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1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olimi365-my.sharepoint.com/personal/10005117_polimi_it/Documents/TEAM_Idrogeo/PTUA_2022/STATO_QUANTITATIVO/DB_Corpi_Idrici/"/>
    </mc:Choice>
  </mc:AlternateContent>
  <xr:revisionPtr revIDLastSave="2171" documentId="13_ncr:1_{B4741FD3-A172-4310-837B-9FD326A3F13B}" xr6:coauthVersionLast="47" xr6:coauthVersionMax="47" xr10:uidLastSave="{32B0F2E5-3019-4145-AEC8-1930D53E5675}"/>
  <bookViews>
    <workbookView xWindow="-108" yWindow="-108" windowWidth="23256" windowHeight="12576" firstSheet="2" activeTab="1" xr2:uid="{4897C8EC-C0C1-425F-A55F-CEE7E18289FF}"/>
  </bookViews>
  <sheets>
    <sheet name="ANAGRAFICA" sheetId="1" r:id="rId1"/>
    <sheet name="PIEZOMETRIE" sheetId="2" r:id="rId2"/>
    <sheet name="Grafici" sheetId="11" r:id="rId3"/>
    <sheet name="Completezza" sheetId="6" r:id="rId4"/>
    <sheet name="Continuità" sheetId="9" r:id="rId5"/>
    <sheet name="Mann-Kendall" sheetId="10" r:id="rId6"/>
    <sheet name="PO019112NU1123-SONDA" sheetId="3" r:id="rId7"/>
  </sheets>
  <definedNames>
    <definedName name="_xlnm._FilterDatabase" localSheetId="0" hidden="1">ANAGRAFICA!$D$1:$D$59</definedName>
    <definedName name="_xlnm._FilterDatabase" localSheetId="3" hidden="1">Completezza!$A$1:$H$2259</definedName>
    <definedName name="_xlnm._FilterDatabase" localSheetId="1" hidden="1">PIEZOMETRIE!$A$1:$P$2952</definedName>
    <definedName name="_xlcn.WorksheetConnection_PIEZOMETRIEC1G2952" hidden="1">PIEZOMETRIE!$C$1:$G$2952</definedName>
    <definedName name="_xlcn.WorksheetConnection_PIEZOMETRIEC1H2952" hidden="1">PIEZOMETRIE!$C$1:$H$2952</definedName>
  </definedNames>
  <calcPr calcId="191028"/>
  <pivotCaches>
    <pivotCache cacheId="4008" r:id="rId8"/>
    <pivotCache cacheId="4009" r:id="rId9"/>
    <pivotCache cacheId="4010" r:id="rId10"/>
    <pivotCache cacheId="4011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lo" name="Intervallo" connection="WorksheetConnection_PIEZOMETRIE!$C$1:$H$2952"/>
          <x15:modelTable id="Intervallo 1" name="Intervallo 1" connection="WorksheetConnection_PIEZOMETRIE!$C$1:$G$2952"/>
        </x15:modelTables>
        <x15:extLst>
          <ext xmlns:x16="http://schemas.microsoft.com/office/spreadsheetml/2014/11/main" uri="{9835A34E-60A6-4A7C-AAB8-D5F71C897F49}">
            <x16:modelTimeGroupings>
              <x16:modelTimeGrouping tableName="Intervallo 1" columnName="DATA" columnId="DATA">
                <x16:calculatedTimeColumn columnName="DATA (anno)" columnId="DATA (anno)" contentType="years" isSelected="1"/>
                <x16:calculatedTimeColumn columnName="DATA (trimestre)" columnId="DATA (trimestre)" contentType="quarters" isSelected="1"/>
                <x16:calculatedTimeColumn columnName="DATA (indice mese)" columnId="DATA (indice mese)" contentType="monthsindex" isSelected="1"/>
                <x16:calculatedTimeColumn columnName="DATA (mese)" columnId="DATA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" i="6" l="1"/>
  <c r="T5" i="6"/>
  <c r="W6" i="6" s="1"/>
  <c r="X6" i="6" s="1"/>
  <c r="T12" i="6"/>
  <c r="T13" i="6"/>
  <c r="T6" i="6"/>
  <c r="T7" i="6"/>
  <c r="T8" i="6"/>
  <c r="T9" i="6"/>
  <c r="T10" i="6"/>
  <c r="T11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W4" i="6" l="1"/>
  <c r="X4" i="6" s="1"/>
  <c r="W5" i="6"/>
  <c r="X5" i="6" s="1"/>
  <c r="Z53" i="6" l="1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52" i="6"/>
  <c r="W3" i="6"/>
  <c r="Q28" i="6"/>
  <c r="Q35" i="6"/>
  <c r="Q36" i="6"/>
  <c r="Q34" i="6"/>
  <c r="Q6" i="6" l="1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9" i="6"/>
  <c r="Q30" i="6"/>
  <c r="Q31" i="6"/>
  <c r="Q32" i="6"/>
  <c r="Q33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96" i="6"/>
  <c r="J757" i="2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2" i="1"/>
  <c r="CD9" i="9"/>
  <c r="AN3" i="9"/>
  <c r="AN2" i="9"/>
  <c r="CD8" i="9" l="1"/>
  <c r="AO2" i="9" l="1"/>
  <c r="CD10" i="9" l="1"/>
  <c r="CD11" i="9"/>
  <c r="CD12" i="9"/>
  <c r="CD13" i="9"/>
  <c r="CD14" i="9"/>
  <c r="CD15" i="9"/>
  <c r="CD16" i="9"/>
  <c r="CD17" i="9"/>
  <c r="CD18" i="9"/>
  <c r="CD19" i="9"/>
  <c r="CD20" i="9"/>
  <c r="CD21" i="9"/>
  <c r="CD22" i="9"/>
  <c r="CD23" i="9"/>
  <c r="CD24" i="9"/>
  <c r="CD25" i="9"/>
  <c r="CD26" i="9"/>
  <c r="CD27" i="9"/>
  <c r="CD28" i="9"/>
  <c r="CD29" i="9"/>
  <c r="CD30" i="9"/>
  <c r="CD31" i="9"/>
  <c r="CD32" i="9"/>
  <c r="CD33" i="9"/>
  <c r="CD34" i="9"/>
  <c r="CD35" i="9"/>
  <c r="CD36" i="9"/>
  <c r="CD37" i="9"/>
  <c r="CD38" i="9"/>
  <c r="CD39" i="9"/>
  <c r="CD40" i="9"/>
  <c r="CD41" i="9"/>
  <c r="CD42" i="9"/>
  <c r="CD43" i="9"/>
  <c r="CD44" i="9"/>
  <c r="AN135" i="9" l="1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BJ4" i="9"/>
  <c r="BK4" i="9"/>
  <c r="BL4" i="9"/>
  <c r="BM4" i="9"/>
  <c r="BN4" i="9"/>
  <c r="BO4" i="9"/>
  <c r="BP4" i="9"/>
  <c r="BQ4" i="9"/>
  <c r="BR4" i="9"/>
  <c r="BS4" i="9"/>
  <c r="BT4" i="9"/>
  <c r="BU4" i="9"/>
  <c r="BV4" i="9"/>
  <c r="BW4" i="9"/>
  <c r="BX4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BJ5" i="9"/>
  <c r="BK5" i="9"/>
  <c r="BL5" i="9"/>
  <c r="BM5" i="9"/>
  <c r="BN5" i="9"/>
  <c r="BO5" i="9"/>
  <c r="BP5" i="9"/>
  <c r="BQ5" i="9"/>
  <c r="BR5" i="9"/>
  <c r="BS5" i="9"/>
  <c r="BT5" i="9"/>
  <c r="BU5" i="9"/>
  <c r="BV5" i="9"/>
  <c r="BW5" i="9"/>
  <c r="BX5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BL6" i="9"/>
  <c r="BM6" i="9"/>
  <c r="BN6" i="9"/>
  <c r="BO6" i="9"/>
  <c r="BP6" i="9"/>
  <c r="BQ6" i="9"/>
  <c r="BR6" i="9"/>
  <c r="BS6" i="9"/>
  <c r="BT6" i="9"/>
  <c r="BU6" i="9"/>
  <c r="BV6" i="9"/>
  <c r="BW6" i="9"/>
  <c r="BX6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BJ7" i="9"/>
  <c r="BK7" i="9"/>
  <c r="BL7" i="9"/>
  <c r="BM7" i="9"/>
  <c r="BN7" i="9"/>
  <c r="BO7" i="9"/>
  <c r="BP7" i="9"/>
  <c r="BQ7" i="9"/>
  <c r="BR7" i="9"/>
  <c r="BS7" i="9"/>
  <c r="BT7" i="9"/>
  <c r="BU7" i="9"/>
  <c r="BV7" i="9"/>
  <c r="BW7" i="9"/>
  <c r="BX7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AN12" i="9"/>
  <c r="AO12" i="9"/>
  <c r="AP12" i="9"/>
  <c r="AP135" i="9" s="1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AN13" i="9"/>
  <c r="AO13" i="9"/>
  <c r="AO135" i="9" s="1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BC108" i="9"/>
  <c r="BD108" i="9"/>
  <c r="BE108" i="9"/>
  <c r="BF108" i="9"/>
  <c r="BG108" i="9"/>
  <c r="BH108" i="9"/>
  <c r="BI108" i="9"/>
  <c r="BJ108" i="9"/>
  <c r="BK108" i="9"/>
  <c r="BL108" i="9"/>
  <c r="BM108" i="9"/>
  <c r="BN108" i="9"/>
  <c r="BO108" i="9"/>
  <c r="BP108" i="9"/>
  <c r="BQ108" i="9"/>
  <c r="BR108" i="9"/>
  <c r="BS108" i="9"/>
  <c r="BT108" i="9"/>
  <c r="BU108" i="9"/>
  <c r="BV108" i="9"/>
  <c r="BW108" i="9"/>
  <c r="BX108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C109" i="9"/>
  <c r="BD109" i="9"/>
  <c r="BE109" i="9"/>
  <c r="BF109" i="9"/>
  <c r="BG109" i="9"/>
  <c r="BH109" i="9"/>
  <c r="BI109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BX109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BC110" i="9"/>
  <c r="BD110" i="9"/>
  <c r="BE110" i="9"/>
  <c r="BF110" i="9"/>
  <c r="BG110" i="9"/>
  <c r="BH110" i="9"/>
  <c r="BI110" i="9"/>
  <c r="BJ110" i="9"/>
  <c r="BK110" i="9"/>
  <c r="BL110" i="9"/>
  <c r="BM110" i="9"/>
  <c r="BN110" i="9"/>
  <c r="BO110" i="9"/>
  <c r="BP110" i="9"/>
  <c r="BQ110" i="9"/>
  <c r="BR110" i="9"/>
  <c r="BS110" i="9"/>
  <c r="BT110" i="9"/>
  <c r="BU110" i="9"/>
  <c r="BV110" i="9"/>
  <c r="BW110" i="9"/>
  <c r="BX110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BC111" i="9"/>
  <c r="BD111" i="9"/>
  <c r="BE111" i="9"/>
  <c r="BF111" i="9"/>
  <c r="BG111" i="9"/>
  <c r="BH111" i="9"/>
  <c r="BI111" i="9"/>
  <c r="BJ111" i="9"/>
  <c r="BK111" i="9"/>
  <c r="BL111" i="9"/>
  <c r="BM111" i="9"/>
  <c r="BN111" i="9"/>
  <c r="BO111" i="9"/>
  <c r="BP111" i="9"/>
  <c r="BQ111" i="9"/>
  <c r="BR111" i="9"/>
  <c r="BS111" i="9"/>
  <c r="BT111" i="9"/>
  <c r="BU111" i="9"/>
  <c r="BV111" i="9"/>
  <c r="BW111" i="9"/>
  <c r="BX111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BC112" i="9"/>
  <c r="BD112" i="9"/>
  <c r="BE112" i="9"/>
  <c r="BF112" i="9"/>
  <c r="BG112" i="9"/>
  <c r="BH112" i="9"/>
  <c r="BI112" i="9"/>
  <c r="BJ112" i="9"/>
  <c r="BK112" i="9"/>
  <c r="BL112" i="9"/>
  <c r="BM112" i="9"/>
  <c r="BN112" i="9"/>
  <c r="BO112" i="9"/>
  <c r="BP112" i="9"/>
  <c r="BQ112" i="9"/>
  <c r="BR112" i="9"/>
  <c r="BS112" i="9"/>
  <c r="BT112" i="9"/>
  <c r="BU112" i="9"/>
  <c r="BV112" i="9"/>
  <c r="BW112" i="9"/>
  <c r="BX112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BC113" i="9"/>
  <c r="BD113" i="9"/>
  <c r="BE113" i="9"/>
  <c r="BF113" i="9"/>
  <c r="BG113" i="9"/>
  <c r="BH113" i="9"/>
  <c r="BI113" i="9"/>
  <c r="BJ113" i="9"/>
  <c r="BK113" i="9"/>
  <c r="BL113" i="9"/>
  <c r="BM113" i="9"/>
  <c r="BN113" i="9"/>
  <c r="BO113" i="9"/>
  <c r="BP113" i="9"/>
  <c r="BQ113" i="9"/>
  <c r="BR113" i="9"/>
  <c r="BS113" i="9"/>
  <c r="BT113" i="9"/>
  <c r="BU113" i="9"/>
  <c r="BV113" i="9"/>
  <c r="BW113" i="9"/>
  <c r="BX113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BC114" i="9"/>
  <c r="BD114" i="9"/>
  <c r="BE114" i="9"/>
  <c r="BF114" i="9"/>
  <c r="BG114" i="9"/>
  <c r="BH114" i="9"/>
  <c r="BI114" i="9"/>
  <c r="BJ114" i="9"/>
  <c r="BK114" i="9"/>
  <c r="BL114" i="9"/>
  <c r="BM114" i="9"/>
  <c r="BN114" i="9"/>
  <c r="BO114" i="9"/>
  <c r="BP114" i="9"/>
  <c r="BQ114" i="9"/>
  <c r="BR114" i="9"/>
  <c r="BS114" i="9"/>
  <c r="BT114" i="9"/>
  <c r="BU114" i="9"/>
  <c r="BV114" i="9"/>
  <c r="BW114" i="9"/>
  <c r="BX114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BC115" i="9"/>
  <c r="BD115" i="9"/>
  <c r="BE115" i="9"/>
  <c r="BF115" i="9"/>
  <c r="BG115" i="9"/>
  <c r="BH115" i="9"/>
  <c r="BI115" i="9"/>
  <c r="BJ115" i="9"/>
  <c r="BK115" i="9"/>
  <c r="BL115" i="9"/>
  <c r="BM115" i="9"/>
  <c r="BN115" i="9"/>
  <c r="BO115" i="9"/>
  <c r="BP115" i="9"/>
  <c r="BQ115" i="9"/>
  <c r="BR115" i="9"/>
  <c r="BS115" i="9"/>
  <c r="BT115" i="9"/>
  <c r="BU115" i="9"/>
  <c r="BV115" i="9"/>
  <c r="BW115" i="9"/>
  <c r="BX115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BC116" i="9"/>
  <c r="BD116" i="9"/>
  <c r="BE116" i="9"/>
  <c r="BF116" i="9"/>
  <c r="BG116" i="9"/>
  <c r="BH116" i="9"/>
  <c r="BI116" i="9"/>
  <c r="BJ116" i="9"/>
  <c r="BK116" i="9"/>
  <c r="BL116" i="9"/>
  <c r="BM116" i="9"/>
  <c r="BN116" i="9"/>
  <c r="BO116" i="9"/>
  <c r="BP116" i="9"/>
  <c r="BQ116" i="9"/>
  <c r="BR116" i="9"/>
  <c r="BS116" i="9"/>
  <c r="BT116" i="9"/>
  <c r="BU116" i="9"/>
  <c r="BV116" i="9"/>
  <c r="BW116" i="9"/>
  <c r="BX116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BC117" i="9"/>
  <c r="BD117" i="9"/>
  <c r="BE117" i="9"/>
  <c r="BF117" i="9"/>
  <c r="BG117" i="9"/>
  <c r="BH117" i="9"/>
  <c r="BI117" i="9"/>
  <c r="BJ117" i="9"/>
  <c r="BK117" i="9"/>
  <c r="BL117" i="9"/>
  <c r="BM117" i="9"/>
  <c r="BN117" i="9"/>
  <c r="BO117" i="9"/>
  <c r="BP117" i="9"/>
  <c r="BQ117" i="9"/>
  <c r="BR117" i="9"/>
  <c r="BS117" i="9"/>
  <c r="BT117" i="9"/>
  <c r="BU117" i="9"/>
  <c r="BV117" i="9"/>
  <c r="BW117" i="9"/>
  <c r="BX117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BC118" i="9"/>
  <c r="BD118" i="9"/>
  <c r="BE118" i="9"/>
  <c r="BF118" i="9"/>
  <c r="BG118" i="9"/>
  <c r="BH118" i="9"/>
  <c r="BI118" i="9"/>
  <c r="BJ118" i="9"/>
  <c r="BK118" i="9"/>
  <c r="BL118" i="9"/>
  <c r="BM118" i="9"/>
  <c r="BN118" i="9"/>
  <c r="BO118" i="9"/>
  <c r="BP118" i="9"/>
  <c r="BQ118" i="9"/>
  <c r="BR118" i="9"/>
  <c r="BS118" i="9"/>
  <c r="BT118" i="9"/>
  <c r="BU118" i="9"/>
  <c r="BV118" i="9"/>
  <c r="BW118" i="9"/>
  <c r="BX118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BC119" i="9"/>
  <c r="BD119" i="9"/>
  <c r="BE119" i="9"/>
  <c r="BF119" i="9"/>
  <c r="BG119" i="9"/>
  <c r="BH119" i="9"/>
  <c r="BI119" i="9"/>
  <c r="BJ119" i="9"/>
  <c r="BK119" i="9"/>
  <c r="BL119" i="9"/>
  <c r="BM119" i="9"/>
  <c r="BN119" i="9"/>
  <c r="BO119" i="9"/>
  <c r="BP119" i="9"/>
  <c r="BQ119" i="9"/>
  <c r="BR119" i="9"/>
  <c r="BS119" i="9"/>
  <c r="BT119" i="9"/>
  <c r="BU119" i="9"/>
  <c r="BV119" i="9"/>
  <c r="BW119" i="9"/>
  <c r="BX119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BC120" i="9"/>
  <c r="BD120" i="9"/>
  <c r="BE120" i="9"/>
  <c r="BF120" i="9"/>
  <c r="BG120" i="9"/>
  <c r="BH120" i="9"/>
  <c r="BI120" i="9"/>
  <c r="BJ120" i="9"/>
  <c r="BK120" i="9"/>
  <c r="BL120" i="9"/>
  <c r="BM120" i="9"/>
  <c r="BN120" i="9"/>
  <c r="BO120" i="9"/>
  <c r="BP120" i="9"/>
  <c r="BQ120" i="9"/>
  <c r="BR120" i="9"/>
  <c r="BS120" i="9"/>
  <c r="BT120" i="9"/>
  <c r="BU120" i="9"/>
  <c r="BV120" i="9"/>
  <c r="BW120" i="9"/>
  <c r="BX120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BC121" i="9"/>
  <c r="BD121" i="9"/>
  <c r="BE121" i="9"/>
  <c r="BF121" i="9"/>
  <c r="BG121" i="9"/>
  <c r="BH121" i="9"/>
  <c r="BI121" i="9"/>
  <c r="BJ121" i="9"/>
  <c r="BK121" i="9"/>
  <c r="BL121" i="9"/>
  <c r="BM121" i="9"/>
  <c r="BN121" i="9"/>
  <c r="BO121" i="9"/>
  <c r="BP121" i="9"/>
  <c r="BQ121" i="9"/>
  <c r="BR121" i="9"/>
  <c r="BS121" i="9"/>
  <c r="BT121" i="9"/>
  <c r="BU121" i="9"/>
  <c r="BV121" i="9"/>
  <c r="BW121" i="9"/>
  <c r="BX121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BC122" i="9"/>
  <c r="BD122" i="9"/>
  <c r="BE122" i="9"/>
  <c r="BF122" i="9"/>
  <c r="BG122" i="9"/>
  <c r="BH122" i="9"/>
  <c r="BI122" i="9"/>
  <c r="BJ122" i="9"/>
  <c r="BK122" i="9"/>
  <c r="BL122" i="9"/>
  <c r="BM122" i="9"/>
  <c r="BN122" i="9"/>
  <c r="BO122" i="9"/>
  <c r="BP122" i="9"/>
  <c r="BQ122" i="9"/>
  <c r="BR122" i="9"/>
  <c r="BS122" i="9"/>
  <c r="BT122" i="9"/>
  <c r="BU122" i="9"/>
  <c r="BV122" i="9"/>
  <c r="BW122" i="9"/>
  <c r="BX122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BC123" i="9"/>
  <c r="BD123" i="9"/>
  <c r="BE123" i="9"/>
  <c r="BF123" i="9"/>
  <c r="BG123" i="9"/>
  <c r="BH123" i="9"/>
  <c r="BI123" i="9"/>
  <c r="BJ123" i="9"/>
  <c r="BK123" i="9"/>
  <c r="BL123" i="9"/>
  <c r="BM123" i="9"/>
  <c r="BN123" i="9"/>
  <c r="BO123" i="9"/>
  <c r="BP123" i="9"/>
  <c r="BQ123" i="9"/>
  <c r="BR123" i="9"/>
  <c r="BS123" i="9"/>
  <c r="BT123" i="9"/>
  <c r="BU123" i="9"/>
  <c r="BV123" i="9"/>
  <c r="BW123" i="9"/>
  <c r="BX123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BC124" i="9"/>
  <c r="BD124" i="9"/>
  <c r="BE124" i="9"/>
  <c r="BF124" i="9"/>
  <c r="BG124" i="9"/>
  <c r="BH124" i="9"/>
  <c r="BI124" i="9"/>
  <c r="BJ124" i="9"/>
  <c r="BK124" i="9"/>
  <c r="BL124" i="9"/>
  <c r="BM124" i="9"/>
  <c r="BN124" i="9"/>
  <c r="BO124" i="9"/>
  <c r="BP124" i="9"/>
  <c r="BQ124" i="9"/>
  <c r="BR124" i="9"/>
  <c r="BS124" i="9"/>
  <c r="BT124" i="9"/>
  <c r="BU124" i="9"/>
  <c r="BV124" i="9"/>
  <c r="BW124" i="9"/>
  <c r="BX124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BC125" i="9"/>
  <c r="BD125" i="9"/>
  <c r="BE125" i="9"/>
  <c r="BF125" i="9"/>
  <c r="BG125" i="9"/>
  <c r="BH125" i="9"/>
  <c r="BI125" i="9"/>
  <c r="BJ125" i="9"/>
  <c r="BK125" i="9"/>
  <c r="BL125" i="9"/>
  <c r="BM125" i="9"/>
  <c r="BN125" i="9"/>
  <c r="BO125" i="9"/>
  <c r="BP125" i="9"/>
  <c r="BQ125" i="9"/>
  <c r="BR125" i="9"/>
  <c r="BS125" i="9"/>
  <c r="BT125" i="9"/>
  <c r="BU125" i="9"/>
  <c r="BV125" i="9"/>
  <c r="BW125" i="9"/>
  <c r="BX125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BC126" i="9"/>
  <c r="BD126" i="9"/>
  <c r="BE126" i="9"/>
  <c r="BF126" i="9"/>
  <c r="BG126" i="9"/>
  <c r="BH126" i="9"/>
  <c r="BI126" i="9"/>
  <c r="BJ126" i="9"/>
  <c r="BK126" i="9"/>
  <c r="BL126" i="9"/>
  <c r="BM126" i="9"/>
  <c r="BN126" i="9"/>
  <c r="BO126" i="9"/>
  <c r="BP126" i="9"/>
  <c r="BQ126" i="9"/>
  <c r="BR126" i="9"/>
  <c r="BS126" i="9"/>
  <c r="BT126" i="9"/>
  <c r="BU126" i="9"/>
  <c r="BV126" i="9"/>
  <c r="BW126" i="9"/>
  <c r="BX126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BC127" i="9"/>
  <c r="BD127" i="9"/>
  <c r="BE127" i="9"/>
  <c r="BF127" i="9"/>
  <c r="BG127" i="9"/>
  <c r="BH127" i="9"/>
  <c r="BI127" i="9"/>
  <c r="BJ127" i="9"/>
  <c r="BK127" i="9"/>
  <c r="BL127" i="9"/>
  <c r="BM127" i="9"/>
  <c r="BN127" i="9"/>
  <c r="BO127" i="9"/>
  <c r="BP127" i="9"/>
  <c r="BQ127" i="9"/>
  <c r="BR127" i="9"/>
  <c r="BS127" i="9"/>
  <c r="BT127" i="9"/>
  <c r="BU127" i="9"/>
  <c r="BV127" i="9"/>
  <c r="BW127" i="9"/>
  <c r="BX127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BC128" i="9"/>
  <c r="BD128" i="9"/>
  <c r="BE128" i="9"/>
  <c r="BF128" i="9"/>
  <c r="BG128" i="9"/>
  <c r="BH128" i="9"/>
  <c r="BI128" i="9"/>
  <c r="BJ128" i="9"/>
  <c r="BK128" i="9"/>
  <c r="BL128" i="9"/>
  <c r="BM128" i="9"/>
  <c r="BN128" i="9"/>
  <c r="BO128" i="9"/>
  <c r="BP128" i="9"/>
  <c r="BQ128" i="9"/>
  <c r="BR128" i="9"/>
  <c r="BS128" i="9"/>
  <c r="BT128" i="9"/>
  <c r="BU128" i="9"/>
  <c r="BV128" i="9"/>
  <c r="BW128" i="9"/>
  <c r="BX128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BC129" i="9"/>
  <c r="BD129" i="9"/>
  <c r="BE129" i="9"/>
  <c r="BF129" i="9"/>
  <c r="BG129" i="9"/>
  <c r="BH129" i="9"/>
  <c r="BI129" i="9"/>
  <c r="BJ129" i="9"/>
  <c r="BK129" i="9"/>
  <c r="BL129" i="9"/>
  <c r="BM129" i="9"/>
  <c r="BN129" i="9"/>
  <c r="BO129" i="9"/>
  <c r="BP129" i="9"/>
  <c r="BQ129" i="9"/>
  <c r="BR129" i="9"/>
  <c r="BS129" i="9"/>
  <c r="BT129" i="9"/>
  <c r="BU129" i="9"/>
  <c r="BV129" i="9"/>
  <c r="BW129" i="9"/>
  <c r="BX129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BC130" i="9"/>
  <c r="BD130" i="9"/>
  <c r="BE130" i="9"/>
  <c r="BF130" i="9"/>
  <c r="BG130" i="9"/>
  <c r="BH130" i="9"/>
  <c r="BI130" i="9"/>
  <c r="BJ130" i="9"/>
  <c r="BK130" i="9"/>
  <c r="BL130" i="9"/>
  <c r="BM130" i="9"/>
  <c r="BN130" i="9"/>
  <c r="BO130" i="9"/>
  <c r="BP130" i="9"/>
  <c r="BQ130" i="9"/>
  <c r="BR130" i="9"/>
  <c r="BS130" i="9"/>
  <c r="BT130" i="9"/>
  <c r="BU130" i="9"/>
  <c r="BV130" i="9"/>
  <c r="BW130" i="9"/>
  <c r="BX130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BC131" i="9"/>
  <c r="BD131" i="9"/>
  <c r="BE131" i="9"/>
  <c r="BF131" i="9"/>
  <c r="BG131" i="9"/>
  <c r="BH131" i="9"/>
  <c r="BI131" i="9"/>
  <c r="BJ131" i="9"/>
  <c r="BK131" i="9"/>
  <c r="BL131" i="9"/>
  <c r="BM131" i="9"/>
  <c r="BN131" i="9"/>
  <c r="BO131" i="9"/>
  <c r="BP131" i="9"/>
  <c r="BQ131" i="9"/>
  <c r="BR131" i="9"/>
  <c r="BS131" i="9"/>
  <c r="BT131" i="9"/>
  <c r="BU131" i="9"/>
  <c r="BV131" i="9"/>
  <c r="BW131" i="9"/>
  <c r="BX131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BC132" i="9"/>
  <c r="BD132" i="9"/>
  <c r="BE132" i="9"/>
  <c r="BF132" i="9"/>
  <c r="BG132" i="9"/>
  <c r="BH132" i="9"/>
  <c r="BI132" i="9"/>
  <c r="BJ132" i="9"/>
  <c r="BK132" i="9"/>
  <c r="BL132" i="9"/>
  <c r="BM132" i="9"/>
  <c r="BN132" i="9"/>
  <c r="BO132" i="9"/>
  <c r="BP132" i="9"/>
  <c r="BQ132" i="9"/>
  <c r="BR132" i="9"/>
  <c r="BS132" i="9"/>
  <c r="BT132" i="9"/>
  <c r="BU132" i="9"/>
  <c r="BV132" i="9"/>
  <c r="BW132" i="9"/>
  <c r="BX132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BB133" i="9"/>
  <c r="BC133" i="9"/>
  <c r="BD133" i="9"/>
  <c r="BE133" i="9"/>
  <c r="BF133" i="9"/>
  <c r="BG133" i="9"/>
  <c r="BH133" i="9"/>
  <c r="BI133" i="9"/>
  <c r="BJ133" i="9"/>
  <c r="BK133" i="9"/>
  <c r="BL133" i="9"/>
  <c r="BM133" i="9"/>
  <c r="BN133" i="9"/>
  <c r="BO133" i="9"/>
  <c r="BP133" i="9"/>
  <c r="BQ133" i="9"/>
  <c r="BR133" i="9"/>
  <c r="BS133" i="9"/>
  <c r="BT133" i="9"/>
  <c r="BU133" i="9"/>
  <c r="BV133" i="9"/>
  <c r="BW133" i="9"/>
  <c r="BX133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BC134" i="9"/>
  <c r="BD134" i="9"/>
  <c r="BE134" i="9"/>
  <c r="BF134" i="9"/>
  <c r="BG134" i="9"/>
  <c r="BH134" i="9"/>
  <c r="BI134" i="9"/>
  <c r="BJ134" i="9"/>
  <c r="BK134" i="9"/>
  <c r="BL134" i="9"/>
  <c r="BM134" i="9"/>
  <c r="BN134" i="9"/>
  <c r="BO134" i="9"/>
  <c r="BP134" i="9"/>
  <c r="BQ134" i="9"/>
  <c r="BR134" i="9"/>
  <c r="BS134" i="9"/>
  <c r="BT134" i="9"/>
  <c r="BU134" i="9"/>
  <c r="BV134" i="9"/>
  <c r="BW134" i="9"/>
  <c r="BX134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AQ135" i="9" l="1"/>
  <c r="BA135" i="9"/>
  <c r="AT135" i="9"/>
  <c r="AS135" i="9"/>
  <c r="AR135" i="9"/>
  <c r="AV135" i="9"/>
  <c r="AX135" i="9"/>
  <c r="AZ135" i="9" l="1"/>
  <c r="BH135" i="9"/>
  <c r="AW135" i="9"/>
  <c r="BV135" i="9"/>
  <c r="BO135" i="9"/>
  <c r="BE135" i="9"/>
  <c r="AY135" i="9"/>
  <c r="BC135" i="9"/>
  <c r="BB135" i="9"/>
  <c r="AU135" i="9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" i="2"/>
  <c r="I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770" i="2"/>
  <c r="K759" i="2" l="1"/>
  <c r="L757" i="2"/>
  <c r="K757" i="2"/>
  <c r="M757" i="2" s="1"/>
  <c r="K2" i="2"/>
  <c r="L2" i="2" s="1"/>
  <c r="BU135" i="9"/>
  <c r="BN135" i="9"/>
  <c r="BD135" i="9"/>
  <c r="BG135" i="9"/>
  <c r="BJ135" i="9"/>
  <c r="BQ135" i="9"/>
  <c r="BF135" i="9"/>
  <c r="BI135" i="9"/>
  <c r="K2395" i="2"/>
  <c r="L2395" i="2" s="1"/>
  <c r="K2379" i="2"/>
  <c r="L2379" i="2" s="1"/>
  <c r="K2517" i="2"/>
  <c r="L2517" i="2" s="1"/>
  <c r="K2180" i="2"/>
  <c r="L2180" i="2" s="1"/>
  <c r="K2500" i="2"/>
  <c r="L2500" i="2" s="1"/>
  <c r="K2943" i="2"/>
  <c r="M2943" i="2" s="1"/>
  <c r="K2927" i="2"/>
  <c r="M2927" i="2" s="1"/>
  <c r="K2911" i="2"/>
  <c r="K2895" i="2"/>
  <c r="M2895" i="2" s="1"/>
  <c r="K2879" i="2"/>
  <c r="M2879" i="2" s="1"/>
  <c r="K2863" i="2"/>
  <c r="M2863" i="2" s="1"/>
  <c r="K2847" i="2"/>
  <c r="L2847" i="2" s="1"/>
  <c r="K2831" i="2"/>
  <c r="M2831" i="2" s="1"/>
  <c r="K2815" i="2"/>
  <c r="M2815" i="2" s="1"/>
  <c r="K2799" i="2"/>
  <c r="M2799" i="2" s="1"/>
  <c r="K2783" i="2"/>
  <c r="K2767" i="2"/>
  <c r="M2767" i="2" s="1"/>
  <c r="K2751" i="2"/>
  <c r="M2751" i="2" s="1"/>
  <c r="K2735" i="2"/>
  <c r="M2735" i="2" s="1"/>
  <c r="K2719" i="2"/>
  <c r="M2719" i="2" s="1"/>
  <c r="K2703" i="2"/>
  <c r="M2703" i="2" s="1"/>
  <c r="K2687" i="2"/>
  <c r="M2687" i="2" s="1"/>
  <c r="K2671" i="2"/>
  <c r="M2671" i="2" s="1"/>
  <c r="K2655" i="2"/>
  <c r="K2639" i="2"/>
  <c r="M2639" i="2" s="1"/>
  <c r="K2623" i="2"/>
  <c r="M2623" i="2" s="1"/>
  <c r="K2607" i="2"/>
  <c r="M2607" i="2" s="1"/>
  <c r="K2591" i="2"/>
  <c r="M2591" i="2" s="1"/>
  <c r="K2575" i="2"/>
  <c r="M2575" i="2" s="1"/>
  <c r="K2559" i="2"/>
  <c r="M2559" i="2" s="1"/>
  <c r="K2543" i="2"/>
  <c r="L2543" i="2" s="1"/>
  <c r="K2527" i="2"/>
  <c r="K2511" i="2"/>
  <c r="M2511" i="2" s="1"/>
  <c r="K2495" i="2"/>
  <c r="M2495" i="2" s="1"/>
  <c r="K2479" i="2"/>
  <c r="M2479" i="2" s="1"/>
  <c r="K2463" i="2"/>
  <c r="M2463" i="2" s="1"/>
  <c r="K2447" i="2"/>
  <c r="M2447" i="2" s="1"/>
  <c r="K1023" i="2"/>
  <c r="M1023" i="2" s="1"/>
  <c r="K991" i="2"/>
  <c r="L991" i="2" s="1"/>
  <c r="K975" i="2"/>
  <c r="K943" i="2"/>
  <c r="M943" i="2" s="1"/>
  <c r="K927" i="2"/>
  <c r="M927" i="2" s="1"/>
  <c r="K911" i="2"/>
  <c r="M911" i="2" s="1"/>
  <c r="K895" i="2"/>
  <c r="M895" i="2" s="1"/>
  <c r="K879" i="2"/>
  <c r="M879" i="2" s="1"/>
  <c r="K847" i="2"/>
  <c r="M847" i="2" s="1"/>
  <c r="K815" i="2"/>
  <c r="M815" i="2" s="1"/>
  <c r="K799" i="2"/>
  <c r="M799" i="2" s="1"/>
  <c r="K783" i="2"/>
  <c r="M783" i="2" s="1"/>
  <c r="K767" i="2"/>
  <c r="M767" i="2" s="1"/>
  <c r="K751" i="2"/>
  <c r="M751" i="2" s="1"/>
  <c r="K735" i="2"/>
  <c r="L735" i="2" s="1"/>
  <c r="K719" i="2"/>
  <c r="M719" i="2" s="1"/>
  <c r="K703" i="2"/>
  <c r="M703" i="2" s="1"/>
  <c r="K687" i="2"/>
  <c r="M687" i="2" s="1"/>
  <c r="K2431" i="2"/>
  <c r="M2431" i="2" s="1"/>
  <c r="K2399" i="2"/>
  <c r="M2399" i="2" s="1"/>
  <c r="K2367" i="2"/>
  <c r="M2367" i="2" s="1"/>
  <c r="K2335" i="2"/>
  <c r="M2335" i="2" s="1"/>
  <c r="K2303" i="2"/>
  <c r="M2303" i="2" s="1"/>
  <c r="K2271" i="2"/>
  <c r="M2271" i="2" s="1"/>
  <c r="K2239" i="2"/>
  <c r="M2239" i="2" s="1"/>
  <c r="K2207" i="2"/>
  <c r="M2207" i="2" s="1"/>
  <c r="K2175" i="2"/>
  <c r="M2175" i="2" s="1"/>
  <c r="K2143" i="2"/>
  <c r="M2143" i="2" s="1"/>
  <c r="K2111" i="2"/>
  <c r="M2111" i="2" s="1"/>
  <c r="K2079" i="2"/>
  <c r="M2079" i="2" s="1"/>
  <c r="K2047" i="2"/>
  <c r="M2047" i="2" s="1"/>
  <c r="K2015" i="2"/>
  <c r="M2015" i="2" s="1"/>
  <c r="K1999" i="2"/>
  <c r="M1999" i="2" s="1"/>
  <c r="K1983" i="2"/>
  <c r="L1983" i="2" s="1"/>
  <c r="K1967" i="2"/>
  <c r="K1935" i="2"/>
  <c r="M1935" i="2" s="1"/>
  <c r="K1903" i="2"/>
  <c r="M1903" i="2" s="1"/>
  <c r="K1871" i="2"/>
  <c r="M1871" i="2" s="1"/>
  <c r="K1839" i="2"/>
  <c r="M1839" i="2" s="1"/>
  <c r="K1807" i="2"/>
  <c r="M1807" i="2" s="1"/>
  <c r="K1775" i="2"/>
  <c r="M1775" i="2" s="1"/>
  <c r="K1743" i="2"/>
  <c r="M1743" i="2" s="1"/>
  <c r="K1711" i="2"/>
  <c r="K1679" i="2"/>
  <c r="M1679" i="2" s="1"/>
  <c r="K1647" i="2"/>
  <c r="M1647" i="2" s="1"/>
  <c r="K1615" i="2"/>
  <c r="M1615" i="2" s="1"/>
  <c r="K1583" i="2"/>
  <c r="M1583" i="2" s="1"/>
  <c r="K1551" i="2"/>
  <c r="M1551" i="2" s="1"/>
  <c r="K1503" i="2"/>
  <c r="M1503" i="2" s="1"/>
  <c r="K1471" i="2"/>
  <c r="L1471" i="2" s="1"/>
  <c r="K1439" i="2"/>
  <c r="K1407" i="2"/>
  <c r="M1407" i="2" s="1"/>
  <c r="K1375" i="2"/>
  <c r="M1375" i="2" s="1"/>
  <c r="K1359" i="2"/>
  <c r="M1359" i="2" s="1"/>
  <c r="K1343" i="2"/>
  <c r="L1343" i="2" s="1"/>
  <c r="K1311" i="2"/>
  <c r="M1311" i="2" s="1"/>
  <c r="K1295" i="2"/>
  <c r="M1295" i="2" s="1"/>
  <c r="K1279" i="2"/>
  <c r="M1279" i="2" s="1"/>
  <c r="K1263" i="2"/>
  <c r="K1247" i="2"/>
  <c r="M1247" i="2" s="1"/>
  <c r="K1231" i="2"/>
  <c r="M1231" i="2" s="1"/>
  <c r="K1215" i="2"/>
  <c r="M1215" i="2" s="1"/>
  <c r="K1199" i="2"/>
  <c r="M1199" i="2" s="1"/>
  <c r="K1183" i="2"/>
  <c r="M1183" i="2" s="1"/>
  <c r="K1167" i="2"/>
  <c r="M1167" i="2" s="1"/>
  <c r="K1151" i="2"/>
  <c r="M1151" i="2" s="1"/>
  <c r="K1135" i="2"/>
  <c r="K1119" i="2"/>
  <c r="M1119" i="2" s="1"/>
  <c r="K1103" i="2"/>
  <c r="M1103" i="2" s="1"/>
  <c r="K1087" i="2"/>
  <c r="M1087" i="2" s="1"/>
  <c r="K1071" i="2"/>
  <c r="L1071" i="2" s="1"/>
  <c r="K1055" i="2"/>
  <c r="M1055" i="2" s="1"/>
  <c r="K1039" i="2"/>
  <c r="M1039" i="2" s="1"/>
  <c r="K1007" i="2"/>
  <c r="L1007" i="2" s="1"/>
  <c r="K959" i="2"/>
  <c r="M959" i="2" s="1"/>
  <c r="K831" i="2"/>
  <c r="M831" i="2" s="1"/>
  <c r="K2415" i="2"/>
  <c r="M2415" i="2" s="1"/>
  <c r="K2383" i="2"/>
  <c r="M2383" i="2" s="1"/>
  <c r="K2351" i="2"/>
  <c r="K2319" i="2"/>
  <c r="M2319" i="2" s="1"/>
  <c r="K2287" i="2"/>
  <c r="M2287" i="2" s="1"/>
  <c r="K2255" i="2"/>
  <c r="M2255" i="2" s="1"/>
  <c r="K2223" i="2"/>
  <c r="M2223" i="2" s="1"/>
  <c r="K2191" i="2"/>
  <c r="M2191" i="2" s="1"/>
  <c r="K2159" i="2"/>
  <c r="M2159" i="2" s="1"/>
  <c r="K2127" i="2"/>
  <c r="M2127" i="2" s="1"/>
  <c r="K2095" i="2"/>
  <c r="K2063" i="2"/>
  <c r="M2063" i="2" s="1"/>
  <c r="K2031" i="2"/>
  <c r="M2031" i="2" s="1"/>
  <c r="K1951" i="2"/>
  <c r="M1951" i="2" s="1"/>
  <c r="K1919" i="2"/>
  <c r="M1919" i="2" s="1"/>
  <c r="K1887" i="2"/>
  <c r="M1887" i="2" s="1"/>
  <c r="K1855" i="2"/>
  <c r="L1855" i="2" s="1"/>
  <c r="K1823" i="2"/>
  <c r="L1823" i="2" s="1"/>
  <c r="K1791" i="2"/>
  <c r="K1759" i="2"/>
  <c r="M1759" i="2" s="1"/>
  <c r="K1727" i="2"/>
  <c r="M1727" i="2" s="1"/>
  <c r="K1695" i="2"/>
  <c r="M1695" i="2" s="1"/>
  <c r="K1663" i="2"/>
  <c r="M1663" i="2" s="1"/>
  <c r="K1631" i="2"/>
  <c r="M1631" i="2" s="1"/>
  <c r="K1599" i="2"/>
  <c r="L1599" i="2" s="1"/>
  <c r="K1567" i="2"/>
  <c r="M1567" i="2" s="1"/>
  <c r="K1535" i="2"/>
  <c r="K1519" i="2"/>
  <c r="M1519" i="2" s="1"/>
  <c r="K1487" i="2"/>
  <c r="M1487" i="2" s="1"/>
  <c r="K1455" i="2"/>
  <c r="M1455" i="2" s="1"/>
  <c r="K1423" i="2"/>
  <c r="M1423" i="2" s="1"/>
  <c r="K1391" i="2"/>
  <c r="M1391" i="2" s="1"/>
  <c r="K1327" i="2"/>
  <c r="M1327" i="2" s="1"/>
  <c r="K863" i="2"/>
  <c r="M863" i="2" s="1"/>
  <c r="K2822" i="2"/>
  <c r="L2822" i="2" s="1"/>
  <c r="K2646" i="2"/>
  <c r="L2646" i="2" s="1"/>
  <c r="K2566" i="2"/>
  <c r="L2566" i="2" s="1"/>
  <c r="K2534" i="2"/>
  <c r="L2534" i="2" s="1"/>
  <c r="K2230" i="2"/>
  <c r="L2230" i="2" s="1"/>
  <c r="K2006" i="2"/>
  <c r="L2006" i="2" s="1"/>
  <c r="K1878" i="2"/>
  <c r="L1878" i="2" s="1"/>
  <c r="K1750" i="2"/>
  <c r="L1750" i="2" s="1"/>
  <c r="K1622" i="2"/>
  <c r="L1622" i="2" s="1"/>
  <c r="K1494" i="2"/>
  <c r="L1494" i="2" s="1"/>
  <c r="K1286" i="2"/>
  <c r="L1286" i="2" s="1"/>
  <c r="K2325" i="2"/>
  <c r="L2325" i="2" s="1"/>
  <c r="K2940" i="2"/>
  <c r="M2940" i="2" s="1"/>
  <c r="K2924" i="2"/>
  <c r="L2924" i="2" s="1"/>
  <c r="K2908" i="2"/>
  <c r="M2908" i="2" s="1"/>
  <c r="K2892" i="2"/>
  <c r="M2892" i="2" s="1"/>
  <c r="K2876" i="2"/>
  <c r="M2876" i="2" s="1"/>
  <c r="K2860" i="2"/>
  <c r="M2860" i="2" s="1"/>
  <c r="K2844" i="2"/>
  <c r="M2844" i="2" s="1"/>
  <c r="K2828" i="2"/>
  <c r="M2828" i="2" s="1"/>
  <c r="K2812" i="2"/>
  <c r="M2812" i="2" s="1"/>
  <c r="K2796" i="2"/>
  <c r="L2796" i="2" s="1"/>
  <c r="K2780" i="2"/>
  <c r="K2764" i="2"/>
  <c r="M2764" i="2" s="1"/>
  <c r="K2748" i="2"/>
  <c r="M2748" i="2" s="1"/>
  <c r="K2732" i="2"/>
  <c r="M2732" i="2" s="1"/>
  <c r="K2716" i="2"/>
  <c r="M2716" i="2" s="1"/>
  <c r="K2700" i="2"/>
  <c r="M2700" i="2" s="1"/>
  <c r="K2684" i="2"/>
  <c r="M2684" i="2" s="1"/>
  <c r="K2668" i="2"/>
  <c r="M2668" i="2" s="1"/>
  <c r="K2652" i="2"/>
  <c r="K2636" i="2"/>
  <c r="M2636" i="2" s="1"/>
  <c r="K2620" i="2"/>
  <c r="M2620" i="2" s="1"/>
  <c r="K2604" i="2"/>
  <c r="M2604" i="2" s="1"/>
  <c r="K2588" i="2"/>
  <c r="M2588" i="2" s="1"/>
  <c r="K2572" i="2"/>
  <c r="M2572" i="2" s="1"/>
  <c r="K2556" i="2"/>
  <c r="M2556" i="2" s="1"/>
  <c r="K2540" i="2"/>
  <c r="L2540" i="2" s="1"/>
  <c r="K2524" i="2"/>
  <c r="K2508" i="2"/>
  <c r="M2508" i="2" s="1"/>
  <c r="K2492" i="2"/>
  <c r="M2492" i="2" s="1"/>
  <c r="K2476" i="2"/>
  <c r="M2476" i="2" s="1"/>
  <c r="K2460" i="2"/>
  <c r="M2460" i="2" s="1"/>
  <c r="K2444" i="2"/>
  <c r="M2444" i="2" s="1"/>
  <c r="K2428" i="2"/>
  <c r="M2428" i="2" s="1"/>
  <c r="K2412" i="2"/>
  <c r="M2412" i="2" s="1"/>
  <c r="K2396" i="2"/>
  <c r="K2380" i="2"/>
  <c r="M2380" i="2" s="1"/>
  <c r="K2364" i="2"/>
  <c r="M2364" i="2" s="1"/>
  <c r="K2348" i="2"/>
  <c r="M2348" i="2" s="1"/>
  <c r="K2332" i="2"/>
  <c r="M2332" i="2" s="1"/>
  <c r="K2316" i="2"/>
  <c r="M2316" i="2" s="1"/>
  <c r="K2300" i="2"/>
  <c r="M2300" i="2" s="1"/>
  <c r="K2699" i="2"/>
  <c r="M2699" i="2" s="1"/>
  <c r="K2483" i="2"/>
  <c r="L2483" i="2" s="1"/>
  <c r="K2891" i="2"/>
  <c r="M2891" i="2" s="1"/>
  <c r="K2715" i="2"/>
  <c r="M2715" i="2" s="1"/>
  <c r="K2466" i="2"/>
  <c r="L2466" i="2" s="1"/>
  <c r="K2258" i="2"/>
  <c r="L2258" i="2" s="1"/>
  <c r="K2827" i="2"/>
  <c r="M2827" i="2" s="1"/>
  <c r="K2651" i="2"/>
  <c r="K2449" i="2"/>
  <c r="L2449" i="2" s="1"/>
  <c r="K2129" i="2"/>
  <c r="L2129" i="2" s="1"/>
  <c r="K2081" i="2"/>
  <c r="L2081" i="2" s="1"/>
  <c r="K2907" i="2"/>
  <c r="M2907" i="2" s="1"/>
  <c r="K2795" i="2"/>
  <c r="L2795" i="2" s="1"/>
  <c r="K2603" i="2"/>
  <c r="K2432" i="2"/>
  <c r="L2432" i="2" s="1"/>
  <c r="K2208" i="2"/>
  <c r="L2208" i="2" s="1"/>
  <c r="K2763" i="2"/>
  <c r="L2763" i="2" s="1"/>
  <c r="K2806" i="2"/>
  <c r="L2806" i="2" s="1"/>
  <c r="K2790" i="2"/>
  <c r="L2790" i="2" s="1"/>
  <c r="K2774" i="2"/>
  <c r="L2774" i="2" s="1"/>
  <c r="K2550" i="2"/>
  <c r="L2550" i="2" s="1"/>
  <c r="K2939" i="2"/>
  <c r="M2939" i="2" s="1"/>
  <c r="K2859" i="2"/>
  <c r="M2859" i="2" s="1"/>
  <c r="K2731" i="2"/>
  <c r="M2731" i="2" s="1"/>
  <c r="K2635" i="2"/>
  <c r="M2635" i="2" s="1"/>
  <c r="K2398" i="2"/>
  <c r="L2398" i="2" s="1"/>
  <c r="K2747" i="2"/>
  <c r="M2747" i="2" s="1"/>
  <c r="K2381" i="2"/>
  <c r="L2381" i="2" s="1"/>
  <c r="K2157" i="2"/>
  <c r="L2157" i="2" s="1"/>
  <c r="K2811" i="2"/>
  <c r="M2811" i="2" s="1"/>
  <c r="K2923" i="2"/>
  <c r="M2923" i="2" s="1"/>
  <c r="K2779" i="2"/>
  <c r="L2779" i="2" s="1"/>
  <c r="K2619" i="2"/>
  <c r="K2363" i="2"/>
  <c r="L2363" i="2" s="1"/>
  <c r="K2838" i="2"/>
  <c r="L2838" i="2" s="1"/>
  <c r="K1028" i="2"/>
  <c r="L1028" i="2" s="1"/>
  <c r="K2875" i="2"/>
  <c r="L2875" i="2" s="1"/>
  <c r="K2667" i="2"/>
  <c r="L2667" i="2" s="1"/>
  <c r="K2582" i="2"/>
  <c r="L2582" i="2" s="1"/>
  <c r="K2843" i="2"/>
  <c r="L2843" i="2" s="1"/>
  <c r="K2683" i="2"/>
  <c r="M2683" i="2" s="1"/>
  <c r="K2345" i="2"/>
  <c r="L2345" i="2" s="1"/>
  <c r="K2306" i="2"/>
  <c r="L2306" i="2" s="1"/>
  <c r="K2938" i="2"/>
  <c r="M2938" i="2" s="1"/>
  <c r="K2922" i="2"/>
  <c r="M2922" i="2" s="1"/>
  <c r="K2394" i="2"/>
  <c r="L2394" i="2" s="1"/>
  <c r="K2378" i="2"/>
  <c r="L2378" i="2" s="1"/>
  <c r="K2362" i="2"/>
  <c r="L2362" i="2" s="1"/>
  <c r="K954" i="2"/>
  <c r="L954" i="2" s="1"/>
  <c r="K2284" i="2"/>
  <c r="M2284" i="2" s="1"/>
  <c r="K2937" i="2"/>
  <c r="L2937" i="2" s="1"/>
  <c r="K2921" i="2"/>
  <c r="L2921" i="2" s="1"/>
  <c r="K2905" i="2"/>
  <c r="M2905" i="2" s="1"/>
  <c r="K2889" i="2"/>
  <c r="K2873" i="2"/>
  <c r="K2857" i="2"/>
  <c r="L2857" i="2" s="1"/>
  <c r="K2841" i="2"/>
  <c r="L2841" i="2" s="1"/>
  <c r="K2825" i="2"/>
  <c r="L2825" i="2" s="1"/>
  <c r="K2809" i="2"/>
  <c r="M2809" i="2" s="1"/>
  <c r="K2793" i="2"/>
  <c r="M2793" i="2" s="1"/>
  <c r="K2777" i="2"/>
  <c r="L2777" i="2" s="1"/>
  <c r="K2761" i="2"/>
  <c r="L2761" i="2" s="1"/>
  <c r="K2745" i="2"/>
  <c r="K2729" i="2"/>
  <c r="M2729" i="2" s="1"/>
  <c r="K2713" i="2"/>
  <c r="L2713" i="2" s="1"/>
  <c r="K2697" i="2"/>
  <c r="L2697" i="2" s="1"/>
  <c r="K2681" i="2"/>
  <c r="K2665" i="2"/>
  <c r="K2649" i="2"/>
  <c r="L2649" i="2" s="1"/>
  <c r="K2633" i="2"/>
  <c r="L2633" i="2" s="1"/>
  <c r="K2617" i="2"/>
  <c r="K2601" i="2"/>
  <c r="L2601" i="2" s="1"/>
  <c r="K2393" i="2"/>
  <c r="L2393" i="2" s="1"/>
  <c r="K2377" i="2"/>
  <c r="L2377" i="2" s="1"/>
  <c r="K2361" i="2"/>
  <c r="L2361" i="2" s="1"/>
  <c r="K2952" i="2"/>
  <c r="L2952" i="2" s="1"/>
  <c r="K2936" i="2"/>
  <c r="L2936" i="2" s="1"/>
  <c r="K2920" i="2"/>
  <c r="K2904" i="2"/>
  <c r="L2904" i="2" s="1"/>
  <c r="K2888" i="2"/>
  <c r="L2888" i="2" s="1"/>
  <c r="K2872" i="2"/>
  <c r="L2872" i="2" s="1"/>
  <c r="K2856" i="2"/>
  <c r="K2840" i="2"/>
  <c r="K2824" i="2"/>
  <c r="L2824" i="2" s="1"/>
  <c r="K2808" i="2"/>
  <c r="L2808" i="2" s="1"/>
  <c r="K2792" i="2"/>
  <c r="K2776" i="2"/>
  <c r="L2776" i="2" s="1"/>
  <c r="K2760" i="2"/>
  <c r="L2760" i="2" s="1"/>
  <c r="K2744" i="2"/>
  <c r="L2744" i="2" s="1"/>
  <c r="K2728" i="2"/>
  <c r="K2712" i="2"/>
  <c r="K2696" i="2"/>
  <c r="L2696" i="2" s="1"/>
  <c r="K2680" i="2"/>
  <c r="L2680" i="2" s="1"/>
  <c r="K2664" i="2"/>
  <c r="K2648" i="2"/>
  <c r="L2648" i="2" s="1"/>
  <c r="K2632" i="2"/>
  <c r="L2632" i="2" s="1"/>
  <c r="K2616" i="2"/>
  <c r="L2616" i="2" s="1"/>
  <c r="K2392" i="2"/>
  <c r="L2392" i="2" s="1"/>
  <c r="K2376" i="2"/>
  <c r="L2376" i="2" s="1"/>
  <c r="K2360" i="2"/>
  <c r="L2360" i="2" s="1"/>
  <c r="K2344" i="2"/>
  <c r="L2344" i="2" s="1"/>
  <c r="K2296" i="2"/>
  <c r="L2296" i="2" s="1"/>
  <c r="K2280" i="2"/>
  <c r="L2280" i="2" s="1"/>
  <c r="K2951" i="2"/>
  <c r="L2951" i="2" s="1"/>
  <c r="K2935" i="2"/>
  <c r="L2935" i="2" s="1"/>
  <c r="K2919" i="2"/>
  <c r="K2903" i="2"/>
  <c r="L2903" i="2" s="1"/>
  <c r="K2887" i="2"/>
  <c r="L2887" i="2" s="1"/>
  <c r="K2871" i="2"/>
  <c r="K2855" i="2"/>
  <c r="K2839" i="2"/>
  <c r="L2839" i="2" s="1"/>
  <c r="K2823" i="2"/>
  <c r="L2823" i="2" s="1"/>
  <c r="K2807" i="2"/>
  <c r="L2807" i="2" s="1"/>
  <c r="K2791" i="2"/>
  <c r="M2791" i="2" s="1"/>
  <c r="K2775" i="2"/>
  <c r="L2775" i="2" s="1"/>
  <c r="K2759" i="2"/>
  <c r="L2759" i="2" s="1"/>
  <c r="K2743" i="2"/>
  <c r="L2743" i="2" s="1"/>
  <c r="K2727" i="2"/>
  <c r="K2406" i="2"/>
  <c r="L2406" i="2" s="1"/>
  <c r="K2390" i="2"/>
  <c r="L2390" i="2" s="1"/>
  <c r="K2374" i="2"/>
  <c r="L2374" i="2" s="1"/>
  <c r="K2358" i="2"/>
  <c r="L2358" i="2" s="1"/>
  <c r="K2342" i="2"/>
  <c r="L2342" i="2" s="1"/>
  <c r="K2294" i="2"/>
  <c r="L2294" i="2" s="1"/>
  <c r="K2278" i="2"/>
  <c r="L2278" i="2" s="1"/>
  <c r="K2246" i="2"/>
  <c r="L2246" i="2" s="1"/>
  <c r="K2198" i="2"/>
  <c r="L2198" i="2" s="1"/>
  <c r="K2166" i="2"/>
  <c r="L2166" i="2" s="1"/>
  <c r="K2150" i="2"/>
  <c r="K2118" i="2"/>
  <c r="L2118" i="2" s="1"/>
  <c r="K2102" i="2"/>
  <c r="L2102" i="2" s="1"/>
  <c r="K2070" i="2"/>
  <c r="L2070" i="2" s="1"/>
  <c r="K2054" i="2"/>
  <c r="L2054" i="2" s="1"/>
  <c r="K1990" i="2"/>
  <c r="L1990" i="2" s="1"/>
  <c r="K1974" i="2"/>
  <c r="L1974" i="2" s="1"/>
  <c r="K1958" i="2"/>
  <c r="L1958" i="2" s="1"/>
  <c r="K1942" i="2"/>
  <c r="L1942" i="2" s="1"/>
  <c r="K1862" i="2"/>
  <c r="L1862" i="2" s="1"/>
  <c r="K1846" i="2"/>
  <c r="L1846" i="2" s="1"/>
  <c r="K1830" i="2"/>
  <c r="L1830" i="2" s="1"/>
  <c r="K1814" i="2"/>
  <c r="L1814" i="2" s="1"/>
  <c r="K1734" i="2"/>
  <c r="L1734" i="2" s="1"/>
  <c r="K1718" i="2"/>
  <c r="L1718" i="2" s="1"/>
  <c r="K1702" i="2"/>
  <c r="L1702" i="2" s="1"/>
  <c r="K1686" i="2"/>
  <c r="K1606" i="2"/>
  <c r="L1606" i="2" s="1"/>
  <c r="K1590" i="2"/>
  <c r="L1590" i="2" s="1"/>
  <c r="K1574" i="2"/>
  <c r="L1574" i="2" s="1"/>
  <c r="K1558" i="2"/>
  <c r="L1558" i="2" s="1"/>
  <c r="K1478" i="2"/>
  <c r="L1478" i="2" s="1"/>
  <c r="K1462" i="2"/>
  <c r="L1462" i="2" s="1"/>
  <c r="K1446" i="2"/>
  <c r="L1446" i="2" s="1"/>
  <c r="K1430" i="2"/>
  <c r="L1430" i="2" s="1"/>
  <c r="K1414" i="2"/>
  <c r="L1414" i="2" s="1"/>
  <c r="K1270" i="2"/>
  <c r="L1270" i="2" s="1"/>
  <c r="K1254" i="2"/>
  <c r="L1254" i="2" s="1"/>
  <c r="K1238" i="2"/>
  <c r="L1238" i="2" s="1"/>
  <c r="K1222" i="2"/>
  <c r="L1222" i="2" s="1"/>
  <c r="K1206" i="2"/>
  <c r="L1206" i="2" s="1"/>
  <c r="K1190" i="2"/>
  <c r="L1190" i="2" s="1"/>
  <c r="K1174" i="2"/>
  <c r="K1158" i="2"/>
  <c r="L1158" i="2" s="1"/>
  <c r="K2758" i="2"/>
  <c r="L2758" i="2" s="1"/>
  <c r="K2949" i="2"/>
  <c r="L2949" i="2" s="1"/>
  <c r="K2933" i="2"/>
  <c r="L2933" i="2" s="1"/>
  <c r="K2917" i="2"/>
  <c r="L2917" i="2" s="1"/>
  <c r="K2901" i="2"/>
  <c r="K2885" i="2"/>
  <c r="L2885" i="2" s="1"/>
  <c r="K2869" i="2"/>
  <c r="L2869" i="2" s="1"/>
  <c r="K2853" i="2"/>
  <c r="L2853" i="2" s="1"/>
  <c r="K2837" i="2"/>
  <c r="M2837" i="2" s="1"/>
  <c r="K2821" i="2"/>
  <c r="L2821" i="2" s="1"/>
  <c r="K2805" i="2"/>
  <c r="L2805" i="2" s="1"/>
  <c r="K2789" i="2"/>
  <c r="L2789" i="2" s="1"/>
  <c r="K2773" i="2"/>
  <c r="K2757" i="2"/>
  <c r="L2757" i="2" s="1"/>
  <c r="K2741" i="2"/>
  <c r="L2741" i="2" s="1"/>
  <c r="K2725" i="2"/>
  <c r="L2725" i="2" s="1"/>
  <c r="K2709" i="2"/>
  <c r="L2709" i="2" s="1"/>
  <c r="K2693" i="2"/>
  <c r="L2693" i="2" s="1"/>
  <c r="K2677" i="2"/>
  <c r="L2677" i="2" s="1"/>
  <c r="K2661" i="2"/>
  <c r="L2661" i="2" s="1"/>
  <c r="K2645" i="2"/>
  <c r="K2629" i="2"/>
  <c r="L2629" i="2" s="1"/>
  <c r="K2613" i="2"/>
  <c r="L2613" i="2" s="1"/>
  <c r="K2597" i="2"/>
  <c r="L2597" i="2" s="1"/>
  <c r="K2581" i="2"/>
  <c r="L2581" i="2" s="1"/>
  <c r="K2565" i="2"/>
  <c r="L2565" i="2" s="1"/>
  <c r="K2549" i="2"/>
  <c r="L2549" i="2" s="1"/>
  <c r="K2405" i="2"/>
  <c r="L2405" i="2" s="1"/>
  <c r="K2389" i="2"/>
  <c r="L2389" i="2" s="1"/>
  <c r="K2373" i="2"/>
  <c r="L2373" i="2" s="1"/>
  <c r="K2357" i="2"/>
  <c r="L2357" i="2" s="1"/>
  <c r="K2341" i="2"/>
  <c r="L2341" i="2" s="1"/>
  <c r="K2293" i="2"/>
  <c r="L2293" i="2" s="1"/>
  <c r="K2277" i="2"/>
  <c r="L2277" i="2" s="1"/>
  <c r="K2245" i="2"/>
  <c r="L2245" i="2" s="1"/>
  <c r="K2229" i="2"/>
  <c r="L2229" i="2" s="1"/>
  <c r="K2197" i="2"/>
  <c r="L2197" i="2" s="1"/>
  <c r="K2165" i="2"/>
  <c r="L2165" i="2" s="1"/>
  <c r="K2149" i="2"/>
  <c r="L2149" i="2" s="1"/>
  <c r="K2117" i="2"/>
  <c r="L2117" i="2" s="1"/>
  <c r="K2101" i="2"/>
  <c r="L2101" i="2" s="1"/>
  <c r="K2069" i="2"/>
  <c r="L2069" i="2" s="1"/>
  <c r="K2053" i="2"/>
  <c r="L2053" i="2" s="1"/>
  <c r="K2005" i="2"/>
  <c r="L2005" i="2" s="1"/>
  <c r="K1989" i="2"/>
  <c r="L1989" i="2" s="1"/>
  <c r="K1973" i="2"/>
  <c r="L1973" i="2" s="1"/>
  <c r="K1957" i="2"/>
  <c r="L1957" i="2" s="1"/>
  <c r="K1941" i="2"/>
  <c r="L1941" i="2" s="1"/>
  <c r="K1877" i="2"/>
  <c r="L1877" i="2" s="1"/>
  <c r="K1861" i="2"/>
  <c r="L1861" i="2" s="1"/>
  <c r="K1845" i="2"/>
  <c r="L1845" i="2" s="1"/>
  <c r="K1829" i="2"/>
  <c r="L1829" i="2" s="1"/>
  <c r="K1813" i="2"/>
  <c r="L1813" i="2" s="1"/>
  <c r="K1749" i="2"/>
  <c r="L1749" i="2" s="1"/>
  <c r="K1733" i="2"/>
  <c r="L1733" i="2" s="1"/>
  <c r="K1717" i="2"/>
  <c r="L1717" i="2" s="1"/>
  <c r="K1701" i="2"/>
  <c r="L1701" i="2" s="1"/>
  <c r="K1685" i="2"/>
  <c r="L1685" i="2" s="1"/>
  <c r="K1621" i="2"/>
  <c r="L1621" i="2" s="1"/>
  <c r="K1605" i="2"/>
  <c r="L1605" i="2" s="1"/>
  <c r="K1589" i="2"/>
  <c r="L1589" i="2" s="1"/>
  <c r="K1573" i="2"/>
  <c r="L1573" i="2" s="1"/>
  <c r="K1557" i="2"/>
  <c r="L1557" i="2" s="1"/>
  <c r="K1493" i="2"/>
  <c r="L1493" i="2" s="1"/>
  <c r="K1477" i="2"/>
  <c r="L1477" i="2" s="1"/>
  <c r="K1461" i="2"/>
  <c r="L1461" i="2" s="1"/>
  <c r="K2742" i="2"/>
  <c r="L2742" i="2" s="1"/>
  <c r="K2948" i="2"/>
  <c r="L2948" i="2" s="1"/>
  <c r="K2932" i="2"/>
  <c r="L2932" i="2" s="1"/>
  <c r="K2916" i="2"/>
  <c r="L2916" i="2" s="1"/>
  <c r="K2900" i="2"/>
  <c r="L2900" i="2" s="1"/>
  <c r="K2884" i="2"/>
  <c r="K2868" i="2"/>
  <c r="L2868" i="2" s="1"/>
  <c r="K2852" i="2"/>
  <c r="L2852" i="2" s="1"/>
  <c r="K2836" i="2"/>
  <c r="L2836" i="2" s="1"/>
  <c r="K2820" i="2"/>
  <c r="L2820" i="2" s="1"/>
  <c r="K2804" i="2"/>
  <c r="M2804" i="2" s="1"/>
  <c r="K2788" i="2"/>
  <c r="L2788" i="2" s="1"/>
  <c r="K2772" i="2"/>
  <c r="L2772" i="2" s="1"/>
  <c r="K2756" i="2"/>
  <c r="K2740" i="2"/>
  <c r="L2740" i="2" s="1"/>
  <c r="K2724" i="2"/>
  <c r="L2724" i="2" s="1"/>
  <c r="K2708" i="2"/>
  <c r="L2708" i="2" s="1"/>
  <c r="K2692" i="2"/>
  <c r="L2692" i="2" s="1"/>
  <c r="K2660" i="2"/>
  <c r="L2660" i="2" s="1"/>
  <c r="K2644" i="2"/>
  <c r="L2644" i="2" s="1"/>
  <c r="K2628" i="2"/>
  <c r="L2628" i="2" s="1"/>
  <c r="K2612" i="2"/>
  <c r="L2612" i="2" s="1"/>
  <c r="K2596" i="2"/>
  <c r="L2596" i="2" s="1"/>
  <c r="K2580" i="2"/>
  <c r="L2580" i="2" s="1"/>
  <c r="K2564" i="2"/>
  <c r="L2564" i="2" s="1"/>
  <c r="K2548" i="2"/>
  <c r="L2548" i="2" s="1"/>
  <c r="K2532" i="2"/>
  <c r="L2532" i="2" s="1"/>
  <c r="K2516" i="2"/>
  <c r="L2516" i="2" s="1"/>
  <c r="K2404" i="2"/>
  <c r="L2404" i="2" s="1"/>
  <c r="K2388" i="2"/>
  <c r="L2388" i="2" s="1"/>
  <c r="K2372" i="2"/>
  <c r="L2372" i="2" s="1"/>
  <c r="K2356" i="2"/>
  <c r="L2356" i="2" s="1"/>
  <c r="K2340" i="2"/>
  <c r="L2340" i="2" s="1"/>
  <c r="K2324" i="2"/>
  <c r="L2324" i="2" s="1"/>
  <c r="K2292" i="2"/>
  <c r="L2292" i="2" s="1"/>
  <c r="K2276" i="2"/>
  <c r="L2276" i="2" s="1"/>
  <c r="K2244" i="2"/>
  <c r="L2244" i="2" s="1"/>
  <c r="K2228" i="2"/>
  <c r="L2228" i="2" s="1"/>
  <c r="K2196" i="2"/>
  <c r="L2196" i="2" s="1"/>
  <c r="K2164" i="2"/>
  <c r="L2164" i="2" s="1"/>
  <c r="K2148" i="2"/>
  <c r="L2148" i="2" s="1"/>
  <c r="K2726" i="2"/>
  <c r="L2726" i="2" s="1"/>
  <c r="K2947" i="2"/>
  <c r="L2947" i="2" s="1"/>
  <c r="K2931" i="2"/>
  <c r="L2931" i="2" s="1"/>
  <c r="K2915" i="2"/>
  <c r="L2915" i="2" s="1"/>
  <c r="K2899" i="2"/>
  <c r="L2899" i="2" s="1"/>
  <c r="K2883" i="2"/>
  <c r="L2883" i="2" s="1"/>
  <c r="K2867" i="2"/>
  <c r="M2867" i="2" s="1"/>
  <c r="K2851" i="2"/>
  <c r="L2851" i="2" s="1"/>
  <c r="K2835" i="2"/>
  <c r="K2819" i="2"/>
  <c r="L2819" i="2" s="1"/>
  <c r="K2803" i="2"/>
  <c r="L2803" i="2" s="1"/>
  <c r="K2787" i="2"/>
  <c r="L2787" i="2" s="1"/>
  <c r="K2771" i="2"/>
  <c r="L2771" i="2" s="1"/>
  <c r="K2755" i="2"/>
  <c r="L2755" i="2" s="1"/>
  <c r="K2739" i="2"/>
  <c r="L2739" i="2" s="1"/>
  <c r="K2723" i="2"/>
  <c r="L2723" i="2" s="1"/>
  <c r="K2707" i="2"/>
  <c r="K2691" i="2"/>
  <c r="L2691" i="2" s="1"/>
  <c r="K2675" i="2"/>
  <c r="L2675" i="2" s="1"/>
  <c r="K2659" i="2"/>
  <c r="L2659" i="2" s="1"/>
  <c r="K2643" i="2"/>
  <c r="L2643" i="2" s="1"/>
  <c r="K2627" i="2"/>
  <c r="L2627" i="2" s="1"/>
  <c r="K2611" i="2"/>
  <c r="L2611" i="2" s="1"/>
  <c r="K2595" i="2"/>
  <c r="L2595" i="2" s="1"/>
  <c r="K2563" i="2"/>
  <c r="L2563" i="2" s="1"/>
  <c r="K2547" i="2"/>
  <c r="L2547" i="2" s="1"/>
  <c r="K2531" i="2"/>
  <c r="L2531" i="2" s="1"/>
  <c r="K2515" i="2"/>
  <c r="L2515" i="2" s="1"/>
  <c r="K2499" i="2"/>
  <c r="L2499" i="2" s="1"/>
  <c r="K2403" i="2"/>
  <c r="L2403" i="2" s="1"/>
  <c r="K2387" i="2"/>
  <c r="L2387" i="2" s="1"/>
  <c r="K2371" i="2"/>
  <c r="L2371" i="2" s="1"/>
  <c r="K2355" i="2"/>
  <c r="L2355" i="2" s="1"/>
  <c r="K2339" i="2"/>
  <c r="L2339" i="2" s="1"/>
  <c r="K2323" i="2"/>
  <c r="L2323" i="2" s="1"/>
  <c r="K2291" i="2"/>
  <c r="L2291" i="2" s="1"/>
  <c r="K2275" i="2"/>
  <c r="L2275" i="2" s="1"/>
  <c r="K2243" i="2"/>
  <c r="K2227" i="2"/>
  <c r="L2227" i="2" s="1"/>
  <c r="K2195" i="2"/>
  <c r="L2195" i="2" s="1"/>
  <c r="K2179" i="2"/>
  <c r="L2179" i="2" s="1"/>
  <c r="K2163" i="2"/>
  <c r="L2163" i="2" s="1"/>
  <c r="K2147" i="2"/>
  <c r="L2147" i="2" s="1"/>
  <c r="K2115" i="2"/>
  <c r="L2115" i="2" s="1"/>
  <c r="K2099" i="2"/>
  <c r="L2099" i="2" s="1"/>
  <c r="K2067" i="2"/>
  <c r="L2067" i="2" s="1"/>
  <c r="K2051" i="2"/>
  <c r="L2051" i="2" s="1"/>
  <c r="K2710" i="2"/>
  <c r="L2710" i="2" s="1"/>
  <c r="K2946" i="2"/>
  <c r="L2946" i="2" s="1"/>
  <c r="K2930" i="2"/>
  <c r="L2930" i="2" s="1"/>
  <c r="K2914" i="2"/>
  <c r="L2914" i="2" s="1"/>
  <c r="K2898" i="2"/>
  <c r="M2898" i="2" s="1"/>
  <c r="K2882" i="2"/>
  <c r="L2882" i="2" s="1"/>
  <c r="K2866" i="2"/>
  <c r="L2866" i="2" s="1"/>
  <c r="K2850" i="2"/>
  <c r="L2850" i="2" s="1"/>
  <c r="K2834" i="2"/>
  <c r="K2818" i="2"/>
  <c r="L2818" i="2" s="1"/>
  <c r="K2802" i="2"/>
  <c r="L2802" i="2" s="1"/>
  <c r="K2786" i="2"/>
  <c r="L2786" i="2" s="1"/>
  <c r="K2770" i="2"/>
  <c r="L2770" i="2" s="1"/>
  <c r="K2754" i="2"/>
  <c r="L2754" i="2" s="1"/>
  <c r="K2738" i="2"/>
  <c r="L2738" i="2" s="1"/>
  <c r="K2722" i="2"/>
  <c r="L2722" i="2" s="1"/>
  <c r="K2706" i="2"/>
  <c r="K2690" i="2"/>
  <c r="L2690" i="2" s="1"/>
  <c r="K2674" i="2"/>
  <c r="L2674" i="2" s="1"/>
  <c r="K2658" i="2"/>
  <c r="L2658" i="2" s="1"/>
  <c r="K2642" i="2"/>
  <c r="M2642" i="2" s="1"/>
  <c r="K2626" i="2"/>
  <c r="L2626" i="2" s="1"/>
  <c r="K2594" i="2"/>
  <c r="L2594" i="2" s="1"/>
  <c r="K2578" i="2"/>
  <c r="L2578" i="2" s="1"/>
  <c r="K2562" i="2"/>
  <c r="L2562" i="2" s="1"/>
  <c r="K2546" i="2"/>
  <c r="L2546" i="2" s="1"/>
  <c r="K2530" i="2"/>
  <c r="L2530" i="2" s="1"/>
  <c r="K2514" i="2"/>
  <c r="L2514" i="2" s="1"/>
  <c r="K2498" i="2"/>
  <c r="L2498" i="2" s="1"/>
  <c r="K2482" i="2"/>
  <c r="L2482" i="2" s="1"/>
  <c r="K2402" i="2"/>
  <c r="L2402" i="2" s="1"/>
  <c r="K2386" i="2"/>
  <c r="L2386" i="2" s="1"/>
  <c r="K2370" i="2"/>
  <c r="L2370" i="2" s="1"/>
  <c r="K2354" i="2"/>
  <c r="L2354" i="2" s="1"/>
  <c r="K2338" i="2"/>
  <c r="L2338" i="2" s="1"/>
  <c r="K2322" i="2"/>
  <c r="L2322" i="2" s="1"/>
  <c r="K2290" i="2"/>
  <c r="L2290" i="2" s="1"/>
  <c r="K2274" i="2"/>
  <c r="L2274" i="2" s="1"/>
  <c r="K2242" i="2"/>
  <c r="L2242" i="2" s="1"/>
  <c r="K2226" i="2"/>
  <c r="L2226" i="2" s="1"/>
  <c r="K2194" i="2"/>
  <c r="L2194" i="2" s="1"/>
  <c r="K2178" i="2"/>
  <c r="L2178" i="2" s="1"/>
  <c r="K2162" i="2"/>
  <c r="K2146" i="2"/>
  <c r="L2146" i="2" s="1"/>
  <c r="K2114" i="2"/>
  <c r="L2114" i="2" s="1"/>
  <c r="K1010" i="2"/>
  <c r="L1010" i="2" s="1"/>
  <c r="K2950" i="2"/>
  <c r="L2950" i="2" s="1"/>
  <c r="K2694" i="2"/>
  <c r="L2694" i="2" s="1"/>
  <c r="K2945" i="2"/>
  <c r="L2945" i="2" s="1"/>
  <c r="K2929" i="2"/>
  <c r="L2929" i="2" s="1"/>
  <c r="K2913" i="2"/>
  <c r="L2913" i="2" s="1"/>
  <c r="K2897" i="2"/>
  <c r="L2897" i="2" s="1"/>
  <c r="K2881" i="2"/>
  <c r="K2865" i="2"/>
  <c r="L2865" i="2" s="1"/>
  <c r="K2849" i="2"/>
  <c r="L2849" i="2" s="1"/>
  <c r="K2833" i="2"/>
  <c r="L2833" i="2" s="1"/>
  <c r="K2817" i="2"/>
  <c r="L2817" i="2" s="1"/>
  <c r="K2801" i="2"/>
  <c r="L2801" i="2" s="1"/>
  <c r="K2785" i="2"/>
  <c r="L2785" i="2" s="1"/>
  <c r="K2769" i="2"/>
  <c r="L2769" i="2" s="1"/>
  <c r="K2753" i="2"/>
  <c r="K2737" i="2"/>
  <c r="L2737" i="2" s="1"/>
  <c r="K2721" i="2"/>
  <c r="L2721" i="2" s="1"/>
  <c r="K2705" i="2"/>
  <c r="L2705" i="2" s="1"/>
  <c r="K2689" i="2"/>
  <c r="L2689" i="2" s="1"/>
  <c r="K2673" i="2"/>
  <c r="L2673" i="2" s="1"/>
  <c r="K2657" i="2"/>
  <c r="L2657" i="2" s="1"/>
  <c r="K2641" i="2"/>
  <c r="L2641" i="2" s="1"/>
  <c r="K2625" i="2"/>
  <c r="K2609" i="2"/>
  <c r="L2609" i="2" s="1"/>
  <c r="K2593" i="2"/>
  <c r="L2593" i="2" s="1"/>
  <c r="K2561" i="2"/>
  <c r="L2561" i="2" s="1"/>
  <c r="K2545" i="2"/>
  <c r="L2545" i="2" s="1"/>
  <c r="K2529" i="2"/>
  <c r="L2529" i="2" s="1"/>
  <c r="K2513" i="2"/>
  <c r="L2513" i="2" s="1"/>
  <c r="K2497" i="2"/>
  <c r="L2497" i="2" s="1"/>
  <c r="K2481" i="2"/>
  <c r="L2481" i="2" s="1"/>
  <c r="K2465" i="2"/>
  <c r="L2465" i="2" s="1"/>
  <c r="K2401" i="2"/>
  <c r="L2401" i="2" s="1"/>
  <c r="K2385" i="2"/>
  <c r="L2385" i="2" s="1"/>
  <c r="K2369" i="2"/>
  <c r="L2369" i="2" s="1"/>
  <c r="K2353" i="2"/>
  <c r="L2353" i="2" s="1"/>
  <c r="K2337" i="2"/>
  <c r="L2337" i="2" s="1"/>
  <c r="K2321" i="2"/>
  <c r="L2321" i="2" s="1"/>
  <c r="K2305" i="2"/>
  <c r="L2305" i="2" s="1"/>
  <c r="K2289" i="2"/>
  <c r="L2289" i="2" s="1"/>
  <c r="K2273" i="2"/>
  <c r="L2273" i="2" s="1"/>
  <c r="K2257" i="2"/>
  <c r="L2257" i="2" s="1"/>
  <c r="K2241" i="2"/>
  <c r="L2241" i="2" s="1"/>
  <c r="K2225" i="2"/>
  <c r="L2225" i="2" s="1"/>
  <c r="K2193" i="2"/>
  <c r="L2193" i="2" s="1"/>
  <c r="K2177" i="2"/>
  <c r="L2177" i="2" s="1"/>
  <c r="K2161" i="2"/>
  <c r="L2161" i="2" s="1"/>
  <c r="K2145" i="2"/>
  <c r="L2145" i="2" s="1"/>
  <c r="K2113" i="2"/>
  <c r="L2113" i="2" s="1"/>
  <c r="K2097" i="2"/>
  <c r="L2097" i="2" s="1"/>
  <c r="K2065" i="2"/>
  <c r="L2065" i="2" s="1"/>
  <c r="K2049" i="2"/>
  <c r="L2049" i="2" s="1"/>
  <c r="K881" i="2"/>
  <c r="L881" i="2" s="1"/>
  <c r="K817" i="2"/>
  <c r="L817" i="2" s="1"/>
  <c r="K753" i="2"/>
  <c r="L753" i="2" s="1"/>
  <c r="K641" i="2"/>
  <c r="L641" i="2" s="1"/>
  <c r="K513" i="2"/>
  <c r="L513" i="2" s="1"/>
  <c r="K385" i="2"/>
  <c r="L385" i="2" s="1"/>
  <c r="K2934" i="2"/>
  <c r="L2934" i="2" s="1"/>
  <c r="K2678" i="2"/>
  <c r="L2678" i="2" s="1"/>
  <c r="K2944" i="2"/>
  <c r="L2944" i="2" s="1"/>
  <c r="K2928" i="2"/>
  <c r="L2928" i="2" s="1"/>
  <c r="K2912" i="2"/>
  <c r="L2912" i="2" s="1"/>
  <c r="K2896" i="2"/>
  <c r="L2896" i="2" s="1"/>
  <c r="K2880" i="2"/>
  <c r="L2880" i="2" s="1"/>
  <c r="K2864" i="2"/>
  <c r="L2864" i="2" s="1"/>
  <c r="K2848" i="2"/>
  <c r="L2848" i="2" s="1"/>
  <c r="K2832" i="2"/>
  <c r="K2816" i="2"/>
  <c r="L2816" i="2" s="1"/>
  <c r="K2800" i="2"/>
  <c r="L2800" i="2" s="1"/>
  <c r="K2784" i="2"/>
  <c r="L2784" i="2" s="1"/>
  <c r="K2768" i="2"/>
  <c r="L2768" i="2" s="1"/>
  <c r="K2752" i="2"/>
  <c r="L2752" i="2" s="1"/>
  <c r="K2736" i="2"/>
  <c r="M2736" i="2" s="1"/>
  <c r="K2720" i="2"/>
  <c r="M2720" i="2" s="1"/>
  <c r="K2704" i="2"/>
  <c r="K2688" i="2"/>
  <c r="L2688" i="2" s="1"/>
  <c r="K2672" i="2"/>
  <c r="L2672" i="2" s="1"/>
  <c r="K2656" i="2"/>
  <c r="L2656" i="2" s="1"/>
  <c r="K2640" i="2"/>
  <c r="L2640" i="2" s="1"/>
  <c r="K2624" i="2"/>
  <c r="L2624" i="2" s="1"/>
  <c r="K2608" i="2"/>
  <c r="L2608" i="2" s="1"/>
  <c r="K2592" i="2"/>
  <c r="L2592" i="2" s="1"/>
  <c r="K2576" i="2"/>
  <c r="K2544" i="2"/>
  <c r="L2544" i="2" s="1"/>
  <c r="K2528" i="2"/>
  <c r="L2528" i="2" s="1"/>
  <c r="K2512" i="2"/>
  <c r="L2512" i="2" s="1"/>
  <c r="K2496" i="2"/>
  <c r="L2496" i="2" s="1"/>
  <c r="K2480" i="2"/>
  <c r="L2480" i="2" s="1"/>
  <c r="K2464" i="2"/>
  <c r="L2464" i="2" s="1"/>
  <c r="K2448" i="2"/>
  <c r="L2448" i="2" s="1"/>
  <c r="K2400" i="2"/>
  <c r="L2400" i="2" s="1"/>
  <c r="K2384" i="2"/>
  <c r="L2384" i="2" s="1"/>
  <c r="K2368" i="2"/>
  <c r="L2368" i="2" s="1"/>
  <c r="K2352" i="2"/>
  <c r="L2352" i="2" s="1"/>
  <c r="K2336" i="2"/>
  <c r="L2336" i="2" s="1"/>
  <c r="K2320" i="2"/>
  <c r="L2320" i="2" s="1"/>
  <c r="K2304" i="2"/>
  <c r="L2304" i="2" s="1"/>
  <c r="K2288" i="2"/>
  <c r="L2288" i="2" s="1"/>
  <c r="K2272" i="2"/>
  <c r="L2272" i="2" s="1"/>
  <c r="K2256" i="2"/>
  <c r="L2256" i="2" s="1"/>
  <c r="K2240" i="2"/>
  <c r="L2240" i="2" s="1"/>
  <c r="K2224" i="2"/>
  <c r="L2224" i="2" s="1"/>
  <c r="K2192" i="2"/>
  <c r="L2192" i="2" s="1"/>
  <c r="K2176" i="2"/>
  <c r="L2176" i="2" s="1"/>
  <c r="K2160" i="2"/>
  <c r="L2160" i="2" s="1"/>
  <c r="K992" i="2"/>
  <c r="L992" i="2" s="1"/>
  <c r="K928" i="2"/>
  <c r="L928" i="2" s="1"/>
  <c r="K2918" i="2"/>
  <c r="L2918" i="2" s="1"/>
  <c r="K2662" i="2"/>
  <c r="L2662" i="2" s="1"/>
  <c r="K671" i="2"/>
  <c r="L671" i="2" s="1"/>
  <c r="K655" i="2"/>
  <c r="L655" i="2" s="1"/>
  <c r="K639" i="2"/>
  <c r="L639" i="2" s="1"/>
  <c r="K623" i="2"/>
  <c r="K607" i="2"/>
  <c r="L607" i="2" s="1"/>
  <c r="K591" i="2"/>
  <c r="L591" i="2" s="1"/>
  <c r="K575" i="2"/>
  <c r="M575" i="2" s="1"/>
  <c r="K559" i="2"/>
  <c r="L559" i="2" s="1"/>
  <c r="K543" i="2"/>
  <c r="L543" i="2" s="1"/>
  <c r="K527" i="2"/>
  <c r="L527" i="2" s="1"/>
  <c r="K511" i="2"/>
  <c r="L511" i="2" s="1"/>
  <c r="K495" i="2"/>
  <c r="K479" i="2"/>
  <c r="L479" i="2" s="1"/>
  <c r="K463" i="2"/>
  <c r="L463" i="2" s="1"/>
  <c r="K447" i="2"/>
  <c r="L447" i="2" s="1"/>
  <c r="K431" i="2"/>
  <c r="L431" i="2" s="1"/>
  <c r="K415" i="2"/>
  <c r="L415" i="2" s="1"/>
  <c r="K399" i="2"/>
  <c r="L399" i="2" s="1"/>
  <c r="K383" i="2"/>
  <c r="L383" i="2" s="1"/>
  <c r="K367" i="2"/>
  <c r="K351" i="2"/>
  <c r="L351" i="2" s="1"/>
  <c r="K335" i="2"/>
  <c r="L335" i="2" s="1"/>
  <c r="K319" i="2"/>
  <c r="L319" i="2" s="1"/>
  <c r="K303" i="2"/>
  <c r="L303" i="2" s="1"/>
  <c r="K287" i="2"/>
  <c r="M287" i="2" s="1"/>
  <c r="K271" i="2"/>
  <c r="L271" i="2" s="1"/>
  <c r="K255" i="2"/>
  <c r="L255" i="2" s="1"/>
  <c r="K239" i="2"/>
  <c r="K223" i="2"/>
  <c r="L223" i="2" s="1"/>
  <c r="K207" i="2"/>
  <c r="L207" i="2" s="1"/>
  <c r="K191" i="2"/>
  <c r="L191" i="2" s="1"/>
  <c r="K175" i="2"/>
  <c r="L175" i="2" s="1"/>
  <c r="K159" i="2"/>
  <c r="L159" i="2" s="1"/>
  <c r="K143" i="2"/>
  <c r="L143" i="2" s="1"/>
  <c r="K127" i="2"/>
  <c r="L127" i="2" s="1"/>
  <c r="K111" i="2"/>
  <c r="K95" i="2"/>
  <c r="L95" i="2" s="1"/>
  <c r="K79" i="2"/>
  <c r="L79" i="2" s="1"/>
  <c r="K63" i="2"/>
  <c r="L63" i="2" s="1"/>
  <c r="K47" i="2"/>
  <c r="L47" i="2" s="1"/>
  <c r="K31" i="2"/>
  <c r="L31" i="2" s="1"/>
  <c r="K15" i="2"/>
  <c r="L15" i="2" s="1"/>
  <c r="K2902" i="2"/>
  <c r="K2942" i="2"/>
  <c r="L2942" i="2" s="1"/>
  <c r="K2926" i="2"/>
  <c r="L2926" i="2" s="1"/>
  <c r="K2910" i="2"/>
  <c r="L2910" i="2" s="1"/>
  <c r="K2894" i="2"/>
  <c r="L2894" i="2" s="1"/>
  <c r="K2878" i="2"/>
  <c r="L2878" i="2" s="1"/>
  <c r="K2862" i="2"/>
  <c r="K2846" i="2"/>
  <c r="L2846" i="2" s="1"/>
  <c r="K2830" i="2"/>
  <c r="L2830" i="2" s="1"/>
  <c r="K2814" i="2"/>
  <c r="L2814" i="2" s="1"/>
  <c r="K2798" i="2"/>
  <c r="L2798" i="2" s="1"/>
  <c r="K2782" i="2"/>
  <c r="L2782" i="2" s="1"/>
  <c r="K2766" i="2"/>
  <c r="L2766" i="2" s="1"/>
  <c r="K2750" i="2"/>
  <c r="L2750" i="2" s="1"/>
  <c r="K2734" i="2"/>
  <c r="K2718" i="2"/>
  <c r="L2718" i="2" s="1"/>
  <c r="K2702" i="2"/>
  <c r="L2702" i="2" s="1"/>
  <c r="K2686" i="2"/>
  <c r="L2686" i="2" s="1"/>
  <c r="K2670" i="2"/>
  <c r="L2670" i="2" s="1"/>
  <c r="K2886" i="2"/>
  <c r="L2886" i="2" s="1"/>
  <c r="K2630" i="2"/>
  <c r="L2630" i="2" s="1"/>
  <c r="K2941" i="2"/>
  <c r="L2941" i="2" s="1"/>
  <c r="K2925" i="2"/>
  <c r="L2925" i="2" s="1"/>
  <c r="K2909" i="2"/>
  <c r="L2909" i="2" s="1"/>
  <c r="K2893" i="2"/>
  <c r="L2893" i="2" s="1"/>
  <c r="K2877" i="2"/>
  <c r="L2877" i="2" s="1"/>
  <c r="K2861" i="2"/>
  <c r="L2861" i="2" s="1"/>
  <c r="K2845" i="2"/>
  <c r="L2845" i="2" s="1"/>
  <c r="K2829" i="2"/>
  <c r="K2813" i="2"/>
  <c r="L2813" i="2" s="1"/>
  <c r="K2797" i="2"/>
  <c r="L2797" i="2" s="1"/>
  <c r="K2781" i="2"/>
  <c r="L2781" i="2" s="1"/>
  <c r="K2765" i="2"/>
  <c r="L2765" i="2" s="1"/>
  <c r="K2749" i="2"/>
  <c r="L2749" i="2" s="1"/>
  <c r="K2733" i="2"/>
  <c r="L2733" i="2" s="1"/>
  <c r="K2717" i="2"/>
  <c r="L2717" i="2" s="1"/>
  <c r="K2701" i="2"/>
  <c r="K2685" i="2"/>
  <c r="L2685" i="2" s="1"/>
  <c r="K2669" i="2"/>
  <c r="L2669" i="2" s="1"/>
  <c r="K2653" i="2"/>
  <c r="L2653" i="2" s="1"/>
  <c r="K2637" i="2"/>
  <c r="L2637" i="2" s="1"/>
  <c r="K2621" i="2"/>
  <c r="L2621" i="2" s="1"/>
  <c r="K2605" i="2"/>
  <c r="L2605" i="2" s="1"/>
  <c r="K2589" i="2"/>
  <c r="L2589" i="2" s="1"/>
  <c r="K2573" i="2"/>
  <c r="K2397" i="2"/>
  <c r="L2397" i="2" s="1"/>
  <c r="K2125" i="2"/>
  <c r="L2125" i="2" s="1"/>
  <c r="K2077" i="2"/>
  <c r="L2077" i="2" s="1"/>
  <c r="K2870" i="2"/>
  <c r="L2870" i="2" s="1"/>
  <c r="K2614" i="2"/>
  <c r="L2614" i="2" s="1"/>
  <c r="K2268" i="2"/>
  <c r="L2268" i="2" s="1"/>
  <c r="K2252" i="2"/>
  <c r="L2252" i="2" s="1"/>
  <c r="K2236" i="2"/>
  <c r="L2236" i="2" s="1"/>
  <c r="K2220" i="2"/>
  <c r="L2220" i="2" s="1"/>
  <c r="K2204" i="2"/>
  <c r="K2188" i="2"/>
  <c r="L2188" i="2" s="1"/>
  <c r="K2172" i="2"/>
  <c r="L2172" i="2" s="1"/>
  <c r="K2156" i="2"/>
  <c r="L2156" i="2" s="1"/>
  <c r="K2140" i="2"/>
  <c r="L2140" i="2" s="1"/>
  <c r="K2124" i="2"/>
  <c r="L2124" i="2" s="1"/>
  <c r="K2108" i="2"/>
  <c r="L2108" i="2" s="1"/>
  <c r="K2092" i="2"/>
  <c r="L2092" i="2" s="1"/>
  <c r="K2076" i="2"/>
  <c r="K2060" i="2"/>
  <c r="L2060" i="2" s="1"/>
  <c r="K2044" i="2"/>
  <c r="L2044" i="2" s="1"/>
  <c r="K2028" i="2"/>
  <c r="L2028" i="2" s="1"/>
  <c r="K2012" i="2"/>
  <c r="L2012" i="2" s="1"/>
  <c r="K1996" i="2"/>
  <c r="L1996" i="2" s="1"/>
  <c r="K1980" i="2"/>
  <c r="L1980" i="2" s="1"/>
  <c r="K1964" i="2"/>
  <c r="L1964" i="2" s="1"/>
  <c r="K1948" i="2"/>
  <c r="K1932" i="2"/>
  <c r="L1932" i="2" s="1"/>
  <c r="K1916" i="2"/>
  <c r="L1916" i="2" s="1"/>
  <c r="K1900" i="2"/>
  <c r="L1900" i="2" s="1"/>
  <c r="K1884" i="2"/>
  <c r="L1884" i="2" s="1"/>
  <c r="K1868" i="2"/>
  <c r="L1868" i="2" s="1"/>
  <c r="K1852" i="2"/>
  <c r="L1852" i="2" s="1"/>
  <c r="K1836" i="2"/>
  <c r="M1836" i="2" s="1"/>
  <c r="K1820" i="2"/>
  <c r="K1804" i="2"/>
  <c r="L1804" i="2" s="1"/>
  <c r="K1788" i="2"/>
  <c r="L1788" i="2" s="1"/>
  <c r="K1772" i="2"/>
  <c r="L1772" i="2" s="1"/>
  <c r="K1756" i="2"/>
  <c r="L1756" i="2" s="1"/>
  <c r="K1740" i="2"/>
  <c r="L1740" i="2" s="1"/>
  <c r="K1724" i="2"/>
  <c r="L1724" i="2" s="1"/>
  <c r="K1708" i="2"/>
  <c r="L1708" i="2" s="1"/>
  <c r="K1692" i="2"/>
  <c r="K1676" i="2"/>
  <c r="L1676" i="2" s="1"/>
  <c r="K1660" i="2"/>
  <c r="L1660" i="2" s="1"/>
  <c r="K1644" i="2"/>
  <c r="L1644" i="2" s="1"/>
  <c r="K1628" i="2"/>
  <c r="L1628" i="2" s="1"/>
  <c r="K1612" i="2"/>
  <c r="L1612" i="2" s="1"/>
  <c r="K1596" i="2"/>
  <c r="L1596" i="2" s="1"/>
  <c r="K1580" i="2"/>
  <c r="L1580" i="2" s="1"/>
  <c r="K1564" i="2"/>
  <c r="K1548" i="2"/>
  <c r="L1548" i="2" s="1"/>
  <c r="K1532" i="2"/>
  <c r="L1532" i="2" s="1"/>
  <c r="K1516" i="2"/>
  <c r="L1516" i="2" s="1"/>
  <c r="K1500" i="2"/>
  <c r="L1500" i="2" s="1"/>
  <c r="K1484" i="2"/>
  <c r="L1484" i="2" s="1"/>
  <c r="K1468" i="2"/>
  <c r="L1468" i="2" s="1"/>
  <c r="K1452" i="2"/>
  <c r="L1452" i="2" s="1"/>
  <c r="K1436" i="2"/>
  <c r="K1420" i="2"/>
  <c r="L1420" i="2" s="1"/>
  <c r="K1404" i="2"/>
  <c r="L1404" i="2" s="1"/>
  <c r="K1388" i="2"/>
  <c r="L1388" i="2" s="1"/>
  <c r="K1372" i="2"/>
  <c r="L1372" i="2" s="1"/>
  <c r="K1356" i="2"/>
  <c r="L1356" i="2" s="1"/>
  <c r="K1340" i="2"/>
  <c r="L1340" i="2" s="1"/>
  <c r="K1324" i="2"/>
  <c r="L1324" i="2" s="1"/>
  <c r="K1308" i="2"/>
  <c r="K1292" i="2"/>
  <c r="L1292" i="2" s="1"/>
  <c r="K1276" i="2"/>
  <c r="L1276" i="2" s="1"/>
  <c r="K1260" i="2"/>
  <c r="L1260" i="2" s="1"/>
  <c r="K1244" i="2"/>
  <c r="L1244" i="2" s="1"/>
  <c r="K1228" i="2"/>
  <c r="L1228" i="2" s="1"/>
  <c r="K1212" i="2"/>
  <c r="L1212" i="2" s="1"/>
  <c r="K1196" i="2"/>
  <c r="L1196" i="2" s="1"/>
  <c r="K1180" i="2"/>
  <c r="K1164" i="2"/>
  <c r="L1164" i="2" s="1"/>
  <c r="K1148" i="2"/>
  <c r="L1148" i="2" s="1"/>
  <c r="K1132" i="2"/>
  <c r="L1132" i="2" s="1"/>
  <c r="K1116" i="2"/>
  <c r="L1116" i="2" s="1"/>
  <c r="K1100" i="2"/>
  <c r="L1100" i="2" s="1"/>
  <c r="K1084" i="2"/>
  <c r="L1084" i="2" s="1"/>
  <c r="K1068" i="2"/>
  <c r="L1068" i="2" s="1"/>
  <c r="K1052" i="2"/>
  <c r="K1036" i="2"/>
  <c r="M1036" i="2" s="1"/>
  <c r="K1020" i="2"/>
  <c r="L1020" i="2" s="1"/>
  <c r="K1004" i="2"/>
  <c r="L1004" i="2" s="1"/>
  <c r="K988" i="2"/>
  <c r="L988" i="2" s="1"/>
  <c r="K972" i="2"/>
  <c r="L972" i="2" s="1"/>
  <c r="K956" i="2"/>
  <c r="L956" i="2" s="1"/>
  <c r="K940" i="2"/>
  <c r="L940" i="2" s="1"/>
  <c r="K924" i="2"/>
  <c r="K908" i="2"/>
  <c r="M908" i="2" s="1"/>
  <c r="K892" i="2"/>
  <c r="L892" i="2" s="1"/>
  <c r="K876" i="2"/>
  <c r="L876" i="2" s="1"/>
  <c r="K860" i="2"/>
  <c r="M860" i="2" s="1"/>
  <c r="K844" i="2"/>
  <c r="M844" i="2" s="1"/>
  <c r="K828" i="2"/>
  <c r="L828" i="2" s="1"/>
  <c r="K812" i="2"/>
  <c r="L812" i="2" s="1"/>
  <c r="K796" i="2"/>
  <c r="K780" i="2"/>
  <c r="M780" i="2" s="1"/>
  <c r="K764" i="2"/>
  <c r="L764" i="2" s="1"/>
  <c r="K748" i="2"/>
  <c r="L748" i="2" s="1"/>
  <c r="K732" i="2"/>
  <c r="L732" i="2" s="1"/>
  <c r="K716" i="2"/>
  <c r="L716" i="2" s="1"/>
  <c r="K700" i="2"/>
  <c r="L700" i="2" s="1"/>
  <c r="K684" i="2"/>
  <c r="L684" i="2" s="1"/>
  <c r="K668" i="2"/>
  <c r="K652" i="2"/>
  <c r="M652" i="2" s="1"/>
  <c r="K636" i="2"/>
  <c r="L636" i="2" s="1"/>
  <c r="K620" i="2"/>
  <c r="L620" i="2" s="1"/>
  <c r="K604" i="2"/>
  <c r="M604" i="2" s="1"/>
  <c r="K588" i="2"/>
  <c r="M588" i="2" s="1"/>
  <c r="K572" i="2"/>
  <c r="M572" i="2" s="1"/>
  <c r="K556" i="2"/>
  <c r="L556" i="2" s="1"/>
  <c r="K540" i="2"/>
  <c r="K524" i="2"/>
  <c r="M524" i="2" s="1"/>
  <c r="K508" i="2"/>
  <c r="L508" i="2" s="1"/>
  <c r="K492" i="2"/>
  <c r="L492" i="2" s="1"/>
  <c r="K476" i="2"/>
  <c r="L476" i="2" s="1"/>
  <c r="K460" i="2"/>
  <c r="L460" i="2" s="1"/>
  <c r="K444" i="2"/>
  <c r="L444" i="2" s="1"/>
  <c r="K428" i="2"/>
  <c r="L428" i="2" s="1"/>
  <c r="K412" i="2"/>
  <c r="K396" i="2"/>
  <c r="M396" i="2" s="1"/>
  <c r="K380" i="2"/>
  <c r="L380" i="2" s="1"/>
  <c r="K364" i="2"/>
  <c r="L364" i="2" s="1"/>
  <c r="K348" i="2"/>
  <c r="M348" i="2" s="1"/>
  <c r="K332" i="2"/>
  <c r="M332" i="2" s="1"/>
  <c r="K316" i="2"/>
  <c r="M316" i="2" s="1"/>
  <c r="K300" i="2"/>
  <c r="L300" i="2" s="1"/>
  <c r="K284" i="2"/>
  <c r="K268" i="2"/>
  <c r="M268" i="2" s="1"/>
  <c r="K252" i="2"/>
  <c r="L252" i="2" s="1"/>
  <c r="K236" i="2"/>
  <c r="L236" i="2" s="1"/>
  <c r="K220" i="2"/>
  <c r="L220" i="2" s="1"/>
  <c r="K204" i="2"/>
  <c r="L204" i="2" s="1"/>
  <c r="K2854" i="2"/>
  <c r="L2854" i="2" s="1"/>
  <c r="K2598" i="2"/>
  <c r="L2598" i="2" s="1"/>
  <c r="K2366" i="2"/>
  <c r="L2366" i="2" s="1"/>
  <c r="K2350" i="2"/>
  <c r="L2350" i="2" s="1"/>
  <c r="K2334" i="2"/>
  <c r="L2334" i="2" s="1"/>
  <c r="K2318" i="2"/>
  <c r="L2318" i="2" s="1"/>
  <c r="K2302" i="2"/>
  <c r="L2302" i="2" s="1"/>
  <c r="K2286" i="2"/>
  <c r="L2286" i="2" s="1"/>
  <c r="K2270" i="2"/>
  <c r="M2270" i="2" s="1"/>
  <c r="K2254" i="2"/>
  <c r="K2238" i="2"/>
  <c r="L2238" i="2" s="1"/>
  <c r="K2222" i="2"/>
  <c r="L2222" i="2" s="1"/>
  <c r="K2206" i="2"/>
  <c r="L2206" i="2" s="1"/>
  <c r="K2190" i="2"/>
  <c r="L2190" i="2" s="1"/>
  <c r="K2174" i="2"/>
  <c r="L2174" i="2" s="1"/>
  <c r="K2158" i="2"/>
  <c r="L2158" i="2" s="1"/>
  <c r="K2142" i="2"/>
  <c r="L2142" i="2" s="1"/>
  <c r="K2126" i="2"/>
  <c r="K2110" i="2"/>
  <c r="L2110" i="2" s="1"/>
  <c r="K2094" i="2"/>
  <c r="L2094" i="2" s="1"/>
  <c r="K2078" i="2"/>
  <c r="L2078" i="2" s="1"/>
  <c r="K2062" i="2"/>
  <c r="L2062" i="2" s="1"/>
  <c r="K2046" i="2"/>
  <c r="L2046" i="2" s="1"/>
  <c r="K2030" i="2"/>
  <c r="L2030" i="2" s="1"/>
  <c r="K2014" i="2"/>
  <c r="M2014" i="2" s="1"/>
  <c r="K1998" i="2"/>
  <c r="K1982" i="2"/>
  <c r="L1982" i="2" s="1"/>
  <c r="K1966" i="2"/>
  <c r="L1966" i="2" s="1"/>
  <c r="K1950" i="2"/>
  <c r="L1950" i="2" s="1"/>
  <c r="K1934" i="2"/>
  <c r="L1934" i="2" s="1"/>
  <c r="K1918" i="2"/>
  <c r="L1918" i="2" s="1"/>
  <c r="K1902" i="2"/>
  <c r="L1902" i="2" s="1"/>
  <c r="K1886" i="2"/>
  <c r="L1886" i="2" s="1"/>
  <c r="K1870" i="2"/>
  <c r="K1854" i="2"/>
  <c r="L1854" i="2" s="1"/>
  <c r="K1838" i="2"/>
  <c r="L1838" i="2" s="1"/>
  <c r="K1822" i="2"/>
  <c r="L1822" i="2" s="1"/>
  <c r="K1806" i="2"/>
  <c r="L1806" i="2" s="1"/>
  <c r="K1790" i="2"/>
  <c r="L1790" i="2" s="1"/>
  <c r="K1774" i="2"/>
  <c r="L1774" i="2" s="1"/>
  <c r="K1758" i="2"/>
  <c r="L1758" i="2" s="1"/>
  <c r="K1742" i="2"/>
  <c r="K1726" i="2"/>
  <c r="L1726" i="2" s="1"/>
  <c r="K1710" i="2"/>
  <c r="L1710" i="2" s="1"/>
  <c r="K1694" i="2"/>
  <c r="K1678" i="2"/>
  <c r="L1678" i="2" s="1"/>
  <c r="K1662" i="2"/>
  <c r="L1662" i="2" s="1"/>
  <c r="K1646" i="2"/>
  <c r="L1646" i="2" s="1"/>
  <c r="K1630" i="2"/>
  <c r="L1630" i="2" s="1"/>
  <c r="K1614" i="2"/>
  <c r="K1598" i="2"/>
  <c r="L1598" i="2" s="1"/>
  <c r="K1582" i="2"/>
  <c r="L1582" i="2" s="1"/>
  <c r="K1566" i="2"/>
  <c r="L1566" i="2" s="1"/>
  <c r="K1550" i="2"/>
  <c r="K1534" i="2"/>
  <c r="L1534" i="2" s="1"/>
  <c r="K1518" i="2"/>
  <c r="L1518" i="2" s="1"/>
  <c r="K1502" i="2"/>
  <c r="L1502" i="2" s="1"/>
  <c r="K1486" i="2"/>
  <c r="K1470" i="2"/>
  <c r="L1470" i="2" s="1"/>
  <c r="K1454" i="2"/>
  <c r="L1454" i="2" s="1"/>
  <c r="K1438" i="2"/>
  <c r="L1438" i="2" s="1"/>
  <c r="K1422" i="2"/>
  <c r="K1406" i="2"/>
  <c r="L1406" i="2" s="1"/>
  <c r="K1390" i="2"/>
  <c r="L1390" i="2" s="1"/>
  <c r="K1374" i="2"/>
  <c r="L1374" i="2" s="1"/>
  <c r="K1358" i="2"/>
  <c r="K1342" i="2"/>
  <c r="L1342" i="2" s="1"/>
  <c r="K1326" i="2"/>
  <c r="L1326" i="2" s="1"/>
  <c r="K1310" i="2"/>
  <c r="L1310" i="2" s="1"/>
  <c r="K1294" i="2"/>
  <c r="K1278" i="2"/>
  <c r="L1278" i="2" s="1"/>
  <c r="K1262" i="2"/>
  <c r="L1262" i="2" s="1"/>
  <c r="K1246" i="2"/>
  <c r="L1246" i="2" s="1"/>
  <c r="K1230" i="2"/>
  <c r="K1214" i="2"/>
  <c r="L1214" i="2" s="1"/>
  <c r="K1198" i="2"/>
  <c r="L1198" i="2" s="1"/>
  <c r="K1182" i="2"/>
  <c r="L1182" i="2" s="1"/>
  <c r="K1166" i="2"/>
  <c r="K1150" i="2"/>
  <c r="L1150" i="2" s="1"/>
  <c r="K1134" i="2"/>
  <c r="K1118" i="2"/>
  <c r="L1118" i="2" s="1"/>
  <c r="K1102" i="2"/>
  <c r="K1086" i="2"/>
  <c r="L1086" i="2" s="1"/>
  <c r="K1070" i="2"/>
  <c r="L1070" i="2" s="1"/>
  <c r="K1054" i="2"/>
  <c r="L1054" i="2" s="1"/>
  <c r="K1038" i="2"/>
  <c r="K1022" i="2"/>
  <c r="L1022" i="2" s="1"/>
  <c r="K1006" i="2"/>
  <c r="L1006" i="2" s="1"/>
  <c r="K990" i="2"/>
  <c r="L990" i="2" s="1"/>
  <c r="K958" i="2"/>
  <c r="L958" i="2" s="1"/>
  <c r="K942" i="2"/>
  <c r="K926" i="2"/>
  <c r="L926" i="2" s="1"/>
  <c r="K910" i="2"/>
  <c r="L910" i="2" s="1"/>
  <c r="K894" i="2"/>
  <c r="L894" i="2" s="1"/>
  <c r="K878" i="2"/>
  <c r="L878" i="2" s="1"/>
  <c r="K862" i="2"/>
  <c r="M862" i="2" s="1"/>
  <c r="K846" i="2"/>
  <c r="L846" i="2" s="1"/>
  <c r="K830" i="2"/>
  <c r="L830" i="2" s="1"/>
  <c r="K814" i="2"/>
  <c r="K798" i="2"/>
  <c r="L798" i="2" s="1"/>
  <c r="K782" i="2"/>
  <c r="L782" i="2" s="1"/>
  <c r="K766" i="2"/>
  <c r="L766" i="2" s="1"/>
  <c r="K750" i="2"/>
  <c r="L750" i="2" s="1"/>
  <c r="K734" i="2"/>
  <c r="L734" i="2" s="1"/>
  <c r="K718" i="2"/>
  <c r="L718" i="2" s="1"/>
  <c r="K702" i="2"/>
  <c r="L702" i="2" s="1"/>
  <c r="K686" i="2"/>
  <c r="K670" i="2"/>
  <c r="K654" i="2"/>
  <c r="L654" i="2" s="1"/>
  <c r="K638" i="2"/>
  <c r="L638" i="2" s="1"/>
  <c r="K622" i="2"/>
  <c r="L622" i="2" s="1"/>
  <c r="K606" i="2"/>
  <c r="M606" i="2" s="1"/>
  <c r="K590" i="2"/>
  <c r="K574" i="2"/>
  <c r="K558" i="2"/>
  <c r="K542" i="2"/>
  <c r="L542" i="2" s="1"/>
  <c r="K526" i="2"/>
  <c r="K510" i="2"/>
  <c r="L510" i="2" s="1"/>
  <c r="K494" i="2"/>
  <c r="L494" i="2" s="1"/>
  <c r="K478" i="2"/>
  <c r="L478" i="2" s="1"/>
  <c r="K462" i="2"/>
  <c r="L462" i="2" s="1"/>
  <c r="K446" i="2"/>
  <c r="L446" i="2" s="1"/>
  <c r="K430" i="2"/>
  <c r="K414" i="2"/>
  <c r="L414" i="2" s="1"/>
  <c r="K398" i="2"/>
  <c r="M398" i="2" s="1"/>
  <c r="K382" i="2"/>
  <c r="K366" i="2"/>
  <c r="L366" i="2" s="1"/>
  <c r="K350" i="2"/>
  <c r="K334" i="2"/>
  <c r="L334" i="2" s="1"/>
  <c r="K318" i="2"/>
  <c r="L318" i="2" s="1"/>
  <c r="K302" i="2"/>
  <c r="K286" i="2"/>
  <c r="L286" i="2" s="1"/>
  <c r="K270" i="2"/>
  <c r="L270" i="2" s="1"/>
  <c r="K254" i="2"/>
  <c r="L254" i="2" s="1"/>
  <c r="K238" i="2"/>
  <c r="K222" i="2"/>
  <c r="L222" i="2" s="1"/>
  <c r="K206" i="2"/>
  <c r="L206" i="2" s="1"/>
  <c r="K190" i="2"/>
  <c r="L190" i="2" s="1"/>
  <c r="K174" i="2"/>
  <c r="K158" i="2"/>
  <c r="K142" i="2"/>
  <c r="L142" i="2" s="1"/>
  <c r="K126" i="2"/>
  <c r="L126" i="2" s="1"/>
  <c r="K110" i="2"/>
  <c r="L110" i="2" s="1"/>
  <c r="K94" i="2"/>
  <c r="K78" i="2"/>
  <c r="L78" i="2" s="1"/>
  <c r="K62" i="2"/>
  <c r="L62" i="2" s="1"/>
  <c r="K46" i="2"/>
  <c r="K30" i="2"/>
  <c r="L30" i="2" s="1"/>
  <c r="K14" i="2"/>
  <c r="L14" i="2" s="1"/>
  <c r="K2533" i="2"/>
  <c r="K2414" i="2"/>
  <c r="K2029" i="2"/>
  <c r="L2029" i="2" s="1"/>
  <c r="K2013" i="2"/>
  <c r="L2013" i="2" s="1"/>
  <c r="K1997" i="2"/>
  <c r="L1997" i="2" s="1"/>
  <c r="K1981" i="2"/>
  <c r="L1981" i="2" s="1"/>
  <c r="K1965" i="2"/>
  <c r="K1949" i="2"/>
  <c r="L1949" i="2" s="1"/>
  <c r="K1933" i="2"/>
  <c r="L1933" i="2" s="1"/>
  <c r="K1917" i="2"/>
  <c r="K1901" i="2"/>
  <c r="L1901" i="2" s="1"/>
  <c r="K1885" i="2"/>
  <c r="L1885" i="2" s="1"/>
  <c r="K1869" i="2"/>
  <c r="L1869" i="2" s="1"/>
  <c r="K1853" i="2"/>
  <c r="L1853" i="2" s="1"/>
  <c r="K1837" i="2"/>
  <c r="K1821" i="2"/>
  <c r="L1821" i="2" s="1"/>
  <c r="K1805" i="2"/>
  <c r="L1805" i="2" s="1"/>
  <c r="K1789" i="2"/>
  <c r="L1789" i="2" s="1"/>
  <c r="K1773" i="2"/>
  <c r="K1757" i="2"/>
  <c r="L1757" i="2" s="1"/>
  <c r="K1741" i="2"/>
  <c r="L1741" i="2" s="1"/>
  <c r="K1725" i="2"/>
  <c r="L1725" i="2" s="1"/>
  <c r="K1709" i="2"/>
  <c r="K1693" i="2"/>
  <c r="L1693" i="2" s="1"/>
  <c r="K1677" i="2"/>
  <c r="L1677" i="2" s="1"/>
  <c r="K1661" i="2"/>
  <c r="L1661" i="2" s="1"/>
  <c r="K1645" i="2"/>
  <c r="L1645" i="2" s="1"/>
  <c r="K1629" i="2"/>
  <c r="L1629" i="2" s="1"/>
  <c r="K1613" i="2"/>
  <c r="K1597" i="2"/>
  <c r="L1597" i="2" s="1"/>
  <c r="K1581" i="2"/>
  <c r="K1565" i="2"/>
  <c r="L1565" i="2" s="1"/>
  <c r="K1549" i="2"/>
  <c r="L1549" i="2" s="1"/>
  <c r="K1533" i="2"/>
  <c r="K1517" i="2"/>
  <c r="L1517" i="2" s="1"/>
  <c r="K1501" i="2"/>
  <c r="L1501" i="2" s="1"/>
  <c r="K1485" i="2"/>
  <c r="L1485" i="2" s="1"/>
  <c r="K1469" i="2"/>
  <c r="L1469" i="2" s="1"/>
  <c r="K1453" i="2"/>
  <c r="K1437" i="2"/>
  <c r="L1437" i="2" s="1"/>
  <c r="K1421" i="2"/>
  <c r="L1421" i="2" s="1"/>
  <c r="K1405" i="2"/>
  <c r="L1405" i="2" s="1"/>
  <c r="K1389" i="2"/>
  <c r="L1389" i="2" s="1"/>
  <c r="K1373" i="2"/>
  <c r="L1373" i="2" s="1"/>
  <c r="K1357" i="2"/>
  <c r="L1357" i="2" s="1"/>
  <c r="K1341" i="2"/>
  <c r="L1341" i="2" s="1"/>
  <c r="K1325" i="2"/>
  <c r="K1309" i="2"/>
  <c r="L1309" i="2" s="1"/>
  <c r="K1293" i="2"/>
  <c r="K1277" i="2"/>
  <c r="L1277" i="2" s="1"/>
  <c r="K1261" i="2"/>
  <c r="L1261" i="2" s="1"/>
  <c r="K1245" i="2"/>
  <c r="L1245" i="2" s="1"/>
  <c r="K1229" i="2"/>
  <c r="L1229" i="2" s="1"/>
  <c r="K1213" i="2"/>
  <c r="L1213" i="2" s="1"/>
  <c r="K1197" i="2"/>
  <c r="K1181" i="2"/>
  <c r="L1181" i="2" s="1"/>
  <c r="K1165" i="2"/>
  <c r="L1165" i="2" s="1"/>
  <c r="K1149" i="2"/>
  <c r="L1149" i="2" s="1"/>
  <c r="K1133" i="2"/>
  <c r="L1133" i="2" s="1"/>
  <c r="K1117" i="2"/>
  <c r="L1117" i="2" s="1"/>
  <c r="K1101" i="2"/>
  <c r="L1101" i="2" s="1"/>
  <c r="K1085" i="2"/>
  <c r="L1085" i="2" s="1"/>
  <c r="K1069" i="2"/>
  <c r="K1053" i="2"/>
  <c r="L1053" i="2" s="1"/>
  <c r="K1037" i="2"/>
  <c r="L1037" i="2" s="1"/>
  <c r="K1021" i="2"/>
  <c r="L1021" i="2" s="1"/>
  <c r="K1005" i="2"/>
  <c r="L1005" i="2" s="1"/>
  <c r="K989" i="2"/>
  <c r="L989" i="2" s="1"/>
  <c r="K973" i="2"/>
  <c r="L973" i="2" s="1"/>
  <c r="K957" i="2"/>
  <c r="L957" i="2" s="1"/>
  <c r="K941" i="2"/>
  <c r="K925" i="2"/>
  <c r="M925" i="2" s="1"/>
  <c r="K909" i="2"/>
  <c r="L909" i="2" s="1"/>
  <c r="K893" i="2"/>
  <c r="L893" i="2" s="1"/>
  <c r="K877" i="2"/>
  <c r="K861" i="2"/>
  <c r="M861" i="2" s="1"/>
  <c r="K845" i="2"/>
  <c r="L845" i="2" s="1"/>
  <c r="K829" i="2"/>
  <c r="M829" i="2" s="1"/>
  <c r="K813" i="2"/>
  <c r="K797" i="2"/>
  <c r="M797" i="2" s="1"/>
  <c r="K781" i="2"/>
  <c r="L781" i="2" s="1"/>
  <c r="K765" i="2"/>
  <c r="L765" i="2" s="1"/>
  <c r="K749" i="2"/>
  <c r="L749" i="2" s="1"/>
  <c r="K733" i="2"/>
  <c r="L733" i="2" s="1"/>
  <c r="K717" i="2"/>
  <c r="L717" i="2" s="1"/>
  <c r="K701" i="2"/>
  <c r="L701" i="2" s="1"/>
  <c r="K685" i="2"/>
  <c r="K669" i="2"/>
  <c r="M669" i="2" s="1"/>
  <c r="K653" i="2"/>
  <c r="L653" i="2" s="1"/>
  <c r="K637" i="2"/>
  <c r="L637" i="2" s="1"/>
  <c r="K621" i="2"/>
  <c r="K605" i="2"/>
  <c r="M605" i="2" s="1"/>
  <c r="K589" i="2"/>
  <c r="L589" i="2" s="1"/>
  <c r="K573" i="2"/>
  <c r="L573" i="2" s="1"/>
  <c r="K557" i="2"/>
  <c r="K541" i="2"/>
  <c r="M541" i="2" s="1"/>
  <c r="K525" i="2"/>
  <c r="L525" i="2" s="1"/>
  <c r="K509" i="2"/>
  <c r="L509" i="2" s="1"/>
  <c r="K493" i="2"/>
  <c r="L493" i="2" s="1"/>
  <c r="K477" i="2"/>
  <c r="L477" i="2" s="1"/>
  <c r="K461" i="2"/>
  <c r="L461" i="2" s="1"/>
  <c r="K445" i="2"/>
  <c r="L445" i="2" s="1"/>
  <c r="K429" i="2"/>
  <c r="K413" i="2"/>
  <c r="M413" i="2" s="1"/>
  <c r="K397" i="2"/>
  <c r="L397" i="2" s="1"/>
  <c r="K381" i="2"/>
  <c r="L381" i="2" s="1"/>
  <c r="K365" i="2"/>
  <c r="K349" i="2"/>
  <c r="M349" i="2" s="1"/>
  <c r="K333" i="2"/>
  <c r="L333" i="2" s="1"/>
  <c r="K317" i="2"/>
  <c r="L317" i="2" s="1"/>
  <c r="K301" i="2"/>
  <c r="K285" i="2"/>
  <c r="M285" i="2" s="1"/>
  <c r="K269" i="2"/>
  <c r="L269" i="2" s="1"/>
  <c r="K253" i="2"/>
  <c r="L253" i="2" s="1"/>
  <c r="K237" i="2"/>
  <c r="L237" i="2" s="1"/>
  <c r="K221" i="2"/>
  <c r="L221" i="2" s="1"/>
  <c r="K205" i="2"/>
  <c r="L205" i="2" s="1"/>
  <c r="K189" i="2"/>
  <c r="L189" i="2" s="1"/>
  <c r="K173" i="2"/>
  <c r="K157" i="2"/>
  <c r="M157" i="2" s="1"/>
  <c r="K141" i="2"/>
  <c r="L141" i="2" s="1"/>
  <c r="K125" i="2"/>
  <c r="L125" i="2" s="1"/>
  <c r="K109" i="2"/>
  <c r="K93" i="2"/>
  <c r="M93" i="2" s="1"/>
  <c r="K77" i="2"/>
  <c r="L77" i="2" s="1"/>
  <c r="K61" i="2"/>
  <c r="L61" i="2" s="1"/>
  <c r="K45" i="2"/>
  <c r="K29" i="2"/>
  <c r="M29" i="2" s="1"/>
  <c r="K13" i="2"/>
  <c r="L13" i="2" s="1"/>
  <c r="K2676" i="2"/>
  <c r="K2430" i="2"/>
  <c r="L2430" i="2" s="1"/>
  <c r="K2413" i="2"/>
  <c r="L2413" i="2" s="1"/>
  <c r="K2205" i="2"/>
  <c r="L2205" i="2" s="1"/>
  <c r="K188" i="2"/>
  <c r="L188" i="2" s="1"/>
  <c r="K172" i="2"/>
  <c r="K156" i="2"/>
  <c r="L156" i="2" s="1"/>
  <c r="K140" i="2"/>
  <c r="K124" i="2"/>
  <c r="M124" i="2" s="1"/>
  <c r="K108" i="2"/>
  <c r="L108" i="2" s="1"/>
  <c r="K92" i="2"/>
  <c r="K76" i="2"/>
  <c r="M76" i="2" s="1"/>
  <c r="K60" i="2"/>
  <c r="K44" i="2"/>
  <c r="L44" i="2" s="1"/>
  <c r="K28" i="2"/>
  <c r="L28" i="2" s="1"/>
  <c r="K12" i="2"/>
  <c r="M12" i="2" s="1"/>
  <c r="K2579" i="2"/>
  <c r="L2579" i="2" s="1"/>
  <c r="K2446" i="2"/>
  <c r="L2446" i="2" s="1"/>
  <c r="K2429" i="2"/>
  <c r="L2429" i="2" s="1"/>
  <c r="K974" i="2"/>
  <c r="L974" i="2" s="1"/>
  <c r="K2299" i="2"/>
  <c r="L2299" i="2" s="1"/>
  <c r="K2283" i="2"/>
  <c r="L2283" i="2" s="1"/>
  <c r="K2267" i="2"/>
  <c r="K2251" i="2"/>
  <c r="K2235" i="2"/>
  <c r="K2219" i="2"/>
  <c r="L2219" i="2" s="1"/>
  <c r="K2203" i="2"/>
  <c r="K2187" i="2"/>
  <c r="K2171" i="2"/>
  <c r="M2171" i="2" s="1"/>
  <c r="K2155" i="2"/>
  <c r="L2155" i="2" s="1"/>
  <c r="K2139" i="2"/>
  <c r="K2123" i="2"/>
  <c r="K2107" i="2"/>
  <c r="M2107" i="2" s="1"/>
  <c r="K2091" i="2"/>
  <c r="L2091" i="2" s="1"/>
  <c r="K2075" i="2"/>
  <c r="L2075" i="2" s="1"/>
  <c r="K2059" i="2"/>
  <c r="K2043" i="2"/>
  <c r="L2043" i="2" s="1"/>
  <c r="K2027" i="2"/>
  <c r="L2027" i="2" s="1"/>
  <c r="K2011" i="2"/>
  <c r="K1995" i="2"/>
  <c r="K1979" i="2"/>
  <c r="L1979" i="2" s="1"/>
  <c r="K1963" i="2"/>
  <c r="L1963" i="2" s="1"/>
  <c r="K1947" i="2"/>
  <c r="L1947" i="2" s="1"/>
  <c r="K1931" i="2"/>
  <c r="K1915" i="2"/>
  <c r="L1915" i="2" s="1"/>
  <c r="K1899" i="2"/>
  <c r="L1899" i="2" s="1"/>
  <c r="K1883" i="2"/>
  <c r="K1867" i="2"/>
  <c r="K1851" i="2"/>
  <c r="L1851" i="2" s="1"/>
  <c r="K1835" i="2"/>
  <c r="L1835" i="2" s="1"/>
  <c r="K1819" i="2"/>
  <c r="L1819" i="2" s="1"/>
  <c r="K1803" i="2"/>
  <c r="K1787" i="2"/>
  <c r="L1787" i="2" s="1"/>
  <c r="K1771" i="2"/>
  <c r="L1771" i="2" s="1"/>
  <c r="K1755" i="2"/>
  <c r="K1739" i="2"/>
  <c r="K1723" i="2"/>
  <c r="L1723" i="2" s="1"/>
  <c r="K1707" i="2"/>
  <c r="L1707" i="2" s="1"/>
  <c r="K1691" i="2"/>
  <c r="L1691" i="2" s="1"/>
  <c r="K1675" i="2"/>
  <c r="K1659" i="2"/>
  <c r="M1659" i="2" s="1"/>
  <c r="K1643" i="2"/>
  <c r="K1627" i="2"/>
  <c r="K1611" i="2"/>
  <c r="K1595" i="2"/>
  <c r="L1595" i="2" s="1"/>
  <c r="K1579" i="2"/>
  <c r="L1579" i="2" s="1"/>
  <c r="K1563" i="2"/>
  <c r="L1563" i="2" s="1"/>
  <c r="K1547" i="2"/>
  <c r="K1531" i="2"/>
  <c r="L1531" i="2" s="1"/>
  <c r="K1515" i="2"/>
  <c r="L1515" i="2" s="1"/>
  <c r="K1499" i="2"/>
  <c r="K1483" i="2"/>
  <c r="K1467" i="2"/>
  <c r="L1467" i="2" s="1"/>
  <c r="K1451" i="2"/>
  <c r="K1435" i="2"/>
  <c r="L1435" i="2" s="1"/>
  <c r="K1419" i="2"/>
  <c r="K1403" i="2"/>
  <c r="M1403" i="2" s="1"/>
  <c r="K1387" i="2"/>
  <c r="L1387" i="2" s="1"/>
  <c r="K1371" i="2"/>
  <c r="K1355" i="2"/>
  <c r="K1339" i="2"/>
  <c r="L1339" i="2" s="1"/>
  <c r="K1323" i="2"/>
  <c r="L1323" i="2" s="1"/>
  <c r="K1307" i="2"/>
  <c r="L1307" i="2" s="1"/>
  <c r="K1291" i="2"/>
  <c r="K1275" i="2"/>
  <c r="L1275" i="2" s="1"/>
  <c r="K1259" i="2"/>
  <c r="L1259" i="2" s="1"/>
  <c r="K1243" i="2"/>
  <c r="K1227" i="2"/>
  <c r="K1211" i="2"/>
  <c r="K1195" i="2"/>
  <c r="L1195" i="2" s="1"/>
  <c r="K1179" i="2"/>
  <c r="K1163" i="2"/>
  <c r="K1147" i="2"/>
  <c r="K1131" i="2"/>
  <c r="L1131" i="2" s="1"/>
  <c r="K1115" i="2"/>
  <c r="K1099" i="2"/>
  <c r="K1083" i="2"/>
  <c r="L1083" i="2" s="1"/>
  <c r="K1067" i="2"/>
  <c r="K1051" i="2"/>
  <c r="L1051" i="2" s="1"/>
  <c r="K1035" i="2"/>
  <c r="M1035" i="2" s="1"/>
  <c r="K1019" i="2"/>
  <c r="K1003" i="2"/>
  <c r="K987" i="2"/>
  <c r="L987" i="2" s="1"/>
  <c r="K971" i="2"/>
  <c r="K955" i="2"/>
  <c r="L955" i="2" s="1"/>
  <c r="K939" i="2"/>
  <c r="L939" i="2" s="1"/>
  <c r="K923" i="2"/>
  <c r="L923" i="2" s="1"/>
  <c r="K891" i="2"/>
  <c r="L891" i="2" s="1"/>
  <c r="K875" i="2"/>
  <c r="K859" i="2"/>
  <c r="L859" i="2" s="1"/>
  <c r="K843" i="2"/>
  <c r="L843" i="2" s="1"/>
  <c r="K827" i="2"/>
  <c r="L827" i="2" s="1"/>
  <c r="K811" i="2"/>
  <c r="K795" i="2"/>
  <c r="K779" i="2"/>
  <c r="L779" i="2" s="1"/>
  <c r="K763" i="2"/>
  <c r="L763" i="2" s="1"/>
  <c r="K747" i="2"/>
  <c r="L747" i="2" s="1"/>
  <c r="K731" i="2"/>
  <c r="M731" i="2" s="1"/>
  <c r="K715" i="2"/>
  <c r="L715" i="2" s="1"/>
  <c r="K699" i="2"/>
  <c r="L699" i="2" s="1"/>
  <c r="K683" i="2"/>
  <c r="K667" i="2"/>
  <c r="L667" i="2" s="1"/>
  <c r="K651" i="2"/>
  <c r="K635" i="2"/>
  <c r="L635" i="2" s="1"/>
  <c r="K619" i="2"/>
  <c r="K603" i="2"/>
  <c r="L603" i="2" s="1"/>
  <c r="K587" i="2"/>
  <c r="L587" i="2" s="1"/>
  <c r="K571" i="2"/>
  <c r="K555" i="2"/>
  <c r="K539" i="2"/>
  <c r="L539" i="2" s="1"/>
  <c r="K523" i="2"/>
  <c r="L523" i="2" s="1"/>
  <c r="K507" i="2"/>
  <c r="L507" i="2" s="1"/>
  <c r="K491" i="2"/>
  <c r="L491" i="2" s="1"/>
  <c r="K475" i="2"/>
  <c r="L475" i="2" s="1"/>
  <c r="K459" i="2"/>
  <c r="L459" i="2" s="1"/>
  <c r="K443" i="2"/>
  <c r="L443" i="2" s="1"/>
  <c r="K427" i="2"/>
  <c r="L427" i="2" s="1"/>
  <c r="K411" i="2"/>
  <c r="L411" i="2" s="1"/>
  <c r="K395" i="2"/>
  <c r="L395" i="2" s="1"/>
  <c r="K379" i="2"/>
  <c r="L379" i="2" s="1"/>
  <c r="K363" i="2"/>
  <c r="K347" i="2"/>
  <c r="L347" i="2" s="1"/>
  <c r="K331" i="2"/>
  <c r="L331" i="2" s="1"/>
  <c r="K315" i="2"/>
  <c r="L315" i="2" s="1"/>
  <c r="K299" i="2"/>
  <c r="L299" i="2" s="1"/>
  <c r="K283" i="2"/>
  <c r="L283" i="2" s="1"/>
  <c r="K267" i="2"/>
  <c r="L267" i="2" s="1"/>
  <c r="K251" i="2"/>
  <c r="L251" i="2" s="1"/>
  <c r="K235" i="2"/>
  <c r="L235" i="2" s="1"/>
  <c r="K219" i="2"/>
  <c r="L219" i="2" s="1"/>
  <c r="K203" i="2"/>
  <c r="L203" i="2" s="1"/>
  <c r="K187" i="2"/>
  <c r="L187" i="2" s="1"/>
  <c r="K171" i="2"/>
  <c r="L171" i="2" s="1"/>
  <c r="K155" i="2"/>
  <c r="K139" i="2"/>
  <c r="L139" i="2" s="1"/>
  <c r="K123" i="2"/>
  <c r="L123" i="2" s="1"/>
  <c r="K107" i="2"/>
  <c r="L107" i="2" s="1"/>
  <c r="K91" i="2"/>
  <c r="K75" i="2"/>
  <c r="L75" i="2" s="1"/>
  <c r="K59" i="2"/>
  <c r="L59" i="2" s="1"/>
  <c r="K43" i="2"/>
  <c r="L43" i="2" s="1"/>
  <c r="K27" i="2"/>
  <c r="L27" i="2" s="1"/>
  <c r="K11" i="2"/>
  <c r="L11" i="2" s="1"/>
  <c r="K2610" i="2"/>
  <c r="K2462" i="2"/>
  <c r="L2462" i="2" s="1"/>
  <c r="K2445" i="2"/>
  <c r="L2445" i="2" s="1"/>
  <c r="K2411" i="2"/>
  <c r="K2301" i="2"/>
  <c r="K2253" i="2"/>
  <c r="K2298" i="2"/>
  <c r="L2298" i="2" s="1"/>
  <c r="K2282" i="2"/>
  <c r="L2282" i="2" s="1"/>
  <c r="K2266" i="2"/>
  <c r="K2250" i="2"/>
  <c r="K2234" i="2"/>
  <c r="L2234" i="2" s="1"/>
  <c r="K2218" i="2"/>
  <c r="L2218" i="2" s="1"/>
  <c r="K2202" i="2"/>
  <c r="K2186" i="2"/>
  <c r="K2170" i="2"/>
  <c r="K2154" i="2"/>
  <c r="L2154" i="2" s="1"/>
  <c r="K2138" i="2"/>
  <c r="K2122" i="2"/>
  <c r="K2106" i="2"/>
  <c r="L2106" i="2" s="1"/>
  <c r="K2090" i="2"/>
  <c r="L2090" i="2" s="1"/>
  <c r="K2074" i="2"/>
  <c r="K2058" i="2"/>
  <c r="K2042" i="2"/>
  <c r="L2042" i="2" s="1"/>
  <c r="K2026" i="2"/>
  <c r="L2026" i="2" s="1"/>
  <c r="K2010" i="2"/>
  <c r="K1994" i="2"/>
  <c r="K1978" i="2"/>
  <c r="K1962" i="2"/>
  <c r="L1962" i="2" s="1"/>
  <c r="K1946" i="2"/>
  <c r="K1930" i="2"/>
  <c r="K1914" i="2"/>
  <c r="L1914" i="2" s="1"/>
  <c r="K1898" i="2"/>
  <c r="L1898" i="2" s="1"/>
  <c r="K1882" i="2"/>
  <c r="K1866" i="2"/>
  <c r="K1850" i="2"/>
  <c r="L1850" i="2" s="1"/>
  <c r="K1834" i="2"/>
  <c r="K1818" i="2"/>
  <c r="K1802" i="2"/>
  <c r="K1786" i="2"/>
  <c r="L1786" i="2" s="1"/>
  <c r="K1770" i="2"/>
  <c r="L1770" i="2" s="1"/>
  <c r="K1754" i="2"/>
  <c r="K1738" i="2"/>
  <c r="M1738" i="2" s="1"/>
  <c r="K1722" i="2"/>
  <c r="L1722" i="2" s="1"/>
  <c r="K1706" i="2"/>
  <c r="L1706" i="2" s="1"/>
  <c r="K1690" i="2"/>
  <c r="K1674" i="2"/>
  <c r="K1658" i="2"/>
  <c r="K1642" i="2"/>
  <c r="L1642" i="2" s="1"/>
  <c r="K1626" i="2"/>
  <c r="K1610" i="2"/>
  <c r="K1594" i="2"/>
  <c r="L1594" i="2" s="1"/>
  <c r="K1578" i="2"/>
  <c r="L1578" i="2" s="1"/>
  <c r="K1562" i="2"/>
  <c r="K1546" i="2"/>
  <c r="M1546" i="2" s="1"/>
  <c r="K1530" i="2"/>
  <c r="L1530" i="2" s="1"/>
  <c r="K1514" i="2"/>
  <c r="L1514" i="2" s="1"/>
  <c r="K1498" i="2"/>
  <c r="K1482" i="2"/>
  <c r="K1466" i="2"/>
  <c r="K1450" i="2"/>
  <c r="L1450" i="2" s="1"/>
  <c r="K1434" i="2"/>
  <c r="K1418" i="2"/>
  <c r="K1402" i="2"/>
  <c r="L1402" i="2" s="1"/>
  <c r="K1386" i="2"/>
  <c r="L1386" i="2" s="1"/>
  <c r="K1370" i="2"/>
  <c r="K1354" i="2"/>
  <c r="K1338" i="2"/>
  <c r="L1338" i="2" s="1"/>
  <c r="K1322" i="2"/>
  <c r="K1306" i="2"/>
  <c r="K1290" i="2"/>
  <c r="K1274" i="2"/>
  <c r="L1274" i="2" s="1"/>
  <c r="K1258" i="2"/>
  <c r="L1258" i="2" s="1"/>
  <c r="K1242" i="2"/>
  <c r="K1226" i="2"/>
  <c r="L1226" i="2" s="1"/>
  <c r="K1210" i="2"/>
  <c r="L1210" i="2" s="1"/>
  <c r="K1194" i="2"/>
  <c r="K1178" i="2"/>
  <c r="K1162" i="2"/>
  <c r="K1146" i="2"/>
  <c r="L1146" i="2" s="1"/>
  <c r="K1130" i="2"/>
  <c r="L1130" i="2" s="1"/>
  <c r="K1114" i="2"/>
  <c r="K1098" i="2"/>
  <c r="L1098" i="2" s="1"/>
  <c r="K1082" i="2"/>
  <c r="L1082" i="2" s="1"/>
  <c r="K1066" i="2"/>
  <c r="L1066" i="2" s="1"/>
  <c r="K1050" i="2"/>
  <c r="K1034" i="2"/>
  <c r="K1018" i="2"/>
  <c r="L1018" i="2" s="1"/>
  <c r="K1002" i="2"/>
  <c r="K986" i="2"/>
  <c r="K970" i="2"/>
  <c r="L970" i="2" s="1"/>
  <c r="K938" i="2"/>
  <c r="L938" i="2" s="1"/>
  <c r="K922" i="2"/>
  <c r="K906" i="2"/>
  <c r="L906" i="2" s="1"/>
  <c r="K890" i="2"/>
  <c r="L890" i="2" s="1"/>
  <c r="K874" i="2"/>
  <c r="L874" i="2" s="1"/>
  <c r="K858" i="2"/>
  <c r="L858" i="2" s="1"/>
  <c r="K842" i="2"/>
  <c r="L842" i="2" s="1"/>
  <c r="K826" i="2"/>
  <c r="L826" i="2" s="1"/>
  <c r="K810" i="2"/>
  <c r="L810" i="2" s="1"/>
  <c r="K794" i="2"/>
  <c r="L794" i="2" s="1"/>
  <c r="K778" i="2"/>
  <c r="K762" i="2"/>
  <c r="L762" i="2" s="1"/>
  <c r="K746" i="2"/>
  <c r="L746" i="2" s="1"/>
  <c r="K730" i="2"/>
  <c r="L730" i="2" s="1"/>
  <c r="K714" i="2"/>
  <c r="L714" i="2" s="1"/>
  <c r="K698" i="2"/>
  <c r="L698" i="2" s="1"/>
  <c r="K682" i="2"/>
  <c r="L682" i="2" s="1"/>
  <c r="K666" i="2"/>
  <c r="L666" i="2" s="1"/>
  <c r="K650" i="2"/>
  <c r="L650" i="2" s="1"/>
  <c r="K634" i="2"/>
  <c r="L634" i="2" s="1"/>
  <c r="K618" i="2"/>
  <c r="L618" i="2" s="1"/>
  <c r="K602" i="2"/>
  <c r="L602" i="2" s="1"/>
  <c r="K586" i="2"/>
  <c r="L586" i="2" s="1"/>
  <c r="K570" i="2"/>
  <c r="L570" i="2" s="1"/>
  <c r="K554" i="2"/>
  <c r="K538" i="2"/>
  <c r="L538" i="2" s="1"/>
  <c r="K522" i="2"/>
  <c r="L522" i="2" s="1"/>
  <c r="K506" i="2"/>
  <c r="L506" i="2" s="1"/>
  <c r="K490" i="2"/>
  <c r="L490" i="2" s="1"/>
  <c r="K474" i="2"/>
  <c r="K458" i="2"/>
  <c r="L458" i="2" s="1"/>
  <c r="K442" i="2"/>
  <c r="L442" i="2" s="1"/>
  <c r="K426" i="2"/>
  <c r="L426" i="2" s="1"/>
  <c r="K410" i="2"/>
  <c r="M410" i="2" s="1"/>
  <c r="K394" i="2"/>
  <c r="L394" i="2" s="1"/>
  <c r="K378" i="2"/>
  <c r="L378" i="2" s="1"/>
  <c r="K362" i="2"/>
  <c r="L362" i="2" s="1"/>
  <c r="K346" i="2"/>
  <c r="K330" i="2"/>
  <c r="L330" i="2" s="1"/>
  <c r="K314" i="2"/>
  <c r="L314" i="2" s="1"/>
  <c r="K298" i="2"/>
  <c r="K282" i="2"/>
  <c r="L282" i="2" s="1"/>
  <c r="K266" i="2"/>
  <c r="L266" i="2" s="1"/>
  <c r="K250" i="2"/>
  <c r="L250" i="2" s="1"/>
  <c r="K234" i="2"/>
  <c r="L234" i="2" s="1"/>
  <c r="K218" i="2"/>
  <c r="K202" i="2"/>
  <c r="L202" i="2" s="1"/>
  <c r="K186" i="2"/>
  <c r="L186" i="2" s="1"/>
  <c r="K170" i="2"/>
  <c r="L170" i="2" s="1"/>
  <c r="K154" i="2"/>
  <c r="M154" i="2" s="1"/>
  <c r="K138" i="2"/>
  <c r="L138" i="2" s="1"/>
  <c r="K122" i="2"/>
  <c r="L122" i="2" s="1"/>
  <c r="K106" i="2"/>
  <c r="K90" i="2"/>
  <c r="K74" i="2"/>
  <c r="L74" i="2" s="1"/>
  <c r="K58" i="2"/>
  <c r="L58" i="2" s="1"/>
  <c r="K42" i="2"/>
  <c r="L42" i="2" s="1"/>
  <c r="K26" i="2"/>
  <c r="L26" i="2" s="1"/>
  <c r="K10" i="2"/>
  <c r="L10" i="2" s="1"/>
  <c r="K2577" i="2"/>
  <c r="K2478" i="2"/>
  <c r="K2461" i="2"/>
  <c r="K2427" i="2"/>
  <c r="K2410" i="2"/>
  <c r="L2410" i="2" s="1"/>
  <c r="K2329" i="2"/>
  <c r="K2313" i="2"/>
  <c r="L2313" i="2" s="1"/>
  <c r="K2297" i="2"/>
  <c r="L2297" i="2" s="1"/>
  <c r="K2281" i="2"/>
  <c r="L2281" i="2" s="1"/>
  <c r="K2265" i="2"/>
  <c r="L2265" i="2" s="1"/>
  <c r="K2249" i="2"/>
  <c r="L2249" i="2" s="1"/>
  <c r="K2233" i="2"/>
  <c r="L2233" i="2" s="1"/>
  <c r="K2217" i="2"/>
  <c r="L2217" i="2" s="1"/>
  <c r="K2201" i="2"/>
  <c r="K2185" i="2"/>
  <c r="K2169" i="2"/>
  <c r="L2169" i="2" s="1"/>
  <c r="K2153" i="2"/>
  <c r="L2153" i="2" s="1"/>
  <c r="K2137" i="2"/>
  <c r="L2137" i="2" s="1"/>
  <c r="K2121" i="2"/>
  <c r="L2121" i="2" s="1"/>
  <c r="K2105" i="2"/>
  <c r="L2105" i="2" s="1"/>
  <c r="K2089" i="2"/>
  <c r="L2089" i="2" s="1"/>
  <c r="K2073" i="2"/>
  <c r="K2057" i="2"/>
  <c r="L2057" i="2" s="1"/>
  <c r="K2041" i="2"/>
  <c r="L2041" i="2" s="1"/>
  <c r="K2025" i="2"/>
  <c r="L2025" i="2" s="1"/>
  <c r="K2009" i="2"/>
  <c r="L2009" i="2" s="1"/>
  <c r="K1993" i="2"/>
  <c r="L1993" i="2" s="1"/>
  <c r="K1977" i="2"/>
  <c r="K1961" i="2"/>
  <c r="L1961" i="2" s="1"/>
  <c r="K1945" i="2"/>
  <c r="K1929" i="2"/>
  <c r="L1929" i="2" s="1"/>
  <c r="K1913" i="2"/>
  <c r="L1913" i="2" s="1"/>
  <c r="K1897" i="2"/>
  <c r="L1897" i="2" s="1"/>
  <c r="K1881" i="2"/>
  <c r="L1881" i="2" s="1"/>
  <c r="K1865" i="2"/>
  <c r="L1865" i="2" s="1"/>
  <c r="K1849" i="2"/>
  <c r="K1833" i="2"/>
  <c r="L1833" i="2" s="1"/>
  <c r="K1817" i="2"/>
  <c r="K1801" i="2"/>
  <c r="L1801" i="2" s="1"/>
  <c r="K1785" i="2"/>
  <c r="L1785" i="2" s="1"/>
  <c r="K1769" i="2"/>
  <c r="L1769" i="2" s="1"/>
  <c r="K1753" i="2"/>
  <c r="L1753" i="2" s="1"/>
  <c r="K1737" i="2"/>
  <c r="L1737" i="2" s="1"/>
  <c r="K1721" i="2"/>
  <c r="K1705" i="2"/>
  <c r="L1705" i="2" s="1"/>
  <c r="K1689" i="2"/>
  <c r="K1673" i="2"/>
  <c r="L1673" i="2" s="1"/>
  <c r="K1657" i="2"/>
  <c r="L1657" i="2" s="1"/>
  <c r="K1641" i="2"/>
  <c r="L1641" i="2" s="1"/>
  <c r="K1625" i="2"/>
  <c r="L1625" i="2" s="1"/>
  <c r="K1609" i="2"/>
  <c r="L1609" i="2" s="1"/>
  <c r="K1593" i="2"/>
  <c r="K1577" i="2"/>
  <c r="L1577" i="2" s="1"/>
  <c r="K1561" i="2"/>
  <c r="K1545" i="2"/>
  <c r="L1545" i="2" s="1"/>
  <c r="K1529" i="2"/>
  <c r="L1529" i="2" s="1"/>
  <c r="K1513" i="2"/>
  <c r="L1513" i="2" s="1"/>
  <c r="K1497" i="2"/>
  <c r="L1497" i="2" s="1"/>
  <c r="K1481" i="2"/>
  <c r="L1481" i="2" s="1"/>
  <c r="K1465" i="2"/>
  <c r="K1449" i="2"/>
  <c r="L1449" i="2" s="1"/>
  <c r="K1433" i="2"/>
  <c r="K1417" i="2"/>
  <c r="L1417" i="2" s="1"/>
  <c r="K1401" i="2"/>
  <c r="L1401" i="2" s="1"/>
  <c r="K1385" i="2"/>
  <c r="L1385" i="2" s="1"/>
  <c r="K1369" i="2"/>
  <c r="L1369" i="2" s="1"/>
  <c r="K1353" i="2"/>
  <c r="L1353" i="2" s="1"/>
  <c r="K1337" i="2"/>
  <c r="K1321" i="2"/>
  <c r="L1321" i="2" s="1"/>
  <c r="K1305" i="2"/>
  <c r="K1289" i="2"/>
  <c r="L1289" i="2" s="1"/>
  <c r="K1273" i="2"/>
  <c r="L1273" i="2" s="1"/>
  <c r="K1257" i="2"/>
  <c r="K1241" i="2"/>
  <c r="M1241" i="2" s="1"/>
  <c r="K1225" i="2"/>
  <c r="L1225" i="2" s="1"/>
  <c r="K1209" i="2"/>
  <c r="K1193" i="2"/>
  <c r="L1193" i="2" s="1"/>
  <c r="K1177" i="2"/>
  <c r="K1161" i="2"/>
  <c r="L1161" i="2" s="1"/>
  <c r="K1145" i="2"/>
  <c r="L1145" i="2" s="1"/>
  <c r="K1129" i="2"/>
  <c r="L1129" i="2" s="1"/>
  <c r="K1113" i="2"/>
  <c r="L1113" i="2" s="1"/>
  <c r="K1097" i="2"/>
  <c r="L1097" i="2" s="1"/>
  <c r="K1081" i="2"/>
  <c r="K1065" i="2"/>
  <c r="K1049" i="2"/>
  <c r="K1033" i="2"/>
  <c r="L1033" i="2" s="1"/>
  <c r="K1017" i="2"/>
  <c r="L1017" i="2" s="1"/>
  <c r="K1001" i="2"/>
  <c r="L1001" i="2" s="1"/>
  <c r="K985" i="2"/>
  <c r="M985" i="2" s="1"/>
  <c r="K969" i="2"/>
  <c r="L969" i="2" s="1"/>
  <c r="K953" i="2"/>
  <c r="K937" i="2"/>
  <c r="L937" i="2" s="1"/>
  <c r="K921" i="2"/>
  <c r="K905" i="2"/>
  <c r="L905" i="2" s="1"/>
  <c r="K889" i="2"/>
  <c r="L889" i="2" s="1"/>
  <c r="K873" i="2"/>
  <c r="L873" i="2" s="1"/>
  <c r="K857" i="2"/>
  <c r="L857" i="2" s="1"/>
  <c r="K841" i="2"/>
  <c r="L841" i="2" s="1"/>
  <c r="K825" i="2"/>
  <c r="K809" i="2"/>
  <c r="L809" i="2" s="1"/>
  <c r="K793" i="2"/>
  <c r="K777" i="2"/>
  <c r="L777" i="2" s="1"/>
  <c r="K761" i="2"/>
  <c r="L761" i="2" s="1"/>
  <c r="K745" i="2"/>
  <c r="L745" i="2" s="1"/>
  <c r="K729" i="2"/>
  <c r="K713" i="2"/>
  <c r="L713" i="2" s="1"/>
  <c r="K697" i="2"/>
  <c r="K681" i="2"/>
  <c r="L681" i="2" s="1"/>
  <c r="K665" i="2"/>
  <c r="K649" i="2"/>
  <c r="L649" i="2" s="1"/>
  <c r="K633" i="2"/>
  <c r="L633" i="2" s="1"/>
  <c r="K617" i="2"/>
  <c r="L617" i="2" s="1"/>
  <c r="K601" i="2"/>
  <c r="L601" i="2" s="1"/>
  <c r="K585" i="2"/>
  <c r="L585" i="2" s="1"/>
  <c r="K569" i="2"/>
  <c r="K553" i="2"/>
  <c r="L553" i="2" s="1"/>
  <c r="K537" i="2"/>
  <c r="K521" i="2"/>
  <c r="L521" i="2" s="1"/>
  <c r="K505" i="2"/>
  <c r="L505" i="2" s="1"/>
  <c r="K489" i="2"/>
  <c r="L489" i="2" s="1"/>
  <c r="K473" i="2"/>
  <c r="L473" i="2" s="1"/>
  <c r="K457" i="2"/>
  <c r="L457" i="2" s="1"/>
  <c r="K441" i="2"/>
  <c r="K425" i="2"/>
  <c r="L425" i="2" s="1"/>
  <c r="K409" i="2"/>
  <c r="K393" i="2"/>
  <c r="L393" i="2" s="1"/>
  <c r="K377" i="2"/>
  <c r="L377" i="2" s="1"/>
  <c r="K361" i="2"/>
  <c r="L361" i="2" s="1"/>
  <c r="K345" i="2"/>
  <c r="L345" i="2" s="1"/>
  <c r="K329" i="2"/>
  <c r="L329" i="2" s="1"/>
  <c r="K313" i="2"/>
  <c r="K297" i="2"/>
  <c r="L297" i="2" s="1"/>
  <c r="K281" i="2"/>
  <c r="K265" i="2"/>
  <c r="L265" i="2" s="1"/>
  <c r="K249" i="2"/>
  <c r="L249" i="2" s="1"/>
  <c r="K233" i="2"/>
  <c r="L233" i="2" s="1"/>
  <c r="K217" i="2"/>
  <c r="L217" i="2" s="1"/>
  <c r="K201" i="2"/>
  <c r="L201" i="2" s="1"/>
  <c r="K185" i="2"/>
  <c r="K169" i="2"/>
  <c r="L169" i="2" s="1"/>
  <c r="K153" i="2"/>
  <c r="K137" i="2"/>
  <c r="K121" i="2"/>
  <c r="L121" i="2" s="1"/>
  <c r="K105" i="2"/>
  <c r="L105" i="2" s="1"/>
  <c r="K89" i="2"/>
  <c r="L89" i="2" s="1"/>
  <c r="K73" i="2"/>
  <c r="L73" i="2" s="1"/>
  <c r="K57" i="2"/>
  <c r="K41" i="2"/>
  <c r="L41" i="2" s="1"/>
  <c r="K25" i="2"/>
  <c r="K9" i="2"/>
  <c r="L9" i="2" s="1"/>
  <c r="K2560" i="2"/>
  <c r="K2494" i="2"/>
  <c r="K2477" i="2"/>
  <c r="K2443" i="2"/>
  <c r="L2443" i="2" s="1"/>
  <c r="K2426" i="2"/>
  <c r="L2426" i="2" s="1"/>
  <c r="K2409" i="2"/>
  <c r="L2409" i="2" s="1"/>
  <c r="K2173" i="2"/>
  <c r="K2061" i="2"/>
  <c r="M2061" i="2" s="1"/>
  <c r="K907" i="2"/>
  <c r="K2264" i="2"/>
  <c r="L2264" i="2" s="1"/>
  <c r="K2248" i="2"/>
  <c r="L2248" i="2" s="1"/>
  <c r="K2232" i="2"/>
  <c r="K2216" i="2"/>
  <c r="L2216" i="2" s="1"/>
  <c r="K2200" i="2"/>
  <c r="L2200" i="2" s="1"/>
  <c r="K2184" i="2"/>
  <c r="L2184" i="2" s="1"/>
  <c r="K2168" i="2"/>
  <c r="L2168" i="2" s="1"/>
  <c r="K2152" i="2"/>
  <c r="L2152" i="2" s="1"/>
  <c r="K2136" i="2"/>
  <c r="L2136" i="2" s="1"/>
  <c r="K2120" i="2"/>
  <c r="L2120" i="2" s="1"/>
  <c r="K2104" i="2"/>
  <c r="K2088" i="2"/>
  <c r="L2088" i="2" s="1"/>
  <c r="K2072" i="2"/>
  <c r="L2072" i="2" s="1"/>
  <c r="K2056" i="2"/>
  <c r="L2056" i="2" s="1"/>
  <c r="K2040" i="2"/>
  <c r="L2040" i="2" s="1"/>
  <c r="K2024" i="2"/>
  <c r="L2024" i="2" s="1"/>
  <c r="K2008" i="2"/>
  <c r="L2008" i="2" s="1"/>
  <c r="K1992" i="2"/>
  <c r="L1992" i="2" s="1"/>
  <c r="K1976" i="2"/>
  <c r="K1960" i="2"/>
  <c r="K1944" i="2"/>
  <c r="L1944" i="2" s="1"/>
  <c r="K1928" i="2"/>
  <c r="L1928" i="2" s="1"/>
  <c r="K1912" i="2"/>
  <c r="L1912" i="2" s="1"/>
  <c r="K1896" i="2"/>
  <c r="L1896" i="2" s="1"/>
  <c r="K1880" i="2"/>
  <c r="L1880" i="2" s="1"/>
  <c r="K1864" i="2"/>
  <c r="L1864" i="2" s="1"/>
  <c r="K1848" i="2"/>
  <c r="K1832" i="2"/>
  <c r="L1832" i="2" s="1"/>
  <c r="K1816" i="2"/>
  <c r="K1800" i="2"/>
  <c r="L1800" i="2" s="1"/>
  <c r="K1784" i="2"/>
  <c r="L1784" i="2" s="1"/>
  <c r="K1768" i="2"/>
  <c r="L1768" i="2" s="1"/>
  <c r="K1752" i="2"/>
  <c r="L1752" i="2" s="1"/>
  <c r="K1736" i="2"/>
  <c r="L1736" i="2" s="1"/>
  <c r="K1720" i="2"/>
  <c r="K1704" i="2"/>
  <c r="L1704" i="2" s="1"/>
  <c r="K1688" i="2"/>
  <c r="L1688" i="2" s="1"/>
  <c r="K1672" i="2"/>
  <c r="K1656" i="2"/>
  <c r="L1656" i="2" s="1"/>
  <c r="K1640" i="2"/>
  <c r="L1640" i="2" s="1"/>
  <c r="K1624" i="2"/>
  <c r="L1624" i="2" s="1"/>
  <c r="K1608" i="2"/>
  <c r="L1608" i="2" s="1"/>
  <c r="K1592" i="2"/>
  <c r="K1576" i="2"/>
  <c r="L1576" i="2" s="1"/>
  <c r="K1560" i="2"/>
  <c r="L1560" i="2" s="1"/>
  <c r="K1544" i="2"/>
  <c r="L1544" i="2" s="1"/>
  <c r="K1528" i="2"/>
  <c r="L1528" i="2" s="1"/>
  <c r="K1512" i="2"/>
  <c r="L1512" i="2" s="1"/>
  <c r="K1496" i="2"/>
  <c r="L1496" i="2" s="1"/>
  <c r="K1480" i="2"/>
  <c r="L1480" i="2" s="1"/>
  <c r="K1464" i="2"/>
  <c r="K1448" i="2"/>
  <c r="L1448" i="2" s="1"/>
  <c r="K1432" i="2"/>
  <c r="L1432" i="2" s="1"/>
  <c r="K1416" i="2"/>
  <c r="L1416" i="2" s="1"/>
  <c r="K1400" i="2"/>
  <c r="L1400" i="2" s="1"/>
  <c r="K1384" i="2"/>
  <c r="L1384" i="2" s="1"/>
  <c r="K1368" i="2"/>
  <c r="L1368" i="2" s="1"/>
  <c r="K1352" i="2"/>
  <c r="L1352" i="2" s="1"/>
  <c r="K1336" i="2"/>
  <c r="K1320" i="2"/>
  <c r="L1320" i="2" s="1"/>
  <c r="K1304" i="2"/>
  <c r="L1304" i="2" s="1"/>
  <c r="K1288" i="2"/>
  <c r="L1288" i="2" s="1"/>
  <c r="K1272" i="2"/>
  <c r="L1272" i="2" s="1"/>
  <c r="K1256" i="2"/>
  <c r="K1240" i="2"/>
  <c r="L1240" i="2" s="1"/>
  <c r="K1224" i="2"/>
  <c r="L1224" i="2" s="1"/>
  <c r="K1208" i="2"/>
  <c r="K1192" i="2"/>
  <c r="L1192" i="2" s="1"/>
  <c r="K1176" i="2"/>
  <c r="L1176" i="2" s="1"/>
  <c r="K1160" i="2"/>
  <c r="L1160" i="2" s="1"/>
  <c r="K1144" i="2"/>
  <c r="L1144" i="2" s="1"/>
  <c r="K1128" i="2"/>
  <c r="L1128" i="2" s="1"/>
  <c r="K1112" i="2"/>
  <c r="L1112" i="2" s="1"/>
  <c r="K1096" i="2"/>
  <c r="L1096" i="2" s="1"/>
  <c r="K1080" i="2"/>
  <c r="K1064" i="2"/>
  <c r="L1064" i="2" s="1"/>
  <c r="K1048" i="2"/>
  <c r="L1048" i="2" s="1"/>
  <c r="K1032" i="2"/>
  <c r="L1032" i="2" s="1"/>
  <c r="K1016" i="2"/>
  <c r="L1016" i="2" s="1"/>
  <c r="K1000" i="2"/>
  <c r="L1000" i="2" s="1"/>
  <c r="K984" i="2"/>
  <c r="L984" i="2" s="1"/>
  <c r="K968" i="2"/>
  <c r="K952" i="2"/>
  <c r="K936" i="2"/>
  <c r="L936" i="2" s="1"/>
  <c r="K920" i="2"/>
  <c r="L920" i="2" s="1"/>
  <c r="K904" i="2"/>
  <c r="L904" i="2" s="1"/>
  <c r="K888" i="2"/>
  <c r="L888" i="2" s="1"/>
  <c r="K872" i="2"/>
  <c r="L872" i="2" s="1"/>
  <c r="K856" i="2"/>
  <c r="L856" i="2" s="1"/>
  <c r="K840" i="2"/>
  <c r="L840" i="2" s="1"/>
  <c r="K824" i="2"/>
  <c r="K808" i="2"/>
  <c r="L808" i="2" s="1"/>
  <c r="K792" i="2"/>
  <c r="L792" i="2" s="1"/>
  <c r="K776" i="2"/>
  <c r="L776" i="2" s="1"/>
  <c r="K760" i="2"/>
  <c r="L760" i="2" s="1"/>
  <c r="K744" i="2"/>
  <c r="L744" i="2" s="1"/>
  <c r="K728" i="2"/>
  <c r="L728" i="2" s="1"/>
  <c r="K712" i="2"/>
  <c r="L712" i="2" s="1"/>
  <c r="K696" i="2"/>
  <c r="K680" i="2"/>
  <c r="K664" i="2"/>
  <c r="L664" i="2" s="1"/>
  <c r="K648" i="2"/>
  <c r="L648" i="2" s="1"/>
  <c r="K632" i="2"/>
  <c r="L632" i="2" s="1"/>
  <c r="K616" i="2"/>
  <c r="L616" i="2" s="1"/>
  <c r="K600" i="2"/>
  <c r="L600" i="2" s="1"/>
  <c r="K584" i="2"/>
  <c r="L584" i="2" s="1"/>
  <c r="K568" i="2"/>
  <c r="K552" i="2"/>
  <c r="L552" i="2" s="1"/>
  <c r="K536" i="2"/>
  <c r="K520" i="2"/>
  <c r="L520" i="2" s="1"/>
  <c r="K504" i="2"/>
  <c r="L504" i="2" s="1"/>
  <c r="K488" i="2"/>
  <c r="L488" i="2" s="1"/>
  <c r="K472" i="2"/>
  <c r="L472" i="2" s="1"/>
  <c r="K456" i="2"/>
  <c r="L456" i="2" s="1"/>
  <c r="K440" i="2"/>
  <c r="K424" i="2"/>
  <c r="L424" i="2" s="1"/>
  <c r="K408" i="2"/>
  <c r="L408" i="2" s="1"/>
  <c r="K392" i="2"/>
  <c r="K376" i="2"/>
  <c r="L376" i="2" s="1"/>
  <c r="K360" i="2"/>
  <c r="L360" i="2" s="1"/>
  <c r="K344" i="2"/>
  <c r="L344" i="2" s="1"/>
  <c r="K328" i="2"/>
  <c r="L328" i="2" s="1"/>
  <c r="K312" i="2"/>
  <c r="K296" i="2"/>
  <c r="L296" i="2" s="1"/>
  <c r="K280" i="2"/>
  <c r="L280" i="2" s="1"/>
  <c r="K264" i="2"/>
  <c r="L264" i="2" s="1"/>
  <c r="K248" i="2"/>
  <c r="K232" i="2"/>
  <c r="L232" i="2" s="1"/>
  <c r="K216" i="2"/>
  <c r="L216" i="2" s="1"/>
  <c r="K200" i="2"/>
  <c r="L200" i="2" s="1"/>
  <c r="K184" i="2"/>
  <c r="K168" i="2"/>
  <c r="L168" i="2" s="1"/>
  <c r="K152" i="2"/>
  <c r="L152" i="2" s="1"/>
  <c r="K136" i="2"/>
  <c r="L136" i="2" s="1"/>
  <c r="K120" i="2"/>
  <c r="L120" i="2" s="1"/>
  <c r="K104" i="2"/>
  <c r="L104" i="2" s="1"/>
  <c r="K88" i="2"/>
  <c r="L88" i="2" s="1"/>
  <c r="K72" i="2"/>
  <c r="L72" i="2" s="1"/>
  <c r="K56" i="2"/>
  <c r="K40" i="2"/>
  <c r="L40" i="2" s="1"/>
  <c r="K24" i="2"/>
  <c r="L24" i="2" s="1"/>
  <c r="K8" i="2"/>
  <c r="L8" i="2" s="1"/>
  <c r="K2510" i="2"/>
  <c r="K2493" i="2"/>
  <c r="K2459" i="2"/>
  <c r="K2442" i="2"/>
  <c r="L2442" i="2" s="1"/>
  <c r="K2425" i="2"/>
  <c r="K2408" i="2"/>
  <c r="K2317" i="2"/>
  <c r="L2317" i="2" s="1"/>
  <c r="K2109" i="2"/>
  <c r="K2519" i="2"/>
  <c r="K2503" i="2"/>
  <c r="L2503" i="2" s="1"/>
  <c r="K2487" i="2"/>
  <c r="L2487" i="2" s="1"/>
  <c r="K2471" i="2"/>
  <c r="L2471" i="2" s="1"/>
  <c r="K2455" i="2"/>
  <c r="L2455" i="2" s="1"/>
  <c r="K2439" i="2"/>
  <c r="L2439" i="2" s="1"/>
  <c r="K2423" i="2"/>
  <c r="K2407" i="2"/>
  <c r="L2407" i="2" s="1"/>
  <c r="K2391" i="2"/>
  <c r="K2375" i="2"/>
  <c r="L2375" i="2" s="1"/>
  <c r="K2359" i="2"/>
  <c r="L2359" i="2" s="1"/>
  <c r="K2343" i="2"/>
  <c r="L2343" i="2" s="1"/>
  <c r="K2327" i="2"/>
  <c r="L2327" i="2" s="1"/>
  <c r="K2311" i="2"/>
  <c r="L2311" i="2" s="1"/>
  <c r="K2295" i="2"/>
  <c r="K2279" i="2"/>
  <c r="L2279" i="2" s="1"/>
  <c r="K2263" i="2"/>
  <c r="K2247" i="2"/>
  <c r="L2247" i="2" s="1"/>
  <c r="K2231" i="2"/>
  <c r="L2231" i="2" s="1"/>
  <c r="K2215" i="2"/>
  <c r="K2199" i="2"/>
  <c r="L2199" i="2" s="1"/>
  <c r="K2183" i="2"/>
  <c r="L2183" i="2" s="1"/>
  <c r="K2167" i="2"/>
  <c r="K2151" i="2"/>
  <c r="L2151" i="2" s="1"/>
  <c r="K2135" i="2"/>
  <c r="K2119" i="2"/>
  <c r="L2119" i="2" s="1"/>
  <c r="K2103" i="2"/>
  <c r="L2103" i="2" s="1"/>
  <c r="K2087" i="2"/>
  <c r="L2087" i="2" s="1"/>
  <c r="K2071" i="2"/>
  <c r="L2071" i="2" s="1"/>
  <c r="K2055" i="2"/>
  <c r="L2055" i="2" s="1"/>
  <c r="K2039" i="2"/>
  <c r="K2023" i="2"/>
  <c r="K2007" i="2"/>
  <c r="K1991" i="2"/>
  <c r="L1991" i="2" s="1"/>
  <c r="K1975" i="2"/>
  <c r="L1975" i="2" s="1"/>
  <c r="K1959" i="2"/>
  <c r="L1959" i="2" s="1"/>
  <c r="K1943" i="2"/>
  <c r="L1943" i="2" s="1"/>
  <c r="K1927" i="2"/>
  <c r="L1927" i="2" s="1"/>
  <c r="K1911" i="2"/>
  <c r="K1895" i="2"/>
  <c r="L1895" i="2" s="1"/>
  <c r="K1879" i="2"/>
  <c r="K1863" i="2"/>
  <c r="L1863" i="2" s="1"/>
  <c r="K1847" i="2"/>
  <c r="L1847" i="2" s="1"/>
  <c r="K1831" i="2"/>
  <c r="L1831" i="2" s="1"/>
  <c r="K1815" i="2"/>
  <c r="L1815" i="2" s="1"/>
  <c r="K1799" i="2"/>
  <c r="L1799" i="2" s="1"/>
  <c r="K1783" i="2"/>
  <c r="K1767" i="2"/>
  <c r="L1767" i="2" s="1"/>
  <c r="K1751" i="2"/>
  <c r="K1735" i="2"/>
  <c r="L1735" i="2" s="1"/>
  <c r="K1719" i="2"/>
  <c r="L1719" i="2" s="1"/>
  <c r="K1703" i="2"/>
  <c r="L1703" i="2" s="1"/>
  <c r="K1687" i="2"/>
  <c r="L1687" i="2" s="1"/>
  <c r="K1671" i="2"/>
  <c r="L1671" i="2" s="1"/>
  <c r="K1655" i="2"/>
  <c r="K1639" i="2"/>
  <c r="L1639" i="2" s="1"/>
  <c r="K1623" i="2"/>
  <c r="K1607" i="2"/>
  <c r="L1607" i="2" s="1"/>
  <c r="K1591" i="2"/>
  <c r="L1591" i="2" s="1"/>
  <c r="K1575" i="2"/>
  <c r="L1575" i="2" s="1"/>
  <c r="K1559" i="2"/>
  <c r="L1559" i="2" s="1"/>
  <c r="K1543" i="2"/>
  <c r="L1543" i="2" s="1"/>
  <c r="K1527" i="2"/>
  <c r="K1511" i="2"/>
  <c r="L1511" i="2" s="1"/>
  <c r="K1495" i="2"/>
  <c r="K1479" i="2"/>
  <c r="L1479" i="2" s="1"/>
  <c r="K1463" i="2"/>
  <c r="L1463" i="2" s="1"/>
  <c r="K1447" i="2"/>
  <c r="L1447" i="2" s="1"/>
  <c r="K1431" i="2"/>
  <c r="L1431" i="2" s="1"/>
  <c r="K1415" i="2"/>
  <c r="L1415" i="2" s="1"/>
  <c r="K1399" i="2"/>
  <c r="K1383" i="2"/>
  <c r="L1383" i="2" s="1"/>
  <c r="K1367" i="2"/>
  <c r="K1351" i="2"/>
  <c r="L1351" i="2" s="1"/>
  <c r="K1335" i="2"/>
  <c r="L1335" i="2" s="1"/>
  <c r="K1319" i="2"/>
  <c r="L1319" i="2" s="1"/>
  <c r="K1303" i="2"/>
  <c r="M1303" i="2" s="1"/>
  <c r="K1287" i="2"/>
  <c r="L1287" i="2" s="1"/>
  <c r="K1271" i="2"/>
  <c r="K1255" i="2"/>
  <c r="L1255" i="2" s="1"/>
  <c r="K1239" i="2"/>
  <c r="K1223" i="2"/>
  <c r="L1223" i="2" s="1"/>
  <c r="K1207" i="2"/>
  <c r="L1207" i="2" s="1"/>
  <c r="K1191" i="2"/>
  <c r="L1191" i="2" s="1"/>
  <c r="K1175" i="2"/>
  <c r="L1175" i="2" s="1"/>
  <c r="K1159" i="2"/>
  <c r="L1159" i="2" s="1"/>
  <c r="K1143" i="2"/>
  <c r="K1127" i="2"/>
  <c r="L1127" i="2" s="1"/>
  <c r="K1111" i="2"/>
  <c r="K1095" i="2"/>
  <c r="K1079" i="2"/>
  <c r="L1079" i="2" s="1"/>
  <c r="K1063" i="2"/>
  <c r="L1063" i="2" s="1"/>
  <c r="K1047" i="2"/>
  <c r="M1047" i="2" s="1"/>
  <c r="K1031" i="2"/>
  <c r="L1031" i="2" s="1"/>
  <c r="K1015" i="2"/>
  <c r="K999" i="2"/>
  <c r="L999" i="2" s="1"/>
  <c r="K983" i="2"/>
  <c r="K967" i="2"/>
  <c r="L967" i="2" s="1"/>
  <c r="K951" i="2"/>
  <c r="L951" i="2" s="1"/>
  <c r="K935" i="2"/>
  <c r="L935" i="2" s="1"/>
  <c r="K919" i="2"/>
  <c r="L919" i="2" s="1"/>
  <c r="K903" i="2"/>
  <c r="L903" i="2" s="1"/>
  <c r="K887" i="2"/>
  <c r="K871" i="2"/>
  <c r="L871" i="2" s="1"/>
  <c r="K855" i="2"/>
  <c r="K839" i="2"/>
  <c r="L839" i="2" s="1"/>
  <c r="K823" i="2"/>
  <c r="L823" i="2" s="1"/>
  <c r="K807" i="2"/>
  <c r="L807" i="2" s="1"/>
  <c r="K791" i="2"/>
  <c r="K775" i="2"/>
  <c r="L775" i="2" s="1"/>
  <c r="K743" i="2"/>
  <c r="L743" i="2" s="1"/>
  <c r="K727" i="2"/>
  <c r="K711" i="2"/>
  <c r="L711" i="2" s="1"/>
  <c r="K695" i="2"/>
  <c r="L695" i="2" s="1"/>
  <c r="K679" i="2"/>
  <c r="L679" i="2" s="1"/>
  <c r="K663" i="2"/>
  <c r="L663" i="2" s="1"/>
  <c r="K647" i="2"/>
  <c r="L647" i="2" s="1"/>
  <c r="K631" i="2"/>
  <c r="K615" i="2"/>
  <c r="L615" i="2" s="1"/>
  <c r="K599" i="2"/>
  <c r="K583" i="2"/>
  <c r="L583" i="2" s="1"/>
  <c r="K567" i="2"/>
  <c r="L567" i="2" s="1"/>
  <c r="K551" i="2"/>
  <c r="L551" i="2" s="1"/>
  <c r="K535" i="2"/>
  <c r="L535" i="2" s="1"/>
  <c r="K519" i="2"/>
  <c r="L519" i="2" s="1"/>
  <c r="K503" i="2"/>
  <c r="K487" i="2"/>
  <c r="L487" i="2" s="1"/>
  <c r="K471" i="2"/>
  <c r="K455" i="2"/>
  <c r="L455" i="2" s="1"/>
  <c r="K439" i="2"/>
  <c r="L439" i="2" s="1"/>
  <c r="K423" i="2"/>
  <c r="L423" i="2" s="1"/>
  <c r="K407" i="2"/>
  <c r="L407" i="2" s="1"/>
  <c r="K391" i="2"/>
  <c r="L391" i="2" s="1"/>
  <c r="K375" i="2"/>
  <c r="K359" i="2"/>
  <c r="L359" i="2" s="1"/>
  <c r="K343" i="2"/>
  <c r="K327" i="2"/>
  <c r="L327" i="2" s="1"/>
  <c r="K311" i="2"/>
  <c r="L311" i="2" s="1"/>
  <c r="K295" i="2"/>
  <c r="L295" i="2" s="1"/>
  <c r="K279" i="2"/>
  <c r="K263" i="2"/>
  <c r="L263" i="2" s="1"/>
  <c r="K247" i="2"/>
  <c r="K231" i="2"/>
  <c r="L231" i="2" s="1"/>
  <c r="K215" i="2"/>
  <c r="K199" i="2"/>
  <c r="L199" i="2" s="1"/>
  <c r="K183" i="2"/>
  <c r="L183" i="2" s="1"/>
  <c r="K167" i="2"/>
  <c r="K151" i="2"/>
  <c r="L151" i="2" s="1"/>
  <c r="K135" i="2"/>
  <c r="L135" i="2" s="1"/>
  <c r="K119" i="2"/>
  <c r="K103" i="2"/>
  <c r="L103" i="2" s="1"/>
  <c r="K87" i="2"/>
  <c r="K71" i="2"/>
  <c r="L71" i="2" s="1"/>
  <c r="K55" i="2"/>
  <c r="L55" i="2" s="1"/>
  <c r="K39" i="2"/>
  <c r="L39" i="2" s="1"/>
  <c r="K23" i="2"/>
  <c r="L23" i="2" s="1"/>
  <c r="K7" i="2"/>
  <c r="L7" i="2" s="1"/>
  <c r="K2654" i="2"/>
  <c r="K2638" i="2"/>
  <c r="L2638" i="2" s="1"/>
  <c r="K2622" i="2"/>
  <c r="K2606" i="2"/>
  <c r="K2590" i="2"/>
  <c r="L2590" i="2" s="1"/>
  <c r="K2574" i="2"/>
  <c r="K2558" i="2"/>
  <c r="K2542" i="2"/>
  <c r="K2526" i="2"/>
  <c r="K2509" i="2"/>
  <c r="K2475" i="2"/>
  <c r="K2458" i="2"/>
  <c r="K2441" i="2"/>
  <c r="L2441" i="2" s="1"/>
  <c r="K2424" i="2"/>
  <c r="L2424" i="2" s="1"/>
  <c r="K2221" i="2"/>
  <c r="M2221" i="2" s="1"/>
  <c r="K1030" i="2"/>
  <c r="L1030" i="2" s="1"/>
  <c r="K1014" i="2"/>
  <c r="L1014" i="2" s="1"/>
  <c r="K998" i="2"/>
  <c r="L998" i="2" s="1"/>
  <c r="K982" i="2"/>
  <c r="L982" i="2" s="1"/>
  <c r="K966" i="2"/>
  <c r="L966" i="2" s="1"/>
  <c r="K950" i="2"/>
  <c r="L950" i="2" s="1"/>
  <c r="K934" i="2"/>
  <c r="K918" i="2"/>
  <c r="L918" i="2" s="1"/>
  <c r="K902" i="2"/>
  <c r="L902" i="2" s="1"/>
  <c r="K886" i="2"/>
  <c r="L886" i="2" s="1"/>
  <c r="K870" i="2"/>
  <c r="L870" i="2" s="1"/>
  <c r="K854" i="2"/>
  <c r="L854" i="2" s="1"/>
  <c r="K838" i="2"/>
  <c r="L838" i="2" s="1"/>
  <c r="K822" i="2"/>
  <c r="L822" i="2" s="1"/>
  <c r="K806" i="2"/>
  <c r="K790" i="2"/>
  <c r="L790" i="2" s="1"/>
  <c r="K774" i="2"/>
  <c r="L774" i="2" s="1"/>
  <c r="K758" i="2"/>
  <c r="L758" i="2" s="1"/>
  <c r="K742" i="2"/>
  <c r="L742" i="2" s="1"/>
  <c r="K726" i="2"/>
  <c r="L726" i="2" s="1"/>
  <c r="K710" i="2"/>
  <c r="L710" i="2" s="1"/>
  <c r="K694" i="2"/>
  <c r="L694" i="2" s="1"/>
  <c r="K678" i="2"/>
  <c r="K662" i="2"/>
  <c r="L662" i="2" s="1"/>
  <c r="K646" i="2"/>
  <c r="L646" i="2" s="1"/>
  <c r="K630" i="2"/>
  <c r="L630" i="2" s="1"/>
  <c r="K614" i="2"/>
  <c r="L614" i="2" s="1"/>
  <c r="K598" i="2"/>
  <c r="L598" i="2" s="1"/>
  <c r="K582" i="2"/>
  <c r="L582" i="2" s="1"/>
  <c r="K566" i="2"/>
  <c r="L566" i="2" s="1"/>
  <c r="K550" i="2"/>
  <c r="K534" i="2"/>
  <c r="L534" i="2" s="1"/>
  <c r="K518" i="2"/>
  <c r="L518" i="2" s="1"/>
  <c r="K502" i="2"/>
  <c r="L502" i="2" s="1"/>
  <c r="K486" i="2"/>
  <c r="L486" i="2" s="1"/>
  <c r="K470" i="2"/>
  <c r="L470" i="2" s="1"/>
  <c r="K454" i="2"/>
  <c r="L454" i="2" s="1"/>
  <c r="K438" i="2"/>
  <c r="L438" i="2" s="1"/>
  <c r="K422" i="2"/>
  <c r="K406" i="2"/>
  <c r="L406" i="2" s="1"/>
  <c r="K390" i="2"/>
  <c r="L390" i="2" s="1"/>
  <c r="K374" i="2"/>
  <c r="L374" i="2" s="1"/>
  <c r="K358" i="2"/>
  <c r="L358" i="2" s="1"/>
  <c r="K342" i="2"/>
  <c r="L342" i="2" s="1"/>
  <c r="K326" i="2"/>
  <c r="L326" i="2" s="1"/>
  <c r="K310" i="2"/>
  <c r="L310" i="2" s="1"/>
  <c r="K294" i="2"/>
  <c r="K278" i="2"/>
  <c r="L278" i="2" s="1"/>
  <c r="K262" i="2"/>
  <c r="L262" i="2" s="1"/>
  <c r="K246" i="2"/>
  <c r="L246" i="2" s="1"/>
  <c r="K230" i="2"/>
  <c r="L230" i="2" s="1"/>
  <c r="K214" i="2"/>
  <c r="L214" i="2" s="1"/>
  <c r="K198" i="2"/>
  <c r="L198" i="2" s="1"/>
  <c r="K182" i="2"/>
  <c r="L182" i="2" s="1"/>
  <c r="K166" i="2"/>
  <c r="K150" i="2"/>
  <c r="L150" i="2" s="1"/>
  <c r="K134" i="2"/>
  <c r="L134" i="2" s="1"/>
  <c r="K118" i="2"/>
  <c r="L118" i="2" s="1"/>
  <c r="K102" i="2"/>
  <c r="L102" i="2" s="1"/>
  <c r="K86" i="2"/>
  <c r="L86" i="2" s="1"/>
  <c r="K70" i="2"/>
  <c r="L70" i="2" s="1"/>
  <c r="K54" i="2"/>
  <c r="L54" i="2" s="1"/>
  <c r="K38" i="2"/>
  <c r="K22" i="2"/>
  <c r="L22" i="2" s="1"/>
  <c r="K6" i="2"/>
  <c r="L6" i="2" s="1"/>
  <c r="K2557" i="2"/>
  <c r="K2541" i="2"/>
  <c r="K2525" i="2"/>
  <c r="K2491" i="2"/>
  <c r="K2474" i="2"/>
  <c r="L2474" i="2" s="1"/>
  <c r="K2457" i="2"/>
  <c r="L2457" i="2" s="1"/>
  <c r="K2440" i="2"/>
  <c r="L2440" i="2" s="1"/>
  <c r="K2422" i="2"/>
  <c r="L2422" i="2" s="1"/>
  <c r="K2315" i="2"/>
  <c r="L2315" i="2" s="1"/>
  <c r="K2141" i="2"/>
  <c r="K1398" i="2"/>
  <c r="L1398" i="2" s="1"/>
  <c r="K1142" i="2"/>
  <c r="L1142" i="2" s="1"/>
  <c r="K1445" i="2"/>
  <c r="L1445" i="2" s="1"/>
  <c r="K1429" i="2"/>
  <c r="K1413" i="2"/>
  <c r="L1413" i="2" s="1"/>
  <c r="K1397" i="2"/>
  <c r="K1381" i="2"/>
  <c r="L1381" i="2" s="1"/>
  <c r="K1365" i="2"/>
  <c r="L1365" i="2" s="1"/>
  <c r="K1349" i="2"/>
  <c r="L1349" i="2" s="1"/>
  <c r="K1333" i="2"/>
  <c r="L1333" i="2" s="1"/>
  <c r="K1317" i="2"/>
  <c r="L1317" i="2" s="1"/>
  <c r="K1301" i="2"/>
  <c r="K1285" i="2"/>
  <c r="L1285" i="2" s="1"/>
  <c r="K1269" i="2"/>
  <c r="K1253" i="2"/>
  <c r="L1253" i="2" s="1"/>
  <c r="K1237" i="2"/>
  <c r="L1237" i="2" s="1"/>
  <c r="K1221" i="2"/>
  <c r="L1221" i="2" s="1"/>
  <c r="K1205" i="2"/>
  <c r="L1205" i="2" s="1"/>
  <c r="K1189" i="2"/>
  <c r="L1189" i="2" s="1"/>
  <c r="K1173" i="2"/>
  <c r="K1157" i="2"/>
  <c r="L1157" i="2" s="1"/>
  <c r="K1141" i="2"/>
  <c r="K1125" i="2"/>
  <c r="L1125" i="2" s="1"/>
  <c r="K1109" i="2"/>
  <c r="L1109" i="2" s="1"/>
  <c r="K1093" i="2"/>
  <c r="L1093" i="2" s="1"/>
  <c r="K1077" i="2"/>
  <c r="L1077" i="2" s="1"/>
  <c r="K1061" i="2"/>
  <c r="L1061" i="2" s="1"/>
  <c r="K1045" i="2"/>
  <c r="K1029" i="2"/>
  <c r="L1029" i="2" s="1"/>
  <c r="K1013" i="2"/>
  <c r="K997" i="2"/>
  <c r="L997" i="2" s="1"/>
  <c r="K981" i="2"/>
  <c r="L981" i="2" s="1"/>
  <c r="K965" i="2"/>
  <c r="L965" i="2" s="1"/>
  <c r="K949" i="2"/>
  <c r="L949" i="2" s="1"/>
  <c r="K933" i="2"/>
  <c r="M933" i="2" s="1"/>
  <c r="K917" i="2"/>
  <c r="K901" i="2"/>
  <c r="L901" i="2" s="1"/>
  <c r="K885" i="2"/>
  <c r="K869" i="2"/>
  <c r="L869" i="2" s="1"/>
  <c r="K853" i="2"/>
  <c r="L853" i="2" s="1"/>
  <c r="K837" i="2"/>
  <c r="L837" i="2" s="1"/>
  <c r="K821" i="2"/>
  <c r="L821" i="2" s="1"/>
  <c r="K805" i="2"/>
  <c r="L805" i="2" s="1"/>
  <c r="K789" i="2"/>
  <c r="K773" i="2"/>
  <c r="L773" i="2" s="1"/>
  <c r="K741" i="2"/>
  <c r="L741" i="2" s="1"/>
  <c r="K725" i="2"/>
  <c r="L725" i="2" s="1"/>
  <c r="K709" i="2"/>
  <c r="L709" i="2" s="1"/>
  <c r="K693" i="2"/>
  <c r="L693" i="2" s="1"/>
  <c r="K677" i="2"/>
  <c r="L677" i="2" s="1"/>
  <c r="K661" i="2"/>
  <c r="K645" i="2"/>
  <c r="L645" i="2" s="1"/>
  <c r="K629" i="2"/>
  <c r="K613" i="2"/>
  <c r="L613" i="2" s="1"/>
  <c r="K597" i="2"/>
  <c r="L597" i="2" s="1"/>
  <c r="K581" i="2"/>
  <c r="L581" i="2" s="1"/>
  <c r="K565" i="2"/>
  <c r="L565" i="2" s="1"/>
  <c r="K549" i="2"/>
  <c r="L549" i="2" s="1"/>
  <c r="K533" i="2"/>
  <c r="K517" i="2"/>
  <c r="L517" i="2" s="1"/>
  <c r="K501" i="2"/>
  <c r="K485" i="2"/>
  <c r="L485" i="2" s="1"/>
  <c r="K469" i="2"/>
  <c r="L469" i="2" s="1"/>
  <c r="K453" i="2"/>
  <c r="L453" i="2" s="1"/>
  <c r="K437" i="2"/>
  <c r="L437" i="2" s="1"/>
  <c r="K421" i="2"/>
  <c r="L421" i="2" s="1"/>
  <c r="K405" i="2"/>
  <c r="K389" i="2"/>
  <c r="L389" i="2" s="1"/>
  <c r="K373" i="2"/>
  <c r="K357" i="2"/>
  <c r="L357" i="2" s="1"/>
  <c r="K341" i="2"/>
  <c r="L341" i="2" s="1"/>
  <c r="K325" i="2"/>
  <c r="L325" i="2" s="1"/>
  <c r="K309" i="2"/>
  <c r="L309" i="2" s="1"/>
  <c r="K293" i="2"/>
  <c r="L293" i="2" s="1"/>
  <c r="K277" i="2"/>
  <c r="K261" i="2"/>
  <c r="L261" i="2" s="1"/>
  <c r="K245" i="2"/>
  <c r="K229" i="2"/>
  <c r="L229" i="2" s="1"/>
  <c r="K213" i="2"/>
  <c r="L213" i="2" s="1"/>
  <c r="K197" i="2"/>
  <c r="L197" i="2" s="1"/>
  <c r="K181" i="2"/>
  <c r="L181" i="2" s="1"/>
  <c r="K165" i="2"/>
  <c r="L165" i="2" s="1"/>
  <c r="K149" i="2"/>
  <c r="K133" i="2"/>
  <c r="L133" i="2" s="1"/>
  <c r="K117" i="2"/>
  <c r="K101" i="2"/>
  <c r="L101" i="2" s="1"/>
  <c r="K85" i="2"/>
  <c r="L85" i="2" s="1"/>
  <c r="K69" i="2"/>
  <c r="L69" i="2" s="1"/>
  <c r="K53" i="2"/>
  <c r="L53" i="2" s="1"/>
  <c r="K37" i="2"/>
  <c r="L37" i="2" s="1"/>
  <c r="K21" i="2"/>
  <c r="K5" i="2"/>
  <c r="L5" i="2" s="1"/>
  <c r="K2507" i="2"/>
  <c r="K2490" i="2"/>
  <c r="K2473" i="2"/>
  <c r="K2456" i="2"/>
  <c r="L2456" i="2" s="1"/>
  <c r="K2438" i="2"/>
  <c r="K2421" i="2"/>
  <c r="L2421" i="2" s="1"/>
  <c r="K2333" i="2"/>
  <c r="K2314" i="2"/>
  <c r="L2314" i="2" s="1"/>
  <c r="K2269" i="2"/>
  <c r="K2214" i="2"/>
  <c r="L2214" i="2" s="1"/>
  <c r="K1926" i="2"/>
  <c r="L1926" i="2" s="1"/>
  <c r="K1798" i="2"/>
  <c r="L1798" i="2" s="1"/>
  <c r="K1670" i="2"/>
  <c r="L1670" i="2" s="1"/>
  <c r="K1542" i="2"/>
  <c r="K1382" i="2"/>
  <c r="L1382" i="2" s="1"/>
  <c r="K1126" i="2"/>
  <c r="L1126" i="2" s="1"/>
  <c r="K2116" i="2"/>
  <c r="L2116" i="2" s="1"/>
  <c r="K2100" i="2"/>
  <c r="L2100" i="2" s="1"/>
  <c r="K2084" i="2"/>
  <c r="L2084" i="2" s="1"/>
  <c r="K2068" i="2"/>
  <c r="L2068" i="2" s="1"/>
  <c r="K2052" i="2"/>
  <c r="L2052" i="2" s="1"/>
  <c r="K2036" i="2"/>
  <c r="K2020" i="2"/>
  <c r="L2020" i="2" s="1"/>
  <c r="K2004" i="2"/>
  <c r="K1988" i="2"/>
  <c r="L1988" i="2" s="1"/>
  <c r="K1972" i="2"/>
  <c r="L1972" i="2" s="1"/>
  <c r="K1956" i="2"/>
  <c r="L1956" i="2" s="1"/>
  <c r="K1940" i="2"/>
  <c r="L1940" i="2" s="1"/>
  <c r="K1924" i="2"/>
  <c r="L1924" i="2" s="1"/>
  <c r="K1908" i="2"/>
  <c r="K1892" i="2"/>
  <c r="L1892" i="2" s="1"/>
  <c r="K1876" i="2"/>
  <c r="K1860" i="2"/>
  <c r="L1860" i="2" s="1"/>
  <c r="K1844" i="2"/>
  <c r="L1844" i="2" s="1"/>
  <c r="K1828" i="2"/>
  <c r="L1828" i="2" s="1"/>
  <c r="K1812" i="2"/>
  <c r="L1812" i="2" s="1"/>
  <c r="K1796" i="2"/>
  <c r="K1780" i="2"/>
  <c r="K1764" i="2"/>
  <c r="L1764" i="2" s="1"/>
  <c r="K1748" i="2"/>
  <c r="K1732" i="2"/>
  <c r="L1732" i="2" s="1"/>
  <c r="K1716" i="2"/>
  <c r="L1716" i="2" s="1"/>
  <c r="K1700" i="2"/>
  <c r="L1700" i="2" s="1"/>
  <c r="K1684" i="2"/>
  <c r="L1684" i="2" s="1"/>
  <c r="K1668" i="2"/>
  <c r="K1652" i="2"/>
  <c r="K1636" i="2"/>
  <c r="L1636" i="2" s="1"/>
  <c r="K1620" i="2"/>
  <c r="K1604" i="2"/>
  <c r="L1604" i="2" s="1"/>
  <c r="K1588" i="2"/>
  <c r="L1588" i="2" s="1"/>
  <c r="K1572" i="2"/>
  <c r="L1572" i="2" s="1"/>
  <c r="K1556" i="2"/>
  <c r="L1556" i="2" s="1"/>
  <c r="K1540" i="2"/>
  <c r="K1524" i="2"/>
  <c r="K1508" i="2"/>
  <c r="L1508" i="2" s="1"/>
  <c r="K1492" i="2"/>
  <c r="K1476" i="2"/>
  <c r="L1476" i="2" s="1"/>
  <c r="K1460" i="2"/>
  <c r="L1460" i="2" s="1"/>
  <c r="K1444" i="2"/>
  <c r="L1444" i="2" s="1"/>
  <c r="K1428" i="2"/>
  <c r="M1428" i="2" s="1"/>
  <c r="K1412" i="2"/>
  <c r="K1396" i="2"/>
  <c r="K1380" i="2"/>
  <c r="L1380" i="2" s="1"/>
  <c r="K1364" i="2"/>
  <c r="K1348" i="2"/>
  <c r="L1348" i="2" s="1"/>
  <c r="K1332" i="2"/>
  <c r="L1332" i="2" s="1"/>
  <c r="K1316" i="2"/>
  <c r="L1316" i="2" s="1"/>
  <c r="K1300" i="2"/>
  <c r="L1300" i="2" s="1"/>
  <c r="K1284" i="2"/>
  <c r="K1268" i="2"/>
  <c r="K1252" i="2"/>
  <c r="L1252" i="2" s="1"/>
  <c r="K1236" i="2"/>
  <c r="K1220" i="2"/>
  <c r="L1220" i="2" s="1"/>
  <c r="K1204" i="2"/>
  <c r="L1204" i="2" s="1"/>
  <c r="K1188" i="2"/>
  <c r="L1188" i="2" s="1"/>
  <c r="K1172" i="2"/>
  <c r="L1172" i="2" s="1"/>
  <c r="K1156" i="2"/>
  <c r="K1140" i="2"/>
  <c r="K1124" i="2"/>
  <c r="L1124" i="2" s="1"/>
  <c r="K1108" i="2"/>
  <c r="K1092" i="2"/>
  <c r="L1092" i="2" s="1"/>
  <c r="K1076" i="2"/>
  <c r="L1076" i="2" s="1"/>
  <c r="K1060" i="2"/>
  <c r="L1060" i="2" s="1"/>
  <c r="K1044" i="2"/>
  <c r="L1044" i="2" s="1"/>
  <c r="K1012" i="2"/>
  <c r="L1012" i="2" s="1"/>
  <c r="K996" i="2"/>
  <c r="L996" i="2" s="1"/>
  <c r="K980" i="2"/>
  <c r="L980" i="2" s="1"/>
  <c r="K964" i="2"/>
  <c r="L964" i="2" s="1"/>
  <c r="K948" i="2"/>
  <c r="L948" i="2" s="1"/>
  <c r="K932" i="2"/>
  <c r="K916" i="2"/>
  <c r="L916" i="2" s="1"/>
  <c r="K900" i="2"/>
  <c r="L900" i="2" s="1"/>
  <c r="K884" i="2"/>
  <c r="L884" i="2" s="1"/>
  <c r="K868" i="2"/>
  <c r="L868" i="2" s="1"/>
  <c r="K852" i="2"/>
  <c r="L852" i="2" s="1"/>
  <c r="K836" i="2"/>
  <c r="L836" i="2" s="1"/>
  <c r="K820" i="2"/>
  <c r="L820" i="2" s="1"/>
  <c r="K804" i="2"/>
  <c r="K788" i="2"/>
  <c r="L788" i="2" s="1"/>
  <c r="K772" i="2"/>
  <c r="L772" i="2" s="1"/>
  <c r="K756" i="2"/>
  <c r="L756" i="2" s="1"/>
  <c r="K740" i="2"/>
  <c r="L740" i="2" s="1"/>
  <c r="K724" i="2"/>
  <c r="L724" i="2" s="1"/>
  <c r="K708" i="2"/>
  <c r="L708" i="2" s="1"/>
  <c r="K692" i="2"/>
  <c r="L692" i="2" s="1"/>
  <c r="K676" i="2"/>
  <c r="K660" i="2"/>
  <c r="L660" i="2" s="1"/>
  <c r="K644" i="2"/>
  <c r="L644" i="2" s="1"/>
  <c r="K628" i="2"/>
  <c r="L628" i="2" s="1"/>
  <c r="K612" i="2"/>
  <c r="L612" i="2" s="1"/>
  <c r="K596" i="2"/>
  <c r="L596" i="2" s="1"/>
  <c r="K580" i="2"/>
  <c r="L580" i="2" s="1"/>
  <c r="K564" i="2"/>
  <c r="L564" i="2" s="1"/>
  <c r="K548" i="2"/>
  <c r="K532" i="2"/>
  <c r="L532" i="2" s="1"/>
  <c r="K516" i="2"/>
  <c r="L516" i="2" s="1"/>
  <c r="K500" i="2"/>
  <c r="L500" i="2" s="1"/>
  <c r="K484" i="2"/>
  <c r="L484" i="2" s="1"/>
  <c r="K468" i="2"/>
  <c r="L468" i="2" s="1"/>
  <c r="K452" i="2"/>
  <c r="L452" i="2" s="1"/>
  <c r="K436" i="2"/>
  <c r="L436" i="2" s="1"/>
  <c r="K420" i="2"/>
  <c r="K404" i="2"/>
  <c r="L404" i="2" s="1"/>
  <c r="K388" i="2"/>
  <c r="L388" i="2" s="1"/>
  <c r="K372" i="2"/>
  <c r="L372" i="2" s="1"/>
  <c r="K356" i="2"/>
  <c r="L356" i="2" s="1"/>
  <c r="K340" i="2"/>
  <c r="L340" i="2" s="1"/>
  <c r="K324" i="2"/>
  <c r="L324" i="2" s="1"/>
  <c r="K308" i="2"/>
  <c r="L308" i="2" s="1"/>
  <c r="K292" i="2"/>
  <c r="K276" i="2"/>
  <c r="L276" i="2" s="1"/>
  <c r="K260" i="2"/>
  <c r="L260" i="2" s="1"/>
  <c r="K244" i="2"/>
  <c r="L244" i="2" s="1"/>
  <c r="K228" i="2"/>
  <c r="L228" i="2" s="1"/>
  <c r="K212" i="2"/>
  <c r="L212" i="2" s="1"/>
  <c r="K196" i="2"/>
  <c r="L196" i="2" s="1"/>
  <c r="K180" i="2"/>
  <c r="L180" i="2" s="1"/>
  <c r="K164" i="2"/>
  <c r="K148" i="2"/>
  <c r="L148" i="2" s="1"/>
  <c r="K132" i="2"/>
  <c r="L132" i="2" s="1"/>
  <c r="K116" i="2"/>
  <c r="L116" i="2" s="1"/>
  <c r="K100" i="2"/>
  <c r="L100" i="2" s="1"/>
  <c r="K84" i="2"/>
  <c r="L84" i="2" s="1"/>
  <c r="K68" i="2"/>
  <c r="L68" i="2" s="1"/>
  <c r="K52" i="2"/>
  <c r="L52" i="2" s="1"/>
  <c r="K36" i="2"/>
  <c r="K20" i="2"/>
  <c r="L20" i="2" s="1"/>
  <c r="K4" i="2"/>
  <c r="L4" i="2" s="1"/>
  <c r="K2587" i="2"/>
  <c r="K2571" i="2"/>
  <c r="L2571" i="2" s="1"/>
  <c r="K2555" i="2"/>
  <c r="K2539" i="2"/>
  <c r="K2523" i="2"/>
  <c r="K2506" i="2"/>
  <c r="L2506" i="2" s="1"/>
  <c r="K2489" i="2"/>
  <c r="L2489" i="2" s="1"/>
  <c r="K2472" i="2"/>
  <c r="K2454" i="2"/>
  <c r="K2437" i="2"/>
  <c r="L2437" i="2" s="1"/>
  <c r="K2420" i="2"/>
  <c r="L2420" i="2" s="1"/>
  <c r="K2312" i="2"/>
  <c r="K2213" i="2"/>
  <c r="L2213" i="2" s="1"/>
  <c r="K2134" i="2"/>
  <c r="L2134" i="2" s="1"/>
  <c r="K2045" i="2"/>
  <c r="K1925" i="2"/>
  <c r="L1925" i="2" s="1"/>
  <c r="K1797" i="2"/>
  <c r="K1669" i="2"/>
  <c r="L1669" i="2" s="1"/>
  <c r="K1541" i="2"/>
  <c r="K1366" i="2"/>
  <c r="K1110" i="2"/>
  <c r="L1110" i="2" s="1"/>
  <c r="K2035" i="2"/>
  <c r="L2035" i="2" s="1"/>
  <c r="K2019" i="2"/>
  <c r="L2019" i="2" s="1"/>
  <c r="K2003" i="2"/>
  <c r="K1987" i="2"/>
  <c r="L1987" i="2" s="1"/>
  <c r="K1971" i="2"/>
  <c r="L1971" i="2" s="1"/>
  <c r="K1955" i="2"/>
  <c r="L1955" i="2" s="1"/>
  <c r="K1939" i="2"/>
  <c r="L1939" i="2" s="1"/>
  <c r="K1923" i="2"/>
  <c r="L1923" i="2" s="1"/>
  <c r="K1907" i="2"/>
  <c r="L1907" i="2" s="1"/>
  <c r="K1891" i="2"/>
  <c r="L1891" i="2" s="1"/>
  <c r="K1875" i="2"/>
  <c r="K1859" i="2"/>
  <c r="L1859" i="2" s="1"/>
  <c r="K1843" i="2"/>
  <c r="L1843" i="2" s="1"/>
  <c r="K1827" i="2"/>
  <c r="L1827" i="2" s="1"/>
  <c r="K1811" i="2"/>
  <c r="L1811" i="2" s="1"/>
  <c r="K1795" i="2"/>
  <c r="L1795" i="2" s="1"/>
  <c r="K1779" i="2"/>
  <c r="L1779" i="2" s="1"/>
  <c r="K1763" i="2"/>
  <c r="L1763" i="2" s="1"/>
  <c r="K1747" i="2"/>
  <c r="K1731" i="2"/>
  <c r="L1731" i="2" s="1"/>
  <c r="K1715" i="2"/>
  <c r="L1715" i="2" s="1"/>
  <c r="K1699" i="2"/>
  <c r="L1699" i="2" s="1"/>
  <c r="K1683" i="2"/>
  <c r="L1683" i="2" s="1"/>
  <c r="K1667" i="2"/>
  <c r="L1667" i="2" s="1"/>
  <c r="K1651" i="2"/>
  <c r="L1651" i="2" s="1"/>
  <c r="K1635" i="2"/>
  <c r="L1635" i="2" s="1"/>
  <c r="K1619" i="2"/>
  <c r="K1603" i="2"/>
  <c r="L1603" i="2" s="1"/>
  <c r="K1587" i="2"/>
  <c r="L1587" i="2" s="1"/>
  <c r="K1571" i="2"/>
  <c r="L1571" i="2" s="1"/>
  <c r="K1555" i="2"/>
  <c r="L1555" i="2" s="1"/>
  <c r="K1539" i="2"/>
  <c r="L1539" i="2" s="1"/>
  <c r="K1523" i="2"/>
  <c r="L1523" i="2" s="1"/>
  <c r="K1507" i="2"/>
  <c r="L1507" i="2" s="1"/>
  <c r="K1491" i="2"/>
  <c r="K1475" i="2"/>
  <c r="L1475" i="2" s="1"/>
  <c r="K1459" i="2"/>
  <c r="L1459" i="2" s="1"/>
  <c r="K1443" i="2"/>
  <c r="L1443" i="2" s="1"/>
  <c r="K1427" i="2"/>
  <c r="L1427" i="2" s="1"/>
  <c r="K1411" i="2"/>
  <c r="L1411" i="2" s="1"/>
  <c r="K1395" i="2"/>
  <c r="L1395" i="2" s="1"/>
  <c r="K1379" i="2"/>
  <c r="L1379" i="2" s="1"/>
  <c r="K1363" i="2"/>
  <c r="K1347" i="2"/>
  <c r="L1347" i="2" s="1"/>
  <c r="K1331" i="2"/>
  <c r="L1331" i="2" s="1"/>
  <c r="K1315" i="2"/>
  <c r="L1315" i="2" s="1"/>
  <c r="K1299" i="2"/>
  <c r="L1299" i="2" s="1"/>
  <c r="K1283" i="2"/>
  <c r="L1283" i="2" s="1"/>
  <c r="K1267" i="2"/>
  <c r="L1267" i="2" s="1"/>
  <c r="K1251" i="2"/>
  <c r="L1251" i="2" s="1"/>
  <c r="K1235" i="2"/>
  <c r="K1219" i="2"/>
  <c r="L1219" i="2" s="1"/>
  <c r="K1203" i="2"/>
  <c r="L1203" i="2" s="1"/>
  <c r="K1187" i="2"/>
  <c r="L1187" i="2" s="1"/>
  <c r="K1171" i="2"/>
  <c r="L1171" i="2" s="1"/>
  <c r="K1155" i="2"/>
  <c r="L1155" i="2" s="1"/>
  <c r="K1139" i="2"/>
  <c r="L1139" i="2" s="1"/>
  <c r="K1123" i="2"/>
  <c r="L1123" i="2" s="1"/>
  <c r="K1107" i="2"/>
  <c r="K1091" i="2"/>
  <c r="L1091" i="2" s="1"/>
  <c r="K1075" i="2"/>
  <c r="L1075" i="2" s="1"/>
  <c r="K1059" i="2"/>
  <c r="L1059" i="2" s="1"/>
  <c r="K1043" i="2"/>
  <c r="L1043" i="2" s="1"/>
  <c r="K1027" i="2"/>
  <c r="L1027" i="2" s="1"/>
  <c r="K1011" i="2"/>
  <c r="L1011" i="2" s="1"/>
  <c r="K995" i="2"/>
  <c r="L995" i="2" s="1"/>
  <c r="K979" i="2"/>
  <c r="K963" i="2"/>
  <c r="L963" i="2" s="1"/>
  <c r="K947" i="2"/>
  <c r="L947" i="2" s="1"/>
  <c r="K931" i="2"/>
  <c r="L931" i="2" s="1"/>
  <c r="K915" i="2"/>
  <c r="L915" i="2" s="1"/>
  <c r="K899" i="2"/>
  <c r="L899" i="2" s="1"/>
  <c r="K883" i="2"/>
  <c r="L883" i="2" s="1"/>
  <c r="K867" i="2"/>
  <c r="L867" i="2" s="1"/>
  <c r="K851" i="2"/>
  <c r="K835" i="2"/>
  <c r="L835" i="2" s="1"/>
  <c r="K819" i="2"/>
  <c r="L819" i="2" s="1"/>
  <c r="K803" i="2"/>
  <c r="L803" i="2" s="1"/>
  <c r="K787" i="2"/>
  <c r="L787" i="2" s="1"/>
  <c r="K771" i="2"/>
  <c r="L771" i="2" s="1"/>
  <c r="K755" i="2"/>
  <c r="L755" i="2" s="1"/>
  <c r="K739" i="2"/>
  <c r="L739" i="2" s="1"/>
  <c r="K723" i="2"/>
  <c r="K707" i="2"/>
  <c r="L707" i="2" s="1"/>
  <c r="K691" i="2"/>
  <c r="L691" i="2" s="1"/>
  <c r="K675" i="2"/>
  <c r="L675" i="2" s="1"/>
  <c r="K659" i="2"/>
  <c r="L659" i="2" s="1"/>
  <c r="K643" i="2"/>
  <c r="L643" i="2" s="1"/>
  <c r="K627" i="2"/>
  <c r="L627" i="2" s="1"/>
  <c r="K611" i="2"/>
  <c r="L611" i="2" s="1"/>
  <c r="K595" i="2"/>
  <c r="K579" i="2"/>
  <c r="L579" i="2" s="1"/>
  <c r="K563" i="2"/>
  <c r="L563" i="2" s="1"/>
  <c r="K547" i="2"/>
  <c r="L547" i="2" s="1"/>
  <c r="K531" i="2"/>
  <c r="L531" i="2" s="1"/>
  <c r="K515" i="2"/>
  <c r="L515" i="2" s="1"/>
  <c r="K499" i="2"/>
  <c r="L499" i="2" s="1"/>
  <c r="K483" i="2"/>
  <c r="L483" i="2" s="1"/>
  <c r="K467" i="2"/>
  <c r="K451" i="2"/>
  <c r="L451" i="2" s="1"/>
  <c r="K435" i="2"/>
  <c r="L435" i="2" s="1"/>
  <c r="K419" i="2"/>
  <c r="L419" i="2" s="1"/>
  <c r="K403" i="2"/>
  <c r="L403" i="2" s="1"/>
  <c r="K387" i="2"/>
  <c r="L387" i="2" s="1"/>
  <c r="K371" i="2"/>
  <c r="L371" i="2" s="1"/>
  <c r="K355" i="2"/>
  <c r="L355" i="2" s="1"/>
  <c r="K339" i="2"/>
  <c r="K323" i="2"/>
  <c r="L323" i="2" s="1"/>
  <c r="K307" i="2"/>
  <c r="L307" i="2" s="1"/>
  <c r="K291" i="2"/>
  <c r="L291" i="2" s="1"/>
  <c r="K275" i="2"/>
  <c r="L275" i="2" s="1"/>
  <c r="K259" i="2"/>
  <c r="L259" i="2" s="1"/>
  <c r="K243" i="2"/>
  <c r="L243" i="2" s="1"/>
  <c r="K227" i="2"/>
  <c r="L227" i="2" s="1"/>
  <c r="K211" i="2"/>
  <c r="K195" i="2"/>
  <c r="L195" i="2" s="1"/>
  <c r="K179" i="2"/>
  <c r="L179" i="2" s="1"/>
  <c r="K163" i="2"/>
  <c r="L163" i="2" s="1"/>
  <c r="K147" i="2"/>
  <c r="L147" i="2" s="1"/>
  <c r="K131" i="2"/>
  <c r="L131" i="2" s="1"/>
  <c r="K115" i="2"/>
  <c r="L115" i="2" s="1"/>
  <c r="K99" i="2"/>
  <c r="L99" i="2" s="1"/>
  <c r="K83" i="2"/>
  <c r="L83" i="2" s="1"/>
  <c r="K67" i="2"/>
  <c r="L67" i="2" s="1"/>
  <c r="K51" i="2"/>
  <c r="L51" i="2" s="1"/>
  <c r="K35" i="2"/>
  <c r="L35" i="2" s="1"/>
  <c r="K19" i="2"/>
  <c r="L19" i="2" s="1"/>
  <c r="K3" i="2"/>
  <c r="L3" i="2" s="1"/>
  <c r="K2906" i="2"/>
  <c r="K2890" i="2"/>
  <c r="K2874" i="2"/>
  <c r="K2858" i="2"/>
  <c r="L2858" i="2" s="1"/>
  <c r="K2842" i="2"/>
  <c r="K2826" i="2"/>
  <c r="K2810" i="2"/>
  <c r="K2794" i="2"/>
  <c r="K2778" i="2"/>
  <c r="K2762" i="2"/>
  <c r="L2762" i="2" s="1"/>
  <c r="K2746" i="2"/>
  <c r="K2730" i="2"/>
  <c r="L2730" i="2" s="1"/>
  <c r="K2714" i="2"/>
  <c r="K2698" i="2"/>
  <c r="K2682" i="2"/>
  <c r="L2682" i="2" s="1"/>
  <c r="K2666" i="2"/>
  <c r="L2666" i="2" s="1"/>
  <c r="K2650" i="2"/>
  <c r="K2634" i="2"/>
  <c r="K2618" i="2"/>
  <c r="K2602" i="2"/>
  <c r="L2602" i="2" s="1"/>
  <c r="K2586" i="2"/>
  <c r="K2570" i="2"/>
  <c r="L2570" i="2" s="1"/>
  <c r="K2554" i="2"/>
  <c r="K2538" i="2"/>
  <c r="K2522" i="2"/>
  <c r="K2505" i="2"/>
  <c r="L2505" i="2" s="1"/>
  <c r="K2488" i="2"/>
  <c r="K2470" i="2"/>
  <c r="L2470" i="2" s="1"/>
  <c r="K2453" i="2"/>
  <c r="K2436" i="2"/>
  <c r="K2419" i="2"/>
  <c r="L2419" i="2" s="1"/>
  <c r="K2349" i="2"/>
  <c r="K2331" i="2"/>
  <c r="K2310" i="2"/>
  <c r="K2262" i="2"/>
  <c r="K2212" i="2"/>
  <c r="L2212" i="2" s="1"/>
  <c r="K2189" i="2"/>
  <c r="K2133" i="2"/>
  <c r="K2093" i="2"/>
  <c r="K2038" i="2"/>
  <c r="K1910" i="2"/>
  <c r="L1910" i="2" s="1"/>
  <c r="K1782" i="2"/>
  <c r="L1782" i="2" s="1"/>
  <c r="K1654" i="2"/>
  <c r="L1654" i="2" s="1"/>
  <c r="K1526" i="2"/>
  <c r="L1526" i="2" s="1"/>
  <c r="K1350" i="2"/>
  <c r="K1094" i="2"/>
  <c r="M2242" i="2"/>
  <c r="K2098" i="2"/>
  <c r="L2098" i="2" s="1"/>
  <c r="K2082" i="2"/>
  <c r="L2082" i="2" s="1"/>
  <c r="K2066" i="2"/>
  <c r="L2066" i="2" s="1"/>
  <c r="K2050" i="2"/>
  <c r="K2034" i="2"/>
  <c r="L2034" i="2" s="1"/>
  <c r="K2018" i="2"/>
  <c r="L2018" i="2" s="1"/>
  <c r="K2002" i="2"/>
  <c r="K1986" i="2"/>
  <c r="K1970" i="2"/>
  <c r="L1970" i="2" s="1"/>
  <c r="K1954" i="2"/>
  <c r="L1954" i="2" s="1"/>
  <c r="K1938" i="2"/>
  <c r="L1938" i="2" s="1"/>
  <c r="K1922" i="2"/>
  <c r="K1906" i="2"/>
  <c r="L1906" i="2" s="1"/>
  <c r="K1890" i="2"/>
  <c r="L1890" i="2" s="1"/>
  <c r="K1874" i="2"/>
  <c r="L1874" i="2" s="1"/>
  <c r="K1858" i="2"/>
  <c r="K1842" i="2"/>
  <c r="L1842" i="2" s="1"/>
  <c r="K1826" i="2"/>
  <c r="L1826" i="2" s="1"/>
  <c r="K1810" i="2"/>
  <c r="L1810" i="2" s="1"/>
  <c r="K1794" i="2"/>
  <c r="K1778" i="2"/>
  <c r="L1778" i="2" s="1"/>
  <c r="K1762" i="2"/>
  <c r="L1762" i="2" s="1"/>
  <c r="K1746" i="2"/>
  <c r="L1746" i="2" s="1"/>
  <c r="K1730" i="2"/>
  <c r="K1714" i="2"/>
  <c r="L1714" i="2" s="1"/>
  <c r="K1698" i="2"/>
  <c r="L1698" i="2" s="1"/>
  <c r="K1682" i="2"/>
  <c r="L1682" i="2" s="1"/>
  <c r="K1666" i="2"/>
  <c r="K1650" i="2"/>
  <c r="L1650" i="2" s="1"/>
  <c r="K1634" i="2"/>
  <c r="L1634" i="2" s="1"/>
  <c r="K1618" i="2"/>
  <c r="L1618" i="2" s="1"/>
  <c r="K1602" i="2"/>
  <c r="K1586" i="2"/>
  <c r="L1586" i="2" s="1"/>
  <c r="K1570" i="2"/>
  <c r="L1570" i="2" s="1"/>
  <c r="K1554" i="2"/>
  <c r="L1554" i="2" s="1"/>
  <c r="K1538" i="2"/>
  <c r="K1522" i="2"/>
  <c r="L1522" i="2" s="1"/>
  <c r="K1506" i="2"/>
  <c r="L1506" i="2" s="1"/>
  <c r="K1490" i="2"/>
  <c r="L1490" i="2" s="1"/>
  <c r="K1474" i="2"/>
  <c r="K1458" i="2"/>
  <c r="L1458" i="2" s="1"/>
  <c r="K1442" i="2"/>
  <c r="L1442" i="2" s="1"/>
  <c r="K1426" i="2"/>
  <c r="L1426" i="2" s="1"/>
  <c r="K1410" i="2"/>
  <c r="K1394" i="2"/>
  <c r="L1394" i="2" s="1"/>
  <c r="K1378" i="2"/>
  <c r="L1378" i="2" s="1"/>
  <c r="K1362" i="2"/>
  <c r="L1362" i="2" s="1"/>
  <c r="K1346" i="2"/>
  <c r="L1346" i="2" s="1"/>
  <c r="K1330" i="2"/>
  <c r="L1330" i="2" s="1"/>
  <c r="K1314" i="2"/>
  <c r="L1314" i="2" s="1"/>
  <c r="K1298" i="2"/>
  <c r="L1298" i="2" s="1"/>
  <c r="K1282" i="2"/>
  <c r="L1282" i="2" s="1"/>
  <c r="K1266" i="2"/>
  <c r="L1266" i="2" s="1"/>
  <c r="K1250" i="2"/>
  <c r="L1250" i="2" s="1"/>
  <c r="K1234" i="2"/>
  <c r="L1234" i="2" s="1"/>
  <c r="K1218" i="2"/>
  <c r="L1218" i="2" s="1"/>
  <c r="K1202" i="2"/>
  <c r="L1202" i="2" s="1"/>
  <c r="K1186" i="2"/>
  <c r="L1186" i="2" s="1"/>
  <c r="K1170" i="2"/>
  <c r="L1170" i="2" s="1"/>
  <c r="K1154" i="2"/>
  <c r="L1154" i="2" s="1"/>
  <c r="K1138" i="2"/>
  <c r="L1138" i="2" s="1"/>
  <c r="K1122" i="2"/>
  <c r="L1122" i="2" s="1"/>
  <c r="K1106" i="2"/>
  <c r="L1106" i="2" s="1"/>
  <c r="K1090" i="2"/>
  <c r="L1090" i="2" s="1"/>
  <c r="K1074" i="2"/>
  <c r="L1074" i="2" s="1"/>
  <c r="K1058" i="2"/>
  <c r="L1058" i="2" s="1"/>
  <c r="K1042" i="2"/>
  <c r="L1042" i="2" s="1"/>
  <c r="K1026" i="2"/>
  <c r="L1026" i="2" s="1"/>
  <c r="K994" i="2"/>
  <c r="L994" i="2" s="1"/>
  <c r="K978" i="2"/>
  <c r="L978" i="2" s="1"/>
  <c r="K962" i="2"/>
  <c r="L962" i="2" s="1"/>
  <c r="K946" i="2"/>
  <c r="L946" i="2" s="1"/>
  <c r="K930" i="2"/>
  <c r="L930" i="2" s="1"/>
  <c r="K914" i="2"/>
  <c r="L914" i="2" s="1"/>
  <c r="K898" i="2"/>
  <c r="L898" i="2" s="1"/>
  <c r="K882" i="2"/>
  <c r="L882" i="2" s="1"/>
  <c r="K866" i="2"/>
  <c r="L866" i="2" s="1"/>
  <c r="K850" i="2"/>
  <c r="M850" i="2" s="1"/>
  <c r="K834" i="2"/>
  <c r="L834" i="2" s="1"/>
  <c r="K818" i="2"/>
  <c r="L818" i="2" s="1"/>
  <c r="K802" i="2"/>
  <c r="L802" i="2" s="1"/>
  <c r="K786" i="2"/>
  <c r="L786" i="2" s="1"/>
  <c r="K770" i="2"/>
  <c r="L770" i="2" s="1"/>
  <c r="K754" i="2"/>
  <c r="L754" i="2" s="1"/>
  <c r="K738" i="2"/>
  <c r="L738" i="2" s="1"/>
  <c r="K722" i="2"/>
  <c r="L722" i="2" s="1"/>
  <c r="K706" i="2"/>
  <c r="L706" i="2" s="1"/>
  <c r="K690" i="2"/>
  <c r="L690" i="2" s="1"/>
  <c r="K674" i="2"/>
  <c r="L674" i="2" s="1"/>
  <c r="K658" i="2"/>
  <c r="L658" i="2" s="1"/>
  <c r="K642" i="2"/>
  <c r="L642" i="2" s="1"/>
  <c r="K626" i="2"/>
  <c r="L626" i="2" s="1"/>
  <c r="K610" i="2"/>
  <c r="L610" i="2" s="1"/>
  <c r="K594" i="2"/>
  <c r="L594" i="2" s="1"/>
  <c r="K578" i="2"/>
  <c r="L578" i="2" s="1"/>
  <c r="K562" i="2"/>
  <c r="L562" i="2" s="1"/>
  <c r="K546" i="2"/>
  <c r="L546" i="2" s="1"/>
  <c r="K530" i="2"/>
  <c r="L530" i="2" s="1"/>
  <c r="K514" i="2"/>
  <c r="L514" i="2" s="1"/>
  <c r="K498" i="2"/>
  <c r="L498" i="2" s="1"/>
  <c r="K482" i="2"/>
  <c r="L482" i="2" s="1"/>
  <c r="K466" i="2"/>
  <c r="L466" i="2" s="1"/>
  <c r="K450" i="2"/>
  <c r="L450" i="2" s="1"/>
  <c r="K434" i="2"/>
  <c r="L434" i="2" s="1"/>
  <c r="K418" i="2"/>
  <c r="L418" i="2" s="1"/>
  <c r="K402" i="2"/>
  <c r="L402" i="2" s="1"/>
  <c r="K386" i="2"/>
  <c r="L386" i="2" s="1"/>
  <c r="K370" i="2"/>
  <c r="L370" i="2" s="1"/>
  <c r="K354" i="2"/>
  <c r="L354" i="2" s="1"/>
  <c r="K338" i="2"/>
  <c r="L338" i="2" s="1"/>
  <c r="K322" i="2"/>
  <c r="L322" i="2" s="1"/>
  <c r="K306" i="2"/>
  <c r="L306" i="2" s="1"/>
  <c r="K290" i="2"/>
  <c r="L290" i="2" s="1"/>
  <c r="K274" i="2"/>
  <c r="L274" i="2" s="1"/>
  <c r="K258" i="2"/>
  <c r="L258" i="2" s="1"/>
  <c r="K242" i="2"/>
  <c r="L242" i="2" s="1"/>
  <c r="K226" i="2"/>
  <c r="L226" i="2" s="1"/>
  <c r="K210" i="2"/>
  <c r="L210" i="2" s="1"/>
  <c r="K194" i="2"/>
  <c r="L194" i="2" s="1"/>
  <c r="K178" i="2"/>
  <c r="L178" i="2" s="1"/>
  <c r="K162" i="2"/>
  <c r="L162" i="2" s="1"/>
  <c r="K146" i="2"/>
  <c r="L146" i="2" s="1"/>
  <c r="K130" i="2"/>
  <c r="L130" i="2" s="1"/>
  <c r="K114" i="2"/>
  <c r="L114" i="2" s="1"/>
  <c r="K98" i="2"/>
  <c r="L98" i="2" s="1"/>
  <c r="K82" i="2"/>
  <c r="L82" i="2" s="1"/>
  <c r="K66" i="2"/>
  <c r="L66" i="2" s="1"/>
  <c r="K50" i="2"/>
  <c r="L50" i="2" s="1"/>
  <c r="K34" i="2"/>
  <c r="L34" i="2" s="1"/>
  <c r="K18" i="2"/>
  <c r="L18" i="2" s="1"/>
  <c r="K2585" i="2"/>
  <c r="K2569" i="2"/>
  <c r="L2569" i="2" s="1"/>
  <c r="K2553" i="2"/>
  <c r="L2553" i="2" s="1"/>
  <c r="K2537" i="2"/>
  <c r="K2521" i="2"/>
  <c r="K2504" i="2"/>
  <c r="L2504" i="2" s="1"/>
  <c r="K2486" i="2"/>
  <c r="K2469" i="2"/>
  <c r="K2452" i="2"/>
  <c r="L2452" i="2" s="1"/>
  <c r="K2435" i="2"/>
  <c r="K2418" i="2"/>
  <c r="K2330" i="2"/>
  <c r="K2309" i="2"/>
  <c r="K2261" i="2"/>
  <c r="K2211" i="2"/>
  <c r="L2211" i="2" s="1"/>
  <c r="K2132" i="2"/>
  <c r="L2132" i="2" s="1"/>
  <c r="K2086" i="2"/>
  <c r="K2037" i="2"/>
  <c r="K1909" i="2"/>
  <c r="L1909" i="2" s="1"/>
  <c r="K1781" i="2"/>
  <c r="K1653" i="2"/>
  <c r="L1653" i="2" s="1"/>
  <c r="K1525" i="2"/>
  <c r="K1334" i="2"/>
  <c r="L1334" i="2" s="1"/>
  <c r="K1078" i="2"/>
  <c r="L1078" i="2" s="1"/>
  <c r="M2449" i="2"/>
  <c r="M2129" i="2"/>
  <c r="K2033" i="2"/>
  <c r="L2033" i="2" s="1"/>
  <c r="K2017" i="2"/>
  <c r="L2017" i="2" s="1"/>
  <c r="K2001" i="2"/>
  <c r="L2001" i="2" s="1"/>
  <c r="K1985" i="2"/>
  <c r="L1985" i="2" s="1"/>
  <c r="K1969" i="2"/>
  <c r="L1969" i="2" s="1"/>
  <c r="K1953" i="2"/>
  <c r="L1953" i="2" s="1"/>
  <c r="K1937" i="2"/>
  <c r="L1937" i="2" s="1"/>
  <c r="K1921" i="2"/>
  <c r="L1921" i="2" s="1"/>
  <c r="K1905" i="2"/>
  <c r="L1905" i="2" s="1"/>
  <c r="K1889" i="2"/>
  <c r="L1889" i="2" s="1"/>
  <c r="K1873" i="2"/>
  <c r="L1873" i="2" s="1"/>
  <c r="K1857" i="2"/>
  <c r="L1857" i="2" s="1"/>
  <c r="K1841" i="2"/>
  <c r="L1841" i="2" s="1"/>
  <c r="K1825" i="2"/>
  <c r="L1825" i="2" s="1"/>
  <c r="K1809" i="2"/>
  <c r="L1809" i="2" s="1"/>
  <c r="K1793" i="2"/>
  <c r="L1793" i="2" s="1"/>
  <c r="K1777" i="2"/>
  <c r="L1777" i="2" s="1"/>
  <c r="K1761" i="2"/>
  <c r="L1761" i="2" s="1"/>
  <c r="K1745" i="2"/>
  <c r="L1745" i="2" s="1"/>
  <c r="K1729" i="2"/>
  <c r="L1729" i="2" s="1"/>
  <c r="K1713" i="2"/>
  <c r="L1713" i="2" s="1"/>
  <c r="K1697" i="2"/>
  <c r="L1697" i="2" s="1"/>
  <c r="K1681" i="2"/>
  <c r="L1681" i="2" s="1"/>
  <c r="K1665" i="2"/>
  <c r="L1665" i="2" s="1"/>
  <c r="K1649" i="2"/>
  <c r="L1649" i="2" s="1"/>
  <c r="K1633" i="2"/>
  <c r="L1633" i="2" s="1"/>
  <c r="K1617" i="2"/>
  <c r="L1617" i="2" s="1"/>
  <c r="K1601" i="2"/>
  <c r="L1601" i="2" s="1"/>
  <c r="K1585" i="2"/>
  <c r="L1585" i="2" s="1"/>
  <c r="K1569" i="2"/>
  <c r="L1569" i="2" s="1"/>
  <c r="K1553" i="2"/>
  <c r="L1553" i="2" s="1"/>
  <c r="K1537" i="2"/>
  <c r="L1537" i="2" s="1"/>
  <c r="K1521" i="2"/>
  <c r="L1521" i="2" s="1"/>
  <c r="K1505" i="2"/>
  <c r="L1505" i="2" s="1"/>
  <c r="K1489" i="2"/>
  <c r="L1489" i="2" s="1"/>
  <c r="K1473" i="2"/>
  <c r="L1473" i="2" s="1"/>
  <c r="K1457" i="2"/>
  <c r="L1457" i="2" s="1"/>
  <c r="K1441" i="2"/>
  <c r="L1441" i="2" s="1"/>
  <c r="K1425" i="2"/>
  <c r="L1425" i="2" s="1"/>
  <c r="K1409" i="2"/>
  <c r="L1409" i="2" s="1"/>
  <c r="K1393" i="2"/>
  <c r="L1393" i="2" s="1"/>
  <c r="K1377" i="2"/>
  <c r="L1377" i="2" s="1"/>
  <c r="K1361" i="2"/>
  <c r="L1361" i="2" s="1"/>
  <c r="K1345" i="2"/>
  <c r="L1345" i="2" s="1"/>
  <c r="K1329" i="2"/>
  <c r="L1329" i="2" s="1"/>
  <c r="K1313" i="2"/>
  <c r="L1313" i="2" s="1"/>
  <c r="K1297" i="2"/>
  <c r="L1297" i="2" s="1"/>
  <c r="K1281" i="2"/>
  <c r="L1281" i="2" s="1"/>
  <c r="K1265" i="2"/>
  <c r="L1265" i="2" s="1"/>
  <c r="K1249" i="2"/>
  <c r="L1249" i="2" s="1"/>
  <c r="K1233" i="2"/>
  <c r="L1233" i="2" s="1"/>
  <c r="K1217" i="2"/>
  <c r="L1217" i="2" s="1"/>
  <c r="K1201" i="2"/>
  <c r="L1201" i="2" s="1"/>
  <c r="K1185" i="2"/>
  <c r="L1185" i="2" s="1"/>
  <c r="K1169" i="2"/>
  <c r="L1169" i="2" s="1"/>
  <c r="K1153" i="2"/>
  <c r="L1153" i="2" s="1"/>
  <c r="K1137" i="2"/>
  <c r="L1137" i="2" s="1"/>
  <c r="K1121" i="2"/>
  <c r="L1121" i="2" s="1"/>
  <c r="K1105" i="2"/>
  <c r="L1105" i="2" s="1"/>
  <c r="K1089" i="2"/>
  <c r="L1089" i="2" s="1"/>
  <c r="K1073" i="2"/>
  <c r="L1073" i="2" s="1"/>
  <c r="K1057" i="2"/>
  <c r="L1057" i="2" s="1"/>
  <c r="K1041" i="2"/>
  <c r="L1041" i="2" s="1"/>
  <c r="K1025" i="2"/>
  <c r="L1025" i="2" s="1"/>
  <c r="K1009" i="2"/>
  <c r="L1009" i="2" s="1"/>
  <c r="K993" i="2"/>
  <c r="L993" i="2" s="1"/>
  <c r="K977" i="2"/>
  <c r="L977" i="2" s="1"/>
  <c r="K961" i="2"/>
  <c r="L961" i="2" s="1"/>
  <c r="K945" i="2"/>
  <c r="L945" i="2" s="1"/>
  <c r="K929" i="2"/>
  <c r="L929" i="2" s="1"/>
  <c r="K913" i="2"/>
  <c r="L913" i="2" s="1"/>
  <c r="K897" i="2"/>
  <c r="L897" i="2" s="1"/>
  <c r="K865" i="2"/>
  <c r="L865" i="2" s="1"/>
  <c r="K849" i="2"/>
  <c r="L849" i="2" s="1"/>
  <c r="K833" i="2"/>
  <c r="L833" i="2" s="1"/>
  <c r="K801" i="2"/>
  <c r="L801" i="2" s="1"/>
  <c r="K785" i="2"/>
  <c r="L785" i="2" s="1"/>
  <c r="K769" i="2"/>
  <c r="L769" i="2" s="1"/>
  <c r="K737" i="2"/>
  <c r="L737" i="2" s="1"/>
  <c r="K721" i="2"/>
  <c r="L721" i="2" s="1"/>
  <c r="K705" i="2"/>
  <c r="L705" i="2" s="1"/>
  <c r="K689" i="2"/>
  <c r="L689" i="2" s="1"/>
  <c r="K673" i="2"/>
  <c r="L673" i="2" s="1"/>
  <c r="K657" i="2"/>
  <c r="L657" i="2" s="1"/>
  <c r="K625" i="2"/>
  <c r="L625" i="2" s="1"/>
  <c r="K609" i="2"/>
  <c r="L609" i="2" s="1"/>
  <c r="K593" i="2"/>
  <c r="L593" i="2" s="1"/>
  <c r="K577" i="2"/>
  <c r="L577" i="2" s="1"/>
  <c r="K561" i="2"/>
  <c r="L561" i="2" s="1"/>
  <c r="K545" i="2"/>
  <c r="L545" i="2" s="1"/>
  <c r="K529" i="2"/>
  <c r="L529" i="2" s="1"/>
  <c r="K497" i="2"/>
  <c r="L497" i="2" s="1"/>
  <c r="K481" i="2"/>
  <c r="L481" i="2" s="1"/>
  <c r="K465" i="2"/>
  <c r="L465" i="2" s="1"/>
  <c r="K449" i="2"/>
  <c r="L449" i="2" s="1"/>
  <c r="K433" i="2"/>
  <c r="L433" i="2" s="1"/>
  <c r="K417" i="2"/>
  <c r="L417" i="2" s="1"/>
  <c r="K401" i="2"/>
  <c r="L401" i="2" s="1"/>
  <c r="K369" i="2"/>
  <c r="L369" i="2" s="1"/>
  <c r="K353" i="2"/>
  <c r="L353" i="2" s="1"/>
  <c r="K337" i="2"/>
  <c r="L337" i="2" s="1"/>
  <c r="K321" i="2"/>
  <c r="L321" i="2" s="1"/>
  <c r="K305" i="2"/>
  <c r="L305" i="2" s="1"/>
  <c r="K289" i="2"/>
  <c r="L289" i="2" s="1"/>
  <c r="K273" i="2"/>
  <c r="L273" i="2" s="1"/>
  <c r="K257" i="2"/>
  <c r="L257" i="2" s="1"/>
  <c r="K241" i="2"/>
  <c r="L241" i="2" s="1"/>
  <c r="K225" i="2"/>
  <c r="L225" i="2" s="1"/>
  <c r="K209" i="2"/>
  <c r="L209" i="2" s="1"/>
  <c r="K177" i="2"/>
  <c r="L177" i="2" s="1"/>
  <c r="K161" i="2"/>
  <c r="L161" i="2" s="1"/>
  <c r="K145" i="2"/>
  <c r="L145" i="2" s="1"/>
  <c r="K129" i="2"/>
  <c r="L129" i="2" s="1"/>
  <c r="K113" i="2"/>
  <c r="L113" i="2" s="1"/>
  <c r="K97" i="2"/>
  <c r="L97" i="2" s="1"/>
  <c r="K81" i="2"/>
  <c r="L81" i="2" s="1"/>
  <c r="K65" i="2"/>
  <c r="L65" i="2" s="1"/>
  <c r="K49" i="2"/>
  <c r="L49" i="2" s="1"/>
  <c r="K33" i="2"/>
  <c r="L33" i="2" s="1"/>
  <c r="K17" i="2"/>
  <c r="L17" i="2" s="1"/>
  <c r="K2600" i="2"/>
  <c r="K2584" i="2"/>
  <c r="L2584" i="2" s="1"/>
  <c r="K2568" i="2"/>
  <c r="K2552" i="2"/>
  <c r="K2536" i="2"/>
  <c r="K2520" i="2"/>
  <c r="L2520" i="2" s="1"/>
  <c r="K2502" i="2"/>
  <c r="L2502" i="2" s="1"/>
  <c r="K2485" i="2"/>
  <c r="K2468" i="2"/>
  <c r="K2451" i="2"/>
  <c r="K2434" i="2"/>
  <c r="L2434" i="2" s="1"/>
  <c r="K2417" i="2"/>
  <c r="L2417" i="2" s="1"/>
  <c r="K2365" i="2"/>
  <c r="K2347" i="2"/>
  <c r="K2328" i="2"/>
  <c r="L2328" i="2" s="1"/>
  <c r="K2308" i="2"/>
  <c r="L2308" i="2" s="1"/>
  <c r="K2260" i="2"/>
  <c r="K2237" i="2"/>
  <c r="K2210" i="2"/>
  <c r="L2210" i="2" s="1"/>
  <c r="K2182" i="2"/>
  <c r="L2182" i="2" s="1"/>
  <c r="K2131" i="2"/>
  <c r="L2131" i="2" s="1"/>
  <c r="K2085" i="2"/>
  <c r="L2085" i="2" s="1"/>
  <c r="K2022" i="2"/>
  <c r="K1894" i="2"/>
  <c r="K1766" i="2"/>
  <c r="K1638" i="2"/>
  <c r="K1510" i="2"/>
  <c r="K1318" i="2"/>
  <c r="K1062" i="2"/>
  <c r="K193" i="2"/>
  <c r="L193" i="2" s="1"/>
  <c r="K2144" i="2"/>
  <c r="L2144" i="2" s="1"/>
  <c r="K2128" i="2"/>
  <c r="L2128" i="2" s="1"/>
  <c r="K2112" i="2"/>
  <c r="L2112" i="2" s="1"/>
  <c r="K2096" i="2"/>
  <c r="L2096" i="2" s="1"/>
  <c r="K2080" i="2"/>
  <c r="L2080" i="2" s="1"/>
  <c r="K2064" i="2"/>
  <c r="L2064" i="2" s="1"/>
  <c r="K2048" i="2"/>
  <c r="L2048" i="2" s="1"/>
  <c r="K2032" i="2"/>
  <c r="L2032" i="2" s="1"/>
  <c r="K2016" i="2"/>
  <c r="L2016" i="2" s="1"/>
  <c r="K2000" i="2"/>
  <c r="L2000" i="2" s="1"/>
  <c r="K1984" i="2"/>
  <c r="L1984" i="2" s="1"/>
  <c r="K1968" i="2"/>
  <c r="L1968" i="2" s="1"/>
  <c r="K1952" i="2"/>
  <c r="L1952" i="2" s="1"/>
  <c r="K1936" i="2"/>
  <c r="L1936" i="2" s="1"/>
  <c r="K1920" i="2"/>
  <c r="L1920" i="2" s="1"/>
  <c r="K1904" i="2"/>
  <c r="L1904" i="2" s="1"/>
  <c r="K1888" i="2"/>
  <c r="L1888" i="2" s="1"/>
  <c r="K1872" i="2"/>
  <c r="L1872" i="2" s="1"/>
  <c r="K1856" i="2"/>
  <c r="L1856" i="2" s="1"/>
  <c r="K1840" i="2"/>
  <c r="L1840" i="2" s="1"/>
  <c r="K1824" i="2"/>
  <c r="L1824" i="2" s="1"/>
  <c r="K1808" i="2"/>
  <c r="L1808" i="2" s="1"/>
  <c r="K1792" i="2"/>
  <c r="L1792" i="2" s="1"/>
  <c r="K1776" i="2"/>
  <c r="L1776" i="2" s="1"/>
  <c r="K1760" i="2"/>
  <c r="L1760" i="2" s="1"/>
  <c r="K1744" i="2"/>
  <c r="L1744" i="2" s="1"/>
  <c r="K1728" i="2"/>
  <c r="L1728" i="2" s="1"/>
  <c r="K1712" i="2"/>
  <c r="L1712" i="2" s="1"/>
  <c r="K1696" i="2"/>
  <c r="L1696" i="2" s="1"/>
  <c r="K1680" i="2"/>
  <c r="L1680" i="2" s="1"/>
  <c r="K1664" i="2"/>
  <c r="L1664" i="2" s="1"/>
  <c r="K1648" i="2"/>
  <c r="L1648" i="2" s="1"/>
  <c r="K1632" i="2"/>
  <c r="L1632" i="2" s="1"/>
  <c r="K1616" i="2"/>
  <c r="L1616" i="2" s="1"/>
  <c r="K1600" i="2"/>
  <c r="L1600" i="2" s="1"/>
  <c r="K1584" i="2"/>
  <c r="L1584" i="2" s="1"/>
  <c r="K1568" i="2"/>
  <c r="L1568" i="2" s="1"/>
  <c r="K1552" i="2"/>
  <c r="L1552" i="2" s="1"/>
  <c r="K1536" i="2"/>
  <c r="L1536" i="2" s="1"/>
  <c r="K1520" i="2"/>
  <c r="L1520" i="2" s="1"/>
  <c r="K1504" i="2"/>
  <c r="L1504" i="2" s="1"/>
  <c r="K1488" i="2"/>
  <c r="L1488" i="2" s="1"/>
  <c r="K1472" i="2"/>
  <c r="L1472" i="2" s="1"/>
  <c r="K1456" i="2"/>
  <c r="L1456" i="2" s="1"/>
  <c r="K1440" i="2"/>
  <c r="L1440" i="2" s="1"/>
  <c r="K1424" i="2"/>
  <c r="L1424" i="2" s="1"/>
  <c r="K1408" i="2"/>
  <c r="L1408" i="2" s="1"/>
  <c r="K1392" i="2"/>
  <c r="L1392" i="2" s="1"/>
  <c r="K1376" i="2"/>
  <c r="L1376" i="2" s="1"/>
  <c r="K1360" i="2"/>
  <c r="L1360" i="2" s="1"/>
  <c r="K1344" i="2"/>
  <c r="L1344" i="2" s="1"/>
  <c r="K1328" i="2"/>
  <c r="L1328" i="2" s="1"/>
  <c r="K1312" i="2"/>
  <c r="L1312" i="2" s="1"/>
  <c r="K1296" i="2"/>
  <c r="L1296" i="2" s="1"/>
  <c r="K1280" i="2"/>
  <c r="L1280" i="2" s="1"/>
  <c r="K1264" i="2"/>
  <c r="L1264" i="2" s="1"/>
  <c r="K1248" i="2"/>
  <c r="L1248" i="2" s="1"/>
  <c r="K1232" i="2"/>
  <c r="L1232" i="2" s="1"/>
  <c r="K1216" i="2"/>
  <c r="L1216" i="2" s="1"/>
  <c r="K1200" i="2"/>
  <c r="L1200" i="2" s="1"/>
  <c r="K1184" i="2"/>
  <c r="L1184" i="2" s="1"/>
  <c r="K1168" i="2"/>
  <c r="L1168" i="2" s="1"/>
  <c r="K1152" i="2"/>
  <c r="L1152" i="2" s="1"/>
  <c r="K1136" i="2"/>
  <c r="L1136" i="2" s="1"/>
  <c r="K1120" i="2"/>
  <c r="L1120" i="2" s="1"/>
  <c r="K1104" i="2"/>
  <c r="L1104" i="2" s="1"/>
  <c r="K1088" i="2"/>
  <c r="L1088" i="2" s="1"/>
  <c r="K1072" i="2"/>
  <c r="L1072" i="2" s="1"/>
  <c r="K1056" i="2"/>
  <c r="L1056" i="2" s="1"/>
  <c r="K1040" i="2"/>
  <c r="L1040" i="2" s="1"/>
  <c r="K1024" i="2"/>
  <c r="L1024" i="2" s="1"/>
  <c r="K1008" i="2"/>
  <c r="L1008" i="2" s="1"/>
  <c r="K976" i="2"/>
  <c r="L976" i="2" s="1"/>
  <c r="K960" i="2"/>
  <c r="L960" i="2" s="1"/>
  <c r="K944" i="2"/>
  <c r="L944" i="2" s="1"/>
  <c r="K912" i="2"/>
  <c r="L912" i="2" s="1"/>
  <c r="K896" i="2"/>
  <c r="L896" i="2" s="1"/>
  <c r="K880" i="2"/>
  <c r="L880" i="2" s="1"/>
  <c r="K864" i="2"/>
  <c r="L864" i="2" s="1"/>
  <c r="K848" i="2"/>
  <c r="L848" i="2" s="1"/>
  <c r="K832" i="2"/>
  <c r="L832" i="2" s="1"/>
  <c r="K816" i="2"/>
  <c r="L816" i="2" s="1"/>
  <c r="K800" i="2"/>
  <c r="L800" i="2" s="1"/>
  <c r="K784" i="2"/>
  <c r="L784" i="2" s="1"/>
  <c r="K768" i="2"/>
  <c r="L768" i="2" s="1"/>
  <c r="K752" i="2"/>
  <c r="L752" i="2" s="1"/>
  <c r="K736" i="2"/>
  <c r="L736" i="2" s="1"/>
  <c r="K720" i="2"/>
  <c r="L720" i="2" s="1"/>
  <c r="K704" i="2"/>
  <c r="L704" i="2" s="1"/>
  <c r="K688" i="2"/>
  <c r="L688" i="2" s="1"/>
  <c r="K672" i="2"/>
  <c r="L672" i="2" s="1"/>
  <c r="K656" i="2"/>
  <c r="L656" i="2" s="1"/>
  <c r="K640" i="2"/>
  <c r="L640" i="2" s="1"/>
  <c r="K624" i="2"/>
  <c r="L624" i="2" s="1"/>
  <c r="K608" i="2"/>
  <c r="L608" i="2" s="1"/>
  <c r="K592" i="2"/>
  <c r="L592" i="2" s="1"/>
  <c r="K576" i="2"/>
  <c r="L576" i="2" s="1"/>
  <c r="K560" i="2"/>
  <c r="L560" i="2" s="1"/>
  <c r="K544" i="2"/>
  <c r="L544" i="2" s="1"/>
  <c r="K528" i="2"/>
  <c r="L528" i="2" s="1"/>
  <c r="K512" i="2"/>
  <c r="L512" i="2" s="1"/>
  <c r="K496" i="2"/>
  <c r="L496" i="2" s="1"/>
  <c r="K480" i="2"/>
  <c r="L480" i="2" s="1"/>
  <c r="K464" i="2"/>
  <c r="L464" i="2" s="1"/>
  <c r="K448" i="2"/>
  <c r="L448" i="2" s="1"/>
  <c r="K432" i="2"/>
  <c r="L432" i="2" s="1"/>
  <c r="K416" i="2"/>
  <c r="L416" i="2" s="1"/>
  <c r="K400" i="2"/>
  <c r="L400" i="2" s="1"/>
  <c r="K384" i="2"/>
  <c r="L384" i="2" s="1"/>
  <c r="K368" i="2"/>
  <c r="L368" i="2" s="1"/>
  <c r="K352" i="2"/>
  <c r="L352" i="2" s="1"/>
  <c r="K336" i="2"/>
  <c r="L336" i="2" s="1"/>
  <c r="K320" i="2"/>
  <c r="L320" i="2" s="1"/>
  <c r="K304" i="2"/>
  <c r="L304" i="2" s="1"/>
  <c r="K288" i="2"/>
  <c r="L288" i="2" s="1"/>
  <c r="K272" i="2"/>
  <c r="L272" i="2" s="1"/>
  <c r="K256" i="2"/>
  <c r="L256" i="2" s="1"/>
  <c r="K240" i="2"/>
  <c r="L240" i="2" s="1"/>
  <c r="K224" i="2"/>
  <c r="L224" i="2" s="1"/>
  <c r="K208" i="2"/>
  <c r="L208" i="2" s="1"/>
  <c r="K192" i="2"/>
  <c r="L192" i="2" s="1"/>
  <c r="K176" i="2"/>
  <c r="L176" i="2" s="1"/>
  <c r="K160" i="2"/>
  <c r="L160" i="2" s="1"/>
  <c r="K144" i="2"/>
  <c r="L144" i="2" s="1"/>
  <c r="K128" i="2"/>
  <c r="L128" i="2" s="1"/>
  <c r="K112" i="2"/>
  <c r="L112" i="2" s="1"/>
  <c r="K96" i="2"/>
  <c r="L96" i="2" s="1"/>
  <c r="K80" i="2"/>
  <c r="L80" i="2" s="1"/>
  <c r="K64" i="2"/>
  <c r="L64" i="2" s="1"/>
  <c r="K48" i="2"/>
  <c r="L48" i="2" s="1"/>
  <c r="K32" i="2"/>
  <c r="L32" i="2" s="1"/>
  <c r="K16" i="2"/>
  <c r="L16" i="2" s="1"/>
  <c r="K2711" i="2"/>
  <c r="K2695" i="2"/>
  <c r="K2679" i="2"/>
  <c r="L2679" i="2" s="1"/>
  <c r="K2663" i="2"/>
  <c r="K2647" i="2"/>
  <c r="K2631" i="2"/>
  <c r="K2615" i="2"/>
  <c r="K2599" i="2"/>
  <c r="K2583" i="2"/>
  <c r="K2567" i="2"/>
  <c r="L2567" i="2" s="1"/>
  <c r="K2551" i="2"/>
  <c r="K2535" i="2"/>
  <c r="K2518" i="2"/>
  <c r="K2501" i="2"/>
  <c r="K2484" i="2"/>
  <c r="K2467" i="2"/>
  <c r="L2467" i="2" s="1"/>
  <c r="K2450" i="2"/>
  <c r="L2450" i="2" s="1"/>
  <c r="K2433" i="2"/>
  <c r="L2433" i="2" s="1"/>
  <c r="K2416" i="2"/>
  <c r="L2416" i="2" s="1"/>
  <c r="K2382" i="2"/>
  <c r="L2382" i="2" s="1"/>
  <c r="K2346" i="2"/>
  <c r="L2346" i="2" s="1"/>
  <c r="K2326" i="2"/>
  <c r="K2307" i="2"/>
  <c r="K2285" i="2"/>
  <c r="K2259" i="2"/>
  <c r="L2259" i="2" s="1"/>
  <c r="K2209" i="2"/>
  <c r="L2209" i="2" s="1"/>
  <c r="K2181" i="2"/>
  <c r="K2130" i="2"/>
  <c r="K2083" i="2"/>
  <c r="L2083" i="2" s="1"/>
  <c r="K2021" i="2"/>
  <c r="L2021" i="2" s="1"/>
  <c r="K1893" i="2"/>
  <c r="K1765" i="2"/>
  <c r="L1765" i="2" s="1"/>
  <c r="K1637" i="2"/>
  <c r="K1509" i="2"/>
  <c r="L1509" i="2" s="1"/>
  <c r="K1302" i="2"/>
  <c r="K1046" i="2"/>
  <c r="M2180" i="2" l="1"/>
  <c r="M1462" i="2"/>
  <c r="M2517" i="2"/>
  <c r="M2500" i="2"/>
  <c r="M1589" i="2"/>
  <c r="M2198" i="2"/>
  <c r="M2388" i="2"/>
  <c r="M1862" i="2"/>
  <c r="M1941" i="2"/>
  <c r="M2246" i="2"/>
  <c r="M2379" i="2"/>
  <c r="BK135" i="9"/>
  <c r="BL135" i="9"/>
  <c r="BM135" i="9"/>
  <c r="BT135" i="9"/>
  <c r="BX135" i="9"/>
  <c r="BP135" i="9"/>
  <c r="BR135" i="9"/>
  <c r="BS135" i="9"/>
  <c r="M2230" i="2"/>
  <c r="M2258" i="2"/>
  <c r="M2529" i="2"/>
  <c r="M1286" i="2"/>
  <c r="M2" i="2"/>
  <c r="M1206" i="2"/>
  <c r="M2067" i="2"/>
  <c r="M2532" i="2"/>
  <c r="M1590" i="2"/>
  <c r="N1590" i="2" s="1"/>
  <c r="M1606" i="2"/>
  <c r="N1606" i="2" s="1"/>
  <c r="M1974" i="2"/>
  <c r="N1974" i="2" s="1"/>
  <c r="M2594" i="2"/>
  <c r="N2594" i="2" s="1"/>
  <c r="M2320" i="2"/>
  <c r="N2320" i="2" s="1"/>
  <c r="M1989" i="2"/>
  <c r="N1989" i="2" s="1"/>
  <c r="M2544" i="2"/>
  <c r="M2377" i="2"/>
  <c r="N2377" i="2" s="1"/>
  <c r="M2358" i="2"/>
  <c r="N2358" i="2" s="1"/>
  <c r="M2102" i="2"/>
  <c r="L1199" i="2"/>
  <c r="M2163" i="2"/>
  <c r="N2163" i="2" s="1"/>
  <c r="M2292" i="2"/>
  <c r="N2292" i="2" s="1"/>
  <c r="M2534" i="2"/>
  <c r="N2534" i="2" s="1"/>
  <c r="M2403" i="2"/>
  <c r="N2403" i="2" s="1"/>
  <c r="M2193" i="2"/>
  <c r="N2193" i="2" s="1"/>
  <c r="M2176" i="2"/>
  <c r="N2176" i="2" s="1"/>
  <c r="M2948" i="2"/>
  <c r="N2948" i="2" s="1"/>
  <c r="M9" i="2"/>
  <c r="N9" i="2" s="1"/>
  <c r="M2384" i="2"/>
  <c r="N2384" i="2" s="1"/>
  <c r="M2402" i="2"/>
  <c r="N2402" i="2" s="1"/>
  <c r="M2564" i="2"/>
  <c r="N2564" i="2" s="1"/>
  <c r="M1477" i="2"/>
  <c r="M2406" i="2"/>
  <c r="N2406" i="2" s="1"/>
  <c r="M1813" i="2"/>
  <c r="N1813" i="2" s="1"/>
  <c r="M2389" i="2"/>
  <c r="N2389" i="2" s="1"/>
  <c r="M1718" i="2"/>
  <c r="N1718" i="2" s="1"/>
  <c r="L1567" i="2"/>
  <c r="N1567" i="2" s="1"/>
  <c r="M992" i="2"/>
  <c r="N992" i="2" s="1"/>
  <c r="M1733" i="2"/>
  <c r="N1733" i="2" s="1"/>
  <c r="M2161" i="2"/>
  <c r="N2161" i="2" s="1"/>
  <c r="M1238" i="2"/>
  <c r="N1238" i="2" s="1"/>
  <c r="M2114" i="2"/>
  <c r="N2114" i="2" s="1"/>
  <c r="M2115" i="2"/>
  <c r="M2374" i="2"/>
  <c r="M2053" i="2"/>
  <c r="N2053" i="2" s="1"/>
  <c r="M2371" i="2"/>
  <c r="N2371" i="2" s="1"/>
  <c r="M2244" i="2"/>
  <c r="N2244" i="2" s="1"/>
  <c r="M2357" i="2"/>
  <c r="N2357" i="2" s="1"/>
  <c r="M2352" i="2"/>
  <c r="N2352" i="2" s="1"/>
  <c r="M2369" i="2"/>
  <c r="N2369" i="2" s="1"/>
  <c r="L2940" i="2"/>
  <c r="N2940" i="2" s="1"/>
  <c r="M2385" i="2"/>
  <c r="N2385" i="2" s="1"/>
  <c r="M2373" i="2"/>
  <c r="N2373" i="2" s="1"/>
  <c r="M2146" i="2"/>
  <c r="N2146" i="2" s="1"/>
  <c r="M2580" i="2"/>
  <c r="N2580" i="2" s="1"/>
  <c r="M1461" i="2"/>
  <c r="M1622" i="2"/>
  <c r="M2390" i="2"/>
  <c r="N2390" i="2" s="1"/>
  <c r="M2160" i="2"/>
  <c r="N2160" i="2" s="1"/>
  <c r="M385" i="2"/>
  <c r="N385" i="2" s="1"/>
  <c r="M2147" i="2"/>
  <c r="N2147" i="2" s="1"/>
  <c r="M1702" i="2"/>
  <c r="N1702" i="2" s="1"/>
  <c r="M2386" i="2"/>
  <c r="N2386" i="2" s="1"/>
  <c r="M1749" i="2"/>
  <c r="N1749" i="2" s="1"/>
  <c r="M2208" i="2"/>
  <c r="N2208" i="2" s="1"/>
  <c r="M2387" i="2"/>
  <c r="N2387" i="2" s="1"/>
  <c r="M2276" i="2"/>
  <c r="M2070" i="2"/>
  <c r="M2368" i="2"/>
  <c r="M2177" i="2"/>
  <c r="N2177" i="2" s="1"/>
  <c r="M1254" i="2"/>
  <c r="N1254" i="2" s="1"/>
  <c r="M2393" i="2"/>
  <c r="N2393" i="2" s="1"/>
  <c r="L1167" i="2"/>
  <c r="N1167" i="2" s="1"/>
  <c r="M2363" i="2"/>
  <c r="N2363" i="2" s="1"/>
  <c r="M846" i="2"/>
  <c r="N846" i="2" s="1"/>
  <c r="L2607" i="2"/>
  <c r="N2607" i="2" s="1"/>
  <c r="L751" i="2"/>
  <c r="N751" i="2" s="1"/>
  <c r="M366" i="2"/>
  <c r="N366" i="2" s="1"/>
  <c r="L2316" i="2"/>
  <c r="N2316" i="2" s="1"/>
  <c r="M2306" i="2"/>
  <c r="L1503" i="2"/>
  <c r="N1503" i="2" s="1"/>
  <c r="M2065" i="2"/>
  <c r="N2065" i="2" s="1"/>
  <c r="L1039" i="2"/>
  <c r="N1039" i="2" s="1"/>
  <c r="M2512" i="2"/>
  <c r="N2512" i="2" s="1"/>
  <c r="M1717" i="2"/>
  <c r="N1717" i="2" s="1"/>
  <c r="M2561" i="2"/>
  <c r="N2561" i="2" s="1"/>
  <c r="M2336" i="2"/>
  <c r="N2336" i="2" s="1"/>
  <c r="M2516" i="2"/>
  <c r="N2516" i="2" s="1"/>
  <c r="M2280" i="2"/>
  <c r="N2280" i="2" s="1"/>
  <c r="M2345" i="2"/>
  <c r="N2345" i="2" s="1"/>
  <c r="M2099" i="2"/>
  <c r="M2005" i="2"/>
  <c r="M2354" i="2"/>
  <c r="N2354" i="2" s="1"/>
  <c r="M2548" i="2"/>
  <c r="N2548" i="2" s="1"/>
  <c r="M1222" i="2"/>
  <c r="N1222" i="2" s="1"/>
  <c r="M1990" i="2"/>
  <c r="N1990" i="2" s="1"/>
  <c r="M2774" i="2"/>
  <c r="N2774" i="2" s="1"/>
  <c r="M928" i="2"/>
  <c r="N928" i="2" s="1"/>
  <c r="M2341" i="2"/>
  <c r="N2341" i="2" s="1"/>
  <c r="M2355" i="2"/>
  <c r="N2355" i="2" s="1"/>
  <c r="M1414" i="2"/>
  <c r="N1414" i="2" s="1"/>
  <c r="L879" i="2"/>
  <c r="N879" i="2" s="1"/>
  <c r="M2324" i="2"/>
  <c r="L895" i="2"/>
  <c r="N895" i="2" s="1"/>
  <c r="M641" i="2"/>
  <c r="M2824" i="2"/>
  <c r="N2824" i="2" s="1"/>
  <c r="M1829" i="2"/>
  <c r="N1829" i="2" s="1"/>
  <c r="L2047" i="2"/>
  <c r="N2047" i="2" s="1"/>
  <c r="L2719" i="2"/>
  <c r="N2719" i="2" s="1"/>
  <c r="M2179" i="2"/>
  <c r="N2179" i="2" s="1"/>
  <c r="M2117" i="2"/>
  <c r="N2117" i="2" s="1"/>
  <c r="M2376" i="2"/>
  <c r="N2376" i="2" s="1"/>
  <c r="M1621" i="2"/>
  <c r="N1621" i="2" s="1"/>
  <c r="L1247" i="2"/>
  <c r="N1247" i="2" s="1"/>
  <c r="M2291" i="2"/>
  <c r="M2290" i="2"/>
  <c r="N2290" i="2" s="1"/>
  <c r="M2323" i="2"/>
  <c r="M2305" i="2"/>
  <c r="N2305" i="2" s="1"/>
  <c r="M2404" i="2"/>
  <c r="N2404" i="2" s="1"/>
  <c r="M2197" i="2"/>
  <c r="N2197" i="2" s="1"/>
  <c r="M2278" i="2"/>
  <c r="N2278" i="2" s="1"/>
  <c r="M2395" i="2"/>
  <c r="N2395" i="2" s="1"/>
  <c r="L2812" i="2"/>
  <c r="N2812" i="2" s="1"/>
  <c r="M2256" i="2"/>
  <c r="N2256" i="2" s="1"/>
  <c r="M2304" i="2"/>
  <c r="N2304" i="2" s="1"/>
  <c r="M2321" i="2"/>
  <c r="N2321" i="2" s="1"/>
  <c r="M2245" i="2"/>
  <c r="M1750" i="2"/>
  <c r="N1750" i="2" s="1"/>
  <c r="M2294" i="2"/>
  <c r="N2294" i="2" s="1"/>
  <c r="M2051" i="2"/>
  <c r="N2051" i="2" s="1"/>
  <c r="M1942" i="2"/>
  <c r="N1942" i="2" s="1"/>
  <c r="M954" i="2"/>
  <c r="N954" i="2" s="1"/>
  <c r="M2909" i="2"/>
  <c r="N2909" i="2" s="1"/>
  <c r="L2687" i="2"/>
  <c r="N2687" i="2" s="1"/>
  <c r="M2483" i="2"/>
  <c r="N2483" i="2" s="1"/>
  <c r="M2148" i="2"/>
  <c r="N2148" i="2" s="1"/>
  <c r="M1877" i="2"/>
  <c r="N1877" i="2" s="1"/>
  <c r="M1958" i="2"/>
  <c r="N1958" i="2" s="1"/>
  <c r="M888" i="2"/>
  <c r="M2362" i="2"/>
  <c r="N2362" i="2" s="1"/>
  <c r="M2077" i="2"/>
  <c r="N2077" i="2" s="1"/>
  <c r="M2806" i="2"/>
  <c r="N2806" i="2" s="1"/>
  <c r="M2466" i="2"/>
  <c r="N2466" i="2" s="1"/>
  <c r="M2513" i="2"/>
  <c r="N2513" i="2" s="1"/>
  <c r="M2530" i="2"/>
  <c r="N2530" i="2" s="1"/>
  <c r="M2547" i="2"/>
  <c r="N2547" i="2" s="1"/>
  <c r="M2164" i="2"/>
  <c r="N2164" i="2" s="1"/>
  <c r="L2332" i="2"/>
  <c r="N2332" i="2" s="1"/>
  <c r="L2879" i="2"/>
  <c r="N2879" i="2" s="1"/>
  <c r="M2562" i="2"/>
  <c r="M1957" i="2"/>
  <c r="N1957" i="2" s="1"/>
  <c r="M2480" i="2"/>
  <c r="N2480" i="2" s="1"/>
  <c r="M2097" i="2"/>
  <c r="N2097" i="2" s="1"/>
  <c r="M2545" i="2"/>
  <c r="N2545" i="2" s="1"/>
  <c r="M2578" i="2"/>
  <c r="N2578" i="2" s="1"/>
  <c r="M1028" i="2"/>
  <c r="N1028" i="2" s="1"/>
  <c r="M2660" i="2"/>
  <c r="N2660" i="2" s="1"/>
  <c r="M1973" i="2"/>
  <c r="N1973" i="2" s="1"/>
  <c r="M1494" i="2"/>
  <c r="N1494" i="2" s="1"/>
  <c r="M2392" i="2"/>
  <c r="N2392" i="2" s="1"/>
  <c r="M753" i="2"/>
  <c r="N753" i="2" s="1"/>
  <c r="M2514" i="2"/>
  <c r="N2514" i="2" s="1"/>
  <c r="M1573" i="2"/>
  <c r="N1573" i="2" s="1"/>
  <c r="M1830" i="2"/>
  <c r="M2361" i="2"/>
  <c r="N2361" i="2" s="1"/>
  <c r="L799" i="2"/>
  <c r="N799" i="2" s="1"/>
  <c r="M2257" i="2"/>
  <c r="N2257" i="2" s="1"/>
  <c r="M2226" i="2"/>
  <c r="N2226" i="2" s="1"/>
  <c r="M2546" i="2"/>
  <c r="N2546" i="2" s="1"/>
  <c r="M1605" i="2"/>
  <c r="N1605" i="2" s="1"/>
  <c r="M1446" i="2"/>
  <c r="N1446" i="2" s="1"/>
  <c r="M205" i="2"/>
  <c r="N205" i="2" s="1"/>
  <c r="L2015" i="2"/>
  <c r="N2015" i="2" s="1"/>
  <c r="M2289" i="2"/>
  <c r="N2289" i="2" s="1"/>
  <c r="M2432" i="2"/>
  <c r="N2432" i="2" s="1"/>
  <c r="M2515" i="2"/>
  <c r="N2515" i="2" s="1"/>
  <c r="M1478" i="2"/>
  <c r="N1478" i="2" s="1"/>
  <c r="L1055" i="2"/>
  <c r="N1055" i="2" s="1"/>
  <c r="L2364" i="2"/>
  <c r="N2364" i="2" s="1"/>
  <c r="M817" i="2"/>
  <c r="N817" i="2" s="1"/>
  <c r="M2464" i="2"/>
  <c r="N2464" i="2" s="1"/>
  <c r="M2274" i="2"/>
  <c r="M2531" i="2"/>
  <c r="N2531" i="2" s="1"/>
  <c r="M2165" i="2"/>
  <c r="N2165" i="2" s="1"/>
  <c r="M2398" i="2"/>
  <c r="N2398" i="2" s="1"/>
  <c r="L2620" i="2"/>
  <c r="N2620" i="2" s="1"/>
  <c r="M2006" i="2"/>
  <c r="L2703" i="2"/>
  <c r="M2496" i="2"/>
  <c r="N2496" i="2" s="1"/>
  <c r="M2227" i="2"/>
  <c r="N2227" i="2" s="1"/>
  <c r="M2563" i="2"/>
  <c r="N2563" i="2" s="1"/>
  <c r="M2229" i="2"/>
  <c r="N2229" i="2" s="1"/>
  <c r="M1158" i="2"/>
  <c r="N1158" i="2" s="1"/>
  <c r="M937" i="2"/>
  <c r="N937" i="2" s="1"/>
  <c r="M2360" i="2"/>
  <c r="N2360" i="2" s="1"/>
  <c r="L2715" i="2"/>
  <c r="N2715" i="2" s="1"/>
  <c r="L1119" i="2"/>
  <c r="N1119" i="2" s="1"/>
  <c r="M2275" i="2"/>
  <c r="N2275" i="2" s="1"/>
  <c r="M2497" i="2"/>
  <c r="M2644" i="2"/>
  <c r="N2644" i="2" s="1"/>
  <c r="L2747" i="2"/>
  <c r="N2747" i="2" s="1"/>
  <c r="M2481" i="2"/>
  <c r="N2481" i="2" s="1"/>
  <c r="M1557" i="2"/>
  <c r="N1557" i="2" s="1"/>
  <c r="M2397" i="2"/>
  <c r="N2397" i="2" s="1"/>
  <c r="L2748" i="2"/>
  <c r="N2748" i="2" s="1"/>
  <c r="L2031" i="2"/>
  <c r="N2031" i="2" s="1"/>
  <c r="L2063" i="2"/>
  <c r="N2063" i="2" s="1"/>
  <c r="M2400" i="2"/>
  <c r="N2400" i="2" s="1"/>
  <c r="M2225" i="2"/>
  <c r="N2225" i="2" s="1"/>
  <c r="M2195" i="2"/>
  <c r="N2195" i="2" s="1"/>
  <c r="L2239" i="2"/>
  <c r="N2239" i="2" s="1"/>
  <c r="M2241" i="2"/>
  <c r="N2241" i="2" s="1"/>
  <c r="M2405" i="2"/>
  <c r="N2405" i="2" s="1"/>
  <c r="L2591" i="2"/>
  <c r="N2591" i="2" s="1"/>
  <c r="M2192" i="2"/>
  <c r="N2192" i="2" s="1"/>
  <c r="M2448" i="2"/>
  <c r="N2448" i="2" s="1"/>
  <c r="M742" i="2"/>
  <c r="N742" i="2" s="1"/>
  <c r="M1734" i="2"/>
  <c r="N1734" i="2" s="1"/>
  <c r="M2118" i="2"/>
  <c r="N2118" i="2" s="1"/>
  <c r="L1183" i="2"/>
  <c r="N1183" i="2" s="1"/>
  <c r="M2344" i="2"/>
  <c r="N2344" i="2" s="1"/>
  <c r="L2671" i="2"/>
  <c r="N2671" i="2" s="1"/>
  <c r="M2224" i="2"/>
  <c r="N2224" i="2" s="1"/>
  <c r="M2178" i="2"/>
  <c r="N2178" i="2" s="1"/>
  <c r="M2498" i="2"/>
  <c r="N2498" i="2" s="1"/>
  <c r="M2628" i="2"/>
  <c r="N2628" i="2" s="1"/>
  <c r="M2149" i="2"/>
  <c r="N2149" i="2" s="1"/>
  <c r="M1430" i="2"/>
  <c r="N1430" i="2" s="1"/>
  <c r="M1814" i="2"/>
  <c r="N1814" i="2" s="1"/>
  <c r="M1805" i="2"/>
  <c r="N1805" i="2" s="1"/>
  <c r="M34" i="2"/>
  <c r="N34" i="2" s="1"/>
  <c r="M2194" i="2"/>
  <c r="N2194" i="2" s="1"/>
  <c r="M1368" i="2"/>
  <c r="N1368" i="2" s="1"/>
  <c r="M202" i="2"/>
  <c r="N202" i="2" s="1"/>
  <c r="L2588" i="2"/>
  <c r="N2588" i="2" s="1"/>
  <c r="M2340" i="2"/>
  <c r="N2340" i="2" s="1"/>
  <c r="M1845" i="2"/>
  <c r="N1845" i="2" s="1"/>
  <c r="M1708" i="2"/>
  <c r="N1708" i="2" s="1"/>
  <c r="L1615" i="2"/>
  <c r="N1615" i="2" s="1"/>
  <c r="M1493" i="2"/>
  <c r="N1493" i="2" s="1"/>
  <c r="M2125" i="2"/>
  <c r="N2125" i="2" s="1"/>
  <c r="L2636" i="2"/>
  <c r="N2636" i="2" s="1"/>
  <c r="M2196" i="2"/>
  <c r="N2196" i="2" s="1"/>
  <c r="M2013" i="2"/>
  <c r="N2013" i="2" s="1"/>
  <c r="M566" i="2"/>
  <c r="N566" i="2" s="1"/>
  <c r="M1992" i="2"/>
  <c r="N1992" i="2" s="1"/>
  <c r="L2380" i="2"/>
  <c r="L1631" i="2"/>
  <c r="N1631" i="2" s="1"/>
  <c r="M1016" i="2"/>
  <c r="N1016" i="2" s="1"/>
  <c r="L2460" i="2"/>
  <c r="N2460" i="2" s="1"/>
  <c r="L1919" i="2"/>
  <c r="N1919" i="2" s="1"/>
  <c r="L2735" i="2"/>
  <c r="N2735" i="2" s="1"/>
  <c r="M738" i="2"/>
  <c r="N738" i="2" s="1"/>
  <c r="M2101" i="2"/>
  <c r="N2101" i="2" s="1"/>
  <c r="M1010" i="2"/>
  <c r="N1010" i="2" s="1"/>
  <c r="M2296" i="2"/>
  <c r="N2296" i="2" s="1"/>
  <c r="M1545" i="2"/>
  <c r="N1545" i="2" s="1"/>
  <c r="M2465" i="2"/>
  <c r="N2465" i="2" s="1"/>
  <c r="M1701" i="2"/>
  <c r="M1270" i="2"/>
  <c r="N1270" i="2" s="1"/>
  <c r="M2342" i="2"/>
  <c r="N2342" i="2" s="1"/>
  <c r="M1703" i="2"/>
  <c r="N1703" i="2" s="1"/>
  <c r="M2796" i="2"/>
  <c r="N2796" i="2" s="1"/>
  <c r="M1846" i="2"/>
  <c r="N1846" i="2" s="1"/>
  <c r="M2838" i="2"/>
  <c r="N2838" i="2" s="1"/>
  <c r="L2732" i="2"/>
  <c r="N2732" i="2" s="1"/>
  <c r="M2482" i="2"/>
  <c r="N2482" i="2" s="1"/>
  <c r="L2699" i="2"/>
  <c r="N2699" i="2" s="1"/>
  <c r="L2159" i="2"/>
  <c r="N2159" i="2" s="1"/>
  <c r="M2145" i="2"/>
  <c r="N2145" i="2" s="1"/>
  <c r="M779" i="2"/>
  <c r="N779" i="2" s="1"/>
  <c r="M141" i="2"/>
  <c r="N141" i="2" s="1"/>
  <c r="M543" i="2"/>
  <c r="N543" i="2" s="1"/>
  <c r="L783" i="2"/>
  <c r="N783" i="2" s="1"/>
  <c r="L2828" i="2"/>
  <c r="N2828" i="2" s="1"/>
  <c r="L2191" i="2"/>
  <c r="N2191" i="2" s="1"/>
  <c r="M991" i="2"/>
  <c r="N991" i="2" s="1"/>
  <c r="M2325" i="2"/>
  <c r="N2325" i="2" s="1"/>
  <c r="M1579" i="2"/>
  <c r="N1579" i="2" s="1"/>
  <c r="M620" i="2"/>
  <c r="N620" i="2" s="1"/>
  <c r="L847" i="2"/>
  <c r="N847" i="2" s="1"/>
  <c r="L2319" i="2"/>
  <c r="N2319" i="2" s="1"/>
  <c r="L1231" i="2"/>
  <c r="N1231" i="2" s="1"/>
  <c r="L2415" i="2"/>
  <c r="N2415" i="2" s="1"/>
  <c r="L1279" i="2"/>
  <c r="N1279" i="2" s="1"/>
  <c r="M2499" i="2"/>
  <c r="N2499" i="2" s="1"/>
  <c r="M2596" i="2"/>
  <c r="N2596" i="2" s="1"/>
  <c r="M2739" i="2"/>
  <c r="N2739" i="2" s="1"/>
  <c r="M944" i="2"/>
  <c r="N944" i="2" s="1"/>
  <c r="M1680" i="2"/>
  <c r="N1680" i="2" s="1"/>
  <c r="M1920" i="2"/>
  <c r="N1920" i="2" s="1"/>
  <c r="M35" i="2"/>
  <c r="N35" i="2" s="1"/>
  <c r="L1423" i="2"/>
  <c r="N1423" i="2" s="1"/>
  <c r="L2207" i="2"/>
  <c r="N2207" i="2" s="1"/>
  <c r="M1521" i="2"/>
  <c r="N1521" i="2" s="1"/>
  <c r="M531" i="2"/>
  <c r="N531" i="2" s="1"/>
  <c r="M214" i="2"/>
  <c r="N214" i="2" s="1"/>
  <c r="L863" i="2"/>
  <c r="N863" i="2" s="1"/>
  <c r="L2604" i="2"/>
  <c r="N2604" i="2" s="1"/>
  <c r="L1455" i="2"/>
  <c r="N1455" i="2" s="1"/>
  <c r="M2540" i="2"/>
  <c r="N2540" i="2" s="1"/>
  <c r="M67" i="2"/>
  <c r="N67" i="2" s="1"/>
  <c r="M230" i="2"/>
  <c r="N230" i="2" s="1"/>
  <c r="M967" i="2"/>
  <c r="N967" i="2" s="1"/>
  <c r="M552" i="2"/>
  <c r="N552" i="2" s="1"/>
  <c r="M139" i="2"/>
  <c r="N139" i="2" s="1"/>
  <c r="M1059" i="2"/>
  <c r="N1059" i="2" s="1"/>
  <c r="M22" i="2"/>
  <c r="N22" i="2" s="1"/>
  <c r="M743" i="2"/>
  <c r="N743" i="2" s="1"/>
  <c r="M1997" i="2"/>
  <c r="N1997" i="2" s="1"/>
  <c r="M2819" i="2"/>
  <c r="N2819" i="2" s="1"/>
  <c r="M2869" i="2"/>
  <c r="N2869" i="2" s="1"/>
  <c r="L943" i="2"/>
  <c r="N943" i="2" s="1"/>
  <c r="L2859" i="2"/>
  <c r="N2859" i="2" s="1"/>
  <c r="L2684" i="2"/>
  <c r="N2684" i="2" s="1"/>
  <c r="L1583" i="2"/>
  <c r="N1583" i="2" s="1"/>
  <c r="L2479" i="2"/>
  <c r="N2479" i="2" s="1"/>
  <c r="M2795" i="2"/>
  <c r="N2795" i="2" s="1"/>
  <c r="L2939" i="2"/>
  <c r="N2939" i="2" s="1"/>
  <c r="M1137" i="2"/>
  <c r="N1137" i="2" s="1"/>
  <c r="M39" i="2"/>
  <c r="N39" i="2" s="1"/>
  <c r="M1390" i="2"/>
  <c r="N1390" i="2" s="1"/>
  <c r="M2550" i="2"/>
  <c r="N2550" i="2" s="1"/>
  <c r="L1103" i="2"/>
  <c r="N1103" i="2" s="1"/>
  <c r="L1695" i="2"/>
  <c r="N1695" i="2" s="1"/>
  <c r="L2623" i="2"/>
  <c r="N2623" i="2" s="1"/>
  <c r="M1983" i="2"/>
  <c r="N1983" i="2" s="1"/>
  <c r="M576" i="2"/>
  <c r="N576" i="2" s="1"/>
  <c r="M1153" i="2"/>
  <c r="N1153" i="2" s="1"/>
  <c r="M1330" i="2"/>
  <c r="N1330" i="2" s="1"/>
  <c r="M1821" i="2"/>
  <c r="N1821" i="2" s="1"/>
  <c r="M654" i="2"/>
  <c r="N654" i="2" s="1"/>
  <c r="M444" i="2"/>
  <c r="N444" i="2" s="1"/>
  <c r="M95" i="2"/>
  <c r="N95" i="2" s="1"/>
  <c r="M2784" i="2"/>
  <c r="N2784" i="2" s="1"/>
  <c r="M2566" i="2"/>
  <c r="N2566" i="2" s="1"/>
  <c r="L2844" i="2"/>
  <c r="N2844" i="2" s="1"/>
  <c r="L1903" i="2"/>
  <c r="N1903" i="2" s="1"/>
  <c r="L2639" i="2"/>
  <c r="N2639" i="2" s="1"/>
  <c r="M168" i="2"/>
  <c r="N168" i="2" s="1"/>
  <c r="M591" i="2"/>
  <c r="N591" i="2" s="1"/>
  <c r="M1104" i="2"/>
  <c r="N1104" i="2" s="1"/>
  <c r="M1185" i="2"/>
  <c r="N1185" i="2" s="1"/>
  <c r="M1905" i="2"/>
  <c r="N1905" i="2" s="1"/>
  <c r="M1093" i="2"/>
  <c r="N1093" i="2" s="1"/>
  <c r="M582" i="2"/>
  <c r="N582" i="2" s="1"/>
  <c r="M170" i="2"/>
  <c r="N170" i="2" s="1"/>
  <c r="M838" i="2"/>
  <c r="N838" i="2" s="1"/>
  <c r="M1863" i="2"/>
  <c r="N1863" i="2" s="1"/>
  <c r="M2168" i="2"/>
  <c r="N2168" i="2" s="1"/>
  <c r="M508" i="2"/>
  <c r="N508" i="2" s="1"/>
  <c r="M2947" i="2"/>
  <c r="N2947" i="2" s="1"/>
  <c r="M2128" i="2"/>
  <c r="N2128" i="2" s="1"/>
  <c r="M1729" i="2"/>
  <c r="N1729" i="2" s="1"/>
  <c r="M458" i="2"/>
  <c r="M30" i="2"/>
  <c r="N30" i="2" s="1"/>
  <c r="M2749" i="2"/>
  <c r="N2749" i="2" s="1"/>
  <c r="M447" i="2"/>
  <c r="N447" i="2" s="1"/>
  <c r="L831" i="2"/>
  <c r="N831" i="2" s="1"/>
  <c r="L2476" i="2"/>
  <c r="N2476" i="2" s="1"/>
  <c r="L1391" i="2"/>
  <c r="N1391" i="2" s="1"/>
  <c r="M1536" i="2"/>
  <c r="N1536" i="2" s="1"/>
  <c r="M1009" i="2"/>
  <c r="N1009" i="2" s="1"/>
  <c r="M2338" i="2"/>
  <c r="N2338" i="2" s="1"/>
  <c r="M4" i="2"/>
  <c r="N4" i="2" s="1"/>
  <c r="M2356" i="2"/>
  <c r="N2356" i="2" s="1"/>
  <c r="M1253" i="2"/>
  <c r="N1253" i="2" s="1"/>
  <c r="M1608" i="2"/>
  <c r="N1608" i="2" s="1"/>
  <c r="M1832" i="2"/>
  <c r="N1832" i="2" s="1"/>
  <c r="M970" i="2"/>
  <c r="N970" i="2" s="1"/>
  <c r="M11" i="2"/>
  <c r="N11" i="2" s="1"/>
  <c r="M1387" i="2"/>
  <c r="N1387" i="2" s="1"/>
  <c r="M1549" i="2"/>
  <c r="N1549" i="2" s="1"/>
  <c r="M782" i="2"/>
  <c r="M1388" i="2"/>
  <c r="N1388" i="2" s="1"/>
  <c r="M2060" i="2"/>
  <c r="N2060" i="2" s="1"/>
  <c r="M2930" i="2"/>
  <c r="N2930" i="2" s="1"/>
  <c r="L1151" i="2"/>
  <c r="N1151" i="2" s="1"/>
  <c r="L1727" i="2"/>
  <c r="N1727" i="2" s="1"/>
  <c r="L2303" i="2"/>
  <c r="N2303" i="2" s="1"/>
  <c r="L2751" i="2"/>
  <c r="N2751" i="2" s="1"/>
  <c r="M1471" i="2"/>
  <c r="N1471" i="2" s="1"/>
  <c r="M2372" i="2"/>
  <c r="N2372" i="2" s="1"/>
  <c r="M2790" i="2"/>
  <c r="N2790" i="2" s="1"/>
  <c r="L1775" i="2"/>
  <c r="N1775" i="2" s="1"/>
  <c r="L2287" i="2"/>
  <c r="N2287" i="2" s="1"/>
  <c r="M656" i="2"/>
  <c r="N656" i="2" s="1"/>
  <c r="M1552" i="2"/>
  <c r="N1552" i="2" s="1"/>
  <c r="M2288" i="2"/>
  <c r="N2288" i="2" s="1"/>
  <c r="M1473" i="2"/>
  <c r="M2019" i="2"/>
  <c r="M438" i="2"/>
  <c r="N438" i="2" s="1"/>
  <c r="M646" i="2"/>
  <c r="N646" i="2" s="1"/>
  <c r="M2057" i="2"/>
  <c r="N2057" i="2" s="1"/>
  <c r="M235" i="2"/>
  <c r="N235" i="2" s="1"/>
  <c r="M1341" i="2"/>
  <c r="N1341" i="2" s="1"/>
  <c r="M798" i="2"/>
  <c r="N798" i="2" s="1"/>
  <c r="M2206" i="2"/>
  <c r="N2206" i="2" s="1"/>
  <c r="M1404" i="2"/>
  <c r="N1404" i="2" s="1"/>
  <c r="M2705" i="2"/>
  <c r="N2705" i="2" s="1"/>
  <c r="L2508" i="2"/>
  <c r="N2508" i="2" s="1"/>
  <c r="L1839" i="2"/>
  <c r="N1839" i="2" s="1"/>
  <c r="L2335" i="2"/>
  <c r="L2927" i="2"/>
  <c r="N2927" i="2" s="1"/>
  <c r="M1823" i="2"/>
  <c r="N1823" i="2" s="1"/>
  <c r="M406" i="2"/>
  <c r="N406" i="2" s="1"/>
  <c r="M912" i="2"/>
  <c r="N912" i="2" s="1"/>
  <c r="M1713" i="2"/>
  <c r="N1713" i="2" s="1"/>
  <c r="M1319" i="2"/>
  <c r="N1319" i="2" s="1"/>
  <c r="M88" i="2"/>
  <c r="N88" i="2" s="1"/>
  <c r="M776" i="2"/>
  <c r="N776" i="2" s="1"/>
  <c r="M684" i="2"/>
  <c r="N684" i="2" s="1"/>
  <c r="M223" i="2"/>
  <c r="N223" i="2" s="1"/>
  <c r="L2827" i="2"/>
  <c r="N2827" i="2" s="1"/>
  <c r="L1871" i="2"/>
  <c r="N1871" i="2" s="1"/>
  <c r="L2367" i="2"/>
  <c r="N2367" i="2" s="1"/>
  <c r="L2943" i="2"/>
  <c r="N2943" i="2" s="1"/>
  <c r="M1362" i="2"/>
  <c r="N1362" i="2" s="1"/>
  <c r="M1018" i="2"/>
  <c r="N1018" i="2" s="1"/>
  <c r="M251" i="2"/>
  <c r="N251" i="2" s="1"/>
  <c r="M893" i="2"/>
  <c r="N893" i="2" s="1"/>
  <c r="L2399" i="2"/>
  <c r="N2399" i="2" s="1"/>
  <c r="M2040" i="2"/>
  <c r="N2040" i="2" s="1"/>
  <c r="M203" i="2"/>
  <c r="N203" i="2" s="1"/>
  <c r="M97" i="2"/>
  <c r="N97" i="2" s="1"/>
  <c r="M609" i="2"/>
  <c r="M849" i="2"/>
  <c r="M1092" i="2"/>
  <c r="N1092" i="2" s="1"/>
  <c r="M330" i="2"/>
  <c r="N330" i="2" s="1"/>
  <c r="M810" i="2"/>
  <c r="N810" i="2" s="1"/>
  <c r="M638" i="2"/>
  <c r="N638" i="2" s="1"/>
  <c r="M1326" i="2"/>
  <c r="N1326" i="2" s="1"/>
  <c r="M2030" i="2"/>
  <c r="N2030" i="2" s="1"/>
  <c r="M2808" i="2"/>
  <c r="N2808" i="2" s="1"/>
  <c r="L2867" i="2"/>
  <c r="N2867" i="2" s="1"/>
  <c r="M735" i="2"/>
  <c r="N735" i="2" s="1"/>
  <c r="M1634" i="2"/>
  <c r="N1634" i="2" s="1"/>
  <c r="M131" i="2"/>
  <c r="N131" i="2" s="1"/>
  <c r="M694" i="2"/>
  <c r="N694" i="2" s="1"/>
  <c r="M120" i="2"/>
  <c r="N120" i="2" s="1"/>
  <c r="M1688" i="2"/>
  <c r="N1688" i="2" s="1"/>
  <c r="M28" i="2"/>
  <c r="N28" i="2" s="1"/>
  <c r="M1853" i="2"/>
  <c r="N1853" i="2" s="1"/>
  <c r="M2589" i="2"/>
  <c r="N2589" i="2" s="1"/>
  <c r="L1935" i="2"/>
  <c r="N1935" i="2" s="1"/>
  <c r="M2322" i="2"/>
  <c r="N2322" i="2" s="1"/>
  <c r="M40" i="2"/>
  <c r="N40" i="2" s="1"/>
  <c r="M1950" i="2"/>
  <c r="N1950" i="2" s="1"/>
  <c r="M881" i="2"/>
  <c r="N881" i="2" s="1"/>
  <c r="M1349" i="2"/>
  <c r="N1349" i="2" s="1"/>
  <c r="M2087" i="2"/>
  <c r="N2087" i="2" s="1"/>
  <c r="M905" i="2"/>
  <c r="N905" i="2" s="1"/>
  <c r="M2378" i="2"/>
  <c r="N2378" i="2" s="1"/>
  <c r="M283" i="2"/>
  <c r="N283" i="2" s="1"/>
  <c r="M1838" i="2"/>
  <c r="N1838" i="2" s="1"/>
  <c r="M1296" i="2"/>
  <c r="N1296" i="2" s="1"/>
  <c r="M2936" i="2"/>
  <c r="N2936" i="2" s="1"/>
  <c r="M1424" i="2"/>
  <c r="N1424" i="2" s="1"/>
  <c r="M1329" i="2"/>
  <c r="N1329" i="2" s="1"/>
  <c r="M2337" i="2"/>
  <c r="N2337" i="2" s="1"/>
  <c r="M627" i="2"/>
  <c r="N627" i="2" s="1"/>
  <c r="M867" i="2"/>
  <c r="N867" i="2" s="1"/>
  <c r="M1124" i="2"/>
  <c r="N1124" i="2" s="1"/>
  <c r="M901" i="2"/>
  <c r="N901" i="2" s="1"/>
  <c r="M840" i="2"/>
  <c r="N840" i="2" s="1"/>
  <c r="M2394" i="2"/>
  <c r="N2394" i="2" s="1"/>
  <c r="M44" i="2"/>
  <c r="N44" i="2" s="1"/>
  <c r="M2172" i="2"/>
  <c r="N2172" i="2" s="1"/>
  <c r="L2668" i="2"/>
  <c r="N2668" i="2" s="1"/>
  <c r="M318" i="2"/>
  <c r="N318" i="2" s="1"/>
  <c r="M2353" i="2"/>
  <c r="N2353" i="2" s="1"/>
  <c r="M935" i="2"/>
  <c r="N935" i="2" s="1"/>
  <c r="M1064" i="2"/>
  <c r="N1064" i="2" s="1"/>
  <c r="M1304" i="2"/>
  <c r="N1304" i="2" s="1"/>
  <c r="M1528" i="2"/>
  <c r="N1528" i="2" s="1"/>
  <c r="M1594" i="2"/>
  <c r="M1213" i="2"/>
  <c r="N1213" i="2" s="1"/>
  <c r="M878" i="2"/>
  <c r="N878" i="2" s="1"/>
  <c r="M2078" i="2"/>
  <c r="N2078" i="2" s="1"/>
  <c r="M1724" i="2"/>
  <c r="N1724" i="2" s="1"/>
  <c r="M303" i="2"/>
  <c r="N303" i="2" s="1"/>
  <c r="M2648" i="2"/>
  <c r="N2648" i="2" s="1"/>
  <c r="M2779" i="2"/>
  <c r="N2779" i="2" s="1"/>
  <c r="M5" i="2"/>
  <c r="N5" i="2" s="1"/>
  <c r="M379" i="2"/>
  <c r="N379" i="2" s="1"/>
  <c r="M2272" i="2"/>
  <c r="N2272" i="2" s="1"/>
  <c r="M2049" i="2"/>
  <c r="N2049" i="2" s="1"/>
  <c r="M1682" i="2"/>
  <c r="N1682" i="2" s="1"/>
  <c r="M2119" i="2"/>
  <c r="N2119" i="2" s="1"/>
  <c r="M1307" i="2"/>
  <c r="N1307" i="2" s="1"/>
  <c r="M1901" i="2"/>
  <c r="N1901" i="2" s="1"/>
  <c r="M1516" i="2"/>
  <c r="N1516" i="2" s="1"/>
  <c r="M1980" i="2"/>
  <c r="N1980" i="2" s="1"/>
  <c r="M1558" i="2"/>
  <c r="N1558" i="2" s="1"/>
  <c r="M231" i="2"/>
  <c r="N231" i="2" s="1"/>
  <c r="M2283" i="2"/>
  <c r="N2283" i="2" s="1"/>
  <c r="M61" i="2"/>
  <c r="N61" i="2" s="1"/>
  <c r="M269" i="2"/>
  <c r="N269" i="2" s="1"/>
  <c r="M2887" i="2"/>
  <c r="L2300" i="2"/>
  <c r="N2300" i="2" s="1"/>
  <c r="M2646" i="2"/>
  <c r="N2646" i="2" s="1"/>
  <c r="M2277" i="2"/>
  <c r="N2277" i="2" s="1"/>
  <c r="M150" i="2"/>
  <c r="N150" i="2" s="1"/>
  <c r="M1574" i="2"/>
  <c r="N1574" i="2" s="1"/>
  <c r="M347" i="2"/>
  <c r="N347" i="2" s="1"/>
  <c r="M1563" i="2"/>
  <c r="N1563" i="2" s="1"/>
  <c r="M2350" i="2"/>
  <c r="N2350" i="2" s="1"/>
  <c r="L911" i="2"/>
  <c r="N911" i="2" s="1"/>
  <c r="M1735" i="2"/>
  <c r="N1735" i="2" s="1"/>
  <c r="M573" i="2"/>
  <c r="N573" i="2" s="1"/>
  <c r="M1280" i="2"/>
  <c r="N1280" i="2" s="1"/>
  <c r="M481" i="2"/>
  <c r="N481" i="2" s="1"/>
  <c r="M227" i="2"/>
  <c r="N227" i="2" s="1"/>
  <c r="M1861" i="2"/>
  <c r="N1861" i="2" s="1"/>
  <c r="M2293" i="2"/>
  <c r="N2293" i="2" s="1"/>
  <c r="M2054" i="2"/>
  <c r="N2054" i="2" s="1"/>
  <c r="M200" i="2"/>
  <c r="N200" i="2" s="1"/>
  <c r="M1576" i="2"/>
  <c r="N1576" i="2" s="1"/>
  <c r="M2217" i="2"/>
  <c r="N2217" i="2" s="1"/>
  <c r="M187" i="2"/>
  <c r="N187" i="2" s="1"/>
  <c r="M108" i="2"/>
  <c r="N108" i="2" s="1"/>
  <c r="M2696" i="2"/>
  <c r="N2696" i="2" s="1"/>
  <c r="M2543" i="2"/>
  <c r="N2543" i="2" s="1"/>
  <c r="M1984" i="2"/>
  <c r="N1984" i="2" s="1"/>
  <c r="M193" i="2"/>
  <c r="N193" i="2" s="1"/>
  <c r="M1505" i="2"/>
  <c r="N1505" i="2" s="1"/>
  <c r="M1857" i="2"/>
  <c r="N1857" i="2" s="1"/>
  <c r="M2033" i="2"/>
  <c r="N2033" i="2" s="1"/>
  <c r="M162" i="2"/>
  <c r="N162" i="2" s="1"/>
  <c r="M1106" i="2"/>
  <c r="N1106" i="2" s="1"/>
  <c r="M1331" i="2"/>
  <c r="N1331" i="2" s="1"/>
  <c r="M116" i="2"/>
  <c r="N116" i="2" s="1"/>
  <c r="M340" i="2"/>
  <c r="N340" i="2" s="1"/>
  <c r="M532" i="2"/>
  <c r="N532" i="2" s="1"/>
  <c r="M1348" i="2"/>
  <c r="M1125" i="2"/>
  <c r="N1125" i="2" s="1"/>
  <c r="M6" i="2"/>
  <c r="N6" i="2" s="1"/>
  <c r="M726" i="2"/>
  <c r="N726" i="2" s="1"/>
  <c r="M918" i="2"/>
  <c r="N918" i="2" s="1"/>
  <c r="M1639" i="2"/>
  <c r="N1639" i="2" s="1"/>
  <c r="M1831" i="2"/>
  <c r="N1831" i="2" s="1"/>
  <c r="M632" i="2"/>
  <c r="N632" i="2" s="1"/>
  <c r="M1448" i="2"/>
  <c r="N1448" i="2" s="1"/>
  <c r="M1929" i="2"/>
  <c r="N1929" i="2" s="1"/>
  <c r="M1210" i="2"/>
  <c r="N1210" i="2" s="1"/>
  <c r="M1450" i="2"/>
  <c r="N1450" i="2" s="1"/>
  <c r="M507" i="2"/>
  <c r="M1195" i="2"/>
  <c r="N1195" i="2" s="1"/>
  <c r="M2091" i="2"/>
  <c r="N2091" i="2" s="1"/>
  <c r="M509" i="2"/>
  <c r="N509" i="2" s="1"/>
  <c r="M190" i="2"/>
  <c r="N190" i="2" s="1"/>
  <c r="M1646" i="2"/>
  <c r="N1646" i="2" s="1"/>
  <c r="M2268" i="2"/>
  <c r="N2268" i="2" s="1"/>
  <c r="M63" i="2"/>
  <c r="N63" i="2" s="1"/>
  <c r="M255" i="2"/>
  <c r="N255" i="2" s="1"/>
  <c r="M2593" i="2"/>
  <c r="N2593" i="2" s="1"/>
  <c r="M2675" i="2"/>
  <c r="N2675" i="2" s="1"/>
  <c r="M2851" i="2"/>
  <c r="N2851" i="2" s="1"/>
  <c r="L2764" i="2"/>
  <c r="N2764" i="2" s="1"/>
  <c r="L1295" i="2"/>
  <c r="N1295" i="2" s="1"/>
  <c r="L2079" i="2"/>
  <c r="N2079" i="2" s="1"/>
  <c r="L2431" i="2"/>
  <c r="N2431" i="2" s="1"/>
  <c r="L2767" i="2"/>
  <c r="N2767" i="2" s="1"/>
  <c r="M1007" i="2"/>
  <c r="N1007" i="2" s="1"/>
  <c r="M1376" i="2"/>
  <c r="N1376" i="2" s="1"/>
  <c r="M418" i="2"/>
  <c r="N418" i="2" s="1"/>
  <c r="M1762" i="2"/>
  <c r="N1762" i="2" s="1"/>
  <c r="M1970" i="2"/>
  <c r="N1970" i="2" s="1"/>
  <c r="M547" i="2"/>
  <c r="N547" i="2" s="1"/>
  <c r="M1155" i="2"/>
  <c r="N1155" i="2" s="1"/>
  <c r="M1763" i="2"/>
  <c r="N1763" i="2" s="1"/>
  <c r="M1939" i="2"/>
  <c r="N1939" i="2" s="1"/>
  <c r="M229" i="2"/>
  <c r="N229" i="2" s="1"/>
  <c r="M1685" i="2"/>
  <c r="N1685" i="2" s="1"/>
  <c r="M2069" i="2"/>
  <c r="N2069" i="2" s="1"/>
  <c r="M2421" i="2"/>
  <c r="N2421" i="2" s="1"/>
  <c r="M2166" i="2"/>
  <c r="N2166" i="2" s="1"/>
  <c r="M2056" i="2"/>
  <c r="N2056" i="2" s="1"/>
  <c r="M2264" i="2"/>
  <c r="N2264" i="2" s="1"/>
  <c r="M362" i="2"/>
  <c r="N362" i="2" s="1"/>
  <c r="M331" i="2"/>
  <c r="N331" i="2" s="1"/>
  <c r="M317" i="2"/>
  <c r="N317" i="2" s="1"/>
  <c r="M717" i="2"/>
  <c r="M909" i="2"/>
  <c r="N909" i="2" s="1"/>
  <c r="M2334" i="2"/>
  <c r="N2334" i="2" s="1"/>
  <c r="M1020" i="2"/>
  <c r="N1020" i="2" s="1"/>
  <c r="M607" i="2"/>
  <c r="N607" i="2" s="1"/>
  <c r="M2800" i="2"/>
  <c r="N2800" i="2" s="1"/>
  <c r="L575" i="2"/>
  <c r="N575" i="2" s="1"/>
  <c r="M2680" i="2"/>
  <c r="N2680" i="2" s="1"/>
  <c r="L2891" i="2"/>
  <c r="N2891" i="2" s="1"/>
  <c r="L2412" i="2"/>
  <c r="N2412" i="2" s="1"/>
  <c r="L1311" i="2"/>
  <c r="N1311" i="2" s="1"/>
  <c r="L1743" i="2"/>
  <c r="N1743" i="2" s="1"/>
  <c r="L2127" i="2"/>
  <c r="N2127" i="2" s="1"/>
  <c r="L2447" i="2"/>
  <c r="N2447" i="2" s="1"/>
  <c r="L2799" i="2"/>
  <c r="N2799" i="2" s="1"/>
  <c r="M2240" i="2"/>
  <c r="N2240" i="2" s="1"/>
  <c r="M371" i="2"/>
  <c r="N371" i="2" s="1"/>
  <c r="M772" i="2"/>
  <c r="N772" i="2" s="1"/>
  <c r="M71" i="2"/>
  <c r="N71" i="2" s="1"/>
  <c r="M999" i="2"/>
  <c r="N999" i="2" s="1"/>
  <c r="M264" i="2"/>
  <c r="N264" i="2" s="1"/>
  <c r="M1272" i="2"/>
  <c r="N1272" i="2" s="1"/>
  <c r="M1896" i="2"/>
  <c r="N1896" i="2" s="1"/>
  <c r="M523" i="2"/>
  <c r="N523" i="2" s="1"/>
  <c r="M1899" i="2"/>
  <c r="N1899" i="2" s="1"/>
  <c r="M1725" i="2"/>
  <c r="N1725" i="2" s="1"/>
  <c r="M1454" i="2"/>
  <c r="N1454" i="2" s="1"/>
  <c r="M1900" i="2"/>
  <c r="N1900" i="2" s="1"/>
  <c r="M2092" i="2"/>
  <c r="N2092" i="2" s="1"/>
  <c r="M271" i="2"/>
  <c r="N271" i="2" s="1"/>
  <c r="M2609" i="2"/>
  <c r="N2609" i="2" s="1"/>
  <c r="M2801" i="2"/>
  <c r="N2801" i="2" s="1"/>
  <c r="L687" i="2"/>
  <c r="N687" i="2" s="1"/>
  <c r="M2667" i="2"/>
  <c r="N2667" i="2" s="1"/>
  <c r="L2907" i="2"/>
  <c r="N2907" i="2" s="1"/>
  <c r="L1327" i="2"/>
  <c r="N1327" i="2" s="1"/>
  <c r="L1759" i="2"/>
  <c r="N1759" i="2" s="1"/>
  <c r="L2143" i="2"/>
  <c r="N2143" i="2" s="1"/>
  <c r="L2463" i="2"/>
  <c r="N2463" i="2" s="1"/>
  <c r="L2863" i="2"/>
  <c r="N2863" i="2" s="1"/>
  <c r="M2528" i="2"/>
  <c r="N2528" i="2" s="1"/>
  <c r="M2081" i="2"/>
  <c r="N2081" i="2" s="1"/>
  <c r="M1138" i="2"/>
  <c r="N1138" i="2" s="1"/>
  <c r="M1778" i="2"/>
  <c r="N1778" i="2" s="1"/>
  <c r="M19" i="2"/>
  <c r="N19" i="2" s="1"/>
  <c r="M563" i="2"/>
  <c r="N563" i="2" s="1"/>
  <c r="M1587" i="2"/>
  <c r="N1587" i="2" s="1"/>
  <c r="M2259" i="2"/>
  <c r="N2259" i="2" s="1"/>
  <c r="M1188" i="2"/>
  <c r="N1188" i="2" s="1"/>
  <c r="M485" i="2"/>
  <c r="N485" i="2" s="1"/>
  <c r="M1157" i="2"/>
  <c r="N1157" i="2" s="1"/>
  <c r="M598" i="2"/>
  <c r="N598" i="2" s="1"/>
  <c r="M950" i="2"/>
  <c r="N950" i="2" s="1"/>
  <c r="M1398" i="2"/>
  <c r="N1398" i="2" s="1"/>
  <c r="M618" i="2"/>
  <c r="N618" i="2" s="1"/>
  <c r="L2923" i="2"/>
  <c r="N2923" i="2" s="1"/>
  <c r="M1616" i="2"/>
  <c r="N1616" i="2" s="1"/>
  <c r="M1795" i="2"/>
  <c r="N1795" i="2" s="1"/>
  <c r="M388" i="2"/>
  <c r="N388" i="2" s="1"/>
  <c r="M788" i="2"/>
  <c r="N788" i="2" s="1"/>
  <c r="M2116" i="2"/>
  <c r="N2116" i="2" s="1"/>
  <c r="M69" i="2"/>
  <c r="N69" i="2" s="1"/>
  <c r="M2279" i="2"/>
  <c r="N2279" i="2" s="1"/>
  <c r="M488" i="2"/>
  <c r="N488" i="2" s="1"/>
  <c r="M1912" i="2"/>
  <c r="N1912" i="2" s="1"/>
  <c r="M1289" i="2"/>
  <c r="N1289" i="2" s="1"/>
  <c r="M1165" i="2"/>
  <c r="N1165" i="2" s="1"/>
  <c r="M1054" i="2"/>
  <c r="N1054" i="2" s="1"/>
  <c r="M2925" i="2"/>
  <c r="N2925" i="2" s="1"/>
  <c r="M479" i="2"/>
  <c r="N479" i="2" s="1"/>
  <c r="M639" i="2"/>
  <c r="N639" i="2" s="1"/>
  <c r="M2817" i="2"/>
  <c r="N2817" i="2" s="1"/>
  <c r="L767" i="2"/>
  <c r="N767" i="2" s="1"/>
  <c r="M2743" i="2"/>
  <c r="N2743" i="2" s="1"/>
  <c r="M2875" i="2"/>
  <c r="N2875" i="2" s="1"/>
  <c r="L2492" i="2"/>
  <c r="N2492" i="2" s="1"/>
  <c r="L2908" i="2"/>
  <c r="N2908" i="2" s="1"/>
  <c r="L1407" i="2"/>
  <c r="N1407" i="2" s="1"/>
  <c r="L2175" i="2"/>
  <c r="N2175" i="2" s="1"/>
  <c r="L2495" i="2"/>
  <c r="N2495" i="2" s="1"/>
  <c r="L2895" i="2"/>
  <c r="N2895" i="2" s="1"/>
  <c r="M1071" i="2"/>
  <c r="N1071" i="2" s="1"/>
  <c r="M403" i="2"/>
  <c r="N403" i="2" s="1"/>
  <c r="M1011" i="2"/>
  <c r="N1011" i="2" s="1"/>
  <c r="M1203" i="2"/>
  <c r="L829" i="2"/>
  <c r="N829" i="2" s="1"/>
  <c r="L2575" i="2"/>
  <c r="M320" i="2"/>
  <c r="N320" i="2" s="1"/>
  <c r="M2064" i="2"/>
  <c r="N2064" i="2" s="1"/>
  <c r="M273" i="2"/>
  <c r="N273" i="2" s="1"/>
  <c r="M513" i="2"/>
  <c r="N513" i="2" s="1"/>
  <c r="M1377" i="2"/>
  <c r="N1377" i="2" s="1"/>
  <c r="M1569" i="2"/>
  <c r="N1569" i="2" s="1"/>
  <c r="M1921" i="2"/>
  <c r="N1921" i="2" s="1"/>
  <c r="M1411" i="2"/>
  <c r="N1411" i="2" s="1"/>
  <c r="M404" i="2"/>
  <c r="N404" i="2" s="1"/>
  <c r="M997" i="2"/>
  <c r="M1413" i="2"/>
  <c r="N1413" i="2" s="1"/>
  <c r="M246" i="2"/>
  <c r="N246" i="2" s="1"/>
  <c r="M630" i="2"/>
  <c r="N630" i="2" s="1"/>
  <c r="M790" i="2"/>
  <c r="N790" i="2" s="1"/>
  <c r="M1895" i="2"/>
  <c r="N1895" i="2" s="1"/>
  <c r="M504" i="2"/>
  <c r="N504" i="2" s="1"/>
  <c r="M920" i="2"/>
  <c r="N920" i="2" s="1"/>
  <c r="M1128" i="2"/>
  <c r="N1128" i="2" s="1"/>
  <c r="M2120" i="2"/>
  <c r="N2120" i="2" s="1"/>
  <c r="M1801" i="2"/>
  <c r="N1801" i="2" s="1"/>
  <c r="M381" i="2"/>
  <c r="N381" i="2" s="1"/>
  <c r="M462" i="2"/>
  <c r="N462" i="2" s="1"/>
  <c r="M1310" i="2"/>
  <c r="N1310" i="2" s="1"/>
  <c r="M2657" i="2"/>
  <c r="N2657" i="2" s="1"/>
  <c r="M2759" i="2"/>
  <c r="N2759" i="2" s="1"/>
  <c r="M2777" i="2"/>
  <c r="N2777" i="2" s="1"/>
  <c r="M993" i="2"/>
  <c r="N993" i="2" s="1"/>
  <c r="M2370" i="2"/>
  <c r="N2370" i="2" s="1"/>
  <c r="M1027" i="2"/>
  <c r="N1027" i="2" s="1"/>
  <c r="M1827" i="2"/>
  <c r="N1827" i="2" s="1"/>
  <c r="M2339" i="2"/>
  <c r="N2339" i="2" s="1"/>
  <c r="M820" i="2"/>
  <c r="N820" i="2" s="1"/>
  <c r="M1444" i="2"/>
  <c r="N1444" i="2" s="1"/>
  <c r="M86" i="2"/>
  <c r="N86" i="2" s="1"/>
  <c r="M998" i="2"/>
  <c r="N998" i="2" s="1"/>
  <c r="M1878" i="2"/>
  <c r="N1878" i="2" s="1"/>
  <c r="M1511" i="2"/>
  <c r="N1511" i="2" s="1"/>
  <c r="M328" i="2"/>
  <c r="N328" i="2" s="1"/>
  <c r="M2025" i="2"/>
  <c r="N2025" i="2" s="1"/>
  <c r="M666" i="2"/>
  <c r="N666" i="2" s="1"/>
  <c r="M858" i="2"/>
  <c r="N858" i="2" s="1"/>
  <c r="M1786" i="2"/>
  <c r="N1786" i="2" s="1"/>
  <c r="M59" i="2"/>
  <c r="N59" i="2" s="1"/>
  <c r="M827" i="2"/>
  <c r="N827" i="2" s="1"/>
  <c r="M1963" i="2"/>
  <c r="N1963" i="2" s="1"/>
  <c r="M589" i="2"/>
  <c r="N589" i="2" s="1"/>
  <c r="M1389" i="2"/>
  <c r="N1389" i="2" s="1"/>
  <c r="M1597" i="2"/>
  <c r="N1597" i="2" s="1"/>
  <c r="M78" i="2"/>
  <c r="N78" i="2" s="1"/>
  <c r="M286" i="2"/>
  <c r="N286" i="2" s="1"/>
  <c r="M1518" i="2"/>
  <c r="N1518" i="2" s="1"/>
  <c r="M319" i="2"/>
  <c r="N319" i="2" s="1"/>
  <c r="M511" i="2"/>
  <c r="N511" i="2" s="1"/>
  <c r="M2849" i="2"/>
  <c r="N2849" i="2" s="1"/>
  <c r="M2755" i="2"/>
  <c r="N2755" i="2" s="1"/>
  <c r="L815" i="2"/>
  <c r="N815" i="2" s="1"/>
  <c r="L2572" i="2"/>
  <c r="N2572" i="2" s="1"/>
  <c r="L1887" i="2"/>
  <c r="N1887" i="2" s="1"/>
  <c r="L2223" i="2"/>
  <c r="N2223" i="2" s="1"/>
  <c r="M112" i="2"/>
  <c r="N112" i="2" s="1"/>
  <c r="M1888" i="2"/>
  <c r="N1888" i="2" s="1"/>
  <c r="M1777" i="2"/>
  <c r="N1777" i="2" s="1"/>
  <c r="M1060" i="2"/>
  <c r="N1060" i="2" s="1"/>
  <c r="M1252" i="2"/>
  <c r="N1252" i="2" s="1"/>
  <c r="M325" i="2"/>
  <c r="N325" i="2" s="1"/>
  <c r="M1251" i="2"/>
  <c r="N1251" i="2" s="1"/>
  <c r="M1443" i="2"/>
  <c r="N1443" i="2" s="1"/>
  <c r="M1667" i="2"/>
  <c r="N1667" i="2" s="1"/>
  <c r="M1843" i="2"/>
  <c r="N1843" i="2" s="1"/>
  <c r="M2035" i="2"/>
  <c r="N2035" i="2" s="1"/>
  <c r="M660" i="2"/>
  <c r="N660" i="2" s="1"/>
  <c r="M2228" i="2"/>
  <c r="N2228" i="2" s="1"/>
  <c r="M133" i="2"/>
  <c r="N133" i="2" s="1"/>
  <c r="M102" i="2"/>
  <c r="N102" i="2" s="1"/>
  <c r="M1014" i="2"/>
  <c r="N1014" i="2" s="1"/>
  <c r="M1160" i="2"/>
  <c r="N1160" i="2" s="1"/>
  <c r="M1833" i="2"/>
  <c r="N1833" i="2" s="1"/>
  <c r="M75" i="2"/>
  <c r="N75" i="2" s="1"/>
  <c r="M843" i="2"/>
  <c r="N843" i="2" s="1"/>
  <c r="M1771" i="2"/>
  <c r="N1771" i="2" s="1"/>
  <c r="M1021" i="2"/>
  <c r="N1021" i="2" s="1"/>
  <c r="M494" i="2"/>
  <c r="N494" i="2" s="1"/>
  <c r="M702" i="2"/>
  <c r="N702" i="2" s="1"/>
  <c r="M1132" i="2"/>
  <c r="N1132" i="2" s="1"/>
  <c r="M175" i="2"/>
  <c r="N175" i="2" s="1"/>
  <c r="M335" i="2"/>
  <c r="N335" i="2" s="1"/>
  <c r="M527" i="2"/>
  <c r="N527" i="2" s="1"/>
  <c r="M2689" i="2"/>
  <c r="N2689" i="2" s="1"/>
  <c r="M2865" i="2"/>
  <c r="N2865" i="2" s="1"/>
  <c r="M2771" i="2"/>
  <c r="N2771" i="2" s="1"/>
  <c r="L268" i="2"/>
  <c r="N268" i="2" s="1"/>
  <c r="L1519" i="2"/>
  <c r="N1519" i="2" s="1"/>
  <c r="M1793" i="2"/>
  <c r="N1793" i="2" s="1"/>
  <c r="M1969" i="2"/>
  <c r="N1969" i="2" s="1"/>
  <c r="M1234" i="2"/>
  <c r="N1234" i="2" s="1"/>
  <c r="M1874" i="2"/>
  <c r="N1874" i="2" s="1"/>
  <c r="M83" i="2"/>
  <c r="N83" i="2" s="1"/>
  <c r="M643" i="2"/>
  <c r="N643" i="2" s="1"/>
  <c r="M452" i="2"/>
  <c r="N452" i="2" s="1"/>
  <c r="M1988" i="2"/>
  <c r="N1988" i="2" s="1"/>
  <c r="M2612" i="2"/>
  <c r="N2612" i="2" s="1"/>
  <c r="M502" i="2"/>
  <c r="N502" i="2" s="1"/>
  <c r="M662" i="2"/>
  <c r="N662" i="2" s="1"/>
  <c r="M1229" i="2"/>
  <c r="N1229" i="2" s="1"/>
  <c r="M1788" i="2"/>
  <c r="N1788" i="2" s="1"/>
  <c r="M1996" i="2"/>
  <c r="N1996" i="2" s="1"/>
  <c r="M2928" i="2"/>
  <c r="N2928" i="2" s="1"/>
  <c r="M2595" i="2"/>
  <c r="N2595" i="2" s="1"/>
  <c r="L780" i="2"/>
  <c r="N780" i="2" s="1"/>
  <c r="M2725" i="2"/>
  <c r="N2725" i="2" s="1"/>
  <c r="M2825" i="2"/>
  <c r="N2825" i="2" s="1"/>
  <c r="L1551" i="2"/>
  <c r="N1551" i="2" s="1"/>
  <c r="L2720" i="2"/>
  <c r="N2720" i="2" s="1"/>
  <c r="M483" i="2"/>
  <c r="N483" i="2" s="1"/>
  <c r="M199" i="2"/>
  <c r="N199" i="2" s="1"/>
  <c r="M1127" i="2"/>
  <c r="N1127" i="2" s="1"/>
  <c r="M1351" i="2"/>
  <c r="N1351" i="2" s="1"/>
  <c r="M1767" i="2"/>
  <c r="N1767" i="2" s="1"/>
  <c r="M1959" i="2"/>
  <c r="N1959" i="2" s="1"/>
  <c r="M2151" i="2"/>
  <c r="N2151" i="2" s="1"/>
  <c r="M376" i="2"/>
  <c r="N376" i="2" s="1"/>
  <c r="M714" i="2"/>
  <c r="N714" i="2" s="1"/>
  <c r="M2410" i="2"/>
  <c r="N2410" i="2" s="1"/>
  <c r="M445" i="2"/>
  <c r="N445" i="2" s="1"/>
  <c r="M845" i="2"/>
  <c r="N845" i="2" s="1"/>
  <c r="M1037" i="2"/>
  <c r="N1037" i="2" s="1"/>
  <c r="M1645" i="2"/>
  <c r="N1645" i="2" s="1"/>
  <c r="M126" i="2"/>
  <c r="N126" i="2" s="1"/>
  <c r="L398" i="2"/>
  <c r="N398" i="2" s="1"/>
  <c r="L1951" i="2"/>
  <c r="N1951" i="2" s="1"/>
  <c r="M880" i="2"/>
  <c r="N880" i="2" s="1"/>
  <c r="M1649" i="2"/>
  <c r="N1649" i="2" s="1"/>
  <c r="M1985" i="2"/>
  <c r="N1985" i="2" s="1"/>
  <c r="M99" i="2"/>
  <c r="N99" i="2" s="1"/>
  <c r="M307" i="2"/>
  <c r="N307" i="2" s="1"/>
  <c r="M692" i="2"/>
  <c r="N692" i="2" s="1"/>
  <c r="M869" i="2"/>
  <c r="N869" i="2" s="1"/>
  <c r="M1190" i="2"/>
  <c r="N1190" i="2" s="1"/>
  <c r="M2008" i="2"/>
  <c r="N2008" i="2" s="1"/>
  <c r="M2313" i="2"/>
  <c r="N2313" i="2" s="1"/>
  <c r="M107" i="2"/>
  <c r="N107" i="2" s="1"/>
  <c r="M459" i="2"/>
  <c r="N459" i="2" s="1"/>
  <c r="M653" i="2"/>
  <c r="N653" i="2" s="1"/>
  <c r="M334" i="2"/>
  <c r="N334" i="2" s="1"/>
  <c r="M926" i="2"/>
  <c r="N926" i="2" s="1"/>
  <c r="M956" i="2"/>
  <c r="N956" i="2" s="1"/>
  <c r="M2637" i="2"/>
  <c r="N2637" i="2" s="1"/>
  <c r="M2845" i="2"/>
  <c r="N2845" i="2" s="1"/>
  <c r="M2741" i="2"/>
  <c r="N2741" i="2" s="1"/>
  <c r="M2678" i="2"/>
  <c r="N2678" i="2" s="1"/>
  <c r="M2632" i="2"/>
  <c r="N2632" i="2" s="1"/>
  <c r="M2841" i="2"/>
  <c r="N2841" i="2" s="1"/>
  <c r="L1215" i="2"/>
  <c r="N1215" i="2" s="1"/>
  <c r="M2273" i="2"/>
  <c r="N2273" i="2" s="1"/>
  <c r="M1891" i="2"/>
  <c r="N1891" i="2" s="1"/>
  <c r="M900" i="2"/>
  <c r="N900" i="2" s="1"/>
  <c r="M1316" i="2"/>
  <c r="N1316" i="2" s="1"/>
  <c r="M2020" i="2"/>
  <c r="N2020" i="2" s="1"/>
  <c r="M1744" i="2"/>
  <c r="N1744" i="2" s="1"/>
  <c r="M161" i="2"/>
  <c r="N161" i="2" s="1"/>
  <c r="M1281" i="2"/>
  <c r="N1281" i="2" s="1"/>
  <c r="M1665" i="2"/>
  <c r="N1665" i="2" s="1"/>
  <c r="M1841" i="2"/>
  <c r="N1841" i="2" s="1"/>
  <c r="M610" i="2"/>
  <c r="N610" i="2" s="1"/>
  <c r="M1090" i="2"/>
  <c r="N1090" i="2" s="1"/>
  <c r="M1282" i="2"/>
  <c r="N1282" i="2" s="1"/>
  <c r="M323" i="2"/>
  <c r="N323" i="2" s="1"/>
  <c r="M691" i="2"/>
  <c r="N691" i="2" s="1"/>
  <c r="M915" i="2"/>
  <c r="N915" i="2" s="1"/>
  <c r="M1315" i="2"/>
  <c r="N1315" i="2" s="1"/>
  <c r="M1731" i="2"/>
  <c r="N1731" i="2" s="1"/>
  <c r="M324" i="2"/>
  <c r="N324" i="2" s="1"/>
  <c r="M197" i="2"/>
  <c r="N197" i="2" s="1"/>
  <c r="M358" i="2"/>
  <c r="N358" i="2" s="1"/>
  <c r="M1383" i="2"/>
  <c r="N1383" i="2" s="1"/>
  <c r="M1991" i="2"/>
  <c r="N1991" i="2" s="1"/>
  <c r="M408" i="2"/>
  <c r="N408" i="2" s="1"/>
  <c r="M1224" i="2"/>
  <c r="N1224" i="2" s="1"/>
  <c r="M746" i="2"/>
  <c r="N746" i="2" s="1"/>
  <c r="M923" i="2"/>
  <c r="N923" i="2" s="1"/>
  <c r="M1277" i="2"/>
  <c r="N1277" i="2" s="1"/>
  <c r="M1485" i="2"/>
  <c r="N1485" i="2" s="1"/>
  <c r="M1677" i="2"/>
  <c r="N1677" i="2" s="1"/>
  <c r="M1198" i="2"/>
  <c r="N1198" i="2" s="1"/>
  <c r="M1196" i="2"/>
  <c r="N1196" i="2" s="1"/>
  <c r="M1644" i="2"/>
  <c r="N1644" i="2" s="1"/>
  <c r="M2252" i="2"/>
  <c r="N2252" i="2" s="1"/>
  <c r="M2653" i="2"/>
  <c r="N2653" i="2" s="1"/>
  <c r="M2861" i="2"/>
  <c r="N2861" i="2" s="1"/>
  <c r="M47" i="2"/>
  <c r="N47" i="2" s="1"/>
  <c r="M2929" i="2"/>
  <c r="N2929" i="2" s="1"/>
  <c r="M2674" i="2"/>
  <c r="N2674" i="2" s="1"/>
  <c r="L927" i="2"/>
  <c r="N927" i="2" s="1"/>
  <c r="L2348" i="2"/>
  <c r="N2348" i="2" s="1"/>
  <c r="M192" i="2"/>
  <c r="N192" i="2" s="1"/>
  <c r="M16" i="2"/>
  <c r="N16" i="2" s="1"/>
  <c r="M784" i="2"/>
  <c r="N784" i="2" s="1"/>
  <c r="M2080" i="2"/>
  <c r="N2080" i="2" s="1"/>
  <c r="M1089" i="2"/>
  <c r="N1089" i="2" s="1"/>
  <c r="M2082" i="2"/>
  <c r="N2082" i="2" s="1"/>
  <c r="M64" i="2"/>
  <c r="N64" i="2" s="1"/>
  <c r="M624" i="2"/>
  <c r="N624" i="2" s="1"/>
  <c r="M1952" i="2"/>
  <c r="N1952" i="2" s="1"/>
  <c r="M241" i="2"/>
  <c r="N241" i="2" s="1"/>
  <c r="M785" i="2"/>
  <c r="N785" i="2" s="1"/>
  <c r="M1537" i="2"/>
  <c r="N1537" i="2" s="1"/>
  <c r="M1809" i="2"/>
  <c r="N1809" i="2" s="1"/>
  <c r="M1956" i="2"/>
  <c r="N1956" i="2" s="1"/>
  <c r="M448" i="2"/>
  <c r="N448" i="2" s="1"/>
  <c r="M1184" i="2"/>
  <c r="N1184" i="2" s="1"/>
  <c r="M1504" i="2"/>
  <c r="N1504" i="2" s="1"/>
  <c r="M1664" i="2"/>
  <c r="N1664" i="2" s="1"/>
  <c r="M2112" i="2"/>
  <c r="N2112" i="2" s="1"/>
  <c r="M593" i="2"/>
  <c r="N593" i="2" s="1"/>
  <c r="M961" i="2"/>
  <c r="N961" i="2" s="1"/>
  <c r="M674" i="2"/>
  <c r="N674" i="2" s="1"/>
  <c r="M1906" i="2"/>
  <c r="N1906" i="2" s="1"/>
  <c r="M2098" i="2"/>
  <c r="N2098" i="2" s="1"/>
  <c r="M195" i="2"/>
  <c r="N195" i="2" s="1"/>
  <c r="M355" i="2"/>
  <c r="N355" i="2" s="1"/>
  <c r="M675" i="2"/>
  <c r="N675" i="2" s="1"/>
  <c r="M1283" i="2"/>
  <c r="N1283" i="2" s="1"/>
  <c r="M1427" i="2"/>
  <c r="N1427" i="2" s="1"/>
  <c r="M1571" i="2"/>
  <c r="N1571" i="2" s="1"/>
  <c r="M1715" i="2"/>
  <c r="N1715" i="2" s="1"/>
  <c r="M436" i="2"/>
  <c r="N436" i="2" s="1"/>
  <c r="M884" i="2"/>
  <c r="N884" i="2" s="1"/>
  <c r="M1220" i="2"/>
  <c r="N1220" i="2" s="1"/>
  <c r="M101" i="2"/>
  <c r="N101" i="2" s="1"/>
  <c r="M1029" i="2"/>
  <c r="N1029" i="2" s="1"/>
  <c r="M1221" i="2"/>
  <c r="N1221" i="2" s="1"/>
  <c r="L2141" i="2"/>
  <c r="M2141" i="2"/>
  <c r="M54" i="2"/>
  <c r="N54" i="2" s="1"/>
  <c r="M342" i="2"/>
  <c r="N342" i="2" s="1"/>
  <c r="M486" i="2"/>
  <c r="N486" i="2" s="1"/>
  <c r="M902" i="2"/>
  <c r="N902" i="2" s="1"/>
  <c r="M1078" i="2"/>
  <c r="N1078" i="2" s="1"/>
  <c r="M327" i="2"/>
  <c r="N327" i="2" s="1"/>
  <c r="M152" i="2"/>
  <c r="N152" i="2" s="1"/>
  <c r="M296" i="2"/>
  <c r="N296" i="2" s="1"/>
  <c r="M456" i="2"/>
  <c r="N456" i="2" s="1"/>
  <c r="M616" i="2"/>
  <c r="N616" i="2" s="1"/>
  <c r="M760" i="2"/>
  <c r="N760" i="2" s="1"/>
  <c r="M904" i="2"/>
  <c r="N904" i="2" s="1"/>
  <c r="M1352" i="2"/>
  <c r="N1352" i="2" s="1"/>
  <c r="M1800" i="2"/>
  <c r="N1800" i="2" s="1"/>
  <c r="L1960" i="2"/>
  <c r="M1960" i="2"/>
  <c r="M1513" i="2"/>
  <c r="N1513" i="2" s="1"/>
  <c r="M1705" i="2"/>
  <c r="N1705" i="2" s="1"/>
  <c r="M1897" i="2"/>
  <c r="N1897" i="2" s="1"/>
  <c r="M2281" i="2"/>
  <c r="N2281" i="2" s="1"/>
  <c r="M426" i="2"/>
  <c r="N426" i="2" s="1"/>
  <c r="L778" i="2"/>
  <c r="M778" i="2"/>
  <c r="M1146" i="2"/>
  <c r="N1146" i="2" s="1"/>
  <c r="M1338" i="2"/>
  <c r="N1338" i="2" s="1"/>
  <c r="M1770" i="2"/>
  <c r="N1770" i="2" s="1"/>
  <c r="L1978" i="2"/>
  <c r="M1978" i="2"/>
  <c r="M123" i="2"/>
  <c r="N123" i="2" s="1"/>
  <c r="M267" i="2"/>
  <c r="N267" i="2" s="1"/>
  <c r="M763" i="2"/>
  <c r="N763" i="2" s="1"/>
  <c r="M939" i="2"/>
  <c r="N939" i="2" s="1"/>
  <c r="L1179" i="2"/>
  <c r="M1179" i="2"/>
  <c r="M2155" i="2"/>
  <c r="N2155" i="2" s="1"/>
  <c r="L172" i="2"/>
  <c r="M172" i="2"/>
  <c r="M1357" i="2"/>
  <c r="N1357" i="2" s="1"/>
  <c r="L1533" i="2"/>
  <c r="M1533" i="2"/>
  <c r="M1869" i="2"/>
  <c r="N1869" i="2" s="1"/>
  <c r="M2029" i="2"/>
  <c r="N2029" i="2" s="1"/>
  <c r="M446" i="2"/>
  <c r="N446" i="2" s="1"/>
  <c r="M400" i="2"/>
  <c r="N400" i="2" s="1"/>
  <c r="M1936" i="2"/>
  <c r="N1936" i="2" s="1"/>
  <c r="M1168" i="2"/>
  <c r="N1168" i="2" s="1"/>
  <c r="M945" i="2"/>
  <c r="N945" i="2" s="1"/>
  <c r="M1042" i="2"/>
  <c r="N1042" i="2" s="1"/>
  <c r="M1393" i="2"/>
  <c r="N1393" i="2" s="1"/>
  <c r="M1681" i="2"/>
  <c r="N1681" i="2" s="1"/>
  <c r="M1937" i="2"/>
  <c r="N1937" i="2" s="1"/>
  <c r="M866" i="2"/>
  <c r="N866" i="2" s="1"/>
  <c r="M1202" i="2"/>
  <c r="N1202" i="2" s="1"/>
  <c r="M51" i="2"/>
  <c r="N51" i="2" s="1"/>
  <c r="M1123" i="2"/>
  <c r="M1859" i="2"/>
  <c r="N1859" i="2" s="1"/>
  <c r="M1764" i="2"/>
  <c r="N1764" i="2" s="1"/>
  <c r="M272" i="2"/>
  <c r="N272" i="2" s="1"/>
  <c r="M832" i="2"/>
  <c r="N832" i="2" s="1"/>
  <c r="M1024" i="2"/>
  <c r="N1024" i="2" s="1"/>
  <c r="M1360" i="2"/>
  <c r="N1360" i="2" s="1"/>
  <c r="M1824" i="2"/>
  <c r="N1824" i="2" s="1"/>
  <c r="M81" i="2"/>
  <c r="N81" i="2" s="1"/>
  <c r="M257" i="2"/>
  <c r="N257" i="2" s="1"/>
  <c r="M433" i="2"/>
  <c r="N433" i="2" s="1"/>
  <c r="M801" i="2"/>
  <c r="N801" i="2" s="1"/>
  <c r="M1121" i="2"/>
  <c r="N1121" i="2" s="1"/>
  <c r="M1265" i="2"/>
  <c r="N1265" i="2" s="1"/>
  <c r="M1409" i="2"/>
  <c r="N1409" i="2" s="1"/>
  <c r="M1697" i="2"/>
  <c r="N1697" i="2" s="1"/>
  <c r="M1825" i="2"/>
  <c r="N1825" i="2" s="1"/>
  <c r="M1953" i="2"/>
  <c r="N1953" i="2" s="1"/>
  <c r="M1074" i="2"/>
  <c r="N1074" i="2" s="1"/>
  <c r="M1218" i="2"/>
  <c r="N1218" i="2" s="1"/>
  <c r="M995" i="2"/>
  <c r="N995" i="2" s="1"/>
  <c r="M148" i="2"/>
  <c r="N148" i="2" s="1"/>
  <c r="M308" i="2"/>
  <c r="N308" i="2" s="1"/>
  <c r="M596" i="2"/>
  <c r="N596" i="2" s="1"/>
  <c r="M756" i="2"/>
  <c r="N756" i="2" s="1"/>
  <c r="M1604" i="2"/>
  <c r="N1604" i="2" s="1"/>
  <c r="M774" i="2"/>
  <c r="N774" i="2" s="1"/>
  <c r="M2471" i="2"/>
  <c r="N2471" i="2" s="1"/>
  <c r="M24" i="2"/>
  <c r="N24" i="2" s="1"/>
  <c r="M1512" i="2"/>
  <c r="N1512" i="2" s="1"/>
  <c r="M1656" i="2"/>
  <c r="N1656" i="2" s="1"/>
  <c r="L1816" i="2"/>
  <c r="M1816" i="2"/>
  <c r="M169" i="2"/>
  <c r="N169" i="2" s="1"/>
  <c r="M361" i="2"/>
  <c r="N361" i="2" s="1"/>
  <c r="M553" i="2"/>
  <c r="N553" i="2" s="1"/>
  <c r="M745" i="2"/>
  <c r="N745" i="2" s="1"/>
  <c r="M1129" i="2"/>
  <c r="N1129" i="2" s="1"/>
  <c r="M1321" i="2"/>
  <c r="N1321" i="2" s="1"/>
  <c r="M2089" i="2"/>
  <c r="N2089" i="2" s="1"/>
  <c r="M42" i="2"/>
  <c r="N42" i="2" s="1"/>
  <c r="M234" i="2"/>
  <c r="N234" i="2" s="1"/>
  <c r="L2438" i="2"/>
  <c r="M2438" i="2"/>
  <c r="L167" i="2"/>
  <c r="M167" i="2"/>
  <c r="L1672" i="2"/>
  <c r="M1672" i="2"/>
  <c r="L1194" i="2"/>
  <c r="M1194" i="2"/>
  <c r="L155" i="2"/>
  <c r="M155" i="2"/>
  <c r="M1211" i="2"/>
  <c r="L1211" i="2"/>
  <c r="L2203" i="2"/>
  <c r="M2203" i="2"/>
  <c r="M496" i="2"/>
  <c r="N496" i="2" s="1"/>
  <c r="M1056" i="2"/>
  <c r="N1056" i="2" s="1"/>
  <c r="M1232" i="2"/>
  <c r="N1232" i="2" s="1"/>
  <c r="M1696" i="2"/>
  <c r="N1696" i="2" s="1"/>
  <c r="M1856" i="2"/>
  <c r="N1856" i="2" s="1"/>
  <c r="M2000" i="2"/>
  <c r="N2000" i="2" s="1"/>
  <c r="M2144" i="2"/>
  <c r="N2144" i="2" s="1"/>
  <c r="M1441" i="2"/>
  <c r="N1441" i="2" s="1"/>
  <c r="M1585" i="2"/>
  <c r="N1585" i="2" s="1"/>
  <c r="M290" i="2"/>
  <c r="N290" i="2" s="1"/>
  <c r="M930" i="2"/>
  <c r="N930" i="2" s="1"/>
  <c r="M1394" i="2"/>
  <c r="N1394" i="2" s="1"/>
  <c r="M707" i="2"/>
  <c r="N707" i="2" s="1"/>
  <c r="M883" i="2"/>
  <c r="N883" i="2" s="1"/>
  <c r="M1171" i="2"/>
  <c r="N1171" i="2" s="1"/>
  <c r="M1459" i="2"/>
  <c r="M1603" i="2"/>
  <c r="N1603" i="2" s="1"/>
  <c r="M1907" i="2"/>
  <c r="N1907" i="2" s="1"/>
  <c r="M20" i="2"/>
  <c r="N20" i="2" s="1"/>
  <c r="M180" i="2"/>
  <c r="N180" i="2" s="1"/>
  <c r="M468" i="2"/>
  <c r="N468" i="2" s="1"/>
  <c r="M628" i="2"/>
  <c r="N628" i="2" s="1"/>
  <c r="M916" i="2"/>
  <c r="N916" i="2" s="1"/>
  <c r="M1636" i="2"/>
  <c r="N1636" i="2" s="1"/>
  <c r="M1828" i="2"/>
  <c r="N1828" i="2" s="1"/>
  <c r="M517" i="2"/>
  <c r="N517" i="2" s="1"/>
  <c r="M709" i="2"/>
  <c r="N709" i="2" s="1"/>
  <c r="M374" i="2"/>
  <c r="N374" i="2" s="1"/>
  <c r="M518" i="2"/>
  <c r="N518" i="2" s="1"/>
  <c r="M2422" i="2"/>
  <c r="N2422" i="2" s="1"/>
  <c r="M583" i="2"/>
  <c r="N583" i="2" s="1"/>
  <c r="M2503" i="2"/>
  <c r="N2503" i="2" s="1"/>
  <c r="M648" i="2"/>
  <c r="N648" i="2" s="1"/>
  <c r="M792" i="2"/>
  <c r="N792" i="2" s="1"/>
  <c r="M936" i="2"/>
  <c r="N936" i="2" s="1"/>
  <c r="M1096" i="2"/>
  <c r="N1096" i="2" s="1"/>
  <c r="M1240" i="2"/>
  <c r="N1240" i="2" s="1"/>
  <c r="M1384" i="2"/>
  <c r="N1384" i="2" s="1"/>
  <c r="M2136" i="2"/>
  <c r="N2136" i="2" s="1"/>
  <c r="M393" i="2"/>
  <c r="N393" i="2" s="1"/>
  <c r="M777" i="2"/>
  <c r="N777" i="2" s="1"/>
  <c r="M1161" i="2"/>
  <c r="N1161" i="2" s="1"/>
  <c r="M74" i="2"/>
  <c r="N74" i="2" s="1"/>
  <c r="L474" i="2"/>
  <c r="M474" i="2"/>
  <c r="M2026" i="2"/>
  <c r="N2026" i="2" s="1"/>
  <c r="M635" i="2"/>
  <c r="N635" i="2" s="1"/>
  <c r="M987" i="2"/>
  <c r="N987" i="2" s="1"/>
  <c r="M333" i="2"/>
  <c r="N333" i="2" s="1"/>
  <c r="M701" i="2"/>
  <c r="N701" i="2" s="1"/>
  <c r="M877" i="2"/>
  <c r="L877" i="2"/>
  <c r="M1741" i="2"/>
  <c r="N1741" i="2" s="1"/>
  <c r="L1917" i="2"/>
  <c r="M1917" i="2"/>
  <c r="L2414" i="2"/>
  <c r="M2414" i="2"/>
  <c r="M142" i="2"/>
  <c r="N142" i="2" s="1"/>
  <c r="L670" i="2"/>
  <c r="M670" i="2"/>
  <c r="L1694" i="2"/>
  <c r="M1694" i="2"/>
  <c r="M1670" i="2"/>
  <c r="N1670" i="2" s="1"/>
  <c r="M791" i="2"/>
  <c r="L791" i="2"/>
  <c r="L1256" i="2"/>
  <c r="M1256" i="2"/>
  <c r="M1769" i="2"/>
  <c r="N1769" i="2" s="1"/>
  <c r="L298" i="2"/>
  <c r="M298" i="2"/>
  <c r="M475" i="2"/>
  <c r="N475" i="2" s="1"/>
  <c r="L651" i="2"/>
  <c r="M651" i="2"/>
  <c r="M1819" i="2"/>
  <c r="N1819" i="2" s="1"/>
  <c r="M2235" i="2"/>
  <c r="L2235" i="2"/>
  <c r="M525" i="2"/>
  <c r="N525" i="2" s="1"/>
  <c r="M1405" i="2"/>
  <c r="N1405" i="2" s="1"/>
  <c r="L158" i="2"/>
  <c r="M158" i="2"/>
  <c r="M704" i="2"/>
  <c r="N704" i="2" s="1"/>
  <c r="M1408" i="2"/>
  <c r="N1408" i="2" s="1"/>
  <c r="M2016" i="2"/>
  <c r="N2016" i="2" s="1"/>
  <c r="M1313" i="2"/>
  <c r="N1313" i="2" s="1"/>
  <c r="M1457" i="2"/>
  <c r="N1457" i="2" s="1"/>
  <c r="M1601" i="2"/>
  <c r="N1601" i="2" s="1"/>
  <c r="M546" i="2"/>
  <c r="N546" i="2" s="1"/>
  <c r="M1266" i="2"/>
  <c r="N1266" i="2" s="1"/>
  <c r="M1618" i="2"/>
  <c r="N1618" i="2" s="1"/>
  <c r="M259" i="2"/>
  <c r="N259" i="2" s="1"/>
  <c r="M899" i="2"/>
  <c r="N899" i="2" s="1"/>
  <c r="M1187" i="2"/>
  <c r="N1187" i="2" s="1"/>
  <c r="M1475" i="2"/>
  <c r="N1475" i="2" s="1"/>
  <c r="M1923" i="2"/>
  <c r="N1923" i="2" s="1"/>
  <c r="M644" i="2"/>
  <c r="N644" i="2" s="1"/>
  <c r="M1476" i="2"/>
  <c r="N1476" i="2" s="1"/>
  <c r="M357" i="2"/>
  <c r="N357" i="2" s="1"/>
  <c r="M1285" i="2"/>
  <c r="N1285" i="2" s="1"/>
  <c r="M390" i="2"/>
  <c r="N390" i="2" s="1"/>
  <c r="M534" i="2"/>
  <c r="N534" i="2" s="1"/>
  <c r="M822" i="2"/>
  <c r="N822" i="2" s="1"/>
  <c r="M72" i="2"/>
  <c r="N72" i="2" s="1"/>
  <c r="M360" i="2"/>
  <c r="N360" i="2" s="1"/>
  <c r="M664" i="2"/>
  <c r="N664" i="2" s="1"/>
  <c r="M808" i="2"/>
  <c r="N808" i="2" s="1"/>
  <c r="L968" i="2"/>
  <c r="M968" i="2"/>
  <c r="M1560" i="2"/>
  <c r="M1704" i="2"/>
  <c r="N1704" i="2" s="1"/>
  <c r="M1864" i="2"/>
  <c r="N1864" i="2" s="1"/>
  <c r="M2152" i="2"/>
  <c r="N2152" i="2" s="1"/>
  <c r="M233" i="2"/>
  <c r="N233" i="2" s="1"/>
  <c r="M617" i="2"/>
  <c r="N617" i="2" s="1"/>
  <c r="M1385" i="2"/>
  <c r="N1385" i="2" s="1"/>
  <c r="M1577" i="2"/>
  <c r="N1577" i="2" s="1"/>
  <c r="M1961" i="2"/>
  <c r="N1961" i="2" s="1"/>
  <c r="M2153" i="2"/>
  <c r="N2153" i="2" s="1"/>
  <c r="L106" i="2"/>
  <c r="M106" i="2"/>
  <c r="M842" i="2"/>
  <c r="N842" i="2" s="1"/>
  <c r="M2282" i="2"/>
  <c r="N2282" i="2" s="1"/>
  <c r="M1435" i="2"/>
  <c r="N1435" i="2" s="1"/>
  <c r="L1643" i="2"/>
  <c r="M1643" i="2"/>
  <c r="M189" i="2"/>
  <c r="N189" i="2" s="1"/>
  <c r="M365" i="2"/>
  <c r="L365" i="2"/>
  <c r="L1773" i="2"/>
  <c r="M1773" i="2"/>
  <c r="M144" i="2"/>
  <c r="N144" i="2" s="1"/>
  <c r="M1248" i="2"/>
  <c r="N1248" i="2" s="1"/>
  <c r="M1872" i="2"/>
  <c r="N1872" i="2" s="1"/>
  <c r="M528" i="2"/>
  <c r="N528" i="2" s="1"/>
  <c r="M1568" i="2"/>
  <c r="N1568" i="2" s="1"/>
  <c r="M321" i="2"/>
  <c r="N321" i="2" s="1"/>
  <c r="M497" i="2"/>
  <c r="N497" i="2" s="1"/>
  <c r="M1025" i="2"/>
  <c r="N1025" i="2" s="1"/>
  <c r="M1745" i="2"/>
  <c r="N1745" i="2" s="1"/>
  <c r="M1873" i="2"/>
  <c r="N1873" i="2" s="1"/>
  <c r="M2001" i="2"/>
  <c r="N2001" i="2" s="1"/>
  <c r="M419" i="2"/>
  <c r="N419" i="2" s="1"/>
  <c r="M739" i="2"/>
  <c r="N739" i="2" s="1"/>
  <c r="M1347" i="2"/>
  <c r="N1347" i="2" s="1"/>
  <c r="M1635" i="2"/>
  <c r="N1635" i="2" s="1"/>
  <c r="M52" i="2"/>
  <c r="N52" i="2" s="1"/>
  <c r="M212" i="2"/>
  <c r="N212" i="2" s="1"/>
  <c r="M356" i="2"/>
  <c r="N356" i="2" s="1"/>
  <c r="M500" i="2"/>
  <c r="N500" i="2" s="1"/>
  <c r="M948" i="2"/>
  <c r="N948" i="2" s="1"/>
  <c r="M1860" i="2"/>
  <c r="N1860" i="2" s="1"/>
  <c r="M741" i="2"/>
  <c r="N741" i="2" s="1"/>
  <c r="M118" i="2"/>
  <c r="N118" i="2" s="1"/>
  <c r="M262" i="2"/>
  <c r="N262" i="2" s="1"/>
  <c r="M966" i="2"/>
  <c r="N966" i="2" s="1"/>
  <c r="M423" i="2"/>
  <c r="N423" i="2" s="1"/>
  <c r="M615" i="2"/>
  <c r="N615" i="2" s="1"/>
  <c r="M807" i="2"/>
  <c r="N807" i="2" s="1"/>
  <c r="M1191" i="2"/>
  <c r="N1191" i="2" s="1"/>
  <c r="M1575" i="2"/>
  <c r="N1575" i="2" s="1"/>
  <c r="M2343" i="2"/>
  <c r="N2343" i="2" s="1"/>
  <c r="M216" i="2"/>
  <c r="N216" i="2" s="1"/>
  <c r="M520" i="2"/>
  <c r="N520" i="2" s="1"/>
  <c r="L680" i="2"/>
  <c r="M680" i="2"/>
  <c r="M1416" i="2"/>
  <c r="N1416" i="2" s="1"/>
  <c r="M2024" i="2"/>
  <c r="N2024" i="2" s="1"/>
  <c r="M41" i="2"/>
  <c r="N41" i="2" s="1"/>
  <c r="M425" i="2"/>
  <c r="N425" i="2" s="1"/>
  <c r="M809" i="2"/>
  <c r="N809" i="2" s="1"/>
  <c r="M1001" i="2"/>
  <c r="N1001" i="2" s="1"/>
  <c r="M1193" i="2"/>
  <c r="N1193" i="2" s="1"/>
  <c r="M682" i="2"/>
  <c r="N682" i="2" s="1"/>
  <c r="M1226" i="2"/>
  <c r="N1226" i="2" s="1"/>
  <c r="M1642" i="2"/>
  <c r="N1642" i="2" s="1"/>
  <c r="M1850" i="2"/>
  <c r="N1850" i="2" s="1"/>
  <c r="M491" i="2"/>
  <c r="N491" i="2" s="1"/>
  <c r="M667" i="2"/>
  <c r="N667" i="2" s="1"/>
  <c r="M1259" i="2"/>
  <c r="N1259" i="2" s="1"/>
  <c r="L1451" i="2"/>
  <c r="M1451" i="2"/>
  <c r="M60" i="2"/>
  <c r="L60" i="2"/>
  <c r="M13" i="2"/>
  <c r="N13" i="2" s="1"/>
  <c r="M1085" i="2"/>
  <c r="N1085" i="2" s="1"/>
  <c r="M1261" i="2"/>
  <c r="N1261" i="2" s="1"/>
  <c r="M1421" i="2"/>
  <c r="N1421" i="2" s="1"/>
  <c r="L1613" i="2"/>
  <c r="M1613" i="2"/>
  <c r="M1949" i="2"/>
  <c r="N1949" i="2" s="1"/>
  <c r="M14" i="2"/>
  <c r="N14" i="2" s="1"/>
  <c r="M350" i="2"/>
  <c r="L350" i="2"/>
  <c r="M510" i="2"/>
  <c r="N510" i="2" s="1"/>
  <c r="L536" i="2"/>
  <c r="M536" i="2"/>
  <c r="L2185" i="2"/>
  <c r="M2185" i="2"/>
  <c r="L526" i="2"/>
  <c r="M526" i="2"/>
  <c r="M2048" i="2"/>
  <c r="N2048" i="2" s="1"/>
  <c r="M337" i="2"/>
  <c r="N337" i="2" s="1"/>
  <c r="M705" i="2"/>
  <c r="N705" i="2" s="1"/>
  <c r="M897" i="2"/>
  <c r="N897" i="2" s="1"/>
  <c r="M1633" i="2"/>
  <c r="N1633" i="2" s="1"/>
  <c r="M1761" i="2"/>
  <c r="N1761" i="2" s="1"/>
  <c r="M1889" i="2"/>
  <c r="N1889" i="2" s="1"/>
  <c r="M2017" i="2"/>
  <c r="N2017" i="2" s="1"/>
  <c r="M994" i="2"/>
  <c r="N994" i="2" s="1"/>
  <c r="M1458" i="2"/>
  <c r="N1458" i="2" s="1"/>
  <c r="M1826" i="2"/>
  <c r="N1826" i="2" s="1"/>
  <c r="M3" i="2"/>
  <c r="N3" i="2" s="1"/>
  <c r="M291" i="2"/>
  <c r="N291" i="2" s="1"/>
  <c r="M435" i="2"/>
  <c r="N435" i="2" s="1"/>
  <c r="M611" i="2"/>
  <c r="N611" i="2" s="1"/>
  <c r="M1507" i="2"/>
  <c r="N1507" i="2" s="1"/>
  <c r="M1651" i="2"/>
  <c r="N1651" i="2" s="1"/>
  <c r="M372" i="2"/>
  <c r="N372" i="2" s="1"/>
  <c r="M516" i="2"/>
  <c r="N516" i="2" s="1"/>
  <c r="M1508" i="2"/>
  <c r="N1508" i="2" s="1"/>
  <c r="M1700" i="2"/>
  <c r="N1700" i="2" s="1"/>
  <c r="M389" i="2"/>
  <c r="N389" i="2" s="1"/>
  <c r="M581" i="2"/>
  <c r="N581" i="2" s="1"/>
  <c r="M134" i="2"/>
  <c r="N134" i="2" s="1"/>
  <c r="M278" i="2"/>
  <c r="N278" i="2" s="1"/>
  <c r="M982" i="2"/>
  <c r="N982" i="2" s="1"/>
  <c r="M232" i="2"/>
  <c r="N232" i="2" s="1"/>
  <c r="L392" i="2"/>
  <c r="M392" i="2"/>
  <c r="M1000" i="2"/>
  <c r="N1000" i="2" s="1"/>
  <c r="M1144" i="2"/>
  <c r="N1144" i="2" s="1"/>
  <c r="M1288" i="2"/>
  <c r="N1288" i="2" s="1"/>
  <c r="M1432" i="2"/>
  <c r="N1432" i="2" s="1"/>
  <c r="M1736" i="2"/>
  <c r="N1736" i="2" s="1"/>
  <c r="M2440" i="2"/>
  <c r="N2440" i="2" s="1"/>
  <c r="M265" i="2"/>
  <c r="N265" i="2" s="1"/>
  <c r="M649" i="2"/>
  <c r="N649" i="2" s="1"/>
  <c r="M1417" i="2"/>
  <c r="N1417" i="2" s="1"/>
  <c r="M538" i="2"/>
  <c r="N538" i="2" s="1"/>
  <c r="L1466" i="2"/>
  <c r="M1466" i="2"/>
  <c r="L363" i="2"/>
  <c r="M363" i="2"/>
  <c r="L1067" i="2"/>
  <c r="M1067" i="2"/>
  <c r="M2075" i="2"/>
  <c r="N2075" i="2" s="1"/>
  <c r="L92" i="2"/>
  <c r="M92" i="2"/>
  <c r="M1101" i="2"/>
  <c r="N1101" i="2" s="1"/>
  <c r="M752" i="2"/>
  <c r="N752" i="2" s="1"/>
  <c r="M1440" i="2"/>
  <c r="N1440" i="2" s="1"/>
  <c r="M1760" i="2"/>
  <c r="N1760" i="2" s="1"/>
  <c r="M529" i="2"/>
  <c r="N529" i="2" s="1"/>
  <c r="M1057" i="2"/>
  <c r="N1057" i="2" s="1"/>
  <c r="M1201" i="2"/>
  <c r="N1201" i="2" s="1"/>
  <c r="M1345" i="2"/>
  <c r="N1345" i="2" s="1"/>
  <c r="M802" i="2"/>
  <c r="N802" i="2" s="1"/>
  <c r="M1154" i="2"/>
  <c r="N1154" i="2" s="1"/>
  <c r="M1298" i="2"/>
  <c r="N1298" i="2" s="1"/>
  <c r="M1650" i="2"/>
  <c r="N1650" i="2" s="1"/>
  <c r="M147" i="2"/>
  <c r="N147" i="2" s="1"/>
  <c r="M931" i="2"/>
  <c r="N931" i="2" s="1"/>
  <c r="M1075" i="2"/>
  <c r="N1075" i="2" s="1"/>
  <c r="M1219" i="2"/>
  <c r="N1219" i="2" s="1"/>
  <c r="M1379" i="2"/>
  <c r="N1379" i="2" s="1"/>
  <c r="M1955" i="2"/>
  <c r="N1955" i="2" s="1"/>
  <c r="M84" i="2"/>
  <c r="N84" i="2" s="1"/>
  <c r="M244" i="2"/>
  <c r="N244" i="2" s="1"/>
  <c r="M836" i="2"/>
  <c r="N836" i="2" s="1"/>
  <c r="M980" i="2"/>
  <c r="N980" i="2" s="1"/>
  <c r="M1892" i="2"/>
  <c r="N1892" i="2" s="1"/>
  <c r="M2084" i="2"/>
  <c r="N2084" i="2" s="1"/>
  <c r="M773" i="2"/>
  <c r="N773" i="2" s="1"/>
  <c r="M965" i="2"/>
  <c r="N965" i="2" s="1"/>
  <c r="M854" i="2"/>
  <c r="N854" i="2" s="1"/>
  <c r="M455" i="2"/>
  <c r="N455" i="2" s="1"/>
  <c r="M839" i="2"/>
  <c r="N839" i="2" s="1"/>
  <c r="M1223" i="2"/>
  <c r="N1223" i="2" s="1"/>
  <c r="M1607" i="2"/>
  <c r="N1607" i="2" s="1"/>
  <c r="M2375" i="2"/>
  <c r="N2375" i="2" s="1"/>
  <c r="M104" i="2"/>
  <c r="N104" i="2" s="1"/>
  <c r="L248" i="2"/>
  <c r="M248" i="2"/>
  <c r="M712" i="2"/>
  <c r="N712" i="2" s="1"/>
  <c r="M2184" i="2"/>
  <c r="N2184" i="2" s="1"/>
  <c r="M1033" i="2"/>
  <c r="N1033" i="2" s="1"/>
  <c r="L554" i="2"/>
  <c r="M554" i="2"/>
  <c r="M874" i="2"/>
  <c r="N874" i="2" s="1"/>
  <c r="M1258" i="2"/>
  <c r="N1258" i="2" s="1"/>
  <c r="M219" i="2"/>
  <c r="N219" i="2" s="1"/>
  <c r="M699" i="2"/>
  <c r="N699" i="2" s="1"/>
  <c r="M859" i="2"/>
  <c r="N859" i="2" s="1"/>
  <c r="M1691" i="2"/>
  <c r="N1691" i="2" s="1"/>
  <c r="M397" i="2"/>
  <c r="N397" i="2" s="1"/>
  <c r="M765" i="2"/>
  <c r="N765" i="2" s="1"/>
  <c r="L1293" i="2"/>
  <c r="M1293" i="2"/>
  <c r="M1981" i="2"/>
  <c r="N1981" i="2" s="1"/>
  <c r="M206" i="2"/>
  <c r="N206" i="2" s="1"/>
  <c r="L382" i="2"/>
  <c r="M382" i="2"/>
  <c r="M910" i="2"/>
  <c r="N910" i="2" s="1"/>
  <c r="L1134" i="2"/>
  <c r="M1134" i="2"/>
  <c r="M279" i="2"/>
  <c r="L279" i="2"/>
  <c r="L1257" i="2"/>
  <c r="M1257" i="2"/>
  <c r="L875" i="2"/>
  <c r="M875" i="2"/>
  <c r="L574" i="2"/>
  <c r="M574" i="2"/>
  <c r="M368" i="2"/>
  <c r="N368" i="2" s="1"/>
  <c r="M1152" i="2"/>
  <c r="N1152" i="2" s="1"/>
  <c r="M209" i="2"/>
  <c r="N209" i="2" s="1"/>
  <c r="M369" i="2"/>
  <c r="N369" i="2" s="1"/>
  <c r="M545" i="2"/>
  <c r="N545" i="2" s="1"/>
  <c r="M929" i="2"/>
  <c r="N929" i="2" s="1"/>
  <c r="M1073" i="2"/>
  <c r="N1073" i="2" s="1"/>
  <c r="M1217" i="2"/>
  <c r="N1217" i="2" s="1"/>
  <c r="M1026" i="2"/>
  <c r="N1026" i="2" s="1"/>
  <c r="M1170" i="2"/>
  <c r="N1170" i="2" s="1"/>
  <c r="M1490" i="2"/>
  <c r="N1490" i="2" s="1"/>
  <c r="M2066" i="2"/>
  <c r="N2066" i="2" s="1"/>
  <c r="M163" i="2"/>
  <c r="N163" i="2" s="1"/>
  <c r="M803" i="2"/>
  <c r="N803" i="2" s="1"/>
  <c r="M947" i="2"/>
  <c r="N947" i="2" s="1"/>
  <c r="M1091" i="2"/>
  <c r="N1091" i="2" s="1"/>
  <c r="M1395" i="2"/>
  <c r="N1395" i="2" s="1"/>
  <c r="M1539" i="2"/>
  <c r="N1539" i="2" s="1"/>
  <c r="M1971" i="2"/>
  <c r="N1971" i="2" s="1"/>
  <c r="M260" i="2"/>
  <c r="N260" i="2" s="1"/>
  <c r="M852" i="2"/>
  <c r="N852" i="2" s="1"/>
  <c r="M996" i="2"/>
  <c r="N996" i="2" s="1"/>
  <c r="M1732" i="2"/>
  <c r="N1732" i="2" s="1"/>
  <c r="M613" i="2"/>
  <c r="N613" i="2" s="1"/>
  <c r="M310" i="2"/>
  <c r="N310" i="2" s="1"/>
  <c r="M870" i="2"/>
  <c r="N870" i="2" s="1"/>
  <c r="M679" i="2"/>
  <c r="N679" i="2" s="1"/>
  <c r="L2215" i="2"/>
  <c r="M2215" i="2"/>
  <c r="M728" i="2"/>
  <c r="N728" i="2" s="1"/>
  <c r="M872" i="2"/>
  <c r="N872" i="2" s="1"/>
  <c r="M1768" i="2"/>
  <c r="N1768" i="2" s="1"/>
  <c r="M2200" i="2"/>
  <c r="N2200" i="2" s="1"/>
  <c r="M105" i="2"/>
  <c r="N105" i="2" s="1"/>
  <c r="M297" i="2"/>
  <c r="N297" i="2" s="1"/>
  <c r="M489" i="2"/>
  <c r="N489" i="2" s="1"/>
  <c r="M681" i="2"/>
  <c r="N681" i="2" s="1"/>
  <c r="M873" i="2"/>
  <c r="N873" i="2" s="1"/>
  <c r="L1065" i="2"/>
  <c r="M1065" i="2"/>
  <c r="M730" i="2"/>
  <c r="N730" i="2" s="1"/>
  <c r="M1098" i="2"/>
  <c r="N1098" i="2" s="1"/>
  <c r="M2426" i="2"/>
  <c r="N2426" i="2" s="1"/>
  <c r="L91" i="2"/>
  <c r="M91" i="2"/>
  <c r="M715" i="2"/>
  <c r="N715" i="2" s="1"/>
  <c r="M1515" i="2"/>
  <c r="N1515" i="2" s="1"/>
  <c r="M1707" i="2"/>
  <c r="N1707" i="2" s="1"/>
  <c r="M253" i="2"/>
  <c r="N253" i="2" s="1"/>
  <c r="M781" i="2"/>
  <c r="N781" i="2" s="1"/>
  <c r="M957" i="2"/>
  <c r="N957" i="2" s="1"/>
  <c r="M1661" i="2"/>
  <c r="N1661" i="2" s="1"/>
  <c r="M62" i="2"/>
  <c r="N62" i="2" s="1"/>
  <c r="L238" i="2"/>
  <c r="M238" i="2"/>
  <c r="L590" i="2"/>
  <c r="M590" i="2"/>
  <c r="M766" i="2"/>
  <c r="N766" i="2" s="1"/>
  <c r="M1312" i="2"/>
  <c r="M33" i="2"/>
  <c r="N33" i="2" s="1"/>
  <c r="M295" i="2"/>
  <c r="N295" i="2" s="1"/>
  <c r="M487" i="2"/>
  <c r="N487" i="2" s="1"/>
  <c r="M871" i="2"/>
  <c r="N871" i="2" s="1"/>
  <c r="M1063" i="2"/>
  <c r="N1063" i="2" s="1"/>
  <c r="M1255" i="2"/>
  <c r="N1255" i="2" s="1"/>
  <c r="M1447" i="2"/>
  <c r="N1447" i="2" s="1"/>
  <c r="L2023" i="2"/>
  <c r="M2023" i="2"/>
  <c r="M424" i="2"/>
  <c r="N424" i="2" s="1"/>
  <c r="M584" i="2"/>
  <c r="N584" i="2" s="1"/>
  <c r="M1032" i="2"/>
  <c r="N1032" i="2" s="1"/>
  <c r="M1176" i="2"/>
  <c r="N1176" i="2" s="1"/>
  <c r="M1320" i="2"/>
  <c r="N1320" i="2" s="1"/>
  <c r="M1624" i="2"/>
  <c r="N1624" i="2" s="1"/>
  <c r="M1928" i="2"/>
  <c r="N1928" i="2" s="1"/>
  <c r="M2072" i="2"/>
  <c r="N2072" i="2" s="1"/>
  <c r="M1673" i="2"/>
  <c r="N1673" i="2" s="1"/>
  <c r="M586" i="2"/>
  <c r="N586" i="2" s="1"/>
  <c r="M906" i="2"/>
  <c r="N906" i="2" s="1"/>
  <c r="M1514" i="2"/>
  <c r="N1514" i="2" s="1"/>
  <c r="M2154" i="2"/>
  <c r="N2154" i="2" s="1"/>
  <c r="M2666" i="2"/>
  <c r="N2666" i="2" s="1"/>
  <c r="M395" i="2"/>
  <c r="N395" i="2" s="1"/>
  <c r="M539" i="2"/>
  <c r="N539" i="2" s="1"/>
  <c r="M1323" i="2"/>
  <c r="N1323" i="2" s="1"/>
  <c r="M77" i="2"/>
  <c r="N77" i="2" s="1"/>
  <c r="M621" i="2"/>
  <c r="L621" i="2"/>
  <c r="M414" i="2"/>
  <c r="N414" i="2" s="1"/>
  <c r="M1792" i="2"/>
  <c r="N1792" i="2" s="1"/>
  <c r="M240" i="2"/>
  <c r="N240" i="2" s="1"/>
  <c r="M179" i="2"/>
  <c r="N179" i="2" s="1"/>
  <c r="M819" i="2"/>
  <c r="N819" i="2" s="1"/>
  <c r="M1555" i="2"/>
  <c r="N1555" i="2" s="1"/>
  <c r="M1699" i="2"/>
  <c r="N1699" i="2" s="1"/>
  <c r="M1987" i="2"/>
  <c r="N1987" i="2" s="1"/>
  <c r="M276" i="2"/>
  <c r="N276" i="2" s="1"/>
  <c r="M564" i="2"/>
  <c r="N564" i="2" s="1"/>
  <c r="M724" i="2"/>
  <c r="N724" i="2" s="1"/>
  <c r="M868" i="2"/>
  <c r="N868" i="2" s="1"/>
  <c r="M1012" i="2"/>
  <c r="N1012" i="2" s="1"/>
  <c r="M1380" i="2"/>
  <c r="N1380" i="2" s="1"/>
  <c r="M1572" i="2"/>
  <c r="N1572" i="2" s="1"/>
  <c r="M261" i="2"/>
  <c r="N261" i="2" s="1"/>
  <c r="M453" i="2"/>
  <c r="N453" i="2" s="1"/>
  <c r="M1381" i="2"/>
  <c r="N1381" i="2" s="1"/>
  <c r="M182" i="2"/>
  <c r="N182" i="2" s="1"/>
  <c r="M326" i="2"/>
  <c r="N326" i="2" s="1"/>
  <c r="M470" i="2"/>
  <c r="N470" i="2" s="1"/>
  <c r="M886" i="2"/>
  <c r="N886" i="2" s="1"/>
  <c r="M103" i="2"/>
  <c r="N103" i="2" s="1"/>
  <c r="M136" i="2"/>
  <c r="N136" i="2" s="1"/>
  <c r="M280" i="2"/>
  <c r="N280" i="2" s="1"/>
  <c r="M744" i="2"/>
  <c r="N744" i="2" s="1"/>
  <c r="M1480" i="2"/>
  <c r="N1480" i="2" s="1"/>
  <c r="M1784" i="2"/>
  <c r="N1784" i="2" s="1"/>
  <c r="M2216" i="2"/>
  <c r="N2216" i="2" s="1"/>
  <c r="L137" i="2"/>
  <c r="M137" i="2"/>
  <c r="M922" i="2"/>
  <c r="L922" i="2"/>
  <c r="M1632" i="2"/>
  <c r="N1632" i="2" s="1"/>
  <c r="M1488" i="2"/>
  <c r="N1488" i="2" s="1"/>
  <c r="M1506" i="2"/>
  <c r="N1506" i="2" s="1"/>
  <c r="M963" i="2"/>
  <c r="N963" i="2" s="1"/>
  <c r="M1808" i="2"/>
  <c r="N1808" i="2" s="1"/>
  <c r="M1249" i="2"/>
  <c r="N1249" i="2" s="1"/>
  <c r="M1346" i="2"/>
  <c r="N1346" i="2" s="1"/>
  <c r="M132" i="2"/>
  <c r="N132" i="2" s="1"/>
  <c r="M645" i="2"/>
  <c r="N645" i="2" s="1"/>
  <c r="M837" i="2"/>
  <c r="N837" i="2" s="1"/>
  <c r="M614" i="2"/>
  <c r="N614" i="2" s="1"/>
  <c r="M758" i="2"/>
  <c r="N758" i="2" s="1"/>
  <c r="M1030" i="2"/>
  <c r="N1030" i="2" s="1"/>
  <c r="M1926" i="2"/>
  <c r="N1926" i="2" s="1"/>
  <c r="M711" i="2"/>
  <c r="N711" i="2" s="1"/>
  <c r="L1095" i="2"/>
  <c r="M1095" i="2"/>
  <c r="M2247" i="2"/>
  <c r="N2247" i="2" s="1"/>
  <c r="M8" i="2"/>
  <c r="N8" i="2" s="1"/>
  <c r="M1048" i="2"/>
  <c r="N1048" i="2" s="1"/>
  <c r="M1192" i="2"/>
  <c r="N1192" i="2" s="1"/>
  <c r="M1640" i="2"/>
  <c r="N1640" i="2" s="1"/>
  <c r="M1944" i="2"/>
  <c r="N1944" i="2" s="1"/>
  <c r="M2088" i="2"/>
  <c r="N2088" i="2" s="1"/>
  <c r="M729" i="2"/>
  <c r="L729" i="2"/>
  <c r="M602" i="2"/>
  <c r="N602" i="2" s="1"/>
  <c r="M1962" i="2"/>
  <c r="N1962" i="2" s="1"/>
  <c r="M411" i="2"/>
  <c r="N411" i="2" s="1"/>
  <c r="L571" i="2"/>
  <c r="M571" i="2"/>
  <c r="M1947" i="2"/>
  <c r="N1947" i="2" s="1"/>
  <c r="M156" i="2"/>
  <c r="N156" i="2" s="1"/>
  <c r="M109" i="2"/>
  <c r="L109" i="2"/>
  <c r="M1517" i="2"/>
  <c r="N1517" i="2" s="1"/>
  <c r="M94" i="2"/>
  <c r="L94" i="2"/>
  <c r="M270" i="2"/>
  <c r="N270" i="2" s="1"/>
  <c r="M622" i="2"/>
  <c r="N622" i="2" s="1"/>
  <c r="M958" i="2"/>
  <c r="N958" i="2" s="1"/>
  <c r="M1274" i="2"/>
  <c r="N1274" i="2" s="1"/>
  <c r="M2298" i="2"/>
  <c r="N2298" i="2" s="1"/>
  <c r="M27" i="2"/>
  <c r="N27" i="2" s="1"/>
  <c r="M443" i="2"/>
  <c r="N443" i="2" s="1"/>
  <c r="M1835" i="2"/>
  <c r="N1835" i="2" s="1"/>
  <c r="M2027" i="2"/>
  <c r="N2027" i="2" s="1"/>
  <c r="M125" i="2"/>
  <c r="N125" i="2" s="1"/>
  <c r="M461" i="2"/>
  <c r="N461" i="2" s="1"/>
  <c r="M637" i="2"/>
  <c r="N637" i="2" s="1"/>
  <c r="M973" i="2"/>
  <c r="N973" i="2" s="1"/>
  <c r="M1149" i="2"/>
  <c r="N1149" i="2" s="1"/>
  <c r="M1469" i="2"/>
  <c r="N1469" i="2" s="1"/>
  <c r="M2157" i="2"/>
  <c r="N2157" i="2" s="1"/>
  <c r="M830" i="2"/>
  <c r="N830" i="2" s="1"/>
  <c r="M1182" i="2"/>
  <c r="N1182" i="2" s="1"/>
  <c r="M252" i="2"/>
  <c r="N252" i="2" s="1"/>
  <c r="M428" i="2"/>
  <c r="N428" i="2" s="1"/>
  <c r="M764" i="2"/>
  <c r="N764" i="2" s="1"/>
  <c r="M940" i="2"/>
  <c r="N940" i="2" s="1"/>
  <c r="M1276" i="2"/>
  <c r="N1276" i="2" s="1"/>
  <c r="M1596" i="2"/>
  <c r="N1596" i="2" s="1"/>
  <c r="M1884" i="2"/>
  <c r="N1884" i="2" s="1"/>
  <c r="M2156" i="2"/>
  <c r="N2156" i="2" s="1"/>
  <c r="M2813" i="2"/>
  <c r="N2813" i="2" s="1"/>
  <c r="M159" i="2"/>
  <c r="N159" i="2" s="1"/>
  <c r="M431" i="2"/>
  <c r="N431" i="2" s="1"/>
  <c r="M2912" i="2"/>
  <c r="N2912" i="2" s="1"/>
  <c r="M2641" i="2"/>
  <c r="N2641" i="2" s="1"/>
  <c r="M2913" i="2"/>
  <c r="N2913" i="2" s="1"/>
  <c r="M2659" i="2"/>
  <c r="N2659" i="2" s="1"/>
  <c r="M2931" i="2"/>
  <c r="N2931" i="2" s="1"/>
  <c r="M2853" i="2"/>
  <c r="N2853" i="2" s="1"/>
  <c r="M2582" i="2"/>
  <c r="N2582" i="2" s="1"/>
  <c r="L719" i="2"/>
  <c r="N719" i="2" s="1"/>
  <c r="L2635" i="2"/>
  <c r="N2635" i="2" s="1"/>
  <c r="L2892" i="2"/>
  <c r="N2892" i="2" s="1"/>
  <c r="L2428" i="2"/>
  <c r="N2428" i="2" s="1"/>
  <c r="L2716" i="2"/>
  <c r="N2716" i="2" s="1"/>
  <c r="L1359" i="2"/>
  <c r="N1359" i="2" s="1"/>
  <c r="L1663" i="2"/>
  <c r="N1663" i="2" s="1"/>
  <c r="L2255" i="2"/>
  <c r="N2255" i="2" s="1"/>
  <c r="L2831" i="2"/>
  <c r="N2831" i="2" s="1"/>
  <c r="M2924" i="2"/>
  <c r="N2924" i="2" s="1"/>
  <c r="M2847" i="2"/>
  <c r="N2847" i="2" s="1"/>
  <c r="M359" i="2"/>
  <c r="N359" i="2" s="1"/>
  <c r="M551" i="2"/>
  <c r="N551" i="2" s="1"/>
  <c r="M1479" i="2"/>
  <c r="N1479" i="2" s="1"/>
  <c r="M2407" i="2"/>
  <c r="N2407" i="2" s="1"/>
  <c r="M1400" i="2"/>
  <c r="N1400" i="2" s="1"/>
  <c r="M1544" i="2"/>
  <c r="N1544" i="2" s="1"/>
  <c r="M2248" i="2"/>
  <c r="N2248" i="2" s="1"/>
  <c r="M521" i="2"/>
  <c r="N521" i="2" s="1"/>
  <c r="M1449" i="2"/>
  <c r="N1449" i="2" s="1"/>
  <c r="M1641" i="2"/>
  <c r="N1641" i="2" s="1"/>
  <c r="M490" i="2"/>
  <c r="N490" i="2" s="1"/>
  <c r="M650" i="2"/>
  <c r="N650" i="2" s="1"/>
  <c r="M794" i="2"/>
  <c r="N794" i="2" s="1"/>
  <c r="M938" i="2"/>
  <c r="N938" i="2" s="1"/>
  <c r="M1130" i="2"/>
  <c r="N1130" i="2" s="1"/>
  <c r="M2106" i="2"/>
  <c r="N2106" i="2" s="1"/>
  <c r="M315" i="2"/>
  <c r="N315" i="2" s="1"/>
  <c r="M587" i="2"/>
  <c r="N587" i="2" s="1"/>
  <c r="M747" i="2"/>
  <c r="N747" i="2" s="1"/>
  <c r="M891" i="2"/>
  <c r="N891" i="2" s="1"/>
  <c r="M2219" i="2"/>
  <c r="N2219" i="2" s="1"/>
  <c r="M1789" i="2"/>
  <c r="N1789" i="2" s="1"/>
  <c r="M1933" i="2"/>
  <c r="N1933" i="2" s="1"/>
  <c r="M2381" i="2"/>
  <c r="N2381" i="2" s="1"/>
  <c r="M110" i="2"/>
  <c r="N110" i="2" s="1"/>
  <c r="M254" i="2"/>
  <c r="N254" i="2" s="1"/>
  <c r="M542" i="2"/>
  <c r="N542" i="2" s="1"/>
  <c r="M1006" i="2"/>
  <c r="N1006" i="2" s="1"/>
  <c r="M1566" i="2"/>
  <c r="N1566" i="2" s="1"/>
  <c r="M1452" i="2"/>
  <c r="N1452" i="2" s="1"/>
  <c r="M1756" i="2"/>
  <c r="N1756" i="2" s="1"/>
  <c r="M2028" i="2"/>
  <c r="N2028" i="2" s="1"/>
  <c r="M2685" i="2"/>
  <c r="N2685" i="2" s="1"/>
  <c r="M2830" i="2"/>
  <c r="N2830" i="2" s="1"/>
  <c r="M31" i="2"/>
  <c r="N31" i="2" s="1"/>
  <c r="M2785" i="2"/>
  <c r="N2785" i="2" s="1"/>
  <c r="M2803" i="2"/>
  <c r="M2852" i="2"/>
  <c r="N2852" i="2" s="1"/>
  <c r="M2630" i="2"/>
  <c r="N2630" i="2" s="1"/>
  <c r="L1023" i="2"/>
  <c r="N1023" i="2" s="1"/>
  <c r="L2683" i="2"/>
  <c r="N2683" i="2" s="1"/>
  <c r="L2444" i="2"/>
  <c r="N2444" i="2" s="1"/>
  <c r="L1087" i="2"/>
  <c r="N1087" i="2" s="1"/>
  <c r="L1375" i="2"/>
  <c r="N1375" i="2" s="1"/>
  <c r="L1679" i="2"/>
  <c r="N1679" i="2" s="1"/>
  <c r="L1999" i="2"/>
  <c r="N1999" i="2" s="1"/>
  <c r="L2271" i="2"/>
  <c r="N2271" i="2" s="1"/>
  <c r="L2559" i="2"/>
  <c r="N2559" i="2" s="1"/>
  <c r="M1582" i="2"/>
  <c r="N1582" i="2" s="1"/>
  <c r="M1774" i="2"/>
  <c r="N1774" i="2" s="1"/>
  <c r="M1468" i="2"/>
  <c r="N1468" i="2" s="1"/>
  <c r="M1628" i="2"/>
  <c r="N1628" i="2" s="1"/>
  <c r="M1772" i="2"/>
  <c r="N1772" i="2" s="1"/>
  <c r="M2044" i="2"/>
  <c r="N2044" i="2" s="1"/>
  <c r="M718" i="2"/>
  <c r="N718" i="2" s="1"/>
  <c r="M1966" i="2"/>
  <c r="N1966" i="2" s="1"/>
  <c r="M2158" i="2"/>
  <c r="N2158" i="2" s="1"/>
  <c r="M300" i="2"/>
  <c r="N300" i="2" s="1"/>
  <c r="M636" i="2"/>
  <c r="N636" i="2" s="1"/>
  <c r="M812" i="2"/>
  <c r="N812" i="2" s="1"/>
  <c r="M1148" i="2"/>
  <c r="N1148" i="2" s="1"/>
  <c r="M1324" i="2"/>
  <c r="N1324" i="2" s="1"/>
  <c r="M1916" i="2"/>
  <c r="N1916" i="2" s="1"/>
  <c r="M2188" i="2"/>
  <c r="N2188" i="2" s="1"/>
  <c r="M2717" i="2"/>
  <c r="N2717" i="2" s="1"/>
  <c r="M191" i="2"/>
  <c r="N191" i="2" s="1"/>
  <c r="M463" i="2"/>
  <c r="N463" i="2" s="1"/>
  <c r="M2673" i="2"/>
  <c r="N2673" i="2" s="1"/>
  <c r="M2945" i="2"/>
  <c r="N2945" i="2" s="1"/>
  <c r="M2691" i="2"/>
  <c r="N2691" i="2" s="1"/>
  <c r="M2885" i="2"/>
  <c r="N2885" i="2" s="1"/>
  <c r="L2731" i="2"/>
  <c r="N2731" i="2" s="1"/>
  <c r="L316" i="2"/>
  <c r="N316" i="2" s="1"/>
  <c r="M2708" i="2"/>
  <c r="N2708" i="2" s="1"/>
  <c r="M2903" i="2"/>
  <c r="N2903" i="2" s="1"/>
  <c r="M1438" i="2"/>
  <c r="N1438" i="2" s="1"/>
  <c r="M492" i="2"/>
  <c r="N492" i="2" s="1"/>
  <c r="M828" i="2"/>
  <c r="N828" i="2" s="1"/>
  <c r="M1004" i="2"/>
  <c r="N1004" i="2" s="1"/>
  <c r="M1340" i="2"/>
  <c r="N1340" i="2" s="1"/>
  <c r="M1500" i="2"/>
  <c r="M1932" i="2"/>
  <c r="N1932" i="2" s="1"/>
  <c r="M2733" i="2"/>
  <c r="N2733" i="2" s="1"/>
  <c r="M207" i="2"/>
  <c r="N207" i="2" s="1"/>
  <c r="L524" i="2"/>
  <c r="N524" i="2" s="1"/>
  <c r="M750" i="2"/>
  <c r="N750" i="2" s="1"/>
  <c r="M894" i="2"/>
  <c r="N894" i="2" s="1"/>
  <c r="M1070" i="2"/>
  <c r="N1070" i="2" s="1"/>
  <c r="M1262" i="2"/>
  <c r="N1262" i="2" s="1"/>
  <c r="M1822" i="2"/>
  <c r="N1822" i="2" s="1"/>
  <c r="M1660" i="2"/>
  <c r="N1660" i="2" s="1"/>
  <c r="M1804" i="2"/>
  <c r="N1804" i="2" s="1"/>
  <c r="M2220" i="2"/>
  <c r="N2220" i="2" s="1"/>
  <c r="M2605" i="2"/>
  <c r="N2605" i="2" s="1"/>
  <c r="M2877" i="2"/>
  <c r="N2877" i="2" s="1"/>
  <c r="M2702" i="2"/>
  <c r="N2702" i="2" s="1"/>
  <c r="M79" i="2"/>
  <c r="N79" i="2" s="1"/>
  <c r="M351" i="2"/>
  <c r="N351" i="2" s="1"/>
  <c r="M2833" i="2"/>
  <c r="N2833" i="2" s="1"/>
  <c r="M2723" i="2"/>
  <c r="N2723" i="2" s="1"/>
  <c r="L572" i="2"/>
  <c r="N572" i="2" s="1"/>
  <c r="M2724" i="2"/>
  <c r="N2724" i="2" s="1"/>
  <c r="M2822" i="2"/>
  <c r="N2822" i="2" s="1"/>
  <c r="L2811" i="2"/>
  <c r="L2556" i="2"/>
  <c r="N2556" i="2" s="1"/>
  <c r="L2876" i="2"/>
  <c r="N2876" i="2" s="1"/>
  <c r="N1199" i="2"/>
  <c r="L1487" i="2"/>
  <c r="N1487" i="2" s="1"/>
  <c r="L1807" i="2"/>
  <c r="N1807" i="2" s="1"/>
  <c r="L2111" i="2"/>
  <c r="N2111" i="2" s="1"/>
  <c r="L2383" i="2"/>
  <c r="N2383" i="2" s="1"/>
  <c r="L1836" i="2"/>
  <c r="N1836" i="2" s="1"/>
  <c r="M1372" i="2"/>
  <c r="N1372" i="2" s="1"/>
  <c r="M1964" i="2"/>
  <c r="N1964" i="2" s="1"/>
  <c r="M2236" i="2"/>
  <c r="N2236" i="2" s="1"/>
  <c r="M2621" i="2"/>
  <c r="N2621" i="2" s="1"/>
  <c r="M2893" i="2"/>
  <c r="N2893" i="2" s="1"/>
  <c r="M2942" i="2"/>
  <c r="N2942" i="2" s="1"/>
  <c r="M2886" i="2"/>
  <c r="N2886" i="2" s="1"/>
  <c r="M2888" i="2"/>
  <c r="N2888" i="2" s="1"/>
  <c r="N782" i="2"/>
  <c r="M2222" i="2"/>
  <c r="N2222" i="2" s="1"/>
  <c r="M364" i="2"/>
  <c r="N364" i="2" s="1"/>
  <c r="M700" i="2"/>
  <c r="N700" i="2" s="1"/>
  <c r="M876" i="2"/>
  <c r="N876" i="2" s="1"/>
  <c r="M1212" i="2"/>
  <c r="N1212" i="2" s="1"/>
  <c r="M1532" i="2"/>
  <c r="N1532" i="2" s="1"/>
  <c r="M2108" i="2"/>
  <c r="N2108" i="2" s="1"/>
  <c r="M2765" i="2"/>
  <c r="N2765" i="2" s="1"/>
  <c r="M383" i="2"/>
  <c r="N383" i="2" s="1"/>
  <c r="M655" i="2"/>
  <c r="N655" i="2" s="1"/>
  <c r="M2721" i="2"/>
  <c r="N2721" i="2" s="1"/>
  <c r="M2611" i="2"/>
  <c r="N2611" i="2" s="1"/>
  <c r="M2883" i="2"/>
  <c r="N2883" i="2" s="1"/>
  <c r="L1036" i="2"/>
  <c r="N1036" i="2" s="1"/>
  <c r="M2950" i="2"/>
  <c r="N2950" i="2" s="1"/>
  <c r="M2775" i="2"/>
  <c r="N2775" i="2" s="1"/>
  <c r="M2697" i="2"/>
  <c r="N2697" i="2" s="1"/>
  <c r="M2857" i="2"/>
  <c r="N2857" i="2" s="1"/>
  <c r="L287" i="2"/>
  <c r="N287" i="2" s="1"/>
  <c r="L2107" i="2"/>
  <c r="N2107" i="2" s="1"/>
  <c r="M380" i="2"/>
  <c r="N380" i="2" s="1"/>
  <c r="M556" i="2"/>
  <c r="N556" i="2" s="1"/>
  <c r="M892" i="2"/>
  <c r="N892" i="2" s="1"/>
  <c r="M1068" i="2"/>
  <c r="N1068" i="2" s="1"/>
  <c r="M1852" i="2"/>
  <c r="N1852" i="2" s="1"/>
  <c r="M2124" i="2"/>
  <c r="N2124" i="2" s="1"/>
  <c r="M2781" i="2"/>
  <c r="N2781" i="2" s="1"/>
  <c r="M127" i="2"/>
  <c r="N127" i="2" s="1"/>
  <c r="M399" i="2"/>
  <c r="N399" i="2" s="1"/>
  <c r="M671" i="2"/>
  <c r="N671" i="2" s="1"/>
  <c r="M2737" i="2"/>
  <c r="N2737" i="2" s="1"/>
  <c r="M2627" i="2"/>
  <c r="N2627" i="2" s="1"/>
  <c r="M2899" i="2"/>
  <c r="N2899" i="2" s="1"/>
  <c r="M2597" i="2"/>
  <c r="N2597" i="2" s="1"/>
  <c r="M2744" i="2"/>
  <c r="N2744" i="2" s="1"/>
  <c r="M2713" i="2"/>
  <c r="N2713" i="2" s="1"/>
  <c r="M1343" i="2"/>
  <c r="N1343" i="2" s="1"/>
  <c r="L2804" i="2"/>
  <c r="L606" i="2"/>
  <c r="N606" i="2" s="1"/>
  <c r="L2729" i="2"/>
  <c r="M1710" i="2"/>
  <c r="N1710" i="2" s="1"/>
  <c r="M1902" i="2"/>
  <c r="N1902" i="2" s="1"/>
  <c r="M236" i="2"/>
  <c r="N236" i="2" s="1"/>
  <c r="M748" i="2"/>
  <c r="N748" i="2" s="1"/>
  <c r="M1084" i="2"/>
  <c r="N1084" i="2" s="1"/>
  <c r="M1260" i="2"/>
  <c r="N1260" i="2" s="1"/>
  <c r="M1580" i="2"/>
  <c r="N1580" i="2" s="1"/>
  <c r="M1868" i="2"/>
  <c r="N1868" i="2" s="1"/>
  <c r="M2140" i="2"/>
  <c r="N2140" i="2" s="1"/>
  <c r="M2797" i="2"/>
  <c r="N2797" i="2" s="1"/>
  <c r="M143" i="2"/>
  <c r="N143" i="2" s="1"/>
  <c r="M415" i="2"/>
  <c r="N415" i="2" s="1"/>
  <c r="M2672" i="2"/>
  <c r="N2672" i="2" s="1"/>
  <c r="M2897" i="2"/>
  <c r="N2897" i="2" s="1"/>
  <c r="M2643" i="2"/>
  <c r="N2643" i="2" s="1"/>
  <c r="M2915" i="2"/>
  <c r="N2915" i="2" s="1"/>
  <c r="M2613" i="2"/>
  <c r="N2613" i="2" s="1"/>
  <c r="M2760" i="2"/>
  <c r="N2760" i="2" s="1"/>
  <c r="L2905" i="2"/>
  <c r="N2905" i="2" s="1"/>
  <c r="M2094" i="2"/>
  <c r="N2094" i="2" s="1"/>
  <c r="M2286" i="2"/>
  <c r="N2286" i="2" s="1"/>
  <c r="M1740" i="2"/>
  <c r="N1740" i="2" s="1"/>
  <c r="M2012" i="2"/>
  <c r="N2012" i="2" s="1"/>
  <c r="M2669" i="2"/>
  <c r="N2669" i="2" s="1"/>
  <c r="M2941" i="2"/>
  <c r="N2941" i="2" s="1"/>
  <c r="M2814" i="2"/>
  <c r="N2814" i="2" s="1"/>
  <c r="M15" i="2"/>
  <c r="N15" i="2" s="1"/>
  <c r="M559" i="2"/>
  <c r="N559" i="2" s="1"/>
  <c r="M2769" i="2"/>
  <c r="N2769" i="2" s="1"/>
  <c r="M2802" i="2"/>
  <c r="N2802" i="2" s="1"/>
  <c r="M2787" i="2"/>
  <c r="N2787" i="2" s="1"/>
  <c r="M2836" i="2"/>
  <c r="N2836" i="2" s="1"/>
  <c r="L862" i="2"/>
  <c r="N862" i="2" s="1"/>
  <c r="L703" i="2"/>
  <c r="N703" i="2" s="1"/>
  <c r="M2839" i="2"/>
  <c r="N2839" i="2" s="1"/>
  <c r="L2860" i="2"/>
  <c r="N2860" i="2" s="1"/>
  <c r="L2700" i="2"/>
  <c r="N2700" i="2" s="1"/>
  <c r="L1647" i="2"/>
  <c r="N1647" i="2" s="1"/>
  <c r="L2511" i="2"/>
  <c r="N2511" i="2" s="1"/>
  <c r="L2815" i="2"/>
  <c r="N2815" i="2" s="1"/>
  <c r="N2" i="2"/>
  <c r="L1302" i="2"/>
  <c r="M1302" i="2"/>
  <c r="L1236" i="2"/>
  <c r="M1236" i="2"/>
  <c r="L2501" i="2"/>
  <c r="M2501" i="2"/>
  <c r="M17" i="2"/>
  <c r="N17" i="2" s="1"/>
  <c r="M145" i="2"/>
  <c r="N145" i="2" s="1"/>
  <c r="M417" i="2"/>
  <c r="N417" i="2" s="1"/>
  <c r="M689" i="2"/>
  <c r="N689" i="2" s="1"/>
  <c r="M833" i="2"/>
  <c r="N833" i="2" s="1"/>
  <c r="M2209" i="2"/>
  <c r="N2209" i="2" s="1"/>
  <c r="M18" i="2"/>
  <c r="N18" i="2" s="1"/>
  <c r="M146" i="2"/>
  <c r="N146" i="2" s="1"/>
  <c r="M274" i="2"/>
  <c r="N274" i="2" s="1"/>
  <c r="M402" i="2"/>
  <c r="N402" i="2" s="1"/>
  <c r="M530" i="2"/>
  <c r="N530" i="2" s="1"/>
  <c r="M658" i="2"/>
  <c r="N658" i="2" s="1"/>
  <c r="M786" i="2"/>
  <c r="N786" i="2" s="1"/>
  <c r="M914" i="2"/>
  <c r="N914" i="2" s="1"/>
  <c r="M1442" i="2"/>
  <c r="N1442" i="2" s="1"/>
  <c r="M1586" i="2"/>
  <c r="N1586" i="2" s="1"/>
  <c r="M2034" i="2"/>
  <c r="N2034" i="2" s="1"/>
  <c r="L2310" i="2"/>
  <c r="M2310" i="2"/>
  <c r="L2634" i="2"/>
  <c r="M2634" i="2"/>
  <c r="L2890" i="2"/>
  <c r="M2890" i="2"/>
  <c r="M243" i="2"/>
  <c r="N243" i="2" s="1"/>
  <c r="M515" i="2"/>
  <c r="N515" i="2" s="1"/>
  <c r="M787" i="2"/>
  <c r="N787" i="2" s="1"/>
  <c r="L1747" i="2"/>
  <c r="M1747" i="2"/>
  <c r="M228" i="2"/>
  <c r="N228" i="2" s="1"/>
  <c r="L1620" i="2"/>
  <c r="M1620" i="2"/>
  <c r="L277" i="2"/>
  <c r="M277" i="2"/>
  <c r="L1397" i="2"/>
  <c r="M1397" i="2"/>
  <c r="M2021" i="2"/>
  <c r="N2021" i="2" s="1"/>
  <c r="L678" i="2"/>
  <c r="M678" i="2"/>
  <c r="L2558" i="2"/>
  <c r="M2558" i="2"/>
  <c r="L855" i="2"/>
  <c r="M855" i="2"/>
  <c r="L1783" i="2"/>
  <c r="M1783" i="2"/>
  <c r="M2567" i="2"/>
  <c r="N2567" i="2" s="1"/>
  <c r="L56" i="2"/>
  <c r="M56" i="2"/>
  <c r="M600" i="2"/>
  <c r="N600" i="2" s="1"/>
  <c r="L2104" i="2"/>
  <c r="M2104" i="2"/>
  <c r="L281" i="2"/>
  <c r="M281" i="2"/>
  <c r="L1209" i="2"/>
  <c r="M1209" i="2"/>
  <c r="L2329" i="2"/>
  <c r="M2329" i="2"/>
  <c r="M2682" i="2"/>
  <c r="N2682" i="2" s="1"/>
  <c r="L795" i="2"/>
  <c r="M795" i="2"/>
  <c r="L2884" i="2"/>
  <c r="M2884" i="2"/>
  <c r="L1174" i="2"/>
  <c r="M1174" i="2"/>
  <c r="L1686" i="2"/>
  <c r="M1686" i="2"/>
  <c r="L2150" i="2"/>
  <c r="M2150" i="2"/>
  <c r="L1399" i="2"/>
  <c r="M1399" i="2"/>
  <c r="L2518" i="2"/>
  <c r="M2518" i="2"/>
  <c r="M32" i="2"/>
  <c r="N32" i="2" s="1"/>
  <c r="M160" i="2"/>
  <c r="N160" i="2" s="1"/>
  <c r="M288" i="2"/>
  <c r="N288" i="2" s="1"/>
  <c r="M416" i="2"/>
  <c r="N416" i="2" s="1"/>
  <c r="M544" i="2"/>
  <c r="N544" i="2" s="1"/>
  <c r="M672" i="2"/>
  <c r="N672" i="2" s="1"/>
  <c r="M800" i="2"/>
  <c r="N800" i="2" s="1"/>
  <c r="M1072" i="2"/>
  <c r="N1072" i="2" s="1"/>
  <c r="M1200" i="2"/>
  <c r="N1200" i="2" s="1"/>
  <c r="M1328" i="2"/>
  <c r="N1328" i="2" s="1"/>
  <c r="M1456" i="2"/>
  <c r="N1456" i="2" s="1"/>
  <c r="M1584" i="2"/>
  <c r="N1584" i="2" s="1"/>
  <c r="M1712" i="2"/>
  <c r="N1712" i="2" s="1"/>
  <c r="M1840" i="2"/>
  <c r="N1840" i="2" s="1"/>
  <c r="M1968" i="2"/>
  <c r="N1968" i="2" s="1"/>
  <c r="M2096" i="2"/>
  <c r="N2096" i="2" s="1"/>
  <c r="L2347" i="2"/>
  <c r="M2347" i="2"/>
  <c r="M289" i="2"/>
  <c r="N289" i="2" s="1"/>
  <c r="M561" i="2"/>
  <c r="N561" i="2" s="1"/>
  <c r="N849" i="2"/>
  <c r="M977" i="2"/>
  <c r="N977" i="2" s="1"/>
  <c r="M1105" i="2"/>
  <c r="N1105" i="2" s="1"/>
  <c r="M1233" i="2"/>
  <c r="N1233" i="2" s="1"/>
  <c r="M1361" i="2"/>
  <c r="N1361" i="2" s="1"/>
  <c r="M1489" i="2"/>
  <c r="N1489" i="2" s="1"/>
  <c r="M1617" i="2"/>
  <c r="N1617" i="2" s="1"/>
  <c r="L2261" i="2"/>
  <c r="M2261" i="2"/>
  <c r="M1058" i="2"/>
  <c r="N1058" i="2" s="1"/>
  <c r="M1186" i="2"/>
  <c r="N1186" i="2" s="1"/>
  <c r="M1314" i="2"/>
  <c r="N1314" i="2" s="1"/>
  <c r="L1602" i="2"/>
  <c r="M1602" i="2"/>
  <c r="M1746" i="2"/>
  <c r="N1746" i="2" s="1"/>
  <c r="M1890" i="2"/>
  <c r="N1890" i="2" s="1"/>
  <c r="L2050" i="2"/>
  <c r="M2050" i="2"/>
  <c r="L2331" i="2"/>
  <c r="M2331" i="2"/>
  <c r="L2650" i="2"/>
  <c r="M2650" i="2"/>
  <c r="M2906" i="2"/>
  <c r="L2906" i="2"/>
  <c r="M115" i="2"/>
  <c r="N115" i="2" s="1"/>
  <c r="M387" i="2"/>
  <c r="N387" i="2" s="1"/>
  <c r="M659" i="2"/>
  <c r="N659" i="2" s="1"/>
  <c r="L1619" i="2"/>
  <c r="M1619" i="2"/>
  <c r="L1366" i="2"/>
  <c r="M1366" i="2"/>
  <c r="L2539" i="2"/>
  <c r="M2539" i="2"/>
  <c r="M100" i="2"/>
  <c r="N100" i="2" s="1"/>
  <c r="L2004" i="2"/>
  <c r="M2004" i="2"/>
  <c r="L2333" i="2"/>
  <c r="M2333" i="2"/>
  <c r="L661" i="2"/>
  <c r="M661" i="2"/>
  <c r="L550" i="2"/>
  <c r="M550" i="2"/>
  <c r="L2574" i="2"/>
  <c r="M2574" i="2"/>
  <c r="L119" i="2"/>
  <c r="M119" i="2"/>
  <c r="L1239" i="2"/>
  <c r="M1239" i="2"/>
  <c r="L2167" i="2"/>
  <c r="M2167" i="2"/>
  <c r="M2679" i="2"/>
  <c r="N2679" i="2" s="1"/>
  <c r="M472" i="2"/>
  <c r="N472" i="2" s="1"/>
  <c r="L1976" i="2"/>
  <c r="M1976" i="2"/>
  <c r="L665" i="2"/>
  <c r="M665" i="2"/>
  <c r="L1593" i="2"/>
  <c r="M1593" i="2"/>
  <c r="L1818" i="2"/>
  <c r="M1818" i="2"/>
  <c r="M2382" i="2"/>
  <c r="N2382" i="2" s="1"/>
  <c r="L2835" i="2"/>
  <c r="M2835" i="2"/>
  <c r="L850" i="2"/>
  <c r="N850" i="2" s="1"/>
  <c r="L1730" i="2"/>
  <c r="M1730" i="2"/>
  <c r="L2262" i="2"/>
  <c r="M2262" i="2"/>
  <c r="L1013" i="2"/>
  <c r="M1013" i="2"/>
  <c r="L184" i="2"/>
  <c r="M184" i="2"/>
  <c r="M1994" i="2"/>
  <c r="L1994" i="2"/>
  <c r="L1062" i="2"/>
  <c r="M1062" i="2"/>
  <c r="L2365" i="2"/>
  <c r="M2365" i="2"/>
  <c r="L2309" i="2"/>
  <c r="M2309" i="2"/>
  <c r="M2349" i="2"/>
  <c r="L2349" i="2"/>
  <c r="L1491" i="2"/>
  <c r="M1491" i="2"/>
  <c r="L1541" i="2"/>
  <c r="M1541" i="2"/>
  <c r="L2555" i="2"/>
  <c r="M2555" i="2"/>
  <c r="L932" i="2"/>
  <c r="M932" i="2"/>
  <c r="L1268" i="2"/>
  <c r="M1268" i="2"/>
  <c r="L117" i="2"/>
  <c r="M117" i="2"/>
  <c r="L1045" i="2"/>
  <c r="M1045" i="2"/>
  <c r="L422" i="2"/>
  <c r="M422" i="2"/>
  <c r="M1654" i="2"/>
  <c r="N1654" i="2" s="1"/>
  <c r="L503" i="2"/>
  <c r="M503" i="2"/>
  <c r="L1623" i="2"/>
  <c r="M1623" i="2"/>
  <c r="M344" i="2"/>
  <c r="N344" i="2" s="1"/>
  <c r="L1848" i="2"/>
  <c r="M1848" i="2"/>
  <c r="L1049" i="2"/>
  <c r="M1049" i="2"/>
  <c r="L1977" i="2"/>
  <c r="M1977" i="2"/>
  <c r="L1434" i="2"/>
  <c r="M1434" i="2"/>
  <c r="L1834" i="2"/>
  <c r="M1834" i="2"/>
  <c r="M2301" i="2"/>
  <c r="L2301" i="2"/>
  <c r="M2535" i="2"/>
  <c r="L2535" i="2"/>
  <c r="L2181" i="2"/>
  <c r="M2181" i="2"/>
  <c r="L2551" i="2"/>
  <c r="M2551" i="2"/>
  <c r="M48" i="2"/>
  <c r="N48" i="2" s="1"/>
  <c r="M176" i="2"/>
  <c r="N176" i="2" s="1"/>
  <c r="M304" i="2"/>
  <c r="N304" i="2" s="1"/>
  <c r="M432" i="2"/>
  <c r="N432" i="2" s="1"/>
  <c r="M560" i="2"/>
  <c r="N560" i="2" s="1"/>
  <c r="M688" i="2"/>
  <c r="N688" i="2" s="1"/>
  <c r="M816" i="2"/>
  <c r="N816" i="2" s="1"/>
  <c r="M1088" i="2"/>
  <c r="N1088" i="2" s="1"/>
  <c r="M1216" i="2"/>
  <c r="N1216" i="2" s="1"/>
  <c r="M1344" i="2"/>
  <c r="N1344" i="2" s="1"/>
  <c r="M1472" i="2"/>
  <c r="N1472" i="2" s="1"/>
  <c r="M1600" i="2"/>
  <c r="N1600" i="2" s="1"/>
  <c r="M1728" i="2"/>
  <c r="N1728" i="2" s="1"/>
  <c r="L1318" i="2"/>
  <c r="M1318" i="2"/>
  <c r="M305" i="2"/>
  <c r="N305" i="2" s="1"/>
  <c r="M577" i="2"/>
  <c r="N577" i="2" s="1"/>
  <c r="L2330" i="2"/>
  <c r="M2330" i="2"/>
  <c r="L1474" i="2"/>
  <c r="M1474" i="2"/>
  <c r="L1363" i="2"/>
  <c r="M1363" i="2"/>
  <c r="L804" i="2"/>
  <c r="M804" i="2"/>
  <c r="L1284" i="2"/>
  <c r="M1284" i="2"/>
  <c r="L1652" i="2"/>
  <c r="M1652" i="2"/>
  <c r="L501" i="2"/>
  <c r="M501" i="2"/>
  <c r="L1429" i="2"/>
  <c r="M1429" i="2"/>
  <c r="M2085" i="2"/>
  <c r="N2085" i="2" s="1"/>
  <c r="L294" i="2"/>
  <c r="M294" i="2"/>
  <c r="L887" i="2"/>
  <c r="M887" i="2"/>
  <c r="L2007" i="2"/>
  <c r="M2007" i="2"/>
  <c r="L1720" i="2"/>
  <c r="M1720" i="2"/>
  <c r="L313" i="2"/>
  <c r="M313" i="2"/>
  <c r="L1433" i="2"/>
  <c r="M1433" i="2"/>
  <c r="L1875" i="2"/>
  <c r="M1875" i="2"/>
  <c r="L471" i="2"/>
  <c r="M471" i="2"/>
  <c r="M960" i="2"/>
  <c r="N960" i="2" s="1"/>
  <c r="L1510" i="2"/>
  <c r="M1510" i="2"/>
  <c r="M49" i="2"/>
  <c r="N49" i="2" s="1"/>
  <c r="M177" i="2"/>
  <c r="N177" i="2" s="1"/>
  <c r="M449" i="2"/>
  <c r="N449" i="2" s="1"/>
  <c r="M721" i="2"/>
  <c r="N721" i="2" s="1"/>
  <c r="M865" i="2"/>
  <c r="N865" i="2" s="1"/>
  <c r="L2418" i="2"/>
  <c r="M2418" i="2"/>
  <c r="M50" i="2"/>
  <c r="N50" i="2" s="1"/>
  <c r="M178" i="2"/>
  <c r="N178" i="2" s="1"/>
  <c r="M306" i="2"/>
  <c r="N306" i="2" s="1"/>
  <c r="M434" i="2"/>
  <c r="N434" i="2" s="1"/>
  <c r="M562" i="2"/>
  <c r="N562" i="2" s="1"/>
  <c r="M690" i="2"/>
  <c r="N690" i="2" s="1"/>
  <c r="M818" i="2"/>
  <c r="N818" i="2" s="1"/>
  <c r="M946" i="2"/>
  <c r="N946" i="2" s="1"/>
  <c r="L1922" i="2"/>
  <c r="M1922" i="2"/>
  <c r="L1094" i="2"/>
  <c r="M1094" i="2"/>
  <c r="L2436" i="2"/>
  <c r="M2436" i="2"/>
  <c r="L2698" i="2"/>
  <c r="M2698" i="2"/>
  <c r="M275" i="2"/>
  <c r="N275" i="2" s="1"/>
  <c r="L1235" i="2"/>
  <c r="M1235" i="2"/>
  <c r="M1779" i="2"/>
  <c r="N1779" i="2" s="1"/>
  <c r="L1797" i="2"/>
  <c r="M1797" i="2"/>
  <c r="L2587" i="2"/>
  <c r="M2587" i="2"/>
  <c r="L676" i="2"/>
  <c r="M676" i="2"/>
  <c r="L1108" i="2"/>
  <c r="M1108" i="2"/>
  <c r="L1668" i="2"/>
  <c r="M1668" i="2"/>
  <c r="L2036" i="2"/>
  <c r="M2036" i="2"/>
  <c r="L885" i="2"/>
  <c r="M885" i="2"/>
  <c r="M1765" i="2"/>
  <c r="N1765" i="2" s="1"/>
  <c r="L166" i="2"/>
  <c r="M166" i="2"/>
  <c r="M710" i="2"/>
  <c r="N710" i="2" s="1"/>
  <c r="L343" i="2"/>
  <c r="M343" i="2"/>
  <c r="L1271" i="2"/>
  <c r="M1271" i="2"/>
  <c r="L2391" i="2"/>
  <c r="M2391" i="2"/>
  <c r="L2408" i="2"/>
  <c r="M2408" i="2"/>
  <c r="L1592" i="2"/>
  <c r="M1592" i="2"/>
  <c r="L697" i="2"/>
  <c r="M697" i="2"/>
  <c r="L1817" i="2"/>
  <c r="M1817" i="2"/>
  <c r="L90" i="2"/>
  <c r="M90" i="2"/>
  <c r="M2638" i="2"/>
  <c r="N2638" i="2" s="1"/>
  <c r="L1820" i="2"/>
  <c r="M1820" i="2"/>
  <c r="L2130" i="2"/>
  <c r="M2130" i="2"/>
  <c r="L1638" i="2"/>
  <c r="M1638" i="2"/>
  <c r="L2435" i="2"/>
  <c r="M2435" i="2"/>
  <c r="L1350" i="2"/>
  <c r="M1350" i="2"/>
  <c r="L2453" i="2"/>
  <c r="M2453" i="2"/>
  <c r="L2714" i="2"/>
  <c r="M2714" i="2"/>
  <c r="L1107" i="2"/>
  <c r="M1107" i="2"/>
  <c r="M2083" i="2"/>
  <c r="N2083" i="2" s="1"/>
  <c r="L548" i="2"/>
  <c r="M548" i="2"/>
  <c r="L1492" i="2"/>
  <c r="M1492" i="2"/>
  <c r="M2308" i="2"/>
  <c r="N2308" i="2" s="1"/>
  <c r="L2473" i="2"/>
  <c r="M2473" i="2"/>
  <c r="L149" i="2"/>
  <c r="M149" i="2"/>
  <c r="L1269" i="2"/>
  <c r="M1269" i="2"/>
  <c r="L38" i="2"/>
  <c r="M38" i="2"/>
  <c r="M1334" i="2"/>
  <c r="N1334" i="2" s="1"/>
  <c r="L727" i="2"/>
  <c r="M727" i="2"/>
  <c r="L1655" i="2"/>
  <c r="M1655" i="2"/>
  <c r="L2425" i="2"/>
  <c r="M2425" i="2"/>
  <c r="L1464" i="2"/>
  <c r="M1464" i="2"/>
  <c r="L2477" i="2"/>
  <c r="M2477" i="2"/>
  <c r="L153" i="2"/>
  <c r="M153" i="2"/>
  <c r="L1081" i="2"/>
  <c r="M1081" i="2"/>
  <c r="L2201" i="2"/>
  <c r="M2201" i="2"/>
  <c r="M2489" i="2"/>
  <c r="N2489" i="2" s="1"/>
  <c r="L1658" i="2"/>
  <c r="M1658" i="2"/>
  <c r="L140" i="2"/>
  <c r="M140" i="2"/>
  <c r="L1581" i="2"/>
  <c r="M1581" i="2"/>
  <c r="L1870" i="2"/>
  <c r="M1870" i="2"/>
  <c r="L1692" i="2"/>
  <c r="M1692" i="2"/>
  <c r="L367" i="2"/>
  <c r="M367" i="2"/>
  <c r="M2706" i="2"/>
  <c r="L2706" i="2"/>
  <c r="L218" i="2"/>
  <c r="M218" i="2"/>
  <c r="L2583" i="2"/>
  <c r="M2583" i="2"/>
  <c r="M976" i="2"/>
  <c r="N976" i="2" s="1"/>
  <c r="L1766" i="2"/>
  <c r="M1766" i="2"/>
  <c r="L2468" i="2"/>
  <c r="M2468" i="2"/>
  <c r="M65" i="2"/>
  <c r="N65" i="2" s="1"/>
  <c r="M465" i="2"/>
  <c r="N465" i="2" s="1"/>
  <c r="N609" i="2"/>
  <c r="M737" i="2"/>
  <c r="N737" i="2" s="1"/>
  <c r="M66" i="2"/>
  <c r="N66" i="2" s="1"/>
  <c r="M194" i="2"/>
  <c r="N194" i="2" s="1"/>
  <c r="M322" i="2"/>
  <c r="N322" i="2" s="1"/>
  <c r="M450" i="2"/>
  <c r="N450" i="2" s="1"/>
  <c r="M578" i="2"/>
  <c r="N578" i="2" s="1"/>
  <c r="M706" i="2"/>
  <c r="N706" i="2" s="1"/>
  <c r="M834" i="2"/>
  <c r="N834" i="2" s="1"/>
  <c r="M962" i="2"/>
  <c r="N962" i="2" s="1"/>
  <c r="L1794" i="2"/>
  <c r="M1794" i="2"/>
  <c r="M1938" i="2"/>
  <c r="N1938" i="2" s="1"/>
  <c r="M835" i="2"/>
  <c r="N835" i="2" s="1"/>
  <c r="L979" i="2"/>
  <c r="M979" i="2"/>
  <c r="M1523" i="2"/>
  <c r="N1523" i="2" s="1"/>
  <c r="L2045" i="2"/>
  <c r="M2045" i="2"/>
  <c r="L420" i="2"/>
  <c r="M420" i="2"/>
  <c r="M964" i="2"/>
  <c r="N964" i="2" s="1"/>
  <c r="L1876" i="2"/>
  <c r="M1876" i="2"/>
  <c r="L2490" i="2"/>
  <c r="M2490" i="2"/>
  <c r="L533" i="2"/>
  <c r="M533" i="2"/>
  <c r="M454" i="2"/>
  <c r="N454" i="2" s="1"/>
  <c r="M2502" i="2"/>
  <c r="N2502" i="2" s="1"/>
  <c r="L1111" i="2"/>
  <c r="M1111" i="2"/>
  <c r="L2039" i="2"/>
  <c r="M2039" i="2"/>
  <c r="L1336" i="2"/>
  <c r="M1336" i="2"/>
  <c r="M1880" i="2"/>
  <c r="N1880" i="2" s="1"/>
  <c r="M2328" i="2"/>
  <c r="N2328" i="2" s="1"/>
  <c r="L537" i="2"/>
  <c r="M537" i="2"/>
  <c r="L1465" i="2"/>
  <c r="M1465" i="2"/>
  <c r="M2553" i="2"/>
  <c r="N2553" i="2" s="1"/>
  <c r="L2610" i="2"/>
  <c r="M2610" i="2"/>
  <c r="L942" i="2"/>
  <c r="M942" i="2"/>
  <c r="L2254" i="2"/>
  <c r="M2254" i="2"/>
  <c r="M239" i="2"/>
  <c r="L239" i="2"/>
  <c r="L2243" i="2"/>
  <c r="M2243" i="2"/>
  <c r="L2537" i="2"/>
  <c r="M2537" i="2"/>
  <c r="L2618" i="2"/>
  <c r="M2618" i="2"/>
  <c r="M2285" i="2"/>
  <c r="L2285" i="2"/>
  <c r="L2599" i="2"/>
  <c r="M2599" i="2"/>
  <c r="L2307" i="2"/>
  <c r="M2307" i="2"/>
  <c r="L2615" i="2"/>
  <c r="M2615" i="2"/>
  <c r="M80" i="2"/>
  <c r="N80" i="2" s="1"/>
  <c r="M208" i="2"/>
  <c r="N208" i="2" s="1"/>
  <c r="M336" i="2"/>
  <c r="N336" i="2" s="1"/>
  <c r="M464" i="2"/>
  <c r="N464" i="2" s="1"/>
  <c r="M592" i="2"/>
  <c r="N592" i="2" s="1"/>
  <c r="M720" i="2"/>
  <c r="N720" i="2" s="1"/>
  <c r="M848" i="2"/>
  <c r="N848" i="2" s="1"/>
  <c r="M1120" i="2"/>
  <c r="N1120" i="2" s="1"/>
  <c r="L1894" i="2"/>
  <c r="M1894" i="2"/>
  <c r="L2485" i="2"/>
  <c r="M2485" i="2"/>
  <c r="L2469" i="2"/>
  <c r="M2469" i="2"/>
  <c r="L2488" i="2"/>
  <c r="M2488" i="2"/>
  <c r="L2746" i="2"/>
  <c r="M2746" i="2"/>
  <c r="L851" i="2"/>
  <c r="M851" i="2"/>
  <c r="L292" i="2"/>
  <c r="M292" i="2"/>
  <c r="L1140" i="2"/>
  <c r="M1140" i="2"/>
  <c r="L917" i="2"/>
  <c r="M917" i="2"/>
  <c r="L375" i="2"/>
  <c r="M375" i="2"/>
  <c r="L1495" i="2"/>
  <c r="M1495" i="2"/>
  <c r="L2423" i="2"/>
  <c r="M2423" i="2"/>
  <c r="L1208" i="2"/>
  <c r="M1208" i="2"/>
  <c r="M1752" i="2"/>
  <c r="N1752" i="2" s="1"/>
  <c r="L921" i="2"/>
  <c r="M921" i="2"/>
  <c r="L1849" i="2"/>
  <c r="M1849" i="2"/>
  <c r="M2569" i="2"/>
  <c r="N2569" i="2" s="1"/>
  <c r="L1482" i="2"/>
  <c r="M1482" i="2"/>
  <c r="L2552" i="2"/>
  <c r="M2552" i="2"/>
  <c r="L1781" i="2"/>
  <c r="M1781" i="2"/>
  <c r="L1986" i="2"/>
  <c r="M1986" i="2"/>
  <c r="L339" i="2"/>
  <c r="M339" i="2"/>
  <c r="L2874" i="2"/>
  <c r="M2874" i="2"/>
  <c r="L1796" i="2"/>
  <c r="M1796" i="2"/>
  <c r="M2416" i="2"/>
  <c r="N2416" i="2" s="1"/>
  <c r="L2022" i="2"/>
  <c r="M2022" i="2"/>
  <c r="L2486" i="2"/>
  <c r="M2486" i="2"/>
  <c r="M82" i="2"/>
  <c r="N82" i="2" s="1"/>
  <c r="M210" i="2"/>
  <c r="N210" i="2" s="1"/>
  <c r="M338" i="2"/>
  <c r="N338" i="2" s="1"/>
  <c r="M466" i="2"/>
  <c r="N466" i="2" s="1"/>
  <c r="M594" i="2"/>
  <c r="N594" i="2" s="1"/>
  <c r="M722" i="2"/>
  <c r="N722" i="2" s="1"/>
  <c r="M978" i="2"/>
  <c r="N978" i="2" s="1"/>
  <c r="L1666" i="2"/>
  <c r="M1666" i="2"/>
  <c r="M1810" i="2"/>
  <c r="N1810" i="2" s="1"/>
  <c r="M1954" i="2"/>
  <c r="N1954" i="2" s="1"/>
  <c r="M579" i="2"/>
  <c r="N579" i="2" s="1"/>
  <c r="L723" i="2"/>
  <c r="M723" i="2"/>
  <c r="M1267" i="2"/>
  <c r="N1267" i="2" s="1"/>
  <c r="M1811" i="2"/>
  <c r="N1811" i="2" s="1"/>
  <c r="M2131" i="2"/>
  <c r="N2131" i="2" s="1"/>
  <c r="M2419" i="2"/>
  <c r="N2419" i="2" s="1"/>
  <c r="L164" i="2"/>
  <c r="M164" i="2"/>
  <c r="M708" i="2"/>
  <c r="N708" i="2" s="1"/>
  <c r="L1156" i="2"/>
  <c r="M1156" i="2"/>
  <c r="L1524" i="2"/>
  <c r="M1524" i="2"/>
  <c r="L373" i="2"/>
  <c r="M373" i="2"/>
  <c r="L1301" i="2"/>
  <c r="M1301" i="2"/>
  <c r="M1509" i="2"/>
  <c r="N1509" i="2" s="1"/>
  <c r="M198" i="2"/>
  <c r="N198" i="2" s="1"/>
  <c r="L759" i="2"/>
  <c r="M759" i="2"/>
  <c r="L1879" i="2"/>
  <c r="M1879" i="2"/>
  <c r="L1080" i="2"/>
  <c r="M1080" i="2"/>
  <c r="L185" i="2"/>
  <c r="M185" i="2"/>
  <c r="L1305" i="2"/>
  <c r="M1305" i="2"/>
  <c r="M2346" i="2"/>
  <c r="N2346" i="2" s="1"/>
  <c r="L2554" i="2"/>
  <c r="M2554" i="2"/>
  <c r="L2484" i="2"/>
  <c r="M2484" i="2"/>
  <c r="L806" i="2"/>
  <c r="M806" i="2"/>
  <c r="L2519" i="2"/>
  <c r="M2519" i="2"/>
  <c r="L2451" i="2"/>
  <c r="M2451" i="2"/>
  <c r="L2326" i="2"/>
  <c r="M2326" i="2"/>
  <c r="L2631" i="2"/>
  <c r="M2631" i="2"/>
  <c r="L2647" i="2"/>
  <c r="M2647" i="2"/>
  <c r="M96" i="2"/>
  <c r="N96" i="2" s="1"/>
  <c r="M224" i="2"/>
  <c r="N224" i="2" s="1"/>
  <c r="M352" i="2"/>
  <c r="N352" i="2" s="1"/>
  <c r="M480" i="2"/>
  <c r="N480" i="2" s="1"/>
  <c r="M608" i="2"/>
  <c r="N608" i="2" s="1"/>
  <c r="M736" i="2"/>
  <c r="N736" i="2" s="1"/>
  <c r="M864" i="2"/>
  <c r="N864" i="2" s="1"/>
  <c r="M1008" i="2"/>
  <c r="N1008" i="2" s="1"/>
  <c r="M1136" i="2"/>
  <c r="N1136" i="2" s="1"/>
  <c r="M1264" i="2"/>
  <c r="N1264" i="2" s="1"/>
  <c r="M1392" i="2"/>
  <c r="N1392" i="2" s="1"/>
  <c r="M1520" i="2"/>
  <c r="N1520" i="2" s="1"/>
  <c r="M1648" i="2"/>
  <c r="N1648" i="2" s="1"/>
  <c r="M1776" i="2"/>
  <c r="N1776" i="2" s="1"/>
  <c r="M1904" i="2"/>
  <c r="N1904" i="2" s="1"/>
  <c r="M2032" i="2"/>
  <c r="N2032" i="2" s="1"/>
  <c r="M225" i="2"/>
  <c r="N225" i="2" s="1"/>
  <c r="M353" i="2"/>
  <c r="N353" i="2" s="1"/>
  <c r="M625" i="2"/>
  <c r="N625" i="2" s="1"/>
  <c r="M769" i="2"/>
  <c r="N769" i="2" s="1"/>
  <c r="M913" i="2"/>
  <c r="N913" i="2" s="1"/>
  <c r="M1041" i="2"/>
  <c r="N1041" i="2" s="1"/>
  <c r="M1169" i="2"/>
  <c r="N1169" i="2" s="1"/>
  <c r="M1297" i="2"/>
  <c r="N1297" i="2" s="1"/>
  <c r="M1425" i="2"/>
  <c r="N1425" i="2" s="1"/>
  <c r="M1553" i="2"/>
  <c r="N1553" i="2" s="1"/>
  <c r="L1525" i="2"/>
  <c r="M1525" i="2"/>
  <c r="M1122" i="2"/>
  <c r="N1122" i="2" s="1"/>
  <c r="M1250" i="2"/>
  <c r="N1250" i="2" s="1"/>
  <c r="M1378" i="2"/>
  <c r="N1378" i="2" s="1"/>
  <c r="M1522" i="2"/>
  <c r="N1522" i="2" s="1"/>
  <c r="M2434" i="2"/>
  <c r="N2434" i="2" s="1"/>
  <c r="L2522" i="2"/>
  <c r="M2522" i="2"/>
  <c r="L2778" i="2"/>
  <c r="M2778" i="2"/>
  <c r="M451" i="2"/>
  <c r="N451" i="2" s="1"/>
  <c r="L595" i="2"/>
  <c r="M595" i="2"/>
  <c r="M1139" i="2"/>
  <c r="N1139" i="2" s="1"/>
  <c r="M1683" i="2"/>
  <c r="N1683" i="2" s="1"/>
  <c r="M2467" i="2"/>
  <c r="N2467" i="2" s="1"/>
  <c r="L2312" i="2"/>
  <c r="M2312" i="2"/>
  <c r="L36" i="2"/>
  <c r="M36" i="2"/>
  <c r="M580" i="2"/>
  <c r="N580" i="2" s="1"/>
  <c r="L1540" i="2"/>
  <c r="M1540" i="2"/>
  <c r="L1908" i="2"/>
  <c r="M1908" i="2"/>
  <c r="M70" i="2"/>
  <c r="N70" i="2" s="1"/>
  <c r="M2182" i="2"/>
  <c r="N2182" i="2" s="1"/>
  <c r="L215" i="2"/>
  <c r="M215" i="2"/>
  <c r="L1143" i="2"/>
  <c r="M1143" i="2"/>
  <c r="L2263" i="2"/>
  <c r="M2263" i="2"/>
  <c r="M2510" i="2"/>
  <c r="L2510" i="2"/>
  <c r="L952" i="2"/>
  <c r="M952" i="2"/>
  <c r="M1496" i="2"/>
  <c r="N1496" i="2" s="1"/>
  <c r="L569" i="2"/>
  <c r="M569" i="2"/>
  <c r="L1689" i="2"/>
  <c r="M1689" i="2"/>
  <c r="L1306" i="2"/>
  <c r="M1306" i="2"/>
  <c r="L12" i="2"/>
  <c r="L2093" i="2"/>
  <c r="M2093" i="2"/>
  <c r="L1748" i="2"/>
  <c r="M1748" i="2"/>
  <c r="L1893" i="2"/>
  <c r="M1893" i="2"/>
  <c r="L2232" i="2"/>
  <c r="M2232" i="2"/>
  <c r="L825" i="2"/>
  <c r="M825" i="2"/>
  <c r="L1945" i="2"/>
  <c r="M1945" i="2"/>
  <c r="L1046" i="2"/>
  <c r="M1046" i="2"/>
  <c r="L2663" i="2"/>
  <c r="M2663" i="2"/>
  <c r="L2536" i="2"/>
  <c r="M2536" i="2"/>
  <c r="M2113" i="2"/>
  <c r="N2113" i="2" s="1"/>
  <c r="L2521" i="2"/>
  <c r="M2521" i="2"/>
  <c r="M98" i="2"/>
  <c r="N98" i="2" s="1"/>
  <c r="M226" i="2"/>
  <c r="N226" i="2" s="1"/>
  <c r="M354" i="2"/>
  <c r="N354" i="2" s="1"/>
  <c r="M482" i="2"/>
  <c r="N482" i="2" s="1"/>
  <c r="L1538" i="2"/>
  <c r="M1538" i="2"/>
  <c r="M2450" i="2"/>
  <c r="N2450" i="2" s="1"/>
  <c r="L2038" i="2"/>
  <c r="M2038" i="2"/>
  <c r="L2538" i="2"/>
  <c r="M2538" i="2"/>
  <c r="L2794" i="2"/>
  <c r="M2794" i="2"/>
  <c r="L467" i="2"/>
  <c r="M467" i="2"/>
  <c r="L1364" i="2"/>
  <c r="M1364" i="2"/>
  <c r="L1542" i="2"/>
  <c r="M1542" i="2"/>
  <c r="L21" i="2"/>
  <c r="M21" i="2"/>
  <c r="L1141" i="2"/>
  <c r="M1141" i="2"/>
  <c r="M1909" i="2"/>
  <c r="N1909" i="2" s="1"/>
  <c r="L599" i="2"/>
  <c r="M599" i="2"/>
  <c r="L1527" i="2"/>
  <c r="M1527" i="2"/>
  <c r="L824" i="2"/>
  <c r="M824" i="2"/>
  <c r="L25" i="2"/>
  <c r="M25" i="2"/>
  <c r="L953" i="2"/>
  <c r="M953" i="2"/>
  <c r="L2073" i="2"/>
  <c r="M2073" i="2"/>
  <c r="L346" i="2"/>
  <c r="M346" i="2"/>
  <c r="L1322" i="2"/>
  <c r="M1322" i="2"/>
  <c r="L1946" i="2"/>
  <c r="M1946" i="2"/>
  <c r="L301" i="2"/>
  <c r="M301" i="2"/>
  <c r="L813" i="2"/>
  <c r="M813" i="2"/>
  <c r="L2162" i="2"/>
  <c r="M2162" i="2"/>
  <c r="L2810" i="2"/>
  <c r="M2810" i="2"/>
  <c r="L2625" i="2"/>
  <c r="M2625" i="2"/>
  <c r="L2568" i="2"/>
  <c r="M2568" i="2"/>
  <c r="M113" i="2"/>
  <c r="N113" i="2" s="1"/>
  <c r="M657" i="2"/>
  <c r="N657" i="2" s="1"/>
  <c r="M2401" i="2"/>
  <c r="N2401" i="2" s="1"/>
  <c r="M114" i="2"/>
  <c r="N114" i="2" s="1"/>
  <c r="M242" i="2"/>
  <c r="N242" i="2" s="1"/>
  <c r="M370" i="2"/>
  <c r="N370" i="2" s="1"/>
  <c r="M498" i="2"/>
  <c r="N498" i="2" s="1"/>
  <c r="M626" i="2"/>
  <c r="N626" i="2" s="1"/>
  <c r="M754" i="2"/>
  <c r="N754" i="2" s="1"/>
  <c r="M882" i="2"/>
  <c r="N882" i="2" s="1"/>
  <c r="L1410" i="2"/>
  <c r="M1410" i="2"/>
  <c r="M1554" i="2"/>
  <c r="N1554" i="2" s="1"/>
  <c r="M1698" i="2"/>
  <c r="N1698" i="2" s="1"/>
  <c r="M1842" i="2"/>
  <c r="N1842" i="2" s="1"/>
  <c r="L2002" i="2"/>
  <c r="M2002" i="2"/>
  <c r="M2210" i="2"/>
  <c r="N2210" i="2" s="1"/>
  <c r="L2133" i="2"/>
  <c r="M2133" i="2"/>
  <c r="L2826" i="2"/>
  <c r="M2826" i="2"/>
  <c r="L211" i="2"/>
  <c r="M211" i="2"/>
  <c r="M755" i="2"/>
  <c r="N755" i="2" s="1"/>
  <c r="M1299" i="2"/>
  <c r="N1299" i="2" s="1"/>
  <c r="L2454" i="2"/>
  <c r="M2454" i="2"/>
  <c r="M196" i="2"/>
  <c r="N196" i="2" s="1"/>
  <c r="M740" i="2"/>
  <c r="N740" i="2" s="1"/>
  <c r="M2132" i="2"/>
  <c r="N2132" i="2" s="1"/>
  <c r="M2452" i="2"/>
  <c r="N2452" i="2" s="1"/>
  <c r="L789" i="2"/>
  <c r="M789" i="2"/>
  <c r="M1142" i="2"/>
  <c r="N1142" i="2" s="1"/>
  <c r="L2475" i="2"/>
  <c r="M2475" i="2"/>
  <c r="L247" i="2"/>
  <c r="M247" i="2"/>
  <c r="L1367" i="2"/>
  <c r="M1367" i="2"/>
  <c r="L2295" i="2"/>
  <c r="M2295" i="2"/>
  <c r="L568" i="2"/>
  <c r="M568" i="2"/>
  <c r="M1112" i="2"/>
  <c r="N1112" i="2" s="1"/>
  <c r="M2504" i="2"/>
  <c r="N2504" i="2" s="1"/>
  <c r="L793" i="2"/>
  <c r="M793" i="2"/>
  <c r="L1721" i="2"/>
  <c r="M1721" i="2"/>
  <c r="M986" i="2"/>
  <c r="L986" i="2"/>
  <c r="L2695" i="2"/>
  <c r="M2695" i="2"/>
  <c r="L1637" i="2"/>
  <c r="M1637" i="2"/>
  <c r="L2711" i="2"/>
  <c r="M2711" i="2"/>
  <c r="M128" i="2"/>
  <c r="N128" i="2" s="1"/>
  <c r="M256" i="2"/>
  <c r="N256" i="2" s="1"/>
  <c r="M384" i="2"/>
  <c r="N384" i="2" s="1"/>
  <c r="M512" i="2"/>
  <c r="N512" i="2" s="1"/>
  <c r="M640" i="2"/>
  <c r="N640" i="2" s="1"/>
  <c r="M768" i="2"/>
  <c r="N768" i="2" s="1"/>
  <c r="M896" i="2"/>
  <c r="N896" i="2" s="1"/>
  <c r="M1040" i="2"/>
  <c r="N1040" i="2" s="1"/>
  <c r="L2237" i="2"/>
  <c r="M2237" i="2"/>
  <c r="M2417" i="2"/>
  <c r="N2417" i="2" s="1"/>
  <c r="L2037" i="2"/>
  <c r="M2037" i="2"/>
  <c r="L1858" i="2"/>
  <c r="M1858" i="2"/>
  <c r="L2189" i="2"/>
  <c r="M2189" i="2"/>
  <c r="M2586" i="2"/>
  <c r="L2586" i="2"/>
  <c r="L2842" i="2"/>
  <c r="M2842" i="2"/>
  <c r="M2211" i="2"/>
  <c r="N2211" i="2" s="1"/>
  <c r="L2472" i="2"/>
  <c r="M2472" i="2"/>
  <c r="M68" i="2"/>
  <c r="N68" i="2" s="1"/>
  <c r="M612" i="2"/>
  <c r="N612" i="2" s="1"/>
  <c r="L1396" i="2"/>
  <c r="M1396" i="2"/>
  <c r="L245" i="2"/>
  <c r="M245" i="2"/>
  <c r="L1173" i="2"/>
  <c r="M1173" i="2"/>
  <c r="M1910" i="2"/>
  <c r="N1910" i="2" s="1"/>
  <c r="L631" i="2"/>
  <c r="M631" i="2"/>
  <c r="L1751" i="2"/>
  <c r="M1751" i="2"/>
  <c r="L440" i="2"/>
  <c r="M440" i="2"/>
  <c r="M984" i="2"/>
  <c r="N984" i="2" s="1"/>
  <c r="M2520" i="2"/>
  <c r="N2520" i="2" s="1"/>
  <c r="L57" i="2"/>
  <c r="M57" i="2"/>
  <c r="L1177" i="2"/>
  <c r="M1177" i="2"/>
  <c r="L1002" i="2"/>
  <c r="M1002" i="2"/>
  <c r="L2170" i="2"/>
  <c r="M2170" i="2"/>
  <c r="L619" i="2"/>
  <c r="M619" i="2"/>
  <c r="L1883" i="2"/>
  <c r="M1883" i="2"/>
  <c r="L2251" i="2"/>
  <c r="M2251" i="2"/>
  <c r="L405" i="2"/>
  <c r="M405" i="2"/>
  <c r="L983" i="2"/>
  <c r="M983" i="2"/>
  <c r="L1911" i="2"/>
  <c r="M1911" i="2"/>
  <c r="L696" i="2"/>
  <c r="M696" i="2"/>
  <c r="L409" i="2"/>
  <c r="M409" i="2"/>
  <c r="L1337" i="2"/>
  <c r="M1337" i="2"/>
  <c r="N1312" i="2"/>
  <c r="L2260" i="2"/>
  <c r="M2260" i="2"/>
  <c r="M2600" i="2"/>
  <c r="L2600" i="2"/>
  <c r="M129" i="2"/>
  <c r="N129" i="2" s="1"/>
  <c r="M401" i="2"/>
  <c r="N401" i="2" s="1"/>
  <c r="M673" i="2"/>
  <c r="N673" i="2" s="1"/>
  <c r="N1473" i="2"/>
  <c r="M2433" i="2"/>
  <c r="N2433" i="2" s="1"/>
  <c r="L2086" i="2"/>
  <c r="M2086" i="2"/>
  <c r="L2585" i="2"/>
  <c r="M2585" i="2"/>
  <c r="M130" i="2"/>
  <c r="N130" i="2" s="1"/>
  <c r="M258" i="2"/>
  <c r="N258" i="2" s="1"/>
  <c r="M386" i="2"/>
  <c r="N386" i="2" s="1"/>
  <c r="M514" i="2"/>
  <c r="N514" i="2" s="1"/>
  <c r="M642" i="2"/>
  <c r="N642" i="2" s="1"/>
  <c r="M770" i="2"/>
  <c r="N770" i="2" s="1"/>
  <c r="M898" i="2"/>
  <c r="N898" i="2" s="1"/>
  <c r="M1426" i="2"/>
  <c r="N1426" i="2" s="1"/>
  <c r="M1570" i="2"/>
  <c r="N1570" i="2" s="1"/>
  <c r="M1714" i="2"/>
  <c r="N1714" i="2" s="1"/>
  <c r="M2018" i="2"/>
  <c r="N2018" i="2" s="1"/>
  <c r="M499" i="2"/>
  <c r="N499" i="2" s="1"/>
  <c r="M771" i="2"/>
  <c r="N771" i="2" s="1"/>
  <c r="M1043" i="2"/>
  <c r="N1043" i="2" s="1"/>
  <c r="L2003" i="2"/>
  <c r="M2003" i="2"/>
  <c r="M484" i="2"/>
  <c r="N484" i="2" s="1"/>
  <c r="L1412" i="2"/>
  <c r="M1412" i="2"/>
  <c r="L1780" i="2"/>
  <c r="M1780" i="2"/>
  <c r="L629" i="2"/>
  <c r="M629" i="2"/>
  <c r="M1653" i="2"/>
  <c r="N1653" i="2" s="1"/>
  <c r="L2525" i="2"/>
  <c r="M2525" i="2"/>
  <c r="L934" i="2"/>
  <c r="M934" i="2"/>
  <c r="L87" i="2"/>
  <c r="M87" i="2"/>
  <c r="L1015" i="2"/>
  <c r="M1015" i="2"/>
  <c r="L2135" i="2"/>
  <c r="M2135" i="2"/>
  <c r="L312" i="2"/>
  <c r="M312" i="2"/>
  <c r="M856" i="2"/>
  <c r="N856" i="2" s="1"/>
  <c r="M2584" i="2"/>
  <c r="N2584" i="2" s="1"/>
  <c r="L441" i="2"/>
  <c r="M441" i="2"/>
  <c r="L1561" i="2"/>
  <c r="M1561" i="2"/>
  <c r="M2570" i="2"/>
  <c r="N2570" i="2" s="1"/>
  <c r="M1147" i="2"/>
  <c r="L1147" i="2"/>
  <c r="L2267" i="2"/>
  <c r="M2267" i="2"/>
  <c r="L2871" i="2"/>
  <c r="M2871" i="2"/>
  <c r="L933" i="2"/>
  <c r="N933" i="2" s="1"/>
  <c r="L2507" i="2"/>
  <c r="M2507" i="2"/>
  <c r="L1162" i="2"/>
  <c r="M1162" i="2"/>
  <c r="L1498" i="2"/>
  <c r="M1498" i="2"/>
  <c r="L2010" i="2"/>
  <c r="M2010" i="2"/>
  <c r="M1163" i="2"/>
  <c r="L1163" i="2"/>
  <c r="L1325" i="2"/>
  <c r="M1325" i="2"/>
  <c r="L540" i="2"/>
  <c r="M540" i="2"/>
  <c r="L1052" i="2"/>
  <c r="M1052" i="2"/>
  <c r="L1047" i="2"/>
  <c r="N1047" i="2" s="1"/>
  <c r="L111" i="2"/>
  <c r="M111" i="2"/>
  <c r="L2832" i="2"/>
  <c r="M2832" i="2"/>
  <c r="L2756" i="2"/>
  <c r="M2756" i="2"/>
  <c r="L1428" i="2"/>
  <c r="N1428" i="2" s="1"/>
  <c r="L2523" i="2"/>
  <c r="M2523" i="2"/>
  <c r="M2420" i="2"/>
  <c r="N2420" i="2" s="1"/>
  <c r="M2214" i="2"/>
  <c r="N2214" i="2" s="1"/>
  <c r="M2470" i="2"/>
  <c r="N2470" i="2" s="1"/>
  <c r="L2606" i="2"/>
  <c r="M2606" i="2"/>
  <c r="L2459" i="2"/>
  <c r="M2459" i="2"/>
  <c r="L2427" i="2"/>
  <c r="M2427" i="2"/>
  <c r="L1178" i="2"/>
  <c r="M1178" i="2"/>
  <c r="L1674" i="2"/>
  <c r="M1674" i="2"/>
  <c r="L2186" i="2"/>
  <c r="M2186" i="2"/>
  <c r="M2730" i="2"/>
  <c r="N2730" i="2" s="1"/>
  <c r="L811" i="2"/>
  <c r="M811" i="2"/>
  <c r="L971" i="2"/>
  <c r="M971" i="2"/>
  <c r="L1355" i="2"/>
  <c r="M1355" i="2"/>
  <c r="L1547" i="2"/>
  <c r="M1547" i="2"/>
  <c r="L814" i="2"/>
  <c r="M814" i="2"/>
  <c r="L1166" i="2"/>
  <c r="M1166" i="2"/>
  <c r="L2862" i="2"/>
  <c r="M2862" i="2"/>
  <c r="L985" i="2"/>
  <c r="N985" i="2" s="1"/>
  <c r="L731" i="2"/>
  <c r="N731" i="2" s="1"/>
  <c r="L2773" i="2"/>
  <c r="M2773" i="2"/>
  <c r="L2889" i="2"/>
  <c r="M2889" i="2"/>
  <c r="L2491" i="2"/>
  <c r="M2491" i="2"/>
  <c r="L2622" i="2"/>
  <c r="M2622" i="2"/>
  <c r="L2493" i="2"/>
  <c r="M2493" i="2"/>
  <c r="N888" i="2"/>
  <c r="L2461" i="2"/>
  <c r="M2461" i="2"/>
  <c r="L1690" i="2"/>
  <c r="M1690" i="2"/>
  <c r="L2202" i="2"/>
  <c r="M2202" i="2"/>
  <c r="M2762" i="2"/>
  <c r="N2762" i="2" s="1"/>
  <c r="L683" i="2"/>
  <c r="M683" i="2"/>
  <c r="L1371" i="2"/>
  <c r="M1371" i="2"/>
  <c r="L1739" i="2"/>
  <c r="M1739" i="2"/>
  <c r="L1931" i="2"/>
  <c r="M1931" i="2"/>
  <c r="M2317" i="2"/>
  <c r="N2317" i="2" s="1"/>
  <c r="L1358" i="2"/>
  <c r="M1358" i="2"/>
  <c r="L1550" i="2"/>
  <c r="M1550" i="2"/>
  <c r="L1564" i="2"/>
  <c r="M1564" i="2"/>
  <c r="L1303" i="2"/>
  <c r="N1303" i="2" s="1"/>
  <c r="L154" i="2"/>
  <c r="N154" i="2" s="1"/>
  <c r="L2061" i="2"/>
  <c r="N2061" i="2" s="1"/>
  <c r="L2478" i="2"/>
  <c r="M2478" i="2"/>
  <c r="L1034" i="2"/>
  <c r="M1034" i="2"/>
  <c r="L1354" i="2"/>
  <c r="M1354" i="2"/>
  <c r="M1866" i="2"/>
  <c r="L1866" i="2"/>
  <c r="L555" i="2"/>
  <c r="M555" i="2"/>
  <c r="L1755" i="2"/>
  <c r="M1755" i="2"/>
  <c r="L2123" i="2"/>
  <c r="M2123" i="2"/>
  <c r="M2315" i="2"/>
  <c r="N2315" i="2" s="1"/>
  <c r="L2676" i="2"/>
  <c r="M2676" i="2"/>
  <c r="L173" i="2"/>
  <c r="M173" i="2"/>
  <c r="L685" i="2"/>
  <c r="M685" i="2"/>
  <c r="L1197" i="2"/>
  <c r="M1197" i="2"/>
  <c r="L1965" i="2"/>
  <c r="M1965" i="2"/>
  <c r="L686" i="2"/>
  <c r="M686" i="2"/>
  <c r="L1742" i="2"/>
  <c r="M1742" i="2"/>
  <c r="L2902" i="2"/>
  <c r="M2902" i="2"/>
  <c r="N2529" i="2"/>
  <c r="L2834" i="2"/>
  <c r="M2834" i="2"/>
  <c r="L1546" i="2"/>
  <c r="N1546" i="2" s="1"/>
  <c r="M2212" i="2"/>
  <c r="N2212" i="2" s="1"/>
  <c r="M1669" i="2"/>
  <c r="N1669" i="2" s="1"/>
  <c r="M1925" i="2"/>
  <c r="N1925" i="2" s="1"/>
  <c r="M2437" i="2"/>
  <c r="N2437" i="2" s="1"/>
  <c r="L2541" i="2"/>
  <c r="M2541" i="2"/>
  <c r="L2654" i="2"/>
  <c r="M2654" i="2"/>
  <c r="M907" i="2"/>
  <c r="L907" i="2"/>
  <c r="M2105" i="2"/>
  <c r="N2105" i="2" s="1"/>
  <c r="M2233" i="2"/>
  <c r="N2233" i="2" s="1"/>
  <c r="L2577" i="2"/>
  <c r="M2577" i="2"/>
  <c r="M122" i="2"/>
  <c r="N122" i="2" s="1"/>
  <c r="M250" i="2"/>
  <c r="N250" i="2" s="1"/>
  <c r="M378" i="2"/>
  <c r="N378" i="2" s="1"/>
  <c r="M506" i="2"/>
  <c r="N506" i="2" s="1"/>
  <c r="M634" i="2"/>
  <c r="N634" i="2" s="1"/>
  <c r="M762" i="2"/>
  <c r="N762" i="2" s="1"/>
  <c r="M890" i="2"/>
  <c r="N890" i="2" s="1"/>
  <c r="L1050" i="2"/>
  <c r="M1050" i="2"/>
  <c r="L1370" i="2"/>
  <c r="M1370" i="2"/>
  <c r="M1530" i="2"/>
  <c r="N1530" i="2" s="1"/>
  <c r="M1706" i="2"/>
  <c r="N1706" i="2" s="1"/>
  <c r="L1882" i="2"/>
  <c r="M1882" i="2"/>
  <c r="M2042" i="2"/>
  <c r="N2042" i="2" s="1"/>
  <c r="M2218" i="2"/>
  <c r="N2218" i="2" s="1"/>
  <c r="M2442" i="2"/>
  <c r="N2442" i="2" s="1"/>
  <c r="M43" i="2"/>
  <c r="N43" i="2" s="1"/>
  <c r="M171" i="2"/>
  <c r="N171" i="2" s="1"/>
  <c r="M299" i="2"/>
  <c r="N299" i="2" s="1"/>
  <c r="M427" i="2"/>
  <c r="N427" i="2" s="1"/>
  <c r="M1003" i="2"/>
  <c r="L1003" i="2"/>
  <c r="L2139" i="2"/>
  <c r="M2139" i="2"/>
  <c r="L2126" i="2"/>
  <c r="M2126" i="2"/>
  <c r="L412" i="2"/>
  <c r="M412" i="2"/>
  <c r="L924" i="2"/>
  <c r="M924" i="2"/>
  <c r="L410" i="2"/>
  <c r="N410" i="2" s="1"/>
  <c r="L1035" i="2"/>
  <c r="N1035" i="2" s="1"/>
  <c r="L2840" i="2"/>
  <c r="M2840" i="2"/>
  <c r="L1738" i="2"/>
  <c r="N1738" i="2" s="1"/>
  <c r="L2221" i="2"/>
  <c r="N2221" i="2" s="1"/>
  <c r="L2557" i="2"/>
  <c r="M2557" i="2"/>
  <c r="M2409" i="2"/>
  <c r="N2409" i="2" s="1"/>
  <c r="L2058" i="2"/>
  <c r="M2058" i="2"/>
  <c r="M2474" i="2"/>
  <c r="N2474" i="2" s="1"/>
  <c r="M1019" i="2"/>
  <c r="L1019" i="2"/>
  <c r="L1837" i="2"/>
  <c r="M1837" i="2"/>
  <c r="M2445" i="2"/>
  <c r="N2445" i="2" s="1"/>
  <c r="L558" i="2"/>
  <c r="M558" i="2"/>
  <c r="L1436" i="2"/>
  <c r="M1436" i="2"/>
  <c r="L1241" i="2"/>
  <c r="N1241" i="2" s="1"/>
  <c r="N1203" i="2"/>
  <c r="N1459" i="2"/>
  <c r="M1924" i="2"/>
  <c r="N1924" i="2" s="1"/>
  <c r="M2052" i="2"/>
  <c r="N2052" i="2" s="1"/>
  <c r="M37" i="2"/>
  <c r="N37" i="2" s="1"/>
  <c r="M165" i="2"/>
  <c r="N165" i="2" s="1"/>
  <c r="M293" i="2"/>
  <c r="N293" i="2" s="1"/>
  <c r="M421" i="2"/>
  <c r="N421" i="2" s="1"/>
  <c r="M549" i="2"/>
  <c r="N549" i="2" s="1"/>
  <c r="M677" i="2"/>
  <c r="N677" i="2" s="1"/>
  <c r="M805" i="2"/>
  <c r="N805" i="2" s="1"/>
  <c r="M1061" i="2"/>
  <c r="N1061" i="2" s="1"/>
  <c r="M1189" i="2"/>
  <c r="N1189" i="2" s="1"/>
  <c r="M1317" i="2"/>
  <c r="N1317" i="2" s="1"/>
  <c r="M1445" i="2"/>
  <c r="N1445" i="2" s="1"/>
  <c r="M2213" i="2"/>
  <c r="N2213" i="2" s="1"/>
  <c r="M1526" i="2"/>
  <c r="N1526" i="2" s="1"/>
  <c r="M1782" i="2"/>
  <c r="N1782" i="2" s="1"/>
  <c r="M7" i="2"/>
  <c r="N7" i="2" s="1"/>
  <c r="M135" i="2"/>
  <c r="N135" i="2" s="1"/>
  <c r="M263" i="2"/>
  <c r="N263" i="2" s="1"/>
  <c r="M391" i="2"/>
  <c r="N391" i="2" s="1"/>
  <c r="M519" i="2"/>
  <c r="N519" i="2" s="1"/>
  <c r="M647" i="2"/>
  <c r="N647" i="2" s="1"/>
  <c r="M775" i="2"/>
  <c r="N775" i="2" s="1"/>
  <c r="M903" i="2"/>
  <c r="N903" i="2" s="1"/>
  <c r="M1031" i="2"/>
  <c r="N1031" i="2" s="1"/>
  <c r="M1159" i="2"/>
  <c r="N1159" i="2" s="1"/>
  <c r="M1287" i="2"/>
  <c r="N1287" i="2" s="1"/>
  <c r="M1415" i="2"/>
  <c r="N1415" i="2" s="1"/>
  <c r="M1543" i="2"/>
  <c r="N1543" i="2" s="1"/>
  <c r="M1671" i="2"/>
  <c r="N1671" i="2" s="1"/>
  <c r="M1799" i="2"/>
  <c r="N1799" i="2" s="1"/>
  <c r="M1927" i="2"/>
  <c r="N1927" i="2" s="1"/>
  <c r="M2055" i="2"/>
  <c r="N2055" i="2" s="1"/>
  <c r="M2183" i="2"/>
  <c r="N2183" i="2" s="1"/>
  <c r="M2311" i="2"/>
  <c r="N2311" i="2" s="1"/>
  <c r="M2439" i="2"/>
  <c r="N2439" i="2" s="1"/>
  <c r="N1560" i="2"/>
  <c r="L2173" i="2"/>
  <c r="M2173" i="2"/>
  <c r="M73" i="2"/>
  <c r="N73" i="2" s="1"/>
  <c r="M201" i="2"/>
  <c r="N201" i="2" s="1"/>
  <c r="M329" i="2"/>
  <c r="N329" i="2" s="1"/>
  <c r="M457" i="2"/>
  <c r="N457" i="2" s="1"/>
  <c r="M585" i="2"/>
  <c r="N585" i="2" s="1"/>
  <c r="M713" i="2"/>
  <c r="N713" i="2" s="1"/>
  <c r="M841" i="2"/>
  <c r="N841" i="2" s="1"/>
  <c r="M969" i="2"/>
  <c r="N969" i="2" s="1"/>
  <c r="M1097" i="2"/>
  <c r="N1097" i="2" s="1"/>
  <c r="M1225" i="2"/>
  <c r="N1225" i="2" s="1"/>
  <c r="M1353" i="2"/>
  <c r="N1353" i="2" s="1"/>
  <c r="M1481" i="2"/>
  <c r="N1481" i="2" s="1"/>
  <c r="M1609" i="2"/>
  <c r="N1609" i="2" s="1"/>
  <c r="M1737" i="2"/>
  <c r="N1737" i="2" s="1"/>
  <c r="M1865" i="2"/>
  <c r="N1865" i="2" s="1"/>
  <c r="M1993" i="2"/>
  <c r="N1993" i="2" s="1"/>
  <c r="M2121" i="2"/>
  <c r="N2121" i="2" s="1"/>
  <c r="M2249" i="2"/>
  <c r="N2249" i="2" s="1"/>
  <c r="M10" i="2"/>
  <c r="N10" i="2" s="1"/>
  <c r="M138" i="2"/>
  <c r="N138" i="2" s="1"/>
  <c r="M266" i="2"/>
  <c r="N266" i="2" s="1"/>
  <c r="M394" i="2"/>
  <c r="N394" i="2" s="1"/>
  <c r="M522" i="2"/>
  <c r="N522" i="2" s="1"/>
  <c r="M1066" i="2"/>
  <c r="N1066" i="2" s="1"/>
  <c r="M1386" i="2"/>
  <c r="N1386" i="2" s="1"/>
  <c r="M1562" i="2"/>
  <c r="L1562" i="2"/>
  <c r="M1722" i="2"/>
  <c r="N1722" i="2" s="1"/>
  <c r="M1898" i="2"/>
  <c r="N1898" i="2" s="1"/>
  <c r="L2074" i="2"/>
  <c r="M2074" i="2"/>
  <c r="M2234" i="2"/>
  <c r="N2234" i="2" s="1"/>
  <c r="M2506" i="2"/>
  <c r="N2506" i="2" s="1"/>
  <c r="L1227" i="2"/>
  <c r="M1227" i="2"/>
  <c r="M1419" i="2"/>
  <c r="L1419" i="2"/>
  <c r="N717" i="2"/>
  <c r="M1038" i="2"/>
  <c r="L1038" i="2"/>
  <c r="L2704" i="2"/>
  <c r="M2704" i="2"/>
  <c r="M1798" i="2"/>
  <c r="N1798" i="2" s="1"/>
  <c r="M2441" i="2"/>
  <c r="N2441" i="2" s="1"/>
  <c r="L2250" i="2"/>
  <c r="M2250" i="2"/>
  <c r="M2858" i="2"/>
  <c r="N2858" i="2" s="1"/>
  <c r="L1243" i="2"/>
  <c r="M1243" i="2"/>
  <c r="L1611" i="2"/>
  <c r="M1611" i="2"/>
  <c r="L1803" i="2"/>
  <c r="M1803" i="2"/>
  <c r="M2443" i="2"/>
  <c r="N2443" i="2" s="1"/>
  <c r="L45" i="2"/>
  <c r="M45" i="2"/>
  <c r="L557" i="2"/>
  <c r="M557" i="2"/>
  <c r="L1069" i="2"/>
  <c r="M1069" i="2"/>
  <c r="L1709" i="2"/>
  <c r="M1709" i="2"/>
  <c r="L2533" i="2"/>
  <c r="M2533" i="2"/>
  <c r="L430" i="2"/>
  <c r="M430" i="2"/>
  <c r="L1230" i="2"/>
  <c r="M1230" i="2"/>
  <c r="L1422" i="2"/>
  <c r="M1422" i="2"/>
  <c r="L2829" i="2"/>
  <c r="M2829" i="2"/>
  <c r="L2734" i="2"/>
  <c r="M2734" i="2"/>
  <c r="N641" i="2"/>
  <c r="L2645" i="2"/>
  <c r="M2645" i="2"/>
  <c r="L2603" i="2"/>
  <c r="M2603" i="2"/>
  <c r="M1044" i="2"/>
  <c r="N1044" i="2" s="1"/>
  <c r="M1172" i="2"/>
  <c r="N1172" i="2" s="1"/>
  <c r="M1300" i="2"/>
  <c r="N1300" i="2" s="1"/>
  <c r="M1556" i="2"/>
  <c r="N1556" i="2" s="1"/>
  <c r="M1684" i="2"/>
  <c r="N1684" i="2" s="1"/>
  <c r="M1812" i="2"/>
  <c r="N1812" i="2" s="1"/>
  <c r="M1940" i="2"/>
  <c r="N1940" i="2" s="1"/>
  <c r="M2068" i="2"/>
  <c r="N2068" i="2" s="1"/>
  <c r="L2269" i="2"/>
  <c r="M2269" i="2"/>
  <c r="M53" i="2"/>
  <c r="N53" i="2" s="1"/>
  <c r="M181" i="2"/>
  <c r="N181" i="2" s="1"/>
  <c r="M309" i="2"/>
  <c r="N309" i="2" s="1"/>
  <c r="M437" i="2"/>
  <c r="N437" i="2" s="1"/>
  <c r="M565" i="2"/>
  <c r="N565" i="2" s="1"/>
  <c r="M693" i="2"/>
  <c r="N693" i="2" s="1"/>
  <c r="M821" i="2"/>
  <c r="N821" i="2" s="1"/>
  <c r="M949" i="2"/>
  <c r="N949" i="2" s="1"/>
  <c r="M1077" i="2"/>
  <c r="N1077" i="2" s="1"/>
  <c r="M1205" i="2"/>
  <c r="N1205" i="2" s="1"/>
  <c r="M1333" i="2"/>
  <c r="N1333" i="2" s="1"/>
  <c r="M23" i="2"/>
  <c r="N23" i="2" s="1"/>
  <c r="M151" i="2"/>
  <c r="N151" i="2" s="1"/>
  <c r="M407" i="2"/>
  <c r="N407" i="2" s="1"/>
  <c r="M535" i="2"/>
  <c r="N535" i="2" s="1"/>
  <c r="M663" i="2"/>
  <c r="N663" i="2" s="1"/>
  <c r="M919" i="2"/>
  <c r="N919" i="2" s="1"/>
  <c r="M1175" i="2"/>
  <c r="N1175" i="2" s="1"/>
  <c r="M1431" i="2"/>
  <c r="N1431" i="2" s="1"/>
  <c r="M1559" i="2"/>
  <c r="N1559" i="2" s="1"/>
  <c r="M1687" i="2"/>
  <c r="N1687" i="2" s="1"/>
  <c r="M1815" i="2"/>
  <c r="N1815" i="2" s="1"/>
  <c r="M1943" i="2"/>
  <c r="N1943" i="2" s="1"/>
  <c r="M2071" i="2"/>
  <c r="N2071" i="2" s="1"/>
  <c r="M2199" i="2"/>
  <c r="N2199" i="2" s="1"/>
  <c r="M2327" i="2"/>
  <c r="N2327" i="2" s="1"/>
  <c r="M2455" i="2"/>
  <c r="N2455" i="2" s="1"/>
  <c r="M89" i="2"/>
  <c r="N89" i="2" s="1"/>
  <c r="M217" i="2"/>
  <c r="N217" i="2" s="1"/>
  <c r="M345" i="2"/>
  <c r="N345" i="2" s="1"/>
  <c r="M473" i="2"/>
  <c r="N473" i="2" s="1"/>
  <c r="M601" i="2"/>
  <c r="N601" i="2" s="1"/>
  <c r="M857" i="2"/>
  <c r="N857" i="2" s="1"/>
  <c r="M1113" i="2"/>
  <c r="N1113" i="2" s="1"/>
  <c r="M1369" i="2"/>
  <c r="N1369" i="2" s="1"/>
  <c r="M1497" i="2"/>
  <c r="N1497" i="2" s="1"/>
  <c r="M1625" i="2"/>
  <c r="N1625" i="2" s="1"/>
  <c r="M1753" i="2"/>
  <c r="N1753" i="2" s="1"/>
  <c r="M1881" i="2"/>
  <c r="N1881" i="2" s="1"/>
  <c r="M2009" i="2"/>
  <c r="N2009" i="2" s="1"/>
  <c r="M2137" i="2"/>
  <c r="N2137" i="2" s="1"/>
  <c r="M2265" i="2"/>
  <c r="N2265" i="2" s="1"/>
  <c r="M2457" i="2"/>
  <c r="N2457" i="2" s="1"/>
  <c r="M26" i="2"/>
  <c r="N26" i="2" s="1"/>
  <c r="M282" i="2"/>
  <c r="N282" i="2" s="1"/>
  <c r="M1082" i="2"/>
  <c r="N1082" i="2" s="1"/>
  <c r="L1242" i="2"/>
  <c r="M1242" i="2"/>
  <c r="M1402" i="2"/>
  <c r="N1402" i="2" s="1"/>
  <c r="M1578" i="2"/>
  <c r="N1578" i="2" s="1"/>
  <c r="L1754" i="2"/>
  <c r="M1754" i="2"/>
  <c r="M1914" i="2"/>
  <c r="N1914" i="2" s="1"/>
  <c r="M2090" i="2"/>
  <c r="N2090" i="2" s="1"/>
  <c r="L2266" i="2"/>
  <c r="M2266" i="2"/>
  <c r="M1051" i="2"/>
  <c r="N1051" i="2" s="1"/>
  <c r="L1627" i="2"/>
  <c r="M1627" i="2"/>
  <c r="L1995" i="2"/>
  <c r="M1995" i="2"/>
  <c r="M2187" i="2"/>
  <c r="L2187" i="2"/>
  <c r="L1614" i="2"/>
  <c r="M1614" i="2"/>
  <c r="L284" i="2"/>
  <c r="M284" i="2"/>
  <c r="L796" i="2"/>
  <c r="M796" i="2"/>
  <c r="L1308" i="2"/>
  <c r="M1308" i="2"/>
  <c r="L2701" i="2"/>
  <c r="M2701" i="2"/>
  <c r="L2881" i="2"/>
  <c r="M2881" i="2"/>
  <c r="L2458" i="2"/>
  <c r="M2458" i="2"/>
  <c r="M2424" i="2"/>
  <c r="N2424" i="2" s="1"/>
  <c r="L1418" i="2"/>
  <c r="M1418" i="2"/>
  <c r="N1594" i="2"/>
  <c r="L1930" i="2"/>
  <c r="M1930" i="2"/>
  <c r="L2253" i="2"/>
  <c r="M2253" i="2"/>
  <c r="M603" i="2"/>
  <c r="N603" i="2" s="1"/>
  <c r="L2011" i="2"/>
  <c r="M2011" i="2"/>
  <c r="M2571" i="2"/>
  <c r="N2571" i="2" s="1"/>
  <c r="L302" i="2"/>
  <c r="M302" i="2"/>
  <c r="L1998" i="2"/>
  <c r="M1998" i="2"/>
  <c r="L2573" i="2"/>
  <c r="M2573" i="2"/>
  <c r="L2753" i="2"/>
  <c r="M2753" i="2"/>
  <c r="N1477" i="2"/>
  <c r="L2509" i="2"/>
  <c r="M2509" i="2"/>
  <c r="M2456" i="2"/>
  <c r="N2456" i="2" s="1"/>
  <c r="L2494" i="2"/>
  <c r="M2494" i="2"/>
  <c r="M2505" i="2"/>
  <c r="N2505" i="2" s="1"/>
  <c r="L1114" i="2"/>
  <c r="M1114" i="2"/>
  <c r="M1610" i="2"/>
  <c r="L1610" i="2"/>
  <c r="L2122" i="2"/>
  <c r="M2122" i="2"/>
  <c r="M2602" i="2"/>
  <c r="N2602" i="2" s="1"/>
  <c r="L2411" i="2"/>
  <c r="M2411" i="2"/>
  <c r="L1291" i="2"/>
  <c r="M1291" i="2"/>
  <c r="L429" i="2"/>
  <c r="M429" i="2"/>
  <c r="L941" i="2"/>
  <c r="M941" i="2"/>
  <c r="L174" i="2"/>
  <c r="M174" i="2"/>
  <c r="L2204" i="2"/>
  <c r="M2204" i="2"/>
  <c r="L2707" i="2"/>
  <c r="M2707" i="2"/>
  <c r="N1123" i="2"/>
  <c r="N2019" i="2"/>
  <c r="M1076" i="2"/>
  <c r="N1076" i="2" s="1"/>
  <c r="M1204" i="2"/>
  <c r="N1204" i="2" s="1"/>
  <c r="M1332" i="2"/>
  <c r="N1332" i="2" s="1"/>
  <c r="M1460" i="2"/>
  <c r="N1460" i="2" s="1"/>
  <c r="M1588" i="2"/>
  <c r="N1588" i="2" s="1"/>
  <c r="M1716" i="2"/>
  <c r="N1716" i="2" s="1"/>
  <c r="M1844" i="2"/>
  <c r="N1844" i="2" s="1"/>
  <c r="M1972" i="2"/>
  <c r="N1972" i="2" s="1"/>
  <c r="M2100" i="2"/>
  <c r="N2100" i="2" s="1"/>
  <c r="M85" i="2"/>
  <c r="N85" i="2" s="1"/>
  <c r="M213" i="2"/>
  <c r="N213" i="2" s="1"/>
  <c r="M341" i="2"/>
  <c r="N341" i="2" s="1"/>
  <c r="M469" i="2"/>
  <c r="N469" i="2" s="1"/>
  <c r="M597" i="2"/>
  <c r="N597" i="2" s="1"/>
  <c r="M725" i="2"/>
  <c r="N725" i="2" s="1"/>
  <c r="M853" i="2"/>
  <c r="N853" i="2" s="1"/>
  <c r="M981" i="2"/>
  <c r="N981" i="2" s="1"/>
  <c r="M1109" i="2"/>
  <c r="N1109" i="2" s="1"/>
  <c r="M1237" i="2"/>
  <c r="N1237" i="2" s="1"/>
  <c r="M1365" i="2"/>
  <c r="N1365" i="2" s="1"/>
  <c r="M1110" i="2"/>
  <c r="N1110" i="2" s="1"/>
  <c r="M2134" i="2"/>
  <c r="N2134" i="2" s="1"/>
  <c r="M2526" i="2"/>
  <c r="L2526" i="2"/>
  <c r="M55" i="2"/>
  <c r="N55" i="2" s="1"/>
  <c r="M183" i="2"/>
  <c r="N183" i="2" s="1"/>
  <c r="M311" i="2"/>
  <c r="N311" i="2" s="1"/>
  <c r="M439" i="2"/>
  <c r="N439" i="2" s="1"/>
  <c r="M567" i="2"/>
  <c r="N567" i="2" s="1"/>
  <c r="M695" i="2"/>
  <c r="N695" i="2" s="1"/>
  <c r="M823" i="2"/>
  <c r="N823" i="2" s="1"/>
  <c r="M951" i="2"/>
  <c r="N951" i="2" s="1"/>
  <c r="M1079" i="2"/>
  <c r="N1079" i="2" s="1"/>
  <c r="M1207" i="2"/>
  <c r="N1207" i="2" s="1"/>
  <c r="M1335" i="2"/>
  <c r="N1335" i="2" s="1"/>
  <c r="M1463" i="2"/>
  <c r="N1463" i="2" s="1"/>
  <c r="M1591" i="2"/>
  <c r="N1591" i="2" s="1"/>
  <c r="M1719" i="2"/>
  <c r="N1719" i="2" s="1"/>
  <c r="M1847" i="2"/>
  <c r="N1847" i="2" s="1"/>
  <c r="M1975" i="2"/>
  <c r="N1975" i="2" s="1"/>
  <c r="M2103" i="2"/>
  <c r="N2103" i="2" s="1"/>
  <c r="M2231" i="2"/>
  <c r="N2231" i="2" s="1"/>
  <c r="M2359" i="2"/>
  <c r="N2359" i="2" s="1"/>
  <c r="M2487" i="2"/>
  <c r="N2487" i="2" s="1"/>
  <c r="M2109" i="2"/>
  <c r="L2109" i="2"/>
  <c r="L2560" i="2"/>
  <c r="M2560" i="2"/>
  <c r="M121" i="2"/>
  <c r="N121" i="2" s="1"/>
  <c r="M249" i="2"/>
  <c r="N249" i="2" s="1"/>
  <c r="M377" i="2"/>
  <c r="N377" i="2" s="1"/>
  <c r="M505" i="2"/>
  <c r="N505" i="2" s="1"/>
  <c r="M633" i="2"/>
  <c r="N633" i="2" s="1"/>
  <c r="M761" i="2"/>
  <c r="N761" i="2" s="1"/>
  <c r="M889" i="2"/>
  <c r="N889" i="2" s="1"/>
  <c r="M1017" i="2"/>
  <c r="N1017" i="2" s="1"/>
  <c r="M1145" i="2"/>
  <c r="N1145" i="2" s="1"/>
  <c r="M1273" i="2"/>
  <c r="N1273" i="2" s="1"/>
  <c r="M1401" i="2"/>
  <c r="N1401" i="2" s="1"/>
  <c r="M1529" i="2"/>
  <c r="N1529" i="2" s="1"/>
  <c r="M1657" i="2"/>
  <c r="N1657" i="2" s="1"/>
  <c r="M1785" i="2"/>
  <c r="N1785" i="2" s="1"/>
  <c r="M1913" i="2"/>
  <c r="N1913" i="2" s="1"/>
  <c r="M2041" i="2"/>
  <c r="N2041" i="2" s="1"/>
  <c r="M2169" i="2"/>
  <c r="N2169" i="2" s="1"/>
  <c r="M2297" i="2"/>
  <c r="N2297" i="2" s="1"/>
  <c r="M58" i="2"/>
  <c r="N58" i="2" s="1"/>
  <c r="M186" i="2"/>
  <c r="N186" i="2" s="1"/>
  <c r="M314" i="2"/>
  <c r="N314" i="2" s="1"/>
  <c r="M442" i="2"/>
  <c r="N442" i="2" s="1"/>
  <c r="M570" i="2"/>
  <c r="N570" i="2" s="1"/>
  <c r="M698" i="2"/>
  <c r="N698" i="2" s="1"/>
  <c r="M826" i="2"/>
  <c r="N826" i="2" s="1"/>
  <c r="L1626" i="2"/>
  <c r="M1626" i="2"/>
  <c r="L2138" i="2"/>
  <c r="M2138" i="2"/>
  <c r="L1099" i="2"/>
  <c r="M1099" i="2"/>
  <c r="L1483" i="2"/>
  <c r="M1483" i="2"/>
  <c r="M1675" i="2"/>
  <c r="L1675" i="2"/>
  <c r="L46" i="2"/>
  <c r="M46" i="2"/>
  <c r="L1102" i="2"/>
  <c r="M1102" i="2"/>
  <c r="L1294" i="2"/>
  <c r="M1294" i="2"/>
  <c r="L668" i="2"/>
  <c r="M668" i="2"/>
  <c r="L1180" i="2"/>
  <c r="M1180" i="2"/>
  <c r="L2076" i="2"/>
  <c r="M2076" i="2"/>
  <c r="L623" i="2"/>
  <c r="M623" i="2"/>
  <c r="L2901" i="2"/>
  <c r="M2901" i="2"/>
  <c r="N1348" i="2"/>
  <c r="N997" i="2"/>
  <c r="M1126" i="2"/>
  <c r="N1126" i="2" s="1"/>
  <c r="M1382" i="2"/>
  <c r="N1382" i="2" s="1"/>
  <c r="L2542" i="2"/>
  <c r="M2542" i="2"/>
  <c r="N458" i="2"/>
  <c r="L1290" i="2"/>
  <c r="M1290" i="2"/>
  <c r="L1802" i="2"/>
  <c r="M1802" i="2"/>
  <c r="M2314" i="2"/>
  <c r="N2314" i="2" s="1"/>
  <c r="N507" i="2"/>
  <c r="L1115" i="2"/>
  <c r="M1115" i="2"/>
  <c r="L1499" i="2"/>
  <c r="M1499" i="2"/>
  <c r="L1867" i="2"/>
  <c r="M1867" i="2"/>
  <c r="L2059" i="2"/>
  <c r="M2059" i="2"/>
  <c r="L1453" i="2"/>
  <c r="M1453" i="2"/>
  <c r="L1486" i="2"/>
  <c r="M1486" i="2"/>
  <c r="M2590" i="2"/>
  <c r="N2590" i="2" s="1"/>
  <c r="L1948" i="2"/>
  <c r="M1948" i="2"/>
  <c r="L495" i="2"/>
  <c r="M495" i="2"/>
  <c r="L2576" i="2"/>
  <c r="M2576" i="2"/>
  <c r="N2246" i="2"/>
  <c r="M2413" i="2"/>
  <c r="N2413" i="2" s="1"/>
  <c r="N2544" i="2"/>
  <c r="M2579" i="2"/>
  <c r="N2579" i="2" s="1"/>
  <c r="N2532" i="2"/>
  <c r="N1941" i="2"/>
  <c r="M2918" i="2"/>
  <c r="N2918" i="2" s="1"/>
  <c r="L2727" i="2"/>
  <c r="M2727" i="2"/>
  <c r="L2664" i="2"/>
  <c r="M2664" i="2"/>
  <c r="L2171" i="2"/>
  <c r="N2171" i="2" s="1"/>
  <c r="L2619" i="2"/>
  <c r="M2619" i="2"/>
  <c r="L2014" i="2"/>
  <c r="N2014" i="2" s="1"/>
  <c r="L2736" i="2"/>
  <c r="N2736" i="2" s="1"/>
  <c r="L2651" i="2"/>
  <c r="M2651" i="2"/>
  <c r="L2396" i="2"/>
  <c r="M2396" i="2"/>
  <c r="L2791" i="2"/>
  <c r="N2791" i="2" s="1"/>
  <c r="L1439" i="2"/>
  <c r="M1439" i="2"/>
  <c r="L2655" i="2"/>
  <c r="M2655" i="2"/>
  <c r="M955" i="2"/>
  <c r="N955" i="2" s="1"/>
  <c r="M1083" i="2"/>
  <c r="N1083" i="2" s="1"/>
  <c r="M1339" i="2"/>
  <c r="N1339" i="2" s="1"/>
  <c r="M1467" i="2"/>
  <c r="N1467" i="2" s="1"/>
  <c r="M1595" i="2"/>
  <c r="N1595" i="2" s="1"/>
  <c r="M1723" i="2"/>
  <c r="N1723" i="2" s="1"/>
  <c r="M1851" i="2"/>
  <c r="N1851" i="2" s="1"/>
  <c r="M1979" i="2"/>
  <c r="N1979" i="2" s="1"/>
  <c r="M2429" i="2"/>
  <c r="N2429" i="2" s="1"/>
  <c r="M1086" i="2"/>
  <c r="N1086" i="2" s="1"/>
  <c r="M1214" i="2"/>
  <c r="N1214" i="2" s="1"/>
  <c r="M1342" i="2"/>
  <c r="N1342" i="2" s="1"/>
  <c r="M1470" i="2"/>
  <c r="N1470" i="2" s="1"/>
  <c r="M1598" i="2"/>
  <c r="N1598" i="2" s="1"/>
  <c r="M1726" i="2"/>
  <c r="N1726" i="2" s="1"/>
  <c r="M1854" i="2"/>
  <c r="N1854" i="2" s="1"/>
  <c r="M1982" i="2"/>
  <c r="N1982" i="2" s="1"/>
  <c r="M2110" i="2"/>
  <c r="N2110" i="2" s="1"/>
  <c r="M2238" i="2"/>
  <c r="N2238" i="2" s="1"/>
  <c r="M2366" i="2"/>
  <c r="N2366" i="2" s="1"/>
  <c r="M2718" i="2"/>
  <c r="N2718" i="2" s="1"/>
  <c r="M2846" i="2"/>
  <c r="N2846" i="2" s="1"/>
  <c r="M2688" i="2"/>
  <c r="N2688" i="2" s="1"/>
  <c r="M2816" i="2"/>
  <c r="N2816" i="2" s="1"/>
  <c r="M2944" i="2"/>
  <c r="N2944" i="2" s="1"/>
  <c r="M2690" i="2"/>
  <c r="N2690" i="2" s="1"/>
  <c r="M2818" i="2"/>
  <c r="N2818" i="2" s="1"/>
  <c r="M2946" i="2"/>
  <c r="N2946" i="2" s="1"/>
  <c r="M2740" i="2"/>
  <c r="N2740" i="2" s="1"/>
  <c r="M2868" i="2"/>
  <c r="N2868" i="2" s="1"/>
  <c r="L93" i="2"/>
  <c r="N93" i="2" s="1"/>
  <c r="L349" i="2"/>
  <c r="N349" i="2" s="1"/>
  <c r="L605" i="2"/>
  <c r="N605" i="2" s="1"/>
  <c r="L861" i="2"/>
  <c r="N861" i="2" s="1"/>
  <c r="M2629" i="2"/>
  <c r="N2629" i="2" s="1"/>
  <c r="M2757" i="2"/>
  <c r="N2757" i="2" s="1"/>
  <c r="N1206" i="2"/>
  <c r="N2198" i="2"/>
  <c r="M2662" i="2"/>
  <c r="N2662" i="2" s="1"/>
  <c r="M2934" i="2"/>
  <c r="N2934" i="2" s="1"/>
  <c r="N2887" i="2"/>
  <c r="L2873" i="2"/>
  <c r="M2873" i="2"/>
  <c r="L2642" i="2"/>
  <c r="N2642" i="2" s="1"/>
  <c r="N2180" i="2"/>
  <c r="N1701" i="2"/>
  <c r="N2804" i="2"/>
  <c r="M2205" i="2"/>
  <c r="N2205" i="2" s="1"/>
  <c r="M974" i="2"/>
  <c r="N974" i="2" s="1"/>
  <c r="L76" i="2"/>
  <c r="N76" i="2" s="1"/>
  <c r="L332" i="2"/>
  <c r="N332" i="2" s="1"/>
  <c r="L588" i="2"/>
  <c r="N588" i="2" s="1"/>
  <c r="L844" i="2"/>
  <c r="N844" i="2" s="1"/>
  <c r="N1589" i="2"/>
  <c r="M2694" i="2"/>
  <c r="N2694" i="2" s="1"/>
  <c r="L2856" i="2"/>
  <c r="M2856" i="2"/>
  <c r="L2270" i="2"/>
  <c r="N2270" i="2" s="1"/>
  <c r="L2898" i="2"/>
  <c r="N2898" i="2" s="1"/>
  <c r="L1791" i="2"/>
  <c r="M1791" i="2"/>
  <c r="N2562" i="2"/>
  <c r="N2291" i="2"/>
  <c r="L348" i="2"/>
  <c r="N348" i="2" s="1"/>
  <c r="L604" i="2"/>
  <c r="N604" i="2" s="1"/>
  <c r="L860" i="2"/>
  <c r="N860" i="2" s="1"/>
  <c r="N2005" i="2"/>
  <c r="N1830" i="2"/>
  <c r="M2710" i="2"/>
  <c r="N2710" i="2" s="1"/>
  <c r="L2745" i="2"/>
  <c r="M2745" i="2"/>
  <c r="L1403" i="2"/>
  <c r="N1403" i="2" s="1"/>
  <c r="L2652" i="2"/>
  <c r="M2652" i="2"/>
  <c r="L1967" i="2"/>
  <c r="M1967" i="2"/>
  <c r="L2911" i="2"/>
  <c r="M2911" i="2"/>
  <c r="M990" i="2"/>
  <c r="N990" i="2" s="1"/>
  <c r="M1118" i="2"/>
  <c r="N1118" i="2" s="1"/>
  <c r="M1246" i="2"/>
  <c r="N1246" i="2" s="1"/>
  <c r="M1374" i="2"/>
  <c r="N1374" i="2" s="1"/>
  <c r="M1502" i="2"/>
  <c r="N1502" i="2" s="1"/>
  <c r="M1630" i="2"/>
  <c r="N1630" i="2" s="1"/>
  <c r="M1758" i="2"/>
  <c r="N1758" i="2" s="1"/>
  <c r="M1886" i="2"/>
  <c r="N1886" i="2" s="1"/>
  <c r="M2142" i="2"/>
  <c r="N2142" i="2" s="1"/>
  <c r="M2430" i="2"/>
  <c r="N2430" i="2" s="1"/>
  <c r="M2750" i="2"/>
  <c r="N2750" i="2" s="1"/>
  <c r="M2878" i="2"/>
  <c r="N2878" i="2" s="1"/>
  <c r="M2592" i="2"/>
  <c r="N2592" i="2" s="1"/>
  <c r="M2848" i="2"/>
  <c r="N2848" i="2" s="1"/>
  <c r="N2497" i="2"/>
  <c r="M2722" i="2"/>
  <c r="N2722" i="2" s="1"/>
  <c r="M2850" i="2"/>
  <c r="N2850" i="2" s="1"/>
  <c r="N2323" i="2"/>
  <c r="M2772" i="2"/>
  <c r="N2772" i="2" s="1"/>
  <c r="M2900" i="2"/>
  <c r="N2900" i="2" s="1"/>
  <c r="L157" i="2"/>
  <c r="N157" i="2" s="1"/>
  <c r="L413" i="2"/>
  <c r="N413" i="2" s="1"/>
  <c r="L669" i="2"/>
  <c r="N669" i="2" s="1"/>
  <c r="L925" i="2"/>
  <c r="N925" i="2" s="1"/>
  <c r="M2661" i="2"/>
  <c r="N2661" i="2" s="1"/>
  <c r="M2789" i="2"/>
  <c r="N2789" i="2" s="1"/>
  <c r="M2917" i="2"/>
  <c r="N2917" i="2" s="1"/>
  <c r="M2726" i="2"/>
  <c r="N2726" i="2" s="1"/>
  <c r="M2919" i="2"/>
  <c r="L2919" i="2"/>
  <c r="L2712" i="2"/>
  <c r="M2712" i="2"/>
  <c r="M2872" i="2"/>
  <c r="N2872" i="2" s="1"/>
  <c r="M2763" i="2"/>
  <c r="N2763" i="2" s="1"/>
  <c r="M188" i="2"/>
  <c r="N188" i="2" s="1"/>
  <c r="M221" i="2"/>
  <c r="N221" i="2" s="1"/>
  <c r="M477" i="2"/>
  <c r="N477" i="2" s="1"/>
  <c r="M733" i="2"/>
  <c r="N733" i="2" s="1"/>
  <c r="M989" i="2"/>
  <c r="N989" i="2" s="1"/>
  <c r="M1117" i="2"/>
  <c r="N1117" i="2" s="1"/>
  <c r="M1245" i="2"/>
  <c r="N1245" i="2" s="1"/>
  <c r="M1373" i="2"/>
  <c r="N1373" i="2" s="1"/>
  <c r="M1501" i="2"/>
  <c r="N1501" i="2" s="1"/>
  <c r="M1629" i="2"/>
  <c r="N1629" i="2" s="1"/>
  <c r="M1757" i="2"/>
  <c r="N1757" i="2" s="1"/>
  <c r="M1885" i="2"/>
  <c r="N1885" i="2" s="1"/>
  <c r="M222" i="2"/>
  <c r="N222" i="2" s="1"/>
  <c r="M478" i="2"/>
  <c r="N478" i="2" s="1"/>
  <c r="M734" i="2"/>
  <c r="N734" i="2" s="1"/>
  <c r="M2446" i="2"/>
  <c r="N2446" i="2" s="1"/>
  <c r="M204" i="2"/>
  <c r="N204" i="2" s="1"/>
  <c r="M460" i="2"/>
  <c r="N460" i="2" s="1"/>
  <c r="M716" i="2"/>
  <c r="N716" i="2" s="1"/>
  <c r="M972" i="2"/>
  <c r="N972" i="2" s="1"/>
  <c r="M1100" i="2"/>
  <c r="N1100" i="2" s="1"/>
  <c r="M1228" i="2"/>
  <c r="N1228" i="2" s="1"/>
  <c r="M1356" i="2"/>
  <c r="N1356" i="2" s="1"/>
  <c r="M1484" i="2"/>
  <c r="N1484" i="2" s="1"/>
  <c r="M1612" i="2"/>
  <c r="N1612" i="2" s="1"/>
  <c r="N2242" i="2"/>
  <c r="L124" i="2"/>
  <c r="N124" i="2" s="1"/>
  <c r="N1862" i="2"/>
  <c r="M2742" i="2"/>
  <c r="N2742" i="2" s="1"/>
  <c r="M2728" i="2"/>
  <c r="L2728" i="2"/>
  <c r="M2601" i="2"/>
  <c r="N2601" i="2" s="1"/>
  <c r="M2761" i="2"/>
  <c r="N2761" i="2" s="1"/>
  <c r="N2230" i="2"/>
  <c r="L1263" i="2"/>
  <c r="M1263" i="2"/>
  <c r="L2527" i="2"/>
  <c r="M2527" i="2"/>
  <c r="M1131" i="2"/>
  <c r="N1131" i="2" s="1"/>
  <c r="M2462" i="2"/>
  <c r="N2462" i="2" s="1"/>
  <c r="N1500" i="2"/>
  <c r="M2766" i="2"/>
  <c r="N2766" i="2" s="1"/>
  <c r="M2894" i="2"/>
  <c r="N2894" i="2" s="1"/>
  <c r="N2368" i="2"/>
  <c r="M2608" i="2"/>
  <c r="N2608" i="2" s="1"/>
  <c r="M2864" i="2"/>
  <c r="N2864" i="2" s="1"/>
  <c r="N2274" i="2"/>
  <c r="M2738" i="2"/>
  <c r="N2738" i="2" s="1"/>
  <c r="M2866" i="2"/>
  <c r="N2866" i="2" s="1"/>
  <c r="L396" i="2"/>
  <c r="N396" i="2" s="1"/>
  <c r="L652" i="2"/>
  <c r="N652" i="2" s="1"/>
  <c r="L908" i="2"/>
  <c r="N908" i="2" s="1"/>
  <c r="N2276" i="2"/>
  <c r="M2788" i="2"/>
  <c r="N2788" i="2" s="1"/>
  <c r="M2916" i="2"/>
  <c r="N2916" i="2" s="1"/>
  <c r="M2549" i="2"/>
  <c r="N2549" i="2" s="1"/>
  <c r="M2677" i="2"/>
  <c r="N2677" i="2" s="1"/>
  <c r="M2805" i="2"/>
  <c r="N2805" i="2" s="1"/>
  <c r="M2933" i="2"/>
  <c r="N2933" i="2" s="1"/>
  <c r="N2374" i="2"/>
  <c r="M2758" i="2"/>
  <c r="N2758" i="2" s="1"/>
  <c r="M2935" i="2"/>
  <c r="N2935" i="2" s="1"/>
  <c r="L2617" i="2"/>
  <c r="M2617" i="2"/>
  <c r="N2129" i="2"/>
  <c r="L2351" i="2"/>
  <c r="M2351" i="2"/>
  <c r="M237" i="2"/>
  <c r="N237" i="2" s="1"/>
  <c r="M493" i="2"/>
  <c r="N493" i="2" s="1"/>
  <c r="M749" i="2"/>
  <c r="N749" i="2" s="1"/>
  <c r="M1005" i="2"/>
  <c r="N1005" i="2" s="1"/>
  <c r="M1133" i="2"/>
  <c r="N1133" i="2" s="1"/>
  <c r="M220" i="2"/>
  <c r="N220" i="2" s="1"/>
  <c r="M476" i="2"/>
  <c r="N476" i="2" s="1"/>
  <c r="M732" i="2"/>
  <c r="N732" i="2" s="1"/>
  <c r="M988" i="2"/>
  <c r="N988" i="2" s="1"/>
  <c r="M1116" i="2"/>
  <c r="N1116" i="2" s="1"/>
  <c r="M1244" i="2"/>
  <c r="N1244" i="2" s="1"/>
  <c r="L1659" i="2"/>
  <c r="N1659" i="2" s="1"/>
  <c r="M1275" i="2"/>
  <c r="N1275" i="2" s="1"/>
  <c r="M1531" i="2"/>
  <c r="N1531" i="2" s="1"/>
  <c r="M1787" i="2"/>
  <c r="N1787" i="2" s="1"/>
  <c r="M1915" i="2"/>
  <c r="N1915" i="2" s="1"/>
  <c r="M2043" i="2"/>
  <c r="N2043" i="2" s="1"/>
  <c r="M2299" i="2"/>
  <c r="N2299" i="2" s="1"/>
  <c r="M1022" i="2"/>
  <c r="N1022" i="2" s="1"/>
  <c r="M1150" i="2"/>
  <c r="N1150" i="2" s="1"/>
  <c r="M1278" i="2"/>
  <c r="N1278" i="2" s="1"/>
  <c r="M1406" i="2"/>
  <c r="N1406" i="2" s="1"/>
  <c r="M1534" i="2"/>
  <c r="N1534" i="2" s="1"/>
  <c r="M1662" i="2"/>
  <c r="N1662" i="2" s="1"/>
  <c r="M1790" i="2"/>
  <c r="N1790" i="2" s="1"/>
  <c r="M1918" i="2"/>
  <c r="N1918" i="2" s="1"/>
  <c r="M2046" i="2"/>
  <c r="N2046" i="2" s="1"/>
  <c r="M2174" i="2"/>
  <c r="N2174" i="2" s="1"/>
  <c r="M2302" i="2"/>
  <c r="N2302" i="2" s="1"/>
  <c r="M2782" i="2"/>
  <c r="N2782" i="2" s="1"/>
  <c r="M2910" i="2"/>
  <c r="N2910" i="2" s="1"/>
  <c r="M2624" i="2"/>
  <c r="N2624" i="2" s="1"/>
  <c r="M2752" i="2"/>
  <c r="N2752" i="2" s="1"/>
  <c r="M2880" i="2"/>
  <c r="N2880" i="2" s="1"/>
  <c r="M2626" i="2"/>
  <c r="N2626" i="2" s="1"/>
  <c r="M2754" i="2"/>
  <c r="N2754" i="2" s="1"/>
  <c r="M2882" i="2"/>
  <c r="N2882" i="2" s="1"/>
  <c r="N2324" i="2"/>
  <c r="M2932" i="2"/>
  <c r="N2932" i="2" s="1"/>
  <c r="M2565" i="2"/>
  <c r="N2565" i="2" s="1"/>
  <c r="M2693" i="2"/>
  <c r="N2693" i="2" s="1"/>
  <c r="M2821" i="2"/>
  <c r="N2821" i="2" s="1"/>
  <c r="M2949" i="2"/>
  <c r="N2949" i="2" s="1"/>
  <c r="N1462" i="2"/>
  <c r="L959" i="2"/>
  <c r="N959" i="2" s="1"/>
  <c r="M2807" i="2"/>
  <c r="N2807" i="2" s="1"/>
  <c r="M2951" i="2"/>
  <c r="N2951" i="2" s="1"/>
  <c r="M2904" i="2"/>
  <c r="N2904" i="2" s="1"/>
  <c r="M2633" i="2"/>
  <c r="N2633" i="2" s="1"/>
  <c r="L2284" i="2"/>
  <c r="N2284" i="2" s="1"/>
  <c r="L1535" i="2"/>
  <c r="M1535" i="2"/>
  <c r="L2837" i="2"/>
  <c r="N2837" i="2" s="1"/>
  <c r="N2067" i="2"/>
  <c r="L2920" i="2"/>
  <c r="M2920" i="2"/>
  <c r="L2524" i="2"/>
  <c r="M2524" i="2"/>
  <c r="L1711" i="2"/>
  <c r="M1711" i="2"/>
  <c r="L2783" i="2"/>
  <c r="M2783" i="2"/>
  <c r="M1678" i="2"/>
  <c r="N1678" i="2" s="1"/>
  <c r="M1806" i="2"/>
  <c r="N1806" i="2" s="1"/>
  <c r="M1934" i="2"/>
  <c r="N1934" i="2" s="1"/>
  <c r="M2062" i="2"/>
  <c r="N2062" i="2" s="1"/>
  <c r="M2190" i="2"/>
  <c r="N2190" i="2" s="1"/>
  <c r="M2318" i="2"/>
  <c r="N2318" i="2" s="1"/>
  <c r="M2670" i="2"/>
  <c r="N2670" i="2" s="1"/>
  <c r="M2798" i="2"/>
  <c r="N2798" i="2" s="1"/>
  <c r="M2926" i="2"/>
  <c r="N2926" i="2" s="1"/>
  <c r="M2640" i="2"/>
  <c r="N2640" i="2" s="1"/>
  <c r="M2768" i="2"/>
  <c r="N2768" i="2" s="1"/>
  <c r="M2896" i="2"/>
  <c r="N2896" i="2" s="1"/>
  <c r="M2770" i="2"/>
  <c r="N2770" i="2" s="1"/>
  <c r="N2099" i="2"/>
  <c r="N2803" i="2"/>
  <c r="M2692" i="2"/>
  <c r="N2692" i="2" s="1"/>
  <c r="M2820" i="2"/>
  <c r="N2820" i="2" s="1"/>
  <c r="M2581" i="2"/>
  <c r="N2581" i="2" s="1"/>
  <c r="M2709" i="2"/>
  <c r="N2709" i="2" s="1"/>
  <c r="M2823" i="2"/>
  <c r="N2823" i="2" s="1"/>
  <c r="M2616" i="2"/>
  <c r="N2616" i="2" s="1"/>
  <c r="M2649" i="2"/>
  <c r="N2649" i="2" s="1"/>
  <c r="N2306" i="2"/>
  <c r="N2449" i="2"/>
  <c r="N2115" i="2"/>
  <c r="N2070" i="2"/>
  <c r="M2776" i="2"/>
  <c r="N2776" i="2" s="1"/>
  <c r="L2665" i="2"/>
  <c r="M2665" i="2"/>
  <c r="L1135" i="2"/>
  <c r="M1135" i="2"/>
  <c r="L975" i="2"/>
  <c r="M975" i="2"/>
  <c r="M2686" i="2"/>
  <c r="N2686" i="2" s="1"/>
  <c r="M2656" i="2"/>
  <c r="N2656" i="2" s="1"/>
  <c r="M2658" i="2"/>
  <c r="N2658" i="2" s="1"/>
  <c r="M2786" i="2"/>
  <c r="N2786" i="2" s="1"/>
  <c r="M2914" i="2"/>
  <c r="N2914" i="2" s="1"/>
  <c r="N2388" i="2"/>
  <c r="L29" i="2"/>
  <c r="N29" i="2" s="1"/>
  <c r="L285" i="2"/>
  <c r="N285" i="2" s="1"/>
  <c r="L541" i="2"/>
  <c r="N541" i="2" s="1"/>
  <c r="L797" i="2"/>
  <c r="N797" i="2" s="1"/>
  <c r="N2245" i="2"/>
  <c r="N2102" i="2"/>
  <c r="M2598" i="2"/>
  <c r="N2598" i="2" s="1"/>
  <c r="M2854" i="2"/>
  <c r="N2854" i="2" s="1"/>
  <c r="L2792" i="2"/>
  <c r="M2792" i="2"/>
  <c r="L2681" i="2"/>
  <c r="M2681" i="2"/>
  <c r="N2729" i="2"/>
  <c r="L2095" i="2"/>
  <c r="M2095" i="2"/>
  <c r="N2517" i="2"/>
  <c r="M1053" i="2"/>
  <c r="N1053" i="2" s="1"/>
  <c r="M1181" i="2"/>
  <c r="N1181" i="2" s="1"/>
  <c r="M1309" i="2"/>
  <c r="N1309" i="2" s="1"/>
  <c r="M1437" i="2"/>
  <c r="N1437" i="2" s="1"/>
  <c r="M1565" i="2"/>
  <c r="N1565" i="2" s="1"/>
  <c r="M1693" i="2"/>
  <c r="N1693" i="2" s="1"/>
  <c r="M1164" i="2"/>
  <c r="N1164" i="2" s="1"/>
  <c r="M1292" i="2"/>
  <c r="N1292" i="2" s="1"/>
  <c r="M1420" i="2"/>
  <c r="N1420" i="2" s="1"/>
  <c r="M1548" i="2"/>
  <c r="N1548" i="2" s="1"/>
  <c r="M1676" i="2"/>
  <c r="N1676" i="2" s="1"/>
  <c r="N1461" i="2"/>
  <c r="M2614" i="2"/>
  <c r="N2614" i="2" s="1"/>
  <c r="M2870" i="2"/>
  <c r="N2870" i="2" s="1"/>
  <c r="L2855" i="2"/>
  <c r="M2855" i="2"/>
  <c r="M2952" i="2"/>
  <c r="N2952" i="2" s="1"/>
  <c r="L2780" i="2"/>
  <c r="M2780" i="2"/>
  <c r="N2380" i="2"/>
  <c r="N2258" i="2"/>
  <c r="N1622" i="2"/>
  <c r="N2500" i="2"/>
  <c r="L2793" i="2"/>
  <c r="N2793" i="2" s="1"/>
  <c r="N2575" i="2"/>
  <c r="M1599" i="2"/>
  <c r="N1599" i="2" s="1"/>
  <c r="M1855" i="2"/>
  <c r="N1855" i="2" s="1"/>
  <c r="L2809" i="2"/>
  <c r="N2809" i="2" s="1"/>
  <c r="L2922" i="2"/>
  <c r="N2922" i="2" s="1"/>
  <c r="N2335" i="2"/>
  <c r="L2938" i="2"/>
  <c r="N2938" i="2" s="1"/>
  <c r="M2921" i="2"/>
  <c r="N2921" i="2" s="1"/>
  <c r="M2843" i="2"/>
  <c r="N2843" i="2" s="1"/>
  <c r="N2811" i="2"/>
  <c r="M2937" i="2"/>
  <c r="N2937" i="2" s="1"/>
  <c r="N1286" i="2"/>
  <c r="N2703" i="2"/>
  <c r="N2379" i="2"/>
  <c r="N2006" i="2"/>
  <c r="BW135" i="9" l="1"/>
  <c r="N1960" i="2"/>
  <c r="N2438" i="2"/>
  <c r="N279" i="2"/>
  <c r="N298" i="2"/>
  <c r="N137" i="2"/>
  <c r="N1067" i="2"/>
  <c r="N621" i="2"/>
  <c r="N2215" i="2"/>
  <c r="N2235" i="2"/>
  <c r="N350" i="2"/>
  <c r="N1451" i="2"/>
  <c r="N968" i="2"/>
  <c r="N2203" i="2"/>
  <c r="N167" i="2"/>
  <c r="N571" i="2"/>
  <c r="N2834" i="2"/>
  <c r="N1256" i="2"/>
  <c r="N1917" i="2"/>
  <c r="N155" i="2"/>
  <c r="N382" i="2"/>
  <c r="N363" i="2"/>
  <c r="N536" i="2"/>
  <c r="N2023" i="2"/>
  <c r="N680" i="2"/>
  <c r="N172" i="2"/>
  <c r="N1978" i="2"/>
  <c r="N248" i="2"/>
  <c r="N2414" i="2"/>
  <c r="N1816" i="2"/>
  <c r="N1065" i="2"/>
  <c r="N1134" i="2"/>
  <c r="N1613" i="2"/>
  <c r="N922" i="2"/>
  <c r="N2141" i="2"/>
  <c r="N1179" i="2"/>
  <c r="N365" i="2"/>
  <c r="N2185" i="2"/>
  <c r="N791" i="2"/>
  <c r="N1643" i="2"/>
  <c r="N158" i="2"/>
  <c r="N91" i="2"/>
  <c r="N554" i="2"/>
  <c r="N392" i="2"/>
  <c r="N1257" i="2"/>
  <c r="N1689" i="2"/>
  <c r="N1922" i="2"/>
  <c r="N2104" i="2"/>
  <c r="N2901" i="2"/>
  <c r="N302" i="2"/>
  <c r="N109" i="2"/>
  <c r="N1930" i="2"/>
  <c r="N1429" i="2"/>
  <c r="N1419" i="2"/>
  <c r="N1797" i="2"/>
  <c r="N697" i="2"/>
  <c r="N2746" i="2"/>
  <c r="N729" i="2"/>
  <c r="N1976" i="2"/>
  <c r="N1174" i="2"/>
  <c r="N56" i="2"/>
  <c r="N1620" i="2"/>
  <c r="N1194" i="2"/>
  <c r="N1466" i="2"/>
  <c r="N2881" i="2"/>
  <c r="N1474" i="2"/>
  <c r="N574" i="2"/>
  <c r="N877" i="2"/>
  <c r="N2840" i="2"/>
  <c r="N2039" i="2"/>
  <c r="N2919" i="2"/>
  <c r="N1412" i="2"/>
  <c r="N917" i="2"/>
  <c r="N92" i="2"/>
  <c r="N1524" i="2"/>
  <c r="N471" i="2"/>
  <c r="N294" i="2"/>
  <c r="N12" i="2"/>
  <c r="N2263" i="2"/>
  <c r="N2522" i="2"/>
  <c r="N2468" i="2"/>
  <c r="N2587" i="2"/>
  <c r="N1094" i="2"/>
  <c r="N986" i="2"/>
  <c r="N166" i="2"/>
  <c r="N2526" i="2"/>
  <c r="N1538" i="2"/>
  <c r="N759" i="2"/>
  <c r="N1095" i="2"/>
  <c r="N1773" i="2"/>
  <c r="N793" i="2"/>
  <c r="N548" i="2"/>
  <c r="N2058" i="2"/>
  <c r="N1052" i="2"/>
  <c r="N1284" i="2"/>
  <c r="N1672" i="2"/>
  <c r="N686" i="2"/>
  <c r="N1177" i="2"/>
  <c r="N2519" i="2"/>
  <c r="N164" i="2"/>
  <c r="N1711" i="2"/>
  <c r="N1876" i="2"/>
  <c r="N1434" i="2"/>
  <c r="N1499" i="2"/>
  <c r="N2541" i="2"/>
  <c r="N1336" i="2"/>
  <c r="N149" i="2"/>
  <c r="N1211" i="2"/>
  <c r="N2542" i="2"/>
  <c r="N1540" i="2"/>
  <c r="N2254" i="2"/>
  <c r="N1003" i="2"/>
  <c r="N953" i="2"/>
  <c r="N1562" i="2"/>
  <c r="N555" i="2"/>
  <c r="N215" i="2"/>
  <c r="N2552" i="2"/>
  <c r="N1269" i="2"/>
  <c r="N2310" i="2"/>
  <c r="N2133" i="2"/>
  <c r="N2663" i="2"/>
  <c r="N806" i="2"/>
  <c r="N2856" i="2"/>
  <c r="N2619" i="2"/>
  <c r="N2059" i="2"/>
  <c r="N623" i="2"/>
  <c r="N1114" i="2"/>
  <c r="N1627" i="2"/>
  <c r="N2485" i="2"/>
  <c r="N2555" i="2"/>
  <c r="N1849" i="2"/>
  <c r="N1140" i="2"/>
  <c r="N2425" i="2"/>
  <c r="N1818" i="2"/>
  <c r="N2574" i="2"/>
  <c r="N2347" i="2"/>
  <c r="N1694" i="2"/>
  <c r="N2855" i="2"/>
  <c r="N2792" i="2"/>
  <c r="N495" i="2"/>
  <c r="N1867" i="2"/>
  <c r="N2204" i="2"/>
  <c r="N1858" i="2"/>
  <c r="N2711" i="2"/>
  <c r="N2647" i="2"/>
  <c r="N1894" i="2"/>
  <c r="N2408" i="2"/>
  <c r="N1834" i="2"/>
  <c r="N2202" i="2"/>
  <c r="N983" i="2"/>
  <c r="N1396" i="2"/>
  <c r="N2712" i="2"/>
  <c r="N1439" i="2"/>
  <c r="N2250" i="2"/>
  <c r="N2654" i="2"/>
  <c r="N2778" i="2"/>
  <c r="N373" i="2"/>
  <c r="N665" i="2"/>
  <c r="N2253" i="2"/>
  <c r="N2269" i="2"/>
  <c r="N1837" i="2"/>
  <c r="N1690" i="2"/>
  <c r="N1208" i="2"/>
  <c r="N106" i="2"/>
  <c r="N2396" i="2"/>
  <c r="N941" i="2"/>
  <c r="N2122" i="2"/>
  <c r="N2557" i="2"/>
  <c r="N2237" i="2"/>
  <c r="N2326" i="2"/>
  <c r="N2138" i="2"/>
  <c r="N2829" i="2"/>
  <c r="N45" i="2"/>
  <c r="N2461" i="2"/>
  <c r="N1147" i="2"/>
  <c r="N1322" i="2"/>
  <c r="N1781" i="2"/>
  <c r="N2488" i="2"/>
  <c r="N1433" i="2"/>
  <c r="N2551" i="2"/>
  <c r="N2780" i="2"/>
  <c r="N2524" i="2"/>
  <c r="N1291" i="2"/>
  <c r="N2573" i="2"/>
  <c r="N2266" i="2"/>
  <c r="N569" i="2"/>
  <c r="N1156" i="2"/>
  <c r="N921" i="2"/>
  <c r="N292" i="2"/>
  <c r="N942" i="2"/>
  <c r="N1111" i="2"/>
  <c r="N2391" i="2"/>
  <c r="N1668" i="2"/>
  <c r="N2906" i="2"/>
  <c r="N2558" i="2"/>
  <c r="N778" i="2"/>
  <c r="N2095" i="2"/>
  <c r="N1675" i="2"/>
  <c r="N2123" i="2"/>
  <c r="N1355" i="2"/>
  <c r="N1674" i="2"/>
  <c r="N789" i="2"/>
  <c r="N595" i="2"/>
  <c r="N1080" i="2"/>
  <c r="N2610" i="2"/>
  <c r="N367" i="2"/>
  <c r="N1108" i="2"/>
  <c r="N2698" i="2"/>
  <c r="N1399" i="2"/>
  <c r="N1209" i="2"/>
  <c r="N678" i="2"/>
  <c r="N1998" i="2"/>
  <c r="N1754" i="2"/>
  <c r="N2862" i="2"/>
  <c r="N629" i="2"/>
  <c r="N2585" i="2"/>
  <c r="N245" i="2"/>
  <c r="N1946" i="2"/>
  <c r="N1879" i="2"/>
  <c r="N2022" i="2"/>
  <c r="N1986" i="2"/>
  <c r="N979" i="2"/>
  <c r="N1692" i="2"/>
  <c r="N2453" i="2"/>
  <c r="N2309" i="2"/>
  <c r="N1239" i="2"/>
  <c r="N60" i="2"/>
  <c r="N2351" i="2"/>
  <c r="N1115" i="2"/>
  <c r="N2411" i="2"/>
  <c r="N2187" i="2"/>
  <c r="N2871" i="2"/>
  <c r="N312" i="2"/>
  <c r="N57" i="2"/>
  <c r="N568" i="2"/>
  <c r="N2484" i="2"/>
  <c r="N537" i="2"/>
  <c r="N2490" i="2"/>
  <c r="N1464" i="2"/>
  <c r="N2473" i="2"/>
  <c r="N1817" i="2"/>
  <c r="N1366" i="2"/>
  <c r="N2050" i="2"/>
  <c r="N1686" i="2"/>
  <c r="N94" i="2"/>
  <c r="N590" i="2"/>
  <c r="N1535" i="2"/>
  <c r="N1931" i="2"/>
  <c r="N1166" i="2"/>
  <c r="N2295" i="2"/>
  <c r="N2554" i="2"/>
  <c r="N2418" i="2"/>
  <c r="N2745" i="2"/>
  <c r="N1418" i="2"/>
  <c r="N1995" i="2"/>
  <c r="N1370" i="2"/>
  <c r="N2073" i="2"/>
  <c r="N1143" i="2"/>
  <c r="N1301" i="2"/>
  <c r="N1796" i="2"/>
  <c r="N2243" i="2"/>
  <c r="N1794" i="2"/>
  <c r="N140" i="2"/>
  <c r="N1492" i="2"/>
  <c r="N1652" i="2"/>
  <c r="N1318" i="2"/>
  <c r="N238" i="2"/>
  <c r="N875" i="2"/>
  <c r="N1739" i="2"/>
  <c r="N2493" i="2"/>
  <c r="N814" i="2"/>
  <c r="N1367" i="2"/>
  <c r="N723" i="2"/>
  <c r="N2486" i="2"/>
  <c r="N2435" i="2"/>
  <c r="N2181" i="2"/>
  <c r="N117" i="2"/>
  <c r="N2349" i="2"/>
  <c r="N1013" i="2"/>
  <c r="N550" i="2"/>
  <c r="N1602" i="2"/>
  <c r="N2501" i="2"/>
  <c r="N1293" i="2"/>
  <c r="N2783" i="2"/>
  <c r="N1783" i="2"/>
  <c r="N1747" i="2"/>
  <c r="N651" i="2"/>
  <c r="N2664" i="2"/>
  <c r="N1626" i="2"/>
  <c r="N429" i="2"/>
  <c r="N2494" i="2"/>
  <c r="N1308" i="2"/>
  <c r="N1436" i="2"/>
  <c r="N1354" i="2"/>
  <c r="N1371" i="2"/>
  <c r="N2622" i="2"/>
  <c r="N2523" i="2"/>
  <c r="N1337" i="2"/>
  <c r="N2695" i="2"/>
  <c r="N247" i="2"/>
  <c r="N1410" i="2"/>
  <c r="N2469" i="2"/>
  <c r="N2615" i="2"/>
  <c r="N1720" i="2"/>
  <c r="N2535" i="2"/>
  <c r="N1268" i="2"/>
  <c r="N661" i="2"/>
  <c r="N670" i="2"/>
  <c r="N474" i="2"/>
  <c r="N2727" i="2"/>
  <c r="N2707" i="2"/>
  <c r="N558" i="2"/>
  <c r="N2459" i="2"/>
  <c r="N409" i="2"/>
  <c r="N2475" i="2"/>
  <c r="N25" i="2"/>
  <c r="N2307" i="2"/>
  <c r="N2201" i="2"/>
  <c r="N2130" i="2"/>
  <c r="N526" i="2"/>
  <c r="N1533" i="2"/>
  <c r="N1038" i="2"/>
  <c r="N2510" i="2"/>
  <c r="N281" i="2"/>
  <c r="N1290" i="2"/>
  <c r="N2076" i="2"/>
  <c r="N796" i="2"/>
  <c r="N1422" i="2"/>
  <c r="N2074" i="2"/>
  <c r="N2173" i="2"/>
  <c r="N2139" i="2"/>
  <c r="N907" i="2"/>
  <c r="N1965" i="2"/>
  <c r="N1564" i="2"/>
  <c r="N971" i="2"/>
  <c r="N2606" i="2"/>
  <c r="N1325" i="2"/>
  <c r="N2267" i="2"/>
  <c r="N2135" i="2"/>
  <c r="N2260" i="2"/>
  <c r="N405" i="2"/>
  <c r="N2189" i="2"/>
  <c r="N2037" i="2"/>
  <c r="N2826" i="2"/>
  <c r="N1141" i="2"/>
  <c r="N2794" i="2"/>
  <c r="N2521" i="2"/>
  <c r="N2536" i="2"/>
  <c r="N2451" i="2"/>
  <c r="N2423" i="2"/>
  <c r="N851" i="2"/>
  <c r="N239" i="2"/>
  <c r="N1766" i="2"/>
  <c r="N1081" i="2"/>
  <c r="N1820" i="2"/>
  <c r="N1271" i="2"/>
  <c r="N2007" i="2"/>
  <c r="N804" i="2"/>
  <c r="N1848" i="2"/>
  <c r="N2333" i="2"/>
  <c r="N1397" i="2"/>
  <c r="N2890" i="2"/>
  <c r="N2665" i="2"/>
  <c r="N2728" i="2"/>
  <c r="N2911" i="2"/>
  <c r="N1791" i="2"/>
  <c r="N1948" i="2"/>
  <c r="N1180" i="2"/>
  <c r="N1610" i="2"/>
  <c r="N284" i="2"/>
  <c r="N1230" i="2"/>
  <c r="N1803" i="2"/>
  <c r="N1019" i="2"/>
  <c r="N1197" i="2"/>
  <c r="N2889" i="2"/>
  <c r="N811" i="2"/>
  <c r="N1178" i="2"/>
  <c r="N2756" i="2"/>
  <c r="N1015" i="2"/>
  <c r="N2162" i="2"/>
  <c r="N21" i="2"/>
  <c r="N2538" i="2"/>
  <c r="N1893" i="2"/>
  <c r="N36" i="2"/>
  <c r="N1305" i="2"/>
  <c r="N1495" i="2"/>
  <c r="N420" i="2"/>
  <c r="N2583" i="2"/>
  <c r="N153" i="2"/>
  <c r="N38" i="2"/>
  <c r="N887" i="2"/>
  <c r="N2330" i="2"/>
  <c r="N2004" i="2"/>
  <c r="N1870" i="2"/>
  <c r="N1107" i="2"/>
  <c r="N90" i="2"/>
  <c r="N676" i="2"/>
  <c r="N2436" i="2"/>
  <c r="N1875" i="2"/>
  <c r="N1363" i="2"/>
  <c r="N932" i="2"/>
  <c r="N2835" i="2"/>
  <c r="N2167" i="2"/>
  <c r="N2884" i="2"/>
  <c r="N277" i="2"/>
  <c r="N2634" i="2"/>
  <c r="N2681" i="2"/>
  <c r="N1967" i="2"/>
  <c r="N2651" i="2"/>
  <c r="N668" i="2"/>
  <c r="N1483" i="2"/>
  <c r="N1614" i="2"/>
  <c r="N2603" i="2"/>
  <c r="N430" i="2"/>
  <c r="N1611" i="2"/>
  <c r="N924" i="2"/>
  <c r="N1050" i="2"/>
  <c r="N685" i="2"/>
  <c r="N1550" i="2"/>
  <c r="N2773" i="2"/>
  <c r="N1163" i="2"/>
  <c r="N87" i="2"/>
  <c r="N2003" i="2"/>
  <c r="N2251" i="2"/>
  <c r="N1637" i="2"/>
  <c r="N813" i="2"/>
  <c r="N1542" i="2"/>
  <c r="N2038" i="2"/>
  <c r="N1748" i="2"/>
  <c r="N1306" i="2"/>
  <c r="N2312" i="2"/>
  <c r="N1525" i="2"/>
  <c r="N185" i="2"/>
  <c r="N375" i="2"/>
  <c r="N2045" i="2"/>
  <c r="N218" i="2"/>
  <c r="N2477" i="2"/>
  <c r="N343" i="2"/>
  <c r="N2301" i="2"/>
  <c r="N1623" i="2"/>
  <c r="N2365" i="2"/>
  <c r="N1994" i="2"/>
  <c r="N2650" i="2"/>
  <c r="N1236" i="2"/>
  <c r="N2652" i="2"/>
  <c r="N1486" i="2"/>
  <c r="N1294" i="2"/>
  <c r="N1099" i="2"/>
  <c r="N2753" i="2"/>
  <c r="N2645" i="2"/>
  <c r="N2533" i="2"/>
  <c r="N1243" i="2"/>
  <c r="N412" i="2"/>
  <c r="N173" i="2"/>
  <c r="N1866" i="2"/>
  <c r="N2478" i="2"/>
  <c r="N1358" i="2"/>
  <c r="N683" i="2"/>
  <c r="N2832" i="2"/>
  <c r="N1561" i="2"/>
  <c r="N934" i="2"/>
  <c r="N1883" i="2"/>
  <c r="N440" i="2"/>
  <c r="N2472" i="2"/>
  <c r="N2454" i="2"/>
  <c r="N2002" i="2"/>
  <c r="N301" i="2"/>
  <c r="N1364" i="2"/>
  <c r="N1046" i="2"/>
  <c r="N2093" i="2"/>
  <c r="N1482" i="2"/>
  <c r="N2599" i="2"/>
  <c r="N1581" i="2"/>
  <c r="N2714" i="2"/>
  <c r="N503" i="2"/>
  <c r="N1062" i="2"/>
  <c r="N2539" i="2"/>
  <c r="N2331" i="2"/>
  <c r="N2285" i="2"/>
  <c r="N1541" i="2"/>
  <c r="N184" i="2"/>
  <c r="N119" i="2"/>
  <c r="N795" i="2"/>
  <c r="N975" i="2"/>
  <c r="N2617" i="2"/>
  <c r="N2527" i="2"/>
  <c r="N1102" i="2"/>
  <c r="N1709" i="2"/>
  <c r="N2126" i="2"/>
  <c r="N2676" i="2"/>
  <c r="N2427" i="2"/>
  <c r="N111" i="2"/>
  <c r="N2010" i="2"/>
  <c r="N441" i="2"/>
  <c r="N2525" i="2"/>
  <c r="N619" i="2"/>
  <c r="N1751" i="2"/>
  <c r="N2568" i="2"/>
  <c r="N824" i="2"/>
  <c r="N1945" i="2"/>
  <c r="N2874" i="2"/>
  <c r="N1135" i="2"/>
  <c r="N1263" i="2"/>
  <c r="N2873" i="2"/>
  <c r="N1453" i="2"/>
  <c r="N2560" i="2"/>
  <c r="N174" i="2"/>
  <c r="N2509" i="2"/>
  <c r="N2011" i="2"/>
  <c r="N1069" i="2"/>
  <c r="N1227" i="2"/>
  <c r="N2902" i="2"/>
  <c r="N2186" i="2"/>
  <c r="N1498" i="2"/>
  <c r="N2507" i="2"/>
  <c r="N696" i="2"/>
  <c r="N2170" i="2"/>
  <c r="N631" i="2"/>
  <c r="N2625" i="2"/>
  <c r="N1527" i="2"/>
  <c r="N825" i="2"/>
  <c r="N757" i="2"/>
  <c r="N1666" i="2"/>
  <c r="N1465" i="2"/>
  <c r="N533" i="2"/>
  <c r="N1350" i="2"/>
  <c r="N1638" i="2"/>
  <c r="N1592" i="2"/>
  <c r="N501" i="2"/>
  <c r="N1491" i="2"/>
  <c r="N1593" i="2"/>
  <c r="N2261" i="2"/>
  <c r="N2329" i="2"/>
  <c r="N855" i="2"/>
  <c r="N2618" i="2"/>
  <c r="N2706" i="2"/>
  <c r="N1658" i="2"/>
  <c r="N1655" i="2"/>
  <c r="N885" i="2"/>
  <c r="N1235" i="2"/>
  <c r="N1510" i="2"/>
  <c r="N313" i="2"/>
  <c r="N1977" i="2"/>
  <c r="N422" i="2"/>
  <c r="N2262" i="2"/>
  <c r="N1619" i="2"/>
  <c r="N2920" i="2"/>
  <c r="N2655" i="2"/>
  <c r="N2576" i="2"/>
  <c r="N1802" i="2"/>
  <c r="N46" i="2"/>
  <c r="N2458" i="2"/>
  <c r="N2701" i="2"/>
  <c r="N2734" i="2"/>
  <c r="N557" i="2"/>
  <c r="N1742" i="2"/>
  <c r="N1547" i="2"/>
  <c r="N1162" i="2"/>
  <c r="N1911" i="2"/>
  <c r="N1002" i="2"/>
  <c r="N2842" i="2"/>
  <c r="N1721" i="2"/>
  <c r="N599" i="2"/>
  <c r="N467" i="2"/>
  <c r="N2232" i="2"/>
  <c r="N1908" i="2"/>
  <c r="N2631" i="2"/>
  <c r="N1302" i="2"/>
  <c r="N2109" i="2"/>
  <c r="N1242" i="2"/>
  <c r="N2704" i="2"/>
  <c r="N1882" i="2"/>
  <c r="N2577" i="2"/>
  <c r="N1755" i="2"/>
  <c r="N1034" i="2"/>
  <c r="N2491" i="2"/>
  <c r="N540" i="2"/>
  <c r="N1780" i="2"/>
  <c r="N2086" i="2"/>
  <c r="N2600" i="2"/>
  <c r="N1173" i="2"/>
  <c r="N2586" i="2"/>
  <c r="N211" i="2"/>
  <c r="N2810" i="2"/>
  <c r="N346" i="2"/>
  <c r="N952" i="2"/>
  <c r="N339" i="2"/>
  <c r="N2537" i="2"/>
  <c r="N727" i="2"/>
  <c r="N2036" i="2"/>
  <c r="N1049" i="2"/>
  <c r="N1045" i="2"/>
  <c r="N1730" i="2"/>
  <c r="N2518" i="2"/>
  <c r="N215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Autore</author>
  </authors>
  <commentList>
    <comment ref="F1" authorId="0" shapeId="0" xr:uid="{20EA200F-9D73-4132-87D6-E79336333A27}">
      <text>
        <r>
          <rPr>
            <sz val="9"/>
            <color indexed="81"/>
            <rFont val="Tahoma"/>
            <family val="2"/>
          </rPr>
          <t>1: punto appartenente alla Rete quantitativa
2: punto appartenente alla Rete qualitativa
3: punto appartenente alla Rete quantitativa e alla Rete qualitativa</t>
        </r>
      </text>
    </comment>
    <comment ref="G1" authorId="0" shapeId="0" xr:uid="{28FFDFA1-3378-4391-A9E3-C512678A1F39}">
      <text>
        <r>
          <rPr>
            <sz val="9"/>
            <color indexed="81"/>
            <rFont val="Tahoma"/>
            <family val="2"/>
          </rPr>
          <t>Monitoraggio rete quantitativa. 
1: pozzi superficiali - misure effettuate da ARPA
2: pozzi superficiali - misure effettuate da Gestore
3: pozzi profondi - misure effettuate da ARPA
4: pozzi profondi - misure effettuate da Gestore
5: trasmettitore automatico di livello ARPA
6:trasmettitore automatico di livello Gestore</t>
        </r>
      </text>
    </comment>
    <comment ref="H1" authorId="0" shapeId="0" xr:uid="{5EB08B91-B3D5-42A3-A4D9-84628384ED9B}">
      <text>
        <r>
          <rPr>
            <sz val="9"/>
            <color indexed="81"/>
            <rFont val="Tahoma"/>
            <family val="2"/>
          </rPr>
          <t>M: attualmente monitorato
N: attualmente non monitorato
S: attualmente monitorato e sostitutivo di un pozzo N - continua la serie dati
C: attualmente monitorato e sostitutivo di un pozzo N - non continua la serie dati</t>
        </r>
      </text>
    </comment>
    <comment ref="L1" authorId="0" shapeId="0" xr:uid="{1CD99905-6F0F-447C-B1ED-7DE06FB7589B}">
      <text>
        <r>
          <rPr>
            <sz val="9"/>
            <color indexed="81"/>
            <rFont val="Tahoma"/>
            <family val="2"/>
          </rPr>
          <t>1: GPS o TEODOLITE; 
2: CTR</t>
        </r>
      </text>
    </comment>
    <comment ref="M1" authorId="0" shapeId="0" xr:uid="{59A145F6-C3AE-4D9E-8520-FECC353635C9}">
      <text>
        <r>
          <rPr>
            <sz val="9"/>
            <color indexed="81"/>
            <rFont val="Tahoma"/>
            <family val="2"/>
          </rPr>
          <t>Corrisponde alla Quota di riferimento misura slm in Sire</t>
        </r>
      </text>
    </comment>
    <comment ref="O1" authorId="0" shapeId="0" xr:uid="{EFB18141-D2E8-4B54-9D85-00F9720549BF}">
      <text>
        <r>
          <rPr>
            <sz val="9"/>
            <color indexed="81"/>
            <rFont val="Tahoma"/>
            <family val="2"/>
          </rPr>
          <t xml:space="preserve">corrisponde alla differenza tra QUOTA_MISURA_SLM e QUOTA_PC_SLM
</t>
        </r>
      </text>
    </comment>
    <comment ref="P1" authorId="0" shapeId="0" xr:uid="{3DE1CB58-894C-415B-B410-98A84FCD70FD}">
      <text>
        <r>
          <rPr>
            <sz val="9"/>
            <color indexed="81"/>
            <rFont val="Tahoma"/>
            <family val="2"/>
          </rPr>
          <t>Da p.c. 
(fonti: stratigrafie o Catasto)</t>
        </r>
      </text>
    </comment>
    <comment ref="F10" authorId="0" shapeId="0" xr:uid="{AF7C9DF6-CEAC-4E1E-A184-34237CA5FD2D}">
      <text>
        <r>
          <rPr>
            <b/>
            <sz val="9"/>
            <color indexed="81"/>
            <rFont val="Tahoma"/>
            <family val="2"/>
          </rPr>
          <t>Autore:</t>
        </r>
        <r>
          <rPr>
            <sz val="9"/>
            <color indexed="81"/>
            <rFont val="Tahoma"/>
            <family val="2"/>
          </rPr>
          <t xml:space="preserve">
PASSA DA 3 A 2</t>
        </r>
      </text>
    </comment>
    <comment ref="F12" authorId="0" shapeId="0" xr:uid="{0D255990-E158-4602-866D-53B305D696DE}">
      <text>
        <r>
          <rPr>
            <b/>
            <sz val="9"/>
            <color indexed="81"/>
            <rFont val="Tahoma"/>
            <family val="2"/>
          </rPr>
          <t>Autore:</t>
        </r>
        <r>
          <rPr>
            <sz val="9"/>
            <color indexed="81"/>
            <rFont val="Tahoma"/>
            <family val="2"/>
          </rPr>
          <t xml:space="preserve">
PASSA DA 3 A 2</t>
        </r>
      </text>
    </comment>
    <comment ref="F14" authorId="0" shapeId="0" xr:uid="{96D4DB2A-C467-4BE4-81E3-1A64C94FB878}">
      <text>
        <r>
          <rPr>
            <b/>
            <sz val="9"/>
            <color indexed="81"/>
            <rFont val="Tahoma"/>
            <family val="2"/>
          </rPr>
          <t>Autore:</t>
        </r>
        <r>
          <rPr>
            <sz val="9"/>
            <color indexed="81"/>
            <rFont val="Tahoma"/>
            <family val="2"/>
          </rPr>
          <t xml:space="preserve">
PASSA DA 3 A 2</t>
        </r>
      </text>
    </comment>
    <comment ref="F20" authorId="0" shapeId="0" xr:uid="{5DD0ABDA-C58B-4923-A975-69366C0320C4}">
      <text>
        <r>
          <rPr>
            <b/>
            <sz val="9"/>
            <color indexed="81"/>
            <rFont val="Tahoma"/>
            <family val="2"/>
          </rPr>
          <t>Autore:</t>
        </r>
        <r>
          <rPr>
            <sz val="9"/>
            <color indexed="81"/>
            <rFont val="Tahoma"/>
            <family val="2"/>
          </rPr>
          <t xml:space="preserve">
PASSA DA 3 A 2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4E181E-A4D0-46B1-AEDA-3771B71EA7DC}" keepAlive="1" name="ThisWorkbookDataModel" description="Modello di dati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8B485E7-336A-495C-ABDC-732BA29C9574}" name="WorksheetConnection_PIEZOMETRIE!$C$1:$G$2952" type="102" refreshedVersion="7" minRefreshableVersion="5">
    <extLst>
      <ext xmlns:x15="http://schemas.microsoft.com/office/spreadsheetml/2010/11/main" uri="{DE250136-89BD-433C-8126-D09CA5730AF9}">
        <x15:connection id="Intervallo 1" autoDelete="1">
          <x15:rangePr sourceName="_xlcn.WorksheetConnection_PIEZOMETRIEC1G2952"/>
        </x15:connection>
      </ext>
    </extLst>
  </connection>
  <connection id="3" xr16:uid="{58165B61-6E52-4815-8F79-0A0757F11153}" name="WorksheetConnection_PIEZOMETRIE!$C$1:$H$2952" type="102" refreshedVersion="7" minRefreshableVersion="5">
    <extLst>
      <ext xmlns:x15="http://schemas.microsoft.com/office/spreadsheetml/2010/11/main" uri="{DE250136-89BD-433C-8126-D09CA5730AF9}">
        <x15:connection id="Intervallo" autoDelete="1">
          <x15:rangePr sourceName="_xlcn.WorksheetConnection_PIEZOMETRIEC1H2952"/>
        </x15:connection>
      </ext>
    </extLst>
  </connection>
</connections>
</file>

<file path=xl/sharedStrings.xml><?xml version="1.0" encoding="utf-8"?>
<sst xmlns="http://schemas.openxmlformats.org/spreadsheetml/2006/main" count="71422" uniqueCount="376">
  <si>
    <t>PROVINCIA</t>
  </si>
  <si>
    <t>COMUNE</t>
  </si>
  <si>
    <t>CODICE</t>
  </si>
  <si>
    <t>CODICEWISE</t>
  </si>
  <si>
    <t>RETE</t>
  </si>
  <si>
    <t>QUANTI_ESECUTORE</t>
  </si>
  <si>
    <t>STATO</t>
  </si>
  <si>
    <t>DATA_INIZO</t>
  </si>
  <si>
    <t>X_WGS84</t>
  </si>
  <si>
    <t>Y_WGS84</t>
  </si>
  <si>
    <t>ORIGINE_COORDINATE</t>
  </si>
  <si>
    <t>QUOTA_MISURA_SLM (Qr)</t>
  </si>
  <si>
    <t>QUOTA_PC_SLM</t>
  </si>
  <si>
    <t>H_BP</t>
  </si>
  <si>
    <t>PROFONDITà</t>
  </si>
  <si>
    <t>FILTRI_N</t>
  </si>
  <si>
    <t>FILTRI_TOP</t>
  </si>
  <si>
    <t>FILTRI_BOTTOM</t>
  </si>
  <si>
    <t>USO</t>
  </si>
  <si>
    <t>TIPO</t>
  </si>
  <si>
    <t>GWB_2015</t>
  </si>
  <si>
    <t>Codice WISE Corpo idrico</t>
  </si>
  <si>
    <t>Nome Corpo Idrico</t>
  </si>
  <si>
    <t>Area GWB</t>
  </si>
  <si>
    <t>SONDA AUTOMATICA</t>
  </si>
  <si>
    <t>NOTE</t>
  </si>
  <si>
    <t>BG</t>
  </si>
  <si>
    <t>ARCENE</t>
  </si>
  <si>
    <t>PO0160110U0005</t>
  </si>
  <si>
    <t>IT03GWBISIMPTM_PO0160110U0005</t>
  </si>
  <si>
    <t>M</t>
  </si>
  <si>
    <t>POTABILE</t>
  </si>
  <si>
    <t>POZZO</t>
  </si>
  <si>
    <t>GWB ISI MPTM</t>
  </si>
  <si>
    <t>IT03GWBISIMPTM</t>
  </si>
  <si>
    <t>Corpo idrico sotterraneo intermedio di Media pianura Bacino Ticino - Mella</t>
  </si>
  <si>
    <t>2759021528,01557</t>
  </si>
  <si>
    <t>CIVIDATE AL PIANO</t>
  </si>
  <si>
    <t>PO0160760R1283</t>
  </si>
  <si>
    <t>IT03GWBISIMPTM_PO0160760R1283</t>
  </si>
  <si>
    <t>n.d.</t>
  </si>
  <si>
    <t>1</t>
  </si>
  <si>
    <t>INDUSTRIALE</t>
  </si>
  <si>
    <t>FONTANELLA</t>
  </si>
  <si>
    <t>PO0161010R0004</t>
  </si>
  <si>
    <t>IT03GWBISIMPTM_PO0161010R0004</t>
  </si>
  <si>
    <t>ZOOTECNICO</t>
  </si>
  <si>
    <t>MISANO DI GERA D'ADDA</t>
  </si>
  <si>
    <t>PO0161350U0001</t>
  </si>
  <si>
    <t>IT03GWBISIMPTM_PO0161350U0001</t>
  </si>
  <si>
    <t>2</t>
  </si>
  <si>
    <t>PUMENENGO</t>
  </si>
  <si>
    <t>PO016177NR0002</t>
  </si>
  <si>
    <t>IT03GWBISIMPTM_PO016177NR0002</t>
  </si>
  <si>
    <t>N</t>
  </si>
  <si>
    <t>da definire</t>
  </si>
  <si>
    <t>ROMANO DI LOMBARDIA</t>
  </si>
  <si>
    <t>PO0161830R0004</t>
  </si>
  <si>
    <t>IT03GWBISIMPTM_PO0161830R0004</t>
  </si>
  <si>
    <t>S</t>
  </si>
  <si>
    <t>SUISIO</t>
  </si>
  <si>
    <t>PO0162090R1633</t>
  </si>
  <si>
    <t>IT03GWBISIMPTM_PO0162090R1633</t>
  </si>
  <si>
    <t>BS</t>
  </si>
  <si>
    <t>CHIARI</t>
  </si>
  <si>
    <t>PO0170520UC573</t>
  </si>
  <si>
    <t>IT03GWBISIMPTM_PO0170520UC573</t>
  </si>
  <si>
    <t>FLERO</t>
  </si>
  <si>
    <t>PO0170720U0253</t>
  </si>
  <si>
    <t>IT03GWBISIMPTM_PO0170720U0253</t>
  </si>
  <si>
    <t>LOGRATO</t>
  </si>
  <si>
    <t>PO0170910UC622</t>
  </si>
  <si>
    <t>IT03GWBISIMPTM_PO0170910UC622</t>
  </si>
  <si>
    <t>POMPIANO</t>
  </si>
  <si>
    <t>PO0171460UC028</t>
  </si>
  <si>
    <t>IT03GWBISIMPTM_PO0171460UC028</t>
  </si>
  <si>
    <t>ROCCAFRANCA</t>
  </si>
  <si>
    <t>PO017162NUP001</t>
  </si>
  <si>
    <t>IT03GWBISIMPTM_PO017162NUP001</t>
  </si>
  <si>
    <t>ROVATO</t>
  </si>
  <si>
    <t>PO017166NUP001</t>
  </si>
  <si>
    <t>IT03GWBISIMPTM_PO017166NUP001</t>
  </si>
  <si>
    <t>SAN ZENO NAVIGLIO</t>
  </si>
  <si>
    <t>PO0171730U0638</t>
  </si>
  <si>
    <t>IT03GWBISIMPTM_PO0171730U0638</t>
  </si>
  <si>
    <t>3</t>
  </si>
  <si>
    <t>TRAVAGLIATO</t>
  </si>
  <si>
    <t>PO0171880UC033</t>
  </si>
  <si>
    <t>IT03GWBISIMPTM_PO0171880UC033</t>
  </si>
  <si>
    <t>CR</t>
  </si>
  <si>
    <t>RICENGO</t>
  </si>
  <si>
    <t>PO0190790U0001</t>
  </si>
  <si>
    <t>IT03GWBISIMPTM_PO0190790U0001</t>
  </si>
  <si>
    <t>SONCINO</t>
  </si>
  <si>
    <t>PO0190970U0002</t>
  </si>
  <si>
    <t>IT03GWBISIMPTM_PO0190970U0002</t>
  </si>
  <si>
    <t>SI</t>
  </si>
  <si>
    <t>VAILATE</t>
  </si>
  <si>
    <t>PO019112NU1123</t>
  </si>
  <si>
    <t>IT03GWBISIMPTM_PO019112NU1123</t>
  </si>
  <si>
    <t>LO</t>
  </si>
  <si>
    <t>COMAZZO</t>
  </si>
  <si>
    <t>PO0980200U0001</t>
  </si>
  <si>
    <t>IT03GWBISIMPTM_PO0980200U0001</t>
  </si>
  <si>
    <t>MULAZZANO</t>
  </si>
  <si>
    <t>PO0980410U0002</t>
  </si>
  <si>
    <t>IT03GWBISIMPTM_PO0980410U0002</t>
  </si>
  <si>
    <t>MI</t>
  </si>
  <si>
    <t>ABBIATEGRASSO</t>
  </si>
  <si>
    <t>PO015002NUP001</t>
  </si>
  <si>
    <t>IT03GWBISIMPTM_PO015002NUP001</t>
  </si>
  <si>
    <t>PIEZOMETRO</t>
  </si>
  <si>
    <t>BASIGLIO</t>
  </si>
  <si>
    <t>PO0150150U0005</t>
  </si>
  <si>
    <t>IT03GWBISIMPTM_PO0150150U0005</t>
  </si>
  <si>
    <t>BOLLATE</t>
  </si>
  <si>
    <t>PO0150270U0159</t>
  </si>
  <si>
    <t>IT03GWBISIMPTM_PO0150270U0159</t>
  </si>
  <si>
    <t xml:space="preserve">fino al 2018 misure manuali; successiva transizione a misure con sonde automatiche, i cui dati sono stati inseriti solo parzialmente </t>
  </si>
  <si>
    <t>BUBBIANO</t>
  </si>
  <si>
    <t>PO0150350U0003</t>
  </si>
  <si>
    <t>IT03GWBISIMPTM_PO0150350U0003</t>
  </si>
  <si>
    <t>BUCCINASCO</t>
  </si>
  <si>
    <t>PO0150360U0002</t>
  </si>
  <si>
    <t>IT03GWBISIMPTM_PO0150360U0002</t>
  </si>
  <si>
    <t xml:space="preserve">fino al 2018 misure manuali; successiva transizione a misure con sonde automatiche, i cui dati non sono stati inseriti poiché ritenuti non accettabili </t>
  </si>
  <si>
    <t>CERNUSCO SUL NAVIGLIO</t>
  </si>
  <si>
    <t>PO0150700U0186</t>
  </si>
  <si>
    <t>IT03GWBISIMPTM_PO0150700U0186</t>
  </si>
  <si>
    <t>fino al 2018 misure manuali; successiva transizione a misure con sonde automatiche, i cui dati non sono stati inseriti in quanto non validi</t>
  </si>
  <si>
    <t>COLOGNO MONZESE</t>
  </si>
  <si>
    <t>PO0150810U0069</t>
  </si>
  <si>
    <t>IT03GWBISIMPTM_PO0150810U0069</t>
  </si>
  <si>
    <t>CORBETTA</t>
  </si>
  <si>
    <t>PO0150850U0262</t>
  </si>
  <si>
    <t>IT03GWBISIMPTM_PO0150850U0262</t>
  </si>
  <si>
    <t>GAGGIANO</t>
  </si>
  <si>
    <t>PO0151030U0004</t>
  </si>
  <si>
    <t>IT03GWBISIMPTM_PO0151030U0004</t>
  </si>
  <si>
    <t>GESSATE</t>
  </si>
  <si>
    <t>PO0151060U0017</t>
  </si>
  <si>
    <t>IT03GWBISIMPTM_PO0151060U0017</t>
  </si>
  <si>
    <t>GREZZAGO</t>
  </si>
  <si>
    <t>PO0151100U0001</t>
  </si>
  <si>
    <t>IT03GWBISIMPTM_PO0151100U0001</t>
  </si>
  <si>
    <t>4</t>
  </si>
  <si>
    <t>GUDO VISCONTI</t>
  </si>
  <si>
    <t>PO0151120U0002</t>
  </si>
  <si>
    <t>IT03GWBISIMPTM_PO0151120U0002</t>
  </si>
  <si>
    <t>INVERUNO</t>
  </si>
  <si>
    <t>PO015113NUP002</t>
  </si>
  <si>
    <t>IT03GWBISIMPTM_PO015113NUP002</t>
  </si>
  <si>
    <t>LEGNANO</t>
  </si>
  <si>
    <t>PO015118NUP001</t>
  </si>
  <si>
    <t>IT03GWBISIMPTM_PO015118NUP001</t>
  </si>
  <si>
    <t>LOCATE DI TRIULZI</t>
  </si>
  <si>
    <t>PO0151250U0001</t>
  </si>
  <si>
    <t>IT03GWBISIMPTM_PO0151250U0001</t>
  </si>
  <si>
    <t>fino al 2018 misure manuali; successiva installazione sonde automatiche da parte di AMIACQUE, con dati attualmente non utilizzabili</t>
  </si>
  <si>
    <t>MAGENTA</t>
  </si>
  <si>
    <t>PO015130NR0068</t>
  </si>
  <si>
    <t>IT03GWBISIMPTM_PO015130NR0068</t>
  </si>
  <si>
    <t>IRRIGUO</t>
  </si>
  <si>
    <t>MILANO</t>
  </si>
  <si>
    <t>PO0151460U0010</t>
  </si>
  <si>
    <t>IT03GWBISIMPTM_PO0151460U0010</t>
  </si>
  <si>
    <t>PO0151460U0031</t>
  </si>
  <si>
    <t>IT03GWBISIMPTM_PO0151460U0031</t>
  </si>
  <si>
    <t>PO0151460U0037</t>
  </si>
  <si>
    <t>IT03GWBISIMPTM_PO0151460U0037</t>
  </si>
  <si>
    <t>PO0151460U0290</t>
  </si>
  <si>
    <t>IT03GWBISIMPTM_PO0151460U0290</t>
  </si>
  <si>
    <t>PO0151460U0405</t>
  </si>
  <si>
    <t>IT03GWBISIMPTM_PO0151460U0405</t>
  </si>
  <si>
    <t>PO0151460U0413</t>
  </si>
  <si>
    <t>IT03GWBISIMPTM_PO0151460U0413</t>
  </si>
  <si>
    <t>7</t>
  </si>
  <si>
    <t>NON DEFINITO</t>
  </si>
  <si>
    <t>PO0151460U0561</t>
  </si>
  <si>
    <t>IT03GWBISIMPTM_PO0151460U0561</t>
  </si>
  <si>
    <t>MOTTA VISCONTI</t>
  </si>
  <si>
    <t>PO0151510U0002</t>
  </si>
  <si>
    <t>IT03GWBISIMPTM_PO0151510U0002</t>
  </si>
  <si>
    <t>OZZERO</t>
  </si>
  <si>
    <t>PO0151650U0002</t>
  </si>
  <si>
    <t>IT03GWBISIMPTM_PO0151650U0002</t>
  </si>
  <si>
    <t>PANTIGLIATE</t>
  </si>
  <si>
    <t>PO0151670U0001</t>
  </si>
  <si>
    <t>IT03GWBISIMPTM_PO0151670U0001</t>
  </si>
  <si>
    <t>SAN DONATO MILANESE</t>
  </si>
  <si>
    <t>PO0151920U0005</t>
  </si>
  <si>
    <t>IT03GWBISIMPTM_PO0151920U0005</t>
  </si>
  <si>
    <t>SEDRIANO</t>
  </si>
  <si>
    <t>PO0152040U0003</t>
  </si>
  <si>
    <t>IT03GWBISIMPTM_PO0152040U0003</t>
  </si>
  <si>
    <t>SEGRATE</t>
  </si>
  <si>
    <t>PO0152050U0007</t>
  </si>
  <si>
    <t>IT03GWBISIMPTM_PO0152050U0007</t>
  </si>
  <si>
    <t>PO0152050U0138</t>
  </si>
  <si>
    <t>IT03GWBISIMPTM_PO0152050U0138</t>
  </si>
  <si>
    <t>TREZZANO ROSA</t>
  </si>
  <si>
    <t>PO015219NU0002</t>
  </si>
  <si>
    <t>IT03GWBISIMPTM_PO015219NU0002</t>
  </si>
  <si>
    <t>TRUCCAZZANO</t>
  </si>
  <si>
    <t>PO0152240U0003</t>
  </si>
  <si>
    <t>IT03GWBISIMPTM_PO0152240U0003</t>
  </si>
  <si>
    <t>TURBIGO</t>
  </si>
  <si>
    <t>PO0152260U0002</t>
  </si>
  <si>
    <t>IT03GWBISIMPTM_PO0152260U0002</t>
  </si>
  <si>
    <t>MONITORAGGIO</t>
  </si>
  <si>
    <t>VERNATE</t>
  </si>
  <si>
    <t>PO0152360U0003</t>
  </si>
  <si>
    <t>IT03GWBISIMPTM_PO0152360U0003</t>
  </si>
  <si>
    <t>CODICE PUNTO</t>
  </si>
  <si>
    <t>DATA</t>
  </si>
  <si>
    <t>Qr[m s.l.m.]</t>
  </si>
  <si>
    <t>DESCRIZIONE</t>
  </si>
  <si>
    <t>SOGGIACENZA [m]</t>
  </si>
  <si>
    <t>PIEZOMETRIA [m s.l.m.]</t>
  </si>
  <si>
    <t>1Q_PIEZO</t>
  </si>
  <si>
    <t>3Q_PIEZO</t>
  </si>
  <si>
    <t>INT_Q_PIEZO</t>
  </si>
  <si>
    <t>INF</t>
  </si>
  <si>
    <t>SUP</t>
  </si>
  <si>
    <t>OUTLIER_PIEZO</t>
  </si>
  <si>
    <t>1Q_SOGG</t>
  </si>
  <si>
    <t>3Q_SOGG</t>
  </si>
  <si>
    <t>Etichette di riga</t>
  </si>
  <si>
    <t>Etichette di colonna</t>
  </si>
  <si>
    <t>soggiacenza statica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</si>
  <si>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</si>
  <si>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</si>
  <si>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</si>
  <si>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</si>
  <si>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</si>
  <si>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</si>
  <si>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</si>
  <si>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</si>
  <si>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</si>
  <si>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</si>
  <si>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</si>
  <si>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</si>
  <si>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1Q_SOG</t>
  </si>
  <si>
    <t>3Q_SOG</t>
  </si>
  <si>
    <t>Totale complessivo</t>
  </si>
  <si>
    <t>LOCATE TRIULZI</t>
  </si>
  <si>
    <t>LIVELLO_NEW</t>
  </si>
  <si>
    <t>TOT</t>
  </si>
  <si>
    <t>FREQUENZA MEDIA</t>
  </si>
  <si>
    <t>ANNI CON ALMENO 4 DATI</t>
  </si>
  <si>
    <t>ANNI SENZA DATI</t>
  </si>
  <si>
    <t>CONFIDENZA</t>
  </si>
  <si>
    <t>BASSO</t>
  </si>
  <si>
    <t>MEDIO</t>
  </si>
  <si>
    <t>BASSA</t>
  </si>
  <si>
    <t>ALTO</t>
  </si>
  <si>
    <t>Conteggio di PIEZOMETRIA [m s.l.m.]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</si>
  <si>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</si>
  <si>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</si>
  <si>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</si>
  <si>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</si>
  <si>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</si>
  <si>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</si>
  <si>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</si>
  <si>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</si>
  <si>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</si>
  <si>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</si>
  <si>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</si>
  <si>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ESCLUSO-&gt;</t>
  </si>
  <si>
    <t xml:space="preserve"> --&gt;Intervallli vuoti</t>
  </si>
  <si>
    <t>CONTINUITà</t>
  </si>
  <si>
    <t>Somma di PIEZOMETRIA [m s.l.m.]</t>
  </si>
  <si>
    <t>WellName</t>
  </si>
  <si>
    <t>Time</t>
  </si>
  <si>
    <t>Piezo</t>
  </si>
  <si>
    <t>NA</t>
  </si>
  <si>
    <t>data</t>
  </si>
  <si>
    <t>ora</t>
  </si>
  <si>
    <t>soggiacenza</t>
  </si>
  <si>
    <t>piezometria</t>
  </si>
  <si>
    <t xml:space="preserve">	11:30</t>
  </si>
  <si>
    <t xml:space="preserve">	11:45</t>
  </si>
  <si>
    <t xml:space="preserve">	12:00</t>
  </si>
  <si>
    <t xml:space="preserve">	12:15</t>
  </si>
  <si>
    <t xml:space="preserve">	12:30</t>
  </si>
  <si>
    <t xml:space="preserve">	12:45</t>
  </si>
  <si>
    <t xml:space="preserve">	13:00</t>
  </si>
  <si>
    <t xml:space="preserve">	13:15</t>
  </si>
  <si>
    <t xml:space="preserve">	13:30</t>
  </si>
  <si>
    <t xml:space="preserve">	13:45</t>
  </si>
  <si>
    <t xml:space="preserve">	14:00</t>
  </si>
  <si>
    <t xml:space="preserve">	14:15</t>
  </si>
  <si>
    <t xml:space="preserve">	14:30</t>
  </si>
  <si>
    <t xml:space="preserve">	14:45</t>
  </si>
  <si>
    <t xml:space="preserve">	15:00</t>
  </si>
  <si>
    <t xml:space="preserve">	15:15</t>
  </si>
  <si>
    <t xml:space="preserve">	15:30</t>
  </si>
  <si>
    <t xml:space="preserve">	15:45</t>
  </si>
  <si>
    <t xml:space="preserve">	16:00</t>
  </si>
  <si>
    <t xml:space="preserve">	16:15</t>
  </si>
  <si>
    <t xml:space="preserve">	16:30</t>
  </si>
  <si>
    <t xml:space="preserve">	16:45</t>
  </si>
  <si>
    <t xml:space="preserve">	17:00</t>
  </si>
  <si>
    <t xml:space="preserve">	17:15</t>
  </si>
  <si>
    <t xml:space="preserve">	17:30</t>
  </si>
  <si>
    <t xml:space="preserve">	17:45</t>
  </si>
  <si>
    <t xml:space="preserve">	18:00</t>
  </si>
  <si>
    <t xml:space="preserve">	18:15</t>
  </si>
  <si>
    <t xml:space="preserve">	18:30</t>
  </si>
  <si>
    <t xml:space="preserve">	18:45</t>
  </si>
  <si>
    <t xml:space="preserve">	19:00</t>
  </si>
  <si>
    <t xml:space="preserve">	19:15</t>
  </si>
  <si>
    <t xml:space="preserve">	19:30</t>
  </si>
  <si>
    <t xml:space="preserve">	19:45</t>
  </si>
  <si>
    <t xml:space="preserve">	20:00</t>
  </si>
  <si>
    <t xml:space="preserve">	20:15</t>
  </si>
  <si>
    <t xml:space="preserve">	20:30</t>
  </si>
  <si>
    <t xml:space="preserve">	20:45</t>
  </si>
  <si>
    <t xml:space="preserve">	21:00</t>
  </si>
  <si>
    <t xml:space="preserve">	21:15</t>
  </si>
  <si>
    <t xml:space="preserve">	21:30</t>
  </si>
  <si>
    <t xml:space="preserve">	21:45</t>
  </si>
  <si>
    <t xml:space="preserve">	22:00</t>
  </si>
  <si>
    <t xml:space="preserve">	22:15</t>
  </si>
  <si>
    <t xml:space="preserve">	22:30</t>
  </si>
  <si>
    <t xml:space="preserve">	22:45</t>
  </si>
  <si>
    <t xml:space="preserve">	23:00</t>
  </si>
  <si>
    <t xml:space="preserve">	23:15</t>
  </si>
  <si>
    <t xml:space="preserve">	23:30</t>
  </si>
  <si>
    <t xml:space="preserve">	23:45</t>
  </si>
  <si>
    <t xml:space="preserve">	00:00</t>
  </si>
  <si>
    <t xml:space="preserve">	00:15</t>
  </si>
  <si>
    <t xml:space="preserve">	00:30</t>
  </si>
  <si>
    <t xml:space="preserve">	00:45</t>
  </si>
  <si>
    <t xml:space="preserve">	01:00</t>
  </si>
  <si>
    <t xml:space="preserve">	01:15</t>
  </si>
  <si>
    <t xml:space="preserve">	01:30</t>
  </si>
  <si>
    <t xml:space="preserve">	01:45</t>
  </si>
  <si>
    <t xml:space="preserve">	02:00</t>
  </si>
  <si>
    <t xml:space="preserve">	02:15</t>
  </si>
  <si>
    <t xml:space="preserve">	02:30</t>
  </si>
  <si>
    <t xml:space="preserve">	02:45</t>
  </si>
  <si>
    <t xml:space="preserve">	03:00</t>
  </si>
  <si>
    <t xml:space="preserve">	03:15</t>
  </si>
  <si>
    <t xml:space="preserve">	03:30</t>
  </si>
  <si>
    <t xml:space="preserve">	03:45</t>
  </si>
  <si>
    <t xml:space="preserve">	04:00</t>
  </si>
  <si>
    <t xml:space="preserve">	04:15</t>
  </si>
  <si>
    <t xml:space="preserve">	04:30</t>
  </si>
  <si>
    <t xml:space="preserve">	04:45</t>
  </si>
  <si>
    <t xml:space="preserve">	05:00</t>
  </si>
  <si>
    <t xml:space="preserve">	05:15</t>
  </si>
  <si>
    <t xml:space="preserve">	05:30</t>
  </si>
  <si>
    <t xml:space="preserve">	05:45</t>
  </si>
  <si>
    <t xml:space="preserve">	06:00</t>
  </si>
  <si>
    <t xml:space="preserve">	06:15</t>
  </si>
  <si>
    <t xml:space="preserve">	06:30</t>
  </si>
  <si>
    <t xml:space="preserve">	06:45</t>
  </si>
  <si>
    <t xml:space="preserve">	07:00</t>
  </si>
  <si>
    <t xml:space="preserve">	07:15</t>
  </si>
  <si>
    <t xml:space="preserve">	07:30</t>
  </si>
  <si>
    <t xml:space="preserve">	07:45</t>
  </si>
  <si>
    <t xml:space="preserve">	08:00</t>
  </si>
  <si>
    <t xml:space="preserve">	08:15</t>
  </si>
  <si>
    <t xml:space="preserve">	08:30</t>
  </si>
  <si>
    <t xml:space="preserve">	08:45</t>
  </si>
  <si>
    <t xml:space="preserve">	09:00</t>
  </si>
  <si>
    <t xml:space="preserve">	09:15</t>
  </si>
  <si>
    <t xml:space="preserve">	09:30</t>
  </si>
  <si>
    <t xml:space="preserve">	09:45</t>
  </si>
  <si>
    <t xml:space="preserve">	10:00</t>
  </si>
  <si>
    <t xml:space="preserve">	10:15</t>
  </si>
  <si>
    <t xml:space="preserve">	10:30</t>
  </si>
  <si>
    <t xml:space="preserve">	10:45</t>
  </si>
  <si>
    <t xml:space="preserve">	11:00</t>
  </si>
  <si>
    <t xml:space="preserve">	11:15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</si>
</sst>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mm/yyyy"/>
    <numFmt numFmtId="165" formatCode="0.000"/>
    <numFmt numFmtId="166" formatCode="dd/mm/yy"/>
    <numFmt numFmtId="167" formatCode="0.0"/>
    <numFmt numFmtId="168" formatCode="0.00000"/>
    <numFmt numFmtId="169" formatCode="0.000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9"/>
      <color indexed="81"/>
      <name val="Tahoma"/>
      <family val="2"/>
    </font>
    <font>
      <b/>
      <sz val="16"/>
      <color rgb="FF000000"/>
      <name val="Arial Narrow"/>
      <family val="2"/>
      <charset val="1"/>
    </font>
    <font>
      <b/>
      <sz val="11"/>
      <color rgb="FF000000"/>
      <name val="Arial Narrow"/>
      <family val="2"/>
      <charset val="1"/>
    </font>
    <font>
      <sz val="11"/>
      <name val="Calibri"/>
      <family val="2"/>
      <scheme val="minor"/>
    </font>
    <font>
      <sz val="10"/>
      <color rgb="FF000000"/>
      <name val="Arial"/>
      <family val="2"/>
      <charset val="1"/>
    </font>
    <font>
      <sz val="16"/>
      <color rgb="FF000000"/>
      <name val="Arial Narrow"/>
      <family val="2"/>
      <charset val="1"/>
    </font>
    <font>
      <sz val="11"/>
      <color rgb="FF000000"/>
      <name val="Calibri Light"/>
      <family val="2"/>
      <scheme val="major"/>
    </font>
    <font>
      <sz val="11"/>
      <color rgb="FF000000"/>
      <name val="Arial Narrow"/>
      <family val="2"/>
      <charset val="1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rgb="FFFFFFFF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FFCC"/>
        <bgColor rgb="FFC0C0C0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A9A9A9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9" fillId="0" borderId="0"/>
    <xf numFmtId="9" fontId="1" fillId="0" borderId="0" applyFont="0" applyFill="0" applyBorder="0" applyAlignment="0" applyProtection="0"/>
  </cellStyleXfs>
  <cellXfs count="74">
    <xf numFmtId="0" fontId="0" fillId="0" borderId="0" xfId="0"/>
    <xf numFmtId="0" fontId="3" fillId="2" borderId="1" xfId="1" applyFont="1" applyFill="1" applyBorder="1" applyAlignment="1">
      <alignment horizontal="center" vertical="center" wrapText="1"/>
    </xf>
    <xf numFmtId="1" fontId="4" fillId="2" borderId="1" xfId="1" applyNumberFormat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164" fontId="3" fillId="2" borderId="1" xfId="1" applyNumberFormat="1" applyFont="1" applyFill="1" applyBorder="1" applyAlignment="1">
      <alignment horizontal="center" vertical="center" wrapText="1"/>
    </xf>
    <xf numFmtId="1" fontId="3" fillId="2" borderId="1" xfId="1" applyNumberFormat="1" applyFont="1" applyFill="1" applyBorder="1" applyAlignment="1">
      <alignment horizontal="center" vertical="center" wrapText="1"/>
    </xf>
    <xf numFmtId="165" fontId="4" fillId="2" borderId="1" xfId="1" applyNumberFormat="1" applyFont="1" applyFill="1" applyBorder="1" applyAlignment="1">
      <alignment horizontal="center" vertical="center" wrapText="1"/>
    </xf>
    <xf numFmtId="165" fontId="3" fillId="2" borderId="1" xfId="1" applyNumberFormat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7" fillId="3" borderId="1" xfId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" fontId="8" fillId="5" borderId="1" xfId="0" applyNumberFormat="1" applyFont="1" applyFill="1" applyBorder="1" applyAlignment="1">
      <alignment horizontal="center" vertical="center" wrapText="1"/>
    </xf>
    <xf numFmtId="14" fontId="8" fillId="5" borderId="1" xfId="0" applyNumberFormat="1" applyFont="1" applyFill="1" applyBorder="1" applyAlignment="1">
      <alignment horizontal="center" vertical="center" wrapText="1"/>
    </xf>
    <xf numFmtId="165" fontId="8" fillId="5" borderId="1" xfId="0" applyNumberFormat="1" applyFont="1" applyFill="1" applyBorder="1" applyAlignment="1">
      <alignment horizontal="center" vertical="center" wrapText="1"/>
    </xf>
    <xf numFmtId="0" fontId="10" fillId="5" borderId="1" xfId="2" applyFont="1" applyFill="1" applyBorder="1" applyAlignment="1">
      <alignment horizontal="center" vertical="center" wrapText="1"/>
    </xf>
    <xf numFmtId="0" fontId="11" fillId="5" borderId="1" xfId="2" applyFont="1" applyFill="1" applyBorder="1" applyAlignment="1">
      <alignment horizontal="center" vertical="center" wrapText="1"/>
    </xf>
    <xf numFmtId="49" fontId="12" fillId="5" borderId="1" xfId="2" applyNumberFormat="1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0" fontId="12" fillId="5" borderId="1" xfId="2" applyFont="1" applyFill="1" applyBorder="1" applyAlignment="1">
      <alignment horizontal="center" vertical="center" wrapText="1"/>
    </xf>
    <xf numFmtId="1" fontId="8" fillId="5" borderId="1" xfId="0" applyNumberFormat="1" applyFont="1" applyFill="1" applyBorder="1" applyAlignment="1">
      <alignment horizontal="center" vertical="center"/>
    </xf>
    <xf numFmtId="2" fontId="8" fillId="5" borderId="1" xfId="0" applyNumberFormat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/>
    </xf>
    <xf numFmtId="0" fontId="15" fillId="6" borderId="2" xfId="0" applyFont="1" applyFill="1" applyBorder="1" applyAlignment="1">
      <alignment horizontal="center"/>
    </xf>
    <xf numFmtId="0" fontId="0" fillId="0" borderId="2" xfId="0" applyBorder="1"/>
    <xf numFmtId="166" fontId="0" fillId="0" borderId="2" xfId="0" applyNumberFormat="1" applyBorder="1"/>
    <xf numFmtId="14" fontId="0" fillId="0" borderId="0" xfId="0" applyNumberFormat="1"/>
    <xf numFmtId="20" fontId="0" fillId="0" borderId="0" xfId="0" applyNumberFormat="1"/>
    <xf numFmtId="14" fontId="0" fillId="0" borderId="2" xfId="0" applyNumberFormat="1" applyBorder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5" fillId="7" borderId="0" xfId="0" applyFont="1" applyFill="1"/>
    <xf numFmtId="2" fontId="0" fillId="0" borderId="2" xfId="0" applyNumberFormat="1" applyBorder="1"/>
    <xf numFmtId="2" fontId="0" fillId="0" borderId="0" xfId="0" applyNumberFormat="1"/>
    <xf numFmtId="0" fontId="17" fillId="8" borderId="3" xfId="0" applyFont="1" applyFill="1" applyBorder="1"/>
    <xf numFmtId="14" fontId="15" fillId="6" borderId="2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left"/>
    </xf>
    <xf numFmtId="1" fontId="0" fillId="0" borderId="0" xfId="0" applyNumberFormat="1"/>
    <xf numFmtId="0" fontId="0" fillId="9" borderId="1" xfId="0" applyFill="1" applyBorder="1" applyAlignment="1">
      <alignment horizontal="left"/>
    </xf>
    <xf numFmtId="14" fontId="0" fillId="10" borderId="0" xfId="0" applyNumberFormat="1" applyFill="1"/>
    <xf numFmtId="1" fontId="0" fillId="10" borderId="0" xfId="0" applyNumberFormat="1" applyFill="1"/>
    <xf numFmtId="0" fontId="0" fillId="10" borderId="0" xfId="0" applyFill="1"/>
    <xf numFmtId="10" fontId="0" fillId="0" borderId="0" xfId="3" applyNumberFormat="1" applyFont="1"/>
    <xf numFmtId="0" fontId="0" fillId="0" borderId="0" xfId="3" applyNumberFormat="1" applyFont="1"/>
    <xf numFmtId="0" fontId="0" fillId="0" borderId="5" xfId="0" applyBorder="1"/>
    <xf numFmtId="0" fontId="0" fillId="9" borderId="0" xfId="0" applyFill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3" xfId="0" applyBorder="1" applyAlignment="1">
      <alignment horizontal="left"/>
    </xf>
    <xf numFmtId="0" fontId="0" fillId="0" borderId="3" xfId="0" applyBorder="1" applyAlignment="1">
      <alignment horizontal="right"/>
    </xf>
    <xf numFmtId="0" fontId="0" fillId="0" borderId="0" xfId="0" applyAlignment="1">
      <alignment horizontal="right"/>
    </xf>
    <xf numFmtId="0" fontId="19" fillId="0" borderId="0" xfId="0" applyFont="1"/>
    <xf numFmtId="0" fontId="17" fillId="8" borderId="0" xfId="0" applyFont="1" applyFill="1"/>
    <xf numFmtId="0" fontId="18" fillId="8" borderId="3" xfId="0" applyFont="1" applyFill="1" applyBorder="1"/>
    <xf numFmtId="167" fontId="0" fillId="0" borderId="0" xfId="0" applyNumberFormat="1"/>
    <xf numFmtId="0" fontId="0" fillId="11" borderId="0" xfId="0" applyFill="1" applyAlignment="1">
      <alignment horizontal="left"/>
    </xf>
    <xf numFmtId="0" fontId="18" fillId="8" borderId="0" xfId="0" applyFont="1" applyFill="1"/>
    <xf numFmtId="168" fontId="0" fillId="0" borderId="0" xfId="0" applyNumberFormat="1"/>
    <xf numFmtId="169" fontId="0" fillId="0" borderId="0" xfId="0" applyNumberFormat="1"/>
    <xf numFmtId="165" fontId="0" fillId="0" borderId="0" xfId="0" applyNumberFormat="1"/>
    <xf numFmtId="10" fontId="0" fillId="0" borderId="0" xfId="3" applyNumberFormat="1" applyFont="1" applyFill="1"/>
    <xf numFmtId="0" fontId="17" fillId="8" borderId="6" xfId="0" applyFont="1" applyFill="1" applyBorder="1"/>
    <xf numFmtId="0" fontId="17" fillId="8" borderId="7" xfId="0" applyFont="1" applyFill="1" applyBorder="1"/>
    <xf numFmtId="0" fontId="0" fillId="0" borderId="8" xfId="0" applyBorder="1"/>
    <xf numFmtId="0" fontId="0" fillId="0" borderId="4" xfId="0" applyBorder="1"/>
    <xf numFmtId="0" fontId="0" fillId="0" borderId="10" xfId="0" applyBorder="1"/>
    <xf numFmtId="0" fontId="0" fillId="0" borderId="11" xfId="0" applyBorder="1"/>
    <xf numFmtId="0" fontId="18" fillId="0" borderId="0" xfId="0" applyFont="1" applyAlignment="1">
      <alignment horizontal="right"/>
    </xf>
    <xf numFmtId="0" fontId="0" fillId="10" borderId="0" xfId="0" applyFill="1" applyAlignment="1">
      <alignment horizontal="left"/>
    </xf>
    <xf numFmtId="9" fontId="0" fillId="0" borderId="9" xfId="3" applyFont="1" applyBorder="1"/>
  </cellXfs>
  <cellStyles count="4">
    <cellStyle name="Normale" xfId="0" builtinId="0"/>
    <cellStyle name="Normale_Acque sotterranee" xfId="2" xr:uid="{82CF7BF4-CC20-49E6-A5A2-71407998778B}"/>
    <cellStyle name="Normale_Foglio1" xfId="1" xr:uid="{9B203FD0-09B8-422A-B730-519232DE59EA}"/>
    <cellStyle name="Percentuale" xfId="3" builtinId="5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BE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7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Relationship Id="rId22" Type="http://schemas.openxmlformats.org/officeDocument/2006/relationships/customXml" Target="../customXml/item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PO0151460U0037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Grafici!$A$2</c:f>
              <c:strCache>
                <c:ptCount val="1"/>
                <c:pt idx="0">
                  <c:v>PO0151460U0037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Grafici!$B$2:$B$31</c:f>
              <c:numCache>
                <c:formatCode>m/d/yyyy</c:formatCode>
                <c:ptCount val="30"/>
                <c:pt idx="0">
                  <c:v>41760</c:v>
                </c:pt>
                <c:pt idx="1">
                  <c:v>41852</c:v>
                </c:pt>
                <c:pt idx="2">
                  <c:v>41883</c:v>
                </c:pt>
                <c:pt idx="3">
                  <c:v>41913</c:v>
                </c:pt>
                <c:pt idx="4">
                  <c:v>41944</c:v>
                </c:pt>
                <c:pt idx="5">
                  <c:v>41974</c:v>
                </c:pt>
                <c:pt idx="6">
                  <c:v>42005</c:v>
                </c:pt>
                <c:pt idx="7">
                  <c:v>42036</c:v>
                </c:pt>
                <c:pt idx="8">
                  <c:v>42064</c:v>
                </c:pt>
                <c:pt idx="9">
                  <c:v>42095</c:v>
                </c:pt>
                <c:pt idx="10">
                  <c:v>42370</c:v>
                </c:pt>
                <c:pt idx="11">
                  <c:v>42401</c:v>
                </c:pt>
                <c:pt idx="12">
                  <c:v>42430</c:v>
                </c:pt>
                <c:pt idx="13">
                  <c:v>42461</c:v>
                </c:pt>
                <c:pt idx="14">
                  <c:v>42491</c:v>
                </c:pt>
                <c:pt idx="15">
                  <c:v>42522</c:v>
                </c:pt>
                <c:pt idx="16">
                  <c:v>42552</c:v>
                </c:pt>
                <c:pt idx="17">
                  <c:v>42583</c:v>
                </c:pt>
                <c:pt idx="18">
                  <c:v>42705</c:v>
                </c:pt>
                <c:pt idx="19">
                  <c:v>42750</c:v>
                </c:pt>
                <c:pt idx="20">
                  <c:v>42781</c:v>
                </c:pt>
                <c:pt idx="21">
                  <c:v>42809</c:v>
                </c:pt>
                <c:pt idx="22">
                  <c:v>42840</c:v>
                </c:pt>
                <c:pt idx="23">
                  <c:v>42870</c:v>
                </c:pt>
                <c:pt idx="24">
                  <c:v>42993</c:v>
                </c:pt>
                <c:pt idx="25">
                  <c:v>43023</c:v>
                </c:pt>
                <c:pt idx="26">
                  <c:v>43054</c:v>
                </c:pt>
                <c:pt idx="27">
                  <c:v>43084</c:v>
                </c:pt>
                <c:pt idx="28">
                  <c:v>43205</c:v>
                </c:pt>
                <c:pt idx="29">
                  <c:v>43235</c:v>
                </c:pt>
              </c:numCache>
            </c:numRef>
          </c:xVal>
          <c:yVal>
            <c:numRef>
              <c:f>Grafici!$C$2:$C$31</c:f>
              <c:numCache>
                <c:formatCode>General</c:formatCode>
                <c:ptCount val="30"/>
                <c:pt idx="0">
                  <c:v>107.68</c:v>
                </c:pt>
                <c:pt idx="1">
                  <c:v>107.45</c:v>
                </c:pt>
                <c:pt idx="2">
                  <c:v>108.25</c:v>
                </c:pt>
                <c:pt idx="3">
                  <c:v>108.25</c:v>
                </c:pt>
                <c:pt idx="4">
                  <c:v>106.35</c:v>
                </c:pt>
                <c:pt idx="5">
                  <c:v>109.25</c:v>
                </c:pt>
                <c:pt idx="6">
                  <c:v>108.65</c:v>
                </c:pt>
                <c:pt idx="7">
                  <c:v>108.5</c:v>
                </c:pt>
                <c:pt idx="8">
                  <c:v>108.55</c:v>
                </c:pt>
                <c:pt idx="9">
                  <c:v>108.45</c:v>
                </c:pt>
                <c:pt idx="10">
                  <c:v>108</c:v>
                </c:pt>
                <c:pt idx="11">
                  <c:v>107.18</c:v>
                </c:pt>
                <c:pt idx="12">
                  <c:v>106.81</c:v>
                </c:pt>
                <c:pt idx="13">
                  <c:v>106.61</c:v>
                </c:pt>
                <c:pt idx="14">
                  <c:v>106.51</c:v>
                </c:pt>
                <c:pt idx="15">
                  <c:v>106.11</c:v>
                </c:pt>
                <c:pt idx="16">
                  <c:v>106.21</c:v>
                </c:pt>
                <c:pt idx="17">
                  <c:v>107.01</c:v>
                </c:pt>
                <c:pt idx="18">
                  <c:v>107.01</c:v>
                </c:pt>
                <c:pt idx="19">
                  <c:v>106.64</c:v>
                </c:pt>
                <c:pt idx="20">
                  <c:v>106.71</c:v>
                </c:pt>
                <c:pt idx="21">
                  <c:v>106.34</c:v>
                </c:pt>
                <c:pt idx="22">
                  <c:v>106.66</c:v>
                </c:pt>
                <c:pt idx="23">
                  <c:v>104.01</c:v>
                </c:pt>
                <c:pt idx="24">
                  <c:v>104.36</c:v>
                </c:pt>
                <c:pt idx="25">
                  <c:v>101.81</c:v>
                </c:pt>
                <c:pt idx="26">
                  <c:v>102.11</c:v>
                </c:pt>
                <c:pt idx="27">
                  <c:v>105.71</c:v>
                </c:pt>
                <c:pt idx="28">
                  <c:v>105.21</c:v>
                </c:pt>
                <c:pt idx="29">
                  <c:v>105.11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5B-4022-A0EC-10F91BA18FD5}"/>
            </c:ext>
          </c:extLst>
        </c:ser>
        <c:ser>
          <c:idx val="1"/>
          <c:order val="1"/>
          <c:tx>
            <c:v>Piezo 1982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Grafici!$B$2:$B$31</c:f>
              <c:numCache>
                <c:formatCode>m/d/yyyy</c:formatCode>
                <c:ptCount val="30"/>
                <c:pt idx="0">
                  <c:v>41760</c:v>
                </c:pt>
                <c:pt idx="1">
                  <c:v>41852</c:v>
                </c:pt>
                <c:pt idx="2">
                  <c:v>41883</c:v>
                </c:pt>
                <c:pt idx="3">
                  <c:v>41913</c:v>
                </c:pt>
                <c:pt idx="4">
                  <c:v>41944</c:v>
                </c:pt>
                <c:pt idx="5">
                  <c:v>41974</c:v>
                </c:pt>
                <c:pt idx="6">
                  <c:v>42005</c:v>
                </c:pt>
                <c:pt idx="7">
                  <c:v>42036</c:v>
                </c:pt>
                <c:pt idx="8">
                  <c:v>42064</c:v>
                </c:pt>
                <c:pt idx="9">
                  <c:v>42095</c:v>
                </c:pt>
                <c:pt idx="10">
                  <c:v>42370</c:v>
                </c:pt>
                <c:pt idx="11">
                  <c:v>42401</c:v>
                </c:pt>
                <c:pt idx="12">
                  <c:v>42430</c:v>
                </c:pt>
                <c:pt idx="13">
                  <c:v>42461</c:v>
                </c:pt>
                <c:pt idx="14">
                  <c:v>42491</c:v>
                </c:pt>
                <c:pt idx="15">
                  <c:v>42522</c:v>
                </c:pt>
                <c:pt idx="16">
                  <c:v>42552</c:v>
                </c:pt>
                <c:pt idx="17">
                  <c:v>42583</c:v>
                </c:pt>
                <c:pt idx="18">
                  <c:v>42705</c:v>
                </c:pt>
                <c:pt idx="19">
                  <c:v>42750</c:v>
                </c:pt>
                <c:pt idx="20">
                  <c:v>42781</c:v>
                </c:pt>
                <c:pt idx="21">
                  <c:v>42809</c:v>
                </c:pt>
                <c:pt idx="22">
                  <c:v>42840</c:v>
                </c:pt>
                <c:pt idx="23">
                  <c:v>42870</c:v>
                </c:pt>
                <c:pt idx="24">
                  <c:v>42993</c:v>
                </c:pt>
                <c:pt idx="25">
                  <c:v>43023</c:v>
                </c:pt>
                <c:pt idx="26">
                  <c:v>43054</c:v>
                </c:pt>
                <c:pt idx="27">
                  <c:v>43084</c:v>
                </c:pt>
                <c:pt idx="28">
                  <c:v>43205</c:v>
                </c:pt>
                <c:pt idx="29">
                  <c:v>43235</c:v>
                </c:pt>
              </c:numCache>
            </c:numRef>
          </c:xVal>
          <c:yVal>
            <c:numRef>
              <c:f>Grafici!$D$2:$D$31</c:f>
              <c:numCache>
                <c:formatCode>0.000</c:formatCode>
                <c:ptCount val="30"/>
                <c:pt idx="0">
                  <c:v>100.29900000000001</c:v>
                </c:pt>
                <c:pt idx="1">
                  <c:v>100.29900000000001</c:v>
                </c:pt>
                <c:pt idx="2">
                  <c:v>100.29900000000001</c:v>
                </c:pt>
                <c:pt idx="3">
                  <c:v>100.29900000000001</c:v>
                </c:pt>
                <c:pt idx="4">
                  <c:v>100.29900000000001</c:v>
                </c:pt>
                <c:pt idx="5">
                  <c:v>100.29900000000001</c:v>
                </c:pt>
                <c:pt idx="6">
                  <c:v>100.29900000000001</c:v>
                </c:pt>
                <c:pt idx="7">
                  <c:v>100.29900000000001</c:v>
                </c:pt>
                <c:pt idx="8">
                  <c:v>100.29900000000001</c:v>
                </c:pt>
                <c:pt idx="9">
                  <c:v>100.29900000000001</c:v>
                </c:pt>
                <c:pt idx="10">
                  <c:v>100.29900000000001</c:v>
                </c:pt>
                <c:pt idx="11">
                  <c:v>100.29900000000001</c:v>
                </c:pt>
                <c:pt idx="12">
                  <c:v>100.29900000000001</c:v>
                </c:pt>
                <c:pt idx="13">
                  <c:v>100.29900000000001</c:v>
                </c:pt>
                <c:pt idx="14">
                  <c:v>100.29900000000001</c:v>
                </c:pt>
                <c:pt idx="15">
                  <c:v>100.29900000000001</c:v>
                </c:pt>
                <c:pt idx="16">
                  <c:v>100.29900000000001</c:v>
                </c:pt>
                <c:pt idx="17">
                  <c:v>100.29900000000001</c:v>
                </c:pt>
                <c:pt idx="18">
                  <c:v>100.29900000000001</c:v>
                </c:pt>
                <c:pt idx="19">
                  <c:v>100.29900000000001</c:v>
                </c:pt>
                <c:pt idx="20">
                  <c:v>100.29900000000001</c:v>
                </c:pt>
                <c:pt idx="21">
                  <c:v>100.29900000000001</c:v>
                </c:pt>
                <c:pt idx="22">
                  <c:v>100.29900000000001</c:v>
                </c:pt>
                <c:pt idx="23">
                  <c:v>100.29900000000001</c:v>
                </c:pt>
                <c:pt idx="24">
                  <c:v>100.29900000000001</c:v>
                </c:pt>
                <c:pt idx="25">
                  <c:v>100.29900000000001</c:v>
                </c:pt>
                <c:pt idx="26">
                  <c:v>100.29900000000001</c:v>
                </c:pt>
                <c:pt idx="27">
                  <c:v>100.29900000000001</c:v>
                </c:pt>
                <c:pt idx="28">
                  <c:v>100.29900000000001</c:v>
                </c:pt>
                <c:pt idx="29">
                  <c:v>100.29900000000001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FC-47EB-980E-B5BC06D1A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349583"/>
        <c:axId val="1837345423"/>
      </c:scatterChart>
      <c:valAx>
        <c:axId val="1837349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5423"/>
        <c:crosses val="autoZero"/>
        <c:crossBetween val="midCat"/>
      </c:valAx>
      <c:valAx>
        <c:axId val="183734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9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PO017162NUP001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Grafici!$F$2</c:f>
              <c:strCache>
                <c:ptCount val="1"/>
                <c:pt idx="0">
                  <c:v>PO017162NUP001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Grafici!$G$2:$G$28</c:f>
              <c:numCache>
                <c:formatCode>m/d/yyyy</c:formatCode>
                <c:ptCount val="27"/>
                <c:pt idx="0">
                  <c:v>42076</c:v>
                </c:pt>
                <c:pt idx="1">
                  <c:v>42229</c:v>
                </c:pt>
                <c:pt idx="2">
                  <c:v>42260</c:v>
                </c:pt>
                <c:pt idx="3">
                  <c:v>42370</c:v>
                </c:pt>
                <c:pt idx="4">
                  <c:v>42403</c:v>
                </c:pt>
                <c:pt idx="5">
                  <c:v>42459</c:v>
                </c:pt>
                <c:pt idx="6">
                  <c:v>42463</c:v>
                </c:pt>
                <c:pt idx="7">
                  <c:v>42521</c:v>
                </c:pt>
                <c:pt idx="8">
                  <c:v>42526</c:v>
                </c:pt>
                <c:pt idx="9">
                  <c:v>42556</c:v>
                </c:pt>
                <c:pt idx="10">
                  <c:v>42584</c:v>
                </c:pt>
                <c:pt idx="11">
                  <c:v>42643</c:v>
                </c:pt>
                <c:pt idx="12">
                  <c:v>42677</c:v>
                </c:pt>
                <c:pt idx="13">
                  <c:v>42732</c:v>
                </c:pt>
                <c:pt idx="14">
                  <c:v>42761</c:v>
                </c:pt>
                <c:pt idx="15">
                  <c:v>42793</c:v>
                </c:pt>
                <c:pt idx="16">
                  <c:v>42823</c:v>
                </c:pt>
                <c:pt idx="17">
                  <c:v>42916</c:v>
                </c:pt>
                <c:pt idx="18">
                  <c:v>42947</c:v>
                </c:pt>
                <c:pt idx="19">
                  <c:v>42998</c:v>
                </c:pt>
                <c:pt idx="20">
                  <c:v>43039</c:v>
                </c:pt>
                <c:pt idx="21">
                  <c:v>43189</c:v>
                </c:pt>
                <c:pt idx="22">
                  <c:v>43217</c:v>
                </c:pt>
                <c:pt idx="23">
                  <c:v>43243</c:v>
                </c:pt>
                <c:pt idx="24">
                  <c:v>43252</c:v>
                </c:pt>
                <c:pt idx="25">
                  <c:v>43357</c:v>
                </c:pt>
                <c:pt idx="26">
                  <c:v>43390</c:v>
                </c:pt>
              </c:numCache>
            </c:numRef>
          </c:xVal>
          <c:yVal>
            <c:numRef>
              <c:f>Grafici!$H$2:$H$28</c:f>
              <c:numCache>
                <c:formatCode>General</c:formatCode>
                <c:ptCount val="27"/>
                <c:pt idx="0">
                  <c:v>97.638000000000005</c:v>
                </c:pt>
                <c:pt idx="1">
                  <c:v>97.558000000000007</c:v>
                </c:pt>
                <c:pt idx="2">
                  <c:v>97.938000000000002</c:v>
                </c:pt>
                <c:pt idx="3">
                  <c:v>97.738</c:v>
                </c:pt>
                <c:pt idx="4">
                  <c:v>96.858000000000004</c:v>
                </c:pt>
                <c:pt idx="5">
                  <c:v>97.188000000000002</c:v>
                </c:pt>
                <c:pt idx="6">
                  <c:v>96.837999999999994</c:v>
                </c:pt>
                <c:pt idx="7">
                  <c:v>97.158000000000001</c:v>
                </c:pt>
                <c:pt idx="8">
                  <c:v>97.117999999999995</c:v>
                </c:pt>
                <c:pt idx="9">
                  <c:v>97.117999999999995</c:v>
                </c:pt>
                <c:pt idx="10">
                  <c:v>96.858000000000004</c:v>
                </c:pt>
                <c:pt idx="11">
                  <c:v>97.488</c:v>
                </c:pt>
                <c:pt idx="12">
                  <c:v>97.488</c:v>
                </c:pt>
                <c:pt idx="13">
                  <c:v>97.188000000000002</c:v>
                </c:pt>
                <c:pt idx="14">
                  <c:v>97.037999999999997</c:v>
                </c:pt>
                <c:pt idx="15">
                  <c:v>96.938000000000002</c:v>
                </c:pt>
                <c:pt idx="16">
                  <c:v>89.037999999999997</c:v>
                </c:pt>
                <c:pt idx="17">
                  <c:v>95.337999999999994</c:v>
                </c:pt>
                <c:pt idx="18">
                  <c:v>94.837999999999994</c:v>
                </c:pt>
                <c:pt idx="19">
                  <c:v>97.418000000000006</c:v>
                </c:pt>
                <c:pt idx="20">
                  <c:v>97.337999999999994</c:v>
                </c:pt>
                <c:pt idx="21">
                  <c:v>96.738</c:v>
                </c:pt>
                <c:pt idx="22">
                  <c:v>96.738</c:v>
                </c:pt>
                <c:pt idx="23">
                  <c:v>96.837999999999994</c:v>
                </c:pt>
                <c:pt idx="24">
                  <c:v>96.908000000000001</c:v>
                </c:pt>
                <c:pt idx="25">
                  <c:v>96.998000000000005</c:v>
                </c:pt>
                <c:pt idx="26">
                  <c:v>97.087999999999994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D5-437B-8CB9-0747A5495535}"/>
            </c:ext>
          </c:extLst>
        </c:ser>
        <c:ser>
          <c:idx val="1"/>
          <c:order val="1"/>
          <c:tx>
            <c:v>PIEZO82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Grafici!$G$2:$G$28</c:f>
              <c:numCache>
                <c:formatCode>m/d/yyyy</c:formatCode>
                <c:ptCount val="27"/>
                <c:pt idx="0">
                  <c:v>42076</c:v>
                </c:pt>
                <c:pt idx="1">
                  <c:v>42229</c:v>
                </c:pt>
                <c:pt idx="2">
                  <c:v>42260</c:v>
                </c:pt>
                <c:pt idx="3">
                  <c:v>42370</c:v>
                </c:pt>
                <c:pt idx="4">
                  <c:v>42403</c:v>
                </c:pt>
                <c:pt idx="5">
                  <c:v>42459</c:v>
                </c:pt>
                <c:pt idx="6">
                  <c:v>42463</c:v>
                </c:pt>
                <c:pt idx="7">
                  <c:v>42521</c:v>
                </c:pt>
                <c:pt idx="8">
                  <c:v>42526</c:v>
                </c:pt>
                <c:pt idx="9">
                  <c:v>42556</c:v>
                </c:pt>
                <c:pt idx="10">
                  <c:v>42584</c:v>
                </c:pt>
                <c:pt idx="11">
                  <c:v>42643</c:v>
                </c:pt>
                <c:pt idx="12">
                  <c:v>42677</c:v>
                </c:pt>
                <c:pt idx="13">
                  <c:v>42732</c:v>
                </c:pt>
                <c:pt idx="14">
                  <c:v>42761</c:v>
                </c:pt>
                <c:pt idx="15">
                  <c:v>42793</c:v>
                </c:pt>
                <c:pt idx="16">
                  <c:v>42823</c:v>
                </c:pt>
                <c:pt idx="17">
                  <c:v>42916</c:v>
                </c:pt>
                <c:pt idx="18">
                  <c:v>42947</c:v>
                </c:pt>
                <c:pt idx="19">
                  <c:v>42998</c:v>
                </c:pt>
                <c:pt idx="20">
                  <c:v>43039</c:v>
                </c:pt>
                <c:pt idx="21">
                  <c:v>43189</c:v>
                </c:pt>
                <c:pt idx="22">
                  <c:v>43217</c:v>
                </c:pt>
                <c:pt idx="23">
                  <c:v>43243</c:v>
                </c:pt>
                <c:pt idx="24">
                  <c:v>43252</c:v>
                </c:pt>
                <c:pt idx="25">
                  <c:v>43357</c:v>
                </c:pt>
                <c:pt idx="26">
                  <c:v>43390</c:v>
                </c:pt>
              </c:numCache>
            </c:numRef>
          </c:xVal>
          <c:yVal>
            <c:numRef>
              <c:f>Grafici!$I$2:$I$28</c:f>
              <c:numCache>
                <c:formatCode>0.00000</c:formatCode>
                <c:ptCount val="27"/>
                <c:pt idx="0">
                  <c:v>94.7607</c:v>
                </c:pt>
                <c:pt idx="1">
                  <c:v>94.7607</c:v>
                </c:pt>
                <c:pt idx="2">
                  <c:v>94.7607</c:v>
                </c:pt>
                <c:pt idx="3">
                  <c:v>94.7607</c:v>
                </c:pt>
                <c:pt idx="4">
                  <c:v>94.7607</c:v>
                </c:pt>
                <c:pt idx="5">
                  <c:v>94.7607</c:v>
                </c:pt>
                <c:pt idx="6">
                  <c:v>94.7607</c:v>
                </c:pt>
                <c:pt idx="7">
                  <c:v>94.7607</c:v>
                </c:pt>
                <c:pt idx="8">
                  <c:v>94.7607</c:v>
                </c:pt>
                <c:pt idx="9">
                  <c:v>94.7607</c:v>
                </c:pt>
                <c:pt idx="10">
                  <c:v>94.7607</c:v>
                </c:pt>
                <c:pt idx="11">
                  <c:v>94.7607</c:v>
                </c:pt>
                <c:pt idx="12">
                  <c:v>94.7607</c:v>
                </c:pt>
                <c:pt idx="13">
                  <c:v>94.7607</c:v>
                </c:pt>
                <c:pt idx="14">
                  <c:v>94.7607</c:v>
                </c:pt>
                <c:pt idx="15">
                  <c:v>94.7607</c:v>
                </c:pt>
                <c:pt idx="16">
                  <c:v>94.7607</c:v>
                </c:pt>
                <c:pt idx="17">
                  <c:v>94.7607</c:v>
                </c:pt>
                <c:pt idx="18">
                  <c:v>94.7607</c:v>
                </c:pt>
                <c:pt idx="19">
                  <c:v>94.7607</c:v>
                </c:pt>
                <c:pt idx="20">
                  <c:v>94.7607</c:v>
                </c:pt>
                <c:pt idx="21">
                  <c:v>94.7607</c:v>
                </c:pt>
                <c:pt idx="22">
                  <c:v>94.7607</c:v>
                </c:pt>
                <c:pt idx="23">
                  <c:v>94.7607</c:v>
                </c:pt>
                <c:pt idx="24">
                  <c:v>94.7607</c:v>
                </c:pt>
                <c:pt idx="25">
                  <c:v>94.7607</c:v>
                </c:pt>
                <c:pt idx="26">
                  <c:v>94.7607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75-4A23-B82C-2C5CFF50A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349583"/>
        <c:axId val="1837345423"/>
      </c:scatterChart>
      <c:valAx>
        <c:axId val="1837349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5423"/>
        <c:crosses val="autoZero"/>
        <c:crossBetween val="midCat"/>
        <c:majorUnit val="500"/>
      </c:valAx>
      <c:valAx>
        <c:axId val="183734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9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PO019112NU1123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Grafici!$K$2</c:f>
              <c:strCache>
                <c:ptCount val="1"/>
                <c:pt idx="0">
                  <c:v>PO019112NU1123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Grafici!$L$2:$L$88</c:f>
              <c:numCache>
                <c:formatCode>m/d/yyyy</c:formatCode>
                <c:ptCount val="87"/>
                <c:pt idx="0">
                  <c:v>38092</c:v>
                </c:pt>
                <c:pt idx="1">
                  <c:v>38163</c:v>
                </c:pt>
                <c:pt idx="2">
                  <c:v>38257</c:v>
                </c:pt>
                <c:pt idx="3">
                  <c:v>38341</c:v>
                </c:pt>
                <c:pt idx="4">
                  <c:v>38433</c:v>
                </c:pt>
                <c:pt idx="5">
                  <c:v>38518</c:v>
                </c:pt>
                <c:pt idx="6">
                  <c:v>38621</c:v>
                </c:pt>
                <c:pt idx="7">
                  <c:v>38659</c:v>
                </c:pt>
                <c:pt idx="8">
                  <c:v>38805</c:v>
                </c:pt>
                <c:pt idx="9">
                  <c:v>38874</c:v>
                </c:pt>
                <c:pt idx="10">
                  <c:v>38985</c:v>
                </c:pt>
                <c:pt idx="11">
                  <c:v>39050</c:v>
                </c:pt>
                <c:pt idx="12">
                  <c:v>39162</c:v>
                </c:pt>
                <c:pt idx="13">
                  <c:v>39226</c:v>
                </c:pt>
                <c:pt idx="14">
                  <c:v>39351</c:v>
                </c:pt>
                <c:pt idx="15">
                  <c:v>39407</c:v>
                </c:pt>
                <c:pt idx="16">
                  <c:v>39526</c:v>
                </c:pt>
                <c:pt idx="17">
                  <c:v>39595</c:v>
                </c:pt>
                <c:pt idx="18">
                  <c:v>39708</c:v>
                </c:pt>
                <c:pt idx="19">
                  <c:v>39779</c:v>
                </c:pt>
                <c:pt idx="20">
                  <c:v>39892</c:v>
                </c:pt>
                <c:pt idx="21">
                  <c:v>39959</c:v>
                </c:pt>
                <c:pt idx="22">
                  <c:v>40073</c:v>
                </c:pt>
                <c:pt idx="23">
                  <c:v>40142</c:v>
                </c:pt>
                <c:pt idx="24">
                  <c:v>40262</c:v>
                </c:pt>
                <c:pt idx="25">
                  <c:v>40332</c:v>
                </c:pt>
                <c:pt idx="26">
                  <c:v>40434</c:v>
                </c:pt>
                <c:pt idx="27">
                  <c:v>40505</c:v>
                </c:pt>
                <c:pt idx="28">
                  <c:v>40630</c:v>
                </c:pt>
                <c:pt idx="29">
                  <c:v>40695</c:v>
                </c:pt>
                <c:pt idx="30">
                  <c:v>40812</c:v>
                </c:pt>
                <c:pt idx="31">
                  <c:v>40870</c:v>
                </c:pt>
                <c:pt idx="32">
                  <c:v>40995</c:v>
                </c:pt>
                <c:pt idx="33">
                  <c:v>41053</c:v>
                </c:pt>
                <c:pt idx="34">
                  <c:v>41173</c:v>
                </c:pt>
                <c:pt idx="35">
                  <c:v>41249</c:v>
                </c:pt>
                <c:pt idx="36">
                  <c:v>41346</c:v>
                </c:pt>
                <c:pt idx="37">
                  <c:v>41423</c:v>
                </c:pt>
                <c:pt idx="38">
                  <c:v>41540</c:v>
                </c:pt>
                <c:pt idx="39">
                  <c:v>41605</c:v>
                </c:pt>
                <c:pt idx="40">
                  <c:v>41723</c:v>
                </c:pt>
                <c:pt idx="41">
                  <c:v>41786</c:v>
                </c:pt>
                <c:pt idx="42">
                  <c:v>41899</c:v>
                </c:pt>
                <c:pt idx="43">
                  <c:v>41969</c:v>
                </c:pt>
                <c:pt idx="44">
                  <c:v>42088</c:v>
                </c:pt>
                <c:pt idx="45">
                  <c:v>42150</c:v>
                </c:pt>
                <c:pt idx="46">
                  <c:v>42258</c:v>
                </c:pt>
                <c:pt idx="47">
                  <c:v>42340</c:v>
                </c:pt>
                <c:pt idx="48">
                  <c:v>42418</c:v>
                </c:pt>
                <c:pt idx="49">
                  <c:v>42500</c:v>
                </c:pt>
                <c:pt idx="50">
                  <c:v>42570</c:v>
                </c:pt>
                <c:pt idx="51">
                  <c:v>42697</c:v>
                </c:pt>
                <c:pt idx="52">
                  <c:v>42773</c:v>
                </c:pt>
                <c:pt idx="53">
                  <c:v>42872</c:v>
                </c:pt>
                <c:pt idx="54">
                  <c:v>42926</c:v>
                </c:pt>
                <c:pt idx="55">
                  <c:v>43014</c:v>
                </c:pt>
                <c:pt idx="56">
                  <c:v>43047</c:v>
                </c:pt>
                <c:pt idx="57">
                  <c:v>43070</c:v>
                </c:pt>
                <c:pt idx="58">
                  <c:v>43139</c:v>
                </c:pt>
                <c:pt idx="59">
                  <c:v>43241</c:v>
                </c:pt>
                <c:pt idx="60">
                  <c:v>43305</c:v>
                </c:pt>
                <c:pt idx="61">
                  <c:v>43425</c:v>
                </c:pt>
                <c:pt idx="62">
                  <c:v>43466</c:v>
                </c:pt>
                <c:pt idx="63">
                  <c:v>43497</c:v>
                </c:pt>
                <c:pt idx="64">
                  <c:v>43525</c:v>
                </c:pt>
                <c:pt idx="65">
                  <c:v>43556</c:v>
                </c:pt>
                <c:pt idx="66">
                  <c:v>43586</c:v>
                </c:pt>
                <c:pt idx="67">
                  <c:v>43617</c:v>
                </c:pt>
                <c:pt idx="68">
                  <c:v>43647</c:v>
                </c:pt>
                <c:pt idx="69">
                  <c:v>43678</c:v>
                </c:pt>
                <c:pt idx="70">
                  <c:v>43709</c:v>
                </c:pt>
                <c:pt idx="71">
                  <c:v>43739</c:v>
                </c:pt>
                <c:pt idx="72">
                  <c:v>43770</c:v>
                </c:pt>
                <c:pt idx="73">
                  <c:v>43800</c:v>
                </c:pt>
                <c:pt idx="74">
                  <c:v>43831</c:v>
                </c:pt>
                <c:pt idx="75">
                  <c:v>43862</c:v>
                </c:pt>
                <c:pt idx="76">
                  <c:v>43891</c:v>
                </c:pt>
                <c:pt idx="77">
                  <c:v>43922</c:v>
                </c:pt>
                <c:pt idx="78">
                  <c:v>43952</c:v>
                </c:pt>
                <c:pt idx="79">
                  <c:v>43983</c:v>
                </c:pt>
                <c:pt idx="80">
                  <c:v>44013</c:v>
                </c:pt>
                <c:pt idx="81">
                  <c:v>44044</c:v>
                </c:pt>
                <c:pt idx="82">
                  <c:v>44075</c:v>
                </c:pt>
                <c:pt idx="83">
                  <c:v>44105</c:v>
                </c:pt>
                <c:pt idx="84">
                  <c:v>44136</c:v>
                </c:pt>
                <c:pt idx="85">
                  <c:v>44166</c:v>
                </c:pt>
                <c:pt idx="86">
                  <c:v>44197</c:v>
                </c:pt>
              </c:numCache>
            </c:numRef>
          </c:xVal>
          <c:yVal>
            <c:numRef>
              <c:f>Grafici!$M$2:$M$88</c:f>
              <c:numCache>
                <c:formatCode>General</c:formatCode>
                <c:ptCount val="87"/>
                <c:pt idx="0">
                  <c:v>98.13</c:v>
                </c:pt>
                <c:pt idx="1">
                  <c:v>99.24</c:v>
                </c:pt>
                <c:pt idx="2">
                  <c:v>99.04</c:v>
                </c:pt>
                <c:pt idx="3">
                  <c:v>98.88</c:v>
                </c:pt>
                <c:pt idx="4">
                  <c:v>97.66</c:v>
                </c:pt>
                <c:pt idx="5">
                  <c:v>98.71</c:v>
                </c:pt>
                <c:pt idx="6">
                  <c:v>98.59</c:v>
                </c:pt>
                <c:pt idx="7">
                  <c:v>98.63</c:v>
                </c:pt>
                <c:pt idx="8">
                  <c:v>97.69</c:v>
                </c:pt>
                <c:pt idx="9">
                  <c:v>98.61</c:v>
                </c:pt>
                <c:pt idx="10">
                  <c:v>99.12</c:v>
                </c:pt>
                <c:pt idx="11">
                  <c:v>98.15</c:v>
                </c:pt>
                <c:pt idx="12">
                  <c:v>97.55</c:v>
                </c:pt>
                <c:pt idx="13">
                  <c:v>98.39</c:v>
                </c:pt>
                <c:pt idx="14">
                  <c:v>99.2</c:v>
                </c:pt>
                <c:pt idx="15">
                  <c:v>98.25</c:v>
                </c:pt>
                <c:pt idx="16">
                  <c:v>97.62</c:v>
                </c:pt>
                <c:pt idx="17">
                  <c:v>98.99</c:v>
                </c:pt>
                <c:pt idx="18">
                  <c:v>99.35</c:v>
                </c:pt>
                <c:pt idx="19">
                  <c:v>98.91</c:v>
                </c:pt>
                <c:pt idx="20">
                  <c:v>98.28</c:v>
                </c:pt>
                <c:pt idx="21">
                  <c:v>98.58</c:v>
                </c:pt>
                <c:pt idx="22">
                  <c:v>99.18</c:v>
                </c:pt>
                <c:pt idx="23">
                  <c:v>98.43</c:v>
                </c:pt>
                <c:pt idx="24">
                  <c:v>98</c:v>
                </c:pt>
                <c:pt idx="25">
                  <c:v>98.84</c:v>
                </c:pt>
                <c:pt idx="26">
                  <c:v>99.14</c:v>
                </c:pt>
                <c:pt idx="27">
                  <c:v>98.92</c:v>
                </c:pt>
                <c:pt idx="28">
                  <c:v>98.18</c:v>
                </c:pt>
                <c:pt idx="29">
                  <c:v>98.91</c:v>
                </c:pt>
                <c:pt idx="30">
                  <c:v>98.81</c:v>
                </c:pt>
                <c:pt idx="31">
                  <c:v>98.02</c:v>
                </c:pt>
                <c:pt idx="32">
                  <c:v>97.27</c:v>
                </c:pt>
                <c:pt idx="33">
                  <c:v>98.47</c:v>
                </c:pt>
                <c:pt idx="34">
                  <c:v>98.88</c:v>
                </c:pt>
                <c:pt idx="35">
                  <c:v>98.57</c:v>
                </c:pt>
                <c:pt idx="36">
                  <c:v>98.14</c:v>
                </c:pt>
                <c:pt idx="37">
                  <c:v>98.57</c:v>
                </c:pt>
                <c:pt idx="38">
                  <c:v>98.9</c:v>
                </c:pt>
                <c:pt idx="39">
                  <c:v>98.69</c:v>
                </c:pt>
                <c:pt idx="40">
                  <c:v>98.28</c:v>
                </c:pt>
                <c:pt idx="41">
                  <c:v>99.28</c:v>
                </c:pt>
                <c:pt idx="42">
                  <c:v>98.85</c:v>
                </c:pt>
                <c:pt idx="43">
                  <c:v>98.93</c:v>
                </c:pt>
                <c:pt idx="44">
                  <c:v>97.95</c:v>
                </c:pt>
                <c:pt idx="45">
                  <c:v>98.58</c:v>
                </c:pt>
                <c:pt idx="46">
                  <c:v>99.05</c:v>
                </c:pt>
                <c:pt idx="47">
                  <c:v>98.18</c:v>
                </c:pt>
                <c:pt idx="48">
                  <c:v>97.92</c:v>
                </c:pt>
                <c:pt idx="49">
                  <c:v>98.53</c:v>
                </c:pt>
                <c:pt idx="50">
                  <c:v>99.04</c:v>
                </c:pt>
                <c:pt idx="51">
                  <c:v>98.37</c:v>
                </c:pt>
                <c:pt idx="52">
                  <c:v>97.91</c:v>
                </c:pt>
                <c:pt idx="53">
                  <c:v>98.29</c:v>
                </c:pt>
                <c:pt idx="54">
                  <c:v>98.89</c:v>
                </c:pt>
                <c:pt idx="55">
                  <c:v>98.58</c:v>
                </c:pt>
                <c:pt idx="56">
                  <c:v>98.66</c:v>
                </c:pt>
                <c:pt idx="57">
                  <c:v>98.64</c:v>
                </c:pt>
                <c:pt idx="58">
                  <c:v>98.27</c:v>
                </c:pt>
                <c:pt idx="59">
                  <c:v>99.02</c:v>
                </c:pt>
                <c:pt idx="60">
                  <c:v>99.35</c:v>
                </c:pt>
                <c:pt idx="61">
                  <c:v>99.14</c:v>
                </c:pt>
                <c:pt idx="62">
                  <c:v>96.730817174515238</c:v>
                </c:pt>
                <c:pt idx="63">
                  <c:v>96.593513211760325</c:v>
                </c:pt>
                <c:pt idx="64">
                  <c:v>96.250235215053706</c:v>
                </c:pt>
                <c:pt idx="65">
                  <c:v>96.403354166666659</c:v>
                </c:pt>
                <c:pt idx="66">
                  <c:v>96.889401881720445</c:v>
                </c:pt>
                <c:pt idx="67">
                  <c:v>98.95</c:v>
                </c:pt>
                <c:pt idx="68">
                  <c:v>96.246898521505386</c:v>
                </c:pt>
                <c:pt idx="69">
                  <c:v>97.345336021505389</c:v>
                </c:pt>
                <c:pt idx="70">
                  <c:v>97.689364583333358</c:v>
                </c:pt>
                <c:pt idx="71">
                  <c:v>97.715456989247301</c:v>
                </c:pt>
                <c:pt idx="72">
                  <c:v>97.739152777777761</c:v>
                </c:pt>
                <c:pt idx="73">
                  <c:v>97.771885080645177</c:v>
                </c:pt>
                <c:pt idx="74">
                  <c:v>97.573071236559159</c:v>
                </c:pt>
                <c:pt idx="75">
                  <c:v>97.24577945402298</c:v>
                </c:pt>
                <c:pt idx="76">
                  <c:v>97.001471774193561</c:v>
                </c:pt>
                <c:pt idx="77">
                  <c:v>96.602288194444441</c:v>
                </c:pt>
                <c:pt idx="78">
                  <c:v>96.88886424731183</c:v>
                </c:pt>
                <c:pt idx="79">
                  <c:v>97.520913194444447</c:v>
                </c:pt>
                <c:pt idx="80">
                  <c:v>97.231226478494634</c:v>
                </c:pt>
                <c:pt idx="81">
                  <c:v>97.702026209677413</c:v>
                </c:pt>
                <c:pt idx="82">
                  <c:v>97.911815972222229</c:v>
                </c:pt>
                <c:pt idx="83">
                  <c:v>97.848508064516139</c:v>
                </c:pt>
                <c:pt idx="84">
                  <c:v>97.672677083333326</c:v>
                </c:pt>
                <c:pt idx="85">
                  <c:v>97.630530913978475</c:v>
                </c:pt>
                <c:pt idx="86">
                  <c:v>97.907557579003736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CC-42A4-9D27-69E889CCF946}"/>
            </c:ext>
          </c:extLst>
        </c:ser>
        <c:ser>
          <c:idx val="1"/>
          <c:order val="1"/>
          <c:tx>
            <c:v>PIEZO82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Grafici!$L$2:$L$88</c:f>
              <c:numCache>
                <c:formatCode>m/d/yyyy</c:formatCode>
                <c:ptCount val="87"/>
                <c:pt idx="0">
                  <c:v>38092</c:v>
                </c:pt>
                <c:pt idx="1">
                  <c:v>38163</c:v>
                </c:pt>
                <c:pt idx="2">
                  <c:v>38257</c:v>
                </c:pt>
                <c:pt idx="3">
                  <c:v>38341</c:v>
                </c:pt>
                <c:pt idx="4">
                  <c:v>38433</c:v>
                </c:pt>
                <c:pt idx="5">
                  <c:v>38518</c:v>
                </c:pt>
                <c:pt idx="6">
                  <c:v>38621</c:v>
                </c:pt>
                <c:pt idx="7">
                  <c:v>38659</c:v>
                </c:pt>
                <c:pt idx="8">
                  <c:v>38805</c:v>
                </c:pt>
                <c:pt idx="9">
                  <c:v>38874</c:v>
                </c:pt>
                <c:pt idx="10">
                  <c:v>38985</c:v>
                </c:pt>
                <c:pt idx="11">
                  <c:v>39050</c:v>
                </c:pt>
                <c:pt idx="12">
                  <c:v>39162</c:v>
                </c:pt>
                <c:pt idx="13">
                  <c:v>39226</c:v>
                </c:pt>
                <c:pt idx="14">
                  <c:v>39351</c:v>
                </c:pt>
                <c:pt idx="15">
                  <c:v>39407</c:v>
                </c:pt>
                <c:pt idx="16">
                  <c:v>39526</c:v>
                </c:pt>
                <c:pt idx="17">
                  <c:v>39595</c:v>
                </c:pt>
                <c:pt idx="18">
                  <c:v>39708</c:v>
                </c:pt>
                <c:pt idx="19">
                  <c:v>39779</c:v>
                </c:pt>
                <c:pt idx="20">
                  <c:v>39892</c:v>
                </c:pt>
                <c:pt idx="21">
                  <c:v>39959</c:v>
                </c:pt>
                <c:pt idx="22">
                  <c:v>40073</c:v>
                </c:pt>
                <c:pt idx="23">
                  <c:v>40142</c:v>
                </c:pt>
                <c:pt idx="24">
                  <c:v>40262</c:v>
                </c:pt>
                <c:pt idx="25">
                  <c:v>40332</c:v>
                </c:pt>
                <c:pt idx="26">
                  <c:v>40434</c:v>
                </c:pt>
                <c:pt idx="27">
                  <c:v>40505</c:v>
                </c:pt>
                <c:pt idx="28">
                  <c:v>40630</c:v>
                </c:pt>
                <c:pt idx="29">
                  <c:v>40695</c:v>
                </c:pt>
                <c:pt idx="30">
                  <c:v>40812</c:v>
                </c:pt>
                <c:pt idx="31">
                  <c:v>40870</c:v>
                </c:pt>
                <c:pt idx="32">
                  <c:v>40995</c:v>
                </c:pt>
                <c:pt idx="33">
                  <c:v>41053</c:v>
                </c:pt>
                <c:pt idx="34">
                  <c:v>41173</c:v>
                </c:pt>
                <c:pt idx="35">
                  <c:v>41249</c:v>
                </c:pt>
                <c:pt idx="36">
                  <c:v>41346</c:v>
                </c:pt>
                <c:pt idx="37">
                  <c:v>41423</c:v>
                </c:pt>
                <c:pt idx="38">
                  <c:v>41540</c:v>
                </c:pt>
                <c:pt idx="39">
                  <c:v>41605</c:v>
                </c:pt>
                <c:pt idx="40">
                  <c:v>41723</c:v>
                </c:pt>
                <c:pt idx="41">
                  <c:v>41786</c:v>
                </c:pt>
                <c:pt idx="42">
                  <c:v>41899</c:v>
                </c:pt>
                <c:pt idx="43">
                  <c:v>41969</c:v>
                </c:pt>
                <c:pt idx="44">
                  <c:v>42088</c:v>
                </c:pt>
                <c:pt idx="45">
                  <c:v>42150</c:v>
                </c:pt>
                <c:pt idx="46">
                  <c:v>42258</c:v>
                </c:pt>
                <c:pt idx="47">
                  <c:v>42340</c:v>
                </c:pt>
                <c:pt idx="48">
                  <c:v>42418</c:v>
                </c:pt>
                <c:pt idx="49">
                  <c:v>42500</c:v>
                </c:pt>
                <c:pt idx="50">
                  <c:v>42570</c:v>
                </c:pt>
                <c:pt idx="51">
                  <c:v>42697</c:v>
                </c:pt>
                <c:pt idx="52">
                  <c:v>42773</c:v>
                </c:pt>
                <c:pt idx="53">
                  <c:v>42872</c:v>
                </c:pt>
                <c:pt idx="54">
                  <c:v>42926</c:v>
                </c:pt>
                <c:pt idx="55">
                  <c:v>43014</c:v>
                </c:pt>
                <c:pt idx="56">
                  <c:v>43047</c:v>
                </c:pt>
                <c:pt idx="57">
                  <c:v>43070</c:v>
                </c:pt>
                <c:pt idx="58">
                  <c:v>43139</c:v>
                </c:pt>
                <c:pt idx="59">
                  <c:v>43241</c:v>
                </c:pt>
                <c:pt idx="60">
                  <c:v>43305</c:v>
                </c:pt>
                <c:pt idx="61">
                  <c:v>43425</c:v>
                </c:pt>
                <c:pt idx="62">
                  <c:v>43466</c:v>
                </c:pt>
                <c:pt idx="63">
                  <c:v>43497</c:v>
                </c:pt>
                <c:pt idx="64">
                  <c:v>43525</c:v>
                </c:pt>
                <c:pt idx="65">
                  <c:v>43556</c:v>
                </c:pt>
                <c:pt idx="66">
                  <c:v>43586</c:v>
                </c:pt>
                <c:pt idx="67">
                  <c:v>43617</c:v>
                </c:pt>
                <c:pt idx="68">
                  <c:v>43647</c:v>
                </c:pt>
                <c:pt idx="69">
                  <c:v>43678</c:v>
                </c:pt>
                <c:pt idx="70">
                  <c:v>43709</c:v>
                </c:pt>
                <c:pt idx="71">
                  <c:v>43739</c:v>
                </c:pt>
                <c:pt idx="72">
                  <c:v>43770</c:v>
                </c:pt>
                <c:pt idx="73">
                  <c:v>43800</c:v>
                </c:pt>
                <c:pt idx="74">
                  <c:v>43831</c:v>
                </c:pt>
                <c:pt idx="75">
                  <c:v>43862</c:v>
                </c:pt>
                <c:pt idx="76">
                  <c:v>43891</c:v>
                </c:pt>
                <c:pt idx="77">
                  <c:v>43922</c:v>
                </c:pt>
                <c:pt idx="78">
                  <c:v>43952</c:v>
                </c:pt>
                <c:pt idx="79">
                  <c:v>43983</c:v>
                </c:pt>
                <c:pt idx="80">
                  <c:v>44013</c:v>
                </c:pt>
                <c:pt idx="81">
                  <c:v>44044</c:v>
                </c:pt>
                <c:pt idx="82">
                  <c:v>44075</c:v>
                </c:pt>
                <c:pt idx="83">
                  <c:v>44105</c:v>
                </c:pt>
                <c:pt idx="84">
                  <c:v>44136</c:v>
                </c:pt>
                <c:pt idx="85">
                  <c:v>44166</c:v>
                </c:pt>
                <c:pt idx="86">
                  <c:v>44197</c:v>
                </c:pt>
              </c:numCache>
            </c:numRef>
          </c:xVal>
          <c:yVal>
            <c:numRef>
              <c:f>Grafici!$N$2:$N$88</c:f>
              <c:numCache>
                <c:formatCode>0.0000</c:formatCode>
                <c:ptCount val="87"/>
                <c:pt idx="0">
                  <c:v>98.250200000000007</c:v>
                </c:pt>
                <c:pt idx="1">
                  <c:v>98.250200000000007</c:v>
                </c:pt>
                <c:pt idx="2">
                  <c:v>98.250200000000007</c:v>
                </c:pt>
                <c:pt idx="3">
                  <c:v>98.250200000000007</c:v>
                </c:pt>
                <c:pt idx="4">
                  <c:v>98.250200000000007</c:v>
                </c:pt>
                <c:pt idx="5">
                  <c:v>98.250200000000007</c:v>
                </c:pt>
                <c:pt idx="6">
                  <c:v>98.250200000000007</c:v>
                </c:pt>
                <c:pt idx="7">
                  <c:v>98.250200000000007</c:v>
                </c:pt>
                <c:pt idx="8">
                  <c:v>98.250200000000007</c:v>
                </c:pt>
                <c:pt idx="9">
                  <c:v>98.250200000000007</c:v>
                </c:pt>
                <c:pt idx="10">
                  <c:v>98.250200000000007</c:v>
                </c:pt>
                <c:pt idx="11">
                  <c:v>98.250200000000007</c:v>
                </c:pt>
                <c:pt idx="12">
                  <c:v>98.250200000000007</c:v>
                </c:pt>
                <c:pt idx="13">
                  <c:v>98.250200000000007</c:v>
                </c:pt>
                <c:pt idx="14">
                  <c:v>98.250200000000007</c:v>
                </c:pt>
                <c:pt idx="15">
                  <c:v>98.250200000000007</c:v>
                </c:pt>
                <c:pt idx="16">
                  <c:v>98.250200000000007</c:v>
                </c:pt>
                <c:pt idx="17">
                  <c:v>98.250200000000007</c:v>
                </c:pt>
                <c:pt idx="18">
                  <c:v>98.250200000000007</c:v>
                </c:pt>
                <c:pt idx="19">
                  <c:v>98.250200000000007</c:v>
                </c:pt>
                <c:pt idx="20">
                  <c:v>98.250200000000007</c:v>
                </c:pt>
                <c:pt idx="21">
                  <c:v>98.250200000000007</c:v>
                </c:pt>
                <c:pt idx="22">
                  <c:v>98.250200000000007</c:v>
                </c:pt>
                <c:pt idx="23">
                  <c:v>98.250200000000007</c:v>
                </c:pt>
                <c:pt idx="24">
                  <c:v>98.250200000000007</c:v>
                </c:pt>
                <c:pt idx="25">
                  <c:v>98.250200000000007</c:v>
                </c:pt>
                <c:pt idx="26">
                  <c:v>98.250200000000007</c:v>
                </c:pt>
                <c:pt idx="27">
                  <c:v>98.250200000000007</c:v>
                </c:pt>
                <c:pt idx="28">
                  <c:v>98.250200000000007</c:v>
                </c:pt>
                <c:pt idx="29">
                  <c:v>98.250200000000007</c:v>
                </c:pt>
                <c:pt idx="30">
                  <c:v>98.250200000000007</c:v>
                </c:pt>
                <c:pt idx="31">
                  <c:v>98.250200000000007</c:v>
                </c:pt>
                <c:pt idx="32">
                  <c:v>98.250200000000007</c:v>
                </c:pt>
                <c:pt idx="33">
                  <c:v>98.250200000000007</c:v>
                </c:pt>
                <c:pt idx="34">
                  <c:v>98.250200000000007</c:v>
                </c:pt>
                <c:pt idx="35">
                  <c:v>98.250200000000007</c:v>
                </c:pt>
                <c:pt idx="36">
                  <c:v>98.250200000000007</c:v>
                </c:pt>
                <c:pt idx="37">
                  <c:v>98.250200000000007</c:v>
                </c:pt>
                <c:pt idx="38">
                  <c:v>98.250200000000007</c:v>
                </c:pt>
                <c:pt idx="39">
                  <c:v>98.250200000000007</c:v>
                </c:pt>
                <c:pt idx="40">
                  <c:v>98.250200000000007</c:v>
                </c:pt>
                <c:pt idx="41">
                  <c:v>98.250200000000007</c:v>
                </c:pt>
                <c:pt idx="42">
                  <c:v>98.250200000000007</c:v>
                </c:pt>
                <c:pt idx="43">
                  <c:v>98.250200000000007</c:v>
                </c:pt>
                <c:pt idx="44">
                  <c:v>98.250200000000007</c:v>
                </c:pt>
                <c:pt idx="45">
                  <c:v>98.250200000000007</c:v>
                </c:pt>
                <c:pt idx="46">
                  <c:v>98.250200000000007</c:v>
                </c:pt>
                <c:pt idx="47">
                  <c:v>98.250200000000007</c:v>
                </c:pt>
                <c:pt idx="48">
                  <c:v>98.250200000000007</c:v>
                </c:pt>
                <c:pt idx="49">
                  <c:v>98.250200000000007</c:v>
                </c:pt>
                <c:pt idx="50">
                  <c:v>98.250200000000007</c:v>
                </c:pt>
                <c:pt idx="51">
                  <c:v>98.250200000000007</c:v>
                </c:pt>
                <c:pt idx="52">
                  <c:v>98.250200000000007</c:v>
                </c:pt>
                <c:pt idx="53">
                  <c:v>98.250200000000007</c:v>
                </c:pt>
                <c:pt idx="54">
                  <c:v>98.250200000000007</c:v>
                </c:pt>
                <c:pt idx="55">
                  <c:v>98.250200000000007</c:v>
                </c:pt>
                <c:pt idx="56">
                  <c:v>98.250200000000007</c:v>
                </c:pt>
                <c:pt idx="57">
                  <c:v>98.250200000000007</c:v>
                </c:pt>
                <c:pt idx="58">
                  <c:v>98.250200000000007</c:v>
                </c:pt>
                <c:pt idx="59">
                  <c:v>98.250200000000007</c:v>
                </c:pt>
                <c:pt idx="60">
                  <c:v>98.250200000000007</c:v>
                </c:pt>
                <c:pt idx="61">
                  <c:v>98.250200000000007</c:v>
                </c:pt>
                <c:pt idx="62">
                  <c:v>98.250200000000007</c:v>
                </c:pt>
                <c:pt idx="63">
                  <c:v>98.250200000000007</c:v>
                </c:pt>
                <c:pt idx="64">
                  <c:v>98.250200000000007</c:v>
                </c:pt>
                <c:pt idx="65">
                  <c:v>98.250200000000007</c:v>
                </c:pt>
                <c:pt idx="66">
                  <c:v>98.250200000000007</c:v>
                </c:pt>
                <c:pt idx="67">
                  <c:v>98.250200000000007</c:v>
                </c:pt>
                <c:pt idx="68">
                  <c:v>98.250200000000007</c:v>
                </c:pt>
                <c:pt idx="69">
                  <c:v>98.250200000000007</c:v>
                </c:pt>
                <c:pt idx="70">
                  <c:v>98.250200000000007</c:v>
                </c:pt>
                <c:pt idx="71">
                  <c:v>98.250200000000007</c:v>
                </c:pt>
                <c:pt idx="72">
                  <c:v>98.250200000000007</c:v>
                </c:pt>
                <c:pt idx="73">
                  <c:v>98.250200000000007</c:v>
                </c:pt>
                <c:pt idx="74">
                  <c:v>98.250200000000007</c:v>
                </c:pt>
                <c:pt idx="75">
                  <c:v>98.250200000000007</c:v>
                </c:pt>
                <c:pt idx="76">
                  <c:v>98.250200000000007</c:v>
                </c:pt>
                <c:pt idx="77">
                  <c:v>98.250200000000007</c:v>
                </c:pt>
                <c:pt idx="78">
                  <c:v>98.250200000000007</c:v>
                </c:pt>
                <c:pt idx="79">
                  <c:v>98.250200000000007</c:v>
                </c:pt>
                <c:pt idx="80">
                  <c:v>98.250200000000007</c:v>
                </c:pt>
                <c:pt idx="81">
                  <c:v>98.250200000000007</c:v>
                </c:pt>
                <c:pt idx="82">
                  <c:v>98.250200000000007</c:v>
                </c:pt>
                <c:pt idx="83">
                  <c:v>98.250200000000007</c:v>
                </c:pt>
                <c:pt idx="84">
                  <c:v>98.250200000000007</c:v>
                </c:pt>
                <c:pt idx="85">
                  <c:v>98.250200000000007</c:v>
                </c:pt>
                <c:pt idx="86">
                  <c:v>98.250200000000007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0D-453D-966A-AEFC5162E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349583"/>
        <c:axId val="1837345423"/>
      </c:scatterChart>
      <c:valAx>
        <c:axId val="1837349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5423"/>
        <c:crosses val="autoZero"/>
        <c:crossBetween val="midCat"/>
        <c:majorUnit val="2500"/>
      </c:valAx>
      <c:valAx>
        <c:axId val="183734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9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PO0150270U0159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70961584347412"/>
          <c:y val="0.16632286995515694"/>
          <c:w val="0.72740181340968746"/>
          <c:h val="0.620189611948730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Grafici!$P$2</c:f>
              <c:strCache>
                <c:ptCount val="1"/>
                <c:pt idx="0">
                  <c:v>PO0150270U0159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Grafici!$Q$2:$Q$28</c:f>
              <c:numCache>
                <c:formatCode>m/d/yyyy</c:formatCode>
                <c:ptCount val="27"/>
                <c:pt idx="0">
                  <c:v>42142</c:v>
                </c:pt>
                <c:pt idx="1">
                  <c:v>42401</c:v>
                </c:pt>
                <c:pt idx="2">
                  <c:v>42430</c:v>
                </c:pt>
                <c:pt idx="3">
                  <c:v>42461</c:v>
                </c:pt>
                <c:pt idx="4">
                  <c:v>42491</c:v>
                </c:pt>
                <c:pt idx="5">
                  <c:v>42522</c:v>
                </c:pt>
                <c:pt idx="6">
                  <c:v>42552</c:v>
                </c:pt>
                <c:pt idx="7">
                  <c:v>42583</c:v>
                </c:pt>
                <c:pt idx="8">
                  <c:v>42614</c:v>
                </c:pt>
                <c:pt idx="9">
                  <c:v>42644</c:v>
                </c:pt>
                <c:pt idx="10">
                  <c:v>42675</c:v>
                </c:pt>
                <c:pt idx="11">
                  <c:v>42705</c:v>
                </c:pt>
                <c:pt idx="12">
                  <c:v>42767</c:v>
                </c:pt>
                <c:pt idx="13">
                  <c:v>42795</c:v>
                </c:pt>
                <c:pt idx="14">
                  <c:v>42826</c:v>
                </c:pt>
                <c:pt idx="15">
                  <c:v>42856</c:v>
                </c:pt>
                <c:pt idx="16">
                  <c:v>42887</c:v>
                </c:pt>
                <c:pt idx="17">
                  <c:v>42917</c:v>
                </c:pt>
                <c:pt idx="18">
                  <c:v>42948</c:v>
                </c:pt>
                <c:pt idx="19">
                  <c:v>42979</c:v>
                </c:pt>
                <c:pt idx="20">
                  <c:v>43009</c:v>
                </c:pt>
                <c:pt idx="21">
                  <c:v>43047</c:v>
                </c:pt>
                <c:pt idx="22">
                  <c:v>43070</c:v>
                </c:pt>
                <c:pt idx="23">
                  <c:v>43132</c:v>
                </c:pt>
                <c:pt idx="24">
                  <c:v>43160</c:v>
                </c:pt>
                <c:pt idx="25">
                  <c:v>43191</c:v>
                </c:pt>
                <c:pt idx="26">
                  <c:v>43221</c:v>
                </c:pt>
              </c:numCache>
            </c:numRef>
          </c:xVal>
          <c:yVal>
            <c:numRef>
              <c:f>Grafici!$R$2:$R$28</c:f>
              <c:numCache>
                <c:formatCode>General</c:formatCode>
                <c:ptCount val="27"/>
                <c:pt idx="0">
                  <c:v>140.155</c:v>
                </c:pt>
                <c:pt idx="1">
                  <c:v>139.69499999999999</c:v>
                </c:pt>
                <c:pt idx="2">
                  <c:v>139.715</c:v>
                </c:pt>
                <c:pt idx="3">
                  <c:v>139.495</c:v>
                </c:pt>
                <c:pt idx="4">
                  <c:v>139.79499999999999</c:v>
                </c:pt>
                <c:pt idx="5">
                  <c:v>139.785</c:v>
                </c:pt>
                <c:pt idx="6">
                  <c:v>139.51499999999999</c:v>
                </c:pt>
                <c:pt idx="7">
                  <c:v>140.22499999999999</c:v>
                </c:pt>
                <c:pt idx="8">
                  <c:v>139.905</c:v>
                </c:pt>
                <c:pt idx="9">
                  <c:v>139.67500000000001</c:v>
                </c:pt>
                <c:pt idx="10">
                  <c:v>139.41499999999999</c:v>
                </c:pt>
                <c:pt idx="11">
                  <c:v>139.845</c:v>
                </c:pt>
                <c:pt idx="12">
                  <c:v>139.155</c:v>
                </c:pt>
                <c:pt idx="13">
                  <c:v>138.85499999999999</c:v>
                </c:pt>
                <c:pt idx="14">
                  <c:v>138.76499999999999</c:v>
                </c:pt>
                <c:pt idx="15">
                  <c:v>138.565</c:v>
                </c:pt>
                <c:pt idx="16">
                  <c:v>138.595</c:v>
                </c:pt>
                <c:pt idx="17">
                  <c:v>139.07499999999999</c:v>
                </c:pt>
                <c:pt idx="18">
                  <c:v>138.86500000000001</c:v>
                </c:pt>
                <c:pt idx="19">
                  <c:v>139.23500000000001</c:v>
                </c:pt>
                <c:pt idx="20">
                  <c:v>139.04499999999999</c:v>
                </c:pt>
                <c:pt idx="21">
                  <c:v>138.83500000000001</c:v>
                </c:pt>
                <c:pt idx="22">
                  <c:v>138.465</c:v>
                </c:pt>
                <c:pt idx="23">
                  <c:v>138.58500000000001</c:v>
                </c:pt>
                <c:pt idx="24">
                  <c:v>138.42500000000001</c:v>
                </c:pt>
                <c:pt idx="25">
                  <c:v>138.32499999999999</c:v>
                </c:pt>
                <c:pt idx="26">
                  <c:v>138.27500000000001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E1-4514-A87C-2D5CDE7FD73A}"/>
            </c:ext>
          </c:extLst>
        </c:ser>
        <c:ser>
          <c:idx val="1"/>
          <c:order val="1"/>
          <c:tx>
            <c:v>PIEZO82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Grafici!$Q$2:$Q$28</c:f>
              <c:numCache>
                <c:formatCode>m/d/yyyy</c:formatCode>
                <c:ptCount val="27"/>
                <c:pt idx="0">
                  <c:v>42142</c:v>
                </c:pt>
                <c:pt idx="1">
                  <c:v>42401</c:v>
                </c:pt>
                <c:pt idx="2">
                  <c:v>42430</c:v>
                </c:pt>
                <c:pt idx="3">
                  <c:v>42461</c:v>
                </c:pt>
                <c:pt idx="4">
                  <c:v>42491</c:v>
                </c:pt>
                <c:pt idx="5">
                  <c:v>42522</c:v>
                </c:pt>
                <c:pt idx="6">
                  <c:v>42552</c:v>
                </c:pt>
                <c:pt idx="7">
                  <c:v>42583</c:v>
                </c:pt>
                <c:pt idx="8">
                  <c:v>42614</c:v>
                </c:pt>
                <c:pt idx="9">
                  <c:v>42644</c:v>
                </c:pt>
                <c:pt idx="10">
                  <c:v>42675</c:v>
                </c:pt>
                <c:pt idx="11">
                  <c:v>42705</c:v>
                </c:pt>
                <c:pt idx="12">
                  <c:v>42767</c:v>
                </c:pt>
                <c:pt idx="13">
                  <c:v>42795</c:v>
                </c:pt>
                <c:pt idx="14">
                  <c:v>42826</c:v>
                </c:pt>
                <c:pt idx="15">
                  <c:v>42856</c:v>
                </c:pt>
                <c:pt idx="16">
                  <c:v>42887</c:v>
                </c:pt>
                <c:pt idx="17">
                  <c:v>42917</c:v>
                </c:pt>
                <c:pt idx="18">
                  <c:v>42948</c:v>
                </c:pt>
                <c:pt idx="19">
                  <c:v>42979</c:v>
                </c:pt>
                <c:pt idx="20">
                  <c:v>43009</c:v>
                </c:pt>
                <c:pt idx="21">
                  <c:v>43047</c:v>
                </c:pt>
                <c:pt idx="22">
                  <c:v>43070</c:v>
                </c:pt>
                <c:pt idx="23">
                  <c:v>43132</c:v>
                </c:pt>
                <c:pt idx="24">
                  <c:v>43160</c:v>
                </c:pt>
                <c:pt idx="25">
                  <c:v>43191</c:v>
                </c:pt>
                <c:pt idx="26">
                  <c:v>43221</c:v>
                </c:pt>
              </c:numCache>
            </c:numRef>
          </c:xVal>
          <c:yVal>
            <c:numRef>
              <c:f>Grafici!$S$2:$S$28</c:f>
              <c:numCache>
                <c:formatCode>0.000</c:formatCode>
                <c:ptCount val="27"/>
                <c:pt idx="0">
                  <c:v>127.256</c:v>
                </c:pt>
                <c:pt idx="1">
                  <c:v>127.256</c:v>
                </c:pt>
                <c:pt idx="2">
                  <c:v>127.256</c:v>
                </c:pt>
                <c:pt idx="3">
                  <c:v>127.256</c:v>
                </c:pt>
                <c:pt idx="4">
                  <c:v>127.256</c:v>
                </c:pt>
                <c:pt idx="5">
                  <c:v>127.256</c:v>
                </c:pt>
                <c:pt idx="6">
                  <c:v>127.256</c:v>
                </c:pt>
                <c:pt idx="7">
                  <c:v>127.256</c:v>
                </c:pt>
                <c:pt idx="8">
                  <c:v>127.256</c:v>
                </c:pt>
                <c:pt idx="9">
                  <c:v>127.256</c:v>
                </c:pt>
                <c:pt idx="10">
                  <c:v>127.256</c:v>
                </c:pt>
                <c:pt idx="11">
                  <c:v>127.256</c:v>
                </c:pt>
                <c:pt idx="12">
                  <c:v>127.256</c:v>
                </c:pt>
                <c:pt idx="13">
                  <c:v>127.256</c:v>
                </c:pt>
                <c:pt idx="14">
                  <c:v>127.256</c:v>
                </c:pt>
                <c:pt idx="15">
                  <c:v>127.256</c:v>
                </c:pt>
                <c:pt idx="16">
                  <c:v>127.256</c:v>
                </c:pt>
                <c:pt idx="17">
                  <c:v>127.256</c:v>
                </c:pt>
                <c:pt idx="18">
                  <c:v>127.256</c:v>
                </c:pt>
                <c:pt idx="19">
                  <c:v>127.256</c:v>
                </c:pt>
                <c:pt idx="20">
                  <c:v>127.256</c:v>
                </c:pt>
                <c:pt idx="21">
                  <c:v>127.256</c:v>
                </c:pt>
                <c:pt idx="22">
                  <c:v>127.256</c:v>
                </c:pt>
                <c:pt idx="23">
                  <c:v>127.256</c:v>
                </c:pt>
                <c:pt idx="24">
                  <c:v>127.256</c:v>
                </c:pt>
                <c:pt idx="25">
                  <c:v>127.256</c:v>
                </c:pt>
                <c:pt idx="26">
                  <c:v>127.256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F9-429B-B123-5F847C0A8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349583"/>
        <c:axId val="1837345423"/>
      </c:scatterChart>
      <c:valAx>
        <c:axId val="1837349583"/>
        <c:scaling>
          <c:orientation val="minMax"/>
          <c:max val="43300"/>
          <c:min val="42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2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5423"/>
        <c:crosses val="autoZero"/>
        <c:crossBetween val="midCat"/>
        <c:majorUnit val="200"/>
      </c:valAx>
      <c:valAx>
        <c:axId val="183734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Livello</a:t>
                </a:r>
                <a:r>
                  <a:rPr lang="it-IT" baseline="0"/>
                  <a:t> piezometrico [m]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9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PO0170720U0253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Grafici!$U$2</c:f>
              <c:strCache>
                <c:ptCount val="1"/>
                <c:pt idx="0">
                  <c:v>PO0170720U0253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Grafici!$V$2:$V$14</c:f>
              <c:numCache>
                <c:formatCode>m/d/yyyy</c:formatCode>
                <c:ptCount val="13"/>
                <c:pt idx="0">
                  <c:v>40675</c:v>
                </c:pt>
                <c:pt idx="1">
                  <c:v>40703</c:v>
                </c:pt>
                <c:pt idx="2">
                  <c:v>40737</c:v>
                </c:pt>
                <c:pt idx="3">
                  <c:v>40779</c:v>
                </c:pt>
                <c:pt idx="4">
                  <c:v>40801</c:v>
                </c:pt>
                <c:pt idx="5">
                  <c:v>40842</c:v>
                </c:pt>
                <c:pt idx="6">
                  <c:v>40865</c:v>
                </c:pt>
                <c:pt idx="7">
                  <c:v>40905</c:v>
                </c:pt>
                <c:pt idx="8">
                  <c:v>42613</c:v>
                </c:pt>
                <c:pt idx="9">
                  <c:v>42643</c:v>
                </c:pt>
                <c:pt idx="10">
                  <c:v>42647</c:v>
                </c:pt>
                <c:pt idx="11">
                  <c:v>42760</c:v>
                </c:pt>
                <c:pt idx="12">
                  <c:v>43201</c:v>
                </c:pt>
              </c:numCache>
            </c:numRef>
          </c:xVal>
          <c:yVal>
            <c:numRef>
              <c:f>Grafici!$W$2:$W$14</c:f>
              <c:numCache>
                <c:formatCode>General</c:formatCode>
                <c:ptCount val="13"/>
                <c:pt idx="0">
                  <c:v>92.56</c:v>
                </c:pt>
                <c:pt idx="1">
                  <c:v>92.89</c:v>
                </c:pt>
                <c:pt idx="2">
                  <c:v>93.2</c:v>
                </c:pt>
                <c:pt idx="3">
                  <c:v>93.14</c:v>
                </c:pt>
                <c:pt idx="4">
                  <c:v>93.01</c:v>
                </c:pt>
                <c:pt idx="5">
                  <c:v>93.04</c:v>
                </c:pt>
                <c:pt idx="6">
                  <c:v>93.26</c:v>
                </c:pt>
                <c:pt idx="7">
                  <c:v>92.89</c:v>
                </c:pt>
                <c:pt idx="8">
                  <c:v>103.28</c:v>
                </c:pt>
                <c:pt idx="9">
                  <c:v>103.25</c:v>
                </c:pt>
                <c:pt idx="10">
                  <c:v>103.24</c:v>
                </c:pt>
                <c:pt idx="11">
                  <c:v>99.8</c:v>
                </c:pt>
                <c:pt idx="12">
                  <c:v>87.89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71-4AFE-95AE-673B7D7A44CE}"/>
            </c:ext>
          </c:extLst>
        </c:ser>
        <c:ser>
          <c:idx val="1"/>
          <c:order val="1"/>
          <c:tx>
            <c:v>PIEZO82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Grafici!$V$2:$V$14</c:f>
              <c:numCache>
                <c:formatCode>m/d/yyyy</c:formatCode>
                <c:ptCount val="13"/>
                <c:pt idx="0">
                  <c:v>40675</c:v>
                </c:pt>
                <c:pt idx="1">
                  <c:v>40703</c:v>
                </c:pt>
                <c:pt idx="2">
                  <c:v>40737</c:v>
                </c:pt>
                <c:pt idx="3">
                  <c:v>40779</c:v>
                </c:pt>
                <c:pt idx="4">
                  <c:v>40801</c:v>
                </c:pt>
                <c:pt idx="5">
                  <c:v>40842</c:v>
                </c:pt>
                <c:pt idx="6">
                  <c:v>40865</c:v>
                </c:pt>
                <c:pt idx="7">
                  <c:v>40905</c:v>
                </c:pt>
                <c:pt idx="8">
                  <c:v>42613</c:v>
                </c:pt>
                <c:pt idx="9">
                  <c:v>42643</c:v>
                </c:pt>
                <c:pt idx="10">
                  <c:v>42647</c:v>
                </c:pt>
                <c:pt idx="11">
                  <c:v>42760</c:v>
                </c:pt>
                <c:pt idx="12">
                  <c:v>43201</c:v>
                </c:pt>
              </c:numCache>
            </c:numRef>
          </c:xVal>
          <c:yVal>
            <c:numRef>
              <c:f>Grafici!$X$2:$X$14</c:f>
              <c:numCache>
                <c:formatCode>0.000</c:formatCode>
                <c:ptCount val="13"/>
                <c:pt idx="0">
                  <c:v>98.191100000000006</c:v>
                </c:pt>
                <c:pt idx="1">
                  <c:v>98.191100000000006</c:v>
                </c:pt>
                <c:pt idx="2">
                  <c:v>98.191100000000006</c:v>
                </c:pt>
                <c:pt idx="3">
                  <c:v>98.191100000000006</c:v>
                </c:pt>
                <c:pt idx="4">
                  <c:v>98.191100000000006</c:v>
                </c:pt>
                <c:pt idx="5">
                  <c:v>98.191100000000006</c:v>
                </c:pt>
                <c:pt idx="6">
                  <c:v>98.191100000000006</c:v>
                </c:pt>
                <c:pt idx="7">
                  <c:v>98.191100000000006</c:v>
                </c:pt>
                <c:pt idx="8">
                  <c:v>98.191100000000006</c:v>
                </c:pt>
                <c:pt idx="9">
                  <c:v>98.191100000000006</c:v>
                </c:pt>
                <c:pt idx="10">
                  <c:v>98.191100000000006</c:v>
                </c:pt>
                <c:pt idx="11">
                  <c:v>98.191100000000006</c:v>
                </c:pt>
                <c:pt idx="12">
                  <c:v>98.191100000000006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CE-41E0-84C1-B7EFAFD7C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349583"/>
        <c:axId val="1837345423"/>
      </c:scatterChart>
      <c:valAx>
        <c:axId val="1837349583"/>
        <c:scaling>
          <c:orientation val="minMax"/>
          <c:max val="43300"/>
          <c:min val="40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2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5423"/>
        <c:crosses val="autoZero"/>
        <c:crossBetween val="midCat"/>
        <c:majorUnit val="300"/>
      </c:valAx>
      <c:valAx>
        <c:axId val="183734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Livello</a:t>
                </a:r>
                <a:r>
                  <a:rPr lang="it-IT" baseline="0"/>
                  <a:t> piezometrico [m]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9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PO015113NUP002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86877505221237"/>
          <c:y val="0.17171296296296296"/>
          <c:w val="0.70782755026435096"/>
          <c:h val="0.6078809419655876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Grafici!$Z$2</c:f>
              <c:strCache>
                <c:ptCount val="1"/>
                <c:pt idx="0">
                  <c:v>PO015113NUP002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Grafici!$AA$2:$AA$28</c:f>
              <c:numCache>
                <c:formatCode>m/d/yyyy</c:formatCode>
                <c:ptCount val="27"/>
                <c:pt idx="0">
                  <c:v>42401</c:v>
                </c:pt>
                <c:pt idx="1">
                  <c:v>42430</c:v>
                </c:pt>
                <c:pt idx="2">
                  <c:v>42461</c:v>
                </c:pt>
                <c:pt idx="3">
                  <c:v>42491</c:v>
                </c:pt>
                <c:pt idx="4">
                  <c:v>42522</c:v>
                </c:pt>
                <c:pt idx="5">
                  <c:v>42583</c:v>
                </c:pt>
                <c:pt idx="6">
                  <c:v>42614</c:v>
                </c:pt>
                <c:pt idx="7">
                  <c:v>42644</c:v>
                </c:pt>
                <c:pt idx="8">
                  <c:v>42705</c:v>
                </c:pt>
                <c:pt idx="9">
                  <c:v>42736</c:v>
                </c:pt>
                <c:pt idx="10">
                  <c:v>42767</c:v>
                </c:pt>
                <c:pt idx="11">
                  <c:v>42795</c:v>
                </c:pt>
                <c:pt idx="12">
                  <c:v>42826</c:v>
                </c:pt>
                <c:pt idx="13">
                  <c:v>42856</c:v>
                </c:pt>
                <c:pt idx="14">
                  <c:v>42887</c:v>
                </c:pt>
                <c:pt idx="15">
                  <c:v>42917</c:v>
                </c:pt>
                <c:pt idx="16">
                  <c:v>42948</c:v>
                </c:pt>
                <c:pt idx="17">
                  <c:v>42979</c:v>
                </c:pt>
                <c:pt idx="18">
                  <c:v>43009</c:v>
                </c:pt>
                <c:pt idx="19">
                  <c:v>43040</c:v>
                </c:pt>
                <c:pt idx="20">
                  <c:v>43070</c:v>
                </c:pt>
                <c:pt idx="21">
                  <c:v>43101</c:v>
                </c:pt>
                <c:pt idx="22">
                  <c:v>43132</c:v>
                </c:pt>
                <c:pt idx="23">
                  <c:v>43160</c:v>
                </c:pt>
                <c:pt idx="24">
                  <c:v>43191</c:v>
                </c:pt>
                <c:pt idx="25">
                  <c:v>43221</c:v>
                </c:pt>
                <c:pt idx="26">
                  <c:v>43572</c:v>
                </c:pt>
              </c:numCache>
            </c:numRef>
          </c:xVal>
          <c:yVal>
            <c:numRef>
              <c:f>Grafici!$AB$2:$AB$28</c:f>
              <c:numCache>
                <c:formatCode>General</c:formatCode>
                <c:ptCount val="27"/>
                <c:pt idx="0">
                  <c:v>148.018</c:v>
                </c:pt>
                <c:pt idx="1">
                  <c:v>147.988</c:v>
                </c:pt>
                <c:pt idx="2">
                  <c:v>148.13800000000001</c:v>
                </c:pt>
                <c:pt idx="3">
                  <c:v>149.61799999999999</c:v>
                </c:pt>
                <c:pt idx="4">
                  <c:v>150.77799999999999</c:v>
                </c:pt>
                <c:pt idx="5">
                  <c:v>151.018</c:v>
                </c:pt>
                <c:pt idx="6">
                  <c:v>150.99799999999999</c:v>
                </c:pt>
                <c:pt idx="7">
                  <c:v>148.928</c:v>
                </c:pt>
                <c:pt idx="8">
                  <c:v>152.018</c:v>
                </c:pt>
                <c:pt idx="9">
                  <c:v>147.898</c:v>
                </c:pt>
                <c:pt idx="10">
                  <c:v>147.66800000000001</c:v>
                </c:pt>
                <c:pt idx="11">
                  <c:v>147.49799999999999</c:v>
                </c:pt>
                <c:pt idx="12">
                  <c:v>146.61799999999999</c:v>
                </c:pt>
                <c:pt idx="13">
                  <c:v>146.578</c:v>
                </c:pt>
                <c:pt idx="14">
                  <c:v>146.488</c:v>
                </c:pt>
                <c:pt idx="15">
                  <c:v>147.81800000000001</c:v>
                </c:pt>
                <c:pt idx="16">
                  <c:v>150.59800000000001</c:v>
                </c:pt>
                <c:pt idx="17">
                  <c:v>151.36799999999999</c:v>
                </c:pt>
                <c:pt idx="18">
                  <c:v>151.648</c:v>
                </c:pt>
                <c:pt idx="19">
                  <c:v>150.31800000000001</c:v>
                </c:pt>
                <c:pt idx="20">
                  <c:v>150.15799999999999</c:v>
                </c:pt>
                <c:pt idx="21">
                  <c:v>146.36799999999999</c:v>
                </c:pt>
                <c:pt idx="22">
                  <c:v>146.768</c:v>
                </c:pt>
                <c:pt idx="23">
                  <c:v>146.61799999999999</c:v>
                </c:pt>
                <c:pt idx="24">
                  <c:v>146.31800000000001</c:v>
                </c:pt>
                <c:pt idx="25">
                  <c:v>146.47800000000001</c:v>
                </c:pt>
                <c:pt idx="26">
                  <c:v>146.94800000000001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EF-4B9F-9C69-2FE3C40148DD}"/>
            </c:ext>
          </c:extLst>
        </c:ser>
        <c:ser>
          <c:idx val="1"/>
          <c:order val="1"/>
          <c:tx>
            <c:v>PIEZO82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Grafici!$AA$2:$AA$28</c:f>
              <c:numCache>
                <c:formatCode>m/d/yyyy</c:formatCode>
                <c:ptCount val="27"/>
                <c:pt idx="0">
                  <c:v>42401</c:v>
                </c:pt>
                <c:pt idx="1">
                  <c:v>42430</c:v>
                </c:pt>
                <c:pt idx="2">
                  <c:v>42461</c:v>
                </c:pt>
                <c:pt idx="3">
                  <c:v>42491</c:v>
                </c:pt>
                <c:pt idx="4">
                  <c:v>42522</c:v>
                </c:pt>
                <c:pt idx="5">
                  <c:v>42583</c:v>
                </c:pt>
                <c:pt idx="6">
                  <c:v>42614</c:v>
                </c:pt>
                <c:pt idx="7">
                  <c:v>42644</c:v>
                </c:pt>
                <c:pt idx="8">
                  <c:v>42705</c:v>
                </c:pt>
                <c:pt idx="9">
                  <c:v>42736</c:v>
                </c:pt>
                <c:pt idx="10">
                  <c:v>42767</c:v>
                </c:pt>
                <c:pt idx="11">
                  <c:v>42795</c:v>
                </c:pt>
                <c:pt idx="12">
                  <c:v>42826</c:v>
                </c:pt>
                <c:pt idx="13">
                  <c:v>42856</c:v>
                </c:pt>
                <c:pt idx="14">
                  <c:v>42887</c:v>
                </c:pt>
                <c:pt idx="15">
                  <c:v>42917</c:v>
                </c:pt>
                <c:pt idx="16">
                  <c:v>42948</c:v>
                </c:pt>
                <c:pt idx="17">
                  <c:v>42979</c:v>
                </c:pt>
                <c:pt idx="18">
                  <c:v>43009</c:v>
                </c:pt>
                <c:pt idx="19">
                  <c:v>43040</c:v>
                </c:pt>
                <c:pt idx="20">
                  <c:v>43070</c:v>
                </c:pt>
                <c:pt idx="21">
                  <c:v>43101</c:v>
                </c:pt>
                <c:pt idx="22">
                  <c:v>43132</c:v>
                </c:pt>
                <c:pt idx="23">
                  <c:v>43160</c:v>
                </c:pt>
                <c:pt idx="24">
                  <c:v>43191</c:v>
                </c:pt>
                <c:pt idx="25">
                  <c:v>43221</c:v>
                </c:pt>
                <c:pt idx="26">
                  <c:v>43572</c:v>
                </c:pt>
              </c:numCache>
            </c:numRef>
          </c:xVal>
          <c:yVal>
            <c:numRef>
              <c:f>Grafici!$AC$2:$AC$28</c:f>
              <c:numCache>
                <c:formatCode>0.000</c:formatCode>
                <c:ptCount val="27"/>
                <c:pt idx="0">
                  <c:v>148.822</c:v>
                </c:pt>
                <c:pt idx="1">
                  <c:v>148.822</c:v>
                </c:pt>
                <c:pt idx="2">
                  <c:v>148.822</c:v>
                </c:pt>
                <c:pt idx="3">
                  <c:v>148.822</c:v>
                </c:pt>
                <c:pt idx="4">
                  <c:v>148.822</c:v>
                </c:pt>
                <c:pt idx="5">
                  <c:v>148.822</c:v>
                </c:pt>
                <c:pt idx="6">
                  <c:v>148.822</c:v>
                </c:pt>
                <c:pt idx="7">
                  <c:v>148.822</c:v>
                </c:pt>
                <c:pt idx="8">
                  <c:v>148.822</c:v>
                </c:pt>
                <c:pt idx="9">
                  <c:v>148.822</c:v>
                </c:pt>
                <c:pt idx="10">
                  <c:v>148.822</c:v>
                </c:pt>
                <c:pt idx="11">
                  <c:v>148.822</c:v>
                </c:pt>
                <c:pt idx="12">
                  <c:v>148.822</c:v>
                </c:pt>
                <c:pt idx="13">
                  <c:v>148.822</c:v>
                </c:pt>
                <c:pt idx="14">
                  <c:v>148.822</c:v>
                </c:pt>
                <c:pt idx="15">
                  <c:v>148.822</c:v>
                </c:pt>
                <c:pt idx="16">
                  <c:v>148.822</c:v>
                </c:pt>
                <c:pt idx="17">
                  <c:v>148.822</c:v>
                </c:pt>
                <c:pt idx="18">
                  <c:v>148.822</c:v>
                </c:pt>
                <c:pt idx="19">
                  <c:v>148.822</c:v>
                </c:pt>
                <c:pt idx="20">
                  <c:v>148.822</c:v>
                </c:pt>
                <c:pt idx="21">
                  <c:v>148.822</c:v>
                </c:pt>
                <c:pt idx="22">
                  <c:v>148.822</c:v>
                </c:pt>
                <c:pt idx="23">
                  <c:v>148.822</c:v>
                </c:pt>
                <c:pt idx="24">
                  <c:v>148.822</c:v>
                </c:pt>
                <c:pt idx="25">
                  <c:v>148.822</c:v>
                </c:pt>
                <c:pt idx="26">
                  <c:v>148.822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65-49EA-819D-31BAE96A4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349583"/>
        <c:axId val="1837345423"/>
      </c:scatterChart>
      <c:valAx>
        <c:axId val="1837349583"/>
        <c:scaling>
          <c:orientation val="minMax"/>
          <c:max val="43620"/>
          <c:min val="423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2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5423"/>
        <c:crosses val="autoZero"/>
        <c:crossBetween val="midCat"/>
        <c:majorUnit val="150"/>
      </c:valAx>
      <c:valAx>
        <c:axId val="183734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Livello</a:t>
                </a:r>
                <a:r>
                  <a:rPr lang="it-IT" baseline="0"/>
                  <a:t> piezometrico [m]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9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PO0150360U0002</a:t>
            </a:r>
          </a:p>
        </c:rich>
      </c:tx>
      <c:layout>
        <c:manualLayout>
          <c:xMode val="edge"/>
          <c:yMode val="edge"/>
          <c:x val="0.33665170456722965"/>
          <c:y val="7.5128813535029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86877505221237"/>
          <c:y val="0.17171296296296296"/>
          <c:w val="0.70359999481119229"/>
          <c:h val="0.6078809419655876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Grafici!$AE$2</c:f>
              <c:strCache>
                <c:ptCount val="1"/>
                <c:pt idx="0">
                  <c:v>PO0150360U0002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Grafici!$AF$2:$AF$89</c:f>
              <c:numCache>
                <c:formatCode>m/d/yyyy</c:formatCode>
                <c:ptCount val="88"/>
                <c:pt idx="0">
                  <c:v>39828</c:v>
                </c:pt>
                <c:pt idx="1">
                  <c:v>39859</c:v>
                </c:pt>
                <c:pt idx="2">
                  <c:v>39887</c:v>
                </c:pt>
                <c:pt idx="3">
                  <c:v>39918</c:v>
                </c:pt>
                <c:pt idx="4">
                  <c:v>39948</c:v>
                </c:pt>
                <c:pt idx="5">
                  <c:v>39979</c:v>
                </c:pt>
                <c:pt idx="6">
                  <c:v>40009</c:v>
                </c:pt>
                <c:pt idx="7">
                  <c:v>40071</c:v>
                </c:pt>
                <c:pt idx="8">
                  <c:v>40101</c:v>
                </c:pt>
                <c:pt idx="9">
                  <c:v>40179</c:v>
                </c:pt>
                <c:pt idx="10">
                  <c:v>40238</c:v>
                </c:pt>
                <c:pt idx="11">
                  <c:v>40269</c:v>
                </c:pt>
                <c:pt idx="12">
                  <c:v>40299</c:v>
                </c:pt>
                <c:pt idx="13">
                  <c:v>40330</c:v>
                </c:pt>
                <c:pt idx="14">
                  <c:v>40422</c:v>
                </c:pt>
                <c:pt idx="15">
                  <c:v>40452</c:v>
                </c:pt>
                <c:pt idx="16">
                  <c:v>40483</c:v>
                </c:pt>
                <c:pt idx="17">
                  <c:v>40513</c:v>
                </c:pt>
                <c:pt idx="18">
                  <c:v>40544</c:v>
                </c:pt>
                <c:pt idx="19">
                  <c:v>40575</c:v>
                </c:pt>
                <c:pt idx="20">
                  <c:v>40603</c:v>
                </c:pt>
                <c:pt idx="21">
                  <c:v>40634</c:v>
                </c:pt>
                <c:pt idx="22">
                  <c:v>40664</c:v>
                </c:pt>
                <c:pt idx="23">
                  <c:v>40695</c:v>
                </c:pt>
                <c:pt idx="24">
                  <c:v>40725</c:v>
                </c:pt>
                <c:pt idx="25">
                  <c:v>40787</c:v>
                </c:pt>
                <c:pt idx="26">
                  <c:v>40817</c:v>
                </c:pt>
                <c:pt idx="27">
                  <c:v>40848</c:v>
                </c:pt>
                <c:pt idx="28">
                  <c:v>40878</c:v>
                </c:pt>
                <c:pt idx="29">
                  <c:v>40909</c:v>
                </c:pt>
                <c:pt idx="30">
                  <c:v>40940</c:v>
                </c:pt>
                <c:pt idx="31">
                  <c:v>41000</c:v>
                </c:pt>
                <c:pt idx="32">
                  <c:v>41030</c:v>
                </c:pt>
                <c:pt idx="33">
                  <c:v>41061</c:v>
                </c:pt>
                <c:pt idx="34">
                  <c:v>41091</c:v>
                </c:pt>
                <c:pt idx="35">
                  <c:v>41131</c:v>
                </c:pt>
                <c:pt idx="36">
                  <c:v>41182</c:v>
                </c:pt>
                <c:pt idx="37">
                  <c:v>41213</c:v>
                </c:pt>
                <c:pt idx="38">
                  <c:v>41243</c:v>
                </c:pt>
                <c:pt idx="39">
                  <c:v>41274</c:v>
                </c:pt>
                <c:pt idx="40">
                  <c:v>41278</c:v>
                </c:pt>
                <c:pt idx="41">
                  <c:v>41340</c:v>
                </c:pt>
                <c:pt idx="42">
                  <c:v>41382</c:v>
                </c:pt>
                <c:pt idx="43">
                  <c:v>41408</c:v>
                </c:pt>
                <c:pt idx="44">
                  <c:v>41444</c:v>
                </c:pt>
                <c:pt idx="45">
                  <c:v>41518</c:v>
                </c:pt>
                <c:pt idx="46">
                  <c:v>41548</c:v>
                </c:pt>
                <c:pt idx="47">
                  <c:v>41579</c:v>
                </c:pt>
                <c:pt idx="48">
                  <c:v>41628</c:v>
                </c:pt>
                <c:pt idx="49">
                  <c:v>41654</c:v>
                </c:pt>
                <c:pt idx="50">
                  <c:v>41685</c:v>
                </c:pt>
                <c:pt idx="51">
                  <c:v>41713</c:v>
                </c:pt>
                <c:pt idx="52">
                  <c:v>41744</c:v>
                </c:pt>
                <c:pt idx="53">
                  <c:v>41774</c:v>
                </c:pt>
                <c:pt idx="54">
                  <c:v>41805</c:v>
                </c:pt>
                <c:pt idx="55">
                  <c:v>41821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42736</c:v>
                </c:pt>
                <c:pt idx="77">
                  <c:v>42767</c:v>
                </c:pt>
                <c:pt idx="78">
                  <c:v>42795</c:v>
                </c:pt>
                <c:pt idx="79">
                  <c:v>42826</c:v>
                </c:pt>
                <c:pt idx="80">
                  <c:v>42856</c:v>
                </c:pt>
                <c:pt idx="81">
                  <c:v>42887</c:v>
                </c:pt>
                <c:pt idx="82">
                  <c:v>43019</c:v>
                </c:pt>
                <c:pt idx="83">
                  <c:v>43101</c:v>
                </c:pt>
                <c:pt idx="84">
                  <c:v>43132</c:v>
                </c:pt>
                <c:pt idx="85">
                  <c:v>43160</c:v>
                </c:pt>
                <c:pt idx="86">
                  <c:v>43191</c:v>
                </c:pt>
                <c:pt idx="87">
                  <c:v>43221</c:v>
                </c:pt>
              </c:numCache>
            </c:numRef>
          </c:xVal>
          <c:yVal>
            <c:numRef>
              <c:f>Grafici!$AG$2:$AG$89</c:f>
              <c:numCache>
                <c:formatCode>General</c:formatCode>
                <c:ptCount val="88"/>
                <c:pt idx="0">
                  <c:v>107.47</c:v>
                </c:pt>
                <c:pt idx="1">
                  <c:v>107.39</c:v>
                </c:pt>
                <c:pt idx="2">
                  <c:v>107.28</c:v>
                </c:pt>
                <c:pt idx="3">
                  <c:v>107.18</c:v>
                </c:pt>
                <c:pt idx="4">
                  <c:v>107.26</c:v>
                </c:pt>
                <c:pt idx="5">
                  <c:v>107.57</c:v>
                </c:pt>
                <c:pt idx="6">
                  <c:v>107.54</c:v>
                </c:pt>
                <c:pt idx="7">
                  <c:v>107.68</c:v>
                </c:pt>
                <c:pt idx="8">
                  <c:v>107.52</c:v>
                </c:pt>
                <c:pt idx="9">
                  <c:v>107.63</c:v>
                </c:pt>
                <c:pt idx="10">
                  <c:v>107.76</c:v>
                </c:pt>
                <c:pt idx="11">
                  <c:v>107.6</c:v>
                </c:pt>
                <c:pt idx="12">
                  <c:v>107.89</c:v>
                </c:pt>
                <c:pt idx="13">
                  <c:v>107.68</c:v>
                </c:pt>
                <c:pt idx="14">
                  <c:v>107.68</c:v>
                </c:pt>
                <c:pt idx="15">
                  <c:v>108.23</c:v>
                </c:pt>
                <c:pt idx="16">
                  <c:v>107.87</c:v>
                </c:pt>
                <c:pt idx="17">
                  <c:v>107.6</c:v>
                </c:pt>
                <c:pt idx="18">
                  <c:v>107.49</c:v>
                </c:pt>
                <c:pt idx="19">
                  <c:v>107.56</c:v>
                </c:pt>
                <c:pt idx="20">
                  <c:v>107.82</c:v>
                </c:pt>
                <c:pt idx="21">
                  <c:v>107.91</c:v>
                </c:pt>
                <c:pt idx="22">
                  <c:v>107.75</c:v>
                </c:pt>
                <c:pt idx="23">
                  <c:v>107.8</c:v>
                </c:pt>
                <c:pt idx="24">
                  <c:v>106.91</c:v>
                </c:pt>
                <c:pt idx="25">
                  <c:v>107.8</c:v>
                </c:pt>
                <c:pt idx="26">
                  <c:v>107.62</c:v>
                </c:pt>
                <c:pt idx="27">
                  <c:v>107.43</c:v>
                </c:pt>
                <c:pt idx="28">
                  <c:v>107.65</c:v>
                </c:pt>
                <c:pt idx="29">
                  <c:v>107.32</c:v>
                </c:pt>
                <c:pt idx="30">
                  <c:v>107.92</c:v>
                </c:pt>
                <c:pt idx="31">
                  <c:v>107.82</c:v>
                </c:pt>
                <c:pt idx="32">
                  <c:v>107.4</c:v>
                </c:pt>
                <c:pt idx="33">
                  <c:v>107.2</c:v>
                </c:pt>
                <c:pt idx="34">
                  <c:v>107.5</c:v>
                </c:pt>
                <c:pt idx="35">
                  <c:v>107.65</c:v>
                </c:pt>
                <c:pt idx="36">
                  <c:v>107.33</c:v>
                </c:pt>
                <c:pt idx="37">
                  <c:v>106.82</c:v>
                </c:pt>
                <c:pt idx="38">
                  <c:v>106.67</c:v>
                </c:pt>
                <c:pt idx="39">
                  <c:v>106.43</c:v>
                </c:pt>
                <c:pt idx="40">
                  <c:v>106.39</c:v>
                </c:pt>
                <c:pt idx="41">
                  <c:v>106.03</c:v>
                </c:pt>
                <c:pt idx="42">
                  <c:v>106.31</c:v>
                </c:pt>
                <c:pt idx="43">
                  <c:v>106.43</c:v>
                </c:pt>
                <c:pt idx="44">
                  <c:v>106.61</c:v>
                </c:pt>
                <c:pt idx="45">
                  <c:v>106.45</c:v>
                </c:pt>
                <c:pt idx="46">
                  <c:v>107.21</c:v>
                </c:pt>
                <c:pt idx="47">
                  <c:v>107.6</c:v>
                </c:pt>
                <c:pt idx="48">
                  <c:v>106.65</c:v>
                </c:pt>
                <c:pt idx="49">
                  <c:v>106.46</c:v>
                </c:pt>
                <c:pt idx="50">
                  <c:v>106.81</c:v>
                </c:pt>
                <c:pt idx="51">
                  <c:v>106.6</c:v>
                </c:pt>
                <c:pt idx="52">
                  <c:v>107.06</c:v>
                </c:pt>
                <c:pt idx="53">
                  <c:v>106.97</c:v>
                </c:pt>
                <c:pt idx="54">
                  <c:v>107.97</c:v>
                </c:pt>
                <c:pt idx="55">
                  <c:v>106.69</c:v>
                </c:pt>
                <c:pt idx="56">
                  <c:v>107.54</c:v>
                </c:pt>
                <c:pt idx="57">
                  <c:v>106.98</c:v>
                </c:pt>
                <c:pt idx="58">
                  <c:v>106.88</c:v>
                </c:pt>
                <c:pt idx="59">
                  <c:v>106.99</c:v>
                </c:pt>
                <c:pt idx="60">
                  <c:v>107.14</c:v>
                </c:pt>
                <c:pt idx="61">
                  <c:v>107.66</c:v>
                </c:pt>
                <c:pt idx="62">
                  <c:v>107.64</c:v>
                </c:pt>
                <c:pt idx="63">
                  <c:v>107.59</c:v>
                </c:pt>
                <c:pt idx="64">
                  <c:v>107.64</c:v>
                </c:pt>
                <c:pt idx="65">
                  <c:v>107.76</c:v>
                </c:pt>
                <c:pt idx="66">
                  <c:v>107.86</c:v>
                </c:pt>
                <c:pt idx="67">
                  <c:v>107.21</c:v>
                </c:pt>
                <c:pt idx="68">
                  <c:v>107.21</c:v>
                </c:pt>
                <c:pt idx="69">
                  <c:v>107.15</c:v>
                </c:pt>
                <c:pt idx="70">
                  <c:v>107.03</c:v>
                </c:pt>
                <c:pt idx="71">
                  <c:v>107.34</c:v>
                </c:pt>
                <c:pt idx="72">
                  <c:v>108.09</c:v>
                </c:pt>
                <c:pt idx="73">
                  <c:v>107.46</c:v>
                </c:pt>
                <c:pt idx="74">
                  <c:v>107.28</c:v>
                </c:pt>
                <c:pt idx="75">
                  <c:v>107.34</c:v>
                </c:pt>
                <c:pt idx="76">
                  <c:v>107.34</c:v>
                </c:pt>
                <c:pt idx="77">
                  <c:v>107.26</c:v>
                </c:pt>
                <c:pt idx="78">
                  <c:v>107.01</c:v>
                </c:pt>
                <c:pt idx="79">
                  <c:v>106.85</c:v>
                </c:pt>
                <c:pt idx="80">
                  <c:v>107.19</c:v>
                </c:pt>
                <c:pt idx="81">
                  <c:v>107.26</c:v>
                </c:pt>
                <c:pt idx="82">
                  <c:v>107.28</c:v>
                </c:pt>
                <c:pt idx="83">
                  <c:v>106.184</c:v>
                </c:pt>
                <c:pt idx="84">
                  <c:v>106.28400000000001</c:v>
                </c:pt>
                <c:pt idx="85">
                  <c:v>106.244</c:v>
                </c:pt>
                <c:pt idx="86">
                  <c:v>106.114</c:v>
                </c:pt>
                <c:pt idx="87">
                  <c:v>106.084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5-4724-AD88-8E7E805C6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349583"/>
        <c:axId val="1837345423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PIEZO82</c:v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Grafici!$AF$2:$AF$89</c15:sqref>
                        </c15:formulaRef>
                      </c:ext>
                    </c:extLst>
                    <c:numCache>
                      <c:formatCode>m/d/yyyy</c:formatCode>
                      <c:ptCount val="88"/>
                      <c:pt idx="0">
                        <c:v>39828</c:v>
                      </c:pt>
                      <c:pt idx="1">
                        <c:v>39859</c:v>
                      </c:pt>
                      <c:pt idx="2">
                        <c:v>39887</c:v>
                      </c:pt>
                      <c:pt idx="3">
                        <c:v>39918</c:v>
                      </c:pt>
                      <c:pt idx="4">
                        <c:v>39948</c:v>
                      </c:pt>
                      <c:pt idx="5">
                        <c:v>39979</c:v>
                      </c:pt>
                      <c:pt idx="6">
                        <c:v>40009</c:v>
                      </c:pt>
                      <c:pt idx="7">
                        <c:v>40071</c:v>
                      </c:pt>
                      <c:pt idx="8">
                        <c:v>40101</c:v>
                      </c:pt>
                      <c:pt idx="9">
                        <c:v>40179</c:v>
                      </c:pt>
                      <c:pt idx="10">
                        <c:v>40238</c:v>
                      </c:pt>
                      <c:pt idx="11">
                        <c:v>40269</c:v>
                      </c:pt>
                      <c:pt idx="12">
                        <c:v>40299</c:v>
                      </c:pt>
                      <c:pt idx="13">
                        <c:v>40330</c:v>
                      </c:pt>
                      <c:pt idx="14">
                        <c:v>40422</c:v>
                      </c:pt>
                      <c:pt idx="15">
                        <c:v>40452</c:v>
                      </c:pt>
                      <c:pt idx="16">
                        <c:v>40483</c:v>
                      </c:pt>
                      <c:pt idx="17">
                        <c:v>40513</c:v>
                      </c:pt>
                      <c:pt idx="18">
                        <c:v>40544</c:v>
                      </c:pt>
                      <c:pt idx="19">
                        <c:v>40575</c:v>
                      </c:pt>
                      <c:pt idx="20">
                        <c:v>40603</c:v>
                      </c:pt>
                      <c:pt idx="21">
                        <c:v>40634</c:v>
                      </c:pt>
                      <c:pt idx="22">
                        <c:v>40664</c:v>
                      </c:pt>
                      <c:pt idx="23">
                        <c:v>40695</c:v>
                      </c:pt>
                      <c:pt idx="24">
                        <c:v>40725</c:v>
                      </c:pt>
                      <c:pt idx="25">
                        <c:v>40787</c:v>
                      </c:pt>
                      <c:pt idx="26">
                        <c:v>40817</c:v>
                      </c:pt>
                      <c:pt idx="27">
                        <c:v>40848</c:v>
                      </c:pt>
                      <c:pt idx="28">
                        <c:v>40878</c:v>
                      </c:pt>
                      <c:pt idx="29">
                        <c:v>40909</c:v>
                      </c:pt>
                      <c:pt idx="30">
                        <c:v>40940</c:v>
                      </c:pt>
                      <c:pt idx="31">
                        <c:v>41000</c:v>
                      </c:pt>
                      <c:pt idx="32">
                        <c:v>41030</c:v>
                      </c:pt>
                      <c:pt idx="33">
                        <c:v>41061</c:v>
                      </c:pt>
                      <c:pt idx="34">
                        <c:v>41091</c:v>
                      </c:pt>
                      <c:pt idx="35">
                        <c:v>41131</c:v>
                      </c:pt>
                      <c:pt idx="36">
                        <c:v>41182</c:v>
                      </c:pt>
                      <c:pt idx="37">
                        <c:v>41213</c:v>
                      </c:pt>
                      <c:pt idx="38">
                        <c:v>41243</c:v>
                      </c:pt>
                      <c:pt idx="39">
                        <c:v>41274</c:v>
                      </c:pt>
                      <c:pt idx="40">
                        <c:v>41278</c:v>
                      </c:pt>
                      <c:pt idx="41">
                        <c:v>41340</c:v>
                      </c:pt>
                      <c:pt idx="42">
                        <c:v>41382</c:v>
                      </c:pt>
                      <c:pt idx="43">
                        <c:v>41408</c:v>
                      </c:pt>
                      <c:pt idx="44">
                        <c:v>41444</c:v>
                      </c:pt>
                      <c:pt idx="45">
                        <c:v>41518</c:v>
                      </c:pt>
                      <c:pt idx="46">
                        <c:v>41548</c:v>
                      </c:pt>
                      <c:pt idx="47">
                        <c:v>41579</c:v>
                      </c:pt>
                      <c:pt idx="48">
                        <c:v>41628</c:v>
                      </c:pt>
                      <c:pt idx="49">
                        <c:v>41654</c:v>
                      </c:pt>
                      <c:pt idx="50">
                        <c:v>41685</c:v>
                      </c:pt>
                      <c:pt idx="51">
                        <c:v>41713</c:v>
                      </c:pt>
                      <c:pt idx="52">
                        <c:v>41744</c:v>
                      </c:pt>
                      <c:pt idx="53">
                        <c:v>41774</c:v>
                      </c:pt>
                      <c:pt idx="54">
                        <c:v>41805</c:v>
                      </c:pt>
                      <c:pt idx="55">
                        <c:v>41821</c:v>
                      </c:pt>
                      <c:pt idx="56">
                        <c:v>41883</c:v>
                      </c:pt>
                      <c:pt idx="57">
                        <c:v>41913</c:v>
                      </c:pt>
                      <c:pt idx="58">
                        <c:v>41944</c:v>
                      </c:pt>
                      <c:pt idx="59">
                        <c:v>41974</c:v>
                      </c:pt>
                      <c:pt idx="60">
                        <c:v>42005</c:v>
                      </c:pt>
                      <c:pt idx="61">
                        <c:v>42036</c:v>
                      </c:pt>
                      <c:pt idx="62">
                        <c:v>42064</c:v>
                      </c:pt>
                      <c:pt idx="63">
                        <c:v>42095</c:v>
                      </c:pt>
                      <c:pt idx="64">
                        <c:v>42125</c:v>
                      </c:pt>
                      <c:pt idx="65">
                        <c:v>42156</c:v>
                      </c:pt>
                      <c:pt idx="66">
                        <c:v>42248</c:v>
                      </c:pt>
                      <c:pt idx="67">
                        <c:v>42278</c:v>
                      </c:pt>
                      <c:pt idx="68">
                        <c:v>42309</c:v>
                      </c:pt>
                      <c:pt idx="69">
                        <c:v>42339</c:v>
                      </c:pt>
                      <c:pt idx="70">
                        <c:v>42370</c:v>
                      </c:pt>
                      <c:pt idx="71">
                        <c:v>42401</c:v>
                      </c:pt>
                      <c:pt idx="72">
                        <c:v>42430</c:v>
                      </c:pt>
                      <c:pt idx="73">
                        <c:v>42461</c:v>
                      </c:pt>
                      <c:pt idx="74">
                        <c:v>42491</c:v>
                      </c:pt>
                      <c:pt idx="75">
                        <c:v>42522</c:v>
                      </c:pt>
                      <c:pt idx="76">
                        <c:v>42736</c:v>
                      </c:pt>
                      <c:pt idx="77">
                        <c:v>42767</c:v>
                      </c:pt>
                      <c:pt idx="78">
                        <c:v>42795</c:v>
                      </c:pt>
                      <c:pt idx="79">
                        <c:v>42826</c:v>
                      </c:pt>
                      <c:pt idx="80">
                        <c:v>42856</c:v>
                      </c:pt>
                      <c:pt idx="81">
                        <c:v>42887</c:v>
                      </c:pt>
                      <c:pt idx="82">
                        <c:v>43019</c:v>
                      </c:pt>
                      <c:pt idx="83">
                        <c:v>43101</c:v>
                      </c:pt>
                      <c:pt idx="84">
                        <c:v>43132</c:v>
                      </c:pt>
                      <c:pt idx="85">
                        <c:v>43160</c:v>
                      </c:pt>
                      <c:pt idx="86">
                        <c:v>43191</c:v>
                      </c:pt>
                      <c:pt idx="87">
                        <c:v>43221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Grafici!$AH$2:$AH$89</c15:sqref>
                        </c15:formulaRef>
                      </c:ext>
                    </c:extLst>
                    <c:numCache>
                      <c:formatCode>0.000</c:formatCode>
                      <c:ptCount val="88"/>
                      <c:pt idx="0">
                        <c:v>105.70399999999999</c:v>
                      </c:pt>
                      <c:pt idx="1">
                        <c:v>105.70399999999999</c:v>
                      </c:pt>
                      <c:pt idx="2">
                        <c:v>105.70399999999999</c:v>
                      </c:pt>
                      <c:pt idx="3">
                        <c:v>105.70399999999999</c:v>
                      </c:pt>
                      <c:pt idx="4">
                        <c:v>105.70399999999999</c:v>
                      </c:pt>
                      <c:pt idx="5">
                        <c:v>105.70399999999999</c:v>
                      </c:pt>
                      <c:pt idx="6">
                        <c:v>105.70399999999999</c:v>
                      </c:pt>
                      <c:pt idx="7">
                        <c:v>105.70399999999999</c:v>
                      </c:pt>
                      <c:pt idx="8">
                        <c:v>105.70399999999999</c:v>
                      </c:pt>
                      <c:pt idx="9">
                        <c:v>105.70399999999999</c:v>
                      </c:pt>
                      <c:pt idx="10">
                        <c:v>105.70399999999999</c:v>
                      </c:pt>
                      <c:pt idx="11">
                        <c:v>105.70399999999999</c:v>
                      </c:pt>
                      <c:pt idx="12">
                        <c:v>105.70399999999999</c:v>
                      </c:pt>
                      <c:pt idx="13">
                        <c:v>105.70399999999999</c:v>
                      </c:pt>
                      <c:pt idx="14">
                        <c:v>105.70399999999999</c:v>
                      </c:pt>
                      <c:pt idx="15">
                        <c:v>105.70399999999999</c:v>
                      </c:pt>
                      <c:pt idx="16">
                        <c:v>105.70399999999999</c:v>
                      </c:pt>
                      <c:pt idx="17">
                        <c:v>105.70399999999999</c:v>
                      </c:pt>
                      <c:pt idx="18">
                        <c:v>105.70399999999999</c:v>
                      </c:pt>
                      <c:pt idx="19">
                        <c:v>105.70399999999999</c:v>
                      </c:pt>
                      <c:pt idx="20">
                        <c:v>105.70399999999999</c:v>
                      </c:pt>
                      <c:pt idx="21">
                        <c:v>105.70399999999999</c:v>
                      </c:pt>
                      <c:pt idx="22">
                        <c:v>105.70399999999999</c:v>
                      </c:pt>
                      <c:pt idx="23">
                        <c:v>105.70399999999999</c:v>
                      </c:pt>
                      <c:pt idx="24">
                        <c:v>105.70399999999999</c:v>
                      </c:pt>
                      <c:pt idx="25">
                        <c:v>105.70399999999999</c:v>
                      </c:pt>
                      <c:pt idx="26">
                        <c:v>105.70399999999999</c:v>
                      </c:pt>
                      <c:pt idx="27">
                        <c:v>105.70399999999999</c:v>
                      </c:pt>
                      <c:pt idx="28">
                        <c:v>105.70399999999999</c:v>
                      </c:pt>
                      <c:pt idx="29">
                        <c:v>105.70399999999999</c:v>
                      </c:pt>
                      <c:pt idx="30">
                        <c:v>105.70399999999999</c:v>
                      </c:pt>
                      <c:pt idx="31">
                        <c:v>105.70399999999999</c:v>
                      </c:pt>
                      <c:pt idx="32">
                        <c:v>105.70399999999999</c:v>
                      </c:pt>
                      <c:pt idx="33">
                        <c:v>105.70399999999999</c:v>
                      </c:pt>
                      <c:pt idx="34">
                        <c:v>105.70399999999999</c:v>
                      </c:pt>
                      <c:pt idx="35">
                        <c:v>105.70399999999999</c:v>
                      </c:pt>
                      <c:pt idx="36">
                        <c:v>105.70399999999999</c:v>
                      </c:pt>
                      <c:pt idx="37">
                        <c:v>105.70399999999999</c:v>
                      </c:pt>
                      <c:pt idx="38">
                        <c:v>105.70399999999999</c:v>
                      </c:pt>
                      <c:pt idx="39">
                        <c:v>105.70399999999999</c:v>
                      </c:pt>
                      <c:pt idx="40">
                        <c:v>105.70399999999999</c:v>
                      </c:pt>
                      <c:pt idx="41">
                        <c:v>105.70399999999999</c:v>
                      </c:pt>
                      <c:pt idx="42">
                        <c:v>105.70399999999999</c:v>
                      </c:pt>
                      <c:pt idx="43">
                        <c:v>105.70399999999999</c:v>
                      </c:pt>
                      <c:pt idx="44">
                        <c:v>105.70399999999999</c:v>
                      </c:pt>
                      <c:pt idx="45">
                        <c:v>105.70399999999999</c:v>
                      </c:pt>
                      <c:pt idx="46">
                        <c:v>105.70399999999999</c:v>
                      </c:pt>
                      <c:pt idx="47">
                        <c:v>105.70399999999999</c:v>
                      </c:pt>
                      <c:pt idx="48">
                        <c:v>105.70399999999999</c:v>
                      </c:pt>
                      <c:pt idx="49">
                        <c:v>105.70399999999999</c:v>
                      </c:pt>
                      <c:pt idx="50">
                        <c:v>105.70399999999999</c:v>
                      </c:pt>
                      <c:pt idx="51">
                        <c:v>105.70399999999999</c:v>
                      </c:pt>
                      <c:pt idx="52">
                        <c:v>105.70399999999999</c:v>
                      </c:pt>
                      <c:pt idx="53">
                        <c:v>105.70399999999999</c:v>
                      </c:pt>
                      <c:pt idx="54">
                        <c:v>105.70399999999999</c:v>
                      </c:pt>
                      <c:pt idx="55">
                        <c:v>105.70399999999999</c:v>
                      </c:pt>
                      <c:pt idx="56">
                        <c:v>105.70399999999999</c:v>
                      </c:pt>
                      <c:pt idx="57">
                        <c:v>105.70399999999999</c:v>
                      </c:pt>
                      <c:pt idx="58">
                        <c:v>105.70399999999999</c:v>
                      </c:pt>
                      <c:pt idx="59">
                        <c:v>105.70399999999999</c:v>
                      </c:pt>
                      <c:pt idx="60">
                        <c:v>105.70399999999999</c:v>
                      </c:pt>
                      <c:pt idx="61">
                        <c:v>105.70399999999999</c:v>
                      </c:pt>
                      <c:pt idx="62">
                        <c:v>105.70399999999999</c:v>
                      </c:pt>
                      <c:pt idx="63">
                        <c:v>105.70399999999999</c:v>
                      </c:pt>
                      <c:pt idx="64">
                        <c:v>105.70399999999999</c:v>
                      </c:pt>
                      <c:pt idx="65">
                        <c:v>105.70399999999999</c:v>
                      </c:pt>
                      <c:pt idx="66">
                        <c:v>105.70399999999999</c:v>
                      </c:pt>
                      <c:pt idx="67">
                        <c:v>105.70399999999999</c:v>
                      </c:pt>
                      <c:pt idx="68">
                        <c:v>105.70399999999999</c:v>
                      </c:pt>
                      <c:pt idx="69">
                        <c:v>105.70399999999999</c:v>
                      </c:pt>
                      <c:pt idx="70">
                        <c:v>105.70399999999999</c:v>
                      </c:pt>
                      <c:pt idx="71">
                        <c:v>105.70399999999999</c:v>
                      </c:pt>
                      <c:pt idx="72">
                        <c:v>105.70399999999999</c:v>
                      </c:pt>
                      <c:pt idx="73">
                        <c:v>105.70399999999999</c:v>
                      </c:pt>
                      <c:pt idx="74">
                        <c:v>105.70399999999999</c:v>
                      </c:pt>
                      <c:pt idx="75">
                        <c:v>105.70399999999999</c:v>
                      </c:pt>
                      <c:pt idx="76">
                        <c:v>105.70399999999999</c:v>
                      </c:pt>
                      <c:pt idx="77">
                        <c:v>105.70399999999999</c:v>
                      </c:pt>
                      <c:pt idx="78">
                        <c:v>105.70399999999999</c:v>
                      </c:pt>
                      <c:pt idx="79">
                        <c:v>105.70399999999999</c:v>
                      </c:pt>
                      <c:pt idx="80">
                        <c:v>105.70399999999999</c:v>
                      </c:pt>
                      <c:pt idx="81">
                        <c:v>105.70399999999999</c:v>
                      </c:pt>
                      <c:pt idx="82">
                        <c:v>105.70399999999999</c:v>
                      </c:pt>
                      <c:pt idx="83">
                        <c:v>105.70399999999999</c:v>
                      </c:pt>
                      <c:pt idx="84">
                        <c:v>105.70399999999999</c:v>
                      </c:pt>
                      <c:pt idx="85">
                        <c:v>105.70399999999999</c:v>
                      </c:pt>
                      <c:pt idx="86">
                        <c:v>105.70399999999999</c:v>
                      </c:pt>
                      <c:pt idx="87">
                        <c:v>105.70399999999999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6FE5-4724-AD88-8E7E805C6873}"/>
                  </c:ext>
                </c:extLst>
              </c15:ser>
            </c15:filteredScatterSeries>
          </c:ext>
        </c:extLst>
      </c:scatterChart>
      <c:valAx>
        <c:axId val="1837349583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2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5423"/>
        <c:crosses val="autoZero"/>
        <c:crossBetween val="midCat"/>
        <c:majorUnit val="550"/>
      </c:valAx>
      <c:valAx>
        <c:axId val="183734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Livello</a:t>
                </a:r>
                <a:r>
                  <a:rPr lang="it-IT" baseline="0"/>
                  <a:t> piezometrico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3.5596802494879706E-3"/>
              <c:y val="0.225213696006469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9583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PO0151100U0001</a:t>
            </a:r>
          </a:p>
        </c:rich>
      </c:tx>
      <c:layout>
        <c:manualLayout>
          <c:xMode val="edge"/>
          <c:yMode val="edge"/>
          <c:x val="0.32875731491993754"/>
          <c:y val="6.17944262999473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86877505221237"/>
          <c:y val="0.17171296296296296"/>
          <c:w val="0.70359999481119229"/>
          <c:h val="0.6078809419655876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Grafici!$AJ$2</c:f>
              <c:strCache>
                <c:ptCount val="1"/>
                <c:pt idx="0">
                  <c:v>PO0151100U0001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Grafici!$AK$2:$AK$102</c:f>
              <c:numCache>
                <c:formatCode>m/d/yyyy</c:formatCode>
                <c:ptCount val="101"/>
                <c:pt idx="0">
                  <c:v>39830</c:v>
                </c:pt>
                <c:pt idx="1">
                  <c:v>39861</c:v>
                </c:pt>
                <c:pt idx="2">
                  <c:v>39889</c:v>
                </c:pt>
                <c:pt idx="3">
                  <c:v>39920</c:v>
                </c:pt>
                <c:pt idx="4">
                  <c:v>39950</c:v>
                </c:pt>
                <c:pt idx="5">
                  <c:v>39981</c:v>
                </c:pt>
                <c:pt idx="6">
                  <c:v>40011</c:v>
                </c:pt>
                <c:pt idx="7">
                  <c:v>40073</c:v>
                </c:pt>
                <c:pt idx="8">
                  <c:v>40103</c:v>
                </c:pt>
                <c:pt idx="9">
                  <c:v>40193</c:v>
                </c:pt>
                <c:pt idx="10">
                  <c:v>40224</c:v>
                </c:pt>
                <c:pt idx="11">
                  <c:v>40252</c:v>
                </c:pt>
                <c:pt idx="12">
                  <c:v>40283</c:v>
                </c:pt>
                <c:pt idx="13">
                  <c:v>40313</c:v>
                </c:pt>
                <c:pt idx="14">
                  <c:v>40344</c:v>
                </c:pt>
                <c:pt idx="15">
                  <c:v>40374</c:v>
                </c:pt>
                <c:pt idx="16">
                  <c:v>40405</c:v>
                </c:pt>
                <c:pt idx="17">
                  <c:v>40436</c:v>
                </c:pt>
                <c:pt idx="18">
                  <c:v>40466</c:v>
                </c:pt>
                <c:pt idx="19">
                  <c:v>40497</c:v>
                </c:pt>
                <c:pt idx="20">
                  <c:v>40527</c:v>
                </c:pt>
                <c:pt idx="21">
                  <c:v>40558</c:v>
                </c:pt>
                <c:pt idx="22">
                  <c:v>40589</c:v>
                </c:pt>
                <c:pt idx="23">
                  <c:v>40617</c:v>
                </c:pt>
                <c:pt idx="24">
                  <c:v>40648</c:v>
                </c:pt>
                <c:pt idx="25">
                  <c:v>40678</c:v>
                </c:pt>
                <c:pt idx="26">
                  <c:v>40709</c:v>
                </c:pt>
                <c:pt idx="27">
                  <c:v>40739</c:v>
                </c:pt>
                <c:pt idx="28">
                  <c:v>40770</c:v>
                </c:pt>
                <c:pt idx="29">
                  <c:v>40801</c:v>
                </c:pt>
                <c:pt idx="30">
                  <c:v>40831</c:v>
                </c:pt>
                <c:pt idx="31">
                  <c:v>40862</c:v>
                </c:pt>
                <c:pt idx="32">
                  <c:v>40892</c:v>
                </c:pt>
                <c:pt idx="33">
                  <c:v>40909</c:v>
                </c:pt>
                <c:pt idx="34">
                  <c:v>40940</c:v>
                </c:pt>
                <c:pt idx="35">
                  <c:v>40969</c:v>
                </c:pt>
                <c:pt idx="36">
                  <c:v>41000</c:v>
                </c:pt>
                <c:pt idx="37">
                  <c:v>41030</c:v>
                </c:pt>
                <c:pt idx="38">
                  <c:v>41061</c:v>
                </c:pt>
                <c:pt idx="39">
                  <c:v>41091</c:v>
                </c:pt>
                <c:pt idx="40">
                  <c:v>41131</c:v>
                </c:pt>
                <c:pt idx="41">
                  <c:v>41182</c:v>
                </c:pt>
                <c:pt idx="42">
                  <c:v>41243</c:v>
                </c:pt>
                <c:pt idx="43">
                  <c:v>41274</c:v>
                </c:pt>
                <c:pt idx="44">
                  <c:v>41278</c:v>
                </c:pt>
                <c:pt idx="45">
                  <c:v>41340</c:v>
                </c:pt>
                <c:pt idx="46">
                  <c:v>41382</c:v>
                </c:pt>
                <c:pt idx="47">
                  <c:v>41408</c:v>
                </c:pt>
                <c:pt idx="48">
                  <c:v>41444</c:v>
                </c:pt>
                <c:pt idx="49">
                  <c:v>41456</c:v>
                </c:pt>
                <c:pt idx="50">
                  <c:v>41487</c:v>
                </c:pt>
                <c:pt idx="51">
                  <c:v>41518</c:v>
                </c:pt>
                <c:pt idx="52">
                  <c:v>41548</c:v>
                </c:pt>
                <c:pt idx="53">
                  <c:v>41579</c:v>
                </c:pt>
                <c:pt idx="54">
                  <c:v>41628</c:v>
                </c:pt>
                <c:pt idx="55">
                  <c:v>41654</c:v>
                </c:pt>
                <c:pt idx="56">
                  <c:v>41685</c:v>
                </c:pt>
                <c:pt idx="57">
                  <c:v>41713</c:v>
                </c:pt>
                <c:pt idx="58">
                  <c:v>41744</c:v>
                </c:pt>
                <c:pt idx="59">
                  <c:v>41760</c:v>
                </c:pt>
                <c:pt idx="60">
                  <c:v>41805</c:v>
                </c:pt>
                <c:pt idx="61">
                  <c:v>41821</c:v>
                </c:pt>
                <c:pt idx="62">
                  <c:v>41852</c:v>
                </c:pt>
                <c:pt idx="63">
                  <c:v>41883</c:v>
                </c:pt>
                <c:pt idx="64">
                  <c:v>41913</c:v>
                </c:pt>
                <c:pt idx="65">
                  <c:v>41944</c:v>
                </c:pt>
                <c:pt idx="66">
                  <c:v>41974</c:v>
                </c:pt>
                <c:pt idx="67">
                  <c:v>42005</c:v>
                </c:pt>
                <c:pt idx="68">
                  <c:v>42036</c:v>
                </c:pt>
                <c:pt idx="69">
                  <c:v>42064</c:v>
                </c:pt>
                <c:pt idx="70">
                  <c:v>42095</c:v>
                </c:pt>
                <c:pt idx="71">
                  <c:v>42125</c:v>
                </c:pt>
                <c:pt idx="72">
                  <c:v>42156</c:v>
                </c:pt>
                <c:pt idx="73">
                  <c:v>42248</c:v>
                </c:pt>
                <c:pt idx="74">
                  <c:v>42278</c:v>
                </c:pt>
                <c:pt idx="75">
                  <c:v>42309</c:v>
                </c:pt>
                <c:pt idx="76">
                  <c:v>42339</c:v>
                </c:pt>
                <c:pt idx="77">
                  <c:v>42370</c:v>
                </c:pt>
                <c:pt idx="78">
                  <c:v>42401</c:v>
                </c:pt>
                <c:pt idx="79">
                  <c:v>42461</c:v>
                </c:pt>
                <c:pt idx="80">
                  <c:v>42491</c:v>
                </c:pt>
                <c:pt idx="81">
                  <c:v>42522</c:v>
                </c:pt>
                <c:pt idx="82">
                  <c:v>42552</c:v>
                </c:pt>
                <c:pt idx="83">
                  <c:v>42583</c:v>
                </c:pt>
                <c:pt idx="84">
                  <c:v>42644</c:v>
                </c:pt>
                <c:pt idx="85">
                  <c:v>42675</c:v>
                </c:pt>
                <c:pt idx="86">
                  <c:v>42705</c:v>
                </c:pt>
                <c:pt idx="87">
                  <c:v>42736</c:v>
                </c:pt>
                <c:pt idx="88">
                  <c:v>42767</c:v>
                </c:pt>
                <c:pt idx="89">
                  <c:v>42856</c:v>
                </c:pt>
                <c:pt idx="90">
                  <c:v>42887</c:v>
                </c:pt>
                <c:pt idx="91">
                  <c:v>42917</c:v>
                </c:pt>
                <c:pt idx="92">
                  <c:v>42948</c:v>
                </c:pt>
                <c:pt idx="93">
                  <c:v>42979</c:v>
                </c:pt>
                <c:pt idx="94">
                  <c:v>43009</c:v>
                </c:pt>
                <c:pt idx="95">
                  <c:v>43040</c:v>
                </c:pt>
                <c:pt idx="96">
                  <c:v>43070</c:v>
                </c:pt>
                <c:pt idx="97">
                  <c:v>43132</c:v>
                </c:pt>
                <c:pt idx="98">
                  <c:v>43221</c:v>
                </c:pt>
                <c:pt idx="99">
                  <c:v>43313</c:v>
                </c:pt>
                <c:pt idx="100">
                  <c:v>43405</c:v>
                </c:pt>
              </c:numCache>
            </c:numRef>
          </c:xVal>
          <c:yVal>
            <c:numRef>
              <c:f>Grafici!$AL$2:$AL$102</c:f>
              <c:numCache>
                <c:formatCode>General</c:formatCode>
                <c:ptCount val="101"/>
                <c:pt idx="0">
                  <c:v>138.70599999999999</c:v>
                </c:pt>
                <c:pt idx="1">
                  <c:v>140.006</c:v>
                </c:pt>
                <c:pt idx="2">
                  <c:v>141.506</c:v>
                </c:pt>
                <c:pt idx="3">
                  <c:v>141.60599999999999</c:v>
                </c:pt>
                <c:pt idx="4">
                  <c:v>142.20599999999999</c:v>
                </c:pt>
                <c:pt idx="5">
                  <c:v>139.70599999999999</c:v>
                </c:pt>
                <c:pt idx="6">
                  <c:v>143.506</c:v>
                </c:pt>
                <c:pt idx="7">
                  <c:v>142.65600000000001</c:v>
                </c:pt>
                <c:pt idx="8">
                  <c:v>141.85599999999999</c:v>
                </c:pt>
                <c:pt idx="9">
                  <c:v>141.80600000000001</c:v>
                </c:pt>
                <c:pt idx="10">
                  <c:v>141.80600000000001</c:v>
                </c:pt>
                <c:pt idx="11">
                  <c:v>141.60599999999999</c:v>
                </c:pt>
                <c:pt idx="12">
                  <c:v>142.90600000000001</c:v>
                </c:pt>
                <c:pt idx="13">
                  <c:v>142.506</c:v>
                </c:pt>
                <c:pt idx="14">
                  <c:v>143.20599999999999</c:v>
                </c:pt>
                <c:pt idx="15">
                  <c:v>142.70599999999999</c:v>
                </c:pt>
                <c:pt idx="16">
                  <c:v>142.70599999999999</c:v>
                </c:pt>
                <c:pt idx="17">
                  <c:v>142.80600000000001</c:v>
                </c:pt>
                <c:pt idx="18">
                  <c:v>142.80600000000001</c:v>
                </c:pt>
                <c:pt idx="19">
                  <c:v>143.70599999999999</c:v>
                </c:pt>
                <c:pt idx="20">
                  <c:v>143.506</c:v>
                </c:pt>
                <c:pt idx="21">
                  <c:v>143.20599999999999</c:v>
                </c:pt>
                <c:pt idx="22">
                  <c:v>146.11600000000001</c:v>
                </c:pt>
                <c:pt idx="23">
                  <c:v>146.226</c:v>
                </c:pt>
                <c:pt idx="24">
                  <c:v>146.416</c:v>
                </c:pt>
                <c:pt idx="25">
                  <c:v>146.126</c:v>
                </c:pt>
                <c:pt idx="26">
                  <c:v>145.99600000000001</c:v>
                </c:pt>
                <c:pt idx="27">
                  <c:v>145.756</c:v>
                </c:pt>
                <c:pt idx="28">
                  <c:v>144.006</c:v>
                </c:pt>
                <c:pt idx="29">
                  <c:v>145.346</c:v>
                </c:pt>
                <c:pt idx="30">
                  <c:v>147.30600000000001</c:v>
                </c:pt>
                <c:pt idx="31">
                  <c:v>144.70599999999999</c:v>
                </c:pt>
                <c:pt idx="32">
                  <c:v>143.70599999999999</c:v>
                </c:pt>
                <c:pt idx="33">
                  <c:v>144.20599999999999</c:v>
                </c:pt>
                <c:pt idx="34">
                  <c:v>143.70599999999999</c:v>
                </c:pt>
                <c:pt idx="35">
                  <c:v>143.82599999999999</c:v>
                </c:pt>
                <c:pt idx="36">
                  <c:v>144.006</c:v>
                </c:pt>
                <c:pt idx="37">
                  <c:v>144.10599999999999</c:v>
                </c:pt>
                <c:pt idx="38">
                  <c:v>142.60599999999999</c:v>
                </c:pt>
                <c:pt idx="39">
                  <c:v>144.286</c:v>
                </c:pt>
                <c:pt idx="40">
                  <c:v>144.74600000000001</c:v>
                </c:pt>
                <c:pt idx="41">
                  <c:v>144.506</c:v>
                </c:pt>
                <c:pt idx="42">
                  <c:v>144.60599999999999</c:v>
                </c:pt>
                <c:pt idx="43">
                  <c:v>144.70599999999999</c:v>
                </c:pt>
                <c:pt idx="44">
                  <c:v>144.27600000000001</c:v>
                </c:pt>
                <c:pt idx="45">
                  <c:v>144.30600000000001</c:v>
                </c:pt>
                <c:pt idx="46">
                  <c:v>144.15600000000001</c:v>
                </c:pt>
                <c:pt idx="47">
                  <c:v>144.30600000000001</c:v>
                </c:pt>
                <c:pt idx="48">
                  <c:v>147.10599999999999</c:v>
                </c:pt>
                <c:pt idx="49">
                  <c:v>147.476</c:v>
                </c:pt>
                <c:pt idx="50">
                  <c:v>147.29599999999999</c:v>
                </c:pt>
                <c:pt idx="51">
                  <c:v>147.15600000000001</c:v>
                </c:pt>
                <c:pt idx="52">
                  <c:v>147.07599999999999</c:v>
                </c:pt>
                <c:pt idx="53">
                  <c:v>147.256</c:v>
                </c:pt>
                <c:pt idx="54">
                  <c:v>145.39599999999999</c:v>
                </c:pt>
                <c:pt idx="55">
                  <c:v>147.29599999999999</c:v>
                </c:pt>
                <c:pt idx="56">
                  <c:v>147.096</c:v>
                </c:pt>
                <c:pt idx="57">
                  <c:v>147.29599999999999</c:v>
                </c:pt>
                <c:pt idx="58">
                  <c:v>147.20599999999999</c:v>
                </c:pt>
                <c:pt idx="59">
                  <c:v>147.05600000000001</c:v>
                </c:pt>
                <c:pt idx="60">
                  <c:v>147.18600000000001</c:v>
                </c:pt>
                <c:pt idx="61">
                  <c:v>147.01599999999999</c:v>
                </c:pt>
                <c:pt idx="62">
                  <c:v>147.256</c:v>
                </c:pt>
                <c:pt idx="63">
                  <c:v>147.05600000000001</c:v>
                </c:pt>
                <c:pt idx="64">
                  <c:v>146.846</c:v>
                </c:pt>
                <c:pt idx="65">
                  <c:v>146.70599999999999</c:v>
                </c:pt>
                <c:pt idx="66">
                  <c:v>146.82599999999999</c:v>
                </c:pt>
                <c:pt idx="67">
                  <c:v>146.70599999999999</c:v>
                </c:pt>
                <c:pt idx="68">
                  <c:v>146.286</c:v>
                </c:pt>
                <c:pt idx="69">
                  <c:v>146.30600000000001</c:v>
                </c:pt>
                <c:pt idx="70">
                  <c:v>146.57599999999999</c:v>
                </c:pt>
                <c:pt idx="71">
                  <c:v>146.846</c:v>
                </c:pt>
                <c:pt idx="72">
                  <c:v>146.18600000000001</c:v>
                </c:pt>
                <c:pt idx="73">
                  <c:v>145.256</c:v>
                </c:pt>
                <c:pt idx="74">
                  <c:v>146.79599999999999</c:v>
                </c:pt>
                <c:pt idx="75">
                  <c:v>146.82599999999999</c:v>
                </c:pt>
                <c:pt idx="76">
                  <c:v>146.48599999999999</c:v>
                </c:pt>
                <c:pt idx="77">
                  <c:v>146.18600000000001</c:v>
                </c:pt>
                <c:pt idx="78">
                  <c:v>139.76599999999999</c:v>
                </c:pt>
                <c:pt idx="79">
                  <c:v>140.60599999999999</c:v>
                </c:pt>
                <c:pt idx="80">
                  <c:v>139.45599999999999</c:v>
                </c:pt>
                <c:pt idx="81">
                  <c:v>139.40600000000001</c:v>
                </c:pt>
                <c:pt idx="82">
                  <c:v>140.90600000000001</c:v>
                </c:pt>
                <c:pt idx="83">
                  <c:v>141.166</c:v>
                </c:pt>
                <c:pt idx="84">
                  <c:v>141.20599999999999</c:v>
                </c:pt>
                <c:pt idx="85">
                  <c:v>140.80600000000001</c:v>
                </c:pt>
                <c:pt idx="86">
                  <c:v>140.95599999999999</c:v>
                </c:pt>
                <c:pt idx="87">
                  <c:v>140.506</c:v>
                </c:pt>
                <c:pt idx="88">
                  <c:v>139.74600000000001</c:v>
                </c:pt>
                <c:pt idx="89">
                  <c:v>138.756</c:v>
                </c:pt>
                <c:pt idx="90">
                  <c:v>138.60599999999999</c:v>
                </c:pt>
                <c:pt idx="91">
                  <c:v>138.10599999999999</c:v>
                </c:pt>
                <c:pt idx="92">
                  <c:v>136.90600000000001</c:v>
                </c:pt>
                <c:pt idx="93">
                  <c:v>139.35599999999999</c:v>
                </c:pt>
                <c:pt idx="94">
                  <c:v>139.70599999999999</c:v>
                </c:pt>
                <c:pt idx="95">
                  <c:v>137.55600000000001</c:v>
                </c:pt>
                <c:pt idx="96">
                  <c:v>137.40600000000001</c:v>
                </c:pt>
                <c:pt idx="97">
                  <c:v>138.386</c:v>
                </c:pt>
                <c:pt idx="98">
                  <c:v>137.65600000000001</c:v>
                </c:pt>
                <c:pt idx="99">
                  <c:v>137.83600000000001</c:v>
                </c:pt>
                <c:pt idx="100">
                  <c:v>138.05600000000001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CC-4468-915E-8721D96D3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349583"/>
        <c:axId val="1837345423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PIEZO82</c:v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Grafici!$AK$2:$AK$102</c15:sqref>
                        </c15:formulaRef>
                      </c:ext>
                    </c:extLst>
                    <c:numCache>
                      <c:formatCode>m/d/yyyy</c:formatCode>
                      <c:ptCount val="101"/>
                      <c:pt idx="0">
                        <c:v>39830</c:v>
                      </c:pt>
                      <c:pt idx="1">
                        <c:v>39861</c:v>
                      </c:pt>
                      <c:pt idx="2">
                        <c:v>39889</c:v>
                      </c:pt>
                      <c:pt idx="3">
                        <c:v>39920</c:v>
                      </c:pt>
                      <c:pt idx="4">
                        <c:v>39950</c:v>
                      </c:pt>
                      <c:pt idx="5">
                        <c:v>39981</c:v>
                      </c:pt>
                      <c:pt idx="6">
                        <c:v>40011</c:v>
                      </c:pt>
                      <c:pt idx="7">
                        <c:v>40073</c:v>
                      </c:pt>
                      <c:pt idx="8">
                        <c:v>40103</c:v>
                      </c:pt>
                      <c:pt idx="9">
                        <c:v>40193</c:v>
                      </c:pt>
                      <c:pt idx="10">
                        <c:v>40224</c:v>
                      </c:pt>
                      <c:pt idx="11">
                        <c:v>40252</c:v>
                      </c:pt>
                      <c:pt idx="12">
                        <c:v>40283</c:v>
                      </c:pt>
                      <c:pt idx="13">
                        <c:v>40313</c:v>
                      </c:pt>
                      <c:pt idx="14">
                        <c:v>40344</c:v>
                      </c:pt>
                      <c:pt idx="15">
                        <c:v>40374</c:v>
                      </c:pt>
                      <c:pt idx="16">
                        <c:v>40405</c:v>
                      </c:pt>
                      <c:pt idx="17">
                        <c:v>40436</c:v>
                      </c:pt>
                      <c:pt idx="18">
                        <c:v>40466</c:v>
                      </c:pt>
                      <c:pt idx="19">
                        <c:v>40497</c:v>
                      </c:pt>
                      <c:pt idx="20">
                        <c:v>40527</c:v>
                      </c:pt>
                      <c:pt idx="21">
                        <c:v>40558</c:v>
                      </c:pt>
                      <c:pt idx="22">
                        <c:v>40589</c:v>
                      </c:pt>
                      <c:pt idx="23">
                        <c:v>40617</c:v>
                      </c:pt>
                      <c:pt idx="24">
                        <c:v>40648</c:v>
                      </c:pt>
                      <c:pt idx="25">
                        <c:v>40678</c:v>
                      </c:pt>
                      <c:pt idx="26">
                        <c:v>40709</c:v>
                      </c:pt>
                      <c:pt idx="27">
                        <c:v>40739</c:v>
                      </c:pt>
                      <c:pt idx="28">
                        <c:v>40770</c:v>
                      </c:pt>
                      <c:pt idx="29">
                        <c:v>40801</c:v>
                      </c:pt>
                      <c:pt idx="30">
                        <c:v>40831</c:v>
                      </c:pt>
                      <c:pt idx="31">
                        <c:v>40862</c:v>
                      </c:pt>
                      <c:pt idx="32">
                        <c:v>40892</c:v>
                      </c:pt>
                      <c:pt idx="33">
                        <c:v>40909</c:v>
                      </c:pt>
                      <c:pt idx="34">
                        <c:v>40940</c:v>
                      </c:pt>
                      <c:pt idx="35">
                        <c:v>40969</c:v>
                      </c:pt>
                      <c:pt idx="36">
                        <c:v>41000</c:v>
                      </c:pt>
                      <c:pt idx="37">
                        <c:v>41030</c:v>
                      </c:pt>
                      <c:pt idx="38">
                        <c:v>41061</c:v>
                      </c:pt>
                      <c:pt idx="39">
                        <c:v>41091</c:v>
                      </c:pt>
                      <c:pt idx="40">
                        <c:v>41131</c:v>
                      </c:pt>
                      <c:pt idx="41">
                        <c:v>41182</c:v>
                      </c:pt>
                      <c:pt idx="42">
                        <c:v>41243</c:v>
                      </c:pt>
                      <c:pt idx="43">
                        <c:v>41274</c:v>
                      </c:pt>
                      <c:pt idx="44">
                        <c:v>41278</c:v>
                      </c:pt>
                      <c:pt idx="45">
                        <c:v>41340</c:v>
                      </c:pt>
                      <c:pt idx="46">
                        <c:v>41382</c:v>
                      </c:pt>
                      <c:pt idx="47">
                        <c:v>41408</c:v>
                      </c:pt>
                      <c:pt idx="48">
                        <c:v>41444</c:v>
                      </c:pt>
                      <c:pt idx="49">
                        <c:v>41456</c:v>
                      </c:pt>
                      <c:pt idx="50">
                        <c:v>41487</c:v>
                      </c:pt>
                      <c:pt idx="51">
                        <c:v>41518</c:v>
                      </c:pt>
                      <c:pt idx="52">
                        <c:v>41548</c:v>
                      </c:pt>
                      <c:pt idx="53">
                        <c:v>41579</c:v>
                      </c:pt>
                      <c:pt idx="54">
                        <c:v>41628</c:v>
                      </c:pt>
                      <c:pt idx="55">
                        <c:v>41654</c:v>
                      </c:pt>
                      <c:pt idx="56">
                        <c:v>41685</c:v>
                      </c:pt>
                      <c:pt idx="57">
                        <c:v>41713</c:v>
                      </c:pt>
                      <c:pt idx="58">
                        <c:v>41744</c:v>
                      </c:pt>
                      <c:pt idx="59">
                        <c:v>41760</c:v>
                      </c:pt>
                      <c:pt idx="60">
                        <c:v>41805</c:v>
                      </c:pt>
                      <c:pt idx="61">
                        <c:v>41821</c:v>
                      </c:pt>
                      <c:pt idx="62">
                        <c:v>41852</c:v>
                      </c:pt>
                      <c:pt idx="63">
                        <c:v>41883</c:v>
                      </c:pt>
                      <c:pt idx="64">
                        <c:v>41913</c:v>
                      </c:pt>
                      <c:pt idx="65">
                        <c:v>41944</c:v>
                      </c:pt>
                      <c:pt idx="66">
                        <c:v>41974</c:v>
                      </c:pt>
                      <c:pt idx="67">
                        <c:v>42005</c:v>
                      </c:pt>
                      <c:pt idx="68">
                        <c:v>42036</c:v>
                      </c:pt>
                      <c:pt idx="69">
                        <c:v>42064</c:v>
                      </c:pt>
                      <c:pt idx="70">
                        <c:v>42095</c:v>
                      </c:pt>
                      <c:pt idx="71">
                        <c:v>42125</c:v>
                      </c:pt>
                      <c:pt idx="72">
                        <c:v>42156</c:v>
                      </c:pt>
                      <c:pt idx="73">
                        <c:v>42248</c:v>
                      </c:pt>
                      <c:pt idx="74">
                        <c:v>42278</c:v>
                      </c:pt>
                      <c:pt idx="75">
                        <c:v>42309</c:v>
                      </c:pt>
                      <c:pt idx="76">
                        <c:v>42339</c:v>
                      </c:pt>
                      <c:pt idx="77">
                        <c:v>42370</c:v>
                      </c:pt>
                      <c:pt idx="78">
                        <c:v>42401</c:v>
                      </c:pt>
                      <c:pt idx="79">
                        <c:v>42461</c:v>
                      </c:pt>
                      <c:pt idx="80">
                        <c:v>42491</c:v>
                      </c:pt>
                      <c:pt idx="81">
                        <c:v>42522</c:v>
                      </c:pt>
                      <c:pt idx="82">
                        <c:v>42552</c:v>
                      </c:pt>
                      <c:pt idx="83">
                        <c:v>42583</c:v>
                      </c:pt>
                      <c:pt idx="84">
                        <c:v>42644</c:v>
                      </c:pt>
                      <c:pt idx="85">
                        <c:v>42675</c:v>
                      </c:pt>
                      <c:pt idx="86">
                        <c:v>42705</c:v>
                      </c:pt>
                      <c:pt idx="87">
                        <c:v>42736</c:v>
                      </c:pt>
                      <c:pt idx="88">
                        <c:v>42767</c:v>
                      </c:pt>
                      <c:pt idx="89">
                        <c:v>42856</c:v>
                      </c:pt>
                      <c:pt idx="90">
                        <c:v>42887</c:v>
                      </c:pt>
                      <c:pt idx="91">
                        <c:v>42917</c:v>
                      </c:pt>
                      <c:pt idx="92">
                        <c:v>42948</c:v>
                      </c:pt>
                      <c:pt idx="93">
                        <c:v>42979</c:v>
                      </c:pt>
                      <c:pt idx="94">
                        <c:v>43009</c:v>
                      </c:pt>
                      <c:pt idx="95">
                        <c:v>43040</c:v>
                      </c:pt>
                      <c:pt idx="96">
                        <c:v>43070</c:v>
                      </c:pt>
                      <c:pt idx="97">
                        <c:v>43132</c:v>
                      </c:pt>
                      <c:pt idx="98">
                        <c:v>43221</c:v>
                      </c:pt>
                      <c:pt idx="99">
                        <c:v>43313</c:v>
                      </c:pt>
                      <c:pt idx="100">
                        <c:v>43405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Grafici!$AM$2:$AM$102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135.27000000000001</c:v>
                      </c:pt>
                      <c:pt idx="1">
                        <c:v>135.27000000000001</c:v>
                      </c:pt>
                      <c:pt idx="2">
                        <c:v>135.27000000000001</c:v>
                      </c:pt>
                      <c:pt idx="3">
                        <c:v>135.27000000000001</c:v>
                      </c:pt>
                      <c:pt idx="4">
                        <c:v>135.27000000000001</c:v>
                      </c:pt>
                      <c:pt idx="5">
                        <c:v>135.27000000000001</c:v>
                      </c:pt>
                      <c:pt idx="6">
                        <c:v>135.27000000000001</c:v>
                      </c:pt>
                      <c:pt idx="7">
                        <c:v>135.27000000000001</c:v>
                      </c:pt>
                      <c:pt idx="8">
                        <c:v>135.27000000000001</c:v>
                      </c:pt>
                      <c:pt idx="9">
                        <c:v>135.27000000000001</c:v>
                      </c:pt>
                      <c:pt idx="10">
                        <c:v>135.27000000000001</c:v>
                      </c:pt>
                      <c:pt idx="11">
                        <c:v>135.27000000000001</c:v>
                      </c:pt>
                      <c:pt idx="12">
                        <c:v>135.27000000000001</c:v>
                      </c:pt>
                      <c:pt idx="13">
                        <c:v>135.27000000000001</c:v>
                      </c:pt>
                      <c:pt idx="14">
                        <c:v>135.27000000000001</c:v>
                      </c:pt>
                      <c:pt idx="15">
                        <c:v>135.27000000000001</c:v>
                      </c:pt>
                      <c:pt idx="16">
                        <c:v>135.27000000000001</c:v>
                      </c:pt>
                      <c:pt idx="17">
                        <c:v>135.27000000000001</c:v>
                      </c:pt>
                      <c:pt idx="18">
                        <c:v>135.27000000000001</c:v>
                      </c:pt>
                      <c:pt idx="19">
                        <c:v>135.27000000000001</c:v>
                      </c:pt>
                      <c:pt idx="20">
                        <c:v>135.27000000000001</c:v>
                      </c:pt>
                      <c:pt idx="21">
                        <c:v>135.27000000000001</c:v>
                      </c:pt>
                      <c:pt idx="22">
                        <c:v>135.27000000000001</c:v>
                      </c:pt>
                      <c:pt idx="23">
                        <c:v>135.27000000000001</c:v>
                      </c:pt>
                      <c:pt idx="24">
                        <c:v>135.27000000000001</c:v>
                      </c:pt>
                      <c:pt idx="25">
                        <c:v>135.27000000000001</c:v>
                      </c:pt>
                      <c:pt idx="26">
                        <c:v>135.27000000000001</c:v>
                      </c:pt>
                      <c:pt idx="27">
                        <c:v>135.27000000000001</c:v>
                      </c:pt>
                      <c:pt idx="28">
                        <c:v>135.27000000000001</c:v>
                      </c:pt>
                      <c:pt idx="29">
                        <c:v>135.27000000000001</c:v>
                      </c:pt>
                      <c:pt idx="30">
                        <c:v>135.27000000000001</c:v>
                      </c:pt>
                      <c:pt idx="31">
                        <c:v>135.27000000000001</c:v>
                      </c:pt>
                      <c:pt idx="32">
                        <c:v>135.27000000000001</c:v>
                      </c:pt>
                      <c:pt idx="33">
                        <c:v>135.27000000000001</c:v>
                      </c:pt>
                      <c:pt idx="34">
                        <c:v>135.27000000000001</c:v>
                      </c:pt>
                      <c:pt idx="35">
                        <c:v>135.27000000000001</c:v>
                      </c:pt>
                      <c:pt idx="36">
                        <c:v>135.27000000000001</c:v>
                      </c:pt>
                      <c:pt idx="37">
                        <c:v>135.27000000000001</c:v>
                      </c:pt>
                      <c:pt idx="38">
                        <c:v>135.27000000000001</c:v>
                      </c:pt>
                      <c:pt idx="39">
                        <c:v>135.27000000000001</c:v>
                      </c:pt>
                      <c:pt idx="40">
                        <c:v>135.27000000000001</c:v>
                      </c:pt>
                      <c:pt idx="41">
                        <c:v>135.27000000000001</c:v>
                      </c:pt>
                      <c:pt idx="42">
                        <c:v>135.27000000000001</c:v>
                      </c:pt>
                      <c:pt idx="43">
                        <c:v>135.27000000000001</c:v>
                      </c:pt>
                      <c:pt idx="44">
                        <c:v>135.27000000000001</c:v>
                      </c:pt>
                      <c:pt idx="45">
                        <c:v>135.27000000000001</c:v>
                      </c:pt>
                      <c:pt idx="46">
                        <c:v>135.27000000000001</c:v>
                      </c:pt>
                      <c:pt idx="47">
                        <c:v>135.27000000000001</c:v>
                      </c:pt>
                      <c:pt idx="48">
                        <c:v>135.27000000000001</c:v>
                      </c:pt>
                      <c:pt idx="49">
                        <c:v>135.27000000000001</c:v>
                      </c:pt>
                      <c:pt idx="50">
                        <c:v>135.27000000000001</c:v>
                      </c:pt>
                      <c:pt idx="51">
                        <c:v>135.27000000000001</c:v>
                      </c:pt>
                      <c:pt idx="52">
                        <c:v>135.27000000000001</c:v>
                      </c:pt>
                      <c:pt idx="53">
                        <c:v>135.27000000000001</c:v>
                      </c:pt>
                      <c:pt idx="54">
                        <c:v>135.27000000000001</c:v>
                      </c:pt>
                      <c:pt idx="55">
                        <c:v>135.27000000000001</c:v>
                      </c:pt>
                      <c:pt idx="56">
                        <c:v>135.27000000000001</c:v>
                      </c:pt>
                      <c:pt idx="57">
                        <c:v>135.27000000000001</c:v>
                      </c:pt>
                      <c:pt idx="58">
                        <c:v>135.27000000000001</c:v>
                      </c:pt>
                      <c:pt idx="59">
                        <c:v>135.27000000000001</c:v>
                      </c:pt>
                      <c:pt idx="60">
                        <c:v>135.27000000000001</c:v>
                      </c:pt>
                      <c:pt idx="61">
                        <c:v>135.27000000000001</c:v>
                      </c:pt>
                      <c:pt idx="62">
                        <c:v>135.27000000000001</c:v>
                      </c:pt>
                      <c:pt idx="63">
                        <c:v>135.27000000000001</c:v>
                      </c:pt>
                      <c:pt idx="64">
                        <c:v>135.27000000000001</c:v>
                      </c:pt>
                      <c:pt idx="65">
                        <c:v>135.27000000000001</c:v>
                      </c:pt>
                      <c:pt idx="66">
                        <c:v>135.27000000000001</c:v>
                      </c:pt>
                      <c:pt idx="67">
                        <c:v>135.27000000000001</c:v>
                      </c:pt>
                      <c:pt idx="68">
                        <c:v>135.27000000000001</c:v>
                      </c:pt>
                      <c:pt idx="69">
                        <c:v>135.27000000000001</c:v>
                      </c:pt>
                      <c:pt idx="70">
                        <c:v>135.27000000000001</c:v>
                      </c:pt>
                      <c:pt idx="71">
                        <c:v>135.27000000000001</c:v>
                      </c:pt>
                      <c:pt idx="72">
                        <c:v>135.27000000000001</c:v>
                      </c:pt>
                      <c:pt idx="73">
                        <c:v>135.27000000000001</c:v>
                      </c:pt>
                      <c:pt idx="74">
                        <c:v>135.27000000000001</c:v>
                      </c:pt>
                      <c:pt idx="75">
                        <c:v>135.27000000000001</c:v>
                      </c:pt>
                      <c:pt idx="76">
                        <c:v>135.27000000000001</c:v>
                      </c:pt>
                      <c:pt idx="77">
                        <c:v>135.27000000000001</c:v>
                      </c:pt>
                      <c:pt idx="78">
                        <c:v>135.27000000000001</c:v>
                      </c:pt>
                      <c:pt idx="79">
                        <c:v>135.27000000000001</c:v>
                      </c:pt>
                      <c:pt idx="80">
                        <c:v>135.27000000000001</c:v>
                      </c:pt>
                      <c:pt idx="81">
                        <c:v>135.27000000000001</c:v>
                      </c:pt>
                      <c:pt idx="82">
                        <c:v>135.27000000000001</c:v>
                      </c:pt>
                      <c:pt idx="83">
                        <c:v>135.27000000000001</c:v>
                      </c:pt>
                      <c:pt idx="84">
                        <c:v>135.27000000000001</c:v>
                      </c:pt>
                      <c:pt idx="85">
                        <c:v>135.27000000000001</c:v>
                      </c:pt>
                      <c:pt idx="86">
                        <c:v>135.27000000000001</c:v>
                      </c:pt>
                      <c:pt idx="87">
                        <c:v>135.27000000000001</c:v>
                      </c:pt>
                      <c:pt idx="88">
                        <c:v>135.27000000000001</c:v>
                      </c:pt>
                      <c:pt idx="89">
                        <c:v>135.27000000000001</c:v>
                      </c:pt>
                      <c:pt idx="90">
                        <c:v>135.27000000000001</c:v>
                      </c:pt>
                      <c:pt idx="91">
                        <c:v>135.27000000000001</c:v>
                      </c:pt>
                      <c:pt idx="92">
                        <c:v>135.27000000000001</c:v>
                      </c:pt>
                      <c:pt idx="93">
                        <c:v>135.27000000000001</c:v>
                      </c:pt>
                      <c:pt idx="94">
                        <c:v>135.27000000000001</c:v>
                      </c:pt>
                      <c:pt idx="95">
                        <c:v>135.27000000000001</c:v>
                      </c:pt>
                      <c:pt idx="96">
                        <c:v>135.27000000000001</c:v>
                      </c:pt>
                      <c:pt idx="97">
                        <c:v>135.27000000000001</c:v>
                      </c:pt>
                      <c:pt idx="98">
                        <c:v>135.27000000000001</c:v>
                      </c:pt>
                      <c:pt idx="99">
                        <c:v>135.27000000000001</c:v>
                      </c:pt>
                      <c:pt idx="100">
                        <c:v>135.27000000000001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E4CC-4468-915E-8721D96D386A}"/>
                  </c:ext>
                </c:extLst>
              </c15:ser>
            </c15:filteredScatterSeries>
          </c:ext>
        </c:extLst>
      </c:scatterChart>
      <c:valAx>
        <c:axId val="1837349583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2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5423"/>
        <c:crosses val="autoZero"/>
        <c:crossBetween val="midCat"/>
        <c:majorUnit val="550"/>
      </c:valAx>
      <c:valAx>
        <c:axId val="183734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Livello</a:t>
                </a:r>
                <a:r>
                  <a:rPr lang="it-IT" baseline="0"/>
                  <a:t> piezometrico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9.3684651391604517E-3"/>
              <c:y val="0.228844111114687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9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PO0151460U0031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86877505221237"/>
          <c:y val="0.17171296296296296"/>
          <c:w val="0.70359999481119229"/>
          <c:h val="0.6078809419655876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Grafici!$AO$2</c:f>
              <c:strCache>
                <c:ptCount val="1"/>
                <c:pt idx="0">
                  <c:v>PO0151460U0031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Grafici!$AP$2:$AP$99</c:f>
              <c:numCache>
                <c:formatCode>m/d/yyyy</c:formatCode>
                <c:ptCount val="98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40299</c:v>
                </c:pt>
                <c:pt idx="4">
                  <c:v>40330</c:v>
                </c:pt>
                <c:pt idx="5">
                  <c:v>40360</c:v>
                </c:pt>
                <c:pt idx="6">
                  <c:v>40391</c:v>
                </c:pt>
                <c:pt idx="7">
                  <c:v>40422</c:v>
                </c:pt>
                <c:pt idx="8">
                  <c:v>40452</c:v>
                </c:pt>
                <c:pt idx="9">
                  <c:v>40513</c:v>
                </c:pt>
                <c:pt idx="10">
                  <c:v>40909</c:v>
                </c:pt>
                <c:pt idx="11">
                  <c:v>40940</c:v>
                </c:pt>
                <c:pt idx="12">
                  <c:v>40969</c:v>
                </c:pt>
                <c:pt idx="13">
                  <c:v>41000</c:v>
                </c:pt>
                <c:pt idx="14">
                  <c:v>41030</c:v>
                </c:pt>
                <c:pt idx="15">
                  <c:v>41061</c:v>
                </c:pt>
                <c:pt idx="16">
                  <c:v>41104</c:v>
                </c:pt>
                <c:pt idx="17">
                  <c:v>41138</c:v>
                </c:pt>
                <c:pt idx="18">
                  <c:v>41163</c:v>
                </c:pt>
                <c:pt idx="19">
                  <c:v>41200</c:v>
                </c:pt>
                <c:pt idx="20">
                  <c:v>41224</c:v>
                </c:pt>
                <c:pt idx="21">
                  <c:v>41256</c:v>
                </c:pt>
                <c:pt idx="22">
                  <c:v>41285</c:v>
                </c:pt>
                <c:pt idx="23">
                  <c:v>41316</c:v>
                </c:pt>
                <c:pt idx="24">
                  <c:v>41344</c:v>
                </c:pt>
                <c:pt idx="25">
                  <c:v>41375</c:v>
                </c:pt>
                <c:pt idx="26">
                  <c:v>41395</c:v>
                </c:pt>
                <c:pt idx="27">
                  <c:v>41426</c:v>
                </c:pt>
                <c:pt idx="28">
                  <c:v>41456</c:v>
                </c:pt>
                <c:pt idx="29">
                  <c:v>41487</c:v>
                </c:pt>
                <c:pt idx="30">
                  <c:v>41518</c:v>
                </c:pt>
                <c:pt idx="31">
                  <c:v>41548</c:v>
                </c:pt>
                <c:pt idx="32">
                  <c:v>41579</c:v>
                </c:pt>
                <c:pt idx="33">
                  <c:v>41609</c:v>
                </c:pt>
                <c:pt idx="34">
                  <c:v>41640</c:v>
                </c:pt>
                <c:pt idx="35">
                  <c:v>41671</c:v>
                </c:pt>
                <c:pt idx="36">
                  <c:v>41699</c:v>
                </c:pt>
                <c:pt idx="37">
                  <c:v>41730</c:v>
                </c:pt>
                <c:pt idx="38">
                  <c:v>41760</c:v>
                </c:pt>
                <c:pt idx="39">
                  <c:v>41791</c:v>
                </c:pt>
                <c:pt idx="40">
                  <c:v>41821</c:v>
                </c:pt>
                <c:pt idx="41">
                  <c:v>41852</c:v>
                </c:pt>
                <c:pt idx="42">
                  <c:v>41883</c:v>
                </c:pt>
                <c:pt idx="43">
                  <c:v>41913</c:v>
                </c:pt>
                <c:pt idx="44">
                  <c:v>41944</c:v>
                </c:pt>
                <c:pt idx="45">
                  <c:v>42036</c:v>
                </c:pt>
                <c:pt idx="46">
                  <c:v>42064</c:v>
                </c:pt>
                <c:pt idx="47">
                  <c:v>42095</c:v>
                </c:pt>
                <c:pt idx="48">
                  <c:v>42125</c:v>
                </c:pt>
                <c:pt idx="49">
                  <c:v>42156</c:v>
                </c:pt>
                <c:pt idx="50">
                  <c:v>42186</c:v>
                </c:pt>
                <c:pt idx="51">
                  <c:v>42217</c:v>
                </c:pt>
                <c:pt idx="52">
                  <c:v>42248</c:v>
                </c:pt>
                <c:pt idx="53">
                  <c:v>42278</c:v>
                </c:pt>
                <c:pt idx="54">
                  <c:v>42309</c:v>
                </c:pt>
                <c:pt idx="55">
                  <c:v>42339</c:v>
                </c:pt>
                <c:pt idx="56">
                  <c:v>42370</c:v>
                </c:pt>
                <c:pt idx="57">
                  <c:v>42401</c:v>
                </c:pt>
                <c:pt idx="58">
                  <c:v>42430</c:v>
                </c:pt>
                <c:pt idx="59">
                  <c:v>42461</c:v>
                </c:pt>
                <c:pt idx="60">
                  <c:v>42491</c:v>
                </c:pt>
                <c:pt idx="61">
                  <c:v>42522</c:v>
                </c:pt>
                <c:pt idx="62">
                  <c:v>42552</c:v>
                </c:pt>
                <c:pt idx="63">
                  <c:v>42583</c:v>
                </c:pt>
                <c:pt idx="64">
                  <c:v>42614</c:v>
                </c:pt>
                <c:pt idx="65">
                  <c:v>42644</c:v>
                </c:pt>
                <c:pt idx="66">
                  <c:v>42675</c:v>
                </c:pt>
                <c:pt idx="67">
                  <c:v>42705</c:v>
                </c:pt>
                <c:pt idx="68">
                  <c:v>42750</c:v>
                </c:pt>
                <c:pt idx="69">
                  <c:v>42781</c:v>
                </c:pt>
                <c:pt idx="70">
                  <c:v>42809</c:v>
                </c:pt>
                <c:pt idx="71">
                  <c:v>42840</c:v>
                </c:pt>
                <c:pt idx="72">
                  <c:v>42870</c:v>
                </c:pt>
                <c:pt idx="73">
                  <c:v>42901</c:v>
                </c:pt>
                <c:pt idx="74">
                  <c:v>42931</c:v>
                </c:pt>
                <c:pt idx="75">
                  <c:v>42962</c:v>
                </c:pt>
                <c:pt idx="76">
                  <c:v>42993</c:v>
                </c:pt>
                <c:pt idx="77">
                  <c:v>43054</c:v>
                </c:pt>
                <c:pt idx="78">
                  <c:v>43115</c:v>
                </c:pt>
                <c:pt idx="79">
                  <c:v>43146</c:v>
                </c:pt>
                <c:pt idx="80">
                  <c:v>43205</c:v>
                </c:pt>
                <c:pt idx="81">
                  <c:v>43235</c:v>
                </c:pt>
                <c:pt idx="82">
                  <c:v>43266</c:v>
                </c:pt>
                <c:pt idx="83">
                  <c:v>43296</c:v>
                </c:pt>
                <c:pt idx="84">
                  <c:v>43326</c:v>
                </c:pt>
                <c:pt idx="85">
                  <c:v>43358</c:v>
                </c:pt>
                <c:pt idx="86">
                  <c:v>43388</c:v>
                </c:pt>
                <c:pt idx="87">
                  <c:v>43419</c:v>
                </c:pt>
                <c:pt idx="88">
                  <c:v>43449</c:v>
                </c:pt>
                <c:pt idx="89">
                  <c:v>43480</c:v>
                </c:pt>
                <c:pt idx="90">
                  <c:v>43511</c:v>
                </c:pt>
                <c:pt idx="91">
                  <c:v>43539</c:v>
                </c:pt>
                <c:pt idx="92">
                  <c:v>43570</c:v>
                </c:pt>
                <c:pt idx="93">
                  <c:v>43631</c:v>
                </c:pt>
                <c:pt idx="94">
                  <c:v>43661</c:v>
                </c:pt>
                <c:pt idx="95">
                  <c:v>43723</c:v>
                </c:pt>
                <c:pt idx="96">
                  <c:v>43753</c:v>
                </c:pt>
                <c:pt idx="97">
                  <c:v>43784</c:v>
                </c:pt>
              </c:numCache>
            </c:numRef>
          </c:xVal>
          <c:yVal>
            <c:numRef>
              <c:f>Grafici!$AQ$2:$AQ$99</c:f>
              <c:numCache>
                <c:formatCode>General</c:formatCode>
                <c:ptCount val="98"/>
                <c:pt idx="0">
                  <c:v>102.67</c:v>
                </c:pt>
                <c:pt idx="1">
                  <c:v>102.47</c:v>
                </c:pt>
                <c:pt idx="2">
                  <c:v>102.52</c:v>
                </c:pt>
                <c:pt idx="3">
                  <c:v>102.27</c:v>
                </c:pt>
                <c:pt idx="4">
                  <c:v>102.07</c:v>
                </c:pt>
                <c:pt idx="5">
                  <c:v>101.92</c:v>
                </c:pt>
                <c:pt idx="6">
                  <c:v>101.97</c:v>
                </c:pt>
                <c:pt idx="7">
                  <c:v>101.97</c:v>
                </c:pt>
                <c:pt idx="8">
                  <c:v>101.82</c:v>
                </c:pt>
                <c:pt idx="9">
                  <c:v>101.72</c:v>
                </c:pt>
                <c:pt idx="10">
                  <c:v>103.07</c:v>
                </c:pt>
                <c:pt idx="11">
                  <c:v>102.87</c:v>
                </c:pt>
                <c:pt idx="12">
                  <c:v>102.77</c:v>
                </c:pt>
                <c:pt idx="13">
                  <c:v>102.67</c:v>
                </c:pt>
                <c:pt idx="14">
                  <c:v>102.72</c:v>
                </c:pt>
                <c:pt idx="15">
                  <c:v>102.67</c:v>
                </c:pt>
                <c:pt idx="16">
                  <c:v>102.77</c:v>
                </c:pt>
                <c:pt idx="17">
                  <c:v>102.77</c:v>
                </c:pt>
                <c:pt idx="18">
                  <c:v>103.07</c:v>
                </c:pt>
                <c:pt idx="19">
                  <c:v>103.07</c:v>
                </c:pt>
                <c:pt idx="20">
                  <c:v>102.77</c:v>
                </c:pt>
                <c:pt idx="21">
                  <c:v>102.87</c:v>
                </c:pt>
                <c:pt idx="22">
                  <c:v>102.97</c:v>
                </c:pt>
                <c:pt idx="23">
                  <c:v>102.97</c:v>
                </c:pt>
                <c:pt idx="24">
                  <c:v>103.07</c:v>
                </c:pt>
                <c:pt idx="25">
                  <c:v>103.37</c:v>
                </c:pt>
                <c:pt idx="26">
                  <c:v>103.37</c:v>
                </c:pt>
                <c:pt idx="27">
                  <c:v>103.77</c:v>
                </c:pt>
                <c:pt idx="28">
                  <c:v>103.67</c:v>
                </c:pt>
                <c:pt idx="29">
                  <c:v>103.17</c:v>
                </c:pt>
                <c:pt idx="30">
                  <c:v>102.87</c:v>
                </c:pt>
                <c:pt idx="31">
                  <c:v>103.17</c:v>
                </c:pt>
                <c:pt idx="32">
                  <c:v>103.17</c:v>
                </c:pt>
                <c:pt idx="33">
                  <c:v>102.87</c:v>
                </c:pt>
                <c:pt idx="34">
                  <c:v>103.17</c:v>
                </c:pt>
                <c:pt idx="35">
                  <c:v>103.67</c:v>
                </c:pt>
                <c:pt idx="36">
                  <c:v>103.87</c:v>
                </c:pt>
                <c:pt idx="37">
                  <c:v>103.57</c:v>
                </c:pt>
                <c:pt idx="38">
                  <c:v>103.67</c:v>
                </c:pt>
                <c:pt idx="39">
                  <c:v>103.82</c:v>
                </c:pt>
                <c:pt idx="40">
                  <c:v>103.47</c:v>
                </c:pt>
                <c:pt idx="41">
                  <c:v>103.37</c:v>
                </c:pt>
                <c:pt idx="42">
                  <c:v>103.87</c:v>
                </c:pt>
                <c:pt idx="43">
                  <c:v>103.87</c:v>
                </c:pt>
                <c:pt idx="44">
                  <c:v>103.92</c:v>
                </c:pt>
                <c:pt idx="45">
                  <c:v>103.77</c:v>
                </c:pt>
                <c:pt idx="46">
                  <c:v>103.97</c:v>
                </c:pt>
                <c:pt idx="47">
                  <c:v>103.87</c:v>
                </c:pt>
                <c:pt idx="48">
                  <c:v>103.77</c:v>
                </c:pt>
                <c:pt idx="49">
                  <c:v>103.87</c:v>
                </c:pt>
                <c:pt idx="50">
                  <c:v>103.57</c:v>
                </c:pt>
                <c:pt idx="51">
                  <c:v>103.57</c:v>
                </c:pt>
                <c:pt idx="52">
                  <c:v>103.62</c:v>
                </c:pt>
                <c:pt idx="53">
                  <c:v>103.77</c:v>
                </c:pt>
                <c:pt idx="54">
                  <c:v>103.77</c:v>
                </c:pt>
                <c:pt idx="55">
                  <c:v>103.47</c:v>
                </c:pt>
                <c:pt idx="56">
                  <c:v>103.37</c:v>
                </c:pt>
                <c:pt idx="57">
                  <c:v>102.22</c:v>
                </c:pt>
                <c:pt idx="58">
                  <c:v>103.37</c:v>
                </c:pt>
                <c:pt idx="59">
                  <c:v>103.37</c:v>
                </c:pt>
                <c:pt idx="60">
                  <c:v>102.97</c:v>
                </c:pt>
                <c:pt idx="61">
                  <c:v>103.17</c:v>
                </c:pt>
                <c:pt idx="62">
                  <c:v>103.17</c:v>
                </c:pt>
                <c:pt idx="63">
                  <c:v>103.32</c:v>
                </c:pt>
                <c:pt idx="64">
                  <c:v>102.37</c:v>
                </c:pt>
                <c:pt idx="65">
                  <c:v>102.17</c:v>
                </c:pt>
                <c:pt idx="66">
                  <c:v>103.37</c:v>
                </c:pt>
                <c:pt idx="67">
                  <c:v>103.37</c:v>
                </c:pt>
                <c:pt idx="68">
                  <c:v>103.07</c:v>
                </c:pt>
                <c:pt idx="69">
                  <c:v>103.17</c:v>
                </c:pt>
                <c:pt idx="70">
                  <c:v>102.97</c:v>
                </c:pt>
                <c:pt idx="71">
                  <c:v>102.97</c:v>
                </c:pt>
                <c:pt idx="72">
                  <c:v>102.67</c:v>
                </c:pt>
                <c:pt idx="73">
                  <c:v>102.97</c:v>
                </c:pt>
                <c:pt idx="74">
                  <c:v>102.82</c:v>
                </c:pt>
                <c:pt idx="75">
                  <c:v>102.87</c:v>
                </c:pt>
                <c:pt idx="76">
                  <c:v>102.77</c:v>
                </c:pt>
                <c:pt idx="77">
                  <c:v>102.67</c:v>
                </c:pt>
                <c:pt idx="78">
                  <c:v>102.87</c:v>
                </c:pt>
                <c:pt idx="79">
                  <c:v>102.87</c:v>
                </c:pt>
                <c:pt idx="80">
                  <c:v>103.07</c:v>
                </c:pt>
                <c:pt idx="81">
                  <c:v>102.97</c:v>
                </c:pt>
                <c:pt idx="82">
                  <c:v>102.92</c:v>
                </c:pt>
                <c:pt idx="83">
                  <c:v>102.77</c:v>
                </c:pt>
                <c:pt idx="84">
                  <c:v>102.97</c:v>
                </c:pt>
                <c:pt idx="85">
                  <c:v>102.67</c:v>
                </c:pt>
                <c:pt idx="86">
                  <c:v>102.77</c:v>
                </c:pt>
                <c:pt idx="87">
                  <c:v>102.87</c:v>
                </c:pt>
                <c:pt idx="88">
                  <c:v>102.97</c:v>
                </c:pt>
                <c:pt idx="89">
                  <c:v>102.97</c:v>
                </c:pt>
                <c:pt idx="90">
                  <c:v>102.47</c:v>
                </c:pt>
                <c:pt idx="91">
                  <c:v>102.47</c:v>
                </c:pt>
                <c:pt idx="92">
                  <c:v>102.27</c:v>
                </c:pt>
                <c:pt idx="93">
                  <c:v>102.27</c:v>
                </c:pt>
                <c:pt idx="94">
                  <c:v>101.97</c:v>
                </c:pt>
                <c:pt idx="95">
                  <c:v>102.17</c:v>
                </c:pt>
                <c:pt idx="96">
                  <c:v>102.07</c:v>
                </c:pt>
                <c:pt idx="97">
                  <c:v>102.47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F7-4A05-B412-DDD152C33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349583"/>
        <c:axId val="1837345423"/>
      </c:scatterChart>
      <c:valAx>
        <c:axId val="1837349583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2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5423"/>
        <c:crosses val="autoZero"/>
        <c:crossBetween val="midCat"/>
        <c:majorUnit val="550"/>
      </c:valAx>
      <c:valAx>
        <c:axId val="183734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9583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PO0151670U0001</a:t>
            </a:r>
          </a:p>
        </c:rich>
      </c:tx>
      <c:layout>
        <c:manualLayout>
          <c:xMode val="edge"/>
          <c:yMode val="edge"/>
          <c:x val="0.32576236437775108"/>
          <c:y val="7.0708127982825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86877505221237"/>
          <c:y val="0.17171296296296296"/>
          <c:w val="0.70359999481119229"/>
          <c:h val="0.6078809419655876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Grafici!$AT$2</c:f>
              <c:strCache>
                <c:ptCount val="1"/>
                <c:pt idx="0">
                  <c:v>PO0151670U0001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Grafici!$AU$2:$AU$104</c:f>
              <c:numCache>
                <c:formatCode>m/d/yyyy</c:formatCode>
                <c:ptCount val="103"/>
                <c:pt idx="0">
                  <c:v>39828</c:v>
                </c:pt>
                <c:pt idx="1">
                  <c:v>39859</c:v>
                </c:pt>
                <c:pt idx="2">
                  <c:v>39887</c:v>
                </c:pt>
                <c:pt idx="3">
                  <c:v>39918</c:v>
                </c:pt>
                <c:pt idx="4">
                  <c:v>39979</c:v>
                </c:pt>
                <c:pt idx="5">
                  <c:v>40009</c:v>
                </c:pt>
                <c:pt idx="6">
                  <c:v>40071</c:v>
                </c:pt>
                <c:pt idx="7">
                  <c:v>40101</c:v>
                </c:pt>
                <c:pt idx="8">
                  <c:v>40179</c:v>
                </c:pt>
                <c:pt idx="9">
                  <c:v>40238</c:v>
                </c:pt>
                <c:pt idx="10">
                  <c:v>40269</c:v>
                </c:pt>
                <c:pt idx="11">
                  <c:v>40299</c:v>
                </c:pt>
                <c:pt idx="12">
                  <c:v>40330</c:v>
                </c:pt>
                <c:pt idx="13">
                  <c:v>40422</c:v>
                </c:pt>
                <c:pt idx="14">
                  <c:v>40452</c:v>
                </c:pt>
                <c:pt idx="15">
                  <c:v>40483</c:v>
                </c:pt>
                <c:pt idx="16">
                  <c:v>40513</c:v>
                </c:pt>
                <c:pt idx="17">
                  <c:v>40544</c:v>
                </c:pt>
                <c:pt idx="18">
                  <c:v>40575</c:v>
                </c:pt>
                <c:pt idx="19">
                  <c:v>40603</c:v>
                </c:pt>
                <c:pt idx="20">
                  <c:v>40634</c:v>
                </c:pt>
                <c:pt idx="21">
                  <c:v>40664</c:v>
                </c:pt>
                <c:pt idx="22">
                  <c:v>40695</c:v>
                </c:pt>
                <c:pt idx="23">
                  <c:v>40725</c:v>
                </c:pt>
                <c:pt idx="24">
                  <c:v>40787</c:v>
                </c:pt>
                <c:pt idx="25">
                  <c:v>40817</c:v>
                </c:pt>
                <c:pt idx="26">
                  <c:v>40848</c:v>
                </c:pt>
                <c:pt idx="27">
                  <c:v>40878</c:v>
                </c:pt>
                <c:pt idx="28">
                  <c:v>40925</c:v>
                </c:pt>
                <c:pt idx="29">
                  <c:v>40956</c:v>
                </c:pt>
                <c:pt idx="30">
                  <c:v>40985</c:v>
                </c:pt>
                <c:pt idx="31">
                  <c:v>41016</c:v>
                </c:pt>
                <c:pt idx="32">
                  <c:v>41046</c:v>
                </c:pt>
                <c:pt idx="33">
                  <c:v>41077</c:v>
                </c:pt>
                <c:pt idx="34">
                  <c:v>41107</c:v>
                </c:pt>
                <c:pt idx="35">
                  <c:v>41131</c:v>
                </c:pt>
                <c:pt idx="36">
                  <c:v>41182</c:v>
                </c:pt>
                <c:pt idx="37">
                  <c:v>41213</c:v>
                </c:pt>
                <c:pt idx="38">
                  <c:v>41243</c:v>
                </c:pt>
                <c:pt idx="39">
                  <c:v>41274</c:v>
                </c:pt>
                <c:pt idx="40">
                  <c:v>41278</c:v>
                </c:pt>
                <c:pt idx="41">
                  <c:v>41323</c:v>
                </c:pt>
                <c:pt idx="42">
                  <c:v>41340</c:v>
                </c:pt>
                <c:pt idx="43">
                  <c:v>41382</c:v>
                </c:pt>
                <c:pt idx="44">
                  <c:v>41408</c:v>
                </c:pt>
                <c:pt idx="45">
                  <c:v>41444</c:v>
                </c:pt>
                <c:pt idx="46">
                  <c:v>41456</c:v>
                </c:pt>
                <c:pt idx="47">
                  <c:v>41487</c:v>
                </c:pt>
                <c:pt idx="48">
                  <c:v>41518</c:v>
                </c:pt>
                <c:pt idx="49">
                  <c:v>41548</c:v>
                </c:pt>
                <c:pt idx="50">
                  <c:v>41579</c:v>
                </c:pt>
                <c:pt idx="51">
                  <c:v>41628</c:v>
                </c:pt>
                <c:pt idx="52">
                  <c:v>41654</c:v>
                </c:pt>
                <c:pt idx="53">
                  <c:v>41685</c:v>
                </c:pt>
                <c:pt idx="54">
                  <c:v>41713</c:v>
                </c:pt>
                <c:pt idx="55">
                  <c:v>41744</c:v>
                </c:pt>
                <c:pt idx="56">
                  <c:v>41774</c:v>
                </c:pt>
                <c:pt idx="57">
                  <c:v>41805</c:v>
                </c:pt>
                <c:pt idx="58">
                  <c:v>41821</c:v>
                </c:pt>
                <c:pt idx="59">
                  <c:v>41852</c:v>
                </c:pt>
                <c:pt idx="60">
                  <c:v>41883</c:v>
                </c:pt>
                <c:pt idx="61">
                  <c:v>41913</c:v>
                </c:pt>
                <c:pt idx="62">
                  <c:v>41944</c:v>
                </c:pt>
                <c:pt idx="63">
                  <c:v>41974</c:v>
                </c:pt>
                <c:pt idx="64">
                  <c:v>42005</c:v>
                </c:pt>
                <c:pt idx="65">
                  <c:v>42036</c:v>
                </c:pt>
                <c:pt idx="66">
                  <c:v>42064</c:v>
                </c:pt>
                <c:pt idx="67">
                  <c:v>42095</c:v>
                </c:pt>
                <c:pt idx="68">
                  <c:v>42125</c:v>
                </c:pt>
                <c:pt idx="69">
                  <c:v>42156</c:v>
                </c:pt>
                <c:pt idx="70">
                  <c:v>42186</c:v>
                </c:pt>
                <c:pt idx="71">
                  <c:v>42248</c:v>
                </c:pt>
                <c:pt idx="72">
                  <c:v>42278</c:v>
                </c:pt>
                <c:pt idx="73">
                  <c:v>42309</c:v>
                </c:pt>
                <c:pt idx="74">
                  <c:v>42339</c:v>
                </c:pt>
                <c:pt idx="75">
                  <c:v>42430</c:v>
                </c:pt>
                <c:pt idx="76">
                  <c:v>42461</c:v>
                </c:pt>
                <c:pt idx="77">
                  <c:v>42491</c:v>
                </c:pt>
                <c:pt idx="78">
                  <c:v>42522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43313</c:v>
                </c:pt>
                <c:pt idx="102">
                  <c:v>43405</c:v>
                </c:pt>
              </c:numCache>
            </c:numRef>
          </c:xVal>
          <c:yVal>
            <c:numRef>
              <c:f>Grafici!$AV$2:$AV$104</c:f>
              <c:numCache>
                <c:formatCode>General</c:formatCode>
                <c:ptCount val="103"/>
                <c:pt idx="0">
                  <c:v>97.087000000000003</c:v>
                </c:pt>
                <c:pt idx="1">
                  <c:v>97.057000000000002</c:v>
                </c:pt>
                <c:pt idx="2">
                  <c:v>96.897000000000006</c:v>
                </c:pt>
                <c:pt idx="3">
                  <c:v>96.947000000000003</c:v>
                </c:pt>
                <c:pt idx="4">
                  <c:v>97.216999999999999</c:v>
                </c:pt>
                <c:pt idx="5">
                  <c:v>97.897000000000006</c:v>
                </c:pt>
                <c:pt idx="6">
                  <c:v>97.307000000000002</c:v>
                </c:pt>
                <c:pt idx="7">
                  <c:v>97.417000000000002</c:v>
                </c:pt>
                <c:pt idx="8">
                  <c:v>97.277000000000001</c:v>
                </c:pt>
                <c:pt idx="9">
                  <c:v>97.376999999999995</c:v>
                </c:pt>
                <c:pt idx="10">
                  <c:v>97.257000000000005</c:v>
                </c:pt>
                <c:pt idx="11">
                  <c:v>97.576999999999998</c:v>
                </c:pt>
                <c:pt idx="12">
                  <c:v>97.677000000000007</c:v>
                </c:pt>
                <c:pt idx="13">
                  <c:v>97.216999999999999</c:v>
                </c:pt>
                <c:pt idx="14">
                  <c:v>97.447000000000003</c:v>
                </c:pt>
                <c:pt idx="15">
                  <c:v>97.876999999999995</c:v>
                </c:pt>
                <c:pt idx="16">
                  <c:v>98.057000000000002</c:v>
                </c:pt>
                <c:pt idx="17">
                  <c:v>98.007000000000005</c:v>
                </c:pt>
                <c:pt idx="18">
                  <c:v>98.037000000000006</c:v>
                </c:pt>
                <c:pt idx="19">
                  <c:v>97.777000000000001</c:v>
                </c:pt>
                <c:pt idx="20">
                  <c:v>97.927000000000007</c:v>
                </c:pt>
                <c:pt idx="21">
                  <c:v>97.516999999999996</c:v>
                </c:pt>
                <c:pt idx="22">
                  <c:v>97.917000000000002</c:v>
                </c:pt>
                <c:pt idx="23">
                  <c:v>98.197000000000003</c:v>
                </c:pt>
                <c:pt idx="24">
                  <c:v>97.596999999999994</c:v>
                </c:pt>
                <c:pt idx="25">
                  <c:v>97.326999999999998</c:v>
                </c:pt>
                <c:pt idx="26">
                  <c:v>97.147000000000006</c:v>
                </c:pt>
                <c:pt idx="27">
                  <c:v>97.936999999999998</c:v>
                </c:pt>
                <c:pt idx="28">
                  <c:v>97.777000000000001</c:v>
                </c:pt>
                <c:pt idx="29">
                  <c:v>97.656999999999996</c:v>
                </c:pt>
                <c:pt idx="30">
                  <c:v>97.856999999999999</c:v>
                </c:pt>
                <c:pt idx="31">
                  <c:v>97.656999999999996</c:v>
                </c:pt>
                <c:pt idx="32">
                  <c:v>97.527000000000001</c:v>
                </c:pt>
                <c:pt idx="33">
                  <c:v>98.016999999999996</c:v>
                </c:pt>
                <c:pt idx="34">
                  <c:v>98.427000000000007</c:v>
                </c:pt>
                <c:pt idx="35">
                  <c:v>98.156999999999996</c:v>
                </c:pt>
                <c:pt idx="36">
                  <c:v>98.716999999999999</c:v>
                </c:pt>
                <c:pt idx="37">
                  <c:v>98.507000000000005</c:v>
                </c:pt>
                <c:pt idx="38">
                  <c:v>98.747</c:v>
                </c:pt>
                <c:pt idx="39">
                  <c:v>98.686999999999998</c:v>
                </c:pt>
                <c:pt idx="40">
                  <c:v>98.277000000000001</c:v>
                </c:pt>
                <c:pt idx="41">
                  <c:v>98.316999999999993</c:v>
                </c:pt>
                <c:pt idx="42">
                  <c:v>98.626999999999995</c:v>
                </c:pt>
                <c:pt idx="43">
                  <c:v>98.637</c:v>
                </c:pt>
                <c:pt idx="44">
                  <c:v>98.927000000000007</c:v>
                </c:pt>
                <c:pt idx="45">
                  <c:v>98.016999999999996</c:v>
                </c:pt>
                <c:pt idx="46">
                  <c:v>98.397000000000006</c:v>
                </c:pt>
                <c:pt idx="47">
                  <c:v>99.046999999999997</c:v>
                </c:pt>
                <c:pt idx="48">
                  <c:v>98.186999999999998</c:v>
                </c:pt>
                <c:pt idx="49">
                  <c:v>98.387</c:v>
                </c:pt>
                <c:pt idx="50">
                  <c:v>98.557000000000002</c:v>
                </c:pt>
                <c:pt idx="51">
                  <c:v>98.486999999999995</c:v>
                </c:pt>
                <c:pt idx="52">
                  <c:v>98.557000000000002</c:v>
                </c:pt>
                <c:pt idx="53">
                  <c:v>98.787000000000006</c:v>
                </c:pt>
                <c:pt idx="54">
                  <c:v>98.257000000000005</c:v>
                </c:pt>
                <c:pt idx="55">
                  <c:v>98.117000000000004</c:v>
                </c:pt>
                <c:pt idx="56">
                  <c:v>98.436999999999998</c:v>
                </c:pt>
                <c:pt idx="57">
                  <c:v>98.757000000000005</c:v>
                </c:pt>
                <c:pt idx="58">
                  <c:v>98.356999999999999</c:v>
                </c:pt>
                <c:pt idx="59">
                  <c:v>98.966999999999999</c:v>
                </c:pt>
                <c:pt idx="60">
                  <c:v>98.596999999999994</c:v>
                </c:pt>
                <c:pt idx="61">
                  <c:v>98.507000000000005</c:v>
                </c:pt>
                <c:pt idx="62">
                  <c:v>99.177000000000007</c:v>
                </c:pt>
                <c:pt idx="63">
                  <c:v>98.477000000000004</c:v>
                </c:pt>
                <c:pt idx="64">
                  <c:v>98.546999999999997</c:v>
                </c:pt>
                <c:pt idx="65">
                  <c:v>98.316999999999993</c:v>
                </c:pt>
                <c:pt idx="66">
                  <c:v>97.947000000000003</c:v>
                </c:pt>
                <c:pt idx="67">
                  <c:v>98.027000000000001</c:v>
                </c:pt>
                <c:pt idx="68">
                  <c:v>97.906999999999996</c:v>
                </c:pt>
                <c:pt idx="69">
                  <c:v>98.557000000000002</c:v>
                </c:pt>
                <c:pt idx="70">
                  <c:v>98.507000000000005</c:v>
                </c:pt>
                <c:pt idx="71">
                  <c:v>98.716999999999999</c:v>
                </c:pt>
                <c:pt idx="72">
                  <c:v>98.247</c:v>
                </c:pt>
                <c:pt idx="73">
                  <c:v>98.477000000000004</c:v>
                </c:pt>
                <c:pt idx="74">
                  <c:v>98.227000000000004</c:v>
                </c:pt>
                <c:pt idx="75">
                  <c:v>98.066999999999993</c:v>
                </c:pt>
                <c:pt idx="76">
                  <c:v>98.037000000000006</c:v>
                </c:pt>
                <c:pt idx="77">
                  <c:v>98.137</c:v>
                </c:pt>
                <c:pt idx="78">
                  <c:v>97.917000000000002</c:v>
                </c:pt>
                <c:pt idx="79">
                  <c:v>98.686999999999998</c:v>
                </c:pt>
                <c:pt idx="80">
                  <c:v>98.477000000000004</c:v>
                </c:pt>
                <c:pt idx="81">
                  <c:v>98.316999999999993</c:v>
                </c:pt>
                <c:pt idx="82">
                  <c:v>98.537000000000006</c:v>
                </c:pt>
                <c:pt idx="83">
                  <c:v>98.537000000000006</c:v>
                </c:pt>
                <c:pt idx="84">
                  <c:v>98.257000000000005</c:v>
                </c:pt>
                <c:pt idx="85">
                  <c:v>98.137</c:v>
                </c:pt>
                <c:pt idx="86">
                  <c:v>97.917000000000002</c:v>
                </c:pt>
                <c:pt idx="87">
                  <c:v>97.986999999999995</c:v>
                </c:pt>
                <c:pt idx="88">
                  <c:v>98.117000000000004</c:v>
                </c:pt>
                <c:pt idx="89">
                  <c:v>97.787000000000006</c:v>
                </c:pt>
                <c:pt idx="90">
                  <c:v>98.287000000000006</c:v>
                </c:pt>
                <c:pt idx="91">
                  <c:v>98.186999999999998</c:v>
                </c:pt>
                <c:pt idx="92">
                  <c:v>98.007000000000005</c:v>
                </c:pt>
                <c:pt idx="93">
                  <c:v>97.537000000000006</c:v>
                </c:pt>
                <c:pt idx="94">
                  <c:v>97.076999999999998</c:v>
                </c:pt>
                <c:pt idx="95">
                  <c:v>96.887</c:v>
                </c:pt>
                <c:pt idx="96">
                  <c:v>98.037000000000006</c:v>
                </c:pt>
                <c:pt idx="97">
                  <c:v>97.876999999999995</c:v>
                </c:pt>
                <c:pt idx="98">
                  <c:v>97.816999999999993</c:v>
                </c:pt>
                <c:pt idx="99">
                  <c:v>97.867000000000004</c:v>
                </c:pt>
                <c:pt idx="100">
                  <c:v>97.997</c:v>
                </c:pt>
                <c:pt idx="101">
                  <c:v>98.397000000000006</c:v>
                </c:pt>
                <c:pt idx="102">
                  <c:v>98.236999999999995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B6-4486-A783-DD729EDC9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349583"/>
        <c:axId val="1837345423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PIEZO82</c:v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Grafici!$AU$2:$AU$104</c15:sqref>
                        </c15:formulaRef>
                      </c:ext>
                    </c:extLst>
                    <c:numCache>
                      <c:formatCode>m/d/yyyy</c:formatCode>
                      <c:ptCount val="103"/>
                      <c:pt idx="0">
                        <c:v>39828</c:v>
                      </c:pt>
                      <c:pt idx="1">
                        <c:v>39859</c:v>
                      </c:pt>
                      <c:pt idx="2">
                        <c:v>39887</c:v>
                      </c:pt>
                      <c:pt idx="3">
                        <c:v>39918</c:v>
                      </c:pt>
                      <c:pt idx="4">
                        <c:v>39979</c:v>
                      </c:pt>
                      <c:pt idx="5">
                        <c:v>40009</c:v>
                      </c:pt>
                      <c:pt idx="6">
                        <c:v>40071</c:v>
                      </c:pt>
                      <c:pt idx="7">
                        <c:v>40101</c:v>
                      </c:pt>
                      <c:pt idx="8">
                        <c:v>40179</c:v>
                      </c:pt>
                      <c:pt idx="9">
                        <c:v>40238</c:v>
                      </c:pt>
                      <c:pt idx="10">
                        <c:v>40269</c:v>
                      </c:pt>
                      <c:pt idx="11">
                        <c:v>40299</c:v>
                      </c:pt>
                      <c:pt idx="12">
                        <c:v>40330</c:v>
                      </c:pt>
                      <c:pt idx="13">
                        <c:v>40422</c:v>
                      </c:pt>
                      <c:pt idx="14">
                        <c:v>40452</c:v>
                      </c:pt>
                      <c:pt idx="15">
                        <c:v>40483</c:v>
                      </c:pt>
                      <c:pt idx="16">
                        <c:v>40513</c:v>
                      </c:pt>
                      <c:pt idx="17">
                        <c:v>40544</c:v>
                      </c:pt>
                      <c:pt idx="18">
                        <c:v>40575</c:v>
                      </c:pt>
                      <c:pt idx="19">
                        <c:v>40603</c:v>
                      </c:pt>
                      <c:pt idx="20">
                        <c:v>40634</c:v>
                      </c:pt>
                      <c:pt idx="21">
                        <c:v>40664</c:v>
                      </c:pt>
                      <c:pt idx="22">
                        <c:v>40695</c:v>
                      </c:pt>
                      <c:pt idx="23">
                        <c:v>40725</c:v>
                      </c:pt>
                      <c:pt idx="24">
                        <c:v>40787</c:v>
                      </c:pt>
                      <c:pt idx="25">
                        <c:v>40817</c:v>
                      </c:pt>
                      <c:pt idx="26">
                        <c:v>40848</c:v>
                      </c:pt>
                      <c:pt idx="27">
                        <c:v>40878</c:v>
                      </c:pt>
                      <c:pt idx="28">
                        <c:v>40925</c:v>
                      </c:pt>
                      <c:pt idx="29">
                        <c:v>40956</c:v>
                      </c:pt>
                      <c:pt idx="30">
                        <c:v>40985</c:v>
                      </c:pt>
                      <c:pt idx="31">
                        <c:v>41016</c:v>
                      </c:pt>
                      <c:pt idx="32">
                        <c:v>41046</c:v>
                      </c:pt>
                      <c:pt idx="33">
                        <c:v>41077</c:v>
                      </c:pt>
                      <c:pt idx="34">
                        <c:v>41107</c:v>
                      </c:pt>
                      <c:pt idx="35">
                        <c:v>41131</c:v>
                      </c:pt>
                      <c:pt idx="36">
                        <c:v>41182</c:v>
                      </c:pt>
                      <c:pt idx="37">
                        <c:v>41213</c:v>
                      </c:pt>
                      <c:pt idx="38">
                        <c:v>41243</c:v>
                      </c:pt>
                      <c:pt idx="39">
                        <c:v>41274</c:v>
                      </c:pt>
                      <c:pt idx="40">
                        <c:v>41278</c:v>
                      </c:pt>
                      <c:pt idx="41">
                        <c:v>41323</c:v>
                      </c:pt>
                      <c:pt idx="42">
                        <c:v>41340</c:v>
                      </c:pt>
                      <c:pt idx="43">
                        <c:v>41382</c:v>
                      </c:pt>
                      <c:pt idx="44">
                        <c:v>41408</c:v>
                      </c:pt>
                      <c:pt idx="45">
                        <c:v>41444</c:v>
                      </c:pt>
                      <c:pt idx="46">
                        <c:v>41456</c:v>
                      </c:pt>
                      <c:pt idx="47">
                        <c:v>41487</c:v>
                      </c:pt>
                      <c:pt idx="48">
                        <c:v>41518</c:v>
                      </c:pt>
                      <c:pt idx="49">
                        <c:v>41548</c:v>
                      </c:pt>
                      <c:pt idx="50">
                        <c:v>41579</c:v>
                      </c:pt>
                      <c:pt idx="51">
                        <c:v>41628</c:v>
                      </c:pt>
                      <c:pt idx="52">
                        <c:v>41654</c:v>
                      </c:pt>
                      <c:pt idx="53">
                        <c:v>41685</c:v>
                      </c:pt>
                      <c:pt idx="54">
                        <c:v>41713</c:v>
                      </c:pt>
                      <c:pt idx="55">
                        <c:v>41744</c:v>
                      </c:pt>
                      <c:pt idx="56">
                        <c:v>41774</c:v>
                      </c:pt>
                      <c:pt idx="57">
                        <c:v>41805</c:v>
                      </c:pt>
                      <c:pt idx="58">
                        <c:v>41821</c:v>
                      </c:pt>
                      <c:pt idx="59">
                        <c:v>41852</c:v>
                      </c:pt>
                      <c:pt idx="60">
                        <c:v>41883</c:v>
                      </c:pt>
                      <c:pt idx="61">
                        <c:v>41913</c:v>
                      </c:pt>
                      <c:pt idx="62">
                        <c:v>41944</c:v>
                      </c:pt>
                      <c:pt idx="63">
                        <c:v>41974</c:v>
                      </c:pt>
                      <c:pt idx="64">
                        <c:v>42005</c:v>
                      </c:pt>
                      <c:pt idx="65">
                        <c:v>42036</c:v>
                      </c:pt>
                      <c:pt idx="66">
                        <c:v>42064</c:v>
                      </c:pt>
                      <c:pt idx="67">
                        <c:v>42095</c:v>
                      </c:pt>
                      <c:pt idx="68">
                        <c:v>42125</c:v>
                      </c:pt>
                      <c:pt idx="69">
                        <c:v>42156</c:v>
                      </c:pt>
                      <c:pt idx="70">
                        <c:v>42186</c:v>
                      </c:pt>
                      <c:pt idx="71">
                        <c:v>42248</c:v>
                      </c:pt>
                      <c:pt idx="72">
                        <c:v>42278</c:v>
                      </c:pt>
                      <c:pt idx="73">
                        <c:v>42309</c:v>
                      </c:pt>
                      <c:pt idx="74">
                        <c:v>42339</c:v>
                      </c:pt>
                      <c:pt idx="75">
                        <c:v>42430</c:v>
                      </c:pt>
                      <c:pt idx="76">
                        <c:v>42461</c:v>
                      </c:pt>
                      <c:pt idx="77">
                        <c:v>42491</c:v>
                      </c:pt>
                      <c:pt idx="78">
                        <c:v>42522</c:v>
                      </c:pt>
                      <c:pt idx="79">
                        <c:v>42583</c:v>
                      </c:pt>
                      <c:pt idx="80">
                        <c:v>42614</c:v>
                      </c:pt>
                      <c:pt idx="81">
                        <c:v>42644</c:v>
                      </c:pt>
                      <c:pt idx="82">
                        <c:v>42675</c:v>
                      </c:pt>
                      <c:pt idx="83">
                        <c:v>42705</c:v>
                      </c:pt>
                      <c:pt idx="84">
                        <c:v>42736</c:v>
                      </c:pt>
                      <c:pt idx="85">
                        <c:v>42767</c:v>
                      </c:pt>
                      <c:pt idx="86">
                        <c:v>42795</c:v>
                      </c:pt>
                      <c:pt idx="87">
                        <c:v>42826</c:v>
                      </c:pt>
                      <c:pt idx="88">
                        <c:v>42856</c:v>
                      </c:pt>
                      <c:pt idx="89">
                        <c:v>42887</c:v>
                      </c:pt>
                      <c:pt idx="90">
                        <c:v>42917</c:v>
                      </c:pt>
                      <c:pt idx="91">
                        <c:v>42948</c:v>
                      </c:pt>
                      <c:pt idx="92">
                        <c:v>42979</c:v>
                      </c:pt>
                      <c:pt idx="93">
                        <c:v>43009</c:v>
                      </c:pt>
                      <c:pt idx="94">
                        <c:v>43040</c:v>
                      </c:pt>
                      <c:pt idx="95">
                        <c:v>43070</c:v>
                      </c:pt>
                      <c:pt idx="96">
                        <c:v>43101</c:v>
                      </c:pt>
                      <c:pt idx="97">
                        <c:v>43132</c:v>
                      </c:pt>
                      <c:pt idx="98">
                        <c:v>43160</c:v>
                      </c:pt>
                      <c:pt idx="99">
                        <c:v>43191</c:v>
                      </c:pt>
                      <c:pt idx="100">
                        <c:v>43221</c:v>
                      </c:pt>
                      <c:pt idx="101">
                        <c:v>43313</c:v>
                      </c:pt>
                      <c:pt idx="102">
                        <c:v>43405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Grafici!$AW$2:$AW$104</c15:sqref>
                        </c15:formulaRef>
                      </c:ext>
                    </c:extLst>
                    <c:numCache>
                      <c:formatCode>0.000</c:formatCode>
                      <c:ptCount val="103"/>
                      <c:pt idx="0">
                        <c:v>98.930599999999998</c:v>
                      </c:pt>
                      <c:pt idx="1">
                        <c:v>98.930599999999998</c:v>
                      </c:pt>
                      <c:pt idx="2">
                        <c:v>98.930599999999998</c:v>
                      </c:pt>
                      <c:pt idx="3">
                        <c:v>98.930599999999998</c:v>
                      </c:pt>
                      <c:pt idx="4">
                        <c:v>98.930599999999998</c:v>
                      </c:pt>
                      <c:pt idx="5">
                        <c:v>98.930599999999998</c:v>
                      </c:pt>
                      <c:pt idx="6">
                        <c:v>98.930599999999998</c:v>
                      </c:pt>
                      <c:pt idx="7">
                        <c:v>98.930599999999998</c:v>
                      </c:pt>
                      <c:pt idx="8">
                        <c:v>98.930599999999998</c:v>
                      </c:pt>
                      <c:pt idx="9">
                        <c:v>98.930599999999998</c:v>
                      </c:pt>
                      <c:pt idx="10">
                        <c:v>98.930599999999998</c:v>
                      </c:pt>
                      <c:pt idx="11">
                        <c:v>98.930599999999998</c:v>
                      </c:pt>
                      <c:pt idx="12">
                        <c:v>98.930599999999998</c:v>
                      </c:pt>
                      <c:pt idx="13">
                        <c:v>98.930599999999998</c:v>
                      </c:pt>
                      <c:pt idx="14">
                        <c:v>98.930599999999998</c:v>
                      </c:pt>
                      <c:pt idx="15">
                        <c:v>98.930599999999998</c:v>
                      </c:pt>
                      <c:pt idx="16">
                        <c:v>98.930599999999998</c:v>
                      </c:pt>
                      <c:pt idx="17">
                        <c:v>98.930599999999998</c:v>
                      </c:pt>
                      <c:pt idx="18">
                        <c:v>98.930599999999998</c:v>
                      </c:pt>
                      <c:pt idx="19">
                        <c:v>98.930599999999998</c:v>
                      </c:pt>
                      <c:pt idx="20">
                        <c:v>98.930599999999998</c:v>
                      </c:pt>
                      <c:pt idx="21">
                        <c:v>98.930599999999998</c:v>
                      </c:pt>
                      <c:pt idx="22">
                        <c:v>98.930599999999998</c:v>
                      </c:pt>
                      <c:pt idx="23">
                        <c:v>98.930599999999998</c:v>
                      </c:pt>
                      <c:pt idx="24">
                        <c:v>98.930599999999998</c:v>
                      </c:pt>
                      <c:pt idx="25">
                        <c:v>98.930599999999998</c:v>
                      </c:pt>
                      <c:pt idx="26">
                        <c:v>98.930599999999998</c:v>
                      </c:pt>
                      <c:pt idx="27">
                        <c:v>98.930599999999998</c:v>
                      </c:pt>
                      <c:pt idx="28">
                        <c:v>98.930599999999998</c:v>
                      </c:pt>
                      <c:pt idx="29">
                        <c:v>98.930599999999998</c:v>
                      </c:pt>
                      <c:pt idx="30">
                        <c:v>98.930599999999998</c:v>
                      </c:pt>
                      <c:pt idx="31">
                        <c:v>98.930599999999998</c:v>
                      </c:pt>
                      <c:pt idx="32">
                        <c:v>98.930599999999998</c:v>
                      </c:pt>
                      <c:pt idx="33">
                        <c:v>98.930599999999998</c:v>
                      </c:pt>
                      <c:pt idx="34">
                        <c:v>98.930599999999998</c:v>
                      </c:pt>
                      <c:pt idx="35">
                        <c:v>98.930599999999998</c:v>
                      </c:pt>
                      <c:pt idx="36">
                        <c:v>98.930599999999998</c:v>
                      </c:pt>
                      <c:pt idx="37">
                        <c:v>98.930599999999998</c:v>
                      </c:pt>
                      <c:pt idx="38">
                        <c:v>98.930599999999998</c:v>
                      </c:pt>
                      <c:pt idx="39">
                        <c:v>98.930599999999998</c:v>
                      </c:pt>
                      <c:pt idx="40">
                        <c:v>98.930599999999998</c:v>
                      </c:pt>
                      <c:pt idx="41">
                        <c:v>98.930599999999998</c:v>
                      </c:pt>
                      <c:pt idx="42">
                        <c:v>98.930599999999998</c:v>
                      </c:pt>
                      <c:pt idx="43">
                        <c:v>98.930599999999998</c:v>
                      </c:pt>
                      <c:pt idx="44">
                        <c:v>98.930599999999998</c:v>
                      </c:pt>
                      <c:pt idx="45">
                        <c:v>98.930599999999998</c:v>
                      </c:pt>
                      <c:pt idx="46">
                        <c:v>98.930599999999998</c:v>
                      </c:pt>
                      <c:pt idx="47">
                        <c:v>98.930599999999998</c:v>
                      </c:pt>
                      <c:pt idx="48">
                        <c:v>98.930599999999998</c:v>
                      </c:pt>
                      <c:pt idx="49">
                        <c:v>98.930599999999998</c:v>
                      </c:pt>
                      <c:pt idx="50">
                        <c:v>98.930599999999998</c:v>
                      </c:pt>
                      <c:pt idx="51">
                        <c:v>98.930599999999998</c:v>
                      </c:pt>
                      <c:pt idx="52">
                        <c:v>98.930599999999998</c:v>
                      </c:pt>
                      <c:pt idx="53">
                        <c:v>98.930599999999998</c:v>
                      </c:pt>
                      <c:pt idx="54">
                        <c:v>98.930599999999998</c:v>
                      </c:pt>
                      <c:pt idx="55">
                        <c:v>98.930599999999998</c:v>
                      </c:pt>
                      <c:pt idx="56">
                        <c:v>98.930599999999998</c:v>
                      </c:pt>
                      <c:pt idx="57">
                        <c:v>98.930599999999998</c:v>
                      </c:pt>
                      <c:pt idx="58">
                        <c:v>98.930599999999998</c:v>
                      </c:pt>
                      <c:pt idx="59">
                        <c:v>98.930599999999998</c:v>
                      </c:pt>
                      <c:pt idx="60">
                        <c:v>98.930599999999998</c:v>
                      </c:pt>
                      <c:pt idx="61">
                        <c:v>98.930599999999998</c:v>
                      </c:pt>
                      <c:pt idx="62">
                        <c:v>98.930599999999998</c:v>
                      </c:pt>
                      <c:pt idx="63">
                        <c:v>98.930599999999998</c:v>
                      </c:pt>
                      <c:pt idx="64">
                        <c:v>98.930599999999998</c:v>
                      </c:pt>
                      <c:pt idx="65">
                        <c:v>98.930599999999998</c:v>
                      </c:pt>
                      <c:pt idx="66">
                        <c:v>98.930599999999998</c:v>
                      </c:pt>
                      <c:pt idx="67">
                        <c:v>98.930599999999998</c:v>
                      </c:pt>
                      <c:pt idx="68">
                        <c:v>98.930599999999998</c:v>
                      </c:pt>
                      <c:pt idx="69">
                        <c:v>98.930599999999998</c:v>
                      </c:pt>
                      <c:pt idx="70">
                        <c:v>98.930599999999998</c:v>
                      </c:pt>
                      <c:pt idx="71">
                        <c:v>98.930599999999998</c:v>
                      </c:pt>
                      <c:pt idx="72">
                        <c:v>98.930599999999998</c:v>
                      </c:pt>
                      <c:pt idx="73">
                        <c:v>98.930599999999998</c:v>
                      </c:pt>
                      <c:pt idx="74">
                        <c:v>98.930599999999998</c:v>
                      </c:pt>
                      <c:pt idx="75">
                        <c:v>98.930599999999998</c:v>
                      </c:pt>
                      <c:pt idx="76">
                        <c:v>98.930599999999998</c:v>
                      </c:pt>
                      <c:pt idx="77">
                        <c:v>98.930599999999998</c:v>
                      </c:pt>
                      <c:pt idx="78">
                        <c:v>98.930599999999998</c:v>
                      </c:pt>
                      <c:pt idx="79">
                        <c:v>98.930599999999998</c:v>
                      </c:pt>
                      <c:pt idx="80">
                        <c:v>98.930599999999998</c:v>
                      </c:pt>
                      <c:pt idx="81">
                        <c:v>98.930599999999998</c:v>
                      </c:pt>
                      <c:pt idx="82">
                        <c:v>98.930599999999998</c:v>
                      </c:pt>
                      <c:pt idx="83">
                        <c:v>98.930599999999998</c:v>
                      </c:pt>
                      <c:pt idx="84">
                        <c:v>98.930599999999998</c:v>
                      </c:pt>
                      <c:pt idx="85">
                        <c:v>98.930599999999998</c:v>
                      </c:pt>
                      <c:pt idx="86">
                        <c:v>98.930599999999998</c:v>
                      </c:pt>
                      <c:pt idx="87">
                        <c:v>98.930599999999998</c:v>
                      </c:pt>
                      <c:pt idx="88">
                        <c:v>98.930599999999998</c:v>
                      </c:pt>
                      <c:pt idx="89">
                        <c:v>98.930599999999998</c:v>
                      </c:pt>
                      <c:pt idx="90">
                        <c:v>98.930599999999998</c:v>
                      </c:pt>
                      <c:pt idx="91">
                        <c:v>98.930599999999998</c:v>
                      </c:pt>
                      <c:pt idx="92">
                        <c:v>98.930599999999998</c:v>
                      </c:pt>
                      <c:pt idx="93">
                        <c:v>98.930599999999998</c:v>
                      </c:pt>
                      <c:pt idx="94">
                        <c:v>98.930599999999998</c:v>
                      </c:pt>
                      <c:pt idx="95">
                        <c:v>98.930599999999998</c:v>
                      </c:pt>
                      <c:pt idx="96">
                        <c:v>98.930599999999998</c:v>
                      </c:pt>
                      <c:pt idx="97">
                        <c:v>98.930599999999998</c:v>
                      </c:pt>
                      <c:pt idx="98">
                        <c:v>98.930599999999998</c:v>
                      </c:pt>
                      <c:pt idx="99">
                        <c:v>98.930599999999998</c:v>
                      </c:pt>
                      <c:pt idx="100">
                        <c:v>98.930599999999998</c:v>
                      </c:pt>
                      <c:pt idx="101">
                        <c:v>98.930599999999998</c:v>
                      </c:pt>
                      <c:pt idx="102">
                        <c:v>98.930599999999998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9AB6-4486-A783-DD729EDC974F}"/>
                  </c:ext>
                </c:extLst>
              </c15:ser>
            </c15:filteredScatterSeries>
          </c:ext>
        </c:extLst>
      </c:scatterChart>
      <c:valAx>
        <c:axId val="1837349583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2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5423"/>
        <c:crosses val="autoZero"/>
        <c:crossBetween val="midCat"/>
        <c:majorUnit val="550"/>
      </c:valAx>
      <c:valAx>
        <c:axId val="183734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Livello</a:t>
                </a:r>
                <a:r>
                  <a:rPr lang="it-IT" baseline="0"/>
                  <a:t> piezometrico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2793808937148163E-2"/>
              <c:y val="0.23568812086921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9583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PO0151920U0005</a:t>
            </a:r>
          </a:p>
        </c:rich>
      </c:tx>
      <c:layout>
        <c:manualLayout>
          <c:xMode val="edge"/>
          <c:yMode val="edge"/>
          <c:x val="0.32579525513122559"/>
          <c:y val="5.46683507197102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86877505221237"/>
          <c:y val="0.17171296296296296"/>
          <c:w val="0.70359999481119229"/>
          <c:h val="0.6078809419655876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Grafici!$AY$2</c:f>
              <c:strCache>
                <c:ptCount val="1"/>
                <c:pt idx="0">
                  <c:v>PO0151920U0005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Grafici!$AZ$2:$AZ$91</c:f>
              <c:numCache>
                <c:formatCode>m/d/yyyy</c:formatCode>
                <c:ptCount val="90"/>
                <c:pt idx="0">
                  <c:v>39828</c:v>
                </c:pt>
                <c:pt idx="1">
                  <c:v>39859</c:v>
                </c:pt>
                <c:pt idx="2">
                  <c:v>39887</c:v>
                </c:pt>
                <c:pt idx="3">
                  <c:v>39918</c:v>
                </c:pt>
                <c:pt idx="4">
                  <c:v>39948</c:v>
                </c:pt>
                <c:pt idx="5">
                  <c:v>39979</c:v>
                </c:pt>
                <c:pt idx="6">
                  <c:v>40009</c:v>
                </c:pt>
                <c:pt idx="7">
                  <c:v>40071</c:v>
                </c:pt>
                <c:pt idx="8">
                  <c:v>40101</c:v>
                </c:pt>
                <c:pt idx="9">
                  <c:v>40544</c:v>
                </c:pt>
                <c:pt idx="10">
                  <c:v>40575</c:v>
                </c:pt>
                <c:pt idx="11">
                  <c:v>40603</c:v>
                </c:pt>
                <c:pt idx="12">
                  <c:v>40634</c:v>
                </c:pt>
                <c:pt idx="13">
                  <c:v>40664</c:v>
                </c:pt>
                <c:pt idx="14">
                  <c:v>40695</c:v>
                </c:pt>
                <c:pt idx="15">
                  <c:v>40725</c:v>
                </c:pt>
                <c:pt idx="16">
                  <c:v>40787</c:v>
                </c:pt>
                <c:pt idx="17">
                  <c:v>40817</c:v>
                </c:pt>
                <c:pt idx="18">
                  <c:v>40848</c:v>
                </c:pt>
                <c:pt idx="19">
                  <c:v>40878</c:v>
                </c:pt>
                <c:pt idx="20">
                  <c:v>40909</c:v>
                </c:pt>
                <c:pt idx="21">
                  <c:v>40940</c:v>
                </c:pt>
                <c:pt idx="22">
                  <c:v>40969</c:v>
                </c:pt>
                <c:pt idx="23">
                  <c:v>41000</c:v>
                </c:pt>
                <c:pt idx="24">
                  <c:v>41030</c:v>
                </c:pt>
                <c:pt idx="25">
                  <c:v>41061</c:v>
                </c:pt>
                <c:pt idx="26">
                  <c:v>41091</c:v>
                </c:pt>
                <c:pt idx="27">
                  <c:v>41122</c:v>
                </c:pt>
                <c:pt idx="28">
                  <c:v>41182</c:v>
                </c:pt>
                <c:pt idx="29">
                  <c:v>41213</c:v>
                </c:pt>
                <c:pt idx="30">
                  <c:v>41243</c:v>
                </c:pt>
                <c:pt idx="31">
                  <c:v>41274</c:v>
                </c:pt>
                <c:pt idx="32">
                  <c:v>41278</c:v>
                </c:pt>
                <c:pt idx="33">
                  <c:v>41340</c:v>
                </c:pt>
                <c:pt idx="34">
                  <c:v>41382</c:v>
                </c:pt>
                <c:pt idx="35">
                  <c:v>41408</c:v>
                </c:pt>
                <c:pt idx="36">
                  <c:v>41444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41628</c:v>
                </c:pt>
                <c:pt idx="41">
                  <c:v>41654</c:v>
                </c:pt>
                <c:pt idx="42">
                  <c:v>41685</c:v>
                </c:pt>
                <c:pt idx="43">
                  <c:v>41713</c:v>
                </c:pt>
                <c:pt idx="44">
                  <c:v>41744</c:v>
                </c:pt>
                <c:pt idx="45">
                  <c:v>41774</c:v>
                </c:pt>
                <c:pt idx="46">
                  <c:v>41805</c:v>
                </c:pt>
                <c:pt idx="47">
                  <c:v>41821</c:v>
                </c:pt>
                <c:pt idx="48">
                  <c:v>41883</c:v>
                </c:pt>
                <c:pt idx="49">
                  <c:v>41913</c:v>
                </c:pt>
                <c:pt idx="50">
                  <c:v>41944</c:v>
                </c:pt>
                <c:pt idx="51">
                  <c:v>41974</c:v>
                </c:pt>
                <c:pt idx="52">
                  <c:v>42005</c:v>
                </c:pt>
                <c:pt idx="53">
                  <c:v>42036</c:v>
                </c:pt>
                <c:pt idx="54">
                  <c:v>42064</c:v>
                </c:pt>
                <c:pt idx="55">
                  <c:v>42095</c:v>
                </c:pt>
                <c:pt idx="56">
                  <c:v>42125</c:v>
                </c:pt>
                <c:pt idx="57">
                  <c:v>42156</c:v>
                </c:pt>
                <c:pt idx="58">
                  <c:v>42217</c:v>
                </c:pt>
                <c:pt idx="59">
                  <c:v>42248</c:v>
                </c:pt>
                <c:pt idx="60">
                  <c:v>42278</c:v>
                </c:pt>
                <c:pt idx="61">
                  <c:v>42309</c:v>
                </c:pt>
                <c:pt idx="62">
                  <c:v>42339</c:v>
                </c:pt>
                <c:pt idx="63">
                  <c:v>42370</c:v>
                </c:pt>
                <c:pt idx="64">
                  <c:v>42401</c:v>
                </c:pt>
                <c:pt idx="65">
                  <c:v>42430</c:v>
                </c:pt>
                <c:pt idx="66">
                  <c:v>42461</c:v>
                </c:pt>
                <c:pt idx="67">
                  <c:v>42491</c:v>
                </c:pt>
                <c:pt idx="68">
                  <c:v>42522</c:v>
                </c:pt>
                <c:pt idx="69">
                  <c:v>42583</c:v>
                </c:pt>
                <c:pt idx="70">
                  <c:v>42614</c:v>
                </c:pt>
                <c:pt idx="71">
                  <c:v>42644</c:v>
                </c:pt>
                <c:pt idx="72">
                  <c:v>42675</c:v>
                </c:pt>
                <c:pt idx="73">
                  <c:v>42705</c:v>
                </c:pt>
                <c:pt idx="74">
                  <c:v>42736</c:v>
                </c:pt>
                <c:pt idx="75">
                  <c:v>42767</c:v>
                </c:pt>
                <c:pt idx="76">
                  <c:v>42795</c:v>
                </c:pt>
                <c:pt idx="77">
                  <c:v>42826</c:v>
                </c:pt>
                <c:pt idx="78">
                  <c:v>42856</c:v>
                </c:pt>
                <c:pt idx="79">
                  <c:v>42887</c:v>
                </c:pt>
                <c:pt idx="80">
                  <c:v>42917</c:v>
                </c:pt>
                <c:pt idx="81">
                  <c:v>42948</c:v>
                </c:pt>
                <c:pt idx="82">
                  <c:v>42979</c:v>
                </c:pt>
                <c:pt idx="83">
                  <c:v>43009</c:v>
                </c:pt>
                <c:pt idx="84">
                  <c:v>43040</c:v>
                </c:pt>
                <c:pt idx="85">
                  <c:v>43070</c:v>
                </c:pt>
                <c:pt idx="86">
                  <c:v>43132</c:v>
                </c:pt>
                <c:pt idx="87">
                  <c:v>43221</c:v>
                </c:pt>
                <c:pt idx="88">
                  <c:v>43313</c:v>
                </c:pt>
                <c:pt idx="89">
                  <c:v>43405</c:v>
                </c:pt>
              </c:numCache>
            </c:numRef>
          </c:xVal>
          <c:yVal>
            <c:numRef>
              <c:f>Grafici!$BA$2:$BA$91</c:f>
              <c:numCache>
                <c:formatCode>General</c:formatCode>
                <c:ptCount val="90"/>
                <c:pt idx="0">
                  <c:v>94.37</c:v>
                </c:pt>
                <c:pt idx="1">
                  <c:v>94.09</c:v>
                </c:pt>
                <c:pt idx="2">
                  <c:v>93.98</c:v>
                </c:pt>
                <c:pt idx="3">
                  <c:v>93.88</c:v>
                </c:pt>
                <c:pt idx="4">
                  <c:v>94.29</c:v>
                </c:pt>
                <c:pt idx="5">
                  <c:v>94.6</c:v>
                </c:pt>
                <c:pt idx="6">
                  <c:v>94.71</c:v>
                </c:pt>
                <c:pt idx="7">
                  <c:v>94.23</c:v>
                </c:pt>
                <c:pt idx="8">
                  <c:v>94.17</c:v>
                </c:pt>
                <c:pt idx="9">
                  <c:v>94.31</c:v>
                </c:pt>
                <c:pt idx="10">
                  <c:v>94.36</c:v>
                </c:pt>
                <c:pt idx="11">
                  <c:v>94.49</c:v>
                </c:pt>
                <c:pt idx="12">
                  <c:v>94.54</c:v>
                </c:pt>
                <c:pt idx="13">
                  <c:v>94.34</c:v>
                </c:pt>
                <c:pt idx="14">
                  <c:v>94.45</c:v>
                </c:pt>
                <c:pt idx="15">
                  <c:v>94.71</c:v>
                </c:pt>
                <c:pt idx="16">
                  <c:v>94.4</c:v>
                </c:pt>
                <c:pt idx="17">
                  <c:v>94.26</c:v>
                </c:pt>
                <c:pt idx="18">
                  <c:v>94.05</c:v>
                </c:pt>
                <c:pt idx="19">
                  <c:v>95.39</c:v>
                </c:pt>
                <c:pt idx="20">
                  <c:v>94.68</c:v>
                </c:pt>
                <c:pt idx="21">
                  <c:v>94.88</c:v>
                </c:pt>
                <c:pt idx="22">
                  <c:v>94.36</c:v>
                </c:pt>
                <c:pt idx="23">
                  <c:v>94.28</c:v>
                </c:pt>
                <c:pt idx="24">
                  <c:v>93.75</c:v>
                </c:pt>
                <c:pt idx="25">
                  <c:v>94.25</c:v>
                </c:pt>
                <c:pt idx="26">
                  <c:v>94.39</c:v>
                </c:pt>
                <c:pt idx="27">
                  <c:v>94.5</c:v>
                </c:pt>
                <c:pt idx="28">
                  <c:v>94.42</c:v>
                </c:pt>
                <c:pt idx="29">
                  <c:v>93.59</c:v>
                </c:pt>
                <c:pt idx="30">
                  <c:v>93.44</c:v>
                </c:pt>
                <c:pt idx="31">
                  <c:v>94.5</c:v>
                </c:pt>
                <c:pt idx="32">
                  <c:v>94.3</c:v>
                </c:pt>
                <c:pt idx="33">
                  <c:v>94.21</c:v>
                </c:pt>
                <c:pt idx="34">
                  <c:v>94.45</c:v>
                </c:pt>
                <c:pt idx="35">
                  <c:v>94.37</c:v>
                </c:pt>
                <c:pt idx="36">
                  <c:v>94.52</c:v>
                </c:pt>
                <c:pt idx="37">
                  <c:v>94.43</c:v>
                </c:pt>
                <c:pt idx="38">
                  <c:v>94.78</c:v>
                </c:pt>
                <c:pt idx="39">
                  <c:v>94.96</c:v>
                </c:pt>
                <c:pt idx="40">
                  <c:v>94.04</c:v>
                </c:pt>
                <c:pt idx="41">
                  <c:v>95.34</c:v>
                </c:pt>
                <c:pt idx="42">
                  <c:v>95.48</c:v>
                </c:pt>
                <c:pt idx="43">
                  <c:v>95.41</c:v>
                </c:pt>
                <c:pt idx="44">
                  <c:v>95.55</c:v>
                </c:pt>
                <c:pt idx="45">
                  <c:v>96.37</c:v>
                </c:pt>
                <c:pt idx="46">
                  <c:v>95.23</c:v>
                </c:pt>
                <c:pt idx="47">
                  <c:v>94.96</c:v>
                </c:pt>
                <c:pt idx="48">
                  <c:v>95.32</c:v>
                </c:pt>
                <c:pt idx="49">
                  <c:v>95.23</c:v>
                </c:pt>
                <c:pt idx="50">
                  <c:v>95.54</c:v>
                </c:pt>
                <c:pt idx="51">
                  <c:v>96.29</c:v>
                </c:pt>
                <c:pt idx="52">
                  <c:v>96.18</c:v>
                </c:pt>
                <c:pt idx="53">
                  <c:v>95.84</c:v>
                </c:pt>
                <c:pt idx="54">
                  <c:v>95.55</c:v>
                </c:pt>
                <c:pt idx="55">
                  <c:v>95.58</c:v>
                </c:pt>
                <c:pt idx="56">
                  <c:v>96.05</c:v>
                </c:pt>
                <c:pt idx="57">
                  <c:v>96.13</c:v>
                </c:pt>
                <c:pt idx="58">
                  <c:v>94.56</c:v>
                </c:pt>
                <c:pt idx="59">
                  <c:v>95.19</c:v>
                </c:pt>
                <c:pt idx="60">
                  <c:v>94.36</c:v>
                </c:pt>
                <c:pt idx="61">
                  <c:v>94.17</c:v>
                </c:pt>
                <c:pt idx="62">
                  <c:v>94.29</c:v>
                </c:pt>
                <c:pt idx="63">
                  <c:v>95.4</c:v>
                </c:pt>
                <c:pt idx="64">
                  <c:v>95.34</c:v>
                </c:pt>
                <c:pt idx="65">
                  <c:v>95.61</c:v>
                </c:pt>
                <c:pt idx="66">
                  <c:v>95.51</c:v>
                </c:pt>
                <c:pt idx="67">
                  <c:v>95.48</c:v>
                </c:pt>
                <c:pt idx="68">
                  <c:v>95.34</c:v>
                </c:pt>
                <c:pt idx="69">
                  <c:v>95.13</c:v>
                </c:pt>
                <c:pt idx="70">
                  <c:v>95.31</c:v>
                </c:pt>
                <c:pt idx="71">
                  <c:v>95.72</c:v>
                </c:pt>
                <c:pt idx="72">
                  <c:v>95.71</c:v>
                </c:pt>
                <c:pt idx="73">
                  <c:v>95.7</c:v>
                </c:pt>
                <c:pt idx="74">
                  <c:v>96.14</c:v>
                </c:pt>
                <c:pt idx="75">
                  <c:v>95.57</c:v>
                </c:pt>
                <c:pt idx="76">
                  <c:v>95.26</c:v>
                </c:pt>
                <c:pt idx="77">
                  <c:v>95.1</c:v>
                </c:pt>
                <c:pt idx="78">
                  <c:v>95.58</c:v>
                </c:pt>
                <c:pt idx="79">
                  <c:v>95.38</c:v>
                </c:pt>
                <c:pt idx="80">
                  <c:v>95.25</c:v>
                </c:pt>
                <c:pt idx="81">
                  <c:v>95.29</c:v>
                </c:pt>
                <c:pt idx="82">
                  <c:v>95.35</c:v>
                </c:pt>
                <c:pt idx="83">
                  <c:v>95.02</c:v>
                </c:pt>
                <c:pt idx="84">
                  <c:v>95.31</c:v>
                </c:pt>
                <c:pt idx="85">
                  <c:v>95.21</c:v>
                </c:pt>
                <c:pt idx="86">
                  <c:v>95.35</c:v>
                </c:pt>
                <c:pt idx="87">
                  <c:v>95.56</c:v>
                </c:pt>
                <c:pt idx="88">
                  <c:v>95.11</c:v>
                </c:pt>
                <c:pt idx="89">
                  <c:v>95.21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E0-4012-835E-45C5D4A43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349583"/>
        <c:axId val="1837345423"/>
      </c:scatterChart>
      <c:valAx>
        <c:axId val="1837349583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2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5423"/>
        <c:crosses val="autoZero"/>
        <c:crossBetween val="midCat"/>
        <c:majorUnit val="550"/>
      </c:valAx>
      <c:valAx>
        <c:axId val="183734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Livello</a:t>
                </a:r>
                <a:r>
                  <a:rPr lang="it-IT" baseline="0"/>
                  <a:t> piezometrico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3.0453631825411526E-2"/>
              <c:y val="0.234554128303462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9583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PO0152050U0138</a:t>
            </a:r>
          </a:p>
        </c:rich>
      </c:tx>
      <c:layout>
        <c:manualLayout>
          <c:xMode val="edge"/>
          <c:yMode val="edge"/>
          <c:x val="0.32130330476777519"/>
          <c:y val="5.02406118925318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86877505221237"/>
          <c:y val="0.17171296296296296"/>
          <c:w val="0.70359999481119229"/>
          <c:h val="0.6078809419655876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Grafici!$BD$2</c:f>
              <c:strCache>
                <c:ptCount val="1"/>
                <c:pt idx="0">
                  <c:v>PO0152050U0138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Grafici!$BE$2:$BE$94</c:f>
              <c:numCache>
                <c:formatCode>m/d/yyyy</c:formatCode>
                <c:ptCount val="93"/>
                <c:pt idx="0">
                  <c:v>39828</c:v>
                </c:pt>
                <c:pt idx="1">
                  <c:v>39859</c:v>
                </c:pt>
                <c:pt idx="2">
                  <c:v>39887</c:v>
                </c:pt>
                <c:pt idx="3">
                  <c:v>39918</c:v>
                </c:pt>
                <c:pt idx="4">
                  <c:v>39948</c:v>
                </c:pt>
                <c:pt idx="5">
                  <c:v>39979</c:v>
                </c:pt>
                <c:pt idx="6">
                  <c:v>40009</c:v>
                </c:pt>
                <c:pt idx="7">
                  <c:v>40071</c:v>
                </c:pt>
                <c:pt idx="8">
                  <c:v>40101</c:v>
                </c:pt>
                <c:pt idx="9">
                  <c:v>40544</c:v>
                </c:pt>
                <c:pt idx="10">
                  <c:v>40575</c:v>
                </c:pt>
                <c:pt idx="11">
                  <c:v>40603</c:v>
                </c:pt>
                <c:pt idx="12">
                  <c:v>40634</c:v>
                </c:pt>
                <c:pt idx="13">
                  <c:v>40664</c:v>
                </c:pt>
                <c:pt idx="14">
                  <c:v>40695</c:v>
                </c:pt>
                <c:pt idx="15">
                  <c:v>40725</c:v>
                </c:pt>
                <c:pt idx="16">
                  <c:v>40787</c:v>
                </c:pt>
                <c:pt idx="17">
                  <c:v>40817</c:v>
                </c:pt>
                <c:pt idx="18">
                  <c:v>40848</c:v>
                </c:pt>
                <c:pt idx="19">
                  <c:v>40909</c:v>
                </c:pt>
                <c:pt idx="20">
                  <c:v>40940</c:v>
                </c:pt>
                <c:pt idx="21">
                  <c:v>40969</c:v>
                </c:pt>
                <c:pt idx="22">
                  <c:v>41000</c:v>
                </c:pt>
                <c:pt idx="23">
                  <c:v>41030</c:v>
                </c:pt>
                <c:pt idx="24">
                  <c:v>41061</c:v>
                </c:pt>
                <c:pt idx="25">
                  <c:v>41091</c:v>
                </c:pt>
                <c:pt idx="26">
                  <c:v>41126</c:v>
                </c:pt>
                <c:pt idx="27">
                  <c:v>41182</c:v>
                </c:pt>
                <c:pt idx="28">
                  <c:v>41213</c:v>
                </c:pt>
                <c:pt idx="29">
                  <c:v>41243</c:v>
                </c:pt>
                <c:pt idx="30">
                  <c:v>41274</c:v>
                </c:pt>
                <c:pt idx="31">
                  <c:v>41278</c:v>
                </c:pt>
                <c:pt idx="32">
                  <c:v>41323</c:v>
                </c:pt>
                <c:pt idx="33">
                  <c:v>41340</c:v>
                </c:pt>
                <c:pt idx="34">
                  <c:v>41382</c:v>
                </c:pt>
                <c:pt idx="35">
                  <c:v>41408</c:v>
                </c:pt>
                <c:pt idx="36">
                  <c:v>41444</c:v>
                </c:pt>
                <c:pt idx="37">
                  <c:v>41456</c:v>
                </c:pt>
                <c:pt idx="38">
                  <c:v>41487</c:v>
                </c:pt>
                <c:pt idx="39">
                  <c:v>41518</c:v>
                </c:pt>
                <c:pt idx="40">
                  <c:v>41548</c:v>
                </c:pt>
                <c:pt idx="41">
                  <c:v>41579</c:v>
                </c:pt>
                <c:pt idx="42">
                  <c:v>41628</c:v>
                </c:pt>
                <c:pt idx="43">
                  <c:v>41654</c:v>
                </c:pt>
                <c:pt idx="44">
                  <c:v>41685</c:v>
                </c:pt>
                <c:pt idx="45">
                  <c:v>41713</c:v>
                </c:pt>
                <c:pt idx="46">
                  <c:v>41744</c:v>
                </c:pt>
                <c:pt idx="47">
                  <c:v>41774</c:v>
                </c:pt>
                <c:pt idx="48">
                  <c:v>41805</c:v>
                </c:pt>
                <c:pt idx="49">
                  <c:v>41821</c:v>
                </c:pt>
                <c:pt idx="50">
                  <c:v>41852</c:v>
                </c:pt>
                <c:pt idx="51">
                  <c:v>41883</c:v>
                </c:pt>
                <c:pt idx="52">
                  <c:v>41913</c:v>
                </c:pt>
                <c:pt idx="53">
                  <c:v>41974</c:v>
                </c:pt>
                <c:pt idx="54">
                  <c:v>42005</c:v>
                </c:pt>
                <c:pt idx="55">
                  <c:v>42036</c:v>
                </c:pt>
                <c:pt idx="56">
                  <c:v>42064</c:v>
                </c:pt>
                <c:pt idx="57">
                  <c:v>42095</c:v>
                </c:pt>
                <c:pt idx="58">
                  <c:v>42125</c:v>
                </c:pt>
                <c:pt idx="59">
                  <c:v>42156</c:v>
                </c:pt>
                <c:pt idx="60">
                  <c:v>42186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43132</c:v>
                </c:pt>
                <c:pt idx="90">
                  <c:v>43221</c:v>
                </c:pt>
                <c:pt idx="91">
                  <c:v>43313</c:v>
                </c:pt>
                <c:pt idx="92">
                  <c:v>43405</c:v>
                </c:pt>
              </c:numCache>
            </c:numRef>
          </c:xVal>
          <c:yVal>
            <c:numRef>
              <c:f>Grafici!$BF$2:$BF$94</c:f>
              <c:numCache>
                <c:formatCode>General</c:formatCode>
                <c:ptCount val="93"/>
                <c:pt idx="0">
                  <c:v>104.9</c:v>
                </c:pt>
                <c:pt idx="1">
                  <c:v>104.87</c:v>
                </c:pt>
                <c:pt idx="2">
                  <c:v>104.8</c:v>
                </c:pt>
                <c:pt idx="3">
                  <c:v>104.59</c:v>
                </c:pt>
                <c:pt idx="4">
                  <c:v>104.63</c:v>
                </c:pt>
                <c:pt idx="5">
                  <c:v>104.93</c:v>
                </c:pt>
                <c:pt idx="6">
                  <c:v>105.01</c:v>
                </c:pt>
                <c:pt idx="7">
                  <c:v>105.24</c:v>
                </c:pt>
                <c:pt idx="8">
                  <c:v>105.36</c:v>
                </c:pt>
                <c:pt idx="9">
                  <c:v>105.55</c:v>
                </c:pt>
                <c:pt idx="10">
                  <c:v>105.57</c:v>
                </c:pt>
                <c:pt idx="11">
                  <c:v>105.47</c:v>
                </c:pt>
                <c:pt idx="12">
                  <c:v>105.75</c:v>
                </c:pt>
                <c:pt idx="13">
                  <c:v>105.62</c:v>
                </c:pt>
                <c:pt idx="14">
                  <c:v>105.56</c:v>
                </c:pt>
                <c:pt idx="15">
                  <c:v>105.75</c:v>
                </c:pt>
                <c:pt idx="16">
                  <c:v>105.55</c:v>
                </c:pt>
                <c:pt idx="17">
                  <c:v>105.48</c:v>
                </c:pt>
                <c:pt idx="18">
                  <c:v>105.34</c:v>
                </c:pt>
                <c:pt idx="19">
                  <c:v>105.4</c:v>
                </c:pt>
                <c:pt idx="20">
                  <c:v>105.08</c:v>
                </c:pt>
                <c:pt idx="21">
                  <c:v>105</c:v>
                </c:pt>
                <c:pt idx="22">
                  <c:v>104.9</c:v>
                </c:pt>
                <c:pt idx="23">
                  <c:v>105.23</c:v>
                </c:pt>
                <c:pt idx="24">
                  <c:v>104.78</c:v>
                </c:pt>
                <c:pt idx="25">
                  <c:v>105.38</c:v>
                </c:pt>
                <c:pt idx="26">
                  <c:v>105.6</c:v>
                </c:pt>
                <c:pt idx="27">
                  <c:v>105.68</c:v>
                </c:pt>
                <c:pt idx="28">
                  <c:v>105.45</c:v>
                </c:pt>
                <c:pt idx="29">
                  <c:v>105.66</c:v>
                </c:pt>
                <c:pt idx="30">
                  <c:v>105.61</c:v>
                </c:pt>
                <c:pt idx="31">
                  <c:v>105.84</c:v>
                </c:pt>
                <c:pt idx="32">
                  <c:v>105.66</c:v>
                </c:pt>
                <c:pt idx="33">
                  <c:v>105.65</c:v>
                </c:pt>
                <c:pt idx="34">
                  <c:v>105.64</c:v>
                </c:pt>
                <c:pt idx="35">
                  <c:v>106.24</c:v>
                </c:pt>
                <c:pt idx="36">
                  <c:v>105.8</c:v>
                </c:pt>
                <c:pt idx="37">
                  <c:v>105.65</c:v>
                </c:pt>
                <c:pt idx="38">
                  <c:v>106.04</c:v>
                </c:pt>
                <c:pt idx="39">
                  <c:v>105.79</c:v>
                </c:pt>
                <c:pt idx="40">
                  <c:v>105.43</c:v>
                </c:pt>
                <c:pt idx="41">
                  <c:v>105.41</c:v>
                </c:pt>
                <c:pt idx="42">
                  <c:v>105.59</c:v>
                </c:pt>
                <c:pt idx="43">
                  <c:v>106.27</c:v>
                </c:pt>
                <c:pt idx="44">
                  <c:v>106.51</c:v>
                </c:pt>
                <c:pt idx="45">
                  <c:v>106.18</c:v>
                </c:pt>
                <c:pt idx="46">
                  <c:v>105.81</c:v>
                </c:pt>
                <c:pt idx="47">
                  <c:v>105.32</c:v>
                </c:pt>
                <c:pt idx="48">
                  <c:v>105.88</c:v>
                </c:pt>
                <c:pt idx="49">
                  <c:v>105.95</c:v>
                </c:pt>
                <c:pt idx="50">
                  <c:v>106.54</c:v>
                </c:pt>
                <c:pt idx="51">
                  <c:v>106.04</c:v>
                </c:pt>
                <c:pt idx="52">
                  <c:v>105.99</c:v>
                </c:pt>
                <c:pt idx="53">
                  <c:v>106.24</c:v>
                </c:pt>
                <c:pt idx="54">
                  <c:v>106.3</c:v>
                </c:pt>
                <c:pt idx="55">
                  <c:v>106.38</c:v>
                </c:pt>
                <c:pt idx="56">
                  <c:v>105.94</c:v>
                </c:pt>
                <c:pt idx="57">
                  <c:v>105.86</c:v>
                </c:pt>
                <c:pt idx="58">
                  <c:v>106.02</c:v>
                </c:pt>
                <c:pt idx="59">
                  <c:v>106.21</c:v>
                </c:pt>
                <c:pt idx="60">
                  <c:v>106.24</c:v>
                </c:pt>
                <c:pt idx="61">
                  <c:v>106.27</c:v>
                </c:pt>
                <c:pt idx="62">
                  <c:v>106.31</c:v>
                </c:pt>
                <c:pt idx="63">
                  <c:v>106.14</c:v>
                </c:pt>
                <c:pt idx="64">
                  <c:v>106.29</c:v>
                </c:pt>
                <c:pt idx="65">
                  <c:v>105.56</c:v>
                </c:pt>
                <c:pt idx="66">
                  <c:v>105.52</c:v>
                </c:pt>
                <c:pt idx="67">
                  <c:v>105.49</c:v>
                </c:pt>
                <c:pt idx="68">
                  <c:v>105.46</c:v>
                </c:pt>
                <c:pt idx="69">
                  <c:v>106.44</c:v>
                </c:pt>
                <c:pt idx="70">
                  <c:v>105.74</c:v>
                </c:pt>
                <c:pt idx="71">
                  <c:v>105.21</c:v>
                </c:pt>
                <c:pt idx="72">
                  <c:v>106.04</c:v>
                </c:pt>
                <c:pt idx="73">
                  <c:v>105.84</c:v>
                </c:pt>
                <c:pt idx="74">
                  <c:v>105.74</c:v>
                </c:pt>
                <c:pt idx="75">
                  <c:v>105.76</c:v>
                </c:pt>
                <c:pt idx="76">
                  <c:v>105.81</c:v>
                </c:pt>
                <c:pt idx="77">
                  <c:v>105.5</c:v>
                </c:pt>
                <c:pt idx="78">
                  <c:v>105.31</c:v>
                </c:pt>
                <c:pt idx="79">
                  <c:v>105.26</c:v>
                </c:pt>
                <c:pt idx="80">
                  <c:v>105.29</c:v>
                </c:pt>
                <c:pt idx="81">
                  <c:v>105.21</c:v>
                </c:pt>
                <c:pt idx="82">
                  <c:v>105.02</c:v>
                </c:pt>
                <c:pt idx="83">
                  <c:v>105.11</c:v>
                </c:pt>
                <c:pt idx="84">
                  <c:v>105.31</c:v>
                </c:pt>
                <c:pt idx="85">
                  <c:v>105.65</c:v>
                </c:pt>
                <c:pt idx="86">
                  <c:v>105.5</c:v>
                </c:pt>
                <c:pt idx="87">
                  <c:v>105.43</c:v>
                </c:pt>
                <c:pt idx="88">
                  <c:v>105.51</c:v>
                </c:pt>
                <c:pt idx="89">
                  <c:v>105.42</c:v>
                </c:pt>
                <c:pt idx="90">
                  <c:v>105.39</c:v>
                </c:pt>
                <c:pt idx="91">
                  <c:v>105.25</c:v>
                </c:pt>
                <c:pt idx="92">
                  <c:v>105.17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79-4528-A028-5CE11D10D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349583"/>
        <c:axId val="1837345423"/>
      </c:scatterChart>
      <c:valAx>
        <c:axId val="1837349583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2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5423"/>
        <c:crosses val="autoZero"/>
        <c:crossBetween val="midCat"/>
        <c:majorUnit val="550"/>
      </c:valAx>
      <c:valAx>
        <c:axId val="1837345423"/>
        <c:scaling>
          <c:orientation val="minMax"/>
          <c:max val="10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Livello</a:t>
                </a:r>
                <a:r>
                  <a:rPr lang="it-IT" baseline="0"/>
                  <a:t> piezometrico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3.7199545835631849E-3"/>
              <c:y val="0.238506246271064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9583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PO0190790U0001</a:t>
            </a:r>
          </a:p>
        </c:rich>
      </c:tx>
      <c:layout>
        <c:manualLayout>
          <c:xMode val="edge"/>
          <c:yMode val="edge"/>
          <c:x val="0.33836538676067024"/>
          <c:y val="4.5556975275117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86877505221237"/>
          <c:y val="0.17171296296296296"/>
          <c:w val="0.70359999481119229"/>
          <c:h val="0.6078809419655876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Grafici!$BI$2</c:f>
              <c:strCache>
                <c:ptCount val="1"/>
                <c:pt idx="0">
                  <c:v>PO0190790U0001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Grafici!$BJ$2:$BJ$83</c:f>
              <c:numCache>
                <c:formatCode>m/d/yyyy</c:formatCode>
                <c:ptCount val="82"/>
                <c:pt idx="0">
                  <c:v>39834</c:v>
                </c:pt>
                <c:pt idx="1">
                  <c:v>39868</c:v>
                </c:pt>
                <c:pt idx="2">
                  <c:v>39892</c:v>
                </c:pt>
                <c:pt idx="3">
                  <c:v>39924</c:v>
                </c:pt>
                <c:pt idx="4">
                  <c:v>39959</c:v>
                </c:pt>
                <c:pt idx="5">
                  <c:v>39987</c:v>
                </c:pt>
                <c:pt idx="6">
                  <c:v>40009</c:v>
                </c:pt>
                <c:pt idx="7">
                  <c:v>40035</c:v>
                </c:pt>
                <c:pt idx="8">
                  <c:v>40073</c:v>
                </c:pt>
                <c:pt idx="9">
                  <c:v>40108</c:v>
                </c:pt>
                <c:pt idx="10">
                  <c:v>40142</c:v>
                </c:pt>
                <c:pt idx="11">
                  <c:v>40164</c:v>
                </c:pt>
                <c:pt idx="12">
                  <c:v>40199</c:v>
                </c:pt>
                <c:pt idx="13">
                  <c:v>40234</c:v>
                </c:pt>
                <c:pt idx="14">
                  <c:v>40262</c:v>
                </c:pt>
                <c:pt idx="15">
                  <c:v>40296</c:v>
                </c:pt>
                <c:pt idx="16">
                  <c:v>40322</c:v>
                </c:pt>
                <c:pt idx="17">
                  <c:v>40351</c:v>
                </c:pt>
                <c:pt idx="18">
                  <c:v>40371</c:v>
                </c:pt>
                <c:pt idx="19">
                  <c:v>40400</c:v>
                </c:pt>
                <c:pt idx="20">
                  <c:v>40434</c:v>
                </c:pt>
                <c:pt idx="21">
                  <c:v>40462</c:v>
                </c:pt>
                <c:pt idx="22">
                  <c:v>40534</c:v>
                </c:pt>
                <c:pt idx="23">
                  <c:v>40563</c:v>
                </c:pt>
                <c:pt idx="24">
                  <c:v>40591</c:v>
                </c:pt>
                <c:pt idx="25">
                  <c:v>40630</c:v>
                </c:pt>
                <c:pt idx="26">
                  <c:v>40660</c:v>
                </c:pt>
                <c:pt idx="27">
                  <c:v>40689</c:v>
                </c:pt>
                <c:pt idx="28">
                  <c:v>40722</c:v>
                </c:pt>
                <c:pt idx="29">
                  <c:v>40743</c:v>
                </c:pt>
                <c:pt idx="30">
                  <c:v>40784</c:v>
                </c:pt>
                <c:pt idx="31">
                  <c:v>40812</c:v>
                </c:pt>
                <c:pt idx="32">
                  <c:v>40842</c:v>
                </c:pt>
                <c:pt idx="33">
                  <c:v>40870</c:v>
                </c:pt>
                <c:pt idx="34">
                  <c:v>40898</c:v>
                </c:pt>
                <c:pt idx="35">
                  <c:v>40933</c:v>
                </c:pt>
                <c:pt idx="36">
                  <c:v>40961</c:v>
                </c:pt>
                <c:pt idx="37">
                  <c:v>40995</c:v>
                </c:pt>
                <c:pt idx="38">
                  <c:v>41017</c:v>
                </c:pt>
                <c:pt idx="39">
                  <c:v>41053</c:v>
                </c:pt>
                <c:pt idx="40">
                  <c:v>41087</c:v>
                </c:pt>
                <c:pt idx="41">
                  <c:v>41114</c:v>
                </c:pt>
                <c:pt idx="42">
                  <c:v>41150</c:v>
                </c:pt>
                <c:pt idx="43">
                  <c:v>41173</c:v>
                </c:pt>
                <c:pt idx="44">
                  <c:v>41204</c:v>
                </c:pt>
                <c:pt idx="45">
                  <c:v>41214</c:v>
                </c:pt>
                <c:pt idx="46">
                  <c:v>41270</c:v>
                </c:pt>
                <c:pt idx="47">
                  <c:v>41296</c:v>
                </c:pt>
                <c:pt idx="48">
                  <c:v>41326</c:v>
                </c:pt>
                <c:pt idx="49">
                  <c:v>41346</c:v>
                </c:pt>
                <c:pt idx="50">
                  <c:v>41379</c:v>
                </c:pt>
                <c:pt idx="51">
                  <c:v>41451</c:v>
                </c:pt>
                <c:pt idx="52">
                  <c:v>41485</c:v>
                </c:pt>
                <c:pt idx="53">
                  <c:v>41514</c:v>
                </c:pt>
                <c:pt idx="54">
                  <c:v>41540</c:v>
                </c:pt>
                <c:pt idx="55">
                  <c:v>41570</c:v>
                </c:pt>
                <c:pt idx="56">
                  <c:v>41604</c:v>
                </c:pt>
                <c:pt idx="57">
                  <c:v>41625</c:v>
                </c:pt>
                <c:pt idx="58">
                  <c:v>41723</c:v>
                </c:pt>
                <c:pt idx="59">
                  <c:v>41746</c:v>
                </c:pt>
                <c:pt idx="60">
                  <c:v>41786</c:v>
                </c:pt>
                <c:pt idx="61">
                  <c:v>41815</c:v>
                </c:pt>
                <c:pt idx="62">
                  <c:v>41927</c:v>
                </c:pt>
                <c:pt idx="63">
                  <c:v>42031</c:v>
                </c:pt>
                <c:pt idx="64">
                  <c:v>42088</c:v>
                </c:pt>
                <c:pt idx="65">
                  <c:v>42118</c:v>
                </c:pt>
                <c:pt idx="66">
                  <c:v>42150</c:v>
                </c:pt>
                <c:pt idx="67">
                  <c:v>42258</c:v>
                </c:pt>
                <c:pt idx="68">
                  <c:v>42340</c:v>
                </c:pt>
                <c:pt idx="69">
                  <c:v>42418</c:v>
                </c:pt>
                <c:pt idx="70">
                  <c:v>42500</c:v>
                </c:pt>
                <c:pt idx="71">
                  <c:v>42577</c:v>
                </c:pt>
                <c:pt idx="72">
                  <c:v>42697</c:v>
                </c:pt>
                <c:pt idx="73">
                  <c:v>42780</c:v>
                </c:pt>
                <c:pt idx="74">
                  <c:v>42872</c:v>
                </c:pt>
                <c:pt idx="75">
                  <c:v>42929</c:v>
                </c:pt>
                <c:pt idx="76">
                  <c:v>43068</c:v>
                </c:pt>
                <c:pt idx="77">
                  <c:v>43139</c:v>
                </c:pt>
                <c:pt idx="78">
                  <c:v>43235</c:v>
                </c:pt>
                <c:pt idx="79">
                  <c:v>43508</c:v>
                </c:pt>
                <c:pt idx="80">
                  <c:v>43599</c:v>
                </c:pt>
                <c:pt idx="81">
                  <c:v>43655</c:v>
                </c:pt>
              </c:numCache>
            </c:numRef>
          </c:xVal>
          <c:yVal>
            <c:numRef>
              <c:f>Grafici!$BK$2:$BK$83</c:f>
              <c:numCache>
                <c:formatCode>General</c:formatCode>
                <c:ptCount val="82"/>
                <c:pt idx="0">
                  <c:v>83.63</c:v>
                </c:pt>
                <c:pt idx="1">
                  <c:v>83.58</c:v>
                </c:pt>
                <c:pt idx="2">
                  <c:v>83.53</c:v>
                </c:pt>
                <c:pt idx="3">
                  <c:v>83.4</c:v>
                </c:pt>
                <c:pt idx="4">
                  <c:v>83.36</c:v>
                </c:pt>
                <c:pt idx="5">
                  <c:v>83.57</c:v>
                </c:pt>
                <c:pt idx="6">
                  <c:v>83.55</c:v>
                </c:pt>
                <c:pt idx="7">
                  <c:v>83.41</c:v>
                </c:pt>
                <c:pt idx="8">
                  <c:v>83.43</c:v>
                </c:pt>
                <c:pt idx="9">
                  <c:v>83.24</c:v>
                </c:pt>
                <c:pt idx="10">
                  <c:v>83.22</c:v>
                </c:pt>
                <c:pt idx="11">
                  <c:v>83.31</c:v>
                </c:pt>
                <c:pt idx="12">
                  <c:v>83.23</c:v>
                </c:pt>
                <c:pt idx="13">
                  <c:v>83.58</c:v>
                </c:pt>
                <c:pt idx="14">
                  <c:v>83.29</c:v>
                </c:pt>
                <c:pt idx="15">
                  <c:v>83.2</c:v>
                </c:pt>
                <c:pt idx="16">
                  <c:v>83.28</c:v>
                </c:pt>
                <c:pt idx="17">
                  <c:v>83.38</c:v>
                </c:pt>
                <c:pt idx="18">
                  <c:v>83.32</c:v>
                </c:pt>
                <c:pt idx="19">
                  <c:v>83.42</c:v>
                </c:pt>
                <c:pt idx="20">
                  <c:v>83.38</c:v>
                </c:pt>
                <c:pt idx="21">
                  <c:v>83.44</c:v>
                </c:pt>
                <c:pt idx="22">
                  <c:v>83.69</c:v>
                </c:pt>
                <c:pt idx="23">
                  <c:v>83.51</c:v>
                </c:pt>
                <c:pt idx="24">
                  <c:v>83.43</c:v>
                </c:pt>
                <c:pt idx="25">
                  <c:v>83.4</c:v>
                </c:pt>
                <c:pt idx="26">
                  <c:v>83.1</c:v>
                </c:pt>
                <c:pt idx="27">
                  <c:v>83.01</c:v>
                </c:pt>
                <c:pt idx="28">
                  <c:v>83.18</c:v>
                </c:pt>
                <c:pt idx="29">
                  <c:v>83.51</c:v>
                </c:pt>
                <c:pt idx="30">
                  <c:v>83.31</c:v>
                </c:pt>
                <c:pt idx="31">
                  <c:v>83.47</c:v>
                </c:pt>
                <c:pt idx="32">
                  <c:v>83.31</c:v>
                </c:pt>
                <c:pt idx="33">
                  <c:v>83.38</c:v>
                </c:pt>
                <c:pt idx="34">
                  <c:v>83.14</c:v>
                </c:pt>
                <c:pt idx="35">
                  <c:v>83.09</c:v>
                </c:pt>
                <c:pt idx="36">
                  <c:v>82.95</c:v>
                </c:pt>
                <c:pt idx="37">
                  <c:v>82.83</c:v>
                </c:pt>
                <c:pt idx="38">
                  <c:v>83.03</c:v>
                </c:pt>
                <c:pt idx="39">
                  <c:v>83.2</c:v>
                </c:pt>
                <c:pt idx="40">
                  <c:v>83.34</c:v>
                </c:pt>
                <c:pt idx="41">
                  <c:v>83.31</c:v>
                </c:pt>
                <c:pt idx="42">
                  <c:v>83.15</c:v>
                </c:pt>
                <c:pt idx="43">
                  <c:v>83.31</c:v>
                </c:pt>
                <c:pt idx="44">
                  <c:v>83.4</c:v>
                </c:pt>
                <c:pt idx="45">
                  <c:v>83.77</c:v>
                </c:pt>
                <c:pt idx="46">
                  <c:v>83.6</c:v>
                </c:pt>
                <c:pt idx="47">
                  <c:v>83.7</c:v>
                </c:pt>
                <c:pt idx="48">
                  <c:v>83.36</c:v>
                </c:pt>
                <c:pt idx="49">
                  <c:v>83.55</c:v>
                </c:pt>
                <c:pt idx="50">
                  <c:v>83.64</c:v>
                </c:pt>
                <c:pt idx="51">
                  <c:v>83.43</c:v>
                </c:pt>
                <c:pt idx="52">
                  <c:v>83.39</c:v>
                </c:pt>
                <c:pt idx="53">
                  <c:v>83.31</c:v>
                </c:pt>
                <c:pt idx="54">
                  <c:v>83.08</c:v>
                </c:pt>
                <c:pt idx="55">
                  <c:v>83.12</c:v>
                </c:pt>
                <c:pt idx="56">
                  <c:v>83.73</c:v>
                </c:pt>
                <c:pt idx="57">
                  <c:v>83.36</c:v>
                </c:pt>
                <c:pt idx="58">
                  <c:v>83.45</c:v>
                </c:pt>
                <c:pt idx="59">
                  <c:v>83.16</c:v>
                </c:pt>
                <c:pt idx="60">
                  <c:v>83.17</c:v>
                </c:pt>
                <c:pt idx="61">
                  <c:v>83.3</c:v>
                </c:pt>
                <c:pt idx="62">
                  <c:v>82.76</c:v>
                </c:pt>
                <c:pt idx="63">
                  <c:v>83.57</c:v>
                </c:pt>
                <c:pt idx="64">
                  <c:v>83.49</c:v>
                </c:pt>
                <c:pt idx="65">
                  <c:v>83.35</c:v>
                </c:pt>
                <c:pt idx="66">
                  <c:v>83.36</c:v>
                </c:pt>
                <c:pt idx="67">
                  <c:v>83.59</c:v>
                </c:pt>
                <c:pt idx="68">
                  <c:v>83.38</c:v>
                </c:pt>
                <c:pt idx="69">
                  <c:v>83.49</c:v>
                </c:pt>
                <c:pt idx="70">
                  <c:v>83.4</c:v>
                </c:pt>
                <c:pt idx="71">
                  <c:v>83.87</c:v>
                </c:pt>
                <c:pt idx="72">
                  <c:v>83.45</c:v>
                </c:pt>
                <c:pt idx="73">
                  <c:v>83.3</c:v>
                </c:pt>
                <c:pt idx="74">
                  <c:v>83.38</c:v>
                </c:pt>
                <c:pt idx="75">
                  <c:v>83.78</c:v>
                </c:pt>
                <c:pt idx="76">
                  <c:v>83.52</c:v>
                </c:pt>
                <c:pt idx="77">
                  <c:v>83.41</c:v>
                </c:pt>
                <c:pt idx="78">
                  <c:v>83.59</c:v>
                </c:pt>
                <c:pt idx="79">
                  <c:v>83.38</c:v>
                </c:pt>
                <c:pt idx="80">
                  <c:v>83.44</c:v>
                </c:pt>
                <c:pt idx="81">
                  <c:v>83.72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E3-48B5-A7E2-91CE9A7A7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349583"/>
        <c:axId val="1837345423"/>
      </c:scatterChart>
      <c:valAx>
        <c:axId val="1837349583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2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5423"/>
        <c:crosses val="autoZero"/>
        <c:crossBetween val="midCat"/>
        <c:majorUnit val="550"/>
      </c:valAx>
      <c:valAx>
        <c:axId val="1837345423"/>
        <c:scaling>
          <c:orientation val="minMax"/>
          <c:max val="8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Livello</a:t>
                </a:r>
                <a:r>
                  <a:rPr lang="it-IT" baseline="0"/>
                  <a:t> piezometrico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7583099068145142E-2"/>
              <c:y val="0.22999851491434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9583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PO0190970U0002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86877505221237"/>
          <c:y val="0.17171296296296296"/>
          <c:w val="0.70359999481119229"/>
          <c:h val="0.6078809419655876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Grafici!$BN$2</c:f>
              <c:strCache>
                <c:ptCount val="1"/>
                <c:pt idx="0">
                  <c:v>PO0190970U0002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Grafici!$BO$2:$BO$88</c:f>
              <c:numCache>
                <c:formatCode>m/d/yyyy</c:formatCode>
                <c:ptCount val="87"/>
                <c:pt idx="0">
                  <c:v>39834</c:v>
                </c:pt>
                <c:pt idx="1">
                  <c:v>39868</c:v>
                </c:pt>
                <c:pt idx="2">
                  <c:v>39891</c:v>
                </c:pt>
                <c:pt idx="3">
                  <c:v>39924</c:v>
                </c:pt>
                <c:pt idx="4">
                  <c:v>39954</c:v>
                </c:pt>
                <c:pt idx="5">
                  <c:v>39980</c:v>
                </c:pt>
                <c:pt idx="6">
                  <c:v>40011</c:v>
                </c:pt>
                <c:pt idx="7">
                  <c:v>40035</c:v>
                </c:pt>
                <c:pt idx="8">
                  <c:v>40071</c:v>
                </c:pt>
                <c:pt idx="9">
                  <c:v>40108</c:v>
                </c:pt>
                <c:pt idx="10">
                  <c:v>40142</c:v>
                </c:pt>
                <c:pt idx="11">
                  <c:v>40157</c:v>
                </c:pt>
                <c:pt idx="12">
                  <c:v>40199</c:v>
                </c:pt>
                <c:pt idx="13">
                  <c:v>40234</c:v>
                </c:pt>
                <c:pt idx="14">
                  <c:v>40255</c:v>
                </c:pt>
                <c:pt idx="15">
                  <c:v>40288</c:v>
                </c:pt>
                <c:pt idx="16">
                  <c:v>40299</c:v>
                </c:pt>
                <c:pt idx="17">
                  <c:v>40350</c:v>
                </c:pt>
                <c:pt idx="18">
                  <c:v>40379</c:v>
                </c:pt>
                <c:pt idx="19">
                  <c:v>40400</c:v>
                </c:pt>
                <c:pt idx="20">
                  <c:v>40430</c:v>
                </c:pt>
                <c:pt idx="21">
                  <c:v>40463</c:v>
                </c:pt>
                <c:pt idx="22">
                  <c:v>40505</c:v>
                </c:pt>
                <c:pt idx="23">
                  <c:v>40527</c:v>
                </c:pt>
                <c:pt idx="24">
                  <c:v>40568</c:v>
                </c:pt>
                <c:pt idx="25">
                  <c:v>40599</c:v>
                </c:pt>
                <c:pt idx="26">
                  <c:v>40625</c:v>
                </c:pt>
                <c:pt idx="27">
                  <c:v>40660</c:v>
                </c:pt>
                <c:pt idx="28">
                  <c:v>40689</c:v>
                </c:pt>
                <c:pt idx="29">
                  <c:v>40714</c:v>
                </c:pt>
                <c:pt idx="30">
                  <c:v>40743</c:v>
                </c:pt>
                <c:pt idx="31">
                  <c:v>40784</c:v>
                </c:pt>
                <c:pt idx="32">
                  <c:v>40807</c:v>
                </c:pt>
                <c:pt idx="33">
                  <c:v>40836</c:v>
                </c:pt>
                <c:pt idx="34">
                  <c:v>40875</c:v>
                </c:pt>
                <c:pt idx="35">
                  <c:v>40898</c:v>
                </c:pt>
                <c:pt idx="36">
                  <c:v>40933</c:v>
                </c:pt>
                <c:pt idx="37">
                  <c:v>40962</c:v>
                </c:pt>
                <c:pt idx="38">
                  <c:v>40987</c:v>
                </c:pt>
                <c:pt idx="39">
                  <c:v>41017</c:v>
                </c:pt>
                <c:pt idx="40">
                  <c:v>41059</c:v>
                </c:pt>
                <c:pt idx="41">
                  <c:v>41087</c:v>
                </c:pt>
                <c:pt idx="42">
                  <c:v>41114</c:v>
                </c:pt>
                <c:pt idx="43">
                  <c:v>41150</c:v>
                </c:pt>
                <c:pt idx="44">
                  <c:v>41172</c:v>
                </c:pt>
                <c:pt idx="45">
                  <c:v>41204</c:v>
                </c:pt>
                <c:pt idx="46">
                  <c:v>41214</c:v>
                </c:pt>
                <c:pt idx="47">
                  <c:v>41270</c:v>
                </c:pt>
                <c:pt idx="48">
                  <c:v>41299</c:v>
                </c:pt>
                <c:pt idx="49">
                  <c:v>41326</c:v>
                </c:pt>
                <c:pt idx="50">
                  <c:v>41348</c:v>
                </c:pt>
                <c:pt idx="51">
                  <c:v>41379</c:v>
                </c:pt>
                <c:pt idx="52">
                  <c:v>41422</c:v>
                </c:pt>
                <c:pt idx="53">
                  <c:v>41451</c:v>
                </c:pt>
                <c:pt idx="54">
                  <c:v>41485</c:v>
                </c:pt>
                <c:pt idx="55">
                  <c:v>41514</c:v>
                </c:pt>
                <c:pt idx="56">
                  <c:v>41604</c:v>
                </c:pt>
                <c:pt idx="57">
                  <c:v>41625</c:v>
                </c:pt>
                <c:pt idx="58">
                  <c:v>41667</c:v>
                </c:pt>
                <c:pt idx="59">
                  <c:v>41695</c:v>
                </c:pt>
                <c:pt idx="60">
                  <c:v>41723</c:v>
                </c:pt>
                <c:pt idx="61">
                  <c:v>41746</c:v>
                </c:pt>
                <c:pt idx="62">
                  <c:v>41786</c:v>
                </c:pt>
                <c:pt idx="63">
                  <c:v>41815</c:v>
                </c:pt>
                <c:pt idx="64">
                  <c:v>41843</c:v>
                </c:pt>
                <c:pt idx="65">
                  <c:v>41899</c:v>
                </c:pt>
                <c:pt idx="66">
                  <c:v>41927</c:v>
                </c:pt>
                <c:pt idx="67">
                  <c:v>41969</c:v>
                </c:pt>
                <c:pt idx="68">
                  <c:v>41988</c:v>
                </c:pt>
                <c:pt idx="69">
                  <c:v>42031</c:v>
                </c:pt>
                <c:pt idx="70">
                  <c:v>42059</c:v>
                </c:pt>
                <c:pt idx="71">
                  <c:v>42088</c:v>
                </c:pt>
                <c:pt idx="72">
                  <c:v>42118</c:v>
                </c:pt>
                <c:pt idx="73">
                  <c:v>42150</c:v>
                </c:pt>
                <c:pt idx="74">
                  <c:v>42279</c:v>
                </c:pt>
                <c:pt idx="75">
                  <c:v>42419</c:v>
                </c:pt>
                <c:pt idx="76">
                  <c:v>42508</c:v>
                </c:pt>
                <c:pt idx="77">
                  <c:v>42559</c:v>
                </c:pt>
                <c:pt idx="78">
                  <c:v>42698</c:v>
                </c:pt>
                <c:pt idx="79">
                  <c:v>42780</c:v>
                </c:pt>
                <c:pt idx="80">
                  <c:v>42872</c:v>
                </c:pt>
                <c:pt idx="81">
                  <c:v>42929</c:v>
                </c:pt>
                <c:pt idx="82">
                  <c:v>43047</c:v>
                </c:pt>
                <c:pt idx="83">
                  <c:v>43139</c:v>
                </c:pt>
                <c:pt idx="84">
                  <c:v>43248</c:v>
                </c:pt>
                <c:pt idx="85">
                  <c:v>43305</c:v>
                </c:pt>
                <c:pt idx="86">
                  <c:v>43654</c:v>
                </c:pt>
              </c:numCache>
            </c:numRef>
          </c:xVal>
          <c:yVal>
            <c:numRef>
              <c:f>Grafici!$BP$2:$BP$88</c:f>
              <c:numCache>
                <c:formatCode>General</c:formatCode>
                <c:ptCount val="87"/>
                <c:pt idx="0">
                  <c:v>80.760000000000005</c:v>
                </c:pt>
                <c:pt idx="1">
                  <c:v>80.84</c:v>
                </c:pt>
                <c:pt idx="2">
                  <c:v>80.17</c:v>
                </c:pt>
                <c:pt idx="3">
                  <c:v>80.88</c:v>
                </c:pt>
                <c:pt idx="4">
                  <c:v>79.569999999999993</c:v>
                </c:pt>
                <c:pt idx="5">
                  <c:v>79.47</c:v>
                </c:pt>
                <c:pt idx="6">
                  <c:v>79.900000000000006</c:v>
                </c:pt>
                <c:pt idx="7">
                  <c:v>80.430000000000007</c:v>
                </c:pt>
                <c:pt idx="8">
                  <c:v>80.790000000000006</c:v>
                </c:pt>
                <c:pt idx="9">
                  <c:v>81.180000000000007</c:v>
                </c:pt>
                <c:pt idx="10">
                  <c:v>81.44</c:v>
                </c:pt>
                <c:pt idx="11">
                  <c:v>81.569999999999993</c:v>
                </c:pt>
                <c:pt idx="12">
                  <c:v>80.540000000000006</c:v>
                </c:pt>
                <c:pt idx="13">
                  <c:v>81.08</c:v>
                </c:pt>
                <c:pt idx="14">
                  <c:v>81.36</c:v>
                </c:pt>
                <c:pt idx="15">
                  <c:v>80.48</c:v>
                </c:pt>
                <c:pt idx="16">
                  <c:v>80.430000000000007</c:v>
                </c:pt>
                <c:pt idx="17">
                  <c:v>80.42</c:v>
                </c:pt>
                <c:pt idx="18">
                  <c:v>79.08</c:v>
                </c:pt>
                <c:pt idx="19">
                  <c:v>79.66</c:v>
                </c:pt>
                <c:pt idx="20">
                  <c:v>80.77</c:v>
                </c:pt>
                <c:pt idx="21">
                  <c:v>81.02</c:v>
                </c:pt>
                <c:pt idx="22">
                  <c:v>81.58</c:v>
                </c:pt>
                <c:pt idx="23">
                  <c:v>82.14</c:v>
                </c:pt>
                <c:pt idx="24">
                  <c:v>80.98</c:v>
                </c:pt>
                <c:pt idx="25">
                  <c:v>81.47</c:v>
                </c:pt>
                <c:pt idx="26">
                  <c:v>81.569999999999993</c:v>
                </c:pt>
                <c:pt idx="27">
                  <c:v>80.23</c:v>
                </c:pt>
                <c:pt idx="28">
                  <c:v>79.47</c:v>
                </c:pt>
                <c:pt idx="29">
                  <c:v>80.87</c:v>
                </c:pt>
                <c:pt idx="30">
                  <c:v>80.349999999999994</c:v>
                </c:pt>
                <c:pt idx="31">
                  <c:v>79.989999999999995</c:v>
                </c:pt>
                <c:pt idx="32">
                  <c:v>80.83</c:v>
                </c:pt>
                <c:pt idx="33">
                  <c:v>81.069999999999993</c:v>
                </c:pt>
                <c:pt idx="34">
                  <c:v>81.14</c:v>
                </c:pt>
                <c:pt idx="35">
                  <c:v>81.66</c:v>
                </c:pt>
                <c:pt idx="36">
                  <c:v>81.02</c:v>
                </c:pt>
                <c:pt idx="37">
                  <c:v>80.23</c:v>
                </c:pt>
                <c:pt idx="38">
                  <c:v>80.400000000000006</c:v>
                </c:pt>
                <c:pt idx="39">
                  <c:v>80.819999999999993</c:v>
                </c:pt>
                <c:pt idx="40">
                  <c:v>80.06</c:v>
                </c:pt>
                <c:pt idx="41">
                  <c:v>79.73</c:v>
                </c:pt>
                <c:pt idx="42">
                  <c:v>81.25</c:v>
                </c:pt>
                <c:pt idx="43">
                  <c:v>80.05</c:v>
                </c:pt>
                <c:pt idx="44">
                  <c:v>80.89</c:v>
                </c:pt>
                <c:pt idx="45">
                  <c:v>81.09</c:v>
                </c:pt>
                <c:pt idx="46">
                  <c:v>81.48</c:v>
                </c:pt>
                <c:pt idx="47">
                  <c:v>81.09</c:v>
                </c:pt>
                <c:pt idx="48">
                  <c:v>81.010000000000005</c:v>
                </c:pt>
                <c:pt idx="49">
                  <c:v>81.09</c:v>
                </c:pt>
                <c:pt idx="50">
                  <c:v>81.22</c:v>
                </c:pt>
                <c:pt idx="51">
                  <c:v>81.400000000000006</c:v>
                </c:pt>
                <c:pt idx="52">
                  <c:v>81.03</c:v>
                </c:pt>
                <c:pt idx="53">
                  <c:v>81.84</c:v>
                </c:pt>
                <c:pt idx="54">
                  <c:v>82</c:v>
                </c:pt>
                <c:pt idx="55">
                  <c:v>82.46</c:v>
                </c:pt>
                <c:pt idx="56">
                  <c:v>81.58</c:v>
                </c:pt>
                <c:pt idx="57">
                  <c:v>82.02</c:v>
                </c:pt>
                <c:pt idx="58">
                  <c:v>81.87</c:v>
                </c:pt>
                <c:pt idx="59">
                  <c:v>81.23</c:v>
                </c:pt>
                <c:pt idx="60">
                  <c:v>81.11</c:v>
                </c:pt>
                <c:pt idx="61">
                  <c:v>80.88</c:v>
                </c:pt>
                <c:pt idx="62">
                  <c:v>81.680000000000007</c:v>
                </c:pt>
                <c:pt idx="63">
                  <c:v>81.819999999999993</c:v>
                </c:pt>
                <c:pt idx="64">
                  <c:v>81.7</c:v>
                </c:pt>
                <c:pt idx="65">
                  <c:v>81.83</c:v>
                </c:pt>
                <c:pt idx="66">
                  <c:v>81.77</c:v>
                </c:pt>
                <c:pt idx="67">
                  <c:v>80.78</c:v>
                </c:pt>
                <c:pt idx="68">
                  <c:v>81.349999999999994</c:v>
                </c:pt>
                <c:pt idx="69">
                  <c:v>81.709999999999994</c:v>
                </c:pt>
                <c:pt idx="70">
                  <c:v>81.7</c:v>
                </c:pt>
                <c:pt idx="71">
                  <c:v>81.72</c:v>
                </c:pt>
                <c:pt idx="72">
                  <c:v>81.66</c:v>
                </c:pt>
                <c:pt idx="73">
                  <c:v>81.81</c:v>
                </c:pt>
                <c:pt idx="74">
                  <c:v>81.52</c:v>
                </c:pt>
                <c:pt idx="75">
                  <c:v>81.83</c:v>
                </c:pt>
                <c:pt idx="76">
                  <c:v>81.67</c:v>
                </c:pt>
                <c:pt idx="77">
                  <c:v>81.430000000000007</c:v>
                </c:pt>
                <c:pt idx="78">
                  <c:v>82.03</c:v>
                </c:pt>
                <c:pt idx="79">
                  <c:v>81.290000000000006</c:v>
                </c:pt>
                <c:pt idx="80">
                  <c:v>80.87</c:v>
                </c:pt>
                <c:pt idx="81">
                  <c:v>80.27</c:v>
                </c:pt>
                <c:pt idx="82">
                  <c:v>81.069999999999993</c:v>
                </c:pt>
                <c:pt idx="83">
                  <c:v>81.209999999999994</c:v>
                </c:pt>
                <c:pt idx="84">
                  <c:v>81.17</c:v>
                </c:pt>
                <c:pt idx="85">
                  <c:v>82.43</c:v>
                </c:pt>
                <c:pt idx="86">
                  <c:v>80.400000000000006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DC-4680-A740-EA8E2C3DBCE2}"/>
            </c:ext>
          </c:extLst>
        </c:ser>
        <c:ser>
          <c:idx val="1"/>
          <c:order val="1"/>
          <c:tx>
            <c:v>PIEZO82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Grafici!$BO$2:$BO$88</c:f>
              <c:numCache>
                <c:formatCode>m/d/yyyy</c:formatCode>
                <c:ptCount val="87"/>
                <c:pt idx="0">
                  <c:v>39834</c:v>
                </c:pt>
                <c:pt idx="1">
                  <c:v>39868</c:v>
                </c:pt>
                <c:pt idx="2">
                  <c:v>39891</c:v>
                </c:pt>
                <c:pt idx="3">
                  <c:v>39924</c:v>
                </c:pt>
                <c:pt idx="4">
                  <c:v>39954</c:v>
                </c:pt>
                <c:pt idx="5">
                  <c:v>39980</c:v>
                </c:pt>
                <c:pt idx="6">
                  <c:v>40011</c:v>
                </c:pt>
                <c:pt idx="7">
                  <c:v>40035</c:v>
                </c:pt>
                <c:pt idx="8">
                  <c:v>40071</c:v>
                </c:pt>
                <c:pt idx="9">
                  <c:v>40108</c:v>
                </c:pt>
                <c:pt idx="10">
                  <c:v>40142</c:v>
                </c:pt>
                <c:pt idx="11">
                  <c:v>40157</c:v>
                </c:pt>
                <c:pt idx="12">
                  <c:v>40199</c:v>
                </c:pt>
                <c:pt idx="13">
                  <c:v>40234</c:v>
                </c:pt>
                <c:pt idx="14">
                  <c:v>40255</c:v>
                </c:pt>
                <c:pt idx="15">
                  <c:v>40288</c:v>
                </c:pt>
                <c:pt idx="16">
                  <c:v>40299</c:v>
                </c:pt>
                <c:pt idx="17">
                  <c:v>40350</c:v>
                </c:pt>
                <c:pt idx="18">
                  <c:v>40379</c:v>
                </c:pt>
                <c:pt idx="19">
                  <c:v>40400</c:v>
                </c:pt>
                <c:pt idx="20">
                  <c:v>40430</c:v>
                </c:pt>
                <c:pt idx="21">
                  <c:v>40463</c:v>
                </c:pt>
                <c:pt idx="22">
                  <c:v>40505</c:v>
                </c:pt>
                <c:pt idx="23">
                  <c:v>40527</c:v>
                </c:pt>
                <c:pt idx="24">
                  <c:v>40568</c:v>
                </c:pt>
                <c:pt idx="25">
                  <c:v>40599</c:v>
                </c:pt>
                <c:pt idx="26">
                  <c:v>40625</c:v>
                </c:pt>
                <c:pt idx="27">
                  <c:v>40660</c:v>
                </c:pt>
                <c:pt idx="28">
                  <c:v>40689</c:v>
                </c:pt>
                <c:pt idx="29">
                  <c:v>40714</c:v>
                </c:pt>
                <c:pt idx="30">
                  <c:v>40743</c:v>
                </c:pt>
                <c:pt idx="31">
                  <c:v>40784</c:v>
                </c:pt>
                <c:pt idx="32">
                  <c:v>40807</c:v>
                </c:pt>
                <c:pt idx="33">
                  <c:v>40836</c:v>
                </c:pt>
                <c:pt idx="34">
                  <c:v>40875</c:v>
                </c:pt>
                <c:pt idx="35">
                  <c:v>40898</c:v>
                </c:pt>
                <c:pt idx="36">
                  <c:v>40933</c:v>
                </c:pt>
                <c:pt idx="37">
                  <c:v>40962</c:v>
                </c:pt>
                <c:pt idx="38">
                  <c:v>40987</c:v>
                </c:pt>
                <c:pt idx="39">
                  <c:v>41017</c:v>
                </c:pt>
                <c:pt idx="40">
                  <c:v>41059</c:v>
                </c:pt>
                <c:pt idx="41">
                  <c:v>41087</c:v>
                </c:pt>
                <c:pt idx="42">
                  <c:v>41114</c:v>
                </c:pt>
                <c:pt idx="43">
                  <c:v>41150</c:v>
                </c:pt>
                <c:pt idx="44">
                  <c:v>41172</c:v>
                </c:pt>
                <c:pt idx="45">
                  <c:v>41204</c:v>
                </c:pt>
                <c:pt idx="46">
                  <c:v>41214</c:v>
                </c:pt>
                <c:pt idx="47">
                  <c:v>41270</c:v>
                </c:pt>
                <c:pt idx="48">
                  <c:v>41299</c:v>
                </c:pt>
                <c:pt idx="49">
                  <c:v>41326</c:v>
                </c:pt>
                <c:pt idx="50">
                  <c:v>41348</c:v>
                </c:pt>
                <c:pt idx="51">
                  <c:v>41379</c:v>
                </c:pt>
                <c:pt idx="52">
                  <c:v>41422</c:v>
                </c:pt>
                <c:pt idx="53">
                  <c:v>41451</c:v>
                </c:pt>
                <c:pt idx="54">
                  <c:v>41485</c:v>
                </c:pt>
                <c:pt idx="55">
                  <c:v>41514</c:v>
                </c:pt>
                <c:pt idx="56">
                  <c:v>41604</c:v>
                </c:pt>
                <c:pt idx="57">
                  <c:v>41625</c:v>
                </c:pt>
                <c:pt idx="58">
                  <c:v>41667</c:v>
                </c:pt>
                <c:pt idx="59">
                  <c:v>41695</c:v>
                </c:pt>
                <c:pt idx="60">
                  <c:v>41723</c:v>
                </c:pt>
                <c:pt idx="61">
                  <c:v>41746</c:v>
                </c:pt>
                <c:pt idx="62">
                  <c:v>41786</c:v>
                </c:pt>
                <c:pt idx="63">
                  <c:v>41815</c:v>
                </c:pt>
                <c:pt idx="64">
                  <c:v>41843</c:v>
                </c:pt>
                <c:pt idx="65">
                  <c:v>41899</c:v>
                </c:pt>
                <c:pt idx="66">
                  <c:v>41927</c:v>
                </c:pt>
                <c:pt idx="67">
                  <c:v>41969</c:v>
                </c:pt>
                <c:pt idx="68">
                  <c:v>41988</c:v>
                </c:pt>
                <c:pt idx="69">
                  <c:v>42031</c:v>
                </c:pt>
                <c:pt idx="70">
                  <c:v>42059</c:v>
                </c:pt>
                <c:pt idx="71">
                  <c:v>42088</c:v>
                </c:pt>
                <c:pt idx="72">
                  <c:v>42118</c:v>
                </c:pt>
                <c:pt idx="73">
                  <c:v>42150</c:v>
                </c:pt>
                <c:pt idx="74">
                  <c:v>42279</c:v>
                </c:pt>
                <c:pt idx="75">
                  <c:v>42419</c:v>
                </c:pt>
                <c:pt idx="76">
                  <c:v>42508</c:v>
                </c:pt>
                <c:pt idx="77">
                  <c:v>42559</c:v>
                </c:pt>
                <c:pt idx="78">
                  <c:v>42698</c:v>
                </c:pt>
                <c:pt idx="79">
                  <c:v>42780</c:v>
                </c:pt>
                <c:pt idx="80">
                  <c:v>42872</c:v>
                </c:pt>
                <c:pt idx="81">
                  <c:v>42929</c:v>
                </c:pt>
                <c:pt idx="82">
                  <c:v>43047</c:v>
                </c:pt>
                <c:pt idx="83">
                  <c:v>43139</c:v>
                </c:pt>
                <c:pt idx="84">
                  <c:v>43248</c:v>
                </c:pt>
                <c:pt idx="85">
                  <c:v>43305</c:v>
                </c:pt>
                <c:pt idx="86">
                  <c:v>43654</c:v>
                </c:pt>
              </c:numCache>
            </c:numRef>
          </c:xVal>
          <c:yVal>
            <c:numRef>
              <c:f>Grafici!$BQ$2:$BQ$88</c:f>
              <c:numCache>
                <c:formatCode>0.0000</c:formatCode>
                <c:ptCount val="87"/>
                <c:pt idx="0">
                  <c:v>78.657700000000006</c:v>
                </c:pt>
                <c:pt idx="1">
                  <c:v>78.657700000000006</c:v>
                </c:pt>
                <c:pt idx="2">
                  <c:v>78.657700000000006</c:v>
                </c:pt>
                <c:pt idx="3">
                  <c:v>78.657700000000006</c:v>
                </c:pt>
                <c:pt idx="4">
                  <c:v>78.657700000000006</c:v>
                </c:pt>
                <c:pt idx="5">
                  <c:v>78.657700000000006</c:v>
                </c:pt>
                <c:pt idx="6">
                  <c:v>78.657700000000006</c:v>
                </c:pt>
                <c:pt idx="7">
                  <c:v>78.657700000000006</c:v>
                </c:pt>
                <c:pt idx="8">
                  <c:v>78.657700000000006</c:v>
                </c:pt>
                <c:pt idx="9">
                  <c:v>78.657700000000006</c:v>
                </c:pt>
                <c:pt idx="10">
                  <c:v>78.657700000000006</c:v>
                </c:pt>
                <c:pt idx="11">
                  <c:v>78.657700000000006</c:v>
                </c:pt>
                <c:pt idx="12">
                  <c:v>78.657700000000006</c:v>
                </c:pt>
                <c:pt idx="13">
                  <c:v>78.657700000000006</c:v>
                </c:pt>
                <c:pt idx="14">
                  <c:v>78.657700000000006</c:v>
                </c:pt>
                <c:pt idx="15">
                  <c:v>78.657700000000006</c:v>
                </c:pt>
                <c:pt idx="16">
                  <c:v>78.657700000000006</c:v>
                </c:pt>
                <c:pt idx="17">
                  <c:v>78.657700000000006</c:v>
                </c:pt>
                <c:pt idx="18">
                  <c:v>78.657700000000006</c:v>
                </c:pt>
                <c:pt idx="19">
                  <c:v>78.657700000000006</c:v>
                </c:pt>
                <c:pt idx="20">
                  <c:v>78.657700000000006</c:v>
                </c:pt>
                <c:pt idx="21">
                  <c:v>78.657700000000006</c:v>
                </c:pt>
                <c:pt idx="22">
                  <c:v>78.657700000000006</c:v>
                </c:pt>
                <c:pt idx="23">
                  <c:v>78.657700000000006</c:v>
                </c:pt>
                <c:pt idx="24">
                  <c:v>78.657700000000006</c:v>
                </c:pt>
                <c:pt idx="25">
                  <c:v>78.657700000000006</c:v>
                </c:pt>
                <c:pt idx="26">
                  <c:v>78.657700000000006</c:v>
                </c:pt>
                <c:pt idx="27">
                  <c:v>78.657700000000006</c:v>
                </c:pt>
                <c:pt idx="28">
                  <c:v>78.657700000000006</c:v>
                </c:pt>
                <c:pt idx="29">
                  <c:v>78.657700000000006</c:v>
                </c:pt>
                <c:pt idx="30">
                  <c:v>78.657700000000006</c:v>
                </c:pt>
                <c:pt idx="31">
                  <c:v>78.657700000000006</c:v>
                </c:pt>
                <c:pt idx="32">
                  <c:v>78.657700000000006</c:v>
                </c:pt>
                <c:pt idx="33">
                  <c:v>78.657700000000006</c:v>
                </c:pt>
                <c:pt idx="34">
                  <c:v>78.657700000000006</c:v>
                </c:pt>
                <c:pt idx="35">
                  <c:v>78.657700000000006</c:v>
                </c:pt>
                <c:pt idx="36">
                  <c:v>78.657700000000006</c:v>
                </c:pt>
                <c:pt idx="37">
                  <c:v>78.657700000000006</c:v>
                </c:pt>
                <c:pt idx="38">
                  <c:v>78.657700000000006</c:v>
                </c:pt>
                <c:pt idx="39">
                  <c:v>78.657700000000006</c:v>
                </c:pt>
                <c:pt idx="40">
                  <c:v>78.657700000000006</c:v>
                </c:pt>
                <c:pt idx="41">
                  <c:v>78.657700000000006</c:v>
                </c:pt>
                <c:pt idx="42">
                  <c:v>78.657700000000006</c:v>
                </c:pt>
                <c:pt idx="43">
                  <c:v>78.657700000000006</c:v>
                </c:pt>
                <c:pt idx="44">
                  <c:v>78.657700000000006</c:v>
                </c:pt>
                <c:pt idx="45">
                  <c:v>78.657700000000006</c:v>
                </c:pt>
                <c:pt idx="46">
                  <c:v>78.657700000000006</c:v>
                </c:pt>
                <c:pt idx="47">
                  <c:v>78.657700000000006</c:v>
                </c:pt>
                <c:pt idx="48">
                  <c:v>78.657700000000006</c:v>
                </c:pt>
                <c:pt idx="49">
                  <c:v>78.657700000000006</c:v>
                </c:pt>
                <c:pt idx="50">
                  <c:v>78.657700000000006</c:v>
                </c:pt>
                <c:pt idx="51">
                  <c:v>78.657700000000006</c:v>
                </c:pt>
                <c:pt idx="52">
                  <c:v>78.657700000000006</c:v>
                </c:pt>
                <c:pt idx="53">
                  <c:v>78.657700000000006</c:v>
                </c:pt>
                <c:pt idx="54">
                  <c:v>78.657700000000006</c:v>
                </c:pt>
                <c:pt idx="55">
                  <c:v>78.657700000000006</c:v>
                </c:pt>
                <c:pt idx="56">
                  <c:v>78.657700000000006</c:v>
                </c:pt>
                <c:pt idx="57">
                  <c:v>78.657700000000006</c:v>
                </c:pt>
                <c:pt idx="58">
                  <c:v>78.657700000000006</c:v>
                </c:pt>
                <c:pt idx="59">
                  <c:v>78.657700000000006</c:v>
                </c:pt>
                <c:pt idx="60">
                  <c:v>78.657700000000006</c:v>
                </c:pt>
                <c:pt idx="61">
                  <c:v>78.657700000000006</c:v>
                </c:pt>
                <c:pt idx="62">
                  <c:v>78.657700000000006</c:v>
                </c:pt>
                <c:pt idx="63">
                  <c:v>78.657700000000006</c:v>
                </c:pt>
                <c:pt idx="64">
                  <c:v>78.657700000000006</c:v>
                </c:pt>
                <c:pt idx="65">
                  <c:v>78.657700000000006</c:v>
                </c:pt>
                <c:pt idx="66">
                  <c:v>78.657700000000006</c:v>
                </c:pt>
                <c:pt idx="67">
                  <c:v>78.657700000000006</c:v>
                </c:pt>
                <c:pt idx="68">
                  <c:v>78.657700000000006</c:v>
                </c:pt>
                <c:pt idx="69">
                  <c:v>78.657700000000006</c:v>
                </c:pt>
                <c:pt idx="70">
                  <c:v>78.657700000000006</c:v>
                </c:pt>
                <c:pt idx="71">
                  <c:v>78.657700000000006</c:v>
                </c:pt>
                <c:pt idx="72">
                  <c:v>78.657700000000006</c:v>
                </c:pt>
                <c:pt idx="73">
                  <c:v>78.657700000000006</c:v>
                </c:pt>
                <c:pt idx="74">
                  <c:v>78.657700000000006</c:v>
                </c:pt>
                <c:pt idx="75">
                  <c:v>78.657700000000006</c:v>
                </c:pt>
                <c:pt idx="76">
                  <c:v>78.657700000000006</c:v>
                </c:pt>
                <c:pt idx="77">
                  <c:v>78.657700000000006</c:v>
                </c:pt>
                <c:pt idx="78">
                  <c:v>78.657700000000006</c:v>
                </c:pt>
                <c:pt idx="79">
                  <c:v>78.657700000000006</c:v>
                </c:pt>
                <c:pt idx="80">
                  <c:v>78.657700000000006</c:v>
                </c:pt>
                <c:pt idx="81">
                  <c:v>78.657700000000006</c:v>
                </c:pt>
                <c:pt idx="82">
                  <c:v>78.657700000000006</c:v>
                </c:pt>
                <c:pt idx="83">
                  <c:v>78.657700000000006</c:v>
                </c:pt>
                <c:pt idx="84">
                  <c:v>78.657700000000006</c:v>
                </c:pt>
                <c:pt idx="85">
                  <c:v>78.657700000000006</c:v>
                </c:pt>
                <c:pt idx="86">
                  <c:v>78.657700000000006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DC-4680-A740-EA8E2C3DB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349583"/>
        <c:axId val="1837345423"/>
      </c:scatterChart>
      <c:valAx>
        <c:axId val="1837349583"/>
        <c:scaling>
          <c:orientation val="minMax"/>
          <c:max val="43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2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5423"/>
        <c:crosses val="autoZero"/>
        <c:crossBetween val="midCat"/>
        <c:majorUnit val="550"/>
      </c:valAx>
      <c:valAx>
        <c:axId val="183734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Livello</a:t>
                </a:r>
                <a:r>
                  <a:rPr lang="it-IT" baseline="0"/>
                  <a:t> piezometrico [m]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49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9807902009970449"/>
          <c:y val="0.13942293926545896"/>
          <c:w val="0.39615858466912424"/>
          <c:h val="0.72115412146908209"/>
        </c:manualLayout>
      </c:layout>
      <c:pieChart>
        <c:varyColors val="1"/>
        <c:ser>
          <c:idx val="0"/>
          <c:order val="0"/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9B1-4316-8CD6-F17B8C8DA00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9B1-4316-8CD6-F17B8C8DA00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9B1-4316-8CD6-F17B8C8DA001}"/>
              </c:ext>
            </c:extLst>
          </c:dPt>
          <c:dLbls>
            <c:dLbl>
              <c:idx val="0"/>
              <c:layout>
                <c:manualLayout>
                  <c:x val="-0.15042278657415026"/>
                  <c:y val="5.02581518050263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B1-4316-8CD6-F17B8C8DA00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9B1-4316-8CD6-F17B8C8DA001}"/>
                </c:ext>
              </c:extLst>
            </c:dLbl>
            <c:dLbl>
              <c:idx val="2"/>
              <c:layout>
                <c:manualLayout>
                  <c:x val="0.14320140857686242"/>
                  <c:y val="-7.28170221815976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B1-4316-8CD6-F17B8C8DA0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Completezza!$X$4:$X$6</c:f>
              <c:numCache>
                <c:formatCode>0%</c:formatCode>
                <c:ptCount val="3"/>
                <c:pt idx="0">
                  <c:v>0.40625</c:v>
                </c:pt>
                <c:pt idx="1">
                  <c:v>0</c:v>
                </c:pt>
                <c:pt idx="2">
                  <c:v>0.59375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B1-4316-8CD6-F17B8C8DA001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FF3-4BA0-B211-731A8154E06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Completezza!$X$5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9B1-4316-8CD6-F17B8C8DA001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FF3-4BA0-B211-731A8154E06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Completezza!$X$6</c:f>
              <c:numCache>
                <c:formatCode>0%</c:formatCode>
                <c:ptCount val="1"/>
                <c:pt idx="0">
                  <c:v>0.59375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9B1-4316-8CD6-F17B8C8DA00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4</xdr:col>
      <xdr:colOff>285750</xdr:colOff>
      <xdr:row>18</xdr:row>
      <xdr:rowOff>34925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B59FB64-A41E-4C51-88BA-6F7055897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166687</xdr:colOff>
      <xdr:row>3</xdr:row>
      <xdr:rowOff>53181</xdr:rowOff>
    </xdr:from>
    <xdr:to>
      <xdr:col>9</xdr:col>
      <xdr:colOff>357187</xdr:colOff>
      <xdr:row>18</xdr:row>
      <xdr:rowOff>34131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184014C-F24F-4166-8548-74BC64133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226219</xdr:colOff>
      <xdr:row>3</xdr:row>
      <xdr:rowOff>56356</xdr:rowOff>
    </xdr:from>
    <xdr:to>
      <xdr:col>14</xdr:col>
      <xdr:colOff>414337</xdr:colOff>
      <xdr:row>18</xdr:row>
      <xdr:rowOff>37306</xdr:rowOff>
    </xdr:to>
    <xdr:graphicFrame macro="">
      <xdr:nvGraphicFramePr>
        <xdr:cNvPr id="8" name="Grafico 3">
          <a:extLst>
            <a:ext uri="{FF2B5EF4-FFF2-40B4-BE49-F238E27FC236}">
              <a16:creationId xmlns:a16="http://schemas.microsoft.com/office/drawing/2014/main" id="{809BBE68-8FF8-439E-8710-8E48A7A3B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278605</xdr:colOff>
      <xdr:row>3</xdr:row>
      <xdr:rowOff>61913</xdr:rowOff>
    </xdr:from>
    <xdr:to>
      <xdr:col>19</xdr:col>
      <xdr:colOff>297656</xdr:colOff>
      <xdr:row>18</xdr:row>
      <xdr:rowOff>65088</xdr:rowOff>
    </xdr:to>
    <xdr:graphicFrame macro="">
      <xdr:nvGraphicFramePr>
        <xdr:cNvPr id="9" name="Grafico 4">
          <a:extLst>
            <a:ext uri="{FF2B5EF4-FFF2-40B4-BE49-F238E27FC236}">
              <a16:creationId xmlns:a16="http://schemas.microsoft.com/office/drawing/2014/main" id="{30F444AD-BF6A-4808-BFEE-778F0E90C6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246063</xdr:colOff>
      <xdr:row>3</xdr:row>
      <xdr:rowOff>80962</xdr:rowOff>
    </xdr:from>
    <xdr:to>
      <xdr:col>25</xdr:col>
      <xdr:colOff>255588</xdr:colOff>
      <xdr:row>18</xdr:row>
      <xdr:rowOff>61912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3A14396B-759F-46E6-8597-805A34AE2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138112</xdr:colOff>
      <xdr:row>3</xdr:row>
      <xdr:rowOff>71437</xdr:rowOff>
    </xdr:from>
    <xdr:to>
      <xdr:col>30</xdr:col>
      <xdr:colOff>178593</xdr:colOff>
      <xdr:row>18</xdr:row>
      <xdr:rowOff>73024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BDD583F5-BC51-4C83-998A-EEA788223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578646</xdr:colOff>
      <xdr:row>3</xdr:row>
      <xdr:rowOff>119062</xdr:rowOff>
    </xdr:from>
    <xdr:to>
      <xdr:col>35</xdr:col>
      <xdr:colOff>35719</xdr:colOff>
      <xdr:row>18</xdr:row>
      <xdr:rowOff>80963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C25CA69-20A1-4FB5-8B69-24113B0AE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542927</xdr:colOff>
      <xdr:row>4</xdr:row>
      <xdr:rowOff>83344</xdr:rowOff>
    </xdr:from>
    <xdr:to>
      <xdr:col>40</xdr:col>
      <xdr:colOff>250032</xdr:colOff>
      <xdr:row>18</xdr:row>
      <xdr:rowOff>164306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FD3A1DAB-CB0F-4216-AB7F-A5D66E8A8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202407</xdr:colOff>
      <xdr:row>4</xdr:row>
      <xdr:rowOff>1</xdr:rowOff>
    </xdr:from>
    <xdr:to>
      <xdr:col>45</xdr:col>
      <xdr:colOff>428625</xdr:colOff>
      <xdr:row>19</xdr:row>
      <xdr:rowOff>4763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E5A9A646-FD13-41C2-8BDE-CB0C5F558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381000</xdr:colOff>
      <xdr:row>4</xdr:row>
      <xdr:rowOff>11906</xdr:rowOff>
    </xdr:from>
    <xdr:to>
      <xdr:col>50</xdr:col>
      <xdr:colOff>95250</xdr:colOff>
      <xdr:row>19</xdr:row>
      <xdr:rowOff>16668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18CCEFC9-9473-44D2-A4AD-53BDC9642F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23812</xdr:colOff>
      <xdr:row>3</xdr:row>
      <xdr:rowOff>178594</xdr:rowOff>
    </xdr:from>
    <xdr:to>
      <xdr:col>54</xdr:col>
      <xdr:colOff>345280</xdr:colOff>
      <xdr:row>18</xdr:row>
      <xdr:rowOff>183356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C84CA7BE-7639-4AF4-95CA-3A4476065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54</xdr:col>
      <xdr:colOff>309563</xdr:colOff>
      <xdr:row>4</xdr:row>
      <xdr:rowOff>0</xdr:rowOff>
    </xdr:from>
    <xdr:to>
      <xdr:col>58</xdr:col>
      <xdr:colOff>1012031</xdr:colOff>
      <xdr:row>19</xdr:row>
      <xdr:rowOff>4762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32D7E322-EEB7-4322-B63C-840E8E45C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59</xdr:col>
      <xdr:colOff>83344</xdr:colOff>
      <xdr:row>4</xdr:row>
      <xdr:rowOff>0</xdr:rowOff>
    </xdr:from>
    <xdr:to>
      <xdr:col>64</xdr:col>
      <xdr:colOff>178594</xdr:colOff>
      <xdr:row>19</xdr:row>
      <xdr:rowOff>4762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7C37F83-F5E4-473E-A2A7-D162C52BD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226219</xdr:colOff>
      <xdr:row>4</xdr:row>
      <xdr:rowOff>11906</xdr:rowOff>
    </xdr:from>
    <xdr:to>
      <xdr:col>69</xdr:col>
      <xdr:colOff>547687</xdr:colOff>
      <xdr:row>19</xdr:row>
      <xdr:rowOff>16668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49BAC261-DB19-4484-B60A-E38C8EDE9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8</xdr:row>
      <xdr:rowOff>0</xdr:rowOff>
    </xdr:from>
    <xdr:to>
      <xdr:col>27</xdr:col>
      <xdr:colOff>12542</xdr:colOff>
      <xdr:row>17</xdr:row>
      <xdr:rowOff>154305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7451587-9B77-48D8-BA23-812EFE77A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cia Pollicino" refreshedDate="44358.500509490739" createdVersion="7" refreshedVersion="7" minRefreshableVersion="3" recordCount="2258" xr:uid="{A9447DE1-F244-4821-AC44-BDA2728DBCC0}">
  <cacheSource type="worksheet">
    <worksheetSource ref="A1:H2259" sheet="Completezza"/>
  </cacheSource>
  <cacheFields count="10">
    <cacheField name="PROVINCIA" numFmtId="0">
      <sharedItems/>
    </cacheField>
    <cacheField name="COMUNE" numFmtId="0">
      <sharedItems/>
    </cacheField>
    <cacheField name="CODICE PUNTO" numFmtId="0">
      <sharedItems count="37">
        <s v="PO015002NUP001"/>
        <s v="PO0150150U0005"/>
        <s v="PO0150270U0159"/>
        <s v="PO0150350U0003"/>
        <s v="PO0150360U0002"/>
        <s v="PO0150700U0186"/>
        <s v="PO0150810U0069"/>
        <s v="PO0150850U0262"/>
        <s v="PO0151100U0001"/>
        <s v="PO015113NUP002"/>
        <s v="PO015118NUP001"/>
        <s v="PO0151250U0001"/>
        <s v="PO0151460U0031"/>
        <s v="PO0151460U0037"/>
        <s v="PO0151460U0290"/>
        <s v="PO0151460U0413"/>
        <s v="PO0151670U0001"/>
        <s v="PO0151920U0005"/>
        <s v="PO0152050U0138"/>
        <s v="PO0152260U0002"/>
        <s v="PO0152360U0003"/>
        <s v="PO0160110U0005"/>
        <s v="PO0161010R0004"/>
        <s v="PO0161350U0001"/>
        <s v="PO0162090R1633"/>
        <s v="PO0170520UC573"/>
        <s v="PO0170720U0253"/>
        <s v="PO0170910UC622"/>
        <s v="PO0171460UC028"/>
        <s v="PO017162NUP001"/>
        <s v="PO017166NUP001"/>
        <s v="PO0171880UC033"/>
        <s v="PO0190790U0001"/>
        <s v="PO0190970U0002"/>
        <s v="PO019112NU1123"/>
        <s v="PO0980200U0001"/>
        <s v="PO0980410U0002"/>
      </sharedItems>
    </cacheField>
    <cacheField name="DATA" numFmtId="0">
      <sharedItems containsSemiMixedTypes="0" containsNonDate="0" containsDate="1" containsString="0" minDate="2009-01-01T00:00:00" maxDate="2019-12-20T00:00:00" count="855"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09-01-15T00:00:00"/>
        <d v="2009-02-15T00:00:00"/>
        <d v="2009-03-15T00:00:00"/>
        <d v="2009-04-15T00:00:00"/>
        <d v="2009-05-15T00:00:00"/>
        <d v="2009-06-15T00:00:00"/>
        <d v="2009-07-15T00:00:00"/>
        <d v="2009-09-15T00:00:00"/>
        <d v="2009-10-15T00:00:00"/>
        <d v="2010-01-01T00:00:00"/>
        <d v="2010-03-01T00:00:00"/>
        <d v="2010-04-01T00:00:00"/>
        <d v="2010-05-01T00:00:00"/>
        <d v="2010-06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7-01T00:00:00"/>
        <d v="2012-08-10T00:00:00"/>
        <d v="2012-10-31T00:00:00"/>
        <d v="2012-11-30T00:00:00"/>
        <d v="2012-12-31T00:00:00"/>
        <d v="2013-01-04T00:00:00"/>
        <d v="2013-02-18T00:00:00"/>
        <d v="2013-03-07T00:00:00"/>
        <d v="2013-04-18T00:00:00"/>
        <d v="2013-05-14T00:00:00"/>
        <d v="2013-06-19T00:00:00"/>
        <d v="2013-09-01T00:00:00"/>
        <d v="2013-10-01T00:00:00"/>
        <d v="2013-11-01T00:00:00"/>
        <d v="2013-12-20T00:00:00"/>
        <d v="2014-01-15T00:00:00"/>
        <d v="2014-02-15T00:00:00"/>
        <d v="2014-03-15T00:00:00"/>
        <d v="2014-04-15T00:00:00"/>
        <d v="2014-05-15T00:00:00"/>
        <d v="2014-06-15T00:00:00"/>
        <d v="2014-07-01T00:00:00"/>
        <d v="2014-09-01T00:00:00"/>
        <d v="2014-10-01T00:00:00"/>
        <d v="2015-04-01T00:00:00"/>
        <d v="2015-05-01T00:00:00"/>
        <d v="2015-06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8-01T00:00:00"/>
        <d v="2016-09-01T00:00:00"/>
        <d v="2016-10-01T00:00:00"/>
        <d v="2016-11-01T00:00:00"/>
        <d v="2016-12-01T00:00:00"/>
        <d v="2017-01-01T00:00:00"/>
        <d v="2019-06-05T00:00:00"/>
        <d v="2015-05-18T00:00:00"/>
        <d v="2016-07-01T00:00:00"/>
        <d v="2017-11-08T00:00:00"/>
        <d v="2012-01-13T00:00:00"/>
        <d v="2012-02-13T00:00:00"/>
        <d v="2012-03-13T00:00:00"/>
        <d v="2012-04-13T00:00:00"/>
        <d v="2012-05-13T00:00:00"/>
        <d v="2012-06-13T00:00:00"/>
        <d v="2012-07-13T00:00:00"/>
        <d v="2012-08-13T00:00:00"/>
        <d v="2012-09-30T00:00:00"/>
        <d v="2014-11-01T00:00:00"/>
        <d v="2014-12-01T00:00:00"/>
        <d v="2015-01-01T00:00:00"/>
        <d v="2015-02-01T00:00:00"/>
        <d v="2015-03-01T00:00:00"/>
        <d v="2019-04-03T00:00:00"/>
        <d v="2012-06-01T00:00:00"/>
        <d v="2017-10-11T00:00:00"/>
        <d v="2015-05-14T00:00:00"/>
        <d v="2015-11-05T00:00:00"/>
        <d v="2018-06-07T00:00:00"/>
        <d v="2019-05-16T00:00:00"/>
        <d v="2012-03-17T00:00:00"/>
        <d v="2012-06-17T00:00:00"/>
        <d v="2015-05-05T00:00:00"/>
        <d v="2015-10-15T00:00:00"/>
        <d v="2016-04-20T00:00:00"/>
        <d v="2018-04-04T00:00:00"/>
        <d v="2019-04-10T00:00:00"/>
        <d v="2009-01-17T00:00:00"/>
        <d v="2009-02-17T00:00:00"/>
        <d v="2009-03-17T00:00:00"/>
        <d v="2009-04-17T00:00:00"/>
        <d v="2009-05-17T00:00:00"/>
        <d v="2009-06-17T00:00:00"/>
        <d v="2009-07-17T00:00:00"/>
        <d v="2009-09-17T00:00:00"/>
        <d v="2009-10-17T00:00:00"/>
        <d v="2010-01-15T00:00:00"/>
        <d v="2010-02-15T00:00:00"/>
        <d v="2010-03-15T00:00:00"/>
        <d v="2010-04-15T00:00:00"/>
        <d v="2010-05-15T00:00:00"/>
        <d v="2010-06-15T00:00:00"/>
        <d v="2010-07-15T00:00:00"/>
        <d v="2010-08-15T00:00:00"/>
        <d v="2010-09-15T00:00:00"/>
        <d v="2010-10-15T00:00:00"/>
        <d v="2010-11-15T00:00:00"/>
        <d v="2010-12-15T00:00:00"/>
        <d v="2011-01-15T00:00:00"/>
        <d v="2011-02-15T00:00:00"/>
        <d v="2011-03-15T00:00:00"/>
        <d v="2011-04-15T00:00:00"/>
        <d v="2011-05-15T00:00:00"/>
        <d v="2011-06-15T00:00:00"/>
        <d v="2011-07-15T00:00:00"/>
        <d v="2011-08-15T00:00:00"/>
        <d v="2011-09-15T00:00:00"/>
        <d v="2011-10-15T00:00:00"/>
        <d v="2011-11-15T00:00:00"/>
        <d v="2011-12-15T00:00:00"/>
        <d v="2013-07-01T00:00:00"/>
        <d v="2013-08-01T00:00:00"/>
        <d v="2014-05-01T00:00:00"/>
        <d v="2014-08-01T00:00:00"/>
        <d v="2019-04-17T00:00:00"/>
        <d v="2012-07-17T00:00:00"/>
        <d v="2013-12-13T00:00:00"/>
        <d v="2010-02-01T00:00:00"/>
        <d v="2010-07-01T00:00:00"/>
        <d v="2010-08-01T00:00:00"/>
        <d v="2012-07-14T00:00:00"/>
        <d v="2012-08-17T00:00:00"/>
        <d v="2012-09-11T00:00:00"/>
        <d v="2012-10-18T00:00:00"/>
        <d v="2012-11-11T00:00:00"/>
        <d v="2012-12-13T00:00:00"/>
        <d v="2013-01-11T00:00:00"/>
        <d v="2013-02-11T00:00:00"/>
        <d v="2013-03-11T00:00:00"/>
        <d v="2013-04-11T00:00:00"/>
        <d v="2013-05-01T00:00:00"/>
        <d v="2013-06-01T00:00:00"/>
        <d v="2013-12-01T00:00:00"/>
        <d v="2014-01-01T00:00:00"/>
        <d v="2014-02-01T00:00:00"/>
        <d v="2014-03-01T00:00:00"/>
        <d v="2014-04-01T00:00:00"/>
        <d v="2014-06-01T00:00:00"/>
        <d v="2015-07-01T00:00:00"/>
        <d v="2017-01-15T00:00:00"/>
        <d v="2017-02-15T00:00:00"/>
        <d v="2017-03-15T00:00:00"/>
        <d v="2017-04-15T00:00:00"/>
        <d v="2017-05-15T00:00:00"/>
        <d v="2017-06-15T00:00:00"/>
        <d v="2017-07-15T00:00:00"/>
        <d v="2017-08-15T00:00:00"/>
        <d v="2017-09-15T00:00:00"/>
        <d v="2017-11-15T00:00:00"/>
        <d v="2018-01-15T00:00:00"/>
        <d v="2018-02-15T00:00:00"/>
        <d v="2018-04-15T00:00:00"/>
        <d v="2018-05-15T00:00:00"/>
        <d v="2018-06-15T00:00:00"/>
        <d v="2018-07-15T00:00:00"/>
        <d v="2018-08-14T00:00:00"/>
        <d v="2018-09-15T00:00:00"/>
        <d v="2018-10-15T00:00:00"/>
        <d v="2018-11-15T00:00:00"/>
        <d v="2018-12-15T00:00:00"/>
        <d v="2019-01-15T00:00:00"/>
        <d v="2019-02-15T00:00:00"/>
        <d v="2019-03-15T00:00:00"/>
        <d v="2019-04-15T00:00:00"/>
        <d v="2019-06-15T00:00:00"/>
        <d v="2019-07-15T00:00:00"/>
        <d v="2019-09-15T00:00:00"/>
        <d v="2019-10-15T00:00:00"/>
        <d v="2019-11-15T00:00:00"/>
        <d v="2017-12-15T00:00:00"/>
        <d v="2015-03-02T00:00:00"/>
        <d v="2018-03-15T00:00:00"/>
        <d v="2018-08-15T00:00:00"/>
        <d v="2019-05-15T00:00:00"/>
        <d v="2019-12-15T00:00:00"/>
        <d v="2010-02-03T00:00:00"/>
        <d v="2012-01-17T00:00:00"/>
        <d v="2012-02-17T00:00:00"/>
        <d v="2012-04-17T00:00:00"/>
        <d v="2012-05-17T00:00:00"/>
        <d v="2012-08-01T00:00:00"/>
        <d v="2012-08-05T00:00:00"/>
        <d v="2012-01-18T00:00:00"/>
        <d v="2012-02-18T00:00:00"/>
        <d v="2012-03-18T00:00:00"/>
        <d v="2012-04-18T00:00:00"/>
        <d v="2012-05-18T00:00:00"/>
        <d v="2012-06-18T00:00:00"/>
        <d v="2015-03-20T00:00:00"/>
        <d v="2015-04-29T00:00:00"/>
        <d v="2015-05-22T00:00:00"/>
        <d v="2015-06-25T00:00:00"/>
        <d v="2015-07-17T00:00:00"/>
        <d v="2015-08-20T00:00:00"/>
        <d v="2015-09-25T00:00:00"/>
        <d v="2015-10-20T00:00:00"/>
        <d v="2015-11-13T00:00:00"/>
        <d v="2015-12-18T00:00:00"/>
        <d v="2016-01-15T00:00:00"/>
        <d v="2016-02-26T00:00:00"/>
        <d v="2016-03-18T00:00:00"/>
        <d v="2016-05-24T00:00:00"/>
        <d v="2016-06-29T00:00:00"/>
        <d v="2016-07-15T00:00:00"/>
        <d v="2016-08-12T00:00:00"/>
        <d v="2016-09-19T00:00:00"/>
        <d v="2016-10-14T00:00:00"/>
        <d v="2016-11-11T00:00:00"/>
        <d v="2016-12-15T00:00:00"/>
        <d v="2017-01-20T00:00:00"/>
        <d v="2017-02-17T00:00:00"/>
        <d v="2017-03-31T00:00:00"/>
        <d v="2017-04-28T00:00:00"/>
        <d v="2017-05-25T00:00:00"/>
        <d v="2017-06-23T00:00:00"/>
        <d v="2017-07-25T00:00:00"/>
        <d v="2017-08-25T00:00:00"/>
        <d v="2017-09-29T00:00:00"/>
        <d v="2017-10-27T00:00:00"/>
        <d v="2017-11-30T00:00:00"/>
        <d v="2018-01-30T00:00:00"/>
        <d v="2018-02-23T00:00:00"/>
        <d v="2018-03-27T00:00:00"/>
        <d v="2018-04-20T00:00:00"/>
        <d v="2018-05-16T00:00:00"/>
        <d v="2018-06-22T00:00:00"/>
        <d v="2018-07-30T00:00:00"/>
        <d v="2018-08-28T00:00:00"/>
        <d v="2018-12-18T00:00:00"/>
        <d v="2019-01-25T00:00:00"/>
        <d v="2019-02-20T00:00:00"/>
        <d v="2019-03-19T00:00:00"/>
        <d v="2019-04-30T00:00:00"/>
        <d v="2019-05-20T00:00:00"/>
        <d v="2019-06-27T00:00:00"/>
        <d v="2019-07-23T00:00:00"/>
        <d v="2019-09-13T00:00:00"/>
        <d v="2019-12-12T00:00:00"/>
        <d v="2015-10-27T00:00:00"/>
        <d v="2016-05-31T00:00:00"/>
        <d v="2016-06-14T00:00:00"/>
        <d v="2016-12-19T00:00:00"/>
        <d v="2017-01-30T00:00:00"/>
        <d v="2017-02-14T00:00:00"/>
        <d v="2017-03-07T00:00:00"/>
        <d v="2017-04-20T00:00:00"/>
        <d v="2017-05-09T00:00:00"/>
        <d v="2017-06-20T00:00:00"/>
        <d v="2017-07-18T00:00:00"/>
        <d v="2017-08-22T00:00:00"/>
        <d v="2017-09-18T00:00:00"/>
        <d v="2017-10-16T00:00:00"/>
        <d v="2017-11-13T00:00:00"/>
        <d v="2017-12-04T00:00:00"/>
        <d v="2018-01-23T00:00:00"/>
        <d v="2018-02-13T00:00:00"/>
        <d v="2018-03-16T00:00:00"/>
        <d v="2018-04-16T00:00:00"/>
        <d v="2018-05-03T00:00:00"/>
        <d v="2018-06-21T00:00:00"/>
        <d v="2018-07-25T00:00:00"/>
        <d v="2018-08-27T00:00:00"/>
        <d v="2018-09-17T00:00:00"/>
        <d v="2018-10-22T00:00:00"/>
        <d v="2019-01-31T00:00:00"/>
        <d v="2019-02-27T00:00:00"/>
        <d v="2019-03-29T00:00:00"/>
        <d v="2019-05-30T00:00:00"/>
        <d v="2019-06-25T00:00:00"/>
        <d v="2019-07-02T00:00:00"/>
        <d v="2019-08-23T00:00:00"/>
        <d v="2019-09-23T00:00:00"/>
        <d v="2019-10-22T00:00:00"/>
        <d v="2019-12-16T00:00:00"/>
        <d v="2009-01-16T00:00:00"/>
        <d v="2009-02-11T00:00:00"/>
        <d v="2009-03-10T00:00:00"/>
        <d v="2009-04-02T00:00:00"/>
        <d v="2009-05-06T00:00:00"/>
        <d v="2009-06-09T00:00:00"/>
        <d v="2009-07-29T00:00:00"/>
        <d v="2009-08-06T00:00:00"/>
        <d v="2009-09-01T00:00:00"/>
        <d v="2009-10-28T00:00:00"/>
        <d v="2009-11-17T00:00:00"/>
        <d v="2010-01-14T00:00:00"/>
        <d v="2010-02-16T00:00:00"/>
        <d v="2010-03-11T00:00:00"/>
        <d v="2010-06-18T00:00:00"/>
        <d v="2010-07-09T00:00:00"/>
        <d v="2010-08-12T00:00:00"/>
        <d v="2010-10-13T00:00:00"/>
        <d v="2010-11-23T00:00:00"/>
        <d v="2010-12-27T00:00:00"/>
        <d v="2011-01-12T00:00:00"/>
        <d v="2011-02-22T00:00:00"/>
        <d v="2011-03-16T00:00:00"/>
        <d v="2011-04-13T00:00:00"/>
        <d v="2011-05-05T00:00:00"/>
        <d v="2011-06-27T00:00:00"/>
        <d v="2011-07-14T00:00:00"/>
        <d v="2011-08-12T00:00:00"/>
        <d v="2011-10-13T00:00:00"/>
        <d v="2011-11-24T00:00:00"/>
        <d v="2011-12-06T00:00:00"/>
        <d v="2012-01-16T00:00:00"/>
        <d v="2012-02-07T00:00:00"/>
        <d v="2012-03-16T00:00:00"/>
        <d v="2012-04-06T00:00:00"/>
        <d v="2012-05-15T00:00:00"/>
        <d v="2012-06-29T00:00:00"/>
        <d v="2012-07-10T00:00:00"/>
        <d v="2012-09-14T00:00:00"/>
        <d v="2012-10-12T00:00:00"/>
        <d v="2012-11-26T00:00:00"/>
        <d v="2012-12-04T00:00:00"/>
        <d v="2013-02-15T00:00:00"/>
        <d v="2013-03-19T00:00:00"/>
        <d v="2013-04-08T00:00:00"/>
        <d v="2013-05-30T00:00:00"/>
        <d v="2013-06-13T00:00:00"/>
        <d v="2013-07-15T00:00:00"/>
        <d v="2013-08-05T00:00:00"/>
        <d v="2013-09-20T00:00:00"/>
        <d v="2013-10-14T00:00:00"/>
        <d v="2013-11-04T00:00:00"/>
        <d v="2013-12-10T00:00:00"/>
        <d v="2014-01-24T00:00:00"/>
        <d v="2014-02-10T00:00:00"/>
        <d v="2014-03-21T00:00:00"/>
        <d v="2014-04-23T00:00:00"/>
        <d v="2014-05-08T00:00:00"/>
        <d v="2014-06-20T00:00:00"/>
        <d v="2014-07-18T00:00:00"/>
        <d v="2014-08-21T00:00:00"/>
        <d v="2014-09-24T00:00:00"/>
        <d v="2014-10-31T00:00:00"/>
        <d v="2014-11-13T00:00:00"/>
        <d v="2014-12-11T00:00:00"/>
        <d v="2015-01-22T00:00:00"/>
        <d v="2015-02-05T00:00:00"/>
        <d v="2015-03-25T00:00:00"/>
        <d v="2015-04-21T00:00:00"/>
        <d v="2015-05-25T00:00:00"/>
        <d v="2015-06-17T00:00:00"/>
        <d v="2015-07-20T00:00:00"/>
        <d v="2015-08-12T00:00:00"/>
        <d v="2015-10-21T00:00:00"/>
        <d v="2015-11-25T00:00:00"/>
        <d v="2015-12-10T00:00:00"/>
        <d v="2016-01-19T00:00:00"/>
        <d v="2016-02-17T00:00:00"/>
        <d v="2016-03-25T00:00:00"/>
        <d v="2016-04-14T00:00:00"/>
        <d v="2016-07-18T00:00:00"/>
        <d v="2016-08-03T00:00:00"/>
        <d v="2016-09-12T00:00:00"/>
        <d v="2016-11-18T00:00:00"/>
        <d v="2016-12-06T00:00:00"/>
        <d v="2017-01-26T00:00:00"/>
        <d v="2017-02-22T00:00:00"/>
        <d v="2017-03-22T00:00:00"/>
        <d v="2017-04-19T00:00:00"/>
        <d v="2017-05-17T00:00:00"/>
        <d v="2017-06-21T00:00:00"/>
        <d v="2017-07-19T00:00:00"/>
        <d v="2017-08-23T00:00:00"/>
        <d v="2017-09-20T00:00:00"/>
        <d v="2017-11-22T00:00:00"/>
        <d v="2017-12-20T00:00:00"/>
        <d v="2018-01-24T00:00:00"/>
        <d v="2018-02-21T00:00:00"/>
        <d v="2018-03-23T00:00:00"/>
        <d v="2018-04-17T00:00:00"/>
        <d v="2018-05-17T00:00:00"/>
        <d v="2018-06-20T00:00:00"/>
        <d v="2018-07-18T00:00:00"/>
        <d v="2018-08-08T00:00:00"/>
        <d v="2018-09-21T00:00:00"/>
        <d v="2018-12-17T00:00:00"/>
        <d v="2019-01-24T00:00:00"/>
        <d v="2019-03-22T00:00:00"/>
        <d v="2019-05-23T00:00:00"/>
        <d v="2019-07-10T00:00:00"/>
        <d v="2019-09-27T00:00:00"/>
        <d v="2019-10-30T00:00:00"/>
        <d v="2019-12-04T00:00:00"/>
        <d v="2009-02-10T00:00:00"/>
        <d v="2009-06-05T00:00:00"/>
        <d v="2009-08-05T00:00:00"/>
        <d v="2009-10-22T00:00:00"/>
        <d v="2009-12-17T00:00:00"/>
        <d v="2010-01-13T00:00:00"/>
        <d v="2010-02-11T00:00:00"/>
        <d v="2010-03-10T00:00:00"/>
        <d v="2010-04-09T00:00:00"/>
        <d v="2010-05-05T00:00:00"/>
        <d v="2010-06-11T00:00:00"/>
        <d v="2010-07-02T00:00:00"/>
        <d v="2010-08-11T00:00:00"/>
        <d v="2010-09-10T00:00:00"/>
        <d v="2010-11-04T00:00:00"/>
        <d v="2010-12-16T00:00:00"/>
        <d v="2011-04-18T00:00:00"/>
        <d v="2011-05-10T00:00:00"/>
        <d v="2011-06-24T00:00:00"/>
        <d v="2011-07-21T00:00:00"/>
        <d v="2011-08-05T00:00:00"/>
        <d v="2011-09-09T00:00:00"/>
        <d v="2011-10-17T00:00:00"/>
        <d v="2011-11-09T00:00:00"/>
        <d v="2011-12-09T00:00:00"/>
        <d v="2012-01-20T00:00:00"/>
        <d v="2012-02-09T00:00:00"/>
        <d v="2012-03-12T00:00:00"/>
        <d v="2012-04-19T00:00:00"/>
        <d v="2012-05-16T00:00:00"/>
        <d v="2012-06-15T00:00:00"/>
        <d v="2012-07-09T00:00:00"/>
        <d v="2012-09-21T00:00:00"/>
        <d v="2012-10-19T00:00:00"/>
        <d v="2012-12-10T00:00:00"/>
        <d v="2013-02-19T00:00:00"/>
        <d v="2013-03-08T00:00:00"/>
        <d v="2013-04-10T00:00:00"/>
        <d v="2013-05-27T00:00:00"/>
        <d v="2013-09-27T00:00:00"/>
        <d v="2013-10-21T00:00:00"/>
        <d v="2013-11-07T00:00:00"/>
        <d v="2013-12-06T00:00:00"/>
        <d v="2014-01-08T00:00:00"/>
        <d v="2014-05-27T00:00:00"/>
        <d v="2014-06-17T00:00:00"/>
        <d v="2014-07-24T00:00:00"/>
        <d v="2014-08-22T00:00:00"/>
        <d v="2014-10-13T00:00:00"/>
        <d v="2014-11-24T00:00:00"/>
        <d v="2014-12-09T00:00:00"/>
        <d v="2015-01-28T00:00:00"/>
        <d v="2015-02-09T00:00:00"/>
        <d v="2015-04-28T00:00:00"/>
        <d v="2015-05-26T00:00:00"/>
        <d v="2015-06-19T00:00:00"/>
        <d v="2015-07-16T00:00:00"/>
        <d v="2015-08-14T00:00:00"/>
        <d v="2015-09-16T00:00:00"/>
        <d v="2015-10-16T00:00:00"/>
        <d v="2015-12-02T00:00:00"/>
        <d v="2016-01-13T00:00:00"/>
        <d v="2016-02-02T00:00:00"/>
        <d v="2016-03-03T00:00:00"/>
        <d v="2016-04-05T00:00:00"/>
        <d v="2016-05-26T00:00:00"/>
        <d v="2016-07-08T00:00:00"/>
        <d v="2016-08-16T00:00:00"/>
        <d v="2016-10-07T00:00:00"/>
        <d v="2016-11-30T00:00:00"/>
        <d v="2016-12-14T00:00:00"/>
        <d v="2017-02-13T00:00:00"/>
        <d v="2017-04-07T00:00:00"/>
        <d v="2017-05-11T00:00:00"/>
        <d v="2017-06-09T00:00:00"/>
        <d v="2017-07-12T00:00:00"/>
        <d v="2017-08-11T00:00:00"/>
        <d v="2017-10-13T00:00:00"/>
        <d v="2017-11-10T00:00:00"/>
        <d v="2017-12-05T00:00:00"/>
        <d v="2018-01-16T00:00:00"/>
        <d v="2018-02-20T00:00:00"/>
        <d v="2018-04-11T00:00:00"/>
        <d v="2018-05-28T00:00:00"/>
        <d v="2018-07-06T00:00:00"/>
        <d v="2018-08-30T00:00:00"/>
        <d v="2018-09-14T00:00:00"/>
        <d v="2018-11-09T00:00:00"/>
        <d v="2019-01-30T00:00:00"/>
        <d v="2019-02-26T00:00:00"/>
        <d v="2019-05-08T00:00:00"/>
        <d v="2019-06-11T00:00:00"/>
        <d v="2019-07-04T00:00:00"/>
        <d v="2019-08-22T00:00:00"/>
        <d v="2019-10-04T00:00:00"/>
        <d v="2019-11-20T00:00:00"/>
        <d v="2019-12-19T00:00:00"/>
        <d v="2016-09-30T00:00:00"/>
        <d v="2016-10-04T00:00:00"/>
        <d v="2017-01-25T00:00:00"/>
        <d v="2018-09-04T00:00:00"/>
        <d v="2018-11-19T00:00:00"/>
        <d v="2019-06-19T00:00:00"/>
        <d v="2011-05-12T00:00:00"/>
        <d v="2011-06-09T00:00:00"/>
        <d v="2011-07-13T00:00:00"/>
        <d v="2011-08-24T00:00:00"/>
        <d v="2011-10-26T00:00:00"/>
        <d v="2011-11-18T00:00:00"/>
        <d v="2011-12-28T00:00:00"/>
        <d v="2016-08-31T00:00:00"/>
        <d v="2010-10-24T00:00:00"/>
        <d v="2011-06-13T00:00:00"/>
        <d v="2011-07-25T00:00:00"/>
        <d v="2011-08-29T00:00:00"/>
        <d v="2011-10-24T00:00:00"/>
        <d v="2011-12-20T00:00:00"/>
        <d v="2012-01-19T00:00:00"/>
        <d v="2012-02-29T00:00:00"/>
        <d v="2012-08-31T00:00:00"/>
        <d v="2012-09-12T00:00:00"/>
        <d v="2012-10-30T00:00:00"/>
        <d v="2012-11-23T00:00:00"/>
        <d v="2012-12-28T00:00:00"/>
        <d v="2013-01-29T00:00:00"/>
        <d v="2013-02-27T00:00:00"/>
        <d v="2013-03-26T00:00:00"/>
        <d v="2013-04-24T00:00:00"/>
        <d v="2013-05-15T00:00:00"/>
        <d v="2013-06-11T00:00:00"/>
        <d v="2013-07-05T00:00:00"/>
        <d v="2013-08-22T00:00:00"/>
        <d v="2013-10-11T00:00:00"/>
        <d v="2013-11-12T00:00:00"/>
        <d v="2014-01-22T00:00:00"/>
        <d v="2014-02-12T00:00:00"/>
        <d v="2014-03-12T00:00:00"/>
        <d v="2014-04-04T00:00:00"/>
        <d v="2014-05-07T00:00:00"/>
        <d v="2014-06-16T00:00:00"/>
        <d v="2014-07-07T00:00:00"/>
        <d v="2014-08-08T00:00:00"/>
        <d v="2014-09-17T00:00:00"/>
        <d v="2014-10-06T00:00:00"/>
        <d v="2014-11-25T00:00:00"/>
        <d v="2014-12-03T00:00:00"/>
        <d v="2015-01-19T00:00:00"/>
        <d v="2015-02-11T00:00:00"/>
        <d v="2015-03-03T00:00:00"/>
        <d v="2015-04-23T00:00:00"/>
        <d v="2015-05-04T00:00:00"/>
        <d v="2015-06-08T00:00:00"/>
        <d v="2015-07-08T00:00:00"/>
        <d v="2015-08-10T00:00:00"/>
        <d v="2015-09-17T00:00:00"/>
        <d v="2015-11-11T00:00:00"/>
        <d v="2018-11-08T00:00:00"/>
        <d v="2010-01-25T00:00:00"/>
        <d v="2010-02-25T00:00:00"/>
        <d v="2010-03-29T00:00:00"/>
        <d v="2010-04-29T00:00:00"/>
        <d v="2010-05-28T00:00:00"/>
        <d v="2010-06-28T00:00:00"/>
        <d v="2010-08-27T00:00:00"/>
        <d v="2010-09-27T00:00:00"/>
        <d v="2010-10-14T00:00:00"/>
        <d v="2012-04-12T00:00:00"/>
        <d v="2012-09-25T00:00:00"/>
        <d v="2014-02-25T00:00:00"/>
        <d v="2014-03-26T00:00:00"/>
        <d v="2014-04-28T00:00:00"/>
        <d v="2014-07-29T00:00:00"/>
        <d v="2015-01-27T00:00:00"/>
        <d v="2015-02-17T00:00:00"/>
        <d v="2015-03-24T00:00:00"/>
        <d v="2015-04-27T00:00:00"/>
        <d v="2015-05-21T00:00:00"/>
        <d v="2015-08-18T00:00:00"/>
        <d v="2015-10-05T00:00:00"/>
        <d v="2015-12-21T00:00:00"/>
        <d v="2016-01-27T00:00:00"/>
        <d v="2016-02-22T00:00:00"/>
        <d v="2016-05-23T00:00:00"/>
        <d v="2016-08-30T00:00:00"/>
        <d v="2016-09-27T00:00:00"/>
        <d v="2016-10-17T00:00:00"/>
        <d v="2016-11-29T00:00:00"/>
        <d v="2016-12-20T00:00:00"/>
        <d v="2017-02-20T00:00:00"/>
        <d v="2017-03-27T00:00:00"/>
        <d v="2017-04-26T00:00:00"/>
        <d v="2017-08-28T00:00:00"/>
        <d v="2017-10-18T00:00:00"/>
        <d v="2017-12-19T00:00:00"/>
        <d v="2018-02-26T00:00:00"/>
        <d v="2018-03-26T00:00:00"/>
        <d v="2018-04-23T00:00:00"/>
        <d v="2018-09-25T00:00:00"/>
        <d v="2018-10-17T00:00:00"/>
        <d v="2019-01-28T00:00:00"/>
        <d v="2019-02-25T00:00:00"/>
        <d v="2019-03-25T00:00:00"/>
        <d v="2019-04-23T00:00:00"/>
        <d v="2019-05-27T00:00:00"/>
        <d v="2019-06-24T00:00:00"/>
        <d v="2019-07-22T00:00:00"/>
        <d v="2019-10-18T00:00:00"/>
        <d v="2019-11-11T00:00:00"/>
        <d v="2015-03-13T00:00:00"/>
        <d v="2015-08-13T00:00:00"/>
        <d v="2016-02-03T00:00:00"/>
        <d v="2016-03-30T00:00:00"/>
        <d v="2016-04-03T00:00:00"/>
        <d v="2016-06-05T00:00:00"/>
        <d v="2016-07-05T00:00:00"/>
        <d v="2016-08-02T00:00:00"/>
        <d v="2016-11-03T00:00:00"/>
        <d v="2016-12-28T00:00:00"/>
        <d v="2017-02-27T00:00:00"/>
        <d v="2017-10-31T00:00:00"/>
        <d v="2018-03-30T00:00:00"/>
        <d v="2018-04-27T00:00:00"/>
        <d v="2018-05-23T00:00:00"/>
        <d v="2015-03-23T00:00:00"/>
        <d v="2015-06-23T00:00:00"/>
        <d v="2015-09-15T00:00:00"/>
        <d v="2015-11-19T00:00:00"/>
        <d v="2015-12-15T00:00:00"/>
        <d v="2016-01-18T00:00:00"/>
        <d v="2016-02-18T00:00:00"/>
        <d v="2016-03-16T00:00:00"/>
        <d v="2016-04-19T00:00:00"/>
        <d v="2016-05-17T00:00:00"/>
        <d v="2016-06-30T00:00:00"/>
        <d v="2016-09-20T00:00:00"/>
        <d v="2016-10-13T00:00:00"/>
        <d v="2016-11-22T00:00:00"/>
        <d v="2016-12-22T00:00:00"/>
        <d v="2017-03-23T00:00:00"/>
        <d v="2017-04-18T00:00:00"/>
        <d v="2017-05-16T00:00:00"/>
        <d v="2017-06-19T00:00:00"/>
        <d v="2017-07-17T00:00:00"/>
        <d v="2017-08-21T00:00:00"/>
        <d v="2017-11-21T00:00:00"/>
        <d v="2017-12-13T00:00:00"/>
        <d v="2018-01-22T00:00:00"/>
        <d v="2018-02-19T00:00:00"/>
        <d v="2018-05-21T00:00:00"/>
        <d v="2018-06-18T00:00:00"/>
        <d v="2018-07-16T00:00:00"/>
        <d v="2018-08-20T00:00:00"/>
        <d v="2018-09-18T00:00:00"/>
        <d v="2018-10-10T00:00:00"/>
        <d v="2019-01-21T00:00:00"/>
        <d v="2019-02-18T00:00:00"/>
        <d v="2019-03-18T00:00:00"/>
        <d v="2019-08-21T00:00:00"/>
        <d v="2019-09-11T00:00:00"/>
        <d v="2019-10-16T00:00:00"/>
        <d v="2009-10-20T00:00:00"/>
        <d v="2009-11-18T00:00:00"/>
        <d v="2009-12-28T00:00:00"/>
        <d v="2010-03-22T00:00:00"/>
        <d v="2010-04-20T00:00:00"/>
        <d v="2010-05-27T00:00:00"/>
        <d v="2010-06-21T00:00:00"/>
        <d v="2010-07-27T00:00:00"/>
        <d v="2016-02-10T00:00:00"/>
        <d v="2016-03-09T00:00:00"/>
        <d v="2009-01-21T00:00:00"/>
        <d v="2009-02-24T00:00:00"/>
        <d v="2009-03-20T00:00:00"/>
        <d v="2009-04-21T00:00:00"/>
        <d v="2009-05-26T00:00:00"/>
        <d v="2009-06-23T00:00:00"/>
        <d v="2009-08-10T00:00:00"/>
        <d v="2009-11-25T00:00:00"/>
        <d v="2010-01-21T00:00:00"/>
        <d v="2010-03-25T00:00:00"/>
        <d v="2010-04-28T00:00:00"/>
        <d v="2010-05-24T00:00:00"/>
        <d v="2010-06-22T00:00:00"/>
        <d v="2010-07-12T00:00:00"/>
        <d v="2010-08-10T00:00:00"/>
        <d v="2010-09-13T00:00:00"/>
        <d v="2010-10-11T00:00:00"/>
        <d v="2010-12-22T00:00:00"/>
        <d v="2011-01-20T00:00:00"/>
        <d v="2011-02-17T00:00:00"/>
        <d v="2011-03-28T00:00:00"/>
        <d v="2011-04-27T00:00:00"/>
        <d v="2011-05-26T00:00:00"/>
        <d v="2011-06-28T00:00:00"/>
        <d v="2011-07-19T00:00:00"/>
        <d v="2011-09-26T00:00:00"/>
        <d v="2011-11-23T00:00:00"/>
        <d v="2011-12-21T00:00:00"/>
        <d v="2012-01-25T00:00:00"/>
        <d v="2012-02-22T00:00:00"/>
        <d v="2012-03-27T00:00:00"/>
        <d v="2012-05-24T00:00:00"/>
        <d v="2012-06-27T00:00:00"/>
        <d v="2012-07-24T00:00:00"/>
        <d v="2012-08-29T00:00:00"/>
        <d v="2012-10-22T00:00:00"/>
        <d v="2012-11-01T00:00:00"/>
        <d v="2012-12-27T00:00:00"/>
        <d v="2013-01-22T00:00:00"/>
        <d v="2013-02-21T00:00:00"/>
        <d v="2013-03-13T00:00:00"/>
        <d v="2013-04-15T00:00:00"/>
        <d v="2013-06-26T00:00:00"/>
        <d v="2013-07-30T00:00:00"/>
        <d v="2013-08-28T00:00:00"/>
        <d v="2013-09-23T00:00:00"/>
        <d v="2013-10-23T00:00:00"/>
        <d v="2013-11-26T00:00:00"/>
        <d v="2013-12-17T00:00:00"/>
        <d v="2014-03-25T00:00:00"/>
        <d v="2014-04-17T00:00:00"/>
        <d v="2014-06-25T00:00:00"/>
        <d v="2014-10-15T00:00:00"/>
        <d v="2015-04-24T00:00:00"/>
        <d v="2015-09-11T00:00:00"/>
        <d v="2016-05-10T00:00:00"/>
        <d v="2016-07-26T00:00:00"/>
        <d v="2016-11-23T00:00:00"/>
        <d v="2017-07-13T00:00:00"/>
        <d v="2017-11-29T00:00:00"/>
        <d v="2018-02-08T00:00:00"/>
        <d v="2019-02-12T00:00:00"/>
        <d v="2019-05-14T00:00:00"/>
        <d v="2019-07-09T00:00:00"/>
        <d v="2009-03-19T00:00:00"/>
        <d v="2009-05-21T00:00:00"/>
        <d v="2009-06-16T00:00:00"/>
        <d v="2009-12-10T00:00:00"/>
        <d v="2010-03-18T00:00:00"/>
        <d v="2010-07-20T00:00:00"/>
        <d v="2010-09-09T00:00:00"/>
        <d v="2010-10-12T00:00:00"/>
        <d v="2011-01-25T00:00:00"/>
        <d v="2011-02-25T00:00:00"/>
        <d v="2011-03-23T00:00:00"/>
        <d v="2011-06-20T00:00:00"/>
        <d v="2011-09-21T00:00:00"/>
        <d v="2011-10-20T00:00:00"/>
        <d v="2011-11-28T00:00:00"/>
        <d v="2012-02-23T00:00:00"/>
        <d v="2012-03-19T00:00:00"/>
        <d v="2012-05-30T00:00:00"/>
        <d v="2012-09-20T00:00:00"/>
        <d v="2013-01-25T00:00:00"/>
        <d v="2013-03-15T00:00:00"/>
        <d v="2013-05-28T00:00:00"/>
        <d v="2014-01-28T00:00:00"/>
        <d v="2014-07-23T00:00:00"/>
        <d v="2014-11-26T00:00:00"/>
        <d v="2014-12-15T00:00:00"/>
        <d v="2015-02-24T00:00:00"/>
        <d v="2015-10-02T00:00:00"/>
        <d v="2016-02-19T00:00:00"/>
        <d v="2016-05-18T00:00:00"/>
        <d v="2016-11-24T00:00:00"/>
        <d v="2018-07-24T00:00:00"/>
        <d v="2019-07-08T00:00:00"/>
        <d v="2010-06-03T00:00:00"/>
        <d v="2012-12-06T00:00:00"/>
        <d v="2013-05-29T00:00:00"/>
        <d v="2013-11-27T00:00:00"/>
        <d v="2016-07-19T00:00:00"/>
        <d v="2017-02-07T00:00:00"/>
        <d v="2017-07-10T00:00:00"/>
        <d v="2017-10-06T00:00:00"/>
        <d v="2018-11-2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10-01T00:00:00"/>
        <d v="2009-12-01T00:00:00"/>
        <d v="2011-08-01T00:00:00"/>
        <d v="2012-09-01T00:00:00"/>
        <d v="2012-10-01T00:00:00"/>
        <d v="2012-12-01T00:00:00"/>
        <d v="2013-01-07T00:00:00"/>
        <d v="2013-02-01T00:00:00"/>
        <d v="2013-03-01T00:00:00"/>
        <d v="2013-04-01T00:00:00"/>
        <d v="2013-06-03T00:00:00"/>
        <d v="2013-09-02T00:00:00"/>
        <d v="2013-12-02T00:00:00"/>
        <d v="2015-06-10T00:00:00"/>
        <d v="2015-11-26T00:00:00"/>
        <d v="2016-11-09T00:00:00"/>
      </sharedItems>
      <fieldGroup par="9" base="3">
        <rangePr groupBy="months" startDate="2009-01-01T00:00:00" endDate="2019-12-20T00:00:00"/>
        <groupItems count="14">
          <s v="&lt;01/0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/12/2019"/>
        </groupItems>
      </fieldGroup>
    </cacheField>
    <cacheField name="Qr[m s.l.m.]" numFmtId="0">
      <sharedItems containsMixedTypes="1" containsNumber="1" minValue="86.78" maxValue="230.381"/>
    </cacheField>
    <cacheField name="DESCRIZIONE" numFmtId="0">
      <sharedItems containsBlank="1"/>
    </cacheField>
    <cacheField name="SOGGIACENZA [m]" numFmtId="0">
      <sharedItems containsSemiMixedTypes="0" containsString="0" containsNumber="1" minValue="1.62" maxValue="82.11"/>
    </cacheField>
    <cacheField name="PIEZOMETRIA [m s.l.m.]" numFmtId="0">
      <sharedItems containsSemiMixedTypes="0" containsString="0" containsNumber="1" minValue="79.08" maxValue="172.69499999999999"/>
    </cacheField>
    <cacheField name="Trimestri" numFmtId="0" databaseField="0">
      <fieldGroup base="3">
        <rangePr groupBy="quarters" startDate="2009-01-01T00:00:00" endDate="2019-12-20T00:00:00"/>
        <groupItems count="6">
          <s v="&lt;01/01/2009"/>
          <s v="Trim1"/>
          <s v="Trim2"/>
          <s v="Trim3"/>
          <s v="Trim4"/>
          <s v="&gt;20/12/2019"/>
        </groupItems>
      </fieldGroup>
    </cacheField>
    <cacheField name="Anni" numFmtId="0" databaseField="0">
      <fieldGroup base="3">
        <rangePr groupBy="years" startDate="2009-01-01T00:00:00" endDate="2019-12-20T00:00:00"/>
        <groupItems count="13">
          <s v="&lt;01/01/2009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20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61.720347453702" createdVersion="7" refreshedVersion="7" minRefreshableVersion="3" recordCount="2258" xr:uid="{F4F2B63B-D4A8-4424-908D-A9BE6F105CDD}">
  <cacheSource type="worksheet">
    <worksheetSource ref="C1:H2259" sheet="Completezza"/>
  </cacheSource>
  <cacheFields count="8">
    <cacheField name="CODICE PUNTO" numFmtId="0">
      <sharedItems count="37">
        <s v="PO015002NUP001"/>
        <s v="PO0150150U0005"/>
        <s v="PO0150270U0159"/>
        <s v="PO0150350U0003"/>
        <s v="PO0150360U0002"/>
        <s v="PO0150700U0186"/>
        <s v="PO0150810U0069"/>
        <s v="PO0150850U0262"/>
        <s v="PO0151100U0001"/>
        <s v="PO015113NUP002"/>
        <s v="PO015118NUP001"/>
        <s v="PO0151250U0001"/>
        <s v="PO0151460U0031"/>
        <s v="PO0151460U0037"/>
        <s v="PO0151460U0290"/>
        <s v="PO0151460U0413"/>
        <s v="PO0151670U0001"/>
        <s v="PO0151920U0005"/>
        <s v="PO0152050U0138"/>
        <s v="PO0152260U0002"/>
        <s v="PO0152360U0003"/>
        <s v="PO0160110U0005"/>
        <s v="PO0161010R0004"/>
        <s v="PO0161350U0001"/>
        <s v="PO0162090R1633"/>
        <s v="PO0170520UC573"/>
        <s v="PO0170720U0253"/>
        <s v="PO0170910UC622"/>
        <s v="PO0171460UC028"/>
        <s v="PO017162NUP001"/>
        <s v="PO017166NUP001"/>
        <s v="PO0171880UC033"/>
        <s v="PO0190790U0001"/>
        <s v="PO0190970U0002"/>
        <s v="PO019112NU1123"/>
        <s v="PO0980200U0001"/>
        <s v="PO0980410U0002"/>
      </sharedItems>
    </cacheField>
    <cacheField name="DATA" numFmtId="0">
      <sharedItems containsSemiMixedTypes="0" containsNonDate="0" containsDate="1" containsString="0" minDate="2009-01-01T00:00:00" maxDate="2019-12-20T00:00:00" count="855"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09-01-15T00:00:00"/>
        <d v="2009-02-15T00:00:00"/>
        <d v="2009-03-15T00:00:00"/>
        <d v="2009-04-15T00:00:00"/>
        <d v="2009-05-15T00:00:00"/>
        <d v="2009-06-15T00:00:00"/>
        <d v="2009-07-15T00:00:00"/>
        <d v="2009-09-15T00:00:00"/>
        <d v="2009-10-15T00:00:00"/>
        <d v="2010-01-01T00:00:00"/>
        <d v="2010-03-01T00:00:00"/>
        <d v="2010-04-01T00:00:00"/>
        <d v="2010-05-01T00:00:00"/>
        <d v="2010-06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7-01T00:00:00"/>
        <d v="2012-08-10T00:00:00"/>
        <d v="2012-10-31T00:00:00"/>
        <d v="2012-11-30T00:00:00"/>
        <d v="2012-12-31T00:00:00"/>
        <d v="2013-01-04T00:00:00"/>
        <d v="2013-02-18T00:00:00"/>
        <d v="2013-03-07T00:00:00"/>
        <d v="2013-04-18T00:00:00"/>
        <d v="2013-05-14T00:00:00"/>
        <d v="2013-06-19T00:00:00"/>
        <d v="2013-09-01T00:00:00"/>
        <d v="2013-10-01T00:00:00"/>
        <d v="2013-11-01T00:00:00"/>
        <d v="2013-12-20T00:00:00"/>
        <d v="2014-01-15T00:00:00"/>
        <d v="2014-02-15T00:00:00"/>
        <d v="2014-03-15T00:00:00"/>
        <d v="2014-04-15T00:00:00"/>
        <d v="2014-05-15T00:00:00"/>
        <d v="2014-06-15T00:00:00"/>
        <d v="2014-07-01T00:00:00"/>
        <d v="2014-09-01T00:00:00"/>
        <d v="2014-10-01T00:00:00"/>
        <d v="2015-04-01T00:00:00"/>
        <d v="2015-05-01T00:00:00"/>
        <d v="2015-06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8-01T00:00:00"/>
        <d v="2016-09-01T00:00:00"/>
        <d v="2016-10-01T00:00:00"/>
        <d v="2016-11-01T00:00:00"/>
        <d v="2016-12-01T00:00:00"/>
        <d v="2017-01-01T00:00:00"/>
        <d v="2019-06-05T00:00:00"/>
        <d v="2015-05-18T00:00:00"/>
        <d v="2016-07-01T00:00:00"/>
        <d v="2017-11-08T00:00:00"/>
        <d v="2012-01-13T00:00:00"/>
        <d v="2012-02-13T00:00:00"/>
        <d v="2012-03-13T00:00:00"/>
        <d v="2012-04-13T00:00:00"/>
        <d v="2012-05-13T00:00:00"/>
        <d v="2012-06-13T00:00:00"/>
        <d v="2012-07-13T00:00:00"/>
        <d v="2012-08-13T00:00:00"/>
        <d v="2012-09-30T00:00:00"/>
        <d v="2014-11-01T00:00:00"/>
        <d v="2014-12-01T00:00:00"/>
        <d v="2015-01-01T00:00:00"/>
        <d v="2015-02-01T00:00:00"/>
        <d v="2015-03-01T00:00:00"/>
        <d v="2019-04-03T00:00:00"/>
        <d v="2012-06-01T00:00:00"/>
        <d v="2017-10-11T00:00:00"/>
        <d v="2015-05-14T00:00:00"/>
        <d v="2015-11-05T00:00:00"/>
        <d v="2018-06-07T00:00:00"/>
        <d v="2019-05-16T00:00:00"/>
        <d v="2012-03-17T00:00:00"/>
        <d v="2012-06-17T00:00:00"/>
        <d v="2015-05-05T00:00:00"/>
        <d v="2015-10-15T00:00:00"/>
        <d v="2016-04-20T00:00:00"/>
        <d v="2018-04-04T00:00:00"/>
        <d v="2019-04-10T00:00:00"/>
        <d v="2009-01-17T00:00:00"/>
        <d v="2009-02-17T00:00:00"/>
        <d v="2009-03-17T00:00:00"/>
        <d v="2009-04-17T00:00:00"/>
        <d v="2009-05-17T00:00:00"/>
        <d v="2009-06-17T00:00:00"/>
        <d v="2009-07-17T00:00:00"/>
        <d v="2009-09-17T00:00:00"/>
        <d v="2009-10-17T00:00:00"/>
        <d v="2010-01-15T00:00:00"/>
        <d v="2010-02-15T00:00:00"/>
        <d v="2010-03-15T00:00:00"/>
        <d v="2010-04-15T00:00:00"/>
        <d v="2010-05-15T00:00:00"/>
        <d v="2010-06-15T00:00:00"/>
        <d v="2010-07-15T00:00:00"/>
        <d v="2010-08-15T00:00:00"/>
        <d v="2010-09-15T00:00:00"/>
        <d v="2010-10-15T00:00:00"/>
        <d v="2010-11-15T00:00:00"/>
        <d v="2010-12-15T00:00:00"/>
        <d v="2011-01-15T00:00:00"/>
        <d v="2011-02-15T00:00:00"/>
        <d v="2011-03-15T00:00:00"/>
        <d v="2011-04-15T00:00:00"/>
        <d v="2011-05-15T00:00:00"/>
        <d v="2011-06-15T00:00:00"/>
        <d v="2011-07-15T00:00:00"/>
        <d v="2011-08-15T00:00:00"/>
        <d v="2011-09-15T00:00:00"/>
        <d v="2011-10-15T00:00:00"/>
        <d v="2011-11-15T00:00:00"/>
        <d v="2011-12-15T00:00:00"/>
        <d v="2013-07-01T00:00:00"/>
        <d v="2013-08-01T00:00:00"/>
        <d v="2014-05-01T00:00:00"/>
        <d v="2014-08-01T00:00:00"/>
        <d v="2019-04-17T00:00:00"/>
        <d v="2012-07-17T00:00:00"/>
        <d v="2013-12-13T00:00:00"/>
        <d v="2010-02-01T00:00:00"/>
        <d v="2010-07-01T00:00:00"/>
        <d v="2010-08-01T00:00:00"/>
        <d v="2012-07-14T00:00:00"/>
        <d v="2012-08-17T00:00:00"/>
        <d v="2012-09-11T00:00:00"/>
        <d v="2012-10-18T00:00:00"/>
        <d v="2012-11-11T00:00:00"/>
        <d v="2012-12-13T00:00:00"/>
        <d v="2013-01-11T00:00:00"/>
        <d v="2013-02-11T00:00:00"/>
        <d v="2013-03-11T00:00:00"/>
        <d v="2013-04-11T00:00:00"/>
        <d v="2013-05-01T00:00:00"/>
        <d v="2013-06-01T00:00:00"/>
        <d v="2013-12-01T00:00:00"/>
        <d v="2014-01-01T00:00:00"/>
        <d v="2014-02-01T00:00:00"/>
        <d v="2014-03-01T00:00:00"/>
        <d v="2014-04-01T00:00:00"/>
        <d v="2014-06-01T00:00:00"/>
        <d v="2015-07-01T00:00:00"/>
        <d v="2017-01-15T00:00:00"/>
        <d v="2017-02-15T00:00:00"/>
        <d v="2017-03-15T00:00:00"/>
        <d v="2017-04-15T00:00:00"/>
        <d v="2017-05-15T00:00:00"/>
        <d v="2017-06-15T00:00:00"/>
        <d v="2017-07-15T00:00:00"/>
        <d v="2017-08-15T00:00:00"/>
        <d v="2017-09-15T00:00:00"/>
        <d v="2017-11-15T00:00:00"/>
        <d v="2018-01-15T00:00:00"/>
        <d v="2018-02-15T00:00:00"/>
        <d v="2018-04-15T00:00:00"/>
        <d v="2018-05-15T00:00:00"/>
        <d v="2018-06-15T00:00:00"/>
        <d v="2018-07-15T00:00:00"/>
        <d v="2018-08-14T00:00:00"/>
        <d v="2018-09-15T00:00:00"/>
        <d v="2018-10-15T00:00:00"/>
        <d v="2018-11-15T00:00:00"/>
        <d v="2018-12-15T00:00:00"/>
        <d v="2019-01-15T00:00:00"/>
        <d v="2019-02-15T00:00:00"/>
        <d v="2019-03-15T00:00:00"/>
        <d v="2019-04-15T00:00:00"/>
        <d v="2019-06-15T00:00:00"/>
        <d v="2019-07-15T00:00:00"/>
        <d v="2019-09-15T00:00:00"/>
        <d v="2019-10-15T00:00:00"/>
        <d v="2019-11-15T00:00:00"/>
        <d v="2017-12-15T00:00:00"/>
        <d v="2015-03-02T00:00:00"/>
        <d v="2018-03-15T00:00:00"/>
        <d v="2018-08-15T00:00:00"/>
        <d v="2019-05-15T00:00:00"/>
        <d v="2019-12-15T00:00:00"/>
        <d v="2010-02-03T00:00:00"/>
        <d v="2012-01-17T00:00:00"/>
        <d v="2012-02-17T00:00:00"/>
        <d v="2012-04-17T00:00:00"/>
        <d v="2012-05-17T00:00:00"/>
        <d v="2012-08-01T00:00:00"/>
        <d v="2012-08-05T00:00:00"/>
        <d v="2012-01-18T00:00:00"/>
        <d v="2012-02-18T00:00:00"/>
        <d v="2012-03-18T00:00:00"/>
        <d v="2012-04-18T00:00:00"/>
        <d v="2012-05-18T00:00:00"/>
        <d v="2012-06-18T00:00:00"/>
        <d v="2015-03-20T00:00:00"/>
        <d v="2015-04-29T00:00:00"/>
        <d v="2015-05-22T00:00:00"/>
        <d v="2015-06-25T00:00:00"/>
        <d v="2015-07-17T00:00:00"/>
        <d v="2015-08-20T00:00:00"/>
        <d v="2015-09-25T00:00:00"/>
        <d v="2015-10-20T00:00:00"/>
        <d v="2015-11-13T00:00:00"/>
        <d v="2015-12-18T00:00:00"/>
        <d v="2016-01-15T00:00:00"/>
        <d v="2016-02-26T00:00:00"/>
        <d v="2016-03-18T00:00:00"/>
        <d v="2016-05-24T00:00:00"/>
        <d v="2016-06-29T00:00:00"/>
        <d v="2016-07-15T00:00:00"/>
        <d v="2016-08-12T00:00:00"/>
        <d v="2016-09-19T00:00:00"/>
        <d v="2016-10-14T00:00:00"/>
        <d v="2016-11-11T00:00:00"/>
        <d v="2016-12-15T00:00:00"/>
        <d v="2017-01-20T00:00:00"/>
        <d v="2017-02-17T00:00:00"/>
        <d v="2017-03-31T00:00:00"/>
        <d v="2017-04-28T00:00:00"/>
        <d v="2017-05-25T00:00:00"/>
        <d v="2017-06-23T00:00:00"/>
        <d v="2017-07-25T00:00:00"/>
        <d v="2017-08-25T00:00:00"/>
        <d v="2017-09-29T00:00:00"/>
        <d v="2017-10-27T00:00:00"/>
        <d v="2017-11-30T00:00:00"/>
        <d v="2018-01-30T00:00:00"/>
        <d v="2018-02-23T00:00:00"/>
        <d v="2018-03-27T00:00:00"/>
        <d v="2018-04-20T00:00:00"/>
        <d v="2018-05-16T00:00:00"/>
        <d v="2018-06-22T00:00:00"/>
        <d v="2018-07-30T00:00:00"/>
        <d v="2018-08-28T00:00:00"/>
        <d v="2018-12-18T00:00:00"/>
        <d v="2019-01-25T00:00:00"/>
        <d v="2019-02-20T00:00:00"/>
        <d v="2019-03-19T00:00:00"/>
        <d v="2019-04-30T00:00:00"/>
        <d v="2019-05-20T00:00:00"/>
        <d v="2019-06-27T00:00:00"/>
        <d v="2019-07-23T00:00:00"/>
        <d v="2019-09-13T00:00:00"/>
        <d v="2019-12-12T00:00:00"/>
        <d v="2015-10-27T00:00:00"/>
        <d v="2016-05-31T00:00:00"/>
        <d v="2016-06-14T00:00:00"/>
        <d v="2016-12-19T00:00:00"/>
        <d v="2017-01-30T00:00:00"/>
        <d v="2017-02-14T00:00:00"/>
        <d v="2017-03-07T00:00:00"/>
        <d v="2017-04-20T00:00:00"/>
        <d v="2017-05-09T00:00:00"/>
        <d v="2017-06-20T00:00:00"/>
        <d v="2017-07-18T00:00:00"/>
        <d v="2017-08-22T00:00:00"/>
        <d v="2017-09-18T00:00:00"/>
        <d v="2017-10-16T00:00:00"/>
        <d v="2017-11-13T00:00:00"/>
        <d v="2017-12-04T00:00:00"/>
        <d v="2018-01-23T00:00:00"/>
        <d v="2018-02-13T00:00:00"/>
        <d v="2018-03-16T00:00:00"/>
        <d v="2018-04-16T00:00:00"/>
        <d v="2018-05-03T00:00:00"/>
        <d v="2018-06-21T00:00:00"/>
        <d v="2018-07-25T00:00:00"/>
        <d v="2018-08-27T00:00:00"/>
        <d v="2018-09-17T00:00:00"/>
        <d v="2018-10-22T00:00:00"/>
        <d v="2019-01-31T00:00:00"/>
        <d v="2019-02-27T00:00:00"/>
        <d v="2019-03-29T00:00:00"/>
        <d v="2019-05-30T00:00:00"/>
        <d v="2019-06-25T00:00:00"/>
        <d v="2019-07-02T00:00:00"/>
        <d v="2019-08-23T00:00:00"/>
        <d v="2019-09-23T00:00:00"/>
        <d v="2019-10-22T00:00:00"/>
        <d v="2019-12-16T00:00:00"/>
        <d v="2009-01-16T00:00:00"/>
        <d v="2009-02-11T00:00:00"/>
        <d v="2009-03-10T00:00:00"/>
        <d v="2009-04-02T00:00:00"/>
        <d v="2009-05-06T00:00:00"/>
        <d v="2009-06-09T00:00:00"/>
        <d v="2009-07-29T00:00:00"/>
        <d v="2009-08-06T00:00:00"/>
        <d v="2009-09-01T00:00:00"/>
        <d v="2009-10-28T00:00:00"/>
        <d v="2009-11-17T00:00:00"/>
        <d v="2010-01-14T00:00:00"/>
        <d v="2010-02-16T00:00:00"/>
        <d v="2010-03-11T00:00:00"/>
        <d v="2010-06-18T00:00:00"/>
        <d v="2010-07-09T00:00:00"/>
        <d v="2010-08-12T00:00:00"/>
        <d v="2010-10-13T00:00:00"/>
        <d v="2010-11-23T00:00:00"/>
        <d v="2010-12-27T00:00:00"/>
        <d v="2011-01-12T00:00:00"/>
        <d v="2011-02-22T00:00:00"/>
        <d v="2011-03-16T00:00:00"/>
        <d v="2011-04-13T00:00:00"/>
        <d v="2011-05-05T00:00:00"/>
        <d v="2011-06-27T00:00:00"/>
        <d v="2011-07-14T00:00:00"/>
        <d v="2011-08-12T00:00:00"/>
        <d v="2011-10-13T00:00:00"/>
        <d v="2011-11-24T00:00:00"/>
        <d v="2011-12-06T00:00:00"/>
        <d v="2012-01-16T00:00:00"/>
        <d v="2012-02-07T00:00:00"/>
        <d v="2012-03-16T00:00:00"/>
        <d v="2012-04-06T00:00:00"/>
        <d v="2012-05-15T00:00:00"/>
        <d v="2012-06-29T00:00:00"/>
        <d v="2012-07-10T00:00:00"/>
        <d v="2012-09-14T00:00:00"/>
        <d v="2012-10-12T00:00:00"/>
        <d v="2012-11-26T00:00:00"/>
        <d v="2012-12-04T00:00:00"/>
        <d v="2013-02-15T00:00:00"/>
        <d v="2013-03-19T00:00:00"/>
        <d v="2013-04-08T00:00:00"/>
        <d v="2013-05-30T00:00:00"/>
        <d v="2013-06-13T00:00:00"/>
        <d v="2013-07-15T00:00:00"/>
        <d v="2013-08-05T00:00:00"/>
        <d v="2013-09-20T00:00:00"/>
        <d v="2013-10-14T00:00:00"/>
        <d v="2013-11-04T00:00:00"/>
        <d v="2013-12-10T00:00:00"/>
        <d v="2014-01-24T00:00:00"/>
        <d v="2014-02-10T00:00:00"/>
        <d v="2014-03-21T00:00:00"/>
        <d v="2014-04-23T00:00:00"/>
        <d v="2014-05-08T00:00:00"/>
        <d v="2014-06-20T00:00:00"/>
        <d v="2014-07-18T00:00:00"/>
        <d v="2014-08-21T00:00:00"/>
        <d v="2014-09-24T00:00:00"/>
        <d v="2014-10-31T00:00:00"/>
        <d v="2014-11-13T00:00:00"/>
        <d v="2014-12-11T00:00:00"/>
        <d v="2015-01-22T00:00:00"/>
        <d v="2015-02-05T00:00:00"/>
        <d v="2015-03-25T00:00:00"/>
        <d v="2015-04-21T00:00:00"/>
        <d v="2015-05-25T00:00:00"/>
        <d v="2015-06-17T00:00:00"/>
        <d v="2015-07-20T00:00:00"/>
        <d v="2015-08-12T00:00:00"/>
        <d v="2015-10-21T00:00:00"/>
        <d v="2015-11-25T00:00:00"/>
        <d v="2015-12-10T00:00:00"/>
        <d v="2016-01-19T00:00:00"/>
        <d v="2016-02-17T00:00:00"/>
        <d v="2016-03-25T00:00:00"/>
        <d v="2016-04-14T00:00:00"/>
        <d v="2016-07-18T00:00:00"/>
        <d v="2016-08-03T00:00:00"/>
        <d v="2016-09-12T00:00:00"/>
        <d v="2016-11-18T00:00:00"/>
        <d v="2016-12-06T00:00:00"/>
        <d v="2017-01-26T00:00:00"/>
        <d v="2017-02-22T00:00:00"/>
        <d v="2017-03-22T00:00:00"/>
        <d v="2017-04-19T00:00:00"/>
        <d v="2017-05-17T00:00:00"/>
        <d v="2017-06-21T00:00:00"/>
        <d v="2017-07-19T00:00:00"/>
        <d v="2017-08-23T00:00:00"/>
        <d v="2017-09-20T00:00:00"/>
        <d v="2017-11-22T00:00:00"/>
        <d v="2017-12-20T00:00:00"/>
        <d v="2018-01-24T00:00:00"/>
        <d v="2018-02-21T00:00:00"/>
        <d v="2018-03-23T00:00:00"/>
        <d v="2018-04-17T00:00:00"/>
        <d v="2018-05-17T00:00:00"/>
        <d v="2018-06-20T00:00:00"/>
        <d v="2018-07-18T00:00:00"/>
        <d v="2018-08-08T00:00:00"/>
        <d v="2018-09-21T00:00:00"/>
        <d v="2018-12-17T00:00:00"/>
        <d v="2019-01-24T00:00:00"/>
        <d v="2019-03-22T00:00:00"/>
        <d v="2019-05-23T00:00:00"/>
        <d v="2019-07-10T00:00:00"/>
        <d v="2019-09-27T00:00:00"/>
        <d v="2019-10-30T00:00:00"/>
        <d v="2019-12-04T00:00:00"/>
        <d v="2009-02-10T00:00:00"/>
        <d v="2009-06-05T00:00:00"/>
        <d v="2009-08-05T00:00:00"/>
        <d v="2009-10-22T00:00:00"/>
        <d v="2009-12-17T00:00:00"/>
        <d v="2010-01-13T00:00:00"/>
        <d v="2010-02-11T00:00:00"/>
        <d v="2010-03-10T00:00:00"/>
        <d v="2010-04-09T00:00:00"/>
        <d v="2010-05-05T00:00:00"/>
        <d v="2010-06-11T00:00:00"/>
        <d v="2010-07-02T00:00:00"/>
        <d v="2010-08-11T00:00:00"/>
        <d v="2010-09-10T00:00:00"/>
        <d v="2010-11-04T00:00:00"/>
        <d v="2010-12-16T00:00:00"/>
        <d v="2011-04-18T00:00:00"/>
        <d v="2011-05-10T00:00:00"/>
        <d v="2011-06-24T00:00:00"/>
        <d v="2011-07-21T00:00:00"/>
        <d v="2011-08-05T00:00:00"/>
        <d v="2011-09-09T00:00:00"/>
        <d v="2011-10-17T00:00:00"/>
        <d v="2011-11-09T00:00:00"/>
        <d v="2011-12-09T00:00:00"/>
        <d v="2012-01-20T00:00:00"/>
        <d v="2012-02-09T00:00:00"/>
        <d v="2012-03-12T00:00:00"/>
        <d v="2012-04-19T00:00:00"/>
        <d v="2012-05-16T00:00:00"/>
        <d v="2012-06-15T00:00:00"/>
        <d v="2012-07-09T00:00:00"/>
        <d v="2012-09-21T00:00:00"/>
        <d v="2012-10-19T00:00:00"/>
        <d v="2012-12-10T00:00:00"/>
        <d v="2013-02-19T00:00:00"/>
        <d v="2013-03-08T00:00:00"/>
        <d v="2013-04-10T00:00:00"/>
        <d v="2013-05-27T00:00:00"/>
        <d v="2013-09-27T00:00:00"/>
        <d v="2013-10-21T00:00:00"/>
        <d v="2013-11-07T00:00:00"/>
        <d v="2013-12-06T00:00:00"/>
        <d v="2014-01-08T00:00:00"/>
        <d v="2014-05-27T00:00:00"/>
        <d v="2014-06-17T00:00:00"/>
        <d v="2014-07-24T00:00:00"/>
        <d v="2014-08-22T00:00:00"/>
        <d v="2014-10-13T00:00:00"/>
        <d v="2014-11-24T00:00:00"/>
        <d v="2014-12-09T00:00:00"/>
        <d v="2015-01-28T00:00:00"/>
        <d v="2015-02-09T00:00:00"/>
        <d v="2015-04-28T00:00:00"/>
        <d v="2015-05-26T00:00:00"/>
        <d v="2015-06-19T00:00:00"/>
        <d v="2015-07-16T00:00:00"/>
        <d v="2015-08-14T00:00:00"/>
        <d v="2015-09-16T00:00:00"/>
        <d v="2015-10-16T00:00:00"/>
        <d v="2015-12-02T00:00:00"/>
        <d v="2016-01-13T00:00:00"/>
        <d v="2016-02-02T00:00:00"/>
        <d v="2016-03-03T00:00:00"/>
        <d v="2016-04-05T00:00:00"/>
        <d v="2016-05-26T00:00:00"/>
        <d v="2016-07-08T00:00:00"/>
        <d v="2016-08-16T00:00:00"/>
        <d v="2016-10-07T00:00:00"/>
        <d v="2016-11-30T00:00:00"/>
        <d v="2016-12-14T00:00:00"/>
        <d v="2017-02-13T00:00:00"/>
        <d v="2017-04-07T00:00:00"/>
        <d v="2017-05-11T00:00:00"/>
        <d v="2017-06-09T00:00:00"/>
        <d v="2017-07-12T00:00:00"/>
        <d v="2017-08-11T00:00:00"/>
        <d v="2017-10-13T00:00:00"/>
        <d v="2017-11-10T00:00:00"/>
        <d v="2017-12-05T00:00:00"/>
        <d v="2018-01-16T00:00:00"/>
        <d v="2018-02-20T00:00:00"/>
        <d v="2018-04-11T00:00:00"/>
        <d v="2018-05-28T00:00:00"/>
        <d v="2018-07-06T00:00:00"/>
        <d v="2018-08-30T00:00:00"/>
        <d v="2018-09-14T00:00:00"/>
        <d v="2018-11-09T00:00:00"/>
        <d v="2019-01-30T00:00:00"/>
        <d v="2019-02-26T00:00:00"/>
        <d v="2019-05-08T00:00:00"/>
        <d v="2019-06-11T00:00:00"/>
        <d v="2019-07-04T00:00:00"/>
        <d v="2019-08-22T00:00:00"/>
        <d v="2019-10-04T00:00:00"/>
        <d v="2019-11-20T00:00:00"/>
        <d v="2019-12-19T00:00:00"/>
        <d v="2016-09-30T00:00:00"/>
        <d v="2016-10-04T00:00:00"/>
        <d v="2017-01-25T00:00:00"/>
        <d v="2018-09-04T00:00:00"/>
        <d v="2018-11-19T00:00:00"/>
        <d v="2019-06-19T00:00:00"/>
        <d v="2011-05-12T00:00:00"/>
        <d v="2011-06-09T00:00:00"/>
        <d v="2011-07-13T00:00:00"/>
        <d v="2011-08-24T00:00:00"/>
        <d v="2011-10-26T00:00:00"/>
        <d v="2011-11-18T00:00:00"/>
        <d v="2011-12-28T00:00:00"/>
        <d v="2016-08-31T00:00:00"/>
        <d v="2010-10-24T00:00:00"/>
        <d v="2011-06-13T00:00:00"/>
        <d v="2011-07-25T00:00:00"/>
        <d v="2011-08-29T00:00:00"/>
        <d v="2011-10-24T00:00:00"/>
        <d v="2011-12-20T00:00:00"/>
        <d v="2012-01-19T00:00:00"/>
        <d v="2012-02-29T00:00:00"/>
        <d v="2012-08-31T00:00:00"/>
        <d v="2012-09-12T00:00:00"/>
        <d v="2012-10-30T00:00:00"/>
        <d v="2012-11-23T00:00:00"/>
        <d v="2012-12-28T00:00:00"/>
        <d v="2013-01-29T00:00:00"/>
        <d v="2013-02-27T00:00:00"/>
        <d v="2013-03-26T00:00:00"/>
        <d v="2013-04-24T00:00:00"/>
        <d v="2013-05-15T00:00:00"/>
        <d v="2013-06-11T00:00:00"/>
        <d v="2013-07-05T00:00:00"/>
        <d v="2013-08-22T00:00:00"/>
        <d v="2013-10-11T00:00:00"/>
        <d v="2013-11-12T00:00:00"/>
        <d v="2014-01-22T00:00:00"/>
        <d v="2014-02-12T00:00:00"/>
        <d v="2014-03-12T00:00:00"/>
        <d v="2014-04-04T00:00:00"/>
        <d v="2014-05-07T00:00:00"/>
        <d v="2014-06-16T00:00:00"/>
        <d v="2014-07-07T00:00:00"/>
        <d v="2014-08-08T00:00:00"/>
        <d v="2014-09-17T00:00:00"/>
        <d v="2014-10-06T00:00:00"/>
        <d v="2014-11-25T00:00:00"/>
        <d v="2014-12-03T00:00:00"/>
        <d v="2015-01-19T00:00:00"/>
        <d v="2015-02-11T00:00:00"/>
        <d v="2015-03-03T00:00:00"/>
        <d v="2015-04-23T00:00:00"/>
        <d v="2015-05-04T00:00:00"/>
        <d v="2015-06-08T00:00:00"/>
        <d v="2015-07-08T00:00:00"/>
        <d v="2015-08-10T00:00:00"/>
        <d v="2015-09-17T00:00:00"/>
        <d v="2015-11-11T00:00:00"/>
        <d v="2018-11-08T00:00:00"/>
        <d v="2010-01-25T00:00:00"/>
        <d v="2010-02-25T00:00:00"/>
        <d v="2010-03-29T00:00:00"/>
        <d v="2010-04-29T00:00:00"/>
        <d v="2010-05-28T00:00:00"/>
        <d v="2010-06-28T00:00:00"/>
        <d v="2010-08-27T00:00:00"/>
        <d v="2010-09-27T00:00:00"/>
        <d v="2010-10-14T00:00:00"/>
        <d v="2012-04-12T00:00:00"/>
        <d v="2012-09-25T00:00:00"/>
        <d v="2014-02-25T00:00:00"/>
        <d v="2014-03-26T00:00:00"/>
        <d v="2014-04-28T00:00:00"/>
        <d v="2014-07-29T00:00:00"/>
        <d v="2015-01-27T00:00:00"/>
        <d v="2015-02-17T00:00:00"/>
        <d v="2015-03-24T00:00:00"/>
        <d v="2015-04-27T00:00:00"/>
        <d v="2015-05-21T00:00:00"/>
        <d v="2015-08-18T00:00:00"/>
        <d v="2015-10-05T00:00:00"/>
        <d v="2015-12-21T00:00:00"/>
        <d v="2016-01-27T00:00:00"/>
        <d v="2016-02-22T00:00:00"/>
        <d v="2016-05-23T00:00:00"/>
        <d v="2016-08-30T00:00:00"/>
        <d v="2016-09-27T00:00:00"/>
        <d v="2016-10-17T00:00:00"/>
        <d v="2016-11-29T00:00:00"/>
        <d v="2016-12-20T00:00:00"/>
        <d v="2017-02-20T00:00:00"/>
        <d v="2017-03-27T00:00:00"/>
        <d v="2017-04-26T00:00:00"/>
        <d v="2017-08-28T00:00:00"/>
        <d v="2017-10-18T00:00:00"/>
        <d v="2017-12-19T00:00:00"/>
        <d v="2018-02-26T00:00:00"/>
        <d v="2018-03-26T00:00:00"/>
        <d v="2018-04-23T00:00:00"/>
        <d v="2018-09-25T00:00:00"/>
        <d v="2018-10-17T00:00:00"/>
        <d v="2019-01-28T00:00:00"/>
        <d v="2019-02-25T00:00:00"/>
        <d v="2019-03-25T00:00:00"/>
        <d v="2019-04-23T00:00:00"/>
        <d v="2019-05-27T00:00:00"/>
        <d v="2019-06-24T00:00:00"/>
        <d v="2019-07-22T00:00:00"/>
        <d v="2019-10-18T00:00:00"/>
        <d v="2019-11-11T00:00:00"/>
        <d v="2015-03-13T00:00:00"/>
        <d v="2015-08-13T00:00:00"/>
        <d v="2016-02-03T00:00:00"/>
        <d v="2016-03-30T00:00:00"/>
        <d v="2016-04-03T00:00:00"/>
        <d v="2016-06-05T00:00:00"/>
        <d v="2016-07-05T00:00:00"/>
        <d v="2016-08-02T00:00:00"/>
        <d v="2016-11-03T00:00:00"/>
        <d v="2016-12-28T00:00:00"/>
        <d v="2017-02-27T00:00:00"/>
        <d v="2017-10-31T00:00:00"/>
        <d v="2018-03-30T00:00:00"/>
        <d v="2018-04-27T00:00:00"/>
        <d v="2018-05-23T00:00:00"/>
        <d v="2015-03-23T00:00:00"/>
        <d v="2015-06-23T00:00:00"/>
        <d v="2015-09-15T00:00:00"/>
        <d v="2015-11-19T00:00:00"/>
        <d v="2015-12-15T00:00:00"/>
        <d v="2016-01-18T00:00:00"/>
        <d v="2016-02-18T00:00:00"/>
        <d v="2016-03-16T00:00:00"/>
        <d v="2016-04-19T00:00:00"/>
        <d v="2016-05-17T00:00:00"/>
        <d v="2016-06-30T00:00:00"/>
        <d v="2016-09-20T00:00:00"/>
        <d v="2016-10-13T00:00:00"/>
        <d v="2016-11-22T00:00:00"/>
        <d v="2016-12-22T00:00:00"/>
        <d v="2017-03-23T00:00:00"/>
        <d v="2017-04-18T00:00:00"/>
        <d v="2017-05-16T00:00:00"/>
        <d v="2017-06-19T00:00:00"/>
        <d v="2017-07-17T00:00:00"/>
        <d v="2017-08-21T00:00:00"/>
        <d v="2017-11-21T00:00:00"/>
        <d v="2017-12-13T00:00:00"/>
        <d v="2018-01-22T00:00:00"/>
        <d v="2018-02-19T00:00:00"/>
        <d v="2018-05-21T00:00:00"/>
        <d v="2018-06-18T00:00:00"/>
        <d v="2018-07-16T00:00:00"/>
        <d v="2018-08-20T00:00:00"/>
        <d v="2018-09-18T00:00:00"/>
        <d v="2018-10-10T00:00:00"/>
        <d v="2019-01-21T00:00:00"/>
        <d v="2019-02-18T00:00:00"/>
        <d v="2019-03-18T00:00:00"/>
        <d v="2019-08-21T00:00:00"/>
        <d v="2019-09-11T00:00:00"/>
        <d v="2019-10-16T00:00:00"/>
        <d v="2009-10-20T00:00:00"/>
        <d v="2009-11-18T00:00:00"/>
        <d v="2009-12-28T00:00:00"/>
        <d v="2010-03-22T00:00:00"/>
        <d v="2010-04-20T00:00:00"/>
        <d v="2010-05-27T00:00:00"/>
        <d v="2010-06-21T00:00:00"/>
        <d v="2010-07-27T00:00:00"/>
        <d v="2016-02-10T00:00:00"/>
        <d v="2016-03-09T00:00:00"/>
        <d v="2009-01-21T00:00:00"/>
        <d v="2009-02-24T00:00:00"/>
        <d v="2009-03-20T00:00:00"/>
        <d v="2009-04-21T00:00:00"/>
        <d v="2009-05-26T00:00:00"/>
        <d v="2009-06-23T00:00:00"/>
        <d v="2009-08-10T00:00:00"/>
        <d v="2009-11-25T00:00:00"/>
        <d v="2010-01-21T00:00:00"/>
        <d v="2010-03-25T00:00:00"/>
        <d v="2010-04-28T00:00:00"/>
        <d v="2010-05-24T00:00:00"/>
        <d v="2010-06-22T00:00:00"/>
        <d v="2010-07-12T00:00:00"/>
        <d v="2010-08-10T00:00:00"/>
        <d v="2010-09-13T00:00:00"/>
        <d v="2010-10-11T00:00:00"/>
        <d v="2010-12-22T00:00:00"/>
        <d v="2011-01-20T00:00:00"/>
        <d v="2011-02-17T00:00:00"/>
        <d v="2011-03-28T00:00:00"/>
        <d v="2011-04-27T00:00:00"/>
        <d v="2011-05-26T00:00:00"/>
        <d v="2011-06-28T00:00:00"/>
        <d v="2011-07-19T00:00:00"/>
        <d v="2011-09-26T00:00:00"/>
        <d v="2011-11-23T00:00:00"/>
        <d v="2011-12-21T00:00:00"/>
        <d v="2012-01-25T00:00:00"/>
        <d v="2012-02-22T00:00:00"/>
        <d v="2012-03-27T00:00:00"/>
        <d v="2012-05-24T00:00:00"/>
        <d v="2012-06-27T00:00:00"/>
        <d v="2012-07-24T00:00:00"/>
        <d v="2012-08-29T00:00:00"/>
        <d v="2012-10-22T00:00:00"/>
        <d v="2012-11-01T00:00:00"/>
        <d v="2012-12-27T00:00:00"/>
        <d v="2013-01-22T00:00:00"/>
        <d v="2013-02-21T00:00:00"/>
        <d v="2013-03-13T00:00:00"/>
        <d v="2013-04-15T00:00:00"/>
        <d v="2013-06-26T00:00:00"/>
        <d v="2013-07-30T00:00:00"/>
        <d v="2013-08-28T00:00:00"/>
        <d v="2013-09-23T00:00:00"/>
        <d v="2013-10-23T00:00:00"/>
        <d v="2013-11-26T00:00:00"/>
        <d v="2013-12-17T00:00:00"/>
        <d v="2014-03-25T00:00:00"/>
        <d v="2014-04-17T00:00:00"/>
        <d v="2014-06-25T00:00:00"/>
        <d v="2014-10-15T00:00:00"/>
        <d v="2015-04-24T00:00:00"/>
        <d v="2015-09-11T00:00:00"/>
        <d v="2016-05-10T00:00:00"/>
        <d v="2016-07-26T00:00:00"/>
        <d v="2016-11-23T00:00:00"/>
        <d v="2017-07-13T00:00:00"/>
        <d v="2017-11-29T00:00:00"/>
        <d v="2018-02-08T00:00:00"/>
        <d v="2019-02-12T00:00:00"/>
        <d v="2019-05-14T00:00:00"/>
        <d v="2019-07-09T00:00:00"/>
        <d v="2009-03-19T00:00:00"/>
        <d v="2009-05-21T00:00:00"/>
        <d v="2009-06-16T00:00:00"/>
        <d v="2009-12-10T00:00:00"/>
        <d v="2010-03-18T00:00:00"/>
        <d v="2010-07-20T00:00:00"/>
        <d v="2010-09-09T00:00:00"/>
        <d v="2010-10-12T00:00:00"/>
        <d v="2011-01-25T00:00:00"/>
        <d v="2011-02-25T00:00:00"/>
        <d v="2011-03-23T00:00:00"/>
        <d v="2011-06-20T00:00:00"/>
        <d v="2011-09-21T00:00:00"/>
        <d v="2011-10-20T00:00:00"/>
        <d v="2011-11-28T00:00:00"/>
        <d v="2012-02-23T00:00:00"/>
        <d v="2012-03-19T00:00:00"/>
        <d v="2012-05-30T00:00:00"/>
        <d v="2012-09-20T00:00:00"/>
        <d v="2013-01-25T00:00:00"/>
        <d v="2013-03-15T00:00:00"/>
        <d v="2013-05-28T00:00:00"/>
        <d v="2014-01-28T00:00:00"/>
        <d v="2014-07-23T00:00:00"/>
        <d v="2014-11-26T00:00:00"/>
        <d v="2014-12-15T00:00:00"/>
        <d v="2015-02-24T00:00:00"/>
        <d v="2015-10-02T00:00:00"/>
        <d v="2016-02-19T00:00:00"/>
        <d v="2016-05-18T00:00:00"/>
        <d v="2016-11-24T00:00:00"/>
        <d v="2018-07-24T00:00:00"/>
        <d v="2019-07-08T00:00:00"/>
        <d v="2010-06-03T00:00:00"/>
        <d v="2012-12-06T00:00:00"/>
        <d v="2013-05-29T00:00:00"/>
        <d v="2013-11-27T00:00:00"/>
        <d v="2016-07-19T00:00:00"/>
        <d v="2017-02-07T00:00:00"/>
        <d v="2017-07-10T00:00:00"/>
        <d v="2017-10-06T00:00:00"/>
        <d v="2018-11-2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10-01T00:00:00"/>
        <d v="2009-12-01T00:00:00"/>
        <d v="2011-08-01T00:00:00"/>
        <d v="2012-09-01T00:00:00"/>
        <d v="2012-10-01T00:00:00"/>
        <d v="2012-12-01T00:00:00"/>
        <d v="2013-01-07T00:00:00"/>
        <d v="2013-02-01T00:00:00"/>
        <d v="2013-03-01T00:00:00"/>
        <d v="2013-04-01T00:00:00"/>
        <d v="2013-06-03T00:00:00"/>
        <d v="2013-09-02T00:00:00"/>
        <d v="2013-12-02T00:00:00"/>
        <d v="2015-06-10T00:00:00"/>
        <d v="2015-11-26T00:00:00"/>
        <d v="2016-11-09T00:00:00"/>
      </sharedItems>
      <fieldGroup par="7" base="1">
        <rangePr groupBy="months" startDate="2009-01-01T00:00:00" endDate="2019-12-20T00:00:00"/>
        <groupItems count="14">
          <s v="&lt;01/01/2009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20/12/2019"/>
        </groupItems>
      </fieldGroup>
    </cacheField>
    <cacheField name="Qr[m s.l.m.]" numFmtId="0">
      <sharedItems containsMixedTypes="1" containsNumber="1" minValue="86.78" maxValue="230.381"/>
    </cacheField>
    <cacheField name="DESCRIZIONE" numFmtId="0">
      <sharedItems containsBlank="1"/>
    </cacheField>
    <cacheField name="SOGGIACENZA [m]" numFmtId="0">
      <sharedItems containsSemiMixedTypes="0" containsString="0" containsNumber="1" minValue="1.62" maxValue="82.11"/>
    </cacheField>
    <cacheField name="PIEZOMETRIA [m s.l.m.]" numFmtId="0">
      <sharedItems containsSemiMixedTypes="0" containsString="0" containsNumber="1" minValue="79.08" maxValue="172.69499999999999"/>
    </cacheField>
    <cacheField name="Trimestri" numFmtId="0" databaseField="0">
      <fieldGroup base="1">
        <rangePr groupBy="quarters" startDate="2009-01-01T00:00:00" endDate="2019-12-20T00:00:00"/>
        <groupItems count="6">
          <s v="&lt;01/01/2009"/>
          <s v="Trim1"/>
          <s v="Trim2"/>
          <s v="Trim3"/>
          <s v="Trim4"/>
          <s v="&gt;20/12/2019"/>
        </groupItems>
      </fieldGroup>
    </cacheField>
    <cacheField name="Anni" numFmtId="0" databaseField="0">
      <fieldGroup base="1">
        <rangePr groupBy="years" startDate="2009-01-01T00:00:00" endDate="2019-12-20T00:00:00"/>
        <groupItems count="13">
          <s v="&lt;01/01/2009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20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68.721489583331" backgroundQuery="1" createdVersion="7" refreshedVersion="7" minRefreshableVersion="3" recordCount="0" supportSubquery="1" supportAdvancedDrill="1" xr:uid="{2BAD6C48-3D75-4C4C-8C8D-483E8119AF48}">
  <cacheSource type="external" connectionId="1"/>
  <cacheFields count="5">
    <cacheField name="[Intervallo].[CODICE PUNTO].[CODICE PUNTO]" caption="CODICE PUNTO" numFmtId="0" level="1">
      <sharedItems count="37">
        <s v="PO015002NUP001"/>
        <s v="PO0150150U0005"/>
        <s v="PO0150270U0159"/>
        <s v="PO0150350U0003"/>
        <s v="PO0150360U0002"/>
        <s v="PO0150700U0186"/>
        <s v="PO0150810U0069"/>
        <s v="PO0150850U0262"/>
        <s v="PO0151100U0001"/>
        <s v="PO015113NUP002"/>
        <s v="PO015118NUP001"/>
        <s v="PO0151250U0001"/>
        <s v="PO0151460U0031"/>
        <s v="PO0151460U0037"/>
        <s v="PO0151460U0290"/>
        <s v="PO0151460U0413"/>
        <s v="PO0151670U0001"/>
        <s v="PO0151920U0005"/>
        <s v="PO0152050U0138"/>
        <s v="PO0152260U0002"/>
        <s v="PO0152360U0003"/>
        <s v="PO0160110U0005"/>
        <s v="PO0161010R0004"/>
        <s v="PO0161350U0001"/>
        <s v="PO0162090R1633"/>
        <s v="PO0170520UC573"/>
        <s v="PO0170720U0253"/>
        <s v="PO0170910UC622"/>
        <s v="PO0171460UC028"/>
        <s v="PO017162NUP001"/>
        <s v="PO017166NUP001"/>
        <s v="PO0171880UC033"/>
        <s v="PO0190790U0001"/>
        <s v="PO0190970U0002"/>
        <s v="PO019112NU1123"/>
        <s v="PO0980200U0001"/>
        <s v="PO0980410U0002"/>
      </sharedItems>
    </cacheField>
    <cacheField name="[Measures].[1Q_PIEZO]" caption="1Q_PIEZO" numFmtId="0" hierarchy="15" level="32767"/>
    <cacheField name="[Measures].[3Q_PIEZO]" caption="3Q_PIEZO" numFmtId="0" hierarchy="16" level="32767"/>
    <cacheField name="[Measures].[1Q_SOGG]" caption="1Q_SOGG" numFmtId="0" hierarchy="17" level="32767"/>
    <cacheField name="[Measures].[3Q_SOGG]" caption="3Q_SOGG" numFmtId="0" hierarchy="18" level="32767"/>
  </cacheFields>
  <cacheHierarchies count="24">
    <cacheHierarchy uniqueName="[Intervallo].[CODICE PUNTO]" caption="CODICE PUNTO" attribute="1" defaultMemberUniqueName="[Intervallo].[CODICE PUNTO].[All]" allUniqueName="[Intervallo].[CODICE PUNTO].[All]" dimensionUniqueName="[Intervallo]" displayFolder="" count="2" memberValueDatatype="130" unbalanced="0">
      <fieldsUsage count="2">
        <fieldUsage x="-1"/>
        <fieldUsage x="0"/>
      </fieldsUsage>
    </cacheHierarchy>
    <cacheHierarchy uniqueName="[Intervallo].[DATA]" caption="DATA" attribute="1" time="1" defaultMemberUniqueName="[Intervallo].[DATA].[All]" allUniqueName="[Intervallo].[DATA].[All]" dimensionUniqueName="[Intervallo]" displayFolder="" count="0" memberValueDatatype="7" unbalanced="0"/>
    <cacheHierarchy uniqueName="[Intervallo].[Qr[m s.l.m.]]]" caption="Qr[m s.l.m.]" attribute="1" defaultMemberUniqueName="[Intervallo].[Qr[m s.l.m.]]].[All]" allUniqueName="[Intervallo].[Qr[m s.l.m.]]].[All]" dimensionUniqueName="[Intervallo]" displayFolder="" count="0" memberValueDatatype="130" unbalanced="0"/>
    <cacheHierarchy uniqueName="[Intervallo].[DESCRIZIONE]" caption="DESCRIZIONE" attribute="1" defaultMemberUniqueName="[Intervallo].[DESCRIZIONE].[All]" allUniqueName="[Intervallo].[DESCRIZIONE].[All]" dimensionUniqueName="[Intervallo]" displayFolder="" count="0" memberValueDatatype="130" unbalanced="0"/>
    <cacheHierarchy uniqueName="[Intervallo].[SOGGIACENZA [m]]]" caption="SOGGIACENZA [m]" attribute="1" defaultMemberUniqueName="[Intervallo].[SOGGIACENZA [m]]].[All]" allUniqueName="[Intervallo].[SOGGIACENZA [m]]].[All]" dimensionUniqueName="[Intervallo]" displayFolder="" count="0" memberValueDatatype="5" unbalanced="0"/>
    <cacheHierarchy uniqueName="[Intervallo].[PIEZOMETRIA [m s.l.m.]]]" caption="PIEZOMETRIA [m s.l.m.]" attribute="1" defaultMemberUniqueName="[Intervallo].[PIEZOMETRIA [m s.l.m.]]].[All]" allUniqueName="[Intervallo].[PIEZOMETRIA [m s.l.m.]]].[All]" dimensionUniqueName="[Intervallo]" displayFolder="" count="0" memberValueDatatype="5" unbalanced="0"/>
    <cacheHierarchy uniqueName="[Intervallo 1].[CODICE PUNTO]" caption="CODICE PUNTO" attribute="1" defaultMemberUniqueName="[Intervallo 1].[CODICE PUNTO].[All]" allUniqueName="[Intervallo 1].[CODICE PUNTO].[All]" dimensionUniqueName="[Intervallo 1]" displayFolder="" count="0" memberValueDatatype="130" unbalanced="0"/>
    <cacheHierarchy uniqueName="[Intervallo 1].[DATA]" caption="DATA" attribute="1" time="1" defaultMemberUniqueName="[Intervallo 1].[DATA].[All]" allUniqueName="[Intervallo 1].[DATA].[All]" dimensionUniqueName="[Intervallo 1]" displayFolder="" count="0" memberValueDatatype="7" unbalanced="0"/>
    <cacheHierarchy uniqueName="[Intervallo 1].[Qr[m s.l.m.]]]" caption="Qr[m s.l.m.]" attribute="1" defaultMemberUniqueName="[Intervallo 1].[Qr[m s.l.m.]]].[All]" allUniqueName="[Intervallo 1].[Qr[m s.l.m.]]].[All]" dimensionUniqueName="[Intervallo 1]" displayFolder="" count="0" memberValueDatatype="130" unbalanced="0"/>
    <cacheHierarchy uniqueName="[Intervallo 1].[DESCRIZIONE]" caption="DESCRIZIONE" attribute="1" defaultMemberUniqueName="[Intervallo 1].[DESCRIZIONE].[All]" allUniqueName="[Intervallo 1].[DESCRIZIONE].[All]" dimensionUniqueName="[Intervallo 1]" displayFolder="" count="0" memberValueDatatype="130" unbalanced="0"/>
    <cacheHierarchy uniqueName="[Intervallo 1].[SOGGIACENZA [m]]]" caption="SOGGIACENZA [m]" attribute="1" defaultMemberUniqueName="[Intervallo 1].[SOGGIACENZA [m]]].[All]" allUniqueName="[Intervallo 1].[SOGGIACENZA [m]]].[All]" dimensionUniqueName="[Intervallo 1]" displayFolder="" count="0" memberValueDatatype="5" unbalanced="0"/>
    <cacheHierarchy uniqueName="[Intervallo 1].[DATA (anno)]" caption="DATA (anno)" attribute="1" defaultMemberUniqueName="[Intervallo 1].[DATA (anno)].[All]" allUniqueName="[Intervallo 1].[DATA (anno)].[All]" dimensionUniqueName="[Intervallo 1]" displayFolder="" count="0" memberValueDatatype="130" unbalanced="0"/>
    <cacheHierarchy uniqueName="[Intervallo 1].[DATA (trimestre)]" caption="DATA (trimestre)" attribute="1" defaultMemberUniqueName="[Intervallo 1].[DATA (trimestre)].[All]" allUniqueName="[Intervallo 1].[DATA (trimestre)].[All]" dimensionUniqueName="[Intervallo 1]" displayFolder="" count="0" memberValueDatatype="130" unbalanced="0"/>
    <cacheHierarchy uniqueName="[Intervallo 1].[DATA (mese)]" caption="DATA (mese)" attribute="1" defaultMemberUniqueName="[Intervallo 1].[DATA (mese)].[All]" allUniqueName="[Intervallo 1].[DATA (mese)].[All]" dimensionUniqueName="[Intervallo 1]" displayFolder="" count="0" memberValueDatatype="130" unbalanced="0"/>
    <cacheHierarchy uniqueName="[Intervallo 1].[DATA (indice mese)]" caption="DATA (indice mese)" attribute="1" defaultMemberUniqueName="[Intervallo 1].[DATA (indice mese)].[All]" allUniqueName="[Intervallo 1].[DATA (indice mese)].[All]" dimensionUniqueName="[Intervallo 1]" displayFolder="" count="0" memberValueDatatype="20" unbalanced="0" hidden="1"/>
    <cacheHierarchy uniqueName="[Measures].[1Q_PIEZO]" caption="1Q_PIEZO" measure="1" displayFolder="" measureGroup="Intervallo" count="0" oneField="1">
      <fieldsUsage count="1">
        <fieldUsage x="1"/>
      </fieldsUsage>
    </cacheHierarchy>
    <cacheHierarchy uniqueName="[Measures].[3Q_PIEZO]" caption="3Q_PIEZO" measure="1" displayFolder="" measureGroup="Intervallo" count="0" oneField="1">
      <fieldsUsage count="1">
        <fieldUsage x="2"/>
      </fieldsUsage>
    </cacheHierarchy>
    <cacheHierarchy uniqueName="[Measures].[1Q_SOGG]" caption="1Q_SOGG" measure="1" displayFolder="" measureGroup="Intervallo" count="0" oneField="1">
      <fieldsUsage count="1">
        <fieldUsage x="3"/>
      </fieldsUsage>
    </cacheHierarchy>
    <cacheHierarchy uniqueName="[Measures].[3Q_SOGG]" caption="3Q_SOGG" measure="1" displayFolder="" measureGroup="Intervallo" count="0" oneField="1">
      <fieldsUsage count="1">
        <fieldUsage x="4"/>
      </fieldsUsage>
    </cacheHierarchy>
    <cacheHierarchy uniqueName="[Measures].[1Q_SOG]" caption="1Q_SOG" measure="1" displayFolder="" measureGroup="Intervallo" count="0"/>
    <cacheHierarchy uniqueName="[Measures].[3Q_SOG]" caption="3Q_SOG" measure="1" displayFolder="" measureGroup="Intervallo" count="0"/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No measures defined]" caption="__No measures defined" measure="1" displayFolder="" count="0" hidden="1"/>
  </cacheHierarchies>
  <kpis count="0"/>
  <dimensions count="3">
    <dimension name="Intervallo" uniqueName="[Intervallo]" caption="Intervallo"/>
    <dimension name="Intervallo 1" uniqueName="[Intervallo 1]" caption="Intervallo 1"/>
    <dimension measure="1" name="Measures" uniqueName="[Measures]" caption="Measures"/>
  </dimensions>
  <measureGroups count="2">
    <measureGroup name="Intervallo" caption="Intervallo"/>
    <measureGroup name="Intervallo 1" caption="Intervallo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68.721588310182" backgroundQuery="1" createdVersion="7" refreshedVersion="7" minRefreshableVersion="3" recordCount="0" supportSubquery="1" supportAdvancedDrill="1" xr:uid="{CD2C42EF-E849-49F9-881A-5A0606C79568}">
  <cacheSource type="external" connectionId="1"/>
  <cacheFields count="4">
    <cacheField name="[Intervallo 1].[CODICE PUNTO].[CODICE PUNTO]" caption="CODICE PUNTO" numFmtId="0" hierarchy="6" level="1">
      <sharedItems count="37">
        <s v="PO015002NUP001"/>
        <s v="PO0150150U0005"/>
        <s v="PO0150270U0159"/>
        <s v="PO0150350U0003"/>
        <s v="PO0150360U0002"/>
        <s v="PO0150700U0186"/>
        <s v="PO0150810U0069"/>
        <s v="PO0150850U0262"/>
        <s v="PO0151100U0001"/>
        <s v="PO015113NUP002"/>
        <s v="PO015118NUP001"/>
        <s v="PO0151250U0001"/>
        <s v="PO0151460U0031"/>
        <s v="PO0151460U0037"/>
        <s v="PO0151460U0290"/>
        <s v="PO0151460U0413"/>
        <s v="PO0151670U0001"/>
        <s v="PO0151920U0005"/>
        <s v="PO0152050U0138"/>
        <s v="PO0152260U0002"/>
        <s v="PO0152360U0003"/>
        <s v="PO0160110U0005"/>
        <s v="PO0161010R0004"/>
        <s v="PO0161350U0001"/>
        <s v="PO0162090R1633"/>
        <s v="PO0170520UC573"/>
        <s v="PO0170720U0253"/>
        <s v="PO0170910UC622"/>
        <s v="PO0171460UC028"/>
        <s v="PO017162NUP001"/>
        <s v="PO017166NUP001"/>
        <s v="PO0171880UC033"/>
        <s v="PO0190790U0001"/>
        <s v="PO0190970U0002"/>
        <s v="PO019112NU1123"/>
        <s v="PO0980200U0001"/>
        <s v="PO0980410U0002"/>
      </sharedItems>
    </cacheField>
    <cacheField name="[Intervallo 1].[DATA (mese)].[DATA (mese)]" caption="DATA (mese)" numFmtId="0" hierarchy="13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Measures].[1Q_SOG]" caption="1Q_SOG" numFmtId="0" hierarchy="19" level="32767"/>
    <cacheField name="[Measures].[3Q_SOG]" caption="3Q_SOG" numFmtId="0" hierarchy="20" level="32767"/>
  </cacheFields>
  <cacheHierarchies count="24">
    <cacheHierarchy uniqueName="[Intervallo].[CODICE PUNTO]" caption="CODICE PUNTO" attribute="1" defaultMemberUniqueName="[Intervallo].[CODICE PUNTO].[All]" allUniqueName="[Intervallo].[CODICE PUNTO].[All]" dimensionUniqueName="[Intervallo]" displayFolder="" count="0" memberValueDatatype="130" unbalanced="0"/>
    <cacheHierarchy uniqueName="[Intervallo].[DATA]" caption="DATA" attribute="1" time="1" defaultMemberUniqueName="[Intervallo].[DATA].[All]" allUniqueName="[Intervallo].[DATA].[All]" dimensionUniqueName="[Intervallo]" displayFolder="" count="0" memberValueDatatype="7" unbalanced="0"/>
    <cacheHierarchy uniqueName="[Intervallo].[Qr[m s.l.m.]]]" caption="Qr[m s.l.m.]" attribute="1" defaultMemberUniqueName="[Intervallo].[Qr[m s.l.m.]]].[All]" allUniqueName="[Intervallo].[Qr[m s.l.m.]]].[All]" dimensionUniqueName="[Intervallo]" displayFolder="" count="0" memberValueDatatype="130" unbalanced="0"/>
    <cacheHierarchy uniqueName="[Intervallo].[DESCRIZIONE]" caption="DESCRIZIONE" attribute="1" defaultMemberUniqueName="[Intervallo].[DESCRIZIONE].[All]" allUniqueName="[Intervallo].[DESCRIZIONE].[All]" dimensionUniqueName="[Intervallo]" displayFolder="" count="0" memberValueDatatype="130" unbalanced="0"/>
    <cacheHierarchy uniqueName="[Intervallo].[SOGGIACENZA [m]]]" caption="SOGGIACENZA [m]" attribute="1" defaultMemberUniqueName="[Intervallo].[SOGGIACENZA [m]]].[All]" allUniqueName="[Intervallo].[SOGGIACENZA [m]]].[All]" dimensionUniqueName="[Intervallo]" displayFolder="" count="0" memberValueDatatype="5" unbalanced="0"/>
    <cacheHierarchy uniqueName="[Intervallo].[PIEZOMETRIA [m s.l.m.]]]" caption="PIEZOMETRIA [m s.l.m.]" attribute="1" defaultMemberUniqueName="[Intervallo].[PIEZOMETRIA [m s.l.m.]]].[All]" allUniqueName="[Intervallo].[PIEZOMETRIA [m s.l.m.]]].[All]" dimensionUniqueName="[Intervallo]" displayFolder="" count="0" memberValueDatatype="5" unbalanced="0"/>
    <cacheHierarchy uniqueName="[Intervallo 1].[CODICE PUNTO]" caption="CODICE PUNTO" attribute="1" defaultMemberUniqueName="[Intervallo 1].[CODICE PUNTO].[All]" allUniqueName="[Intervallo 1].[CODICE PUNTO].[All]" dimensionUniqueName="[Intervallo 1]" displayFolder="" count="2" memberValueDatatype="130" unbalanced="0">
      <fieldsUsage count="2">
        <fieldUsage x="-1"/>
        <fieldUsage x="0"/>
      </fieldsUsage>
    </cacheHierarchy>
    <cacheHierarchy uniqueName="[Intervallo 1].[DATA]" caption="DATA" attribute="1" time="1" defaultMemberUniqueName="[Intervallo 1].[DATA].[All]" allUniqueName="[Intervallo 1].[DATA].[All]" dimensionUniqueName="[Intervallo 1]" displayFolder="" count="0" memberValueDatatype="7" unbalanced="0"/>
    <cacheHierarchy uniqueName="[Intervallo 1].[Qr[m s.l.m.]]]" caption="Qr[m s.l.m.]" attribute="1" defaultMemberUniqueName="[Intervallo 1].[Qr[m s.l.m.]]].[All]" allUniqueName="[Intervallo 1].[Qr[m s.l.m.]]].[All]" dimensionUniqueName="[Intervallo 1]" displayFolder="" count="0" memberValueDatatype="130" unbalanced="0"/>
    <cacheHierarchy uniqueName="[Intervallo 1].[DESCRIZIONE]" caption="DESCRIZIONE" attribute="1" defaultMemberUniqueName="[Intervallo 1].[DESCRIZIONE].[All]" allUniqueName="[Intervallo 1].[DESCRIZIONE].[All]" dimensionUniqueName="[Intervallo 1]" displayFolder="" count="0" memberValueDatatype="130" unbalanced="0"/>
    <cacheHierarchy uniqueName="[Intervallo 1].[SOGGIACENZA [m]]]" caption="SOGGIACENZA [m]" attribute="1" defaultMemberUniqueName="[Intervallo 1].[SOGGIACENZA [m]]].[All]" allUniqueName="[Intervallo 1].[SOGGIACENZA [m]]].[All]" dimensionUniqueName="[Intervallo 1]" displayFolder="" count="0" memberValueDatatype="5" unbalanced="0"/>
    <cacheHierarchy uniqueName="[Intervallo 1].[DATA (anno)]" caption="DATA (anno)" attribute="1" defaultMemberUniqueName="[Intervallo 1].[DATA (anno)].[All]" allUniqueName="[Intervallo 1].[DATA (anno)].[All]" dimensionUniqueName="[Intervallo 1]" displayFolder="" count="0" memberValueDatatype="130" unbalanced="0"/>
    <cacheHierarchy uniqueName="[Intervallo 1].[DATA (trimestre)]" caption="DATA (trimestre)" attribute="1" defaultMemberUniqueName="[Intervallo 1].[DATA (trimestre)].[All]" allUniqueName="[Intervallo 1].[DATA (trimestre)].[All]" dimensionUniqueName="[Intervallo 1]" displayFolder="" count="0" memberValueDatatype="130" unbalanced="0"/>
    <cacheHierarchy uniqueName="[Intervallo 1].[DATA (mese)]" caption="DATA (mese)" attribute="1" defaultMemberUniqueName="[Intervallo 1].[DATA (mese)].[All]" allUniqueName="[Intervallo 1].[DATA (mese)].[All]" dimensionUniqueName="[Intervallo 1]" displayFolder="" count="2" memberValueDatatype="130" unbalanced="0">
      <fieldsUsage count="2">
        <fieldUsage x="-1"/>
        <fieldUsage x="1"/>
      </fieldsUsage>
    </cacheHierarchy>
    <cacheHierarchy uniqueName="[Intervallo 1].[DATA (indice mese)]" caption="DATA (indice mese)" attribute="1" defaultMemberUniqueName="[Intervallo 1].[DATA (indice mese)].[All]" allUniqueName="[Intervallo 1].[DATA (indice mese)].[All]" dimensionUniqueName="[Intervallo 1]" displayFolder="" count="0" memberValueDatatype="20" unbalanced="0" hidden="1"/>
    <cacheHierarchy uniqueName="[Measures].[1Q_PIEZO]" caption="1Q_PIEZO" measure="1" displayFolder="" measureGroup="Intervallo" count="0"/>
    <cacheHierarchy uniqueName="[Measures].[3Q_PIEZO]" caption="3Q_PIEZO" measure="1" displayFolder="" measureGroup="Intervallo" count="0"/>
    <cacheHierarchy uniqueName="[Measures].[1Q_SOGG]" caption="1Q_SOGG" measure="1" displayFolder="" measureGroup="Intervallo" count="0"/>
    <cacheHierarchy uniqueName="[Measures].[3Q_SOGG]" caption="3Q_SOGG" measure="1" displayFolder="" measureGroup="Intervallo" count="0"/>
    <cacheHierarchy uniqueName="[Measures].[1Q_SOG]" caption="1Q_SOG" measure="1" displayFolder="" measureGroup="Intervallo" count="0" oneField="1">
      <fieldsUsage count="1">
        <fieldUsage x="2"/>
      </fieldsUsage>
    </cacheHierarchy>
    <cacheHierarchy uniqueName="[Measures].[3Q_SOG]" caption="3Q_SOG" measure="1" displayFolder="" measureGroup="Intervallo" count="0" oneField="1">
      <fieldsUsage count="1">
        <fieldUsage x="3"/>
      </fieldsUsage>
    </cacheHierarchy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No measures defined]" caption="__No measures defined" measure="1" displayFolder="" count="0" hidden="1"/>
  </cacheHierarchies>
  <kpis count="0"/>
  <dimensions count="3">
    <dimension name="Intervallo" uniqueName="[Intervallo]" caption="Intervallo"/>
    <dimension name="Intervallo 1" uniqueName="[Intervallo 1]" caption="Intervallo 1"/>
    <dimension measure="1" name="Measures" uniqueName="[Measures]" caption="Measures"/>
  </dimensions>
  <measureGroups count="2">
    <measureGroup name="Intervallo" caption="Intervallo"/>
    <measureGroup name="Intervallo 1" caption="Intervallo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8">
  <r>
    <s v="MI"/>
    <s v="ABBIATEGRASSO"/>
    <x v="0"/>
    <x v="0"/>
    <n v="116.703"/>
    <s v="soggiacenza statica"/>
    <n v="2.19"/>
    <n v="114.51300000000001"/>
  </r>
  <r>
    <s v="MI"/>
    <s v="ABBIATEGRASSO"/>
    <x v="0"/>
    <x v="1"/>
    <n v="116.703"/>
    <s v="soggiacenza statica"/>
    <n v="2.2999999999999998"/>
    <n v="114.40300000000001"/>
  </r>
  <r>
    <s v="MI"/>
    <s v="ABBIATEGRASSO"/>
    <x v="0"/>
    <x v="2"/>
    <n v="116.703"/>
    <s v="soggiacenza statica"/>
    <n v="2.38"/>
    <n v="114.32299999999999"/>
  </r>
  <r>
    <s v="MI"/>
    <s v="ABBIATEGRASSO"/>
    <x v="0"/>
    <x v="3"/>
    <n v="116.703"/>
    <s v="soggiacenza statica"/>
    <n v="2.8"/>
    <n v="113.90300000000001"/>
  </r>
  <r>
    <s v="MI"/>
    <s v="ABBIATEGRASSO"/>
    <x v="0"/>
    <x v="4"/>
    <n v="116.703"/>
    <s v="soggiacenza statica"/>
    <n v="2.67"/>
    <n v="114.033"/>
  </r>
  <r>
    <s v="MI"/>
    <s v="ABBIATEGRASSO"/>
    <x v="0"/>
    <x v="5"/>
    <n v="116.703"/>
    <s v="soggiacenza statica"/>
    <n v="2.2799999999999998"/>
    <n v="114.423"/>
  </r>
  <r>
    <s v="MI"/>
    <s v="ABBIATEGRASSO"/>
    <x v="0"/>
    <x v="6"/>
    <n v="116.703"/>
    <s v="soggiacenza statica"/>
    <n v="1.9"/>
    <n v="114.803"/>
  </r>
  <r>
    <s v="MI"/>
    <s v="ABBIATEGRASSO"/>
    <x v="0"/>
    <x v="7"/>
    <n v="116.703"/>
    <s v="soggiacenza statica"/>
    <n v="2"/>
    <n v="114.703"/>
  </r>
  <r>
    <s v="MI"/>
    <s v="ABBIATEGRASSO"/>
    <x v="0"/>
    <x v="8"/>
    <n v="116.703"/>
    <s v="soggiacenza statica"/>
    <n v="3.46"/>
    <n v="113.24299999999999"/>
  </r>
  <r>
    <s v="MI"/>
    <s v="ABBIATEGRASSO"/>
    <x v="0"/>
    <x v="9"/>
    <n v="116.703"/>
    <s v="soggiacenza statica"/>
    <n v="3.5"/>
    <n v="113.203"/>
  </r>
  <r>
    <s v="MI"/>
    <s v="ABBIATEGRASSO"/>
    <x v="0"/>
    <x v="10"/>
    <n v="116.703"/>
    <s v="soggiacenza statica"/>
    <n v="4.0999999999999996"/>
    <n v="112.60299999999999"/>
  </r>
  <r>
    <s v="MI"/>
    <s v="ABBIATEGRASSO"/>
    <x v="0"/>
    <x v="11"/>
    <n v="116.703"/>
    <s v="soggiacenza statica"/>
    <n v="1.87"/>
    <n v="114.833"/>
  </r>
  <r>
    <s v="MI"/>
    <s v="ABBIATEGRASSO"/>
    <x v="0"/>
    <x v="12"/>
    <n v="116.703"/>
    <s v="soggiacenza statica"/>
    <n v="1.82"/>
    <n v="114.883"/>
  </r>
  <r>
    <s v="MI"/>
    <s v="ABBIATEGRASSO"/>
    <x v="0"/>
    <x v="13"/>
    <n v="116.703"/>
    <s v="soggiacenza statica"/>
    <n v="2.09"/>
    <n v="114.613"/>
  </r>
  <r>
    <s v="MI"/>
    <s v="ABBIATEGRASSO"/>
    <x v="0"/>
    <x v="14"/>
    <n v="116.703"/>
    <s v="soggiacenza statica"/>
    <n v="2.2200000000000002"/>
    <n v="114.483"/>
  </r>
  <r>
    <s v="MI"/>
    <s v="ABBIATEGRASSO"/>
    <x v="0"/>
    <x v="15"/>
    <n v="116.703"/>
    <s v="soggiacenza statica"/>
    <n v="2.4500000000000002"/>
    <n v="114.253"/>
  </r>
  <r>
    <s v="MI"/>
    <s v="ABBIATEGRASSO"/>
    <x v="0"/>
    <x v="16"/>
    <n v="116.703"/>
    <s v="soggiacenza statica"/>
    <n v="3.32"/>
    <n v="113.383"/>
  </r>
  <r>
    <s v="MI"/>
    <s v="ABBIATEGRASSO"/>
    <x v="0"/>
    <x v="17"/>
    <n v="116.703"/>
    <s v="soggiacenza statica"/>
    <n v="3.15"/>
    <n v="113.553"/>
  </r>
  <r>
    <s v="MI"/>
    <s v="ABBIATEGRASSO"/>
    <x v="0"/>
    <x v="18"/>
    <n v="116.703"/>
    <s v="soggiacenza statica"/>
    <n v="2.8"/>
    <n v="113.90300000000001"/>
  </r>
  <r>
    <s v="MI"/>
    <s v="ABBIATEGRASSO"/>
    <x v="0"/>
    <x v="19"/>
    <n v="116.703"/>
    <s v="soggiacenza statica"/>
    <n v="3.27"/>
    <n v="113.43300000000001"/>
  </r>
  <r>
    <s v="MI"/>
    <s v="ABBIATEGRASSO"/>
    <x v="0"/>
    <x v="20"/>
    <n v="116.703"/>
    <s v="soggiacenza statica"/>
    <n v="2.85"/>
    <n v="113.85299999999999"/>
  </r>
  <r>
    <s v="MI"/>
    <s v="ABBIATEGRASSO"/>
    <x v="0"/>
    <x v="21"/>
    <n v="116.703"/>
    <s v="soggiacenza statica"/>
    <n v="2.99"/>
    <n v="113.71299999999999"/>
  </r>
  <r>
    <s v="MI"/>
    <s v="ABBIATEGRASSO"/>
    <x v="0"/>
    <x v="22"/>
    <n v="116.703"/>
    <s v="soggiacenza statica"/>
    <n v="3.56"/>
    <n v="113.143"/>
  </r>
  <r>
    <s v="MI"/>
    <s v="BASIGLIO"/>
    <x v="1"/>
    <x v="23"/>
    <n v="100.73"/>
    <s v="soggiacenza statica"/>
    <n v="6.11"/>
    <n v="94.62"/>
  </r>
  <r>
    <s v="MI"/>
    <s v="BASIGLIO"/>
    <x v="1"/>
    <x v="24"/>
    <n v="100.73"/>
    <s v="soggiacenza statica"/>
    <n v="5.69"/>
    <n v="95.04"/>
  </r>
  <r>
    <s v="MI"/>
    <s v="BASIGLIO"/>
    <x v="1"/>
    <x v="25"/>
    <n v="100.73"/>
    <s v="soggiacenza statica"/>
    <n v="6.05"/>
    <n v="94.68"/>
  </r>
  <r>
    <s v="MI"/>
    <s v="BASIGLIO"/>
    <x v="1"/>
    <x v="26"/>
    <n v="100.73"/>
    <s v="soggiacenza statica"/>
    <n v="5.81"/>
    <n v="94.92"/>
  </r>
  <r>
    <s v="MI"/>
    <s v="BASIGLIO"/>
    <x v="1"/>
    <x v="27"/>
    <n v="100.73"/>
    <s v="soggiacenza statica"/>
    <n v="5.73"/>
    <n v="95"/>
  </r>
  <r>
    <s v="MI"/>
    <s v="BASIGLIO"/>
    <x v="1"/>
    <x v="28"/>
    <n v="100.73"/>
    <s v="soggiacenza statica"/>
    <n v="5.31"/>
    <n v="95.42"/>
  </r>
  <r>
    <s v="MI"/>
    <s v="BASIGLIO"/>
    <x v="1"/>
    <x v="29"/>
    <n v="100.73"/>
    <s v="soggiacenza statica"/>
    <n v="5.66"/>
    <n v="95.07"/>
  </r>
  <r>
    <s v="MI"/>
    <s v="BASIGLIO"/>
    <x v="1"/>
    <x v="30"/>
    <n v="100.73"/>
    <s v="soggiacenza statica"/>
    <n v="5.73"/>
    <n v="95"/>
  </r>
  <r>
    <s v="MI"/>
    <s v="BASIGLIO"/>
    <x v="1"/>
    <x v="31"/>
    <n v="100.73"/>
    <s v="soggiacenza statica"/>
    <n v="5.81"/>
    <n v="94.92"/>
  </r>
  <r>
    <s v="MI"/>
    <s v="BASIGLIO"/>
    <x v="1"/>
    <x v="32"/>
    <n v="100.73"/>
    <s v="soggiacenza statica"/>
    <n v="5.67"/>
    <n v="95.06"/>
  </r>
  <r>
    <s v="MI"/>
    <s v="BASIGLIO"/>
    <x v="1"/>
    <x v="33"/>
    <n v="100.73"/>
    <s v="soggiacenza statica"/>
    <n v="5.46"/>
    <n v="95.27"/>
  </r>
  <r>
    <s v="MI"/>
    <s v="BASIGLIO"/>
    <x v="1"/>
    <x v="34"/>
    <n v="100.73"/>
    <s v="soggiacenza statica"/>
    <n v="5.73"/>
    <n v="95"/>
  </r>
  <r>
    <s v="MI"/>
    <s v="BASIGLIO"/>
    <x v="1"/>
    <x v="35"/>
    <n v="100.73"/>
    <s v="soggiacenza statica"/>
    <n v="5.58"/>
    <n v="95.15"/>
  </r>
  <r>
    <s v="MI"/>
    <s v="BASIGLIO"/>
    <x v="1"/>
    <x v="36"/>
    <n v="100.73"/>
    <s v="soggiacenza statica"/>
    <n v="5.68"/>
    <n v="95.05"/>
  </r>
  <r>
    <s v="MI"/>
    <s v="BASIGLIO"/>
    <x v="1"/>
    <x v="37"/>
    <n v="100.73"/>
    <s v="soggiacenza statica"/>
    <n v="6"/>
    <n v="94.73"/>
  </r>
  <r>
    <s v="MI"/>
    <s v="BASIGLIO"/>
    <x v="1"/>
    <x v="38"/>
    <n v="100.73"/>
    <s v="soggiacenza statica"/>
    <n v="5.75"/>
    <n v="94.98"/>
  </r>
  <r>
    <s v="MI"/>
    <s v="BASIGLIO"/>
    <x v="1"/>
    <x v="39"/>
    <n v="100.73"/>
    <s v="soggiacenza statica"/>
    <n v="5.73"/>
    <n v="95"/>
  </r>
  <r>
    <s v="MI"/>
    <s v="BASIGLIO"/>
    <x v="1"/>
    <x v="40"/>
    <n v="100.73"/>
    <s v="soggiacenza statica"/>
    <n v="5.83"/>
    <n v="94.9"/>
  </r>
  <r>
    <s v="MI"/>
    <s v="BASIGLIO"/>
    <x v="1"/>
    <x v="41"/>
    <n v="100.73"/>
    <s v="soggiacenza statica"/>
    <n v="5.85"/>
    <n v="94.88"/>
  </r>
  <r>
    <s v="MI"/>
    <s v="BASIGLIO"/>
    <x v="1"/>
    <x v="42"/>
    <n v="100.73"/>
    <s v="soggiacenza statica"/>
    <n v="5.82"/>
    <n v="94.91"/>
  </r>
  <r>
    <s v="MI"/>
    <s v="BASIGLIO"/>
    <x v="1"/>
    <x v="43"/>
    <n v="100.73"/>
    <s v="soggiacenza statica"/>
    <n v="5.53"/>
    <n v="95.2"/>
  </r>
  <r>
    <s v="MI"/>
    <s v="BASIGLIO"/>
    <x v="1"/>
    <x v="44"/>
    <n v="100.73"/>
    <s v="soggiacenza statica"/>
    <n v="5.45"/>
    <n v="95.28"/>
  </r>
  <r>
    <s v="MI"/>
    <s v="BASIGLIO"/>
    <x v="1"/>
    <x v="45"/>
    <n v="100.73"/>
    <s v="soggiacenza statica"/>
    <n v="5.89"/>
    <n v="94.84"/>
  </r>
  <r>
    <s v="MI"/>
    <s v="BASIGLIO"/>
    <x v="1"/>
    <x v="46"/>
    <n v="100.73"/>
    <s v="soggiacenza statica"/>
    <n v="5.94"/>
    <n v="94.79"/>
  </r>
  <r>
    <s v="MI"/>
    <s v="BASIGLIO"/>
    <x v="1"/>
    <x v="47"/>
    <n v="100.73"/>
    <s v="soggiacenza statica"/>
    <n v="5.48"/>
    <n v="95.25"/>
  </r>
  <r>
    <s v="MI"/>
    <s v="BASIGLIO"/>
    <x v="1"/>
    <x v="48"/>
    <n v="100.73"/>
    <s v="soggiacenza statica"/>
    <n v="5.4"/>
    <n v="95.33"/>
  </r>
  <r>
    <s v="MI"/>
    <s v="BASIGLIO"/>
    <x v="1"/>
    <x v="49"/>
    <n v="100.73"/>
    <s v="soggiacenza statica"/>
    <n v="6.01"/>
    <n v="94.72"/>
  </r>
  <r>
    <s v="MI"/>
    <s v="BASIGLIO"/>
    <x v="1"/>
    <x v="50"/>
    <n v="100.73"/>
    <s v="soggiacenza statica"/>
    <n v="6.12"/>
    <n v="94.61"/>
  </r>
  <r>
    <s v="MI"/>
    <s v="BASIGLIO"/>
    <x v="1"/>
    <x v="51"/>
    <n v="100.73"/>
    <s v="soggiacenza statica"/>
    <n v="5.59"/>
    <n v="95.14"/>
  </r>
  <r>
    <s v="MI"/>
    <s v="BASIGLIO"/>
    <x v="1"/>
    <x v="52"/>
    <n v="100.73"/>
    <s v="soggiacenza statica"/>
    <n v="5.66"/>
    <n v="95.07"/>
  </r>
  <r>
    <s v="MI"/>
    <s v="BASIGLIO"/>
    <x v="1"/>
    <x v="53"/>
    <n v="100.73"/>
    <s v="soggiacenza statica"/>
    <n v="5.68"/>
    <n v="95.05"/>
  </r>
  <r>
    <s v="MI"/>
    <s v="BASIGLIO"/>
    <x v="1"/>
    <x v="54"/>
    <n v="100.73"/>
    <s v="soggiacenza statica"/>
    <n v="5.76"/>
    <n v="94.97"/>
  </r>
  <r>
    <s v="MI"/>
    <s v="BASIGLIO"/>
    <x v="1"/>
    <x v="55"/>
    <n v="100.73"/>
    <s v="soggiacenza statica"/>
    <n v="5.56"/>
    <n v="95.17"/>
  </r>
  <r>
    <s v="MI"/>
    <s v="BASIGLIO"/>
    <x v="1"/>
    <x v="56"/>
    <n v="100.73"/>
    <s v="soggiacenza statica"/>
    <n v="6.18"/>
    <n v="94.55"/>
  </r>
  <r>
    <s v="MI"/>
    <s v="BASIGLIO"/>
    <x v="1"/>
    <x v="57"/>
    <n v="100.73"/>
    <s v="soggiacenza statica"/>
    <n v="5.07"/>
    <n v="95.66"/>
  </r>
  <r>
    <s v="MI"/>
    <s v="BASIGLIO"/>
    <x v="1"/>
    <x v="58"/>
    <n v="100.73"/>
    <s v="soggiacenza statica"/>
    <n v="5.21"/>
    <n v="95.52"/>
  </r>
  <r>
    <s v="MI"/>
    <s v="BASIGLIO"/>
    <x v="1"/>
    <x v="59"/>
    <n v="100.73"/>
    <s v="soggiacenza statica"/>
    <n v="5.75"/>
    <n v="94.98"/>
  </r>
  <r>
    <s v="MI"/>
    <s v="BASIGLIO"/>
    <x v="1"/>
    <x v="60"/>
    <n v="100.73"/>
    <s v="soggiacenza statica"/>
    <n v="6.02"/>
    <n v="94.71"/>
  </r>
  <r>
    <s v="MI"/>
    <s v="BASIGLIO"/>
    <x v="1"/>
    <x v="61"/>
    <n v="100.73"/>
    <s v="soggiacenza statica"/>
    <n v="5.95"/>
    <n v="94.78"/>
  </r>
  <r>
    <s v="MI"/>
    <s v="BASIGLIO"/>
    <x v="1"/>
    <x v="62"/>
    <n v="100.73"/>
    <s v="soggiacenza statica"/>
    <n v="5.76"/>
    <n v="94.97"/>
  </r>
  <r>
    <s v="MI"/>
    <s v="BASIGLIO"/>
    <x v="1"/>
    <x v="63"/>
    <n v="100.73"/>
    <s v="soggiacenza statica"/>
    <n v="6.13"/>
    <n v="94.6"/>
  </r>
  <r>
    <s v="MI"/>
    <s v="BASIGLIO"/>
    <x v="1"/>
    <x v="64"/>
    <n v="100.73"/>
    <s v="soggiacenza statica"/>
    <n v="6.09"/>
    <n v="94.64"/>
  </r>
  <r>
    <s v="MI"/>
    <s v="BASIGLIO"/>
    <x v="1"/>
    <x v="65"/>
    <n v="100.73"/>
    <s v="soggiacenza statica"/>
    <n v="5.88"/>
    <n v="94.85"/>
  </r>
  <r>
    <s v="MI"/>
    <s v="BASIGLIO"/>
    <x v="1"/>
    <x v="66"/>
    <n v="100.73"/>
    <s v="soggiacenza statica"/>
    <n v="5.81"/>
    <n v="94.92"/>
  </r>
  <r>
    <s v="MI"/>
    <s v="BASIGLIO"/>
    <x v="1"/>
    <x v="67"/>
    <n v="100.73"/>
    <s v="soggiacenza statica"/>
    <n v="5.67"/>
    <n v="95.06"/>
  </r>
  <r>
    <s v="MI"/>
    <s v="BASIGLIO"/>
    <x v="1"/>
    <x v="68"/>
    <n v="100.73"/>
    <s v="soggiacenza statica"/>
    <n v="5.69"/>
    <n v="95.04"/>
  </r>
  <r>
    <s v="MI"/>
    <s v="BASIGLIO"/>
    <x v="1"/>
    <x v="69"/>
    <n v="100.73"/>
    <s v="soggiacenza statica"/>
    <n v="5.92"/>
    <n v="94.81"/>
  </r>
  <r>
    <s v="MI"/>
    <s v="BASIGLIO"/>
    <x v="1"/>
    <x v="70"/>
    <n v="100.73"/>
    <s v="soggiacenza statica"/>
    <n v="5.51"/>
    <n v="95.22"/>
  </r>
  <r>
    <s v="MI"/>
    <s v="BASIGLIO"/>
    <x v="1"/>
    <x v="71"/>
    <n v="100.73"/>
    <s v="soggiacenza statica"/>
    <n v="6.19"/>
    <n v="94.54"/>
  </r>
  <r>
    <s v="MI"/>
    <s v="BASIGLIO"/>
    <x v="1"/>
    <x v="72"/>
    <n v="100.73"/>
    <s v="soggiacenza statica"/>
    <n v="6.37"/>
    <n v="94.36"/>
  </r>
  <r>
    <s v="MI"/>
    <s v="BASIGLIO"/>
    <x v="1"/>
    <x v="73"/>
    <n v="100.73"/>
    <s v="soggiacenza statica"/>
    <n v="6.26"/>
    <n v="94.47"/>
  </r>
  <r>
    <s v="MI"/>
    <s v="BASIGLIO"/>
    <x v="1"/>
    <x v="74"/>
    <n v="100.73"/>
    <s v="soggiacenza statica"/>
    <n v="6.41"/>
    <n v="94.32"/>
  </r>
  <r>
    <s v="MI"/>
    <s v="BASIGLIO"/>
    <x v="1"/>
    <x v="75"/>
    <n v="100.73"/>
    <s v="soggiacenza statica"/>
    <n v="6.31"/>
    <n v="94.42"/>
  </r>
  <r>
    <s v="MI"/>
    <s v="BASIGLIO"/>
    <x v="1"/>
    <x v="76"/>
    <n v="100.73"/>
    <s v="soggiacenza statica"/>
    <n v="5.79"/>
    <n v="94.94"/>
  </r>
  <r>
    <s v="MI"/>
    <s v="BASIGLIO"/>
    <x v="1"/>
    <x v="77"/>
    <n v="100.73"/>
    <s v="soggiacenza statica"/>
    <n v="5.88"/>
    <n v="94.85"/>
  </r>
  <r>
    <s v="MI"/>
    <s v="BASIGLIO"/>
    <x v="1"/>
    <x v="78"/>
    <n v="100.73"/>
    <s v="soggiacenza statica"/>
    <n v="6.14"/>
    <n v="94.59"/>
  </r>
  <r>
    <s v="MI"/>
    <s v="BASIGLIO"/>
    <x v="1"/>
    <x v="79"/>
    <n v="100.73"/>
    <s v="soggiacenza statica"/>
    <n v="5.24"/>
    <n v="95.49"/>
  </r>
  <r>
    <s v="MI"/>
    <s v="BASIGLIO"/>
    <x v="1"/>
    <x v="80"/>
    <n v="100.73"/>
    <s v="soggiacenza statica"/>
    <n v="5.37"/>
    <n v="95.36"/>
  </r>
  <r>
    <s v="MI"/>
    <s v="BASIGLIO"/>
    <x v="1"/>
    <x v="81"/>
    <n v="100.73"/>
    <s v="soggiacenza statica"/>
    <n v="5.82"/>
    <n v="94.91"/>
  </r>
  <r>
    <s v="MI"/>
    <s v="BASIGLIO"/>
    <x v="1"/>
    <x v="82"/>
    <n v="100.73"/>
    <s v="soggiacenza statica"/>
    <n v="5.85"/>
    <n v="94.88"/>
  </r>
  <r>
    <s v="MI"/>
    <s v="BASIGLIO"/>
    <x v="1"/>
    <x v="83"/>
    <n v="100.73"/>
    <s v="soggiacenza statica"/>
    <n v="6.09"/>
    <n v="94.64"/>
  </r>
  <r>
    <s v="MI"/>
    <s v="BASIGLIO"/>
    <x v="1"/>
    <x v="84"/>
    <n v="100.73"/>
    <s v="soggiacenza statica"/>
    <n v="6.28"/>
    <n v="94.45"/>
  </r>
  <r>
    <s v="MI"/>
    <s v="BASIGLIO"/>
    <x v="1"/>
    <x v="85"/>
    <n v="100.73"/>
    <s v="soggiacenza statica"/>
    <n v="6.11"/>
    <n v="94.62"/>
  </r>
  <r>
    <s v="MI"/>
    <s v="BASIGLIO"/>
    <x v="1"/>
    <x v="86"/>
    <n v="100.73"/>
    <s v="soggiacenza statica"/>
    <n v="5.45"/>
    <n v="95.28"/>
  </r>
  <r>
    <s v="MI"/>
    <s v="BASIGLIO"/>
    <x v="1"/>
    <x v="87"/>
    <n v="100.73"/>
    <s v="soggiacenza statica"/>
    <n v="5.45"/>
    <n v="95.28"/>
  </r>
  <r>
    <s v="MI"/>
    <s v="BASIGLIO"/>
    <x v="1"/>
    <x v="88"/>
    <n v="100.73"/>
    <s v="soggiacenza statica"/>
    <n v="5.97"/>
    <n v="94.76"/>
  </r>
  <r>
    <s v="MI"/>
    <s v="BASIGLIO"/>
    <x v="1"/>
    <x v="89"/>
    <n v="100.73"/>
    <s v="soggiacenza statica"/>
    <n v="6.08"/>
    <n v="94.65"/>
  </r>
  <r>
    <s v="MI"/>
    <s v="BASIGLIO"/>
    <x v="1"/>
    <x v="90"/>
    <n v="100.73"/>
    <s v="soggiacenza statica"/>
    <n v="6.02"/>
    <n v="94.71"/>
  </r>
  <r>
    <s v="MI"/>
    <s v="BASIGLIO"/>
    <x v="1"/>
    <x v="91"/>
    <n v="100.73"/>
    <s v="soggiacenza statica"/>
    <n v="5.98"/>
    <n v="94.75"/>
  </r>
  <r>
    <s v="MI"/>
    <s v="BASIGLIO"/>
    <x v="1"/>
    <x v="92"/>
    <n v="100.73"/>
    <s v="soggiacenza statica"/>
    <n v="6"/>
    <n v="94.73"/>
  </r>
  <r>
    <s v="MI"/>
    <s v="BASIGLIO"/>
    <x v="1"/>
    <x v="93"/>
    <n v="100.73"/>
    <s v="soggiacenza statica"/>
    <n v="6.08"/>
    <n v="94.65"/>
  </r>
  <r>
    <s v="MI"/>
    <s v="BASIGLIO"/>
    <x v="1"/>
    <x v="94"/>
    <n v="100.73"/>
    <s v="soggiacenza statica"/>
    <n v="5.69"/>
    <n v="95.04"/>
  </r>
  <r>
    <s v="MI"/>
    <s v="BASIGLIO"/>
    <x v="1"/>
    <x v="95"/>
    <n v="100.73"/>
    <s v="soggiacenza statica"/>
    <n v="5.38"/>
    <n v="95.35"/>
  </r>
  <r>
    <s v="MI"/>
    <s v="BASIGLIO"/>
    <x v="1"/>
    <x v="96"/>
    <n v="100.73"/>
    <s v="soggiacenza statica"/>
    <n v="5.5"/>
    <n v="95.23"/>
  </r>
  <r>
    <s v="MI"/>
    <s v="BASIGLIO"/>
    <x v="1"/>
    <x v="97"/>
    <n v="100.73"/>
    <s v="soggiacenza statica"/>
    <n v="6.11"/>
    <n v="94.62"/>
  </r>
  <r>
    <s v="MI"/>
    <s v="BASIGLIO"/>
    <x v="1"/>
    <x v="98"/>
    <n v="100.73"/>
    <s v="soggiacenza statica"/>
    <n v="5.39"/>
    <n v="95.34"/>
  </r>
  <r>
    <s v="MI"/>
    <s v="BASIGLIO"/>
    <x v="1"/>
    <x v="99"/>
    <n v="100.73"/>
    <s v="soggiacenza statica"/>
    <n v="5.7"/>
    <n v="95.03"/>
  </r>
  <r>
    <s v="MI"/>
    <s v="BASIGLIO"/>
    <x v="1"/>
    <x v="100"/>
    <n v="100.73"/>
    <s v="soggiacenza statica"/>
    <n v="5.39"/>
    <n v="95.34"/>
  </r>
  <r>
    <s v="MI"/>
    <s v="BASIGLIO"/>
    <x v="1"/>
    <x v="0"/>
    <n v="100.73"/>
    <s v="soggiacenza statica"/>
    <n v="5.52"/>
    <n v="95.21"/>
  </r>
  <r>
    <s v="MI"/>
    <s v="BASIGLIO"/>
    <x v="1"/>
    <x v="1"/>
    <n v="100.73"/>
    <s v="soggiacenza statica"/>
    <n v="5.81"/>
    <n v="94.92"/>
  </r>
  <r>
    <s v="MI"/>
    <s v="BASIGLIO"/>
    <x v="1"/>
    <x v="2"/>
    <n v="100.73"/>
    <s v="soggiacenza statica"/>
    <n v="5.96"/>
    <n v="94.77"/>
  </r>
  <r>
    <s v="MI"/>
    <s v="BASIGLIO"/>
    <x v="1"/>
    <x v="3"/>
    <n v="100.73"/>
    <s v="soggiacenza statica"/>
    <n v="5.58"/>
    <n v="95.15"/>
  </r>
  <r>
    <s v="MI"/>
    <s v="BASIGLIO"/>
    <x v="1"/>
    <x v="4"/>
    <n v="100.73"/>
    <s v="soggiacenza statica"/>
    <n v="6.22"/>
    <n v="94.51"/>
  </r>
  <r>
    <s v="MI"/>
    <s v="BASIGLIO"/>
    <x v="1"/>
    <x v="5"/>
    <n v="100.73"/>
    <s v="soggiacenza statica"/>
    <n v="5.86"/>
    <n v="94.87"/>
  </r>
  <r>
    <s v="MI"/>
    <s v="BASIGLIO"/>
    <x v="1"/>
    <x v="6"/>
    <n v="100.73"/>
    <s v="soggiacenza statica"/>
    <n v="5.51"/>
    <n v="95.22"/>
  </r>
  <r>
    <s v="MI"/>
    <s v="BASIGLIO"/>
    <x v="1"/>
    <x v="7"/>
    <n v="100.73"/>
    <s v="soggiacenza statica"/>
    <n v="5.68"/>
    <n v="95.05"/>
  </r>
  <r>
    <s v="MI"/>
    <s v="BASIGLIO"/>
    <x v="1"/>
    <x v="8"/>
    <n v="100.73"/>
    <s v="soggiacenza statica"/>
    <n v="5.73"/>
    <n v="95"/>
  </r>
  <r>
    <s v="MI"/>
    <s v="BASIGLIO"/>
    <x v="1"/>
    <x v="9"/>
    <n v="100.73"/>
    <s v="soggiacenza statica"/>
    <n v="5.55"/>
    <n v="95.18"/>
  </r>
  <r>
    <s v="MI"/>
    <s v="BASIGLIO"/>
    <x v="1"/>
    <x v="10"/>
    <n v="100.73"/>
    <s v="soggiacenza statica"/>
    <n v="5.76"/>
    <n v="94.97"/>
  </r>
  <r>
    <s v="MI"/>
    <s v="BASIGLIO"/>
    <x v="1"/>
    <x v="11"/>
    <n v="100.73"/>
    <s v="soggiacenza statica"/>
    <n v="5.3"/>
    <n v="95.43"/>
  </r>
  <r>
    <s v="MI"/>
    <s v="BASIGLIO"/>
    <x v="1"/>
    <x v="12"/>
    <n v="100.73"/>
    <s v="soggiacenza statica"/>
    <n v="5.63"/>
    <n v="95.1"/>
  </r>
  <r>
    <s v="MI"/>
    <s v="BASIGLIO"/>
    <x v="1"/>
    <x v="13"/>
    <n v="100.73"/>
    <s v="soggiacenza statica"/>
    <n v="5.72"/>
    <n v="95.01"/>
  </r>
  <r>
    <s v="MI"/>
    <s v="BASIGLIO"/>
    <x v="1"/>
    <x v="14"/>
    <n v="100.73"/>
    <s v="soggiacenza statica"/>
    <n v="5.89"/>
    <n v="94.84"/>
  </r>
  <r>
    <s v="MI"/>
    <s v="BASIGLIO"/>
    <x v="1"/>
    <x v="15"/>
    <n v="100.73"/>
    <s v="soggiacenza statica"/>
    <n v="5.62"/>
    <n v="95.11"/>
  </r>
  <r>
    <s v="MI"/>
    <s v="BASIGLIO"/>
    <x v="1"/>
    <x v="101"/>
    <n v="100.73"/>
    <s v="soggiacenza statica"/>
    <n v="6.02"/>
    <n v="94.71"/>
  </r>
  <r>
    <s v="MI"/>
    <s v="BOLLATE"/>
    <x v="2"/>
    <x v="102"/>
    <n v="149.815"/>
    <s v="soggiacenza statica"/>
    <n v="9.66"/>
    <n v="140.155"/>
  </r>
  <r>
    <s v="MI"/>
    <s v="BOLLATE"/>
    <x v="2"/>
    <x v="90"/>
    <n v="149.815"/>
    <s v="soggiacenza statica"/>
    <n v="10.119999999999999"/>
    <n v="139.69499999999999"/>
  </r>
  <r>
    <s v="MI"/>
    <s v="BOLLATE"/>
    <x v="2"/>
    <x v="91"/>
    <n v="149.815"/>
    <s v="soggiacenza statica"/>
    <n v="10.1"/>
    <n v="139.715"/>
  </r>
  <r>
    <s v="MI"/>
    <s v="BOLLATE"/>
    <x v="2"/>
    <x v="92"/>
    <n v="149.815"/>
    <s v="soggiacenza statica"/>
    <n v="10.32"/>
    <n v="139.495"/>
  </r>
  <r>
    <s v="MI"/>
    <s v="BOLLATE"/>
    <x v="2"/>
    <x v="93"/>
    <n v="149.815"/>
    <s v="soggiacenza statica"/>
    <n v="10.02"/>
    <n v="139.79499999999999"/>
  </r>
  <r>
    <s v="MI"/>
    <s v="BOLLATE"/>
    <x v="2"/>
    <x v="94"/>
    <n v="149.815"/>
    <s v="soggiacenza statica"/>
    <n v="10.029999999999999"/>
    <n v="139.785"/>
  </r>
  <r>
    <s v="MI"/>
    <s v="BOLLATE"/>
    <x v="2"/>
    <x v="103"/>
    <n v="149.815"/>
    <s v="soggiacenza statica"/>
    <n v="10.3"/>
    <n v="139.51499999999999"/>
  </r>
  <r>
    <s v="MI"/>
    <s v="BOLLATE"/>
    <x v="2"/>
    <x v="95"/>
    <n v="149.815"/>
    <s v="soggiacenza statica"/>
    <n v="9.59"/>
    <n v="140.22499999999999"/>
  </r>
  <r>
    <s v="MI"/>
    <s v="BOLLATE"/>
    <x v="2"/>
    <x v="96"/>
    <n v="149.815"/>
    <s v="soggiacenza statica"/>
    <n v="9.91"/>
    <n v="139.905"/>
  </r>
  <r>
    <s v="MI"/>
    <s v="BOLLATE"/>
    <x v="2"/>
    <x v="97"/>
    <n v="149.815"/>
    <s v="soggiacenza statica"/>
    <n v="10.14"/>
    <n v="139.67500000000001"/>
  </r>
  <r>
    <s v="MI"/>
    <s v="BOLLATE"/>
    <x v="2"/>
    <x v="98"/>
    <n v="149.815"/>
    <s v="soggiacenza statica"/>
    <n v="10.4"/>
    <n v="139.41499999999999"/>
  </r>
  <r>
    <s v="MI"/>
    <s v="BOLLATE"/>
    <x v="2"/>
    <x v="99"/>
    <n v="149.815"/>
    <s v="soggiacenza statica"/>
    <n v="9.9700000000000006"/>
    <n v="139.845"/>
  </r>
  <r>
    <s v="MI"/>
    <s v="BOLLATE"/>
    <x v="2"/>
    <x v="0"/>
    <n v="149.815"/>
    <s v="soggiacenza statica"/>
    <n v="10.66"/>
    <n v="139.155"/>
  </r>
  <r>
    <s v="MI"/>
    <s v="BOLLATE"/>
    <x v="2"/>
    <x v="1"/>
    <n v="149.815"/>
    <s v="soggiacenza statica"/>
    <n v="10.96"/>
    <n v="138.85499999999999"/>
  </r>
  <r>
    <s v="MI"/>
    <s v="BOLLATE"/>
    <x v="2"/>
    <x v="2"/>
    <n v="149.815"/>
    <s v="soggiacenza statica"/>
    <n v="11.05"/>
    <n v="138.76499999999999"/>
  </r>
  <r>
    <s v="MI"/>
    <s v="BOLLATE"/>
    <x v="2"/>
    <x v="3"/>
    <n v="149.815"/>
    <s v="soggiacenza statica"/>
    <n v="11.25"/>
    <n v="138.565"/>
  </r>
  <r>
    <s v="MI"/>
    <s v="BOLLATE"/>
    <x v="2"/>
    <x v="4"/>
    <n v="149.815"/>
    <s v="soggiacenza statica"/>
    <n v="11.22"/>
    <n v="138.595"/>
  </r>
  <r>
    <s v="MI"/>
    <s v="BOLLATE"/>
    <x v="2"/>
    <x v="5"/>
    <n v="149.815"/>
    <s v="soggiacenza statica"/>
    <n v="10.74"/>
    <n v="139.07499999999999"/>
  </r>
  <r>
    <s v="MI"/>
    <s v="BOLLATE"/>
    <x v="2"/>
    <x v="6"/>
    <n v="149.815"/>
    <s v="soggiacenza statica"/>
    <n v="10.95"/>
    <n v="138.86500000000001"/>
  </r>
  <r>
    <s v="MI"/>
    <s v="BOLLATE"/>
    <x v="2"/>
    <x v="7"/>
    <n v="149.815"/>
    <s v="soggiacenza statica"/>
    <n v="10.58"/>
    <n v="139.23500000000001"/>
  </r>
  <r>
    <s v="MI"/>
    <s v="BOLLATE"/>
    <x v="2"/>
    <x v="8"/>
    <n v="149.815"/>
    <s v="soggiacenza statica"/>
    <n v="10.77"/>
    <n v="139.04499999999999"/>
  </r>
  <r>
    <s v="MI"/>
    <s v="BOLLATE"/>
    <x v="2"/>
    <x v="104"/>
    <n v="149.815"/>
    <s v="soggiacenza statica"/>
    <n v="10.98"/>
    <n v="138.83500000000001"/>
  </r>
  <r>
    <s v="MI"/>
    <s v="BOLLATE"/>
    <x v="2"/>
    <x v="10"/>
    <n v="149.815"/>
    <s v="soggiacenza statica"/>
    <n v="11.35"/>
    <n v="138.465"/>
  </r>
  <r>
    <s v="MI"/>
    <s v="BOLLATE"/>
    <x v="2"/>
    <x v="12"/>
    <n v="149.815"/>
    <s v="soggiacenza statica"/>
    <n v="11.23"/>
    <n v="138.58500000000001"/>
  </r>
  <r>
    <s v="MI"/>
    <s v="BOLLATE"/>
    <x v="2"/>
    <x v="13"/>
    <n v="149.815"/>
    <s v="soggiacenza statica"/>
    <n v="11.39"/>
    <n v="138.42500000000001"/>
  </r>
  <r>
    <s v="MI"/>
    <s v="BOLLATE"/>
    <x v="2"/>
    <x v="14"/>
    <n v="149.815"/>
    <s v="soggiacenza statica"/>
    <n v="11.49"/>
    <n v="138.32499999999999"/>
  </r>
  <r>
    <s v="MI"/>
    <s v="BOLLATE"/>
    <x v="2"/>
    <x v="15"/>
    <n v="149.815"/>
    <s v="soggiacenza statica"/>
    <n v="11.54"/>
    <n v="138.27500000000001"/>
  </r>
  <r>
    <s v="MI"/>
    <s v="BUBBIANO"/>
    <x v="3"/>
    <x v="23"/>
    <n v="104.39"/>
    <s v="soggiacenza statica"/>
    <n v="6.08"/>
    <n v="98.31"/>
  </r>
  <r>
    <s v="MI"/>
    <s v="BUBBIANO"/>
    <x v="3"/>
    <x v="24"/>
    <n v="104.39"/>
    <s v="soggiacenza statica"/>
    <n v="5.6"/>
    <n v="98.79"/>
  </r>
  <r>
    <s v="MI"/>
    <s v="BUBBIANO"/>
    <x v="3"/>
    <x v="25"/>
    <n v="104.39"/>
    <s v="soggiacenza statica"/>
    <n v="5.61"/>
    <n v="98.78"/>
  </r>
  <r>
    <s v="MI"/>
    <s v="BUBBIANO"/>
    <x v="3"/>
    <x v="26"/>
    <n v="104.39"/>
    <s v="soggiacenza statica"/>
    <n v="5.9"/>
    <n v="98.49"/>
  </r>
  <r>
    <s v="MI"/>
    <s v="BUBBIANO"/>
    <x v="3"/>
    <x v="27"/>
    <n v="104.39"/>
    <s v="soggiacenza statica"/>
    <n v="5.75"/>
    <n v="98.64"/>
  </r>
  <r>
    <s v="MI"/>
    <s v="BUBBIANO"/>
    <x v="3"/>
    <x v="28"/>
    <n v="104.39"/>
    <s v="soggiacenza statica"/>
    <n v="5.2"/>
    <n v="99.19"/>
  </r>
  <r>
    <s v="MI"/>
    <s v="BUBBIANO"/>
    <x v="3"/>
    <x v="29"/>
    <n v="104.39"/>
    <s v="soggiacenza statica"/>
    <n v="5.12"/>
    <n v="99.27"/>
  </r>
  <r>
    <s v="MI"/>
    <s v="BUBBIANO"/>
    <x v="3"/>
    <x v="30"/>
    <n v="104.39"/>
    <s v="soggiacenza statica"/>
    <n v="5.22"/>
    <n v="99.17"/>
  </r>
  <r>
    <s v="MI"/>
    <s v="BUBBIANO"/>
    <x v="3"/>
    <x v="31"/>
    <n v="104.39"/>
    <s v="soggiacenza statica"/>
    <n v="5.41"/>
    <n v="98.98"/>
  </r>
  <r>
    <s v="MI"/>
    <s v="BUBBIANO"/>
    <x v="3"/>
    <x v="32"/>
    <n v="104.39"/>
    <s v="soggiacenza statica"/>
    <n v="5.15"/>
    <n v="99.24"/>
  </r>
  <r>
    <s v="MI"/>
    <s v="BUBBIANO"/>
    <x v="3"/>
    <x v="33"/>
    <n v="104.39"/>
    <s v="soggiacenza statica"/>
    <n v="5.0199999999999996"/>
    <n v="99.37"/>
  </r>
  <r>
    <s v="MI"/>
    <s v="BUBBIANO"/>
    <x v="3"/>
    <x v="34"/>
    <n v="104.39"/>
    <s v="soggiacenza statica"/>
    <n v="5.13"/>
    <n v="99.26"/>
  </r>
  <r>
    <s v="MI"/>
    <s v="BUBBIANO"/>
    <x v="3"/>
    <x v="35"/>
    <n v="104.39"/>
    <s v="soggiacenza statica"/>
    <n v="4.83"/>
    <n v="99.56"/>
  </r>
  <r>
    <s v="MI"/>
    <s v="BUBBIANO"/>
    <x v="3"/>
    <x v="36"/>
    <n v="104.39"/>
    <s v="soggiacenza statica"/>
    <n v="5.16"/>
    <n v="99.23"/>
  </r>
  <r>
    <s v="MI"/>
    <s v="BUBBIANO"/>
    <x v="3"/>
    <x v="37"/>
    <n v="104.39"/>
    <s v="soggiacenza statica"/>
    <n v="5.36"/>
    <n v="99.03"/>
  </r>
  <r>
    <s v="MI"/>
    <s v="BUBBIANO"/>
    <x v="3"/>
    <x v="39"/>
    <n v="104.39"/>
    <s v="soggiacenza statica"/>
    <n v="5.45"/>
    <n v="98.94"/>
  </r>
  <r>
    <s v="MI"/>
    <s v="BUBBIANO"/>
    <x v="3"/>
    <x v="40"/>
    <n v="104.39"/>
    <s v="soggiacenza statica"/>
    <n v="5.5"/>
    <n v="98.89"/>
  </r>
  <r>
    <s v="MI"/>
    <s v="BUBBIANO"/>
    <x v="3"/>
    <x v="41"/>
    <n v="104.39"/>
    <s v="soggiacenza statica"/>
    <n v="5.72"/>
    <n v="98.67"/>
  </r>
  <r>
    <s v="MI"/>
    <s v="BUBBIANO"/>
    <x v="3"/>
    <x v="42"/>
    <n v="104.39"/>
    <s v="soggiacenza statica"/>
    <n v="5.65"/>
    <n v="98.74"/>
  </r>
  <r>
    <s v="MI"/>
    <s v="BUBBIANO"/>
    <x v="3"/>
    <x v="43"/>
    <n v="104.39"/>
    <s v="soggiacenza statica"/>
    <n v="5.29"/>
    <n v="99.1"/>
  </r>
  <r>
    <s v="MI"/>
    <s v="BUBBIANO"/>
    <x v="3"/>
    <x v="44"/>
    <n v="104.39"/>
    <s v="soggiacenza statica"/>
    <n v="5.17"/>
    <n v="99.22"/>
  </r>
  <r>
    <s v="MI"/>
    <s v="BUBBIANO"/>
    <x v="3"/>
    <x v="45"/>
    <n v="104.39"/>
    <s v="soggiacenza statica"/>
    <n v="5.44"/>
    <n v="98.95"/>
  </r>
  <r>
    <s v="MI"/>
    <s v="BUBBIANO"/>
    <x v="3"/>
    <x v="46"/>
    <n v="104.39"/>
    <s v="soggiacenza statica"/>
    <n v="5.42"/>
    <n v="98.97"/>
  </r>
  <r>
    <s v="MI"/>
    <s v="BUBBIANO"/>
    <x v="3"/>
    <x v="47"/>
    <n v="104.39"/>
    <s v="soggiacenza statica"/>
    <n v="5.09"/>
    <n v="99.3"/>
  </r>
  <r>
    <s v="MI"/>
    <s v="BUBBIANO"/>
    <x v="3"/>
    <x v="48"/>
    <n v="104.39"/>
    <s v="soggiacenza statica"/>
    <n v="5.1100000000000003"/>
    <n v="99.28"/>
  </r>
  <r>
    <s v="MI"/>
    <s v="BUBBIANO"/>
    <x v="3"/>
    <x v="49"/>
    <n v="104.39"/>
    <s v="soggiacenza statica"/>
    <n v="5.58"/>
    <n v="98.81"/>
  </r>
  <r>
    <s v="MI"/>
    <s v="BUBBIANO"/>
    <x v="3"/>
    <x v="50"/>
    <n v="104.39"/>
    <s v="soggiacenza statica"/>
    <n v="5.78"/>
    <n v="98.61"/>
  </r>
  <r>
    <s v="MI"/>
    <s v="BUBBIANO"/>
    <x v="3"/>
    <x v="51"/>
    <n v="104.39"/>
    <s v="soggiacenza statica"/>
    <n v="5.16"/>
    <n v="99.23"/>
  </r>
  <r>
    <s v="MI"/>
    <s v="BUBBIANO"/>
    <x v="3"/>
    <x v="105"/>
    <n v="104.39"/>
    <s v="soggiacenza statica"/>
    <n v="5.0199999999999996"/>
    <n v="99.37"/>
  </r>
  <r>
    <s v="MI"/>
    <s v="BUBBIANO"/>
    <x v="3"/>
    <x v="106"/>
    <n v="104.39"/>
    <s v="soggiacenza statica"/>
    <n v="5.09"/>
    <n v="99.3"/>
  </r>
  <r>
    <s v="MI"/>
    <s v="BUBBIANO"/>
    <x v="3"/>
    <x v="107"/>
    <n v="104.39"/>
    <s v="soggiacenza statica"/>
    <n v="5.17"/>
    <n v="99.22"/>
  </r>
  <r>
    <s v="MI"/>
    <s v="BUBBIANO"/>
    <x v="3"/>
    <x v="108"/>
    <n v="104.39"/>
    <s v="soggiacenza statica"/>
    <n v="5.15"/>
    <n v="99.24"/>
  </r>
  <r>
    <s v="MI"/>
    <s v="BUBBIANO"/>
    <x v="3"/>
    <x v="109"/>
    <n v="104.39"/>
    <s v="soggiacenza statica"/>
    <n v="5.75"/>
    <n v="98.64"/>
  </r>
  <r>
    <s v="MI"/>
    <s v="BUBBIANO"/>
    <x v="3"/>
    <x v="110"/>
    <n v="104.39"/>
    <s v="soggiacenza statica"/>
    <n v="5.22"/>
    <n v="99.17"/>
  </r>
  <r>
    <s v="MI"/>
    <s v="BUBBIANO"/>
    <x v="3"/>
    <x v="111"/>
    <n v="104.39"/>
    <s v="soggiacenza statica"/>
    <n v="5.33"/>
    <n v="99.06"/>
  </r>
  <r>
    <s v="MI"/>
    <s v="BUBBIANO"/>
    <x v="3"/>
    <x v="112"/>
    <n v="104.39"/>
    <s v="soggiacenza statica"/>
    <n v="5.26"/>
    <n v="99.13"/>
  </r>
  <r>
    <s v="MI"/>
    <s v="BUBBIANO"/>
    <x v="3"/>
    <x v="113"/>
    <n v="104.39"/>
    <s v="soggiacenza statica"/>
    <n v="5.1100000000000003"/>
    <n v="99.28"/>
  </r>
  <r>
    <s v="MI"/>
    <s v="BUBBIANO"/>
    <x v="3"/>
    <x v="59"/>
    <n v="104.39"/>
    <s v="soggiacenza statica"/>
    <n v="5.44"/>
    <n v="98.95"/>
  </r>
  <r>
    <s v="MI"/>
    <s v="BUBBIANO"/>
    <x v="3"/>
    <x v="60"/>
    <n v="104.39"/>
    <s v="soggiacenza statica"/>
    <n v="5.69"/>
    <n v="98.7"/>
  </r>
  <r>
    <s v="MI"/>
    <s v="BUBBIANO"/>
    <x v="3"/>
    <x v="61"/>
    <n v="104.39"/>
    <s v="soggiacenza statica"/>
    <n v="5.41"/>
    <n v="98.98"/>
  </r>
  <r>
    <s v="MI"/>
    <s v="BUBBIANO"/>
    <x v="3"/>
    <x v="62"/>
    <n v="104.39"/>
    <s v="soggiacenza statica"/>
    <n v="5.96"/>
    <n v="98.43"/>
  </r>
  <r>
    <s v="MI"/>
    <s v="BUBBIANO"/>
    <x v="3"/>
    <x v="63"/>
    <n v="104.39"/>
    <s v="soggiacenza statica"/>
    <n v="6.26"/>
    <n v="98.13"/>
  </r>
  <r>
    <s v="MI"/>
    <s v="BUBBIANO"/>
    <x v="3"/>
    <x v="64"/>
    <n v="104.39"/>
    <s v="soggiacenza statica"/>
    <n v="6.3"/>
    <n v="98.09"/>
  </r>
  <r>
    <s v="MI"/>
    <s v="BUBBIANO"/>
    <x v="3"/>
    <x v="65"/>
    <n v="104.39"/>
    <s v="soggiacenza statica"/>
    <n v="6.16"/>
    <n v="98.23"/>
  </r>
  <r>
    <s v="MI"/>
    <s v="BUBBIANO"/>
    <x v="3"/>
    <x v="66"/>
    <n v="104.39"/>
    <s v="soggiacenza statica"/>
    <n v="6.09"/>
    <n v="98.3"/>
  </r>
  <r>
    <s v="MI"/>
    <s v="BUBBIANO"/>
    <x v="3"/>
    <x v="67"/>
    <n v="104.39"/>
    <s v="soggiacenza statica"/>
    <n v="6.24"/>
    <n v="98.15"/>
  </r>
  <r>
    <s v="MI"/>
    <s v="BUBBIANO"/>
    <x v="3"/>
    <x v="68"/>
    <n v="104.39"/>
    <s v="soggiacenza statica"/>
    <n v="6.38"/>
    <n v="98.01"/>
  </r>
  <r>
    <s v="MI"/>
    <s v="BUBBIANO"/>
    <x v="3"/>
    <x v="69"/>
    <n v="104.39"/>
    <s v="soggiacenza statica"/>
    <n v="5.98"/>
    <n v="98.41"/>
  </r>
  <r>
    <s v="MI"/>
    <s v="BUBBIANO"/>
    <x v="3"/>
    <x v="70"/>
    <n v="104.39"/>
    <s v="soggiacenza statica"/>
    <n v="6.27"/>
    <n v="98.12"/>
  </r>
  <r>
    <s v="MI"/>
    <s v="BUBBIANO"/>
    <x v="3"/>
    <x v="71"/>
    <n v="104.39"/>
    <s v="soggiacenza statica"/>
    <n v="6.58"/>
    <n v="97.81"/>
  </r>
  <r>
    <s v="MI"/>
    <s v="BUBBIANO"/>
    <x v="3"/>
    <x v="72"/>
    <n v="104.39"/>
    <s v="soggiacenza statica"/>
    <n v="6.66"/>
    <n v="97.73"/>
  </r>
  <r>
    <s v="MI"/>
    <s v="BUBBIANO"/>
    <x v="3"/>
    <x v="73"/>
    <n v="104.39"/>
    <s v="soggiacenza statica"/>
    <n v="6.32"/>
    <n v="98.07"/>
  </r>
  <r>
    <s v="MI"/>
    <s v="BUBBIANO"/>
    <x v="3"/>
    <x v="74"/>
    <n v="104.39"/>
    <s v="soggiacenza statica"/>
    <n v="6.68"/>
    <n v="97.71"/>
  </r>
  <r>
    <s v="MI"/>
    <s v="BUBBIANO"/>
    <x v="3"/>
    <x v="75"/>
    <n v="104.39"/>
    <s v="soggiacenza statica"/>
    <n v="6.87"/>
    <n v="97.52"/>
  </r>
  <r>
    <s v="MI"/>
    <s v="BUBBIANO"/>
    <x v="3"/>
    <x v="76"/>
    <n v="104.39"/>
    <s v="soggiacenza statica"/>
    <n v="6.33"/>
    <n v="98.06"/>
  </r>
  <r>
    <s v="MI"/>
    <s v="BUBBIANO"/>
    <x v="3"/>
    <x v="77"/>
    <n v="104.39"/>
    <s v="soggiacenza statica"/>
    <n v="5.55"/>
    <n v="98.84"/>
  </r>
  <r>
    <s v="MI"/>
    <s v="BUBBIANO"/>
    <x v="3"/>
    <x v="78"/>
    <n v="104.39"/>
    <s v="soggiacenza statica"/>
    <n v="6.3"/>
    <n v="98.09"/>
  </r>
  <r>
    <s v="MI"/>
    <s v="BUBBIANO"/>
    <x v="3"/>
    <x v="79"/>
    <n v="104.39"/>
    <s v="soggiacenza statica"/>
    <n v="5.35"/>
    <n v="99.04"/>
  </r>
  <r>
    <s v="MI"/>
    <s v="BUBBIANO"/>
    <x v="3"/>
    <x v="80"/>
    <n v="104.39"/>
    <s v="soggiacenza statica"/>
    <n v="5.62"/>
    <n v="98.77"/>
  </r>
  <r>
    <s v="MI"/>
    <s v="BUBBIANO"/>
    <x v="3"/>
    <x v="114"/>
    <n v="104.39"/>
    <s v="soggiacenza statica"/>
    <n v="5.68"/>
    <n v="98.71"/>
  </r>
  <r>
    <s v="MI"/>
    <s v="BUBBIANO"/>
    <x v="3"/>
    <x v="115"/>
    <n v="104.39"/>
    <s v="soggiacenza statica"/>
    <n v="5.83"/>
    <n v="98.56"/>
  </r>
  <r>
    <s v="MI"/>
    <s v="BUBBIANO"/>
    <x v="3"/>
    <x v="116"/>
    <n v="104.39"/>
    <s v="soggiacenza statica"/>
    <n v="6.21"/>
    <n v="98.18"/>
  </r>
  <r>
    <s v="MI"/>
    <s v="BUBBIANO"/>
    <x v="3"/>
    <x v="117"/>
    <n v="104.39"/>
    <s v="soggiacenza statica"/>
    <n v="6.34"/>
    <n v="98.05"/>
  </r>
  <r>
    <s v="MI"/>
    <s v="BUBBIANO"/>
    <x v="3"/>
    <x v="118"/>
    <n v="104.39"/>
    <s v="soggiacenza statica"/>
    <n v="6.76"/>
    <n v="97.63"/>
  </r>
  <r>
    <s v="MI"/>
    <s v="BUBBIANO"/>
    <x v="3"/>
    <x v="81"/>
    <n v="104.39"/>
    <s v="soggiacenza statica"/>
    <n v="6.65"/>
    <n v="97.74"/>
  </r>
  <r>
    <s v="MI"/>
    <s v="BUBBIANO"/>
    <x v="3"/>
    <x v="82"/>
    <n v="104.39"/>
    <s v="soggiacenza statica"/>
    <n v="6.67"/>
    <n v="97.72"/>
  </r>
  <r>
    <s v="MI"/>
    <s v="BUBBIANO"/>
    <x v="3"/>
    <x v="83"/>
    <n v="104.39"/>
    <s v="soggiacenza statica"/>
    <n v="6.14"/>
    <n v="98.25"/>
  </r>
  <r>
    <s v="MI"/>
    <s v="BUBBIANO"/>
    <x v="3"/>
    <x v="84"/>
    <n v="104.39"/>
    <s v="soggiacenza statica"/>
    <n v="5.41"/>
    <n v="98.98"/>
  </r>
  <r>
    <s v="MI"/>
    <s v="BUBBIANO"/>
    <x v="3"/>
    <x v="85"/>
    <n v="104.39"/>
    <s v="soggiacenza statica"/>
    <n v="5.39"/>
    <n v="99"/>
  </r>
  <r>
    <s v="MI"/>
    <s v="BUBBIANO"/>
    <x v="3"/>
    <x v="86"/>
    <n v="104.39"/>
    <s v="soggiacenza statica"/>
    <n v="5.95"/>
    <n v="98.44"/>
  </r>
  <r>
    <s v="MI"/>
    <s v="BUBBIANO"/>
    <x v="3"/>
    <x v="87"/>
    <n v="104.39"/>
    <s v="soggiacenza statica"/>
    <n v="6.07"/>
    <n v="98.32"/>
  </r>
  <r>
    <s v="MI"/>
    <s v="BUBBIANO"/>
    <x v="3"/>
    <x v="88"/>
    <n v="104.39"/>
    <s v="soggiacenza statica"/>
    <n v="6.51"/>
    <n v="97.88"/>
  </r>
  <r>
    <s v="MI"/>
    <s v="BUBBIANO"/>
    <x v="3"/>
    <x v="89"/>
    <n v="104.39"/>
    <s v="soggiacenza statica"/>
    <n v="7.33"/>
    <n v="97.06"/>
  </r>
  <r>
    <s v="MI"/>
    <s v="BUBBIANO"/>
    <x v="3"/>
    <x v="90"/>
    <n v="104.39"/>
    <s v="soggiacenza statica"/>
    <n v="7.59"/>
    <n v="96.8"/>
  </r>
  <r>
    <s v="MI"/>
    <s v="BUBBIANO"/>
    <x v="3"/>
    <x v="91"/>
    <n v="104.39"/>
    <s v="soggiacenza statica"/>
    <n v="7.57"/>
    <n v="96.82"/>
  </r>
  <r>
    <s v="MI"/>
    <s v="BUBBIANO"/>
    <x v="3"/>
    <x v="92"/>
    <n v="104.39"/>
    <s v="soggiacenza statica"/>
    <n v="7.27"/>
    <n v="97.12"/>
  </r>
  <r>
    <s v="MI"/>
    <s v="BUBBIANO"/>
    <x v="3"/>
    <x v="93"/>
    <n v="104.39"/>
    <s v="soggiacenza statica"/>
    <n v="7.16"/>
    <n v="97.23"/>
  </r>
  <r>
    <s v="MI"/>
    <s v="BUBBIANO"/>
    <x v="3"/>
    <x v="94"/>
    <n v="104.39"/>
    <s v="soggiacenza statica"/>
    <n v="6.12"/>
    <n v="98.27"/>
  </r>
  <r>
    <s v="MI"/>
    <s v="BUBBIANO"/>
    <x v="3"/>
    <x v="95"/>
    <n v="104.39"/>
    <s v="soggiacenza statica"/>
    <n v="5.6"/>
    <n v="98.79"/>
  </r>
  <r>
    <s v="MI"/>
    <s v="BUBBIANO"/>
    <x v="3"/>
    <x v="96"/>
    <n v="104.39"/>
    <s v="soggiacenza statica"/>
    <n v="5.8"/>
    <n v="98.59"/>
  </r>
  <r>
    <s v="MI"/>
    <s v="BUBBIANO"/>
    <x v="3"/>
    <x v="97"/>
    <n v="104.39"/>
    <s v="soggiacenza statica"/>
    <n v="6.05"/>
    <n v="98.34"/>
  </r>
  <r>
    <s v="MI"/>
    <s v="BUBBIANO"/>
    <x v="3"/>
    <x v="98"/>
    <n v="104.39"/>
    <s v="soggiacenza statica"/>
    <n v="5.69"/>
    <n v="98.7"/>
  </r>
  <r>
    <s v="MI"/>
    <s v="BUBBIANO"/>
    <x v="3"/>
    <x v="99"/>
    <n v="104.39"/>
    <s v="soggiacenza statica"/>
    <n v="6.97"/>
    <n v="97.42"/>
  </r>
  <r>
    <s v="MI"/>
    <s v="BUBBIANO"/>
    <x v="3"/>
    <x v="100"/>
    <n v="104.39"/>
    <s v="soggiacenza statica"/>
    <n v="7.37"/>
    <n v="97.02"/>
  </r>
  <r>
    <s v="MI"/>
    <s v="BUBBIANO"/>
    <x v="3"/>
    <x v="0"/>
    <n v="104.39"/>
    <s v="soggiacenza statica"/>
    <n v="7.32"/>
    <n v="97.07"/>
  </r>
  <r>
    <s v="MI"/>
    <s v="BUBBIANO"/>
    <x v="3"/>
    <x v="1"/>
    <n v="104.39"/>
    <s v="soggiacenza statica"/>
    <n v="7.55"/>
    <n v="96.84"/>
  </r>
  <r>
    <s v="MI"/>
    <s v="BUBBIANO"/>
    <x v="3"/>
    <x v="2"/>
    <n v="104.39"/>
    <s v="soggiacenza statica"/>
    <n v="7.83"/>
    <n v="96.56"/>
  </r>
  <r>
    <s v="MI"/>
    <s v="BUBBIANO"/>
    <x v="3"/>
    <x v="3"/>
    <n v="104.39"/>
    <s v="soggiacenza statica"/>
    <n v="7.78"/>
    <n v="96.61"/>
  </r>
  <r>
    <s v="MI"/>
    <s v="BUBBIANO"/>
    <x v="3"/>
    <x v="4"/>
    <n v="104.39"/>
    <s v="soggiacenza statica"/>
    <n v="6.75"/>
    <n v="97.64"/>
  </r>
  <r>
    <s v="MI"/>
    <s v="BUBBIANO"/>
    <x v="3"/>
    <x v="5"/>
    <n v="104.39"/>
    <s v="soggiacenza statica"/>
    <n v="6.21"/>
    <n v="98.18"/>
  </r>
  <r>
    <s v="MI"/>
    <s v="BUBBIANO"/>
    <x v="3"/>
    <x v="6"/>
    <n v="104.39"/>
    <s v="soggiacenza statica"/>
    <n v="5.49"/>
    <n v="98.9"/>
  </r>
  <r>
    <s v="MI"/>
    <s v="BUBBIANO"/>
    <x v="3"/>
    <x v="7"/>
    <n v="104.39"/>
    <s v="soggiacenza statica"/>
    <n v="5.92"/>
    <n v="98.47"/>
  </r>
  <r>
    <s v="MI"/>
    <s v="BUBBIANO"/>
    <x v="3"/>
    <x v="8"/>
    <n v="104.39"/>
    <s v="soggiacenza statica"/>
    <n v="6.59"/>
    <n v="97.8"/>
  </r>
  <r>
    <s v="MI"/>
    <s v="BUBBIANO"/>
    <x v="3"/>
    <x v="9"/>
    <n v="104.39"/>
    <s v="soggiacenza statica"/>
    <n v="6.1"/>
    <n v="98.29"/>
  </r>
  <r>
    <s v="MI"/>
    <s v="BUBBIANO"/>
    <x v="3"/>
    <x v="10"/>
    <n v="104.39"/>
    <s v="soggiacenza statica"/>
    <n v="6.62"/>
    <n v="97.77"/>
  </r>
  <r>
    <s v="MI"/>
    <s v="BUBBIANO"/>
    <x v="3"/>
    <x v="11"/>
    <n v="104.39"/>
    <s v="soggiacenza statica"/>
    <n v="6.34"/>
    <n v="98.05"/>
  </r>
  <r>
    <s v="MI"/>
    <s v="BUBBIANO"/>
    <x v="3"/>
    <x v="12"/>
    <n v="104.39"/>
    <s v="soggiacenza statica"/>
    <n v="6.01"/>
    <n v="98.38"/>
  </r>
  <r>
    <s v="MI"/>
    <s v="BUBBIANO"/>
    <x v="3"/>
    <x v="13"/>
    <n v="104.39"/>
    <s v="soggiacenza statica"/>
    <n v="6.44"/>
    <n v="97.95"/>
  </r>
  <r>
    <s v="MI"/>
    <s v="BUBBIANO"/>
    <x v="3"/>
    <x v="14"/>
    <n v="104.39"/>
    <s v="soggiacenza statica"/>
    <n v="7.21"/>
    <n v="97.18"/>
  </r>
  <r>
    <s v="MI"/>
    <s v="BUBBIANO"/>
    <x v="3"/>
    <x v="15"/>
    <n v="104.39"/>
    <s v="soggiacenza statica"/>
    <n v="7.13"/>
    <n v="97.26"/>
  </r>
  <r>
    <s v="MI"/>
    <s v="BUBBIANO"/>
    <x v="3"/>
    <x v="16"/>
    <n v="104.39"/>
    <s v="soggiacenza statica"/>
    <n v="6.35"/>
    <n v="98.04"/>
  </r>
  <r>
    <s v="MI"/>
    <s v="BUBBIANO"/>
    <x v="3"/>
    <x v="18"/>
    <n v="104.39"/>
    <s v="soggiacenza statica"/>
    <n v="6.21"/>
    <n v="98.18"/>
  </r>
  <r>
    <s v="MI"/>
    <s v="BUBBIANO"/>
    <x v="3"/>
    <x v="21"/>
    <n v="104.39"/>
    <s v="soggiacenza statica"/>
    <n v="6.35"/>
    <n v="98.04"/>
  </r>
  <r>
    <s v="MI"/>
    <s v="BUBBIANO"/>
    <x v="3"/>
    <x v="119"/>
    <n v="104.39"/>
    <s v="soggiacenza statica"/>
    <n v="7.43"/>
    <n v="96.96"/>
  </r>
  <r>
    <s v="MI"/>
    <s v="BUCCINASCO"/>
    <x v="4"/>
    <x v="23"/>
    <n v="113.49"/>
    <s v="soggiacenza statica"/>
    <n v="6.02"/>
    <n v="107.47"/>
  </r>
  <r>
    <s v="MI"/>
    <s v="BUCCINASCO"/>
    <x v="4"/>
    <x v="24"/>
    <n v="113.49"/>
    <s v="soggiacenza statica"/>
    <n v="6.1"/>
    <n v="107.39"/>
  </r>
  <r>
    <s v="MI"/>
    <s v="BUCCINASCO"/>
    <x v="4"/>
    <x v="25"/>
    <n v="113.49"/>
    <s v="soggiacenza statica"/>
    <n v="6.21"/>
    <n v="107.28"/>
  </r>
  <r>
    <s v="MI"/>
    <s v="BUCCINASCO"/>
    <x v="4"/>
    <x v="26"/>
    <n v="113.49"/>
    <s v="soggiacenza statica"/>
    <n v="6.31"/>
    <n v="107.18"/>
  </r>
  <r>
    <s v="MI"/>
    <s v="BUCCINASCO"/>
    <x v="4"/>
    <x v="27"/>
    <n v="113.49"/>
    <s v="soggiacenza statica"/>
    <n v="6.23"/>
    <n v="107.26"/>
  </r>
  <r>
    <s v="MI"/>
    <s v="BUCCINASCO"/>
    <x v="4"/>
    <x v="28"/>
    <n v="113.49"/>
    <s v="soggiacenza statica"/>
    <n v="5.92"/>
    <n v="107.57"/>
  </r>
  <r>
    <s v="MI"/>
    <s v="BUCCINASCO"/>
    <x v="4"/>
    <x v="29"/>
    <n v="113.49"/>
    <s v="soggiacenza statica"/>
    <n v="5.95"/>
    <n v="107.54"/>
  </r>
  <r>
    <s v="MI"/>
    <s v="BUCCINASCO"/>
    <x v="4"/>
    <x v="30"/>
    <n v="113.49"/>
    <s v="soggiacenza statica"/>
    <n v="5.81"/>
    <n v="107.68"/>
  </r>
  <r>
    <s v="MI"/>
    <s v="BUCCINASCO"/>
    <x v="4"/>
    <x v="31"/>
    <n v="113.49"/>
    <s v="soggiacenza statica"/>
    <n v="5.97"/>
    <n v="107.52"/>
  </r>
  <r>
    <s v="MI"/>
    <s v="BUCCINASCO"/>
    <x v="4"/>
    <x v="32"/>
    <n v="113.49"/>
    <s v="soggiacenza statica"/>
    <n v="5.86"/>
    <n v="107.63"/>
  </r>
  <r>
    <s v="MI"/>
    <s v="BUCCINASCO"/>
    <x v="4"/>
    <x v="33"/>
    <n v="113.49"/>
    <s v="soggiacenza statica"/>
    <n v="5.73"/>
    <n v="107.76"/>
  </r>
  <r>
    <s v="MI"/>
    <s v="BUCCINASCO"/>
    <x v="4"/>
    <x v="34"/>
    <n v="113.49"/>
    <s v="soggiacenza statica"/>
    <n v="5.89"/>
    <n v="107.6"/>
  </r>
  <r>
    <s v="MI"/>
    <s v="BUCCINASCO"/>
    <x v="4"/>
    <x v="35"/>
    <n v="113.49"/>
    <s v="soggiacenza statica"/>
    <n v="5.6"/>
    <n v="107.89"/>
  </r>
  <r>
    <s v="MI"/>
    <s v="BUCCINASCO"/>
    <x v="4"/>
    <x v="36"/>
    <n v="113.49"/>
    <s v="soggiacenza statica"/>
    <n v="5.81"/>
    <n v="107.68"/>
  </r>
  <r>
    <s v="MI"/>
    <s v="BUCCINASCO"/>
    <x v="4"/>
    <x v="37"/>
    <n v="113.49"/>
    <s v="soggiacenza statica"/>
    <n v="5.81"/>
    <n v="107.68"/>
  </r>
  <r>
    <s v="MI"/>
    <s v="BUCCINASCO"/>
    <x v="4"/>
    <x v="38"/>
    <n v="113.49"/>
    <s v="soggiacenza statica"/>
    <n v="5.26"/>
    <n v="108.23"/>
  </r>
  <r>
    <s v="MI"/>
    <s v="BUCCINASCO"/>
    <x v="4"/>
    <x v="39"/>
    <n v="113.49"/>
    <s v="soggiacenza statica"/>
    <n v="5.62"/>
    <n v="107.87"/>
  </r>
  <r>
    <s v="MI"/>
    <s v="BUCCINASCO"/>
    <x v="4"/>
    <x v="40"/>
    <n v="113.49"/>
    <s v="soggiacenza statica"/>
    <n v="5.89"/>
    <n v="107.6"/>
  </r>
  <r>
    <s v="MI"/>
    <s v="BUCCINASCO"/>
    <x v="4"/>
    <x v="41"/>
    <n v="113.49"/>
    <s v="soggiacenza statica"/>
    <n v="6"/>
    <n v="107.49"/>
  </r>
  <r>
    <s v="MI"/>
    <s v="BUCCINASCO"/>
    <x v="4"/>
    <x v="42"/>
    <n v="113.49"/>
    <s v="soggiacenza statica"/>
    <n v="5.93"/>
    <n v="107.56"/>
  </r>
  <r>
    <s v="MI"/>
    <s v="BUCCINASCO"/>
    <x v="4"/>
    <x v="43"/>
    <n v="113.49"/>
    <s v="soggiacenza statica"/>
    <n v="5.67"/>
    <n v="107.82"/>
  </r>
  <r>
    <s v="MI"/>
    <s v="BUCCINASCO"/>
    <x v="4"/>
    <x v="44"/>
    <n v="113.49"/>
    <s v="soggiacenza statica"/>
    <n v="5.58"/>
    <n v="107.91"/>
  </r>
  <r>
    <s v="MI"/>
    <s v="BUCCINASCO"/>
    <x v="4"/>
    <x v="45"/>
    <n v="113.49"/>
    <s v="soggiacenza statica"/>
    <n v="5.74"/>
    <n v="107.75"/>
  </r>
  <r>
    <s v="MI"/>
    <s v="BUCCINASCO"/>
    <x v="4"/>
    <x v="46"/>
    <n v="113.49"/>
    <s v="soggiacenza statica"/>
    <n v="5.69"/>
    <n v="107.8"/>
  </r>
  <r>
    <s v="MI"/>
    <s v="BUCCINASCO"/>
    <x v="4"/>
    <x v="47"/>
    <n v="113.49"/>
    <s v="soggiacenza statica"/>
    <n v="6.58"/>
    <n v="106.91"/>
  </r>
  <r>
    <s v="MI"/>
    <s v="BUCCINASCO"/>
    <x v="4"/>
    <x v="48"/>
    <n v="113.49"/>
    <s v="soggiacenza statica"/>
    <n v="5.69"/>
    <n v="107.8"/>
  </r>
  <r>
    <s v="MI"/>
    <s v="BUCCINASCO"/>
    <x v="4"/>
    <x v="49"/>
    <n v="113.49"/>
    <s v="soggiacenza statica"/>
    <n v="5.87"/>
    <n v="107.62"/>
  </r>
  <r>
    <s v="MI"/>
    <s v="BUCCINASCO"/>
    <x v="4"/>
    <x v="50"/>
    <n v="113.49"/>
    <s v="soggiacenza statica"/>
    <n v="6.06"/>
    <n v="107.43"/>
  </r>
  <r>
    <s v="MI"/>
    <s v="BUCCINASCO"/>
    <x v="4"/>
    <x v="51"/>
    <n v="113.49"/>
    <s v="soggiacenza statica"/>
    <n v="5.84"/>
    <n v="107.65"/>
  </r>
  <r>
    <s v="MI"/>
    <s v="BUCCINASCO"/>
    <x v="4"/>
    <x v="52"/>
    <n v="113.49"/>
    <s v="soggiacenza statica"/>
    <n v="6.17"/>
    <n v="107.32"/>
  </r>
  <r>
    <s v="MI"/>
    <s v="BUCCINASCO"/>
    <x v="4"/>
    <x v="53"/>
    <n v="113.49"/>
    <s v="soggiacenza statica"/>
    <n v="5.57"/>
    <n v="107.92"/>
  </r>
  <r>
    <s v="MI"/>
    <s v="BUCCINASCO"/>
    <x v="4"/>
    <x v="55"/>
    <n v="113.49"/>
    <s v="soggiacenza statica"/>
    <n v="5.67"/>
    <n v="107.82"/>
  </r>
  <r>
    <s v="MI"/>
    <s v="BUCCINASCO"/>
    <x v="4"/>
    <x v="56"/>
    <n v="113.49"/>
    <s v="soggiacenza statica"/>
    <n v="6.09"/>
    <n v="107.4"/>
  </r>
  <r>
    <s v="MI"/>
    <s v="BUCCINASCO"/>
    <x v="4"/>
    <x v="120"/>
    <n v="113.49"/>
    <s v="soggiacenza statica"/>
    <n v="6.29"/>
    <n v="107.2"/>
  </r>
  <r>
    <s v="MI"/>
    <s v="BUCCINASCO"/>
    <x v="4"/>
    <x v="57"/>
    <n v="113.49"/>
    <s v="soggiacenza statica"/>
    <n v="5.99"/>
    <n v="107.5"/>
  </r>
  <r>
    <s v="MI"/>
    <s v="BUCCINASCO"/>
    <x v="4"/>
    <x v="58"/>
    <n v="113.49"/>
    <s v="soggiacenza statica"/>
    <n v="5.84"/>
    <n v="107.65"/>
  </r>
  <r>
    <s v="MI"/>
    <s v="BUCCINASCO"/>
    <x v="4"/>
    <x v="113"/>
    <n v="113.49"/>
    <s v="soggiacenza statica"/>
    <n v="6.16"/>
    <n v="107.33"/>
  </r>
  <r>
    <s v="MI"/>
    <s v="BUCCINASCO"/>
    <x v="4"/>
    <x v="59"/>
    <n v="113.49"/>
    <s v="soggiacenza statica"/>
    <n v="6.67"/>
    <n v="106.82"/>
  </r>
  <r>
    <s v="MI"/>
    <s v="BUCCINASCO"/>
    <x v="4"/>
    <x v="60"/>
    <n v="113.49"/>
    <s v="soggiacenza statica"/>
    <n v="6.82"/>
    <n v="106.67"/>
  </r>
  <r>
    <s v="MI"/>
    <s v="BUCCINASCO"/>
    <x v="4"/>
    <x v="61"/>
    <n v="113.49"/>
    <s v="soggiacenza statica"/>
    <n v="7.06"/>
    <n v="106.43"/>
  </r>
  <r>
    <s v="MI"/>
    <s v="BUCCINASCO"/>
    <x v="4"/>
    <x v="62"/>
    <n v="113.49"/>
    <s v="soggiacenza statica"/>
    <n v="7.1"/>
    <n v="106.39"/>
  </r>
  <r>
    <s v="MI"/>
    <s v="BUCCINASCO"/>
    <x v="4"/>
    <x v="64"/>
    <n v="113.49"/>
    <s v="soggiacenza statica"/>
    <n v="7.46"/>
    <n v="106.03"/>
  </r>
  <r>
    <s v="MI"/>
    <s v="BUCCINASCO"/>
    <x v="4"/>
    <x v="65"/>
    <n v="113.49"/>
    <s v="soggiacenza statica"/>
    <n v="7.18"/>
    <n v="106.31"/>
  </r>
  <r>
    <s v="MI"/>
    <s v="BUCCINASCO"/>
    <x v="4"/>
    <x v="66"/>
    <n v="113.49"/>
    <s v="soggiacenza statica"/>
    <n v="7.06"/>
    <n v="106.43"/>
  </r>
  <r>
    <s v="MI"/>
    <s v="BUCCINASCO"/>
    <x v="4"/>
    <x v="67"/>
    <n v="113.49"/>
    <s v="soggiacenza statica"/>
    <n v="6.88"/>
    <n v="106.61"/>
  </r>
  <r>
    <s v="MI"/>
    <s v="BUCCINASCO"/>
    <x v="4"/>
    <x v="68"/>
    <n v="113.49"/>
    <s v="soggiacenza statica"/>
    <n v="7.04"/>
    <n v="106.45"/>
  </r>
  <r>
    <s v="MI"/>
    <s v="BUCCINASCO"/>
    <x v="4"/>
    <x v="69"/>
    <n v="113.49"/>
    <s v="soggiacenza statica"/>
    <n v="6.28"/>
    <n v="107.21"/>
  </r>
  <r>
    <s v="MI"/>
    <s v="BUCCINASCO"/>
    <x v="4"/>
    <x v="70"/>
    <n v="113.49"/>
    <s v="soggiacenza statica"/>
    <n v="5.89"/>
    <n v="107.6"/>
  </r>
  <r>
    <s v="MI"/>
    <s v="BUCCINASCO"/>
    <x v="4"/>
    <x v="71"/>
    <n v="113.49"/>
    <s v="soggiacenza statica"/>
    <n v="6.84"/>
    <n v="106.65"/>
  </r>
  <r>
    <s v="MI"/>
    <s v="BUCCINASCO"/>
    <x v="4"/>
    <x v="72"/>
    <n v="113.49"/>
    <s v="soggiacenza statica"/>
    <n v="7.03"/>
    <n v="106.46"/>
  </r>
  <r>
    <s v="MI"/>
    <s v="BUCCINASCO"/>
    <x v="4"/>
    <x v="73"/>
    <n v="113.49"/>
    <s v="soggiacenza statica"/>
    <n v="6.68"/>
    <n v="106.81"/>
  </r>
  <r>
    <s v="MI"/>
    <s v="BUCCINASCO"/>
    <x v="4"/>
    <x v="74"/>
    <n v="113.49"/>
    <s v="soggiacenza statica"/>
    <n v="6.89"/>
    <n v="106.6"/>
  </r>
  <r>
    <s v="MI"/>
    <s v="BUCCINASCO"/>
    <x v="4"/>
    <x v="75"/>
    <n v="113.49"/>
    <s v="soggiacenza statica"/>
    <n v="6.43"/>
    <n v="107.06"/>
  </r>
  <r>
    <s v="MI"/>
    <s v="BUCCINASCO"/>
    <x v="4"/>
    <x v="76"/>
    <n v="113.49"/>
    <s v="soggiacenza statica"/>
    <n v="6.52"/>
    <n v="106.97"/>
  </r>
  <r>
    <s v="MI"/>
    <s v="BUCCINASCO"/>
    <x v="4"/>
    <x v="77"/>
    <n v="113.49"/>
    <s v="soggiacenza statica"/>
    <n v="5.52"/>
    <n v="107.97"/>
  </r>
  <r>
    <s v="MI"/>
    <s v="BUCCINASCO"/>
    <x v="4"/>
    <x v="78"/>
    <n v="113.49"/>
    <s v="soggiacenza statica"/>
    <n v="6.8"/>
    <n v="106.69"/>
  </r>
  <r>
    <s v="MI"/>
    <s v="BUCCINASCO"/>
    <x v="4"/>
    <x v="79"/>
    <n v="113.49"/>
    <s v="soggiacenza statica"/>
    <n v="5.95"/>
    <n v="107.54"/>
  </r>
  <r>
    <s v="MI"/>
    <s v="BUCCINASCO"/>
    <x v="4"/>
    <x v="80"/>
    <n v="113.49"/>
    <s v="soggiacenza statica"/>
    <n v="6.51"/>
    <n v="106.98"/>
  </r>
  <r>
    <s v="MI"/>
    <s v="BUCCINASCO"/>
    <x v="4"/>
    <x v="114"/>
    <n v="113.49"/>
    <s v="soggiacenza statica"/>
    <n v="6.61"/>
    <n v="106.88"/>
  </r>
  <r>
    <s v="MI"/>
    <s v="BUCCINASCO"/>
    <x v="4"/>
    <x v="115"/>
    <n v="113.49"/>
    <s v="soggiacenza statica"/>
    <n v="6.5"/>
    <n v="106.99"/>
  </r>
  <r>
    <s v="MI"/>
    <s v="BUCCINASCO"/>
    <x v="4"/>
    <x v="116"/>
    <n v="113.49"/>
    <s v="soggiacenza statica"/>
    <n v="6.35"/>
    <n v="107.14"/>
  </r>
  <r>
    <s v="MI"/>
    <s v="BUCCINASCO"/>
    <x v="4"/>
    <x v="117"/>
    <n v="113.49"/>
    <s v="soggiacenza statica"/>
    <n v="5.83"/>
    <n v="107.66"/>
  </r>
  <r>
    <s v="MI"/>
    <s v="BUCCINASCO"/>
    <x v="4"/>
    <x v="118"/>
    <n v="113.49"/>
    <s v="soggiacenza statica"/>
    <n v="5.85"/>
    <n v="107.64"/>
  </r>
  <r>
    <s v="MI"/>
    <s v="BUCCINASCO"/>
    <x v="4"/>
    <x v="81"/>
    <n v="113.49"/>
    <s v="soggiacenza statica"/>
    <n v="5.9"/>
    <n v="107.59"/>
  </r>
  <r>
    <s v="MI"/>
    <s v="BUCCINASCO"/>
    <x v="4"/>
    <x v="82"/>
    <n v="113.49"/>
    <s v="soggiacenza statica"/>
    <n v="5.85"/>
    <n v="107.64"/>
  </r>
  <r>
    <s v="MI"/>
    <s v="BUCCINASCO"/>
    <x v="4"/>
    <x v="83"/>
    <n v="113.49"/>
    <s v="soggiacenza statica"/>
    <n v="5.73"/>
    <n v="107.76"/>
  </r>
  <r>
    <s v="MI"/>
    <s v="BUCCINASCO"/>
    <x v="4"/>
    <x v="85"/>
    <n v="113.49"/>
    <s v="soggiacenza statica"/>
    <n v="5.63"/>
    <n v="107.86"/>
  </r>
  <r>
    <s v="MI"/>
    <s v="BUCCINASCO"/>
    <x v="4"/>
    <x v="86"/>
    <n v="113.49"/>
    <s v="soggiacenza statica"/>
    <n v="6.28"/>
    <n v="107.21"/>
  </r>
  <r>
    <s v="MI"/>
    <s v="BUCCINASCO"/>
    <x v="4"/>
    <x v="87"/>
    <n v="113.49"/>
    <s v="soggiacenza statica"/>
    <n v="6.28"/>
    <n v="107.21"/>
  </r>
  <r>
    <s v="MI"/>
    <s v="BUCCINASCO"/>
    <x v="4"/>
    <x v="88"/>
    <n v="113.49"/>
    <s v="soggiacenza statica"/>
    <n v="6.34"/>
    <n v="107.15"/>
  </r>
  <r>
    <s v="MI"/>
    <s v="BUCCINASCO"/>
    <x v="4"/>
    <x v="89"/>
    <n v="113.49"/>
    <s v="soggiacenza statica"/>
    <n v="6.46"/>
    <n v="107.03"/>
  </r>
  <r>
    <s v="MI"/>
    <s v="BUCCINASCO"/>
    <x v="4"/>
    <x v="90"/>
    <n v="113.49"/>
    <s v="soggiacenza statica"/>
    <n v="6.15"/>
    <n v="107.34"/>
  </r>
  <r>
    <s v="MI"/>
    <s v="BUCCINASCO"/>
    <x v="4"/>
    <x v="91"/>
    <n v="113.49"/>
    <s v="soggiacenza statica"/>
    <n v="5.4"/>
    <n v="108.09"/>
  </r>
  <r>
    <s v="MI"/>
    <s v="BUCCINASCO"/>
    <x v="4"/>
    <x v="92"/>
    <n v="113.49"/>
    <s v="soggiacenza statica"/>
    <n v="6.03"/>
    <n v="107.46"/>
  </r>
  <r>
    <s v="MI"/>
    <s v="BUCCINASCO"/>
    <x v="4"/>
    <x v="93"/>
    <n v="113.49"/>
    <s v="soggiacenza statica"/>
    <n v="6.21"/>
    <n v="107.28"/>
  </r>
  <r>
    <s v="MI"/>
    <s v="BUCCINASCO"/>
    <x v="4"/>
    <x v="94"/>
    <n v="113.49"/>
    <s v="soggiacenza statica"/>
    <n v="6.15"/>
    <n v="107.34"/>
  </r>
  <r>
    <s v="MI"/>
    <s v="BUCCINASCO"/>
    <x v="4"/>
    <x v="100"/>
    <n v="113.49"/>
    <s v="soggiacenza statica"/>
    <n v="6.15"/>
    <n v="107.34"/>
  </r>
  <r>
    <s v="MI"/>
    <s v="BUCCINASCO"/>
    <x v="4"/>
    <x v="0"/>
    <n v="113.49"/>
    <s v="soggiacenza statica"/>
    <n v="6.23"/>
    <n v="107.26"/>
  </r>
  <r>
    <s v="MI"/>
    <s v="BUCCINASCO"/>
    <x v="4"/>
    <x v="1"/>
    <n v="113.49"/>
    <s v="soggiacenza statica"/>
    <n v="6.48"/>
    <n v="107.01"/>
  </r>
  <r>
    <s v="MI"/>
    <s v="BUCCINASCO"/>
    <x v="4"/>
    <x v="2"/>
    <n v="113.49"/>
    <s v="soggiacenza statica"/>
    <n v="6.64"/>
    <n v="106.85"/>
  </r>
  <r>
    <s v="MI"/>
    <s v="BUCCINASCO"/>
    <x v="4"/>
    <x v="3"/>
    <n v="113.49"/>
    <s v="soggiacenza statica"/>
    <n v="6.3"/>
    <n v="107.19"/>
  </r>
  <r>
    <s v="MI"/>
    <s v="BUCCINASCO"/>
    <x v="4"/>
    <x v="4"/>
    <n v="113.49"/>
    <s v="soggiacenza statica"/>
    <n v="6.23"/>
    <n v="107.26"/>
  </r>
  <r>
    <s v="MI"/>
    <s v="BUCCINASCO"/>
    <x v="4"/>
    <x v="121"/>
    <n v="113.49"/>
    <s v="soggiacenza statica"/>
    <n v="6.21"/>
    <n v="107.28"/>
  </r>
  <r>
    <s v="MI"/>
    <s v="BUCCINASCO"/>
    <x v="4"/>
    <x v="11"/>
    <n v="113.49"/>
    <s v="soggiacenza statica"/>
    <n v="7.306"/>
    <n v="106.184"/>
  </r>
  <r>
    <s v="MI"/>
    <s v="BUCCINASCO"/>
    <x v="4"/>
    <x v="12"/>
    <n v="113.49"/>
    <s v="soggiacenza statica"/>
    <n v="7.2060000000000004"/>
    <n v="106.28400000000001"/>
  </r>
  <r>
    <s v="MI"/>
    <s v="BUCCINASCO"/>
    <x v="4"/>
    <x v="13"/>
    <n v="113.49"/>
    <s v="soggiacenza statica"/>
    <n v="7.2460000000000004"/>
    <n v="106.244"/>
  </r>
  <r>
    <s v="MI"/>
    <s v="BUCCINASCO"/>
    <x v="4"/>
    <x v="14"/>
    <n v="113.49"/>
    <s v="soggiacenza statica"/>
    <n v="7.3760000000000003"/>
    <n v="106.114"/>
  </r>
  <r>
    <s v="MI"/>
    <s v="BUCCINASCO"/>
    <x v="4"/>
    <x v="15"/>
    <n v="113.49"/>
    <s v="soggiacenza statica"/>
    <n v="7.4059999999999997"/>
    <n v="106.084"/>
  </r>
  <r>
    <s v="MI"/>
    <s v="CERNUSCO SUL NAVIGLIO"/>
    <x v="5"/>
    <x v="122"/>
    <n v="133.83000000000001"/>
    <s v="soggiacenza statica"/>
    <n v="12.33"/>
    <n v="121.5"/>
  </r>
  <r>
    <s v="MI"/>
    <s v="CERNUSCO SUL NAVIGLIO"/>
    <x v="5"/>
    <x v="123"/>
    <n v="133.83000000000001"/>
    <s v="soggiacenza statica"/>
    <n v="9.1"/>
    <n v="124.73"/>
  </r>
  <r>
    <s v="MI"/>
    <s v="CERNUSCO SUL NAVIGLIO"/>
    <x v="5"/>
    <x v="90"/>
    <n v="133.83000000000001"/>
    <s v="soggiacenza statica"/>
    <n v="13.3"/>
    <n v="120.53"/>
  </r>
  <r>
    <s v="MI"/>
    <s v="CERNUSCO SUL NAVIGLIO"/>
    <x v="5"/>
    <x v="91"/>
    <n v="133.83000000000001"/>
    <s v="soggiacenza statica"/>
    <n v="13.15"/>
    <n v="120.68"/>
  </r>
  <r>
    <s v="MI"/>
    <s v="CERNUSCO SUL NAVIGLIO"/>
    <x v="5"/>
    <x v="92"/>
    <n v="133.83000000000001"/>
    <s v="soggiacenza statica"/>
    <n v="15.1"/>
    <n v="118.73"/>
  </r>
  <r>
    <s v="MI"/>
    <s v="CERNUSCO SUL NAVIGLIO"/>
    <x v="5"/>
    <x v="93"/>
    <n v="133.83000000000001"/>
    <s v="soggiacenza statica"/>
    <n v="15.25"/>
    <n v="118.58"/>
  </r>
  <r>
    <s v="MI"/>
    <s v="CERNUSCO SUL NAVIGLIO"/>
    <x v="5"/>
    <x v="94"/>
    <n v="133.83000000000001"/>
    <s v="soggiacenza statica"/>
    <n v="15.03"/>
    <n v="118.8"/>
  </r>
  <r>
    <s v="MI"/>
    <s v="CERNUSCO SUL NAVIGLIO"/>
    <x v="5"/>
    <x v="103"/>
    <n v="133.83000000000001"/>
    <s v="soggiacenza statica"/>
    <n v="16"/>
    <n v="117.83"/>
  </r>
  <r>
    <s v="MI"/>
    <s v="CERNUSCO SUL NAVIGLIO"/>
    <x v="5"/>
    <x v="95"/>
    <n v="133.83000000000001"/>
    <s v="soggiacenza statica"/>
    <n v="16.8"/>
    <n v="117.03"/>
  </r>
  <r>
    <s v="MI"/>
    <s v="CERNUSCO SUL NAVIGLIO"/>
    <x v="5"/>
    <x v="96"/>
    <n v="133.83000000000001"/>
    <s v="soggiacenza statica"/>
    <n v="16.850000000000001"/>
    <n v="116.98"/>
  </r>
  <r>
    <s v="MI"/>
    <s v="CERNUSCO SUL NAVIGLIO"/>
    <x v="5"/>
    <x v="98"/>
    <n v="133.83000000000001"/>
    <s v="soggiacenza statica"/>
    <n v="11.35"/>
    <n v="122.48"/>
  </r>
  <r>
    <s v="MI"/>
    <s v="CERNUSCO SUL NAVIGLIO"/>
    <x v="5"/>
    <x v="99"/>
    <n v="133.83000000000001"/>
    <s v="soggiacenza statica"/>
    <n v="10.6"/>
    <n v="123.23"/>
  </r>
  <r>
    <s v="MI"/>
    <s v="CERNUSCO SUL NAVIGLIO"/>
    <x v="5"/>
    <x v="0"/>
    <n v="133.83000000000001"/>
    <s v="soggiacenza statica"/>
    <n v="13.1"/>
    <n v="120.73"/>
  </r>
  <r>
    <s v="MI"/>
    <s v="CERNUSCO SUL NAVIGLIO"/>
    <x v="5"/>
    <x v="1"/>
    <n v="133.83000000000001"/>
    <s v="soggiacenza statica"/>
    <n v="13.55"/>
    <n v="120.28"/>
  </r>
  <r>
    <s v="MI"/>
    <s v="CERNUSCO SUL NAVIGLIO"/>
    <x v="5"/>
    <x v="2"/>
    <n v="133.83000000000001"/>
    <s v="soggiacenza statica"/>
    <n v="14.6"/>
    <n v="119.23"/>
  </r>
  <r>
    <s v="MI"/>
    <s v="CERNUSCO SUL NAVIGLIO"/>
    <x v="5"/>
    <x v="3"/>
    <n v="133.83000000000001"/>
    <s v="soggiacenza statica"/>
    <n v="14.82"/>
    <n v="119.01"/>
  </r>
  <r>
    <s v="MI"/>
    <s v="CERNUSCO SUL NAVIGLIO"/>
    <x v="5"/>
    <x v="4"/>
    <n v="133.83000000000001"/>
    <s v="soggiacenza statica"/>
    <n v="14.05"/>
    <n v="119.78"/>
  </r>
  <r>
    <s v="MI"/>
    <s v="CERNUSCO SUL NAVIGLIO"/>
    <x v="5"/>
    <x v="5"/>
    <n v="133.83000000000001"/>
    <s v="soggiacenza statica"/>
    <n v="14.2"/>
    <n v="119.63"/>
  </r>
  <r>
    <s v="MI"/>
    <s v="CERNUSCO SUL NAVIGLIO"/>
    <x v="5"/>
    <x v="6"/>
    <n v="133.83000000000001"/>
    <s v="soggiacenza statica"/>
    <n v="9.1999999999999993"/>
    <n v="124.63"/>
  </r>
  <r>
    <s v="MI"/>
    <s v="CERNUSCO SUL NAVIGLIO"/>
    <x v="5"/>
    <x v="9"/>
    <n v="133.83000000000001"/>
    <s v="soggiacenza statica"/>
    <n v="11.17"/>
    <n v="122.66"/>
  </r>
  <r>
    <s v="MI"/>
    <s v="CERNUSCO SUL NAVIGLIO"/>
    <x v="5"/>
    <x v="10"/>
    <n v="133.83000000000001"/>
    <s v="soggiacenza statica"/>
    <n v="11.86"/>
    <n v="121.97"/>
  </r>
  <r>
    <s v="MI"/>
    <s v="CERNUSCO SUL NAVIGLIO"/>
    <x v="5"/>
    <x v="11"/>
    <n v="133.83000000000001"/>
    <s v="soggiacenza statica"/>
    <n v="14.22"/>
    <n v="119.61"/>
  </r>
  <r>
    <s v="MI"/>
    <s v="CERNUSCO SUL NAVIGLIO"/>
    <x v="5"/>
    <x v="12"/>
    <n v="133.83000000000001"/>
    <s v="soggiacenza statica"/>
    <n v="14.15"/>
    <n v="119.68"/>
  </r>
  <r>
    <s v="MI"/>
    <s v="CERNUSCO SUL NAVIGLIO"/>
    <x v="5"/>
    <x v="13"/>
    <n v="133.83000000000001"/>
    <s v="soggiacenza statica"/>
    <n v="14.37"/>
    <n v="119.46"/>
  </r>
  <r>
    <s v="MI"/>
    <s v="CERNUSCO SUL NAVIGLIO"/>
    <x v="5"/>
    <x v="14"/>
    <n v="133.83000000000001"/>
    <s v="soggiacenza statica"/>
    <n v="14.66"/>
    <n v="119.17"/>
  </r>
  <r>
    <s v="MI"/>
    <s v="CERNUSCO SUL NAVIGLIO"/>
    <x v="5"/>
    <x v="15"/>
    <n v="133.83000000000001"/>
    <s v="soggiacenza statica"/>
    <n v="14.26"/>
    <n v="119.57"/>
  </r>
  <r>
    <s v="MI"/>
    <s v="CERNUSCO SUL NAVIGLIO"/>
    <x v="5"/>
    <x v="124"/>
    <n v="133.83000000000001"/>
    <s v="soggiacenza statica"/>
    <n v="15.11"/>
    <n v="118.72"/>
  </r>
  <r>
    <s v="MI"/>
    <s v="CERNUSCO SUL NAVIGLIO"/>
    <x v="5"/>
    <x v="125"/>
    <n v="133.83000000000001"/>
    <s v="soggiacenza statica"/>
    <n v="15.66"/>
    <n v="118.17"/>
  </r>
  <r>
    <s v="MI"/>
    <s v="COLOGNO MONZESE"/>
    <x v="6"/>
    <x v="126"/>
    <n v="138.53"/>
    <s v="soggiacenza statica"/>
    <n v="14.11"/>
    <n v="124.42"/>
  </r>
  <r>
    <s v="MI"/>
    <s v="COLOGNO MONZESE"/>
    <x v="6"/>
    <x v="127"/>
    <n v="138.53"/>
    <s v="soggiacenza statica"/>
    <n v="14.23"/>
    <n v="124.3"/>
  </r>
  <r>
    <s v="MI"/>
    <s v="COLOGNO MONZESE"/>
    <x v="6"/>
    <x v="113"/>
    <n v="138.53"/>
    <s v="soggiacenza statica"/>
    <n v="13.45"/>
    <n v="125.08"/>
  </r>
  <r>
    <s v="MI"/>
    <s v="COLOGNO MONZESE"/>
    <x v="6"/>
    <x v="61"/>
    <n v="138.53"/>
    <s v="soggiacenza statica"/>
    <n v="13.36"/>
    <n v="125.17"/>
  </r>
  <r>
    <s v="MI"/>
    <s v="COLOGNO MONZESE"/>
    <x v="6"/>
    <x v="64"/>
    <n v="138.53"/>
    <s v="soggiacenza statica"/>
    <n v="13.07"/>
    <n v="125.46"/>
  </r>
  <r>
    <s v="MI"/>
    <s v="COLOGNO MONZESE"/>
    <x v="6"/>
    <x v="67"/>
    <n v="138.53"/>
    <s v="soggiacenza statica"/>
    <n v="12.8"/>
    <n v="125.73"/>
  </r>
  <r>
    <s v="MI"/>
    <s v="COLOGNO MONZESE"/>
    <x v="6"/>
    <x v="68"/>
    <n v="138.53"/>
    <s v="soggiacenza statica"/>
    <n v="12.51"/>
    <n v="126.02"/>
  </r>
  <r>
    <s v="MI"/>
    <s v="COLOGNO MONZESE"/>
    <x v="6"/>
    <x v="71"/>
    <n v="138.53"/>
    <s v="soggiacenza statica"/>
    <n v="13.22"/>
    <n v="125.31"/>
  </r>
  <r>
    <s v="MI"/>
    <s v="COLOGNO MONZESE"/>
    <x v="6"/>
    <x v="74"/>
    <n v="138.53"/>
    <s v="soggiacenza statica"/>
    <n v="11.2"/>
    <n v="127.33"/>
  </r>
  <r>
    <s v="MI"/>
    <s v="COLOGNO MONZESE"/>
    <x v="6"/>
    <x v="77"/>
    <n v="138.53"/>
    <s v="soggiacenza statica"/>
    <n v="11.72"/>
    <n v="126.81"/>
  </r>
  <r>
    <s v="MI"/>
    <s v="COLOGNO MONZESE"/>
    <x v="6"/>
    <x v="79"/>
    <n v="138.53"/>
    <s v="soggiacenza statica"/>
    <n v="10.35"/>
    <n v="128.18"/>
  </r>
  <r>
    <s v="MI"/>
    <s v="COLOGNO MONZESE"/>
    <x v="6"/>
    <x v="118"/>
    <n v="138.53"/>
    <s v="soggiacenza statica"/>
    <n v="10.199999999999999"/>
    <n v="128.33000000000001"/>
  </r>
  <r>
    <s v="MI"/>
    <s v="COLOGNO MONZESE"/>
    <x v="6"/>
    <x v="83"/>
    <n v="138.53"/>
    <s v="soggiacenza statica"/>
    <n v="11.15"/>
    <n v="127.38"/>
  </r>
  <r>
    <s v="MI"/>
    <s v="COLOGNO MONZESE"/>
    <x v="6"/>
    <x v="85"/>
    <n v="138.53"/>
    <s v="soggiacenza statica"/>
    <n v="9.9"/>
    <n v="128.63"/>
  </r>
  <r>
    <s v="MI"/>
    <s v="COLOGNO MONZESE"/>
    <x v="6"/>
    <x v="88"/>
    <n v="138.53"/>
    <s v="soggiacenza statica"/>
    <n v="11.15"/>
    <n v="127.38"/>
  </r>
  <r>
    <s v="MI"/>
    <s v="COLOGNO MONZESE"/>
    <x v="6"/>
    <x v="90"/>
    <n v="138.53"/>
    <s v="soggiacenza statica"/>
    <n v="11.58"/>
    <n v="126.95"/>
  </r>
  <r>
    <s v="MI"/>
    <s v="COLOGNO MONZESE"/>
    <x v="6"/>
    <x v="93"/>
    <n v="138.53"/>
    <s v="soggiacenza statica"/>
    <n v="10.88"/>
    <n v="127.65"/>
  </r>
  <r>
    <s v="MI"/>
    <s v="COLOGNO MONZESE"/>
    <x v="6"/>
    <x v="94"/>
    <n v="138.53"/>
    <s v="soggiacenza statica"/>
    <n v="10.58"/>
    <n v="127.95"/>
  </r>
  <r>
    <s v="MI"/>
    <s v="COLOGNO MONZESE"/>
    <x v="6"/>
    <x v="103"/>
    <n v="138.53"/>
    <s v="soggiacenza statica"/>
    <n v="10.48"/>
    <n v="128.05000000000001"/>
  </r>
  <r>
    <s v="MI"/>
    <s v="COLOGNO MONZESE"/>
    <x v="6"/>
    <x v="95"/>
    <n v="138.53"/>
    <s v="soggiacenza statica"/>
    <n v="10.38"/>
    <n v="128.15"/>
  </r>
  <r>
    <s v="MI"/>
    <s v="COLOGNO MONZESE"/>
    <x v="6"/>
    <x v="96"/>
    <n v="138.53"/>
    <s v="soggiacenza statica"/>
    <n v="10.43"/>
    <n v="128.1"/>
  </r>
  <r>
    <s v="MI"/>
    <s v="COLOGNO MONZESE"/>
    <x v="6"/>
    <x v="98"/>
    <n v="138.53"/>
    <s v="soggiacenza statica"/>
    <n v="11.03"/>
    <n v="127.5"/>
  </r>
  <r>
    <s v="MI"/>
    <s v="COLOGNO MONZESE"/>
    <x v="6"/>
    <x v="99"/>
    <n v="138.53"/>
    <s v="soggiacenza statica"/>
    <n v="10.78"/>
    <n v="127.75"/>
  </r>
  <r>
    <s v="MI"/>
    <s v="COLOGNO MONZESE"/>
    <x v="6"/>
    <x v="100"/>
    <n v="138.53"/>
    <s v="soggiacenza statica"/>
    <n v="10.93"/>
    <n v="127.6"/>
  </r>
  <r>
    <s v="MI"/>
    <s v="COLOGNO MONZESE"/>
    <x v="6"/>
    <x v="0"/>
    <n v="138.53"/>
    <s v="soggiacenza statica"/>
    <n v="12.28"/>
    <n v="126.25"/>
  </r>
  <r>
    <s v="MI"/>
    <s v="COLOGNO MONZESE"/>
    <x v="6"/>
    <x v="1"/>
    <n v="138.53"/>
    <s v="soggiacenza statica"/>
    <n v="12.3"/>
    <n v="126.23"/>
  </r>
  <r>
    <s v="MI"/>
    <s v="COLOGNO MONZESE"/>
    <x v="6"/>
    <x v="2"/>
    <n v="138.53"/>
    <s v="soggiacenza statica"/>
    <n v="12.36"/>
    <n v="126.17"/>
  </r>
  <r>
    <s v="MI"/>
    <s v="COLOGNO MONZESE"/>
    <x v="6"/>
    <x v="3"/>
    <n v="138.53"/>
    <s v="soggiacenza statica"/>
    <n v="12.49"/>
    <n v="126.04"/>
  </r>
  <r>
    <s v="MI"/>
    <s v="COLOGNO MONZESE"/>
    <x v="6"/>
    <x v="4"/>
    <n v="138.53"/>
    <s v="soggiacenza statica"/>
    <n v="12.62"/>
    <n v="125.91"/>
  </r>
  <r>
    <s v="MI"/>
    <s v="COLOGNO MONZESE"/>
    <x v="6"/>
    <x v="6"/>
    <n v="138.53"/>
    <s v="soggiacenza statica"/>
    <n v="12.4"/>
    <n v="126.13"/>
  </r>
  <r>
    <s v="MI"/>
    <s v="COLOGNO MONZESE"/>
    <x v="6"/>
    <x v="9"/>
    <n v="138.53"/>
    <s v="soggiacenza statica"/>
    <n v="12.12"/>
    <n v="126.41"/>
  </r>
  <r>
    <s v="MI"/>
    <s v="COLOGNO MONZESE"/>
    <x v="6"/>
    <x v="12"/>
    <n v="138.53"/>
    <s v="soggiacenza statica"/>
    <n v="12.32"/>
    <n v="126.21"/>
  </r>
  <r>
    <s v="MI"/>
    <s v="COLOGNO MONZESE"/>
    <x v="6"/>
    <x v="15"/>
    <n v="138.53"/>
    <s v="soggiacenza statica"/>
    <n v="12.36"/>
    <n v="126.17"/>
  </r>
  <r>
    <s v="MI"/>
    <s v="COLOGNO MONZESE"/>
    <x v="6"/>
    <x v="18"/>
    <n v="138.53"/>
    <s v="soggiacenza statica"/>
    <n v="12.79"/>
    <n v="125.74"/>
  </r>
  <r>
    <s v="MI"/>
    <s v="COLOGNO MONZESE"/>
    <x v="6"/>
    <x v="21"/>
    <n v="138.53"/>
    <s v="soggiacenza statica"/>
    <n v="12.47"/>
    <n v="126.06"/>
  </r>
  <r>
    <s v="MI"/>
    <s v="CORBETTA"/>
    <x v="7"/>
    <x v="128"/>
    <n v="140.32900000000001"/>
    <s v="soggiacenza statica"/>
    <n v="5.64"/>
    <n v="134.68899999999999"/>
  </r>
  <r>
    <s v="MI"/>
    <s v="CORBETTA"/>
    <x v="7"/>
    <x v="129"/>
    <n v="140.32900000000001"/>
    <s v="soggiacenza statica"/>
    <n v="4.9400000000000004"/>
    <n v="135.38900000000001"/>
  </r>
  <r>
    <s v="MI"/>
    <s v="CORBETTA"/>
    <x v="7"/>
    <x v="90"/>
    <n v="140.32900000000001"/>
    <s v="soggiacenza statica"/>
    <n v="6.65"/>
    <n v="133.679"/>
  </r>
  <r>
    <s v="MI"/>
    <s v="CORBETTA"/>
    <x v="7"/>
    <x v="91"/>
    <n v="140.32900000000001"/>
    <s v="soggiacenza statica"/>
    <n v="6.4"/>
    <n v="133.929"/>
  </r>
  <r>
    <s v="MI"/>
    <s v="CORBETTA"/>
    <x v="7"/>
    <x v="130"/>
    <n v="140.32900000000001"/>
    <s v="soggiacenza statica"/>
    <n v="6.43"/>
    <n v="133.899"/>
  </r>
  <r>
    <s v="MI"/>
    <s v="CORBETTA"/>
    <x v="7"/>
    <x v="93"/>
    <n v="140.32900000000001"/>
    <s v="soggiacenza statica"/>
    <n v="6.25"/>
    <n v="134.07900000000001"/>
  </r>
  <r>
    <s v="MI"/>
    <s v="CORBETTA"/>
    <x v="7"/>
    <x v="94"/>
    <n v="140.32900000000001"/>
    <s v="soggiacenza statica"/>
    <n v="6.31"/>
    <n v="134.01900000000001"/>
  </r>
  <r>
    <s v="MI"/>
    <s v="CORBETTA"/>
    <x v="7"/>
    <x v="95"/>
    <n v="140.32900000000001"/>
    <s v="soggiacenza statica"/>
    <n v="6.27"/>
    <n v="134.059"/>
  </r>
  <r>
    <s v="MI"/>
    <s v="CORBETTA"/>
    <x v="7"/>
    <x v="97"/>
    <n v="140.32900000000001"/>
    <s v="soggiacenza statica"/>
    <n v="6.88"/>
    <n v="133.44900000000001"/>
  </r>
  <r>
    <s v="MI"/>
    <s v="CORBETTA"/>
    <x v="7"/>
    <x v="98"/>
    <n v="140.32900000000001"/>
    <s v="soggiacenza statica"/>
    <n v="6.68"/>
    <n v="133.649"/>
  </r>
  <r>
    <s v="MI"/>
    <s v="CORBETTA"/>
    <x v="7"/>
    <x v="99"/>
    <n v="140.32900000000001"/>
    <s v="soggiacenza statica"/>
    <n v="6.88"/>
    <n v="133.44900000000001"/>
  </r>
  <r>
    <s v="MI"/>
    <s v="CORBETTA"/>
    <x v="7"/>
    <x v="100"/>
    <n v="140.32900000000001"/>
    <s v="soggiacenza statica"/>
    <n v="7.62"/>
    <n v="132.709"/>
  </r>
  <r>
    <s v="MI"/>
    <s v="CORBETTA"/>
    <x v="7"/>
    <x v="0"/>
    <n v="140.32900000000001"/>
    <s v="soggiacenza statica"/>
    <n v="7.84"/>
    <n v="132.489"/>
  </r>
  <r>
    <s v="MI"/>
    <s v="CORBETTA"/>
    <x v="7"/>
    <x v="1"/>
    <n v="140.32900000000001"/>
    <s v="soggiacenza statica"/>
    <n v="7.92"/>
    <n v="132.40899999999999"/>
  </r>
  <r>
    <s v="MI"/>
    <s v="CORBETTA"/>
    <x v="7"/>
    <x v="2"/>
    <n v="140.32900000000001"/>
    <s v="soggiacenza statica"/>
    <n v="8.24"/>
    <n v="132.089"/>
  </r>
  <r>
    <s v="MI"/>
    <s v="CORBETTA"/>
    <x v="7"/>
    <x v="3"/>
    <n v="140.32900000000001"/>
    <s v="soggiacenza statica"/>
    <n v="8.08"/>
    <n v="132.249"/>
  </r>
  <r>
    <s v="MI"/>
    <s v="CORBETTA"/>
    <x v="7"/>
    <x v="4"/>
    <n v="140.32900000000001"/>
    <s v="soggiacenza statica"/>
    <n v="7.66"/>
    <n v="132.66900000000001"/>
  </r>
  <r>
    <s v="MI"/>
    <s v="CORBETTA"/>
    <x v="7"/>
    <x v="5"/>
    <n v="140.32900000000001"/>
    <s v="soggiacenza statica"/>
    <n v="7.13"/>
    <n v="133.19900000000001"/>
  </r>
  <r>
    <s v="MI"/>
    <s v="CORBETTA"/>
    <x v="7"/>
    <x v="6"/>
    <n v="140.32900000000001"/>
    <s v="soggiacenza statica"/>
    <n v="6.5"/>
    <n v="133.82900000000001"/>
  </r>
  <r>
    <s v="MI"/>
    <s v="CORBETTA"/>
    <x v="7"/>
    <x v="7"/>
    <n v="140.32900000000001"/>
    <s v="soggiacenza statica"/>
    <n v="5.67"/>
    <n v="134.65899999999999"/>
  </r>
  <r>
    <s v="MI"/>
    <s v="CORBETTA"/>
    <x v="7"/>
    <x v="8"/>
    <n v="140.32900000000001"/>
    <s v="soggiacenza statica"/>
    <n v="5.23"/>
    <n v="135.09899999999999"/>
  </r>
  <r>
    <s v="MI"/>
    <s v="CORBETTA"/>
    <x v="7"/>
    <x v="9"/>
    <n v="140.32900000000001"/>
    <s v="soggiacenza statica"/>
    <n v="5.45"/>
    <n v="134.87899999999999"/>
  </r>
  <r>
    <s v="MI"/>
    <s v="CORBETTA"/>
    <x v="7"/>
    <x v="10"/>
    <n v="140.32900000000001"/>
    <s v="soggiacenza statica"/>
    <n v="5.92"/>
    <n v="134.40899999999999"/>
  </r>
  <r>
    <s v="MI"/>
    <s v="CORBETTA"/>
    <x v="7"/>
    <x v="12"/>
    <n v="140.32900000000001"/>
    <s v="soggiacenza statica"/>
    <n v="6.32"/>
    <n v="134.00899999999999"/>
  </r>
  <r>
    <s v="MI"/>
    <s v="CORBETTA"/>
    <x v="7"/>
    <x v="13"/>
    <n v="140.32900000000001"/>
    <s v="soggiacenza statica"/>
    <n v="6.23"/>
    <n v="134.09899999999999"/>
  </r>
  <r>
    <s v="MI"/>
    <s v="CORBETTA"/>
    <x v="7"/>
    <x v="131"/>
    <n v="140.32900000000001"/>
    <s v="soggiacenza statica"/>
    <n v="8.09"/>
    <n v="132.239"/>
  </r>
  <r>
    <s v="MI"/>
    <s v="CORBETTA"/>
    <x v="7"/>
    <x v="18"/>
    <n v="140.32900000000001"/>
    <s v="soggiacenza statica"/>
    <n v="6.09"/>
    <n v="134.239"/>
  </r>
  <r>
    <s v="MI"/>
    <s v="CORBETTA"/>
    <x v="7"/>
    <x v="21"/>
    <n v="140.32900000000001"/>
    <s v="soggiacenza statica"/>
    <n v="6.44"/>
    <n v="133.88900000000001"/>
  </r>
  <r>
    <s v="MI"/>
    <s v="CORBETTA"/>
    <x v="7"/>
    <x v="132"/>
    <n v="140.32900000000001"/>
    <s v="soggiacenza statica"/>
    <n v="8.68"/>
    <n v="131.649"/>
  </r>
  <r>
    <s v="MI"/>
    <s v="GREZZAGO"/>
    <x v="8"/>
    <x v="133"/>
    <n v="180.70599999999999"/>
    <s v="soggiacenza statica"/>
    <n v="42"/>
    <n v="138.70599999999999"/>
  </r>
  <r>
    <s v="MI"/>
    <s v="GREZZAGO"/>
    <x v="8"/>
    <x v="134"/>
    <n v="180.70599999999999"/>
    <s v="soggiacenza statica"/>
    <n v="40.700000000000003"/>
    <n v="140.006"/>
  </r>
  <r>
    <s v="MI"/>
    <s v="GREZZAGO"/>
    <x v="8"/>
    <x v="135"/>
    <n v="180.70599999999999"/>
    <s v="soggiacenza statica"/>
    <n v="39.200000000000003"/>
    <n v="141.506"/>
  </r>
  <r>
    <s v="MI"/>
    <s v="GREZZAGO"/>
    <x v="8"/>
    <x v="136"/>
    <n v="180.70599999999999"/>
    <s v="soggiacenza statica"/>
    <n v="39.1"/>
    <n v="141.60599999999999"/>
  </r>
  <r>
    <s v="MI"/>
    <s v="GREZZAGO"/>
    <x v="8"/>
    <x v="137"/>
    <n v="180.70599999999999"/>
    <s v="soggiacenza statica"/>
    <n v="38.5"/>
    <n v="142.20599999999999"/>
  </r>
  <r>
    <s v="MI"/>
    <s v="GREZZAGO"/>
    <x v="8"/>
    <x v="138"/>
    <n v="180.70599999999999"/>
    <s v="soggiacenza statica"/>
    <n v="41"/>
    <n v="139.70599999999999"/>
  </r>
  <r>
    <s v="MI"/>
    <s v="GREZZAGO"/>
    <x v="8"/>
    <x v="139"/>
    <n v="180.70599999999999"/>
    <s v="soggiacenza statica"/>
    <n v="37.200000000000003"/>
    <n v="143.506"/>
  </r>
  <r>
    <s v="MI"/>
    <s v="GREZZAGO"/>
    <x v="8"/>
    <x v="140"/>
    <n v="180.70599999999999"/>
    <s v="soggiacenza statica"/>
    <n v="38.049999999999997"/>
    <n v="142.65600000000001"/>
  </r>
  <r>
    <s v="MI"/>
    <s v="GREZZAGO"/>
    <x v="8"/>
    <x v="141"/>
    <n v="180.70599999999999"/>
    <s v="soggiacenza statica"/>
    <n v="38.85"/>
    <n v="141.85599999999999"/>
  </r>
  <r>
    <s v="MI"/>
    <s v="GREZZAGO"/>
    <x v="8"/>
    <x v="142"/>
    <n v="180.70599999999999"/>
    <s v="soggiacenza statica"/>
    <n v="38.9"/>
    <n v="141.80600000000001"/>
  </r>
  <r>
    <s v="MI"/>
    <s v="GREZZAGO"/>
    <x v="8"/>
    <x v="143"/>
    <n v="180.70599999999999"/>
    <s v="soggiacenza statica"/>
    <n v="38.9"/>
    <n v="141.80600000000001"/>
  </r>
  <r>
    <s v="MI"/>
    <s v="GREZZAGO"/>
    <x v="8"/>
    <x v="144"/>
    <n v="180.70599999999999"/>
    <s v="soggiacenza statica"/>
    <n v="39.1"/>
    <n v="141.60599999999999"/>
  </r>
  <r>
    <s v="MI"/>
    <s v="GREZZAGO"/>
    <x v="8"/>
    <x v="145"/>
    <n v="180.70599999999999"/>
    <s v="soggiacenza statica"/>
    <n v="37.799999999999997"/>
    <n v="142.90600000000001"/>
  </r>
  <r>
    <s v="MI"/>
    <s v="GREZZAGO"/>
    <x v="8"/>
    <x v="146"/>
    <n v="180.70599999999999"/>
    <s v="soggiacenza statica"/>
    <n v="38.200000000000003"/>
    <n v="142.506"/>
  </r>
  <r>
    <s v="MI"/>
    <s v="GREZZAGO"/>
    <x v="8"/>
    <x v="147"/>
    <n v="180.70599999999999"/>
    <s v="soggiacenza statica"/>
    <n v="37.5"/>
    <n v="143.20599999999999"/>
  </r>
  <r>
    <s v="MI"/>
    <s v="GREZZAGO"/>
    <x v="8"/>
    <x v="148"/>
    <n v="180.70599999999999"/>
    <s v="soggiacenza statica"/>
    <n v="38"/>
    <n v="142.70599999999999"/>
  </r>
  <r>
    <s v="MI"/>
    <s v="GREZZAGO"/>
    <x v="8"/>
    <x v="149"/>
    <n v="180.70599999999999"/>
    <s v="soggiacenza statica"/>
    <n v="38"/>
    <n v="142.70599999999999"/>
  </r>
  <r>
    <s v="MI"/>
    <s v="GREZZAGO"/>
    <x v="8"/>
    <x v="150"/>
    <n v="180.70599999999999"/>
    <s v="soggiacenza statica"/>
    <n v="37.9"/>
    <n v="142.80600000000001"/>
  </r>
  <r>
    <s v="MI"/>
    <s v="GREZZAGO"/>
    <x v="8"/>
    <x v="151"/>
    <n v="180.70599999999999"/>
    <s v="soggiacenza statica"/>
    <n v="37.9"/>
    <n v="142.80600000000001"/>
  </r>
  <r>
    <s v="MI"/>
    <s v="GREZZAGO"/>
    <x v="8"/>
    <x v="152"/>
    <n v="180.70599999999999"/>
    <s v="soggiacenza statica"/>
    <n v="37"/>
    <n v="143.70599999999999"/>
  </r>
  <r>
    <s v="MI"/>
    <s v="GREZZAGO"/>
    <x v="8"/>
    <x v="153"/>
    <n v="180.70599999999999"/>
    <s v="soggiacenza statica"/>
    <n v="37.200000000000003"/>
    <n v="143.506"/>
  </r>
  <r>
    <s v="MI"/>
    <s v="GREZZAGO"/>
    <x v="8"/>
    <x v="154"/>
    <n v="180.70599999999999"/>
    <s v="soggiacenza statica"/>
    <n v="37.5"/>
    <n v="143.20599999999999"/>
  </r>
  <r>
    <s v="MI"/>
    <s v="GREZZAGO"/>
    <x v="8"/>
    <x v="155"/>
    <n v="180.70599999999999"/>
    <s v="soggiacenza statica"/>
    <n v="34.590000000000003"/>
    <n v="146.11600000000001"/>
  </r>
  <r>
    <s v="MI"/>
    <s v="GREZZAGO"/>
    <x v="8"/>
    <x v="156"/>
    <n v="180.70599999999999"/>
    <s v="soggiacenza statica"/>
    <n v="34.479999999999997"/>
    <n v="146.226"/>
  </r>
  <r>
    <s v="MI"/>
    <s v="GREZZAGO"/>
    <x v="8"/>
    <x v="157"/>
    <n v="180.70599999999999"/>
    <s v="soggiacenza statica"/>
    <n v="34.29"/>
    <n v="146.416"/>
  </r>
  <r>
    <s v="MI"/>
    <s v="GREZZAGO"/>
    <x v="8"/>
    <x v="158"/>
    <n v="180.70599999999999"/>
    <s v="soggiacenza statica"/>
    <n v="34.58"/>
    <n v="146.126"/>
  </r>
  <r>
    <s v="MI"/>
    <s v="GREZZAGO"/>
    <x v="8"/>
    <x v="159"/>
    <n v="180.70599999999999"/>
    <s v="soggiacenza statica"/>
    <n v="34.71"/>
    <n v="145.99600000000001"/>
  </r>
  <r>
    <s v="MI"/>
    <s v="GREZZAGO"/>
    <x v="8"/>
    <x v="160"/>
    <n v="180.70599999999999"/>
    <s v="soggiacenza statica"/>
    <n v="34.950000000000003"/>
    <n v="145.756"/>
  </r>
  <r>
    <s v="MI"/>
    <s v="GREZZAGO"/>
    <x v="8"/>
    <x v="161"/>
    <n v="180.70599999999999"/>
    <s v="soggiacenza statica"/>
    <n v="36.700000000000003"/>
    <n v="144.006"/>
  </r>
  <r>
    <s v="MI"/>
    <s v="GREZZAGO"/>
    <x v="8"/>
    <x v="162"/>
    <n v="180.70599999999999"/>
    <s v="soggiacenza statica"/>
    <n v="35.36"/>
    <n v="145.346"/>
  </r>
  <r>
    <s v="MI"/>
    <s v="GREZZAGO"/>
    <x v="8"/>
    <x v="163"/>
    <n v="180.70599999999999"/>
    <s v="soggiacenza statica"/>
    <n v="33.4"/>
    <n v="147.30600000000001"/>
  </r>
  <r>
    <s v="MI"/>
    <s v="GREZZAGO"/>
    <x v="8"/>
    <x v="164"/>
    <n v="180.70599999999999"/>
    <s v="soggiacenza statica"/>
    <n v="36"/>
    <n v="144.70599999999999"/>
  </r>
  <r>
    <s v="MI"/>
    <s v="GREZZAGO"/>
    <x v="8"/>
    <x v="165"/>
    <n v="180.70599999999999"/>
    <s v="soggiacenza statica"/>
    <n v="37"/>
    <n v="143.70599999999999"/>
  </r>
  <r>
    <s v="MI"/>
    <s v="GREZZAGO"/>
    <x v="8"/>
    <x v="52"/>
    <n v="180.70599999999999"/>
    <s v="soggiacenza statica"/>
    <n v="36.5"/>
    <n v="144.20599999999999"/>
  </r>
  <r>
    <s v="MI"/>
    <s v="GREZZAGO"/>
    <x v="8"/>
    <x v="53"/>
    <n v="180.70599999999999"/>
    <s v="soggiacenza statica"/>
    <n v="37"/>
    <n v="143.70599999999999"/>
  </r>
  <r>
    <s v="MI"/>
    <s v="GREZZAGO"/>
    <x v="8"/>
    <x v="54"/>
    <n v="180.70599999999999"/>
    <s v="soggiacenza statica"/>
    <n v="36.880000000000003"/>
    <n v="143.82599999999999"/>
  </r>
  <r>
    <s v="MI"/>
    <s v="GREZZAGO"/>
    <x v="8"/>
    <x v="55"/>
    <n v="180.70599999999999"/>
    <s v="soggiacenza statica"/>
    <n v="36.700000000000003"/>
    <n v="144.006"/>
  </r>
  <r>
    <s v="MI"/>
    <s v="GREZZAGO"/>
    <x v="8"/>
    <x v="56"/>
    <n v="180.70599999999999"/>
    <s v="soggiacenza statica"/>
    <n v="36.6"/>
    <n v="144.10599999999999"/>
  </r>
  <r>
    <s v="MI"/>
    <s v="GREZZAGO"/>
    <x v="8"/>
    <x v="120"/>
    <n v="180.70599999999999"/>
    <s v="soggiacenza statica"/>
    <n v="38.1"/>
    <n v="142.60599999999999"/>
  </r>
  <r>
    <s v="MI"/>
    <s v="GREZZAGO"/>
    <x v="8"/>
    <x v="57"/>
    <n v="180.70599999999999"/>
    <s v="soggiacenza statica"/>
    <n v="36.42"/>
    <n v="144.286"/>
  </r>
  <r>
    <s v="MI"/>
    <s v="GREZZAGO"/>
    <x v="8"/>
    <x v="58"/>
    <n v="180.70599999999999"/>
    <s v="soggiacenza statica"/>
    <n v="35.96"/>
    <n v="144.74600000000001"/>
  </r>
  <r>
    <s v="MI"/>
    <s v="GREZZAGO"/>
    <x v="8"/>
    <x v="113"/>
    <n v="180.70599999999999"/>
    <s v="soggiacenza statica"/>
    <n v="36.200000000000003"/>
    <n v="144.506"/>
  </r>
  <r>
    <s v="MI"/>
    <s v="GREZZAGO"/>
    <x v="8"/>
    <x v="60"/>
    <n v="180.70599999999999"/>
    <s v="soggiacenza statica"/>
    <n v="36.1"/>
    <n v="144.60599999999999"/>
  </r>
  <r>
    <s v="MI"/>
    <s v="GREZZAGO"/>
    <x v="8"/>
    <x v="61"/>
    <n v="180.70599999999999"/>
    <s v="soggiacenza statica"/>
    <n v="36"/>
    <n v="144.70599999999999"/>
  </r>
  <r>
    <s v="MI"/>
    <s v="GREZZAGO"/>
    <x v="8"/>
    <x v="62"/>
    <n v="180.70599999999999"/>
    <s v="soggiacenza statica"/>
    <n v="36.43"/>
    <n v="144.27600000000001"/>
  </r>
  <r>
    <s v="MI"/>
    <s v="GREZZAGO"/>
    <x v="8"/>
    <x v="64"/>
    <n v="180.70599999999999"/>
    <s v="soggiacenza statica"/>
    <n v="36.4"/>
    <n v="144.30600000000001"/>
  </r>
  <r>
    <s v="MI"/>
    <s v="GREZZAGO"/>
    <x v="8"/>
    <x v="65"/>
    <n v="180.70599999999999"/>
    <s v="soggiacenza statica"/>
    <n v="36.549999999999997"/>
    <n v="144.15600000000001"/>
  </r>
  <r>
    <s v="MI"/>
    <s v="GREZZAGO"/>
    <x v="8"/>
    <x v="66"/>
    <n v="180.70599999999999"/>
    <s v="soggiacenza statica"/>
    <n v="36.4"/>
    <n v="144.30600000000001"/>
  </r>
  <r>
    <s v="MI"/>
    <s v="GREZZAGO"/>
    <x v="8"/>
    <x v="67"/>
    <n v="180.70599999999999"/>
    <s v="soggiacenza statica"/>
    <n v="33.6"/>
    <n v="147.10599999999999"/>
  </r>
  <r>
    <s v="MI"/>
    <s v="GREZZAGO"/>
    <x v="8"/>
    <x v="166"/>
    <n v="180.70599999999999"/>
    <s v="soggiacenza statica"/>
    <n v="33.229999999999997"/>
    <n v="147.476"/>
  </r>
  <r>
    <s v="MI"/>
    <s v="GREZZAGO"/>
    <x v="8"/>
    <x v="167"/>
    <n v="180.70599999999999"/>
    <s v="soggiacenza statica"/>
    <n v="33.409999999999997"/>
    <n v="147.29599999999999"/>
  </r>
  <r>
    <s v="MI"/>
    <s v="GREZZAGO"/>
    <x v="8"/>
    <x v="68"/>
    <n v="180.70599999999999"/>
    <s v="soggiacenza statica"/>
    <n v="33.549999999999997"/>
    <n v="147.15600000000001"/>
  </r>
  <r>
    <s v="MI"/>
    <s v="GREZZAGO"/>
    <x v="8"/>
    <x v="69"/>
    <n v="180.70599999999999"/>
    <s v="soggiacenza statica"/>
    <n v="33.630000000000003"/>
    <n v="147.07599999999999"/>
  </r>
  <r>
    <s v="MI"/>
    <s v="GREZZAGO"/>
    <x v="8"/>
    <x v="70"/>
    <n v="180.70599999999999"/>
    <s v="soggiacenza statica"/>
    <n v="33.450000000000003"/>
    <n v="147.256"/>
  </r>
  <r>
    <s v="MI"/>
    <s v="GREZZAGO"/>
    <x v="8"/>
    <x v="71"/>
    <n v="180.70599999999999"/>
    <s v="soggiacenza statica"/>
    <n v="35.31"/>
    <n v="145.39599999999999"/>
  </r>
  <r>
    <s v="MI"/>
    <s v="GREZZAGO"/>
    <x v="8"/>
    <x v="72"/>
    <n v="180.70599999999999"/>
    <s v="soggiacenza statica"/>
    <n v="33.409999999999997"/>
    <n v="147.29599999999999"/>
  </r>
  <r>
    <s v="MI"/>
    <s v="GREZZAGO"/>
    <x v="8"/>
    <x v="73"/>
    <n v="180.70599999999999"/>
    <s v="soggiacenza statica"/>
    <n v="33.61"/>
    <n v="147.096"/>
  </r>
  <r>
    <s v="MI"/>
    <s v="GREZZAGO"/>
    <x v="8"/>
    <x v="74"/>
    <n v="180.70599999999999"/>
    <s v="soggiacenza statica"/>
    <n v="33.409999999999997"/>
    <n v="147.29599999999999"/>
  </r>
  <r>
    <s v="MI"/>
    <s v="GREZZAGO"/>
    <x v="8"/>
    <x v="75"/>
    <n v="180.70599999999999"/>
    <s v="soggiacenza statica"/>
    <n v="33.5"/>
    <n v="147.20599999999999"/>
  </r>
  <r>
    <s v="MI"/>
    <s v="GREZZAGO"/>
    <x v="8"/>
    <x v="168"/>
    <n v="180.70599999999999"/>
    <s v="soggiacenza statica"/>
    <n v="33.65"/>
    <n v="147.05600000000001"/>
  </r>
  <r>
    <s v="MI"/>
    <s v="GREZZAGO"/>
    <x v="8"/>
    <x v="77"/>
    <n v="180.70599999999999"/>
    <s v="soggiacenza statica"/>
    <n v="33.520000000000003"/>
    <n v="147.18600000000001"/>
  </r>
  <r>
    <s v="MI"/>
    <s v="GREZZAGO"/>
    <x v="8"/>
    <x v="78"/>
    <n v="180.70599999999999"/>
    <s v="soggiacenza statica"/>
    <n v="33.69"/>
    <n v="147.01599999999999"/>
  </r>
  <r>
    <s v="MI"/>
    <s v="GREZZAGO"/>
    <x v="8"/>
    <x v="169"/>
    <n v="180.70599999999999"/>
    <s v="soggiacenza statica"/>
    <n v="33.450000000000003"/>
    <n v="147.256"/>
  </r>
  <r>
    <s v="MI"/>
    <s v="GREZZAGO"/>
    <x v="8"/>
    <x v="79"/>
    <n v="180.70599999999999"/>
    <s v="soggiacenza statica"/>
    <n v="33.65"/>
    <n v="147.05600000000001"/>
  </r>
  <r>
    <s v="MI"/>
    <s v="GREZZAGO"/>
    <x v="8"/>
    <x v="80"/>
    <n v="180.70599999999999"/>
    <s v="soggiacenza statica"/>
    <n v="33.86"/>
    <n v="146.846"/>
  </r>
  <r>
    <s v="MI"/>
    <s v="GREZZAGO"/>
    <x v="8"/>
    <x v="114"/>
    <n v="180.70599999999999"/>
    <s v="soggiacenza statica"/>
    <n v="34"/>
    <n v="146.70599999999999"/>
  </r>
  <r>
    <s v="MI"/>
    <s v="GREZZAGO"/>
    <x v="8"/>
    <x v="115"/>
    <n v="180.70599999999999"/>
    <s v="soggiacenza statica"/>
    <n v="33.880000000000003"/>
    <n v="146.82599999999999"/>
  </r>
  <r>
    <s v="MI"/>
    <s v="GREZZAGO"/>
    <x v="8"/>
    <x v="116"/>
    <n v="180.70599999999999"/>
    <s v="soggiacenza statica"/>
    <n v="34"/>
    <n v="146.70599999999999"/>
  </r>
  <r>
    <s v="MI"/>
    <s v="GREZZAGO"/>
    <x v="8"/>
    <x v="117"/>
    <n v="180.70599999999999"/>
    <s v="soggiacenza statica"/>
    <n v="34.42"/>
    <n v="146.286"/>
  </r>
  <r>
    <s v="MI"/>
    <s v="GREZZAGO"/>
    <x v="8"/>
    <x v="118"/>
    <n v="180.70599999999999"/>
    <s v="soggiacenza statica"/>
    <n v="34.4"/>
    <n v="146.30600000000001"/>
  </r>
  <r>
    <s v="MI"/>
    <s v="GREZZAGO"/>
    <x v="8"/>
    <x v="81"/>
    <n v="180.70599999999999"/>
    <s v="soggiacenza statica"/>
    <n v="34.130000000000003"/>
    <n v="146.57599999999999"/>
  </r>
  <r>
    <s v="MI"/>
    <s v="GREZZAGO"/>
    <x v="8"/>
    <x v="82"/>
    <n v="180.70599999999999"/>
    <s v="soggiacenza statica"/>
    <n v="33.86"/>
    <n v="146.846"/>
  </r>
  <r>
    <s v="MI"/>
    <s v="GREZZAGO"/>
    <x v="8"/>
    <x v="83"/>
    <n v="180.70599999999999"/>
    <s v="soggiacenza statica"/>
    <n v="34.520000000000003"/>
    <n v="146.18600000000001"/>
  </r>
  <r>
    <s v="MI"/>
    <s v="GREZZAGO"/>
    <x v="8"/>
    <x v="85"/>
    <n v="180.70599999999999"/>
    <s v="soggiacenza statica"/>
    <n v="35.450000000000003"/>
    <n v="145.256"/>
  </r>
  <r>
    <s v="MI"/>
    <s v="GREZZAGO"/>
    <x v="8"/>
    <x v="86"/>
    <n v="180.70599999999999"/>
    <s v="soggiacenza statica"/>
    <n v="33.909999999999997"/>
    <n v="146.79599999999999"/>
  </r>
  <r>
    <s v="MI"/>
    <s v="GREZZAGO"/>
    <x v="8"/>
    <x v="87"/>
    <n v="180.70599999999999"/>
    <s v="soggiacenza statica"/>
    <n v="33.880000000000003"/>
    <n v="146.82599999999999"/>
  </r>
  <r>
    <s v="MI"/>
    <s v="GREZZAGO"/>
    <x v="8"/>
    <x v="88"/>
    <n v="180.70599999999999"/>
    <s v="soggiacenza statica"/>
    <n v="34.22"/>
    <n v="146.48599999999999"/>
  </r>
  <r>
    <s v="MI"/>
    <s v="GREZZAGO"/>
    <x v="8"/>
    <x v="89"/>
    <n v="180.70599999999999"/>
    <s v="soggiacenza statica"/>
    <n v="34.520000000000003"/>
    <n v="146.18600000000001"/>
  </r>
  <r>
    <s v="MI"/>
    <s v="GREZZAGO"/>
    <x v="8"/>
    <x v="90"/>
    <n v="180.70599999999999"/>
    <s v="soggiacenza statica"/>
    <n v="40.94"/>
    <n v="139.76599999999999"/>
  </r>
  <r>
    <s v="MI"/>
    <s v="GREZZAGO"/>
    <x v="8"/>
    <x v="92"/>
    <n v="180.70599999999999"/>
    <s v="soggiacenza statica"/>
    <n v="40.1"/>
    <n v="140.60599999999999"/>
  </r>
  <r>
    <s v="MI"/>
    <s v="GREZZAGO"/>
    <x v="8"/>
    <x v="93"/>
    <n v="180.70599999999999"/>
    <s v="soggiacenza statica"/>
    <n v="41.25"/>
    <n v="139.45599999999999"/>
  </r>
  <r>
    <s v="MI"/>
    <s v="GREZZAGO"/>
    <x v="8"/>
    <x v="94"/>
    <n v="180.70599999999999"/>
    <s v="soggiacenza statica"/>
    <n v="41.3"/>
    <n v="139.40600000000001"/>
  </r>
  <r>
    <s v="MI"/>
    <s v="GREZZAGO"/>
    <x v="8"/>
    <x v="103"/>
    <n v="180.70599999999999"/>
    <s v="soggiacenza statica"/>
    <n v="39.799999999999997"/>
    <n v="140.90600000000001"/>
  </r>
  <r>
    <s v="MI"/>
    <s v="GREZZAGO"/>
    <x v="8"/>
    <x v="95"/>
    <n v="180.70599999999999"/>
    <s v="soggiacenza statica"/>
    <n v="39.54"/>
    <n v="141.166"/>
  </r>
  <r>
    <s v="MI"/>
    <s v="GREZZAGO"/>
    <x v="8"/>
    <x v="97"/>
    <n v="180.70599999999999"/>
    <s v="soggiacenza statica"/>
    <n v="39.5"/>
    <n v="141.20599999999999"/>
  </r>
  <r>
    <s v="MI"/>
    <s v="GREZZAGO"/>
    <x v="8"/>
    <x v="98"/>
    <n v="180.70599999999999"/>
    <s v="soggiacenza statica"/>
    <n v="39.9"/>
    <n v="140.80600000000001"/>
  </r>
  <r>
    <s v="MI"/>
    <s v="GREZZAGO"/>
    <x v="8"/>
    <x v="99"/>
    <n v="180.70599999999999"/>
    <s v="soggiacenza statica"/>
    <n v="39.75"/>
    <n v="140.95599999999999"/>
  </r>
  <r>
    <s v="MI"/>
    <s v="GREZZAGO"/>
    <x v="8"/>
    <x v="100"/>
    <n v="180.70599999999999"/>
    <s v="soggiacenza statica"/>
    <n v="40.200000000000003"/>
    <n v="140.506"/>
  </r>
  <r>
    <s v="MI"/>
    <s v="GREZZAGO"/>
    <x v="8"/>
    <x v="0"/>
    <n v="180.70599999999999"/>
    <s v="soggiacenza statica"/>
    <n v="40.96"/>
    <n v="139.74600000000001"/>
  </r>
  <r>
    <s v="MI"/>
    <s v="GREZZAGO"/>
    <x v="8"/>
    <x v="3"/>
    <n v="180.70599999999999"/>
    <s v="soggiacenza statica"/>
    <n v="41.95"/>
    <n v="138.756"/>
  </r>
  <r>
    <s v="MI"/>
    <s v="GREZZAGO"/>
    <x v="8"/>
    <x v="4"/>
    <n v="180.70599999999999"/>
    <s v="soggiacenza statica"/>
    <n v="42.1"/>
    <n v="138.60599999999999"/>
  </r>
  <r>
    <s v="MI"/>
    <s v="GREZZAGO"/>
    <x v="8"/>
    <x v="5"/>
    <n v="180.70599999999999"/>
    <s v="soggiacenza statica"/>
    <n v="42.6"/>
    <n v="138.10599999999999"/>
  </r>
  <r>
    <s v="MI"/>
    <s v="GREZZAGO"/>
    <x v="8"/>
    <x v="6"/>
    <n v="180.70599999999999"/>
    <s v="soggiacenza statica"/>
    <n v="43.8"/>
    <n v="136.90600000000001"/>
  </r>
  <r>
    <s v="MI"/>
    <s v="GREZZAGO"/>
    <x v="8"/>
    <x v="7"/>
    <n v="180.70599999999999"/>
    <s v="soggiacenza statica"/>
    <n v="41.35"/>
    <n v="139.35599999999999"/>
  </r>
  <r>
    <s v="MI"/>
    <s v="GREZZAGO"/>
    <x v="8"/>
    <x v="8"/>
    <n v="180.70599999999999"/>
    <s v="soggiacenza statica"/>
    <n v="41"/>
    <n v="139.70599999999999"/>
  </r>
  <r>
    <s v="MI"/>
    <s v="GREZZAGO"/>
    <x v="8"/>
    <x v="9"/>
    <n v="180.70599999999999"/>
    <s v="soggiacenza statica"/>
    <n v="43.15"/>
    <n v="137.55600000000001"/>
  </r>
  <r>
    <s v="MI"/>
    <s v="GREZZAGO"/>
    <x v="8"/>
    <x v="10"/>
    <n v="180.70599999999999"/>
    <s v="soggiacenza statica"/>
    <n v="43.3"/>
    <n v="137.40600000000001"/>
  </r>
  <r>
    <s v="MI"/>
    <s v="GREZZAGO"/>
    <x v="8"/>
    <x v="12"/>
    <n v="180.70599999999999"/>
    <s v="soggiacenza statica"/>
    <n v="42.32"/>
    <n v="138.386"/>
  </r>
  <r>
    <s v="MI"/>
    <s v="GREZZAGO"/>
    <x v="8"/>
    <x v="15"/>
    <n v="180.70599999999999"/>
    <s v="soggiacenza statica"/>
    <n v="43.05"/>
    <n v="137.65600000000001"/>
  </r>
  <r>
    <s v="MI"/>
    <s v="GREZZAGO"/>
    <x v="8"/>
    <x v="18"/>
    <n v="180.70599999999999"/>
    <s v="soggiacenza statica"/>
    <n v="42.87"/>
    <n v="137.83600000000001"/>
  </r>
  <r>
    <s v="MI"/>
    <s v="GREZZAGO"/>
    <x v="8"/>
    <x v="21"/>
    <n v="180.70599999999999"/>
    <s v="soggiacenza statica"/>
    <n v="42.65"/>
    <n v="138.05600000000001"/>
  </r>
  <r>
    <s v="MI"/>
    <s v="INVERUNO"/>
    <x v="9"/>
    <x v="90"/>
    <n v="162.66800000000001"/>
    <s v="soggiacenza statica"/>
    <n v="14.65"/>
    <n v="148.018"/>
  </r>
  <r>
    <s v="MI"/>
    <s v="INVERUNO"/>
    <x v="9"/>
    <x v="91"/>
    <n v="162.66800000000001"/>
    <s v="soggiacenza statica"/>
    <n v="14.68"/>
    <n v="147.988"/>
  </r>
  <r>
    <s v="MI"/>
    <s v="INVERUNO"/>
    <x v="9"/>
    <x v="92"/>
    <n v="162.66800000000001"/>
    <s v="soggiacenza statica"/>
    <n v="14.53"/>
    <n v="148.13800000000001"/>
  </r>
  <r>
    <s v="MI"/>
    <s v="INVERUNO"/>
    <x v="9"/>
    <x v="93"/>
    <n v="162.66800000000001"/>
    <s v="soggiacenza statica"/>
    <n v="13.05"/>
    <n v="149.61799999999999"/>
  </r>
  <r>
    <s v="MI"/>
    <s v="INVERUNO"/>
    <x v="9"/>
    <x v="94"/>
    <n v="162.66800000000001"/>
    <s v="soggiacenza statica"/>
    <n v="11.89"/>
    <n v="150.77799999999999"/>
  </r>
  <r>
    <s v="MI"/>
    <s v="INVERUNO"/>
    <x v="9"/>
    <x v="95"/>
    <n v="162.66800000000001"/>
    <s v="soggiacenza statica"/>
    <n v="11.65"/>
    <n v="151.018"/>
  </r>
  <r>
    <s v="MI"/>
    <s v="INVERUNO"/>
    <x v="9"/>
    <x v="96"/>
    <n v="162.66800000000001"/>
    <s v="soggiacenza statica"/>
    <n v="11.67"/>
    <n v="150.99799999999999"/>
  </r>
  <r>
    <s v="MI"/>
    <s v="INVERUNO"/>
    <x v="9"/>
    <x v="97"/>
    <n v="162.66800000000001"/>
    <s v="soggiacenza statica"/>
    <n v="13.74"/>
    <n v="148.928"/>
  </r>
  <r>
    <s v="MI"/>
    <s v="INVERUNO"/>
    <x v="9"/>
    <x v="99"/>
    <n v="162.66800000000001"/>
    <s v="soggiacenza statica"/>
    <n v="10.65"/>
    <n v="152.018"/>
  </r>
  <r>
    <s v="MI"/>
    <s v="INVERUNO"/>
    <x v="9"/>
    <x v="100"/>
    <n v="162.66800000000001"/>
    <s v="soggiacenza statica"/>
    <n v="14.77"/>
    <n v="147.898"/>
  </r>
  <r>
    <s v="MI"/>
    <s v="INVERUNO"/>
    <x v="9"/>
    <x v="0"/>
    <n v="162.66800000000001"/>
    <s v="soggiacenza statica"/>
    <n v="15"/>
    <n v="147.66800000000001"/>
  </r>
  <r>
    <s v="MI"/>
    <s v="INVERUNO"/>
    <x v="9"/>
    <x v="1"/>
    <n v="162.66800000000001"/>
    <s v="soggiacenza statica"/>
    <n v="15.17"/>
    <n v="147.49799999999999"/>
  </r>
  <r>
    <s v="MI"/>
    <s v="INVERUNO"/>
    <x v="9"/>
    <x v="2"/>
    <n v="162.66800000000001"/>
    <s v="soggiacenza statica"/>
    <n v="16.05"/>
    <n v="146.61799999999999"/>
  </r>
  <r>
    <s v="MI"/>
    <s v="INVERUNO"/>
    <x v="9"/>
    <x v="3"/>
    <n v="162.66800000000001"/>
    <s v="soggiacenza statica"/>
    <n v="16.09"/>
    <n v="146.578"/>
  </r>
  <r>
    <s v="MI"/>
    <s v="INVERUNO"/>
    <x v="9"/>
    <x v="4"/>
    <n v="162.66800000000001"/>
    <s v="soggiacenza statica"/>
    <n v="16.18"/>
    <n v="146.488"/>
  </r>
  <r>
    <s v="MI"/>
    <s v="INVERUNO"/>
    <x v="9"/>
    <x v="5"/>
    <n v="162.66800000000001"/>
    <s v="soggiacenza statica"/>
    <n v="14.85"/>
    <n v="147.81800000000001"/>
  </r>
  <r>
    <s v="MI"/>
    <s v="INVERUNO"/>
    <x v="9"/>
    <x v="6"/>
    <n v="162.66800000000001"/>
    <s v="soggiacenza statica"/>
    <n v="12.07"/>
    <n v="150.59800000000001"/>
  </r>
  <r>
    <s v="MI"/>
    <s v="INVERUNO"/>
    <x v="9"/>
    <x v="7"/>
    <n v="162.66800000000001"/>
    <s v="soggiacenza statica"/>
    <n v="11.3"/>
    <n v="151.36799999999999"/>
  </r>
  <r>
    <s v="MI"/>
    <s v="INVERUNO"/>
    <x v="9"/>
    <x v="8"/>
    <n v="162.66800000000001"/>
    <s v="soggiacenza statica"/>
    <n v="11.02"/>
    <n v="151.648"/>
  </r>
  <r>
    <s v="MI"/>
    <s v="INVERUNO"/>
    <x v="9"/>
    <x v="9"/>
    <n v="162.66800000000001"/>
    <s v="soggiacenza statica"/>
    <n v="12.35"/>
    <n v="150.31800000000001"/>
  </r>
  <r>
    <s v="MI"/>
    <s v="INVERUNO"/>
    <x v="9"/>
    <x v="10"/>
    <n v="162.66800000000001"/>
    <s v="soggiacenza statica"/>
    <n v="12.51"/>
    <n v="150.15799999999999"/>
  </r>
  <r>
    <s v="MI"/>
    <s v="INVERUNO"/>
    <x v="9"/>
    <x v="11"/>
    <n v="162.66800000000001"/>
    <s v="soggiacenza statica"/>
    <n v="16.3"/>
    <n v="146.36799999999999"/>
  </r>
  <r>
    <s v="MI"/>
    <s v="INVERUNO"/>
    <x v="9"/>
    <x v="12"/>
    <n v="162.66800000000001"/>
    <s v="soggiacenza statica"/>
    <n v="15.9"/>
    <n v="146.768"/>
  </r>
  <r>
    <s v="MI"/>
    <s v="INVERUNO"/>
    <x v="9"/>
    <x v="13"/>
    <n v="162.66800000000001"/>
    <s v="soggiacenza statica"/>
    <n v="16.05"/>
    <n v="146.61799999999999"/>
  </r>
  <r>
    <s v="MI"/>
    <s v="INVERUNO"/>
    <x v="9"/>
    <x v="14"/>
    <n v="162.66800000000001"/>
    <s v="soggiacenza statica"/>
    <n v="16.350000000000001"/>
    <n v="146.31800000000001"/>
  </r>
  <r>
    <s v="MI"/>
    <s v="INVERUNO"/>
    <x v="9"/>
    <x v="15"/>
    <n v="162.66800000000001"/>
    <s v="soggiacenza statica"/>
    <n v="16.190000000000001"/>
    <n v="146.47800000000001"/>
  </r>
  <r>
    <s v="MI"/>
    <s v="INVERUNO"/>
    <x v="9"/>
    <x v="170"/>
    <n v="162.66800000000001"/>
    <s v="soggiacenza statica"/>
    <n v="15.72"/>
    <n v="146.94800000000001"/>
  </r>
  <r>
    <s v="MI"/>
    <s v="LEGNANO"/>
    <x v="10"/>
    <x v="90"/>
    <n v="202.495"/>
    <s v="soggiacenza statica"/>
    <n v="29.8"/>
    <n v="172.69499999999999"/>
  </r>
  <r>
    <s v="MI"/>
    <s v="LEGNANO"/>
    <x v="10"/>
    <x v="91"/>
    <n v="202.495"/>
    <s v="soggiacenza statica"/>
    <n v="29.96"/>
    <n v="172.535"/>
  </r>
  <r>
    <s v="MI"/>
    <s v="LEGNANO"/>
    <x v="10"/>
    <x v="92"/>
    <n v="202.495"/>
    <s v="soggiacenza statica"/>
    <n v="30.19"/>
    <n v="172.30500000000001"/>
  </r>
  <r>
    <s v="MI"/>
    <s v="LEGNANO"/>
    <x v="10"/>
    <x v="93"/>
    <n v="202.495"/>
    <s v="soggiacenza statica"/>
    <n v="30.22"/>
    <n v="172.27500000000001"/>
  </r>
  <r>
    <s v="MI"/>
    <s v="LEGNANO"/>
    <x v="10"/>
    <x v="94"/>
    <n v="202.495"/>
    <s v="soggiacenza statica"/>
    <n v="30.25"/>
    <n v="172.245"/>
  </r>
  <r>
    <s v="MI"/>
    <s v="LEGNANO"/>
    <x v="10"/>
    <x v="95"/>
    <n v="202.495"/>
    <s v="soggiacenza statica"/>
    <n v="29.94"/>
    <n v="172.55500000000001"/>
  </r>
  <r>
    <s v="MI"/>
    <s v="LEGNANO"/>
    <x v="10"/>
    <x v="96"/>
    <n v="202.495"/>
    <s v="soggiacenza statica"/>
    <n v="29.84"/>
    <n v="172.655"/>
  </r>
  <r>
    <s v="MI"/>
    <s v="LEGNANO"/>
    <x v="10"/>
    <x v="97"/>
    <n v="202.495"/>
    <s v="soggiacenza statica"/>
    <n v="32.200000000000003"/>
    <n v="170.29499999999999"/>
  </r>
  <r>
    <s v="MI"/>
    <s v="LEGNANO"/>
    <x v="10"/>
    <x v="98"/>
    <n v="202.495"/>
    <s v="soggiacenza statica"/>
    <n v="32.32"/>
    <n v="170.17500000000001"/>
  </r>
  <r>
    <s v="MI"/>
    <s v="LEGNANO"/>
    <x v="10"/>
    <x v="99"/>
    <n v="202.495"/>
    <s v="soggiacenza statica"/>
    <n v="31.07"/>
    <n v="171.42500000000001"/>
  </r>
  <r>
    <s v="MI"/>
    <s v="LEGNANO"/>
    <x v="10"/>
    <x v="100"/>
    <n v="202.495"/>
    <s v="soggiacenza statica"/>
    <n v="30.28"/>
    <n v="172.215"/>
  </r>
  <r>
    <s v="MI"/>
    <s v="LEGNANO"/>
    <x v="10"/>
    <x v="0"/>
    <n v="202.495"/>
    <s v="soggiacenza statica"/>
    <n v="30.7"/>
    <n v="171.79499999999999"/>
  </r>
  <r>
    <s v="MI"/>
    <s v="LEGNANO"/>
    <x v="10"/>
    <x v="1"/>
    <n v="202.495"/>
    <s v="soggiacenza statica"/>
    <n v="30.51"/>
    <n v="171.98500000000001"/>
  </r>
  <r>
    <s v="MI"/>
    <s v="LEGNANO"/>
    <x v="10"/>
    <x v="2"/>
    <n v="202.495"/>
    <s v="soggiacenza statica"/>
    <n v="31.35"/>
    <n v="171.14500000000001"/>
  </r>
  <r>
    <s v="MI"/>
    <s v="LEGNANO"/>
    <x v="10"/>
    <x v="3"/>
    <n v="202.495"/>
    <s v="soggiacenza statica"/>
    <n v="31.27"/>
    <n v="171.22499999999999"/>
  </r>
  <r>
    <s v="MI"/>
    <s v="LEGNANO"/>
    <x v="10"/>
    <x v="4"/>
    <n v="202.495"/>
    <s v="soggiacenza statica"/>
    <n v="31.19"/>
    <n v="171.30500000000001"/>
  </r>
  <r>
    <s v="MI"/>
    <s v="LEGNANO"/>
    <x v="10"/>
    <x v="5"/>
    <n v="202.495"/>
    <s v="soggiacenza statica"/>
    <n v="31.2"/>
    <n v="171.29499999999999"/>
  </r>
  <r>
    <s v="MI"/>
    <s v="LEGNANO"/>
    <x v="10"/>
    <x v="6"/>
    <n v="202.495"/>
    <s v="soggiacenza statica"/>
    <n v="31.29"/>
    <n v="171.20500000000001"/>
  </r>
  <r>
    <s v="MI"/>
    <s v="LEGNANO"/>
    <x v="10"/>
    <x v="7"/>
    <n v="202.495"/>
    <s v="soggiacenza statica"/>
    <n v="31.09"/>
    <n v="171.405"/>
  </r>
  <r>
    <s v="MI"/>
    <s v="LEGNANO"/>
    <x v="10"/>
    <x v="8"/>
    <n v="202.495"/>
    <s v="soggiacenza statica"/>
    <n v="31.11"/>
    <n v="171.38499999999999"/>
  </r>
  <r>
    <s v="MI"/>
    <s v="LEGNANO"/>
    <x v="10"/>
    <x v="9"/>
    <n v="202.495"/>
    <s v="soggiacenza statica"/>
    <n v="31.29"/>
    <n v="171.20500000000001"/>
  </r>
  <r>
    <s v="MI"/>
    <s v="LEGNANO"/>
    <x v="10"/>
    <x v="10"/>
    <n v="202.495"/>
    <s v="soggiacenza statica"/>
    <n v="31.5"/>
    <n v="170.995"/>
  </r>
  <r>
    <s v="MI"/>
    <s v="LEGNANO"/>
    <x v="10"/>
    <x v="11"/>
    <n v="202.495"/>
    <s v="soggiacenza statica"/>
    <n v="32.49"/>
    <n v="170.005"/>
  </r>
  <r>
    <s v="MI"/>
    <s v="LEGNANO"/>
    <x v="10"/>
    <x v="12"/>
    <n v="202.495"/>
    <s v="soggiacenza statica"/>
    <n v="31.83"/>
    <n v="170.66499999999999"/>
  </r>
  <r>
    <s v="MI"/>
    <s v="LEGNANO"/>
    <x v="10"/>
    <x v="13"/>
    <n v="202.495"/>
    <s v="soggiacenza statica"/>
    <n v="31.87"/>
    <n v="170.625"/>
  </r>
  <r>
    <s v="MI"/>
    <s v="LEGNANO"/>
    <x v="10"/>
    <x v="14"/>
    <n v="202.495"/>
    <s v="soggiacenza statica"/>
    <n v="31.63"/>
    <n v="170.86500000000001"/>
  </r>
  <r>
    <s v="MI"/>
    <s v="LEGNANO"/>
    <x v="10"/>
    <x v="15"/>
    <n v="202.495"/>
    <s v="soggiacenza statica"/>
    <n v="31.72"/>
    <n v="170.77500000000001"/>
  </r>
  <r>
    <s v="MI"/>
    <s v="LEGNANO"/>
    <x v="10"/>
    <x v="18"/>
    <n v="202.495"/>
    <s v="soggiacenza statica"/>
    <n v="31.28"/>
    <n v="171.215"/>
  </r>
  <r>
    <s v="MI"/>
    <s v="LEGNANO"/>
    <x v="10"/>
    <x v="21"/>
    <n v="202.495"/>
    <s v="soggiacenza statica"/>
    <n v="31.63"/>
    <n v="170.86500000000001"/>
  </r>
  <r>
    <s v="MI"/>
    <s v="LOCATE TRIULZI"/>
    <x v="11"/>
    <x v="23"/>
    <n v="96.427999999999997"/>
    <s v="soggiacenza statica"/>
    <n v="5.08"/>
    <n v="91.347999999999999"/>
  </r>
  <r>
    <s v="MI"/>
    <s v="LOCATE TRIULZI"/>
    <x v="11"/>
    <x v="24"/>
    <n v="96.427999999999997"/>
    <s v="soggiacenza statica"/>
    <n v="5.21"/>
    <n v="91.218000000000004"/>
  </r>
  <r>
    <s v="MI"/>
    <s v="LOCATE TRIULZI"/>
    <x v="11"/>
    <x v="25"/>
    <n v="96.427999999999997"/>
    <s v="soggiacenza statica"/>
    <n v="5.43"/>
    <n v="90.998000000000005"/>
  </r>
  <r>
    <s v="MI"/>
    <s v="LOCATE TRIULZI"/>
    <x v="11"/>
    <x v="26"/>
    <n v="96.427999999999997"/>
    <s v="soggiacenza statica"/>
    <n v="5.61"/>
    <n v="90.817999999999998"/>
  </r>
  <r>
    <s v="MI"/>
    <s v="LOCATE TRIULZI"/>
    <x v="11"/>
    <x v="27"/>
    <n v="96.427999999999997"/>
    <s v="soggiacenza statica"/>
    <n v="5.26"/>
    <n v="91.168000000000006"/>
  </r>
  <r>
    <s v="MI"/>
    <s v="LOCATE TRIULZI"/>
    <x v="11"/>
    <x v="28"/>
    <n v="96.427999999999997"/>
    <s v="soggiacenza statica"/>
    <n v="4.53"/>
    <n v="91.897999999999996"/>
  </r>
  <r>
    <s v="MI"/>
    <s v="LOCATE TRIULZI"/>
    <x v="11"/>
    <x v="29"/>
    <n v="96.427999999999997"/>
    <s v="soggiacenza statica"/>
    <n v="5.09"/>
    <n v="91.337999999999994"/>
  </r>
  <r>
    <s v="MI"/>
    <s v="LOCATE TRIULZI"/>
    <x v="11"/>
    <x v="30"/>
    <n v="96.427999999999997"/>
    <s v="soggiacenza statica"/>
    <n v="4.8600000000000003"/>
    <n v="91.567999999999998"/>
  </r>
  <r>
    <s v="MI"/>
    <s v="LOCATE TRIULZI"/>
    <x v="11"/>
    <x v="31"/>
    <n v="96.427999999999997"/>
    <s v="soggiacenza statica"/>
    <n v="5.03"/>
    <n v="91.397999999999996"/>
  </r>
  <r>
    <s v="MI"/>
    <s v="LOCATE TRIULZI"/>
    <x v="11"/>
    <x v="142"/>
    <n v="96.427999999999997"/>
    <s v="soggiacenza statica"/>
    <n v="4.83"/>
    <n v="91.597999999999999"/>
  </r>
  <r>
    <s v="MI"/>
    <s v="LOCATE TRIULZI"/>
    <x v="11"/>
    <x v="144"/>
    <n v="96.427999999999997"/>
    <s v="soggiacenza statica"/>
    <n v="4.74"/>
    <n v="91.688000000000002"/>
  </r>
  <r>
    <s v="MI"/>
    <s v="LOCATE TRIULZI"/>
    <x v="11"/>
    <x v="145"/>
    <n v="96.427999999999997"/>
    <s v="soggiacenza statica"/>
    <n v="5.21"/>
    <n v="91.218000000000004"/>
  </r>
  <r>
    <s v="MI"/>
    <s v="LOCATE TRIULZI"/>
    <x v="11"/>
    <x v="146"/>
    <n v="96.427999999999997"/>
    <s v="soggiacenza statica"/>
    <n v="5.01"/>
    <n v="91.418000000000006"/>
  </r>
  <r>
    <s v="MI"/>
    <s v="LOCATE TRIULZI"/>
    <x v="11"/>
    <x v="147"/>
    <n v="96.427999999999997"/>
    <s v="soggiacenza statica"/>
    <n v="4.99"/>
    <n v="91.438000000000002"/>
  </r>
  <r>
    <s v="MI"/>
    <s v="LOCATE TRIULZI"/>
    <x v="11"/>
    <x v="150"/>
    <n v="96.427999999999997"/>
    <s v="soggiacenza statica"/>
    <n v="5.01"/>
    <n v="91.418000000000006"/>
  </r>
  <r>
    <s v="MI"/>
    <s v="LOCATE TRIULZI"/>
    <x v="11"/>
    <x v="151"/>
    <n v="96.427999999999997"/>
    <s v="soggiacenza statica"/>
    <n v="4.46"/>
    <n v="91.968000000000004"/>
  </r>
  <r>
    <s v="MI"/>
    <s v="LOCATE TRIULZI"/>
    <x v="11"/>
    <x v="152"/>
    <n v="96.427999999999997"/>
    <s v="soggiacenza statica"/>
    <n v="5.1100000000000003"/>
    <n v="91.317999999999998"/>
  </r>
  <r>
    <s v="MI"/>
    <s v="LOCATE TRIULZI"/>
    <x v="11"/>
    <x v="153"/>
    <n v="96.427999999999997"/>
    <s v="soggiacenza statica"/>
    <n v="5.18"/>
    <n v="91.248000000000005"/>
  </r>
  <r>
    <s v="MI"/>
    <s v="LOCATE TRIULZI"/>
    <x v="11"/>
    <x v="154"/>
    <n v="96.427999999999997"/>
    <s v="soggiacenza statica"/>
    <n v="5.28"/>
    <n v="91.147999999999996"/>
  </r>
  <r>
    <s v="MI"/>
    <s v="LOCATE TRIULZI"/>
    <x v="11"/>
    <x v="155"/>
    <n v="96.427999999999997"/>
    <s v="soggiacenza statica"/>
    <n v="5.19"/>
    <n v="91.238"/>
  </r>
  <r>
    <s v="MI"/>
    <s v="LOCATE TRIULZI"/>
    <x v="11"/>
    <x v="156"/>
    <n v="96.427999999999997"/>
    <s v="soggiacenza statica"/>
    <n v="4.8899999999999997"/>
    <n v="91.537999999999997"/>
  </r>
  <r>
    <s v="MI"/>
    <s v="LOCATE TRIULZI"/>
    <x v="11"/>
    <x v="157"/>
    <n v="96.427999999999997"/>
    <s v="soggiacenza statica"/>
    <n v="4.8600000000000003"/>
    <n v="91.567999999999998"/>
  </r>
  <r>
    <s v="MI"/>
    <s v="LOCATE TRIULZI"/>
    <x v="11"/>
    <x v="158"/>
    <n v="96.427999999999997"/>
    <s v="soggiacenza statica"/>
    <n v="5.27"/>
    <n v="91.158000000000001"/>
  </r>
  <r>
    <s v="MI"/>
    <s v="LOCATE TRIULZI"/>
    <x v="11"/>
    <x v="159"/>
    <n v="96.427999999999997"/>
    <s v="soggiacenza statica"/>
    <n v="5.88"/>
    <n v="90.548000000000002"/>
  </r>
  <r>
    <s v="MI"/>
    <s v="LOCATE TRIULZI"/>
    <x v="11"/>
    <x v="160"/>
    <n v="96.427999999999997"/>
    <s v="soggiacenza statica"/>
    <n v="5.75"/>
    <n v="90.677999999999997"/>
  </r>
  <r>
    <s v="MI"/>
    <s v="LOCATE TRIULZI"/>
    <x v="11"/>
    <x v="162"/>
    <n v="96.427999999999997"/>
    <s v="soggiacenza statica"/>
    <n v="4.75"/>
    <n v="91.677999999999997"/>
  </r>
  <r>
    <s v="MI"/>
    <s v="LOCATE TRIULZI"/>
    <x v="11"/>
    <x v="163"/>
    <n v="96.427999999999997"/>
    <s v="soggiacenza statica"/>
    <n v="5.32"/>
    <n v="91.108000000000004"/>
  </r>
  <r>
    <s v="MI"/>
    <s v="LOCATE TRIULZI"/>
    <x v="11"/>
    <x v="127"/>
    <n v="96.427999999999997"/>
    <s v="soggiacenza statica"/>
    <n v="7.71"/>
    <n v="88.718000000000004"/>
  </r>
  <r>
    <s v="MI"/>
    <s v="LOCATE TRIULZI"/>
    <x v="11"/>
    <x v="171"/>
    <n v="96.427999999999997"/>
    <s v="soggiacenza statica"/>
    <n v="7.97"/>
    <n v="88.457999999999998"/>
  </r>
  <r>
    <s v="MI"/>
    <s v="LOCATE TRIULZI"/>
    <x v="11"/>
    <x v="58"/>
    <n v="96.427999999999997"/>
    <s v="soggiacenza statica"/>
    <n v="7.79"/>
    <n v="88.638000000000005"/>
  </r>
  <r>
    <s v="MI"/>
    <s v="LOCATE TRIULZI"/>
    <x v="11"/>
    <x v="113"/>
    <n v="96.427999999999997"/>
    <s v="soggiacenza statica"/>
    <n v="7.59"/>
    <n v="88.837999999999994"/>
  </r>
  <r>
    <s v="MI"/>
    <s v="LOCATE TRIULZI"/>
    <x v="11"/>
    <x v="59"/>
    <n v="96.427999999999997"/>
    <s v="soggiacenza statica"/>
    <n v="9.08"/>
    <n v="87.347999999999999"/>
  </r>
  <r>
    <s v="MI"/>
    <s v="LOCATE TRIULZI"/>
    <x v="11"/>
    <x v="60"/>
    <n v="96.427999999999997"/>
    <s v="soggiacenza statica"/>
    <n v="9.1199999999999992"/>
    <n v="87.308000000000007"/>
  </r>
  <r>
    <s v="MI"/>
    <s v="LOCATE TRIULZI"/>
    <x v="11"/>
    <x v="61"/>
    <n v="96.427999999999997"/>
    <s v="soggiacenza statica"/>
    <n v="7.62"/>
    <n v="88.808000000000007"/>
  </r>
  <r>
    <s v="MI"/>
    <s v="LOCATE TRIULZI"/>
    <x v="11"/>
    <x v="62"/>
    <n v="96.427999999999997"/>
    <s v="soggiacenza statica"/>
    <n v="7.68"/>
    <n v="88.748000000000005"/>
  </r>
  <r>
    <s v="MI"/>
    <s v="LOCATE TRIULZI"/>
    <x v="11"/>
    <x v="64"/>
    <n v="96.427999999999997"/>
    <s v="soggiacenza statica"/>
    <n v="7.87"/>
    <n v="88.558000000000007"/>
  </r>
  <r>
    <s v="MI"/>
    <s v="LOCATE TRIULZI"/>
    <x v="11"/>
    <x v="65"/>
    <n v="96.427999999999997"/>
    <s v="soggiacenza statica"/>
    <n v="7.93"/>
    <n v="88.498000000000005"/>
  </r>
  <r>
    <s v="MI"/>
    <s v="LOCATE TRIULZI"/>
    <x v="11"/>
    <x v="66"/>
    <n v="96.427999999999997"/>
    <s v="soggiacenza statica"/>
    <n v="7.57"/>
    <n v="88.858000000000004"/>
  </r>
  <r>
    <s v="MI"/>
    <s v="LOCATE TRIULZI"/>
    <x v="11"/>
    <x v="67"/>
    <n v="96.427999999999997"/>
    <s v="soggiacenza statica"/>
    <n v="7.45"/>
    <n v="88.977999999999994"/>
  </r>
  <r>
    <s v="MI"/>
    <s v="LOCATE TRIULZI"/>
    <x v="11"/>
    <x v="68"/>
    <n v="96.427999999999997"/>
    <s v="soggiacenza statica"/>
    <n v="6.56"/>
    <n v="89.867999999999995"/>
  </r>
  <r>
    <s v="MI"/>
    <s v="LOCATE TRIULZI"/>
    <x v="11"/>
    <x v="69"/>
    <n v="96.427999999999997"/>
    <s v="soggiacenza statica"/>
    <n v="7.05"/>
    <n v="89.378"/>
  </r>
  <r>
    <s v="MI"/>
    <s v="LOCATE TRIULZI"/>
    <x v="11"/>
    <x v="70"/>
    <n v="96.427999999999997"/>
    <s v="soggiacenza statica"/>
    <n v="7.06"/>
    <n v="89.367999999999995"/>
  </r>
  <r>
    <s v="MI"/>
    <s v="LOCATE TRIULZI"/>
    <x v="11"/>
    <x v="172"/>
    <n v="96.427999999999997"/>
    <s v="soggiacenza statica"/>
    <n v="7.02"/>
    <n v="89.408000000000001"/>
  </r>
  <r>
    <s v="MI"/>
    <s v="LOCATE TRIULZI"/>
    <x v="11"/>
    <x v="72"/>
    <n v="96.427999999999997"/>
    <s v="soggiacenza statica"/>
    <n v="7.11"/>
    <n v="89.317999999999998"/>
  </r>
  <r>
    <s v="MI"/>
    <s v="LOCATE TRIULZI"/>
    <x v="11"/>
    <x v="73"/>
    <n v="96.427999999999997"/>
    <s v="soggiacenza statica"/>
    <n v="7.06"/>
    <n v="89.367999999999995"/>
  </r>
  <r>
    <s v="MI"/>
    <s v="LOCATE TRIULZI"/>
    <x v="11"/>
    <x v="74"/>
    <n v="96.427999999999997"/>
    <s v="soggiacenza statica"/>
    <n v="7.14"/>
    <n v="89.287999999999997"/>
  </r>
  <r>
    <s v="MI"/>
    <s v="LOCATE TRIULZI"/>
    <x v="11"/>
    <x v="75"/>
    <n v="96.427999999999997"/>
    <s v="soggiacenza statica"/>
    <n v="7.27"/>
    <n v="89.158000000000001"/>
  </r>
  <r>
    <s v="MI"/>
    <s v="LOCATE TRIULZI"/>
    <x v="11"/>
    <x v="76"/>
    <n v="96.427999999999997"/>
    <s v="soggiacenza statica"/>
    <n v="7.35"/>
    <n v="89.078000000000003"/>
  </r>
  <r>
    <s v="MI"/>
    <s v="LOCATE TRIULZI"/>
    <x v="11"/>
    <x v="77"/>
    <n v="96.427999999999997"/>
    <s v="soggiacenza statica"/>
    <n v="6.72"/>
    <n v="89.707999999999998"/>
  </r>
  <r>
    <s v="MI"/>
    <s v="LOCATE TRIULZI"/>
    <x v="11"/>
    <x v="78"/>
    <n v="96.427999999999997"/>
    <s v="soggiacenza statica"/>
    <n v="6.57"/>
    <n v="89.858000000000004"/>
  </r>
  <r>
    <s v="MI"/>
    <s v="LOCATE TRIULZI"/>
    <x v="11"/>
    <x v="79"/>
    <n v="96.427999999999997"/>
    <s v="soggiacenza statica"/>
    <n v="7.16"/>
    <n v="89.268000000000001"/>
  </r>
  <r>
    <s v="MI"/>
    <s v="LOCATE TRIULZI"/>
    <x v="11"/>
    <x v="80"/>
    <n v="96.427999999999997"/>
    <s v="soggiacenza statica"/>
    <n v="7.21"/>
    <n v="89.218000000000004"/>
  </r>
  <r>
    <s v="MI"/>
    <s v="LOCATE TRIULZI"/>
    <x v="11"/>
    <x v="114"/>
    <n v="96.427999999999997"/>
    <s v="soggiacenza statica"/>
    <n v="6.65"/>
    <n v="89.778000000000006"/>
  </r>
  <r>
    <s v="MI"/>
    <s v="LOCATE TRIULZI"/>
    <x v="11"/>
    <x v="115"/>
    <n v="96.427999999999997"/>
    <s v="soggiacenza statica"/>
    <n v="5.18"/>
    <n v="91.248000000000005"/>
  </r>
  <r>
    <s v="MI"/>
    <s v="LOCATE TRIULZI"/>
    <x v="11"/>
    <x v="116"/>
    <n v="96.427999999999997"/>
    <s v="soggiacenza statica"/>
    <n v="6.42"/>
    <n v="90.007999999999996"/>
  </r>
  <r>
    <s v="MI"/>
    <s v="LOCATE TRIULZI"/>
    <x v="11"/>
    <x v="117"/>
    <n v="96.427999999999997"/>
    <s v="soggiacenza statica"/>
    <n v="6.59"/>
    <n v="89.837999999999994"/>
  </r>
  <r>
    <s v="MI"/>
    <s v="LOCATE TRIULZI"/>
    <x v="11"/>
    <x v="118"/>
    <n v="96.427999999999997"/>
    <s v="soggiacenza statica"/>
    <n v="6.37"/>
    <n v="90.058000000000007"/>
  </r>
  <r>
    <s v="MI"/>
    <s v="LOCATE TRIULZI"/>
    <x v="11"/>
    <x v="81"/>
    <n v="96.427999999999997"/>
    <s v="soggiacenza statica"/>
    <n v="6.82"/>
    <n v="89.608000000000004"/>
  </r>
  <r>
    <s v="MI"/>
    <s v="LOCATE TRIULZI"/>
    <x v="11"/>
    <x v="82"/>
    <n v="96.427999999999997"/>
    <s v="soggiacenza statica"/>
    <n v="6.97"/>
    <n v="89.457999999999998"/>
  </r>
  <r>
    <s v="MI"/>
    <s v="LOCATE TRIULZI"/>
    <x v="11"/>
    <x v="83"/>
    <n v="96.427999999999997"/>
    <s v="soggiacenza statica"/>
    <n v="7.06"/>
    <n v="89.367999999999995"/>
  </r>
  <r>
    <s v="MI"/>
    <s v="LOCATE TRIULZI"/>
    <x v="11"/>
    <x v="85"/>
    <n v="96.427999999999997"/>
    <s v="soggiacenza statica"/>
    <n v="6.74"/>
    <n v="89.688000000000002"/>
  </r>
  <r>
    <s v="MI"/>
    <s v="LOCATE TRIULZI"/>
    <x v="11"/>
    <x v="86"/>
    <n v="96.427999999999997"/>
    <s v="soggiacenza statica"/>
    <n v="7.64"/>
    <n v="88.787999999999997"/>
  </r>
  <r>
    <s v="MI"/>
    <s v="LOCATE TRIULZI"/>
    <x v="11"/>
    <x v="87"/>
    <n v="96.427999999999997"/>
    <s v="soggiacenza statica"/>
    <n v="7.69"/>
    <n v="88.738"/>
  </r>
  <r>
    <s v="MI"/>
    <s v="LOCATE TRIULZI"/>
    <x v="11"/>
    <x v="88"/>
    <n v="96.427999999999997"/>
    <s v="soggiacenza statica"/>
    <n v="7.11"/>
    <n v="89.317999999999998"/>
  </r>
  <r>
    <s v="MI"/>
    <s v="LOCATE TRIULZI"/>
    <x v="11"/>
    <x v="89"/>
    <n v="96.427999999999997"/>
    <s v="soggiacenza statica"/>
    <n v="6.98"/>
    <n v="89.447999999999993"/>
  </r>
  <r>
    <s v="MI"/>
    <s v="LOCATE TRIULZI"/>
    <x v="11"/>
    <x v="90"/>
    <n v="96.427999999999997"/>
    <s v="soggiacenza statica"/>
    <n v="7.11"/>
    <n v="89.317999999999998"/>
  </r>
  <r>
    <s v="MI"/>
    <s v="LOCATE TRIULZI"/>
    <x v="11"/>
    <x v="91"/>
    <n v="96.427999999999997"/>
    <s v="soggiacenza statica"/>
    <n v="6.84"/>
    <n v="89.587999999999994"/>
  </r>
  <r>
    <s v="MI"/>
    <s v="LOCATE TRIULZI"/>
    <x v="11"/>
    <x v="92"/>
    <n v="96.427999999999997"/>
    <s v="soggiacenza statica"/>
    <n v="6.8"/>
    <n v="89.628"/>
  </r>
  <r>
    <s v="MI"/>
    <s v="LOCATE TRIULZI"/>
    <x v="11"/>
    <x v="93"/>
    <n v="96.427999999999997"/>
    <s v="soggiacenza statica"/>
    <n v="6.75"/>
    <n v="89.677999999999997"/>
  </r>
  <r>
    <s v="MI"/>
    <s v="LOCATE TRIULZI"/>
    <x v="11"/>
    <x v="94"/>
    <n v="96.427999999999997"/>
    <s v="soggiacenza statica"/>
    <n v="6.92"/>
    <n v="89.507999999999996"/>
  </r>
  <r>
    <s v="MI"/>
    <s v="LOCATE TRIULZI"/>
    <x v="11"/>
    <x v="95"/>
    <n v="96.427999999999997"/>
    <s v="soggiacenza statica"/>
    <n v="6.79"/>
    <n v="89.638000000000005"/>
  </r>
  <r>
    <s v="MI"/>
    <s v="LOCATE TRIULZI"/>
    <x v="11"/>
    <x v="97"/>
    <n v="96.427999999999997"/>
    <s v="soggiacenza statica"/>
    <n v="6.87"/>
    <n v="89.558000000000007"/>
  </r>
  <r>
    <s v="MI"/>
    <s v="LOCATE TRIULZI"/>
    <x v="11"/>
    <x v="98"/>
    <n v="96.427999999999997"/>
    <s v="soggiacenza statica"/>
    <n v="6.71"/>
    <n v="89.718000000000004"/>
  </r>
  <r>
    <s v="MI"/>
    <s v="LOCATE TRIULZI"/>
    <x v="11"/>
    <x v="99"/>
    <n v="96.427999999999997"/>
    <s v="soggiacenza statica"/>
    <n v="6.6"/>
    <n v="89.828000000000003"/>
  </r>
  <r>
    <s v="MI"/>
    <s v="LOCATE TRIULZI"/>
    <x v="11"/>
    <x v="100"/>
    <n v="96.427999999999997"/>
    <s v="soggiacenza statica"/>
    <n v="6.75"/>
    <n v="89.677999999999997"/>
  </r>
  <r>
    <s v="MI"/>
    <s v="LOCATE TRIULZI"/>
    <x v="11"/>
    <x v="0"/>
    <n v="96.427999999999997"/>
    <s v="soggiacenza statica"/>
    <n v="6.97"/>
    <n v="89.457999999999998"/>
  </r>
  <r>
    <s v="MI"/>
    <s v="LOCATE TRIULZI"/>
    <x v="11"/>
    <x v="1"/>
    <n v="96.427999999999997"/>
    <s v="soggiacenza statica"/>
    <n v="6.97"/>
    <n v="89.457999999999998"/>
  </r>
  <r>
    <s v="MI"/>
    <s v="LOCATE TRIULZI"/>
    <x v="11"/>
    <x v="2"/>
    <n v="96.427999999999997"/>
    <s v="soggiacenza statica"/>
    <n v="7.29"/>
    <n v="89.138000000000005"/>
  </r>
  <r>
    <s v="MI"/>
    <s v="LOCATE TRIULZI"/>
    <x v="11"/>
    <x v="3"/>
    <n v="96.427999999999997"/>
    <s v="soggiacenza statica"/>
    <n v="6.94"/>
    <n v="89.488"/>
  </r>
  <r>
    <s v="MI"/>
    <s v="LOCATE TRIULZI"/>
    <x v="11"/>
    <x v="4"/>
    <n v="96.427999999999997"/>
    <s v="soggiacenza statica"/>
    <n v="7.08"/>
    <n v="89.347999999999999"/>
  </r>
  <r>
    <s v="MI"/>
    <s v="LOCATE TRIULZI"/>
    <x v="11"/>
    <x v="5"/>
    <n v="96.427999999999997"/>
    <s v="soggiacenza statica"/>
    <n v="7.25"/>
    <n v="89.177999999999997"/>
  </r>
  <r>
    <s v="MI"/>
    <s v="LOCATE TRIULZI"/>
    <x v="11"/>
    <x v="6"/>
    <n v="96.427999999999997"/>
    <s v="soggiacenza statica"/>
    <n v="6.75"/>
    <n v="89.677999999999997"/>
  </r>
  <r>
    <s v="MI"/>
    <s v="LOCATE TRIULZI"/>
    <x v="11"/>
    <x v="7"/>
    <n v="96.427999999999997"/>
    <s v="soggiacenza statica"/>
    <n v="6.99"/>
    <n v="89.438000000000002"/>
  </r>
  <r>
    <s v="MI"/>
    <s v="LOCATE TRIULZI"/>
    <x v="11"/>
    <x v="8"/>
    <n v="96.427999999999997"/>
    <s v="soggiacenza statica"/>
    <n v="6.8"/>
    <n v="89.628"/>
  </r>
  <r>
    <s v="MI"/>
    <s v="LOCATE TRIULZI"/>
    <x v="11"/>
    <x v="9"/>
    <n v="96.427999999999997"/>
    <s v="soggiacenza statica"/>
    <n v="7"/>
    <n v="89.427999999999997"/>
  </r>
  <r>
    <s v="MI"/>
    <s v="LOCATE TRIULZI"/>
    <x v="11"/>
    <x v="10"/>
    <n v="96.427999999999997"/>
    <s v="soggiacenza statica"/>
    <n v="7.05"/>
    <n v="89.378"/>
  </r>
  <r>
    <s v="MI"/>
    <s v="LOCATE TRIULZI"/>
    <x v="11"/>
    <x v="11"/>
    <n v="96.427999999999997"/>
    <s v="soggiacenza statica"/>
    <n v="6.45"/>
    <n v="89.977999999999994"/>
  </r>
  <r>
    <s v="MI"/>
    <s v="LOCATE TRIULZI"/>
    <x v="11"/>
    <x v="12"/>
    <n v="96.427999999999997"/>
    <s v="soggiacenza statica"/>
    <n v="6.99"/>
    <n v="89.438000000000002"/>
  </r>
  <r>
    <s v="MI"/>
    <s v="LOCATE TRIULZI"/>
    <x v="11"/>
    <x v="13"/>
    <n v="96.427999999999997"/>
    <s v="soggiacenza statica"/>
    <n v="7.14"/>
    <n v="89.287999999999997"/>
  </r>
  <r>
    <s v="MI"/>
    <s v="LOCATE TRIULZI"/>
    <x v="11"/>
    <x v="14"/>
    <n v="96.427999999999997"/>
    <s v="soggiacenza statica"/>
    <n v="7.32"/>
    <n v="89.108000000000004"/>
  </r>
  <r>
    <s v="MI"/>
    <s v="LOCATE TRIULZI"/>
    <x v="11"/>
    <x v="15"/>
    <n v="96.427999999999997"/>
    <s v="soggiacenza statica"/>
    <n v="6.97"/>
    <n v="89.457999999999998"/>
  </r>
  <r>
    <s v="MI"/>
    <s v="LOCATE TRIULZI"/>
    <x v="11"/>
    <x v="18"/>
    <n v="96.427999999999997"/>
    <s v="soggiacenza statica"/>
    <n v="6.75"/>
    <n v="89.677999999999997"/>
  </r>
  <r>
    <s v="MI"/>
    <s v="LOCATE TRIULZI"/>
    <x v="11"/>
    <x v="21"/>
    <n v="96.427999999999997"/>
    <s v="soggiacenza statica"/>
    <n v="7.3"/>
    <n v="89.128"/>
  </r>
  <r>
    <s v="MI"/>
    <s v="MILANO"/>
    <x v="12"/>
    <x v="32"/>
    <n v="114.17"/>
    <s v="soggiacenza statica"/>
    <n v="11.5"/>
    <n v="102.67"/>
  </r>
  <r>
    <s v="MI"/>
    <s v="MILANO"/>
    <x v="12"/>
    <x v="173"/>
    <n v="114.17"/>
    <s v="soggiacenza statica"/>
    <n v="11.7"/>
    <n v="102.47"/>
  </r>
  <r>
    <s v="MI"/>
    <s v="MILANO"/>
    <x v="12"/>
    <x v="33"/>
    <n v="114.17"/>
    <s v="soggiacenza statica"/>
    <n v="11.65"/>
    <n v="102.52"/>
  </r>
  <r>
    <s v="MI"/>
    <s v="MILANO"/>
    <x v="12"/>
    <x v="35"/>
    <n v="114.17"/>
    <s v="soggiacenza statica"/>
    <n v="11.9"/>
    <n v="102.27"/>
  </r>
  <r>
    <s v="MI"/>
    <s v="MILANO"/>
    <x v="12"/>
    <x v="36"/>
    <n v="114.17"/>
    <s v="soggiacenza statica"/>
    <n v="12.1"/>
    <n v="102.07"/>
  </r>
  <r>
    <s v="MI"/>
    <s v="MILANO"/>
    <x v="12"/>
    <x v="174"/>
    <n v="114.17"/>
    <s v="soggiacenza statica"/>
    <n v="12.25"/>
    <n v="101.92"/>
  </r>
  <r>
    <s v="MI"/>
    <s v="MILANO"/>
    <x v="12"/>
    <x v="175"/>
    <n v="114.17"/>
    <s v="soggiacenza statica"/>
    <n v="12.2"/>
    <n v="101.97"/>
  </r>
  <r>
    <s v="MI"/>
    <s v="MILANO"/>
    <x v="12"/>
    <x v="37"/>
    <n v="114.17"/>
    <s v="soggiacenza statica"/>
    <n v="12.2"/>
    <n v="101.97"/>
  </r>
  <r>
    <s v="MI"/>
    <s v="MILANO"/>
    <x v="12"/>
    <x v="38"/>
    <n v="114.17"/>
    <s v="soggiacenza statica"/>
    <n v="12.35"/>
    <n v="101.82"/>
  </r>
  <r>
    <s v="MI"/>
    <s v="MILANO"/>
    <x v="12"/>
    <x v="40"/>
    <n v="114.17"/>
    <s v="soggiacenza statica"/>
    <n v="12.45"/>
    <n v="101.72"/>
  </r>
  <r>
    <s v="MI"/>
    <s v="MILANO"/>
    <x v="12"/>
    <x v="52"/>
    <n v="114.17"/>
    <s v="soggiacenza statica"/>
    <n v="11.1"/>
    <n v="103.07"/>
  </r>
  <r>
    <s v="MI"/>
    <s v="MILANO"/>
    <x v="12"/>
    <x v="53"/>
    <n v="114.17"/>
    <s v="soggiacenza statica"/>
    <n v="11.3"/>
    <n v="102.87"/>
  </r>
  <r>
    <s v="MI"/>
    <s v="MILANO"/>
    <x v="12"/>
    <x v="54"/>
    <n v="114.17"/>
    <s v="soggiacenza statica"/>
    <n v="11.4"/>
    <n v="102.77"/>
  </r>
  <r>
    <s v="MI"/>
    <s v="MILANO"/>
    <x v="12"/>
    <x v="55"/>
    <n v="114.17"/>
    <s v="soggiacenza statica"/>
    <n v="11.5"/>
    <n v="102.67"/>
  </r>
  <r>
    <s v="MI"/>
    <s v="MILANO"/>
    <x v="12"/>
    <x v="56"/>
    <n v="114.17"/>
    <s v="soggiacenza statica"/>
    <n v="11.45"/>
    <n v="102.72"/>
  </r>
  <r>
    <s v="MI"/>
    <s v="MILANO"/>
    <x v="12"/>
    <x v="120"/>
    <n v="114.17"/>
    <s v="soggiacenza statica"/>
    <n v="11.5"/>
    <n v="102.67"/>
  </r>
  <r>
    <s v="MI"/>
    <s v="MILANO"/>
    <x v="12"/>
    <x v="176"/>
    <n v="114.17"/>
    <s v="soggiacenza statica"/>
    <n v="11.4"/>
    <n v="102.77"/>
  </r>
  <r>
    <s v="MI"/>
    <s v="MILANO"/>
    <x v="12"/>
    <x v="177"/>
    <n v="114.17"/>
    <s v="soggiacenza statica"/>
    <n v="11.4"/>
    <n v="102.77"/>
  </r>
  <r>
    <s v="MI"/>
    <s v="MILANO"/>
    <x v="12"/>
    <x v="178"/>
    <n v="114.17"/>
    <s v="soggiacenza statica"/>
    <n v="11.1"/>
    <n v="103.07"/>
  </r>
  <r>
    <s v="MI"/>
    <s v="MILANO"/>
    <x v="12"/>
    <x v="179"/>
    <n v="114.17"/>
    <s v="soggiacenza statica"/>
    <n v="11.1"/>
    <n v="103.07"/>
  </r>
  <r>
    <s v="MI"/>
    <s v="MILANO"/>
    <x v="12"/>
    <x v="180"/>
    <n v="114.17"/>
    <s v="soggiacenza statica"/>
    <n v="11.4"/>
    <n v="102.77"/>
  </r>
  <r>
    <s v="MI"/>
    <s v="MILANO"/>
    <x v="12"/>
    <x v="181"/>
    <n v="114.17"/>
    <s v="soggiacenza statica"/>
    <n v="11.3"/>
    <n v="102.87"/>
  </r>
  <r>
    <s v="MI"/>
    <s v="MILANO"/>
    <x v="12"/>
    <x v="182"/>
    <n v="114.17"/>
    <s v="soggiacenza statica"/>
    <n v="11.2"/>
    <n v="102.97"/>
  </r>
  <r>
    <s v="MI"/>
    <s v="MILANO"/>
    <x v="12"/>
    <x v="183"/>
    <n v="114.17"/>
    <s v="soggiacenza statica"/>
    <n v="11.2"/>
    <n v="102.97"/>
  </r>
  <r>
    <s v="MI"/>
    <s v="MILANO"/>
    <x v="12"/>
    <x v="184"/>
    <n v="114.17"/>
    <s v="soggiacenza statica"/>
    <n v="11.1"/>
    <n v="103.07"/>
  </r>
  <r>
    <s v="MI"/>
    <s v="MILANO"/>
    <x v="12"/>
    <x v="185"/>
    <n v="114.17"/>
    <s v="soggiacenza statica"/>
    <n v="10.8"/>
    <n v="103.37"/>
  </r>
  <r>
    <s v="MI"/>
    <s v="MILANO"/>
    <x v="12"/>
    <x v="186"/>
    <n v="114.17"/>
    <s v="soggiacenza statica"/>
    <n v="10.8"/>
    <n v="103.37"/>
  </r>
  <r>
    <s v="MI"/>
    <s v="MILANO"/>
    <x v="12"/>
    <x v="187"/>
    <n v="114.17"/>
    <s v="soggiacenza statica"/>
    <n v="10.4"/>
    <n v="103.77"/>
  </r>
  <r>
    <s v="MI"/>
    <s v="MILANO"/>
    <x v="12"/>
    <x v="166"/>
    <n v="114.17"/>
    <s v="soggiacenza statica"/>
    <n v="10.5"/>
    <n v="103.67"/>
  </r>
  <r>
    <s v="MI"/>
    <s v="MILANO"/>
    <x v="12"/>
    <x v="167"/>
    <n v="114.17"/>
    <s v="soggiacenza statica"/>
    <n v="11"/>
    <n v="103.17"/>
  </r>
  <r>
    <s v="MI"/>
    <s v="MILANO"/>
    <x v="12"/>
    <x v="68"/>
    <n v="114.17"/>
    <s v="soggiacenza statica"/>
    <n v="11.3"/>
    <n v="102.87"/>
  </r>
  <r>
    <s v="MI"/>
    <s v="MILANO"/>
    <x v="12"/>
    <x v="69"/>
    <n v="114.17"/>
    <s v="soggiacenza statica"/>
    <n v="11"/>
    <n v="103.17"/>
  </r>
  <r>
    <s v="MI"/>
    <s v="MILANO"/>
    <x v="12"/>
    <x v="70"/>
    <n v="114.17"/>
    <s v="soggiacenza statica"/>
    <n v="11"/>
    <n v="103.17"/>
  </r>
  <r>
    <s v="MI"/>
    <s v="MILANO"/>
    <x v="12"/>
    <x v="188"/>
    <n v="114.17"/>
    <s v="soggiacenza statica"/>
    <n v="11.3"/>
    <n v="102.87"/>
  </r>
  <r>
    <s v="MI"/>
    <s v="MILANO"/>
    <x v="12"/>
    <x v="189"/>
    <n v="114.17"/>
    <s v="soggiacenza statica"/>
    <n v="11"/>
    <n v="103.17"/>
  </r>
  <r>
    <s v="MI"/>
    <s v="MILANO"/>
    <x v="12"/>
    <x v="190"/>
    <n v="114.17"/>
    <s v="soggiacenza statica"/>
    <n v="10.5"/>
    <n v="103.67"/>
  </r>
  <r>
    <s v="MI"/>
    <s v="MILANO"/>
    <x v="12"/>
    <x v="191"/>
    <n v="114.17"/>
    <s v="soggiacenza statica"/>
    <n v="10.3"/>
    <n v="103.87"/>
  </r>
  <r>
    <s v="MI"/>
    <s v="MILANO"/>
    <x v="12"/>
    <x v="192"/>
    <n v="114.17"/>
    <s v="soggiacenza statica"/>
    <n v="10.6"/>
    <n v="103.57"/>
  </r>
  <r>
    <s v="MI"/>
    <s v="MILANO"/>
    <x v="12"/>
    <x v="168"/>
    <n v="114.17"/>
    <s v="soggiacenza statica"/>
    <n v="10.5"/>
    <n v="103.67"/>
  </r>
  <r>
    <s v="MI"/>
    <s v="MILANO"/>
    <x v="12"/>
    <x v="193"/>
    <n v="114.17"/>
    <s v="soggiacenza statica"/>
    <n v="10.35"/>
    <n v="103.82"/>
  </r>
  <r>
    <s v="MI"/>
    <s v="MILANO"/>
    <x v="12"/>
    <x v="78"/>
    <n v="114.17"/>
    <s v="soggiacenza statica"/>
    <n v="10.7"/>
    <n v="103.47"/>
  </r>
  <r>
    <s v="MI"/>
    <s v="MILANO"/>
    <x v="12"/>
    <x v="169"/>
    <n v="114.17"/>
    <s v="soggiacenza statica"/>
    <n v="10.8"/>
    <n v="103.37"/>
  </r>
  <r>
    <s v="MI"/>
    <s v="MILANO"/>
    <x v="12"/>
    <x v="79"/>
    <n v="114.17"/>
    <s v="soggiacenza statica"/>
    <n v="10.3"/>
    <n v="103.87"/>
  </r>
  <r>
    <s v="MI"/>
    <s v="MILANO"/>
    <x v="12"/>
    <x v="80"/>
    <n v="114.17"/>
    <s v="soggiacenza statica"/>
    <n v="10.3"/>
    <n v="103.87"/>
  </r>
  <r>
    <s v="MI"/>
    <s v="MILANO"/>
    <x v="12"/>
    <x v="114"/>
    <n v="114.17"/>
    <s v="soggiacenza statica"/>
    <n v="10.25"/>
    <n v="103.92"/>
  </r>
  <r>
    <s v="MI"/>
    <s v="MILANO"/>
    <x v="12"/>
    <x v="117"/>
    <n v="114.17"/>
    <s v="soggiacenza statica"/>
    <n v="10.4"/>
    <n v="103.77"/>
  </r>
  <r>
    <s v="MI"/>
    <s v="MILANO"/>
    <x v="12"/>
    <x v="118"/>
    <n v="114.17"/>
    <s v="soggiacenza statica"/>
    <n v="10.199999999999999"/>
    <n v="103.97"/>
  </r>
  <r>
    <s v="MI"/>
    <s v="MILANO"/>
    <x v="12"/>
    <x v="81"/>
    <n v="114.17"/>
    <s v="soggiacenza statica"/>
    <n v="10.3"/>
    <n v="103.87"/>
  </r>
  <r>
    <s v="MI"/>
    <s v="MILANO"/>
    <x v="12"/>
    <x v="82"/>
    <n v="114.17"/>
    <s v="soggiacenza statica"/>
    <n v="10.4"/>
    <n v="103.77"/>
  </r>
  <r>
    <s v="MI"/>
    <s v="MILANO"/>
    <x v="12"/>
    <x v="83"/>
    <n v="114.17"/>
    <s v="soggiacenza statica"/>
    <n v="10.3"/>
    <n v="103.87"/>
  </r>
  <r>
    <s v="MI"/>
    <s v="MILANO"/>
    <x v="12"/>
    <x v="194"/>
    <n v="114.17"/>
    <s v="soggiacenza statica"/>
    <n v="10.6"/>
    <n v="103.57"/>
  </r>
  <r>
    <s v="MI"/>
    <s v="MILANO"/>
    <x v="12"/>
    <x v="84"/>
    <n v="114.17"/>
    <s v="soggiacenza statica"/>
    <n v="10.6"/>
    <n v="103.57"/>
  </r>
  <r>
    <s v="MI"/>
    <s v="MILANO"/>
    <x v="12"/>
    <x v="85"/>
    <n v="114.17"/>
    <s v="soggiacenza statica"/>
    <n v="10.55"/>
    <n v="103.62"/>
  </r>
  <r>
    <s v="MI"/>
    <s v="MILANO"/>
    <x v="12"/>
    <x v="86"/>
    <n v="114.17"/>
    <s v="soggiacenza statica"/>
    <n v="10.4"/>
    <n v="103.77"/>
  </r>
  <r>
    <s v="MI"/>
    <s v="MILANO"/>
    <x v="12"/>
    <x v="87"/>
    <n v="114.17"/>
    <s v="soggiacenza statica"/>
    <n v="10.4"/>
    <n v="103.77"/>
  </r>
  <r>
    <s v="MI"/>
    <s v="MILANO"/>
    <x v="12"/>
    <x v="88"/>
    <n v="114.17"/>
    <s v="soggiacenza statica"/>
    <n v="10.7"/>
    <n v="103.47"/>
  </r>
  <r>
    <s v="MI"/>
    <s v="MILANO"/>
    <x v="12"/>
    <x v="89"/>
    <n v="114.17"/>
    <s v="soggiacenza statica"/>
    <n v="10.8"/>
    <n v="103.37"/>
  </r>
  <r>
    <s v="MI"/>
    <s v="MILANO"/>
    <x v="12"/>
    <x v="90"/>
    <n v="114.17"/>
    <s v="soggiacenza statica"/>
    <n v="11.95"/>
    <n v="102.22"/>
  </r>
  <r>
    <s v="MI"/>
    <s v="MILANO"/>
    <x v="12"/>
    <x v="91"/>
    <n v="114.17"/>
    <s v="soggiacenza statica"/>
    <n v="10.8"/>
    <n v="103.37"/>
  </r>
  <r>
    <s v="MI"/>
    <s v="MILANO"/>
    <x v="12"/>
    <x v="92"/>
    <n v="114.17"/>
    <s v="soggiacenza statica"/>
    <n v="10.8"/>
    <n v="103.37"/>
  </r>
  <r>
    <s v="MI"/>
    <s v="MILANO"/>
    <x v="12"/>
    <x v="93"/>
    <n v="114.17"/>
    <s v="soggiacenza statica"/>
    <n v="11.2"/>
    <n v="102.97"/>
  </r>
  <r>
    <s v="MI"/>
    <s v="MILANO"/>
    <x v="12"/>
    <x v="94"/>
    <n v="114.17"/>
    <s v="soggiacenza statica"/>
    <n v="11"/>
    <n v="103.17"/>
  </r>
  <r>
    <s v="MI"/>
    <s v="MILANO"/>
    <x v="12"/>
    <x v="103"/>
    <n v="114.17"/>
    <s v="soggiacenza statica"/>
    <n v="11"/>
    <n v="103.17"/>
  </r>
  <r>
    <s v="MI"/>
    <s v="MILANO"/>
    <x v="12"/>
    <x v="95"/>
    <n v="114.17"/>
    <s v="soggiacenza statica"/>
    <n v="10.85"/>
    <n v="103.32"/>
  </r>
  <r>
    <s v="MI"/>
    <s v="MILANO"/>
    <x v="12"/>
    <x v="96"/>
    <n v="114.17"/>
    <s v="soggiacenza statica"/>
    <n v="11.8"/>
    <n v="102.37"/>
  </r>
  <r>
    <s v="MI"/>
    <s v="MILANO"/>
    <x v="12"/>
    <x v="97"/>
    <n v="114.17"/>
    <s v="soggiacenza statica"/>
    <n v="12"/>
    <n v="102.17"/>
  </r>
  <r>
    <s v="MI"/>
    <s v="MILANO"/>
    <x v="12"/>
    <x v="98"/>
    <n v="114.17"/>
    <s v="soggiacenza statica"/>
    <n v="10.8"/>
    <n v="103.37"/>
  </r>
  <r>
    <s v="MI"/>
    <s v="MILANO"/>
    <x v="12"/>
    <x v="99"/>
    <n v="114.17"/>
    <s v="soggiacenza statica"/>
    <n v="10.8"/>
    <n v="103.37"/>
  </r>
  <r>
    <s v="MI"/>
    <s v="MILANO"/>
    <x v="12"/>
    <x v="195"/>
    <n v="114.17"/>
    <s v="soggiacenza statica"/>
    <n v="11.1"/>
    <n v="103.07"/>
  </r>
  <r>
    <s v="MI"/>
    <s v="MILANO"/>
    <x v="12"/>
    <x v="196"/>
    <n v="114.17"/>
    <s v="soggiacenza statica"/>
    <n v="11"/>
    <n v="103.17"/>
  </r>
  <r>
    <s v="MI"/>
    <s v="MILANO"/>
    <x v="12"/>
    <x v="197"/>
    <n v="114.17"/>
    <s v="soggiacenza statica"/>
    <n v="11.2"/>
    <n v="102.97"/>
  </r>
  <r>
    <s v="MI"/>
    <s v="MILANO"/>
    <x v="12"/>
    <x v="198"/>
    <n v="114.17"/>
    <s v="soggiacenza statica"/>
    <n v="11.2"/>
    <n v="102.97"/>
  </r>
  <r>
    <s v="MI"/>
    <s v="MILANO"/>
    <x v="12"/>
    <x v="199"/>
    <n v="114.17"/>
    <s v="soggiacenza statica"/>
    <n v="11.5"/>
    <n v="102.67"/>
  </r>
  <r>
    <s v="MI"/>
    <s v="MILANO"/>
    <x v="12"/>
    <x v="200"/>
    <n v="114.17"/>
    <s v="soggiacenza statica"/>
    <n v="11.2"/>
    <n v="102.97"/>
  </r>
  <r>
    <s v="MI"/>
    <s v="MILANO"/>
    <x v="12"/>
    <x v="201"/>
    <n v="114.17"/>
    <s v="soggiacenza statica"/>
    <n v="11.35"/>
    <n v="102.82"/>
  </r>
  <r>
    <s v="MI"/>
    <s v="MILANO"/>
    <x v="12"/>
    <x v="202"/>
    <n v="114.17"/>
    <s v="soggiacenza statica"/>
    <n v="11.3"/>
    <n v="102.87"/>
  </r>
  <r>
    <s v="MI"/>
    <s v="MILANO"/>
    <x v="12"/>
    <x v="203"/>
    <n v="114.17"/>
    <s v="soggiacenza statica"/>
    <n v="11.4"/>
    <n v="102.77"/>
  </r>
  <r>
    <s v="MI"/>
    <s v="MILANO"/>
    <x v="12"/>
    <x v="204"/>
    <n v="114.17"/>
    <s v="soggiacenza statica"/>
    <n v="11.5"/>
    <n v="102.67"/>
  </r>
  <r>
    <s v="MI"/>
    <s v="MILANO"/>
    <x v="12"/>
    <x v="205"/>
    <n v="114.17"/>
    <s v="soggiacenza statica"/>
    <n v="11.3"/>
    <n v="102.87"/>
  </r>
  <r>
    <s v="MI"/>
    <s v="MILANO"/>
    <x v="12"/>
    <x v="206"/>
    <n v="114.17"/>
    <s v="soggiacenza statica"/>
    <n v="11.3"/>
    <n v="102.87"/>
  </r>
  <r>
    <s v="MI"/>
    <s v="MILANO"/>
    <x v="12"/>
    <x v="207"/>
    <n v="114.17"/>
    <s v="soggiacenza statica"/>
    <n v="11.1"/>
    <n v="103.07"/>
  </r>
  <r>
    <s v="MI"/>
    <s v="MILANO"/>
    <x v="12"/>
    <x v="208"/>
    <n v="114.17"/>
    <s v="soggiacenza statica"/>
    <n v="11.2"/>
    <n v="102.97"/>
  </r>
  <r>
    <s v="MI"/>
    <s v="MILANO"/>
    <x v="12"/>
    <x v="209"/>
    <n v="114.17"/>
    <s v="soggiacenza statica"/>
    <n v="11.25"/>
    <n v="102.92"/>
  </r>
  <r>
    <s v="MI"/>
    <s v="MILANO"/>
    <x v="12"/>
    <x v="210"/>
    <n v="114.17"/>
    <s v="soggiacenza statica"/>
    <n v="11.4"/>
    <n v="102.77"/>
  </r>
  <r>
    <s v="MI"/>
    <s v="MILANO"/>
    <x v="12"/>
    <x v="211"/>
    <n v="114.17"/>
    <s v="soggiacenza statica"/>
    <n v="11.2"/>
    <n v="102.97"/>
  </r>
  <r>
    <s v="MI"/>
    <s v="MILANO"/>
    <x v="12"/>
    <x v="212"/>
    <n v="114.17"/>
    <s v="soggiacenza statica"/>
    <n v="11.5"/>
    <n v="102.67"/>
  </r>
  <r>
    <s v="MI"/>
    <s v="MILANO"/>
    <x v="12"/>
    <x v="213"/>
    <n v="114.17"/>
    <s v="soggiacenza statica"/>
    <n v="11.4"/>
    <n v="102.77"/>
  </r>
  <r>
    <s v="MI"/>
    <s v="MILANO"/>
    <x v="12"/>
    <x v="214"/>
    <n v="114.17"/>
    <s v="soggiacenza statica"/>
    <n v="11.3"/>
    <n v="102.87"/>
  </r>
  <r>
    <s v="MI"/>
    <s v="MILANO"/>
    <x v="12"/>
    <x v="215"/>
    <n v="114.17"/>
    <s v="soggiacenza statica"/>
    <n v="11.2"/>
    <n v="102.97"/>
  </r>
  <r>
    <s v="MI"/>
    <s v="MILANO"/>
    <x v="12"/>
    <x v="216"/>
    <n v="114.17"/>
    <s v="soggiacenza statica"/>
    <n v="11.2"/>
    <n v="102.97"/>
  </r>
  <r>
    <s v="MI"/>
    <s v="MILANO"/>
    <x v="12"/>
    <x v="217"/>
    <n v="114.17"/>
    <s v="soggiacenza statica"/>
    <n v="11.7"/>
    <n v="102.47"/>
  </r>
  <r>
    <s v="MI"/>
    <s v="MILANO"/>
    <x v="12"/>
    <x v="218"/>
    <n v="114.17"/>
    <s v="soggiacenza statica"/>
    <n v="11.7"/>
    <n v="102.47"/>
  </r>
  <r>
    <s v="MI"/>
    <s v="MILANO"/>
    <x v="12"/>
    <x v="219"/>
    <n v="114.17"/>
    <s v="soggiacenza statica"/>
    <n v="11.9"/>
    <n v="102.27"/>
  </r>
  <r>
    <s v="MI"/>
    <s v="MILANO"/>
    <x v="12"/>
    <x v="220"/>
    <n v="114.17"/>
    <s v="soggiacenza statica"/>
    <n v="11.9"/>
    <n v="102.27"/>
  </r>
  <r>
    <s v="MI"/>
    <s v="MILANO"/>
    <x v="12"/>
    <x v="221"/>
    <n v="114.17"/>
    <s v="soggiacenza statica"/>
    <n v="12.2"/>
    <n v="101.97"/>
  </r>
  <r>
    <s v="MI"/>
    <s v="MILANO"/>
    <x v="12"/>
    <x v="222"/>
    <n v="114.17"/>
    <s v="soggiacenza statica"/>
    <n v="12"/>
    <n v="102.17"/>
  </r>
  <r>
    <s v="MI"/>
    <s v="MILANO"/>
    <x v="12"/>
    <x v="223"/>
    <n v="114.17"/>
    <s v="soggiacenza statica"/>
    <n v="12.1"/>
    <n v="102.07"/>
  </r>
  <r>
    <s v="MI"/>
    <s v="MILANO"/>
    <x v="12"/>
    <x v="224"/>
    <n v="114.17"/>
    <s v="soggiacenza statica"/>
    <n v="11.7"/>
    <n v="102.47"/>
  </r>
  <r>
    <s v="MI"/>
    <s v="MILANO"/>
    <x v="13"/>
    <x v="168"/>
    <n v="123.78"/>
    <s v="soggiacenza statica"/>
    <n v="16.100000000000001"/>
    <n v="107.68"/>
  </r>
  <r>
    <s v="MI"/>
    <s v="MILANO"/>
    <x v="13"/>
    <x v="169"/>
    <n v="123.78"/>
    <s v="soggiacenza statica"/>
    <n v="16.329999999999998"/>
    <n v="107.45"/>
  </r>
  <r>
    <s v="MI"/>
    <s v="MILANO"/>
    <x v="13"/>
    <x v="79"/>
    <n v="123.78"/>
    <s v="soggiacenza statica"/>
    <n v="15.53"/>
    <n v="108.25"/>
  </r>
  <r>
    <s v="MI"/>
    <s v="MILANO"/>
    <x v="13"/>
    <x v="80"/>
    <n v="123.78"/>
    <s v="soggiacenza statica"/>
    <n v="15.53"/>
    <n v="108.25"/>
  </r>
  <r>
    <s v="MI"/>
    <s v="MILANO"/>
    <x v="13"/>
    <x v="114"/>
    <n v="123.78"/>
    <s v="soggiacenza statica"/>
    <n v="17.43"/>
    <n v="106.35"/>
  </r>
  <r>
    <s v="MI"/>
    <s v="MILANO"/>
    <x v="13"/>
    <x v="115"/>
    <n v="123.78"/>
    <s v="soggiacenza statica"/>
    <n v="14.53"/>
    <n v="109.25"/>
  </r>
  <r>
    <s v="MI"/>
    <s v="MILANO"/>
    <x v="13"/>
    <x v="116"/>
    <n v="123.78"/>
    <s v="soggiacenza statica"/>
    <n v="15.13"/>
    <n v="108.65"/>
  </r>
  <r>
    <s v="MI"/>
    <s v="MILANO"/>
    <x v="13"/>
    <x v="117"/>
    <n v="123.78"/>
    <s v="soggiacenza statica"/>
    <n v="15.28"/>
    <n v="108.5"/>
  </r>
  <r>
    <s v="MI"/>
    <s v="MILANO"/>
    <x v="13"/>
    <x v="118"/>
    <n v="123.78"/>
    <s v="soggiacenza statica"/>
    <n v="15.23"/>
    <n v="108.55"/>
  </r>
  <r>
    <s v="MI"/>
    <s v="MILANO"/>
    <x v="13"/>
    <x v="81"/>
    <n v="123.78"/>
    <s v="soggiacenza statica"/>
    <n v="15.33"/>
    <n v="108.45"/>
  </r>
  <r>
    <s v="MI"/>
    <s v="MILANO"/>
    <x v="13"/>
    <x v="89"/>
    <n v="123.78"/>
    <s v="soggiacenza statica"/>
    <n v="15.78"/>
    <n v="108"/>
  </r>
  <r>
    <s v="MI"/>
    <s v="MILANO"/>
    <x v="13"/>
    <x v="90"/>
    <n v="123.78"/>
    <s v="soggiacenza statica"/>
    <n v="16.600000000000001"/>
    <n v="107.18"/>
  </r>
  <r>
    <s v="MI"/>
    <s v="MILANO"/>
    <x v="13"/>
    <x v="91"/>
    <n v="123.78"/>
    <s v="soggiacenza statica"/>
    <n v="16.97"/>
    <n v="106.81"/>
  </r>
  <r>
    <s v="MI"/>
    <s v="MILANO"/>
    <x v="13"/>
    <x v="92"/>
    <n v="123.78"/>
    <s v="soggiacenza statica"/>
    <n v="17.170000000000002"/>
    <n v="106.61"/>
  </r>
  <r>
    <s v="MI"/>
    <s v="MILANO"/>
    <x v="13"/>
    <x v="93"/>
    <n v="123.78"/>
    <s v="soggiacenza statica"/>
    <n v="17.27"/>
    <n v="106.51"/>
  </r>
  <r>
    <s v="MI"/>
    <s v="MILANO"/>
    <x v="13"/>
    <x v="94"/>
    <n v="123.78"/>
    <s v="soggiacenza statica"/>
    <n v="17.670000000000002"/>
    <n v="106.11"/>
  </r>
  <r>
    <s v="MI"/>
    <s v="MILANO"/>
    <x v="13"/>
    <x v="103"/>
    <n v="123.78"/>
    <s v="soggiacenza statica"/>
    <n v="17.57"/>
    <n v="106.21"/>
  </r>
  <r>
    <s v="MI"/>
    <s v="MILANO"/>
    <x v="13"/>
    <x v="95"/>
    <n v="123.78"/>
    <s v="soggiacenza statica"/>
    <n v="16.77"/>
    <n v="107.01"/>
  </r>
  <r>
    <s v="MI"/>
    <s v="MILANO"/>
    <x v="13"/>
    <x v="99"/>
    <n v="123.78"/>
    <s v="soggiacenza statica"/>
    <n v="16.77"/>
    <n v="107.01"/>
  </r>
  <r>
    <s v="MI"/>
    <s v="MILANO"/>
    <x v="13"/>
    <x v="195"/>
    <n v="123.78"/>
    <s v="soggiacenza statica"/>
    <n v="17.14"/>
    <n v="106.64"/>
  </r>
  <r>
    <s v="MI"/>
    <s v="MILANO"/>
    <x v="13"/>
    <x v="196"/>
    <n v="123.78"/>
    <s v="soggiacenza statica"/>
    <n v="17.07"/>
    <n v="106.71"/>
  </r>
  <r>
    <s v="MI"/>
    <s v="MILANO"/>
    <x v="13"/>
    <x v="197"/>
    <n v="123.78"/>
    <s v="soggiacenza statica"/>
    <n v="17.440000000000001"/>
    <n v="106.34"/>
  </r>
  <r>
    <s v="MI"/>
    <s v="MILANO"/>
    <x v="13"/>
    <x v="198"/>
    <n v="123.78"/>
    <s v="soggiacenza statica"/>
    <n v="17.12"/>
    <n v="106.66"/>
  </r>
  <r>
    <s v="MI"/>
    <s v="MILANO"/>
    <x v="13"/>
    <x v="199"/>
    <n v="123.78"/>
    <s v="soggiacenza statica"/>
    <n v="19.77"/>
    <n v="104.01"/>
  </r>
  <r>
    <s v="MI"/>
    <s v="MILANO"/>
    <x v="13"/>
    <x v="203"/>
    <n v="123.78"/>
    <s v="soggiacenza statica"/>
    <n v="19.420000000000002"/>
    <n v="104.36"/>
  </r>
  <r>
    <s v="MI"/>
    <s v="MILANO"/>
    <x v="13"/>
    <x v="225"/>
    <n v="123.78"/>
    <s v="soggiacenza statica"/>
    <n v="18.07"/>
    <n v="105.71"/>
  </r>
  <r>
    <s v="MI"/>
    <s v="MILANO"/>
    <x v="13"/>
    <x v="207"/>
    <n v="123.78"/>
    <s v="soggiacenza statica"/>
    <n v="18.57"/>
    <n v="105.21"/>
  </r>
  <r>
    <s v="MI"/>
    <s v="MILANO"/>
    <x v="13"/>
    <x v="208"/>
    <n v="123.78"/>
    <s v="soggiacenza statica"/>
    <n v="18.670000000000002"/>
    <n v="105.11"/>
  </r>
  <r>
    <s v="MI"/>
    <s v="MILANO"/>
    <x v="14"/>
    <x v="33"/>
    <n v="121.71"/>
    <s v="soggiacenza statica"/>
    <n v="13.7"/>
    <n v="108.01"/>
  </r>
  <r>
    <s v="MI"/>
    <s v="MILANO"/>
    <x v="14"/>
    <x v="39"/>
    <n v="121.71"/>
    <s v="soggiacenza statica"/>
    <n v="13.3"/>
    <n v="108.41"/>
  </r>
  <r>
    <s v="MI"/>
    <s v="MILANO"/>
    <x v="14"/>
    <x v="40"/>
    <n v="121.71"/>
    <s v="soggiacenza statica"/>
    <n v="13.15"/>
    <n v="108.56"/>
  </r>
  <r>
    <s v="MI"/>
    <s v="MILANO"/>
    <x v="14"/>
    <x v="79"/>
    <n v="121.71"/>
    <s v="soggiacenza statica"/>
    <n v="11.74"/>
    <n v="109.97"/>
  </r>
  <r>
    <s v="MI"/>
    <s v="MILANO"/>
    <x v="14"/>
    <x v="80"/>
    <n v="121.71"/>
    <s v="soggiacenza statica"/>
    <n v="11.69"/>
    <n v="110.02"/>
  </r>
  <r>
    <s v="MI"/>
    <s v="MILANO"/>
    <x v="14"/>
    <x v="114"/>
    <n v="121.71"/>
    <s v="soggiacenza statica"/>
    <n v="12.06"/>
    <n v="109.65"/>
  </r>
  <r>
    <s v="MI"/>
    <s v="MILANO"/>
    <x v="14"/>
    <x v="115"/>
    <n v="121.71"/>
    <s v="soggiacenza statica"/>
    <n v="11.99"/>
    <n v="109.72"/>
  </r>
  <r>
    <s v="MI"/>
    <s v="MILANO"/>
    <x v="14"/>
    <x v="116"/>
    <n v="121.71"/>
    <s v="soggiacenza statica"/>
    <n v="12.19"/>
    <n v="109.52"/>
  </r>
  <r>
    <s v="MI"/>
    <s v="MILANO"/>
    <x v="14"/>
    <x v="117"/>
    <n v="121.71"/>
    <s v="soggiacenza statica"/>
    <n v="12.39"/>
    <n v="109.32"/>
  </r>
  <r>
    <s v="MI"/>
    <s v="MILANO"/>
    <x v="14"/>
    <x v="226"/>
    <n v="121.71"/>
    <s v="soggiacenza statica"/>
    <n v="12.5"/>
    <n v="109.21"/>
  </r>
  <r>
    <s v="MI"/>
    <s v="MILANO"/>
    <x v="14"/>
    <x v="83"/>
    <n v="121.71"/>
    <s v="soggiacenza statica"/>
    <n v="11.04"/>
    <n v="110.67"/>
  </r>
  <r>
    <s v="MI"/>
    <s v="MILANO"/>
    <x v="14"/>
    <x v="194"/>
    <n v="121.71"/>
    <s v="soggiacenza statica"/>
    <n v="12.54"/>
    <n v="109.17"/>
  </r>
  <r>
    <s v="MI"/>
    <s v="MILANO"/>
    <x v="14"/>
    <x v="84"/>
    <n v="121.71"/>
    <s v="soggiacenza statica"/>
    <n v="12.59"/>
    <n v="109.12"/>
  </r>
  <r>
    <s v="MI"/>
    <s v="MILANO"/>
    <x v="14"/>
    <x v="85"/>
    <n v="121.71"/>
    <s v="soggiacenza statica"/>
    <n v="10.59"/>
    <n v="111.12"/>
  </r>
  <r>
    <s v="MI"/>
    <s v="MILANO"/>
    <x v="14"/>
    <x v="86"/>
    <n v="121.71"/>
    <s v="soggiacenza statica"/>
    <n v="10.59"/>
    <n v="111.12"/>
  </r>
  <r>
    <s v="MI"/>
    <s v="MILANO"/>
    <x v="14"/>
    <x v="87"/>
    <n v="121.71"/>
    <s v="soggiacenza statica"/>
    <n v="10.69"/>
    <n v="111.02"/>
  </r>
  <r>
    <s v="MI"/>
    <s v="MILANO"/>
    <x v="14"/>
    <x v="88"/>
    <n v="121.71"/>
    <s v="soggiacenza statica"/>
    <n v="10.64"/>
    <n v="111.07"/>
  </r>
  <r>
    <s v="MI"/>
    <s v="MILANO"/>
    <x v="14"/>
    <x v="89"/>
    <n v="121.71"/>
    <s v="soggiacenza statica"/>
    <n v="10.89"/>
    <n v="110.82"/>
  </r>
  <r>
    <s v="MI"/>
    <s v="MILANO"/>
    <x v="14"/>
    <x v="90"/>
    <n v="121.71"/>
    <s v="soggiacenza statica"/>
    <n v="10.79"/>
    <n v="110.92"/>
  </r>
  <r>
    <s v="MI"/>
    <s v="MILANO"/>
    <x v="14"/>
    <x v="91"/>
    <n v="121.71"/>
    <s v="soggiacenza statica"/>
    <n v="11.91"/>
    <n v="109.8"/>
  </r>
  <r>
    <s v="MI"/>
    <s v="MILANO"/>
    <x v="14"/>
    <x v="92"/>
    <n v="121.71"/>
    <s v="soggiacenza statica"/>
    <n v="12.21"/>
    <n v="109.5"/>
  </r>
  <r>
    <s v="MI"/>
    <s v="MILANO"/>
    <x v="14"/>
    <x v="93"/>
    <n v="121.71"/>
    <s v="soggiacenza statica"/>
    <n v="12.21"/>
    <n v="109.5"/>
  </r>
  <r>
    <s v="MI"/>
    <s v="MILANO"/>
    <x v="14"/>
    <x v="94"/>
    <n v="121.71"/>
    <s v="soggiacenza statica"/>
    <n v="11.66"/>
    <n v="110.05"/>
  </r>
  <r>
    <s v="MI"/>
    <s v="MILANO"/>
    <x v="14"/>
    <x v="103"/>
    <n v="121.71"/>
    <s v="soggiacenza statica"/>
    <n v="11.61"/>
    <n v="110.1"/>
  </r>
  <r>
    <s v="MI"/>
    <s v="MILANO"/>
    <x v="14"/>
    <x v="95"/>
    <n v="121.71"/>
    <s v="soggiacenza statica"/>
    <n v="11.01"/>
    <n v="110.7"/>
  </r>
  <r>
    <s v="MI"/>
    <s v="MILANO"/>
    <x v="14"/>
    <x v="96"/>
    <n v="121.71"/>
    <s v="soggiacenza statica"/>
    <n v="11.81"/>
    <n v="109.9"/>
  </r>
  <r>
    <s v="MI"/>
    <s v="MILANO"/>
    <x v="14"/>
    <x v="97"/>
    <n v="121.71"/>
    <s v="soggiacenza statica"/>
    <n v="11.36"/>
    <n v="110.35"/>
  </r>
  <r>
    <s v="MI"/>
    <s v="MILANO"/>
    <x v="14"/>
    <x v="98"/>
    <n v="121.71"/>
    <s v="soggiacenza statica"/>
    <n v="11.51"/>
    <n v="110.2"/>
  </r>
  <r>
    <s v="MI"/>
    <s v="MILANO"/>
    <x v="14"/>
    <x v="99"/>
    <n v="121.71"/>
    <s v="soggiacenza statica"/>
    <n v="11.31"/>
    <n v="110.4"/>
  </r>
  <r>
    <s v="MI"/>
    <s v="MILANO"/>
    <x v="14"/>
    <x v="195"/>
    <n v="121.71"/>
    <s v="soggiacenza statica"/>
    <n v="12.17"/>
    <n v="109.54"/>
  </r>
  <r>
    <s v="MI"/>
    <s v="MILANO"/>
    <x v="14"/>
    <x v="196"/>
    <n v="121.71"/>
    <s v="soggiacenza statica"/>
    <n v="11.21"/>
    <n v="110.5"/>
  </r>
  <r>
    <s v="MI"/>
    <s v="MILANO"/>
    <x v="14"/>
    <x v="197"/>
    <n v="121.71"/>
    <s v="soggiacenza statica"/>
    <n v="11.82"/>
    <n v="109.89"/>
  </r>
  <r>
    <s v="MI"/>
    <s v="MILANO"/>
    <x v="14"/>
    <x v="198"/>
    <n v="121.71"/>
    <s v="soggiacenza statica"/>
    <n v="11.51"/>
    <n v="110.2"/>
  </r>
  <r>
    <s v="MI"/>
    <s v="MILANO"/>
    <x v="14"/>
    <x v="199"/>
    <n v="121.71"/>
    <s v="soggiacenza statica"/>
    <n v="11.91"/>
    <n v="109.8"/>
  </r>
  <r>
    <s v="MI"/>
    <s v="MILANO"/>
    <x v="14"/>
    <x v="200"/>
    <n v="121.71"/>
    <s v="soggiacenza statica"/>
    <n v="11.91"/>
    <n v="109.8"/>
  </r>
  <r>
    <s v="MI"/>
    <s v="MILANO"/>
    <x v="14"/>
    <x v="201"/>
    <n v="121.71"/>
    <s v="soggiacenza statica"/>
    <n v="12.46"/>
    <n v="109.25"/>
  </r>
  <r>
    <s v="MI"/>
    <s v="MILANO"/>
    <x v="14"/>
    <x v="202"/>
    <n v="121.71"/>
    <s v="soggiacenza statica"/>
    <n v="12.21"/>
    <n v="109.5"/>
  </r>
  <r>
    <s v="MI"/>
    <s v="MILANO"/>
    <x v="14"/>
    <x v="203"/>
    <n v="121.71"/>
    <s v="soggiacenza statica"/>
    <n v="12.21"/>
    <n v="109.5"/>
  </r>
  <r>
    <s v="MI"/>
    <s v="MILANO"/>
    <x v="14"/>
    <x v="204"/>
    <n v="121.71"/>
    <s v="soggiacenza statica"/>
    <n v="11.71"/>
    <n v="110"/>
  </r>
  <r>
    <s v="MI"/>
    <s v="MILANO"/>
    <x v="14"/>
    <x v="227"/>
    <n v="121.71"/>
    <s v="soggiacenza statica"/>
    <n v="12.01"/>
    <n v="109.7"/>
  </r>
  <r>
    <s v="MI"/>
    <s v="MILANO"/>
    <x v="14"/>
    <x v="209"/>
    <n v="121.71"/>
    <s v="soggiacenza statica"/>
    <n v="12.21"/>
    <n v="109.5"/>
  </r>
  <r>
    <s v="MI"/>
    <s v="MILANO"/>
    <x v="14"/>
    <x v="210"/>
    <n v="121.71"/>
    <s v="soggiacenza statica"/>
    <n v="11.01"/>
    <n v="110.7"/>
  </r>
  <r>
    <s v="MI"/>
    <s v="MILANO"/>
    <x v="14"/>
    <x v="228"/>
    <n v="121.71"/>
    <s v="soggiacenza statica"/>
    <n v="11.51"/>
    <n v="110.2"/>
  </r>
  <r>
    <s v="MI"/>
    <s v="MILANO"/>
    <x v="14"/>
    <x v="229"/>
    <n v="121.71"/>
    <s v="soggiacenza statica"/>
    <n v="12.01"/>
    <n v="109.7"/>
  </r>
  <r>
    <s v="MI"/>
    <s v="MILANO"/>
    <x v="14"/>
    <x v="220"/>
    <n v="121.71"/>
    <s v="soggiacenza statica"/>
    <n v="12.01"/>
    <n v="109.7"/>
  </r>
  <r>
    <s v="MI"/>
    <s v="MILANO"/>
    <x v="14"/>
    <x v="221"/>
    <n v="121.71"/>
    <s v="soggiacenza statica"/>
    <n v="11.91"/>
    <n v="109.8"/>
  </r>
  <r>
    <s v="MI"/>
    <s v="MILANO"/>
    <x v="14"/>
    <x v="222"/>
    <n v="121.71"/>
    <s v="soggiacenza statica"/>
    <n v="11.91"/>
    <n v="109.8"/>
  </r>
  <r>
    <s v="MI"/>
    <s v="MILANO"/>
    <x v="14"/>
    <x v="223"/>
    <n v="121.71"/>
    <s v="soggiacenza statica"/>
    <n v="12.31"/>
    <n v="109.4"/>
  </r>
  <r>
    <s v="MI"/>
    <s v="MILANO"/>
    <x v="14"/>
    <x v="224"/>
    <n v="121.71"/>
    <s v="soggiacenza statica"/>
    <n v="11.91"/>
    <n v="109.8"/>
  </r>
  <r>
    <s v="MI"/>
    <s v="MILANO"/>
    <x v="14"/>
    <x v="230"/>
    <n v="121.71"/>
    <s v="soggiacenza statica"/>
    <n v="11.21"/>
    <n v="110.5"/>
  </r>
  <r>
    <s v="MI"/>
    <s v="MILANO"/>
    <x v="15"/>
    <x v="32"/>
    <n v="109.31"/>
    <s v="soggiacenza statica"/>
    <n v="7.9"/>
    <n v="101.41"/>
  </r>
  <r>
    <s v="MI"/>
    <s v="MILANO"/>
    <x v="15"/>
    <x v="231"/>
    <n v="109.31"/>
    <s v="soggiacenza statica"/>
    <n v="7.9"/>
    <n v="101.41"/>
  </r>
  <r>
    <s v="MI"/>
    <s v="MILANO"/>
    <x v="15"/>
    <x v="33"/>
    <n v="109.31"/>
    <s v="soggiacenza statica"/>
    <n v="7.8"/>
    <n v="101.51"/>
  </r>
  <r>
    <s v="MI"/>
    <s v="MILANO"/>
    <x v="15"/>
    <x v="35"/>
    <n v="109.31"/>
    <s v="soggiacenza statica"/>
    <n v="8.4"/>
    <n v="100.91"/>
  </r>
  <r>
    <s v="MI"/>
    <s v="MILANO"/>
    <x v="15"/>
    <x v="36"/>
    <n v="109.31"/>
    <s v="soggiacenza statica"/>
    <n v="8.15"/>
    <n v="101.16"/>
  </r>
  <r>
    <s v="MI"/>
    <s v="MILANO"/>
    <x v="15"/>
    <x v="174"/>
    <n v="109.31"/>
    <s v="soggiacenza statica"/>
    <n v="9.1"/>
    <n v="100.21"/>
  </r>
  <r>
    <s v="MI"/>
    <s v="MILANO"/>
    <x v="15"/>
    <x v="175"/>
    <n v="109.31"/>
    <s v="soggiacenza statica"/>
    <n v="7.9"/>
    <n v="101.41"/>
  </r>
  <r>
    <s v="MI"/>
    <s v="MILANO"/>
    <x v="15"/>
    <x v="37"/>
    <n v="109.31"/>
    <s v="soggiacenza statica"/>
    <n v="8.3000000000000007"/>
    <n v="101.01"/>
  </r>
  <r>
    <s v="MI"/>
    <s v="MILANO"/>
    <x v="15"/>
    <x v="38"/>
    <n v="109.31"/>
    <s v="soggiacenza statica"/>
    <n v="8.3000000000000007"/>
    <n v="101.01"/>
  </r>
  <r>
    <s v="MI"/>
    <s v="MILANO"/>
    <x v="15"/>
    <x v="39"/>
    <n v="109.31"/>
    <s v="soggiacenza statica"/>
    <n v="8.3000000000000007"/>
    <n v="101.01"/>
  </r>
  <r>
    <s v="MI"/>
    <s v="MILANO"/>
    <x v="15"/>
    <x v="169"/>
    <n v="109.31"/>
    <s v="soggiacenza statica"/>
    <n v="7"/>
    <n v="102.31"/>
  </r>
  <r>
    <s v="MI"/>
    <s v="MILANO"/>
    <x v="15"/>
    <x v="79"/>
    <n v="109.31"/>
    <s v="soggiacenza statica"/>
    <n v="7.13"/>
    <n v="102.18"/>
  </r>
  <r>
    <s v="MI"/>
    <s v="MILANO"/>
    <x v="15"/>
    <x v="80"/>
    <n v="109.31"/>
    <s v="soggiacenza statica"/>
    <n v="7.23"/>
    <n v="102.08"/>
  </r>
  <r>
    <s v="MI"/>
    <s v="MILANO"/>
    <x v="15"/>
    <x v="114"/>
    <n v="109.31"/>
    <s v="soggiacenza statica"/>
    <n v="6.43"/>
    <n v="102.88"/>
  </r>
  <r>
    <s v="MI"/>
    <s v="MILANO"/>
    <x v="15"/>
    <x v="115"/>
    <n v="109.31"/>
    <s v="soggiacenza statica"/>
    <n v="6.43"/>
    <n v="102.88"/>
  </r>
  <r>
    <s v="MI"/>
    <s v="MILANO"/>
    <x v="15"/>
    <x v="116"/>
    <n v="109.31"/>
    <s v="soggiacenza statica"/>
    <n v="6.13"/>
    <n v="103.18"/>
  </r>
  <r>
    <s v="MI"/>
    <s v="MILANO"/>
    <x v="15"/>
    <x v="117"/>
    <n v="109.31"/>
    <s v="soggiacenza statica"/>
    <n v="7.03"/>
    <n v="102.28"/>
  </r>
  <r>
    <s v="MI"/>
    <s v="MILANO"/>
    <x v="15"/>
    <x v="118"/>
    <n v="109.31"/>
    <s v="soggiacenza statica"/>
    <n v="6.63"/>
    <n v="102.68"/>
  </r>
  <r>
    <s v="MI"/>
    <s v="MILANO"/>
    <x v="15"/>
    <x v="81"/>
    <n v="109.31"/>
    <s v="soggiacenza statica"/>
    <n v="6.68"/>
    <n v="102.63"/>
  </r>
  <r>
    <s v="MI"/>
    <s v="MILANO"/>
    <x v="15"/>
    <x v="82"/>
    <n v="109.31"/>
    <s v="soggiacenza statica"/>
    <n v="7.53"/>
    <n v="101.78"/>
  </r>
  <r>
    <s v="MI"/>
    <s v="MILANO"/>
    <x v="15"/>
    <x v="194"/>
    <n v="109.31"/>
    <s v="soggiacenza statica"/>
    <n v="7.33"/>
    <n v="101.98"/>
  </r>
  <r>
    <s v="MI"/>
    <s v="MILANO"/>
    <x v="15"/>
    <x v="84"/>
    <n v="109.31"/>
    <s v="soggiacenza statica"/>
    <n v="6.73"/>
    <n v="102.58"/>
  </r>
  <r>
    <s v="MI"/>
    <s v="MILANO"/>
    <x v="15"/>
    <x v="85"/>
    <n v="109.31"/>
    <s v="soggiacenza statica"/>
    <n v="6.98"/>
    <n v="102.33"/>
  </r>
  <r>
    <s v="MI"/>
    <s v="MILANO"/>
    <x v="15"/>
    <x v="86"/>
    <n v="109.31"/>
    <s v="soggiacenza statica"/>
    <n v="6.93"/>
    <n v="102.38"/>
  </r>
  <r>
    <s v="MI"/>
    <s v="MILANO"/>
    <x v="15"/>
    <x v="87"/>
    <n v="109.31"/>
    <s v="soggiacenza statica"/>
    <n v="6.53"/>
    <n v="102.78"/>
  </r>
  <r>
    <s v="MI"/>
    <s v="MILANO"/>
    <x v="15"/>
    <x v="88"/>
    <n v="109.31"/>
    <s v="soggiacenza statica"/>
    <n v="6.43"/>
    <n v="102.88"/>
  </r>
  <r>
    <s v="MI"/>
    <s v="MILANO"/>
    <x v="15"/>
    <x v="89"/>
    <n v="109.31"/>
    <s v="soggiacenza statica"/>
    <n v="6.53"/>
    <n v="102.78"/>
  </r>
  <r>
    <s v="MI"/>
    <s v="MILANO"/>
    <x v="15"/>
    <x v="90"/>
    <n v="109.31"/>
    <s v="soggiacenza statica"/>
    <n v="6.73"/>
    <n v="102.58"/>
  </r>
  <r>
    <s v="MI"/>
    <s v="MILANO"/>
    <x v="15"/>
    <x v="91"/>
    <n v="109.31"/>
    <s v="soggiacenza statica"/>
    <n v="8.4700000000000006"/>
    <n v="100.84"/>
  </r>
  <r>
    <s v="MI"/>
    <s v="MILANO"/>
    <x v="15"/>
    <x v="93"/>
    <n v="109.31"/>
    <s v="soggiacenza statica"/>
    <n v="9.9700000000000006"/>
    <n v="99.34"/>
  </r>
  <r>
    <s v="MI"/>
    <s v="MILANO"/>
    <x v="15"/>
    <x v="94"/>
    <n v="109.31"/>
    <s v="soggiacenza statica"/>
    <n v="9.17"/>
    <n v="100.14"/>
  </r>
  <r>
    <s v="MI"/>
    <s v="MILANO"/>
    <x v="15"/>
    <x v="97"/>
    <n v="109.31"/>
    <s v="soggiacenza statica"/>
    <n v="8.07"/>
    <n v="101.24"/>
  </r>
  <r>
    <s v="MI"/>
    <s v="MILANO"/>
    <x v="15"/>
    <x v="98"/>
    <n v="109.31"/>
    <s v="soggiacenza statica"/>
    <n v="7.42"/>
    <n v="101.89"/>
  </r>
  <r>
    <s v="MI"/>
    <s v="MILANO"/>
    <x v="15"/>
    <x v="99"/>
    <n v="109.31"/>
    <s v="soggiacenza statica"/>
    <n v="7.07"/>
    <n v="102.24"/>
  </r>
  <r>
    <s v="MI"/>
    <s v="MILANO"/>
    <x v="15"/>
    <x v="195"/>
    <n v="109.31"/>
    <s v="soggiacenza statica"/>
    <n v="7.64"/>
    <n v="101.67"/>
  </r>
  <r>
    <s v="MI"/>
    <s v="MILANO"/>
    <x v="15"/>
    <x v="196"/>
    <n v="109.31"/>
    <s v="soggiacenza statica"/>
    <n v="7.37"/>
    <n v="101.94"/>
  </r>
  <r>
    <s v="MI"/>
    <s v="MILANO"/>
    <x v="15"/>
    <x v="197"/>
    <n v="109.31"/>
    <s v="soggiacenza statica"/>
    <n v="7.84"/>
    <n v="101.47"/>
  </r>
  <r>
    <s v="MI"/>
    <s v="MILANO"/>
    <x v="15"/>
    <x v="198"/>
    <n v="109.31"/>
    <s v="soggiacenza statica"/>
    <n v="7.47"/>
    <n v="101.84"/>
  </r>
  <r>
    <s v="MI"/>
    <s v="MILANO"/>
    <x v="15"/>
    <x v="199"/>
    <n v="109.31"/>
    <s v="soggiacenza statica"/>
    <n v="7.57"/>
    <n v="101.74"/>
  </r>
  <r>
    <s v="MI"/>
    <s v="MILANO"/>
    <x v="15"/>
    <x v="200"/>
    <n v="109.31"/>
    <s v="soggiacenza statica"/>
    <n v="8.27"/>
    <n v="101.04"/>
  </r>
  <r>
    <s v="MI"/>
    <s v="MILANO"/>
    <x v="15"/>
    <x v="201"/>
    <n v="109.31"/>
    <s v="soggiacenza statica"/>
    <n v="8.3699999999999992"/>
    <n v="100.94"/>
  </r>
  <r>
    <s v="MI"/>
    <s v="MILANO"/>
    <x v="15"/>
    <x v="202"/>
    <n v="109.31"/>
    <s v="soggiacenza statica"/>
    <n v="7.77"/>
    <n v="101.54"/>
  </r>
  <r>
    <s v="MI"/>
    <s v="MILANO"/>
    <x v="15"/>
    <x v="204"/>
    <n v="109.31"/>
    <s v="soggiacenza statica"/>
    <n v="7.67"/>
    <n v="101.64"/>
  </r>
  <r>
    <s v="MI"/>
    <s v="MILANO"/>
    <x v="15"/>
    <x v="225"/>
    <n v="109.31"/>
    <s v="soggiacenza statica"/>
    <n v="7.87"/>
    <n v="101.44"/>
  </r>
  <r>
    <s v="MI"/>
    <s v="MILANO"/>
    <x v="15"/>
    <x v="205"/>
    <n v="109.31"/>
    <s v="soggiacenza statica"/>
    <n v="7.47"/>
    <n v="101.84"/>
  </r>
  <r>
    <s v="MI"/>
    <s v="MILANO"/>
    <x v="15"/>
    <x v="206"/>
    <n v="109.31"/>
    <s v="soggiacenza statica"/>
    <n v="7.77"/>
    <n v="101.54"/>
  </r>
  <r>
    <s v="MI"/>
    <s v="MILANO"/>
    <x v="15"/>
    <x v="227"/>
    <n v="109.31"/>
    <s v="soggiacenza statica"/>
    <n v="8.57"/>
    <n v="100.74"/>
  </r>
  <r>
    <s v="MI"/>
    <s v="MILANO"/>
    <x v="15"/>
    <x v="207"/>
    <n v="109.31"/>
    <s v="soggiacenza statica"/>
    <n v="7.67"/>
    <n v="101.64"/>
  </r>
  <r>
    <s v="MI"/>
    <s v="MILANO"/>
    <x v="15"/>
    <x v="208"/>
    <n v="109.31"/>
    <s v="soggiacenza statica"/>
    <n v="7.57"/>
    <n v="101.74"/>
  </r>
  <r>
    <s v="MI"/>
    <s v="PANTIGLIATE"/>
    <x v="16"/>
    <x v="23"/>
    <n v="102.637"/>
    <s v="soggiacenza statica"/>
    <n v="5.55"/>
    <n v="97.087000000000003"/>
  </r>
  <r>
    <s v="MI"/>
    <s v="PANTIGLIATE"/>
    <x v="16"/>
    <x v="24"/>
    <n v="102.637"/>
    <s v="soggiacenza statica"/>
    <n v="5.58"/>
    <n v="97.057000000000002"/>
  </r>
  <r>
    <s v="MI"/>
    <s v="PANTIGLIATE"/>
    <x v="16"/>
    <x v="25"/>
    <n v="102.637"/>
    <s v="soggiacenza statica"/>
    <n v="5.74"/>
    <n v="96.897000000000006"/>
  </r>
  <r>
    <s v="MI"/>
    <s v="PANTIGLIATE"/>
    <x v="16"/>
    <x v="26"/>
    <n v="102.637"/>
    <s v="soggiacenza statica"/>
    <n v="5.69"/>
    <n v="96.947000000000003"/>
  </r>
  <r>
    <s v="MI"/>
    <s v="PANTIGLIATE"/>
    <x v="16"/>
    <x v="28"/>
    <n v="102.637"/>
    <s v="soggiacenza statica"/>
    <n v="5.42"/>
    <n v="97.216999999999999"/>
  </r>
  <r>
    <s v="MI"/>
    <s v="PANTIGLIATE"/>
    <x v="16"/>
    <x v="29"/>
    <n v="102.637"/>
    <s v="soggiacenza statica"/>
    <n v="4.74"/>
    <n v="97.897000000000006"/>
  </r>
  <r>
    <s v="MI"/>
    <s v="PANTIGLIATE"/>
    <x v="16"/>
    <x v="30"/>
    <n v="102.637"/>
    <s v="soggiacenza statica"/>
    <n v="5.33"/>
    <n v="97.307000000000002"/>
  </r>
  <r>
    <s v="MI"/>
    <s v="PANTIGLIATE"/>
    <x v="16"/>
    <x v="31"/>
    <n v="102.637"/>
    <s v="soggiacenza statica"/>
    <n v="5.22"/>
    <n v="97.417000000000002"/>
  </r>
  <r>
    <s v="MI"/>
    <s v="PANTIGLIATE"/>
    <x v="16"/>
    <x v="32"/>
    <n v="102.637"/>
    <s v="soggiacenza statica"/>
    <n v="5.36"/>
    <n v="97.277000000000001"/>
  </r>
  <r>
    <s v="MI"/>
    <s v="PANTIGLIATE"/>
    <x v="16"/>
    <x v="33"/>
    <n v="102.637"/>
    <s v="soggiacenza statica"/>
    <n v="5.26"/>
    <n v="97.376999999999995"/>
  </r>
  <r>
    <s v="MI"/>
    <s v="PANTIGLIATE"/>
    <x v="16"/>
    <x v="34"/>
    <n v="102.637"/>
    <s v="soggiacenza statica"/>
    <n v="5.38"/>
    <n v="97.257000000000005"/>
  </r>
  <r>
    <s v="MI"/>
    <s v="PANTIGLIATE"/>
    <x v="16"/>
    <x v="35"/>
    <n v="102.637"/>
    <s v="soggiacenza statica"/>
    <n v="5.0599999999999996"/>
    <n v="97.576999999999998"/>
  </r>
  <r>
    <s v="MI"/>
    <s v="PANTIGLIATE"/>
    <x v="16"/>
    <x v="36"/>
    <n v="102.637"/>
    <s v="soggiacenza statica"/>
    <n v="4.96"/>
    <n v="97.677000000000007"/>
  </r>
  <r>
    <s v="MI"/>
    <s v="PANTIGLIATE"/>
    <x v="16"/>
    <x v="37"/>
    <n v="102.637"/>
    <s v="soggiacenza statica"/>
    <n v="5.42"/>
    <n v="97.216999999999999"/>
  </r>
  <r>
    <s v="MI"/>
    <s v="PANTIGLIATE"/>
    <x v="16"/>
    <x v="38"/>
    <n v="102.637"/>
    <s v="soggiacenza statica"/>
    <n v="5.19"/>
    <n v="97.447000000000003"/>
  </r>
  <r>
    <s v="MI"/>
    <s v="PANTIGLIATE"/>
    <x v="16"/>
    <x v="39"/>
    <n v="102.637"/>
    <s v="soggiacenza statica"/>
    <n v="4.76"/>
    <n v="97.876999999999995"/>
  </r>
  <r>
    <s v="MI"/>
    <s v="PANTIGLIATE"/>
    <x v="16"/>
    <x v="40"/>
    <n v="102.637"/>
    <s v="soggiacenza statica"/>
    <n v="4.58"/>
    <n v="98.057000000000002"/>
  </r>
  <r>
    <s v="MI"/>
    <s v="PANTIGLIATE"/>
    <x v="16"/>
    <x v="41"/>
    <n v="102.637"/>
    <s v="soggiacenza statica"/>
    <n v="4.63"/>
    <n v="98.007000000000005"/>
  </r>
  <r>
    <s v="MI"/>
    <s v="PANTIGLIATE"/>
    <x v="16"/>
    <x v="42"/>
    <n v="102.637"/>
    <s v="soggiacenza statica"/>
    <n v="4.5999999999999996"/>
    <n v="98.037000000000006"/>
  </r>
  <r>
    <s v="MI"/>
    <s v="PANTIGLIATE"/>
    <x v="16"/>
    <x v="43"/>
    <n v="102.637"/>
    <s v="soggiacenza statica"/>
    <n v="4.8600000000000003"/>
    <n v="97.777000000000001"/>
  </r>
  <r>
    <s v="MI"/>
    <s v="PANTIGLIATE"/>
    <x v="16"/>
    <x v="44"/>
    <n v="102.637"/>
    <s v="soggiacenza statica"/>
    <n v="4.71"/>
    <n v="97.927000000000007"/>
  </r>
  <r>
    <s v="MI"/>
    <s v="PANTIGLIATE"/>
    <x v="16"/>
    <x v="45"/>
    <n v="102.637"/>
    <s v="soggiacenza statica"/>
    <n v="5.12"/>
    <n v="97.516999999999996"/>
  </r>
  <r>
    <s v="MI"/>
    <s v="PANTIGLIATE"/>
    <x v="16"/>
    <x v="46"/>
    <n v="102.637"/>
    <s v="soggiacenza statica"/>
    <n v="4.72"/>
    <n v="97.917000000000002"/>
  </r>
  <r>
    <s v="MI"/>
    <s v="PANTIGLIATE"/>
    <x v="16"/>
    <x v="47"/>
    <n v="102.637"/>
    <s v="soggiacenza statica"/>
    <n v="4.4400000000000004"/>
    <n v="98.197000000000003"/>
  </r>
  <r>
    <s v="MI"/>
    <s v="PANTIGLIATE"/>
    <x v="16"/>
    <x v="48"/>
    <n v="102.637"/>
    <s v="soggiacenza statica"/>
    <n v="5.04"/>
    <n v="97.596999999999994"/>
  </r>
  <r>
    <s v="MI"/>
    <s v="PANTIGLIATE"/>
    <x v="16"/>
    <x v="49"/>
    <n v="102.637"/>
    <s v="soggiacenza statica"/>
    <n v="5.31"/>
    <n v="97.326999999999998"/>
  </r>
  <r>
    <s v="MI"/>
    <s v="PANTIGLIATE"/>
    <x v="16"/>
    <x v="50"/>
    <n v="102.637"/>
    <s v="soggiacenza statica"/>
    <n v="5.49"/>
    <n v="97.147000000000006"/>
  </r>
  <r>
    <s v="MI"/>
    <s v="PANTIGLIATE"/>
    <x v="16"/>
    <x v="51"/>
    <n v="102.637"/>
    <s v="soggiacenza statica"/>
    <n v="4.7"/>
    <n v="97.936999999999998"/>
  </r>
  <r>
    <s v="MI"/>
    <s v="PANTIGLIATE"/>
    <x v="16"/>
    <x v="232"/>
    <n v="102.637"/>
    <s v="soggiacenza statica"/>
    <n v="4.8600000000000003"/>
    <n v="97.777000000000001"/>
  </r>
  <r>
    <s v="MI"/>
    <s v="PANTIGLIATE"/>
    <x v="16"/>
    <x v="233"/>
    <n v="102.637"/>
    <s v="soggiacenza statica"/>
    <n v="4.9800000000000004"/>
    <n v="97.656999999999996"/>
  </r>
  <r>
    <s v="MI"/>
    <s v="PANTIGLIATE"/>
    <x v="16"/>
    <x v="126"/>
    <n v="102.637"/>
    <s v="soggiacenza statica"/>
    <n v="4.78"/>
    <n v="97.856999999999999"/>
  </r>
  <r>
    <s v="MI"/>
    <s v="PANTIGLIATE"/>
    <x v="16"/>
    <x v="234"/>
    <n v="102.637"/>
    <s v="soggiacenza statica"/>
    <n v="4.9800000000000004"/>
    <n v="97.656999999999996"/>
  </r>
  <r>
    <s v="MI"/>
    <s v="PANTIGLIATE"/>
    <x v="16"/>
    <x v="235"/>
    <n v="102.637"/>
    <s v="soggiacenza statica"/>
    <n v="5.1100000000000003"/>
    <n v="97.527000000000001"/>
  </r>
  <r>
    <s v="MI"/>
    <s v="PANTIGLIATE"/>
    <x v="16"/>
    <x v="127"/>
    <n v="102.637"/>
    <s v="soggiacenza statica"/>
    <n v="4.62"/>
    <n v="98.016999999999996"/>
  </r>
  <r>
    <s v="MI"/>
    <s v="PANTIGLIATE"/>
    <x v="16"/>
    <x v="171"/>
    <n v="102.637"/>
    <s v="soggiacenza statica"/>
    <n v="4.21"/>
    <n v="98.427000000000007"/>
  </r>
  <r>
    <s v="MI"/>
    <s v="PANTIGLIATE"/>
    <x v="16"/>
    <x v="58"/>
    <n v="102.637"/>
    <s v="soggiacenza statica"/>
    <n v="4.4800000000000004"/>
    <n v="98.156999999999996"/>
  </r>
  <r>
    <s v="MI"/>
    <s v="PANTIGLIATE"/>
    <x v="16"/>
    <x v="113"/>
    <n v="102.637"/>
    <s v="soggiacenza statica"/>
    <n v="3.92"/>
    <n v="98.716999999999999"/>
  </r>
  <r>
    <s v="MI"/>
    <s v="PANTIGLIATE"/>
    <x v="16"/>
    <x v="59"/>
    <n v="102.637"/>
    <s v="soggiacenza statica"/>
    <n v="4.13"/>
    <n v="98.507000000000005"/>
  </r>
  <r>
    <s v="MI"/>
    <s v="PANTIGLIATE"/>
    <x v="16"/>
    <x v="60"/>
    <n v="102.637"/>
    <s v="soggiacenza statica"/>
    <n v="3.89"/>
    <n v="98.747"/>
  </r>
  <r>
    <s v="MI"/>
    <s v="PANTIGLIATE"/>
    <x v="16"/>
    <x v="61"/>
    <n v="102.637"/>
    <s v="soggiacenza statica"/>
    <n v="3.95"/>
    <n v="98.686999999999998"/>
  </r>
  <r>
    <s v="MI"/>
    <s v="PANTIGLIATE"/>
    <x v="16"/>
    <x v="62"/>
    <n v="102.637"/>
    <s v="soggiacenza statica"/>
    <n v="4.3600000000000003"/>
    <n v="98.277000000000001"/>
  </r>
  <r>
    <s v="MI"/>
    <s v="PANTIGLIATE"/>
    <x v="16"/>
    <x v="63"/>
    <n v="102.637"/>
    <s v="soggiacenza statica"/>
    <n v="4.32"/>
    <n v="98.316999999999993"/>
  </r>
  <r>
    <s v="MI"/>
    <s v="PANTIGLIATE"/>
    <x v="16"/>
    <x v="64"/>
    <n v="102.637"/>
    <s v="soggiacenza statica"/>
    <n v="4.01"/>
    <n v="98.626999999999995"/>
  </r>
  <r>
    <s v="MI"/>
    <s v="PANTIGLIATE"/>
    <x v="16"/>
    <x v="65"/>
    <n v="102.637"/>
    <s v="soggiacenza statica"/>
    <n v="4"/>
    <n v="98.637"/>
  </r>
  <r>
    <s v="MI"/>
    <s v="PANTIGLIATE"/>
    <x v="16"/>
    <x v="66"/>
    <n v="102.637"/>
    <s v="soggiacenza statica"/>
    <n v="3.71"/>
    <n v="98.927000000000007"/>
  </r>
  <r>
    <s v="MI"/>
    <s v="PANTIGLIATE"/>
    <x v="16"/>
    <x v="67"/>
    <n v="102.637"/>
    <s v="soggiacenza statica"/>
    <n v="4.62"/>
    <n v="98.016999999999996"/>
  </r>
  <r>
    <s v="MI"/>
    <s v="PANTIGLIATE"/>
    <x v="16"/>
    <x v="166"/>
    <n v="102.637"/>
    <s v="soggiacenza statica"/>
    <n v="4.24"/>
    <n v="98.397000000000006"/>
  </r>
  <r>
    <s v="MI"/>
    <s v="PANTIGLIATE"/>
    <x v="16"/>
    <x v="167"/>
    <n v="102.637"/>
    <s v="soggiacenza statica"/>
    <n v="3.59"/>
    <n v="99.046999999999997"/>
  </r>
  <r>
    <s v="MI"/>
    <s v="PANTIGLIATE"/>
    <x v="16"/>
    <x v="68"/>
    <n v="102.637"/>
    <s v="soggiacenza statica"/>
    <n v="4.45"/>
    <n v="98.186999999999998"/>
  </r>
  <r>
    <s v="MI"/>
    <s v="PANTIGLIATE"/>
    <x v="16"/>
    <x v="69"/>
    <n v="102.637"/>
    <s v="soggiacenza statica"/>
    <n v="4.25"/>
    <n v="98.387"/>
  </r>
  <r>
    <s v="MI"/>
    <s v="PANTIGLIATE"/>
    <x v="16"/>
    <x v="70"/>
    <n v="102.637"/>
    <s v="soggiacenza statica"/>
    <n v="4.08"/>
    <n v="98.557000000000002"/>
  </r>
  <r>
    <s v="MI"/>
    <s v="PANTIGLIATE"/>
    <x v="16"/>
    <x v="71"/>
    <n v="102.637"/>
    <s v="soggiacenza statica"/>
    <n v="4.1500000000000004"/>
    <n v="98.486999999999995"/>
  </r>
  <r>
    <s v="MI"/>
    <s v="PANTIGLIATE"/>
    <x v="16"/>
    <x v="72"/>
    <n v="102.637"/>
    <s v="soggiacenza statica"/>
    <n v="4.08"/>
    <n v="98.557000000000002"/>
  </r>
  <r>
    <s v="MI"/>
    <s v="PANTIGLIATE"/>
    <x v="16"/>
    <x v="73"/>
    <n v="102.637"/>
    <s v="soggiacenza statica"/>
    <n v="3.85"/>
    <n v="98.787000000000006"/>
  </r>
  <r>
    <s v="MI"/>
    <s v="PANTIGLIATE"/>
    <x v="16"/>
    <x v="74"/>
    <n v="102.637"/>
    <s v="soggiacenza statica"/>
    <n v="4.38"/>
    <n v="98.257000000000005"/>
  </r>
  <r>
    <s v="MI"/>
    <s v="PANTIGLIATE"/>
    <x v="16"/>
    <x v="75"/>
    <n v="102.637"/>
    <s v="soggiacenza statica"/>
    <n v="4.5199999999999996"/>
    <n v="98.117000000000004"/>
  </r>
  <r>
    <s v="MI"/>
    <s v="PANTIGLIATE"/>
    <x v="16"/>
    <x v="76"/>
    <n v="102.637"/>
    <s v="soggiacenza statica"/>
    <n v="4.2"/>
    <n v="98.436999999999998"/>
  </r>
  <r>
    <s v="MI"/>
    <s v="PANTIGLIATE"/>
    <x v="16"/>
    <x v="77"/>
    <n v="102.637"/>
    <s v="soggiacenza statica"/>
    <n v="3.88"/>
    <n v="98.757000000000005"/>
  </r>
  <r>
    <s v="MI"/>
    <s v="PANTIGLIATE"/>
    <x v="16"/>
    <x v="78"/>
    <n v="102.637"/>
    <s v="soggiacenza statica"/>
    <n v="4.28"/>
    <n v="98.356999999999999"/>
  </r>
  <r>
    <s v="MI"/>
    <s v="PANTIGLIATE"/>
    <x v="16"/>
    <x v="169"/>
    <n v="102.637"/>
    <s v="soggiacenza statica"/>
    <n v="3.67"/>
    <n v="98.966999999999999"/>
  </r>
  <r>
    <s v="MI"/>
    <s v="PANTIGLIATE"/>
    <x v="16"/>
    <x v="79"/>
    <n v="102.637"/>
    <s v="soggiacenza statica"/>
    <n v="4.04"/>
    <n v="98.596999999999994"/>
  </r>
  <r>
    <s v="MI"/>
    <s v="PANTIGLIATE"/>
    <x v="16"/>
    <x v="80"/>
    <n v="102.637"/>
    <s v="soggiacenza statica"/>
    <n v="4.13"/>
    <n v="98.507000000000005"/>
  </r>
  <r>
    <s v="MI"/>
    <s v="PANTIGLIATE"/>
    <x v="16"/>
    <x v="114"/>
    <n v="102.637"/>
    <s v="soggiacenza statica"/>
    <n v="3.46"/>
    <n v="99.177000000000007"/>
  </r>
  <r>
    <s v="MI"/>
    <s v="PANTIGLIATE"/>
    <x v="16"/>
    <x v="115"/>
    <n v="102.637"/>
    <s v="soggiacenza statica"/>
    <n v="4.16"/>
    <n v="98.477000000000004"/>
  </r>
  <r>
    <s v="MI"/>
    <s v="PANTIGLIATE"/>
    <x v="16"/>
    <x v="116"/>
    <n v="102.637"/>
    <s v="soggiacenza statica"/>
    <n v="4.09"/>
    <n v="98.546999999999997"/>
  </r>
  <r>
    <s v="MI"/>
    <s v="PANTIGLIATE"/>
    <x v="16"/>
    <x v="117"/>
    <n v="102.637"/>
    <s v="soggiacenza statica"/>
    <n v="4.32"/>
    <n v="98.316999999999993"/>
  </r>
  <r>
    <s v="MI"/>
    <s v="PANTIGLIATE"/>
    <x v="16"/>
    <x v="118"/>
    <n v="102.637"/>
    <s v="soggiacenza statica"/>
    <n v="4.6900000000000004"/>
    <n v="97.947000000000003"/>
  </r>
  <r>
    <s v="MI"/>
    <s v="PANTIGLIATE"/>
    <x v="16"/>
    <x v="81"/>
    <n v="102.637"/>
    <s v="soggiacenza statica"/>
    <n v="4.6100000000000003"/>
    <n v="98.027000000000001"/>
  </r>
  <r>
    <s v="MI"/>
    <s v="PANTIGLIATE"/>
    <x v="16"/>
    <x v="82"/>
    <n v="102.637"/>
    <s v="soggiacenza statica"/>
    <n v="4.7300000000000004"/>
    <n v="97.906999999999996"/>
  </r>
  <r>
    <s v="MI"/>
    <s v="PANTIGLIATE"/>
    <x v="16"/>
    <x v="83"/>
    <n v="102.637"/>
    <s v="soggiacenza statica"/>
    <n v="4.08"/>
    <n v="98.557000000000002"/>
  </r>
  <r>
    <s v="MI"/>
    <s v="PANTIGLIATE"/>
    <x v="16"/>
    <x v="194"/>
    <n v="102.637"/>
    <s v="soggiacenza statica"/>
    <n v="4.13"/>
    <n v="98.507000000000005"/>
  </r>
  <r>
    <s v="MI"/>
    <s v="PANTIGLIATE"/>
    <x v="16"/>
    <x v="85"/>
    <n v="102.637"/>
    <s v="soggiacenza statica"/>
    <n v="3.92"/>
    <n v="98.716999999999999"/>
  </r>
  <r>
    <s v="MI"/>
    <s v="PANTIGLIATE"/>
    <x v="16"/>
    <x v="86"/>
    <n v="102.637"/>
    <s v="soggiacenza statica"/>
    <n v="4.3899999999999997"/>
    <n v="98.247"/>
  </r>
  <r>
    <s v="MI"/>
    <s v="PANTIGLIATE"/>
    <x v="16"/>
    <x v="87"/>
    <n v="102.637"/>
    <s v="soggiacenza statica"/>
    <n v="4.16"/>
    <n v="98.477000000000004"/>
  </r>
  <r>
    <s v="MI"/>
    <s v="PANTIGLIATE"/>
    <x v="16"/>
    <x v="88"/>
    <n v="102.637"/>
    <s v="soggiacenza statica"/>
    <n v="4.41"/>
    <n v="98.227000000000004"/>
  </r>
  <r>
    <s v="MI"/>
    <s v="PANTIGLIATE"/>
    <x v="16"/>
    <x v="91"/>
    <n v="102.637"/>
    <s v="soggiacenza statica"/>
    <n v="4.57"/>
    <n v="98.066999999999993"/>
  </r>
  <r>
    <s v="MI"/>
    <s v="PANTIGLIATE"/>
    <x v="16"/>
    <x v="92"/>
    <n v="102.637"/>
    <s v="soggiacenza statica"/>
    <n v="4.5999999999999996"/>
    <n v="98.037000000000006"/>
  </r>
  <r>
    <s v="MI"/>
    <s v="PANTIGLIATE"/>
    <x v="16"/>
    <x v="93"/>
    <n v="102.637"/>
    <s v="soggiacenza statica"/>
    <n v="4.5"/>
    <n v="98.137"/>
  </r>
  <r>
    <s v="MI"/>
    <s v="PANTIGLIATE"/>
    <x v="16"/>
    <x v="94"/>
    <n v="102.637"/>
    <s v="soggiacenza statica"/>
    <n v="4.72"/>
    <n v="97.917000000000002"/>
  </r>
  <r>
    <s v="MI"/>
    <s v="PANTIGLIATE"/>
    <x v="16"/>
    <x v="95"/>
    <n v="102.637"/>
    <s v="soggiacenza statica"/>
    <n v="3.95"/>
    <n v="98.686999999999998"/>
  </r>
  <r>
    <s v="MI"/>
    <s v="PANTIGLIATE"/>
    <x v="16"/>
    <x v="96"/>
    <n v="102.637"/>
    <s v="soggiacenza statica"/>
    <n v="4.16"/>
    <n v="98.477000000000004"/>
  </r>
  <r>
    <s v="MI"/>
    <s v="PANTIGLIATE"/>
    <x v="16"/>
    <x v="97"/>
    <n v="102.637"/>
    <s v="soggiacenza statica"/>
    <n v="4.32"/>
    <n v="98.316999999999993"/>
  </r>
  <r>
    <s v="MI"/>
    <s v="PANTIGLIATE"/>
    <x v="16"/>
    <x v="98"/>
    <n v="102.637"/>
    <s v="soggiacenza statica"/>
    <n v="4.0999999999999996"/>
    <n v="98.537000000000006"/>
  </r>
  <r>
    <s v="MI"/>
    <s v="PANTIGLIATE"/>
    <x v="16"/>
    <x v="99"/>
    <n v="102.637"/>
    <s v="soggiacenza statica"/>
    <n v="4.0999999999999996"/>
    <n v="98.537000000000006"/>
  </r>
  <r>
    <s v="MI"/>
    <s v="PANTIGLIATE"/>
    <x v="16"/>
    <x v="100"/>
    <n v="102.637"/>
    <s v="soggiacenza statica"/>
    <n v="4.38"/>
    <n v="98.257000000000005"/>
  </r>
  <r>
    <s v="MI"/>
    <s v="PANTIGLIATE"/>
    <x v="16"/>
    <x v="0"/>
    <n v="102.637"/>
    <s v="soggiacenza statica"/>
    <n v="4.5"/>
    <n v="98.137"/>
  </r>
  <r>
    <s v="MI"/>
    <s v="PANTIGLIATE"/>
    <x v="16"/>
    <x v="1"/>
    <n v="102.637"/>
    <s v="soggiacenza statica"/>
    <n v="4.72"/>
    <n v="97.917000000000002"/>
  </r>
  <r>
    <s v="MI"/>
    <s v="PANTIGLIATE"/>
    <x v="16"/>
    <x v="2"/>
    <n v="102.637"/>
    <s v="soggiacenza statica"/>
    <n v="4.6500000000000004"/>
    <n v="97.986999999999995"/>
  </r>
  <r>
    <s v="MI"/>
    <s v="PANTIGLIATE"/>
    <x v="16"/>
    <x v="3"/>
    <n v="102.637"/>
    <s v="soggiacenza statica"/>
    <n v="4.5199999999999996"/>
    <n v="98.117000000000004"/>
  </r>
  <r>
    <s v="MI"/>
    <s v="PANTIGLIATE"/>
    <x v="16"/>
    <x v="4"/>
    <n v="102.637"/>
    <s v="soggiacenza statica"/>
    <n v="4.8499999999999996"/>
    <n v="97.787000000000006"/>
  </r>
  <r>
    <s v="MI"/>
    <s v="PANTIGLIATE"/>
    <x v="16"/>
    <x v="5"/>
    <n v="102.637"/>
    <s v="soggiacenza statica"/>
    <n v="4.3499999999999996"/>
    <n v="98.287000000000006"/>
  </r>
  <r>
    <s v="MI"/>
    <s v="PANTIGLIATE"/>
    <x v="16"/>
    <x v="6"/>
    <n v="102.637"/>
    <s v="soggiacenza statica"/>
    <n v="4.45"/>
    <n v="98.186999999999998"/>
  </r>
  <r>
    <s v="MI"/>
    <s v="PANTIGLIATE"/>
    <x v="16"/>
    <x v="7"/>
    <n v="102.637"/>
    <s v="soggiacenza statica"/>
    <n v="4.63"/>
    <n v="98.007000000000005"/>
  </r>
  <r>
    <s v="MI"/>
    <s v="PANTIGLIATE"/>
    <x v="16"/>
    <x v="8"/>
    <n v="102.637"/>
    <s v="soggiacenza statica"/>
    <n v="5.0999999999999996"/>
    <n v="97.537000000000006"/>
  </r>
  <r>
    <s v="MI"/>
    <s v="PANTIGLIATE"/>
    <x v="16"/>
    <x v="9"/>
    <n v="102.637"/>
    <s v="soggiacenza statica"/>
    <n v="5.56"/>
    <n v="97.076999999999998"/>
  </r>
  <r>
    <s v="MI"/>
    <s v="PANTIGLIATE"/>
    <x v="16"/>
    <x v="10"/>
    <n v="102.637"/>
    <s v="soggiacenza statica"/>
    <n v="5.75"/>
    <n v="96.887"/>
  </r>
  <r>
    <s v="MI"/>
    <s v="PANTIGLIATE"/>
    <x v="16"/>
    <x v="11"/>
    <n v="102.637"/>
    <s v="soggiacenza statica"/>
    <n v="4.5999999999999996"/>
    <n v="98.037000000000006"/>
  </r>
  <r>
    <s v="MI"/>
    <s v="PANTIGLIATE"/>
    <x v="16"/>
    <x v="12"/>
    <n v="102.637"/>
    <s v="soggiacenza statica"/>
    <n v="4.76"/>
    <n v="97.876999999999995"/>
  </r>
  <r>
    <s v="MI"/>
    <s v="PANTIGLIATE"/>
    <x v="16"/>
    <x v="13"/>
    <n v="102.637"/>
    <s v="soggiacenza statica"/>
    <n v="4.82"/>
    <n v="97.816999999999993"/>
  </r>
  <r>
    <s v="MI"/>
    <s v="PANTIGLIATE"/>
    <x v="16"/>
    <x v="14"/>
    <n v="102.637"/>
    <s v="soggiacenza statica"/>
    <n v="4.7699999999999996"/>
    <n v="97.867000000000004"/>
  </r>
  <r>
    <s v="MI"/>
    <s v="PANTIGLIATE"/>
    <x v="16"/>
    <x v="15"/>
    <n v="102.637"/>
    <s v="soggiacenza statica"/>
    <n v="4.6399999999999997"/>
    <n v="97.997"/>
  </r>
  <r>
    <s v="MI"/>
    <s v="PANTIGLIATE"/>
    <x v="16"/>
    <x v="18"/>
    <n v="102.637"/>
    <s v="soggiacenza statica"/>
    <n v="4.24"/>
    <n v="98.397000000000006"/>
  </r>
  <r>
    <s v="MI"/>
    <s v="PANTIGLIATE"/>
    <x v="16"/>
    <x v="21"/>
    <n v="102.637"/>
    <s v="soggiacenza statica"/>
    <n v="4.4000000000000004"/>
    <n v="98.236999999999995"/>
  </r>
  <r>
    <s v="MI"/>
    <s v="SAN DONATO MILANESE"/>
    <x v="17"/>
    <x v="23"/>
    <n v="103.39"/>
    <s v="soggiacenza statica"/>
    <n v="9.02"/>
    <n v="94.37"/>
  </r>
  <r>
    <s v="MI"/>
    <s v="SAN DONATO MILANESE"/>
    <x v="17"/>
    <x v="24"/>
    <n v="103.39"/>
    <s v="soggiacenza statica"/>
    <n v="9.3000000000000007"/>
    <n v="94.09"/>
  </r>
  <r>
    <s v="MI"/>
    <s v="SAN DONATO MILANESE"/>
    <x v="17"/>
    <x v="25"/>
    <n v="103.39"/>
    <s v="soggiacenza statica"/>
    <n v="9.41"/>
    <n v="93.98"/>
  </r>
  <r>
    <s v="MI"/>
    <s v="SAN DONATO MILANESE"/>
    <x v="17"/>
    <x v="26"/>
    <n v="103.39"/>
    <s v="soggiacenza statica"/>
    <n v="9.51"/>
    <n v="93.88"/>
  </r>
  <r>
    <s v="MI"/>
    <s v="SAN DONATO MILANESE"/>
    <x v="17"/>
    <x v="27"/>
    <n v="103.39"/>
    <s v="soggiacenza statica"/>
    <n v="9.1"/>
    <n v="94.29"/>
  </r>
  <r>
    <s v="MI"/>
    <s v="SAN DONATO MILANESE"/>
    <x v="17"/>
    <x v="28"/>
    <n v="103.39"/>
    <s v="soggiacenza statica"/>
    <n v="8.7899999999999991"/>
    <n v="94.6"/>
  </r>
  <r>
    <s v="MI"/>
    <s v="SAN DONATO MILANESE"/>
    <x v="17"/>
    <x v="29"/>
    <n v="103.39"/>
    <s v="soggiacenza statica"/>
    <n v="8.68"/>
    <n v="94.71"/>
  </r>
  <r>
    <s v="MI"/>
    <s v="SAN DONATO MILANESE"/>
    <x v="17"/>
    <x v="30"/>
    <n v="103.39"/>
    <s v="soggiacenza statica"/>
    <n v="9.16"/>
    <n v="94.23"/>
  </r>
  <r>
    <s v="MI"/>
    <s v="SAN DONATO MILANESE"/>
    <x v="17"/>
    <x v="31"/>
    <n v="103.39"/>
    <s v="soggiacenza statica"/>
    <n v="9.2200000000000006"/>
    <n v="94.17"/>
  </r>
  <r>
    <s v="MI"/>
    <s v="SAN DONATO MILANESE"/>
    <x v="17"/>
    <x v="41"/>
    <n v="103.39"/>
    <s v="soggiacenza statica"/>
    <n v="9.08"/>
    <n v="94.31"/>
  </r>
  <r>
    <s v="MI"/>
    <s v="SAN DONATO MILANESE"/>
    <x v="17"/>
    <x v="42"/>
    <n v="103.39"/>
    <s v="soggiacenza statica"/>
    <n v="9.0299999999999994"/>
    <n v="94.36"/>
  </r>
  <r>
    <s v="MI"/>
    <s v="SAN DONATO MILANESE"/>
    <x v="17"/>
    <x v="43"/>
    <n v="103.39"/>
    <s v="soggiacenza statica"/>
    <n v="8.9"/>
    <n v="94.49"/>
  </r>
  <r>
    <s v="MI"/>
    <s v="SAN DONATO MILANESE"/>
    <x v="17"/>
    <x v="44"/>
    <n v="103.39"/>
    <s v="soggiacenza statica"/>
    <n v="8.85"/>
    <n v="94.54"/>
  </r>
  <r>
    <s v="MI"/>
    <s v="SAN DONATO MILANESE"/>
    <x v="17"/>
    <x v="45"/>
    <n v="103.39"/>
    <s v="soggiacenza statica"/>
    <n v="9.0500000000000007"/>
    <n v="94.34"/>
  </r>
  <r>
    <s v="MI"/>
    <s v="SAN DONATO MILANESE"/>
    <x v="17"/>
    <x v="46"/>
    <n v="103.39"/>
    <s v="soggiacenza statica"/>
    <n v="8.94"/>
    <n v="94.45"/>
  </r>
  <r>
    <s v="MI"/>
    <s v="SAN DONATO MILANESE"/>
    <x v="17"/>
    <x v="47"/>
    <n v="103.39"/>
    <s v="soggiacenza statica"/>
    <n v="8.68"/>
    <n v="94.71"/>
  </r>
  <r>
    <s v="MI"/>
    <s v="SAN DONATO MILANESE"/>
    <x v="17"/>
    <x v="48"/>
    <n v="103.39"/>
    <s v="soggiacenza statica"/>
    <n v="8.99"/>
    <n v="94.4"/>
  </r>
  <r>
    <s v="MI"/>
    <s v="SAN DONATO MILANESE"/>
    <x v="17"/>
    <x v="49"/>
    <n v="103.39"/>
    <s v="soggiacenza statica"/>
    <n v="9.1300000000000008"/>
    <n v="94.26"/>
  </r>
  <r>
    <s v="MI"/>
    <s v="SAN DONATO MILANESE"/>
    <x v="17"/>
    <x v="50"/>
    <n v="103.39"/>
    <s v="soggiacenza statica"/>
    <n v="9.34"/>
    <n v="94.05"/>
  </r>
  <r>
    <s v="MI"/>
    <s v="SAN DONATO MILANESE"/>
    <x v="17"/>
    <x v="51"/>
    <n v="103.39"/>
    <s v="soggiacenza statica"/>
    <n v="8"/>
    <n v="95.39"/>
  </r>
  <r>
    <s v="MI"/>
    <s v="SAN DONATO MILANESE"/>
    <x v="17"/>
    <x v="52"/>
    <n v="103.39"/>
    <s v="soggiacenza statica"/>
    <n v="8.7100000000000009"/>
    <n v="94.68"/>
  </r>
  <r>
    <s v="MI"/>
    <s v="SAN DONATO MILANESE"/>
    <x v="17"/>
    <x v="53"/>
    <n v="103.39"/>
    <s v="soggiacenza statica"/>
    <n v="8.51"/>
    <n v="94.88"/>
  </r>
  <r>
    <s v="MI"/>
    <s v="SAN DONATO MILANESE"/>
    <x v="17"/>
    <x v="54"/>
    <n v="103.39"/>
    <s v="soggiacenza statica"/>
    <n v="9.0299999999999994"/>
    <n v="94.36"/>
  </r>
  <r>
    <s v="MI"/>
    <s v="SAN DONATO MILANESE"/>
    <x v="17"/>
    <x v="55"/>
    <n v="103.39"/>
    <s v="soggiacenza statica"/>
    <n v="9.11"/>
    <n v="94.28"/>
  </r>
  <r>
    <s v="MI"/>
    <s v="SAN DONATO MILANESE"/>
    <x v="17"/>
    <x v="56"/>
    <n v="103.39"/>
    <s v="soggiacenza statica"/>
    <n v="9.64"/>
    <n v="93.75"/>
  </r>
  <r>
    <s v="MI"/>
    <s v="SAN DONATO MILANESE"/>
    <x v="17"/>
    <x v="120"/>
    <n v="103.39"/>
    <s v="soggiacenza statica"/>
    <n v="9.14"/>
    <n v="94.25"/>
  </r>
  <r>
    <s v="MI"/>
    <s v="SAN DONATO MILANESE"/>
    <x v="17"/>
    <x v="57"/>
    <n v="103.39"/>
    <s v="soggiacenza statica"/>
    <n v="9"/>
    <n v="94.39"/>
  </r>
  <r>
    <s v="MI"/>
    <s v="SAN DONATO MILANESE"/>
    <x v="17"/>
    <x v="236"/>
    <n v="103.39"/>
    <s v="soggiacenza statica"/>
    <n v="8.89"/>
    <n v="94.5"/>
  </r>
  <r>
    <s v="MI"/>
    <s v="SAN DONATO MILANESE"/>
    <x v="17"/>
    <x v="113"/>
    <n v="103.39"/>
    <s v="soggiacenza statica"/>
    <n v="8.9700000000000006"/>
    <n v="94.42"/>
  </r>
  <r>
    <s v="MI"/>
    <s v="SAN DONATO MILANESE"/>
    <x v="17"/>
    <x v="59"/>
    <n v="103.39"/>
    <s v="soggiacenza statica"/>
    <n v="9.8000000000000007"/>
    <n v="93.59"/>
  </r>
  <r>
    <s v="MI"/>
    <s v="SAN DONATO MILANESE"/>
    <x v="17"/>
    <x v="60"/>
    <n v="103.39"/>
    <s v="soggiacenza statica"/>
    <n v="9.9499999999999993"/>
    <n v="93.44"/>
  </r>
  <r>
    <s v="MI"/>
    <s v="SAN DONATO MILANESE"/>
    <x v="17"/>
    <x v="61"/>
    <n v="103.39"/>
    <s v="soggiacenza statica"/>
    <n v="8.89"/>
    <n v="94.5"/>
  </r>
  <r>
    <s v="MI"/>
    <s v="SAN DONATO MILANESE"/>
    <x v="17"/>
    <x v="62"/>
    <n v="103.39"/>
    <s v="soggiacenza statica"/>
    <n v="9.09"/>
    <n v="94.3"/>
  </r>
  <r>
    <s v="MI"/>
    <s v="SAN DONATO MILANESE"/>
    <x v="17"/>
    <x v="64"/>
    <n v="103.39"/>
    <s v="soggiacenza statica"/>
    <n v="9.18"/>
    <n v="94.21"/>
  </r>
  <r>
    <s v="MI"/>
    <s v="SAN DONATO MILANESE"/>
    <x v="17"/>
    <x v="65"/>
    <n v="103.39"/>
    <s v="soggiacenza statica"/>
    <n v="8.94"/>
    <n v="94.45"/>
  </r>
  <r>
    <s v="MI"/>
    <s v="SAN DONATO MILANESE"/>
    <x v="17"/>
    <x v="66"/>
    <n v="103.39"/>
    <s v="soggiacenza statica"/>
    <n v="9.02"/>
    <n v="94.37"/>
  </r>
  <r>
    <s v="MI"/>
    <s v="SAN DONATO MILANESE"/>
    <x v="17"/>
    <x v="67"/>
    <n v="103.39"/>
    <s v="soggiacenza statica"/>
    <n v="8.8699999999999992"/>
    <n v="94.52"/>
  </r>
  <r>
    <s v="MI"/>
    <s v="SAN DONATO MILANESE"/>
    <x v="17"/>
    <x v="68"/>
    <n v="103.39"/>
    <s v="soggiacenza statica"/>
    <n v="8.9600000000000009"/>
    <n v="94.43"/>
  </r>
  <r>
    <s v="MI"/>
    <s v="SAN DONATO MILANESE"/>
    <x v="17"/>
    <x v="69"/>
    <n v="103.39"/>
    <s v="soggiacenza statica"/>
    <n v="8.61"/>
    <n v="94.78"/>
  </r>
  <r>
    <s v="MI"/>
    <s v="SAN DONATO MILANESE"/>
    <x v="17"/>
    <x v="70"/>
    <n v="103.39"/>
    <s v="soggiacenza statica"/>
    <n v="8.43"/>
    <n v="94.96"/>
  </r>
  <r>
    <s v="MI"/>
    <s v="SAN DONATO MILANESE"/>
    <x v="17"/>
    <x v="71"/>
    <n v="103.39"/>
    <s v="soggiacenza statica"/>
    <n v="9.35"/>
    <n v="94.04"/>
  </r>
  <r>
    <s v="MI"/>
    <s v="SAN DONATO MILANESE"/>
    <x v="17"/>
    <x v="72"/>
    <n v="103.39"/>
    <s v="soggiacenza statica"/>
    <n v="8.0500000000000007"/>
    <n v="95.34"/>
  </r>
  <r>
    <s v="MI"/>
    <s v="SAN DONATO MILANESE"/>
    <x v="17"/>
    <x v="73"/>
    <n v="103.39"/>
    <s v="soggiacenza statica"/>
    <n v="7.91"/>
    <n v="95.48"/>
  </r>
  <r>
    <s v="MI"/>
    <s v="SAN DONATO MILANESE"/>
    <x v="17"/>
    <x v="74"/>
    <n v="103.39"/>
    <s v="soggiacenza statica"/>
    <n v="7.98"/>
    <n v="95.41"/>
  </r>
  <r>
    <s v="MI"/>
    <s v="SAN DONATO MILANESE"/>
    <x v="17"/>
    <x v="75"/>
    <n v="103.39"/>
    <s v="soggiacenza statica"/>
    <n v="7.84"/>
    <n v="95.55"/>
  </r>
  <r>
    <s v="MI"/>
    <s v="SAN DONATO MILANESE"/>
    <x v="17"/>
    <x v="76"/>
    <n v="103.39"/>
    <s v="soggiacenza statica"/>
    <n v="7.02"/>
    <n v="96.37"/>
  </r>
  <r>
    <s v="MI"/>
    <s v="SAN DONATO MILANESE"/>
    <x v="17"/>
    <x v="77"/>
    <n v="103.39"/>
    <s v="soggiacenza statica"/>
    <n v="8.16"/>
    <n v="95.23"/>
  </r>
  <r>
    <s v="MI"/>
    <s v="SAN DONATO MILANESE"/>
    <x v="17"/>
    <x v="78"/>
    <n v="103.39"/>
    <s v="soggiacenza statica"/>
    <n v="8.43"/>
    <n v="94.96"/>
  </r>
  <r>
    <s v="MI"/>
    <s v="SAN DONATO MILANESE"/>
    <x v="17"/>
    <x v="79"/>
    <n v="103.39"/>
    <s v="soggiacenza statica"/>
    <n v="8.07"/>
    <n v="95.32"/>
  </r>
  <r>
    <s v="MI"/>
    <s v="SAN DONATO MILANESE"/>
    <x v="17"/>
    <x v="80"/>
    <n v="103.39"/>
    <s v="soggiacenza statica"/>
    <n v="8.16"/>
    <n v="95.23"/>
  </r>
  <r>
    <s v="MI"/>
    <s v="SAN DONATO MILANESE"/>
    <x v="17"/>
    <x v="114"/>
    <n v="103.39"/>
    <s v="soggiacenza statica"/>
    <n v="7.85"/>
    <n v="95.54"/>
  </r>
  <r>
    <s v="MI"/>
    <s v="SAN DONATO MILANESE"/>
    <x v="17"/>
    <x v="115"/>
    <n v="103.39"/>
    <s v="soggiacenza statica"/>
    <n v="7.1"/>
    <n v="96.29"/>
  </r>
  <r>
    <s v="MI"/>
    <s v="SAN DONATO MILANESE"/>
    <x v="17"/>
    <x v="116"/>
    <n v="103.39"/>
    <s v="soggiacenza statica"/>
    <n v="7.21"/>
    <n v="96.18"/>
  </r>
  <r>
    <s v="MI"/>
    <s v="SAN DONATO MILANESE"/>
    <x v="17"/>
    <x v="117"/>
    <n v="103.39"/>
    <s v="soggiacenza statica"/>
    <n v="7.55"/>
    <n v="95.84"/>
  </r>
  <r>
    <s v="MI"/>
    <s v="SAN DONATO MILANESE"/>
    <x v="17"/>
    <x v="118"/>
    <n v="103.39"/>
    <s v="soggiacenza statica"/>
    <n v="7.84"/>
    <n v="95.55"/>
  </r>
  <r>
    <s v="MI"/>
    <s v="SAN DONATO MILANESE"/>
    <x v="17"/>
    <x v="81"/>
    <n v="103.39"/>
    <s v="soggiacenza statica"/>
    <n v="7.81"/>
    <n v="95.58"/>
  </r>
  <r>
    <s v="MI"/>
    <s v="SAN DONATO MILANESE"/>
    <x v="17"/>
    <x v="82"/>
    <n v="103.39"/>
    <s v="soggiacenza statica"/>
    <n v="7.34"/>
    <n v="96.05"/>
  </r>
  <r>
    <s v="MI"/>
    <s v="SAN DONATO MILANESE"/>
    <x v="17"/>
    <x v="83"/>
    <n v="103.39"/>
    <s v="soggiacenza statica"/>
    <n v="7.26"/>
    <n v="96.13"/>
  </r>
  <r>
    <s v="MI"/>
    <s v="SAN DONATO MILANESE"/>
    <x v="17"/>
    <x v="84"/>
    <n v="103.39"/>
    <s v="soggiacenza statica"/>
    <n v="8.83"/>
    <n v="94.56"/>
  </r>
  <r>
    <s v="MI"/>
    <s v="SAN DONATO MILANESE"/>
    <x v="17"/>
    <x v="85"/>
    <n v="103.39"/>
    <s v="soggiacenza statica"/>
    <n v="8.1999999999999993"/>
    <n v="95.19"/>
  </r>
  <r>
    <s v="MI"/>
    <s v="SAN DONATO MILANESE"/>
    <x v="17"/>
    <x v="86"/>
    <n v="103.39"/>
    <s v="soggiacenza statica"/>
    <n v="9.0299999999999994"/>
    <n v="94.36"/>
  </r>
  <r>
    <s v="MI"/>
    <s v="SAN DONATO MILANESE"/>
    <x v="17"/>
    <x v="87"/>
    <n v="103.39"/>
    <s v="soggiacenza statica"/>
    <n v="9.2200000000000006"/>
    <n v="94.17"/>
  </r>
  <r>
    <s v="MI"/>
    <s v="SAN DONATO MILANESE"/>
    <x v="17"/>
    <x v="88"/>
    <n v="103.39"/>
    <s v="soggiacenza statica"/>
    <n v="9.1"/>
    <n v="94.29"/>
  </r>
  <r>
    <s v="MI"/>
    <s v="SAN DONATO MILANESE"/>
    <x v="17"/>
    <x v="89"/>
    <n v="103.39"/>
    <s v="soggiacenza statica"/>
    <n v="7.99"/>
    <n v="95.4"/>
  </r>
  <r>
    <s v="MI"/>
    <s v="SAN DONATO MILANESE"/>
    <x v="17"/>
    <x v="90"/>
    <n v="103.39"/>
    <s v="soggiacenza statica"/>
    <n v="8.0500000000000007"/>
    <n v="95.34"/>
  </r>
  <r>
    <s v="MI"/>
    <s v="SAN DONATO MILANESE"/>
    <x v="17"/>
    <x v="91"/>
    <n v="103.39"/>
    <s v="soggiacenza statica"/>
    <n v="7.78"/>
    <n v="95.61"/>
  </r>
  <r>
    <s v="MI"/>
    <s v="SAN DONATO MILANESE"/>
    <x v="17"/>
    <x v="92"/>
    <n v="103.39"/>
    <s v="soggiacenza statica"/>
    <n v="7.88"/>
    <n v="95.51"/>
  </r>
  <r>
    <s v="MI"/>
    <s v="SAN DONATO MILANESE"/>
    <x v="17"/>
    <x v="93"/>
    <n v="103.39"/>
    <s v="soggiacenza statica"/>
    <n v="7.91"/>
    <n v="95.48"/>
  </r>
  <r>
    <s v="MI"/>
    <s v="SAN DONATO MILANESE"/>
    <x v="17"/>
    <x v="94"/>
    <n v="103.39"/>
    <s v="soggiacenza statica"/>
    <n v="8.0500000000000007"/>
    <n v="95.34"/>
  </r>
  <r>
    <s v="MI"/>
    <s v="SAN DONATO MILANESE"/>
    <x v="17"/>
    <x v="95"/>
    <n v="103.39"/>
    <s v="soggiacenza statica"/>
    <n v="8.26"/>
    <n v="95.13"/>
  </r>
  <r>
    <s v="MI"/>
    <s v="SAN DONATO MILANESE"/>
    <x v="17"/>
    <x v="96"/>
    <n v="103.39"/>
    <s v="soggiacenza statica"/>
    <n v="8.08"/>
    <n v="95.31"/>
  </r>
  <r>
    <s v="MI"/>
    <s v="SAN DONATO MILANESE"/>
    <x v="17"/>
    <x v="97"/>
    <n v="103.39"/>
    <s v="soggiacenza statica"/>
    <n v="7.67"/>
    <n v="95.72"/>
  </r>
  <r>
    <s v="MI"/>
    <s v="SAN DONATO MILANESE"/>
    <x v="17"/>
    <x v="98"/>
    <n v="103.39"/>
    <s v="soggiacenza statica"/>
    <n v="7.68"/>
    <n v="95.71"/>
  </r>
  <r>
    <s v="MI"/>
    <s v="SAN DONATO MILANESE"/>
    <x v="17"/>
    <x v="99"/>
    <n v="103.39"/>
    <s v="soggiacenza statica"/>
    <n v="7.69"/>
    <n v="95.7"/>
  </r>
  <r>
    <s v="MI"/>
    <s v="SAN DONATO MILANESE"/>
    <x v="17"/>
    <x v="100"/>
    <n v="103.39"/>
    <s v="soggiacenza statica"/>
    <n v="7.25"/>
    <n v="96.14"/>
  </r>
  <r>
    <s v="MI"/>
    <s v="SAN DONATO MILANESE"/>
    <x v="17"/>
    <x v="0"/>
    <n v="103.39"/>
    <s v="soggiacenza statica"/>
    <n v="7.82"/>
    <n v="95.57"/>
  </r>
  <r>
    <s v="MI"/>
    <s v="SAN DONATO MILANESE"/>
    <x v="17"/>
    <x v="1"/>
    <n v="103.39"/>
    <s v="soggiacenza statica"/>
    <n v="8.1300000000000008"/>
    <n v="95.26"/>
  </r>
  <r>
    <s v="MI"/>
    <s v="SAN DONATO MILANESE"/>
    <x v="17"/>
    <x v="2"/>
    <n v="103.39"/>
    <s v="soggiacenza statica"/>
    <n v="8.2899999999999991"/>
    <n v="95.1"/>
  </r>
  <r>
    <s v="MI"/>
    <s v="SAN DONATO MILANESE"/>
    <x v="17"/>
    <x v="3"/>
    <n v="103.39"/>
    <s v="soggiacenza statica"/>
    <n v="7.81"/>
    <n v="95.58"/>
  </r>
  <r>
    <s v="MI"/>
    <s v="SAN DONATO MILANESE"/>
    <x v="17"/>
    <x v="4"/>
    <n v="103.39"/>
    <s v="soggiacenza statica"/>
    <n v="8.01"/>
    <n v="95.38"/>
  </r>
  <r>
    <s v="MI"/>
    <s v="SAN DONATO MILANESE"/>
    <x v="17"/>
    <x v="5"/>
    <n v="103.39"/>
    <s v="soggiacenza statica"/>
    <n v="8.14"/>
    <n v="95.25"/>
  </r>
  <r>
    <s v="MI"/>
    <s v="SAN DONATO MILANESE"/>
    <x v="17"/>
    <x v="6"/>
    <n v="103.39"/>
    <s v="soggiacenza statica"/>
    <n v="8.1"/>
    <n v="95.29"/>
  </r>
  <r>
    <s v="MI"/>
    <s v="SAN DONATO MILANESE"/>
    <x v="17"/>
    <x v="7"/>
    <n v="103.39"/>
    <s v="soggiacenza statica"/>
    <n v="8.0399999999999991"/>
    <n v="95.35"/>
  </r>
  <r>
    <s v="MI"/>
    <s v="SAN DONATO MILANESE"/>
    <x v="17"/>
    <x v="8"/>
    <n v="103.39"/>
    <s v="soggiacenza statica"/>
    <n v="8.3699999999999992"/>
    <n v="95.02"/>
  </r>
  <r>
    <s v="MI"/>
    <s v="SAN DONATO MILANESE"/>
    <x v="17"/>
    <x v="9"/>
    <n v="103.39"/>
    <s v="soggiacenza statica"/>
    <n v="8.08"/>
    <n v="95.31"/>
  </r>
  <r>
    <s v="MI"/>
    <s v="SAN DONATO MILANESE"/>
    <x v="17"/>
    <x v="10"/>
    <n v="103.39"/>
    <s v="soggiacenza statica"/>
    <n v="8.18"/>
    <n v="95.21"/>
  </r>
  <r>
    <s v="MI"/>
    <s v="SAN DONATO MILANESE"/>
    <x v="17"/>
    <x v="12"/>
    <n v="103.39"/>
    <s v="soggiacenza statica"/>
    <n v="8.0399999999999991"/>
    <n v="95.35"/>
  </r>
  <r>
    <s v="MI"/>
    <s v="SAN DONATO MILANESE"/>
    <x v="17"/>
    <x v="15"/>
    <n v="103.39"/>
    <s v="soggiacenza statica"/>
    <n v="7.83"/>
    <n v="95.56"/>
  </r>
  <r>
    <s v="MI"/>
    <s v="SAN DONATO MILANESE"/>
    <x v="17"/>
    <x v="18"/>
    <n v="103.39"/>
    <s v="soggiacenza statica"/>
    <n v="8.2799999999999994"/>
    <n v="95.11"/>
  </r>
  <r>
    <s v="MI"/>
    <s v="SAN DONATO MILANESE"/>
    <x v="17"/>
    <x v="21"/>
    <n v="103.39"/>
    <s v="soggiacenza statica"/>
    <n v="8.18"/>
    <n v="95.21"/>
  </r>
  <r>
    <s v="MI"/>
    <s v="SEGRATE"/>
    <x v="18"/>
    <x v="23"/>
    <n v="111.02"/>
    <s v="soggiacenza statica"/>
    <n v="6.12"/>
    <n v="104.9"/>
  </r>
  <r>
    <s v="MI"/>
    <s v="SEGRATE"/>
    <x v="18"/>
    <x v="24"/>
    <n v="111.02"/>
    <s v="soggiacenza statica"/>
    <n v="6.15"/>
    <n v="104.87"/>
  </r>
  <r>
    <s v="MI"/>
    <s v="SEGRATE"/>
    <x v="18"/>
    <x v="25"/>
    <n v="111.02"/>
    <s v="soggiacenza statica"/>
    <n v="6.22"/>
    <n v="104.8"/>
  </r>
  <r>
    <s v="MI"/>
    <s v="SEGRATE"/>
    <x v="18"/>
    <x v="26"/>
    <n v="111.02"/>
    <s v="soggiacenza statica"/>
    <n v="6.43"/>
    <n v="104.59"/>
  </r>
  <r>
    <s v="MI"/>
    <s v="SEGRATE"/>
    <x v="18"/>
    <x v="27"/>
    <n v="111.02"/>
    <s v="soggiacenza statica"/>
    <n v="6.39"/>
    <n v="104.63"/>
  </r>
  <r>
    <s v="MI"/>
    <s v="SEGRATE"/>
    <x v="18"/>
    <x v="28"/>
    <n v="111.02"/>
    <s v="soggiacenza statica"/>
    <n v="6.09"/>
    <n v="104.93"/>
  </r>
  <r>
    <s v="MI"/>
    <s v="SEGRATE"/>
    <x v="18"/>
    <x v="29"/>
    <n v="111.02"/>
    <s v="soggiacenza statica"/>
    <n v="6.01"/>
    <n v="105.01"/>
  </r>
  <r>
    <s v="MI"/>
    <s v="SEGRATE"/>
    <x v="18"/>
    <x v="30"/>
    <n v="111.02"/>
    <s v="soggiacenza statica"/>
    <n v="5.78"/>
    <n v="105.24"/>
  </r>
  <r>
    <s v="MI"/>
    <s v="SEGRATE"/>
    <x v="18"/>
    <x v="31"/>
    <n v="111.02"/>
    <s v="soggiacenza statica"/>
    <n v="5.66"/>
    <n v="105.36"/>
  </r>
  <r>
    <s v="MI"/>
    <s v="SEGRATE"/>
    <x v="18"/>
    <x v="41"/>
    <n v="111.02"/>
    <s v="soggiacenza statica"/>
    <n v="5.47"/>
    <n v="105.55"/>
  </r>
  <r>
    <s v="MI"/>
    <s v="SEGRATE"/>
    <x v="18"/>
    <x v="42"/>
    <n v="111.02"/>
    <s v="soggiacenza statica"/>
    <n v="5.45"/>
    <n v="105.57"/>
  </r>
  <r>
    <s v="MI"/>
    <s v="SEGRATE"/>
    <x v="18"/>
    <x v="43"/>
    <n v="111.02"/>
    <s v="soggiacenza statica"/>
    <n v="5.55"/>
    <n v="105.47"/>
  </r>
  <r>
    <s v="MI"/>
    <s v="SEGRATE"/>
    <x v="18"/>
    <x v="44"/>
    <n v="111.02"/>
    <s v="soggiacenza statica"/>
    <n v="5.27"/>
    <n v="105.75"/>
  </r>
  <r>
    <s v="MI"/>
    <s v="SEGRATE"/>
    <x v="18"/>
    <x v="45"/>
    <n v="111.02"/>
    <s v="soggiacenza statica"/>
    <n v="5.4"/>
    <n v="105.62"/>
  </r>
  <r>
    <s v="MI"/>
    <s v="SEGRATE"/>
    <x v="18"/>
    <x v="46"/>
    <n v="111.02"/>
    <s v="soggiacenza statica"/>
    <n v="5.46"/>
    <n v="105.56"/>
  </r>
  <r>
    <s v="MI"/>
    <s v="SEGRATE"/>
    <x v="18"/>
    <x v="47"/>
    <n v="111.02"/>
    <s v="soggiacenza statica"/>
    <n v="5.27"/>
    <n v="105.75"/>
  </r>
  <r>
    <s v="MI"/>
    <s v="SEGRATE"/>
    <x v="18"/>
    <x v="48"/>
    <n v="111.02"/>
    <s v="soggiacenza statica"/>
    <n v="5.47"/>
    <n v="105.55"/>
  </r>
  <r>
    <s v="MI"/>
    <s v="SEGRATE"/>
    <x v="18"/>
    <x v="49"/>
    <n v="111.02"/>
    <s v="soggiacenza statica"/>
    <n v="5.54"/>
    <n v="105.48"/>
  </r>
  <r>
    <s v="MI"/>
    <s v="SEGRATE"/>
    <x v="18"/>
    <x v="50"/>
    <n v="111.02"/>
    <s v="soggiacenza statica"/>
    <n v="5.68"/>
    <n v="105.34"/>
  </r>
  <r>
    <s v="MI"/>
    <s v="SEGRATE"/>
    <x v="18"/>
    <x v="52"/>
    <n v="111.02"/>
    <s v="soggiacenza statica"/>
    <n v="5.62"/>
    <n v="105.4"/>
  </r>
  <r>
    <s v="MI"/>
    <s v="SEGRATE"/>
    <x v="18"/>
    <x v="53"/>
    <n v="111.02"/>
    <s v="soggiacenza statica"/>
    <n v="5.94"/>
    <n v="105.08"/>
  </r>
  <r>
    <s v="MI"/>
    <s v="SEGRATE"/>
    <x v="18"/>
    <x v="54"/>
    <n v="111.02"/>
    <s v="soggiacenza statica"/>
    <n v="6.02"/>
    <n v="105"/>
  </r>
  <r>
    <s v="MI"/>
    <s v="SEGRATE"/>
    <x v="18"/>
    <x v="55"/>
    <n v="111.02"/>
    <s v="soggiacenza statica"/>
    <n v="6.12"/>
    <n v="104.9"/>
  </r>
  <r>
    <s v="MI"/>
    <s v="SEGRATE"/>
    <x v="18"/>
    <x v="56"/>
    <n v="111.02"/>
    <s v="soggiacenza statica"/>
    <n v="5.79"/>
    <n v="105.23"/>
  </r>
  <r>
    <s v="MI"/>
    <s v="SEGRATE"/>
    <x v="18"/>
    <x v="120"/>
    <n v="111.02"/>
    <s v="soggiacenza statica"/>
    <n v="6.24"/>
    <n v="104.78"/>
  </r>
  <r>
    <s v="MI"/>
    <s v="SEGRATE"/>
    <x v="18"/>
    <x v="57"/>
    <n v="111.02"/>
    <s v="soggiacenza statica"/>
    <n v="5.64"/>
    <n v="105.38"/>
  </r>
  <r>
    <s v="MI"/>
    <s v="SEGRATE"/>
    <x v="18"/>
    <x v="237"/>
    <n v="111.02"/>
    <s v="soggiacenza statica"/>
    <n v="5.42"/>
    <n v="105.6"/>
  </r>
  <r>
    <s v="MI"/>
    <s v="SEGRATE"/>
    <x v="18"/>
    <x v="113"/>
    <n v="111.02"/>
    <s v="soggiacenza statica"/>
    <n v="5.34"/>
    <n v="105.68"/>
  </r>
  <r>
    <s v="MI"/>
    <s v="SEGRATE"/>
    <x v="18"/>
    <x v="59"/>
    <n v="111.02"/>
    <s v="soggiacenza statica"/>
    <n v="5.57"/>
    <n v="105.45"/>
  </r>
  <r>
    <s v="MI"/>
    <s v="SEGRATE"/>
    <x v="18"/>
    <x v="60"/>
    <n v="111.02"/>
    <s v="soggiacenza statica"/>
    <n v="5.36"/>
    <n v="105.66"/>
  </r>
  <r>
    <s v="MI"/>
    <s v="SEGRATE"/>
    <x v="18"/>
    <x v="61"/>
    <n v="111.02"/>
    <s v="soggiacenza statica"/>
    <n v="5.41"/>
    <n v="105.61"/>
  </r>
  <r>
    <s v="MI"/>
    <s v="SEGRATE"/>
    <x v="18"/>
    <x v="62"/>
    <n v="111.02"/>
    <s v="soggiacenza statica"/>
    <n v="5.18"/>
    <n v="105.84"/>
  </r>
  <r>
    <s v="MI"/>
    <s v="SEGRATE"/>
    <x v="18"/>
    <x v="63"/>
    <n v="111.02"/>
    <s v="soggiacenza statica"/>
    <n v="5.36"/>
    <n v="105.66"/>
  </r>
  <r>
    <s v="MI"/>
    <s v="SEGRATE"/>
    <x v="18"/>
    <x v="64"/>
    <n v="111.02"/>
    <s v="soggiacenza statica"/>
    <n v="5.37"/>
    <n v="105.65"/>
  </r>
  <r>
    <s v="MI"/>
    <s v="SEGRATE"/>
    <x v="18"/>
    <x v="65"/>
    <n v="111.02"/>
    <s v="soggiacenza statica"/>
    <n v="5.38"/>
    <n v="105.64"/>
  </r>
  <r>
    <s v="MI"/>
    <s v="SEGRATE"/>
    <x v="18"/>
    <x v="66"/>
    <n v="111.02"/>
    <s v="soggiacenza statica"/>
    <n v="4.78"/>
    <n v="106.24"/>
  </r>
  <r>
    <s v="MI"/>
    <s v="SEGRATE"/>
    <x v="18"/>
    <x v="67"/>
    <n v="111.02"/>
    <s v="soggiacenza statica"/>
    <n v="5.22"/>
    <n v="105.8"/>
  </r>
  <r>
    <s v="MI"/>
    <s v="SEGRATE"/>
    <x v="18"/>
    <x v="166"/>
    <n v="111.02"/>
    <s v="soggiacenza statica"/>
    <n v="5.37"/>
    <n v="105.65"/>
  </r>
  <r>
    <s v="MI"/>
    <s v="SEGRATE"/>
    <x v="18"/>
    <x v="167"/>
    <n v="111.02"/>
    <s v="soggiacenza statica"/>
    <n v="4.9800000000000004"/>
    <n v="106.04"/>
  </r>
  <r>
    <s v="MI"/>
    <s v="SEGRATE"/>
    <x v="18"/>
    <x v="68"/>
    <n v="111.02"/>
    <s v="soggiacenza statica"/>
    <n v="5.23"/>
    <n v="105.79"/>
  </r>
  <r>
    <s v="MI"/>
    <s v="SEGRATE"/>
    <x v="18"/>
    <x v="69"/>
    <n v="111.02"/>
    <s v="soggiacenza statica"/>
    <n v="5.59"/>
    <n v="105.43"/>
  </r>
  <r>
    <s v="MI"/>
    <s v="SEGRATE"/>
    <x v="18"/>
    <x v="70"/>
    <n v="111.02"/>
    <s v="soggiacenza statica"/>
    <n v="5.61"/>
    <n v="105.41"/>
  </r>
  <r>
    <s v="MI"/>
    <s v="SEGRATE"/>
    <x v="18"/>
    <x v="71"/>
    <n v="111.02"/>
    <s v="soggiacenza statica"/>
    <n v="5.43"/>
    <n v="105.59"/>
  </r>
  <r>
    <s v="MI"/>
    <s v="SEGRATE"/>
    <x v="18"/>
    <x v="72"/>
    <n v="111.02"/>
    <s v="soggiacenza statica"/>
    <n v="4.75"/>
    <n v="106.27"/>
  </r>
  <r>
    <s v="MI"/>
    <s v="SEGRATE"/>
    <x v="18"/>
    <x v="73"/>
    <n v="111.02"/>
    <s v="soggiacenza statica"/>
    <n v="4.51"/>
    <n v="106.51"/>
  </r>
  <r>
    <s v="MI"/>
    <s v="SEGRATE"/>
    <x v="18"/>
    <x v="74"/>
    <n v="111.02"/>
    <s v="soggiacenza statica"/>
    <n v="4.84"/>
    <n v="106.18"/>
  </r>
  <r>
    <s v="MI"/>
    <s v="SEGRATE"/>
    <x v="18"/>
    <x v="75"/>
    <n v="111.02"/>
    <s v="soggiacenza statica"/>
    <n v="5.21"/>
    <n v="105.81"/>
  </r>
  <r>
    <s v="MI"/>
    <s v="SEGRATE"/>
    <x v="18"/>
    <x v="76"/>
    <n v="111.02"/>
    <s v="soggiacenza statica"/>
    <n v="5.7"/>
    <n v="105.32"/>
  </r>
  <r>
    <s v="MI"/>
    <s v="SEGRATE"/>
    <x v="18"/>
    <x v="77"/>
    <n v="111.02"/>
    <s v="soggiacenza statica"/>
    <n v="5.14"/>
    <n v="105.88"/>
  </r>
  <r>
    <s v="MI"/>
    <s v="SEGRATE"/>
    <x v="18"/>
    <x v="78"/>
    <n v="111.02"/>
    <s v="soggiacenza statica"/>
    <n v="5.07"/>
    <n v="105.95"/>
  </r>
  <r>
    <s v="MI"/>
    <s v="SEGRATE"/>
    <x v="18"/>
    <x v="169"/>
    <n v="111.02"/>
    <s v="soggiacenza statica"/>
    <n v="4.4800000000000004"/>
    <n v="106.54"/>
  </r>
  <r>
    <s v="MI"/>
    <s v="SEGRATE"/>
    <x v="18"/>
    <x v="79"/>
    <n v="111.02"/>
    <s v="soggiacenza statica"/>
    <n v="4.9800000000000004"/>
    <n v="106.04"/>
  </r>
  <r>
    <s v="MI"/>
    <s v="SEGRATE"/>
    <x v="18"/>
    <x v="80"/>
    <n v="111.02"/>
    <s v="soggiacenza statica"/>
    <n v="5.03"/>
    <n v="105.99"/>
  </r>
  <r>
    <s v="MI"/>
    <s v="SEGRATE"/>
    <x v="18"/>
    <x v="115"/>
    <n v="111.02"/>
    <s v="soggiacenza statica"/>
    <n v="4.78"/>
    <n v="106.24"/>
  </r>
  <r>
    <s v="MI"/>
    <s v="SEGRATE"/>
    <x v="18"/>
    <x v="116"/>
    <n v="111.02"/>
    <s v="soggiacenza statica"/>
    <n v="4.72"/>
    <n v="106.3"/>
  </r>
  <r>
    <s v="MI"/>
    <s v="SEGRATE"/>
    <x v="18"/>
    <x v="117"/>
    <n v="111.02"/>
    <s v="soggiacenza statica"/>
    <n v="4.6399999999999997"/>
    <n v="106.38"/>
  </r>
  <r>
    <s v="MI"/>
    <s v="SEGRATE"/>
    <x v="18"/>
    <x v="118"/>
    <n v="111.02"/>
    <s v="soggiacenza statica"/>
    <n v="5.08"/>
    <n v="105.94"/>
  </r>
  <r>
    <s v="MI"/>
    <s v="SEGRATE"/>
    <x v="18"/>
    <x v="81"/>
    <n v="111.02"/>
    <s v="soggiacenza statica"/>
    <n v="5.16"/>
    <n v="105.86"/>
  </r>
  <r>
    <s v="MI"/>
    <s v="SEGRATE"/>
    <x v="18"/>
    <x v="82"/>
    <n v="111.02"/>
    <s v="soggiacenza statica"/>
    <n v="5"/>
    <n v="106.02"/>
  </r>
  <r>
    <s v="MI"/>
    <s v="SEGRATE"/>
    <x v="18"/>
    <x v="83"/>
    <n v="111.02"/>
    <s v="soggiacenza statica"/>
    <n v="4.8099999999999996"/>
    <n v="106.21"/>
  </r>
  <r>
    <s v="MI"/>
    <s v="SEGRATE"/>
    <x v="18"/>
    <x v="194"/>
    <n v="111.02"/>
    <s v="soggiacenza statica"/>
    <n v="4.78"/>
    <n v="106.24"/>
  </r>
  <r>
    <s v="MI"/>
    <s v="SEGRATE"/>
    <x v="18"/>
    <x v="85"/>
    <n v="111.02"/>
    <s v="soggiacenza statica"/>
    <n v="4.75"/>
    <n v="106.27"/>
  </r>
  <r>
    <s v="MI"/>
    <s v="SEGRATE"/>
    <x v="18"/>
    <x v="86"/>
    <n v="111.02"/>
    <s v="soggiacenza statica"/>
    <n v="4.71"/>
    <n v="106.31"/>
  </r>
  <r>
    <s v="MI"/>
    <s v="SEGRATE"/>
    <x v="18"/>
    <x v="87"/>
    <n v="111.02"/>
    <s v="soggiacenza statica"/>
    <n v="4.88"/>
    <n v="106.14"/>
  </r>
  <r>
    <s v="MI"/>
    <s v="SEGRATE"/>
    <x v="18"/>
    <x v="88"/>
    <n v="111.02"/>
    <s v="soggiacenza statica"/>
    <n v="4.7300000000000004"/>
    <n v="106.29"/>
  </r>
  <r>
    <s v="MI"/>
    <s v="SEGRATE"/>
    <x v="18"/>
    <x v="89"/>
    <n v="111.02"/>
    <s v="soggiacenza statica"/>
    <n v="5.46"/>
    <n v="105.56"/>
  </r>
  <r>
    <s v="MI"/>
    <s v="SEGRATE"/>
    <x v="18"/>
    <x v="90"/>
    <n v="111.02"/>
    <s v="soggiacenza statica"/>
    <n v="5.5"/>
    <n v="105.52"/>
  </r>
  <r>
    <s v="MI"/>
    <s v="SEGRATE"/>
    <x v="18"/>
    <x v="91"/>
    <n v="111.02"/>
    <s v="soggiacenza statica"/>
    <n v="5.53"/>
    <n v="105.49"/>
  </r>
  <r>
    <s v="MI"/>
    <s v="SEGRATE"/>
    <x v="18"/>
    <x v="92"/>
    <n v="111.02"/>
    <s v="soggiacenza statica"/>
    <n v="5.56"/>
    <n v="105.46"/>
  </r>
  <r>
    <s v="MI"/>
    <s v="SEGRATE"/>
    <x v="18"/>
    <x v="93"/>
    <n v="111.02"/>
    <s v="soggiacenza statica"/>
    <n v="4.58"/>
    <n v="106.44"/>
  </r>
  <r>
    <s v="MI"/>
    <s v="SEGRATE"/>
    <x v="18"/>
    <x v="94"/>
    <n v="111.02"/>
    <s v="soggiacenza statica"/>
    <n v="5.28"/>
    <n v="105.74"/>
  </r>
  <r>
    <s v="MI"/>
    <s v="SEGRATE"/>
    <x v="18"/>
    <x v="103"/>
    <n v="111.02"/>
    <s v="soggiacenza statica"/>
    <n v="5.81"/>
    <n v="105.21"/>
  </r>
  <r>
    <s v="MI"/>
    <s v="SEGRATE"/>
    <x v="18"/>
    <x v="95"/>
    <n v="111.02"/>
    <s v="soggiacenza statica"/>
    <n v="4.9800000000000004"/>
    <n v="106.04"/>
  </r>
  <r>
    <s v="MI"/>
    <s v="SEGRATE"/>
    <x v="18"/>
    <x v="96"/>
    <n v="111.02"/>
    <s v="soggiacenza statica"/>
    <n v="5.18"/>
    <n v="105.84"/>
  </r>
  <r>
    <s v="MI"/>
    <s v="SEGRATE"/>
    <x v="18"/>
    <x v="97"/>
    <n v="111.02"/>
    <s v="soggiacenza statica"/>
    <n v="5.28"/>
    <n v="105.74"/>
  </r>
  <r>
    <s v="MI"/>
    <s v="SEGRATE"/>
    <x v="18"/>
    <x v="98"/>
    <n v="111.02"/>
    <s v="soggiacenza statica"/>
    <n v="5.26"/>
    <n v="105.76"/>
  </r>
  <r>
    <s v="MI"/>
    <s v="SEGRATE"/>
    <x v="18"/>
    <x v="99"/>
    <n v="111.02"/>
    <s v="soggiacenza statica"/>
    <n v="5.21"/>
    <n v="105.81"/>
  </r>
  <r>
    <s v="MI"/>
    <s v="SEGRATE"/>
    <x v="18"/>
    <x v="100"/>
    <n v="111.02"/>
    <s v="soggiacenza statica"/>
    <n v="5.52"/>
    <n v="105.5"/>
  </r>
  <r>
    <s v="MI"/>
    <s v="SEGRATE"/>
    <x v="18"/>
    <x v="0"/>
    <n v="111.02"/>
    <s v="soggiacenza statica"/>
    <n v="5.71"/>
    <n v="105.31"/>
  </r>
  <r>
    <s v="MI"/>
    <s v="SEGRATE"/>
    <x v="18"/>
    <x v="1"/>
    <n v="111.02"/>
    <s v="soggiacenza statica"/>
    <n v="5.76"/>
    <n v="105.26"/>
  </r>
  <r>
    <s v="MI"/>
    <s v="SEGRATE"/>
    <x v="18"/>
    <x v="2"/>
    <n v="111.02"/>
    <s v="soggiacenza statica"/>
    <n v="5.73"/>
    <n v="105.29"/>
  </r>
  <r>
    <s v="MI"/>
    <s v="SEGRATE"/>
    <x v="18"/>
    <x v="3"/>
    <n v="111.02"/>
    <s v="soggiacenza statica"/>
    <n v="5.81"/>
    <n v="105.21"/>
  </r>
  <r>
    <s v="MI"/>
    <s v="SEGRATE"/>
    <x v="18"/>
    <x v="4"/>
    <n v="111.02"/>
    <s v="soggiacenza statica"/>
    <n v="6"/>
    <n v="105.02"/>
  </r>
  <r>
    <s v="MI"/>
    <s v="SEGRATE"/>
    <x v="18"/>
    <x v="5"/>
    <n v="111.02"/>
    <s v="soggiacenza statica"/>
    <n v="5.91"/>
    <n v="105.11"/>
  </r>
  <r>
    <s v="MI"/>
    <s v="SEGRATE"/>
    <x v="18"/>
    <x v="6"/>
    <n v="111.02"/>
    <s v="soggiacenza statica"/>
    <n v="5.71"/>
    <n v="105.31"/>
  </r>
  <r>
    <s v="MI"/>
    <s v="SEGRATE"/>
    <x v="18"/>
    <x v="7"/>
    <n v="111.02"/>
    <s v="soggiacenza statica"/>
    <n v="5.37"/>
    <n v="105.65"/>
  </r>
  <r>
    <s v="MI"/>
    <s v="SEGRATE"/>
    <x v="18"/>
    <x v="8"/>
    <n v="111.02"/>
    <s v="soggiacenza statica"/>
    <n v="5.52"/>
    <n v="105.5"/>
  </r>
  <r>
    <s v="MI"/>
    <s v="SEGRATE"/>
    <x v="18"/>
    <x v="9"/>
    <n v="111.02"/>
    <s v="soggiacenza statica"/>
    <n v="5.59"/>
    <n v="105.43"/>
  </r>
  <r>
    <s v="MI"/>
    <s v="SEGRATE"/>
    <x v="18"/>
    <x v="10"/>
    <n v="111.02"/>
    <s v="soggiacenza statica"/>
    <n v="5.51"/>
    <n v="105.51"/>
  </r>
  <r>
    <s v="MI"/>
    <s v="SEGRATE"/>
    <x v="18"/>
    <x v="12"/>
    <n v="111.02"/>
    <s v="soggiacenza statica"/>
    <n v="5.6"/>
    <n v="105.42"/>
  </r>
  <r>
    <s v="MI"/>
    <s v="SEGRATE"/>
    <x v="18"/>
    <x v="15"/>
    <n v="111.02"/>
    <s v="soggiacenza statica"/>
    <n v="5.63"/>
    <n v="105.39"/>
  </r>
  <r>
    <s v="MI"/>
    <s v="SEGRATE"/>
    <x v="18"/>
    <x v="18"/>
    <n v="111.02"/>
    <s v="soggiacenza statica"/>
    <n v="5.77"/>
    <n v="105.25"/>
  </r>
  <r>
    <s v="MI"/>
    <s v="SEGRATE"/>
    <x v="18"/>
    <x v="21"/>
    <n v="111.02"/>
    <s v="soggiacenza statica"/>
    <n v="5.85"/>
    <n v="105.17"/>
  </r>
  <r>
    <s v="MI"/>
    <s v="TURBIGO"/>
    <x v="19"/>
    <x v="90"/>
    <n v="142.80799999999999"/>
    <s v="soggiacenza statica"/>
    <n v="4.8499999999999996"/>
    <n v="137.958"/>
  </r>
  <r>
    <s v="MI"/>
    <s v="TURBIGO"/>
    <x v="19"/>
    <x v="91"/>
    <n v="142.80799999999999"/>
    <s v="soggiacenza statica"/>
    <n v="5.08"/>
    <n v="137.72800000000001"/>
  </r>
  <r>
    <s v="MI"/>
    <s v="TURBIGO"/>
    <x v="19"/>
    <x v="92"/>
    <n v="142.80799999999999"/>
    <s v="soggiacenza statica"/>
    <n v="5.29"/>
    <n v="137.518"/>
  </r>
  <r>
    <s v="MI"/>
    <s v="TURBIGO"/>
    <x v="19"/>
    <x v="93"/>
    <n v="142.80799999999999"/>
    <s v="soggiacenza statica"/>
    <n v="4.9800000000000004"/>
    <n v="137.828"/>
  </r>
  <r>
    <s v="MI"/>
    <s v="TURBIGO"/>
    <x v="19"/>
    <x v="94"/>
    <n v="142.80799999999999"/>
    <s v="soggiacenza statica"/>
    <n v="4.72"/>
    <n v="138.08799999999999"/>
  </r>
  <r>
    <s v="MI"/>
    <s v="TURBIGO"/>
    <x v="19"/>
    <x v="95"/>
    <n v="142.80799999999999"/>
    <s v="soggiacenza statica"/>
    <n v="5.0999999999999996"/>
    <n v="137.708"/>
  </r>
  <r>
    <s v="MI"/>
    <s v="TURBIGO"/>
    <x v="19"/>
    <x v="96"/>
    <n v="142.80799999999999"/>
    <s v="soggiacenza statica"/>
    <n v="5.03"/>
    <n v="137.77799999999999"/>
  </r>
  <r>
    <s v="MI"/>
    <s v="TURBIGO"/>
    <x v="19"/>
    <x v="97"/>
    <n v="142.80799999999999"/>
    <s v="soggiacenza statica"/>
    <n v="5.67"/>
    <n v="137.13800000000001"/>
  </r>
  <r>
    <s v="MI"/>
    <s v="TURBIGO"/>
    <x v="19"/>
    <x v="98"/>
    <n v="142.80799999999999"/>
    <s v="soggiacenza statica"/>
    <n v="5.73"/>
    <n v="137.078"/>
  </r>
  <r>
    <s v="MI"/>
    <s v="TURBIGO"/>
    <x v="19"/>
    <x v="99"/>
    <n v="142.80799999999999"/>
    <s v="soggiacenza statica"/>
    <n v="5.8"/>
    <n v="137.00800000000001"/>
  </r>
  <r>
    <s v="MI"/>
    <s v="TURBIGO"/>
    <x v="19"/>
    <x v="1"/>
    <n v="142.80799999999999"/>
    <s v="soggiacenza statica"/>
    <n v="5.45"/>
    <n v="137.358"/>
  </r>
  <r>
    <s v="MI"/>
    <s v="TURBIGO"/>
    <x v="19"/>
    <x v="2"/>
    <n v="142.80799999999999"/>
    <s v="soggiacenza statica"/>
    <n v="5.36"/>
    <n v="137.44800000000001"/>
  </r>
  <r>
    <s v="MI"/>
    <s v="TURBIGO"/>
    <x v="19"/>
    <x v="3"/>
    <n v="142.80799999999999"/>
    <s v="soggiacenza statica"/>
    <n v="5.33"/>
    <n v="137.47800000000001"/>
  </r>
  <r>
    <s v="MI"/>
    <s v="TURBIGO"/>
    <x v="19"/>
    <x v="4"/>
    <n v="142.80799999999999"/>
    <s v="soggiacenza statica"/>
    <n v="5.38"/>
    <n v="137.428"/>
  </r>
  <r>
    <s v="MI"/>
    <s v="TURBIGO"/>
    <x v="19"/>
    <x v="5"/>
    <n v="142.80799999999999"/>
    <s v="soggiacenza statica"/>
    <n v="5.38"/>
    <n v="137.428"/>
  </r>
  <r>
    <s v="MI"/>
    <s v="TURBIGO"/>
    <x v="19"/>
    <x v="6"/>
    <n v="142.80799999999999"/>
    <s v="soggiacenza statica"/>
    <n v="5.28"/>
    <n v="137.52799999999999"/>
  </r>
  <r>
    <s v="MI"/>
    <s v="TURBIGO"/>
    <x v="19"/>
    <x v="7"/>
    <n v="142.80799999999999"/>
    <s v="soggiacenza statica"/>
    <n v="4.97"/>
    <n v="137.83799999999999"/>
  </r>
  <r>
    <s v="MI"/>
    <s v="TURBIGO"/>
    <x v="19"/>
    <x v="8"/>
    <n v="142.80799999999999"/>
    <s v="soggiacenza statica"/>
    <n v="5.16"/>
    <n v="137.648"/>
  </r>
  <r>
    <s v="MI"/>
    <s v="TURBIGO"/>
    <x v="19"/>
    <x v="9"/>
    <n v="142.80799999999999"/>
    <s v="soggiacenza statica"/>
    <n v="5.27"/>
    <n v="137.53800000000001"/>
  </r>
  <r>
    <s v="MI"/>
    <s v="TURBIGO"/>
    <x v="19"/>
    <x v="10"/>
    <n v="142.80799999999999"/>
    <s v="soggiacenza statica"/>
    <n v="5.2"/>
    <n v="137.608"/>
  </r>
  <r>
    <s v="MI"/>
    <s v="TURBIGO"/>
    <x v="19"/>
    <x v="12"/>
    <n v="142.80799999999999"/>
    <s v="soggiacenza statica"/>
    <n v="5.62"/>
    <n v="137.18799999999999"/>
  </r>
  <r>
    <s v="MI"/>
    <s v="TURBIGO"/>
    <x v="19"/>
    <x v="15"/>
    <n v="142.80799999999999"/>
    <s v="soggiacenza statica"/>
    <n v="5.49"/>
    <n v="137.31800000000001"/>
  </r>
  <r>
    <s v="MI"/>
    <s v="VERNATE"/>
    <x v="20"/>
    <x v="23"/>
    <n v="100.77"/>
    <s v="soggiacenza statica"/>
    <n v="4.49"/>
    <n v="96.28"/>
  </r>
  <r>
    <s v="MI"/>
    <s v="VERNATE"/>
    <x v="20"/>
    <x v="24"/>
    <n v="100.77"/>
    <s v="soggiacenza statica"/>
    <n v="4.41"/>
    <n v="96.36"/>
  </r>
  <r>
    <s v="MI"/>
    <s v="VERNATE"/>
    <x v="20"/>
    <x v="25"/>
    <n v="100.77"/>
    <s v="soggiacenza statica"/>
    <n v="4.53"/>
    <n v="96.24"/>
  </r>
  <r>
    <s v="MI"/>
    <s v="VERNATE"/>
    <x v="20"/>
    <x v="26"/>
    <n v="100.77"/>
    <s v="soggiacenza statica"/>
    <n v="4.76"/>
    <n v="96.01"/>
  </r>
  <r>
    <s v="MI"/>
    <s v="VERNATE"/>
    <x v="20"/>
    <x v="27"/>
    <n v="100.77"/>
    <s v="soggiacenza statica"/>
    <n v="4.63"/>
    <n v="96.14"/>
  </r>
  <r>
    <s v="MI"/>
    <s v="VERNATE"/>
    <x v="20"/>
    <x v="28"/>
    <n v="100.77"/>
    <s v="soggiacenza statica"/>
    <n v="4.42"/>
    <n v="96.35"/>
  </r>
  <r>
    <s v="MI"/>
    <s v="VERNATE"/>
    <x v="20"/>
    <x v="29"/>
    <n v="100.77"/>
    <s v="soggiacenza statica"/>
    <n v="4.41"/>
    <n v="96.36"/>
  </r>
  <r>
    <s v="MI"/>
    <s v="VERNATE"/>
    <x v="20"/>
    <x v="30"/>
    <n v="100.77"/>
    <s v="soggiacenza statica"/>
    <n v="4.3600000000000003"/>
    <n v="96.41"/>
  </r>
  <r>
    <s v="MI"/>
    <s v="VERNATE"/>
    <x v="20"/>
    <x v="31"/>
    <n v="100.77"/>
    <s v="soggiacenza statica"/>
    <n v="4.5"/>
    <n v="96.27"/>
  </r>
  <r>
    <s v="MI"/>
    <s v="VERNATE"/>
    <x v="20"/>
    <x v="41"/>
    <n v="100.77"/>
    <s v="soggiacenza statica"/>
    <n v="4.8099999999999996"/>
    <n v="95.96"/>
  </r>
  <r>
    <s v="MI"/>
    <s v="VERNATE"/>
    <x v="20"/>
    <x v="42"/>
    <n v="100.77"/>
    <s v="soggiacenza statica"/>
    <n v="4.79"/>
    <n v="95.98"/>
  </r>
  <r>
    <s v="MI"/>
    <s v="VERNATE"/>
    <x v="20"/>
    <x v="43"/>
    <n v="100.77"/>
    <s v="soggiacenza statica"/>
    <n v="4.59"/>
    <n v="96.18"/>
  </r>
  <r>
    <s v="MI"/>
    <s v="VERNATE"/>
    <x v="20"/>
    <x v="44"/>
    <n v="100.77"/>
    <s v="soggiacenza statica"/>
    <n v="4.5599999999999996"/>
    <n v="96.21"/>
  </r>
  <r>
    <s v="MI"/>
    <s v="VERNATE"/>
    <x v="20"/>
    <x v="45"/>
    <n v="100.77"/>
    <s v="soggiacenza statica"/>
    <n v="4.68"/>
    <n v="96.09"/>
  </r>
  <r>
    <s v="MI"/>
    <s v="VERNATE"/>
    <x v="20"/>
    <x v="46"/>
    <n v="100.77"/>
    <s v="soggiacenza statica"/>
    <n v="4.55"/>
    <n v="96.22"/>
  </r>
  <r>
    <s v="MI"/>
    <s v="VERNATE"/>
    <x v="20"/>
    <x v="47"/>
    <n v="100.77"/>
    <s v="soggiacenza statica"/>
    <n v="4.45"/>
    <n v="96.32"/>
  </r>
  <r>
    <s v="MI"/>
    <s v="VERNATE"/>
    <x v="20"/>
    <x v="48"/>
    <n v="100.77"/>
    <s v="soggiacenza statica"/>
    <n v="4.49"/>
    <n v="96.28"/>
  </r>
  <r>
    <s v="MI"/>
    <s v="VERNATE"/>
    <x v="20"/>
    <x v="49"/>
    <n v="100.77"/>
    <s v="soggiacenza statica"/>
    <n v="4.67"/>
    <n v="96.1"/>
  </r>
  <r>
    <s v="MI"/>
    <s v="VERNATE"/>
    <x v="20"/>
    <x v="50"/>
    <n v="100.77"/>
    <s v="soggiacenza statica"/>
    <n v="4.74"/>
    <n v="96.03"/>
  </r>
  <r>
    <s v="MI"/>
    <s v="VERNATE"/>
    <x v="20"/>
    <x v="51"/>
    <n v="100.77"/>
    <s v="soggiacenza statica"/>
    <n v="4.3"/>
    <n v="96.47"/>
  </r>
  <r>
    <s v="MI"/>
    <s v="VERNATE"/>
    <x v="20"/>
    <x v="238"/>
    <n v="100.77"/>
    <s v="soggiacenza statica"/>
    <n v="4.42"/>
    <n v="96.35"/>
  </r>
  <r>
    <s v="MI"/>
    <s v="VERNATE"/>
    <x v="20"/>
    <x v="239"/>
    <n v="100.77"/>
    <s v="soggiacenza statica"/>
    <n v="4.3899999999999997"/>
    <n v="96.38"/>
  </r>
  <r>
    <s v="MI"/>
    <s v="VERNATE"/>
    <x v="20"/>
    <x v="240"/>
    <n v="100.77"/>
    <s v="soggiacenza statica"/>
    <n v="4.24"/>
    <n v="96.53"/>
  </r>
  <r>
    <s v="MI"/>
    <s v="VERNATE"/>
    <x v="20"/>
    <x v="241"/>
    <n v="100.77"/>
    <s v="soggiacenza statica"/>
    <n v="4.54"/>
    <n v="96.23"/>
  </r>
  <r>
    <s v="MI"/>
    <s v="VERNATE"/>
    <x v="20"/>
    <x v="242"/>
    <n v="100.77"/>
    <s v="soggiacenza statica"/>
    <n v="4.7300000000000004"/>
    <n v="96.04"/>
  </r>
  <r>
    <s v="MI"/>
    <s v="VERNATE"/>
    <x v="20"/>
    <x v="243"/>
    <n v="100.77"/>
    <s v="soggiacenza statica"/>
    <n v="4.26"/>
    <n v="96.51"/>
  </r>
  <r>
    <s v="MI"/>
    <s v="VERNATE"/>
    <x v="20"/>
    <x v="113"/>
    <n v="100.77"/>
    <s v="soggiacenza statica"/>
    <n v="3.99"/>
    <n v="96.78"/>
  </r>
  <r>
    <s v="MI"/>
    <s v="VERNATE"/>
    <x v="20"/>
    <x v="59"/>
    <n v="100.77"/>
    <s v="soggiacenza statica"/>
    <n v="3.82"/>
    <n v="96.95"/>
  </r>
  <r>
    <s v="MI"/>
    <s v="VERNATE"/>
    <x v="20"/>
    <x v="60"/>
    <n v="100.77"/>
    <s v="soggiacenza statica"/>
    <n v="3.66"/>
    <n v="97.11"/>
  </r>
  <r>
    <s v="MI"/>
    <s v="VERNATE"/>
    <x v="20"/>
    <x v="61"/>
    <n v="100.77"/>
    <s v="soggiacenza statica"/>
    <n v="4.0599999999999996"/>
    <n v="96.71"/>
  </r>
  <r>
    <s v="MI"/>
    <s v="VERNATE"/>
    <x v="20"/>
    <x v="62"/>
    <n v="100.77"/>
    <s v="soggiacenza statica"/>
    <n v="4.18"/>
    <n v="96.59"/>
  </r>
  <r>
    <s v="MI"/>
    <s v="VERNATE"/>
    <x v="20"/>
    <x v="63"/>
    <n v="100.77"/>
    <s v="soggiacenza statica"/>
    <n v="4.3099999999999996"/>
    <n v="96.46"/>
  </r>
  <r>
    <s v="MI"/>
    <s v="VERNATE"/>
    <x v="20"/>
    <x v="64"/>
    <n v="100.77"/>
    <s v="soggiacenza statica"/>
    <n v="4.3099999999999996"/>
    <n v="96.46"/>
  </r>
  <r>
    <s v="MI"/>
    <s v="VERNATE"/>
    <x v="20"/>
    <x v="66"/>
    <n v="100.77"/>
    <s v="soggiacenza statica"/>
    <n v="3.67"/>
    <n v="97.1"/>
  </r>
  <r>
    <s v="MI"/>
    <s v="VERNATE"/>
    <x v="20"/>
    <x v="68"/>
    <n v="100.77"/>
    <s v="soggiacenza statica"/>
    <n v="3.63"/>
    <n v="97.14"/>
  </r>
  <r>
    <s v="MI"/>
    <s v="VERNATE"/>
    <x v="20"/>
    <x v="69"/>
    <n v="100.77"/>
    <s v="soggiacenza statica"/>
    <n v="4.0199999999999996"/>
    <n v="96.75"/>
  </r>
  <r>
    <s v="MI"/>
    <s v="VERNATE"/>
    <x v="20"/>
    <x v="70"/>
    <n v="100.77"/>
    <s v="soggiacenza statica"/>
    <n v="4.08"/>
    <n v="96.69"/>
  </r>
  <r>
    <s v="MI"/>
    <s v="VERNATE"/>
    <x v="20"/>
    <x v="71"/>
    <n v="100.77"/>
    <s v="soggiacenza statica"/>
    <n v="4.33"/>
    <n v="96.44"/>
  </r>
  <r>
    <s v="MI"/>
    <s v="VERNATE"/>
    <x v="20"/>
    <x v="72"/>
    <n v="100.77"/>
    <s v="soggiacenza statica"/>
    <n v="4.24"/>
    <n v="96.53"/>
  </r>
  <r>
    <s v="MI"/>
    <s v="VERNATE"/>
    <x v="20"/>
    <x v="73"/>
    <n v="100.77"/>
    <s v="soggiacenza statica"/>
    <n v="4.1900000000000004"/>
    <n v="96.58"/>
  </r>
  <r>
    <s v="MI"/>
    <s v="VERNATE"/>
    <x v="20"/>
    <x v="74"/>
    <n v="100.77"/>
    <s v="soggiacenza statica"/>
    <n v="4.4400000000000004"/>
    <n v="96.33"/>
  </r>
  <r>
    <s v="MI"/>
    <s v="VERNATE"/>
    <x v="20"/>
    <x v="75"/>
    <n v="100.77"/>
    <s v="soggiacenza statica"/>
    <n v="4.51"/>
    <n v="96.26"/>
  </r>
  <r>
    <s v="MI"/>
    <s v="VERNATE"/>
    <x v="20"/>
    <x v="76"/>
    <n v="100.77"/>
    <s v="soggiacenza statica"/>
    <n v="4.32"/>
    <n v="96.45"/>
  </r>
  <r>
    <s v="MI"/>
    <s v="VERNATE"/>
    <x v="20"/>
    <x v="77"/>
    <n v="100.77"/>
    <s v="soggiacenza statica"/>
    <n v="3.92"/>
    <n v="96.85"/>
  </r>
  <r>
    <s v="MI"/>
    <s v="VERNATE"/>
    <x v="20"/>
    <x v="78"/>
    <n v="100.77"/>
    <s v="soggiacenza statica"/>
    <n v="4.42"/>
    <n v="96.35"/>
  </r>
  <r>
    <s v="MI"/>
    <s v="VERNATE"/>
    <x v="20"/>
    <x v="79"/>
    <n v="100.77"/>
    <s v="soggiacenza statica"/>
    <n v="3.68"/>
    <n v="97.09"/>
  </r>
  <r>
    <s v="MI"/>
    <s v="VERNATE"/>
    <x v="20"/>
    <x v="80"/>
    <n v="100.77"/>
    <s v="soggiacenza statica"/>
    <n v="3.74"/>
    <n v="97.03"/>
  </r>
  <r>
    <s v="MI"/>
    <s v="VERNATE"/>
    <x v="20"/>
    <x v="115"/>
    <n v="100.77"/>
    <s v="soggiacenza statica"/>
    <n v="3.59"/>
    <n v="97.18"/>
  </r>
  <r>
    <s v="MI"/>
    <s v="VERNATE"/>
    <x v="20"/>
    <x v="116"/>
    <n v="100.77"/>
    <s v="soggiacenza statica"/>
    <n v="3.71"/>
    <n v="97.06"/>
  </r>
  <r>
    <s v="MI"/>
    <s v="VERNATE"/>
    <x v="20"/>
    <x v="117"/>
    <n v="100.77"/>
    <s v="soggiacenza statica"/>
    <n v="4.1399999999999997"/>
    <n v="96.63"/>
  </r>
  <r>
    <s v="MI"/>
    <s v="VERNATE"/>
    <x v="20"/>
    <x v="118"/>
    <n v="100.77"/>
    <s v="soggiacenza statica"/>
    <n v="4.33"/>
    <n v="96.44"/>
  </r>
  <r>
    <s v="MI"/>
    <s v="VERNATE"/>
    <x v="20"/>
    <x v="81"/>
    <n v="100.77"/>
    <s v="soggiacenza statica"/>
    <n v="4.04"/>
    <n v="96.73"/>
  </r>
  <r>
    <s v="MI"/>
    <s v="VERNATE"/>
    <x v="20"/>
    <x v="82"/>
    <n v="100.77"/>
    <s v="soggiacenza statica"/>
    <n v="4.18"/>
    <n v="96.59"/>
  </r>
  <r>
    <s v="MI"/>
    <s v="VERNATE"/>
    <x v="20"/>
    <x v="83"/>
    <n v="100.77"/>
    <s v="soggiacenza statica"/>
    <n v="4.1500000000000004"/>
    <n v="96.62"/>
  </r>
  <r>
    <s v="MI"/>
    <s v="VERNATE"/>
    <x v="20"/>
    <x v="84"/>
    <n v="100.77"/>
    <s v="soggiacenza statica"/>
    <n v="3.75"/>
    <n v="97.02"/>
  </r>
  <r>
    <s v="MI"/>
    <s v="VERNATE"/>
    <x v="20"/>
    <x v="85"/>
    <n v="100.77"/>
    <s v="soggiacenza statica"/>
    <n v="3.76"/>
    <n v="97.01"/>
  </r>
  <r>
    <s v="MI"/>
    <s v="VERNATE"/>
    <x v="20"/>
    <x v="86"/>
    <n v="100.77"/>
    <s v="soggiacenza statica"/>
    <n v="4.01"/>
    <n v="96.76"/>
  </r>
  <r>
    <s v="MI"/>
    <s v="VERNATE"/>
    <x v="20"/>
    <x v="87"/>
    <n v="100.77"/>
    <s v="soggiacenza statica"/>
    <n v="4.17"/>
    <n v="96.6"/>
  </r>
  <r>
    <s v="MI"/>
    <s v="VERNATE"/>
    <x v="20"/>
    <x v="88"/>
    <n v="100.77"/>
    <s v="soggiacenza statica"/>
    <n v="4.38"/>
    <n v="96.39"/>
  </r>
  <r>
    <s v="MI"/>
    <s v="VERNATE"/>
    <x v="20"/>
    <x v="89"/>
    <n v="100.77"/>
    <s v="soggiacenza statica"/>
    <n v="4.47"/>
    <n v="96.3"/>
  </r>
  <r>
    <s v="MI"/>
    <s v="VERNATE"/>
    <x v="20"/>
    <x v="90"/>
    <n v="100.77"/>
    <s v="soggiacenza statica"/>
    <n v="4.5199999999999996"/>
    <n v="96.25"/>
  </r>
  <r>
    <s v="MI"/>
    <s v="VERNATE"/>
    <x v="20"/>
    <x v="91"/>
    <n v="100.77"/>
    <s v="soggiacenza statica"/>
    <n v="4.41"/>
    <n v="96.36"/>
  </r>
  <r>
    <s v="MI"/>
    <s v="VERNATE"/>
    <x v="20"/>
    <x v="92"/>
    <n v="100.77"/>
    <s v="soggiacenza statica"/>
    <n v="4.3600000000000003"/>
    <n v="96.41"/>
  </r>
  <r>
    <s v="MI"/>
    <s v="VERNATE"/>
    <x v="20"/>
    <x v="93"/>
    <n v="100.77"/>
    <s v="soggiacenza statica"/>
    <n v="4.49"/>
    <n v="96.28"/>
  </r>
  <r>
    <s v="MI"/>
    <s v="VERNATE"/>
    <x v="20"/>
    <x v="94"/>
    <n v="100.77"/>
    <s v="soggiacenza statica"/>
    <n v="3.93"/>
    <n v="96.84"/>
  </r>
  <r>
    <s v="MI"/>
    <s v="VERNATE"/>
    <x v="20"/>
    <x v="103"/>
    <n v="100.77"/>
    <s v="soggiacenza statica"/>
    <n v="4.0199999999999996"/>
    <n v="96.75"/>
  </r>
  <r>
    <s v="MI"/>
    <s v="VERNATE"/>
    <x v="20"/>
    <x v="95"/>
    <n v="100.77"/>
    <s v="soggiacenza statica"/>
    <n v="4.26"/>
    <n v="96.51"/>
  </r>
  <r>
    <s v="MI"/>
    <s v="VERNATE"/>
    <x v="20"/>
    <x v="96"/>
    <n v="100.77"/>
    <s v="soggiacenza statica"/>
    <n v="4.0999999999999996"/>
    <n v="96.67"/>
  </r>
  <r>
    <s v="MI"/>
    <s v="VERNATE"/>
    <x v="20"/>
    <x v="97"/>
    <n v="100.77"/>
    <s v="soggiacenza statica"/>
    <n v="4.16"/>
    <n v="96.61"/>
  </r>
  <r>
    <s v="MI"/>
    <s v="VERNATE"/>
    <x v="20"/>
    <x v="98"/>
    <n v="100.77"/>
    <s v="soggiacenza statica"/>
    <n v="4.3899999999999997"/>
    <n v="96.38"/>
  </r>
  <r>
    <s v="MI"/>
    <s v="VERNATE"/>
    <x v="20"/>
    <x v="99"/>
    <n v="100.77"/>
    <s v="soggiacenza statica"/>
    <n v="4.17"/>
    <n v="96.6"/>
  </r>
  <r>
    <s v="MI"/>
    <s v="VERNATE"/>
    <x v="20"/>
    <x v="100"/>
    <n v="100.77"/>
    <s v="soggiacenza statica"/>
    <n v="4.32"/>
    <n v="96.45"/>
  </r>
  <r>
    <s v="MI"/>
    <s v="VERNATE"/>
    <x v="20"/>
    <x v="0"/>
    <n v="100.77"/>
    <s v="soggiacenza statica"/>
    <n v="4.4400000000000004"/>
    <n v="96.33"/>
  </r>
  <r>
    <s v="MI"/>
    <s v="VERNATE"/>
    <x v="20"/>
    <x v="1"/>
    <n v="100.77"/>
    <s v="soggiacenza statica"/>
    <n v="4.75"/>
    <n v="96.02"/>
  </r>
  <r>
    <s v="MI"/>
    <s v="VERNATE"/>
    <x v="20"/>
    <x v="2"/>
    <n v="100.77"/>
    <s v="soggiacenza statica"/>
    <n v="4.8"/>
    <n v="95.97"/>
  </r>
  <r>
    <s v="MI"/>
    <s v="VERNATE"/>
    <x v="20"/>
    <x v="5"/>
    <n v="100.77"/>
    <s v="soggiacenza statica"/>
    <n v="5.24"/>
    <n v="95.53"/>
  </r>
  <r>
    <s v="MI"/>
    <s v="VERNATE"/>
    <x v="20"/>
    <x v="6"/>
    <n v="100.77"/>
    <s v="soggiacenza statica"/>
    <n v="4.8499999999999996"/>
    <n v="95.92"/>
  </r>
  <r>
    <s v="MI"/>
    <s v="VERNATE"/>
    <x v="20"/>
    <x v="7"/>
    <n v="100.77"/>
    <s v="soggiacenza statica"/>
    <n v="5.04"/>
    <n v="95.73"/>
  </r>
  <r>
    <s v="MI"/>
    <s v="VERNATE"/>
    <x v="20"/>
    <x v="8"/>
    <n v="100.77"/>
    <s v="soggiacenza statica"/>
    <n v="5.12"/>
    <n v="95.65"/>
  </r>
  <r>
    <s v="MI"/>
    <s v="VERNATE"/>
    <x v="20"/>
    <x v="11"/>
    <n v="100.77"/>
    <s v="soggiacenza statica"/>
    <n v="4.18"/>
    <n v="96.59"/>
  </r>
  <r>
    <s v="MI"/>
    <s v="VERNATE"/>
    <x v="20"/>
    <x v="12"/>
    <n v="100.77"/>
    <s v="soggiacenza statica"/>
    <n v="4.2"/>
    <n v="96.57"/>
  </r>
  <r>
    <s v="MI"/>
    <s v="VERNATE"/>
    <x v="20"/>
    <x v="13"/>
    <n v="100.77"/>
    <s v="soggiacenza statica"/>
    <n v="4.5599999999999996"/>
    <n v="96.21"/>
  </r>
  <r>
    <s v="MI"/>
    <s v="VERNATE"/>
    <x v="20"/>
    <x v="14"/>
    <n v="100.77"/>
    <s v="soggiacenza statica"/>
    <n v="4.78"/>
    <n v="95.99"/>
  </r>
  <r>
    <s v="MI"/>
    <s v="VERNATE"/>
    <x v="20"/>
    <x v="15"/>
    <n v="100.77"/>
    <s v="soggiacenza statica"/>
    <n v="4.96"/>
    <n v="95.81"/>
  </r>
  <r>
    <s v="MI"/>
    <s v="VERNATE"/>
    <x v="20"/>
    <x v="18"/>
    <n v="100.77"/>
    <s v="soggiacenza statica"/>
    <n v="4.76"/>
    <n v="96.01"/>
  </r>
  <r>
    <s v="MI"/>
    <s v="VERNATE"/>
    <x v="20"/>
    <x v="21"/>
    <n v="100.77"/>
    <s v="soggiacenza statica"/>
    <n v="5.21"/>
    <n v="95.56"/>
  </r>
  <r>
    <s v="BG"/>
    <s v="ARCENE"/>
    <x v="21"/>
    <x v="244"/>
    <n v="156.26499999999999"/>
    <s v="soggiacenza statica"/>
    <n v="6.23"/>
    <n v="150.035"/>
  </r>
  <r>
    <s v="BG"/>
    <s v="ARCENE"/>
    <x v="21"/>
    <x v="245"/>
    <n v="156.26499999999999"/>
    <s v="soggiacenza statica"/>
    <n v="8.1199999999999992"/>
    <n v="148.14500000000001"/>
  </r>
  <r>
    <s v="BG"/>
    <s v="ARCENE"/>
    <x v="21"/>
    <x v="246"/>
    <n v="156.26499999999999"/>
    <s v="soggiacenza statica"/>
    <n v="7.85"/>
    <n v="148.41499999999999"/>
  </r>
  <r>
    <s v="BG"/>
    <s v="ARCENE"/>
    <x v="21"/>
    <x v="247"/>
    <n v="156.26499999999999"/>
    <s v="soggiacenza statica"/>
    <n v="6.72"/>
    <n v="149.54499999999999"/>
  </r>
  <r>
    <s v="BG"/>
    <s v="ARCENE"/>
    <x v="21"/>
    <x v="248"/>
    <n v="156.26499999999999"/>
    <s v="soggiacenza statica"/>
    <n v="6.27"/>
    <n v="149.995"/>
  </r>
  <r>
    <s v="BG"/>
    <s v="ARCENE"/>
    <x v="21"/>
    <x v="249"/>
    <n v="156.26499999999999"/>
    <s v="soggiacenza statica"/>
    <n v="5.65"/>
    <n v="150.61500000000001"/>
  </r>
  <r>
    <s v="BG"/>
    <s v="ARCENE"/>
    <x v="21"/>
    <x v="250"/>
    <n v="156.26499999999999"/>
    <s v="soggiacenza statica"/>
    <n v="6.06"/>
    <n v="150.20500000000001"/>
  </r>
  <r>
    <s v="BG"/>
    <s v="ARCENE"/>
    <x v="21"/>
    <x v="251"/>
    <n v="156.26499999999999"/>
    <s v="soggiacenza statica"/>
    <n v="6.25"/>
    <n v="150.01499999999999"/>
  </r>
  <r>
    <s v="BG"/>
    <s v="ARCENE"/>
    <x v="21"/>
    <x v="252"/>
    <n v="156.26499999999999"/>
    <s v="soggiacenza statica"/>
    <n v="6.76"/>
    <n v="149.505"/>
  </r>
  <r>
    <s v="BG"/>
    <s v="ARCENE"/>
    <x v="21"/>
    <x v="253"/>
    <n v="156.26499999999999"/>
    <s v="soggiacenza statica"/>
    <n v="7.86"/>
    <n v="148.405"/>
  </r>
  <r>
    <s v="BG"/>
    <s v="ARCENE"/>
    <x v="21"/>
    <x v="254"/>
    <n v="156.26499999999999"/>
    <s v="soggiacenza statica"/>
    <n v="8.9700000000000006"/>
    <n v="147.29499999999999"/>
  </r>
  <r>
    <s v="BG"/>
    <s v="ARCENE"/>
    <x v="21"/>
    <x v="255"/>
    <n v="156.26499999999999"/>
    <s v="soggiacenza statica"/>
    <n v="10"/>
    <n v="146.26499999999999"/>
  </r>
  <r>
    <s v="BG"/>
    <s v="ARCENE"/>
    <x v="21"/>
    <x v="256"/>
    <n v="156.26499999999999"/>
    <s v="soggiacenza statica"/>
    <n v="10.06"/>
    <n v="146.20500000000001"/>
  </r>
  <r>
    <s v="BG"/>
    <s v="ARCENE"/>
    <x v="21"/>
    <x v="130"/>
    <n v="156.26499999999999"/>
    <s v="soggiacenza statica"/>
    <n v="10.8"/>
    <n v="145.465"/>
  </r>
  <r>
    <s v="BG"/>
    <s v="ARCENE"/>
    <x v="21"/>
    <x v="257"/>
    <n v="156.26499999999999"/>
    <s v="soggiacenza statica"/>
    <n v="10.19"/>
    <n v="146.07499999999999"/>
  </r>
  <r>
    <s v="BG"/>
    <s v="ARCENE"/>
    <x v="21"/>
    <x v="258"/>
    <n v="156.26499999999999"/>
    <s v="soggiacenza statica"/>
    <n v="7.3"/>
    <n v="148.965"/>
  </r>
  <r>
    <s v="BG"/>
    <s v="ARCENE"/>
    <x v="21"/>
    <x v="259"/>
    <n v="156.26499999999999"/>
    <s v="soggiacenza statica"/>
    <n v="5.62"/>
    <n v="150.64500000000001"/>
  </r>
  <r>
    <s v="BG"/>
    <s v="ARCENE"/>
    <x v="21"/>
    <x v="260"/>
    <n v="156.26499999999999"/>
    <s v="soggiacenza statica"/>
    <n v="5.2"/>
    <n v="151.065"/>
  </r>
  <r>
    <s v="BG"/>
    <s v="ARCENE"/>
    <x v="21"/>
    <x v="261"/>
    <n v="156.26499999999999"/>
    <s v="soggiacenza statica"/>
    <n v="5.45"/>
    <n v="150.815"/>
  </r>
  <r>
    <s v="BG"/>
    <s v="ARCENE"/>
    <x v="21"/>
    <x v="262"/>
    <n v="156.26499999999999"/>
    <s v="soggiacenza statica"/>
    <n v="5.23"/>
    <n v="151.035"/>
  </r>
  <r>
    <s v="BG"/>
    <s v="ARCENE"/>
    <x v="21"/>
    <x v="263"/>
    <n v="156.26499999999999"/>
    <s v="soggiacenza statica"/>
    <n v="5.43"/>
    <n v="150.83500000000001"/>
  </r>
  <r>
    <s v="BG"/>
    <s v="ARCENE"/>
    <x v="21"/>
    <x v="264"/>
    <n v="156.26499999999999"/>
    <s v="soggiacenza statica"/>
    <n v="5.93"/>
    <n v="150.33500000000001"/>
  </r>
  <r>
    <s v="BG"/>
    <s v="ARCENE"/>
    <x v="21"/>
    <x v="265"/>
    <n v="156.26499999999999"/>
    <s v="soggiacenza statica"/>
    <n v="7.33"/>
    <n v="148.935"/>
  </r>
  <r>
    <s v="BG"/>
    <s v="ARCENE"/>
    <x v="21"/>
    <x v="266"/>
    <n v="156.26499999999999"/>
    <s v="soggiacenza statica"/>
    <n v="8.0299999999999994"/>
    <n v="148.23500000000001"/>
  </r>
  <r>
    <s v="BG"/>
    <s v="ARCENE"/>
    <x v="21"/>
    <x v="267"/>
    <n v="156.26499999999999"/>
    <s v="soggiacenza statica"/>
    <n v="9.64"/>
    <n v="146.625"/>
  </r>
  <r>
    <s v="BG"/>
    <s v="ARCENE"/>
    <x v="21"/>
    <x v="268"/>
    <n v="156.26499999999999"/>
    <s v="soggiacenza statica"/>
    <n v="10.130000000000001"/>
    <n v="146.13499999999999"/>
  </r>
  <r>
    <s v="BG"/>
    <s v="ARCENE"/>
    <x v="21"/>
    <x v="269"/>
    <n v="156.26499999999999"/>
    <s v="soggiacenza statica"/>
    <n v="9.64"/>
    <n v="146.625"/>
  </r>
  <r>
    <s v="BG"/>
    <s v="ARCENE"/>
    <x v="21"/>
    <x v="270"/>
    <n v="156.26499999999999"/>
    <s v="soggiacenza statica"/>
    <n v="8.32"/>
    <n v="147.94499999999999"/>
  </r>
  <r>
    <s v="BG"/>
    <s v="ARCENE"/>
    <x v="21"/>
    <x v="271"/>
    <n v="156.26499999999999"/>
    <s v="soggiacenza statica"/>
    <n v="5.22"/>
    <n v="151.04499999999999"/>
  </r>
  <r>
    <s v="BG"/>
    <s v="ARCENE"/>
    <x v="21"/>
    <x v="272"/>
    <n v="156.26499999999999"/>
    <s v="soggiacenza statica"/>
    <n v="5.53"/>
    <n v="150.73500000000001"/>
  </r>
  <r>
    <s v="BG"/>
    <s v="ARCENE"/>
    <x v="21"/>
    <x v="273"/>
    <n v="156.26499999999999"/>
    <s v="soggiacenza statica"/>
    <n v="5.36"/>
    <n v="150.905"/>
  </r>
  <r>
    <s v="BG"/>
    <s v="ARCENE"/>
    <x v="21"/>
    <x v="274"/>
    <n v="156.26499999999999"/>
    <s v="soggiacenza statica"/>
    <n v="6"/>
    <n v="150.26499999999999"/>
  </r>
  <r>
    <s v="BG"/>
    <s v="ARCENE"/>
    <x v="21"/>
    <x v="275"/>
    <n v="156.26499999999999"/>
    <s v="soggiacenza statica"/>
    <n v="7.5"/>
    <n v="148.76499999999999"/>
  </r>
  <r>
    <s v="BG"/>
    <s v="ARCENE"/>
    <x v="21"/>
    <x v="225"/>
    <n v="156.26499999999999"/>
    <s v="soggiacenza statica"/>
    <n v="7.36"/>
    <n v="148.905"/>
  </r>
  <r>
    <s v="BG"/>
    <s v="ARCENE"/>
    <x v="21"/>
    <x v="276"/>
    <n v="156.26499999999999"/>
    <s v="soggiacenza statica"/>
    <n v="8.02"/>
    <n v="148.245"/>
  </r>
  <r>
    <s v="BG"/>
    <s v="ARCENE"/>
    <x v="21"/>
    <x v="277"/>
    <n v="156.26499999999999"/>
    <s v="soggiacenza statica"/>
    <n v="8.6999999999999993"/>
    <n v="147.565"/>
  </r>
  <r>
    <s v="BG"/>
    <s v="ARCENE"/>
    <x v="21"/>
    <x v="278"/>
    <n v="156.26499999999999"/>
    <s v="soggiacenza statica"/>
    <n v="8.73"/>
    <n v="147.535"/>
  </r>
  <r>
    <s v="BG"/>
    <s v="ARCENE"/>
    <x v="21"/>
    <x v="279"/>
    <n v="156.26499999999999"/>
    <s v="soggiacenza statica"/>
    <n v="8.3800000000000008"/>
    <n v="147.88499999999999"/>
  </r>
  <r>
    <s v="BG"/>
    <s v="ARCENE"/>
    <x v="21"/>
    <x v="280"/>
    <n v="156.26499999999999"/>
    <s v="soggiacenza statica"/>
    <n v="7.45"/>
    <n v="148.815"/>
  </r>
  <r>
    <s v="BG"/>
    <s v="ARCENE"/>
    <x v="21"/>
    <x v="281"/>
    <n v="156.26499999999999"/>
    <s v="soggiacenza statica"/>
    <n v="6.82"/>
    <n v="149.44499999999999"/>
  </r>
  <r>
    <s v="BG"/>
    <s v="ARCENE"/>
    <x v="21"/>
    <x v="282"/>
    <n v="156.26499999999999"/>
    <s v="soggiacenza statica"/>
    <n v="5.72"/>
    <n v="150.54499999999999"/>
  </r>
  <r>
    <s v="BG"/>
    <s v="ARCENE"/>
    <x v="21"/>
    <x v="283"/>
    <n v="156.26499999999999"/>
    <s v="soggiacenza statica"/>
    <n v="4.28"/>
    <n v="151.98500000000001"/>
  </r>
  <r>
    <s v="BG"/>
    <s v="ARCENE"/>
    <x v="21"/>
    <x v="284"/>
    <n v="156.26499999999999"/>
    <s v="soggiacenza statica"/>
    <n v="6.03"/>
    <n v="150.23500000000001"/>
  </r>
  <r>
    <s v="BG"/>
    <s v="ARCENE"/>
    <x v="21"/>
    <x v="285"/>
    <n v="156.26499999999999"/>
    <s v="soggiacenza statica"/>
    <n v="7.7"/>
    <n v="148.565"/>
  </r>
  <r>
    <s v="BG"/>
    <s v="ARCENE"/>
    <x v="21"/>
    <x v="286"/>
    <n v="156.26499999999999"/>
    <s v="soggiacenza statica"/>
    <n v="8.01"/>
    <n v="148.255"/>
  </r>
  <r>
    <s v="BG"/>
    <s v="ARCENE"/>
    <x v="21"/>
    <x v="287"/>
    <n v="156.26499999999999"/>
    <s v="soggiacenza statica"/>
    <n v="9.58"/>
    <n v="146.685"/>
  </r>
  <r>
    <s v="BG"/>
    <s v="ARCENE"/>
    <x v="21"/>
    <x v="288"/>
    <n v="156.26499999999999"/>
    <s v="soggiacenza statica"/>
    <n v="10.039999999999999"/>
    <n v="146.22499999999999"/>
  </r>
  <r>
    <s v="BG"/>
    <s v="ARCENE"/>
    <x v="21"/>
    <x v="289"/>
    <n v="156.26499999999999"/>
    <s v="soggiacenza statica"/>
    <n v="8.5"/>
    <n v="147.76499999999999"/>
  </r>
  <r>
    <s v="BG"/>
    <s v="ARCENE"/>
    <x v="21"/>
    <x v="290"/>
    <n v="156.26499999999999"/>
    <s v="soggiacenza statica"/>
    <n v="8.4499999999999993"/>
    <n v="147.815"/>
  </r>
  <r>
    <s v="BG"/>
    <s v="ARCENE"/>
    <x v="21"/>
    <x v="291"/>
    <n v="156.26499999999999"/>
    <s v="soggiacenza statica"/>
    <n v="7.2"/>
    <n v="149.065"/>
  </r>
  <r>
    <s v="BG"/>
    <s v="ARCENE"/>
    <x v="21"/>
    <x v="292"/>
    <n v="156.26499999999999"/>
    <s v="soggiacenza statica"/>
    <n v="5.05"/>
    <n v="151.215"/>
  </r>
  <r>
    <s v="BG"/>
    <s v="ARCENE"/>
    <x v="21"/>
    <x v="223"/>
    <n v="156.26499999999999"/>
    <s v="soggiacenza statica"/>
    <n v="6.4"/>
    <n v="149.86500000000001"/>
  </r>
  <r>
    <s v="BG"/>
    <s v="ARCENE"/>
    <x v="21"/>
    <x v="293"/>
    <n v="156.26499999999999"/>
    <s v="soggiacenza statica"/>
    <n v="5.4"/>
    <n v="150.86500000000001"/>
  </r>
  <r>
    <s v="BG"/>
    <s v="FONTANELLA"/>
    <x v="22"/>
    <x v="294"/>
    <s v="n.d."/>
    <s v="soggiacenza statica"/>
    <n v="5.57"/>
    <n v="103.09"/>
  </r>
  <r>
    <s v="BG"/>
    <s v="FONTANELLA"/>
    <x v="22"/>
    <x v="295"/>
    <s v="n.d."/>
    <s v="soggiacenza statica"/>
    <n v="5.24"/>
    <n v="103.42"/>
  </r>
  <r>
    <s v="BG"/>
    <s v="FONTANELLA"/>
    <x v="22"/>
    <x v="296"/>
    <s v="n.d."/>
    <s v="soggiacenza statica"/>
    <n v="5.15"/>
    <n v="103.50999999999999"/>
  </r>
  <r>
    <s v="BG"/>
    <s v="FONTANELLA"/>
    <x v="22"/>
    <x v="297"/>
    <s v="n.d."/>
    <s v="soggiacenza statica"/>
    <n v="5.64"/>
    <n v="103.02"/>
  </r>
  <r>
    <s v="BG"/>
    <s v="FONTANELLA"/>
    <x v="22"/>
    <x v="298"/>
    <s v="n.d."/>
    <s v="soggiacenza statica"/>
    <n v="6.03"/>
    <n v="102.63"/>
  </r>
  <r>
    <s v="BG"/>
    <s v="FONTANELLA"/>
    <x v="22"/>
    <x v="299"/>
    <s v="n.d."/>
    <s v="soggiacenza statica"/>
    <n v="6.2"/>
    <n v="102.46"/>
  </r>
  <r>
    <s v="BG"/>
    <s v="FONTANELLA"/>
    <x v="22"/>
    <x v="300"/>
    <s v="n.d."/>
    <s v="soggiacenza statica"/>
    <n v="6.37"/>
    <n v="102.28999999999999"/>
  </r>
  <r>
    <s v="BG"/>
    <s v="FONTANELLA"/>
    <x v="22"/>
    <x v="301"/>
    <s v="n.d."/>
    <s v="soggiacenza statica"/>
    <n v="6.24"/>
    <n v="102.42"/>
  </r>
  <r>
    <s v="BG"/>
    <s v="FONTANELLA"/>
    <x v="22"/>
    <x v="302"/>
    <s v="n.d."/>
    <s v="soggiacenza statica"/>
    <n v="6.3"/>
    <n v="102.36"/>
  </r>
  <r>
    <s v="BG"/>
    <s v="FONTANELLA"/>
    <x v="22"/>
    <x v="303"/>
    <s v="n.d."/>
    <s v="soggiacenza statica"/>
    <n v="5.25"/>
    <n v="103.41"/>
  </r>
  <r>
    <s v="BG"/>
    <s v="FONTANELLA"/>
    <x v="22"/>
    <x v="304"/>
    <s v="n.d."/>
    <s v="soggiacenza statica"/>
    <n v="4.16"/>
    <n v="104.5"/>
  </r>
  <r>
    <s v="BG"/>
    <s v="FONTANELLA"/>
    <x v="22"/>
    <x v="305"/>
    <s v="n.d."/>
    <s v="soggiacenza statica"/>
    <n v="4.32"/>
    <n v="104.34"/>
  </r>
  <r>
    <s v="BG"/>
    <s v="FONTANELLA"/>
    <x v="22"/>
    <x v="306"/>
    <s v="n.d."/>
    <s v="soggiacenza statica"/>
    <n v="4.49"/>
    <n v="104.17"/>
  </r>
  <r>
    <s v="BG"/>
    <s v="FONTANELLA"/>
    <x v="22"/>
    <x v="307"/>
    <s v="n.d."/>
    <s v="soggiacenza statica"/>
    <n v="5.39"/>
    <n v="103.27"/>
  </r>
  <r>
    <s v="BG"/>
    <s v="FONTANELLA"/>
    <x v="22"/>
    <x v="308"/>
    <s v="n.d."/>
    <s v="soggiacenza statica"/>
    <n v="5.85"/>
    <n v="102.81"/>
  </r>
  <r>
    <s v="BG"/>
    <s v="FONTANELLA"/>
    <x v="22"/>
    <x v="309"/>
    <s v="n.d."/>
    <s v="soggiacenza statica"/>
    <n v="6.12"/>
    <n v="102.53999999999999"/>
  </r>
  <r>
    <s v="BG"/>
    <s v="FONTANELLA"/>
    <x v="22"/>
    <x v="310"/>
    <s v="n.d."/>
    <s v="soggiacenza statica"/>
    <n v="5.67"/>
    <n v="102.99"/>
  </r>
  <r>
    <s v="BG"/>
    <s v="FONTANELLA"/>
    <x v="22"/>
    <x v="311"/>
    <s v="n.d."/>
    <s v="soggiacenza statica"/>
    <n v="6.12"/>
    <n v="102.53999999999999"/>
  </r>
  <r>
    <s v="BG"/>
    <s v="FONTANELLA"/>
    <x v="22"/>
    <x v="312"/>
    <s v="n.d."/>
    <s v="soggiacenza statica"/>
    <n v="6.15"/>
    <n v="102.50999999999999"/>
  </r>
  <r>
    <s v="BG"/>
    <s v="FONTANELLA"/>
    <x v="22"/>
    <x v="313"/>
    <s v="n.d."/>
    <s v="soggiacenza statica"/>
    <n v="6.15"/>
    <n v="102.50999999999999"/>
  </r>
  <r>
    <s v="BG"/>
    <s v="FONTANELLA"/>
    <x v="22"/>
    <x v="314"/>
    <s v="n.d."/>
    <s v="soggiacenza statica"/>
    <n v="5.88"/>
    <n v="102.78"/>
  </r>
  <r>
    <s v="BG"/>
    <s v="FONTANELLA"/>
    <x v="22"/>
    <x v="315"/>
    <s v="n.d."/>
    <s v="soggiacenza statica"/>
    <n v="4.6500000000000004"/>
    <n v="104.00999999999999"/>
  </r>
  <r>
    <s v="BG"/>
    <s v="FONTANELLA"/>
    <x v="22"/>
    <x v="316"/>
    <s v="n.d."/>
    <s v="soggiacenza statica"/>
    <n v="6.15"/>
    <n v="102.50999999999999"/>
  </r>
  <r>
    <s v="BG"/>
    <s v="FONTANELLA"/>
    <x v="22"/>
    <x v="317"/>
    <s v="n.d."/>
    <s v="soggiacenza statica"/>
    <n v="4.08"/>
    <n v="104.58"/>
  </r>
  <r>
    <s v="BG"/>
    <s v="FONTANELLA"/>
    <x v="22"/>
    <x v="318"/>
    <s v="n.d."/>
    <s v="soggiacenza statica"/>
    <n v="4.62"/>
    <n v="104.03999999999999"/>
  </r>
  <r>
    <s v="BG"/>
    <s v="FONTANELLA"/>
    <x v="22"/>
    <x v="319"/>
    <s v="n.d."/>
    <s v="soggiacenza statica"/>
    <n v="5.42"/>
    <n v="103.24"/>
  </r>
  <r>
    <s v="BG"/>
    <s v="FONTANELLA"/>
    <x v="22"/>
    <x v="320"/>
    <s v="n.d."/>
    <s v="soggiacenza statica"/>
    <n v="5.93"/>
    <n v="102.72999999999999"/>
  </r>
  <r>
    <s v="BG"/>
    <s v="FONTANELLA"/>
    <x v="22"/>
    <x v="321"/>
    <s v="n.d."/>
    <s v="soggiacenza statica"/>
    <n v="6.19"/>
    <n v="102.47"/>
  </r>
  <r>
    <s v="BG"/>
    <s v="FONTANELLA"/>
    <x v="22"/>
    <x v="322"/>
    <s v="n.d."/>
    <s v="soggiacenza statica"/>
    <n v="6.53"/>
    <n v="102.13"/>
  </r>
  <r>
    <s v="BG"/>
    <s v="FONTANELLA"/>
    <x v="22"/>
    <x v="323"/>
    <s v="n.d."/>
    <s v="soggiacenza statica"/>
    <n v="5.85"/>
    <n v="102.81"/>
  </r>
  <r>
    <s v="BG"/>
    <s v="FONTANELLA"/>
    <x v="22"/>
    <x v="324"/>
    <s v="n.d."/>
    <s v="soggiacenza statica"/>
    <n v="4.84"/>
    <n v="103.82"/>
  </r>
  <r>
    <s v="BG"/>
    <s v="FONTANELLA"/>
    <x v="22"/>
    <x v="325"/>
    <s v="n.d."/>
    <s v="soggiacenza statica"/>
    <n v="4.7"/>
    <n v="103.96"/>
  </r>
  <r>
    <s v="BG"/>
    <s v="FONTANELLA"/>
    <x v="22"/>
    <x v="326"/>
    <s v="n.d."/>
    <s v="soggiacenza statica"/>
    <n v="4.0599999999999996"/>
    <n v="104.6"/>
  </r>
  <r>
    <s v="BG"/>
    <s v="FONTANELLA"/>
    <x v="22"/>
    <x v="327"/>
    <s v="n.d."/>
    <s v="soggiacenza statica"/>
    <n v="4.3499999999999996"/>
    <n v="104.31"/>
  </r>
  <r>
    <s v="BG"/>
    <s v="FONTANELLA"/>
    <x v="22"/>
    <x v="328"/>
    <s v="n.d."/>
    <s v="soggiacenza statica"/>
    <n v="4.9400000000000004"/>
    <n v="103.72"/>
  </r>
  <r>
    <s v="BG"/>
    <s v="FONTANELLA"/>
    <x v="22"/>
    <x v="329"/>
    <s v="n.d."/>
    <s v="soggiacenza statica"/>
    <n v="4.9000000000000004"/>
    <n v="103.75999999999999"/>
  </r>
  <r>
    <s v="BG"/>
    <s v="MISANO DI GERA D'ADDA"/>
    <x v="23"/>
    <x v="330"/>
    <n v="104.779"/>
    <s v="soggiacenza statica"/>
    <n v="3.03"/>
    <n v="101.749"/>
  </r>
  <r>
    <s v="BG"/>
    <s v="MISANO DI GERA D'ADDA"/>
    <x v="23"/>
    <x v="331"/>
    <n v="104.779"/>
    <s v="soggiacenza statica"/>
    <n v="2.31"/>
    <n v="102.46899999999999"/>
  </r>
  <r>
    <s v="BG"/>
    <s v="MISANO DI GERA D'ADDA"/>
    <x v="23"/>
    <x v="332"/>
    <n v="104.779"/>
    <s v="soggiacenza statica"/>
    <n v="2.82"/>
    <n v="101.959"/>
  </r>
  <r>
    <s v="BG"/>
    <s v="MISANO DI GERA D'ADDA"/>
    <x v="23"/>
    <x v="333"/>
    <n v="104.779"/>
    <s v="soggiacenza statica"/>
    <n v="3.1"/>
    <n v="101.679"/>
  </r>
  <r>
    <s v="BG"/>
    <s v="MISANO DI GERA D'ADDA"/>
    <x v="23"/>
    <x v="334"/>
    <n v="104.779"/>
    <s v="soggiacenza statica"/>
    <n v="2.5"/>
    <n v="102.279"/>
  </r>
  <r>
    <s v="BG"/>
    <s v="MISANO DI GERA D'ADDA"/>
    <x v="23"/>
    <x v="335"/>
    <n v="104.779"/>
    <s v="soggiacenza statica"/>
    <n v="2.2200000000000002"/>
    <n v="102.559"/>
  </r>
  <r>
    <s v="BG"/>
    <s v="MISANO DI GERA D'ADDA"/>
    <x v="23"/>
    <x v="336"/>
    <n v="104.779"/>
    <s v="soggiacenza statica"/>
    <n v="1.84"/>
    <n v="102.93899999999999"/>
  </r>
  <r>
    <s v="BG"/>
    <s v="MISANO DI GERA D'ADDA"/>
    <x v="23"/>
    <x v="337"/>
    <n v="104.779"/>
    <s v="soggiacenza statica"/>
    <n v="2"/>
    <n v="102.779"/>
  </r>
  <r>
    <s v="BG"/>
    <s v="MISANO DI GERA D'ADDA"/>
    <x v="23"/>
    <x v="338"/>
    <n v="104.779"/>
    <s v="soggiacenza statica"/>
    <n v="2.23"/>
    <n v="102.54900000000001"/>
  </r>
  <r>
    <s v="BG"/>
    <s v="MISANO DI GERA D'ADDA"/>
    <x v="23"/>
    <x v="339"/>
    <n v="104.779"/>
    <s v="soggiacenza statica"/>
    <n v="2.46"/>
    <n v="102.319"/>
  </r>
  <r>
    <s v="BG"/>
    <s v="MISANO DI GERA D'ADDA"/>
    <x v="23"/>
    <x v="340"/>
    <n v="104.779"/>
    <s v="soggiacenza statica"/>
    <n v="2.8"/>
    <n v="101.979"/>
  </r>
  <r>
    <s v="BG"/>
    <s v="MISANO DI GERA D'ADDA"/>
    <x v="23"/>
    <x v="341"/>
    <n v="104.779"/>
    <s v="soggiacenza statica"/>
    <n v="2.9"/>
    <n v="101.879"/>
  </r>
  <r>
    <s v="BG"/>
    <s v="MISANO DI GERA D'ADDA"/>
    <x v="23"/>
    <x v="342"/>
    <n v="104.779"/>
    <s v="soggiacenza statica"/>
    <n v="3.17"/>
    <n v="101.60899999999999"/>
  </r>
  <r>
    <s v="BG"/>
    <s v="MISANO DI GERA D'ADDA"/>
    <x v="23"/>
    <x v="343"/>
    <n v="104.779"/>
    <s v="soggiacenza statica"/>
    <n v="3.13"/>
    <n v="101.649"/>
  </r>
  <r>
    <s v="BG"/>
    <s v="MISANO DI GERA D'ADDA"/>
    <x v="23"/>
    <x v="344"/>
    <n v="104.779"/>
    <s v="soggiacenza statica"/>
    <n v="2.2999999999999998"/>
    <n v="102.479"/>
  </r>
  <r>
    <s v="BG"/>
    <s v="MISANO DI GERA D'ADDA"/>
    <x v="23"/>
    <x v="345"/>
    <n v="104.779"/>
    <s v="soggiacenza statica"/>
    <n v="2.04"/>
    <n v="102.739"/>
  </r>
  <r>
    <s v="BG"/>
    <s v="MISANO DI GERA D'ADDA"/>
    <x v="23"/>
    <x v="346"/>
    <n v="104.779"/>
    <s v="soggiacenza statica"/>
    <n v="1.96"/>
    <n v="102.819"/>
  </r>
  <r>
    <s v="BG"/>
    <s v="MISANO DI GERA D'ADDA"/>
    <x v="23"/>
    <x v="150"/>
    <n v="104.779"/>
    <s v="soggiacenza statica"/>
    <n v="2.27"/>
    <n v="102.509"/>
  </r>
  <r>
    <s v="BG"/>
    <s v="MISANO DI GERA D'ADDA"/>
    <x v="23"/>
    <x v="347"/>
    <n v="104.779"/>
    <s v="soggiacenza statica"/>
    <n v="2.5099999999999998"/>
    <n v="102.26900000000001"/>
  </r>
  <r>
    <s v="BG"/>
    <s v="MISANO DI GERA D'ADDA"/>
    <x v="23"/>
    <x v="348"/>
    <n v="104.779"/>
    <s v="soggiacenza statica"/>
    <n v="2.2999999999999998"/>
    <n v="102.479"/>
  </r>
  <r>
    <s v="BG"/>
    <s v="MISANO DI GERA D'ADDA"/>
    <x v="23"/>
    <x v="349"/>
    <n v="104.779"/>
    <s v="soggiacenza statica"/>
    <n v="1.82"/>
    <n v="102.959"/>
  </r>
  <r>
    <s v="BG"/>
    <s v="MISANO DI GERA D'ADDA"/>
    <x v="23"/>
    <x v="350"/>
    <n v="104.779"/>
    <s v="soggiacenza statica"/>
    <n v="2.72"/>
    <n v="102.059"/>
  </r>
  <r>
    <s v="BG"/>
    <s v="MISANO DI GERA D'ADDA"/>
    <x v="23"/>
    <x v="351"/>
    <n v="104.779"/>
    <s v="soggiacenza statica"/>
    <n v="3.05"/>
    <n v="101.729"/>
  </r>
  <r>
    <s v="BG"/>
    <s v="MISANO DI GERA D'ADDA"/>
    <x v="23"/>
    <x v="352"/>
    <n v="104.779"/>
    <s v="soggiacenza statica"/>
    <n v="3.22"/>
    <n v="101.559"/>
  </r>
  <r>
    <s v="BG"/>
    <s v="MISANO DI GERA D'ADDA"/>
    <x v="23"/>
    <x v="353"/>
    <n v="104.779"/>
    <s v="soggiacenza statica"/>
    <n v="3.35"/>
    <n v="101.429"/>
  </r>
  <r>
    <s v="BG"/>
    <s v="MISANO DI GERA D'ADDA"/>
    <x v="23"/>
    <x v="354"/>
    <n v="104.779"/>
    <s v="soggiacenza statica"/>
    <n v="2.8"/>
    <n v="101.979"/>
  </r>
  <r>
    <s v="BG"/>
    <s v="MISANO DI GERA D'ADDA"/>
    <x v="23"/>
    <x v="355"/>
    <n v="104.779"/>
    <s v="soggiacenza statica"/>
    <n v="2.38"/>
    <n v="102.399"/>
  </r>
  <r>
    <s v="BG"/>
    <s v="MISANO DI GERA D'ADDA"/>
    <x v="23"/>
    <x v="356"/>
    <n v="104.779"/>
    <s v="soggiacenza statica"/>
    <n v="2.31"/>
    <n v="102.46899999999999"/>
  </r>
  <r>
    <s v="BG"/>
    <s v="MISANO DI GERA D'ADDA"/>
    <x v="23"/>
    <x v="357"/>
    <n v="104.779"/>
    <s v="soggiacenza statica"/>
    <n v="2.0299999999999998"/>
    <n v="102.749"/>
  </r>
  <r>
    <s v="BG"/>
    <s v="MISANO DI GERA D'ADDA"/>
    <x v="23"/>
    <x v="48"/>
    <n v="104.779"/>
    <s v="soggiacenza statica"/>
    <n v="2.19"/>
    <n v="102.589"/>
  </r>
  <r>
    <s v="BG"/>
    <s v="MISANO DI GERA D'ADDA"/>
    <x v="23"/>
    <x v="358"/>
    <n v="104.779"/>
    <s v="soggiacenza statica"/>
    <n v="2.8"/>
    <n v="101.979"/>
  </r>
  <r>
    <s v="BG"/>
    <s v="MISANO DI GERA D'ADDA"/>
    <x v="23"/>
    <x v="359"/>
    <n v="104.779"/>
    <s v="soggiacenza statica"/>
    <n v="3.26"/>
    <n v="101.51900000000001"/>
  </r>
  <r>
    <s v="BG"/>
    <s v="MISANO DI GERA D'ADDA"/>
    <x v="23"/>
    <x v="360"/>
    <n v="104.779"/>
    <s v="soggiacenza statica"/>
    <n v="3.44"/>
    <n v="101.339"/>
  </r>
  <r>
    <s v="BG"/>
    <s v="MISANO DI GERA D'ADDA"/>
    <x v="23"/>
    <x v="361"/>
    <n v="104.779"/>
    <s v="soggiacenza statica"/>
    <n v="3.7"/>
    <n v="101.07899999999999"/>
  </r>
  <r>
    <s v="BG"/>
    <s v="MISANO DI GERA D'ADDA"/>
    <x v="23"/>
    <x v="362"/>
    <n v="104.779"/>
    <s v="soggiacenza statica"/>
    <n v="3.8"/>
    <n v="100.979"/>
  </r>
  <r>
    <s v="BG"/>
    <s v="MISANO DI GERA D'ADDA"/>
    <x v="23"/>
    <x v="363"/>
    <n v="104.779"/>
    <s v="soggiacenza statica"/>
    <n v="4.04"/>
    <n v="100.739"/>
  </r>
  <r>
    <s v="BG"/>
    <s v="MISANO DI GERA D'ADDA"/>
    <x v="23"/>
    <x v="364"/>
    <n v="104.779"/>
    <s v="soggiacenza statica"/>
    <n v="4.16"/>
    <n v="100.619"/>
  </r>
  <r>
    <s v="BG"/>
    <s v="MISANO DI GERA D'ADDA"/>
    <x v="23"/>
    <x v="365"/>
    <n v="104.779"/>
    <s v="soggiacenza statica"/>
    <n v="3.47"/>
    <n v="101.309"/>
  </r>
  <r>
    <s v="BG"/>
    <s v="MISANO DI GERA D'ADDA"/>
    <x v="23"/>
    <x v="366"/>
    <n v="104.779"/>
    <s v="soggiacenza statica"/>
    <n v="2.78"/>
    <n v="101.999"/>
  </r>
  <r>
    <s v="BG"/>
    <s v="MISANO DI GERA D'ADDA"/>
    <x v="23"/>
    <x v="367"/>
    <n v="104.779"/>
    <s v="soggiacenza statica"/>
    <n v="2.69"/>
    <n v="102.089"/>
  </r>
  <r>
    <s v="BG"/>
    <s v="MISANO DI GERA D'ADDA"/>
    <x v="23"/>
    <x v="58"/>
    <n v="104.779"/>
    <s v="soggiacenza statica"/>
    <n v="2.5499999999999998"/>
    <n v="102.229"/>
  </r>
  <r>
    <s v="BG"/>
    <s v="MISANO DI GERA D'ADDA"/>
    <x v="23"/>
    <x v="368"/>
    <n v="104.779"/>
    <s v="soggiacenza statica"/>
    <n v="2.56"/>
    <n v="102.21899999999999"/>
  </r>
  <r>
    <s v="BG"/>
    <s v="MISANO DI GERA D'ADDA"/>
    <x v="23"/>
    <x v="369"/>
    <n v="104.779"/>
    <s v="soggiacenza statica"/>
    <n v="3.05"/>
    <n v="101.729"/>
  </r>
  <r>
    <s v="BG"/>
    <s v="MISANO DI GERA D'ADDA"/>
    <x v="23"/>
    <x v="370"/>
    <n v="104.779"/>
    <s v="soggiacenza statica"/>
    <n v="2.88"/>
    <n v="101.899"/>
  </r>
  <r>
    <s v="BG"/>
    <s v="MISANO DI GERA D'ADDA"/>
    <x v="23"/>
    <x v="371"/>
    <n v="104.779"/>
    <s v="soggiacenza statica"/>
    <n v="2.71"/>
    <n v="102.069"/>
  </r>
  <r>
    <s v="BG"/>
    <s v="MISANO DI GERA D'ADDA"/>
    <x v="23"/>
    <x v="62"/>
    <n v="104.779"/>
    <s v="soggiacenza statica"/>
    <n v="3.07"/>
    <n v="101.709"/>
  </r>
  <r>
    <s v="BG"/>
    <s v="MISANO DI GERA D'ADDA"/>
    <x v="23"/>
    <x v="372"/>
    <n v="104.779"/>
    <s v="soggiacenza statica"/>
    <n v="3.33"/>
    <n v="101.449"/>
  </r>
  <r>
    <s v="BG"/>
    <s v="MISANO DI GERA D'ADDA"/>
    <x v="23"/>
    <x v="373"/>
    <n v="104.779"/>
    <s v="soggiacenza statica"/>
    <n v="3.19"/>
    <n v="101.589"/>
  </r>
  <r>
    <s v="BG"/>
    <s v="MISANO DI GERA D'ADDA"/>
    <x v="23"/>
    <x v="374"/>
    <n v="104.779"/>
    <s v="soggiacenza statica"/>
    <n v="3.18"/>
    <n v="101.599"/>
  </r>
  <r>
    <s v="BG"/>
    <s v="MISANO DI GERA D'ADDA"/>
    <x v="23"/>
    <x v="375"/>
    <n v="104.779"/>
    <s v="soggiacenza statica"/>
    <n v="2.83"/>
    <n v="101.949"/>
  </r>
  <r>
    <s v="BG"/>
    <s v="MISANO DI GERA D'ADDA"/>
    <x v="23"/>
    <x v="376"/>
    <n v="104.779"/>
    <s v="soggiacenza statica"/>
    <n v="2.87"/>
    <n v="101.90900000000001"/>
  </r>
  <r>
    <s v="BG"/>
    <s v="MISANO DI GERA D'ADDA"/>
    <x v="23"/>
    <x v="377"/>
    <n v="104.779"/>
    <s v="soggiacenza statica"/>
    <n v="2.2400000000000002"/>
    <n v="102.539"/>
  </r>
  <r>
    <s v="BG"/>
    <s v="MISANO DI GERA D'ADDA"/>
    <x v="23"/>
    <x v="378"/>
    <n v="104.779"/>
    <s v="soggiacenza statica"/>
    <n v="2.38"/>
    <n v="102.399"/>
  </r>
  <r>
    <s v="BG"/>
    <s v="MISANO DI GERA D'ADDA"/>
    <x v="23"/>
    <x v="379"/>
    <n v="104.779"/>
    <s v="soggiacenza statica"/>
    <n v="2.31"/>
    <n v="102.46899999999999"/>
  </r>
  <r>
    <s v="BG"/>
    <s v="MISANO DI GERA D'ADDA"/>
    <x v="23"/>
    <x v="380"/>
    <n v="104.779"/>
    <s v="soggiacenza statica"/>
    <n v="2.76"/>
    <n v="102.01900000000001"/>
  </r>
  <r>
    <s v="BG"/>
    <s v="MISANO DI GERA D'ADDA"/>
    <x v="23"/>
    <x v="381"/>
    <n v="104.779"/>
    <s v="soggiacenza statica"/>
    <n v="2.98"/>
    <n v="101.79900000000001"/>
  </r>
  <r>
    <s v="BG"/>
    <s v="MISANO DI GERA D'ADDA"/>
    <x v="23"/>
    <x v="382"/>
    <n v="104.779"/>
    <s v="soggiacenza statica"/>
    <n v="3.2"/>
    <n v="101.57899999999999"/>
  </r>
  <r>
    <s v="BG"/>
    <s v="MISANO DI GERA D'ADDA"/>
    <x v="23"/>
    <x v="383"/>
    <n v="104.779"/>
    <s v="soggiacenza statica"/>
    <n v="2.68"/>
    <n v="102.099"/>
  </r>
  <r>
    <s v="BG"/>
    <s v="MISANO DI GERA D'ADDA"/>
    <x v="23"/>
    <x v="384"/>
    <n v="104.779"/>
    <s v="soggiacenza statica"/>
    <n v="2.5299999999999998"/>
    <n v="102.249"/>
  </r>
  <r>
    <s v="BG"/>
    <s v="MISANO DI GERA D'ADDA"/>
    <x v="23"/>
    <x v="385"/>
    <n v="104.779"/>
    <s v="soggiacenza statica"/>
    <n v="3.14"/>
    <n v="101.639"/>
  </r>
  <r>
    <s v="BG"/>
    <s v="MISANO DI GERA D'ADDA"/>
    <x v="23"/>
    <x v="386"/>
    <n v="104.779"/>
    <s v="soggiacenza statica"/>
    <n v="2.83"/>
    <n v="101.949"/>
  </r>
  <r>
    <s v="BG"/>
    <s v="MISANO DI GERA D'ADDA"/>
    <x v="23"/>
    <x v="387"/>
    <n v="104.779"/>
    <s v="soggiacenza statica"/>
    <n v="2.4"/>
    <n v="102.379"/>
  </r>
  <r>
    <s v="BG"/>
    <s v="MISANO DI GERA D'ADDA"/>
    <x v="23"/>
    <x v="388"/>
    <n v="104.779"/>
    <s v="soggiacenza statica"/>
    <n v="2.02"/>
    <n v="102.759"/>
  </r>
  <r>
    <s v="BG"/>
    <s v="MISANO DI GERA D'ADDA"/>
    <x v="23"/>
    <x v="389"/>
    <n v="104.779"/>
    <s v="soggiacenza statica"/>
    <n v="1.94"/>
    <n v="102.839"/>
  </r>
  <r>
    <s v="BG"/>
    <s v="MISANO DI GERA D'ADDA"/>
    <x v="23"/>
    <x v="390"/>
    <n v="104.779"/>
    <s v="soggiacenza statica"/>
    <n v="2.11"/>
    <n v="102.669"/>
  </r>
  <r>
    <s v="BG"/>
    <s v="MISANO DI GERA D'ADDA"/>
    <x v="23"/>
    <x v="391"/>
    <n v="104.779"/>
    <s v="soggiacenza statica"/>
    <n v="2.52"/>
    <n v="102.259"/>
  </r>
  <r>
    <s v="BG"/>
    <s v="MISANO DI GERA D'ADDA"/>
    <x v="23"/>
    <x v="392"/>
    <n v="104.779"/>
    <s v="soggiacenza statica"/>
    <n v="2.83"/>
    <n v="101.949"/>
  </r>
  <r>
    <s v="BG"/>
    <s v="MISANO DI GERA D'ADDA"/>
    <x v="23"/>
    <x v="393"/>
    <n v="104.779"/>
    <s v="soggiacenza statica"/>
    <n v="2.41"/>
    <n v="102.369"/>
  </r>
  <r>
    <s v="BG"/>
    <s v="MISANO DI GERA D'ADDA"/>
    <x v="23"/>
    <x v="394"/>
    <n v="104.779"/>
    <s v="soggiacenza statica"/>
    <n v="2.82"/>
    <n v="101.959"/>
  </r>
  <r>
    <s v="BG"/>
    <s v="MISANO DI GERA D'ADDA"/>
    <x v="23"/>
    <x v="395"/>
    <n v="104.779"/>
    <s v="soggiacenza statica"/>
    <n v="3.23"/>
    <n v="101.54900000000001"/>
  </r>
  <r>
    <s v="BG"/>
    <s v="MISANO DI GERA D'ADDA"/>
    <x v="23"/>
    <x v="396"/>
    <n v="104.779"/>
    <s v="soggiacenza statica"/>
    <n v="3.32"/>
    <n v="101.459"/>
  </r>
  <r>
    <s v="BG"/>
    <s v="MISANO DI GERA D'ADDA"/>
    <x v="23"/>
    <x v="397"/>
    <n v="104.779"/>
    <s v="soggiacenza statica"/>
    <n v="3.44"/>
    <n v="101.339"/>
  </r>
  <r>
    <s v="BG"/>
    <s v="MISANO DI GERA D'ADDA"/>
    <x v="23"/>
    <x v="398"/>
    <n v="104.779"/>
    <s v="soggiacenza statica"/>
    <n v="3.57"/>
    <n v="101.209"/>
  </r>
  <r>
    <s v="BG"/>
    <s v="MISANO DI GERA D'ADDA"/>
    <x v="23"/>
    <x v="399"/>
    <n v="104.779"/>
    <s v="soggiacenza statica"/>
    <n v="2.94"/>
    <n v="101.839"/>
  </r>
  <r>
    <s v="BG"/>
    <s v="MISANO DI GERA D'ADDA"/>
    <x v="23"/>
    <x v="400"/>
    <n v="104.779"/>
    <s v="soggiacenza statica"/>
    <n v="2.2599999999999998"/>
    <n v="102.51900000000001"/>
  </r>
  <r>
    <s v="BG"/>
    <s v="MISANO DI GERA D'ADDA"/>
    <x v="23"/>
    <x v="401"/>
    <n v="104.779"/>
    <s v="soggiacenza statica"/>
    <n v="2.5499999999999998"/>
    <n v="102.229"/>
  </r>
  <r>
    <s v="BG"/>
    <s v="MISANO DI GERA D'ADDA"/>
    <x v="23"/>
    <x v="402"/>
    <n v="104.779"/>
    <s v="soggiacenza statica"/>
    <n v="2.57"/>
    <n v="102.209"/>
  </r>
  <r>
    <s v="BG"/>
    <s v="MISANO DI GERA D'ADDA"/>
    <x v="23"/>
    <x v="250"/>
    <n v="104.779"/>
    <s v="soggiacenza statica"/>
    <n v="2.3199999999999998"/>
    <n v="102.459"/>
  </r>
  <r>
    <s v="BG"/>
    <s v="MISANO DI GERA D'ADDA"/>
    <x v="23"/>
    <x v="403"/>
    <n v="104.779"/>
    <s v="soggiacenza statica"/>
    <n v="2.73"/>
    <n v="102.04900000000001"/>
  </r>
  <r>
    <s v="BG"/>
    <s v="MISANO DI GERA D'ADDA"/>
    <x v="23"/>
    <x v="404"/>
    <n v="104.779"/>
    <s v="soggiacenza statica"/>
    <n v="3.12"/>
    <n v="101.65900000000001"/>
  </r>
  <r>
    <s v="BG"/>
    <s v="MISANO DI GERA D'ADDA"/>
    <x v="23"/>
    <x v="405"/>
    <n v="104.779"/>
    <s v="soggiacenza statica"/>
    <n v="3.24"/>
    <n v="101.539"/>
  </r>
  <r>
    <s v="BG"/>
    <s v="MISANO DI GERA D'ADDA"/>
    <x v="23"/>
    <x v="406"/>
    <n v="104.779"/>
    <s v="soggiacenza statica"/>
    <n v="3.52"/>
    <n v="101.259"/>
  </r>
  <r>
    <s v="BG"/>
    <s v="MISANO DI GERA D'ADDA"/>
    <x v="23"/>
    <x v="407"/>
    <n v="104.779"/>
    <s v="soggiacenza statica"/>
    <n v="3.44"/>
    <n v="101.339"/>
  </r>
  <r>
    <s v="BG"/>
    <s v="MISANO DI GERA D'ADDA"/>
    <x v="23"/>
    <x v="408"/>
    <n v="104.779"/>
    <s v="soggiacenza statica"/>
    <n v="3.63"/>
    <n v="101.149"/>
  </r>
  <r>
    <s v="BG"/>
    <s v="MISANO DI GERA D'ADDA"/>
    <x v="23"/>
    <x v="409"/>
    <n v="104.779"/>
    <s v="soggiacenza statica"/>
    <n v="3.91"/>
    <n v="100.869"/>
  </r>
  <r>
    <s v="BG"/>
    <s v="MISANO DI GERA D'ADDA"/>
    <x v="23"/>
    <x v="258"/>
    <n v="104.779"/>
    <s v="soggiacenza statica"/>
    <n v="2.72"/>
    <n v="102.059"/>
  </r>
  <r>
    <s v="BG"/>
    <s v="MISANO DI GERA D'ADDA"/>
    <x v="23"/>
    <x v="410"/>
    <n v="104.779"/>
    <s v="soggiacenza statica"/>
    <n v="2.4500000000000002"/>
    <n v="102.32899999999999"/>
  </r>
  <r>
    <s v="BG"/>
    <s v="MISANO DI GERA D'ADDA"/>
    <x v="23"/>
    <x v="411"/>
    <n v="104.779"/>
    <s v="soggiacenza statica"/>
    <n v="1.97"/>
    <n v="102.809"/>
  </r>
  <r>
    <s v="BG"/>
    <s v="MISANO DI GERA D'ADDA"/>
    <x v="23"/>
    <x v="412"/>
    <n v="104.779"/>
    <s v="soggiacenza statica"/>
    <n v="2.16"/>
    <n v="102.619"/>
  </r>
  <r>
    <s v="BG"/>
    <s v="MISANO DI GERA D'ADDA"/>
    <x v="23"/>
    <x v="262"/>
    <n v="104.779"/>
    <s v="soggiacenza statica"/>
    <n v="2.7"/>
    <n v="102.07899999999999"/>
  </r>
  <r>
    <s v="BG"/>
    <s v="MISANO DI GERA D'ADDA"/>
    <x v="23"/>
    <x v="413"/>
    <n v="104.779"/>
    <s v="soggiacenza statica"/>
    <n v="3.28"/>
    <n v="101.499"/>
  </r>
  <r>
    <s v="BG"/>
    <s v="MISANO DI GERA D'ADDA"/>
    <x v="23"/>
    <x v="414"/>
    <n v="104.779"/>
    <s v="soggiacenza statica"/>
    <n v="3.09"/>
    <n v="101.68899999999999"/>
  </r>
  <r>
    <s v="BG"/>
    <s v="MISANO DI GERA D'ADDA"/>
    <x v="23"/>
    <x v="415"/>
    <n v="104.779"/>
    <s v="soggiacenza statica"/>
    <n v="3.63"/>
    <n v="101.149"/>
  </r>
  <r>
    <s v="BG"/>
    <s v="MISANO DI GERA D'ADDA"/>
    <x v="23"/>
    <x v="416"/>
    <n v="104.779"/>
    <s v="soggiacenza statica"/>
    <n v="3.66"/>
    <n v="101.119"/>
  </r>
  <r>
    <s v="BG"/>
    <s v="MISANO DI GERA D'ADDA"/>
    <x v="23"/>
    <x v="417"/>
    <n v="104.779"/>
    <s v="soggiacenza statica"/>
    <n v="3.99"/>
    <n v="100.789"/>
  </r>
  <r>
    <s v="BG"/>
    <s v="MISANO DI GERA D'ADDA"/>
    <x v="23"/>
    <x v="418"/>
    <n v="104.779"/>
    <s v="soggiacenza statica"/>
    <n v="3.99"/>
    <n v="100.789"/>
  </r>
  <r>
    <s v="BG"/>
    <s v="MISANO DI GERA D'ADDA"/>
    <x v="23"/>
    <x v="419"/>
    <n v="104.779"/>
    <s v="soggiacenza statica"/>
    <n v="3.14"/>
    <n v="101.639"/>
  </r>
  <r>
    <s v="BG"/>
    <s v="MISANO DI GERA D'ADDA"/>
    <x v="23"/>
    <x v="420"/>
    <n v="104.779"/>
    <s v="soggiacenza statica"/>
    <n v="2.71"/>
    <n v="102.069"/>
  </r>
  <r>
    <s v="BG"/>
    <s v="MISANO DI GERA D'ADDA"/>
    <x v="23"/>
    <x v="421"/>
    <n v="104.779"/>
    <s v="soggiacenza statica"/>
    <n v="2.4700000000000002"/>
    <n v="102.309"/>
  </r>
  <r>
    <s v="BG"/>
    <s v="MISANO DI GERA D'ADDA"/>
    <x v="23"/>
    <x v="422"/>
    <n v="104.779"/>
    <s v="soggiacenza statica"/>
    <n v="2.5499999999999998"/>
    <n v="102.229"/>
  </r>
  <r>
    <s v="BG"/>
    <s v="MISANO DI GERA D'ADDA"/>
    <x v="23"/>
    <x v="423"/>
    <n v="104.779"/>
    <s v="soggiacenza statica"/>
    <n v="2.5099999999999998"/>
    <n v="102.26900000000001"/>
  </r>
  <r>
    <s v="BG"/>
    <s v="MISANO DI GERA D'ADDA"/>
    <x v="23"/>
    <x v="121"/>
    <n v="104.779"/>
    <s v="soggiacenza statica"/>
    <n v="2.78"/>
    <n v="101.999"/>
  </r>
  <r>
    <s v="BG"/>
    <s v="MISANO DI GERA D'ADDA"/>
    <x v="23"/>
    <x v="424"/>
    <n v="104.779"/>
    <s v="soggiacenza statica"/>
    <n v="3.17"/>
    <n v="101.60899999999999"/>
  </r>
  <r>
    <s v="BG"/>
    <s v="MISANO DI GERA D'ADDA"/>
    <x v="23"/>
    <x v="425"/>
    <n v="104.779"/>
    <s v="soggiacenza statica"/>
    <n v="3.27"/>
    <n v="101.509"/>
  </r>
  <r>
    <s v="BG"/>
    <s v="MISANO DI GERA D'ADDA"/>
    <x v="23"/>
    <x v="426"/>
    <n v="104.779"/>
    <s v="soggiacenza statica"/>
    <n v="3.52"/>
    <n v="101.259"/>
  </r>
  <r>
    <s v="BG"/>
    <s v="MISANO DI GERA D'ADDA"/>
    <x v="23"/>
    <x v="427"/>
    <n v="104.779"/>
    <s v="soggiacenza statica"/>
    <n v="3.73"/>
    <n v="101.04900000000001"/>
  </r>
  <r>
    <s v="BG"/>
    <s v="MISANO DI GERA D'ADDA"/>
    <x v="23"/>
    <x v="428"/>
    <n v="104.779"/>
    <s v="soggiacenza statica"/>
    <n v="3.17"/>
    <n v="101.60899999999999"/>
  </r>
  <r>
    <s v="BG"/>
    <s v="MISANO DI GERA D'ADDA"/>
    <x v="23"/>
    <x v="429"/>
    <n v="104.779"/>
    <s v="soggiacenza statica"/>
    <n v="3.47"/>
    <n v="101.309"/>
  </r>
  <r>
    <s v="BG"/>
    <s v="MISANO DI GERA D'ADDA"/>
    <x v="23"/>
    <x v="430"/>
    <n v="104.779"/>
    <s v="soggiacenza statica"/>
    <n v="3.1"/>
    <n v="101.679"/>
  </r>
  <r>
    <s v="BG"/>
    <s v="MISANO DI GERA D'ADDA"/>
    <x v="23"/>
    <x v="431"/>
    <n v="104.779"/>
    <s v="soggiacenza statica"/>
    <n v="2.75"/>
    <n v="102.029"/>
  </r>
  <r>
    <s v="BG"/>
    <s v="MISANO DI GERA D'ADDA"/>
    <x v="23"/>
    <x v="432"/>
    <n v="104.779"/>
    <s v="soggiacenza statica"/>
    <n v="3.63"/>
    <n v="101.149"/>
  </r>
  <r>
    <s v="BG"/>
    <s v="MISANO DI GERA D'ADDA"/>
    <x v="23"/>
    <x v="433"/>
    <n v="104.779"/>
    <s v="soggiacenza statica"/>
    <n v="2.81"/>
    <n v="101.96899999999999"/>
  </r>
  <r>
    <s v="BG"/>
    <s v="MISANO DI GERA D'ADDA"/>
    <x v="23"/>
    <x v="434"/>
    <n v="104.779"/>
    <s v="soggiacenza statica"/>
    <n v="2.35"/>
    <n v="102.429"/>
  </r>
  <r>
    <s v="BG"/>
    <s v="MISANO DI GERA D'ADDA"/>
    <x v="23"/>
    <x v="435"/>
    <n v="104.779"/>
    <s v="soggiacenza statica"/>
    <n v="3.12"/>
    <n v="101.65900000000001"/>
  </r>
  <r>
    <s v="BG"/>
    <s v="MISANO DI GERA D'ADDA"/>
    <x v="23"/>
    <x v="436"/>
    <n v="104.779"/>
    <s v="soggiacenza statica"/>
    <n v="3.4"/>
    <n v="101.379"/>
  </r>
  <r>
    <s v="BG"/>
    <s v="MISANO DI GERA D'ADDA"/>
    <x v="23"/>
    <x v="286"/>
    <n v="104.779"/>
    <s v="soggiacenza statica"/>
    <n v="3.55"/>
    <n v="101.229"/>
  </r>
  <r>
    <s v="BG"/>
    <s v="MISANO DI GERA D'ADDA"/>
    <x v="23"/>
    <x v="437"/>
    <n v="104.779"/>
    <s v="soggiacenza statica"/>
    <n v="3.87"/>
    <n v="100.90900000000001"/>
  </r>
  <r>
    <s v="BG"/>
    <s v="MISANO DI GERA D'ADDA"/>
    <x v="23"/>
    <x v="438"/>
    <n v="104.779"/>
    <s v="soggiacenza statica"/>
    <n v="3.18"/>
    <n v="101.599"/>
  </r>
  <r>
    <s v="BG"/>
    <s v="MISANO DI GERA D'ADDA"/>
    <x v="23"/>
    <x v="439"/>
    <n v="104.779"/>
    <s v="soggiacenza statica"/>
    <n v="3.04"/>
    <n v="101.739"/>
  </r>
  <r>
    <s v="BG"/>
    <s v="MISANO DI GERA D'ADDA"/>
    <x v="23"/>
    <x v="326"/>
    <n v="104.779"/>
    <s v="soggiacenza statica"/>
    <n v="2.23"/>
    <n v="102.54900000000001"/>
  </r>
  <r>
    <s v="BG"/>
    <s v="MISANO DI GERA D'ADDA"/>
    <x v="23"/>
    <x v="440"/>
    <n v="104.779"/>
    <s v="soggiacenza statica"/>
    <n v="2.64"/>
    <n v="102.139"/>
  </r>
  <r>
    <s v="BG"/>
    <s v="MISANO DI GERA D'ADDA"/>
    <x v="23"/>
    <x v="441"/>
    <n v="104.779"/>
    <s v="soggiacenza statica"/>
    <n v="2.56"/>
    <n v="102.21899999999999"/>
  </r>
  <r>
    <s v="BG"/>
    <s v="MISANO DI GERA D'ADDA"/>
    <x v="23"/>
    <x v="442"/>
    <n v="104.779"/>
    <s v="soggiacenza statica"/>
    <n v="2.58"/>
    <n v="102.199"/>
  </r>
  <r>
    <s v="BG"/>
    <s v="SUISIO"/>
    <x v="24"/>
    <x v="443"/>
    <n v="230.381"/>
    <s v="soggiacenza statica"/>
    <n v="68.61"/>
    <n v="161.77099999999999"/>
  </r>
  <r>
    <s v="BG"/>
    <s v="SUISIO"/>
    <x v="24"/>
    <x v="332"/>
    <n v="230.381"/>
    <s v="soggiacenza statica"/>
    <n v="68.95"/>
    <n v="161.43100000000001"/>
  </r>
  <r>
    <s v="BG"/>
    <s v="SUISIO"/>
    <x v="24"/>
    <x v="333"/>
    <n v="230.381"/>
    <s v="soggiacenza statica"/>
    <n v="69.400000000000006"/>
    <n v="160.98099999999999"/>
  </r>
  <r>
    <s v="BG"/>
    <s v="SUISIO"/>
    <x v="24"/>
    <x v="444"/>
    <n v="230.381"/>
    <s v="soggiacenza statica"/>
    <n v="68.08"/>
    <n v="162.30099999999999"/>
  </r>
  <r>
    <s v="BG"/>
    <s v="SUISIO"/>
    <x v="24"/>
    <x v="445"/>
    <n v="230.381"/>
    <s v="soggiacenza statica"/>
    <n v="68.819999999999993"/>
    <n v="161.56100000000001"/>
  </r>
  <r>
    <s v="BG"/>
    <s v="SUISIO"/>
    <x v="24"/>
    <x v="338"/>
    <n v="230.381"/>
    <s v="soggiacenza statica"/>
    <n v="69.31"/>
    <n v="161.071"/>
  </r>
  <r>
    <s v="BG"/>
    <s v="SUISIO"/>
    <x v="24"/>
    <x v="446"/>
    <n v="230.381"/>
    <s v="soggiacenza statica"/>
    <n v="73.25"/>
    <n v="157.131"/>
  </r>
  <r>
    <s v="BG"/>
    <s v="SUISIO"/>
    <x v="24"/>
    <x v="340"/>
    <n v="230.381"/>
    <s v="soggiacenza statica"/>
    <n v="71.61"/>
    <n v="158.77099999999999"/>
  </r>
  <r>
    <s v="BG"/>
    <s v="SUISIO"/>
    <x v="24"/>
    <x v="447"/>
    <n v="230.381"/>
    <s v="soggiacenza statica"/>
    <n v="72.239999999999995"/>
    <n v="158.14099999999999"/>
  </r>
  <r>
    <s v="BG"/>
    <s v="SUISIO"/>
    <x v="24"/>
    <x v="448"/>
    <n v="230.381"/>
    <s v="soggiacenza statica"/>
    <n v="71.849999999999994"/>
    <n v="158.53100000000001"/>
  </r>
  <r>
    <s v="BG"/>
    <s v="SUISIO"/>
    <x v="24"/>
    <x v="449"/>
    <n v="230.381"/>
    <s v="soggiacenza statica"/>
    <n v="70.3"/>
    <n v="160.08099999999999"/>
  </r>
  <r>
    <s v="BG"/>
    <s v="SUISIO"/>
    <x v="24"/>
    <x v="450"/>
    <n v="230.381"/>
    <s v="soggiacenza statica"/>
    <n v="69.78"/>
    <n v="160.601"/>
  </r>
  <r>
    <s v="BG"/>
    <s v="SUISIO"/>
    <x v="24"/>
    <x v="451"/>
    <n v="230.381"/>
    <s v="soggiacenza statica"/>
    <n v="69.650000000000006"/>
    <n v="160.73099999999999"/>
  </r>
  <r>
    <s v="BG"/>
    <s v="SUISIO"/>
    <x v="24"/>
    <x v="452"/>
    <n v="230.381"/>
    <s v="soggiacenza statica"/>
    <n v="69.8"/>
    <n v="160.58099999999999"/>
  </r>
  <r>
    <s v="BG"/>
    <s v="SUISIO"/>
    <x v="24"/>
    <x v="453"/>
    <n v="230.381"/>
    <s v="soggiacenza statica"/>
    <n v="68.739999999999995"/>
    <n v="161.64099999999999"/>
  </r>
  <r>
    <s v="BG"/>
    <s v="SUISIO"/>
    <x v="24"/>
    <x v="454"/>
    <n v="230.381"/>
    <s v="soggiacenza statica"/>
    <n v="67.28"/>
    <n v="163.101"/>
  </r>
  <r>
    <s v="BG"/>
    <s v="SUISIO"/>
    <x v="24"/>
    <x v="455"/>
    <n v="230.381"/>
    <s v="soggiacenza statica"/>
    <n v="66.510000000000005"/>
    <n v="163.87100000000001"/>
  </r>
  <r>
    <s v="BG"/>
    <s v="SUISIO"/>
    <x v="24"/>
    <x v="456"/>
    <n v="230.381"/>
    <s v="soggiacenza statica"/>
    <n v="67.319999999999993"/>
    <n v="163.06100000000001"/>
  </r>
  <r>
    <s v="BG"/>
    <s v="SUISIO"/>
    <x v="24"/>
    <x v="347"/>
    <n v="230.381"/>
    <s v="soggiacenza statica"/>
    <n v="67.510000000000005"/>
    <n v="162.87100000000001"/>
  </r>
  <r>
    <s v="BG"/>
    <s v="SUISIO"/>
    <x v="24"/>
    <x v="457"/>
    <n v="230.381"/>
    <s v="soggiacenza statica"/>
    <n v="67.84"/>
    <n v="162.541"/>
  </r>
  <r>
    <s v="BG"/>
    <s v="SUISIO"/>
    <x v="24"/>
    <x v="458"/>
    <n v="230.381"/>
    <s v="soggiacenza statica"/>
    <n v="67.319999999999993"/>
    <n v="163.06100000000001"/>
  </r>
  <r>
    <s v="BG"/>
    <s v="SUISIO"/>
    <x v="24"/>
    <x v="352"/>
    <n v="230.381"/>
    <s v="soggiacenza statica"/>
    <n v="67.150000000000006"/>
    <n v="163.23099999999999"/>
  </r>
  <r>
    <s v="BG"/>
    <s v="SUISIO"/>
    <x v="24"/>
    <x v="459"/>
    <n v="230.381"/>
    <s v="soggiacenza statica"/>
    <n v="69.45"/>
    <n v="160.93100000000001"/>
  </r>
  <r>
    <s v="BG"/>
    <s v="SUISIO"/>
    <x v="24"/>
    <x v="460"/>
    <n v="230.381"/>
    <s v="soggiacenza statica"/>
    <n v="69.22"/>
    <n v="161.161"/>
  </r>
  <r>
    <s v="BG"/>
    <s v="SUISIO"/>
    <x v="24"/>
    <x v="461"/>
    <n v="230.381"/>
    <s v="soggiacenza statica"/>
    <n v="69.13"/>
    <n v="161.251"/>
  </r>
  <r>
    <s v="BG"/>
    <s v="SUISIO"/>
    <x v="24"/>
    <x v="462"/>
    <n v="230.381"/>
    <s v="soggiacenza statica"/>
    <n v="69.61"/>
    <n v="160.77099999999999"/>
  </r>
  <r>
    <s v="BG"/>
    <s v="SUISIO"/>
    <x v="24"/>
    <x v="463"/>
    <n v="230.381"/>
    <s v="soggiacenza statica"/>
    <n v="68.78"/>
    <n v="161.601"/>
  </r>
  <r>
    <s v="BG"/>
    <s v="SUISIO"/>
    <x v="24"/>
    <x v="464"/>
    <n v="230.381"/>
    <s v="soggiacenza statica"/>
    <n v="68.989999999999995"/>
    <n v="161.39099999999999"/>
  </r>
  <r>
    <s v="BG"/>
    <s v="SUISIO"/>
    <x v="24"/>
    <x v="465"/>
    <n v="230.381"/>
    <s v="soggiacenza statica"/>
    <n v="70.69"/>
    <n v="159.691"/>
  </r>
  <r>
    <s v="BG"/>
    <s v="SUISIO"/>
    <x v="24"/>
    <x v="466"/>
    <n v="230.381"/>
    <s v="soggiacenza statica"/>
    <n v="70.41"/>
    <n v="159.971"/>
  </r>
  <r>
    <s v="BG"/>
    <s v="SUISIO"/>
    <x v="24"/>
    <x v="467"/>
    <n v="230.381"/>
    <s v="soggiacenza statica"/>
    <n v="70.540000000000006"/>
    <n v="159.84100000000001"/>
  </r>
  <r>
    <s v="BG"/>
    <s v="SUISIO"/>
    <x v="24"/>
    <x v="468"/>
    <n v="230.381"/>
    <s v="soggiacenza statica"/>
    <n v="70.98"/>
    <n v="159.40100000000001"/>
  </r>
  <r>
    <s v="BG"/>
    <s v="SUISIO"/>
    <x v="24"/>
    <x v="469"/>
    <n v="230.381"/>
    <s v="soggiacenza statica"/>
    <n v="72.67"/>
    <n v="157.71100000000001"/>
  </r>
  <r>
    <s v="BG"/>
    <s v="SUISIO"/>
    <x v="24"/>
    <x v="470"/>
    <n v="230.381"/>
    <s v="soggiacenza statica"/>
    <n v="72.38"/>
    <n v="158.001"/>
  </r>
  <r>
    <s v="BG"/>
    <s v="SUISIO"/>
    <x v="24"/>
    <x v="471"/>
    <n v="230.381"/>
    <s v="soggiacenza statica"/>
    <n v="72.88"/>
    <n v="157.501"/>
  </r>
  <r>
    <s v="BG"/>
    <s v="SUISIO"/>
    <x v="24"/>
    <x v="472"/>
    <n v="230.381"/>
    <s v="soggiacenza statica"/>
    <n v="71.94"/>
    <n v="158.441"/>
  </r>
  <r>
    <s v="BG"/>
    <s v="SUISIO"/>
    <x v="24"/>
    <x v="473"/>
    <n v="230.381"/>
    <s v="soggiacenza statica"/>
    <n v="71"/>
    <n v="159.381"/>
  </r>
  <r>
    <s v="BG"/>
    <s v="SUISIO"/>
    <x v="24"/>
    <x v="474"/>
    <n v="230.381"/>
    <s v="soggiacenza statica"/>
    <n v="71.16"/>
    <n v="159.221"/>
  </r>
  <r>
    <s v="BG"/>
    <s v="SUISIO"/>
    <x v="24"/>
    <x v="236"/>
    <n v="230.381"/>
    <s v="soggiacenza statica"/>
    <n v="70.67"/>
    <n v="159.71100000000001"/>
  </r>
  <r>
    <s v="BG"/>
    <s v="SUISIO"/>
    <x v="24"/>
    <x v="475"/>
    <n v="230.381"/>
    <s v="soggiacenza statica"/>
    <n v="69.489999999999995"/>
    <n v="160.89099999999999"/>
  </r>
  <r>
    <s v="BG"/>
    <s v="SUISIO"/>
    <x v="24"/>
    <x v="476"/>
    <n v="230.381"/>
    <s v="soggiacenza statica"/>
    <n v="70.08"/>
    <n v="160.30099999999999"/>
  </r>
  <r>
    <s v="BG"/>
    <s v="SUISIO"/>
    <x v="24"/>
    <x v="60"/>
    <n v="230.381"/>
    <s v="soggiacenza statica"/>
    <n v="73.5"/>
    <n v="156.881"/>
  </r>
  <r>
    <s v="BG"/>
    <s v="SUISIO"/>
    <x v="24"/>
    <x v="477"/>
    <n v="230.381"/>
    <s v="soggiacenza statica"/>
    <n v="69.25"/>
    <n v="161.131"/>
  </r>
  <r>
    <s v="BG"/>
    <s v="SUISIO"/>
    <x v="24"/>
    <x v="182"/>
    <n v="230.381"/>
    <s v="soggiacenza statica"/>
    <n v="68.81"/>
    <n v="161.571"/>
  </r>
  <r>
    <s v="BG"/>
    <s v="SUISIO"/>
    <x v="24"/>
    <x v="478"/>
    <n v="230.381"/>
    <s v="soggiacenza statica"/>
    <n v="69.540000000000006"/>
    <n v="160.84100000000001"/>
  </r>
  <r>
    <s v="BG"/>
    <s v="SUISIO"/>
    <x v="24"/>
    <x v="479"/>
    <n v="230.381"/>
    <s v="soggiacenza statica"/>
    <n v="69.59"/>
    <n v="160.791"/>
  </r>
  <r>
    <s v="BG"/>
    <s v="SUISIO"/>
    <x v="24"/>
    <x v="480"/>
    <n v="230.381"/>
    <s v="soggiacenza statica"/>
    <n v="68.03"/>
    <n v="162.351"/>
  </r>
  <r>
    <s v="BG"/>
    <s v="SUISIO"/>
    <x v="24"/>
    <x v="481"/>
    <n v="230.381"/>
    <s v="soggiacenza statica"/>
    <n v="65.510000000000005"/>
    <n v="164.87100000000001"/>
  </r>
  <r>
    <s v="BG"/>
    <s v="SUISIO"/>
    <x v="24"/>
    <x v="482"/>
    <n v="230.381"/>
    <s v="soggiacenza statica"/>
    <n v="66.94"/>
    <n v="163.441"/>
  </r>
  <r>
    <s v="BG"/>
    <s v="SUISIO"/>
    <x v="24"/>
    <x v="483"/>
    <n v="230.381"/>
    <s v="soggiacenza statica"/>
    <n v="68.260000000000005"/>
    <n v="162.12100000000001"/>
  </r>
  <r>
    <s v="BG"/>
    <s v="SUISIO"/>
    <x v="24"/>
    <x v="484"/>
    <n v="230.381"/>
    <s v="soggiacenza statica"/>
    <n v="69.16"/>
    <n v="161.221"/>
  </r>
  <r>
    <s v="BG"/>
    <s v="SUISIO"/>
    <x v="24"/>
    <x v="485"/>
    <n v="230.381"/>
    <s v="soggiacenza statica"/>
    <n v="68.81"/>
    <n v="161.571"/>
  </r>
  <r>
    <s v="BG"/>
    <s v="SUISIO"/>
    <x v="24"/>
    <x v="486"/>
    <n v="230.381"/>
    <s v="soggiacenza statica"/>
    <n v="68.48"/>
    <n v="161.90100000000001"/>
  </r>
  <r>
    <s v="BG"/>
    <s v="SUISIO"/>
    <x v="24"/>
    <x v="487"/>
    <n v="230.381"/>
    <s v="soggiacenza statica"/>
    <n v="68.75"/>
    <n v="161.631"/>
  </r>
  <r>
    <s v="BG"/>
    <s v="SUISIO"/>
    <x v="24"/>
    <x v="488"/>
    <n v="230.381"/>
    <s v="soggiacenza statica"/>
    <n v="66.55"/>
    <n v="163.83099999999999"/>
  </r>
  <r>
    <s v="BG"/>
    <s v="SUISIO"/>
    <x v="24"/>
    <x v="489"/>
    <n v="230.381"/>
    <s v="soggiacenza statica"/>
    <n v="66.27"/>
    <n v="164.11099999999999"/>
  </r>
  <r>
    <s v="BG"/>
    <s v="SUISIO"/>
    <x v="24"/>
    <x v="490"/>
    <n v="230.381"/>
    <s v="soggiacenza statica"/>
    <n v="65.47"/>
    <n v="164.911"/>
  </r>
  <r>
    <s v="BG"/>
    <s v="SUISIO"/>
    <x v="24"/>
    <x v="491"/>
    <n v="230.381"/>
    <s v="soggiacenza statica"/>
    <n v="65.8"/>
    <n v="164.58099999999999"/>
  </r>
  <r>
    <s v="BG"/>
    <s v="SUISIO"/>
    <x v="24"/>
    <x v="492"/>
    <n v="230.381"/>
    <s v="soggiacenza statica"/>
    <n v="65.8"/>
    <n v="164.58099999999999"/>
  </r>
  <r>
    <s v="BG"/>
    <s v="SUISIO"/>
    <x v="24"/>
    <x v="493"/>
    <n v="230.381"/>
    <s v="soggiacenza statica"/>
    <n v="65.5"/>
    <n v="164.881"/>
  </r>
  <r>
    <s v="BG"/>
    <s v="SUISIO"/>
    <x v="24"/>
    <x v="494"/>
    <n v="230.381"/>
    <s v="soggiacenza statica"/>
    <n v="65.459999999999994"/>
    <n v="164.92099999999999"/>
  </r>
  <r>
    <s v="BG"/>
    <s v="SUISIO"/>
    <x v="24"/>
    <x v="495"/>
    <n v="230.381"/>
    <s v="soggiacenza statica"/>
    <n v="66.06"/>
    <n v="164.321"/>
  </r>
  <r>
    <s v="BG"/>
    <s v="SUISIO"/>
    <x v="24"/>
    <x v="244"/>
    <n v="230.381"/>
    <s v="soggiacenza statica"/>
    <n v="66.930000000000007"/>
    <n v="163.45099999999999"/>
  </r>
  <r>
    <s v="BG"/>
    <s v="SUISIO"/>
    <x v="24"/>
    <x v="496"/>
    <n v="230.381"/>
    <s v="soggiacenza statica"/>
    <n v="69.37"/>
    <n v="161.011"/>
  </r>
  <r>
    <s v="BG"/>
    <s v="SUISIO"/>
    <x v="24"/>
    <x v="497"/>
    <n v="230.381"/>
    <s v="soggiacenza statica"/>
    <n v="69.47"/>
    <n v="160.911"/>
  </r>
  <r>
    <s v="BG"/>
    <s v="SUISIO"/>
    <x v="24"/>
    <x v="498"/>
    <n v="230.381"/>
    <s v="soggiacenza statica"/>
    <n v="69.28"/>
    <n v="161.101"/>
  </r>
  <r>
    <s v="BG"/>
    <s v="SUISIO"/>
    <x v="24"/>
    <x v="499"/>
    <n v="230.381"/>
    <s v="soggiacenza statica"/>
    <n v="69.67"/>
    <n v="160.71100000000001"/>
  </r>
  <r>
    <s v="BG"/>
    <s v="SUISIO"/>
    <x v="24"/>
    <x v="500"/>
    <n v="230.381"/>
    <s v="soggiacenza statica"/>
    <n v="69.150000000000006"/>
    <n v="161.23099999999999"/>
  </r>
  <r>
    <s v="BG"/>
    <s v="SUISIO"/>
    <x v="24"/>
    <x v="501"/>
    <n v="230.381"/>
    <s v="soggiacenza statica"/>
    <n v="69.91"/>
    <n v="160.471"/>
  </r>
  <r>
    <s v="BG"/>
    <s v="SUISIO"/>
    <x v="24"/>
    <x v="502"/>
    <n v="230.381"/>
    <s v="soggiacenza statica"/>
    <n v="70.540000000000006"/>
    <n v="159.84100000000001"/>
  </r>
  <r>
    <s v="BG"/>
    <s v="SUISIO"/>
    <x v="24"/>
    <x v="503"/>
    <n v="230.381"/>
    <s v="soggiacenza statica"/>
    <n v="71.41"/>
    <n v="158.971"/>
  </r>
  <r>
    <s v="BG"/>
    <s v="SUISIO"/>
    <x v="24"/>
    <x v="504"/>
    <n v="230.381"/>
    <s v="soggiacenza statica"/>
    <n v="72.709999999999994"/>
    <n v="157.67099999999999"/>
  </r>
  <r>
    <s v="BG"/>
    <s v="SUISIO"/>
    <x v="24"/>
    <x v="505"/>
    <n v="230.381"/>
    <s v="soggiacenza statica"/>
    <n v="73.19"/>
    <n v="157.191"/>
  </r>
  <r>
    <s v="BG"/>
    <s v="SUISIO"/>
    <x v="24"/>
    <x v="506"/>
    <n v="230.381"/>
    <s v="soggiacenza statica"/>
    <n v="73.22"/>
    <n v="157.161"/>
  </r>
  <r>
    <s v="BG"/>
    <s v="SUISIO"/>
    <x v="24"/>
    <x v="507"/>
    <n v="230.381"/>
    <s v="soggiacenza statica"/>
    <n v="72.959999999999994"/>
    <n v="157.42099999999999"/>
  </r>
  <r>
    <s v="BG"/>
    <s v="SUISIO"/>
    <x v="24"/>
    <x v="508"/>
    <n v="230.381"/>
    <s v="soggiacenza statica"/>
    <n v="73.06"/>
    <n v="157.321"/>
  </r>
  <r>
    <s v="BG"/>
    <s v="SUISIO"/>
    <x v="24"/>
    <x v="509"/>
    <n v="230.381"/>
    <s v="soggiacenza statica"/>
    <n v="69.38"/>
    <n v="161.001"/>
  </r>
  <r>
    <s v="BG"/>
    <s v="SUISIO"/>
    <x v="24"/>
    <x v="510"/>
    <n v="230.381"/>
    <s v="soggiacenza statica"/>
    <n v="65.42"/>
    <n v="164.96100000000001"/>
  </r>
  <r>
    <s v="BG"/>
    <s v="SUISIO"/>
    <x v="24"/>
    <x v="511"/>
    <n v="230.381"/>
    <s v="soggiacenza statica"/>
    <n v="66.48"/>
    <n v="163.90100000000001"/>
  </r>
  <r>
    <s v="BG"/>
    <s v="SUISIO"/>
    <x v="24"/>
    <x v="512"/>
    <n v="230.381"/>
    <s v="soggiacenza statica"/>
    <n v="68.849999999999994"/>
    <n v="161.53100000000001"/>
  </r>
  <r>
    <s v="BG"/>
    <s v="SUISIO"/>
    <x v="24"/>
    <x v="513"/>
    <n v="230.381"/>
    <s v="soggiacenza statica"/>
    <n v="68.95"/>
    <n v="161.43100000000001"/>
  </r>
  <r>
    <s v="BG"/>
    <s v="SUISIO"/>
    <x v="24"/>
    <x v="265"/>
    <n v="230.381"/>
    <s v="soggiacenza statica"/>
    <n v="70.349999999999994"/>
    <n v="160.03100000000001"/>
  </r>
  <r>
    <s v="BG"/>
    <s v="SUISIO"/>
    <x v="24"/>
    <x v="514"/>
    <n v="230.381"/>
    <s v="soggiacenza statica"/>
    <n v="71.010000000000005"/>
    <n v="159.37100000000001"/>
  </r>
  <r>
    <s v="BG"/>
    <s v="SUISIO"/>
    <x v="24"/>
    <x v="1"/>
    <n v="230.381"/>
    <s v="soggiacenza statica"/>
    <n v="71.650000000000006"/>
    <n v="158.73099999999999"/>
  </r>
  <r>
    <s v="BG"/>
    <s v="SUISIO"/>
    <x v="24"/>
    <x v="515"/>
    <n v="230.381"/>
    <s v="soggiacenza statica"/>
    <n v="71.849999999999994"/>
    <n v="158.53100000000001"/>
  </r>
  <r>
    <s v="BG"/>
    <s v="SUISIO"/>
    <x v="24"/>
    <x v="516"/>
    <n v="230.381"/>
    <s v="soggiacenza statica"/>
    <n v="72.709999999999994"/>
    <n v="157.67099999999999"/>
  </r>
  <r>
    <s v="BG"/>
    <s v="SUISIO"/>
    <x v="24"/>
    <x v="517"/>
    <n v="230.381"/>
    <s v="soggiacenza statica"/>
    <n v="72.45"/>
    <n v="157.93100000000001"/>
  </r>
  <r>
    <s v="BG"/>
    <s v="SUISIO"/>
    <x v="24"/>
    <x v="518"/>
    <n v="230.381"/>
    <s v="soggiacenza statica"/>
    <n v="70.19"/>
    <n v="160.191"/>
  </r>
  <r>
    <s v="BG"/>
    <s v="SUISIO"/>
    <x v="24"/>
    <x v="519"/>
    <n v="230.381"/>
    <s v="soggiacenza statica"/>
    <n v="68.95"/>
    <n v="161.43100000000001"/>
  </r>
  <r>
    <s v="BG"/>
    <s v="SUISIO"/>
    <x v="24"/>
    <x v="7"/>
    <n v="230.381"/>
    <s v="soggiacenza statica"/>
    <n v="68.92"/>
    <n v="161.46100000000001"/>
  </r>
  <r>
    <s v="BG"/>
    <s v="SUISIO"/>
    <x v="24"/>
    <x v="520"/>
    <n v="230.381"/>
    <s v="soggiacenza statica"/>
    <n v="69.95"/>
    <n v="160.43100000000001"/>
  </r>
  <r>
    <s v="BG"/>
    <s v="SUISIO"/>
    <x v="24"/>
    <x v="521"/>
    <n v="230.381"/>
    <s v="soggiacenza statica"/>
    <n v="70.62"/>
    <n v="159.761"/>
  </r>
  <r>
    <s v="BG"/>
    <s v="SUISIO"/>
    <x v="24"/>
    <x v="522"/>
    <n v="230.381"/>
    <s v="soggiacenza statica"/>
    <n v="70.38"/>
    <n v="160.001"/>
  </r>
  <r>
    <s v="BG"/>
    <s v="SUISIO"/>
    <x v="24"/>
    <x v="523"/>
    <n v="230.381"/>
    <s v="soggiacenza statica"/>
    <n v="70.650000000000006"/>
    <n v="159.73099999999999"/>
  </r>
  <r>
    <s v="BG"/>
    <s v="SUISIO"/>
    <x v="24"/>
    <x v="524"/>
    <n v="230.381"/>
    <s v="soggiacenza statica"/>
    <n v="70.7"/>
    <n v="159.68100000000001"/>
  </r>
  <r>
    <s v="BG"/>
    <s v="SUISIO"/>
    <x v="24"/>
    <x v="428"/>
    <n v="230.381"/>
    <s v="soggiacenza statica"/>
    <n v="70.61"/>
    <n v="159.77099999999999"/>
  </r>
  <r>
    <s v="BG"/>
    <s v="SUISIO"/>
    <x v="24"/>
    <x v="525"/>
    <n v="230.381"/>
    <s v="soggiacenza statica"/>
    <n v="69.55"/>
    <n v="160.83099999999999"/>
  </r>
  <r>
    <s v="BG"/>
    <s v="SUISIO"/>
    <x v="24"/>
    <x v="526"/>
    <n v="230.381"/>
    <s v="soggiacenza statica"/>
    <n v="68.73"/>
    <n v="161.65100000000001"/>
  </r>
  <r>
    <s v="BG"/>
    <s v="SUISIO"/>
    <x v="24"/>
    <x v="527"/>
    <n v="230.381"/>
    <s v="soggiacenza statica"/>
    <n v="67.150000000000006"/>
    <n v="163.23099999999999"/>
  </r>
  <r>
    <s v="BG"/>
    <s v="SUISIO"/>
    <x v="24"/>
    <x v="528"/>
    <n v="230.381"/>
    <s v="soggiacenza statica"/>
    <n v="67.48"/>
    <n v="162.90100000000001"/>
  </r>
  <r>
    <s v="BG"/>
    <s v="SUISIO"/>
    <x v="24"/>
    <x v="529"/>
    <n v="230.381"/>
    <s v="soggiacenza statica"/>
    <n v="68.319999999999993"/>
    <n v="162.06100000000001"/>
  </r>
  <r>
    <s v="BG"/>
    <s v="SUISIO"/>
    <x v="24"/>
    <x v="530"/>
    <n v="230.381"/>
    <s v="soggiacenza statica"/>
    <n v="70.2"/>
    <n v="160.18100000000001"/>
  </r>
  <r>
    <s v="BG"/>
    <s v="SUISIO"/>
    <x v="24"/>
    <x v="531"/>
    <n v="230.381"/>
    <s v="soggiacenza statica"/>
    <n v="70.099999999999994"/>
    <n v="160.28100000000001"/>
  </r>
  <r>
    <s v="BG"/>
    <s v="SUISIO"/>
    <x v="24"/>
    <x v="532"/>
    <n v="230.381"/>
    <s v="soggiacenza statica"/>
    <n v="70.64"/>
    <n v="159.74100000000001"/>
  </r>
  <r>
    <s v="BG"/>
    <s v="SUISIO"/>
    <x v="24"/>
    <x v="218"/>
    <n v="230.381"/>
    <s v="soggiacenza statica"/>
    <n v="70.989999999999995"/>
    <n v="159.39099999999999"/>
  </r>
  <r>
    <s v="BG"/>
    <s v="SUISIO"/>
    <x v="24"/>
    <x v="219"/>
    <n v="230.381"/>
    <s v="soggiacenza statica"/>
    <n v="71.599999999999994"/>
    <n v="158.78100000000001"/>
  </r>
  <r>
    <s v="BG"/>
    <s v="SUISIO"/>
    <x v="24"/>
    <x v="533"/>
    <n v="230.381"/>
    <s v="soggiacenza statica"/>
    <n v="71.400000000000006"/>
    <n v="158.98099999999999"/>
  </r>
  <r>
    <s v="BG"/>
    <s v="SUISIO"/>
    <x v="24"/>
    <x v="534"/>
    <n v="230.381"/>
    <s v="soggiacenza statica"/>
    <n v="72.010000000000005"/>
    <n v="158.37100000000001"/>
  </r>
  <r>
    <s v="BG"/>
    <s v="SUISIO"/>
    <x v="24"/>
    <x v="535"/>
    <n v="230.381"/>
    <s v="soggiacenza statica"/>
    <n v="69.569999999999993"/>
    <n v="160.81100000000001"/>
  </r>
  <r>
    <s v="BG"/>
    <s v="SUISIO"/>
    <x v="24"/>
    <x v="536"/>
    <n v="230.381"/>
    <s v="soggiacenza statica"/>
    <n v="66.97"/>
    <n v="163.411"/>
  </r>
  <r>
    <s v="BG"/>
    <s v="SUISIO"/>
    <x v="24"/>
    <x v="292"/>
    <n v="230.381"/>
    <s v="soggiacenza statica"/>
    <n v="67.2"/>
    <n v="163.18100000000001"/>
  </r>
  <r>
    <s v="BG"/>
    <s v="SUISIO"/>
    <x v="24"/>
    <x v="537"/>
    <n v="230.381"/>
    <s v="soggiacenza statica"/>
    <n v="68.81"/>
    <n v="161.571"/>
  </r>
  <r>
    <s v="BG"/>
    <s v="SUISIO"/>
    <x v="24"/>
    <x v="538"/>
    <n v="230.381"/>
    <s v="soggiacenza statica"/>
    <n v="68.790000000000006"/>
    <n v="161.59100000000001"/>
  </r>
  <r>
    <s v="BG"/>
    <s v="SUISIO"/>
    <x v="24"/>
    <x v="539"/>
    <n v="230.381"/>
    <s v="soggiacenza statica"/>
    <n v="66.150000000000006"/>
    <n v="164.23099999999999"/>
  </r>
  <r>
    <s v="BS"/>
    <s v="CHIARI"/>
    <x v="25"/>
    <x v="540"/>
    <n v="146.71"/>
    <s v="soggiacenza statica"/>
    <n v="23.6"/>
    <n v="123.11"/>
  </r>
  <r>
    <s v="BS"/>
    <s v="CHIARI"/>
    <x v="25"/>
    <x v="541"/>
    <n v="146.71"/>
    <s v="soggiacenza statica"/>
    <n v="23.6"/>
    <n v="123.11"/>
  </r>
  <r>
    <s v="BS"/>
    <s v="CHIARI"/>
    <x v="25"/>
    <x v="542"/>
    <n v="146.71"/>
    <s v="soggiacenza statica"/>
    <n v="27.1"/>
    <n v="119.61"/>
  </r>
  <r>
    <s v="BS"/>
    <s v="CHIARI"/>
    <x v="25"/>
    <x v="543"/>
    <n v="146.71"/>
    <s v="soggiacenza statica"/>
    <n v="26.48"/>
    <n v="120.23"/>
  </r>
  <r>
    <s v="BS"/>
    <s v="CHIARI"/>
    <x v="25"/>
    <x v="544"/>
    <n v="146.71"/>
    <s v="soggiacenza statica"/>
    <n v="31.06"/>
    <n v="115.65"/>
  </r>
  <r>
    <s v="BS"/>
    <s v="CHIARI"/>
    <x v="25"/>
    <x v="545"/>
    <n v="146.71"/>
    <s v="soggiacenza statica"/>
    <n v="28.74"/>
    <n v="117.97"/>
  </r>
  <r>
    <s v="BS"/>
    <s v="FLERO"/>
    <x v="26"/>
    <x v="546"/>
    <n v="104.9"/>
    <s v="soggiacenza statica"/>
    <n v="12.34"/>
    <n v="92.56"/>
  </r>
  <r>
    <s v="BS"/>
    <s v="FLERO"/>
    <x v="26"/>
    <x v="547"/>
    <n v="104.9"/>
    <s v="soggiacenza statica"/>
    <n v="12.01"/>
    <n v="92.89"/>
  </r>
  <r>
    <s v="BS"/>
    <s v="FLERO"/>
    <x v="26"/>
    <x v="548"/>
    <n v="104.9"/>
    <s v="soggiacenza statica"/>
    <n v="11.7"/>
    <n v="93.2"/>
  </r>
  <r>
    <s v="BS"/>
    <s v="FLERO"/>
    <x v="26"/>
    <x v="549"/>
    <n v="104.9"/>
    <s v="soggiacenza statica"/>
    <n v="11.76"/>
    <n v="93.14"/>
  </r>
  <r>
    <s v="BS"/>
    <s v="FLERO"/>
    <x v="26"/>
    <x v="162"/>
    <n v="104.9"/>
    <s v="soggiacenza statica"/>
    <n v="11.89"/>
    <n v="93.01"/>
  </r>
  <r>
    <s v="BS"/>
    <s v="FLERO"/>
    <x v="26"/>
    <x v="550"/>
    <n v="104.9"/>
    <s v="soggiacenza statica"/>
    <n v="11.86"/>
    <n v="93.04"/>
  </r>
  <r>
    <s v="BS"/>
    <s v="FLERO"/>
    <x v="26"/>
    <x v="551"/>
    <n v="104.9"/>
    <s v="soggiacenza statica"/>
    <n v="11.64"/>
    <n v="93.26"/>
  </r>
  <r>
    <s v="BS"/>
    <s v="FLERO"/>
    <x v="26"/>
    <x v="552"/>
    <n v="104.9"/>
    <s v="soggiacenza statica"/>
    <n v="12.01"/>
    <n v="92.89"/>
  </r>
  <r>
    <s v="BS"/>
    <s v="FLERO"/>
    <x v="26"/>
    <x v="553"/>
    <n v="104.9"/>
    <s v="soggiacenza statica"/>
    <n v="1.62"/>
    <n v="103.28"/>
  </r>
  <r>
    <s v="BS"/>
    <s v="FLERO"/>
    <x v="26"/>
    <x v="540"/>
    <n v="104.9"/>
    <s v="soggiacenza statica"/>
    <n v="1.65"/>
    <n v="103.25"/>
  </r>
  <r>
    <s v="BS"/>
    <s v="FLERO"/>
    <x v="26"/>
    <x v="541"/>
    <n v="104.9"/>
    <s v="soggiacenza statica"/>
    <n v="1.66"/>
    <n v="103.24"/>
  </r>
  <r>
    <s v="BS"/>
    <s v="FLERO"/>
    <x v="26"/>
    <x v="542"/>
    <n v="104.9"/>
    <s v="soggiacenza statica"/>
    <n v="5.0999999999999996"/>
    <n v="99.8"/>
  </r>
  <r>
    <s v="BS"/>
    <s v="FLERO"/>
    <x v="26"/>
    <x v="525"/>
    <n v="104.9"/>
    <s v="soggiacenza statica"/>
    <n v="17.010000000000002"/>
    <n v="87.89"/>
  </r>
  <r>
    <s v="BS"/>
    <s v="LOGRATO"/>
    <x v="27"/>
    <x v="554"/>
    <n v="109.68"/>
    <s v="soggiacenza statica"/>
    <n v="2.96"/>
    <n v="106.72"/>
  </r>
  <r>
    <s v="BS"/>
    <s v="LOGRATO"/>
    <x v="27"/>
    <x v="555"/>
    <n v="109.68"/>
    <s v="soggiacenza statica"/>
    <n v="3.09"/>
    <n v="106.59"/>
  </r>
  <r>
    <s v="BS"/>
    <s v="LOGRATO"/>
    <x v="27"/>
    <x v="556"/>
    <n v="109.68"/>
    <s v="soggiacenza statica"/>
    <n v="2.84"/>
    <n v="106.84"/>
  </r>
  <r>
    <s v="BS"/>
    <s v="LOGRATO"/>
    <x v="27"/>
    <x v="557"/>
    <n v="109.68"/>
    <s v="soggiacenza statica"/>
    <n v="2.79"/>
    <n v="106.89"/>
  </r>
  <r>
    <s v="BS"/>
    <s v="LOGRATO"/>
    <x v="27"/>
    <x v="162"/>
    <n v="109.68"/>
    <s v="soggiacenza statica"/>
    <n v="2.73"/>
    <n v="106.95"/>
  </r>
  <r>
    <s v="BS"/>
    <s v="LOGRATO"/>
    <x v="27"/>
    <x v="558"/>
    <n v="109.68"/>
    <s v="soggiacenza statica"/>
    <n v="2.96"/>
    <n v="106.72"/>
  </r>
  <r>
    <s v="BS"/>
    <s v="LOGRATO"/>
    <x v="27"/>
    <x v="551"/>
    <n v="109.68"/>
    <s v="soggiacenza statica"/>
    <n v="3.25"/>
    <n v="106.43"/>
  </r>
  <r>
    <s v="BS"/>
    <s v="LOGRATO"/>
    <x v="27"/>
    <x v="559"/>
    <n v="109.68"/>
    <s v="soggiacenza statica"/>
    <n v="3.55"/>
    <n v="106.13"/>
  </r>
  <r>
    <s v="BS"/>
    <s v="LOGRATO"/>
    <x v="27"/>
    <x v="560"/>
    <n v="109.68"/>
    <s v="soggiacenza statica"/>
    <n v="3.38"/>
    <n v="106.3"/>
  </r>
  <r>
    <s v="BS"/>
    <s v="LOGRATO"/>
    <x v="27"/>
    <x v="561"/>
    <n v="109.68"/>
    <s v="soggiacenza statica"/>
    <n v="3.8"/>
    <n v="105.88"/>
  </r>
  <r>
    <s v="BS"/>
    <s v="LOGRATO"/>
    <x v="27"/>
    <x v="107"/>
    <n v="109.68"/>
    <s v="soggiacenza statica"/>
    <n v="3.76"/>
    <n v="105.92"/>
  </r>
  <r>
    <s v="BS"/>
    <s v="LOGRATO"/>
    <x v="27"/>
    <x v="111"/>
    <n v="109.68"/>
    <s v="soggiacenza statica"/>
    <n v="4.42"/>
    <n v="105.26"/>
  </r>
  <r>
    <s v="BS"/>
    <s v="LOGRATO"/>
    <x v="27"/>
    <x v="562"/>
    <n v="109.68"/>
    <s v="soggiacenza statica"/>
    <n v="4.3499999999999996"/>
    <n v="105.33"/>
  </r>
  <r>
    <s v="BS"/>
    <s v="LOGRATO"/>
    <x v="27"/>
    <x v="563"/>
    <n v="109.68"/>
    <s v="soggiacenza statica"/>
    <n v="3.3"/>
    <n v="106.38"/>
  </r>
  <r>
    <s v="BS"/>
    <s v="LOGRATO"/>
    <x v="27"/>
    <x v="564"/>
    <n v="109.68"/>
    <s v="soggiacenza statica"/>
    <n v="3.18"/>
    <n v="106.5"/>
  </r>
  <r>
    <s v="BS"/>
    <s v="LOGRATO"/>
    <x v="27"/>
    <x v="565"/>
    <n v="109.68"/>
    <s v="soggiacenza statica"/>
    <n v="3.02"/>
    <n v="106.66"/>
  </r>
  <r>
    <s v="BS"/>
    <s v="LOGRATO"/>
    <x v="27"/>
    <x v="566"/>
    <n v="109.68"/>
    <s v="soggiacenza statica"/>
    <n v="3.21"/>
    <n v="106.47"/>
  </r>
  <r>
    <s v="BS"/>
    <s v="LOGRATO"/>
    <x v="27"/>
    <x v="567"/>
    <n v="109.68"/>
    <s v="soggiacenza statica"/>
    <n v="3.8"/>
    <n v="105.88"/>
  </r>
  <r>
    <s v="BS"/>
    <s v="LOGRATO"/>
    <x v="27"/>
    <x v="568"/>
    <n v="109.68"/>
    <s v="soggiacenza statica"/>
    <n v="3.77"/>
    <n v="105.91"/>
  </r>
  <r>
    <s v="BS"/>
    <s v="LOGRATO"/>
    <x v="27"/>
    <x v="569"/>
    <n v="109.68"/>
    <s v="soggiacenza statica"/>
    <n v="3.85"/>
    <n v="105.83"/>
  </r>
  <r>
    <s v="BS"/>
    <s v="LOGRATO"/>
    <x v="27"/>
    <x v="570"/>
    <n v="109.68"/>
    <s v="soggiacenza statica"/>
    <n v="3.87"/>
    <n v="105.81"/>
  </r>
  <r>
    <s v="BS"/>
    <s v="LOGRATO"/>
    <x v="27"/>
    <x v="571"/>
    <n v="109.68"/>
    <s v="soggiacenza statica"/>
    <n v="3.79"/>
    <n v="105.89"/>
  </r>
  <r>
    <s v="BS"/>
    <s v="LOGRATO"/>
    <x v="27"/>
    <x v="572"/>
    <n v="109.68"/>
    <s v="soggiacenza statica"/>
    <n v="4.0999999999999996"/>
    <n v="105.58"/>
  </r>
  <r>
    <s v="BS"/>
    <s v="LOGRATO"/>
    <x v="27"/>
    <x v="573"/>
    <n v="109.68"/>
    <s v="soggiacenza statica"/>
    <n v="3.87"/>
    <n v="105.81"/>
  </r>
  <r>
    <s v="BS"/>
    <s v="LOGRATO"/>
    <x v="27"/>
    <x v="574"/>
    <n v="109.68"/>
    <s v="soggiacenza statica"/>
    <n v="3.9"/>
    <n v="105.78"/>
  </r>
  <r>
    <s v="BS"/>
    <s v="LOGRATO"/>
    <x v="27"/>
    <x v="482"/>
    <n v="109.68"/>
    <s v="soggiacenza statica"/>
    <n v="3.2"/>
    <n v="106.48"/>
  </r>
  <r>
    <s v="BS"/>
    <s v="LOGRATO"/>
    <x v="27"/>
    <x v="575"/>
    <n v="109.68"/>
    <s v="soggiacenza statica"/>
    <n v="2.5"/>
    <n v="107.18"/>
  </r>
  <r>
    <s v="BS"/>
    <s v="LOGRATO"/>
    <x v="27"/>
    <x v="576"/>
    <n v="109.68"/>
    <s v="soggiacenza statica"/>
    <n v="3.4"/>
    <n v="106.28"/>
  </r>
  <r>
    <s v="BS"/>
    <s v="LOGRATO"/>
    <x v="27"/>
    <x v="485"/>
    <n v="109.68"/>
    <s v="soggiacenza statica"/>
    <n v="3.3"/>
    <n v="106.38"/>
  </r>
  <r>
    <s v="BS"/>
    <s v="LOGRATO"/>
    <x v="27"/>
    <x v="577"/>
    <n v="109.68"/>
    <s v="soggiacenza statica"/>
    <n v="3.32"/>
    <n v="106.36"/>
  </r>
  <r>
    <s v="BS"/>
    <s v="LOGRATO"/>
    <x v="27"/>
    <x v="578"/>
    <n v="109.68"/>
    <s v="soggiacenza statica"/>
    <n v="3.15"/>
    <n v="106.53"/>
  </r>
  <r>
    <s v="BS"/>
    <s v="LOGRATO"/>
    <x v="27"/>
    <x v="579"/>
    <n v="109.68"/>
    <s v="soggiacenza statica"/>
    <n v="2.86"/>
    <n v="106.82"/>
  </r>
  <r>
    <s v="BS"/>
    <s v="LOGRATO"/>
    <x v="27"/>
    <x v="580"/>
    <n v="109.68"/>
    <s v="soggiacenza statica"/>
    <n v="3.44"/>
    <n v="106.24"/>
  </r>
  <r>
    <s v="BS"/>
    <s v="LOGRATO"/>
    <x v="27"/>
    <x v="581"/>
    <n v="109.68"/>
    <s v="soggiacenza statica"/>
    <n v="3.13"/>
    <n v="106.55"/>
  </r>
  <r>
    <s v="BS"/>
    <s v="LOGRATO"/>
    <x v="27"/>
    <x v="582"/>
    <n v="109.68"/>
    <s v="soggiacenza statica"/>
    <n v="2.98"/>
    <n v="106.7"/>
  </r>
  <r>
    <s v="BS"/>
    <s v="LOGRATO"/>
    <x v="27"/>
    <x v="583"/>
    <n v="109.68"/>
    <s v="soggiacenza statica"/>
    <n v="3.32"/>
    <n v="106.36"/>
  </r>
  <r>
    <s v="BS"/>
    <s v="LOGRATO"/>
    <x v="27"/>
    <x v="584"/>
    <n v="109.68"/>
    <s v="soggiacenza statica"/>
    <n v="3.26"/>
    <n v="106.42"/>
  </r>
  <r>
    <s v="BS"/>
    <s v="LOGRATO"/>
    <x v="27"/>
    <x v="585"/>
    <n v="109.68"/>
    <s v="soggiacenza statica"/>
    <n v="2.7"/>
    <n v="106.98"/>
  </r>
  <r>
    <s v="BS"/>
    <s v="LOGRATO"/>
    <x v="27"/>
    <x v="586"/>
    <n v="109.68"/>
    <s v="soggiacenza statica"/>
    <n v="2.48"/>
    <n v="107.2"/>
  </r>
  <r>
    <s v="BS"/>
    <s v="LOGRATO"/>
    <x v="27"/>
    <x v="587"/>
    <n v="109.68"/>
    <s v="soggiacenza statica"/>
    <n v="3.12"/>
    <n v="106.56"/>
  </r>
  <r>
    <s v="BS"/>
    <s v="LOGRATO"/>
    <x v="27"/>
    <x v="588"/>
    <n v="109.68"/>
    <s v="soggiacenza statica"/>
    <n v="2.66"/>
    <n v="107.02"/>
  </r>
  <r>
    <s v="BS"/>
    <s v="LOGRATO"/>
    <x v="27"/>
    <x v="589"/>
    <n v="109.68"/>
    <s v="soggiacenza statica"/>
    <n v="3.58"/>
    <n v="106.1"/>
  </r>
  <r>
    <s v="BS"/>
    <s v="LOGRATO"/>
    <x v="27"/>
    <x v="590"/>
    <n v="109.68"/>
    <s v="soggiacenza statica"/>
    <n v="3.04"/>
    <n v="106.64"/>
  </r>
  <r>
    <s v="BS"/>
    <s v="LOGRATO"/>
    <x v="27"/>
    <x v="591"/>
    <n v="109.68"/>
    <s v="soggiacenza statica"/>
    <n v="3.12"/>
    <n v="106.56"/>
  </r>
  <r>
    <s v="BS"/>
    <s v="LOGRATO"/>
    <x v="27"/>
    <x v="592"/>
    <n v="109.68"/>
    <s v="soggiacenza statica"/>
    <n v="3.62"/>
    <n v="106.06"/>
  </r>
  <r>
    <s v="BS"/>
    <s v="LOGRATO"/>
    <x v="27"/>
    <x v="593"/>
    <n v="109.68"/>
    <s v="soggiacenza statica"/>
    <n v="3.6"/>
    <n v="106.08"/>
  </r>
  <r>
    <s v="BS"/>
    <s v="LOGRATO"/>
    <x v="27"/>
    <x v="594"/>
    <n v="109.68"/>
    <s v="soggiacenza statica"/>
    <n v="4.24"/>
    <n v="105.44"/>
  </r>
  <r>
    <s v="BS"/>
    <s v="LOGRATO"/>
    <x v="27"/>
    <x v="595"/>
    <n v="109.68"/>
    <s v="soggiacenza statica"/>
    <n v="3.98"/>
    <n v="105.7"/>
  </r>
  <r>
    <s v="BS"/>
    <s v="LOGRATO"/>
    <x v="27"/>
    <x v="596"/>
    <n v="109.68"/>
    <s v="soggiacenza statica"/>
    <n v="3.81"/>
    <n v="105.87"/>
  </r>
  <r>
    <s v="BS"/>
    <s v="LOGRATO"/>
    <x v="27"/>
    <x v="597"/>
    <n v="109.68"/>
    <s v="soggiacenza statica"/>
    <n v="3.13"/>
    <n v="106.55"/>
  </r>
  <r>
    <s v="BS"/>
    <s v="LOGRATO"/>
    <x v="27"/>
    <x v="598"/>
    <n v="109.68"/>
    <s v="soggiacenza statica"/>
    <n v="3.46"/>
    <n v="106.22"/>
  </r>
  <r>
    <s v="BS"/>
    <s v="LOGRATO"/>
    <x v="27"/>
    <x v="503"/>
    <n v="109.68"/>
    <s v="soggiacenza statica"/>
    <n v="3.56"/>
    <n v="106.12"/>
  </r>
  <r>
    <s v="BS"/>
    <s v="LOGRATO"/>
    <x v="27"/>
    <x v="410"/>
    <n v="109.68"/>
    <s v="soggiacenza statica"/>
    <n v="3.3"/>
    <n v="106.38"/>
  </r>
  <r>
    <s v="BS"/>
    <s v="LOGRATO"/>
    <x v="27"/>
    <x v="540"/>
    <n v="109.68"/>
    <s v="soggiacenza statica"/>
    <n v="3.7"/>
    <n v="105.98"/>
  </r>
  <r>
    <s v="BS"/>
    <s v="LOGRATO"/>
    <x v="27"/>
    <x v="541"/>
    <n v="109.68"/>
    <s v="soggiacenza statica"/>
    <n v="3.7"/>
    <n v="105.98"/>
  </r>
  <r>
    <s v="BS"/>
    <s v="LOGRATO"/>
    <x v="27"/>
    <x v="208"/>
    <n v="109.68"/>
    <s v="soggiacenza statica"/>
    <n v="4.75"/>
    <n v="104.93"/>
  </r>
  <r>
    <s v="BS"/>
    <s v="LOGRATO"/>
    <x v="27"/>
    <x v="599"/>
    <n v="109.68"/>
    <s v="soggiacenza statica"/>
    <n v="3.45"/>
    <n v="106.23"/>
  </r>
  <r>
    <s v="BS"/>
    <s v="POMPIANO"/>
    <x v="28"/>
    <x v="600"/>
    <n v="93.09"/>
    <s v="soggiacenza statica"/>
    <n v="5.19"/>
    <n v="87.9"/>
  </r>
  <r>
    <s v="BS"/>
    <s v="POMPIANO"/>
    <x v="28"/>
    <x v="601"/>
    <n v="93.09"/>
    <s v="soggiacenza statica"/>
    <n v="5.12"/>
    <n v="87.97"/>
  </r>
  <r>
    <s v="BS"/>
    <s v="POMPIANO"/>
    <x v="28"/>
    <x v="602"/>
    <n v="93.09"/>
    <s v="soggiacenza statica"/>
    <n v="4.58"/>
    <n v="88.51"/>
  </r>
  <r>
    <s v="BS"/>
    <s v="POMPIANO"/>
    <x v="28"/>
    <x v="603"/>
    <n v="93.09"/>
    <s v="soggiacenza statica"/>
    <n v="4.37"/>
    <n v="88.72"/>
  </r>
  <r>
    <s v="BS"/>
    <s v="POMPIANO"/>
    <x v="28"/>
    <x v="604"/>
    <n v="93.09"/>
    <s v="soggiacenza statica"/>
    <n v="4.4800000000000004"/>
    <n v="88.61"/>
  </r>
  <r>
    <s v="BS"/>
    <s v="POMPIANO"/>
    <x v="28"/>
    <x v="605"/>
    <n v="93.09"/>
    <s v="soggiacenza statica"/>
    <n v="6.37"/>
    <n v="86.72"/>
  </r>
  <r>
    <s v="BS"/>
    <s v="POMPIANO"/>
    <x v="28"/>
    <x v="606"/>
    <n v="93.09"/>
    <s v="soggiacenza statica"/>
    <n v="5.34"/>
    <n v="87.75"/>
  </r>
  <r>
    <s v="BS"/>
    <s v="POMPIANO"/>
    <x v="28"/>
    <x v="607"/>
    <n v="93.09"/>
    <s v="soggiacenza statica"/>
    <n v="3.98"/>
    <n v="89.11"/>
  </r>
  <r>
    <s v="BS"/>
    <s v="POMPIANO"/>
    <x v="28"/>
    <x v="608"/>
    <n v="93.09"/>
    <s v="soggiacenza statica"/>
    <n v="4.5199999999999996"/>
    <n v="88.57"/>
  </r>
  <r>
    <s v="BS"/>
    <s v="POMPIANO"/>
    <x v="28"/>
    <x v="551"/>
    <n v="93.09"/>
    <s v="soggiacenza statica"/>
    <n v="4.4000000000000004"/>
    <n v="88.69"/>
  </r>
  <r>
    <s v="BS"/>
    <s v="POMPIANO"/>
    <x v="28"/>
    <x v="560"/>
    <n v="93.09"/>
    <s v="soggiacenza statica"/>
    <n v="4.9400000000000004"/>
    <n v="88.15"/>
  </r>
  <r>
    <s v="BS"/>
    <s v="POMPIANO"/>
    <x v="28"/>
    <x v="561"/>
    <n v="93.09"/>
    <s v="soggiacenza statica"/>
    <n v="4.75"/>
    <n v="88.34"/>
  </r>
  <r>
    <s v="BS"/>
    <s v="POMPIANO"/>
    <x v="28"/>
    <x v="609"/>
    <n v="93.09"/>
    <s v="soggiacenza statica"/>
    <n v="4.72"/>
    <n v="88.37"/>
  </r>
  <r>
    <s v="BS"/>
    <s v="POMPIANO"/>
    <x v="28"/>
    <x v="562"/>
    <n v="93.09"/>
    <s v="soggiacenza statica"/>
    <n v="5.45"/>
    <n v="87.64"/>
  </r>
  <r>
    <s v="BS"/>
    <s v="POMPIANO"/>
    <x v="28"/>
    <x v="610"/>
    <n v="93.09"/>
    <s v="soggiacenza statica"/>
    <n v="4.5999999999999996"/>
    <n v="88.49"/>
  </r>
  <r>
    <s v="BS"/>
    <s v="POMPIANO"/>
    <x v="28"/>
    <x v="566"/>
    <n v="93.09"/>
    <s v="soggiacenza statica"/>
    <n v="4.8499999999999996"/>
    <n v="88.24"/>
  </r>
  <r>
    <s v="BS"/>
    <s v="POMPIANO"/>
    <x v="28"/>
    <x v="569"/>
    <n v="93.09"/>
    <s v="soggiacenza statica"/>
    <n v="4.7"/>
    <n v="88.39"/>
  </r>
  <r>
    <s v="BS"/>
    <s v="POMPIANO"/>
    <x v="28"/>
    <x v="577"/>
    <n v="93.09"/>
    <s v="soggiacenza statica"/>
    <n v="4.66"/>
    <n v="88.43"/>
  </r>
  <r>
    <s v="BS"/>
    <s v="POMPIANO"/>
    <x v="28"/>
    <x v="611"/>
    <n v="93.09"/>
    <s v="soggiacenza statica"/>
    <n v="4.51"/>
    <n v="88.58"/>
  </r>
  <r>
    <s v="BS"/>
    <s v="POMPIANO"/>
    <x v="28"/>
    <x v="612"/>
    <n v="93.09"/>
    <s v="soggiacenza statica"/>
    <n v="4.59"/>
    <n v="88.5"/>
  </r>
  <r>
    <s v="BS"/>
    <s v="POMPIANO"/>
    <x v="28"/>
    <x v="613"/>
    <n v="93.09"/>
    <s v="soggiacenza statica"/>
    <n v="4.93"/>
    <n v="88.16"/>
  </r>
  <r>
    <s v="BS"/>
    <s v="POMPIANO"/>
    <x v="28"/>
    <x v="487"/>
    <n v="93.09"/>
    <s v="soggiacenza statica"/>
    <n v="4.9000000000000004"/>
    <n v="88.19"/>
  </r>
  <r>
    <s v="BS"/>
    <s v="POMPIANO"/>
    <x v="28"/>
    <x v="614"/>
    <n v="93.09"/>
    <s v="soggiacenza statica"/>
    <n v="4.53"/>
    <n v="88.56"/>
  </r>
  <r>
    <s v="BS"/>
    <s v="POMPIANO"/>
    <x v="28"/>
    <x v="615"/>
    <n v="93.09"/>
    <s v="soggiacenza statica"/>
    <n v="4.7300000000000004"/>
    <n v="88.36"/>
  </r>
  <r>
    <s v="BS"/>
    <s v="POMPIANO"/>
    <x v="28"/>
    <x v="616"/>
    <n v="93.09"/>
    <s v="soggiacenza statica"/>
    <n v="4.68"/>
    <n v="88.41"/>
  </r>
  <r>
    <s v="BS"/>
    <s v="POMPIANO"/>
    <x v="28"/>
    <x v="617"/>
    <n v="93.09"/>
    <s v="soggiacenza statica"/>
    <n v="4.51"/>
    <n v="88.58"/>
  </r>
  <r>
    <s v="BS"/>
    <s v="POMPIANO"/>
    <x v="28"/>
    <x v="618"/>
    <n v="93.09"/>
    <s v="soggiacenza statica"/>
    <n v="4.79"/>
    <n v="88.3"/>
  </r>
  <r>
    <s v="BS"/>
    <s v="POMPIANO"/>
    <x v="28"/>
    <x v="619"/>
    <n v="93.09"/>
    <s v="soggiacenza statica"/>
    <n v="4.59"/>
    <n v="88.5"/>
  </r>
  <r>
    <s v="BS"/>
    <s v="POMPIANO"/>
    <x v="28"/>
    <x v="620"/>
    <n v="93.09"/>
    <s v="soggiacenza statica"/>
    <n v="6.37"/>
    <n v="86.72"/>
  </r>
  <r>
    <s v="BS"/>
    <s v="POMPIANO"/>
    <x v="28"/>
    <x v="621"/>
    <n v="93.09"/>
    <s v="soggiacenza statica"/>
    <n v="6.36"/>
    <n v="86.73"/>
  </r>
  <r>
    <s v="BS"/>
    <s v="POMPIANO"/>
    <x v="28"/>
    <x v="404"/>
    <n v="93.09"/>
    <s v="soggiacenza statica"/>
    <n v="4.37"/>
    <n v="88.72"/>
  </r>
  <r>
    <s v="BS"/>
    <s v="POMPIANO"/>
    <x v="28"/>
    <x v="622"/>
    <n v="93.09"/>
    <s v="soggiacenza statica"/>
    <n v="4.37"/>
    <n v="88.72"/>
  </r>
  <r>
    <s v="BS"/>
    <s v="POMPIANO"/>
    <x v="28"/>
    <x v="623"/>
    <n v="93.09"/>
    <s v="soggiacenza statica"/>
    <n v="4.91"/>
    <n v="88.18"/>
  </r>
  <r>
    <s v="BS"/>
    <s v="POMPIANO"/>
    <x v="28"/>
    <x v="624"/>
    <n v="93.09"/>
    <s v="soggiacenza statica"/>
    <n v="4.76"/>
    <n v="88.33"/>
  </r>
  <r>
    <s v="BS"/>
    <s v="POMPIANO"/>
    <x v="28"/>
    <x v="130"/>
    <n v="93.09"/>
    <s v="soggiacenza statica"/>
    <n v="5.04"/>
    <n v="88.05"/>
  </r>
  <r>
    <s v="BS"/>
    <s v="POMPIANO"/>
    <x v="28"/>
    <x v="625"/>
    <n v="93.09"/>
    <s v="soggiacenza statica"/>
    <n v="4.57"/>
    <n v="88.52"/>
  </r>
  <r>
    <s v="BS"/>
    <s v="POMPIANO"/>
    <x v="28"/>
    <x v="410"/>
    <n v="93.09"/>
    <s v="soggiacenza statica"/>
    <n v="6.65"/>
    <n v="86.44"/>
  </r>
  <r>
    <s v="BS"/>
    <s v="POMPIANO"/>
    <x v="28"/>
    <x v="626"/>
    <n v="93.09"/>
    <s v="soggiacenza statica"/>
    <n v="4.88"/>
    <n v="88.21"/>
  </r>
  <r>
    <s v="BS"/>
    <s v="POMPIANO"/>
    <x v="28"/>
    <x v="627"/>
    <n v="93.09"/>
    <s v="soggiacenza statica"/>
    <n v="4.54"/>
    <n v="88.55"/>
  </r>
  <r>
    <s v="BS"/>
    <s v="POMPIANO"/>
    <x v="28"/>
    <x v="628"/>
    <n v="93.09"/>
    <s v="soggiacenza statica"/>
    <n v="4.5"/>
    <n v="88.59"/>
  </r>
  <r>
    <s v="BS"/>
    <s v="POMPIANO"/>
    <x v="28"/>
    <x v="629"/>
    <n v="93.09"/>
    <s v="soggiacenza statica"/>
    <n v="4.55"/>
    <n v="88.54"/>
  </r>
  <r>
    <s v="BS"/>
    <s v="POMPIANO"/>
    <x v="28"/>
    <x v="630"/>
    <n v="93.09"/>
    <s v="soggiacenza statica"/>
    <n v="4.78"/>
    <n v="88.31"/>
  </r>
  <r>
    <s v="BS"/>
    <s v="POMPIANO"/>
    <x v="28"/>
    <x v="631"/>
    <n v="93.09"/>
    <s v="soggiacenza statica"/>
    <n v="4.96"/>
    <n v="88.13"/>
  </r>
  <r>
    <s v="BS"/>
    <s v="POMPIANO"/>
    <x v="28"/>
    <x v="632"/>
    <n v="93.09"/>
    <s v="soggiacenza statica"/>
    <n v="4.7300000000000004"/>
    <n v="88.36"/>
  </r>
  <r>
    <s v="BS"/>
    <s v="POMPIANO"/>
    <x v="28"/>
    <x v="633"/>
    <n v="93.09"/>
    <s v="soggiacenza statica"/>
    <n v="4.8600000000000003"/>
    <n v="88.23"/>
  </r>
  <r>
    <s v="BS"/>
    <s v="POMPIANO"/>
    <x v="28"/>
    <x v="634"/>
    <n v="93.09"/>
    <s v="soggiacenza statica"/>
    <n v="5.83"/>
    <n v="87.26"/>
  </r>
  <r>
    <s v="BS"/>
    <s v="POMPIANO"/>
    <x v="28"/>
    <x v="306"/>
    <n v="93.09"/>
    <s v="soggiacenza statica"/>
    <n v="5.3"/>
    <n v="87.79"/>
  </r>
  <r>
    <s v="BS"/>
    <s v="POMPIANO"/>
    <x v="28"/>
    <x v="635"/>
    <n v="93.09"/>
    <s v="soggiacenza statica"/>
    <n v="4.9800000000000004"/>
    <n v="88.11"/>
  </r>
  <r>
    <s v="BS"/>
    <s v="POMPIANO"/>
    <x v="28"/>
    <x v="424"/>
    <n v="93.09"/>
    <s v="soggiacenza statica"/>
    <n v="4.96"/>
    <n v="88.13"/>
  </r>
  <r>
    <s v="BS"/>
    <s v="POMPIANO"/>
    <x v="28"/>
    <x v="636"/>
    <n v="93.09"/>
    <s v="soggiacenza statica"/>
    <n v="4.72"/>
    <n v="88.37"/>
  </r>
  <r>
    <s v="BS"/>
    <s v="POMPIANO"/>
    <x v="28"/>
    <x v="276"/>
    <n v="93.09"/>
    <s v="soggiacenza statica"/>
    <n v="4.76"/>
    <n v="88.33"/>
  </r>
  <r>
    <s v="BS"/>
    <s v="POMPIANO"/>
    <x v="28"/>
    <x v="637"/>
    <n v="93.09"/>
    <s v="soggiacenza statica"/>
    <n v="5.46"/>
    <n v="87.63"/>
  </r>
  <r>
    <s v="BS"/>
    <s v="POMPIANO"/>
    <x v="28"/>
    <x v="638"/>
    <n v="93.09"/>
    <s v="soggiacenza statica"/>
    <n v="4.63"/>
    <n v="88.46"/>
  </r>
  <r>
    <s v="BS"/>
    <s v="POMPIANO"/>
    <x v="28"/>
    <x v="639"/>
    <n v="93.09"/>
    <s v="soggiacenza statica"/>
    <n v="5.54"/>
    <n v="87.55"/>
  </r>
  <r>
    <s v="BS"/>
    <s v="POMPIANO"/>
    <x v="28"/>
    <x v="208"/>
    <n v="93.09"/>
    <s v="soggiacenza statica"/>
    <n v="4.7"/>
    <n v="88.39"/>
  </r>
  <r>
    <s v="BS"/>
    <s v="POMPIANO"/>
    <x v="28"/>
    <x v="431"/>
    <n v="93.09"/>
    <s v="soggiacenza statica"/>
    <n v="6.18"/>
    <n v="86.91"/>
  </r>
  <r>
    <s v="BS"/>
    <s v="POMPIANO"/>
    <x v="28"/>
    <x v="316"/>
    <n v="93.09"/>
    <s v="soggiacenza statica"/>
    <n v="4.8099999999999996"/>
    <n v="88.28"/>
  </r>
  <r>
    <s v="BS"/>
    <s v="POMPIANO"/>
    <x v="28"/>
    <x v="640"/>
    <n v="93.09"/>
    <s v="soggiacenza statica"/>
    <n v="5.52"/>
    <n v="87.57"/>
  </r>
  <r>
    <s v="BS"/>
    <s v="POMPIANO"/>
    <x v="28"/>
    <x v="641"/>
    <n v="93.09"/>
    <s v="soggiacenza statica"/>
    <n v="5.04"/>
    <n v="88.05"/>
  </r>
  <r>
    <s v="BS"/>
    <s v="POMPIANO"/>
    <x v="28"/>
    <x v="544"/>
    <n v="93.09"/>
    <s v="soggiacenza statica"/>
    <n v="3.9"/>
    <n v="89.19"/>
  </r>
  <r>
    <s v="BS"/>
    <s v="POMPIANO"/>
    <x v="28"/>
    <x v="284"/>
    <n v="93.09"/>
    <s v="soggiacenza statica"/>
    <n v="3.98"/>
    <n v="89.11"/>
  </r>
  <r>
    <s v="BS"/>
    <s v="POMPIANO"/>
    <x v="28"/>
    <x v="642"/>
    <n v="93.09"/>
    <s v="soggiacenza statica"/>
    <n v="4.5599999999999996"/>
    <n v="88.53"/>
  </r>
  <r>
    <s v="BS"/>
    <s v="POMPIANO"/>
    <x v="28"/>
    <x v="643"/>
    <n v="93.09"/>
    <s v="soggiacenza statica"/>
    <n v="5.09"/>
    <n v="88"/>
  </r>
  <r>
    <s v="BS"/>
    <s v="POMPIANO"/>
    <x v="28"/>
    <x v="644"/>
    <n v="93.09"/>
    <s v="soggiacenza statica"/>
    <n v="4.8899999999999997"/>
    <n v="88.2"/>
  </r>
  <r>
    <s v="BS"/>
    <s v="POMPIANO"/>
    <x v="28"/>
    <x v="645"/>
    <n v="93.09"/>
    <s v="soggiacenza statica"/>
    <n v="5.14"/>
    <n v="87.95"/>
  </r>
  <r>
    <s v="BS"/>
    <s v="POMPIANO"/>
    <x v="28"/>
    <x v="646"/>
    <n v="93.09"/>
    <s v="soggiacenza statica"/>
    <n v="5.67"/>
    <n v="87.42"/>
  </r>
  <r>
    <s v="BS"/>
    <s v="POMPIANO"/>
    <x v="28"/>
    <x v="647"/>
    <n v="93.09"/>
    <s v="soggiacenza statica"/>
    <n v="5.0199999999999996"/>
    <n v="88.07"/>
  </r>
  <r>
    <s v="BS"/>
    <s v="POMPIANO"/>
    <x v="28"/>
    <x v="648"/>
    <n v="93.09"/>
    <s v="soggiacenza statica"/>
    <n v="4.24"/>
    <n v="88.85"/>
  </r>
  <r>
    <s v="BS"/>
    <s v="POMPIANO"/>
    <x v="28"/>
    <x v="649"/>
    <n v="93.09"/>
    <s v="soggiacenza statica"/>
    <n v="4.71"/>
    <n v="88.38"/>
  </r>
  <r>
    <s v="BS"/>
    <s v="POMPIANO"/>
    <x v="28"/>
    <x v="650"/>
    <n v="93.09"/>
    <s v="soggiacenza statica"/>
    <n v="4.0999999999999996"/>
    <n v="88.99"/>
  </r>
  <r>
    <s v="BS"/>
    <s v="ROCCAFRANCA"/>
    <x v="29"/>
    <x v="651"/>
    <n v="100.33799999999999"/>
    <s v="soggiacenza statica"/>
    <n v="2.7"/>
    <n v="97.638000000000005"/>
  </r>
  <r>
    <s v="BS"/>
    <s v="ROCCAFRANCA"/>
    <x v="29"/>
    <x v="652"/>
    <n v="100.33799999999999"/>
    <s v="soggiacenza statica"/>
    <n v="2.78"/>
    <n v="97.558000000000007"/>
  </r>
  <r>
    <s v="BS"/>
    <s v="ROCCAFRANCA"/>
    <x v="29"/>
    <x v="89"/>
    <n v="100.33799999999999"/>
    <s v="soggiacenza statica"/>
    <n v="2.6"/>
    <n v="97.738"/>
  </r>
  <r>
    <s v="BS"/>
    <s v="ROCCAFRANCA"/>
    <x v="29"/>
    <x v="653"/>
    <n v="100.33799999999999"/>
    <s v="soggiacenza statica"/>
    <n v="3.48"/>
    <n v="96.858000000000004"/>
  </r>
  <r>
    <s v="BS"/>
    <s v="ROCCAFRANCA"/>
    <x v="29"/>
    <x v="654"/>
    <n v="100.33799999999999"/>
    <s v="soggiacenza statica"/>
    <n v="3.15"/>
    <n v="97.188000000000002"/>
  </r>
  <r>
    <s v="BS"/>
    <s v="ROCCAFRANCA"/>
    <x v="29"/>
    <x v="655"/>
    <n v="100.33799999999999"/>
    <s v="soggiacenza statica"/>
    <n v="3.5"/>
    <n v="96.837999999999994"/>
  </r>
  <r>
    <s v="BS"/>
    <s v="ROCCAFRANCA"/>
    <x v="29"/>
    <x v="295"/>
    <n v="100.33799999999999"/>
    <s v="soggiacenza statica"/>
    <n v="3.18"/>
    <n v="97.158000000000001"/>
  </r>
  <r>
    <s v="BS"/>
    <s v="ROCCAFRANCA"/>
    <x v="29"/>
    <x v="656"/>
    <n v="100.33799999999999"/>
    <s v="soggiacenza statica"/>
    <n v="3.22"/>
    <n v="97.117999999999995"/>
  </r>
  <r>
    <s v="BS"/>
    <s v="ROCCAFRANCA"/>
    <x v="29"/>
    <x v="657"/>
    <n v="100.33799999999999"/>
    <s v="soggiacenza statica"/>
    <n v="3.22"/>
    <n v="97.117999999999995"/>
  </r>
  <r>
    <s v="BS"/>
    <s v="ROCCAFRANCA"/>
    <x v="29"/>
    <x v="658"/>
    <n v="100.33799999999999"/>
    <s v="soggiacenza statica"/>
    <n v="3.48"/>
    <n v="96.858000000000004"/>
  </r>
  <r>
    <s v="BS"/>
    <s v="ROCCAFRANCA"/>
    <x v="29"/>
    <x v="540"/>
    <n v="100.33799999999999"/>
    <s v="soggiacenza statica"/>
    <n v="2.85"/>
    <n v="97.488"/>
  </r>
  <r>
    <s v="BS"/>
    <s v="ROCCAFRANCA"/>
    <x v="29"/>
    <x v="659"/>
    <n v="100.33799999999999"/>
    <s v="soggiacenza statica"/>
    <n v="2.85"/>
    <n v="97.488"/>
  </r>
  <r>
    <s v="BS"/>
    <s v="ROCCAFRANCA"/>
    <x v="29"/>
    <x v="660"/>
    <n v="100.33799999999999"/>
    <s v="soggiacenza statica"/>
    <n v="3.15"/>
    <n v="97.188000000000002"/>
  </r>
  <r>
    <s v="BS"/>
    <s v="ROCCAFRANCA"/>
    <x v="29"/>
    <x v="415"/>
    <n v="100.33799999999999"/>
    <s v="soggiacenza statica"/>
    <n v="3.3"/>
    <n v="97.037999999999997"/>
  </r>
  <r>
    <s v="BS"/>
    <s v="ROCCAFRANCA"/>
    <x v="29"/>
    <x v="661"/>
    <n v="100.33799999999999"/>
    <s v="soggiacenza statica"/>
    <n v="3.4"/>
    <n v="96.938000000000002"/>
  </r>
  <r>
    <s v="BS"/>
    <s v="ROCCAFRANCA"/>
    <x v="29"/>
    <x v="423"/>
    <n v="100.33799999999999"/>
    <s v="soggiacenza statica"/>
    <n v="2.92"/>
    <n v="97.418000000000006"/>
  </r>
  <r>
    <s v="BS"/>
    <s v="ROCCAFRANCA"/>
    <x v="29"/>
    <x v="662"/>
    <n v="100.33799999999999"/>
    <s v="soggiacenza statica"/>
    <n v="3"/>
    <n v="97.337999999999994"/>
  </r>
  <r>
    <s v="BS"/>
    <s v="ROCCAFRANCA"/>
    <x v="29"/>
    <x v="663"/>
    <n v="100.33799999999999"/>
    <s v="soggiacenza statica"/>
    <n v="3.6"/>
    <n v="96.738"/>
  </r>
  <r>
    <s v="BS"/>
    <s v="ROCCAFRANCA"/>
    <x v="29"/>
    <x v="664"/>
    <n v="100.33799999999999"/>
    <s v="soggiacenza statica"/>
    <n v="3.6"/>
    <n v="96.738"/>
  </r>
  <r>
    <s v="BS"/>
    <s v="ROCCAFRANCA"/>
    <x v="29"/>
    <x v="665"/>
    <n v="100.33799999999999"/>
    <s v="soggiacenza statica"/>
    <n v="3.5"/>
    <n v="96.837999999999994"/>
  </r>
  <r>
    <s v="BS"/>
    <s v="ROCCAFRANCA"/>
    <x v="29"/>
    <x v="16"/>
    <n v="100.33799999999999"/>
    <s v="soggiacenza statica"/>
    <n v="3.43"/>
    <n v="96.908000000000001"/>
  </r>
  <r>
    <s v="BS"/>
    <s v="ROCCAFRANCA"/>
    <x v="29"/>
    <x v="529"/>
    <n v="100.33799999999999"/>
    <s v="soggiacenza statica"/>
    <n v="3.34"/>
    <n v="96.998000000000005"/>
  </r>
  <r>
    <s v="BS"/>
    <s v="ROCCAFRANCA"/>
    <x v="29"/>
    <x v="641"/>
    <n v="100.33799999999999"/>
    <s v="soggiacenza statica"/>
    <n v="3.25"/>
    <n v="97.087999999999994"/>
  </r>
  <r>
    <s v="BS"/>
    <s v="ROVATO"/>
    <x v="30"/>
    <x v="666"/>
    <n v="200.11099999999999"/>
    <s v="soggiacenza statica"/>
    <n v="75.92"/>
    <n v="124.191"/>
  </r>
  <r>
    <s v="BS"/>
    <s v="ROVATO"/>
    <x v="30"/>
    <x v="592"/>
    <n v="200.11099999999999"/>
    <s v="soggiacenza statica"/>
    <n v="76.78"/>
    <n v="123.331"/>
  </r>
  <r>
    <s v="BS"/>
    <s v="ROVATO"/>
    <x v="30"/>
    <x v="102"/>
    <n v="200.11099999999999"/>
    <s v="soggiacenza statica"/>
    <n v="77.84"/>
    <n v="122.271"/>
  </r>
  <r>
    <s v="BS"/>
    <s v="ROVATO"/>
    <x v="30"/>
    <x v="667"/>
    <n v="200.11099999999999"/>
    <s v="soggiacenza statica"/>
    <n v="77.84"/>
    <n v="122.271"/>
  </r>
  <r>
    <s v="BS"/>
    <s v="ROVATO"/>
    <x v="30"/>
    <x v="401"/>
    <n v="200.11099999999999"/>
    <s v="soggiacenza statica"/>
    <n v="78.290000000000006"/>
    <n v="121.821"/>
  </r>
  <r>
    <s v="BS"/>
    <s v="ROVATO"/>
    <x v="30"/>
    <x v="402"/>
    <n v="200.11099999999999"/>
    <s v="soggiacenza statica"/>
    <n v="78.290000000000006"/>
    <n v="121.821"/>
  </r>
  <r>
    <s v="BS"/>
    <s v="ROVATO"/>
    <x v="30"/>
    <x v="668"/>
    <n v="200.11099999999999"/>
    <s v="soggiacenza statica"/>
    <n v="77.09"/>
    <n v="123.021"/>
  </r>
  <r>
    <s v="BS"/>
    <s v="ROVATO"/>
    <x v="30"/>
    <x v="669"/>
    <n v="200.11099999999999"/>
    <s v="soggiacenza statica"/>
    <n v="78.97"/>
    <n v="121.14100000000001"/>
  </r>
  <r>
    <s v="BS"/>
    <s v="ROVATO"/>
    <x v="30"/>
    <x v="670"/>
    <n v="200.11099999999999"/>
    <s v="soggiacenza statica"/>
    <n v="79.53"/>
    <n v="120.581"/>
  </r>
  <r>
    <s v="BS"/>
    <s v="ROVATO"/>
    <x v="30"/>
    <x v="671"/>
    <n v="200.11099999999999"/>
    <s v="soggiacenza statica"/>
    <n v="79.569999999999993"/>
    <n v="120.541"/>
  </r>
  <r>
    <s v="BS"/>
    <s v="ROVATO"/>
    <x v="30"/>
    <x v="672"/>
    <n v="200.11099999999999"/>
    <s v="soggiacenza statica"/>
    <n v="80.09"/>
    <n v="120.021"/>
  </r>
  <r>
    <s v="BS"/>
    <s v="ROVATO"/>
    <x v="30"/>
    <x v="673"/>
    <n v="200.11099999999999"/>
    <s v="soggiacenza statica"/>
    <n v="81.069999999999993"/>
    <n v="119.041"/>
  </r>
  <r>
    <s v="BS"/>
    <s v="ROVATO"/>
    <x v="30"/>
    <x v="674"/>
    <n v="200.11099999999999"/>
    <s v="soggiacenza statica"/>
    <n v="81.13"/>
    <n v="118.98099999999999"/>
  </r>
  <r>
    <s v="BS"/>
    <s v="ROVATO"/>
    <x v="30"/>
    <x v="675"/>
    <n v="200.11099999999999"/>
    <s v="soggiacenza statica"/>
    <n v="81.38"/>
    <n v="118.73099999999999"/>
  </r>
  <r>
    <s v="BS"/>
    <s v="ROVATO"/>
    <x v="30"/>
    <x v="676"/>
    <n v="200.11099999999999"/>
    <s v="soggiacenza statica"/>
    <n v="80.97"/>
    <n v="119.14100000000001"/>
  </r>
  <r>
    <s v="BS"/>
    <s v="ROVATO"/>
    <x v="30"/>
    <x v="677"/>
    <n v="200.11099999999999"/>
    <s v="soggiacenza statica"/>
    <n v="77.989999999999995"/>
    <n v="122.121"/>
  </r>
  <r>
    <s v="BS"/>
    <s v="ROVATO"/>
    <x v="30"/>
    <x v="678"/>
    <n v="200.11099999999999"/>
    <s v="soggiacenza statica"/>
    <n v="77.819999999999993"/>
    <n v="122.291"/>
  </r>
  <r>
    <s v="BS"/>
    <s v="ROVATO"/>
    <x v="30"/>
    <x v="679"/>
    <n v="200.11099999999999"/>
    <s v="soggiacenza statica"/>
    <n v="78.430000000000007"/>
    <n v="121.681"/>
  </r>
  <r>
    <s v="BS"/>
    <s v="ROVATO"/>
    <x v="30"/>
    <x v="680"/>
    <n v="200.11099999999999"/>
    <s v="soggiacenza statica"/>
    <n v="79.08"/>
    <n v="121.03100000000001"/>
  </r>
  <r>
    <s v="BS"/>
    <s v="ROVATO"/>
    <x v="30"/>
    <x v="299"/>
    <n v="200.11099999999999"/>
    <s v="soggiacenza statica"/>
    <n v="80.13"/>
    <n v="119.98099999999999"/>
  </r>
  <r>
    <s v="BS"/>
    <s v="ROVATO"/>
    <x v="30"/>
    <x v="681"/>
    <n v="200.11099999999999"/>
    <s v="soggiacenza statica"/>
    <n v="80.92"/>
    <n v="119.191"/>
  </r>
  <r>
    <s v="BS"/>
    <s v="ROVATO"/>
    <x v="30"/>
    <x v="682"/>
    <n v="200.11099999999999"/>
    <s v="soggiacenza statica"/>
    <n v="81.430000000000007"/>
    <n v="118.681"/>
  </r>
  <r>
    <s v="BS"/>
    <s v="ROVATO"/>
    <x v="30"/>
    <x v="683"/>
    <n v="200.11099999999999"/>
    <s v="soggiacenza statica"/>
    <n v="81.83"/>
    <n v="118.28100000000001"/>
  </r>
  <r>
    <s v="BS"/>
    <s v="ROVATO"/>
    <x v="30"/>
    <x v="684"/>
    <n v="200.11099999999999"/>
    <s v="soggiacenza statica"/>
    <n v="81.93"/>
    <n v="118.181"/>
  </r>
  <r>
    <s v="BS"/>
    <s v="ROVATO"/>
    <x v="30"/>
    <x v="685"/>
    <n v="200.11099999999999"/>
    <s v="soggiacenza statica"/>
    <n v="81.42"/>
    <n v="118.691"/>
  </r>
  <r>
    <s v="BS"/>
    <s v="ROVATO"/>
    <x v="30"/>
    <x v="686"/>
    <n v="200.11099999999999"/>
    <s v="soggiacenza statica"/>
    <n v="80.209999999999994"/>
    <n v="119.901"/>
  </r>
  <r>
    <s v="BS"/>
    <s v="ROVATO"/>
    <x v="30"/>
    <x v="306"/>
    <n v="200.11099999999999"/>
    <s v="soggiacenza statica"/>
    <n v="79.38"/>
    <n v="120.73099999999999"/>
  </r>
  <r>
    <s v="BS"/>
    <s v="ROVATO"/>
    <x v="30"/>
    <x v="121"/>
    <n v="200.11099999999999"/>
    <s v="soggiacenza statica"/>
    <n v="79.239999999999995"/>
    <n v="120.871"/>
  </r>
  <r>
    <s v="BS"/>
    <s v="ROVATO"/>
    <x v="30"/>
    <x v="687"/>
    <n v="200.11099999999999"/>
    <s v="soggiacenza statica"/>
    <n v="79.569999999999993"/>
    <n v="120.541"/>
  </r>
  <r>
    <s v="BS"/>
    <s v="ROVATO"/>
    <x v="30"/>
    <x v="688"/>
    <n v="200.11099999999999"/>
    <s v="soggiacenza statica"/>
    <n v="79.819999999999993"/>
    <n v="120.291"/>
  </r>
  <r>
    <s v="BS"/>
    <s v="ROVATO"/>
    <x v="30"/>
    <x v="689"/>
    <n v="200.11099999999999"/>
    <s v="soggiacenza statica"/>
    <n v="80.55"/>
    <n v="119.56100000000001"/>
  </r>
  <r>
    <s v="BS"/>
    <s v="ROVATO"/>
    <x v="30"/>
    <x v="690"/>
    <n v="200.11099999999999"/>
    <s v="soggiacenza statica"/>
    <n v="80.959999999999994"/>
    <n v="119.151"/>
  </r>
  <r>
    <s v="BS"/>
    <s v="ROVATO"/>
    <x v="30"/>
    <x v="278"/>
    <n v="200.11099999999999"/>
    <s v="soggiacenza statica"/>
    <n v="81.650000000000006"/>
    <n v="118.461"/>
  </r>
  <r>
    <s v="BS"/>
    <s v="ROVATO"/>
    <x v="30"/>
    <x v="313"/>
    <n v="200.11099999999999"/>
    <s v="soggiacenza statica"/>
    <n v="81.67"/>
    <n v="118.441"/>
  </r>
  <r>
    <s v="BS"/>
    <s v="ROVATO"/>
    <x v="30"/>
    <x v="691"/>
    <n v="200.11099999999999"/>
    <s v="soggiacenza statica"/>
    <n v="82.11"/>
    <n v="118.001"/>
  </r>
  <r>
    <s v="BS"/>
    <s v="ROVATO"/>
    <x v="30"/>
    <x v="692"/>
    <n v="200.11099999999999"/>
    <s v="soggiacenza statica"/>
    <n v="81.66"/>
    <n v="118.45099999999999"/>
  </r>
  <r>
    <s v="BS"/>
    <s v="ROVATO"/>
    <x v="30"/>
    <x v="693"/>
    <n v="200.11099999999999"/>
    <s v="soggiacenza statica"/>
    <n v="79.03"/>
    <n v="121.081"/>
  </r>
  <r>
    <s v="BS"/>
    <s v="ROVATO"/>
    <x v="30"/>
    <x v="694"/>
    <n v="200.11099999999999"/>
    <s v="soggiacenza statica"/>
    <n v="80.12"/>
    <n v="119.991"/>
  </r>
  <r>
    <s v="BS"/>
    <s v="ROVATO"/>
    <x v="30"/>
    <x v="695"/>
    <n v="200.11099999999999"/>
    <s v="soggiacenza statica"/>
    <n v="79.209999999999994"/>
    <n v="120.901"/>
  </r>
  <r>
    <s v="BS"/>
    <s v="ROVATO"/>
    <x v="30"/>
    <x v="696"/>
    <n v="200.11099999999999"/>
    <s v="soggiacenza statica"/>
    <n v="78.64"/>
    <n v="121.471"/>
  </r>
  <r>
    <s v="BS"/>
    <s v="ROVATO"/>
    <x v="30"/>
    <x v="544"/>
    <n v="200.11099999999999"/>
    <s v="soggiacenza statica"/>
    <n v="78.62"/>
    <n v="121.491"/>
  </r>
  <r>
    <s v="BS"/>
    <s v="ROVATO"/>
    <x v="30"/>
    <x v="435"/>
    <n v="200.11099999999999"/>
    <s v="soggiacenza statica"/>
    <n v="78.84"/>
    <n v="121.271"/>
  </r>
  <r>
    <s v="BS"/>
    <s v="ROVATO"/>
    <x v="30"/>
    <x v="697"/>
    <n v="200.11099999999999"/>
    <s v="soggiacenza statica"/>
    <n v="79.38"/>
    <n v="120.73099999999999"/>
  </r>
  <r>
    <s v="BS"/>
    <s v="ROVATO"/>
    <x v="30"/>
    <x v="698"/>
    <n v="200.11099999999999"/>
    <s v="soggiacenza statica"/>
    <n v="79.23"/>
    <n v="120.881"/>
  </r>
  <r>
    <s v="BS"/>
    <s v="ROVATO"/>
    <x v="30"/>
    <x v="699"/>
    <n v="200.11099999999999"/>
    <s v="soggiacenza statica"/>
    <n v="80.28"/>
    <n v="119.831"/>
  </r>
  <r>
    <s v="BS"/>
    <s v="ROVATO"/>
    <x v="30"/>
    <x v="219"/>
    <n v="200.11099999999999"/>
    <s v="soggiacenza statica"/>
    <n v="81.62"/>
    <n v="118.491"/>
  </r>
  <r>
    <s v="BS"/>
    <s v="ROVATO"/>
    <x v="30"/>
    <x v="289"/>
    <n v="200.11099999999999"/>
    <s v="soggiacenza statica"/>
    <n v="81.8"/>
    <n v="118.31100000000001"/>
  </r>
  <r>
    <s v="BS"/>
    <s v="ROVATO"/>
    <x v="30"/>
    <x v="545"/>
    <n v="200.11099999999999"/>
    <s v="soggiacenza statica"/>
    <n v="81.900000000000006"/>
    <n v="118.211"/>
  </r>
  <r>
    <s v="BS"/>
    <s v="ROVATO"/>
    <x v="30"/>
    <x v="221"/>
    <n v="200.11099999999999"/>
    <s v="soggiacenza statica"/>
    <n v="78.41"/>
    <n v="121.70099999999999"/>
  </r>
  <r>
    <s v="BS"/>
    <s v="ROVATO"/>
    <x v="30"/>
    <x v="700"/>
    <n v="200.11099999999999"/>
    <s v="soggiacenza statica"/>
    <n v="79.819999999999993"/>
    <n v="120.291"/>
  </r>
  <r>
    <s v="BS"/>
    <s v="ROVATO"/>
    <x v="30"/>
    <x v="701"/>
    <n v="200.11099999999999"/>
    <s v="soggiacenza statica"/>
    <n v="77.44"/>
    <n v="122.67100000000001"/>
  </r>
  <r>
    <s v="BS"/>
    <s v="ROVATO"/>
    <x v="30"/>
    <x v="702"/>
    <n v="200.11099999999999"/>
    <s v="soggiacenza statica"/>
    <n v="78.569999999999993"/>
    <n v="121.541"/>
  </r>
  <r>
    <s v="BS"/>
    <s v="TRAVAGLIATO"/>
    <x v="31"/>
    <x v="336"/>
    <n v="131.54"/>
    <s v="soggiacenza statica"/>
    <n v="18"/>
    <n v="113.54"/>
  </r>
  <r>
    <s v="BS"/>
    <s v="TRAVAGLIATO"/>
    <x v="31"/>
    <x v="703"/>
    <n v="131.54"/>
    <s v="soggiacenza statica"/>
    <n v="17.68"/>
    <n v="113.86"/>
  </r>
  <r>
    <s v="BS"/>
    <s v="TRAVAGLIATO"/>
    <x v="31"/>
    <x v="704"/>
    <n v="131.54"/>
    <s v="soggiacenza statica"/>
    <n v="18.34"/>
    <n v="113.2"/>
  </r>
  <r>
    <s v="BS"/>
    <s v="TRAVAGLIATO"/>
    <x v="31"/>
    <x v="705"/>
    <n v="131.54"/>
    <s v="soggiacenza statica"/>
    <n v="18.899999999999999"/>
    <n v="112.64"/>
  </r>
  <r>
    <s v="BS"/>
    <s v="TRAVAGLIATO"/>
    <x v="31"/>
    <x v="600"/>
    <n v="131.54"/>
    <s v="soggiacenza statica"/>
    <n v="18.649999999999999"/>
    <n v="112.89"/>
  </r>
  <r>
    <s v="BS"/>
    <s v="TRAVAGLIATO"/>
    <x v="31"/>
    <x v="342"/>
    <n v="131.54"/>
    <s v="soggiacenza statica"/>
    <n v="18.86"/>
    <n v="112.68"/>
  </r>
  <r>
    <s v="BS"/>
    <s v="TRAVAGLIATO"/>
    <x v="31"/>
    <x v="706"/>
    <n v="131.54"/>
    <s v="soggiacenza statica"/>
    <n v="19.350000000000001"/>
    <n v="112.19"/>
  </r>
  <r>
    <s v="BS"/>
    <s v="TRAVAGLIATO"/>
    <x v="31"/>
    <x v="707"/>
    <n v="131.54"/>
    <s v="soggiacenza statica"/>
    <n v="19.600000000000001"/>
    <n v="111.94"/>
  </r>
  <r>
    <s v="BS"/>
    <s v="TRAVAGLIATO"/>
    <x v="31"/>
    <x v="708"/>
    <n v="131.54"/>
    <s v="soggiacenza statica"/>
    <n v="19.27"/>
    <n v="112.27"/>
  </r>
  <r>
    <s v="BS"/>
    <s v="TRAVAGLIATO"/>
    <x v="31"/>
    <x v="709"/>
    <n v="131.54"/>
    <s v="soggiacenza statica"/>
    <n v="18.600000000000001"/>
    <n v="112.94"/>
  </r>
  <r>
    <s v="BS"/>
    <s v="TRAVAGLIATO"/>
    <x v="31"/>
    <x v="710"/>
    <n v="131.54"/>
    <s v="soggiacenza statica"/>
    <n v="17.649999999999999"/>
    <n v="113.89"/>
  </r>
  <r>
    <s v="BS"/>
    <s v="TRAVAGLIATO"/>
    <x v="31"/>
    <x v="671"/>
    <n v="131.54"/>
    <s v="soggiacenza statica"/>
    <n v="20.98"/>
    <n v="110.56"/>
  </r>
  <r>
    <s v="BS"/>
    <s v="TRAVAGLIATO"/>
    <x v="31"/>
    <x v="711"/>
    <n v="131.54"/>
    <s v="soggiacenza statica"/>
    <n v="20.82"/>
    <n v="110.72"/>
  </r>
  <r>
    <s v="BS"/>
    <s v="TRAVAGLIATO"/>
    <x v="31"/>
    <x v="712"/>
    <n v="131.54"/>
    <s v="soggiacenza statica"/>
    <n v="20.68"/>
    <n v="110.86"/>
  </r>
  <r>
    <s v="BS"/>
    <s v="TRAVAGLIATO"/>
    <x v="31"/>
    <x v="676"/>
    <n v="131.54"/>
    <s v="soggiacenza statica"/>
    <n v="20.7"/>
    <n v="110.84"/>
  </r>
  <r>
    <s v="BS"/>
    <s v="TRAVAGLIATO"/>
    <x v="31"/>
    <x v="540"/>
    <n v="131.54"/>
    <s v="soggiacenza statica"/>
    <n v="16.7"/>
    <n v="114.84"/>
  </r>
  <r>
    <s v="BS"/>
    <s v="TRAVAGLIATO"/>
    <x v="31"/>
    <x v="541"/>
    <n v="131.54"/>
    <s v="soggiacenza statica"/>
    <n v="16.7"/>
    <n v="114.84"/>
  </r>
  <r>
    <s v="BS"/>
    <s v="TRAVAGLIATO"/>
    <x v="31"/>
    <x v="542"/>
    <n v="131.54"/>
    <s v="soggiacenza statica"/>
    <n v="18.2"/>
    <n v="113.34"/>
  </r>
  <r>
    <s v="BS"/>
    <s v="TRAVAGLIATO"/>
    <x v="31"/>
    <x v="599"/>
    <n v="131.54"/>
    <s v="soggiacenza statica"/>
    <n v="15.6"/>
    <n v="115.94"/>
  </r>
  <r>
    <s v="CR"/>
    <s v="RICENGO"/>
    <x v="32"/>
    <x v="713"/>
    <n v="88.15"/>
    <s v="soggiacenza statica"/>
    <n v="4.5199999999999996"/>
    <n v="83.63"/>
  </r>
  <r>
    <s v="CR"/>
    <s v="RICENGO"/>
    <x v="32"/>
    <x v="714"/>
    <n v="88.15"/>
    <s v="soggiacenza statica"/>
    <n v="4.57"/>
    <n v="83.58"/>
  </r>
  <r>
    <s v="CR"/>
    <s v="RICENGO"/>
    <x v="32"/>
    <x v="715"/>
    <n v="88.15"/>
    <s v="soggiacenza statica"/>
    <n v="4.62"/>
    <n v="83.53"/>
  </r>
  <r>
    <s v="CR"/>
    <s v="RICENGO"/>
    <x v="32"/>
    <x v="716"/>
    <n v="88.15"/>
    <s v="soggiacenza statica"/>
    <n v="4.75"/>
    <n v="83.4"/>
  </r>
  <r>
    <s v="CR"/>
    <s v="RICENGO"/>
    <x v="32"/>
    <x v="717"/>
    <n v="88.15"/>
    <s v="soggiacenza statica"/>
    <n v="4.79"/>
    <n v="83.36"/>
  </r>
  <r>
    <s v="CR"/>
    <s v="RICENGO"/>
    <x v="32"/>
    <x v="718"/>
    <n v="88.15"/>
    <s v="soggiacenza statica"/>
    <n v="4.58"/>
    <n v="83.57"/>
  </r>
  <r>
    <s v="CR"/>
    <s v="RICENGO"/>
    <x v="32"/>
    <x v="29"/>
    <n v="88.15"/>
    <s v="soggiacenza statica"/>
    <n v="4.5999999999999996"/>
    <n v="83.55"/>
  </r>
  <r>
    <s v="CR"/>
    <s v="RICENGO"/>
    <x v="32"/>
    <x v="719"/>
    <n v="88.15"/>
    <s v="soggiacenza statica"/>
    <n v="4.74"/>
    <n v="83.41"/>
  </r>
  <r>
    <s v="CR"/>
    <s v="RICENGO"/>
    <x v="32"/>
    <x v="140"/>
    <n v="88.15"/>
    <s v="soggiacenza statica"/>
    <n v="4.72"/>
    <n v="83.43"/>
  </r>
  <r>
    <s v="CR"/>
    <s v="RICENGO"/>
    <x v="32"/>
    <x v="446"/>
    <n v="88.15"/>
    <s v="soggiacenza statica"/>
    <n v="4.91"/>
    <n v="83.24"/>
  </r>
  <r>
    <s v="CR"/>
    <s v="RICENGO"/>
    <x v="32"/>
    <x v="720"/>
    <n v="88.15"/>
    <s v="soggiacenza statica"/>
    <n v="4.93"/>
    <n v="83.22"/>
  </r>
  <r>
    <s v="CR"/>
    <s v="RICENGO"/>
    <x v="32"/>
    <x v="447"/>
    <n v="88.15"/>
    <s v="soggiacenza statica"/>
    <n v="4.84"/>
    <n v="83.31"/>
  </r>
  <r>
    <s v="CR"/>
    <s v="RICENGO"/>
    <x v="32"/>
    <x v="721"/>
    <n v="88.15"/>
    <s v="soggiacenza statica"/>
    <n v="4.92"/>
    <n v="83.23"/>
  </r>
  <r>
    <s v="CR"/>
    <s v="RICENGO"/>
    <x v="32"/>
    <x v="601"/>
    <n v="88.15"/>
    <s v="soggiacenza statica"/>
    <n v="4.57"/>
    <n v="83.58"/>
  </r>
  <r>
    <s v="CR"/>
    <s v="RICENGO"/>
    <x v="32"/>
    <x v="722"/>
    <n v="88.15"/>
    <s v="soggiacenza statica"/>
    <n v="4.8600000000000003"/>
    <n v="83.29"/>
  </r>
  <r>
    <s v="CR"/>
    <s v="RICENGO"/>
    <x v="32"/>
    <x v="723"/>
    <n v="88.15"/>
    <s v="soggiacenza statica"/>
    <n v="4.95"/>
    <n v="83.2"/>
  </r>
  <r>
    <s v="CR"/>
    <s v="RICENGO"/>
    <x v="32"/>
    <x v="724"/>
    <n v="88.15"/>
    <s v="soggiacenza statica"/>
    <n v="4.87"/>
    <n v="83.28"/>
  </r>
  <r>
    <s v="CR"/>
    <s v="RICENGO"/>
    <x v="32"/>
    <x v="725"/>
    <n v="88.15"/>
    <s v="soggiacenza statica"/>
    <n v="4.7699999999999996"/>
    <n v="83.38"/>
  </r>
  <r>
    <s v="CR"/>
    <s v="RICENGO"/>
    <x v="32"/>
    <x v="726"/>
    <n v="88.15"/>
    <s v="soggiacenza statica"/>
    <n v="4.83"/>
    <n v="83.32"/>
  </r>
  <r>
    <s v="CR"/>
    <s v="RICENGO"/>
    <x v="32"/>
    <x v="727"/>
    <n v="88.15"/>
    <s v="soggiacenza statica"/>
    <n v="4.7300000000000004"/>
    <n v="83.42"/>
  </r>
  <r>
    <s v="CR"/>
    <s v="RICENGO"/>
    <x v="32"/>
    <x v="728"/>
    <n v="88.15"/>
    <s v="soggiacenza statica"/>
    <n v="4.7699999999999996"/>
    <n v="83.38"/>
  </r>
  <r>
    <s v="CR"/>
    <s v="RICENGO"/>
    <x v="32"/>
    <x v="729"/>
    <n v="88.15"/>
    <s v="soggiacenza statica"/>
    <n v="4.71"/>
    <n v="83.44"/>
  </r>
  <r>
    <s v="CR"/>
    <s v="RICENGO"/>
    <x v="32"/>
    <x v="730"/>
    <n v="88.15"/>
    <s v="soggiacenza statica"/>
    <n v="4.46"/>
    <n v="83.69"/>
  </r>
  <r>
    <s v="CR"/>
    <s v="RICENGO"/>
    <x v="32"/>
    <x v="731"/>
    <n v="88.15"/>
    <s v="soggiacenza statica"/>
    <n v="4.6399999999999997"/>
    <n v="83.51"/>
  </r>
  <r>
    <s v="CR"/>
    <s v="RICENGO"/>
    <x v="32"/>
    <x v="732"/>
    <n v="88.15"/>
    <s v="soggiacenza statica"/>
    <n v="4.72"/>
    <n v="83.43"/>
  </r>
  <r>
    <s v="CR"/>
    <s v="RICENGO"/>
    <x v="32"/>
    <x v="733"/>
    <n v="88.15"/>
    <s v="soggiacenza statica"/>
    <n v="4.75"/>
    <n v="83.4"/>
  </r>
  <r>
    <s v="CR"/>
    <s v="RICENGO"/>
    <x v="32"/>
    <x v="734"/>
    <n v="88.15"/>
    <s v="soggiacenza statica"/>
    <n v="5.05"/>
    <n v="83.1"/>
  </r>
  <r>
    <s v="CR"/>
    <s v="RICENGO"/>
    <x v="32"/>
    <x v="735"/>
    <n v="88.15"/>
    <s v="soggiacenza statica"/>
    <n v="5.14"/>
    <n v="83.01"/>
  </r>
  <r>
    <s v="CR"/>
    <s v="RICENGO"/>
    <x v="32"/>
    <x v="736"/>
    <n v="88.15"/>
    <s v="soggiacenza statica"/>
    <n v="4.97"/>
    <n v="83.18"/>
  </r>
  <r>
    <s v="CR"/>
    <s v="RICENGO"/>
    <x v="32"/>
    <x v="737"/>
    <n v="88.15"/>
    <s v="soggiacenza statica"/>
    <n v="4.6399999999999997"/>
    <n v="83.51"/>
  </r>
  <r>
    <s v="CR"/>
    <s v="RICENGO"/>
    <x v="32"/>
    <x v="557"/>
    <n v="88.15"/>
    <s v="soggiacenza statica"/>
    <n v="4.84"/>
    <n v="83.31"/>
  </r>
  <r>
    <s v="CR"/>
    <s v="RICENGO"/>
    <x v="32"/>
    <x v="738"/>
    <n v="88.15"/>
    <s v="soggiacenza statica"/>
    <n v="4.68"/>
    <n v="83.47"/>
  </r>
  <r>
    <s v="CR"/>
    <s v="RICENGO"/>
    <x v="32"/>
    <x v="550"/>
    <n v="88.15"/>
    <s v="soggiacenza statica"/>
    <n v="4.84"/>
    <n v="83.31"/>
  </r>
  <r>
    <s v="CR"/>
    <s v="RICENGO"/>
    <x v="32"/>
    <x v="739"/>
    <n v="88.15"/>
    <s v="soggiacenza statica"/>
    <n v="4.7699999999999996"/>
    <n v="83.38"/>
  </r>
  <r>
    <s v="CR"/>
    <s v="RICENGO"/>
    <x v="32"/>
    <x v="740"/>
    <n v="88.15"/>
    <s v="soggiacenza statica"/>
    <n v="5.01"/>
    <n v="83.14"/>
  </r>
  <r>
    <s v="CR"/>
    <s v="RICENGO"/>
    <x v="32"/>
    <x v="741"/>
    <n v="88.15"/>
    <s v="soggiacenza statica"/>
    <n v="5.0599999999999996"/>
    <n v="83.09"/>
  </r>
  <r>
    <s v="CR"/>
    <s v="RICENGO"/>
    <x v="32"/>
    <x v="742"/>
    <n v="88.15"/>
    <s v="soggiacenza statica"/>
    <n v="5.2"/>
    <n v="82.95"/>
  </r>
  <r>
    <s v="CR"/>
    <s v="RICENGO"/>
    <x v="32"/>
    <x v="743"/>
    <n v="88.15"/>
    <s v="soggiacenza statica"/>
    <n v="5.32"/>
    <n v="82.83"/>
  </r>
  <r>
    <s v="CR"/>
    <s v="RICENGO"/>
    <x v="32"/>
    <x v="241"/>
    <n v="88.15"/>
    <s v="soggiacenza statica"/>
    <n v="5.12"/>
    <n v="83.03"/>
  </r>
  <r>
    <s v="CR"/>
    <s v="RICENGO"/>
    <x v="32"/>
    <x v="744"/>
    <n v="88.15"/>
    <s v="soggiacenza statica"/>
    <n v="4.95"/>
    <n v="83.2"/>
  </r>
  <r>
    <s v="CR"/>
    <s v="RICENGO"/>
    <x v="32"/>
    <x v="745"/>
    <n v="88.15"/>
    <s v="soggiacenza statica"/>
    <n v="4.8099999999999996"/>
    <n v="83.34"/>
  </r>
  <r>
    <s v="CR"/>
    <s v="RICENGO"/>
    <x v="32"/>
    <x v="746"/>
    <n v="88.15"/>
    <s v="soggiacenza statica"/>
    <n v="4.84"/>
    <n v="83.31"/>
  </r>
  <r>
    <s v="CR"/>
    <s v="RICENGO"/>
    <x v="32"/>
    <x v="747"/>
    <n v="88.15"/>
    <s v="soggiacenza statica"/>
    <n v="5"/>
    <n v="83.15"/>
  </r>
  <r>
    <s v="CR"/>
    <s v="RICENGO"/>
    <x v="32"/>
    <x v="475"/>
    <n v="88.15"/>
    <s v="soggiacenza statica"/>
    <n v="4.84"/>
    <n v="83.31"/>
  </r>
  <r>
    <s v="CR"/>
    <s v="RICENGO"/>
    <x v="32"/>
    <x v="748"/>
    <n v="88.15"/>
    <s v="soggiacenza statica"/>
    <n v="4.75"/>
    <n v="83.4"/>
  </r>
  <r>
    <s v="CR"/>
    <s v="RICENGO"/>
    <x v="32"/>
    <x v="749"/>
    <n v="88.15"/>
    <s v="soggiacenza statica"/>
    <n v="4.38"/>
    <n v="83.77"/>
  </r>
  <r>
    <s v="CR"/>
    <s v="RICENGO"/>
    <x v="32"/>
    <x v="750"/>
    <n v="88.15"/>
    <s v="soggiacenza statica"/>
    <n v="4.55"/>
    <n v="83.6"/>
  </r>
  <r>
    <s v="CR"/>
    <s v="RICENGO"/>
    <x v="32"/>
    <x v="751"/>
    <n v="88.15"/>
    <s v="soggiacenza statica"/>
    <n v="4.45"/>
    <n v="83.7"/>
  </r>
  <r>
    <s v="CR"/>
    <s v="RICENGO"/>
    <x v="32"/>
    <x v="752"/>
    <n v="88.15"/>
    <s v="soggiacenza statica"/>
    <n v="4.79"/>
    <n v="83.36"/>
  </r>
  <r>
    <s v="CR"/>
    <s v="RICENGO"/>
    <x v="32"/>
    <x v="753"/>
    <n v="88.15"/>
    <s v="soggiacenza statica"/>
    <n v="4.5999999999999996"/>
    <n v="83.55"/>
  </r>
  <r>
    <s v="CR"/>
    <s v="RICENGO"/>
    <x v="32"/>
    <x v="754"/>
    <n v="88.15"/>
    <s v="soggiacenza statica"/>
    <n v="4.51"/>
    <n v="83.64"/>
  </r>
  <r>
    <s v="CR"/>
    <s v="RICENGO"/>
    <x v="32"/>
    <x v="755"/>
    <n v="88.15"/>
    <s v="soggiacenza statica"/>
    <n v="4.72"/>
    <n v="83.43"/>
  </r>
  <r>
    <s v="CR"/>
    <s v="RICENGO"/>
    <x v="32"/>
    <x v="756"/>
    <n v="88.15"/>
    <s v="soggiacenza statica"/>
    <n v="4.76"/>
    <n v="83.39"/>
  </r>
  <r>
    <s v="CR"/>
    <s v="RICENGO"/>
    <x v="32"/>
    <x v="757"/>
    <n v="88.15"/>
    <s v="soggiacenza statica"/>
    <n v="4.84"/>
    <n v="83.31"/>
  </r>
  <r>
    <s v="CR"/>
    <s v="RICENGO"/>
    <x v="32"/>
    <x v="758"/>
    <n v="88.15"/>
    <s v="soggiacenza statica"/>
    <n v="5.07"/>
    <n v="83.08"/>
  </r>
  <r>
    <s v="CR"/>
    <s v="RICENGO"/>
    <x v="32"/>
    <x v="759"/>
    <n v="88.15"/>
    <s v="soggiacenza statica"/>
    <n v="5.03"/>
    <n v="83.12"/>
  </r>
  <r>
    <s v="CR"/>
    <s v="RICENGO"/>
    <x v="32"/>
    <x v="760"/>
    <n v="88.15"/>
    <s v="soggiacenza statica"/>
    <n v="4.42"/>
    <n v="83.73"/>
  </r>
  <r>
    <s v="CR"/>
    <s v="RICENGO"/>
    <x v="32"/>
    <x v="761"/>
    <n v="88.15"/>
    <s v="soggiacenza statica"/>
    <n v="4.79"/>
    <n v="83.36"/>
  </r>
  <r>
    <s v="CR"/>
    <s v="RICENGO"/>
    <x v="32"/>
    <x v="762"/>
    <n v="88.15"/>
    <s v="soggiacenza statica"/>
    <n v="4.7"/>
    <n v="83.45"/>
  </r>
  <r>
    <s v="CR"/>
    <s v="RICENGO"/>
    <x v="32"/>
    <x v="763"/>
    <n v="88.15"/>
    <s v="soggiacenza statica"/>
    <n v="4.99"/>
    <n v="83.16"/>
  </r>
  <r>
    <s v="CR"/>
    <s v="RICENGO"/>
    <x v="32"/>
    <x v="487"/>
    <n v="88.15"/>
    <s v="soggiacenza statica"/>
    <n v="4.9800000000000004"/>
    <n v="83.17"/>
  </r>
  <r>
    <s v="CR"/>
    <s v="RICENGO"/>
    <x v="32"/>
    <x v="764"/>
    <n v="88.15"/>
    <s v="soggiacenza statica"/>
    <n v="4.8499999999999996"/>
    <n v="83.3"/>
  </r>
  <r>
    <s v="CR"/>
    <s v="RICENGO"/>
    <x v="32"/>
    <x v="765"/>
    <n v="88.15"/>
    <s v="soggiacenza statica"/>
    <n v="5.39"/>
    <n v="82.76"/>
  </r>
  <r>
    <s v="CR"/>
    <s v="RICENGO"/>
    <x v="32"/>
    <x v="615"/>
    <n v="88.15"/>
    <s v="soggiacenza statica"/>
    <n v="4.58"/>
    <n v="83.57"/>
  </r>
  <r>
    <s v="CR"/>
    <s v="RICENGO"/>
    <x v="32"/>
    <x v="397"/>
    <n v="88.15"/>
    <s v="soggiacenza statica"/>
    <n v="4.66"/>
    <n v="83.49"/>
  </r>
  <r>
    <s v="CR"/>
    <s v="RICENGO"/>
    <x v="32"/>
    <x v="766"/>
    <n v="88.15"/>
    <s v="soggiacenza statica"/>
    <n v="4.8"/>
    <n v="83.35"/>
  </r>
  <r>
    <s v="CR"/>
    <s v="RICENGO"/>
    <x v="32"/>
    <x v="497"/>
    <n v="88.15"/>
    <s v="soggiacenza statica"/>
    <n v="4.79"/>
    <n v="83.36"/>
  </r>
  <r>
    <s v="CR"/>
    <s v="RICENGO"/>
    <x v="32"/>
    <x v="767"/>
    <n v="88.15"/>
    <s v="soggiacenza statica"/>
    <n v="4.5599999999999996"/>
    <n v="83.59"/>
  </r>
  <r>
    <s v="CR"/>
    <s v="RICENGO"/>
    <x v="32"/>
    <x v="503"/>
    <n v="88.15"/>
    <s v="soggiacenza statica"/>
    <n v="4.7699999999999996"/>
    <n v="83.38"/>
  </r>
  <r>
    <s v="CR"/>
    <s v="RICENGO"/>
    <x v="32"/>
    <x v="672"/>
    <n v="88.15"/>
    <s v="soggiacenza statica"/>
    <n v="4.66"/>
    <n v="83.49"/>
  </r>
  <r>
    <s v="CR"/>
    <s v="RICENGO"/>
    <x v="32"/>
    <x v="768"/>
    <n v="88.15"/>
    <s v="soggiacenza statica"/>
    <n v="4.75"/>
    <n v="83.4"/>
  </r>
  <r>
    <s v="CR"/>
    <s v="RICENGO"/>
    <x v="32"/>
    <x v="769"/>
    <n v="88.15"/>
    <s v="soggiacenza statica"/>
    <n v="4.28"/>
    <n v="83.87"/>
  </r>
  <r>
    <s v="CR"/>
    <s v="RICENGO"/>
    <x v="32"/>
    <x v="770"/>
    <n v="88.15"/>
    <s v="soggiacenza statica"/>
    <n v="4.7"/>
    <n v="83.45"/>
  </r>
  <r>
    <s v="CR"/>
    <s v="RICENGO"/>
    <x v="32"/>
    <x v="299"/>
    <n v="88.15"/>
    <s v="soggiacenza statica"/>
    <n v="4.8499999999999996"/>
    <n v="83.3"/>
  </r>
  <r>
    <s v="CR"/>
    <s v="RICENGO"/>
    <x v="32"/>
    <x v="419"/>
    <n v="88.15"/>
    <s v="soggiacenza statica"/>
    <n v="4.7699999999999996"/>
    <n v="83.38"/>
  </r>
  <r>
    <s v="CR"/>
    <s v="RICENGO"/>
    <x v="32"/>
    <x v="771"/>
    <n v="88.15"/>
    <s v="soggiacenza statica"/>
    <n v="4.37"/>
    <n v="83.78"/>
  </r>
  <r>
    <s v="CR"/>
    <s v="RICENGO"/>
    <x v="32"/>
    <x v="772"/>
    <n v="88.15"/>
    <s v="soggiacenza statica"/>
    <n v="4.63"/>
    <n v="83.52"/>
  </r>
  <r>
    <s v="CR"/>
    <s v="RICENGO"/>
    <x v="32"/>
    <x v="773"/>
    <n v="88.15"/>
    <s v="soggiacenza statica"/>
    <n v="4.74"/>
    <n v="83.41"/>
  </r>
  <r>
    <s v="CR"/>
    <s v="RICENGO"/>
    <x v="32"/>
    <x v="208"/>
    <n v="88.15"/>
    <s v="soggiacenza statica"/>
    <n v="4.5599999999999996"/>
    <n v="83.59"/>
  </r>
  <r>
    <s v="CR"/>
    <s v="RICENGO"/>
    <x v="32"/>
    <x v="774"/>
    <n v="88.15"/>
    <s v="soggiacenza statica"/>
    <n v="4.7699999999999996"/>
    <n v="83.38"/>
  </r>
  <r>
    <s v="CR"/>
    <s v="RICENGO"/>
    <x v="32"/>
    <x v="775"/>
    <n v="88.15"/>
    <s v="soggiacenza statica"/>
    <n v="4.71"/>
    <n v="83.44"/>
  </r>
  <r>
    <s v="CR"/>
    <s v="RICENGO"/>
    <x v="32"/>
    <x v="776"/>
    <n v="88.15"/>
    <s v="soggiacenza statica"/>
    <n v="4.43"/>
    <n v="83.72"/>
  </r>
  <r>
    <s v="CR"/>
    <s v="SONCINO"/>
    <x v="33"/>
    <x v="713"/>
    <n v="86.78"/>
    <s v="soggiacenza statica"/>
    <n v="6.02"/>
    <n v="80.760000000000005"/>
  </r>
  <r>
    <s v="CR"/>
    <s v="SONCINO"/>
    <x v="33"/>
    <x v="714"/>
    <n v="86.78"/>
    <s v="soggiacenza statica"/>
    <n v="5.94"/>
    <n v="80.84"/>
  </r>
  <r>
    <s v="CR"/>
    <s v="SONCINO"/>
    <x v="33"/>
    <x v="777"/>
    <n v="86.78"/>
    <s v="soggiacenza statica"/>
    <n v="6.61"/>
    <n v="80.17"/>
  </r>
  <r>
    <s v="CR"/>
    <s v="SONCINO"/>
    <x v="33"/>
    <x v="716"/>
    <n v="86.78"/>
    <s v="soggiacenza statica"/>
    <n v="5.9"/>
    <n v="80.88"/>
  </r>
  <r>
    <s v="CR"/>
    <s v="SONCINO"/>
    <x v="33"/>
    <x v="778"/>
    <n v="86.78"/>
    <s v="soggiacenza statica"/>
    <n v="7.21"/>
    <n v="79.569999999999993"/>
  </r>
  <r>
    <s v="CR"/>
    <s v="SONCINO"/>
    <x v="33"/>
    <x v="779"/>
    <n v="86.78"/>
    <s v="soggiacenza statica"/>
    <n v="7.31"/>
    <n v="79.47"/>
  </r>
  <r>
    <s v="CR"/>
    <s v="SONCINO"/>
    <x v="33"/>
    <x v="139"/>
    <n v="86.78"/>
    <s v="soggiacenza statica"/>
    <n v="6.88"/>
    <n v="79.900000000000006"/>
  </r>
  <r>
    <s v="CR"/>
    <s v="SONCINO"/>
    <x v="33"/>
    <x v="719"/>
    <n v="86.78"/>
    <s v="soggiacenza statica"/>
    <n v="6.35"/>
    <n v="80.430000000000007"/>
  </r>
  <r>
    <s v="CR"/>
    <s v="SONCINO"/>
    <x v="33"/>
    <x v="30"/>
    <n v="86.78"/>
    <s v="soggiacenza statica"/>
    <n v="5.99"/>
    <n v="80.790000000000006"/>
  </r>
  <r>
    <s v="CR"/>
    <s v="SONCINO"/>
    <x v="33"/>
    <x v="446"/>
    <n v="86.78"/>
    <s v="soggiacenza statica"/>
    <n v="5.6"/>
    <n v="81.180000000000007"/>
  </r>
  <r>
    <s v="CR"/>
    <s v="SONCINO"/>
    <x v="33"/>
    <x v="720"/>
    <n v="86.78"/>
    <s v="soggiacenza statica"/>
    <n v="5.34"/>
    <n v="81.44"/>
  </r>
  <r>
    <s v="CR"/>
    <s v="SONCINO"/>
    <x v="33"/>
    <x v="780"/>
    <n v="86.78"/>
    <s v="soggiacenza statica"/>
    <n v="5.21"/>
    <n v="81.569999999999993"/>
  </r>
  <r>
    <s v="CR"/>
    <s v="SONCINO"/>
    <x v="33"/>
    <x v="721"/>
    <n v="86.78"/>
    <s v="soggiacenza statica"/>
    <n v="6.24"/>
    <n v="80.540000000000006"/>
  </r>
  <r>
    <s v="CR"/>
    <s v="SONCINO"/>
    <x v="33"/>
    <x v="601"/>
    <n v="86.78"/>
    <s v="soggiacenza statica"/>
    <n v="5.7"/>
    <n v="81.08"/>
  </r>
  <r>
    <s v="CR"/>
    <s v="SONCINO"/>
    <x v="33"/>
    <x v="781"/>
    <n v="86.78"/>
    <s v="soggiacenza statica"/>
    <n v="5.42"/>
    <n v="81.36"/>
  </r>
  <r>
    <s v="CR"/>
    <s v="SONCINO"/>
    <x v="33"/>
    <x v="707"/>
    <n v="86.78"/>
    <s v="soggiacenza statica"/>
    <n v="6.3"/>
    <n v="80.48"/>
  </r>
  <r>
    <s v="CR"/>
    <s v="SONCINO"/>
    <x v="33"/>
    <x v="35"/>
    <n v="86.78"/>
    <s v="soggiacenza statica"/>
    <n v="6.35"/>
    <n v="80.430000000000007"/>
  </r>
  <r>
    <s v="CR"/>
    <s v="SONCINO"/>
    <x v="33"/>
    <x v="709"/>
    <n v="86.78"/>
    <s v="soggiacenza statica"/>
    <n v="6.36"/>
    <n v="80.42"/>
  </r>
  <r>
    <s v="CR"/>
    <s v="SONCINO"/>
    <x v="33"/>
    <x v="782"/>
    <n v="86.78"/>
    <s v="soggiacenza statica"/>
    <n v="7.7"/>
    <n v="79.08"/>
  </r>
  <r>
    <s v="CR"/>
    <s v="SONCINO"/>
    <x v="33"/>
    <x v="727"/>
    <n v="86.78"/>
    <s v="soggiacenza statica"/>
    <n v="7.12"/>
    <n v="79.66"/>
  </r>
  <r>
    <s v="CR"/>
    <s v="SONCINO"/>
    <x v="33"/>
    <x v="783"/>
    <n v="86.78"/>
    <s v="soggiacenza statica"/>
    <n v="6.01"/>
    <n v="80.77"/>
  </r>
  <r>
    <s v="CR"/>
    <s v="SONCINO"/>
    <x v="33"/>
    <x v="784"/>
    <n v="86.78"/>
    <s v="soggiacenza statica"/>
    <n v="5.76"/>
    <n v="81.02"/>
  </r>
  <r>
    <s v="CR"/>
    <s v="SONCINO"/>
    <x v="33"/>
    <x v="348"/>
    <n v="86.78"/>
    <s v="soggiacenza statica"/>
    <n v="5.2"/>
    <n v="81.58"/>
  </r>
  <r>
    <s v="CR"/>
    <s v="SONCINO"/>
    <x v="33"/>
    <x v="153"/>
    <n v="86.78"/>
    <s v="soggiacenza statica"/>
    <n v="4.6399999999999997"/>
    <n v="82.14"/>
  </r>
  <r>
    <s v="CR"/>
    <s v="SONCINO"/>
    <x v="33"/>
    <x v="785"/>
    <n v="86.78"/>
    <s v="soggiacenza statica"/>
    <n v="5.8"/>
    <n v="80.98"/>
  </r>
  <r>
    <s v="CR"/>
    <s v="SONCINO"/>
    <x v="33"/>
    <x v="786"/>
    <n v="86.78"/>
    <s v="soggiacenza statica"/>
    <n v="5.31"/>
    <n v="81.47"/>
  </r>
  <r>
    <s v="CR"/>
    <s v="SONCINO"/>
    <x v="33"/>
    <x v="787"/>
    <n v="86.78"/>
    <s v="soggiacenza statica"/>
    <n v="5.21"/>
    <n v="81.569999999999993"/>
  </r>
  <r>
    <s v="CR"/>
    <s v="SONCINO"/>
    <x v="33"/>
    <x v="734"/>
    <n v="86.78"/>
    <s v="soggiacenza statica"/>
    <n v="6.55"/>
    <n v="80.23"/>
  </r>
  <r>
    <s v="CR"/>
    <s v="SONCINO"/>
    <x v="33"/>
    <x v="735"/>
    <n v="86.78"/>
    <s v="soggiacenza statica"/>
    <n v="7.31"/>
    <n v="79.47"/>
  </r>
  <r>
    <s v="CR"/>
    <s v="SONCINO"/>
    <x v="33"/>
    <x v="788"/>
    <n v="86.78"/>
    <s v="soggiacenza statica"/>
    <n v="5.91"/>
    <n v="80.87"/>
  </r>
  <r>
    <s v="CR"/>
    <s v="SONCINO"/>
    <x v="33"/>
    <x v="737"/>
    <n v="86.78"/>
    <s v="soggiacenza statica"/>
    <n v="6.43"/>
    <n v="80.349999999999994"/>
  </r>
  <r>
    <s v="CR"/>
    <s v="SONCINO"/>
    <x v="33"/>
    <x v="557"/>
    <n v="86.78"/>
    <s v="soggiacenza statica"/>
    <n v="6.79"/>
    <n v="79.989999999999995"/>
  </r>
  <r>
    <s v="CR"/>
    <s v="SONCINO"/>
    <x v="33"/>
    <x v="789"/>
    <n v="86.78"/>
    <s v="soggiacenza statica"/>
    <n v="5.95"/>
    <n v="80.83"/>
  </r>
  <r>
    <s v="CR"/>
    <s v="SONCINO"/>
    <x v="33"/>
    <x v="790"/>
    <n v="86.78"/>
    <s v="soggiacenza statica"/>
    <n v="5.71"/>
    <n v="81.069999999999993"/>
  </r>
  <r>
    <s v="CR"/>
    <s v="SONCINO"/>
    <x v="33"/>
    <x v="791"/>
    <n v="86.78"/>
    <s v="soggiacenza statica"/>
    <n v="5.64"/>
    <n v="81.14"/>
  </r>
  <r>
    <s v="CR"/>
    <s v="SONCINO"/>
    <x v="33"/>
    <x v="740"/>
    <n v="86.78"/>
    <s v="soggiacenza statica"/>
    <n v="5.12"/>
    <n v="81.66"/>
  </r>
  <r>
    <s v="CR"/>
    <s v="SONCINO"/>
    <x v="33"/>
    <x v="741"/>
    <n v="86.78"/>
    <s v="soggiacenza statica"/>
    <n v="5.76"/>
    <n v="81.02"/>
  </r>
  <r>
    <s v="CR"/>
    <s v="SONCINO"/>
    <x v="33"/>
    <x v="792"/>
    <n v="86.78"/>
    <s v="soggiacenza statica"/>
    <n v="6.55"/>
    <n v="80.23"/>
  </r>
  <r>
    <s v="CR"/>
    <s v="SONCINO"/>
    <x v="33"/>
    <x v="793"/>
    <n v="86.78"/>
    <s v="soggiacenza statica"/>
    <n v="6.38"/>
    <n v="80.400000000000006"/>
  </r>
  <r>
    <s v="CR"/>
    <s v="SONCINO"/>
    <x v="33"/>
    <x v="241"/>
    <n v="86.78"/>
    <s v="soggiacenza statica"/>
    <n v="5.96"/>
    <n v="80.819999999999993"/>
  </r>
  <r>
    <s v="CR"/>
    <s v="SONCINO"/>
    <x v="33"/>
    <x v="794"/>
    <n v="86.78"/>
    <s v="soggiacenza statica"/>
    <n v="6.72"/>
    <n v="80.06"/>
  </r>
  <r>
    <s v="CR"/>
    <s v="SONCINO"/>
    <x v="33"/>
    <x v="745"/>
    <n v="86.78"/>
    <s v="soggiacenza statica"/>
    <n v="7.05"/>
    <n v="79.73"/>
  </r>
  <r>
    <s v="CR"/>
    <s v="SONCINO"/>
    <x v="33"/>
    <x v="746"/>
    <n v="86.78"/>
    <s v="soggiacenza statica"/>
    <n v="5.53"/>
    <n v="81.25"/>
  </r>
  <r>
    <s v="CR"/>
    <s v="SONCINO"/>
    <x v="33"/>
    <x v="747"/>
    <n v="86.78"/>
    <s v="soggiacenza statica"/>
    <n v="6.73"/>
    <n v="80.05"/>
  </r>
  <r>
    <s v="CR"/>
    <s v="SONCINO"/>
    <x v="33"/>
    <x v="795"/>
    <n v="86.78"/>
    <s v="soggiacenza statica"/>
    <n v="5.89"/>
    <n v="80.89"/>
  </r>
  <r>
    <s v="CR"/>
    <s v="SONCINO"/>
    <x v="33"/>
    <x v="748"/>
    <n v="86.78"/>
    <s v="soggiacenza statica"/>
    <n v="5.69"/>
    <n v="81.09"/>
  </r>
  <r>
    <s v="CR"/>
    <s v="SONCINO"/>
    <x v="33"/>
    <x v="749"/>
    <n v="86.78"/>
    <s v="soggiacenza statica"/>
    <n v="5.3"/>
    <n v="81.48"/>
  </r>
  <r>
    <s v="CR"/>
    <s v="SONCINO"/>
    <x v="33"/>
    <x v="750"/>
    <n v="86.78"/>
    <s v="soggiacenza statica"/>
    <n v="5.69"/>
    <n v="81.09"/>
  </r>
  <r>
    <s v="CR"/>
    <s v="SONCINO"/>
    <x v="33"/>
    <x v="796"/>
    <n v="86.78"/>
    <s v="soggiacenza statica"/>
    <n v="5.77"/>
    <n v="81.010000000000005"/>
  </r>
  <r>
    <s v="CR"/>
    <s v="SONCINO"/>
    <x v="33"/>
    <x v="752"/>
    <n v="86.78"/>
    <s v="soggiacenza statica"/>
    <n v="5.69"/>
    <n v="81.09"/>
  </r>
  <r>
    <s v="CR"/>
    <s v="SONCINO"/>
    <x v="33"/>
    <x v="797"/>
    <n v="86.78"/>
    <s v="soggiacenza statica"/>
    <n v="5.56"/>
    <n v="81.22"/>
  </r>
  <r>
    <s v="CR"/>
    <s v="SONCINO"/>
    <x v="33"/>
    <x v="754"/>
    <n v="86.78"/>
    <s v="soggiacenza statica"/>
    <n v="5.38"/>
    <n v="81.400000000000006"/>
  </r>
  <r>
    <s v="CR"/>
    <s v="SONCINO"/>
    <x v="33"/>
    <x v="798"/>
    <n v="86.78"/>
    <s v="soggiacenza statica"/>
    <n v="5.75"/>
    <n v="81.03"/>
  </r>
  <r>
    <s v="CR"/>
    <s v="SONCINO"/>
    <x v="33"/>
    <x v="755"/>
    <n v="86.78"/>
    <s v="soggiacenza statica"/>
    <n v="4.9400000000000004"/>
    <n v="81.84"/>
  </r>
  <r>
    <s v="CR"/>
    <s v="SONCINO"/>
    <x v="33"/>
    <x v="756"/>
    <n v="86.78"/>
    <s v="soggiacenza statica"/>
    <n v="4.78"/>
    <n v="82"/>
  </r>
  <r>
    <s v="CR"/>
    <s v="SONCINO"/>
    <x v="33"/>
    <x v="757"/>
    <n v="86.78"/>
    <s v="soggiacenza statica"/>
    <n v="4.32"/>
    <n v="82.46"/>
  </r>
  <r>
    <s v="CR"/>
    <s v="SONCINO"/>
    <x v="33"/>
    <x v="760"/>
    <n v="86.78"/>
    <s v="soggiacenza statica"/>
    <n v="5.2"/>
    <n v="81.58"/>
  </r>
  <r>
    <s v="CR"/>
    <s v="SONCINO"/>
    <x v="33"/>
    <x v="761"/>
    <n v="86.78"/>
    <s v="soggiacenza statica"/>
    <n v="4.76"/>
    <n v="82.02"/>
  </r>
  <r>
    <s v="CR"/>
    <s v="SONCINO"/>
    <x v="33"/>
    <x v="799"/>
    <n v="86.78"/>
    <s v="soggiacenza statica"/>
    <n v="4.91"/>
    <n v="81.87"/>
  </r>
  <r>
    <s v="CR"/>
    <s v="SONCINO"/>
    <x v="33"/>
    <x v="611"/>
    <n v="86.78"/>
    <s v="soggiacenza statica"/>
    <n v="5.55"/>
    <n v="81.23"/>
  </r>
  <r>
    <s v="CR"/>
    <s v="SONCINO"/>
    <x v="33"/>
    <x v="762"/>
    <n v="86.78"/>
    <s v="soggiacenza statica"/>
    <n v="5.67"/>
    <n v="81.11"/>
  </r>
  <r>
    <s v="CR"/>
    <s v="SONCINO"/>
    <x v="33"/>
    <x v="763"/>
    <n v="86.78"/>
    <s v="soggiacenza statica"/>
    <n v="5.9"/>
    <n v="80.88"/>
  </r>
  <r>
    <s v="CR"/>
    <s v="SONCINO"/>
    <x v="33"/>
    <x v="487"/>
    <n v="86.78"/>
    <s v="soggiacenza statica"/>
    <n v="5.0999999999999996"/>
    <n v="81.680000000000007"/>
  </r>
  <r>
    <s v="CR"/>
    <s v="SONCINO"/>
    <x v="33"/>
    <x v="764"/>
    <n v="86.78"/>
    <s v="soggiacenza statica"/>
    <n v="4.96"/>
    <n v="81.819999999999993"/>
  </r>
  <r>
    <s v="CR"/>
    <s v="SONCINO"/>
    <x v="33"/>
    <x v="800"/>
    <n v="86.78"/>
    <s v="soggiacenza statica"/>
    <n v="5.08"/>
    <n v="81.7"/>
  </r>
  <r>
    <s v="CR"/>
    <s v="SONCINO"/>
    <x v="33"/>
    <x v="585"/>
    <n v="86.78"/>
    <s v="soggiacenza statica"/>
    <n v="4.95"/>
    <n v="81.83"/>
  </r>
  <r>
    <s v="CR"/>
    <s v="SONCINO"/>
    <x v="33"/>
    <x v="765"/>
    <n v="86.78"/>
    <s v="soggiacenza statica"/>
    <n v="5.01"/>
    <n v="81.77"/>
  </r>
  <r>
    <s v="CR"/>
    <s v="SONCINO"/>
    <x v="33"/>
    <x v="801"/>
    <n v="86.78"/>
    <s v="soggiacenza statica"/>
    <n v="6"/>
    <n v="80.78"/>
  </r>
  <r>
    <s v="CR"/>
    <s v="SONCINO"/>
    <x v="33"/>
    <x v="802"/>
    <n v="86.78"/>
    <s v="soggiacenza statica"/>
    <n v="5.43"/>
    <n v="81.349999999999994"/>
  </r>
  <r>
    <s v="CR"/>
    <s v="SONCINO"/>
    <x v="33"/>
    <x v="615"/>
    <n v="86.78"/>
    <s v="soggiacenza statica"/>
    <n v="5.07"/>
    <n v="81.709999999999994"/>
  </r>
  <r>
    <s v="CR"/>
    <s v="SONCINO"/>
    <x v="33"/>
    <x v="803"/>
    <n v="86.78"/>
    <s v="soggiacenza statica"/>
    <n v="5.08"/>
    <n v="81.7"/>
  </r>
  <r>
    <s v="CR"/>
    <s v="SONCINO"/>
    <x v="33"/>
    <x v="397"/>
    <n v="86.78"/>
    <s v="soggiacenza statica"/>
    <n v="5.0599999999999996"/>
    <n v="81.72"/>
  </r>
  <r>
    <s v="CR"/>
    <s v="SONCINO"/>
    <x v="33"/>
    <x v="766"/>
    <n v="86.78"/>
    <s v="soggiacenza statica"/>
    <n v="5.12"/>
    <n v="81.66"/>
  </r>
  <r>
    <s v="CR"/>
    <s v="SONCINO"/>
    <x v="33"/>
    <x v="497"/>
    <n v="86.78"/>
    <s v="soggiacenza statica"/>
    <n v="4.97"/>
    <n v="81.81"/>
  </r>
  <r>
    <s v="CR"/>
    <s v="SONCINO"/>
    <x v="33"/>
    <x v="804"/>
    <n v="86.78"/>
    <s v="soggiacenza statica"/>
    <n v="5.26"/>
    <n v="81.52"/>
  </r>
  <r>
    <s v="CR"/>
    <s v="SONCINO"/>
    <x v="33"/>
    <x v="805"/>
    <n v="86.78"/>
    <s v="soggiacenza statica"/>
    <n v="4.95"/>
    <n v="81.83"/>
  </r>
  <r>
    <s v="CR"/>
    <s v="SONCINO"/>
    <x v="33"/>
    <x v="806"/>
    <n v="86.78"/>
    <s v="soggiacenza statica"/>
    <n v="5.1100000000000003"/>
    <n v="81.67"/>
  </r>
  <r>
    <s v="CR"/>
    <s v="SONCINO"/>
    <x v="33"/>
    <x v="509"/>
    <n v="86.78"/>
    <s v="soggiacenza statica"/>
    <n v="5.35"/>
    <n v="81.430000000000007"/>
  </r>
  <r>
    <s v="CR"/>
    <s v="SONCINO"/>
    <x v="33"/>
    <x v="807"/>
    <n v="86.78"/>
    <s v="soggiacenza statica"/>
    <n v="4.75"/>
    <n v="82.03"/>
  </r>
  <r>
    <s v="CR"/>
    <s v="SONCINO"/>
    <x v="33"/>
    <x v="299"/>
    <n v="86.78"/>
    <s v="soggiacenza statica"/>
    <n v="5.49"/>
    <n v="81.290000000000006"/>
  </r>
  <r>
    <s v="CR"/>
    <s v="SONCINO"/>
    <x v="33"/>
    <x v="419"/>
    <n v="86.78"/>
    <s v="soggiacenza statica"/>
    <n v="5.91"/>
    <n v="80.87"/>
  </r>
  <r>
    <s v="CR"/>
    <s v="SONCINO"/>
    <x v="33"/>
    <x v="771"/>
    <n v="86.78"/>
    <s v="soggiacenza statica"/>
    <n v="6.51"/>
    <n v="80.27"/>
  </r>
  <r>
    <s v="CR"/>
    <s v="SONCINO"/>
    <x v="33"/>
    <x v="104"/>
    <n v="86.78"/>
    <s v="soggiacenza statica"/>
    <n v="5.71"/>
    <n v="81.069999999999993"/>
  </r>
  <r>
    <s v="CR"/>
    <s v="SONCINO"/>
    <x v="33"/>
    <x v="773"/>
    <n v="86.78"/>
    <s v="soggiacenza statica"/>
    <n v="5.57"/>
    <n v="81.209999999999994"/>
  </r>
  <r>
    <s v="CR"/>
    <s v="SONCINO"/>
    <x v="33"/>
    <x v="526"/>
    <n v="86.78"/>
    <s v="soggiacenza statica"/>
    <n v="5.61"/>
    <n v="81.17"/>
  </r>
  <r>
    <s v="CR"/>
    <s v="SONCINO"/>
    <x v="33"/>
    <x v="808"/>
    <n v="86.78"/>
    <s v="soggiacenza statica"/>
    <n v="4.3499999999999996"/>
    <n v="82.43"/>
  </r>
  <r>
    <s v="CR"/>
    <s v="SONCINO"/>
    <x v="33"/>
    <x v="809"/>
    <n v="86.78"/>
    <s v="soggiacenza statica"/>
    <n v="6.38"/>
    <n v="80.400000000000006"/>
  </r>
  <r>
    <s v="CR"/>
    <s v="VAILATE"/>
    <x v="34"/>
    <x v="715"/>
    <n v="104.03"/>
    <s v="soggiacenza statica"/>
    <n v="5.75"/>
    <n v="98.28"/>
  </r>
  <r>
    <s v="CR"/>
    <s v="VAILATE"/>
    <x v="34"/>
    <x v="717"/>
    <n v="104.03"/>
    <s v="soggiacenza statica"/>
    <n v="5.45"/>
    <n v="98.58"/>
  </r>
  <r>
    <s v="CR"/>
    <s v="VAILATE"/>
    <x v="34"/>
    <x v="140"/>
    <n v="104.03"/>
    <s v="soggiacenza statica"/>
    <n v="4.8499999999999996"/>
    <n v="99.18"/>
  </r>
  <r>
    <s v="CR"/>
    <s v="VAILATE"/>
    <x v="34"/>
    <x v="720"/>
    <n v="104.03"/>
    <s v="soggiacenza statica"/>
    <n v="5.6"/>
    <n v="98.43"/>
  </r>
  <r>
    <s v="CR"/>
    <s v="VAILATE"/>
    <x v="34"/>
    <x v="722"/>
    <n v="104.03"/>
    <s v="soggiacenza statica"/>
    <n v="6.03"/>
    <n v="98"/>
  </r>
  <r>
    <s v="CR"/>
    <s v="VAILATE"/>
    <x v="34"/>
    <x v="810"/>
    <n v="104.03"/>
    <s v="soggiacenza statica"/>
    <n v="5.19"/>
    <n v="98.84"/>
  </r>
  <r>
    <s v="CR"/>
    <s v="VAILATE"/>
    <x v="34"/>
    <x v="728"/>
    <n v="104.03"/>
    <s v="soggiacenza statica"/>
    <n v="4.8899999999999997"/>
    <n v="99.14"/>
  </r>
  <r>
    <s v="CR"/>
    <s v="VAILATE"/>
    <x v="34"/>
    <x v="348"/>
    <n v="104.03"/>
    <s v="soggiacenza statica"/>
    <n v="5.1100000000000003"/>
    <n v="98.92"/>
  </r>
  <r>
    <s v="CR"/>
    <s v="VAILATE"/>
    <x v="34"/>
    <x v="733"/>
    <n v="104.03"/>
    <s v="soggiacenza statica"/>
    <n v="5.85"/>
    <n v="98.18"/>
  </r>
  <r>
    <s v="CR"/>
    <s v="VAILATE"/>
    <x v="34"/>
    <x v="46"/>
    <n v="104.03"/>
    <s v="soggiacenza statica"/>
    <n v="5.12"/>
    <n v="98.91"/>
  </r>
  <r>
    <s v="CR"/>
    <s v="VAILATE"/>
    <x v="34"/>
    <x v="738"/>
    <n v="104.03"/>
    <s v="soggiacenza statica"/>
    <n v="5.22"/>
    <n v="98.81"/>
  </r>
  <r>
    <s v="CR"/>
    <s v="VAILATE"/>
    <x v="34"/>
    <x v="739"/>
    <n v="104.03"/>
    <s v="soggiacenza statica"/>
    <n v="6.01"/>
    <n v="98.02"/>
  </r>
  <r>
    <s v="CR"/>
    <s v="VAILATE"/>
    <x v="34"/>
    <x v="743"/>
    <n v="104.03"/>
    <s v="soggiacenza statica"/>
    <n v="6.76"/>
    <n v="97.27"/>
  </r>
  <r>
    <s v="CR"/>
    <s v="VAILATE"/>
    <x v="34"/>
    <x v="744"/>
    <n v="104.03"/>
    <s v="soggiacenza statica"/>
    <n v="5.56"/>
    <n v="98.47"/>
  </r>
  <r>
    <s v="CR"/>
    <s v="VAILATE"/>
    <x v="34"/>
    <x v="475"/>
    <n v="104.03"/>
    <s v="soggiacenza statica"/>
    <n v="5.15"/>
    <n v="98.88"/>
  </r>
  <r>
    <s v="CR"/>
    <s v="VAILATE"/>
    <x v="34"/>
    <x v="811"/>
    <n v="104.03"/>
    <s v="soggiacenza statica"/>
    <n v="5.46"/>
    <n v="98.57"/>
  </r>
  <r>
    <s v="CR"/>
    <s v="VAILATE"/>
    <x v="34"/>
    <x v="753"/>
    <n v="104.03"/>
    <s v="soggiacenza statica"/>
    <n v="5.89"/>
    <n v="98.14"/>
  </r>
  <r>
    <s v="CR"/>
    <s v="VAILATE"/>
    <x v="34"/>
    <x v="812"/>
    <n v="104.03"/>
    <s v="soggiacenza statica"/>
    <n v="5.46"/>
    <n v="98.57"/>
  </r>
  <r>
    <s v="CR"/>
    <s v="VAILATE"/>
    <x v="34"/>
    <x v="758"/>
    <n v="104.03"/>
    <s v="soggiacenza statica"/>
    <n v="5.13"/>
    <n v="98.9"/>
  </r>
  <r>
    <s v="CR"/>
    <s v="VAILATE"/>
    <x v="34"/>
    <x v="813"/>
    <n v="104.03"/>
    <s v="soggiacenza statica"/>
    <n v="5.34"/>
    <n v="98.69"/>
  </r>
  <r>
    <s v="CR"/>
    <s v="VAILATE"/>
    <x v="34"/>
    <x v="762"/>
    <n v="104.03"/>
    <s v="soggiacenza statica"/>
    <n v="5.75"/>
    <n v="98.28"/>
  </r>
  <r>
    <s v="CR"/>
    <s v="VAILATE"/>
    <x v="34"/>
    <x v="487"/>
    <n v="104.03"/>
    <s v="soggiacenza statica"/>
    <n v="4.75"/>
    <n v="99.28"/>
  </r>
  <r>
    <s v="CR"/>
    <s v="VAILATE"/>
    <x v="34"/>
    <x v="585"/>
    <n v="104.03"/>
    <s v="soggiacenza statica"/>
    <n v="5.18"/>
    <n v="98.85"/>
  </r>
  <r>
    <s v="CR"/>
    <s v="VAILATE"/>
    <x v="34"/>
    <x v="801"/>
    <n v="104.03"/>
    <s v="soggiacenza statica"/>
    <n v="5.0999999999999996"/>
    <n v="98.93"/>
  </r>
  <r>
    <s v="CR"/>
    <s v="VAILATE"/>
    <x v="34"/>
    <x v="397"/>
    <n v="104.03"/>
    <s v="soggiacenza statica"/>
    <n v="6.08"/>
    <n v="97.95"/>
  </r>
  <r>
    <s v="CR"/>
    <s v="VAILATE"/>
    <x v="34"/>
    <x v="497"/>
    <n v="104.03"/>
    <s v="soggiacenza statica"/>
    <n v="5.45"/>
    <n v="98.58"/>
  </r>
  <r>
    <s v="CR"/>
    <s v="VAILATE"/>
    <x v="34"/>
    <x v="767"/>
    <n v="104.03"/>
    <s v="soggiacenza statica"/>
    <n v="4.9800000000000004"/>
    <n v="99.05"/>
  </r>
  <r>
    <s v="CR"/>
    <s v="VAILATE"/>
    <x v="34"/>
    <x v="503"/>
    <n v="104.03"/>
    <s v="soggiacenza statica"/>
    <n v="5.85"/>
    <n v="98.18"/>
  </r>
  <r>
    <s v="CR"/>
    <s v="VAILATE"/>
    <x v="34"/>
    <x v="672"/>
    <n v="104.03"/>
    <s v="soggiacenza statica"/>
    <n v="6.11"/>
    <n v="97.92"/>
  </r>
  <r>
    <s v="CR"/>
    <s v="VAILATE"/>
    <x v="34"/>
    <x v="768"/>
    <n v="104.03"/>
    <s v="soggiacenza statica"/>
    <n v="5.5"/>
    <n v="98.53"/>
  </r>
  <r>
    <s v="CR"/>
    <s v="VAILATE"/>
    <x v="34"/>
    <x v="814"/>
    <n v="104.03"/>
    <s v="soggiacenza statica"/>
    <n v="4.99"/>
    <n v="99.04"/>
  </r>
  <r>
    <s v="CR"/>
    <s v="VAILATE"/>
    <x v="34"/>
    <x v="770"/>
    <n v="104.03"/>
    <s v="soggiacenza statica"/>
    <n v="5.66"/>
    <n v="98.37"/>
  </r>
  <r>
    <s v="CR"/>
    <s v="VAILATE"/>
    <x v="34"/>
    <x v="815"/>
    <n v="104.03"/>
    <s v="soggiacenza statica"/>
    <n v="6.12"/>
    <n v="97.91"/>
  </r>
  <r>
    <s v="CR"/>
    <s v="VAILATE"/>
    <x v="34"/>
    <x v="419"/>
    <n v="104.03"/>
    <s v="soggiacenza statica"/>
    <n v="5.74"/>
    <n v="98.29"/>
  </r>
  <r>
    <s v="CR"/>
    <s v="VAILATE"/>
    <x v="34"/>
    <x v="816"/>
    <n v="104.03"/>
    <s v="soggiacenza statica"/>
    <n v="5.14"/>
    <n v="98.89"/>
  </r>
  <r>
    <s v="CR"/>
    <s v="VAILATE"/>
    <x v="34"/>
    <x v="817"/>
    <n v="104.03"/>
    <s v="soggiacenza statica"/>
    <n v="5.45"/>
    <n v="98.58"/>
  </r>
  <r>
    <s v="CR"/>
    <s v="VAILATE"/>
    <x v="34"/>
    <x v="104"/>
    <n v="104.03"/>
    <s v="soggiacenza statica"/>
    <n v="5.37"/>
    <n v="98.66"/>
  </r>
  <r>
    <s v="CR"/>
    <s v="VAILATE"/>
    <x v="34"/>
    <x v="10"/>
    <n v="104.03"/>
    <s v="soggiacenza statica"/>
    <n v="5.39"/>
    <n v="98.64"/>
  </r>
  <r>
    <s v="CR"/>
    <s v="VAILATE"/>
    <x v="34"/>
    <x v="773"/>
    <n v="104.03"/>
    <s v="soggiacenza statica"/>
    <n v="5.76"/>
    <n v="98.27"/>
  </r>
  <r>
    <s v="CR"/>
    <s v="VAILATE"/>
    <x v="34"/>
    <x v="691"/>
    <n v="104.03"/>
    <s v="soggiacenza statica"/>
    <n v="5.01"/>
    <n v="99.02"/>
  </r>
  <r>
    <s v="CR"/>
    <s v="VAILATE"/>
    <x v="34"/>
    <x v="808"/>
    <n v="104.03"/>
    <s v="soggiacenza statica"/>
    <n v="4.68"/>
    <n v="99.35"/>
  </r>
  <r>
    <s v="CR"/>
    <s v="VAILATE"/>
    <x v="34"/>
    <x v="818"/>
    <n v="104.03"/>
    <s v="soggiacenza statica"/>
    <n v="4.8899999999999997"/>
    <n v="99.14"/>
  </r>
  <r>
    <s v="CR"/>
    <s v="VAILATE"/>
    <x v="34"/>
    <x v="819"/>
    <n v="104.03"/>
    <m/>
    <n v="7.2991828254847597"/>
    <n v="96.730817174515238"/>
  </r>
  <r>
    <s v="CR"/>
    <s v="VAILATE"/>
    <x v="34"/>
    <x v="820"/>
    <n v="104.03"/>
    <m/>
    <n v="7.4364867882396819"/>
    <n v="96.593513211760325"/>
  </r>
  <r>
    <s v="CR"/>
    <s v="VAILATE"/>
    <x v="34"/>
    <x v="821"/>
    <n v="104.03"/>
    <m/>
    <n v="7.7797647849462797"/>
    <n v="96.250235215053706"/>
  </r>
  <r>
    <s v="CR"/>
    <s v="VAILATE"/>
    <x v="34"/>
    <x v="822"/>
    <n v="104.03"/>
    <m/>
    <n v="7.626645833333348"/>
    <n v="96.403354166666659"/>
  </r>
  <r>
    <s v="CR"/>
    <s v="VAILATE"/>
    <x v="34"/>
    <x v="823"/>
    <n v="104.03"/>
    <m/>
    <n v="7.1405981182795584"/>
    <n v="96.889401881720445"/>
  </r>
  <r>
    <s v="CR"/>
    <s v="VAILATE"/>
    <x v="34"/>
    <x v="824"/>
    <n v="104.03"/>
    <m/>
    <n v="5.08"/>
    <n v="98.95"/>
  </r>
  <r>
    <s v="CR"/>
    <s v="VAILATE"/>
    <x v="34"/>
    <x v="825"/>
    <n v="104.03"/>
    <m/>
    <n v="7.7831014784946158"/>
    <n v="96.246898521505386"/>
  </r>
  <r>
    <s v="CR"/>
    <s v="VAILATE"/>
    <x v="34"/>
    <x v="826"/>
    <n v="104.03"/>
    <m/>
    <n v="6.6846639784946129"/>
    <n v="97.345336021505389"/>
  </r>
  <r>
    <s v="CR"/>
    <s v="VAILATE"/>
    <x v="34"/>
    <x v="827"/>
    <n v="104.03"/>
    <m/>
    <n v="6.3406354166666485"/>
    <n v="97.689364583333358"/>
  </r>
  <r>
    <s v="CR"/>
    <s v="VAILATE"/>
    <x v="34"/>
    <x v="828"/>
    <n v="104.03"/>
    <m/>
    <n v="6.3145430107526952"/>
    <n v="97.715456989247301"/>
  </r>
  <r>
    <s v="CR"/>
    <s v="VAILATE"/>
    <x v="34"/>
    <x v="829"/>
    <n v="104.03"/>
    <m/>
    <n v="6.2908472222222462"/>
    <n v="97.739152777777761"/>
  </r>
  <r>
    <s v="CR"/>
    <s v="VAILATE"/>
    <x v="34"/>
    <x v="830"/>
    <n v="104.03"/>
    <m/>
    <n v="6.2581149193548304"/>
    <n v="97.771885080645177"/>
  </r>
  <r>
    <s v="LO"/>
    <s v="COMAZZO"/>
    <x v="35"/>
    <x v="831"/>
    <n v="98.433000000000007"/>
    <s v="soggiacenza statica"/>
    <n v="5.88"/>
    <n v="92.552999999999997"/>
  </r>
  <r>
    <s v="LO"/>
    <s v="COMAZZO"/>
    <x v="35"/>
    <x v="832"/>
    <n v="98.433000000000007"/>
    <s v="soggiacenza statica"/>
    <n v="5.8"/>
    <n v="92.632999999999996"/>
  </r>
  <r>
    <s v="LO"/>
    <s v="COMAZZO"/>
    <x v="35"/>
    <x v="833"/>
    <n v="98.433000000000007"/>
    <s v="soggiacenza statica"/>
    <n v="5.88"/>
    <n v="92.552999999999997"/>
  </r>
  <r>
    <s v="LO"/>
    <s v="COMAZZO"/>
    <x v="35"/>
    <x v="834"/>
    <n v="98.433000000000007"/>
    <s v="soggiacenza statica"/>
    <n v="6"/>
    <n v="92.433000000000007"/>
  </r>
  <r>
    <s v="LO"/>
    <s v="COMAZZO"/>
    <x v="35"/>
    <x v="835"/>
    <n v="98.433000000000007"/>
    <s v="soggiacenza statica"/>
    <n v="5.33"/>
    <n v="93.102999999999994"/>
  </r>
  <r>
    <s v="LO"/>
    <s v="COMAZZO"/>
    <x v="35"/>
    <x v="836"/>
    <n v="98.433000000000007"/>
    <s v="soggiacenza statica"/>
    <n v="5.83"/>
    <n v="92.602999999999994"/>
  </r>
  <r>
    <s v="LO"/>
    <s v="COMAZZO"/>
    <x v="35"/>
    <x v="837"/>
    <n v="98.433000000000007"/>
    <s v="soggiacenza statica"/>
    <n v="4.92"/>
    <n v="93.513000000000005"/>
  </r>
  <r>
    <s v="LO"/>
    <s v="COMAZZO"/>
    <x v="35"/>
    <x v="838"/>
    <n v="98.433000000000007"/>
    <s v="soggiacenza statica"/>
    <n v="5.03"/>
    <n v="93.403000000000006"/>
  </r>
  <r>
    <s v="LO"/>
    <s v="COMAZZO"/>
    <x v="35"/>
    <x v="338"/>
    <n v="98.433000000000007"/>
    <s v="soggiacenza statica"/>
    <n v="5"/>
    <n v="93.433000000000007"/>
  </r>
  <r>
    <s v="LO"/>
    <s v="COMAZZO"/>
    <x v="35"/>
    <x v="839"/>
    <n v="98.433000000000007"/>
    <s v="soggiacenza statica"/>
    <n v="5.37"/>
    <n v="93.063000000000002"/>
  </r>
  <r>
    <s v="LO"/>
    <s v="COMAZZO"/>
    <x v="35"/>
    <x v="840"/>
    <n v="98.433000000000007"/>
    <s v="soggiacenza statica"/>
    <n v="5.79"/>
    <n v="92.643000000000001"/>
  </r>
  <r>
    <s v="LO"/>
    <s v="COMAZZO"/>
    <x v="35"/>
    <x v="32"/>
    <n v="98.433000000000007"/>
    <s v="soggiacenza statica"/>
    <n v="5.83"/>
    <n v="92.602999999999994"/>
  </r>
  <r>
    <s v="LO"/>
    <s v="COMAZZO"/>
    <x v="35"/>
    <x v="173"/>
    <n v="98.433000000000007"/>
    <s v="soggiacenza statica"/>
    <n v="5.05"/>
    <n v="93.382999999999996"/>
  </r>
  <r>
    <s v="LO"/>
    <s v="COMAZZO"/>
    <x v="35"/>
    <x v="33"/>
    <n v="98.433000000000007"/>
    <s v="soggiacenza statica"/>
    <n v="5.4"/>
    <n v="93.033000000000001"/>
  </r>
  <r>
    <s v="LO"/>
    <s v="COMAZZO"/>
    <x v="35"/>
    <x v="34"/>
    <n v="98.433000000000007"/>
    <s v="soggiacenza statica"/>
    <n v="5.3"/>
    <n v="93.132999999999996"/>
  </r>
  <r>
    <s v="LO"/>
    <s v="COMAZZO"/>
    <x v="35"/>
    <x v="35"/>
    <n v="98.433000000000007"/>
    <s v="soggiacenza statica"/>
    <n v="4.97"/>
    <n v="93.462999999999994"/>
  </r>
  <r>
    <s v="LO"/>
    <s v="COMAZZO"/>
    <x v="35"/>
    <x v="36"/>
    <n v="98.433000000000007"/>
    <s v="soggiacenza statica"/>
    <n v="5.5"/>
    <n v="92.933000000000007"/>
  </r>
  <r>
    <s v="LO"/>
    <s v="COMAZZO"/>
    <x v="35"/>
    <x v="174"/>
    <n v="98.433000000000007"/>
    <s v="soggiacenza statica"/>
    <n v="5.5"/>
    <n v="92.933000000000007"/>
  </r>
  <r>
    <s v="LO"/>
    <s v="COMAZZO"/>
    <x v="35"/>
    <x v="175"/>
    <n v="98.433000000000007"/>
    <s v="soggiacenza statica"/>
    <n v="5.36"/>
    <n v="93.072999999999993"/>
  </r>
  <r>
    <s v="LO"/>
    <s v="COMAZZO"/>
    <x v="35"/>
    <x v="37"/>
    <n v="98.433000000000007"/>
    <s v="soggiacenza statica"/>
    <n v="5.43"/>
    <n v="93.003"/>
  </r>
  <r>
    <s v="LO"/>
    <s v="COMAZZO"/>
    <x v="35"/>
    <x v="38"/>
    <n v="98.433000000000007"/>
    <s v="soggiacenza statica"/>
    <n v="5.45"/>
    <n v="92.983000000000004"/>
  </r>
  <r>
    <s v="LO"/>
    <s v="COMAZZO"/>
    <x v="35"/>
    <x v="39"/>
    <n v="98.433000000000007"/>
    <s v="soggiacenza statica"/>
    <n v="5.4"/>
    <n v="93.033000000000001"/>
  </r>
  <r>
    <s v="LO"/>
    <s v="COMAZZO"/>
    <x v="35"/>
    <x v="40"/>
    <n v="98.433000000000007"/>
    <s v="soggiacenza statica"/>
    <n v="5.7"/>
    <n v="92.733000000000004"/>
  </r>
  <r>
    <s v="LO"/>
    <s v="COMAZZO"/>
    <x v="35"/>
    <x v="41"/>
    <n v="98.433000000000007"/>
    <s v="soggiacenza statica"/>
    <n v="5.8"/>
    <n v="92.632999999999996"/>
  </r>
  <r>
    <s v="LO"/>
    <s v="COMAZZO"/>
    <x v="35"/>
    <x v="42"/>
    <n v="98.433000000000007"/>
    <s v="soggiacenza statica"/>
    <n v="5.7"/>
    <n v="92.733000000000004"/>
  </r>
  <r>
    <s v="LO"/>
    <s v="COMAZZO"/>
    <x v="35"/>
    <x v="43"/>
    <n v="98.433000000000007"/>
    <s v="soggiacenza statica"/>
    <n v="6.1"/>
    <n v="92.332999999999998"/>
  </r>
  <r>
    <s v="LO"/>
    <s v="COMAZZO"/>
    <x v="35"/>
    <x v="44"/>
    <n v="98.433000000000007"/>
    <s v="soggiacenza statica"/>
    <n v="5.8"/>
    <n v="92.632999999999996"/>
  </r>
  <r>
    <s v="LO"/>
    <s v="COMAZZO"/>
    <x v="35"/>
    <x v="45"/>
    <n v="98.433000000000007"/>
    <s v="soggiacenza statica"/>
    <n v="6.1"/>
    <n v="92.332999999999998"/>
  </r>
  <r>
    <s v="LO"/>
    <s v="COMAZZO"/>
    <x v="35"/>
    <x v="46"/>
    <n v="98.433000000000007"/>
    <s v="soggiacenza statica"/>
    <n v="5.5"/>
    <n v="92.933000000000007"/>
  </r>
  <r>
    <s v="LO"/>
    <s v="COMAZZO"/>
    <x v="35"/>
    <x v="47"/>
    <n v="98.433000000000007"/>
    <s v="soggiacenza statica"/>
    <n v="5.0999999999999996"/>
    <n v="93.332999999999998"/>
  </r>
  <r>
    <s v="LO"/>
    <s v="COMAZZO"/>
    <x v="35"/>
    <x v="841"/>
    <n v="98.433000000000007"/>
    <s v="soggiacenza statica"/>
    <n v="5.6"/>
    <n v="92.832999999999998"/>
  </r>
  <r>
    <s v="LO"/>
    <s v="COMAZZO"/>
    <x v="35"/>
    <x v="48"/>
    <n v="98.433000000000007"/>
    <s v="soggiacenza statica"/>
    <n v="5.65"/>
    <n v="92.783000000000001"/>
  </r>
  <r>
    <s v="LO"/>
    <s v="COMAZZO"/>
    <x v="35"/>
    <x v="49"/>
    <n v="98.433000000000007"/>
    <s v="soggiacenza statica"/>
    <n v="5.7"/>
    <n v="92.733000000000004"/>
  </r>
  <r>
    <s v="LO"/>
    <s v="COMAZZO"/>
    <x v="35"/>
    <x v="50"/>
    <n v="98.433000000000007"/>
    <s v="soggiacenza statica"/>
    <n v="5.7"/>
    <n v="92.733000000000004"/>
  </r>
  <r>
    <s v="LO"/>
    <s v="COMAZZO"/>
    <x v="35"/>
    <x v="51"/>
    <n v="98.433000000000007"/>
    <s v="soggiacenza statica"/>
    <n v="5.7"/>
    <n v="92.733000000000004"/>
  </r>
  <r>
    <s v="LO"/>
    <s v="COMAZZO"/>
    <x v="35"/>
    <x v="52"/>
    <n v="98.433000000000007"/>
    <s v="soggiacenza statica"/>
    <n v="6.15"/>
    <n v="92.283000000000001"/>
  </r>
  <r>
    <s v="LO"/>
    <s v="COMAZZO"/>
    <x v="35"/>
    <x v="53"/>
    <n v="98.433000000000007"/>
    <s v="soggiacenza statica"/>
    <n v="6.3"/>
    <n v="92.132999999999996"/>
  </r>
  <r>
    <s v="LO"/>
    <s v="COMAZZO"/>
    <x v="35"/>
    <x v="54"/>
    <n v="98.433000000000007"/>
    <s v="soggiacenza statica"/>
    <n v="6.4"/>
    <n v="92.033000000000001"/>
  </r>
  <r>
    <s v="LO"/>
    <s v="COMAZZO"/>
    <x v="35"/>
    <x v="55"/>
    <n v="98.433000000000007"/>
    <s v="soggiacenza statica"/>
    <n v="6.45"/>
    <n v="91.983000000000004"/>
  </r>
  <r>
    <s v="LO"/>
    <s v="COMAZZO"/>
    <x v="35"/>
    <x v="56"/>
    <n v="98.433000000000007"/>
    <s v="soggiacenza statica"/>
    <n v="6.59"/>
    <n v="91.843000000000004"/>
  </r>
  <r>
    <s v="LO"/>
    <s v="COMAZZO"/>
    <x v="35"/>
    <x v="120"/>
    <n v="98.433000000000007"/>
    <s v="soggiacenza statica"/>
    <n v="6.1"/>
    <n v="92.332999999999998"/>
  </r>
  <r>
    <s v="LO"/>
    <s v="COMAZZO"/>
    <x v="35"/>
    <x v="57"/>
    <n v="98.433000000000007"/>
    <s v="soggiacenza statica"/>
    <n v="6.1"/>
    <n v="92.332999999999998"/>
  </r>
  <r>
    <s v="LO"/>
    <s v="COMAZZO"/>
    <x v="35"/>
    <x v="236"/>
    <n v="98.433000000000007"/>
    <s v="soggiacenza statica"/>
    <n v="6.3"/>
    <n v="92.132999999999996"/>
  </r>
  <r>
    <s v="LO"/>
    <s v="COMAZZO"/>
    <x v="35"/>
    <x v="842"/>
    <n v="98.433000000000007"/>
    <s v="soggiacenza statica"/>
    <n v="6.3"/>
    <n v="92.132999999999996"/>
  </r>
  <r>
    <s v="LO"/>
    <s v="COMAZZO"/>
    <x v="35"/>
    <x v="843"/>
    <n v="98.433000000000007"/>
    <s v="soggiacenza statica"/>
    <n v="5.8"/>
    <n v="92.632999999999996"/>
  </r>
  <r>
    <s v="LO"/>
    <s v="COMAZZO"/>
    <x v="35"/>
    <x v="749"/>
    <n v="98.433000000000007"/>
    <s v="soggiacenza statica"/>
    <n v="6.1"/>
    <n v="92.332999999999998"/>
  </r>
  <r>
    <s v="LO"/>
    <s v="COMAZZO"/>
    <x v="35"/>
    <x v="844"/>
    <n v="98.433000000000007"/>
    <s v="soggiacenza statica"/>
    <n v="5.35"/>
    <n v="93.082999999999998"/>
  </r>
  <r>
    <s v="LO"/>
    <s v="COMAZZO"/>
    <x v="35"/>
    <x v="845"/>
    <n v="98.433000000000007"/>
    <s v="soggiacenza statica"/>
    <n v="5.4"/>
    <n v="93.033000000000001"/>
  </r>
  <r>
    <s v="LO"/>
    <s v="COMAZZO"/>
    <x v="35"/>
    <x v="846"/>
    <n v="98.433000000000007"/>
    <s v="soggiacenza statica"/>
    <n v="5.3"/>
    <n v="93.132999999999996"/>
  </r>
  <r>
    <s v="LO"/>
    <s v="COMAZZO"/>
    <x v="35"/>
    <x v="847"/>
    <n v="98.433000000000007"/>
    <s v="soggiacenza statica"/>
    <n v="5.4"/>
    <n v="93.033000000000001"/>
  </r>
  <r>
    <s v="LO"/>
    <s v="COMAZZO"/>
    <x v="35"/>
    <x v="848"/>
    <n v="98.433000000000007"/>
    <s v="soggiacenza statica"/>
    <n v="5.3"/>
    <n v="93.132999999999996"/>
  </r>
  <r>
    <s v="LO"/>
    <s v="COMAZZO"/>
    <x v="35"/>
    <x v="186"/>
    <n v="98.433000000000007"/>
    <s v="soggiacenza statica"/>
    <n v="5.3"/>
    <n v="93.132999999999996"/>
  </r>
  <r>
    <s v="LO"/>
    <s v="COMAZZO"/>
    <x v="35"/>
    <x v="849"/>
    <n v="98.433000000000007"/>
    <s v="soggiacenza statica"/>
    <n v="5.4"/>
    <n v="93.033000000000001"/>
  </r>
  <r>
    <s v="LO"/>
    <s v="COMAZZO"/>
    <x v="35"/>
    <x v="166"/>
    <n v="98.433000000000007"/>
    <s v="soggiacenza statica"/>
    <n v="5.35"/>
    <n v="93.082999999999998"/>
  </r>
  <r>
    <s v="LO"/>
    <s v="COMAZZO"/>
    <x v="35"/>
    <x v="167"/>
    <n v="98.433000000000007"/>
    <s v="soggiacenza statica"/>
    <n v="5.3"/>
    <n v="93.132999999999996"/>
  </r>
  <r>
    <s v="LO"/>
    <s v="COMAZZO"/>
    <x v="35"/>
    <x v="850"/>
    <n v="98.433000000000007"/>
    <s v="soggiacenza statica"/>
    <n v="5.6"/>
    <n v="92.832999999999998"/>
  </r>
  <r>
    <s v="LO"/>
    <s v="COMAZZO"/>
    <x v="35"/>
    <x v="69"/>
    <n v="98.433000000000007"/>
    <s v="soggiacenza statica"/>
    <n v="5.5"/>
    <n v="92.933000000000007"/>
  </r>
  <r>
    <s v="LO"/>
    <s v="COMAZZO"/>
    <x v="35"/>
    <x v="381"/>
    <n v="98.433000000000007"/>
    <s v="soggiacenza statica"/>
    <n v="5.5"/>
    <n v="92.933000000000007"/>
  </r>
  <r>
    <s v="LO"/>
    <s v="COMAZZO"/>
    <x v="35"/>
    <x v="851"/>
    <n v="98.433000000000007"/>
    <s v="soggiacenza statica"/>
    <n v="5.55"/>
    <n v="92.882999999999996"/>
  </r>
  <r>
    <s v="LO"/>
    <s v="COMAZZO"/>
    <x v="35"/>
    <x v="189"/>
    <n v="98.433000000000007"/>
    <s v="soggiacenza statica"/>
    <n v="5.55"/>
    <n v="92.882999999999996"/>
  </r>
  <r>
    <s v="LO"/>
    <s v="COMAZZO"/>
    <x v="35"/>
    <x v="190"/>
    <n v="98.433000000000007"/>
    <s v="soggiacenza statica"/>
    <n v="5"/>
    <n v="93.433000000000007"/>
  </r>
  <r>
    <s v="LO"/>
    <s v="COMAZZO"/>
    <x v="35"/>
    <x v="191"/>
    <n v="98.433000000000007"/>
    <s v="soggiacenza statica"/>
    <n v="5.5"/>
    <n v="92.933000000000007"/>
  </r>
  <r>
    <s v="LO"/>
    <s v="COMAZZO"/>
    <x v="35"/>
    <x v="192"/>
    <n v="98.433000000000007"/>
    <s v="soggiacenza statica"/>
    <n v="5.55"/>
    <n v="92.882999999999996"/>
  </r>
  <r>
    <s v="LO"/>
    <s v="COMAZZO"/>
    <x v="35"/>
    <x v="168"/>
    <n v="98.433000000000007"/>
    <s v="soggiacenza statica"/>
    <n v="5.65"/>
    <n v="92.783000000000001"/>
  </r>
  <r>
    <s v="LO"/>
    <s v="COMAZZO"/>
    <x v="35"/>
    <x v="582"/>
    <n v="98.433000000000007"/>
    <s v="soggiacenza statica"/>
    <n v="5.4"/>
    <n v="93.033000000000001"/>
  </r>
  <r>
    <s v="LO"/>
    <s v="COMAZZO"/>
    <x v="35"/>
    <x v="78"/>
    <n v="98.433000000000007"/>
    <s v="soggiacenza statica"/>
    <n v="5.0999999999999996"/>
    <n v="93.332999999999998"/>
  </r>
  <r>
    <s v="LO"/>
    <s v="COMAZZO"/>
    <x v="35"/>
    <x v="169"/>
    <n v="98.433000000000007"/>
    <s v="soggiacenza statica"/>
    <n v="5.3"/>
    <n v="93.132999999999996"/>
  </r>
  <r>
    <s v="LO"/>
    <s v="COMAZZO"/>
    <x v="35"/>
    <x v="79"/>
    <n v="98.433000000000007"/>
    <s v="soggiacenza statica"/>
    <n v="5.5"/>
    <n v="92.933000000000007"/>
  </r>
  <r>
    <s v="LO"/>
    <s v="COMAZZO"/>
    <x v="35"/>
    <x v="80"/>
    <n v="98.433000000000007"/>
    <s v="soggiacenza statica"/>
    <n v="5.45"/>
    <n v="92.983000000000004"/>
  </r>
  <r>
    <s v="LO"/>
    <s v="COMAZZO"/>
    <x v="35"/>
    <x v="114"/>
    <n v="98.433000000000007"/>
    <s v="soggiacenza statica"/>
    <n v="5.7"/>
    <n v="92.733000000000004"/>
  </r>
  <r>
    <s v="LO"/>
    <s v="COMAZZO"/>
    <x v="35"/>
    <x v="115"/>
    <n v="98.433000000000007"/>
    <s v="soggiacenza statica"/>
    <n v="5.7"/>
    <n v="92.733000000000004"/>
  </r>
  <r>
    <s v="LO"/>
    <s v="COMAZZO"/>
    <x v="35"/>
    <x v="116"/>
    <n v="98.433000000000007"/>
    <s v="soggiacenza statica"/>
    <n v="5.8"/>
    <n v="92.632999999999996"/>
  </r>
  <r>
    <s v="LO"/>
    <s v="COMAZZO"/>
    <x v="35"/>
    <x v="117"/>
    <n v="98.433000000000007"/>
    <s v="soggiacenza statica"/>
    <n v="5.6"/>
    <n v="92.832999999999998"/>
  </r>
  <r>
    <s v="LO"/>
    <s v="COMAZZO"/>
    <x v="35"/>
    <x v="118"/>
    <n v="98.433000000000007"/>
    <s v="soggiacenza statica"/>
    <n v="5.75"/>
    <n v="92.683000000000007"/>
  </r>
  <r>
    <s v="LO"/>
    <s v="COMAZZO"/>
    <x v="35"/>
    <x v="81"/>
    <n v="98.433000000000007"/>
    <s v="soggiacenza statica"/>
    <n v="5.95"/>
    <n v="92.483000000000004"/>
  </r>
  <r>
    <s v="LO"/>
    <s v="COMAZZO"/>
    <x v="35"/>
    <x v="82"/>
    <n v="98.433000000000007"/>
    <s v="soggiacenza statica"/>
    <n v="5.75"/>
    <n v="92.683000000000007"/>
  </r>
  <r>
    <s v="LO"/>
    <s v="COMAZZO"/>
    <x v="35"/>
    <x v="83"/>
    <n v="98.433000000000007"/>
    <s v="soggiacenza statica"/>
    <n v="5.9"/>
    <n v="92.533000000000001"/>
  </r>
  <r>
    <s v="LO"/>
    <s v="COMAZZO"/>
    <x v="35"/>
    <x v="194"/>
    <n v="98.433000000000007"/>
    <s v="soggiacenza statica"/>
    <n v="5.05"/>
    <n v="93.382999999999996"/>
  </r>
  <r>
    <s v="LO"/>
    <s v="COMAZZO"/>
    <x v="35"/>
    <x v="84"/>
    <n v="98.433000000000007"/>
    <s v="soggiacenza statica"/>
    <n v="5.45"/>
    <n v="92.983000000000004"/>
  </r>
  <r>
    <s v="LO"/>
    <s v="COMAZZO"/>
    <x v="35"/>
    <x v="85"/>
    <n v="98.433000000000007"/>
    <s v="soggiacenza statica"/>
    <n v="5.05"/>
    <n v="93.382999999999996"/>
  </r>
  <r>
    <s v="LO"/>
    <s v="COMAZZO"/>
    <x v="35"/>
    <x v="86"/>
    <n v="98.433000000000007"/>
    <s v="soggiacenza statica"/>
    <n v="5.0999999999999996"/>
    <n v="93.332999999999998"/>
  </r>
  <r>
    <s v="LO"/>
    <s v="COMAZZO"/>
    <x v="35"/>
    <x v="87"/>
    <n v="98.433000000000007"/>
    <s v="soggiacenza statica"/>
    <n v="5.4"/>
    <n v="93.033000000000001"/>
  </r>
  <r>
    <s v="LO"/>
    <s v="COMAZZO"/>
    <x v="35"/>
    <x v="88"/>
    <n v="98.433000000000007"/>
    <s v="soggiacenza statica"/>
    <n v="5.65"/>
    <n v="92.783000000000001"/>
  </r>
  <r>
    <s v="LO"/>
    <s v="COMAZZO"/>
    <x v="35"/>
    <x v="89"/>
    <n v="98.433000000000007"/>
    <s v="soggiacenza statica"/>
    <n v="5.95"/>
    <n v="92.483000000000004"/>
  </r>
  <r>
    <s v="LO"/>
    <s v="COMAZZO"/>
    <x v="35"/>
    <x v="90"/>
    <n v="98.433000000000007"/>
    <s v="soggiacenza statica"/>
    <n v="6.15"/>
    <n v="92.283000000000001"/>
  </r>
  <r>
    <s v="LO"/>
    <s v="COMAZZO"/>
    <x v="35"/>
    <x v="91"/>
    <n v="98.433000000000007"/>
    <s v="soggiacenza statica"/>
    <n v="5.9"/>
    <n v="92.533000000000001"/>
  </r>
  <r>
    <s v="LO"/>
    <s v="COMAZZO"/>
    <x v="35"/>
    <x v="92"/>
    <n v="98.433000000000007"/>
    <s v="soggiacenza statica"/>
    <n v="5.95"/>
    <n v="92.483000000000004"/>
  </r>
  <r>
    <s v="LO"/>
    <s v="COMAZZO"/>
    <x v="35"/>
    <x v="93"/>
    <n v="98.433000000000007"/>
    <s v="soggiacenza statica"/>
    <n v="6.15"/>
    <n v="92.283000000000001"/>
  </r>
  <r>
    <s v="LO"/>
    <s v="COMAZZO"/>
    <x v="35"/>
    <x v="94"/>
    <n v="98.433000000000007"/>
    <s v="soggiacenza statica"/>
    <n v="6.1"/>
    <n v="92.332999999999998"/>
  </r>
  <r>
    <s v="LO"/>
    <s v="COMAZZO"/>
    <x v="35"/>
    <x v="103"/>
    <n v="98.433000000000007"/>
    <s v="soggiacenza statica"/>
    <n v="6.15"/>
    <n v="92.283000000000001"/>
  </r>
  <r>
    <s v="LO"/>
    <s v="COMAZZO"/>
    <x v="35"/>
    <x v="95"/>
    <n v="98.433000000000007"/>
    <s v="soggiacenza statica"/>
    <n v="5.15"/>
    <n v="93.283000000000001"/>
  </r>
  <r>
    <s v="LO"/>
    <s v="COMAZZO"/>
    <x v="35"/>
    <x v="96"/>
    <n v="98.433000000000007"/>
    <s v="soggiacenza statica"/>
    <n v="5.3"/>
    <n v="93.132999999999996"/>
  </r>
  <r>
    <s v="LO"/>
    <s v="COMAZZO"/>
    <x v="35"/>
    <x v="97"/>
    <n v="98.433000000000007"/>
    <s v="soggiacenza statica"/>
    <n v="5.6"/>
    <n v="92.832999999999998"/>
  </r>
  <r>
    <s v="LO"/>
    <s v="COMAZZO"/>
    <x v="35"/>
    <x v="98"/>
    <n v="98.433000000000007"/>
    <s v="soggiacenza statica"/>
    <n v="5.5"/>
    <n v="92.933000000000007"/>
  </r>
  <r>
    <s v="LO"/>
    <s v="COMAZZO"/>
    <x v="35"/>
    <x v="99"/>
    <n v="98.433000000000007"/>
    <s v="soggiacenza statica"/>
    <n v="5"/>
    <n v="93.433000000000007"/>
  </r>
  <r>
    <s v="LO"/>
    <s v="COMAZZO"/>
    <x v="35"/>
    <x v="100"/>
    <n v="98.433000000000007"/>
    <s v="soggiacenza statica"/>
    <n v="4.7"/>
    <n v="93.733000000000004"/>
  </r>
  <r>
    <s v="LO"/>
    <s v="COMAZZO"/>
    <x v="35"/>
    <x v="1"/>
    <n v="98.433000000000007"/>
    <s v="soggiacenza statica"/>
    <n v="6.3"/>
    <n v="92.132999999999996"/>
  </r>
  <r>
    <s v="LO"/>
    <s v="COMAZZO"/>
    <x v="35"/>
    <x v="2"/>
    <n v="98.433000000000007"/>
    <s v="soggiacenza statica"/>
    <n v="6.55"/>
    <n v="91.882999999999996"/>
  </r>
  <r>
    <s v="LO"/>
    <s v="COMAZZO"/>
    <x v="35"/>
    <x v="3"/>
    <n v="98.433000000000007"/>
    <s v="soggiacenza statica"/>
    <n v="6.55"/>
    <n v="91.882999999999996"/>
  </r>
  <r>
    <s v="LO"/>
    <s v="COMAZZO"/>
    <x v="35"/>
    <x v="4"/>
    <n v="98.433000000000007"/>
    <s v="soggiacenza statica"/>
    <n v="6.2"/>
    <n v="92.233000000000004"/>
  </r>
  <r>
    <s v="LO"/>
    <s v="COMAZZO"/>
    <x v="35"/>
    <x v="5"/>
    <n v="98.433000000000007"/>
    <s v="soggiacenza statica"/>
    <n v="6.5"/>
    <n v="91.933000000000007"/>
  </r>
  <r>
    <s v="LO"/>
    <s v="COMAZZO"/>
    <x v="35"/>
    <x v="6"/>
    <n v="98.433000000000007"/>
    <s v="soggiacenza statica"/>
    <n v="6.3"/>
    <n v="92.132999999999996"/>
  </r>
  <r>
    <s v="LO"/>
    <s v="COMAZZO"/>
    <x v="35"/>
    <x v="7"/>
    <n v="98.433000000000007"/>
    <s v="soggiacenza statica"/>
    <n v="6.55"/>
    <n v="91.882999999999996"/>
  </r>
  <r>
    <s v="LO"/>
    <s v="COMAZZO"/>
    <x v="35"/>
    <x v="8"/>
    <n v="98.433000000000007"/>
    <s v="soggiacenza statica"/>
    <n v="6.5"/>
    <n v="91.933000000000007"/>
  </r>
  <r>
    <s v="LO"/>
    <s v="COMAZZO"/>
    <x v="35"/>
    <x v="9"/>
    <n v="98.433000000000007"/>
    <s v="soggiacenza statica"/>
    <n v="5.68"/>
    <n v="92.753"/>
  </r>
  <r>
    <s v="LO"/>
    <s v="COMAZZO"/>
    <x v="35"/>
    <x v="10"/>
    <n v="98.433000000000007"/>
    <s v="soggiacenza statica"/>
    <n v="6.1"/>
    <n v="92.332999999999998"/>
  </r>
  <r>
    <s v="LO"/>
    <s v="COMAZZO"/>
    <x v="35"/>
    <x v="11"/>
    <n v="98.433000000000007"/>
    <s v="soggiacenza statica"/>
    <n v="6.3"/>
    <n v="92.132999999999996"/>
  </r>
  <r>
    <s v="LO"/>
    <s v="COMAZZO"/>
    <x v="35"/>
    <x v="12"/>
    <n v="98.433000000000007"/>
    <s v="soggiacenza statica"/>
    <n v="6.23"/>
    <n v="92.203000000000003"/>
  </r>
  <r>
    <s v="LO"/>
    <s v="COMAZZO"/>
    <x v="35"/>
    <x v="13"/>
    <n v="98.433000000000007"/>
    <s v="soggiacenza statica"/>
    <n v="6.3"/>
    <n v="92.132999999999996"/>
  </r>
  <r>
    <s v="LO"/>
    <s v="COMAZZO"/>
    <x v="35"/>
    <x v="14"/>
    <n v="98.433000000000007"/>
    <s v="soggiacenza statica"/>
    <n v="5.68"/>
    <n v="92.753"/>
  </r>
  <r>
    <s v="LO"/>
    <s v="COMAZZO"/>
    <x v="35"/>
    <x v="15"/>
    <n v="98.433000000000007"/>
    <s v="soggiacenza statica"/>
    <n v="6.3"/>
    <n v="92.132999999999996"/>
  </r>
  <r>
    <s v="LO"/>
    <s v="COMAZZO"/>
    <x v="35"/>
    <x v="16"/>
    <n v="98.433000000000007"/>
    <s v="soggiacenza statica"/>
    <n v="5.22"/>
    <n v="93.212999999999994"/>
  </r>
  <r>
    <s v="LO"/>
    <s v="COMAZZO"/>
    <x v="35"/>
    <x v="17"/>
    <n v="98.433000000000007"/>
    <s v="soggiacenza statica"/>
    <n v="5.2"/>
    <n v="93.233000000000004"/>
  </r>
  <r>
    <s v="LO"/>
    <s v="COMAZZO"/>
    <x v="35"/>
    <x v="18"/>
    <n v="98.433000000000007"/>
    <s v="soggiacenza statica"/>
    <n v="5.35"/>
    <n v="93.082999999999998"/>
  </r>
  <r>
    <s v="LO"/>
    <s v="COMAZZO"/>
    <x v="35"/>
    <x v="19"/>
    <n v="98.433000000000007"/>
    <s v="soggiacenza statica"/>
    <n v="5.4"/>
    <n v="93.033000000000001"/>
  </r>
  <r>
    <s v="LO"/>
    <s v="COMAZZO"/>
    <x v="35"/>
    <x v="20"/>
    <n v="98.433000000000007"/>
    <s v="soggiacenza statica"/>
    <n v="5.45"/>
    <n v="92.983000000000004"/>
  </r>
  <r>
    <s v="LO"/>
    <s v="COMAZZO"/>
    <x v="35"/>
    <x v="21"/>
    <n v="98.433000000000007"/>
    <s v="soggiacenza statica"/>
    <n v="5.6"/>
    <n v="92.832999999999998"/>
  </r>
  <r>
    <s v="LO"/>
    <s v="COMAZZO"/>
    <x v="35"/>
    <x v="22"/>
    <n v="98.433000000000007"/>
    <s v="soggiacenza statica"/>
    <n v="5.5"/>
    <n v="92.933000000000007"/>
  </r>
  <r>
    <s v="LO"/>
    <s v="COMAZZO"/>
    <x v="35"/>
    <x v="819"/>
    <n v="98.433000000000007"/>
    <s v="soggiacenza statica"/>
    <n v="5.95"/>
    <n v="92.483000000000004"/>
  </r>
  <r>
    <s v="LO"/>
    <s v="COMAZZO"/>
    <x v="35"/>
    <x v="820"/>
    <n v="98.433000000000007"/>
    <s v="soggiacenza statica"/>
    <n v="6.15"/>
    <n v="92.283000000000001"/>
  </r>
  <r>
    <s v="LO"/>
    <s v="COMAZZO"/>
    <x v="35"/>
    <x v="821"/>
    <n v="98.433000000000007"/>
    <s v="soggiacenza statica"/>
    <n v="5.9"/>
    <n v="92.533000000000001"/>
  </r>
  <r>
    <s v="LO"/>
    <s v="COMAZZO"/>
    <x v="35"/>
    <x v="822"/>
    <n v="98.433000000000007"/>
    <s v="soggiacenza statica"/>
    <n v="5.95"/>
    <n v="92.483000000000004"/>
  </r>
  <r>
    <s v="LO"/>
    <s v="COMAZZO"/>
    <x v="35"/>
    <x v="823"/>
    <n v="98.433000000000007"/>
    <s v="soggiacenza statica"/>
    <n v="6.15"/>
    <n v="92.283000000000001"/>
  </r>
  <r>
    <s v="LO"/>
    <s v="COMAZZO"/>
    <x v="35"/>
    <x v="824"/>
    <n v="98.433000000000007"/>
    <s v="soggiacenza statica"/>
    <n v="6.1"/>
    <n v="92.332999999999998"/>
  </r>
  <r>
    <s v="LO"/>
    <s v="COMAZZO"/>
    <x v="35"/>
    <x v="825"/>
    <n v="98.433000000000007"/>
    <s v="soggiacenza statica"/>
    <n v="5.5"/>
    <n v="92.933000000000007"/>
  </r>
  <r>
    <s v="LO"/>
    <s v="COMAZZO"/>
    <x v="35"/>
    <x v="826"/>
    <n v="98.433000000000007"/>
    <s v="soggiacenza statica"/>
    <n v="6.55"/>
    <n v="91.882999999999996"/>
  </r>
  <r>
    <s v="LO"/>
    <s v="COMAZZO"/>
    <x v="35"/>
    <x v="827"/>
    <n v="98.433000000000007"/>
    <s v="soggiacenza statica"/>
    <n v="5.68"/>
    <n v="92.753"/>
  </r>
  <r>
    <s v="LO"/>
    <s v="COMAZZO"/>
    <x v="35"/>
    <x v="828"/>
    <n v="98.433000000000007"/>
    <s v="soggiacenza statica"/>
    <n v="6.3"/>
    <n v="92.132999999999996"/>
  </r>
  <r>
    <s v="LO"/>
    <s v="COMAZZO"/>
    <x v="35"/>
    <x v="829"/>
    <n v="98.433000000000007"/>
    <s v="soggiacenza statica"/>
    <n v="5.68"/>
    <n v="92.753"/>
  </r>
  <r>
    <s v="LO"/>
    <s v="COMAZZO"/>
    <x v="35"/>
    <x v="830"/>
    <n v="98.433000000000007"/>
    <s v="soggiacenza statica"/>
    <n v="6.1"/>
    <n v="92.332999999999998"/>
  </r>
  <r>
    <s v="LO"/>
    <s v="MULAZZANO"/>
    <x v="36"/>
    <x v="852"/>
    <n v="87.947000000000003"/>
    <s v="soggiacenza statica"/>
    <n v="3.43"/>
    <n v="84.516999999999996"/>
  </r>
  <r>
    <s v="LO"/>
    <s v="MULAZZANO"/>
    <x v="36"/>
    <x v="853"/>
    <n v="87.947000000000003"/>
    <s v="soggiacenza statica"/>
    <n v="3.43"/>
    <n v="84.516999999999996"/>
  </r>
  <r>
    <s v="LO"/>
    <s v="MULAZZANO"/>
    <x v="36"/>
    <x v="89"/>
    <n v="87.947000000000003"/>
    <s v="soggiacenza statica"/>
    <n v="4.22"/>
    <n v="83.727000000000004"/>
  </r>
  <r>
    <s v="LO"/>
    <s v="MULAZZANO"/>
    <x v="36"/>
    <x v="90"/>
    <n v="87.947000000000003"/>
    <s v="soggiacenza statica"/>
    <n v="5.12"/>
    <n v="82.826999999999998"/>
  </r>
  <r>
    <s v="LO"/>
    <s v="MULAZZANO"/>
    <x v="36"/>
    <x v="91"/>
    <n v="87.947000000000003"/>
    <s v="soggiacenza statica"/>
    <n v="4.12"/>
    <n v="83.826999999999998"/>
  </r>
  <r>
    <s v="LO"/>
    <s v="MULAZZANO"/>
    <x v="36"/>
    <x v="92"/>
    <n v="87.947000000000003"/>
    <s v="soggiacenza statica"/>
    <n v="4.12"/>
    <n v="83.826999999999998"/>
  </r>
  <r>
    <s v="LO"/>
    <s v="MULAZZANO"/>
    <x v="36"/>
    <x v="93"/>
    <n v="87.947000000000003"/>
    <s v="soggiacenza statica"/>
    <n v="5.12"/>
    <n v="82.826999999999998"/>
  </r>
  <r>
    <s v="LO"/>
    <s v="MULAZZANO"/>
    <x v="36"/>
    <x v="94"/>
    <n v="87.947000000000003"/>
    <s v="soggiacenza statica"/>
    <n v="5.12"/>
    <n v="82.826999999999998"/>
  </r>
  <r>
    <s v="LO"/>
    <s v="MULAZZANO"/>
    <x v="36"/>
    <x v="103"/>
    <n v="87.947000000000003"/>
    <s v="soggiacenza statica"/>
    <n v="5.0199999999999996"/>
    <n v="82.927000000000007"/>
  </r>
  <r>
    <s v="LO"/>
    <s v="MULAZZANO"/>
    <x v="36"/>
    <x v="854"/>
    <n v="87.947000000000003"/>
    <s v="soggiacenza statica"/>
    <n v="3.5"/>
    <n v="84.447000000000003"/>
  </r>
  <r>
    <s v="LO"/>
    <s v="MULAZZANO"/>
    <x v="36"/>
    <x v="1"/>
    <n v="87.947000000000003"/>
    <s v="soggiacenza statica"/>
    <n v="4.62"/>
    <n v="83.326999999999998"/>
  </r>
  <r>
    <s v="LO"/>
    <s v="MULAZZANO"/>
    <x v="36"/>
    <x v="2"/>
    <n v="87.947000000000003"/>
    <s v="soggiacenza statica"/>
    <n v="4.72"/>
    <n v="83.227000000000004"/>
  </r>
  <r>
    <s v="LO"/>
    <s v="MULAZZANO"/>
    <x v="36"/>
    <x v="3"/>
    <n v="87.947000000000003"/>
    <s v="soggiacenza statica"/>
    <n v="4.72"/>
    <n v="83.227000000000004"/>
  </r>
  <r>
    <s v="LO"/>
    <s v="MULAZZANO"/>
    <x v="36"/>
    <x v="4"/>
    <n v="87.947000000000003"/>
    <s v="soggiacenza statica"/>
    <n v="4.5199999999999996"/>
    <n v="83.427000000000007"/>
  </r>
  <r>
    <s v="LO"/>
    <s v="MULAZZANO"/>
    <x v="36"/>
    <x v="5"/>
    <n v="87.947000000000003"/>
    <s v="soggiacenza statica"/>
    <n v="4.5199999999999996"/>
    <n v="83.427000000000007"/>
  </r>
  <r>
    <s v="LO"/>
    <s v="MULAZZANO"/>
    <x v="36"/>
    <x v="6"/>
    <n v="87.947000000000003"/>
    <s v="soggiacenza statica"/>
    <n v="4.62"/>
    <n v="83.326999999999998"/>
  </r>
  <r>
    <s v="LO"/>
    <s v="MULAZZANO"/>
    <x v="36"/>
    <x v="7"/>
    <n v="87.947000000000003"/>
    <s v="soggiacenza statica"/>
    <n v="4.72"/>
    <n v="83.227000000000004"/>
  </r>
  <r>
    <s v="LO"/>
    <s v="MULAZZANO"/>
    <x v="36"/>
    <x v="8"/>
    <n v="87.947000000000003"/>
    <s v="soggiacenza statica"/>
    <n v="4.67"/>
    <n v="83.277000000000001"/>
  </r>
  <r>
    <s v="LO"/>
    <s v="MULAZZANO"/>
    <x v="36"/>
    <x v="9"/>
    <n v="87.947000000000003"/>
    <s v="soggiacenza statica"/>
    <n v="3.87"/>
    <n v="84.076999999999998"/>
  </r>
  <r>
    <s v="LO"/>
    <s v="MULAZZANO"/>
    <x v="36"/>
    <x v="10"/>
    <n v="87.947000000000003"/>
    <s v="soggiacenza statica"/>
    <n v="4.42"/>
    <n v="83.527000000000001"/>
  </r>
  <r>
    <s v="LO"/>
    <s v="MULAZZANO"/>
    <x v="36"/>
    <x v="11"/>
    <n v="87.947000000000003"/>
    <s v="soggiacenza statica"/>
    <n v="4.62"/>
    <n v="83.326999999999998"/>
  </r>
  <r>
    <s v="LO"/>
    <s v="MULAZZANO"/>
    <x v="36"/>
    <x v="12"/>
    <n v="87.947000000000003"/>
    <s v="soggiacenza statica"/>
    <n v="4.42"/>
    <n v="83.527000000000001"/>
  </r>
  <r>
    <s v="LO"/>
    <s v="MULAZZANO"/>
    <x v="36"/>
    <x v="13"/>
    <n v="87.947000000000003"/>
    <s v="soggiacenza statica"/>
    <n v="4.67"/>
    <n v="83.277000000000001"/>
  </r>
  <r>
    <s v="LO"/>
    <s v="MULAZZANO"/>
    <x v="36"/>
    <x v="14"/>
    <n v="87.947000000000003"/>
    <s v="soggiacenza statica"/>
    <n v="3.87"/>
    <n v="84.076999999999998"/>
  </r>
  <r>
    <s v="LO"/>
    <s v="MULAZZANO"/>
    <x v="36"/>
    <x v="15"/>
    <n v="87.947000000000003"/>
    <s v="soggiacenza statica"/>
    <n v="4.62"/>
    <n v="83.326999999999998"/>
  </r>
  <r>
    <s v="LO"/>
    <s v="MULAZZANO"/>
    <x v="36"/>
    <x v="16"/>
    <n v="87.947000000000003"/>
    <s v="soggiacenza statica"/>
    <n v="3.07"/>
    <n v="84.876999999999995"/>
  </r>
  <r>
    <s v="LO"/>
    <s v="MULAZZANO"/>
    <x v="36"/>
    <x v="18"/>
    <n v="87.947000000000003"/>
    <s v="soggiacenza statica"/>
    <n v="4.62"/>
    <n v="83.326999999999998"/>
  </r>
  <r>
    <s v="LO"/>
    <s v="MULAZZANO"/>
    <x v="36"/>
    <x v="19"/>
    <n v="87.947000000000003"/>
    <s v="soggiacenza statica"/>
    <n v="4.72"/>
    <n v="83.227000000000004"/>
  </r>
  <r>
    <s v="LO"/>
    <s v="MULAZZANO"/>
    <x v="36"/>
    <x v="20"/>
    <n v="87.947000000000003"/>
    <s v="soggiacenza statica"/>
    <n v="4.72"/>
    <n v="83.227000000000004"/>
  </r>
  <r>
    <s v="LO"/>
    <s v="MULAZZANO"/>
    <x v="36"/>
    <x v="21"/>
    <n v="87.947000000000003"/>
    <s v="soggiacenza statica"/>
    <n v="4.5199999999999996"/>
    <n v="83.427000000000007"/>
  </r>
  <r>
    <s v="LO"/>
    <s v="MULAZZANO"/>
    <x v="36"/>
    <x v="22"/>
    <n v="87.947000000000003"/>
    <s v="soggiacenza statica"/>
    <n v="4.5199999999999996"/>
    <n v="83.427000000000007"/>
  </r>
  <r>
    <s v="LO"/>
    <s v="MULAZZANO"/>
    <x v="36"/>
    <x v="819"/>
    <n v="87.947000000000003"/>
    <s v="soggiacenza statica"/>
    <n v="4.62"/>
    <n v="83.326999999999998"/>
  </r>
  <r>
    <s v="LO"/>
    <s v="MULAZZANO"/>
    <x v="36"/>
    <x v="820"/>
    <n v="87.947000000000003"/>
    <s v="soggiacenza statica"/>
    <n v="4.42"/>
    <n v="83.527000000000001"/>
  </r>
  <r>
    <s v="LO"/>
    <s v="MULAZZANO"/>
    <x v="36"/>
    <x v="821"/>
    <n v="87.947000000000003"/>
    <s v="soggiacenza statica"/>
    <n v="4.67"/>
    <n v="83.277000000000001"/>
  </r>
  <r>
    <s v="LO"/>
    <s v="MULAZZANO"/>
    <x v="36"/>
    <x v="822"/>
    <n v="87.947000000000003"/>
    <s v="soggiacenza statica"/>
    <n v="3.07"/>
    <n v="84.876999999999995"/>
  </r>
  <r>
    <s v="LO"/>
    <s v="MULAZZANO"/>
    <x v="36"/>
    <x v="824"/>
    <n v="87.947000000000003"/>
    <s v="soggiacenza statica"/>
    <n v="4.62"/>
    <n v="83.326999999999998"/>
  </r>
  <r>
    <s v="LO"/>
    <s v="MULAZZANO"/>
    <x v="36"/>
    <x v="826"/>
    <n v="87.947000000000003"/>
    <s v="soggiacenza statica"/>
    <n v="4.72"/>
    <n v="83.227000000000004"/>
  </r>
  <r>
    <s v="LO"/>
    <s v="MULAZZANO"/>
    <x v="36"/>
    <x v="827"/>
    <n v="87.947000000000003"/>
    <s v="soggiacenza statica"/>
    <n v="3.87"/>
    <n v="84.076999999999998"/>
  </r>
  <r>
    <s v="LO"/>
    <s v="MULAZZANO"/>
    <x v="36"/>
    <x v="828"/>
    <n v="87.947000000000003"/>
    <s v="soggiacenza statica"/>
    <n v="4.62"/>
    <n v="83.326999999999998"/>
  </r>
  <r>
    <s v="LO"/>
    <s v="MULAZZANO"/>
    <x v="36"/>
    <x v="829"/>
    <n v="87.947000000000003"/>
    <s v="soggiacenza statica"/>
    <n v="3.87"/>
    <n v="84.076999999999998"/>
  </r>
  <r>
    <s v="LO"/>
    <s v="MULAZZANO"/>
    <x v="36"/>
    <x v="830"/>
    <n v="87.947000000000003"/>
    <s v="soggiacenza statica"/>
    <n v="4.42"/>
    <n v="83.5270000000000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8">
  <r>
    <x v="0"/>
    <x v="0"/>
    <n v="116.703"/>
    <s v="soggiacenza statica"/>
    <n v="2.19"/>
    <n v="114.51300000000001"/>
  </r>
  <r>
    <x v="0"/>
    <x v="1"/>
    <n v="116.703"/>
    <s v="soggiacenza statica"/>
    <n v="2.2999999999999998"/>
    <n v="114.40300000000001"/>
  </r>
  <r>
    <x v="0"/>
    <x v="2"/>
    <n v="116.703"/>
    <s v="soggiacenza statica"/>
    <n v="2.38"/>
    <n v="114.32299999999999"/>
  </r>
  <r>
    <x v="0"/>
    <x v="3"/>
    <n v="116.703"/>
    <s v="soggiacenza statica"/>
    <n v="2.8"/>
    <n v="113.90300000000001"/>
  </r>
  <r>
    <x v="0"/>
    <x v="4"/>
    <n v="116.703"/>
    <s v="soggiacenza statica"/>
    <n v="2.67"/>
    <n v="114.033"/>
  </r>
  <r>
    <x v="0"/>
    <x v="5"/>
    <n v="116.703"/>
    <s v="soggiacenza statica"/>
    <n v="2.2799999999999998"/>
    <n v="114.423"/>
  </r>
  <r>
    <x v="0"/>
    <x v="6"/>
    <n v="116.703"/>
    <s v="soggiacenza statica"/>
    <n v="1.9"/>
    <n v="114.803"/>
  </r>
  <r>
    <x v="0"/>
    <x v="7"/>
    <n v="116.703"/>
    <s v="soggiacenza statica"/>
    <n v="2"/>
    <n v="114.703"/>
  </r>
  <r>
    <x v="0"/>
    <x v="8"/>
    <n v="116.703"/>
    <s v="soggiacenza statica"/>
    <n v="3.46"/>
    <n v="113.24299999999999"/>
  </r>
  <r>
    <x v="0"/>
    <x v="9"/>
    <n v="116.703"/>
    <s v="soggiacenza statica"/>
    <n v="3.5"/>
    <n v="113.203"/>
  </r>
  <r>
    <x v="0"/>
    <x v="10"/>
    <n v="116.703"/>
    <s v="soggiacenza statica"/>
    <n v="4.0999999999999996"/>
    <n v="112.60299999999999"/>
  </r>
  <r>
    <x v="0"/>
    <x v="11"/>
    <n v="116.703"/>
    <s v="soggiacenza statica"/>
    <n v="1.87"/>
    <n v="114.833"/>
  </r>
  <r>
    <x v="0"/>
    <x v="12"/>
    <n v="116.703"/>
    <s v="soggiacenza statica"/>
    <n v="1.82"/>
    <n v="114.883"/>
  </r>
  <r>
    <x v="0"/>
    <x v="13"/>
    <n v="116.703"/>
    <s v="soggiacenza statica"/>
    <n v="2.09"/>
    <n v="114.613"/>
  </r>
  <r>
    <x v="0"/>
    <x v="14"/>
    <n v="116.703"/>
    <s v="soggiacenza statica"/>
    <n v="2.2200000000000002"/>
    <n v="114.483"/>
  </r>
  <r>
    <x v="0"/>
    <x v="15"/>
    <n v="116.703"/>
    <s v="soggiacenza statica"/>
    <n v="2.4500000000000002"/>
    <n v="114.253"/>
  </r>
  <r>
    <x v="0"/>
    <x v="16"/>
    <n v="116.703"/>
    <s v="soggiacenza statica"/>
    <n v="3.32"/>
    <n v="113.383"/>
  </r>
  <r>
    <x v="0"/>
    <x v="17"/>
    <n v="116.703"/>
    <s v="soggiacenza statica"/>
    <n v="3.15"/>
    <n v="113.553"/>
  </r>
  <r>
    <x v="0"/>
    <x v="18"/>
    <n v="116.703"/>
    <s v="soggiacenza statica"/>
    <n v="2.8"/>
    <n v="113.90300000000001"/>
  </r>
  <r>
    <x v="0"/>
    <x v="19"/>
    <n v="116.703"/>
    <s v="soggiacenza statica"/>
    <n v="3.27"/>
    <n v="113.43300000000001"/>
  </r>
  <r>
    <x v="0"/>
    <x v="20"/>
    <n v="116.703"/>
    <s v="soggiacenza statica"/>
    <n v="2.85"/>
    <n v="113.85299999999999"/>
  </r>
  <r>
    <x v="0"/>
    <x v="21"/>
    <n v="116.703"/>
    <s v="soggiacenza statica"/>
    <n v="2.99"/>
    <n v="113.71299999999999"/>
  </r>
  <r>
    <x v="0"/>
    <x v="22"/>
    <n v="116.703"/>
    <s v="soggiacenza statica"/>
    <n v="3.56"/>
    <n v="113.143"/>
  </r>
  <r>
    <x v="1"/>
    <x v="23"/>
    <n v="100.73"/>
    <s v="soggiacenza statica"/>
    <n v="6.11"/>
    <n v="94.62"/>
  </r>
  <r>
    <x v="1"/>
    <x v="24"/>
    <n v="100.73"/>
    <s v="soggiacenza statica"/>
    <n v="5.69"/>
    <n v="95.04"/>
  </r>
  <r>
    <x v="1"/>
    <x v="25"/>
    <n v="100.73"/>
    <s v="soggiacenza statica"/>
    <n v="6.05"/>
    <n v="94.68"/>
  </r>
  <r>
    <x v="1"/>
    <x v="26"/>
    <n v="100.73"/>
    <s v="soggiacenza statica"/>
    <n v="5.81"/>
    <n v="94.92"/>
  </r>
  <r>
    <x v="1"/>
    <x v="27"/>
    <n v="100.73"/>
    <s v="soggiacenza statica"/>
    <n v="5.73"/>
    <n v="95"/>
  </r>
  <r>
    <x v="1"/>
    <x v="28"/>
    <n v="100.73"/>
    <s v="soggiacenza statica"/>
    <n v="5.31"/>
    <n v="95.42"/>
  </r>
  <r>
    <x v="1"/>
    <x v="29"/>
    <n v="100.73"/>
    <s v="soggiacenza statica"/>
    <n v="5.66"/>
    <n v="95.07"/>
  </r>
  <r>
    <x v="1"/>
    <x v="30"/>
    <n v="100.73"/>
    <s v="soggiacenza statica"/>
    <n v="5.73"/>
    <n v="95"/>
  </r>
  <r>
    <x v="1"/>
    <x v="31"/>
    <n v="100.73"/>
    <s v="soggiacenza statica"/>
    <n v="5.81"/>
    <n v="94.92"/>
  </r>
  <r>
    <x v="1"/>
    <x v="32"/>
    <n v="100.73"/>
    <s v="soggiacenza statica"/>
    <n v="5.67"/>
    <n v="95.06"/>
  </r>
  <r>
    <x v="1"/>
    <x v="33"/>
    <n v="100.73"/>
    <s v="soggiacenza statica"/>
    <n v="5.46"/>
    <n v="95.27"/>
  </r>
  <r>
    <x v="1"/>
    <x v="34"/>
    <n v="100.73"/>
    <s v="soggiacenza statica"/>
    <n v="5.73"/>
    <n v="95"/>
  </r>
  <r>
    <x v="1"/>
    <x v="35"/>
    <n v="100.73"/>
    <s v="soggiacenza statica"/>
    <n v="5.58"/>
    <n v="95.15"/>
  </r>
  <r>
    <x v="1"/>
    <x v="36"/>
    <n v="100.73"/>
    <s v="soggiacenza statica"/>
    <n v="5.68"/>
    <n v="95.05"/>
  </r>
  <r>
    <x v="1"/>
    <x v="37"/>
    <n v="100.73"/>
    <s v="soggiacenza statica"/>
    <n v="6"/>
    <n v="94.73"/>
  </r>
  <r>
    <x v="1"/>
    <x v="38"/>
    <n v="100.73"/>
    <s v="soggiacenza statica"/>
    <n v="5.75"/>
    <n v="94.98"/>
  </r>
  <r>
    <x v="1"/>
    <x v="39"/>
    <n v="100.73"/>
    <s v="soggiacenza statica"/>
    <n v="5.73"/>
    <n v="95"/>
  </r>
  <r>
    <x v="1"/>
    <x v="40"/>
    <n v="100.73"/>
    <s v="soggiacenza statica"/>
    <n v="5.83"/>
    <n v="94.9"/>
  </r>
  <r>
    <x v="1"/>
    <x v="41"/>
    <n v="100.73"/>
    <s v="soggiacenza statica"/>
    <n v="5.85"/>
    <n v="94.88"/>
  </r>
  <r>
    <x v="1"/>
    <x v="42"/>
    <n v="100.73"/>
    <s v="soggiacenza statica"/>
    <n v="5.82"/>
    <n v="94.91"/>
  </r>
  <r>
    <x v="1"/>
    <x v="43"/>
    <n v="100.73"/>
    <s v="soggiacenza statica"/>
    <n v="5.53"/>
    <n v="95.2"/>
  </r>
  <r>
    <x v="1"/>
    <x v="44"/>
    <n v="100.73"/>
    <s v="soggiacenza statica"/>
    <n v="5.45"/>
    <n v="95.28"/>
  </r>
  <r>
    <x v="1"/>
    <x v="45"/>
    <n v="100.73"/>
    <s v="soggiacenza statica"/>
    <n v="5.89"/>
    <n v="94.84"/>
  </r>
  <r>
    <x v="1"/>
    <x v="46"/>
    <n v="100.73"/>
    <s v="soggiacenza statica"/>
    <n v="5.94"/>
    <n v="94.79"/>
  </r>
  <r>
    <x v="1"/>
    <x v="47"/>
    <n v="100.73"/>
    <s v="soggiacenza statica"/>
    <n v="5.48"/>
    <n v="95.25"/>
  </r>
  <r>
    <x v="1"/>
    <x v="48"/>
    <n v="100.73"/>
    <s v="soggiacenza statica"/>
    <n v="5.4"/>
    <n v="95.33"/>
  </r>
  <r>
    <x v="1"/>
    <x v="49"/>
    <n v="100.73"/>
    <s v="soggiacenza statica"/>
    <n v="6.01"/>
    <n v="94.72"/>
  </r>
  <r>
    <x v="1"/>
    <x v="50"/>
    <n v="100.73"/>
    <s v="soggiacenza statica"/>
    <n v="6.12"/>
    <n v="94.61"/>
  </r>
  <r>
    <x v="1"/>
    <x v="51"/>
    <n v="100.73"/>
    <s v="soggiacenza statica"/>
    <n v="5.59"/>
    <n v="95.14"/>
  </r>
  <r>
    <x v="1"/>
    <x v="52"/>
    <n v="100.73"/>
    <s v="soggiacenza statica"/>
    <n v="5.66"/>
    <n v="95.07"/>
  </r>
  <r>
    <x v="1"/>
    <x v="53"/>
    <n v="100.73"/>
    <s v="soggiacenza statica"/>
    <n v="5.68"/>
    <n v="95.05"/>
  </r>
  <r>
    <x v="1"/>
    <x v="54"/>
    <n v="100.73"/>
    <s v="soggiacenza statica"/>
    <n v="5.76"/>
    <n v="94.97"/>
  </r>
  <r>
    <x v="1"/>
    <x v="55"/>
    <n v="100.73"/>
    <s v="soggiacenza statica"/>
    <n v="5.56"/>
    <n v="95.17"/>
  </r>
  <r>
    <x v="1"/>
    <x v="56"/>
    <n v="100.73"/>
    <s v="soggiacenza statica"/>
    <n v="6.18"/>
    <n v="94.55"/>
  </r>
  <r>
    <x v="1"/>
    <x v="57"/>
    <n v="100.73"/>
    <s v="soggiacenza statica"/>
    <n v="5.07"/>
    <n v="95.66"/>
  </r>
  <r>
    <x v="1"/>
    <x v="58"/>
    <n v="100.73"/>
    <s v="soggiacenza statica"/>
    <n v="5.21"/>
    <n v="95.52"/>
  </r>
  <r>
    <x v="1"/>
    <x v="59"/>
    <n v="100.73"/>
    <s v="soggiacenza statica"/>
    <n v="5.75"/>
    <n v="94.98"/>
  </r>
  <r>
    <x v="1"/>
    <x v="60"/>
    <n v="100.73"/>
    <s v="soggiacenza statica"/>
    <n v="6.02"/>
    <n v="94.71"/>
  </r>
  <r>
    <x v="1"/>
    <x v="61"/>
    <n v="100.73"/>
    <s v="soggiacenza statica"/>
    <n v="5.95"/>
    <n v="94.78"/>
  </r>
  <r>
    <x v="1"/>
    <x v="62"/>
    <n v="100.73"/>
    <s v="soggiacenza statica"/>
    <n v="5.76"/>
    <n v="94.97"/>
  </r>
  <r>
    <x v="1"/>
    <x v="63"/>
    <n v="100.73"/>
    <s v="soggiacenza statica"/>
    <n v="6.13"/>
    <n v="94.6"/>
  </r>
  <r>
    <x v="1"/>
    <x v="64"/>
    <n v="100.73"/>
    <s v="soggiacenza statica"/>
    <n v="6.09"/>
    <n v="94.64"/>
  </r>
  <r>
    <x v="1"/>
    <x v="65"/>
    <n v="100.73"/>
    <s v="soggiacenza statica"/>
    <n v="5.88"/>
    <n v="94.85"/>
  </r>
  <r>
    <x v="1"/>
    <x v="66"/>
    <n v="100.73"/>
    <s v="soggiacenza statica"/>
    <n v="5.81"/>
    <n v="94.92"/>
  </r>
  <r>
    <x v="1"/>
    <x v="67"/>
    <n v="100.73"/>
    <s v="soggiacenza statica"/>
    <n v="5.67"/>
    <n v="95.06"/>
  </r>
  <r>
    <x v="1"/>
    <x v="68"/>
    <n v="100.73"/>
    <s v="soggiacenza statica"/>
    <n v="5.69"/>
    <n v="95.04"/>
  </r>
  <r>
    <x v="1"/>
    <x v="69"/>
    <n v="100.73"/>
    <s v="soggiacenza statica"/>
    <n v="5.92"/>
    <n v="94.81"/>
  </r>
  <r>
    <x v="1"/>
    <x v="70"/>
    <n v="100.73"/>
    <s v="soggiacenza statica"/>
    <n v="5.51"/>
    <n v="95.22"/>
  </r>
  <r>
    <x v="1"/>
    <x v="71"/>
    <n v="100.73"/>
    <s v="soggiacenza statica"/>
    <n v="6.19"/>
    <n v="94.54"/>
  </r>
  <r>
    <x v="1"/>
    <x v="72"/>
    <n v="100.73"/>
    <s v="soggiacenza statica"/>
    <n v="6.37"/>
    <n v="94.36"/>
  </r>
  <r>
    <x v="1"/>
    <x v="73"/>
    <n v="100.73"/>
    <s v="soggiacenza statica"/>
    <n v="6.26"/>
    <n v="94.47"/>
  </r>
  <r>
    <x v="1"/>
    <x v="74"/>
    <n v="100.73"/>
    <s v="soggiacenza statica"/>
    <n v="6.41"/>
    <n v="94.32"/>
  </r>
  <r>
    <x v="1"/>
    <x v="75"/>
    <n v="100.73"/>
    <s v="soggiacenza statica"/>
    <n v="6.31"/>
    <n v="94.42"/>
  </r>
  <r>
    <x v="1"/>
    <x v="76"/>
    <n v="100.73"/>
    <s v="soggiacenza statica"/>
    <n v="5.79"/>
    <n v="94.94"/>
  </r>
  <r>
    <x v="1"/>
    <x v="77"/>
    <n v="100.73"/>
    <s v="soggiacenza statica"/>
    <n v="5.88"/>
    <n v="94.85"/>
  </r>
  <r>
    <x v="1"/>
    <x v="78"/>
    <n v="100.73"/>
    <s v="soggiacenza statica"/>
    <n v="6.14"/>
    <n v="94.59"/>
  </r>
  <r>
    <x v="1"/>
    <x v="79"/>
    <n v="100.73"/>
    <s v="soggiacenza statica"/>
    <n v="5.24"/>
    <n v="95.49"/>
  </r>
  <r>
    <x v="1"/>
    <x v="80"/>
    <n v="100.73"/>
    <s v="soggiacenza statica"/>
    <n v="5.37"/>
    <n v="95.36"/>
  </r>
  <r>
    <x v="1"/>
    <x v="81"/>
    <n v="100.73"/>
    <s v="soggiacenza statica"/>
    <n v="5.82"/>
    <n v="94.91"/>
  </r>
  <r>
    <x v="1"/>
    <x v="82"/>
    <n v="100.73"/>
    <s v="soggiacenza statica"/>
    <n v="5.85"/>
    <n v="94.88"/>
  </r>
  <r>
    <x v="1"/>
    <x v="83"/>
    <n v="100.73"/>
    <s v="soggiacenza statica"/>
    <n v="6.09"/>
    <n v="94.64"/>
  </r>
  <r>
    <x v="1"/>
    <x v="84"/>
    <n v="100.73"/>
    <s v="soggiacenza statica"/>
    <n v="6.28"/>
    <n v="94.45"/>
  </r>
  <r>
    <x v="1"/>
    <x v="85"/>
    <n v="100.73"/>
    <s v="soggiacenza statica"/>
    <n v="6.11"/>
    <n v="94.62"/>
  </r>
  <r>
    <x v="1"/>
    <x v="86"/>
    <n v="100.73"/>
    <s v="soggiacenza statica"/>
    <n v="5.45"/>
    <n v="95.28"/>
  </r>
  <r>
    <x v="1"/>
    <x v="87"/>
    <n v="100.73"/>
    <s v="soggiacenza statica"/>
    <n v="5.45"/>
    <n v="95.28"/>
  </r>
  <r>
    <x v="1"/>
    <x v="88"/>
    <n v="100.73"/>
    <s v="soggiacenza statica"/>
    <n v="5.97"/>
    <n v="94.76"/>
  </r>
  <r>
    <x v="1"/>
    <x v="89"/>
    <n v="100.73"/>
    <s v="soggiacenza statica"/>
    <n v="6.08"/>
    <n v="94.65"/>
  </r>
  <r>
    <x v="1"/>
    <x v="90"/>
    <n v="100.73"/>
    <s v="soggiacenza statica"/>
    <n v="6.02"/>
    <n v="94.71"/>
  </r>
  <r>
    <x v="1"/>
    <x v="91"/>
    <n v="100.73"/>
    <s v="soggiacenza statica"/>
    <n v="5.98"/>
    <n v="94.75"/>
  </r>
  <r>
    <x v="1"/>
    <x v="92"/>
    <n v="100.73"/>
    <s v="soggiacenza statica"/>
    <n v="6"/>
    <n v="94.73"/>
  </r>
  <r>
    <x v="1"/>
    <x v="93"/>
    <n v="100.73"/>
    <s v="soggiacenza statica"/>
    <n v="6.08"/>
    <n v="94.65"/>
  </r>
  <r>
    <x v="1"/>
    <x v="94"/>
    <n v="100.73"/>
    <s v="soggiacenza statica"/>
    <n v="5.69"/>
    <n v="95.04"/>
  </r>
  <r>
    <x v="1"/>
    <x v="95"/>
    <n v="100.73"/>
    <s v="soggiacenza statica"/>
    <n v="5.38"/>
    <n v="95.35"/>
  </r>
  <r>
    <x v="1"/>
    <x v="96"/>
    <n v="100.73"/>
    <s v="soggiacenza statica"/>
    <n v="5.5"/>
    <n v="95.23"/>
  </r>
  <r>
    <x v="1"/>
    <x v="97"/>
    <n v="100.73"/>
    <s v="soggiacenza statica"/>
    <n v="6.11"/>
    <n v="94.62"/>
  </r>
  <r>
    <x v="1"/>
    <x v="98"/>
    <n v="100.73"/>
    <s v="soggiacenza statica"/>
    <n v="5.39"/>
    <n v="95.34"/>
  </r>
  <r>
    <x v="1"/>
    <x v="99"/>
    <n v="100.73"/>
    <s v="soggiacenza statica"/>
    <n v="5.7"/>
    <n v="95.03"/>
  </r>
  <r>
    <x v="1"/>
    <x v="100"/>
    <n v="100.73"/>
    <s v="soggiacenza statica"/>
    <n v="5.39"/>
    <n v="95.34"/>
  </r>
  <r>
    <x v="1"/>
    <x v="0"/>
    <n v="100.73"/>
    <s v="soggiacenza statica"/>
    <n v="5.52"/>
    <n v="95.21"/>
  </r>
  <r>
    <x v="1"/>
    <x v="1"/>
    <n v="100.73"/>
    <s v="soggiacenza statica"/>
    <n v="5.81"/>
    <n v="94.92"/>
  </r>
  <r>
    <x v="1"/>
    <x v="2"/>
    <n v="100.73"/>
    <s v="soggiacenza statica"/>
    <n v="5.96"/>
    <n v="94.77"/>
  </r>
  <r>
    <x v="1"/>
    <x v="3"/>
    <n v="100.73"/>
    <s v="soggiacenza statica"/>
    <n v="5.58"/>
    <n v="95.15"/>
  </r>
  <r>
    <x v="1"/>
    <x v="4"/>
    <n v="100.73"/>
    <s v="soggiacenza statica"/>
    <n v="6.22"/>
    <n v="94.51"/>
  </r>
  <r>
    <x v="1"/>
    <x v="5"/>
    <n v="100.73"/>
    <s v="soggiacenza statica"/>
    <n v="5.86"/>
    <n v="94.87"/>
  </r>
  <r>
    <x v="1"/>
    <x v="6"/>
    <n v="100.73"/>
    <s v="soggiacenza statica"/>
    <n v="5.51"/>
    <n v="95.22"/>
  </r>
  <r>
    <x v="1"/>
    <x v="7"/>
    <n v="100.73"/>
    <s v="soggiacenza statica"/>
    <n v="5.68"/>
    <n v="95.05"/>
  </r>
  <r>
    <x v="1"/>
    <x v="8"/>
    <n v="100.73"/>
    <s v="soggiacenza statica"/>
    <n v="5.73"/>
    <n v="95"/>
  </r>
  <r>
    <x v="1"/>
    <x v="9"/>
    <n v="100.73"/>
    <s v="soggiacenza statica"/>
    <n v="5.55"/>
    <n v="95.18"/>
  </r>
  <r>
    <x v="1"/>
    <x v="10"/>
    <n v="100.73"/>
    <s v="soggiacenza statica"/>
    <n v="5.76"/>
    <n v="94.97"/>
  </r>
  <r>
    <x v="1"/>
    <x v="11"/>
    <n v="100.73"/>
    <s v="soggiacenza statica"/>
    <n v="5.3"/>
    <n v="95.43"/>
  </r>
  <r>
    <x v="1"/>
    <x v="12"/>
    <n v="100.73"/>
    <s v="soggiacenza statica"/>
    <n v="5.63"/>
    <n v="95.1"/>
  </r>
  <r>
    <x v="1"/>
    <x v="13"/>
    <n v="100.73"/>
    <s v="soggiacenza statica"/>
    <n v="5.72"/>
    <n v="95.01"/>
  </r>
  <r>
    <x v="1"/>
    <x v="14"/>
    <n v="100.73"/>
    <s v="soggiacenza statica"/>
    <n v="5.89"/>
    <n v="94.84"/>
  </r>
  <r>
    <x v="1"/>
    <x v="15"/>
    <n v="100.73"/>
    <s v="soggiacenza statica"/>
    <n v="5.62"/>
    <n v="95.11"/>
  </r>
  <r>
    <x v="1"/>
    <x v="101"/>
    <n v="100.73"/>
    <s v="soggiacenza statica"/>
    <n v="6.02"/>
    <n v="94.71"/>
  </r>
  <r>
    <x v="2"/>
    <x v="102"/>
    <n v="149.815"/>
    <s v="soggiacenza statica"/>
    <n v="9.66"/>
    <n v="140.155"/>
  </r>
  <r>
    <x v="2"/>
    <x v="90"/>
    <n v="149.815"/>
    <s v="soggiacenza statica"/>
    <n v="10.119999999999999"/>
    <n v="139.69499999999999"/>
  </r>
  <r>
    <x v="2"/>
    <x v="91"/>
    <n v="149.815"/>
    <s v="soggiacenza statica"/>
    <n v="10.1"/>
    <n v="139.715"/>
  </r>
  <r>
    <x v="2"/>
    <x v="92"/>
    <n v="149.815"/>
    <s v="soggiacenza statica"/>
    <n v="10.32"/>
    <n v="139.495"/>
  </r>
  <r>
    <x v="2"/>
    <x v="93"/>
    <n v="149.815"/>
    <s v="soggiacenza statica"/>
    <n v="10.02"/>
    <n v="139.79499999999999"/>
  </r>
  <r>
    <x v="2"/>
    <x v="94"/>
    <n v="149.815"/>
    <s v="soggiacenza statica"/>
    <n v="10.029999999999999"/>
    <n v="139.785"/>
  </r>
  <r>
    <x v="2"/>
    <x v="103"/>
    <n v="149.815"/>
    <s v="soggiacenza statica"/>
    <n v="10.3"/>
    <n v="139.51499999999999"/>
  </r>
  <r>
    <x v="2"/>
    <x v="95"/>
    <n v="149.815"/>
    <s v="soggiacenza statica"/>
    <n v="9.59"/>
    <n v="140.22499999999999"/>
  </r>
  <r>
    <x v="2"/>
    <x v="96"/>
    <n v="149.815"/>
    <s v="soggiacenza statica"/>
    <n v="9.91"/>
    <n v="139.905"/>
  </r>
  <r>
    <x v="2"/>
    <x v="97"/>
    <n v="149.815"/>
    <s v="soggiacenza statica"/>
    <n v="10.14"/>
    <n v="139.67500000000001"/>
  </r>
  <r>
    <x v="2"/>
    <x v="98"/>
    <n v="149.815"/>
    <s v="soggiacenza statica"/>
    <n v="10.4"/>
    <n v="139.41499999999999"/>
  </r>
  <r>
    <x v="2"/>
    <x v="99"/>
    <n v="149.815"/>
    <s v="soggiacenza statica"/>
    <n v="9.9700000000000006"/>
    <n v="139.845"/>
  </r>
  <r>
    <x v="2"/>
    <x v="0"/>
    <n v="149.815"/>
    <s v="soggiacenza statica"/>
    <n v="10.66"/>
    <n v="139.155"/>
  </r>
  <r>
    <x v="2"/>
    <x v="1"/>
    <n v="149.815"/>
    <s v="soggiacenza statica"/>
    <n v="10.96"/>
    <n v="138.85499999999999"/>
  </r>
  <r>
    <x v="2"/>
    <x v="2"/>
    <n v="149.815"/>
    <s v="soggiacenza statica"/>
    <n v="11.05"/>
    <n v="138.76499999999999"/>
  </r>
  <r>
    <x v="2"/>
    <x v="3"/>
    <n v="149.815"/>
    <s v="soggiacenza statica"/>
    <n v="11.25"/>
    <n v="138.565"/>
  </r>
  <r>
    <x v="2"/>
    <x v="4"/>
    <n v="149.815"/>
    <s v="soggiacenza statica"/>
    <n v="11.22"/>
    <n v="138.595"/>
  </r>
  <r>
    <x v="2"/>
    <x v="5"/>
    <n v="149.815"/>
    <s v="soggiacenza statica"/>
    <n v="10.74"/>
    <n v="139.07499999999999"/>
  </r>
  <r>
    <x v="2"/>
    <x v="6"/>
    <n v="149.815"/>
    <s v="soggiacenza statica"/>
    <n v="10.95"/>
    <n v="138.86500000000001"/>
  </r>
  <r>
    <x v="2"/>
    <x v="7"/>
    <n v="149.815"/>
    <s v="soggiacenza statica"/>
    <n v="10.58"/>
    <n v="139.23500000000001"/>
  </r>
  <r>
    <x v="2"/>
    <x v="8"/>
    <n v="149.815"/>
    <s v="soggiacenza statica"/>
    <n v="10.77"/>
    <n v="139.04499999999999"/>
  </r>
  <r>
    <x v="2"/>
    <x v="104"/>
    <n v="149.815"/>
    <s v="soggiacenza statica"/>
    <n v="10.98"/>
    <n v="138.83500000000001"/>
  </r>
  <r>
    <x v="2"/>
    <x v="10"/>
    <n v="149.815"/>
    <s v="soggiacenza statica"/>
    <n v="11.35"/>
    <n v="138.465"/>
  </r>
  <r>
    <x v="2"/>
    <x v="12"/>
    <n v="149.815"/>
    <s v="soggiacenza statica"/>
    <n v="11.23"/>
    <n v="138.58500000000001"/>
  </r>
  <r>
    <x v="2"/>
    <x v="13"/>
    <n v="149.815"/>
    <s v="soggiacenza statica"/>
    <n v="11.39"/>
    <n v="138.42500000000001"/>
  </r>
  <r>
    <x v="2"/>
    <x v="14"/>
    <n v="149.815"/>
    <s v="soggiacenza statica"/>
    <n v="11.49"/>
    <n v="138.32499999999999"/>
  </r>
  <r>
    <x v="2"/>
    <x v="15"/>
    <n v="149.815"/>
    <s v="soggiacenza statica"/>
    <n v="11.54"/>
    <n v="138.27500000000001"/>
  </r>
  <r>
    <x v="3"/>
    <x v="23"/>
    <n v="104.39"/>
    <s v="soggiacenza statica"/>
    <n v="6.08"/>
    <n v="98.31"/>
  </r>
  <r>
    <x v="3"/>
    <x v="24"/>
    <n v="104.39"/>
    <s v="soggiacenza statica"/>
    <n v="5.6"/>
    <n v="98.79"/>
  </r>
  <r>
    <x v="3"/>
    <x v="25"/>
    <n v="104.39"/>
    <s v="soggiacenza statica"/>
    <n v="5.61"/>
    <n v="98.78"/>
  </r>
  <r>
    <x v="3"/>
    <x v="26"/>
    <n v="104.39"/>
    <s v="soggiacenza statica"/>
    <n v="5.9"/>
    <n v="98.49"/>
  </r>
  <r>
    <x v="3"/>
    <x v="27"/>
    <n v="104.39"/>
    <s v="soggiacenza statica"/>
    <n v="5.75"/>
    <n v="98.64"/>
  </r>
  <r>
    <x v="3"/>
    <x v="28"/>
    <n v="104.39"/>
    <s v="soggiacenza statica"/>
    <n v="5.2"/>
    <n v="99.19"/>
  </r>
  <r>
    <x v="3"/>
    <x v="29"/>
    <n v="104.39"/>
    <s v="soggiacenza statica"/>
    <n v="5.12"/>
    <n v="99.27"/>
  </r>
  <r>
    <x v="3"/>
    <x v="30"/>
    <n v="104.39"/>
    <s v="soggiacenza statica"/>
    <n v="5.22"/>
    <n v="99.17"/>
  </r>
  <r>
    <x v="3"/>
    <x v="31"/>
    <n v="104.39"/>
    <s v="soggiacenza statica"/>
    <n v="5.41"/>
    <n v="98.98"/>
  </r>
  <r>
    <x v="3"/>
    <x v="32"/>
    <n v="104.39"/>
    <s v="soggiacenza statica"/>
    <n v="5.15"/>
    <n v="99.24"/>
  </r>
  <r>
    <x v="3"/>
    <x v="33"/>
    <n v="104.39"/>
    <s v="soggiacenza statica"/>
    <n v="5.0199999999999996"/>
    <n v="99.37"/>
  </r>
  <r>
    <x v="3"/>
    <x v="34"/>
    <n v="104.39"/>
    <s v="soggiacenza statica"/>
    <n v="5.13"/>
    <n v="99.26"/>
  </r>
  <r>
    <x v="3"/>
    <x v="35"/>
    <n v="104.39"/>
    <s v="soggiacenza statica"/>
    <n v="4.83"/>
    <n v="99.56"/>
  </r>
  <r>
    <x v="3"/>
    <x v="36"/>
    <n v="104.39"/>
    <s v="soggiacenza statica"/>
    <n v="5.16"/>
    <n v="99.23"/>
  </r>
  <r>
    <x v="3"/>
    <x v="37"/>
    <n v="104.39"/>
    <s v="soggiacenza statica"/>
    <n v="5.36"/>
    <n v="99.03"/>
  </r>
  <r>
    <x v="3"/>
    <x v="39"/>
    <n v="104.39"/>
    <s v="soggiacenza statica"/>
    <n v="5.45"/>
    <n v="98.94"/>
  </r>
  <r>
    <x v="3"/>
    <x v="40"/>
    <n v="104.39"/>
    <s v="soggiacenza statica"/>
    <n v="5.5"/>
    <n v="98.89"/>
  </r>
  <r>
    <x v="3"/>
    <x v="41"/>
    <n v="104.39"/>
    <s v="soggiacenza statica"/>
    <n v="5.72"/>
    <n v="98.67"/>
  </r>
  <r>
    <x v="3"/>
    <x v="42"/>
    <n v="104.39"/>
    <s v="soggiacenza statica"/>
    <n v="5.65"/>
    <n v="98.74"/>
  </r>
  <r>
    <x v="3"/>
    <x v="43"/>
    <n v="104.39"/>
    <s v="soggiacenza statica"/>
    <n v="5.29"/>
    <n v="99.1"/>
  </r>
  <r>
    <x v="3"/>
    <x v="44"/>
    <n v="104.39"/>
    <s v="soggiacenza statica"/>
    <n v="5.17"/>
    <n v="99.22"/>
  </r>
  <r>
    <x v="3"/>
    <x v="45"/>
    <n v="104.39"/>
    <s v="soggiacenza statica"/>
    <n v="5.44"/>
    <n v="98.95"/>
  </r>
  <r>
    <x v="3"/>
    <x v="46"/>
    <n v="104.39"/>
    <s v="soggiacenza statica"/>
    <n v="5.42"/>
    <n v="98.97"/>
  </r>
  <r>
    <x v="3"/>
    <x v="47"/>
    <n v="104.39"/>
    <s v="soggiacenza statica"/>
    <n v="5.09"/>
    <n v="99.3"/>
  </r>
  <r>
    <x v="3"/>
    <x v="48"/>
    <n v="104.39"/>
    <s v="soggiacenza statica"/>
    <n v="5.1100000000000003"/>
    <n v="99.28"/>
  </r>
  <r>
    <x v="3"/>
    <x v="49"/>
    <n v="104.39"/>
    <s v="soggiacenza statica"/>
    <n v="5.58"/>
    <n v="98.81"/>
  </r>
  <r>
    <x v="3"/>
    <x v="50"/>
    <n v="104.39"/>
    <s v="soggiacenza statica"/>
    <n v="5.78"/>
    <n v="98.61"/>
  </r>
  <r>
    <x v="3"/>
    <x v="51"/>
    <n v="104.39"/>
    <s v="soggiacenza statica"/>
    <n v="5.16"/>
    <n v="99.23"/>
  </r>
  <r>
    <x v="3"/>
    <x v="105"/>
    <n v="104.39"/>
    <s v="soggiacenza statica"/>
    <n v="5.0199999999999996"/>
    <n v="99.37"/>
  </r>
  <r>
    <x v="3"/>
    <x v="106"/>
    <n v="104.39"/>
    <s v="soggiacenza statica"/>
    <n v="5.09"/>
    <n v="99.3"/>
  </r>
  <r>
    <x v="3"/>
    <x v="107"/>
    <n v="104.39"/>
    <s v="soggiacenza statica"/>
    <n v="5.17"/>
    <n v="99.22"/>
  </r>
  <r>
    <x v="3"/>
    <x v="108"/>
    <n v="104.39"/>
    <s v="soggiacenza statica"/>
    <n v="5.15"/>
    <n v="99.24"/>
  </r>
  <r>
    <x v="3"/>
    <x v="109"/>
    <n v="104.39"/>
    <s v="soggiacenza statica"/>
    <n v="5.75"/>
    <n v="98.64"/>
  </r>
  <r>
    <x v="3"/>
    <x v="110"/>
    <n v="104.39"/>
    <s v="soggiacenza statica"/>
    <n v="5.22"/>
    <n v="99.17"/>
  </r>
  <r>
    <x v="3"/>
    <x v="111"/>
    <n v="104.39"/>
    <s v="soggiacenza statica"/>
    <n v="5.33"/>
    <n v="99.06"/>
  </r>
  <r>
    <x v="3"/>
    <x v="112"/>
    <n v="104.39"/>
    <s v="soggiacenza statica"/>
    <n v="5.26"/>
    <n v="99.13"/>
  </r>
  <r>
    <x v="3"/>
    <x v="113"/>
    <n v="104.39"/>
    <s v="soggiacenza statica"/>
    <n v="5.1100000000000003"/>
    <n v="99.28"/>
  </r>
  <r>
    <x v="3"/>
    <x v="59"/>
    <n v="104.39"/>
    <s v="soggiacenza statica"/>
    <n v="5.44"/>
    <n v="98.95"/>
  </r>
  <r>
    <x v="3"/>
    <x v="60"/>
    <n v="104.39"/>
    <s v="soggiacenza statica"/>
    <n v="5.69"/>
    <n v="98.7"/>
  </r>
  <r>
    <x v="3"/>
    <x v="61"/>
    <n v="104.39"/>
    <s v="soggiacenza statica"/>
    <n v="5.41"/>
    <n v="98.98"/>
  </r>
  <r>
    <x v="3"/>
    <x v="62"/>
    <n v="104.39"/>
    <s v="soggiacenza statica"/>
    <n v="5.96"/>
    <n v="98.43"/>
  </r>
  <r>
    <x v="3"/>
    <x v="63"/>
    <n v="104.39"/>
    <s v="soggiacenza statica"/>
    <n v="6.26"/>
    <n v="98.13"/>
  </r>
  <r>
    <x v="3"/>
    <x v="64"/>
    <n v="104.39"/>
    <s v="soggiacenza statica"/>
    <n v="6.3"/>
    <n v="98.09"/>
  </r>
  <r>
    <x v="3"/>
    <x v="65"/>
    <n v="104.39"/>
    <s v="soggiacenza statica"/>
    <n v="6.16"/>
    <n v="98.23"/>
  </r>
  <r>
    <x v="3"/>
    <x v="66"/>
    <n v="104.39"/>
    <s v="soggiacenza statica"/>
    <n v="6.09"/>
    <n v="98.3"/>
  </r>
  <r>
    <x v="3"/>
    <x v="67"/>
    <n v="104.39"/>
    <s v="soggiacenza statica"/>
    <n v="6.24"/>
    <n v="98.15"/>
  </r>
  <r>
    <x v="3"/>
    <x v="68"/>
    <n v="104.39"/>
    <s v="soggiacenza statica"/>
    <n v="6.38"/>
    <n v="98.01"/>
  </r>
  <r>
    <x v="3"/>
    <x v="69"/>
    <n v="104.39"/>
    <s v="soggiacenza statica"/>
    <n v="5.98"/>
    <n v="98.41"/>
  </r>
  <r>
    <x v="3"/>
    <x v="70"/>
    <n v="104.39"/>
    <s v="soggiacenza statica"/>
    <n v="6.27"/>
    <n v="98.12"/>
  </r>
  <r>
    <x v="3"/>
    <x v="71"/>
    <n v="104.39"/>
    <s v="soggiacenza statica"/>
    <n v="6.58"/>
    <n v="97.81"/>
  </r>
  <r>
    <x v="3"/>
    <x v="72"/>
    <n v="104.39"/>
    <s v="soggiacenza statica"/>
    <n v="6.66"/>
    <n v="97.73"/>
  </r>
  <r>
    <x v="3"/>
    <x v="73"/>
    <n v="104.39"/>
    <s v="soggiacenza statica"/>
    <n v="6.32"/>
    <n v="98.07"/>
  </r>
  <r>
    <x v="3"/>
    <x v="74"/>
    <n v="104.39"/>
    <s v="soggiacenza statica"/>
    <n v="6.68"/>
    <n v="97.71"/>
  </r>
  <r>
    <x v="3"/>
    <x v="75"/>
    <n v="104.39"/>
    <s v="soggiacenza statica"/>
    <n v="6.87"/>
    <n v="97.52"/>
  </r>
  <r>
    <x v="3"/>
    <x v="76"/>
    <n v="104.39"/>
    <s v="soggiacenza statica"/>
    <n v="6.33"/>
    <n v="98.06"/>
  </r>
  <r>
    <x v="3"/>
    <x v="77"/>
    <n v="104.39"/>
    <s v="soggiacenza statica"/>
    <n v="5.55"/>
    <n v="98.84"/>
  </r>
  <r>
    <x v="3"/>
    <x v="78"/>
    <n v="104.39"/>
    <s v="soggiacenza statica"/>
    <n v="6.3"/>
    <n v="98.09"/>
  </r>
  <r>
    <x v="3"/>
    <x v="79"/>
    <n v="104.39"/>
    <s v="soggiacenza statica"/>
    <n v="5.35"/>
    <n v="99.04"/>
  </r>
  <r>
    <x v="3"/>
    <x v="80"/>
    <n v="104.39"/>
    <s v="soggiacenza statica"/>
    <n v="5.62"/>
    <n v="98.77"/>
  </r>
  <r>
    <x v="3"/>
    <x v="114"/>
    <n v="104.39"/>
    <s v="soggiacenza statica"/>
    <n v="5.68"/>
    <n v="98.71"/>
  </r>
  <r>
    <x v="3"/>
    <x v="115"/>
    <n v="104.39"/>
    <s v="soggiacenza statica"/>
    <n v="5.83"/>
    <n v="98.56"/>
  </r>
  <r>
    <x v="3"/>
    <x v="116"/>
    <n v="104.39"/>
    <s v="soggiacenza statica"/>
    <n v="6.21"/>
    <n v="98.18"/>
  </r>
  <r>
    <x v="3"/>
    <x v="117"/>
    <n v="104.39"/>
    <s v="soggiacenza statica"/>
    <n v="6.34"/>
    <n v="98.05"/>
  </r>
  <r>
    <x v="3"/>
    <x v="118"/>
    <n v="104.39"/>
    <s v="soggiacenza statica"/>
    <n v="6.76"/>
    <n v="97.63"/>
  </r>
  <r>
    <x v="3"/>
    <x v="81"/>
    <n v="104.39"/>
    <s v="soggiacenza statica"/>
    <n v="6.65"/>
    <n v="97.74"/>
  </r>
  <r>
    <x v="3"/>
    <x v="82"/>
    <n v="104.39"/>
    <s v="soggiacenza statica"/>
    <n v="6.67"/>
    <n v="97.72"/>
  </r>
  <r>
    <x v="3"/>
    <x v="83"/>
    <n v="104.39"/>
    <s v="soggiacenza statica"/>
    <n v="6.14"/>
    <n v="98.25"/>
  </r>
  <r>
    <x v="3"/>
    <x v="84"/>
    <n v="104.39"/>
    <s v="soggiacenza statica"/>
    <n v="5.41"/>
    <n v="98.98"/>
  </r>
  <r>
    <x v="3"/>
    <x v="85"/>
    <n v="104.39"/>
    <s v="soggiacenza statica"/>
    <n v="5.39"/>
    <n v="99"/>
  </r>
  <r>
    <x v="3"/>
    <x v="86"/>
    <n v="104.39"/>
    <s v="soggiacenza statica"/>
    <n v="5.95"/>
    <n v="98.44"/>
  </r>
  <r>
    <x v="3"/>
    <x v="87"/>
    <n v="104.39"/>
    <s v="soggiacenza statica"/>
    <n v="6.07"/>
    <n v="98.32"/>
  </r>
  <r>
    <x v="3"/>
    <x v="88"/>
    <n v="104.39"/>
    <s v="soggiacenza statica"/>
    <n v="6.51"/>
    <n v="97.88"/>
  </r>
  <r>
    <x v="3"/>
    <x v="89"/>
    <n v="104.39"/>
    <s v="soggiacenza statica"/>
    <n v="7.33"/>
    <n v="97.06"/>
  </r>
  <r>
    <x v="3"/>
    <x v="90"/>
    <n v="104.39"/>
    <s v="soggiacenza statica"/>
    <n v="7.59"/>
    <n v="96.8"/>
  </r>
  <r>
    <x v="3"/>
    <x v="91"/>
    <n v="104.39"/>
    <s v="soggiacenza statica"/>
    <n v="7.57"/>
    <n v="96.82"/>
  </r>
  <r>
    <x v="3"/>
    <x v="92"/>
    <n v="104.39"/>
    <s v="soggiacenza statica"/>
    <n v="7.27"/>
    <n v="97.12"/>
  </r>
  <r>
    <x v="3"/>
    <x v="93"/>
    <n v="104.39"/>
    <s v="soggiacenza statica"/>
    <n v="7.16"/>
    <n v="97.23"/>
  </r>
  <r>
    <x v="3"/>
    <x v="94"/>
    <n v="104.39"/>
    <s v="soggiacenza statica"/>
    <n v="6.12"/>
    <n v="98.27"/>
  </r>
  <r>
    <x v="3"/>
    <x v="95"/>
    <n v="104.39"/>
    <s v="soggiacenza statica"/>
    <n v="5.6"/>
    <n v="98.79"/>
  </r>
  <r>
    <x v="3"/>
    <x v="96"/>
    <n v="104.39"/>
    <s v="soggiacenza statica"/>
    <n v="5.8"/>
    <n v="98.59"/>
  </r>
  <r>
    <x v="3"/>
    <x v="97"/>
    <n v="104.39"/>
    <s v="soggiacenza statica"/>
    <n v="6.05"/>
    <n v="98.34"/>
  </r>
  <r>
    <x v="3"/>
    <x v="98"/>
    <n v="104.39"/>
    <s v="soggiacenza statica"/>
    <n v="5.69"/>
    <n v="98.7"/>
  </r>
  <r>
    <x v="3"/>
    <x v="99"/>
    <n v="104.39"/>
    <s v="soggiacenza statica"/>
    <n v="6.97"/>
    <n v="97.42"/>
  </r>
  <r>
    <x v="3"/>
    <x v="100"/>
    <n v="104.39"/>
    <s v="soggiacenza statica"/>
    <n v="7.37"/>
    <n v="97.02"/>
  </r>
  <r>
    <x v="3"/>
    <x v="0"/>
    <n v="104.39"/>
    <s v="soggiacenza statica"/>
    <n v="7.32"/>
    <n v="97.07"/>
  </r>
  <r>
    <x v="3"/>
    <x v="1"/>
    <n v="104.39"/>
    <s v="soggiacenza statica"/>
    <n v="7.55"/>
    <n v="96.84"/>
  </r>
  <r>
    <x v="3"/>
    <x v="2"/>
    <n v="104.39"/>
    <s v="soggiacenza statica"/>
    <n v="7.83"/>
    <n v="96.56"/>
  </r>
  <r>
    <x v="3"/>
    <x v="3"/>
    <n v="104.39"/>
    <s v="soggiacenza statica"/>
    <n v="7.78"/>
    <n v="96.61"/>
  </r>
  <r>
    <x v="3"/>
    <x v="4"/>
    <n v="104.39"/>
    <s v="soggiacenza statica"/>
    <n v="6.75"/>
    <n v="97.64"/>
  </r>
  <r>
    <x v="3"/>
    <x v="5"/>
    <n v="104.39"/>
    <s v="soggiacenza statica"/>
    <n v="6.21"/>
    <n v="98.18"/>
  </r>
  <r>
    <x v="3"/>
    <x v="6"/>
    <n v="104.39"/>
    <s v="soggiacenza statica"/>
    <n v="5.49"/>
    <n v="98.9"/>
  </r>
  <r>
    <x v="3"/>
    <x v="7"/>
    <n v="104.39"/>
    <s v="soggiacenza statica"/>
    <n v="5.92"/>
    <n v="98.47"/>
  </r>
  <r>
    <x v="3"/>
    <x v="8"/>
    <n v="104.39"/>
    <s v="soggiacenza statica"/>
    <n v="6.59"/>
    <n v="97.8"/>
  </r>
  <r>
    <x v="3"/>
    <x v="9"/>
    <n v="104.39"/>
    <s v="soggiacenza statica"/>
    <n v="6.1"/>
    <n v="98.29"/>
  </r>
  <r>
    <x v="3"/>
    <x v="10"/>
    <n v="104.39"/>
    <s v="soggiacenza statica"/>
    <n v="6.62"/>
    <n v="97.77"/>
  </r>
  <r>
    <x v="3"/>
    <x v="11"/>
    <n v="104.39"/>
    <s v="soggiacenza statica"/>
    <n v="6.34"/>
    <n v="98.05"/>
  </r>
  <r>
    <x v="3"/>
    <x v="12"/>
    <n v="104.39"/>
    <s v="soggiacenza statica"/>
    <n v="6.01"/>
    <n v="98.38"/>
  </r>
  <r>
    <x v="3"/>
    <x v="13"/>
    <n v="104.39"/>
    <s v="soggiacenza statica"/>
    <n v="6.44"/>
    <n v="97.95"/>
  </r>
  <r>
    <x v="3"/>
    <x v="14"/>
    <n v="104.39"/>
    <s v="soggiacenza statica"/>
    <n v="7.21"/>
    <n v="97.18"/>
  </r>
  <r>
    <x v="3"/>
    <x v="15"/>
    <n v="104.39"/>
    <s v="soggiacenza statica"/>
    <n v="7.13"/>
    <n v="97.26"/>
  </r>
  <r>
    <x v="3"/>
    <x v="16"/>
    <n v="104.39"/>
    <s v="soggiacenza statica"/>
    <n v="6.35"/>
    <n v="98.04"/>
  </r>
  <r>
    <x v="3"/>
    <x v="18"/>
    <n v="104.39"/>
    <s v="soggiacenza statica"/>
    <n v="6.21"/>
    <n v="98.18"/>
  </r>
  <r>
    <x v="3"/>
    <x v="21"/>
    <n v="104.39"/>
    <s v="soggiacenza statica"/>
    <n v="6.35"/>
    <n v="98.04"/>
  </r>
  <r>
    <x v="3"/>
    <x v="119"/>
    <n v="104.39"/>
    <s v="soggiacenza statica"/>
    <n v="7.43"/>
    <n v="96.96"/>
  </r>
  <r>
    <x v="4"/>
    <x v="23"/>
    <n v="113.49"/>
    <s v="soggiacenza statica"/>
    <n v="6.02"/>
    <n v="107.47"/>
  </r>
  <r>
    <x v="4"/>
    <x v="24"/>
    <n v="113.49"/>
    <s v="soggiacenza statica"/>
    <n v="6.1"/>
    <n v="107.39"/>
  </r>
  <r>
    <x v="4"/>
    <x v="25"/>
    <n v="113.49"/>
    <s v="soggiacenza statica"/>
    <n v="6.21"/>
    <n v="107.28"/>
  </r>
  <r>
    <x v="4"/>
    <x v="26"/>
    <n v="113.49"/>
    <s v="soggiacenza statica"/>
    <n v="6.31"/>
    <n v="107.18"/>
  </r>
  <r>
    <x v="4"/>
    <x v="27"/>
    <n v="113.49"/>
    <s v="soggiacenza statica"/>
    <n v="6.23"/>
    <n v="107.26"/>
  </r>
  <r>
    <x v="4"/>
    <x v="28"/>
    <n v="113.49"/>
    <s v="soggiacenza statica"/>
    <n v="5.92"/>
    <n v="107.57"/>
  </r>
  <r>
    <x v="4"/>
    <x v="29"/>
    <n v="113.49"/>
    <s v="soggiacenza statica"/>
    <n v="5.95"/>
    <n v="107.54"/>
  </r>
  <r>
    <x v="4"/>
    <x v="30"/>
    <n v="113.49"/>
    <s v="soggiacenza statica"/>
    <n v="5.81"/>
    <n v="107.68"/>
  </r>
  <r>
    <x v="4"/>
    <x v="31"/>
    <n v="113.49"/>
    <s v="soggiacenza statica"/>
    <n v="5.97"/>
    <n v="107.52"/>
  </r>
  <r>
    <x v="4"/>
    <x v="32"/>
    <n v="113.49"/>
    <s v="soggiacenza statica"/>
    <n v="5.86"/>
    <n v="107.63"/>
  </r>
  <r>
    <x v="4"/>
    <x v="33"/>
    <n v="113.49"/>
    <s v="soggiacenza statica"/>
    <n v="5.73"/>
    <n v="107.76"/>
  </r>
  <r>
    <x v="4"/>
    <x v="34"/>
    <n v="113.49"/>
    <s v="soggiacenza statica"/>
    <n v="5.89"/>
    <n v="107.6"/>
  </r>
  <r>
    <x v="4"/>
    <x v="35"/>
    <n v="113.49"/>
    <s v="soggiacenza statica"/>
    <n v="5.6"/>
    <n v="107.89"/>
  </r>
  <r>
    <x v="4"/>
    <x v="36"/>
    <n v="113.49"/>
    <s v="soggiacenza statica"/>
    <n v="5.81"/>
    <n v="107.68"/>
  </r>
  <r>
    <x v="4"/>
    <x v="37"/>
    <n v="113.49"/>
    <s v="soggiacenza statica"/>
    <n v="5.81"/>
    <n v="107.68"/>
  </r>
  <r>
    <x v="4"/>
    <x v="38"/>
    <n v="113.49"/>
    <s v="soggiacenza statica"/>
    <n v="5.26"/>
    <n v="108.23"/>
  </r>
  <r>
    <x v="4"/>
    <x v="39"/>
    <n v="113.49"/>
    <s v="soggiacenza statica"/>
    <n v="5.62"/>
    <n v="107.87"/>
  </r>
  <r>
    <x v="4"/>
    <x v="40"/>
    <n v="113.49"/>
    <s v="soggiacenza statica"/>
    <n v="5.89"/>
    <n v="107.6"/>
  </r>
  <r>
    <x v="4"/>
    <x v="41"/>
    <n v="113.49"/>
    <s v="soggiacenza statica"/>
    <n v="6"/>
    <n v="107.49"/>
  </r>
  <r>
    <x v="4"/>
    <x v="42"/>
    <n v="113.49"/>
    <s v="soggiacenza statica"/>
    <n v="5.93"/>
    <n v="107.56"/>
  </r>
  <r>
    <x v="4"/>
    <x v="43"/>
    <n v="113.49"/>
    <s v="soggiacenza statica"/>
    <n v="5.67"/>
    <n v="107.82"/>
  </r>
  <r>
    <x v="4"/>
    <x v="44"/>
    <n v="113.49"/>
    <s v="soggiacenza statica"/>
    <n v="5.58"/>
    <n v="107.91"/>
  </r>
  <r>
    <x v="4"/>
    <x v="45"/>
    <n v="113.49"/>
    <s v="soggiacenza statica"/>
    <n v="5.74"/>
    <n v="107.75"/>
  </r>
  <r>
    <x v="4"/>
    <x v="46"/>
    <n v="113.49"/>
    <s v="soggiacenza statica"/>
    <n v="5.69"/>
    <n v="107.8"/>
  </r>
  <r>
    <x v="4"/>
    <x v="47"/>
    <n v="113.49"/>
    <s v="soggiacenza statica"/>
    <n v="6.58"/>
    <n v="106.91"/>
  </r>
  <r>
    <x v="4"/>
    <x v="48"/>
    <n v="113.49"/>
    <s v="soggiacenza statica"/>
    <n v="5.69"/>
    <n v="107.8"/>
  </r>
  <r>
    <x v="4"/>
    <x v="49"/>
    <n v="113.49"/>
    <s v="soggiacenza statica"/>
    <n v="5.87"/>
    <n v="107.62"/>
  </r>
  <r>
    <x v="4"/>
    <x v="50"/>
    <n v="113.49"/>
    <s v="soggiacenza statica"/>
    <n v="6.06"/>
    <n v="107.43"/>
  </r>
  <r>
    <x v="4"/>
    <x v="51"/>
    <n v="113.49"/>
    <s v="soggiacenza statica"/>
    <n v="5.84"/>
    <n v="107.65"/>
  </r>
  <r>
    <x v="4"/>
    <x v="52"/>
    <n v="113.49"/>
    <s v="soggiacenza statica"/>
    <n v="6.17"/>
    <n v="107.32"/>
  </r>
  <r>
    <x v="4"/>
    <x v="53"/>
    <n v="113.49"/>
    <s v="soggiacenza statica"/>
    <n v="5.57"/>
    <n v="107.92"/>
  </r>
  <r>
    <x v="4"/>
    <x v="55"/>
    <n v="113.49"/>
    <s v="soggiacenza statica"/>
    <n v="5.67"/>
    <n v="107.82"/>
  </r>
  <r>
    <x v="4"/>
    <x v="56"/>
    <n v="113.49"/>
    <s v="soggiacenza statica"/>
    <n v="6.09"/>
    <n v="107.4"/>
  </r>
  <r>
    <x v="4"/>
    <x v="120"/>
    <n v="113.49"/>
    <s v="soggiacenza statica"/>
    <n v="6.29"/>
    <n v="107.2"/>
  </r>
  <r>
    <x v="4"/>
    <x v="57"/>
    <n v="113.49"/>
    <s v="soggiacenza statica"/>
    <n v="5.99"/>
    <n v="107.5"/>
  </r>
  <r>
    <x v="4"/>
    <x v="58"/>
    <n v="113.49"/>
    <s v="soggiacenza statica"/>
    <n v="5.84"/>
    <n v="107.65"/>
  </r>
  <r>
    <x v="4"/>
    <x v="113"/>
    <n v="113.49"/>
    <s v="soggiacenza statica"/>
    <n v="6.16"/>
    <n v="107.33"/>
  </r>
  <r>
    <x v="4"/>
    <x v="59"/>
    <n v="113.49"/>
    <s v="soggiacenza statica"/>
    <n v="6.67"/>
    <n v="106.82"/>
  </r>
  <r>
    <x v="4"/>
    <x v="60"/>
    <n v="113.49"/>
    <s v="soggiacenza statica"/>
    <n v="6.82"/>
    <n v="106.67"/>
  </r>
  <r>
    <x v="4"/>
    <x v="61"/>
    <n v="113.49"/>
    <s v="soggiacenza statica"/>
    <n v="7.06"/>
    <n v="106.43"/>
  </r>
  <r>
    <x v="4"/>
    <x v="62"/>
    <n v="113.49"/>
    <s v="soggiacenza statica"/>
    <n v="7.1"/>
    <n v="106.39"/>
  </r>
  <r>
    <x v="4"/>
    <x v="64"/>
    <n v="113.49"/>
    <s v="soggiacenza statica"/>
    <n v="7.46"/>
    <n v="106.03"/>
  </r>
  <r>
    <x v="4"/>
    <x v="65"/>
    <n v="113.49"/>
    <s v="soggiacenza statica"/>
    <n v="7.18"/>
    <n v="106.31"/>
  </r>
  <r>
    <x v="4"/>
    <x v="66"/>
    <n v="113.49"/>
    <s v="soggiacenza statica"/>
    <n v="7.06"/>
    <n v="106.43"/>
  </r>
  <r>
    <x v="4"/>
    <x v="67"/>
    <n v="113.49"/>
    <s v="soggiacenza statica"/>
    <n v="6.88"/>
    <n v="106.61"/>
  </r>
  <r>
    <x v="4"/>
    <x v="68"/>
    <n v="113.49"/>
    <s v="soggiacenza statica"/>
    <n v="7.04"/>
    <n v="106.45"/>
  </r>
  <r>
    <x v="4"/>
    <x v="69"/>
    <n v="113.49"/>
    <s v="soggiacenza statica"/>
    <n v="6.28"/>
    <n v="107.21"/>
  </r>
  <r>
    <x v="4"/>
    <x v="70"/>
    <n v="113.49"/>
    <s v="soggiacenza statica"/>
    <n v="5.89"/>
    <n v="107.6"/>
  </r>
  <r>
    <x v="4"/>
    <x v="71"/>
    <n v="113.49"/>
    <s v="soggiacenza statica"/>
    <n v="6.84"/>
    <n v="106.65"/>
  </r>
  <r>
    <x v="4"/>
    <x v="72"/>
    <n v="113.49"/>
    <s v="soggiacenza statica"/>
    <n v="7.03"/>
    <n v="106.46"/>
  </r>
  <r>
    <x v="4"/>
    <x v="73"/>
    <n v="113.49"/>
    <s v="soggiacenza statica"/>
    <n v="6.68"/>
    <n v="106.81"/>
  </r>
  <r>
    <x v="4"/>
    <x v="74"/>
    <n v="113.49"/>
    <s v="soggiacenza statica"/>
    <n v="6.89"/>
    <n v="106.6"/>
  </r>
  <r>
    <x v="4"/>
    <x v="75"/>
    <n v="113.49"/>
    <s v="soggiacenza statica"/>
    <n v="6.43"/>
    <n v="107.06"/>
  </r>
  <r>
    <x v="4"/>
    <x v="76"/>
    <n v="113.49"/>
    <s v="soggiacenza statica"/>
    <n v="6.52"/>
    <n v="106.97"/>
  </r>
  <r>
    <x v="4"/>
    <x v="77"/>
    <n v="113.49"/>
    <s v="soggiacenza statica"/>
    <n v="5.52"/>
    <n v="107.97"/>
  </r>
  <r>
    <x v="4"/>
    <x v="78"/>
    <n v="113.49"/>
    <s v="soggiacenza statica"/>
    <n v="6.8"/>
    <n v="106.69"/>
  </r>
  <r>
    <x v="4"/>
    <x v="79"/>
    <n v="113.49"/>
    <s v="soggiacenza statica"/>
    <n v="5.95"/>
    <n v="107.54"/>
  </r>
  <r>
    <x v="4"/>
    <x v="80"/>
    <n v="113.49"/>
    <s v="soggiacenza statica"/>
    <n v="6.51"/>
    <n v="106.98"/>
  </r>
  <r>
    <x v="4"/>
    <x v="114"/>
    <n v="113.49"/>
    <s v="soggiacenza statica"/>
    <n v="6.61"/>
    <n v="106.88"/>
  </r>
  <r>
    <x v="4"/>
    <x v="115"/>
    <n v="113.49"/>
    <s v="soggiacenza statica"/>
    <n v="6.5"/>
    <n v="106.99"/>
  </r>
  <r>
    <x v="4"/>
    <x v="116"/>
    <n v="113.49"/>
    <s v="soggiacenza statica"/>
    <n v="6.35"/>
    <n v="107.14"/>
  </r>
  <r>
    <x v="4"/>
    <x v="117"/>
    <n v="113.49"/>
    <s v="soggiacenza statica"/>
    <n v="5.83"/>
    <n v="107.66"/>
  </r>
  <r>
    <x v="4"/>
    <x v="118"/>
    <n v="113.49"/>
    <s v="soggiacenza statica"/>
    <n v="5.85"/>
    <n v="107.64"/>
  </r>
  <r>
    <x v="4"/>
    <x v="81"/>
    <n v="113.49"/>
    <s v="soggiacenza statica"/>
    <n v="5.9"/>
    <n v="107.59"/>
  </r>
  <r>
    <x v="4"/>
    <x v="82"/>
    <n v="113.49"/>
    <s v="soggiacenza statica"/>
    <n v="5.85"/>
    <n v="107.64"/>
  </r>
  <r>
    <x v="4"/>
    <x v="83"/>
    <n v="113.49"/>
    <s v="soggiacenza statica"/>
    <n v="5.73"/>
    <n v="107.76"/>
  </r>
  <r>
    <x v="4"/>
    <x v="85"/>
    <n v="113.49"/>
    <s v="soggiacenza statica"/>
    <n v="5.63"/>
    <n v="107.86"/>
  </r>
  <r>
    <x v="4"/>
    <x v="86"/>
    <n v="113.49"/>
    <s v="soggiacenza statica"/>
    <n v="6.28"/>
    <n v="107.21"/>
  </r>
  <r>
    <x v="4"/>
    <x v="87"/>
    <n v="113.49"/>
    <s v="soggiacenza statica"/>
    <n v="6.28"/>
    <n v="107.21"/>
  </r>
  <r>
    <x v="4"/>
    <x v="88"/>
    <n v="113.49"/>
    <s v="soggiacenza statica"/>
    <n v="6.34"/>
    <n v="107.15"/>
  </r>
  <r>
    <x v="4"/>
    <x v="89"/>
    <n v="113.49"/>
    <s v="soggiacenza statica"/>
    <n v="6.46"/>
    <n v="107.03"/>
  </r>
  <r>
    <x v="4"/>
    <x v="90"/>
    <n v="113.49"/>
    <s v="soggiacenza statica"/>
    <n v="6.15"/>
    <n v="107.34"/>
  </r>
  <r>
    <x v="4"/>
    <x v="91"/>
    <n v="113.49"/>
    <s v="soggiacenza statica"/>
    <n v="5.4"/>
    <n v="108.09"/>
  </r>
  <r>
    <x v="4"/>
    <x v="92"/>
    <n v="113.49"/>
    <s v="soggiacenza statica"/>
    <n v="6.03"/>
    <n v="107.46"/>
  </r>
  <r>
    <x v="4"/>
    <x v="93"/>
    <n v="113.49"/>
    <s v="soggiacenza statica"/>
    <n v="6.21"/>
    <n v="107.28"/>
  </r>
  <r>
    <x v="4"/>
    <x v="94"/>
    <n v="113.49"/>
    <s v="soggiacenza statica"/>
    <n v="6.15"/>
    <n v="107.34"/>
  </r>
  <r>
    <x v="4"/>
    <x v="100"/>
    <n v="113.49"/>
    <s v="soggiacenza statica"/>
    <n v="6.15"/>
    <n v="107.34"/>
  </r>
  <r>
    <x v="4"/>
    <x v="0"/>
    <n v="113.49"/>
    <s v="soggiacenza statica"/>
    <n v="6.23"/>
    <n v="107.26"/>
  </r>
  <r>
    <x v="4"/>
    <x v="1"/>
    <n v="113.49"/>
    <s v="soggiacenza statica"/>
    <n v="6.48"/>
    <n v="107.01"/>
  </r>
  <r>
    <x v="4"/>
    <x v="2"/>
    <n v="113.49"/>
    <s v="soggiacenza statica"/>
    <n v="6.64"/>
    <n v="106.85"/>
  </r>
  <r>
    <x v="4"/>
    <x v="3"/>
    <n v="113.49"/>
    <s v="soggiacenza statica"/>
    <n v="6.3"/>
    <n v="107.19"/>
  </r>
  <r>
    <x v="4"/>
    <x v="4"/>
    <n v="113.49"/>
    <s v="soggiacenza statica"/>
    <n v="6.23"/>
    <n v="107.26"/>
  </r>
  <r>
    <x v="4"/>
    <x v="121"/>
    <n v="113.49"/>
    <s v="soggiacenza statica"/>
    <n v="6.21"/>
    <n v="107.28"/>
  </r>
  <r>
    <x v="4"/>
    <x v="11"/>
    <n v="113.49"/>
    <s v="soggiacenza statica"/>
    <n v="7.306"/>
    <n v="106.184"/>
  </r>
  <r>
    <x v="4"/>
    <x v="12"/>
    <n v="113.49"/>
    <s v="soggiacenza statica"/>
    <n v="7.2060000000000004"/>
    <n v="106.28400000000001"/>
  </r>
  <r>
    <x v="4"/>
    <x v="13"/>
    <n v="113.49"/>
    <s v="soggiacenza statica"/>
    <n v="7.2460000000000004"/>
    <n v="106.244"/>
  </r>
  <r>
    <x v="4"/>
    <x v="14"/>
    <n v="113.49"/>
    <s v="soggiacenza statica"/>
    <n v="7.3760000000000003"/>
    <n v="106.114"/>
  </r>
  <r>
    <x v="4"/>
    <x v="15"/>
    <n v="113.49"/>
    <s v="soggiacenza statica"/>
    <n v="7.4059999999999997"/>
    <n v="106.084"/>
  </r>
  <r>
    <x v="5"/>
    <x v="122"/>
    <n v="133.83000000000001"/>
    <s v="soggiacenza statica"/>
    <n v="12.33"/>
    <n v="121.5"/>
  </r>
  <r>
    <x v="5"/>
    <x v="123"/>
    <n v="133.83000000000001"/>
    <s v="soggiacenza statica"/>
    <n v="9.1"/>
    <n v="124.73"/>
  </r>
  <r>
    <x v="5"/>
    <x v="90"/>
    <n v="133.83000000000001"/>
    <s v="soggiacenza statica"/>
    <n v="13.3"/>
    <n v="120.53"/>
  </r>
  <r>
    <x v="5"/>
    <x v="91"/>
    <n v="133.83000000000001"/>
    <s v="soggiacenza statica"/>
    <n v="13.15"/>
    <n v="120.68"/>
  </r>
  <r>
    <x v="5"/>
    <x v="92"/>
    <n v="133.83000000000001"/>
    <s v="soggiacenza statica"/>
    <n v="15.1"/>
    <n v="118.73"/>
  </r>
  <r>
    <x v="5"/>
    <x v="93"/>
    <n v="133.83000000000001"/>
    <s v="soggiacenza statica"/>
    <n v="15.25"/>
    <n v="118.58"/>
  </r>
  <r>
    <x v="5"/>
    <x v="94"/>
    <n v="133.83000000000001"/>
    <s v="soggiacenza statica"/>
    <n v="15.03"/>
    <n v="118.8"/>
  </r>
  <r>
    <x v="5"/>
    <x v="103"/>
    <n v="133.83000000000001"/>
    <s v="soggiacenza statica"/>
    <n v="16"/>
    <n v="117.83"/>
  </r>
  <r>
    <x v="5"/>
    <x v="95"/>
    <n v="133.83000000000001"/>
    <s v="soggiacenza statica"/>
    <n v="16.8"/>
    <n v="117.03"/>
  </r>
  <r>
    <x v="5"/>
    <x v="96"/>
    <n v="133.83000000000001"/>
    <s v="soggiacenza statica"/>
    <n v="16.850000000000001"/>
    <n v="116.98"/>
  </r>
  <r>
    <x v="5"/>
    <x v="98"/>
    <n v="133.83000000000001"/>
    <s v="soggiacenza statica"/>
    <n v="11.35"/>
    <n v="122.48"/>
  </r>
  <r>
    <x v="5"/>
    <x v="99"/>
    <n v="133.83000000000001"/>
    <s v="soggiacenza statica"/>
    <n v="10.6"/>
    <n v="123.23"/>
  </r>
  <r>
    <x v="5"/>
    <x v="0"/>
    <n v="133.83000000000001"/>
    <s v="soggiacenza statica"/>
    <n v="13.1"/>
    <n v="120.73"/>
  </r>
  <r>
    <x v="5"/>
    <x v="1"/>
    <n v="133.83000000000001"/>
    <s v="soggiacenza statica"/>
    <n v="13.55"/>
    <n v="120.28"/>
  </r>
  <r>
    <x v="5"/>
    <x v="2"/>
    <n v="133.83000000000001"/>
    <s v="soggiacenza statica"/>
    <n v="14.6"/>
    <n v="119.23"/>
  </r>
  <r>
    <x v="5"/>
    <x v="3"/>
    <n v="133.83000000000001"/>
    <s v="soggiacenza statica"/>
    <n v="14.82"/>
    <n v="119.01"/>
  </r>
  <r>
    <x v="5"/>
    <x v="4"/>
    <n v="133.83000000000001"/>
    <s v="soggiacenza statica"/>
    <n v="14.05"/>
    <n v="119.78"/>
  </r>
  <r>
    <x v="5"/>
    <x v="5"/>
    <n v="133.83000000000001"/>
    <s v="soggiacenza statica"/>
    <n v="14.2"/>
    <n v="119.63"/>
  </r>
  <r>
    <x v="5"/>
    <x v="6"/>
    <n v="133.83000000000001"/>
    <s v="soggiacenza statica"/>
    <n v="9.1999999999999993"/>
    <n v="124.63"/>
  </r>
  <r>
    <x v="5"/>
    <x v="9"/>
    <n v="133.83000000000001"/>
    <s v="soggiacenza statica"/>
    <n v="11.17"/>
    <n v="122.66"/>
  </r>
  <r>
    <x v="5"/>
    <x v="10"/>
    <n v="133.83000000000001"/>
    <s v="soggiacenza statica"/>
    <n v="11.86"/>
    <n v="121.97"/>
  </r>
  <r>
    <x v="5"/>
    <x v="11"/>
    <n v="133.83000000000001"/>
    <s v="soggiacenza statica"/>
    <n v="14.22"/>
    <n v="119.61"/>
  </r>
  <r>
    <x v="5"/>
    <x v="12"/>
    <n v="133.83000000000001"/>
    <s v="soggiacenza statica"/>
    <n v="14.15"/>
    <n v="119.68"/>
  </r>
  <r>
    <x v="5"/>
    <x v="13"/>
    <n v="133.83000000000001"/>
    <s v="soggiacenza statica"/>
    <n v="14.37"/>
    <n v="119.46"/>
  </r>
  <r>
    <x v="5"/>
    <x v="14"/>
    <n v="133.83000000000001"/>
    <s v="soggiacenza statica"/>
    <n v="14.66"/>
    <n v="119.17"/>
  </r>
  <r>
    <x v="5"/>
    <x v="15"/>
    <n v="133.83000000000001"/>
    <s v="soggiacenza statica"/>
    <n v="14.26"/>
    <n v="119.57"/>
  </r>
  <r>
    <x v="5"/>
    <x v="124"/>
    <n v="133.83000000000001"/>
    <s v="soggiacenza statica"/>
    <n v="15.11"/>
    <n v="118.72"/>
  </r>
  <r>
    <x v="5"/>
    <x v="125"/>
    <n v="133.83000000000001"/>
    <s v="soggiacenza statica"/>
    <n v="15.66"/>
    <n v="118.17"/>
  </r>
  <r>
    <x v="6"/>
    <x v="126"/>
    <n v="138.53"/>
    <s v="soggiacenza statica"/>
    <n v="14.11"/>
    <n v="124.42"/>
  </r>
  <r>
    <x v="6"/>
    <x v="127"/>
    <n v="138.53"/>
    <s v="soggiacenza statica"/>
    <n v="14.23"/>
    <n v="124.3"/>
  </r>
  <r>
    <x v="6"/>
    <x v="113"/>
    <n v="138.53"/>
    <s v="soggiacenza statica"/>
    <n v="13.45"/>
    <n v="125.08"/>
  </r>
  <r>
    <x v="6"/>
    <x v="61"/>
    <n v="138.53"/>
    <s v="soggiacenza statica"/>
    <n v="13.36"/>
    <n v="125.17"/>
  </r>
  <r>
    <x v="6"/>
    <x v="64"/>
    <n v="138.53"/>
    <s v="soggiacenza statica"/>
    <n v="13.07"/>
    <n v="125.46"/>
  </r>
  <r>
    <x v="6"/>
    <x v="67"/>
    <n v="138.53"/>
    <s v="soggiacenza statica"/>
    <n v="12.8"/>
    <n v="125.73"/>
  </r>
  <r>
    <x v="6"/>
    <x v="68"/>
    <n v="138.53"/>
    <s v="soggiacenza statica"/>
    <n v="12.51"/>
    <n v="126.02"/>
  </r>
  <r>
    <x v="6"/>
    <x v="71"/>
    <n v="138.53"/>
    <s v="soggiacenza statica"/>
    <n v="13.22"/>
    <n v="125.31"/>
  </r>
  <r>
    <x v="6"/>
    <x v="74"/>
    <n v="138.53"/>
    <s v="soggiacenza statica"/>
    <n v="11.2"/>
    <n v="127.33"/>
  </r>
  <r>
    <x v="6"/>
    <x v="77"/>
    <n v="138.53"/>
    <s v="soggiacenza statica"/>
    <n v="11.72"/>
    <n v="126.81"/>
  </r>
  <r>
    <x v="6"/>
    <x v="79"/>
    <n v="138.53"/>
    <s v="soggiacenza statica"/>
    <n v="10.35"/>
    <n v="128.18"/>
  </r>
  <r>
    <x v="6"/>
    <x v="118"/>
    <n v="138.53"/>
    <s v="soggiacenza statica"/>
    <n v="10.199999999999999"/>
    <n v="128.33000000000001"/>
  </r>
  <r>
    <x v="6"/>
    <x v="83"/>
    <n v="138.53"/>
    <s v="soggiacenza statica"/>
    <n v="11.15"/>
    <n v="127.38"/>
  </r>
  <r>
    <x v="6"/>
    <x v="85"/>
    <n v="138.53"/>
    <s v="soggiacenza statica"/>
    <n v="9.9"/>
    <n v="128.63"/>
  </r>
  <r>
    <x v="6"/>
    <x v="88"/>
    <n v="138.53"/>
    <s v="soggiacenza statica"/>
    <n v="11.15"/>
    <n v="127.38"/>
  </r>
  <r>
    <x v="6"/>
    <x v="90"/>
    <n v="138.53"/>
    <s v="soggiacenza statica"/>
    <n v="11.58"/>
    <n v="126.95"/>
  </r>
  <r>
    <x v="6"/>
    <x v="93"/>
    <n v="138.53"/>
    <s v="soggiacenza statica"/>
    <n v="10.88"/>
    <n v="127.65"/>
  </r>
  <r>
    <x v="6"/>
    <x v="94"/>
    <n v="138.53"/>
    <s v="soggiacenza statica"/>
    <n v="10.58"/>
    <n v="127.95"/>
  </r>
  <r>
    <x v="6"/>
    <x v="103"/>
    <n v="138.53"/>
    <s v="soggiacenza statica"/>
    <n v="10.48"/>
    <n v="128.05000000000001"/>
  </r>
  <r>
    <x v="6"/>
    <x v="95"/>
    <n v="138.53"/>
    <s v="soggiacenza statica"/>
    <n v="10.38"/>
    <n v="128.15"/>
  </r>
  <r>
    <x v="6"/>
    <x v="96"/>
    <n v="138.53"/>
    <s v="soggiacenza statica"/>
    <n v="10.43"/>
    <n v="128.1"/>
  </r>
  <r>
    <x v="6"/>
    <x v="98"/>
    <n v="138.53"/>
    <s v="soggiacenza statica"/>
    <n v="11.03"/>
    <n v="127.5"/>
  </r>
  <r>
    <x v="6"/>
    <x v="99"/>
    <n v="138.53"/>
    <s v="soggiacenza statica"/>
    <n v="10.78"/>
    <n v="127.75"/>
  </r>
  <r>
    <x v="6"/>
    <x v="100"/>
    <n v="138.53"/>
    <s v="soggiacenza statica"/>
    <n v="10.93"/>
    <n v="127.6"/>
  </r>
  <r>
    <x v="6"/>
    <x v="0"/>
    <n v="138.53"/>
    <s v="soggiacenza statica"/>
    <n v="12.28"/>
    <n v="126.25"/>
  </r>
  <r>
    <x v="6"/>
    <x v="1"/>
    <n v="138.53"/>
    <s v="soggiacenza statica"/>
    <n v="12.3"/>
    <n v="126.23"/>
  </r>
  <r>
    <x v="6"/>
    <x v="2"/>
    <n v="138.53"/>
    <s v="soggiacenza statica"/>
    <n v="12.36"/>
    <n v="126.17"/>
  </r>
  <r>
    <x v="6"/>
    <x v="3"/>
    <n v="138.53"/>
    <s v="soggiacenza statica"/>
    <n v="12.49"/>
    <n v="126.04"/>
  </r>
  <r>
    <x v="6"/>
    <x v="4"/>
    <n v="138.53"/>
    <s v="soggiacenza statica"/>
    <n v="12.62"/>
    <n v="125.91"/>
  </r>
  <r>
    <x v="6"/>
    <x v="6"/>
    <n v="138.53"/>
    <s v="soggiacenza statica"/>
    <n v="12.4"/>
    <n v="126.13"/>
  </r>
  <r>
    <x v="6"/>
    <x v="9"/>
    <n v="138.53"/>
    <s v="soggiacenza statica"/>
    <n v="12.12"/>
    <n v="126.41"/>
  </r>
  <r>
    <x v="6"/>
    <x v="12"/>
    <n v="138.53"/>
    <s v="soggiacenza statica"/>
    <n v="12.32"/>
    <n v="126.21"/>
  </r>
  <r>
    <x v="6"/>
    <x v="15"/>
    <n v="138.53"/>
    <s v="soggiacenza statica"/>
    <n v="12.36"/>
    <n v="126.17"/>
  </r>
  <r>
    <x v="6"/>
    <x v="18"/>
    <n v="138.53"/>
    <s v="soggiacenza statica"/>
    <n v="12.79"/>
    <n v="125.74"/>
  </r>
  <r>
    <x v="6"/>
    <x v="21"/>
    <n v="138.53"/>
    <s v="soggiacenza statica"/>
    <n v="12.47"/>
    <n v="126.06"/>
  </r>
  <r>
    <x v="7"/>
    <x v="128"/>
    <n v="140.32900000000001"/>
    <s v="soggiacenza statica"/>
    <n v="5.64"/>
    <n v="134.68899999999999"/>
  </r>
  <r>
    <x v="7"/>
    <x v="129"/>
    <n v="140.32900000000001"/>
    <s v="soggiacenza statica"/>
    <n v="4.9400000000000004"/>
    <n v="135.38900000000001"/>
  </r>
  <r>
    <x v="7"/>
    <x v="90"/>
    <n v="140.32900000000001"/>
    <s v="soggiacenza statica"/>
    <n v="6.65"/>
    <n v="133.679"/>
  </r>
  <r>
    <x v="7"/>
    <x v="91"/>
    <n v="140.32900000000001"/>
    <s v="soggiacenza statica"/>
    <n v="6.4"/>
    <n v="133.929"/>
  </r>
  <r>
    <x v="7"/>
    <x v="130"/>
    <n v="140.32900000000001"/>
    <s v="soggiacenza statica"/>
    <n v="6.43"/>
    <n v="133.899"/>
  </r>
  <r>
    <x v="7"/>
    <x v="93"/>
    <n v="140.32900000000001"/>
    <s v="soggiacenza statica"/>
    <n v="6.25"/>
    <n v="134.07900000000001"/>
  </r>
  <r>
    <x v="7"/>
    <x v="94"/>
    <n v="140.32900000000001"/>
    <s v="soggiacenza statica"/>
    <n v="6.31"/>
    <n v="134.01900000000001"/>
  </r>
  <r>
    <x v="7"/>
    <x v="95"/>
    <n v="140.32900000000001"/>
    <s v="soggiacenza statica"/>
    <n v="6.27"/>
    <n v="134.059"/>
  </r>
  <r>
    <x v="7"/>
    <x v="97"/>
    <n v="140.32900000000001"/>
    <s v="soggiacenza statica"/>
    <n v="6.88"/>
    <n v="133.44900000000001"/>
  </r>
  <r>
    <x v="7"/>
    <x v="98"/>
    <n v="140.32900000000001"/>
    <s v="soggiacenza statica"/>
    <n v="6.68"/>
    <n v="133.649"/>
  </r>
  <r>
    <x v="7"/>
    <x v="99"/>
    <n v="140.32900000000001"/>
    <s v="soggiacenza statica"/>
    <n v="6.88"/>
    <n v="133.44900000000001"/>
  </r>
  <r>
    <x v="7"/>
    <x v="100"/>
    <n v="140.32900000000001"/>
    <s v="soggiacenza statica"/>
    <n v="7.62"/>
    <n v="132.709"/>
  </r>
  <r>
    <x v="7"/>
    <x v="0"/>
    <n v="140.32900000000001"/>
    <s v="soggiacenza statica"/>
    <n v="7.84"/>
    <n v="132.489"/>
  </r>
  <r>
    <x v="7"/>
    <x v="1"/>
    <n v="140.32900000000001"/>
    <s v="soggiacenza statica"/>
    <n v="7.92"/>
    <n v="132.40899999999999"/>
  </r>
  <r>
    <x v="7"/>
    <x v="2"/>
    <n v="140.32900000000001"/>
    <s v="soggiacenza statica"/>
    <n v="8.24"/>
    <n v="132.089"/>
  </r>
  <r>
    <x v="7"/>
    <x v="3"/>
    <n v="140.32900000000001"/>
    <s v="soggiacenza statica"/>
    <n v="8.08"/>
    <n v="132.249"/>
  </r>
  <r>
    <x v="7"/>
    <x v="4"/>
    <n v="140.32900000000001"/>
    <s v="soggiacenza statica"/>
    <n v="7.66"/>
    <n v="132.66900000000001"/>
  </r>
  <r>
    <x v="7"/>
    <x v="5"/>
    <n v="140.32900000000001"/>
    <s v="soggiacenza statica"/>
    <n v="7.13"/>
    <n v="133.19900000000001"/>
  </r>
  <r>
    <x v="7"/>
    <x v="6"/>
    <n v="140.32900000000001"/>
    <s v="soggiacenza statica"/>
    <n v="6.5"/>
    <n v="133.82900000000001"/>
  </r>
  <r>
    <x v="7"/>
    <x v="7"/>
    <n v="140.32900000000001"/>
    <s v="soggiacenza statica"/>
    <n v="5.67"/>
    <n v="134.65899999999999"/>
  </r>
  <r>
    <x v="7"/>
    <x v="8"/>
    <n v="140.32900000000001"/>
    <s v="soggiacenza statica"/>
    <n v="5.23"/>
    <n v="135.09899999999999"/>
  </r>
  <r>
    <x v="7"/>
    <x v="9"/>
    <n v="140.32900000000001"/>
    <s v="soggiacenza statica"/>
    <n v="5.45"/>
    <n v="134.87899999999999"/>
  </r>
  <r>
    <x v="7"/>
    <x v="10"/>
    <n v="140.32900000000001"/>
    <s v="soggiacenza statica"/>
    <n v="5.92"/>
    <n v="134.40899999999999"/>
  </r>
  <r>
    <x v="7"/>
    <x v="12"/>
    <n v="140.32900000000001"/>
    <s v="soggiacenza statica"/>
    <n v="6.32"/>
    <n v="134.00899999999999"/>
  </r>
  <r>
    <x v="7"/>
    <x v="13"/>
    <n v="140.32900000000001"/>
    <s v="soggiacenza statica"/>
    <n v="6.23"/>
    <n v="134.09899999999999"/>
  </r>
  <r>
    <x v="7"/>
    <x v="131"/>
    <n v="140.32900000000001"/>
    <s v="soggiacenza statica"/>
    <n v="8.09"/>
    <n v="132.239"/>
  </r>
  <r>
    <x v="7"/>
    <x v="18"/>
    <n v="140.32900000000001"/>
    <s v="soggiacenza statica"/>
    <n v="6.09"/>
    <n v="134.239"/>
  </r>
  <r>
    <x v="7"/>
    <x v="21"/>
    <n v="140.32900000000001"/>
    <s v="soggiacenza statica"/>
    <n v="6.44"/>
    <n v="133.88900000000001"/>
  </r>
  <r>
    <x v="7"/>
    <x v="132"/>
    <n v="140.32900000000001"/>
    <s v="soggiacenza statica"/>
    <n v="8.68"/>
    <n v="131.649"/>
  </r>
  <r>
    <x v="8"/>
    <x v="133"/>
    <n v="180.70599999999999"/>
    <s v="soggiacenza statica"/>
    <n v="42"/>
    <n v="138.70599999999999"/>
  </r>
  <r>
    <x v="8"/>
    <x v="134"/>
    <n v="180.70599999999999"/>
    <s v="soggiacenza statica"/>
    <n v="40.700000000000003"/>
    <n v="140.006"/>
  </r>
  <r>
    <x v="8"/>
    <x v="135"/>
    <n v="180.70599999999999"/>
    <s v="soggiacenza statica"/>
    <n v="39.200000000000003"/>
    <n v="141.506"/>
  </r>
  <r>
    <x v="8"/>
    <x v="136"/>
    <n v="180.70599999999999"/>
    <s v="soggiacenza statica"/>
    <n v="39.1"/>
    <n v="141.60599999999999"/>
  </r>
  <r>
    <x v="8"/>
    <x v="137"/>
    <n v="180.70599999999999"/>
    <s v="soggiacenza statica"/>
    <n v="38.5"/>
    <n v="142.20599999999999"/>
  </r>
  <r>
    <x v="8"/>
    <x v="138"/>
    <n v="180.70599999999999"/>
    <s v="soggiacenza statica"/>
    <n v="41"/>
    <n v="139.70599999999999"/>
  </r>
  <r>
    <x v="8"/>
    <x v="139"/>
    <n v="180.70599999999999"/>
    <s v="soggiacenza statica"/>
    <n v="37.200000000000003"/>
    <n v="143.506"/>
  </r>
  <r>
    <x v="8"/>
    <x v="140"/>
    <n v="180.70599999999999"/>
    <s v="soggiacenza statica"/>
    <n v="38.049999999999997"/>
    <n v="142.65600000000001"/>
  </r>
  <r>
    <x v="8"/>
    <x v="141"/>
    <n v="180.70599999999999"/>
    <s v="soggiacenza statica"/>
    <n v="38.85"/>
    <n v="141.85599999999999"/>
  </r>
  <r>
    <x v="8"/>
    <x v="142"/>
    <n v="180.70599999999999"/>
    <s v="soggiacenza statica"/>
    <n v="38.9"/>
    <n v="141.80600000000001"/>
  </r>
  <r>
    <x v="8"/>
    <x v="143"/>
    <n v="180.70599999999999"/>
    <s v="soggiacenza statica"/>
    <n v="38.9"/>
    <n v="141.80600000000001"/>
  </r>
  <r>
    <x v="8"/>
    <x v="144"/>
    <n v="180.70599999999999"/>
    <s v="soggiacenza statica"/>
    <n v="39.1"/>
    <n v="141.60599999999999"/>
  </r>
  <r>
    <x v="8"/>
    <x v="145"/>
    <n v="180.70599999999999"/>
    <s v="soggiacenza statica"/>
    <n v="37.799999999999997"/>
    <n v="142.90600000000001"/>
  </r>
  <r>
    <x v="8"/>
    <x v="146"/>
    <n v="180.70599999999999"/>
    <s v="soggiacenza statica"/>
    <n v="38.200000000000003"/>
    <n v="142.506"/>
  </r>
  <r>
    <x v="8"/>
    <x v="147"/>
    <n v="180.70599999999999"/>
    <s v="soggiacenza statica"/>
    <n v="37.5"/>
    <n v="143.20599999999999"/>
  </r>
  <r>
    <x v="8"/>
    <x v="148"/>
    <n v="180.70599999999999"/>
    <s v="soggiacenza statica"/>
    <n v="38"/>
    <n v="142.70599999999999"/>
  </r>
  <r>
    <x v="8"/>
    <x v="149"/>
    <n v="180.70599999999999"/>
    <s v="soggiacenza statica"/>
    <n v="38"/>
    <n v="142.70599999999999"/>
  </r>
  <r>
    <x v="8"/>
    <x v="150"/>
    <n v="180.70599999999999"/>
    <s v="soggiacenza statica"/>
    <n v="37.9"/>
    <n v="142.80600000000001"/>
  </r>
  <r>
    <x v="8"/>
    <x v="151"/>
    <n v="180.70599999999999"/>
    <s v="soggiacenza statica"/>
    <n v="37.9"/>
    <n v="142.80600000000001"/>
  </r>
  <r>
    <x v="8"/>
    <x v="152"/>
    <n v="180.70599999999999"/>
    <s v="soggiacenza statica"/>
    <n v="37"/>
    <n v="143.70599999999999"/>
  </r>
  <r>
    <x v="8"/>
    <x v="153"/>
    <n v="180.70599999999999"/>
    <s v="soggiacenza statica"/>
    <n v="37.200000000000003"/>
    <n v="143.506"/>
  </r>
  <r>
    <x v="8"/>
    <x v="154"/>
    <n v="180.70599999999999"/>
    <s v="soggiacenza statica"/>
    <n v="37.5"/>
    <n v="143.20599999999999"/>
  </r>
  <r>
    <x v="8"/>
    <x v="155"/>
    <n v="180.70599999999999"/>
    <s v="soggiacenza statica"/>
    <n v="34.590000000000003"/>
    <n v="146.11600000000001"/>
  </r>
  <r>
    <x v="8"/>
    <x v="156"/>
    <n v="180.70599999999999"/>
    <s v="soggiacenza statica"/>
    <n v="34.479999999999997"/>
    <n v="146.226"/>
  </r>
  <r>
    <x v="8"/>
    <x v="157"/>
    <n v="180.70599999999999"/>
    <s v="soggiacenza statica"/>
    <n v="34.29"/>
    <n v="146.416"/>
  </r>
  <r>
    <x v="8"/>
    <x v="158"/>
    <n v="180.70599999999999"/>
    <s v="soggiacenza statica"/>
    <n v="34.58"/>
    <n v="146.126"/>
  </r>
  <r>
    <x v="8"/>
    <x v="159"/>
    <n v="180.70599999999999"/>
    <s v="soggiacenza statica"/>
    <n v="34.71"/>
    <n v="145.99600000000001"/>
  </r>
  <r>
    <x v="8"/>
    <x v="160"/>
    <n v="180.70599999999999"/>
    <s v="soggiacenza statica"/>
    <n v="34.950000000000003"/>
    <n v="145.756"/>
  </r>
  <r>
    <x v="8"/>
    <x v="161"/>
    <n v="180.70599999999999"/>
    <s v="soggiacenza statica"/>
    <n v="36.700000000000003"/>
    <n v="144.006"/>
  </r>
  <r>
    <x v="8"/>
    <x v="162"/>
    <n v="180.70599999999999"/>
    <s v="soggiacenza statica"/>
    <n v="35.36"/>
    <n v="145.346"/>
  </r>
  <r>
    <x v="8"/>
    <x v="163"/>
    <n v="180.70599999999999"/>
    <s v="soggiacenza statica"/>
    <n v="33.4"/>
    <n v="147.30600000000001"/>
  </r>
  <r>
    <x v="8"/>
    <x v="164"/>
    <n v="180.70599999999999"/>
    <s v="soggiacenza statica"/>
    <n v="36"/>
    <n v="144.70599999999999"/>
  </r>
  <r>
    <x v="8"/>
    <x v="165"/>
    <n v="180.70599999999999"/>
    <s v="soggiacenza statica"/>
    <n v="37"/>
    <n v="143.70599999999999"/>
  </r>
  <r>
    <x v="8"/>
    <x v="52"/>
    <n v="180.70599999999999"/>
    <s v="soggiacenza statica"/>
    <n v="36.5"/>
    <n v="144.20599999999999"/>
  </r>
  <r>
    <x v="8"/>
    <x v="53"/>
    <n v="180.70599999999999"/>
    <s v="soggiacenza statica"/>
    <n v="37"/>
    <n v="143.70599999999999"/>
  </r>
  <r>
    <x v="8"/>
    <x v="54"/>
    <n v="180.70599999999999"/>
    <s v="soggiacenza statica"/>
    <n v="36.880000000000003"/>
    <n v="143.82599999999999"/>
  </r>
  <r>
    <x v="8"/>
    <x v="55"/>
    <n v="180.70599999999999"/>
    <s v="soggiacenza statica"/>
    <n v="36.700000000000003"/>
    <n v="144.006"/>
  </r>
  <r>
    <x v="8"/>
    <x v="56"/>
    <n v="180.70599999999999"/>
    <s v="soggiacenza statica"/>
    <n v="36.6"/>
    <n v="144.10599999999999"/>
  </r>
  <r>
    <x v="8"/>
    <x v="120"/>
    <n v="180.70599999999999"/>
    <s v="soggiacenza statica"/>
    <n v="38.1"/>
    <n v="142.60599999999999"/>
  </r>
  <r>
    <x v="8"/>
    <x v="57"/>
    <n v="180.70599999999999"/>
    <s v="soggiacenza statica"/>
    <n v="36.42"/>
    <n v="144.286"/>
  </r>
  <r>
    <x v="8"/>
    <x v="58"/>
    <n v="180.70599999999999"/>
    <s v="soggiacenza statica"/>
    <n v="35.96"/>
    <n v="144.74600000000001"/>
  </r>
  <r>
    <x v="8"/>
    <x v="113"/>
    <n v="180.70599999999999"/>
    <s v="soggiacenza statica"/>
    <n v="36.200000000000003"/>
    <n v="144.506"/>
  </r>
  <r>
    <x v="8"/>
    <x v="60"/>
    <n v="180.70599999999999"/>
    <s v="soggiacenza statica"/>
    <n v="36.1"/>
    <n v="144.60599999999999"/>
  </r>
  <r>
    <x v="8"/>
    <x v="61"/>
    <n v="180.70599999999999"/>
    <s v="soggiacenza statica"/>
    <n v="36"/>
    <n v="144.70599999999999"/>
  </r>
  <r>
    <x v="8"/>
    <x v="62"/>
    <n v="180.70599999999999"/>
    <s v="soggiacenza statica"/>
    <n v="36.43"/>
    <n v="144.27600000000001"/>
  </r>
  <r>
    <x v="8"/>
    <x v="64"/>
    <n v="180.70599999999999"/>
    <s v="soggiacenza statica"/>
    <n v="36.4"/>
    <n v="144.30600000000001"/>
  </r>
  <r>
    <x v="8"/>
    <x v="65"/>
    <n v="180.70599999999999"/>
    <s v="soggiacenza statica"/>
    <n v="36.549999999999997"/>
    <n v="144.15600000000001"/>
  </r>
  <r>
    <x v="8"/>
    <x v="66"/>
    <n v="180.70599999999999"/>
    <s v="soggiacenza statica"/>
    <n v="36.4"/>
    <n v="144.30600000000001"/>
  </r>
  <r>
    <x v="8"/>
    <x v="67"/>
    <n v="180.70599999999999"/>
    <s v="soggiacenza statica"/>
    <n v="33.6"/>
    <n v="147.10599999999999"/>
  </r>
  <r>
    <x v="8"/>
    <x v="166"/>
    <n v="180.70599999999999"/>
    <s v="soggiacenza statica"/>
    <n v="33.229999999999997"/>
    <n v="147.476"/>
  </r>
  <r>
    <x v="8"/>
    <x v="167"/>
    <n v="180.70599999999999"/>
    <s v="soggiacenza statica"/>
    <n v="33.409999999999997"/>
    <n v="147.29599999999999"/>
  </r>
  <r>
    <x v="8"/>
    <x v="68"/>
    <n v="180.70599999999999"/>
    <s v="soggiacenza statica"/>
    <n v="33.549999999999997"/>
    <n v="147.15600000000001"/>
  </r>
  <r>
    <x v="8"/>
    <x v="69"/>
    <n v="180.70599999999999"/>
    <s v="soggiacenza statica"/>
    <n v="33.630000000000003"/>
    <n v="147.07599999999999"/>
  </r>
  <r>
    <x v="8"/>
    <x v="70"/>
    <n v="180.70599999999999"/>
    <s v="soggiacenza statica"/>
    <n v="33.450000000000003"/>
    <n v="147.256"/>
  </r>
  <r>
    <x v="8"/>
    <x v="71"/>
    <n v="180.70599999999999"/>
    <s v="soggiacenza statica"/>
    <n v="35.31"/>
    <n v="145.39599999999999"/>
  </r>
  <r>
    <x v="8"/>
    <x v="72"/>
    <n v="180.70599999999999"/>
    <s v="soggiacenza statica"/>
    <n v="33.409999999999997"/>
    <n v="147.29599999999999"/>
  </r>
  <r>
    <x v="8"/>
    <x v="73"/>
    <n v="180.70599999999999"/>
    <s v="soggiacenza statica"/>
    <n v="33.61"/>
    <n v="147.096"/>
  </r>
  <r>
    <x v="8"/>
    <x v="74"/>
    <n v="180.70599999999999"/>
    <s v="soggiacenza statica"/>
    <n v="33.409999999999997"/>
    <n v="147.29599999999999"/>
  </r>
  <r>
    <x v="8"/>
    <x v="75"/>
    <n v="180.70599999999999"/>
    <s v="soggiacenza statica"/>
    <n v="33.5"/>
    <n v="147.20599999999999"/>
  </r>
  <r>
    <x v="8"/>
    <x v="168"/>
    <n v="180.70599999999999"/>
    <s v="soggiacenza statica"/>
    <n v="33.65"/>
    <n v="147.05600000000001"/>
  </r>
  <r>
    <x v="8"/>
    <x v="77"/>
    <n v="180.70599999999999"/>
    <s v="soggiacenza statica"/>
    <n v="33.520000000000003"/>
    <n v="147.18600000000001"/>
  </r>
  <r>
    <x v="8"/>
    <x v="78"/>
    <n v="180.70599999999999"/>
    <s v="soggiacenza statica"/>
    <n v="33.69"/>
    <n v="147.01599999999999"/>
  </r>
  <r>
    <x v="8"/>
    <x v="169"/>
    <n v="180.70599999999999"/>
    <s v="soggiacenza statica"/>
    <n v="33.450000000000003"/>
    <n v="147.256"/>
  </r>
  <r>
    <x v="8"/>
    <x v="79"/>
    <n v="180.70599999999999"/>
    <s v="soggiacenza statica"/>
    <n v="33.65"/>
    <n v="147.05600000000001"/>
  </r>
  <r>
    <x v="8"/>
    <x v="80"/>
    <n v="180.70599999999999"/>
    <s v="soggiacenza statica"/>
    <n v="33.86"/>
    <n v="146.846"/>
  </r>
  <r>
    <x v="8"/>
    <x v="114"/>
    <n v="180.70599999999999"/>
    <s v="soggiacenza statica"/>
    <n v="34"/>
    <n v="146.70599999999999"/>
  </r>
  <r>
    <x v="8"/>
    <x v="115"/>
    <n v="180.70599999999999"/>
    <s v="soggiacenza statica"/>
    <n v="33.880000000000003"/>
    <n v="146.82599999999999"/>
  </r>
  <r>
    <x v="8"/>
    <x v="116"/>
    <n v="180.70599999999999"/>
    <s v="soggiacenza statica"/>
    <n v="34"/>
    <n v="146.70599999999999"/>
  </r>
  <r>
    <x v="8"/>
    <x v="117"/>
    <n v="180.70599999999999"/>
    <s v="soggiacenza statica"/>
    <n v="34.42"/>
    <n v="146.286"/>
  </r>
  <r>
    <x v="8"/>
    <x v="118"/>
    <n v="180.70599999999999"/>
    <s v="soggiacenza statica"/>
    <n v="34.4"/>
    <n v="146.30600000000001"/>
  </r>
  <r>
    <x v="8"/>
    <x v="81"/>
    <n v="180.70599999999999"/>
    <s v="soggiacenza statica"/>
    <n v="34.130000000000003"/>
    <n v="146.57599999999999"/>
  </r>
  <r>
    <x v="8"/>
    <x v="82"/>
    <n v="180.70599999999999"/>
    <s v="soggiacenza statica"/>
    <n v="33.86"/>
    <n v="146.846"/>
  </r>
  <r>
    <x v="8"/>
    <x v="83"/>
    <n v="180.70599999999999"/>
    <s v="soggiacenza statica"/>
    <n v="34.520000000000003"/>
    <n v="146.18600000000001"/>
  </r>
  <r>
    <x v="8"/>
    <x v="85"/>
    <n v="180.70599999999999"/>
    <s v="soggiacenza statica"/>
    <n v="35.450000000000003"/>
    <n v="145.256"/>
  </r>
  <r>
    <x v="8"/>
    <x v="86"/>
    <n v="180.70599999999999"/>
    <s v="soggiacenza statica"/>
    <n v="33.909999999999997"/>
    <n v="146.79599999999999"/>
  </r>
  <r>
    <x v="8"/>
    <x v="87"/>
    <n v="180.70599999999999"/>
    <s v="soggiacenza statica"/>
    <n v="33.880000000000003"/>
    <n v="146.82599999999999"/>
  </r>
  <r>
    <x v="8"/>
    <x v="88"/>
    <n v="180.70599999999999"/>
    <s v="soggiacenza statica"/>
    <n v="34.22"/>
    <n v="146.48599999999999"/>
  </r>
  <r>
    <x v="8"/>
    <x v="89"/>
    <n v="180.70599999999999"/>
    <s v="soggiacenza statica"/>
    <n v="34.520000000000003"/>
    <n v="146.18600000000001"/>
  </r>
  <r>
    <x v="8"/>
    <x v="90"/>
    <n v="180.70599999999999"/>
    <s v="soggiacenza statica"/>
    <n v="40.94"/>
    <n v="139.76599999999999"/>
  </r>
  <r>
    <x v="8"/>
    <x v="92"/>
    <n v="180.70599999999999"/>
    <s v="soggiacenza statica"/>
    <n v="40.1"/>
    <n v="140.60599999999999"/>
  </r>
  <r>
    <x v="8"/>
    <x v="93"/>
    <n v="180.70599999999999"/>
    <s v="soggiacenza statica"/>
    <n v="41.25"/>
    <n v="139.45599999999999"/>
  </r>
  <r>
    <x v="8"/>
    <x v="94"/>
    <n v="180.70599999999999"/>
    <s v="soggiacenza statica"/>
    <n v="41.3"/>
    <n v="139.40600000000001"/>
  </r>
  <r>
    <x v="8"/>
    <x v="103"/>
    <n v="180.70599999999999"/>
    <s v="soggiacenza statica"/>
    <n v="39.799999999999997"/>
    <n v="140.90600000000001"/>
  </r>
  <r>
    <x v="8"/>
    <x v="95"/>
    <n v="180.70599999999999"/>
    <s v="soggiacenza statica"/>
    <n v="39.54"/>
    <n v="141.166"/>
  </r>
  <r>
    <x v="8"/>
    <x v="97"/>
    <n v="180.70599999999999"/>
    <s v="soggiacenza statica"/>
    <n v="39.5"/>
    <n v="141.20599999999999"/>
  </r>
  <r>
    <x v="8"/>
    <x v="98"/>
    <n v="180.70599999999999"/>
    <s v="soggiacenza statica"/>
    <n v="39.9"/>
    <n v="140.80600000000001"/>
  </r>
  <r>
    <x v="8"/>
    <x v="99"/>
    <n v="180.70599999999999"/>
    <s v="soggiacenza statica"/>
    <n v="39.75"/>
    <n v="140.95599999999999"/>
  </r>
  <r>
    <x v="8"/>
    <x v="100"/>
    <n v="180.70599999999999"/>
    <s v="soggiacenza statica"/>
    <n v="40.200000000000003"/>
    <n v="140.506"/>
  </r>
  <r>
    <x v="8"/>
    <x v="0"/>
    <n v="180.70599999999999"/>
    <s v="soggiacenza statica"/>
    <n v="40.96"/>
    <n v="139.74600000000001"/>
  </r>
  <r>
    <x v="8"/>
    <x v="3"/>
    <n v="180.70599999999999"/>
    <s v="soggiacenza statica"/>
    <n v="41.95"/>
    <n v="138.756"/>
  </r>
  <r>
    <x v="8"/>
    <x v="4"/>
    <n v="180.70599999999999"/>
    <s v="soggiacenza statica"/>
    <n v="42.1"/>
    <n v="138.60599999999999"/>
  </r>
  <r>
    <x v="8"/>
    <x v="5"/>
    <n v="180.70599999999999"/>
    <s v="soggiacenza statica"/>
    <n v="42.6"/>
    <n v="138.10599999999999"/>
  </r>
  <r>
    <x v="8"/>
    <x v="6"/>
    <n v="180.70599999999999"/>
    <s v="soggiacenza statica"/>
    <n v="43.8"/>
    <n v="136.90600000000001"/>
  </r>
  <r>
    <x v="8"/>
    <x v="7"/>
    <n v="180.70599999999999"/>
    <s v="soggiacenza statica"/>
    <n v="41.35"/>
    <n v="139.35599999999999"/>
  </r>
  <r>
    <x v="8"/>
    <x v="8"/>
    <n v="180.70599999999999"/>
    <s v="soggiacenza statica"/>
    <n v="41"/>
    <n v="139.70599999999999"/>
  </r>
  <r>
    <x v="8"/>
    <x v="9"/>
    <n v="180.70599999999999"/>
    <s v="soggiacenza statica"/>
    <n v="43.15"/>
    <n v="137.55600000000001"/>
  </r>
  <r>
    <x v="8"/>
    <x v="10"/>
    <n v="180.70599999999999"/>
    <s v="soggiacenza statica"/>
    <n v="43.3"/>
    <n v="137.40600000000001"/>
  </r>
  <r>
    <x v="8"/>
    <x v="12"/>
    <n v="180.70599999999999"/>
    <s v="soggiacenza statica"/>
    <n v="42.32"/>
    <n v="138.386"/>
  </r>
  <r>
    <x v="8"/>
    <x v="15"/>
    <n v="180.70599999999999"/>
    <s v="soggiacenza statica"/>
    <n v="43.05"/>
    <n v="137.65600000000001"/>
  </r>
  <r>
    <x v="8"/>
    <x v="18"/>
    <n v="180.70599999999999"/>
    <s v="soggiacenza statica"/>
    <n v="42.87"/>
    <n v="137.83600000000001"/>
  </r>
  <r>
    <x v="8"/>
    <x v="21"/>
    <n v="180.70599999999999"/>
    <s v="soggiacenza statica"/>
    <n v="42.65"/>
    <n v="138.05600000000001"/>
  </r>
  <r>
    <x v="9"/>
    <x v="90"/>
    <n v="162.66800000000001"/>
    <s v="soggiacenza statica"/>
    <n v="14.65"/>
    <n v="148.018"/>
  </r>
  <r>
    <x v="9"/>
    <x v="91"/>
    <n v="162.66800000000001"/>
    <s v="soggiacenza statica"/>
    <n v="14.68"/>
    <n v="147.988"/>
  </r>
  <r>
    <x v="9"/>
    <x v="92"/>
    <n v="162.66800000000001"/>
    <s v="soggiacenza statica"/>
    <n v="14.53"/>
    <n v="148.13800000000001"/>
  </r>
  <r>
    <x v="9"/>
    <x v="93"/>
    <n v="162.66800000000001"/>
    <s v="soggiacenza statica"/>
    <n v="13.05"/>
    <n v="149.61799999999999"/>
  </r>
  <r>
    <x v="9"/>
    <x v="94"/>
    <n v="162.66800000000001"/>
    <s v="soggiacenza statica"/>
    <n v="11.89"/>
    <n v="150.77799999999999"/>
  </r>
  <r>
    <x v="9"/>
    <x v="95"/>
    <n v="162.66800000000001"/>
    <s v="soggiacenza statica"/>
    <n v="11.65"/>
    <n v="151.018"/>
  </r>
  <r>
    <x v="9"/>
    <x v="96"/>
    <n v="162.66800000000001"/>
    <s v="soggiacenza statica"/>
    <n v="11.67"/>
    <n v="150.99799999999999"/>
  </r>
  <r>
    <x v="9"/>
    <x v="97"/>
    <n v="162.66800000000001"/>
    <s v="soggiacenza statica"/>
    <n v="13.74"/>
    <n v="148.928"/>
  </r>
  <r>
    <x v="9"/>
    <x v="99"/>
    <n v="162.66800000000001"/>
    <s v="soggiacenza statica"/>
    <n v="10.65"/>
    <n v="152.018"/>
  </r>
  <r>
    <x v="9"/>
    <x v="100"/>
    <n v="162.66800000000001"/>
    <s v="soggiacenza statica"/>
    <n v="14.77"/>
    <n v="147.898"/>
  </r>
  <r>
    <x v="9"/>
    <x v="0"/>
    <n v="162.66800000000001"/>
    <s v="soggiacenza statica"/>
    <n v="15"/>
    <n v="147.66800000000001"/>
  </r>
  <r>
    <x v="9"/>
    <x v="1"/>
    <n v="162.66800000000001"/>
    <s v="soggiacenza statica"/>
    <n v="15.17"/>
    <n v="147.49799999999999"/>
  </r>
  <r>
    <x v="9"/>
    <x v="2"/>
    <n v="162.66800000000001"/>
    <s v="soggiacenza statica"/>
    <n v="16.05"/>
    <n v="146.61799999999999"/>
  </r>
  <r>
    <x v="9"/>
    <x v="3"/>
    <n v="162.66800000000001"/>
    <s v="soggiacenza statica"/>
    <n v="16.09"/>
    <n v="146.578"/>
  </r>
  <r>
    <x v="9"/>
    <x v="4"/>
    <n v="162.66800000000001"/>
    <s v="soggiacenza statica"/>
    <n v="16.18"/>
    <n v="146.488"/>
  </r>
  <r>
    <x v="9"/>
    <x v="5"/>
    <n v="162.66800000000001"/>
    <s v="soggiacenza statica"/>
    <n v="14.85"/>
    <n v="147.81800000000001"/>
  </r>
  <r>
    <x v="9"/>
    <x v="6"/>
    <n v="162.66800000000001"/>
    <s v="soggiacenza statica"/>
    <n v="12.07"/>
    <n v="150.59800000000001"/>
  </r>
  <r>
    <x v="9"/>
    <x v="7"/>
    <n v="162.66800000000001"/>
    <s v="soggiacenza statica"/>
    <n v="11.3"/>
    <n v="151.36799999999999"/>
  </r>
  <r>
    <x v="9"/>
    <x v="8"/>
    <n v="162.66800000000001"/>
    <s v="soggiacenza statica"/>
    <n v="11.02"/>
    <n v="151.648"/>
  </r>
  <r>
    <x v="9"/>
    <x v="9"/>
    <n v="162.66800000000001"/>
    <s v="soggiacenza statica"/>
    <n v="12.35"/>
    <n v="150.31800000000001"/>
  </r>
  <r>
    <x v="9"/>
    <x v="10"/>
    <n v="162.66800000000001"/>
    <s v="soggiacenza statica"/>
    <n v="12.51"/>
    <n v="150.15799999999999"/>
  </r>
  <r>
    <x v="9"/>
    <x v="11"/>
    <n v="162.66800000000001"/>
    <s v="soggiacenza statica"/>
    <n v="16.3"/>
    <n v="146.36799999999999"/>
  </r>
  <r>
    <x v="9"/>
    <x v="12"/>
    <n v="162.66800000000001"/>
    <s v="soggiacenza statica"/>
    <n v="15.9"/>
    <n v="146.768"/>
  </r>
  <r>
    <x v="9"/>
    <x v="13"/>
    <n v="162.66800000000001"/>
    <s v="soggiacenza statica"/>
    <n v="16.05"/>
    <n v="146.61799999999999"/>
  </r>
  <r>
    <x v="9"/>
    <x v="14"/>
    <n v="162.66800000000001"/>
    <s v="soggiacenza statica"/>
    <n v="16.350000000000001"/>
    <n v="146.31800000000001"/>
  </r>
  <r>
    <x v="9"/>
    <x v="15"/>
    <n v="162.66800000000001"/>
    <s v="soggiacenza statica"/>
    <n v="16.190000000000001"/>
    <n v="146.47800000000001"/>
  </r>
  <r>
    <x v="9"/>
    <x v="170"/>
    <n v="162.66800000000001"/>
    <s v="soggiacenza statica"/>
    <n v="15.72"/>
    <n v="146.94800000000001"/>
  </r>
  <r>
    <x v="10"/>
    <x v="90"/>
    <n v="202.495"/>
    <s v="soggiacenza statica"/>
    <n v="29.8"/>
    <n v="172.69499999999999"/>
  </r>
  <r>
    <x v="10"/>
    <x v="91"/>
    <n v="202.495"/>
    <s v="soggiacenza statica"/>
    <n v="29.96"/>
    <n v="172.535"/>
  </r>
  <r>
    <x v="10"/>
    <x v="92"/>
    <n v="202.495"/>
    <s v="soggiacenza statica"/>
    <n v="30.19"/>
    <n v="172.30500000000001"/>
  </r>
  <r>
    <x v="10"/>
    <x v="93"/>
    <n v="202.495"/>
    <s v="soggiacenza statica"/>
    <n v="30.22"/>
    <n v="172.27500000000001"/>
  </r>
  <r>
    <x v="10"/>
    <x v="94"/>
    <n v="202.495"/>
    <s v="soggiacenza statica"/>
    <n v="30.25"/>
    <n v="172.245"/>
  </r>
  <r>
    <x v="10"/>
    <x v="95"/>
    <n v="202.495"/>
    <s v="soggiacenza statica"/>
    <n v="29.94"/>
    <n v="172.55500000000001"/>
  </r>
  <r>
    <x v="10"/>
    <x v="96"/>
    <n v="202.495"/>
    <s v="soggiacenza statica"/>
    <n v="29.84"/>
    <n v="172.655"/>
  </r>
  <r>
    <x v="10"/>
    <x v="97"/>
    <n v="202.495"/>
    <s v="soggiacenza statica"/>
    <n v="32.200000000000003"/>
    <n v="170.29499999999999"/>
  </r>
  <r>
    <x v="10"/>
    <x v="98"/>
    <n v="202.495"/>
    <s v="soggiacenza statica"/>
    <n v="32.32"/>
    <n v="170.17500000000001"/>
  </r>
  <r>
    <x v="10"/>
    <x v="99"/>
    <n v="202.495"/>
    <s v="soggiacenza statica"/>
    <n v="31.07"/>
    <n v="171.42500000000001"/>
  </r>
  <r>
    <x v="10"/>
    <x v="100"/>
    <n v="202.495"/>
    <s v="soggiacenza statica"/>
    <n v="30.28"/>
    <n v="172.215"/>
  </r>
  <r>
    <x v="10"/>
    <x v="0"/>
    <n v="202.495"/>
    <s v="soggiacenza statica"/>
    <n v="30.7"/>
    <n v="171.79499999999999"/>
  </r>
  <r>
    <x v="10"/>
    <x v="1"/>
    <n v="202.495"/>
    <s v="soggiacenza statica"/>
    <n v="30.51"/>
    <n v="171.98500000000001"/>
  </r>
  <r>
    <x v="10"/>
    <x v="2"/>
    <n v="202.495"/>
    <s v="soggiacenza statica"/>
    <n v="31.35"/>
    <n v="171.14500000000001"/>
  </r>
  <r>
    <x v="10"/>
    <x v="3"/>
    <n v="202.495"/>
    <s v="soggiacenza statica"/>
    <n v="31.27"/>
    <n v="171.22499999999999"/>
  </r>
  <r>
    <x v="10"/>
    <x v="4"/>
    <n v="202.495"/>
    <s v="soggiacenza statica"/>
    <n v="31.19"/>
    <n v="171.30500000000001"/>
  </r>
  <r>
    <x v="10"/>
    <x v="5"/>
    <n v="202.495"/>
    <s v="soggiacenza statica"/>
    <n v="31.2"/>
    <n v="171.29499999999999"/>
  </r>
  <r>
    <x v="10"/>
    <x v="6"/>
    <n v="202.495"/>
    <s v="soggiacenza statica"/>
    <n v="31.29"/>
    <n v="171.20500000000001"/>
  </r>
  <r>
    <x v="10"/>
    <x v="7"/>
    <n v="202.495"/>
    <s v="soggiacenza statica"/>
    <n v="31.09"/>
    <n v="171.405"/>
  </r>
  <r>
    <x v="10"/>
    <x v="8"/>
    <n v="202.495"/>
    <s v="soggiacenza statica"/>
    <n v="31.11"/>
    <n v="171.38499999999999"/>
  </r>
  <r>
    <x v="10"/>
    <x v="9"/>
    <n v="202.495"/>
    <s v="soggiacenza statica"/>
    <n v="31.29"/>
    <n v="171.20500000000001"/>
  </r>
  <r>
    <x v="10"/>
    <x v="10"/>
    <n v="202.495"/>
    <s v="soggiacenza statica"/>
    <n v="31.5"/>
    <n v="170.995"/>
  </r>
  <r>
    <x v="10"/>
    <x v="11"/>
    <n v="202.495"/>
    <s v="soggiacenza statica"/>
    <n v="32.49"/>
    <n v="170.005"/>
  </r>
  <r>
    <x v="10"/>
    <x v="12"/>
    <n v="202.495"/>
    <s v="soggiacenza statica"/>
    <n v="31.83"/>
    <n v="170.66499999999999"/>
  </r>
  <r>
    <x v="10"/>
    <x v="13"/>
    <n v="202.495"/>
    <s v="soggiacenza statica"/>
    <n v="31.87"/>
    <n v="170.625"/>
  </r>
  <r>
    <x v="10"/>
    <x v="14"/>
    <n v="202.495"/>
    <s v="soggiacenza statica"/>
    <n v="31.63"/>
    <n v="170.86500000000001"/>
  </r>
  <r>
    <x v="10"/>
    <x v="15"/>
    <n v="202.495"/>
    <s v="soggiacenza statica"/>
    <n v="31.72"/>
    <n v="170.77500000000001"/>
  </r>
  <r>
    <x v="10"/>
    <x v="18"/>
    <n v="202.495"/>
    <s v="soggiacenza statica"/>
    <n v="31.28"/>
    <n v="171.215"/>
  </r>
  <r>
    <x v="10"/>
    <x v="21"/>
    <n v="202.495"/>
    <s v="soggiacenza statica"/>
    <n v="31.63"/>
    <n v="170.86500000000001"/>
  </r>
  <r>
    <x v="11"/>
    <x v="23"/>
    <n v="96.427999999999997"/>
    <s v="soggiacenza statica"/>
    <n v="5.08"/>
    <n v="91.347999999999999"/>
  </r>
  <r>
    <x v="11"/>
    <x v="24"/>
    <n v="96.427999999999997"/>
    <s v="soggiacenza statica"/>
    <n v="5.21"/>
    <n v="91.218000000000004"/>
  </r>
  <r>
    <x v="11"/>
    <x v="25"/>
    <n v="96.427999999999997"/>
    <s v="soggiacenza statica"/>
    <n v="5.43"/>
    <n v="90.998000000000005"/>
  </r>
  <r>
    <x v="11"/>
    <x v="26"/>
    <n v="96.427999999999997"/>
    <s v="soggiacenza statica"/>
    <n v="5.61"/>
    <n v="90.817999999999998"/>
  </r>
  <r>
    <x v="11"/>
    <x v="27"/>
    <n v="96.427999999999997"/>
    <s v="soggiacenza statica"/>
    <n v="5.26"/>
    <n v="91.168000000000006"/>
  </r>
  <r>
    <x v="11"/>
    <x v="28"/>
    <n v="96.427999999999997"/>
    <s v="soggiacenza statica"/>
    <n v="4.53"/>
    <n v="91.897999999999996"/>
  </r>
  <r>
    <x v="11"/>
    <x v="29"/>
    <n v="96.427999999999997"/>
    <s v="soggiacenza statica"/>
    <n v="5.09"/>
    <n v="91.337999999999994"/>
  </r>
  <r>
    <x v="11"/>
    <x v="30"/>
    <n v="96.427999999999997"/>
    <s v="soggiacenza statica"/>
    <n v="4.8600000000000003"/>
    <n v="91.567999999999998"/>
  </r>
  <r>
    <x v="11"/>
    <x v="31"/>
    <n v="96.427999999999997"/>
    <s v="soggiacenza statica"/>
    <n v="5.03"/>
    <n v="91.397999999999996"/>
  </r>
  <r>
    <x v="11"/>
    <x v="142"/>
    <n v="96.427999999999997"/>
    <s v="soggiacenza statica"/>
    <n v="4.83"/>
    <n v="91.597999999999999"/>
  </r>
  <r>
    <x v="11"/>
    <x v="144"/>
    <n v="96.427999999999997"/>
    <s v="soggiacenza statica"/>
    <n v="4.74"/>
    <n v="91.688000000000002"/>
  </r>
  <r>
    <x v="11"/>
    <x v="145"/>
    <n v="96.427999999999997"/>
    <s v="soggiacenza statica"/>
    <n v="5.21"/>
    <n v="91.218000000000004"/>
  </r>
  <r>
    <x v="11"/>
    <x v="146"/>
    <n v="96.427999999999997"/>
    <s v="soggiacenza statica"/>
    <n v="5.01"/>
    <n v="91.418000000000006"/>
  </r>
  <r>
    <x v="11"/>
    <x v="147"/>
    <n v="96.427999999999997"/>
    <s v="soggiacenza statica"/>
    <n v="4.99"/>
    <n v="91.438000000000002"/>
  </r>
  <r>
    <x v="11"/>
    <x v="150"/>
    <n v="96.427999999999997"/>
    <s v="soggiacenza statica"/>
    <n v="5.01"/>
    <n v="91.418000000000006"/>
  </r>
  <r>
    <x v="11"/>
    <x v="151"/>
    <n v="96.427999999999997"/>
    <s v="soggiacenza statica"/>
    <n v="4.46"/>
    <n v="91.968000000000004"/>
  </r>
  <r>
    <x v="11"/>
    <x v="152"/>
    <n v="96.427999999999997"/>
    <s v="soggiacenza statica"/>
    <n v="5.1100000000000003"/>
    <n v="91.317999999999998"/>
  </r>
  <r>
    <x v="11"/>
    <x v="153"/>
    <n v="96.427999999999997"/>
    <s v="soggiacenza statica"/>
    <n v="5.18"/>
    <n v="91.248000000000005"/>
  </r>
  <r>
    <x v="11"/>
    <x v="154"/>
    <n v="96.427999999999997"/>
    <s v="soggiacenza statica"/>
    <n v="5.28"/>
    <n v="91.147999999999996"/>
  </r>
  <r>
    <x v="11"/>
    <x v="155"/>
    <n v="96.427999999999997"/>
    <s v="soggiacenza statica"/>
    <n v="5.19"/>
    <n v="91.238"/>
  </r>
  <r>
    <x v="11"/>
    <x v="156"/>
    <n v="96.427999999999997"/>
    <s v="soggiacenza statica"/>
    <n v="4.8899999999999997"/>
    <n v="91.537999999999997"/>
  </r>
  <r>
    <x v="11"/>
    <x v="157"/>
    <n v="96.427999999999997"/>
    <s v="soggiacenza statica"/>
    <n v="4.8600000000000003"/>
    <n v="91.567999999999998"/>
  </r>
  <r>
    <x v="11"/>
    <x v="158"/>
    <n v="96.427999999999997"/>
    <s v="soggiacenza statica"/>
    <n v="5.27"/>
    <n v="91.158000000000001"/>
  </r>
  <r>
    <x v="11"/>
    <x v="159"/>
    <n v="96.427999999999997"/>
    <s v="soggiacenza statica"/>
    <n v="5.88"/>
    <n v="90.548000000000002"/>
  </r>
  <r>
    <x v="11"/>
    <x v="160"/>
    <n v="96.427999999999997"/>
    <s v="soggiacenza statica"/>
    <n v="5.75"/>
    <n v="90.677999999999997"/>
  </r>
  <r>
    <x v="11"/>
    <x v="162"/>
    <n v="96.427999999999997"/>
    <s v="soggiacenza statica"/>
    <n v="4.75"/>
    <n v="91.677999999999997"/>
  </r>
  <r>
    <x v="11"/>
    <x v="163"/>
    <n v="96.427999999999997"/>
    <s v="soggiacenza statica"/>
    <n v="5.32"/>
    <n v="91.108000000000004"/>
  </r>
  <r>
    <x v="11"/>
    <x v="127"/>
    <n v="96.427999999999997"/>
    <s v="soggiacenza statica"/>
    <n v="7.71"/>
    <n v="88.718000000000004"/>
  </r>
  <r>
    <x v="11"/>
    <x v="171"/>
    <n v="96.427999999999997"/>
    <s v="soggiacenza statica"/>
    <n v="7.97"/>
    <n v="88.457999999999998"/>
  </r>
  <r>
    <x v="11"/>
    <x v="58"/>
    <n v="96.427999999999997"/>
    <s v="soggiacenza statica"/>
    <n v="7.79"/>
    <n v="88.638000000000005"/>
  </r>
  <r>
    <x v="11"/>
    <x v="113"/>
    <n v="96.427999999999997"/>
    <s v="soggiacenza statica"/>
    <n v="7.59"/>
    <n v="88.837999999999994"/>
  </r>
  <r>
    <x v="11"/>
    <x v="59"/>
    <n v="96.427999999999997"/>
    <s v="soggiacenza statica"/>
    <n v="9.08"/>
    <n v="87.347999999999999"/>
  </r>
  <r>
    <x v="11"/>
    <x v="60"/>
    <n v="96.427999999999997"/>
    <s v="soggiacenza statica"/>
    <n v="9.1199999999999992"/>
    <n v="87.308000000000007"/>
  </r>
  <r>
    <x v="11"/>
    <x v="61"/>
    <n v="96.427999999999997"/>
    <s v="soggiacenza statica"/>
    <n v="7.62"/>
    <n v="88.808000000000007"/>
  </r>
  <r>
    <x v="11"/>
    <x v="62"/>
    <n v="96.427999999999997"/>
    <s v="soggiacenza statica"/>
    <n v="7.68"/>
    <n v="88.748000000000005"/>
  </r>
  <r>
    <x v="11"/>
    <x v="64"/>
    <n v="96.427999999999997"/>
    <s v="soggiacenza statica"/>
    <n v="7.87"/>
    <n v="88.558000000000007"/>
  </r>
  <r>
    <x v="11"/>
    <x v="65"/>
    <n v="96.427999999999997"/>
    <s v="soggiacenza statica"/>
    <n v="7.93"/>
    <n v="88.498000000000005"/>
  </r>
  <r>
    <x v="11"/>
    <x v="66"/>
    <n v="96.427999999999997"/>
    <s v="soggiacenza statica"/>
    <n v="7.57"/>
    <n v="88.858000000000004"/>
  </r>
  <r>
    <x v="11"/>
    <x v="67"/>
    <n v="96.427999999999997"/>
    <s v="soggiacenza statica"/>
    <n v="7.45"/>
    <n v="88.977999999999994"/>
  </r>
  <r>
    <x v="11"/>
    <x v="68"/>
    <n v="96.427999999999997"/>
    <s v="soggiacenza statica"/>
    <n v="6.56"/>
    <n v="89.867999999999995"/>
  </r>
  <r>
    <x v="11"/>
    <x v="69"/>
    <n v="96.427999999999997"/>
    <s v="soggiacenza statica"/>
    <n v="7.05"/>
    <n v="89.378"/>
  </r>
  <r>
    <x v="11"/>
    <x v="70"/>
    <n v="96.427999999999997"/>
    <s v="soggiacenza statica"/>
    <n v="7.06"/>
    <n v="89.367999999999995"/>
  </r>
  <r>
    <x v="11"/>
    <x v="172"/>
    <n v="96.427999999999997"/>
    <s v="soggiacenza statica"/>
    <n v="7.02"/>
    <n v="89.408000000000001"/>
  </r>
  <r>
    <x v="11"/>
    <x v="72"/>
    <n v="96.427999999999997"/>
    <s v="soggiacenza statica"/>
    <n v="7.11"/>
    <n v="89.317999999999998"/>
  </r>
  <r>
    <x v="11"/>
    <x v="73"/>
    <n v="96.427999999999997"/>
    <s v="soggiacenza statica"/>
    <n v="7.06"/>
    <n v="89.367999999999995"/>
  </r>
  <r>
    <x v="11"/>
    <x v="74"/>
    <n v="96.427999999999997"/>
    <s v="soggiacenza statica"/>
    <n v="7.14"/>
    <n v="89.287999999999997"/>
  </r>
  <r>
    <x v="11"/>
    <x v="75"/>
    <n v="96.427999999999997"/>
    <s v="soggiacenza statica"/>
    <n v="7.27"/>
    <n v="89.158000000000001"/>
  </r>
  <r>
    <x v="11"/>
    <x v="76"/>
    <n v="96.427999999999997"/>
    <s v="soggiacenza statica"/>
    <n v="7.35"/>
    <n v="89.078000000000003"/>
  </r>
  <r>
    <x v="11"/>
    <x v="77"/>
    <n v="96.427999999999997"/>
    <s v="soggiacenza statica"/>
    <n v="6.72"/>
    <n v="89.707999999999998"/>
  </r>
  <r>
    <x v="11"/>
    <x v="78"/>
    <n v="96.427999999999997"/>
    <s v="soggiacenza statica"/>
    <n v="6.57"/>
    <n v="89.858000000000004"/>
  </r>
  <r>
    <x v="11"/>
    <x v="79"/>
    <n v="96.427999999999997"/>
    <s v="soggiacenza statica"/>
    <n v="7.16"/>
    <n v="89.268000000000001"/>
  </r>
  <r>
    <x v="11"/>
    <x v="80"/>
    <n v="96.427999999999997"/>
    <s v="soggiacenza statica"/>
    <n v="7.21"/>
    <n v="89.218000000000004"/>
  </r>
  <r>
    <x v="11"/>
    <x v="114"/>
    <n v="96.427999999999997"/>
    <s v="soggiacenza statica"/>
    <n v="6.65"/>
    <n v="89.778000000000006"/>
  </r>
  <r>
    <x v="11"/>
    <x v="115"/>
    <n v="96.427999999999997"/>
    <s v="soggiacenza statica"/>
    <n v="5.18"/>
    <n v="91.248000000000005"/>
  </r>
  <r>
    <x v="11"/>
    <x v="116"/>
    <n v="96.427999999999997"/>
    <s v="soggiacenza statica"/>
    <n v="6.42"/>
    <n v="90.007999999999996"/>
  </r>
  <r>
    <x v="11"/>
    <x v="117"/>
    <n v="96.427999999999997"/>
    <s v="soggiacenza statica"/>
    <n v="6.59"/>
    <n v="89.837999999999994"/>
  </r>
  <r>
    <x v="11"/>
    <x v="118"/>
    <n v="96.427999999999997"/>
    <s v="soggiacenza statica"/>
    <n v="6.37"/>
    <n v="90.058000000000007"/>
  </r>
  <r>
    <x v="11"/>
    <x v="81"/>
    <n v="96.427999999999997"/>
    <s v="soggiacenza statica"/>
    <n v="6.82"/>
    <n v="89.608000000000004"/>
  </r>
  <r>
    <x v="11"/>
    <x v="82"/>
    <n v="96.427999999999997"/>
    <s v="soggiacenza statica"/>
    <n v="6.97"/>
    <n v="89.457999999999998"/>
  </r>
  <r>
    <x v="11"/>
    <x v="83"/>
    <n v="96.427999999999997"/>
    <s v="soggiacenza statica"/>
    <n v="7.06"/>
    <n v="89.367999999999995"/>
  </r>
  <r>
    <x v="11"/>
    <x v="85"/>
    <n v="96.427999999999997"/>
    <s v="soggiacenza statica"/>
    <n v="6.74"/>
    <n v="89.688000000000002"/>
  </r>
  <r>
    <x v="11"/>
    <x v="86"/>
    <n v="96.427999999999997"/>
    <s v="soggiacenza statica"/>
    <n v="7.64"/>
    <n v="88.787999999999997"/>
  </r>
  <r>
    <x v="11"/>
    <x v="87"/>
    <n v="96.427999999999997"/>
    <s v="soggiacenza statica"/>
    <n v="7.69"/>
    <n v="88.738"/>
  </r>
  <r>
    <x v="11"/>
    <x v="88"/>
    <n v="96.427999999999997"/>
    <s v="soggiacenza statica"/>
    <n v="7.11"/>
    <n v="89.317999999999998"/>
  </r>
  <r>
    <x v="11"/>
    <x v="89"/>
    <n v="96.427999999999997"/>
    <s v="soggiacenza statica"/>
    <n v="6.98"/>
    <n v="89.447999999999993"/>
  </r>
  <r>
    <x v="11"/>
    <x v="90"/>
    <n v="96.427999999999997"/>
    <s v="soggiacenza statica"/>
    <n v="7.11"/>
    <n v="89.317999999999998"/>
  </r>
  <r>
    <x v="11"/>
    <x v="91"/>
    <n v="96.427999999999997"/>
    <s v="soggiacenza statica"/>
    <n v="6.84"/>
    <n v="89.587999999999994"/>
  </r>
  <r>
    <x v="11"/>
    <x v="92"/>
    <n v="96.427999999999997"/>
    <s v="soggiacenza statica"/>
    <n v="6.8"/>
    <n v="89.628"/>
  </r>
  <r>
    <x v="11"/>
    <x v="93"/>
    <n v="96.427999999999997"/>
    <s v="soggiacenza statica"/>
    <n v="6.75"/>
    <n v="89.677999999999997"/>
  </r>
  <r>
    <x v="11"/>
    <x v="94"/>
    <n v="96.427999999999997"/>
    <s v="soggiacenza statica"/>
    <n v="6.92"/>
    <n v="89.507999999999996"/>
  </r>
  <r>
    <x v="11"/>
    <x v="95"/>
    <n v="96.427999999999997"/>
    <s v="soggiacenza statica"/>
    <n v="6.79"/>
    <n v="89.638000000000005"/>
  </r>
  <r>
    <x v="11"/>
    <x v="97"/>
    <n v="96.427999999999997"/>
    <s v="soggiacenza statica"/>
    <n v="6.87"/>
    <n v="89.558000000000007"/>
  </r>
  <r>
    <x v="11"/>
    <x v="98"/>
    <n v="96.427999999999997"/>
    <s v="soggiacenza statica"/>
    <n v="6.71"/>
    <n v="89.718000000000004"/>
  </r>
  <r>
    <x v="11"/>
    <x v="99"/>
    <n v="96.427999999999997"/>
    <s v="soggiacenza statica"/>
    <n v="6.6"/>
    <n v="89.828000000000003"/>
  </r>
  <r>
    <x v="11"/>
    <x v="100"/>
    <n v="96.427999999999997"/>
    <s v="soggiacenza statica"/>
    <n v="6.75"/>
    <n v="89.677999999999997"/>
  </r>
  <r>
    <x v="11"/>
    <x v="0"/>
    <n v="96.427999999999997"/>
    <s v="soggiacenza statica"/>
    <n v="6.97"/>
    <n v="89.457999999999998"/>
  </r>
  <r>
    <x v="11"/>
    <x v="1"/>
    <n v="96.427999999999997"/>
    <s v="soggiacenza statica"/>
    <n v="6.97"/>
    <n v="89.457999999999998"/>
  </r>
  <r>
    <x v="11"/>
    <x v="2"/>
    <n v="96.427999999999997"/>
    <s v="soggiacenza statica"/>
    <n v="7.29"/>
    <n v="89.138000000000005"/>
  </r>
  <r>
    <x v="11"/>
    <x v="3"/>
    <n v="96.427999999999997"/>
    <s v="soggiacenza statica"/>
    <n v="6.94"/>
    <n v="89.488"/>
  </r>
  <r>
    <x v="11"/>
    <x v="4"/>
    <n v="96.427999999999997"/>
    <s v="soggiacenza statica"/>
    <n v="7.08"/>
    <n v="89.347999999999999"/>
  </r>
  <r>
    <x v="11"/>
    <x v="5"/>
    <n v="96.427999999999997"/>
    <s v="soggiacenza statica"/>
    <n v="7.25"/>
    <n v="89.177999999999997"/>
  </r>
  <r>
    <x v="11"/>
    <x v="6"/>
    <n v="96.427999999999997"/>
    <s v="soggiacenza statica"/>
    <n v="6.75"/>
    <n v="89.677999999999997"/>
  </r>
  <r>
    <x v="11"/>
    <x v="7"/>
    <n v="96.427999999999997"/>
    <s v="soggiacenza statica"/>
    <n v="6.99"/>
    <n v="89.438000000000002"/>
  </r>
  <r>
    <x v="11"/>
    <x v="8"/>
    <n v="96.427999999999997"/>
    <s v="soggiacenza statica"/>
    <n v="6.8"/>
    <n v="89.628"/>
  </r>
  <r>
    <x v="11"/>
    <x v="9"/>
    <n v="96.427999999999997"/>
    <s v="soggiacenza statica"/>
    <n v="7"/>
    <n v="89.427999999999997"/>
  </r>
  <r>
    <x v="11"/>
    <x v="10"/>
    <n v="96.427999999999997"/>
    <s v="soggiacenza statica"/>
    <n v="7.05"/>
    <n v="89.378"/>
  </r>
  <r>
    <x v="11"/>
    <x v="11"/>
    <n v="96.427999999999997"/>
    <s v="soggiacenza statica"/>
    <n v="6.45"/>
    <n v="89.977999999999994"/>
  </r>
  <r>
    <x v="11"/>
    <x v="12"/>
    <n v="96.427999999999997"/>
    <s v="soggiacenza statica"/>
    <n v="6.99"/>
    <n v="89.438000000000002"/>
  </r>
  <r>
    <x v="11"/>
    <x v="13"/>
    <n v="96.427999999999997"/>
    <s v="soggiacenza statica"/>
    <n v="7.14"/>
    <n v="89.287999999999997"/>
  </r>
  <r>
    <x v="11"/>
    <x v="14"/>
    <n v="96.427999999999997"/>
    <s v="soggiacenza statica"/>
    <n v="7.32"/>
    <n v="89.108000000000004"/>
  </r>
  <r>
    <x v="11"/>
    <x v="15"/>
    <n v="96.427999999999997"/>
    <s v="soggiacenza statica"/>
    <n v="6.97"/>
    <n v="89.457999999999998"/>
  </r>
  <r>
    <x v="11"/>
    <x v="18"/>
    <n v="96.427999999999997"/>
    <s v="soggiacenza statica"/>
    <n v="6.75"/>
    <n v="89.677999999999997"/>
  </r>
  <r>
    <x v="11"/>
    <x v="21"/>
    <n v="96.427999999999997"/>
    <s v="soggiacenza statica"/>
    <n v="7.3"/>
    <n v="89.128"/>
  </r>
  <r>
    <x v="12"/>
    <x v="32"/>
    <n v="114.17"/>
    <s v="soggiacenza statica"/>
    <n v="11.5"/>
    <n v="102.67"/>
  </r>
  <r>
    <x v="12"/>
    <x v="173"/>
    <n v="114.17"/>
    <s v="soggiacenza statica"/>
    <n v="11.7"/>
    <n v="102.47"/>
  </r>
  <r>
    <x v="12"/>
    <x v="33"/>
    <n v="114.17"/>
    <s v="soggiacenza statica"/>
    <n v="11.65"/>
    <n v="102.52"/>
  </r>
  <r>
    <x v="12"/>
    <x v="35"/>
    <n v="114.17"/>
    <s v="soggiacenza statica"/>
    <n v="11.9"/>
    <n v="102.27"/>
  </r>
  <r>
    <x v="12"/>
    <x v="36"/>
    <n v="114.17"/>
    <s v="soggiacenza statica"/>
    <n v="12.1"/>
    <n v="102.07"/>
  </r>
  <r>
    <x v="12"/>
    <x v="174"/>
    <n v="114.17"/>
    <s v="soggiacenza statica"/>
    <n v="12.25"/>
    <n v="101.92"/>
  </r>
  <r>
    <x v="12"/>
    <x v="175"/>
    <n v="114.17"/>
    <s v="soggiacenza statica"/>
    <n v="12.2"/>
    <n v="101.97"/>
  </r>
  <r>
    <x v="12"/>
    <x v="37"/>
    <n v="114.17"/>
    <s v="soggiacenza statica"/>
    <n v="12.2"/>
    <n v="101.97"/>
  </r>
  <r>
    <x v="12"/>
    <x v="38"/>
    <n v="114.17"/>
    <s v="soggiacenza statica"/>
    <n v="12.35"/>
    <n v="101.82"/>
  </r>
  <r>
    <x v="12"/>
    <x v="40"/>
    <n v="114.17"/>
    <s v="soggiacenza statica"/>
    <n v="12.45"/>
    <n v="101.72"/>
  </r>
  <r>
    <x v="12"/>
    <x v="52"/>
    <n v="114.17"/>
    <s v="soggiacenza statica"/>
    <n v="11.1"/>
    <n v="103.07"/>
  </r>
  <r>
    <x v="12"/>
    <x v="53"/>
    <n v="114.17"/>
    <s v="soggiacenza statica"/>
    <n v="11.3"/>
    <n v="102.87"/>
  </r>
  <r>
    <x v="12"/>
    <x v="54"/>
    <n v="114.17"/>
    <s v="soggiacenza statica"/>
    <n v="11.4"/>
    <n v="102.77"/>
  </r>
  <r>
    <x v="12"/>
    <x v="55"/>
    <n v="114.17"/>
    <s v="soggiacenza statica"/>
    <n v="11.5"/>
    <n v="102.67"/>
  </r>
  <r>
    <x v="12"/>
    <x v="56"/>
    <n v="114.17"/>
    <s v="soggiacenza statica"/>
    <n v="11.45"/>
    <n v="102.72"/>
  </r>
  <r>
    <x v="12"/>
    <x v="120"/>
    <n v="114.17"/>
    <s v="soggiacenza statica"/>
    <n v="11.5"/>
    <n v="102.67"/>
  </r>
  <r>
    <x v="12"/>
    <x v="176"/>
    <n v="114.17"/>
    <s v="soggiacenza statica"/>
    <n v="11.4"/>
    <n v="102.77"/>
  </r>
  <r>
    <x v="12"/>
    <x v="177"/>
    <n v="114.17"/>
    <s v="soggiacenza statica"/>
    <n v="11.4"/>
    <n v="102.77"/>
  </r>
  <r>
    <x v="12"/>
    <x v="178"/>
    <n v="114.17"/>
    <s v="soggiacenza statica"/>
    <n v="11.1"/>
    <n v="103.07"/>
  </r>
  <r>
    <x v="12"/>
    <x v="179"/>
    <n v="114.17"/>
    <s v="soggiacenza statica"/>
    <n v="11.1"/>
    <n v="103.07"/>
  </r>
  <r>
    <x v="12"/>
    <x v="180"/>
    <n v="114.17"/>
    <s v="soggiacenza statica"/>
    <n v="11.4"/>
    <n v="102.77"/>
  </r>
  <r>
    <x v="12"/>
    <x v="181"/>
    <n v="114.17"/>
    <s v="soggiacenza statica"/>
    <n v="11.3"/>
    <n v="102.87"/>
  </r>
  <r>
    <x v="12"/>
    <x v="182"/>
    <n v="114.17"/>
    <s v="soggiacenza statica"/>
    <n v="11.2"/>
    <n v="102.97"/>
  </r>
  <r>
    <x v="12"/>
    <x v="183"/>
    <n v="114.17"/>
    <s v="soggiacenza statica"/>
    <n v="11.2"/>
    <n v="102.97"/>
  </r>
  <r>
    <x v="12"/>
    <x v="184"/>
    <n v="114.17"/>
    <s v="soggiacenza statica"/>
    <n v="11.1"/>
    <n v="103.07"/>
  </r>
  <r>
    <x v="12"/>
    <x v="185"/>
    <n v="114.17"/>
    <s v="soggiacenza statica"/>
    <n v="10.8"/>
    <n v="103.37"/>
  </r>
  <r>
    <x v="12"/>
    <x v="186"/>
    <n v="114.17"/>
    <s v="soggiacenza statica"/>
    <n v="10.8"/>
    <n v="103.37"/>
  </r>
  <r>
    <x v="12"/>
    <x v="187"/>
    <n v="114.17"/>
    <s v="soggiacenza statica"/>
    <n v="10.4"/>
    <n v="103.77"/>
  </r>
  <r>
    <x v="12"/>
    <x v="166"/>
    <n v="114.17"/>
    <s v="soggiacenza statica"/>
    <n v="10.5"/>
    <n v="103.67"/>
  </r>
  <r>
    <x v="12"/>
    <x v="167"/>
    <n v="114.17"/>
    <s v="soggiacenza statica"/>
    <n v="11"/>
    <n v="103.17"/>
  </r>
  <r>
    <x v="12"/>
    <x v="68"/>
    <n v="114.17"/>
    <s v="soggiacenza statica"/>
    <n v="11.3"/>
    <n v="102.87"/>
  </r>
  <r>
    <x v="12"/>
    <x v="69"/>
    <n v="114.17"/>
    <s v="soggiacenza statica"/>
    <n v="11"/>
    <n v="103.17"/>
  </r>
  <r>
    <x v="12"/>
    <x v="70"/>
    <n v="114.17"/>
    <s v="soggiacenza statica"/>
    <n v="11"/>
    <n v="103.17"/>
  </r>
  <r>
    <x v="12"/>
    <x v="188"/>
    <n v="114.17"/>
    <s v="soggiacenza statica"/>
    <n v="11.3"/>
    <n v="102.87"/>
  </r>
  <r>
    <x v="12"/>
    <x v="189"/>
    <n v="114.17"/>
    <s v="soggiacenza statica"/>
    <n v="11"/>
    <n v="103.17"/>
  </r>
  <r>
    <x v="12"/>
    <x v="190"/>
    <n v="114.17"/>
    <s v="soggiacenza statica"/>
    <n v="10.5"/>
    <n v="103.67"/>
  </r>
  <r>
    <x v="12"/>
    <x v="191"/>
    <n v="114.17"/>
    <s v="soggiacenza statica"/>
    <n v="10.3"/>
    <n v="103.87"/>
  </r>
  <r>
    <x v="12"/>
    <x v="192"/>
    <n v="114.17"/>
    <s v="soggiacenza statica"/>
    <n v="10.6"/>
    <n v="103.57"/>
  </r>
  <r>
    <x v="12"/>
    <x v="168"/>
    <n v="114.17"/>
    <s v="soggiacenza statica"/>
    <n v="10.5"/>
    <n v="103.67"/>
  </r>
  <r>
    <x v="12"/>
    <x v="193"/>
    <n v="114.17"/>
    <s v="soggiacenza statica"/>
    <n v="10.35"/>
    <n v="103.82"/>
  </r>
  <r>
    <x v="12"/>
    <x v="78"/>
    <n v="114.17"/>
    <s v="soggiacenza statica"/>
    <n v="10.7"/>
    <n v="103.47"/>
  </r>
  <r>
    <x v="12"/>
    <x v="169"/>
    <n v="114.17"/>
    <s v="soggiacenza statica"/>
    <n v="10.8"/>
    <n v="103.37"/>
  </r>
  <r>
    <x v="12"/>
    <x v="79"/>
    <n v="114.17"/>
    <s v="soggiacenza statica"/>
    <n v="10.3"/>
    <n v="103.87"/>
  </r>
  <r>
    <x v="12"/>
    <x v="80"/>
    <n v="114.17"/>
    <s v="soggiacenza statica"/>
    <n v="10.3"/>
    <n v="103.87"/>
  </r>
  <r>
    <x v="12"/>
    <x v="114"/>
    <n v="114.17"/>
    <s v="soggiacenza statica"/>
    <n v="10.25"/>
    <n v="103.92"/>
  </r>
  <r>
    <x v="12"/>
    <x v="117"/>
    <n v="114.17"/>
    <s v="soggiacenza statica"/>
    <n v="10.4"/>
    <n v="103.77"/>
  </r>
  <r>
    <x v="12"/>
    <x v="118"/>
    <n v="114.17"/>
    <s v="soggiacenza statica"/>
    <n v="10.199999999999999"/>
    <n v="103.97"/>
  </r>
  <r>
    <x v="12"/>
    <x v="81"/>
    <n v="114.17"/>
    <s v="soggiacenza statica"/>
    <n v="10.3"/>
    <n v="103.87"/>
  </r>
  <r>
    <x v="12"/>
    <x v="82"/>
    <n v="114.17"/>
    <s v="soggiacenza statica"/>
    <n v="10.4"/>
    <n v="103.77"/>
  </r>
  <r>
    <x v="12"/>
    <x v="83"/>
    <n v="114.17"/>
    <s v="soggiacenza statica"/>
    <n v="10.3"/>
    <n v="103.87"/>
  </r>
  <r>
    <x v="12"/>
    <x v="194"/>
    <n v="114.17"/>
    <s v="soggiacenza statica"/>
    <n v="10.6"/>
    <n v="103.57"/>
  </r>
  <r>
    <x v="12"/>
    <x v="84"/>
    <n v="114.17"/>
    <s v="soggiacenza statica"/>
    <n v="10.6"/>
    <n v="103.57"/>
  </r>
  <r>
    <x v="12"/>
    <x v="85"/>
    <n v="114.17"/>
    <s v="soggiacenza statica"/>
    <n v="10.55"/>
    <n v="103.62"/>
  </r>
  <r>
    <x v="12"/>
    <x v="86"/>
    <n v="114.17"/>
    <s v="soggiacenza statica"/>
    <n v="10.4"/>
    <n v="103.77"/>
  </r>
  <r>
    <x v="12"/>
    <x v="87"/>
    <n v="114.17"/>
    <s v="soggiacenza statica"/>
    <n v="10.4"/>
    <n v="103.77"/>
  </r>
  <r>
    <x v="12"/>
    <x v="88"/>
    <n v="114.17"/>
    <s v="soggiacenza statica"/>
    <n v="10.7"/>
    <n v="103.47"/>
  </r>
  <r>
    <x v="12"/>
    <x v="89"/>
    <n v="114.17"/>
    <s v="soggiacenza statica"/>
    <n v="10.8"/>
    <n v="103.37"/>
  </r>
  <r>
    <x v="12"/>
    <x v="90"/>
    <n v="114.17"/>
    <s v="soggiacenza statica"/>
    <n v="11.95"/>
    <n v="102.22"/>
  </r>
  <r>
    <x v="12"/>
    <x v="91"/>
    <n v="114.17"/>
    <s v="soggiacenza statica"/>
    <n v="10.8"/>
    <n v="103.37"/>
  </r>
  <r>
    <x v="12"/>
    <x v="92"/>
    <n v="114.17"/>
    <s v="soggiacenza statica"/>
    <n v="10.8"/>
    <n v="103.37"/>
  </r>
  <r>
    <x v="12"/>
    <x v="93"/>
    <n v="114.17"/>
    <s v="soggiacenza statica"/>
    <n v="11.2"/>
    <n v="102.97"/>
  </r>
  <r>
    <x v="12"/>
    <x v="94"/>
    <n v="114.17"/>
    <s v="soggiacenza statica"/>
    <n v="11"/>
    <n v="103.17"/>
  </r>
  <r>
    <x v="12"/>
    <x v="103"/>
    <n v="114.17"/>
    <s v="soggiacenza statica"/>
    <n v="11"/>
    <n v="103.17"/>
  </r>
  <r>
    <x v="12"/>
    <x v="95"/>
    <n v="114.17"/>
    <s v="soggiacenza statica"/>
    <n v="10.85"/>
    <n v="103.32"/>
  </r>
  <r>
    <x v="12"/>
    <x v="96"/>
    <n v="114.17"/>
    <s v="soggiacenza statica"/>
    <n v="11.8"/>
    <n v="102.37"/>
  </r>
  <r>
    <x v="12"/>
    <x v="97"/>
    <n v="114.17"/>
    <s v="soggiacenza statica"/>
    <n v="12"/>
    <n v="102.17"/>
  </r>
  <r>
    <x v="12"/>
    <x v="98"/>
    <n v="114.17"/>
    <s v="soggiacenza statica"/>
    <n v="10.8"/>
    <n v="103.37"/>
  </r>
  <r>
    <x v="12"/>
    <x v="99"/>
    <n v="114.17"/>
    <s v="soggiacenza statica"/>
    <n v="10.8"/>
    <n v="103.37"/>
  </r>
  <r>
    <x v="12"/>
    <x v="195"/>
    <n v="114.17"/>
    <s v="soggiacenza statica"/>
    <n v="11.1"/>
    <n v="103.07"/>
  </r>
  <r>
    <x v="12"/>
    <x v="196"/>
    <n v="114.17"/>
    <s v="soggiacenza statica"/>
    <n v="11"/>
    <n v="103.17"/>
  </r>
  <r>
    <x v="12"/>
    <x v="197"/>
    <n v="114.17"/>
    <s v="soggiacenza statica"/>
    <n v="11.2"/>
    <n v="102.97"/>
  </r>
  <r>
    <x v="12"/>
    <x v="198"/>
    <n v="114.17"/>
    <s v="soggiacenza statica"/>
    <n v="11.2"/>
    <n v="102.97"/>
  </r>
  <r>
    <x v="12"/>
    <x v="199"/>
    <n v="114.17"/>
    <s v="soggiacenza statica"/>
    <n v="11.5"/>
    <n v="102.67"/>
  </r>
  <r>
    <x v="12"/>
    <x v="200"/>
    <n v="114.17"/>
    <s v="soggiacenza statica"/>
    <n v="11.2"/>
    <n v="102.97"/>
  </r>
  <r>
    <x v="12"/>
    <x v="201"/>
    <n v="114.17"/>
    <s v="soggiacenza statica"/>
    <n v="11.35"/>
    <n v="102.82"/>
  </r>
  <r>
    <x v="12"/>
    <x v="202"/>
    <n v="114.17"/>
    <s v="soggiacenza statica"/>
    <n v="11.3"/>
    <n v="102.87"/>
  </r>
  <r>
    <x v="12"/>
    <x v="203"/>
    <n v="114.17"/>
    <s v="soggiacenza statica"/>
    <n v="11.4"/>
    <n v="102.77"/>
  </r>
  <r>
    <x v="12"/>
    <x v="204"/>
    <n v="114.17"/>
    <s v="soggiacenza statica"/>
    <n v="11.5"/>
    <n v="102.67"/>
  </r>
  <r>
    <x v="12"/>
    <x v="205"/>
    <n v="114.17"/>
    <s v="soggiacenza statica"/>
    <n v="11.3"/>
    <n v="102.87"/>
  </r>
  <r>
    <x v="12"/>
    <x v="206"/>
    <n v="114.17"/>
    <s v="soggiacenza statica"/>
    <n v="11.3"/>
    <n v="102.87"/>
  </r>
  <r>
    <x v="12"/>
    <x v="207"/>
    <n v="114.17"/>
    <s v="soggiacenza statica"/>
    <n v="11.1"/>
    <n v="103.07"/>
  </r>
  <r>
    <x v="12"/>
    <x v="208"/>
    <n v="114.17"/>
    <s v="soggiacenza statica"/>
    <n v="11.2"/>
    <n v="102.97"/>
  </r>
  <r>
    <x v="12"/>
    <x v="209"/>
    <n v="114.17"/>
    <s v="soggiacenza statica"/>
    <n v="11.25"/>
    <n v="102.92"/>
  </r>
  <r>
    <x v="12"/>
    <x v="210"/>
    <n v="114.17"/>
    <s v="soggiacenza statica"/>
    <n v="11.4"/>
    <n v="102.77"/>
  </r>
  <r>
    <x v="12"/>
    <x v="211"/>
    <n v="114.17"/>
    <s v="soggiacenza statica"/>
    <n v="11.2"/>
    <n v="102.97"/>
  </r>
  <r>
    <x v="12"/>
    <x v="212"/>
    <n v="114.17"/>
    <s v="soggiacenza statica"/>
    <n v="11.5"/>
    <n v="102.67"/>
  </r>
  <r>
    <x v="12"/>
    <x v="213"/>
    <n v="114.17"/>
    <s v="soggiacenza statica"/>
    <n v="11.4"/>
    <n v="102.77"/>
  </r>
  <r>
    <x v="12"/>
    <x v="214"/>
    <n v="114.17"/>
    <s v="soggiacenza statica"/>
    <n v="11.3"/>
    <n v="102.87"/>
  </r>
  <r>
    <x v="12"/>
    <x v="215"/>
    <n v="114.17"/>
    <s v="soggiacenza statica"/>
    <n v="11.2"/>
    <n v="102.97"/>
  </r>
  <r>
    <x v="12"/>
    <x v="216"/>
    <n v="114.17"/>
    <s v="soggiacenza statica"/>
    <n v="11.2"/>
    <n v="102.97"/>
  </r>
  <r>
    <x v="12"/>
    <x v="217"/>
    <n v="114.17"/>
    <s v="soggiacenza statica"/>
    <n v="11.7"/>
    <n v="102.47"/>
  </r>
  <r>
    <x v="12"/>
    <x v="218"/>
    <n v="114.17"/>
    <s v="soggiacenza statica"/>
    <n v="11.7"/>
    <n v="102.47"/>
  </r>
  <r>
    <x v="12"/>
    <x v="219"/>
    <n v="114.17"/>
    <s v="soggiacenza statica"/>
    <n v="11.9"/>
    <n v="102.27"/>
  </r>
  <r>
    <x v="12"/>
    <x v="220"/>
    <n v="114.17"/>
    <s v="soggiacenza statica"/>
    <n v="11.9"/>
    <n v="102.27"/>
  </r>
  <r>
    <x v="12"/>
    <x v="221"/>
    <n v="114.17"/>
    <s v="soggiacenza statica"/>
    <n v="12.2"/>
    <n v="101.97"/>
  </r>
  <r>
    <x v="12"/>
    <x v="222"/>
    <n v="114.17"/>
    <s v="soggiacenza statica"/>
    <n v="12"/>
    <n v="102.17"/>
  </r>
  <r>
    <x v="12"/>
    <x v="223"/>
    <n v="114.17"/>
    <s v="soggiacenza statica"/>
    <n v="12.1"/>
    <n v="102.07"/>
  </r>
  <r>
    <x v="12"/>
    <x v="224"/>
    <n v="114.17"/>
    <s v="soggiacenza statica"/>
    <n v="11.7"/>
    <n v="102.47"/>
  </r>
  <r>
    <x v="13"/>
    <x v="168"/>
    <n v="123.78"/>
    <s v="soggiacenza statica"/>
    <n v="16.100000000000001"/>
    <n v="107.68"/>
  </r>
  <r>
    <x v="13"/>
    <x v="169"/>
    <n v="123.78"/>
    <s v="soggiacenza statica"/>
    <n v="16.329999999999998"/>
    <n v="107.45"/>
  </r>
  <r>
    <x v="13"/>
    <x v="79"/>
    <n v="123.78"/>
    <s v="soggiacenza statica"/>
    <n v="15.53"/>
    <n v="108.25"/>
  </r>
  <r>
    <x v="13"/>
    <x v="80"/>
    <n v="123.78"/>
    <s v="soggiacenza statica"/>
    <n v="15.53"/>
    <n v="108.25"/>
  </r>
  <r>
    <x v="13"/>
    <x v="114"/>
    <n v="123.78"/>
    <s v="soggiacenza statica"/>
    <n v="17.43"/>
    <n v="106.35"/>
  </r>
  <r>
    <x v="13"/>
    <x v="115"/>
    <n v="123.78"/>
    <s v="soggiacenza statica"/>
    <n v="14.53"/>
    <n v="109.25"/>
  </r>
  <r>
    <x v="13"/>
    <x v="116"/>
    <n v="123.78"/>
    <s v="soggiacenza statica"/>
    <n v="15.13"/>
    <n v="108.65"/>
  </r>
  <r>
    <x v="13"/>
    <x v="117"/>
    <n v="123.78"/>
    <s v="soggiacenza statica"/>
    <n v="15.28"/>
    <n v="108.5"/>
  </r>
  <r>
    <x v="13"/>
    <x v="118"/>
    <n v="123.78"/>
    <s v="soggiacenza statica"/>
    <n v="15.23"/>
    <n v="108.55"/>
  </r>
  <r>
    <x v="13"/>
    <x v="81"/>
    <n v="123.78"/>
    <s v="soggiacenza statica"/>
    <n v="15.33"/>
    <n v="108.45"/>
  </r>
  <r>
    <x v="13"/>
    <x v="89"/>
    <n v="123.78"/>
    <s v="soggiacenza statica"/>
    <n v="15.78"/>
    <n v="108"/>
  </r>
  <r>
    <x v="13"/>
    <x v="90"/>
    <n v="123.78"/>
    <s v="soggiacenza statica"/>
    <n v="16.600000000000001"/>
    <n v="107.18"/>
  </r>
  <r>
    <x v="13"/>
    <x v="91"/>
    <n v="123.78"/>
    <s v="soggiacenza statica"/>
    <n v="16.97"/>
    <n v="106.81"/>
  </r>
  <r>
    <x v="13"/>
    <x v="92"/>
    <n v="123.78"/>
    <s v="soggiacenza statica"/>
    <n v="17.170000000000002"/>
    <n v="106.61"/>
  </r>
  <r>
    <x v="13"/>
    <x v="93"/>
    <n v="123.78"/>
    <s v="soggiacenza statica"/>
    <n v="17.27"/>
    <n v="106.51"/>
  </r>
  <r>
    <x v="13"/>
    <x v="94"/>
    <n v="123.78"/>
    <s v="soggiacenza statica"/>
    <n v="17.670000000000002"/>
    <n v="106.11"/>
  </r>
  <r>
    <x v="13"/>
    <x v="103"/>
    <n v="123.78"/>
    <s v="soggiacenza statica"/>
    <n v="17.57"/>
    <n v="106.21"/>
  </r>
  <r>
    <x v="13"/>
    <x v="95"/>
    <n v="123.78"/>
    <s v="soggiacenza statica"/>
    <n v="16.77"/>
    <n v="107.01"/>
  </r>
  <r>
    <x v="13"/>
    <x v="99"/>
    <n v="123.78"/>
    <s v="soggiacenza statica"/>
    <n v="16.77"/>
    <n v="107.01"/>
  </r>
  <r>
    <x v="13"/>
    <x v="195"/>
    <n v="123.78"/>
    <s v="soggiacenza statica"/>
    <n v="17.14"/>
    <n v="106.64"/>
  </r>
  <r>
    <x v="13"/>
    <x v="196"/>
    <n v="123.78"/>
    <s v="soggiacenza statica"/>
    <n v="17.07"/>
    <n v="106.71"/>
  </r>
  <r>
    <x v="13"/>
    <x v="197"/>
    <n v="123.78"/>
    <s v="soggiacenza statica"/>
    <n v="17.440000000000001"/>
    <n v="106.34"/>
  </r>
  <r>
    <x v="13"/>
    <x v="198"/>
    <n v="123.78"/>
    <s v="soggiacenza statica"/>
    <n v="17.12"/>
    <n v="106.66"/>
  </r>
  <r>
    <x v="13"/>
    <x v="199"/>
    <n v="123.78"/>
    <s v="soggiacenza statica"/>
    <n v="19.77"/>
    <n v="104.01"/>
  </r>
  <r>
    <x v="13"/>
    <x v="203"/>
    <n v="123.78"/>
    <s v="soggiacenza statica"/>
    <n v="19.420000000000002"/>
    <n v="104.36"/>
  </r>
  <r>
    <x v="13"/>
    <x v="225"/>
    <n v="123.78"/>
    <s v="soggiacenza statica"/>
    <n v="18.07"/>
    <n v="105.71"/>
  </r>
  <r>
    <x v="13"/>
    <x v="207"/>
    <n v="123.78"/>
    <s v="soggiacenza statica"/>
    <n v="18.57"/>
    <n v="105.21"/>
  </r>
  <r>
    <x v="13"/>
    <x v="208"/>
    <n v="123.78"/>
    <s v="soggiacenza statica"/>
    <n v="18.670000000000002"/>
    <n v="105.11"/>
  </r>
  <r>
    <x v="14"/>
    <x v="33"/>
    <n v="121.71"/>
    <s v="soggiacenza statica"/>
    <n v="13.7"/>
    <n v="108.01"/>
  </r>
  <r>
    <x v="14"/>
    <x v="39"/>
    <n v="121.71"/>
    <s v="soggiacenza statica"/>
    <n v="13.3"/>
    <n v="108.41"/>
  </r>
  <r>
    <x v="14"/>
    <x v="40"/>
    <n v="121.71"/>
    <s v="soggiacenza statica"/>
    <n v="13.15"/>
    <n v="108.56"/>
  </r>
  <r>
    <x v="14"/>
    <x v="79"/>
    <n v="121.71"/>
    <s v="soggiacenza statica"/>
    <n v="11.74"/>
    <n v="109.97"/>
  </r>
  <r>
    <x v="14"/>
    <x v="80"/>
    <n v="121.71"/>
    <s v="soggiacenza statica"/>
    <n v="11.69"/>
    <n v="110.02"/>
  </r>
  <r>
    <x v="14"/>
    <x v="114"/>
    <n v="121.71"/>
    <s v="soggiacenza statica"/>
    <n v="12.06"/>
    <n v="109.65"/>
  </r>
  <r>
    <x v="14"/>
    <x v="115"/>
    <n v="121.71"/>
    <s v="soggiacenza statica"/>
    <n v="11.99"/>
    <n v="109.72"/>
  </r>
  <r>
    <x v="14"/>
    <x v="116"/>
    <n v="121.71"/>
    <s v="soggiacenza statica"/>
    <n v="12.19"/>
    <n v="109.52"/>
  </r>
  <r>
    <x v="14"/>
    <x v="117"/>
    <n v="121.71"/>
    <s v="soggiacenza statica"/>
    <n v="12.39"/>
    <n v="109.32"/>
  </r>
  <r>
    <x v="14"/>
    <x v="226"/>
    <n v="121.71"/>
    <s v="soggiacenza statica"/>
    <n v="12.5"/>
    <n v="109.21"/>
  </r>
  <r>
    <x v="14"/>
    <x v="83"/>
    <n v="121.71"/>
    <s v="soggiacenza statica"/>
    <n v="11.04"/>
    <n v="110.67"/>
  </r>
  <r>
    <x v="14"/>
    <x v="194"/>
    <n v="121.71"/>
    <s v="soggiacenza statica"/>
    <n v="12.54"/>
    <n v="109.17"/>
  </r>
  <r>
    <x v="14"/>
    <x v="84"/>
    <n v="121.71"/>
    <s v="soggiacenza statica"/>
    <n v="12.59"/>
    <n v="109.12"/>
  </r>
  <r>
    <x v="14"/>
    <x v="85"/>
    <n v="121.71"/>
    <s v="soggiacenza statica"/>
    <n v="10.59"/>
    <n v="111.12"/>
  </r>
  <r>
    <x v="14"/>
    <x v="86"/>
    <n v="121.71"/>
    <s v="soggiacenza statica"/>
    <n v="10.59"/>
    <n v="111.12"/>
  </r>
  <r>
    <x v="14"/>
    <x v="87"/>
    <n v="121.71"/>
    <s v="soggiacenza statica"/>
    <n v="10.69"/>
    <n v="111.02"/>
  </r>
  <r>
    <x v="14"/>
    <x v="88"/>
    <n v="121.71"/>
    <s v="soggiacenza statica"/>
    <n v="10.64"/>
    <n v="111.07"/>
  </r>
  <r>
    <x v="14"/>
    <x v="89"/>
    <n v="121.71"/>
    <s v="soggiacenza statica"/>
    <n v="10.89"/>
    <n v="110.82"/>
  </r>
  <r>
    <x v="14"/>
    <x v="90"/>
    <n v="121.71"/>
    <s v="soggiacenza statica"/>
    <n v="10.79"/>
    <n v="110.92"/>
  </r>
  <r>
    <x v="14"/>
    <x v="91"/>
    <n v="121.71"/>
    <s v="soggiacenza statica"/>
    <n v="11.91"/>
    <n v="109.8"/>
  </r>
  <r>
    <x v="14"/>
    <x v="92"/>
    <n v="121.71"/>
    <s v="soggiacenza statica"/>
    <n v="12.21"/>
    <n v="109.5"/>
  </r>
  <r>
    <x v="14"/>
    <x v="93"/>
    <n v="121.71"/>
    <s v="soggiacenza statica"/>
    <n v="12.21"/>
    <n v="109.5"/>
  </r>
  <r>
    <x v="14"/>
    <x v="94"/>
    <n v="121.71"/>
    <s v="soggiacenza statica"/>
    <n v="11.66"/>
    <n v="110.05"/>
  </r>
  <r>
    <x v="14"/>
    <x v="103"/>
    <n v="121.71"/>
    <s v="soggiacenza statica"/>
    <n v="11.61"/>
    <n v="110.1"/>
  </r>
  <r>
    <x v="14"/>
    <x v="95"/>
    <n v="121.71"/>
    <s v="soggiacenza statica"/>
    <n v="11.01"/>
    <n v="110.7"/>
  </r>
  <r>
    <x v="14"/>
    <x v="96"/>
    <n v="121.71"/>
    <s v="soggiacenza statica"/>
    <n v="11.81"/>
    <n v="109.9"/>
  </r>
  <r>
    <x v="14"/>
    <x v="97"/>
    <n v="121.71"/>
    <s v="soggiacenza statica"/>
    <n v="11.36"/>
    <n v="110.35"/>
  </r>
  <r>
    <x v="14"/>
    <x v="98"/>
    <n v="121.71"/>
    <s v="soggiacenza statica"/>
    <n v="11.51"/>
    <n v="110.2"/>
  </r>
  <r>
    <x v="14"/>
    <x v="99"/>
    <n v="121.71"/>
    <s v="soggiacenza statica"/>
    <n v="11.31"/>
    <n v="110.4"/>
  </r>
  <r>
    <x v="14"/>
    <x v="195"/>
    <n v="121.71"/>
    <s v="soggiacenza statica"/>
    <n v="12.17"/>
    <n v="109.54"/>
  </r>
  <r>
    <x v="14"/>
    <x v="196"/>
    <n v="121.71"/>
    <s v="soggiacenza statica"/>
    <n v="11.21"/>
    <n v="110.5"/>
  </r>
  <r>
    <x v="14"/>
    <x v="197"/>
    <n v="121.71"/>
    <s v="soggiacenza statica"/>
    <n v="11.82"/>
    <n v="109.89"/>
  </r>
  <r>
    <x v="14"/>
    <x v="198"/>
    <n v="121.71"/>
    <s v="soggiacenza statica"/>
    <n v="11.51"/>
    <n v="110.2"/>
  </r>
  <r>
    <x v="14"/>
    <x v="199"/>
    <n v="121.71"/>
    <s v="soggiacenza statica"/>
    <n v="11.91"/>
    <n v="109.8"/>
  </r>
  <r>
    <x v="14"/>
    <x v="200"/>
    <n v="121.71"/>
    <s v="soggiacenza statica"/>
    <n v="11.91"/>
    <n v="109.8"/>
  </r>
  <r>
    <x v="14"/>
    <x v="201"/>
    <n v="121.71"/>
    <s v="soggiacenza statica"/>
    <n v="12.46"/>
    <n v="109.25"/>
  </r>
  <r>
    <x v="14"/>
    <x v="202"/>
    <n v="121.71"/>
    <s v="soggiacenza statica"/>
    <n v="12.21"/>
    <n v="109.5"/>
  </r>
  <r>
    <x v="14"/>
    <x v="203"/>
    <n v="121.71"/>
    <s v="soggiacenza statica"/>
    <n v="12.21"/>
    <n v="109.5"/>
  </r>
  <r>
    <x v="14"/>
    <x v="204"/>
    <n v="121.71"/>
    <s v="soggiacenza statica"/>
    <n v="11.71"/>
    <n v="110"/>
  </r>
  <r>
    <x v="14"/>
    <x v="227"/>
    <n v="121.71"/>
    <s v="soggiacenza statica"/>
    <n v="12.01"/>
    <n v="109.7"/>
  </r>
  <r>
    <x v="14"/>
    <x v="209"/>
    <n v="121.71"/>
    <s v="soggiacenza statica"/>
    <n v="12.21"/>
    <n v="109.5"/>
  </r>
  <r>
    <x v="14"/>
    <x v="210"/>
    <n v="121.71"/>
    <s v="soggiacenza statica"/>
    <n v="11.01"/>
    <n v="110.7"/>
  </r>
  <r>
    <x v="14"/>
    <x v="228"/>
    <n v="121.71"/>
    <s v="soggiacenza statica"/>
    <n v="11.51"/>
    <n v="110.2"/>
  </r>
  <r>
    <x v="14"/>
    <x v="229"/>
    <n v="121.71"/>
    <s v="soggiacenza statica"/>
    <n v="12.01"/>
    <n v="109.7"/>
  </r>
  <r>
    <x v="14"/>
    <x v="220"/>
    <n v="121.71"/>
    <s v="soggiacenza statica"/>
    <n v="12.01"/>
    <n v="109.7"/>
  </r>
  <r>
    <x v="14"/>
    <x v="221"/>
    <n v="121.71"/>
    <s v="soggiacenza statica"/>
    <n v="11.91"/>
    <n v="109.8"/>
  </r>
  <r>
    <x v="14"/>
    <x v="222"/>
    <n v="121.71"/>
    <s v="soggiacenza statica"/>
    <n v="11.91"/>
    <n v="109.8"/>
  </r>
  <r>
    <x v="14"/>
    <x v="223"/>
    <n v="121.71"/>
    <s v="soggiacenza statica"/>
    <n v="12.31"/>
    <n v="109.4"/>
  </r>
  <r>
    <x v="14"/>
    <x v="224"/>
    <n v="121.71"/>
    <s v="soggiacenza statica"/>
    <n v="11.91"/>
    <n v="109.8"/>
  </r>
  <r>
    <x v="14"/>
    <x v="230"/>
    <n v="121.71"/>
    <s v="soggiacenza statica"/>
    <n v="11.21"/>
    <n v="110.5"/>
  </r>
  <r>
    <x v="15"/>
    <x v="32"/>
    <n v="109.31"/>
    <s v="soggiacenza statica"/>
    <n v="7.9"/>
    <n v="101.41"/>
  </r>
  <r>
    <x v="15"/>
    <x v="231"/>
    <n v="109.31"/>
    <s v="soggiacenza statica"/>
    <n v="7.9"/>
    <n v="101.41"/>
  </r>
  <r>
    <x v="15"/>
    <x v="33"/>
    <n v="109.31"/>
    <s v="soggiacenza statica"/>
    <n v="7.8"/>
    <n v="101.51"/>
  </r>
  <r>
    <x v="15"/>
    <x v="35"/>
    <n v="109.31"/>
    <s v="soggiacenza statica"/>
    <n v="8.4"/>
    <n v="100.91"/>
  </r>
  <r>
    <x v="15"/>
    <x v="36"/>
    <n v="109.31"/>
    <s v="soggiacenza statica"/>
    <n v="8.15"/>
    <n v="101.16"/>
  </r>
  <r>
    <x v="15"/>
    <x v="174"/>
    <n v="109.31"/>
    <s v="soggiacenza statica"/>
    <n v="9.1"/>
    <n v="100.21"/>
  </r>
  <r>
    <x v="15"/>
    <x v="175"/>
    <n v="109.31"/>
    <s v="soggiacenza statica"/>
    <n v="7.9"/>
    <n v="101.41"/>
  </r>
  <r>
    <x v="15"/>
    <x v="37"/>
    <n v="109.31"/>
    <s v="soggiacenza statica"/>
    <n v="8.3000000000000007"/>
    <n v="101.01"/>
  </r>
  <r>
    <x v="15"/>
    <x v="38"/>
    <n v="109.31"/>
    <s v="soggiacenza statica"/>
    <n v="8.3000000000000007"/>
    <n v="101.01"/>
  </r>
  <r>
    <x v="15"/>
    <x v="39"/>
    <n v="109.31"/>
    <s v="soggiacenza statica"/>
    <n v="8.3000000000000007"/>
    <n v="101.01"/>
  </r>
  <r>
    <x v="15"/>
    <x v="169"/>
    <n v="109.31"/>
    <s v="soggiacenza statica"/>
    <n v="7"/>
    <n v="102.31"/>
  </r>
  <r>
    <x v="15"/>
    <x v="79"/>
    <n v="109.31"/>
    <s v="soggiacenza statica"/>
    <n v="7.13"/>
    <n v="102.18"/>
  </r>
  <r>
    <x v="15"/>
    <x v="80"/>
    <n v="109.31"/>
    <s v="soggiacenza statica"/>
    <n v="7.23"/>
    <n v="102.08"/>
  </r>
  <r>
    <x v="15"/>
    <x v="114"/>
    <n v="109.31"/>
    <s v="soggiacenza statica"/>
    <n v="6.43"/>
    <n v="102.88"/>
  </r>
  <r>
    <x v="15"/>
    <x v="115"/>
    <n v="109.31"/>
    <s v="soggiacenza statica"/>
    <n v="6.43"/>
    <n v="102.88"/>
  </r>
  <r>
    <x v="15"/>
    <x v="116"/>
    <n v="109.31"/>
    <s v="soggiacenza statica"/>
    <n v="6.13"/>
    <n v="103.18"/>
  </r>
  <r>
    <x v="15"/>
    <x v="117"/>
    <n v="109.31"/>
    <s v="soggiacenza statica"/>
    <n v="7.03"/>
    <n v="102.28"/>
  </r>
  <r>
    <x v="15"/>
    <x v="118"/>
    <n v="109.31"/>
    <s v="soggiacenza statica"/>
    <n v="6.63"/>
    <n v="102.68"/>
  </r>
  <r>
    <x v="15"/>
    <x v="81"/>
    <n v="109.31"/>
    <s v="soggiacenza statica"/>
    <n v="6.68"/>
    <n v="102.63"/>
  </r>
  <r>
    <x v="15"/>
    <x v="82"/>
    <n v="109.31"/>
    <s v="soggiacenza statica"/>
    <n v="7.53"/>
    <n v="101.78"/>
  </r>
  <r>
    <x v="15"/>
    <x v="194"/>
    <n v="109.31"/>
    <s v="soggiacenza statica"/>
    <n v="7.33"/>
    <n v="101.98"/>
  </r>
  <r>
    <x v="15"/>
    <x v="84"/>
    <n v="109.31"/>
    <s v="soggiacenza statica"/>
    <n v="6.73"/>
    <n v="102.58"/>
  </r>
  <r>
    <x v="15"/>
    <x v="85"/>
    <n v="109.31"/>
    <s v="soggiacenza statica"/>
    <n v="6.98"/>
    <n v="102.33"/>
  </r>
  <r>
    <x v="15"/>
    <x v="86"/>
    <n v="109.31"/>
    <s v="soggiacenza statica"/>
    <n v="6.93"/>
    <n v="102.38"/>
  </r>
  <r>
    <x v="15"/>
    <x v="87"/>
    <n v="109.31"/>
    <s v="soggiacenza statica"/>
    <n v="6.53"/>
    <n v="102.78"/>
  </r>
  <r>
    <x v="15"/>
    <x v="88"/>
    <n v="109.31"/>
    <s v="soggiacenza statica"/>
    <n v="6.43"/>
    <n v="102.88"/>
  </r>
  <r>
    <x v="15"/>
    <x v="89"/>
    <n v="109.31"/>
    <s v="soggiacenza statica"/>
    <n v="6.53"/>
    <n v="102.78"/>
  </r>
  <r>
    <x v="15"/>
    <x v="90"/>
    <n v="109.31"/>
    <s v="soggiacenza statica"/>
    <n v="6.73"/>
    <n v="102.58"/>
  </r>
  <r>
    <x v="15"/>
    <x v="91"/>
    <n v="109.31"/>
    <s v="soggiacenza statica"/>
    <n v="8.4700000000000006"/>
    <n v="100.84"/>
  </r>
  <r>
    <x v="15"/>
    <x v="93"/>
    <n v="109.31"/>
    <s v="soggiacenza statica"/>
    <n v="9.9700000000000006"/>
    <n v="99.34"/>
  </r>
  <r>
    <x v="15"/>
    <x v="94"/>
    <n v="109.31"/>
    <s v="soggiacenza statica"/>
    <n v="9.17"/>
    <n v="100.14"/>
  </r>
  <r>
    <x v="15"/>
    <x v="97"/>
    <n v="109.31"/>
    <s v="soggiacenza statica"/>
    <n v="8.07"/>
    <n v="101.24"/>
  </r>
  <r>
    <x v="15"/>
    <x v="98"/>
    <n v="109.31"/>
    <s v="soggiacenza statica"/>
    <n v="7.42"/>
    <n v="101.89"/>
  </r>
  <r>
    <x v="15"/>
    <x v="99"/>
    <n v="109.31"/>
    <s v="soggiacenza statica"/>
    <n v="7.07"/>
    <n v="102.24"/>
  </r>
  <r>
    <x v="15"/>
    <x v="195"/>
    <n v="109.31"/>
    <s v="soggiacenza statica"/>
    <n v="7.64"/>
    <n v="101.67"/>
  </r>
  <r>
    <x v="15"/>
    <x v="196"/>
    <n v="109.31"/>
    <s v="soggiacenza statica"/>
    <n v="7.37"/>
    <n v="101.94"/>
  </r>
  <r>
    <x v="15"/>
    <x v="197"/>
    <n v="109.31"/>
    <s v="soggiacenza statica"/>
    <n v="7.84"/>
    <n v="101.47"/>
  </r>
  <r>
    <x v="15"/>
    <x v="198"/>
    <n v="109.31"/>
    <s v="soggiacenza statica"/>
    <n v="7.47"/>
    <n v="101.84"/>
  </r>
  <r>
    <x v="15"/>
    <x v="199"/>
    <n v="109.31"/>
    <s v="soggiacenza statica"/>
    <n v="7.57"/>
    <n v="101.74"/>
  </r>
  <r>
    <x v="15"/>
    <x v="200"/>
    <n v="109.31"/>
    <s v="soggiacenza statica"/>
    <n v="8.27"/>
    <n v="101.04"/>
  </r>
  <r>
    <x v="15"/>
    <x v="201"/>
    <n v="109.31"/>
    <s v="soggiacenza statica"/>
    <n v="8.3699999999999992"/>
    <n v="100.94"/>
  </r>
  <r>
    <x v="15"/>
    <x v="202"/>
    <n v="109.31"/>
    <s v="soggiacenza statica"/>
    <n v="7.77"/>
    <n v="101.54"/>
  </r>
  <r>
    <x v="15"/>
    <x v="204"/>
    <n v="109.31"/>
    <s v="soggiacenza statica"/>
    <n v="7.67"/>
    <n v="101.64"/>
  </r>
  <r>
    <x v="15"/>
    <x v="225"/>
    <n v="109.31"/>
    <s v="soggiacenza statica"/>
    <n v="7.87"/>
    <n v="101.44"/>
  </r>
  <r>
    <x v="15"/>
    <x v="205"/>
    <n v="109.31"/>
    <s v="soggiacenza statica"/>
    <n v="7.47"/>
    <n v="101.84"/>
  </r>
  <r>
    <x v="15"/>
    <x v="206"/>
    <n v="109.31"/>
    <s v="soggiacenza statica"/>
    <n v="7.77"/>
    <n v="101.54"/>
  </r>
  <r>
    <x v="15"/>
    <x v="227"/>
    <n v="109.31"/>
    <s v="soggiacenza statica"/>
    <n v="8.57"/>
    <n v="100.74"/>
  </r>
  <r>
    <x v="15"/>
    <x v="207"/>
    <n v="109.31"/>
    <s v="soggiacenza statica"/>
    <n v="7.67"/>
    <n v="101.64"/>
  </r>
  <r>
    <x v="15"/>
    <x v="208"/>
    <n v="109.31"/>
    <s v="soggiacenza statica"/>
    <n v="7.57"/>
    <n v="101.74"/>
  </r>
  <r>
    <x v="16"/>
    <x v="23"/>
    <n v="102.637"/>
    <s v="soggiacenza statica"/>
    <n v="5.55"/>
    <n v="97.087000000000003"/>
  </r>
  <r>
    <x v="16"/>
    <x v="24"/>
    <n v="102.637"/>
    <s v="soggiacenza statica"/>
    <n v="5.58"/>
    <n v="97.057000000000002"/>
  </r>
  <r>
    <x v="16"/>
    <x v="25"/>
    <n v="102.637"/>
    <s v="soggiacenza statica"/>
    <n v="5.74"/>
    <n v="96.897000000000006"/>
  </r>
  <r>
    <x v="16"/>
    <x v="26"/>
    <n v="102.637"/>
    <s v="soggiacenza statica"/>
    <n v="5.69"/>
    <n v="96.947000000000003"/>
  </r>
  <r>
    <x v="16"/>
    <x v="28"/>
    <n v="102.637"/>
    <s v="soggiacenza statica"/>
    <n v="5.42"/>
    <n v="97.216999999999999"/>
  </r>
  <r>
    <x v="16"/>
    <x v="29"/>
    <n v="102.637"/>
    <s v="soggiacenza statica"/>
    <n v="4.74"/>
    <n v="97.897000000000006"/>
  </r>
  <r>
    <x v="16"/>
    <x v="30"/>
    <n v="102.637"/>
    <s v="soggiacenza statica"/>
    <n v="5.33"/>
    <n v="97.307000000000002"/>
  </r>
  <r>
    <x v="16"/>
    <x v="31"/>
    <n v="102.637"/>
    <s v="soggiacenza statica"/>
    <n v="5.22"/>
    <n v="97.417000000000002"/>
  </r>
  <r>
    <x v="16"/>
    <x v="32"/>
    <n v="102.637"/>
    <s v="soggiacenza statica"/>
    <n v="5.36"/>
    <n v="97.277000000000001"/>
  </r>
  <r>
    <x v="16"/>
    <x v="33"/>
    <n v="102.637"/>
    <s v="soggiacenza statica"/>
    <n v="5.26"/>
    <n v="97.376999999999995"/>
  </r>
  <r>
    <x v="16"/>
    <x v="34"/>
    <n v="102.637"/>
    <s v="soggiacenza statica"/>
    <n v="5.38"/>
    <n v="97.257000000000005"/>
  </r>
  <r>
    <x v="16"/>
    <x v="35"/>
    <n v="102.637"/>
    <s v="soggiacenza statica"/>
    <n v="5.0599999999999996"/>
    <n v="97.576999999999998"/>
  </r>
  <r>
    <x v="16"/>
    <x v="36"/>
    <n v="102.637"/>
    <s v="soggiacenza statica"/>
    <n v="4.96"/>
    <n v="97.677000000000007"/>
  </r>
  <r>
    <x v="16"/>
    <x v="37"/>
    <n v="102.637"/>
    <s v="soggiacenza statica"/>
    <n v="5.42"/>
    <n v="97.216999999999999"/>
  </r>
  <r>
    <x v="16"/>
    <x v="38"/>
    <n v="102.637"/>
    <s v="soggiacenza statica"/>
    <n v="5.19"/>
    <n v="97.447000000000003"/>
  </r>
  <r>
    <x v="16"/>
    <x v="39"/>
    <n v="102.637"/>
    <s v="soggiacenza statica"/>
    <n v="4.76"/>
    <n v="97.876999999999995"/>
  </r>
  <r>
    <x v="16"/>
    <x v="40"/>
    <n v="102.637"/>
    <s v="soggiacenza statica"/>
    <n v="4.58"/>
    <n v="98.057000000000002"/>
  </r>
  <r>
    <x v="16"/>
    <x v="41"/>
    <n v="102.637"/>
    <s v="soggiacenza statica"/>
    <n v="4.63"/>
    <n v="98.007000000000005"/>
  </r>
  <r>
    <x v="16"/>
    <x v="42"/>
    <n v="102.637"/>
    <s v="soggiacenza statica"/>
    <n v="4.5999999999999996"/>
    <n v="98.037000000000006"/>
  </r>
  <r>
    <x v="16"/>
    <x v="43"/>
    <n v="102.637"/>
    <s v="soggiacenza statica"/>
    <n v="4.8600000000000003"/>
    <n v="97.777000000000001"/>
  </r>
  <r>
    <x v="16"/>
    <x v="44"/>
    <n v="102.637"/>
    <s v="soggiacenza statica"/>
    <n v="4.71"/>
    <n v="97.927000000000007"/>
  </r>
  <r>
    <x v="16"/>
    <x v="45"/>
    <n v="102.637"/>
    <s v="soggiacenza statica"/>
    <n v="5.12"/>
    <n v="97.516999999999996"/>
  </r>
  <r>
    <x v="16"/>
    <x v="46"/>
    <n v="102.637"/>
    <s v="soggiacenza statica"/>
    <n v="4.72"/>
    <n v="97.917000000000002"/>
  </r>
  <r>
    <x v="16"/>
    <x v="47"/>
    <n v="102.637"/>
    <s v="soggiacenza statica"/>
    <n v="4.4400000000000004"/>
    <n v="98.197000000000003"/>
  </r>
  <r>
    <x v="16"/>
    <x v="48"/>
    <n v="102.637"/>
    <s v="soggiacenza statica"/>
    <n v="5.04"/>
    <n v="97.596999999999994"/>
  </r>
  <r>
    <x v="16"/>
    <x v="49"/>
    <n v="102.637"/>
    <s v="soggiacenza statica"/>
    <n v="5.31"/>
    <n v="97.326999999999998"/>
  </r>
  <r>
    <x v="16"/>
    <x v="50"/>
    <n v="102.637"/>
    <s v="soggiacenza statica"/>
    <n v="5.49"/>
    <n v="97.147000000000006"/>
  </r>
  <r>
    <x v="16"/>
    <x v="51"/>
    <n v="102.637"/>
    <s v="soggiacenza statica"/>
    <n v="4.7"/>
    <n v="97.936999999999998"/>
  </r>
  <r>
    <x v="16"/>
    <x v="232"/>
    <n v="102.637"/>
    <s v="soggiacenza statica"/>
    <n v="4.8600000000000003"/>
    <n v="97.777000000000001"/>
  </r>
  <r>
    <x v="16"/>
    <x v="233"/>
    <n v="102.637"/>
    <s v="soggiacenza statica"/>
    <n v="4.9800000000000004"/>
    <n v="97.656999999999996"/>
  </r>
  <r>
    <x v="16"/>
    <x v="126"/>
    <n v="102.637"/>
    <s v="soggiacenza statica"/>
    <n v="4.78"/>
    <n v="97.856999999999999"/>
  </r>
  <r>
    <x v="16"/>
    <x v="234"/>
    <n v="102.637"/>
    <s v="soggiacenza statica"/>
    <n v="4.9800000000000004"/>
    <n v="97.656999999999996"/>
  </r>
  <r>
    <x v="16"/>
    <x v="235"/>
    <n v="102.637"/>
    <s v="soggiacenza statica"/>
    <n v="5.1100000000000003"/>
    <n v="97.527000000000001"/>
  </r>
  <r>
    <x v="16"/>
    <x v="127"/>
    <n v="102.637"/>
    <s v="soggiacenza statica"/>
    <n v="4.62"/>
    <n v="98.016999999999996"/>
  </r>
  <r>
    <x v="16"/>
    <x v="171"/>
    <n v="102.637"/>
    <s v="soggiacenza statica"/>
    <n v="4.21"/>
    <n v="98.427000000000007"/>
  </r>
  <r>
    <x v="16"/>
    <x v="58"/>
    <n v="102.637"/>
    <s v="soggiacenza statica"/>
    <n v="4.4800000000000004"/>
    <n v="98.156999999999996"/>
  </r>
  <r>
    <x v="16"/>
    <x v="113"/>
    <n v="102.637"/>
    <s v="soggiacenza statica"/>
    <n v="3.92"/>
    <n v="98.716999999999999"/>
  </r>
  <r>
    <x v="16"/>
    <x v="59"/>
    <n v="102.637"/>
    <s v="soggiacenza statica"/>
    <n v="4.13"/>
    <n v="98.507000000000005"/>
  </r>
  <r>
    <x v="16"/>
    <x v="60"/>
    <n v="102.637"/>
    <s v="soggiacenza statica"/>
    <n v="3.89"/>
    <n v="98.747"/>
  </r>
  <r>
    <x v="16"/>
    <x v="61"/>
    <n v="102.637"/>
    <s v="soggiacenza statica"/>
    <n v="3.95"/>
    <n v="98.686999999999998"/>
  </r>
  <r>
    <x v="16"/>
    <x v="62"/>
    <n v="102.637"/>
    <s v="soggiacenza statica"/>
    <n v="4.3600000000000003"/>
    <n v="98.277000000000001"/>
  </r>
  <r>
    <x v="16"/>
    <x v="63"/>
    <n v="102.637"/>
    <s v="soggiacenza statica"/>
    <n v="4.32"/>
    <n v="98.316999999999993"/>
  </r>
  <r>
    <x v="16"/>
    <x v="64"/>
    <n v="102.637"/>
    <s v="soggiacenza statica"/>
    <n v="4.01"/>
    <n v="98.626999999999995"/>
  </r>
  <r>
    <x v="16"/>
    <x v="65"/>
    <n v="102.637"/>
    <s v="soggiacenza statica"/>
    <n v="4"/>
    <n v="98.637"/>
  </r>
  <r>
    <x v="16"/>
    <x v="66"/>
    <n v="102.637"/>
    <s v="soggiacenza statica"/>
    <n v="3.71"/>
    <n v="98.927000000000007"/>
  </r>
  <r>
    <x v="16"/>
    <x v="67"/>
    <n v="102.637"/>
    <s v="soggiacenza statica"/>
    <n v="4.62"/>
    <n v="98.016999999999996"/>
  </r>
  <r>
    <x v="16"/>
    <x v="166"/>
    <n v="102.637"/>
    <s v="soggiacenza statica"/>
    <n v="4.24"/>
    <n v="98.397000000000006"/>
  </r>
  <r>
    <x v="16"/>
    <x v="167"/>
    <n v="102.637"/>
    <s v="soggiacenza statica"/>
    <n v="3.59"/>
    <n v="99.046999999999997"/>
  </r>
  <r>
    <x v="16"/>
    <x v="68"/>
    <n v="102.637"/>
    <s v="soggiacenza statica"/>
    <n v="4.45"/>
    <n v="98.186999999999998"/>
  </r>
  <r>
    <x v="16"/>
    <x v="69"/>
    <n v="102.637"/>
    <s v="soggiacenza statica"/>
    <n v="4.25"/>
    <n v="98.387"/>
  </r>
  <r>
    <x v="16"/>
    <x v="70"/>
    <n v="102.637"/>
    <s v="soggiacenza statica"/>
    <n v="4.08"/>
    <n v="98.557000000000002"/>
  </r>
  <r>
    <x v="16"/>
    <x v="71"/>
    <n v="102.637"/>
    <s v="soggiacenza statica"/>
    <n v="4.1500000000000004"/>
    <n v="98.486999999999995"/>
  </r>
  <r>
    <x v="16"/>
    <x v="72"/>
    <n v="102.637"/>
    <s v="soggiacenza statica"/>
    <n v="4.08"/>
    <n v="98.557000000000002"/>
  </r>
  <r>
    <x v="16"/>
    <x v="73"/>
    <n v="102.637"/>
    <s v="soggiacenza statica"/>
    <n v="3.85"/>
    <n v="98.787000000000006"/>
  </r>
  <r>
    <x v="16"/>
    <x v="74"/>
    <n v="102.637"/>
    <s v="soggiacenza statica"/>
    <n v="4.38"/>
    <n v="98.257000000000005"/>
  </r>
  <r>
    <x v="16"/>
    <x v="75"/>
    <n v="102.637"/>
    <s v="soggiacenza statica"/>
    <n v="4.5199999999999996"/>
    <n v="98.117000000000004"/>
  </r>
  <r>
    <x v="16"/>
    <x v="76"/>
    <n v="102.637"/>
    <s v="soggiacenza statica"/>
    <n v="4.2"/>
    <n v="98.436999999999998"/>
  </r>
  <r>
    <x v="16"/>
    <x v="77"/>
    <n v="102.637"/>
    <s v="soggiacenza statica"/>
    <n v="3.88"/>
    <n v="98.757000000000005"/>
  </r>
  <r>
    <x v="16"/>
    <x v="78"/>
    <n v="102.637"/>
    <s v="soggiacenza statica"/>
    <n v="4.28"/>
    <n v="98.356999999999999"/>
  </r>
  <r>
    <x v="16"/>
    <x v="169"/>
    <n v="102.637"/>
    <s v="soggiacenza statica"/>
    <n v="3.67"/>
    <n v="98.966999999999999"/>
  </r>
  <r>
    <x v="16"/>
    <x v="79"/>
    <n v="102.637"/>
    <s v="soggiacenza statica"/>
    <n v="4.04"/>
    <n v="98.596999999999994"/>
  </r>
  <r>
    <x v="16"/>
    <x v="80"/>
    <n v="102.637"/>
    <s v="soggiacenza statica"/>
    <n v="4.13"/>
    <n v="98.507000000000005"/>
  </r>
  <r>
    <x v="16"/>
    <x v="114"/>
    <n v="102.637"/>
    <s v="soggiacenza statica"/>
    <n v="3.46"/>
    <n v="99.177000000000007"/>
  </r>
  <r>
    <x v="16"/>
    <x v="115"/>
    <n v="102.637"/>
    <s v="soggiacenza statica"/>
    <n v="4.16"/>
    <n v="98.477000000000004"/>
  </r>
  <r>
    <x v="16"/>
    <x v="116"/>
    <n v="102.637"/>
    <s v="soggiacenza statica"/>
    <n v="4.09"/>
    <n v="98.546999999999997"/>
  </r>
  <r>
    <x v="16"/>
    <x v="117"/>
    <n v="102.637"/>
    <s v="soggiacenza statica"/>
    <n v="4.32"/>
    <n v="98.316999999999993"/>
  </r>
  <r>
    <x v="16"/>
    <x v="118"/>
    <n v="102.637"/>
    <s v="soggiacenza statica"/>
    <n v="4.6900000000000004"/>
    <n v="97.947000000000003"/>
  </r>
  <r>
    <x v="16"/>
    <x v="81"/>
    <n v="102.637"/>
    <s v="soggiacenza statica"/>
    <n v="4.6100000000000003"/>
    <n v="98.027000000000001"/>
  </r>
  <r>
    <x v="16"/>
    <x v="82"/>
    <n v="102.637"/>
    <s v="soggiacenza statica"/>
    <n v="4.7300000000000004"/>
    <n v="97.906999999999996"/>
  </r>
  <r>
    <x v="16"/>
    <x v="83"/>
    <n v="102.637"/>
    <s v="soggiacenza statica"/>
    <n v="4.08"/>
    <n v="98.557000000000002"/>
  </r>
  <r>
    <x v="16"/>
    <x v="194"/>
    <n v="102.637"/>
    <s v="soggiacenza statica"/>
    <n v="4.13"/>
    <n v="98.507000000000005"/>
  </r>
  <r>
    <x v="16"/>
    <x v="85"/>
    <n v="102.637"/>
    <s v="soggiacenza statica"/>
    <n v="3.92"/>
    <n v="98.716999999999999"/>
  </r>
  <r>
    <x v="16"/>
    <x v="86"/>
    <n v="102.637"/>
    <s v="soggiacenza statica"/>
    <n v="4.3899999999999997"/>
    <n v="98.247"/>
  </r>
  <r>
    <x v="16"/>
    <x v="87"/>
    <n v="102.637"/>
    <s v="soggiacenza statica"/>
    <n v="4.16"/>
    <n v="98.477000000000004"/>
  </r>
  <r>
    <x v="16"/>
    <x v="88"/>
    <n v="102.637"/>
    <s v="soggiacenza statica"/>
    <n v="4.41"/>
    <n v="98.227000000000004"/>
  </r>
  <r>
    <x v="16"/>
    <x v="91"/>
    <n v="102.637"/>
    <s v="soggiacenza statica"/>
    <n v="4.57"/>
    <n v="98.066999999999993"/>
  </r>
  <r>
    <x v="16"/>
    <x v="92"/>
    <n v="102.637"/>
    <s v="soggiacenza statica"/>
    <n v="4.5999999999999996"/>
    <n v="98.037000000000006"/>
  </r>
  <r>
    <x v="16"/>
    <x v="93"/>
    <n v="102.637"/>
    <s v="soggiacenza statica"/>
    <n v="4.5"/>
    <n v="98.137"/>
  </r>
  <r>
    <x v="16"/>
    <x v="94"/>
    <n v="102.637"/>
    <s v="soggiacenza statica"/>
    <n v="4.72"/>
    <n v="97.917000000000002"/>
  </r>
  <r>
    <x v="16"/>
    <x v="95"/>
    <n v="102.637"/>
    <s v="soggiacenza statica"/>
    <n v="3.95"/>
    <n v="98.686999999999998"/>
  </r>
  <r>
    <x v="16"/>
    <x v="96"/>
    <n v="102.637"/>
    <s v="soggiacenza statica"/>
    <n v="4.16"/>
    <n v="98.477000000000004"/>
  </r>
  <r>
    <x v="16"/>
    <x v="97"/>
    <n v="102.637"/>
    <s v="soggiacenza statica"/>
    <n v="4.32"/>
    <n v="98.316999999999993"/>
  </r>
  <r>
    <x v="16"/>
    <x v="98"/>
    <n v="102.637"/>
    <s v="soggiacenza statica"/>
    <n v="4.0999999999999996"/>
    <n v="98.537000000000006"/>
  </r>
  <r>
    <x v="16"/>
    <x v="99"/>
    <n v="102.637"/>
    <s v="soggiacenza statica"/>
    <n v="4.0999999999999996"/>
    <n v="98.537000000000006"/>
  </r>
  <r>
    <x v="16"/>
    <x v="100"/>
    <n v="102.637"/>
    <s v="soggiacenza statica"/>
    <n v="4.38"/>
    <n v="98.257000000000005"/>
  </r>
  <r>
    <x v="16"/>
    <x v="0"/>
    <n v="102.637"/>
    <s v="soggiacenza statica"/>
    <n v="4.5"/>
    <n v="98.137"/>
  </r>
  <r>
    <x v="16"/>
    <x v="1"/>
    <n v="102.637"/>
    <s v="soggiacenza statica"/>
    <n v="4.72"/>
    <n v="97.917000000000002"/>
  </r>
  <r>
    <x v="16"/>
    <x v="2"/>
    <n v="102.637"/>
    <s v="soggiacenza statica"/>
    <n v="4.6500000000000004"/>
    <n v="97.986999999999995"/>
  </r>
  <r>
    <x v="16"/>
    <x v="3"/>
    <n v="102.637"/>
    <s v="soggiacenza statica"/>
    <n v="4.5199999999999996"/>
    <n v="98.117000000000004"/>
  </r>
  <r>
    <x v="16"/>
    <x v="4"/>
    <n v="102.637"/>
    <s v="soggiacenza statica"/>
    <n v="4.8499999999999996"/>
    <n v="97.787000000000006"/>
  </r>
  <r>
    <x v="16"/>
    <x v="5"/>
    <n v="102.637"/>
    <s v="soggiacenza statica"/>
    <n v="4.3499999999999996"/>
    <n v="98.287000000000006"/>
  </r>
  <r>
    <x v="16"/>
    <x v="6"/>
    <n v="102.637"/>
    <s v="soggiacenza statica"/>
    <n v="4.45"/>
    <n v="98.186999999999998"/>
  </r>
  <r>
    <x v="16"/>
    <x v="7"/>
    <n v="102.637"/>
    <s v="soggiacenza statica"/>
    <n v="4.63"/>
    <n v="98.007000000000005"/>
  </r>
  <r>
    <x v="16"/>
    <x v="8"/>
    <n v="102.637"/>
    <s v="soggiacenza statica"/>
    <n v="5.0999999999999996"/>
    <n v="97.537000000000006"/>
  </r>
  <r>
    <x v="16"/>
    <x v="9"/>
    <n v="102.637"/>
    <s v="soggiacenza statica"/>
    <n v="5.56"/>
    <n v="97.076999999999998"/>
  </r>
  <r>
    <x v="16"/>
    <x v="10"/>
    <n v="102.637"/>
    <s v="soggiacenza statica"/>
    <n v="5.75"/>
    <n v="96.887"/>
  </r>
  <r>
    <x v="16"/>
    <x v="11"/>
    <n v="102.637"/>
    <s v="soggiacenza statica"/>
    <n v="4.5999999999999996"/>
    <n v="98.037000000000006"/>
  </r>
  <r>
    <x v="16"/>
    <x v="12"/>
    <n v="102.637"/>
    <s v="soggiacenza statica"/>
    <n v="4.76"/>
    <n v="97.876999999999995"/>
  </r>
  <r>
    <x v="16"/>
    <x v="13"/>
    <n v="102.637"/>
    <s v="soggiacenza statica"/>
    <n v="4.82"/>
    <n v="97.816999999999993"/>
  </r>
  <r>
    <x v="16"/>
    <x v="14"/>
    <n v="102.637"/>
    <s v="soggiacenza statica"/>
    <n v="4.7699999999999996"/>
    <n v="97.867000000000004"/>
  </r>
  <r>
    <x v="16"/>
    <x v="15"/>
    <n v="102.637"/>
    <s v="soggiacenza statica"/>
    <n v="4.6399999999999997"/>
    <n v="97.997"/>
  </r>
  <r>
    <x v="16"/>
    <x v="18"/>
    <n v="102.637"/>
    <s v="soggiacenza statica"/>
    <n v="4.24"/>
    <n v="98.397000000000006"/>
  </r>
  <r>
    <x v="16"/>
    <x v="21"/>
    <n v="102.637"/>
    <s v="soggiacenza statica"/>
    <n v="4.4000000000000004"/>
    <n v="98.236999999999995"/>
  </r>
  <r>
    <x v="17"/>
    <x v="23"/>
    <n v="103.39"/>
    <s v="soggiacenza statica"/>
    <n v="9.02"/>
    <n v="94.37"/>
  </r>
  <r>
    <x v="17"/>
    <x v="24"/>
    <n v="103.39"/>
    <s v="soggiacenza statica"/>
    <n v="9.3000000000000007"/>
    <n v="94.09"/>
  </r>
  <r>
    <x v="17"/>
    <x v="25"/>
    <n v="103.39"/>
    <s v="soggiacenza statica"/>
    <n v="9.41"/>
    <n v="93.98"/>
  </r>
  <r>
    <x v="17"/>
    <x v="26"/>
    <n v="103.39"/>
    <s v="soggiacenza statica"/>
    <n v="9.51"/>
    <n v="93.88"/>
  </r>
  <r>
    <x v="17"/>
    <x v="27"/>
    <n v="103.39"/>
    <s v="soggiacenza statica"/>
    <n v="9.1"/>
    <n v="94.29"/>
  </r>
  <r>
    <x v="17"/>
    <x v="28"/>
    <n v="103.39"/>
    <s v="soggiacenza statica"/>
    <n v="8.7899999999999991"/>
    <n v="94.6"/>
  </r>
  <r>
    <x v="17"/>
    <x v="29"/>
    <n v="103.39"/>
    <s v="soggiacenza statica"/>
    <n v="8.68"/>
    <n v="94.71"/>
  </r>
  <r>
    <x v="17"/>
    <x v="30"/>
    <n v="103.39"/>
    <s v="soggiacenza statica"/>
    <n v="9.16"/>
    <n v="94.23"/>
  </r>
  <r>
    <x v="17"/>
    <x v="31"/>
    <n v="103.39"/>
    <s v="soggiacenza statica"/>
    <n v="9.2200000000000006"/>
    <n v="94.17"/>
  </r>
  <r>
    <x v="17"/>
    <x v="41"/>
    <n v="103.39"/>
    <s v="soggiacenza statica"/>
    <n v="9.08"/>
    <n v="94.31"/>
  </r>
  <r>
    <x v="17"/>
    <x v="42"/>
    <n v="103.39"/>
    <s v="soggiacenza statica"/>
    <n v="9.0299999999999994"/>
    <n v="94.36"/>
  </r>
  <r>
    <x v="17"/>
    <x v="43"/>
    <n v="103.39"/>
    <s v="soggiacenza statica"/>
    <n v="8.9"/>
    <n v="94.49"/>
  </r>
  <r>
    <x v="17"/>
    <x v="44"/>
    <n v="103.39"/>
    <s v="soggiacenza statica"/>
    <n v="8.85"/>
    <n v="94.54"/>
  </r>
  <r>
    <x v="17"/>
    <x v="45"/>
    <n v="103.39"/>
    <s v="soggiacenza statica"/>
    <n v="9.0500000000000007"/>
    <n v="94.34"/>
  </r>
  <r>
    <x v="17"/>
    <x v="46"/>
    <n v="103.39"/>
    <s v="soggiacenza statica"/>
    <n v="8.94"/>
    <n v="94.45"/>
  </r>
  <r>
    <x v="17"/>
    <x v="47"/>
    <n v="103.39"/>
    <s v="soggiacenza statica"/>
    <n v="8.68"/>
    <n v="94.71"/>
  </r>
  <r>
    <x v="17"/>
    <x v="48"/>
    <n v="103.39"/>
    <s v="soggiacenza statica"/>
    <n v="8.99"/>
    <n v="94.4"/>
  </r>
  <r>
    <x v="17"/>
    <x v="49"/>
    <n v="103.39"/>
    <s v="soggiacenza statica"/>
    <n v="9.1300000000000008"/>
    <n v="94.26"/>
  </r>
  <r>
    <x v="17"/>
    <x v="50"/>
    <n v="103.39"/>
    <s v="soggiacenza statica"/>
    <n v="9.34"/>
    <n v="94.05"/>
  </r>
  <r>
    <x v="17"/>
    <x v="51"/>
    <n v="103.39"/>
    <s v="soggiacenza statica"/>
    <n v="8"/>
    <n v="95.39"/>
  </r>
  <r>
    <x v="17"/>
    <x v="52"/>
    <n v="103.39"/>
    <s v="soggiacenza statica"/>
    <n v="8.7100000000000009"/>
    <n v="94.68"/>
  </r>
  <r>
    <x v="17"/>
    <x v="53"/>
    <n v="103.39"/>
    <s v="soggiacenza statica"/>
    <n v="8.51"/>
    <n v="94.88"/>
  </r>
  <r>
    <x v="17"/>
    <x v="54"/>
    <n v="103.39"/>
    <s v="soggiacenza statica"/>
    <n v="9.0299999999999994"/>
    <n v="94.36"/>
  </r>
  <r>
    <x v="17"/>
    <x v="55"/>
    <n v="103.39"/>
    <s v="soggiacenza statica"/>
    <n v="9.11"/>
    <n v="94.28"/>
  </r>
  <r>
    <x v="17"/>
    <x v="56"/>
    <n v="103.39"/>
    <s v="soggiacenza statica"/>
    <n v="9.64"/>
    <n v="93.75"/>
  </r>
  <r>
    <x v="17"/>
    <x v="120"/>
    <n v="103.39"/>
    <s v="soggiacenza statica"/>
    <n v="9.14"/>
    <n v="94.25"/>
  </r>
  <r>
    <x v="17"/>
    <x v="57"/>
    <n v="103.39"/>
    <s v="soggiacenza statica"/>
    <n v="9"/>
    <n v="94.39"/>
  </r>
  <r>
    <x v="17"/>
    <x v="236"/>
    <n v="103.39"/>
    <s v="soggiacenza statica"/>
    <n v="8.89"/>
    <n v="94.5"/>
  </r>
  <r>
    <x v="17"/>
    <x v="113"/>
    <n v="103.39"/>
    <s v="soggiacenza statica"/>
    <n v="8.9700000000000006"/>
    <n v="94.42"/>
  </r>
  <r>
    <x v="17"/>
    <x v="59"/>
    <n v="103.39"/>
    <s v="soggiacenza statica"/>
    <n v="9.8000000000000007"/>
    <n v="93.59"/>
  </r>
  <r>
    <x v="17"/>
    <x v="60"/>
    <n v="103.39"/>
    <s v="soggiacenza statica"/>
    <n v="9.9499999999999993"/>
    <n v="93.44"/>
  </r>
  <r>
    <x v="17"/>
    <x v="61"/>
    <n v="103.39"/>
    <s v="soggiacenza statica"/>
    <n v="8.89"/>
    <n v="94.5"/>
  </r>
  <r>
    <x v="17"/>
    <x v="62"/>
    <n v="103.39"/>
    <s v="soggiacenza statica"/>
    <n v="9.09"/>
    <n v="94.3"/>
  </r>
  <r>
    <x v="17"/>
    <x v="64"/>
    <n v="103.39"/>
    <s v="soggiacenza statica"/>
    <n v="9.18"/>
    <n v="94.21"/>
  </r>
  <r>
    <x v="17"/>
    <x v="65"/>
    <n v="103.39"/>
    <s v="soggiacenza statica"/>
    <n v="8.94"/>
    <n v="94.45"/>
  </r>
  <r>
    <x v="17"/>
    <x v="66"/>
    <n v="103.39"/>
    <s v="soggiacenza statica"/>
    <n v="9.02"/>
    <n v="94.37"/>
  </r>
  <r>
    <x v="17"/>
    <x v="67"/>
    <n v="103.39"/>
    <s v="soggiacenza statica"/>
    <n v="8.8699999999999992"/>
    <n v="94.52"/>
  </r>
  <r>
    <x v="17"/>
    <x v="68"/>
    <n v="103.39"/>
    <s v="soggiacenza statica"/>
    <n v="8.9600000000000009"/>
    <n v="94.43"/>
  </r>
  <r>
    <x v="17"/>
    <x v="69"/>
    <n v="103.39"/>
    <s v="soggiacenza statica"/>
    <n v="8.61"/>
    <n v="94.78"/>
  </r>
  <r>
    <x v="17"/>
    <x v="70"/>
    <n v="103.39"/>
    <s v="soggiacenza statica"/>
    <n v="8.43"/>
    <n v="94.96"/>
  </r>
  <r>
    <x v="17"/>
    <x v="71"/>
    <n v="103.39"/>
    <s v="soggiacenza statica"/>
    <n v="9.35"/>
    <n v="94.04"/>
  </r>
  <r>
    <x v="17"/>
    <x v="72"/>
    <n v="103.39"/>
    <s v="soggiacenza statica"/>
    <n v="8.0500000000000007"/>
    <n v="95.34"/>
  </r>
  <r>
    <x v="17"/>
    <x v="73"/>
    <n v="103.39"/>
    <s v="soggiacenza statica"/>
    <n v="7.91"/>
    <n v="95.48"/>
  </r>
  <r>
    <x v="17"/>
    <x v="74"/>
    <n v="103.39"/>
    <s v="soggiacenza statica"/>
    <n v="7.98"/>
    <n v="95.41"/>
  </r>
  <r>
    <x v="17"/>
    <x v="75"/>
    <n v="103.39"/>
    <s v="soggiacenza statica"/>
    <n v="7.84"/>
    <n v="95.55"/>
  </r>
  <r>
    <x v="17"/>
    <x v="76"/>
    <n v="103.39"/>
    <s v="soggiacenza statica"/>
    <n v="7.02"/>
    <n v="96.37"/>
  </r>
  <r>
    <x v="17"/>
    <x v="77"/>
    <n v="103.39"/>
    <s v="soggiacenza statica"/>
    <n v="8.16"/>
    <n v="95.23"/>
  </r>
  <r>
    <x v="17"/>
    <x v="78"/>
    <n v="103.39"/>
    <s v="soggiacenza statica"/>
    <n v="8.43"/>
    <n v="94.96"/>
  </r>
  <r>
    <x v="17"/>
    <x v="79"/>
    <n v="103.39"/>
    <s v="soggiacenza statica"/>
    <n v="8.07"/>
    <n v="95.32"/>
  </r>
  <r>
    <x v="17"/>
    <x v="80"/>
    <n v="103.39"/>
    <s v="soggiacenza statica"/>
    <n v="8.16"/>
    <n v="95.23"/>
  </r>
  <r>
    <x v="17"/>
    <x v="114"/>
    <n v="103.39"/>
    <s v="soggiacenza statica"/>
    <n v="7.85"/>
    <n v="95.54"/>
  </r>
  <r>
    <x v="17"/>
    <x v="115"/>
    <n v="103.39"/>
    <s v="soggiacenza statica"/>
    <n v="7.1"/>
    <n v="96.29"/>
  </r>
  <r>
    <x v="17"/>
    <x v="116"/>
    <n v="103.39"/>
    <s v="soggiacenza statica"/>
    <n v="7.21"/>
    <n v="96.18"/>
  </r>
  <r>
    <x v="17"/>
    <x v="117"/>
    <n v="103.39"/>
    <s v="soggiacenza statica"/>
    <n v="7.55"/>
    <n v="95.84"/>
  </r>
  <r>
    <x v="17"/>
    <x v="118"/>
    <n v="103.39"/>
    <s v="soggiacenza statica"/>
    <n v="7.84"/>
    <n v="95.55"/>
  </r>
  <r>
    <x v="17"/>
    <x v="81"/>
    <n v="103.39"/>
    <s v="soggiacenza statica"/>
    <n v="7.81"/>
    <n v="95.58"/>
  </r>
  <r>
    <x v="17"/>
    <x v="82"/>
    <n v="103.39"/>
    <s v="soggiacenza statica"/>
    <n v="7.34"/>
    <n v="96.05"/>
  </r>
  <r>
    <x v="17"/>
    <x v="83"/>
    <n v="103.39"/>
    <s v="soggiacenza statica"/>
    <n v="7.26"/>
    <n v="96.13"/>
  </r>
  <r>
    <x v="17"/>
    <x v="84"/>
    <n v="103.39"/>
    <s v="soggiacenza statica"/>
    <n v="8.83"/>
    <n v="94.56"/>
  </r>
  <r>
    <x v="17"/>
    <x v="85"/>
    <n v="103.39"/>
    <s v="soggiacenza statica"/>
    <n v="8.1999999999999993"/>
    <n v="95.19"/>
  </r>
  <r>
    <x v="17"/>
    <x v="86"/>
    <n v="103.39"/>
    <s v="soggiacenza statica"/>
    <n v="9.0299999999999994"/>
    <n v="94.36"/>
  </r>
  <r>
    <x v="17"/>
    <x v="87"/>
    <n v="103.39"/>
    <s v="soggiacenza statica"/>
    <n v="9.2200000000000006"/>
    <n v="94.17"/>
  </r>
  <r>
    <x v="17"/>
    <x v="88"/>
    <n v="103.39"/>
    <s v="soggiacenza statica"/>
    <n v="9.1"/>
    <n v="94.29"/>
  </r>
  <r>
    <x v="17"/>
    <x v="89"/>
    <n v="103.39"/>
    <s v="soggiacenza statica"/>
    <n v="7.99"/>
    <n v="95.4"/>
  </r>
  <r>
    <x v="17"/>
    <x v="90"/>
    <n v="103.39"/>
    <s v="soggiacenza statica"/>
    <n v="8.0500000000000007"/>
    <n v="95.34"/>
  </r>
  <r>
    <x v="17"/>
    <x v="91"/>
    <n v="103.39"/>
    <s v="soggiacenza statica"/>
    <n v="7.78"/>
    <n v="95.61"/>
  </r>
  <r>
    <x v="17"/>
    <x v="92"/>
    <n v="103.39"/>
    <s v="soggiacenza statica"/>
    <n v="7.88"/>
    <n v="95.51"/>
  </r>
  <r>
    <x v="17"/>
    <x v="93"/>
    <n v="103.39"/>
    <s v="soggiacenza statica"/>
    <n v="7.91"/>
    <n v="95.48"/>
  </r>
  <r>
    <x v="17"/>
    <x v="94"/>
    <n v="103.39"/>
    <s v="soggiacenza statica"/>
    <n v="8.0500000000000007"/>
    <n v="95.34"/>
  </r>
  <r>
    <x v="17"/>
    <x v="95"/>
    <n v="103.39"/>
    <s v="soggiacenza statica"/>
    <n v="8.26"/>
    <n v="95.13"/>
  </r>
  <r>
    <x v="17"/>
    <x v="96"/>
    <n v="103.39"/>
    <s v="soggiacenza statica"/>
    <n v="8.08"/>
    <n v="95.31"/>
  </r>
  <r>
    <x v="17"/>
    <x v="97"/>
    <n v="103.39"/>
    <s v="soggiacenza statica"/>
    <n v="7.67"/>
    <n v="95.72"/>
  </r>
  <r>
    <x v="17"/>
    <x v="98"/>
    <n v="103.39"/>
    <s v="soggiacenza statica"/>
    <n v="7.68"/>
    <n v="95.71"/>
  </r>
  <r>
    <x v="17"/>
    <x v="99"/>
    <n v="103.39"/>
    <s v="soggiacenza statica"/>
    <n v="7.69"/>
    <n v="95.7"/>
  </r>
  <r>
    <x v="17"/>
    <x v="100"/>
    <n v="103.39"/>
    <s v="soggiacenza statica"/>
    <n v="7.25"/>
    <n v="96.14"/>
  </r>
  <r>
    <x v="17"/>
    <x v="0"/>
    <n v="103.39"/>
    <s v="soggiacenza statica"/>
    <n v="7.82"/>
    <n v="95.57"/>
  </r>
  <r>
    <x v="17"/>
    <x v="1"/>
    <n v="103.39"/>
    <s v="soggiacenza statica"/>
    <n v="8.1300000000000008"/>
    <n v="95.26"/>
  </r>
  <r>
    <x v="17"/>
    <x v="2"/>
    <n v="103.39"/>
    <s v="soggiacenza statica"/>
    <n v="8.2899999999999991"/>
    <n v="95.1"/>
  </r>
  <r>
    <x v="17"/>
    <x v="3"/>
    <n v="103.39"/>
    <s v="soggiacenza statica"/>
    <n v="7.81"/>
    <n v="95.58"/>
  </r>
  <r>
    <x v="17"/>
    <x v="4"/>
    <n v="103.39"/>
    <s v="soggiacenza statica"/>
    <n v="8.01"/>
    <n v="95.38"/>
  </r>
  <r>
    <x v="17"/>
    <x v="5"/>
    <n v="103.39"/>
    <s v="soggiacenza statica"/>
    <n v="8.14"/>
    <n v="95.25"/>
  </r>
  <r>
    <x v="17"/>
    <x v="6"/>
    <n v="103.39"/>
    <s v="soggiacenza statica"/>
    <n v="8.1"/>
    <n v="95.29"/>
  </r>
  <r>
    <x v="17"/>
    <x v="7"/>
    <n v="103.39"/>
    <s v="soggiacenza statica"/>
    <n v="8.0399999999999991"/>
    <n v="95.35"/>
  </r>
  <r>
    <x v="17"/>
    <x v="8"/>
    <n v="103.39"/>
    <s v="soggiacenza statica"/>
    <n v="8.3699999999999992"/>
    <n v="95.02"/>
  </r>
  <r>
    <x v="17"/>
    <x v="9"/>
    <n v="103.39"/>
    <s v="soggiacenza statica"/>
    <n v="8.08"/>
    <n v="95.31"/>
  </r>
  <r>
    <x v="17"/>
    <x v="10"/>
    <n v="103.39"/>
    <s v="soggiacenza statica"/>
    <n v="8.18"/>
    <n v="95.21"/>
  </r>
  <r>
    <x v="17"/>
    <x v="12"/>
    <n v="103.39"/>
    <s v="soggiacenza statica"/>
    <n v="8.0399999999999991"/>
    <n v="95.35"/>
  </r>
  <r>
    <x v="17"/>
    <x v="15"/>
    <n v="103.39"/>
    <s v="soggiacenza statica"/>
    <n v="7.83"/>
    <n v="95.56"/>
  </r>
  <r>
    <x v="17"/>
    <x v="18"/>
    <n v="103.39"/>
    <s v="soggiacenza statica"/>
    <n v="8.2799999999999994"/>
    <n v="95.11"/>
  </r>
  <r>
    <x v="17"/>
    <x v="21"/>
    <n v="103.39"/>
    <s v="soggiacenza statica"/>
    <n v="8.18"/>
    <n v="95.21"/>
  </r>
  <r>
    <x v="18"/>
    <x v="23"/>
    <n v="111.02"/>
    <s v="soggiacenza statica"/>
    <n v="6.12"/>
    <n v="104.9"/>
  </r>
  <r>
    <x v="18"/>
    <x v="24"/>
    <n v="111.02"/>
    <s v="soggiacenza statica"/>
    <n v="6.15"/>
    <n v="104.87"/>
  </r>
  <r>
    <x v="18"/>
    <x v="25"/>
    <n v="111.02"/>
    <s v="soggiacenza statica"/>
    <n v="6.22"/>
    <n v="104.8"/>
  </r>
  <r>
    <x v="18"/>
    <x v="26"/>
    <n v="111.02"/>
    <s v="soggiacenza statica"/>
    <n v="6.43"/>
    <n v="104.59"/>
  </r>
  <r>
    <x v="18"/>
    <x v="27"/>
    <n v="111.02"/>
    <s v="soggiacenza statica"/>
    <n v="6.39"/>
    <n v="104.63"/>
  </r>
  <r>
    <x v="18"/>
    <x v="28"/>
    <n v="111.02"/>
    <s v="soggiacenza statica"/>
    <n v="6.09"/>
    <n v="104.93"/>
  </r>
  <r>
    <x v="18"/>
    <x v="29"/>
    <n v="111.02"/>
    <s v="soggiacenza statica"/>
    <n v="6.01"/>
    <n v="105.01"/>
  </r>
  <r>
    <x v="18"/>
    <x v="30"/>
    <n v="111.02"/>
    <s v="soggiacenza statica"/>
    <n v="5.78"/>
    <n v="105.24"/>
  </r>
  <r>
    <x v="18"/>
    <x v="31"/>
    <n v="111.02"/>
    <s v="soggiacenza statica"/>
    <n v="5.66"/>
    <n v="105.36"/>
  </r>
  <r>
    <x v="18"/>
    <x v="41"/>
    <n v="111.02"/>
    <s v="soggiacenza statica"/>
    <n v="5.47"/>
    <n v="105.55"/>
  </r>
  <r>
    <x v="18"/>
    <x v="42"/>
    <n v="111.02"/>
    <s v="soggiacenza statica"/>
    <n v="5.45"/>
    <n v="105.57"/>
  </r>
  <r>
    <x v="18"/>
    <x v="43"/>
    <n v="111.02"/>
    <s v="soggiacenza statica"/>
    <n v="5.55"/>
    <n v="105.47"/>
  </r>
  <r>
    <x v="18"/>
    <x v="44"/>
    <n v="111.02"/>
    <s v="soggiacenza statica"/>
    <n v="5.27"/>
    <n v="105.75"/>
  </r>
  <r>
    <x v="18"/>
    <x v="45"/>
    <n v="111.02"/>
    <s v="soggiacenza statica"/>
    <n v="5.4"/>
    <n v="105.62"/>
  </r>
  <r>
    <x v="18"/>
    <x v="46"/>
    <n v="111.02"/>
    <s v="soggiacenza statica"/>
    <n v="5.46"/>
    <n v="105.56"/>
  </r>
  <r>
    <x v="18"/>
    <x v="47"/>
    <n v="111.02"/>
    <s v="soggiacenza statica"/>
    <n v="5.27"/>
    <n v="105.75"/>
  </r>
  <r>
    <x v="18"/>
    <x v="48"/>
    <n v="111.02"/>
    <s v="soggiacenza statica"/>
    <n v="5.47"/>
    <n v="105.55"/>
  </r>
  <r>
    <x v="18"/>
    <x v="49"/>
    <n v="111.02"/>
    <s v="soggiacenza statica"/>
    <n v="5.54"/>
    <n v="105.48"/>
  </r>
  <r>
    <x v="18"/>
    <x v="50"/>
    <n v="111.02"/>
    <s v="soggiacenza statica"/>
    <n v="5.68"/>
    <n v="105.34"/>
  </r>
  <r>
    <x v="18"/>
    <x v="52"/>
    <n v="111.02"/>
    <s v="soggiacenza statica"/>
    <n v="5.62"/>
    <n v="105.4"/>
  </r>
  <r>
    <x v="18"/>
    <x v="53"/>
    <n v="111.02"/>
    <s v="soggiacenza statica"/>
    <n v="5.94"/>
    <n v="105.08"/>
  </r>
  <r>
    <x v="18"/>
    <x v="54"/>
    <n v="111.02"/>
    <s v="soggiacenza statica"/>
    <n v="6.02"/>
    <n v="105"/>
  </r>
  <r>
    <x v="18"/>
    <x v="55"/>
    <n v="111.02"/>
    <s v="soggiacenza statica"/>
    <n v="6.12"/>
    <n v="104.9"/>
  </r>
  <r>
    <x v="18"/>
    <x v="56"/>
    <n v="111.02"/>
    <s v="soggiacenza statica"/>
    <n v="5.79"/>
    <n v="105.23"/>
  </r>
  <r>
    <x v="18"/>
    <x v="120"/>
    <n v="111.02"/>
    <s v="soggiacenza statica"/>
    <n v="6.24"/>
    <n v="104.78"/>
  </r>
  <r>
    <x v="18"/>
    <x v="57"/>
    <n v="111.02"/>
    <s v="soggiacenza statica"/>
    <n v="5.64"/>
    <n v="105.38"/>
  </r>
  <r>
    <x v="18"/>
    <x v="237"/>
    <n v="111.02"/>
    <s v="soggiacenza statica"/>
    <n v="5.42"/>
    <n v="105.6"/>
  </r>
  <r>
    <x v="18"/>
    <x v="113"/>
    <n v="111.02"/>
    <s v="soggiacenza statica"/>
    <n v="5.34"/>
    <n v="105.68"/>
  </r>
  <r>
    <x v="18"/>
    <x v="59"/>
    <n v="111.02"/>
    <s v="soggiacenza statica"/>
    <n v="5.57"/>
    <n v="105.45"/>
  </r>
  <r>
    <x v="18"/>
    <x v="60"/>
    <n v="111.02"/>
    <s v="soggiacenza statica"/>
    <n v="5.36"/>
    <n v="105.66"/>
  </r>
  <r>
    <x v="18"/>
    <x v="61"/>
    <n v="111.02"/>
    <s v="soggiacenza statica"/>
    <n v="5.41"/>
    <n v="105.61"/>
  </r>
  <r>
    <x v="18"/>
    <x v="62"/>
    <n v="111.02"/>
    <s v="soggiacenza statica"/>
    <n v="5.18"/>
    <n v="105.84"/>
  </r>
  <r>
    <x v="18"/>
    <x v="63"/>
    <n v="111.02"/>
    <s v="soggiacenza statica"/>
    <n v="5.36"/>
    <n v="105.66"/>
  </r>
  <r>
    <x v="18"/>
    <x v="64"/>
    <n v="111.02"/>
    <s v="soggiacenza statica"/>
    <n v="5.37"/>
    <n v="105.65"/>
  </r>
  <r>
    <x v="18"/>
    <x v="65"/>
    <n v="111.02"/>
    <s v="soggiacenza statica"/>
    <n v="5.38"/>
    <n v="105.64"/>
  </r>
  <r>
    <x v="18"/>
    <x v="66"/>
    <n v="111.02"/>
    <s v="soggiacenza statica"/>
    <n v="4.78"/>
    <n v="106.24"/>
  </r>
  <r>
    <x v="18"/>
    <x v="67"/>
    <n v="111.02"/>
    <s v="soggiacenza statica"/>
    <n v="5.22"/>
    <n v="105.8"/>
  </r>
  <r>
    <x v="18"/>
    <x v="166"/>
    <n v="111.02"/>
    <s v="soggiacenza statica"/>
    <n v="5.37"/>
    <n v="105.65"/>
  </r>
  <r>
    <x v="18"/>
    <x v="167"/>
    <n v="111.02"/>
    <s v="soggiacenza statica"/>
    <n v="4.9800000000000004"/>
    <n v="106.04"/>
  </r>
  <r>
    <x v="18"/>
    <x v="68"/>
    <n v="111.02"/>
    <s v="soggiacenza statica"/>
    <n v="5.23"/>
    <n v="105.79"/>
  </r>
  <r>
    <x v="18"/>
    <x v="69"/>
    <n v="111.02"/>
    <s v="soggiacenza statica"/>
    <n v="5.59"/>
    <n v="105.43"/>
  </r>
  <r>
    <x v="18"/>
    <x v="70"/>
    <n v="111.02"/>
    <s v="soggiacenza statica"/>
    <n v="5.61"/>
    <n v="105.41"/>
  </r>
  <r>
    <x v="18"/>
    <x v="71"/>
    <n v="111.02"/>
    <s v="soggiacenza statica"/>
    <n v="5.43"/>
    <n v="105.59"/>
  </r>
  <r>
    <x v="18"/>
    <x v="72"/>
    <n v="111.02"/>
    <s v="soggiacenza statica"/>
    <n v="4.75"/>
    <n v="106.27"/>
  </r>
  <r>
    <x v="18"/>
    <x v="73"/>
    <n v="111.02"/>
    <s v="soggiacenza statica"/>
    <n v="4.51"/>
    <n v="106.51"/>
  </r>
  <r>
    <x v="18"/>
    <x v="74"/>
    <n v="111.02"/>
    <s v="soggiacenza statica"/>
    <n v="4.84"/>
    <n v="106.18"/>
  </r>
  <r>
    <x v="18"/>
    <x v="75"/>
    <n v="111.02"/>
    <s v="soggiacenza statica"/>
    <n v="5.21"/>
    <n v="105.81"/>
  </r>
  <r>
    <x v="18"/>
    <x v="76"/>
    <n v="111.02"/>
    <s v="soggiacenza statica"/>
    <n v="5.7"/>
    <n v="105.32"/>
  </r>
  <r>
    <x v="18"/>
    <x v="77"/>
    <n v="111.02"/>
    <s v="soggiacenza statica"/>
    <n v="5.14"/>
    <n v="105.88"/>
  </r>
  <r>
    <x v="18"/>
    <x v="78"/>
    <n v="111.02"/>
    <s v="soggiacenza statica"/>
    <n v="5.07"/>
    <n v="105.95"/>
  </r>
  <r>
    <x v="18"/>
    <x v="169"/>
    <n v="111.02"/>
    <s v="soggiacenza statica"/>
    <n v="4.4800000000000004"/>
    <n v="106.54"/>
  </r>
  <r>
    <x v="18"/>
    <x v="79"/>
    <n v="111.02"/>
    <s v="soggiacenza statica"/>
    <n v="4.9800000000000004"/>
    <n v="106.04"/>
  </r>
  <r>
    <x v="18"/>
    <x v="80"/>
    <n v="111.02"/>
    <s v="soggiacenza statica"/>
    <n v="5.03"/>
    <n v="105.99"/>
  </r>
  <r>
    <x v="18"/>
    <x v="115"/>
    <n v="111.02"/>
    <s v="soggiacenza statica"/>
    <n v="4.78"/>
    <n v="106.24"/>
  </r>
  <r>
    <x v="18"/>
    <x v="116"/>
    <n v="111.02"/>
    <s v="soggiacenza statica"/>
    <n v="4.72"/>
    <n v="106.3"/>
  </r>
  <r>
    <x v="18"/>
    <x v="117"/>
    <n v="111.02"/>
    <s v="soggiacenza statica"/>
    <n v="4.6399999999999997"/>
    <n v="106.38"/>
  </r>
  <r>
    <x v="18"/>
    <x v="118"/>
    <n v="111.02"/>
    <s v="soggiacenza statica"/>
    <n v="5.08"/>
    <n v="105.94"/>
  </r>
  <r>
    <x v="18"/>
    <x v="81"/>
    <n v="111.02"/>
    <s v="soggiacenza statica"/>
    <n v="5.16"/>
    <n v="105.86"/>
  </r>
  <r>
    <x v="18"/>
    <x v="82"/>
    <n v="111.02"/>
    <s v="soggiacenza statica"/>
    <n v="5"/>
    <n v="106.02"/>
  </r>
  <r>
    <x v="18"/>
    <x v="83"/>
    <n v="111.02"/>
    <s v="soggiacenza statica"/>
    <n v="4.8099999999999996"/>
    <n v="106.21"/>
  </r>
  <r>
    <x v="18"/>
    <x v="194"/>
    <n v="111.02"/>
    <s v="soggiacenza statica"/>
    <n v="4.78"/>
    <n v="106.24"/>
  </r>
  <r>
    <x v="18"/>
    <x v="85"/>
    <n v="111.02"/>
    <s v="soggiacenza statica"/>
    <n v="4.75"/>
    <n v="106.27"/>
  </r>
  <r>
    <x v="18"/>
    <x v="86"/>
    <n v="111.02"/>
    <s v="soggiacenza statica"/>
    <n v="4.71"/>
    <n v="106.31"/>
  </r>
  <r>
    <x v="18"/>
    <x v="87"/>
    <n v="111.02"/>
    <s v="soggiacenza statica"/>
    <n v="4.88"/>
    <n v="106.14"/>
  </r>
  <r>
    <x v="18"/>
    <x v="88"/>
    <n v="111.02"/>
    <s v="soggiacenza statica"/>
    <n v="4.7300000000000004"/>
    <n v="106.29"/>
  </r>
  <r>
    <x v="18"/>
    <x v="89"/>
    <n v="111.02"/>
    <s v="soggiacenza statica"/>
    <n v="5.46"/>
    <n v="105.56"/>
  </r>
  <r>
    <x v="18"/>
    <x v="90"/>
    <n v="111.02"/>
    <s v="soggiacenza statica"/>
    <n v="5.5"/>
    <n v="105.52"/>
  </r>
  <r>
    <x v="18"/>
    <x v="91"/>
    <n v="111.02"/>
    <s v="soggiacenza statica"/>
    <n v="5.53"/>
    <n v="105.49"/>
  </r>
  <r>
    <x v="18"/>
    <x v="92"/>
    <n v="111.02"/>
    <s v="soggiacenza statica"/>
    <n v="5.56"/>
    <n v="105.46"/>
  </r>
  <r>
    <x v="18"/>
    <x v="93"/>
    <n v="111.02"/>
    <s v="soggiacenza statica"/>
    <n v="4.58"/>
    <n v="106.44"/>
  </r>
  <r>
    <x v="18"/>
    <x v="94"/>
    <n v="111.02"/>
    <s v="soggiacenza statica"/>
    <n v="5.28"/>
    <n v="105.74"/>
  </r>
  <r>
    <x v="18"/>
    <x v="103"/>
    <n v="111.02"/>
    <s v="soggiacenza statica"/>
    <n v="5.81"/>
    <n v="105.21"/>
  </r>
  <r>
    <x v="18"/>
    <x v="95"/>
    <n v="111.02"/>
    <s v="soggiacenza statica"/>
    <n v="4.9800000000000004"/>
    <n v="106.04"/>
  </r>
  <r>
    <x v="18"/>
    <x v="96"/>
    <n v="111.02"/>
    <s v="soggiacenza statica"/>
    <n v="5.18"/>
    <n v="105.84"/>
  </r>
  <r>
    <x v="18"/>
    <x v="97"/>
    <n v="111.02"/>
    <s v="soggiacenza statica"/>
    <n v="5.28"/>
    <n v="105.74"/>
  </r>
  <r>
    <x v="18"/>
    <x v="98"/>
    <n v="111.02"/>
    <s v="soggiacenza statica"/>
    <n v="5.26"/>
    <n v="105.76"/>
  </r>
  <r>
    <x v="18"/>
    <x v="99"/>
    <n v="111.02"/>
    <s v="soggiacenza statica"/>
    <n v="5.21"/>
    <n v="105.81"/>
  </r>
  <r>
    <x v="18"/>
    <x v="100"/>
    <n v="111.02"/>
    <s v="soggiacenza statica"/>
    <n v="5.52"/>
    <n v="105.5"/>
  </r>
  <r>
    <x v="18"/>
    <x v="0"/>
    <n v="111.02"/>
    <s v="soggiacenza statica"/>
    <n v="5.71"/>
    <n v="105.31"/>
  </r>
  <r>
    <x v="18"/>
    <x v="1"/>
    <n v="111.02"/>
    <s v="soggiacenza statica"/>
    <n v="5.76"/>
    <n v="105.26"/>
  </r>
  <r>
    <x v="18"/>
    <x v="2"/>
    <n v="111.02"/>
    <s v="soggiacenza statica"/>
    <n v="5.73"/>
    <n v="105.29"/>
  </r>
  <r>
    <x v="18"/>
    <x v="3"/>
    <n v="111.02"/>
    <s v="soggiacenza statica"/>
    <n v="5.81"/>
    <n v="105.21"/>
  </r>
  <r>
    <x v="18"/>
    <x v="4"/>
    <n v="111.02"/>
    <s v="soggiacenza statica"/>
    <n v="6"/>
    <n v="105.02"/>
  </r>
  <r>
    <x v="18"/>
    <x v="5"/>
    <n v="111.02"/>
    <s v="soggiacenza statica"/>
    <n v="5.91"/>
    <n v="105.11"/>
  </r>
  <r>
    <x v="18"/>
    <x v="6"/>
    <n v="111.02"/>
    <s v="soggiacenza statica"/>
    <n v="5.71"/>
    <n v="105.31"/>
  </r>
  <r>
    <x v="18"/>
    <x v="7"/>
    <n v="111.02"/>
    <s v="soggiacenza statica"/>
    <n v="5.37"/>
    <n v="105.65"/>
  </r>
  <r>
    <x v="18"/>
    <x v="8"/>
    <n v="111.02"/>
    <s v="soggiacenza statica"/>
    <n v="5.52"/>
    <n v="105.5"/>
  </r>
  <r>
    <x v="18"/>
    <x v="9"/>
    <n v="111.02"/>
    <s v="soggiacenza statica"/>
    <n v="5.59"/>
    <n v="105.43"/>
  </r>
  <r>
    <x v="18"/>
    <x v="10"/>
    <n v="111.02"/>
    <s v="soggiacenza statica"/>
    <n v="5.51"/>
    <n v="105.51"/>
  </r>
  <r>
    <x v="18"/>
    <x v="12"/>
    <n v="111.02"/>
    <s v="soggiacenza statica"/>
    <n v="5.6"/>
    <n v="105.42"/>
  </r>
  <r>
    <x v="18"/>
    <x v="15"/>
    <n v="111.02"/>
    <s v="soggiacenza statica"/>
    <n v="5.63"/>
    <n v="105.39"/>
  </r>
  <r>
    <x v="18"/>
    <x v="18"/>
    <n v="111.02"/>
    <s v="soggiacenza statica"/>
    <n v="5.77"/>
    <n v="105.25"/>
  </r>
  <r>
    <x v="18"/>
    <x v="21"/>
    <n v="111.02"/>
    <s v="soggiacenza statica"/>
    <n v="5.85"/>
    <n v="105.17"/>
  </r>
  <r>
    <x v="19"/>
    <x v="90"/>
    <n v="142.80799999999999"/>
    <s v="soggiacenza statica"/>
    <n v="4.8499999999999996"/>
    <n v="137.958"/>
  </r>
  <r>
    <x v="19"/>
    <x v="91"/>
    <n v="142.80799999999999"/>
    <s v="soggiacenza statica"/>
    <n v="5.08"/>
    <n v="137.72800000000001"/>
  </r>
  <r>
    <x v="19"/>
    <x v="92"/>
    <n v="142.80799999999999"/>
    <s v="soggiacenza statica"/>
    <n v="5.29"/>
    <n v="137.518"/>
  </r>
  <r>
    <x v="19"/>
    <x v="93"/>
    <n v="142.80799999999999"/>
    <s v="soggiacenza statica"/>
    <n v="4.9800000000000004"/>
    <n v="137.828"/>
  </r>
  <r>
    <x v="19"/>
    <x v="94"/>
    <n v="142.80799999999999"/>
    <s v="soggiacenza statica"/>
    <n v="4.72"/>
    <n v="138.08799999999999"/>
  </r>
  <r>
    <x v="19"/>
    <x v="95"/>
    <n v="142.80799999999999"/>
    <s v="soggiacenza statica"/>
    <n v="5.0999999999999996"/>
    <n v="137.708"/>
  </r>
  <r>
    <x v="19"/>
    <x v="96"/>
    <n v="142.80799999999999"/>
    <s v="soggiacenza statica"/>
    <n v="5.03"/>
    <n v="137.77799999999999"/>
  </r>
  <r>
    <x v="19"/>
    <x v="97"/>
    <n v="142.80799999999999"/>
    <s v="soggiacenza statica"/>
    <n v="5.67"/>
    <n v="137.13800000000001"/>
  </r>
  <r>
    <x v="19"/>
    <x v="98"/>
    <n v="142.80799999999999"/>
    <s v="soggiacenza statica"/>
    <n v="5.73"/>
    <n v="137.078"/>
  </r>
  <r>
    <x v="19"/>
    <x v="99"/>
    <n v="142.80799999999999"/>
    <s v="soggiacenza statica"/>
    <n v="5.8"/>
    <n v="137.00800000000001"/>
  </r>
  <r>
    <x v="19"/>
    <x v="1"/>
    <n v="142.80799999999999"/>
    <s v="soggiacenza statica"/>
    <n v="5.45"/>
    <n v="137.358"/>
  </r>
  <r>
    <x v="19"/>
    <x v="2"/>
    <n v="142.80799999999999"/>
    <s v="soggiacenza statica"/>
    <n v="5.36"/>
    <n v="137.44800000000001"/>
  </r>
  <r>
    <x v="19"/>
    <x v="3"/>
    <n v="142.80799999999999"/>
    <s v="soggiacenza statica"/>
    <n v="5.33"/>
    <n v="137.47800000000001"/>
  </r>
  <r>
    <x v="19"/>
    <x v="4"/>
    <n v="142.80799999999999"/>
    <s v="soggiacenza statica"/>
    <n v="5.38"/>
    <n v="137.428"/>
  </r>
  <r>
    <x v="19"/>
    <x v="5"/>
    <n v="142.80799999999999"/>
    <s v="soggiacenza statica"/>
    <n v="5.38"/>
    <n v="137.428"/>
  </r>
  <r>
    <x v="19"/>
    <x v="6"/>
    <n v="142.80799999999999"/>
    <s v="soggiacenza statica"/>
    <n v="5.28"/>
    <n v="137.52799999999999"/>
  </r>
  <r>
    <x v="19"/>
    <x v="7"/>
    <n v="142.80799999999999"/>
    <s v="soggiacenza statica"/>
    <n v="4.97"/>
    <n v="137.83799999999999"/>
  </r>
  <r>
    <x v="19"/>
    <x v="8"/>
    <n v="142.80799999999999"/>
    <s v="soggiacenza statica"/>
    <n v="5.16"/>
    <n v="137.648"/>
  </r>
  <r>
    <x v="19"/>
    <x v="9"/>
    <n v="142.80799999999999"/>
    <s v="soggiacenza statica"/>
    <n v="5.27"/>
    <n v="137.53800000000001"/>
  </r>
  <r>
    <x v="19"/>
    <x v="10"/>
    <n v="142.80799999999999"/>
    <s v="soggiacenza statica"/>
    <n v="5.2"/>
    <n v="137.608"/>
  </r>
  <r>
    <x v="19"/>
    <x v="12"/>
    <n v="142.80799999999999"/>
    <s v="soggiacenza statica"/>
    <n v="5.62"/>
    <n v="137.18799999999999"/>
  </r>
  <r>
    <x v="19"/>
    <x v="15"/>
    <n v="142.80799999999999"/>
    <s v="soggiacenza statica"/>
    <n v="5.49"/>
    <n v="137.31800000000001"/>
  </r>
  <r>
    <x v="20"/>
    <x v="23"/>
    <n v="100.77"/>
    <s v="soggiacenza statica"/>
    <n v="4.49"/>
    <n v="96.28"/>
  </r>
  <r>
    <x v="20"/>
    <x v="24"/>
    <n v="100.77"/>
    <s v="soggiacenza statica"/>
    <n v="4.41"/>
    <n v="96.36"/>
  </r>
  <r>
    <x v="20"/>
    <x v="25"/>
    <n v="100.77"/>
    <s v="soggiacenza statica"/>
    <n v="4.53"/>
    <n v="96.24"/>
  </r>
  <r>
    <x v="20"/>
    <x v="26"/>
    <n v="100.77"/>
    <s v="soggiacenza statica"/>
    <n v="4.76"/>
    <n v="96.01"/>
  </r>
  <r>
    <x v="20"/>
    <x v="27"/>
    <n v="100.77"/>
    <s v="soggiacenza statica"/>
    <n v="4.63"/>
    <n v="96.14"/>
  </r>
  <r>
    <x v="20"/>
    <x v="28"/>
    <n v="100.77"/>
    <s v="soggiacenza statica"/>
    <n v="4.42"/>
    <n v="96.35"/>
  </r>
  <r>
    <x v="20"/>
    <x v="29"/>
    <n v="100.77"/>
    <s v="soggiacenza statica"/>
    <n v="4.41"/>
    <n v="96.36"/>
  </r>
  <r>
    <x v="20"/>
    <x v="30"/>
    <n v="100.77"/>
    <s v="soggiacenza statica"/>
    <n v="4.3600000000000003"/>
    <n v="96.41"/>
  </r>
  <r>
    <x v="20"/>
    <x v="31"/>
    <n v="100.77"/>
    <s v="soggiacenza statica"/>
    <n v="4.5"/>
    <n v="96.27"/>
  </r>
  <r>
    <x v="20"/>
    <x v="41"/>
    <n v="100.77"/>
    <s v="soggiacenza statica"/>
    <n v="4.8099999999999996"/>
    <n v="95.96"/>
  </r>
  <r>
    <x v="20"/>
    <x v="42"/>
    <n v="100.77"/>
    <s v="soggiacenza statica"/>
    <n v="4.79"/>
    <n v="95.98"/>
  </r>
  <r>
    <x v="20"/>
    <x v="43"/>
    <n v="100.77"/>
    <s v="soggiacenza statica"/>
    <n v="4.59"/>
    <n v="96.18"/>
  </r>
  <r>
    <x v="20"/>
    <x v="44"/>
    <n v="100.77"/>
    <s v="soggiacenza statica"/>
    <n v="4.5599999999999996"/>
    <n v="96.21"/>
  </r>
  <r>
    <x v="20"/>
    <x v="45"/>
    <n v="100.77"/>
    <s v="soggiacenza statica"/>
    <n v="4.68"/>
    <n v="96.09"/>
  </r>
  <r>
    <x v="20"/>
    <x v="46"/>
    <n v="100.77"/>
    <s v="soggiacenza statica"/>
    <n v="4.55"/>
    <n v="96.22"/>
  </r>
  <r>
    <x v="20"/>
    <x v="47"/>
    <n v="100.77"/>
    <s v="soggiacenza statica"/>
    <n v="4.45"/>
    <n v="96.32"/>
  </r>
  <r>
    <x v="20"/>
    <x v="48"/>
    <n v="100.77"/>
    <s v="soggiacenza statica"/>
    <n v="4.49"/>
    <n v="96.28"/>
  </r>
  <r>
    <x v="20"/>
    <x v="49"/>
    <n v="100.77"/>
    <s v="soggiacenza statica"/>
    <n v="4.67"/>
    <n v="96.1"/>
  </r>
  <r>
    <x v="20"/>
    <x v="50"/>
    <n v="100.77"/>
    <s v="soggiacenza statica"/>
    <n v="4.74"/>
    <n v="96.03"/>
  </r>
  <r>
    <x v="20"/>
    <x v="51"/>
    <n v="100.77"/>
    <s v="soggiacenza statica"/>
    <n v="4.3"/>
    <n v="96.47"/>
  </r>
  <r>
    <x v="20"/>
    <x v="238"/>
    <n v="100.77"/>
    <s v="soggiacenza statica"/>
    <n v="4.42"/>
    <n v="96.35"/>
  </r>
  <r>
    <x v="20"/>
    <x v="239"/>
    <n v="100.77"/>
    <s v="soggiacenza statica"/>
    <n v="4.3899999999999997"/>
    <n v="96.38"/>
  </r>
  <r>
    <x v="20"/>
    <x v="240"/>
    <n v="100.77"/>
    <s v="soggiacenza statica"/>
    <n v="4.24"/>
    <n v="96.53"/>
  </r>
  <r>
    <x v="20"/>
    <x v="241"/>
    <n v="100.77"/>
    <s v="soggiacenza statica"/>
    <n v="4.54"/>
    <n v="96.23"/>
  </r>
  <r>
    <x v="20"/>
    <x v="242"/>
    <n v="100.77"/>
    <s v="soggiacenza statica"/>
    <n v="4.7300000000000004"/>
    <n v="96.04"/>
  </r>
  <r>
    <x v="20"/>
    <x v="243"/>
    <n v="100.77"/>
    <s v="soggiacenza statica"/>
    <n v="4.26"/>
    <n v="96.51"/>
  </r>
  <r>
    <x v="20"/>
    <x v="113"/>
    <n v="100.77"/>
    <s v="soggiacenza statica"/>
    <n v="3.99"/>
    <n v="96.78"/>
  </r>
  <r>
    <x v="20"/>
    <x v="59"/>
    <n v="100.77"/>
    <s v="soggiacenza statica"/>
    <n v="3.82"/>
    <n v="96.95"/>
  </r>
  <r>
    <x v="20"/>
    <x v="60"/>
    <n v="100.77"/>
    <s v="soggiacenza statica"/>
    <n v="3.66"/>
    <n v="97.11"/>
  </r>
  <r>
    <x v="20"/>
    <x v="61"/>
    <n v="100.77"/>
    <s v="soggiacenza statica"/>
    <n v="4.0599999999999996"/>
    <n v="96.71"/>
  </r>
  <r>
    <x v="20"/>
    <x v="62"/>
    <n v="100.77"/>
    <s v="soggiacenza statica"/>
    <n v="4.18"/>
    <n v="96.59"/>
  </r>
  <r>
    <x v="20"/>
    <x v="63"/>
    <n v="100.77"/>
    <s v="soggiacenza statica"/>
    <n v="4.3099999999999996"/>
    <n v="96.46"/>
  </r>
  <r>
    <x v="20"/>
    <x v="64"/>
    <n v="100.77"/>
    <s v="soggiacenza statica"/>
    <n v="4.3099999999999996"/>
    <n v="96.46"/>
  </r>
  <r>
    <x v="20"/>
    <x v="66"/>
    <n v="100.77"/>
    <s v="soggiacenza statica"/>
    <n v="3.67"/>
    <n v="97.1"/>
  </r>
  <r>
    <x v="20"/>
    <x v="68"/>
    <n v="100.77"/>
    <s v="soggiacenza statica"/>
    <n v="3.63"/>
    <n v="97.14"/>
  </r>
  <r>
    <x v="20"/>
    <x v="69"/>
    <n v="100.77"/>
    <s v="soggiacenza statica"/>
    <n v="4.0199999999999996"/>
    <n v="96.75"/>
  </r>
  <r>
    <x v="20"/>
    <x v="70"/>
    <n v="100.77"/>
    <s v="soggiacenza statica"/>
    <n v="4.08"/>
    <n v="96.69"/>
  </r>
  <r>
    <x v="20"/>
    <x v="71"/>
    <n v="100.77"/>
    <s v="soggiacenza statica"/>
    <n v="4.33"/>
    <n v="96.44"/>
  </r>
  <r>
    <x v="20"/>
    <x v="72"/>
    <n v="100.77"/>
    <s v="soggiacenza statica"/>
    <n v="4.24"/>
    <n v="96.53"/>
  </r>
  <r>
    <x v="20"/>
    <x v="73"/>
    <n v="100.77"/>
    <s v="soggiacenza statica"/>
    <n v="4.1900000000000004"/>
    <n v="96.58"/>
  </r>
  <r>
    <x v="20"/>
    <x v="74"/>
    <n v="100.77"/>
    <s v="soggiacenza statica"/>
    <n v="4.4400000000000004"/>
    <n v="96.33"/>
  </r>
  <r>
    <x v="20"/>
    <x v="75"/>
    <n v="100.77"/>
    <s v="soggiacenza statica"/>
    <n v="4.51"/>
    <n v="96.26"/>
  </r>
  <r>
    <x v="20"/>
    <x v="76"/>
    <n v="100.77"/>
    <s v="soggiacenza statica"/>
    <n v="4.32"/>
    <n v="96.45"/>
  </r>
  <r>
    <x v="20"/>
    <x v="77"/>
    <n v="100.77"/>
    <s v="soggiacenza statica"/>
    <n v="3.92"/>
    <n v="96.85"/>
  </r>
  <r>
    <x v="20"/>
    <x v="78"/>
    <n v="100.77"/>
    <s v="soggiacenza statica"/>
    <n v="4.42"/>
    <n v="96.35"/>
  </r>
  <r>
    <x v="20"/>
    <x v="79"/>
    <n v="100.77"/>
    <s v="soggiacenza statica"/>
    <n v="3.68"/>
    <n v="97.09"/>
  </r>
  <r>
    <x v="20"/>
    <x v="80"/>
    <n v="100.77"/>
    <s v="soggiacenza statica"/>
    <n v="3.74"/>
    <n v="97.03"/>
  </r>
  <r>
    <x v="20"/>
    <x v="115"/>
    <n v="100.77"/>
    <s v="soggiacenza statica"/>
    <n v="3.59"/>
    <n v="97.18"/>
  </r>
  <r>
    <x v="20"/>
    <x v="116"/>
    <n v="100.77"/>
    <s v="soggiacenza statica"/>
    <n v="3.71"/>
    <n v="97.06"/>
  </r>
  <r>
    <x v="20"/>
    <x v="117"/>
    <n v="100.77"/>
    <s v="soggiacenza statica"/>
    <n v="4.1399999999999997"/>
    <n v="96.63"/>
  </r>
  <r>
    <x v="20"/>
    <x v="118"/>
    <n v="100.77"/>
    <s v="soggiacenza statica"/>
    <n v="4.33"/>
    <n v="96.44"/>
  </r>
  <r>
    <x v="20"/>
    <x v="81"/>
    <n v="100.77"/>
    <s v="soggiacenza statica"/>
    <n v="4.04"/>
    <n v="96.73"/>
  </r>
  <r>
    <x v="20"/>
    <x v="82"/>
    <n v="100.77"/>
    <s v="soggiacenza statica"/>
    <n v="4.18"/>
    <n v="96.59"/>
  </r>
  <r>
    <x v="20"/>
    <x v="83"/>
    <n v="100.77"/>
    <s v="soggiacenza statica"/>
    <n v="4.1500000000000004"/>
    <n v="96.62"/>
  </r>
  <r>
    <x v="20"/>
    <x v="84"/>
    <n v="100.77"/>
    <s v="soggiacenza statica"/>
    <n v="3.75"/>
    <n v="97.02"/>
  </r>
  <r>
    <x v="20"/>
    <x v="85"/>
    <n v="100.77"/>
    <s v="soggiacenza statica"/>
    <n v="3.76"/>
    <n v="97.01"/>
  </r>
  <r>
    <x v="20"/>
    <x v="86"/>
    <n v="100.77"/>
    <s v="soggiacenza statica"/>
    <n v="4.01"/>
    <n v="96.76"/>
  </r>
  <r>
    <x v="20"/>
    <x v="87"/>
    <n v="100.77"/>
    <s v="soggiacenza statica"/>
    <n v="4.17"/>
    <n v="96.6"/>
  </r>
  <r>
    <x v="20"/>
    <x v="88"/>
    <n v="100.77"/>
    <s v="soggiacenza statica"/>
    <n v="4.38"/>
    <n v="96.39"/>
  </r>
  <r>
    <x v="20"/>
    <x v="89"/>
    <n v="100.77"/>
    <s v="soggiacenza statica"/>
    <n v="4.47"/>
    <n v="96.3"/>
  </r>
  <r>
    <x v="20"/>
    <x v="90"/>
    <n v="100.77"/>
    <s v="soggiacenza statica"/>
    <n v="4.5199999999999996"/>
    <n v="96.25"/>
  </r>
  <r>
    <x v="20"/>
    <x v="91"/>
    <n v="100.77"/>
    <s v="soggiacenza statica"/>
    <n v="4.41"/>
    <n v="96.36"/>
  </r>
  <r>
    <x v="20"/>
    <x v="92"/>
    <n v="100.77"/>
    <s v="soggiacenza statica"/>
    <n v="4.3600000000000003"/>
    <n v="96.41"/>
  </r>
  <r>
    <x v="20"/>
    <x v="93"/>
    <n v="100.77"/>
    <s v="soggiacenza statica"/>
    <n v="4.49"/>
    <n v="96.28"/>
  </r>
  <r>
    <x v="20"/>
    <x v="94"/>
    <n v="100.77"/>
    <s v="soggiacenza statica"/>
    <n v="3.93"/>
    <n v="96.84"/>
  </r>
  <r>
    <x v="20"/>
    <x v="103"/>
    <n v="100.77"/>
    <s v="soggiacenza statica"/>
    <n v="4.0199999999999996"/>
    <n v="96.75"/>
  </r>
  <r>
    <x v="20"/>
    <x v="95"/>
    <n v="100.77"/>
    <s v="soggiacenza statica"/>
    <n v="4.26"/>
    <n v="96.51"/>
  </r>
  <r>
    <x v="20"/>
    <x v="96"/>
    <n v="100.77"/>
    <s v="soggiacenza statica"/>
    <n v="4.0999999999999996"/>
    <n v="96.67"/>
  </r>
  <r>
    <x v="20"/>
    <x v="97"/>
    <n v="100.77"/>
    <s v="soggiacenza statica"/>
    <n v="4.16"/>
    <n v="96.61"/>
  </r>
  <r>
    <x v="20"/>
    <x v="98"/>
    <n v="100.77"/>
    <s v="soggiacenza statica"/>
    <n v="4.3899999999999997"/>
    <n v="96.38"/>
  </r>
  <r>
    <x v="20"/>
    <x v="99"/>
    <n v="100.77"/>
    <s v="soggiacenza statica"/>
    <n v="4.17"/>
    <n v="96.6"/>
  </r>
  <r>
    <x v="20"/>
    <x v="100"/>
    <n v="100.77"/>
    <s v="soggiacenza statica"/>
    <n v="4.32"/>
    <n v="96.45"/>
  </r>
  <r>
    <x v="20"/>
    <x v="0"/>
    <n v="100.77"/>
    <s v="soggiacenza statica"/>
    <n v="4.4400000000000004"/>
    <n v="96.33"/>
  </r>
  <r>
    <x v="20"/>
    <x v="1"/>
    <n v="100.77"/>
    <s v="soggiacenza statica"/>
    <n v="4.75"/>
    <n v="96.02"/>
  </r>
  <r>
    <x v="20"/>
    <x v="2"/>
    <n v="100.77"/>
    <s v="soggiacenza statica"/>
    <n v="4.8"/>
    <n v="95.97"/>
  </r>
  <r>
    <x v="20"/>
    <x v="5"/>
    <n v="100.77"/>
    <s v="soggiacenza statica"/>
    <n v="5.24"/>
    <n v="95.53"/>
  </r>
  <r>
    <x v="20"/>
    <x v="6"/>
    <n v="100.77"/>
    <s v="soggiacenza statica"/>
    <n v="4.8499999999999996"/>
    <n v="95.92"/>
  </r>
  <r>
    <x v="20"/>
    <x v="7"/>
    <n v="100.77"/>
    <s v="soggiacenza statica"/>
    <n v="5.04"/>
    <n v="95.73"/>
  </r>
  <r>
    <x v="20"/>
    <x v="8"/>
    <n v="100.77"/>
    <s v="soggiacenza statica"/>
    <n v="5.12"/>
    <n v="95.65"/>
  </r>
  <r>
    <x v="20"/>
    <x v="11"/>
    <n v="100.77"/>
    <s v="soggiacenza statica"/>
    <n v="4.18"/>
    <n v="96.59"/>
  </r>
  <r>
    <x v="20"/>
    <x v="12"/>
    <n v="100.77"/>
    <s v="soggiacenza statica"/>
    <n v="4.2"/>
    <n v="96.57"/>
  </r>
  <r>
    <x v="20"/>
    <x v="13"/>
    <n v="100.77"/>
    <s v="soggiacenza statica"/>
    <n v="4.5599999999999996"/>
    <n v="96.21"/>
  </r>
  <r>
    <x v="20"/>
    <x v="14"/>
    <n v="100.77"/>
    <s v="soggiacenza statica"/>
    <n v="4.78"/>
    <n v="95.99"/>
  </r>
  <r>
    <x v="20"/>
    <x v="15"/>
    <n v="100.77"/>
    <s v="soggiacenza statica"/>
    <n v="4.96"/>
    <n v="95.81"/>
  </r>
  <r>
    <x v="20"/>
    <x v="18"/>
    <n v="100.77"/>
    <s v="soggiacenza statica"/>
    <n v="4.76"/>
    <n v="96.01"/>
  </r>
  <r>
    <x v="20"/>
    <x v="21"/>
    <n v="100.77"/>
    <s v="soggiacenza statica"/>
    <n v="5.21"/>
    <n v="95.56"/>
  </r>
  <r>
    <x v="21"/>
    <x v="244"/>
    <n v="156.26499999999999"/>
    <s v="soggiacenza statica"/>
    <n v="6.23"/>
    <n v="150.035"/>
  </r>
  <r>
    <x v="21"/>
    <x v="245"/>
    <n v="156.26499999999999"/>
    <s v="soggiacenza statica"/>
    <n v="8.1199999999999992"/>
    <n v="148.14500000000001"/>
  </r>
  <r>
    <x v="21"/>
    <x v="246"/>
    <n v="156.26499999999999"/>
    <s v="soggiacenza statica"/>
    <n v="7.85"/>
    <n v="148.41499999999999"/>
  </r>
  <r>
    <x v="21"/>
    <x v="247"/>
    <n v="156.26499999999999"/>
    <s v="soggiacenza statica"/>
    <n v="6.72"/>
    <n v="149.54499999999999"/>
  </r>
  <r>
    <x v="21"/>
    <x v="248"/>
    <n v="156.26499999999999"/>
    <s v="soggiacenza statica"/>
    <n v="6.27"/>
    <n v="149.995"/>
  </r>
  <r>
    <x v="21"/>
    <x v="249"/>
    <n v="156.26499999999999"/>
    <s v="soggiacenza statica"/>
    <n v="5.65"/>
    <n v="150.61500000000001"/>
  </r>
  <r>
    <x v="21"/>
    <x v="250"/>
    <n v="156.26499999999999"/>
    <s v="soggiacenza statica"/>
    <n v="6.06"/>
    <n v="150.20500000000001"/>
  </r>
  <r>
    <x v="21"/>
    <x v="251"/>
    <n v="156.26499999999999"/>
    <s v="soggiacenza statica"/>
    <n v="6.25"/>
    <n v="150.01499999999999"/>
  </r>
  <r>
    <x v="21"/>
    <x v="252"/>
    <n v="156.26499999999999"/>
    <s v="soggiacenza statica"/>
    <n v="6.76"/>
    <n v="149.505"/>
  </r>
  <r>
    <x v="21"/>
    <x v="253"/>
    <n v="156.26499999999999"/>
    <s v="soggiacenza statica"/>
    <n v="7.86"/>
    <n v="148.405"/>
  </r>
  <r>
    <x v="21"/>
    <x v="254"/>
    <n v="156.26499999999999"/>
    <s v="soggiacenza statica"/>
    <n v="8.9700000000000006"/>
    <n v="147.29499999999999"/>
  </r>
  <r>
    <x v="21"/>
    <x v="255"/>
    <n v="156.26499999999999"/>
    <s v="soggiacenza statica"/>
    <n v="10"/>
    <n v="146.26499999999999"/>
  </r>
  <r>
    <x v="21"/>
    <x v="256"/>
    <n v="156.26499999999999"/>
    <s v="soggiacenza statica"/>
    <n v="10.06"/>
    <n v="146.20500000000001"/>
  </r>
  <r>
    <x v="21"/>
    <x v="130"/>
    <n v="156.26499999999999"/>
    <s v="soggiacenza statica"/>
    <n v="10.8"/>
    <n v="145.465"/>
  </r>
  <r>
    <x v="21"/>
    <x v="257"/>
    <n v="156.26499999999999"/>
    <s v="soggiacenza statica"/>
    <n v="10.19"/>
    <n v="146.07499999999999"/>
  </r>
  <r>
    <x v="21"/>
    <x v="258"/>
    <n v="156.26499999999999"/>
    <s v="soggiacenza statica"/>
    <n v="7.3"/>
    <n v="148.965"/>
  </r>
  <r>
    <x v="21"/>
    <x v="259"/>
    <n v="156.26499999999999"/>
    <s v="soggiacenza statica"/>
    <n v="5.62"/>
    <n v="150.64500000000001"/>
  </r>
  <r>
    <x v="21"/>
    <x v="260"/>
    <n v="156.26499999999999"/>
    <s v="soggiacenza statica"/>
    <n v="5.2"/>
    <n v="151.065"/>
  </r>
  <r>
    <x v="21"/>
    <x v="261"/>
    <n v="156.26499999999999"/>
    <s v="soggiacenza statica"/>
    <n v="5.45"/>
    <n v="150.815"/>
  </r>
  <r>
    <x v="21"/>
    <x v="262"/>
    <n v="156.26499999999999"/>
    <s v="soggiacenza statica"/>
    <n v="5.23"/>
    <n v="151.035"/>
  </r>
  <r>
    <x v="21"/>
    <x v="263"/>
    <n v="156.26499999999999"/>
    <s v="soggiacenza statica"/>
    <n v="5.43"/>
    <n v="150.83500000000001"/>
  </r>
  <r>
    <x v="21"/>
    <x v="264"/>
    <n v="156.26499999999999"/>
    <s v="soggiacenza statica"/>
    <n v="5.93"/>
    <n v="150.33500000000001"/>
  </r>
  <r>
    <x v="21"/>
    <x v="265"/>
    <n v="156.26499999999999"/>
    <s v="soggiacenza statica"/>
    <n v="7.33"/>
    <n v="148.935"/>
  </r>
  <r>
    <x v="21"/>
    <x v="266"/>
    <n v="156.26499999999999"/>
    <s v="soggiacenza statica"/>
    <n v="8.0299999999999994"/>
    <n v="148.23500000000001"/>
  </r>
  <r>
    <x v="21"/>
    <x v="267"/>
    <n v="156.26499999999999"/>
    <s v="soggiacenza statica"/>
    <n v="9.64"/>
    <n v="146.625"/>
  </r>
  <r>
    <x v="21"/>
    <x v="268"/>
    <n v="156.26499999999999"/>
    <s v="soggiacenza statica"/>
    <n v="10.130000000000001"/>
    <n v="146.13499999999999"/>
  </r>
  <r>
    <x v="21"/>
    <x v="269"/>
    <n v="156.26499999999999"/>
    <s v="soggiacenza statica"/>
    <n v="9.64"/>
    <n v="146.625"/>
  </r>
  <r>
    <x v="21"/>
    <x v="270"/>
    <n v="156.26499999999999"/>
    <s v="soggiacenza statica"/>
    <n v="8.32"/>
    <n v="147.94499999999999"/>
  </r>
  <r>
    <x v="21"/>
    <x v="271"/>
    <n v="156.26499999999999"/>
    <s v="soggiacenza statica"/>
    <n v="5.22"/>
    <n v="151.04499999999999"/>
  </r>
  <r>
    <x v="21"/>
    <x v="272"/>
    <n v="156.26499999999999"/>
    <s v="soggiacenza statica"/>
    <n v="5.53"/>
    <n v="150.73500000000001"/>
  </r>
  <r>
    <x v="21"/>
    <x v="273"/>
    <n v="156.26499999999999"/>
    <s v="soggiacenza statica"/>
    <n v="5.36"/>
    <n v="150.905"/>
  </r>
  <r>
    <x v="21"/>
    <x v="274"/>
    <n v="156.26499999999999"/>
    <s v="soggiacenza statica"/>
    <n v="6"/>
    <n v="150.26499999999999"/>
  </r>
  <r>
    <x v="21"/>
    <x v="275"/>
    <n v="156.26499999999999"/>
    <s v="soggiacenza statica"/>
    <n v="7.5"/>
    <n v="148.76499999999999"/>
  </r>
  <r>
    <x v="21"/>
    <x v="225"/>
    <n v="156.26499999999999"/>
    <s v="soggiacenza statica"/>
    <n v="7.36"/>
    <n v="148.905"/>
  </r>
  <r>
    <x v="21"/>
    <x v="276"/>
    <n v="156.26499999999999"/>
    <s v="soggiacenza statica"/>
    <n v="8.02"/>
    <n v="148.245"/>
  </r>
  <r>
    <x v="21"/>
    <x v="277"/>
    <n v="156.26499999999999"/>
    <s v="soggiacenza statica"/>
    <n v="8.6999999999999993"/>
    <n v="147.565"/>
  </r>
  <r>
    <x v="21"/>
    <x v="278"/>
    <n v="156.26499999999999"/>
    <s v="soggiacenza statica"/>
    <n v="8.73"/>
    <n v="147.535"/>
  </r>
  <r>
    <x v="21"/>
    <x v="279"/>
    <n v="156.26499999999999"/>
    <s v="soggiacenza statica"/>
    <n v="8.3800000000000008"/>
    <n v="147.88499999999999"/>
  </r>
  <r>
    <x v="21"/>
    <x v="280"/>
    <n v="156.26499999999999"/>
    <s v="soggiacenza statica"/>
    <n v="7.45"/>
    <n v="148.815"/>
  </r>
  <r>
    <x v="21"/>
    <x v="281"/>
    <n v="156.26499999999999"/>
    <s v="soggiacenza statica"/>
    <n v="6.82"/>
    <n v="149.44499999999999"/>
  </r>
  <r>
    <x v="21"/>
    <x v="282"/>
    <n v="156.26499999999999"/>
    <s v="soggiacenza statica"/>
    <n v="5.72"/>
    <n v="150.54499999999999"/>
  </r>
  <r>
    <x v="21"/>
    <x v="283"/>
    <n v="156.26499999999999"/>
    <s v="soggiacenza statica"/>
    <n v="4.28"/>
    <n v="151.98500000000001"/>
  </r>
  <r>
    <x v="21"/>
    <x v="284"/>
    <n v="156.26499999999999"/>
    <s v="soggiacenza statica"/>
    <n v="6.03"/>
    <n v="150.23500000000001"/>
  </r>
  <r>
    <x v="21"/>
    <x v="285"/>
    <n v="156.26499999999999"/>
    <s v="soggiacenza statica"/>
    <n v="7.7"/>
    <n v="148.565"/>
  </r>
  <r>
    <x v="21"/>
    <x v="286"/>
    <n v="156.26499999999999"/>
    <s v="soggiacenza statica"/>
    <n v="8.01"/>
    <n v="148.255"/>
  </r>
  <r>
    <x v="21"/>
    <x v="287"/>
    <n v="156.26499999999999"/>
    <s v="soggiacenza statica"/>
    <n v="9.58"/>
    <n v="146.685"/>
  </r>
  <r>
    <x v="21"/>
    <x v="288"/>
    <n v="156.26499999999999"/>
    <s v="soggiacenza statica"/>
    <n v="10.039999999999999"/>
    <n v="146.22499999999999"/>
  </r>
  <r>
    <x v="21"/>
    <x v="289"/>
    <n v="156.26499999999999"/>
    <s v="soggiacenza statica"/>
    <n v="8.5"/>
    <n v="147.76499999999999"/>
  </r>
  <r>
    <x v="21"/>
    <x v="290"/>
    <n v="156.26499999999999"/>
    <s v="soggiacenza statica"/>
    <n v="8.4499999999999993"/>
    <n v="147.815"/>
  </r>
  <r>
    <x v="21"/>
    <x v="291"/>
    <n v="156.26499999999999"/>
    <s v="soggiacenza statica"/>
    <n v="7.2"/>
    <n v="149.065"/>
  </r>
  <r>
    <x v="21"/>
    <x v="292"/>
    <n v="156.26499999999999"/>
    <s v="soggiacenza statica"/>
    <n v="5.05"/>
    <n v="151.215"/>
  </r>
  <r>
    <x v="21"/>
    <x v="223"/>
    <n v="156.26499999999999"/>
    <s v="soggiacenza statica"/>
    <n v="6.4"/>
    <n v="149.86500000000001"/>
  </r>
  <r>
    <x v="21"/>
    <x v="293"/>
    <n v="156.26499999999999"/>
    <s v="soggiacenza statica"/>
    <n v="5.4"/>
    <n v="150.86500000000001"/>
  </r>
  <r>
    <x v="22"/>
    <x v="294"/>
    <s v="n.d."/>
    <s v="soggiacenza statica"/>
    <n v="5.57"/>
    <n v="103.09"/>
  </r>
  <r>
    <x v="22"/>
    <x v="295"/>
    <s v="n.d."/>
    <s v="soggiacenza statica"/>
    <n v="5.24"/>
    <n v="103.42"/>
  </r>
  <r>
    <x v="22"/>
    <x v="296"/>
    <s v="n.d."/>
    <s v="soggiacenza statica"/>
    <n v="5.15"/>
    <n v="103.50999999999999"/>
  </r>
  <r>
    <x v="22"/>
    <x v="297"/>
    <s v="n.d."/>
    <s v="soggiacenza statica"/>
    <n v="5.64"/>
    <n v="103.02"/>
  </r>
  <r>
    <x v="22"/>
    <x v="298"/>
    <s v="n.d."/>
    <s v="soggiacenza statica"/>
    <n v="6.03"/>
    <n v="102.63"/>
  </r>
  <r>
    <x v="22"/>
    <x v="299"/>
    <s v="n.d."/>
    <s v="soggiacenza statica"/>
    <n v="6.2"/>
    <n v="102.46"/>
  </r>
  <r>
    <x v="22"/>
    <x v="300"/>
    <s v="n.d."/>
    <s v="soggiacenza statica"/>
    <n v="6.37"/>
    <n v="102.28999999999999"/>
  </r>
  <r>
    <x v="22"/>
    <x v="301"/>
    <s v="n.d."/>
    <s v="soggiacenza statica"/>
    <n v="6.24"/>
    <n v="102.42"/>
  </r>
  <r>
    <x v="22"/>
    <x v="302"/>
    <s v="n.d."/>
    <s v="soggiacenza statica"/>
    <n v="6.3"/>
    <n v="102.36"/>
  </r>
  <r>
    <x v="22"/>
    <x v="303"/>
    <s v="n.d."/>
    <s v="soggiacenza statica"/>
    <n v="5.25"/>
    <n v="103.41"/>
  </r>
  <r>
    <x v="22"/>
    <x v="304"/>
    <s v="n.d."/>
    <s v="soggiacenza statica"/>
    <n v="4.16"/>
    <n v="104.5"/>
  </r>
  <r>
    <x v="22"/>
    <x v="305"/>
    <s v="n.d."/>
    <s v="soggiacenza statica"/>
    <n v="4.32"/>
    <n v="104.34"/>
  </r>
  <r>
    <x v="22"/>
    <x v="306"/>
    <s v="n.d."/>
    <s v="soggiacenza statica"/>
    <n v="4.49"/>
    <n v="104.17"/>
  </r>
  <r>
    <x v="22"/>
    <x v="307"/>
    <s v="n.d."/>
    <s v="soggiacenza statica"/>
    <n v="5.39"/>
    <n v="103.27"/>
  </r>
  <r>
    <x v="22"/>
    <x v="308"/>
    <s v="n.d."/>
    <s v="soggiacenza statica"/>
    <n v="5.85"/>
    <n v="102.81"/>
  </r>
  <r>
    <x v="22"/>
    <x v="309"/>
    <s v="n.d."/>
    <s v="soggiacenza statica"/>
    <n v="6.12"/>
    <n v="102.53999999999999"/>
  </r>
  <r>
    <x v="22"/>
    <x v="310"/>
    <s v="n.d."/>
    <s v="soggiacenza statica"/>
    <n v="5.67"/>
    <n v="102.99"/>
  </r>
  <r>
    <x v="22"/>
    <x v="311"/>
    <s v="n.d."/>
    <s v="soggiacenza statica"/>
    <n v="6.12"/>
    <n v="102.53999999999999"/>
  </r>
  <r>
    <x v="22"/>
    <x v="312"/>
    <s v="n.d."/>
    <s v="soggiacenza statica"/>
    <n v="6.15"/>
    <n v="102.50999999999999"/>
  </r>
  <r>
    <x v="22"/>
    <x v="313"/>
    <s v="n.d."/>
    <s v="soggiacenza statica"/>
    <n v="6.15"/>
    <n v="102.50999999999999"/>
  </r>
  <r>
    <x v="22"/>
    <x v="314"/>
    <s v="n.d."/>
    <s v="soggiacenza statica"/>
    <n v="5.88"/>
    <n v="102.78"/>
  </r>
  <r>
    <x v="22"/>
    <x v="315"/>
    <s v="n.d."/>
    <s v="soggiacenza statica"/>
    <n v="4.6500000000000004"/>
    <n v="104.00999999999999"/>
  </r>
  <r>
    <x v="22"/>
    <x v="316"/>
    <s v="n.d."/>
    <s v="soggiacenza statica"/>
    <n v="6.15"/>
    <n v="102.50999999999999"/>
  </r>
  <r>
    <x v="22"/>
    <x v="317"/>
    <s v="n.d."/>
    <s v="soggiacenza statica"/>
    <n v="4.08"/>
    <n v="104.58"/>
  </r>
  <r>
    <x v="22"/>
    <x v="318"/>
    <s v="n.d."/>
    <s v="soggiacenza statica"/>
    <n v="4.62"/>
    <n v="104.03999999999999"/>
  </r>
  <r>
    <x v="22"/>
    <x v="319"/>
    <s v="n.d."/>
    <s v="soggiacenza statica"/>
    <n v="5.42"/>
    <n v="103.24"/>
  </r>
  <r>
    <x v="22"/>
    <x v="320"/>
    <s v="n.d."/>
    <s v="soggiacenza statica"/>
    <n v="5.93"/>
    <n v="102.72999999999999"/>
  </r>
  <r>
    <x v="22"/>
    <x v="321"/>
    <s v="n.d."/>
    <s v="soggiacenza statica"/>
    <n v="6.19"/>
    <n v="102.47"/>
  </r>
  <r>
    <x v="22"/>
    <x v="322"/>
    <s v="n.d."/>
    <s v="soggiacenza statica"/>
    <n v="6.53"/>
    <n v="102.13"/>
  </r>
  <r>
    <x v="22"/>
    <x v="323"/>
    <s v="n.d."/>
    <s v="soggiacenza statica"/>
    <n v="5.85"/>
    <n v="102.81"/>
  </r>
  <r>
    <x v="22"/>
    <x v="324"/>
    <s v="n.d."/>
    <s v="soggiacenza statica"/>
    <n v="4.84"/>
    <n v="103.82"/>
  </r>
  <r>
    <x v="22"/>
    <x v="325"/>
    <s v="n.d."/>
    <s v="soggiacenza statica"/>
    <n v="4.7"/>
    <n v="103.96"/>
  </r>
  <r>
    <x v="22"/>
    <x v="326"/>
    <s v="n.d."/>
    <s v="soggiacenza statica"/>
    <n v="4.0599999999999996"/>
    <n v="104.6"/>
  </r>
  <r>
    <x v="22"/>
    <x v="327"/>
    <s v="n.d."/>
    <s v="soggiacenza statica"/>
    <n v="4.3499999999999996"/>
    <n v="104.31"/>
  </r>
  <r>
    <x v="22"/>
    <x v="328"/>
    <s v="n.d."/>
    <s v="soggiacenza statica"/>
    <n v="4.9400000000000004"/>
    <n v="103.72"/>
  </r>
  <r>
    <x v="22"/>
    <x v="329"/>
    <s v="n.d."/>
    <s v="soggiacenza statica"/>
    <n v="4.9000000000000004"/>
    <n v="103.75999999999999"/>
  </r>
  <r>
    <x v="23"/>
    <x v="330"/>
    <n v="104.779"/>
    <s v="soggiacenza statica"/>
    <n v="3.03"/>
    <n v="101.749"/>
  </r>
  <r>
    <x v="23"/>
    <x v="331"/>
    <n v="104.779"/>
    <s v="soggiacenza statica"/>
    <n v="2.31"/>
    <n v="102.46899999999999"/>
  </r>
  <r>
    <x v="23"/>
    <x v="332"/>
    <n v="104.779"/>
    <s v="soggiacenza statica"/>
    <n v="2.82"/>
    <n v="101.959"/>
  </r>
  <r>
    <x v="23"/>
    <x v="333"/>
    <n v="104.779"/>
    <s v="soggiacenza statica"/>
    <n v="3.1"/>
    <n v="101.679"/>
  </r>
  <r>
    <x v="23"/>
    <x v="334"/>
    <n v="104.779"/>
    <s v="soggiacenza statica"/>
    <n v="2.5"/>
    <n v="102.279"/>
  </r>
  <r>
    <x v="23"/>
    <x v="335"/>
    <n v="104.779"/>
    <s v="soggiacenza statica"/>
    <n v="2.2200000000000002"/>
    <n v="102.559"/>
  </r>
  <r>
    <x v="23"/>
    <x v="336"/>
    <n v="104.779"/>
    <s v="soggiacenza statica"/>
    <n v="1.84"/>
    <n v="102.93899999999999"/>
  </r>
  <r>
    <x v="23"/>
    <x v="337"/>
    <n v="104.779"/>
    <s v="soggiacenza statica"/>
    <n v="2"/>
    <n v="102.779"/>
  </r>
  <r>
    <x v="23"/>
    <x v="338"/>
    <n v="104.779"/>
    <s v="soggiacenza statica"/>
    <n v="2.23"/>
    <n v="102.54900000000001"/>
  </r>
  <r>
    <x v="23"/>
    <x v="339"/>
    <n v="104.779"/>
    <s v="soggiacenza statica"/>
    <n v="2.46"/>
    <n v="102.319"/>
  </r>
  <r>
    <x v="23"/>
    <x v="340"/>
    <n v="104.779"/>
    <s v="soggiacenza statica"/>
    <n v="2.8"/>
    <n v="101.979"/>
  </r>
  <r>
    <x v="23"/>
    <x v="341"/>
    <n v="104.779"/>
    <s v="soggiacenza statica"/>
    <n v="2.9"/>
    <n v="101.879"/>
  </r>
  <r>
    <x v="23"/>
    <x v="342"/>
    <n v="104.779"/>
    <s v="soggiacenza statica"/>
    <n v="3.17"/>
    <n v="101.60899999999999"/>
  </r>
  <r>
    <x v="23"/>
    <x v="343"/>
    <n v="104.779"/>
    <s v="soggiacenza statica"/>
    <n v="3.13"/>
    <n v="101.649"/>
  </r>
  <r>
    <x v="23"/>
    <x v="344"/>
    <n v="104.779"/>
    <s v="soggiacenza statica"/>
    <n v="2.2999999999999998"/>
    <n v="102.479"/>
  </r>
  <r>
    <x v="23"/>
    <x v="345"/>
    <n v="104.779"/>
    <s v="soggiacenza statica"/>
    <n v="2.04"/>
    <n v="102.739"/>
  </r>
  <r>
    <x v="23"/>
    <x v="346"/>
    <n v="104.779"/>
    <s v="soggiacenza statica"/>
    <n v="1.96"/>
    <n v="102.819"/>
  </r>
  <r>
    <x v="23"/>
    <x v="150"/>
    <n v="104.779"/>
    <s v="soggiacenza statica"/>
    <n v="2.27"/>
    <n v="102.509"/>
  </r>
  <r>
    <x v="23"/>
    <x v="347"/>
    <n v="104.779"/>
    <s v="soggiacenza statica"/>
    <n v="2.5099999999999998"/>
    <n v="102.26900000000001"/>
  </r>
  <r>
    <x v="23"/>
    <x v="348"/>
    <n v="104.779"/>
    <s v="soggiacenza statica"/>
    <n v="2.2999999999999998"/>
    <n v="102.479"/>
  </r>
  <r>
    <x v="23"/>
    <x v="349"/>
    <n v="104.779"/>
    <s v="soggiacenza statica"/>
    <n v="1.82"/>
    <n v="102.959"/>
  </r>
  <r>
    <x v="23"/>
    <x v="350"/>
    <n v="104.779"/>
    <s v="soggiacenza statica"/>
    <n v="2.72"/>
    <n v="102.059"/>
  </r>
  <r>
    <x v="23"/>
    <x v="351"/>
    <n v="104.779"/>
    <s v="soggiacenza statica"/>
    <n v="3.05"/>
    <n v="101.729"/>
  </r>
  <r>
    <x v="23"/>
    <x v="352"/>
    <n v="104.779"/>
    <s v="soggiacenza statica"/>
    <n v="3.22"/>
    <n v="101.559"/>
  </r>
  <r>
    <x v="23"/>
    <x v="353"/>
    <n v="104.779"/>
    <s v="soggiacenza statica"/>
    <n v="3.35"/>
    <n v="101.429"/>
  </r>
  <r>
    <x v="23"/>
    <x v="354"/>
    <n v="104.779"/>
    <s v="soggiacenza statica"/>
    <n v="2.8"/>
    <n v="101.979"/>
  </r>
  <r>
    <x v="23"/>
    <x v="355"/>
    <n v="104.779"/>
    <s v="soggiacenza statica"/>
    <n v="2.38"/>
    <n v="102.399"/>
  </r>
  <r>
    <x v="23"/>
    <x v="356"/>
    <n v="104.779"/>
    <s v="soggiacenza statica"/>
    <n v="2.31"/>
    <n v="102.46899999999999"/>
  </r>
  <r>
    <x v="23"/>
    <x v="357"/>
    <n v="104.779"/>
    <s v="soggiacenza statica"/>
    <n v="2.0299999999999998"/>
    <n v="102.749"/>
  </r>
  <r>
    <x v="23"/>
    <x v="48"/>
    <n v="104.779"/>
    <s v="soggiacenza statica"/>
    <n v="2.19"/>
    <n v="102.589"/>
  </r>
  <r>
    <x v="23"/>
    <x v="358"/>
    <n v="104.779"/>
    <s v="soggiacenza statica"/>
    <n v="2.8"/>
    <n v="101.979"/>
  </r>
  <r>
    <x v="23"/>
    <x v="359"/>
    <n v="104.779"/>
    <s v="soggiacenza statica"/>
    <n v="3.26"/>
    <n v="101.51900000000001"/>
  </r>
  <r>
    <x v="23"/>
    <x v="360"/>
    <n v="104.779"/>
    <s v="soggiacenza statica"/>
    <n v="3.44"/>
    <n v="101.339"/>
  </r>
  <r>
    <x v="23"/>
    <x v="361"/>
    <n v="104.779"/>
    <s v="soggiacenza statica"/>
    <n v="3.7"/>
    <n v="101.07899999999999"/>
  </r>
  <r>
    <x v="23"/>
    <x v="362"/>
    <n v="104.779"/>
    <s v="soggiacenza statica"/>
    <n v="3.8"/>
    <n v="100.979"/>
  </r>
  <r>
    <x v="23"/>
    <x v="363"/>
    <n v="104.779"/>
    <s v="soggiacenza statica"/>
    <n v="4.04"/>
    <n v="100.739"/>
  </r>
  <r>
    <x v="23"/>
    <x v="364"/>
    <n v="104.779"/>
    <s v="soggiacenza statica"/>
    <n v="4.16"/>
    <n v="100.619"/>
  </r>
  <r>
    <x v="23"/>
    <x v="365"/>
    <n v="104.779"/>
    <s v="soggiacenza statica"/>
    <n v="3.47"/>
    <n v="101.309"/>
  </r>
  <r>
    <x v="23"/>
    <x v="366"/>
    <n v="104.779"/>
    <s v="soggiacenza statica"/>
    <n v="2.78"/>
    <n v="101.999"/>
  </r>
  <r>
    <x v="23"/>
    <x v="367"/>
    <n v="104.779"/>
    <s v="soggiacenza statica"/>
    <n v="2.69"/>
    <n v="102.089"/>
  </r>
  <r>
    <x v="23"/>
    <x v="58"/>
    <n v="104.779"/>
    <s v="soggiacenza statica"/>
    <n v="2.5499999999999998"/>
    <n v="102.229"/>
  </r>
  <r>
    <x v="23"/>
    <x v="368"/>
    <n v="104.779"/>
    <s v="soggiacenza statica"/>
    <n v="2.56"/>
    <n v="102.21899999999999"/>
  </r>
  <r>
    <x v="23"/>
    <x v="369"/>
    <n v="104.779"/>
    <s v="soggiacenza statica"/>
    <n v="3.05"/>
    <n v="101.729"/>
  </r>
  <r>
    <x v="23"/>
    <x v="370"/>
    <n v="104.779"/>
    <s v="soggiacenza statica"/>
    <n v="2.88"/>
    <n v="101.899"/>
  </r>
  <r>
    <x v="23"/>
    <x v="371"/>
    <n v="104.779"/>
    <s v="soggiacenza statica"/>
    <n v="2.71"/>
    <n v="102.069"/>
  </r>
  <r>
    <x v="23"/>
    <x v="62"/>
    <n v="104.779"/>
    <s v="soggiacenza statica"/>
    <n v="3.07"/>
    <n v="101.709"/>
  </r>
  <r>
    <x v="23"/>
    <x v="372"/>
    <n v="104.779"/>
    <s v="soggiacenza statica"/>
    <n v="3.33"/>
    <n v="101.449"/>
  </r>
  <r>
    <x v="23"/>
    <x v="373"/>
    <n v="104.779"/>
    <s v="soggiacenza statica"/>
    <n v="3.19"/>
    <n v="101.589"/>
  </r>
  <r>
    <x v="23"/>
    <x v="374"/>
    <n v="104.779"/>
    <s v="soggiacenza statica"/>
    <n v="3.18"/>
    <n v="101.599"/>
  </r>
  <r>
    <x v="23"/>
    <x v="375"/>
    <n v="104.779"/>
    <s v="soggiacenza statica"/>
    <n v="2.83"/>
    <n v="101.949"/>
  </r>
  <r>
    <x v="23"/>
    <x v="376"/>
    <n v="104.779"/>
    <s v="soggiacenza statica"/>
    <n v="2.87"/>
    <n v="101.90900000000001"/>
  </r>
  <r>
    <x v="23"/>
    <x v="377"/>
    <n v="104.779"/>
    <s v="soggiacenza statica"/>
    <n v="2.2400000000000002"/>
    <n v="102.539"/>
  </r>
  <r>
    <x v="23"/>
    <x v="378"/>
    <n v="104.779"/>
    <s v="soggiacenza statica"/>
    <n v="2.38"/>
    <n v="102.399"/>
  </r>
  <r>
    <x v="23"/>
    <x v="379"/>
    <n v="104.779"/>
    <s v="soggiacenza statica"/>
    <n v="2.31"/>
    <n v="102.46899999999999"/>
  </r>
  <r>
    <x v="23"/>
    <x v="380"/>
    <n v="104.779"/>
    <s v="soggiacenza statica"/>
    <n v="2.76"/>
    <n v="102.01900000000001"/>
  </r>
  <r>
    <x v="23"/>
    <x v="381"/>
    <n v="104.779"/>
    <s v="soggiacenza statica"/>
    <n v="2.98"/>
    <n v="101.79900000000001"/>
  </r>
  <r>
    <x v="23"/>
    <x v="382"/>
    <n v="104.779"/>
    <s v="soggiacenza statica"/>
    <n v="3.2"/>
    <n v="101.57899999999999"/>
  </r>
  <r>
    <x v="23"/>
    <x v="383"/>
    <n v="104.779"/>
    <s v="soggiacenza statica"/>
    <n v="2.68"/>
    <n v="102.099"/>
  </r>
  <r>
    <x v="23"/>
    <x v="384"/>
    <n v="104.779"/>
    <s v="soggiacenza statica"/>
    <n v="2.5299999999999998"/>
    <n v="102.249"/>
  </r>
  <r>
    <x v="23"/>
    <x v="385"/>
    <n v="104.779"/>
    <s v="soggiacenza statica"/>
    <n v="3.14"/>
    <n v="101.639"/>
  </r>
  <r>
    <x v="23"/>
    <x v="386"/>
    <n v="104.779"/>
    <s v="soggiacenza statica"/>
    <n v="2.83"/>
    <n v="101.949"/>
  </r>
  <r>
    <x v="23"/>
    <x v="387"/>
    <n v="104.779"/>
    <s v="soggiacenza statica"/>
    <n v="2.4"/>
    <n v="102.379"/>
  </r>
  <r>
    <x v="23"/>
    <x v="388"/>
    <n v="104.779"/>
    <s v="soggiacenza statica"/>
    <n v="2.02"/>
    <n v="102.759"/>
  </r>
  <r>
    <x v="23"/>
    <x v="389"/>
    <n v="104.779"/>
    <s v="soggiacenza statica"/>
    <n v="1.94"/>
    <n v="102.839"/>
  </r>
  <r>
    <x v="23"/>
    <x v="390"/>
    <n v="104.779"/>
    <s v="soggiacenza statica"/>
    <n v="2.11"/>
    <n v="102.669"/>
  </r>
  <r>
    <x v="23"/>
    <x v="391"/>
    <n v="104.779"/>
    <s v="soggiacenza statica"/>
    <n v="2.52"/>
    <n v="102.259"/>
  </r>
  <r>
    <x v="23"/>
    <x v="392"/>
    <n v="104.779"/>
    <s v="soggiacenza statica"/>
    <n v="2.83"/>
    <n v="101.949"/>
  </r>
  <r>
    <x v="23"/>
    <x v="393"/>
    <n v="104.779"/>
    <s v="soggiacenza statica"/>
    <n v="2.41"/>
    <n v="102.369"/>
  </r>
  <r>
    <x v="23"/>
    <x v="394"/>
    <n v="104.779"/>
    <s v="soggiacenza statica"/>
    <n v="2.82"/>
    <n v="101.959"/>
  </r>
  <r>
    <x v="23"/>
    <x v="395"/>
    <n v="104.779"/>
    <s v="soggiacenza statica"/>
    <n v="3.23"/>
    <n v="101.54900000000001"/>
  </r>
  <r>
    <x v="23"/>
    <x v="396"/>
    <n v="104.779"/>
    <s v="soggiacenza statica"/>
    <n v="3.32"/>
    <n v="101.459"/>
  </r>
  <r>
    <x v="23"/>
    <x v="397"/>
    <n v="104.779"/>
    <s v="soggiacenza statica"/>
    <n v="3.44"/>
    <n v="101.339"/>
  </r>
  <r>
    <x v="23"/>
    <x v="398"/>
    <n v="104.779"/>
    <s v="soggiacenza statica"/>
    <n v="3.57"/>
    <n v="101.209"/>
  </r>
  <r>
    <x v="23"/>
    <x v="399"/>
    <n v="104.779"/>
    <s v="soggiacenza statica"/>
    <n v="2.94"/>
    <n v="101.839"/>
  </r>
  <r>
    <x v="23"/>
    <x v="400"/>
    <n v="104.779"/>
    <s v="soggiacenza statica"/>
    <n v="2.2599999999999998"/>
    <n v="102.51900000000001"/>
  </r>
  <r>
    <x v="23"/>
    <x v="401"/>
    <n v="104.779"/>
    <s v="soggiacenza statica"/>
    <n v="2.5499999999999998"/>
    <n v="102.229"/>
  </r>
  <r>
    <x v="23"/>
    <x v="402"/>
    <n v="104.779"/>
    <s v="soggiacenza statica"/>
    <n v="2.57"/>
    <n v="102.209"/>
  </r>
  <r>
    <x v="23"/>
    <x v="250"/>
    <n v="104.779"/>
    <s v="soggiacenza statica"/>
    <n v="2.3199999999999998"/>
    <n v="102.459"/>
  </r>
  <r>
    <x v="23"/>
    <x v="403"/>
    <n v="104.779"/>
    <s v="soggiacenza statica"/>
    <n v="2.73"/>
    <n v="102.04900000000001"/>
  </r>
  <r>
    <x v="23"/>
    <x v="404"/>
    <n v="104.779"/>
    <s v="soggiacenza statica"/>
    <n v="3.12"/>
    <n v="101.65900000000001"/>
  </r>
  <r>
    <x v="23"/>
    <x v="405"/>
    <n v="104.779"/>
    <s v="soggiacenza statica"/>
    <n v="3.24"/>
    <n v="101.539"/>
  </r>
  <r>
    <x v="23"/>
    <x v="406"/>
    <n v="104.779"/>
    <s v="soggiacenza statica"/>
    <n v="3.52"/>
    <n v="101.259"/>
  </r>
  <r>
    <x v="23"/>
    <x v="407"/>
    <n v="104.779"/>
    <s v="soggiacenza statica"/>
    <n v="3.44"/>
    <n v="101.339"/>
  </r>
  <r>
    <x v="23"/>
    <x v="408"/>
    <n v="104.779"/>
    <s v="soggiacenza statica"/>
    <n v="3.63"/>
    <n v="101.149"/>
  </r>
  <r>
    <x v="23"/>
    <x v="409"/>
    <n v="104.779"/>
    <s v="soggiacenza statica"/>
    <n v="3.91"/>
    <n v="100.869"/>
  </r>
  <r>
    <x v="23"/>
    <x v="258"/>
    <n v="104.779"/>
    <s v="soggiacenza statica"/>
    <n v="2.72"/>
    <n v="102.059"/>
  </r>
  <r>
    <x v="23"/>
    <x v="410"/>
    <n v="104.779"/>
    <s v="soggiacenza statica"/>
    <n v="2.4500000000000002"/>
    <n v="102.32899999999999"/>
  </r>
  <r>
    <x v="23"/>
    <x v="411"/>
    <n v="104.779"/>
    <s v="soggiacenza statica"/>
    <n v="1.97"/>
    <n v="102.809"/>
  </r>
  <r>
    <x v="23"/>
    <x v="412"/>
    <n v="104.779"/>
    <s v="soggiacenza statica"/>
    <n v="2.16"/>
    <n v="102.619"/>
  </r>
  <r>
    <x v="23"/>
    <x v="262"/>
    <n v="104.779"/>
    <s v="soggiacenza statica"/>
    <n v="2.7"/>
    <n v="102.07899999999999"/>
  </r>
  <r>
    <x v="23"/>
    <x v="413"/>
    <n v="104.779"/>
    <s v="soggiacenza statica"/>
    <n v="3.28"/>
    <n v="101.499"/>
  </r>
  <r>
    <x v="23"/>
    <x v="414"/>
    <n v="104.779"/>
    <s v="soggiacenza statica"/>
    <n v="3.09"/>
    <n v="101.68899999999999"/>
  </r>
  <r>
    <x v="23"/>
    <x v="415"/>
    <n v="104.779"/>
    <s v="soggiacenza statica"/>
    <n v="3.63"/>
    <n v="101.149"/>
  </r>
  <r>
    <x v="23"/>
    <x v="416"/>
    <n v="104.779"/>
    <s v="soggiacenza statica"/>
    <n v="3.66"/>
    <n v="101.119"/>
  </r>
  <r>
    <x v="23"/>
    <x v="417"/>
    <n v="104.779"/>
    <s v="soggiacenza statica"/>
    <n v="3.99"/>
    <n v="100.789"/>
  </r>
  <r>
    <x v="23"/>
    <x v="418"/>
    <n v="104.779"/>
    <s v="soggiacenza statica"/>
    <n v="3.99"/>
    <n v="100.789"/>
  </r>
  <r>
    <x v="23"/>
    <x v="419"/>
    <n v="104.779"/>
    <s v="soggiacenza statica"/>
    <n v="3.14"/>
    <n v="101.639"/>
  </r>
  <r>
    <x v="23"/>
    <x v="420"/>
    <n v="104.779"/>
    <s v="soggiacenza statica"/>
    <n v="2.71"/>
    <n v="102.069"/>
  </r>
  <r>
    <x v="23"/>
    <x v="421"/>
    <n v="104.779"/>
    <s v="soggiacenza statica"/>
    <n v="2.4700000000000002"/>
    <n v="102.309"/>
  </r>
  <r>
    <x v="23"/>
    <x v="422"/>
    <n v="104.779"/>
    <s v="soggiacenza statica"/>
    <n v="2.5499999999999998"/>
    <n v="102.229"/>
  </r>
  <r>
    <x v="23"/>
    <x v="423"/>
    <n v="104.779"/>
    <s v="soggiacenza statica"/>
    <n v="2.5099999999999998"/>
    <n v="102.26900000000001"/>
  </r>
  <r>
    <x v="23"/>
    <x v="121"/>
    <n v="104.779"/>
    <s v="soggiacenza statica"/>
    <n v="2.78"/>
    <n v="101.999"/>
  </r>
  <r>
    <x v="23"/>
    <x v="424"/>
    <n v="104.779"/>
    <s v="soggiacenza statica"/>
    <n v="3.17"/>
    <n v="101.60899999999999"/>
  </r>
  <r>
    <x v="23"/>
    <x v="425"/>
    <n v="104.779"/>
    <s v="soggiacenza statica"/>
    <n v="3.27"/>
    <n v="101.509"/>
  </r>
  <r>
    <x v="23"/>
    <x v="426"/>
    <n v="104.779"/>
    <s v="soggiacenza statica"/>
    <n v="3.52"/>
    <n v="101.259"/>
  </r>
  <r>
    <x v="23"/>
    <x v="427"/>
    <n v="104.779"/>
    <s v="soggiacenza statica"/>
    <n v="3.73"/>
    <n v="101.04900000000001"/>
  </r>
  <r>
    <x v="23"/>
    <x v="428"/>
    <n v="104.779"/>
    <s v="soggiacenza statica"/>
    <n v="3.17"/>
    <n v="101.60899999999999"/>
  </r>
  <r>
    <x v="23"/>
    <x v="429"/>
    <n v="104.779"/>
    <s v="soggiacenza statica"/>
    <n v="3.47"/>
    <n v="101.309"/>
  </r>
  <r>
    <x v="23"/>
    <x v="430"/>
    <n v="104.779"/>
    <s v="soggiacenza statica"/>
    <n v="3.1"/>
    <n v="101.679"/>
  </r>
  <r>
    <x v="23"/>
    <x v="431"/>
    <n v="104.779"/>
    <s v="soggiacenza statica"/>
    <n v="2.75"/>
    <n v="102.029"/>
  </r>
  <r>
    <x v="23"/>
    <x v="432"/>
    <n v="104.779"/>
    <s v="soggiacenza statica"/>
    <n v="3.63"/>
    <n v="101.149"/>
  </r>
  <r>
    <x v="23"/>
    <x v="433"/>
    <n v="104.779"/>
    <s v="soggiacenza statica"/>
    <n v="2.81"/>
    <n v="101.96899999999999"/>
  </r>
  <r>
    <x v="23"/>
    <x v="434"/>
    <n v="104.779"/>
    <s v="soggiacenza statica"/>
    <n v="2.35"/>
    <n v="102.429"/>
  </r>
  <r>
    <x v="23"/>
    <x v="435"/>
    <n v="104.779"/>
    <s v="soggiacenza statica"/>
    <n v="3.12"/>
    <n v="101.65900000000001"/>
  </r>
  <r>
    <x v="23"/>
    <x v="436"/>
    <n v="104.779"/>
    <s v="soggiacenza statica"/>
    <n v="3.4"/>
    <n v="101.379"/>
  </r>
  <r>
    <x v="23"/>
    <x v="286"/>
    <n v="104.779"/>
    <s v="soggiacenza statica"/>
    <n v="3.55"/>
    <n v="101.229"/>
  </r>
  <r>
    <x v="23"/>
    <x v="437"/>
    <n v="104.779"/>
    <s v="soggiacenza statica"/>
    <n v="3.87"/>
    <n v="100.90900000000001"/>
  </r>
  <r>
    <x v="23"/>
    <x v="438"/>
    <n v="104.779"/>
    <s v="soggiacenza statica"/>
    <n v="3.18"/>
    <n v="101.599"/>
  </r>
  <r>
    <x v="23"/>
    <x v="439"/>
    <n v="104.779"/>
    <s v="soggiacenza statica"/>
    <n v="3.04"/>
    <n v="101.739"/>
  </r>
  <r>
    <x v="23"/>
    <x v="326"/>
    <n v="104.779"/>
    <s v="soggiacenza statica"/>
    <n v="2.23"/>
    <n v="102.54900000000001"/>
  </r>
  <r>
    <x v="23"/>
    <x v="440"/>
    <n v="104.779"/>
    <s v="soggiacenza statica"/>
    <n v="2.64"/>
    <n v="102.139"/>
  </r>
  <r>
    <x v="23"/>
    <x v="441"/>
    <n v="104.779"/>
    <s v="soggiacenza statica"/>
    <n v="2.56"/>
    <n v="102.21899999999999"/>
  </r>
  <r>
    <x v="23"/>
    <x v="442"/>
    <n v="104.779"/>
    <s v="soggiacenza statica"/>
    <n v="2.58"/>
    <n v="102.199"/>
  </r>
  <r>
    <x v="24"/>
    <x v="443"/>
    <n v="230.381"/>
    <s v="soggiacenza statica"/>
    <n v="68.61"/>
    <n v="161.77099999999999"/>
  </r>
  <r>
    <x v="24"/>
    <x v="332"/>
    <n v="230.381"/>
    <s v="soggiacenza statica"/>
    <n v="68.95"/>
    <n v="161.43100000000001"/>
  </r>
  <r>
    <x v="24"/>
    <x v="333"/>
    <n v="230.381"/>
    <s v="soggiacenza statica"/>
    <n v="69.400000000000006"/>
    <n v="160.98099999999999"/>
  </r>
  <r>
    <x v="24"/>
    <x v="444"/>
    <n v="230.381"/>
    <s v="soggiacenza statica"/>
    <n v="68.08"/>
    <n v="162.30099999999999"/>
  </r>
  <r>
    <x v="24"/>
    <x v="445"/>
    <n v="230.381"/>
    <s v="soggiacenza statica"/>
    <n v="68.819999999999993"/>
    <n v="161.56100000000001"/>
  </r>
  <r>
    <x v="24"/>
    <x v="338"/>
    <n v="230.381"/>
    <s v="soggiacenza statica"/>
    <n v="69.31"/>
    <n v="161.071"/>
  </r>
  <r>
    <x v="24"/>
    <x v="446"/>
    <n v="230.381"/>
    <s v="soggiacenza statica"/>
    <n v="73.25"/>
    <n v="157.131"/>
  </r>
  <r>
    <x v="24"/>
    <x v="340"/>
    <n v="230.381"/>
    <s v="soggiacenza statica"/>
    <n v="71.61"/>
    <n v="158.77099999999999"/>
  </r>
  <r>
    <x v="24"/>
    <x v="447"/>
    <n v="230.381"/>
    <s v="soggiacenza statica"/>
    <n v="72.239999999999995"/>
    <n v="158.14099999999999"/>
  </r>
  <r>
    <x v="24"/>
    <x v="448"/>
    <n v="230.381"/>
    <s v="soggiacenza statica"/>
    <n v="71.849999999999994"/>
    <n v="158.53100000000001"/>
  </r>
  <r>
    <x v="24"/>
    <x v="449"/>
    <n v="230.381"/>
    <s v="soggiacenza statica"/>
    <n v="70.3"/>
    <n v="160.08099999999999"/>
  </r>
  <r>
    <x v="24"/>
    <x v="450"/>
    <n v="230.381"/>
    <s v="soggiacenza statica"/>
    <n v="69.78"/>
    <n v="160.601"/>
  </r>
  <r>
    <x v="24"/>
    <x v="451"/>
    <n v="230.381"/>
    <s v="soggiacenza statica"/>
    <n v="69.650000000000006"/>
    <n v="160.73099999999999"/>
  </r>
  <r>
    <x v="24"/>
    <x v="452"/>
    <n v="230.381"/>
    <s v="soggiacenza statica"/>
    <n v="69.8"/>
    <n v="160.58099999999999"/>
  </r>
  <r>
    <x v="24"/>
    <x v="453"/>
    <n v="230.381"/>
    <s v="soggiacenza statica"/>
    <n v="68.739999999999995"/>
    <n v="161.64099999999999"/>
  </r>
  <r>
    <x v="24"/>
    <x v="454"/>
    <n v="230.381"/>
    <s v="soggiacenza statica"/>
    <n v="67.28"/>
    <n v="163.101"/>
  </r>
  <r>
    <x v="24"/>
    <x v="455"/>
    <n v="230.381"/>
    <s v="soggiacenza statica"/>
    <n v="66.510000000000005"/>
    <n v="163.87100000000001"/>
  </r>
  <r>
    <x v="24"/>
    <x v="456"/>
    <n v="230.381"/>
    <s v="soggiacenza statica"/>
    <n v="67.319999999999993"/>
    <n v="163.06100000000001"/>
  </r>
  <r>
    <x v="24"/>
    <x v="347"/>
    <n v="230.381"/>
    <s v="soggiacenza statica"/>
    <n v="67.510000000000005"/>
    <n v="162.87100000000001"/>
  </r>
  <r>
    <x v="24"/>
    <x v="457"/>
    <n v="230.381"/>
    <s v="soggiacenza statica"/>
    <n v="67.84"/>
    <n v="162.541"/>
  </r>
  <r>
    <x v="24"/>
    <x v="458"/>
    <n v="230.381"/>
    <s v="soggiacenza statica"/>
    <n v="67.319999999999993"/>
    <n v="163.06100000000001"/>
  </r>
  <r>
    <x v="24"/>
    <x v="352"/>
    <n v="230.381"/>
    <s v="soggiacenza statica"/>
    <n v="67.150000000000006"/>
    <n v="163.23099999999999"/>
  </r>
  <r>
    <x v="24"/>
    <x v="459"/>
    <n v="230.381"/>
    <s v="soggiacenza statica"/>
    <n v="69.45"/>
    <n v="160.93100000000001"/>
  </r>
  <r>
    <x v="24"/>
    <x v="460"/>
    <n v="230.381"/>
    <s v="soggiacenza statica"/>
    <n v="69.22"/>
    <n v="161.161"/>
  </r>
  <r>
    <x v="24"/>
    <x v="461"/>
    <n v="230.381"/>
    <s v="soggiacenza statica"/>
    <n v="69.13"/>
    <n v="161.251"/>
  </r>
  <r>
    <x v="24"/>
    <x v="462"/>
    <n v="230.381"/>
    <s v="soggiacenza statica"/>
    <n v="69.61"/>
    <n v="160.77099999999999"/>
  </r>
  <r>
    <x v="24"/>
    <x v="463"/>
    <n v="230.381"/>
    <s v="soggiacenza statica"/>
    <n v="68.78"/>
    <n v="161.601"/>
  </r>
  <r>
    <x v="24"/>
    <x v="464"/>
    <n v="230.381"/>
    <s v="soggiacenza statica"/>
    <n v="68.989999999999995"/>
    <n v="161.39099999999999"/>
  </r>
  <r>
    <x v="24"/>
    <x v="465"/>
    <n v="230.381"/>
    <s v="soggiacenza statica"/>
    <n v="70.69"/>
    <n v="159.691"/>
  </r>
  <r>
    <x v="24"/>
    <x v="466"/>
    <n v="230.381"/>
    <s v="soggiacenza statica"/>
    <n v="70.41"/>
    <n v="159.971"/>
  </r>
  <r>
    <x v="24"/>
    <x v="467"/>
    <n v="230.381"/>
    <s v="soggiacenza statica"/>
    <n v="70.540000000000006"/>
    <n v="159.84100000000001"/>
  </r>
  <r>
    <x v="24"/>
    <x v="468"/>
    <n v="230.381"/>
    <s v="soggiacenza statica"/>
    <n v="70.98"/>
    <n v="159.40100000000001"/>
  </r>
  <r>
    <x v="24"/>
    <x v="469"/>
    <n v="230.381"/>
    <s v="soggiacenza statica"/>
    <n v="72.67"/>
    <n v="157.71100000000001"/>
  </r>
  <r>
    <x v="24"/>
    <x v="470"/>
    <n v="230.381"/>
    <s v="soggiacenza statica"/>
    <n v="72.38"/>
    <n v="158.001"/>
  </r>
  <r>
    <x v="24"/>
    <x v="471"/>
    <n v="230.381"/>
    <s v="soggiacenza statica"/>
    <n v="72.88"/>
    <n v="157.501"/>
  </r>
  <r>
    <x v="24"/>
    <x v="472"/>
    <n v="230.381"/>
    <s v="soggiacenza statica"/>
    <n v="71.94"/>
    <n v="158.441"/>
  </r>
  <r>
    <x v="24"/>
    <x v="473"/>
    <n v="230.381"/>
    <s v="soggiacenza statica"/>
    <n v="71"/>
    <n v="159.381"/>
  </r>
  <r>
    <x v="24"/>
    <x v="474"/>
    <n v="230.381"/>
    <s v="soggiacenza statica"/>
    <n v="71.16"/>
    <n v="159.221"/>
  </r>
  <r>
    <x v="24"/>
    <x v="236"/>
    <n v="230.381"/>
    <s v="soggiacenza statica"/>
    <n v="70.67"/>
    <n v="159.71100000000001"/>
  </r>
  <r>
    <x v="24"/>
    <x v="475"/>
    <n v="230.381"/>
    <s v="soggiacenza statica"/>
    <n v="69.489999999999995"/>
    <n v="160.89099999999999"/>
  </r>
  <r>
    <x v="24"/>
    <x v="476"/>
    <n v="230.381"/>
    <s v="soggiacenza statica"/>
    <n v="70.08"/>
    <n v="160.30099999999999"/>
  </r>
  <r>
    <x v="24"/>
    <x v="60"/>
    <n v="230.381"/>
    <s v="soggiacenza statica"/>
    <n v="73.5"/>
    <n v="156.881"/>
  </r>
  <r>
    <x v="24"/>
    <x v="477"/>
    <n v="230.381"/>
    <s v="soggiacenza statica"/>
    <n v="69.25"/>
    <n v="161.131"/>
  </r>
  <r>
    <x v="24"/>
    <x v="182"/>
    <n v="230.381"/>
    <s v="soggiacenza statica"/>
    <n v="68.81"/>
    <n v="161.571"/>
  </r>
  <r>
    <x v="24"/>
    <x v="478"/>
    <n v="230.381"/>
    <s v="soggiacenza statica"/>
    <n v="69.540000000000006"/>
    <n v="160.84100000000001"/>
  </r>
  <r>
    <x v="24"/>
    <x v="479"/>
    <n v="230.381"/>
    <s v="soggiacenza statica"/>
    <n v="69.59"/>
    <n v="160.791"/>
  </r>
  <r>
    <x v="24"/>
    <x v="480"/>
    <n v="230.381"/>
    <s v="soggiacenza statica"/>
    <n v="68.03"/>
    <n v="162.351"/>
  </r>
  <r>
    <x v="24"/>
    <x v="481"/>
    <n v="230.381"/>
    <s v="soggiacenza statica"/>
    <n v="65.510000000000005"/>
    <n v="164.87100000000001"/>
  </r>
  <r>
    <x v="24"/>
    <x v="482"/>
    <n v="230.381"/>
    <s v="soggiacenza statica"/>
    <n v="66.94"/>
    <n v="163.441"/>
  </r>
  <r>
    <x v="24"/>
    <x v="483"/>
    <n v="230.381"/>
    <s v="soggiacenza statica"/>
    <n v="68.260000000000005"/>
    <n v="162.12100000000001"/>
  </r>
  <r>
    <x v="24"/>
    <x v="484"/>
    <n v="230.381"/>
    <s v="soggiacenza statica"/>
    <n v="69.16"/>
    <n v="161.221"/>
  </r>
  <r>
    <x v="24"/>
    <x v="485"/>
    <n v="230.381"/>
    <s v="soggiacenza statica"/>
    <n v="68.81"/>
    <n v="161.571"/>
  </r>
  <r>
    <x v="24"/>
    <x v="486"/>
    <n v="230.381"/>
    <s v="soggiacenza statica"/>
    <n v="68.48"/>
    <n v="161.90100000000001"/>
  </r>
  <r>
    <x v="24"/>
    <x v="487"/>
    <n v="230.381"/>
    <s v="soggiacenza statica"/>
    <n v="68.75"/>
    <n v="161.631"/>
  </r>
  <r>
    <x v="24"/>
    <x v="488"/>
    <n v="230.381"/>
    <s v="soggiacenza statica"/>
    <n v="66.55"/>
    <n v="163.83099999999999"/>
  </r>
  <r>
    <x v="24"/>
    <x v="489"/>
    <n v="230.381"/>
    <s v="soggiacenza statica"/>
    <n v="66.27"/>
    <n v="164.11099999999999"/>
  </r>
  <r>
    <x v="24"/>
    <x v="490"/>
    <n v="230.381"/>
    <s v="soggiacenza statica"/>
    <n v="65.47"/>
    <n v="164.911"/>
  </r>
  <r>
    <x v="24"/>
    <x v="491"/>
    <n v="230.381"/>
    <s v="soggiacenza statica"/>
    <n v="65.8"/>
    <n v="164.58099999999999"/>
  </r>
  <r>
    <x v="24"/>
    <x v="492"/>
    <n v="230.381"/>
    <s v="soggiacenza statica"/>
    <n v="65.8"/>
    <n v="164.58099999999999"/>
  </r>
  <r>
    <x v="24"/>
    <x v="493"/>
    <n v="230.381"/>
    <s v="soggiacenza statica"/>
    <n v="65.5"/>
    <n v="164.881"/>
  </r>
  <r>
    <x v="24"/>
    <x v="494"/>
    <n v="230.381"/>
    <s v="soggiacenza statica"/>
    <n v="65.459999999999994"/>
    <n v="164.92099999999999"/>
  </r>
  <r>
    <x v="24"/>
    <x v="495"/>
    <n v="230.381"/>
    <s v="soggiacenza statica"/>
    <n v="66.06"/>
    <n v="164.321"/>
  </r>
  <r>
    <x v="24"/>
    <x v="244"/>
    <n v="230.381"/>
    <s v="soggiacenza statica"/>
    <n v="66.930000000000007"/>
    <n v="163.45099999999999"/>
  </r>
  <r>
    <x v="24"/>
    <x v="496"/>
    <n v="230.381"/>
    <s v="soggiacenza statica"/>
    <n v="69.37"/>
    <n v="161.011"/>
  </r>
  <r>
    <x v="24"/>
    <x v="497"/>
    <n v="230.381"/>
    <s v="soggiacenza statica"/>
    <n v="69.47"/>
    <n v="160.911"/>
  </r>
  <r>
    <x v="24"/>
    <x v="498"/>
    <n v="230.381"/>
    <s v="soggiacenza statica"/>
    <n v="69.28"/>
    <n v="161.101"/>
  </r>
  <r>
    <x v="24"/>
    <x v="499"/>
    <n v="230.381"/>
    <s v="soggiacenza statica"/>
    <n v="69.67"/>
    <n v="160.71100000000001"/>
  </r>
  <r>
    <x v="24"/>
    <x v="500"/>
    <n v="230.381"/>
    <s v="soggiacenza statica"/>
    <n v="69.150000000000006"/>
    <n v="161.23099999999999"/>
  </r>
  <r>
    <x v="24"/>
    <x v="501"/>
    <n v="230.381"/>
    <s v="soggiacenza statica"/>
    <n v="69.91"/>
    <n v="160.471"/>
  </r>
  <r>
    <x v="24"/>
    <x v="502"/>
    <n v="230.381"/>
    <s v="soggiacenza statica"/>
    <n v="70.540000000000006"/>
    <n v="159.84100000000001"/>
  </r>
  <r>
    <x v="24"/>
    <x v="503"/>
    <n v="230.381"/>
    <s v="soggiacenza statica"/>
    <n v="71.41"/>
    <n v="158.971"/>
  </r>
  <r>
    <x v="24"/>
    <x v="504"/>
    <n v="230.381"/>
    <s v="soggiacenza statica"/>
    <n v="72.709999999999994"/>
    <n v="157.67099999999999"/>
  </r>
  <r>
    <x v="24"/>
    <x v="505"/>
    <n v="230.381"/>
    <s v="soggiacenza statica"/>
    <n v="73.19"/>
    <n v="157.191"/>
  </r>
  <r>
    <x v="24"/>
    <x v="506"/>
    <n v="230.381"/>
    <s v="soggiacenza statica"/>
    <n v="73.22"/>
    <n v="157.161"/>
  </r>
  <r>
    <x v="24"/>
    <x v="507"/>
    <n v="230.381"/>
    <s v="soggiacenza statica"/>
    <n v="72.959999999999994"/>
    <n v="157.42099999999999"/>
  </r>
  <r>
    <x v="24"/>
    <x v="508"/>
    <n v="230.381"/>
    <s v="soggiacenza statica"/>
    <n v="73.06"/>
    <n v="157.321"/>
  </r>
  <r>
    <x v="24"/>
    <x v="509"/>
    <n v="230.381"/>
    <s v="soggiacenza statica"/>
    <n v="69.38"/>
    <n v="161.001"/>
  </r>
  <r>
    <x v="24"/>
    <x v="510"/>
    <n v="230.381"/>
    <s v="soggiacenza statica"/>
    <n v="65.42"/>
    <n v="164.96100000000001"/>
  </r>
  <r>
    <x v="24"/>
    <x v="511"/>
    <n v="230.381"/>
    <s v="soggiacenza statica"/>
    <n v="66.48"/>
    <n v="163.90100000000001"/>
  </r>
  <r>
    <x v="24"/>
    <x v="512"/>
    <n v="230.381"/>
    <s v="soggiacenza statica"/>
    <n v="68.849999999999994"/>
    <n v="161.53100000000001"/>
  </r>
  <r>
    <x v="24"/>
    <x v="513"/>
    <n v="230.381"/>
    <s v="soggiacenza statica"/>
    <n v="68.95"/>
    <n v="161.43100000000001"/>
  </r>
  <r>
    <x v="24"/>
    <x v="265"/>
    <n v="230.381"/>
    <s v="soggiacenza statica"/>
    <n v="70.349999999999994"/>
    <n v="160.03100000000001"/>
  </r>
  <r>
    <x v="24"/>
    <x v="514"/>
    <n v="230.381"/>
    <s v="soggiacenza statica"/>
    <n v="71.010000000000005"/>
    <n v="159.37100000000001"/>
  </r>
  <r>
    <x v="24"/>
    <x v="1"/>
    <n v="230.381"/>
    <s v="soggiacenza statica"/>
    <n v="71.650000000000006"/>
    <n v="158.73099999999999"/>
  </r>
  <r>
    <x v="24"/>
    <x v="515"/>
    <n v="230.381"/>
    <s v="soggiacenza statica"/>
    <n v="71.849999999999994"/>
    <n v="158.53100000000001"/>
  </r>
  <r>
    <x v="24"/>
    <x v="516"/>
    <n v="230.381"/>
    <s v="soggiacenza statica"/>
    <n v="72.709999999999994"/>
    <n v="157.67099999999999"/>
  </r>
  <r>
    <x v="24"/>
    <x v="517"/>
    <n v="230.381"/>
    <s v="soggiacenza statica"/>
    <n v="72.45"/>
    <n v="157.93100000000001"/>
  </r>
  <r>
    <x v="24"/>
    <x v="518"/>
    <n v="230.381"/>
    <s v="soggiacenza statica"/>
    <n v="70.19"/>
    <n v="160.191"/>
  </r>
  <r>
    <x v="24"/>
    <x v="519"/>
    <n v="230.381"/>
    <s v="soggiacenza statica"/>
    <n v="68.95"/>
    <n v="161.43100000000001"/>
  </r>
  <r>
    <x v="24"/>
    <x v="7"/>
    <n v="230.381"/>
    <s v="soggiacenza statica"/>
    <n v="68.92"/>
    <n v="161.46100000000001"/>
  </r>
  <r>
    <x v="24"/>
    <x v="520"/>
    <n v="230.381"/>
    <s v="soggiacenza statica"/>
    <n v="69.95"/>
    <n v="160.43100000000001"/>
  </r>
  <r>
    <x v="24"/>
    <x v="521"/>
    <n v="230.381"/>
    <s v="soggiacenza statica"/>
    <n v="70.62"/>
    <n v="159.761"/>
  </r>
  <r>
    <x v="24"/>
    <x v="522"/>
    <n v="230.381"/>
    <s v="soggiacenza statica"/>
    <n v="70.38"/>
    <n v="160.001"/>
  </r>
  <r>
    <x v="24"/>
    <x v="523"/>
    <n v="230.381"/>
    <s v="soggiacenza statica"/>
    <n v="70.650000000000006"/>
    <n v="159.73099999999999"/>
  </r>
  <r>
    <x v="24"/>
    <x v="524"/>
    <n v="230.381"/>
    <s v="soggiacenza statica"/>
    <n v="70.7"/>
    <n v="159.68100000000001"/>
  </r>
  <r>
    <x v="24"/>
    <x v="428"/>
    <n v="230.381"/>
    <s v="soggiacenza statica"/>
    <n v="70.61"/>
    <n v="159.77099999999999"/>
  </r>
  <r>
    <x v="24"/>
    <x v="525"/>
    <n v="230.381"/>
    <s v="soggiacenza statica"/>
    <n v="69.55"/>
    <n v="160.83099999999999"/>
  </r>
  <r>
    <x v="24"/>
    <x v="526"/>
    <n v="230.381"/>
    <s v="soggiacenza statica"/>
    <n v="68.73"/>
    <n v="161.65100000000001"/>
  </r>
  <r>
    <x v="24"/>
    <x v="527"/>
    <n v="230.381"/>
    <s v="soggiacenza statica"/>
    <n v="67.150000000000006"/>
    <n v="163.23099999999999"/>
  </r>
  <r>
    <x v="24"/>
    <x v="528"/>
    <n v="230.381"/>
    <s v="soggiacenza statica"/>
    <n v="67.48"/>
    <n v="162.90100000000001"/>
  </r>
  <r>
    <x v="24"/>
    <x v="529"/>
    <n v="230.381"/>
    <s v="soggiacenza statica"/>
    <n v="68.319999999999993"/>
    <n v="162.06100000000001"/>
  </r>
  <r>
    <x v="24"/>
    <x v="530"/>
    <n v="230.381"/>
    <s v="soggiacenza statica"/>
    <n v="70.2"/>
    <n v="160.18100000000001"/>
  </r>
  <r>
    <x v="24"/>
    <x v="531"/>
    <n v="230.381"/>
    <s v="soggiacenza statica"/>
    <n v="70.099999999999994"/>
    <n v="160.28100000000001"/>
  </r>
  <r>
    <x v="24"/>
    <x v="532"/>
    <n v="230.381"/>
    <s v="soggiacenza statica"/>
    <n v="70.64"/>
    <n v="159.74100000000001"/>
  </r>
  <r>
    <x v="24"/>
    <x v="218"/>
    <n v="230.381"/>
    <s v="soggiacenza statica"/>
    <n v="70.989999999999995"/>
    <n v="159.39099999999999"/>
  </r>
  <r>
    <x v="24"/>
    <x v="219"/>
    <n v="230.381"/>
    <s v="soggiacenza statica"/>
    <n v="71.599999999999994"/>
    <n v="158.78100000000001"/>
  </r>
  <r>
    <x v="24"/>
    <x v="533"/>
    <n v="230.381"/>
    <s v="soggiacenza statica"/>
    <n v="71.400000000000006"/>
    <n v="158.98099999999999"/>
  </r>
  <r>
    <x v="24"/>
    <x v="534"/>
    <n v="230.381"/>
    <s v="soggiacenza statica"/>
    <n v="72.010000000000005"/>
    <n v="158.37100000000001"/>
  </r>
  <r>
    <x v="24"/>
    <x v="535"/>
    <n v="230.381"/>
    <s v="soggiacenza statica"/>
    <n v="69.569999999999993"/>
    <n v="160.81100000000001"/>
  </r>
  <r>
    <x v="24"/>
    <x v="536"/>
    <n v="230.381"/>
    <s v="soggiacenza statica"/>
    <n v="66.97"/>
    <n v="163.411"/>
  </r>
  <r>
    <x v="24"/>
    <x v="292"/>
    <n v="230.381"/>
    <s v="soggiacenza statica"/>
    <n v="67.2"/>
    <n v="163.18100000000001"/>
  </r>
  <r>
    <x v="24"/>
    <x v="537"/>
    <n v="230.381"/>
    <s v="soggiacenza statica"/>
    <n v="68.81"/>
    <n v="161.571"/>
  </r>
  <r>
    <x v="24"/>
    <x v="538"/>
    <n v="230.381"/>
    <s v="soggiacenza statica"/>
    <n v="68.790000000000006"/>
    <n v="161.59100000000001"/>
  </r>
  <r>
    <x v="24"/>
    <x v="539"/>
    <n v="230.381"/>
    <s v="soggiacenza statica"/>
    <n v="66.150000000000006"/>
    <n v="164.23099999999999"/>
  </r>
  <r>
    <x v="25"/>
    <x v="540"/>
    <n v="146.71"/>
    <s v="soggiacenza statica"/>
    <n v="23.6"/>
    <n v="123.11"/>
  </r>
  <r>
    <x v="25"/>
    <x v="541"/>
    <n v="146.71"/>
    <s v="soggiacenza statica"/>
    <n v="23.6"/>
    <n v="123.11"/>
  </r>
  <r>
    <x v="25"/>
    <x v="542"/>
    <n v="146.71"/>
    <s v="soggiacenza statica"/>
    <n v="27.1"/>
    <n v="119.61"/>
  </r>
  <r>
    <x v="25"/>
    <x v="543"/>
    <n v="146.71"/>
    <s v="soggiacenza statica"/>
    <n v="26.48"/>
    <n v="120.23"/>
  </r>
  <r>
    <x v="25"/>
    <x v="544"/>
    <n v="146.71"/>
    <s v="soggiacenza statica"/>
    <n v="31.06"/>
    <n v="115.65"/>
  </r>
  <r>
    <x v="25"/>
    <x v="545"/>
    <n v="146.71"/>
    <s v="soggiacenza statica"/>
    <n v="28.74"/>
    <n v="117.97"/>
  </r>
  <r>
    <x v="26"/>
    <x v="546"/>
    <n v="104.9"/>
    <s v="soggiacenza statica"/>
    <n v="12.34"/>
    <n v="92.56"/>
  </r>
  <r>
    <x v="26"/>
    <x v="547"/>
    <n v="104.9"/>
    <s v="soggiacenza statica"/>
    <n v="12.01"/>
    <n v="92.89"/>
  </r>
  <r>
    <x v="26"/>
    <x v="548"/>
    <n v="104.9"/>
    <s v="soggiacenza statica"/>
    <n v="11.7"/>
    <n v="93.2"/>
  </r>
  <r>
    <x v="26"/>
    <x v="549"/>
    <n v="104.9"/>
    <s v="soggiacenza statica"/>
    <n v="11.76"/>
    <n v="93.14"/>
  </r>
  <r>
    <x v="26"/>
    <x v="162"/>
    <n v="104.9"/>
    <s v="soggiacenza statica"/>
    <n v="11.89"/>
    <n v="93.01"/>
  </r>
  <r>
    <x v="26"/>
    <x v="550"/>
    <n v="104.9"/>
    <s v="soggiacenza statica"/>
    <n v="11.86"/>
    <n v="93.04"/>
  </r>
  <r>
    <x v="26"/>
    <x v="551"/>
    <n v="104.9"/>
    <s v="soggiacenza statica"/>
    <n v="11.64"/>
    <n v="93.26"/>
  </r>
  <r>
    <x v="26"/>
    <x v="552"/>
    <n v="104.9"/>
    <s v="soggiacenza statica"/>
    <n v="12.01"/>
    <n v="92.89"/>
  </r>
  <r>
    <x v="26"/>
    <x v="553"/>
    <n v="104.9"/>
    <s v="soggiacenza statica"/>
    <n v="1.62"/>
    <n v="103.28"/>
  </r>
  <r>
    <x v="26"/>
    <x v="540"/>
    <n v="104.9"/>
    <s v="soggiacenza statica"/>
    <n v="1.65"/>
    <n v="103.25"/>
  </r>
  <r>
    <x v="26"/>
    <x v="541"/>
    <n v="104.9"/>
    <s v="soggiacenza statica"/>
    <n v="1.66"/>
    <n v="103.24"/>
  </r>
  <r>
    <x v="26"/>
    <x v="542"/>
    <n v="104.9"/>
    <s v="soggiacenza statica"/>
    <n v="5.0999999999999996"/>
    <n v="99.8"/>
  </r>
  <r>
    <x v="26"/>
    <x v="525"/>
    <n v="104.9"/>
    <s v="soggiacenza statica"/>
    <n v="17.010000000000002"/>
    <n v="87.89"/>
  </r>
  <r>
    <x v="27"/>
    <x v="554"/>
    <n v="109.68"/>
    <s v="soggiacenza statica"/>
    <n v="2.96"/>
    <n v="106.72"/>
  </r>
  <r>
    <x v="27"/>
    <x v="555"/>
    <n v="109.68"/>
    <s v="soggiacenza statica"/>
    <n v="3.09"/>
    <n v="106.59"/>
  </r>
  <r>
    <x v="27"/>
    <x v="556"/>
    <n v="109.68"/>
    <s v="soggiacenza statica"/>
    <n v="2.84"/>
    <n v="106.84"/>
  </r>
  <r>
    <x v="27"/>
    <x v="557"/>
    <n v="109.68"/>
    <s v="soggiacenza statica"/>
    <n v="2.79"/>
    <n v="106.89"/>
  </r>
  <r>
    <x v="27"/>
    <x v="162"/>
    <n v="109.68"/>
    <s v="soggiacenza statica"/>
    <n v="2.73"/>
    <n v="106.95"/>
  </r>
  <r>
    <x v="27"/>
    <x v="558"/>
    <n v="109.68"/>
    <s v="soggiacenza statica"/>
    <n v="2.96"/>
    <n v="106.72"/>
  </r>
  <r>
    <x v="27"/>
    <x v="551"/>
    <n v="109.68"/>
    <s v="soggiacenza statica"/>
    <n v="3.25"/>
    <n v="106.43"/>
  </r>
  <r>
    <x v="27"/>
    <x v="559"/>
    <n v="109.68"/>
    <s v="soggiacenza statica"/>
    <n v="3.55"/>
    <n v="106.13"/>
  </r>
  <r>
    <x v="27"/>
    <x v="560"/>
    <n v="109.68"/>
    <s v="soggiacenza statica"/>
    <n v="3.38"/>
    <n v="106.3"/>
  </r>
  <r>
    <x v="27"/>
    <x v="561"/>
    <n v="109.68"/>
    <s v="soggiacenza statica"/>
    <n v="3.8"/>
    <n v="105.88"/>
  </r>
  <r>
    <x v="27"/>
    <x v="107"/>
    <n v="109.68"/>
    <s v="soggiacenza statica"/>
    <n v="3.76"/>
    <n v="105.92"/>
  </r>
  <r>
    <x v="27"/>
    <x v="111"/>
    <n v="109.68"/>
    <s v="soggiacenza statica"/>
    <n v="4.42"/>
    <n v="105.26"/>
  </r>
  <r>
    <x v="27"/>
    <x v="562"/>
    <n v="109.68"/>
    <s v="soggiacenza statica"/>
    <n v="4.3499999999999996"/>
    <n v="105.33"/>
  </r>
  <r>
    <x v="27"/>
    <x v="563"/>
    <n v="109.68"/>
    <s v="soggiacenza statica"/>
    <n v="3.3"/>
    <n v="106.38"/>
  </r>
  <r>
    <x v="27"/>
    <x v="564"/>
    <n v="109.68"/>
    <s v="soggiacenza statica"/>
    <n v="3.18"/>
    <n v="106.5"/>
  </r>
  <r>
    <x v="27"/>
    <x v="565"/>
    <n v="109.68"/>
    <s v="soggiacenza statica"/>
    <n v="3.02"/>
    <n v="106.66"/>
  </r>
  <r>
    <x v="27"/>
    <x v="566"/>
    <n v="109.68"/>
    <s v="soggiacenza statica"/>
    <n v="3.21"/>
    <n v="106.47"/>
  </r>
  <r>
    <x v="27"/>
    <x v="567"/>
    <n v="109.68"/>
    <s v="soggiacenza statica"/>
    <n v="3.8"/>
    <n v="105.88"/>
  </r>
  <r>
    <x v="27"/>
    <x v="568"/>
    <n v="109.68"/>
    <s v="soggiacenza statica"/>
    <n v="3.77"/>
    <n v="105.91"/>
  </r>
  <r>
    <x v="27"/>
    <x v="569"/>
    <n v="109.68"/>
    <s v="soggiacenza statica"/>
    <n v="3.85"/>
    <n v="105.83"/>
  </r>
  <r>
    <x v="27"/>
    <x v="570"/>
    <n v="109.68"/>
    <s v="soggiacenza statica"/>
    <n v="3.87"/>
    <n v="105.81"/>
  </r>
  <r>
    <x v="27"/>
    <x v="571"/>
    <n v="109.68"/>
    <s v="soggiacenza statica"/>
    <n v="3.79"/>
    <n v="105.89"/>
  </r>
  <r>
    <x v="27"/>
    <x v="572"/>
    <n v="109.68"/>
    <s v="soggiacenza statica"/>
    <n v="4.0999999999999996"/>
    <n v="105.58"/>
  </r>
  <r>
    <x v="27"/>
    <x v="573"/>
    <n v="109.68"/>
    <s v="soggiacenza statica"/>
    <n v="3.87"/>
    <n v="105.81"/>
  </r>
  <r>
    <x v="27"/>
    <x v="574"/>
    <n v="109.68"/>
    <s v="soggiacenza statica"/>
    <n v="3.9"/>
    <n v="105.78"/>
  </r>
  <r>
    <x v="27"/>
    <x v="482"/>
    <n v="109.68"/>
    <s v="soggiacenza statica"/>
    <n v="3.2"/>
    <n v="106.48"/>
  </r>
  <r>
    <x v="27"/>
    <x v="575"/>
    <n v="109.68"/>
    <s v="soggiacenza statica"/>
    <n v="2.5"/>
    <n v="107.18"/>
  </r>
  <r>
    <x v="27"/>
    <x v="576"/>
    <n v="109.68"/>
    <s v="soggiacenza statica"/>
    <n v="3.4"/>
    <n v="106.28"/>
  </r>
  <r>
    <x v="27"/>
    <x v="485"/>
    <n v="109.68"/>
    <s v="soggiacenza statica"/>
    <n v="3.3"/>
    <n v="106.38"/>
  </r>
  <r>
    <x v="27"/>
    <x v="577"/>
    <n v="109.68"/>
    <s v="soggiacenza statica"/>
    <n v="3.32"/>
    <n v="106.36"/>
  </r>
  <r>
    <x v="27"/>
    <x v="578"/>
    <n v="109.68"/>
    <s v="soggiacenza statica"/>
    <n v="3.15"/>
    <n v="106.53"/>
  </r>
  <r>
    <x v="27"/>
    <x v="579"/>
    <n v="109.68"/>
    <s v="soggiacenza statica"/>
    <n v="2.86"/>
    <n v="106.82"/>
  </r>
  <r>
    <x v="27"/>
    <x v="580"/>
    <n v="109.68"/>
    <s v="soggiacenza statica"/>
    <n v="3.44"/>
    <n v="106.24"/>
  </r>
  <r>
    <x v="27"/>
    <x v="581"/>
    <n v="109.68"/>
    <s v="soggiacenza statica"/>
    <n v="3.13"/>
    <n v="106.55"/>
  </r>
  <r>
    <x v="27"/>
    <x v="582"/>
    <n v="109.68"/>
    <s v="soggiacenza statica"/>
    <n v="2.98"/>
    <n v="106.7"/>
  </r>
  <r>
    <x v="27"/>
    <x v="583"/>
    <n v="109.68"/>
    <s v="soggiacenza statica"/>
    <n v="3.32"/>
    <n v="106.36"/>
  </r>
  <r>
    <x v="27"/>
    <x v="584"/>
    <n v="109.68"/>
    <s v="soggiacenza statica"/>
    <n v="3.26"/>
    <n v="106.42"/>
  </r>
  <r>
    <x v="27"/>
    <x v="585"/>
    <n v="109.68"/>
    <s v="soggiacenza statica"/>
    <n v="2.7"/>
    <n v="106.98"/>
  </r>
  <r>
    <x v="27"/>
    <x v="586"/>
    <n v="109.68"/>
    <s v="soggiacenza statica"/>
    <n v="2.48"/>
    <n v="107.2"/>
  </r>
  <r>
    <x v="27"/>
    <x v="587"/>
    <n v="109.68"/>
    <s v="soggiacenza statica"/>
    <n v="3.12"/>
    <n v="106.56"/>
  </r>
  <r>
    <x v="27"/>
    <x v="588"/>
    <n v="109.68"/>
    <s v="soggiacenza statica"/>
    <n v="2.66"/>
    <n v="107.02"/>
  </r>
  <r>
    <x v="27"/>
    <x v="589"/>
    <n v="109.68"/>
    <s v="soggiacenza statica"/>
    <n v="3.58"/>
    <n v="106.1"/>
  </r>
  <r>
    <x v="27"/>
    <x v="590"/>
    <n v="109.68"/>
    <s v="soggiacenza statica"/>
    <n v="3.04"/>
    <n v="106.64"/>
  </r>
  <r>
    <x v="27"/>
    <x v="591"/>
    <n v="109.68"/>
    <s v="soggiacenza statica"/>
    <n v="3.12"/>
    <n v="106.56"/>
  </r>
  <r>
    <x v="27"/>
    <x v="592"/>
    <n v="109.68"/>
    <s v="soggiacenza statica"/>
    <n v="3.62"/>
    <n v="106.06"/>
  </r>
  <r>
    <x v="27"/>
    <x v="593"/>
    <n v="109.68"/>
    <s v="soggiacenza statica"/>
    <n v="3.6"/>
    <n v="106.08"/>
  </r>
  <r>
    <x v="27"/>
    <x v="594"/>
    <n v="109.68"/>
    <s v="soggiacenza statica"/>
    <n v="4.24"/>
    <n v="105.44"/>
  </r>
  <r>
    <x v="27"/>
    <x v="595"/>
    <n v="109.68"/>
    <s v="soggiacenza statica"/>
    <n v="3.98"/>
    <n v="105.7"/>
  </r>
  <r>
    <x v="27"/>
    <x v="596"/>
    <n v="109.68"/>
    <s v="soggiacenza statica"/>
    <n v="3.81"/>
    <n v="105.87"/>
  </r>
  <r>
    <x v="27"/>
    <x v="597"/>
    <n v="109.68"/>
    <s v="soggiacenza statica"/>
    <n v="3.13"/>
    <n v="106.55"/>
  </r>
  <r>
    <x v="27"/>
    <x v="598"/>
    <n v="109.68"/>
    <s v="soggiacenza statica"/>
    <n v="3.46"/>
    <n v="106.22"/>
  </r>
  <r>
    <x v="27"/>
    <x v="503"/>
    <n v="109.68"/>
    <s v="soggiacenza statica"/>
    <n v="3.56"/>
    <n v="106.12"/>
  </r>
  <r>
    <x v="27"/>
    <x v="410"/>
    <n v="109.68"/>
    <s v="soggiacenza statica"/>
    <n v="3.3"/>
    <n v="106.38"/>
  </r>
  <r>
    <x v="27"/>
    <x v="540"/>
    <n v="109.68"/>
    <s v="soggiacenza statica"/>
    <n v="3.7"/>
    <n v="105.98"/>
  </r>
  <r>
    <x v="27"/>
    <x v="541"/>
    <n v="109.68"/>
    <s v="soggiacenza statica"/>
    <n v="3.7"/>
    <n v="105.98"/>
  </r>
  <r>
    <x v="27"/>
    <x v="208"/>
    <n v="109.68"/>
    <s v="soggiacenza statica"/>
    <n v="4.75"/>
    <n v="104.93"/>
  </r>
  <r>
    <x v="27"/>
    <x v="599"/>
    <n v="109.68"/>
    <s v="soggiacenza statica"/>
    <n v="3.45"/>
    <n v="106.23"/>
  </r>
  <r>
    <x v="28"/>
    <x v="600"/>
    <n v="93.09"/>
    <s v="soggiacenza statica"/>
    <n v="5.19"/>
    <n v="87.9"/>
  </r>
  <r>
    <x v="28"/>
    <x v="601"/>
    <n v="93.09"/>
    <s v="soggiacenza statica"/>
    <n v="5.12"/>
    <n v="87.97"/>
  </r>
  <r>
    <x v="28"/>
    <x v="602"/>
    <n v="93.09"/>
    <s v="soggiacenza statica"/>
    <n v="4.58"/>
    <n v="88.51"/>
  </r>
  <r>
    <x v="28"/>
    <x v="603"/>
    <n v="93.09"/>
    <s v="soggiacenza statica"/>
    <n v="4.37"/>
    <n v="88.72"/>
  </r>
  <r>
    <x v="28"/>
    <x v="604"/>
    <n v="93.09"/>
    <s v="soggiacenza statica"/>
    <n v="4.4800000000000004"/>
    <n v="88.61"/>
  </r>
  <r>
    <x v="28"/>
    <x v="605"/>
    <n v="93.09"/>
    <s v="soggiacenza statica"/>
    <n v="6.37"/>
    <n v="86.72"/>
  </r>
  <r>
    <x v="28"/>
    <x v="606"/>
    <n v="93.09"/>
    <s v="soggiacenza statica"/>
    <n v="5.34"/>
    <n v="87.75"/>
  </r>
  <r>
    <x v="28"/>
    <x v="607"/>
    <n v="93.09"/>
    <s v="soggiacenza statica"/>
    <n v="3.98"/>
    <n v="89.11"/>
  </r>
  <r>
    <x v="28"/>
    <x v="608"/>
    <n v="93.09"/>
    <s v="soggiacenza statica"/>
    <n v="4.5199999999999996"/>
    <n v="88.57"/>
  </r>
  <r>
    <x v="28"/>
    <x v="551"/>
    <n v="93.09"/>
    <s v="soggiacenza statica"/>
    <n v="4.4000000000000004"/>
    <n v="88.69"/>
  </r>
  <r>
    <x v="28"/>
    <x v="560"/>
    <n v="93.09"/>
    <s v="soggiacenza statica"/>
    <n v="4.9400000000000004"/>
    <n v="88.15"/>
  </r>
  <r>
    <x v="28"/>
    <x v="561"/>
    <n v="93.09"/>
    <s v="soggiacenza statica"/>
    <n v="4.75"/>
    <n v="88.34"/>
  </r>
  <r>
    <x v="28"/>
    <x v="609"/>
    <n v="93.09"/>
    <s v="soggiacenza statica"/>
    <n v="4.72"/>
    <n v="88.37"/>
  </r>
  <r>
    <x v="28"/>
    <x v="562"/>
    <n v="93.09"/>
    <s v="soggiacenza statica"/>
    <n v="5.45"/>
    <n v="87.64"/>
  </r>
  <r>
    <x v="28"/>
    <x v="610"/>
    <n v="93.09"/>
    <s v="soggiacenza statica"/>
    <n v="4.5999999999999996"/>
    <n v="88.49"/>
  </r>
  <r>
    <x v="28"/>
    <x v="566"/>
    <n v="93.09"/>
    <s v="soggiacenza statica"/>
    <n v="4.8499999999999996"/>
    <n v="88.24"/>
  </r>
  <r>
    <x v="28"/>
    <x v="569"/>
    <n v="93.09"/>
    <s v="soggiacenza statica"/>
    <n v="4.7"/>
    <n v="88.39"/>
  </r>
  <r>
    <x v="28"/>
    <x v="577"/>
    <n v="93.09"/>
    <s v="soggiacenza statica"/>
    <n v="4.66"/>
    <n v="88.43"/>
  </r>
  <r>
    <x v="28"/>
    <x v="611"/>
    <n v="93.09"/>
    <s v="soggiacenza statica"/>
    <n v="4.51"/>
    <n v="88.58"/>
  </r>
  <r>
    <x v="28"/>
    <x v="612"/>
    <n v="93.09"/>
    <s v="soggiacenza statica"/>
    <n v="4.59"/>
    <n v="88.5"/>
  </r>
  <r>
    <x v="28"/>
    <x v="613"/>
    <n v="93.09"/>
    <s v="soggiacenza statica"/>
    <n v="4.93"/>
    <n v="88.16"/>
  </r>
  <r>
    <x v="28"/>
    <x v="487"/>
    <n v="93.09"/>
    <s v="soggiacenza statica"/>
    <n v="4.9000000000000004"/>
    <n v="88.19"/>
  </r>
  <r>
    <x v="28"/>
    <x v="614"/>
    <n v="93.09"/>
    <s v="soggiacenza statica"/>
    <n v="4.53"/>
    <n v="88.56"/>
  </r>
  <r>
    <x v="28"/>
    <x v="615"/>
    <n v="93.09"/>
    <s v="soggiacenza statica"/>
    <n v="4.7300000000000004"/>
    <n v="88.36"/>
  </r>
  <r>
    <x v="28"/>
    <x v="616"/>
    <n v="93.09"/>
    <s v="soggiacenza statica"/>
    <n v="4.68"/>
    <n v="88.41"/>
  </r>
  <r>
    <x v="28"/>
    <x v="617"/>
    <n v="93.09"/>
    <s v="soggiacenza statica"/>
    <n v="4.51"/>
    <n v="88.58"/>
  </r>
  <r>
    <x v="28"/>
    <x v="618"/>
    <n v="93.09"/>
    <s v="soggiacenza statica"/>
    <n v="4.79"/>
    <n v="88.3"/>
  </r>
  <r>
    <x v="28"/>
    <x v="619"/>
    <n v="93.09"/>
    <s v="soggiacenza statica"/>
    <n v="4.59"/>
    <n v="88.5"/>
  </r>
  <r>
    <x v="28"/>
    <x v="620"/>
    <n v="93.09"/>
    <s v="soggiacenza statica"/>
    <n v="6.37"/>
    <n v="86.72"/>
  </r>
  <r>
    <x v="28"/>
    <x v="621"/>
    <n v="93.09"/>
    <s v="soggiacenza statica"/>
    <n v="6.36"/>
    <n v="86.73"/>
  </r>
  <r>
    <x v="28"/>
    <x v="404"/>
    <n v="93.09"/>
    <s v="soggiacenza statica"/>
    <n v="4.37"/>
    <n v="88.72"/>
  </r>
  <r>
    <x v="28"/>
    <x v="622"/>
    <n v="93.09"/>
    <s v="soggiacenza statica"/>
    <n v="4.37"/>
    <n v="88.72"/>
  </r>
  <r>
    <x v="28"/>
    <x v="623"/>
    <n v="93.09"/>
    <s v="soggiacenza statica"/>
    <n v="4.91"/>
    <n v="88.18"/>
  </r>
  <r>
    <x v="28"/>
    <x v="624"/>
    <n v="93.09"/>
    <s v="soggiacenza statica"/>
    <n v="4.76"/>
    <n v="88.33"/>
  </r>
  <r>
    <x v="28"/>
    <x v="130"/>
    <n v="93.09"/>
    <s v="soggiacenza statica"/>
    <n v="5.04"/>
    <n v="88.05"/>
  </r>
  <r>
    <x v="28"/>
    <x v="625"/>
    <n v="93.09"/>
    <s v="soggiacenza statica"/>
    <n v="4.57"/>
    <n v="88.52"/>
  </r>
  <r>
    <x v="28"/>
    <x v="410"/>
    <n v="93.09"/>
    <s v="soggiacenza statica"/>
    <n v="6.65"/>
    <n v="86.44"/>
  </r>
  <r>
    <x v="28"/>
    <x v="626"/>
    <n v="93.09"/>
    <s v="soggiacenza statica"/>
    <n v="4.88"/>
    <n v="88.21"/>
  </r>
  <r>
    <x v="28"/>
    <x v="627"/>
    <n v="93.09"/>
    <s v="soggiacenza statica"/>
    <n v="4.54"/>
    <n v="88.55"/>
  </r>
  <r>
    <x v="28"/>
    <x v="628"/>
    <n v="93.09"/>
    <s v="soggiacenza statica"/>
    <n v="4.5"/>
    <n v="88.59"/>
  </r>
  <r>
    <x v="28"/>
    <x v="629"/>
    <n v="93.09"/>
    <s v="soggiacenza statica"/>
    <n v="4.55"/>
    <n v="88.54"/>
  </r>
  <r>
    <x v="28"/>
    <x v="630"/>
    <n v="93.09"/>
    <s v="soggiacenza statica"/>
    <n v="4.78"/>
    <n v="88.31"/>
  </r>
  <r>
    <x v="28"/>
    <x v="631"/>
    <n v="93.09"/>
    <s v="soggiacenza statica"/>
    <n v="4.96"/>
    <n v="88.13"/>
  </r>
  <r>
    <x v="28"/>
    <x v="632"/>
    <n v="93.09"/>
    <s v="soggiacenza statica"/>
    <n v="4.7300000000000004"/>
    <n v="88.36"/>
  </r>
  <r>
    <x v="28"/>
    <x v="633"/>
    <n v="93.09"/>
    <s v="soggiacenza statica"/>
    <n v="4.8600000000000003"/>
    <n v="88.23"/>
  </r>
  <r>
    <x v="28"/>
    <x v="634"/>
    <n v="93.09"/>
    <s v="soggiacenza statica"/>
    <n v="5.83"/>
    <n v="87.26"/>
  </r>
  <r>
    <x v="28"/>
    <x v="306"/>
    <n v="93.09"/>
    <s v="soggiacenza statica"/>
    <n v="5.3"/>
    <n v="87.79"/>
  </r>
  <r>
    <x v="28"/>
    <x v="635"/>
    <n v="93.09"/>
    <s v="soggiacenza statica"/>
    <n v="4.9800000000000004"/>
    <n v="88.11"/>
  </r>
  <r>
    <x v="28"/>
    <x v="424"/>
    <n v="93.09"/>
    <s v="soggiacenza statica"/>
    <n v="4.96"/>
    <n v="88.13"/>
  </r>
  <r>
    <x v="28"/>
    <x v="636"/>
    <n v="93.09"/>
    <s v="soggiacenza statica"/>
    <n v="4.72"/>
    <n v="88.37"/>
  </r>
  <r>
    <x v="28"/>
    <x v="276"/>
    <n v="93.09"/>
    <s v="soggiacenza statica"/>
    <n v="4.76"/>
    <n v="88.33"/>
  </r>
  <r>
    <x v="28"/>
    <x v="637"/>
    <n v="93.09"/>
    <s v="soggiacenza statica"/>
    <n v="5.46"/>
    <n v="87.63"/>
  </r>
  <r>
    <x v="28"/>
    <x v="638"/>
    <n v="93.09"/>
    <s v="soggiacenza statica"/>
    <n v="4.63"/>
    <n v="88.46"/>
  </r>
  <r>
    <x v="28"/>
    <x v="639"/>
    <n v="93.09"/>
    <s v="soggiacenza statica"/>
    <n v="5.54"/>
    <n v="87.55"/>
  </r>
  <r>
    <x v="28"/>
    <x v="208"/>
    <n v="93.09"/>
    <s v="soggiacenza statica"/>
    <n v="4.7"/>
    <n v="88.39"/>
  </r>
  <r>
    <x v="28"/>
    <x v="431"/>
    <n v="93.09"/>
    <s v="soggiacenza statica"/>
    <n v="6.18"/>
    <n v="86.91"/>
  </r>
  <r>
    <x v="28"/>
    <x v="316"/>
    <n v="93.09"/>
    <s v="soggiacenza statica"/>
    <n v="4.8099999999999996"/>
    <n v="88.28"/>
  </r>
  <r>
    <x v="28"/>
    <x v="640"/>
    <n v="93.09"/>
    <s v="soggiacenza statica"/>
    <n v="5.52"/>
    <n v="87.57"/>
  </r>
  <r>
    <x v="28"/>
    <x v="641"/>
    <n v="93.09"/>
    <s v="soggiacenza statica"/>
    <n v="5.04"/>
    <n v="88.05"/>
  </r>
  <r>
    <x v="28"/>
    <x v="544"/>
    <n v="93.09"/>
    <s v="soggiacenza statica"/>
    <n v="3.9"/>
    <n v="89.19"/>
  </r>
  <r>
    <x v="28"/>
    <x v="284"/>
    <n v="93.09"/>
    <s v="soggiacenza statica"/>
    <n v="3.98"/>
    <n v="89.11"/>
  </r>
  <r>
    <x v="28"/>
    <x v="642"/>
    <n v="93.09"/>
    <s v="soggiacenza statica"/>
    <n v="4.5599999999999996"/>
    <n v="88.53"/>
  </r>
  <r>
    <x v="28"/>
    <x v="643"/>
    <n v="93.09"/>
    <s v="soggiacenza statica"/>
    <n v="5.09"/>
    <n v="88"/>
  </r>
  <r>
    <x v="28"/>
    <x v="644"/>
    <n v="93.09"/>
    <s v="soggiacenza statica"/>
    <n v="4.8899999999999997"/>
    <n v="88.2"/>
  </r>
  <r>
    <x v="28"/>
    <x v="645"/>
    <n v="93.09"/>
    <s v="soggiacenza statica"/>
    <n v="5.14"/>
    <n v="87.95"/>
  </r>
  <r>
    <x v="28"/>
    <x v="646"/>
    <n v="93.09"/>
    <s v="soggiacenza statica"/>
    <n v="5.67"/>
    <n v="87.42"/>
  </r>
  <r>
    <x v="28"/>
    <x v="647"/>
    <n v="93.09"/>
    <s v="soggiacenza statica"/>
    <n v="5.0199999999999996"/>
    <n v="88.07"/>
  </r>
  <r>
    <x v="28"/>
    <x v="648"/>
    <n v="93.09"/>
    <s v="soggiacenza statica"/>
    <n v="4.24"/>
    <n v="88.85"/>
  </r>
  <r>
    <x v="28"/>
    <x v="649"/>
    <n v="93.09"/>
    <s v="soggiacenza statica"/>
    <n v="4.71"/>
    <n v="88.38"/>
  </r>
  <r>
    <x v="28"/>
    <x v="650"/>
    <n v="93.09"/>
    <s v="soggiacenza statica"/>
    <n v="4.0999999999999996"/>
    <n v="88.99"/>
  </r>
  <r>
    <x v="29"/>
    <x v="651"/>
    <n v="100.33799999999999"/>
    <s v="soggiacenza statica"/>
    <n v="2.7"/>
    <n v="97.638000000000005"/>
  </r>
  <r>
    <x v="29"/>
    <x v="652"/>
    <n v="100.33799999999999"/>
    <s v="soggiacenza statica"/>
    <n v="2.78"/>
    <n v="97.558000000000007"/>
  </r>
  <r>
    <x v="29"/>
    <x v="89"/>
    <n v="100.33799999999999"/>
    <s v="soggiacenza statica"/>
    <n v="2.6"/>
    <n v="97.738"/>
  </r>
  <r>
    <x v="29"/>
    <x v="653"/>
    <n v="100.33799999999999"/>
    <s v="soggiacenza statica"/>
    <n v="3.48"/>
    <n v="96.858000000000004"/>
  </r>
  <r>
    <x v="29"/>
    <x v="654"/>
    <n v="100.33799999999999"/>
    <s v="soggiacenza statica"/>
    <n v="3.15"/>
    <n v="97.188000000000002"/>
  </r>
  <r>
    <x v="29"/>
    <x v="655"/>
    <n v="100.33799999999999"/>
    <s v="soggiacenza statica"/>
    <n v="3.5"/>
    <n v="96.837999999999994"/>
  </r>
  <r>
    <x v="29"/>
    <x v="295"/>
    <n v="100.33799999999999"/>
    <s v="soggiacenza statica"/>
    <n v="3.18"/>
    <n v="97.158000000000001"/>
  </r>
  <r>
    <x v="29"/>
    <x v="656"/>
    <n v="100.33799999999999"/>
    <s v="soggiacenza statica"/>
    <n v="3.22"/>
    <n v="97.117999999999995"/>
  </r>
  <r>
    <x v="29"/>
    <x v="657"/>
    <n v="100.33799999999999"/>
    <s v="soggiacenza statica"/>
    <n v="3.22"/>
    <n v="97.117999999999995"/>
  </r>
  <r>
    <x v="29"/>
    <x v="658"/>
    <n v="100.33799999999999"/>
    <s v="soggiacenza statica"/>
    <n v="3.48"/>
    <n v="96.858000000000004"/>
  </r>
  <r>
    <x v="29"/>
    <x v="540"/>
    <n v="100.33799999999999"/>
    <s v="soggiacenza statica"/>
    <n v="2.85"/>
    <n v="97.488"/>
  </r>
  <r>
    <x v="29"/>
    <x v="659"/>
    <n v="100.33799999999999"/>
    <s v="soggiacenza statica"/>
    <n v="2.85"/>
    <n v="97.488"/>
  </r>
  <r>
    <x v="29"/>
    <x v="660"/>
    <n v="100.33799999999999"/>
    <s v="soggiacenza statica"/>
    <n v="3.15"/>
    <n v="97.188000000000002"/>
  </r>
  <r>
    <x v="29"/>
    <x v="415"/>
    <n v="100.33799999999999"/>
    <s v="soggiacenza statica"/>
    <n v="3.3"/>
    <n v="97.037999999999997"/>
  </r>
  <r>
    <x v="29"/>
    <x v="661"/>
    <n v="100.33799999999999"/>
    <s v="soggiacenza statica"/>
    <n v="3.4"/>
    <n v="96.938000000000002"/>
  </r>
  <r>
    <x v="29"/>
    <x v="423"/>
    <n v="100.33799999999999"/>
    <s v="soggiacenza statica"/>
    <n v="2.92"/>
    <n v="97.418000000000006"/>
  </r>
  <r>
    <x v="29"/>
    <x v="662"/>
    <n v="100.33799999999999"/>
    <s v="soggiacenza statica"/>
    <n v="3"/>
    <n v="97.337999999999994"/>
  </r>
  <r>
    <x v="29"/>
    <x v="663"/>
    <n v="100.33799999999999"/>
    <s v="soggiacenza statica"/>
    <n v="3.6"/>
    <n v="96.738"/>
  </r>
  <r>
    <x v="29"/>
    <x v="664"/>
    <n v="100.33799999999999"/>
    <s v="soggiacenza statica"/>
    <n v="3.6"/>
    <n v="96.738"/>
  </r>
  <r>
    <x v="29"/>
    <x v="665"/>
    <n v="100.33799999999999"/>
    <s v="soggiacenza statica"/>
    <n v="3.5"/>
    <n v="96.837999999999994"/>
  </r>
  <r>
    <x v="29"/>
    <x v="16"/>
    <n v="100.33799999999999"/>
    <s v="soggiacenza statica"/>
    <n v="3.43"/>
    <n v="96.908000000000001"/>
  </r>
  <r>
    <x v="29"/>
    <x v="529"/>
    <n v="100.33799999999999"/>
    <s v="soggiacenza statica"/>
    <n v="3.34"/>
    <n v="96.998000000000005"/>
  </r>
  <r>
    <x v="29"/>
    <x v="641"/>
    <n v="100.33799999999999"/>
    <s v="soggiacenza statica"/>
    <n v="3.25"/>
    <n v="97.087999999999994"/>
  </r>
  <r>
    <x v="30"/>
    <x v="666"/>
    <n v="200.11099999999999"/>
    <s v="soggiacenza statica"/>
    <n v="75.92"/>
    <n v="124.191"/>
  </r>
  <r>
    <x v="30"/>
    <x v="592"/>
    <n v="200.11099999999999"/>
    <s v="soggiacenza statica"/>
    <n v="76.78"/>
    <n v="123.331"/>
  </r>
  <r>
    <x v="30"/>
    <x v="102"/>
    <n v="200.11099999999999"/>
    <s v="soggiacenza statica"/>
    <n v="77.84"/>
    <n v="122.271"/>
  </r>
  <r>
    <x v="30"/>
    <x v="667"/>
    <n v="200.11099999999999"/>
    <s v="soggiacenza statica"/>
    <n v="77.84"/>
    <n v="122.271"/>
  </r>
  <r>
    <x v="30"/>
    <x v="401"/>
    <n v="200.11099999999999"/>
    <s v="soggiacenza statica"/>
    <n v="78.290000000000006"/>
    <n v="121.821"/>
  </r>
  <r>
    <x v="30"/>
    <x v="402"/>
    <n v="200.11099999999999"/>
    <s v="soggiacenza statica"/>
    <n v="78.290000000000006"/>
    <n v="121.821"/>
  </r>
  <r>
    <x v="30"/>
    <x v="668"/>
    <n v="200.11099999999999"/>
    <s v="soggiacenza statica"/>
    <n v="77.09"/>
    <n v="123.021"/>
  </r>
  <r>
    <x v="30"/>
    <x v="669"/>
    <n v="200.11099999999999"/>
    <s v="soggiacenza statica"/>
    <n v="78.97"/>
    <n v="121.14100000000001"/>
  </r>
  <r>
    <x v="30"/>
    <x v="670"/>
    <n v="200.11099999999999"/>
    <s v="soggiacenza statica"/>
    <n v="79.53"/>
    <n v="120.581"/>
  </r>
  <r>
    <x v="30"/>
    <x v="671"/>
    <n v="200.11099999999999"/>
    <s v="soggiacenza statica"/>
    <n v="79.569999999999993"/>
    <n v="120.541"/>
  </r>
  <r>
    <x v="30"/>
    <x v="672"/>
    <n v="200.11099999999999"/>
    <s v="soggiacenza statica"/>
    <n v="80.09"/>
    <n v="120.021"/>
  </r>
  <r>
    <x v="30"/>
    <x v="673"/>
    <n v="200.11099999999999"/>
    <s v="soggiacenza statica"/>
    <n v="81.069999999999993"/>
    <n v="119.041"/>
  </r>
  <r>
    <x v="30"/>
    <x v="674"/>
    <n v="200.11099999999999"/>
    <s v="soggiacenza statica"/>
    <n v="81.13"/>
    <n v="118.98099999999999"/>
  </r>
  <r>
    <x v="30"/>
    <x v="675"/>
    <n v="200.11099999999999"/>
    <s v="soggiacenza statica"/>
    <n v="81.38"/>
    <n v="118.73099999999999"/>
  </r>
  <r>
    <x v="30"/>
    <x v="676"/>
    <n v="200.11099999999999"/>
    <s v="soggiacenza statica"/>
    <n v="80.97"/>
    <n v="119.14100000000001"/>
  </r>
  <r>
    <x v="30"/>
    <x v="677"/>
    <n v="200.11099999999999"/>
    <s v="soggiacenza statica"/>
    <n v="77.989999999999995"/>
    <n v="122.121"/>
  </r>
  <r>
    <x v="30"/>
    <x v="678"/>
    <n v="200.11099999999999"/>
    <s v="soggiacenza statica"/>
    <n v="77.819999999999993"/>
    <n v="122.291"/>
  </r>
  <r>
    <x v="30"/>
    <x v="679"/>
    <n v="200.11099999999999"/>
    <s v="soggiacenza statica"/>
    <n v="78.430000000000007"/>
    <n v="121.681"/>
  </r>
  <r>
    <x v="30"/>
    <x v="680"/>
    <n v="200.11099999999999"/>
    <s v="soggiacenza statica"/>
    <n v="79.08"/>
    <n v="121.03100000000001"/>
  </r>
  <r>
    <x v="30"/>
    <x v="299"/>
    <n v="200.11099999999999"/>
    <s v="soggiacenza statica"/>
    <n v="80.13"/>
    <n v="119.98099999999999"/>
  </r>
  <r>
    <x v="30"/>
    <x v="681"/>
    <n v="200.11099999999999"/>
    <s v="soggiacenza statica"/>
    <n v="80.92"/>
    <n v="119.191"/>
  </r>
  <r>
    <x v="30"/>
    <x v="682"/>
    <n v="200.11099999999999"/>
    <s v="soggiacenza statica"/>
    <n v="81.430000000000007"/>
    <n v="118.681"/>
  </r>
  <r>
    <x v="30"/>
    <x v="683"/>
    <n v="200.11099999999999"/>
    <s v="soggiacenza statica"/>
    <n v="81.83"/>
    <n v="118.28100000000001"/>
  </r>
  <r>
    <x v="30"/>
    <x v="684"/>
    <n v="200.11099999999999"/>
    <s v="soggiacenza statica"/>
    <n v="81.93"/>
    <n v="118.181"/>
  </r>
  <r>
    <x v="30"/>
    <x v="685"/>
    <n v="200.11099999999999"/>
    <s v="soggiacenza statica"/>
    <n v="81.42"/>
    <n v="118.691"/>
  </r>
  <r>
    <x v="30"/>
    <x v="686"/>
    <n v="200.11099999999999"/>
    <s v="soggiacenza statica"/>
    <n v="80.209999999999994"/>
    <n v="119.901"/>
  </r>
  <r>
    <x v="30"/>
    <x v="306"/>
    <n v="200.11099999999999"/>
    <s v="soggiacenza statica"/>
    <n v="79.38"/>
    <n v="120.73099999999999"/>
  </r>
  <r>
    <x v="30"/>
    <x v="121"/>
    <n v="200.11099999999999"/>
    <s v="soggiacenza statica"/>
    <n v="79.239999999999995"/>
    <n v="120.871"/>
  </r>
  <r>
    <x v="30"/>
    <x v="687"/>
    <n v="200.11099999999999"/>
    <s v="soggiacenza statica"/>
    <n v="79.569999999999993"/>
    <n v="120.541"/>
  </r>
  <r>
    <x v="30"/>
    <x v="688"/>
    <n v="200.11099999999999"/>
    <s v="soggiacenza statica"/>
    <n v="79.819999999999993"/>
    <n v="120.291"/>
  </r>
  <r>
    <x v="30"/>
    <x v="689"/>
    <n v="200.11099999999999"/>
    <s v="soggiacenza statica"/>
    <n v="80.55"/>
    <n v="119.56100000000001"/>
  </r>
  <r>
    <x v="30"/>
    <x v="690"/>
    <n v="200.11099999999999"/>
    <s v="soggiacenza statica"/>
    <n v="80.959999999999994"/>
    <n v="119.151"/>
  </r>
  <r>
    <x v="30"/>
    <x v="278"/>
    <n v="200.11099999999999"/>
    <s v="soggiacenza statica"/>
    <n v="81.650000000000006"/>
    <n v="118.461"/>
  </r>
  <r>
    <x v="30"/>
    <x v="313"/>
    <n v="200.11099999999999"/>
    <s v="soggiacenza statica"/>
    <n v="81.67"/>
    <n v="118.441"/>
  </r>
  <r>
    <x v="30"/>
    <x v="691"/>
    <n v="200.11099999999999"/>
    <s v="soggiacenza statica"/>
    <n v="82.11"/>
    <n v="118.001"/>
  </r>
  <r>
    <x v="30"/>
    <x v="692"/>
    <n v="200.11099999999999"/>
    <s v="soggiacenza statica"/>
    <n v="81.66"/>
    <n v="118.45099999999999"/>
  </r>
  <r>
    <x v="30"/>
    <x v="693"/>
    <n v="200.11099999999999"/>
    <s v="soggiacenza statica"/>
    <n v="79.03"/>
    <n v="121.081"/>
  </r>
  <r>
    <x v="30"/>
    <x v="694"/>
    <n v="200.11099999999999"/>
    <s v="soggiacenza statica"/>
    <n v="80.12"/>
    <n v="119.991"/>
  </r>
  <r>
    <x v="30"/>
    <x v="695"/>
    <n v="200.11099999999999"/>
    <s v="soggiacenza statica"/>
    <n v="79.209999999999994"/>
    <n v="120.901"/>
  </r>
  <r>
    <x v="30"/>
    <x v="696"/>
    <n v="200.11099999999999"/>
    <s v="soggiacenza statica"/>
    <n v="78.64"/>
    <n v="121.471"/>
  </r>
  <r>
    <x v="30"/>
    <x v="544"/>
    <n v="200.11099999999999"/>
    <s v="soggiacenza statica"/>
    <n v="78.62"/>
    <n v="121.491"/>
  </r>
  <r>
    <x v="30"/>
    <x v="435"/>
    <n v="200.11099999999999"/>
    <s v="soggiacenza statica"/>
    <n v="78.84"/>
    <n v="121.271"/>
  </r>
  <r>
    <x v="30"/>
    <x v="697"/>
    <n v="200.11099999999999"/>
    <s v="soggiacenza statica"/>
    <n v="79.38"/>
    <n v="120.73099999999999"/>
  </r>
  <r>
    <x v="30"/>
    <x v="698"/>
    <n v="200.11099999999999"/>
    <s v="soggiacenza statica"/>
    <n v="79.23"/>
    <n v="120.881"/>
  </r>
  <r>
    <x v="30"/>
    <x v="699"/>
    <n v="200.11099999999999"/>
    <s v="soggiacenza statica"/>
    <n v="80.28"/>
    <n v="119.831"/>
  </r>
  <r>
    <x v="30"/>
    <x v="219"/>
    <n v="200.11099999999999"/>
    <s v="soggiacenza statica"/>
    <n v="81.62"/>
    <n v="118.491"/>
  </r>
  <r>
    <x v="30"/>
    <x v="289"/>
    <n v="200.11099999999999"/>
    <s v="soggiacenza statica"/>
    <n v="81.8"/>
    <n v="118.31100000000001"/>
  </r>
  <r>
    <x v="30"/>
    <x v="545"/>
    <n v="200.11099999999999"/>
    <s v="soggiacenza statica"/>
    <n v="81.900000000000006"/>
    <n v="118.211"/>
  </r>
  <r>
    <x v="30"/>
    <x v="221"/>
    <n v="200.11099999999999"/>
    <s v="soggiacenza statica"/>
    <n v="78.41"/>
    <n v="121.70099999999999"/>
  </r>
  <r>
    <x v="30"/>
    <x v="700"/>
    <n v="200.11099999999999"/>
    <s v="soggiacenza statica"/>
    <n v="79.819999999999993"/>
    <n v="120.291"/>
  </r>
  <r>
    <x v="30"/>
    <x v="701"/>
    <n v="200.11099999999999"/>
    <s v="soggiacenza statica"/>
    <n v="77.44"/>
    <n v="122.67100000000001"/>
  </r>
  <r>
    <x v="30"/>
    <x v="702"/>
    <n v="200.11099999999999"/>
    <s v="soggiacenza statica"/>
    <n v="78.569999999999993"/>
    <n v="121.541"/>
  </r>
  <r>
    <x v="31"/>
    <x v="336"/>
    <n v="131.54"/>
    <s v="soggiacenza statica"/>
    <n v="18"/>
    <n v="113.54"/>
  </r>
  <r>
    <x v="31"/>
    <x v="703"/>
    <n v="131.54"/>
    <s v="soggiacenza statica"/>
    <n v="17.68"/>
    <n v="113.86"/>
  </r>
  <r>
    <x v="31"/>
    <x v="704"/>
    <n v="131.54"/>
    <s v="soggiacenza statica"/>
    <n v="18.34"/>
    <n v="113.2"/>
  </r>
  <r>
    <x v="31"/>
    <x v="705"/>
    <n v="131.54"/>
    <s v="soggiacenza statica"/>
    <n v="18.899999999999999"/>
    <n v="112.64"/>
  </r>
  <r>
    <x v="31"/>
    <x v="600"/>
    <n v="131.54"/>
    <s v="soggiacenza statica"/>
    <n v="18.649999999999999"/>
    <n v="112.89"/>
  </r>
  <r>
    <x v="31"/>
    <x v="342"/>
    <n v="131.54"/>
    <s v="soggiacenza statica"/>
    <n v="18.86"/>
    <n v="112.68"/>
  </r>
  <r>
    <x v="31"/>
    <x v="706"/>
    <n v="131.54"/>
    <s v="soggiacenza statica"/>
    <n v="19.350000000000001"/>
    <n v="112.19"/>
  </r>
  <r>
    <x v="31"/>
    <x v="707"/>
    <n v="131.54"/>
    <s v="soggiacenza statica"/>
    <n v="19.600000000000001"/>
    <n v="111.94"/>
  </r>
  <r>
    <x v="31"/>
    <x v="708"/>
    <n v="131.54"/>
    <s v="soggiacenza statica"/>
    <n v="19.27"/>
    <n v="112.27"/>
  </r>
  <r>
    <x v="31"/>
    <x v="709"/>
    <n v="131.54"/>
    <s v="soggiacenza statica"/>
    <n v="18.600000000000001"/>
    <n v="112.94"/>
  </r>
  <r>
    <x v="31"/>
    <x v="710"/>
    <n v="131.54"/>
    <s v="soggiacenza statica"/>
    <n v="17.649999999999999"/>
    <n v="113.89"/>
  </r>
  <r>
    <x v="31"/>
    <x v="671"/>
    <n v="131.54"/>
    <s v="soggiacenza statica"/>
    <n v="20.98"/>
    <n v="110.56"/>
  </r>
  <r>
    <x v="31"/>
    <x v="711"/>
    <n v="131.54"/>
    <s v="soggiacenza statica"/>
    <n v="20.82"/>
    <n v="110.72"/>
  </r>
  <r>
    <x v="31"/>
    <x v="712"/>
    <n v="131.54"/>
    <s v="soggiacenza statica"/>
    <n v="20.68"/>
    <n v="110.86"/>
  </r>
  <r>
    <x v="31"/>
    <x v="676"/>
    <n v="131.54"/>
    <s v="soggiacenza statica"/>
    <n v="20.7"/>
    <n v="110.84"/>
  </r>
  <r>
    <x v="31"/>
    <x v="540"/>
    <n v="131.54"/>
    <s v="soggiacenza statica"/>
    <n v="16.7"/>
    <n v="114.84"/>
  </r>
  <r>
    <x v="31"/>
    <x v="541"/>
    <n v="131.54"/>
    <s v="soggiacenza statica"/>
    <n v="16.7"/>
    <n v="114.84"/>
  </r>
  <r>
    <x v="31"/>
    <x v="542"/>
    <n v="131.54"/>
    <s v="soggiacenza statica"/>
    <n v="18.2"/>
    <n v="113.34"/>
  </r>
  <r>
    <x v="31"/>
    <x v="599"/>
    <n v="131.54"/>
    <s v="soggiacenza statica"/>
    <n v="15.6"/>
    <n v="115.94"/>
  </r>
  <r>
    <x v="32"/>
    <x v="713"/>
    <n v="88.15"/>
    <s v="soggiacenza statica"/>
    <n v="4.5199999999999996"/>
    <n v="83.63"/>
  </r>
  <r>
    <x v="32"/>
    <x v="714"/>
    <n v="88.15"/>
    <s v="soggiacenza statica"/>
    <n v="4.57"/>
    <n v="83.58"/>
  </r>
  <r>
    <x v="32"/>
    <x v="715"/>
    <n v="88.15"/>
    <s v="soggiacenza statica"/>
    <n v="4.62"/>
    <n v="83.53"/>
  </r>
  <r>
    <x v="32"/>
    <x v="716"/>
    <n v="88.15"/>
    <s v="soggiacenza statica"/>
    <n v="4.75"/>
    <n v="83.4"/>
  </r>
  <r>
    <x v="32"/>
    <x v="717"/>
    <n v="88.15"/>
    <s v="soggiacenza statica"/>
    <n v="4.79"/>
    <n v="83.36"/>
  </r>
  <r>
    <x v="32"/>
    <x v="718"/>
    <n v="88.15"/>
    <s v="soggiacenza statica"/>
    <n v="4.58"/>
    <n v="83.57"/>
  </r>
  <r>
    <x v="32"/>
    <x v="29"/>
    <n v="88.15"/>
    <s v="soggiacenza statica"/>
    <n v="4.5999999999999996"/>
    <n v="83.55"/>
  </r>
  <r>
    <x v="32"/>
    <x v="719"/>
    <n v="88.15"/>
    <s v="soggiacenza statica"/>
    <n v="4.74"/>
    <n v="83.41"/>
  </r>
  <r>
    <x v="32"/>
    <x v="140"/>
    <n v="88.15"/>
    <s v="soggiacenza statica"/>
    <n v="4.72"/>
    <n v="83.43"/>
  </r>
  <r>
    <x v="32"/>
    <x v="446"/>
    <n v="88.15"/>
    <s v="soggiacenza statica"/>
    <n v="4.91"/>
    <n v="83.24"/>
  </r>
  <r>
    <x v="32"/>
    <x v="720"/>
    <n v="88.15"/>
    <s v="soggiacenza statica"/>
    <n v="4.93"/>
    <n v="83.22"/>
  </r>
  <r>
    <x v="32"/>
    <x v="447"/>
    <n v="88.15"/>
    <s v="soggiacenza statica"/>
    <n v="4.84"/>
    <n v="83.31"/>
  </r>
  <r>
    <x v="32"/>
    <x v="721"/>
    <n v="88.15"/>
    <s v="soggiacenza statica"/>
    <n v="4.92"/>
    <n v="83.23"/>
  </r>
  <r>
    <x v="32"/>
    <x v="601"/>
    <n v="88.15"/>
    <s v="soggiacenza statica"/>
    <n v="4.57"/>
    <n v="83.58"/>
  </r>
  <r>
    <x v="32"/>
    <x v="722"/>
    <n v="88.15"/>
    <s v="soggiacenza statica"/>
    <n v="4.8600000000000003"/>
    <n v="83.29"/>
  </r>
  <r>
    <x v="32"/>
    <x v="723"/>
    <n v="88.15"/>
    <s v="soggiacenza statica"/>
    <n v="4.95"/>
    <n v="83.2"/>
  </r>
  <r>
    <x v="32"/>
    <x v="724"/>
    <n v="88.15"/>
    <s v="soggiacenza statica"/>
    <n v="4.87"/>
    <n v="83.28"/>
  </r>
  <r>
    <x v="32"/>
    <x v="725"/>
    <n v="88.15"/>
    <s v="soggiacenza statica"/>
    <n v="4.7699999999999996"/>
    <n v="83.38"/>
  </r>
  <r>
    <x v="32"/>
    <x v="726"/>
    <n v="88.15"/>
    <s v="soggiacenza statica"/>
    <n v="4.83"/>
    <n v="83.32"/>
  </r>
  <r>
    <x v="32"/>
    <x v="727"/>
    <n v="88.15"/>
    <s v="soggiacenza statica"/>
    <n v="4.7300000000000004"/>
    <n v="83.42"/>
  </r>
  <r>
    <x v="32"/>
    <x v="728"/>
    <n v="88.15"/>
    <s v="soggiacenza statica"/>
    <n v="4.7699999999999996"/>
    <n v="83.38"/>
  </r>
  <r>
    <x v="32"/>
    <x v="729"/>
    <n v="88.15"/>
    <s v="soggiacenza statica"/>
    <n v="4.71"/>
    <n v="83.44"/>
  </r>
  <r>
    <x v="32"/>
    <x v="730"/>
    <n v="88.15"/>
    <s v="soggiacenza statica"/>
    <n v="4.46"/>
    <n v="83.69"/>
  </r>
  <r>
    <x v="32"/>
    <x v="731"/>
    <n v="88.15"/>
    <s v="soggiacenza statica"/>
    <n v="4.6399999999999997"/>
    <n v="83.51"/>
  </r>
  <r>
    <x v="32"/>
    <x v="732"/>
    <n v="88.15"/>
    <s v="soggiacenza statica"/>
    <n v="4.72"/>
    <n v="83.43"/>
  </r>
  <r>
    <x v="32"/>
    <x v="733"/>
    <n v="88.15"/>
    <s v="soggiacenza statica"/>
    <n v="4.75"/>
    <n v="83.4"/>
  </r>
  <r>
    <x v="32"/>
    <x v="734"/>
    <n v="88.15"/>
    <s v="soggiacenza statica"/>
    <n v="5.05"/>
    <n v="83.1"/>
  </r>
  <r>
    <x v="32"/>
    <x v="735"/>
    <n v="88.15"/>
    <s v="soggiacenza statica"/>
    <n v="5.14"/>
    <n v="83.01"/>
  </r>
  <r>
    <x v="32"/>
    <x v="736"/>
    <n v="88.15"/>
    <s v="soggiacenza statica"/>
    <n v="4.97"/>
    <n v="83.18"/>
  </r>
  <r>
    <x v="32"/>
    <x v="737"/>
    <n v="88.15"/>
    <s v="soggiacenza statica"/>
    <n v="4.6399999999999997"/>
    <n v="83.51"/>
  </r>
  <r>
    <x v="32"/>
    <x v="557"/>
    <n v="88.15"/>
    <s v="soggiacenza statica"/>
    <n v="4.84"/>
    <n v="83.31"/>
  </r>
  <r>
    <x v="32"/>
    <x v="738"/>
    <n v="88.15"/>
    <s v="soggiacenza statica"/>
    <n v="4.68"/>
    <n v="83.47"/>
  </r>
  <r>
    <x v="32"/>
    <x v="550"/>
    <n v="88.15"/>
    <s v="soggiacenza statica"/>
    <n v="4.84"/>
    <n v="83.31"/>
  </r>
  <r>
    <x v="32"/>
    <x v="739"/>
    <n v="88.15"/>
    <s v="soggiacenza statica"/>
    <n v="4.7699999999999996"/>
    <n v="83.38"/>
  </r>
  <r>
    <x v="32"/>
    <x v="740"/>
    <n v="88.15"/>
    <s v="soggiacenza statica"/>
    <n v="5.01"/>
    <n v="83.14"/>
  </r>
  <r>
    <x v="32"/>
    <x v="741"/>
    <n v="88.15"/>
    <s v="soggiacenza statica"/>
    <n v="5.0599999999999996"/>
    <n v="83.09"/>
  </r>
  <r>
    <x v="32"/>
    <x v="742"/>
    <n v="88.15"/>
    <s v="soggiacenza statica"/>
    <n v="5.2"/>
    <n v="82.95"/>
  </r>
  <r>
    <x v="32"/>
    <x v="743"/>
    <n v="88.15"/>
    <s v="soggiacenza statica"/>
    <n v="5.32"/>
    <n v="82.83"/>
  </r>
  <r>
    <x v="32"/>
    <x v="241"/>
    <n v="88.15"/>
    <s v="soggiacenza statica"/>
    <n v="5.12"/>
    <n v="83.03"/>
  </r>
  <r>
    <x v="32"/>
    <x v="744"/>
    <n v="88.15"/>
    <s v="soggiacenza statica"/>
    <n v="4.95"/>
    <n v="83.2"/>
  </r>
  <r>
    <x v="32"/>
    <x v="745"/>
    <n v="88.15"/>
    <s v="soggiacenza statica"/>
    <n v="4.8099999999999996"/>
    <n v="83.34"/>
  </r>
  <r>
    <x v="32"/>
    <x v="746"/>
    <n v="88.15"/>
    <s v="soggiacenza statica"/>
    <n v="4.84"/>
    <n v="83.31"/>
  </r>
  <r>
    <x v="32"/>
    <x v="747"/>
    <n v="88.15"/>
    <s v="soggiacenza statica"/>
    <n v="5"/>
    <n v="83.15"/>
  </r>
  <r>
    <x v="32"/>
    <x v="475"/>
    <n v="88.15"/>
    <s v="soggiacenza statica"/>
    <n v="4.84"/>
    <n v="83.31"/>
  </r>
  <r>
    <x v="32"/>
    <x v="748"/>
    <n v="88.15"/>
    <s v="soggiacenza statica"/>
    <n v="4.75"/>
    <n v="83.4"/>
  </r>
  <r>
    <x v="32"/>
    <x v="749"/>
    <n v="88.15"/>
    <s v="soggiacenza statica"/>
    <n v="4.38"/>
    <n v="83.77"/>
  </r>
  <r>
    <x v="32"/>
    <x v="750"/>
    <n v="88.15"/>
    <s v="soggiacenza statica"/>
    <n v="4.55"/>
    <n v="83.6"/>
  </r>
  <r>
    <x v="32"/>
    <x v="751"/>
    <n v="88.15"/>
    <s v="soggiacenza statica"/>
    <n v="4.45"/>
    <n v="83.7"/>
  </r>
  <r>
    <x v="32"/>
    <x v="752"/>
    <n v="88.15"/>
    <s v="soggiacenza statica"/>
    <n v="4.79"/>
    <n v="83.36"/>
  </r>
  <r>
    <x v="32"/>
    <x v="753"/>
    <n v="88.15"/>
    <s v="soggiacenza statica"/>
    <n v="4.5999999999999996"/>
    <n v="83.55"/>
  </r>
  <r>
    <x v="32"/>
    <x v="754"/>
    <n v="88.15"/>
    <s v="soggiacenza statica"/>
    <n v="4.51"/>
    <n v="83.64"/>
  </r>
  <r>
    <x v="32"/>
    <x v="755"/>
    <n v="88.15"/>
    <s v="soggiacenza statica"/>
    <n v="4.72"/>
    <n v="83.43"/>
  </r>
  <r>
    <x v="32"/>
    <x v="756"/>
    <n v="88.15"/>
    <s v="soggiacenza statica"/>
    <n v="4.76"/>
    <n v="83.39"/>
  </r>
  <r>
    <x v="32"/>
    <x v="757"/>
    <n v="88.15"/>
    <s v="soggiacenza statica"/>
    <n v="4.84"/>
    <n v="83.31"/>
  </r>
  <r>
    <x v="32"/>
    <x v="758"/>
    <n v="88.15"/>
    <s v="soggiacenza statica"/>
    <n v="5.07"/>
    <n v="83.08"/>
  </r>
  <r>
    <x v="32"/>
    <x v="759"/>
    <n v="88.15"/>
    <s v="soggiacenza statica"/>
    <n v="5.03"/>
    <n v="83.12"/>
  </r>
  <r>
    <x v="32"/>
    <x v="760"/>
    <n v="88.15"/>
    <s v="soggiacenza statica"/>
    <n v="4.42"/>
    <n v="83.73"/>
  </r>
  <r>
    <x v="32"/>
    <x v="761"/>
    <n v="88.15"/>
    <s v="soggiacenza statica"/>
    <n v="4.79"/>
    <n v="83.36"/>
  </r>
  <r>
    <x v="32"/>
    <x v="762"/>
    <n v="88.15"/>
    <s v="soggiacenza statica"/>
    <n v="4.7"/>
    <n v="83.45"/>
  </r>
  <r>
    <x v="32"/>
    <x v="763"/>
    <n v="88.15"/>
    <s v="soggiacenza statica"/>
    <n v="4.99"/>
    <n v="83.16"/>
  </r>
  <r>
    <x v="32"/>
    <x v="487"/>
    <n v="88.15"/>
    <s v="soggiacenza statica"/>
    <n v="4.9800000000000004"/>
    <n v="83.17"/>
  </r>
  <r>
    <x v="32"/>
    <x v="764"/>
    <n v="88.15"/>
    <s v="soggiacenza statica"/>
    <n v="4.8499999999999996"/>
    <n v="83.3"/>
  </r>
  <r>
    <x v="32"/>
    <x v="765"/>
    <n v="88.15"/>
    <s v="soggiacenza statica"/>
    <n v="5.39"/>
    <n v="82.76"/>
  </r>
  <r>
    <x v="32"/>
    <x v="615"/>
    <n v="88.15"/>
    <s v="soggiacenza statica"/>
    <n v="4.58"/>
    <n v="83.57"/>
  </r>
  <r>
    <x v="32"/>
    <x v="397"/>
    <n v="88.15"/>
    <s v="soggiacenza statica"/>
    <n v="4.66"/>
    <n v="83.49"/>
  </r>
  <r>
    <x v="32"/>
    <x v="766"/>
    <n v="88.15"/>
    <s v="soggiacenza statica"/>
    <n v="4.8"/>
    <n v="83.35"/>
  </r>
  <r>
    <x v="32"/>
    <x v="497"/>
    <n v="88.15"/>
    <s v="soggiacenza statica"/>
    <n v="4.79"/>
    <n v="83.36"/>
  </r>
  <r>
    <x v="32"/>
    <x v="767"/>
    <n v="88.15"/>
    <s v="soggiacenza statica"/>
    <n v="4.5599999999999996"/>
    <n v="83.59"/>
  </r>
  <r>
    <x v="32"/>
    <x v="503"/>
    <n v="88.15"/>
    <s v="soggiacenza statica"/>
    <n v="4.7699999999999996"/>
    <n v="83.38"/>
  </r>
  <r>
    <x v="32"/>
    <x v="672"/>
    <n v="88.15"/>
    <s v="soggiacenza statica"/>
    <n v="4.66"/>
    <n v="83.49"/>
  </r>
  <r>
    <x v="32"/>
    <x v="768"/>
    <n v="88.15"/>
    <s v="soggiacenza statica"/>
    <n v="4.75"/>
    <n v="83.4"/>
  </r>
  <r>
    <x v="32"/>
    <x v="769"/>
    <n v="88.15"/>
    <s v="soggiacenza statica"/>
    <n v="4.28"/>
    <n v="83.87"/>
  </r>
  <r>
    <x v="32"/>
    <x v="770"/>
    <n v="88.15"/>
    <s v="soggiacenza statica"/>
    <n v="4.7"/>
    <n v="83.45"/>
  </r>
  <r>
    <x v="32"/>
    <x v="299"/>
    <n v="88.15"/>
    <s v="soggiacenza statica"/>
    <n v="4.8499999999999996"/>
    <n v="83.3"/>
  </r>
  <r>
    <x v="32"/>
    <x v="419"/>
    <n v="88.15"/>
    <s v="soggiacenza statica"/>
    <n v="4.7699999999999996"/>
    <n v="83.38"/>
  </r>
  <r>
    <x v="32"/>
    <x v="771"/>
    <n v="88.15"/>
    <s v="soggiacenza statica"/>
    <n v="4.37"/>
    <n v="83.78"/>
  </r>
  <r>
    <x v="32"/>
    <x v="772"/>
    <n v="88.15"/>
    <s v="soggiacenza statica"/>
    <n v="4.63"/>
    <n v="83.52"/>
  </r>
  <r>
    <x v="32"/>
    <x v="773"/>
    <n v="88.15"/>
    <s v="soggiacenza statica"/>
    <n v="4.74"/>
    <n v="83.41"/>
  </r>
  <r>
    <x v="32"/>
    <x v="208"/>
    <n v="88.15"/>
    <s v="soggiacenza statica"/>
    <n v="4.5599999999999996"/>
    <n v="83.59"/>
  </r>
  <r>
    <x v="32"/>
    <x v="774"/>
    <n v="88.15"/>
    <s v="soggiacenza statica"/>
    <n v="4.7699999999999996"/>
    <n v="83.38"/>
  </r>
  <r>
    <x v="32"/>
    <x v="775"/>
    <n v="88.15"/>
    <s v="soggiacenza statica"/>
    <n v="4.71"/>
    <n v="83.44"/>
  </r>
  <r>
    <x v="32"/>
    <x v="776"/>
    <n v="88.15"/>
    <s v="soggiacenza statica"/>
    <n v="4.43"/>
    <n v="83.72"/>
  </r>
  <r>
    <x v="33"/>
    <x v="713"/>
    <n v="86.78"/>
    <s v="soggiacenza statica"/>
    <n v="6.02"/>
    <n v="80.760000000000005"/>
  </r>
  <r>
    <x v="33"/>
    <x v="714"/>
    <n v="86.78"/>
    <s v="soggiacenza statica"/>
    <n v="5.94"/>
    <n v="80.84"/>
  </r>
  <r>
    <x v="33"/>
    <x v="777"/>
    <n v="86.78"/>
    <s v="soggiacenza statica"/>
    <n v="6.61"/>
    <n v="80.17"/>
  </r>
  <r>
    <x v="33"/>
    <x v="716"/>
    <n v="86.78"/>
    <s v="soggiacenza statica"/>
    <n v="5.9"/>
    <n v="80.88"/>
  </r>
  <r>
    <x v="33"/>
    <x v="778"/>
    <n v="86.78"/>
    <s v="soggiacenza statica"/>
    <n v="7.21"/>
    <n v="79.569999999999993"/>
  </r>
  <r>
    <x v="33"/>
    <x v="779"/>
    <n v="86.78"/>
    <s v="soggiacenza statica"/>
    <n v="7.31"/>
    <n v="79.47"/>
  </r>
  <r>
    <x v="33"/>
    <x v="139"/>
    <n v="86.78"/>
    <s v="soggiacenza statica"/>
    <n v="6.88"/>
    <n v="79.900000000000006"/>
  </r>
  <r>
    <x v="33"/>
    <x v="719"/>
    <n v="86.78"/>
    <s v="soggiacenza statica"/>
    <n v="6.35"/>
    <n v="80.430000000000007"/>
  </r>
  <r>
    <x v="33"/>
    <x v="30"/>
    <n v="86.78"/>
    <s v="soggiacenza statica"/>
    <n v="5.99"/>
    <n v="80.790000000000006"/>
  </r>
  <r>
    <x v="33"/>
    <x v="446"/>
    <n v="86.78"/>
    <s v="soggiacenza statica"/>
    <n v="5.6"/>
    <n v="81.180000000000007"/>
  </r>
  <r>
    <x v="33"/>
    <x v="720"/>
    <n v="86.78"/>
    <s v="soggiacenza statica"/>
    <n v="5.34"/>
    <n v="81.44"/>
  </r>
  <r>
    <x v="33"/>
    <x v="780"/>
    <n v="86.78"/>
    <s v="soggiacenza statica"/>
    <n v="5.21"/>
    <n v="81.569999999999993"/>
  </r>
  <r>
    <x v="33"/>
    <x v="721"/>
    <n v="86.78"/>
    <s v="soggiacenza statica"/>
    <n v="6.24"/>
    <n v="80.540000000000006"/>
  </r>
  <r>
    <x v="33"/>
    <x v="601"/>
    <n v="86.78"/>
    <s v="soggiacenza statica"/>
    <n v="5.7"/>
    <n v="81.08"/>
  </r>
  <r>
    <x v="33"/>
    <x v="781"/>
    <n v="86.78"/>
    <s v="soggiacenza statica"/>
    <n v="5.42"/>
    <n v="81.36"/>
  </r>
  <r>
    <x v="33"/>
    <x v="707"/>
    <n v="86.78"/>
    <s v="soggiacenza statica"/>
    <n v="6.3"/>
    <n v="80.48"/>
  </r>
  <r>
    <x v="33"/>
    <x v="35"/>
    <n v="86.78"/>
    <s v="soggiacenza statica"/>
    <n v="6.35"/>
    <n v="80.430000000000007"/>
  </r>
  <r>
    <x v="33"/>
    <x v="709"/>
    <n v="86.78"/>
    <s v="soggiacenza statica"/>
    <n v="6.36"/>
    <n v="80.42"/>
  </r>
  <r>
    <x v="33"/>
    <x v="782"/>
    <n v="86.78"/>
    <s v="soggiacenza statica"/>
    <n v="7.7"/>
    <n v="79.08"/>
  </r>
  <r>
    <x v="33"/>
    <x v="727"/>
    <n v="86.78"/>
    <s v="soggiacenza statica"/>
    <n v="7.12"/>
    <n v="79.66"/>
  </r>
  <r>
    <x v="33"/>
    <x v="783"/>
    <n v="86.78"/>
    <s v="soggiacenza statica"/>
    <n v="6.01"/>
    <n v="80.77"/>
  </r>
  <r>
    <x v="33"/>
    <x v="784"/>
    <n v="86.78"/>
    <s v="soggiacenza statica"/>
    <n v="5.76"/>
    <n v="81.02"/>
  </r>
  <r>
    <x v="33"/>
    <x v="348"/>
    <n v="86.78"/>
    <s v="soggiacenza statica"/>
    <n v="5.2"/>
    <n v="81.58"/>
  </r>
  <r>
    <x v="33"/>
    <x v="153"/>
    <n v="86.78"/>
    <s v="soggiacenza statica"/>
    <n v="4.6399999999999997"/>
    <n v="82.14"/>
  </r>
  <r>
    <x v="33"/>
    <x v="785"/>
    <n v="86.78"/>
    <s v="soggiacenza statica"/>
    <n v="5.8"/>
    <n v="80.98"/>
  </r>
  <r>
    <x v="33"/>
    <x v="786"/>
    <n v="86.78"/>
    <s v="soggiacenza statica"/>
    <n v="5.31"/>
    <n v="81.47"/>
  </r>
  <r>
    <x v="33"/>
    <x v="787"/>
    <n v="86.78"/>
    <s v="soggiacenza statica"/>
    <n v="5.21"/>
    <n v="81.569999999999993"/>
  </r>
  <r>
    <x v="33"/>
    <x v="734"/>
    <n v="86.78"/>
    <s v="soggiacenza statica"/>
    <n v="6.55"/>
    <n v="80.23"/>
  </r>
  <r>
    <x v="33"/>
    <x v="735"/>
    <n v="86.78"/>
    <s v="soggiacenza statica"/>
    <n v="7.31"/>
    <n v="79.47"/>
  </r>
  <r>
    <x v="33"/>
    <x v="788"/>
    <n v="86.78"/>
    <s v="soggiacenza statica"/>
    <n v="5.91"/>
    <n v="80.87"/>
  </r>
  <r>
    <x v="33"/>
    <x v="737"/>
    <n v="86.78"/>
    <s v="soggiacenza statica"/>
    <n v="6.43"/>
    <n v="80.349999999999994"/>
  </r>
  <r>
    <x v="33"/>
    <x v="557"/>
    <n v="86.78"/>
    <s v="soggiacenza statica"/>
    <n v="6.79"/>
    <n v="79.989999999999995"/>
  </r>
  <r>
    <x v="33"/>
    <x v="789"/>
    <n v="86.78"/>
    <s v="soggiacenza statica"/>
    <n v="5.95"/>
    <n v="80.83"/>
  </r>
  <r>
    <x v="33"/>
    <x v="790"/>
    <n v="86.78"/>
    <s v="soggiacenza statica"/>
    <n v="5.71"/>
    <n v="81.069999999999993"/>
  </r>
  <r>
    <x v="33"/>
    <x v="791"/>
    <n v="86.78"/>
    <s v="soggiacenza statica"/>
    <n v="5.64"/>
    <n v="81.14"/>
  </r>
  <r>
    <x v="33"/>
    <x v="740"/>
    <n v="86.78"/>
    <s v="soggiacenza statica"/>
    <n v="5.12"/>
    <n v="81.66"/>
  </r>
  <r>
    <x v="33"/>
    <x v="741"/>
    <n v="86.78"/>
    <s v="soggiacenza statica"/>
    <n v="5.76"/>
    <n v="81.02"/>
  </r>
  <r>
    <x v="33"/>
    <x v="792"/>
    <n v="86.78"/>
    <s v="soggiacenza statica"/>
    <n v="6.55"/>
    <n v="80.23"/>
  </r>
  <r>
    <x v="33"/>
    <x v="793"/>
    <n v="86.78"/>
    <s v="soggiacenza statica"/>
    <n v="6.38"/>
    <n v="80.400000000000006"/>
  </r>
  <r>
    <x v="33"/>
    <x v="241"/>
    <n v="86.78"/>
    <s v="soggiacenza statica"/>
    <n v="5.96"/>
    <n v="80.819999999999993"/>
  </r>
  <r>
    <x v="33"/>
    <x v="794"/>
    <n v="86.78"/>
    <s v="soggiacenza statica"/>
    <n v="6.72"/>
    <n v="80.06"/>
  </r>
  <r>
    <x v="33"/>
    <x v="745"/>
    <n v="86.78"/>
    <s v="soggiacenza statica"/>
    <n v="7.05"/>
    <n v="79.73"/>
  </r>
  <r>
    <x v="33"/>
    <x v="746"/>
    <n v="86.78"/>
    <s v="soggiacenza statica"/>
    <n v="5.53"/>
    <n v="81.25"/>
  </r>
  <r>
    <x v="33"/>
    <x v="747"/>
    <n v="86.78"/>
    <s v="soggiacenza statica"/>
    <n v="6.73"/>
    <n v="80.05"/>
  </r>
  <r>
    <x v="33"/>
    <x v="795"/>
    <n v="86.78"/>
    <s v="soggiacenza statica"/>
    <n v="5.89"/>
    <n v="80.89"/>
  </r>
  <r>
    <x v="33"/>
    <x v="748"/>
    <n v="86.78"/>
    <s v="soggiacenza statica"/>
    <n v="5.69"/>
    <n v="81.09"/>
  </r>
  <r>
    <x v="33"/>
    <x v="749"/>
    <n v="86.78"/>
    <s v="soggiacenza statica"/>
    <n v="5.3"/>
    <n v="81.48"/>
  </r>
  <r>
    <x v="33"/>
    <x v="750"/>
    <n v="86.78"/>
    <s v="soggiacenza statica"/>
    <n v="5.69"/>
    <n v="81.09"/>
  </r>
  <r>
    <x v="33"/>
    <x v="796"/>
    <n v="86.78"/>
    <s v="soggiacenza statica"/>
    <n v="5.77"/>
    <n v="81.010000000000005"/>
  </r>
  <r>
    <x v="33"/>
    <x v="752"/>
    <n v="86.78"/>
    <s v="soggiacenza statica"/>
    <n v="5.69"/>
    <n v="81.09"/>
  </r>
  <r>
    <x v="33"/>
    <x v="797"/>
    <n v="86.78"/>
    <s v="soggiacenza statica"/>
    <n v="5.56"/>
    <n v="81.22"/>
  </r>
  <r>
    <x v="33"/>
    <x v="754"/>
    <n v="86.78"/>
    <s v="soggiacenza statica"/>
    <n v="5.38"/>
    <n v="81.400000000000006"/>
  </r>
  <r>
    <x v="33"/>
    <x v="798"/>
    <n v="86.78"/>
    <s v="soggiacenza statica"/>
    <n v="5.75"/>
    <n v="81.03"/>
  </r>
  <r>
    <x v="33"/>
    <x v="755"/>
    <n v="86.78"/>
    <s v="soggiacenza statica"/>
    <n v="4.9400000000000004"/>
    <n v="81.84"/>
  </r>
  <r>
    <x v="33"/>
    <x v="756"/>
    <n v="86.78"/>
    <s v="soggiacenza statica"/>
    <n v="4.78"/>
    <n v="82"/>
  </r>
  <r>
    <x v="33"/>
    <x v="757"/>
    <n v="86.78"/>
    <s v="soggiacenza statica"/>
    <n v="4.32"/>
    <n v="82.46"/>
  </r>
  <r>
    <x v="33"/>
    <x v="760"/>
    <n v="86.78"/>
    <s v="soggiacenza statica"/>
    <n v="5.2"/>
    <n v="81.58"/>
  </r>
  <r>
    <x v="33"/>
    <x v="761"/>
    <n v="86.78"/>
    <s v="soggiacenza statica"/>
    <n v="4.76"/>
    <n v="82.02"/>
  </r>
  <r>
    <x v="33"/>
    <x v="799"/>
    <n v="86.78"/>
    <s v="soggiacenza statica"/>
    <n v="4.91"/>
    <n v="81.87"/>
  </r>
  <r>
    <x v="33"/>
    <x v="611"/>
    <n v="86.78"/>
    <s v="soggiacenza statica"/>
    <n v="5.55"/>
    <n v="81.23"/>
  </r>
  <r>
    <x v="33"/>
    <x v="762"/>
    <n v="86.78"/>
    <s v="soggiacenza statica"/>
    <n v="5.67"/>
    <n v="81.11"/>
  </r>
  <r>
    <x v="33"/>
    <x v="763"/>
    <n v="86.78"/>
    <s v="soggiacenza statica"/>
    <n v="5.9"/>
    <n v="80.88"/>
  </r>
  <r>
    <x v="33"/>
    <x v="487"/>
    <n v="86.78"/>
    <s v="soggiacenza statica"/>
    <n v="5.0999999999999996"/>
    <n v="81.680000000000007"/>
  </r>
  <r>
    <x v="33"/>
    <x v="764"/>
    <n v="86.78"/>
    <s v="soggiacenza statica"/>
    <n v="4.96"/>
    <n v="81.819999999999993"/>
  </r>
  <r>
    <x v="33"/>
    <x v="800"/>
    <n v="86.78"/>
    <s v="soggiacenza statica"/>
    <n v="5.08"/>
    <n v="81.7"/>
  </r>
  <r>
    <x v="33"/>
    <x v="585"/>
    <n v="86.78"/>
    <s v="soggiacenza statica"/>
    <n v="4.95"/>
    <n v="81.83"/>
  </r>
  <r>
    <x v="33"/>
    <x v="765"/>
    <n v="86.78"/>
    <s v="soggiacenza statica"/>
    <n v="5.01"/>
    <n v="81.77"/>
  </r>
  <r>
    <x v="33"/>
    <x v="801"/>
    <n v="86.78"/>
    <s v="soggiacenza statica"/>
    <n v="6"/>
    <n v="80.78"/>
  </r>
  <r>
    <x v="33"/>
    <x v="802"/>
    <n v="86.78"/>
    <s v="soggiacenza statica"/>
    <n v="5.43"/>
    <n v="81.349999999999994"/>
  </r>
  <r>
    <x v="33"/>
    <x v="615"/>
    <n v="86.78"/>
    <s v="soggiacenza statica"/>
    <n v="5.07"/>
    <n v="81.709999999999994"/>
  </r>
  <r>
    <x v="33"/>
    <x v="803"/>
    <n v="86.78"/>
    <s v="soggiacenza statica"/>
    <n v="5.08"/>
    <n v="81.7"/>
  </r>
  <r>
    <x v="33"/>
    <x v="397"/>
    <n v="86.78"/>
    <s v="soggiacenza statica"/>
    <n v="5.0599999999999996"/>
    <n v="81.72"/>
  </r>
  <r>
    <x v="33"/>
    <x v="766"/>
    <n v="86.78"/>
    <s v="soggiacenza statica"/>
    <n v="5.12"/>
    <n v="81.66"/>
  </r>
  <r>
    <x v="33"/>
    <x v="497"/>
    <n v="86.78"/>
    <s v="soggiacenza statica"/>
    <n v="4.97"/>
    <n v="81.81"/>
  </r>
  <r>
    <x v="33"/>
    <x v="804"/>
    <n v="86.78"/>
    <s v="soggiacenza statica"/>
    <n v="5.26"/>
    <n v="81.52"/>
  </r>
  <r>
    <x v="33"/>
    <x v="805"/>
    <n v="86.78"/>
    <s v="soggiacenza statica"/>
    <n v="4.95"/>
    <n v="81.83"/>
  </r>
  <r>
    <x v="33"/>
    <x v="806"/>
    <n v="86.78"/>
    <s v="soggiacenza statica"/>
    <n v="5.1100000000000003"/>
    <n v="81.67"/>
  </r>
  <r>
    <x v="33"/>
    <x v="509"/>
    <n v="86.78"/>
    <s v="soggiacenza statica"/>
    <n v="5.35"/>
    <n v="81.430000000000007"/>
  </r>
  <r>
    <x v="33"/>
    <x v="807"/>
    <n v="86.78"/>
    <s v="soggiacenza statica"/>
    <n v="4.75"/>
    <n v="82.03"/>
  </r>
  <r>
    <x v="33"/>
    <x v="299"/>
    <n v="86.78"/>
    <s v="soggiacenza statica"/>
    <n v="5.49"/>
    <n v="81.290000000000006"/>
  </r>
  <r>
    <x v="33"/>
    <x v="419"/>
    <n v="86.78"/>
    <s v="soggiacenza statica"/>
    <n v="5.91"/>
    <n v="80.87"/>
  </r>
  <r>
    <x v="33"/>
    <x v="771"/>
    <n v="86.78"/>
    <s v="soggiacenza statica"/>
    <n v="6.51"/>
    <n v="80.27"/>
  </r>
  <r>
    <x v="33"/>
    <x v="104"/>
    <n v="86.78"/>
    <s v="soggiacenza statica"/>
    <n v="5.71"/>
    <n v="81.069999999999993"/>
  </r>
  <r>
    <x v="33"/>
    <x v="773"/>
    <n v="86.78"/>
    <s v="soggiacenza statica"/>
    <n v="5.57"/>
    <n v="81.209999999999994"/>
  </r>
  <r>
    <x v="33"/>
    <x v="526"/>
    <n v="86.78"/>
    <s v="soggiacenza statica"/>
    <n v="5.61"/>
    <n v="81.17"/>
  </r>
  <r>
    <x v="33"/>
    <x v="808"/>
    <n v="86.78"/>
    <s v="soggiacenza statica"/>
    <n v="4.3499999999999996"/>
    <n v="82.43"/>
  </r>
  <r>
    <x v="33"/>
    <x v="809"/>
    <n v="86.78"/>
    <s v="soggiacenza statica"/>
    <n v="6.38"/>
    <n v="80.400000000000006"/>
  </r>
  <r>
    <x v="34"/>
    <x v="715"/>
    <n v="104.03"/>
    <s v="soggiacenza statica"/>
    <n v="5.75"/>
    <n v="98.28"/>
  </r>
  <r>
    <x v="34"/>
    <x v="717"/>
    <n v="104.03"/>
    <s v="soggiacenza statica"/>
    <n v="5.45"/>
    <n v="98.58"/>
  </r>
  <r>
    <x v="34"/>
    <x v="140"/>
    <n v="104.03"/>
    <s v="soggiacenza statica"/>
    <n v="4.8499999999999996"/>
    <n v="99.18"/>
  </r>
  <r>
    <x v="34"/>
    <x v="720"/>
    <n v="104.03"/>
    <s v="soggiacenza statica"/>
    <n v="5.6"/>
    <n v="98.43"/>
  </r>
  <r>
    <x v="34"/>
    <x v="722"/>
    <n v="104.03"/>
    <s v="soggiacenza statica"/>
    <n v="6.03"/>
    <n v="98"/>
  </r>
  <r>
    <x v="34"/>
    <x v="810"/>
    <n v="104.03"/>
    <s v="soggiacenza statica"/>
    <n v="5.19"/>
    <n v="98.84"/>
  </r>
  <r>
    <x v="34"/>
    <x v="728"/>
    <n v="104.03"/>
    <s v="soggiacenza statica"/>
    <n v="4.8899999999999997"/>
    <n v="99.14"/>
  </r>
  <r>
    <x v="34"/>
    <x v="348"/>
    <n v="104.03"/>
    <s v="soggiacenza statica"/>
    <n v="5.1100000000000003"/>
    <n v="98.92"/>
  </r>
  <r>
    <x v="34"/>
    <x v="733"/>
    <n v="104.03"/>
    <s v="soggiacenza statica"/>
    <n v="5.85"/>
    <n v="98.18"/>
  </r>
  <r>
    <x v="34"/>
    <x v="46"/>
    <n v="104.03"/>
    <s v="soggiacenza statica"/>
    <n v="5.12"/>
    <n v="98.91"/>
  </r>
  <r>
    <x v="34"/>
    <x v="738"/>
    <n v="104.03"/>
    <s v="soggiacenza statica"/>
    <n v="5.22"/>
    <n v="98.81"/>
  </r>
  <r>
    <x v="34"/>
    <x v="739"/>
    <n v="104.03"/>
    <s v="soggiacenza statica"/>
    <n v="6.01"/>
    <n v="98.02"/>
  </r>
  <r>
    <x v="34"/>
    <x v="743"/>
    <n v="104.03"/>
    <s v="soggiacenza statica"/>
    <n v="6.76"/>
    <n v="97.27"/>
  </r>
  <r>
    <x v="34"/>
    <x v="744"/>
    <n v="104.03"/>
    <s v="soggiacenza statica"/>
    <n v="5.56"/>
    <n v="98.47"/>
  </r>
  <r>
    <x v="34"/>
    <x v="475"/>
    <n v="104.03"/>
    <s v="soggiacenza statica"/>
    <n v="5.15"/>
    <n v="98.88"/>
  </r>
  <r>
    <x v="34"/>
    <x v="811"/>
    <n v="104.03"/>
    <s v="soggiacenza statica"/>
    <n v="5.46"/>
    <n v="98.57"/>
  </r>
  <r>
    <x v="34"/>
    <x v="753"/>
    <n v="104.03"/>
    <s v="soggiacenza statica"/>
    <n v="5.89"/>
    <n v="98.14"/>
  </r>
  <r>
    <x v="34"/>
    <x v="812"/>
    <n v="104.03"/>
    <s v="soggiacenza statica"/>
    <n v="5.46"/>
    <n v="98.57"/>
  </r>
  <r>
    <x v="34"/>
    <x v="758"/>
    <n v="104.03"/>
    <s v="soggiacenza statica"/>
    <n v="5.13"/>
    <n v="98.9"/>
  </r>
  <r>
    <x v="34"/>
    <x v="813"/>
    <n v="104.03"/>
    <s v="soggiacenza statica"/>
    <n v="5.34"/>
    <n v="98.69"/>
  </r>
  <r>
    <x v="34"/>
    <x v="762"/>
    <n v="104.03"/>
    <s v="soggiacenza statica"/>
    <n v="5.75"/>
    <n v="98.28"/>
  </r>
  <r>
    <x v="34"/>
    <x v="487"/>
    <n v="104.03"/>
    <s v="soggiacenza statica"/>
    <n v="4.75"/>
    <n v="99.28"/>
  </r>
  <r>
    <x v="34"/>
    <x v="585"/>
    <n v="104.03"/>
    <s v="soggiacenza statica"/>
    <n v="5.18"/>
    <n v="98.85"/>
  </r>
  <r>
    <x v="34"/>
    <x v="801"/>
    <n v="104.03"/>
    <s v="soggiacenza statica"/>
    <n v="5.0999999999999996"/>
    <n v="98.93"/>
  </r>
  <r>
    <x v="34"/>
    <x v="397"/>
    <n v="104.03"/>
    <s v="soggiacenza statica"/>
    <n v="6.08"/>
    <n v="97.95"/>
  </r>
  <r>
    <x v="34"/>
    <x v="497"/>
    <n v="104.03"/>
    <s v="soggiacenza statica"/>
    <n v="5.45"/>
    <n v="98.58"/>
  </r>
  <r>
    <x v="34"/>
    <x v="767"/>
    <n v="104.03"/>
    <s v="soggiacenza statica"/>
    <n v="4.9800000000000004"/>
    <n v="99.05"/>
  </r>
  <r>
    <x v="34"/>
    <x v="503"/>
    <n v="104.03"/>
    <s v="soggiacenza statica"/>
    <n v="5.85"/>
    <n v="98.18"/>
  </r>
  <r>
    <x v="34"/>
    <x v="672"/>
    <n v="104.03"/>
    <s v="soggiacenza statica"/>
    <n v="6.11"/>
    <n v="97.92"/>
  </r>
  <r>
    <x v="34"/>
    <x v="768"/>
    <n v="104.03"/>
    <s v="soggiacenza statica"/>
    <n v="5.5"/>
    <n v="98.53"/>
  </r>
  <r>
    <x v="34"/>
    <x v="814"/>
    <n v="104.03"/>
    <s v="soggiacenza statica"/>
    <n v="4.99"/>
    <n v="99.04"/>
  </r>
  <r>
    <x v="34"/>
    <x v="770"/>
    <n v="104.03"/>
    <s v="soggiacenza statica"/>
    <n v="5.66"/>
    <n v="98.37"/>
  </r>
  <r>
    <x v="34"/>
    <x v="815"/>
    <n v="104.03"/>
    <s v="soggiacenza statica"/>
    <n v="6.12"/>
    <n v="97.91"/>
  </r>
  <r>
    <x v="34"/>
    <x v="419"/>
    <n v="104.03"/>
    <s v="soggiacenza statica"/>
    <n v="5.74"/>
    <n v="98.29"/>
  </r>
  <r>
    <x v="34"/>
    <x v="816"/>
    <n v="104.03"/>
    <s v="soggiacenza statica"/>
    <n v="5.14"/>
    <n v="98.89"/>
  </r>
  <r>
    <x v="34"/>
    <x v="817"/>
    <n v="104.03"/>
    <s v="soggiacenza statica"/>
    <n v="5.45"/>
    <n v="98.58"/>
  </r>
  <r>
    <x v="34"/>
    <x v="104"/>
    <n v="104.03"/>
    <s v="soggiacenza statica"/>
    <n v="5.37"/>
    <n v="98.66"/>
  </r>
  <r>
    <x v="34"/>
    <x v="10"/>
    <n v="104.03"/>
    <s v="soggiacenza statica"/>
    <n v="5.39"/>
    <n v="98.64"/>
  </r>
  <r>
    <x v="34"/>
    <x v="773"/>
    <n v="104.03"/>
    <s v="soggiacenza statica"/>
    <n v="5.76"/>
    <n v="98.27"/>
  </r>
  <r>
    <x v="34"/>
    <x v="691"/>
    <n v="104.03"/>
    <s v="soggiacenza statica"/>
    <n v="5.01"/>
    <n v="99.02"/>
  </r>
  <r>
    <x v="34"/>
    <x v="808"/>
    <n v="104.03"/>
    <s v="soggiacenza statica"/>
    <n v="4.68"/>
    <n v="99.35"/>
  </r>
  <r>
    <x v="34"/>
    <x v="818"/>
    <n v="104.03"/>
    <s v="soggiacenza statica"/>
    <n v="4.8899999999999997"/>
    <n v="99.14"/>
  </r>
  <r>
    <x v="34"/>
    <x v="819"/>
    <n v="104.03"/>
    <m/>
    <n v="7.2991828254847597"/>
    <n v="96.730817174515238"/>
  </r>
  <r>
    <x v="34"/>
    <x v="820"/>
    <n v="104.03"/>
    <m/>
    <n v="7.4364867882396819"/>
    <n v="96.593513211760325"/>
  </r>
  <r>
    <x v="34"/>
    <x v="821"/>
    <n v="104.03"/>
    <m/>
    <n v="7.7797647849462797"/>
    <n v="96.250235215053706"/>
  </r>
  <r>
    <x v="34"/>
    <x v="822"/>
    <n v="104.03"/>
    <m/>
    <n v="7.626645833333348"/>
    <n v="96.403354166666659"/>
  </r>
  <r>
    <x v="34"/>
    <x v="823"/>
    <n v="104.03"/>
    <m/>
    <n v="7.1405981182795584"/>
    <n v="96.889401881720445"/>
  </r>
  <r>
    <x v="34"/>
    <x v="824"/>
    <n v="104.03"/>
    <m/>
    <n v="5.08"/>
    <n v="98.95"/>
  </r>
  <r>
    <x v="34"/>
    <x v="825"/>
    <n v="104.03"/>
    <m/>
    <n v="7.7831014784946158"/>
    <n v="96.246898521505386"/>
  </r>
  <r>
    <x v="34"/>
    <x v="826"/>
    <n v="104.03"/>
    <m/>
    <n v="6.6846639784946129"/>
    <n v="97.345336021505389"/>
  </r>
  <r>
    <x v="34"/>
    <x v="827"/>
    <n v="104.03"/>
    <m/>
    <n v="6.3406354166666485"/>
    <n v="97.689364583333358"/>
  </r>
  <r>
    <x v="34"/>
    <x v="828"/>
    <n v="104.03"/>
    <m/>
    <n v="6.3145430107526952"/>
    <n v="97.715456989247301"/>
  </r>
  <r>
    <x v="34"/>
    <x v="829"/>
    <n v="104.03"/>
    <m/>
    <n v="6.2908472222222462"/>
    <n v="97.739152777777761"/>
  </r>
  <r>
    <x v="34"/>
    <x v="830"/>
    <n v="104.03"/>
    <m/>
    <n v="6.2581149193548304"/>
    <n v="97.771885080645177"/>
  </r>
  <r>
    <x v="35"/>
    <x v="831"/>
    <n v="98.433000000000007"/>
    <s v="soggiacenza statica"/>
    <n v="5.88"/>
    <n v="92.552999999999997"/>
  </r>
  <r>
    <x v="35"/>
    <x v="832"/>
    <n v="98.433000000000007"/>
    <s v="soggiacenza statica"/>
    <n v="5.8"/>
    <n v="92.632999999999996"/>
  </r>
  <r>
    <x v="35"/>
    <x v="833"/>
    <n v="98.433000000000007"/>
    <s v="soggiacenza statica"/>
    <n v="5.88"/>
    <n v="92.552999999999997"/>
  </r>
  <r>
    <x v="35"/>
    <x v="834"/>
    <n v="98.433000000000007"/>
    <s v="soggiacenza statica"/>
    <n v="6"/>
    <n v="92.433000000000007"/>
  </r>
  <r>
    <x v="35"/>
    <x v="835"/>
    <n v="98.433000000000007"/>
    <s v="soggiacenza statica"/>
    <n v="5.33"/>
    <n v="93.102999999999994"/>
  </r>
  <r>
    <x v="35"/>
    <x v="836"/>
    <n v="98.433000000000007"/>
    <s v="soggiacenza statica"/>
    <n v="5.83"/>
    <n v="92.602999999999994"/>
  </r>
  <r>
    <x v="35"/>
    <x v="837"/>
    <n v="98.433000000000007"/>
    <s v="soggiacenza statica"/>
    <n v="4.92"/>
    <n v="93.513000000000005"/>
  </r>
  <r>
    <x v="35"/>
    <x v="838"/>
    <n v="98.433000000000007"/>
    <s v="soggiacenza statica"/>
    <n v="5.03"/>
    <n v="93.403000000000006"/>
  </r>
  <r>
    <x v="35"/>
    <x v="338"/>
    <n v="98.433000000000007"/>
    <s v="soggiacenza statica"/>
    <n v="5"/>
    <n v="93.433000000000007"/>
  </r>
  <r>
    <x v="35"/>
    <x v="839"/>
    <n v="98.433000000000007"/>
    <s v="soggiacenza statica"/>
    <n v="5.37"/>
    <n v="93.063000000000002"/>
  </r>
  <r>
    <x v="35"/>
    <x v="840"/>
    <n v="98.433000000000007"/>
    <s v="soggiacenza statica"/>
    <n v="5.79"/>
    <n v="92.643000000000001"/>
  </r>
  <r>
    <x v="35"/>
    <x v="32"/>
    <n v="98.433000000000007"/>
    <s v="soggiacenza statica"/>
    <n v="5.83"/>
    <n v="92.602999999999994"/>
  </r>
  <r>
    <x v="35"/>
    <x v="173"/>
    <n v="98.433000000000007"/>
    <s v="soggiacenza statica"/>
    <n v="5.05"/>
    <n v="93.382999999999996"/>
  </r>
  <r>
    <x v="35"/>
    <x v="33"/>
    <n v="98.433000000000007"/>
    <s v="soggiacenza statica"/>
    <n v="5.4"/>
    <n v="93.033000000000001"/>
  </r>
  <r>
    <x v="35"/>
    <x v="34"/>
    <n v="98.433000000000007"/>
    <s v="soggiacenza statica"/>
    <n v="5.3"/>
    <n v="93.132999999999996"/>
  </r>
  <r>
    <x v="35"/>
    <x v="35"/>
    <n v="98.433000000000007"/>
    <s v="soggiacenza statica"/>
    <n v="4.97"/>
    <n v="93.462999999999994"/>
  </r>
  <r>
    <x v="35"/>
    <x v="36"/>
    <n v="98.433000000000007"/>
    <s v="soggiacenza statica"/>
    <n v="5.5"/>
    <n v="92.933000000000007"/>
  </r>
  <r>
    <x v="35"/>
    <x v="174"/>
    <n v="98.433000000000007"/>
    <s v="soggiacenza statica"/>
    <n v="5.5"/>
    <n v="92.933000000000007"/>
  </r>
  <r>
    <x v="35"/>
    <x v="175"/>
    <n v="98.433000000000007"/>
    <s v="soggiacenza statica"/>
    <n v="5.36"/>
    <n v="93.072999999999993"/>
  </r>
  <r>
    <x v="35"/>
    <x v="37"/>
    <n v="98.433000000000007"/>
    <s v="soggiacenza statica"/>
    <n v="5.43"/>
    <n v="93.003"/>
  </r>
  <r>
    <x v="35"/>
    <x v="38"/>
    <n v="98.433000000000007"/>
    <s v="soggiacenza statica"/>
    <n v="5.45"/>
    <n v="92.983000000000004"/>
  </r>
  <r>
    <x v="35"/>
    <x v="39"/>
    <n v="98.433000000000007"/>
    <s v="soggiacenza statica"/>
    <n v="5.4"/>
    <n v="93.033000000000001"/>
  </r>
  <r>
    <x v="35"/>
    <x v="40"/>
    <n v="98.433000000000007"/>
    <s v="soggiacenza statica"/>
    <n v="5.7"/>
    <n v="92.733000000000004"/>
  </r>
  <r>
    <x v="35"/>
    <x v="41"/>
    <n v="98.433000000000007"/>
    <s v="soggiacenza statica"/>
    <n v="5.8"/>
    <n v="92.632999999999996"/>
  </r>
  <r>
    <x v="35"/>
    <x v="42"/>
    <n v="98.433000000000007"/>
    <s v="soggiacenza statica"/>
    <n v="5.7"/>
    <n v="92.733000000000004"/>
  </r>
  <r>
    <x v="35"/>
    <x v="43"/>
    <n v="98.433000000000007"/>
    <s v="soggiacenza statica"/>
    <n v="6.1"/>
    <n v="92.332999999999998"/>
  </r>
  <r>
    <x v="35"/>
    <x v="44"/>
    <n v="98.433000000000007"/>
    <s v="soggiacenza statica"/>
    <n v="5.8"/>
    <n v="92.632999999999996"/>
  </r>
  <r>
    <x v="35"/>
    <x v="45"/>
    <n v="98.433000000000007"/>
    <s v="soggiacenza statica"/>
    <n v="6.1"/>
    <n v="92.332999999999998"/>
  </r>
  <r>
    <x v="35"/>
    <x v="46"/>
    <n v="98.433000000000007"/>
    <s v="soggiacenza statica"/>
    <n v="5.5"/>
    <n v="92.933000000000007"/>
  </r>
  <r>
    <x v="35"/>
    <x v="47"/>
    <n v="98.433000000000007"/>
    <s v="soggiacenza statica"/>
    <n v="5.0999999999999996"/>
    <n v="93.332999999999998"/>
  </r>
  <r>
    <x v="35"/>
    <x v="841"/>
    <n v="98.433000000000007"/>
    <s v="soggiacenza statica"/>
    <n v="5.6"/>
    <n v="92.832999999999998"/>
  </r>
  <r>
    <x v="35"/>
    <x v="48"/>
    <n v="98.433000000000007"/>
    <s v="soggiacenza statica"/>
    <n v="5.65"/>
    <n v="92.783000000000001"/>
  </r>
  <r>
    <x v="35"/>
    <x v="49"/>
    <n v="98.433000000000007"/>
    <s v="soggiacenza statica"/>
    <n v="5.7"/>
    <n v="92.733000000000004"/>
  </r>
  <r>
    <x v="35"/>
    <x v="50"/>
    <n v="98.433000000000007"/>
    <s v="soggiacenza statica"/>
    <n v="5.7"/>
    <n v="92.733000000000004"/>
  </r>
  <r>
    <x v="35"/>
    <x v="51"/>
    <n v="98.433000000000007"/>
    <s v="soggiacenza statica"/>
    <n v="5.7"/>
    <n v="92.733000000000004"/>
  </r>
  <r>
    <x v="35"/>
    <x v="52"/>
    <n v="98.433000000000007"/>
    <s v="soggiacenza statica"/>
    <n v="6.15"/>
    <n v="92.283000000000001"/>
  </r>
  <r>
    <x v="35"/>
    <x v="53"/>
    <n v="98.433000000000007"/>
    <s v="soggiacenza statica"/>
    <n v="6.3"/>
    <n v="92.132999999999996"/>
  </r>
  <r>
    <x v="35"/>
    <x v="54"/>
    <n v="98.433000000000007"/>
    <s v="soggiacenza statica"/>
    <n v="6.4"/>
    <n v="92.033000000000001"/>
  </r>
  <r>
    <x v="35"/>
    <x v="55"/>
    <n v="98.433000000000007"/>
    <s v="soggiacenza statica"/>
    <n v="6.45"/>
    <n v="91.983000000000004"/>
  </r>
  <r>
    <x v="35"/>
    <x v="56"/>
    <n v="98.433000000000007"/>
    <s v="soggiacenza statica"/>
    <n v="6.59"/>
    <n v="91.843000000000004"/>
  </r>
  <r>
    <x v="35"/>
    <x v="120"/>
    <n v="98.433000000000007"/>
    <s v="soggiacenza statica"/>
    <n v="6.1"/>
    <n v="92.332999999999998"/>
  </r>
  <r>
    <x v="35"/>
    <x v="57"/>
    <n v="98.433000000000007"/>
    <s v="soggiacenza statica"/>
    <n v="6.1"/>
    <n v="92.332999999999998"/>
  </r>
  <r>
    <x v="35"/>
    <x v="236"/>
    <n v="98.433000000000007"/>
    <s v="soggiacenza statica"/>
    <n v="6.3"/>
    <n v="92.132999999999996"/>
  </r>
  <r>
    <x v="35"/>
    <x v="842"/>
    <n v="98.433000000000007"/>
    <s v="soggiacenza statica"/>
    <n v="6.3"/>
    <n v="92.132999999999996"/>
  </r>
  <r>
    <x v="35"/>
    <x v="843"/>
    <n v="98.433000000000007"/>
    <s v="soggiacenza statica"/>
    <n v="5.8"/>
    <n v="92.632999999999996"/>
  </r>
  <r>
    <x v="35"/>
    <x v="749"/>
    <n v="98.433000000000007"/>
    <s v="soggiacenza statica"/>
    <n v="6.1"/>
    <n v="92.332999999999998"/>
  </r>
  <r>
    <x v="35"/>
    <x v="844"/>
    <n v="98.433000000000007"/>
    <s v="soggiacenza statica"/>
    <n v="5.35"/>
    <n v="93.082999999999998"/>
  </r>
  <r>
    <x v="35"/>
    <x v="845"/>
    <n v="98.433000000000007"/>
    <s v="soggiacenza statica"/>
    <n v="5.4"/>
    <n v="93.033000000000001"/>
  </r>
  <r>
    <x v="35"/>
    <x v="846"/>
    <n v="98.433000000000007"/>
    <s v="soggiacenza statica"/>
    <n v="5.3"/>
    <n v="93.132999999999996"/>
  </r>
  <r>
    <x v="35"/>
    <x v="847"/>
    <n v="98.433000000000007"/>
    <s v="soggiacenza statica"/>
    <n v="5.4"/>
    <n v="93.033000000000001"/>
  </r>
  <r>
    <x v="35"/>
    <x v="848"/>
    <n v="98.433000000000007"/>
    <s v="soggiacenza statica"/>
    <n v="5.3"/>
    <n v="93.132999999999996"/>
  </r>
  <r>
    <x v="35"/>
    <x v="186"/>
    <n v="98.433000000000007"/>
    <s v="soggiacenza statica"/>
    <n v="5.3"/>
    <n v="93.132999999999996"/>
  </r>
  <r>
    <x v="35"/>
    <x v="849"/>
    <n v="98.433000000000007"/>
    <s v="soggiacenza statica"/>
    <n v="5.4"/>
    <n v="93.033000000000001"/>
  </r>
  <r>
    <x v="35"/>
    <x v="166"/>
    <n v="98.433000000000007"/>
    <s v="soggiacenza statica"/>
    <n v="5.35"/>
    <n v="93.082999999999998"/>
  </r>
  <r>
    <x v="35"/>
    <x v="167"/>
    <n v="98.433000000000007"/>
    <s v="soggiacenza statica"/>
    <n v="5.3"/>
    <n v="93.132999999999996"/>
  </r>
  <r>
    <x v="35"/>
    <x v="850"/>
    <n v="98.433000000000007"/>
    <s v="soggiacenza statica"/>
    <n v="5.6"/>
    <n v="92.832999999999998"/>
  </r>
  <r>
    <x v="35"/>
    <x v="69"/>
    <n v="98.433000000000007"/>
    <s v="soggiacenza statica"/>
    <n v="5.5"/>
    <n v="92.933000000000007"/>
  </r>
  <r>
    <x v="35"/>
    <x v="381"/>
    <n v="98.433000000000007"/>
    <s v="soggiacenza statica"/>
    <n v="5.5"/>
    <n v="92.933000000000007"/>
  </r>
  <r>
    <x v="35"/>
    <x v="851"/>
    <n v="98.433000000000007"/>
    <s v="soggiacenza statica"/>
    <n v="5.55"/>
    <n v="92.882999999999996"/>
  </r>
  <r>
    <x v="35"/>
    <x v="189"/>
    <n v="98.433000000000007"/>
    <s v="soggiacenza statica"/>
    <n v="5.55"/>
    <n v="92.882999999999996"/>
  </r>
  <r>
    <x v="35"/>
    <x v="190"/>
    <n v="98.433000000000007"/>
    <s v="soggiacenza statica"/>
    <n v="5"/>
    <n v="93.433000000000007"/>
  </r>
  <r>
    <x v="35"/>
    <x v="191"/>
    <n v="98.433000000000007"/>
    <s v="soggiacenza statica"/>
    <n v="5.5"/>
    <n v="92.933000000000007"/>
  </r>
  <r>
    <x v="35"/>
    <x v="192"/>
    <n v="98.433000000000007"/>
    <s v="soggiacenza statica"/>
    <n v="5.55"/>
    <n v="92.882999999999996"/>
  </r>
  <r>
    <x v="35"/>
    <x v="168"/>
    <n v="98.433000000000007"/>
    <s v="soggiacenza statica"/>
    <n v="5.65"/>
    <n v="92.783000000000001"/>
  </r>
  <r>
    <x v="35"/>
    <x v="582"/>
    <n v="98.433000000000007"/>
    <s v="soggiacenza statica"/>
    <n v="5.4"/>
    <n v="93.033000000000001"/>
  </r>
  <r>
    <x v="35"/>
    <x v="78"/>
    <n v="98.433000000000007"/>
    <s v="soggiacenza statica"/>
    <n v="5.0999999999999996"/>
    <n v="93.332999999999998"/>
  </r>
  <r>
    <x v="35"/>
    <x v="169"/>
    <n v="98.433000000000007"/>
    <s v="soggiacenza statica"/>
    <n v="5.3"/>
    <n v="93.132999999999996"/>
  </r>
  <r>
    <x v="35"/>
    <x v="79"/>
    <n v="98.433000000000007"/>
    <s v="soggiacenza statica"/>
    <n v="5.5"/>
    <n v="92.933000000000007"/>
  </r>
  <r>
    <x v="35"/>
    <x v="80"/>
    <n v="98.433000000000007"/>
    <s v="soggiacenza statica"/>
    <n v="5.45"/>
    <n v="92.983000000000004"/>
  </r>
  <r>
    <x v="35"/>
    <x v="114"/>
    <n v="98.433000000000007"/>
    <s v="soggiacenza statica"/>
    <n v="5.7"/>
    <n v="92.733000000000004"/>
  </r>
  <r>
    <x v="35"/>
    <x v="115"/>
    <n v="98.433000000000007"/>
    <s v="soggiacenza statica"/>
    <n v="5.7"/>
    <n v="92.733000000000004"/>
  </r>
  <r>
    <x v="35"/>
    <x v="116"/>
    <n v="98.433000000000007"/>
    <s v="soggiacenza statica"/>
    <n v="5.8"/>
    <n v="92.632999999999996"/>
  </r>
  <r>
    <x v="35"/>
    <x v="117"/>
    <n v="98.433000000000007"/>
    <s v="soggiacenza statica"/>
    <n v="5.6"/>
    <n v="92.832999999999998"/>
  </r>
  <r>
    <x v="35"/>
    <x v="118"/>
    <n v="98.433000000000007"/>
    <s v="soggiacenza statica"/>
    <n v="5.75"/>
    <n v="92.683000000000007"/>
  </r>
  <r>
    <x v="35"/>
    <x v="81"/>
    <n v="98.433000000000007"/>
    <s v="soggiacenza statica"/>
    <n v="5.95"/>
    <n v="92.483000000000004"/>
  </r>
  <r>
    <x v="35"/>
    <x v="82"/>
    <n v="98.433000000000007"/>
    <s v="soggiacenza statica"/>
    <n v="5.75"/>
    <n v="92.683000000000007"/>
  </r>
  <r>
    <x v="35"/>
    <x v="83"/>
    <n v="98.433000000000007"/>
    <s v="soggiacenza statica"/>
    <n v="5.9"/>
    <n v="92.533000000000001"/>
  </r>
  <r>
    <x v="35"/>
    <x v="194"/>
    <n v="98.433000000000007"/>
    <s v="soggiacenza statica"/>
    <n v="5.05"/>
    <n v="93.382999999999996"/>
  </r>
  <r>
    <x v="35"/>
    <x v="84"/>
    <n v="98.433000000000007"/>
    <s v="soggiacenza statica"/>
    <n v="5.45"/>
    <n v="92.983000000000004"/>
  </r>
  <r>
    <x v="35"/>
    <x v="85"/>
    <n v="98.433000000000007"/>
    <s v="soggiacenza statica"/>
    <n v="5.05"/>
    <n v="93.382999999999996"/>
  </r>
  <r>
    <x v="35"/>
    <x v="86"/>
    <n v="98.433000000000007"/>
    <s v="soggiacenza statica"/>
    <n v="5.0999999999999996"/>
    <n v="93.332999999999998"/>
  </r>
  <r>
    <x v="35"/>
    <x v="87"/>
    <n v="98.433000000000007"/>
    <s v="soggiacenza statica"/>
    <n v="5.4"/>
    <n v="93.033000000000001"/>
  </r>
  <r>
    <x v="35"/>
    <x v="88"/>
    <n v="98.433000000000007"/>
    <s v="soggiacenza statica"/>
    <n v="5.65"/>
    <n v="92.783000000000001"/>
  </r>
  <r>
    <x v="35"/>
    <x v="89"/>
    <n v="98.433000000000007"/>
    <s v="soggiacenza statica"/>
    <n v="5.95"/>
    <n v="92.483000000000004"/>
  </r>
  <r>
    <x v="35"/>
    <x v="90"/>
    <n v="98.433000000000007"/>
    <s v="soggiacenza statica"/>
    <n v="6.15"/>
    <n v="92.283000000000001"/>
  </r>
  <r>
    <x v="35"/>
    <x v="91"/>
    <n v="98.433000000000007"/>
    <s v="soggiacenza statica"/>
    <n v="5.9"/>
    <n v="92.533000000000001"/>
  </r>
  <r>
    <x v="35"/>
    <x v="92"/>
    <n v="98.433000000000007"/>
    <s v="soggiacenza statica"/>
    <n v="5.95"/>
    <n v="92.483000000000004"/>
  </r>
  <r>
    <x v="35"/>
    <x v="93"/>
    <n v="98.433000000000007"/>
    <s v="soggiacenza statica"/>
    <n v="6.15"/>
    <n v="92.283000000000001"/>
  </r>
  <r>
    <x v="35"/>
    <x v="94"/>
    <n v="98.433000000000007"/>
    <s v="soggiacenza statica"/>
    <n v="6.1"/>
    <n v="92.332999999999998"/>
  </r>
  <r>
    <x v="35"/>
    <x v="103"/>
    <n v="98.433000000000007"/>
    <s v="soggiacenza statica"/>
    <n v="6.15"/>
    <n v="92.283000000000001"/>
  </r>
  <r>
    <x v="35"/>
    <x v="95"/>
    <n v="98.433000000000007"/>
    <s v="soggiacenza statica"/>
    <n v="5.15"/>
    <n v="93.283000000000001"/>
  </r>
  <r>
    <x v="35"/>
    <x v="96"/>
    <n v="98.433000000000007"/>
    <s v="soggiacenza statica"/>
    <n v="5.3"/>
    <n v="93.132999999999996"/>
  </r>
  <r>
    <x v="35"/>
    <x v="97"/>
    <n v="98.433000000000007"/>
    <s v="soggiacenza statica"/>
    <n v="5.6"/>
    <n v="92.832999999999998"/>
  </r>
  <r>
    <x v="35"/>
    <x v="98"/>
    <n v="98.433000000000007"/>
    <s v="soggiacenza statica"/>
    <n v="5.5"/>
    <n v="92.933000000000007"/>
  </r>
  <r>
    <x v="35"/>
    <x v="99"/>
    <n v="98.433000000000007"/>
    <s v="soggiacenza statica"/>
    <n v="5"/>
    <n v="93.433000000000007"/>
  </r>
  <r>
    <x v="35"/>
    <x v="100"/>
    <n v="98.433000000000007"/>
    <s v="soggiacenza statica"/>
    <n v="4.7"/>
    <n v="93.733000000000004"/>
  </r>
  <r>
    <x v="35"/>
    <x v="1"/>
    <n v="98.433000000000007"/>
    <s v="soggiacenza statica"/>
    <n v="6.3"/>
    <n v="92.132999999999996"/>
  </r>
  <r>
    <x v="35"/>
    <x v="2"/>
    <n v="98.433000000000007"/>
    <s v="soggiacenza statica"/>
    <n v="6.55"/>
    <n v="91.882999999999996"/>
  </r>
  <r>
    <x v="35"/>
    <x v="3"/>
    <n v="98.433000000000007"/>
    <s v="soggiacenza statica"/>
    <n v="6.55"/>
    <n v="91.882999999999996"/>
  </r>
  <r>
    <x v="35"/>
    <x v="4"/>
    <n v="98.433000000000007"/>
    <s v="soggiacenza statica"/>
    <n v="6.2"/>
    <n v="92.233000000000004"/>
  </r>
  <r>
    <x v="35"/>
    <x v="5"/>
    <n v="98.433000000000007"/>
    <s v="soggiacenza statica"/>
    <n v="6.5"/>
    <n v="91.933000000000007"/>
  </r>
  <r>
    <x v="35"/>
    <x v="6"/>
    <n v="98.433000000000007"/>
    <s v="soggiacenza statica"/>
    <n v="6.3"/>
    <n v="92.132999999999996"/>
  </r>
  <r>
    <x v="35"/>
    <x v="7"/>
    <n v="98.433000000000007"/>
    <s v="soggiacenza statica"/>
    <n v="6.55"/>
    <n v="91.882999999999996"/>
  </r>
  <r>
    <x v="35"/>
    <x v="8"/>
    <n v="98.433000000000007"/>
    <s v="soggiacenza statica"/>
    <n v="6.5"/>
    <n v="91.933000000000007"/>
  </r>
  <r>
    <x v="35"/>
    <x v="9"/>
    <n v="98.433000000000007"/>
    <s v="soggiacenza statica"/>
    <n v="5.68"/>
    <n v="92.753"/>
  </r>
  <r>
    <x v="35"/>
    <x v="10"/>
    <n v="98.433000000000007"/>
    <s v="soggiacenza statica"/>
    <n v="6.1"/>
    <n v="92.332999999999998"/>
  </r>
  <r>
    <x v="35"/>
    <x v="11"/>
    <n v="98.433000000000007"/>
    <s v="soggiacenza statica"/>
    <n v="6.3"/>
    <n v="92.132999999999996"/>
  </r>
  <r>
    <x v="35"/>
    <x v="12"/>
    <n v="98.433000000000007"/>
    <s v="soggiacenza statica"/>
    <n v="6.23"/>
    <n v="92.203000000000003"/>
  </r>
  <r>
    <x v="35"/>
    <x v="13"/>
    <n v="98.433000000000007"/>
    <s v="soggiacenza statica"/>
    <n v="6.3"/>
    <n v="92.132999999999996"/>
  </r>
  <r>
    <x v="35"/>
    <x v="14"/>
    <n v="98.433000000000007"/>
    <s v="soggiacenza statica"/>
    <n v="5.68"/>
    <n v="92.753"/>
  </r>
  <r>
    <x v="35"/>
    <x v="15"/>
    <n v="98.433000000000007"/>
    <s v="soggiacenza statica"/>
    <n v="6.3"/>
    <n v="92.132999999999996"/>
  </r>
  <r>
    <x v="35"/>
    <x v="16"/>
    <n v="98.433000000000007"/>
    <s v="soggiacenza statica"/>
    <n v="5.22"/>
    <n v="93.212999999999994"/>
  </r>
  <r>
    <x v="35"/>
    <x v="17"/>
    <n v="98.433000000000007"/>
    <s v="soggiacenza statica"/>
    <n v="5.2"/>
    <n v="93.233000000000004"/>
  </r>
  <r>
    <x v="35"/>
    <x v="18"/>
    <n v="98.433000000000007"/>
    <s v="soggiacenza statica"/>
    <n v="5.35"/>
    <n v="93.082999999999998"/>
  </r>
  <r>
    <x v="35"/>
    <x v="19"/>
    <n v="98.433000000000007"/>
    <s v="soggiacenza statica"/>
    <n v="5.4"/>
    <n v="93.033000000000001"/>
  </r>
  <r>
    <x v="35"/>
    <x v="20"/>
    <n v="98.433000000000007"/>
    <s v="soggiacenza statica"/>
    <n v="5.45"/>
    <n v="92.983000000000004"/>
  </r>
  <r>
    <x v="35"/>
    <x v="21"/>
    <n v="98.433000000000007"/>
    <s v="soggiacenza statica"/>
    <n v="5.6"/>
    <n v="92.832999999999998"/>
  </r>
  <r>
    <x v="35"/>
    <x v="22"/>
    <n v="98.433000000000007"/>
    <s v="soggiacenza statica"/>
    <n v="5.5"/>
    <n v="92.933000000000007"/>
  </r>
  <r>
    <x v="35"/>
    <x v="819"/>
    <n v="98.433000000000007"/>
    <s v="soggiacenza statica"/>
    <n v="5.95"/>
    <n v="92.483000000000004"/>
  </r>
  <r>
    <x v="35"/>
    <x v="820"/>
    <n v="98.433000000000007"/>
    <s v="soggiacenza statica"/>
    <n v="6.15"/>
    <n v="92.283000000000001"/>
  </r>
  <r>
    <x v="35"/>
    <x v="821"/>
    <n v="98.433000000000007"/>
    <s v="soggiacenza statica"/>
    <n v="5.9"/>
    <n v="92.533000000000001"/>
  </r>
  <r>
    <x v="35"/>
    <x v="822"/>
    <n v="98.433000000000007"/>
    <s v="soggiacenza statica"/>
    <n v="5.95"/>
    <n v="92.483000000000004"/>
  </r>
  <r>
    <x v="35"/>
    <x v="823"/>
    <n v="98.433000000000007"/>
    <s v="soggiacenza statica"/>
    <n v="6.15"/>
    <n v="92.283000000000001"/>
  </r>
  <r>
    <x v="35"/>
    <x v="824"/>
    <n v="98.433000000000007"/>
    <s v="soggiacenza statica"/>
    <n v="6.1"/>
    <n v="92.332999999999998"/>
  </r>
  <r>
    <x v="35"/>
    <x v="825"/>
    <n v="98.433000000000007"/>
    <s v="soggiacenza statica"/>
    <n v="5.5"/>
    <n v="92.933000000000007"/>
  </r>
  <r>
    <x v="35"/>
    <x v="826"/>
    <n v="98.433000000000007"/>
    <s v="soggiacenza statica"/>
    <n v="6.55"/>
    <n v="91.882999999999996"/>
  </r>
  <r>
    <x v="35"/>
    <x v="827"/>
    <n v="98.433000000000007"/>
    <s v="soggiacenza statica"/>
    <n v="5.68"/>
    <n v="92.753"/>
  </r>
  <r>
    <x v="35"/>
    <x v="828"/>
    <n v="98.433000000000007"/>
    <s v="soggiacenza statica"/>
    <n v="6.3"/>
    <n v="92.132999999999996"/>
  </r>
  <r>
    <x v="35"/>
    <x v="829"/>
    <n v="98.433000000000007"/>
    <s v="soggiacenza statica"/>
    <n v="5.68"/>
    <n v="92.753"/>
  </r>
  <r>
    <x v="35"/>
    <x v="830"/>
    <n v="98.433000000000007"/>
    <s v="soggiacenza statica"/>
    <n v="6.1"/>
    <n v="92.332999999999998"/>
  </r>
  <r>
    <x v="36"/>
    <x v="852"/>
    <n v="87.947000000000003"/>
    <s v="soggiacenza statica"/>
    <n v="3.43"/>
    <n v="84.516999999999996"/>
  </r>
  <r>
    <x v="36"/>
    <x v="853"/>
    <n v="87.947000000000003"/>
    <s v="soggiacenza statica"/>
    <n v="3.43"/>
    <n v="84.516999999999996"/>
  </r>
  <r>
    <x v="36"/>
    <x v="89"/>
    <n v="87.947000000000003"/>
    <s v="soggiacenza statica"/>
    <n v="4.22"/>
    <n v="83.727000000000004"/>
  </r>
  <r>
    <x v="36"/>
    <x v="90"/>
    <n v="87.947000000000003"/>
    <s v="soggiacenza statica"/>
    <n v="5.12"/>
    <n v="82.826999999999998"/>
  </r>
  <r>
    <x v="36"/>
    <x v="91"/>
    <n v="87.947000000000003"/>
    <s v="soggiacenza statica"/>
    <n v="4.12"/>
    <n v="83.826999999999998"/>
  </r>
  <r>
    <x v="36"/>
    <x v="92"/>
    <n v="87.947000000000003"/>
    <s v="soggiacenza statica"/>
    <n v="4.12"/>
    <n v="83.826999999999998"/>
  </r>
  <r>
    <x v="36"/>
    <x v="93"/>
    <n v="87.947000000000003"/>
    <s v="soggiacenza statica"/>
    <n v="5.12"/>
    <n v="82.826999999999998"/>
  </r>
  <r>
    <x v="36"/>
    <x v="94"/>
    <n v="87.947000000000003"/>
    <s v="soggiacenza statica"/>
    <n v="5.12"/>
    <n v="82.826999999999998"/>
  </r>
  <r>
    <x v="36"/>
    <x v="103"/>
    <n v="87.947000000000003"/>
    <s v="soggiacenza statica"/>
    <n v="5.0199999999999996"/>
    <n v="82.927000000000007"/>
  </r>
  <r>
    <x v="36"/>
    <x v="854"/>
    <n v="87.947000000000003"/>
    <s v="soggiacenza statica"/>
    <n v="3.5"/>
    <n v="84.447000000000003"/>
  </r>
  <r>
    <x v="36"/>
    <x v="1"/>
    <n v="87.947000000000003"/>
    <s v="soggiacenza statica"/>
    <n v="4.62"/>
    <n v="83.326999999999998"/>
  </r>
  <r>
    <x v="36"/>
    <x v="2"/>
    <n v="87.947000000000003"/>
    <s v="soggiacenza statica"/>
    <n v="4.72"/>
    <n v="83.227000000000004"/>
  </r>
  <r>
    <x v="36"/>
    <x v="3"/>
    <n v="87.947000000000003"/>
    <s v="soggiacenza statica"/>
    <n v="4.72"/>
    <n v="83.227000000000004"/>
  </r>
  <r>
    <x v="36"/>
    <x v="4"/>
    <n v="87.947000000000003"/>
    <s v="soggiacenza statica"/>
    <n v="4.5199999999999996"/>
    <n v="83.427000000000007"/>
  </r>
  <r>
    <x v="36"/>
    <x v="5"/>
    <n v="87.947000000000003"/>
    <s v="soggiacenza statica"/>
    <n v="4.5199999999999996"/>
    <n v="83.427000000000007"/>
  </r>
  <r>
    <x v="36"/>
    <x v="6"/>
    <n v="87.947000000000003"/>
    <s v="soggiacenza statica"/>
    <n v="4.62"/>
    <n v="83.326999999999998"/>
  </r>
  <r>
    <x v="36"/>
    <x v="7"/>
    <n v="87.947000000000003"/>
    <s v="soggiacenza statica"/>
    <n v="4.72"/>
    <n v="83.227000000000004"/>
  </r>
  <r>
    <x v="36"/>
    <x v="8"/>
    <n v="87.947000000000003"/>
    <s v="soggiacenza statica"/>
    <n v="4.67"/>
    <n v="83.277000000000001"/>
  </r>
  <r>
    <x v="36"/>
    <x v="9"/>
    <n v="87.947000000000003"/>
    <s v="soggiacenza statica"/>
    <n v="3.87"/>
    <n v="84.076999999999998"/>
  </r>
  <r>
    <x v="36"/>
    <x v="10"/>
    <n v="87.947000000000003"/>
    <s v="soggiacenza statica"/>
    <n v="4.42"/>
    <n v="83.527000000000001"/>
  </r>
  <r>
    <x v="36"/>
    <x v="11"/>
    <n v="87.947000000000003"/>
    <s v="soggiacenza statica"/>
    <n v="4.62"/>
    <n v="83.326999999999998"/>
  </r>
  <r>
    <x v="36"/>
    <x v="12"/>
    <n v="87.947000000000003"/>
    <s v="soggiacenza statica"/>
    <n v="4.42"/>
    <n v="83.527000000000001"/>
  </r>
  <r>
    <x v="36"/>
    <x v="13"/>
    <n v="87.947000000000003"/>
    <s v="soggiacenza statica"/>
    <n v="4.67"/>
    <n v="83.277000000000001"/>
  </r>
  <r>
    <x v="36"/>
    <x v="14"/>
    <n v="87.947000000000003"/>
    <s v="soggiacenza statica"/>
    <n v="3.87"/>
    <n v="84.076999999999998"/>
  </r>
  <r>
    <x v="36"/>
    <x v="15"/>
    <n v="87.947000000000003"/>
    <s v="soggiacenza statica"/>
    <n v="4.62"/>
    <n v="83.326999999999998"/>
  </r>
  <r>
    <x v="36"/>
    <x v="16"/>
    <n v="87.947000000000003"/>
    <s v="soggiacenza statica"/>
    <n v="3.07"/>
    <n v="84.876999999999995"/>
  </r>
  <r>
    <x v="36"/>
    <x v="18"/>
    <n v="87.947000000000003"/>
    <s v="soggiacenza statica"/>
    <n v="4.62"/>
    <n v="83.326999999999998"/>
  </r>
  <r>
    <x v="36"/>
    <x v="19"/>
    <n v="87.947000000000003"/>
    <s v="soggiacenza statica"/>
    <n v="4.72"/>
    <n v="83.227000000000004"/>
  </r>
  <r>
    <x v="36"/>
    <x v="20"/>
    <n v="87.947000000000003"/>
    <s v="soggiacenza statica"/>
    <n v="4.72"/>
    <n v="83.227000000000004"/>
  </r>
  <r>
    <x v="36"/>
    <x v="21"/>
    <n v="87.947000000000003"/>
    <s v="soggiacenza statica"/>
    <n v="4.5199999999999996"/>
    <n v="83.427000000000007"/>
  </r>
  <r>
    <x v="36"/>
    <x v="22"/>
    <n v="87.947000000000003"/>
    <s v="soggiacenza statica"/>
    <n v="4.5199999999999996"/>
    <n v="83.427000000000007"/>
  </r>
  <r>
    <x v="36"/>
    <x v="819"/>
    <n v="87.947000000000003"/>
    <s v="soggiacenza statica"/>
    <n v="4.62"/>
    <n v="83.326999999999998"/>
  </r>
  <r>
    <x v="36"/>
    <x v="820"/>
    <n v="87.947000000000003"/>
    <s v="soggiacenza statica"/>
    <n v="4.42"/>
    <n v="83.527000000000001"/>
  </r>
  <r>
    <x v="36"/>
    <x v="821"/>
    <n v="87.947000000000003"/>
    <s v="soggiacenza statica"/>
    <n v="4.67"/>
    <n v="83.277000000000001"/>
  </r>
  <r>
    <x v="36"/>
    <x v="822"/>
    <n v="87.947000000000003"/>
    <s v="soggiacenza statica"/>
    <n v="3.07"/>
    <n v="84.876999999999995"/>
  </r>
  <r>
    <x v="36"/>
    <x v="824"/>
    <n v="87.947000000000003"/>
    <s v="soggiacenza statica"/>
    <n v="4.62"/>
    <n v="83.326999999999998"/>
  </r>
  <r>
    <x v="36"/>
    <x v="826"/>
    <n v="87.947000000000003"/>
    <s v="soggiacenza statica"/>
    <n v="4.72"/>
    <n v="83.227000000000004"/>
  </r>
  <r>
    <x v="36"/>
    <x v="827"/>
    <n v="87.947000000000003"/>
    <s v="soggiacenza statica"/>
    <n v="3.87"/>
    <n v="84.076999999999998"/>
  </r>
  <r>
    <x v="36"/>
    <x v="828"/>
    <n v="87.947000000000003"/>
    <s v="soggiacenza statica"/>
    <n v="4.62"/>
    <n v="83.326999999999998"/>
  </r>
  <r>
    <x v="36"/>
    <x v="829"/>
    <n v="87.947000000000003"/>
    <s v="soggiacenza statica"/>
    <n v="3.87"/>
    <n v="84.076999999999998"/>
  </r>
  <r>
    <x v="36"/>
    <x v="830"/>
    <n v="87.947000000000003"/>
    <s v="soggiacenza statica"/>
    <n v="4.42"/>
    <n v="83.527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FCC44-7F3D-4BB9-915B-55AFDFDA15F1}" name="Tabella pivot2" cacheId="4011" applyNumberFormats="0" applyBorderFormats="0" applyFontFormats="0" applyPatternFormats="0" applyAlignmentFormats="0" applyWidthHeightFormats="1" dataCaption="Valori" tag="3a3bab71-c17b-4414-ab62-7cc90cb64450" updatedVersion="7" minRefreshableVersion="3" useAutoFormatting="1" rowGrandTotals="0" colGrandTotals="0" itemPrintTitles="1" createdVersion="7" indent="0" outline="1" outlineData="1" multipleFieldFilters="0">
  <location ref="Y1:AW40" firstHeaderRow="1" firstDataRow="3" firstDataCol="1"/>
  <pivotFields count="4">
    <pivotField axis="axisRow" allDrilled="1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</rowItems>
  <colFields count="2">
    <field x="1"/>
    <field x="-2"/>
  </colFields>
  <colItems count="24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</colItems>
  <dataFields count="2">
    <dataField fld="2" subtotal="count" baseField="0" baseItem="0"/>
    <dataField fld="3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2">
    <colHierarchyUsage hierarchyUsage="13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 1]"/>
        <x15:activeTabTopLevelEntity name="[Interval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CD19F-F677-4E8C-959B-2278C71159C9}" name="Tabella pivot1" cacheId="4010" applyNumberFormats="0" applyBorderFormats="0" applyFontFormats="0" applyPatternFormats="0" applyAlignmentFormats="0" applyWidthHeightFormats="1" dataCaption="Valori" tag="b1e41bf6-e1a6-4878-9ede-e7831b75b2f7" updatedVersion="7" minRefreshableVersion="3" useAutoFormatting="1" subtotalHiddenItems="1" itemPrintTitles="1" createdVersion="7" indent="0" outline="1" outlineData="1" multipleFieldFilters="0">
  <location ref="S1:W39" firstHeaderRow="0" firstDataRow="1" firstDataCol="1"/>
  <pivotFields count="5">
    <pivotField axis="axisRow" allDrilled="1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IEZOMETRIE!$C$1:$H$2952">
        <x15:activeTabTopLevelEntity name="[Interval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2135F-44F2-4F87-B04E-5A3055127681}" name="Tabella pivot2" cacheId="4008" applyNumberFormats="0" applyBorderFormats="0" applyFontFormats="0" applyPatternFormats="0" applyAlignmentFormats="0" applyWidthHeightFormats="1" dataCaption="Valori" missingCaption="0" updatedVersion="7" minRefreshableVersion="3" useAutoFormatting="1" itemPrintTitles="1" createdVersion="7" indent="0" outline="1" outlineData="1" multipleFieldFilters="0">
  <location ref="M49:Y89" firstHeaderRow="1" firstDataRow="3" firstDataCol="1"/>
  <pivotFields count="10">
    <pivotField showAll="0"/>
    <pivotField showAll="0"/>
    <pivotField axis="axisRow" showAll="0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axis="axisCol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dataField="1" showAll="0"/>
    <pivotField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defaultSubtotal="0">
      <items count="13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h="1" x="12"/>
      </items>
    </pivotField>
  </pivotFields>
  <rowFields count="1">
    <field x="2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2">
    <field x="9"/>
    <field x="3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nteggio di PIEZOMETRIA [m s.l.m.]" fld="7" subtotal="count" baseField="2" baseItem="0"/>
  </dataFields>
  <formats count="20">
    <format dxfId="4">
      <pivotArea dataOnly="0" labelOnly="1" fieldPosition="0">
        <references count="1">
          <reference field="2" count="1">
            <x v="0"/>
          </reference>
        </references>
      </pivotArea>
    </format>
    <format dxfId="5">
      <pivotArea dataOnly="0" labelOnly="1" fieldPosition="0">
        <references count="1">
          <reference field="2" count="1">
            <x v="2"/>
          </reference>
        </references>
      </pivotArea>
    </format>
    <format dxfId="6">
      <pivotArea dataOnly="0" labelOnly="1" fieldPosition="0">
        <references count="1">
          <reference field="2" count="1">
            <x v="5"/>
          </reference>
        </references>
      </pivotArea>
    </format>
    <format dxfId="7">
      <pivotArea dataOnly="0" labelOnly="1" fieldPosition="0">
        <references count="1">
          <reference field="2" count="1">
            <x v="7"/>
          </reference>
        </references>
      </pivotArea>
    </format>
    <format dxfId="8">
      <pivotArea dataOnly="0" labelOnly="1" fieldPosition="0">
        <references count="1">
          <reference field="2" count="2">
            <x v="9"/>
            <x v="10"/>
          </reference>
        </references>
      </pivotArea>
    </format>
    <format dxfId="9">
      <pivotArea dataOnly="0" labelOnly="1" fieldPosition="0">
        <references count="1">
          <reference field="2" count="1">
            <x v="13"/>
          </reference>
        </references>
      </pivotArea>
    </format>
    <format dxfId="10">
      <pivotArea dataOnly="0" labelOnly="1" fieldPosition="0">
        <references count="1">
          <reference field="2" count="1">
            <x v="14"/>
          </reference>
        </references>
      </pivotArea>
    </format>
    <format dxfId="11">
      <pivotArea dataOnly="0" labelOnly="1" fieldPosition="0">
        <references count="1">
          <reference field="2" count="1">
            <x v="19"/>
          </reference>
        </references>
      </pivotArea>
    </format>
    <format dxfId="12">
      <pivotArea dataOnly="0" labelOnly="1" fieldPosition="0">
        <references count="1">
          <reference field="2" count="2">
            <x v="21"/>
            <x v="22"/>
          </reference>
        </references>
      </pivotArea>
    </format>
    <format dxfId="13">
      <pivotArea dataOnly="0" labelOnly="1" fieldPosition="0">
        <references count="1">
          <reference field="2" count="2">
            <x v="25"/>
            <x v="26"/>
          </reference>
        </references>
      </pivotArea>
    </format>
    <format dxfId="14">
      <pivotArea dataOnly="0" labelOnly="1" fieldPosition="0">
        <references count="1">
          <reference field="2" count="1">
            <x v="26"/>
          </reference>
        </references>
      </pivotArea>
    </format>
    <format dxfId="15">
      <pivotArea dataOnly="0" labelOnly="1" fieldPosition="0">
        <references count="1">
          <reference field="2" count="2">
            <x v="29"/>
            <x v="30"/>
          </reference>
        </references>
      </pivotArea>
    </format>
    <format dxfId="16">
      <pivotArea dataOnly="0" labelOnly="1" fieldPosition="0">
        <references count="1">
          <reference field="2" count="1">
            <x v="31"/>
          </reference>
        </references>
      </pivotArea>
    </format>
    <format dxfId="17">
      <pivotArea dataOnly="0" labelOnly="1" fieldPosition="0">
        <references count="1">
          <reference field="2" count="1">
            <x v="36"/>
          </reference>
        </references>
      </pivotArea>
    </format>
    <format dxfId="18">
      <pivotArea dataOnly="0" labelOnly="1" fieldPosition="0">
        <references count="1">
          <reference field="2" count="2">
            <x v="25"/>
            <x v="26"/>
          </reference>
        </references>
      </pivotArea>
    </format>
    <format dxfId="19">
      <pivotArea dataOnly="0" labelOnly="1" fieldPosition="0">
        <references count="1">
          <reference field="2" count="1">
            <x v="29"/>
          </reference>
        </references>
      </pivotArea>
    </format>
    <format dxfId="20">
      <pivotArea dataOnly="0" labelOnly="1" fieldPosition="0">
        <references count="1">
          <reference field="2" count="1">
            <x v="31"/>
          </reference>
        </references>
      </pivotArea>
    </format>
    <format dxfId="21">
      <pivotArea dataOnly="0" labelOnly="1" fieldPosition="0">
        <references count="1">
          <reference field="2" count="1">
            <x v="9"/>
          </reference>
        </references>
      </pivotArea>
    </format>
    <format dxfId="22">
      <pivotArea dataOnly="0" labelOnly="1" fieldPosition="0">
        <references count="1">
          <reference field="2" count="1">
            <x v="10"/>
          </reference>
        </references>
      </pivotArea>
    </format>
    <format dxfId="23">
      <pivotArea dataOnly="0" labelOnly="1" fieldPosition="0">
        <references count="1">
          <reference field="2" count="1">
            <x v="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F1281F-B239-480E-80D6-6D7A3AB39ACA}" name="Tabella pivot1" cacheId="4009" applyNumberFormats="0" applyBorderFormats="0" applyFontFormats="0" applyPatternFormats="0" applyAlignmentFormats="0" applyWidthHeightFormats="1" dataCaption="Valori" missingCaption="NA" updatedVersion="7" minRefreshableVersion="3" useAutoFormatting="1" rowGrandTotals="0" colGrandTotals="0" itemPrintTitles="1" createdVersion="7" indent="0" outline="1" outlineData="1" multipleFieldFilters="0">
  <location ref="A1:B5329" firstHeaderRow="1" firstDataRow="1" firstDataCol="1"/>
  <pivotFields count="8">
    <pivotField axis="axisRow" subtotalTop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ubtotalTop="0" sortType="ascending" defaultSubtotal="0">
      <items count="13">
        <item h="1" sd="0" x="0"/>
        <item h="1" sd="0" x="12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3">
    <field x="0"/>
    <field x="7"/>
    <field x="1"/>
  </rowFields>
  <rowItems count="5328">
    <i>
      <x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3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4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5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6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7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8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9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0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1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3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4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5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6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7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8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9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0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1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3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4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5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6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7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8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9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30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31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3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33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34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35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36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rowItems>
  <colItems count="1">
    <i/>
  </colItems>
  <dataFields count="1">
    <dataField name="Somma di PIEZOMETRIA [m s.l.m.]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001D1-E8A1-4EF3-90B7-597AAB5E5792}">
  <dimension ref="A1:XEX59"/>
  <sheetViews>
    <sheetView topLeftCell="I1" zoomScale="70" zoomScaleNormal="70" workbookViewId="0">
      <selection activeCell="W2" sqref="W2"/>
    </sheetView>
  </sheetViews>
  <sheetFormatPr defaultColWidth="15.85546875" defaultRowHeight="14.45"/>
  <cols>
    <col min="4" max="4" width="28.140625" customWidth="1"/>
  </cols>
  <sheetData>
    <row r="1" spans="1:16378" ht="61.15"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2" t="s">
        <v>5</v>
      </c>
      <c r="H1" s="3" t="s">
        <v>6</v>
      </c>
      <c r="I1" s="4" t="s">
        <v>7</v>
      </c>
      <c r="J1" s="5" t="s">
        <v>8</v>
      </c>
      <c r="K1" s="5" t="s">
        <v>9</v>
      </c>
      <c r="L1" s="2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5" t="s">
        <v>15</v>
      </c>
      <c r="R1" s="7" t="s">
        <v>16</v>
      </c>
      <c r="S1" s="7" t="s">
        <v>17</v>
      </c>
      <c r="T1" s="1" t="s">
        <v>18</v>
      </c>
      <c r="U1" s="1" t="s">
        <v>19</v>
      </c>
      <c r="V1" s="1" t="s">
        <v>20</v>
      </c>
      <c r="W1" s="8" t="s">
        <v>21</v>
      </c>
      <c r="X1" s="9" t="s">
        <v>22</v>
      </c>
      <c r="Y1" s="9" t="s">
        <v>23</v>
      </c>
      <c r="Z1" s="1" t="s">
        <v>24</v>
      </c>
      <c r="AA1" s="10" t="s">
        <v>25</v>
      </c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  <c r="MV1" s="11"/>
      <c r="MW1" s="11"/>
      <c r="MX1" s="11"/>
      <c r="MY1" s="11"/>
      <c r="MZ1" s="11"/>
      <c r="NA1" s="11"/>
      <c r="NB1" s="11"/>
      <c r="NC1" s="11"/>
      <c r="ND1" s="11"/>
      <c r="NE1" s="11"/>
      <c r="NF1" s="11"/>
      <c r="NG1" s="11"/>
      <c r="NH1" s="11"/>
      <c r="NI1" s="11"/>
      <c r="NJ1" s="11"/>
      <c r="NK1" s="11"/>
      <c r="NL1" s="11"/>
      <c r="NM1" s="11"/>
      <c r="NN1" s="11"/>
      <c r="NO1" s="11"/>
      <c r="NP1" s="11"/>
      <c r="NQ1" s="11"/>
      <c r="NR1" s="11"/>
      <c r="NS1" s="11"/>
      <c r="NT1" s="11"/>
      <c r="NU1" s="11"/>
      <c r="NV1" s="11"/>
      <c r="NW1" s="11"/>
      <c r="NX1" s="11"/>
      <c r="NY1" s="11"/>
      <c r="NZ1" s="11"/>
      <c r="OA1" s="11"/>
      <c r="OB1" s="11"/>
      <c r="OC1" s="11"/>
      <c r="OD1" s="11"/>
      <c r="OE1" s="11"/>
      <c r="OF1" s="11"/>
      <c r="OG1" s="11"/>
      <c r="OH1" s="11"/>
      <c r="OI1" s="11"/>
      <c r="OJ1" s="11"/>
      <c r="OK1" s="11"/>
      <c r="OL1" s="11"/>
      <c r="OM1" s="11"/>
      <c r="ON1" s="11"/>
      <c r="OO1" s="11"/>
      <c r="OP1" s="11"/>
      <c r="OQ1" s="11"/>
      <c r="OR1" s="11"/>
      <c r="OS1" s="11"/>
      <c r="OT1" s="11"/>
      <c r="OU1" s="11"/>
      <c r="OV1" s="11"/>
      <c r="OW1" s="11"/>
      <c r="OX1" s="11"/>
      <c r="OY1" s="11"/>
      <c r="OZ1" s="11"/>
      <c r="PA1" s="11"/>
      <c r="PB1" s="11"/>
      <c r="PC1" s="11"/>
      <c r="PD1" s="11"/>
      <c r="PE1" s="11"/>
      <c r="PF1" s="11"/>
      <c r="PG1" s="11"/>
      <c r="PH1" s="11"/>
      <c r="PI1" s="11"/>
      <c r="PJ1" s="11"/>
      <c r="PK1" s="11"/>
      <c r="PL1" s="11"/>
      <c r="PM1" s="11"/>
      <c r="PN1" s="11"/>
      <c r="PO1" s="11"/>
      <c r="PP1" s="11"/>
      <c r="PQ1" s="11"/>
      <c r="PR1" s="11"/>
      <c r="PS1" s="11"/>
      <c r="PT1" s="11"/>
      <c r="PU1" s="11"/>
      <c r="PV1" s="11"/>
      <c r="PW1" s="11"/>
      <c r="PX1" s="11"/>
      <c r="PY1" s="11"/>
      <c r="PZ1" s="11"/>
      <c r="QA1" s="11"/>
      <c r="QB1" s="11"/>
      <c r="QC1" s="11"/>
      <c r="QD1" s="11"/>
      <c r="QE1" s="11"/>
      <c r="QF1" s="11"/>
      <c r="QG1" s="11"/>
      <c r="QH1" s="11"/>
      <c r="QI1" s="11"/>
      <c r="QJ1" s="11"/>
      <c r="QK1" s="11"/>
      <c r="QL1" s="11"/>
      <c r="QM1" s="11"/>
      <c r="QN1" s="11"/>
      <c r="QO1" s="11"/>
      <c r="QP1" s="11"/>
      <c r="QQ1" s="11"/>
      <c r="QR1" s="11"/>
      <c r="QS1" s="11"/>
      <c r="QT1" s="11"/>
      <c r="QU1" s="11"/>
      <c r="QV1" s="11"/>
      <c r="QW1" s="11"/>
      <c r="QX1" s="11"/>
      <c r="QY1" s="11"/>
      <c r="QZ1" s="11"/>
      <c r="RA1" s="11"/>
      <c r="RB1" s="11"/>
      <c r="RC1" s="11"/>
      <c r="RD1" s="11"/>
      <c r="RE1" s="11"/>
      <c r="RF1" s="11"/>
      <c r="RG1" s="11"/>
      <c r="RH1" s="11"/>
      <c r="RI1" s="11"/>
      <c r="RJ1" s="11"/>
      <c r="RK1" s="11"/>
      <c r="RL1" s="11"/>
      <c r="RM1" s="11"/>
      <c r="RN1" s="11"/>
      <c r="RO1" s="11"/>
      <c r="RP1" s="11"/>
      <c r="RQ1" s="11"/>
      <c r="RR1" s="11"/>
      <c r="RS1" s="11"/>
      <c r="RT1" s="11"/>
      <c r="RU1" s="11"/>
      <c r="RV1" s="11"/>
      <c r="RW1" s="11"/>
      <c r="RX1" s="11"/>
      <c r="RY1" s="11"/>
      <c r="RZ1" s="11"/>
      <c r="SA1" s="11"/>
      <c r="SB1" s="11"/>
      <c r="SC1" s="11"/>
      <c r="SD1" s="11"/>
      <c r="SE1" s="11"/>
      <c r="SF1" s="11"/>
      <c r="SG1" s="11"/>
      <c r="SH1" s="11"/>
      <c r="SI1" s="11"/>
      <c r="SJ1" s="11"/>
      <c r="SK1" s="11"/>
      <c r="SL1" s="11"/>
      <c r="SM1" s="11"/>
      <c r="SN1" s="11"/>
      <c r="SO1" s="11"/>
      <c r="SP1" s="11"/>
      <c r="SQ1" s="11"/>
      <c r="SR1" s="11"/>
      <c r="SS1" s="11"/>
      <c r="ST1" s="11"/>
      <c r="SU1" s="11"/>
      <c r="SV1" s="11"/>
      <c r="SW1" s="11"/>
      <c r="SX1" s="11"/>
      <c r="SY1" s="11"/>
      <c r="SZ1" s="11"/>
      <c r="TA1" s="11"/>
      <c r="TB1" s="11"/>
      <c r="TC1" s="11"/>
      <c r="TD1" s="11"/>
      <c r="TE1" s="11"/>
      <c r="TF1" s="11"/>
      <c r="TG1" s="11"/>
      <c r="TH1" s="11"/>
      <c r="TI1" s="11"/>
      <c r="TJ1" s="11"/>
      <c r="TK1" s="11"/>
      <c r="TL1" s="11"/>
      <c r="TM1" s="11"/>
      <c r="TN1" s="11"/>
      <c r="TO1" s="11"/>
      <c r="TP1" s="11"/>
      <c r="TQ1" s="11"/>
      <c r="TR1" s="11"/>
      <c r="TS1" s="11"/>
      <c r="TT1" s="11"/>
      <c r="TU1" s="11"/>
      <c r="TV1" s="11"/>
      <c r="TW1" s="11"/>
      <c r="TX1" s="11"/>
      <c r="TY1" s="11"/>
      <c r="TZ1" s="11"/>
      <c r="UA1" s="11"/>
      <c r="UB1" s="11"/>
      <c r="UC1" s="11"/>
      <c r="UD1" s="11"/>
      <c r="UE1" s="11"/>
      <c r="UF1" s="11"/>
      <c r="UG1" s="11"/>
      <c r="UH1" s="11"/>
      <c r="UI1" s="11"/>
      <c r="UJ1" s="11"/>
      <c r="UK1" s="11"/>
      <c r="UL1" s="11"/>
      <c r="UM1" s="11"/>
      <c r="UN1" s="11"/>
      <c r="UO1" s="11"/>
      <c r="UP1" s="11"/>
      <c r="UQ1" s="11"/>
      <c r="UR1" s="11"/>
      <c r="US1" s="11"/>
      <c r="UT1" s="11"/>
      <c r="UU1" s="11"/>
      <c r="UV1" s="11"/>
      <c r="UW1" s="11"/>
      <c r="UX1" s="11"/>
      <c r="UY1" s="11"/>
      <c r="UZ1" s="11"/>
      <c r="VA1" s="11"/>
      <c r="VB1" s="11"/>
      <c r="VC1" s="11"/>
      <c r="VD1" s="11"/>
      <c r="VE1" s="11"/>
      <c r="VF1" s="11"/>
      <c r="VG1" s="11"/>
      <c r="VH1" s="11"/>
      <c r="VI1" s="11"/>
      <c r="VJ1" s="11"/>
      <c r="VK1" s="11"/>
      <c r="VL1" s="11"/>
      <c r="VM1" s="11"/>
      <c r="VN1" s="11"/>
      <c r="VO1" s="11"/>
      <c r="VP1" s="11"/>
      <c r="VQ1" s="11"/>
      <c r="VR1" s="11"/>
      <c r="VS1" s="11"/>
      <c r="VT1" s="11"/>
      <c r="VU1" s="11"/>
      <c r="VV1" s="11"/>
      <c r="VW1" s="11"/>
      <c r="VX1" s="11"/>
      <c r="VY1" s="11"/>
      <c r="VZ1" s="11"/>
      <c r="WA1" s="11"/>
      <c r="WB1" s="11"/>
      <c r="WC1" s="11"/>
      <c r="WD1" s="11"/>
      <c r="WE1" s="11"/>
      <c r="WF1" s="11"/>
      <c r="WG1" s="11"/>
      <c r="WH1" s="11"/>
      <c r="WI1" s="11"/>
      <c r="WJ1" s="11"/>
      <c r="WK1" s="11"/>
      <c r="WL1" s="11"/>
      <c r="WM1" s="11"/>
      <c r="WN1" s="11"/>
      <c r="WO1" s="11"/>
      <c r="WP1" s="11"/>
      <c r="WQ1" s="11"/>
      <c r="WR1" s="11"/>
      <c r="WS1" s="11"/>
      <c r="WT1" s="11"/>
      <c r="WU1" s="11"/>
      <c r="WV1" s="11"/>
      <c r="WW1" s="11"/>
      <c r="WX1" s="11"/>
      <c r="WY1" s="11"/>
      <c r="WZ1" s="11"/>
      <c r="XA1" s="11"/>
      <c r="XB1" s="11"/>
      <c r="XC1" s="11"/>
      <c r="XD1" s="11"/>
      <c r="XE1" s="11"/>
      <c r="XF1" s="11"/>
      <c r="XG1" s="11"/>
      <c r="XH1" s="11"/>
      <c r="XI1" s="11"/>
      <c r="XJ1" s="11"/>
      <c r="XK1" s="11"/>
      <c r="XL1" s="11"/>
      <c r="XM1" s="11"/>
      <c r="XN1" s="11"/>
      <c r="XO1" s="11"/>
      <c r="XP1" s="11"/>
      <c r="XQ1" s="11"/>
      <c r="XR1" s="11"/>
      <c r="XS1" s="11"/>
      <c r="XT1" s="11"/>
      <c r="XU1" s="11"/>
      <c r="XV1" s="11"/>
      <c r="XW1" s="11"/>
      <c r="XX1" s="11"/>
      <c r="XY1" s="11"/>
      <c r="XZ1" s="11"/>
      <c r="YA1" s="11"/>
      <c r="YB1" s="11"/>
      <c r="YC1" s="11"/>
      <c r="YD1" s="11"/>
      <c r="YE1" s="11"/>
      <c r="YF1" s="11"/>
      <c r="YG1" s="11"/>
      <c r="YH1" s="11"/>
      <c r="YI1" s="11"/>
      <c r="YJ1" s="11"/>
      <c r="YK1" s="11"/>
      <c r="YL1" s="11"/>
      <c r="YM1" s="11"/>
      <c r="YN1" s="11"/>
      <c r="YO1" s="11"/>
      <c r="YP1" s="11"/>
      <c r="YQ1" s="11"/>
      <c r="YR1" s="11"/>
      <c r="YS1" s="11"/>
      <c r="YT1" s="11"/>
      <c r="YU1" s="11"/>
      <c r="YV1" s="11"/>
      <c r="YW1" s="11"/>
      <c r="YX1" s="11"/>
      <c r="YY1" s="11"/>
      <c r="YZ1" s="11"/>
      <c r="ZA1" s="11"/>
      <c r="ZB1" s="11"/>
      <c r="ZC1" s="11"/>
      <c r="ZD1" s="11"/>
      <c r="ZE1" s="11"/>
      <c r="ZF1" s="11"/>
      <c r="ZG1" s="11"/>
      <c r="ZH1" s="11"/>
      <c r="ZI1" s="11"/>
      <c r="ZJ1" s="11"/>
      <c r="ZK1" s="11"/>
      <c r="ZL1" s="11"/>
      <c r="ZM1" s="11"/>
      <c r="ZN1" s="11"/>
      <c r="ZO1" s="11"/>
      <c r="ZP1" s="11"/>
      <c r="ZQ1" s="11"/>
      <c r="ZR1" s="11"/>
      <c r="ZS1" s="11"/>
      <c r="ZT1" s="11"/>
      <c r="ZU1" s="11"/>
      <c r="ZV1" s="11"/>
      <c r="ZW1" s="11"/>
      <c r="ZX1" s="11"/>
      <c r="ZY1" s="11"/>
      <c r="ZZ1" s="11"/>
      <c r="AAA1" s="11"/>
      <c r="AAB1" s="11"/>
      <c r="AAC1" s="11"/>
      <c r="AAD1" s="11"/>
      <c r="AAE1" s="11"/>
      <c r="AAF1" s="11"/>
      <c r="AAG1" s="11"/>
      <c r="AAH1" s="11"/>
      <c r="AAI1" s="11"/>
      <c r="AAJ1" s="11"/>
      <c r="AAK1" s="11"/>
      <c r="AAL1" s="11"/>
      <c r="AAM1" s="11"/>
      <c r="AAN1" s="11"/>
      <c r="AAO1" s="11"/>
      <c r="AAP1" s="11"/>
      <c r="AAQ1" s="11"/>
      <c r="AAR1" s="11"/>
      <c r="AAS1" s="11"/>
      <c r="AAT1" s="11"/>
      <c r="AAU1" s="11"/>
      <c r="AAV1" s="11"/>
      <c r="AAW1" s="11"/>
      <c r="AAX1" s="11"/>
      <c r="AAY1" s="11"/>
      <c r="AAZ1" s="11"/>
      <c r="ABA1" s="11"/>
      <c r="ABB1" s="11"/>
      <c r="ABC1" s="11"/>
      <c r="ABD1" s="11"/>
      <c r="ABE1" s="11"/>
      <c r="ABF1" s="11"/>
      <c r="ABG1" s="11"/>
      <c r="ABH1" s="11"/>
      <c r="ABI1" s="11"/>
      <c r="ABJ1" s="11"/>
      <c r="ABK1" s="11"/>
      <c r="ABL1" s="11"/>
      <c r="ABM1" s="11"/>
      <c r="ABN1" s="11"/>
      <c r="ABO1" s="11"/>
      <c r="ABP1" s="11"/>
      <c r="ABQ1" s="11"/>
      <c r="ABR1" s="11"/>
      <c r="ABS1" s="11"/>
      <c r="ABT1" s="11"/>
      <c r="ABU1" s="11"/>
      <c r="ABV1" s="11"/>
      <c r="ABW1" s="11"/>
      <c r="ABX1" s="11"/>
      <c r="ABY1" s="11"/>
      <c r="ABZ1" s="11"/>
      <c r="ACA1" s="11"/>
      <c r="ACB1" s="11"/>
      <c r="ACC1" s="11"/>
      <c r="ACD1" s="11"/>
      <c r="ACE1" s="11"/>
      <c r="ACF1" s="11"/>
      <c r="ACG1" s="11"/>
      <c r="ACH1" s="11"/>
      <c r="ACI1" s="11"/>
      <c r="ACJ1" s="11"/>
      <c r="ACK1" s="11"/>
      <c r="ACL1" s="11"/>
      <c r="ACM1" s="11"/>
      <c r="ACN1" s="11"/>
      <c r="ACO1" s="11"/>
      <c r="ACP1" s="11"/>
      <c r="ACQ1" s="11"/>
      <c r="ACR1" s="11"/>
      <c r="ACS1" s="11"/>
      <c r="ACT1" s="11"/>
      <c r="ACU1" s="11"/>
      <c r="ACV1" s="11"/>
      <c r="ACW1" s="11"/>
      <c r="ACX1" s="11"/>
      <c r="ACY1" s="11"/>
      <c r="ACZ1" s="11"/>
      <c r="ADA1" s="11"/>
      <c r="ADB1" s="11"/>
      <c r="ADC1" s="11"/>
      <c r="ADD1" s="11"/>
      <c r="ADE1" s="11"/>
      <c r="ADF1" s="11"/>
      <c r="ADG1" s="11"/>
      <c r="ADH1" s="11"/>
      <c r="ADI1" s="11"/>
      <c r="ADJ1" s="11"/>
      <c r="ADK1" s="11"/>
      <c r="ADL1" s="11"/>
      <c r="ADM1" s="11"/>
      <c r="ADN1" s="11"/>
      <c r="ADO1" s="11"/>
      <c r="ADP1" s="11"/>
      <c r="ADQ1" s="11"/>
      <c r="ADR1" s="11"/>
      <c r="ADS1" s="11"/>
      <c r="ADT1" s="11"/>
      <c r="ADU1" s="11"/>
      <c r="ADV1" s="11"/>
      <c r="ADW1" s="11"/>
      <c r="ADX1" s="11"/>
      <c r="ADY1" s="11"/>
      <c r="ADZ1" s="11"/>
      <c r="AEA1" s="11"/>
      <c r="AEB1" s="11"/>
      <c r="AEC1" s="11"/>
      <c r="AED1" s="11"/>
      <c r="AEE1" s="11"/>
      <c r="AEF1" s="11"/>
      <c r="AEG1" s="11"/>
      <c r="AEH1" s="11"/>
      <c r="AEI1" s="11"/>
      <c r="AEJ1" s="11"/>
      <c r="AEK1" s="11"/>
      <c r="AEL1" s="11"/>
      <c r="AEM1" s="11"/>
      <c r="AEN1" s="11"/>
      <c r="AEO1" s="11"/>
      <c r="AEP1" s="11"/>
      <c r="AEQ1" s="11"/>
      <c r="AER1" s="11"/>
      <c r="AES1" s="11"/>
      <c r="AET1" s="11"/>
      <c r="AEU1" s="11"/>
      <c r="AEV1" s="11"/>
      <c r="AEW1" s="11"/>
      <c r="AEX1" s="11"/>
      <c r="AEY1" s="11"/>
      <c r="AEZ1" s="11"/>
      <c r="AFA1" s="11"/>
      <c r="AFB1" s="11"/>
      <c r="AFC1" s="11"/>
      <c r="AFD1" s="11"/>
      <c r="AFE1" s="11"/>
      <c r="AFF1" s="11"/>
      <c r="AFG1" s="11"/>
      <c r="AFH1" s="11"/>
      <c r="AFI1" s="11"/>
      <c r="AFJ1" s="11"/>
      <c r="AFK1" s="11"/>
      <c r="AFL1" s="11"/>
      <c r="AFM1" s="11"/>
      <c r="AFN1" s="11"/>
      <c r="AFO1" s="11"/>
      <c r="AFP1" s="11"/>
      <c r="AFQ1" s="11"/>
      <c r="AFR1" s="11"/>
      <c r="AFS1" s="11"/>
      <c r="AFT1" s="11"/>
      <c r="AFU1" s="11"/>
      <c r="AFV1" s="11"/>
      <c r="AFW1" s="11"/>
      <c r="AFX1" s="11"/>
      <c r="AFY1" s="11"/>
      <c r="AFZ1" s="11"/>
      <c r="AGA1" s="11"/>
      <c r="AGB1" s="11"/>
      <c r="AGC1" s="11"/>
      <c r="AGD1" s="11"/>
      <c r="AGE1" s="11"/>
      <c r="AGF1" s="11"/>
      <c r="AGG1" s="11"/>
      <c r="AGH1" s="11"/>
      <c r="AGI1" s="11"/>
      <c r="AGJ1" s="11"/>
      <c r="AGK1" s="11"/>
      <c r="AGL1" s="11"/>
      <c r="AGM1" s="11"/>
      <c r="AGN1" s="11"/>
      <c r="AGO1" s="11"/>
      <c r="AGP1" s="11"/>
      <c r="AGQ1" s="11"/>
      <c r="AGR1" s="11"/>
      <c r="AGS1" s="11"/>
      <c r="AGT1" s="11"/>
      <c r="AGU1" s="11"/>
      <c r="AGV1" s="11"/>
      <c r="AGW1" s="11"/>
      <c r="AGX1" s="11"/>
      <c r="AGY1" s="11"/>
      <c r="AGZ1" s="11"/>
      <c r="AHA1" s="11"/>
      <c r="AHB1" s="11"/>
      <c r="AHC1" s="11"/>
      <c r="AHD1" s="11"/>
      <c r="AHE1" s="11"/>
      <c r="AHF1" s="11"/>
      <c r="AHG1" s="11"/>
      <c r="AHH1" s="11"/>
      <c r="AHI1" s="11"/>
      <c r="AHJ1" s="11"/>
      <c r="AHK1" s="11"/>
      <c r="AHL1" s="11"/>
      <c r="AHM1" s="11"/>
      <c r="AHN1" s="11"/>
      <c r="AHO1" s="11"/>
      <c r="AHP1" s="11"/>
      <c r="AHQ1" s="11"/>
      <c r="AHR1" s="11"/>
      <c r="AHS1" s="11"/>
      <c r="AHT1" s="11"/>
      <c r="AHU1" s="11"/>
      <c r="AHV1" s="11"/>
      <c r="AHW1" s="11"/>
      <c r="AHX1" s="11"/>
      <c r="AHY1" s="11"/>
      <c r="AHZ1" s="11"/>
      <c r="AIA1" s="11"/>
      <c r="AIB1" s="11"/>
      <c r="AIC1" s="11"/>
      <c r="AID1" s="11"/>
      <c r="AIE1" s="11"/>
      <c r="AIF1" s="11"/>
      <c r="AIG1" s="11"/>
      <c r="AIH1" s="11"/>
      <c r="AII1" s="11"/>
      <c r="AIJ1" s="11"/>
      <c r="AIK1" s="11"/>
      <c r="AIL1" s="11"/>
      <c r="AIM1" s="11"/>
      <c r="AIN1" s="11"/>
      <c r="AIO1" s="11"/>
      <c r="AIP1" s="11"/>
      <c r="AIQ1" s="11"/>
      <c r="AIR1" s="11"/>
      <c r="AIS1" s="11"/>
      <c r="AIT1" s="11"/>
      <c r="AIU1" s="11"/>
      <c r="AIV1" s="11"/>
      <c r="AIW1" s="11"/>
      <c r="AIX1" s="11"/>
      <c r="AIY1" s="11"/>
      <c r="AIZ1" s="11"/>
      <c r="AJA1" s="11"/>
      <c r="AJB1" s="11"/>
      <c r="AJC1" s="11"/>
      <c r="AJD1" s="11"/>
      <c r="AJE1" s="11"/>
      <c r="AJF1" s="11"/>
      <c r="AJG1" s="11"/>
      <c r="AJH1" s="11"/>
      <c r="AJI1" s="11"/>
      <c r="AJJ1" s="11"/>
      <c r="AJK1" s="11"/>
      <c r="AJL1" s="11"/>
      <c r="AJM1" s="11"/>
      <c r="AJN1" s="11"/>
      <c r="AJO1" s="11"/>
      <c r="AJP1" s="11"/>
      <c r="AJQ1" s="11"/>
      <c r="AJR1" s="11"/>
      <c r="AJS1" s="11"/>
      <c r="AJT1" s="11"/>
      <c r="AJU1" s="11"/>
      <c r="AJV1" s="11"/>
      <c r="AJW1" s="11"/>
      <c r="AJX1" s="11"/>
      <c r="AJY1" s="11"/>
      <c r="AJZ1" s="11"/>
      <c r="AKA1" s="11"/>
      <c r="AKB1" s="11"/>
      <c r="AKC1" s="11"/>
      <c r="AKD1" s="11"/>
      <c r="AKE1" s="11"/>
      <c r="AKF1" s="11"/>
      <c r="AKG1" s="11"/>
      <c r="AKH1" s="11"/>
      <c r="AKI1" s="11"/>
      <c r="AKJ1" s="11"/>
      <c r="AKK1" s="11"/>
      <c r="AKL1" s="11"/>
      <c r="AKM1" s="11"/>
      <c r="AKN1" s="11"/>
      <c r="AKO1" s="11"/>
      <c r="AKP1" s="11"/>
      <c r="AKQ1" s="11"/>
      <c r="AKR1" s="11"/>
      <c r="AKS1" s="11"/>
      <c r="AKT1" s="11"/>
      <c r="AKU1" s="11"/>
      <c r="AKV1" s="11"/>
      <c r="AKW1" s="11"/>
      <c r="AKX1" s="11"/>
      <c r="AKY1" s="11"/>
      <c r="AKZ1" s="11"/>
      <c r="ALA1" s="11"/>
      <c r="ALB1" s="11"/>
      <c r="ALC1" s="11"/>
      <c r="ALD1" s="11"/>
      <c r="ALE1" s="11"/>
      <c r="ALF1" s="11"/>
      <c r="ALG1" s="11"/>
      <c r="ALH1" s="11"/>
      <c r="ALI1" s="11"/>
      <c r="ALJ1" s="11"/>
      <c r="ALK1" s="11"/>
      <c r="ALL1" s="11"/>
      <c r="ALM1" s="11"/>
      <c r="ALN1" s="11"/>
      <c r="ALO1" s="11"/>
      <c r="ALP1" s="11"/>
      <c r="ALQ1" s="11"/>
      <c r="ALR1" s="11"/>
      <c r="ALS1" s="11"/>
      <c r="ALT1" s="11"/>
      <c r="ALU1" s="11"/>
      <c r="ALV1" s="11"/>
      <c r="ALW1" s="11"/>
      <c r="ALX1" s="11"/>
      <c r="ALY1" s="11"/>
      <c r="ALZ1" s="11"/>
      <c r="AMA1" s="11"/>
      <c r="AMB1" s="11"/>
      <c r="AMC1" s="11"/>
      <c r="AMD1" s="11"/>
      <c r="AME1" s="11"/>
      <c r="AMF1" s="11"/>
      <c r="AMG1" s="11"/>
      <c r="AMH1" s="11"/>
      <c r="AMI1" s="11"/>
      <c r="AMJ1" s="11"/>
      <c r="AMK1" s="11"/>
      <c r="AML1" s="11"/>
      <c r="AMM1" s="11"/>
      <c r="AMN1" s="11"/>
      <c r="AMO1" s="11"/>
      <c r="AMP1" s="11"/>
      <c r="AMQ1" s="11"/>
      <c r="AMR1" s="11"/>
      <c r="AMS1" s="11"/>
      <c r="AMT1" s="11"/>
      <c r="AMU1" s="11"/>
      <c r="AMV1" s="11"/>
      <c r="AMW1" s="11"/>
      <c r="AMX1" s="11"/>
      <c r="AMY1" s="11"/>
      <c r="AMZ1" s="11"/>
      <c r="ANA1" s="11"/>
      <c r="ANB1" s="11"/>
      <c r="ANC1" s="11"/>
      <c r="AND1" s="11"/>
      <c r="ANE1" s="11"/>
      <c r="ANF1" s="11"/>
      <c r="ANG1" s="11"/>
      <c r="ANH1" s="11"/>
      <c r="ANI1" s="11"/>
      <c r="ANJ1" s="11"/>
      <c r="ANK1" s="11"/>
      <c r="ANL1" s="11"/>
      <c r="ANM1" s="11"/>
      <c r="ANN1" s="11"/>
      <c r="ANO1" s="11"/>
      <c r="ANP1" s="11"/>
      <c r="ANQ1" s="11"/>
      <c r="ANR1" s="11"/>
      <c r="ANS1" s="11"/>
      <c r="ANT1" s="11"/>
      <c r="ANU1" s="11"/>
      <c r="ANV1" s="11"/>
      <c r="ANW1" s="11"/>
      <c r="ANX1" s="11"/>
      <c r="ANY1" s="11"/>
      <c r="ANZ1" s="11"/>
      <c r="AOA1" s="11"/>
      <c r="AOB1" s="11"/>
      <c r="AOC1" s="11"/>
      <c r="AOD1" s="11"/>
      <c r="AOE1" s="11"/>
      <c r="AOF1" s="11"/>
      <c r="AOG1" s="11"/>
      <c r="AOH1" s="11"/>
      <c r="AOI1" s="11"/>
      <c r="AOJ1" s="11"/>
      <c r="AOK1" s="11"/>
      <c r="AOL1" s="11"/>
      <c r="AOM1" s="11"/>
      <c r="AON1" s="11"/>
      <c r="AOO1" s="11"/>
      <c r="AOP1" s="11"/>
      <c r="AOQ1" s="11"/>
      <c r="AOR1" s="11"/>
      <c r="AOS1" s="11"/>
      <c r="AOT1" s="11"/>
      <c r="AOU1" s="11"/>
      <c r="AOV1" s="11"/>
      <c r="AOW1" s="11"/>
      <c r="AOX1" s="11"/>
      <c r="AOY1" s="11"/>
      <c r="AOZ1" s="11"/>
      <c r="APA1" s="11"/>
      <c r="APB1" s="11"/>
      <c r="APC1" s="11"/>
      <c r="APD1" s="11"/>
      <c r="APE1" s="11"/>
      <c r="APF1" s="11"/>
      <c r="APG1" s="11"/>
      <c r="APH1" s="11"/>
      <c r="API1" s="11"/>
      <c r="APJ1" s="11"/>
      <c r="APK1" s="11"/>
      <c r="APL1" s="11"/>
      <c r="APM1" s="11"/>
      <c r="APN1" s="11"/>
      <c r="APO1" s="11"/>
      <c r="APP1" s="11"/>
      <c r="APQ1" s="11"/>
      <c r="APR1" s="11"/>
      <c r="APS1" s="11"/>
      <c r="APT1" s="11"/>
      <c r="APU1" s="11"/>
      <c r="APV1" s="11"/>
      <c r="APW1" s="11"/>
      <c r="APX1" s="11"/>
      <c r="APY1" s="11"/>
      <c r="APZ1" s="11"/>
      <c r="AQA1" s="11"/>
      <c r="AQB1" s="11"/>
      <c r="AQC1" s="11"/>
      <c r="AQD1" s="11"/>
      <c r="AQE1" s="11"/>
      <c r="AQF1" s="11"/>
      <c r="AQG1" s="11"/>
      <c r="AQH1" s="11"/>
      <c r="AQI1" s="11"/>
      <c r="AQJ1" s="11"/>
      <c r="AQK1" s="11"/>
      <c r="AQL1" s="11"/>
      <c r="AQM1" s="11"/>
      <c r="AQN1" s="11"/>
      <c r="AQO1" s="11"/>
      <c r="AQP1" s="11"/>
      <c r="AQQ1" s="11"/>
      <c r="AQR1" s="11"/>
      <c r="AQS1" s="11"/>
      <c r="AQT1" s="11"/>
      <c r="AQU1" s="11"/>
      <c r="AQV1" s="11"/>
      <c r="AQW1" s="11"/>
      <c r="AQX1" s="11"/>
      <c r="AQY1" s="11"/>
      <c r="AQZ1" s="11"/>
      <c r="ARA1" s="11"/>
      <c r="ARB1" s="11"/>
      <c r="ARC1" s="11"/>
      <c r="ARD1" s="11"/>
      <c r="ARE1" s="11"/>
      <c r="ARF1" s="11"/>
      <c r="ARG1" s="11"/>
      <c r="ARH1" s="11"/>
      <c r="ARI1" s="11"/>
      <c r="ARJ1" s="11"/>
      <c r="ARK1" s="11"/>
      <c r="ARL1" s="11"/>
      <c r="ARM1" s="11"/>
      <c r="ARN1" s="11"/>
      <c r="ARO1" s="11"/>
      <c r="ARP1" s="11"/>
      <c r="ARQ1" s="11"/>
      <c r="ARR1" s="11"/>
      <c r="ARS1" s="11"/>
      <c r="ART1" s="11"/>
      <c r="ARU1" s="11"/>
      <c r="ARV1" s="11"/>
      <c r="ARW1" s="11"/>
      <c r="ARX1" s="11"/>
      <c r="ARY1" s="11"/>
      <c r="ARZ1" s="11"/>
      <c r="ASA1" s="11"/>
      <c r="ASB1" s="11"/>
      <c r="ASC1" s="11"/>
      <c r="ASD1" s="11"/>
      <c r="ASE1" s="11"/>
      <c r="ASF1" s="11"/>
      <c r="ASG1" s="11"/>
      <c r="ASH1" s="11"/>
      <c r="ASI1" s="11"/>
      <c r="ASJ1" s="11"/>
      <c r="ASK1" s="11"/>
      <c r="ASL1" s="11"/>
      <c r="ASM1" s="11"/>
      <c r="ASN1" s="11"/>
      <c r="ASO1" s="11"/>
      <c r="ASP1" s="11"/>
      <c r="ASQ1" s="11"/>
      <c r="ASR1" s="11"/>
      <c r="ASS1" s="11"/>
      <c r="AST1" s="11"/>
      <c r="ASU1" s="11"/>
      <c r="ASV1" s="11"/>
      <c r="ASW1" s="11"/>
      <c r="ASX1" s="11"/>
      <c r="ASY1" s="11"/>
      <c r="ASZ1" s="11"/>
      <c r="ATA1" s="11"/>
      <c r="ATB1" s="11"/>
      <c r="ATC1" s="11"/>
      <c r="ATD1" s="11"/>
      <c r="ATE1" s="11"/>
      <c r="ATF1" s="11"/>
      <c r="ATG1" s="11"/>
      <c r="ATH1" s="11"/>
      <c r="ATI1" s="11"/>
      <c r="ATJ1" s="11"/>
      <c r="ATK1" s="11"/>
      <c r="ATL1" s="11"/>
      <c r="ATM1" s="11"/>
      <c r="ATN1" s="11"/>
      <c r="ATO1" s="11"/>
      <c r="ATP1" s="11"/>
      <c r="ATQ1" s="11"/>
      <c r="ATR1" s="11"/>
      <c r="ATS1" s="11"/>
      <c r="ATT1" s="11"/>
      <c r="ATU1" s="11"/>
      <c r="ATV1" s="11"/>
      <c r="ATW1" s="11"/>
      <c r="ATX1" s="11"/>
      <c r="ATY1" s="11"/>
      <c r="ATZ1" s="11"/>
      <c r="AUA1" s="11"/>
      <c r="AUB1" s="11"/>
      <c r="AUC1" s="11"/>
      <c r="AUD1" s="11"/>
      <c r="AUE1" s="11"/>
      <c r="AUF1" s="11"/>
      <c r="AUG1" s="11"/>
      <c r="AUH1" s="11"/>
      <c r="AUI1" s="11"/>
      <c r="AUJ1" s="11"/>
      <c r="AUK1" s="11"/>
      <c r="AUL1" s="11"/>
      <c r="AUM1" s="11"/>
      <c r="AUN1" s="11"/>
      <c r="AUO1" s="11"/>
      <c r="AUP1" s="11"/>
      <c r="AUQ1" s="11"/>
      <c r="AUR1" s="11"/>
      <c r="AUS1" s="11"/>
      <c r="AUT1" s="11"/>
      <c r="AUU1" s="11"/>
      <c r="AUV1" s="11"/>
      <c r="AUW1" s="11"/>
      <c r="AUX1" s="11"/>
      <c r="AUY1" s="11"/>
      <c r="AUZ1" s="11"/>
      <c r="AVA1" s="11"/>
      <c r="AVB1" s="11"/>
      <c r="AVC1" s="11"/>
      <c r="AVD1" s="11"/>
      <c r="AVE1" s="11"/>
      <c r="AVF1" s="11"/>
      <c r="AVG1" s="11"/>
      <c r="AVH1" s="11"/>
      <c r="AVI1" s="11"/>
      <c r="AVJ1" s="11"/>
      <c r="AVK1" s="11"/>
      <c r="AVL1" s="11"/>
      <c r="AVM1" s="11"/>
      <c r="AVN1" s="11"/>
      <c r="AVO1" s="11"/>
      <c r="AVP1" s="11"/>
      <c r="AVQ1" s="11"/>
      <c r="AVR1" s="11"/>
      <c r="AVS1" s="11"/>
      <c r="AVT1" s="11"/>
      <c r="AVU1" s="11"/>
      <c r="AVV1" s="11"/>
      <c r="AVW1" s="11"/>
      <c r="AVX1" s="11"/>
      <c r="AVY1" s="11"/>
      <c r="AVZ1" s="11"/>
      <c r="AWA1" s="11"/>
      <c r="AWB1" s="11"/>
      <c r="AWC1" s="11"/>
      <c r="AWD1" s="11"/>
      <c r="AWE1" s="11"/>
      <c r="AWF1" s="11"/>
      <c r="AWG1" s="11"/>
      <c r="AWH1" s="11"/>
      <c r="AWI1" s="11"/>
      <c r="AWJ1" s="11"/>
      <c r="AWK1" s="11"/>
      <c r="AWL1" s="11"/>
      <c r="AWM1" s="11"/>
      <c r="AWN1" s="11"/>
      <c r="AWO1" s="11"/>
      <c r="AWP1" s="11"/>
      <c r="AWQ1" s="11"/>
      <c r="AWR1" s="11"/>
      <c r="AWS1" s="11"/>
      <c r="AWT1" s="11"/>
      <c r="AWU1" s="11"/>
      <c r="AWV1" s="11"/>
      <c r="AWW1" s="11"/>
      <c r="AWX1" s="11"/>
      <c r="AWY1" s="11"/>
      <c r="AWZ1" s="11"/>
      <c r="AXA1" s="11"/>
      <c r="AXB1" s="11"/>
      <c r="AXC1" s="11"/>
      <c r="AXD1" s="11"/>
      <c r="AXE1" s="11"/>
      <c r="AXF1" s="11"/>
      <c r="AXG1" s="11"/>
      <c r="AXH1" s="11"/>
      <c r="AXI1" s="11"/>
      <c r="AXJ1" s="11"/>
      <c r="AXK1" s="11"/>
      <c r="AXL1" s="11"/>
      <c r="AXM1" s="11"/>
      <c r="AXN1" s="11"/>
      <c r="AXO1" s="11"/>
      <c r="AXP1" s="11"/>
      <c r="AXQ1" s="11"/>
      <c r="AXR1" s="11"/>
      <c r="AXS1" s="11"/>
      <c r="AXT1" s="11"/>
      <c r="AXU1" s="11"/>
      <c r="AXV1" s="11"/>
      <c r="AXW1" s="11"/>
      <c r="AXX1" s="11"/>
      <c r="AXY1" s="11"/>
      <c r="AXZ1" s="11"/>
      <c r="AYA1" s="11"/>
      <c r="AYB1" s="11"/>
      <c r="AYC1" s="11"/>
      <c r="AYD1" s="11"/>
      <c r="AYE1" s="11"/>
      <c r="AYF1" s="11"/>
      <c r="AYG1" s="11"/>
      <c r="AYH1" s="11"/>
      <c r="AYI1" s="11"/>
      <c r="AYJ1" s="11"/>
      <c r="AYK1" s="11"/>
      <c r="AYL1" s="11"/>
      <c r="AYM1" s="11"/>
      <c r="AYN1" s="11"/>
      <c r="AYO1" s="11"/>
      <c r="AYP1" s="11"/>
      <c r="AYQ1" s="11"/>
      <c r="AYR1" s="11"/>
      <c r="AYS1" s="11"/>
      <c r="AYT1" s="11"/>
      <c r="AYU1" s="11"/>
      <c r="AYV1" s="11"/>
      <c r="AYW1" s="11"/>
      <c r="AYX1" s="11"/>
      <c r="AYY1" s="11"/>
      <c r="AYZ1" s="11"/>
      <c r="AZA1" s="11"/>
      <c r="AZB1" s="11"/>
      <c r="AZC1" s="11"/>
      <c r="AZD1" s="11"/>
      <c r="AZE1" s="11"/>
      <c r="AZF1" s="11"/>
      <c r="AZG1" s="11"/>
      <c r="AZH1" s="11"/>
      <c r="AZI1" s="11"/>
      <c r="AZJ1" s="11"/>
      <c r="AZK1" s="11"/>
      <c r="AZL1" s="11"/>
      <c r="AZM1" s="11"/>
      <c r="AZN1" s="11"/>
      <c r="AZO1" s="11"/>
      <c r="AZP1" s="11"/>
      <c r="AZQ1" s="11"/>
      <c r="AZR1" s="11"/>
      <c r="AZS1" s="11"/>
      <c r="AZT1" s="11"/>
      <c r="AZU1" s="11"/>
      <c r="AZV1" s="11"/>
      <c r="AZW1" s="11"/>
      <c r="AZX1" s="11"/>
      <c r="AZY1" s="11"/>
      <c r="AZZ1" s="11"/>
      <c r="BAA1" s="11"/>
      <c r="BAB1" s="11"/>
      <c r="BAC1" s="11"/>
      <c r="BAD1" s="11"/>
      <c r="BAE1" s="11"/>
      <c r="BAF1" s="11"/>
      <c r="BAG1" s="11"/>
      <c r="BAH1" s="11"/>
      <c r="BAI1" s="11"/>
      <c r="BAJ1" s="11"/>
      <c r="BAK1" s="11"/>
      <c r="BAL1" s="11"/>
      <c r="BAM1" s="11"/>
      <c r="BAN1" s="11"/>
      <c r="BAO1" s="11"/>
      <c r="BAP1" s="11"/>
      <c r="BAQ1" s="11"/>
      <c r="BAR1" s="11"/>
      <c r="BAS1" s="11"/>
      <c r="BAT1" s="11"/>
      <c r="BAU1" s="11"/>
      <c r="BAV1" s="11"/>
      <c r="BAW1" s="11"/>
      <c r="BAX1" s="11"/>
      <c r="BAY1" s="11"/>
      <c r="BAZ1" s="11"/>
      <c r="BBA1" s="11"/>
      <c r="BBB1" s="11"/>
      <c r="BBC1" s="11"/>
      <c r="BBD1" s="11"/>
      <c r="BBE1" s="11"/>
      <c r="BBF1" s="11"/>
      <c r="BBG1" s="11"/>
      <c r="BBH1" s="11"/>
      <c r="BBI1" s="11"/>
      <c r="BBJ1" s="11"/>
      <c r="BBK1" s="11"/>
      <c r="BBL1" s="11"/>
      <c r="BBM1" s="11"/>
      <c r="BBN1" s="11"/>
      <c r="BBO1" s="11"/>
      <c r="BBP1" s="11"/>
      <c r="BBQ1" s="11"/>
      <c r="BBR1" s="11"/>
      <c r="BBS1" s="11"/>
      <c r="BBT1" s="11"/>
      <c r="BBU1" s="11"/>
      <c r="BBV1" s="11"/>
      <c r="BBW1" s="11"/>
      <c r="BBX1" s="11"/>
      <c r="BBY1" s="11"/>
      <c r="BBZ1" s="11"/>
      <c r="BCA1" s="11"/>
      <c r="BCB1" s="11"/>
      <c r="BCC1" s="11"/>
      <c r="BCD1" s="11"/>
      <c r="BCE1" s="11"/>
      <c r="BCF1" s="11"/>
      <c r="BCG1" s="11"/>
      <c r="BCH1" s="11"/>
      <c r="BCI1" s="11"/>
      <c r="BCJ1" s="11"/>
      <c r="BCK1" s="11"/>
      <c r="BCL1" s="11"/>
      <c r="BCM1" s="11"/>
      <c r="BCN1" s="11"/>
      <c r="BCO1" s="11"/>
      <c r="BCP1" s="11"/>
      <c r="BCQ1" s="11"/>
      <c r="BCR1" s="11"/>
      <c r="BCS1" s="11"/>
      <c r="BCT1" s="11"/>
      <c r="BCU1" s="11"/>
      <c r="BCV1" s="11"/>
      <c r="BCW1" s="11"/>
      <c r="BCX1" s="11"/>
      <c r="BCY1" s="11"/>
      <c r="BCZ1" s="11"/>
      <c r="BDA1" s="11"/>
      <c r="BDB1" s="11"/>
      <c r="BDC1" s="11"/>
      <c r="BDD1" s="11"/>
      <c r="BDE1" s="11"/>
      <c r="BDF1" s="11"/>
      <c r="BDG1" s="11"/>
      <c r="BDH1" s="11"/>
      <c r="BDI1" s="11"/>
      <c r="BDJ1" s="11"/>
      <c r="BDK1" s="11"/>
      <c r="BDL1" s="11"/>
      <c r="BDM1" s="11"/>
      <c r="BDN1" s="11"/>
      <c r="BDO1" s="11"/>
      <c r="BDP1" s="11"/>
      <c r="BDQ1" s="11"/>
      <c r="BDR1" s="11"/>
      <c r="BDS1" s="11"/>
      <c r="BDT1" s="11"/>
      <c r="BDU1" s="11"/>
      <c r="BDV1" s="11"/>
      <c r="BDW1" s="11"/>
      <c r="BDX1" s="11"/>
      <c r="BDY1" s="11"/>
      <c r="BDZ1" s="11"/>
      <c r="BEA1" s="11"/>
      <c r="BEB1" s="11"/>
      <c r="BEC1" s="11"/>
      <c r="BED1" s="11"/>
      <c r="BEE1" s="11"/>
      <c r="BEF1" s="11"/>
      <c r="BEG1" s="11"/>
      <c r="BEH1" s="11"/>
      <c r="BEI1" s="11"/>
      <c r="BEJ1" s="11"/>
      <c r="BEK1" s="11"/>
      <c r="BEL1" s="11"/>
      <c r="BEM1" s="11"/>
      <c r="BEN1" s="11"/>
      <c r="BEO1" s="11"/>
      <c r="BEP1" s="11"/>
      <c r="BEQ1" s="11"/>
      <c r="BER1" s="11"/>
      <c r="BES1" s="11"/>
      <c r="BET1" s="11"/>
      <c r="BEU1" s="11"/>
      <c r="BEV1" s="11"/>
      <c r="BEW1" s="11"/>
      <c r="BEX1" s="11"/>
      <c r="BEY1" s="11"/>
      <c r="BEZ1" s="11"/>
      <c r="BFA1" s="11"/>
      <c r="BFB1" s="11"/>
      <c r="BFC1" s="11"/>
      <c r="BFD1" s="11"/>
      <c r="BFE1" s="11"/>
      <c r="BFF1" s="11"/>
      <c r="BFG1" s="11"/>
      <c r="BFH1" s="11"/>
      <c r="BFI1" s="11"/>
      <c r="BFJ1" s="11"/>
      <c r="BFK1" s="11"/>
      <c r="BFL1" s="11"/>
      <c r="BFM1" s="11"/>
      <c r="BFN1" s="11"/>
      <c r="BFO1" s="11"/>
      <c r="BFP1" s="11"/>
      <c r="BFQ1" s="11"/>
      <c r="BFR1" s="11"/>
      <c r="BFS1" s="11"/>
      <c r="BFT1" s="11"/>
      <c r="BFU1" s="11"/>
      <c r="BFV1" s="11"/>
      <c r="BFW1" s="11"/>
      <c r="BFX1" s="11"/>
      <c r="BFY1" s="11"/>
      <c r="BFZ1" s="11"/>
      <c r="BGA1" s="11"/>
      <c r="BGB1" s="11"/>
      <c r="BGC1" s="11"/>
      <c r="BGD1" s="11"/>
      <c r="BGE1" s="11"/>
      <c r="BGF1" s="11"/>
      <c r="BGG1" s="11"/>
      <c r="BGH1" s="11"/>
      <c r="BGI1" s="11"/>
      <c r="BGJ1" s="11"/>
      <c r="BGK1" s="11"/>
      <c r="BGL1" s="11"/>
      <c r="BGM1" s="11"/>
      <c r="BGN1" s="11"/>
      <c r="BGO1" s="11"/>
      <c r="BGP1" s="11"/>
      <c r="BGQ1" s="11"/>
      <c r="BGR1" s="11"/>
      <c r="BGS1" s="11"/>
      <c r="BGT1" s="11"/>
      <c r="BGU1" s="11"/>
      <c r="BGV1" s="11"/>
      <c r="BGW1" s="11"/>
      <c r="BGX1" s="11"/>
      <c r="BGY1" s="11"/>
      <c r="BGZ1" s="11"/>
      <c r="BHA1" s="11"/>
      <c r="BHB1" s="11"/>
      <c r="BHC1" s="11"/>
      <c r="BHD1" s="11"/>
      <c r="BHE1" s="11"/>
      <c r="BHF1" s="11"/>
      <c r="BHG1" s="11"/>
      <c r="BHH1" s="11"/>
      <c r="BHI1" s="11"/>
      <c r="BHJ1" s="11"/>
      <c r="BHK1" s="11"/>
      <c r="BHL1" s="11"/>
      <c r="BHM1" s="11"/>
      <c r="BHN1" s="11"/>
      <c r="BHO1" s="11"/>
      <c r="BHP1" s="11"/>
      <c r="BHQ1" s="11"/>
      <c r="BHR1" s="11"/>
      <c r="BHS1" s="11"/>
      <c r="BHT1" s="11"/>
      <c r="BHU1" s="11"/>
      <c r="BHV1" s="11"/>
      <c r="BHW1" s="11"/>
      <c r="BHX1" s="11"/>
      <c r="BHY1" s="11"/>
      <c r="BHZ1" s="11"/>
      <c r="BIA1" s="11"/>
      <c r="BIB1" s="11"/>
      <c r="BIC1" s="11"/>
      <c r="BID1" s="11"/>
      <c r="BIE1" s="11"/>
      <c r="BIF1" s="11"/>
      <c r="BIG1" s="11"/>
      <c r="BIH1" s="11"/>
      <c r="BII1" s="11"/>
      <c r="BIJ1" s="11"/>
      <c r="BIK1" s="11"/>
      <c r="BIL1" s="11"/>
      <c r="BIM1" s="11"/>
      <c r="BIN1" s="11"/>
      <c r="BIO1" s="11"/>
      <c r="BIP1" s="11"/>
      <c r="BIQ1" s="11"/>
      <c r="BIR1" s="11"/>
      <c r="BIS1" s="11"/>
      <c r="BIT1" s="11"/>
      <c r="BIU1" s="11"/>
      <c r="BIV1" s="11"/>
      <c r="BIW1" s="11"/>
      <c r="BIX1" s="11"/>
      <c r="BIY1" s="11"/>
      <c r="BIZ1" s="11"/>
      <c r="BJA1" s="11"/>
      <c r="BJB1" s="11"/>
      <c r="BJC1" s="11"/>
      <c r="BJD1" s="11"/>
      <c r="BJE1" s="11"/>
      <c r="BJF1" s="11"/>
      <c r="BJG1" s="11"/>
      <c r="BJH1" s="11"/>
      <c r="BJI1" s="11"/>
      <c r="BJJ1" s="11"/>
      <c r="BJK1" s="11"/>
      <c r="BJL1" s="11"/>
      <c r="BJM1" s="11"/>
      <c r="BJN1" s="11"/>
      <c r="BJO1" s="11"/>
      <c r="BJP1" s="11"/>
      <c r="BJQ1" s="11"/>
      <c r="BJR1" s="11"/>
      <c r="BJS1" s="11"/>
      <c r="BJT1" s="11"/>
      <c r="BJU1" s="11"/>
      <c r="BJV1" s="11"/>
      <c r="BJW1" s="11"/>
      <c r="BJX1" s="11"/>
      <c r="BJY1" s="11"/>
      <c r="BJZ1" s="11"/>
      <c r="BKA1" s="11"/>
      <c r="BKB1" s="11"/>
      <c r="BKC1" s="11"/>
      <c r="BKD1" s="11"/>
      <c r="BKE1" s="11"/>
      <c r="BKF1" s="11"/>
      <c r="BKG1" s="11"/>
      <c r="BKH1" s="11"/>
      <c r="BKI1" s="11"/>
      <c r="BKJ1" s="11"/>
      <c r="BKK1" s="11"/>
      <c r="BKL1" s="11"/>
      <c r="BKM1" s="11"/>
      <c r="BKN1" s="11"/>
      <c r="BKO1" s="11"/>
      <c r="BKP1" s="11"/>
      <c r="BKQ1" s="11"/>
      <c r="BKR1" s="11"/>
      <c r="BKS1" s="11"/>
      <c r="BKT1" s="11"/>
      <c r="BKU1" s="11"/>
      <c r="BKV1" s="11"/>
      <c r="BKW1" s="11"/>
      <c r="BKX1" s="11"/>
      <c r="BKY1" s="11"/>
      <c r="BKZ1" s="11"/>
      <c r="BLA1" s="11"/>
      <c r="BLB1" s="11"/>
      <c r="BLC1" s="11"/>
      <c r="BLD1" s="11"/>
      <c r="BLE1" s="11"/>
      <c r="BLF1" s="11"/>
      <c r="BLG1" s="11"/>
      <c r="BLH1" s="11"/>
      <c r="BLI1" s="11"/>
      <c r="BLJ1" s="11"/>
      <c r="BLK1" s="11"/>
      <c r="BLL1" s="11"/>
      <c r="BLM1" s="11"/>
      <c r="BLN1" s="11"/>
      <c r="BLO1" s="11"/>
      <c r="BLP1" s="11"/>
      <c r="BLQ1" s="11"/>
      <c r="BLR1" s="11"/>
      <c r="BLS1" s="11"/>
      <c r="BLT1" s="11"/>
      <c r="BLU1" s="11"/>
      <c r="BLV1" s="11"/>
      <c r="BLW1" s="11"/>
      <c r="BLX1" s="11"/>
      <c r="BLY1" s="11"/>
      <c r="BLZ1" s="11"/>
      <c r="BMA1" s="11"/>
      <c r="BMB1" s="11"/>
      <c r="BMC1" s="11"/>
      <c r="BMD1" s="11"/>
      <c r="BME1" s="11"/>
      <c r="BMF1" s="11"/>
      <c r="BMG1" s="11"/>
      <c r="BMH1" s="11"/>
      <c r="BMI1" s="11"/>
      <c r="BMJ1" s="11"/>
      <c r="BMK1" s="11"/>
      <c r="BML1" s="11"/>
      <c r="BMM1" s="11"/>
      <c r="BMN1" s="11"/>
      <c r="BMO1" s="11"/>
      <c r="BMP1" s="11"/>
      <c r="BMQ1" s="11"/>
      <c r="BMR1" s="11"/>
      <c r="BMS1" s="11"/>
      <c r="BMT1" s="11"/>
      <c r="BMU1" s="11"/>
      <c r="BMV1" s="11"/>
      <c r="BMW1" s="11"/>
      <c r="BMX1" s="11"/>
      <c r="BMY1" s="11"/>
      <c r="BMZ1" s="11"/>
      <c r="BNA1" s="11"/>
      <c r="BNB1" s="11"/>
      <c r="BNC1" s="11"/>
      <c r="BND1" s="11"/>
      <c r="BNE1" s="11"/>
      <c r="BNF1" s="11"/>
      <c r="BNG1" s="11"/>
      <c r="BNH1" s="11"/>
      <c r="BNI1" s="11"/>
      <c r="BNJ1" s="11"/>
      <c r="BNK1" s="11"/>
      <c r="BNL1" s="11"/>
      <c r="BNM1" s="11"/>
      <c r="BNN1" s="11"/>
      <c r="BNO1" s="11"/>
      <c r="BNP1" s="11"/>
      <c r="BNQ1" s="11"/>
      <c r="BNR1" s="11"/>
      <c r="BNS1" s="11"/>
      <c r="BNT1" s="11"/>
      <c r="BNU1" s="11"/>
      <c r="BNV1" s="11"/>
      <c r="BNW1" s="11"/>
      <c r="BNX1" s="11"/>
      <c r="BNY1" s="11"/>
      <c r="BNZ1" s="11"/>
      <c r="BOA1" s="11"/>
      <c r="BOB1" s="11"/>
      <c r="BOC1" s="11"/>
      <c r="BOD1" s="11"/>
      <c r="BOE1" s="11"/>
      <c r="BOF1" s="11"/>
      <c r="BOG1" s="11"/>
      <c r="BOH1" s="11"/>
      <c r="BOI1" s="11"/>
      <c r="BOJ1" s="11"/>
      <c r="BOK1" s="11"/>
      <c r="BOL1" s="11"/>
      <c r="BOM1" s="11"/>
      <c r="BON1" s="11"/>
      <c r="BOO1" s="11"/>
      <c r="BOP1" s="11"/>
      <c r="BOQ1" s="11"/>
      <c r="BOR1" s="11"/>
      <c r="BOS1" s="11"/>
      <c r="BOT1" s="11"/>
      <c r="BOU1" s="11"/>
      <c r="BOV1" s="11"/>
      <c r="BOW1" s="11"/>
      <c r="BOX1" s="11"/>
      <c r="BOY1" s="11"/>
      <c r="BOZ1" s="11"/>
      <c r="BPA1" s="11"/>
      <c r="BPB1" s="11"/>
      <c r="BPC1" s="11"/>
      <c r="BPD1" s="11"/>
      <c r="BPE1" s="11"/>
      <c r="BPF1" s="11"/>
      <c r="BPG1" s="11"/>
      <c r="BPH1" s="11"/>
      <c r="BPI1" s="11"/>
      <c r="BPJ1" s="11"/>
      <c r="BPK1" s="11"/>
      <c r="BPL1" s="11"/>
      <c r="BPM1" s="11"/>
      <c r="BPN1" s="11"/>
      <c r="BPO1" s="11"/>
      <c r="BPP1" s="11"/>
      <c r="BPQ1" s="11"/>
      <c r="BPR1" s="11"/>
      <c r="BPS1" s="11"/>
      <c r="BPT1" s="11"/>
      <c r="BPU1" s="11"/>
      <c r="BPV1" s="11"/>
      <c r="BPW1" s="11"/>
      <c r="BPX1" s="11"/>
      <c r="BPY1" s="11"/>
      <c r="BPZ1" s="11"/>
      <c r="BQA1" s="11"/>
      <c r="BQB1" s="11"/>
      <c r="BQC1" s="11"/>
      <c r="BQD1" s="11"/>
      <c r="BQE1" s="11"/>
      <c r="BQF1" s="11"/>
      <c r="BQG1" s="11"/>
      <c r="BQH1" s="11"/>
      <c r="BQI1" s="11"/>
      <c r="BQJ1" s="11"/>
      <c r="BQK1" s="11"/>
      <c r="BQL1" s="11"/>
      <c r="BQM1" s="11"/>
      <c r="BQN1" s="11"/>
      <c r="BQO1" s="11"/>
      <c r="BQP1" s="11"/>
      <c r="BQQ1" s="11"/>
      <c r="BQR1" s="11"/>
      <c r="BQS1" s="11"/>
      <c r="BQT1" s="11"/>
      <c r="BQU1" s="11"/>
      <c r="BQV1" s="11"/>
      <c r="BQW1" s="11"/>
      <c r="BQX1" s="11"/>
      <c r="BQY1" s="11"/>
      <c r="BQZ1" s="11"/>
      <c r="BRA1" s="11"/>
      <c r="BRB1" s="11"/>
      <c r="BRC1" s="11"/>
      <c r="BRD1" s="11"/>
      <c r="BRE1" s="11"/>
      <c r="BRF1" s="11"/>
      <c r="BRG1" s="11"/>
      <c r="BRH1" s="11"/>
      <c r="BRI1" s="11"/>
      <c r="BRJ1" s="11"/>
      <c r="BRK1" s="11"/>
      <c r="BRL1" s="11"/>
      <c r="BRM1" s="11"/>
      <c r="BRN1" s="11"/>
      <c r="BRO1" s="11"/>
      <c r="BRP1" s="11"/>
      <c r="BRQ1" s="11"/>
      <c r="BRR1" s="11"/>
      <c r="BRS1" s="11"/>
      <c r="BRT1" s="11"/>
      <c r="BRU1" s="11"/>
      <c r="BRV1" s="11"/>
      <c r="BRW1" s="11"/>
      <c r="BRX1" s="11"/>
      <c r="BRY1" s="11"/>
      <c r="BRZ1" s="11"/>
      <c r="BSA1" s="11"/>
      <c r="BSB1" s="11"/>
      <c r="BSC1" s="11"/>
      <c r="BSD1" s="11"/>
      <c r="BSE1" s="11"/>
      <c r="BSF1" s="11"/>
      <c r="BSG1" s="11"/>
      <c r="BSH1" s="11"/>
      <c r="BSI1" s="11"/>
      <c r="BSJ1" s="11"/>
      <c r="BSK1" s="11"/>
      <c r="BSL1" s="11"/>
      <c r="BSM1" s="11"/>
      <c r="BSN1" s="11"/>
      <c r="BSO1" s="11"/>
      <c r="BSP1" s="11"/>
      <c r="BSQ1" s="11"/>
      <c r="BSR1" s="11"/>
      <c r="BSS1" s="11"/>
      <c r="BST1" s="11"/>
      <c r="BSU1" s="11"/>
      <c r="BSV1" s="11"/>
      <c r="BSW1" s="11"/>
      <c r="BSX1" s="11"/>
      <c r="BSY1" s="11"/>
      <c r="BSZ1" s="11"/>
      <c r="BTA1" s="11"/>
      <c r="BTB1" s="11"/>
      <c r="BTC1" s="11"/>
      <c r="BTD1" s="11"/>
      <c r="BTE1" s="11"/>
      <c r="BTF1" s="11"/>
      <c r="BTG1" s="11"/>
      <c r="BTH1" s="11"/>
      <c r="BTI1" s="11"/>
      <c r="BTJ1" s="11"/>
      <c r="BTK1" s="11"/>
      <c r="BTL1" s="11"/>
      <c r="BTM1" s="11"/>
      <c r="BTN1" s="11"/>
      <c r="BTO1" s="11"/>
      <c r="BTP1" s="11"/>
      <c r="BTQ1" s="11"/>
      <c r="BTR1" s="11"/>
      <c r="BTS1" s="11"/>
      <c r="BTT1" s="11"/>
      <c r="BTU1" s="11"/>
      <c r="BTV1" s="11"/>
      <c r="BTW1" s="11"/>
      <c r="BTX1" s="11"/>
      <c r="BTY1" s="11"/>
      <c r="BTZ1" s="11"/>
      <c r="BUA1" s="11"/>
      <c r="BUB1" s="11"/>
      <c r="BUC1" s="11"/>
      <c r="BUD1" s="11"/>
      <c r="BUE1" s="11"/>
      <c r="BUF1" s="11"/>
      <c r="BUG1" s="11"/>
      <c r="BUH1" s="11"/>
      <c r="BUI1" s="11"/>
      <c r="BUJ1" s="11"/>
      <c r="BUK1" s="11"/>
      <c r="BUL1" s="11"/>
      <c r="BUM1" s="11"/>
      <c r="BUN1" s="11"/>
      <c r="BUO1" s="11"/>
      <c r="BUP1" s="11"/>
      <c r="BUQ1" s="11"/>
      <c r="BUR1" s="11"/>
      <c r="BUS1" s="11"/>
      <c r="BUT1" s="11"/>
      <c r="BUU1" s="11"/>
      <c r="BUV1" s="11"/>
      <c r="BUW1" s="11"/>
      <c r="BUX1" s="11"/>
      <c r="BUY1" s="11"/>
      <c r="BUZ1" s="11"/>
      <c r="BVA1" s="11"/>
      <c r="BVB1" s="11"/>
      <c r="BVC1" s="11"/>
      <c r="BVD1" s="11"/>
      <c r="BVE1" s="11"/>
      <c r="BVF1" s="11"/>
      <c r="BVG1" s="11"/>
      <c r="BVH1" s="11"/>
      <c r="BVI1" s="11"/>
      <c r="BVJ1" s="11"/>
      <c r="BVK1" s="11"/>
      <c r="BVL1" s="11"/>
      <c r="BVM1" s="11"/>
      <c r="BVN1" s="11"/>
      <c r="BVO1" s="11"/>
      <c r="BVP1" s="11"/>
      <c r="BVQ1" s="11"/>
      <c r="BVR1" s="11"/>
      <c r="BVS1" s="11"/>
      <c r="BVT1" s="11"/>
      <c r="BVU1" s="11"/>
      <c r="BVV1" s="11"/>
      <c r="BVW1" s="11"/>
      <c r="BVX1" s="11"/>
      <c r="BVY1" s="11"/>
      <c r="BVZ1" s="11"/>
      <c r="BWA1" s="11"/>
      <c r="BWB1" s="11"/>
      <c r="BWC1" s="11"/>
      <c r="BWD1" s="11"/>
      <c r="BWE1" s="11"/>
      <c r="BWF1" s="11"/>
      <c r="BWG1" s="11"/>
      <c r="BWH1" s="11"/>
      <c r="BWI1" s="11"/>
      <c r="BWJ1" s="11"/>
      <c r="BWK1" s="11"/>
      <c r="BWL1" s="11"/>
      <c r="BWM1" s="11"/>
      <c r="BWN1" s="11"/>
      <c r="BWO1" s="11"/>
      <c r="BWP1" s="11"/>
      <c r="BWQ1" s="11"/>
      <c r="BWR1" s="11"/>
      <c r="BWS1" s="11"/>
      <c r="BWT1" s="11"/>
      <c r="BWU1" s="11"/>
      <c r="BWV1" s="11"/>
      <c r="BWW1" s="11"/>
      <c r="BWX1" s="11"/>
      <c r="BWY1" s="11"/>
      <c r="BWZ1" s="11"/>
      <c r="BXA1" s="11"/>
      <c r="BXB1" s="11"/>
      <c r="BXC1" s="11"/>
      <c r="BXD1" s="11"/>
      <c r="BXE1" s="11"/>
      <c r="BXF1" s="11"/>
      <c r="BXG1" s="11"/>
      <c r="BXH1" s="11"/>
      <c r="BXI1" s="11"/>
      <c r="BXJ1" s="11"/>
      <c r="BXK1" s="11"/>
      <c r="BXL1" s="11"/>
      <c r="BXM1" s="11"/>
      <c r="BXN1" s="11"/>
      <c r="BXO1" s="11"/>
      <c r="BXP1" s="11"/>
      <c r="BXQ1" s="11"/>
      <c r="BXR1" s="11"/>
      <c r="BXS1" s="11"/>
      <c r="BXT1" s="11"/>
      <c r="BXU1" s="11"/>
      <c r="BXV1" s="11"/>
      <c r="BXW1" s="11"/>
      <c r="BXX1" s="11"/>
      <c r="BXY1" s="11"/>
      <c r="BXZ1" s="11"/>
      <c r="BYA1" s="11"/>
      <c r="BYB1" s="11"/>
      <c r="BYC1" s="11"/>
      <c r="BYD1" s="11"/>
      <c r="BYE1" s="11"/>
      <c r="BYF1" s="11"/>
      <c r="BYG1" s="11"/>
      <c r="BYH1" s="11"/>
      <c r="BYI1" s="11"/>
      <c r="BYJ1" s="11"/>
      <c r="BYK1" s="11"/>
      <c r="BYL1" s="11"/>
      <c r="BYM1" s="11"/>
      <c r="BYN1" s="11"/>
      <c r="BYO1" s="11"/>
      <c r="BYP1" s="11"/>
      <c r="BYQ1" s="11"/>
      <c r="BYR1" s="11"/>
      <c r="BYS1" s="11"/>
      <c r="BYT1" s="11"/>
      <c r="BYU1" s="11"/>
      <c r="BYV1" s="11"/>
      <c r="BYW1" s="11"/>
      <c r="BYX1" s="11"/>
      <c r="BYY1" s="11"/>
      <c r="BYZ1" s="11"/>
      <c r="BZA1" s="11"/>
      <c r="BZB1" s="11"/>
      <c r="BZC1" s="11"/>
      <c r="BZD1" s="11"/>
      <c r="BZE1" s="11"/>
      <c r="BZF1" s="11"/>
      <c r="BZG1" s="11"/>
      <c r="BZH1" s="11"/>
      <c r="BZI1" s="11"/>
      <c r="BZJ1" s="11"/>
      <c r="BZK1" s="11"/>
      <c r="BZL1" s="11"/>
      <c r="BZM1" s="11"/>
      <c r="BZN1" s="11"/>
      <c r="BZO1" s="11"/>
      <c r="BZP1" s="11"/>
      <c r="BZQ1" s="11"/>
      <c r="BZR1" s="11"/>
      <c r="BZS1" s="11"/>
      <c r="BZT1" s="11"/>
      <c r="BZU1" s="11"/>
      <c r="BZV1" s="11"/>
      <c r="BZW1" s="11"/>
      <c r="BZX1" s="11"/>
      <c r="BZY1" s="11"/>
      <c r="BZZ1" s="11"/>
      <c r="CAA1" s="11"/>
      <c r="CAB1" s="11"/>
      <c r="CAC1" s="11"/>
      <c r="CAD1" s="11"/>
      <c r="CAE1" s="11"/>
      <c r="CAF1" s="11"/>
      <c r="CAG1" s="11"/>
      <c r="CAH1" s="11"/>
      <c r="CAI1" s="11"/>
      <c r="CAJ1" s="11"/>
      <c r="CAK1" s="11"/>
      <c r="CAL1" s="11"/>
      <c r="CAM1" s="11"/>
      <c r="CAN1" s="11"/>
      <c r="CAO1" s="11"/>
      <c r="CAP1" s="11"/>
      <c r="CAQ1" s="11"/>
      <c r="CAR1" s="11"/>
      <c r="CAS1" s="11"/>
      <c r="CAT1" s="11"/>
      <c r="CAU1" s="11"/>
      <c r="CAV1" s="11"/>
      <c r="CAW1" s="11"/>
      <c r="CAX1" s="11"/>
      <c r="CAY1" s="11"/>
      <c r="CAZ1" s="11"/>
      <c r="CBA1" s="11"/>
      <c r="CBB1" s="11"/>
      <c r="CBC1" s="11"/>
      <c r="CBD1" s="11"/>
      <c r="CBE1" s="11"/>
      <c r="CBF1" s="11"/>
      <c r="CBG1" s="11"/>
      <c r="CBH1" s="11"/>
      <c r="CBI1" s="11"/>
      <c r="CBJ1" s="11"/>
      <c r="CBK1" s="11"/>
      <c r="CBL1" s="11"/>
      <c r="CBM1" s="11"/>
      <c r="CBN1" s="11"/>
      <c r="CBO1" s="11"/>
      <c r="CBP1" s="11"/>
      <c r="CBQ1" s="11"/>
      <c r="CBR1" s="11"/>
      <c r="CBS1" s="11"/>
      <c r="CBT1" s="11"/>
      <c r="CBU1" s="11"/>
      <c r="CBV1" s="11"/>
      <c r="CBW1" s="11"/>
      <c r="CBX1" s="11"/>
      <c r="CBY1" s="11"/>
      <c r="CBZ1" s="11"/>
      <c r="CCA1" s="11"/>
      <c r="CCB1" s="11"/>
      <c r="CCC1" s="11"/>
      <c r="CCD1" s="11"/>
      <c r="CCE1" s="11"/>
      <c r="CCF1" s="11"/>
      <c r="CCG1" s="11"/>
      <c r="CCH1" s="11"/>
      <c r="CCI1" s="11"/>
      <c r="CCJ1" s="11"/>
      <c r="CCK1" s="11"/>
      <c r="CCL1" s="11"/>
      <c r="CCM1" s="11"/>
      <c r="CCN1" s="11"/>
      <c r="CCO1" s="11"/>
      <c r="CCP1" s="11"/>
      <c r="CCQ1" s="11"/>
      <c r="CCR1" s="11"/>
      <c r="CCS1" s="11"/>
      <c r="CCT1" s="11"/>
      <c r="CCU1" s="11"/>
      <c r="CCV1" s="11"/>
      <c r="CCW1" s="11"/>
      <c r="CCX1" s="11"/>
      <c r="CCY1" s="11"/>
      <c r="CCZ1" s="11"/>
      <c r="CDA1" s="11"/>
      <c r="CDB1" s="11"/>
      <c r="CDC1" s="11"/>
      <c r="CDD1" s="11"/>
      <c r="CDE1" s="11"/>
      <c r="CDF1" s="11"/>
      <c r="CDG1" s="11"/>
      <c r="CDH1" s="11"/>
      <c r="CDI1" s="11"/>
      <c r="CDJ1" s="11"/>
      <c r="CDK1" s="11"/>
      <c r="CDL1" s="11"/>
      <c r="CDM1" s="11"/>
      <c r="CDN1" s="11"/>
      <c r="CDO1" s="11"/>
      <c r="CDP1" s="11"/>
      <c r="CDQ1" s="11"/>
      <c r="CDR1" s="11"/>
      <c r="CDS1" s="11"/>
      <c r="CDT1" s="11"/>
      <c r="CDU1" s="11"/>
      <c r="CDV1" s="11"/>
      <c r="CDW1" s="11"/>
      <c r="CDX1" s="11"/>
      <c r="CDY1" s="11"/>
      <c r="CDZ1" s="11"/>
      <c r="CEA1" s="11"/>
      <c r="CEB1" s="11"/>
      <c r="CEC1" s="11"/>
      <c r="CED1" s="11"/>
      <c r="CEE1" s="11"/>
      <c r="CEF1" s="11"/>
      <c r="CEG1" s="11"/>
      <c r="CEH1" s="11"/>
      <c r="CEI1" s="11"/>
      <c r="CEJ1" s="11"/>
      <c r="CEK1" s="11"/>
      <c r="CEL1" s="11"/>
      <c r="CEM1" s="11"/>
      <c r="CEN1" s="11"/>
      <c r="CEO1" s="11"/>
      <c r="CEP1" s="11"/>
      <c r="CEQ1" s="11"/>
      <c r="CER1" s="11"/>
      <c r="CES1" s="11"/>
      <c r="CET1" s="11"/>
      <c r="CEU1" s="11"/>
      <c r="CEV1" s="11"/>
      <c r="CEW1" s="11"/>
      <c r="CEX1" s="11"/>
      <c r="CEY1" s="11"/>
      <c r="CEZ1" s="11"/>
      <c r="CFA1" s="11"/>
      <c r="CFB1" s="11"/>
      <c r="CFC1" s="11"/>
      <c r="CFD1" s="11"/>
      <c r="CFE1" s="11"/>
      <c r="CFF1" s="11"/>
      <c r="CFG1" s="11"/>
      <c r="CFH1" s="11"/>
      <c r="CFI1" s="11"/>
      <c r="CFJ1" s="11"/>
      <c r="CFK1" s="11"/>
      <c r="CFL1" s="11"/>
      <c r="CFM1" s="11"/>
      <c r="CFN1" s="11"/>
      <c r="CFO1" s="11"/>
      <c r="CFP1" s="11"/>
      <c r="CFQ1" s="11"/>
      <c r="CFR1" s="11"/>
      <c r="CFS1" s="11"/>
      <c r="CFT1" s="11"/>
      <c r="CFU1" s="11"/>
      <c r="CFV1" s="11"/>
      <c r="CFW1" s="11"/>
      <c r="CFX1" s="11"/>
      <c r="CFY1" s="11"/>
      <c r="CFZ1" s="11"/>
      <c r="CGA1" s="11"/>
      <c r="CGB1" s="11"/>
      <c r="CGC1" s="11"/>
      <c r="CGD1" s="11"/>
      <c r="CGE1" s="11"/>
      <c r="CGF1" s="11"/>
      <c r="CGG1" s="11"/>
      <c r="CGH1" s="11"/>
      <c r="CGI1" s="11"/>
      <c r="CGJ1" s="11"/>
      <c r="CGK1" s="11"/>
      <c r="CGL1" s="11"/>
      <c r="CGM1" s="11"/>
      <c r="CGN1" s="11"/>
      <c r="CGO1" s="11"/>
      <c r="CGP1" s="11"/>
      <c r="CGQ1" s="11"/>
      <c r="CGR1" s="11"/>
      <c r="CGS1" s="11"/>
      <c r="CGT1" s="11"/>
      <c r="CGU1" s="11"/>
      <c r="CGV1" s="11"/>
      <c r="CGW1" s="11"/>
      <c r="CGX1" s="11"/>
      <c r="CGY1" s="11"/>
      <c r="CGZ1" s="11"/>
      <c r="CHA1" s="11"/>
      <c r="CHB1" s="11"/>
      <c r="CHC1" s="11"/>
      <c r="CHD1" s="11"/>
      <c r="CHE1" s="11"/>
      <c r="CHF1" s="11"/>
      <c r="CHG1" s="11"/>
      <c r="CHH1" s="11"/>
      <c r="CHI1" s="11"/>
      <c r="CHJ1" s="11"/>
      <c r="CHK1" s="11"/>
      <c r="CHL1" s="11"/>
      <c r="CHM1" s="11"/>
      <c r="CHN1" s="11"/>
      <c r="CHO1" s="11"/>
      <c r="CHP1" s="11"/>
      <c r="CHQ1" s="11"/>
      <c r="CHR1" s="11"/>
      <c r="CHS1" s="11"/>
      <c r="CHT1" s="11"/>
      <c r="CHU1" s="11"/>
      <c r="CHV1" s="11"/>
      <c r="CHW1" s="11"/>
      <c r="CHX1" s="11"/>
      <c r="CHY1" s="11"/>
      <c r="CHZ1" s="11"/>
      <c r="CIA1" s="11"/>
      <c r="CIB1" s="11"/>
      <c r="CIC1" s="11"/>
      <c r="CID1" s="11"/>
      <c r="CIE1" s="11"/>
      <c r="CIF1" s="11"/>
      <c r="CIG1" s="11"/>
      <c r="CIH1" s="11"/>
      <c r="CII1" s="11"/>
      <c r="CIJ1" s="11"/>
      <c r="CIK1" s="11"/>
      <c r="CIL1" s="11"/>
      <c r="CIM1" s="11"/>
      <c r="CIN1" s="11"/>
      <c r="CIO1" s="11"/>
      <c r="CIP1" s="11"/>
      <c r="CIQ1" s="11"/>
      <c r="CIR1" s="11"/>
      <c r="CIS1" s="11"/>
      <c r="CIT1" s="11"/>
      <c r="CIU1" s="11"/>
      <c r="CIV1" s="11"/>
      <c r="CIW1" s="11"/>
      <c r="CIX1" s="11"/>
      <c r="CIY1" s="11"/>
      <c r="CIZ1" s="11"/>
      <c r="CJA1" s="11"/>
      <c r="CJB1" s="11"/>
      <c r="CJC1" s="11"/>
      <c r="CJD1" s="11"/>
      <c r="CJE1" s="11"/>
      <c r="CJF1" s="11"/>
      <c r="CJG1" s="11"/>
      <c r="CJH1" s="11"/>
      <c r="CJI1" s="11"/>
      <c r="CJJ1" s="11"/>
      <c r="CJK1" s="11"/>
      <c r="CJL1" s="11"/>
      <c r="CJM1" s="11"/>
      <c r="CJN1" s="11"/>
      <c r="CJO1" s="11"/>
      <c r="CJP1" s="11"/>
      <c r="CJQ1" s="11"/>
      <c r="CJR1" s="11"/>
      <c r="CJS1" s="11"/>
      <c r="CJT1" s="11"/>
      <c r="CJU1" s="11"/>
      <c r="CJV1" s="11"/>
      <c r="CJW1" s="11"/>
      <c r="CJX1" s="11"/>
      <c r="CJY1" s="11"/>
      <c r="CJZ1" s="11"/>
      <c r="CKA1" s="11"/>
      <c r="CKB1" s="11"/>
      <c r="CKC1" s="11"/>
      <c r="CKD1" s="11"/>
      <c r="CKE1" s="11"/>
      <c r="CKF1" s="11"/>
      <c r="CKG1" s="11"/>
      <c r="CKH1" s="11"/>
      <c r="CKI1" s="11"/>
      <c r="CKJ1" s="11"/>
      <c r="CKK1" s="11"/>
      <c r="CKL1" s="11"/>
      <c r="CKM1" s="11"/>
      <c r="CKN1" s="11"/>
      <c r="CKO1" s="11"/>
      <c r="CKP1" s="11"/>
      <c r="CKQ1" s="11"/>
      <c r="CKR1" s="11"/>
      <c r="CKS1" s="11"/>
      <c r="CKT1" s="11"/>
      <c r="CKU1" s="11"/>
      <c r="CKV1" s="11"/>
      <c r="CKW1" s="11"/>
      <c r="CKX1" s="11"/>
      <c r="CKY1" s="11"/>
      <c r="CKZ1" s="11"/>
      <c r="CLA1" s="11"/>
      <c r="CLB1" s="11"/>
      <c r="CLC1" s="11"/>
      <c r="CLD1" s="11"/>
      <c r="CLE1" s="11"/>
      <c r="CLF1" s="11"/>
      <c r="CLG1" s="11"/>
      <c r="CLH1" s="11"/>
      <c r="CLI1" s="11"/>
      <c r="CLJ1" s="11"/>
      <c r="CLK1" s="11"/>
      <c r="CLL1" s="11"/>
      <c r="CLM1" s="11"/>
      <c r="CLN1" s="11"/>
      <c r="CLO1" s="11"/>
      <c r="CLP1" s="11"/>
      <c r="CLQ1" s="11"/>
      <c r="CLR1" s="11"/>
      <c r="CLS1" s="11"/>
      <c r="CLT1" s="11"/>
      <c r="CLU1" s="11"/>
      <c r="CLV1" s="11"/>
      <c r="CLW1" s="11"/>
      <c r="CLX1" s="11"/>
      <c r="CLY1" s="11"/>
      <c r="CLZ1" s="11"/>
      <c r="CMA1" s="11"/>
      <c r="CMB1" s="11"/>
      <c r="CMC1" s="11"/>
      <c r="CMD1" s="11"/>
      <c r="CME1" s="11"/>
      <c r="CMF1" s="11"/>
      <c r="CMG1" s="11"/>
      <c r="CMH1" s="11"/>
      <c r="CMI1" s="11"/>
      <c r="CMJ1" s="11"/>
      <c r="CMK1" s="11"/>
      <c r="CML1" s="11"/>
      <c r="CMM1" s="11"/>
      <c r="CMN1" s="11"/>
      <c r="CMO1" s="11"/>
      <c r="CMP1" s="11"/>
      <c r="CMQ1" s="11"/>
      <c r="CMR1" s="11"/>
      <c r="CMS1" s="11"/>
      <c r="CMT1" s="11"/>
      <c r="CMU1" s="11"/>
      <c r="CMV1" s="11"/>
      <c r="CMW1" s="11"/>
      <c r="CMX1" s="11"/>
      <c r="CMY1" s="11"/>
      <c r="CMZ1" s="11"/>
      <c r="CNA1" s="11"/>
      <c r="CNB1" s="11"/>
      <c r="CNC1" s="11"/>
      <c r="CND1" s="11"/>
      <c r="CNE1" s="11"/>
      <c r="CNF1" s="11"/>
      <c r="CNG1" s="11"/>
      <c r="CNH1" s="11"/>
      <c r="CNI1" s="11"/>
      <c r="CNJ1" s="11"/>
      <c r="CNK1" s="11"/>
      <c r="CNL1" s="11"/>
      <c r="CNM1" s="11"/>
      <c r="CNN1" s="11"/>
      <c r="CNO1" s="11"/>
      <c r="CNP1" s="11"/>
      <c r="CNQ1" s="11"/>
      <c r="CNR1" s="11"/>
      <c r="CNS1" s="11"/>
      <c r="CNT1" s="11"/>
      <c r="CNU1" s="11"/>
      <c r="CNV1" s="11"/>
      <c r="CNW1" s="11"/>
      <c r="CNX1" s="11"/>
      <c r="CNY1" s="11"/>
      <c r="CNZ1" s="11"/>
      <c r="COA1" s="11"/>
      <c r="COB1" s="11"/>
      <c r="COC1" s="11"/>
      <c r="COD1" s="11"/>
      <c r="COE1" s="11"/>
      <c r="COF1" s="11"/>
      <c r="COG1" s="11"/>
      <c r="COH1" s="11"/>
      <c r="COI1" s="11"/>
      <c r="COJ1" s="11"/>
      <c r="COK1" s="11"/>
      <c r="COL1" s="11"/>
      <c r="COM1" s="11"/>
      <c r="CON1" s="11"/>
      <c r="COO1" s="11"/>
      <c r="COP1" s="11"/>
      <c r="COQ1" s="11"/>
      <c r="COR1" s="11"/>
      <c r="COS1" s="11"/>
      <c r="COT1" s="11"/>
      <c r="COU1" s="11"/>
      <c r="COV1" s="11"/>
      <c r="COW1" s="11"/>
      <c r="COX1" s="11"/>
      <c r="COY1" s="11"/>
      <c r="COZ1" s="11"/>
      <c r="CPA1" s="11"/>
      <c r="CPB1" s="11"/>
      <c r="CPC1" s="11"/>
      <c r="CPD1" s="11"/>
      <c r="CPE1" s="11"/>
      <c r="CPF1" s="11"/>
      <c r="CPG1" s="11"/>
      <c r="CPH1" s="11"/>
      <c r="CPI1" s="11"/>
      <c r="CPJ1" s="11"/>
      <c r="CPK1" s="11"/>
      <c r="CPL1" s="11"/>
      <c r="CPM1" s="11"/>
      <c r="CPN1" s="11"/>
      <c r="CPO1" s="11"/>
      <c r="CPP1" s="11"/>
      <c r="CPQ1" s="11"/>
      <c r="CPR1" s="11"/>
      <c r="CPS1" s="11"/>
      <c r="CPT1" s="11"/>
      <c r="CPU1" s="11"/>
      <c r="CPV1" s="11"/>
      <c r="CPW1" s="11"/>
      <c r="CPX1" s="11"/>
      <c r="CPY1" s="11"/>
      <c r="CPZ1" s="11"/>
      <c r="CQA1" s="11"/>
      <c r="CQB1" s="11"/>
      <c r="CQC1" s="11"/>
      <c r="CQD1" s="11"/>
      <c r="CQE1" s="11"/>
      <c r="CQF1" s="11"/>
      <c r="CQG1" s="11"/>
      <c r="CQH1" s="11"/>
      <c r="CQI1" s="11"/>
      <c r="CQJ1" s="11"/>
      <c r="CQK1" s="11"/>
      <c r="CQL1" s="11"/>
      <c r="CQM1" s="11"/>
      <c r="CQN1" s="11"/>
      <c r="CQO1" s="11"/>
      <c r="CQP1" s="11"/>
      <c r="CQQ1" s="11"/>
      <c r="CQR1" s="11"/>
      <c r="CQS1" s="11"/>
      <c r="CQT1" s="11"/>
      <c r="CQU1" s="11"/>
      <c r="CQV1" s="11"/>
      <c r="CQW1" s="11"/>
      <c r="CQX1" s="11"/>
      <c r="CQY1" s="11"/>
      <c r="CQZ1" s="11"/>
      <c r="CRA1" s="11"/>
      <c r="CRB1" s="11"/>
      <c r="CRC1" s="11"/>
      <c r="CRD1" s="11"/>
      <c r="CRE1" s="11"/>
      <c r="CRF1" s="11"/>
      <c r="CRG1" s="11"/>
      <c r="CRH1" s="11"/>
      <c r="CRI1" s="11"/>
      <c r="CRJ1" s="11"/>
      <c r="CRK1" s="11"/>
      <c r="CRL1" s="11"/>
      <c r="CRM1" s="11"/>
      <c r="CRN1" s="11"/>
      <c r="CRO1" s="11"/>
      <c r="CRP1" s="11"/>
      <c r="CRQ1" s="11"/>
      <c r="CRR1" s="11"/>
      <c r="CRS1" s="11"/>
      <c r="CRT1" s="11"/>
      <c r="CRU1" s="11"/>
      <c r="CRV1" s="11"/>
      <c r="CRW1" s="11"/>
      <c r="CRX1" s="11"/>
      <c r="CRY1" s="11"/>
      <c r="CRZ1" s="11"/>
      <c r="CSA1" s="11"/>
      <c r="CSB1" s="11"/>
      <c r="CSC1" s="11"/>
      <c r="CSD1" s="11"/>
      <c r="CSE1" s="11"/>
      <c r="CSF1" s="11"/>
      <c r="CSG1" s="11"/>
      <c r="CSH1" s="11"/>
      <c r="CSI1" s="11"/>
      <c r="CSJ1" s="11"/>
      <c r="CSK1" s="11"/>
      <c r="CSL1" s="11"/>
      <c r="CSM1" s="11"/>
      <c r="CSN1" s="11"/>
      <c r="CSO1" s="11"/>
      <c r="CSP1" s="11"/>
      <c r="CSQ1" s="11"/>
      <c r="CSR1" s="11"/>
      <c r="CSS1" s="11"/>
      <c r="CST1" s="11"/>
      <c r="CSU1" s="11"/>
      <c r="CSV1" s="11"/>
      <c r="CSW1" s="11"/>
      <c r="CSX1" s="11"/>
      <c r="CSY1" s="11"/>
      <c r="CSZ1" s="11"/>
      <c r="CTA1" s="11"/>
      <c r="CTB1" s="11"/>
      <c r="CTC1" s="11"/>
      <c r="CTD1" s="11"/>
      <c r="CTE1" s="11"/>
      <c r="CTF1" s="11"/>
      <c r="CTG1" s="11"/>
      <c r="CTH1" s="11"/>
      <c r="CTI1" s="11"/>
      <c r="CTJ1" s="11"/>
      <c r="CTK1" s="11"/>
      <c r="CTL1" s="11"/>
      <c r="CTM1" s="11"/>
      <c r="CTN1" s="11"/>
      <c r="CTO1" s="11"/>
      <c r="CTP1" s="11"/>
      <c r="CTQ1" s="11"/>
      <c r="CTR1" s="11"/>
      <c r="CTS1" s="11"/>
      <c r="CTT1" s="11"/>
      <c r="CTU1" s="11"/>
      <c r="CTV1" s="11"/>
      <c r="CTW1" s="11"/>
      <c r="CTX1" s="11"/>
      <c r="CTY1" s="11"/>
      <c r="CTZ1" s="11"/>
      <c r="CUA1" s="11"/>
      <c r="CUB1" s="11"/>
      <c r="CUC1" s="11"/>
      <c r="CUD1" s="11"/>
      <c r="CUE1" s="11"/>
      <c r="CUF1" s="11"/>
      <c r="CUG1" s="11"/>
      <c r="CUH1" s="11"/>
      <c r="CUI1" s="11"/>
      <c r="CUJ1" s="11"/>
      <c r="CUK1" s="11"/>
      <c r="CUL1" s="11"/>
      <c r="CUM1" s="11"/>
      <c r="CUN1" s="11"/>
      <c r="CUO1" s="11"/>
      <c r="CUP1" s="11"/>
      <c r="CUQ1" s="11"/>
      <c r="CUR1" s="11"/>
      <c r="CUS1" s="11"/>
      <c r="CUT1" s="11"/>
      <c r="CUU1" s="11"/>
      <c r="CUV1" s="11"/>
      <c r="CUW1" s="11"/>
      <c r="CUX1" s="11"/>
      <c r="CUY1" s="11"/>
      <c r="CUZ1" s="11"/>
      <c r="CVA1" s="11"/>
      <c r="CVB1" s="11"/>
      <c r="CVC1" s="11"/>
      <c r="CVD1" s="11"/>
      <c r="CVE1" s="11"/>
      <c r="CVF1" s="11"/>
      <c r="CVG1" s="11"/>
      <c r="CVH1" s="11"/>
      <c r="CVI1" s="11"/>
      <c r="CVJ1" s="11"/>
      <c r="CVK1" s="11"/>
      <c r="CVL1" s="11"/>
      <c r="CVM1" s="11"/>
      <c r="CVN1" s="11"/>
      <c r="CVO1" s="11"/>
      <c r="CVP1" s="11"/>
      <c r="CVQ1" s="11"/>
      <c r="CVR1" s="11"/>
      <c r="CVS1" s="11"/>
      <c r="CVT1" s="11"/>
      <c r="CVU1" s="11"/>
      <c r="CVV1" s="11"/>
      <c r="CVW1" s="11"/>
      <c r="CVX1" s="11"/>
      <c r="CVY1" s="11"/>
      <c r="CVZ1" s="11"/>
      <c r="CWA1" s="11"/>
      <c r="CWB1" s="11"/>
      <c r="CWC1" s="11"/>
      <c r="CWD1" s="11"/>
      <c r="CWE1" s="11"/>
      <c r="CWF1" s="11"/>
      <c r="CWG1" s="11"/>
      <c r="CWH1" s="11"/>
      <c r="CWI1" s="11"/>
      <c r="CWJ1" s="11"/>
      <c r="CWK1" s="11"/>
      <c r="CWL1" s="11"/>
      <c r="CWM1" s="11"/>
      <c r="CWN1" s="11"/>
      <c r="CWO1" s="11"/>
      <c r="CWP1" s="11"/>
      <c r="CWQ1" s="11"/>
      <c r="CWR1" s="11"/>
      <c r="CWS1" s="11"/>
      <c r="CWT1" s="11"/>
      <c r="CWU1" s="11"/>
      <c r="CWV1" s="11"/>
      <c r="CWW1" s="11"/>
      <c r="CWX1" s="11"/>
      <c r="CWY1" s="11"/>
      <c r="CWZ1" s="11"/>
      <c r="CXA1" s="11"/>
      <c r="CXB1" s="11"/>
      <c r="CXC1" s="11"/>
      <c r="CXD1" s="11"/>
      <c r="CXE1" s="11"/>
      <c r="CXF1" s="11"/>
      <c r="CXG1" s="11"/>
      <c r="CXH1" s="11"/>
      <c r="CXI1" s="11"/>
      <c r="CXJ1" s="11"/>
      <c r="CXK1" s="11"/>
      <c r="CXL1" s="11"/>
      <c r="CXM1" s="11"/>
      <c r="CXN1" s="11"/>
      <c r="CXO1" s="11"/>
      <c r="CXP1" s="11"/>
      <c r="CXQ1" s="11"/>
      <c r="CXR1" s="11"/>
      <c r="CXS1" s="11"/>
      <c r="CXT1" s="11"/>
      <c r="CXU1" s="11"/>
      <c r="CXV1" s="11"/>
      <c r="CXW1" s="11"/>
      <c r="CXX1" s="11"/>
      <c r="CXY1" s="11"/>
      <c r="CXZ1" s="11"/>
      <c r="CYA1" s="11"/>
      <c r="CYB1" s="11"/>
      <c r="CYC1" s="11"/>
      <c r="CYD1" s="11"/>
      <c r="CYE1" s="11"/>
      <c r="CYF1" s="11"/>
      <c r="CYG1" s="11"/>
      <c r="CYH1" s="11"/>
      <c r="CYI1" s="11"/>
      <c r="CYJ1" s="11"/>
      <c r="CYK1" s="11"/>
      <c r="CYL1" s="11"/>
      <c r="CYM1" s="11"/>
      <c r="CYN1" s="11"/>
      <c r="CYO1" s="11"/>
      <c r="CYP1" s="11"/>
      <c r="CYQ1" s="11"/>
      <c r="CYR1" s="11"/>
      <c r="CYS1" s="11"/>
      <c r="CYT1" s="11"/>
      <c r="CYU1" s="11"/>
      <c r="CYV1" s="11"/>
      <c r="CYW1" s="11"/>
      <c r="CYX1" s="11"/>
      <c r="CYY1" s="11"/>
      <c r="CYZ1" s="11"/>
      <c r="CZA1" s="11"/>
      <c r="CZB1" s="11"/>
      <c r="CZC1" s="11"/>
      <c r="CZD1" s="11"/>
      <c r="CZE1" s="11"/>
      <c r="CZF1" s="11"/>
      <c r="CZG1" s="11"/>
      <c r="CZH1" s="11"/>
      <c r="CZI1" s="11"/>
      <c r="CZJ1" s="11"/>
      <c r="CZK1" s="11"/>
      <c r="CZL1" s="11"/>
      <c r="CZM1" s="11"/>
      <c r="CZN1" s="11"/>
      <c r="CZO1" s="11"/>
      <c r="CZP1" s="11"/>
      <c r="CZQ1" s="11"/>
      <c r="CZR1" s="11"/>
      <c r="CZS1" s="11"/>
      <c r="CZT1" s="11"/>
      <c r="CZU1" s="11"/>
      <c r="CZV1" s="11"/>
      <c r="CZW1" s="11"/>
      <c r="CZX1" s="11"/>
      <c r="CZY1" s="11"/>
      <c r="CZZ1" s="11"/>
      <c r="DAA1" s="11"/>
      <c r="DAB1" s="11"/>
      <c r="DAC1" s="11"/>
      <c r="DAD1" s="11"/>
      <c r="DAE1" s="11"/>
      <c r="DAF1" s="11"/>
      <c r="DAG1" s="11"/>
      <c r="DAH1" s="11"/>
      <c r="DAI1" s="11"/>
      <c r="DAJ1" s="11"/>
      <c r="DAK1" s="11"/>
      <c r="DAL1" s="11"/>
      <c r="DAM1" s="11"/>
      <c r="DAN1" s="11"/>
      <c r="DAO1" s="11"/>
      <c r="DAP1" s="11"/>
      <c r="DAQ1" s="11"/>
      <c r="DAR1" s="11"/>
      <c r="DAS1" s="11"/>
      <c r="DAT1" s="11"/>
      <c r="DAU1" s="11"/>
      <c r="DAV1" s="11"/>
      <c r="DAW1" s="11"/>
      <c r="DAX1" s="11"/>
      <c r="DAY1" s="11"/>
      <c r="DAZ1" s="11"/>
      <c r="DBA1" s="11"/>
      <c r="DBB1" s="11"/>
      <c r="DBC1" s="11"/>
      <c r="DBD1" s="11"/>
      <c r="DBE1" s="11"/>
      <c r="DBF1" s="11"/>
      <c r="DBG1" s="11"/>
      <c r="DBH1" s="11"/>
      <c r="DBI1" s="11"/>
      <c r="DBJ1" s="11"/>
      <c r="DBK1" s="11"/>
      <c r="DBL1" s="11"/>
      <c r="DBM1" s="11"/>
      <c r="DBN1" s="11"/>
      <c r="DBO1" s="11"/>
      <c r="DBP1" s="11"/>
      <c r="DBQ1" s="11"/>
      <c r="DBR1" s="11"/>
      <c r="DBS1" s="11"/>
      <c r="DBT1" s="11"/>
      <c r="DBU1" s="11"/>
      <c r="DBV1" s="11"/>
      <c r="DBW1" s="11"/>
      <c r="DBX1" s="11"/>
      <c r="DBY1" s="11"/>
      <c r="DBZ1" s="11"/>
      <c r="DCA1" s="11"/>
      <c r="DCB1" s="11"/>
      <c r="DCC1" s="11"/>
      <c r="DCD1" s="11"/>
      <c r="DCE1" s="11"/>
      <c r="DCF1" s="11"/>
      <c r="DCG1" s="11"/>
      <c r="DCH1" s="11"/>
      <c r="DCI1" s="11"/>
      <c r="DCJ1" s="11"/>
      <c r="DCK1" s="11"/>
      <c r="DCL1" s="11"/>
      <c r="DCM1" s="11"/>
      <c r="DCN1" s="11"/>
      <c r="DCO1" s="11"/>
      <c r="DCP1" s="11"/>
      <c r="DCQ1" s="11"/>
      <c r="DCR1" s="11"/>
      <c r="DCS1" s="11"/>
      <c r="DCT1" s="11"/>
      <c r="DCU1" s="11"/>
      <c r="DCV1" s="11"/>
      <c r="DCW1" s="11"/>
      <c r="DCX1" s="11"/>
      <c r="DCY1" s="11"/>
      <c r="DCZ1" s="11"/>
      <c r="DDA1" s="11"/>
      <c r="DDB1" s="11"/>
      <c r="DDC1" s="11"/>
      <c r="DDD1" s="11"/>
      <c r="DDE1" s="11"/>
      <c r="DDF1" s="11"/>
      <c r="DDG1" s="11"/>
      <c r="DDH1" s="11"/>
      <c r="DDI1" s="11"/>
      <c r="DDJ1" s="11"/>
      <c r="DDK1" s="11"/>
      <c r="DDL1" s="11"/>
      <c r="DDM1" s="11"/>
      <c r="DDN1" s="11"/>
      <c r="DDO1" s="11"/>
      <c r="DDP1" s="11"/>
      <c r="DDQ1" s="11"/>
      <c r="DDR1" s="11"/>
      <c r="DDS1" s="11"/>
      <c r="DDT1" s="11"/>
      <c r="DDU1" s="11"/>
      <c r="DDV1" s="11"/>
      <c r="DDW1" s="11"/>
      <c r="DDX1" s="11"/>
      <c r="DDY1" s="11"/>
      <c r="DDZ1" s="11"/>
      <c r="DEA1" s="11"/>
      <c r="DEB1" s="11"/>
      <c r="DEC1" s="11"/>
      <c r="DED1" s="11"/>
      <c r="DEE1" s="11"/>
      <c r="DEF1" s="11"/>
      <c r="DEG1" s="11"/>
      <c r="DEH1" s="11"/>
      <c r="DEI1" s="11"/>
      <c r="DEJ1" s="11"/>
      <c r="DEK1" s="11"/>
      <c r="DEL1" s="11"/>
      <c r="DEM1" s="11"/>
      <c r="DEN1" s="11"/>
      <c r="DEO1" s="11"/>
      <c r="DEP1" s="11"/>
      <c r="DEQ1" s="11"/>
      <c r="DER1" s="11"/>
      <c r="DES1" s="11"/>
      <c r="DET1" s="11"/>
      <c r="DEU1" s="11"/>
      <c r="DEV1" s="11"/>
      <c r="DEW1" s="11"/>
      <c r="DEX1" s="11"/>
      <c r="DEY1" s="11"/>
      <c r="DEZ1" s="11"/>
      <c r="DFA1" s="11"/>
      <c r="DFB1" s="11"/>
      <c r="DFC1" s="11"/>
      <c r="DFD1" s="11"/>
      <c r="DFE1" s="11"/>
      <c r="DFF1" s="11"/>
      <c r="DFG1" s="11"/>
      <c r="DFH1" s="11"/>
      <c r="DFI1" s="11"/>
      <c r="DFJ1" s="11"/>
      <c r="DFK1" s="11"/>
      <c r="DFL1" s="11"/>
      <c r="DFM1" s="11"/>
      <c r="DFN1" s="11"/>
      <c r="DFO1" s="11"/>
      <c r="DFP1" s="11"/>
      <c r="DFQ1" s="11"/>
      <c r="DFR1" s="11"/>
      <c r="DFS1" s="11"/>
      <c r="DFT1" s="11"/>
      <c r="DFU1" s="11"/>
      <c r="DFV1" s="11"/>
      <c r="DFW1" s="11"/>
      <c r="DFX1" s="11"/>
      <c r="DFY1" s="11"/>
      <c r="DFZ1" s="11"/>
      <c r="DGA1" s="11"/>
      <c r="DGB1" s="11"/>
      <c r="DGC1" s="11"/>
      <c r="DGD1" s="11"/>
      <c r="DGE1" s="11"/>
      <c r="DGF1" s="11"/>
      <c r="DGG1" s="11"/>
      <c r="DGH1" s="11"/>
      <c r="DGI1" s="11"/>
      <c r="DGJ1" s="11"/>
      <c r="DGK1" s="11"/>
      <c r="DGL1" s="11"/>
      <c r="DGM1" s="11"/>
      <c r="DGN1" s="11"/>
      <c r="DGO1" s="11"/>
      <c r="DGP1" s="11"/>
      <c r="DGQ1" s="11"/>
      <c r="DGR1" s="11"/>
      <c r="DGS1" s="11"/>
      <c r="DGT1" s="11"/>
      <c r="DGU1" s="11"/>
      <c r="DGV1" s="11"/>
      <c r="DGW1" s="11"/>
      <c r="DGX1" s="11"/>
      <c r="DGY1" s="11"/>
      <c r="DGZ1" s="11"/>
      <c r="DHA1" s="11"/>
      <c r="DHB1" s="11"/>
      <c r="DHC1" s="11"/>
      <c r="DHD1" s="11"/>
      <c r="DHE1" s="11"/>
      <c r="DHF1" s="11"/>
      <c r="DHG1" s="11"/>
      <c r="DHH1" s="11"/>
      <c r="DHI1" s="11"/>
      <c r="DHJ1" s="11"/>
      <c r="DHK1" s="11"/>
      <c r="DHL1" s="11"/>
      <c r="DHM1" s="11"/>
      <c r="DHN1" s="11"/>
      <c r="DHO1" s="11"/>
      <c r="DHP1" s="11"/>
      <c r="DHQ1" s="11"/>
      <c r="DHR1" s="11"/>
      <c r="DHS1" s="11"/>
      <c r="DHT1" s="11"/>
      <c r="DHU1" s="11"/>
      <c r="DHV1" s="11"/>
      <c r="DHW1" s="11"/>
      <c r="DHX1" s="11"/>
      <c r="DHY1" s="11"/>
      <c r="DHZ1" s="11"/>
      <c r="DIA1" s="11"/>
      <c r="DIB1" s="11"/>
      <c r="DIC1" s="11"/>
      <c r="DID1" s="11"/>
      <c r="DIE1" s="11"/>
      <c r="DIF1" s="11"/>
      <c r="DIG1" s="11"/>
      <c r="DIH1" s="11"/>
      <c r="DII1" s="11"/>
      <c r="DIJ1" s="11"/>
      <c r="DIK1" s="11"/>
      <c r="DIL1" s="11"/>
      <c r="DIM1" s="11"/>
      <c r="DIN1" s="11"/>
      <c r="DIO1" s="11"/>
      <c r="DIP1" s="11"/>
      <c r="DIQ1" s="11"/>
      <c r="DIR1" s="11"/>
      <c r="DIS1" s="11"/>
      <c r="DIT1" s="11"/>
      <c r="DIU1" s="11"/>
      <c r="DIV1" s="11"/>
      <c r="DIW1" s="11"/>
      <c r="DIX1" s="11"/>
      <c r="DIY1" s="11"/>
      <c r="DIZ1" s="11"/>
      <c r="DJA1" s="11"/>
      <c r="DJB1" s="11"/>
      <c r="DJC1" s="11"/>
      <c r="DJD1" s="11"/>
      <c r="DJE1" s="11"/>
      <c r="DJF1" s="11"/>
      <c r="DJG1" s="11"/>
      <c r="DJH1" s="11"/>
      <c r="DJI1" s="11"/>
      <c r="DJJ1" s="11"/>
      <c r="DJK1" s="11"/>
      <c r="DJL1" s="11"/>
      <c r="DJM1" s="11"/>
      <c r="DJN1" s="11"/>
      <c r="DJO1" s="11"/>
      <c r="DJP1" s="11"/>
      <c r="DJQ1" s="11"/>
      <c r="DJR1" s="11"/>
      <c r="DJS1" s="11"/>
      <c r="DJT1" s="11"/>
      <c r="DJU1" s="11"/>
      <c r="DJV1" s="11"/>
      <c r="DJW1" s="11"/>
      <c r="DJX1" s="11"/>
      <c r="DJY1" s="11"/>
      <c r="DJZ1" s="11"/>
      <c r="DKA1" s="11"/>
      <c r="DKB1" s="11"/>
      <c r="DKC1" s="11"/>
      <c r="DKD1" s="11"/>
      <c r="DKE1" s="11"/>
      <c r="DKF1" s="11"/>
      <c r="DKG1" s="11"/>
      <c r="DKH1" s="11"/>
      <c r="DKI1" s="11"/>
      <c r="DKJ1" s="11"/>
      <c r="DKK1" s="11"/>
      <c r="DKL1" s="11"/>
      <c r="DKM1" s="11"/>
      <c r="DKN1" s="11"/>
      <c r="DKO1" s="11"/>
      <c r="DKP1" s="11"/>
      <c r="DKQ1" s="11"/>
      <c r="DKR1" s="11"/>
      <c r="DKS1" s="11"/>
      <c r="DKT1" s="11"/>
      <c r="DKU1" s="11"/>
      <c r="DKV1" s="11"/>
      <c r="DKW1" s="11"/>
      <c r="DKX1" s="11"/>
      <c r="DKY1" s="11"/>
      <c r="DKZ1" s="11"/>
      <c r="DLA1" s="11"/>
      <c r="DLB1" s="11"/>
      <c r="DLC1" s="11"/>
      <c r="DLD1" s="11"/>
      <c r="DLE1" s="11"/>
      <c r="DLF1" s="11"/>
      <c r="DLG1" s="11"/>
      <c r="DLH1" s="11"/>
      <c r="DLI1" s="11"/>
      <c r="DLJ1" s="11"/>
      <c r="DLK1" s="11"/>
      <c r="DLL1" s="11"/>
      <c r="DLM1" s="11"/>
      <c r="DLN1" s="11"/>
      <c r="DLO1" s="11"/>
      <c r="DLP1" s="11"/>
      <c r="DLQ1" s="11"/>
      <c r="DLR1" s="11"/>
      <c r="DLS1" s="11"/>
      <c r="DLT1" s="11"/>
      <c r="DLU1" s="11"/>
      <c r="DLV1" s="11"/>
      <c r="DLW1" s="11"/>
      <c r="DLX1" s="11"/>
      <c r="DLY1" s="11"/>
      <c r="DLZ1" s="11"/>
      <c r="DMA1" s="11"/>
      <c r="DMB1" s="11"/>
      <c r="DMC1" s="11"/>
      <c r="DMD1" s="11"/>
      <c r="DME1" s="11"/>
      <c r="DMF1" s="11"/>
      <c r="DMG1" s="11"/>
      <c r="DMH1" s="11"/>
      <c r="DMI1" s="11"/>
      <c r="DMJ1" s="11"/>
      <c r="DMK1" s="11"/>
      <c r="DML1" s="11"/>
      <c r="DMM1" s="11"/>
      <c r="DMN1" s="11"/>
      <c r="DMO1" s="11"/>
      <c r="DMP1" s="11"/>
      <c r="DMQ1" s="11"/>
      <c r="DMR1" s="11"/>
      <c r="DMS1" s="11"/>
      <c r="DMT1" s="11"/>
      <c r="DMU1" s="11"/>
      <c r="DMV1" s="11"/>
      <c r="DMW1" s="11"/>
      <c r="DMX1" s="11"/>
      <c r="DMY1" s="11"/>
      <c r="DMZ1" s="11"/>
      <c r="DNA1" s="11"/>
      <c r="DNB1" s="11"/>
      <c r="DNC1" s="11"/>
      <c r="DND1" s="11"/>
      <c r="DNE1" s="11"/>
      <c r="DNF1" s="11"/>
      <c r="DNG1" s="11"/>
      <c r="DNH1" s="11"/>
      <c r="DNI1" s="11"/>
      <c r="DNJ1" s="11"/>
      <c r="DNK1" s="11"/>
      <c r="DNL1" s="11"/>
      <c r="DNM1" s="11"/>
      <c r="DNN1" s="11"/>
      <c r="DNO1" s="11"/>
      <c r="DNP1" s="11"/>
      <c r="DNQ1" s="11"/>
      <c r="DNR1" s="11"/>
      <c r="DNS1" s="11"/>
      <c r="DNT1" s="11"/>
      <c r="DNU1" s="11"/>
      <c r="DNV1" s="11"/>
      <c r="DNW1" s="11"/>
      <c r="DNX1" s="11"/>
      <c r="DNY1" s="11"/>
      <c r="DNZ1" s="11"/>
      <c r="DOA1" s="11"/>
      <c r="DOB1" s="11"/>
      <c r="DOC1" s="11"/>
      <c r="DOD1" s="11"/>
      <c r="DOE1" s="11"/>
      <c r="DOF1" s="11"/>
      <c r="DOG1" s="11"/>
      <c r="DOH1" s="11"/>
      <c r="DOI1" s="11"/>
      <c r="DOJ1" s="11"/>
      <c r="DOK1" s="11"/>
      <c r="DOL1" s="11"/>
      <c r="DOM1" s="11"/>
      <c r="DON1" s="11"/>
      <c r="DOO1" s="11"/>
      <c r="DOP1" s="11"/>
      <c r="DOQ1" s="11"/>
      <c r="DOR1" s="11"/>
      <c r="DOS1" s="11"/>
      <c r="DOT1" s="11"/>
      <c r="DOU1" s="11"/>
      <c r="DOV1" s="11"/>
      <c r="DOW1" s="11"/>
      <c r="DOX1" s="11"/>
      <c r="DOY1" s="11"/>
      <c r="DOZ1" s="11"/>
      <c r="DPA1" s="11"/>
      <c r="DPB1" s="11"/>
      <c r="DPC1" s="11"/>
      <c r="DPD1" s="11"/>
      <c r="DPE1" s="11"/>
      <c r="DPF1" s="11"/>
      <c r="DPG1" s="11"/>
      <c r="DPH1" s="11"/>
      <c r="DPI1" s="11"/>
      <c r="DPJ1" s="11"/>
      <c r="DPK1" s="11"/>
      <c r="DPL1" s="11"/>
      <c r="DPM1" s="11"/>
      <c r="DPN1" s="11"/>
      <c r="DPO1" s="11"/>
      <c r="DPP1" s="11"/>
      <c r="DPQ1" s="11"/>
      <c r="DPR1" s="11"/>
      <c r="DPS1" s="11"/>
      <c r="DPT1" s="11"/>
      <c r="DPU1" s="11"/>
      <c r="DPV1" s="11"/>
      <c r="DPW1" s="11"/>
      <c r="DPX1" s="11"/>
      <c r="DPY1" s="11"/>
      <c r="DPZ1" s="11"/>
      <c r="DQA1" s="11"/>
      <c r="DQB1" s="11"/>
      <c r="DQC1" s="11"/>
      <c r="DQD1" s="11"/>
      <c r="DQE1" s="11"/>
      <c r="DQF1" s="11"/>
      <c r="DQG1" s="11"/>
      <c r="DQH1" s="11"/>
      <c r="DQI1" s="11"/>
      <c r="DQJ1" s="11"/>
      <c r="DQK1" s="11"/>
      <c r="DQL1" s="11"/>
      <c r="DQM1" s="11"/>
      <c r="DQN1" s="11"/>
      <c r="DQO1" s="11"/>
      <c r="DQP1" s="11"/>
      <c r="DQQ1" s="11"/>
      <c r="DQR1" s="11"/>
      <c r="DQS1" s="11"/>
      <c r="DQT1" s="11"/>
      <c r="DQU1" s="11"/>
      <c r="DQV1" s="11"/>
      <c r="DQW1" s="11"/>
      <c r="DQX1" s="11"/>
      <c r="DQY1" s="11"/>
      <c r="DQZ1" s="11"/>
      <c r="DRA1" s="11"/>
      <c r="DRB1" s="11"/>
      <c r="DRC1" s="11"/>
      <c r="DRD1" s="11"/>
      <c r="DRE1" s="11"/>
      <c r="DRF1" s="11"/>
      <c r="DRG1" s="11"/>
      <c r="DRH1" s="11"/>
      <c r="DRI1" s="11"/>
      <c r="DRJ1" s="11"/>
      <c r="DRK1" s="11"/>
      <c r="DRL1" s="11"/>
      <c r="DRM1" s="11"/>
      <c r="DRN1" s="11"/>
      <c r="DRO1" s="11"/>
      <c r="DRP1" s="11"/>
      <c r="DRQ1" s="11"/>
      <c r="DRR1" s="11"/>
      <c r="DRS1" s="11"/>
      <c r="DRT1" s="11"/>
      <c r="DRU1" s="11"/>
      <c r="DRV1" s="11"/>
      <c r="DRW1" s="11"/>
      <c r="DRX1" s="11"/>
      <c r="DRY1" s="11"/>
      <c r="DRZ1" s="11"/>
      <c r="DSA1" s="11"/>
      <c r="DSB1" s="11"/>
      <c r="DSC1" s="11"/>
      <c r="DSD1" s="11"/>
      <c r="DSE1" s="11"/>
      <c r="DSF1" s="11"/>
      <c r="DSG1" s="11"/>
      <c r="DSH1" s="11"/>
      <c r="DSI1" s="11"/>
      <c r="DSJ1" s="11"/>
      <c r="DSK1" s="11"/>
      <c r="DSL1" s="11"/>
      <c r="DSM1" s="11"/>
      <c r="DSN1" s="11"/>
      <c r="DSO1" s="11"/>
      <c r="DSP1" s="11"/>
      <c r="DSQ1" s="11"/>
      <c r="DSR1" s="11"/>
      <c r="DSS1" s="11"/>
      <c r="DST1" s="11"/>
      <c r="DSU1" s="11"/>
      <c r="DSV1" s="11"/>
      <c r="DSW1" s="11"/>
      <c r="DSX1" s="11"/>
      <c r="DSY1" s="11"/>
      <c r="DSZ1" s="11"/>
      <c r="DTA1" s="11"/>
      <c r="DTB1" s="11"/>
      <c r="DTC1" s="11"/>
      <c r="DTD1" s="11"/>
      <c r="DTE1" s="11"/>
      <c r="DTF1" s="11"/>
      <c r="DTG1" s="11"/>
      <c r="DTH1" s="11"/>
      <c r="DTI1" s="11"/>
      <c r="DTJ1" s="11"/>
      <c r="DTK1" s="11"/>
      <c r="DTL1" s="11"/>
      <c r="DTM1" s="11"/>
      <c r="DTN1" s="11"/>
      <c r="DTO1" s="11"/>
      <c r="DTP1" s="11"/>
      <c r="DTQ1" s="11"/>
      <c r="DTR1" s="11"/>
      <c r="DTS1" s="11"/>
      <c r="DTT1" s="11"/>
      <c r="DTU1" s="11"/>
      <c r="DTV1" s="11"/>
      <c r="DTW1" s="11"/>
      <c r="DTX1" s="11"/>
      <c r="DTY1" s="11"/>
      <c r="DTZ1" s="11"/>
      <c r="DUA1" s="11"/>
      <c r="DUB1" s="11"/>
      <c r="DUC1" s="11"/>
      <c r="DUD1" s="11"/>
      <c r="DUE1" s="11"/>
      <c r="DUF1" s="11"/>
      <c r="DUG1" s="11"/>
      <c r="DUH1" s="11"/>
      <c r="DUI1" s="11"/>
      <c r="DUJ1" s="11"/>
      <c r="DUK1" s="11"/>
      <c r="DUL1" s="11"/>
      <c r="DUM1" s="11"/>
      <c r="DUN1" s="11"/>
      <c r="DUO1" s="11"/>
      <c r="DUP1" s="11"/>
      <c r="DUQ1" s="11"/>
      <c r="DUR1" s="11"/>
      <c r="DUS1" s="11"/>
      <c r="DUT1" s="11"/>
      <c r="DUU1" s="11"/>
      <c r="DUV1" s="11"/>
      <c r="DUW1" s="11"/>
      <c r="DUX1" s="11"/>
      <c r="DUY1" s="11"/>
      <c r="DUZ1" s="11"/>
      <c r="DVA1" s="11"/>
      <c r="DVB1" s="11"/>
      <c r="DVC1" s="11"/>
      <c r="DVD1" s="11"/>
      <c r="DVE1" s="11"/>
      <c r="DVF1" s="11"/>
      <c r="DVG1" s="11"/>
      <c r="DVH1" s="11"/>
      <c r="DVI1" s="11"/>
      <c r="DVJ1" s="11"/>
      <c r="DVK1" s="11"/>
      <c r="DVL1" s="11"/>
      <c r="DVM1" s="11"/>
      <c r="DVN1" s="11"/>
      <c r="DVO1" s="11"/>
      <c r="DVP1" s="11"/>
      <c r="DVQ1" s="11"/>
      <c r="DVR1" s="11"/>
      <c r="DVS1" s="11"/>
      <c r="DVT1" s="11"/>
      <c r="DVU1" s="11"/>
      <c r="DVV1" s="11"/>
      <c r="DVW1" s="11"/>
      <c r="DVX1" s="11"/>
      <c r="DVY1" s="11"/>
      <c r="DVZ1" s="11"/>
      <c r="DWA1" s="11"/>
      <c r="DWB1" s="11"/>
      <c r="DWC1" s="11"/>
      <c r="DWD1" s="11"/>
      <c r="DWE1" s="11"/>
      <c r="DWF1" s="11"/>
      <c r="DWG1" s="11"/>
      <c r="DWH1" s="11"/>
      <c r="DWI1" s="11"/>
      <c r="DWJ1" s="11"/>
      <c r="DWK1" s="11"/>
      <c r="DWL1" s="11"/>
      <c r="DWM1" s="11"/>
      <c r="DWN1" s="11"/>
      <c r="DWO1" s="11"/>
      <c r="DWP1" s="11"/>
      <c r="DWQ1" s="11"/>
      <c r="DWR1" s="11"/>
      <c r="DWS1" s="11"/>
      <c r="DWT1" s="11"/>
      <c r="DWU1" s="11"/>
      <c r="DWV1" s="11"/>
      <c r="DWW1" s="11"/>
      <c r="DWX1" s="11"/>
      <c r="DWY1" s="11"/>
      <c r="DWZ1" s="11"/>
      <c r="DXA1" s="11"/>
      <c r="DXB1" s="11"/>
      <c r="DXC1" s="11"/>
      <c r="DXD1" s="11"/>
      <c r="DXE1" s="11"/>
      <c r="DXF1" s="11"/>
      <c r="DXG1" s="11"/>
      <c r="DXH1" s="11"/>
      <c r="DXI1" s="11"/>
      <c r="DXJ1" s="11"/>
      <c r="DXK1" s="11"/>
      <c r="DXL1" s="11"/>
      <c r="DXM1" s="11"/>
      <c r="DXN1" s="11"/>
      <c r="DXO1" s="11"/>
      <c r="DXP1" s="11"/>
      <c r="DXQ1" s="11"/>
      <c r="DXR1" s="11"/>
      <c r="DXS1" s="11"/>
      <c r="DXT1" s="11"/>
      <c r="DXU1" s="11"/>
      <c r="DXV1" s="11"/>
      <c r="DXW1" s="11"/>
      <c r="DXX1" s="11"/>
      <c r="DXY1" s="11"/>
      <c r="DXZ1" s="11"/>
      <c r="DYA1" s="11"/>
      <c r="DYB1" s="11"/>
      <c r="DYC1" s="11"/>
      <c r="DYD1" s="11"/>
      <c r="DYE1" s="11"/>
      <c r="DYF1" s="11"/>
      <c r="DYG1" s="11"/>
      <c r="DYH1" s="11"/>
      <c r="DYI1" s="11"/>
      <c r="DYJ1" s="11"/>
      <c r="DYK1" s="11"/>
      <c r="DYL1" s="11"/>
      <c r="DYM1" s="11"/>
      <c r="DYN1" s="11"/>
      <c r="DYO1" s="11"/>
      <c r="DYP1" s="11"/>
      <c r="DYQ1" s="11"/>
      <c r="DYR1" s="11"/>
      <c r="DYS1" s="11"/>
      <c r="DYT1" s="11"/>
      <c r="DYU1" s="11"/>
      <c r="DYV1" s="11"/>
      <c r="DYW1" s="11"/>
      <c r="DYX1" s="11"/>
      <c r="DYY1" s="11"/>
      <c r="DYZ1" s="11"/>
      <c r="DZA1" s="11"/>
      <c r="DZB1" s="11"/>
      <c r="DZC1" s="11"/>
      <c r="DZD1" s="11"/>
      <c r="DZE1" s="11"/>
      <c r="DZF1" s="11"/>
      <c r="DZG1" s="11"/>
      <c r="DZH1" s="11"/>
      <c r="DZI1" s="11"/>
      <c r="DZJ1" s="11"/>
      <c r="DZK1" s="11"/>
      <c r="DZL1" s="11"/>
      <c r="DZM1" s="11"/>
      <c r="DZN1" s="11"/>
      <c r="DZO1" s="11"/>
      <c r="DZP1" s="11"/>
      <c r="DZQ1" s="11"/>
      <c r="DZR1" s="11"/>
      <c r="DZS1" s="11"/>
      <c r="DZT1" s="11"/>
      <c r="DZU1" s="11"/>
      <c r="DZV1" s="11"/>
      <c r="DZW1" s="11"/>
      <c r="DZX1" s="11"/>
      <c r="DZY1" s="11"/>
      <c r="DZZ1" s="11"/>
      <c r="EAA1" s="11"/>
      <c r="EAB1" s="11"/>
      <c r="EAC1" s="11"/>
      <c r="EAD1" s="11"/>
      <c r="EAE1" s="11"/>
      <c r="EAF1" s="11"/>
      <c r="EAG1" s="11"/>
      <c r="EAH1" s="11"/>
      <c r="EAI1" s="11"/>
      <c r="EAJ1" s="11"/>
      <c r="EAK1" s="11"/>
      <c r="EAL1" s="11"/>
      <c r="EAM1" s="11"/>
      <c r="EAN1" s="11"/>
      <c r="EAO1" s="11"/>
      <c r="EAP1" s="11"/>
      <c r="EAQ1" s="11"/>
      <c r="EAR1" s="11"/>
      <c r="EAS1" s="11"/>
      <c r="EAT1" s="11"/>
      <c r="EAU1" s="11"/>
      <c r="EAV1" s="11"/>
      <c r="EAW1" s="11"/>
      <c r="EAX1" s="11"/>
      <c r="EAY1" s="11"/>
      <c r="EAZ1" s="11"/>
      <c r="EBA1" s="11"/>
      <c r="EBB1" s="11"/>
      <c r="EBC1" s="11"/>
      <c r="EBD1" s="11"/>
      <c r="EBE1" s="11"/>
      <c r="EBF1" s="11"/>
      <c r="EBG1" s="11"/>
      <c r="EBH1" s="11"/>
      <c r="EBI1" s="11"/>
      <c r="EBJ1" s="11"/>
      <c r="EBK1" s="11"/>
      <c r="EBL1" s="11"/>
      <c r="EBM1" s="11"/>
      <c r="EBN1" s="11"/>
      <c r="EBO1" s="11"/>
      <c r="EBP1" s="11"/>
      <c r="EBQ1" s="11"/>
      <c r="EBR1" s="11"/>
      <c r="EBS1" s="11"/>
      <c r="EBT1" s="11"/>
      <c r="EBU1" s="11"/>
      <c r="EBV1" s="11"/>
      <c r="EBW1" s="11"/>
      <c r="EBX1" s="11"/>
      <c r="EBY1" s="11"/>
      <c r="EBZ1" s="11"/>
      <c r="ECA1" s="11"/>
      <c r="ECB1" s="11"/>
      <c r="ECC1" s="11"/>
      <c r="ECD1" s="11"/>
      <c r="ECE1" s="11"/>
      <c r="ECF1" s="11"/>
      <c r="ECG1" s="11"/>
      <c r="ECH1" s="11"/>
      <c r="ECI1" s="11"/>
      <c r="ECJ1" s="11"/>
      <c r="ECK1" s="11"/>
      <c r="ECL1" s="11"/>
      <c r="ECM1" s="11"/>
      <c r="ECN1" s="11"/>
      <c r="ECO1" s="11"/>
      <c r="ECP1" s="11"/>
      <c r="ECQ1" s="11"/>
      <c r="ECR1" s="11"/>
      <c r="ECS1" s="11"/>
      <c r="ECT1" s="11"/>
      <c r="ECU1" s="11"/>
      <c r="ECV1" s="11"/>
      <c r="ECW1" s="11"/>
      <c r="ECX1" s="11"/>
      <c r="ECY1" s="11"/>
      <c r="ECZ1" s="11"/>
      <c r="EDA1" s="11"/>
      <c r="EDB1" s="11"/>
      <c r="EDC1" s="11"/>
      <c r="EDD1" s="11"/>
      <c r="EDE1" s="11"/>
      <c r="EDF1" s="11"/>
      <c r="EDG1" s="11"/>
      <c r="EDH1" s="11"/>
      <c r="EDI1" s="11"/>
      <c r="EDJ1" s="11"/>
      <c r="EDK1" s="11"/>
      <c r="EDL1" s="11"/>
      <c r="EDM1" s="11"/>
      <c r="EDN1" s="11"/>
      <c r="EDO1" s="11"/>
      <c r="EDP1" s="11"/>
      <c r="EDQ1" s="11"/>
      <c r="EDR1" s="11"/>
      <c r="EDS1" s="11"/>
      <c r="EDT1" s="11"/>
      <c r="EDU1" s="11"/>
      <c r="EDV1" s="11"/>
      <c r="EDW1" s="11"/>
      <c r="EDX1" s="11"/>
      <c r="EDY1" s="11"/>
      <c r="EDZ1" s="11"/>
      <c r="EEA1" s="11"/>
      <c r="EEB1" s="11"/>
      <c r="EEC1" s="11"/>
      <c r="EED1" s="11"/>
      <c r="EEE1" s="11"/>
      <c r="EEF1" s="11"/>
      <c r="EEG1" s="11"/>
      <c r="EEH1" s="11"/>
      <c r="EEI1" s="11"/>
      <c r="EEJ1" s="11"/>
      <c r="EEK1" s="11"/>
      <c r="EEL1" s="11"/>
      <c r="EEM1" s="11"/>
      <c r="EEN1" s="11"/>
      <c r="EEO1" s="11"/>
      <c r="EEP1" s="11"/>
      <c r="EEQ1" s="11"/>
      <c r="EER1" s="11"/>
      <c r="EES1" s="11"/>
      <c r="EET1" s="11"/>
      <c r="EEU1" s="11"/>
      <c r="EEV1" s="11"/>
      <c r="EEW1" s="11"/>
      <c r="EEX1" s="11"/>
      <c r="EEY1" s="11"/>
      <c r="EEZ1" s="11"/>
      <c r="EFA1" s="11"/>
      <c r="EFB1" s="11"/>
      <c r="EFC1" s="11"/>
      <c r="EFD1" s="11"/>
      <c r="EFE1" s="11"/>
      <c r="EFF1" s="11"/>
      <c r="EFG1" s="11"/>
      <c r="EFH1" s="11"/>
      <c r="EFI1" s="11"/>
      <c r="EFJ1" s="11"/>
      <c r="EFK1" s="11"/>
      <c r="EFL1" s="11"/>
      <c r="EFM1" s="11"/>
      <c r="EFN1" s="11"/>
      <c r="EFO1" s="11"/>
      <c r="EFP1" s="11"/>
      <c r="EFQ1" s="11"/>
      <c r="EFR1" s="11"/>
      <c r="EFS1" s="11"/>
      <c r="EFT1" s="11"/>
      <c r="EFU1" s="11"/>
      <c r="EFV1" s="11"/>
      <c r="EFW1" s="11"/>
      <c r="EFX1" s="11"/>
      <c r="EFY1" s="11"/>
      <c r="EFZ1" s="11"/>
      <c r="EGA1" s="11"/>
      <c r="EGB1" s="11"/>
      <c r="EGC1" s="11"/>
      <c r="EGD1" s="11"/>
      <c r="EGE1" s="11"/>
      <c r="EGF1" s="11"/>
      <c r="EGG1" s="11"/>
      <c r="EGH1" s="11"/>
      <c r="EGI1" s="11"/>
      <c r="EGJ1" s="11"/>
      <c r="EGK1" s="11"/>
      <c r="EGL1" s="11"/>
      <c r="EGM1" s="11"/>
      <c r="EGN1" s="11"/>
      <c r="EGO1" s="11"/>
      <c r="EGP1" s="11"/>
      <c r="EGQ1" s="11"/>
      <c r="EGR1" s="11"/>
      <c r="EGS1" s="11"/>
      <c r="EGT1" s="11"/>
      <c r="EGU1" s="11"/>
      <c r="EGV1" s="11"/>
      <c r="EGW1" s="11"/>
      <c r="EGX1" s="11"/>
      <c r="EGY1" s="11"/>
      <c r="EGZ1" s="11"/>
      <c r="EHA1" s="11"/>
      <c r="EHB1" s="11"/>
      <c r="EHC1" s="11"/>
      <c r="EHD1" s="11"/>
      <c r="EHE1" s="11"/>
      <c r="EHF1" s="11"/>
      <c r="EHG1" s="11"/>
      <c r="EHH1" s="11"/>
      <c r="EHI1" s="11"/>
      <c r="EHJ1" s="11"/>
      <c r="EHK1" s="11"/>
      <c r="EHL1" s="11"/>
      <c r="EHM1" s="11"/>
      <c r="EHN1" s="11"/>
      <c r="EHO1" s="11"/>
      <c r="EHP1" s="11"/>
      <c r="EHQ1" s="11"/>
      <c r="EHR1" s="11"/>
      <c r="EHS1" s="11"/>
      <c r="EHT1" s="11"/>
      <c r="EHU1" s="11"/>
      <c r="EHV1" s="11"/>
      <c r="EHW1" s="11"/>
      <c r="EHX1" s="11"/>
      <c r="EHY1" s="11"/>
      <c r="EHZ1" s="11"/>
      <c r="EIA1" s="11"/>
      <c r="EIB1" s="11"/>
      <c r="EIC1" s="11"/>
      <c r="EID1" s="11"/>
      <c r="EIE1" s="11"/>
      <c r="EIF1" s="11"/>
      <c r="EIG1" s="11"/>
      <c r="EIH1" s="11"/>
      <c r="EII1" s="11"/>
      <c r="EIJ1" s="11"/>
      <c r="EIK1" s="11"/>
      <c r="EIL1" s="11"/>
      <c r="EIM1" s="11"/>
      <c r="EIN1" s="11"/>
      <c r="EIO1" s="11"/>
      <c r="EIP1" s="11"/>
      <c r="EIQ1" s="11"/>
      <c r="EIR1" s="11"/>
      <c r="EIS1" s="11"/>
      <c r="EIT1" s="11"/>
      <c r="EIU1" s="11"/>
      <c r="EIV1" s="11"/>
      <c r="EIW1" s="11"/>
      <c r="EIX1" s="11"/>
      <c r="EIY1" s="11"/>
      <c r="EIZ1" s="11"/>
      <c r="EJA1" s="11"/>
      <c r="EJB1" s="11"/>
      <c r="EJC1" s="11"/>
      <c r="EJD1" s="11"/>
      <c r="EJE1" s="11"/>
      <c r="EJF1" s="11"/>
      <c r="EJG1" s="11"/>
      <c r="EJH1" s="11"/>
      <c r="EJI1" s="11"/>
      <c r="EJJ1" s="11"/>
      <c r="EJK1" s="11"/>
      <c r="EJL1" s="11"/>
      <c r="EJM1" s="11"/>
      <c r="EJN1" s="11"/>
      <c r="EJO1" s="11"/>
      <c r="EJP1" s="11"/>
      <c r="EJQ1" s="11"/>
      <c r="EJR1" s="11"/>
      <c r="EJS1" s="11"/>
      <c r="EJT1" s="11"/>
      <c r="EJU1" s="11"/>
      <c r="EJV1" s="11"/>
      <c r="EJW1" s="11"/>
      <c r="EJX1" s="11"/>
      <c r="EJY1" s="11"/>
      <c r="EJZ1" s="11"/>
      <c r="EKA1" s="11"/>
      <c r="EKB1" s="11"/>
      <c r="EKC1" s="11"/>
      <c r="EKD1" s="11"/>
      <c r="EKE1" s="11"/>
      <c r="EKF1" s="11"/>
      <c r="EKG1" s="11"/>
      <c r="EKH1" s="11"/>
      <c r="EKI1" s="11"/>
      <c r="EKJ1" s="11"/>
      <c r="EKK1" s="11"/>
      <c r="EKL1" s="11"/>
      <c r="EKM1" s="11"/>
      <c r="EKN1" s="11"/>
      <c r="EKO1" s="11"/>
      <c r="EKP1" s="11"/>
      <c r="EKQ1" s="11"/>
      <c r="EKR1" s="11"/>
      <c r="EKS1" s="11"/>
      <c r="EKT1" s="11"/>
      <c r="EKU1" s="11"/>
      <c r="EKV1" s="11"/>
      <c r="EKW1" s="11"/>
      <c r="EKX1" s="11"/>
      <c r="EKY1" s="11"/>
      <c r="EKZ1" s="11"/>
      <c r="ELA1" s="11"/>
      <c r="ELB1" s="11"/>
      <c r="ELC1" s="11"/>
      <c r="ELD1" s="11"/>
      <c r="ELE1" s="11"/>
      <c r="ELF1" s="11"/>
      <c r="ELG1" s="11"/>
      <c r="ELH1" s="11"/>
      <c r="ELI1" s="11"/>
      <c r="ELJ1" s="11"/>
      <c r="ELK1" s="11"/>
      <c r="ELL1" s="11"/>
      <c r="ELM1" s="11"/>
      <c r="ELN1" s="11"/>
      <c r="ELO1" s="11"/>
      <c r="ELP1" s="11"/>
      <c r="ELQ1" s="11"/>
      <c r="ELR1" s="11"/>
      <c r="ELS1" s="11"/>
      <c r="ELT1" s="11"/>
      <c r="ELU1" s="11"/>
      <c r="ELV1" s="11"/>
      <c r="ELW1" s="11"/>
      <c r="ELX1" s="11"/>
      <c r="ELY1" s="11"/>
      <c r="ELZ1" s="11"/>
      <c r="EMA1" s="11"/>
      <c r="EMB1" s="11"/>
      <c r="EMC1" s="11"/>
      <c r="EMD1" s="11"/>
      <c r="EME1" s="11"/>
      <c r="EMF1" s="11"/>
      <c r="EMG1" s="11"/>
      <c r="EMH1" s="11"/>
      <c r="EMI1" s="11"/>
      <c r="EMJ1" s="11"/>
      <c r="EMK1" s="11"/>
      <c r="EML1" s="11"/>
      <c r="EMM1" s="11"/>
      <c r="EMN1" s="11"/>
      <c r="EMO1" s="11"/>
      <c r="EMP1" s="11"/>
      <c r="EMQ1" s="11"/>
      <c r="EMR1" s="11"/>
      <c r="EMS1" s="11"/>
      <c r="EMT1" s="11"/>
      <c r="EMU1" s="11"/>
      <c r="EMV1" s="11"/>
      <c r="EMW1" s="11"/>
      <c r="EMX1" s="11"/>
      <c r="EMY1" s="11"/>
      <c r="EMZ1" s="11"/>
      <c r="ENA1" s="11"/>
      <c r="ENB1" s="11"/>
      <c r="ENC1" s="11"/>
      <c r="END1" s="11"/>
      <c r="ENE1" s="11"/>
      <c r="ENF1" s="11"/>
      <c r="ENG1" s="11"/>
      <c r="ENH1" s="11"/>
      <c r="ENI1" s="11"/>
      <c r="ENJ1" s="11"/>
      <c r="ENK1" s="11"/>
      <c r="ENL1" s="11"/>
      <c r="ENM1" s="11"/>
      <c r="ENN1" s="11"/>
      <c r="ENO1" s="11"/>
      <c r="ENP1" s="11"/>
      <c r="ENQ1" s="11"/>
      <c r="ENR1" s="11"/>
      <c r="ENS1" s="11"/>
      <c r="ENT1" s="11"/>
      <c r="ENU1" s="11"/>
      <c r="ENV1" s="11"/>
      <c r="ENW1" s="11"/>
      <c r="ENX1" s="11"/>
      <c r="ENY1" s="11"/>
      <c r="ENZ1" s="11"/>
      <c r="EOA1" s="11"/>
      <c r="EOB1" s="11"/>
      <c r="EOC1" s="11"/>
      <c r="EOD1" s="11"/>
      <c r="EOE1" s="11"/>
      <c r="EOF1" s="11"/>
      <c r="EOG1" s="11"/>
      <c r="EOH1" s="11"/>
      <c r="EOI1" s="11"/>
      <c r="EOJ1" s="11"/>
      <c r="EOK1" s="11"/>
      <c r="EOL1" s="11"/>
      <c r="EOM1" s="11"/>
      <c r="EON1" s="11"/>
      <c r="EOO1" s="11"/>
      <c r="EOP1" s="11"/>
      <c r="EOQ1" s="11"/>
      <c r="EOR1" s="11"/>
      <c r="EOS1" s="11"/>
      <c r="EOT1" s="11"/>
      <c r="EOU1" s="11"/>
      <c r="EOV1" s="11"/>
      <c r="EOW1" s="11"/>
      <c r="EOX1" s="11"/>
      <c r="EOY1" s="11"/>
      <c r="EOZ1" s="11"/>
      <c r="EPA1" s="11"/>
      <c r="EPB1" s="11"/>
      <c r="EPC1" s="11"/>
      <c r="EPD1" s="11"/>
      <c r="EPE1" s="11"/>
      <c r="EPF1" s="11"/>
      <c r="EPG1" s="11"/>
      <c r="EPH1" s="11"/>
      <c r="EPI1" s="11"/>
      <c r="EPJ1" s="11"/>
      <c r="EPK1" s="11"/>
      <c r="EPL1" s="11"/>
      <c r="EPM1" s="11"/>
      <c r="EPN1" s="11"/>
      <c r="EPO1" s="11"/>
      <c r="EPP1" s="11"/>
      <c r="EPQ1" s="11"/>
      <c r="EPR1" s="11"/>
      <c r="EPS1" s="11"/>
      <c r="EPT1" s="11"/>
      <c r="EPU1" s="11"/>
      <c r="EPV1" s="11"/>
      <c r="EPW1" s="11"/>
      <c r="EPX1" s="11"/>
      <c r="EPY1" s="11"/>
      <c r="EPZ1" s="11"/>
      <c r="EQA1" s="11"/>
      <c r="EQB1" s="11"/>
      <c r="EQC1" s="11"/>
      <c r="EQD1" s="11"/>
      <c r="EQE1" s="11"/>
      <c r="EQF1" s="11"/>
      <c r="EQG1" s="11"/>
      <c r="EQH1" s="11"/>
      <c r="EQI1" s="11"/>
      <c r="EQJ1" s="11"/>
      <c r="EQK1" s="11"/>
      <c r="EQL1" s="11"/>
      <c r="EQM1" s="11"/>
      <c r="EQN1" s="11"/>
      <c r="EQO1" s="11"/>
      <c r="EQP1" s="11"/>
      <c r="EQQ1" s="11"/>
      <c r="EQR1" s="11"/>
      <c r="EQS1" s="11"/>
      <c r="EQT1" s="11"/>
      <c r="EQU1" s="11"/>
      <c r="EQV1" s="11"/>
      <c r="EQW1" s="11"/>
      <c r="EQX1" s="11"/>
      <c r="EQY1" s="11"/>
      <c r="EQZ1" s="11"/>
      <c r="ERA1" s="11"/>
      <c r="ERB1" s="11"/>
      <c r="ERC1" s="11"/>
      <c r="ERD1" s="11"/>
      <c r="ERE1" s="11"/>
      <c r="ERF1" s="11"/>
      <c r="ERG1" s="11"/>
      <c r="ERH1" s="11"/>
      <c r="ERI1" s="11"/>
      <c r="ERJ1" s="11"/>
      <c r="ERK1" s="11"/>
      <c r="ERL1" s="11"/>
      <c r="ERM1" s="11"/>
      <c r="ERN1" s="11"/>
      <c r="ERO1" s="11"/>
      <c r="ERP1" s="11"/>
      <c r="ERQ1" s="11"/>
      <c r="ERR1" s="11"/>
      <c r="ERS1" s="11"/>
      <c r="ERT1" s="11"/>
      <c r="ERU1" s="11"/>
      <c r="ERV1" s="11"/>
      <c r="ERW1" s="11"/>
      <c r="ERX1" s="11"/>
      <c r="ERY1" s="11"/>
      <c r="ERZ1" s="11"/>
      <c r="ESA1" s="11"/>
      <c r="ESB1" s="11"/>
      <c r="ESC1" s="11"/>
      <c r="ESD1" s="11"/>
      <c r="ESE1" s="11"/>
      <c r="ESF1" s="11"/>
      <c r="ESG1" s="11"/>
      <c r="ESH1" s="11"/>
      <c r="ESI1" s="11"/>
      <c r="ESJ1" s="11"/>
      <c r="ESK1" s="11"/>
      <c r="ESL1" s="11"/>
      <c r="ESM1" s="11"/>
      <c r="ESN1" s="11"/>
      <c r="ESO1" s="11"/>
      <c r="ESP1" s="11"/>
      <c r="ESQ1" s="11"/>
      <c r="ESR1" s="11"/>
      <c r="ESS1" s="11"/>
      <c r="EST1" s="11"/>
      <c r="ESU1" s="11"/>
      <c r="ESV1" s="11"/>
      <c r="ESW1" s="11"/>
      <c r="ESX1" s="11"/>
      <c r="ESY1" s="11"/>
      <c r="ESZ1" s="11"/>
      <c r="ETA1" s="11"/>
      <c r="ETB1" s="11"/>
      <c r="ETC1" s="11"/>
      <c r="ETD1" s="11"/>
      <c r="ETE1" s="11"/>
      <c r="ETF1" s="11"/>
      <c r="ETG1" s="11"/>
      <c r="ETH1" s="11"/>
      <c r="ETI1" s="11"/>
      <c r="ETJ1" s="11"/>
      <c r="ETK1" s="11"/>
      <c r="ETL1" s="11"/>
      <c r="ETM1" s="11"/>
      <c r="ETN1" s="11"/>
      <c r="ETO1" s="11"/>
      <c r="ETP1" s="11"/>
      <c r="ETQ1" s="11"/>
      <c r="ETR1" s="11"/>
      <c r="ETS1" s="11"/>
      <c r="ETT1" s="11"/>
      <c r="ETU1" s="11"/>
      <c r="ETV1" s="11"/>
      <c r="ETW1" s="11"/>
      <c r="ETX1" s="11"/>
      <c r="ETY1" s="11"/>
      <c r="ETZ1" s="11"/>
      <c r="EUA1" s="11"/>
      <c r="EUB1" s="11"/>
      <c r="EUC1" s="11"/>
      <c r="EUD1" s="11"/>
      <c r="EUE1" s="11"/>
      <c r="EUF1" s="11"/>
      <c r="EUG1" s="11"/>
      <c r="EUH1" s="11"/>
      <c r="EUI1" s="11"/>
      <c r="EUJ1" s="11"/>
      <c r="EUK1" s="11"/>
      <c r="EUL1" s="11"/>
      <c r="EUM1" s="11"/>
      <c r="EUN1" s="11"/>
      <c r="EUO1" s="11"/>
      <c r="EUP1" s="11"/>
      <c r="EUQ1" s="11"/>
      <c r="EUR1" s="11"/>
      <c r="EUS1" s="11"/>
      <c r="EUT1" s="11"/>
      <c r="EUU1" s="11"/>
      <c r="EUV1" s="11"/>
      <c r="EUW1" s="11"/>
      <c r="EUX1" s="11"/>
      <c r="EUY1" s="11"/>
      <c r="EUZ1" s="11"/>
      <c r="EVA1" s="11"/>
      <c r="EVB1" s="11"/>
      <c r="EVC1" s="11"/>
      <c r="EVD1" s="11"/>
      <c r="EVE1" s="11"/>
      <c r="EVF1" s="11"/>
      <c r="EVG1" s="11"/>
      <c r="EVH1" s="11"/>
      <c r="EVI1" s="11"/>
      <c r="EVJ1" s="11"/>
      <c r="EVK1" s="11"/>
      <c r="EVL1" s="11"/>
      <c r="EVM1" s="11"/>
      <c r="EVN1" s="11"/>
      <c r="EVO1" s="11"/>
      <c r="EVP1" s="11"/>
      <c r="EVQ1" s="11"/>
      <c r="EVR1" s="11"/>
      <c r="EVS1" s="11"/>
      <c r="EVT1" s="11"/>
      <c r="EVU1" s="11"/>
      <c r="EVV1" s="11"/>
      <c r="EVW1" s="11"/>
      <c r="EVX1" s="11"/>
      <c r="EVY1" s="11"/>
      <c r="EVZ1" s="11"/>
      <c r="EWA1" s="11"/>
      <c r="EWB1" s="11"/>
      <c r="EWC1" s="11"/>
      <c r="EWD1" s="11"/>
      <c r="EWE1" s="11"/>
      <c r="EWF1" s="11"/>
      <c r="EWG1" s="11"/>
      <c r="EWH1" s="11"/>
      <c r="EWI1" s="11"/>
      <c r="EWJ1" s="11"/>
      <c r="EWK1" s="11"/>
      <c r="EWL1" s="11"/>
      <c r="EWM1" s="11"/>
      <c r="EWN1" s="11"/>
      <c r="EWO1" s="11"/>
      <c r="EWP1" s="11"/>
      <c r="EWQ1" s="11"/>
      <c r="EWR1" s="11"/>
      <c r="EWS1" s="11"/>
      <c r="EWT1" s="11"/>
      <c r="EWU1" s="11"/>
      <c r="EWV1" s="11"/>
      <c r="EWW1" s="11"/>
      <c r="EWX1" s="11"/>
      <c r="EWY1" s="11"/>
      <c r="EWZ1" s="11"/>
      <c r="EXA1" s="11"/>
      <c r="EXB1" s="11"/>
      <c r="EXC1" s="11"/>
      <c r="EXD1" s="11"/>
      <c r="EXE1" s="11"/>
      <c r="EXF1" s="11"/>
      <c r="EXG1" s="11"/>
      <c r="EXH1" s="11"/>
      <c r="EXI1" s="11"/>
      <c r="EXJ1" s="11"/>
      <c r="EXK1" s="11"/>
      <c r="EXL1" s="11"/>
      <c r="EXM1" s="11"/>
      <c r="EXN1" s="11"/>
      <c r="EXO1" s="11"/>
      <c r="EXP1" s="11"/>
      <c r="EXQ1" s="11"/>
      <c r="EXR1" s="11"/>
      <c r="EXS1" s="11"/>
      <c r="EXT1" s="11"/>
      <c r="EXU1" s="11"/>
      <c r="EXV1" s="11"/>
      <c r="EXW1" s="11"/>
      <c r="EXX1" s="11"/>
      <c r="EXY1" s="11"/>
      <c r="EXZ1" s="11"/>
      <c r="EYA1" s="11"/>
      <c r="EYB1" s="11"/>
      <c r="EYC1" s="11"/>
      <c r="EYD1" s="11"/>
      <c r="EYE1" s="11"/>
      <c r="EYF1" s="11"/>
      <c r="EYG1" s="11"/>
      <c r="EYH1" s="11"/>
      <c r="EYI1" s="11"/>
      <c r="EYJ1" s="11"/>
      <c r="EYK1" s="11"/>
      <c r="EYL1" s="11"/>
      <c r="EYM1" s="11"/>
      <c r="EYN1" s="11"/>
      <c r="EYO1" s="11"/>
      <c r="EYP1" s="11"/>
      <c r="EYQ1" s="11"/>
      <c r="EYR1" s="11"/>
      <c r="EYS1" s="11"/>
      <c r="EYT1" s="11"/>
      <c r="EYU1" s="11"/>
      <c r="EYV1" s="11"/>
      <c r="EYW1" s="11"/>
      <c r="EYX1" s="11"/>
      <c r="EYY1" s="11"/>
      <c r="EYZ1" s="11"/>
      <c r="EZA1" s="11"/>
      <c r="EZB1" s="11"/>
      <c r="EZC1" s="11"/>
      <c r="EZD1" s="11"/>
      <c r="EZE1" s="11"/>
      <c r="EZF1" s="11"/>
      <c r="EZG1" s="11"/>
      <c r="EZH1" s="11"/>
      <c r="EZI1" s="11"/>
      <c r="EZJ1" s="11"/>
      <c r="EZK1" s="11"/>
      <c r="EZL1" s="11"/>
      <c r="EZM1" s="11"/>
      <c r="EZN1" s="11"/>
      <c r="EZO1" s="11"/>
      <c r="EZP1" s="11"/>
      <c r="EZQ1" s="11"/>
      <c r="EZR1" s="11"/>
      <c r="EZS1" s="11"/>
      <c r="EZT1" s="11"/>
      <c r="EZU1" s="11"/>
      <c r="EZV1" s="11"/>
      <c r="EZW1" s="11"/>
      <c r="EZX1" s="11"/>
      <c r="EZY1" s="11"/>
      <c r="EZZ1" s="11"/>
      <c r="FAA1" s="11"/>
      <c r="FAB1" s="11"/>
      <c r="FAC1" s="11"/>
      <c r="FAD1" s="11"/>
      <c r="FAE1" s="11"/>
      <c r="FAF1" s="11"/>
      <c r="FAG1" s="11"/>
      <c r="FAH1" s="11"/>
      <c r="FAI1" s="11"/>
      <c r="FAJ1" s="11"/>
      <c r="FAK1" s="11"/>
      <c r="FAL1" s="11"/>
      <c r="FAM1" s="11"/>
      <c r="FAN1" s="11"/>
      <c r="FAO1" s="11"/>
      <c r="FAP1" s="11"/>
      <c r="FAQ1" s="11"/>
      <c r="FAR1" s="11"/>
      <c r="FAS1" s="11"/>
      <c r="FAT1" s="11"/>
      <c r="FAU1" s="11"/>
      <c r="FAV1" s="11"/>
      <c r="FAW1" s="11"/>
      <c r="FAX1" s="11"/>
      <c r="FAY1" s="11"/>
      <c r="FAZ1" s="11"/>
      <c r="FBA1" s="11"/>
      <c r="FBB1" s="11"/>
      <c r="FBC1" s="11"/>
      <c r="FBD1" s="11"/>
      <c r="FBE1" s="11"/>
      <c r="FBF1" s="11"/>
      <c r="FBG1" s="11"/>
      <c r="FBH1" s="11"/>
      <c r="FBI1" s="11"/>
      <c r="FBJ1" s="11"/>
      <c r="FBK1" s="11"/>
      <c r="FBL1" s="11"/>
      <c r="FBM1" s="11"/>
      <c r="FBN1" s="11"/>
      <c r="FBO1" s="11"/>
      <c r="FBP1" s="11"/>
      <c r="FBQ1" s="11"/>
      <c r="FBR1" s="11"/>
      <c r="FBS1" s="11"/>
      <c r="FBT1" s="11"/>
      <c r="FBU1" s="11"/>
      <c r="FBV1" s="11"/>
      <c r="FBW1" s="11"/>
      <c r="FBX1" s="11"/>
      <c r="FBY1" s="11"/>
      <c r="FBZ1" s="11"/>
      <c r="FCA1" s="11"/>
      <c r="FCB1" s="11"/>
      <c r="FCC1" s="11"/>
      <c r="FCD1" s="11"/>
      <c r="FCE1" s="11"/>
      <c r="FCF1" s="11"/>
      <c r="FCG1" s="11"/>
      <c r="FCH1" s="11"/>
      <c r="FCI1" s="11"/>
      <c r="FCJ1" s="11"/>
      <c r="FCK1" s="11"/>
      <c r="FCL1" s="11"/>
      <c r="FCM1" s="11"/>
      <c r="FCN1" s="11"/>
      <c r="FCO1" s="11"/>
      <c r="FCP1" s="11"/>
      <c r="FCQ1" s="11"/>
      <c r="FCR1" s="11"/>
      <c r="FCS1" s="11"/>
      <c r="FCT1" s="11"/>
      <c r="FCU1" s="11"/>
      <c r="FCV1" s="11"/>
      <c r="FCW1" s="11"/>
      <c r="FCX1" s="11"/>
      <c r="FCY1" s="11"/>
      <c r="FCZ1" s="11"/>
      <c r="FDA1" s="11"/>
      <c r="FDB1" s="11"/>
      <c r="FDC1" s="11"/>
      <c r="FDD1" s="11"/>
      <c r="FDE1" s="11"/>
      <c r="FDF1" s="11"/>
      <c r="FDG1" s="11"/>
      <c r="FDH1" s="11"/>
      <c r="FDI1" s="11"/>
      <c r="FDJ1" s="11"/>
      <c r="FDK1" s="11"/>
      <c r="FDL1" s="11"/>
      <c r="FDM1" s="11"/>
      <c r="FDN1" s="11"/>
      <c r="FDO1" s="11"/>
      <c r="FDP1" s="11"/>
      <c r="FDQ1" s="11"/>
      <c r="FDR1" s="11"/>
      <c r="FDS1" s="11"/>
      <c r="FDT1" s="11"/>
      <c r="FDU1" s="11"/>
      <c r="FDV1" s="11"/>
      <c r="FDW1" s="11"/>
      <c r="FDX1" s="11"/>
      <c r="FDY1" s="11"/>
      <c r="FDZ1" s="11"/>
      <c r="FEA1" s="11"/>
      <c r="FEB1" s="11"/>
      <c r="FEC1" s="11"/>
      <c r="FED1" s="11"/>
      <c r="FEE1" s="11"/>
      <c r="FEF1" s="11"/>
      <c r="FEG1" s="11"/>
      <c r="FEH1" s="11"/>
      <c r="FEI1" s="11"/>
      <c r="FEJ1" s="11"/>
      <c r="FEK1" s="11"/>
      <c r="FEL1" s="11"/>
      <c r="FEM1" s="11"/>
      <c r="FEN1" s="11"/>
      <c r="FEO1" s="11"/>
      <c r="FEP1" s="11"/>
      <c r="FEQ1" s="11"/>
      <c r="FER1" s="11"/>
      <c r="FES1" s="11"/>
      <c r="FET1" s="11"/>
      <c r="FEU1" s="11"/>
      <c r="FEV1" s="11"/>
      <c r="FEW1" s="11"/>
      <c r="FEX1" s="11"/>
      <c r="FEY1" s="11"/>
      <c r="FEZ1" s="11"/>
      <c r="FFA1" s="11"/>
      <c r="FFB1" s="11"/>
      <c r="FFC1" s="11"/>
      <c r="FFD1" s="11"/>
      <c r="FFE1" s="11"/>
      <c r="FFF1" s="11"/>
      <c r="FFG1" s="11"/>
      <c r="FFH1" s="11"/>
      <c r="FFI1" s="11"/>
      <c r="FFJ1" s="11"/>
      <c r="FFK1" s="11"/>
      <c r="FFL1" s="11"/>
      <c r="FFM1" s="11"/>
      <c r="FFN1" s="11"/>
      <c r="FFO1" s="11"/>
      <c r="FFP1" s="11"/>
      <c r="FFQ1" s="11"/>
      <c r="FFR1" s="11"/>
      <c r="FFS1" s="11"/>
      <c r="FFT1" s="11"/>
      <c r="FFU1" s="11"/>
      <c r="FFV1" s="11"/>
      <c r="FFW1" s="11"/>
      <c r="FFX1" s="11"/>
      <c r="FFY1" s="11"/>
      <c r="FFZ1" s="11"/>
      <c r="FGA1" s="11"/>
      <c r="FGB1" s="11"/>
      <c r="FGC1" s="11"/>
      <c r="FGD1" s="11"/>
      <c r="FGE1" s="11"/>
      <c r="FGF1" s="11"/>
      <c r="FGG1" s="11"/>
      <c r="FGH1" s="11"/>
      <c r="FGI1" s="11"/>
      <c r="FGJ1" s="11"/>
      <c r="FGK1" s="11"/>
      <c r="FGL1" s="11"/>
      <c r="FGM1" s="11"/>
      <c r="FGN1" s="11"/>
      <c r="FGO1" s="11"/>
      <c r="FGP1" s="11"/>
      <c r="FGQ1" s="11"/>
      <c r="FGR1" s="11"/>
      <c r="FGS1" s="11"/>
      <c r="FGT1" s="11"/>
      <c r="FGU1" s="11"/>
      <c r="FGV1" s="11"/>
      <c r="FGW1" s="11"/>
      <c r="FGX1" s="11"/>
      <c r="FGY1" s="11"/>
      <c r="FGZ1" s="11"/>
      <c r="FHA1" s="11"/>
      <c r="FHB1" s="11"/>
      <c r="FHC1" s="11"/>
      <c r="FHD1" s="11"/>
      <c r="FHE1" s="11"/>
      <c r="FHF1" s="11"/>
      <c r="FHG1" s="11"/>
      <c r="FHH1" s="11"/>
      <c r="FHI1" s="11"/>
      <c r="FHJ1" s="11"/>
      <c r="FHK1" s="11"/>
      <c r="FHL1" s="11"/>
      <c r="FHM1" s="11"/>
      <c r="FHN1" s="11"/>
      <c r="FHO1" s="11"/>
      <c r="FHP1" s="11"/>
      <c r="FHQ1" s="11"/>
      <c r="FHR1" s="11"/>
      <c r="FHS1" s="11"/>
      <c r="FHT1" s="11"/>
      <c r="FHU1" s="11"/>
      <c r="FHV1" s="11"/>
      <c r="FHW1" s="11"/>
      <c r="FHX1" s="11"/>
      <c r="FHY1" s="11"/>
      <c r="FHZ1" s="11"/>
      <c r="FIA1" s="11"/>
      <c r="FIB1" s="11"/>
      <c r="FIC1" s="11"/>
      <c r="FID1" s="11"/>
      <c r="FIE1" s="11"/>
      <c r="FIF1" s="11"/>
      <c r="FIG1" s="11"/>
      <c r="FIH1" s="11"/>
      <c r="FII1" s="11"/>
      <c r="FIJ1" s="11"/>
      <c r="FIK1" s="11"/>
      <c r="FIL1" s="11"/>
      <c r="FIM1" s="11"/>
      <c r="FIN1" s="11"/>
      <c r="FIO1" s="11"/>
      <c r="FIP1" s="11"/>
      <c r="FIQ1" s="11"/>
      <c r="FIR1" s="11"/>
      <c r="FIS1" s="11"/>
      <c r="FIT1" s="11"/>
      <c r="FIU1" s="11"/>
      <c r="FIV1" s="11"/>
      <c r="FIW1" s="11"/>
      <c r="FIX1" s="11"/>
      <c r="FIY1" s="11"/>
      <c r="FIZ1" s="11"/>
      <c r="FJA1" s="11"/>
      <c r="FJB1" s="11"/>
      <c r="FJC1" s="11"/>
      <c r="FJD1" s="11"/>
      <c r="FJE1" s="11"/>
      <c r="FJF1" s="11"/>
      <c r="FJG1" s="11"/>
      <c r="FJH1" s="11"/>
      <c r="FJI1" s="11"/>
      <c r="FJJ1" s="11"/>
      <c r="FJK1" s="11"/>
      <c r="FJL1" s="11"/>
      <c r="FJM1" s="11"/>
      <c r="FJN1" s="11"/>
      <c r="FJO1" s="11"/>
      <c r="FJP1" s="11"/>
      <c r="FJQ1" s="11"/>
      <c r="FJR1" s="11"/>
      <c r="FJS1" s="11"/>
      <c r="FJT1" s="11"/>
      <c r="FJU1" s="11"/>
      <c r="FJV1" s="11"/>
      <c r="FJW1" s="11"/>
      <c r="FJX1" s="11"/>
      <c r="FJY1" s="11"/>
      <c r="FJZ1" s="11"/>
      <c r="FKA1" s="11"/>
      <c r="FKB1" s="11"/>
      <c r="FKC1" s="11"/>
      <c r="FKD1" s="11"/>
      <c r="FKE1" s="11"/>
      <c r="FKF1" s="11"/>
      <c r="FKG1" s="11"/>
      <c r="FKH1" s="11"/>
      <c r="FKI1" s="11"/>
      <c r="FKJ1" s="11"/>
      <c r="FKK1" s="11"/>
      <c r="FKL1" s="11"/>
      <c r="FKM1" s="11"/>
      <c r="FKN1" s="11"/>
      <c r="FKO1" s="11"/>
      <c r="FKP1" s="11"/>
      <c r="FKQ1" s="11"/>
      <c r="FKR1" s="11"/>
      <c r="FKS1" s="11"/>
      <c r="FKT1" s="11"/>
      <c r="FKU1" s="11"/>
      <c r="FKV1" s="11"/>
      <c r="FKW1" s="11"/>
      <c r="FKX1" s="11"/>
      <c r="FKY1" s="11"/>
      <c r="FKZ1" s="11"/>
      <c r="FLA1" s="11"/>
      <c r="FLB1" s="11"/>
      <c r="FLC1" s="11"/>
      <c r="FLD1" s="11"/>
      <c r="FLE1" s="11"/>
      <c r="FLF1" s="11"/>
      <c r="FLG1" s="11"/>
      <c r="FLH1" s="11"/>
      <c r="FLI1" s="11"/>
      <c r="FLJ1" s="11"/>
      <c r="FLK1" s="11"/>
      <c r="FLL1" s="11"/>
      <c r="FLM1" s="11"/>
      <c r="FLN1" s="11"/>
      <c r="FLO1" s="11"/>
      <c r="FLP1" s="11"/>
      <c r="FLQ1" s="11"/>
      <c r="FLR1" s="11"/>
      <c r="FLS1" s="11"/>
      <c r="FLT1" s="11"/>
      <c r="FLU1" s="11"/>
      <c r="FLV1" s="11"/>
      <c r="FLW1" s="11"/>
      <c r="FLX1" s="11"/>
      <c r="FLY1" s="11"/>
      <c r="FLZ1" s="11"/>
      <c r="FMA1" s="11"/>
      <c r="FMB1" s="11"/>
      <c r="FMC1" s="11"/>
      <c r="FMD1" s="11"/>
      <c r="FME1" s="11"/>
      <c r="FMF1" s="11"/>
      <c r="FMG1" s="11"/>
      <c r="FMH1" s="11"/>
      <c r="FMI1" s="11"/>
      <c r="FMJ1" s="11"/>
      <c r="FMK1" s="11"/>
      <c r="FML1" s="11"/>
      <c r="FMM1" s="11"/>
      <c r="FMN1" s="11"/>
      <c r="FMO1" s="11"/>
      <c r="FMP1" s="11"/>
      <c r="FMQ1" s="11"/>
      <c r="FMR1" s="11"/>
      <c r="FMS1" s="11"/>
      <c r="FMT1" s="11"/>
      <c r="FMU1" s="11"/>
      <c r="FMV1" s="11"/>
      <c r="FMW1" s="11"/>
      <c r="FMX1" s="11"/>
      <c r="FMY1" s="11"/>
      <c r="FMZ1" s="11"/>
      <c r="FNA1" s="11"/>
      <c r="FNB1" s="11"/>
      <c r="FNC1" s="11"/>
      <c r="FND1" s="11"/>
      <c r="FNE1" s="11"/>
      <c r="FNF1" s="11"/>
      <c r="FNG1" s="11"/>
      <c r="FNH1" s="11"/>
      <c r="FNI1" s="11"/>
      <c r="FNJ1" s="11"/>
      <c r="FNK1" s="11"/>
      <c r="FNL1" s="11"/>
      <c r="FNM1" s="11"/>
      <c r="FNN1" s="11"/>
      <c r="FNO1" s="11"/>
      <c r="FNP1" s="11"/>
      <c r="FNQ1" s="11"/>
      <c r="FNR1" s="11"/>
      <c r="FNS1" s="11"/>
      <c r="FNT1" s="11"/>
      <c r="FNU1" s="11"/>
      <c r="FNV1" s="11"/>
      <c r="FNW1" s="11"/>
      <c r="FNX1" s="11"/>
      <c r="FNY1" s="11"/>
      <c r="FNZ1" s="11"/>
      <c r="FOA1" s="11"/>
      <c r="FOB1" s="11"/>
      <c r="FOC1" s="11"/>
      <c r="FOD1" s="11"/>
      <c r="FOE1" s="11"/>
      <c r="FOF1" s="11"/>
      <c r="FOG1" s="11"/>
      <c r="FOH1" s="11"/>
      <c r="FOI1" s="11"/>
      <c r="FOJ1" s="11"/>
      <c r="FOK1" s="11"/>
      <c r="FOL1" s="11"/>
      <c r="FOM1" s="11"/>
      <c r="FON1" s="11"/>
      <c r="FOO1" s="11"/>
      <c r="FOP1" s="11"/>
      <c r="FOQ1" s="11"/>
      <c r="FOR1" s="11"/>
      <c r="FOS1" s="11"/>
      <c r="FOT1" s="11"/>
      <c r="FOU1" s="11"/>
      <c r="FOV1" s="11"/>
      <c r="FOW1" s="11"/>
      <c r="FOX1" s="11"/>
      <c r="FOY1" s="11"/>
      <c r="FOZ1" s="11"/>
      <c r="FPA1" s="11"/>
      <c r="FPB1" s="11"/>
      <c r="FPC1" s="11"/>
      <c r="FPD1" s="11"/>
      <c r="FPE1" s="11"/>
      <c r="FPF1" s="11"/>
      <c r="FPG1" s="11"/>
      <c r="FPH1" s="11"/>
      <c r="FPI1" s="11"/>
      <c r="FPJ1" s="11"/>
      <c r="FPK1" s="11"/>
      <c r="FPL1" s="11"/>
      <c r="FPM1" s="11"/>
      <c r="FPN1" s="11"/>
      <c r="FPO1" s="11"/>
      <c r="FPP1" s="11"/>
      <c r="FPQ1" s="11"/>
      <c r="FPR1" s="11"/>
      <c r="FPS1" s="11"/>
      <c r="FPT1" s="11"/>
      <c r="FPU1" s="11"/>
      <c r="FPV1" s="11"/>
      <c r="FPW1" s="11"/>
      <c r="FPX1" s="11"/>
      <c r="FPY1" s="11"/>
      <c r="FPZ1" s="11"/>
      <c r="FQA1" s="11"/>
      <c r="FQB1" s="11"/>
      <c r="FQC1" s="11"/>
      <c r="FQD1" s="11"/>
      <c r="FQE1" s="11"/>
      <c r="FQF1" s="11"/>
      <c r="FQG1" s="11"/>
      <c r="FQH1" s="11"/>
      <c r="FQI1" s="11"/>
      <c r="FQJ1" s="11"/>
      <c r="FQK1" s="11"/>
      <c r="FQL1" s="11"/>
      <c r="FQM1" s="11"/>
      <c r="FQN1" s="11"/>
      <c r="FQO1" s="11"/>
      <c r="FQP1" s="11"/>
      <c r="FQQ1" s="11"/>
      <c r="FQR1" s="11"/>
      <c r="FQS1" s="11"/>
      <c r="FQT1" s="11"/>
      <c r="FQU1" s="11"/>
      <c r="FQV1" s="11"/>
      <c r="FQW1" s="11"/>
      <c r="FQX1" s="11"/>
      <c r="FQY1" s="11"/>
      <c r="FQZ1" s="11"/>
      <c r="FRA1" s="11"/>
      <c r="FRB1" s="11"/>
      <c r="FRC1" s="11"/>
      <c r="FRD1" s="11"/>
      <c r="FRE1" s="11"/>
      <c r="FRF1" s="11"/>
      <c r="FRG1" s="11"/>
      <c r="FRH1" s="11"/>
      <c r="FRI1" s="11"/>
      <c r="FRJ1" s="11"/>
      <c r="FRK1" s="11"/>
      <c r="FRL1" s="11"/>
      <c r="FRM1" s="11"/>
      <c r="FRN1" s="11"/>
      <c r="FRO1" s="11"/>
      <c r="FRP1" s="11"/>
      <c r="FRQ1" s="11"/>
      <c r="FRR1" s="11"/>
      <c r="FRS1" s="11"/>
      <c r="FRT1" s="11"/>
      <c r="FRU1" s="11"/>
      <c r="FRV1" s="11"/>
      <c r="FRW1" s="11"/>
      <c r="FRX1" s="11"/>
      <c r="FRY1" s="11"/>
      <c r="FRZ1" s="11"/>
      <c r="FSA1" s="11"/>
      <c r="FSB1" s="11"/>
      <c r="FSC1" s="11"/>
      <c r="FSD1" s="11"/>
      <c r="FSE1" s="11"/>
      <c r="FSF1" s="11"/>
      <c r="FSG1" s="11"/>
      <c r="FSH1" s="11"/>
      <c r="FSI1" s="11"/>
      <c r="FSJ1" s="11"/>
      <c r="FSK1" s="11"/>
      <c r="FSL1" s="11"/>
      <c r="FSM1" s="11"/>
      <c r="FSN1" s="11"/>
      <c r="FSO1" s="11"/>
      <c r="FSP1" s="11"/>
      <c r="FSQ1" s="11"/>
      <c r="FSR1" s="11"/>
      <c r="FSS1" s="11"/>
      <c r="FST1" s="11"/>
      <c r="FSU1" s="11"/>
      <c r="FSV1" s="11"/>
      <c r="FSW1" s="11"/>
      <c r="FSX1" s="11"/>
      <c r="FSY1" s="11"/>
      <c r="FSZ1" s="11"/>
      <c r="FTA1" s="11"/>
      <c r="FTB1" s="11"/>
      <c r="FTC1" s="11"/>
      <c r="FTD1" s="11"/>
      <c r="FTE1" s="11"/>
      <c r="FTF1" s="11"/>
      <c r="FTG1" s="11"/>
      <c r="FTH1" s="11"/>
      <c r="FTI1" s="11"/>
      <c r="FTJ1" s="11"/>
      <c r="FTK1" s="11"/>
      <c r="FTL1" s="11"/>
      <c r="FTM1" s="11"/>
      <c r="FTN1" s="11"/>
      <c r="FTO1" s="11"/>
      <c r="FTP1" s="11"/>
      <c r="FTQ1" s="11"/>
      <c r="FTR1" s="11"/>
      <c r="FTS1" s="11"/>
      <c r="FTT1" s="11"/>
      <c r="FTU1" s="11"/>
      <c r="FTV1" s="11"/>
      <c r="FTW1" s="11"/>
      <c r="FTX1" s="11"/>
      <c r="FTY1" s="11"/>
      <c r="FTZ1" s="11"/>
      <c r="FUA1" s="11"/>
      <c r="FUB1" s="11"/>
      <c r="FUC1" s="11"/>
      <c r="FUD1" s="11"/>
      <c r="FUE1" s="11"/>
      <c r="FUF1" s="11"/>
      <c r="FUG1" s="11"/>
      <c r="FUH1" s="11"/>
      <c r="FUI1" s="11"/>
      <c r="FUJ1" s="11"/>
      <c r="FUK1" s="11"/>
      <c r="FUL1" s="11"/>
      <c r="FUM1" s="11"/>
      <c r="FUN1" s="11"/>
      <c r="FUO1" s="11"/>
      <c r="FUP1" s="11"/>
      <c r="FUQ1" s="11"/>
      <c r="FUR1" s="11"/>
      <c r="FUS1" s="11"/>
      <c r="FUT1" s="11"/>
      <c r="FUU1" s="11"/>
      <c r="FUV1" s="11"/>
      <c r="FUW1" s="11"/>
      <c r="FUX1" s="11"/>
      <c r="FUY1" s="11"/>
      <c r="FUZ1" s="11"/>
      <c r="FVA1" s="11"/>
      <c r="FVB1" s="11"/>
      <c r="FVC1" s="11"/>
      <c r="FVD1" s="11"/>
      <c r="FVE1" s="11"/>
      <c r="FVF1" s="11"/>
      <c r="FVG1" s="11"/>
      <c r="FVH1" s="11"/>
      <c r="FVI1" s="11"/>
      <c r="FVJ1" s="11"/>
      <c r="FVK1" s="11"/>
      <c r="FVL1" s="11"/>
      <c r="FVM1" s="11"/>
      <c r="FVN1" s="11"/>
      <c r="FVO1" s="11"/>
      <c r="FVP1" s="11"/>
      <c r="FVQ1" s="11"/>
      <c r="FVR1" s="11"/>
      <c r="FVS1" s="11"/>
      <c r="FVT1" s="11"/>
      <c r="FVU1" s="11"/>
      <c r="FVV1" s="11"/>
      <c r="FVW1" s="11"/>
      <c r="FVX1" s="11"/>
      <c r="FVY1" s="11"/>
      <c r="FVZ1" s="11"/>
      <c r="FWA1" s="11"/>
      <c r="FWB1" s="11"/>
      <c r="FWC1" s="11"/>
      <c r="FWD1" s="11"/>
      <c r="FWE1" s="11"/>
      <c r="FWF1" s="11"/>
      <c r="FWG1" s="11"/>
      <c r="FWH1" s="11"/>
      <c r="FWI1" s="11"/>
      <c r="FWJ1" s="11"/>
      <c r="FWK1" s="11"/>
      <c r="FWL1" s="11"/>
      <c r="FWM1" s="11"/>
      <c r="FWN1" s="11"/>
      <c r="FWO1" s="11"/>
      <c r="FWP1" s="11"/>
      <c r="FWQ1" s="11"/>
      <c r="FWR1" s="11"/>
      <c r="FWS1" s="11"/>
      <c r="FWT1" s="11"/>
      <c r="FWU1" s="11"/>
      <c r="FWV1" s="11"/>
      <c r="FWW1" s="11"/>
      <c r="FWX1" s="11"/>
      <c r="FWY1" s="11"/>
      <c r="FWZ1" s="11"/>
      <c r="FXA1" s="11"/>
      <c r="FXB1" s="11"/>
      <c r="FXC1" s="11"/>
      <c r="FXD1" s="11"/>
      <c r="FXE1" s="11"/>
      <c r="FXF1" s="11"/>
      <c r="FXG1" s="11"/>
      <c r="FXH1" s="11"/>
      <c r="FXI1" s="11"/>
      <c r="FXJ1" s="11"/>
      <c r="FXK1" s="11"/>
      <c r="FXL1" s="11"/>
      <c r="FXM1" s="11"/>
      <c r="FXN1" s="11"/>
      <c r="FXO1" s="11"/>
      <c r="FXP1" s="11"/>
      <c r="FXQ1" s="11"/>
      <c r="FXR1" s="11"/>
      <c r="FXS1" s="11"/>
      <c r="FXT1" s="11"/>
      <c r="FXU1" s="11"/>
      <c r="FXV1" s="11"/>
      <c r="FXW1" s="11"/>
      <c r="FXX1" s="11"/>
      <c r="FXY1" s="11"/>
      <c r="FXZ1" s="11"/>
      <c r="FYA1" s="11"/>
      <c r="FYB1" s="11"/>
      <c r="FYC1" s="11"/>
      <c r="FYD1" s="11"/>
      <c r="FYE1" s="11"/>
      <c r="FYF1" s="11"/>
      <c r="FYG1" s="11"/>
      <c r="FYH1" s="11"/>
      <c r="FYI1" s="11"/>
      <c r="FYJ1" s="11"/>
      <c r="FYK1" s="11"/>
      <c r="FYL1" s="11"/>
      <c r="FYM1" s="11"/>
      <c r="FYN1" s="11"/>
      <c r="FYO1" s="11"/>
      <c r="FYP1" s="11"/>
      <c r="FYQ1" s="11"/>
      <c r="FYR1" s="11"/>
      <c r="FYS1" s="11"/>
      <c r="FYT1" s="11"/>
      <c r="FYU1" s="11"/>
      <c r="FYV1" s="11"/>
      <c r="FYW1" s="11"/>
      <c r="FYX1" s="11"/>
      <c r="FYY1" s="11"/>
      <c r="FYZ1" s="11"/>
      <c r="FZA1" s="11"/>
      <c r="FZB1" s="11"/>
      <c r="FZC1" s="11"/>
      <c r="FZD1" s="11"/>
      <c r="FZE1" s="11"/>
      <c r="FZF1" s="11"/>
      <c r="FZG1" s="11"/>
      <c r="FZH1" s="11"/>
      <c r="FZI1" s="11"/>
      <c r="FZJ1" s="11"/>
      <c r="FZK1" s="11"/>
      <c r="FZL1" s="11"/>
      <c r="FZM1" s="11"/>
      <c r="FZN1" s="11"/>
      <c r="FZO1" s="11"/>
      <c r="FZP1" s="11"/>
      <c r="FZQ1" s="11"/>
      <c r="FZR1" s="11"/>
      <c r="FZS1" s="11"/>
      <c r="FZT1" s="11"/>
      <c r="FZU1" s="11"/>
      <c r="FZV1" s="11"/>
      <c r="FZW1" s="11"/>
      <c r="FZX1" s="11"/>
      <c r="FZY1" s="11"/>
      <c r="FZZ1" s="11"/>
      <c r="GAA1" s="11"/>
      <c r="GAB1" s="11"/>
      <c r="GAC1" s="11"/>
      <c r="GAD1" s="11"/>
      <c r="GAE1" s="11"/>
      <c r="GAF1" s="11"/>
      <c r="GAG1" s="11"/>
      <c r="GAH1" s="11"/>
      <c r="GAI1" s="11"/>
      <c r="GAJ1" s="11"/>
      <c r="GAK1" s="11"/>
      <c r="GAL1" s="11"/>
      <c r="GAM1" s="11"/>
      <c r="GAN1" s="11"/>
      <c r="GAO1" s="11"/>
      <c r="GAP1" s="11"/>
      <c r="GAQ1" s="11"/>
      <c r="GAR1" s="11"/>
      <c r="GAS1" s="11"/>
      <c r="GAT1" s="11"/>
      <c r="GAU1" s="11"/>
      <c r="GAV1" s="11"/>
      <c r="GAW1" s="11"/>
      <c r="GAX1" s="11"/>
      <c r="GAY1" s="11"/>
      <c r="GAZ1" s="11"/>
      <c r="GBA1" s="11"/>
      <c r="GBB1" s="11"/>
      <c r="GBC1" s="11"/>
      <c r="GBD1" s="11"/>
      <c r="GBE1" s="11"/>
      <c r="GBF1" s="11"/>
      <c r="GBG1" s="11"/>
      <c r="GBH1" s="11"/>
      <c r="GBI1" s="11"/>
      <c r="GBJ1" s="11"/>
      <c r="GBK1" s="11"/>
      <c r="GBL1" s="11"/>
      <c r="GBM1" s="11"/>
      <c r="GBN1" s="11"/>
      <c r="GBO1" s="11"/>
      <c r="GBP1" s="11"/>
      <c r="GBQ1" s="11"/>
      <c r="GBR1" s="11"/>
      <c r="GBS1" s="11"/>
      <c r="GBT1" s="11"/>
      <c r="GBU1" s="11"/>
      <c r="GBV1" s="11"/>
      <c r="GBW1" s="11"/>
      <c r="GBX1" s="11"/>
      <c r="GBY1" s="11"/>
      <c r="GBZ1" s="11"/>
      <c r="GCA1" s="11"/>
      <c r="GCB1" s="11"/>
      <c r="GCC1" s="11"/>
      <c r="GCD1" s="11"/>
      <c r="GCE1" s="11"/>
      <c r="GCF1" s="11"/>
      <c r="GCG1" s="11"/>
      <c r="GCH1" s="11"/>
      <c r="GCI1" s="11"/>
      <c r="GCJ1" s="11"/>
      <c r="GCK1" s="11"/>
      <c r="GCL1" s="11"/>
      <c r="GCM1" s="11"/>
      <c r="GCN1" s="11"/>
      <c r="GCO1" s="11"/>
      <c r="GCP1" s="11"/>
      <c r="GCQ1" s="11"/>
      <c r="GCR1" s="11"/>
      <c r="GCS1" s="11"/>
      <c r="GCT1" s="11"/>
      <c r="GCU1" s="11"/>
      <c r="GCV1" s="11"/>
      <c r="GCW1" s="11"/>
      <c r="GCX1" s="11"/>
      <c r="GCY1" s="11"/>
      <c r="GCZ1" s="11"/>
      <c r="GDA1" s="11"/>
      <c r="GDB1" s="11"/>
      <c r="GDC1" s="11"/>
      <c r="GDD1" s="11"/>
      <c r="GDE1" s="11"/>
      <c r="GDF1" s="11"/>
      <c r="GDG1" s="11"/>
      <c r="GDH1" s="11"/>
      <c r="GDI1" s="11"/>
      <c r="GDJ1" s="11"/>
      <c r="GDK1" s="11"/>
      <c r="GDL1" s="11"/>
      <c r="GDM1" s="11"/>
      <c r="GDN1" s="11"/>
      <c r="GDO1" s="11"/>
      <c r="GDP1" s="11"/>
      <c r="GDQ1" s="11"/>
      <c r="GDR1" s="11"/>
      <c r="GDS1" s="11"/>
      <c r="GDT1" s="11"/>
      <c r="GDU1" s="11"/>
      <c r="GDV1" s="11"/>
      <c r="GDW1" s="11"/>
      <c r="GDX1" s="11"/>
      <c r="GDY1" s="11"/>
      <c r="GDZ1" s="11"/>
      <c r="GEA1" s="11"/>
      <c r="GEB1" s="11"/>
      <c r="GEC1" s="11"/>
      <c r="GED1" s="11"/>
      <c r="GEE1" s="11"/>
      <c r="GEF1" s="11"/>
      <c r="GEG1" s="11"/>
      <c r="GEH1" s="11"/>
      <c r="GEI1" s="11"/>
      <c r="GEJ1" s="11"/>
      <c r="GEK1" s="11"/>
      <c r="GEL1" s="11"/>
      <c r="GEM1" s="11"/>
      <c r="GEN1" s="11"/>
      <c r="GEO1" s="11"/>
      <c r="GEP1" s="11"/>
      <c r="GEQ1" s="11"/>
      <c r="GER1" s="11"/>
      <c r="GES1" s="11"/>
      <c r="GET1" s="11"/>
      <c r="GEU1" s="11"/>
      <c r="GEV1" s="11"/>
      <c r="GEW1" s="11"/>
      <c r="GEX1" s="11"/>
      <c r="GEY1" s="11"/>
      <c r="GEZ1" s="11"/>
      <c r="GFA1" s="11"/>
      <c r="GFB1" s="11"/>
      <c r="GFC1" s="11"/>
      <c r="GFD1" s="11"/>
      <c r="GFE1" s="11"/>
      <c r="GFF1" s="11"/>
      <c r="GFG1" s="11"/>
      <c r="GFH1" s="11"/>
      <c r="GFI1" s="11"/>
      <c r="GFJ1" s="11"/>
      <c r="GFK1" s="11"/>
      <c r="GFL1" s="11"/>
      <c r="GFM1" s="11"/>
      <c r="GFN1" s="11"/>
      <c r="GFO1" s="11"/>
      <c r="GFP1" s="11"/>
      <c r="GFQ1" s="11"/>
      <c r="GFR1" s="11"/>
      <c r="GFS1" s="11"/>
      <c r="GFT1" s="11"/>
      <c r="GFU1" s="11"/>
      <c r="GFV1" s="11"/>
      <c r="GFW1" s="11"/>
      <c r="GFX1" s="11"/>
      <c r="GFY1" s="11"/>
      <c r="GFZ1" s="11"/>
      <c r="GGA1" s="11"/>
      <c r="GGB1" s="11"/>
      <c r="GGC1" s="11"/>
      <c r="GGD1" s="11"/>
      <c r="GGE1" s="11"/>
      <c r="GGF1" s="11"/>
      <c r="GGG1" s="11"/>
      <c r="GGH1" s="11"/>
      <c r="GGI1" s="11"/>
      <c r="GGJ1" s="11"/>
      <c r="GGK1" s="11"/>
      <c r="GGL1" s="11"/>
      <c r="GGM1" s="11"/>
      <c r="GGN1" s="11"/>
      <c r="GGO1" s="11"/>
      <c r="GGP1" s="11"/>
      <c r="GGQ1" s="11"/>
      <c r="GGR1" s="11"/>
      <c r="GGS1" s="11"/>
      <c r="GGT1" s="11"/>
      <c r="GGU1" s="11"/>
      <c r="GGV1" s="11"/>
      <c r="GGW1" s="11"/>
      <c r="GGX1" s="11"/>
      <c r="GGY1" s="11"/>
      <c r="GGZ1" s="11"/>
      <c r="GHA1" s="11"/>
      <c r="GHB1" s="11"/>
      <c r="GHC1" s="11"/>
      <c r="GHD1" s="11"/>
      <c r="GHE1" s="11"/>
      <c r="GHF1" s="11"/>
      <c r="GHG1" s="11"/>
      <c r="GHH1" s="11"/>
      <c r="GHI1" s="11"/>
      <c r="GHJ1" s="11"/>
      <c r="GHK1" s="11"/>
      <c r="GHL1" s="11"/>
      <c r="GHM1" s="11"/>
      <c r="GHN1" s="11"/>
      <c r="GHO1" s="11"/>
      <c r="GHP1" s="11"/>
      <c r="GHQ1" s="11"/>
      <c r="GHR1" s="11"/>
      <c r="GHS1" s="11"/>
      <c r="GHT1" s="11"/>
      <c r="GHU1" s="11"/>
      <c r="GHV1" s="11"/>
      <c r="GHW1" s="11"/>
      <c r="GHX1" s="11"/>
      <c r="GHY1" s="11"/>
      <c r="GHZ1" s="11"/>
      <c r="GIA1" s="11"/>
      <c r="GIB1" s="11"/>
      <c r="GIC1" s="11"/>
      <c r="GID1" s="11"/>
      <c r="GIE1" s="11"/>
      <c r="GIF1" s="11"/>
      <c r="GIG1" s="11"/>
      <c r="GIH1" s="11"/>
      <c r="GII1" s="11"/>
      <c r="GIJ1" s="11"/>
      <c r="GIK1" s="11"/>
      <c r="GIL1" s="11"/>
      <c r="GIM1" s="11"/>
      <c r="GIN1" s="11"/>
      <c r="GIO1" s="11"/>
      <c r="GIP1" s="11"/>
      <c r="GIQ1" s="11"/>
      <c r="GIR1" s="11"/>
      <c r="GIS1" s="11"/>
      <c r="GIT1" s="11"/>
      <c r="GIU1" s="11"/>
      <c r="GIV1" s="11"/>
      <c r="GIW1" s="11"/>
      <c r="GIX1" s="11"/>
      <c r="GIY1" s="11"/>
      <c r="GIZ1" s="11"/>
      <c r="GJA1" s="11"/>
      <c r="GJB1" s="11"/>
      <c r="GJC1" s="11"/>
      <c r="GJD1" s="11"/>
      <c r="GJE1" s="11"/>
      <c r="GJF1" s="11"/>
      <c r="GJG1" s="11"/>
      <c r="GJH1" s="11"/>
      <c r="GJI1" s="11"/>
      <c r="GJJ1" s="11"/>
      <c r="GJK1" s="11"/>
      <c r="GJL1" s="11"/>
      <c r="GJM1" s="11"/>
      <c r="GJN1" s="11"/>
      <c r="GJO1" s="11"/>
      <c r="GJP1" s="11"/>
      <c r="GJQ1" s="11"/>
      <c r="GJR1" s="11"/>
      <c r="GJS1" s="11"/>
      <c r="GJT1" s="11"/>
      <c r="GJU1" s="11"/>
      <c r="GJV1" s="11"/>
      <c r="GJW1" s="11"/>
      <c r="GJX1" s="11"/>
      <c r="GJY1" s="11"/>
      <c r="GJZ1" s="11"/>
      <c r="GKA1" s="11"/>
      <c r="GKB1" s="11"/>
      <c r="GKC1" s="11"/>
      <c r="GKD1" s="11"/>
      <c r="GKE1" s="11"/>
      <c r="GKF1" s="11"/>
      <c r="GKG1" s="11"/>
      <c r="GKH1" s="11"/>
      <c r="GKI1" s="11"/>
      <c r="GKJ1" s="11"/>
      <c r="GKK1" s="11"/>
      <c r="GKL1" s="11"/>
      <c r="GKM1" s="11"/>
      <c r="GKN1" s="11"/>
      <c r="GKO1" s="11"/>
      <c r="GKP1" s="11"/>
      <c r="GKQ1" s="11"/>
      <c r="GKR1" s="11"/>
      <c r="GKS1" s="11"/>
      <c r="GKT1" s="11"/>
      <c r="GKU1" s="11"/>
      <c r="GKV1" s="11"/>
      <c r="GKW1" s="11"/>
      <c r="GKX1" s="11"/>
      <c r="GKY1" s="11"/>
      <c r="GKZ1" s="11"/>
      <c r="GLA1" s="11"/>
      <c r="GLB1" s="11"/>
      <c r="GLC1" s="11"/>
      <c r="GLD1" s="11"/>
      <c r="GLE1" s="11"/>
      <c r="GLF1" s="11"/>
      <c r="GLG1" s="11"/>
      <c r="GLH1" s="11"/>
      <c r="GLI1" s="11"/>
      <c r="GLJ1" s="11"/>
      <c r="GLK1" s="11"/>
      <c r="GLL1" s="11"/>
      <c r="GLM1" s="11"/>
      <c r="GLN1" s="11"/>
      <c r="GLO1" s="11"/>
      <c r="GLP1" s="11"/>
      <c r="GLQ1" s="11"/>
      <c r="GLR1" s="11"/>
      <c r="GLS1" s="11"/>
      <c r="GLT1" s="11"/>
      <c r="GLU1" s="11"/>
      <c r="GLV1" s="11"/>
      <c r="GLW1" s="11"/>
      <c r="GLX1" s="11"/>
      <c r="GLY1" s="11"/>
      <c r="GLZ1" s="11"/>
      <c r="GMA1" s="11"/>
      <c r="GMB1" s="11"/>
      <c r="GMC1" s="11"/>
      <c r="GMD1" s="11"/>
      <c r="GME1" s="11"/>
      <c r="GMF1" s="11"/>
      <c r="GMG1" s="11"/>
      <c r="GMH1" s="11"/>
      <c r="GMI1" s="11"/>
      <c r="GMJ1" s="11"/>
      <c r="GMK1" s="11"/>
      <c r="GML1" s="11"/>
      <c r="GMM1" s="11"/>
      <c r="GMN1" s="11"/>
      <c r="GMO1" s="11"/>
      <c r="GMP1" s="11"/>
      <c r="GMQ1" s="11"/>
      <c r="GMR1" s="11"/>
      <c r="GMS1" s="11"/>
      <c r="GMT1" s="11"/>
      <c r="GMU1" s="11"/>
      <c r="GMV1" s="11"/>
      <c r="GMW1" s="11"/>
      <c r="GMX1" s="11"/>
      <c r="GMY1" s="11"/>
      <c r="GMZ1" s="11"/>
      <c r="GNA1" s="11"/>
      <c r="GNB1" s="11"/>
      <c r="GNC1" s="11"/>
      <c r="GND1" s="11"/>
      <c r="GNE1" s="11"/>
      <c r="GNF1" s="11"/>
      <c r="GNG1" s="11"/>
      <c r="GNH1" s="11"/>
      <c r="GNI1" s="11"/>
      <c r="GNJ1" s="11"/>
      <c r="GNK1" s="11"/>
      <c r="GNL1" s="11"/>
      <c r="GNM1" s="11"/>
      <c r="GNN1" s="11"/>
      <c r="GNO1" s="11"/>
      <c r="GNP1" s="11"/>
      <c r="GNQ1" s="11"/>
      <c r="GNR1" s="11"/>
      <c r="GNS1" s="11"/>
      <c r="GNT1" s="11"/>
      <c r="GNU1" s="11"/>
      <c r="GNV1" s="11"/>
      <c r="GNW1" s="11"/>
      <c r="GNX1" s="11"/>
      <c r="GNY1" s="11"/>
      <c r="GNZ1" s="11"/>
      <c r="GOA1" s="11"/>
      <c r="GOB1" s="11"/>
      <c r="GOC1" s="11"/>
      <c r="GOD1" s="11"/>
      <c r="GOE1" s="11"/>
      <c r="GOF1" s="11"/>
      <c r="GOG1" s="11"/>
      <c r="GOH1" s="11"/>
      <c r="GOI1" s="11"/>
      <c r="GOJ1" s="11"/>
      <c r="GOK1" s="11"/>
      <c r="GOL1" s="11"/>
      <c r="GOM1" s="11"/>
      <c r="GON1" s="11"/>
      <c r="GOO1" s="11"/>
      <c r="GOP1" s="11"/>
      <c r="GOQ1" s="11"/>
      <c r="GOR1" s="11"/>
      <c r="GOS1" s="11"/>
      <c r="GOT1" s="11"/>
      <c r="GOU1" s="11"/>
      <c r="GOV1" s="11"/>
      <c r="GOW1" s="11"/>
      <c r="GOX1" s="11"/>
      <c r="GOY1" s="11"/>
      <c r="GOZ1" s="11"/>
      <c r="GPA1" s="11"/>
      <c r="GPB1" s="11"/>
      <c r="GPC1" s="11"/>
      <c r="GPD1" s="11"/>
      <c r="GPE1" s="11"/>
      <c r="GPF1" s="11"/>
      <c r="GPG1" s="11"/>
      <c r="GPH1" s="11"/>
      <c r="GPI1" s="11"/>
      <c r="GPJ1" s="11"/>
      <c r="GPK1" s="11"/>
      <c r="GPL1" s="11"/>
      <c r="GPM1" s="11"/>
      <c r="GPN1" s="11"/>
      <c r="GPO1" s="11"/>
      <c r="GPP1" s="11"/>
      <c r="GPQ1" s="11"/>
      <c r="GPR1" s="11"/>
      <c r="GPS1" s="11"/>
      <c r="GPT1" s="11"/>
      <c r="GPU1" s="11"/>
      <c r="GPV1" s="11"/>
      <c r="GPW1" s="11"/>
      <c r="GPX1" s="11"/>
      <c r="GPY1" s="11"/>
      <c r="GPZ1" s="11"/>
      <c r="GQA1" s="11"/>
      <c r="GQB1" s="11"/>
      <c r="GQC1" s="11"/>
      <c r="GQD1" s="11"/>
      <c r="GQE1" s="11"/>
      <c r="GQF1" s="11"/>
      <c r="GQG1" s="11"/>
      <c r="GQH1" s="11"/>
      <c r="GQI1" s="11"/>
      <c r="GQJ1" s="11"/>
      <c r="GQK1" s="11"/>
      <c r="GQL1" s="11"/>
      <c r="GQM1" s="11"/>
      <c r="GQN1" s="11"/>
      <c r="GQO1" s="11"/>
      <c r="GQP1" s="11"/>
      <c r="GQQ1" s="11"/>
      <c r="GQR1" s="11"/>
      <c r="GQS1" s="11"/>
      <c r="GQT1" s="11"/>
      <c r="GQU1" s="11"/>
      <c r="GQV1" s="11"/>
      <c r="GQW1" s="11"/>
      <c r="GQX1" s="11"/>
      <c r="GQY1" s="11"/>
      <c r="GQZ1" s="11"/>
      <c r="GRA1" s="11"/>
      <c r="GRB1" s="11"/>
      <c r="GRC1" s="11"/>
      <c r="GRD1" s="11"/>
      <c r="GRE1" s="11"/>
      <c r="GRF1" s="11"/>
      <c r="GRG1" s="11"/>
      <c r="GRH1" s="11"/>
      <c r="GRI1" s="11"/>
      <c r="GRJ1" s="11"/>
      <c r="GRK1" s="11"/>
      <c r="GRL1" s="11"/>
      <c r="GRM1" s="11"/>
      <c r="GRN1" s="11"/>
      <c r="GRO1" s="11"/>
      <c r="GRP1" s="11"/>
      <c r="GRQ1" s="11"/>
      <c r="GRR1" s="11"/>
      <c r="GRS1" s="11"/>
      <c r="GRT1" s="11"/>
      <c r="GRU1" s="11"/>
      <c r="GRV1" s="11"/>
      <c r="GRW1" s="11"/>
      <c r="GRX1" s="11"/>
      <c r="GRY1" s="11"/>
      <c r="GRZ1" s="11"/>
      <c r="GSA1" s="11"/>
      <c r="GSB1" s="11"/>
      <c r="GSC1" s="11"/>
      <c r="GSD1" s="11"/>
      <c r="GSE1" s="11"/>
      <c r="GSF1" s="11"/>
      <c r="GSG1" s="11"/>
      <c r="GSH1" s="11"/>
      <c r="GSI1" s="11"/>
      <c r="GSJ1" s="11"/>
      <c r="GSK1" s="11"/>
      <c r="GSL1" s="11"/>
      <c r="GSM1" s="11"/>
      <c r="GSN1" s="11"/>
      <c r="GSO1" s="11"/>
      <c r="GSP1" s="11"/>
      <c r="GSQ1" s="11"/>
      <c r="GSR1" s="11"/>
      <c r="GSS1" s="11"/>
      <c r="GST1" s="11"/>
      <c r="GSU1" s="11"/>
      <c r="GSV1" s="11"/>
      <c r="GSW1" s="11"/>
      <c r="GSX1" s="11"/>
      <c r="GSY1" s="11"/>
      <c r="GSZ1" s="11"/>
      <c r="GTA1" s="11"/>
      <c r="GTB1" s="11"/>
      <c r="GTC1" s="11"/>
      <c r="GTD1" s="11"/>
      <c r="GTE1" s="11"/>
      <c r="GTF1" s="11"/>
      <c r="GTG1" s="11"/>
      <c r="GTH1" s="11"/>
      <c r="GTI1" s="11"/>
      <c r="GTJ1" s="11"/>
      <c r="GTK1" s="11"/>
      <c r="GTL1" s="11"/>
      <c r="GTM1" s="11"/>
      <c r="GTN1" s="11"/>
      <c r="GTO1" s="11"/>
      <c r="GTP1" s="11"/>
      <c r="GTQ1" s="11"/>
      <c r="GTR1" s="11"/>
      <c r="GTS1" s="11"/>
      <c r="GTT1" s="11"/>
      <c r="GTU1" s="11"/>
      <c r="GTV1" s="11"/>
      <c r="GTW1" s="11"/>
      <c r="GTX1" s="11"/>
      <c r="GTY1" s="11"/>
      <c r="GTZ1" s="11"/>
      <c r="GUA1" s="11"/>
      <c r="GUB1" s="11"/>
      <c r="GUC1" s="11"/>
      <c r="GUD1" s="11"/>
      <c r="GUE1" s="11"/>
      <c r="GUF1" s="11"/>
      <c r="GUG1" s="11"/>
      <c r="GUH1" s="11"/>
      <c r="GUI1" s="11"/>
      <c r="GUJ1" s="11"/>
      <c r="GUK1" s="11"/>
      <c r="GUL1" s="11"/>
      <c r="GUM1" s="11"/>
      <c r="GUN1" s="11"/>
      <c r="GUO1" s="11"/>
      <c r="GUP1" s="11"/>
      <c r="GUQ1" s="11"/>
      <c r="GUR1" s="11"/>
      <c r="GUS1" s="11"/>
      <c r="GUT1" s="11"/>
      <c r="GUU1" s="11"/>
      <c r="GUV1" s="11"/>
      <c r="GUW1" s="11"/>
      <c r="GUX1" s="11"/>
      <c r="GUY1" s="11"/>
      <c r="GUZ1" s="11"/>
      <c r="GVA1" s="11"/>
      <c r="GVB1" s="11"/>
      <c r="GVC1" s="11"/>
      <c r="GVD1" s="11"/>
      <c r="GVE1" s="11"/>
      <c r="GVF1" s="11"/>
      <c r="GVG1" s="11"/>
      <c r="GVH1" s="11"/>
      <c r="GVI1" s="11"/>
      <c r="GVJ1" s="11"/>
      <c r="GVK1" s="11"/>
      <c r="GVL1" s="11"/>
      <c r="GVM1" s="11"/>
      <c r="GVN1" s="11"/>
      <c r="GVO1" s="11"/>
      <c r="GVP1" s="11"/>
      <c r="GVQ1" s="11"/>
      <c r="GVR1" s="11"/>
      <c r="GVS1" s="11"/>
      <c r="GVT1" s="11"/>
      <c r="GVU1" s="11"/>
      <c r="GVV1" s="11"/>
      <c r="GVW1" s="11"/>
      <c r="GVX1" s="11"/>
      <c r="GVY1" s="11"/>
      <c r="GVZ1" s="11"/>
      <c r="GWA1" s="11"/>
      <c r="GWB1" s="11"/>
      <c r="GWC1" s="11"/>
      <c r="GWD1" s="11"/>
      <c r="GWE1" s="11"/>
      <c r="GWF1" s="11"/>
      <c r="GWG1" s="11"/>
      <c r="GWH1" s="11"/>
      <c r="GWI1" s="11"/>
      <c r="GWJ1" s="11"/>
      <c r="GWK1" s="11"/>
      <c r="GWL1" s="11"/>
      <c r="GWM1" s="11"/>
      <c r="GWN1" s="11"/>
      <c r="GWO1" s="11"/>
      <c r="GWP1" s="11"/>
      <c r="GWQ1" s="11"/>
      <c r="GWR1" s="11"/>
      <c r="GWS1" s="11"/>
      <c r="GWT1" s="11"/>
      <c r="GWU1" s="11"/>
      <c r="GWV1" s="11"/>
      <c r="GWW1" s="11"/>
      <c r="GWX1" s="11"/>
      <c r="GWY1" s="11"/>
      <c r="GWZ1" s="11"/>
      <c r="GXA1" s="11"/>
      <c r="GXB1" s="11"/>
      <c r="GXC1" s="11"/>
      <c r="GXD1" s="11"/>
      <c r="GXE1" s="11"/>
      <c r="GXF1" s="11"/>
      <c r="GXG1" s="11"/>
      <c r="GXH1" s="11"/>
      <c r="GXI1" s="11"/>
      <c r="GXJ1" s="11"/>
      <c r="GXK1" s="11"/>
      <c r="GXL1" s="11"/>
      <c r="GXM1" s="11"/>
      <c r="GXN1" s="11"/>
      <c r="GXO1" s="11"/>
      <c r="GXP1" s="11"/>
      <c r="GXQ1" s="11"/>
      <c r="GXR1" s="11"/>
      <c r="GXS1" s="11"/>
      <c r="GXT1" s="11"/>
      <c r="GXU1" s="11"/>
      <c r="GXV1" s="11"/>
      <c r="GXW1" s="11"/>
      <c r="GXX1" s="11"/>
      <c r="GXY1" s="11"/>
      <c r="GXZ1" s="11"/>
      <c r="GYA1" s="11"/>
      <c r="GYB1" s="11"/>
      <c r="GYC1" s="11"/>
      <c r="GYD1" s="11"/>
      <c r="GYE1" s="11"/>
      <c r="GYF1" s="11"/>
      <c r="GYG1" s="11"/>
      <c r="GYH1" s="11"/>
      <c r="GYI1" s="11"/>
      <c r="GYJ1" s="11"/>
      <c r="GYK1" s="11"/>
      <c r="GYL1" s="11"/>
      <c r="GYM1" s="11"/>
      <c r="GYN1" s="11"/>
      <c r="GYO1" s="11"/>
      <c r="GYP1" s="11"/>
      <c r="GYQ1" s="11"/>
      <c r="GYR1" s="11"/>
      <c r="GYS1" s="11"/>
      <c r="GYT1" s="11"/>
      <c r="GYU1" s="11"/>
      <c r="GYV1" s="11"/>
      <c r="GYW1" s="11"/>
      <c r="GYX1" s="11"/>
      <c r="GYY1" s="11"/>
      <c r="GYZ1" s="11"/>
      <c r="GZA1" s="11"/>
      <c r="GZB1" s="11"/>
      <c r="GZC1" s="11"/>
      <c r="GZD1" s="11"/>
      <c r="GZE1" s="11"/>
      <c r="GZF1" s="11"/>
      <c r="GZG1" s="11"/>
      <c r="GZH1" s="11"/>
      <c r="GZI1" s="11"/>
      <c r="GZJ1" s="11"/>
      <c r="GZK1" s="11"/>
      <c r="GZL1" s="11"/>
      <c r="GZM1" s="11"/>
      <c r="GZN1" s="11"/>
      <c r="GZO1" s="11"/>
      <c r="GZP1" s="11"/>
      <c r="GZQ1" s="11"/>
      <c r="GZR1" s="11"/>
      <c r="GZS1" s="11"/>
      <c r="GZT1" s="11"/>
      <c r="GZU1" s="11"/>
      <c r="GZV1" s="11"/>
      <c r="GZW1" s="11"/>
      <c r="GZX1" s="11"/>
      <c r="GZY1" s="11"/>
      <c r="GZZ1" s="11"/>
      <c r="HAA1" s="11"/>
      <c r="HAB1" s="11"/>
      <c r="HAC1" s="11"/>
      <c r="HAD1" s="11"/>
      <c r="HAE1" s="11"/>
      <c r="HAF1" s="11"/>
      <c r="HAG1" s="11"/>
      <c r="HAH1" s="11"/>
      <c r="HAI1" s="11"/>
      <c r="HAJ1" s="11"/>
      <c r="HAK1" s="11"/>
      <c r="HAL1" s="11"/>
      <c r="HAM1" s="11"/>
      <c r="HAN1" s="11"/>
      <c r="HAO1" s="11"/>
      <c r="HAP1" s="11"/>
      <c r="HAQ1" s="11"/>
      <c r="HAR1" s="11"/>
      <c r="HAS1" s="11"/>
      <c r="HAT1" s="11"/>
      <c r="HAU1" s="11"/>
      <c r="HAV1" s="11"/>
      <c r="HAW1" s="11"/>
      <c r="HAX1" s="11"/>
      <c r="HAY1" s="11"/>
      <c r="HAZ1" s="11"/>
      <c r="HBA1" s="11"/>
      <c r="HBB1" s="11"/>
      <c r="HBC1" s="11"/>
      <c r="HBD1" s="11"/>
      <c r="HBE1" s="11"/>
      <c r="HBF1" s="11"/>
      <c r="HBG1" s="11"/>
      <c r="HBH1" s="11"/>
      <c r="HBI1" s="11"/>
      <c r="HBJ1" s="11"/>
      <c r="HBK1" s="11"/>
      <c r="HBL1" s="11"/>
      <c r="HBM1" s="11"/>
      <c r="HBN1" s="11"/>
      <c r="HBO1" s="11"/>
      <c r="HBP1" s="11"/>
      <c r="HBQ1" s="11"/>
      <c r="HBR1" s="11"/>
      <c r="HBS1" s="11"/>
      <c r="HBT1" s="11"/>
      <c r="HBU1" s="11"/>
      <c r="HBV1" s="11"/>
      <c r="HBW1" s="11"/>
      <c r="HBX1" s="11"/>
      <c r="HBY1" s="11"/>
      <c r="HBZ1" s="11"/>
      <c r="HCA1" s="11"/>
      <c r="HCB1" s="11"/>
      <c r="HCC1" s="11"/>
      <c r="HCD1" s="11"/>
      <c r="HCE1" s="11"/>
      <c r="HCF1" s="11"/>
      <c r="HCG1" s="11"/>
      <c r="HCH1" s="11"/>
      <c r="HCI1" s="11"/>
      <c r="HCJ1" s="11"/>
      <c r="HCK1" s="11"/>
      <c r="HCL1" s="11"/>
      <c r="HCM1" s="11"/>
      <c r="HCN1" s="11"/>
      <c r="HCO1" s="11"/>
      <c r="HCP1" s="11"/>
      <c r="HCQ1" s="11"/>
      <c r="HCR1" s="11"/>
      <c r="HCS1" s="11"/>
      <c r="HCT1" s="11"/>
      <c r="HCU1" s="11"/>
      <c r="HCV1" s="11"/>
      <c r="HCW1" s="11"/>
      <c r="HCX1" s="11"/>
      <c r="HCY1" s="11"/>
      <c r="HCZ1" s="11"/>
      <c r="HDA1" s="11"/>
      <c r="HDB1" s="11"/>
      <c r="HDC1" s="11"/>
      <c r="HDD1" s="11"/>
      <c r="HDE1" s="11"/>
      <c r="HDF1" s="11"/>
      <c r="HDG1" s="11"/>
      <c r="HDH1" s="11"/>
      <c r="HDI1" s="11"/>
      <c r="HDJ1" s="11"/>
      <c r="HDK1" s="11"/>
      <c r="HDL1" s="11"/>
      <c r="HDM1" s="11"/>
      <c r="HDN1" s="11"/>
      <c r="HDO1" s="11"/>
      <c r="HDP1" s="11"/>
      <c r="HDQ1" s="11"/>
      <c r="HDR1" s="11"/>
      <c r="HDS1" s="11"/>
      <c r="HDT1" s="11"/>
      <c r="HDU1" s="11"/>
      <c r="HDV1" s="11"/>
      <c r="HDW1" s="11"/>
      <c r="HDX1" s="11"/>
      <c r="HDY1" s="11"/>
      <c r="HDZ1" s="11"/>
      <c r="HEA1" s="11"/>
      <c r="HEB1" s="11"/>
      <c r="HEC1" s="11"/>
      <c r="HED1" s="11"/>
      <c r="HEE1" s="11"/>
      <c r="HEF1" s="11"/>
      <c r="HEG1" s="11"/>
      <c r="HEH1" s="11"/>
      <c r="HEI1" s="11"/>
      <c r="HEJ1" s="11"/>
      <c r="HEK1" s="11"/>
      <c r="HEL1" s="11"/>
      <c r="HEM1" s="11"/>
      <c r="HEN1" s="11"/>
      <c r="HEO1" s="11"/>
      <c r="HEP1" s="11"/>
      <c r="HEQ1" s="11"/>
      <c r="HER1" s="11"/>
      <c r="HES1" s="11"/>
      <c r="HET1" s="11"/>
      <c r="HEU1" s="11"/>
      <c r="HEV1" s="11"/>
      <c r="HEW1" s="11"/>
      <c r="HEX1" s="11"/>
      <c r="HEY1" s="11"/>
      <c r="HEZ1" s="11"/>
      <c r="HFA1" s="11"/>
      <c r="HFB1" s="11"/>
      <c r="HFC1" s="11"/>
      <c r="HFD1" s="11"/>
      <c r="HFE1" s="11"/>
      <c r="HFF1" s="11"/>
      <c r="HFG1" s="11"/>
      <c r="HFH1" s="11"/>
      <c r="HFI1" s="11"/>
      <c r="HFJ1" s="11"/>
      <c r="HFK1" s="11"/>
      <c r="HFL1" s="11"/>
      <c r="HFM1" s="11"/>
      <c r="HFN1" s="11"/>
      <c r="HFO1" s="11"/>
      <c r="HFP1" s="11"/>
      <c r="HFQ1" s="11"/>
      <c r="HFR1" s="11"/>
      <c r="HFS1" s="11"/>
      <c r="HFT1" s="11"/>
      <c r="HFU1" s="11"/>
      <c r="HFV1" s="11"/>
      <c r="HFW1" s="11"/>
      <c r="HFX1" s="11"/>
      <c r="HFY1" s="11"/>
      <c r="HFZ1" s="11"/>
      <c r="HGA1" s="11"/>
      <c r="HGB1" s="11"/>
      <c r="HGC1" s="11"/>
      <c r="HGD1" s="11"/>
      <c r="HGE1" s="11"/>
      <c r="HGF1" s="11"/>
      <c r="HGG1" s="11"/>
      <c r="HGH1" s="11"/>
      <c r="HGI1" s="11"/>
      <c r="HGJ1" s="11"/>
      <c r="HGK1" s="11"/>
      <c r="HGL1" s="11"/>
      <c r="HGM1" s="11"/>
      <c r="HGN1" s="11"/>
      <c r="HGO1" s="11"/>
      <c r="HGP1" s="11"/>
      <c r="HGQ1" s="11"/>
      <c r="HGR1" s="11"/>
      <c r="HGS1" s="11"/>
      <c r="HGT1" s="11"/>
      <c r="HGU1" s="11"/>
      <c r="HGV1" s="11"/>
      <c r="HGW1" s="11"/>
      <c r="HGX1" s="11"/>
      <c r="HGY1" s="11"/>
      <c r="HGZ1" s="11"/>
      <c r="HHA1" s="11"/>
      <c r="HHB1" s="11"/>
      <c r="HHC1" s="11"/>
      <c r="HHD1" s="11"/>
      <c r="HHE1" s="11"/>
      <c r="HHF1" s="11"/>
      <c r="HHG1" s="11"/>
      <c r="HHH1" s="11"/>
      <c r="HHI1" s="11"/>
      <c r="HHJ1" s="11"/>
      <c r="HHK1" s="11"/>
      <c r="HHL1" s="11"/>
      <c r="HHM1" s="11"/>
      <c r="HHN1" s="11"/>
      <c r="HHO1" s="11"/>
      <c r="HHP1" s="11"/>
      <c r="HHQ1" s="11"/>
      <c r="HHR1" s="11"/>
      <c r="HHS1" s="11"/>
      <c r="HHT1" s="11"/>
      <c r="HHU1" s="11"/>
      <c r="HHV1" s="11"/>
      <c r="HHW1" s="11"/>
      <c r="HHX1" s="11"/>
      <c r="HHY1" s="11"/>
      <c r="HHZ1" s="11"/>
      <c r="HIA1" s="11"/>
      <c r="HIB1" s="11"/>
      <c r="HIC1" s="11"/>
      <c r="HID1" s="11"/>
      <c r="HIE1" s="11"/>
      <c r="HIF1" s="11"/>
      <c r="HIG1" s="11"/>
      <c r="HIH1" s="11"/>
      <c r="HII1" s="11"/>
      <c r="HIJ1" s="11"/>
      <c r="HIK1" s="11"/>
      <c r="HIL1" s="11"/>
      <c r="HIM1" s="11"/>
      <c r="HIN1" s="11"/>
      <c r="HIO1" s="11"/>
      <c r="HIP1" s="11"/>
      <c r="HIQ1" s="11"/>
      <c r="HIR1" s="11"/>
      <c r="HIS1" s="11"/>
      <c r="HIT1" s="11"/>
      <c r="HIU1" s="11"/>
      <c r="HIV1" s="11"/>
      <c r="HIW1" s="11"/>
      <c r="HIX1" s="11"/>
      <c r="HIY1" s="11"/>
      <c r="HIZ1" s="11"/>
      <c r="HJA1" s="11"/>
      <c r="HJB1" s="11"/>
      <c r="HJC1" s="11"/>
      <c r="HJD1" s="11"/>
      <c r="HJE1" s="11"/>
      <c r="HJF1" s="11"/>
      <c r="HJG1" s="11"/>
      <c r="HJH1" s="11"/>
      <c r="HJI1" s="11"/>
      <c r="HJJ1" s="11"/>
      <c r="HJK1" s="11"/>
      <c r="HJL1" s="11"/>
      <c r="HJM1" s="11"/>
      <c r="HJN1" s="11"/>
      <c r="HJO1" s="11"/>
      <c r="HJP1" s="11"/>
      <c r="HJQ1" s="11"/>
      <c r="HJR1" s="11"/>
      <c r="HJS1" s="11"/>
      <c r="HJT1" s="11"/>
      <c r="HJU1" s="11"/>
      <c r="HJV1" s="11"/>
      <c r="HJW1" s="11"/>
      <c r="HJX1" s="11"/>
      <c r="HJY1" s="11"/>
      <c r="HJZ1" s="11"/>
      <c r="HKA1" s="11"/>
      <c r="HKB1" s="11"/>
      <c r="HKC1" s="11"/>
      <c r="HKD1" s="11"/>
      <c r="HKE1" s="11"/>
      <c r="HKF1" s="11"/>
      <c r="HKG1" s="11"/>
      <c r="HKH1" s="11"/>
      <c r="HKI1" s="11"/>
      <c r="HKJ1" s="11"/>
      <c r="HKK1" s="11"/>
      <c r="HKL1" s="11"/>
      <c r="HKM1" s="11"/>
      <c r="HKN1" s="11"/>
      <c r="HKO1" s="11"/>
      <c r="HKP1" s="11"/>
      <c r="HKQ1" s="11"/>
      <c r="HKR1" s="11"/>
      <c r="HKS1" s="11"/>
      <c r="HKT1" s="11"/>
      <c r="HKU1" s="11"/>
      <c r="HKV1" s="11"/>
      <c r="HKW1" s="11"/>
      <c r="HKX1" s="11"/>
      <c r="HKY1" s="11"/>
      <c r="HKZ1" s="11"/>
      <c r="HLA1" s="11"/>
      <c r="HLB1" s="11"/>
      <c r="HLC1" s="11"/>
      <c r="HLD1" s="11"/>
      <c r="HLE1" s="11"/>
      <c r="HLF1" s="11"/>
      <c r="HLG1" s="11"/>
      <c r="HLH1" s="11"/>
      <c r="HLI1" s="11"/>
      <c r="HLJ1" s="11"/>
      <c r="HLK1" s="11"/>
      <c r="HLL1" s="11"/>
      <c r="HLM1" s="11"/>
      <c r="HLN1" s="11"/>
      <c r="HLO1" s="11"/>
      <c r="HLP1" s="11"/>
      <c r="HLQ1" s="11"/>
      <c r="HLR1" s="11"/>
      <c r="HLS1" s="11"/>
      <c r="HLT1" s="11"/>
      <c r="HLU1" s="11"/>
      <c r="HLV1" s="11"/>
      <c r="HLW1" s="11"/>
      <c r="HLX1" s="11"/>
      <c r="HLY1" s="11"/>
      <c r="HLZ1" s="11"/>
      <c r="HMA1" s="11"/>
      <c r="HMB1" s="11"/>
      <c r="HMC1" s="11"/>
      <c r="HMD1" s="11"/>
      <c r="HME1" s="11"/>
      <c r="HMF1" s="11"/>
      <c r="HMG1" s="11"/>
      <c r="HMH1" s="11"/>
      <c r="HMI1" s="11"/>
      <c r="HMJ1" s="11"/>
      <c r="HMK1" s="11"/>
      <c r="HML1" s="11"/>
      <c r="HMM1" s="11"/>
      <c r="HMN1" s="11"/>
      <c r="HMO1" s="11"/>
      <c r="HMP1" s="11"/>
      <c r="HMQ1" s="11"/>
      <c r="HMR1" s="11"/>
      <c r="HMS1" s="11"/>
      <c r="HMT1" s="11"/>
      <c r="HMU1" s="11"/>
      <c r="HMV1" s="11"/>
      <c r="HMW1" s="11"/>
      <c r="HMX1" s="11"/>
      <c r="HMY1" s="11"/>
      <c r="HMZ1" s="11"/>
      <c r="HNA1" s="11"/>
      <c r="HNB1" s="11"/>
      <c r="HNC1" s="11"/>
      <c r="HND1" s="11"/>
      <c r="HNE1" s="11"/>
      <c r="HNF1" s="11"/>
      <c r="HNG1" s="11"/>
      <c r="HNH1" s="11"/>
      <c r="HNI1" s="11"/>
      <c r="HNJ1" s="11"/>
      <c r="HNK1" s="11"/>
      <c r="HNL1" s="11"/>
      <c r="HNM1" s="11"/>
      <c r="HNN1" s="11"/>
      <c r="HNO1" s="11"/>
      <c r="HNP1" s="11"/>
      <c r="HNQ1" s="11"/>
      <c r="HNR1" s="11"/>
      <c r="HNS1" s="11"/>
      <c r="HNT1" s="11"/>
      <c r="HNU1" s="11"/>
      <c r="HNV1" s="11"/>
      <c r="HNW1" s="11"/>
      <c r="HNX1" s="11"/>
      <c r="HNY1" s="11"/>
      <c r="HNZ1" s="11"/>
      <c r="HOA1" s="11"/>
      <c r="HOB1" s="11"/>
      <c r="HOC1" s="11"/>
      <c r="HOD1" s="11"/>
      <c r="HOE1" s="11"/>
      <c r="HOF1" s="11"/>
      <c r="HOG1" s="11"/>
      <c r="HOH1" s="11"/>
      <c r="HOI1" s="11"/>
      <c r="HOJ1" s="11"/>
      <c r="HOK1" s="11"/>
      <c r="HOL1" s="11"/>
      <c r="HOM1" s="11"/>
      <c r="HON1" s="11"/>
      <c r="HOO1" s="11"/>
      <c r="HOP1" s="11"/>
      <c r="HOQ1" s="11"/>
      <c r="HOR1" s="11"/>
      <c r="HOS1" s="11"/>
      <c r="HOT1" s="11"/>
      <c r="HOU1" s="11"/>
      <c r="HOV1" s="11"/>
      <c r="HOW1" s="11"/>
      <c r="HOX1" s="11"/>
      <c r="HOY1" s="11"/>
      <c r="HOZ1" s="11"/>
      <c r="HPA1" s="11"/>
      <c r="HPB1" s="11"/>
      <c r="HPC1" s="11"/>
      <c r="HPD1" s="11"/>
      <c r="HPE1" s="11"/>
      <c r="HPF1" s="11"/>
      <c r="HPG1" s="11"/>
      <c r="HPH1" s="11"/>
      <c r="HPI1" s="11"/>
      <c r="HPJ1" s="11"/>
      <c r="HPK1" s="11"/>
      <c r="HPL1" s="11"/>
      <c r="HPM1" s="11"/>
      <c r="HPN1" s="11"/>
      <c r="HPO1" s="11"/>
      <c r="HPP1" s="11"/>
      <c r="HPQ1" s="11"/>
      <c r="HPR1" s="11"/>
      <c r="HPS1" s="11"/>
      <c r="HPT1" s="11"/>
      <c r="HPU1" s="11"/>
      <c r="HPV1" s="11"/>
      <c r="HPW1" s="11"/>
      <c r="HPX1" s="11"/>
      <c r="HPY1" s="11"/>
      <c r="HPZ1" s="11"/>
      <c r="HQA1" s="11"/>
      <c r="HQB1" s="11"/>
      <c r="HQC1" s="11"/>
      <c r="HQD1" s="11"/>
      <c r="HQE1" s="11"/>
      <c r="HQF1" s="11"/>
      <c r="HQG1" s="11"/>
      <c r="HQH1" s="11"/>
      <c r="HQI1" s="11"/>
      <c r="HQJ1" s="11"/>
      <c r="HQK1" s="11"/>
      <c r="HQL1" s="11"/>
      <c r="HQM1" s="11"/>
      <c r="HQN1" s="11"/>
      <c r="HQO1" s="11"/>
      <c r="HQP1" s="11"/>
      <c r="HQQ1" s="11"/>
      <c r="HQR1" s="11"/>
      <c r="HQS1" s="11"/>
      <c r="HQT1" s="11"/>
      <c r="HQU1" s="11"/>
      <c r="HQV1" s="11"/>
      <c r="HQW1" s="11"/>
      <c r="HQX1" s="11"/>
      <c r="HQY1" s="11"/>
      <c r="HQZ1" s="11"/>
      <c r="HRA1" s="11"/>
      <c r="HRB1" s="11"/>
      <c r="HRC1" s="11"/>
      <c r="HRD1" s="11"/>
      <c r="HRE1" s="11"/>
      <c r="HRF1" s="11"/>
      <c r="HRG1" s="11"/>
      <c r="HRH1" s="11"/>
      <c r="HRI1" s="11"/>
      <c r="HRJ1" s="11"/>
      <c r="HRK1" s="11"/>
      <c r="HRL1" s="11"/>
      <c r="HRM1" s="11"/>
      <c r="HRN1" s="11"/>
      <c r="HRO1" s="11"/>
      <c r="HRP1" s="11"/>
      <c r="HRQ1" s="11"/>
      <c r="HRR1" s="11"/>
      <c r="HRS1" s="11"/>
      <c r="HRT1" s="11"/>
      <c r="HRU1" s="11"/>
      <c r="HRV1" s="11"/>
      <c r="HRW1" s="11"/>
      <c r="HRX1" s="11"/>
      <c r="HRY1" s="11"/>
      <c r="HRZ1" s="11"/>
      <c r="HSA1" s="11"/>
      <c r="HSB1" s="11"/>
      <c r="HSC1" s="11"/>
      <c r="HSD1" s="11"/>
      <c r="HSE1" s="11"/>
      <c r="HSF1" s="11"/>
      <c r="HSG1" s="11"/>
      <c r="HSH1" s="11"/>
      <c r="HSI1" s="11"/>
      <c r="HSJ1" s="11"/>
      <c r="HSK1" s="11"/>
      <c r="HSL1" s="11"/>
      <c r="HSM1" s="11"/>
      <c r="HSN1" s="11"/>
      <c r="HSO1" s="11"/>
      <c r="HSP1" s="11"/>
      <c r="HSQ1" s="11"/>
      <c r="HSR1" s="11"/>
      <c r="HSS1" s="11"/>
      <c r="HST1" s="11"/>
      <c r="HSU1" s="11"/>
      <c r="HSV1" s="11"/>
      <c r="HSW1" s="11"/>
      <c r="HSX1" s="11"/>
      <c r="HSY1" s="11"/>
      <c r="HSZ1" s="11"/>
      <c r="HTA1" s="11"/>
      <c r="HTB1" s="11"/>
      <c r="HTC1" s="11"/>
      <c r="HTD1" s="11"/>
      <c r="HTE1" s="11"/>
      <c r="HTF1" s="11"/>
      <c r="HTG1" s="11"/>
      <c r="HTH1" s="11"/>
      <c r="HTI1" s="11"/>
      <c r="HTJ1" s="11"/>
      <c r="HTK1" s="11"/>
      <c r="HTL1" s="11"/>
      <c r="HTM1" s="11"/>
      <c r="HTN1" s="11"/>
      <c r="HTO1" s="11"/>
      <c r="HTP1" s="11"/>
      <c r="HTQ1" s="11"/>
      <c r="HTR1" s="11"/>
      <c r="HTS1" s="11"/>
      <c r="HTT1" s="11"/>
      <c r="HTU1" s="11"/>
      <c r="HTV1" s="11"/>
      <c r="HTW1" s="11"/>
      <c r="HTX1" s="11"/>
      <c r="HTY1" s="11"/>
      <c r="HTZ1" s="11"/>
      <c r="HUA1" s="11"/>
      <c r="HUB1" s="11"/>
      <c r="HUC1" s="11"/>
      <c r="HUD1" s="11"/>
      <c r="HUE1" s="11"/>
      <c r="HUF1" s="11"/>
      <c r="HUG1" s="11"/>
      <c r="HUH1" s="11"/>
      <c r="HUI1" s="11"/>
      <c r="HUJ1" s="11"/>
      <c r="HUK1" s="11"/>
      <c r="HUL1" s="11"/>
      <c r="HUM1" s="11"/>
      <c r="HUN1" s="11"/>
      <c r="HUO1" s="11"/>
      <c r="HUP1" s="11"/>
      <c r="HUQ1" s="11"/>
      <c r="HUR1" s="11"/>
      <c r="HUS1" s="11"/>
      <c r="HUT1" s="11"/>
      <c r="HUU1" s="11"/>
      <c r="HUV1" s="11"/>
      <c r="HUW1" s="11"/>
      <c r="HUX1" s="11"/>
      <c r="HUY1" s="11"/>
      <c r="HUZ1" s="11"/>
      <c r="HVA1" s="11"/>
      <c r="HVB1" s="11"/>
      <c r="HVC1" s="11"/>
      <c r="HVD1" s="11"/>
      <c r="HVE1" s="11"/>
      <c r="HVF1" s="11"/>
      <c r="HVG1" s="11"/>
      <c r="HVH1" s="11"/>
      <c r="HVI1" s="11"/>
      <c r="HVJ1" s="11"/>
      <c r="HVK1" s="11"/>
      <c r="HVL1" s="11"/>
      <c r="HVM1" s="11"/>
      <c r="HVN1" s="11"/>
      <c r="HVO1" s="11"/>
      <c r="HVP1" s="11"/>
      <c r="HVQ1" s="11"/>
      <c r="HVR1" s="11"/>
      <c r="HVS1" s="11"/>
      <c r="HVT1" s="11"/>
      <c r="HVU1" s="11"/>
      <c r="HVV1" s="11"/>
      <c r="HVW1" s="11"/>
      <c r="HVX1" s="11"/>
      <c r="HVY1" s="11"/>
      <c r="HVZ1" s="11"/>
      <c r="HWA1" s="11"/>
      <c r="HWB1" s="11"/>
      <c r="HWC1" s="11"/>
      <c r="HWD1" s="11"/>
      <c r="HWE1" s="11"/>
      <c r="HWF1" s="11"/>
      <c r="HWG1" s="11"/>
      <c r="HWH1" s="11"/>
      <c r="HWI1" s="11"/>
      <c r="HWJ1" s="11"/>
      <c r="HWK1" s="11"/>
      <c r="HWL1" s="11"/>
      <c r="HWM1" s="11"/>
      <c r="HWN1" s="11"/>
      <c r="HWO1" s="11"/>
      <c r="HWP1" s="11"/>
      <c r="HWQ1" s="11"/>
      <c r="HWR1" s="11"/>
      <c r="HWS1" s="11"/>
      <c r="HWT1" s="11"/>
      <c r="HWU1" s="11"/>
      <c r="HWV1" s="11"/>
      <c r="HWW1" s="11"/>
      <c r="HWX1" s="11"/>
      <c r="HWY1" s="11"/>
      <c r="HWZ1" s="11"/>
      <c r="HXA1" s="11"/>
      <c r="HXB1" s="11"/>
      <c r="HXC1" s="11"/>
      <c r="HXD1" s="11"/>
      <c r="HXE1" s="11"/>
      <c r="HXF1" s="11"/>
      <c r="HXG1" s="11"/>
      <c r="HXH1" s="11"/>
      <c r="HXI1" s="11"/>
      <c r="HXJ1" s="11"/>
      <c r="HXK1" s="11"/>
      <c r="HXL1" s="11"/>
      <c r="HXM1" s="11"/>
      <c r="HXN1" s="11"/>
      <c r="HXO1" s="11"/>
      <c r="HXP1" s="11"/>
      <c r="HXQ1" s="11"/>
      <c r="HXR1" s="11"/>
      <c r="HXS1" s="11"/>
      <c r="HXT1" s="11"/>
      <c r="HXU1" s="11"/>
      <c r="HXV1" s="11"/>
      <c r="HXW1" s="11"/>
      <c r="HXX1" s="11"/>
      <c r="HXY1" s="11"/>
      <c r="HXZ1" s="11"/>
      <c r="HYA1" s="11"/>
      <c r="HYB1" s="11"/>
      <c r="HYC1" s="11"/>
      <c r="HYD1" s="11"/>
      <c r="HYE1" s="11"/>
      <c r="HYF1" s="11"/>
      <c r="HYG1" s="11"/>
      <c r="HYH1" s="11"/>
      <c r="HYI1" s="11"/>
      <c r="HYJ1" s="11"/>
      <c r="HYK1" s="11"/>
      <c r="HYL1" s="11"/>
      <c r="HYM1" s="11"/>
      <c r="HYN1" s="11"/>
      <c r="HYO1" s="11"/>
      <c r="HYP1" s="11"/>
      <c r="HYQ1" s="11"/>
      <c r="HYR1" s="11"/>
      <c r="HYS1" s="11"/>
      <c r="HYT1" s="11"/>
      <c r="HYU1" s="11"/>
      <c r="HYV1" s="11"/>
      <c r="HYW1" s="11"/>
      <c r="HYX1" s="11"/>
      <c r="HYY1" s="11"/>
      <c r="HYZ1" s="11"/>
      <c r="HZA1" s="11"/>
      <c r="HZB1" s="11"/>
      <c r="HZC1" s="11"/>
      <c r="HZD1" s="11"/>
      <c r="HZE1" s="11"/>
      <c r="HZF1" s="11"/>
      <c r="HZG1" s="11"/>
      <c r="HZH1" s="11"/>
      <c r="HZI1" s="11"/>
      <c r="HZJ1" s="11"/>
      <c r="HZK1" s="11"/>
      <c r="HZL1" s="11"/>
      <c r="HZM1" s="11"/>
      <c r="HZN1" s="11"/>
      <c r="HZO1" s="11"/>
      <c r="HZP1" s="11"/>
      <c r="HZQ1" s="11"/>
      <c r="HZR1" s="11"/>
      <c r="HZS1" s="11"/>
      <c r="HZT1" s="11"/>
      <c r="HZU1" s="11"/>
      <c r="HZV1" s="11"/>
      <c r="HZW1" s="11"/>
      <c r="HZX1" s="11"/>
      <c r="HZY1" s="11"/>
      <c r="HZZ1" s="11"/>
      <c r="IAA1" s="11"/>
      <c r="IAB1" s="11"/>
      <c r="IAC1" s="11"/>
      <c r="IAD1" s="11"/>
      <c r="IAE1" s="11"/>
      <c r="IAF1" s="11"/>
      <c r="IAG1" s="11"/>
      <c r="IAH1" s="11"/>
      <c r="IAI1" s="11"/>
      <c r="IAJ1" s="11"/>
      <c r="IAK1" s="11"/>
      <c r="IAL1" s="11"/>
      <c r="IAM1" s="11"/>
      <c r="IAN1" s="11"/>
      <c r="IAO1" s="11"/>
      <c r="IAP1" s="11"/>
      <c r="IAQ1" s="11"/>
      <c r="IAR1" s="11"/>
      <c r="IAS1" s="11"/>
      <c r="IAT1" s="11"/>
      <c r="IAU1" s="11"/>
      <c r="IAV1" s="11"/>
      <c r="IAW1" s="11"/>
      <c r="IAX1" s="11"/>
      <c r="IAY1" s="11"/>
      <c r="IAZ1" s="11"/>
      <c r="IBA1" s="11"/>
      <c r="IBB1" s="11"/>
      <c r="IBC1" s="11"/>
      <c r="IBD1" s="11"/>
      <c r="IBE1" s="11"/>
      <c r="IBF1" s="11"/>
      <c r="IBG1" s="11"/>
      <c r="IBH1" s="11"/>
      <c r="IBI1" s="11"/>
      <c r="IBJ1" s="11"/>
      <c r="IBK1" s="11"/>
      <c r="IBL1" s="11"/>
      <c r="IBM1" s="11"/>
      <c r="IBN1" s="11"/>
      <c r="IBO1" s="11"/>
      <c r="IBP1" s="11"/>
      <c r="IBQ1" s="11"/>
      <c r="IBR1" s="11"/>
      <c r="IBS1" s="11"/>
      <c r="IBT1" s="11"/>
      <c r="IBU1" s="11"/>
      <c r="IBV1" s="11"/>
      <c r="IBW1" s="11"/>
      <c r="IBX1" s="11"/>
      <c r="IBY1" s="11"/>
      <c r="IBZ1" s="11"/>
      <c r="ICA1" s="11"/>
      <c r="ICB1" s="11"/>
      <c r="ICC1" s="11"/>
      <c r="ICD1" s="11"/>
      <c r="ICE1" s="11"/>
      <c r="ICF1" s="11"/>
      <c r="ICG1" s="11"/>
      <c r="ICH1" s="11"/>
      <c r="ICI1" s="11"/>
      <c r="ICJ1" s="11"/>
      <c r="ICK1" s="11"/>
      <c r="ICL1" s="11"/>
      <c r="ICM1" s="11"/>
      <c r="ICN1" s="11"/>
      <c r="ICO1" s="11"/>
      <c r="ICP1" s="11"/>
      <c r="ICQ1" s="11"/>
      <c r="ICR1" s="11"/>
      <c r="ICS1" s="11"/>
      <c r="ICT1" s="11"/>
      <c r="ICU1" s="11"/>
      <c r="ICV1" s="11"/>
      <c r="ICW1" s="11"/>
      <c r="ICX1" s="11"/>
      <c r="ICY1" s="11"/>
      <c r="ICZ1" s="11"/>
      <c r="IDA1" s="11"/>
      <c r="IDB1" s="11"/>
      <c r="IDC1" s="11"/>
      <c r="IDD1" s="11"/>
      <c r="IDE1" s="11"/>
      <c r="IDF1" s="11"/>
      <c r="IDG1" s="11"/>
      <c r="IDH1" s="11"/>
      <c r="IDI1" s="11"/>
      <c r="IDJ1" s="11"/>
      <c r="IDK1" s="11"/>
      <c r="IDL1" s="11"/>
      <c r="IDM1" s="11"/>
      <c r="IDN1" s="11"/>
      <c r="IDO1" s="11"/>
      <c r="IDP1" s="11"/>
      <c r="IDQ1" s="11"/>
      <c r="IDR1" s="11"/>
      <c r="IDS1" s="11"/>
      <c r="IDT1" s="11"/>
      <c r="IDU1" s="11"/>
      <c r="IDV1" s="11"/>
      <c r="IDW1" s="11"/>
      <c r="IDX1" s="11"/>
      <c r="IDY1" s="11"/>
      <c r="IDZ1" s="11"/>
      <c r="IEA1" s="11"/>
      <c r="IEB1" s="11"/>
      <c r="IEC1" s="11"/>
      <c r="IED1" s="11"/>
      <c r="IEE1" s="11"/>
      <c r="IEF1" s="11"/>
      <c r="IEG1" s="11"/>
      <c r="IEH1" s="11"/>
      <c r="IEI1" s="11"/>
      <c r="IEJ1" s="11"/>
      <c r="IEK1" s="11"/>
      <c r="IEL1" s="11"/>
      <c r="IEM1" s="11"/>
      <c r="IEN1" s="11"/>
      <c r="IEO1" s="11"/>
      <c r="IEP1" s="11"/>
      <c r="IEQ1" s="11"/>
      <c r="IER1" s="11"/>
      <c r="IES1" s="11"/>
      <c r="IET1" s="11"/>
      <c r="IEU1" s="11"/>
      <c r="IEV1" s="11"/>
      <c r="IEW1" s="11"/>
      <c r="IEX1" s="11"/>
      <c r="IEY1" s="11"/>
      <c r="IEZ1" s="11"/>
      <c r="IFA1" s="11"/>
      <c r="IFB1" s="11"/>
      <c r="IFC1" s="11"/>
      <c r="IFD1" s="11"/>
      <c r="IFE1" s="11"/>
      <c r="IFF1" s="11"/>
      <c r="IFG1" s="11"/>
      <c r="IFH1" s="11"/>
      <c r="IFI1" s="11"/>
      <c r="IFJ1" s="11"/>
      <c r="IFK1" s="11"/>
      <c r="IFL1" s="11"/>
      <c r="IFM1" s="11"/>
      <c r="IFN1" s="11"/>
      <c r="IFO1" s="11"/>
      <c r="IFP1" s="11"/>
      <c r="IFQ1" s="11"/>
      <c r="IFR1" s="11"/>
      <c r="IFS1" s="11"/>
      <c r="IFT1" s="11"/>
      <c r="IFU1" s="11"/>
      <c r="IFV1" s="11"/>
      <c r="IFW1" s="11"/>
      <c r="IFX1" s="11"/>
      <c r="IFY1" s="11"/>
      <c r="IFZ1" s="11"/>
      <c r="IGA1" s="11"/>
      <c r="IGB1" s="11"/>
      <c r="IGC1" s="11"/>
      <c r="IGD1" s="11"/>
      <c r="IGE1" s="11"/>
      <c r="IGF1" s="11"/>
      <c r="IGG1" s="11"/>
      <c r="IGH1" s="11"/>
      <c r="IGI1" s="11"/>
      <c r="IGJ1" s="11"/>
      <c r="IGK1" s="11"/>
      <c r="IGL1" s="11"/>
      <c r="IGM1" s="11"/>
      <c r="IGN1" s="11"/>
      <c r="IGO1" s="11"/>
      <c r="IGP1" s="11"/>
      <c r="IGQ1" s="11"/>
      <c r="IGR1" s="11"/>
      <c r="IGS1" s="11"/>
      <c r="IGT1" s="11"/>
      <c r="IGU1" s="11"/>
      <c r="IGV1" s="11"/>
      <c r="IGW1" s="11"/>
      <c r="IGX1" s="11"/>
      <c r="IGY1" s="11"/>
      <c r="IGZ1" s="11"/>
      <c r="IHA1" s="11"/>
      <c r="IHB1" s="11"/>
      <c r="IHC1" s="11"/>
      <c r="IHD1" s="11"/>
      <c r="IHE1" s="11"/>
      <c r="IHF1" s="11"/>
      <c r="IHG1" s="11"/>
      <c r="IHH1" s="11"/>
      <c r="IHI1" s="11"/>
      <c r="IHJ1" s="11"/>
      <c r="IHK1" s="11"/>
      <c r="IHL1" s="11"/>
      <c r="IHM1" s="11"/>
      <c r="IHN1" s="11"/>
      <c r="IHO1" s="11"/>
      <c r="IHP1" s="11"/>
      <c r="IHQ1" s="11"/>
      <c r="IHR1" s="11"/>
      <c r="IHS1" s="11"/>
      <c r="IHT1" s="11"/>
      <c r="IHU1" s="11"/>
      <c r="IHV1" s="11"/>
      <c r="IHW1" s="11"/>
      <c r="IHX1" s="11"/>
      <c r="IHY1" s="11"/>
      <c r="IHZ1" s="11"/>
      <c r="IIA1" s="11"/>
      <c r="IIB1" s="11"/>
      <c r="IIC1" s="11"/>
      <c r="IID1" s="11"/>
      <c r="IIE1" s="11"/>
      <c r="IIF1" s="11"/>
      <c r="IIG1" s="11"/>
      <c r="IIH1" s="11"/>
      <c r="III1" s="11"/>
      <c r="IIJ1" s="11"/>
      <c r="IIK1" s="11"/>
      <c r="IIL1" s="11"/>
      <c r="IIM1" s="11"/>
      <c r="IIN1" s="11"/>
      <c r="IIO1" s="11"/>
      <c r="IIP1" s="11"/>
      <c r="IIQ1" s="11"/>
      <c r="IIR1" s="11"/>
      <c r="IIS1" s="11"/>
      <c r="IIT1" s="11"/>
      <c r="IIU1" s="11"/>
      <c r="IIV1" s="11"/>
      <c r="IIW1" s="11"/>
      <c r="IIX1" s="11"/>
      <c r="IIY1" s="11"/>
      <c r="IIZ1" s="11"/>
      <c r="IJA1" s="11"/>
      <c r="IJB1" s="11"/>
      <c r="IJC1" s="11"/>
      <c r="IJD1" s="11"/>
      <c r="IJE1" s="11"/>
      <c r="IJF1" s="11"/>
      <c r="IJG1" s="11"/>
      <c r="IJH1" s="11"/>
      <c r="IJI1" s="11"/>
      <c r="IJJ1" s="11"/>
      <c r="IJK1" s="11"/>
      <c r="IJL1" s="11"/>
      <c r="IJM1" s="11"/>
      <c r="IJN1" s="11"/>
      <c r="IJO1" s="11"/>
      <c r="IJP1" s="11"/>
      <c r="IJQ1" s="11"/>
      <c r="IJR1" s="11"/>
      <c r="IJS1" s="11"/>
      <c r="IJT1" s="11"/>
      <c r="IJU1" s="11"/>
      <c r="IJV1" s="11"/>
      <c r="IJW1" s="11"/>
      <c r="IJX1" s="11"/>
      <c r="IJY1" s="11"/>
      <c r="IJZ1" s="11"/>
      <c r="IKA1" s="11"/>
      <c r="IKB1" s="11"/>
      <c r="IKC1" s="11"/>
      <c r="IKD1" s="11"/>
      <c r="IKE1" s="11"/>
      <c r="IKF1" s="11"/>
      <c r="IKG1" s="11"/>
      <c r="IKH1" s="11"/>
      <c r="IKI1" s="11"/>
      <c r="IKJ1" s="11"/>
      <c r="IKK1" s="11"/>
      <c r="IKL1" s="11"/>
      <c r="IKM1" s="11"/>
      <c r="IKN1" s="11"/>
      <c r="IKO1" s="11"/>
      <c r="IKP1" s="11"/>
      <c r="IKQ1" s="11"/>
      <c r="IKR1" s="11"/>
      <c r="IKS1" s="11"/>
      <c r="IKT1" s="11"/>
      <c r="IKU1" s="11"/>
      <c r="IKV1" s="11"/>
      <c r="IKW1" s="11"/>
      <c r="IKX1" s="11"/>
      <c r="IKY1" s="11"/>
      <c r="IKZ1" s="11"/>
      <c r="ILA1" s="11"/>
      <c r="ILB1" s="11"/>
      <c r="ILC1" s="11"/>
      <c r="ILD1" s="11"/>
      <c r="ILE1" s="11"/>
      <c r="ILF1" s="11"/>
      <c r="ILG1" s="11"/>
      <c r="ILH1" s="11"/>
      <c r="ILI1" s="11"/>
      <c r="ILJ1" s="11"/>
      <c r="ILK1" s="11"/>
      <c r="ILL1" s="11"/>
      <c r="ILM1" s="11"/>
      <c r="ILN1" s="11"/>
      <c r="ILO1" s="11"/>
      <c r="ILP1" s="11"/>
      <c r="ILQ1" s="11"/>
      <c r="ILR1" s="11"/>
      <c r="ILS1" s="11"/>
      <c r="ILT1" s="11"/>
      <c r="ILU1" s="11"/>
      <c r="ILV1" s="11"/>
      <c r="ILW1" s="11"/>
      <c r="ILX1" s="11"/>
      <c r="ILY1" s="11"/>
      <c r="ILZ1" s="11"/>
      <c r="IMA1" s="11"/>
      <c r="IMB1" s="11"/>
      <c r="IMC1" s="11"/>
      <c r="IMD1" s="11"/>
      <c r="IME1" s="11"/>
      <c r="IMF1" s="11"/>
      <c r="IMG1" s="11"/>
      <c r="IMH1" s="11"/>
      <c r="IMI1" s="11"/>
      <c r="IMJ1" s="11"/>
      <c r="IMK1" s="11"/>
      <c r="IML1" s="11"/>
      <c r="IMM1" s="11"/>
      <c r="IMN1" s="11"/>
      <c r="IMO1" s="11"/>
      <c r="IMP1" s="11"/>
      <c r="IMQ1" s="11"/>
      <c r="IMR1" s="11"/>
      <c r="IMS1" s="11"/>
      <c r="IMT1" s="11"/>
      <c r="IMU1" s="11"/>
      <c r="IMV1" s="11"/>
      <c r="IMW1" s="11"/>
      <c r="IMX1" s="11"/>
      <c r="IMY1" s="11"/>
      <c r="IMZ1" s="11"/>
      <c r="INA1" s="11"/>
      <c r="INB1" s="11"/>
      <c r="INC1" s="11"/>
      <c r="IND1" s="11"/>
      <c r="INE1" s="11"/>
      <c r="INF1" s="11"/>
      <c r="ING1" s="11"/>
      <c r="INH1" s="11"/>
      <c r="INI1" s="11"/>
      <c r="INJ1" s="11"/>
      <c r="INK1" s="11"/>
      <c r="INL1" s="11"/>
      <c r="INM1" s="11"/>
      <c r="INN1" s="11"/>
      <c r="INO1" s="11"/>
      <c r="INP1" s="11"/>
      <c r="INQ1" s="11"/>
      <c r="INR1" s="11"/>
      <c r="INS1" s="11"/>
      <c r="INT1" s="11"/>
      <c r="INU1" s="11"/>
      <c r="INV1" s="11"/>
      <c r="INW1" s="11"/>
      <c r="INX1" s="11"/>
      <c r="INY1" s="11"/>
      <c r="INZ1" s="11"/>
      <c r="IOA1" s="11"/>
      <c r="IOB1" s="11"/>
      <c r="IOC1" s="11"/>
      <c r="IOD1" s="11"/>
      <c r="IOE1" s="11"/>
      <c r="IOF1" s="11"/>
      <c r="IOG1" s="11"/>
      <c r="IOH1" s="11"/>
      <c r="IOI1" s="11"/>
      <c r="IOJ1" s="11"/>
      <c r="IOK1" s="11"/>
      <c r="IOL1" s="11"/>
      <c r="IOM1" s="11"/>
      <c r="ION1" s="11"/>
      <c r="IOO1" s="11"/>
      <c r="IOP1" s="11"/>
      <c r="IOQ1" s="11"/>
      <c r="IOR1" s="11"/>
      <c r="IOS1" s="11"/>
      <c r="IOT1" s="11"/>
      <c r="IOU1" s="11"/>
      <c r="IOV1" s="11"/>
      <c r="IOW1" s="11"/>
      <c r="IOX1" s="11"/>
      <c r="IOY1" s="11"/>
      <c r="IOZ1" s="11"/>
      <c r="IPA1" s="11"/>
      <c r="IPB1" s="11"/>
      <c r="IPC1" s="11"/>
      <c r="IPD1" s="11"/>
      <c r="IPE1" s="11"/>
      <c r="IPF1" s="11"/>
      <c r="IPG1" s="11"/>
      <c r="IPH1" s="11"/>
      <c r="IPI1" s="11"/>
      <c r="IPJ1" s="11"/>
      <c r="IPK1" s="11"/>
      <c r="IPL1" s="11"/>
      <c r="IPM1" s="11"/>
      <c r="IPN1" s="11"/>
      <c r="IPO1" s="11"/>
      <c r="IPP1" s="11"/>
      <c r="IPQ1" s="11"/>
      <c r="IPR1" s="11"/>
      <c r="IPS1" s="11"/>
      <c r="IPT1" s="11"/>
      <c r="IPU1" s="11"/>
      <c r="IPV1" s="11"/>
      <c r="IPW1" s="11"/>
      <c r="IPX1" s="11"/>
      <c r="IPY1" s="11"/>
      <c r="IPZ1" s="11"/>
      <c r="IQA1" s="11"/>
      <c r="IQB1" s="11"/>
      <c r="IQC1" s="11"/>
      <c r="IQD1" s="11"/>
      <c r="IQE1" s="11"/>
      <c r="IQF1" s="11"/>
      <c r="IQG1" s="11"/>
      <c r="IQH1" s="11"/>
      <c r="IQI1" s="11"/>
      <c r="IQJ1" s="11"/>
      <c r="IQK1" s="11"/>
      <c r="IQL1" s="11"/>
      <c r="IQM1" s="11"/>
      <c r="IQN1" s="11"/>
      <c r="IQO1" s="11"/>
      <c r="IQP1" s="11"/>
      <c r="IQQ1" s="11"/>
      <c r="IQR1" s="11"/>
      <c r="IQS1" s="11"/>
      <c r="IQT1" s="11"/>
      <c r="IQU1" s="11"/>
      <c r="IQV1" s="11"/>
      <c r="IQW1" s="11"/>
      <c r="IQX1" s="11"/>
      <c r="IQY1" s="11"/>
      <c r="IQZ1" s="11"/>
      <c r="IRA1" s="11"/>
      <c r="IRB1" s="11"/>
      <c r="IRC1" s="11"/>
      <c r="IRD1" s="11"/>
      <c r="IRE1" s="11"/>
      <c r="IRF1" s="11"/>
      <c r="IRG1" s="11"/>
      <c r="IRH1" s="11"/>
      <c r="IRI1" s="11"/>
      <c r="IRJ1" s="11"/>
      <c r="IRK1" s="11"/>
      <c r="IRL1" s="11"/>
      <c r="IRM1" s="11"/>
      <c r="IRN1" s="11"/>
      <c r="IRO1" s="11"/>
      <c r="IRP1" s="11"/>
      <c r="IRQ1" s="11"/>
      <c r="IRR1" s="11"/>
      <c r="IRS1" s="11"/>
      <c r="IRT1" s="11"/>
      <c r="IRU1" s="11"/>
      <c r="IRV1" s="11"/>
      <c r="IRW1" s="11"/>
      <c r="IRX1" s="11"/>
      <c r="IRY1" s="11"/>
      <c r="IRZ1" s="11"/>
      <c r="ISA1" s="11"/>
      <c r="ISB1" s="11"/>
      <c r="ISC1" s="11"/>
      <c r="ISD1" s="11"/>
      <c r="ISE1" s="11"/>
      <c r="ISF1" s="11"/>
      <c r="ISG1" s="11"/>
      <c r="ISH1" s="11"/>
      <c r="ISI1" s="11"/>
      <c r="ISJ1" s="11"/>
      <c r="ISK1" s="11"/>
      <c r="ISL1" s="11"/>
      <c r="ISM1" s="11"/>
      <c r="ISN1" s="11"/>
      <c r="ISO1" s="11"/>
      <c r="ISP1" s="11"/>
      <c r="ISQ1" s="11"/>
      <c r="ISR1" s="11"/>
      <c r="ISS1" s="11"/>
      <c r="IST1" s="11"/>
      <c r="ISU1" s="11"/>
      <c r="ISV1" s="11"/>
      <c r="ISW1" s="11"/>
      <c r="ISX1" s="11"/>
      <c r="ISY1" s="11"/>
      <c r="ISZ1" s="11"/>
      <c r="ITA1" s="11"/>
      <c r="ITB1" s="11"/>
      <c r="ITC1" s="11"/>
      <c r="ITD1" s="11"/>
      <c r="ITE1" s="11"/>
      <c r="ITF1" s="11"/>
      <c r="ITG1" s="11"/>
      <c r="ITH1" s="11"/>
      <c r="ITI1" s="11"/>
      <c r="ITJ1" s="11"/>
      <c r="ITK1" s="11"/>
      <c r="ITL1" s="11"/>
      <c r="ITM1" s="11"/>
      <c r="ITN1" s="11"/>
      <c r="ITO1" s="11"/>
      <c r="ITP1" s="11"/>
      <c r="ITQ1" s="11"/>
      <c r="ITR1" s="11"/>
      <c r="ITS1" s="11"/>
      <c r="ITT1" s="11"/>
      <c r="ITU1" s="11"/>
      <c r="ITV1" s="11"/>
      <c r="ITW1" s="11"/>
      <c r="ITX1" s="11"/>
      <c r="ITY1" s="11"/>
      <c r="ITZ1" s="11"/>
      <c r="IUA1" s="11"/>
      <c r="IUB1" s="11"/>
      <c r="IUC1" s="11"/>
      <c r="IUD1" s="11"/>
      <c r="IUE1" s="11"/>
      <c r="IUF1" s="11"/>
      <c r="IUG1" s="11"/>
      <c r="IUH1" s="11"/>
      <c r="IUI1" s="11"/>
      <c r="IUJ1" s="11"/>
      <c r="IUK1" s="11"/>
      <c r="IUL1" s="11"/>
      <c r="IUM1" s="11"/>
      <c r="IUN1" s="11"/>
      <c r="IUO1" s="11"/>
      <c r="IUP1" s="11"/>
      <c r="IUQ1" s="11"/>
      <c r="IUR1" s="11"/>
      <c r="IUS1" s="11"/>
      <c r="IUT1" s="11"/>
      <c r="IUU1" s="11"/>
      <c r="IUV1" s="11"/>
      <c r="IUW1" s="11"/>
      <c r="IUX1" s="11"/>
      <c r="IUY1" s="11"/>
      <c r="IUZ1" s="11"/>
      <c r="IVA1" s="11"/>
      <c r="IVB1" s="11"/>
      <c r="IVC1" s="11"/>
      <c r="IVD1" s="11"/>
      <c r="IVE1" s="11"/>
      <c r="IVF1" s="11"/>
      <c r="IVG1" s="11"/>
      <c r="IVH1" s="11"/>
      <c r="IVI1" s="11"/>
      <c r="IVJ1" s="11"/>
      <c r="IVK1" s="11"/>
      <c r="IVL1" s="11"/>
      <c r="IVM1" s="11"/>
      <c r="IVN1" s="11"/>
      <c r="IVO1" s="11"/>
      <c r="IVP1" s="11"/>
      <c r="IVQ1" s="11"/>
      <c r="IVR1" s="11"/>
      <c r="IVS1" s="11"/>
      <c r="IVT1" s="11"/>
      <c r="IVU1" s="11"/>
      <c r="IVV1" s="11"/>
      <c r="IVW1" s="11"/>
      <c r="IVX1" s="11"/>
      <c r="IVY1" s="11"/>
      <c r="IVZ1" s="11"/>
      <c r="IWA1" s="11"/>
      <c r="IWB1" s="11"/>
      <c r="IWC1" s="11"/>
      <c r="IWD1" s="11"/>
      <c r="IWE1" s="11"/>
      <c r="IWF1" s="11"/>
      <c r="IWG1" s="11"/>
      <c r="IWH1" s="11"/>
      <c r="IWI1" s="11"/>
      <c r="IWJ1" s="11"/>
      <c r="IWK1" s="11"/>
      <c r="IWL1" s="11"/>
      <c r="IWM1" s="11"/>
      <c r="IWN1" s="11"/>
      <c r="IWO1" s="11"/>
      <c r="IWP1" s="11"/>
      <c r="IWQ1" s="11"/>
      <c r="IWR1" s="11"/>
      <c r="IWS1" s="11"/>
      <c r="IWT1" s="11"/>
      <c r="IWU1" s="11"/>
      <c r="IWV1" s="11"/>
      <c r="IWW1" s="11"/>
      <c r="IWX1" s="11"/>
      <c r="IWY1" s="11"/>
      <c r="IWZ1" s="11"/>
      <c r="IXA1" s="11"/>
      <c r="IXB1" s="11"/>
      <c r="IXC1" s="11"/>
      <c r="IXD1" s="11"/>
      <c r="IXE1" s="11"/>
      <c r="IXF1" s="11"/>
      <c r="IXG1" s="11"/>
      <c r="IXH1" s="11"/>
      <c r="IXI1" s="11"/>
      <c r="IXJ1" s="11"/>
      <c r="IXK1" s="11"/>
      <c r="IXL1" s="11"/>
      <c r="IXM1" s="11"/>
      <c r="IXN1" s="11"/>
      <c r="IXO1" s="11"/>
      <c r="IXP1" s="11"/>
      <c r="IXQ1" s="11"/>
      <c r="IXR1" s="11"/>
      <c r="IXS1" s="11"/>
      <c r="IXT1" s="11"/>
      <c r="IXU1" s="11"/>
      <c r="IXV1" s="11"/>
      <c r="IXW1" s="11"/>
      <c r="IXX1" s="11"/>
      <c r="IXY1" s="11"/>
      <c r="IXZ1" s="11"/>
      <c r="IYA1" s="11"/>
      <c r="IYB1" s="11"/>
      <c r="IYC1" s="11"/>
      <c r="IYD1" s="11"/>
      <c r="IYE1" s="11"/>
      <c r="IYF1" s="11"/>
      <c r="IYG1" s="11"/>
      <c r="IYH1" s="11"/>
      <c r="IYI1" s="11"/>
      <c r="IYJ1" s="11"/>
      <c r="IYK1" s="11"/>
      <c r="IYL1" s="11"/>
      <c r="IYM1" s="11"/>
      <c r="IYN1" s="11"/>
      <c r="IYO1" s="11"/>
      <c r="IYP1" s="11"/>
      <c r="IYQ1" s="11"/>
      <c r="IYR1" s="11"/>
      <c r="IYS1" s="11"/>
      <c r="IYT1" s="11"/>
      <c r="IYU1" s="11"/>
      <c r="IYV1" s="11"/>
      <c r="IYW1" s="11"/>
      <c r="IYX1" s="11"/>
      <c r="IYY1" s="11"/>
      <c r="IYZ1" s="11"/>
      <c r="IZA1" s="11"/>
      <c r="IZB1" s="11"/>
      <c r="IZC1" s="11"/>
      <c r="IZD1" s="11"/>
      <c r="IZE1" s="11"/>
      <c r="IZF1" s="11"/>
      <c r="IZG1" s="11"/>
      <c r="IZH1" s="11"/>
      <c r="IZI1" s="11"/>
      <c r="IZJ1" s="11"/>
      <c r="IZK1" s="11"/>
      <c r="IZL1" s="11"/>
      <c r="IZM1" s="11"/>
      <c r="IZN1" s="11"/>
      <c r="IZO1" s="11"/>
      <c r="IZP1" s="11"/>
      <c r="IZQ1" s="11"/>
      <c r="IZR1" s="11"/>
      <c r="IZS1" s="11"/>
      <c r="IZT1" s="11"/>
      <c r="IZU1" s="11"/>
      <c r="IZV1" s="11"/>
      <c r="IZW1" s="11"/>
      <c r="IZX1" s="11"/>
      <c r="IZY1" s="11"/>
      <c r="IZZ1" s="11"/>
      <c r="JAA1" s="11"/>
      <c r="JAB1" s="11"/>
      <c r="JAC1" s="11"/>
      <c r="JAD1" s="11"/>
      <c r="JAE1" s="11"/>
      <c r="JAF1" s="11"/>
      <c r="JAG1" s="11"/>
      <c r="JAH1" s="11"/>
      <c r="JAI1" s="11"/>
      <c r="JAJ1" s="11"/>
      <c r="JAK1" s="11"/>
      <c r="JAL1" s="11"/>
      <c r="JAM1" s="11"/>
      <c r="JAN1" s="11"/>
      <c r="JAO1" s="11"/>
      <c r="JAP1" s="11"/>
      <c r="JAQ1" s="11"/>
      <c r="JAR1" s="11"/>
      <c r="JAS1" s="11"/>
      <c r="JAT1" s="11"/>
      <c r="JAU1" s="11"/>
      <c r="JAV1" s="11"/>
      <c r="JAW1" s="11"/>
      <c r="JAX1" s="11"/>
      <c r="JAY1" s="11"/>
      <c r="JAZ1" s="11"/>
      <c r="JBA1" s="11"/>
      <c r="JBB1" s="11"/>
      <c r="JBC1" s="11"/>
      <c r="JBD1" s="11"/>
      <c r="JBE1" s="11"/>
      <c r="JBF1" s="11"/>
      <c r="JBG1" s="11"/>
      <c r="JBH1" s="11"/>
      <c r="JBI1" s="11"/>
      <c r="JBJ1" s="11"/>
      <c r="JBK1" s="11"/>
      <c r="JBL1" s="11"/>
      <c r="JBM1" s="11"/>
      <c r="JBN1" s="11"/>
      <c r="JBO1" s="11"/>
      <c r="JBP1" s="11"/>
      <c r="JBQ1" s="11"/>
      <c r="JBR1" s="11"/>
      <c r="JBS1" s="11"/>
      <c r="JBT1" s="11"/>
      <c r="JBU1" s="11"/>
      <c r="JBV1" s="11"/>
      <c r="JBW1" s="11"/>
      <c r="JBX1" s="11"/>
      <c r="JBY1" s="11"/>
      <c r="JBZ1" s="11"/>
      <c r="JCA1" s="11"/>
      <c r="JCB1" s="11"/>
      <c r="JCC1" s="11"/>
      <c r="JCD1" s="11"/>
      <c r="JCE1" s="11"/>
      <c r="JCF1" s="11"/>
      <c r="JCG1" s="11"/>
      <c r="JCH1" s="11"/>
      <c r="JCI1" s="11"/>
      <c r="JCJ1" s="11"/>
      <c r="JCK1" s="11"/>
      <c r="JCL1" s="11"/>
      <c r="JCM1" s="11"/>
      <c r="JCN1" s="11"/>
      <c r="JCO1" s="11"/>
      <c r="JCP1" s="11"/>
      <c r="JCQ1" s="11"/>
      <c r="JCR1" s="11"/>
      <c r="JCS1" s="11"/>
      <c r="JCT1" s="11"/>
      <c r="JCU1" s="11"/>
      <c r="JCV1" s="11"/>
      <c r="JCW1" s="11"/>
      <c r="JCX1" s="11"/>
      <c r="JCY1" s="11"/>
      <c r="JCZ1" s="11"/>
      <c r="JDA1" s="11"/>
      <c r="JDB1" s="11"/>
      <c r="JDC1" s="11"/>
      <c r="JDD1" s="11"/>
      <c r="JDE1" s="11"/>
      <c r="JDF1" s="11"/>
      <c r="JDG1" s="11"/>
      <c r="JDH1" s="11"/>
      <c r="JDI1" s="11"/>
      <c r="JDJ1" s="11"/>
      <c r="JDK1" s="11"/>
      <c r="JDL1" s="11"/>
      <c r="JDM1" s="11"/>
      <c r="JDN1" s="11"/>
      <c r="JDO1" s="11"/>
      <c r="JDP1" s="11"/>
      <c r="JDQ1" s="11"/>
      <c r="JDR1" s="11"/>
      <c r="JDS1" s="11"/>
      <c r="JDT1" s="11"/>
      <c r="JDU1" s="11"/>
      <c r="JDV1" s="11"/>
      <c r="JDW1" s="11"/>
      <c r="JDX1" s="11"/>
      <c r="JDY1" s="11"/>
      <c r="JDZ1" s="11"/>
      <c r="JEA1" s="11"/>
      <c r="JEB1" s="11"/>
      <c r="JEC1" s="11"/>
      <c r="JED1" s="11"/>
      <c r="JEE1" s="11"/>
      <c r="JEF1" s="11"/>
      <c r="JEG1" s="11"/>
      <c r="JEH1" s="11"/>
      <c r="JEI1" s="11"/>
      <c r="JEJ1" s="11"/>
      <c r="JEK1" s="11"/>
      <c r="JEL1" s="11"/>
      <c r="JEM1" s="11"/>
      <c r="JEN1" s="11"/>
      <c r="JEO1" s="11"/>
      <c r="JEP1" s="11"/>
      <c r="JEQ1" s="11"/>
      <c r="JER1" s="11"/>
      <c r="JES1" s="11"/>
      <c r="JET1" s="11"/>
      <c r="JEU1" s="11"/>
      <c r="JEV1" s="11"/>
      <c r="JEW1" s="11"/>
      <c r="JEX1" s="11"/>
      <c r="JEY1" s="11"/>
      <c r="JEZ1" s="11"/>
      <c r="JFA1" s="11"/>
      <c r="JFB1" s="11"/>
      <c r="JFC1" s="11"/>
      <c r="JFD1" s="11"/>
      <c r="JFE1" s="11"/>
      <c r="JFF1" s="11"/>
      <c r="JFG1" s="11"/>
      <c r="JFH1" s="11"/>
      <c r="JFI1" s="11"/>
      <c r="JFJ1" s="11"/>
      <c r="JFK1" s="11"/>
      <c r="JFL1" s="11"/>
      <c r="JFM1" s="11"/>
      <c r="JFN1" s="11"/>
      <c r="JFO1" s="11"/>
      <c r="JFP1" s="11"/>
      <c r="JFQ1" s="11"/>
      <c r="JFR1" s="11"/>
      <c r="JFS1" s="11"/>
      <c r="JFT1" s="11"/>
      <c r="JFU1" s="11"/>
      <c r="JFV1" s="11"/>
      <c r="JFW1" s="11"/>
      <c r="JFX1" s="11"/>
      <c r="JFY1" s="11"/>
      <c r="JFZ1" s="11"/>
      <c r="JGA1" s="11"/>
      <c r="JGB1" s="11"/>
      <c r="JGC1" s="11"/>
      <c r="JGD1" s="11"/>
      <c r="JGE1" s="11"/>
      <c r="JGF1" s="11"/>
      <c r="JGG1" s="11"/>
      <c r="JGH1" s="11"/>
      <c r="JGI1" s="11"/>
      <c r="JGJ1" s="11"/>
      <c r="JGK1" s="11"/>
      <c r="JGL1" s="11"/>
      <c r="JGM1" s="11"/>
      <c r="JGN1" s="11"/>
      <c r="JGO1" s="11"/>
      <c r="JGP1" s="11"/>
      <c r="JGQ1" s="11"/>
      <c r="JGR1" s="11"/>
      <c r="JGS1" s="11"/>
      <c r="JGT1" s="11"/>
      <c r="JGU1" s="11"/>
      <c r="JGV1" s="11"/>
      <c r="JGW1" s="11"/>
      <c r="JGX1" s="11"/>
      <c r="JGY1" s="11"/>
      <c r="JGZ1" s="11"/>
      <c r="JHA1" s="11"/>
      <c r="JHB1" s="11"/>
      <c r="JHC1" s="11"/>
      <c r="JHD1" s="11"/>
      <c r="JHE1" s="11"/>
      <c r="JHF1" s="11"/>
      <c r="JHG1" s="11"/>
      <c r="JHH1" s="11"/>
      <c r="JHI1" s="11"/>
      <c r="JHJ1" s="11"/>
      <c r="JHK1" s="11"/>
      <c r="JHL1" s="11"/>
      <c r="JHM1" s="11"/>
      <c r="JHN1" s="11"/>
      <c r="JHO1" s="11"/>
      <c r="JHP1" s="11"/>
      <c r="JHQ1" s="11"/>
      <c r="JHR1" s="11"/>
      <c r="JHS1" s="11"/>
      <c r="JHT1" s="11"/>
      <c r="JHU1" s="11"/>
      <c r="JHV1" s="11"/>
      <c r="JHW1" s="11"/>
      <c r="JHX1" s="11"/>
      <c r="JHY1" s="11"/>
      <c r="JHZ1" s="11"/>
      <c r="JIA1" s="11"/>
      <c r="JIB1" s="11"/>
      <c r="JIC1" s="11"/>
      <c r="JID1" s="11"/>
      <c r="JIE1" s="11"/>
      <c r="JIF1" s="11"/>
      <c r="JIG1" s="11"/>
      <c r="JIH1" s="11"/>
      <c r="JII1" s="11"/>
      <c r="JIJ1" s="11"/>
      <c r="JIK1" s="11"/>
      <c r="JIL1" s="11"/>
      <c r="JIM1" s="11"/>
      <c r="JIN1" s="11"/>
      <c r="JIO1" s="11"/>
      <c r="JIP1" s="11"/>
      <c r="JIQ1" s="11"/>
      <c r="JIR1" s="11"/>
      <c r="JIS1" s="11"/>
      <c r="JIT1" s="11"/>
      <c r="JIU1" s="11"/>
      <c r="JIV1" s="11"/>
      <c r="JIW1" s="11"/>
      <c r="JIX1" s="11"/>
      <c r="JIY1" s="11"/>
      <c r="JIZ1" s="11"/>
      <c r="JJA1" s="11"/>
      <c r="JJB1" s="11"/>
      <c r="JJC1" s="11"/>
      <c r="JJD1" s="11"/>
      <c r="JJE1" s="11"/>
      <c r="JJF1" s="11"/>
      <c r="JJG1" s="11"/>
      <c r="JJH1" s="11"/>
      <c r="JJI1" s="11"/>
      <c r="JJJ1" s="11"/>
      <c r="JJK1" s="11"/>
      <c r="JJL1" s="11"/>
      <c r="JJM1" s="11"/>
      <c r="JJN1" s="11"/>
      <c r="JJO1" s="11"/>
      <c r="JJP1" s="11"/>
      <c r="JJQ1" s="11"/>
      <c r="JJR1" s="11"/>
      <c r="JJS1" s="11"/>
      <c r="JJT1" s="11"/>
      <c r="JJU1" s="11"/>
      <c r="JJV1" s="11"/>
      <c r="JJW1" s="11"/>
      <c r="JJX1" s="11"/>
      <c r="JJY1" s="11"/>
      <c r="JJZ1" s="11"/>
      <c r="JKA1" s="11"/>
      <c r="JKB1" s="11"/>
      <c r="JKC1" s="11"/>
      <c r="JKD1" s="11"/>
      <c r="JKE1" s="11"/>
      <c r="JKF1" s="11"/>
      <c r="JKG1" s="11"/>
      <c r="JKH1" s="11"/>
      <c r="JKI1" s="11"/>
      <c r="JKJ1" s="11"/>
      <c r="JKK1" s="11"/>
      <c r="JKL1" s="11"/>
      <c r="JKM1" s="11"/>
      <c r="JKN1" s="11"/>
      <c r="JKO1" s="11"/>
      <c r="JKP1" s="11"/>
      <c r="JKQ1" s="11"/>
      <c r="JKR1" s="11"/>
      <c r="JKS1" s="11"/>
      <c r="JKT1" s="11"/>
      <c r="JKU1" s="11"/>
      <c r="JKV1" s="11"/>
      <c r="JKW1" s="11"/>
      <c r="JKX1" s="11"/>
      <c r="JKY1" s="11"/>
      <c r="JKZ1" s="11"/>
      <c r="JLA1" s="11"/>
      <c r="JLB1" s="11"/>
      <c r="JLC1" s="11"/>
      <c r="JLD1" s="11"/>
      <c r="JLE1" s="11"/>
      <c r="JLF1" s="11"/>
      <c r="JLG1" s="11"/>
      <c r="JLH1" s="11"/>
      <c r="JLI1" s="11"/>
      <c r="JLJ1" s="11"/>
      <c r="JLK1" s="11"/>
      <c r="JLL1" s="11"/>
      <c r="JLM1" s="11"/>
      <c r="JLN1" s="11"/>
      <c r="JLO1" s="11"/>
      <c r="JLP1" s="11"/>
      <c r="JLQ1" s="11"/>
      <c r="JLR1" s="11"/>
      <c r="JLS1" s="11"/>
      <c r="JLT1" s="11"/>
      <c r="JLU1" s="11"/>
      <c r="JLV1" s="11"/>
      <c r="JLW1" s="11"/>
      <c r="JLX1" s="11"/>
      <c r="JLY1" s="11"/>
      <c r="JLZ1" s="11"/>
      <c r="JMA1" s="11"/>
      <c r="JMB1" s="11"/>
      <c r="JMC1" s="11"/>
      <c r="JMD1" s="11"/>
      <c r="JME1" s="11"/>
      <c r="JMF1" s="11"/>
      <c r="JMG1" s="11"/>
      <c r="JMH1" s="11"/>
      <c r="JMI1" s="11"/>
      <c r="JMJ1" s="11"/>
      <c r="JMK1" s="11"/>
      <c r="JML1" s="11"/>
      <c r="JMM1" s="11"/>
      <c r="JMN1" s="11"/>
      <c r="JMO1" s="11"/>
      <c r="JMP1" s="11"/>
      <c r="JMQ1" s="11"/>
      <c r="JMR1" s="11"/>
      <c r="JMS1" s="11"/>
      <c r="JMT1" s="11"/>
      <c r="JMU1" s="11"/>
      <c r="JMV1" s="11"/>
      <c r="JMW1" s="11"/>
      <c r="JMX1" s="11"/>
      <c r="JMY1" s="11"/>
      <c r="JMZ1" s="11"/>
      <c r="JNA1" s="11"/>
      <c r="JNB1" s="11"/>
      <c r="JNC1" s="11"/>
      <c r="JND1" s="11"/>
      <c r="JNE1" s="11"/>
      <c r="JNF1" s="11"/>
      <c r="JNG1" s="11"/>
      <c r="JNH1" s="11"/>
      <c r="JNI1" s="11"/>
      <c r="JNJ1" s="11"/>
      <c r="JNK1" s="11"/>
      <c r="JNL1" s="11"/>
      <c r="JNM1" s="11"/>
      <c r="JNN1" s="11"/>
      <c r="JNO1" s="11"/>
      <c r="JNP1" s="11"/>
      <c r="JNQ1" s="11"/>
      <c r="JNR1" s="11"/>
      <c r="JNS1" s="11"/>
      <c r="JNT1" s="11"/>
      <c r="JNU1" s="11"/>
      <c r="JNV1" s="11"/>
      <c r="JNW1" s="11"/>
      <c r="JNX1" s="11"/>
      <c r="JNY1" s="11"/>
      <c r="JNZ1" s="11"/>
      <c r="JOA1" s="11"/>
      <c r="JOB1" s="11"/>
      <c r="JOC1" s="11"/>
      <c r="JOD1" s="11"/>
      <c r="JOE1" s="11"/>
      <c r="JOF1" s="11"/>
      <c r="JOG1" s="11"/>
      <c r="JOH1" s="11"/>
      <c r="JOI1" s="11"/>
      <c r="JOJ1" s="11"/>
      <c r="JOK1" s="11"/>
      <c r="JOL1" s="11"/>
      <c r="JOM1" s="11"/>
      <c r="JON1" s="11"/>
      <c r="JOO1" s="11"/>
      <c r="JOP1" s="11"/>
      <c r="JOQ1" s="11"/>
      <c r="JOR1" s="11"/>
      <c r="JOS1" s="11"/>
      <c r="JOT1" s="11"/>
      <c r="JOU1" s="11"/>
      <c r="JOV1" s="11"/>
      <c r="JOW1" s="11"/>
      <c r="JOX1" s="11"/>
      <c r="JOY1" s="11"/>
      <c r="JOZ1" s="11"/>
      <c r="JPA1" s="11"/>
      <c r="JPB1" s="11"/>
      <c r="JPC1" s="11"/>
      <c r="JPD1" s="11"/>
      <c r="JPE1" s="11"/>
      <c r="JPF1" s="11"/>
      <c r="JPG1" s="11"/>
      <c r="JPH1" s="11"/>
      <c r="JPI1" s="11"/>
      <c r="JPJ1" s="11"/>
      <c r="JPK1" s="11"/>
      <c r="JPL1" s="11"/>
      <c r="JPM1" s="11"/>
      <c r="JPN1" s="11"/>
      <c r="JPO1" s="11"/>
      <c r="JPP1" s="11"/>
      <c r="JPQ1" s="11"/>
      <c r="JPR1" s="11"/>
      <c r="JPS1" s="11"/>
      <c r="JPT1" s="11"/>
      <c r="JPU1" s="11"/>
      <c r="JPV1" s="11"/>
      <c r="JPW1" s="11"/>
      <c r="JPX1" s="11"/>
      <c r="JPY1" s="11"/>
      <c r="JPZ1" s="11"/>
      <c r="JQA1" s="11"/>
      <c r="JQB1" s="11"/>
      <c r="JQC1" s="11"/>
      <c r="JQD1" s="11"/>
      <c r="JQE1" s="11"/>
      <c r="JQF1" s="11"/>
      <c r="JQG1" s="11"/>
      <c r="JQH1" s="11"/>
      <c r="JQI1" s="11"/>
      <c r="JQJ1" s="11"/>
      <c r="JQK1" s="11"/>
      <c r="JQL1" s="11"/>
      <c r="JQM1" s="11"/>
      <c r="JQN1" s="11"/>
      <c r="JQO1" s="11"/>
      <c r="JQP1" s="11"/>
      <c r="JQQ1" s="11"/>
      <c r="JQR1" s="11"/>
      <c r="JQS1" s="11"/>
      <c r="JQT1" s="11"/>
      <c r="JQU1" s="11"/>
      <c r="JQV1" s="11"/>
      <c r="JQW1" s="11"/>
      <c r="JQX1" s="11"/>
      <c r="JQY1" s="11"/>
      <c r="JQZ1" s="11"/>
      <c r="JRA1" s="11"/>
      <c r="JRB1" s="11"/>
      <c r="JRC1" s="11"/>
      <c r="JRD1" s="11"/>
      <c r="JRE1" s="11"/>
      <c r="JRF1" s="11"/>
      <c r="JRG1" s="11"/>
      <c r="JRH1" s="11"/>
      <c r="JRI1" s="11"/>
      <c r="JRJ1" s="11"/>
      <c r="JRK1" s="11"/>
      <c r="JRL1" s="11"/>
      <c r="JRM1" s="11"/>
      <c r="JRN1" s="11"/>
      <c r="JRO1" s="11"/>
      <c r="JRP1" s="11"/>
      <c r="JRQ1" s="11"/>
      <c r="JRR1" s="11"/>
      <c r="JRS1" s="11"/>
      <c r="JRT1" s="11"/>
      <c r="JRU1" s="11"/>
      <c r="JRV1" s="11"/>
      <c r="JRW1" s="11"/>
      <c r="JRX1" s="11"/>
      <c r="JRY1" s="11"/>
      <c r="JRZ1" s="11"/>
      <c r="JSA1" s="11"/>
      <c r="JSB1" s="11"/>
      <c r="JSC1" s="11"/>
      <c r="JSD1" s="11"/>
      <c r="JSE1" s="11"/>
      <c r="JSF1" s="11"/>
      <c r="JSG1" s="11"/>
      <c r="JSH1" s="11"/>
      <c r="JSI1" s="11"/>
      <c r="JSJ1" s="11"/>
      <c r="JSK1" s="11"/>
      <c r="JSL1" s="11"/>
      <c r="JSM1" s="11"/>
      <c r="JSN1" s="11"/>
      <c r="JSO1" s="11"/>
      <c r="JSP1" s="11"/>
      <c r="JSQ1" s="11"/>
      <c r="JSR1" s="11"/>
      <c r="JSS1" s="11"/>
      <c r="JST1" s="11"/>
      <c r="JSU1" s="11"/>
      <c r="JSV1" s="11"/>
      <c r="JSW1" s="11"/>
      <c r="JSX1" s="11"/>
      <c r="JSY1" s="11"/>
      <c r="JSZ1" s="11"/>
      <c r="JTA1" s="11"/>
      <c r="JTB1" s="11"/>
      <c r="JTC1" s="11"/>
      <c r="JTD1" s="11"/>
      <c r="JTE1" s="11"/>
      <c r="JTF1" s="11"/>
      <c r="JTG1" s="11"/>
      <c r="JTH1" s="11"/>
      <c r="JTI1" s="11"/>
      <c r="JTJ1" s="11"/>
      <c r="JTK1" s="11"/>
      <c r="JTL1" s="11"/>
      <c r="JTM1" s="11"/>
      <c r="JTN1" s="11"/>
      <c r="JTO1" s="11"/>
      <c r="JTP1" s="11"/>
      <c r="JTQ1" s="11"/>
      <c r="JTR1" s="11"/>
      <c r="JTS1" s="11"/>
      <c r="JTT1" s="11"/>
      <c r="JTU1" s="11"/>
      <c r="JTV1" s="11"/>
      <c r="JTW1" s="11"/>
      <c r="JTX1" s="11"/>
      <c r="JTY1" s="11"/>
      <c r="JTZ1" s="11"/>
      <c r="JUA1" s="11"/>
      <c r="JUB1" s="11"/>
      <c r="JUC1" s="11"/>
      <c r="JUD1" s="11"/>
      <c r="JUE1" s="11"/>
      <c r="JUF1" s="11"/>
      <c r="JUG1" s="11"/>
      <c r="JUH1" s="11"/>
      <c r="JUI1" s="11"/>
      <c r="JUJ1" s="11"/>
      <c r="JUK1" s="11"/>
      <c r="JUL1" s="11"/>
      <c r="JUM1" s="11"/>
      <c r="JUN1" s="11"/>
      <c r="JUO1" s="11"/>
      <c r="JUP1" s="11"/>
      <c r="JUQ1" s="11"/>
      <c r="JUR1" s="11"/>
      <c r="JUS1" s="11"/>
      <c r="JUT1" s="11"/>
      <c r="JUU1" s="11"/>
      <c r="JUV1" s="11"/>
      <c r="JUW1" s="11"/>
      <c r="JUX1" s="11"/>
      <c r="JUY1" s="11"/>
      <c r="JUZ1" s="11"/>
      <c r="JVA1" s="11"/>
      <c r="JVB1" s="11"/>
      <c r="JVC1" s="11"/>
      <c r="JVD1" s="11"/>
      <c r="JVE1" s="11"/>
      <c r="JVF1" s="11"/>
      <c r="JVG1" s="11"/>
      <c r="JVH1" s="11"/>
      <c r="JVI1" s="11"/>
      <c r="JVJ1" s="11"/>
      <c r="JVK1" s="11"/>
      <c r="JVL1" s="11"/>
      <c r="JVM1" s="11"/>
      <c r="JVN1" s="11"/>
      <c r="JVO1" s="11"/>
      <c r="JVP1" s="11"/>
      <c r="JVQ1" s="11"/>
      <c r="JVR1" s="11"/>
      <c r="JVS1" s="11"/>
      <c r="JVT1" s="11"/>
      <c r="JVU1" s="11"/>
      <c r="JVV1" s="11"/>
      <c r="JVW1" s="11"/>
      <c r="JVX1" s="11"/>
      <c r="JVY1" s="11"/>
      <c r="JVZ1" s="11"/>
      <c r="JWA1" s="11"/>
      <c r="JWB1" s="11"/>
      <c r="JWC1" s="11"/>
      <c r="JWD1" s="11"/>
      <c r="JWE1" s="11"/>
      <c r="JWF1" s="11"/>
      <c r="JWG1" s="11"/>
      <c r="JWH1" s="11"/>
      <c r="JWI1" s="11"/>
      <c r="JWJ1" s="11"/>
      <c r="JWK1" s="11"/>
      <c r="JWL1" s="11"/>
      <c r="JWM1" s="11"/>
      <c r="JWN1" s="11"/>
      <c r="JWO1" s="11"/>
      <c r="JWP1" s="11"/>
      <c r="JWQ1" s="11"/>
      <c r="JWR1" s="11"/>
      <c r="JWS1" s="11"/>
      <c r="JWT1" s="11"/>
      <c r="JWU1" s="11"/>
      <c r="JWV1" s="11"/>
      <c r="JWW1" s="11"/>
      <c r="JWX1" s="11"/>
      <c r="JWY1" s="11"/>
      <c r="JWZ1" s="11"/>
      <c r="JXA1" s="11"/>
      <c r="JXB1" s="11"/>
      <c r="JXC1" s="11"/>
      <c r="JXD1" s="11"/>
      <c r="JXE1" s="11"/>
      <c r="JXF1" s="11"/>
      <c r="JXG1" s="11"/>
      <c r="JXH1" s="11"/>
      <c r="JXI1" s="11"/>
      <c r="JXJ1" s="11"/>
      <c r="JXK1" s="11"/>
      <c r="JXL1" s="11"/>
      <c r="JXM1" s="11"/>
      <c r="JXN1" s="11"/>
      <c r="JXO1" s="11"/>
      <c r="JXP1" s="11"/>
      <c r="JXQ1" s="11"/>
      <c r="JXR1" s="11"/>
      <c r="JXS1" s="11"/>
      <c r="JXT1" s="11"/>
      <c r="JXU1" s="11"/>
      <c r="JXV1" s="11"/>
      <c r="JXW1" s="11"/>
      <c r="JXX1" s="11"/>
      <c r="JXY1" s="11"/>
      <c r="JXZ1" s="11"/>
      <c r="JYA1" s="11"/>
      <c r="JYB1" s="11"/>
      <c r="JYC1" s="11"/>
      <c r="JYD1" s="11"/>
      <c r="JYE1" s="11"/>
      <c r="JYF1" s="11"/>
      <c r="JYG1" s="11"/>
      <c r="JYH1" s="11"/>
      <c r="JYI1" s="11"/>
      <c r="JYJ1" s="11"/>
      <c r="JYK1" s="11"/>
      <c r="JYL1" s="11"/>
      <c r="JYM1" s="11"/>
      <c r="JYN1" s="11"/>
      <c r="JYO1" s="11"/>
      <c r="JYP1" s="11"/>
      <c r="JYQ1" s="11"/>
      <c r="JYR1" s="11"/>
      <c r="JYS1" s="11"/>
      <c r="JYT1" s="11"/>
      <c r="JYU1" s="11"/>
      <c r="JYV1" s="11"/>
      <c r="JYW1" s="11"/>
      <c r="JYX1" s="11"/>
      <c r="JYY1" s="11"/>
      <c r="JYZ1" s="11"/>
      <c r="JZA1" s="11"/>
      <c r="JZB1" s="11"/>
      <c r="JZC1" s="11"/>
      <c r="JZD1" s="11"/>
      <c r="JZE1" s="11"/>
      <c r="JZF1" s="11"/>
      <c r="JZG1" s="11"/>
      <c r="JZH1" s="11"/>
      <c r="JZI1" s="11"/>
      <c r="JZJ1" s="11"/>
      <c r="JZK1" s="11"/>
      <c r="JZL1" s="11"/>
      <c r="JZM1" s="11"/>
      <c r="JZN1" s="11"/>
      <c r="JZO1" s="11"/>
      <c r="JZP1" s="11"/>
      <c r="JZQ1" s="11"/>
      <c r="JZR1" s="11"/>
      <c r="JZS1" s="11"/>
      <c r="JZT1" s="11"/>
      <c r="JZU1" s="11"/>
      <c r="JZV1" s="11"/>
      <c r="JZW1" s="11"/>
      <c r="JZX1" s="11"/>
      <c r="JZY1" s="11"/>
      <c r="JZZ1" s="11"/>
      <c r="KAA1" s="11"/>
      <c r="KAB1" s="11"/>
      <c r="KAC1" s="11"/>
      <c r="KAD1" s="11"/>
      <c r="KAE1" s="11"/>
      <c r="KAF1" s="11"/>
      <c r="KAG1" s="11"/>
      <c r="KAH1" s="11"/>
      <c r="KAI1" s="11"/>
      <c r="KAJ1" s="11"/>
      <c r="KAK1" s="11"/>
      <c r="KAL1" s="11"/>
      <c r="KAM1" s="11"/>
      <c r="KAN1" s="11"/>
      <c r="KAO1" s="11"/>
      <c r="KAP1" s="11"/>
      <c r="KAQ1" s="11"/>
      <c r="KAR1" s="11"/>
      <c r="KAS1" s="11"/>
      <c r="KAT1" s="11"/>
      <c r="KAU1" s="11"/>
      <c r="KAV1" s="11"/>
      <c r="KAW1" s="11"/>
      <c r="KAX1" s="11"/>
      <c r="KAY1" s="11"/>
      <c r="KAZ1" s="11"/>
      <c r="KBA1" s="11"/>
      <c r="KBB1" s="11"/>
      <c r="KBC1" s="11"/>
      <c r="KBD1" s="11"/>
      <c r="KBE1" s="11"/>
      <c r="KBF1" s="11"/>
      <c r="KBG1" s="11"/>
      <c r="KBH1" s="11"/>
      <c r="KBI1" s="11"/>
      <c r="KBJ1" s="11"/>
      <c r="KBK1" s="11"/>
      <c r="KBL1" s="11"/>
      <c r="KBM1" s="11"/>
      <c r="KBN1" s="11"/>
      <c r="KBO1" s="11"/>
      <c r="KBP1" s="11"/>
      <c r="KBQ1" s="11"/>
      <c r="KBR1" s="11"/>
      <c r="KBS1" s="11"/>
      <c r="KBT1" s="11"/>
      <c r="KBU1" s="11"/>
      <c r="KBV1" s="11"/>
      <c r="KBW1" s="11"/>
      <c r="KBX1" s="11"/>
      <c r="KBY1" s="11"/>
      <c r="KBZ1" s="11"/>
      <c r="KCA1" s="11"/>
      <c r="KCB1" s="11"/>
      <c r="KCC1" s="11"/>
      <c r="KCD1" s="11"/>
      <c r="KCE1" s="11"/>
      <c r="KCF1" s="11"/>
      <c r="KCG1" s="11"/>
      <c r="KCH1" s="11"/>
      <c r="KCI1" s="11"/>
      <c r="KCJ1" s="11"/>
      <c r="KCK1" s="11"/>
      <c r="KCL1" s="11"/>
      <c r="KCM1" s="11"/>
      <c r="KCN1" s="11"/>
      <c r="KCO1" s="11"/>
      <c r="KCP1" s="11"/>
      <c r="KCQ1" s="11"/>
      <c r="KCR1" s="11"/>
      <c r="KCS1" s="11"/>
      <c r="KCT1" s="11"/>
      <c r="KCU1" s="11"/>
      <c r="KCV1" s="11"/>
      <c r="KCW1" s="11"/>
      <c r="KCX1" s="11"/>
      <c r="KCY1" s="11"/>
      <c r="KCZ1" s="11"/>
      <c r="KDA1" s="11"/>
      <c r="KDB1" s="11"/>
      <c r="KDC1" s="11"/>
      <c r="KDD1" s="11"/>
      <c r="KDE1" s="11"/>
      <c r="KDF1" s="11"/>
      <c r="KDG1" s="11"/>
      <c r="KDH1" s="11"/>
      <c r="KDI1" s="11"/>
      <c r="KDJ1" s="11"/>
      <c r="KDK1" s="11"/>
      <c r="KDL1" s="11"/>
      <c r="KDM1" s="11"/>
      <c r="KDN1" s="11"/>
      <c r="KDO1" s="11"/>
      <c r="KDP1" s="11"/>
      <c r="KDQ1" s="11"/>
      <c r="KDR1" s="11"/>
      <c r="KDS1" s="11"/>
      <c r="KDT1" s="11"/>
      <c r="KDU1" s="11"/>
      <c r="KDV1" s="11"/>
      <c r="KDW1" s="11"/>
      <c r="KDX1" s="11"/>
      <c r="KDY1" s="11"/>
      <c r="KDZ1" s="11"/>
      <c r="KEA1" s="11"/>
      <c r="KEB1" s="11"/>
      <c r="KEC1" s="11"/>
      <c r="KED1" s="11"/>
      <c r="KEE1" s="11"/>
      <c r="KEF1" s="11"/>
      <c r="KEG1" s="11"/>
      <c r="KEH1" s="11"/>
      <c r="KEI1" s="11"/>
      <c r="KEJ1" s="11"/>
      <c r="KEK1" s="11"/>
      <c r="KEL1" s="11"/>
      <c r="KEM1" s="11"/>
      <c r="KEN1" s="11"/>
      <c r="KEO1" s="11"/>
      <c r="KEP1" s="11"/>
      <c r="KEQ1" s="11"/>
      <c r="KER1" s="11"/>
      <c r="KES1" s="11"/>
      <c r="KET1" s="11"/>
      <c r="KEU1" s="11"/>
      <c r="KEV1" s="11"/>
      <c r="KEW1" s="11"/>
      <c r="KEX1" s="11"/>
      <c r="KEY1" s="11"/>
      <c r="KEZ1" s="11"/>
      <c r="KFA1" s="11"/>
      <c r="KFB1" s="11"/>
      <c r="KFC1" s="11"/>
      <c r="KFD1" s="11"/>
      <c r="KFE1" s="11"/>
      <c r="KFF1" s="11"/>
      <c r="KFG1" s="11"/>
      <c r="KFH1" s="11"/>
      <c r="KFI1" s="11"/>
      <c r="KFJ1" s="11"/>
      <c r="KFK1" s="11"/>
      <c r="KFL1" s="11"/>
      <c r="KFM1" s="11"/>
      <c r="KFN1" s="11"/>
      <c r="KFO1" s="11"/>
      <c r="KFP1" s="11"/>
      <c r="KFQ1" s="11"/>
      <c r="KFR1" s="11"/>
      <c r="KFS1" s="11"/>
      <c r="KFT1" s="11"/>
      <c r="KFU1" s="11"/>
      <c r="KFV1" s="11"/>
      <c r="KFW1" s="11"/>
      <c r="KFX1" s="11"/>
      <c r="KFY1" s="11"/>
      <c r="KFZ1" s="11"/>
      <c r="KGA1" s="11"/>
      <c r="KGB1" s="11"/>
      <c r="KGC1" s="11"/>
      <c r="KGD1" s="11"/>
      <c r="KGE1" s="11"/>
      <c r="KGF1" s="11"/>
      <c r="KGG1" s="11"/>
      <c r="KGH1" s="11"/>
      <c r="KGI1" s="11"/>
      <c r="KGJ1" s="11"/>
      <c r="KGK1" s="11"/>
      <c r="KGL1" s="11"/>
      <c r="KGM1" s="11"/>
      <c r="KGN1" s="11"/>
      <c r="KGO1" s="11"/>
      <c r="KGP1" s="11"/>
      <c r="KGQ1" s="11"/>
      <c r="KGR1" s="11"/>
      <c r="KGS1" s="11"/>
      <c r="KGT1" s="11"/>
      <c r="KGU1" s="11"/>
      <c r="KGV1" s="11"/>
      <c r="KGW1" s="11"/>
      <c r="KGX1" s="11"/>
      <c r="KGY1" s="11"/>
      <c r="KGZ1" s="11"/>
      <c r="KHA1" s="11"/>
      <c r="KHB1" s="11"/>
      <c r="KHC1" s="11"/>
      <c r="KHD1" s="11"/>
      <c r="KHE1" s="11"/>
      <c r="KHF1" s="11"/>
      <c r="KHG1" s="11"/>
      <c r="KHH1" s="11"/>
      <c r="KHI1" s="11"/>
      <c r="KHJ1" s="11"/>
      <c r="KHK1" s="11"/>
      <c r="KHL1" s="11"/>
      <c r="KHM1" s="11"/>
      <c r="KHN1" s="11"/>
      <c r="KHO1" s="11"/>
      <c r="KHP1" s="11"/>
      <c r="KHQ1" s="11"/>
      <c r="KHR1" s="11"/>
      <c r="KHS1" s="11"/>
      <c r="KHT1" s="11"/>
      <c r="KHU1" s="11"/>
      <c r="KHV1" s="11"/>
      <c r="KHW1" s="11"/>
      <c r="KHX1" s="11"/>
      <c r="KHY1" s="11"/>
      <c r="KHZ1" s="11"/>
      <c r="KIA1" s="11"/>
      <c r="KIB1" s="11"/>
      <c r="KIC1" s="11"/>
      <c r="KID1" s="11"/>
      <c r="KIE1" s="11"/>
      <c r="KIF1" s="11"/>
      <c r="KIG1" s="11"/>
      <c r="KIH1" s="11"/>
      <c r="KII1" s="11"/>
      <c r="KIJ1" s="11"/>
      <c r="KIK1" s="11"/>
      <c r="KIL1" s="11"/>
      <c r="KIM1" s="11"/>
      <c r="KIN1" s="11"/>
      <c r="KIO1" s="11"/>
      <c r="KIP1" s="11"/>
      <c r="KIQ1" s="11"/>
      <c r="KIR1" s="11"/>
      <c r="KIS1" s="11"/>
      <c r="KIT1" s="11"/>
      <c r="KIU1" s="11"/>
      <c r="KIV1" s="11"/>
      <c r="KIW1" s="11"/>
      <c r="KIX1" s="11"/>
      <c r="KIY1" s="11"/>
      <c r="KIZ1" s="11"/>
      <c r="KJA1" s="11"/>
      <c r="KJB1" s="11"/>
      <c r="KJC1" s="11"/>
      <c r="KJD1" s="11"/>
      <c r="KJE1" s="11"/>
      <c r="KJF1" s="11"/>
      <c r="KJG1" s="11"/>
      <c r="KJH1" s="11"/>
      <c r="KJI1" s="11"/>
      <c r="KJJ1" s="11"/>
      <c r="KJK1" s="11"/>
      <c r="KJL1" s="11"/>
      <c r="KJM1" s="11"/>
      <c r="KJN1" s="11"/>
      <c r="KJO1" s="11"/>
      <c r="KJP1" s="11"/>
      <c r="KJQ1" s="11"/>
      <c r="KJR1" s="11"/>
      <c r="KJS1" s="11"/>
      <c r="KJT1" s="11"/>
      <c r="KJU1" s="11"/>
      <c r="KJV1" s="11"/>
      <c r="KJW1" s="11"/>
      <c r="KJX1" s="11"/>
      <c r="KJY1" s="11"/>
      <c r="KJZ1" s="11"/>
      <c r="KKA1" s="11"/>
      <c r="KKB1" s="11"/>
      <c r="KKC1" s="11"/>
      <c r="KKD1" s="11"/>
      <c r="KKE1" s="11"/>
      <c r="KKF1" s="11"/>
      <c r="KKG1" s="11"/>
      <c r="KKH1" s="11"/>
      <c r="KKI1" s="11"/>
      <c r="KKJ1" s="11"/>
      <c r="KKK1" s="11"/>
      <c r="KKL1" s="11"/>
      <c r="KKM1" s="11"/>
      <c r="KKN1" s="11"/>
      <c r="KKO1" s="11"/>
      <c r="KKP1" s="11"/>
      <c r="KKQ1" s="11"/>
      <c r="KKR1" s="11"/>
      <c r="KKS1" s="11"/>
      <c r="KKT1" s="11"/>
      <c r="KKU1" s="11"/>
      <c r="KKV1" s="11"/>
      <c r="KKW1" s="11"/>
      <c r="KKX1" s="11"/>
      <c r="KKY1" s="11"/>
      <c r="KKZ1" s="11"/>
      <c r="KLA1" s="11"/>
      <c r="KLB1" s="11"/>
      <c r="KLC1" s="11"/>
      <c r="KLD1" s="11"/>
      <c r="KLE1" s="11"/>
      <c r="KLF1" s="11"/>
      <c r="KLG1" s="11"/>
      <c r="KLH1" s="11"/>
      <c r="KLI1" s="11"/>
      <c r="KLJ1" s="11"/>
      <c r="KLK1" s="11"/>
      <c r="KLL1" s="11"/>
      <c r="KLM1" s="11"/>
      <c r="KLN1" s="11"/>
      <c r="KLO1" s="11"/>
      <c r="KLP1" s="11"/>
      <c r="KLQ1" s="11"/>
      <c r="KLR1" s="11"/>
      <c r="KLS1" s="11"/>
      <c r="KLT1" s="11"/>
      <c r="KLU1" s="11"/>
      <c r="KLV1" s="11"/>
      <c r="KLW1" s="11"/>
      <c r="KLX1" s="11"/>
      <c r="KLY1" s="11"/>
      <c r="KLZ1" s="11"/>
      <c r="KMA1" s="11"/>
      <c r="KMB1" s="11"/>
      <c r="KMC1" s="11"/>
      <c r="KMD1" s="11"/>
      <c r="KME1" s="11"/>
      <c r="KMF1" s="11"/>
      <c r="KMG1" s="11"/>
      <c r="KMH1" s="11"/>
      <c r="KMI1" s="11"/>
      <c r="KMJ1" s="11"/>
      <c r="KMK1" s="11"/>
      <c r="KML1" s="11"/>
      <c r="KMM1" s="11"/>
      <c r="KMN1" s="11"/>
      <c r="KMO1" s="11"/>
      <c r="KMP1" s="11"/>
      <c r="KMQ1" s="11"/>
      <c r="KMR1" s="11"/>
      <c r="KMS1" s="11"/>
      <c r="KMT1" s="11"/>
      <c r="KMU1" s="11"/>
      <c r="KMV1" s="11"/>
      <c r="KMW1" s="11"/>
      <c r="KMX1" s="11"/>
      <c r="KMY1" s="11"/>
      <c r="KMZ1" s="11"/>
      <c r="KNA1" s="11"/>
      <c r="KNB1" s="11"/>
      <c r="KNC1" s="11"/>
      <c r="KND1" s="11"/>
      <c r="KNE1" s="11"/>
      <c r="KNF1" s="11"/>
      <c r="KNG1" s="11"/>
      <c r="KNH1" s="11"/>
      <c r="KNI1" s="11"/>
      <c r="KNJ1" s="11"/>
      <c r="KNK1" s="11"/>
      <c r="KNL1" s="11"/>
      <c r="KNM1" s="11"/>
      <c r="KNN1" s="11"/>
      <c r="KNO1" s="11"/>
      <c r="KNP1" s="11"/>
      <c r="KNQ1" s="11"/>
      <c r="KNR1" s="11"/>
      <c r="KNS1" s="11"/>
      <c r="KNT1" s="11"/>
      <c r="KNU1" s="11"/>
      <c r="KNV1" s="11"/>
      <c r="KNW1" s="11"/>
      <c r="KNX1" s="11"/>
      <c r="KNY1" s="11"/>
      <c r="KNZ1" s="11"/>
      <c r="KOA1" s="11"/>
      <c r="KOB1" s="11"/>
      <c r="KOC1" s="11"/>
      <c r="KOD1" s="11"/>
      <c r="KOE1" s="11"/>
      <c r="KOF1" s="11"/>
      <c r="KOG1" s="11"/>
      <c r="KOH1" s="11"/>
      <c r="KOI1" s="11"/>
      <c r="KOJ1" s="11"/>
      <c r="KOK1" s="11"/>
      <c r="KOL1" s="11"/>
      <c r="KOM1" s="11"/>
      <c r="KON1" s="11"/>
      <c r="KOO1" s="11"/>
      <c r="KOP1" s="11"/>
      <c r="KOQ1" s="11"/>
      <c r="KOR1" s="11"/>
      <c r="KOS1" s="11"/>
      <c r="KOT1" s="11"/>
      <c r="KOU1" s="11"/>
      <c r="KOV1" s="11"/>
      <c r="KOW1" s="11"/>
      <c r="KOX1" s="11"/>
      <c r="KOY1" s="11"/>
      <c r="KOZ1" s="11"/>
      <c r="KPA1" s="11"/>
      <c r="KPB1" s="11"/>
      <c r="KPC1" s="11"/>
      <c r="KPD1" s="11"/>
      <c r="KPE1" s="11"/>
      <c r="KPF1" s="11"/>
      <c r="KPG1" s="11"/>
      <c r="KPH1" s="11"/>
      <c r="KPI1" s="11"/>
      <c r="KPJ1" s="11"/>
      <c r="KPK1" s="11"/>
      <c r="KPL1" s="11"/>
      <c r="KPM1" s="11"/>
      <c r="KPN1" s="11"/>
      <c r="KPO1" s="11"/>
      <c r="KPP1" s="11"/>
      <c r="KPQ1" s="11"/>
      <c r="KPR1" s="11"/>
      <c r="KPS1" s="11"/>
      <c r="KPT1" s="11"/>
      <c r="KPU1" s="11"/>
      <c r="KPV1" s="11"/>
      <c r="KPW1" s="11"/>
      <c r="KPX1" s="11"/>
      <c r="KPY1" s="11"/>
      <c r="KPZ1" s="11"/>
      <c r="KQA1" s="11"/>
      <c r="KQB1" s="11"/>
      <c r="KQC1" s="11"/>
      <c r="KQD1" s="11"/>
      <c r="KQE1" s="11"/>
      <c r="KQF1" s="11"/>
      <c r="KQG1" s="11"/>
      <c r="KQH1" s="11"/>
      <c r="KQI1" s="11"/>
      <c r="KQJ1" s="11"/>
      <c r="KQK1" s="11"/>
      <c r="KQL1" s="11"/>
      <c r="KQM1" s="11"/>
      <c r="KQN1" s="11"/>
      <c r="KQO1" s="11"/>
      <c r="KQP1" s="11"/>
      <c r="KQQ1" s="11"/>
      <c r="KQR1" s="11"/>
      <c r="KQS1" s="11"/>
      <c r="KQT1" s="11"/>
      <c r="KQU1" s="11"/>
      <c r="KQV1" s="11"/>
      <c r="KQW1" s="11"/>
      <c r="KQX1" s="11"/>
      <c r="KQY1" s="11"/>
      <c r="KQZ1" s="11"/>
      <c r="KRA1" s="11"/>
      <c r="KRB1" s="11"/>
      <c r="KRC1" s="11"/>
      <c r="KRD1" s="11"/>
      <c r="KRE1" s="11"/>
      <c r="KRF1" s="11"/>
      <c r="KRG1" s="11"/>
      <c r="KRH1" s="11"/>
      <c r="KRI1" s="11"/>
      <c r="KRJ1" s="11"/>
      <c r="KRK1" s="11"/>
      <c r="KRL1" s="11"/>
      <c r="KRM1" s="11"/>
      <c r="KRN1" s="11"/>
      <c r="KRO1" s="11"/>
      <c r="KRP1" s="11"/>
      <c r="KRQ1" s="11"/>
      <c r="KRR1" s="11"/>
      <c r="KRS1" s="11"/>
      <c r="KRT1" s="11"/>
      <c r="KRU1" s="11"/>
      <c r="KRV1" s="11"/>
      <c r="KRW1" s="11"/>
      <c r="KRX1" s="11"/>
      <c r="KRY1" s="11"/>
      <c r="KRZ1" s="11"/>
      <c r="KSA1" s="11"/>
      <c r="KSB1" s="11"/>
      <c r="KSC1" s="11"/>
      <c r="KSD1" s="11"/>
      <c r="KSE1" s="11"/>
      <c r="KSF1" s="11"/>
      <c r="KSG1" s="11"/>
      <c r="KSH1" s="11"/>
      <c r="KSI1" s="11"/>
      <c r="KSJ1" s="11"/>
      <c r="KSK1" s="11"/>
      <c r="KSL1" s="11"/>
      <c r="KSM1" s="11"/>
      <c r="KSN1" s="11"/>
      <c r="KSO1" s="11"/>
      <c r="KSP1" s="11"/>
      <c r="KSQ1" s="11"/>
      <c r="KSR1" s="11"/>
      <c r="KSS1" s="11"/>
      <c r="KST1" s="11"/>
      <c r="KSU1" s="11"/>
      <c r="KSV1" s="11"/>
      <c r="KSW1" s="11"/>
      <c r="KSX1" s="11"/>
      <c r="KSY1" s="11"/>
      <c r="KSZ1" s="11"/>
      <c r="KTA1" s="11"/>
      <c r="KTB1" s="11"/>
      <c r="KTC1" s="11"/>
      <c r="KTD1" s="11"/>
      <c r="KTE1" s="11"/>
      <c r="KTF1" s="11"/>
      <c r="KTG1" s="11"/>
      <c r="KTH1" s="11"/>
      <c r="KTI1" s="11"/>
      <c r="KTJ1" s="11"/>
      <c r="KTK1" s="11"/>
      <c r="KTL1" s="11"/>
      <c r="KTM1" s="11"/>
      <c r="KTN1" s="11"/>
      <c r="KTO1" s="11"/>
      <c r="KTP1" s="11"/>
      <c r="KTQ1" s="11"/>
      <c r="KTR1" s="11"/>
      <c r="KTS1" s="11"/>
      <c r="KTT1" s="11"/>
      <c r="KTU1" s="11"/>
      <c r="KTV1" s="11"/>
      <c r="KTW1" s="11"/>
      <c r="KTX1" s="11"/>
      <c r="KTY1" s="11"/>
      <c r="KTZ1" s="11"/>
      <c r="KUA1" s="11"/>
      <c r="KUB1" s="11"/>
      <c r="KUC1" s="11"/>
      <c r="KUD1" s="11"/>
      <c r="KUE1" s="11"/>
      <c r="KUF1" s="11"/>
      <c r="KUG1" s="11"/>
      <c r="KUH1" s="11"/>
      <c r="KUI1" s="11"/>
      <c r="KUJ1" s="11"/>
      <c r="KUK1" s="11"/>
      <c r="KUL1" s="11"/>
      <c r="KUM1" s="11"/>
      <c r="KUN1" s="11"/>
      <c r="KUO1" s="11"/>
      <c r="KUP1" s="11"/>
      <c r="KUQ1" s="11"/>
      <c r="KUR1" s="11"/>
      <c r="KUS1" s="11"/>
      <c r="KUT1" s="11"/>
      <c r="KUU1" s="11"/>
      <c r="KUV1" s="11"/>
      <c r="KUW1" s="11"/>
      <c r="KUX1" s="11"/>
      <c r="KUY1" s="11"/>
      <c r="KUZ1" s="11"/>
      <c r="KVA1" s="11"/>
      <c r="KVB1" s="11"/>
      <c r="KVC1" s="11"/>
      <c r="KVD1" s="11"/>
      <c r="KVE1" s="11"/>
      <c r="KVF1" s="11"/>
      <c r="KVG1" s="11"/>
      <c r="KVH1" s="11"/>
      <c r="KVI1" s="11"/>
      <c r="KVJ1" s="11"/>
      <c r="KVK1" s="11"/>
      <c r="KVL1" s="11"/>
      <c r="KVM1" s="11"/>
      <c r="KVN1" s="11"/>
      <c r="KVO1" s="11"/>
      <c r="KVP1" s="11"/>
      <c r="KVQ1" s="11"/>
      <c r="KVR1" s="11"/>
      <c r="KVS1" s="11"/>
      <c r="KVT1" s="11"/>
      <c r="KVU1" s="11"/>
      <c r="KVV1" s="11"/>
      <c r="KVW1" s="11"/>
      <c r="KVX1" s="11"/>
      <c r="KVY1" s="11"/>
      <c r="KVZ1" s="11"/>
      <c r="KWA1" s="11"/>
      <c r="KWB1" s="11"/>
      <c r="KWC1" s="11"/>
      <c r="KWD1" s="11"/>
      <c r="KWE1" s="11"/>
      <c r="KWF1" s="11"/>
      <c r="KWG1" s="11"/>
      <c r="KWH1" s="11"/>
      <c r="KWI1" s="11"/>
      <c r="KWJ1" s="11"/>
      <c r="KWK1" s="11"/>
      <c r="KWL1" s="11"/>
      <c r="KWM1" s="11"/>
      <c r="KWN1" s="11"/>
      <c r="KWO1" s="11"/>
      <c r="KWP1" s="11"/>
      <c r="KWQ1" s="11"/>
      <c r="KWR1" s="11"/>
      <c r="KWS1" s="11"/>
      <c r="KWT1" s="11"/>
      <c r="KWU1" s="11"/>
      <c r="KWV1" s="11"/>
      <c r="KWW1" s="11"/>
      <c r="KWX1" s="11"/>
      <c r="KWY1" s="11"/>
      <c r="KWZ1" s="11"/>
      <c r="KXA1" s="11"/>
      <c r="KXB1" s="11"/>
      <c r="KXC1" s="11"/>
      <c r="KXD1" s="11"/>
      <c r="KXE1" s="11"/>
      <c r="KXF1" s="11"/>
      <c r="KXG1" s="11"/>
      <c r="KXH1" s="11"/>
      <c r="KXI1" s="11"/>
      <c r="KXJ1" s="11"/>
      <c r="KXK1" s="11"/>
      <c r="KXL1" s="11"/>
      <c r="KXM1" s="11"/>
      <c r="KXN1" s="11"/>
      <c r="KXO1" s="11"/>
      <c r="KXP1" s="11"/>
      <c r="KXQ1" s="11"/>
      <c r="KXR1" s="11"/>
      <c r="KXS1" s="11"/>
      <c r="KXT1" s="11"/>
      <c r="KXU1" s="11"/>
      <c r="KXV1" s="11"/>
      <c r="KXW1" s="11"/>
      <c r="KXX1" s="11"/>
      <c r="KXY1" s="11"/>
      <c r="KXZ1" s="11"/>
      <c r="KYA1" s="11"/>
      <c r="KYB1" s="11"/>
      <c r="KYC1" s="11"/>
      <c r="KYD1" s="11"/>
      <c r="KYE1" s="11"/>
      <c r="KYF1" s="11"/>
      <c r="KYG1" s="11"/>
      <c r="KYH1" s="11"/>
      <c r="KYI1" s="11"/>
      <c r="KYJ1" s="11"/>
      <c r="KYK1" s="11"/>
      <c r="KYL1" s="11"/>
      <c r="KYM1" s="11"/>
      <c r="KYN1" s="11"/>
      <c r="KYO1" s="11"/>
      <c r="KYP1" s="11"/>
      <c r="KYQ1" s="11"/>
      <c r="KYR1" s="11"/>
      <c r="KYS1" s="11"/>
      <c r="KYT1" s="11"/>
      <c r="KYU1" s="11"/>
      <c r="KYV1" s="11"/>
      <c r="KYW1" s="11"/>
      <c r="KYX1" s="11"/>
      <c r="KYY1" s="11"/>
      <c r="KYZ1" s="11"/>
      <c r="KZA1" s="11"/>
      <c r="KZB1" s="11"/>
      <c r="KZC1" s="11"/>
      <c r="KZD1" s="11"/>
      <c r="KZE1" s="11"/>
      <c r="KZF1" s="11"/>
      <c r="KZG1" s="11"/>
      <c r="KZH1" s="11"/>
      <c r="KZI1" s="11"/>
      <c r="KZJ1" s="11"/>
      <c r="KZK1" s="11"/>
      <c r="KZL1" s="11"/>
      <c r="KZM1" s="11"/>
      <c r="KZN1" s="11"/>
      <c r="KZO1" s="11"/>
      <c r="KZP1" s="11"/>
      <c r="KZQ1" s="11"/>
      <c r="KZR1" s="11"/>
      <c r="KZS1" s="11"/>
      <c r="KZT1" s="11"/>
      <c r="KZU1" s="11"/>
      <c r="KZV1" s="11"/>
      <c r="KZW1" s="11"/>
      <c r="KZX1" s="11"/>
      <c r="KZY1" s="11"/>
      <c r="KZZ1" s="11"/>
      <c r="LAA1" s="11"/>
      <c r="LAB1" s="11"/>
      <c r="LAC1" s="11"/>
      <c r="LAD1" s="11"/>
      <c r="LAE1" s="11"/>
      <c r="LAF1" s="11"/>
      <c r="LAG1" s="11"/>
      <c r="LAH1" s="11"/>
      <c r="LAI1" s="11"/>
      <c r="LAJ1" s="11"/>
      <c r="LAK1" s="11"/>
      <c r="LAL1" s="11"/>
      <c r="LAM1" s="11"/>
      <c r="LAN1" s="11"/>
      <c r="LAO1" s="11"/>
      <c r="LAP1" s="11"/>
      <c r="LAQ1" s="11"/>
      <c r="LAR1" s="11"/>
      <c r="LAS1" s="11"/>
      <c r="LAT1" s="11"/>
      <c r="LAU1" s="11"/>
      <c r="LAV1" s="11"/>
      <c r="LAW1" s="11"/>
      <c r="LAX1" s="11"/>
      <c r="LAY1" s="11"/>
      <c r="LAZ1" s="11"/>
      <c r="LBA1" s="11"/>
      <c r="LBB1" s="11"/>
      <c r="LBC1" s="11"/>
      <c r="LBD1" s="11"/>
      <c r="LBE1" s="11"/>
      <c r="LBF1" s="11"/>
      <c r="LBG1" s="11"/>
      <c r="LBH1" s="11"/>
      <c r="LBI1" s="11"/>
      <c r="LBJ1" s="11"/>
      <c r="LBK1" s="11"/>
      <c r="LBL1" s="11"/>
      <c r="LBM1" s="11"/>
      <c r="LBN1" s="11"/>
      <c r="LBO1" s="11"/>
      <c r="LBP1" s="11"/>
      <c r="LBQ1" s="11"/>
      <c r="LBR1" s="11"/>
      <c r="LBS1" s="11"/>
      <c r="LBT1" s="11"/>
      <c r="LBU1" s="11"/>
      <c r="LBV1" s="11"/>
      <c r="LBW1" s="11"/>
      <c r="LBX1" s="11"/>
      <c r="LBY1" s="11"/>
      <c r="LBZ1" s="11"/>
      <c r="LCA1" s="11"/>
      <c r="LCB1" s="11"/>
      <c r="LCC1" s="11"/>
      <c r="LCD1" s="11"/>
      <c r="LCE1" s="11"/>
      <c r="LCF1" s="11"/>
      <c r="LCG1" s="11"/>
      <c r="LCH1" s="11"/>
      <c r="LCI1" s="11"/>
      <c r="LCJ1" s="11"/>
      <c r="LCK1" s="11"/>
      <c r="LCL1" s="11"/>
      <c r="LCM1" s="11"/>
      <c r="LCN1" s="11"/>
      <c r="LCO1" s="11"/>
      <c r="LCP1" s="11"/>
      <c r="LCQ1" s="11"/>
      <c r="LCR1" s="11"/>
      <c r="LCS1" s="11"/>
      <c r="LCT1" s="11"/>
      <c r="LCU1" s="11"/>
      <c r="LCV1" s="11"/>
      <c r="LCW1" s="11"/>
      <c r="LCX1" s="11"/>
      <c r="LCY1" s="11"/>
      <c r="LCZ1" s="11"/>
      <c r="LDA1" s="11"/>
      <c r="LDB1" s="11"/>
      <c r="LDC1" s="11"/>
      <c r="LDD1" s="11"/>
      <c r="LDE1" s="11"/>
      <c r="LDF1" s="11"/>
      <c r="LDG1" s="11"/>
      <c r="LDH1" s="11"/>
      <c r="LDI1" s="11"/>
      <c r="LDJ1" s="11"/>
      <c r="LDK1" s="11"/>
      <c r="LDL1" s="11"/>
      <c r="LDM1" s="11"/>
      <c r="LDN1" s="11"/>
      <c r="LDO1" s="11"/>
      <c r="LDP1" s="11"/>
      <c r="LDQ1" s="11"/>
      <c r="LDR1" s="11"/>
      <c r="LDS1" s="11"/>
      <c r="LDT1" s="11"/>
      <c r="LDU1" s="11"/>
      <c r="LDV1" s="11"/>
      <c r="LDW1" s="11"/>
      <c r="LDX1" s="11"/>
      <c r="LDY1" s="11"/>
      <c r="LDZ1" s="11"/>
      <c r="LEA1" s="11"/>
      <c r="LEB1" s="11"/>
      <c r="LEC1" s="11"/>
      <c r="LED1" s="11"/>
      <c r="LEE1" s="11"/>
      <c r="LEF1" s="11"/>
      <c r="LEG1" s="11"/>
      <c r="LEH1" s="11"/>
      <c r="LEI1" s="11"/>
      <c r="LEJ1" s="11"/>
      <c r="LEK1" s="11"/>
      <c r="LEL1" s="11"/>
      <c r="LEM1" s="11"/>
      <c r="LEN1" s="11"/>
      <c r="LEO1" s="11"/>
      <c r="LEP1" s="11"/>
      <c r="LEQ1" s="11"/>
      <c r="LER1" s="11"/>
      <c r="LES1" s="11"/>
      <c r="LET1" s="11"/>
      <c r="LEU1" s="11"/>
      <c r="LEV1" s="11"/>
      <c r="LEW1" s="11"/>
      <c r="LEX1" s="11"/>
      <c r="LEY1" s="11"/>
      <c r="LEZ1" s="11"/>
      <c r="LFA1" s="11"/>
      <c r="LFB1" s="11"/>
      <c r="LFC1" s="11"/>
      <c r="LFD1" s="11"/>
      <c r="LFE1" s="11"/>
      <c r="LFF1" s="11"/>
      <c r="LFG1" s="11"/>
      <c r="LFH1" s="11"/>
      <c r="LFI1" s="11"/>
      <c r="LFJ1" s="11"/>
      <c r="LFK1" s="11"/>
      <c r="LFL1" s="11"/>
      <c r="LFM1" s="11"/>
      <c r="LFN1" s="11"/>
      <c r="LFO1" s="11"/>
      <c r="LFP1" s="11"/>
      <c r="LFQ1" s="11"/>
      <c r="LFR1" s="11"/>
      <c r="LFS1" s="11"/>
      <c r="LFT1" s="11"/>
      <c r="LFU1" s="11"/>
      <c r="LFV1" s="11"/>
      <c r="LFW1" s="11"/>
      <c r="LFX1" s="11"/>
      <c r="LFY1" s="11"/>
      <c r="LFZ1" s="11"/>
      <c r="LGA1" s="11"/>
      <c r="LGB1" s="11"/>
      <c r="LGC1" s="11"/>
      <c r="LGD1" s="11"/>
      <c r="LGE1" s="11"/>
      <c r="LGF1" s="11"/>
      <c r="LGG1" s="11"/>
      <c r="LGH1" s="11"/>
      <c r="LGI1" s="11"/>
      <c r="LGJ1" s="11"/>
      <c r="LGK1" s="11"/>
      <c r="LGL1" s="11"/>
      <c r="LGM1" s="11"/>
      <c r="LGN1" s="11"/>
      <c r="LGO1" s="11"/>
      <c r="LGP1" s="11"/>
      <c r="LGQ1" s="11"/>
      <c r="LGR1" s="11"/>
      <c r="LGS1" s="11"/>
      <c r="LGT1" s="11"/>
      <c r="LGU1" s="11"/>
      <c r="LGV1" s="11"/>
      <c r="LGW1" s="11"/>
      <c r="LGX1" s="11"/>
      <c r="LGY1" s="11"/>
      <c r="LGZ1" s="11"/>
      <c r="LHA1" s="11"/>
      <c r="LHB1" s="11"/>
      <c r="LHC1" s="11"/>
      <c r="LHD1" s="11"/>
      <c r="LHE1" s="11"/>
      <c r="LHF1" s="11"/>
      <c r="LHG1" s="11"/>
      <c r="LHH1" s="11"/>
      <c r="LHI1" s="11"/>
      <c r="LHJ1" s="11"/>
      <c r="LHK1" s="11"/>
      <c r="LHL1" s="11"/>
      <c r="LHM1" s="11"/>
      <c r="LHN1" s="11"/>
      <c r="LHO1" s="11"/>
      <c r="LHP1" s="11"/>
      <c r="LHQ1" s="11"/>
      <c r="LHR1" s="11"/>
      <c r="LHS1" s="11"/>
      <c r="LHT1" s="11"/>
      <c r="LHU1" s="11"/>
      <c r="LHV1" s="11"/>
      <c r="LHW1" s="11"/>
      <c r="LHX1" s="11"/>
      <c r="LHY1" s="11"/>
      <c r="LHZ1" s="11"/>
      <c r="LIA1" s="11"/>
      <c r="LIB1" s="11"/>
      <c r="LIC1" s="11"/>
      <c r="LID1" s="11"/>
      <c r="LIE1" s="11"/>
      <c r="LIF1" s="11"/>
      <c r="LIG1" s="11"/>
      <c r="LIH1" s="11"/>
      <c r="LII1" s="11"/>
      <c r="LIJ1" s="11"/>
      <c r="LIK1" s="11"/>
      <c r="LIL1" s="11"/>
      <c r="LIM1" s="11"/>
      <c r="LIN1" s="11"/>
      <c r="LIO1" s="11"/>
      <c r="LIP1" s="11"/>
      <c r="LIQ1" s="11"/>
      <c r="LIR1" s="11"/>
      <c r="LIS1" s="11"/>
      <c r="LIT1" s="11"/>
      <c r="LIU1" s="11"/>
      <c r="LIV1" s="11"/>
      <c r="LIW1" s="11"/>
      <c r="LIX1" s="11"/>
      <c r="LIY1" s="11"/>
      <c r="LIZ1" s="11"/>
      <c r="LJA1" s="11"/>
      <c r="LJB1" s="11"/>
      <c r="LJC1" s="11"/>
      <c r="LJD1" s="11"/>
      <c r="LJE1" s="11"/>
      <c r="LJF1" s="11"/>
      <c r="LJG1" s="11"/>
      <c r="LJH1" s="11"/>
      <c r="LJI1" s="11"/>
      <c r="LJJ1" s="11"/>
      <c r="LJK1" s="11"/>
      <c r="LJL1" s="11"/>
      <c r="LJM1" s="11"/>
      <c r="LJN1" s="11"/>
      <c r="LJO1" s="11"/>
      <c r="LJP1" s="11"/>
      <c r="LJQ1" s="11"/>
      <c r="LJR1" s="11"/>
      <c r="LJS1" s="11"/>
      <c r="LJT1" s="11"/>
      <c r="LJU1" s="11"/>
      <c r="LJV1" s="11"/>
      <c r="LJW1" s="11"/>
      <c r="LJX1" s="11"/>
      <c r="LJY1" s="11"/>
      <c r="LJZ1" s="11"/>
      <c r="LKA1" s="11"/>
      <c r="LKB1" s="11"/>
      <c r="LKC1" s="11"/>
      <c r="LKD1" s="11"/>
      <c r="LKE1" s="11"/>
      <c r="LKF1" s="11"/>
      <c r="LKG1" s="11"/>
      <c r="LKH1" s="11"/>
      <c r="LKI1" s="11"/>
      <c r="LKJ1" s="11"/>
      <c r="LKK1" s="11"/>
      <c r="LKL1" s="11"/>
      <c r="LKM1" s="11"/>
      <c r="LKN1" s="11"/>
      <c r="LKO1" s="11"/>
      <c r="LKP1" s="11"/>
      <c r="LKQ1" s="11"/>
      <c r="LKR1" s="11"/>
      <c r="LKS1" s="11"/>
      <c r="LKT1" s="11"/>
      <c r="LKU1" s="11"/>
      <c r="LKV1" s="11"/>
      <c r="LKW1" s="11"/>
      <c r="LKX1" s="11"/>
      <c r="LKY1" s="11"/>
      <c r="LKZ1" s="11"/>
      <c r="LLA1" s="11"/>
      <c r="LLB1" s="11"/>
      <c r="LLC1" s="11"/>
      <c r="LLD1" s="11"/>
      <c r="LLE1" s="11"/>
      <c r="LLF1" s="11"/>
      <c r="LLG1" s="11"/>
      <c r="LLH1" s="11"/>
      <c r="LLI1" s="11"/>
      <c r="LLJ1" s="11"/>
      <c r="LLK1" s="11"/>
      <c r="LLL1" s="11"/>
      <c r="LLM1" s="11"/>
      <c r="LLN1" s="11"/>
      <c r="LLO1" s="11"/>
      <c r="LLP1" s="11"/>
      <c r="LLQ1" s="11"/>
      <c r="LLR1" s="11"/>
      <c r="LLS1" s="11"/>
      <c r="LLT1" s="11"/>
      <c r="LLU1" s="11"/>
      <c r="LLV1" s="11"/>
      <c r="LLW1" s="11"/>
      <c r="LLX1" s="11"/>
      <c r="LLY1" s="11"/>
      <c r="LLZ1" s="11"/>
      <c r="LMA1" s="11"/>
      <c r="LMB1" s="11"/>
      <c r="LMC1" s="11"/>
      <c r="LMD1" s="11"/>
      <c r="LME1" s="11"/>
      <c r="LMF1" s="11"/>
      <c r="LMG1" s="11"/>
      <c r="LMH1" s="11"/>
      <c r="LMI1" s="11"/>
      <c r="LMJ1" s="11"/>
      <c r="LMK1" s="11"/>
      <c r="LML1" s="11"/>
      <c r="LMM1" s="11"/>
      <c r="LMN1" s="11"/>
      <c r="LMO1" s="11"/>
      <c r="LMP1" s="11"/>
      <c r="LMQ1" s="11"/>
      <c r="LMR1" s="11"/>
      <c r="LMS1" s="11"/>
      <c r="LMT1" s="11"/>
      <c r="LMU1" s="11"/>
      <c r="LMV1" s="11"/>
      <c r="LMW1" s="11"/>
      <c r="LMX1" s="11"/>
      <c r="LMY1" s="11"/>
      <c r="LMZ1" s="11"/>
      <c r="LNA1" s="11"/>
      <c r="LNB1" s="11"/>
      <c r="LNC1" s="11"/>
      <c r="LND1" s="11"/>
      <c r="LNE1" s="11"/>
      <c r="LNF1" s="11"/>
      <c r="LNG1" s="11"/>
      <c r="LNH1" s="11"/>
      <c r="LNI1" s="11"/>
      <c r="LNJ1" s="11"/>
      <c r="LNK1" s="11"/>
      <c r="LNL1" s="11"/>
      <c r="LNM1" s="11"/>
      <c r="LNN1" s="11"/>
      <c r="LNO1" s="11"/>
      <c r="LNP1" s="11"/>
      <c r="LNQ1" s="11"/>
      <c r="LNR1" s="11"/>
      <c r="LNS1" s="11"/>
      <c r="LNT1" s="11"/>
      <c r="LNU1" s="11"/>
      <c r="LNV1" s="11"/>
      <c r="LNW1" s="11"/>
      <c r="LNX1" s="11"/>
      <c r="LNY1" s="11"/>
      <c r="LNZ1" s="11"/>
      <c r="LOA1" s="11"/>
      <c r="LOB1" s="11"/>
      <c r="LOC1" s="11"/>
      <c r="LOD1" s="11"/>
      <c r="LOE1" s="11"/>
      <c r="LOF1" s="11"/>
      <c r="LOG1" s="11"/>
      <c r="LOH1" s="11"/>
      <c r="LOI1" s="11"/>
      <c r="LOJ1" s="11"/>
      <c r="LOK1" s="11"/>
      <c r="LOL1" s="11"/>
      <c r="LOM1" s="11"/>
      <c r="LON1" s="11"/>
      <c r="LOO1" s="11"/>
      <c r="LOP1" s="11"/>
      <c r="LOQ1" s="11"/>
      <c r="LOR1" s="11"/>
      <c r="LOS1" s="11"/>
      <c r="LOT1" s="11"/>
      <c r="LOU1" s="11"/>
      <c r="LOV1" s="11"/>
      <c r="LOW1" s="11"/>
      <c r="LOX1" s="11"/>
      <c r="LOY1" s="11"/>
      <c r="LOZ1" s="11"/>
      <c r="LPA1" s="11"/>
      <c r="LPB1" s="11"/>
      <c r="LPC1" s="11"/>
      <c r="LPD1" s="11"/>
      <c r="LPE1" s="11"/>
      <c r="LPF1" s="11"/>
      <c r="LPG1" s="11"/>
      <c r="LPH1" s="11"/>
      <c r="LPI1" s="11"/>
      <c r="LPJ1" s="11"/>
      <c r="LPK1" s="11"/>
      <c r="LPL1" s="11"/>
      <c r="LPM1" s="11"/>
      <c r="LPN1" s="11"/>
      <c r="LPO1" s="11"/>
      <c r="LPP1" s="11"/>
      <c r="LPQ1" s="11"/>
      <c r="LPR1" s="11"/>
      <c r="LPS1" s="11"/>
      <c r="LPT1" s="11"/>
      <c r="LPU1" s="11"/>
      <c r="LPV1" s="11"/>
      <c r="LPW1" s="11"/>
      <c r="LPX1" s="11"/>
      <c r="LPY1" s="11"/>
      <c r="LPZ1" s="11"/>
      <c r="LQA1" s="11"/>
      <c r="LQB1" s="11"/>
      <c r="LQC1" s="11"/>
      <c r="LQD1" s="11"/>
      <c r="LQE1" s="11"/>
      <c r="LQF1" s="11"/>
      <c r="LQG1" s="11"/>
      <c r="LQH1" s="11"/>
      <c r="LQI1" s="11"/>
      <c r="LQJ1" s="11"/>
      <c r="LQK1" s="11"/>
      <c r="LQL1" s="11"/>
      <c r="LQM1" s="11"/>
      <c r="LQN1" s="11"/>
      <c r="LQO1" s="11"/>
      <c r="LQP1" s="11"/>
      <c r="LQQ1" s="11"/>
      <c r="LQR1" s="11"/>
      <c r="LQS1" s="11"/>
      <c r="LQT1" s="11"/>
      <c r="LQU1" s="11"/>
      <c r="LQV1" s="11"/>
      <c r="LQW1" s="11"/>
      <c r="LQX1" s="11"/>
      <c r="LQY1" s="11"/>
      <c r="LQZ1" s="11"/>
      <c r="LRA1" s="11"/>
      <c r="LRB1" s="11"/>
      <c r="LRC1" s="11"/>
      <c r="LRD1" s="11"/>
      <c r="LRE1" s="11"/>
      <c r="LRF1" s="11"/>
      <c r="LRG1" s="11"/>
      <c r="LRH1" s="11"/>
      <c r="LRI1" s="11"/>
      <c r="LRJ1" s="11"/>
      <c r="LRK1" s="11"/>
      <c r="LRL1" s="11"/>
      <c r="LRM1" s="11"/>
      <c r="LRN1" s="11"/>
      <c r="LRO1" s="11"/>
      <c r="LRP1" s="11"/>
      <c r="LRQ1" s="11"/>
      <c r="LRR1" s="11"/>
      <c r="LRS1" s="11"/>
      <c r="LRT1" s="11"/>
      <c r="LRU1" s="11"/>
      <c r="LRV1" s="11"/>
      <c r="LRW1" s="11"/>
      <c r="LRX1" s="11"/>
      <c r="LRY1" s="11"/>
      <c r="LRZ1" s="11"/>
      <c r="LSA1" s="11"/>
      <c r="LSB1" s="11"/>
      <c r="LSC1" s="11"/>
      <c r="LSD1" s="11"/>
      <c r="LSE1" s="11"/>
      <c r="LSF1" s="11"/>
      <c r="LSG1" s="11"/>
      <c r="LSH1" s="11"/>
      <c r="LSI1" s="11"/>
      <c r="LSJ1" s="11"/>
      <c r="LSK1" s="11"/>
      <c r="LSL1" s="11"/>
      <c r="LSM1" s="11"/>
      <c r="LSN1" s="11"/>
      <c r="LSO1" s="11"/>
      <c r="LSP1" s="11"/>
      <c r="LSQ1" s="11"/>
      <c r="LSR1" s="11"/>
      <c r="LSS1" s="11"/>
      <c r="LST1" s="11"/>
      <c r="LSU1" s="11"/>
      <c r="LSV1" s="11"/>
      <c r="LSW1" s="11"/>
      <c r="LSX1" s="11"/>
      <c r="LSY1" s="11"/>
      <c r="LSZ1" s="11"/>
      <c r="LTA1" s="11"/>
      <c r="LTB1" s="11"/>
      <c r="LTC1" s="11"/>
      <c r="LTD1" s="11"/>
      <c r="LTE1" s="11"/>
      <c r="LTF1" s="11"/>
      <c r="LTG1" s="11"/>
      <c r="LTH1" s="11"/>
      <c r="LTI1" s="11"/>
      <c r="LTJ1" s="11"/>
      <c r="LTK1" s="11"/>
      <c r="LTL1" s="11"/>
      <c r="LTM1" s="11"/>
      <c r="LTN1" s="11"/>
      <c r="LTO1" s="11"/>
      <c r="LTP1" s="11"/>
      <c r="LTQ1" s="11"/>
      <c r="LTR1" s="11"/>
      <c r="LTS1" s="11"/>
      <c r="LTT1" s="11"/>
      <c r="LTU1" s="11"/>
      <c r="LTV1" s="11"/>
      <c r="LTW1" s="11"/>
      <c r="LTX1" s="11"/>
      <c r="LTY1" s="11"/>
      <c r="LTZ1" s="11"/>
      <c r="LUA1" s="11"/>
      <c r="LUB1" s="11"/>
      <c r="LUC1" s="11"/>
      <c r="LUD1" s="11"/>
      <c r="LUE1" s="11"/>
      <c r="LUF1" s="11"/>
      <c r="LUG1" s="11"/>
      <c r="LUH1" s="11"/>
      <c r="LUI1" s="11"/>
      <c r="LUJ1" s="11"/>
      <c r="LUK1" s="11"/>
      <c r="LUL1" s="11"/>
      <c r="LUM1" s="11"/>
      <c r="LUN1" s="11"/>
      <c r="LUO1" s="11"/>
      <c r="LUP1" s="11"/>
      <c r="LUQ1" s="11"/>
      <c r="LUR1" s="11"/>
      <c r="LUS1" s="11"/>
      <c r="LUT1" s="11"/>
      <c r="LUU1" s="11"/>
      <c r="LUV1" s="11"/>
      <c r="LUW1" s="11"/>
      <c r="LUX1" s="11"/>
      <c r="LUY1" s="11"/>
      <c r="LUZ1" s="11"/>
      <c r="LVA1" s="11"/>
      <c r="LVB1" s="11"/>
      <c r="LVC1" s="11"/>
      <c r="LVD1" s="11"/>
      <c r="LVE1" s="11"/>
      <c r="LVF1" s="11"/>
      <c r="LVG1" s="11"/>
      <c r="LVH1" s="11"/>
      <c r="LVI1" s="11"/>
      <c r="LVJ1" s="11"/>
      <c r="LVK1" s="11"/>
      <c r="LVL1" s="11"/>
      <c r="LVM1" s="11"/>
      <c r="LVN1" s="11"/>
      <c r="LVO1" s="11"/>
      <c r="LVP1" s="11"/>
      <c r="LVQ1" s="11"/>
      <c r="LVR1" s="11"/>
      <c r="LVS1" s="11"/>
      <c r="LVT1" s="11"/>
      <c r="LVU1" s="11"/>
      <c r="LVV1" s="11"/>
      <c r="LVW1" s="11"/>
      <c r="LVX1" s="11"/>
      <c r="LVY1" s="11"/>
      <c r="LVZ1" s="11"/>
      <c r="LWA1" s="11"/>
      <c r="LWB1" s="11"/>
      <c r="LWC1" s="11"/>
      <c r="LWD1" s="11"/>
      <c r="LWE1" s="11"/>
      <c r="LWF1" s="11"/>
      <c r="LWG1" s="11"/>
      <c r="LWH1" s="11"/>
      <c r="LWI1" s="11"/>
      <c r="LWJ1" s="11"/>
      <c r="LWK1" s="11"/>
      <c r="LWL1" s="11"/>
      <c r="LWM1" s="11"/>
      <c r="LWN1" s="11"/>
      <c r="LWO1" s="11"/>
      <c r="LWP1" s="11"/>
      <c r="LWQ1" s="11"/>
      <c r="LWR1" s="11"/>
      <c r="LWS1" s="11"/>
      <c r="LWT1" s="11"/>
      <c r="LWU1" s="11"/>
      <c r="LWV1" s="11"/>
      <c r="LWW1" s="11"/>
      <c r="LWX1" s="11"/>
      <c r="LWY1" s="11"/>
      <c r="LWZ1" s="11"/>
      <c r="LXA1" s="11"/>
      <c r="LXB1" s="11"/>
      <c r="LXC1" s="11"/>
      <c r="LXD1" s="11"/>
      <c r="LXE1" s="11"/>
      <c r="LXF1" s="11"/>
      <c r="LXG1" s="11"/>
      <c r="LXH1" s="11"/>
      <c r="LXI1" s="11"/>
      <c r="LXJ1" s="11"/>
      <c r="LXK1" s="11"/>
      <c r="LXL1" s="11"/>
      <c r="LXM1" s="11"/>
      <c r="LXN1" s="11"/>
      <c r="LXO1" s="11"/>
      <c r="LXP1" s="11"/>
      <c r="LXQ1" s="11"/>
      <c r="LXR1" s="11"/>
      <c r="LXS1" s="11"/>
      <c r="LXT1" s="11"/>
      <c r="LXU1" s="11"/>
      <c r="LXV1" s="11"/>
      <c r="LXW1" s="11"/>
      <c r="LXX1" s="11"/>
      <c r="LXY1" s="11"/>
      <c r="LXZ1" s="11"/>
      <c r="LYA1" s="11"/>
      <c r="LYB1" s="11"/>
      <c r="LYC1" s="11"/>
      <c r="LYD1" s="11"/>
      <c r="LYE1" s="11"/>
      <c r="LYF1" s="11"/>
      <c r="LYG1" s="11"/>
      <c r="LYH1" s="11"/>
      <c r="LYI1" s="11"/>
      <c r="LYJ1" s="11"/>
      <c r="LYK1" s="11"/>
      <c r="LYL1" s="11"/>
      <c r="LYM1" s="11"/>
      <c r="LYN1" s="11"/>
      <c r="LYO1" s="11"/>
      <c r="LYP1" s="11"/>
      <c r="LYQ1" s="11"/>
      <c r="LYR1" s="11"/>
      <c r="LYS1" s="11"/>
      <c r="LYT1" s="11"/>
      <c r="LYU1" s="11"/>
      <c r="LYV1" s="11"/>
      <c r="LYW1" s="11"/>
      <c r="LYX1" s="11"/>
      <c r="LYY1" s="11"/>
      <c r="LYZ1" s="11"/>
      <c r="LZA1" s="11"/>
      <c r="LZB1" s="11"/>
      <c r="LZC1" s="11"/>
      <c r="LZD1" s="11"/>
      <c r="LZE1" s="11"/>
      <c r="LZF1" s="11"/>
      <c r="LZG1" s="11"/>
      <c r="LZH1" s="11"/>
      <c r="LZI1" s="11"/>
      <c r="LZJ1" s="11"/>
      <c r="LZK1" s="11"/>
      <c r="LZL1" s="11"/>
      <c r="LZM1" s="11"/>
      <c r="LZN1" s="11"/>
      <c r="LZO1" s="11"/>
      <c r="LZP1" s="11"/>
      <c r="LZQ1" s="11"/>
      <c r="LZR1" s="11"/>
      <c r="LZS1" s="11"/>
      <c r="LZT1" s="11"/>
      <c r="LZU1" s="11"/>
      <c r="LZV1" s="11"/>
      <c r="LZW1" s="11"/>
      <c r="LZX1" s="11"/>
      <c r="LZY1" s="11"/>
      <c r="LZZ1" s="11"/>
      <c r="MAA1" s="11"/>
      <c r="MAB1" s="11"/>
      <c r="MAC1" s="11"/>
      <c r="MAD1" s="11"/>
      <c r="MAE1" s="11"/>
      <c r="MAF1" s="11"/>
      <c r="MAG1" s="11"/>
      <c r="MAH1" s="11"/>
      <c r="MAI1" s="11"/>
      <c r="MAJ1" s="11"/>
      <c r="MAK1" s="11"/>
      <c r="MAL1" s="11"/>
      <c r="MAM1" s="11"/>
      <c r="MAN1" s="11"/>
      <c r="MAO1" s="11"/>
      <c r="MAP1" s="11"/>
      <c r="MAQ1" s="11"/>
      <c r="MAR1" s="11"/>
      <c r="MAS1" s="11"/>
      <c r="MAT1" s="11"/>
      <c r="MAU1" s="11"/>
      <c r="MAV1" s="11"/>
      <c r="MAW1" s="11"/>
      <c r="MAX1" s="11"/>
      <c r="MAY1" s="11"/>
      <c r="MAZ1" s="11"/>
      <c r="MBA1" s="11"/>
      <c r="MBB1" s="11"/>
      <c r="MBC1" s="11"/>
      <c r="MBD1" s="11"/>
      <c r="MBE1" s="11"/>
      <c r="MBF1" s="11"/>
      <c r="MBG1" s="11"/>
      <c r="MBH1" s="11"/>
      <c r="MBI1" s="11"/>
      <c r="MBJ1" s="11"/>
      <c r="MBK1" s="11"/>
      <c r="MBL1" s="11"/>
      <c r="MBM1" s="11"/>
      <c r="MBN1" s="11"/>
      <c r="MBO1" s="11"/>
      <c r="MBP1" s="11"/>
      <c r="MBQ1" s="11"/>
      <c r="MBR1" s="11"/>
      <c r="MBS1" s="11"/>
      <c r="MBT1" s="11"/>
      <c r="MBU1" s="11"/>
      <c r="MBV1" s="11"/>
      <c r="MBW1" s="11"/>
      <c r="MBX1" s="11"/>
      <c r="MBY1" s="11"/>
      <c r="MBZ1" s="11"/>
      <c r="MCA1" s="11"/>
      <c r="MCB1" s="11"/>
      <c r="MCC1" s="11"/>
      <c r="MCD1" s="11"/>
      <c r="MCE1" s="11"/>
      <c r="MCF1" s="11"/>
      <c r="MCG1" s="11"/>
      <c r="MCH1" s="11"/>
      <c r="MCI1" s="11"/>
      <c r="MCJ1" s="11"/>
      <c r="MCK1" s="11"/>
      <c r="MCL1" s="11"/>
      <c r="MCM1" s="11"/>
      <c r="MCN1" s="11"/>
      <c r="MCO1" s="11"/>
      <c r="MCP1" s="11"/>
      <c r="MCQ1" s="11"/>
      <c r="MCR1" s="11"/>
      <c r="MCS1" s="11"/>
      <c r="MCT1" s="11"/>
      <c r="MCU1" s="11"/>
      <c r="MCV1" s="11"/>
      <c r="MCW1" s="11"/>
      <c r="MCX1" s="11"/>
      <c r="MCY1" s="11"/>
      <c r="MCZ1" s="11"/>
      <c r="MDA1" s="11"/>
      <c r="MDB1" s="11"/>
      <c r="MDC1" s="11"/>
      <c r="MDD1" s="11"/>
      <c r="MDE1" s="11"/>
      <c r="MDF1" s="11"/>
      <c r="MDG1" s="11"/>
      <c r="MDH1" s="11"/>
      <c r="MDI1" s="11"/>
      <c r="MDJ1" s="11"/>
      <c r="MDK1" s="11"/>
      <c r="MDL1" s="11"/>
      <c r="MDM1" s="11"/>
      <c r="MDN1" s="11"/>
      <c r="MDO1" s="11"/>
      <c r="MDP1" s="11"/>
      <c r="MDQ1" s="11"/>
      <c r="MDR1" s="11"/>
      <c r="MDS1" s="11"/>
      <c r="MDT1" s="11"/>
      <c r="MDU1" s="11"/>
      <c r="MDV1" s="11"/>
      <c r="MDW1" s="11"/>
      <c r="MDX1" s="11"/>
      <c r="MDY1" s="11"/>
      <c r="MDZ1" s="11"/>
      <c r="MEA1" s="11"/>
      <c r="MEB1" s="11"/>
      <c r="MEC1" s="11"/>
      <c r="MED1" s="11"/>
      <c r="MEE1" s="11"/>
      <c r="MEF1" s="11"/>
      <c r="MEG1" s="11"/>
      <c r="MEH1" s="11"/>
      <c r="MEI1" s="11"/>
      <c r="MEJ1" s="11"/>
      <c r="MEK1" s="11"/>
      <c r="MEL1" s="11"/>
      <c r="MEM1" s="11"/>
      <c r="MEN1" s="11"/>
      <c r="MEO1" s="11"/>
      <c r="MEP1" s="11"/>
      <c r="MEQ1" s="11"/>
      <c r="MER1" s="11"/>
      <c r="MES1" s="11"/>
      <c r="MET1" s="11"/>
      <c r="MEU1" s="11"/>
      <c r="MEV1" s="11"/>
      <c r="MEW1" s="11"/>
      <c r="MEX1" s="11"/>
      <c r="MEY1" s="11"/>
      <c r="MEZ1" s="11"/>
      <c r="MFA1" s="11"/>
      <c r="MFB1" s="11"/>
      <c r="MFC1" s="11"/>
      <c r="MFD1" s="11"/>
      <c r="MFE1" s="11"/>
      <c r="MFF1" s="11"/>
      <c r="MFG1" s="11"/>
      <c r="MFH1" s="11"/>
      <c r="MFI1" s="11"/>
      <c r="MFJ1" s="11"/>
      <c r="MFK1" s="11"/>
      <c r="MFL1" s="11"/>
      <c r="MFM1" s="11"/>
      <c r="MFN1" s="11"/>
      <c r="MFO1" s="11"/>
      <c r="MFP1" s="11"/>
      <c r="MFQ1" s="11"/>
      <c r="MFR1" s="11"/>
      <c r="MFS1" s="11"/>
      <c r="MFT1" s="11"/>
      <c r="MFU1" s="11"/>
      <c r="MFV1" s="11"/>
      <c r="MFW1" s="11"/>
      <c r="MFX1" s="11"/>
      <c r="MFY1" s="11"/>
      <c r="MFZ1" s="11"/>
      <c r="MGA1" s="11"/>
      <c r="MGB1" s="11"/>
      <c r="MGC1" s="11"/>
      <c r="MGD1" s="11"/>
      <c r="MGE1" s="11"/>
      <c r="MGF1" s="11"/>
      <c r="MGG1" s="11"/>
      <c r="MGH1" s="11"/>
      <c r="MGI1" s="11"/>
      <c r="MGJ1" s="11"/>
      <c r="MGK1" s="11"/>
      <c r="MGL1" s="11"/>
      <c r="MGM1" s="11"/>
      <c r="MGN1" s="11"/>
      <c r="MGO1" s="11"/>
      <c r="MGP1" s="11"/>
      <c r="MGQ1" s="11"/>
      <c r="MGR1" s="11"/>
      <c r="MGS1" s="11"/>
      <c r="MGT1" s="11"/>
      <c r="MGU1" s="11"/>
      <c r="MGV1" s="11"/>
      <c r="MGW1" s="11"/>
      <c r="MGX1" s="11"/>
      <c r="MGY1" s="11"/>
      <c r="MGZ1" s="11"/>
      <c r="MHA1" s="11"/>
      <c r="MHB1" s="11"/>
      <c r="MHC1" s="11"/>
      <c r="MHD1" s="11"/>
      <c r="MHE1" s="11"/>
      <c r="MHF1" s="11"/>
      <c r="MHG1" s="11"/>
      <c r="MHH1" s="11"/>
      <c r="MHI1" s="11"/>
      <c r="MHJ1" s="11"/>
      <c r="MHK1" s="11"/>
      <c r="MHL1" s="11"/>
      <c r="MHM1" s="11"/>
      <c r="MHN1" s="11"/>
      <c r="MHO1" s="11"/>
      <c r="MHP1" s="11"/>
      <c r="MHQ1" s="11"/>
      <c r="MHR1" s="11"/>
      <c r="MHS1" s="11"/>
      <c r="MHT1" s="11"/>
      <c r="MHU1" s="11"/>
      <c r="MHV1" s="11"/>
      <c r="MHW1" s="11"/>
      <c r="MHX1" s="11"/>
      <c r="MHY1" s="11"/>
      <c r="MHZ1" s="11"/>
      <c r="MIA1" s="11"/>
      <c r="MIB1" s="11"/>
      <c r="MIC1" s="11"/>
      <c r="MID1" s="11"/>
      <c r="MIE1" s="11"/>
      <c r="MIF1" s="11"/>
      <c r="MIG1" s="11"/>
      <c r="MIH1" s="11"/>
      <c r="MII1" s="11"/>
      <c r="MIJ1" s="11"/>
      <c r="MIK1" s="11"/>
      <c r="MIL1" s="11"/>
      <c r="MIM1" s="11"/>
      <c r="MIN1" s="11"/>
      <c r="MIO1" s="11"/>
      <c r="MIP1" s="11"/>
      <c r="MIQ1" s="11"/>
      <c r="MIR1" s="11"/>
      <c r="MIS1" s="11"/>
      <c r="MIT1" s="11"/>
      <c r="MIU1" s="11"/>
      <c r="MIV1" s="11"/>
      <c r="MIW1" s="11"/>
      <c r="MIX1" s="11"/>
      <c r="MIY1" s="11"/>
      <c r="MIZ1" s="11"/>
      <c r="MJA1" s="11"/>
      <c r="MJB1" s="11"/>
      <c r="MJC1" s="11"/>
      <c r="MJD1" s="11"/>
      <c r="MJE1" s="11"/>
      <c r="MJF1" s="11"/>
      <c r="MJG1" s="11"/>
      <c r="MJH1" s="11"/>
      <c r="MJI1" s="11"/>
      <c r="MJJ1" s="11"/>
      <c r="MJK1" s="11"/>
      <c r="MJL1" s="11"/>
      <c r="MJM1" s="11"/>
      <c r="MJN1" s="11"/>
      <c r="MJO1" s="11"/>
      <c r="MJP1" s="11"/>
      <c r="MJQ1" s="11"/>
      <c r="MJR1" s="11"/>
      <c r="MJS1" s="11"/>
      <c r="MJT1" s="11"/>
      <c r="MJU1" s="11"/>
      <c r="MJV1" s="11"/>
      <c r="MJW1" s="11"/>
      <c r="MJX1" s="11"/>
      <c r="MJY1" s="11"/>
      <c r="MJZ1" s="11"/>
      <c r="MKA1" s="11"/>
      <c r="MKB1" s="11"/>
      <c r="MKC1" s="11"/>
      <c r="MKD1" s="11"/>
      <c r="MKE1" s="11"/>
      <c r="MKF1" s="11"/>
      <c r="MKG1" s="11"/>
      <c r="MKH1" s="11"/>
      <c r="MKI1" s="11"/>
      <c r="MKJ1" s="11"/>
      <c r="MKK1" s="11"/>
      <c r="MKL1" s="11"/>
      <c r="MKM1" s="11"/>
      <c r="MKN1" s="11"/>
      <c r="MKO1" s="11"/>
      <c r="MKP1" s="11"/>
      <c r="MKQ1" s="11"/>
      <c r="MKR1" s="11"/>
      <c r="MKS1" s="11"/>
      <c r="MKT1" s="11"/>
      <c r="MKU1" s="11"/>
      <c r="MKV1" s="11"/>
      <c r="MKW1" s="11"/>
      <c r="MKX1" s="11"/>
      <c r="MKY1" s="11"/>
      <c r="MKZ1" s="11"/>
      <c r="MLA1" s="11"/>
      <c r="MLB1" s="11"/>
      <c r="MLC1" s="11"/>
      <c r="MLD1" s="11"/>
      <c r="MLE1" s="11"/>
      <c r="MLF1" s="11"/>
      <c r="MLG1" s="11"/>
      <c r="MLH1" s="11"/>
      <c r="MLI1" s="11"/>
      <c r="MLJ1" s="11"/>
      <c r="MLK1" s="11"/>
      <c r="MLL1" s="11"/>
      <c r="MLM1" s="11"/>
      <c r="MLN1" s="11"/>
      <c r="MLO1" s="11"/>
      <c r="MLP1" s="11"/>
      <c r="MLQ1" s="11"/>
      <c r="MLR1" s="11"/>
      <c r="MLS1" s="11"/>
      <c r="MLT1" s="11"/>
      <c r="MLU1" s="11"/>
      <c r="MLV1" s="11"/>
      <c r="MLW1" s="11"/>
      <c r="MLX1" s="11"/>
      <c r="MLY1" s="11"/>
      <c r="MLZ1" s="11"/>
      <c r="MMA1" s="11"/>
      <c r="MMB1" s="11"/>
      <c r="MMC1" s="11"/>
      <c r="MMD1" s="11"/>
      <c r="MME1" s="11"/>
      <c r="MMF1" s="11"/>
      <c r="MMG1" s="11"/>
      <c r="MMH1" s="11"/>
      <c r="MMI1" s="11"/>
      <c r="MMJ1" s="11"/>
      <c r="MMK1" s="11"/>
      <c r="MML1" s="11"/>
      <c r="MMM1" s="11"/>
      <c r="MMN1" s="11"/>
      <c r="MMO1" s="11"/>
      <c r="MMP1" s="11"/>
      <c r="MMQ1" s="11"/>
      <c r="MMR1" s="11"/>
      <c r="MMS1" s="11"/>
      <c r="MMT1" s="11"/>
      <c r="MMU1" s="11"/>
      <c r="MMV1" s="11"/>
      <c r="MMW1" s="11"/>
      <c r="MMX1" s="11"/>
      <c r="MMY1" s="11"/>
      <c r="MMZ1" s="11"/>
      <c r="MNA1" s="11"/>
      <c r="MNB1" s="11"/>
      <c r="MNC1" s="11"/>
      <c r="MND1" s="11"/>
      <c r="MNE1" s="11"/>
      <c r="MNF1" s="11"/>
      <c r="MNG1" s="11"/>
      <c r="MNH1" s="11"/>
      <c r="MNI1" s="11"/>
      <c r="MNJ1" s="11"/>
      <c r="MNK1" s="11"/>
      <c r="MNL1" s="11"/>
      <c r="MNM1" s="11"/>
      <c r="MNN1" s="11"/>
      <c r="MNO1" s="11"/>
      <c r="MNP1" s="11"/>
      <c r="MNQ1" s="11"/>
      <c r="MNR1" s="11"/>
      <c r="MNS1" s="11"/>
      <c r="MNT1" s="11"/>
      <c r="MNU1" s="11"/>
      <c r="MNV1" s="11"/>
      <c r="MNW1" s="11"/>
      <c r="MNX1" s="11"/>
      <c r="MNY1" s="11"/>
      <c r="MNZ1" s="11"/>
      <c r="MOA1" s="11"/>
      <c r="MOB1" s="11"/>
      <c r="MOC1" s="11"/>
      <c r="MOD1" s="11"/>
      <c r="MOE1" s="11"/>
      <c r="MOF1" s="11"/>
      <c r="MOG1" s="11"/>
      <c r="MOH1" s="11"/>
      <c r="MOI1" s="11"/>
      <c r="MOJ1" s="11"/>
      <c r="MOK1" s="11"/>
      <c r="MOL1" s="11"/>
      <c r="MOM1" s="11"/>
      <c r="MON1" s="11"/>
      <c r="MOO1" s="11"/>
      <c r="MOP1" s="11"/>
      <c r="MOQ1" s="11"/>
      <c r="MOR1" s="11"/>
      <c r="MOS1" s="11"/>
      <c r="MOT1" s="11"/>
      <c r="MOU1" s="11"/>
      <c r="MOV1" s="11"/>
      <c r="MOW1" s="11"/>
      <c r="MOX1" s="11"/>
      <c r="MOY1" s="11"/>
      <c r="MOZ1" s="11"/>
      <c r="MPA1" s="11"/>
      <c r="MPB1" s="11"/>
      <c r="MPC1" s="11"/>
      <c r="MPD1" s="11"/>
      <c r="MPE1" s="11"/>
      <c r="MPF1" s="11"/>
      <c r="MPG1" s="11"/>
      <c r="MPH1" s="11"/>
      <c r="MPI1" s="11"/>
      <c r="MPJ1" s="11"/>
      <c r="MPK1" s="11"/>
      <c r="MPL1" s="11"/>
      <c r="MPM1" s="11"/>
      <c r="MPN1" s="11"/>
      <c r="MPO1" s="11"/>
      <c r="MPP1" s="11"/>
      <c r="MPQ1" s="11"/>
      <c r="MPR1" s="11"/>
      <c r="MPS1" s="11"/>
      <c r="MPT1" s="11"/>
      <c r="MPU1" s="11"/>
      <c r="MPV1" s="11"/>
      <c r="MPW1" s="11"/>
      <c r="MPX1" s="11"/>
      <c r="MPY1" s="11"/>
      <c r="MPZ1" s="11"/>
      <c r="MQA1" s="11"/>
      <c r="MQB1" s="11"/>
      <c r="MQC1" s="11"/>
      <c r="MQD1" s="11"/>
      <c r="MQE1" s="11"/>
      <c r="MQF1" s="11"/>
      <c r="MQG1" s="11"/>
      <c r="MQH1" s="11"/>
      <c r="MQI1" s="11"/>
      <c r="MQJ1" s="11"/>
      <c r="MQK1" s="11"/>
      <c r="MQL1" s="11"/>
      <c r="MQM1" s="11"/>
      <c r="MQN1" s="11"/>
      <c r="MQO1" s="11"/>
      <c r="MQP1" s="11"/>
      <c r="MQQ1" s="11"/>
      <c r="MQR1" s="11"/>
      <c r="MQS1" s="11"/>
      <c r="MQT1" s="11"/>
      <c r="MQU1" s="11"/>
      <c r="MQV1" s="11"/>
      <c r="MQW1" s="11"/>
      <c r="MQX1" s="11"/>
      <c r="MQY1" s="11"/>
      <c r="MQZ1" s="11"/>
      <c r="MRA1" s="11"/>
      <c r="MRB1" s="11"/>
      <c r="MRC1" s="11"/>
      <c r="MRD1" s="11"/>
      <c r="MRE1" s="11"/>
      <c r="MRF1" s="11"/>
      <c r="MRG1" s="11"/>
      <c r="MRH1" s="11"/>
      <c r="MRI1" s="11"/>
      <c r="MRJ1" s="11"/>
      <c r="MRK1" s="11"/>
      <c r="MRL1" s="11"/>
      <c r="MRM1" s="11"/>
      <c r="MRN1" s="11"/>
      <c r="MRO1" s="11"/>
      <c r="MRP1" s="11"/>
      <c r="MRQ1" s="11"/>
      <c r="MRR1" s="11"/>
      <c r="MRS1" s="11"/>
      <c r="MRT1" s="11"/>
      <c r="MRU1" s="11"/>
      <c r="MRV1" s="11"/>
      <c r="MRW1" s="11"/>
      <c r="MRX1" s="11"/>
      <c r="MRY1" s="11"/>
      <c r="MRZ1" s="11"/>
      <c r="MSA1" s="11"/>
      <c r="MSB1" s="11"/>
      <c r="MSC1" s="11"/>
      <c r="MSD1" s="11"/>
      <c r="MSE1" s="11"/>
      <c r="MSF1" s="11"/>
      <c r="MSG1" s="11"/>
      <c r="MSH1" s="11"/>
      <c r="MSI1" s="11"/>
      <c r="MSJ1" s="11"/>
      <c r="MSK1" s="11"/>
      <c r="MSL1" s="11"/>
      <c r="MSM1" s="11"/>
      <c r="MSN1" s="11"/>
      <c r="MSO1" s="11"/>
      <c r="MSP1" s="11"/>
      <c r="MSQ1" s="11"/>
      <c r="MSR1" s="11"/>
      <c r="MSS1" s="11"/>
      <c r="MST1" s="11"/>
      <c r="MSU1" s="11"/>
      <c r="MSV1" s="11"/>
      <c r="MSW1" s="11"/>
      <c r="MSX1" s="11"/>
      <c r="MSY1" s="11"/>
      <c r="MSZ1" s="11"/>
      <c r="MTA1" s="11"/>
      <c r="MTB1" s="11"/>
      <c r="MTC1" s="11"/>
      <c r="MTD1" s="11"/>
      <c r="MTE1" s="11"/>
      <c r="MTF1" s="11"/>
      <c r="MTG1" s="11"/>
      <c r="MTH1" s="11"/>
      <c r="MTI1" s="11"/>
      <c r="MTJ1" s="11"/>
      <c r="MTK1" s="11"/>
      <c r="MTL1" s="11"/>
      <c r="MTM1" s="11"/>
      <c r="MTN1" s="11"/>
      <c r="MTO1" s="11"/>
      <c r="MTP1" s="11"/>
      <c r="MTQ1" s="11"/>
      <c r="MTR1" s="11"/>
      <c r="MTS1" s="11"/>
      <c r="MTT1" s="11"/>
      <c r="MTU1" s="11"/>
      <c r="MTV1" s="11"/>
      <c r="MTW1" s="11"/>
      <c r="MTX1" s="11"/>
      <c r="MTY1" s="11"/>
      <c r="MTZ1" s="11"/>
      <c r="MUA1" s="11"/>
      <c r="MUB1" s="11"/>
      <c r="MUC1" s="11"/>
      <c r="MUD1" s="11"/>
      <c r="MUE1" s="11"/>
      <c r="MUF1" s="11"/>
      <c r="MUG1" s="11"/>
      <c r="MUH1" s="11"/>
      <c r="MUI1" s="11"/>
      <c r="MUJ1" s="11"/>
      <c r="MUK1" s="11"/>
      <c r="MUL1" s="11"/>
      <c r="MUM1" s="11"/>
      <c r="MUN1" s="11"/>
      <c r="MUO1" s="11"/>
      <c r="MUP1" s="11"/>
      <c r="MUQ1" s="11"/>
      <c r="MUR1" s="11"/>
      <c r="MUS1" s="11"/>
      <c r="MUT1" s="11"/>
      <c r="MUU1" s="11"/>
      <c r="MUV1" s="11"/>
      <c r="MUW1" s="11"/>
      <c r="MUX1" s="11"/>
      <c r="MUY1" s="11"/>
      <c r="MUZ1" s="11"/>
      <c r="MVA1" s="11"/>
      <c r="MVB1" s="11"/>
      <c r="MVC1" s="11"/>
      <c r="MVD1" s="11"/>
      <c r="MVE1" s="11"/>
      <c r="MVF1" s="11"/>
      <c r="MVG1" s="11"/>
      <c r="MVH1" s="11"/>
      <c r="MVI1" s="11"/>
      <c r="MVJ1" s="11"/>
      <c r="MVK1" s="11"/>
      <c r="MVL1" s="11"/>
      <c r="MVM1" s="11"/>
      <c r="MVN1" s="11"/>
      <c r="MVO1" s="11"/>
      <c r="MVP1" s="11"/>
      <c r="MVQ1" s="11"/>
      <c r="MVR1" s="11"/>
      <c r="MVS1" s="11"/>
      <c r="MVT1" s="11"/>
      <c r="MVU1" s="11"/>
      <c r="MVV1" s="11"/>
      <c r="MVW1" s="11"/>
      <c r="MVX1" s="11"/>
      <c r="MVY1" s="11"/>
      <c r="MVZ1" s="11"/>
      <c r="MWA1" s="11"/>
      <c r="MWB1" s="11"/>
      <c r="MWC1" s="11"/>
      <c r="MWD1" s="11"/>
      <c r="MWE1" s="11"/>
      <c r="MWF1" s="11"/>
      <c r="MWG1" s="11"/>
      <c r="MWH1" s="11"/>
      <c r="MWI1" s="11"/>
      <c r="MWJ1" s="11"/>
      <c r="MWK1" s="11"/>
      <c r="MWL1" s="11"/>
      <c r="MWM1" s="11"/>
      <c r="MWN1" s="11"/>
      <c r="MWO1" s="11"/>
      <c r="MWP1" s="11"/>
      <c r="MWQ1" s="11"/>
      <c r="MWR1" s="11"/>
      <c r="MWS1" s="11"/>
      <c r="MWT1" s="11"/>
      <c r="MWU1" s="11"/>
      <c r="MWV1" s="11"/>
      <c r="MWW1" s="11"/>
      <c r="MWX1" s="11"/>
      <c r="MWY1" s="11"/>
      <c r="MWZ1" s="11"/>
      <c r="MXA1" s="11"/>
      <c r="MXB1" s="11"/>
      <c r="MXC1" s="11"/>
      <c r="MXD1" s="11"/>
      <c r="MXE1" s="11"/>
      <c r="MXF1" s="11"/>
      <c r="MXG1" s="11"/>
      <c r="MXH1" s="11"/>
      <c r="MXI1" s="11"/>
      <c r="MXJ1" s="11"/>
      <c r="MXK1" s="11"/>
      <c r="MXL1" s="11"/>
      <c r="MXM1" s="11"/>
      <c r="MXN1" s="11"/>
      <c r="MXO1" s="11"/>
      <c r="MXP1" s="11"/>
      <c r="MXQ1" s="11"/>
      <c r="MXR1" s="11"/>
      <c r="MXS1" s="11"/>
      <c r="MXT1" s="11"/>
      <c r="MXU1" s="11"/>
      <c r="MXV1" s="11"/>
      <c r="MXW1" s="11"/>
      <c r="MXX1" s="11"/>
      <c r="MXY1" s="11"/>
      <c r="MXZ1" s="11"/>
      <c r="MYA1" s="11"/>
      <c r="MYB1" s="11"/>
      <c r="MYC1" s="11"/>
      <c r="MYD1" s="11"/>
      <c r="MYE1" s="11"/>
      <c r="MYF1" s="11"/>
      <c r="MYG1" s="11"/>
      <c r="MYH1" s="11"/>
      <c r="MYI1" s="11"/>
      <c r="MYJ1" s="11"/>
      <c r="MYK1" s="11"/>
      <c r="MYL1" s="11"/>
      <c r="MYM1" s="11"/>
      <c r="MYN1" s="11"/>
      <c r="MYO1" s="11"/>
      <c r="MYP1" s="11"/>
      <c r="MYQ1" s="11"/>
      <c r="MYR1" s="11"/>
      <c r="MYS1" s="11"/>
      <c r="MYT1" s="11"/>
      <c r="MYU1" s="11"/>
      <c r="MYV1" s="11"/>
      <c r="MYW1" s="11"/>
      <c r="MYX1" s="11"/>
      <c r="MYY1" s="11"/>
      <c r="MYZ1" s="11"/>
      <c r="MZA1" s="11"/>
      <c r="MZB1" s="11"/>
      <c r="MZC1" s="11"/>
      <c r="MZD1" s="11"/>
      <c r="MZE1" s="11"/>
      <c r="MZF1" s="11"/>
      <c r="MZG1" s="11"/>
      <c r="MZH1" s="11"/>
      <c r="MZI1" s="11"/>
      <c r="MZJ1" s="11"/>
      <c r="MZK1" s="11"/>
      <c r="MZL1" s="11"/>
      <c r="MZM1" s="11"/>
      <c r="MZN1" s="11"/>
      <c r="MZO1" s="11"/>
      <c r="MZP1" s="11"/>
      <c r="MZQ1" s="11"/>
      <c r="MZR1" s="11"/>
      <c r="MZS1" s="11"/>
      <c r="MZT1" s="11"/>
      <c r="MZU1" s="11"/>
      <c r="MZV1" s="11"/>
      <c r="MZW1" s="11"/>
      <c r="MZX1" s="11"/>
      <c r="MZY1" s="11"/>
      <c r="MZZ1" s="11"/>
      <c r="NAA1" s="11"/>
      <c r="NAB1" s="11"/>
      <c r="NAC1" s="11"/>
      <c r="NAD1" s="11"/>
      <c r="NAE1" s="11"/>
      <c r="NAF1" s="11"/>
      <c r="NAG1" s="11"/>
      <c r="NAH1" s="11"/>
      <c r="NAI1" s="11"/>
      <c r="NAJ1" s="11"/>
      <c r="NAK1" s="11"/>
      <c r="NAL1" s="11"/>
      <c r="NAM1" s="11"/>
      <c r="NAN1" s="11"/>
      <c r="NAO1" s="11"/>
      <c r="NAP1" s="11"/>
      <c r="NAQ1" s="11"/>
      <c r="NAR1" s="11"/>
      <c r="NAS1" s="11"/>
      <c r="NAT1" s="11"/>
      <c r="NAU1" s="11"/>
      <c r="NAV1" s="11"/>
      <c r="NAW1" s="11"/>
      <c r="NAX1" s="11"/>
      <c r="NAY1" s="11"/>
      <c r="NAZ1" s="11"/>
      <c r="NBA1" s="11"/>
      <c r="NBB1" s="11"/>
      <c r="NBC1" s="11"/>
      <c r="NBD1" s="11"/>
      <c r="NBE1" s="11"/>
      <c r="NBF1" s="11"/>
      <c r="NBG1" s="11"/>
      <c r="NBH1" s="11"/>
      <c r="NBI1" s="11"/>
      <c r="NBJ1" s="11"/>
      <c r="NBK1" s="11"/>
      <c r="NBL1" s="11"/>
      <c r="NBM1" s="11"/>
      <c r="NBN1" s="11"/>
      <c r="NBO1" s="11"/>
      <c r="NBP1" s="11"/>
      <c r="NBQ1" s="11"/>
      <c r="NBR1" s="11"/>
      <c r="NBS1" s="11"/>
      <c r="NBT1" s="11"/>
      <c r="NBU1" s="11"/>
      <c r="NBV1" s="11"/>
      <c r="NBW1" s="11"/>
      <c r="NBX1" s="11"/>
      <c r="NBY1" s="11"/>
      <c r="NBZ1" s="11"/>
      <c r="NCA1" s="11"/>
      <c r="NCB1" s="11"/>
      <c r="NCC1" s="11"/>
      <c r="NCD1" s="11"/>
      <c r="NCE1" s="11"/>
      <c r="NCF1" s="11"/>
      <c r="NCG1" s="11"/>
      <c r="NCH1" s="11"/>
      <c r="NCI1" s="11"/>
      <c r="NCJ1" s="11"/>
      <c r="NCK1" s="11"/>
      <c r="NCL1" s="11"/>
      <c r="NCM1" s="11"/>
      <c r="NCN1" s="11"/>
      <c r="NCO1" s="11"/>
      <c r="NCP1" s="11"/>
      <c r="NCQ1" s="11"/>
      <c r="NCR1" s="11"/>
      <c r="NCS1" s="11"/>
      <c r="NCT1" s="11"/>
      <c r="NCU1" s="11"/>
      <c r="NCV1" s="11"/>
      <c r="NCW1" s="11"/>
      <c r="NCX1" s="11"/>
      <c r="NCY1" s="11"/>
      <c r="NCZ1" s="11"/>
      <c r="NDA1" s="11"/>
      <c r="NDB1" s="11"/>
      <c r="NDC1" s="11"/>
      <c r="NDD1" s="11"/>
      <c r="NDE1" s="11"/>
      <c r="NDF1" s="11"/>
      <c r="NDG1" s="11"/>
      <c r="NDH1" s="11"/>
      <c r="NDI1" s="11"/>
      <c r="NDJ1" s="11"/>
      <c r="NDK1" s="11"/>
      <c r="NDL1" s="11"/>
      <c r="NDM1" s="11"/>
      <c r="NDN1" s="11"/>
      <c r="NDO1" s="11"/>
      <c r="NDP1" s="11"/>
      <c r="NDQ1" s="11"/>
      <c r="NDR1" s="11"/>
      <c r="NDS1" s="11"/>
      <c r="NDT1" s="11"/>
      <c r="NDU1" s="11"/>
      <c r="NDV1" s="11"/>
      <c r="NDW1" s="11"/>
      <c r="NDX1" s="11"/>
      <c r="NDY1" s="11"/>
      <c r="NDZ1" s="11"/>
      <c r="NEA1" s="11"/>
      <c r="NEB1" s="11"/>
      <c r="NEC1" s="11"/>
      <c r="NED1" s="11"/>
      <c r="NEE1" s="11"/>
      <c r="NEF1" s="11"/>
      <c r="NEG1" s="11"/>
      <c r="NEH1" s="11"/>
      <c r="NEI1" s="11"/>
      <c r="NEJ1" s="11"/>
      <c r="NEK1" s="11"/>
      <c r="NEL1" s="11"/>
      <c r="NEM1" s="11"/>
      <c r="NEN1" s="11"/>
      <c r="NEO1" s="11"/>
      <c r="NEP1" s="11"/>
      <c r="NEQ1" s="11"/>
      <c r="NER1" s="11"/>
      <c r="NES1" s="11"/>
      <c r="NET1" s="11"/>
      <c r="NEU1" s="11"/>
      <c r="NEV1" s="11"/>
      <c r="NEW1" s="11"/>
      <c r="NEX1" s="11"/>
      <c r="NEY1" s="11"/>
      <c r="NEZ1" s="11"/>
      <c r="NFA1" s="11"/>
      <c r="NFB1" s="11"/>
      <c r="NFC1" s="11"/>
      <c r="NFD1" s="11"/>
      <c r="NFE1" s="11"/>
      <c r="NFF1" s="11"/>
      <c r="NFG1" s="11"/>
      <c r="NFH1" s="11"/>
      <c r="NFI1" s="11"/>
      <c r="NFJ1" s="11"/>
      <c r="NFK1" s="11"/>
      <c r="NFL1" s="11"/>
      <c r="NFM1" s="11"/>
      <c r="NFN1" s="11"/>
      <c r="NFO1" s="11"/>
      <c r="NFP1" s="11"/>
      <c r="NFQ1" s="11"/>
      <c r="NFR1" s="11"/>
      <c r="NFS1" s="11"/>
      <c r="NFT1" s="11"/>
      <c r="NFU1" s="11"/>
      <c r="NFV1" s="11"/>
      <c r="NFW1" s="11"/>
      <c r="NFX1" s="11"/>
      <c r="NFY1" s="11"/>
      <c r="NFZ1" s="11"/>
      <c r="NGA1" s="11"/>
      <c r="NGB1" s="11"/>
      <c r="NGC1" s="11"/>
      <c r="NGD1" s="11"/>
      <c r="NGE1" s="11"/>
      <c r="NGF1" s="11"/>
      <c r="NGG1" s="11"/>
      <c r="NGH1" s="11"/>
      <c r="NGI1" s="11"/>
      <c r="NGJ1" s="11"/>
      <c r="NGK1" s="11"/>
      <c r="NGL1" s="11"/>
      <c r="NGM1" s="11"/>
      <c r="NGN1" s="11"/>
      <c r="NGO1" s="11"/>
      <c r="NGP1" s="11"/>
      <c r="NGQ1" s="11"/>
      <c r="NGR1" s="11"/>
      <c r="NGS1" s="11"/>
      <c r="NGT1" s="11"/>
      <c r="NGU1" s="11"/>
      <c r="NGV1" s="11"/>
      <c r="NGW1" s="11"/>
      <c r="NGX1" s="11"/>
      <c r="NGY1" s="11"/>
      <c r="NGZ1" s="11"/>
      <c r="NHA1" s="11"/>
      <c r="NHB1" s="11"/>
      <c r="NHC1" s="11"/>
      <c r="NHD1" s="11"/>
      <c r="NHE1" s="11"/>
      <c r="NHF1" s="11"/>
      <c r="NHG1" s="11"/>
      <c r="NHH1" s="11"/>
      <c r="NHI1" s="11"/>
      <c r="NHJ1" s="11"/>
      <c r="NHK1" s="11"/>
      <c r="NHL1" s="11"/>
      <c r="NHM1" s="11"/>
      <c r="NHN1" s="11"/>
      <c r="NHO1" s="11"/>
      <c r="NHP1" s="11"/>
      <c r="NHQ1" s="11"/>
      <c r="NHR1" s="11"/>
      <c r="NHS1" s="11"/>
      <c r="NHT1" s="11"/>
      <c r="NHU1" s="11"/>
      <c r="NHV1" s="11"/>
      <c r="NHW1" s="11"/>
      <c r="NHX1" s="11"/>
      <c r="NHY1" s="11"/>
      <c r="NHZ1" s="11"/>
      <c r="NIA1" s="11"/>
      <c r="NIB1" s="11"/>
      <c r="NIC1" s="11"/>
      <c r="NID1" s="11"/>
      <c r="NIE1" s="11"/>
      <c r="NIF1" s="11"/>
      <c r="NIG1" s="11"/>
      <c r="NIH1" s="11"/>
      <c r="NII1" s="11"/>
      <c r="NIJ1" s="11"/>
      <c r="NIK1" s="11"/>
      <c r="NIL1" s="11"/>
      <c r="NIM1" s="11"/>
      <c r="NIN1" s="11"/>
      <c r="NIO1" s="11"/>
      <c r="NIP1" s="11"/>
      <c r="NIQ1" s="11"/>
      <c r="NIR1" s="11"/>
      <c r="NIS1" s="11"/>
      <c r="NIT1" s="11"/>
      <c r="NIU1" s="11"/>
      <c r="NIV1" s="11"/>
      <c r="NIW1" s="11"/>
      <c r="NIX1" s="11"/>
      <c r="NIY1" s="11"/>
      <c r="NIZ1" s="11"/>
      <c r="NJA1" s="11"/>
      <c r="NJB1" s="11"/>
      <c r="NJC1" s="11"/>
      <c r="NJD1" s="11"/>
      <c r="NJE1" s="11"/>
      <c r="NJF1" s="11"/>
      <c r="NJG1" s="11"/>
      <c r="NJH1" s="11"/>
      <c r="NJI1" s="11"/>
      <c r="NJJ1" s="11"/>
      <c r="NJK1" s="11"/>
      <c r="NJL1" s="11"/>
      <c r="NJM1" s="11"/>
      <c r="NJN1" s="11"/>
      <c r="NJO1" s="11"/>
      <c r="NJP1" s="11"/>
      <c r="NJQ1" s="11"/>
      <c r="NJR1" s="11"/>
      <c r="NJS1" s="11"/>
      <c r="NJT1" s="11"/>
      <c r="NJU1" s="11"/>
      <c r="NJV1" s="11"/>
      <c r="NJW1" s="11"/>
      <c r="NJX1" s="11"/>
      <c r="NJY1" s="11"/>
      <c r="NJZ1" s="11"/>
      <c r="NKA1" s="11"/>
      <c r="NKB1" s="11"/>
      <c r="NKC1" s="11"/>
      <c r="NKD1" s="11"/>
      <c r="NKE1" s="11"/>
      <c r="NKF1" s="11"/>
      <c r="NKG1" s="11"/>
      <c r="NKH1" s="11"/>
      <c r="NKI1" s="11"/>
      <c r="NKJ1" s="11"/>
      <c r="NKK1" s="11"/>
      <c r="NKL1" s="11"/>
      <c r="NKM1" s="11"/>
      <c r="NKN1" s="11"/>
      <c r="NKO1" s="11"/>
      <c r="NKP1" s="11"/>
      <c r="NKQ1" s="11"/>
      <c r="NKR1" s="11"/>
      <c r="NKS1" s="11"/>
      <c r="NKT1" s="11"/>
      <c r="NKU1" s="11"/>
      <c r="NKV1" s="11"/>
      <c r="NKW1" s="11"/>
      <c r="NKX1" s="11"/>
      <c r="NKY1" s="11"/>
      <c r="NKZ1" s="11"/>
      <c r="NLA1" s="11"/>
      <c r="NLB1" s="11"/>
      <c r="NLC1" s="11"/>
      <c r="NLD1" s="11"/>
      <c r="NLE1" s="11"/>
      <c r="NLF1" s="11"/>
      <c r="NLG1" s="11"/>
      <c r="NLH1" s="11"/>
      <c r="NLI1" s="11"/>
      <c r="NLJ1" s="11"/>
      <c r="NLK1" s="11"/>
      <c r="NLL1" s="11"/>
      <c r="NLM1" s="11"/>
      <c r="NLN1" s="11"/>
      <c r="NLO1" s="11"/>
      <c r="NLP1" s="11"/>
      <c r="NLQ1" s="11"/>
      <c r="NLR1" s="11"/>
      <c r="NLS1" s="11"/>
      <c r="NLT1" s="11"/>
      <c r="NLU1" s="11"/>
      <c r="NLV1" s="11"/>
      <c r="NLW1" s="11"/>
      <c r="NLX1" s="11"/>
      <c r="NLY1" s="11"/>
      <c r="NLZ1" s="11"/>
      <c r="NMA1" s="11"/>
      <c r="NMB1" s="11"/>
      <c r="NMC1" s="11"/>
      <c r="NMD1" s="11"/>
      <c r="NME1" s="11"/>
      <c r="NMF1" s="11"/>
      <c r="NMG1" s="11"/>
      <c r="NMH1" s="11"/>
      <c r="NMI1" s="11"/>
      <c r="NMJ1" s="11"/>
      <c r="NMK1" s="11"/>
      <c r="NML1" s="11"/>
      <c r="NMM1" s="11"/>
      <c r="NMN1" s="11"/>
      <c r="NMO1" s="11"/>
      <c r="NMP1" s="11"/>
      <c r="NMQ1" s="11"/>
      <c r="NMR1" s="11"/>
      <c r="NMS1" s="11"/>
      <c r="NMT1" s="11"/>
      <c r="NMU1" s="11"/>
      <c r="NMV1" s="11"/>
      <c r="NMW1" s="11"/>
      <c r="NMX1" s="11"/>
      <c r="NMY1" s="11"/>
      <c r="NMZ1" s="11"/>
      <c r="NNA1" s="11"/>
      <c r="NNB1" s="11"/>
      <c r="NNC1" s="11"/>
      <c r="NND1" s="11"/>
      <c r="NNE1" s="11"/>
      <c r="NNF1" s="11"/>
      <c r="NNG1" s="11"/>
      <c r="NNH1" s="11"/>
      <c r="NNI1" s="11"/>
      <c r="NNJ1" s="11"/>
      <c r="NNK1" s="11"/>
      <c r="NNL1" s="11"/>
      <c r="NNM1" s="11"/>
      <c r="NNN1" s="11"/>
      <c r="NNO1" s="11"/>
      <c r="NNP1" s="11"/>
      <c r="NNQ1" s="11"/>
      <c r="NNR1" s="11"/>
      <c r="NNS1" s="11"/>
      <c r="NNT1" s="11"/>
      <c r="NNU1" s="11"/>
      <c r="NNV1" s="11"/>
      <c r="NNW1" s="11"/>
      <c r="NNX1" s="11"/>
      <c r="NNY1" s="11"/>
      <c r="NNZ1" s="11"/>
      <c r="NOA1" s="11"/>
      <c r="NOB1" s="11"/>
      <c r="NOC1" s="11"/>
      <c r="NOD1" s="11"/>
      <c r="NOE1" s="11"/>
      <c r="NOF1" s="11"/>
      <c r="NOG1" s="11"/>
      <c r="NOH1" s="11"/>
      <c r="NOI1" s="11"/>
      <c r="NOJ1" s="11"/>
      <c r="NOK1" s="11"/>
      <c r="NOL1" s="11"/>
      <c r="NOM1" s="11"/>
      <c r="NON1" s="11"/>
      <c r="NOO1" s="11"/>
      <c r="NOP1" s="11"/>
      <c r="NOQ1" s="11"/>
      <c r="NOR1" s="11"/>
      <c r="NOS1" s="11"/>
      <c r="NOT1" s="11"/>
      <c r="NOU1" s="11"/>
      <c r="NOV1" s="11"/>
      <c r="NOW1" s="11"/>
      <c r="NOX1" s="11"/>
      <c r="NOY1" s="11"/>
      <c r="NOZ1" s="11"/>
      <c r="NPA1" s="11"/>
      <c r="NPB1" s="11"/>
      <c r="NPC1" s="11"/>
      <c r="NPD1" s="11"/>
      <c r="NPE1" s="11"/>
      <c r="NPF1" s="11"/>
      <c r="NPG1" s="11"/>
      <c r="NPH1" s="11"/>
      <c r="NPI1" s="11"/>
      <c r="NPJ1" s="11"/>
      <c r="NPK1" s="11"/>
      <c r="NPL1" s="11"/>
      <c r="NPM1" s="11"/>
      <c r="NPN1" s="11"/>
      <c r="NPO1" s="11"/>
      <c r="NPP1" s="11"/>
      <c r="NPQ1" s="11"/>
      <c r="NPR1" s="11"/>
      <c r="NPS1" s="11"/>
      <c r="NPT1" s="11"/>
      <c r="NPU1" s="11"/>
      <c r="NPV1" s="11"/>
      <c r="NPW1" s="11"/>
      <c r="NPX1" s="11"/>
      <c r="NPY1" s="11"/>
      <c r="NPZ1" s="11"/>
      <c r="NQA1" s="11"/>
      <c r="NQB1" s="11"/>
      <c r="NQC1" s="11"/>
      <c r="NQD1" s="11"/>
      <c r="NQE1" s="11"/>
      <c r="NQF1" s="11"/>
      <c r="NQG1" s="11"/>
      <c r="NQH1" s="11"/>
      <c r="NQI1" s="11"/>
      <c r="NQJ1" s="11"/>
      <c r="NQK1" s="11"/>
      <c r="NQL1" s="11"/>
      <c r="NQM1" s="11"/>
      <c r="NQN1" s="11"/>
      <c r="NQO1" s="11"/>
      <c r="NQP1" s="11"/>
      <c r="NQQ1" s="11"/>
      <c r="NQR1" s="11"/>
      <c r="NQS1" s="11"/>
      <c r="NQT1" s="11"/>
      <c r="NQU1" s="11"/>
      <c r="NQV1" s="11"/>
      <c r="NQW1" s="11"/>
      <c r="NQX1" s="11"/>
      <c r="NQY1" s="11"/>
      <c r="NQZ1" s="11"/>
      <c r="NRA1" s="11"/>
      <c r="NRB1" s="11"/>
      <c r="NRC1" s="11"/>
      <c r="NRD1" s="11"/>
      <c r="NRE1" s="11"/>
      <c r="NRF1" s="11"/>
      <c r="NRG1" s="11"/>
      <c r="NRH1" s="11"/>
      <c r="NRI1" s="11"/>
      <c r="NRJ1" s="11"/>
      <c r="NRK1" s="11"/>
      <c r="NRL1" s="11"/>
      <c r="NRM1" s="11"/>
      <c r="NRN1" s="11"/>
      <c r="NRO1" s="11"/>
      <c r="NRP1" s="11"/>
      <c r="NRQ1" s="11"/>
      <c r="NRR1" s="11"/>
      <c r="NRS1" s="11"/>
      <c r="NRT1" s="11"/>
      <c r="NRU1" s="11"/>
      <c r="NRV1" s="11"/>
      <c r="NRW1" s="11"/>
      <c r="NRX1" s="11"/>
      <c r="NRY1" s="11"/>
      <c r="NRZ1" s="11"/>
      <c r="NSA1" s="11"/>
      <c r="NSB1" s="11"/>
      <c r="NSC1" s="11"/>
      <c r="NSD1" s="11"/>
      <c r="NSE1" s="11"/>
      <c r="NSF1" s="11"/>
      <c r="NSG1" s="11"/>
      <c r="NSH1" s="11"/>
      <c r="NSI1" s="11"/>
      <c r="NSJ1" s="11"/>
      <c r="NSK1" s="11"/>
      <c r="NSL1" s="11"/>
      <c r="NSM1" s="11"/>
      <c r="NSN1" s="11"/>
      <c r="NSO1" s="11"/>
      <c r="NSP1" s="11"/>
      <c r="NSQ1" s="11"/>
      <c r="NSR1" s="11"/>
      <c r="NSS1" s="11"/>
      <c r="NST1" s="11"/>
      <c r="NSU1" s="11"/>
      <c r="NSV1" s="11"/>
      <c r="NSW1" s="11"/>
      <c r="NSX1" s="11"/>
      <c r="NSY1" s="11"/>
      <c r="NSZ1" s="11"/>
      <c r="NTA1" s="11"/>
      <c r="NTB1" s="11"/>
      <c r="NTC1" s="11"/>
      <c r="NTD1" s="11"/>
      <c r="NTE1" s="11"/>
      <c r="NTF1" s="11"/>
      <c r="NTG1" s="11"/>
      <c r="NTH1" s="11"/>
      <c r="NTI1" s="11"/>
      <c r="NTJ1" s="11"/>
      <c r="NTK1" s="11"/>
      <c r="NTL1" s="11"/>
      <c r="NTM1" s="11"/>
      <c r="NTN1" s="11"/>
      <c r="NTO1" s="11"/>
      <c r="NTP1" s="11"/>
      <c r="NTQ1" s="11"/>
      <c r="NTR1" s="11"/>
      <c r="NTS1" s="11"/>
      <c r="NTT1" s="11"/>
      <c r="NTU1" s="11"/>
      <c r="NTV1" s="11"/>
      <c r="NTW1" s="11"/>
      <c r="NTX1" s="11"/>
      <c r="NTY1" s="11"/>
      <c r="NTZ1" s="11"/>
      <c r="NUA1" s="11"/>
      <c r="NUB1" s="11"/>
      <c r="NUC1" s="11"/>
      <c r="NUD1" s="11"/>
      <c r="NUE1" s="11"/>
      <c r="NUF1" s="11"/>
      <c r="NUG1" s="11"/>
      <c r="NUH1" s="11"/>
      <c r="NUI1" s="11"/>
      <c r="NUJ1" s="11"/>
      <c r="NUK1" s="11"/>
      <c r="NUL1" s="11"/>
      <c r="NUM1" s="11"/>
      <c r="NUN1" s="11"/>
      <c r="NUO1" s="11"/>
      <c r="NUP1" s="11"/>
      <c r="NUQ1" s="11"/>
      <c r="NUR1" s="11"/>
      <c r="NUS1" s="11"/>
      <c r="NUT1" s="11"/>
      <c r="NUU1" s="11"/>
      <c r="NUV1" s="11"/>
      <c r="NUW1" s="11"/>
      <c r="NUX1" s="11"/>
      <c r="NUY1" s="11"/>
      <c r="NUZ1" s="11"/>
      <c r="NVA1" s="11"/>
      <c r="NVB1" s="11"/>
      <c r="NVC1" s="11"/>
      <c r="NVD1" s="11"/>
      <c r="NVE1" s="11"/>
      <c r="NVF1" s="11"/>
      <c r="NVG1" s="11"/>
      <c r="NVH1" s="11"/>
      <c r="NVI1" s="11"/>
      <c r="NVJ1" s="11"/>
      <c r="NVK1" s="11"/>
      <c r="NVL1" s="11"/>
      <c r="NVM1" s="11"/>
      <c r="NVN1" s="11"/>
      <c r="NVO1" s="11"/>
      <c r="NVP1" s="11"/>
      <c r="NVQ1" s="11"/>
      <c r="NVR1" s="11"/>
      <c r="NVS1" s="11"/>
      <c r="NVT1" s="11"/>
      <c r="NVU1" s="11"/>
      <c r="NVV1" s="11"/>
      <c r="NVW1" s="11"/>
      <c r="NVX1" s="11"/>
      <c r="NVY1" s="11"/>
      <c r="NVZ1" s="11"/>
      <c r="NWA1" s="11"/>
      <c r="NWB1" s="11"/>
      <c r="NWC1" s="11"/>
      <c r="NWD1" s="11"/>
      <c r="NWE1" s="11"/>
      <c r="NWF1" s="11"/>
      <c r="NWG1" s="11"/>
      <c r="NWH1" s="11"/>
      <c r="NWI1" s="11"/>
      <c r="NWJ1" s="11"/>
      <c r="NWK1" s="11"/>
      <c r="NWL1" s="11"/>
      <c r="NWM1" s="11"/>
      <c r="NWN1" s="11"/>
      <c r="NWO1" s="11"/>
      <c r="NWP1" s="11"/>
      <c r="NWQ1" s="11"/>
      <c r="NWR1" s="11"/>
      <c r="NWS1" s="11"/>
      <c r="NWT1" s="11"/>
      <c r="NWU1" s="11"/>
      <c r="NWV1" s="11"/>
      <c r="NWW1" s="11"/>
      <c r="NWX1" s="11"/>
      <c r="NWY1" s="11"/>
      <c r="NWZ1" s="11"/>
      <c r="NXA1" s="11"/>
      <c r="NXB1" s="11"/>
      <c r="NXC1" s="11"/>
      <c r="NXD1" s="11"/>
      <c r="NXE1" s="11"/>
      <c r="NXF1" s="11"/>
      <c r="NXG1" s="11"/>
      <c r="NXH1" s="11"/>
      <c r="NXI1" s="11"/>
      <c r="NXJ1" s="11"/>
      <c r="NXK1" s="11"/>
      <c r="NXL1" s="11"/>
      <c r="NXM1" s="11"/>
      <c r="NXN1" s="11"/>
      <c r="NXO1" s="11"/>
      <c r="NXP1" s="11"/>
      <c r="NXQ1" s="11"/>
      <c r="NXR1" s="11"/>
      <c r="NXS1" s="11"/>
      <c r="NXT1" s="11"/>
      <c r="NXU1" s="11"/>
      <c r="NXV1" s="11"/>
      <c r="NXW1" s="11"/>
      <c r="NXX1" s="11"/>
      <c r="NXY1" s="11"/>
      <c r="NXZ1" s="11"/>
      <c r="NYA1" s="11"/>
      <c r="NYB1" s="11"/>
      <c r="NYC1" s="11"/>
      <c r="NYD1" s="11"/>
      <c r="NYE1" s="11"/>
      <c r="NYF1" s="11"/>
      <c r="NYG1" s="11"/>
      <c r="NYH1" s="11"/>
      <c r="NYI1" s="11"/>
      <c r="NYJ1" s="11"/>
      <c r="NYK1" s="11"/>
      <c r="NYL1" s="11"/>
      <c r="NYM1" s="11"/>
      <c r="NYN1" s="11"/>
      <c r="NYO1" s="11"/>
      <c r="NYP1" s="11"/>
      <c r="NYQ1" s="11"/>
      <c r="NYR1" s="11"/>
      <c r="NYS1" s="11"/>
      <c r="NYT1" s="11"/>
      <c r="NYU1" s="11"/>
      <c r="NYV1" s="11"/>
      <c r="NYW1" s="11"/>
      <c r="NYX1" s="11"/>
      <c r="NYY1" s="11"/>
      <c r="NYZ1" s="11"/>
      <c r="NZA1" s="11"/>
      <c r="NZB1" s="11"/>
      <c r="NZC1" s="11"/>
      <c r="NZD1" s="11"/>
      <c r="NZE1" s="11"/>
      <c r="NZF1" s="11"/>
      <c r="NZG1" s="11"/>
      <c r="NZH1" s="11"/>
      <c r="NZI1" s="11"/>
      <c r="NZJ1" s="11"/>
      <c r="NZK1" s="11"/>
      <c r="NZL1" s="11"/>
      <c r="NZM1" s="11"/>
      <c r="NZN1" s="11"/>
      <c r="NZO1" s="11"/>
      <c r="NZP1" s="11"/>
      <c r="NZQ1" s="11"/>
      <c r="NZR1" s="11"/>
      <c r="NZS1" s="11"/>
      <c r="NZT1" s="11"/>
      <c r="NZU1" s="11"/>
      <c r="NZV1" s="11"/>
      <c r="NZW1" s="11"/>
      <c r="NZX1" s="11"/>
      <c r="NZY1" s="11"/>
      <c r="NZZ1" s="11"/>
      <c r="OAA1" s="11"/>
      <c r="OAB1" s="11"/>
      <c r="OAC1" s="11"/>
      <c r="OAD1" s="11"/>
      <c r="OAE1" s="11"/>
      <c r="OAF1" s="11"/>
      <c r="OAG1" s="11"/>
      <c r="OAH1" s="11"/>
      <c r="OAI1" s="11"/>
      <c r="OAJ1" s="11"/>
      <c r="OAK1" s="11"/>
      <c r="OAL1" s="11"/>
      <c r="OAM1" s="11"/>
      <c r="OAN1" s="11"/>
      <c r="OAO1" s="11"/>
      <c r="OAP1" s="11"/>
      <c r="OAQ1" s="11"/>
      <c r="OAR1" s="11"/>
      <c r="OAS1" s="11"/>
      <c r="OAT1" s="11"/>
      <c r="OAU1" s="11"/>
      <c r="OAV1" s="11"/>
      <c r="OAW1" s="11"/>
      <c r="OAX1" s="11"/>
      <c r="OAY1" s="11"/>
      <c r="OAZ1" s="11"/>
      <c r="OBA1" s="11"/>
      <c r="OBB1" s="11"/>
      <c r="OBC1" s="11"/>
      <c r="OBD1" s="11"/>
      <c r="OBE1" s="11"/>
      <c r="OBF1" s="11"/>
      <c r="OBG1" s="11"/>
      <c r="OBH1" s="11"/>
      <c r="OBI1" s="11"/>
      <c r="OBJ1" s="11"/>
      <c r="OBK1" s="11"/>
      <c r="OBL1" s="11"/>
      <c r="OBM1" s="11"/>
      <c r="OBN1" s="11"/>
      <c r="OBO1" s="11"/>
      <c r="OBP1" s="11"/>
      <c r="OBQ1" s="11"/>
      <c r="OBR1" s="11"/>
      <c r="OBS1" s="11"/>
      <c r="OBT1" s="11"/>
      <c r="OBU1" s="11"/>
      <c r="OBV1" s="11"/>
      <c r="OBW1" s="11"/>
      <c r="OBX1" s="11"/>
      <c r="OBY1" s="11"/>
      <c r="OBZ1" s="11"/>
      <c r="OCA1" s="11"/>
      <c r="OCB1" s="11"/>
      <c r="OCC1" s="11"/>
      <c r="OCD1" s="11"/>
      <c r="OCE1" s="11"/>
      <c r="OCF1" s="11"/>
      <c r="OCG1" s="11"/>
      <c r="OCH1" s="11"/>
      <c r="OCI1" s="11"/>
      <c r="OCJ1" s="11"/>
      <c r="OCK1" s="11"/>
      <c r="OCL1" s="11"/>
      <c r="OCM1" s="11"/>
      <c r="OCN1" s="11"/>
      <c r="OCO1" s="11"/>
      <c r="OCP1" s="11"/>
      <c r="OCQ1" s="11"/>
      <c r="OCR1" s="11"/>
      <c r="OCS1" s="11"/>
      <c r="OCT1" s="11"/>
      <c r="OCU1" s="11"/>
      <c r="OCV1" s="11"/>
      <c r="OCW1" s="11"/>
      <c r="OCX1" s="11"/>
      <c r="OCY1" s="11"/>
      <c r="OCZ1" s="11"/>
      <c r="ODA1" s="11"/>
      <c r="ODB1" s="11"/>
      <c r="ODC1" s="11"/>
      <c r="ODD1" s="11"/>
      <c r="ODE1" s="11"/>
      <c r="ODF1" s="11"/>
      <c r="ODG1" s="11"/>
      <c r="ODH1" s="11"/>
      <c r="ODI1" s="11"/>
      <c r="ODJ1" s="11"/>
      <c r="ODK1" s="11"/>
      <c r="ODL1" s="11"/>
      <c r="ODM1" s="11"/>
      <c r="ODN1" s="11"/>
      <c r="ODO1" s="11"/>
      <c r="ODP1" s="11"/>
      <c r="ODQ1" s="11"/>
      <c r="ODR1" s="11"/>
      <c r="ODS1" s="11"/>
      <c r="ODT1" s="11"/>
      <c r="ODU1" s="11"/>
      <c r="ODV1" s="11"/>
      <c r="ODW1" s="11"/>
      <c r="ODX1" s="11"/>
      <c r="ODY1" s="11"/>
      <c r="ODZ1" s="11"/>
      <c r="OEA1" s="11"/>
      <c r="OEB1" s="11"/>
      <c r="OEC1" s="11"/>
      <c r="OED1" s="11"/>
      <c r="OEE1" s="11"/>
      <c r="OEF1" s="11"/>
      <c r="OEG1" s="11"/>
      <c r="OEH1" s="11"/>
      <c r="OEI1" s="11"/>
      <c r="OEJ1" s="11"/>
      <c r="OEK1" s="11"/>
      <c r="OEL1" s="11"/>
      <c r="OEM1" s="11"/>
      <c r="OEN1" s="11"/>
      <c r="OEO1" s="11"/>
      <c r="OEP1" s="11"/>
      <c r="OEQ1" s="11"/>
      <c r="OER1" s="11"/>
      <c r="OES1" s="11"/>
      <c r="OET1" s="11"/>
      <c r="OEU1" s="11"/>
      <c r="OEV1" s="11"/>
      <c r="OEW1" s="11"/>
      <c r="OEX1" s="11"/>
      <c r="OEY1" s="11"/>
      <c r="OEZ1" s="11"/>
      <c r="OFA1" s="11"/>
      <c r="OFB1" s="11"/>
      <c r="OFC1" s="11"/>
      <c r="OFD1" s="11"/>
      <c r="OFE1" s="11"/>
      <c r="OFF1" s="11"/>
      <c r="OFG1" s="11"/>
      <c r="OFH1" s="11"/>
      <c r="OFI1" s="11"/>
      <c r="OFJ1" s="11"/>
      <c r="OFK1" s="11"/>
      <c r="OFL1" s="11"/>
      <c r="OFM1" s="11"/>
      <c r="OFN1" s="11"/>
      <c r="OFO1" s="11"/>
      <c r="OFP1" s="11"/>
      <c r="OFQ1" s="11"/>
      <c r="OFR1" s="11"/>
      <c r="OFS1" s="11"/>
      <c r="OFT1" s="11"/>
      <c r="OFU1" s="11"/>
      <c r="OFV1" s="11"/>
      <c r="OFW1" s="11"/>
      <c r="OFX1" s="11"/>
      <c r="OFY1" s="11"/>
      <c r="OFZ1" s="11"/>
      <c r="OGA1" s="11"/>
      <c r="OGB1" s="11"/>
      <c r="OGC1" s="11"/>
      <c r="OGD1" s="11"/>
      <c r="OGE1" s="11"/>
      <c r="OGF1" s="11"/>
      <c r="OGG1" s="11"/>
      <c r="OGH1" s="11"/>
      <c r="OGI1" s="11"/>
      <c r="OGJ1" s="11"/>
      <c r="OGK1" s="11"/>
      <c r="OGL1" s="11"/>
      <c r="OGM1" s="11"/>
      <c r="OGN1" s="11"/>
      <c r="OGO1" s="11"/>
      <c r="OGP1" s="11"/>
      <c r="OGQ1" s="11"/>
      <c r="OGR1" s="11"/>
      <c r="OGS1" s="11"/>
      <c r="OGT1" s="11"/>
      <c r="OGU1" s="11"/>
      <c r="OGV1" s="11"/>
      <c r="OGW1" s="11"/>
      <c r="OGX1" s="11"/>
      <c r="OGY1" s="11"/>
      <c r="OGZ1" s="11"/>
      <c r="OHA1" s="11"/>
      <c r="OHB1" s="11"/>
      <c r="OHC1" s="11"/>
      <c r="OHD1" s="11"/>
      <c r="OHE1" s="11"/>
      <c r="OHF1" s="11"/>
      <c r="OHG1" s="11"/>
      <c r="OHH1" s="11"/>
      <c r="OHI1" s="11"/>
      <c r="OHJ1" s="11"/>
      <c r="OHK1" s="11"/>
      <c r="OHL1" s="11"/>
      <c r="OHM1" s="11"/>
      <c r="OHN1" s="11"/>
      <c r="OHO1" s="11"/>
      <c r="OHP1" s="11"/>
      <c r="OHQ1" s="11"/>
      <c r="OHR1" s="11"/>
      <c r="OHS1" s="11"/>
      <c r="OHT1" s="11"/>
      <c r="OHU1" s="11"/>
      <c r="OHV1" s="11"/>
      <c r="OHW1" s="11"/>
      <c r="OHX1" s="11"/>
      <c r="OHY1" s="11"/>
      <c r="OHZ1" s="11"/>
      <c r="OIA1" s="11"/>
      <c r="OIB1" s="11"/>
      <c r="OIC1" s="11"/>
      <c r="OID1" s="11"/>
      <c r="OIE1" s="11"/>
      <c r="OIF1" s="11"/>
      <c r="OIG1" s="11"/>
      <c r="OIH1" s="11"/>
      <c r="OII1" s="11"/>
      <c r="OIJ1" s="11"/>
      <c r="OIK1" s="11"/>
      <c r="OIL1" s="11"/>
      <c r="OIM1" s="11"/>
      <c r="OIN1" s="11"/>
      <c r="OIO1" s="11"/>
      <c r="OIP1" s="11"/>
      <c r="OIQ1" s="11"/>
      <c r="OIR1" s="11"/>
      <c r="OIS1" s="11"/>
      <c r="OIT1" s="11"/>
      <c r="OIU1" s="11"/>
      <c r="OIV1" s="11"/>
      <c r="OIW1" s="11"/>
      <c r="OIX1" s="11"/>
      <c r="OIY1" s="11"/>
      <c r="OIZ1" s="11"/>
      <c r="OJA1" s="11"/>
      <c r="OJB1" s="11"/>
      <c r="OJC1" s="11"/>
      <c r="OJD1" s="11"/>
      <c r="OJE1" s="11"/>
      <c r="OJF1" s="11"/>
      <c r="OJG1" s="11"/>
      <c r="OJH1" s="11"/>
      <c r="OJI1" s="11"/>
      <c r="OJJ1" s="11"/>
      <c r="OJK1" s="11"/>
      <c r="OJL1" s="11"/>
      <c r="OJM1" s="11"/>
      <c r="OJN1" s="11"/>
      <c r="OJO1" s="11"/>
      <c r="OJP1" s="11"/>
      <c r="OJQ1" s="11"/>
      <c r="OJR1" s="11"/>
      <c r="OJS1" s="11"/>
      <c r="OJT1" s="11"/>
      <c r="OJU1" s="11"/>
      <c r="OJV1" s="11"/>
      <c r="OJW1" s="11"/>
      <c r="OJX1" s="11"/>
      <c r="OJY1" s="11"/>
      <c r="OJZ1" s="11"/>
      <c r="OKA1" s="11"/>
      <c r="OKB1" s="11"/>
      <c r="OKC1" s="11"/>
      <c r="OKD1" s="11"/>
      <c r="OKE1" s="11"/>
      <c r="OKF1" s="11"/>
      <c r="OKG1" s="11"/>
      <c r="OKH1" s="11"/>
      <c r="OKI1" s="11"/>
      <c r="OKJ1" s="11"/>
      <c r="OKK1" s="11"/>
      <c r="OKL1" s="11"/>
      <c r="OKM1" s="11"/>
      <c r="OKN1" s="11"/>
      <c r="OKO1" s="11"/>
      <c r="OKP1" s="11"/>
      <c r="OKQ1" s="11"/>
      <c r="OKR1" s="11"/>
      <c r="OKS1" s="11"/>
      <c r="OKT1" s="11"/>
      <c r="OKU1" s="11"/>
      <c r="OKV1" s="11"/>
      <c r="OKW1" s="11"/>
      <c r="OKX1" s="11"/>
      <c r="OKY1" s="11"/>
      <c r="OKZ1" s="11"/>
      <c r="OLA1" s="11"/>
      <c r="OLB1" s="11"/>
      <c r="OLC1" s="11"/>
      <c r="OLD1" s="11"/>
      <c r="OLE1" s="11"/>
      <c r="OLF1" s="11"/>
      <c r="OLG1" s="11"/>
      <c r="OLH1" s="11"/>
      <c r="OLI1" s="11"/>
      <c r="OLJ1" s="11"/>
      <c r="OLK1" s="11"/>
      <c r="OLL1" s="11"/>
      <c r="OLM1" s="11"/>
      <c r="OLN1" s="11"/>
      <c r="OLO1" s="11"/>
      <c r="OLP1" s="11"/>
      <c r="OLQ1" s="11"/>
      <c r="OLR1" s="11"/>
      <c r="OLS1" s="11"/>
      <c r="OLT1" s="11"/>
      <c r="OLU1" s="11"/>
      <c r="OLV1" s="11"/>
      <c r="OLW1" s="11"/>
      <c r="OLX1" s="11"/>
      <c r="OLY1" s="11"/>
      <c r="OLZ1" s="11"/>
      <c r="OMA1" s="11"/>
      <c r="OMB1" s="11"/>
      <c r="OMC1" s="11"/>
      <c r="OMD1" s="11"/>
      <c r="OME1" s="11"/>
      <c r="OMF1" s="11"/>
      <c r="OMG1" s="11"/>
      <c r="OMH1" s="11"/>
      <c r="OMI1" s="11"/>
      <c r="OMJ1" s="11"/>
      <c r="OMK1" s="11"/>
      <c r="OML1" s="11"/>
      <c r="OMM1" s="11"/>
      <c r="OMN1" s="11"/>
      <c r="OMO1" s="11"/>
      <c r="OMP1" s="11"/>
      <c r="OMQ1" s="11"/>
      <c r="OMR1" s="11"/>
      <c r="OMS1" s="11"/>
      <c r="OMT1" s="11"/>
      <c r="OMU1" s="11"/>
      <c r="OMV1" s="11"/>
      <c r="OMW1" s="11"/>
      <c r="OMX1" s="11"/>
      <c r="OMY1" s="11"/>
      <c r="OMZ1" s="11"/>
      <c r="ONA1" s="11"/>
      <c r="ONB1" s="11"/>
      <c r="ONC1" s="11"/>
      <c r="OND1" s="11"/>
      <c r="ONE1" s="11"/>
      <c r="ONF1" s="11"/>
      <c r="ONG1" s="11"/>
      <c r="ONH1" s="11"/>
      <c r="ONI1" s="11"/>
      <c r="ONJ1" s="11"/>
      <c r="ONK1" s="11"/>
      <c r="ONL1" s="11"/>
      <c r="ONM1" s="11"/>
      <c r="ONN1" s="11"/>
      <c r="ONO1" s="11"/>
      <c r="ONP1" s="11"/>
      <c r="ONQ1" s="11"/>
      <c r="ONR1" s="11"/>
      <c r="ONS1" s="11"/>
      <c r="ONT1" s="11"/>
      <c r="ONU1" s="11"/>
      <c r="ONV1" s="11"/>
      <c r="ONW1" s="11"/>
      <c r="ONX1" s="11"/>
      <c r="ONY1" s="11"/>
      <c r="ONZ1" s="11"/>
      <c r="OOA1" s="11"/>
      <c r="OOB1" s="11"/>
      <c r="OOC1" s="11"/>
      <c r="OOD1" s="11"/>
      <c r="OOE1" s="11"/>
      <c r="OOF1" s="11"/>
      <c r="OOG1" s="11"/>
      <c r="OOH1" s="11"/>
      <c r="OOI1" s="11"/>
      <c r="OOJ1" s="11"/>
      <c r="OOK1" s="11"/>
      <c r="OOL1" s="11"/>
      <c r="OOM1" s="11"/>
      <c r="OON1" s="11"/>
      <c r="OOO1" s="11"/>
      <c r="OOP1" s="11"/>
      <c r="OOQ1" s="11"/>
      <c r="OOR1" s="11"/>
      <c r="OOS1" s="11"/>
      <c r="OOT1" s="11"/>
      <c r="OOU1" s="11"/>
      <c r="OOV1" s="11"/>
      <c r="OOW1" s="11"/>
      <c r="OOX1" s="11"/>
      <c r="OOY1" s="11"/>
      <c r="OOZ1" s="11"/>
      <c r="OPA1" s="11"/>
      <c r="OPB1" s="11"/>
      <c r="OPC1" s="11"/>
      <c r="OPD1" s="11"/>
      <c r="OPE1" s="11"/>
      <c r="OPF1" s="11"/>
      <c r="OPG1" s="11"/>
      <c r="OPH1" s="11"/>
      <c r="OPI1" s="11"/>
      <c r="OPJ1" s="11"/>
      <c r="OPK1" s="11"/>
      <c r="OPL1" s="11"/>
      <c r="OPM1" s="11"/>
      <c r="OPN1" s="11"/>
      <c r="OPO1" s="11"/>
      <c r="OPP1" s="11"/>
      <c r="OPQ1" s="11"/>
      <c r="OPR1" s="11"/>
      <c r="OPS1" s="11"/>
      <c r="OPT1" s="11"/>
      <c r="OPU1" s="11"/>
      <c r="OPV1" s="11"/>
      <c r="OPW1" s="11"/>
      <c r="OPX1" s="11"/>
      <c r="OPY1" s="11"/>
      <c r="OPZ1" s="11"/>
      <c r="OQA1" s="11"/>
      <c r="OQB1" s="11"/>
      <c r="OQC1" s="11"/>
      <c r="OQD1" s="11"/>
      <c r="OQE1" s="11"/>
      <c r="OQF1" s="11"/>
      <c r="OQG1" s="11"/>
      <c r="OQH1" s="11"/>
      <c r="OQI1" s="11"/>
      <c r="OQJ1" s="11"/>
      <c r="OQK1" s="11"/>
      <c r="OQL1" s="11"/>
      <c r="OQM1" s="11"/>
      <c r="OQN1" s="11"/>
      <c r="OQO1" s="11"/>
      <c r="OQP1" s="11"/>
      <c r="OQQ1" s="11"/>
      <c r="OQR1" s="11"/>
      <c r="OQS1" s="11"/>
      <c r="OQT1" s="11"/>
      <c r="OQU1" s="11"/>
      <c r="OQV1" s="11"/>
      <c r="OQW1" s="11"/>
      <c r="OQX1" s="11"/>
      <c r="OQY1" s="11"/>
      <c r="OQZ1" s="11"/>
      <c r="ORA1" s="11"/>
      <c r="ORB1" s="11"/>
      <c r="ORC1" s="11"/>
      <c r="ORD1" s="11"/>
      <c r="ORE1" s="11"/>
      <c r="ORF1" s="11"/>
      <c r="ORG1" s="11"/>
      <c r="ORH1" s="11"/>
      <c r="ORI1" s="11"/>
      <c r="ORJ1" s="11"/>
      <c r="ORK1" s="11"/>
      <c r="ORL1" s="11"/>
      <c r="ORM1" s="11"/>
      <c r="ORN1" s="11"/>
      <c r="ORO1" s="11"/>
      <c r="ORP1" s="11"/>
      <c r="ORQ1" s="11"/>
      <c r="ORR1" s="11"/>
      <c r="ORS1" s="11"/>
      <c r="ORT1" s="11"/>
      <c r="ORU1" s="11"/>
      <c r="ORV1" s="11"/>
      <c r="ORW1" s="11"/>
      <c r="ORX1" s="11"/>
      <c r="ORY1" s="11"/>
      <c r="ORZ1" s="11"/>
      <c r="OSA1" s="11"/>
      <c r="OSB1" s="11"/>
      <c r="OSC1" s="11"/>
      <c r="OSD1" s="11"/>
      <c r="OSE1" s="11"/>
      <c r="OSF1" s="11"/>
      <c r="OSG1" s="11"/>
      <c r="OSH1" s="11"/>
      <c r="OSI1" s="11"/>
      <c r="OSJ1" s="11"/>
      <c r="OSK1" s="11"/>
      <c r="OSL1" s="11"/>
      <c r="OSM1" s="11"/>
      <c r="OSN1" s="11"/>
      <c r="OSO1" s="11"/>
      <c r="OSP1" s="11"/>
      <c r="OSQ1" s="11"/>
      <c r="OSR1" s="11"/>
      <c r="OSS1" s="11"/>
      <c r="OST1" s="11"/>
      <c r="OSU1" s="11"/>
      <c r="OSV1" s="11"/>
      <c r="OSW1" s="11"/>
      <c r="OSX1" s="11"/>
      <c r="OSY1" s="11"/>
      <c r="OSZ1" s="11"/>
      <c r="OTA1" s="11"/>
      <c r="OTB1" s="11"/>
      <c r="OTC1" s="11"/>
      <c r="OTD1" s="11"/>
      <c r="OTE1" s="11"/>
      <c r="OTF1" s="11"/>
      <c r="OTG1" s="11"/>
      <c r="OTH1" s="11"/>
      <c r="OTI1" s="11"/>
      <c r="OTJ1" s="11"/>
      <c r="OTK1" s="11"/>
      <c r="OTL1" s="11"/>
      <c r="OTM1" s="11"/>
      <c r="OTN1" s="11"/>
      <c r="OTO1" s="11"/>
      <c r="OTP1" s="11"/>
      <c r="OTQ1" s="11"/>
      <c r="OTR1" s="11"/>
      <c r="OTS1" s="11"/>
      <c r="OTT1" s="11"/>
      <c r="OTU1" s="11"/>
      <c r="OTV1" s="11"/>
      <c r="OTW1" s="11"/>
      <c r="OTX1" s="11"/>
      <c r="OTY1" s="11"/>
      <c r="OTZ1" s="11"/>
      <c r="OUA1" s="11"/>
      <c r="OUB1" s="11"/>
      <c r="OUC1" s="11"/>
      <c r="OUD1" s="11"/>
      <c r="OUE1" s="11"/>
      <c r="OUF1" s="11"/>
      <c r="OUG1" s="11"/>
      <c r="OUH1" s="11"/>
      <c r="OUI1" s="11"/>
      <c r="OUJ1" s="11"/>
      <c r="OUK1" s="11"/>
      <c r="OUL1" s="11"/>
      <c r="OUM1" s="11"/>
      <c r="OUN1" s="11"/>
      <c r="OUO1" s="11"/>
      <c r="OUP1" s="11"/>
      <c r="OUQ1" s="11"/>
      <c r="OUR1" s="11"/>
      <c r="OUS1" s="11"/>
      <c r="OUT1" s="11"/>
      <c r="OUU1" s="11"/>
      <c r="OUV1" s="11"/>
      <c r="OUW1" s="11"/>
      <c r="OUX1" s="11"/>
      <c r="OUY1" s="11"/>
      <c r="OUZ1" s="11"/>
      <c r="OVA1" s="11"/>
      <c r="OVB1" s="11"/>
      <c r="OVC1" s="11"/>
      <c r="OVD1" s="11"/>
      <c r="OVE1" s="11"/>
      <c r="OVF1" s="11"/>
      <c r="OVG1" s="11"/>
      <c r="OVH1" s="11"/>
      <c r="OVI1" s="11"/>
      <c r="OVJ1" s="11"/>
      <c r="OVK1" s="11"/>
      <c r="OVL1" s="11"/>
      <c r="OVM1" s="11"/>
      <c r="OVN1" s="11"/>
      <c r="OVO1" s="11"/>
      <c r="OVP1" s="11"/>
      <c r="OVQ1" s="11"/>
      <c r="OVR1" s="11"/>
      <c r="OVS1" s="11"/>
      <c r="OVT1" s="11"/>
      <c r="OVU1" s="11"/>
      <c r="OVV1" s="11"/>
      <c r="OVW1" s="11"/>
      <c r="OVX1" s="11"/>
      <c r="OVY1" s="11"/>
      <c r="OVZ1" s="11"/>
      <c r="OWA1" s="11"/>
      <c r="OWB1" s="11"/>
      <c r="OWC1" s="11"/>
      <c r="OWD1" s="11"/>
      <c r="OWE1" s="11"/>
      <c r="OWF1" s="11"/>
      <c r="OWG1" s="11"/>
      <c r="OWH1" s="11"/>
      <c r="OWI1" s="11"/>
      <c r="OWJ1" s="11"/>
      <c r="OWK1" s="11"/>
      <c r="OWL1" s="11"/>
      <c r="OWM1" s="11"/>
      <c r="OWN1" s="11"/>
      <c r="OWO1" s="11"/>
      <c r="OWP1" s="11"/>
      <c r="OWQ1" s="11"/>
      <c r="OWR1" s="11"/>
      <c r="OWS1" s="11"/>
      <c r="OWT1" s="11"/>
      <c r="OWU1" s="11"/>
      <c r="OWV1" s="11"/>
      <c r="OWW1" s="11"/>
      <c r="OWX1" s="11"/>
      <c r="OWY1" s="11"/>
      <c r="OWZ1" s="11"/>
      <c r="OXA1" s="11"/>
      <c r="OXB1" s="11"/>
      <c r="OXC1" s="11"/>
      <c r="OXD1" s="11"/>
      <c r="OXE1" s="11"/>
      <c r="OXF1" s="11"/>
      <c r="OXG1" s="11"/>
      <c r="OXH1" s="11"/>
      <c r="OXI1" s="11"/>
      <c r="OXJ1" s="11"/>
      <c r="OXK1" s="11"/>
      <c r="OXL1" s="11"/>
      <c r="OXM1" s="11"/>
      <c r="OXN1" s="11"/>
      <c r="OXO1" s="11"/>
      <c r="OXP1" s="11"/>
      <c r="OXQ1" s="11"/>
      <c r="OXR1" s="11"/>
      <c r="OXS1" s="11"/>
      <c r="OXT1" s="11"/>
      <c r="OXU1" s="11"/>
      <c r="OXV1" s="11"/>
      <c r="OXW1" s="11"/>
      <c r="OXX1" s="11"/>
      <c r="OXY1" s="11"/>
      <c r="OXZ1" s="11"/>
      <c r="OYA1" s="11"/>
      <c r="OYB1" s="11"/>
      <c r="OYC1" s="11"/>
      <c r="OYD1" s="11"/>
      <c r="OYE1" s="11"/>
      <c r="OYF1" s="11"/>
      <c r="OYG1" s="11"/>
      <c r="OYH1" s="11"/>
      <c r="OYI1" s="11"/>
      <c r="OYJ1" s="11"/>
      <c r="OYK1" s="11"/>
      <c r="OYL1" s="11"/>
      <c r="OYM1" s="11"/>
      <c r="OYN1" s="11"/>
      <c r="OYO1" s="11"/>
      <c r="OYP1" s="11"/>
      <c r="OYQ1" s="11"/>
      <c r="OYR1" s="11"/>
      <c r="OYS1" s="11"/>
      <c r="OYT1" s="11"/>
      <c r="OYU1" s="11"/>
      <c r="OYV1" s="11"/>
      <c r="OYW1" s="11"/>
      <c r="OYX1" s="11"/>
      <c r="OYY1" s="11"/>
      <c r="OYZ1" s="11"/>
      <c r="OZA1" s="11"/>
      <c r="OZB1" s="11"/>
      <c r="OZC1" s="11"/>
      <c r="OZD1" s="11"/>
      <c r="OZE1" s="11"/>
      <c r="OZF1" s="11"/>
      <c r="OZG1" s="11"/>
      <c r="OZH1" s="11"/>
      <c r="OZI1" s="11"/>
      <c r="OZJ1" s="11"/>
      <c r="OZK1" s="11"/>
      <c r="OZL1" s="11"/>
      <c r="OZM1" s="11"/>
      <c r="OZN1" s="11"/>
      <c r="OZO1" s="11"/>
      <c r="OZP1" s="11"/>
      <c r="OZQ1" s="11"/>
      <c r="OZR1" s="11"/>
      <c r="OZS1" s="11"/>
      <c r="OZT1" s="11"/>
      <c r="OZU1" s="11"/>
      <c r="OZV1" s="11"/>
      <c r="OZW1" s="11"/>
      <c r="OZX1" s="11"/>
      <c r="OZY1" s="11"/>
      <c r="OZZ1" s="11"/>
      <c r="PAA1" s="11"/>
      <c r="PAB1" s="11"/>
      <c r="PAC1" s="11"/>
      <c r="PAD1" s="11"/>
      <c r="PAE1" s="11"/>
      <c r="PAF1" s="11"/>
      <c r="PAG1" s="11"/>
      <c r="PAH1" s="11"/>
      <c r="PAI1" s="11"/>
      <c r="PAJ1" s="11"/>
      <c r="PAK1" s="11"/>
      <c r="PAL1" s="11"/>
      <c r="PAM1" s="11"/>
      <c r="PAN1" s="11"/>
      <c r="PAO1" s="11"/>
      <c r="PAP1" s="11"/>
      <c r="PAQ1" s="11"/>
      <c r="PAR1" s="11"/>
      <c r="PAS1" s="11"/>
      <c r="PAT1" s="11"/>
      <c r="PAU1" s="11"/>
      <c r="PAV1" s="11"/>
      <c r="PAW1" s="11"/>
      <c r="PAX1" s="11"/>
      <c r="PAY1" s="11"/>
      <c r="PAZ1" s="11"/>
      <c r="PBA1" s="11"/>
      <c r="PBB1" s="11"/>
      <c r="PBC1" s="11"/>
      <c r="PBD1" s="11"/>
      <c r="PBE1" s="11"/>
      <c r="PBF1" s="11"/>
      <c r="PBG1" s="11"/>
      <c r="PBH1" s="11"/>
      <c r="PBI1" s="11"/>
      <c r="PBJ1" s="11"/>
      <c r="PBK1" s="11"/>
      <c r="PBL1" s="11"/>
      <c r="PBM1" s="11"/>
      <c r="PBN1" s="11"/>
      <c r="PBO1" s="11"/>
      <c r="PBP1" s="11"/>
      <c r="PBQ1" s="11"/>
      <c r="PBR1" s="11"/>
      <c r="PBS1" s="11"/>
      <c r="PBT1" s="11"/>
      <c r="PBU1" s="11"/>
      <c r="PBV1" s="11"/>
      <c r="PBW1" s="11"/>
      <c r="PBX1" s="11"/>
      <c r="PBY1" s="11"/>
      <c r="PBZ1" s="11"/>
      <c r="PCA1" s="11"/>
      <c r="PCB1" s="11"/>
      <c r="PCC1" s="11"/>
      <c r="PCD1" s="11"/>
      <c r="PCE1" s="11"/>
      <c r="PCF1" s="11"/>
      <c r="PCG1" s="11"/>
      <c r="PCH1" s="11"/>
      <c r="PCI1" s="11"/>
      <c r="PCJ1" s="11"/>
      <c r="PCK1" s="11"/>
      <c r="PCL1" s="11"/>
      <c r="PCM1" s="11"/>
      <c r="PCN1" s="11"/>
      <c r="PCO1" s="11"/>
      <c r="PCP1" s="11"/>
      <c r="PCQ1" s="11"/>
      <c r="PCR1" s="11"/>
      <c r="PCS1" s="11"/>
      <c r="PCT1" s="11"/>
      <c r="PCU1" s="11"/>
      <c r="PCV1" s="11"/>
      <c r="PCW1" s="11"/>
      <c r="PCX1" s="11"/>
      <c r="PCY1" s="11"/>
      <c r="PCZ1" s="11"/>
      <c r="PDA1" s="11"/>
      <c r="PDB1" s="11"/>
      <c r="PDC1" s="11"/>
      <c r="PDD1" s="11"/>
      <c r="PDE1" s="11"/>
      <c r="PDF1" s="11"/>
      <c r="PDG1" s="11"/>
      <c r="PDH1" s="11"/>
      <c r="PDI1" s="11"/>
      <c r="PDJ1" s="11"/>
      <c r="PDK1" s="11"/>
      <c r="PDL1" s="11"/>
      <c r="PDM1" s="11"/>
      <c r="PDN1" s="11"/>
      <c r="PDO1" s="11"/>
      <c r="PDP1" s="11"/>
      <c r="PDQ1" s="11"/>
      <c r="PDR1" s="11"/>
      <c r="PDS1" s="11"/>
      <c r="PDT1" s="11"/>
      <c r="PDU1" s="11"/>
      <c r="PDV1" s="11"/>
      <c r="PDW1" s="11"/>
      <c r="PDX1" s="11"/>
      <c r="PDY1" s="11"/>
      <c r="PDZ1" s="11"/>
      <c r="PEA1" s="11"/>
      <c r="PEB1" s="11"/>
      <c r="PEC1" s="11"/>
      <c r="PED1" s="11"/>
      <c r="PEE1" s="11"/>
      <c r="PEF1" s="11"/>
      <c r="PEG1" s="11"/>
      <c r="PEH1" s="11"/>
      <c r="PEI1" s="11"/>
      <c r="PEJ1" s="11"/>
      <c r="PEK1" s="11"/>
      <c r="PEL1" s="11"/>
      <c r="PEM1" s="11"/>
      <c r="PEN1" s="11"/>
      <c r="PEO1" s="11"/>
      <c r="PEP1" s="11"/>
      <c r="PEQ1" s="11"/>
      <c r="PER1" s="11"/>
      <c r="PES1" s="11"/>
      <c r="PET1" s="11"/>
      <c r="PEU1" s="11"/>
      <c r="PEV1" s="11"/>
      <c r="PEW1" s="11"/>
      <c r="PEX1" s="11"/>
      <c r="PEY1" s="11"/>
      <c r="PEZ1" s="11"/>
      <c r="PFA1" s="11"/>
      <c r="PFB1" s="11"/>
      <c r="PFC1" s="11"/>
      <c r="PFD1" s="11"/>
      <c r="PFE1" s="11"/>
      <c r="PFF1" s="11"/>
      <c r="PFG1" s="11"/>
      <c r="PFH1" s="11"/>
      <c r="PFI1" s="11"/>
      <c r="PFJ1" s="11"/>
      <c r="PFK1" s="11"/>
      <c r="PFL1" s="11"/>
      <c r="PFM1" s="11"/>
      <c r="PFN1" s="11"/>
      <c r="PFO1" s="11"/>
      <c r="PFP1" s="11"/>
      <c r="PFQ1" s="11"/>
      <c r="PFR1" s="11"/>
      <c r="PFS1" s="11"/>
      <c r="PFT1" s="11"/>
      <c r="PFU1" s="11"/>
      <c r="PFV1" s="11"/>
      <c r="PFW1" s="11"/>
      <c r="PFX1" s="11"/>
      <c r="PFY1" s="11"/>
      <c r="PFZ1" s="11"/>
      <c r="PGA1" s="11"/>
      <c r="PGB1" s="11"/>
      <c r="PGC1" s="11"/>
      <c r="PGD1" s="11"/>
      <c r="PGE1" s="11"/>
      <c r="PGF1" s="11"/>
      <c r="PGG1" s="11"/>
      <c r="PGH1" s="11"/>
      <c r="PGI1" s="11"/>
      <c r="PGJ1" s="11"/>
      <c r="PGK1" s="11"/>
      <c r="PGL1" s="11"/>
      <c r="PGM1" s="11"/>
      <c r="PGN1" s="11"/>
      <c r="PGO1" s="11"/>
      <c r="PGP1" s="11"/>
      <c r="PGQ1" s="11"/>
      <c r="PGR1" s="11"/>
      <c r="PGS1" s="11"/>
      <c r="PGT1" s="11"/>
      <c r="PGU1" s="11"/>
      <c r="PGV1" s="11"/>
      <c r="PGW1" s="11"/>
      <c r="PGX1" s="11"/>
      <c r="PGY1" s="11"/>
      <c r="PGZ1" s="11"/>
      <c r="PHA1" s="11"/>
      <c r="PHB1" s="11"/>
      <c r="PHC1" s="11"/>
      <c r="PHD1" s="11"/>
      <c r="PHE1" s="11"/>
      <c r="PHF1" s="11"/>
      <c r="PHG1" s="11"/>
      <c r="PHH1" s="11"/>
      <c r="PHI1" s="11"/>
      <c r="PHJ1" s="11"/>
      <c r="PHK1" s="11"/>
      <c r="PHL1" s="11"/>
      <c r="PHM1" s="11"/>
      <c r="PHN1" s="11"/>
      <c r="PHO1" s="11"/>
      <c r="PHP1" s="11"/>
      <c r="PHQ1" s="11"/>
      <c r="PHR1" s="11"/>
      <c r="PHS1" s="11"/>
      <c r="PHT1" s="11"/>
      <c r="PHU1" s="11"/>
      <c r="PHV1" s="11"/>
      <c r="PHW1" s="11"/>
      <c r="PHX1" s="11"/>
      <c r="PHY1" s="11"/>
      <c r="PHZ1" s="11"/>
      <c r="PIA1" s="11"/>
      <c r="PIB1" s="11"/>
      <c r="PIC1" s="11"/>
      <c r="PID1" s="11"/>
      <c r="PIE1" s="11"/>
      <c r="PIF1" s="11"/>
      <c r="PIG1" s="11"/>
      <c r="PIH1" s="11"/>
      <c r="PII1" s="11"/>
      <c r="PIJ1" s="11"/>
      <c r="PIK1" s="11"/>
      <c r="PIL1" s="11"/>
      <c r="PIM1" s="11"/>
      <c r="PIN1" s="11"/>
      <c r="PIO1" s="11"/>
      <c r="PIP1" s="11"/>
      <c r="PIQ1" s="11"/>
      <c r="PIR1" s="11"/>
      <c r="PIS1" s="11"/>
      <c r="PIT1" s="11"/>
      <c r="PIU1" s="11"/>
      <c r="PIV1" s="11"/>
      <c r="PIW1" s="11"/>
      <c r="PIX1" s="11"/>
      <c r="PIY1" s="11"/>
      <c r="PIZ1" s="11"/>
      <c r="PJA1" s="11"/>
      <c r="PJB1" s="11"/>
      <c r="PJC1" s="11"/>
      <c r="PJD1" s="11"/>
      <c r="PJE1" s="11"/>
      <c r="PJF1" s="11"/>
      <c r="PJG1" s="11"/>
      <c r="PJH1" s="11"/>
      <c r="PJI1" s="11"/>
      <c r="PJJ1" s="11"/>
      <c r="PJK1" s="11"/>
      <c r="PJL1" s="11"/>
      <c r="PJM1" s="11"/>
      <c r="PJN1" s="11"/>
      <c r="PJO1" s="11"/>
      <c r="PJP1" s="11"/>
      <c r="PJQ1" s="11"/>
      <c r="PJR1" s="11"/>
      <c r="PJS1" s="11"/>
      <c r="PJT1" s="11"/>
      <c r="PJU1" s="11"/>
      <c r="PJV1" s="11"/>
      <c r="PJW1" s="11"/>
      <c r="PJX1" s="11"/>
      <c r="PJY1" s="11"/>
      <c r="PJZ1" s="11"/>
      <c r="PKA1" s="11"/>
      <c r="PKB1" s="11"/>
      <c r="PKC1" s="11"/>
      <c r="PKD1" s="11"/>
      <c r="PKE1" s="11"/>
      <c r="PKF1" s="11"/>
      <c r="PKG1" s="11"/>
      <c r="PKH1" s="11"/>
      <c r="PKI1" s="11"/>
      <c r="PKJ1" s="11"/>
      <c r="PKK1" s="11"/>
      <c r="PKL1" s="11"/>
      <c r="PKM1" s="11"/>
      <c r="PKN1" s="11"/>
      <c r="PKO1" s="11"/>
      <c r="PKP1" s="11"/>
      <c r="PKQ1" s="11"/>
      <c r="PKR1" s="11"/>
      <c r="PKS1" s="11"/>
      <c r="PKT1" s="11"/>
      <c r="PKU1" s="11"/>
      <c r="PKV1" s="11"/>
      <c r="PKW1" s="11"/>
      <c r="PKX1" s="11"/>
      <c r="PKY1" s="11"/>
      <c r="PKZ1" s="11"/>
      <c r="PLA1" s="11"/>
      <c r="PLB1" s="11"/>
      <c r="PLC1" s="11"/>
      <c r="PLD1" s="11"/>
      <c r="PLE1" s="11"/>
      <c r="PLF1" s="11"/>
      <c r="PLG1" s="11"/>
      <c r="PLH1" s="11"/>
      <c r="PLI1" s="11"/>
      <c r="PLJ1" s="11"/>
      <c r="PLK1" s="11"/>
      <c r="PLL1" s="11"/>
      <c r="PLM1" s="11"/>
      <c r="PLN1" s="11"/>
      <c r="PLO1" s="11"/>
      <c r="PLP1" s="11"/>
      <c r="PLQ1" s="11"/>
      <c r="PLR1" s="11"/>
      <c r="PLS1" s="11"/>
      <c r="PLT1" s="11"/>
      <c r="PLU1" s="11"/>
      <c r="PLV1" s="11"/>
      <c r="PLW1" s="11"/>
      <c r="PLX1" s="11"/>
      <c r="PLY1" s="11"/>
      <c r="PLZ1" s="11"/>
      <c r="PMA1" s="11"/>
      <c r="PMB1" s="11"/>
      <c r="PMC1" s="11"/>
      <c r="PMD1" s="11"/>
      <c r="PME1" s="11"/>
      <c r="PMF1" s="11"/>
      <c r="PMG1" s="11"/>
      <c r="PMH1" s="11"/>
      <c r="PMI1" s="11"/>
      <c r="PMJ1" s="11"/>
      <c r="PMK1" s="11"/>
      <c r="PML1" s="11"/>
      <c r="PMM1" s="11"/>
      <c r="PMN1" s="11"/>
      <c r="PMO1" s="11"/>
      <c r="PMP1" s="11"/>
      <c r="PMQ1" s="11"/>
      <c r="PMR1" s="11"/>
      <c r="PMS1" s="11"/>
      <c r="PMT1" s="11"/>
      <c r="PMU1" s="11"/>
      <c r="PMV1" s="11"/>
      <c r="PMW1" s="11"/>
      <c r="PMX1" s="11"/>
      <c r="PMY1" s="11"/>
      <c r="PMZ1" s="11"/>
      <c r="PNA1" s="11"/>
      <c r="PNB1" s="11"/>
      <c r="PNC1" s="11"/>
      <c r="PND1" s="11"/>
      <c r="PNE1" s="11"/>
      <c r="PNF1" s="11"/>
      <c r="PNG1" s="11"/>
      <c r="PNH1" s="11"/>
      <c r="PNI1" s="11"/>
      <c r="PNJ1" s="11"/>
      <c r="PNK1" s="11"/>
      <c r="PNL1" s="11"/>
      <c r="PNM1" s="11"/>
      <c r="PNN1" s="11"/>
      <c r="PNO1" s="11"/>
      <c r="PNP1" s="11"/>
      <c r="PNQ1" s="11"/>
      <c r="PNR1" s="11"/>
      <c r="PNS1" s="11"/>
      <c r="PNT1" s="11"/>
      <c r="PNU1" s="11"/>
      <c r="PNV1" s="11"/>
      <c r="PNW1" s="11"/>
      <c r="PNX1" s="11"/>
      <c r="PNY1" s="11"/>
      <c r="PNZ1" s="11"/>
      <c r="POA1" s="11"/>
      <c r="POB1" s="11"/>
      <c r="POC1" s="11"/>
      <c r="POD1" s="11"/>
      <c r="POE1" s="11"/>
      <c r="POF1" s="11"/>
      <c r="POG1" s="11"/>
      <c r="POH1" s="11"/>
      <c r="POI1" s="11"/>
      <c r="POJ1" s="11"/>
      <c r="POK1" s="11"/>
      <c r="POL1" s="11"/>
      <c r="POM1" s="11"/>
      <c r="PON1" s="11"/>
      <c r="POO1" s="11"/>
      <c r="POP1" s="11"/>
      <c r="POQ1" s="11"/>
      <c r="POR1" s="11"/>
      <c r="POS1" s="11"/>
      <c r="POT1" s="11"/>
      <c r="POU1" s="11"/>
      <c r="POV1" s="11"/>
      <c r="POW1" s="11"/>
      <c r="POX1" s="11"/>
      <c r="POY1" s="11"/>
      <c r="POZ1" s="11"/>
      <c r="PPA1" s="11"/>
      <c r="PPB1" s="11"/>
      <c r="PPC1" s="11"/>
      <c r="PPD1" s="11"/>
      <c r="PPE1" s="11"/>
      <c r="PPF1" s="11"/>
      <c r="PPG1" s="11"/>
      <c r="PPH1" s="11"/>
      <c r="PPI1" s="11"/>
      <c r="PPJ1" s="11"/>
      <c r="PPK1" s="11"/>
      <c r="PPL1" s="11"/>
      <c r="PPM1" s="11"/>
      <c r="PPN1" s="11"/>
      <c r="PPO1" s="11"/>
      <c r="PPP1" s="11"/>
      <c r="PPQ1" s="11"/>
      <c r="PPR1" s="11"/>
      <c r="PPS1" s="11"/>
      <c r="PPT1" s="11"/>
      <c r="PPU1" s="11"/>
      <c r="PPV1" s="11"/>
      <c r="PPW1" s="11"/>
      <c r="PPX1" s="11"/>
      <c r="PPY1" s="11"/>
      <c r="PPZ1" s="11"/>
      <c r="PQA1" s="11"/>
      <c r="PQB1" s="11"/>
      <c r="PQC1" s="11"/>
      <c r="PQD1" s="11"/>
      <c r="PQE1" s="11"/>
      <c r="PQF1" s="11"/>
      <c r="PQG1" s="11"/>
      <c r="PQH1" s="11"/>
      <c r="PQI1" s="11"/>
      <c r="PQJ1" s="11"/>
      <c r="PQK1" s="11"/>
      <c r="PQL1" s="11"/>
      <c r="PQM1" s="11"/>
      <c r="PQN1" s="11"/>
      <c r="PQO1" s="11"/>
      <c r="PQP1" s="11"/>
      <c r="PQQ1" s="11"/>
      <c r="PQR1" s="11"/>
      <c r="PQS1" s="11"/>
      <c r="PQT1" s="11"/>
      <c r="PQU1" s="11"/>
      <c r="PQV1" s="11"/>
      <c r="PQW1" s="11"/>
      <c r="PQX1" s="11"/>
      <c r="PQY1" s="11"/>
      <c r="PQZ1" s="11"/>
      <c r="PRA1" s="11"/>
      <c r="PRB1" s="11"/>
      <c r="PRC1" s="11"/>
      <c r="PRD1" s="11"/>
      <c r="PRE1" s="11"/>
      <c r="PRF1" s="11"/>
      <c r="PRG1" s="11"/>
      <c r="PRH1" s="11"/>
      <c r="PRI1" s="11"/>
      <c r="PRJ1" s="11"/>
      <c r="PRK1" s="11"/>
      <c r="PRL1" s="11"/>
      <c r="PRM1" s="11"/>
      <c r="PRN1" s="11"/>
      <c r="PRO1" s="11"/>
      <c r="PRP1" s="11"/>
      <c r="PRQ1" s="11"/>
      <c r="PRR1" s="11"/>
      <c r="PRS1" s="11"/>
      <c r="PRT1" s="11"/>
      <c r="PRU1" s="11"/>
      <c r="PRV1" s="11"/>
      <c r="PRW1" s="11"/>
      <c r="PRX1" s="11"/>
      <c r="PRY1" s="11"/>
      <c r="PRZ1" s="11"/>
      <c r="PSA1" s="11"/>
      <c r="PSB1" s="11"/>
      <c r="PSC1" s="11"/>
      <c r="PSD1" s="11"/>
      <c r="PSE1" s="11"/>
      <c r="PSF1" s="11"/>
      <c r="PSG1" s="11"/>
      <c r="PSH1" s="11"/>
      <c r="PSI1" s="11"/>
      <c r="PSJ1" s="11"/>
      <c r="PSK1" s="11"/>
      <c r="PSL1" s="11"/>
      <c r="PSM1" s="11"/>
      <c r="PSN1" s="11"/>
      <c r="PSO1" s="11"/>
      <c r="PSP1" s="11"/>
      <c r="PSQ1" s="11"/>
      <c r="PSR1" s="11"/>
      <c r="PSS1" s="11"/>
      <c r="PST1" s="11"/>
      <c r="PSU1" s="11"/>
      <c r="PSV1" s="11"/>
      <c r="PSW1" s="11"/>
      <c r="PSX1" s="11"/>
      <c r="PSY1" s="11"/>
      <c r="PSZ1" s="11"/>
      <c r="PTA1" s="11"/>
      <c r="PTB1" s="11"/>
      <c r="PTC1" s="11"/>
      <c r="PTD1" s="11"/>
      <c r="PTE1" s="11"/>
      <c r="PTF1" s="11"/>
      <c r="PTG1" s="11"/>
      <c r="PTH1" s="11"/>
      <c r="PTI1" s="11"/>
      <c r="PTJ1" s="11"/>
      <c r="PTK1" s="11"/>
      <c r="PTL1" s="11"/>
      <c r="PTM1" s="11"/>
      <c r="PTN1" s="11"/>
      <c r="PTO1" s="11"/>
      <c r="PTP1" s="11"/>
      <c r="PTQ1" s="11"/>
      <c r="PTR1" s="11"/>
      <c r="PTS1" s="11"/>
      <c r="PTT1" s="11"/>
      <c r="PTU1" s="11"/>
      <c r="PTV1" s="11"/>
      <c r="PTW1" s="11"/>
      <c r="PTX1" s="11"/>
      <c r="PTY1" s="11"/>
      <c r="PTZ1" s="11"/>
      <c r="PUA1" s="11"/>
      <c r="PUB1" s="11"/>
      <c r="PUC1" s="11"/>
      <c r="PUD1" s="11"/>
      <c r="PUE1" s="11"/>
      <c r="PUF1" s="11"/>
      <c r="PUG1" s="11"/>
      <c r="PUH1" s="11"/>
      <c r="PUI1" s="11"/>
      <c r="PUJ1" s="11"/>
      <c r="PUK1" s="11"/>
      <c r="PUL1" s="11"/>
      <c r="PUM1" s="11"/>
      <c r="PUN1" s="11"/>
      <c r="PUO1" s="11"/>
      <c r="PUP1" s="11"/>
      <c r="PUQ1" s="11"/>
      <c r="PUR1" s="11"/>
      <c r="PUS1" s="11"/>
      <c r="PUT1" s="11"/>
      <c r="PUU1" s="11"/>
      <c r="PUV1" s="11"/>
      <c r="PUW1" s="11"/>
      <c r="PUX1" s="11"/>
      <c r="PUY1" s="11"/>
      <c r="PUZ1" s="11"/>
      <c r="PVA1" s="11"/>
      <c r="PVB1" s="11"/>
      <c r="PVC1" s="11"/>
      <c r="PVD1" s="11"/>
      <c r="PVE1" s="11"/>
      <c r="PVF1" s="11"/>
      <c r="PVG1" s="11"/>
      <c r="PVH1" s="11"/>
      <c r="PVI1" s="11"/>
      <c r="PVJ1" s="11"/>
      <c r="PVK1" s="11"/>
      <c r="PVL1" s="11"/>
      <c r="PVM1" s="11"/>
      <c r="PVN1" s="11"/>
      <c r="PVO1" s="11"/>
      <c r="PVP1" s="11"/>
      <c r="PVQ1" s="11"/>
      <c r="PVR1" s="11"/>
      <c r="PVS1" s="11"/>
      <c r="PVT1" s="11"/>
      <c r="PVU1" s="11"/>
      <c r="PVV1" s="11"/>
      <c r="PVW1" s="11"/>
      <c r="PVX1" s="11"/>
      <c r="PVY1" s="11"/>
      <c r="PVZ1" s="11"/>
      <c r="PWA1" s="11"/>
      <c r="PWB1" s="11"/>
      <c r="PWC1" s="11"/>
      <c r="PWD1" s="11"/>
      <c r="PWE1" s="11"/>
      <c r="PWF1" s="11"/>
      <c r="PWG1" s="11"/>
      <c r="PWH1" s="11"/>
      <c r="PWI1" s="11"/>
      <c r="PWJ1" s="11"/>
      <c r="PWK1" s="11"/>
      <c r="PWL1" s="11"/>
      <c r="PWM1" s="11"/>
      <c r="PWN1" s="11"/>
      <c r="PWO1" s="11"/>
      <c r="PWP1" s="11"/>
      <c r="PWQ1" s="11"/>
      <c r="PWR1" s="11"/>
      <c r="PWS1" s="11"/>
      <c r="PWT1" s="11"/>
      <c r="PWU1" s="11"/>
      <c r="PWV1" s="11"/>
      <c r="PWW1" s="11"/>
      <c r="PWX1" s="11"/>
      <c r="PWY1" s="11"/>
      <c r="PWZ1" s="11"/>
      <c r="PXA1" s="11"/>
      <c r="PXB1" s="11"/>
      <c r="PXC1" s="11"/>
      <c r="PXD1" s="11"/>
      <c r="PXE1" s="11"/>
      <c r="PXF1" s="11"/>
      <c r="PXG1" s="11"/>
      <c r="PXH1" s="11"/>
      <c r="PXI1" s="11"/>
      <c r="PXJ1" s="11"/>
      <c r="PXK1" s="11"/>
      <c r="PXL1" s="11"/>
      <c r="PXM1" s="11"/>
      <c r="PXN1" s="11"/>
      <c r="PXO1" s="11"/>
      <c r="PXP1" s="11"/>
      <c r="PXQ1" s="11"/>
      <c r="PXR1" s="11"/>
      <c r="PXS1" s="11"/>
      <c r="PXT1" s="11"/>
      <c r="PXU1" s="11"/>
      <c r="PXV1" s="11"/>
      <c r="PXW1" s="11"/>
      <c r="PXX1" s="11"/>
      <c r="PXY1" s="11"/>
      <c r="PXZ1" s="11"/>
      <c r="PYA1" s="11"/>
      <c r="PYB1" s="11"/>
      <c r="PYC1" s="11"/>
      <c r="PYD1" s="11"/>
      <c r="PYE1" s="11"/>
      <c r="PYF1" s="11"/>
      <c r="PYG1" s="11"/>
      <c r="PYH1" s="11"/>
      <c r="PYI1" s="11"/>
      <c r="PYJ1" s="11"/>
      <c r="PYK1" s="11"/>
      <c r="PYL1" s="11"/>
      <c r="PYM1" s="11"/>
      <c r="PYN1" s="11"/>
      <c r="PYO1" s="11"/>
      <c r="PYP1" s="11"/>
      <c r="PYQ1" s="11"/>
      <c r="PYR1" s="11"/>
      <c r="PYS1" s="11"/>
      <c r="PYT1" s="11"/>
      <c r="PYU1" s="11"/>
      <c r="PYV1" s="11"/>
      <c r="PYW1" s="11"/>
      <c r="PYX1" s="11"/>
      <c r="PYY1" s="11"/>
      <c r="PYZ1" s="11"/>
      <c r="PZA1" s="11"/>
      <c r="PZB1" s="11"/>
      <c r="PZC1" s="11"/>
      <c r="PZD1" s="11"/>
      <c r="PZE1" s="11"/>
      <c r="PZF1" s="11"/>
      <c r="PZG1" s="11"/>
      <c r="PZH1" s="11"/>
      <c r="PZI1" s="11"/>
      <c r="PZJ1" s="11"/>
      <c r="PZK1" s="11"/>
      <c r="PZL1" s="11"/>
      <c r="PZM1" s="11"/>
      <c r="PZN1" s="11"/>
      <c r="PZO1" s="11"/>
      <c r="PZP1" s="11"/>
      <c r="PZQ1" s="11"/>
      <c r="PZR1" s="11"/>
      <c r="PZS1" s="11"/>
      <c r="PZT1" s="11"/>
      <c r="PZU1" s="11"/>
      <c r="PZV1" s="11"/>
      <c r="PZW1" s="11"/>
      <c r="PZX1" s="11"/>
      <c r="PZY1" s="11"/>
      <c r="PZZ1" s="11"/>
      <c r="QAA1" s="11"/>
      <c r="QAB1" s="11"/>
      <c r="QAC1" s="11"/>
      <c r="QAD1" s="11"/>
      <c r="QAE1" s="11"/>
      <c r="QAF1" s="11"/>
      <c r="QAG1" s="11"/>
      <c r="QAH1" s="11"/>
      <c r="QAI1" s="11"/>
      <c r="QAJ1" s="11"/>
      <c r="QAK1" s="11"/>
      <c r="QAL1" s="11"/>
      <c r="QAM1" s="11"/>
      <c r="QAN1" s="11"/>
      <c r="QAO1" s="11"/>
      <c r="QAP1" s="11"/>
      <c r="QAQ1" s="11"/>
      <c r="QAR1" s="11"/>
      <c r="QAS1" s="11"/>
      <c r="QAT1" s="11"/>
      <c r="QAU1" s="11"/>
      <c r="QAV1" s="11"/>
      <c r="QAW1" s="11"/>
      <c r="QAX1" s="11"/>
      <c r="QAY1" s="11"/>
      <c r="QAZ1" s="11"/>
      <c r="QBA1" s="11"/>
      <c r="QBB1" s="11"/>
      <c r="QBC1" s="11"/>
      <c r="QBD1" s="11"/>
      <c r="QBE1" s="11"/>
      <c r="QBF1" s="11"/>
      <c r="QBG1" s="11"/>
      <c r="QBH1" s="11"/>
      <c r="QBI1" s="11"/>
      <c r="QBJ1" s="11"/>
      <c r="QBK1" s="11"/>
      <c r="QBL1" s="11"/>
      <c r="QBM1" s="11"/>
      <c r="QBN1" s="11"/>
      <c r="QBO1" s="11"/>
      <c r="QBP1" s="11"/>
      <c r="QBQ1" s="11"/>
      <c r="QBR1" s="11"/>
      <c r="QBS1" s="11"/>
      <c r="QBT1" s="11"/>
      <c r="QBU1" s="11"/>
      <c r="QBV1" s="11"/>
      <c r="QBW1" s="11"/>
      <c r="QBX1" s="11"/>
      <c r="QBY1" s="11"/>
      <c r="QBZ1" s="11"/>
      <c r="QCA1" s="11"/>
      <c r="QCB1" s="11"/>
      <c r="QCC1" s="11"/>
      <c r="QCD1" s="11"/>
      <c r="QCE1" s="11"/>
      <c r="QCF1" s="11"/>
      <c r="QCG1" s="11"/>
      <c r="QCH1" s="11"/>
      <c r="QCI1" s="11"/>
      <c r="QCJ1" s="11"/>
      <c r="QCK1" s="11"/>
      <c r="QCL1" s="11"/>
      <c r="QCM1" s="11"/>
      <c r="QCN1" s="11"/>
      <c r="QCO1" s="11"/>
      <c r="QCP1" s="11"/>
      <c r="QCQ1" s="11"/>
      <c r="QCR1" s="11"/>
      <c r="QCS1" s="11"/>
      <c r="QCT1" s="11"/>
      <c r="QCU1" s="11"/>
      <c r="QCV1" s="11"/>
      <c r="QCW1" s="11"/>
      <c r="QCX1" s="11"/>
      <c r="QCY1" s="11"/>
      <c r="QCZ1" s="11"/>
      <c r="QDA1" s="11"/>
      <c r="QDB1" s="11"/>
      <c r="QDC1" s="11"/>
      <c r="QDD1" s="11"/>
      <c r="QDE1" s="11"/>
      <c r="QDF1" s="11"/>
      <c r="QDG1" s="11"/>
      <c r="QDH1" s="11"/>
      <c r="QDI1" s="11"/>
      <c r="QDJ1" s="11"/>
      <c r="QDK1" s="11"/>
      <c r="QDL1" s="11"/>
      <c r="QDM1" s="11"/>
      <c r="QDN1" s="11"/>
      <c r="QDO1" s="11"/>
      <c r="QDP1" s="11"/>
      <c r="QDQ1" s="11"/>
      <c r="QDR1" s="11"/>
      <c r="QDS1" s="11"/>
      <c r="QDT1" s="11"/>
      <c r="QDU1" s="11"/>
      <c r="QDV1" s="11"/>
      <c r="QDW1" s="11"/>
      <c r="QDX1" s="11"/>
      <c r="QDY1" s="11"/>
      <c r="QDZ1" s="11"/>
      <c r="QEA1" s="11"/>
      <c r="QEB1" s="11"/>
      <c r="QEC1" s="11"/>
      <c r="QED1" s="11"/>
      <c r="QEE1" s="11"/>
      <c r="QEF1" s="11"/>
      <c r="QEG1" s="11"/>
      <c r="QEH1" s="11"/>
      <c r="QEI1" s="11"/>
      <c r="QEJ1" s="11"/>
      <c r="QEK1" s="11"/>
      <c r="QEL1" s="11"/>
      <c r="QEM1" s="11"/>
      <c r="QEN1" s="11"/>
      <c r="QEO1" s="11"/>
      <c r="QEP1" s="11"/>
      <c r="QEQ1" s="11"/>
      <c r="QER1" s="11"/>
      <c r="QES1" s="11"/>
      <c r="QET1" s="11"/>
      <c r="QEU1" s="11"/>
      <c r="QEV1" s="11"/>
      <c r="QEW1" s="11"/>
      <c r="QEX1" s="11"/>
      <c r="QEY1" s="11"/>
      <c r="QEZ1" s="11"/>
      <c r="QFA1" s="11"/>
      <c r="QFB1" s="11"/>
      <c r="QFC1" s="11"/>
      <c r="QFD1" s="11"/>
      <c r="QFE1" s="11"/>
      <c r="QFF1" s="11"/>
      <c r="QFG1" s="11"/>
      <c r="QFH1" s="11"/>
      <c r="QFI1" s="11"/>
      <c r="QFJ1" s="11"/>
      <c r="QFK1" s="11"/>
      <c r="QFL1" s="11"/>
      <c r="QFM1" s="11"/>
      <c r="QFN1" s="11"/>
      <c r="QFO1" s="11"/>
      <c r="QFP1" s="11"/>
      <c r="QFQ1" s="11"/>
      <c r="QFR1" s="11"/>
      <c r="QFS1" s="11"/>
      <c r="QFT1" s="11"/>
      <c r="QFU1" s="11"/>
      <c r="QFV1" s="11"/>
      <c r="QFW1" s="11"/>
      <c r="QFX1" s="11"/>
      <c r="QFY1" s="11"/>
      <c r="QFZ1" s="11"/>
      <c r="QGA1" s="11"/>
      <c r="QGB1" s="11"/>
      <c r="QGC1" s="11"/>
      <c r="QGD1" s="11"/>
      <c r="QGE1" s="11"/>
      <c r="QGF1" s="11"/>
      <c r="QGG1" s="11"/>
      <c r="QGH1" s="11"/>
      <c r="QGI1" s="11"/>
      <c r="QGJ1" s="11"/>
      <c r="QGK1" s="11"/>
      <c r="QGL1" s="11"/>
      <c r="QGM1" s="11"/>
      <c r="QGN1" s="11"/>
      <c r="QGO1" s="11"/>
      <c r="QGP1" s="11"/>
      <c r="QGQ1" s="11"/>
      <c r="QGR1" s="11"/>
      <c r="QGS1" s="11"/>
      <c r="QGT1" s="11"/>
      <c r="QGU1" s="11"/>
      <c r="QGV1" s="11"/>
      <c r="QGW1" s="11"/>
      <c r="QGX1" s="11"/>
      <c r="QGY1" s="11"/>
      <c r="QGZ1" s="11"/>
      <c r="QHA1" s="11"/>
      <c r="QHB1" s="11"/>
      <c r="QHC1" s="11"/>
      <c r="QHD1" s="11"/>
      <c r="QHE1" s="11"/>
      <c r="QHF1" s="11"/>
      <c r="QHG1" s="11"/>
      <c r="QHH1" s="11"/>
      <c r="QHI1" s="11"/>
      <c r="QHJ1" s="11"/>
      <c r="QHK1" s="11"/>
      <c r="QHL1" s="11"/>
      <c r="QHM1" s="11"/>
      <c r="QHN1" s="11"/>
      <c r="QHO1" s="11"/>
      <c r="QHP1" s="11"/>
      <c r="QHQ1" s="11"/>
      <c r="QHR1" s="11"/>
      <c r="QHS1" s="11"/>
      <c r="QHT1" s="11"/>
      <c r="QHU1" s="11"/>
      <c r="QHV1" s="11"/>
      <c r="QHW1" s="11"/>
      <c r="QHX1" s="11"/>
      <c r="QHY1" s="11"/>
      <c r="QHZ1" s="11"/>
      <c r="QIA1" s="11"/>
      <c r="QIB1" s="11"/>
      <c r="QIC1" s="11"/>
      <c r="QID1" s="11"/>
      <c r="QIE1" s="11"/>
      <c r="QIF1" s="11"/>
      <c r="QIG1" s="11"/>
      <c r="QIH1" s="11"/>
      <c r="QII1" s="11"/>
      <c r="QIJ1" s="11"/>
      <c r="QIK1" s="11"/>
      <c r="QIL1" s="11"/>
      <c r="QIM1" s="11"/>
      <c r="QIN1" s="11"/>
      <c r="QIO1" s="11"/>
      <c r="QIP1" s="11"/>
      <c r="QIQ1" s="11"/>
      <c r="QIR1" s="11"/>
      <c r="QIS1" s="11"/>
      <c r="QIT1" s="11"/>
      <c r="QIU1" s="11"/>
      <c r="QIV1" s="11"/>
      <c r="QIW1" s="11"/>
      <c r="QIX1" s="11"/>
      <c r="QIY1" s="11"/>
      <c r="QIZ1" s="11"/>
      <c r="QJA1" s="11"/>
      <c r="QJB1" s="11"/>
      <c r="QJC1" s="11"/>
      <c r="QJD1" s="11"/>
      <c r="QJE1" s="11"/>
      <c r="QJF1" s="11"/>
      <c r="QJG1" s="11"/>
      <c r="QJH1" s="11"/>
      <c r="QJI1" s="11"/>
      <c r="QJJ1" s="11"/>
      <c r="QJK1" s="11"/>
      <c r="QJL1" s="11"/>
      <c r="QJM1" s="11"/>
      <c r="QJN1" s="11"/>
      <c r="QJO1" s="11"/>
      <c r="QJP1" s="11"/>
      <c r="QJQ1" s="11"/>
      <c r="QJR1" s="11"/>
      <c r="QJS1" s="11"/>
      <c r="QJT1" s="11"/>
      <c r="QJU1" s="11"/>
      <c r="QJV1" s="11"/>
      <c r="QJW1" s="11"/>
      <c r="QJX1" s="11"/>
      <c r="QJY1" s="11"/>
      <c r="QJZ1" s="11"/>
      <c r="QKA1" s="11"/>
      <c r="QKB1" s="11"/>
      <c r="QKC1" s="11"/>
      <c r="QKD1" s="11"/>
      <c r="QKE1" s="11"/>
      <c r="QKF1" s="11"/>
      <c r="QKG1" s="11"/>
      <c r="QKH1" s="11"/>
      <c r="QKI1" s="11"/>
      <c r="QKJ1" s="11"/>
      <c r="QKK1" s="11"/>
      <c r="QKL1" s="11"/>
      <c r="QKM1" s="11"/>
      <c r="QKN1" s="11"/>
      <c r="QKO1" s="11"/>
      <c r="QKP1" s="11"/>
      <c r="QKQ1" s="11"/>
      <c r="QKR1" s="11"/>
      <c r="QKS1" s="11"/>
      <c r="QKT1" s="11"/>
      <c r="QKU1" s="11"/>
      <c r="QKV1" s="11"/>
      <c r="QKW1" s="11"/>
      <c r="QKX1" s="11"/>
      <c r="QKY1" s="11"/>
      <c r="QKZ1" s="11"/>
      <c r="QLA1" s="11"/>
      <c r="QLB1" s="11"/>
      <c r="QLC1" s="11"/>
      <c r="QLD1" s="11"/>
      <c r="QLE1" s="11"/>
      <c r="QLF1" s="11"/>
      <c r="QLG1" s="11"/>
      <c r="QLH1" s="11"/>
      <c r="QLI1" s="11"/>
      <c r="QLJ1" s="11"/>
      <c r="QLK1" s="11"/>
      <c r="QLL1" s="11"/>
      <c r="QLM1" s="11"/>
      <c r="QLN1" s="11"/>
      <c r="QLO1" s="11"/>
      <c r="QLP1" s="11"/>
      <c r="QLQ1" s="11"/>
      <c r="QLR1" s="11"/>
      <c r="QLS1" s="11"/>
      <c r="QLT1" s="11"/>
      <c r="QLU1" s="11"/>
      <c r="QLV1" s="11"/>
      <c r="QLW1" s="11"/>
      <c r="QLX1" s="11"/>
      <c r="QLY1" s="11"/>
      <c r="QLZ1" s="11"/>
      <c r="QMA1" s="11"/>
      <c r="QMB1" s="11"/>
      <c r="QMC1" s="11"/>
      <c r="QMD1" s="11"/>
      <c r="QME1" s="11"/>
      <c r="QMF1" s="11"/>
      <c r="QMG1" s="11"/>
      <c r="QMH1" s="11"/>
      <c r="QMI1" s="11"/>
      <c r="QMJ1" s="11"/>
      <c r="QMK1" s="11"/>
      <c r="QML1" s="11"/>
      <c r="QMM1" s="11"/>
      <c r="QMN1" s="11"/>
      <c r="QMO1" s="11"/>
      <c r="QMP1" s="11"/>
      <c r="QMQ1" s="11"/>
      <c r="QMR1" s="11"/>
      <c r="QMS1" s="11"/>
      <c r="QMT1" s="11"/>
      <c r="QMU1" s="11"/>
      <c r="QMV1" s="11"/>
      <c r="QMW1" s="11"/>
      <c r="QMX1" s="11"/>
      <c r="QMY1" s="11"/>
      <c r="QMZ1" s="11"/>
      <c r="QNA1" s="11"/>
      <c r="QNB1" s="11"/>
      <c r="QNC1" s="11"/>
      <c r="QND1" s="11"/>
      <c r="QNE1" s="11"/>
      <c r="QNF1" s="11"/>
      <c r="QNG1" s="11"/>
      <c r="QNH1" s="11"/>
      <c r="QNI1" s="11"/>
      <c r="QNJ1" s="11"/>
      <c r="QNK1" s="11"/>
      <c r="QNL1" s="11"/>
      <c r="QNM1" s="11"/>
      <c r="QNN1" s="11"/>
      <c r="QNO1" s="11"/>
      <c r="QNP1" s="11"/>
      <c r="QNQ1" s="11"/>
      <c r="QNR1" s="11"/>
      <c r="QNS1" s="11"/>
      <c r="QNT1" s="11"/>
      <c r="QNU1" s="11"/>
      <c r="QNV1" s="11"/>
      <c r="QNW1" s="11"/>
      <c r="QNX1" s="11"/>
      <c r="QNY1" s="11"/>
      <c r="QNZ1" s="11"/>
      <c r="QOA1" s="11"/>
      <c r="QOB1" s="11"/>
      <c r="QOC1" s="11"/>
      <c r="QOD1" s="11"/>
      <c r="QOE1" s="11"/>
      <c r="QOF1" s="11"/>
      <c r="QOG1" s="11"/>
      <c r="QOH1" s="11"/>
      <c r="QOI1" s="11"/>
      <c r="QOJ1" s="11"/>
      <c r="QOK1" s="11"/>
      <c r="QOL1" s="11"/>
      <c r="QOM1" s="11"/>
      <c r="QON1" s="11"/>
      <c r="QOO1" s="11"/>
      <c r="QOP1" s="11"/>
      <c r="QOQ1" s="11"/>
      <c r="QOR1" s="11"/>
      <c r="QOS1" s="11"/>
      <c r="QOT1" s="11"/>
      <c r="QOU1" s="11"/>
      <c r="QOV1" s="11"/>
      <c r="QOW1" s="11"/>
      <c r="QOX1" s="11"/>
      <c r="QOY1" s="11"/>
      <c r="QOZ1" s="11"/>
      <c r="QPA1" s="11"/>
      <c r="QPB1" s="11"/>
      <c r="QPC1" s="11"/>
      <c r="QPD1" s="11"/>
      <c r="QPE1" s="11"/>
      <c r="QPF1" s="11"/>
      <c r="QPG1" s="11"/>
      <c r="QPH1" s="11"/>
      <c r="QPI1" s="11"/>
      <c r="QPJ1" s="11"/>
      <c r="QPK1" s="11"/>
      <c r="QPL1" s="11"/>
      <c r="QPM1" s="11"/>
      <c r="QPN1" s="11"/>
      <c r="QPO1" s="11"/>
      <c r="QPP1" s="11"/>
      <c r="QPQ1" s="11"/>
      <c r="QPR1" s="11"/>
      <c r="QPS1" s="11"/>
      <c r="QPT1" s="11"/>
      <c r="QPU1" s="11"/>
      <c r="QPV1" s="11"/>
      <c r="QPW1" s="11"/>
      <c r="QPX1" s="11"/>
      <c r="QPY1" s="11"/>
      <c r="QPZ1" s="11"/>
      <c r="QQA1" s="11"/>
      <c r="QQB1" s="11"/>
      <c r="QQC1" s="11"/>
      <c r="QQD1" s="11"/>
      <c r="QQE1" s="11"/>
      <c r="QQF1" s="11"/>
      <c r="QQG1" s="11"/>
      <c r="QQH1" s="11"/>
      <c r="QQI1" s="11"/>
      <c r="QQJ1" s="11"/>
      <c r="QQK1" s="11"/>
      <c r="QQL1" s="11"/>
      <c r="QQM1" s="11"/>
      <c r="QQN1" s="11"/>
      <c r="QQO1" s="11"/>
      <c r="QQP1" s="11"/>
      <c r="QQQ1" s="11"/>
      <c r="QQR1" s="11"/>
      <c r="QQS1" s="11"/>
      <c r="QQT1" s="11"/>
      <c r="QQU1" s="11"/>
      <c r="QQV1" s="11"/>
      <c r="QQW1" s="11"/>
      <c r="QQX1" s="11"/>
      <c r="QQY1" s="11"/>
      <c r="QQZ1" s="11"/>
      <c r="QRA1" s="11"/>
      <c r="QRB1" s="11"/>
      <c r="QRC1" s="11"/>
      <c r="QRD1" s="11"/>
      <c r="QRE1" s="11"/>
      <c r="QRF1" s="11"/>
      <c r="QRG1" s="11"/>
      <c r="QRH1" s="11"/>
      <c r="QRI1" s="11"/>
      <c r="QRJ1" s="11"/>
      <c r="QRK1" s="11"/>
      <c r="QRL1" s="11"/>
      <c r="QRM1" s="11"/>
      <c r="QRN1" s="11"/>
      <c r="QRO1" s="11"/>
      <c r="QRP1" s="11"/>
      <c r="QRQ1" s="11"/>
      <c r="QRR1" s="11"/>
      <c r="QRS1" s="11"/>
      <c r="QRT1" s="11"/>
      <c r="QRU1" s="11"/>
      <c r="QRV1" s="11"/>
      <c r="QRW1" s="11"/>
      <c r="QRX1" s="11"/>
      <c r="QRY1" s="11"/>
      <c r="QRZ1" s="11"/>
      <c r="QSA1" s="11"/>
      <c r="QSB1" s="11"/>
      <c r="QSC1" s="11"/>
      <c r="QSD1" s="11"/>
      <c r="QSE1" s="11"/>
      <c r="QSF1" s="11"/>
      <c r="QSG1" s="11"/>
      <c r="QSH1" s="11"/>
      <c r="QSI1" s="11"/>
      <c r="QSJ1" s="11"/>
      <c r="QSK1" s="11"/>
      <c r="QSL1" s="11"/>
      <c r="QSM1" s="11"/>
      <c r="QSN1" s="11"/>
      <c r="QSO1" s="11"/>
      <c r="QSP1" s="11"/>
      <c r="QSQ1" s="11"/>
      <c r="QSR1" s="11"/>
      <c r="QSS1" s="11"/>
      <c r="QST1" s="11"/>
      <c r="QSU1" s="11"/>
      <c r="QSV1" s="11"/>
      <c r="QSW1" s="11"/>
      <c r="QSX1" s="11"/>
      <c r="QSY1" s="11"/>
      <c r="QSZ1" s="11"/>
      <c r="QTA1" s="11"/>
      <c r="QTB1" s="11"/>
      <c r="QTC1" s="11"/>
      <c r="QTD1" s="11"/>
      <c r="QTE1" s="11"/>
      <c r="QTF1" s="11"/>
      <c r="QTG1" s="11"/>
      <c r="QTH1" s="11"/>
      <c r="QTI1" s="11"/>
      <c r="QTJ1" s="11"/>
      <c r="QTK1" s="11"/>
      <c r="QTL1" s="11"/>
      <c r="QTM1" s="11"/>
      <c r="QTN1" s="11"/>
      <c r="QTO1" s="11"/>
      <c r="QTP1" s="11"/>
      <c r="QTQ1" s="11"/>
      <c r="QTR1" s="11"/>
      <c r="QTS1" s="11"/>
      <c r="QTT1" s="11"/>
      <c r="QTU1" s="11"/>
      <c r="QTV1" s="11"/>
      <c r="QTW1" s="11"/>
      <c r="QTX1" s="11"/>
      <c r="QTY1" s="11"/>
      <c r="QTZ1" s="11"/>
      <c r="QUA1" s="11"/>
      <c r="QUB1" s="11"/>
      <c r="QUC1" s="11"/>
      <c r="QUD1" s="11"/>
      <c r="QUE1" s="11"/>
      <c r="QUF1" s="11"/>
      <c r="QUG1" s="11"/>
      <c r="QUH1" s="11"/>
      <c r="QUI1" s="11"/>
      <c r="QUJ1" s="11"/>
      <c r="QUK1" s="11"/>
      <c r="QUL1" s="11"/>
      <c r="QUM1" s="11"/>
      <c r="QUN1" s="11"/>
      <c r="QUO1" s="11"/>
      <c r="QUP1" s="11"/>
      <c r="QUQ1" s="11"/>
      <c r="QUR1" s="11"/>
      <c r="QUS1" s="11"/>
      <c r="QUT1" s="11"/>
      <c r="QUU1" s="11"/>
      <c r="QUV1" s="11"/>
      <c r="QUW1" s="11"/>
      <c r="QUX1" s="11"/>
      <c r="QUY1" s="11"/>
      <c r="QUZ1" s="11"/>
      <c r="QVA1" s="11"/>
      <c r="QVB1" s="11"/>
      <c r="QVC1" s="11"/>
      <c r="QVD1" s="11"/>
      <c r="QVE1" s="11"/>
      <c r="QVF1" s="11"/>
      <c r="QVG1" s="11"/>
      <c r="QVH1" s="11"/>
      <c r="QVI1" s="11"/>
      <c r="QVJ1" s="11"/>
      <c r="QVK1" s="11"/>
      <c r="QVL1" s="11"/>
      <c r="QVM1" s="11"/>
      <c r="QVN1" s="11"/>
      <c r="QVO1" s="11"/>
      <c r="QVP1" s="11"/>
      <c r="QVQ1" s="11"/>
      <c r="QVR1" s="11"/>
      <c r="QVS1" s="11"/>
      <c r="QVT1" s="11"/>
      <c r="QVU1" s="11"/>
      <c r="QVV1" s="11"/>
      <c r="QVW1" s="11"/>
      <c r="QVX1" s="11"/>
      <c r="QVY1" s="11"/>
      <c r="QVZ1" s="11"/>
      <c r="QWA1" s="11"/>
      <c r="QWB1" s="11"/>
      <c r="QWC1" s="11"/>
      <c r="QWD1" s="11"/>
      <c r="QWE1" s="11"/>
      <c r="QWF1" s="11"/>
      <c r="QWG1" s="11"/>
      <c r="QWH1" s="11"/>
      <c r="QWI1" s="11"/>
      <c r="QWJ1" s="11"/>
      <c r="QWK1" s="11"/>
      <c r="QWL1" s="11"/>
      <c r="QWM1" s="11"/>
      <c r="QWN1" s="11"/>
      <c r="QWO1" s="11"/>
      <c r="QWP1" s="11"/>
      <c r="QWQ1" s="11"/>
      <c r="QWR1" s="11"/>
      <c r="QWS1" s="11"/>
      <c r="QWT1" s="11"/>
      <c r="QWU1" s="11"/>
      <c r="QWV1" s="11"/>
      <c r="QWW1" s="11"/>
      <c r="QWX1" s="11"/>
      <c r="QWY1" s="11"/>
      <c r="QWZ1" s="11"/>
      <c r="QXA1" s="11"/>
      <c r="QXB1" s="11"/>
      <c r="QXC1" s="11"/>
      <c r="QXD1" s="11"/>
      <c r="QXE1" s="11"/>
      <c r="QXF1" s="11"/>
      <c r="QXG1" s="11"/>
      <c r="QXH1" s="11"/>
      <c r="QXI1" s="11"/>
      <c r="QXJ1" s="11"/>
      <c r="QXK1" s="11"/>
      <c r="QXL1" s="11"/>
      <c r="QXM1" s="11"/>
      <c r="QXN1" s="11"/>
      <c r="QXO1" s="11"/>
      <c r="QXP1" s="11"/>
      <c r="QXQ1" s="11"/>
      <c r="QXR1" s="11"/>
      <c r="QXS1" s="11"/>
      <c r="QXT1" s="11"/>
      <c r="QXU1" s="11"/>
      <c r="QXV1" s="11"/>
      <c r="QXW1" s="11"/>
      <c r="QXX1" s="11"/>
      <c r="QXY1" s="11"/>
      <c r="QXZ1" s="11"/>
      <c r="QYA1" s="11"/>
      <c r="QYB1" s="11"/>
      <c r="QYC1" s="11"/>
      <c r="QYD1" s="11"/>
      <c r="QYE1" s="11"/>
      <c r="QYF1" s="11"/>
      <c r="QYG1" s="11"/>
      <c r="QYH1" s="11"/>
      <c r="QYI1" s="11"/>
      <c r="QYJ1" s="11"/>
      <c r="QYK1" s="11"/>
      <c r="QYL1" s="11"/>
      <c r="QYM1" s="11"/>
      <c r="QYN1" s="11"/>
      <c r="QYO1" s="11"/>
      <c r="QYP1" s="11"/>
      <c r="QYQ1" s="11"/>
      <c r="QYR1" s="11"/>
      <c r="QYS1" s="11"/>
      <c r="QYT1" s="11"/>
      <c r="QYU1" s="11"/>
      <c r="QYV1" s="11"/>
      <c r="QYW1" s="11"/>
      <c r="QYX1" s="11"/>
      <c r="QYY1" s="11"/>
      <c r="QYZ1" s="11"/>
      <c r="QZA1" s="11"/>
      <c r="QZB1" s="11"/>
      <c r="QZC1" s="11"/>
      <c r="QZD1" s="11"/>
      <c r="QZE1" s="11"/>
      <c r="QZF1" s="11"/>
      <c r="QZG1" s="11"/>
      <c r="QZH1" s="11"/>
      <c r="QZI1" s="11"/>
      <c r="QZJ1" s="11"/>
      <c r="QZK1" s="11"/>
      <c r="QZL1" s="11"/>
      <c r="QZM1" s="11"/>
      <c r="QZN1" s="11"/>
      <c r="QZO1" s="11"/>
      <c r="QZP1" s="11"/>
      <c r="QZQ1" s="11"/>
      <c r="QZR1" s="11"/>
      <c r="QZS1" s="11"/>
      <c r="QZT1" s="11"/>
      <c r="QZU1" s="11"/>
      <c r="QZV1" s="11"/>
      <c r="QZW1" s="11"/>
      <c r="QZX1" s="11"/>
      <c r="QZY1" s="11"/>
      <c r="QZZ1" s="11"/>
      <c r="RAA1" s="11"/>
      <c r="RAB1" s="11"/>
      <c r="RAC1" s="11"/>
      <c r="RAD1" s="11"/>
      <c r="RAE1" s="11"/>
      <c r="RAF1" s="11"/>
      <c r="RAG1" s="11"/>
      <c r="RAH1" s="11"/>
      <c r="RAI1" s="11"/>
      <c r="RAJ1" s="11"/>
      <c r="RAK1" s="11"/>
      <c r="RAL1" s="11"/>
      <c r="RAM1" s="11"/>
      <c r="RAN1" s="11"/>
      <c r="RAO1" s="11"/>
      <c r="RAP1" s="11"/>
      <c r="RAQ1" s="11"/>
      <c r="RAR1" s="11"/>
      <c r="RAS1" s="11"/>
      <c r="RAT1" s="11"/>
      <c r="RAU1" s="11"/>
      <c r="RAV1" s="11"/>
      <c r="RAW1" s="11"/>
      <c r="RAX1" s="11"/>
      <c r="RAY1" s="11"/>
      <c r="RAZ1" s="11"/>
      <c r="RBA1" s="11"/>
      <c r="RBB1" s="11"/>
      <c r="RBC1" s="11"/>
      <c r="RBD1" s="11"/>
      <c r="RBE1" s="11"/>
      <c r="RBF1" s="11"/>
      <c r="RBG1" s="11"/>
      <c r="RBH1" s="11"/>
      <c r="RBI1" s="11"/>
      <c r="RBJ1" s="11"/>
      <c r="RBK1" s="11"/>
      <c r="RBL1" s="11"/>
      <c r="RBM1" s="11"/>
      <c r="RBN1" s="11"/>
      <c r="RBO1" s="11"/>
      <c r="RBP1" s="11"/>
      <c r="RBQ1" s="11"/>
      <c r="RBR1" s="11"/>
      <c r="RBS1" s="11"/>
      <c r="RBT1" s="11"/>
      <c r="RBU1" s="11"/>
      <c r="RBV1" s="11"/>
      <c r="RBW1" s="11"/>
      <c r="RBX1" s="11"/>
      <c r="RBY1" s="11"/>
      <c r="RBZ1" s="11"/>
      <c r="RCA1" s="11"/>
      <c r="RCB1" s="11"/>
      <c r="RCC1" s="11"/>
      <c r="RCD1" s="11"/>
      <c r="RCE1" s="11"/>
      <c r="RCF1" s="11"/>
      <c r="RCG1" s="11"/>
      <c r="RCH1" s="11"/>
      <c r="RCI1" s="11"/>
      <c r="RCJ1" s="11"/>
      <c r="RCK1" s="11"/>
      <c r="RCL1" s="11"/>
      <c r="RCM1" s="11"/>
      <c r="RCN1" s="11"/>
      <c r="RCO1" s="11"/>
      <c r="RCP1" s="11"/>
      <c r="RCQ1" s="11"/>
      <c r="RCR1" s="11"/>
      <c r="RCS1" s="11"/>
      <c r="RCT1" s="11"/>
      <c r="RCU1" s="11"/>
      <c r="RCV1" s="11"/>
      <c r="RCW1" s="11"/>
      <c r="RCX1" s="11"/>
      <c r="RCY1" s="11"/>
      <c r="RCZ1" s="11"/>
      <c r="RDA1" s="11"/>
      <c r="RDB1" s="11"/>
      <c r="RDC1" s="11"/>
      <c r="RDD1" s="11"/>
      <c r="RDE1" s="11"/>
      <c r="RDF1" s="11"/>
      <c r="RDG1" s="11"/>
      <c r="RDH1" s="11"/>
      <c r="RDI1" s="11"/>
      <c r="RDJ1" s="11"/>
      <c r="RDK1" s="11"/>
      <c r="RDL1" s="11"/>
      <c r="RDM1" s="11"/>
      <c r="RDN1" s="11"/>
      <c r="RDO1" s="11"/>
      <c r="RDP1" s="11"/>
      <c r="RDQ1" s="11"/>
      <c r="RDR1" s="11"/>
      <c r="RDS1" s="11"/>
      <c r="RDT1" s="11"/>
      <c r="RDU1" s="11"/>
      <c r="RDV1" s="11"/>
      <c r="RDW1" s="11"/>
      <c r="RDX1" s="11"/>
      <c r="RDY1" s="11"/>
      <c r="RDZ1" s="11"/>
      <c r="REA1" s="11"/>
      <c r="REB1" s="11"/>
      <c r="REC1" s="11"/>
      <c r="RED1" s="11"/>
      <c r="REE1" s="11"/>
      <c r="REF1" s="11"/>
      <c r="REG1" s="11"/>
      <c r="REH1" s="11"/>
      <c r="REI1" s="11"/>
      <c r="REJ1" s="11"/>
      <c r="REK1" s="11"/>
      <c r="REL1" s="11"/>
      <c r="REM1" s="11"/>
      <c r="REN1" s="11"/>
      <c r="REO1" s="11"/>
      <c r="REP1" s="11"/>
      <c r="REQ1" s="11"/>
      <c r="RER1" s="11"/>
      <c r="RES1" s="11"/>
      <c r="RET1" s="11"/>
      <c r="REU1" s="11"/>
      <c r="REV1" s="11"/>
      <c r="REW1" s="11"/>
      <c r="REX1" s="11"/>
      <c r="REY1" s="11"/>
      <c r="REZ1" s="11"/>
      <c r="RFA1" s="11"/>
      <c r="RFB1" s="11"/>
      <c r="RFC1" s="11"/>
      <c r="RFD1" s="11"/>
      <c r="RFE1" s="11"/>
      <c r="RFF1" s="11"/>
      <c r="RFG1" s="11"/>
      <c r="RFH1" s="11"/>
      <c r="RFI1" s="11"/>
      <c r="RFJ1" s="11"/>
      <c r="RFK1" s="11"/>
      <c r="RFL1" s="11"/>
      <c r="RFM1" s="11"/>
      <c r="RFN1" s="11"/>
      <c r="RFO1" s="11"/>
      <c r="RFP1" s="11"/>
      <c r="RFQ1" s="11"/>
      <c r="RFR1" s="11"/>
      <c r="RFS1" s="11"/>
      <c r="RFT1" s="11"/>
      <c r="RFU1" s="11"/>
      <c r="RFV1" s="11"/>
      <c r="RFW1" s="11"/>
      <c r="RFX1" s="11"/>
      <c r="RFY1" s="11"/>
      <c r="RFZ1" s="11"/>
      <c r="RGA1" s="11"/>
      <c r="RGB1" s="11"/>
      <c r="RGC1" s="11"/>
      <c r="RGD1" s="11"/>
      <c r="RGE1" s="11"/>
      <c r="RGF1" s="11"/>
      <c r="RGG1" s="11"/>
      <c r="RGH1" s="11"/>
      <c r="RGI1" s="11"/>
      <c r="RGJ1" s="11"/>
      <c r="RGK1" s="11"/>
      <c r="RGL1" s="11"/>
      <c r="RGM1" s="11"/>
      <c r="RGN1" s="11"/>
      <c r="RGO1" s="11"/>
      <c r="RGP1" s="11"/>
      <c r="RGQ1" s="11"/>
      <c r="RGR1" s="11"/>
      <c r="RGS1" s="11"/>
      <c r="RGT1" s="11"/>
      <c r="RGU1" s="11"/>
      <c r="RGV1" s="11"/>
      <c r="RGW1" s="11"/>
      <c r="RGX1" s="11"/>
      <c r="RGY1" s="11"/>
      <c r="RGZ1" s="11"/>
      <c r="RHA1" s="11"/>
      <c r="RHB1" s="11"/>
      <c r="RHC1" s="11"/>
      <c r="RHD1" s="11"/>
      <c r="RHE1" s="11"/>
      <c r="RHF1" s="11"/>
      <c r="RHG1" s="11"/>
      <c r="RHH1" s="11"/>
      <c r="RHI1" s="11"/>
      <c r="RHJ1" s="11"/>
      <c r="RHK1" s="11"/>
      <c r="RHL1" s="11"/>
      <c r="RHM1" s="11"/>
      <c r="RHN1" s="11"/>
      <c r="RHO1" s="11"/>
      <c r="RHP1" s="11"/>
      <c r="RHQ1" s="11"/>
      <c r="RHR1" s="11"/>
      <c r="RHS1" s="11"/>
      <c r="RHT1" s="11"/>
      <c r="RHU1" s="11"/>
      <c r="RHV1" s="11"/>
      <c r="RHW1" s="11"/>
      <c r="RHX1" s="11"/>
      <c r="RHY1" s="11"/>
      <c r="RHZ1" s="11"/>
      <c r="RIA1" s="11"/>
      <c r="RIB1" s="11"/>
      <c r="RIC1" s="11"/>
      <c r="RID1" s="11"/>
      <c r="RIE1" s="11"/>
      <c r="RIF1" s="11"/>
      <c r="RIG1" s="11"/>
      <c r="RIH1" s="11"/>
      <c r="RII1" s="11"/>
      <c r="RIJ1" s="11"/>
      <c r="RIK1" s="11"/>
      <c r="RIL1" s="11"/>
      <c r="RIM1" s="11"/>
      <c r="RIN1" s="11"/>
      <c r="RIO1" s="11"/>
      <c r="RIP1" s="11"/>
      <c r="RIQ1" s="11"/>
      <c r="RIR1" s="11"/>
      <c r="RIS1" s="11"/>
      <c r="RIT1" s="11"/>
      <c r="RIU1" s="11"/>
      <c r="RIV1" s="11"/>
      <c r="RIW1" s="11"/>
      <c r="RIX1" s="11"/>
      <c r="RIY1" s="11"/>
      <c r="RIZ1" s="11"/>
      <c r="RJA1" s="11"/>
      <c r="RJB1" s="11"/>
      <c r="RJC1" s="11"/>
      <c r="RJD1" s="11"/>
      <c r="RJE1" s="11"/>
      <c r="RJF1" s="11"/>
      <c r="RJG1" s="11"/>
      <c r="RJH1" s="11"/>
      <c r="RJI1" s="11"/>
      <c r="RJJ1" s="11"/>
      <c r="RJK1" s="11"/>
      <c r="RJL1" s="11"/>
      <c r="RJM1" s="11"/>
      <c r="RJN1" s="11"/>
      <c r="RJO1" s="11"/>
      <c r="RJP1" s="11"/>
      <c r="RJQ1" s="11"/>
      <c r="RJR1" s="11"/>
      <c r="RJS1" s="11"/>
      <c r="RJT1" s="11"/>
      <c r="RJU1" s="11"/>
      <c r="RJV1" s="11"/>
      <c r="RJW1" s="11"/>
      <c r="RJX1" s="11"/>
      <c r="RJY1" s="11"/>
      <c r="RJZ1" s="11"/>
      <c r="RKA1" s="11"/>
      <c r="RKB1" s="11"/>
      <c r="RKC1" s="11"/>
      <c r="RKD1" s="11"/>
      <c r="RKE1" s="11"/>
      <c r="RKF1" s="11"/>
      <c r="RKG1" s="11"/>
      <c r="RKH1" s="11"/>
      <c r="RKI1" s="11"/>
      <c r="RKJ1" s="11"/>
      <c r="RKK1" s="11"/>
      <c r="RKL1" s="11"/>
      <c r="RKM1" s="11"/>
      <c r="RKN1" s="11"/>
      <c r="RKO1" s="11"/>
      <c r="RKP1" s="11"/>
      <c r="RKQ1" s="11"/>
      <c r="RKR1" s="11"/>
      <c r="RKS1" s="11"/>
      <c r="RKT1" s="11"/>
      <c r="RKU1" s="11"/>
      <c r="RKV1" s="11"/>
      <c r="RKW1" s="11"/>
      <c r="RKX1" s="11"/>
      <c r="RKY1" s="11"/>
      <c r="RKZ1" s="11"/>
      <c r="RLA1" s="11"/>
      <c r="RLB1" s="11"/>
      <c r="RLC1" s="11"/>
      <c r="RLD1" s="11"/>
      <c r="RLE1" s="11"/>
      <c r="RLF1" s="11"/>
      <c r="RLG1" s="11"/>
      <c r="RLH1" s="11"/>
      <c r="RLI1" s="11"/>
      <c r="RLJ1" s="11"/>
      <c r="RLK1" s="11"/>
      <c r="RLL1" s="11"/>
      <c r="RLM1" s="11"/>
      <c r="RLN1" s="11"/>
      <c r="RLO1" s="11"/>
      <c r="RLP1" s="11"/>
      <c r="RLQ1" s="11"/>
      <c r="RLR1" s="11"/>
      <c r="RLS1" s="11"/>
      <c r="RLT1" s="11"/>
      <c r="RLU1" s="11"/>
      <c r="RLV1" s="11"/>
      <c r="RLW1" s="11"/>
      <c r="RLX1" s="11"/>
      <c r="RLY1" s="11"/>
      <c r="RLZ1" s="11"/>
      <c r="RMA1" s="11"/>
      <c r="RMB1" s="11"/>
      <c r="RMC1" s="11"/>
      <c r="RMD1" s="11"/>
      <c r="RME1" s="11"/>
      <c r="RMF1" s="11"/>
      <c r="RMG1" s="11"/>
      <c r="RMH1" s="11"/>
      <c r="RMI1" s="11"/>
      <c r="RMJ1" s="11"/>
      <c r="RMK1" s="11"/>
      <c r="RML1" s="11"/>
      <c r="RMM1" s="11"/>
      <c r="RMN1" s="11"/>
      <c r="RMO1" s="11"/>
      <c r="RMP1" s="11"/>
      <c r="RMQ1" s="11"/>
      <c r="RMR1" s="11"/>
      <c r="RMS1" s="11"/>
      <c r="RMT1" s="11"/>
      <c r="RMU1" s="11"/>
      <c r="RMV1" s="11"/>
      <c r="RMW1" s="11"/>
      <c r="RMX1" s="11"/>
      <c r="RMY1" s="11"/>
      <c r="RMZ1" s="11"/>
      <c r="RNA1" s="11"/>
      <c r="RNB1" s="11"/>
      <c r="RNC1" s="11"/>
      <c r="RND1" s="11"/>
      <c r="RNE1" s="11"/>
      <c r="RNF1" s="11"/>
      <c r="RNG1" s="11"/>
      <c r="RNH1" s="11"/>
      <c r="RNI1" s="11"/>
      <c r="RNJ1" s="11"/>
      <c r="RNK1" s="11"/>
      <c r="RNL1" s="11"/>
      <c r="RNM1" s="11"/>
      <c r="RNN1" s="11"/>
      <c r="RNO1" s="11"/>
      <c r="RNP1" s="11"/>
      <c r="RNQ1" s="11"/>
      <c r="RNR1" s="11"/>
      <c r="RNS1" s="11"/>
      <c r="RNT1" s="11"/>
      <c r="RNU1" s="11"/>
      <c r="RNV1" s="11"/>
      <c r="RNW1" s="11"/>
      <c r="RNX1" s="11"/>
      <c r="RNY1" s="11"/>
      <c r="RNZ1" s="11"/>
      <c r="ROA1" s="11"/>
      <c r="ROB1" s="11"/>
      <c r="ROC1" s="11"/>
      <c r="ROD1" s="11"/>
      <c r="ROE1" s="11"/>
      <c r="ROF1" s="11"/>
      <c r="ROG1" s="11"/>
      <c r="ROH1" s="11"/>
      <c r="ROI1" s="11"/>
      <c r="ROJ1" s="11"/>
      <c r="ROK1" s="11"/>
      <c r="ROL1" s="11"/>
      <c r="ROM1" s="11"/>
      <c r="RON1" s="11"/>
      <c r="ROO1" s="11"/>
      <c r="ROP1" s="11"/>
      <c r="ROQ1" s="11"/>
      <c r="ROR1" s="11"/>
      <c r="ROS1" s="11"/>
      <c r="ROT1" s="11"/>
      <c r="ROU1" s="11"/>
      <c r="ROV1" s="11"/>
      <c r="ROW1" s="11"/>
      <c r="ROX1" s="11"/>
      <c r="ROY1" s="11"/>
      <c r="ROZ1" s="11"/>
      <c r="RPA1" s="11"/>
      <c r="RPB1" s="11"/>
      <c r="RPC1" s="11"/>
      <c r="RPD1" s="11"/>
      <c r="RPE1" s="11"/>
      <c r="RPF1" s="11"/>
      <c r="RPG1" s="11"/>
      <c r="RPH1" s="11"/>
      <c r="RPI1" s="11"/>
      <c r="RPJ1" s="11"/>
      <c r="RPK1" s="11"/>
      <c r="RPL1" s="11"/>
      <c r="RPM1" s="11"/>
      <c r="RPN1" s="11"/>
      <c r="RPO1" s="11"/>
      <c r="RPP1" s="11"/>
      <c r="RPQ1" s="11"/>
      <c r="RPR1" s="11"/>
      <c r="RPS1" s="11"/>
      <c r="RPT1" s="11"/>
      <c r="RPU1" s="11"/>
      <c r="RPV1" s="11"/>
      <c r="RPW1" s="11"/>
      <c r="RPX1" s="11"/>
      <c r="RPY1" s="11"/>
      <c r="RPZ1" s="11"/>
      <c r="RQA1" s="11"/>
      <c r="RQB1" s="11"/>
      <c r="RQC1" s="11"/>
      <c r="RQD1" s="11"/>
      <c r="RQE1" s="11"/>
      <c r="RQF1" s="11"/>
      <c r="RQG1" s="11"/>
      <c r="RQH1" s="11"/>
      <c r="RQI1" s="11"/>
      <c r="RQJ1" s="11"/>
      <c r="RQK1" s="11"/>
      <c r="RQL1" s="11"/>
      <c r="RQM1" s="11"/>
      <c r="RQN1" s="11"/>
      <c r="RQO1" s="11"/>
      <c r="RQP1" s="11"/>
      <c r="RQQ1" s="11"/>
      <c r="RQR1" s="11"/>
      <c r="RQS1" s="11"/>
      <c r="RQT1" s="11"/>
      <c r="RQU1" s="11"/>
      <c r="RQV1" s="11"/>
      <c r="RQW1" s="11"/>
      <c r="RQX1" s="11"/>
      <c r="RQY1" s="11"/>
      <c r="RQZ1" s="11"/>
      <c r="RRA1" s="11"/>
      <c r="RRB1" s="11"/>
      <c r="RRC1" s="11"/>
      <c r="RRD1" s="11"/>
      <c r="RRE1" s="11"/>
      <c r="RRF1" s="11"/>
      <c r="RRG1" s="11"/>
      <c r="RRH1" s="11"/>
      <c r="RRI1" s="11"/>
      <c r="RRJ1" s="11"/>
      <c r="RRK1" s="11"/>
      <c r="RRL1" s="11"/>
      <c r="RRM1" s="11"/>
      <c r="RRN1" s="11"/>
      <c r="RRO1" s="11"/>
      <c r="RRP1" s="11"/>
      <c r="RRQ1" s="11"/>
      <c r="RRR1" s="11"/>
      <c r="RRS1" s="11"/>
      <c r="RRT1" s="11"/>
      <c r="RRU1" s="11"/>
      <c r="RRV1" s="11"/>
      <c r="RRW1" s="11"/>
      <c r="RRX1" s="11"/>
      <c r="RRY1" s="11"/>
      <c r="RRZ1" s="11"/>
      <c r="RSA1" s="11"/>
      <c r="RSB1" s="11"/>
      <c r="RSC1" s="11"/>
      <c r="RSD1" s="11"/>
      <c r="RSE1" s="11"/>
      <c r="RSF1" s="11"/>
      <c r="RSG1" s="11"/>
      <c r="RSH1" s="11"/>
      <c r="RSI1" s="11"/>
      <c r="RSJ1" s="11"/>
      <c r="RSK1" s="11"/>
      <c r="RSL1" s="11"/>
      <c r="RSM1" s="11"/>
      <c r="RSN1" s="11"/>
      <c r="RSO1" s="11"/>
      <c r="RSP1" s="11"/>
      <c r="RSQ1" s="11"/>
      <c r="RSR1" s="11"/>
      <c r="RSS1" s="11"/>
      <c r="RST1" s="11"/>
      <c r="RSU1" s="11"/>
      <c r="RSV1" s="11"/>
      <c r="RSW1" s="11"/>
      <c r="RSX1" s="11"/>
      <c r="RSY1" s="11"/>
      <c r="RSZ1" s="11"/>
      <c r="RTA1" s="11"/>
      <c r="RTB1" s="11"/>
      <c r="RTC1" s="11"/>
      <c r="RTD1" s="11"/>
      <c r="RTE1" s="11"/>
      <c r="RTF1" s="11"/>
      <c r="RTG1" s="11"/>
      <c r="RTH1" s="11"/>
      <c r="RTI1" s="11"/>
      <c r="RTJ1" s="11"/>
      <c r="RTK1" s="11"/>
      <c r="RTL1" s="11"/>
      <c r="RTM1" s="11"/>
      <c r="RTN1" s="11"/>
      <c r="RTO1" s="11"/>
      <c r="RTP1" s="11"/>
      <c r="RTQ1" s="11"/>
      <c r="RTR1" s="11"/>
      <c r="RTS1" s="11"/>
      <c r="RTT1" s="11"/>
      <c r="RTU1" s="11"/>
      <c r="RTV1" s="11"/>
      <c r="RTW1" s="11"/>
      <c r="RTX1" s="11"/>
      <c r="RTY1" s="11"/>
      <c r="RTZ1" s="11"/>
      <c r="RUA1" s="11"/>
      <c r="RUB1" s="11"/>
      <c r="RUC1" s="11"/>
      <c r="RUD1" s="11"/>
      <c r="RUE1" s="11"/>
      <c r="RUF1" s="11"/>
      <c r="RUG1" s="11"/>
      <c r="RUH1" s="11"/>
      <c r="RUI1" s="11"/>
      <c r="RUJ1" s="11"/>
      <c r="RUK1" s="11"/>
      <c r="RUL1" s="11"/>
      <c r="RUM1" s="11"/>
      <c r="RUN1" s="11"/>
      <c r="RUO1" s="11"/>
      <c r="RUP1" s="11"/>
      <c r="RUQ1" s="11"/>
      <c r="RUR1" s="11"/>
      <c r="RUS1" s="11"/>
      <c r="RUT1" s="11"/>
      <c r="RUU1" s="11"/>
      <c r="RUV1" s="11"/>
      <c r="RUW1" s="11"/>
      <c r="RUX1" s="11"/>
      <c r="RUY1" s="11"/>
      <c r="RUZ1" s="11"/>
      <c r="RVA1" s="11"/>
      <c r="RVB1" s="11"/>
      <c r="RVC1" s="11"/>
      <c r="RVD1" s="11"/>
      <c r="RVE1" s="11"/>
      <c r="RVF1" s="11"/>
      <c r="RVG1" s="11"/>
      <c r="RVH1" s="11"/>
      <c r="RVI1" s="11"/>
      <c r="RVJ1" s="11"/>
      <c r="RVK1" s="11"/>
      <c r="RVL1" s="11"/>
      <c r="RVM1" s="11"/>
      <c r="RVN1" s="11"/>
      <c r="RVO1" s="11"/>
      <c r="RVP1" s="11"/>
      <c r="RVQ1" s="11"/>
      <c r="RVR1" s="11"/>
      <c r="RVS1" s="11"/>
      <c r="RVT1" s="11"/>
      <c r="RVU1" s="11"/>
      <c r="RVV1" s="11"/>
      <c r="RVW1" s="11"/>
      <c r="RVX1" s="11"/>
      <c r="RVY1" s="11"/>
      <c r="RVZ1" s="11"/>
      <c r="RWA1" s="11"/>
      <c r="RWB1" s="11"/>
      <c r="RWC1" s="11"/>
      <c r="RWD1" s="11"/>
      <c r="RWE1" s="11"/>
      <c r="RWF1" s="11"/>
      <c r="RWG1" s="11"/>
      <c r="RWH1" s="11"/>
      <c r="RWI1" s="11"/>
      <c r="RWJ1" s="11"/>
      <c r="RWK1" s="11"/>
      <c r="RWL1" s="11"/>
      <c r="RWM1" s="11"/>
      <c r="RWN1" s="11"/>
      <c r="RWO1" s="11"/>
      <c r="RWP1" s="11"/>
      <c r="RWQ1" s="11"/>
      <c r="RWR1" s="11"/>
      <c r="RWS1" s="11"/>
      <c r="RWT1" s="11"/>
      <c r="RWU1" s="11"/>
      <c r="RWV1" s="11"/>
      <c r="RWW1" s="11"/>
      <c r="RWX1" s="11"/>
      <c r="RWY1" s="11"/>
      <c r="RWZ1" s="11"/>
      <c r="RXA1" s="11"/>
      <c r="RXB1" s="11"/>
      <c r="RXC1" s="11"/>
      <c r="RXD1" s="11"/>
      <c r="RXE1" s="11"/>
      <c r="RXF1" s="11"/>
      <c r="RXG1" s="11"/>
      <c r="RXH1" s="11"/>
      <c r="RXI1" s="11"/>
      <c r="RXJ1" s="11"/>
      <c r="RXK1" s="11"/>
      <c r="RXL1" s="11"/>
      <c r="RXM1" s="11"/>
      <c r="RXN1" s="11"/>
      <c r="RXO1" s="11"/>
      <c r="RXP1" s="11"/>
      <c r="RXQ1" s="11"/>
      <c r="RXR1" s="11"/>
      <c r="RXS1" s="11"/>
      <c r="RXT1" s="11"/>
      <c r="RXU1" s="11"/>
      <c r="RXV1" s="11"/>
      <c r="RXW1" s="11"/>
      <c r="RXX1" s="11"/>
      <c r="RXY1" s="11"/>
      <c r="RXZ1" s="11"/>
      <c r="RYA1" s="11"/>
      <c r="RYB1" s="11"/>
      <c r="RYC1" s="11"/>
      <c r="RYD1" s="11"/>
      <c r="RYE1" s="11"/>
      <c r="RYF1" s="11"/>
      <c r="RYG1" s="11"/>
      <c r="RYH1" s="11"/>
      <c r="RYI1" s="11"/>
      <c r="RYJ1" s="11"/>
      <c r="RYK1" s="11"/>
      <c r="RYL1" s="11"/>
      <c r="RYM1" s="11"/>
      <c r="RYN1" s="11"/>
      <c r="RYO1" s="11"/>
      <c r="RYP1" s="11"/>
      <c r="RYQ1" s="11"/>
      <c r="RYR1" s="11"/>
      <c r="RYS1" s="11"/>
      <c r="RYT1" s="11"/>
      <c r="RYU1" s="11"/>
      <c r="RYV1" s="11"/>
      <c r="RYW1" s="11"/>
      <c r="RYX1" s="11"/>
      <c r="RYY1" s="11"/>
      <c r="RYZ1" s="11"/>
      <c r="RZA1" s="11"/>
      <c r="RZB1" s="11"/>
      <c r="RZC1" s="11"/>
      <c r="RZD1" s="11"/>
      <c r="RZE1" s="11"/>
      <c r="RZF1" s="11"/>
      <c r="RZG1" s="11"/>
      <c r="RZH1" s="11"/>
      <c r="RZI1" s="11"/>
      <c r="RZJ1" s="11"/>
      <c r="RZK1" s="11"/>
      <c r="RZL1" s="11"/>
      <c r="RZM1" s="11"/>
      <c r="RZN1" s="11"/>
      <c r="RZO1" s="11"/>
      <c r="RZP1" s="11"/>
      <c r="RZQ1" s="11"/>
      <c r="RZR1" s="11"/>
      <c r="RZS1" s="11"/>
      <c r="RZT1" s="11"/>
      <c r="RZU1" s="11"/>
      <c r="RZV1" s="11"/>
      <c r="RZW1" s="11"/>
      <c r="RZX1" s="11"/>
      <c r="RZY1" s="11"/>
      <c r="RZZ1" s="11"/>
      <c r="SAA1" s="11"/>
      <c r="SAB1" s="11"/>
      <c r="SAC1" s="11"/>
      <c r="SAD1" s="11"/>
      <c r="SAE1" s="11"/>
      <c r="SAF1" s="11"/>
      <c r="SAG1" s="11"/>
      <c r="SAH1" s="11"/>
      <c r="SAI1" s="11"/>
      <c r="SAJ1" s="11"/>
      <c r="SAK1" s="11"/>
      <c r="SAL1" s="11"/>
      <c r="SAM1" s="11"/>
      <c r="SAN1" s="11"/>
      <c r="SAO1" s="11"/>
      <c r="SAP1" s="11"/>
      <c r="SAQ1" s="11"/>
      <c r="SAR1" s="11"/>
      <c r="SAS1" s="11"/>
      <c r="SAT1" s="11"/>
      <c r="SAU1" s="11"/>
      <c r="SAV1" s="11"/>
      <c r="SAW1" s="11"/>
      <c r="SAX1" s="11"/>
      <c r="SAY1" s="11"/>
      <c r="SAZ1" s="11"/>
      <c r="SBA1" s="11"/>
      <c r="SBB1" s="11"/>
      <c r="SBC1" s="11"/>
      <c r="SBD1" s="11"/>
      <c r="SBE1" s="11"/>
      <c r="SBF1" s="11"/>
      <c r="SBG1" s="11"/>
      <c r="SBH1" s="11"/>
      <c r="SBI1" s="11"/>
      <c r="SBJ1" s="11"/>
      <c r="SBK1" s="11"/>
      <c r="SBL1" s="11"/>
      <c r="SBM1" s="11"/>
      <c r="SBN1" s="11"/>
      <c r="SBO1" s="11"/>
      <c r="SBP1" s="11"/>
      <c r="SBQ1" s="11"/>
      <c r="SBR1" s="11"/>
      <c r="SBS1" s="11"/>
      <c r="SBT1" s="11"/>
      <c r="SBU1" s="11"/>
      <c r="SBV1" s="11"/>
      <c r="SBW1" s="11"/>
      <c r="SBX1" s="11"/>
      <c r="SBY1" s="11"/>
      <c r="SBZ1" s="11"/>
      <c r="SCA1" s="11"/>
      <c r="SCB1" s="11"/>
      <c r="SCC1" s="11"/>
      <c r="SCD1" s="11"/>
      <c r="SCE1" s="11"/>
      <c r="SCF1" s="11"/>
      <c r="SCG1" s="11"/>
      <c r="SCH1" s="11"/>
      <c r="SCI1" s="11"/>
      <c r="SCJ1" s="11"/>
      <c r="SCK1" s="11"/>
      <c r="SCL1" s="11"/>
      <c r="SCM1" s="11"/>
      <c r="SCN1" s="11"/>
      <c r="SCO1" s="11"/>
      <c r="SCP1" s="11"/>
      <c r="SCQ1" s="11"/>
      <c r="SCR1" s="11"/>
      <c r="SCS1" s="11"/>
      <c r="SCT1" s="11"/>
      <c r="SCU1" s="11"/>
      <c r="SCV1" s="11"/>
      <c r="SCW1" s="11"/>
      <c r="SCX1" s="11"/>
      <c r="SCY1" s="11"/>
      <c r="SCZ1" s="11"/>
      <c r="SDA1" s="11"/>
      <c r="SDB1" s="11"/>
      <c r="SDC1" s="11"/>
      <c r="SDD1" s="11"/>
      <c r="SDE1" s="11"/>
      <c r="SDF1" s="11"/>
      <c r="SDG1" s="11"/>
      <c r="SDH1" s="11"/>
      <c r="SDI1" s="11"/>
      <c r="SDJ1" s="11"/>
      <c r="SDK1" s="11"/>
      <c r="SDL1" s="11"/>
      <c r="SDM1" s="11"/>
      <c r="SDN1" s="11"/>
      <c r="SDO1" s="11"/>
      <c r="SDP1" s="11"/>
      <c r="SDQ1" s="11"/>
      <c r="SDR1" s="11"/>
      <c r="SDS1" s="11"/>
      <c r="SDT1" s="11"/>
      <c r="SDU1" s="11"/>
      <c r="SDV1" s="11"/>
      <c r="SDW1" s="11"/>
      <c r="SDX1" s="11"/>
      <c r="SDY1" s="11"/>
      <c r="SDZ1" s="11"/>
      <c r="SEA1" s="11"/>
      <c r="SEB1" s="11"/>
      <c r="SEC1" s="11"/>
      <c r="SED1" s="11"/>
      <c r="SEE1" s="11"/>
      <c r="SEF1" s="11"/>
      <c r="SEG1" s="11"/>
      <c r="SEH1" s="11"/>
      <c r="SEI1" s="11"/>
      <c r="SEJ1" s="11"/>
      <c r="SEK1" s="11"/>
      <c r="SEL1" s="11"/>
      <c r="SEM1" s="11"/>
      <c r="SEN1" s="11"/>
      <c r="SEO1" s="11"/>
      <c r="SEP1" s="11"/>
      <c r="SEQ1" s="11"/>
      <c r="SER1" s="11"/>
      <c r="SES1" s="11"/>
      <c r="SET1" s="11"/>
      <c r="SEU1" s="11"/>
      <c r="SEV1" s="11"/>
      <c r="SEW1" s="11"/>
      <c r="SEX1" s="11"/>
      <c r="SEY1" s="11"/>
      <c r="SEZ1" s="11"/>
      <c r="SFA1" s="11"/>
      <c r="SFB1" s="11"/>
      <c r="SFC1" s="11"/>
      <c r="SFD1" s="11"/>
      <c r="SFE1" s="11"/>
      <c r="SFF1" s="11"/>
      <c r="SFG1" s="11"/>
      <c r="SFH1" s="11"/>
      <c r="SFI1" s="11"/>
      <c r="SFJ1" s="11"/>
      <c r="SFK1" s="11"/>
      <c r="SFL1" s="11"/>
      <c r="SFM1" s="11"/>
      <c r="SFN1" s="11"/>
      <c r="SFO1" s="11"/>
      <c r="SFP1" s="11"/>
      <c r="SFQ1" s="11"/>
      <c r="SFR1" s="11"/>
      <c r="SFS1" s="11"/>
      <c r="SFT1" s="11"/>
      <c r="SFU1" s="11"/>
      <c r="SFV1" s="11"/>
      <c r="SFW1" s="11"/>
      <c r="SFX1" s="11"/>
      <c r="SFY1" s="11"/>
      <c r="SFZ1" s="11"/>
      <c r="SGA1" s="11"/>
      <c r="SGB1" s="11"/>
      <c r="SGC1" s="11"/>
      <c r="SGD1" s="11"/>
      <c r="SGE1" s="11"/>
      <c r="SGF1" s="11"/>
      <c r="SGG1" s="11"/>
      <c r="SGH1" s="11"/>
      <c r="SGI1" s="11"/>
      <c r="SGJ1" s="11"/>
      <c r="SGK1" s="11"/>
      <c r="SGL1" s="11"/>
      <c r="SGM1" s="11"/>
      <c r="SGN1" s="11"/>
      <c r="SGO1" s="11"/>
      <c r="SGP1" s="11"/>
      <c r="SGQ1" s="11"/>
      <c r="SGR1" s="11"/>
      <c r="SGS1" s="11"/>
      <c r="SGT1" s="11"/>
      <c r="SGU1" s="11"/>
      <c r="SGV1" s="11"/>
      <c r="SGW1" s="11"/>
      <c r="SGX1" s="11"/>
      <c r="SGY1" s="11"/>
      <c r="SGZ1" s="11"/>
      <c r="SHA1" s="11"/>
      <c r="SHB1" s="11"/>
      <c r="SHC1" s="11"/>
      <c r="SHD1" s="11"/>
      <c r="SHE1" s="11"/>
      <c r="SHF1" s="11"/>
      <c r="SHG1" s="11"/>
      <c r="SHH1" s="11"/>
      <c r="SHI1" s="11"/>
      <c r="SHJ1" s="11"/>
      <c r="SHK1" s="11"/>
      <c r="SHL1" s="11"/>
      <c r="SHM1" s="11"/>
      <c r="SHN1" s="11"/>
      <c r="SHO1" s="11"/>
      <c r="SHP1" s="11"/>
      <c r="SHQ1" s="11"/>
      <c r="SHR1" s="11"/>
      <c r="SHS1" s="11"/>
      <c r="SHT1" s="11"/>
      <c r="SHU1" s="11"/>
      <c r="SHV1" s="11"/>
      <c r="SHW1" s="11"/>
      <c r="SHX1" s="11"/>
      <c r="SHY1" s="11"/>
      <c r="SHZ1" s="11"/>
      <c r="SIA1" s="11"/>
      <c r="SIB1" s="11"/>
      <c r="SIC1" s="11"/>
      <c r="SID1" s="11"/>
      <c r="SIE1" s="11"/>
      <c r="SIF1" s="11"/>
      <c r="SIG1" s="11"/>
      <c r="SIH1" s="11"/>
      <c r="SII1" s="11"/>
      <c r="SIJ1" s="11"/>
      <c r="SIK1" s="11"/>
      <c r="SIL1" s="11"/>
      <c r="SIM1" s="11"/>
      <c r="SIN1" s="11"/>
      <c r="SIO1" s="11"/>
      <c r="SIP1" s="11"/>
      <c r="SIQ1" s="11"/>
      <c r="SIR1" s="11"/>
      <c r="SIS1" s="11"/>
      <c r="SIT1" s="11"/>
      <c r="SIU1" s="11"/>
      <c r="SIV1" s="11"/>
      <c r="SIW1" s="11"/>
      <c r="SIX1" s="11"/>
      <c r="SIY1" s="11"/>
      <c r="SIZ1" s="11"/>
      <c r="SJA1" s="11"/>
      <c r="SJB1" s="11"/>
      <c r="SJC1" s="11"/>
      <c r="SJD1" s="11"/>
      <c r="SJE1" s="11"/>
      <c r="SJF1" s="11"/>
      <c r="SJG1" s="11"/>
      <c r="SJH1" s="11"/>
      <c r="SJI1" s="11"/>
      <c r="SJJ1" s="11"/>
      <c r="SJK1" s="11"/>
      <c r="SJL1" s="11"/>
      <c r="SJM1" s="11"/>
      <c r="SJN1" s="11"/>
      <c r="SJO1" s="11"/>
      <c r="SJP1" s="11"/>
      <c r="SJQ1" s="11"/>
      <c r="SJR1" s="11"/>
      <c r="SJS1" s="11"/>
      <c r="SJT1" s="11"/>
      <c r="SJU1" s="11"/>
      <c r="SJV1" s="11"/>
      <c r="SJW1" s="11"/>
      <c r="SJX1" s="11"/>
      <c r="SJY1" s="11"/>
      <c r="SJZ1" s="11"/>
      <c r="SKA1" s="11"/>
      <c r="SKB1" s="11"/>
      <c r="SKC1" s="11"/>
      <c r="SKD1" s="11"/>
      <c r="SKE1" s="11"/>
      <c r="SKF1" s="11"/>
      <c r="SKG1" s="11"/>
      <c r="SKH1" s="11"/>
      <c r="SKI1" s="11"/>
      <c r="SKJ1" s="11"/>
      <c r="SKK1" s="11"/>
      <c r="SKL1" s="11"/>
      <c r="SKM1" s="11"/>
      <c r="SKN1" s="11"/>
      <c r="SKO1" s="11"/>
      <c r="SKP1" s="11"/>
      <c r="SKQ1" s="11"/>
      <c r="SKR1" s="11"/>
      <c r="SKS1" s="11"/>
      <c r="SKT1" s="11"/>
      <c r="SKU1" s="11"/>
      <c r="SKV1" s="11"/>
      <c r="SKW1" s="11"/>
      <c r="SKX1" s="11"/>
      <c r="SKY1" s="11"/>
      <c r="SKZ1" s="11"/>
      <c r="SLA1" s="11"/>
      <c r="SLB1" s="11"/>
      <c r="SLC1" s="11"/>
      <c r="SLD1" s="11"/>
      <c r="SLE1" s="11"/>
      <c r="SLF1" s="11"/>
      <c r="SLG1" s="11"/>
      <c r="SLH1" s="11"/>
      <c r="SLI1" s="11"/>
      <c r="SLJ1" s="11"/>
      <c r="SLK1" s="11"/>
      <c r="SLL1" s="11"/>
      <c r="SLM1" s="11"/>
      <c r="SLN1" s="11"/>
      <c r="SLO1" s="11"/>
      <c r="SLP1" s="11"/>
      <c r="SLQ1" s="11"/>
      <c r="SLR1" s="11"/>
      <c r="SLS1" s="11"/>
      <c r="SLT1" s="11"/>
      <c r="SLU1" s="11"/>
      <c r="SLV1" s="11"/>
      <c r="SLW1" s="11"/>
      <c r="SLX1" s="11"/>
      <c r="SLY1" s="11"/>
      <c r="SLZ1" s="11"/>
      <c r="SMA1" s="11"/>
      <c r="SMB1" s="11"/>
      <c r="SMC1" s="11"/>
      <c r="SMD1" s="11"/>
      <c r="SME1" s="11"/>
      <c r="SMF1" s="11"/>
      <c r="SMG1" s="11"/>
      <c r="SMH1" s="11"/>
      <c r="SMI1" s="11"/>
      <c r="SMJ1" s="11"/>
      <c r="SMK1" s="11"/>
      <c r="SML1" s="11"/>
      <c r="SMM1" s="11"/>
      <c r="SMN1" s="11"/>
      <c r="SMO1" s="11"/>
      <c r="SMP1" s="11"/>
      <c r="SMQ1" s="11"/>
      <c r="SMR1" s="11"/>
      <c r="SMS1" s="11"/>
      <c r="SMT1" s="11"/>
      <c r="SMU1" s="11"/>
      <c r="SMV1" s="11"/>
      <c r="SMW1" s="11"/>
      <c r="SMX1" s="11"/>
      <c r="SMY1" s="11"/>
      <c r="SMZ1" s="11"/>
      <c r="SNA1" s="11"/>
      <c r="SNB1" s="11"/>
      <c r="SNC1" s="11"/>
      <c r="SND1" s="11"/>
      <c r="SNE1" s="11"/>
      <c r="SNF1" s="11"/>
      <c r="SNG1" s="11"/>
      <c r="SNH1" s="11"/>
      <c r="SNI1" s="11"/>
      <c r="SNJ1" s="11"/>
      <c r="SNK1" s="11"/>
      <c r="SNL1" s="11"/>
      <c r="SNM1" s="11"/>
      <c r="SNN1" s="11"/>
      <c r="SNO1" s="11"/>
      <c r="SNP1" s="11"/>
      <c r="SNQ1" s="11"/>
      <c r="SNR1" s="11"/>
      <c r="SNS1" s="11"/>
      <c r="SNT1" s="11"/>
      <c r="SNU1" s="11"/>
      <c r="SNV1" s="11"/>
      <c r="SNW1" s="11"/>
      <c r="SNX1" s="11"/>
      <c r="SNY1" s="11"/>
      <c r="SNZ1" s="11"/>
      <c r="SOA1" s="11"/>
      <c r="SOB1" s="11"/>
      <c r="SOC1" s="11"/>
      <c r="SOD1" s="11"/>
      <c r="SOE1" s="11"/>
      <c r="SOF1" s="11"/>
      <c r="SOG1" s="11"/>
      <c r="SOH1" s="11"/>
      <c r="SOI1" s="11"/>
      <c r="SOJ1" s="11"/>
      <c r="SOK1" s="11"/>
      <c r="SOL1" s="11"/>
      <c r="SOM1" s="11"/>
      <c r="SON1" s="11"/>
      <c r="SOO1" s="11"/>
      <c r="SOP1" s="11"/>
      <c r="SOQ1" s="11"/>
      <c r="SOR1" s="11"/>
      <c r="SOS1" s="11"/>
      <c r="SOT1" s="11"/>
      <c r="SOU1" s="11"/>
      <c r="SOV1" s="11"/>
      <c r="SOW1" s="11"/>
      <c r="SOX1" s="11"/>
      <c r="SOY1" s="11"/>
      <c r="SOZ1" s="11"/>
      <c r="SPA1" s="11"/>
      <c r="SPB1" s="11"/>
      <c r="SPC1" s="11"/>
      <c r="SPD1" s="11"/>
      <c r="SPE1" s="11"/>
      <c r="SPF1" s="11"/>
      <c r="SPG1" s="11"/>
      <c r="SPH1" s="11"/>
      <c r="SPI1" s="11"/>
      <c r="SPJ1" s="11"/>
      <c r="SPK1" s="11"/>
      <c r="SPL1" s="11"/>
      <c r="SPM1" s="11"/>
      <c r="SPN1" s="11"/>
      <c r="SPO1" s="11"/>
      <c r="SPP1" s="11"/>
      <c r="SPQ1" s="11"/>
      <c r="SPR1" s="11"/>
      <c r="SPS1" s="11"/>
      <c r="SPT1" s="11"/>
      <c r="SPU1" s="11"/>
      <c r="SPV1" s="11"/>
      <c r="SPW1" s="11"/>
      <c r="SPX1" s="11"/>
      <c r="SPY1" s="11"/>
      <c r="SPZ1" s="11"/>
      <c r="SQA1" s="11"/>
      <c r="SQB1" s="11"/>
      <c r="SQC1" s="11"/>
      <c r="SQD1" s="11"/>
      <c r="SQE1" s="11"/>
      <c r="SQF1" s="11"/>
      <c r="SQG1" s="11"/>
      <c r="SQH1" s="11"/>
      <c r="SQI1" s="11"/>
      <c r="SQJ1" s="11"/>
      <c r="SQK1" s="11"/>
      <c r="SQL1" s="11"/>
      <c r="SQM1" s="11"/>
      <c r="SQN1" s="11"/>
      <c r="SQO1" s="11"/>
      <c r="SQP1" s="11"/>
      <c r="SQQ1" s="11"/>
      <c r="SQR1" s="11"/>
      <c r="SQS1" s="11"/>
      <c r="SQT1" s="11"/>
      <c r="SQU1" s="11"/>
      <c r="SQV1" s="11"/>
      <c r="SQW1" s="11"/>
      <c r="SQX1" s="11"/>
      <c r="SQY1" s="11"/>
      <c r="SQZ1" s="11"/>
      <c r="SRA1" s="11"/>
      <c r="SRB1" s="11"/>
      <c r="SRC1" s="11"/>
      <c r="SRD1" s="11"/>
      <c r="SRE1" s="11"/>
      <c r="SRF1" s="11"/>
      <c r="SRG1" s="11"/>
      <c r="SRH1" s="11"/>
      <c r="SRI1" s="11"/>
      <c r="SRJ1" s="11"/>
      <c r="SRK1" s="11"/>
      <c r="SRL1" s="11"/>
      <c r="SRM1" s="11"/>
      <c r="SRN1" s="11"/>
      <c r="SRO1" s="11"/>
      <c r="SRP1" s="11"/>
      <c r="SRQ1" s="11"/>
      <c r="SRR1" s="11"/>
      <c r="SRS1" s="11"/>
      <c r="SRT1" s="11"/>
      <c r="SRU1" s="11"/>
      <c r="SRV1" s="11"/>
      <c r="SRW1" s="11"/>
      <c r="SRX1" s="11"/>
      <c r="SRY1" s="11"/>
      <c r="SRZ1" s="11"/>
      <c r="SSA1" s="11"/>
      <c r="SSB1" s="11"/>
      <c r="SSC1" s="11"/>
      <c r="SSD1" s="11"/>
      <c r="SSE1" s="11"/>
      <c r="SSF1" s="11"/>
      <c r="SSG1" s="11"/>
      <c r="SSH1" s="11"/>
      <c r="SSI1" s="11"/>
      <c r="SSJ1" s="11"/>
      <c r="SSK1" s="11"/>
      <c r="SSL1" s="11"/>
      <c r="SSM1" s="11"/>
      <c r="SSN1" s="11"/>
      <c r="SSO1" s="11"/>
      <c r="SSP1" s="11"/>
      <c r="SSQ1" s="11"/>
      <c r="SSR1" s="11"/>
      <c r="SSS1" s="11"/>
      <c r="SST1" s="11"/>
      <c r="SSU1" s="11"/>
      <c r="SSV1" s="11"/>
      <c r="SSW1" s="11"/>
      <c r="SSX1" s="11"/>
      <c r="SSY1" s="11"/>
      <c r="SSZ1" s="11"/>
      <c r="STA1" s="11"/>
      <c r="STB1" s="11"/>
      <c r="STC1" s="11"/>
      <c r="STD1" s="11"/>
      <c r="STE1" s="11"/>
      <c r="STF1" s="11"/>
      <c r="STG1" s="11"/>
      <c r="STH1" s="11"/>
      <c r="STI1" s="11"/>
      <c r="STJ1" s="11"/>
      <c r="STK1" s="11"/>
      <c r="STL1" s="11"/>
      <c r="STM1" s="11"/>
      <c r="STN1" s="11"/>
      <c r="STO1" s="11"/>
      <c r="STP1" s="11"/>
      <c r="STQ1" s="11"/>
      <c r="STR1" s="11"/>
      <c r="STS1" s="11"/>
      <c r="STT1" s="11"/>
      <c r="STU1" s="11"/>
      <c r="STV1" s="11"/>
      <c r="STW1" s="11"/>
      <c r="STX1" s="11"/>
      <c r="STY1" s="11"/>
      <c r="STZ1" s="11"/>
      <c r="SUA1" s="11"/>
      <c r="SUB1" s="11"/>
      <c r="SUC1" s="11"/>
      <c r="SUD1" s="11"/>
      <c r="SUE1" s="11"/>
      <c r="SUF1" s="11"/>
      <c r="SUG1" s="11"/>
      <c r="SUH1" s="11"/>
      <c r="SUI1" s="11"/>
      <c r="SUJ1" s="11"/>
      <c r="SUK1" s="11"/>
      <c r="SUL1" s="11"/>
      <c r="SUM1" s="11"/>
      <c r="SUN1" s="11"/>
      <c r="SUO1" s="11"/>
      <c r="SUP1" s="11"/>
      <c r="SUQ1" s="11"/>
      <c r="SUR1" s="11"/>
      <c r="SUS1" s="11"/>
      <c r="SUT1" s="11"/>
      <c r="SUU1" s="11"/>
      <c r="SUV1" s="11"/>
      <c r="SUW1" s="11"/>
      <c r="SUX1" s="11"/>
      <c r="SUY1" s="11"/>
      <c r="SUZ1" s="11"/>
      <c r="SVA1" s="11"/>
      <c r="SVB1" s="11"/>
      <c r="SVC1" s="11"/>
      <c r="SVD1" s="11"/>
      <c r="SVE1" s="11"/>
      <c r="SVF1" s="11"/>
      <c r="SVG1" s="11"/>
      <c r="SVH1" s="11"/>
      <c r="SVI1" s="11"/>
      <c r="SVJ1" s="11"/>
      <c r="SVK1" s="11"/>
      <c r="SVL1" s="11"/>
      <c r="SVM1" s="11"/>
      <c r="SVN1" s="11"/>
      <c r="SVO1" s="11"/>
      <c r="SVP1" s="11"/>
      <c r="SVQ1" s="11"/>
      <c r="SVR1" s="11"/>
      <c r="SVS1" s="11"/>
      <c r="SVT1" s="11"/>
      <c r="SVU1" s="11"/>
      <c r="SVV1" s="11"/>
      <c r="SVW1" s="11"/>
      <c r="SVX1" s="11"/>
      <c r="SVY1" s="11"/>
      <c r="SVZ1" s="11"/>
      <c r="SWA1" s="11"/>
      <c r="SWB1" s="11"/>
      <c r="SWC1" s="11"/>
      <c r="SWD1" s="11"/>
      <c r="SWE1" s="11"/>
      <c r="SWF1" s="11"/>
      <c r="SWG1" s="11"/>
      <c r="SWH1" s="11"/>
      <c r="SWI1" s="11"/>
      <c r="SWJ1" s="11"/>
      <c r="SWK1" s="11"/>
      <c r="SWL1" s="11"/>
      <c r="SWM1" s="11"/>
      <c r="SWN1" s="11"/>
      <c r="SWO1" s="11"/>
      <c r="SWP1" s="11"/>
      <c r="SWQ1" s="11"/>
      <c r="SWR1" s="11"/>
      <c r="SWS1" s="11"/>
      <c r="SWT1" s="11"/>
      <c r="SWU1" s="11"/>
      <c r="SWV1" s="11"/>
      <c r="SWW1" s="11"/>
      <c r="SWX1" s="11"/>
      <c r="SWY1" s="11"/>
      <c r="SWZ1" s="11"/>
      <c r="SXA1" s="11"/>
      <c r="SXB1" s="11"/>
      <c r="SXC1" s="11"/>
      <c r="SXD1" s="11"/>
      <c r="SXE1" s="11"/>
      <c r="SXF1" s="11"/>
      <c r="SXG1" s="11"/>
      <c r="SXH1" s="11"/>
      <c r="SXI1" s="11"/>
      <c r="SXJ1" s="11"/>
      <c r="SXK1" s="11"/>
      <c r="SXL1" s="11"/>
      <c r="SXM1" s="11"/>
      <c r="SXN1" s="11"/>
      <c r="SXO1" s="11"/>
      <c r="SXP1" s="11"/>
      <c r="SXQ1" s="11"/>
      <c r="SXR1" s="11"/>
      <c r="SXS1" s="11"/>
      <c r="SXT1" s="11"/>
      <c r="SXU1" s="11"/>
      <c r="SXV1" s="11"/>
      <c r="SXW1" s="11"/>
      <c r="SXX1" s="11"/>
      <c r="SXY1" s="11"/>
      <c r="SXZ1" s="11"/>
      <c r="SYA1" s="11"/>
      <c r="SYB1" s="11"/>
      <c r="SYC1" s="11"/>
      <c r="SYD1" s="11"/>
      <c r="SYE1" s="11"/>
      <c r="SYF1" s="11"/>
      <c r="SYG1" s="11"/>
      <c r="SYH1" s="11"/>
      <c r="SYI1" s="11"/>
      <c r="SYJ1" s="11"/>
      <c r="SYK1" s="11"/>
      <c r="SYL1" s="11"/>
      <c r="SYM1" s="11"/>
      <c r="SYN1" s="11"/>
      <c r="SYO1" s="11"/>
      <c r="SYP1" s="11"/>
      <c r="SYQ1" s="11"/>
      <c r="SYR1" s="11"/>
      <c r="SYS1" s="11"/>
      <c r="SYT1" s="11"/>
      <c r="SYU1" s="11"/>
      <c r="SYV1" s="11"/>
      <c r="SYW1" s="11"/>
      <c r="SYX1" s="11"/>
      <c r="SYY1" s="11"/>
      <c r="SYZ1" s="11"/>
      <c r="SZA1" s="11"/>
      <c r="SZB1" s="11"/>
      <c r="SZC1" s="11"/>
      <c r="SZD1" s="11"/>
      <c r="SZE1" s="11"/>
      <c r="SZF1" s="11"/>
      <c r="SZG1" s="11"/>
      <c r="SZH1" s="11"/>
      <c r="SZI1" s="11"/>
      <c r="SZJ1" s="11"/>
      <c r="SZK1" s="11"/>
      <c r="SZL1" s="11"/>
      <c r="SZM1" s="11"/>
      <c r="SZN1" s="11"/>
      <c r="SZO1" s="11"/>
      <c r="SZP1" s="11"/>
      <c r="SZQ1" s="11"/>
      <c r="SZR1" s="11"/>
      <c r="SZS1" s="11"/>
      <c r="SZT1" s="11"/>
      <c r="SZU1" s="11"/>
      <c r="SZV1" s="11"/>
      <c r="SZW1" s="11"/>
      <c r="SZX1" s="11"/>
      <c r="SZY1" s="11"/>
      <c r="SZZ1" s="11"/>
      <c r="TAA1" s="11"/>
      <c r="TAB1" s="11"/>
      <c r="TAC1" s="11"/>
      <c r="TAD1" s="11"/>
      <c r="TAE1" s="11"/>
      <c r="TAF1" s="11"/>
      <c r="TAG1" s="11"/>
      <c r="TAH1" s="11"/>
      <c r="TAI1" s="11"/>
      <c r="TAJ1" s="11"/>
      <c r="TAK1" s="11"/>
      <c r="TAL1" s="11"/>
      <c r="TAM1" s="11"/>
      <c r="TAN1" s="11"/>
      <c r="TAO1" s="11"/>
      <c r="TAP1" s="11"/>
      <c r="TAQ1" s="11"/>
      <c r="TAR1" s="11"/>
      <c r="TAS1" s="11"/>
      <c r="TAT1" s="11"/>
      <c r="TAU1" s="11"/>
      <c r="TAV1" s="11"/>
      <c r="TAW1" s="11"/>
      <c r="TAX1" s="11"/>
      <c r="TAY1" s="11"/>
      <c r="TAZ1" s="11"/>
      <c r="TBA1" s="11"/>
      <c r="TBB1" s="11"/>
      <c r="TBC1" s="11"/>
      <c r="TBD1" s="11"/>
      <c r="TBE1" s="11"/>
      <c r="TBF1" s="11"/>
      <c r="TBG1" s="11"/>
      <c r="TBH1" s="11"/>
      <c r="TBI1" s="11"/>
      <c r="TBJ1" s="11"/>
      <c r="TBK1" s="11"/>
      <c r="TBL1" s="11"/>
      <c r="TBM1" s="11"/>
      <c r="TBN1" s="11"/>
      <c r="TBO1" s="11"/>
      <c r="TBP1" s="11"/>
      <c r="TBQ1" s="11"/>
      <c r="TBR1" s="11"/>
      <c r="TBS1" s="11"/>
      <c r="TBT1" s="11"/>
      <c r="TBU1" s="11"/>
      <c r="TBV1" s="11"/>
      <c r="TBW1" s="11"/>
      <c r="TBX1" s="11"/>
      <c r="TBY1" s="11"/>
      <c r="TBZ1" s="11"/>
      <c r="TCA1" s="11"/>
      <c r="TCB1" s="11"/>
      <c r="TCC1" s="11"/>
      <c r="TCD1" s="11"/>
      <c r="TCE1" s="11"/>
      <c r="TCF1" s="11"/>
      <c r="TCG1" s="11"/>
      <c r="TCH1" s="11"/>
      <c r="TCI1" s="11"/>
      <c r="TCJ1" s="11"/>
      <c r="TCK1" s="11"/>
      <c r="TCL1" s="11"/>
      <c r="TCM1" s="11"/>
      <c r="TCN1" s="11"/>
      <c r="TCO1" s="11"/>
      <c r="TCP1" s="11"/>
      <c r="TCQ1" s="11"/>
      <c r="TCR1" s="11"/>
      <c r="TCS1" s="11"/>
      <c r="TCT1" s="11"/>
      <c r="TCU1" s="11"/>
      <c r="TCV1" s="11"/>
      <c r="TCW1" s="11"/>
      <c r="TCX1" s="11"/>
      <c r="TCY1" s="11"/>
      <c r="TCZ1" s="11"/>
      <c r="TDA1" s="11"/>
      <c r="TDB1" s="11"/>
      <c r="TDC1" s="11"/>
      <c r="TDD1" s="11"/>
      <c r="TDE1" s="11"/>
      <c r="TDF1" s="11"/>
      <c r="TDG1" s="11"/>
      <c r="TDH1" s="11"/>
      <c r="TDI1" s="11"/>
      <c r="TDJ1" s="11"/>
      <c r="TDK1" s="11"/>
      <c r="TDL1" s="11"/>
      <c r="TDM1" s="11"/>
      <c r="TDN1" s="11"/>
      <c r="TDO1" s="11"/>
      <c r="TDP1" s="11"/>
      <c r="TDQ1" s="11"/>
      <c r="TDR1" s="11"/>
      <c r="TDS1" s="11"/>
      <c r="TDT1" s="11"/>
      <c r="TDU1" s="11"/>
      <c r="TDV1" s="11"/>
      <c r="TDW1" s="11"/>
      <c r="TDX1" s="11"/>
      <c r="TDY1" s="11"/>
      <c r="TDZ1" s="11"/>
      <c r="TEA1" s="11"/>
      <c r="TEB1" s="11"/>
      <c r="TEC1" s="11"/>
      <c r="TED1" s="11"/>
      <c r="TEE1" s="11"/>
      <c r="TEF1" s="11"/>
      <c r="TEG1" s="11"/>
      <c r="TEH1" s="11"/>
      <c r="TEI1" s="11"/>
      <c r="TEJ1" s="11"/>
      <c r="TEK1" s="11"/>
      <c r="TEL1" s="11"/>
      <c r="TEM1" s="11"/>
      <c r="TEN1" s="11"/>
      <c r="TEO1" s="11"/>
      <c r="TEP1" s="11"/>
      <c r="TEQ1" s="11"/>
      <c r="TER1" s="11"/>
      <c r="TES1" s="11"/>
      <c r="TET1" s="11"/>
      <c r="TEU1" s="11"/>
      <c r="TEV1" s="11"/>
      <c r="TEW1" s="11"/>
      <c r="TEX1" s="11"/>
      <c r="TEY1" s="11"/>
      <c r="TEZ1" s="11"/>
      <c r="TFA1" s="11"/>
      <c r="TFB1" s="11"/>
      <c r="TFC1" s="11"/>
      <c r="TFD1" s="11"/>
      <c r="TFE1" s="11"/>
      <c r="TFF1" s="11"/>
      <c r="TFG1" s="11"/>
      <c r="TFH1" s="11"/>
      <c r="TFI1" s="11"/>
      <c r="TFJ1" s="11"/>
      <c r="TFK1" s="11"/>
      <c r="TFL1" s="11"/>
      <c r="TFM1" s="11"/>
      <c r="TFN1" s="11"/>
      <c r="TFO1" s="11"/>
      <c r="TFP1" s="11"/>
      <c r="TFQ1" s="11"/>
      <c r="TFR1" s="11"/>
      <c r="TFS1" s="11"/>
      <c r="TFT1" s="11"/>
      <c r="TFU1" s="11"/>
      <c r="TFV1" s="11"/>
      <c r="TFW1" s="11"/>
      <c r="TFX1" s="11"/>
      <c r="TFY1" s="11"/>
      <c r="TFZ1" s="11"/>
      <c r="TGA1" s="11"/>
      <c r="TGB1" s="11"/>
      <c r="TGC1" s="11"/>
      <c r="TGD1" s="11"/>
      <c r="TGE1" s="11"/>
      <c r="TGF1" s="11"/>
      <c r="TGG1" s="11"/>
      <c r="TGH1" s="11"/>
      <c r="TGI1" s="11"/>
      <c r="TGJ1" s="11"/>
      <c r="TGK1" s="11"/>
      <c r="TGL1" s="11"/>
      <c r="TGM1" s="11"/>
      <c r="TGN1" s="11"/>
      <c r="TGO1" s="11"/>
      <c r="TGP1" s="11"/>
      <c r="TGQ1" s="11"/>
      <c r="TGR1" s="11"/>
      <c r="TGS1" s="11"/>
      <c r="TGT1" s="11"/>
      <c r="TGU1" s="11"/>
      <c r="TGV1" s="11"/>
      <c r="TGW1" s="11"/>
      <c r="TGX1" s="11"/>
      <c r="TGY1" s="11"/>
      <c r="TGZ1" s="11"/>
      <c r="THA1" s="11"/>
      <c r="THB1" s="11"/>
      <c r="THC1" s="11"/>
      <c r="THD1" s="11"/>
      <c r="THE1" s="11"/>
      <c r="THF1" s="11"/>
      <c r="THG1" s="11"/>
      <c r="THH1" s="11"/>
      <c r="THI1" s="11"/>
      <c r="THJ1" s="11"/>
      <c r="THK1" s="11"/>
      <c r="THL1" s="11"/>
      <c r="THM1" s="11"/>
      <c r="THN1" s="11"/>
      <c r="THO1" s="11"/>
      <c r="THP1" s="11"/>
      <c r="THQ1" s="11"/>
      <c r="THR1" s="11"/>
      <c r="THS1" s="11"/>
      <c r="THT1" s="11"/>
      <c r="THU1" s="11"/>
      <c r="THV1" s="11"/>
      <c r="THW1" s="11"/>
      <c r="THX1" s="11"/>
      <c r="THY1" s="11"/>
      <c r="THZ1" s="11"/>
      <c r="TIA1" s="11"/>
      <c r="TIB1" s="11"/>
      <c r="TIC1" s="11"/>
      <c r="TID1" s="11"/>
      <c r="TIE1" s="11"/>
      <c r="TIF1" s="11"/>
      <c r="TIG1" s="11"/>
      <c r="TIH1" s="11"/>
      <c r="TII1" s="11"/>
      <c r="TIJ1" s="11"/>
      <c r="TIK1" s="11"/>
      <c r="TIL1" s="11"/>
      <c r="TIM1" s="11"/>
      <c r="TIN1" s="11"/>
      <c r="TIO1" s="11"/>
      <c r="TIP1" s="11"/>
      <c r="TIQ1" s="11"/>
      <c r="TIR1" s="11"/>
      <c r="TIS1" s="11"/>
      <c r="TIT1" s="11"/>
      <c r="TIU1" s="11"/>
      <c r="TIV1" s="11"/>
      <c r="TIW1" s="11"/>
      <c r="TIX1" s="11"/>
      <c r="TIY1" s="11"/>
      <c r="TIZ1" s="11"/>
      <c r="TJA1" s="11"/>
      <c r="TJB1" s="11"/>
      <c r="TJC1" s="11"/>
      <c r="TJD1" s="11"/>
      <c r="TJE1" s="11"/>
      <c r="TJF1" s="11"/>
      <c r="TJG1" s="11"/>
      <c r="TJH1" s="11"/>
      <c r="TJI1" s="11"/>
      <c r="TJJ1" s="11"/>
      <c r="TJK1" s="11"/>
      <c r="TJL1" s="11"/>
      <c r="TJM1" s="11"/>
      <c r="TJN1" s="11"/>
      <c r="TJO1" s="11"/>
      <c r="TJP1" s="11"/>
      <c r="TJQ1" s="11"/>
      <c r="TJR1" s="11"/>
      <c r="TJS1" s="11"/>
      <c r="TJT1" s="11"/>
      <c r="TJU1" s="11"/>
      <c r="TJV1" s="11"/>
      <c r="TJW1" s="11"/>
      <c r="TJX1" s="11"/>
      <c r="TJY1" s="11"/>
      <c r="TJZ1" s="11"/>
      <c r="TKA1" s="11"/>
      <c r="TKB1" s="11"/>
      <c r="TKC1" s="11"/>
      <c r="TKD1" s="11"/>
      <c r="TKE1" s="11"/>
      <c r="TKF1" s="11"/>
      <c r="TKG1" s="11"/>
      <c r="TKH1" s="11"/>
      <c r="TKI1" s="11"/>
      <c r="TKJ1" s="11"/>
      <c r="TKK1" s="11"/>
      <c r="TKL1" s="11"/>
      <c r="TKM1" s="11"/>
      <c r="TKN1" s="11"/>
      <c r="TKO1" s="11"/>
      <c r="TKP1" s="11"/>
      <c r="TKQ1" s="11"/>
      <c r="TKR1" s="11"/>
      <c r="TKS1" s="11"/>
      <c r="TKT1" s="11"/>
      <c r="TKU1" s="11"/>
      <c r="TKV1" s="11"/>
      <c r="TKW1" s="11"/>
      <c r="TKX1" s="11"/>
      <c r="TKY1" s="11"/>
      <c r="TKZ1" s="11"/>
      <c r="TLA1" s="11"/>
      <c r="TLB1" s="11"/>
      <c r="TLC1" s="11"/>
      <c r="TLD1" s="11"/>
      <c r="TLE1" s="11"/>
      <c r="TLF1" s="11"/>
      <c r="TLG1" s="11"/>
      <c r="TLH1" s="11"/>
      <c r="TLI1" s="11"/>
      <c r="TLJ1" s="11"/>
      <c r="TLK1" s="11"/>
      <c r="TLL1" s="11"/>
      <c r="TLM1" s="11"/>
      <c r="TLN1" s="11"/>
      <c r="TLO1" s="11"/>
      <c r="TLP1" s="11"/>
      <c r="TLQ1" s="11"/>
      <c r="TLR1" s="11"/>
      <c r="TLS1" s="11"/>
      <c r="TLT1" s="11"/>
      <c r="TLU1" s="11"/>
      <c r="TLV1" s="11"/>
      <c r="TLW1" s="11"/>
      <c r="TLX1" s="11"/>
      <c r="TLY1" s="11"/>
      <c r="TLZ1" s="11"/>
      <c r="TMA1" s="11"/>
      <c r="TMB1" s="11"/>
      <c r="TMC1" s="11"/>
      <c r="TMD1" s="11"/>
      <c r="TME1" s="11"/>
      <c r="TMF1" s="11"/>
      <c r="TMG1" s="11"/>
      <c r="TMH1" s="11"/>
      <c r="TMI1" s="11"/>
      <c r="TMJ1" s="11"/>
      <c r="TMK1" s="11"/>
      <c r="TML1" s="11"/>
      <c r="TMM1" s="11"/>
      <c r="TMN1" s="11"/>
      <c r="TMO1" s="11"/>
      <c r="TMP1" s="11"/>
      <c r="TMQ1" s="11"/>
      <c r="TMR1" s="11"/>
      <c r="TMS1" s="11"/>
      <c r="TMT1" s="11"/>
      <c r="TMU1" s="11"/>
      <c r="TMV1" s="11"/>
      <c r="TMW1" s="11"/>
      <c r="TMX1" s="11"/>
      <c r="TMY1" s="11"/>
      <c r="TMZ1" s="11"/>
      <c r="TNA1" s="11"/>
      <c r="TNB1" s="11"/>
      <c r="TNC1" s="11"/>
      <c r="TND1" s="11"/>
      <c r="TNE1" s="11"/>
      <c r="TNF1" s="11"/>
      <c r="TNG1" s="11"/>
      <c r="TNH1" s="11"/>
      <c r="TNI1" s="11"/>
      <c r="TNJ1" s="11"/>
      <c r="TNK1" s="11"/>
      <c r="TNL1" s="11"/>
      <c r="TNM1" s="11"/>
      <c r="TNN1" s="11"/>
      <c r="TNO1" s="11"/>
      <c r="TNP1" s="11"/>
      <c r="TNQ1" s="11"/>
      <c r="TNR1" s="11"/>
      <c r="TNS1" s="11"/>
      <c r="TNT1" s="11"/>
      <c r="TNU1" s="11"/>
      <c r="TNV1" s="11"/>
      <c r="TNW1" s="11"/>
      <c r="TNX1" s="11"/>
      <c r="TNY1" s="11"/>
      <c r="TNZ1" s="11"/>
      <c r="TOA1" s="11"/>
      <c r="TOB1" s="11"/>
      <c r="TOC1" s="11"/>
      <c r="TOD1" s="11"/>
      <c r="TOE1" s="11"/>
      <c r="TOF1" s="11"/>
      <c r="TOG1" s="11"/>
      <c r="TOH1" s="11"/>
      <c r="TOI1" s="11"/>
      <c r="TOJ1" s="11"/>
      <c r="TOK1" s="11"/>
      <c r="TOL1" s="11"/>
      <c r="TOM1" s="11"/>
      <c r="TON1" s="11"/>
      <c r="TOO1" s="11"/>
      <c r="TOP1" s="11"/>
      <c r="TOQ1" s="11"/>
      <c r="TOR1" s="11"/>
      <c r="TOS1" s="11"/>
      <c r="TOT1" s="11"/>
      <c r="TOU1" s="11"/>
      <c r="TOV1" s="11"/>
      <c r="TOW1" s="11"/>
      <c r="TOX1" s="11"/>
      <c r="TOY1" s="11"/>
      <c r="TOZ1" s="11"/>
      <c r="TPA1" s="11"/>
      <c r="TPB1" s="11"/>
      <c r="TPC1" s="11"/>
      <c r="TPD1" s="11"/>
      <c r="TPE1" s="11"/>
      <c r="TPF1" s="11"/>
      <c r="TPG1" s="11"/>
      <c r="TPH1" s="11"/>
      <c r="TPI1" s="11"/>
      <c r="TPJ1" s="11"/>
      <c r="TPK1" s="11"/>
      <c r="TPL1" s="11"/>
      <c r="TPM1" s="11"/>
      <c r="TPN1" s="11"/>
      <c r="TPO1" s="11"/>
      <c r="TPP1" s="11"/>
      <c r="TPQ1" s="11"/>
      <c r="TPR1" s="11"/>
      <c r="TPS1" s="11"/>
      <c r="TPT1" s="11"/>
      <c r="TPU1" s="11"/>
      <c r="TPV1" s="11"/>
      <c r="TPW1" s="11"/>
      <c r="TPX1" s="11"/>
      <c r="TPY1" s="11"/>
      <c r="TPZ1" s="11"/>
      <c r="TQA1" s="11"/>
      <c r="TQB1" s="11"/>
      <c r="TQC1" s="11"/>
      <c r="TQD1" s="11"/>
      <c r="TQE1" s="11"/>
      <c r="TQF1" s="11"/>
      <c r="TQG1" s="11"/>
      <c r="TQH1" s="11"/>
      <c r="TQI1" s="11"/>
      <c r="TQJ1" s="11"/>
      <c r="TQK1" s="11"/>
      <c r="TQL1" s="11"/>
      <c r="TQM1" s="11"/>
      <c r="TQN1" s="11"/>
      <c r="TQO1" s="11"/>
      <c r="TQP1" s="11"/>
      <c r="TQQ1" s="11"/>
      <c r="TQR1" s="11"/>
      <c r="TQS1" s="11"/>
      <c r="TQT1" s="11"/>
      <c r="TQU1" s="11"/>
      <c r="TQV1" s="11"/>
      <c r="TQW1" s="11"/>
      <c r="TQX1" s="11"/>
      <c r="TQY1" s="11"/>
      <c r="TQZ1" s="11"/>
      <c r="TRA1" s="11"/>
      <c r="TRB1" s="11"/>
      <c r="TRC1" s="11"/>
      <c r="TRD1" s="11"/>
      <c r="TRE1" s="11"/>
      <c r="TRF1" s="11"/>
      <c r="TRG1" s="11"/>
      <c r="TRH1" s="11"/>
      <c r="TRI1" s="11"/>
      <c r="TRJ1" s="11"/>
      <c r="TRK1" s="11"/>
      <c r="TRL1" s="11"/>
      <c r="TRM1" s="11"/>
      <c r="TRN1" s="11"/>
      <c r="TRO1" s="11"/>
      <c r="TRP1" s="11"/>
      <c r="TRQ1" s="11"/>
      <c r="TRR1" s="11"/>
      <c r="TRS1" s="11"/>
      <c r="TRT1" s="11"/>
      <c r="TRU1" s="11"/>
      <c r="TRV1" s="11"/>
      <c r="TRW1" s="11"/>
      <c r="TRX1" s="11"/>
      <c r="TRY1" s="11"/>
      <c r="TRZ1" s="11"/>
      <c r="TSA1" s="11"/>
      <c r="TSB1" s="11"/>
      <c r="TSC1" s="11"/>
      <c r="TSD1" s="11"/>
      <c r="TSE1" s="11"/>
      <c r="TSF1" s="11"/>
      <c r="TSG1" s="11"/>
      <c r="TSH1" s="11"/>
      <c r="TSI1" s="11"/>
      <c r="TSJ1" s="11"/>
      <c r="TSK1" s="11"/>
      <c r="TSL1" s="11"/>
      <c r="TSM1" s="11"/>
      <c r="TSN1" s="11"/>
      <c r="TSO1" s="11"/>
      <c r="TSP1" s="11"/>
      <c r="TSQ1" s="11"/>
      <c r="TSR1" s="11"/>
      <c r="TSS1" s="11"/>
      <c r="TST1" s="11"/>
      <c r="TSU1" s="11"/>
      <c r="TSV1" s="11"/>
      <c r="TSW1" s="11"/>
      <c r="TSX1" s="11"/>
      <c r="TSY1" s="11"/>
      <c r="TSZ1" s="11"/>
      <c r="TTA1" s="11"/>
      <c r="TTB1" s="11"/>
      <c r="TTC1" s="11"/>
      <c r="TTD1" s="11"/>
      <c r="TTE1" s="11"/>
      <c r="TTF1" s="11"/>
      <c r="TTG1" s="11"/>
      <c r="TTH1" s="11"/>
      <c r="TTI1" s="11"/>
      <c r="TTJ1" s="11"/>
      <c r="TTK1" s="11"/>
      <c r="TTL1" s="11"/>
      <c r="TTM1" s="11"/>
      <c r="TTN1" s="11"/>
      <c r="TTO1" s="11"/>
      <c r="TTP1" s="11"/>
      <c r="TTQ1" s="11"/>
      <c r="TTR1" s="11"/>
      <c r="TTS1" s="11"/>
      <c r="TTT1" s="11"/>
      <c r="TTU1" s="11"/>
      <c r="TTV1" s="11"/>
      <c r="TTW1" s="11"/>
      <c r="TTX1" s="11"/>
      <c r="TTY1" s="11"/>
      <c r="TTZ1" s="11"/>
      <c r="TUA1" s="11"/>
      <c r="TUB1" s="11"/>
      <c r="TUC1" s="11"/>
      <c r="TUD1" s="11"/>
      <c r="TUE1" s="11"/>
      <c r="TUF1" s="11"/>
      <c r="TUG1" s="11"/>
      <c r="TUH1" s="11"/>
      <c r="TUI1" s="11"/>
      <c r="TUJ1" s="11"/>
      <c r="TUK1" s="11"/>
      <c r="TUL1" s="11"/>
      <c r="TUM1" s="11"/>
      <c r="TUN1" s="11"/>
      <c r="TUO1" s="11"/>
      <c r="TUP1" s="11"/>
      <c r="TUQ1" s="11"/>
      <c r="TUR1" s="11"/>
      <c r="TUS1" s="11"/>
      <c r="TUT1" s="11"/>
      <c r="TUU1" s="11"/>
      <c r="TUV1" s="11"/>
      <c r="TUW1" s="11"/>
      <c r="TUX1" s="11"/>
      <c r="TUY1" s="11"/>
      <c r="TUZ1" s="11"/>
      <c r="TVA1" s="11"/>
      <c r="TVB1" s="11"/>
      <c r="TVC1" s="11"/>
      <c r="TVD1" s="11"/>
      <c r="TVE1" s="11"/>
      <c r="TVF1" s="11"/>
      <c r="TVG1" s="11"/>
      <c r="TVH1" s="11"/>
      <c r="TVI1" s="11"/>
      <c r="TVJ1" s="11"/>
      <c r="TVK1" s="11"/>
      <c r="TVL1" s="11"/>
      <c r="TVM1" s="11"/>
      <c r="TVN1" s="11"/>
      <c r="TVO1" s="11"/>
      <c r="TVP1" s="11"/>
      <c r="TVQ1" s="11"/>
      <c r="TVR1" s="11"/>
      <c r="TVS1" s="11"/>
      <c r="TVT1" s="11"/>
      <c r="TVU1" s="11"/>
      <c r="TVV1" s="11"/>
      <c r="TVW1" s="11"/>
      <c r="TVX1" s="11"/>
      <c r="TVY1" s="11"/>
      <c r="TVZ1" s="11"/>
      <c r="TWA1" s="11"/>
      <c r="TWB1" s="11"/>
      <c r="TWC1" s="11"/>
      <c r="TWD1" s="11"/>
      <c r="TWE1" s="11"/>
      <c r="TWF1" s="11"/>
      <c r="TWG1" s="11"/>
      <c r="TWH1" s="11"/>
      <c r="TWI1" s="11"/>
      <c r="TWJ1" s="11"/>
      <c r="TWK1" s="11"/>
      <c r="TWL1" s="11"/>
      <c r="TWM1" s="11"/>
      <c r="TWN1" s="11"/>
      <c r="TWO1" s="11"/>
      <c r="TWP1" s="11"/>
      <c r="TWQ1" s="11"/>
      <c r="TWR1" s="11"/>
      <c r="TWS1" s="11"/>
      <c r="TWT1" s="11"/>
      <c r="TWU1" s="11"/>
      <c r="TWV1" s="11"/>
      <c r="TWW1" s="11"/>
      <c r="TWX1" s="11"/>
      <c r="TWY1" s="11"/>
      <c r="TWZ1" s="11"/>
      <c r="TXA1" s="11"/>
      <c r="TXB1" s="11"/>
      <c r="TXC1" s="11"/>
      <c r="TXD1" s="11"/>
      <c r="TXE1" s="11"/>
      <c r="TXF1" s="11"/>
      <c r="TXG1" s="11"/>
      <c r="TXH1" s="11"/>
      <c r="TXI1" s="11"/>
      <c r="TXJ1" s="11"/>
      <c r="TXK1" s="11"/>
      <c r="TXL1" s="11"/>
      <c r="TXM1" s="11"/>
      <c r="TXN1" s="11"/>
      <c r="TXO1" s="11"/>
      <c r="TXP1" s="11"/>
      <c r="TXQ1" s="11"/>
      <c r="TXR1" s="11"/>
      <c r="TXS1" s="11"/>
      <c r="TXT1" s="11"/>
      <c r="TXU1" s="11"/>
      <c r="TXV1" s="11"/>
      <c r="TXW1" s="11"/>
      <c r="TXX1" s="11"/>
      <c r="TXY1" s="11"/>
      <c r="TXZ1" s="11"/>
      <c r="TYA1" s="11"/>
      <c r="TYB1" s="11"/>
      <c r="TYC1" s="11"/>
      <c r="TYD1" s="11"/>
      <c r="TYE1" s="11"/>
      <c r="TYF1" s="11"/>
      <c r="TYG1" s="11"/>
      <c r="TYH1" s="11"/>
      <c r="TYI1" s="11"/>
      <c r="TYJ1" s="11"/>
      <c r="TYK1" s="11"/>
      <c r="TYL1" s="11"/>
      <c r="TYM1" s="11"/>
      <c r="TYN1" s="11"/>
      <c r="TYO1" s="11"/>
      <c r="TYP1" s="11"/>
      <c r="TYQ1" s="11"/>
      <c r="TYR1" s="11"/>
      <c r="TYS1" s="11"/>
      <c r="TYT1" s="11"/>
      <c r="TYU1" s="11"/>
      <c r="TYV1" s="11"/>
      <c r="TYW1" s="11"/>
      <c r="TYX1" s="11"/>
      <c r="TYY1" s="11"/>
      <c r="TYZ1" s="11"/>
      <c r="TZA1" s="11"/>
      <c r="TZB1" s="11"/>
      <c r="TZC1" s="11"/>
      <c r="TZD1" s="11"/>
      <c r="TZE1" s="11"/>
      <c r="TZF1" s="11"/>
      <c r="TZG1" s="11"/>
      <c r="TZH1" s="11"/>
      <c r="TZI1" s="11"/>
      <c r="TZJ1" s="11"/>
      <c r="TZK1" s="11"/>
      <c r="TZL1" s="11"/>
      <c r="TZM1" s="11"/>
      <c r="TZN1" s="11"/>
      <c r="TZO1" s="11"/>
      <c r="TZP1" s="11"/>
      <c r="TZQ1" s="11"/>
      <c r="TZR1" s="11"/>
      <c r="TZS1" s="11"/>
      <c r="TZT1" s="11"/>
      <c r="TZU1" s="11"/>
      <c r="TZV1" s="11"/>
      <c r="TZW1" s="11"/>
      <c r="TZX1" s="11"/>
      <c r="TZY1" s="11"/>
      <c r="TZZ1" s="11"/>
      <c r="UAA1" s="11"/>
      <c r="UAB1" s="11"/>
      <c r="UAC1" s="11"/>
      <c r="UAD1" s="11"/>
      <c r="UAE1" s="11"/>
      <c r="UAF1" s="11"/>
      <c r="UAG1" s="11"/>
      <c r="UAH1" s="11"/>
      <c r="UAI1" s="11"/>
      <c r="UAJ1" s="11"/>
      <c r="UAK1" s="11"/>
      <c r="UAL1" s="11"/>
      <c r="UAM1" s="11"/>
      <c r="UAN1" s="11"/>
      <c r="UAO1" s="11"/>
      <c r="UAP1" s="11"/>
      <c r="UAQ1" s="11"/>
      <c r="UAR1" s="11"/>
      <c r="UAS1" s="11"/>
      <c r="UAT1" s="11"/>
      <c r="UAU1" s="11"/>
      <c r="UAV1" s="11"/>
      <c r="UAW1" s="11"/>
      <c r="UAX1" s="11"/>
      <c r="UAY1" s="11"/>
      <c r="UAZ1" s="11"/>
      <c r="UBA1" s="11"/>
      <c r="UBB1" s="11"/>
      <c r="UBC1" s="11"/>
      <c r="UBD1" s="11"/>
      <c r="UBE1" s="11"/>
      <c r="UBF1" s="11"/>
      <c r="UBG1" s="11"/>
      <c r="UBH1" s="11"/>
      <c r="UBI1" s="11"/>
      <c r="UBJ1" s="11"/>
      <c r="UBK1" s="11"/>
      <c r="UBL1" s="11"/>
      <c r="UBM1" s="11"/>
      <c r="UBN1" s="11"/>
      <c r="UBO1" s="11"/>
      <c r="UBP1" s="11"/>
      <c r="UBQ1" s="11"/>
      <c r="UBR1" s="11"/>
      <c r="UBS1" s="11"/>
      <c r="UBT1" s="11"/>
      <c r="UBU1" s="11"/>
      <c r="UBV1" s="11"/>
      <c r="UBW1" s="11"/>
      <c r="UBX1" s="11"/>
      <c r="UBY1" s="11"/>
      <c r="UBZ1" s="11"/>
      <c r="UCA1" s="11"/>
      <c r="UCB1" s="11"/>
      <c r="UCC1" s="11"/>
      <c r="UCD1" s="11"/>
      <c r="UCE1" s="11"/>
      <c r="UCF1" s="11"/>
      <c r="UCG1" s="11"/>
      <c r="UCH1" s="11"/>
      <c r="UCI1" s="11"/>
      <c r="UCJ1" s="11"/>
      <c r="UCK1" s="11"/>
      <c r="UCL1" s="11"/>
      <c r="UCM1" s="11"/>
      <c r="UCN1" s="11"/>
      <c r="UCO1" s="11"/>
      <c r="UCP1" s="11"/>
      <c r="UCQ1" s="11"/>
      <c r="UCR1" s="11"/>
      <c r="UCS1" s="11"/>
      <c r="UCT1" s="11"/>
      <c r="UCU1" s="11"/>
      <c r="UCV1" s="11"/>
      <c r="UCW1" s="11"/>
      <c r="UCX1" s="11"/>
      <c r="UCY1" s="11"/>
      <c r="UCZ1" s="11"/>
      <c r="UDA1" s="11"/>
      <c r="UDB1" s="11"/>
      <c r="UDC1" s="11"/>
      <c r="UDD1" s="11"/>
      <c r="UDE1" s="11"/>
      <c r="UDF1" s="11"/>
      <c r="UDG1" s="11"/>
      <c r="UDH1" s="11"/>
      <c r="UDI1" s="11"/>
      <c r="UDJ1" s="11"/>
      <c r="UDK1" s="11"/>
      <c r="UDL1" s="11"/>
      <c r="UDM1" s="11"/>
      <c r="UDN1" s="11"/>
      <c r="UDO1" s="11"/>
      <c r="UDP1" s="11"/>
      <c r="UDQ1" s="11"/>
      <c r="UDR1" s="11"/>
      <c r="UDS1" s="11"/>
      <c r="UDT1" s="11"/>
      <c r="UDU1" s="11"/>
      <c r="UDV1" s="11"/>
      <c r="UDW1" s="11"/>
      <c r="UDX1" s="11"/>
      <c r="UDY1" s="11"/>
      <c r="UDZ1" s="11"/>
      <c r="UEA1" s="11"/>
      <c r="UEB1" s="11"/>
      <c r="UEC1" s="11"/>
      <c r="UED1" s="11"/>
      <c r="UEE1" s="11"/>
      <c r="UEF1" s="11"/>
      <c r="UEG1" s="11"/>
      <c r="UEH1" s="11"/>
      <c r="UEI1" s="11"/>
      <c r="UEJ1" s="11"/>
      <c r="UEK1" s="11"/>
      <c r="UEL1" s="11"/>
      <c r="UEM1" s="11"/>
      <c r="UEN1" s="11"/>
      <c r="UEO1" s="11"/>
      <c r="UEP1" s="11"/>
      <c r="UEQ1" s="11"/>
      <c r="UER1" s="11"/>
      <c r="UES1" s="11"/>
      <c r="UET1" s="11"/>
      <c r="UEU1" s="11"/>
      <c r="UEV1" s="11"/>
      <c r="UEW1" s="11"/>
      <c r="UEX1" s="11"/>
      <c r="UEY1" s="11"/>
      <c r="UEZ1" s="11"/>
      <c r="UFA1" s="11"/>
      <c r="UFB1" s="11"/>
      <c r="UFC1" s="11"/>
      <c r="UFD1" s="11"/>
      <c r="UFE1" s="11"/>
      <c r="UFF1" s="11"/>
      <c r="UFG1" s="11"/>
      <c r="UFH1" s="11"/>
      <c r="UFI1" s="11"/>
      <c r="UFJ1" s="11"/>
      <c r="UFK1" s="11"/>
      <c r="UFL1" s="11"/>
      <c r="UFM1" s="11"/>
      <c r="UFN1" s="11"/>
      <c r="UFO1" s="11"/>
      <c r="UFP1" s="11"/>
      <c r="UFQ1" s="11"/>
      <c r="UFR1" s="11"/>
      <c r="UFS1" s="11"/>
      <c r="UFT1" s="11"/>
      <c r="UFU1" s="11"/>
      <c r="UFV1" s="11"/>
      <c r="UFW1" s="11"/>
      <c r="UFX1" s="11"/>
      <c r="UFY1" s="11"/>
      <c r="UFZ1" s="11"/>
      <c r="UGA1" s="11"/>
      <c r="UGB1" s="11"/>
      <c r="UGC1" s="11"/>
      <c r="UGD1" s="11"/>
      <c r="UGE1" s="11"/>
      <c r="UGF1" s="11"/>
      <c r="UGG1" s="11"/>
      <c r="UGH1" s="11"/>
      <c r="UGI1" s="11"/>
      <c r="UGJ1" s="11"/>
      <c r="UGK1" s="11"/>
      <c r="UGL1" s="11"/>
      <c r="UGM1" s="11"/>
      <c r="UGN1" s="11"/>
      <c r="UGO1" s="11"/>
      <c r="UGP1" s="11"/>
      <c r="UGQ1" s="11"/>
      <c r="UGR1" s="11"/>
      <c r="UGS1" s="11"/>
      <c r="UGT1" s="11"/>
      <c r="UGU1" s="11"/>
      <c r="UGV1" s="11"/>
      <c r="UGW1" s="11"/>
      <c r="UGX1" s="11"/>
      <c r="UGY1" s="11"/>
      <c r="UGZ1" s="11"/>
      <c r="UHA1" s="11"/>
      <c r="UHB1" s="11"/>
      <c r="UHC1" s="11"/>
      <c r="UHD1" s="11"/>
      <c r="UHE1" s="11"/>
      <c r="UHF1" s="11"/>
      <c r="UHG1" s="11"/>
      <c r="UHH1" s="11"/>
      <c r="UHI1" s="11"/>
      <c r="UHJ1" s="11"/>
      <c r="UHK1" s="11"/>
      <c r="UHL1" s="11"/>
      <c r="UHM1" s="11"/>
      <c r="UHN1" s="11"/>
      <c r="UHO1" s="11"/>
      <c r="UHP1" s="11"/>
      <c r="UHQ1" s="11"/>
      <c r="UHR1" s="11"/>
      <c r="UHS1" s="11"/>
      <c r="UHT1" s="11"/>
      <c r="UHU1" s="11"/>
      <c r="UHV1" s="11"/>
      <c r="UHW1" s="11"/>
      <c r="UHX1" s="11"/>
      <c r="UHY1" s="11"/>
      <c r="UHZ1" s="11"/>
      <c r="UIA1" s="11"/>
      <c r="UIB1" s="11"/>
      <c r="UIC1" s="11"/>
      <c r="UID1" s="11"/>
      <c r="UIE1" s="11"/>
      <c r="UIF1" s="11"/>
      <c r="UIG1" s="11"/>
      <c r="UIH1" s="11"/>
      <c r="UII1" s="11"/>
      <c r="UIJ1" s="11"/>
      <c r="UIK1" s="11"/>
      <c r="UIL1" s="11"/>
      <c r="UIM1" s="11"/>
      <c r="UIN1" s="11"/>
      <c r="UIO1" s="11"/>
      <c r="UIP1" s="11"/>
      <c r="UIQ1" s="11"/>
      <c r="UIR1" s="11"/>
      <c r="UIS1" s="11"/>
      <c r="UIT1" s="11"/>
      <c r="UIU1" s="11"/>
      <c r="UIV1" s="11"/>
      <c r="UIW1" s="11"/>
      <c r="UIX1" s="11"/>
      <c r="UIY1" s="11"/>
      <c r="UIZ1" s="11"/>
      <c r="UJA1" s="11"/>
      <c r="UJB1" s="11"/>
      <c r="UJC1" s="11"/>
      <c r="UJD1" s="11"/>
      <c r="UJE1" s="11"/>
      <c r="UJF1" s="11"/>
      <c r="UJG1" s="11"/>
      <c r="UJH1" s="11"/>
      <c r="UJI1" s="11"/>
      <c r="UJJ1" s="11"/>
      <c r="UJK1" s="11"/>
      <c r="UJL1" s="11"/>
      <c r="UJM1" s="11"/>
      <c r="UJN1" s="11"/>
      <c r="UJO1" s="11"/>
      <c r="UJP1" s="11"/>
      <c r="UJQ1" s="11"/>
      <c r="UJR1" s="11"/>
      <c r="UJS1" s="11"/>
      <c r="UJT1" s="11"/>
      <c r="UJU1" s="11"/>
      <c r="UJV1" s="11"/>
      <c r="UJW1" s="11"/>
      <c r="UJX1" s="11"/>
      <c r="UJY1" s="11"/>
      <c r="UJZ1" s="11"/>
      <c r="UKA1" s="11"/>
      <c r="UKB1" s="11"/>
      <c r="UKC1" s="11"/>
      <c r="UKD1" s="11"/>
      <c r="UKE1" s="11"/>
      <c r="UKF1" s="11"/>
      <c r="UKG1" s="11"/>
      <c r="UKH1" s="11"/>
      <c r="UKI1" s="11"/>
      <c r="UKJ1" s="11"/>
      <c r="UKK1" s="11"/>
      <c r="UKL1" s="11"/>
      <c r="UKM1" s="11"/>
      <c r="UKN1" s="11"/>
      <c r="UKO1" s="11"/>
      <c r="UKP1" s="11"/>
      <c r="UKQ1" s="11"/>
      <c r="UKR1" s="11"/>
      <c r="UKS1" s="11"/>
      <c r="UKT1" s="11"/>
      <c r="UKU1" s="11"/>
      <c r="UKV1" s="11"/>
      <c r="UKW1" s="11"/>
      <c r="UKX1" s="11"/>
      <c r="UKY1" s="11"/>
      <c r="UKZ1" s="11"/>
      <c r="ULA1" s="11"/>
      <c r="ULB1" s="11"/>
      <c r="ULC1" s="11"/>
      <c r="ULD1" s="11"/>
      <c r="ULE1" s="11"/>
      <c r="ULF1" s="11"/>
      <c r="ULG1" s="11"/>
      <c r="ULH1" s="11"/>
      <c r="ULI1" s="11"/>
      <c r="ULJ1" s="11"/>
      <c r="ULK1" s="11"/>
      <c r="ULL1" s="11"/>
      <c r="ULM1" s="11"/>
      <c r="ULN1" s="11"/>
      <c r="ULO1" s="11"/>
      <c r="ULP1" s="11"/>
      <c r="ULQ1" s="11"/>
      <c r="ULR1" s="11"/>
      <c r="ULS1" s="11"/>
      <c r="ULT1" s="11"/>
      <c r="ULU1" s="11"/>
      <c r="ULV1" s="11"/>
      <c r="ULW1" s="11"/>
      <c r="ULX1" s="11"/>
      <c r="ULY1" s="11"/>
      <c r="ULZ1" s="11"/>
      <c r="UMA1" s="11"/>
      <c r="UMB1" s="11"/>
      <c r="UMC1" s="11"/>
      <c r="UMD1" s="11"/>
      <c r="UME1" s="11"/>
      <c r="UMF1" s="11"/>
      <c r="UMG1" s="11"/>
      <c r="UMH1" s="11"/>
      <c r="UMI1" s="11"/>
      <c r="UMJ1" s="11"/>
      <c r="UMK1" s="11"/>
      <c r="UML1" s="11"/>
      <c r="UMM1" s="11"/>
      <c r="UMN1" s="11"/>
      <c r="UMO1" s="11"/>
      <c r="UMP1" s="11"/>
      <c r="UMQ1" s="11"/>
      <c r="UMR1" s="11"/>
      <c r="UMS1" s="11"/>
      <c r="UMT1" s="11"/>
      <c r="UMU1" s="11"/>
      <c r="UMV1" s="11"/>
      <c r="UMW1" s="11"/>
      <c r="UMX1" s="11"/>
      <c r="UMY1" s="11"/>
      <c r="UMZ1" s="11"/>
      <c r="UNA1" s="11"/>
      <c r="UNB1" s="11"/>
      <c r="UNC1" s="11"/>
      <c r="UND1" s="11"/>
      <c r="UNE1" s="11"/>
      <c r="UNF1" s="11"/>
      <c r="UNG1" s="11"/>
      <c r="UNH1" s="11"/>
      <c r="UNI1" s="11"/>
      <c r="UNJ1" s="11"/>
      <c r="UNK1" s="11"/>
      <c r="UNL1" s="11"/>
      <c r="UNM1" s="11"/>
      <c r="UNN1" s="11"/>
      <c r="UNO1" s="11"/>
      <c r="UNP1" s="11"/>
      <c r="UNQ1" s="11"/>
      <c r="UNR1" s="11"/>
      <c r="UNS1" s="11"/>
      <c r="UNT1" s="11"/>
      <c r="UNU1" s="11"/>
      <c r="UNV1" s="11"/>
      <c r="UNW1" s="11"/>
      <c r="UNX1" s="11"/>
      <c r="UNY1" s="11"/>
      <c r="UNZ1" s="11"/>
      <c r="UOA1" s="11"/>
      <c r="UOB1" s="11"/>
      <c r="UOC1" s="11"/>
      <c r="UOD1" s="11"/>
      <c r="UOE1" s="11"/>
      <c r="UOF1" s="11"/>
      <c r="UOG1" s="11"/>
      <c r="UOH1" s="11"/>
      <c r="UOI1" s="11"/>
      <c r="UOJ1" s="11"/>
      <c r="UOK1" s="11"/>
      <c r="UOL1" s="11"/>
      <c r="UOM1" s="11"/>
      <c r="UON1" s="11"/>
      <c r="UOO1" s="11"/>
      <c r="UOP1" s="11"/>
      <c r="UOQ1" s="11"/>
      <c r="UOR1" s="11"/>
      <c r="UOS1" s="11"/>
      <c r="UOT1" s="11"/>
      <c r="UOU1" s="11"/>
      <c r="UOV1" s="11"/>
      <c r="UOW1" s="11"/>
      <c r="UOX1" s="11"/>
      <c r="UOY1" s="11"/>
      <c r="UOZ1" s="11"/>
      <c r="UPA1" s="11"/>
      <c r="UPB1" s="11"/>
      <c r="UPC1" s="11"/>
      <c r="UPD1" s="11"/>
      <c r="UPE1" s="11"/>
      <c r="UPF1" s="11"/>
      <c r="UPG1" s="11"/>
      <c r="UPH1" s="11"/>
      <c r="UPI1" s="11"/>
      <c r="UPJ1" s="11"/>
      <c r="UPK1" s="11"/>
      <c r="UPL1" s="11"/>
      <c r="UPM1" s="11"/>
      <c r="UPN1" s="11"/>
      <c r="UPO1" s="11"/>
      <c r="UPP1" s="11"/>
      <c r="UPQ1" s="11"/>
      <c r="UPR1" s="11"/>
      <c r="UPS1" s="11"/>
      <c r="UPT1" s="11"/>
      <c r="UPU1" s="11"/>
      <c r="UPV1" s="11"/>
      <c r="UPW1" s="11"/>
      <c r="UPX1" s="11"/>
      <c r="UPY1" s="11"/>
      <c r="UPZ1" s="11"/>
      <c r="UQA1" s="11"/>
      <c r="UQB1" s="11"/>
      <c r="UQC1" s="11"/>
      <c r="UQD1" s="11"/>
      <c r="UQE1" s="11"/>
      <c r="UQF1" s="11"/>
      <c r="UQG1" s="11"/>
      <c r="UQH1" s="11"/>
      <c r="UQI1" s="11"/>
      <c r="UQJ1" s="11"/>
      <c r="UQK1" s="11"/>
      <c r="UQL1" s="11"/>
      <c r="UQM1" s="11"/>
      <c r="UQN1" s="11"/>
      <c r="UQO1" s="11"/>
      <c r="UQP1" s="11"/>
      <c r="UQQ1" s="11"/>
      <c r="UQR1" s="11"/>
      <c r="UQS1" s="11"/>
      <c r="UQT1" s="11"/>
      <c r="UQU1" s="11"/>
      <c r="UQV1" s="11"/>
      <c r="UQW1" s="11"/>
      <c r="UQX1" s="11"/>
      <c r="UQY1" s="11"/>
      <c r="UQZ1" s="11"/>
      <c r="URA1" s="11"/>
      <c r="URB1" s="11"/>
      <c r="URC1" s="11"/>
      <c r="URD1" s="11"/>
      <c r="URE1" s="11"/>
      <c r="URF1" s="11"/>
      <c r="URG1" s="11"/>
      <c r="URH1" s="11"/>
      <c r="URI1" s="11"/>
      <c r="URJ1" s="11"/>
      <c r="URK1" s="11"/>
      <c r="URL1" s="11"/>
      <c r="URM1" s="11"/>
      <c r="URN1" s="11"/>
      <c r="URO1" s="11"/>
      <c r="URP1" s="11"/>
      <c r="URQ1" s="11"/>
      <c r="URR1" s="11"/>
      <c r="URS1" s="11"/>
      <c r="URT1" s="11"/>
      <c r="URU1" s="11"/>
      <c r="URV1" s="11"/>
      <c r="URW1" s="11"/>
      <c r="URX1" s="11"/>
      <c r="URY1" s="11"/>
      <c r="URZ1" s="11"/>
      <c r="USA1" s="11"/>
      <c r="USB1" s="11"/>
      <c r="USC1" s="11"/>
      <c r="USD1" s="11"/>
      <c r="USE1" s="11"/>
      <c r="USF1" s="11"/>
      <c r="USG1" s="11"/>
      <c r="USH1" s="11"/>
      <c r="USI1" s="11"/>
      <c r="USJ1" s="11"/>
      <c r="USK1" s="11"/>
      <c r="USL1" s="11"/>
      <c r="USM1" s="11"/>
      <c r="USN1" s="11"/>
      <c r="USO1" s="11"/>
      <c r="USP1" s="11"/>
      <c r="USQ1" s="11"/>
      <c r="USR1" s="11"/>
      <c r="USS1" s="11"/>
      <c r="UST1" s="11"/>
      <c r="USU1" s="11"/>
      <c r="USV1" s="11"/>
      <c r="USW1" s="11"/>
      <c r="USX1" s="11"/>
      <c r="USY1" s="11"/>
      <c r="USZ1" s="11"/>
      <c r="UTA1" s="11"/>
      <c r="UTB1" s="11"/>
      <c r="UTC1" s="11"/>
      <c r="UTD1" s="11"/>
      <c r="UTE1" s="11"/>
      <c r="UTF1" s="11"/>
      <c r="UTG1" s="11"/>
      <c r="UTH1" s="11"/>
      <c r="UTI1" s="11"/>
      <c r="UTJ1" s="11"/>
      <c r="UTK1" s="11"/>
      <c r="UTL1" s="11"/>
      <c r="UTM1" s="11"/>
      <c r="UTN1" s="11"/>
      <c r="UTO1" s="11"/>
      <c r="UTP1" s="11"/>
      <c r="UTQ1" s="11"/>
      <c r="UTR1" s="11"/>
      <c r="UTS1" s="11"/>
      <c r="UTT1" s="11"/>
      <c r="UTU1" s="11"/>
      <c r="UTV1" s="11"/>
      <c r="UTW1" s="11"/>
      <c r="UTX1" s="11"/>
      <c r="UTY1" s="11"/>
      <c r="UTZ1" s="11"/>
      <c r="UUA1" s="11"/>
      <c r="UUB1" s="11"/>
      <c r="UUC1" s="11"/>
      <c r="UUD1" s="11"/>
      <c r="UUE1" s="11"/>
      <c r="UUF1" s="11"/>
      <c r="UUG1" s="11"/>
      <c r="UUH1" s="11"/>
      <c r="UUI1" s="11"/>
      <c r="UUJ1" s="11"/>
      <c r="UUK1" s="11"/>
      <c r="UUL1" s="11"/>
      <c r="UUM1" s="11"/>
      <c r="UUN1" s="11"/>
      <c r="UUO1" s="11"/>
      <c r="UUP1" s="11"/>
      <c r="UUQ1" s="11"/>
      <c r="UUR1" s="11"/>
      <c r="UUS1" s="11"/>
      <c r="UUT1" s="11"/>
      <c r="UUU1" s="11"/>
      <c r="UUV1" s="11"/>
      <c r="UUW1" s="11"/>
      <c r="UUX1" s="11"/>
      <c r="UUY1" s="11"/>
      <c r="UUZ1" s="11"/>
      <c r="UVA1" s="11"/>
      <c r="UVB1" s="11"/>
      <c r="UVC1" s="11"/>
      <c r="UVD1" s="11"/>
      <c r="UVE1" s="11"/>
      <c r="UVF1" s="11"/>
      <c r="UVG1" s="11"/>
      <c r="UVH1" s="11"/>
      <c r="UVI1" s="11"/>
      <c r="UVJ1" s="11"/>
      <c r="UVK1" s="11"/>
      <c r="UVL1" s="11"/>
      <c r="UVM1" s="11"/>
      <c r="UVN1" s="11"/>
      <c r="UVO1" s="11"/>
      <c r="UVP1" s="11"/>
      <c r="UVQ1" s="11"/>
      <c r="UVR1" s="11"/>
      <c r="UVS1" s="11"/>
      <c r="UVT1" s="11"/>
      <c r="UVU1" s="11"/>
      <c r="UVV1" s="11"/>
      <c r="UVW1" s="11"/>
      <c r="UVX1" s="11"/>
      <c r="UVY1" s="11"/>
      <c r="UVZ1" s="11"/>
      <c r="UWA1" s="11"/>
      <c r="UWB1" s="11"/>
      <c r="UWC1" s="11"/>
      <c r="UWD1" s="11"/>
      <c r="UWE1" s="11"/>
      <c r="UWF1" s="11"/>
      <c r="UWG1" s="11"/>
      <c r="UWH1" s="11"/>
      <c r="UWI1" s="11"/>
      <c r="UWJ1" s="11"/>
      <c r="UWK1" s="11"/>
      <c r="UWL1" s="11"/>
      <c r="UWM1" s="11"/>
      <c r="UWN1" s="11"/>
      <c r="UWO1" s="11"/>
      <c r="UWP1" s="11"/>
      <c r="UWQ1" s="11"/>
      <c r="UWR1" s="11"/>
      <c r="UWS1" s="11"/>
      <c r="UWT1" s="11"/>
      <c r="UWU1" s="11"/>
      <c r="UWV1" s="11"/>
      <c r="UWW1" s="11"/>
      <c r="UWX1" s="11"/>
      <c r="UWY1" s="11"/>
      <c r="UWZ1" s="11"/>
      <c r="UXA1" s="11"/>
      <c r="UXB1" s="11"/>
      <c r="UXC1" s="11"/>
      <c r="UXD1" s="11"/>
      <c r="UXE1" s="11"/>
      <c r="UXF1" s="11"/>
      <c r="UXG1" s="11"/>
      <c r="UXH1" s="11"/>
      <c r="UXI1" s="11"/>
      <c r="UXJ1" s="11"/>
      <c r="UXK1" s="11"/>
      <c r="UXL1" s="11"/>
      <c r="UXM1" s="11"/>
      <c r="UXN1" s="11"/>
      <c r="UXO1" s="11"/>
      <c r="UXP1" s="11"/>
      <c r="UXQ1" s="11"/>
      <c r="UXR1" s="11"/>
      <c r="UXS1" s="11"/>
      <c r="UXT1" s="11"/>
      <c r="UXU1" s="11"/>
      <c r="UXV1" s="11"/>
      <c r="UXW1" s="11"/>
      <c r="UXX1" s="11"/>
      <c r="UXY1" s="11"/>
      <c r="UXZ1" s="11"/>
      <c r="UYA1" s="11"/>
      <c r="UYB1" s="11"/>
      <c r="UYC1" s="11"/>
      <c r="UYD1" s="11"/>
      <c r="UYE1" s="11"/>
      <c r="UYF1" s="11"/>
      <c r="UYG1" s="11"/>
      <c r="UYH1" s="11"/>
      <c r="UYI1" s="11"/>
      <c r="UYJ1" s="11"/>
      <c r="UYK1" s="11"/>
      <c r="UYL1" s="11"/>
      <c r="UYM1" s="11"/>
      <c r="UYN1" s="11"/>
      <c r="UYO1" s="11"/>
      <c r="UYP1" s="11"/>
      <c r="UYQ1" s="11"/>
      <c r="UYR1" s="11"/>
      <c r="UYS1" s="11"/>
      <c r="UYT1" s="11"/>
      <c r="UYU1" s="11"/>
      <c r="UYV1" s="11"/>
      <c r="UYW1" s="11"/>
      <c r="UYX1" s="11"/>
      <c r="UYY1" s="11"/>
      <c r="UYZ1" s="11"/>
      <c r="UZA1" s="11"/>
      <c r="UZB1" s="11"/>
      <c r="UZC1" s="11"/>
      <c r="UZD1" s="11"/>
      <c r="UZE1" s="11"/>
      <c r="UZF1" s="11"/>
      <c r="UZG1" s="11"/>
      <c r="UZH1" s="11"/>
      <c r="UZI1" s="11"/>
      <c r="UZJ1" s="11"/>
      <c r="UZK1" s="11"/>
      <c r="UZL1" s="11"/>
      <c r="UZM1" s="11"/>
      <c r="UZN1" s="11"/>
      <c r="UZO1" s="11"/>
      <c r="UZP1" s="11"/>
      <c r="UZQ1" s="11"/>
      <c r="UZR1" s="11"/>
      <c r="UZS1" s="11"/>
      <c r="UZT1" s="11"/>
      <c r="UZU1" s="11"/>
      <c r="UZV1" s="11"/>
      <c r="UZW1" s="11"/>
      <c r="UZX1" s="11"/>
      <c r="UZY1" s="11"/>
      <c r="UZZ1" s="11"/>
      <c r="VAA1" s="11"/>
      <c r="VAB1" s="11"/>
      <c r="VAC1" s="11"/>
      <c r="VAD1" s="11"/>
      <c r="VAE1" s="11"/>
      <c r="VAF1" s="11"/>
      <c r="VAG1" s="11"/>
      <c r="VAH1" s="11"/>
      <c r="VAI1" s="11"/>
      <c r="VAJ1" s="11"/>
      <c r="VAK1" s="11"/>
      <c r="VAL1" s="11"/>
      <c r="VAM1" s="11"/>
      <c r="VAN1" s="11"/>
      <c r="VAO1" s="11"/>
      <c r="VAP1" s="11"/>
      <c r="VAQ1" s="11"/>
      <c r="VAR1" s="11"/>
      <c r="VAS1" s="11"/>
      <c r="VAT1" s="11"/>
      <c r="VAU1" s="11"/>
      <c r="VAV1" s="11"/>
      <c r="VAW1" s="11"/>
      <c r="VAX1" s="11"/>
      <c r="VAY1" s="11"/>
      <c r="VAZ1" s="11"/>
      <c r="VBA1" s="11"/>
      <c r="VBB1" s="11"/>
      <c r="VBC1" s="11"/>
      <c r="VBD1" s="11"/>
      <c r="VBE1" s="11"/>
      <c r="VBF1" s="11"/>
      <c r="VBG1" s="11"/>
      <c r="VBH1" s="11"/>
      <c r="VBI1" s="11"/>
      <c r="VBJ1" s="11"/>
      <c r="VBK1" s="11"/>
      <c r="VBL1" s="11"/>
      <c r="VBM1" s="11"/>
      <c r="VBN1" s="11"/>
      <c r="VBO1" s="11"/>
      <c r="VBP1" s="11"/>
      <c r="VBQ1" s="11"/>
      <c r="VBR1" s="11"/>
      <c r="VBS1" s="11"/>
      <c r="VBT1" s="11"/>
      <c r="VBU1" s="11"/>
      <c r="VBV1" s="11"/>
      <c r="VBW1" s="11"/>
      <c r="VBX1" s="11"/>
      <c r="VBY1" s="11"/>
      <c r="VBZ1" s="11"/>
      <c r="VCA1" s="11"/>
      <c r="VCB1" s="11"/>
      <c r="VCC1" s="11"/>
      <c r="VCD1" s="11"/>
      <c r="VCE1" s="11"/>
      <c r="VCF1" s="11"/>
      <c r="VCG1" s="11"/>
      <c r="VCH1" s="11"/>
      <c r="VCI1" s="11"/>
      <c r="VCJ1" s="11"/>
      <c r="VCK1" s="11"/>
      <c r="VCL1" s="11"/>
      <c r="VCM1" s="11"/>
      <c r="VCN1" s="11"/>
      <c r="VCO1" s="11"/>
      <c r="VCP1" s="11"/>
      <c r="VCQ1" s="11"/>
      <c r="VCR1" s="11"/>
      <c r="VCS1" s="11"/>
      <c r="VCT1" s="11"/>
      <c r="VCU1" s="11"/>
      <c r="VCV1" s="11"/>
      <c r="VCW1" s="11"/>
      <c r="VCX1" s="11"/>
      <c r="VCY1" s="11"/>
      <c r="VCZ1" s="11"/>
      <c r="VDA1" s="11"/>
      <c r="VDB1" s="11"/>
      <c r="VDC1" s="11"/>
      <c r="VDD1" s="11"/>
      <c r="VDE1" s="11"/>
      <c r="VDF1" s="11"/>
      <c r="VDG1" s="11"/>
      <c r="VDH1" s="11"/>
      <c r="VDI1" s="11"/>
      <c r="VDJ1" s="11"/>
      <c r="VDK1" s="11"/>
      <c r="VDL1" s="11"/>
      <c r="VDM1" s="11"/>
      <c r="VDN1" s="11"/>
      <c r="VDO1" s="11"/>
      <c r="VDP1" s="11"/>
      <c r="VDQ1" s="11"/>
      <c r="VDR1" s="11"/>
      <c r="VDS1" s="11"/>
      <c r="VDT1" s="11"/>
      <c r="VDU1" s="11"/>
      <c r="VDV1" s="11"/>
      <c r="VDW1" s="11"/>
      <c r="VDX1" s="11"/>
      <c r="VDY1" s="11"/>
      <c r="VDZ1" s="11"/>
      <c r="VEA1" s="11"/>
      <c r="VEB1" s="11"/>
      <c r="VEC1" s="11"/>
      <c r="VED1" s="11"/>
      <c r="VEE1" s="11"/>
      <c r="VEF1" s="11"/>
      <c r="VEG1" s="11"/>
      <c r="VEH1" s="11"/>
      <c r="VEI1" s="11"/>
      <c r="VEJ1" s="11"/>
      <c r="VEK1" s="11"/>
      <c r="VEL1" s="11"/>
      <c r="VEM1" s="11"/>
      <c r="VEN1" s="11"/>
      <c r="VEO1" s="11"/>
      <c r="VEP1" s="11"/>
      <c r="VEQ1" s="11"/>
      <c r="VER1" s="11"/>
      <c r="VES1" s="11"/>
      <c r="VET1" s="11"/>
      <c r="VEU1" s="11"/>
      <c r="VEV1" s="11"/>
      <c r="VEW1" s="11"/>
      <c r="VEX1" s="11"/>
      <c r="VEY1" s="11"/>
      <c r="VEZ1" s="11"/>
      <c r="VFA1" s="11"/>
      <c r="VFB1" s="11"/>
      <c r="VFC1" s="11"/>
      <c r="VFD1" s="11"/>
      <c r="VFE1" s="11"/>
      <c r="VFF1" s="11"/>
      <c r="VFG1" s="11"/>
      <c r="VFH1" s="11"/>
      <c r="VFI1" s="11"/>
      <c r="VFJ1" s="11"/>
      <c r="VFK1" s="11"/>
      <c r="VFL1" s="11"/>
      <c r="VFM1" s="11"/>
      <c r="VFN1" s="11"/>
      <c r="VFO1" s="11"/>
      <c r="VFP1" s="11"/>
      <c r="VFQ1" s="11"/>
      <c r="VFR1" s="11"/>
      <c r="VFS1" s="11"/>
      <c r="VFT1" s="11"/>
      <c r="VFU1" s="11"/>
      <c r="VFV1" s="11"/>
      <c r="VFW1" s="11"/>
      <c r="VFX1" s="11"/>
      <c r="VFY1" s="11"/>
      <c r="VFZ1" s="11"/>
      <c r="VGA1" s="11"/>
      <c r="VGB1" s="11"/>
      <c r="VGC1" s="11"/>
      <c r="VGD1" s="11"/>
      <c r="VGE1" s="11"/>
      <c r="VGF1" s="11"/>
      <c r="VGG1" s="11"/>
      <c r="VGH1" s="11"/>
      <c r="VGI1" s="11"/>
      <c r="VGJ1" s="11"/>
      <c r="VGK1" s="11"/>
      <c r="VGL1" s="11"/>
      <c r="VGM1" s="11"/>
      <c r="VGN1" s="11"/>
      <c r="VGO1" s="11"/>
      <c r="VGP1" s="11"/>
      <c r="VGQ1" s="11"/>
      <c r="VGR1" s="11"/>
      <c r="VGS1" s="11"/>
      <c r="VGT1" s="11"/>
      <c r="VGU1" s="11"/>
      <c r="VGV1" s="11"/>
      <c r="VGW1" s="11"/>
      <c r="VGX1" s="11"/>
      <c r="VGY1" s="11"/>
      <c r="VGZ1" s="11"/>
      <c r="VHA1" s="11"/>
      <c r="VHB1" s="11"/>
      <c r="VHC1" s="11"/>
      <c r="VHD1" s="11"/>
      <c r="VHE1" s="11"/>
      <c r="VHF1" s="11"/>
      <c r="VHG1" s="11"/>
      <c r="VHH1" s="11"/>
      <c r="VHI1" s="11"/>
      <c r="VHJ1" s="11"/>
      <c r="VHK1" s="11"/>
      <c r="VHL1" s="11"/>
      <c r="VHM1" s="11"/>
      <c r="VHN1" s="11"/>
      <c r="VHO1" s="11"/>
      <c r="VHP1" s="11"/>
      <c r="VHQ1" s="11"/>
      <c r="VHR1" s="11"/>
      <c r="VHS1" s="11"/>
      <c r="VHT1" s="11"/>
      <c r="VHU1" s="11"/>
      <c r="VHV1" s="11"/>
      <c r="VHW1" s="11"/>
      <c r="VHX1" s="11"/>
      <c r="VHY1" s="11"/>
      <c r="VHZ1" s="11"/>
      <c r="VIA1" s="11"/>
      <c r="VIB1" s="11"/>
      <c r="VIC1" s="11"/>
      <c r="VID1" s="11"/>
      <c r="VIE1" s="11"/>
      <c r="VIF1" s="11"/>
      <c r="VIG1" s="11"/>
      <c r="VIH1" s="11"/>
      <c r="VII1" s="11"/>
      <c r="VIJ1" s="11"/>
      <c r="VIK1" s="11"/>
      <c r="VIL1" s="11"/>
      <c r="VIM1" s="11"/>
      <c r="VIN1" s="11"/>
      <c r="VIO1" s="11"/>
      <c r="VIP1" s="11"/>
      <c r="VIQ1" s="11"/>
      <c r="VIR1" s="11"/>
      <c r="VIS1" s="11"/>
      <c r="VIT1" s="11"/>
      <c r="VIU1" s="11"/>
      <c r="VIV1" s="11"/>
      <c r="VIW1" s="11"/>
      <c r="VIX1" s="11"/>
      <c r="VIY1" s="11"/>
      <c r="VIZ1" s="11"/>
      <c r="VJA1" s="11"/>
      <c r="VJB1" s="11"/>
      <c r="VJC1" s="11"/>
      <c r="VJD1" s="11"/>
      <c r="VJE1" s="11"/>
      <c r="VJF1" s="11"/>
      <c r="VJG1" s="11"/>
      <c r="VJH1" s="11"/>
      <c r="VJI1" s="11"/>
      <c r="VJJ1" s="11"/>
      <c r="VJK1" s="11"/>
      <c r="VJL1" s="11"/>
      <c r="VJM1" s="11"/>
      <c r="VJN1" s="11"/>
      <c r="VJO1" s="11"/>
      <c r="VJP1" s="11"/>
      <c r="VJQ1" s="11"/>
      <c r="VJR1" s="11"/>
      <c r="VJS1" s="11"/>
      <c r="VJT1" s="11"/>
      <c r="VJU1" s="11"/>
      <c r="VJV1" s="11"/>
      <c r="VJW1" s="11"/>
      <c r="VJX1" s="11"/>
      <c r="VJY1" s="11"/>
      <c r="VJZ1" s="11"/>
      <c r="VKA1" s="11"/>
      <c r="VKB1" s="11"/>
      <c r="VKC1" s="11"/>
      <c r="VKD1" s="11"/>
      <c r="VKE1" s="11"/>
      <c r="VKF1" s="11"/>
      <c r="VKG1" s="11"/>
      <c r="VKH1" s="11"/>
      <c r="VKI1" s="11"/>
      <c r="VKJ1" s="11"/>
      <c r="VKK1" s="11"/>
      <c r="VKL1" s="11"/>
      <c r="VKM1" s="11"/>
      <c r="VKN1" s="11"/>
      <c r="VKO1" s="11"/>
      <c r="VKP1" s="11"/>
      <c r="VKQ1" s="11"/>
      <c r="VKR1" s="11"/>
      <c r="VKS1" s="11"/>
      <c r="VKT1" s="11"/>
      <c r="VKU1" s="11"/>
      <c r="VKV1" s="11"/>
      <c r="VKW1" s="11"/>
      <c r="VKX1" s="11"/>
      <c r="VKY1" s="11"/>
      <c r="VKZ1" s="11"/>
      <c r="VLA1" s="11"/>
      <c r="VLB1" s="11"/>
      <c r="VLC1" s="11"/>
      <c r="VLD1" s="11"/>
      <c r="VLE1" s="11"/>
      <c r="VLF1" s="11"/>
      <c r="VLG1" s="11"/>
      <c r="VLH1" s="11"/>
      <c r="VLI1" s="11"/>
      <c r="VLJ1" s="11"/>
      <c r="VLK1" s="11"/>
      <c r="VLL1" s="11"/>
      <c r="VLM1" s="11"/>
      <c r="VLN1" s="11"/>
      <c r="VLO1" s="11"/>
      <c r="VLP1" s="11"/>
      <c r="VLQ1" s="11"/>
      <c r="VLR1" s="11"/>
      <c r="VLS1" s="11"/>
      <c r="VLT1" s="11"/>
      <c r="VLU1" s="11"/>
      <c r="VLV1" s="11"/>
      <c r="VLW1" s="11"/>
      <c r="VLX1" s="11"/>
      <c r="VLY1" s="11"/>
      <c r="VLZ1" s="11"/>
      <c r="VMA1" s="11"/>
      <c r="VMB1" s="11"/>
      <c r="VMC1" s="11"/>
      <c r="VMD1" s="11"/>
      <c r="VME1" s="11"/>
      <c r="VMF1" s="11"/>
      <c r="VMG1" s="11"/>
      <c r="VMH1" s="11"/>
      <c r="VMI1" s="11"/>
      <c r="VMJ1" s="11"/>
      <c r="VMK1" s="11"/>
      <c r="VML1" s="11"/>
      <c r="VMM1" s="11"/>
      <c r="VMN1" s="11"/>
      <c r="VMO1" s="11"/>
      <c r="VMP1" s="11"/>
      <c r="VMQ1" s="11"/>
      <c r="VMR1" s="11"/>
      <c r="VMS1" s="11"/>
      <c r="VMT1" s="11"/>
      <c r="VMU1" s="11"/>
      <c r="VMV1" s="11"/>
      <c r="VMW1" s="11"/>
      <c r="VMX1" s="11"/>
      <c r="VMY1" s="11"/>
      <c r="VMZ1" s="11"/>
      <c r="VNA1" s="11"/>
      <c r="VNB1" s="11"/>
      <c r="VNC1" s="11"/>
      <c r="VND1" s="11"/>
      <c r="VNE1" s="11"/>
      <c r="VNF1" s="11"/>
      <c r="VNG1" s="11"/>
      <c r="VNH1" s="11"/>
      <c r="VNI1" s="11"/>
      <c r="VNJ1" s="11"/>
      <c r="VNK1" s="11"/>
      <c r="VNL1" s="11"/>
      <c r="VNM1" s="11"/>
      <c r="VNN1" s="11"/>
      <c r="VNO1" s="11"/>
      <c r="VNP1" s="11"/>
      <c r="VNQ1" s="11"/>
      <c r="VNR1" s="11"/>
      <c r="VNS1" s="11"/>
      <c r="VNT1" s="11"/>
      <c r="VNU1" s="11"/>
      <c r="VNV1" s="11"/>
      <c r="VNW1" s="11"/>
      <c r="VNX1" s="11"/>
      <c r="VNY1" s="11"/>
      <c r="VNZ1" s="11"/>
      <c r="VOA1" s="11"/>
      <c r="VOB1" s="11"/>
      <c r="VOC1" s="11"/>
      <c r="VOD1" s="11"/>
      <c r="VOE1" s="11"/>
      <c r="VOF1" s="11"/>
      <c r="VOG1" s="11"/>
      <c r="VOH1" s="11"/>
      <c r="VOI1" s="11"/>
      <c r="VOJ1" s="11"/>
      <c r="VOK1" s="11"/>
      <c r="VOL1" s="11"/>
      <c r="VOM1" s="11"/>
      <c r="VON1" s="11"/>
      <c r="VOO1" s="11"/>
      <c r="VOP1" s="11"/>
      <c r="VOQ1" s="11"/>
      <c r="VOR1" s="11"/>
      <c r="VOS1" s="11"/>
      <c r="VOT1" s="11"/>
      <c r="VOU1" s="11"/>
      <c r="VOV1" s="11"/>
      <c r="VOW1" s="11"/>
      <c r="VOX1" s="11"/>
      <c r="VOY1" s="11"/>
      <c r="VOZ1" s="11"/>
      <c r="VPA1" s="11"/>
      <c r="VPB1" s="11"/>
      <c r="VPC1" s="11"/>
      <c r="VPD1" s="11"/>
      <c r="VPE1" s="11"/>
      <c r="VPF1" s="11"/>
      <c r="VPG1" s="11"/>
      <c r="VPH1" s="11"/>
      <c r="VPI1" s="11"/>
      <c r="VPJ1" s="11"/>
      <c r="VPK1" s="11"/>
      <c r="VPL1" s="11"/>
      <c r="VPM1" s="11"/>
      <c r="VPN1" s="11"/>
      <c r="VPO1" s="11"/>
      <c r="VPP1" s="11"/>
      <c r="VPQ1" s="11"/>
      <c r="VPR1" s="11"/>
      <c r="VPS1" s="11"/>
      <c r="VPT1" s="11"/>
      <c r="VPU1" s="11"/>
      <c r="VPV1" s="11"/>
      <c r="VPW1" s="11"/>
      <c r="VPX1" s="11"/>
      <c r="VPY1" s="11"/>
      <c r="VPZ1" s="11"/>
      <c r="VQA1" s="11"/>
      <c r="VQB1" s="11"/>
      <c r="VQC1" s="11"/>
      <c r="VQD1" s="11"/>
      <c r="VQE1" s="11"/>
      <c r="VQF1" s="11"/>
      <c r="VQG1" s="11"/>
      <c r="VQH1" s="11"/>
      <c r="VQI1" s="11"/>
      <c r="VQJ1" s="11"/>
      <c r="VQK1" s="11"/>
      <c r="VQL1" s="11"/>
      <c r="VQM1" s="11"/>
      <c r="VQN1" s="11"/>
      <c r="VQO1" s="11"/>
      <c r="VQP1" s="11"/>
      <c r="VQQ1" s="11"/>
      <c r="VQR1" s="11"/>
      <c r="VQS1" s="11"/>
      <c r="VQT1" s="11"/>
      <c r="VQU1" s="11"/>
      <c r="VQV1" s="11"/>
      <c r="VQW1" s="11"/>
      <c r="VQX1" s="11"/>
      <c r="VQY1" s="11"/>
      <c r="VQZ1" s="11"/>
      <c r="VRA1" s="11"/>
      <c r="VRB1" s="11"/>
      <c r="VRC1" s="11"/>
      <c r="VRD1" s="11"/>
      <c r="VRE1" s="11"/>
      <c r="VRF1" s="11"/>
      <c r="VRG1" s="11"/>
      <c r="VRH1" s="11"/>
      <c r="VRI1" s="11"/>
      <c r="VRJ1" s="11"/>
      <c r="VRK1" s="11"/>
      <c r="VRL1" s="11"/>
      <c r="VRM1" s="11"/>
      <c r="VRN1" s="11"/>
      <c r="VRO1" s="11"/>
      <c r="VRP1" s="11"/>
      <c r="VRQ1" s="11"/>
      <c r="VRR1" s="11"/>
      <c r="VRS1" s="11"/>
      <c r="VRT1" s="11"/>
      <c r="VRU1" s="11"/>
      <c r="VRV1" s="11"/>
      <c r="VRW1" s="11"/>
      <c r="VRX1" s="11"/>
      <c r="VRY1" s="11"/>
      <c r="VRZ1" s="11"/>
      <c r="VSA1" s="11"/>
      <c r="VSB1" s="11"/>
      <c r="VSC1" s="11"/>
      <c r="VSD1" s="11"/>
      <c r="VSE1" s="11"/>
      <c r="VSF1" s="11"/>
      <c r="VSG1" s="11"/>
      <c r="VSH1" s="11"/>
      <c r="VSI1" s="11"/>
      <c r="VSJ1" s="11"/>
      <c r="VSK1" s="11"/>
      <c r="VSL1" s="11"/>
      <c r="VSM1" s="11"/>
      <c r="VSN1" s="11"/>
      <c r="VSO1" s="11"/>
      <c r="VSP1" s="11"/>
      <c r="VSQ1" s="11"/>
      <c r="VSR1" s="11"/>
      <c r="VSS1" s="11"/>
      <c r="VST1" s="11"/>
      <c r="VSU1" s="11"/>
      <c r="VSV1" s="11"/>
      <c r="VSW1" s="11"/>
      <c r="VSX1" s="11"/>
      <c r="VSY1" s="11"/>
      <c r="VSZ1" s="11"/>
      <c r="VTA1" s="11"/>
      <c r="VTB1" s="11"/>
      <c r="VTC1" s="11"/>
      <c r="VTD1" s="11"/>
      <c r="VTE1" s="11"/>
      <c r="VTF1" s="11"/>
      <c r="VTG1" s="11"/>
      <c r="VTH1" s="11"/>
      <c r="VTI1" s="11"/>
      <c r="VTJ1" s="11"/>
      <c r="VTK1" s="11"/>
      <c r="VTL1" s="11"/>
      <c r="VTM1" s="11"/>
      <c r="VTN1" s="11"/>
      <c r="VTO1" s="11"/>
      <c r="VTP1" s="11"/>
      <c r="VTQ1" s="11"/>
      <c r="VTR1" s="11"/>
      <c r="VTS1" s="11"/>
      <c r="VTT1" s="11"/>
      <c r="VTU1" s="11"/>
      <c r="VTV1" s="11"/>
      <c r="VTW1" s="11"/>
      <c r="VTX1" s="11"/>
      <c r="VTY1" s="11"/>
      <c r="VTZ1" s="11"/>
      <c r="VUA1" s="11"/>
      <c r="VUB1" s="11"/>
      <c r="VUC1" s="11"/>
      <c r="VUD1" s="11"/>
      <c r="VUE1" s="11"/>
      <c r="VUF1" s="11"/>
      <c r="VUG1" s="11"/>
      <c r="VUH1" s="11"/>
      <c r="VUI1" s="11"/>
      <c r="VUJ1" s="11"/>
      <c r="VUK1" s="11"/>
      <c r="VUL1" s="11"/>
      <c r="VUM1" s="11"/>
      <c r="VUN1" s="11"/>
      <c r="VUO1" s="11"/>
      <c r="VUP1" s="11"/>
      <c r="VUQ1" s="11"/>
      <c r="VUR1" s="11"/>
      <c r="VUS1" s="11"/>
      <c r="VUT1" s="11"/>
      <c r="VUU1" s="11"/>
      <c r="VUV1" s="11"/>
      <c r="VUW1" s="11"/>
      <c r="VUX1" s="11"/>
      <c r="VUY1" s="11"/>
      <c r="VUZ1" s="11"/>
      <c r="VVA1" s="11"/>
      <c r="VVB1" s="11"/>
      <c r="VVC1" s="11"/>
      <c r="VVD1" s="11"/>
      <c r="VVE1" s="11"/>
      <c r="VVF1" s="11"/>
      <c r="VVG1" s="11"/>
      <c r="VVH1" s="11"/>
      <c r="VVI1" s="11"/>
      <c r="VVJ1" s="11"/>
      <c r="VVK1" s="11"/>
      <c r="VVL1" s="11"/>
      <c r="VVM1" s="11"/>
      <c r="VVN1" s="11"/>
      <c r="VVO1" s="11"/>
      <c r="VVP1" s="11"/>
      <c r="VVQ1" s="11"/>
      <c r="VVR1" s="11"/>
      <c r="VVS1" s="11"/>
      <c r="VVT1" s="11"/>
      <c r="VVU1" s="11"/>
      <c r="VVV1" s="11"/>
      <c r="VVW1" s="11"/>
      <c r="VVX1" s="11"/>
      <c r="VVY1" s="11"/>
      <c r="VVZ1" s="11"/>
      <c r="VWA1" s="11"/>
      <c r="VWB1" s="11"/>
      <c r="VWC1" s="11"/>
      <c r="VWD1" s="11"/>
      <c r="VWE1" s="11"/>
      <c r="VWF1" s="11"/>
      <c r="VWG1" s="11"/>
      <c r="VWH1" s="11"/>
      <c r="VWI1" s="11"/>
      <c r="VWJ1" s="11"/>
      <c r="VWK1" s="11"/>
      <c r="VWL1" s="11"/>
      <c r="VWM1" s="11"/>
      <c r="VWN1" s="11"/>
      <c r="VWO1" s="11"/>
      <c r="VWP1" s="11"/>
      <c r="VWQ1" s="11"/>
      <c r="VWR1" s="11"/>
      <c r="VWS1" s="11"/>
      <c r="VWT1" s="11"/>
      <c r="VWU1" s="11"/>
      <c r="VWV1" s="11"/>
      <c r="VWW1" s="11"/>
      <c r="VWX1" s="11"/>
      <c r="VWY1" s="11"/>
      <c r="VWZ1" s="11"/>
      <c r="VXA1" s="11"/>
      <c r="VXB1" s="11"/>
      <c r="VXC1" s="11"/>
      <c r="VXD1" s="11"/>
      <c r="VXE1" s="11"/>
      <c r="VXF1" s="11"/>
      <c r="VXG1" s="11"/>
      <c r="VXH1" s="11"/>
      <c r="VXI1" s="11"/>
      <c r="VXJ1" s="11"/>
      <c r="VXK1" s="11"/>
      <c r="VXL1" s="11"/>
      <c r="VXM1" s="11"/>
      <c r="VXN1" s="11"/>
      <c r="VXO1" s="11"/>
      <c r="VXP1" s="11"/>
      <c r="VXQ1" s="11"/>
      <c r="VXR1" s="11"/>
      <c r="VXS1" s="11"/>
      <c r="VXT1" s="11"/>
      <c r="VXU1" s="11"/>
      <c r="VXV1" s="11"/>
      <c r="VXW1" s="11"/>
      <c r="VXX1" s="11"/>
      <c r="VXY1" s="11"/>
      <c r="VXZ1" s="11"/>
      <c r="VYA1" s="11"/>
      <c r="VYB1" s="11"/>
      <c r="VYC1" s="11"/>
      <c r="VYD1" s="11"/>
      <c r="VYE1" s="11"/>
      <c r="VYF1" s="11"/>
      <c r="VYG1" s="11"/>
      <c r="VYH1" s="11"/>
      <c r="VYI1" s="11"/>
      <c r="VYJ1" s="11"/>
      <c r="VYK1" s="11"/>
      <c r="VYL1" s="11"/>
      <c r="VYM1" s="11"/>
      <c r="VYN1" s="11"/>
      <c r="VYO1" s="11"/>
      <c r="VYP1" s="11"/>
      <c r="VYQ1" s="11"/>
      <c r="VYR1" s="11"/>
      <c r="VYS1" s="11"/>
      <c r="VYT1" s="11"/>
      <c r="VYU1" s="11"/>
      <c r="VYV1" s="11"/>
      <c r="VYW1" s="11"/>
      <c r="VYX1" s="11"/>
      <c r="VYY1" s="11"/>
      <c r="VYZ1" s="11"/>
      <c r="VZA1" s="11"/>
      <c r="VZB1" s="11"/>
      <c r="VZC1" s="11"/>
      <c r="VZD1" s="11"/>
      <c r="VZE1" s="11"/>
      <c r="VZF1" s="11"/>
      <c r="VZG1" s="11"/>
      <c r="VZH1" s="11"/>
      <c r="VZI1" s="11"/>
      <c r="VZJ1" s="11"/>
      <c r="VZK1" s="11"/>
      <c r="VZL1" s="11"/>
      <c r="VZM1" s="11"/>
      <c r="VZN1" s="11"/>
      <c r="VZO1" s="11"/>
      <c r="VZP1" s="11"/>
      <c r="VZQ1" s="11"/>
      <c r="VZR1" s="11"/>
      <c r="VZS1" s="11"/>
      <c r="VZT1" s="11"/>
      <c r="VZU1" s="11"/>
      <c r="VZV1" s="11"/>
      <c r="VZW1" s="11"/>
      <c r="VZX1" s="11"/>
      <c r="VZY1" s="11"/>
      <c r="VZZ1" s="11"/>
      <c r="WAA1" s="11"/>
      <c r="WAB1" s="11"/>
      <c r="WAC1" s="11"/>
      <c r="WAD1" s="11"/>
      <c r="WAE1" s="11"/>
      <c r="WAF1" s="11"/>
      <c r="WAG1" s="11"/>
      <c r="WAH1" s="11"/>
      <c r="WAI1" s="11"/>
      <c r="WAJ1" s="11"/>
      <c r="WAK1" s="11"/>
      <c r="WAL1" s="11"/>
      <c r="WAM1" s="11"/>
      <c r="WAN1" s="11"/>
      <c r="WAO1" s="11"/>
      <c r="WAP1" s="11"/>
      <c r="WAQ1" s="11"/>
      <c r="WAR1" s="11"/>
      <c r="WAS1" s="11"/>
      <c r="WAT1" s="11"/>
      <c r="WAU1" s="11"/>
      <c r="WAV1" s="11"/>
      <c r="WAW1" s="11"/>
      <c r="WAX1" s="11"/>
      <c r="WAY1" s="11"/>
      <c r="WAZ1" s="11"/>
      <c r="WBA1" s="11"/>
      <c r="WBB1" s="11"/>
      <c r="WBC1" s="11"/>
      <c r="WBD1" s="11"/>
      <c r="WBE1" s="11"/>
      <c r="WBF1" s="11"/>
      <c r="WBG1" s="11"/>
      <c r="WBH1" s="11"/>
      <c r="WBI1" s="11"/>
      <c r="WBJ1" s="11"/>
      <c r="WBK1" s="11"/>
      <c r="WBL1" s="11"/>
      <c r="WBM1" s="11"/>
      <c r="WBN1" s="11"/>
      <c r="WBO1" s="11"/>
      <c r="WBP1" s="11"/>
      <c r="WBQ1" s="11"/>
      <c r="WBR1" s="11"/>
      <c r="WBS1" s="11"/>
      <c r="WBT1" s="11"/>
      <c r="WBU1" s="11"/>
      <c r="WBV1" s="11"/>
      <c r="WBW1" s="11"/>
      <c r="WBX1" s="11"/>
      <c r="WBY1" s="11"/>
      <c r="WBZ1" s="11"/>
      <c r="WCA1" s="11"/>
      <c r="WCB1" s="11"/>
      <c r="WCC1" s="11"/>
      <c r="WCD1" s="11"/>
      <c r="WCE1" s="11"/>
      <c r="WCF1" s="11"/>
      <c r="WCG1" s="11"/>
      <c r="WCH1" s="11"/>
      <c r="WCI1" s="11"/>
      <c r="WCJ1" s="11"/>
      <c r="WCK1" s="11"/>
      <c r="WCL1" s="11"/>
      <c r="WCM1" s="11"/>
      <c r="WCN1" s="11"/>
      <c r="WCO1" s="11"/>
      <c r="WCP1" s="11"/>
      <c r="WCQ1" s="11"/>
      <c r="WCR1" s="11"/>
      <c r="WCS1" s="11"/>
      <c r="WCT1" s="11"/>
      <c r="WCU1" s="11"/>
      <c r="WCV1" s="11"/>
      <c r="WCW1" s="11"/>
      <c r="WCX1" s="11"/>
      <c r="WCY1" s="11"/>
      <c r="WCZ1" s="11"/>
      <c r="WDA1" s="11"/>
      <c r="WDB1" s="11"/>
      <c r="WDC1" s="11"/>
      <c r="WDD1" s="11"/>
      <c r="WDE1" s="11"/>
      <c r="WDF1" s="11"/>
      <c r="WDG1" s="11"/>
      <c r="WDH1" s="11"/>
      <c r="WDI1" s="11"/>
      <c r="WDJ1" s="11"/>
      <c r="WDK1" s="11"/>
      <c r="WDL1" s="11"/>
      <c r="WDM1" s="11"/>
      <c r="WDN1" s="11"/>
      <c r="WDO1" s="11"/>
      <c r="WDP1" s="11"/>
      <c r="WDQ1" s="11"/>
      <c r="WDR1" s="11"/>
      <c r="WDS1" s="11"/>
      <c r="WDT1" s="11"/>
      <c r="WDU1" s="11"/>
      <c r="WDV1" s="11"/>
      <c r="WDW1" s="11"/>
      <c r="WDX1" s="11"/>
      <c r="WDY1" s="11"/>
      <c r="WDZ1" s="11"/>
      <c r="WEA1" s="11"/>
      <c r="WEB1" s="11"/>
      <c r="WEC1" s="11"/>
      <c r="WED1" s="11"/>
      <c r="WEE1" s="11"/>
      <c r="WEF1" s="11"/>
      <c r="WEG1" s="11"/>
      <c r="WEH1" s="11"/>
      <c r="WEI1" s="11"/>
      <c r="WEJ1" s="11"/>
      <c r="WEK1" s="11"/>
      <c r="WEL1" s="11"/>
      <c r="WEM1" s="11"/>
      <c r="WEN1" s="11"/>
      <c r="WEO1" s="11"/>
      <c r="WEP1" s="11"/>
      <c r="WEQ1" s="11"/>
      <c r="WER1" s="11"/>
      <c r="WES1" s="11"/>
      <c r="WET1" s="11"/>
      <c r="WEU1" s="11"/>
      <c r="WEV1" s="11"/>
      <c r="WEW1" s="11"/>
      <c r="WEX1" s="11"/>
      <c r="WEY1" s="11"/>
      <c r="WEZ1" s="11"/>
      <c r="WFA1" s="11"/>
      <c r="WFB1" s="11"/>
      <c r="WFC1" s="11"/>
      <c r="WFD1" s="11"/>
      <c r="WFE1" s="11"/>
      <c r="WFF1" s="11"/>
      <c r="WFG1" s="11"/>
      <c r="WFH1" s="11"/>
      <c r="WFI1" s="11"/>
      <c r="WFJ1" s="11"/>
      <c r="WFK1" s="11"/>
      <c r="WFL1" s="11"/>
      <c r="WFM1" s="11"/>
      <c r="WFN1" s="11"/>
      <c r="WFO1" s="11"/>
      <c r="WFP1" s="11"/>
      <c r="WFQ1" s="11"/>
      <c r="WFR1" s="11"/>
      <c r="WFS1" s="11"/>
      <c r="WFT1" s="11"/>
      <c r="WFU1" s="11"/>
      <c r="WFV1" s="11"/>
      <c r="WFW1" s="11"/>
      <c r="WFX1" s="11"/>
      <c r="WFY1" s="11"/>
      <c r="WFZ1" s="11"/>
      <c r="WGA1" s="11"/>
      <c r="WGB1" s="11"/>
      <c r="WGC1" s="11"/>
      <c r="WGD1" s="11"/>
      <c r="WGE1" s="11"/>
      <c r="WGF1" s="11"/>
      <c r="WGG1" s="11"/>
      <c r="WGH1" s="11"/>
      <c r="WGI1" s="11"/>
      <c r="WGJ1" s="11"/>
      <c r="WGK1" s="11"/>
      <c r="WGL1" s="11"/>
      <c r="WGM1" s="11"/>
      <c r="WGN1" s="11"/>
      <c r="WGO1" s="11"/>
      <c r="WGP1" s="11"/>
      <c r="WGQ1" s="11"/>
      <c r="WGR1" s="11"/>
      <c r="WGS1" s="11"/>
      <c r="WGT1" s="11"/>
      <c r="WGU1" s="11"/>
      <c r="WGV1" s="11"/>
      <c r="WGW1" s="11"/>
      <c r="WGX1" s="11"/>
      <c r="WGY1" s="11"/>
      <c r="WGZ1" s="11"/>
      <c r="WHA1" s="11"/>
      <c r="WHB1" s="11"/>
      <c r="WHC1" s="11"/>
      <c r="WHD1" s="11"/>
      <c r="WHE1" s="11"/>
      <c r="WHF1" s="11"/>
      <c r="WHG1" s="11"/>
      <c r="WHH1" s="11"/>
      <c r="WHI1" s="11"/>
      <c r="WHJ1" s="11"/>
      <c r="WHK1" s="11"/>
      <c r="WHL1" s="11"/>
      <c r="WHM1" s="11"/>
      <c r="WHN1" s="11"/>
      <c r="WHO1" s="11"/>
      <c r="WHP1" s="11"/>
      <c r="WHQ1" s="11"/>
      <c r="WHR1" s="11"/>
      <c r="WHS1" s="11"/>
      <c r="WHT1" s="11"/>
      <c r="WHU1" s="11"/>
      <c r="WHV1" s="11"/>
      <c r="WHW1" s="11"/>
      <c r="WHX1" s="11"/>
      <c r="WHY1" s="11"/>
      <c r="WHZ1" s="11"/>
      <c r="WIA1" s="11"/>
      <c r="WIB1" s="11"/>
      <c r="WIC1" s="11"/>
      <c r="WID1" s="11"/>
      <c r="WIE1" s="11"/>
      <c r="WIF1" s="11"/>
      <c r="WIG1" s="11"/>
      <c r="WIH1" s="11"/>
      <c r="WII1" s="11"/>
      <c r="WIJ1" s="11"/>
      <c r="WIK1" s="11"/>
      <c r="WIL1" s="11"/>
      <c r="WIM1" s="11"/>
      <c r="WIN1" s="11"/>
      <c r="WIO1" s="11"/>
      <c r="WIP1" s="11"/>
      <c r="WIQ1" s="11"/>
      <c r="WIR1" s="11"/>
      <c r="WIS1" s="11"/>
      <c r="WIT1" s="11"/>
      <c r="WIU1" s="11"/>
      <c r="WIV1" s="11"/>
      <c r="WIW1" s="11"/>
      <c r="WIX1" s="11"/>
      <c r="WIY1" s="11"/>
      <c r="WIZ1" s="11"/>
      <c r="WJA1" s="11"/>
      <c r="WJB1" s="11"/>
      <c r="WJC1" s="11"/>
      <c r="WJD1" s="11"/>
      <c r="WJE1" s="11"/>
      <c r="WJF1" s="11"/>
      <c r="WJG1" s="11"/>
      <c r="WJH1" s="11"/>
      <c r="WJI1" s="11"/>
      <c r="WJJ1" s="11"/>
      <c r="WJK1" s="11"/>
      <c r="WJL1" s="11"/>
      <c r="WJM1" s="11"/>
      <c r="WJN1" s="11"/>
      <c r="WJO1" s="11"/>
      <c r="WJP1" s="11"/>
      <c r="WJQ1" s="11"/>
      <c r="WJR1" s="11"/>
      <c r="WJS1" s="11"/>
      <c r="WJT1" s="11"/>
      <c r="WJU1" s="11"/>
      <c r="WJV1" s="11"/>
      <c r="WJW1" s="11"/>
      <c r="WJX1" s="11"/>
      <c r="WJY1" s="11"/>
      <c r="WJZ1" s="11"/>
      <c r="WKA1" s="11"/>
      <c r="WKB1" s="11"/>
      <c r="WKC1" s="11"/>
      <c r="WKD1" s="11"/>
      <c r="WKE1" s="11"/>
      <c r="WKF1" s="11"/>
      <c r="WKG1" s="11"/>
      <c r="WKH1" s="11"/>
      <c r="WKI1" s="11"/>
      <c r="WKJ1" s="11"/>
      <c r="WKK1" s="11"/>
      <c r="WKL1" s="11"/>
      <c r="WKM1" s="11"/>
      <c r="WKN1" s="11"/>
      <c r="WKO1" s="11"/>
      <c r="WKP1" s="11"/>
      <c r="WKQ1" s="11"/>
      <c r="WKR1" s="11"/>
      <c r="WKS1" s="11"/>
      <c r="WKT1" s="11"/>
      <c r="WKU1" s="11"/>
      <c r="WKV1" s="11"/>
      <c r="WKW1" s="11"/>
      <c r="WKX1" s="11"/>
      <c r="WKY1" s="11"/>
      <c r="WKZ1" s="11"/>
      <c r="WLA1" s="11"/>
      <c r="WLB1" s="11"/>
      <c r="WLC1" s="11"/>
      <c r="WLD1" s="11"/>
      <c r="WLE1" s="11"/>
      <c r="WLF1" s="11"/>
      <c r="WLG1" s="11"/>
      <c r="WLH1" s="11"/>
      <c r="WLI1" s="11"/>
      <c r="WLJ1" s="11"/>
      <c r="WLK1" s="11"/>
      <c r="WLL1" s="11"/>
      <c r="WLM1" s="11"/>
      <c r="WLN1" s="11"/>
      <c r="WLO1" s="11"/>
      <c r="WLP1" s="11"/>
      <c r="WLQ1" s="11"/>
      <c r="WLR1" s="11"/>
      <c r="WLS1" s="11"/>
      <c r="WLT1" s="11"/>
      <c r="WLU1" s="11"/>
      <c r="WLV1" s="11"/>
      <c r="WLW1" s="11"/>
      <c r="WLX1" s="11"/>
      <c r="WLY1" s="11"/>
      <c r="WLZ1" s="11"/>
      <c r="WMA1" s="11"/>
      <c r="WMB1" s="11"/>
      <c r="WMC1" s="11"/>
      <c r="WMD1" s="11"/>
      <c r="WME1" s="11"/>
      <c r="WMF1" s="11"/>
      <c r="WMG1" s="11"/>
      <c r="WMH1" s="11"/>
      <c r="WMI1" s="11"/>
      <c r="WMJ1" s="11"/>
      <c r="WMK1" s="11"/>
      <c r="WML1" s="11"/>
      <c r="WMM1" s="11"/>
      <c r="WMN1" s="11"/>
      <c r="WMO1" s="11"/>
      <c r="WMP1" s="11"/>
      <c r="WMQ1" s="11"/>
      <c r="WMR1" s="11"/>
      <c r="WMS1" s="11"/>
      <c r="WMT1" s="11"/>
      <c r="WMU1" s="11"/>
      <c r="WMV1" s="11"/>
      <c r="WMW1" s="11"/>
      <c r="WMX1" s="11"/>
      <c r="WMY1" s="11"/>
      <c r="WMZ1" s="11"/>
      <c r="WNA1" s="11"/>
      <c r="WNB1" s="11"/>
      <c r="WNC1" s="11"/>
      <c r="WND1" s="11"/>
      <c r="WNE1" s="11"/>
      <c r="WNF1" s="11"/>
      <c r="WNG1" s="11"/>
      <c r="WNH1" s="11"/>
      <c r="WNI1" s="11"/>
      <c r="WNJ1" s="11"/>
      <c r="WNK1" s="11"/>
      <c r="WNL1" s="11"/>
      <c r="WNM1" s="11"/>
      <c r="WNN1" s="11"/>
      <c r="WNO1" s="11"/>
      <c r="WNP1" s="11"/>
      <c r="WNQ1" s="11"/>
      <c r="WNR1" s="11"/>
      <c r="WNS1" s="11"/>
      <c r="WNT1" s="11"/>
      <c r="WNU1" s="11"/>
      <c r="WNV1" s="11"/>
      <c r="WNW1" s="11"/>
      <c r="WNX1" s="11"/>
      <c r="WNY1" s="11"/>
      <c r="WNZ1" s="11"/>
      <c r="WOA1" s="11"/>
      <c r="WOB1" s="11"/>
      <c r="WOC1" s="11"/>
      <c r="WOD1" s="11"/>
      <c r="WOE1" s="11"/>
      <c r="WOF1" s="11"/>
      <c r="WOG1" s="11"/>
      <c r="WOH1" s="11"/>
      <c r="WOI1" s="11"/>
      <c r="WOJ1" s="11"/>
      <c r="WOK1" s="11"/>
      <c r="WOL1" s="11"/>
      <c r="WOM1" s="11"/>
      <c r="WON1" s="11"/>
      <c r="WOO1" s="11"/>
      <c r="WOP1" s="11"/>
      <c r="WOQ1" s="11"/>
      <c r="WOR1" s="11"/>
      <c r="WOS1" s="11"/>
      <c r="WOT1" s="11"/>
      <c r="WOU1" s="11"/>
      <c r="WOV1" s="11"/>
      <c r="WOW1" s="11"/>
      <c r="WOX1" s="11"/>
      <c r="WOY1" s="11"/>
      <c r="WOZ1" s="11"/>
      <c r="WPA1" s="11"/>
      <c r="WPB1" s="11"/>
      <c r="WPC1" s="11"/>
      <c r="WPD1" s="11"/>
      <c r="WPE1" s="11"/>
      <c r="WPF1" s="11"/>
      <c r="WPG1" s="11"/>
      <c r="WPH1" s="11"/>
      <c r="WPI1" s="11"/>
      <c r="WPJ1" s="11"/>
      <c r="WPK1" s="11"/>
      <c r="WPL1" s="11"/>
      <c r="WPM1" s="11"/>
      <c r="WPN1" s="11"/>
      <c r="WPO1" s="11"/>
      <c r="WPP1" s="11"/>
      <c r="WPQ1" s="11"/>
      <c r="WPR1" s="11"/>
      <c r="WPS1" s="11"/>
      <c r="WPT1" s="11"/>
      <c r="WPU1" s="11"/>
      <c r="WPV1" s="11"/>
      <c r="WPW1" s="11"/>
      <c r="WPX1" s="11"/>
      <c r="WPY1" s="11"/>
      <c r="WPZ1" s="11"/>
      <c r="WQA1" s="11"/>
      <c r="WQB1" s="11"/>
      <c r="WQC1" s="11"/>
      <c r="WQD1" s="11"/>
      <c r="WQE1" s="11"/>
      <c r="WQF1" s="11"/>
      <c r="WQG1" s="11"/>
      <c r="WQH1" s="11"/>
      <c r="WQI1" s="11"/>
      <c r="WQJ1" s="11"/>
      <c r="WQK1" s="11"/>
      <c r="WQL1" s="11"/>
      <c r="WQM1" s="11"/>
      <c r="WQN1" s="11"/>
      <c r="WQO1" s="11"/>
      <c r="WQP1" s="11"/>
      <c r="WQQ1" s="11"/>
      <c r="WQR1" s="11"/>
      <c r="WQS1" s="11"/>
      <c r="WQT1" s="11"/>
      <c r="WQU1" s="11"/>
      <c r="WQV1" s="11"/>
      <c r="WQW1" s="11"/>
      <c r="WQX1" s="11"/>
      <c r="WQY1" s="11"/>
      <c r="WQZ1" s="11"/>
      <c r="WRA1" s="11"/>
      <c r="WRB1" s="11"/>
      <c r="WRC1" s="11"/>
      <c r="WRD1" s="11"/>
      <c r="WRE1" s="11"/>
      <c r="WRF1" s="11"/>
      <c r="WRG1" s="11"/>
      <c r="WRH1" s="11"/>
      <c r="WRI1" s="11"/>
      <c r="WRJ1" s="11"/>
      <c r="WRK1" s="11"/>
      <c r="WRL1" s="11"/>
      <c r="WRM1" s="11"/>
      <c r="WRN1" s="11"/>
      <c r="WRO1" s="11"/>
      <c r="WRP1" s="11"/>
      <c r="WRQ1" s="11"/>
      <c r="WRR1" s="11"/>
      <c r="WRS1" s="11"/>
      <c r="WRT1" s="11"/>
      <c r="WRU1" s="11"/>
      <c r="WRV1" s="11"/>
      <c r="WRW1" s="11"/>
      <c r="WRX1" s="11"/>
      <c r="WRY1" s="11"/>
      <c r="WRZ1" s="11"/>
      <c r="WSA1" s="11"/>
      <c r="WSB1" s="11"/>
      <c r="WSC1" s="11"/>
      <c r="WSD1" s="11"/>
      <c r="WSE1" s="11"/>
      <c r="WSF1" s="11"/>
      <c r="WSG1" s="11"/>
      <c r="WSH1" s="11"/>
      <c r="WSI1" s="11"/>
      <c r="WSJ1" s="11"/>
      <c r="WSK1" s="11"/>
      <c r="WSL1" s="11"/>
      <c r="WSM1" s="11"/>
      <c r="WSN1" s="11"/>
      <c r="WSO1" s="11"/>
      <c r="WSP1" s="11"/>
      <c r="WSQ1" s="11"/>
      <c r="WSR1" s="11"/>
      <c r="WSS1" s="11"/>
      <c r="WST1" s="11"/>
      <c r="WSU1" s="11"/>
      <c r="WSV1" s="11"/>
      <c r="WSW1" s="11"/>
      <c r="WSX1" s="11"/>
      <c r="WSY1" s="11"/>
      <c r="WSZ1" s="11"/>
      <c r="WTA1" s="11"/>
      <c r="WTB1" s="11"/>
      <c r="WTC1" s="11"/>
      <c r="WTD1" s="11"/>
      <c r="WTE1" s="11"/>
      <c r="WTF1" s="11"/>
      <c r="WTG1" s="11"/>
      <c r="WTH1" s="11"/>
      <c r="WTI1" s="11"/>
      <c r="WTJ1" s="11"/>
      <c r="WTK1" s="11"/>
      <c r="WTL1" s="11"/>
      <c r="WTM1" s="11"/>
      <c r="WTN1" s="11"/>
      <c r="WTO1" s="11"/>
      <c r="WTP1" s="11"/>
      <c r="WTQ1" s="11"/>
      <c r="WTR1" s="11"/>
      <c r="WTS1" s="11"/>
      <c r="WTT1" s="11"/>
      <c r="WTU1" s="11"/>
      <c r="WTV1" s="11"/>
      <c r="WTW1" s="11"/>
      <c r="WTX1" s="11"/>
      <c r="WTY1" s="11"/>
      <c r="WTZ1" s="11"/>
      <c r="WUA1" s="11"/>
      <c r="WUB1" s="11"/>
      <c r="WUC1" s="11"/>
      <c r="WUD1" s="11"/>
      <c r="WUE1" s="11"/>
      <c r="WUF1" s="11"/>
      <c r="WUG1" s="11"/>
      <c r="WUH1" s="11"/>
      <c r="WUI1" s="11"/>
      <c r="WUJ1" s="11"/>
      <c r="WUK1" s="11"/>
      <c r="WUL1" s="11"/>
      <c r="WUM1" s="11"/>
      <c r="WUN1" s="11"/>
      <c r="WUO1" s="11"/>
      <c r="WUP1" s="11"/>
      <c r="WUQ1" s="11"/>
      <c r="WUR1" s="11"/>
      <c r="WUS1" s="11"/>
      <c r="WUT1" s="11"/>
      <c r="WUU1" s="11"/>
      <c r="WUV1" s="11"/>
      <c r="WUW1" s="11"/>
      <c r="WUX1" s="11"/>
      <c r="WUY1" s="11"/>
      <c r="WUZ1" s="11"/>
      <c r="WVA1" s="11"/>
      <c r="WVB1" s="11"/>
      <c r="WVC1" s="11"/>
      <c r="WVD1" s="11"/>
      <c r="WVE1" s="11"/>
      <c r="WVF1" s="11"/>
      <c r="WVG1" s="11"/>
      <c r="WVH1" s="11"/>
      <c r="WVI1" s="11"/>
      <c r="WVJ1" s="11"/>
      <c r="WVK1" s="11"/>
      <c r="WVL1" s="11"/>
      <c r="WVM1" s="11"/>
      <c r="WVN1" s="11"/>
      <c r="WVO1" s="11"/>
      <c r="WVP1" s="11"/>
      <c r="WVQ1" s="11"/>
      <c r="WVR1" s="11"/>
      <c r="WVS1" s="11"/>
      <c r="WVT1" s="11"/>
      <c r="WVU1" s="11"/>
      <c r="WVV1" s="11"/>
      <c r="WVW1" s="11"/>
      <c r="WVX1" s="11"/>
      <c r="WVY1" s="11"/>
      <c r="WVZ1" s="11"/>
      <c r="WWA1" s="11"/>
      <c r="WWB1" s="11"/>
      <c r="WWC1" s="11"/>
      <c r="WWD1" s="11"/>
      <c r="WWE1" s="11"/>
      <c r="WWF1" s="11"/>
      <c r="WWG1" s="11"/>
      <c r="WWH1" s="11"/>
      <c r="WWI1" s="11"/>
      <c r="WWJ1" s="11"/>
      <c r="WWK1" s="11"/>
      <c r="WWL1" s="11"/>
      <c r="WWM1" s="11"/>
      <c r="WWN1" s="11"/>
      <c r="WWO1" s="11"/>
      <c r="WWP1" s="11"/>
      <c r="WWQ1" s="11"/>
      <c r="WWR1" s="11"/>
      <c r="WWS1" s="11"/>
      <c r="WWT1" s="11"/>
      <c r="WWU1" s="11"/>
      <c r="WWV1" s="11"/>
      <c r="WWW1" s="11"/>
      <c r="WWX1" s="11"/>
      <c r="WWY1" s="11"/>
      <c r="WWZ1" s="11"/>
      <c r="WXA1" s="11"/>
      <c r="WXB1" s="11"/>
      <c r="WXC1" s="11"/>
      <c r="WXD1" s="11"/>
      <c r="WXE1" s="11"/>
      <c r="WXF1" s="11"/>
      <c r="WXG1" s="11"/>
      <c r="WXH1" s="11"/>
      <c r="WXI1" s="11"/>
      <c r="WXJ1" s="11"/>
      <c r="WXK1" s="11"/>
      <c r="WXL1" s="11"/>
      <c r="WXM1" s="11"/>
      <c r="WXN1" s="11"/>
      <c r="WXO1" s="11"/>
      <c r="WXP1" s="11"/>
      <c r="WXQ1" s="11"/>
      <c r="WXR1" s="11"/>
      <c r="WXS1" s="11"/>
      <c r="WXT1" s="11"/>
      <c r="WXU1" s="11"/>
      <c r="WXV1" s="11"/>
      <c r="WXW1" s="11"/>
      <c r="WXX1" s="11"/>
      <c r="WXY1" s="11"/>
      <c r="WXZ1" s="11"/>
      <c r="WYA1" s="11"/>
      <c r="WYB1" s="11"/>
      <c r="WYC1" s="11"/>
      <c r="WYD1" s="11"/>
      <c r="WYE1" s="11"/>
      <c r="WYF1" s="11"/>
      <c r="WYG1" s="11"/>
      <c r="WYH1" s="11"/>
      <c r="WYI1" s="11"/>
      <c r="WYJ1" s="11"/>
      <c r="WYK1" s="11"/>
      <c r="WYL1" s="11"/>
      <c r="WYM1" s="11"/>
      <c r="WYN1" s="11"/>
      <c r="WYO1" s="11"/>
      <c r="WYP1" s="11"/>
      <c r="WYQ1" s="11"/>
      <c r="WYR1" s="11"/>
      <c r="WYS1" s="11"/>
      <c r="WYT1" s="11"/>
      <c r="WYU1" s="11"/>
      <c r="WYV1" s="11"/>
      <c r="WYW1" s="11"/>
      <c r="WYX1" s="11"/>
      <c r="WYY1" s="11"/>
      <c r="WYZ1" s="11"/>
      <c r="WZA1" s="11"/>
      <c r="WZB1" s="11"/>
      <c r="WZC1" s="11"/>
      <c r="WZD1" s="11"/>
      <c r="WZE1" s="11"/>
      <c r="WZF1" s="11"/>
      <c r="WZG1" s="11"/>
      <c r="WZH1" s="11"/>
      <c r="WZI1" s="11"/>
      <c r="WZJ1" s="11"/>
      <c r="WZK1" s="11"/>
      <c r="WZL1" s="11"/>
      <c r="WZM1" s="11"/>
      <c r="WZN1" s="11"/>
      <c r="WZO1" s="11"/>
      <c r="WZP1" s="11"/>
      <c r="WZQ1" s="11"/>
      <c r="WZR1" s="11"/>
      <c r="WZS1" s="11"/>
      <c r="WZT1" s="11"/>
      <c r="WZU1" s="11"/>
      <c r="WZV1" s="11"/>
      <c r="WZW1" s="11"/>
      <c r="WZX1" s="11"/>
      <c r="WZY1" s="11"/>
      <c r="WZZ1" s="11"/>
      <c r="XAA1" s="11"/>
      <c r="XAB1" s="11"/>
      <c r="XAC1" s="11"/>
      <c r="XAD1" s="11"/>
      <c r="XAE1" s="11"/>
      <c r="XAF1" s="11"/>
      <c r="XAG1" s="11"/>
      <c r="XAH1" s="11"/>
      <c r="XAI1" s="11"/>
      <c r="XAJ1" s="11"/>
      <c r="XAK1" s="11"/>
      <c r="XAL1" s="11"/>
      <c r="XAM1" s="11"/>
      <c r="XAN1" s="11"/>
      <c r="XAO1" s="11"/>
      <c r="XAP1" s="11"/>
      <c r="XAQ1" s="11"/>
      <c r="XAR1" s="11"/>
      <c r="XAS1" s="11"/>
      <c r="XAT1" s="11"/>
      <c r="XAU1" s="11"/>
      <c r="XAV1" s="11"/>
      <c r="XAW1" s="11"/>
      <c r="XAX1" s="11"/>
      <c r="XAY1" s="11"/>
      <c r="XAZ1" s="11"/>
      <c r="XBA1" s="11"/>
      <c r="XBB1" s="11"/>
      <c r="XBC1" s="11"/>
      <c r="XBD1" s="11"/>
      <c r="XBE1" s="11"/>
      <c r="XBF1" s="11"/>
      <c r="XBG1" s="11"/>
      <c r="XBH1" s="11"/>
      <c r="XBI1" s="11"/>
      <c r="XBJ1" s="11"/>
      <c r="XBK1" s="11"/>
      <c r="XBL1" s="11"/>
      <c r="XBM1" s="11"/>
      <c r="XBN1" s="11"/>
      <c r="XBO1" s="11"/>
      <c r="XBP1" s="11"/>
      <c r="XBQ1" s="11"/>
      <c r="XBR1" s="11"/>
      <c r="XBS1" s="11"/>
      <c r="XBT1" s="11"/>
      <c r="XBU1" s="11"/>
      <c r="XBV1" s="11"/>
      <c r="XBW1" s="11"/>
      <c r="XBX1" s="11"/>
      <c r="XBY1" s="11"/>
      <c r="XBZ1" s="11"/>
      <c r="XCA1" s="11"/>
      <c r="XCB1" s="11"/>
      <c r="XCC1" s="11"/>
      <c r="XCD1" s="11"/>
      <c r="XCE1" s="11"/>
      <c r="XCF1" s="11"/>
      <c r="XCG1" s="11"/>
      <c r="XCH1" s="11"/>
      <c r="XCI1" s="11"/>
      <c r="XCJ1" s="11"/>
      <c r="XCK1" s="11"/>
      <c r="XCL1" s="11"/>
      <c r="XCM1" s="11"/>
      <c r="XCN1" s="11"/>
      <c r="XCO1" s="11"/>
      <c r="XCP1" s="11"/>
      <c r="XCQ1" s="11"/>
      <c r="XCR1" s="11"/>
      <c r="XCS1" s="11"/>
      <c r="XCT1" s="11"/>
      <c r="XCU1" s="11"/>
      <c r="XCV1" s="11"/>
      <c r="XCW1" s="11"/>
      <c r="XCX1" s="11"/>
      <c r="XCY1" s="11"/>
      <c r="XCZ1" s="11"/>
      <c r="XDA1" s="11"/>
      <c r="XDB1" s="11"/>
      <c r="XDC1" s="11"/>
      <c r="XDD1" s="11"/>
      <c r="XDE1" s="11"/>
      <c r="XDF1" s="11"/>
      <c r="XDG1" s="11"/>
      <c r="XDH1" s="11"/>
      <c r="XDI1" s="11"/>
      <c r="XDJ1" s="11"/>
      <c r="XDK1" s="11"/>
      <c r="XDL1" s="11"/>
      <c r="XDM1" s="11"/>
      <c r="XDN1" s="11"/>
      <c r="XDO1" s="11"/>
      <c r="XDP1" s="11"/>
      <c r="XDQ1" s="11"/>
      <c r="XDR1" s="11"/>
      <c r="XDS1" s="11"/>
      <c r="XDT1" s="11"/>
      <c r="XDU1" s="11"/>
      <c r="XDV1" s="11"/>
      <c r="XDW1" s="11"/>
      <c r="XDX1" s="11"/>
      <c r="XDY1" s="11"/>
      <c r="XDZ1" s="11"/>
      <c r="XEA1" s="11"/>
      <c r="XEB1" s="11"/>
      <c r="XEC1" s="11"/>
      <c r="XED1" s="11"/>
      <c r="XEE1" s="11"/>
      <c r="XEF1" s="11"/>
      <c r="XEG1" s="11"/>
      <c r="XEH1" s="11"/>
      <c r="XEI1" s="11"/>
      <c r="XEJ1" s="11"/>
      <c r="XEK1" s="11"/>
      <c r="XEL1" s="11"/>
      <c r="XEM1" s="11"/>
      <c r="XEN1" s="11"/>
      <c r="XEO1" s="11"/>
      <c r="XEP1" s="11"/>
      <c r="XEQ1" s="11"/>
      <c r="XER1" s="11"/>
      <c r="XES1" s="11"/>
      <c r="XET1" s="11"/>
      <c r="XEU1" s="11"/>
      <c r="XEV1" s="11"/>
      <c r="XEW1" s="11"/>
      <c r="XEX1" s="11"/>
    </row>
    <row r="2" spans="1:16378" ht="86.45">
      <c r="A2" t="str">
        <f>+_xlfn.XLOOKUP(D2,Completezza!$M$4:$M$35,Completezza!$M$4:$M$35, " ",0)</f>
        <v>PO0160110U0005</v>
      </c>
      <c r="B2" s="12" t="s">
        <v>26</v>
      </c>
      <c r="C2" s="12" t="s">
        <v>27</v>
      </c>
      <c r="D2" s="12" t="s">
        <v>28</v>
      </c>
      <c r="E2" s="12" t="s">
        <v>29</v>
      </c>
      <c r="F2" s="12">
        <v>3</v>
      </c>
      <c r="G2" s="12">
        <v>1</v>
      </c>
      <c r="H2" s="12" t="s">
        <v>30</v>
      </c>
      <c r="I2" s="13">
        <v>42064</v>
      </c>
      <c r="J2" s="12">
        <v>548179.050667</v>
      </c>
      <c r="K2" s="12">
        <v>5047669.1399999904</v>
      </c>
      <c r="L2" s="12">
        <v>1</v>
      </c>
      <c r="M2" s="14">
        <v>154.164999999999</v>
      </c>
      <c r="N2" s="14">
        <v>156.26499999999899</v>
      </c>
      <c r="O2" s="14">
        <v>2.1</v>
      </c>
      <c r="P2" s="14">
        <v>108</v>
      </c>
      <c r="Q2" s="12">
        <v>2</v>
      </c>
      <c r="R2" s="14">
        <v>73</v>
      </c>
      <c r="S2" s="14">
        <v>98</v>
      </c>
      <c r="T2" s="14" t="s">
        <v>31</v>
      </c>
      <c r="U2" s="14" t="s">
        <v>32</v>
      </c>
      <c r="V2" s="12" t="s">
        <v>33</v>
      </c>
      <c r="W2" s="15" t="s">
        <v>34</v>
      </c>
      <c r="X2" s="16" t="s">
        <v>35</v>
      </c>
      <c r="Y2" s="17" t="s">
        <v>36</v>
      </c>
      <c r="Z2" s="18"/>
      <c r="AA2" s="19"/>
    </row>
    <row r="3" spans="1:16378" ht="69">
      <c r="A3" t="str">
        <f>+_xlfn.XLOOKUP(D3,Completezza!$M$4:$M$35,Completezza!$M$4:$M$35, " ",0)</f>
        <v xml:space="preserve"> </v>
      </c>
      <c r="B3" s="12" t="s">
        <v>26</v>
      </c>
      <c r="C3" s="12" t="s">
        <v>37</v>
      </c>
      <c r="D3" s="20" t="s">
        <v>38</v>
      </c>
      <c r="E3" s="12" t="s">
        <v>39</v>
      </c>
      <c r="F3" s="12">
        <v>2</v>
      </c>
      <c r="G3" s="12"/>
      <c r="H3" s="12" t="s">
        <v>30</v>
      </c>
      <c r="I3" s="13">
        <v>38718</v>
      </c>
      <c r="J3" s="12">
        <v>565653</v>
      </c>
      <c r="K3" s="12">
        <v>5042196</v>
      </c>
      <c r="L3" s="12">
        <v>2</v>
      </c>
      <c r="M3" s="14">
        <v>131.19999999999999</v>
      </c>
      <c r="N3" s="14">
        <v>131.19999999999999</v>
      </c>
      <c r="O3" s="14" t="s">
        <v>40</v>
      </c>
      <c r="P3" s="14">
        <v>82</v>
      </c>
      <c r="Q3" s="12" t="s">
        <v>41</v>
      </c>
      <c r="R3" s="14">
        <v>51.48</v>
      </c>
      <c r="S3" s="14">
        <v>82</v>
      </c>
      <c r="T3" s="14" t="s">
        <v>42</v>
      </c>
      <c r="U3" s="14" t="s">
        <v>32</v>
      </c>
      <c r="V3" s="12" t="s">
        <v>33</v>
      </c>
      <c r="W3" s="15" t="s">
        <v>34</v>
      </c>
      <c r="X3" s="21" t="s">
        <v>35</v>
      </c>
      <c r="Y3" s="17" t="s">
        <v>36</v>
      </c>
      <c r="Z3" s="18"/>
      <c r="AA3" s="19"/>
    </row>
    <row r="4" spans="1:16378" ht="69">
      <c r="A4" t="str">
        <f>+_xlfn.XLOOKUP(D4,Completezza!$M$4:$M$35,Completezza!$M$4:$M$35, " ",0)</f>
        <v>PO0161010R0004</v>
      </c>
      <c r="B4" s="12" t="s">
        <v>26</v>
      </c>
      <c r="C4" s="12" t="s">
        <v>43</v>
      </c>
      <c r="D4" s="20" t="s">
        <v>44</v>
      </c>
      <c r="E4" s="12" t="s">
        <v>45</v>
      </c>
      <c r="F4" s="12">
        <v>3</v>
      </c>
      <c r="G4" s="12">
        <v>3</v>
      </c>
      <c r="H4" s="12" t="s">
        <v>30</v>
      </c>
      <c r="I4" s="13">
        <v>41640</v>
      </c>
      <c r="J4" s="22">
        <v>563800.27800000005</v>
      </c>
      <c r="K4" s="22">
        <v>5036354.3470000001</v>
      </c>
      <c r="L4" s="12">
        <v>2</v>
      </c>
      <c r="M4" s="23">
        <v>108.66</v>
      </c>
      <c r="N4" s="23">
        <v>108.66</v>
      </c>
      <c r="O4" s="23">
        <v>0</v>
      </c>
      <c r="P4" s="14">
        <v>75</v>
      </c>
      <c r="Q4" s="12">
        <v>1</v>
      </c>
      <c r="R4" s="14">
        <v>60</v>
      </c>
      <c r="S4" s="14">
        <v>75</v>
      </c>
      <c r="T4" s="14" t="s">
        <v>46</v>
      </c>
      <c r="U4" s="14" t="s">
        <v>32</v>
      </c>
      <c r="V4" s="12" t="s">
        <v>33</v>
      </c>
      <c r="W4" s="15" t="s">
        <v>34</v>
      </c>
      <c r="X4" s="21" t="s">
        <v>35</v>
      </c>
      <c r="Y4" s="17" t="s">
        <v>36</v>
      </c>
      <c r="Z4" s="18"/>
      <c r="AA4" s="19"/>
    </row>
    <row r="5" spans="1:16378" ht="69">
      <c r="A5" t="str">
        <f>+_xlfn.XLOOKUP(D5,Completezza!$M$4:$M$35,Completezza!$M$4:$M$35, " ",0)</f>
        <v>PO0161350U0001</v>
      </c>
      <c r="B5" s="12" t="s">
        <v>26</v>
      </c>
      <c r="C5" s="12" t="s">
        <v>47</v>
      </c>
      <c r="D5" s="20" t="s">
        <v>48</v>
      </c>
      <c r="E5" s="12" t="s">
        <v>49</v>
      </c>
      <c r="F5" s="12">
        <v>3</v>
      </c>
      <c r="G5" s="12">
        <v>1</v>
      </c>
      <c r="H5" s="12" t="s">
        <v>30</v>
      </c>
      <c r="I5" s="13">
        <v>38718</v>
      </c>
      <c r="J5" s="12">
        <v>548551</v>
      </c>
      <c r="K5" s="12">
        <v>5035693</v>
      </c>
      <c r="L5" s="12">
        <v>1</v>
      </c>
      <c r="M5" s="14">
        <v>104.779</v>
      </c>
      <c r="N5" s="14">
        <v>104.779</v>
      </c>
      <c r="O5" s="14">
        <v>0</v>
      </c>
      <c r="P5" s="14">
        <v>82</v>
      </c>
      <c r="Q5" s="12" t="s">
        <v>50</v>
      </c>
      <c r="R5" s="14">
        <v>49</v>
      </c>
      <c r="S5" s="14">
        <v>70</v>
      </c>
      <c r="T5" s="14" t="s">
        <v>31</v>
      </c>
      <c r="U5" s="14" t="s">
        <v>32</v>
      </c>
      <c r="V5" s="12" t="s">
        <v>33</v>
      </c>
      <c r="W5" s="15" t="s">
        <v>34</v>
      </c>
      <c r="X5" s="21" t="s">
        <v>35</v>
      </c>
      <c r="Y5" s="17" t="s">
        <v>36</v>
      </c>
      <c r="Z5" s="18"/>
      <c r="AA5" s="19"/>
    </row>
    <row r="6" spans="1:16378" ht="69">
      <c r="A6" t="str">
        <f>+_xlfn.XLOOKUP(D6,Completezza!$M$4:$M$35,Completezza!$M$4:$M$35, " ",0)</f>
        <v xml:space="preserve"> </v>
      </c>
      <c r="B6" s="12" t="s">
        <v>26</v>
      </c>
      <c r="C6" s="12" t="s">
        <v>51</v>
      </c>
      <c r="D6" s="20" t="s">
        <v>52</v>
      </c>
      <c r="E6" s="12" t="s">
        <v>53</v>
      </c>
      <c r="F6" s="12">
        <v>2</v>
      </c>
      <c r="G6" s="12">
        <v>3</v>
      </c>
      <c r="H6" s="12" t="s">
        <v>54</v>
      </c>
      <c r="I6" s="13">
        <v>42491</v>
      </c>
      <c r="J6" s="20" t="s">
        <v>55</v>
      </c>
      <c r="K6" s="20" t="s">
        <v>55</v>
      </c>
      <c r="L6" s="20" t="s">
        <v>55</v>
      </c>
      <c r="M6" s="20" t="s">
        <v>55</v>
      </c>
      <c r="N6" s="20" t="s">
        <v>55</v>
      </c>
      <c r="O6" s="20" t="s">
        <v>55</v>
      </c>
      <c r="P6" s="14">
        <v>90</v>
      </c>
      <c r="Q6" s="12" t="s">
        <v>41</v>
      </c>
      <c r="R6" s="14">
        <v>68</v>
      </c>
      <c r="S6" s="14">
        <v>84</v>
      </c>
      <c r="T6" s="14" t="s">
        <v>31</v>
      </c>
      <c r="U6" s="14" t="s">
        <v>32</v>
      </c>
      <c r="V6" s="12" t="s">
        <v>33</v>
      </c>
      <c r="W6" s="15" t="s">
        <v>34</v>
      </c>
      <c r="X6" s="21" t="s">
        <v>35</v>
      </c>
      <c r="Y6" s="17" t="s">
        <v>36</v>
      </c>
      <c r="Z6" s="18"/>
      <c r="AA6" s="19"/>
    </row>
    <row r="7" spans="1:16378" ht="69">
      <c r="A7" t="str">
        <f>+_xlfn.XLOOKUP(D7,Completezza!$M$4:$M$35,Completezza!$M$4:$M$35, " ",0)</f>
        <v xml:space="preserve"> </v>
      </c>
      <c r="B7" s="12" t="s">
        <v>26</v>
      </c>
      <c r="C7" s="12" t="s">
        <v>56</v>
      </c>
      <c r="D7" s="20" t="s">
        <v>57</v>
      </c>
      <c r="E7" s="12" t="s">
        <v>58</v>
      </c>
      <c r="F7" s="12">
        <v>2</v>
      </c>
      <c r="G7" s="12"/>
      <c r="H7" s="12" t="s">
        <v>59</v>
      </c>
      <c r="I7" s="13">
        <v>39934</v>
      </c>
      <c r="J7" s="12">
        <v>559103</v>
      </c>
      <c r="K7" s="12">
        <v>5041578</v>
      </c>
      <c r="L7" s="12">
        <v>2</v>
      </c>
      <c r="M7" s="14">
        <v>124</v>
      </c>
      <c r="N7" s="14">
        <v>124</v>
      </c>
      <c r="O7" s="14" t="s">
        <v>40</v>
      </c>
      <c r="P7" s="14">
        <v>75</v>
      </c>
      <c r="Q7" s="12" t="s">
        <v>50</v>
      </c>
      <c r="R7" s="14">
        <v>55</v>
      </c>
      <c r="S7" s="14">
        <v>68</v>
      </c>
      <c r="T7" s="14" t="s">
        <v>31</v>
      </c>
      <c r="U7" s="14" t="s">
        <v>32</v>
      </c>
      <c r="V7" s="12" t="s">
        <v>33</v>
      </c>
      <c r="W7" s="15" t="s">
        <v>34</v>
      </c>
      <c r="X7" s="21" t="s">
        <v>35</v>
      </c>
      <c r="Y7" s="17" t="s">
        <v>36</v>
      </c>
      <c r="Z7" s="18"/>
      <c r="AA7" s="19"/>
    </row>
    <row r="8" spans="1:16378" ht="69">
      <c r="A8" t="str">
        <f>+_xlfn.XLOOKUP(D8,Completezza!$M$4:$M$35,Completezza!$M$4:$M$35, " ",0)</f>
        <v>PO0162090R1633</v>
      </c>
      <c r="B8" s="12" t="s">
        <v>26</v>
      </c>
      <c r="C8" s="12" t="s">
        <v>60</v>
      </c>
      <c r="D8" s="20" t="s">
        <v>61</v>
      </c>
      <c r="E8" s="12" t="s">
        <v>62</v>
      </c>
      <c r="F8" s="12">
        <v>3</v>
      </c>
      <c r="G8" s="12">
        <v>1</v>
      </c>
      <c r="H8" s="12" t="s">
        <v>30</v>
      </c>
      <c r="I8" s="13">
        <v>38718</v>
      </c>
      <c r="J8" s="12">
        <v>539646</v>
      </c>
      <c r="K8" s="12">
        <v>5055749</v>
      </c>
      <c r="L8" s="12">
        <v>1</v>
      </c>
      <c r="M8" s="14">
        <v>230.381</v>
      </c>
      <c r="N8" s="14">
        <v>230.381</v>
      </c>
      <c r="O8" s="14">
        <v>0</v>
      </c>
      <c r="P8" s="14">
        <v>112</v>
      </c>
      <c r="Q8" s="12" t="s">
        <v>50</v>
      </c>
      <c r="R8" s="14">
        <v>92</v>
      </c>
      <c r="S8" s="14">
        <v>107</v>
      </c>
      <c r="T8" s="14" t="s">
        <v>42</v>
      </c>
      <c r="U8" s="14" t="s">
        <v>32</v>
      </c>
      <c r="V8" s="12" t="s">
        <v>33</v>
      </c>
      <c r="W8" s="15" t="s">
        <v>34</v>
      </c>
      <c r="X8" s="21" t="s">
        <v>35</v>
      </c>
      <c r="Y8" s="17" t="s">
        <v>36</v>
      </c>
      <c r="Z8" s="18"/>
      <c r="AA8" s="19"/>
    </row>
    <row r="9" spans="1:16378" ht="69">
      <c r="A9" t="str">
        <f>+_xlfn.XLOOKUP(D9,Completezza!$M$4:$M$35,Completezza!$M$4:$M$35, " ",0)</f>
        <v>PO0170520UC573</v>
      </c>
      <c r="B9" s="12" t="s">
        <v>63</v>
      </c>
      <c r="C9" s="12" t="s">
        <v>64</v>
      </c>
      <c r="D9" s="20" t="s">
        <v>65</v>
      </c>
      <c r="E9" s="12" t="s">
        <v>66</v>
      </c>
      <c r="F9" s="12">
        <v>3</v>
      </c>
      <c r="G9" s="12">
        <v>2</v>
      </c>
      <c r="H9" s="12" t="s">
        <v>54</v>
      </c>
      <c r="I9" s="13">
        <v>38718</v>
      </c>
      <c r="J9" s="12">
        <v>571268</v>
      </c>
      <c r="K9" s="12">
        <v>5042727</v>
      </c>
      <c r="L9" s="12">
        <v>1</v>
      </c>
      <c r="M9" s="14">
        <v>146.71</v>
      </c>
      <c r="N9" s="14">
        <v>146.44999999999999</v>
      </c>
      <c r="O9" s="14">
        <v>0.26</v>
      </c>
      <c r="P9" s="14">
        <v>95</v>
      </c>
      <c r="Q9" s="12" t="s">
        <v>50</v>
      </c>
      <c r="R9" s="14">
        <v>68</v>
      </c>
      <c r="S9" s="14">
        <v>92</v>
      </c>
      <c r="T9" s="14" t="s">
        <v>31</v>
      </c>
      <c r="U9" s="14" t="s">
        <v>32</v>
      </c>
      <c r="V9" s="12" t="s">
        <v>33</v>
      </c>
      <c r="W9" s="15" t="s">
        <v>34</v>
      </c>
      <c r="X9" s="21" t="s">
        <v>35</v>
      </c>
      <c r="Y9" s="17" t="s">
        <v>36</v>
      </c>
      <c r="Z9" s="18"/>
      <c r="AA9" s="24"/>
    </row>
    <row r="10" spans="1:16378" ht="69">
      <c r="A10" t="str">
        <f>+_xlfn.XLOOKUP(D10,Completezza!$M$4:$M$35,Completezza!$M$4:$M$35, " ",0)</f>
        <v>PO0170520UC573</v>
      </c>
      <c r="B10" s="12" t="s">
        <v>63</v>
      </c>
      <c r="C10" s="12" t="s">
        <v>64</v>
      </c>
      <c r="D10" s="20" t="s">
        <v>65</v>
      </c>
      <c r="E10" s="12" t="s">
        <v>66</v>
      </c>
      <c r="F10" s="12">
        <v>2</v>
      </c>
      <c r="G10" s="12">
        <v>2</v>
      </c>
      <c r="H10" s="12" t="s">
        <v>30</v>
      </c>
      <c r="I10" s="13">
        <v>38718</v>
      </c>
      <c r="J10" s="12">
        <v>571268</v>
      </c>
      <c r="K10" s="12">
        <v>5042727</v>
      </c>
      <c r="L10" s="12">
        <v>1</v>
      </c>
      <c r="M10" s="14">
        <v>146.71</v>
      </c>
      <c r="N10" s="14">
        <v>146.44999999999999</v>
      </c>
      <c r="O10" s="14">
        <v>0.26</v>
      </c>
      <c r="P10" s="14">
        <v>95</v>
      </c>
      <c r="Q10" s="12" t="s">
        <v>50</v>
      </c>
      <c r="R10" s="14">
        <v>68</v>
      </c>
      <c r="S10" s="14">
        <v>92</v>
      </c>
      <c r="T10" s="14" t="s">
        <v>31</v>
      </c>
      <c r="U10" s="14" t="s">
        <v>32</v>
      </c>
      <c r="V10" s="12" t="s">
        <v>33</v>
      </c>
      <c r="W10" s="15" t="s">
        <v>34</v>
      </c>
      <c r="X10" s="21" t="s">
        <v>35</v>
      </c>
      <c r="Y10" s="17" t="s">
        <v>36</v>
      </c>
      <c r="Z10" s="25"/>
      <c r="AA10" s="24"/>
    </row>
    <row r="11" spans="1:16378" ht="69">
      <c r="A11" t="str">
        <f>+_xlfn.XLOOKUP(D11,Completezza!$M$4:$M$35,Completezza!$M$4:$M$35, " ",0)</f>
        <v>PO0170720U0253</v>
      </c>
      <c r="B11" s="12" t="s">
        <v>63</v>
      </c>
      <c r="C11" s="12" t="s">
        <v>67</v>
      </c>
      <c r="D11" s="20" t="s">
        <v>68</v>
      </c>
      <c r="E11" s="12" t="s">
        <v>69</v>
      </c>
      <c r="F11" s="12">
        <v>3</v>
      </c>
      <c r="G11" s="12">
        <v>2</v>
      </c>
      <c r="H11" s="12" t="s">
        <v>54</v>
      </c>
      <c r="I11" s="13">
        <v>38718</v>
      </c>
      <c r="J11" s="12">
        <v>589837</v>
      </c>
      <c r="K11" s="12">
        <v>5037233</v>
      </c>
      <c r="L11" s="12">
        <v>1</v>
      </c>
      <c r="M11" s="14">
        <v>104.9</v>
      </c>
      <c r="N11" s="14">
        <v>104</v>
      </c>
      <c r="O11" s="14">
        <v>0.9</v>
      </c>
      <c r="P11" s="14">
        <v>90</v>
      </c>
      <c r="Q11" s="12" t="s">
        <v>41</v>
      </c>
      <c r="R11" s="14">
        <v>74</v>
      </c>
      <c r="S11" s="14">
        <v>80</v>
      </c>
      <c r="T11" s="14" t="s">
        <v>31</v>
      </c>
      <c r="U11" s="14" t="s">
        <v>32</v>
      </c>
      <c r="V11" s="12" t="s">
        <v>33</v>
      </c>
      <c r="W11" s="15" t="s">
        <v>34</v>
      </c>
      <c r="X11" s="21" t="s">
        <v>35</v>
      </c>
      <c r="Y11" s="17" t="s">
        <v>36</v>
      </c>
      <c r="Z11" s="18"/>
      <c r="AA11" s="24"/>
    </row>
    <row r="12" spans="1:16378" ht="69">
      <c r="A12" t="str">
        <f>+_xlfn.XLOOKUP(D12,Completezza!$M$4:$M$35,Completezza!$M$4:$M$35, " ",0)</f>
        <v>PO0170720U0253</v>
      </c>
      <c r="B12" s="12" t="s">
        <v>63</v>
      </c>
      <c r="C12" s="12" t="s">
        <v>67</v>
      </c>
      <c r="D12" s="20" t="s">
        <v>68</v>
      </c>
      <c r="E12" s="12" t="s">
        <v>69</v>
      </c>
      <c r="F12" s="12">
        <v>2</v>
      </c>
      <c r="G12" s="12"/>
      <c r="H12" s="12" t="s">
        <v>30</v>
      </c>
      <c r="I12" s="13">
        <v>38718</v>
      </c>
      <c r="J12" s="12">
        <v>589837</v>
      </c>
      <c r="K12" s="12">
        <v>5037233</v>
      </c>
      <c r="L12" s="12">
        <v>1</v>
      </c>
      <c r="M12" s="14">
        <v>104.9</v>
      </c>
      <c r="N12" s="14">
        <v>104</v>
      </c>
      <c r="O12" s="14">
        <v>0.9</v>
      </c>
      <c r="P12" s="14">
        <v>90</v>
      </c>
      <c r="Q12" s="12" t="s">
        <v>41</v>
      </c>
      <c r="R12" s="14">
        <v>74</v>
      </c>
      <c r="S12" s="14">
        <v>80</v>
      </c>
      <c r="T12" s="14" t="s">
        <v>31</v>
      </c>
      <c r="U12" s="14" t="s">
        <v>32</v>
      </c>
      <c r="V12" s="12" t="s">
        <v>33</v>
      </c>
      <c r="W12" s="15" t="s">
        <v>34</v>
      </c>
      <c r="X12" s="21" t="s">
        <v>35</v>
      </c>
      <c r="Y12" s="17" t="s">
        <v>36</v>
      </c>
      <c r="Z12" s="18"/>
      <c r="AA12" s="24"/>
    </row>
    <row r="13" spans="1:16378" ht="69">
      <c r="A13" t="str">
        <f>+_xlfn.XLOOKUP(D13,Completezza!$M$4:$M$35,Completezza!$M$4:$M$35, " ",0)</f>
        <v>PO0170910UC622</v>
      </c>
      <c r="B13" s="12" t="s">
        <v>63</v>
      </c>
      <c r="C13" s="12" t="s">
        <v>70</v>
      </c>
      <c r="D13" s="20" t="s">
        <v>71</v>
      </c>
      <c r="E13" s="12" t="s">
        <v>72</v>
      </c>
      <c r="F13" s="12">
        <v>3</v>
      </c>
      <c r="G13" s="12">
        <v>4</v>
      </c>
      <c r="H13" s="12" t="s">
        <v>54</v>
      </c>
      <c r="I13" s="13">
        <v>38718</v>
      </c>
      <c r="J13" s="12">
        <v>582023</v>
      </c>
      <c r="K13" s="12">
        <v>5037191</v>
      </c>
      <c r="L13" s="12">
        <v>1</v>
      </c>
      <c r="M13" s="14">
        <v>109.68</v>
      </c>
      <c r="N13" s="14">
        <v>109.68</v>
      </c>
      <c r="O13" s="14">
        <v>0</v>
      </c>
      <c r="P13" s="14">
        <v>73</v>
      </c>
      <c r="Q13" s="12" t="s">
        <v>50</v>
      </c>
      <c r="R13" s="14">
        <v>44</v>
      </c>
      <c r="S13" s="14">
        <v>68</v>
      </c>
      <c r="T13" s="14" t="s">
        <v>31</v>
      </c>
      <c r="U13" s="14" t="s">
        <v>32</v>
      </c>
      <c r="V13" s="12" t="s">
        <v>33</v>
      </c>
      <c r="W13" s="15" t="s">
        <v>34</v>
      </c>
      <c r="X13" s="21" t="s">
        <v>35</v>
      </c>
      <c r="Y13" s="17" t="s">
        <v>36</v>
      </c>
      <c r="Z13" s="18"/>
      <c r="AA13" s="24"/>
    </row>
    <row r="14" spans="1:16378" ht="69">
      <c r="A14" t="str">
        <f>+_xlfn.XLOOKUP(D14,Completezza!$M$4:$M$35,Completezza!$M$4:$M$35, " ",0)</f>
        <v>PO0170910UC622</v>
      </c>
      <c r="B14" s="12" t="s">
        <v>63</v>
      </c>
      <c r="C14" s="12" t="s">
        <v>70</v>
      </c>
      <c r="D14" s="20" t="s">
        <v>71</v>
      </c>
      <c r="E14" s="12" t="s">
        <v>72</v>
      </c>
      <c r="F14" s="12">
        <v>2</v>
      </c>
      <c r="G14" s="12"/>
      <c r="H14" s="12" t="s">
        <v>30</v>
      </c>
      <c r="I14" s="13">
        <v>38718</v>
      </c>
      <c r="J14" s="12">
        <v>582023</v>
      </c>
      <c r="K14" s="12">
        <v>5037191</v>
      </c>
      <c r="L14" s="12">
        <v>1</v>
      </c>
      <c r="M14" s="14">
        <v>109.68</v>
      </c>
      <c r="N14" s="14">
        <v>109.68</v>
      </c>
      <c r="O14" s="14">
        <v>0</v>
      </c>
      <c r="P14" s="14">
        <v>73</v>
      </c>
      <c r="Q14" s="12" t="s">
        <v>50</v>
      </c>
      <c r="R14" s="14">
        <v>44</v>
      </c>
      <c r="S14" s="14">
        <v>68</v>
      </c>
      <c r="T14" s="14" t="s">
        <v>31</v>
      </c>
      <c r="U14" s="14" t="s">
        <v>32</v>
      </c>
      <c r="V14" s="12" t="s">
        <v>33</v>
      </c>
      <c r="W14" s="15" t="s">
        <v>34</v>
      </c>
      <c r="X14" s="21" t="s">
        <v>35</v>
      </c>
      <c r="Y14" s="17" t="s">
        <v>36</v>
      </c>
      <c r="Z14" s="18"/>
      <c r="AA14" s="24"/>
    </row>
    <row r="15" spans="1:16378" ht="69">
      <c r="A15" t="str">
        <f>+_xlfn.XLOOKUP(D15,Completezza!$M$4:$M$35,Completezza!$M$4:$M$35, " ",0)</f>
        <v>PO0171460UC028</v>
      </c>
      <c r="B15" s="12" t="s">
        <v>63</v>
      </c>
      <c r="C15" s="12" t="s">
        <v>73</v>
      </c>
      <c r="D15" s="20" t="s">
        <v>74</v>
      </c>
      <c r="E15" s="12" t="s">
        <v>75</v>
      </c>
      <c r="F15" s="12">
        <v>3</v>
      </c>
      <c r="G15" s="12">
        <v>2</v>
      </c>
      <c r="H15" s="12" t="s">
        <v>30</v>
      </c>
      <c r="I15" s="13">
        <v>38718</v>
      </c>
      <c r="J15" s="12">
        <v>577189</v>
      </c>
      <c r="K15" s="12">
        <v>5031671</v>
      </c>
      <c r="L15" s="12">
        <v>1</v>
      </c>
      <c r="M15" s="14">
        <v>93.09</v>
      </c>
      <c r="N15" s="14">
        <v>93.05</v>
      </c>
      <c r="O15" s="14">
        <v>0.04</v>
      </c>
      <c r="P15" s="14">
        <v>108</v>
      </c>
      <c r="Q15" s="12" t="s">
        <v>41</v>
      </c>
      <c r="R15" s="14">
        <v>47</v>
      </c>
      <c r="S15" s="14">
        <v>65</v>
      </c>
      <c r="T15" s="14" t="s">
        <v>31</v>
      </c>
      <c r="U15" s="14" t="s">
        <v>32</v>
      </c>
      <c r="V15" s="12" t="s">
        <v>33</v>
      </c>
      <c r="W15" s="15" t="s">
        <v>34</v>
      </c>
      <c r="X15" s="21" t="s">
        <v>35</v>
      </c>
      <c r="Y15" s="17" t="s">
        <v>36</v>
      </c>
      <c r="Z15" s="18"/>
      <c r="AA15" s="24"/>
    </row>
    <row r="16" spans="1:16378" ht="69">
      <c r="A16" t="str">
        <f>+_xlfn.XLOOKUP(D16,Completezza!$M$4:$M$35,Completezza!$M$4:$M$35, " ",0)</f>
        <v>PO017162NUP001</v>
      </c>
      <c r="B16" s="12" t="s">
        <v>63</v>
      </c>
      <c r="C16" s="12" t="s">
        <v>76</v>
      </c>
      <c r="D16" s="20" t="s">
        <v>77</v>
      </c>
      <c r="E16" s="12" t="s">
        <v>78</v>
      </c>
      <c r="F16" s="12">
        <v>3</v>
      </c>
      <c r="G16" s="12">
        <v>2</v>
      </c>
      <c r="H16" s="12" t="s">
        <v>30</v>
      </c>
      <c r="I16" s="13">
        <v>42064</v>
      </c>
      <c r="J16" s="12">
        <v>572156.08900000004</v>
      </c>
      <c r="K16" s="12">
        <v>5033665.2709999904</v>
      </c>
      <c r="L16" s="12">
        <v>1</v>
      </c>
      <c r="M16" s="14">
        <v>100.337999999999</v>
      </c>
      <c r="N16" s="14">
        <v>101.13800000000001</v>
      </c>
      <c r="O16" s="14">
        <v>0.80000000000100613</v>
      </c>
      <c r="P16" s="14">
        <v>102</v>
      </c>
      <c r="Q16" s="12">
        <v>1</v>
      </c>
      <c r="R16" s="14">
        <v>74</v>
      </c>
      <c r="S16" s="14">
        <v>94</v>
      </c>
      <c r="T16" s="14" t="s">
        <v>31</v>
      </c>
      <c r="U16" s="14" t="s">
        <v>32</v>
      </c>
      <c r="V16" s="12" t="s">
        <v>33</v>
      </c>
      <c r="W16" s="15" t="s">
        <v>34</v>
      </c>
      <c r="X16" s="21" t="s">
        <v>35</v>
      </c>
      <c r="Y16" s="17" t="s">
        <v>36</v>
      </c>
      <c r="Z16" s="18"/>
      <c r="AA16" s="24"/>
    </row>
    <row r="17" spans="1:27" ht="69">
      <c r="A17" t="str">
        <f>+_xlfn.XLOOKUP(D17,Completezza!$M$4:$M$35,Completezza!$M$4:$M$35, " ",0)</f>
        <v xml:space="preserve"> </v>
      </c>
      <c r="B17" s="12" t="s">
        <v>63</v>
      </c>
      <c r="C17" s="12" t="s">
        <v>79</v>
      </c>
      <c r="D17" s="20" t="s">
        <v>80</v>
      </c>
      <c r="E17" s="12" t="s">
        <v>81</v>
      </c>
      <c r="F17" s="12">
        <v>3</v>
      </c>
      <c r="G17" s="12">
        <v>2</v>
      </c>
      <c r="H17" s="12" t="s">
        <v>30</v>
      </c>
      <c r="I17" s="13">
        <v>42064</v>
      </c>
      <c r="J17" s="12">
        <v>577599.48866699904</v>
      </c>
      <c r="K17" s="12">
        <v>5047247.8540000003</v>
      </c>
      <c r="L17" s="12">
        <v>1</v>
      </c>
      <c r="M17" s="14">
        <v>200.110999999999</v>
      </c>
      <c r="N17" s="14">
        <v>199.851</v>
      </c>
      <c r="O17" s="14">
        <v>-0.25999999999899615</v>
      </c>
      <c r="P17" s="14">
        <v>162</v>
      </c>
      <c r="Q17" s="12">
        <v>2</v>
      </c>
      <c r="R17" s="14">
        <v>108</v>
      </c>
      <c r="S17" s="14">
        <v>158</v>
      </c>
      <c r="T17" s="14" t="s">
        <v>31</v>
      </c>
      <c r="U17" s="14" t="s">
        <v>32</v>
      </c>
      <c r="V17" s="12" t="s">
        <v>33</v>
      </c>
      <c r="W17" s="15" t="s">
        <v>34</v>
      </c>
      <c r="X17" s="21" t="s">
        <v>35</v>
      </c>
      <c r="Y17" s="17" t="s">
        <v>36</v>
      </c>
      <c r="Z17" s="18"/>
      <c r="AA17" s="24"/>
    </row>
    <row r="18" spans="1:27" ht="69">
      <c r="A18" t="str">
        <f>+_xlfn.XLOOKUP(D18,Completezza!$M$4:$M$35,Completezza!$M$4:$M$35, " ",0)</f>
        <v xml:space="preserve"> </v>
      </c>
      <c r="B18" s="12" t="s">
        <v>63</v>
      </c>
      <c r="C18" s="12" t="s">
        <v>82</v>
      </c>
      <c r="D18" s="20" t="s">
        <v>83</v>
      </c>
      <c r="E18" s="12" t="s">
        <v>84</v>
      </c>
      <c r="F18" s="12">
        <v>2</v>
      </c>
      <c r="G18" s="12"/>
      <c r="H18" s="12" t="s">
        <v>30</v>
      </c>
      <c r="I18" s="13">
        <v>38718</v>
      </c>
      <c r="J18" s="12">
        <v>595016</v>
      </c>
      <c r="K18" s="12">
        <v>5038265</v>
      </c>
      <c r="L18" s="12">
        <v>2</v>
      </c>
      <c r="M18" s="14" t="s">
        <v>40</v>
      </c>
      <c r="N18" s="14">
        <v>110.84</v>
      </c>
      <c r="O18" s="14" t="s">
        <v>40</v>
      </c>
      <c r="P18" s="14">
        <v>93</v>
      </c>
      <c r="Q18" s="12" t="s">
        <v>85</v>
      </c>
      <c r="R18" s="14">
        <v>55</v>
      </c>
      <c r="S18" s="14">
        <v>93</v>
      </c>
      <c r="T18" s="14" t="s">
        <v>31</v>
      </c>
      <c r="U18" s="14" t="s">
        <v>32</v>
      </c>
      <c r="V18" s="12" t="s">
        <v>33</v>
      </c>
      <c r="W18" s="15" t="s">
        <v>34</v>
      </c>
      <c r="X18" s="21" t="s">
        <v>35</v>
      </c>
      <c r="Y18" s="17" t="s">
        <v>36</v>
      </c>
      <c r="Z18" s="18"/>
      <c r="AA18" s="24"/>
    </row>
    <row r="19" spans="1:27" ht="69">
      <c r="A19" t="str">
        <f>+_xlfn.XLOOKUP(D19,Completezza!$M$4:$M$35,Completezza!$M$4:$M$35, " ",0)</f>
        <v>PO0171880UC033</v>
      </c>
      <c r="B19" s="12" t="s">
        <v>63</v>
      </c>
      <c r="C19" s="12" t="s">
        <v>86</v>
      </c>
      <c r="D19" s="20" t="s">
        <v>87</v>
      </c>
      <c r="E19" s="12" t="s">
        <v>88</v>
      </c>
      <c r="F19" s="12">
        <v>3</v>
      </c>
      <c r="G19" s="12">
        <v>2</v>
      </c>
      <c r="H19" s="12" t="s">
        <v>54</v>
      </c>
      <c r="I19" s="13">
        <v>38718</v>
      </c>
      <c r="J19" s="12">
        <v>584243</v>
      </c>
      <c r="K19" s="12">
        <v>5042130</v>
      </c>
      <c r="L19" s="12">
        <v>1</v>
      </c>
      <c r="M19" s="14">
        <v>131.54</v>
      </c>
      <c r="N19" s="14">
        <v>131.54</v>
      </c>
      <c r="O19" s="14">
        <v>0</v>
      </c>
      <c r="P19" s="14">
        <v>104</v>
      </c>
      <c r="Q19" s="12" t="s">
        <v>41</v>
      </c>
      <c r="R19" s="14">
        <v>51.33</v>
      </c>
      <c r="S19" s="14">
        <v>87.55</v>
      </c>
      <c r="T19" s="14" t="s">
        <v>31</v>
      </c>
      <c r="U19" s="14" t="s">
        <v>32</v>
      </c>
      <c r="V19" s="12" t="s">
        <v>33</v>
      </c>
      <c r="W19" s="15" t="s">
        <v>34</v>
      </c>
      <c r="X19" s="21" t="s">
        <v>35</v>
      </c>
      <c r="Y19" s="17" t="s">
        <v>36</v>
      </c>
      <c r="Z19" s="18"/>
      <c r="AA19" s="24"/>
    </row>
    <row r="20" spans="1:27" ht="69">
      <c r="A20" t="str">
        <f>+_xlfn.XLOOKUP(D20,Completezza!$M$4:$M$35,Completezza!$M$4:$M$35, " ",0)</f>
        <v>PO0171880UC033</v>
      </c>
      <c r="B20" s="12" t="s">
        <v>63</v>
      </c>
      <c r="C20" s="12" t="s">
        <v>86</v>
      </c>
      <c r="D20" s="20" t="s">
        <v>87</v>
      </c>
      <c r="E20" s="12" t="s">
        <v>88</v>
      </c>
      <c r="F20" s="12">
        <v>2</v>
      </c>
      <c r="G20" s="12">
        <v>2</v>
      </c>
      <c r="H20" s="12" t="s">
        <v>30</v>
      </c>
      <c r="I20" s="13">
        <v>38718</v>
      </c>
      <c r="J20" s="12">
        <v>584243</v>
      </c>
      <c r="K20" s="12">
        <v>5042130</v>
      </c>
      <c r="L20" s="12">
        <v>1</v>
      </c>
      <c r="M20" s="14">
        <v>131.54</v>
      </c>
      <c r="N20" s="14">
        <v>131.54</v>
      </c>
      <c r="O20" s="14">
        <v>0</v>
      </c>
      <c r="P20" s="14">
        <v>104</v>
      </c>
      <c r="Q20" s="12" t="s">
        <v>41</v>
      </c>
      <c r="R20" s="14">
        <v>51.33</v>
      </c>
      <c r="S20" s="14">
        <v>87.55</v>
      </c>
      <c r="T20" s="14" t="s">
        <v>31</v>
      </c>
      <c r="U20" s="14" t="s">
        <v>32</v>
      </c>
      <c r="V20" s="12" t="s">
        <v>33</v>
      </c>
      <c r="W20" s="15" t="s">
        <v>34</v>
      </c>
      <c r="X20" s="21" t="s">
        <v>35</v>
      </c>
      <c r="Y20" s="17" t="s">
        <v>36</v>
      </c>
      <c r="Z20" s="18"/>
      <c r="AA20" s="24"/>
    </row>
    <row r="21" spans="1:27" ht="69">
      <c r="A21" t="str">
        <f>+_xlfn.XLOOKUP(D21,Completezza!$M$4:$M$35,Completezza!$M$4:$M$35, " ",0)</f>
        <v>PO0190790U0001</v>
      </c>
      <c r="B21" s="12" t="s">
        <v>89</v>
      </c>
      <c r="C21" s="12" t="s">
        <v>90</v>
      </c>
      <c r="D21" s="20" t="s">
        <v>91</v>
      </c>
      <c r="E21" s="12" t="s">
        <v>92</v>
      </c>
      <c r="F21" s="12">
        <v>3</v>
      </c>
      <c r="G21" s="12">
        <v>1</v>
      </c>
      <c r="H21" s="12" t="s">
        <v>30</v>
      </c>
      <c r="I21" s="13">
        <v>38718</v>
      </c>
      <c r="J21" s="12">
        <v>557421</v>
      </c>
      <c r="K21" s="12">
        <v>5029230</v>
      </c>
      <c r="L21" s="12">
        <v>1</v>
      </c>
      <c r="M21" s="14">
        <v>88.15</v>
      </c>
      <c r="N21" s="14">
        <v>87.54</v>
      </c>
      <c r="O21" s="14">
        <v>0.61</v>
      </c>
      <c r="P21" s="14">
        <v>182</v>
      </c>
      <c r="Q21" s="12" t="s">
        <v>41</v>
      </c>
      <c r="R21" s="14">
        <v>40</v>
      </c>
      <c r="S21" s="14">
        <v>50</v>
      </c>
      <c r="T21" s="14" t="s">
        <v>31</v>
      </c>
      <c r="U21" s="14" t="s">
        <v>32</v>
      </c>
      <c r="V21" s="12" t="s">
        <v>33</v>
      </c>
      <c r="W21" s="15" t="s">
        <v>34</v>
      </c>
      <c r="X21" s="21" t="s">
        <v>35</v>
      </c>
      <c r="Y21" s="17" t="s">
        <v>36</v>
      </c>
      <c r="Z21" s="18"/>
      <c r="AA21" s="24"/>
    </row>
    <row r="22" spans="1:27" ht="69">
      <c r="A22" t="str">
        <f>+_xlfn.XLOOKUP(D22,Completezza!$M$4:$M$35,Completezza!$M$4:$M$35, " ",0)</f>
        <v xml:space="preserve"> </v>
      </c>
      <c r="B22" s="12" t="s">
        <v>89</v>
      </c>
      <c r="C22" s="12" t="s">
        <v>93</v>
      </c>
      <c r="D22" s="20" t="s">
        <v>94</v>
      </c>
      <c r="E22" s="12" t="s">
        <v>95</v>
      </c>
      <c r="F22" s="12">
        <v>3</v>
      </c>
      <c r="G22" s="12">
        <v>1</v>
      </c>
      <c r="H22" s="12" t="s">
        <v>54</v>
      </c>
      <c r="I22" s="13">
        <v>38718</v>
      </c>
      <c r="J22" s="12">
        <v>566792</v>
      </c>
      <c r="K22" s="12">
        <v>5029241</v>
      </c>
      <c r="L22" s="12">
        <v>1</v>
      </c>
      <c r="M22" s="14">
        <v>86.78</v>
      </c>
      <c r="N22" s="14">
        <v>86.12</v>
      </c>
      <c r="O22" s="14">
        <v>0.66</v>
      </c>
      <c r="P22" s="14">
        <v>74</v>
      </c>
      <c r="Q22" s="12" t="s">
        <v>41</v>
      </c>
      <c r="R22" s="14">
        <v>42</v>
      </c>
      <c r="S22" s="14">
        <v>72</v>
      </c>
      <c r="T22" s="14" t="s">
        <v>31</v>
      </c>
      <c r="U22" s="14" t="s">
        <v>32</v>
      </c>
      <c r="V22" s="12" t="s">
        <v>33</v>
      </c>
      <c r="W22" s="15" t="s">
        <v>34</v>
      </c>
      <c r="X22" s="21" t="s">
        <v>35</v>
      </c>
      <c r="Y22" s="17" t="s">
        <v>36</v>
      </c>
      <c r="Z22" s="18" t="s">
        <v>96</v>
      </c>
      <c r="AA22" s="24"/>
    </row>
    <row r="23" spans="1:27" ht="69">
      <c r="A23" t="str">
        <f>+_xlfn.XLOOKUP(D23,Completezza!$M$4:$M$35,Completezza!$M$4:$M$35, " ",0)</f>
        <v>PO019112NU1123</v>
      </c>
      <c r="B23" s="12" t="s">
        <v>89</v>
      </c>
      <c r="C23" s="12" t="s">
        <v>97</v>
      </c>
      <c r="D23" s="20" t="s">
        <v>98</v>
      </c>
      <c r="E23" s="12" t="s">
        <v>99</v>
      </c>
      <c r="F23" s="12">
        <v>3</v>
      </c>
      <c r="G23" s="12">
        <v>3</v>
      </c>
      <c r="H23" s="12" t="s">
        <v>30</v>
      </c>
      <c r="I23" s="13">
        <v>38718</v>
      </c>
      <c r="J23" s="12">
        <v>547432</v>
      </c>
      <c r="K23" s="12">
        <v>5034861</v>
      </c>
      <c r="L23" s="12">
        <v>1</v>
      </c>
      <c r="M23" s="14">
        <v>104.03</v>
      </c>
      <c r="N23" s="14">
        <v>103.44</v>
      </c>
      <c r="O23" s="14">
        <v>0.59</v>
      </c>
      <c r="P23" s="14">
        <v>100</v>
      </c>
      <c r="Q23" s="12" t="s">
        <v>41</v>
      </c>
      <c r="R23" s="14">
        <v>90.5</v>
      </c>
      <c r="S23" s="14">
        <v>95</v>
      </c>
      <c r="T23" s="14" t="s">
        <v>31</v>
      </c>
      <c r="U23" s="14" t="s">
        <v>32</v>
      </c>
      <c r="V23" s="12" t="s">
        <v>33</v>
      </c>
      <c r="W23" s="15" t="s">
        <v>34</v>
      </c>
      <c r="X23" s="21" t="s">
        <v>35</v>
      </c>
      <c r="Y23" s="17" t="s">
        <v>36</v>
      </c>
      <c r="Z23" s="18" t="s">
        <v>96</v>
      </c>
      <c r="AA23" s="24"/>
    </row>
    <row r="24" spans="1:27" ht="69">
      <c r="A24" t="str">
        <f>+_xlfn.XLOOKUP(D24,Completezza!$M$4:$M$35,Completezza!$M$4:$M$35, " ",0)</f>
        <v>PO0980200U0001</v>
      </c>
      <c r="B24" s="12" t="s">
        <v>100</v>
      </c>
      <c r="C24" s="12" t="s">
        <v>101</v>
      </c>
      <c r="D24" s="20" t="s">
        <v>102</v>
      </c>
      <c r="E24" s="12" t="s">
        <v>103</v>
      </c>
      <c r="F24" s="12">
        <v>3</v>
      </c>
      <c r="G24" s="12">
        <v>2</v>
      </c>
      <c r="H24" s="12" t="s">
        <v>30</v>
      </c>
      <c r="I24" s="13">
        <v>38718</v>
      </c>
      <c r="J24" s="12">
        <v>536508</v>
      </c>
      <c r="K24" s="12">
        <v>5032114</v>
      </c>
      <c r="L24" s="12">
        <v>1</v>
      </c>
      <c r="M24" s="14">
        <v>98.433000000000007</v>
      </c>
      <c r="N24" s="14">
        <v>98.433000000000007</v>
      </c>
      <c r="O24" s="14">
        <v>0</v>
      </c>
      <c r="P24" s="14">
        <v>80</v>
      </c>
      <c r="Q24" s="12" t="s">
        <v>41</v>
      </c>
      <c r="R24" s="14">
        <v>68</v>
      </c>
      <c r="S24" s="14">
        <v>78</v>
      </c>
      <c r="T24" s="14" t="s">
        <v>31</v>
      </c>
      <c r="U24" s="14" t="s">
        <v>32</v>
      </c>
      <c r="V24" s="12" t="s">
        <v>33</v>
      </c>
      <c r="W24" s="15" t="s">
        <v>34</v>
      </c>
      <c r="X24" s="21" t="s">
        <v>35</v>
      </c>
      <c r="Y24" s="17" t="s">
        <v>36</v>
      </c>
      <c r="Z24" s="18"/>
      <c r="AA24" s="19"/>
    </row>
    <row r="25" spans="1:27" ht="69">
      <c r="A25" t="str">
        <f>+_xlfn.XLOOKUP(D25,Completezza!$M$4:$M$35,Completezza!$M$4:$M$35, " ",0)</f>
        <v>PO0980410U0002</v>
      </c>
      <c r="B25" s="12" t="s">
        <v>100</v>
      </c>
      <c r="C25" s="12" t="s">
        <v>104</v>
      </c>
      <c r="D25" s="12" t="s">
        <v>105</v>
      </c>
      <c r="E25" s="12" t="s">
        <v>106</v>
      </c>
      <c r="F25" s="12">
        <v>3</v>
      </c>
      <c r="G25" s="12">
        <v>2</v>
      </c>
      <c r="H25" s="12" t="s">
        <v>30</v>
      </c>
      <c r="I25" s="13">
        <v>42064</v>
      </c>
      <c r="J25" s="12">
        <v>531503.12533299904</v>
      </c>
      <c r="K25" s="12">
        <v>5024507.9926669896</v>
      </c>
      <c r="L25" s="12">
        <v>1</v>
      </c>
      <c r="M25" s="14">
        <v>87.947000000000003</v>
      </c>
      <c r="N25" s="14">
        <v>89.027000000000001</v>
      </c>
      <c r="O25" s="14">
        <v>1.0799999999999983</v>
      </c>
      <c r="P25" s="14">
        <v>122</v>
      </c>
      <c r="Q25" s="12">
        <v>2</v>
      </c>
      <c r="R25" s="14">
        <v>84.5</v>
      </c>
      <c r="S25" s="14">
        <v>97</v>
      </c>
      <c r="T25" s="14" t="s">
        <v>42</v>
      </c>
      <c r="U25" s="14" t="s">
        <v>32</v>
      </c>
      <c r="V25" s="12" t="s">
        <v>33</v>
      </c>
      <c r="W25" s="15" t="s">
        <v>34</v>
      </c>
      <c r="X25" s="21" t="s">
        <v>35</v>
      </c>
      <c r="Y25" s="17" t="s">
        <v>36</v>
      </c>
      <c r="Z25" s="18"/>
      <c r="AA25" s="19"/>
    </row>
    <row r="26" spans="1:27" ht="69">
      <c r="A26" t="str">
        <f>+_xlfn.XLOOKUP(D26,Completezza!$M$4:$M$35,Completezza!$M$4:$M$35, " ",0)</f>
        <v xml:space="preserve"> </v>
      </c>
      <c r="B26" s="12" t="s">
        <v>107</v>
      </c>
      <c r="C26" s="12" t="s">
        <v>108</v>
      </c>
      <c r="D26" s="20" t="s">
        <v>109</v>
      </c>
      <c r="E26" s="12" t="s">
        <v>110</v>
      </c>
      <c r="F26" s="12">
        <v>1</v>
      </c>
      <c r="G26" s="12">
        <v>2</v>
      </c>
      <c r="H26" s="12" t="s">
        <v>30</v>
      </c>
      <c r="I26" s="13">
        <v>42064</v>
      </c>
      <c r="J26" s="12">
        <v>494298.96833300003</v>
      </c>
      <c r="K26" s="12">
        <v>5027167.1383330002</v>
      </c>
      <c r="L26" s="12">
        <v>1</v>
      </c>
      <c r="M26" s="14">
        <v>116.703</v>
      </c>
      <c r="N26" s="14">
        <v>119.188</v>
      </c>
      <c r="O26" s="14">
        <v>2.4849999999999994</v>
      </c>
      <c r="P26" s="14">
        <v>125</v>
      </c>
      <c r="Q26" s="12">
        <v>1</v>
      </c>
      <c r="R26" s="14">
        <v>119</v>
      </c>
      <c r="S26" s="14">
        <v>125</v>
      </c>
      <c r="T26" s="14" t="s">
        <v>31</v>
      </c>
      <c r="U26" s="14" t="s">
        <v>111</v>
      </c>
      <c r="V26" s="12" t="s">
        <v>33</v>
      </c>
      <c r="W26" s="15" t="s">
        <v>34</v>
      </c>
      <c r="X26" s="21" t="s">
        <v>35</v>
      </c>
      <c r="Y26" s="17" t="s">
        <v>36</v>
      </c>
      <c r="Z26" s="18"/>
      <c r="AA26" s="24"/>
    </row>
    <row r="27" spans="1:27" ht="69">
      <c r="A27" t="str">
        <f>+_xlfn.XLOOKUP(D27,Completezza!$M$4:$M$35,Completezza!$M$4:$M$35, " ",0)</f>
        <v>PO0150150U0005</v>
      </c>
      <c r="B27" s="12" t="s">
        <v>107</v>
      </c>
      <c r="C27" s="12" t="s">
        <v>112</v>
      </c>
      <c r="D27" s="20" t="s">
        <v>113</v>
      </c>
      <c r="E27" s="12" t="s">
        <v>114</v>
      </c>
      <c r="F27" s="12">
        <v>3</v>
      </c>
      <c r="G27" s="12">
        <v>2</v>
      </c>
      <c r="H27" s="12" t="s">
        <v>30</v>
      </c>
      <c r="I27" s="13">
        <v>38718</v>
      </c>
      <c r="J27" s="12">
        <v>512090.94</v>
      </c>
      <c r="K27" s="12">
        <v>5023711.3600000003</v>
      </c>
      <c r="L27" s="12">
        <v>1</v>
      </c>
      <c r="M27" s="14">
        <v>100.73</v>
      </c>
      <c r="N27" s="14">
        <v>101.223</v>
      </c>
      <c r="O27" s="14">
        <v>-0.49299999999999999</v>
      </c>
      <c r="P27" s="14">
        <v>138.30000000000001</v>
      </c>
      <c r="Q27" s="12" t="s">
        <v>50</v>
      </c>
      <c r="R27" s="14">
        <v>96.69</v>
      </c>
      <c r="S27" s="14">
        <v>130</v>
      </c>
      <c r="T27" s="14" t="s">
        <v>31</v>
      </c>
      <c r="U27" s="14" t="s">
        <v>32</v>
      </c>
      <c r="V27" s="12" t="s">
        <v>33</v>
      </c>
      <c r="W27" s="15" t="s">
        <v>34</v>
      </c>
      <c r="X27" s="21" t="s">
        <v>35</v>
      </c>
      <c r="Y27" s="17" t="s">
        <v>36</v>
      </c>
      <c r="Z27" s="18"/>
      <c r="AA27" s="19"/>
    </row>
    <row r="28" spans="1:27" ht="129.6">
      <c r="A28" t="str">
        <f>+_xlfn.XLOOKUP(D28,Completezza!$M$4:$M$35,Completezza!$M$4:$M$35, " ",0)</f>
        <v>PO0150270U0159</v>
      </c>
      <c r="B28" s="12" t="s">
        <v>107</v>
      </c>
      <c r="C28" s="12" t="s">
        <v>115</v>
      </c>
      <c r="D28" s="12" t="s">
        <v>116</v>
      </c>
      <c r="E28" s="12" t="s">
        <v>117</v>
      </c>
      <c r="F28" s="12">
        <v>3</v>
      </c>
      <c r="G28" s="12">
        <v>2</v>
      </c>
      <c r="H28" s="12" t="s">
        <v>30</v>
      </c>
      <c r="I28" s="13">
        <v>42064</v>
      </c>
      <c r="J28" s="12">
        <v>508680.87133300002</v>
      </c>
      <c r="K28" s="12">
        <v>5043519.0123330001</v>
      </c>
      <c r="L28" s="12">
        <v>1</v>
      </c>
      <c r="M28" s="14">
        <v>149.815</v>
      </c>
      <c r="N28" s="14">
        <v>152.47</v>
      </c>
      <c r="O28" s="14">
        <v>2.6550000000000011</v>
      </c>
      <c r="P28" s="14">
        <v>95</v>
      </c>
      <c r="Q28" s="12">
        <v>2</v>
      </c>
      <c r="R28" s="14">
        <v>47</v>
      </c>
      <c r="S28" s="14">
        <v>87.5</v>
      </c>
      <c r="T28" s="14" t="s">
        <v>31</v>
      </c>
      <c r="U28" s="14" t="s">
        <v>32</v>
      </c>
      <c r="V28" s="12" t="s">
        <v>33</v>
      </c>
      <c r="W28" s="15" t="s">
        <v>34</v>
      </c>
      <c r="X28" s="21" t="s">
        <v>35</v>
      </c>
      <c r="Y28" s="17" t="s">
        <v>36</v>
      </c>
      <c r="Z28" s="18"/>
      <c r="AA28" s="24" t="s">
        <v>118</v>
      </c>
    </row>
    <row r="29" spans="1:27" ht="129.6">
      <c r="A29" t="str">
        <f>+_xlfn.XLOOKUP(D29,Completezza!$M$4:$M$35,Completezza!$M$4:$M$35, " ",0)</f>
        <v>PO0150350U0003</v>
      </c>
      <c r="B29" s="12" t="s">
        <v>107</v>
      </c>
      <c r="C29" s="12" t="s">
        <v>119</v>
      </c>
      <c r="D29" s="20" t="s">
        <v>120</v>
      </c>
      <c r="E29" s="12" t="s">
        <v>121</v>
      </c>
      <c r="F29" s="12">
        <v>3</v>
      </c>
      <c r="G29" s="12">
        <v>4</v>
      </c>
      <c r="H29" s="12" t="s">
        <v>30</v>
      </c>
      <c r="I29" s="13">
        <v>38718</v>
      </c>
      <c r="J29" s="12">
        <v>501059</v>
      </c>
      <c r="K29" s="12">
        <v>5019566</v>
      </c>
      <c r="L29" s="12">
        <v>1</v>
      </c>
      <c r="M29" s="14">
        <v>104.39</v>
      </c>
      <c r="N29" s="14">
        <v>103.82</v>
      </c>
      <c r="O29" s="14">
        <v>0.56999999999999995</v>
      </c>
      <c r="P29" s="14">
        <v>121.5</v>
      </c>
      <c r="Q29" s="12" t="s">
        <v>41</v>
      </c>
      <c r="R29" s="14">
        <v>103.42</v>
      </c>
      <c r="S29" s="14">
        <v>119.5</v>
      </c>
      <c r="T29" s="14" t="s">
        <v>31</v>
      </c>
      <c r="U29" s="14" t="s">
        <v>32</v>
      </c>
      <c r="V29" s="12" t="s">
        <v>33</v>
      </c>
      <c r="W29" s="15" t="s">
        <v>34</v>
      </c>
      <c r="X29" s="21" t="s">
        <v>35</v>
      </c>
      <c r="Y29" s="17" t="s">
        <v>36</v>
      </c>
      <c r="Z29" s="18"/>
      <c r="AA29" s="24" t="s">
        <v>118</v>
      </c>
    </row>
    <row r="30" spans="1:27" ht="144">
      <c r="A30" t="str">
        <f>+_xlfn.XLOOKUP(D30,Completezza!$M$4:$M$35,Completezza!$M$4:$M$35, " ",0)</f>
        <v>PO0150360U0002</v>
      </c>
      <c r="B30" s="12" t="s">
        <v>107</v>
      </c>
      <c r="C30" s="12" t="s">
        <v>122</v>
      </c>
      <c r="D30" s="20" t="s">
        <v>123</v>
      </c>
      <c r="E30" s="12" t="s">
        <v>124</v>
      </c>
      <c r="F30" s="12">
        <v>3</v>
      </c>
      <c r="G30" s="12">
        <v>2</v>
      </c>
      <c r="H30" s="12" t="s">
        <v>30</v>
      </c>
      <c r="I30" s="13">
        <v>38718</v>
      </c>
      <c r="J30" s="12">
        <v>508449</v>
      </c>
      <c r="K30" s="12">
        <v>5029865</v>
      </c>
      <c r="L30" s="12">
        <v>1</v>
      </c>
      <c r="M30" s="14">
        <v>113.49</v>
      </c>
      <c r="N30" s="14">
        <v>113.36</v>
      </c>
      <c r="O30" s="14">
        <v>0.13</v>
      </c>
      <c r="P30" s="14">
        <v>75</v>
      </c>
      <c r="Q30" s="12" t="s">
        <v>41</v>
      </c>
      <c r="R30" s="14">
        <v>67.5</v>
      </c>
      <c r="S30" s="14">
        <v>73.5</v>
      </c>
      <c r="T30" s="14" t="s">
        <v>31</v>
      </c>
      <c r="U30" s="14" t="s">
        <v>32</v>
      </c>
      <c r="V30" s="12" t="s">
        <v>33</v>
      </c>
      <c r="W30" s="15" t="s">
        <v>34</v>
      </c>
      <c r="X30" s="21" t="s">
        <v>35</v>
      </c>
      <c r="Y30" s="17" t="s">
        <v>36</v>
      </c>
      <c r="Z30" s="18"/>
      <c r="AA30" s="24" t="s">
        <v>125</v>
      </c>
    </row>
    <row r="31" spans="1:27" ht="129.6">
      <c r="A31" t="str">
        <f>+_xlfn.XLOOKUP(D31,Completezza!$M$4:$M$35,Completezza!$M$4:$M$35, " ",0)</f>
        <v>PO0150700U0186</v>
      </c>
      <c r="B31" s="12" t="s">
        <v>107</v>
      </c>
      <c r="C31" s="12" t="s">
        <v>126</v>
      </c>
      <c r="D31" s="12" t="s">
        <v>127</v>
      </c>
      <c r="E31" s="12" t="s">
        <v>128</v>
      </c>
      <c r="F31" s="12">
        <v>3</v>
      </c>
      <c r="G31" s="12">
        <v>2</v>
      </c>
      <c r="H31" s="12" t="s">
        <v>30</v>
      </c>
      <c r="I31" s="13">
        <v>42064</v>
      </c>
      <c r="J31" s="12">
        <v>527510.73800000001</v>
      </c>
      <c r="K31" s="12">
        <v>5041194.28</v>
      </c>
      <c r="L31" s="12">
        <v>1</v>
      </c>
      <c r="M31" s="14">
        <v>133.825999999999</v>
      </c>
      <c r="N31" s="14">
        <v>133.325999999999</v>
      </c>
      <c r="O31" s="14">
        <v>-0.5</v>
      </c>
      <c r="P31" s="14">
        <v>55</v>
      </c>
      <c r="Q31" s="12">
        <v>1</v>
      </c>
      <c r="R31" s="14">
        <v>43</v>
      </c>
      <c r="S31" s="14">
        <v>49</v>
      </c>
      <c r="T31" s="14" t="s">
        <v>31</v>
      </c>
      <c r="U31" s="14" t="s">
        <v>32</v>
      </c>
      <c r="V31" s="12" t="s">
        <v>33</v>
      </c>
      <c r="W31" s="15" t="s">
        <v>34</v>
      </c>
      <c r="X31" s="21" t="s">
        <v>35</v>
      </c>
      <c r="Y31" s="17" t="s">
        <v>36</v>
      </c>
      <c r="Z31" s="18"/>
      <c r="AA31" s="24" t="s">
        <v>129</v>
      </c>
    </row>
    <row r="32" spans="1:27" ht="129.6">
      <c r="A32" t="str">
        <f>+_xlfn.XLOOKUP(D32,Completezza!$M$4:$M$35,Completezza!$M$4:$M$35, " ",0)</f>
        <v>PO0150810U0069</v>
      </c>
      <c r="B32" s="12" t="s">
        <v>107</v>
      </c>
      <c r="C32" s="12" t="s">
        <v>130</v>
      </c>
      <c r="D32" s="20" t="s">
        <v>131</v>
      </c>
      <c r="E32" s="12" t="s">
        <v>132</v>
      </c>
      <c r="F32" s="12">
        <v>1</v>
      </c>
      <c r="G32" s="12">
        <v>2</v>
      </c>
      <c r="H32" s="12" t="s">
        <v>30</v>
      </c>
      <c r="I32" s="13">
        <v>40969</v>
      </c>
      <c r="J32" s="12">
        <v>522244</v>
      </c>
      <c r="K32" s="12">
        <v>5042834</v>
      </c>
      <c r="L32" s="12">
        <v>1</v>
      </c>
      <c r="M32" s="14">
        <v>138.53</v>
      </c>
      <c r="N32" s="14">
        <v>138.75299999999999</v>
      </c>
      <c r="O32" s="14">
        <v>-0.22</v>
      </c>
      <c r="P32" s="14">
        <v>102</v>
      </c>
      <c r="Q32" s="12" t="s">
        <v>85</v>
      </c>
      <c r="R32" s="14">
        <v>57</v>
      </c>
      <c r="S32" s="14">
        <v>94</v>
      </c>
      <c r="T32" s="14" t="s">
        <v>31</v>
      </c>
      <c r="U32" s="14" t="s">
        <v>32</v>
      </c>
      <c r="V32" s="12" t="s">
        <v>33</v>
      </c>
      <c r="W32" s="15" t="s">
        <v>34</v>
      </c>
      <c r="X32" s="21" t="s">
        <v>35</v>
      </c>
      <c r="Y32" s="17" t="s">
        <v>36</v>
      </c>
      <c r="Z32" s="18"/>
      <c r="AA32" s="24" t="s">
        <v>129</v>
      </c>
    </row>
    <row r="33" spans="1:27" ht="129.6">
      <c r="A33" t="str">
        <f>+_xlfn.XLOOKUP(D33,Completezza!$M$4:$M$35,Completezza!$M$4:$M$35, " ",0)</f>
        <v>PO0150850U0262</v>
      </c>
      <c r="B33" s="12" t="s">
        <v>107</v>
      </c>
      <c r="C33" s="12" t="s">
        <v>133</v>
      </c>
      <c r="D33" s="12" t="s">
        <v>134</v>
      </c>
      <c r="E33" s="12" t="s">
        <v>135</v>
      </c>
      <c r="F33" s="12">
        <v>3</v>
      </c>
      <c r="G33" s="12">
        <v>2</v>
      </c>
      <c r="H33" s="12" t="s">
        <v>30</v>
      </c>
      <c r="I33" s="13">
        <v>42064</v>
      </c>
      <c r="J33" s="12">
        <v>494940.24300000002</v>
      </c>
      <c r="K33" s="12">
        <v>5035358.5413330002</v>
      </c>
      <c r="L33" s="12">
        <v>1</v>
      </c>
      <c r="M33" s="14">
        <v>140.32900000000001</v>
      </c>
      <c r="N33" s="14">
        <v>139.679</v>
      </c>
      <c r="O33" s="14">
        <v>-0.65000000000000568</v>
      </c>
      <c r="P33" s="14">
        <v>133.5</v>
      </c>
      <c r="Q33" s="12">
        <v>2</v>
      </c>
      <c r="R33" s="14">
        <v>106</v>
      </c>
      <c r="S33" s="14">
        <v>127.5</v>
      </c>
      <c r="T33" s="14" t="s">
        <v>31</v>
      </c>
      <c r="U33" s="14" t="s">
        <v>32</v>
      </c>
      <c r="V33" s="12" t="s">
        <v>33</v>
      </c>
      <c r="W33" s="15" t="s">
        <v>34</v>
      </c>
      <c r="X33" s="21" t="s">
        <v>35</v>
      </c>
      <c r="Y33" s="17" t="s">
        <v>36</v>
      </c>
      <c r="Z33" s="18"/>
      <c r="AA33" s="24" t="s">
        <v>118</v>
      </c>
    </row>
    <row r="34" spans="1:27" ht="69">
      <c r="A34" t="str">
        <f>+_xlfn.XLOOKUP(D34,Completezza!$M$4:$M$35,Completezza!$M$4:$M$35, " ",0)</f>
        <v xml:space="preserve"> </v>
      </c>
      <c r="B34" s="12" t="s">
        <v>107</v>
      </c>
      <c r="C34" s="12" t="s">
        <v>136</v>
      </c>
      <c r="D34" s="20" t="s">
        <v>137</v>
      </c>
      <c r="E34" s="12" t="s">
        <v>138</v>
      </c>
      <c r="F34" s="12">
        <v>2</v>
      </c>
      <c r="G34" s="12"/>
      <c r="H34" s="12" t="s">
        <v>30</v>
      </c>
      <c r="I34" s="13">
        <v>38718</v>
      </c>
      <c r="J34" s="12">
        <v>502650</v>
      </c>
      <c r="K34" s="12">
        <v>5027967</v>
      </c>
      <c r="L34" s="12">
        <v>2</v>
      </c>
      <c r="M34" s="14" t="s">
        <v>40</v>
      </c>
      <c r="N34" s="14">
        <v>115.97</v>
      </c>
      <c r="O34" s="14" t="s">
        <v>40</v>
      </c>
      <c r="P34" s="14">
        <v>72</v>
      </c>
      <c r="Q34" s="12" t="s">
        <v>41</v>
      </c>
      <c r="R34" s="14">
        <v>47.3</v>
      </c>
      <c r="S34" s="14">
        <v>69</v>
      </c>
      <c r="T34" s="14" t="s">
        <v>31</v>
      </c>
      <c r="U34" s="14" t="s">
        <v>32</v>
      </c>
      <c r="V34" s="12" t="s">
        <v>33</v>
      </c>
      <c r="W34" s="15" t="s">
        <v>34</v>
      </c>
      <c r="X34" s="21" t="s">
        <v>35</v>
      </c>
      <c r="Y34" s="17" t="s">
        <v>36</v>
      </c>
      <c r="Z34" s="18"/>
      <c r="AA34" s="19"/>
    </row>
    <row r="35" spans="1:27" ht="69">
      <c r="A35" t="str">
        <f>+_xlfn.XLOOKUP(D35,Completezza!$M$4:$M$35,Completezza!$M$4:$M$35, " ",0)</f>
        <v xml:space="preserve"> </v>
      </c>
      <c r="B35" s="12" t="s">
        <v>107</v>
      </c>
      <c r="C35" s="12" t="s">
        <v>139</v>
      </c>
      <c r="D35" s="20" t="s">
        <v>140</v>
      </c>
      <c r="E35" s="12" t="s">
        <v>141</v>
      </c>
      <c r="F35" s="12">
        <v>2</v>
      </c>
      <c r="G35" s="12"/>
      <c r="H35" s="12" t="s">
        <v>30</v>
      </c>
      <c r="I35" s="13">
        <v>38718</v>
      </c>
      <c r="J35" s="12">
        <v>534801</v>
      </c>
      <c r="K35" s="12">
        <v>5043750</v>
      </c>
      <c r="L35" s="12">
        <v>2</v>
      </c>
      <c r="M35" s="14" t="s">
        <v>40</v>
      </c>
      <c r="N35" s="14">
        <v>135.27000000000001</v>
      </c>
      <c r="O35" s="14" t="s">
        <v>40</v>
      </c>
      <c r="P35" s="14">
        <v>70</v>
      </c>
      <c r="Q35" s="12" t="s">
        <v>41</v>
      </c>
      <c r="R35" s="14">
        <v>62</v>
      </c>
      <c r="S35" s="14">
        <v>65</v>
      </c>
      <c r="T35" s="14" t="s">
        <v>31</v>
      </c>
      <c r="U35" s="14" t="s">
        <v>32</v>
      </c>
      <c r="V35" s="12" t="s">
        <v>33</v>
      </c>
      <c r="W35" s="15" t="s">
        <v>34</v>
      </c>
      <c r="X35" s="21" t="s">
        <v>35</v>
      </c>
      <c r="Y35" s="17" t="s">
        <v>36</v>
      </c>
      <c r="Z35" s="18"/>
      <c r="AA35" s="19"/>
    </row>
    <row r="36" spans="1:27" ht="129.6">
      <c r="A36" t="str">
        <f>+_xlfn.XLOOKUP(D36,Completezza!$M$4:$M$35,Completezza!$M$4:$M$35, " ",0)</f>
        <v>PO0151100U0001</v>
      </c>
      <c r="B36" s="12" t="s">
        <v>107</v>
      </c>
      <c r="C36" s="12" t="s">
        <v>142</v>
      </c>
      <c r="D36" s="20" t="s">
        <v>143</v>
      </c>
      <c r="E36" s="12" t="s">
        <v>144</v>
      </c>
      <c r="F36" s="12">
        <v>1</v>
      </c>
      <c r="G36" s="12">
        <v>2</v>
      </c>
      <c r="H36" s="12" t="s">
        <v>30</v>
      </c>
      <c r="I36" s="13">
        <v>38777</v>
      </c>
      <c r="J36" s="12">
        <v>538574</v>
      </c>
      <c r="K36" s="12">
        <v>5048808</v>
      </c>
      <c r="L36" s="12">
        <v>1</v>
      </c>
      <c r="M36" s="14">
        <v>180.70599999999999</v>
      </c>
      <c r="N36" s="14">
        <v>180.70599999999999</v>
      </c>
      <c r="O36" s="14">
        <v>0</v>
      </c>
      <c r="P36" s="14">
        <v>73</v>
      </c>
      <c r="Q36" s="12" t="s">
        <v>145</v>
      </c>
      <c r="R36" s="14">
        <v>35.5</v>
      </c>
      <c r="S36" s="14">
        <v>70.900000000000006</v>
      </c>
      <c r="T36" s="14" t="s">
        <v>31</v>
      </c>
      <c r="U36" s="14" t="s">
        <v>32</v>
      </c>
      <c r="V36" s="12" t="s">
        <v>33</v>
      </c>
      <c r="W36" s="15" t="s">
        <v>34</v>
      </c>
      <c r="X36" s="21" t="s">
        <v>35</v>
      </c>
      <c r="Y36" s="17" t="s">
        <v>36</v>
      </c>
      <c r="Z36" s="18"/>
      <c r="AA36" s="24" t="s">
        <v>129</v>
      </c>
    </row>
    <row r="37" spans="1:27" ht="69">
      <c r="A37" t="str">
        <f>+_xlfn.XLOOKUP(D37,Completezza!$M$4:$M$35,Completezza!$M$4:$M$35, " ",0)</f>
        <v xml:space="preserve"> </v>
      </c>
      <c r="B37" s="12" t="s">
        <v>107</v>
      </c>
      <c r="C37" s="12" t="s">
        <v>146</v>
      </c>
      <c r="D37" s="20" t="s">
        <v>147</v>
      </c>
      <c r="E37" s="12" t="s">
        <v>148</v>
      </c>
      <c r="F37" s="12">
        <v>2</v>
      </c>
      <c r="G37" s="12"/>
      <c r="H37" s="12" t="s">
        <v>30</v>
      </c>
      <c r="I37" s="13">
        <v>38718</v>
      </c>
      <c r="J37" s="12">
        <v>499848</v>
      </c>
      <c r="K37" s="12">
        <v>5024419</v>
      </c>
      <c r="L37" s="12">
        <v>2</v>
      </c>
      <c r="M37" s="14" t="s">
        <v>40</v>
      </c>
      <c r="N37" s="14">
        <v>111.8</v>
      </c>
      <c r="O37" s="14" t="s">
        <v>40</v>
      </c>
      <c r="P37" s="14">
        <v>69.069999999999993</v>
      </c>
      <c r="Q37" s="12" t="s">
        <v>41</v>
      </c>
      <c r="R37" s="14">
        <v>52.5</v>
      </c>
      <c r="S37" s="14">
        <v>66</v>
      </c>
      <c r="T37" s="14" t="s">
        <v>31</v>
      </c>
      <c r="U37" s="14" t="s">
        <v>32</v>
      </c>
      <c r="V37" s="12" t="s">
        <v>33</v>
      </c>
      <c r="W37" s="15" t="s">
        <v>34</v>
      </c>
      <c r="X37" s="21" t="s">
        <v>35</v>
      </c>
      <c r="Y37" s="17" t="s">
        <v>36</v>
      </c>
      <c r="Z37" s="18"/>
      <c r="AA37" s="19"/>
    </row>
    <row r="38" spans="1:27" ht="129.6">
      <c r="A38" t="str">
        <f>+_xlfn.XLOOKUP(D38,Completezza!$M$4:$M$35,Completezza!$M$4:$M$35, " ",0)</f>
        <v xml:space="preserve"> </v>
      </c>
      <c r="B38" s="12" t="s">
        <v>107</v>
      </c>
      <c r="C38" s="12" t="s">
        <v>149</v>
      </c>
      <c r="D38" s="20" t="s">
        <v>150</v>
      </c>
      <c r="E38" s="12" t="s">
        <v>151</v>
      </c>
      <c r="F38" s="12">
        <v>1</v>
      </c>
      <c r="G38" s="12">
        <v>2</v>
      </c>
      <c r="H38" s="12" t="s">
        <v>30</v>
      </c>
      <c r="I38" s="13">
        <v>42064</v>
      </c>
      <c r="J38" s="12">
        <v>491054.21100000001</v>
      </c>
      <c r="K38" s="12">
        <v>5040209.3414000003</v>
      </c>
      <c r="L38" s="12">
        <v>1</v>
      </c>
      <c r="M38" s="14">
        <v>162.66800000000001</v>
      </c>
      <c r="N38" s="14">
        <v>162.21799999999899</v>
      </c>
      <c r="O38" s="14">
        <v>-0.45000000000101181</v>
      </c>
      <c r="P38" s="14">
        <v>67</v>
      </c>
      <c r="Q38" s="12">
        <v>1</v>
      </c>
      <c r="R38" s="14">
        <v>62</v>
      </c>
      <c r="S38" s="14">
        <v>65</v>
      </c>
      <c r="T38" s="14" t="s">
        <v>31</v>
      </c>
      <c r="U38" s="14" t="s">
        <v>111</v>
      </c>
      <c r="V38" s="12" t="s">
        <v>33</v>
      </c>
      <c r="W38" s="15" t="s">
        <v>34</v>
      </c>
      <c r="X38" s="21" t="s">
        <v>35</v>
      </c>
      <c r="Y38" s="17" t="s">
        <v>36</v>
      </c>
      <c r="Z38" s="18"/>
      <c r="AA38" s="24" t="s">
        <v>129</v>
      </c>
    </row>
    <row r="39" spans="1:27" ht="129.6">
      <c r="A39" t="str">
        <f>+_xlfn.XLOOKUP(D39,Completezza!$M$4:$M$35,Completezza!$M$4:$M$35, " ",0)</f>
        <v xml:space="preserve"> </v>
      </c>
      <c r="B39" s="12" t="s">
        <v>107</v>
      </c>
      <c r="C39" s="12" t="s">
        <v>152</v>
      </c>
      <c r="D39" s="20" t="s">
        <v>153</v>
      </c>
      <c r="E39" s="12" t="s">
        <v>154</v>
      </c>
      <c r="F39" s="12">
        <v>1</v>
      </c>
      <c r="G39" s="12">
        <v>2</v>
      </c>
      <c r="H39" s="12" t="s">
        <v>30</v>
      </c>
      <c r="I39" s="13">
        <v>42064</v>
      </c>
      <c r="J39" s="12">
        <v>491488.11200000002</v>
      </c>
      <c r="K39" s="12">
        <v>5047189.4759999895</v>
      </c>
      <c r="L39" s="12">
        <v>1</v>
      </c>
      <c r="M39" s="14">
        <v>202.495</v>
      </c>
      <c r="N39" s="14">
        <v>201.569999999999</v>
      </c>
      <c r="O39" s="14">
        <v>-0.92500000000100613</v>
      </c>
      <c r="P39" s="14">
        <v>88</v>
      </c>
      <c r="Q39" s="12">
        <v>1</v>
      </c>
      <c r="R39" s="14">
        <v>80</v>
      </c>
      <c r="S39" s="14">
        <v>88</v>
      </c>
      <c r="T39" s="14" t="s">
        <v>31</v>
      </c>
      <c r="U39" s="14" t="s">
        <v>111</v>
      </c>
      <c r="V39" s="12" t="s">
        <v>33</v>
      </c>
      <c r="W39" s="15" t="s">
        <v>34</v>
      </c>
      <c r="X39" s="21" t="s">
        <v>35</v>
      </c>
      <c r="Y39" s="17" t="s">
        <v>36</v>
      </c>
      <c r="Z39" s="18"/>
      <c r="AA39" s="24" t="s">
        <v>129</v>
      </c>
    </row>
    <row r="40" spans="1:27" ht="144">
      <c r="A40" t="str">
        <f>+_xlfn.XLOOKUP(D40,Completezza!$M$4:$M$35,Completezza!$M$4:$M$35, " ",0)</f>
        <v>PO0151250U0001</v>
      </c>
      <c r="B40" s="12" t="s">
        <v>107</v>
      </c>
      <c r="C40" s="12" t="s">
        <v>155</v>
      </c>
      <c r="D40" s="20" t="s">
        <v>156</v>
      </c>
      <c r="E40" s="12" t="s">
        <v>157</v>
      </c>
      <c r="F40" s="12">
        <v>1</v>
      </c>
      <c r="G40" s="12">
        <v>2</v>
      </c>
      <c r="H40" s="12" t="s">
        <v>30</v>
      </c>
      <c r="I40" s="13">
        <v>39814</v>
      </c>
      <c r="J40" s="12">
        <v>517367</v>
      </c>
      <c r="K40" s="12">
        <v>5022658</v>
      </c>
      <c r="L40" s="12">
        <v>1</v>
      </c>
      <c r="M40" s="14">
        <v>96.427999999999997</v>
      </c>
      <c r="N40" s="14">
        <v>96.427999999999997</v>
      </c>
      <c r="O40" s="14">
        <v>0</v>
      </c>
      <c r="P40" s="14">
        <v>94.5</v>
      </c>
      <c r="Q40" s="12" t="s">
        <v>41</v>
      </c>
      <c r="R40" s="14">
        <v>78.14</v>
      </c>
      <c r="S40" s="14">
        <v>92.8</v>
      </c>
      <c r="T40" s="14" t="s">
        <v>31</v>
      </c>
      <c r="U40" s="14" t="s">
        <v>32</v>
      </c>
      <c r="V40" s="12" t="s">
        <v>33</v>
      </c>
      <c r="W40" s="15" t="s">
        <v>34</v>
      </c>
      <c r="X40" s="21" t="s">
        <v>35</v>
      </c>
      <c r="Y40" s="17" t="s">
        <v>36</v>
      </c>
      <c r="Z40" s="18"/>
      <c r="AA40" s="24" t="s">
        <v>158</v>
      </c>
    </row>
    <row r="41" spans="1:27" ht="69">
      <c r="A41" t="str">
        <f>+_xlfn.XLOOKUP(D41,Completezza!$M$4:$M$35,Completezza!$M$4:$M$35, " ",0)</f>
        <v xml:space="preserve"> </v>
      </c>
      <c r="B41" s="12" t="s">
        <v>107</v>
      </c>
      <c r="C41" s="12" t="s">
        <v>159</v>
      </c>
      <c r="D41" s="20" t="s">
        <v>160</v>
      </c>
      <c r="E41" s="12" t="s">
        <v>161</v>
      </c>
      <c r="F41" s="12">
        <v>2</v>
      </c>
      <c r="G41" s="12"/>
      <c r="H41" s="12" t="s">
        <v>30</v>
      </c>
      <c r="I41" s="13">
        <v>39904</v>
      </c>
      <c r="J41" s="12">
        <v>487036</v>
      </c>
      <c r="K41" s="12">
        <v>5030686</v>
      </c>
      <c r="L41" s="12">
        <v>2</v>
      </c>
      <c r="M41" s="14" t="s">
        <v>40</v>
      </c>
      <c r="N41" s="14">
        <v>109.01</v>
      </c>
      <c r="O41" s="14" t="s">
        <v>40</v>
      </c>
      <c r="P41" s="14">
        <v>60</v>
      </c>
      <c r="Q41" s="12" t="s">
        <v>41</v>
      </c>
      <c r="R41" s="14">
        <v>51</v>
      </c>
      <c r="S41" s="14">
        <v>57</v>
      </c>
      <c r="T41" s="14" t="s">
        <v>162</v>
      </c>
      <c r="U41" s="14" t="s">
        <v>32</v>
      </c>
      <c r="V41" s="12" t="s">
        <v>33</v>
      </c>
      <c r="W41" s="15" t="s">
        <v>34</v>
      </c>
      <c r="X41" s="21" t="s">
        <v>35</v>
      </c>
      <c r="Y41" s="17" t="s">
        <v>36</v>
      </c>
      <c r="Z41" s="18"/>
      <c r="AA41" s="19"/>
    </row>
    <row r="42" spans="1:27" ht="69">
      <c r="A42" t="str">
        <f>+_xlfn.XLOOKUP(D42,Completezza!$M$4:$M$35,Completezza!$M$4:$M$35, " ",0)</f>
        <v xml:space="preserve"> </v>
      </c>
      <c r="B42" s="12" t="s">
        <v>107</v>
      </c>
      <c r="C42" s="12" t="s">
        <v>163</v>
      </c>
      <c r="D42" s="20" t="s">
        <v>164</v>
      </c>
      <c r="E42" s="12" t="s">
        <v>165</v>
      </c>
      <c r="F42" s="12">
        <v>2</v>
      </c>
      <c r="G42" s="12"/>
      <c r="H42" s="12" t="s">
        <v>30</v>
      </c>
      <c r="I42" s="13">
        <v>38718</v>
      </c>
      <c r="J42" s="12">
        <v>513618</v>
      </c>
      <c r="K42" s="12">
        <v>5030717</v>
      </c>
      <c r="L42" s="12">
        <v>2</v>
      </c>
      <c r="M42" s="14" t="s">
        <v>40</v>
      </c>
      <c r="N42" s="14">
        <v>111.4</v>
      </c>
      <c r="O42" s="14" t="s">
        <v>40</v>
      </c>
      <c r="P42" s="14">
        <v>118</v>
      </c>
      <c r="Q42" s="12" t="s">
        <v>145</v>
      </c>
      <c r="R42" s="14">
        <v>40</v>
      </c>
      <c r="S42" s="14">
        <v>114.85</v>
      </c>
      <c r="T42" s="14" t="s">
        <v>31</v>
      </c>
      <c r="U42" s="14" t="s">
        <v>32</v>
      </c>
      <c r="V42" s="12" t="s">
        <v>33</v>
      </c>
      <c r="W42" s="15" t="s">
        <v>34</v>
      </c>
      <c r="X42" s="21" t="s">
        <v>35</v>
      </c>
      <c r="Y42" s="17" t="s">
        <v>36</v>
      </c>
      <c r="Z42" s="18"/>
      <c r="AA42" s="19"/>
    </row>
    <row r="43" spans="1:27" ht="69">
      <c r="A43" t="str">
        <f>+_xlfn.XLOOKUP(D43,Completezza!$M$4:$M$35,Completezza!$M$4:$M$35, " ",0)</f>
        <v>PO0151460U0031</v>
      </c>
      <c r="B43" s="12" t="s">
        <v>107</v>
      </c>
      <c r="C43" s="12" t="s">
        <v>163</v>
      </c>
      <c r="D43" s="20" t="s">
        <v>166</v>
      </c>
      <c r="E43" s="12" t="s">
        <v>167</v>
      </c>
      <c r="F43" s="12">
        <v>1</v>
      </c>
      <c r="G43" s="12">
        <v>2</v>
      </c>
      <c r="H43" s="12" t="s">
        <v>30</v>
      </c>
      <c r="I43" s="13">
        <v>40179</v>
      </c>
      <c r="J43" s="12">
        <v>516972</v>
      </c>
      <c r="K43" s="12">
        <v>5033969</v>
      </c>
      <c r="L43" s="12">
        <v>1</v>
      </c>
      <c r="M43" s="14">
        <v>114.17</v>
      </c>
      <c r="N43" s="14">
        <v>114.17</v>
      </c>
      <c r="O43" s="14">
        <v>0</v>
      </c>
      <c r="P43" s="14">
        <v>100.56</v>
      </c>
      <c r="Q43" s="12" t="s">
        <v>145</v>
      </c>
      <c r="R43" s="14">
        <v>35.83</v>
      </c>
      <c r="S43" s="14">
        <v>88.51</v>
      </c>
      <c r="T43" s="14" t="s">
        <v>31</v>
      </c>
      <c r="U43" s="14" t="s">
        <v>32</v>
      </c>
      <c r="V43" s="12" t="s">
        <v>33</v>
      </c>
      <c r="W43" s="15" t="s">
        <v>34</v>
      </c>
      <c r="X43" s="21" t="s">
        <v>35</v>
      </c>
      <c r="Y43" s="17" t="s">
        <v>36</v>
      </c>
      <c r="Z43" s="18"/>
      <c r="AA43" s="19"/>
    </row>
    <row r="44" spans="1:27" ht="69">
      <c r="A44" t="str">
        <f>+_xlfn.XLOOKUP(D44,Completezza!$M$4:$M$35,Completezza!$M$4:$M$35, " ",0)</f>
        <v>PO0151460U0037</v>
      </c>
      <c r="B44" s="12" t="s">
        <v>107</v>
      </c>
      <c r="C44" s="12" t="s">
        <v>163</v>
      </c>
      <c r="D44" s="20" t="s">
        <v>168</v>
      </c>
      <c r="E44" s="12" t="s">
        <v>169</v>
      </c>
      <c r="F44" s="12">
        <v>3</v>
      </c>
      <c r="G44" s="12">
        <v>2</v>
      </c>
      <c r="H44" s="12" t="s">
        <v>30</v>
      </c>
      <c r="I44" s="13">
        <v>40969</v>
      </c>
      <c r="J44" s="12">
        <v>512472</v>
      </c>
      <c r="K44" s="12">
        <v>5035690</v>
      </c>
      <c r="L44" s="12">
        <v>2</v>
      </c>
      <c r="M44" s="14">
        <v>123.78</v>
      </c>
      <c r="N44" s="14">
        <v>123.78</v>
      </c>
      <c r="O44" s="14" t="s">
        <v>40</v>
      </c>
      <c r="P44" s="14">
        <v>100.71</v>
      </c>
      <c r="Q44" s="12" t="s">
        <v>85</v>
      </c>
      <c r="R44" s="14">
        <v>49.95</v>
      </c>
      <c r="S44" s="14">
        <v>99.71</v>
      </c>
      <c r="T44" s="14" t="s">
        <v>31</v>
      </c>
      <c r="U44" s="14" t="s">
        <v>32</v>
      </c>
      <c r="V44" s="12" t="s">
        <v>33</v>
      </c>
      <c r="W44" s="15" t="s">
        <v>34</v>
      </c>
      <c r="X44" s="21" t="s">
        <v>35</v>
      </c>
      <c r="Y44" s="17" t="s">
        <v>36</v>
      </c>
      <c r="Z44" s="18"/>
      <c r="AA44" s="19"/>
    </row>
    <row r="45" spans="1:27" ht="69">
      <c r="A45" t="str">
        <f>+_xlfn.XLOOKUP(D45,Completezza!$M$4:$M$35,Completezza!$M$4:$M$35, " ",0)</f>
        <v>PO0151460U0290</v>
      </c>
      <c r="B45" s="12" t="s">
        <v>107</v>
      </c>
      <c r="C45" s="12" t="s">
        <v>163</v>
      </c>
      <c r="D45" s="20" t="s">
        <v>170</v>
      </c>
      <c r="E45" s="12" t="s">
        <v>171</v>
      </c>
      <c r="F45" s="12">
        <v>1</v>
      </c>
      <c r="G45" s="12">
        <v>2</v>
      </c>
      <c r="H45" s="12" t="s">
        <v>30</v>
      </c>
      <c r="I45" s="13">
        <v>40179</v>
      </c>
      <c r="J45" s="12">
        <v>518910</v>
      </c>
      <c r="K45" s="12">
        <v>5037541</v>
      </c>
      <c r="L45" s="12">
        <v>1</v>
      </c>
      <c r="M45" s="14">
        <v>121.71</v>
      </c>
      <c r="N45" s="14">
        <v>121.71</v>
      </c>
      <c r="O45" s="14">
        <v>0</v>
      </c>
      <c r="P45" s="14">
        <v>100.9</v>
      </c>
      <c r="Q45" s="12" t="s">
        <v>145</v>
      </c>
      <c r="R45" s="14">
        <v>40.090000000000003</v>
      </c>
      <c r="S45" s="14">
        <v>91.72</v>
      </c>
      <c r="T45" s="14" t="s">
        <v>31</v>
      </c>
      <c r="U45" s="14" t="s">
        <v>32</v>
      </c>
      <c r="V45" s="12" t="s">
        <v>33</v>
      </c>
      <c r="W45" s="15" t="s">
        <v>34</v>
      </c>
      <c r="X45" s="21" t="s">
        <v>35</v>
      </c>
      <c r="Y45" s="17" t="s">
        <v>36</v>
      </c>
      <c r="Z45" s="18"/>
      <c r="AA45" s="19"/>
    </row>
    <row r="46" spans="1:27" ht="69">
      <c r="A46" t="str">
        <f>+_xlfn.XLOOKUP(D46,Completezza!$M$4:$M$35,Completezza!$M$4:$M$35, " ",0)</f>
        <v xml:space="preserve"> </v>
      </c>
      <c r="B46" s="12" t="s">
        <v>107</v>
      </c>
      <c r="C46" s="12" t="s">
        <v>163</v>
      </c>
      <c r="D46" s="12" t="s">
        <v>172</v>
      </c>
      <c r="E46" s="12" t="s">
        <v>173</v>
      </c>
      <c r="F46" s="12">
        <v>2</v>
      </c>
      <c r="G46" s="12"/>
      <c r="H46" s="12" t="s">
        <v>30</v>
      </c>
      <c r="I46" s="13">
        <v>42064</v>
      </c>
      <c r="J46" s="12">
        <v>518763</v>
      </c>
      <c r="K46" s="12">
        <v>5033946</v>
      </c>
      <c r="L46" s="12">
        <v>2</v>
      </c>
      <c r="M46" s="14" t="s">
        <v>40</v>
      </c>
      <c r="N46" s="14" t="s">
        <v>40</v>
      </c>
      <c r="O46" s="14" t="s">
        <v>40</v>
      </c>
      <c r="P46" s="14">
        <v>111.71</v>
      </c>
      <c r="Q46" s="12">
        <v>8</v>
      </c>
      <c r="R46" s="14">
        <v>45.07</v>
      </c>
      <c r="S46" s="14">
        <v>109.53</v>
      </c>
      <c r="T46" s="14" t="s">
        <v>31</v>
      </c>
      <c r="U46" s="14" t="s">
        <v>32</v>
      </c>
      <c r="V46" s="12" t="s">
        <v>33</v>
      </c>
      <c r="W46" s="15" t="s">
        <v>34</v>
      </c>
      <c r="X46" s="21" t="s">
        <v>35</v>
      </c>
      <c r="Y46" s="17" t="s">
        <v>36</v>
      </c>
      <c r="Z46" s="18"/>
      <c r="AA46" s="19"/>
    </row>
    <row r="47" spans="1:27" ht="69">
      <c r="A47" t="str">
        <f>+_xlfn.XLOOKUP(D47,Completezza!$M$4:$M$35,Completezza!$M$4:$M$35, " ",0)</f>
        <v>PO0151460U0413</v>
      </c>
      <c r="B47" s="12" t="s">
        <v>107</v>
      </c>
      <c r="C47" s="12" t="s">
        <v>163</v>
      </c>
      <c r="D47" s="20" t="s">
        <v>174</v>
      </c>
      <c r="E47" s="12" t="s">
        <v>175</v>
      </c>
      <c r="F47" s="12">
        <v>1</v>
      </c>
      <c r="G47" s="12">
        <v>2</v>
      </c>
      <c r="H47" s="12" t="s">
        <v>30</v>
      </c>
      <c r="I47" s="13">
        <v>40179</v>
      </c>
      <c r="J47" s="12">
        <v>519003</v>
      </c>
      <c r="K47" s="12">
        <v>5033681</v>
      </c>
      <c r="L47" s="12">
        <v>1</v>
      </c>
      <c r="M47" s="14">
        <v>109.31</v>
      </c>
      <c r="N47" s="14">
        <v>109.31</v>
      </c>
      <c r="O47" s="14">
        <v>0</v>
      </c>
      <c r="P47" s="14">
        <v>111.8</v>
      </c>
      <c r="Q47" s="12" t="s">
        <v>176</v>
      </c>
      <c r="R47" s="14">
        <v>45.32</v>
      </c>
      <c r="S47" s="14">
        <v>109.54</v>
      </c>
      <c r="T47" s="14" t="s">
        <v>177</v>
      </c>
      <c r="U47" s="14" t="s">
        <v>32</v>
      </c>
      <c r="V47" s="12" t="s">
        <v>33</v>
      </c>
      <c r="W47" s="15" t="s">
        <v>34</v>
      </c>
      <c r="X47" s="21" t="s">
        <v>35</v>
      </c>
      <c r="Y47" s="17" t="s">
        <v>36</v>
      </c>
      <c r="Z47" s="18"/>
      <c r="AA47" s="19"/>
    </row>
    <row r="48" spans="1:27" ht="69">
      <c r="A48" t="str">
        <f>+_xlfn.XLOOKUP(D48,Completezza!$M$4:$M$35,Completezza!$M$4:$M$35, " ",0)</f>
        <v xml:space="preserve"> </v>
      </c>
      <c r="B48" s="12" t="s">
        <v>107</v>
      </c>
      <c r="C48" s="12" t="s">
        <v>163</v>
      </c>
      <c r="D48" s="20" t="s">
        <v>178</v>
      </c>
      <c r="E48" s="12" t="s">
        <v>179</v>
      </c>
      <c r="F48" s="12">
        <v>2</v>
      </c>
      <c r="G48" s="12"/>
      <c r="H48" s="12" t="s">
        <v>30</v>
      </c>
      <c r="I48" s="13">
        <v>40969</v>
      </c>
      <c r="J48" s="12">
        <v>510247</v>
      </c>
      <c r="K48" s="12">
        <v>5034657</v>
      </c>
      <c r="L48" s="12">
        <v>2</v>
      </c>
      <c r="M48" s="14" t="s">
        <v>40</v>
      </c>
      <c r="N48" s="14">
        <v>121.16</v>
      </c>
      <c r="O48" s="14" t="s">
        <v>40</v>
      </c>
      <c r="P48" s="14">
        <v>99.9</v>
      </c>
      <c r="Q48" s="12" t="s">
        <v>50</v>
      </c>
      <c r="R48" s="14">
        <v>49.74</v>
      </c>
      <c r="S48" s="14">
        <v>97.9</v>
      </c>
      <c r="T48" s="14" t="s">
        <v>31</v>
      </c>
      <c r="U48" s="14" t="s">
        <v>32</v>
      </c>
      <c r="V48" s="12" t="s">
        <v>33</v>
      </c>
      <c r="W48" s="15" t="s">
        <v>34</v>
      </c>
      <c r="X48" s="21" t="s">
        <v>35</v>
      </c>
      <c r="Y48" s="17" t="s">
        <v>36</v>
      </c>
      <c r="Z48" s="18"/>
      <c r="AA48" s="19"/>
    </row>
    <row r="49" spans="1:27" ht="69">
      <c r="A49" t="str">
        <f>+_xlfn.XLOOKUP(D49,Completezza!$M$4:$M$35,Completezza!$M$4:$M$35, " ",0)</f>
        <v xml:space="preserve"> </v>
      </c>
      <c r="B49" s="12" t="s">
        <v>107</v>
      </c>
      <c r="C49" s="12" t="s">
        <v>180</v>
      </c>
      <c r="D49" s="20" t="s">
        <v>181</v>
      </c>
      <c r="E49" s="12" t="s">
        <v>182</v>
      </c>
      <c r="F49" s="12">
        <v>2</v>
      </c>
      <c r="G49" s="12"/>
      <c r="H49" s="12" t="s">
        <v>30</v>
      </c>
      <c r="I49" s="13">
        <v>38718</v>
      </c>
      <c r="J49" s="12">
        <v>499590</v>
      </c>
      <c r="K49" s="12">
        <v>5015085</v>
      </c>
      <c r="L49" s="12">
        <v>2</v>
      </c>
      <c r="M49" s="14" t="s">
        <v>40</v>
      </c>
      <c r="N49" s="14">
        <v>100.15</v>
      </c>
      <c r="O49" s="14" t="s">
        <v>40</v>
      </c>
      <c r="P49" s="14">
        <v>127.2</v>
      </c>
      <c r="Q49" s="12" t="s">
        <v>41</v>
      </c>
      <c r="R49" s="14">
        <v>76</v>
      </c>
      <c r="S49" s="14">
        <v>91</v>
      </c>
      <c r="T49" s="14" t="s">
        <v>31</v>
      </c>
      <c r="U49" s="14" t="s">
        <v>32</v>
      </c>
      <c r="V49" s="12" t="s">
        <v>33</v>
      </c>
      <c r="W49" s="15" t="s">
        <v>34</v>
      </c>
      <c r="X49" s="21" t="s">
        <v>35</v>
      </c>
      <c r="Y49" s="17" t="s">
        <v>36</v>
      </c>
      <c r="Z49" s="18"/>
      <c r="AA49" s="19"/>
    </row>
    <row r="50" spans="1:27" ht="69">
      <c r="A50" t="str">
        <f>+_xlfn.XLOOKUP(D50,Completezza!$M$4:$M$35,Completezza!$M$4:$M$35, " ",0)</f>
        <v xml:space="preserve"> </v>
      </c>
      <c r="B50" s="12" t="s">
        <v>107</v>
      </c>
      <c r="C50" s="12" t="s">
        <v>183</v>
      </c>
      <c r="D50" s="20" t="s">
        <v>184</v>
      </c>
      <c r="E50" s="12" t="s">
        <v>185</v>
      </c>
      <c r="F50" s="12">
        <v>2</v>
      </c>
      <c r="G50" s="12"/>
      <c r="H50" s="12" t="s">
        <v>59</v>
      </c>
      <c r="I50" s="13">
        <v>41760</v>
      </c>
      <c r="J50" s="12">
        <v>493961</v>
      </c>
      <c r="K50" s="12">
        <v>5023646</v>
      </c>
      <c r="L50" s="12">
        <v>2</v>
      </c>
      <c r="M50" s="14" t="s">
        <v>40</v>
      </c>
      <c r="N50" s="14" t="s">
        <v>40</v>
      </c>
      <c r="O50" s="14" t="s">
        <v>40</v>
      </c>
      <c r="P50" s="14">
        <v>100.59</v>
      </c>
      <c r="Q50" s="12" t="s">
        <v>41</v>
      </c>
      <c r="R50" s="14">
        <v>85</v>
      </c>
      <c r="S50" s="14">
        <v>94.5</v>
      </c>
      <c r="T50" s="14" t="s">
        <v>31</v>
      </c>
      <c r="U50" s="14" t="s">
        <v>32</v>
      </c>
      <c r="V50" s="12" t="s">
        <v>33</v>
      </c>
      <c r="W50" s="15" t="s">
        <v>34</v>
      </c>
      <c r="X50" s="21" t="s">
        <v>35</v>
      </c>
      <c r="Y50" s="17" t="s">
        <v>36</v>
      </c>
      <c r="Z50" s="18"/>
      <c r="AA50" s="19"/>
    </row>
    <row r="51" spans="1:27" ht="129.6">
      <c r="A51" t="str">
        <f>+_xlfn.XLOOKUP(D51,Completezza!$M$4:$M$35,Completezza!$M$4:$M$35, " ",0)</f>
        <v>PO0151670U0001</v>
      </c>
      <c r="B51" s="12" t="s">
        <v>107</v>
      </c>
      <c r="C51" s="12" t="s">
        <v>186</v>
      </c>
      <c r="D51" s="20" t="s">
        <v>187</v>
      </c>
      <c r="E51" s="12" t="s">
        <v>188</v>
      </c>
      <c r="F51" s="12">
        <v>1</v>
      </c>
      <c r="G51" s="12">
        <v>2</v>
      </c>
      <c r="H51" s="12" t="s">
        <v>30</v>
      </c>
      <c r="I51" s="13">
        <v>38353</v>
      </c>
      <c r="J51" s="12">
        <v>527781</v>
      </c>
      <c r="K51" s="12">
        <v>5032012</v>
      </c>
      <c r="L51" s="12">
        <v>1</v>
      </c>
      <c r="M51" s="14">
        <v>102.637</v>
      </c>
      <c r="N51" s="14">
        <v>102.637</v>
      </c>
      <c r="O51" s="14">
        <v>0</v>
      </c>
      <c r="P51" s="14">
        <v>94</v>
      </c>
      <c r="Q51" s="12" t="s">
        <v>50</v>
      </c>
      <c r="R51" s="14">
        <v>63</v>
      </c>
      <c r="S51" s="14">
        <v>90</v>
      </c>
      <c r="T51" s="14" t="s">
        <v>31</v>
      </c>
      <c r="U51" s="14" t="s">
        <v>32</v>
      </c>
      <c r="V51" s="12" t="s">
        <v>33</v>
      </c>
      <c r="W51" s="15" t="s">
        <v>34</v>
      </c>
      <c r="X51" s="21" t="s">
        <v>35</v>
      </c>
      <c r="Y51" s="17" t="s">
        <v>36</v>
      </c>
      <c r="Z51" s="18"/>
      <c r="AA51" s="24" t="s">
        <v>118</v>
      </c>
    </row>
    <row r="52" spans="1:27" ht="129.6">
      <c r="A52" t="str">
        <f>+_xlfn.XLOOKUP(D52,Completezza!$M$4:$M$35,Completezza!$M$4:$M$35, " ",0)</f>
        <v>PO0151920U0005</v>
      </c>
      <c r="B52" s="12" t="s">
        <v>107</v>
      </c>
      <c r="C52" s="12" t="s">
        <v>189</v>
      </c>
      <c r="D52" s="20" t="s">
        <v>190</v>
      </c>
      <c r="E52" s="12" t="s">
        <v>191</v>
      </c>
      <c r="F52" s="12">
        <v>3</v>
      </c>
      <c r="G52" s="12">
        <v>2</v>
      </c>
      <c r="H52" s="12" t="s">
        <v>30</v>
      </c>
      <c r="I52" s="13">
        <v>38718</v>
      </c>
      <c r="J52" s="12">
        <v>520811</v>
      </c>
      <c r="K52" s="12">
        <v>5030675</v>
      </c>
      <c r="L52" s="12">
        <v>1</v>
      </c>
      <c r="M52" s="14">
        <v>103.39</v>
      </c>
      <c r="N52" s="14">
        <v>103.51</v>
      </c>
      <c r="O52" s="14">
        <v>-0.12</v>
      </c>
      <c r="P52" s="14">
        <v>138</v>
      </c>
      <c r="Q52" s="12" t="s">
        <v>85</v>
      </c>
      <c r="R52" s="14">
        <v>90.5</v>
      </c>
      <c r="S52" s="14">
        <v>130.5</v>
      </c>
      <c r="T52" s="14" t="s">
        <v>31</v>
      </c>
      <c r="U52" s="14" t="s">
        <v>32</v>
      </c>
      <c r="V52" s="12" t="s">
        <v>33</v>
      </c>
      <c r="W52" s="15" t="s">
        <v>34</v>
      </c>
      <c r="X52" s="21" t="s">
        <v>35</v>
      </c>
      <c r="Y52" s="17" t="s">
        <v>36</v>
      </c>
      <c r="Z52" s="18"/>
      <c r="AA52" s="24" t="s">
        <v>118</v>
      </c>
    </row>
    <row r="53" spans="1:27" ht="69">
      <c r="A53" t="str">
        <f>+_xlfn.XLOOKUP(D53,Completezza!$M$4:$M$35,Completezza!$M$4:$M$35, " ",0)</f>
        <v xml:space="preserve"> </v>
      </c>
      <c r="B53" s="12" t="s">
        <v>107</v>
      </c>
      <c r="C53" s="12" t="s">
        <v>192</v>
      </c>
      <c r="D53" s="20" t="s">
        <v>193</v>
      </c>
      <c r="E53" s="12" t="s">
        <v>194</v>
      </c>
      <c r="F53" s="12">
        <v>2</v>
      </c>
      <c r="G53" s="12"/>
      <c r="H53" s="12" t="s">
        <v>30</v>
      </c>
      <c r="I53" s="13">
        <v>38718</v>
      </c>
      <c r="J53" s="12">
        <v>497747</v>
      </c>
      <c r="K53" s="12">
        <v>5037201</v>
      </c>
      <c r="L53" s="12">
        <v>2</v>
      </c>
      <c r="M53" s="14" t="s">
        <v>40</v>
      </c>
      <c r="N53" s="14">
        <v>144.91</v>
      </c>
      <c r="O53" s="14" t="s">
        <v>40</v>
      </c>
      <c r="P53" s="14">
        <v>80.5</v>
      </c>
      <c r="Q53" s="12" t="s">
        <v>41</v>
      </c>
      <c r="R53" s="14">
        <v>43</v>
      </c>
      <c r="S53" s="14">
        <v>79</v>
      </c>
      <c r="T53" s="14" t="s">
        <v>31</v>
      </c>
      <c r="U53" s="14" t="s">
        <v>32</v>
      </c>
      <c r="V53" s="12" t="s">
        <v>33</v>
      </c>
      <c r="W53" s="15" t="s">
        <v>34</v>
      </c>
      <c r="X53" s="21" t="s">
        <v>35</v>
      </c>
      <c r="Y53" s="17" t="s">
        <v>36</v>
      </c>
      <c r="Z53" s="18"/>
      <c r="AA53" s="19"/>
    </row>
    <row r="54" spans="1:27" ht="69">
      <c r="A54" t="str">
        <f>+_xlfn.XLOOKUP(D54,Completezza!$M$4:$M$35,Completezza!$M$4:$M$35, " ",0)</f>
        <v xml:space="preserve"> </v>
      </c>
      <c r="B54" s="12" t="s">
        <v>107</v>
      </c>
      <c r="C54" s="12" t="s">
        <v>195</v>
      </c>
      <c r="D54" s="20" t="s">
        <v>196</v>
      </c>
      <c r="E54" s="12" t="s">
        <v>197</v>
      </c>
      <c r="F54" s="12">
        <v>2</v>
      </c>
      <c r="G54" s="12"/>
      <c r="H54" s="12" t="s">
        <v>30</v>
      </c>
      <c r="I54" s="13">
        <v>38718</v>
      </c>
      <c r="J54" s="12">
        <v>521020</v>
      </c>
      <c r="K54" s="12">
        <v>5038716</v>
      </c>
      <c r="L54" s="12">
        <v>2</v>
      </c>
      <c r="M54" s="14" t="s">
        <v>40</v>
      </c>
      <c r="N54" s="14">
        <v>121.54</v>
      </c>
      <c r="O54" s="14" t="s">
        <v>40</v>
      </c>
      <c r="P54" s="14">
        <v>86</v>
      </c>
      <c r="Q54" s="12" t="s">
        <v>85</v>
      </c>
      <c r="R54" s="14">
        <v>46</v>
      </c>
      <c r="S54" s="14">
        <v>81</v>
      </c>
      <c r="T54" s="14" t="s">
        <v>31</v>
      </c>
      <c r="U54" s="14" t="s">
        <v>32</v>
      </c>
      <c r="V54" s="12" t="s">
        <v>33</v>
      </c>
      <c r="W54" s="15" t="s">
        <v>34</v>
      </c>
      <c r="X54" s="21" t="s">
        <v>35</v>
      </c>
      <c r="Y54" s="17" t="s">
        <v>36</v>
      </c>
      <c r="Z54" s="18"/>
      <c r="AA54" s="19"/>
    </row>
    <row r="55" spans="1:27" ht="69">
      <c r="A55" t="str">
        <f>+_xlfn.XLOOKUP(D55,Completezza!$M$4:$M$35,Completezza!$M$4:$M$35, " ",0)</f>
        <v>PO0152050U0138</v>
      </c>
      <c r="B55" s="12" t="s">
        <v>107</v>
      </c>
      <c r="C55" s="12" t="s">
        <v>195</v>
      </c>
      <c r="D55" s="20" t="s">
        <v>198</v>
      </c>
      <c r="E55" s="12" t="s">
        <v>199</v>
      </c>
      <c r="F55" s="12">
        <v>1</v>
      </c>
      <c r="G55" s="12">
        <v>2</v>
      </c>
      <c r="H55" s="12" t="s">
        <v>30</v>
      </c>
      <c r="I55" s="13">
        <v>38353</v>
      </c>
      <c r="J55" s="12">
        <v>523031</v>
      </c>
      <c r="K55" s="12">
        <v>5035086</v>
      </c>
      <c r="L55" s="12">
        <v>1</v>
      </c>
      <c r="M55" s="14">
        <v>111.02</v>
      </c>
      <c r="N55" s="14">
        <v>110.708</v>
      </c>
      <c r="O55" s="14">
        <v>0.312</v>
      </c>
      <c r="P55" s="14">
        <v>96</v>
      </c>
      <c r="Q55" s="12" t="s">
        <v>50</v>
      </c>
      <c r="R55" s="14">
        <v>55</v>
      </c>
      <c r="S55" s="14">
        <v>93</v>
      </c>
      <c r="T55" s="14" t="s">
        <v>31</v>
      </c>
      <c r="U55" s="14" t="s">
        <v>32</v>
      </c>
      <c r="V55" s="12" t="s">
        <v>33</v>
      </c>
      <c r="W55" s="15" t="s">
        <v>34</v>
      </c>
      <c r="X55" s="21" t="s">
        <v>35</v>
      </c>
      <c r="Y55" s="17" t="s">
        <v>36</v>
      </c>
      <c r="Z55" s="18"/>
      <c r="AA55" s="19"/>
    </row>
    <row r="56" spans="1:27" ht="69">
      <c r="A56" t="str">
        <f>+_xlfn.XLOOKUP(D56,Completezza!$M$4:$M$35,Completezza!$M$4:$M$35, " ",0)</f>
        <v xml:space="preserve"> </v>
      </c>
      <c r="B56" s="12" t="s">
        <v>107</v>
      </c>
      <c r="C56" s="12" t="s">
        <v>200</v>
      </c>
      <c r="D56" s="20" t="s">
        <v>201</v>
      </c>
      <c r="E56" s="12" t="s">
        <v>202</v>
      </c>
      <c r="F56" s="12">
        <v>2</v>
      </c>
      <c r="G56" s="12"/>
      <c r="H56" s="12" t="s">
        <v>30</v>
      </c>
      <c r="I56" s="13">
        <v>38718</v>
      </c>
      <c r="J56" s="12">
        <v>537697</v>
      </c>
      <c r="K56" s="12">
        <v>5048310</v>
      </c>
      <c r="L56" s="12">
        <v>2</v>
      </c>
      <c r="M56" s="14" t="s">
        <v>40</v>
      </c>
      <c r="N56" s="14">
        <v>178.13</v>
      </c>
      <c r="O56" s="14" t="s">
        <v>40</v>
      </c>
      <c r="P56" s="14">
        <v>85</v>
      </c>
      <c r="Q56" s="12" t="s">
        <v>50</v>
      </c>
      <c r="R56" s="14">
        <v>73.48</v>
      </c>
      <c r="S56" s="14">
        <v>84.09</v>
      </c>
      <c r="T56" s="14" t="s">
        <v>31</v>
      </c>
      <c r="U56" s="14" t="s">
        <v>32</v>
      </c>
      <c r="V56" s="12" t="s">
        <v>33</v>
      </c>
      <c r="W56" s="15" t="s">
        <v>34</v>
      </c>
      <c r="X56" s="21" t="s">
        <v>35</v>
      </c>
      <c r="Y56" s="17" t="s">
        <v>36</v>
      </c>
      <c r="Z56" s="18"/>
      <c r="AA56" s="19"/>
    </row>
    <row r="57" spans="1:27" ht="69">
      <c r="A57" t="str">
        <f>+_xlfn.XLOOKUP(D57,Completezza!$M$4:$M$35,Completezza!$M$4:$M$35, " ",0)</f>
        <v xml:space="preserve"> </v>
      </c>
      <c r="B57" s="12" t="s">
        <v>107</v>
      </c>
      <c r="C57" s="12" t="s">
        <v>203</v>
      </c>
      <c r="D57" s="20" t="s">
        <v>204</v>
      </c>
      <c r="E57" s="12" t="s">
        <v>205</v>
      </c>
      <c r="F57" s="12">
        <v>2</v>
      </c>
      <c r="G57" s="12"/>
      <c r="H57" s="12" t="s">
        <v>30</v>
      </c>
      <c r="I57" s="13">
        <v>38718</v>
      </c>
      <c r="J57" s="12">
        <v>535052</v>
      </c>
      <c r="K57" s="12">
        <v>5036957</v>
      </c>
      <c r="L57" s="12">
        <v>2</v>
      </c>
      <c r="M57" s="14" t="s">
        <v>40</v>
      </c>
      <c r="N57" s="14">
        <v>108.92</v>
      </c>
      <c r="O57" s="14" t="s">
        <v>40</v>
      </c>
      <c r="P57" s="14">
        <v>58</v>
      </c>
      <c r="Q57" s="12" t="s">
        <v>41</v>
      </c>
      <c r="R57" s="14">
        <v>46</v>
      </c>
      <c r="S57" s="14">
        <v>52</v>
      </c>
      <c r="T57" s="14" t="s">
        <v>31</v>
      </c>
      <c r="U57" s="14" t="s">
        <v>32</v>
      </c>
      <c r="V57" s="12" t="s">
        <v>33</v>
      </c>
      <c r="W57" s="15" t="s">
        <v>34</v>
      </c>
      <c r="X57" s="21" t="s">
        <v>35</v>
      </c>
      <c r="Y57" s="17" t="s">
        <v>36</v>
      </c>
      <c r="Z57" s="18"/>
      <c r="AA57" s="19"/>
    </row>
    <row r="58" spans="1:27" ht="69">
      <c r="A58" t="str">
        <f>+_xlfn.XLOOKUP(D58,Completezza!$M$4:$M$35,Completezza!$M$4:$M$35, " ",0)</f>
        <v xml:space="preserve"> </v>
      </c>
      <c r="B58" s="12" t="s">
        <v>107</v>
      </c>
      <c r="C58" s="12" t="s">
        <v>206</v>
      </c>
      <c r="D58" s="12" t="s">
        <v>207</v>
      </c>
      <c r="E58" s="12" t="s">
        <v>208</v>
      </c>
      <c r="F58" s="12">
        <v>1</v>
      </c>
      <c r="G58" s="12">
        <v>2</v>
      </c>
      <c r="H58" s="12" t="s">
        <v>30</v>
      </c>
      <c r="I58" s="13">
        <v>42064</v>
      </c>
      <c r="J58" s="12">
        <v>479528.9595</v>
      </c>
      <c r="K58" s="12">
        <v>5041734.5939999903</v>
      </c>
      <c r="L58" s="12">
        <v>1</v>
      </c>
      <c r="M58" s="14">
        <v>142.807999999999</v>
      </c>
      <c r="N58" s="14">
        <v>144.87799999999899</v>
      </c>
      <c r="O58" s="14">
        <v>2.0699999999999932</v>
      </c>
      <c r="P58" s="14">
        <v>57</v>
      </c>
      <c r="Q58" s="12">
        <v>3</v>
      </c>
      <c r="R58" s="14">
        <v>33</v>
      </c>
      <c r="S58" s="14">
        <v>55</v>
      </c>
      <c r="T58" s="14" t="s">
        <v>209</v>
      </c>
      <c r="U58" s="14" t="s">
        <v>32</v>
      </c>
      <c r="V58" s="12" t="s">
        <v>33</v>
      </c>
      <c r="W58" s="15" t="s">
        <v>34</v>
      </c>
      <c r="X58" s="21" t="s">
        <v>35</v>
      </c>
      <c r="Y58" s="17" t="s">
        <v>36</v>
      </c>
      <c r="Z58" s="18"/>
      <c r="AA58" s="19"/>
    </row>
    <row r="59" spans="1:27" ht="129.6">
      <c r="A59" t="str">
        <f>+_xlfn.XLOOKUP(D59,Completezza!$M$4:$M$35,Completezza!$M$4:$M$35, " ",0)</f>
        <v>PO0152360U0003</v>
      </c>
      <c r="B59" s="12" t="s">
        <v>107</v>
      </c>
      <c r="C59" s="12" t="s">
        <v>210</v>
      </c>
      <c r="D59" s="20" t="s">
        <v>211</v>
      </c>
      <c r="E59" s="12" t="s">
        <v>212</v>
      </c>
      <c r="F59" s="12">
        <v>1</v>
      </c>
      <c r="G59" s="12">
        <v>2</v>
      </c>
      <c r="H59" s="12" t="s">
        <v>30</v>
      </c>
      <c r="I59" s="13">
        <v>38353</v>
      </c>
      <c r="J59" s="12">
        <v>506052</v>
      </c>
      <c r="K59" s="12">
        <v>5019401</v>
      </c>
      <c r="L59" s="12">
        <v>1</v>
      </c>
      <c r="M59" s="14">
        <v>100.77</v>
      </c>
      <c r="N59" s="14">
        <v>100.77</v>
      </c>
      <c r="O59" s="14">
        <v>0</v>
      </c>
      <c r="P59" s="14">
        <v>76</v>
      </c>
      <c r="Q59" s="12" t="s">
        <v>41</v>
      </c>
      <c r="R59" s="14">
        <v>59.5</v>
      </c>
      <c r="S59" s="14">
        <v>74.5</v>
      </c>
      <c r="T59" s="14" t="s">
        <v>31</v>
      </c>
      <c r="U59" s="14" t="s">
        <v>32</v>
      </c>
      <c r="V59" s="12" t="s">
        <v>33</v>
      </c>
      <c r="W59" s="15" t="s">
        <v>34</v>
      </c>
      <c r="X59" s="21" t="s">
        <v>35</v>
      </c>
      <c r="Y59" s="17" t="s">
        <v>36</v>
      </c>
      <c r="Z59" s="18"/>
      <c r="AA59" s="24" t="s">
        <v>129</v>
      </c>
    </row>
  </sheetData>
  <conditionalFormatting sqref="D1">
    <cfRule type="duplicateValues" dxfId="3" priority="2"/>
  </conditionalFormatting>
  <conditionalFormatting sqref="D2:D59">
    <cfRule type="duplicateValues" dxfId="2" priority="1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7CB1-57E3-448E-96D6-23E6F32BD473}">
  <dimension ref="A1:AW2952"/>
  <sheetViews>
    <sheetView tabSelected="1" workbookViewId="0">
      <selection activeCell="C1" sqref="C1"/>
    </sheetView>
  </sheetViews>
  <sheetFormatPr defaultRowHeight="14.45"/>
  <cols>
    <col min="1" max="1" width="10.85546875" customWidth="1"/>
    <col min="2" max="2" width="16.140625" customWidth="1"/>
    <col min="3" max="3" width="16.85546875" customWidth="1"/>
    <col min="4" max="4" width="10.42578125" bestFit="1" customWidth="1"/>
    <col min="5" max="5" width="10.85546875" bestFit="1" customWidth="1"/>
    <col min="6" max="6" width="16.85546875" bestFit="1" customWidth="1"/>
    <col min="7" max="7" width="16.140625" bestFit="1" customWidth="1"/>
    <col min="8" max="8" width="21.42578125" bestFit="1" customWidth="1"/>
    <col min="19" max="19" width="16.85546875" bestFit="1" customWidth="1"/>
    <col min="20" max="20" width="10.85546875" bestFit="1" customWidth="1"/>
    <col min="21" max="21" width="9.140625" bestFit="1" customWidth="1"/>
    <col min="22" max="22" width="9" bestFit="1" customWidth="1"/>
    <col min="23" max="23" width="11.85546875" bestFit="1" customWidth="1"/>
    <col min="25" max="25" width="16.140625" bestFit="1" customWidth="1"/>
    <col min="26" max="26" width="19.85546875" bestFit="1" customWidth="1"/>
    <col min="27" max="27" width="11.85546875" bestFit="1" customWidth="1"/>
    <col min="28" max="28" width="7.85546875" bestFit="1" customWidth="1"/>
    <col min="29" max="29" width="11.85546875" bestFit="1" customWidth="1"/>
    <col min="30" max="31" width="7.85546875" bestFit="1" customWidth="1"/>
    <col min="32" max="33" width="11.85546875" bestFit="1" customWidth="1"/>
    <col min="34" max="38" width="7.85546875" bestFit="1" customWidth="1"/>
    <col min="39" max="41" width="11.85546875" bestFit="1" customWidth="1"/>
    <col min="42" max="43" width="7.85546875" bestFit="1" customWidth="1"/>
    <col min="44" max="45" width="11.85546875" bestFit="1" customWidth="1"/>
    <col min="46" max="48" width="7.85546875" bestFit="1" customWidth="1"/>
    <col min="49" max="49" width="10.85546875" bestFit="1" customWidth="1"/>
    <col min="50" max="51" width="13.140625" bestFit="1" customWidth="1"/>
    <col min="52" max="1234" width="10.42578125" bestFit="1" customWidth="1"/>
    <col min="1235" max="1235" width="16.85546875" bestFit="1" customWidth="1"/>
  </cols>
  <sheetData>
    <row r="1" spans="1:49">
      <c r="A1" s="26" t="s">
        <v>0</v>
      </c>
      <c r="B1" s="26" t="s">
        <v>1</v>
      </c>
      <c r="C1" s="26" t="s">
        <v>213</v>
      </c>
      <c r="D1" s="26" t="s">
        <v>214</v>
      </c>
      <c r="E1" s="26" t="s">
        <v>215</v>
      </c>
      <c r="F1" s="26" t="s">
        <v>216</v>
      </c>
      <c r="G1" s="26" t="s">
        <v>217</v>
      </c>
      <c r="H1" s="26" t="s">
        <v>218</v>
      </c>
      <c r="I1" s="35" t="s">
        <v>219</v>
      </c>
      <c r="J1" s="35" t="s">
        <v>220</v>
      </c>
      <c r="K1" s="35" t="s">
        <v>221</v>
      </c>
      <c r="L1" s="35" t="s">
        <v>222</v>
      </c>
      <c r="M1" s="35" t="s">
        <v>223</v>
      </c>
      <c r="N1" s="35" t="s">
        <v>224</v>
      </c>
      <c r="O1" s="35" t="s">
        <v>225</v>
      </c>
      <c r="P1" s="35" t="s">
        <v>226</v>
      </c>
      <c r="S1" s="33" t="s">
        <v>227</v>
      </c>
      <c r="T1" t="s">
        <v>219</v>
      </c>
      <c r="U1" t="s">
        <v>220</v>
      </c>
      <c r="V1" t="s">
        <v>225</v>
      </c>
      <c r="W1" t="s">
        <v>226</v>
      </c>
      <c r="Z1" s="33" t="s">
        <v>228</v>
      </c>
    </row>
    <row r="2" spans="1:49">
      <c r="A2" s="27" t="s">
        <v>107</v>
      </c>
      <c r="B2" s="27" t="s">
        <v>108</v>
      </c>
      <c r="C2" s="27" t="s">
        <v>109</v>
      </c>
      <c r="D2" s="28">
        <v>42401</v>
      </c>
      <c r="E2" s="27">
        <v>116.703</v>
      </c>
      <c r="F2" s="27" t="s">
        <v>229</v>
      </c>
      <c r="G2" s="27">
        <v>15.24</v>
      </c>
      <c r="H2" s="36">
        <v>101.46299999999999</v>
      </c>
      <c r="I2">
        <f t="shared" ref="I2:I65" si="0">+VLOOKUP($C2,$S$2:$U$39, 2, TRUE)</f>
        <v>113.143</v>
      </c>
      <c r="J2">
        <f t="shared" ref="J2:J65" si="1">+VLOOKUP($C2,$S$2:$U$39, 3, TRUE)</f>
        <v>114.423</v>
      </c>
      <c r="K2">
        <f>+J2-I2</f>
        <v>1.2800000000000011</v>
      </c>
      <c r="L2">
        <f>+I2-K2*1.5</f>
        <v>111.223</v>
      </c>
      <c r="M2">
        <f>+J2+K2*1</f>
        <v>115.703</v>
      </c>
      <c r="N2" t="str">
        <f>+IF(OR(H2&lt;L2, H2&gt;M2), "OUTLIER", " ")</f>
        <v>OUTLIER</v>
      </c>
      <c r="O2">
        <f t="shared" ref="O2:O65" si="2">+VLOOKUP($C2,$S$2:$W$39, 4, TRUE)</f>
        <v>2.2799999999999998</v>
      </c>
      <c r="P2">
        <f t="shared" ref="P2:P65" si="3">+VLOOKUP($C2,$S$2:$W$39, 5, TRUE)</f>
        <v>3.56</v>
      </c>
      <c r="S2" s="34" t="s">
        <v>109</v>
      </c>
      <c r="T2">
        <v>113.143</v>
      </c>
      <c r="U2">
        <v>114.423</v>
      </c>
      <c r="V2">
        <v>2.2799999999999998</v>
      </c>
      <c r="W2">
        <v>3.56</v>
      </c>
      <c r="Z2" t="s">
        <v>230</v>
      </c>
      <c r="AB2" t="s">
        <v>231</v>
      </c>
      <c r="AD2" t="s">
        <v>232</v>
      </c>
      <c r="AF2" t="s">
        <v>233</v>
      </c>
      <c r="AH2" t="s">
        <v>234</v>
      </c>
      <c r="AJ2" t="s">
        <v>235</v>
      </c>
      <c r="AL2" t="s">
        <v>236</v>
      </c>
      <c r="AN2" t="s">
        <v>237</v>
      </c>
      <c r="AP2" t="s">
        <v>238</v>
      </c>
      <c r="AR2" t="s">
        <v>239</v>
      </c>
      <c r="AT2" t="s">
        <v>240</v>
      </c>
      <c r="AV2" t="s">
        <v>241</v>
      </c>
    </row>
    <row r="3" spans="1:49">
      <c r="A3" s="27" t="s">
        <v>107</v>
      </c>
      <c r="B3" s="27" t="s">
        <v>108</v>
      </c>
      <c r="C3" s="27" t="s">
        <v>109</v>
      </c>
      <c r="D3" s="28">
        <v>42430</v>
      </c>
      <c r="E3" s="27">
        <v>116.703</v>
      </c>
      <c r="F3" s="27" t="s">
        <v>229</v>
      </c>
      <c r="G3" s="27">
        <v>15.32</v>
      </c>
      <c r="H3" s="36">
        <v>101.383</v>
      </c>
      <c r="I3">
        <f t="shared" si="0"/>
        <v>113.143</v>
      </c>
      <c r="J3">
        <f t="shared" si="1"/>
        <v>114.423</v>
      </c>
      <c r="K3">
        <f t="shared" ref="K3:K66" si="4">+J3-I3</f>
        <v>1.2800000000000011</v>
      </c>
      <c r="L3">
        <f t="shared" ref="L3:L66" si="5">+I3-K3*1.5</f>
        <v>111.223</v>
      </c>
      <c r="M3">
        <f t="shared" ref="M3:M66" si="6">+J3+K3*1</f>
        <v>115.703</v>
      </c>
      <c r="N3" t="str">
        <f t="shared" ref="N3:N66" si="7">+IF(OR(H3&lt;L3, H3&gt;M3), "OUTLIER", " ")</f>
        <v>OUTLIER</v>
      </c>
      <c r="O3">
        <f t="shared" si="2"/>
        <v>2.2799999999999998</v>
      </c>
      <c r="P3">
        <f t="shared" si="3"/>
        <v>3.56</v>
      </c>
      <c r="S3" s="34" t="s">
        <v>113</v>
      </c>
      <c r="T3">
        <v>94.752499999999998</v>
      </c>
      <c r="U3">
        <v>95.207499999999996</v>
      </c>
      <c r="V3">
        <v>5.5225</v>
      </c>
      <c r="W3">
        <v>5.9775</v>
      </c>
      <c r="Y3" s="33" t="s">
        <v>227</v>
      </c>
      <c r="Z3" t="s">
        <v>242</v>
      </c>
      <c r="AA3" t="s">
        <v>243</v>
      </c>
      <c r="AB3" t="s">
        <v>242</v>
      </c>
      <c r="AC3" t="s">
        <v>243</v>
      </c>
      <c r="AD3" t="s">
        <v>242</v>
      </c>
      <c r="AE3" t="s">
        <v>243</v>
      </c>
      <c r="AF3" t="s">
        <v>242</v>
      </c>
      <c r="AG3" t="s">
        <v>243</v>
      </c>
      <c r="AH3" t="s">
        <v>242</v>
      </c>
      <c r="AI3" t="s">
        <v>243</v>
      </c>
      <c r="AJ3" t="s">
        <v>242</v>
      </c>
      <c r="AK3" t="s">
        <v>243</v>
      </c>
      <c r="AL3" t="s">
        <v>242</v>
      </c>
      <c r="AM3" t="s">
        <v>243</v>
      </c>
      <c r="AN3" t="s">
        <v>242</v>
      </c>
      <c r="AO3" t="s">
        <v>243</v>
      </c>
      <c r="AP3" t="s">
        <v>242</v>
      </c>
      <c r="AQ3" t="s">
        <v>243</v>
      </c>
      <c r="AR3" t="s">
        <v>242</v>
      </c>
      <c r="AS3" t="s">
        <v>243</v>
      </c>
      <c r="AT3" t="s">
        <v>242</v>
      </c>
      <c r="AU3" t="s">
        <v>243</v>
      </c>
      <c r="AV3" t="s">
        <v>242</v>
      </c>
      <c r="AW3" t="s">
        <v>243</v>
      </c>
    </row>
    <row r="4" spans="1:49">
      <c r="A4" s="27" t="s">
        <v>107</v>
      </c>
      <c r="B4" s="27" t="s">
        <v>108</v>
      </c>
      <c r="C4" s="27" t="s">
        <v>109</v>
      </c>
      <c r="D4" s="28">
        <v>42461</v>
      </c>
      <c r="E4" s="27">
        <v>116.703</v>
      </c>
      <c r="F4" s="27" t="s">
        <v>229</v>
      </c>
      <c r="G4" s="27">
        <v>14.91</v>
      </c>
      <c r="H4" s="36">
        <v>101.79300000000001</v>
      </c>
      <c r="I4">
        <f t="shared" si="0"/>
        <v>113.143</v>
      </c>
      <c r="J4">
        <f t="shared" si="1"/>
        <v>114.423</v>
      </c>
      <c r="K4">
        <f t="shared" si="4"/>
        <v>1.2800000000000011</v>
      </c>
      <c r="L4">
        <f t="shared" si="5"/>
        <v>111.223</v>
      </c>
      <c r="M4">
        <f t="shared" si="6"/>
        <v>115.703</v>
      </c>
      <c r="N4" t="str">
        <f t="shared" si="7"/>
        <v>OUTLIER</v>
      </c>
      <c r="O4">
        <f t="shared" si="2"/>
        <v>2.2799999999999998</v>
      </c>
      <c r="P4">
        <f t="shared" si="3"/>
        <v>3.56</v>
      </c>
      <c r="S4" s="34" t="s">
        <v>116</v>
      </c>
      <c r="T4">
        <v>138.68</v>
      </c>
      <c r="U4">
        <v>139.70499999999998</v>
      </c>
      <c r="V4">
        <v>10.11</v>
      </c>
      <c r="W4">
        <v>11.135000000000002</v>
      </c>
      <c r="Y4" s="34" t="s">
        <v>109</v>
      </c>
      <c r="Z4">
        <v>1.87</v>
      </c>
      <c r="AA4">
        <v>1.87</v>
      </c>
      <c r="AB4">
        <v>2.0049999999999999</v>
      </c>
      <c r="AC4">
        <v>8.7149999999999999</v>
      </c>
      <c r="AD4">
        <v>2.1949999999999998</v>
      </c>
      <c r="AE4">
        <v>8.8099999999999987</v>
      </c>
      <c r="AF4">
        <v>2.2999999999999998</v>
      </c>
      <c r="AG4">
        <v>8.6449999999999996</v>
      </c>
      <c r="AH4">
        <v>2.625</v>
      </c>
      <c r="AI4">
        <v>8.7949999999999982</v>
      </c>
      <c r="AJ4">
        <v>2.9950000000000001</v>
      </c>
      <c r="AK4">
        <v>9.504999999999999</v>
      </c>
      <c r="AL4">
        <v>2.4974999999999996</v>
      </c>
      <c r="AM4">
        <v>2.9325000000000001</v>
      </c>
      <c r="AN4">
        <v>2.3499999999999996</v>
      </c>
      <c r="AO4">
        <v>9.2850000000000001</v>
      </c>
      <c r="AP4">
        <v>2.3174999999999999</v>
      </c>
      <c r="AQ4">
        <v>2.9525000000000001</v>
      </c>
      <c r="AR4">
        <v>3.0024999999999999</v>
      </c>
      <c r="AS4">
        <v>3.3075000000000001</v>
      </c>
      <c r="AT4">
        <v>3.1175000000000002</v>
      </c>
      <c r="AU4">
        <v>3.3725000000000001</v>
      </c>
      <c r="AV4">
        <v>3.6949999999999998</v>
      </c>
      <c r="AW4">
        <v>3.9649999999999999</v>
      </c>
    </row>
    <row r="5" spans="1:49">
      <c r="A5" s="27" t="s">
        <v>107</v>
      </c>
      <c r="B5" s="27" t="s">
        <v>108</v>
      </c>
      <c r="C5" s="27" t="s">
        <v>109</v>
      </c>
      <c r="D5" s="28">
        <v>42491</v>
      </c>
      <c r="E5" s="27">
        <v>116.703</v>
      </c>
      <c r="F5" s="27" t="s">
        <v>229</v>
      </c>
      <c r="G5" s="27">
        <v>14.79</v>
      </c>
      <c r="H5" s="36">
        <v>101.913</v>
      </c>
      <c r="I5">
        <f t="shared" si="0"/>
        <v>113.143</v>
      </c>
      <c r="J5">
        <f t="shared" si="1"/>
        <v>114.423</v>
      </c>
      <c r="K5">
        <f t="shared" si="4"/>
        <v>1.2800000000000011</v>
      </c>
      <c r="L5">
        <f t="shared" si="5"/>
        <v>111.223</v>
      </c>
      <c r="M5">
        <f t="shared" si="6"/>
        <v>115.703</v>
      </c>
      <c r="N5" t="str">
        <f t="shared" si="7"/>
        <v>OUTLIER</v>
      </c>
      <c r="O5">
        <f t="shared" si="2"/>
        <v>2.2799999999999998</v>
      </c>
      <c r="P5">
        <f t="shared" si="3"/>
        <v>3.56</v>
      </c>
      <c r="S5" s="34" t="s">
        <v>120</v>
      </c>
      <c r="T5">
        <v>97.862499999999997</v>
      </c>
      <c r="U5">
        <v>98.954999999999998</v>
      </c>
      <c r="V5">
        <v>5.4350000000000005</v>
      </c>
      <c r="W5">
        <v>6.5274999999999999</v>
      </c>
      <c r="Y5" s="34" t="s">
        <v>113</v>
      </c>
      <c r="Z5">
        <v>5.4574999999999996</v>
      </c>
      <c r="AA5">
        <v>6.0225</v>
      </c>
      <c r="AB5">
        <v>5.63</v>
      </c>
      <c r="AC5">
        <v>6.02</v>
      </c>
      <c r="AD5">
        <v>5.5775000000000006</v>
      </c>
      <c r="AE5">
        <v>6.0324999999999998</v>
      </c>
      <c r="AF5">
        <v>5.75</v>
      </c>
      <c r="AG5">
        <v>5.9424999999999999</v>
      </c>
      <c r="AH5">
        <v>5.6475</v>
      </c>
      <c r="AI5">
        <v>5.88</v>
      </c>
      <c r="AJ5">
        <v>5.6724999999999994</v>
      </c>
      <c r="AK5">
        <v>6</v>
      </c>
      <c r="AL5">
        <v>5.48</v>
      </c>
      <c r="AM5">
        <v>5.86</v>
      </c>
      <c r="AN5">
        <v>5.3375000000000004</v>
      </c>
      <c r="AO5">
        <v>5.7024999999999997</v>
      </c>
      <c r="AP5">
        <v>5.4</v>
      </c>
      <c r="AQ5">
        <v>5.73</v>
      </c>
      <c r="AR5">
        <v>5.73</v>
      </c>
      <c r="AS5">
        <v>5.92</v>
      </c>
      <c r="AT5">
        <v>5.4350000000000005</v>
      </c>
      <c r="AU5">
        <v>5.8025000000000002</v>
      </c>
      <c r="AV5">
        <v>5.6725000000000003</v>
      </c>
      <c r="AW5">
        <v>5.9550000000000001</v>
      </c>
    </row>
    <row r="6" spans="1:49">
      <c r="A6" s="27" t="s">
        <v>107</v>
      </c>
      <c r="B6" s="27" t="s">
        <v>108</v>
      </c>
      <c r="C6" s="27" t="s">
        <v>109</v>
      </c>
      <c r="D6" s="28">
        <v>42522</v>
      </c>
      <c r="E6" s="27">
        <v>116.703</v>
      </c>
      <c r="F6" s="27" t="s">
        <v>229</v>
      </c>
      <c r="G6" s="27">
        <v>15.69</v>
      </c>
      <c r="H6" s="36">
        <v>101.01300000000001</v>
      </c>
      <c r="I6">
        <f t="shared" si="0"/>
        <v>113.143</v>
      </c>
      <c r="J6">
        <f t="shared" si="1"/>
        <v>114.423</v>
      </c>
      <c r="K6">
        <f t="shared" si="4"/>
        <v>1.2800000000000011</v>
      </c>
      <c r="L6">
        <f t="shared" si="5"/>
        <v>111.223</v>
      </c>
      <c r="M6">
        <f t="shared" si="6"/>
        <v>115.703</v>
      </c>
      <c r="N6" t="str">
        <f t="shared" si="7"/>
        <v>OUTLIER</v>
      </c>
      <c r="O6">
        <f t="shared" si="2"/>
        <v>2.2799999999999998</v>
      </c>
      <c r="P6">
        <f t="shared" si="3"/>
        <v>3.56</v>
      </c>
      <c r="S6" s="34" t="s">
        <v>123</v>
      </c>
      <c r="T6">
        <v>106.925</v>
      </c>
      <c r="U6">
        <v>107.64</v>
      </c>
      <c r="V6">
        <v>5.85</v>
      </c>
      <c r="W6">
        <v>6.5649999999999995</v>
      </c>
      <c r="Y6" s="34" t="s">
        <v>116</v>
      </c>
      <c r="AB6">
        <v>10.39</v>
      </c>
      <c r="AC6">
        <v>10.945</v>
      </c>
      <c r="AD6">
        <v>10.530000000000001</v>
      </c>
      <c r="AE6">
        <v>11.175000000000001</v>
      </c>
      <c r="AF6">
        <v>10.685</v>
      </c>
      <c r="AG6">
        <v>11.27</v>
      </c>
      <c r="AH6">
        <v>9.93</v>
      </c>
      <c r="AI6">
        <v>11.3225</v>
      </c>
      <c r="AJ6">
        <v>10.327500000000001</v>
      </c>
      <c r="AK6">
        <v>10.922499999999999</v>
      </c>
      <c r="AL6">
        <v>10.41</v>
      </c>
      <c r="AM6">
        <v>10.63</v>
      </c>
      <c r="AN6">
        <v>9.93</v>
      </c>
      <c r="AO6">
        <v>10.61</v>
      </c>
      <c r="AP6">
        <v>10.077500000000001</v>
      </c>
      <c r="AQ6">
        <v>10.4125</v>
      </c>
      <c r="AR6">
        <v>10.297499999999999</v>
      </c>
      <c r="AS6">
        <v>10.612500000000001</v>
      </c>
      <c r="AT6">
        <v>10.545</v>
      </c>
      <c r="AU6">
        <v>10.835000000000001</v>
      </c>
      <c r="AV6">
        <v>10.315000000000001</v>
      </c>
      <c r="AW6">
        <v>11.004999999999999</v>
      </c>
    </row>
    <row r="7" spans="1:49">
      <c r="A7" s="27" t="s">
        <v>107</v>
      </c>
      <c r="B7" s="27" t="s">
        <v>108</v>
      </c>
      <c r="C7" s="27" t="s">
        <v>109</v>
      </c>
      <c r="D7" s="28">
        <v>42583</v>
      </c>
      <c r="E7" s="27">
        <v>116.703</v>
      </c>
      <c r="F7" s="27" t="s">
        <v>229</v>
      </c>
      <c r="G7" s="27">
        <v>15.77</v>
      </c>
      <c r="H7" s="36">
        <v>100.93300000000001</v>
      </c>
      <c r="I7">
        <f t="shared" si="0"/>
        <v>113.143</v>
      </c>
      <c r="J7">
        <f t="shared" si="1"/>
        <v>114.423</v>
      </c>
      <c r="K7">
        <f t="shared" si="4"/>
        <v>1.2800000000000011</v>
      </c>
      <c r="L7">
        <f t="shared" si="5"/>
        <v>111.223</v>
      </c>
      <c r="M7">
        <f t="shared" si="6"/>
        <v>115.703</v>
      </c>
      <c r="N7" t="str">
        <f t="shared" si="7"/>
        <v>OUTLIER</v>
      </c>
      <c r="O7">
        <f t="shared" si="2"/>
        <v>2.2799999999999998</v>
      </c>
      <c r="P7">
        <f t="shared" si="3"/>
        <v>3.56</v>
      </c>
      <c r="S7" s="34" t="s">
        <v>127</v>
      </c>
      <c r="T7">
        <v>118.85249999999999</v>
      </c>
      <c r="U7">
        <v>121.85249999999999</v>
      </c>
      <c r="V7">
        <v>11.977499999999999</v>
      </c>
      <c r="W7">
        <v>14.977499999999999</v>
      </c>
      <c r="Y7" s="34" t="s">
        <v>120</v>
      </c>
      <c r="Z7">
        <v>5.7799999999999994</v>
      </c>
      <c r="AA7">
        <v>6.58</v>
      </c>
      <c r="AB7">
        <v>5.65</v>
      </c>
      <c r="AC7">
        <v>6.34</v>
      </c>
      <c r="AD7">
        <v>5.37</v>
      </c>
      <c r="AE7">
        <v>6.74</v>
      </c>
      <c r="AF7">
        <v>5.5350000000000001</v>
      </c>
      <c r="AG7">
        <v>7.24</v>
      </c>
      <c r="AH7">
        <v>5.75</v>
      </c>
      <c r="AI7">
        <v>7.09</v>
      </c>
      <c r="AJ7">
        <v>5.32</v>
      </c>
      <c r="AK7">
        <v>6.2949999999999999</v>
      </c>
      <c r="AL7">
        <v>5.1725000000000003</v>
      </c>
      <c r="AM7">
        <v>6.1675000000000004</v>
      </c>
      <c r="AN7">
        <v>5.43</v>
      </c>
      <c r="AO7">
        <v>5.8025000000000002</v>
      </c>
      <c r="AP7">
        <v>5.2524999999999995</v>
      </c>
      <c r="AQ7">
        <v>5.89</v>
      </c>
      <c r="AR7">
        <v>5.58</v>
      </c>
      <c r="AS7">
        <v>6.05</v>
      </c>
      <c r="AT7">
        <v>5.69</v>
      </c>
      <c r="AU7">
        <v>6.2274999999999991</v>
      </c>
      <c r="AV7">
        <v>5.5</v>
      </c>
      <c r="AW7">
        <v>6.62</v>
      </c>
    </row>
    <row r="8" spans="1:49">
      <c r="A8" s="27" t="s">
        <v>107</v>
      </c>
      <c r="B8" s="27" t="s">
        <v>108</v>
      </c>
      <c r="C8" s="27" t="s">
        <v>109</v>
      </c>
      <c r="D8" s="28">
        <v>42767</v>
      </c>
      <c r="E8" s="27">
        <v>116.703</v>
      </c>
      <c r="F8" s="27" t="s">
        <v>229</v>
      </c>
      <c r="G8" s="27">
        <v>2.19</v>
      </c>
      <c r="H8" s="36">
        <v>114.51300000000001</v>
      </c>
      <c r="I8">
        <f t="shared" si="0"/>
        <v>113.143</v>
      </c>
      <c r="J8">
        <f t="shared" si="1"/>
        <v>114.423</v>
      </c>
      <c r="K8">
        <f t="shared" si="4"/>
        <v>1.2800000000000011</v>
      </c>
      <c r="L8">
        <f t="shared" si="5"/>
        <v>111.223</v>
      </c>
      <c r="M8">
        <f t="shared" si="6"/>
        <v>115.703</v>
      </c>
      <c r="N8" t="str">
        <f t="shared" si="7"/>
        <v xml:space="preserve"> </v>
      </c>
      <c r="O8">
        <f t="shared" si="2"/>
        <v>2.2799999999999998</v>
      </c>
      <c r="P8">
        <f t="shared" si="3"/>
        <v>3.56</v>
      </c>
      <c r="S8" s="34" t="s">
        <v>131</v>
      </c>
      <c r="T8">
        <v>125.99249999999999</v>
      </c>
      <c r="U8">
        <v>127.67500000000001</v>
      </c>
      <c r="V8">
        <v>10.855</v>
      </c>
      <c r="W8">
        <v>12.5375</v>
      </c>
      <c r="Y8" s="34" t="s">
        <v>123</v>
      </c>
      <c r="Z8">
        <v>6.0525000000000002</v>
      </c>
      <c r="AA8">
        <v>6.8875000000000002</v>
      </c>
      <c r="AB8">
        <v>5.93</v>
      </c>
      <c r="AC8">
        <v>6.68</v>
      </c>
      <c r="AD8">
        <v>5.73</v>
      </c>
      <c r="AE8">
        <v>6.89</v>
      </c>
      <c r="AF8">
        <v>5.8925000000000001</v>
      </c>
      <c r="AG8">
        <v>6.5874999999999995</v>
      </c>
      <c r="AH8">
        <v>5.91</v>
      </c>
      <c r="AI8">
        <v>6.4649999999999999</v>
      </c>
      <c r="AJ8">
        <v>5.73</v>
      </c>
      <c r="AK8">
        <v>6.23</v>
      </c>
      <c r="AL8">
        <v>5.98</v>
      </c>
      <c r="AM8">
        <v>6.6349999999999998</v>
      </c>
      <c r="AN8">
        <v>5.84</v>
      </c>
      <c r="AO8">
        <v>5.84</v>
      </c>
      <c r="AP8">
        <v>5.75</v>
      </c>
      <c r="AQ8">
        <v>6.0549999999999997</v>
      </c>
      <c r="AR8">
        <v>5.9450000000000003</v>
      </c>
      <c r="AS8">
        <v>6.3375000000000004</v>
      </c>
      <c r="AT8">
        <v>5.7549999999999999</v>
      </c>
      <c r="AU8">
        <v>6.4450000000000003</v>
      </c>
      <c r="AV8">
        <v>6.0024999999999995</v>
      </c>
      <c r="AW8">
        <v>6.7549999999999999</v>
      </c>
    </row>
    <row r="9" spans="1:49">
      <c r="A9" s="27" t="s">
        <v>107</v>
      </c>
      <c r="B9" s="27" t="s">
        <v>108</v>
      </c>
      <c r="C9" s="27" t="s">
        <v>109</v>
      </c>
      <c r="D9" s="28">
        <v>42795</v>
      </c>
      <c r="E9" s="27">
        <v>116.703</v>
      </c>
      <c r="F9" s="27" t="s">
        <v>229</v>
      </c>
      <c r="G9" s="27">
        <v>2.2999999999999998</v>
      </c>
      <c r="H9" s="36">
        <v>114.40300000000001</v>
      </c>
      <c r="I9">
        <f t="shared" si="0"/>
        <v>113.143</v>
      </c>
      <c r="J9">
        <f t="shared" si="1"/>
        <v>114.423</v>
      </c>
      <c r="K9">
        <f t="shared" si="4"/>
        <v>1.2800000000000011</v>
      </c>
      <c r="L9">
        <f t="shared" si="5"/>
        <v>111.223</v>
      </c>
      <c r="M9">
        <f>+J9+K9*1</f>
        <v>115.703</v>
      </c>
      <c r="N9" t="str">
        <f t="shared" si="7"/>
        <v xml:space="preserve"> </v>
      </c>
      <c r="O9">
        <f t="shared" si="2"/>
        <v>2.2799999999999998</v>
      </c>
      <c r="P9">
        <f t="shared" si="3"/>
        <v>3.56</v>
      </c>
      <c r="S9" s="34" t="s">
        <v>134</v>
      </c>
      <c r="T9">
        <v>132.57900000000001</v>
      </c>
      <c r="U9">
        <v>134.059</v>
      </c>
      <c r="V9">
        <v>6.27</v>
      </c>
      <c r="W9">
        <v>7.75</v>
      </c>
      <c r="Y9" s="34" t="s">
        <v>127</v>
      </c>
      <c r="Z9">
        <v>14.22</v>
      </c>
      <c r="AA9">
        <v>14.22</v>
      </c>
      <c r="AB9">
        <v>13.2</v>
      </c>
      <c r="AC9">
        <v>13.725000000000001</v>
      </c>
      <c r="AD9">
        <v>13.350000000000001</v>
      </c>
      <c r="AE9">
        <v>13.96</v>
      </c>
      <c r="AF9">
        <v>14.629999999999999</v>
      </c>
      <c r="AG9">
        <v>14.879999999999999</v>
      </c>
      <c r="AH9">
        <v>14.26</v>
      </c>
      <c r="AI9">
        <v>15.25</v>
      </c>
      <c r="AJ9">
        <v>14.54</v>
      </c>
      <c r="AK9">
        <v>15.07</v>
      </c>
      <c r="AL9">
        <v>14.649999999999999</v>
      </c>
      <c r="AM9">
        <v>15.55</v>
      </c>
      <c r="AN9">
        <v>11.1</v>
      </c>
      <c r="AO9">
        <v>14.9</v>
      </c>
      <c r="AP9">
        <v>10.925000000000001</v>
      </c>
      <c r="AQ9">
        <v>14.875</v>
      </c>
      <c r="AR9">
        <v>8.9</v>
      </c>
      <c r="AS9">
        <v>8.9</v>
      </c>
      <c r="AT9">
        <v>10.135</v>
      </c>
      <c r="AU9">
        <v>11.26</v>
      </c>
      <c r="AV9">
        <v>10.914999999999999</v>
      </c>
      <c r="AW9">
        <v>11.545</v>
      </c>
    </row>
    <row r="10" spans="1:49">
      <c r="A10" s="27" t="s">
        <v>107</v>
      </c>
      <c r="B10" s="27" t="s">
        <v>108</v>
      </c>
      <c r="C10" s="27" t="s">
        <v>109</v>
      </c>
      <c r="D10" s="28">
        <v>42826</v>
      </c>
      <c r="E10" s="27">
        <v>116.703</v>
      </c>
      <c r="F10" s="27" t="s">
        <v>229</v>
      </c>
      <c r="G10" s="27">
        <v>2.38</v>
      </c>
      <c r="H10" s="36">
        <v>114.32299999999999</v>
      </c>
      <c r="I10">
        <f t="shared" si="0"/>
        <v>113.143</v>
      </c>
      <c r="J10">
        <f t="shared" si="1"/>
        <v>114.423</v>
      </c>
      <c r="K10">
        <f t="shared" si="4"/>
        <v>1.2800000000000011</v>
      </c>
      <c r="L10">
        <f t="shared" si="5"/>
        <v>111.223</v>
      </c>
      <c r="M10">
        <f t="shared" si="6"/>
        <v>115.703</v>
      </c>
      <c r="N10" t="str">
        <f t="shared" si="7"/>
        <v xml:space="preserve"> </v>
      </c>
      <c r="O10">
        <f t="shared" si="2"/>
        <v>2.2799999999999998</v>
      </c>
      <c r="P10">
        <f t="shared" si="3"/>
        <v>3.56</v>
      </c>
      <c r="S10" s="34" t="s">
        <v>143</v>
      </c>
      <c r="T10">
        <v>139.45599999999999</v>
      </c>
      <c r="U10">
        <v>146.18600000000001</v>
      </c>
      <c r="V10">
        <v>34.520000000000003</v>
      </c>
      <c r="W10">
        <v>41.25</v>
      </c>
      <c r="Y10" s="34" t="s">
        <v>131</v>
      </c>
      <c r="Z10">
        <v>10.93</v>
      </c>
      <c r="AA10">
        <v>10.93</v>
      </c>
      <c r="AB10">
        <v>11.93</v>
      </c>
      <c r="AC10">
        <v>12.3</v>
      </c>
      <c r="AD10">
        <v>11.2</v>
      </c>
      <c r="AE10">
        <v>13.07</v>
      </c>
      <c r="AF10">
        <v>12.36</v>
      </c>
      <c r="AG10">
        <v>12.36</v>
      </c>
      <c r="AH10">
        <v>11.620000000000001</v>
      </c>
      <c r="AI10">
        <v>12.425000000000001</v>
      </c>
      <c r="AJ10">
        <v>11.2925</v>
      </c>
      <c r="AK10">
        <v>12.755000000000001</v>
      </c>
      <c r="AL10">
        <v>10.48</v>
      </c>
      <c r="AM10">
        <v>10.48</v>
      </c>
      <c r="AN10">
        <v>11.39</v>
      </c>
      <c r="AO10">
        <v>12.594999999999999</v>
      </c>
      <c r="AP10">
        <v>10.35</v>
      </c>
      <c r="AQ10">
        <v>12.51</v>
      </c>
      <c r="AT10">
        <v>11.574999999999999</v>
      </c>
      <c r="AU10">
        <v>12.295</v>
      </c>
      <c r="AV10">
        <v>10.78</v>
      </c>
      <c r="AW10">
        <v>13.22</v>
      </c>
    </row>
    <row r="11" spans="1:49">
      <c r="A11" s="27" t="s">
        <v>107</v>
      </c>
      <c r="B11" s="27" t="s">
        <v>108</v>
      </c>
      <c r="C11" s="27" t="s">
        <v>109</v>
      </c>
      <c r="D11" s="28">
        <v>42856</v>
      </c>
      <c r="E11" s="27">
        <v>116.703</v>
      </c>
      <c r="F11" s="27" t="s">
        <v>229</v>
      </c>
      <c r="G11" s="27">
        <v>2.8</v>
      </c>
      <c r="H11" s="36">
        <v>113.90300000000001</v>
      </c>
      <c r="I11">
        <f t="shared" si="0"/>
        <v>113.143</v>
      </c>
      <c r="J11">
        <f t="shared" si="1"/>
        <v>114.423</v>
      </c>
      <c r="K11">
        <f t="shared" si="4"/>
        <v>1.2800000000000011</v>
      </c>
      <c r="L11">
        <f t="shared" si="5"/>
        <v>111.223</v>
      </c>
      <c r="M11">
        <f t="shared" si="6"/>
        <v>115.703</v>
      </c>
      <c r="N11" t="str">
        <f t="shared" si="7"/>
        <v xml:space="preserve"> </v>
      </c>
      <c r="O11">
        <f t="shared" si="2"/>
        <v>2.2799999999999998</v>
      </c>
      <c r="P11">
        <f t="shared" si="3"/>
        <v>3.56</v>
      </c>
      <c r="S11" s="34" t="s">
        <v>150</v>
      </c>
      <c r="T11">
        <v>146.69299999999998</v>
      </c>
      <c r="U11">
        <v>150.45800000000003</v>
      </c>
      <c r="V11">
        <v>12.21</v>
      </c>
      <c r="W11">
        <v>15.975000000000001</v>
      </c>
      <c r="Y11" s="34" t="s">
        <v>134</v>
      </c>
      <c r="Z11">
        <v>7.62</v>
      </c>
      <c r="AA11">
        <v>7.62</v>
      </c>
      <c r="AB11">
        <v>6.4850000000000003</v>
      </c>
      <c r="AC11">
        <v>7.2450000000000001</v>
      </c>
      <c r="AD11">
        <v>6.3150000000000004</v>
      </c>
      <c r="AE11">
        <v>7.16</v>
      </c>
      <c r="AF11">
        <v>7.6749999999999998</v>
      </c>
      <c r="AG11">
        <v>8.35</v>
      </c>
      <c r="AH11">
        <v>6.0975000000000001</v>
      </c>
      <c r="AI11">
        <v>8.1550000000000011</v>
      </c>
      <c r="AJ11">
        <v>6.9849999999999994</v>
      </c>
      <c r="AK11">
        <v>7.7050000000000001</v>
      </c>
      <c r="AL11">
        <v>7.04</v>
      </c>
      <c r="AM11">
        <v>7.1</v>
      </c>
      <c r="AN11">
        <v>6.2249999999999996</v>
      </c>
      <c r="AO11">
        <v>6.5774999999999997</v>
      </c>
      <c r="AP11">
        <v>6.07</v>
      </c>
      <c r="AQ11">
        <v>6.8699999999999992</v>
      </c>
      <c r="AR11">
        <v>5.1575000000000006</v>
      </c>
      <c r="AS11">
        <v>7.0350000000000001</v>
      </c>
      <c r="AT11">
        <v>6.1925000000000008</v>
      </c>
      <c r="AU11">
        <v>6.9674999999999994</v>
      </c>
      <c r="AV11">
        <v>6.4</v>
      </c>
      <c r="AW11">
        <v>7.5</v>
      </c>
    </row>
    <row r="12" spans="1:49">
      <c r="A12" s="27" t="s">
        <v>107</v>
      </c>
      <c r="B12" s="27" t="s">
        <v>108</v>
      </c>
      <c r="C12" s="27" t="s">
        <v>109</v>
      </c>
      <c r="D12" s="28">
        <v>42887</v>
      </c>
      <c r="E12" s="27">
        <v>116.703</v>
      </c>
      <c r="F12" s="27" t="s">
        <v>229</v>
      </c>
      <c r="G12" s="27">
        <v>2.67</v>
      </c>
      <c r="H12" s="36">
        <v>114.033</v>
      </c>
      <c r="I12">
        <f t="shared" si="0"/>
        <v>113.143</v>
      </c>
      <c r="J12">
        <f t="shared" si="1"/>
        <v>114.423</v>
      </c>
      <c r="K12">
        <f t="shared" si="4"/>
        <v>1.2800000000000011</v>
      </c>
      <c r="L12">
        <f t="shared" si="5"/>
        <v>111.223</v>
      </c>
      <c r="M12">
        <f>+J12+K12*1</f>
        <v>115.703</v>
      </c>
      <c r="N12" t="str">
        <f t="shared" si="7"/>
        <v xml:space="preserve"> </v>
      </c>
      <c r="O12">
        <f t="shared" si="2"/>
        <v>2.2799999999999998</v>
      </c>
      <c r="P12">
        <f t="shared" si="3"/>
        <v>3.56</v>
      </c>
      <c r="S12" s="34" t="s">
        <v>153</v>
      </c>
      <c r="T12">
        <v>170.86500000000001</v>
      </c>
      <c r="U12">
        <v>172.215</v>
      </c>
      <c r="V12">
        <v>30.28</v>
      </c>
      <c r="W12">
        <v>31.63</v>
      </c>
      <c r="Y12" s="34" t="s">
        <v>143</v>
      </c>
      <c r="Z12">
        <v>35.475000000000001</v>
      </c>
      <c r="AA12">
        <v>41.1</v>
      </c>
      <c r="AB12">
        <v>35.795000000000002</v>
      </c>
      <c r="AC12">
        <v>41.64</v>
      </c>
      <c r="AD12">
        <v>34.959999999999994</v>
      </c>
      <c r="AE12">
        <v>41.3</v>
      </c>
      <c r="AF12">
        <v>34.29</v>
      </c>
      <c r="AG12">
        <v>39.1</v>
      </c>
      <c r="AH12">
        <v>35.489999999999995</v>
      </c>
      <c r="AI12">
        <v>41.6</v>
      </c>
      <c r="AJ12">
        <v>34.615000000000002</v>
      </c>
      <c r="AK12">
        <v>41.7</v>
      </c>
      <c r="AL12">
        <v>34.635000000000005</v>
      </c>
      <c r="AM12">
        <v>38.450000000000003</v>
      </c>
      <c r="AN12">
        <v>35.96</v>
      </c>
      <c r="AO12">
        <v>42.87</v>
      </c>
      <c r="AP12">
        <v>35.36</v>
      </c>
      <c r="AQ12">
        <v>38.049999999999997</v>
      </c>
      <c r="AR12">
        <v>33.86</v>
      </c>
      <c r="AS12">
        <v>39.5</v>
      </c>
      <c r="AT12">
        <v>34</v>
      </c>
      <c r="AU12">
        <v>39.9</v>
      </c>
      <c r="AV12">
        <v>35.482500000000002</v>
      </c>
      <c r="AW12">
        <v>42.412499999999994</v>
      </c>
    </row>
    <row r="13" spans="1:49">
      <c r="A13" s="27" t="s">
        <v>107</v>
      </c>
      <c r="B13" s="27" t="s">
        <v>108</v>
      </c>
      <c r="C13" s="27" t="s">
        <v>109</v>
      </c>
      <c r="D13" s="28">
        <v>42917</v>
      </c>
      <c r="E13" s="27">
        <v>116.703</v>
      </c>
      <c r="F13" s="27" t="s">
        <v>229</v>
      </c>
      <c r="G13" s="27">
        <v>2.2799999999999998</v>
      </c>
      <c r="H13" s="36">
        <v>114.423</v>
      </c>
      <c r="I13">
        <f t="shared" si="0"/>
        <v>113.143</v>
      </c>
      <c r="J13">
        <f t="shared" si="1"/>
        <v>114.423</v>
      </c>
      <c r="K13">
        <f t="shared" si="4"/>
        <v>1.2800000000000011</v>
      </c>
      <c r="L13">
        <f t="shared" si="5"/>
        <v>111.223</v>
      </c>
      <c r="M13">
        <f t="shared" si="6"/>
        <v>115.703</v>
      </c>
      <c r="N13" t="str">
        <f t="shared" si="7"/>
        <v xml:space="preserve"> </v>
      </c>
      <c r="O13">
        <f t="shared" si="2"/>
        <v>2.2799999999999998</v>
      </c>
      <c r="P13">
        <f t="shared" si="3"/>
        <v>3.56</v>
      </c>
      <c r="S13" s="34" t="s">
        <v>156</v>
      </c>
      <c r="T13">
        <v>89.287999999999997</v>
      </c>
      <c r="U13">
        <v>91.108000000000004</v>
      </c>
      <c r="V13">
        <v>5.32</v>
      </c>
      <c r="W13">
        <v>7.14</v>
      </c>
      <c r="Y13" s="34" t="s">
        <v>150</v>
      </c>
      <c r="Z13">
        <v>15.1525</v>
      </c>
      <c r="AA13">
        <v>15.9175</v>
      </c>
      <c r="AB13">
        <v>14.824999999999999</v>
      </c>
      <c r="AC13">
        <v>15.45</v>
      </c>
      <c r="AD13">
        <v>14.925000000000001</v>
      </c>
      <c r="AE13">
        <v>15.61</v>
      </c>
      <c r="AF13">
        <v>15.422499999999999</v>
      </c>
      <c r="AG13">
        <v>16.125</v>
      </c>
      <c r="AH13">
        <v>14.57</v>
      </c>
      <c r="AI13">
        <v>16.14</v>
      </c>
      <c r="AJ13">
        <v>12.9625</v>
      </c>
      <c r="AK13">
        <v>15.1075</v>
      </c>
      <c r="AL13">
        <v>14.85</v>
      </c>
      <c r="AM13">
        <v>14.85</v>
      </c>
      <c r="AN13">
        <v>11.755000000000001</v>
      </c>
      <c r="AO13">
        <v>11.965</v>
      </c>
      <c r="AP13">
        <v>11.3925</v>
      </c>
      <c r="AQ13">
        <v>11.577500000000001</v>
      </c>
      <c r="AR13">
        <v>11.7</v>
      </c>
      <c r="AS13">
        <v>13.06</v>
      </c>
      <c r="AT13">
        <v>12.35</v>
      </c>
      <c r="AU13">
        <v>12.35</v>
      </c>
      <c r="AV13">
        <v>11.115</v>
      </c>
      <c r="AW13">
        <v>12.045</v>
      </c>
    </row>
    <row r="14" spans="1:49">
      <c r="A14" s="27" t="s">
        <v>107</v>
      </c>
      <c r="B14" s="27" t="s">
        <v>108</v>
      </c>
      <c r="C14" s="27" t="s">
        <v>109</v>
      </c>
      <c r="D14" s="28">
        <v>42948</v>
      </c>
      <c r="E14" s="27">
        <v>116.703</v>
      </c>
      <c r="F14" s="27" t="s">
        <v>229</v>
      </c>
      <c r="G14" s="27">
        <v>1.9</v>
      </c>
      <c r="H14" s="36">
        <v>114.803</v>
      </c>
      <c r="I14">
        <f t="shared" si="0"/>
        <v>113.143</v>
      </c>
      <c r="J14">
        <f t="shared" si="1"/>
        <v>114.423</v>
      </c>
      <c r="K14">
        <f t="shared" si="4"/>
        <v>1.2800000000000011</v>
      </c>
      <c r="L14">
        <f t="shared" si="5"/>
        <v>111.223</v>
      </c>
      <c r="M14">
        <f t="shared" si="6"/>
        <v>115.703</v>
      </c>
      <c r="N14" t="str">
        <f t="shared" si="7"/>
        <v xml:space="preserve"> </v>
      </c>
      <c r="O14">
        <f t="shared" si="2"/>
        <v>2.2799999999999998</v>
      </c>
      <c r="P14">
        <f t="shared" si="3"/>
        <v>3.56</v>
      </c>
      <c r="S14" s="34" t="s">
        <v>166</v>
      </c>
      <c r="T14">
        <v>102.67</v>
      </c>
      <c r="U14">
        <v>103.37</v>
      </c>
      <c r="V14">
        <v>10.8</v>
      </c>
      <c r="W14">
        <v>11.5</v>
      </c>
      <c r="Y14" s="34" t="s">
        <v>153</v>
      </c>
      <c r="Z14">
        <v>30.832500000000003</v>
      </c>
      <c r="AA14">
        <v>31.9375</v>
      </c>
      <c r="AB14">
        <v>30.25</v>
      </c>
      <c r="AC14">
        <v>31.265000000000001</v>
      </c>
      <c r="AD14">
        <v>30.234999999999999</v>
      </c>
      <c r="AE14">
        <v>31.19</v>
      </c>
      <c r="AF14">
        <v>30.770000000000003</v>
      </c>
      <c r="AG14">
        <v>31.490000000000002</v>
      </c>
      <c r="AH14">
        <v>30.744999999999997</v>
      </c>
      <c r="AI14">
        <v>31.494999999999997</v>
      </c>
      <c r="AJ14">
        <v>30.484999999999999</v>
      </c>
      <c r="AK14">
        <v>30.955000000000002</v>
      </c>
      <c r="AL14">
        <v>31.2</v>
      </c>
      <c r="AM14">
        <v>31.2</v>
      </c>
      <c r="AN14">
        <v>30.61</v>
      </c>
      <c r="AO14">
        <v>31.285</v>
      </c>
      <c r="AP14">
        <v>30.1525</v>
      </c>
      <c r="AQ14">
        <v>30.7775</v>
      </c>
      <c r="AR14">
        <v>31.3825</v>
      </c>
      <c r="AS14">
        <v>31.927500000000002</v>
      </c>
      <c r="AT14">
        <v>31.46</v>
      </c>
      <c r="AU14">
        <v>31.975000000000001</v>
      </c>
      <c r="AV14">
        <v>31.177500000000002</v>
      </c>
      <c r="AW14">
        <v>31.392499999999998</v>
      </c>
    </row>
    <row r="15" spans="1:49">
      <c r="A15" s="27" t="s">
        <v>107</v>
      </c>
      <c r="B15" s="27" t="s">
        <v>108</v>
      </c>
      <c r="C15" s="27" t="s">
        <v>109</v>
      </c>
      <c r="D15" s="28">
        <v>42979</v>
      </c>
      <c r="E15" s="27">
        <v>116.703</v>
      </c>
      <c r="F15" s="27" t="s">
        <v>229</v>
      </c>
      <c r="G15" s="27">
        <v>2</v>
      </c>
      <c r="H15" s="36">
        <v>114.703</v>
      </c>
      <c r="I15">
        <f t="shared" si="0"/>
        <v>113.143</v>
      </c>
      <c r="J15">
        <f t="shared" si="1"/>
        <v>114.423</v>
      </c>
      <c r="K15">
        <f t="shared" si="4"/>
        <v>1.2800000000000011</v>
      </c>
      <c r="L15">
        <f t="shared" si="5"/>
        <v>111.223</v>
      </c>
      <c r="M15">
        <f t="shared" si="6"/>
        <v>115.703</v>
      </c>
      <c r="N15" t="str">
        <f t="shared" si="7"/>
        <v xml:space="preserve"> </v>
      </c>
      <c r="O15">
        <f t="shared" si="2"/>
        <v>2.2799999999999998</v>
      </c>
      <c r="P15">
        <f t="shared" si="3"/>
        <v>3.56</v>
      </c>
      <c r="S15" s="34" t="s">
        <v>168</v>
      </c>
      <c r="T15">
        <v>106.13499999999999</v>
      </c>
      <c r="U15">
        <v>107.92</v>
      </c>
      <c r="V15">
        <v>15.86</v>
      </c>
      <c r="W15">
        <v>17.645000000000003</v>
      </c>
      <c r="Y15" s="34" t="s">
        <v>156</v>
      </c>
      <c r="Z15">
        <v>5.28</v>
      </c>
      <c r="AA15">
        <v>6.98</v>
      </c>
      <c r="AB15">
        <v>5.9</v>
      </c>
      <c r="AC15">
        <v>7.0250000000000004</v>
      </c>
      <c r="AD15">
        <v>5.43</v>
      </c>
      <c r="AE15">
        <v>7.14</v>
      </c>
      <c r="AF15">
        <v>5.61</v>
      </c>
      <c r="AG15">
        <v>7.29</v>
      </c>
      <c r="AH15">
        <v>5.27</v>
      </c>
      <c r="AI15">
        <v>6.97</v>
      </c>
      <c r="AJ15">
        <v>5.88</v>
      </c>
      <c r="AK15">
        <v>7.08</v>
      </c>
      <c r="AL15">
        <v>5.75</v>
      </c>
      <c r="AM15">
        <v>7.25</v>
      </c>
      <c r="AN15">
        <v>6.75</v>
      </c>
      <c r="AO15">
        <v>7.04</v>
      </c>
      <c r="AP15">
        <v>4.9725000000000001</v>
      </c>
      <c r="AQ15">
        <v>7.0325000000000006</v>
      </c>
      <c r="AR15">
        <v>5.32</v>
      </c>
      <c r="AS15">
        <v>7.21</v>
      </c>
      <c r="AT15">
        <v>6.6950000000000003</v>
      </c>
      <c r="AU15">
        <v>7.3975</v>
      </c>
      <c r="AV15">
        <v>5.89</v>
      </c>
      <c r="AW15">
        <v>7.08</v>
      </c>
    </row>
    <row r="16" spans="1:49">
      <c r="A16" s="27" t="s">
        <v>107</v>
      </c>
      <c r="B16" s="27" t="s">
        <v>108</v>
      </c>
      <c r="C16" s="27" t="s">
        <v>109</v>
      </c>
      <c r="D16" s="28">
        <v>43009</v>
      </c>
      <c r="E16" s="27">
        <v>116.703</v>
      </c>
      <c r="F16" s="27" t="s">
        <v>229</v>
      </c>
      <c r="G16" s="27">
        <v>3.46</v>
      </c>
      <c r="H16" s="36">
        <v>113.24299999999999</v>
      </c>
      <c r="I16">
        <f t="shared" si="0"/>
        <v>113.143</v>
      </c>
      <c r="J16">
        <f t="shared" si="1"/>
        <v>114.423</v>
      </c>
      <c r="K16">
        <f t="shared" si="4"/>
        <v>1.2800000000000011</v>
      </c>
      <c r="L16">
        <f t="shared" si="5"/>
        <v>111.223</v>
      </c>
      <c r="M16">
        <f t="shared" si="6"/>
        <v>115.703</v>
      </c>
      <c r="N16" t="str">
        <f t="shared" si="7"/>
        <v xml:space="preserve"> </v>
      </c>
      <c r="O16">
        <f t="shared" si="2"/>
        <v>2.2799999999999998</v>
      </c>
      <c r="P16">
        <f t="shared" si="3"/>
        <v>3.56</v>
      </c>
      <c r="S16" s="34" t="s">
        <v>170</v>
      </c>
      <c r="T16">
        <v>109.2675</v>
      </c>
      <c r="U16">
        <v>110.2</v>
      </c>
      <c r="V16">
        <v>11.51</v>
      </c>
      <c r="W16">
        <v>12.442500000000001</v>
      </c>
      <c r="Y16" s="34" t="s">
        <v>166</v>
      </c>
      <c r="Z16">
        <v>11</v>
      </c>
      <c r="AA16">
        <v>11.2</v>
      </c>
      <c r="AB16">
        <v>11</v>
      </c>
      <c r="AC16">
        <v>11.7</v>
      </c>
      <c r="AD16">
        <v>10.675000000000001</v>
      </c>
      <c r="AE16">
        <v>11.4625</v>
      </c>
      <c r="AF16">
        <v>10.75</v>
      </c>
      <c r="AG16">
        <v>11.274999999999999</v>
      </c>
      <c r="AH16">
        <v>10.8</v>
      </c>
      <c r="AI16">
        <v>11.5</v>
      </c>
      <c r="AJ16">
        <v>10.4</v>
      </c>
      <c r="AK16">
        <v>11.5</v>
      </c>
      <c r="AL16">
        <v>10.7</v>
      </c>
      <c r="AM16">
        <v>11.4</v>
      </c>
      <c r="AN16">
        <v>10.8375</v>
      </c>
      <c r="AO16">
        <v>11.325000000000001</v>
      </c>
      <c r="AP16">
        <v>11.1</v>
      </c>
      <c r="AQ16">
        <v>11.8</v>
      </c>
      <c r="AR16">
        <v>11</v>
      </c>
      <c r="AS16">
        <v>12.1</v>
      </c>
      <c r="AT16">
        <v>10.700000000000001</v>
      </c>
      <c r="AU16">
        <v>11.425000000000001</v>
      </c>
      <c r="AV16">
        <v>10.8</v>
      </c>
      <c r="AW16">
        <v>12.45</v>
      </c>
    </row>
    <row r="17" spans="1:49">
      <c r="A17" s="27" t="s">
        <v>107</v>
      </c>
      <c r="B17" s="27" t="s">
        <v>108</v>
      </c>
      <c r="C17" s="27" t="s">
        <v>109</v>
      </c>
      <c r="D17" s="28">
        <v>43040</v>
      </c>
      <c r="E17" s="27">
        <v>116.703</v>
      </c>
      <c r="F17" s="27" t="s">
        <v>229</v>
      </c>
      <c r="G17" s="27">
        <v>3.5</v>
      </c>
      <c r="H17" s="36">
        <v>113.203</v>
      </c>
      <c r="I17">
        <f t="shared" si="0"/>
        <v>113.143</v>
      </c>
      <c r="J17">
        <f t="shared" si="1"/>
        <v>114.423</v>
      </c>
      <c r="K17">
        <f t="shared" si="4"/>
        <v>1.2800000000000011</v>
      </c>
      <c r="L17">
        <f t="shared" si="5"/>
        <v>111.223</v>
      </c>
      <c r="M17">
        <f t="shared" si="6"/>
        <v>115.703</v>
      </c>
      <c r="N17" t="str">
        <f t="shared" si="7"/>
        <v xml:space="preserve"> </v>
      </c>
      <c r="O17">
        <f t="shared" si="2"/>
        <v>2.2799999999999998</v>
      </c>
      <c r="P17">
        <f t="shared" si="3"/>
        <v>3.56</v>
      </c>
      <c r="S17" s="34" t="s">
        <v>174</v>
      </c>
      <c r="T17">
        <v>101.1</v>
      </c>
      <c r="U17">
        <v>102.295</v>
      </c>
      <c r="V17">
        <v>7.0150000000000006</v>
      </c>
      <c r="W17">
        <v>8.2100000000000009</v>
      </c>
      <c r="Y17" s="34" t="s">
        <v>168</v>
      </c>
      <c r="Z17">
        <v>15.455</v>
      </c>
      <c r="AA17">
        <v>16.46</v>
      </c>
      <c r="AB17">
        <v>15.940000000000001</v>
      </c>
      <c r="AC17">
        <v>16.835000000000001</v>
      </c>
      <c r="AD17">
        <v>16.100000000000001</v>
      </c>
      <c r="AE17">
        <v>17.204999999999998</v>
      </c>
      <c r="AF17">
        <v>16.672499999999999</v>
      </c>
      <c r="AG17">
        <v>17.520000000000003</v>
      </c>
      <c r="AH17">
        <v>16.977499999999999</v>
      </c>
      <c r="AI17">
        <v>18.945</v>
      </c>
      <c r="AJ17">
        <v>17.670000000000002</v>
      </c>
      <c r="AK17">
        <v>17.670000000000002</v>
      </c>
      <c r="AL17">
        <v>17.57</v>
      </c>
      <c r="AM17">
        <v>17.57</v>
      </c>
      <c r="AN17">
        <v>16.439999999999998</v>
      </c>
      <c r="AO17">
        <v>16.66</v>
      </c>
      <c r="AP17">
        <v>16.502500000000001</v>
      </c>
      <c r="AQ17">
        <v>18.447500000000002</v>
      </c>
      <c r="AR17">
        <v>17.14</v>
      </c>
      <c r="AS17">
        <v>20.36</v>
      </c>
      <c r="AT17">
        <v>18.490000000000002</v>
      </c>
      <c r="AU17">
        <v>20.61</v>
      </c>
      <c r="AV17">
        <v>15.649999999999999</v>
      </c>
      <c r="AW17">
        <v>17.420000000000002</v>
      </c>
    </row>
    <row r="18" spans="1:49">
      <c r="A18" s="27" t="s">
        <v>107</v>
      </c>
      <c r="B18" s="27" t="s">
        <v>108</v>
      </c>
      <c r="C18" s="27" t="s">
        <v>109</v>
      </c>
      <c r="D18" s="28">
        <v>43070</v>
      </c>
      <c r="E18" s="27">
        <v>116.703</v>
      </c>
      <c r="F18" s="27" t="s">
        <v>229</v>
      </c>
      <c r="G18" s="27">
        <v>4.0999999999999996</v>
      </c>
      <c r="H18" s="36">
        <v>112.60299999999999</v>
      </c>
      <c r="I18">
        <f t="shared" si="0"/>
        <v>113.143</v>
      </c>
      <c r="J18">
        <f t="shared" si="1"/>
        <v>114.423</v>
      </c>
      <c r="K18">
        <f t="shared" si="4"/>
        <v>1.2800000000000011</v>
      </c>
      <c r="L18">
        <f t="shared" si="5"/>
        <v>111.223</v>
      </c>
      <c r="M18">
        <f t="shared" si="6"/>
        <v>115.703</v>
      </c>
      <c r="N18" t="str">
        <f t="shared" si="7"/>
        <v xml:space="preserve"> </v>
      </c>
      <c r="O18">
        <f t="shared" si="2"/>
        <v>2.2799999999999998</v>
      </c>
      <c r="P18">
        <f t="shared" si="3"/>
        <v>3.56</v>
      </c>
      <c r="S18" s="34" t="s">
        <v>187</v>
      </c>
      <c r="T18">
        <v>97.481999999999999</v>
      </c>
      <c r="U18">
        <v>98.412000000000006</v>
      </c>
      <c r="V18">
        <v>4.2249999999999996</v>
      </c>
      <c r="W18">
        <v>5.1550000000000002</v>
      </c>
      <c r="Y18" s="34" t="s">
        <v>170</v>
      </c>
      <c r="Z18">
        <v>11.85</v>
      </c>
      <c r="AA18">
        <v>12.6425</v>
      </c>
      <c r="AB18">
        <v>11.105</v>
      </c>
      <c r="AC18">
        <v>12.7675</v>
      </c>
      <c r="AD18">
        <v>11.91</v>
      </c>
      <c r="AE18">
        <v>12.5</v>
      </c>
      <c r="AF18">
        <v>11.685</v>
      </c>
      <c r="AG18">
        <v>12.035</v>
      </c>
      <c r="AH18">
        <v>11.984999999999999</v>
      </c>
      <c r="AI18">
        <v>12.695</v>
      </c>
      <c r="AJ18">
        <v>11.7225</v>
      </c>
      <c r="AK18">
        <v>12.16</v>
      </c>
      <c r="AL18">
        <v>11.684999999999999</v>
      </c>
      <c r="AM18">
        <v>12.52</v>
      </c>
      <c r="AN18">
        <v>11.51</v>
      </c>
      <c r="AO18">
        <v>12.59</v>
      </c>
      <c r="AP18">
        <v>11.7575</v>
      </c>
      <c r="AQ18">
        <v>12.135000000000002</v>
      </c>
      <c r="AR18">
        <v>11.36</v>
      </c>
      <c r="AS18">
        <v>12.31</v>
      </c>
      <c r="AT18">
        <v>11.56</v>
      </c>
      <c r="AU18">
        <v>12.022500000000001</v>
      </c>
      <c r="AV18">
        <v>11.21</v>
      </c>
      <c r="AW18">
        <v>11.99</v>
      </c>
    </row>
    <row r="19" spans="1:49">
      <c r="A19" s="27" t="s">
        <v>107</v>
      </c>
      <c r="B19" s="27" t="s">
        <v>108</v>
      </c>
      <c r="C19" s="27" t="s">
        <v>109</v>
      </c>
      <c r="D19" s="28">
        <v>43101</v>
      </c>
      <c r="E19" s="27">
        <v>116.703</v>
      </c>
      <c r="F19" s="27" t="s">
        <v>229</v>
      </c>
      <c r="G19" s="27">
        <v>1.87</v>
      </c>
      <c r="H19" s="36">
        <v>114.833</v>
      </c>
      <c r="I19">
        <f t="shared" si="0"/>
        <v>113.143</v>
      </c>
      <c r="J19">
        <f t="shared" si="1"/>
        <v>114.423</v>
      </c>
      <c r="K19">
        <f t="shared" si="4"/>
        <v>1.2800000000000011</v>
      </c>
      <c r="L19">
        <f t="shared" si="5"/>
        <v>111.223</v>
      </c>
      <c r="M19">
        <f t="shared" si="6"/>
        <v>115.703</v>
      </c>
      <c r="N19" t="str">
        <f t="shared" si="7"/>
        <v xml:space="preserve"> </v>
      </c>
      <c r="O19">
        <f t="shared" si="2"/>
        <v>2.2799999999999998</v>
      </c>
      <c r="P19">
        <f t="shared" si="3"/>
        <v>3.56</v>
      </c>
      <c r="S19" s="34" t="s">
        <v>190</v>
      </c>
      <c r="T19">
        <v>93.88</v>
      </c>
      <c r="U19">
        <v>95.38</v>
      </c>
      <c r="V19">
        <v>8.01</v>
      </c>
      <c r="W19">
        <v>9.51</v>
      </c>
      <c r="Y19" s="34" t="s">
        <v>174</v>
      </c>
      <c r="Z19">
        <v>6.53</v>
      </c>
      <c r="AA19">
        <v>7.64</v>
      </c>
      <c r="AB19">
        <v>7.03</v>
      </c>
      <c r="AC19">
        <v>7.77</v>
      </c>
      <c r="AD19">
        <v>7.8</v>
      </c>
      <c r="AE19">
        <v>8.4700000000000006</v>
      </c>
      <c r="AF19">
        <v>7.0749999999999993</v>
      </c>
      <c r="AG19">
        <v>7.57</v>
      </c>
      <c r="AH19">
        <v>7.57</v>
      </c>
      <c r="AI19">
        <v>8.4</v>
      </c>
      <c r="AJ19">
        <v>8.2100000000000009</v>
      </c>
      <c r="AK19">
        <v>8.7199999999999989</v>
      </c>
      <c r="AL19">
        <v>7.85</v>
      </c>
      <c r="AM19">
        <v>8.7349999999999994</v>
      </c>
      <c r="AN19">
        <v>6.9325000000000001</v>
      </c>
      <c r="AO19">
        <v>7.8025000000000002</v>
      </c>
      <c r="AP19">
        <v>7.0925000000000002</v>
      </c>
      <c r="AQ19">
        <v>8.7675000000000001</v>
      </c>
      <c r="AR19">
        <v>7.23</v>
      </c>
      <c r="AS19">
        <v>8.3000000000000007</v>
      </c>
      <c r="AT19">
        <v>6.53</v>
      </c>
      <c r="AU19">
        <v>7.67</v>
      </c>
      <c r="AV19">
        <v>6.43</v>
      </c>
      <c r="AW19">
        <v>7.2700000000000005</v>
      </c>
    </row>
    <row r="20" spans="1:49">
      <c r="A20" s="27" t="s">
        <v>107</v>
      </c>
      <c r="B20" s="27" t="s">
        <v>108</v>
      </c>
      <c r="C20" s="27" t="s">
        <v>109</v>
      </c>
      <c r="D20" s="28">
        <v>43132</v>
      </c>
      <c r="E20" s="27">
        <v>116.703</v>
      </c>
      <c r="F20" s="27" t="s">
        <v>229</v>
      </c>
      <c r="G20" s="27">
        <v>1.82</v>
      </c>
      <c r="H20" s="36">
        <v>114.883</v>
      </c>
      <c r="I20">
        <f t="shared" si="0"/>
        <v>113.143</v>
      </c>
      <c r="J20">
        <f t="shared" si="1"/>
        <v>114.423</v>
      </c>
      <c r="K20">
        <f t="shared" si="4"/>
        <v>1.2800000000000011</v>
      </c>
      <c r="L20">
        <f t="shared" si="5"/>
        <v>111.223</v>
      </c>
      <c r="M20">
        <f t="shared" si="6"/>
        <v>115.703</v>
      </c>
      <c r="N20" t="str">
        <f t="shared" si="7"/>
        <v xml:space="preserve"> </v>
      </c>
      <c r="O20">
        <f t="shared" si="2"/>
        <v>2.2799999999999998</v>
      </c>
      <c r="P20">
        <f t="shared" si="3"/>
        <v>3.56</v>
      </c>
      <c r="S20" s="34" t="s">
        <v>198</v>
      </c>
      <c r="T20">
        <v>104.72</v>
      </c>
      <c r="U20">
        <v>105.7525</v>
      </c>
      <c r="V20">
        <v>5.2675000000000001</v>
      </c>
      <c r="W20">
        <v>6.3</v>
      </c>
      <c r="Y20" s="34" t="s">
        <v>187</v>
      </c>
      <c r="Z20">
        <v>4.38</v>
      </c>
      <c r="AA20">
        <v>5.4</v>
      </c>
      <c r="AB20">
        <v>4.41</v>
      </c>
      <c r="AC20">
        <v>5.4</v>
      </c>
      <c r="AD20">
        <v>4.6224999999999996</v>
      </c>
      <c r="AE20">
        <v>5.29</v>
      </c>
      <c r="AF20">
        <v>4.6074999999999999</v>
      </c>
      <c r="AG20">
        <v>5.4349999999999996</v>
      </c>
      <c r="AH20">
        <v>4.5149999999999997</v>
      </c>
      <c r="AI20">
        <v>5.1125000000000007</v>
      </c>
      <c r="AJ20">
        <v>4.4850000000000003</v>
      </c>
      <c r="AK20">
        <v>4.8774999999999995</v>
      </c>
      <c r="AL20">
        <v>4.2175000000000002</v>
      </c>
      <c r="AM20">
        <v>4.665</v>
      </c>
      <c r="AN20">
        <v>3.67</v>
      </c>
      <c r="AO20">
        <v>4.4800000000000004</v>
      </c>
      <c r="AP20">
        <v>4.01</v>
      </c>
      <c r="AQ20">
        <v>5.1574999999999998</v>
      </c>
      <c r="AR20">
        <v>4.25</v>
      </c>
      <c r="AS20">
        <v>5.19</v>
      </c>
      <c r="AT20">
        <v>4.08</v>
      </c>
      <c r="AU20">
        <v>5.49</v>
      </c>
      <c r="AV20">
        <v>4.1375000000000002</v>
      </c>
      <c r="AW20">
        <v>4.9249999999999998</v>
      </c>
    </row>
    <row r="21" spans="1:49">
      <c r="A21" s="27" t="s">
        <v>107</v>
      </c>
      <c r="B21" s="27" t="s">
        <v>108</v>
      </c>
      <c r="C21" s="27" t="s">
        <v>109</v>
      </c>
      <c r="D21" s="28">
        <v>43160</v>
      </c>
      <c r="E21" s="27">
        <v>116.703</v>
      </c>
      <c r="F21" s="27" t="s">
        <v>229</v>
      </c>
      <c r="G21" s="27">
        <v>2.09</v>
      </c>
      <c r="H21" s="36">
        <v>114.613</v>
      </c>
      <c r="I21">
        <f t="shared" si="0"/>
        <v>113.143</v>
      </c>
      <c r="J21">
        <f t="shared" si="1"/>
        <v>114.423</v>
      </c>
      <c r="K21">
        <f t="shared" si="4"/>
        <v>1.2800000000000011</v>
      </c>
      <c r="L21">
        <f t="shared" si="5"/>
        <v>111.223</v>
      </c>
      <c r="M21">
        <f t="shared" si="6"/>
        <v>115.703</v>
      </c>
      <c r="N21" t="str">
        <f t="shared" si="7"/>
        <v xml:space="preserve"> </v>
      </c>
      <c r="O21">
        <f t="shared" si="2"/>
        <v>2.2799999999999998</v>
      </c>
      <c r="P21">
        <f t="shared" si="3"/>
        <v>3.56</v>
      </c>
      <c r="S21" s="34" t="s">
        <v>207</v>
      </c>
      <c r="T21">
        <v>137.33800000000002</v>
      </c>
      <c r="U21">
        <v>137.71800000000002</v>
      </c>
      <c r="V21">
        <v>5.09</v>
      </c>
      <c r="W21">
        <v>5.4700000000000006</v>
      </c>
      <c r="Y21" s="34" t="s">
        <v>190</v>
      </c>
      <c r="Z21">
        <v>8.0350000000000001</v>
      </c>
      <c r="AA21">
        <v>10.125</v>
      </c>
      <c r="AB21">
        <v>7.9749999999999996</v>
      </c>
      <c r="AC21">
        <v>9.65</v>
      </c>
      <c r="AD21">
        <v>8.0925000000000011</v>
      </c>
      <c r="AE21">
        <v>10.45</v>
      </c>
      <c r="AF21">
        <v>7.8599999999999994</v>
      </c>
      <c r="AG21">
        <v>9.3099999999999987</v>
      </c>
      <c r="AH21">
        <v>7.83</v>
      </c>
      <c r="AI21">
        <v>9.64</v>
      </c>
      <c r="AJ21">
        <v>8.01</v>
      </c>
      <c r="AK21">
        <v>9.14</v>
      </c>
      <c r="AL21">
        <v>8.2850000000000001</v>
      </c>
      <c r="AM21">
        <v>8.84</v>
      </c>
      <c r="AN21">
        <v>8.26</v>
      </c>
      <c r="AO21">
        <v>9.8000000000000007</v>
      </c>
      <c r="AP21">
        <v>8.0749999999999993</v>
      </c>
      <c r="AQ21">
        <v>9.0749999999999993</v>
      </c>
      <c r="AR21">
        <v>8.317499999999999</v>
      </c>
      <c r="AS21">
        <v>9.5</v>
      </c>
      <c r="AT21">
        <v>7.9649999999999999</v>
      </c>
      <c r="AU21">
        <v>9.52</v>
      </c>
      <c r="AV21">
        <v>7.8450000000000006</v>
      </c>
      <c r="AW21">
        <v>9.4250000000000007</v>
      </c>
    </row>
    <row r="22" spans="1:49">
      <c r="A22" s="27" t="s">
        <v>107</v>
      </c>
      <c r="B22" s="27" t="s">
        <v>108</v>
      </c>
      <c r="C22" s="27" t="s">
        <v>109</v>
      </c>
      <c r="D22" s="28">
        <v>43191</v>
      </c>
      <c r="E22" s="27">
        <v>116.703</v>
      </c>
      <c r="F22" s="27" t="s">
        <v>229</v>
      </c>
      <c r="G22" s="27">
        <v>2.2200000000000002</v>
      </c>
      <c r="H22" s="36">
        <v>114.483</v>
      </c>
      <c r="I22">
        <f t="shared" si="0"/>
        <v>113.143</v>
      </c>
      <c r="J22">
        <f t="shared" si="1"/>
        <v>114.423</v>
      </c>
      <c r="K22">
        <f t="shared" si="4"/>
        <v>1.2800000000000011</v>
      </c>
      <c r="L22">
        <f t="shared" si="5"/>
        <v>111.223</v>
      </c>
      <c r="M22">
        <f t="shared" si="6"/>
        <v>115.703</v>
      </c>
      <c r="N22" t="str">
        <f t="shared" si="7"/>
        <v xml:space="preserve"> </v>
      </c>
      <c r="O22">
        <f t="shared" si="2"/>
        <v>2.2799999999999998</v>
      </c>
      <c r="P22">
        <f t="shared" si="3"/>
        <v>3.56</v>
      </c>
      <c r="S22" s="34" t="s">
        <v>211</v>
      </c>
      <c r="T22">
        <v>96.232500000000002</v>
      </c>
      <c r="U22">
        <v>96.847499999999997</v>
      </c>
      <c r="V22">
        <v>3.9224999999999999</v>
      </c>
      <c r="W22">
        <v>4.5374999999999996</v>
      </c>
      <c r="Y22" s="34" t="s">
        <v>198</v>
      </c>
      <c r="Z22">
        <v>5.39</v>
      </c>
      <c r="AA22">
        <v>6.3250000000000002</v>
      </c>
      <c r="AB22">
        <v>5.4275000000000002</v>
      </c>
      <c r="AC22">
        <v>6.1124999999999998</v>
      </c>
      <c r="AD22">
        <v>5.49</v>
      </c>
      <c r="AE22">
        <v>6.4750000000000005</v>
      </c>
      <c r="AF22">
        <v>5.2974999999999994</v>
      </c>
      <c r="AG22">
        <v>6.3525</v>
      </c>
      <c r="AH22">
        <v>5.3000000000000007</v>
      </c>
      <c r="AI22">
        <v>6.4424999999999999</v>
      </c>
      <c r="AJ22">
        <v>5.25</v>
      </c>
      <c r="AK22">
        <v>6.32</v>
      </c>
      <c r="AL22">
        <v>5.27</v>
      </c>
      <c r="AM22">
        <v>5.91</v>
      </c>
      <c r="AN22">
        <v>4.9800000000000004</v>
      </c>
      <c r="AO22">
        <v>6.2</v>
      </c>
      <c r="AP22">
        <v>5.1924999999999999</v>
      </c>
      <c r="AQ22">
        <v>5.7025000000000006</v>
      </c>
      <c r="AR22">
        <v>5.4</v>
      </c>
      <c r="AS22">
        <v>5.98</v>
      </c>
      <c r="AT22">
        <v>5.3100000000000005</v>
      </c>
      <c r="AU22">
        <v>6.2249999999999996</v>
      </c>
      <c r="AV22">
        <v>5.21</v>
      </c>
      <c r="AW22">
        <v>6.5</v>
      </c>
    </row>
    <row r="23" spans="1:49">
      <c r="A23" s="27" t="s">
        <v>107</v>
      </c>
      <c r="B23" s="27" t="s">
        <v>108</v>
      </c>
      <c r="C23" s="27" t="s">
        <v>109</v>
      </c>
      <c r="D23" s="28">
        <v>43221</v>
      </c>
      <c r="E23" s="27">
        <v>116.703</v>
      </c>
      <c r="F23" s="27" t="s">
        <v>229</v>
      </c>
      <c r="G23" s="27">
        <v>2.4500000000000002</v>
      </c>
      <c r="H23" s="36">
        <v>114.253</v>
      </c>
      <c r="I23">
        <f t="shared" si="0"/>
        <v>113.143</v>
      </c>
      <c r="J23">
        <f t="shared" si="1"/>
        <v>114.423</v>
      </c>
      <c r="K23">
        <f t="shared" si="4"/>
        <v>1.2800000000000011</v>
      </c>
      <c r="L23">
        <f t="shared" si="5"/>
        <v>111.223</v>
      </c>
      <c r="M23">
        <f t="shared" si="6"/>
        <v>115.703</v>
      </c>
      <c r="N23" t="str">
        <f t="shared" si="7"/>
        <v xml:space="preserve"> </v>
      </c>
      <c r="O23">
        <f t="shared" si="2"/>
        <v>2.2799999999999998</v>
      </c>
      <c r="P23">
        <f t="shared" si="3"/>
        <v>3.56</v>
      </c>
      <c r="S23" s="34" t="s">
        <v>28</v>
      </c>
      <c r="T23">
        <v>147.995</v>
      </c>
      <c r="U23">
        <v>150.66</v>
      </c>
      <c r="V23">
        <v>5.6049999999999995</v>
      </c>
      <c r="W23">
        <v>8.27</v>
      </c>
      <c r="Y23" s="34" t="s">
        <v>207</v>
      </c>
      <c r="AB23">
        <v>5.2349999999999994</v>
      </c>
      <c r="AC23">
        <v>6.0600000000000005</v>
      </c>
      <c r="AD23">
        <v>5.1725000000000003</v>
      </c>
      <c r="AE23">
        <v>5.3574999999999999</v>
      </c>
      <c r="AF23">
        <v>5.3075000000000001</v>
      </c>
      <c r="AG23">
        <v>5.3425000000000002</v>
      </c>
      <c r="AH23">
        <v>5.1550000000000002</v>
      </c>
      <c r="AI23">
        <v>5.41</v>
      </c>
      <c r="AJ23">
        <v>4.8849999999999998</v>
      </c>
      <c r="AK23">
        <v>5.2149999999999999</v>
      </c>
      <c r="AL23">
        <v>5.38</v>
      </c>
      <c r="AM23">
        <v>5.38</v>
      </c>
      <c r="AN23">
        <v>5.1449999999999996</v>
      </c>
      <c r="AO23">
        <v>5.2350000000000003</v>
      </c>
      <c r="AP23">
        <v>4.9849999999999994</v>
      </c>
      <c r="AQ23">
        <v>5.0150000000000006</v>
      </c>
      <c r="AR23">
        <v>5.2874999999999996</v>
      </c>
      <c r="AS23">
        <v>5.5425000000000004</v>
      </c>
      <c r="AT23">
        <v>5.3849999999999998</v>
      </c>
      <c r="AU23">
        <v>5.6150000000000002</v>
      </c>
      <c r="AV23">
        <v>5.35</v>
      </c>
      <c r="AW23">
        <v>5.65</v>
      </c>
    </row>
    <row r="24" spans="1:49">
      <c r="A24" s="27" t="s">
        <v>107</v>
      </c>
      <c r="B24" s="27" t="s">
        <v>108</v>
      </c>
      <c r="C24" s="27" t="s">
        <v>109</v>
      </c>
      <c r="D24" s="28">
        <v>43252</v>
      </c>
      <c r="E24" s="27">
        <v>116.703</v>
      </c>
      <c r="F24" s="27" t="s">
        <v>229</v>
      </c>
      <c r="G24" s="27">
        <v>3.32</v>
      </c>
      <c r="H24" s="36">
        <v>113.383</v>
      </c>
      <c r="I24">
        <f t="shared" si="0"/>
        <v>113.143</v>
      </c>
      <c r="J24">
        <f t="shared" si="1"/>
        <v>114.423</v>
      </c>
      <c r="K24">
        <f t="shared" si="4"/>
        <v>1.2800000000000011</v>
      </c>
      <c r="L24">
        <f t="shared" si="5"/>
        <v>111.223</v>
      </c>
      <c r="M24">
        <f t="shared" si="6"/>
        <v>115.703</v>
      </c>
      <c r="N24" t="str">
        <f t="shared" si="7"/>
        <v xml:space="preserve"> </v>
      </c>
      <c r="O24">
        <f t="shared" si="2"/>
        <v>2.2799999999999998</v>
      </c>
      <c r="P24">
        <f t="shared" si="3"/>
        <v>3.56</v>
      </c>
      <c r="S24" s="34" t="s">
        <v>44</v>
      </c>
      <c r="T24">
        <v>102.655</v>
      </c>
      <c r="U24">
        <v>104.00999999999999</v>
      </c>
      <c r="V24">
        <v>4.6500000000000004</v>
      </c>
      <c r="W24">
        <v>6.0049999999999999</v>
      </c>
      <c r="Y24" s="34" t="s">
        <v>211</v>
      </c>
      <c r="Z24">
        <v>4.18</v>
      </c>
      <c r="AA24">
        <v>4.42</v>
      </c>
      <c r="AB24">
        <v>4.1775000000000002</v>
      </c>
      <c r="AC24">
        <v>4.4550000000000001</v>
      </c>
      <c r="AD24">
        <v>4.3099999999999996</v>
      </c>
      <c r="AE24">
        <v>4.59</v>
      </c>
      <c r="AF24">
        <v>4.2</v>
      </c>
      <c r="AG24">
        <v>4.66</v>
      </c>
      <c r="AH24">
        <v>4.0525000000000002</v>
      </c>
      <c r="AI24">
        <v>4.6924999999999999</v>
      </c>
      <c r="AJ24">
        <v>3.605</v>
      </c>
      <c r="AK24">
        <v>4.38</v>
      </c>
      <c r="AL24">
        <v>4.16</v>
      </c>
      <c r="AM24">
        <v>4.4350000000000005</v>
      </c>
      <c r="AN24">
        <v>3.3375000000000004</v>
      </c>
      <c r="AO24">
        <v>4.6349999999999998</v>
      </c>
      <c r="AP24">
        <v>3.7</v>
      </c>
      <c r="AQ24">
        <v>4.4575000000000005</v>
      </c>
      <c r="AR24">
        <v>3.91</v>
      </c>
      <c r="AS24">
        <v>4.585</v>
      </c>
      <c r="AT24">
        <v>3.87</v>
      </c>
      <c r="AU24">
        <v>4.67</v>
      </c>
      <c r="AV24">
        <v>4.0824999999999996</v>
      </c>
      <c r="AW24">
        <v>4.3674999999999997</v>
      </c>
    </row>
    <row r="25" spans="1:49">
      <c r="A25" s="27" t="s">
        <v>107</v>
      </c>
      <c r="B25" s="27" t="s">
        <v>108</v>
      </c>
      <c r="C25" s="27" t="s">
        <v>109</v>
      </c>
      <c r="D25" s="28">
        <v>43282</v>
      </c>
      <c r="E25" s="27">
        <v>116.703</v>
      </c>
      <c r="F25" s="27" t="s">
        <v>229</v>
      </c>
      <c r="G25" s="27">
        <v>3.15</v>
      </c>
      <c r="H25" s="36">
        <v>113.553</v>
      </c>
      <c r="I25">
        <f t="shared" si="0"/>
        <v>113.143</v>
      </c>
      <c r="J25">
        <f t="shared" si="1"/>
        <v>114.423</v>
      </c>
      <c r="K25">
        <f t="shared" si="4"/>
        <v>1.2800000000000011</v>
      </c>
      <c r="L25">
        <f t="shared" si="5"/>
        <v>111.223</v>
      </c>
      <c r="M25">
        <f t="shared" si="6"/>
        <v>115.703</v>
      </c>
      <c r="N25" t="str">
        <f t="shared" si="7"/>
        <v xml:space="preserve"> </v>
      </c>
      <c r="O25">
        <f t="shared" si="2"/>
        <v>2.2799999999999998</v>
      </c>
      <c r="P25">
        <f t="shared" si="3"/>
        <v>3.56</v>
      </c>
      <c r="S25" s="34" t="s">
        <v>48</v>
      </c>
      <c r="T25">
        <v>101.53399999999999</v>
      </c>
      <c r="U25">
        <v>102.26400000000001</v>
      </c>
      <c r="V25">
        <v>2.5149999999999997</v>
      </c>
      <c r="W25">
        <v>3.2450000000000001</v>
      </c>
      <c r="Y25" s="34" t="s">
        <v>28</v>
      </c>
      <c r="Z25">
        <v>6.0324999999999998</v>
      </c>
      <c r="AA25">
        <v>7.9399999999999995</v>
      </c>
      <c r="AB25">
        <v>6.7949999999999999</v>
      </c>
      <c r="AC25">
        <v>8.5324999999999989</v>
      </c>
      <c r="AD25">
        <v>6.8550000000000004</v>
      </c>
      <c r="AE25">
        <v>9.625</v>
      </c>
      <c r="AF25">
        <v>8.3800000000000008</v>
      </c>
      <c r="AG25">
        <v>10.130000000000001</v>
      </c>
      <c r="AH25">
        <v>7.85</v>
      </c>
      <c r="AI25">
        <v>9.64</v>
      </c>
      <c r="AJ25">
        <v>6.9050000000000002</v>
      </c>
      <c r="AK25">
        <v>8.0649999999999995</v>
      </c>
      <c r="AL25">
        <v>5.62</v>
      </c>
      <c r="AM25">
        <v>6.27</v>
      </c>
      <c r="AN25">
        <v>4.54</v>
      </c>
      <c r="AO25">
        <v>5.53</v>
      </c>
      <c r="AP25">
        <v>5.2</v>
      </c>
      <c r="AQ25">
        <v>5.45</v>
      </c>
      <c r="AR25">
        <v>5.4</v>
      </c>
      <c r="AS25">
        <v>6.25</v>
      </c>
      <c r="AT25">
        <v>6.0949999999999998</v>
      </c>
      <c r="AU25">
        <v>7.13</v>
      </c>
      <c r="AV25">
        <v>5.93</v>
      </c>
      <c r="AW25">
        <v>7.36</v>
      </c>
    </row>
    <row r="26" spans="1:49">
      <c r="A26" s="27" t="s">
        <v>107</v>
      </c>
      <c r="B26" s="27" t="s">
        <v>108</v>
      </c>
      <c r="C26" s="27" t="s">
        <v>109</v>
      </c>
      <c r="D26" s="28">
        <v>43313</v>
      </c>
      <c r="E26" s="27">
        <v>116.703</v>
      </c>
      <c r="F26" s="27" t="s">
        <v>229</v>
      </c>
      <c r="G26" s="27">
        <v>2.8</v>
      </c>
      <c r="H26" s="36">
        <v>113.90300000000001</v>
      </c>
      <c r="I26">
        <f t="shared" si="0"/>
        <v>113.143</v>
      </c>
      <c r="J26">
        <f t="shared" si="1"/>
        <v>114.423</v>
      </c>
      <c r="K26">
        <f t="shared" si="4"/>
        <v>1.2800000000000011</v>
      </c>
      <c r="L26">
        <f t="shared" si="5"/>
        <v>111.223</v>
      </c>
      <c r="M26">
        <f t="shared" si="6"/>
        <v>115.703</v>
      </c>
      <c r="N26" t="str">
        <f t="shared" si="7"/>
        <v xml:space="preserve"> </v>
      </c>
      <c r="O26">
        <f t="shared" si="2"/>
        <v>2.2799999999999998</v>
      </c>
      <c r="P26">
        <f t="shared" si="3"/>
        <v>3.56</v>
      </c>
      <c r="S26" s="34" t="s">
        <v>61</v>
      </c>
      <c r="T26">
        <v>158.13849999999999</v>
      </c>
      <c r="U26">
        <v>161.60599999999999</v>
      </c>
      <c r="V26">
        <v>68.775000000000006</v>
      </c>
      <c r="W26">
        <v>72.242499999999993</v>
      </c>
      <c r="Y26" s="34" t="s">
        <v>44</v>
      </c>
      <c r="Z26">
        <v>4.9000000000000004</v>
      </c>
      <c r="AA26">
        <v>5.93</v>
      </c>
      <c r="AB26">
        <v>5.3</v>
      </c>
      <c r="AC26">
        <v>6.19</v>
      </c>
      <c r="AD26">
        <v>5.8725000000000005</v>
      </c>
      <c r="AE26">
        <v>6.41</v>
      </c>
      <c r="AF26">
        <v>6.1725000000000003</v>
      </c>
      <c r="AG26">
        <v>6.2175000000000002</v>
      </c>
      <c r="AH26">
        <v>5.6974999999999998</v>
      </c>
      <c r="AI26">
        <v>5.9849999999999994</v>
      </c>
      <c r="AJ26">
        <v>4.6500000000000004</v>
      </c>
      <c r="AK26">
        <v>5.15</v>
      </c>
      <c r="AL26">
        <v>4.1524999999999999</v>
      </c>
      <c r="AM26">
        <v>5.0625</v>
      </c>
      <c r="AN26">
        <v>3.9999999999999996</v>
      </c>
      <c r="AO26">
        <v>4.1400000000000006</v>
      </c>
      <c r="AP26">
        <v>4.4249999999999998</v>
      </c>
      <c r="AQ26">
        <v>4.5225</v>
      </c>
      <c r="AR26">
        <v>4.9400000000000004</v>
      </c>
      <c r="AS26">
        <v>5.42</v>
      </c>
      <c r="AT26">
        <v>5.85</v>
      </c>
      <c r="AU26">
        <v>5.85</v>
      </c>
      <c r="AV26">
        <v>5.27</v>
      </c>
      <c r="AW26">
        <v>5.88</v>
      </c>
    </row>
    <row r="27" spans="1:49">
      <c r="A27" s="27" t="s">
        <v>107</v>
      </c>
      <c r="B27" s="27" t="s">
        <v>108</v>
      </c>
      <c r="C27" s="27" t="s">
        <v>109</v>
      </c>
      <c r="D27" s="28">
        <v>43344</v>
      </c>
      <c r="E27" s="27">
        <v>116.703</v>
      </c>
      <c r="F27" s="27" t="s">
        <v>229</v>
      </c>
      <c r="G27" s="27">
        <v>3.27</v>
      </c>
      <c r="H27" s="36">
        <v>113.43300000000001</v>
      </c>
      <c r="I27">
        <f t="shared" si="0"/>
        <v>113.143</v>
      </c>
      <c r="J27">
        <f t="shared" si="1"/>
        <v>114.423</v>
      </c>
      <c r="K27">
        <f t="shared" si="4"/>
        <v>1.2800000000000011</v>
      </c>
      <c r="L27">
        <f t="shared" si="5"/>
        <v>111.223</v>
      </c>
      <c r="M27">
        <f t="shared" si="6"/>
        <v>115.703</v>
      </c>
      <c r="N27" t="str">
        <f t="shared" si="7"/>
        <v xml:space="preserve"> </v>
      </c>
      <c r="O27">
        <f t="shared" si="2"/>
        <v>2.2799999999999998</v>
      </c>
      <c r="P27">
        <f t="shared" si="3"/>
        <v>3.56</v>
      </c>
      <c r="S27" s="34" t="s">
        <v>65</v>
      </c>
      <c r="T27">
        <v>116.81</v>
      </c>
      <c r="U27">
        <v>121.67</v>
      </c>
      <c r="V27">
        <v>25.04</v>
      </c>
      <c r="W27">
        <v>29.9</v>
      </c>
      <c r="Y27" s="34" t="s">
        <v>48</v>
      </c>
      <c r="Z27">
        <v>3.01</v>
      </c>
      <c r="AA27">
        <v>3.4249999999999998</v>
      </c>
      <c r="AB27">
        <v>3.0750000000000002</v>
      </c>
      <c r="AC27">
        <v>3.41</v>
      </c>
      <c r="AD27">
        <v>3.19</v>
      </c>
      <c r="AE27">
        <v>3.63</v>
      </c>
      <c r="AF27">
        <v>3.35</v>
      </c>
      <c r="AG27">
        <v>3.91</v>
      </c>
      <c r="AH27">
        <v>2.7774999999999999</v>
      </c>
      <c r="AI27">
        <v>3.13</v>
      </c>
      <c r="AJ27">
        <v>2.2999999999999998</v>
      </c>
      <c r="AK27">
        <v>2.78</v>
      </c>
      <c r="AL27">
        <v>2.1350000000000002</v>
      </c>
      <c r="AM27">
        <v>2.7050000000000001</v>
      </c>
      <c r="AN27">
        <v>2.0299999999999998</v>
      </c>
      <c r="AO27">
        <v>2.57</v>
      </c>
      <c r="AP27">
        <v>2.27</v>
      </c>
      <c r="AQ27">
        <v>2.5499999999999998</v>
      </c>
      <c r="AR27">
        <v>2.7</v>
      </c>
      <c r="AS27">
        <v>2.8999999999999901</v>
      </c>
      <c r="AT27">
        <v>2.79</v>
      </c>
      <c r="AU27">
        <v>3.145</v>
      </c>
      <c r="AV27">
        <v>2.8</v>
      </c>
      <c r="AW27">
        <v>3.2450000000000001</v>
      </c>
    </row>
    <row r="28" spans="1:49">
      <c r="A28" s="27" t="s">
        <v>107</v>
      </c>
      <c r="B28" s="27" t="s">
        <v>108</v>
      </c>
      <c r="C28" s="27" t="s">
        <v>109</v>
      </c>
      <c r="D28" s="28">
        <v>43374</v>
      </c>
      <c r="E28" s="27">
        <v>116.703</v>
      </c>
      <c r="F28" s="27" t="s">
        <v>229</v>
      </c>
      <c r="G28" s="27">
        <v>2.85</v>
      </c>
      <c r="H28" s="36">
        <v>113.85299999999999</v>
      </c>
      <c r="I28">
        <f t="shared" si="0"/>
        <v>113.143</v>
      </c>
      <c r="J28">
        <f t="shared" si="1"/>
        <v>114.423</v>
      </c>
      <c r="K28">
        <f t="shared" si="4"/>
        <v>1.2800000000000011</v>
      </c>
      <c r="L28">
        <f t="shared" si="5"/>
        <v>111.223</v>
      </c>
      <c r="M28">
        <f t="shared" si="6"/>
        <v>115.703</v>
      </c>
      <c r="N28" t="str">
        <f t="shared" si="7"/>
        <v xml:space="preserve"> </v>
      </c>
      <c r="O28">
        <f t="shared" si="2"/>
        <v>2.2799999999999998</v>
      </c>
      <c r="P28">
        <f t="shared" si="3"/>
        <v>3.56</v>
      </c>
      <c r="S28" s="34" t="s">
        <v>68</v>
      </c>
      <c r="T28">
        <v>92.89</v>
      </c>
      <c r="U28">
        <v>99.8</v>
      </c>
      <c r="V28">
        <v>5.0999999999999996</v>
      </c>
      <c r="W28">
        <v>12.01</v>
      </c>
      <c r="Y28" s="34" t="s">
        <v>61</v>
      </c>
      <c r="Z28">
        <v>68.48</v>
      </c>
      <c r="AA28">
        <v>72.39</v>
      </c>
      <c r="AB28">
        <v>68.925000000000011</v>
      </c>
      <c r="AC28">
        <v>72.612499999999997</v>
      </c>
      <c r="AD28">
        <v>69.59</v>
      </c>
      <c r="AE28">
        <v>73.2</v>
      </c>
      <c r="AF28">
        <v>69.4375</v>
      </c>
      <c r="AG28">
        <v>72.899999999999991</v>
      </c>
      <c r="AH28">
        <v>69.407499999999999</v>
      </c>
      <c r="AI28">
        <v>72.492500000000007</v>
      </c>
      <c r="AJ28">
        <v>69.13</v>
      </c>
      <c r="AK28">
        <v>72.010000000000005</v>
      </c>
      <c r="AL28">
        <v>67.954999999999998</v>
      </c>
      <c r="AM28">
        <v>70.594999999999999</v>
      </c>
      <c r="AN28">
        <v>66.784999999999997</v>
      </c>
      <c r="AO28">
        <v>70.314999999999998</v>
      </c>
      <c r="AP28">
        <v>67.305000000000007</v>
      </c>
      <c r="AQ28">
        <v>70.034999999999997</v>
      </c>
      <c r="AR28">
        <v>68.397500000000008</v>
      </c>
      <c r="AS28">
        <v>71.150000000000006</v>
      </c>
      <c r="AT28">
        <v>69.16</v>
      </c>
      <c r="AU28">
        <v>72.3</v>
      </c>
      <c r="AV28">
        <v>68.907499999999999</v>
      </c>
      <c r="AW28">
        <v>71.414999999999992</v>
      </c>
    </row>
    <row r="29" spans="1:49">
      <c r="A29" s="27" t="s">
        <v>107</v>
      </c>
      <c r="B29" s="27" t="s">
        <v>108</v>
      </c>
      <c r="C29" s="27" t="s">
        <v>109</v>
      </c>
      <c r="D29" s="28">
        <v>43405</v>
      </c>
      <c r="E29" s="27">
        <v>116.703</v>
      </c>
      <c r="F29" s="27" t="s">
        <v>229</v>
      </c>
      <c r="G29" s="27">
        <v>2.99</v>
      </c>
      <c r="H29" s="36">
        <v>113.71299999999999</v>
      </c>
      <c r="I29">
        <f t="shared" si="0"/>
        <v>113.143</v>
      </c>
      <c r="J29">
        <f t="shared" si="1"/>
        <v>114.423</v>
      </c>
      <c r="K29">
        <f t="shared" si="4"/>
        <v>1.2800000000000011</v>
      </c>
      <c r="L29">
        <f t="shared" si="5"/>
        <v>111.223</v>
      </c>
      <c r="M29">
        <f t="shared" si="6"/>
        <v>115.703</v>
      </c>
      <c r="N29" t="str">
        <f t="shared" si="7"/>
        <v xml:space="preserve"> </v>
      </c>
      <c r="O29">
        <f t="shared" si="2"/>
        <v>2.2799999999999998</v>
      </c>
      <c r="P29">
        <f t="shared" si="3"/>
        <v>3.56</v>
      </c>
      <c r="S29" s="34" t="s">
        <v>71</v>
      </c>
      <c r="T29">
        <v>105.91499999999999</v>
      </c>
      <c r="U29">
        <v>106.61500000000001</v>
      </c>
      <c r="V29">
        <v>3.0649999999999999</v>
      </c>
      <c r="W29">
        <v>3.7649999999999997</v>
      </c>
      <c r="Y29" s="34" t="s">
        <v>65</v>
      </c>
      <c r="Z29">
        <v>27.1</v>
      </c>
      <c r="AA29">
        <v>27.1</v>
      </c>
      <c r="AD29">
        <v>37.82</v>
      </c>
      <c r="AE29">
        <v>37.82</v>
      </c>
      <c r="AJ29">
        <v>28.74</v>
      </c>
      <c r="AK29">
        <v>28.74</v>
      </c>
      <c r="AP29">
        <v>24.32</v>
      </c>
      <c r="AQ29">
        <v>25.76</v>
      </c>
      <c r="AR29">
        <v>23.6</v>
      </c>
      <c r="AS29">
        <v>23.6</v>
      </c>
      <c r="AT29">
        <v>31.06</v>
      </c>
      <c r="AU29">
        <v>31.06</v>
      </c>
    </row>
    <row r="30" spans="1:49">
      <c r="A30" s="27" t="s">
        <v>107</v>
      </c>
      <c r="B30" s="27" t="s">
        <v>108</v>
      </c>
      <c r="C30" s="27" t="s">
        <v>109</v>
      </c>
      <c r="D30" s="28">
        <v>43435</v>
      </c>
      <c r="E30" s="27">
        <v>116.703</v>
      </c>
      <c r="F30" s="27" t="s">
        <v>229</v>
      </c>
      <c r="G30" s="27">
        <v>3.56</v>
      </c>
      <c r="H30" s="36">
        <v>113.143</v>
      </c>
      <c r="I30">
        <f t="shared" si="0"/>
        <v>113.143</v>
      </c>
      <c r="J30">
        <f t="shared" si="1"/>
        <v>114.423</v>
      </c>
      <c r="K30">
        <f t="shared" si="4"/>
        <v>1.2800000000000011</v>
      </c>
      <c r="L30">
        <f t="shared" si="5"/>
        <v>111.223</v>
      </c>
      <c r="M30">
        <f t="shared" si="6"/>
        <v>115.703</v>
      </c>
      <c r="N30" t="str">
        <f t="shared" si="7"/>
        <v xml:space="preserve"> </v>
      </c>
      <c r="O30">
        <f t="shared" si="2"/>
        <v>2.2799999999999998</v>
      </c>
      <c r="P30">
        <f t="shared" si="3"/>
        <v>3.56</v>
      </c>
      <c r="S30" s="34" t="s">
        <v>74</v>
      </c>
      <c r="T30">
        <v>87.667500000000004</v>
      </c>
      <c r="U30">
        <v>88.537500000000009</v>
      </c>
      <c r="V30">
        <v>4.5525000000000002</v>
      </c>
      <c r="W30">
        <v>5.4225000000000003</v>
      </c>
      <c r="Y30" s="34" t="s">
        <v>68</v>
      </c>
      <c r="Z30">
        <v>5.0999999999999996</v>
      </c>
      <c r="AA30">
        <v>5.0999999999999996</v>
      </c>
      <c r="AF30">
        <v>17.010000000000002</v>
      </c>
      <c r="AG30">
        <v>17.010000000000002</v>
      </c>
      <c r="AH30">
        <v>12.34</v>
      </c>
      <c r="AI30">
        <v>12.34</v>
      </c>
      <c r="AJ30">
        <v>12.01</v>
      </c>
      <c r="AK30">
        <v>12.01</v>
      </c>
      <c r="AL30">
        <v>11.7</v>
      </c>
      <c r="AM30">
        <v>11.7</v>
      </c>
      <c r="AN30">
        <v>4.1550000000000002</v>
      </c>
      <c r="AO30">
        <v>9.2250000000000014</v>
      </c>
      <c r="AP30">
        <v>4.21</v>
      </c>
      <c r="AQ30">
        <v>9.33</v>
      </c>
      <c r="AR30">
        <v>4.21</v>
      </c>
      <c r="AS30">
        <v>9.3099999999999987</v>
      </c>
      <c r="AT30">
        <v>11.64</v>
      </c>
      <c r="AU30">
        <v>11.64</v>
      </c>
      <c r="AV30">
        <v>12.01</v>
      </c>
      <c r="AW30">
        <v>12.01</v>
      </c>
    </row>
    <row r="31" spans="1:49">
      <c r="A31" s="27" t="s">
        <v>26</v>
      </c>
      <c r="B31" s="27" t="s">
        <v>27</v>
      </c>
      <c r="C31" s="27" t="s">
        <v>28</v>
      </c>
      <c r="D31" s="28">
        <v>42083</v>
      </c>
      <c r="E31" s="27">
        <v>156.26499999999999</v>
      </c>
      <c r="F31" s="27" t="s">
        <v>229</v>
      </c>
      <c r="G31" s="27">
        <v>6.23</v>
      </c>
      <c r="H31" s="36">
        <v>150.035</v>
      </c>
      <c r="I31">
        <f t="shared" si="0"/>
        <v>147.995</v>
      </c>
      <c r="J31">
        <f t="shared" si="1"/>
        <v>150.66</v>
      </c>
      <c r="K31">
        <f t="shared" si="4"/>
        <v>2.664999999999992</v>
      </c>
      <c r="L31">
        <f t="shared" si="5"/>
        <v>143.9975</v>
      </c>
      <c r="M31">
        <f t="shared" si="6"/>
        <v>153.32499999999999</v>
      </c>
      <c r="N31" t="str">
        <f t="shared" si="7"/>
        <v xml:space="preserve"> </v>
      </c>
      <c r="O31">
        <f t="shared" si="2"/>
        <v>5.6049999999999995</v>
      </c>
      <c r="P31">
        <f t="shared" si="3"/>
        <v>8.27</v>
      </c>
      <c r="S31" s="34" t="s">
        <v>77</v>
      </c>
      <c r="T31">
        <v>96.847999999999999</v>
      </c>
      <c r="U31">
        <v>97.378</v>
      </c>
      <c r="V31">
        <v>2.96</v>
      </c>
      <c r="W31">
        <v>3.49</v>
      </c>
      <c r="Y31" s="34" t="s">
        <v>71</v>
      </c>
      <c r="Z31">
        <v>3.3649999999999998</v>
      </c>
      <c r="AA31">
        <v>3.6349999999999998</v>
      </c>
      <c r="AB31">
        <v>3.1225000000000001</v>
      </c>
      <c r="AC31">
        <v>3.7774999999999999</v>
      </c>
      <c r="AD31">
        <v>3.0550000000000002</v>
      </c>
      <c r="AE31">
        <v>3.7824999999999998</v>
      </c>
      <c r="AF31">
        <v>3.5300000000000002</v>
      </c>
      <c r="AG31">
        <v>3.7450000000000001</v>
      </c>
      <c r="AH31">
        <v>3.4824999999999999</v>
      </c>
      <c r="AI31">
        <v>4.03</v>
      </c>
      <c r="AJ31">
        <v>3.0625</v>
      </c>
      <c r="AK31">
        <v>4.1349999999999998</v>
      </c>
      <c r="AL31">
        <v>3.3049999999999997</v>
      </c>
      <c r="AM31">
        <v>3.9525000000000001</v>
      </c>
      <c r="AN31">
        <v>2.9074999999999998</v>
      </c>
      <c r="AO31">
        <v>3.8774999999999999</v>
      </c>
      <c r="AP31">
        <v>2.7149999999999999</v>
      </c>
      <c r="AQ31">
        <v>3.25</v>
      </c>
      <c r="AR31">
        <v>2.6150000000000002</v>
      </c>
      <c r="AS31">
        <v>3.125</v>
      </c>
      <c r="AT31">
        <v>3.1524999999999999</v>
      </c>
      <c r="AU31">
        <v>3.4375</v>
      </c>
      <c r="AV31">
        <v>3.21</v>
      </c>
      <c r="AW31">
        <v>3.55</v>
      </c>
    </row>
    <row r="32" spans="1:49">
      <c r="A32" s="27" t="s">
        <v>26</v>
      </c>
      <c r="B32" s="27" t="s">
        <v>27</v>
      </c>
      <c r="C32" s="27" t="s">
        <v>28</v>
      </c>
      <c r="D32" s="28">
        <v>42123</v>
      </c>
      <c r="E32" s="27">
        <v>156.26499999999999</v>
      </c>
      <c r="F32" s="27" t="s">
        <v>229</v>
      </c>
      <c r="G32" s="27">
        <v>8.1199999999999992</v>
      </c>
      <c r="H32" s="36">
        <v>148.14500000000001</v>
      </c>
      <c r="I32">
        <f t="shared" si="0"/>
        <v>147.995</v>
      </c>
      <c r="J32">
        <f t="shared" si="1"/>
        <v>150.66</v>
      </c>
      <c r="K32">
        <f t="shared" si="4"/>
        <v>2.664999999999992</v>
      </c>
      <c r="L32">
        <f t="shared" si="5"/>
        <v>143.9975</v>
      </c>
      <c r="M32">
        <f t="shared" si="6"/>
        <v>153.32499999999999</v>
      </c>
      <c r="N32" t="str">
        <f t="shared" si="7"/>
        <v xml:space="preserve"> </v>
      </c>
      <c r="O32">
        <f t="shared" si="2"/>
        <v>5.6049999999999995</v>
      </c>
      <c r="P32">
        <f t="shared" si="3"/>
        <v>8.27</v>
      </c>
      <c r="S32" s="34" t="s">
        <v>80</v>
      </c>
      <c r="T32">
        <v>119.17099999999999</v>
      </c>
      <c r="U32">
        <v>121.691</v>
      </c>
      <c r="V32">
        <v>78.42</v>
      </c>
      <c r="W32">
        <v>80.94</v>
      </c>
      <c r="Y32" s="34" t="s">
        <v>74</v>
      </c>
      <c r="Z32">
        <v>4.6349999999999998</v>
      </c>
      <c r="AA32">
        <v>4.9175000000000004</v>
      </c>
      <c r="AB32">
        <v>4.68</v>
      </c>
      <c r="AC32">
        <v>5.09</v>
      </c>
      <c r="AD32">
        <v>4.58</v>
      </c>
      <c r="AE32">
        <v>4.7300000000000004</v>
      </c>
      <c r="AF32">
        <v>4.72</v>
      </c>
      <c r="AG32">
        <v>5.04</v>
      </c>
      <c r="AH32">
        <v>4.585</v>
      </c>
      <c r="AI32">
        <v>5.0925000000000002</v>
      </c>
      <c r="AJ32">
        <v>5.6</v>
      </c>
      <c r="AK32">
        <v>7.1150000000000002</v>
      </c>
      <c r="AL32">
        <v>4.74</v>
      </c>
      <c r="AM32">
        <v>7.3224999999999998</v>
      </c>
      <c r="AN32">
        <v>5.33</v>
      </c>
      <c r="AO32">
        <v>6.5674999999999999</v>
      </c>
      <c r="AP32">
        <v>4.5049999999999999</v>
      </c>
      <c r="AQ32">
        <v>5.85</v>
      </c>
      <c r="AR32">
        <v>4.51</v>
      </c>
      <c r="AS32">
        <v>5.01</v>
      </c>
      <c r="AT32">
        <v>4.2349999999999994</v>
      </c>
      <c r="AU32">
        <v>4.5250000000000004</v>
      </c>
      <c r="AV32">
        <v>4.1674999999999995</v>
      </c>
      <c r="AW32">
        <v>4.7650000000000006</v>
      </c>
    </row>
    <row r="33" spans="1:49">
      <c r="A33" s="27" t="s">
        <v>26</v>
      </c>
      <c r="B33" s="27" t="s">
        <v>27</v>
      </c>
      <c r="C33" s="27" t="s">
        <v>28</v>
      </c>
      <c r="D33" s="28">
        <v>42146</v>
      </c>
      <c r="E33" s="27">
        <v>156.26499999999999</v>
      </c>
      <c r="F33" s="27" t="s">
        <v>229</v>
      </c>
      <c r="G33" s="27">
        <v>7.85</v>
      </c>
      <c r="H33" s="36">
        <v>148.41499999999999</v>
      </c>
      <c r="I33">
        <f t="shared" si="0"/>
        <v>147.995</v>
      </c>
      <c r="J33">
        <f t="shared" si="1"/>
        <v>150.66</v>
      </c>
      <c r="K33">
        <f t="shared" si="4"/>
        <v>2.664999999999992</v>
      </c>
      <c r="L33">
        <f t="shared" si="5"/>
        <v>143.9975</v>
      </c>
      <c r="M33">
        <f t="shared" si="6"/>
        <v>153.32499999999999</v>
      </c>
      <c r="N33" t="str">
        <f t="shared" si="7"/>
        <v xml:space="preserve"> </v>
      </c>
      <c r="O33">
        <f t="shared" si="2"/>
        <v>5.6049999999999995</v>
      </c>
      <c r="P33">
        <f t="shared" si="3"/>
        <v>8.27</v>
      </c>
      <c r="S33" s="34" t="s">
        <v>87</v>
      </c>
      <c r="T33">
        <v>110.86</v>
      </c>
      <c r="U33">
        <v>113.54</v>
      </c>
      <c r="V33">
        <v>18</v>
      </c>
      <c r="W33">
        <v>20.68</v>
      </c>
      <c r="Y33" s="34" t="s">
        <v>77</v>
      </c>
      <c r="Z33">
        <v>2.7749999999999999</v>
      </c>
      <c r="AA33">
        <v>3.125</v>
      </c>
      <c r="AB33">
        <v>3.42</v>
      </c>
      <c r="AC33">
        <v>3.46</v>
      </c>
      <c r="AD33">
        <v>3.0375000000000001</v>
      </c>
      <c r="AE33">
        <v>5.5250000000000004</v>
      </c>
      <c r="AF33">
        <v>3.5249999999999999</v>
      </c>
      <c r="AG33">
        <v>3.5750000000000002</v>
      </c>
      <c r="AH33">
        <v>3.2600000000000002</v>
      </c>
      <c r="AI33">
        <v>3.42</v>
      </c>
      <c r="AJ33">
        <v>3.3250000000000002</v>
      </c>
      <c r="AK33">
        <v>4.2149999999999999</v>
      </c>
      <c r="AL33">
        <v>3.79</v>
      </c>
      <c r="AM33">
        <v>4.93</v>
      </c>
      <c r="AN33">
        <v>2.9550000000000001</v>
      </c>
      <c r="AO33">
        <v>3.3049999999999997</v>
      </c>
      <c r="AP33">
        <v>2.7374999999999998</v>
      </c>
      <c r="AQ33">
        <v>3.0249999999999999</v>
      </c>
      <c r="AR33">
        <v>3.0625</v>
      </c>
      <c r="AS33">
        <v>3.1875</v>
      </c>
      <c r="AT33">
        <v>2.85</v>
      </c>
      <c r="AU33">
        <v>2.85</v>
      </c>
      <c r="AV33">
        <v>3.15</v>
      </c>
      <c r="AW33">
        <v>3.15</v>
      </c>
    </row>
    <row r="34" spans="1:49">
      <c r="A34" s="27" t="s">
        <v>26</v>
      </c>
      <c r="B34" s="27" t="s">
        <v>27</v>
      </c>
      <c r="C34" s="27" t="s">
        <v>28</v>
      </c>
      <c r="D34" s="28">
        <v>42180</v>
      </c>
      <c r="E34" s="27">
        <v>156.26499999999999</v>
      </c>
      <c r="F34" s="27" t="s">
        <v>229</v>
      </c>
      <c r="G34" s="27">
        <v>6.72</v>
      </c>
      <c r="H34" s="36">
        <v>149.54499999999999</v>
      </c>
      <c r="I34">
        <f t="shared" si="0"/>
        <v>147.995</v>
      </c>
      <c r="J34">
        <f t="shared" si="1"/>
        <v>150.66</v>
      </c>
      <c r="K34">
        <f t="shared" si="4"/>
        <v>2.664999999999992</v>
      </c>
      <c r="L34">
        <f t="shared" si="5"/>
        <v>143.9975</v>
      </c>
      <c r="M34">
        <f t="shared" si="6"/>
        <v>153.32499999999999</v>
      </c>
      <c r="N34" t="str">
        <f t="shared" si="7"/>
        <v xml:space="preserve"> </v>
      </c>
      <c r="O34">
        <f t="shared" si="2"/>
        <v>5.6049999999999995</v>
      </c>
      <c r="P34">
        <f t="shared" si="3"/>
        <v>8.27</v>
      </c>
      <c r="S34" s="34" t="s">
        <v>91</v>
      </c>
      <c r="T34">
        <v>83.204999999999998</v>
      </c>
      <c r="U34">
        <v>83.55</v>
      </c>
      <c r="V34">
        <v>4.5999999999999996</v>
      </c>
      <c r="W34">
        <v>4.9450000000000003</v>
      </c>
      <c r="Y34" s="34" t="s">
        <v>80</v>
      </c>
      <c r="Z34">
        <v>79.072499999999991</v>
      </c>
      <c r="AA34">
        <v>79.814999999999998</v>
      </c>
      <c r="AB34">
        <v>78.382499999999993</v>
      </c>
      <c r="AC34">
        <v>80.12</v>
      </c>
      <c r="AD34">
        <v>79.275000000000006</v>
      </c>
      <c r="AE34">
        <v>81.032499999999999</v>
      </c>
      <c r="AF34">
        <v>79.922499999999999</v>
      </c>
      <c r="AG34">
        <v>81.572500000000005</v>
      </c>
      <c r="AH34">
        <v>80.382499999999993</v>
      </c>
      <c r="AI34">
        <v>81.822499999999991</v>
      </c>
      <c r="AJ34">
        <v>80.302499999999995</v>
      </c>
      <c r="AK34">
        <v>81.84</v>
      </c>
      <c r="AL34">
        <v>78.41</v>
      </c>
      <c r="AM34">
        <v>79.69</v>
      </c>
      <c r="AN34">
        <v>78.55</v>
      </c>
      <c r="AO34">
        <v>80.12</v>
      </c>
      <c r="AP34">
        <v>77.275000000000006</v>
      </c>
      <c r="AQ34">
        <v>78.905000000000001</v>
      </c>
      <c r="AR34">
        <v>77.819999999999993</v>
      </c>
      <c r="AS34">
        <v>78.64</v>
      </c>
      <c r="AT34">
        <v>78.572500000000005</v>
      </c>
      <c r="AU34">
        <v>79.12</v>
      </c>
      <c r="AV34">
        <v>79.02</v>
      </c>
      <c r="AW34">
        <v>79.602499999999992</v>
      </c>
    </row>
    <row r="35" spans="1:49">
      <c r="A35" s="27" t="s">
        <v>26</v>
      </c>
      <c r="B35" s="27" t="s">
        <v>27</v>
      </c>
      <c r="C35" s="27" t="s">
        <v>28</v>
      </c>
      <c r="D35" s="28">
        <v>42202</v>
      </c>
      <c r="E35" s="27">
        <v>156.26499999999999</v>
      </c>
      <c r="F35" s="27" t="s">
        <v>229</v>
      </c>
      <c r="G35" s="27">
        <v>6.27</v>
      </c>
      <c r="H35" s="36">
        <v>149.995</v>
      </c>
      <c r="I35">
        <f t="shared" si="0"/>
        <v>147.995</v>
      </c>
      <c r="J35">
        <f t="shared" si="1"/>
        <v>150.66</v>
      </c>
      <c r="K35">
        <f t="shared" si="4"/>
        <v>2.664999999999992</v>
      </c>
      <c r="L35">
        <f t="shared" si="5"/>
        <v>143.9975</v>
      </c>
      <c r="M35">
        <f t="shared" si="6"/>
        <v>153.32499999999999</v>
      </c>
      <c r="N35" t="str">
        <f t="shared" si="7"/>
        <v xml:space="preserve"> </v>
      </c>
      <c r="O35">
        <f t="shared" si="2"/>
        <v>5.6049999999999995</v>
      </c>
      <c r="P35">
        <f t="shared" si="3"/>
        <v>8.27</v>
      </c>
      <c r="S35" s="34" t="s">
        <v>94</v>
      </c>
      <c r="T35">
        <v>80.430000000000007</v>
      </c>
      <c r="U35">
        <v>81.53</v>
      </c>
      <c r="V35">
        <v>5.25</v>
      </c>
      <c r="W35">
        <v>6.35</v>
      </c>
      <c r="Y35" s="34" t="s">
        <v>87</v>
      </c>
      <c r="Z35">
        <v>18.424999999999997</v>
      </c>
      <c r="AA35">
        <v>19.814999999999998</v>
      </c>
      <c r="AB35">
        <v>19.350000000000001</v>
      </c>
      <c r="AC35">
        <v>20.329999999999998</v>
      </c>
      <c r="AD35">
        <v>19.682500000000001</v>
      </c>
      <c r="AE35">
        <v>20.3475</v>
      </c>
      <c r="AF35">
        <v>21.215</v>
      </c>
      <c r="AG35">
        <v>24.445</v>
      </c>
      <c r="AH35">
        <v>22.27</v>
      </c>
      <c r="AI35">
        <v>28.27</v>
      </c>
      <c r="AJ35">
        <v>19.125</v>
      </c>
      <c r="AK35">
        <v>20.175000000000001</v>
      </c>
      <c r="AL35">
        <v>17.737499999999997</v>
      </c>
      <c r="AM35">
        <v>17.912500000000001</v>
      </c>
      <c r="AP35">
        <v>16.7</v>
      </c>
      <c r="AQ35">
        <v>16.7</v>
      </c>
      <c r="AR35">
        <v>16.945</v>
      </c>
      <c r="AS35">
        <v>17.434999999999999</v>
      </c>
      <c r="AT35">
        <v>16.285</v>
      </c>
      <c r="AU35">
        <v>17.655000000000001</v>
      </c>
      <c r="AV35">
        <v>18.899999999999999</v>
      </c>
      <c r="AW35">
        <v>18.899999999999999</v>
      </c>
    </row>
    <row r="36" spans="1:49">
      <c r="A36" s="27" t="s">
        <v>26</v>
      </c>
      <c r="B36" s="27" t="s">
        <v>27</v>
      </c>
      <c r="C36" s="27" t="s">
        <v>28</v>
      </c>
      <c r="D36" s="28">
        <v>42236</v>
      </c>
      <c r="E36" s="27">
        <v>156.26499999999999</v>
      </c>
      <c r="F36" s="27" t="s">
        <v>229</v>
      </c>
      <c r="G36" s="27">
        <v>5.65</v>
      </c>
      <c r="H36" s="36">
        <v>150.61500000000001</v>
      </c>
      <c r="I36">
        <f t="shared" si="0"/>
        <v>147.995</v>
      </c>
      <c r="J36">
        <f t="shared" si="1"/>
        <v>150.66</v>
      </c>
      <c r="K36">
        <f t="shared" si="4"/>
        <v>2.664999999999992</v>
      </c>
      <c r="L36">
        <f t="shared" si="5"/>
        <v>143.9975</v>
      </c>
      <c r="M36">
        <f t="shared" si="6"/>
        <v>153.32499999999999</v>
      </c>
      <c r="N36" t="str">
        <f t="shared" si="7"/>
        <v xml:space="preserve"> </v>
      </c>
      <c r="O36">
        <f t="shared" si="2"/>
        <v>5.6049999999999995</v>
      </c>
      <c r="P36">
        <f t="shared" si="3"/>
        <v>8.27</v>
      </c>
      <c r="S36" s="34" t="s">
        <v>98</v>
      </c>
      <c r="T36">
        <v>97.696013104838698</v>
      </c>
      <c r="U36">
        <v>98.88</v>
      </c>
      <c r="V36">
        <v>5.15</v>
      </c>
      <c r="W36">
        <v>6.3339868951612921</v>
      </c>
      <c r="Y36" s="34" t="s">
        <v>91</v>
      </c>
      <c r="Z36">
        <v>4.4849999999999994</v>
      </c>
      <c r="AA36">
        <v>4.99</v>
      </c>
      <c r="AB36">
        <v>4.57</v>
      </c>
      <c r="AC36">
        <v>4.835</v>
      </c>
      <c r="AD36">
        <v>4.67</v>
      </c>
      <c r="AE36">
        <v>5.0774999999999997</v>
      </c>
      <c r="AF36">
        <v>4.8149999999999995</v>
      </c>
      <c r="AG36">
        <v>5.085</v>
      </c>
      <c r="AH36">
        <v>4.72</v>
      </c>
      <c r="AI36">
        <v>4.9725000000000001</v>
      </c>
      <c r="AJ36">
        <v>4.7</v>
      </c>
      <c r="AK36">
        <v>4.8499999999999996</v>
      </c>
      <c r="AL36">
        <v>4.3849999999999998</v>
      </c>
      <c r="AM36">
        <v>4.8275000000000006</v>
      </c>
      <c r="AN36">
        <v>4.74</v>
      </c>
      <c r="AO36">
        <v>4.87</v>
      </c>
      <c r="AP36">
        <v>4.72</v>
      </c>
      <c r="AQ36">
        <v>4.9000000000000004</v>
      </c>
      <c r="AR36">
        <v>4.7725</v>
      </c>
      <c r="AS36">
        <v>5</v>
      </c>
      <c r="AT36">
        <v>4.24</v>
      </c>
      <c r="AU36">
        <v>4.7699999999999996</v>
      </c>
      <c r="AV36">
        <v>4.4824999999999999</v>
      </c>
      <c r="AW36">
        <v>4.8274999999999997</v>
      </c>
    </row>
    <row r="37" spans="1:49">
      <c r="A37" s="27" t="s">
        <v>26</v>
      </c>
      <c r="B37" s="27" t="s">
        <v>27</v>
      </c>
      <c r="C37" s="27" t="s">
        <v>28</v>
      </c>
      <c r="D37" s="28">
        <v>42272</v>
      </c>
      <c r="E37" s="27">
        <v>156.26499999999999</v>
      </c>
      <c r="F37" s="27" t="s">
        <v>229</v>
      </c>
      <c r="G37" s="27">
        <v>6.06</v>
      </c>
      <c r="H37" s="36">
        <v>150.20500000000001</v>
      </c>
      <c r="I37">
        <f t="shared" si="0"/>
        <v>147.995</v>
      </c>
      <c r="J37">
        <f t="shared" si="1"/>
        <v>150.66</v>
      </c>
      <c r="K37">
        <f t="shared" si="4"/>
        <v>2.664999999999992</v>
      </c>
      <c r="L37">
        <f t="shared" si="5"/>
        <v>143.9975</v>
      </c>
      <c r="M37">
        <f t="shared" si="6"/>
        <v>153.32499999999999</v>
      </c>
      <c r="N37" t="str">
        <f t="shared" si="7"/>
        <v xml:space="preserve"> </v>
      </c>
      <c r="O37">
        <f t="shared" si="2"/>
        <v>5.6049999999999995</v>
      </c>
      <c r="P37">
        <f t="shared" si="3"/>
        <v>8.27</v>
      </c>
      <c r="S37" s="34" t="s">
        <v>102</v>
      </c>
      <c r="T37">
        <v>92.332999999999998</v>
      </c>
      <c r="U37">
        <v>93.132999999999996</v>
      </c>
      <c r="V37">
        <v>5.3</v>
      </c>
      <c r="W37">
        <v>6.1</v>
      </c>
      <c r="Y37" s="34" t="s">
        <v>94</v>
      </c>
      <c r="Z37">
        <v>5.6775000000000002</v>
      </c>
      <c r="AA37">
        <v>5.9649999999999999</v>
      </c>
      <c r="AB37">
        <v>5.3549999999999995</v>
      </c>
      <c r="AC37">
        <v>5.8800000000000008</v>
      </c>
      <c r="AD37">
        <v>5.4550000000000001</v>
      </c>
      <c r="AE37">
        <v>6.29</v>
      </c>
      <c r="AF37">
        <v>5.7874999999999996</v>
      </c>
      <c r="AG37">
        <v>6.4874999999999998</v>
      </c>
      <c r="AH37">
        <v>5.2350000000000003</v>
      </c>
      <c r="AI37">
        <v>7.0875000000000004</v>
      </c>
      <c r="AJ37">
        <v>5.68</v>
      </c>
      <c r="AK37">
        <v>7.13</v>
      </c>
      <c r="AL37">
        <v>5.35</v>
      </c>
      <c r="AM37">
        <v>7.09</v>
      </c>
      <c r="AN37">
        <v>6.03</v>
      </c>
      <c r="AO37">
        <v>6.79</v>
      </c>
      <c r="AP37">
        <v>5.89</v>
      </c>
      <c r="AQ37">
        <v>6.01</v>
      </c>
      <c r="AR37">
        <v>5.2524999999999995</v>
      </c>
      <c r="AS37">
        <v>5.7474999999999996</v>
      </c>
      <c r="AT37">
        <v>5.2</v>
      </c>
      <c r="AU37">
        <v>5.68</v>
      </c>
      <c r="AV37">
        <v>5.12</v>
      </c>
      <c r="AW37">
        <v>5.69</v>
      </c>
    </row>
    <row r="38" spans="1:49">
      <c r="A38" s="27" t="s">
        <v>26</v>
      </c>
      <c r="B38" s="27" t="s">
        <v>27</v>
      </c>
      <c r="C38" s="27" t="s">
        <v>28</v>
      </c>
      <c r="D38" s="28">
        <v>42297</v>
      </c>
      <c r="E38" s="27">
        <v>156.26499999999999</v>
      </c>
      <c r="F38" s="27" t="s">
        <v>229</v>
      </c>
      <c r="G38" s="27">
        <v>6.25</v>
      </c>
      <c r="H38" s="36">
        <v>150.01499999999999</v>
      </c>
      <c r="I38">
        <f t="shared" si="0"/>
        <v>147.995</v>
      </c>
      <c r="J38">
        <f t="shared" si="1"/>
        <v>150.66</v>
      </c>
      <c r="K38">
        <f t="shared" si="4"/>
        <v>2.664999999999992</v>
      </c>
      <c r="L38">
        <f t="shared" si="5"/>
        <v>143.9975</v>
      </c>
      <c r="M38">
        <f t="shared" si="6"/>
        <v>153.32499999999999</v>
      </c>
      <c r="N38" t="str">
        <f t="shared" si="7"/>
        <v xml:space="preserve"> </v>
      </c>
      <c r="O38">
        <f t="shared" si="2"/>
        <v>5.6049999999999995</v>
      </c>
      <c r="P38">
        <f t="shared" si="3"/>
        <v>8.27</v>
      </c>
      <c r="S38" s="34" t="s">
        <v>105</v>
      </c>
      <c r="T38">
        <v>83.277000000000001</v>
      </c>
      <c r="U38">
        <v>84.076999999999998</v>
      </c>
      <c r="V38">
        <v>3.87</v>
      </c>
      <c r="W38">
        <v>4.67</v>
      </c>
      <c r="Y38" s="34" t="s">
        <v>98</v>
      </c>
      <c r="Z38">
        <v>6.2896855922185555</v>
      </c>
      <c r="AA38">
        <v>6.8780557944628029</v>
      </c>
      <c r="AB38">
        <v>6.11</v>
      </c>
      <c r="AC38">
        <v>6.7842205459770275</v>
      </c>
      <c r="AD38">
        <v>5.89</v>
      </c>
      <c r="AE38">
        <v>6.48</v>
      </c>
      <c r="AF38">
        <v>6.6638559027777839</v>
      </c>
      <c r="AG38">
        <v>7.5271788194444582</v>
      </c>
      <c r="AH38">
        <v>5.3475000000000001</v>
      </c>
      <c r="AI38">
        <v>5.665</v>
      </c>
      <c r="AJ38">
        <v>5.0999999999999996</v>
      </c>
      <c r="AK38">
        <v>5.37</v>
      </c>
      <c r="AL38">
        <v>4.99</v>
      </c>
      <c r="AM38">
        <v>6.7987735215053684</v>
      </c>
      <c r="AN38">
        <v>6.4171463373655913</v>
      </c>
      <c r="AO38">
        <v>6.595491431451606</v>
      </c>
      <c r="AP38">
        <v>4.8949999999999996</v>
      </c>
      <c r="AQ38">
        <v>5.21</v>
      </c>
      <c r="AR38">
        <v>5.8157459677419308</v>
      </c>
      <c r="AS38">
        <v>6.2480174731182787</v>
      </c>
      <c r="AT38">
        <v>5.1749999999999998</v>
      </c>
      <c r="AU38">
        <v>5.8550000000000004</v>
      </c>
      <c r="AV38">
        <v>5.4074999999999998</v>
      </c>
      <c r="AW38">
        <v>6.156086189516123</v>
      </c>
    </row>
    <row r="39" spans="1:49">
      <c r="A39" s="27" t="s">
        <v>26</v>
      </c>
      <c r="B39" s="27" t="s">
        <v>27</v>
      </c>
      <c r="C39" s="27" t="s">
        <v>28</v>
      </c>
      <c r="D39" s="28">
        <v>42321</v>
      </c>
      <c r="E39" s="27">
        <v>156.26499999999999</v>
      </c>
      <c r="F39" s="27" t="s">
        <v>229</v>
      </c>
      <c r="G39" s="27">
        <v>6.76</v>
      </c>
      <c r="H39" s="36">
        <v>149.505</v>
      </c>
      <c r="I39">
        <f t="shared" si="0"/>
        <v>147.995</v>
      </c>
      <c r="J39">
        <f t="shared" si="1"/>
        <v>150.66</v>
      </c>
      <c r="K39">
        <f t="shared" si="4"/>
        <v>2.664999999999992</v>
      </c>
      <c r="L39">
        <f t="shared" si="5"/>
        <v>143.9975</v>
      </c>
      <c r="M39">
        <f t="shared" si="6"/>
        <v>153.32499999999999</v>
      </c>
      <c r="N39" t="str">
        <f t="shared" si="7"/>
        <v xml:space="preserve"> </v>
      </c>
      <c r="O39">
        <f t="shared" si="2"/>
        <v>5.6049999999999995</v>
      </c>
      <c r="P39">
        <f t="shared" si="3"/>
        <v>8.27</v>
      </c>
      <c r="S39" s="34" t="s">
        <v>244</v>
      </c>
      <c r="T39">
        <v>93.396500000000003</v>
      </c>
      <c r="U39">
        <v>109.7</v>
      </c>
      <c r="V39">
        <v>4.8049999999999997</v>
      </c>
      <c r="W39">
        <v>10.6</v>
      </c>
      <c r="Y39" s="34" t="s">
        <v>102</v>
      </c>
      <c r="Z39">
        <v>5.5374999999999996</v>
      </c>
      <c r="AA39">
        <v>5.95</v>
      </c>
      <c r="AB39">
        <v>5.35</v>
      </c>
      <c r="AC39">
        <v>6.15</v>
      </c>
      <c r="AD39">
        <v>5.5</v>
      </c>
      <c r="AE39">
        <v>6.3</v>
      </c>
      <c r="AF39">
        <v>5.6</v>
      </c>
      <c r="AG39">
        <v>6.2149999999999999</v>
      </c>
      <c r="AH39">
        <v>5.5</v>
      </c>
      <c r="AI39">
        <v>6.3</v>
      </c>
      <c r="AJ39">
        <v>5.4</v>
      </c>
      <c r="AK39">
        <v>6.1</v>
      </c>
      <c r="AL39">
        <v>5.0999999999999996</v>
      </c>
      <c r="AM39">
        <v>5.8</v>
      </c>
      <c r="AN39">
        <v>5.09</v>
      </c>
      <c r="AO39">
        <v>5.55</v>
      </c>
      <c r="AP39">
        <v>5</v>
      </c>
      <c r="AQ39">
        <v>5.625</v>
      </c>
      <c r="AR39">
        <v>5.3</v>
      </c>
      <c r="AS39">
        <v>5.6749999999999998</v>
      </c>
      <c r="AT39">
        <v>5.4</v>
      </c>
      <c r="AU39">
        <v>5.6849999999999996</v>
      </c>
      <c r="AV39">
        <v>5.36</v>
      </c>
      <c r="AW39">
        <v>5.7</v>
      </c>
    </row>
    <row r="40" spans="1:49">
      <c r="A40" s="27" t="s">
        <v>26</v>
      </c>
      <c r="B40" s="27" t="s">
        <v>27</v>
      </c>
      <c r="C40" s="27" t="s">
        <v>28</v>
      </c>
      <c r="D40" s="28">
        <v>42356</v>
      </c>
      <c r="E40" s="27">
        <v>156.26499999999999</v>
      </c>
      <c r="F40" s="27" t="s">
        <v>229</v>
      </c>
      <c r="G40" s="27">
        <v>7.86</v>
      </c>
      <c r="H40" s="36">
        <v>148.405</v>
      </c>
      <c r="I40">
        <f t="shared" si="0"/>
        <v>147.995</v>
      </c>
      <c r="J40">
        <f t="shared" si="1"/>
        <v>150.66</v>
      </c>
      <c r="K40">
        <f t="shared" si="4"/>
        <v>2.664999999999992</v>
      </c>
      <c r="L40">
        <f t="shared" si="5"/>
        <v>143.9975</v>
      </c>
      <c r="M40">
        <f t="shared" si="6"/>
        <v>153.32499999999999</v>
      </c>
      <c r="N40" t="str">
        <f t="shared" si="7"/>
        <v xml:space="preserve"> </v>
      </c>
      <c r="O40">
        <f t="shared" si="2"/>
        <v>5.6049999999999995</v>
      </c>
      <c r="P40">
        <f t="shared" si="3"/>
        <v>8.27</v>
      </c>
      <c r="Y40" s="34" t="s">
        <v>105</v>
      </c>
      <c r="Z40">
        <v>4.22</v>
      </c>
      <c r="AA40">
        <v>4.62</v>
      </c>
      <c r="AB40">
        <v>4.42</v>
      </c>
      <c r="AC40">
        <v>4.7824999999999998</v>
      </c>
      <c r="AD40">
        <v>4.5199999999999996</v>
      </c>
      <c r="AE40">
        <v>4.67</v>
      </c>
      <c r="AF40">
        <v>3.87</v>
      </c>
      <c r="AG40">
        <v>4.42</v>
      </c>
      <c r="AH40">
        <v>4.62</v>
      </c>
      <c r="AI40">
        <v>4.72</v>
      </c>
      <c r="AJ40">
        <v>3.43</v>
      </c>
      <c r="AK40">
        <v>4.62</v>
      </c>
      <c r="AL40">
        <v>2.9725000000000001</v>
      </c>
      <c r="AM40">
        <v>4.6449999999999996</v>
      </c>
      <c r="AN40">
        <v>4.1950000000000003</v>
      </c>
      <c r="AO40">
        <v>4.6449999999999996</v>
      </c>
      <c r="AP40">
        <v>4.2949999999999999</v>
      </c>
      <c r="AQ40">
        <v>4.72</v>
      </c>
      <c r="AR40">
        <v>4.6449999999999996</v>
      </c>
      <c r="AS40">
        <v>4.6950000000000003</v>
      </c>
      <c r="AT40">
        <v>3.5</v>
      </c>
      <c r="AU40">
        <v>3.87</v>
      </c>
      <c r="AV40">
        <v>3.9950000000000001</v>
      </c>
      <c r="AW40">
        <v>4.4450000000000003</v>
      </c>
    </row>
    <row r="41" spans="1:49">
      <c r="A41" s="27" t="s">
        <v>26</v>
      </c>
      <c r="B41" s="27" t="s">
        <v>27</v>
      </c>
      <c r="C41" s="27" t="s">
        <v>28</v>
      </c>
      <c r="D41" s="28">
        <v>42384</v>
      </c>
      <c r="E41" s="27">
        <v>156.26499999999999</v>
      </c>
      <c r="F41" s="27" t="s">
        <v>229</v>
      </c>
      <c r="G41" s="27">
        <v>8.9700000000000006</v>
      </c>
      <c r="H41" s="36">
        <v>147.29499999999999</v>
      </c>
      <c r="I41">
        <f t="shared" si="0"/>
        <v>147.995</v>
      </c>
      <c r="J41">
        <f t="shared" si="1"/>
        <v>150.66</v>
      </c>
      <c r="K41">
        <f t="shared" si="4"/>
        <v>2.664999999999992</v>
      </c>
      <c r="L41">
        <f t="shared" si="5"/>
        <v>143.9975</v>
      </c>
      <c r="M41">
        <f t="shared" si="6"/>
        <v>153.32499999999999</v>
      </c>
      <c r="N41" t="str">
        <f t="shared" si="7"/>
        <v xml:space="preserve"> </v>
      </c>
      <c r="O41">
        <f t="shared" si="2"/>
        <v>5.6049999999999995</v>
      </c>
      <c r="P41">
        <f t="shared" si="3"/>
        <v>8.27</v>
      </c>
    </row>
    <row r="42" spans="1:49">
      <c r="A42" s="27" t="s">
        <v>26</v>
      </c>
      <c r="B42" s="27" t="s">
        <v>27</v>
      </c>
      <c r="C42" s="27" t="s">
        <v>28</v>
      </c>
      <c r="D42" s="28">
        <v>42426</v>
      </c>
      <c r="E42" s="27">
        <v>156.26499999999999</v>
      </c>
      <c r="F42" s="27" t="s">
        <v>229</v>
      </c>
      <c r="G42" s="27">
        <v>10</v>
      </c>
      <c r="H42" s="36">
        <v>146.26499999999999</v>
      </c>
      <c r="I42">
        <f t="shared" si="0"/>
        <v>147.995</v>
      </c>
      <c r="J42">
        <f t="shared" si="1"/>
        <v>150.66</v>
      </c>
      <c r="K42">
        <f t="shared" si="4"/>
        <v>2.664999999999992</v>
      </c>
      <c r="L42">
        <f t="shared" si="5"/>
        <v>143.9975</v>
      </c>
      <c r="M42">
        <f t="shared" si="6"/>
        <v>153.32499999999999</v>
      </c>
      <c r="N42" t="str">
        <f t="shared" si="7"/>
        <v xml:space="preserve"> </v>
      </c>
      <c r="O42">
        <f t="shared" si="2"/>
        <v>5.6049999999999995</v>
      </c>
      <c r="P42">
        <f t="shared" si="3"/>
        <v>8.27</v>
      </c>
    </row>
    <row r="43" spans="1:49">
      <c r="A43" s="27" t="s">
        <v>26</v>
      </c>
      <c r="B43" s="27" t="s">
        <v>27</v>
      </c>
      <c r="C43" s="27" t="s">
        <v>28</v>
      </c>
      <c r="D43" s="28">
        <v>42447</v>
      </c>
      <c r="E43" s="27">
        <v>156.26499999999999</v>
      </c>
      <c r="F43" s="27" t="s">
        <v>229</v>
      </c>
      <c r="G43" s="27">
        <v>10.06</v>
      </c>
      <c r="H43" s="36">
        <v>146.20500000000001</v>
      </c>
      <c r="I43">
        <f t="shared" si="0"/>
        <v>147.995</v>
      </c>
      <c r="J43">
        <f t="shared" si="1"/>
        <v>150.66</v>
      </c>
      <c r="K43">
        <f t="shared" si="4"/>
        <v>2.664999999999992</v>
      </c>
      <c r="L43">
        <f t="shared" si="5"/>
        <v>143.9975</v>
      </c>
      <c r="M43">
        <f t="shared" si="6"/>
        <v>153.32499999999999</v>
      </c>
      <c r="N43" t="str">
        <f t="shared" si="7"/>
        <v xml:space="preserve"> </v>
      </c>
      <c r="O43">
        <f t="shared" si="2"/>
        <v>5.6049999999999995</v>
      </c>
      <c r="P43">
        <f t="shared" si="3"/>
        <v>8.27</v>
      </c>
    </row>
    <row r="44" spans="1:49">
      <c r="A44" s="27" t="s">
        <v>26</v>
      </c>
      <c r="B44" s="27" t="s">
        <v>27</v>
      </c>
      <c r="C44" s="27" t="s">
        <v>28</v>
      </c>
      <c r="D44" s="28">
        <v>42480</v>
      </c>
      <c r="E44" s="27">
        <v>156.26499999999999</v>
      </c>
      <c r="F44" s="27" t="s">
        <v>229</v>
      </c>
      <c r="G44" s="27">
        <v>10.8</v>
      </c>
      <c r="H44" s="36">
        <v>145.465</v>
      </c>
      <c r="I44">
        <f t="shared" si="0"/>
        <v>147.995</v>
      </c>
      <c r="J44">
        <f t="shared" si="1"/>
        <v>150.66</v>
      </c>
      <c r="K44">
        <f t="shared" si="4"/>
        <v>2.664999999999992</v>
      </c>
      <c r="L44">
        <f t="shared" si="5"/>
        <v>143.9975</v>
      </c>
      <c r="M44">
        <f t="shared" si="6"/>
        <v>153.32499999999999</v>
      </c>
      <c r="N44" t="str">
        <f t="shared" si="7"/>
        <v xml:space="preserve"> </v>
      </c>
      <c r="O44">
        <f t="shared" si="2"/>
        <v>5.6049999999999995</v>
      </c>
      <c r="P44">
        <f t="shared" si="3"/>
        <v>8.27</v>
      </c>
    </row>
    <row r="45" spans="1:49">
      <c r="A45" s="27" t="s">
        <v>26</v>
      </c>
      <c r="B45" s="27" t="s">
        <v>27</v>
      </c>
      <c r="C45" s="27" t="s">
        <v>28</v>
      </c>
      <c r="D45" s="28">
        <v>42514</v>
      </c>
      <c r="E45" s="27">
        <v>156.26499999999999</v>
      </c>
      <c r="F45" s="27" t="s">
        <v>229</v>
      </c>
      <c r="G45" s="27">
        <v>10.19</v>
      </c>
      <c r="H45" s="36">
        <v>146.07499999999999</v>
      </c>
      <c r="I45">
        <f t="shared" si="0"/>
        <v>147.995</v>
      </c>
      <c r="J45">
        <f t="shared" si="1"/>
        <v>150.66</v>
      </c>
      <c r="K45">
        <f t="shared" si="4"/>
        <v>2.664999999999992</v>
      </c>
      <c r="L45">
        <f t="shared" si="5"/>
        <v>143.9975</v>
      </c>
      <c r="M45">
        <f t="shared" si="6"/>
        <v>153.32499999999999</v>
      </c>
      <c r="N45" t="str">
        <f t="shared" si="7"/>
        <v xml:space="preserve"> </v>
      </c>
      <c r="O45">
        <f t="shared" si="2"/>
        <v>5.6049999999999995</v>
      </c>
      <c r="P45">
        <f t="shared" si="3"/>
        <v>8.27</v>
      </c>
    </row>
    <row r="46" spans="1:49">
      <c r="A46" s="27" t="s">
        <v>26</v>
      </c>
      <c r="B46" s="27" t="s">
        <v>27</v>
      </c>
      <c r="C46" s="27" t="s">
        <v>28</v>
      </c>
      <c r="D46" s="28">
        <v>42550</v>
      </c>
      <c r="E46" s="27">
        <v>156.26499999999999</v>
      </c>
      <c r="F46" s="27" t="s">
        <v>229</v>
      </c>
      <c r="G46" s="27">
        <v>7.3</v>
      </c>
      <c r="H46" s="36">
        <v>148.965</v>
      </c>
      <c r="I46">
        <f t="shared" si="0"/>
        <v>147.995</v>
      </c>
      <c r="J46">
        <f t="shared" si="1"/>
        <v>150.66</v>
      </c>
      <c r="K46">
        <f t="shared" si="4"/>
        <v>2.664999999999992</v>
      </c>
      <c r="L46">
        <f t="shared" si="5"/>
        <v>143.9975</v>
      </c>
      <c r="M46">
        <f t="shared" si="6"/>
        <v>153.32499999999999</v>
      </c>
      <c r="N46" t="str">
        <f t="shared" si="7"/>
        <v xml:space="preserve"> </v>
      </c>
      <c r="O46">
        <f t="shared" si="2"/>
        <v>5.6049999999999995</v>
      </c>
      <c r="P46">
        <f t="shared" si="3"/>
        <v>8.27</v>
      </c>
    </row>
    <row r="47" spans="1:49">
      <c r="A47" s="27" t="s">
        <v>26</v>
      </c>
      <c r="B47" s="27" t="s">
        <v>27</v>
      </c>
      <c r="C47" s="27" t="s">
        <v>28</v>
      </c>
      <c r="D47" s="28">
        <v>42566</v>
      </c>
      <c r="E47" s="27">
        <v>156.26499999999999</v>
      </c>
      <c r="F47" s="27" t="s">
        <v>229</v>
      </c>
      <c r="G47" s="27">
        <v>5.62</v>
      </c>
      <c r="H47" s="36">
        <v>150.64500000000001</v>
      </c>
      <c r="I47">
        <f t="shared" si="0"/>
        <v>147.995</v>
      </c>
      <c r="J47">
        <f t="shared" si="1"/>
        <v>150.66</v>
      </c>
      <c r="K47">
        <f t="shared" si="4"/>
        <v>2.664999999999992</v>
      </c>
      <c r="L47">
        <f t="shared" si="5"/>
        <v>143.9975</v>
      </c>
      <c r="M47">
        <f t="shared" si="6"/>
        <v>153.32499999999999</v>
      </c>
      <c r="N47" t="str">
        <f t="shared" si="7"/>
        <v xml:space="preserve"> </v>
      </c>
      <c r="O47">
        <f t="shared" si="2"/>
        <v>5.6049999999999995</v>
      </c>
      <c r="P47">
        <f t="shared" si="3"/>
        <v>8.27</v>
      </c>
    </row>
    <row r="48" spans="1:49">
      <c r="A48" s="27" t="s">
        <v>26</v>
      </c>
      <c r="B48" s="27" t="s">
        <v>27</v>
      </c>
      <c r="C48" s="27" t="s">
        <v>28</v>
      </c>
      <c r="D48" s="28">
        <v>42594</v>
      </c>
      <c r="E48" s="27">
        <v>156.26499999999999</v>
      </c>
      <c r="F48" s="27" t="s">
        <v>229</v>
      </c>
      <c r="G48" s="27">
        <v>5.2</v>
      </c>
      <c r="H48" s="36">
        <v>151.065</v>
      </c>
      <c r="I48">
        <f t="shared" si="0"/>
        <v>147.995</v>
      </c>
      <c r="J48">
        <f t="shared" si="1"/>
        <v>150.66</v>
      </c>
      <c r="K48">
        <f t="shared" si="4"/>
        <v>2.664999999999992</v>
      </c>
      <c r="L48">
        <f t="shared" si="5"/>
        <v>143.9975</v>
      </c>
      <c r="M48">
        <f t="shared" si="6"/>
        <v>153.32499999999999</v>
      </c>
      <c r="N48" t="str">
        <f t="shared" si="7"/>
        <v xml:space="preserve"> </v>
      </c>
      <c r="O48">
        <f t="shared" si="2"/>
        <v>5.6049999999999995</v>
      </c>
      <c r="P48">
        <f t="shared" si="3"/>
        <v>8.27</v>
      </c>
    </row>
    <row r="49" spans="1:16">
      <c r="A49" s="27" t="s">
        <v>26</v>
      </c>
      <c r="B49" s="27" t="s">
        <v>27</v>
      </c>
      <c r="C49" s="27" t="s">
        <v>28</v>
      </c>
      <c r="D49" s="28">
        <v>42632</v>
      </c>
      <c r="E49" s="27">
        <v>156.26499999999999</v>
      </c>
      <c r="F49" s="27" t="s">
        <v>229</v>
      </c>
      <c r="G49" s="27">
        <v>5.45</v>
      </c>
      <c r="H49" s="36">
        <v>150.815</v>
      </c>
      <c r="I49">
        <f t="shared" si="0"/>
        <v>147.995</v>
      </c>
      <c r="J49">
        <f t="shared" si="1"/>
        <v>150.66</v>
      </c>
      <c r="K49">
        <f t="shared" si="4"/>
        <v>2.664999999999992</v>
      </c>
      <c r="L49">
        <f t="shared" si="5"/>
        <v>143.9975</v>
      </c>
      <c r="M49">
        <f t="shared" si="6"/>
        <v>153.32499999999999</v>
      </c>
      <c r="N49" t="str">
        <f t="shared" si="7"/>
        <v xml:space="preserve"> </v>
      </c>
      <c r="O49">
        <f t="shared" si="2"/>
        <v>5.6049999999999995</v>
      </c>
      <c r="P49">
        <f t="shared" si="3"/>
        <v>8.27</v>
      </c>
    </row>
    <row r="50" spans="1:16">
      <c r="A50" s="27" t="s">
        <v>26</v>
      </c>
      <c r="B50" s="27" t="s">
        <v>27</v>
      </c>
      <c r="C50" s="27" t="s">
        <v>28</v>
      </c>
      <c r="D50" s="28">
        <v>42657</v>
      </c>
      <c r="E50" s="27">
        <v>156.26499999999999</v>
      </c>
      <c r="F50" s="27" t="s">
        <v>229</v>
      </c>
      <c r="G50" s="27">
        <v>5.23</v>
      </c>
      <c r="H50" s="36">
        <v>151.035</v>
      </c>
      <c r="I50">
        <f t="shared" si="0"/>
        <v>147.995</v>
      </c>
      <c r="J50">
        <f t="shared" si="1"/>
        <v>150.66</v>
      </c>
      <c r="K50">
        <f t="shared" si="4"/>
        <v>2.664999999999992</v>
      </c>
      <c r="L50">
        <f t="shared" si="5"/>
        <v>143.9975</v>
      </c>
      <c r="M50">
        <f t="shared" si="6"/>
        <v>153.32499999999999</v>
      </c>
      <c r="N50" t="str">
        <f t="shared" si="7"/>
        <v xml:space="preserve"> </v>
      </c>
      <c r="O50">
        <f t="shared" si="2"/>
        <v>5.6049999999999995</v>
      </c>
      <c r="P50">
        <f t="shared" si="3"/>
        <v>8.27</v>
      </c>
    </row>
    <row r="51" spans="1:16">
      <c r="A51" s="27" t="s">
        <v>26</v>
      </c>
      <c r="B51" s="27" t="s">
        <v>27</v>
      </c>
      <c r="C51" s="27" t="s">
        <v>28</v>
      </c>
      <c r="D51" s="28">
        <v>42685</v>
      </c>
      <c r="E51" s="27">
        <v>156.26499999999999</v>
      </c>
      <c r="F51" s="27" t="s">
        <v>229</v>
      </c>
      <c r="G51" s="27">
        <v>5.43</v>
      </c>
      <c r="H51" s="36">
        <v>150.83500000000001</v>
      </c>
      <c r="I51">
        <f t="shared" si="0"/>
        <v>147.995</v>
      </c>
      <c r="J51">
        <f t="shared" si="1"/>
        <v>150.66</v>
      </c>
      <c r="K51">
        <f t="shared" si="4"/>
        <v>2.664999999999992</v>
      </c>
      <c r="L51">
        <f t="shared" si="5"/>
        <v>143.9975</v>
      </c>
      <c r="M51">
        <f t="shared" si="6"/>
        <v>153.32499999999999</v>
      </c>
      <c r="N51" t="str">
        <f t="shared" si="7"/>
        <v xml:space="preserve"> </v>
      </c>
      <c r="O51">
        <f t="shared" si="2"/>
        <v>5.6049999999999995</v>
      </c>
      <c r="P51">
        <f t="shared" si="3"/>
        <v>8.27</v>
      </c>
    </row>
    <row r="52" spans="1:16">
      <c r="A52" s="27" t="s">
        <v>26</v>
      </c>
      <c r="B52" s="27" t="s">
        <v>27</v>
      </c>
      <c r="C52" s="27" t="s">
        <v>28</v>
      </c>
      <c r="D52" s="28">
        <v>42719</v>
      </c>
      <c r="E52" s="27">
        <v>156.26499999999999</v>
      </c>
      <c r="F52" s="27" t="s">
        <v>229</v>
      </c>
      <c r="G52" s="27">
        <v>5.93</v>
      </c>
      <c r="H52" s="36">
        <v>150.33500000000001</v>
      </c>
      <c r="I52">
        <f t="shared" si="0"/>
        <v>147.995</v>
      </c>
      <c r="J52">
        <f t="shared" si="1"/>
        <v>150.66</v>
      </c>
      <c r="K52">
        <f t="shared" si="4"/>
        <v>2.664999999999992</v>
      </c>
      <c r="L52">
        <f t="shared" si="5"/>
        <v>143.9975</v>
      </c>
      <c r="M52">
        <f t="shared" si="6"/>
        <v>153.32499999999999</v>
      </c>
      <c r="N52" t="str">
        <f t="shared" si="7"/>
        <v xml:space="preserve"> </v>
      </c>
      <c r="O52">
        <f t="shared" si="2"/>
        <v>5.6049999999999995</v>
      </c>
      <c r="P52">
        <f t="shared" si="3"/>
        <v>8.27</v>
      </c>
    </row>
    <row r="53" spans="1:16">
      <c r="A53" s="27" t="s">
        <v>26</v>
      </c>
      <c r="B53" s="27" t="s">
        <v>27</v>
      </c>
      <c r="C53" s="27" t="s">
        <v>28</v>
      </c>
      <c r="D53" s="28">
        <v>42755</v>
      </c>
      <c r="E53" s="27">
        <v>156.26499999999999</v>
      </c>
      <c r="F53" s="27" t="s">
        <v>229</v>
      </c>
      <c r="G53" s="27">
        <v>7.33</v>
      </c>
      <c r="H53" s="36">
        <v>148.935</v>
      </c>
      <c r="I53">
        <f t="shared" si="0"/>
        <v>147.995</v>
      </c>
      <c r="J53">
        <f t="shared" si="1"/>
        <v>150.66</v>
      </c>
      <c r="K53">
        <f t="shared" si="4"/>
        <v>2.664999999999992</v>
      </c>
      <c r="L53">
        <f t="shared" si="5"/>
        <v>143.9975</v>
      </c>
      <c r="M53">
        <f t="shared" si="6"/>
        <v>153.32499999999999</v>
      </c>
      <c r="N53" t="str">
        <f t="shared" si="7"/>
        <v xml:space="preserve"> </v>
      </c>
      <c r="O53">
        <f t="shared" si="2"/>
        <v>5.6049999999999995</v>
      </c>
      <c r="P53">
        <f t="shared" si="3"/>
        <v>8.27</v>
      </c>
    </row>
    <row r="54" spans="1:16">
      <c r="A54" s="27" t="s">
        <v>26</v>
      </c>
      <c r="B54" s="27" t="s">
        <v>27</v>
      </c>
      <c r="C54" s="27" t="s">
        <v>28</v>
      </c>
      <c r="D54" s="28">
        <v>42783</v>
      </c>
      <c r="E54" s="27">
        <v>156.26499999999999</v>
      </c>
      <c r="F54" s="27" t="s">
        <v>229</v>
      </c>
      <c r="G54" s="27">
        <v>8.0299999999999994</v>
      </c>
      <c r="H54" s="36">
        <v>148.23500000000001</v>
      </c>
      <c r="I54">
        <f t="shared" si="0"/>
        <v>147.995</v>
      </c>
      <c r="J54">
        <f t="shared" si="1"/>
        <v>150.66</v>
      </c>
      <c r="K54">
        <f t="shared" si="4"/>
        <v>2.664999999999992</v>
      </c>
      <c r="L54">
        <f t="shared" si="5"/>
        <v>143.9975</v>
      </c>
      <c r="M54">
        <f t="shared" si="6"/>
        <v>153.32499999999999</v>
      </c>
      <c r="N54" t="str">
        <f t="shared" si="7"/>
        <v xml:space="preserve"> </v>
      </c>
      <c r="O54">
        <f t="shared" si="2"/>
        <v>5.6049999999999995</v>
      </c>
      <c r="P54">
        <f t="shared" si="3"/>
        <v>8.27</v>
      </c>
    </row>
    <row r="55" spans="1:16">
      <c r="A55" s="27" t="s">
        <v>26</v>
      </c>
      <c r="B55" s="27" t="s">
        <v>27</v>
      </c>
      <c r="C55" s="27" t="s">
        <v>28</v>
      </c>
      <c r="D55" s="28">
        <v>42825</v>
      </c>
      <c r="E55" s="27">
        <v>156.26499999999999</v>
      </c>
      <c r="F55" s="27" t="s">
        <v>229</v>
      </c>
      <c r="G55" s="27">
        <v>9.64</v>
      </c>
      <c r="H55" s="36">
        <v>146.625</v>
      </c>
      <c r="I55">
        <f t="shared" si="0"/>
        <v>147.995</v>
      </c>
      <c r="J55">
        <f t="shared" si="1"/>
        <v>150.66</v>
      </c>
      <c r="K55">
        <f t="shared" si="4"/>
        <v>2.664999999999992</v>
      </c>
      <c r="L55">
        <f t="shared" si="5"/>
        <v>143.9975</v>
      </c>
      <c r="M55">
        <f t="shared" si="6"/>
        <v>153.32499999999999</v>
      </c>
      <c r="N55" t="str">
        <f t="shared" si="7"/>
        <v xml:space="preserve"> </v>
      </c>
      <c r="O55">
        <f t="shared" si="2"/>
        <v>5.6049999999999995</v>
      </c>
      <c r="P55">
        <f t="shared" si="3"/>
        <v>8.27</v>
      </c>
    </row>
    <row r="56" spans="1:16">
      <c r="A56" s="27" t="s">
        <v>26</v>
      </c>
      <c r="B56" s="27" t="s">
        <v>27</v>
      </c>
      <c r="C56" s="27" t="s">
        <v>28</v>
      </c>
      <c r="D56" s="28">
        <v>42853</v>
      </c>
      <c r="E56" s="27">
        <v>156.26499999999999</v>
      </c>
      <c r="F56" s="27" t="s">
        <v>229</v>
      </c>
      <c r="G56" s="27">
        <v>10.130000000000001</v>
      </c>
      <c r="H56" s="36">
        <v>146.13499999999999</v>
      </c>
      <c r="I56">
        <f t="shared" si="0"/>
        <v>147.995</v>
      </c>
      <c r="J56">
        <f t="shared" si="1"/>
        <v>150.66</v>
      </c>
      <c r="K56">
        <f t="shared" si="4"/>
        <v>2.664999999999992</v>
      </c>
      <c r="L56">
        <f t="shared" si="5"/>
        <v>143.9975</v>
      </c>
      <c r="M56">
        <f t="shared" si="6"/>
        <v>153.32499999999999</v>
      </c>
      <c r="N56" t="str">
        <f t="shared" si="7"/>
        <v xml:space="preserve"> </v>
      </c>
      <c r="O56">
        <f t="shared" si="2"/>
        <v>5.6049999999999995</v>
      </c>
      <c r="P56">
        <f t="shared" si="3"/>
        <v>8.27</v>
      </c>
    </row>
    <row r="57" spans="1:16">
      <c r="A57" s="27" t="s">
        <v>26</v>
      </c>
      <c r="B57" s="27" t="s">
        <v>27</v>
      </c>
      <c r="C57" s="27" t="s">
        <v>28</v>
      </c>
      <c r="D57" s="28">
        <v>42880</v>
      </c>
      <c r="E57" s="27">
        <v>156.26499999999999</v>
      </c>
      <c r="F57" s="27" t="s">
        <v>229</v>
      </c>
      <c r="G57" s="27">
        <v>9.64</v>
      </c>
      <c r="H57" s="36">
        <v>146.625</v>
      </c>
      <c r="I57">
        <f t="shared" si="0"/>
        <v>147.995</v>
      </c>
      <c r="J57">
        <f t="shared" si="1"/>
        <v>150.66</v>
      </c>
      <c r="K57">
        <f t="shared" si="4"/>
        <v>2.664999999999992</v>
      </c>
      <c r="L57">
        <f t="shared" si="5"/>
        <v>143.9975</v>
      </c>
      <c r="M57">
        <f t="shared" si="6"/>
        <v>153.32499999999999</v>
      </c>
      <c r="N57" t="str">
        <f t="shared" si="7"/>
        <v xml:space="preserve"> </v>
      </c>
      <c r="O57">
        <f t="shared" si="2"/>
        <v>5.6049999999999995</v>
      </c>
      <c r="P57">
        <f t="shared" si="3"/>
        <v>8.27</v>
      </c>
    </row>
    <row r="58" spans="1:16">
      <c r="A58" s="27" t="s">
        <v>26</v>
      </c>
      <c r="B58" s="27" t="s">
        <v>27</v>
      </c>
      <c r="C58" s="27" t="s">
        <v>28</v>
      </c>
      <c r="D58" s="28">
        <v>42909</v>
      </c>
      <c r="E58" s="27">
        <v>156.26499999999999</v>
      </c>
      <c r="F58" s="27" t="s">
        <v>229</v>
      </c>
      <c r="G58" s="27">
        <v>8.32</v>
      </c>
      <c r="H58" s="36">
        <v>147.94499999999999</v>
      </c>
      <c r="I58">
        <f t="shared" si="0"/>
        <v>147.995</v>
      </c>
      <c r="J58">
        <f t="shared" si="1"/>
        <v>150.66</v>
      </c>
      <c r="K58">
        <f t="shared" si="4"/>
        <v>2.664999999999992</v>
      </c>
      <c r="L58">
        <f t="shared" si="5"/>
        <v>143.9975</v>
      </c>
      <c r="M58">
        <f t="shared" si="6"/>
        <v>153.32499999999999</v>
      </c>
      <c r="N58" t="str">
        <f t="shared" si="7"/>
        <v xml:space="preserve"> </v>
      </c>
      <c r="O58">
        <f t="shared" si="2"/>
        <v>5.6049999999999995</v>
      </c>
      <c r="P58">
        <f t="shared" si="3"/>
        <v>8.27</v>
      </c>
    </row>
    <row r="59" spans="1:16">
      <c r="A59" s="27" t="s">
        <v>26</v>
      </c>
      <c r="B59" s="27" t="s">
        <v>27</v>
      </c>
      <c r="C59" s="27" t="s">
        <v>28</v>
      </c>
      <c r="D59" s="28">
        <v>42941</v>
      </c>
      <c r="E59" s="27">
        <v>156.26499999999999</v>
      </c>
      <c r="F59" s="27" t="s">
        <v>229</v>
      </c>
      <c r="G59" s="27">
        <v>5.22</v>
      </c>
      <c r="H59" s="36">
        <v>151.04499999999999</v>
      </c>
      <c r="I59">
        <f t="shared" si="0"/>
        <v>147.995</v>
      </c>
      <c r="J59">
        <f t="shared" si="1"/>
        <v>150.66</v>
      </c>
      <c r="K59">
        <f t="shared" si="4"/>
        <v>2.664999999999992</v>
      </c>
      <c r="L59">
        <f t="shared" si="5"/>
        <v>143.9975</v>
      </c>
      <c r="M59">
        <f t="shared" si="6"/>
        <v>153.32499999999999</v>
      </c>
      <c r="N59" t="str">
        <f t="shared" si="7"/>
        <v xml:space="preserve"> </v>
      </c>
      <c r="O59">
        <f t="shared" si="2"/>
        <v>5.6049999999999995</v>
      </c>
      <c r="P59">
        <f t="shared" si="3"/>
        <v>8.27</v>
      </c>
    </row>
    <row r="60" spans="1:16">
      <c r="A60" s="27" t="s">
        <v>26</v>
      </c>
      <c r="B60" s="27" t="s">
        <v>27</v>
      </c>
      <c r="C60" s="27" t="s">
        <v>28</v>
      </c>
      <c r="D60" s="28">
        <v>42972</v>
      </c>
      <c r="E60" s="27">
        <v>156.26499999999999</v>
      </c>
      <c r="F60" s="27" t="s">
        <v>229</v>
      </c>
      <c r="G60" s="27">
        <v>5.53</v>
      </c>
      <c r="H60" s="36">
        <v>150.73500000000001</v>
      </c>
      <c r="I60">
        <f t="shared" si="0"/>
        <v>147.995</v>
      </c>
      <c r="J60">
        <f t="shared" si="1"/>
        <v>150.66</v>
      </c>
      <c r="K60">
        <f t="shared" si="4"/>
        <v>2.664999999999992</v>
      </c>
      <c r="L60">
        <f t="shared" si="5"/>
        <v>143.9975</v>
      </c>
      <c r="M60">
        <f t="shared" si="6"/>
        <v>153.32499999999999</v>
      </c>
      <c r="N60" t="str">
        <f t="shared" si="7"/>
        <v xml:space="preserve"> </v>
      </c>
      <c r="O60">
        <f t="shared" si="2"/>
        <v>5.6049999999999995</v>
      </c>
      <c r="P60">
        <f t="shared" si="3"/>
        <v>8.27</v>
      </c>
    </row>
    <row r="61" spans="1:16">
      <c r="A61" s="27" t="s">
        <v>26</v>
      </c>
      <c r="B61" s="27" t="s">
        <v>27</v>
      </c>
      <c r="C61" s="27" t="s">
        <v>28</v>
      </c>
      <c r="D61" s="28">
        <v>43007</v>
      </c>
      <c r="E61" s="27">
        <v>156.26499999999999</v>
      </c>
      <c r="F61" s="27" t="s">
        <v>229</v>
      </c>
      <c r="G61" s="27">
        <v>5.36</v>
      </c>
      <c r="H61" s="36">
        <v>150.905</v>
      </c>
      <c r="I61">
        <f t="shared" si="0"/>
        <v>147.995</v>
      </c>
      <c r="J61">
        <f t="shared" si="1"/>
        <v>150.66</v>
      </c>
      <c r="K61">
        <f t="shared" si="4"/>
        <v>2.664999999999992</v>
      </c>
      <c r="L61">
        <f t="shared" si="5"/>
        <v>143.9975</v>
      </c>
      <c r="M61">
        <f t="shared" si="6"/>
        <v>153.32499999999999</v>
      </c>
      <c r="N61" t="str">
        <f t="shared" si="7"/>
        <v xml:space="preserve"> </v>
      </c>
      <c r="O61">
        <f t="shared" si="2"/>
        <v>5.6049999999999995</v>
      </c>
      <c r="P61">
        <f t="shared" si="3"/>
        <v>8.27</v>
      </c>
    </row>
    <row r="62" spans="1:16">
      <c r="A62" s="27" t="s">
        <v>26</v>
      </c>
      <c r="B62" s="27" t="s">
        <v>27</v>
      </c>
      <c r="C62" s="27" t="s">
        <v>28</v>
      </c>
      <c r="D62" s="28">
        <v>43035</v>
      </c>
      <c r="E62" s="27">
        <v>156.26499999999999</v>
      </c>
      <c r="F62" s="27" t="s">
        <v>229</v>
      </c>
      <c r="G62" s="27">
        <v>6</v>
      </c>
      <c r="H62" s="36">
        <v>150.26499999999999</v>
      </c>
      <c r="I62">
        <f t="shared" si="0"/>
        <v>147.995</v>
      </c>
      <c r="J62">
        <f t="shared" si="1"/>
        <v>150.66</v>
      </c>
      <c r="K62">
        <f t="shared" si="4"/>
        <v>2.664999999999992</v>
      </c>
      <c r="L62">
        <f t="shared" si="5"/>
        <v>143.9975</v>
      </c>
      <c r="M62">
        <f t="shared" si="6"/>
        <v>153.32499999999999</v>
      </c>
      <c r="N62" t="str">
        <f t="shared" si="7"/>
        <v xml:space="preserve"> </v>
      </c>
      <c r="O62">
        <f t="shared" si="2"/>
        <v>5.6049999999999995</v>
      </c>
      <c r="P62">
        <f t="shared" si="3"/>
        <v>8.27</v>
      </c>
    </row>
    <row r="63" spans="1:16">
      <c r="A63" s="27" t="s">
        <v>26</v>
      </c>
      <c r="B63" s="27" t="s">
        <v>27</v>
      </c>
      <c r="C63" s="27" t="s">
        <v>28</v>
      </c>
      <c r="D63" s="28">
        <v>43069</v>
      </c>
      <c r="E63" s="27">
        <v>156.26499999999999</v>
      </c>
      <c r="F63" s="27" t="s">
        <v>229</v>
      </c>
      <c r="G63" s="27">
        <v>7.5</v>
      </c>
      <c r="H63" s="36">
        <v>148.76499999999999</v>
      </c>
      <c r="I63">
        <f t="shared" si="0"/>
        <v>147.995</v>
      </c>
      <c r="J63">
        <f t="shared" si="1"/>
        <v>150.66</v>
      </c>
      <c r="K63">
        <f t="shared" si="4"/>
        <v>2.664999999999992</v>
      </c>
      <c r="L63">
        <f t="shared" si="5"/>
        <v>143.9975</v>
      </c>
      <c r="M63">
        <f t="shared" si="6"/>
        <v>153.32499999999999</v>
      </c>
      <c r="N63" t="str">
        <f t="shared" si="7"/>
        <v xml:space="preserve"> </v>
      </c>
      <c r="O63">
        <f t="shared" si="2"/>
        <v>5.6049999999999995</v>
      </c>
      <c r="P63">
        <f t="shared" si="3"/>
        <v>8.27</v>
      </c>
    </row>
    <row r="64" spans="1:16">
      <c r="A64" s="27" t="s">
        <v>26</v>
      </c>
      <c r="B64" s="27" t="s">
        <v>27</v>
      </c>
      <c r="C64" s="27" t="s">
        <v>28</v>
      </c>
      <c r="D64" s="28">
        <v>43084</v>
      </c>
      <c r="E64" s="27">
        <v>156.26499999999999</v>
      </c>
      <c r="F64" s="27" t="s">
        <v>229</v>
      </c>
      <c r="G64" s="27">
        <v>7.36</v>
      </c>
      <c r="H64" s="36">
        <v>148.905</v>
      </c>
      <c r="I64">
        <f t="shared" si="0"/>
        <v>147.995</v>
      </c>
      <c r="J64">
        <f t="shared" si="1"/>
        <v>150.66</v>
      </c>
      <c r="K64">
        <f t="shared" si="4"/>
        <v>2.664999999999992</v>
      </c>
      <c r="L64">
        <f t="shared" si="5"/>
        <v>143.9975</v>
      </c>
      <c r="M64">
        <f t="shared" si="6"/>
        <v>153.32499999999999</v>
      </c>
      <c r="N64" t="str">
        <f t="shared" si="7"/>
        <v xml:space="preserve"> </v>
      </c>
      <c r="O64">
        <f t="shared" si="2"/>
        <v>5.6049999999999995</v>
      </c>
      <c r="P64">
        <f t="shared" si="3"/>
        <v>8.27</v>
      </c>
    </row>
    <row r="65" spans="1:16">
      <c r="A65" s="27" t="s">
        <v>26</v>
      </c>
      <c r="B65" s="27" t="s">
        <v>27</v>
      </c>
      <c r="C65" s="27" t="s">
        <v>28</v>
      </c>
      <c r="D65" s="28">
        <v>43130</v>
      </c>
      <c r="E65" s="27">
        <v>156.26499999999999</v>
      </c>
      <c r="F65" s="27" t="s">
        <v>229</v>
      </c>
      <c r="G65" s="27">
        <v>8.02</v>
      </c>
      <c r="H65" s="36">
        <v>148.245</v>
      </c>
      <c r="I65">
        <f t="shared" si="0"/>
        <v>147.995</v>
      </c>
      <c r="J65">
        <f t="shared" si="1"/>
        <v>150.66</v>
      </c>
      <c r="K65">
        <f t="shared" si="4"/>
        <v>2.664999999999992</v>
      </c>
      <c r="L65">
        <f t="shared" si="5"/>
        <v>143.9975</v>
      </c>
      <c r="M65">
        <f t="shared" si="6"/>
        <v>153.32499999999999</v>
      </c>
      <c r="N65" t="str">
        <f t="shared" si="7"/>
        <v xml:space="preserve"> </v>
      </c>
      <c r="O65">
        <f t="shared" si="2"/>
        <v>5.6049999999999995</v>
      </c>
      <c r="P65">
        <f t="shared" si="3"/>
        <v>8.27</v>
      </c>
    </row>
    <row r="66" spans="1:16">
      <c r="A66" s="27" t="s">
        <v>26</v>
      </c>
      <c r="B66" s="27" t="s">
        <v>27</v>
      </c>
      <c r="C66" s="27" t="s">
        <v>28</v>
      </c>
      <c r="D66" s="28">
        <v>43154</v>
      </c>
      <c r="E66" s="27">
        <v>156.26499999999999</v>
      </c>
      <c r="F66" s="27" t="s">
        <v>229</v>
      </c>
      <c r="G66" s="27">
        <v>8.6999999999999993</v>
      </c>
      <c r="H66" s="36">
        <v>147.565</v>
      </c>
      <c r="I66">
        <f t="shared" ref="I66:I129" si="8">+VLOOKUP($C66,$S$2:$U$39, 2, TRUE)</f>
        <v>147.995</v>
      </c>
      <c r="J66">
        <f t="shared" ref="J66:J129" si="9">+VLOOKUP($C66,$S$2:$U$39, 3, TRUE)</f>
        <v>150.66</v>
      </c>
      <c r="K66">
        <f t="shared" si="4"/>
        <v>2.664999999999992</v>
      </c>
      <c r="L66">
        <f t="shared" si="5"/>
        <v>143.9975</v>
      </c>
      <c r="M66">
        <f t="shared" si="6"/>
        <v>153.32499999999999</v>
      </c>
      <c r="N66" t="str">
        <f t="shared" si="7"/>
        <v xml:space="preserve"> </v>
      </c>
      <c r="O66">
        <f t="shared" ref="O66:O129" si="10">+VLOOKUP($C66,$S$2:$W$39, 4, TRUE)</f>
        <v>5.6049999999999995</v>
      </c>
      <c r="P66">
        <f t="shared" ref="P66:P129" si="11">+VLOOKUP($C66,$S$2:$W$39, 5, TRUE)</f>
        <v>8.27</v>
      </c>
    </row>
    <row r="67" spans="1:16">
      <c r="A67" s="27" t="s">
        <v>26</v>
      </c>
      <c r="B67" s="27" t="s">
        <v>27</v>
      </c>
      <c r="C67" s="27" t="s">
        <v>28</v>
      </c>
      <c r="D67" s="28">
        <v>43186</v>
      </c>
      <c r="E67" s="27">
        <v>156.26499999999999</v>
      </c>
      <c r="F67" s="27" t="s">
        <v>229</v>
      </c>
      <c r="G67" s="27">
        <v>8.73</v>
      </c>
      <c r="H67" s="36">
        <v>147.535</v>
      </c>
      <c r="I67">
        <f t="shared" si="8"/>
        <v>147.995</v>
      </c>
      <c r="J67">
        <f t="shared" si="9"/>
        <v>150.66</v>
      </c>
      <c r="K67">
        <f t="shared" ref="K67:K130" si="12">+J67-I67</f>
        <v>2.664999999999992</v>
      </c>
      <c r="L67">
        <f t="shared" ref="L67:L130" si="13">+I67-K67*1.5</f>
        <v>143.9975</v>
      </c>
      <c r="M67">
        <f t="shared" ref="M67:M130" si="14">+J67+K67*1</f>
        <v>153.32499999999999</v>
      </c>
      <c r="N67" t="str">
        <f t="shared" ref="N67:N130" si="15">+IF(OR(H67&lt;L67, H67&gt;M67), "OUTLIER", " ")</f>
        <v xml:space="preserve"> </v>
      </c>
      <c r="O67">
        <f t="shared" si="10"/>
        <v>5.6049999999999995</v>
      </c>
      <c r="P67">
        <f t="shared" si="11"/>
        <v>8.27</v>
      </c>
    </row>
    <row r="68" spans="1:16">
      <c r="A68" s="27" t="s">
        <v>26</v>
      </c>
      <c r="B68" s="27" t="s">
        <v>27</v>
      </c>
      <c r="C68" s="27" t="s">
        <v>28</v>
      </c>
      <c r="D68" s="28">
        <v>43210</v>
      </c>
      <c r="E68" s="27">
        <v>156.26499999999999</v>
      </c>
      <c r="F68" s="27" t="s">
        <v>229</v>
      </c>
      <c r="G68" s="27">
        <v>8.3800000000000008</v>
      </c>
      <c r="H68" s="36">
        <v>147.88499999999999</v>
      </c>
      <c r="I68">
        <f t="shared" si="8"/>
        <v>147.995</v>
      </c>
      <c r="J68">
        <f t="shared" si="9"/>
        <v>150.66</v>
      </c>
      <c r="K68">
        <f t="shared" si="12"/>
        <v>2.664999999999992</v>
      </c>
      <c r="L68">
        <f t="shared" si="13"/>
        <v>143.9975</v>
      </c>
      <c r="M68">
        <f t="shared" si="14"/>
        <v>153.32499999999999</v>
      </c>
      <c r="N68" t="str">
        <f t="shared" si="15"/>
        <v xml:space="preserve"> </v>
      </c>
      <c r="O68">
        <f t="shared" si="10"/>
        <v>5.6049999999999995</v>
      </c>
      <c r="P68">
        <f t="shared" si="11"/>
        <v>8.27</v>
      </c>
    </row>
    <row r="69" spans="1:16">
      <c r="A69" s="27" t="s">
        <v>26</v>
      </c>
      <c r="B69" s="27" t="s">
        <v>27</v>
      </c>
      <c r="C69" s="27" t="s">
        <v>28</v>
      </c>
      <c r="D69" s="28">
        <v>43236</v>
      </c>
      <c r="E69" s="27">
        <v>156.26499999999999</v>
      </c>
      <c r="F69" s="27" t="s">
        <v>229</v>
      </c>
      <c r="G69" s="27">
        <v>7.45</v>
      </c>
      <c r="H69" s="36">
        <v>148.815</v>
      </c>
      <c r="I69">
        <f t="shared" si="8"/>
        <v>147.995</v>
      </c>
      <c r="J69">
        <f t="shared" si="9"/>
        <v>150.66</v>
      </c>
      <c r="K69">
        <f t="shared" si="12"/>
        <v>2.664999999999992</v>
      </c>
      <c r="L69">
        <f t="shared" si="13"/>
        <v>143.9975</v>
      </c>
      <c r="M69">
        <f t="shared" si="14"/>
        <v>153.32499999999999</v>
      </c>
      <c r="N69" t="str">
        <f t="shared" si="15"/>
        <v xml:space="preserve"> </v>
      </c>
      <c r="O69">
        <f t="shared" si="10"/>
        <v>5.6049999999999995</v>
      </c>
      <c r="P69">
        <f t="shared" si="11"/>
        <v>8.27</v>
      </c>
    </row>
    <row r="70" spans="1:16">
      <c r="A70" s="27" t="s">
        <v>26</v>
      </c>
      <c r="B70" s="27" t="s">
        <v>27</v>
      </c>
      <c r="C70" s="27" t="s">
        <v>28</v>
      </c>
      <c r="D70" s="28">
        <v>43273</v>
      </c>
      <c r="E70" s="27">
        <v>156.26499999999999</v>
      </c>
      <c r="F70" s="27" t="s">
        <v>229</v>
      </c>
      <c r="G70" s="27">
        <v>6.82</v>
      </c>
      <c r="H70" s="36">
        <v>149.44499999999999</v>
      </c>
      <c r="I70">
        <f t="shared" si="8"/>
        <v>147.995</v>
      </c>
      <c r="J70">
        <f t="shared" si="9"/>
        <v>150.66</v>
      </c>
      <c r="K70">
        <f t="shared" si="12"/>
        <v>2.664999999999992</v>
      </c>
      <c r="L70">
        <f t="shared" si="13"/>
        <v>143.9975</v>
      </c>
      <c r="M70">
        <f t="shared" si="14"/>
        <v>153.32499999999999</v>
      </c>
      <c r="N70" t="str">
        <f t="shared" si="15"/>
        <v xml:space="preserve"> </v>
      </c>
      <c r="O70">
        <f t="shared" si="10"/>
        <v>5.6049999999999995</v>
      </c>
      <c r="P70">
        <f t="shared" si="11"/>
        <v>8.27</v>
      </c>
    </row>
    <row r="71" spans="1:16">
      <c r="A71" s="27" t="s">
        <v>26</v>
      </c>
      <c r="B71" s="27" t="s">
        <v>27</v>
      </c>
      <c r="C71" s="27" t="s">
        <v>28</v>
      </c>
      <c r="D71" s="28">
        <v>43311</v>
      </c>
      <c r="E71" s="27">
        <v>156.26499999999999</v>
      </c>
      <c r="F71" s="27" t="s">
        <v>229</v>
      </c>
      <c r="G71" s="27">
        <v>5.72</v>
      </c>
      <c r="H71" s="36">
        <v>150.54499999999999</v>
      </c>
      <c r="I71">
        <f t="shared" si="8"/>
        <v>147.995</v>
      </c>
      <c r="J71">
        <f t="shared" si="9"/>
        <v>150.66</v>
      </c>
      <c r="K71">
        <f t="shared" si="12"/>
        <v>2.664999999999992</v>
      </c>
      <c r="L71">
        <f t="shared" si="13"/>
        <v>143.9975</v>
      </c>
      <c r="M71">
        <f t="shared" si="14"/>
        <v>153.32499999999999</v>
      </c>
      <c r="N71" t="str">
        <f t="shared" si="15"/>
        <v xml:space="preserve"> </v>
      </c>
      <c r="O71">
        <f t="shared" si="10"/>
        <v>5.6049999999999995</v>
      </c>
      <c r="P71">
        <f t="shared" si="11"/>
        <v>8.27</v>
      </c>
    </row>
    <row r="72" spans="1:16">
      <c r="A72" s="27" t="s">
        <v>26</v>
      </c>
      <c r="B72" s="27" t="s">
        <v>27</v>
      </c>
      <c r="C72" s="27" t="s">
        <v>28</v>
      </c>
      <c r="D72" s="28">
        <v>43340</v>
      </c>
      <c r="E72" s="27">
        <v>156.26499999999999</v>
      </c>
      <c r="F72" s="27" t="s">
        <v>229</v>
      </c>
      <c r="G72" s="27">
        <v>4.28</v>
      </c>
      <c r="H72" s="36">
        <v>151.98500000000001</v>
      </c>
      <c r="I72">
        <f t="shared" si="8"/>
        <v>147.995</v>
      </c>
      <c r="J72">
        <f t="shared" si="9"/>
        <v>150.66</v>
      </c>
      <c r="K72">
        <f t="shared" si="12"/>
        <v>2.664999999999992</v>
      </c>
      <c r="L72">
        <f t="shared" si="13"/>
        <v>143.9975</v>
      </c>
      <c r="M72">
        <f t="shared" si="14"/>
        <v>153.32499999999999</v>
      </c>
      <c r="N72" t="str">
        <f t="shared" si="15"/>
        <v xml:space="preserve"> </v>
      </c>
      <c r="O72">
        <f t="shared" si="10"/>
        <v>5.6049999999999995</v>
      </c>
      <c r="P72">
        <f t="shared" si="11"/>
        <v>8.27</v>
      </c>
    </row>
    <row r="73" spans="1:16">
      <c r="A73" s="27" t="s">
        <v>26</v>
      </c>
      <c r="B73" s="27" t="s">
        <v>27</v>
      </c>
      <c r="C73" s="27" t="s">
        <v>28</v>
      </c>
      <c r="D73" s="28">
        <v>43452</v>
      </c>
      <c r="E73" s="27">
        <v>156.26499999999999</v>
      </c>
      <c r="F73" s="27" t="s">
        <v>229</v>
      </c>
      <c r="G73" s="27">
        <v>6.03</v>
      </c>
      <c r="H73" s="36">
        <v>150.23500000000001</v>
      </c>
      <c r="I73">
        <f t="shared" si="8"/>
        <v>147.995</v>
      </c>
      <c r="J73">
        <f t="shared" si="9"/>
        <v>150.66</v>
      </c>
      <c r="K73">
        <f t="shared" si="12"/>
        <v>2.664999999999992</v>
      </c>
      <c r="L73">
        <f t="shared" si="13"/>
        <v>143.9975</v>
      </c>
      <c r="M73">
        <f t="shared" si="14"/>
        <v>153.32499999999999</v>
      </c>
      <c r="N73" t="str">
        <f t="shared" si="15"/>
        <v xml:space="preserve"> </v>
      </c>
      <c r="O73">
        <f t="shared" si="10"/>
        <v>5.6049999999999995</v>
      </c>
      <c r="P73">
        <f t="shared" si="11"/>
        <v>8.27</v>
      </c>
    </row>
    <row r="74" spans="1:16">
      <c r="A74" s="27" t="s">
        <v>26</v>
      </c>
      <c r="B74" s="27" t="s">
        <v>27</v>
      </c>
      <c r="C74" s="27" t="s">
        <v>28</v>
      </c>
      <c r="D74" s="28">
        <v>43490</v>
      </c>
      <c r="E74" s="27">
        <v>156.26499999999999</v>
      </c>
      <c r="F74" s="27" t="s">
        <v>229</v>
      </c>
      <c r="G74" s="27">
        <v>7.7</v>
      </c>
      <c r="H74" s="36">
        <v>148.565</v>
      </c>
      <c r="I74">
        <f t="shared" si="8"/>
        <v>147.995</v>
      </c>
      <c r="J74">
        <f t="shared" si="9"/>
        <v>150.66</v>
      </c>
      <c r="K74">
        <f t="shared" si="12"/>
        <v>2.664999999999992</v>
      </c>
      <c r="L74">
        <f t="shared" si="13"/>
        <v>143.9975</v>
      </c>
      <c r="M74">
        <f t="shared" si="14"/>
        <v>153.32499999999999</v>
      </c>
      <c r="N74" t="str">
        <f t="shared" si="15"/>
        <v xml:space="preserve"> </v>
      </c>
      <c r="O74">
        <f t="shared" si="10"/>
        <v>5.6049999999999995</v>
      </c>
      <c r="P74">
        <f t="shared" si="11"/>
        <v>8.27</v>
      </c>
    </row>
    <row r="75" spans="1:16">
      <c r="A75" s="27" t="s">
        <v>26</v>
      </c>
      <c r="B75" s="27" t="s">
        <v>27</v>
      </c>
      <c r="C75" s="27" t="s">
        <v>28</v>
      </c>
      <c r="D75" s="28">
        <v>43516</v>
      </c>
      <c r="E75" s="27">
        <v>156.26499999999999</v>
      </c>
      <c r="F75" s="27" t="s">
        <v>229</v>
      </c>
      <c r="G75" s="27">
        <v>8.01</v>
      </c>
      <c r="H75" s="36">
        <v>148.255</v>
      </c>
      <c r="I75">
        <f t="shared" si="8"/>
        <v>147.995</v>
      </c>
      <c r="J75">
        <f t="shared" si="9"/>
        <v>150.66</v>
      </c>
      <c r="K75">
        <f t="shared" si="12"/>
        <v>2.664999999999992</v>
      </c>
      <c r="L75">
        <f t="shared" si="13"/>
        <v>143.9975</v>
      </c>
      <c r="M75">
        <f t="shared" si="14"/>
        <v>153.32499999999999</v>
      </c>
      <c r="N75" t="str">
        <f t="shared" si="15"/>
        <v xml:space="preserve"> </v>
      </c>
      <c r="O75">
        <f t="shared" si="10"/>
        <v>5.6049999999999995</v>
      </c>
      <c r="P75">
        <f t="shared" si="11"/>
        <v>8.27</v>
      </c>
    </row>
    <row r="76" spans="1:16">
      <c r="A76" s="27" t="s">
        <v>26</v>
      </c>
      <c r="B76" s="27" t="s">
        <v>27</v>
      </c>
      <c r="C76" s="27" t="s">
        <v>28</v>
      </c>
      <c r="D76" s="28">
        <v>43543</v>
      </c>
      <c r="E76" s="27">
        <v>156.26499999999999</v>
      </c>
      <c r="F76" s="27" t="s">
        <v>229</v>
      </c>
      <c r="G76" s="27">
        <v>9.58</v>
      </c>
      <c r="H76" s="36">
        <v>146.685</v>
      </c>
      <c r="I76">
        <f t="shared" si="8"/>
        <v>147.995</v>
      </c>
      <c r="J76">
        <f t="shared" si="9"/>
        <v>150.66</v>
      </c>
      <c r="K76">
        <f t="shared" si="12"/>
        <v>2.664999999999992</v>
      </c>
      <c r="L76">
        <f t="shared" si="13"/>
        <v>143.9975</v>
      </c>
      <c r="M76">
        <f t="shared" si="14"/>
        <v>153.32499999999999</v>
      </c>
      <c r="N76" t="str">
        <f t="shared" si="15"/>
        <v xml:space="preserve"> </v>
      </c>
      <c r="O76">
        <f t="shared" si="10"/>
        <v>5.6049999999999995</v>
      </c>
      <c r="P76">
        <f t="shared" si="11"/>
        <v>8.27</v>
      </c>
    </row>
    <row r="77" spans="1:16">
      <c r="A77" s="27" t="s">
        <v>26</v>
      </c>
      <c r="B77" s="27" t="s">
        <v>27</v>
      </c>
      <c r="C77" s="27" t="s">
        <v>28</v>
      </c>
      <c r="D77" s="28">
        <v>43585</v>
      </c>
      <c r="E77" s="27">
        <v>156.26499999999999</v>
      </c>
      <c r="F77" s="27" t="s">
        <v>229</v>
      </c>
      <c r="G77" s="27">
        <v>10.039999999999999</v>
      </c>
      <c r="H77" s="36">
        <v>146.22499999999999</v>
      </c>
      <c r="I77">
        <f t="shared" si="8"/>
        <v>147.995</v>
      </c>
      <c r="J77">
        <f t="shared" si="9"/>
        <v>150.66</v>
      </c>
      <c r="K77">
        <f t="shared" si="12"/>
        <v>2.664999999999992</v>
      </c>
      <c r="L77">
        <f t="shared" si="13"/>
        <v>143.9975</v>
      </c>
      <c r="M77">
        <f t="shared" si="14"/>
        <v>153.32499999999999</v>
      </c>
      <c r="N77" t="str">
        <f t="shared" si="15"/>
        <v xml:space="preserve"> </v>
      </c>
      <c r="O77">
        <f t="shared" si="10"/>
        <v>5.6049999999999995</v>
      </c>
      <c r="P77">
        <f t="shared" si="11"/>
        <v>8.27</v>
      </c>
    </row>
    <row r="78" spans="1:16">
      <c r="A78" s="27" t="s">
        <v>26</v>
      </c>
      <c r="B78" s="27" t="s">
        <v>27</v>
      </c>
      <c r="C78" s="27" t="s">
        <v>28</v>
      </c>
      <c r="D78" s="28">
        <v>43605</v>
      </c>
      <c r="E78" s="27">
        <v>156.26499999999999</v>
      </c>
      <c r="F78" s="27" t="s">
        <v>229</v>
      </c>
      <c r="G78" s="27">
        <v>8.5</v>
      </c>
      <c r="H78" s="36">
        <v>147.76499999999999</v>
      </c>
      <c r="I78">
        <f t="shared" si="8"/>
        <v>147.995</v>
      </c>
      <c r="J78">
        <f t="shared" si="9"/>
        <v>150.66</v>
      </c>
      <c r="K78">
        <f t="shared" si="12"/>
        <v>2.664999999999992</v>
      </c>
      <c r="L78">
        <f t="shared" si="13"/>
        <v>143.9975</v>
      </c>
      <c r="M78">
        <f t="shared" si="14"/>
        <v>153.32499999999999</v>
      </c>
      <c r="N78" t="str">
        <f t="shared" si="15"/>
        <v xml:space="preserve"> </v>
      </c>
      <c r="O78">
        <f t="shared" si="10"/>
        <v>5.6049999999999995</v>
      </c>
      <c r="P78">
        <f t="shared" si="11"/>
        <v>8.27</v>
      </c>
    </row>
    <row r="79" spans="1:16">
      <c r="A79" s="27" t="s">
        <v>26</v>
      </c>
      <c r="B79" s="27" t="s">
        <v>27</v>
      </c>
      <c r="C79" s="27" t="s">
        <v>28</v>
      </c>
      <c r="D79" s="28">
        <v>43643</v>
      </c>
      <c r="E79" s="27">
        <v>156.26499999999999</v>
      </c>
      <c r="F79" s="27" t="s">
        <v>229</v>
      </c>
      <c r="G79" s="27">
        <v>8.4499999999999993</v>
      </c>
      <c r="H79" s="36">
        <v>147.815</v>
      </c>
      <c r="I79">
        <f t="shared" si="8"/>
        <v>147.995</v>
      </c>
      <c r="J79">
        <f t="shared" si="9"/>
        <v>150.66</v>
      </c>
      <c r="K79">
        <f t="shared" si="12"/>
        <v>2.664999999999992</v>
      </c>
      <c r="L79">
        <f t="shared" si="13"/>
        <v>143.9975</v>
      </c>
      <c r="M79">
        <f t="shared" si="14"/>
        <v>153.32499999999999</v>
      </c>
      <c r="N79" t="str">
        <f t="shared" si="15"/>
        <v xml:space="preserve"> </v>
      </c>
      <c r="O79">
        <f t="shared" si="10"/>
        <v>5.6049999999999995</v>
      </c>
      <c r="P79">
        <f t="shared" si="11"/>
        <v>8.27</v>
      </c>
    </row>
    <row r="80" spans="1:16">
      <c r="A80" s="27" t="s">
        <v>26</v>
      </c>
      <c r="B80" s="27" t="s">
        <v>27</v>
      </c>
      <c r="C80" s="27" t="s">
        <v>28</v>
      </c>
      <c r="D80" s="28">
        <v>43669</v>
      </c>
      <c r="E80" s="27">
        <v>156.26499999999999</v>
      </c>
      <c r="F80" s="27" t="s">
        <v>229</v>
      </c>
      <c r="G80" s="27">
        <v>7.2</v>
      </c>
      <c r="H80" s="36">
        <v>149.065</v>
      </c>
      <c r="I80">
        <f t="shared" si="8"/>
        <v>147.995</v>
      </c>
      <c r="J80">
        <f t="shared" si="9"/>
        <v>150.66</v>
      </c>
      <c r="K80">
        <f t="shared" si="12"/>
        <v>2.664999999999992</v>
      </c>
      <c r="L80">
        <f t="shared" si="13"/>
        <v>143.9975</v>
      </c>
      <c r="M80">
        <f t="shared" si="14"/>
        <v>153.32499999999999</v>
      </c>
      <c r="N80" t="str">
        <f t="shared" si="15"/>
        <v xml:space="preserve"> </v>
      </c>
      <c r="O80">
        <f t="shared" si="10"/>
        <v>5.6049999999999995</v>
      </c>
      <c r="P80">
        <f t="shared" si="11"/>
        <v>8.27</v>
      </c>
    </row>
    <row r="81" spans="1:16">
      <c r="A81" s="27" t="s">
        <v>26</v>
      </c>
      <c r="B81" s="27" t="s">
        <v>27</v>
      </c>
      <c r="C81" s="27" t="s">
        <v>28</v>
      </c>
      <c r="D81" s="28">
        <v>43721</v>
      </c>
      <c r="E81" s="27">
        <v>156.26499999999999</v>
      </c>
      <c r="F81" s="27" t="s">
        <v>229</v>
      </c>
      <c r="G81" s="27">
        <v>5.05</v>
      </c>
      <c r="H81" s="36">
        <v>151.215</v>
      </c>
      <c r="I81">
        <f t="shared" si="8"/>
        <v>147.995</v>
      </c>
      <c r="J81">
        <f t="shared" si="9"/>
        <v>150.66</v>
      </c>
      <c r="K81">
        <f t="shared" si="12"/>
        <v>2.664999999999992</v>
      </c>
      <c r="L81">
        <f t="shared" si="13"/>
        <v>143.9975</v>
      </c>
      <c r="M81">
        <f t="shared" si="14"/>
        <v>153.32499999999999</v>
      </c>
      <c r="N81" t="str">
        <f t="shared" si="15"/>
        <v xml:space="preserve"> </v>
      </c>
      <c r="O81">
        <f t="shared" si="10"/>
        <v>5.6049999999999995</v>
      </c>
      <c r="P81">
        <f t="shared" si="11"/>
        <v>8.27</v>
      </c>
    </row>
    <row r="82" spans="1:16">
      <c r="A82" s="27" t="s">
        <v>26</v>
      </c>
      <c r="B82" s="27" t="s">
        <v>27</v>
      </c>
      <c r="C82" s="27" t="s">
        <v>28</v>
      </c>
      <c r="D82" s="28">
        <v>43753</v>
      </c>
      <c r="E82" s="27">
        <v>156.26499999999999</v>
      </c>
      <c r="F82" s="27" t="s">
        <v>229</v>
      </c>
      <c r="G82" s="27">
        <v>6.4</v>
      </c>
      <c r="H82" s="36">
        <v>149.86500000000001</v>
      </c>
      <c r="I82">
        <f t="shared" si="8"/>
        <v>147.995</v>
      </c>
      <c r="J82">
        <f t="shared" si="9"/>
        <v>150.66</v>
      </c>
      <c r="K82">
        <f t="shared" si="12"/>
        <v>2.664999999999992</v>
      </c>
      <c r="L82">
        <f t="shared" si="13"/>
        <v>143.9975</v>
      </c>
      <c r="M82">
        <f t="shared" si="14"/>
        <v>153.32499999999999</v>
      </c>
      <c r="N82" t="str">
        <f t="shared" si="15"/>
        <v xml:space="preserve"> </v>
      </c>
      <c r="O82">
        <f t="shared" si="10"/>
        <v>5.6049999999999995</v>
      </c>
      <c r="P82">
        <f t="shared" si="11"/>
        <v>8.27</v>
      </c>
    </row>
    <row r="83" spans="1:16">
      <c r="A83" s="27" t="s">
        <v>26</v>
      </c>
      <c r="B83" s="27" t="s">
        <v>27</v>
      </c>
      <c r="C83" s="27" t="s">
        <v>28</v>
      </c>
      <c r="D83" s="28">
        <v>43811</v>
      </c>
      <c r="E83" s="27">
        <v>156.26499999999999</v>
      </c>
      <c r="F83" s="27" t="s">
        <v>229</v>
      </c>
      <c r="G83" s="27">
        <v>5.4</v>
      </c>
      <c r="H83" s="36">
        <v>150.86500000000001</v>
      </c>
      <c r="I83">
        <f t="shared" si="8"/>
        <v>147.995</v>
      </c>
      <c r="J83">
        <f t="shared" si="9"/>
        <v>150.66</v>
      </c>
      <c r="K83">
        <f t="shared" si="12"/>
        <v>2.664999999999992</v>
      </c>
      <c r="L83">
        <f t="shared" si="13"/>
        <v>143.9975</v>
      </c>
      <c r="M83">
        <f t="shared" si="14"/>
        <v>153.32499999999999</v>
      </c>
      <c r="N83" t="str">
        <f t="shared" si="15"/>
        <v xml:space="preserve"> </v>
      </c>
      <c r="O83">
        <f t="shared" si="10"/>
        <v>5.6049999999999995</v>
      </c>
      <c r="P83">
        <f t="shared" si="11"/>
        <v>8.27</v>
      </c>
    </row>
    <row r="84" spans="1:16">
      <c r="A84" s="27" t="s">
        <v>26</v>
      </c>
      <c r="B84" s="27" t="s">
        <v>27</v>
      </c>
      <c r="C84" s="27" t="s">
        <v>28</v>
      </c>
      <c r="D84" s="28">
        <v>43852</v>
      </c>
      <c r="E84" s="27">
        <v>156.26499999999999</v>
      </c>
      <c r="F84" s="27" t="s">
        <v>229</v>
      </c>
      <c r="G84" s="27">
        <v>5.17</v>
      </c>
      <c r="H84" s="36">
        <v>151.095</v>
      </c>
      <c r="I84">
        <f t="shared" si="8"/>
        <v>147.995</v>
      </c>
      <c r="J84">
        <f t="shared" si="9"/>
        <v>150.66</v>
      </c>
      <c r="K84">
        <f t="shared" si="12"/>
        <v>2.664999999999992</v>
      </c>
      <c r="L84">
        <f t="shared" si="13"/>
        <v>143.9975</v>
      </c>
      <c r="M84">
        <f t="shared" si="14"/>
        <v>153.32499999999999</v>
      </c>
      <c r="N84" t="str">
        <f t="shared" si="15"/>
        <v xml:space="preserve"> </v>
      </c>
      <c r="O84">
        <f t="shared" si="10"/>
        <v>5.6049999999999995</v>
      </c>
      <c r="P84">
        <f t="shared" si="11"/>
        <v>8.27</v>
      </c>
    </row>
    <row r="85" spans="1:16">
      <c r="A85" s="27" t="s">
        <v>26</v>
      </c>
      <c r="B85" s="27" t="s">
        <v>27</v>
      </c>
      <c r="C85" s="27" t="s">
        <v>28</v>
      </c>
      <c r="D85" s="28">
        <v>43874</v>
      </c>
      <c r="E85" s="27">
        <v>156.26499999999999</v>
      </c>
      <c r="F85" s="27" t="s">
        <v>229</v>
      </c>
      <c r="G85" s="27">
        <v>6.39</v>
      </c>
      <c r="H85" s="36">
        <v>149.875</v>
      </c>
      <c r="I85">
        <f t="shared" si="8"/>
        <v>147.995</v>
      </c>
      <c r="J85">
        <f t="shared" si="9"/>
        <v>150.66</v>
      </c>
      <c r="K85">
        <f t="shared" si="12"/>
        <v>2.664999999999992</v>
      </c>
      <c r="L85">
        <f t="shared" si="13"/>
        <v>143.9975</v>
      </c>
      <c r="M85">
        <f t="shared" si="14"/>
        <v>153.32499999999999</v>
      </c>
      <c r="N85" t="str">
        <f t="shared" si="15"/>
        <v xml:space="preserve"> </v>
      </c>
      <c r="O85">
        <f t="shared" si="10"/>
        <v>5.6049999999999995</v>
      </c>
      <c r="P85">
        <f t="shared" si="11"/>
        <v>8.27</v>
      </c>
    </row>
    <row r="86" spans="1:16">
      <c r="A86" s="27" t="s">
        <v>26</v>
      </c>
      <c r="B86" s="27" t="s">
        <v>27</v>
      </c>
      <c r="C86" s="27" t="s">
        <v>28</v>
      </c>
      <c r="D86" s="28">
        <v>44001</v>
      </c>
      <c r="E86" s="27">
        <v>156.26499999999999</v>
      </c>
      <c r="F86" s="27" t="s">
        <v>229</v>
      </c>
      <c r="G86" s="27">
        <v>7.16</v>
      </c>
      <c r="H86" s="36">
        <v>149.10499999999999</v>
      </c>
      <c r="I86">
        <f t="shared" si="8"/>
        <v>147.995</v>
      </c>
      <c r="J86">
        <f t="shared" si="9"/>
        <v>150.66</v>
      </c>
      <c r="K86">
        <f t="shared" si="12"/>
        <v>2.664999999999992</v>
      </c>
      <c r="L86">
        <f t="shared" si="13"/>
        <v>143.9975</v>
      </c>
      <c r="M86">
        <f t="shared" si="14"/>
        <v>153.32499999999999</v>
      </c>
      <c r="N86" t="str">
        <f t="shared" si="15"/>
        <v xml:space="preserve"> </v>
      </c>
      <c r="O86">
        <f t="shared" si="10"/>
        <v>5.6049999999999995</v>
      </c>
      <c r="P86">
        <f t="shared" si="11"/>
        <v>8.27</v>
      </c>
    </row>
    <row r="87" spans="1:16">
      <c r="A87" s="27" t="s">
        <v>26</v>
      </c>
      <c r="B87" s="27" t="s">
        <v>27</v>
      </c>
      <c r="C87" s="27" t="s">
        <v>28</v>
      </c>
      <c r="D87" s="28">
        <v>44070</v>
      </c>
      <c r="E87" s="27">
        <v>156.26499999999999</v>
      </c>
      <c r="F87" s="27" t="s">
        <v>229</v>
      </c>
      <c r="G87" s="27">
        <v>4.54</v>
      </c>
      <c r="H87" s="36">
        <v>151.72499999999999</v>
      </c>
      <c r="I87">
        <f t="shared" si="8"/>
        <v>147.995</v>
      </c>
      <c r="J87">
        <f t="shared" si="9"/>
        <v>150.66</v>
      </c>
      <c r="K87">
        <f t="shared" si="12"/>
        <v>2.664999999999992</v>
      </c>
      <c r="L87">
        <f t="shared" si="13"/>
        <v>143.9975</v>
      </c>
      <c r="M87">
        <f t="shared" si="14"/>
        <v>153.32499999999999</v>
      </c>
      <c r="N87" t="str">
        <f t="shared" si="15"/>
        <v xml:space="preserve"> </v>
      </c>
      <c r="O87">
        <f t="shared" si="10"/>
        <v>5.6049999999999995</v>
      </c>
      <c r="P87">
        <f t="shared" si="11"/>
        <v>8.27</v>
      </c>
    </row>
    <row r="88" spans="1:16">
      <c r="A88" s="27" t="s">
        <v>26</v>
      </c>
      <c r="B88" s="27" t="s">
        <v>27</v>
      </c>
      <c r="C88" s="27" t="s">
        <v>28</v>
      </c>
      <c r="D88" s="28">
        <v>44095</v>
      </c>
      <c r="E88" s="27">
        <v>156.26499999999999</v>
      </c>
      <c r="F88" s="27" t="s">
        <v>229</v>
      </c>
      <c r="G88" s="27">
        <v>5.2</v>
      </c>
      <c r="H88" s="36">
        <v>151.065</v>
      </c>
      <c r="I88">
        <f t="shared" si="8"/>
        <v>147.995</v>
      </c>
      <c r="J88">
        <f t="shared" si="9"/>
        <v>150.66</v>
      </c>
      <c r="K88">
        <f t="shared" si="12"/>
        <v>2.664999999999992</v>
      </c>
      <c r="L88">
        <f t="shared" si="13"/>
        <v>143.9975</v>
      </c>
      <c r="M88">
        <f t="shared" si="14"/>
        <v>153.32499999999999</v>
      </c>
      <c r="N88" t="str">
        <f t="shared" si="15"/>
        <v xml:space="preserve"> </v>
      </c>
      <c r="O88">
        <f t="shared" si="10"/>
        <v>5.6049999999999995</v>
      </c>
      <c r="P88">
        <f t="shared" si="11"/>
        <v>8.27</v>
      </c>
    </row>
    <row r="89" spans="1:16">
      <c r="A89" s="27" t="s">
        <v>26</v>
      </c>
      <c r="B89" s="27" t="s">
        <v>27</v>
      </c>
      <c r="C89" s="27" t="s">
        <v>28</v>
      </c>
      <c r="D89" s="28">
        <v>44118</v>
      </c>
      <c r="E89" s="27">
        <v>156.26499999999999</v>
      </c>
      <c r="F89" s="27" t="s">
        <v>229</v>
      </c>
      <c r="G89" s="27">
        <v>5.4</v>
      </c>
      <c r="H89" s="36">
        <v>150.86500000000001</v>
      </c>
      <c r="I89">
        <f t="shared" si="8"/>
        <v>147.995</v>
      </c>
      <c r="J89">
        <f t="shared" si="9"/>
        <v>150.66</v>
      </c>
      <c r="K89">
        <f t="shared" si="12"/>
        <v>2.664999999999992</v>
      </c>
      <c r="L89">
        <f t="shared" si="13"/>
        <v>143.9975</v>
      </c>
      <c r="M89">
        <f t="shared" si="14"/>
        <v>153.32499999999999</v>
      </c>
      <c r="N89" t="str">
        <f t="shared" si="15"/>
        <v xml:space="preserve"> </v>
      </c>
      <c r="O89">
        <f t="shared" si="10"/>
        <v>5.6049999999999995</v>
      </c>
      <c r="P89">
        <f t="shared" si="11"/>
        <v>8.27</v>
      </c>
    </row>
    <row r="90" spans="1:16">
      <c r="A90" s="27" t="s">
        <v>26</v>
      </c>
      <c r="B90" s="27" t="s">
        <v>27</v>
      </c>
      <c r="C90" s="27" t="s">
        <v>28</v>
      </c>
      <c r="D90" s="28">
        <v>44225</v>
      </c>
      <c r="E90" s="27">
        <v>156.26499999999999</v>
      </c>
      <c r="F90" s="27" t="s">
        <v>229</v>
      </c>
      <c r="G90" s="27">
        <v>5.6</v>
      </c>
      <c r="H90" s="36">
        <v>150.66499999999999</v>
      </c>
      <c r="I90">
        <f t="shared" si="8"/>
        <v>147.995</v>
      </c>
      <c r="J90">
        <f t="shared" si="9"/>
        <v>150.66</v>
      </c>
      <c r="K90">
        <f t="shared" si="12"/>
        <v>2.664999999999992</v>
      </c>
      <c r="L90">
        <f t="shared" si="13"/>
        <v>143.9975</v>
      </c>
      <c r="M90">
        <f t="shared" si="14"/>
        <v>153.32499999999999</v>
      </c>
      <c r="N90" t="str">
        <f t="shared" si="15"/>
        <v xml:space="preserve"> </v>
      </c>
      <c r="O90">
        <f t="shared" si="10"/>
        <v>5.6049999999999995</v>
      </c>
      <c r="P90">
        <f t="shared" si="11"/>
        <v>8.27</v>
      </c>
    </row>
    <row r="91" spans="1:16">
      <c r="A91" s="27" t="s">
        <v>26</v>
      </c>
      <c r="B91" s="27" t="s">
        <v>27</v>
      </c>
      <c r="C91" s="27" t="s">
        <v>28</v>
      </c>
      <c r="D91" s="28">
        <v>44246</v>
      </c>
      <c r="E91" s="27">
        <v>156.26499999999999</v>
      </c>
      <c r="F91" s="27" t="s">
        <v>229</v>
      </c>
      <c r="G91" s="27">
        <v>5.39</v>
      </c>
      <c r="H91" s="36">
        <v>150.875</v>
      </c>
      <c r="I91">
        <f t="shared" si="8"/>
        <v>147.995</v>
      </c>
      <c r="J91">
        <f t="shared" si="9"/>
        <v>150.66</v>
      </c>
      <c r="K91">
        <f t="shared" si="12"/>
        <v>2.664999999999992</v>
      </c>
      <c r="L91">
        <f t="shared" si="13"/>
        <v>143.9975</v>
      </c>
      <c r="M91">
        <f t="shared" si="14"/>
        <v>153.32499999999999</v>
      </c>
      <c r="N91" t="str">
        <f t="shared" si="15"/>
        <v xml:space="preserve"> </v>
      </c>
      <c r="O91">
        <f t="shared" si="10"/>
        <v>5.6049999999999995</v>
      </c>
      <c r="P91">
        <f t="shared" si="11"/>
        <v>8.27</v>
      </c>
    </row>
    <row r="92" spans="1:16">
      <c r="A92" s="27" t="s">
        <v>26</v>
      </c>
      <c r="B92" s="27" t="s">
        <v>27</v>
      </c>
      <c r="C92" s="27" t="s">
        <v>28</v>
      </c>
      <c r="D92" s="28">
        <v>44264</v>
      </c>
      <c r="E92" s="27">
        <v>156.26499999999999</v>
      </c>
      <c r="F92" s="27" t="s">
        <v>229</v>
      </c>
      <c r="G92" s="27">
        <v>6.21</v>
      </c>
      <c r="H92" s="36">
        <v>150.05500000000001</v>
      </c>
      <c r="I92">
        <f t="shared" si="8"/>
        <v>147.995</v>
      </c>
      <c r="J92">
        <f t="shared" si="9"/>
        <v>150.66</v>
      </c>
      <c r="K92">
        <f t="shared" si="12"/>
        <v>2.664999999999992</v>
      </c>
      <c r="L92">
        <f t="shared" si="13"/>
        <v>143.9975</v>
      </c>
      <c r="M92">
        <f t="shared" si="14"/>
        <v>153.32499999999999</v>
      </c>
      <c r="N92" t="str">
        <f t="shared" si="15"/>
        <v xml:space="preserve"> </v>
      </c>
      <c r="O92">
        <f t="shared" si="10"/>
        <v>5.6049999999999995</v>
      </c>
      <c r="P92">
        <f t="shared" si="11"/>
        <v>8.27</v>
      </c>
    </row>
    <row r="93" spans="1:16">
      <c r="A93" s="27" t="s">
        <v>107</v>
      </c>
      <c r="B93" s="27" t="s">
        <v>112</v>
      </c>
      <c r="C93" s="27" t="s">
        <v>113</v>
      </c>
      <c r="D93" s="28">
        <v>39828</v>
      </c>
      <c r="E93" s="27">
        <v>100.73</v>
      </c>
      <c r="F93" s="27" t="s">
        <v>229</v>
      </c>
      <c r="G93" s="27">
        <v>6.11</v>
      </c>
      <c r="H93" s="36">
        <v>94.62</v>
      </c>
      <c r="I93">
        <f t="shared" si="8"/>
        <v>94.752499999999998</v>
      </c>
      <c r="J93">
        <f t="shared" si="9"/>
        <v>95.207499999999996</v>
      </c>
      <c r="K93">
        <f t="shared" si="12"/>
        <v>0.45499999999999829</v>
      </c>
      <c r="L93">
        <f t="shared" si="13"/>
        <v>94.07</v>
      </c>
      <c r="M93">
        <f t="shared" si="14"/>
        <v>95.662499999999994</v>
      </c>
      <c r="N93" t="str">
        <f t="shared" si="15"/>
        <v xml:space="preserve"> </v>
      </c>
      <c r="O93">
        <f t="shared" si="10"/>
        <v>5.5225</v>
      </c>
      <c r="P93">
        <f t="shared" si="11"/>
        <v>5.9775</v>
      </c>
    </row>
    <row r="94" spans="1:16">
      <c r="A94" s="27" t="s">
        <v>107</v>
      </c>
      <c r="B94" s="27" t="s">
        <v>112</v>
      </c>
      <c r="C94" s="27" t="s">
        <v>113</v>
      </c>
      <c r="D94" s="28">
        <v>39859</v>
      </c>
      <c r="E94" s="27">
        <v>100.73</v>
      </c>
      <c r="F94" s="27" t="s">
        <v>229</v>
      </c>
      <c r="G94" s="27">
        <v>5.69</v>
      </c>
      <c r="H94" s="36">
        <v>95.04</v>
      </c>
      <c r="I94">
        <f t="shared" si="8"/>
        <v>94.752499999999998</v>
      </c>
      <c r="J94">
        <f t="shared" si="9"/>
        <v>95.207499999999996</v>
      </c>
      <c r="K94">
        <f t="shared" si="12"/>
        <v>0.45499999999999829</v>
      </c>
      <c r="L94">
        <f t="shared" si="13"/>
        <v>94.07</v>
      </c>
      <c r="M94">
        <f t="shared" si="14"/>
        <v>95.662499999999994</v>
      </c>
      <c r="N94" t="str">
        <f t="shared" si="15"/>
        <v xml:space="preserve"> </v>
      </c>
      <c r="O94">
        <f t="shared" si="10"/>
        <v>5.5225</v>
      </c>
      <c r="P94">
        <f t="shared" si="11"/>
        <v>5.9775</v>
      </c>
    </row>
    <row r="95" spans="1:16">
      <c r="A95" s="27" t="s">
        <v>107</v>
      </c>
      <c r="B95" s="27" t="s">
        <v>112</v>
      </c>
      <c r="C95" s="27" t="s">
        <v>113</v>
      </c>
      <c r="D95" s="28">
        <v>39887</v>
      </c>
      <c r="E95" s="27">
        <v>100.73</v>
      </c>
      <c r="F95" s="27" t="s">
        <v>229</v>
      </c>
      <c r="G95" s="27">
        <v>6.05</v>
      </c>
      <c r="H95" s="36">
        <v>94.68</v>
      </c>
      <c r="I95">
        <f t="shared" si="8"/>
        <v>94.752499999999998</v>
      </c>
      <c r="J95">
        <f t="shared" si="9"/>
        <v>95.207499999999996</v>
      </c>
      <c r="K95">
        <f t="shared" si="12"/>
        <v>0.45499999999999829</v>
      </c>
      <c r="L95">
        <f t="shared" si="13"/>
        <v>94.07</v>
      </c>
      <c r="M95">
        <f t="shared" si="14"/>
        <v>95.662499999999994</v>
      </c>
      <c r="N95" t="str">
        <f t="shared" si="15"/>
        <v xml:space="preserve"> </v>
      </c>
      <c r="O95">
        <f t="shared" si="10"/>
        <v>5.5225</v>
      </c>
      <c r="P95">
        <f t="shared" si="11"/>
        <v>5.9775</v>
      </c>
    </row>
    <row r="96" spans="1:16">
      <c r="A96" s="27" t="s">
        <v>107</v>
      </c>
      <c r="B96" s="27" t="s">
        <v>112</v>
      </c>
      <c r="C96" s="27" t="s">
        <v>113</v>
      </c>
      <c r="D96" s="28">
        <v>39918</v>
      </c>
      <c r="E96" s="27">
        <v>100.73</v>
      </c>
      <c r="F96" s="27" t="s">
        <v>229</v>
      </c>
      <c r="G96" s="27">
        <v>5.81</v>
      </c>
      <c r="H96" s="36">
        <v>94.92</v>
      </c>
      <c r="I96">
        <f t="shared" si="8"/>
        <v>94.752499999999998</v>
      </c>
      <c r="J96">
        <f t="shared" si="9"/>
        <v>95.207499999999996</v>
      </c>
      <c r="K96">
        <f t="shared" si="12"/>
        <v>0.45499999999999829</v>
      </c>
      <c r="L96">
        <f t="shared" si="13"/>
        <v>94.07</v>
      </c>
      <c r="M96">
        <f t="shared" si="14"/>
        <v>95.662499999999994</v>
      </c>
      <c r="N96" t="str">
        <f t="shared" si="15"/>
        <v xml:space="preserve"> </v>
      </c>
      <c r="O96">
        <f t="shared" si="10"/>
        <v>5.5225</v>
      </c>
      <c r="P96">
        <f t="shared" si="11"/>
        <v>5.9775</v>
      </c>
    </row>
    <row r="97" spans="1:16">
      <c r="A97" s="27" t="s">
        <v>107</v>
      </c>
      <c r="B97" s="27" t="s">
        <v>112</v>
      </c>
      <c r="C97" s="27" t="s">
        <v>113</v>
      </c>
      <c r="D97" s="28">
        <v>39948</v>
      </c>
      <c r="E97" s="27">
        <v>100.73</v>
      </c>
      <c r="F97" s="27" t="s">
        <v>229</v>
      </c>
      <c r="G97" s="27">
        <v>5.73</v>
      </c>
      <c r="H97" s="36">
        <v>95</v>
      </c>
      <c r="I97">
        <f t="shared" si="8"/>
        <v>94.752499999999998</v>
      </c>
      <c r="J97">
        <f t="shared" si="9"/>
        <v>95.207499999999996</v>
      </c>
      <c r="K97">
        <f t="shared" si="12"/>
        <v>0.45499999999999829</v>
      </c>
      <c r="L97">
        <f t="shared" si="13"/>
        <v>94.07</v>
      </c>
      <c r="M97">
        <f t="shared" si="14"/>
        <v>95.662499999999994</v>
      </c>
      <c r="N97" t="str">
        <f t="shared" si="15"/>
        <v xml:space="preserve"> </v>
      </c>
      <c r="O97">
        <f t="shared" si="10"/>
        <v>5.5225</v>
      </c>
      <c r="P97">
        <f t="shared" si="11"/>
        <v>5.9775</v>
      </c>
    </row>
    <row r="98" spans="1:16">
      <c r="A98" s="27" t="s">
        <v>107</v>
      </c>
      <c r="B98" s="27" t="s">
        <v>112</v>
      </c>
      <c r="C98" s="27" t="s">
        <v>113</v>
      </c>
      <c r="D98" s="28">
        <v>39979</v>
      </c>
      <c r="E98" s="27">
        <v>100.73</v>
      </c>
      <c r="F98" s="27" t="s">
        <v>229</v>
      </c>
      <c r="G98" s="27">
        <v>5.31</v>
      </c>
      <c r="H98" s="36">
        <v>95.42</v>
      </c>
      <c r="I98">
        <f t="shared" si="8"/>
        <v>94.752499999999998</v>
      </c>
      <c r="J98">
        <f t="shared" si="9"/>
        <v>95.207499999999996</v>
      </c>
      <c r="K98">
        <f t="shared" si="12"/>
        <v>0.45499999999999829</v>
      </c>
      <c r="L98">
        <f t="shared" si="13"/>
        <v>94.07</v>
      </c>
      <c r="M98">
        <f t="shared" si="14"/>
        <v>95.662499999999994</v>
      </c>
      <c r="N98" t="str">
        <f t="shared" si="15"/>
        <v xml:space="preserve"> </v>
      </c>
      <c r="O98">
        <f t="shared" si="10"/>
        <v>5.5225</v>
      </c>
      <c r="P98">
        <f t="shared" si="11"/>
        <v>5.9775</v>
      </c>
    </row>
    <row r="99" spans="1:16">
      <c r="A99" s="27" t="s">
        <v>107</v>
      </c>
      <c r="B99" s="27" t="s">
        <v>112</v>
      </c>
      <c r="C99" s="27" t="s">
        <v>113</v>
      </c>
      <c r="D99" s="28">
        <v>40009</v>
      </c>
      <c r="E99" s="27">
        <v>100.73</v>
      </c>
      <c r="F99" s="27" t="s">
        <v>229</v>
      </c>
      <c r="G99" s="27">
        <v>5.66</v>
      </c>
      <c r="H99" s="36">
        <v>95.07</v>
      </c>
      <c r="I99">
        <f t="shared" si="8"/>
        <v>94.752499999999998</v>
      </c>
      <c r="J99">
        <f t="shared" si="9"/>
        <v>95.207499999999996</v>
      </c>
      <c r="K99">
        <f t="shared" si="12"/>
        <v>0.45499999999999829</v>
      </c>
      <c r="L99">
        <f t="shared" si="13"/>
        <v>94.07</v>
      </c>
      <c r="M99">
        <f t="shared" si="14"/>
        <v>95.662499999999994</v>
      </c>
      <c r="N99" t="str">
        <f t="shared" si="15"/>
        <v xml:space="preserve"> </v>
      </c>
      <c r="O99">
        <f t="shared" si="10"/>
        <v>5.5225</v>
      </c>
      <c r="P99">
        <f t="shared" si="11"/>
        <v>5.9775</v>
      </c>
    </row>
    <row r="100" spans="1:16">
      <c r="A100" s="27" t="s">
        <v>107</v>
      </c>
      <c r="B100" s="27" t="s">
        <v>112</v>
      </c>
      <c r="C100" s="27" t="s">
        <v>113</v>
      </c>
      <c r="D100" s="28">
        <v>40071</v>
      </c>
      <c r="E100" s="27">
        <v>100.73</v>
      </c>
      <c r="F100" s="27" t="s">
        <v>229</v>
      </c>
      <c r="G100" s="27">
        <v>5.73</v>
      </c>
      <c r="H100" s="36">
        <v>95</v>
      </c>
      <c r="I100">
        <f t="shared" si="8"/>
        <v>94.752499999999998</v>
      </c>
      <c r="J100">
        <f t="shared" si="9"/>
        <v>95.207499999999996</v>
      </c>
      <c r="K100">
        <f t="shared" si="12"/>
        <v>0.45499999999999829</v>
      </c>
      <c r="L100">
        <f t="shared" si="13"/>
        <v>94.07</v>
      </c>
      <c r="M100">
        <f t="shared" si="14"/>
        <v>95.662499999999994</v>
      </c>
      <c r="N100" t="str">
        <f t="shared" si="15"/>
        <v xml:space="preserve"> </v>
      </c>
      <c r="O100">
        <f t="shared" si="10"/>
        <v>5.5225</v>
      </c>
      <c r="P100">
        <f t="shared" si="11"/>
        <v>5.9775</v>
      </c>
    </row>
    <row r="101" spans="1:16">
      <c r="A101" s="27" t="s">
        <v>107</v>
      </c>
      <c r="B101" s="27" t="s">
        <v>112</v>
      </c>
      <c r="C101" s="27" t="s">
        <v>113</v>
      </c>
      <c r="D101" s="28">
        <v>40101</v>
      </c>
      <c r="E101" s="27">
        <v>100.73</v>
      </c>
      <c r="F101" s="27" t="s">
        <v>229</v>
      </c>
      <c r="G101" s="27">
        <v>5.81</v>
      </c>
      <c r="H101" s="36">
        <v>94.92</v>
      </c>
      <c r="I101">
        <f t="shared" si="8"/>
        <v>94.752499999999998</v>
      </c>
      <c r="J101">
        <f t="shared" si="9"/>
        <v>95.207499999999996</v>
      </c>
      <c r="K101">
        <f t="shared" si="12"/>
        <v>0.45499999999999829</v>
      </c>
      <c r="L101">
        <f t="shared" si="13"/>
        <v>94.07</v>
      </c>
      <c r="M101">
        <f t="shared" si="14"/>
        <v>95.662499999999994</v>
      </c>
      <c r="N101" t="str">
        <f t="shared" si="15"/>
        <v xml:space="preserve"> </v>
      </c>
      <c r="O101">
        <f t="shared" si="10"/>
        <v>5.5225</v>
      </c>
      <c r="P101">
        <f t="shared" si="11"/>
        <v>5.9775</v>
      </c>
    </row>
    <row r="102" spans="1:16">
      <c r="A102" s="27" t="s">
        <v>107</v>
      </c>
      <c r="B102" s="27" t="s">
        <v>112</v>
      </c>
      <c r="C102" s="27" t="s">
        <v>113</v>
      </c>
      <c r="D102" s="28">
        <v>40179</v>
      </c>
      <c r="E102" s="27">
        <v>100.73</v>
      </c>
      <c r="F102" s="27" t="s">
        <v>229</v>
      </c>
      <c r="G102" s="27">
        <v>5.67</v>
      </c>
      <c r="H102" s="36">
        <v>95.06</v>
      </c>
      <c r="I102">
        <f t="shared" si="8"/>
        <v>94.752499999999998</v>
      </c>
      <c r="J102">
        <f t="shared" si="9"/>
        <v>95.207499999999996</v>
      </c>
      <c r="K102">
        <f t="shared" si="12"/>
        <v>0.45499999999999829</v>
      </c>
      <c r="L102">
        <f t="shared" si="13"/>
        <v>94.07</v>
      </c>
      <c r="M102">
        <f t="shared" si="14"/>
        <v>95.662499999999994</v>
      </c>
      <c r="N102" t="str">
        <f t="shared" si="15"/>
        <v xml:space="preserve"> </v>
      </c>
      <c r="O102">
        <f t="shared" si="10"/>
        <v>5.5225</v>
      </c>
      <c r="P102">
        <f t="shared" si="11"/>
        <v>5.9775</v>
      </c>
    </row>
    <row r="103" spans="1:16">
      <c r="A103" s="27" t="s">
        <v>107</v>
      </c>
      <c r="B103" s="27" t="s">
        <v>112</v>
      </c>
      <c r="C103" s="27" t="s">
        <v>113</v>
      </c>
      <c r="D103" s="28">
        <v>40238</v>
      </c>
      <c r="E103" s="27">
        <v>100.73</v>
      </c>
      <c r="F103" s="27" t="s">
        <v>229</v>
      </c>
      <c r="G103" s="27">
        <v>5.46</v>
      </c>
      <c r="H103" s="36">
        <v>95.27</v>
      </c>
      <c r="I103">
        <f t="shared" si="8"/>
        <v>94.752499999999998</v>
      </c>
      <c r="J103">
        <f t="shared" si="9"/>
        <v>95.207499999999996</v>
      </c>
      <c r="K103">
        <f t="shared" si="12"/>
        <v>0.45499999999999829</v>
      </c>
      <c r="L103">
        <f t="shared" si="13"/>
        <v>94.07</v>
      </c>
      <c r="M103">
        <f t="shared" si="14"/>
        <v>95.662499999999994</v>
      </c>
      <c r="N103" t="str">
        <f t="shared" si="15"/>
        <v xml:space="preserve"> </v>
      </c>
      <c r="O103">
        <f t="shared" si="10"/>
        <v>5.5225</v>
      </c>
      <c r="P103">
        <f t="shared" si="11"/>
        <v>5.9775</v>
      </c>
    </row>
    <row r="104" spans="1:16">
      <c r="A104" s="27" t="s">
        <v>107</v>
      </c>
      <c r="B104" s="27" t="s">
        <v>112</v>
      </c>
      <c r="C104" s="27" t="s">
        <v>113</v>
      </c>
      <c r="D104" s="28">
        <v>40269</v>
      </c>
      <c r="E104" s="27">
        <v>100.73</v>
      </c>
      <c r="F104" s="27" t="s">
        <v>229</v>
      </c>
      <c r="G104" s="27">
        <v>5.73</v>
      </c>
      <c r="H104" s="36">
        <v>95</v>
      </c>
      <c r="I104">
        <f t="shared" si="8"/>
        <v>94.752499999999998</v>
      </c>
      <c r="J104">
        <f t="shared" si="9"/>
        <v>95.207499999999996</v>
      </c>
      <c r="K104">
        <f t="shared" si="12"/>
        <v>0.45499999999999829</v>
      </c>
      <c r="L104">
        <f t="shared" si="13"/>
        <v>94.07</v>
      </c>
      <c r="M104">
        <f t="shared" si="14"/>
        <v>95.662499999999994</v>
      </c>
      <c r="N104" t="str">
        <f t="shared" si="15"/>
        <v xml:space="preserve"> </v>
      </c>
      <c r="O104">
        <f t="shared" si="10"/>
        <v>5.5225</v>
      </c>
      <c r="P104">
        <f t="shared" si="11"/>
        <v>5.9775</v>
      </c>
    </row>
    <row r="105" spans="1:16">
      <c r="A105" s="27" t="s">
        <v>107</v>
      </c>
      <c r="B105" s="27" t="s">
        <v>112</v>
      </c>
      <c r="C105" s="27" t="s">
        <v>113</v>
      </c>
      <c r="D105" s="28">
        <v>40299</v>
      </c>
      <c r="E105" s="27">
        <v>100.73</v>
      </c>
      <c r="F105" s="27" t="s">
        <v>229</v>
      </c>
      <c r="G105" s="27">
        <v>5.58</v>
      </c>
      <c r="H105" s="36">
        <v>95.15</v>
      </c>
      <c r="I105">
        <f t="shared" si="8"/>
        <v>94.752499999999998</v>
      </c>
      <c r="J105">
        <f t="shared" si="9"/>
        <v>95.207499999999996</v>
      </c>
      <c r="K105">
        <f t="shared" si="12"/>
        <v>0.45499999999999829</v>
      </c>
      <c r="L105">
        <f t="shared" si="13"/>
        <v>94.07</v>
      </c>
      <c r="M105">
        <f t="shared" si="14"/>
        <v>95.662499999999994</v>
      </c>
      <c r="N105" t="str">
        <f t="shared" si="15"/>
        <v xml:space="preserve"> </v>
      </c>
      <c r="O105">
        <f t="shared" si="10"/>
        <v>5.5225</v>
      </c>
      <c r="P105">
        <f t="shared" si="11"/>
        <v>5.9775</v>
      </c>
    </row>
    <row r="106" spans="1:16">
      <c r="A106" s="27" t="s">
        <v>107</v>
      </c>
      <c r="B106" s="27" t="s">
        <v>112</v>
      </c>
      <c r="C106" s="27" t="s">
        <v>113</v>
      </c>
      <c r="D106" s="28">
        <v>40330</v>
      </c>
      <c r="E106" s="27">
        <v>100.73</v>
      </c>
      <c r="F106" s="27" t="s">
        <v>229</v>
      </c>
      <c r="G106" s="27">
        <v>5.68</v>
      </c>
      <c r="H106" s="36">
        <v>95.05</v>
      </c>
      <c r="I106">
        <f t="shared" si="8"/>
        <v>94.752499999999998</v>
      </c>
      <c r="J106">
        <f t="shared" si="9"/>
        <v>95.207499999999996</v>
      </c>
      <c r="K106">
        <f t="shared" si="12"/>
        <v>0.45499999999999829</v>
      </c>
      <c r="L106">
        <f t="shared" si="13"/>
        <v>94.07</v>
      </c>
      <c r="M106">
        <f t="shared" si="14"/>
        <v>95.662499999999994</v>
      </c>
      <c r="N106" t="str">
        <f t="shared" si="15"/>
        <v xml:space="preserve"> </v>
      </c>
      <c r="O106">
        <f t="shared" si="10"/>
        <v>5.5225</v>
      </c>
      <c r="P106">
        <f t="shared" si="11"/>
        <v>5.9775</v>
      </c>
    </row>
    <row r="107" spans="1:16">
      <c r="A107" s="27" t="s">
        <v>107</v>
      </c>
      <c r="B107" s="27" t="s">
        <v>112</v>
      </c>
      <c r="C107" s="27" t="s">
        <v>113</v>
      </c>
      <c r="D107" s="28">
        <v>40422</v>
      </c>
      <c r="E107" s="27">
        <v>100.73</v>
      </c>
      <c r="F107" s="27" t="s">
        <v>229</v>
      </c>
      <c r="G107" s="27">
        <v>6</v>
      </c>
      <c r="H107" s="36">
        <v>94.73</v>
      </c>
      <c r="I107">
        <f t="shared" si="8"/>
        <v>94.752499999999998</v>
      </c>
      <c r="J107">
        <f t="shared" si="9"/>
        <v>95.207499999999996</v>
      </c>
      <c r="K107">
        <f t="shared" si="12"/>
        <v>0.45499999999999829</v>
      </c>
      <c r="L107">
        <f t="shared" si="13"/>
        <v>94.07</v>
      </c>
      <c r="M107">
        <f t="shared" si="14"/>
        <v>95.662499999999994</v>
      </c>
      <c r="N107" t="str">
        <f t="shared" si="15"/>
        <v xml:space="preserve"> </v>
      </c>
      <c r="O107">
        <f t="shared" si="10"/>
        <v>5.5225</v>
      </c>
      <c r="P107">
        <f t="shared" si="11"/>
        <v>5.9775</v>
      </c>
    </row>
    <row r="108" spans="1:16">
      <c r="A108" s="27" t="s">
        <v>107</v>
      </c>
      <c r="B108" s="27" t="s">
        <v>112</v>
      </c>
      <c r="C108" s="27" t="s">
        <v>113</v>
      </c>
      <c r="D108" s="28">
        <v>40452</v>
      </c>
      <c r="E108" s="27">
        <v>100.73</v>
      </c>
      <c r="F108" s="27" t="s">
        <v>229</v>
      </c>
      <c r="G108" s="27">
        <v>5.75</v>
      </c>
      <c r="H108" s="36">
        <v>94.98</v>
      </c>
      <c r="I108">
        <f t="shared" si="8"/>
        <v>94.752499999999998</v>
      </c>
      <c r="J108">
        <f t="shared" si="9"/>
        <v>95.207499999999996</v>
      </c>
      <c r="K108">
        <f t="shared" si="12"/>
        <v>0.45499999999999829</v>
      </c>
      <c r="L108">
        <f t="shared" si="13"/>
        <v>94.07</v>
      </c>
      <c r="M108">
        <f t="shared" si="14"/>
        <v>95.662499999999994</v>
      </c>
      <c r="N108" t="str">
        <f t="shared" si="15"/>
        <v xml:space="preserve"> </v>
      </c>
      <c r="O108">
        <f t="shared" si="10"/>
        <v>5.5225</v>
      </c>
      <c r="P108">
        <f t="shared" si="11"/>
        <v>5.9775</v>
      </c>
    </row>
    <row r="109" spans="1:16">
      <c r="A109" s="27" t="s">
        <v>107</v>
      </c>
      <c r="B109" s="27" t="s">
        <v>112</v>
      </c>
      <c r="C109" s="27" t="s">
        <v>113</v>
      </c>
      <c r="D109" s="28">
        <v>40483</v>
      </c>
      <c r="E109" s="27">
        <v>100.73</v>
      </c>
      <c r="F109" s="27" t="s">
        <v>229</v>
      </c>
      <c r="G109" s="27">
        <v>5.73</v>
      </c>
      <c r="H109" s="36">
        <v>95</v>
      </c>
      <c r="I109">
        <f t="shared" si="8"/>
        <v>94.752499999999998</v>
      </c>
      <c r="J109">
        <f t="shared" si="9"/>
        <v>95.207499999999996</v>
      </c>
      <c r="K109">
        <f t="shared" si="12"/>
        <v>0.45499999999999829</v>
      </c>
      <c r="L109">
        <f t="shared" si="13"/>
        <v>94.07</v>
      </c>
      <c r="M109">
        <f t="shared" si="14"/>
        <v>95.662499999999994</v>
      </c>
      <c r="N109" t="str">
        <f t="shared" si="15"/>
        <v xml:space="preserve"> </v>
      </c>
      <c r="O109">
        <f t="shared" si="10"/>
        <v>5.5225</v>
      </c>
      <c r="P109">
        <f t="shared" si="11"/>
        <v>5.9775</v>
      </c>
    </row>
    <row r="110" spans="1:16">
      <c r="A110" s="27" t="s">
        <v>107</v>
      </c>
      <c r="B110" s="27" t="s">
        <v>112</v>
      </c>
      <c r="C110" s="27" t="s">
        <v>113</v>
      </c>
      <c r="D110" s="28">
        <v>40513</v>
      </c>
      <c r="E110" s="27">
        <v>100.73</v>
      </c>
      <c r="F110" s="27" t="s">
        <v>229</v>
      </c>
      <c r="G110" s="27">
        <v>5.83</v>
      </c>
      <c r="H110" s="36">
        <v>94.9</v>
      </c>
      <c r="I110">
        <f t="shared" si="8"/>
        <v>94.752499999999998</v>
      </c>
      <c r="J110">
        <f t="shared" si="9"/>
        <v>95.207499999999996</v>
      </c>
      <c r="K110">
        <f t="shared" si="12"/>
        <v>0.45499999999999829</v>
      </c>
      <c r="L110">
        <f t="shared" si="13"/>
        <v>94.07</v>
      </c>
      <c r="M110">
        <f t="shared" si="14"/>
        <v>95.662499999999994</v>
      </c>
      <c r="N110" t="str">
        <f t="shared" si="15"/>
        <v xml:space="preserve"> </v>
      </c>
      <c r="O110">
        <f t="shared" si="10"/>
        <v>5.5225</v>
      </c>
      <c r="P110">
        <f t="shared" si="11"/>
        <v>5.9775</v>
      </c>
    </row>
    <row r="111" spans="1:16">
      <c r="A111" s="27" t="s">
        <v>107</v>
      </c>
      <c r="B111" s="27" t="s">
        <v>112</v>
      </c>
      <c r="C111" s="27" t="s">
        <v>113</v>
      </c>
      <c r="D111" s="28">
        <v>40544</v>
      </c>
      <c r="E111" s="27">
        <v>100.73</v>
      </c>
      <c r="F111" s="27" t="s">
        <v>229</v>
      </c>
      <c r="G111" s="27">
        <v>5.85</v>
      </c>
      <c r="H111" s="36">
        <v>94.88</v>
      </c>
      <c r="I111">
        <f t="shared" si="8"/>
        <v>94.752499999999998</v>
      </c>
      <c r="J111">
        <f t="shared" si="9"/>
        <v>95.207499999999996</v>
      </c>
      <c r="K111">
        <f t="shared" si="12"/>
        <v>0.45499999999999829</v>
      </c>
      <c r="L111">
        <f t="shared" si="13"/>
        <v>94.07</v>
      </c>
      <c r="M111">
        <f t="shared" si="14"/>
        <v>95.662499999999994</v>
      </c>
      <c r="N111" t="str">
        <f t="shared" si="15"/>
        <v xml:space="preserve"> </v>
      </c>
      <c r="O111">
        <f t="shared" si="10"/>
        <v>5.5225</v>
      </c>
      <c r="P111">
        <f t="shared" si="11"/>
        <v>5.9775</v>
      </c>
    </row>
    <row r="112" spans="1:16">
      <c r="A112" s="27" t="s">
        <v>107</v>
      </c>
      <c r="B112" s="27" t="s">
        <v>112</v>
      </c>
      <c r="C112" s="27" t="s">
        <v>113</v>
      </c>
      <c r="D112" s="28">
        <v>40575</v>
      </c>
      <c r="E112" s="27">
        <v>100.73</v>
      </c>
      <c r="F112" s="27" t="s">
        <v>229</v>
      </c>
      <c r="G112" s="27">
        <v>5.82</v>
      </c>
      <c r="H112" s="36">
        <v>94.91</v>
      </c>
      <c r="I112">
        <f t="shared" si="8"/>
        <v>94.752499999999998</v>
      </c>
      <c r="J112">
        <f t="shared" si="9"/>
        <v>95.207499999999996</v>
      </c>
      <c r="K112">
        <f t="shared" si="12"/>
        <v>0.45499999999999829</v>
      </c>
      <c r="L112">
        <f t="shared" si="13"/>
        <v>94.07</v>
      </c>
      <c r="M112">
        <f t="shared" si="14"/>
        <v>95.662499999999994</v>
      </c>
      <c r="N112" t="str">
        <f t="shared" si="15"/>
        <v xml:space="preserve"> </v>
      </c>
      <c r="O112">
        <f t="shared" si="10"/>
        <v>5.5225</v>
      </c>
      <c r="P112">
        <f t="shared" si="11"/>
        <v>5.9775</v>
      </c>
    </row>
    <row r="113" spans="1:16">
      <c r="A113" s="27" t="s">
        <v>107</v>
      </c>
      <c r="B113" s="27" t="s">
        <v>112</v>
      </c>
      <c r="C113" s="27" t="s">
        <v>113</v>
      </c>
      <c r="D113" s="28">
        <v>40603</v>
      </c>
      <c r="E113" s="27">
        <v>100.73</v>
      </c>
      <c r="F113" s="27" t="s">
        <v>229</v>
      </c>
      <c r="G113" s="27">
        <v>5.53</v>
      </c>
      <c r="H113" s="36">
        <v>95.2</v>
      </c>
      <c r="I113">
        <f t="shared" si="8"/>
        <v>94.752499999999998</v>
      </c>
      <c r="J113">
        <f t="shared" si="9"/>
        <v>95.207499999999996</v>
      </c>
      <c r="K113">
        <f t="shared" si="12"/>
        <v>0.45499999999999829</v>
      </c>
      <c r="L113">
        <f t="shared" si="13"/>
        <v>94.07</v>
      </c>
      <c r="M113">
        <f t="shared" si="14"/>
        <v>95.662499999999994</v>
      </c>
      <c r="N113" t="str">
        <f t="shared" si="15"/>
        <v xml:space="preserve"> </v>
      </c>
      <c r="O113">
        <f t="shared" si="10"/>
        <v>5.5225</v>
      </c>
      <c r="P113">
        <f t="shared" si="11"/>
        <v>5.9775</v>
      </c>
    </row>
    <row r="114" spans="1:16">
      <c r="A114" s="27" t="s">
        <v>107</v>
      </c>
      <c r="B114" s="27" t="s">
        <v>112</v>
      </c>
      <c r="C114" s="27" t="s">
        <v>113</v>
      </c>
      <c r="D114" s="28">
        <v>40634</v>
      </c>
      <c r="E114" s="27">
        <v>100.73</v>
      </c>
      <c r="F114" s="27" t="s">
        <v>229</v>
      </c>
      <c r="G114" s="27">
        <v>5.45</v>
      </c>
      <c r="H114" s="36">
        <v>95.28</v>
      </c>
      <c r="I114">
        <f t="shared" si="8"/>
        <v>94.752499999999998</v>
      </c>
      <c r="J114">
        <f t="shared" si="9"/>
        <v>95.207499999999996</v>
      </c>
      <c r="K114">
        <f t="shared" si="12"/>
        <v>0.45499999999999829</v>
      </c>
      <c r="L114">
        <f t="shared" si="13"/>
        <v>94.07</v>
      </c>
      <c r="M114">
        <f t="shared" si="14"/>
        <v>95.662499999999994</v>
      </c>
      <c r="N114" t="str">
        <f t="shared" si="15"/>
        <v xml:space="preserve"> </v>
      </c>
      <c r="O114">
        <f t="shared" si="10"/>
        <v>5.5225</v>
      </c>
      <c r="P114">
        <f t="shared" si="11"/>
        <v>5.9775</v>
      </c>
    </row>
    <row r="115" spans="1:16">
      <c r="A115" s="27" t="s">
        <v>107</v>
      </c>
      <c r="B115" s="27" t="s">
        <v>112</v>
      </c>
      <c r="C115" s="27" t="s">
        <v>113</v>
      </c>
      <c r="D115" s="28">
        <v>40664</v>
      </c>
      <c r="E115" s="27">
        <v>100.73</v>
      </c>
      <c r="F115" s="27" t="s">
        <v>229</v>
      </c>
      <c r="G115" s="27">
        <v>5.89</v>
      </c>
      <c r="H115" s="36">
        <v>94.84</v>
      </c>
      <c r="I115">
        <f t="shared" si="8"/>
        <v>94.752499999999998</v>
      </c>
      <c r="J115">
        <f t="shared" si="9"/>
        <v>95.207499999999996</v>
      </c>
      <c r="K115">
        <f t="shared" si="12"/>
        <v>0.45499999999999829</v>
      </c>
      <c r="L115">
        <f t="shared" si="13"/>
        <v>94.07</v>
      </c>
      <c r="M115">
        <f t="shared" si="14"/>
        <v>95.662499999999994</v>
      </c>
      <c r="N115" t="str">
        <f t="shared" si="15"/>
        <v xml:space="preserve"> </v>
      </c>
      <c r="O115">
        <f t="shared" si="10"/>
        <v>5.5225</v>
      </c>
      <c r="P115">
        <f t="shared" si="11"/>
        <v>5.9775</v>
      </c>
    </row>
    <row r="116" spans="1:16">
      <c r="A116" s="27" t="s">
        <v>107</v>
      </c>
      <c r="B116" s="27" t="s">
        <v>112</v>
      </c>
      <c r="C116" s="27" t="s">
        <v>113</v>
      </c>
      <c r="D116" s="28">
        <v>40695</v>
      </c>
      <c r="E116" s="27">
        <v>100.73</v>
      </c>
      <c r="F116" s="27" t="s">
        <v>229</v>
      </c>
      <c r="G116" s="27">
        <v>5.94</v>
      </c>
      <c r="H116" s="36">
        <v>94.79</v>
      </c>
      <c r="I116">
        <f t="shared" si="8"/>
        <v>94.752499999999998</v>
      </c>
      <c r="J116">
        <f t="shared" si="9"/>
        <v>95.207499999999996</v>
      </c>
      <c r="K116">
        <f t="shared" si="12"/>
        <v>0.45499999999999829</v>
      </c>
      <c r="L116">
        <f t="shared" si="13"/>
        <v>94.07</v>
      </c>
      <c r="M116">
        <f t="shared" si="14"/>
        <v>95.662499999999994</v>
      </c>
      <c r="N116" t="str">
        <f t="shared" si="15"/>
        <v xml:space="preserve"> </v>
      </c>
      <c r="O116">
        <f t="shared" si="10"/>
        <v>5.5225</v>
      </c>
      <c r="P116">
        <f t="shared" si="11"/>
        <v>5.9775</v>
      </c>
    </row>
    <row r="117" spans="1:16">
      <c r="A117" s="27" t="s">
        <v>107</v>
      </c>
      <c r="B117" s="27" t="s">
        <v>112</v>
      </c>
      <c r="C117" s="27" t="s">
        <v>113</v>
      </c>
      <c r="D117" s="28">
        <v>40725</v>
      </c>
      <c r="E117" s="27">
        <v>100.73</v>
      </c>
      <c r="F117" s="27" t="s">
        <v>229</v>
      </c>
      <c r="G117" s="27">
        <v>5.48</v>
      </c>
      <c r="H117" s="36">
        <v>95.25</v>
      </c>
      <c r="I117">
        <f t="shared" si="8"/>
        <v>94.752499999999998</v>
      </c>
      <c r="J117">
        <f t="shared" si="9"/>
        <v>95.207499999999996</v>
      </c>
      <c r="K117">
        <f t="shared" si="12"/>
        <v>0.45499999999999829</v>
      </c>
      <c r="L117">
        <f t="shared" si="13"/>
        <v>94.07</v>
      </c>
      <c r="M117">
        <f t="shared" si="14"/>
        <v>95.662499999999994</v>
      </c>
      <c r="N117" t="str">
        <f t="shared" si="15"/>
        <v xml:space="preserve"> </v>
      </c>
      <c r="O117">
        <f t="shared" si="10"/>
        <v>5.5225</v>
      </c>
      <c r="P117">
        <f t="shared" si="11"/>
        <v>5.9775</v>
      </c>
    </row>
    <row r="118" spans="1:16">
      <c r="A118" s="27" t="s">
        <v>107</v>
      </c>
      <c r="B118" s="27" t="s">
        <v>112</v>
      </c>
      <c r="C118" s="27" t="s">
        <v>113</v>
      </c>
      <c r="D118" s="28">
        <v>40787</v>
      </c>
      <c r="E118" s="27">
        <v>100.73</v>
      </c>
      <c r="F118" s="27" t="s">
        <v>229</v>
      </c>
      <c r="G118" s="27">
        <v>5.4</v>
      </c>
      <c r="H118" s="36">
        <v>95.33</v>
      </c>
      <c r="I118">
        <f t="shared" si="8"/>
        <v>94.752499999999998</v>
      </c>
      <c r="J118">
        <f t="shared" si="9"/>
        <v>95.207499999999996</v>
      </c>
      <c r="K118">
        <f t="shared" si="12"/>
        <v>0.45499999999999829</v>
      </c>
      <c r="L118">
        <f t="shared" si="13"/>
        <v>94.07</v>
      </c>
      <c r="M118">
        <f t="shared" si="14"/>
        <v>95.662499999999994</v>
      </c>
      <c r="N118" t="str">
        <f t="shared" si="15"/>
        <v xml:space="preserve"> </v>
      </c>
      <c r="O118">
        <f t="shared" si="10"/>
        <v>5.5225</v>
      </c>
      <c r="P118">
        <f t="shared" si="11"/>
        <v>5.9775</v>
      </c>
    </row>
    <row r="119" spans="1:16">
      <c r="A119" s="27" t="s">
        <v>107</v>
      </c>
      <c r="B119" s="27" t="s">
        <v>112</v>
      </c>
      <c r="C119" s="27" t="s">
        <v>113</v>
      </c>
      <c r="D119" s="28">
        <v>40817</v>
      </c>
      <c r="E119" s="27">
        <v>100.73</v>
      </c>
      <c r="F119" s="27" t="s">
        <v>229</v>
      </c>
      <c r="G119" s="27">
        <v>6.01</v>
      </c>
      <c r="H119" s="36">
        <v>94.72</v>
      </c>
      <c r="I119">
        <f t="shared" si="8"/>
        <v>94.752499999999998</v>
      </c>
      <c r="J119">
        <f t="shared" si="9"/>
        <v>95.207499999999996</v>
      </c>
      <c r="K119">
        <f t="shared" si="12"/>
        <v>0.45499999999999829</v>
      </c>
      <c r="L119">
        <f t="shared" si="13"/>
        <v>94.07</v>
      </c>
      <c r="M119">
        <f t="shared" si="14"/>
        <v>95.662499999999994</v>
      </c>
      <c r="N119" t="str">
        <f t="shared" si="15"/>
        <v xml:space="preserve"> </v>
      </c>
      <c r="O119">
        <f t="shared" si="10"/>
        <v>5.5225</v>
      </c>
      <c r="P119">
        <f t="shared" si="11"/>
        <v>5.9775</v>
      </c>
    </row>
    <row r="120" spans="1:16">
      <c r="A120" s="27" t="s">
        <v>107</v>
      </c>
      <c r="B120" s="27" t="s">
        <v>112</v>
      </c>
      <c r="C120" s="27" t="s">
        <v>113</v>
      </c>
      <c r="D120" s="28">
        <v>40848</v>
      </c>
      <c r="E120" s="27">
        <v>100.73</v>
      </c>
      <c r="F120" s="27" t="s">
        <v>229</v>
      </c>
      <c r="G120" s="27">
        <v>6.12</v>
      </c>
      <c r="H120" s="36">
        <v>94.61</v>
      </c>
      <c r="I120">
        <f t="shared" si="8"/>
        <v>94.752499999999998</v>
      </c>
      <c r="J120">
        <f t="shared" si="9"/>
        <v>95.207499999999996</v>
      </c>
      <c r="K120">
        <f t="shared" si="12"/>
        <v>0.45499999999999829</v>
      </c>
      <c r="L120">
        <f t="shared" si="13"/>
        <v>94.07</v>
      </c>
      <c r="M120">
        <f t="shared" si="14"/>
        <v>95.662499999999994</v>
      </c>
      <c r="N120" t="str">
        <f t="shared" si="15"/>
        <v xml:space="preserve"> </v>
      </c>
      <c r="O120">
        <f t="shared" si="10"/>
        <v>5.5225</v>
      </c>
      <c r="P120">
        <f t="shared" si="11"/>
        <v>5.9775</v>
      </c>
    </row>
    <row r="121" spans="1:16">
      <c r="A121" s="27" t="s">
        <v>107</v>
      </c>
      <c r="B121" s="27" t="s">
        <v>112</v>
      </c>
      <c r="C121" s="27" t="s">
        <v>113</v>
      </c>
      <c r="D121" s="28">
        <v>40878</v>
      </c>
      <c r="E121" s="27">
        <v>100.73</v>
      </c>
      <c r="F121" s="27" t="s">
        <v>229</v>
      </c>
      <c r="G121" s="27">
        <v>5.59</v>
      </c>
      <c r="H121" s="36">
        <v>95.14</v>
      </c>
      <c r="I121">
        <f t="shared" si="8"/>
        <v>94.752499999999998</v>
      </c>
      <c r="J121">
        <f t="shared" si="9"/>
        <v>95.207499999999996</v>
      </c>
      <c r="K121">
        <f t="shared" si="12"/>
        <v>0.45499999999999829</v>
      </c>
      <c r="L121">
        <f t="shared" si="13"/>
        <v>94.07</v>
      </c>
      <c r="M121">
        <f t="shared" si="14"/>
        <v>95.662499999999994</v>
      </c>
      <c r="N121" t="str">
        <f t="shared" si="15"/>
        <v xml:space="preserve"> </v>
      </c>
      <c r="O121">
        <f t="shared" si="10"/>
        <v>5.5225</v>
      </c>
      <c r="P121">
        <f t="shared" si="11"/>
        <v>5.9775</v>
      </c>
    </row>
    <row r="122" spans="1:16">
      <c r="A122" s="27" t="s">
        <v>107</v>
      </c>
      <c r="B122" s="27" t="s">
        <v>112</v>
      </c>
      <c r="C122" s="27" t="s">
        <v>113</v>
      </c>
      <c r="D122" s="28">
        <v>40909</v>
      </c>
      <c r="E122" s="27">
        <v>100.73</v>
      </c>
      <c r="F122" s="27" t="s">
        <v>229</v>
      </c>
      <c r="G122" s="27">
        <v>5.66</v>
      </c>
      <c r="H122" s="36">
        <v>95.07</v>
      </c>
      <c r="I122">
        <f t="shared" si="8"/>
        <v>94.752499999999998</v>
      </c>
      <c r="J122">
        <f t="shared" si="9"/>
        <v>95.207499999999996</v>
      </c>
      <c r="K122">
        <f t="shared" si="12"/>
        <v>0.45499999999999829</v>
      </c>
      <c r="L122">
        <f t="shared" si="13"/>
        <v>94.07</v>
      </c>
      <c r="M122">
        <f t="shared" si="14"/>
        <v>95.662499999999994</v>
      </c>
      <c r="N122" t="str">
        <f t="shared" si="15"/>
        <v xml:space="preserve"> </v>
      </c>
      <c r="O122">
        <f t="shared" si="10"/>
        <v>5.5225</v>
      </c>
      <c r="P122">
        <f t="shared" si="11"/>
        <v>5.9775</v>
      </c>
    </row>
    <row r="123" spans="1:16">
      <c r="A123" s="27" t="s">
        <v>107</v>
      </c>
      <c r="B123" s="27" t="s">
        <v>112</v>
      </c>
      <c r="C123" s="27" t="s">
        <v>113</v>
      </c>
      <c r="D123" s="28">
        <v>40940</v>
      </c>
      <c r="E123" s="27">
        <v>100.73</v>
      </c>
      <c r="F123" s="27" t="s">
        <v>229</v>
      </c>
      <c r="G123" s="27">
        <v>5.68</v>
      </c>
      <c r="H123" s="36">
        <v>95.05</v>
      </c>
      <c r="I123">
        <f t="shared" si="8"/>
        <v>94.752499999999998</v>
      </c>
      <c r="J123">
        <f t="shared" si="9"/>
        <v>95.207499999999996</v>
      </c>
      <c r="K123">
        <f t="shared" si="12"/>
        <v>0.45499999999999829</v>
      </c>
      <c r="L123">
        <f t="shared" si="13"/>
        <v>94.07</v>
      </c>
      <c r="M123">
        <f t="shared" si="14"/>
        <v>95.662499999999994</v>
      </c>
      <c r="N123" t="str">
        <f t="shared" si="15"/>
        <v xml:space="preserve"> </v>
      </c>
      <c r="O123">
        <f t="shared" si="10"/>
        <v>5.5225</v>
      </c>
      <c r="P123">
        <f t="shared" si="11"/>
        <v>5.9775</v>
      </c>
    </row>
    <row r="124" spans="1:16">
      <c r="A124" s="27" t="s">
        <v>107</v>
      </c>
      <c r="B124" s="27" t="s">
        <v>112</v>
      </c>
      <c r="C124" s="27" t="s">
        <v>113</v>
      </c>
      <c r="D124" s="28">
        <v>40969</v>
      </c>
      <c r="E124" s="27">
        <v>100.73</v>
      </c>
      <c r="F124" s="27" t="s">
        <v>229</v>
      </c>
      <c r="G124" s="27">
        <v>5.76</v>
      </c>
      <c r="H124" s="36">
        <v>94.97</v>
      </c>
      <c r="I124">
        <f t="shared" si="8"/>
        <v>94.752499999999998</v>
      </c>
      <c r="J124">
        <f t="shared" si="9"/>
        <v>95.207499999999996</v>
      </c>
      <c r="K124">
        <f t="shared" si="12"/>
        <v>0.45499999999999829</v>
      </c>
      <c r="L124">
        <f t="shared" si="13"/>
        <v>94.07</v>
      </c>
      <c r="M124">
        <f t="shared" si="14"/>
        <v>95.662499999999994</v>
      </c>
      <c r="N124" t="str">
        <f t="shared" si="15"/>
        <v xml:space="preserve"> </v>
      </c>
      <c r="O124">
        <f t="shared" si="10"/>
        <v>5.5225</v>
      </c>
      <c r="P124">
        <f t="shared" si="11"/>
        <v>5.9775</v>
      </c>
    </row>
    <row r="125" spans="1:16">
      <c r="A125" s="27" t="s">
        <v>107</v>
      </c>
      <c r="B125" s="27" t="s">
        <v>112</v>
      </c>
      <c r="C125" s="27" t="s">
        <v>113</v>
      </c>
      <c r="D125" s="28">
        <v>41000</v>
      </c>
      <c r="E125" s="27">
        <v>100.73</v>
      </c>
      <c r="F125" s="27" t="s">
        <v>229</v>
      </c>
      <c r="G125" s="27">
        <v>5.56</v>
      </c>
      <c r="H125" s="36">
        <v>95.17</v>
      </c>
      <c r="I125">
        <f t="shared" si="8"/>
        <v>94.752499999999998</v>
      </c>
      <c r="J125">
        <f t="shared" si="9"/>
        <v>95.207499999999996</v>
      </c>
      <c r="K125">
        <f t="shared" si="12"/>
        <v>0.45499999999999829</v>
      </c>
      <c r="L125">
        <f t="shared" si="13"/>
        <v>94.07</v>
      </c>
      <c r="M125">
        <f t="shared" si="14"/>
        <v>95.662499999999994</v>
      </c>
      <c r="N125" t="str">
        <f t="shared" si="15"/>
        <v xml:space="preserve"> </v>
      </c>
      <c r="O125">
        <f t="shared" si="10"/>
        <v>5.5225</v>
      </c>
      <c r="P125">
        <f t="shared" si="11"/>
        <v>5.9775</v>
      </c>
    </row>
    <row r="126" spans="1:16">
      <c r="A126" s="27" t="s">
        <v>107</v>
      </c>
      <c r="B126" s="27" t="s">
        <v>112</v>
      </c>
      <c r="C126" s="27" t="s">
        <v>113</v>
      </c>
      <c r="D126" s="28">
        <v>41030</v>
      </c>
      <c r="E126" s="27">
        <v>100.73</v>
      </c>
      <c r="F126" s="27" t="s">
        <v>229</v>
      </c>
      <c r="G126" s="27">
        <v>6.18</v>
      </c>
      <c r="H126" s="36">
        <v>94.55</v>
      </c>
      <c r="I126">
        <f t="shared" si="8"/>
        <v>94.752499999999998</v>
      </c>
      <c r="J126">
        <f t="shared" si="9"/>
        <v>95.207499999999996</v>
      </c>
      <c r="K126">
        <f t="shared" si="12"/>
        <v>0.45499999999999829</v>
      </c>
      <c r="L126">
        <f t="shared" si="13"/>
        <v>94.07</v>
      </c>
      <c r="M126">
        <f t="shared" si="14"/>
        <v>95.662499999999994</v>
      </c>
      <c r="N126" t="str">
        <f t="shared" si="15"/>
        <v xml:space="preserve"> </v>
      </c>
      <c r="O126">
        <f t="shared" si="10"/>
        <v>5.5225</v>
      </c>
      <c r="P126">
        <f t="shared" si="11"/>
        <v>5.9775</v>
      </c>
    </row>
    <row r="127" spans="1:16">
      <c r="A127" s="27" t="s">
        <v>107</v>
      </c>
      <c r="B127" s="27" t="s">
        <v>112</v>
      </c>
      <c r="C127" s="27" t="s">
        <v>113</v>
      </c>
      <c r="D127" s="28">
        <v>41061</v>
      </c>
      <c r="E127" s="27">
        <v>100.73</v>
      </c>
      <c r="F127" s="27" t="s">
        <v>229</v>
      </c>
      <c r="G127" s="27">
        <v>4.28</v>
      </c>
      <c r="H127" s="36">
        <v>96.45</v>
      </c>
      <c r="I127">
        <f t="shared" si="8"/>
        <v>94.752499999999998</v>
      </c>
      <c r="J127">
        <f t="shared" si="9"/>
        <v>95.207499999999996</v>
      </c>
      <c r="K127">
        <f t="shared" si="12"/>
        <v>0.45499999999999829</v>
      </c>
      <c r="L127">
        <f t="shared" si="13"/>
        <v>94.07</v>
      </c>
      <c r="M127">
        <f t="shared" si="14"/>
        <v>95.662499999999994</v>
      </c>
      <c r="N127" t="str">
        <f t="shared" si="15"/>
        <v>OUTLIER</v>
      </c>
      <c r="O127">
        <f t="shared" si="10"/>
        <v>5.5225</v>
      </c>
      <c r="P127">
        <f t="shared" si="11"/>
        <v>5.9775</v>
      </c>
    </row>
    <row r="128" spans="1:16">
      <c r="A128" s="27" t="s">
        <v>107</v>
      </c>
      <c r="B128" s="27" t="s">
        <v>112</v>
      </c>
      <c r="C128" s="27" t="s">
        <v>113</v>
      </c>
      <c r="D128" s="28">
        <v>41091</v>
      </c>
      <c r="E128" s="27">
        <v>100.73</v>
      </c>
      <c r="F128" s="27" t="s">
        <v>229</v>
      </c>
      <c r="G128" s="27">
        <v>5.07</v>
      </c>
      <c r="H128" s="36">
        <v>95.66</v>
      </c>
      <c r="I128">
        <f t="shared" si="8"/>
        <v>94.752499999999998</v>
      </c>
      <c r="J128">
        <f t="shared" si="9"/>
        <v>95.207499999999996</v>
      </c>
      <c r="K128">
        <f t="shared" si="12"/>
        <v>0.45499999999999829</v>
      </c>
      <c r="L128">
        <f t="shared" si="13"/>
        <v>94.07</v>
      </c>
      <c r="M128">
        <f t="shared" si="14"/>
        <v>95.662499999999994</v>
      </c>
      <c r="N128" t="str">
        <f t="shared" si="15"/>
        <v xml:space="preserve"> </v>
      </c>
      <c r="O128">
        <f t="shared" si="10"/>
        <v>5.5225</v>
      </c>
      <c r="P128">
        <f t="shared" si="11"/>
        <v>5.9775</v>
      </c>
    </row>
    <row r="129" spans="1:16">
      <c r="A129" s="27" t="s">
        <v>107</v>
      </c>
      <c r="B129" s="27" t="s">
        <v>112</v>
      </c>
      <c r="C129" s="27" t="s">
        <v>113</v>
      </c>
      <c r="D129" s="28">
        <v>41131</v>
      </c>
      <c r="E129" s="27">
        <v>100.73</v>
      </c>
      <c r="F129" s="27" t="s">
        <v>229</v>
      </c>
      <c r="G129" s="27">
        <v>5.21</v>
      </c>
      <c r="H129" s="36">
        <v>95.52</v>
      </c>
      <c r="I129">
        <f t="shared" si="8"/>
        <v>94.752499999999998</v>
      </c>
      <c r="J129">
        <f t="shared" si="9"/>
        <v>95.207499999999996</v>
      </c>
      <c r="K129">
        <f t="shared" si="12"/>
        <v>0.45499999999999829</v>
      </c>
      <c r="L129">
        <f t="shared" si="13"/>
        <v>94.07</v>
      </c>
      <c r="M129">
        <f t="shared" si="14"/>
        <v>95.662499999999994</v>
      </c>
      <c r="N129" t="str">
        <f t="shared" si="15"/>
        <v xml:space="preserve"> </v>
      </c>
      <c r="O129">
        <f t="shared" si="10"/>
        <v>5.5225</v>
      </c>
      <c r="P129">
        <f t="shared" si="11"/>
        <v>5.9775</v>
      </c>
    </row>
    <row r="130" spans="1:16">
      <c r="A130" s="27" t="s">
        <v>107</v>
      </c>
      <c r="B130" s="27" t="s">
        <v>112</v>
      </c>
      <c r="C130" s="27" t="s">
        <v>113</v>
      </c>
      <c r="D130" s="28">
        <v>41182</v>
      </c>
      <c r="E130" s="27">
        <v>100.73</v>
      </c>
      <c r="F130" s="27" t="s">
        <v>229</v>
      </c>
      <c r="G130" s="27">
        <v>4.26</v>
      </c>
      <c r="H130" s="36">
        <v>96.47</v>
      </c>
      <c r="I130">
        <f t="shared" ref="I130:I193" si="16">+VLOOKUP($C130,$S$2:$U$39, 2, TRUE)</f>
        <v>94.752499999999998</v>
      </c>
      <c r="J130">
        <f t="shared" ref="J130:J193" si="17">+VLOOKUP($C130,$S$2:$U$39, 3, TRUE)</f>
        <v>95.207499999999996</v>
      </c>
      <c r="K130">
        <f t="shared" si="12"/>
        <v>0.45499999999999829</v>
      </c>
      <c r="L130">
        <f t="shared" si="13"/>
        <v>94.07</v>
      </c>
      <c r="M130">
        <f t="shared" si="14"/>
        <v>95.662499999999994</v>
      </c>
      <c r="N130" t="str">
        <f t="shared" si="15"/>
        <v>OUTLIER</v>
      </c>
      <c r="O130">
        <f t="shared" ref="O130:O193" si="18">+VLOOKUP($C130,$S$2:$W$39, 4, TRUE)</f>
        <v>5.5225</v>
      </c>
      <c r="P130">
        <f t="shared" ref="P130:P193" si="19">+VLOOKUP($C130,$S$2:$W$39, 5, TRUE)</f>
        <v>5.9775</v>
      </c>
    </row>
    <row r="131" spans="1:16">
      <c r="A131" s="27" t="s">
        <v>107</v>
      </c>
      <c r="B131" s="27" t="s">
        <v>112</v>
      </c>
      <c r="C131" s="27" t="s">
        <v>113</v>
      </c>
      <c r="D131" s="28">
        <v>41213</v>
      </c>
      <c r="E131" s="27">
        <v>100.73</v>
      </c>
      <c r="F131" s="27" t="s">
        <v>229</v>
      </c>
      <c r="G131" s="27">
        <v>5.75</v>
      </c>
      <c r="H131" s="36">
        <v>94.98</v>
      </c>
      <c r="I131">
        <f t="shared" si="16"/>
        <v>94.752499999999998</v>
      </c>
      <c r="J131">
        <f t="shared" si="17"/>
        <v>95.207499999999996</v>
      </c>
      <c r="K131">
        <f t="shared" ref="K131:K194" si="20">+J131-I131</f>
        <v>0.45499999999999829</v>
      </c>
      <c r="L131">
        <f t="shared" ref="L131:L194" si="21">+I131-K131*1.5</f>
        <v>94.07</v>
      </c>
      <c r="M131">
        <f t="shared" ref="M131:M194" si="22">+J131+K131*1</f>
        <v>95.662499999999994</v>
      </c>
      <c r="N131" t="str">
        <f t="shared" ref="N131:N194" si="23">+IF(OR(H131&lt;L131, H131&gt;M131), "OUTLIER", " ")</f>
        <v xml:space="preserve"> </v>
      </c>
      <c r="O131">
        <f t="shared" si="18"/>
        <v>5.5225</v>
      </c>
      <c r="P131">
        <f t="shared" si="19"/>
        <v>5.9775</v>
      </c>
    </row>
    <row r="132" spans="1:16">
      <c r="A132" s="27" t="s">
        <v>107</v>
      </c>
      <c r="B132" s="27" t="s">
        <v>112</v>
      </c>
      <c r="C132" s="27" t="s">
        <v>113</v>
      </c>
      <c r="D132" s="28">
        <v>41243</v>
      </c>
      <c r="E132" s="27">
        <v>100.73</v>
      </c>
      <c r="F132" s="27" t="s">
        <v>229</v>
      </c>
      <c r="G132" s="27">
        <v>6.02</v>
      </c>
      <c r="H132" s="36">
        <v>94.71</v>
      </c>
      <c r="I132">
        <f t="shared" si="16"/>
        <v>94.752499999999998</v>
      </c>
      <c r="J132">
        <f t="shared" si="17"/>
        <v>95.207499999999996</v>
      </c>
      <c r="K132">
        <f t="shared" si="20"/>
        <v>0.45499999999999829</v>
      </c>
      <c r="L132">
        <f t="shared" si="21"/>
        <v>94.07</v>
      </c>
      <c r="M132">
        <f t="shared" si="22"/>
        <v>95.662499999999994</v>
      </c>
      <c r="N132" t="str">
        <f t="shared" si="23"/>
        <v xml:space="preserve"> </v>
      </c>
      <c r="O132">
        <f t="shared" si="18"/>
        <v>5.5225</v>
      </c>
      <c r="P132">
        <f t="shared" si="19"/>
        <v>5.9775</v>
      </c>
    </row>
    <row r="133" spans="1:16">
      <c r="A133" s="27" t="s">
        <v>107</v>
      </c>
      <c r="B133" s="27" t="s">
        <v>112</v>
      </c>
      <c r="C133" s="27" t="s">
        <v>113</v>
      </c>
      <c r="D133" s="28">
        <v>41274</v>
      </c>
      <c r="E133" s="27">
        <v>100.73</v>
      </c>
      <c r="F133" s="27" t="s">
        <v>229</v>
      </c>
      <c r="G133" s="27">
        <v>5.95</v>
      </c>
      <c r="H133" s="36">
        <v>94.78</v>
      </c>
      <c r="I133">
        <f t="shared" si="16"/>
        <v>94.752499999999998</v>
      </c>
      <c r="J133">
        <f t="shared" si="17"/>
        <v>95.207499999999996</v>
      </c>
      <c r="K133">
        <f t="shared" si="20"/>
        <v>0.45499999999999829</v>
      </c>
      <c r="L133">
        <f t="shared" si="21"/>
        <v>94.07</v>
      </c>
      <c r="M133">
        <f t="shared" si="22"/>
        <v>95.662499999999994</v>
      </c>
      <c r="N133" t="str">
        <f t="shared" si="23"/>
        <v xml:space="preserve"> </v>
      </c>
      <c r="O133">
        <f t="shared" si="18"/>
        <v>5.5225</v>
      </c>
      <c r="P133">
        <f t="shared" si="19"/>
        <v>5.9775</v>
      </c>
    </row>
    <row r="134" spans="1:16">
      <c r="A134" s="27" t="s">
        <v>107</v>
      </c>
      <c r="B134" s="27" t="s">
        <v>112</v>
      </c>
      <c r="C134" s="27" t="s">
        <v>113</v>
      </c>
      <c r="D134" s="28">
        <v>41278</v>
      </c>
      <c r="E134" s="27">
        <v>100.73</v>
      </c>
      <c r="F134" s="27" t="s">
        <v>229</v>
      </c>
      <c r="G134" s="27">
        <v>5.76</v>
      </c>
      <c r="H134" s="36">
        <v>94.97</v>
      </c>
      <c r="I134">
        <f t="shared" si="16"/>
        <v>94.752499999999998</v>
      </c>
      <c r="J134">
        <f t="shared" si="17"/>
        <v>95.207499999999996</v>
      </c>
      <c r="K134">
        <f t="shared" si="20"/>
        <v>0.45499999999999829</v>
      </c>
      <c r="L134">
        <f t="shared" si="21"/>
        <v>94.07</v>
      </c>
      <c r="M134">
        <f t="shared" si="22"/>
        <v>95.662499999999994</v>
      </c>
      <c r="N134" t="str">
        <f t="shared" si="23"/>
        <v xml:space="preserve"> </v>
      </c>
      <c r="O134">
        <f t="shared" si="18"/>
        <v>5.5225</v>
      </c>
      <c r="P134">
        <f t="shared" si="19"/>
        <v>5.9775</v>
      </c>
    </row>
    <row r="135" spans="1:16">
      <c r="A135" s="27" t="s">
        <v>107</v>
      </c>
      <c r="B135" s="27" t="s">
        <v>112</v>
      </c>
      <c r="C135" s="27" t="s">
        <v>113</v>
      </c>
      <c r="D135" s="28">
        <v>41323</v>
      </c>
      <c r="E135" s="27">
        <v>100.73</v>
      </c>
      <c r="F135" s="27" t="s">
        <v>229</v>
      </c>
      <c r="G135" s="27">
        <v>6.13</v>
      </c>
      <c r="H135" s="36">
        <v>94.6</v>
      </c>
      <c r="I135">
        <f t="shared" si="16"/>
        <v>94.752499999999998</v>
      </c>
      <c r="J135">
        <f t="shared" si="17"/>
        <v>95.207499999999996</v>
      </c>
      <c r="K135">
        <f t="shared" si="20"/>
        <v>0.45499999999999829</v>
      </c>
      <c r="L135">
        <f t="shared" si="21"/>
        <v>94.07</v>
      </c>
      <c r="M135">
        <f t="shared" si="22"/>
        <v>95.662499999999994</v>
      </c>
      <c r="N135" t="str">
        <f t="shared" si="23"/>
        <v xml:space="preserve"> </v>
      </c>
      <c r="O135">
        <f t="shared" si="18"/>
        <v>5.5225</v>
      </c>
      <c r="P135">
        <f t="shared" si="19"/>
        <v>5.9775</v>
      </c>
    </row>
    <row r="136" spans="1:16">
      <c r="A136" s="27" t="s">
        <v>107</v>
      </c>
      <c r="B136" s="27" t="s">
        <v>112</v>
      </c>
      <c r="C136" s="27" t="s">
        <v>113</v>
      </c>
      <c r="D136" s="28">
        <v>41340</v>
      </c>
      <c r="E136" s="27">
        <v>100.73</v>
      </c>
      <c r="F136" s="27" t="s">
        <v>229</v>
      </c>
      <c r="G136" s="27">
        <v>6.09</v>
      </c>
      <c r="H136" s="36">
        <v>94.64</v>
      </c>
      <c r="I136">
        <f t="shared" si="16"/>
        <v>94.752499999999998</v>
      </c>
      <c r="J136">
        <f t="shared" si="17"/>
        <v>95.207499999999996</v>
      </c>
      <c r="K136">
        <f t="shared" si="20"/>
        <v>0.45499999999999829</v>
      </c>
      <c r="L136">
        <f t="shared" si="21"/>
        <v>94.07</v>
      </c>
      <c r="M136">
        <f t="shared" si="22"/>
        <v>95.662499999999994</v>
      </c>
      <c r="N136" t="str">
        <f t="shared" si="23"/>
        <v xml:space="preserve"> </v>
      </c>
      <c r="O136">
        <f t="shared" si="18"/>
        <v>5.5225</v>
      </c>
      <c r="P136">
        <f t="shared" si="19"/>
        <v>5.9775</v>
      </c>
    </row>
    <row r="137" spans="1:16">
      <c r="A137" s="27" t="s">
        <v>107</v>
      </c>
      <c r="B137" s="27" t="s">
        <v>112</v>
      </c>
      <c r="C137" s="27" t="s">
        <v>113</v>
      </c>
      <c r="D137" s="28">
        <v>41382</v>
      </c>
      <c r="E137" s="27">
        <v>100.73</v>
      </c>
      <c r="F137" s="27" t="s">
        <v>229</v>
      </c>
      <c r="G137" s="27">
        <v>5.88</v>
      </c>
      <c r="H137" s="36">
        <v>94.85</v>
      </c>
      <c r="I137">
        <f t="shared" si="16"/>
        <v>94.752499999999998</v>
      </c>
      <c r="J137">
        <f t="shared" si="17"/>
        <v>95.207499999999996</v>
      </c>
      <c r="K137">
        <f t="shared" si="20"/>
        <v>0.45499999999999829</v>
      </c>
      <c r="L137">
        <f t="shared" si="21"/>
        <v>94.07</v>
      </c>
      <c r="M137">
        <f t="shared" si="22"/>
        <v>95.662499999999994</v>
      </c>
      <c r="N137" t="str">
        <f t="shared" si="23"/>
        <v xml:space="preserve"> </v>
      </c>
      <c r="O137">
        <f t="shared" si="18"/>
        <v>5.5225</v>
      </c>
      <c r="P137">
        <f t="shared" si="19"/>
        <v>5.9775</v>
      </c>
    </row>
    <row r="138" spans="1:16">
      <c r="A138" s="27" t="s">
        <v>107</v>
      </c>
      <c r="B138" s="27" t="s">
        <v>112</v>
      </c>
      <c r="C138" s="27" t="s">
        <v>113</v>
      </c>
      <c r="D138" s="28">
        <v>41408</v>
      </c>
      <c r="E138" s="27">
        <v>100.73</v>
      </c>
      <c r="F138" s="27" t="s">
        <v>229</v>
      </c>
      <c r="G138" s="27">
        <v>5.81</v>
      </c>
      <c r="H138" s="36">
        <v>94.92</v>
      </c>
      <c r="I138">
        <f t="shared" si="16"/>
        <v>94.752499999999998</v>
      </c>
      <c r="J138">
        <f t="shared" si="17"/>
        <v>95.207499999999996</v>
      </c>
      <c r="K138">
        <f t="shared" si="20"/>
        <v>0.45499999999999829</v>
      </c>
      <c r="L138">
        <f t="shared" si="21"/>
        <v>94.07</v>
      </c>
      <c r="M138">
        <f t="shared" si="22"/>
        <v>95.662499999999994</v>
      </c>
      <c r="N138" t="str">
        <f t="shared" si="23"/>
        <v xml:space="preserve"> </v>
      </c>
      <c r="O138">
        <f t="shared" si="18"/>
        <v>5.5225</v>
      </c>
      <c r="P138">
        <f t="shared" si="19"/>
        <v>5.9775</v>
      </c>
    </row>
    <row r="139" spans="1:16">
      <c r="A139" s="27" t="s">
        <v>107</v>
      </c>
      <c r="B139" s="27" t="s">
        <v>112</v>
      </c>
      <c r="C139" s="27" t="s">
        <v>113</v>
      </c>
      <c r="D139" s="28">
        <v>41444</v>
      </c>
      <c r="E139" s="27">
        <v>100.73</v>
      </c>
      <c r="F139" s="27" t="s">
        <v>229</v>
      </c>
      <c r="G139" s="27">
        <v>5.67</v>
      </c>
      <c r="H139" s="36">
        <v>95.06</v>
      </c>
      <c r="I139">
        <f t="shared" si="16"/>
        <v>94.752499999999998</v>
      </c>
      <c r="J139">
        <f t="shared" si="17"/>
        <v>95.207499999999996</v>
      </c>
      <c r="K139">
        <f t="shared" si="20"/>
        <v>0.45499999999999829</v>
      </c>
      <c r="L139">
        <f t="shared" si="21"/>
        <v>94.07</v>
      </c>
      <c r="M139">
        <f t="shared" si="22"/>
        <v>95.662499999999994</v>
      </c>
      <c r="N139" t="str">
        <f t="shared" si="23"/>
        <v xml:space="preserve"> </v>
      </c>
      <c r="O139">
        <f t="shared" si="18"/>
        <v>5.5225</v>
      </c>
      <c r="P139">
        <f t="shared" si="19"/>
        <v>5.9775</v>
      </c>
    </row>
    <row r="140" spans="1:16">
      <c r="A140" s="27" t="s">
        <v>107</v>
      </c>
      <c r="B140" s="27" t="s">
        <v>112</v>
      </c>
      <c r="C140" s="27" t="s">
        <v>113</v>
      </c>
      <c r="D140" s="28">
        <v>41518</v>
      </c>
      <c r="E140" s="27">
        <v>100.73</v>
      </c>
      <c r="F140" s="27" t="s">
        <v>229</v>
      </c>
      <c r="G140" s="27">
        <v>5.69</v>
      </c>
      <c r="H140" s="36">
        <v>95.04</v>
      </c>
      <c r="I140">
        <f t="shared" si="16"/>
        <v>94.752499999999998</v>
      </c>
      <c r="J140">
        <f t="shared" si="17"/>
        <v>95.207499999999996</v>
      </c>
      <c r="K140">
        <f t="shared" si="20"/>
        <v>0.45499999999999829</v>
      </c>
      <c r="L140">
        <f t="shared" si="21"/>
        <v>94.07</v>
      </c>
      <c r="M140">
        <f t="shared" si="22"/>
        <v>95.662499999999994</v>
      </c>
      <c r="N140" t="str">
        <f t="shared" si="23"/>
        <v xml:space="preserve"> </v>
      </c>
      <c r="O140">
        <f t="shared" si="18"/>
        <v>5.5225</v>
      </c>
      <c r="P140">
        <f t="shared" si="19"/>
        <v>5.9775</v>
      </c>
    </row>
    <row r="141" spans="1:16">
      <c r="A141" s="27" t="s">
        <v>107</v>
      </c>
      <c r="B141" s="27" t="s">
        <v>112</v>
      </c>
      <c r="C141" s="27" t="s">
        <v>113</v>
      </c>
      <c r="D141" s="28">
        <v>41548</v>
      </c>
      <c r="E141" s="27">
        <v>100.73</v>
      </c>
      <c r="F141" s="27" t="s">
        <v>229</v>
      </c>
      <c r="G141" s="27">
        <v>5.92</v>
      </c>
      <c r="H141" s="36">
        <v>94.81</v>
      </c>
      <c r="I141">
        <f t="shared" si="16"/>
        <v>94.752499999999998</v>
      </c>
      <c r="J141">
        <f t="shared" si="17"/>
        <v>95.207499999999996</v>
      </c>
      <c r="K141">
        <f t="shared" si="20"/>
        <v>0.45499999999999829</v>
      </c>
      <c r="L141">
        <f t="shared" si="21"/>
        <v>94.07</v>
      </c>
      <c r="M141">
        <f t="shared" si="22"/>
        <v>95.662499999999994</v>
      </c>
      <c r="N141" t="str">
        <f t="shared" si="23"/>
        <v xml:space="preserve"> </v>
      </c>
      <c r="O141">
        <f t="shared" si="18"/>
        <v>5.5225</v>
      </c>
      <c r="P141">
        <f t="shared" si="19"/>
        <v>5.9775</v>
      </c>
    </row>
    <row r="142" spans="1:16">
      <c r="A142" s="27" t="s">
        <v>107</v>
      </c>
      <c r="B142" s="27" t="s">
        <v>112</v>
      </c>
      <c r="C142" s="27" t="s">
        <v>113</v>
      </c>
      <c r="D142" s="28">
        <v>41579</v>
      </c>
      <c r="E142" s="27">
        <v>100.73</v>
      </c>
      <c r="F142" s="27" t="s">
        <v>229</v>
      </c>
      <c r="G142" s="27">
        <v>5.51</v>
      </c>
      <c r="H142" s="36">
        <v>95.22</v>
      </c>
      <c r="I142">
        <f t="shared" si="16"/>
        <v>94.752499999999998</v>
      </c>
      <c r="J142">
        <f t="shared" si="17"/>
        <v>95.207499999999996</v>
      </c>
      <c r="K142">
        <f t="shared" si="20"/>
        <v>0.45499999999999829</v>
      </c>
      <c r="L142">
        <f t="shared" si="21"/>
        <v>94.07</v>
      </c>
      <c r="M142">
        <f t="shared" si="22"/>
        <v>95.662499999999994</v>
      </c>
      <c r="N142" t="str">
        <f t="shared" si="23"/>
        <v xml:space="preserve"> </v>
      </c>
      <c r="O142">
        <f t="shared" si="18"/>
        <v>5.5225</v>
      </c>
      <c r="P142">
        <f t="shared" si="19"/>
        <v>5.9775</v>
      </c>
    </row>
    <row r="143" spans="1:16">
      <c r="A143" s="27" t="s">
        <v>107</v>
      </c>
      <c r="B143" s="27" t="s">
        <v>112</v>
      </c>
      <c r="C143" s="27" t="s">
        <v>113</v>
      </c>
      <c r="D143" s="28">
        <v>41628</v>
      </c>
      <c r="E143" s="27">
        <v>100.73</v>
      </c>
      <c r="F143" s="27" t="s">
        <v>229</v>
      </c>
      <c r="G143" s="27">
        <v>6.19</v>
      </c>
      <c r="H143" s="36">
        <v>94.54</v>
      </c>
      <c r="I143">
        <f t="shared" si="16"/>
        <v>94.752499999999998</v>
      </c>
      <c r="J143">
        <f t="shared" si="17"/>
        <v>95.207499999999996</v>
      </c>
      <c r="K143">
        <f t="shared" si="20"/>
        <v>0.45499999999999829</v>
      </c>
      <c r="L143">
        <f t="shared" si="21"/>
        <v>94.07</v>
      </c>
      <c r="M143">
        <f t="shared" si="22"/>
        <v>95.662499999999994</v>
      </c>
      <c r="N143" t="str">
        <f t="shared" si="23"/>
        <v xml:space="preserve"> </v>
      </c>
      <c r="O143">
        <f t="shared" si="18"/>
        <v>5.5225</v>
      </c>
      <c r="P143">
        <f t="shared" si="19"/>
        <v>5.9775</v>
      </c>
    </row>
    <row r="144" spans="1:16">
      <c r="A144" s="27" t="s">
        <v>107</v>
      </c>
      <c r="B144" s="27" t="s">
        <v>112</v>
      </c>
      <c r="C144" s="27" t="s">
        <v>113</v>
      </c>
      <c r="D144" s="28">
        <v>41654</v>
      </c>
      <c r="E144" s="27">
        <v>100.73</v>
      </c>
      <c r="F144" s="27" t="s">
        <v>229</v>
      </c>
      <c r="G144" s="27">
        <v>6.37</v>
      </c>
      <c r="H144" s="36">
        <v>94.36</v>
      </c>
      <c r="I144">
        <f t="shared" si="16"/>
        <v>94.752499999999998</v>
      </c>
      <c r="J144">
        <f t="shared" si="17"/>
        <v>95.207499999999996</v>
      </c>
      <c r="K144">
        <f t="shared" si="20"/>
        <v>0.45499999999999829</v>
      </c>
      <c r="L144">
        <f t="shared" si="21"/>
        <v>94.07</v>
      </c>
      <c r="M144">
        <f t="shared" si="22"/>
        <v>95.662499999999994</v>
      </c>
      <c r="N144" t="str">
        <f t="shared" si="23"/>
        <v xml:space="preserve"> </v>
      </c>
      <c r="O144">
        <f t="shared" si="18"/>
        <v>5.5225</v>
      </c>
      <c r="P144">
        <f t="shared" si="19"/>
        <v>5.9775</v>
      </c>
    </row>
    <row r="145" spans="1:16">
      <c r="A145" s="27" t="s">
        <v>107</v>
      </c>
      <c r="B145" s="27" t="s">
        <v>112</v>
      </c>
      <c r="C145" s="27" t="s">
        <v>113</v>
      </c>
      <c r="D145" s="28">
        <v>41685</v>
      </c>
      <c r="E145" s="27">
        <v>100.73</v>
      </c>
      <c r="F145" s="27" t="s">
        <v>229</v>
      </c>
      <c r="G145" s="27">
        <v>6.26</v>
      </c>
      <c r="H145" s="36">
        <v>94.47</v>
      </c>
      <c r="I145">
        <f t="shared" si="16"/>
        <v>94.752499999999998</v>
      </c>
      <c r="J145">
        <f t="shared" si="17"/>
        <v>95.207499999999996</v>
      </c>
      <c r="K145">
        <f t="shared" si="20"/>
        <v>0.45499999999999829</v>
      </c>
      <c r="L145">
        <f t="shared" si="21"/>
        <v>94.07</v>
      </c>
      <c r="M145">
        <f t="shared" si="22"/>
        <v>95.662499999999994</v>
      </c>
      <c r="N145" t="str">
        <f t="shared" si="23"/>
        <v xml:space="preserve"> </v>
      </c>
      <c r="O145">
        <f t="shared" si="18"/>
        <v>5.5225</v>
      </c>
      <c r="P145">
        <f t="shared" si="19"/>
        <v>5.9775</v>
      </c>
    </row>
    <row r="146" spans="1:16">
      <c r="A146" s="27" t="s">
        <v>107</v>
      </c>
      <c r="B146" s="27" t="s">
        <v>112</v>
      </c>
      <c r="C146" s="27" t="s">
        <v>113</v>
      </c>
      <c r="D146" s="28">
        <v>41713</v>
      </c>
      <c r="E146" s="27">
        <v>100.73</v>
      </c>
      <c r="F146" s="27" t="s">
        <v>229</v>
      </c>
      <c r="G146" s="27">
        <v>6.41</v>
      </c>
      <c r="H146" s="36">
        <v>94.32</v>
      </c>
      <c r="I146">
        <f t="shared" si="16"/>
        <v>94.752499999999998</v>
      </c>
      <c r="J146">
        <f t="shared" si="17"/>
        <v>95.207499999999996</v>
      </c>
      <c r="K146">
        <f t="shared" si="20"/>
        <v>0.45499999999999829</v>
      </c>
      <c r="L146">
        <f t="shared" si="21"/>
        <v>94.07</v>
      </c>
      <c r="M146">
        <f t="shared" si="22"/>
        <v>95.662499999999994</v>
      </c>
      <c r="N146" t="str">
        <f t="shared" si="23"/>
        <v xml:space="preserve"> </v>
      </c>
      <c r="O146">
        <f t="shared" si="18"/>
        <v>5.5225</v>
      </c>
      <c r="P146">
        <f t="shared" si="19"/>
        <v>5.9775</v>
      </c>
    </row>
    <row r="147" spans="1:16">
      <c r="A147" s="27" t="s">
        <v>107</v>
      </c>
      <c r="B147" s="27" t="s">
        <v>112</v>
      </c>
      <c r="C147" s="27" t="s">
        <v>113</v>
      </c>
      <c r="D147" s="28">
        <v>41744</v>
      </c>
      <c r="E147" s="27">
        <v>100.73</v>
      </c>
      <c r="F147" s="27" t="s">
        <v>229</v>
      </c>
      <c r="G147" s="27">
        <v>6.31</v>
      </c>
      <c r="H147" s="36">
        <v>94.42</v>
      </c>
      <c r="I147">
        <f t="shared" si="16"/>
        <v>94.752499999999998</v>
      </c>
      <c r="J147">
        <f t="shared" si="17"/>
        <v>95.207499999999996</v>
      </c>
      <c r="K147">
        <f t="shared" si="20"/>
        <v>0.45499999999999829</v>
      </c>
      <c r="L147">
        <f t="shared" si="21"/>
        <v>94.07</v>
      </c>
      <c r="M147">
        <f t="shared" si="22"/>
        <v>95.662499999999994</v>
      </c>
      <c r="N147" t="str">
        <f t="shared" si="23"/>
        <v xml:space="preserve"> </v>
      </c>
      <c r="O147">
        <f t="shared" si="18"/>
        <v>5.5225</v>
      </c>
      <c r="P147">
        <f t="shared" si="19"/>
        <v>5.9775</v>
      </c>
    </row>
    <row r="148" spans="1:16">
      <c r="A148" s="27" t="s">
        <v>107</v>
      </c>
      <c r="B148" s="27" t="s">
        <v>112</v>
      </c>
      <c r="C148" s="27" t="s">
        <v>113</v>
      </c>
      <c r="D148" s="28">
        <v>41774</v>
      </c>
      <c r="E148" s="27">
        <v>100.73</v>
      </c>
      <c r="F148" s="27" t="s">
        <v>229</v>
      </c>
      <c r="G148" s="27">
        <v>5.79</v>
      </c>
      <c r="H148" s="36">
        <v>94.94</v>
      </c>
      <c r="I148">
        <f t="shared" si="16"/>
        <v>94.752499999999998</v>
      </c>
      <c r="J148">
        <f t="shared" si="17"/>
        <v>95.207499999999996</v>
      </c>
      <c r="K148">
        <f t="shared" si="20"/>
        <v>0.45499999999999829</v>
      </c>
      <c r="L148">
        <f t="shared" si="21"/>
        <v>94.07</v>
      </c>
      <c r="M148">
        <f t="shared" si="22"/>
        <v>95.662499999999994</v>
      </c>
      <c r="N148" t="str">
        <f t="shared" si="23"/>
        <v xml:space="preserve"> </v>
      </c>
      <c r="O148">
        <f t="shared" si="18"/>
        <v>5.5225</v>
      </c>
      <c r="P148">
        <f t="shared" si="19"/>
        <v>5.9775</v>
      </c>
    </row>
    <row r="149" spans="1:16">
      <c r="A149" s="27" t="s">
        <v>107</v>
      </c>
      <c r="B149" s="27" t="s">
        <v>112</v>
      </c>
      <c r="C149" s="27" t="s">
        <v>113</v>
      </c>
      <c r="D149" s="28">
        <v>41805</v>
      </c>
      <c r="E149" s="27">
        <v>100.73</v>
      </c>
      <c r="F149" s="27" t="s">
        <v>229</v>
      </c>
      <c r="G149" s="27">
        <v>5.88</v>
      </c>
      <c r="H149" s="36">
        <v>94.85</v>
      </c>
      <c r="I149">
        <f t="shared" si="16"/>
        <v>94.752499999999998</v>
      </c>
      <c r="J149">
        <f t="shared" si="17"/>
        <v>95.207499999999996</v>
      </c>
      <c r="K149">
        <f t="shared" si="20"/>
        <v>0.45499999999999829</v>
      </c>
      <c r="L149">
        <f t="shared" si="21"/>
        <v>94.07</v>
      </c>
      <c r="M149">
        <f t="shared" si="22"/>
        <v>95.662499999999994</v>
      </c>
      <c r="N149" t="str">
        <f t="shared" si="23"/>
        <v xml:space="preserve"> </v>
      </c>
      <c r="O149">
        <f t="shared" si="18"/>
        <v>5.5225</v>
      </c>
      <c r="P149">
        <f t="shared" si="19"/>
        <v>5.9775</v>
      </c>
    </row>
    <row r="150" spans="1:16">
      <c r="A150" s="27" t="s">
        <v>107</v>
      </c>
      <c r="B150" s="27" t="s">
        <v>112</v>
      </c>
      <c r="C150" s="27" t="s">
        <v>113</v>
      </c>
      <c r="D150" s="28">
        <v>41821</v>
      </c>
      <c r="E150" s="27">
        <v>100.73</v>
      </c>
      <c r="F150" s="27" t="s">
        <v>229</v>
      </c>
      <c r="G150" s="27">
        <v>6.14</v>
      </c>
      <c r="H150" s="36">
        <v>94.59</v>
      </c>
      <c r="I150">
        <f t="shared" si="16"/>
        <v>94.752499999999998</v>
      </c>
      <c r="J150">
        <f t="shared" si="17"/>
        <v>95.207499999999996</v>
      </c>
      <c r="K150">
        <f t="shared" si="20"/>
        <v>0.45499999999999829</v>
      </c>
      <c r="L150">
        <f t="shared" si="21"/>
        <v>94.07</v>
      </c>
      <c r="M150">
        <f t="shared" si="22"/>
        <v>95.662499999999994</v>
      </c>
      <c r="N150" t="str">
        <f t="shared" si="23"/>
        <v xml:space="preserve"> </v>
      </c>
      <c r="O150">
        <f t="shared" si="18"/>
        <v>5.5225</v>
      </c>
      <c r="P150">
        <f t="shared" si="19"/>
        <v>5.9775</v>
      </c>
    </row>
    <row r="151" spans="1:16">
      <c r="A151" s="27" t="s">
        <v>107</v>
      </c>
      <c r="B151" s="27" t="s">
        <v>112</v>
      </c>
      <c r="C151" s="27" t="s">
        <v>113</v>
      </c>
      <c r="D151" s="28">
        <v>41883</v>
      </c>
      <c r="E151" s="27">
        <v>100.73</v>
      </c>
      <c r="F151" s="27" t="s">
        <v>229</v>
      </c>
      <c r="G151" s="27">
        <v>5.24</v>
      </c>
      <c r="H151" s="36">
        <v>95.49</v>
      </c>
      <c r="I151">
        <f t="shared" si="16"/>
        <v>94.752499999999998</v>
      </c>
      <c r="J151">
        <f t="shared" si="17"/>
        <v>95.207499999999996</v>
      </c>
      <c r="K151">
        <f t="shared" si="20"/>
        <v>0.45499999999999829</v>
      </c>
      <c r="L151">
        <f t="shared" si="21"/>
        <v>94.07</v>
      </c>
      <c r="M151">
        <f t="shared" si="22"/>
        <v>95.662499999999994</v>
      </c>
      <c r="N151" t="str">
        <f t="shared" si="23"/>
        <v xml:space="preserve"> </v>
      </c>
      <c r="O151">
        <f t="shared" si="18"/>
        <v>5.5225</v>
      </c>
      <c r="P151">
        <f t="shared" si="19"/>
        <v>5.9775</v>
      </c>
    </row>
    <row r="152" spans="1:16">
      <c r="A152" s="27" t="s">
        <v>107</v>
      </c>
      <c r="B152" s="27" t="s">
        <v>112</v>
      </c>
      <c r="C152" s="27" t="s">
        <v>113</v>
      </c>
      <c r="D152" s="28">
        <v>41913</v>
      </c>
      <c r="E152" s="27">
        <v>100.73</v>
      </c>
      <c r="F152" s="27" t="s">
        <v>229</v>
      </c>
      <c r="G152" s="27">
        <v>5.37</v>
      </c>
      <c r="H152" s="36">
        <v>95.36</v>
      </c>
      <c r="I152">
        <f t="shared" si="16"/>
        <v>94.752499999999998</v>
      </c>
      <c r="J152">
        <f t="shared" si="17"/>
        <v>95.207499999999996</v>
      </c>
      <c r="K152">
        <f t="shared" si="20"/>
        <v>0.45499999999999829</v>
      </c>
      <c r="L152">
        <f t="shared" si="21"/>
        <v>94.07</v>
      </c>
      <c r="M152">
        <f t="shared" si="22"/>
        <v>95.662499999999994</v>
      </c>
      <c r="N152" t="str">
        <f t="shared" si="23"/>
        <v xml:space="preserve"> </v>
      </c>
      <c r="O152">
        <f t="shared" si="18"/>
        <v>5.5225</v>
      </c>
      <c r="P152">
        <f t="shared" si="19"/>
        <v>5.9775</v>
      </c>
    </row>
    <row r="153" spans="1:16">
      <c r="A153" s="27" t="s">
        <v>107</v>
      </c>
      <c r="B153" s="27" t="s">
        <v>112</v>
      </c>
      <c r="C153" s="27" t="s">
        <v>113</v>
      </c>
      <c r="D153" s="28">
        <v>41944</v>
      </c>
      <c r="E153" s="27">
        <v>100.73</v>
      </c>
      <c r="F153" s="27" t="s">
        <v>229</v>
      </c>
      <c r="G153" s="27">
        <v>3.03</v>
      </c>
      <c r="H153" s="36">
        <v>97.7</v>
      </c>
      <c r="I153">
        <f t="shared" si="16"/>
        <v>94.752499999999998</v>
      </c>
      <c r="J153">
        <f t="shared" si="17"/>
        <v>95.207499999999996</v>
      </c>
      <c r="K153">
        <f t="shared" si="20"/>
        <v>0.45499999999999829</v>
      </c>
      <c r="L153">
        <f t="shared" si="21"/>
        <v>94.07</v>
      </c>
      <c r="M153">
        <f t="shared" si="22"/>
        <v>95.662499999999994</v>
      </c>
      <c r="N153" t="str">
        <f t="shared" si="23"/>
        <v>OUTLIER</v>
      </c>
      <c r="O153">
        <f t="shared" si="18"/>
        <v>5.5225</v>
      </c>
      <c r="P153">
        <f t="shared" si="19"/>
        <v>5.9775</v>
      </c>
    </row>
    <row r="154" spans="1:16">
      <c r="A154" s="27" t="s">
        <v>107</v>
      </c>
      <c r="B154" s="27" t="s">
        <v>112</v>
      </c>
      <c r="C154" s="27" t="s">
        <v>113</v>
      </c>
      <c r="D154" s="28">
        <v>41974</v>
      </c>
      <c r="E154" s="27">
        <v>100.73</v>
      </c>
      <c r="F154" s="27" t="s">
        <v>229</v>
      </c>
      <c r="G154" s="27">
        <v>3.17</v>
      </c>
      <c r="H154" s="36">
        <v>97.56</v>
      </c>
      <c r="I154">
        <f t="shared" si="16"/>
        <v>94.752499999999998</v>
      </c>
      <c r="J154">
        <f t="shared" si="17"/>
        <v>95.207499999999996</v>
      </c>
      <c r="K154">
        <f t="shared" si="20"/>
        <v>0.45499999999999829</v>
      </c>
      <c r="L154">
        <f t="shared" si="21"/>
        <v>94.07</v>
      </c>
      <c r="M154">
        <f t="shared" si="22"/>
        <v>95.662499999999994</v>
      </c>
      <c r="N154" t="str">
        <f t="shared" si="23"/>
        <v>OUTLIER</v>
      </c>
      <c r="O154">
        <f t="shared" si="18"/>
        <v>5.5225</v>
      </c>
      <c r="P154">
        <f t="shared" si="19"/>
        <v>5.9775</v>
      </c>
    </row>
    <row r="155" spans="1:16">
      <c r="A155" s="27" t="s">
        <v>107</v>
      </c>
      <c r="B155" s="27" t="s">
        <v>112</v>
      </c>
      <c r="C155" s="27" t="s">
        <v>113</v>
      </c>
      <c r="D155" s="28">
        <v>42005</v>
      </c>
      <c r="E155" s="27">
        <v>100.73</v>
      </c>
      <c r="F155" s="27" t="s">
        <v>229</v>
      </c>
      <c r="G155" s="27">
        <v>3.31</v>
      </c>
      <c r="H155" s="36">
        <v>97.42</v>
      </c>
      <c r="I155">
        <f t="shared" si="16"/>
        <v>94.752499999999998</v>
      </c>
      <c r="J155">
        <f t="shared" si="17"/>
        <v>95.207499999999996</v>
      </c>
      <c r="K155">
        <f t="shared" si="20"/>
        <v>0.45499999999999829</v>
      </c>
      <c r="L155">
        <f t="shared" si="21"/>
        <v>94.07</v>
      </c>
      <c r="M155">
        <f t="shared" si="22"/>
        <v>95.662499999999994</v>
      </c>
      <c r="N155" t="str">
        <f t="shared" si="23"/>
        <v>OUTLIER</v>
      </c>
      <c r="O155">
        <f t="shared" si="18"/>
        <v>5.5225</v>
      </c>
      <c r="P155">
        <f t="shared" si="19"/>
        <v>5.9775</v>
      </c>
    </row>
    <row r="156" spans="1:16">
      <c r="A156" s="27" t="s">
        <v>107</v>
      </c>
      <c r="B156" s="27" t="s">
        <v>112</v>
      </c>
      <c r="C156" s="27" t="s">
        <v>113</v>
      </c>
      <c r="D156" s="28">
        <v>42036</v>
      </c>
      <c r="E156" s="27">
        <v>100.73</v>
      </c>
      <c r="F156" s="27" t="s">
        <v>229</v>
      </c>
      <c r="G156" s="27">
        <v>4.3499999999999996</v>
      </c>
      <c r="H156" s="36">
        <v>96.38</v>
      </c>
      <c r="I156">
        <f t="shared" si="16"/>
        <v>94.752499999999998</v>
      </c>
      <c r="J156">
        <f t="shared" si="17"/>
        <v>95.207499999999996</v>
      </c>
      <c r="K156">
        <f t="shared" si="20"/>
        <v>0.45499999999999829</v>
      </c>
      <c r="L156">
        <f t="shared" si="21"/>
        <v>94.07</v>
      </c>
      <c r="M156">
        <f t="shared" si="22"/>
        <v>95.662499999999994</v>
      </c>
      <c r="N156" t="str">
        <f t="shared" si="23"/>
        <v>OUTLIER</v>
      </c>
      <c r="O156">
        <f t="shared" si="18"/>
        <v>5.5225</v>
      </c>
      <c r="P156">
        <f t="shared" si="19"/>
        <v>5.9775</v>
      </c>
    </row>
    <row r="157" spans="1:16">
      <c r="A157" s="27" t="s">
        <v>107</v>
      </c>
      <c r="B157" s="27" t="s">
        <v>112</v>
      </c>
      <c r="C157" s="27" t="s">
        <v>113</v>
      </c>
      <c r="D157" s="28">
        <v>42064</v>
      </c>
      <c r="E157" s="27">
        <v>100.73</v>
      </c>
      <c r="F157" s="27" t="s">
        <v>229</v>
      </c>
      <c r="G157" s="27">
        <v>5</v>
      </c>
      <c r="H157" s="36">
        <v>95.73</v>
      </c>
      <c r="I157">
        <f t="shared" si="16"/>
        <v>94.752499999999998</v>
      </c>
      <c r="J157">
        <f t="shared" si="17"/>
        <v>95.207499999999996</v>
      </c>
      <c r="K157">
        <f t="shared" si="20"/>
        <v>0.45499999999999829</v>
      </c>
      <c r="L157">
        <f t="shared" si="21"/>
        <v>94.07</v>
      </c>
      <c r="M157">
        <f t="shared" si="22"/>
        <v>95.662499999999994</v>
      </c>
      <c r="N157" t="str">
        <f t="shared" si="23"/>
        <v>OUTLIER</v>
      </c>
      <c r="O157">
        <f t="shared" si="18"/>
        <v>5.5225</v>
      </c>
      <c r="P157">
        <f t="shared" si="19"/>
        <v>5.9775</v>
      </c>
    </row>
    <row r="158" spans="1:16">
      <c r="A158" s="27" t="s">
        <v>107</v>
      </c>
      <c r="B158" s="27" t="s">
        <v>112</v>
      </c>
      <c r="C158" s="27" t="s">
        <v>113</v>
      </c>
      <c r="D158" s="28">
        <v>42095</v>
      </c>
      <c r="E158" s="27">
        <v>100.73</v>
      </c>
      <c r="F158" s="27" t="s">
        <v>229</v>
      </c>
      <c r="G158" s="27">
        <v>5.82</v>
      </c>
      <c r="H158" s="36">
        <v>94.91</v>
      </c>
      <c r="I158">
        <f t="shared" si="16"/>
        <v>94.752499999999998</v>
      </c>
      <c r="J158">
        <f t="shared" si="17"/>
        <v>95.207499999999996</v>
      </c>
      <c r="K158">
        <f t="shared" si="20"/>
        <v>0.45499999999999829</v>
      </c>
      <c r="L158">
        <f t="shared" si="21"/>
        <v>94.07</v>
      </c>
      <c r="M158">
        <f t="shared" si="22"/>
        <v>95.662499999999994</v>
      </c>
      <c r="N158" t="str">
        <f t="shared" si="23"/>
        <v xml:space="preserve"> </v>
      </c>
      <c r="O158">
        <f t="shared" si="18"/>
        <v>5.5225</v>
      </c>
      <c r="P158">
        <f t="shared" si="19"/>
        <v>5.9775</v>
      </c>
    </row>
    <row r="159" spans="1:16">
      <c r="A159" s="27" t="s">
        <v>107</v>
      </c>
      <c r="B159" s="27" t="s">
        <v>112</v>
      </c>
      <c r="C159" s="27" t="s">
        <v>113</v>
      </c>
      <c r="D159" s="28">
        <v>42125</v>
      </c>
      <c r="E159" s="27">
        <v>100.73</v>
      </c>
      <c r="F159" s="27" t="s">
        <v>229</v>
      </c>
      <c r="G159" s="27">
        <v>5.85</v>
      </c>
      <c r="H159" s="36">
        <v>94.88</v>
      </c>
      <c r="I159">
        <f t="shared" si="16"/>
        <v>94.752499999999998</v>
      </c>
      <c r="J159">
        <f t="shared" si="17"/>
        <v>95.207499999999996</v>
      </c>
      <c r="K159">
        <f t="shared" si="20"/>
        <v>0.45499999999999829</v>
      </c>
      <c r="L159">
        <f t="shared" si="21"/>
        <v>94.07</v>
      </c>
      <c r="M159">
        <f t="shared" si="22"/>
        <v>95.662499999999994</v>
      </c>
      <c r="N159" t="str">
        <f t="shared" si="23"/>
        <v xml:space="preserve"> </v>
      </c>
      <c r="O159">
        <f t="shared" si="18"/>
        <v>5.5225</v>
      </c>
      <c r="P159">
        <f t="shared" si="19"/>
        <v>5.9775</v>
      </c>
    </row>
    <row r="160" spans="1:16">
      <c r="A160" s="27" t="s">
        <v>107</v>
      </c>
      <c r="B160" s="27" t="s">
        <v>112</v>
      </c>
      <c r="C160" s="27" t="s">
        <v>113</v>
      </c>
      <c r="D160" s="28">
        <v>42156</v>
      </c>
      <c r="E160" s="27">
        <v>100.73</v>
      </c>
      <c r="F160" s="27" t="s">
        <v>229</v>
      </c>
      <c r="G160" s="27">
        <v>6.09</v>
      </c>
      <c r="H160" s="36">
        <v>94.64</v>
      </c>
      <c r="I160">
        <f t="shared" si="16"/>
        <v>94.752499999999998</v>
      </c>
      <c r="J160">
        <f t="shared" si="17"/>
        <v>95.207499999999996</v>
      </c>
      <c r="K160">
        <f t="shared" si="20"/>
        <v>0.45499999999999829</v>
      </c>
      <c r="L160">
        <f t="shared" si="21"/>
        <v>94.07</v>
      </c>
      <c r="M160">
        <f t="shared" si="22"/>
        <v>95.662499999999994</v>
      </c>
      <c r="N160" t="str">
        <f t="shared" si="23"/>
        <v xml:space="preserve"> </v>
      </c>
      <c r="O160">
        <f t="shared" si="18"/>
        <v>5.5225</v>
      </c>
      <c r="P160">
        <f t="shared" si="19"/>
        <v>5.9775</v>
      </c>
    </row>
    <row r="161" spans="1:16">
      <c r="A161" s="27" t="s">
        <v>107</v>
      </c>
      <c r="B161" s="27" t="s">
        <v>112</v>
      </c>
      <c r="C161" s="27" t="s">
        <v>113</v>
      </c>
      <c r="D161" s="28">
        <v>42217</v>
      </c>
      <c r="E161" s="27">
        <v>100.73</v>
      </c>
      <c r="F161" s="27" t="s">
        <v>229</v>
      </c>
      <c r="G161" s="27">
        <v>6.28</v>
      </c>
      <c r="H161" s="36">
        <v>94.45</v>
      </c>
      <c r="I161">
        <f t="shared" si="16"/>
        <v>94.752499999999998</v>
      </c>
      <c r="J161">
        <f t="shared" si="17"/>
        <v>95.207499999999996</v>
      </c>
      <c r="K161">
        <f t="shared" si="20"/>
        <v>0.45499999999999829</v>
      </c>
      <c r="L161">
        <f t="shared" si="21"/>
        <v>94.07</v>
      </c>
      <c r="M161">
        <f t="shared" si="22"/>
        <v>95.662499999999994</v>
      </c>
      <c r="N161" t="str">
        <f t="shared" si="23"/>
        <v xml:space="preserve"> </v>
      </c>
      <c r="O161">
        <f t="shared" si="18"/>
        <v>5.5225</v>
      </c>
      <c r="P161">
        <f t="shared" si="19"/>
        <v>5.9775</v>
      </c>
    </row>
    <row r="162" spans="1:16">
      <c r="A162" s="27" t="s">
        <v>107</v>
      </c>
      <c r="B162" s="27" t="s">
        <v>112</v>
      </c>
      <c r="C162" s="27" t="s">
        <v>113</v>
      </c>
      <c r="D162" s="28">
        <v>42248</v>
      </c>
      <c r="E162" s="27">
        <v>100.73</v>
      </c>
      <c r="F162" s="27" t="s">
        <v>229</v>
      </c>
      <c r="G162" s="27">
        <v>6.11</v>
      </c>
      <c r="H162" s="36">
        <v>94.62</v>
      </c>
      <c r="I162">
        <f t="shared" si="16"/>
        <v>94.752499999999998</v>
      </c>
      <c r="J162">
        <f t="shared" si="17"/>
        <v>95.207499999999996</v>
      </c>
      <c r="K162">
        <f t="shared" si="20"/>
        <v>0.45499999999999829</v>
      </c>
      <c r="L162">
        <f t="shared" si="21"/>
        <v>94.07</v>
      </c>
      <c r="M162">
        <f t="shared" si="22"/>
        <v>95.662499999999994</v>
      </c>
      <c r="N162" t="str">
        <f t="shared" si="23"/>
        <v xml:space="preserve"> </v>
      </c>
      <c r="O162">
        <f t="shared" si="18"/>
        <v>5.5225</v>
      </c>
      <c r="P162">
        <f t="shared" si="19"/>
        <v>5.9775</v>
      </c>
    </row>
    <row r="163" spans="1:16">
      <c r="A163" s="27" t="s">
        <v>107</v>
      </c>
      <c r="B163" s="27" t="s">
        <v>112</v>
      </c>
      <c r="C163" s="27" t="s">
        <v>113</v>
      </c>
      <c r="D163" s="28">
        <v>42278</v>
      </c>
      <c r="E163" s="27">
        <v>100.73</v>
      </c>
      <c r="F163" s="27" t="s">
        <v>229</v>
      </c>
      <c r="G163" s="27">
        <v>5.45</v>
      </c>
      <c r="H163" s="36">
        <v>95.28</v>
      </c>
      <c r="I163">
        <f t="shared" si="16"/>
        <v>94.752499999999998</v>
      </c>
      <c r="J163">
        <f t="shared" si="17"/>
        <v>95.207499999999996</v>
      </c>
      <c r="K163">
        <f t="shared" si="20"/>
        <v>0.45499999999999829</v>
      </c>
      <c r="L163">
        <f t="shared" si="21"/>
        <v>94.07</v>
      </c>
      <c r="M163">
        <f t="shared" si="22"/>
        <v>95.662499999999994</v>
      </c>
      <c r="N163" t="str">
        <f t="shared" si="23"/>
        <v xml:space="preserve"> </v>
      </c>
      <c r="O163">
        <f t="shared" si="18"/>
        <v>5.5225</v>
      </c>
      <c r="P163">
        <f t="shared" si="19"/>
        <v>5.9775</v>
      </c>
    </row>
    <row r="164" spans="1:16">
      <c r="A164" s="27" t="s">
        <v>107</v>
      </c>
      <c r="B164" s="27" t="s">
        <v>112</v>
      </c>
      <c r="C164" s="27" t="s">
        <v>113</v>
      </c>
      <c r="D164" s="28">
        <v>42309</v>
      </c>
      <c r="E164" s="27">
        <v>100.73</v>
      </c>
      <c r="F164" s="27" t="s">
        <v>229</v>
      </c>
      <c r="G164" s="27">
        <v>5.45</v>
      </c>
      <c r="H164" s="36">
        <v>95.28</v>
      </c>
      <c r="I164">
        <f t="shared" si="16"/>
        <v>94.752499999999998</v>
      </c>
      <c r="J164">
        <f t="shared" si="17"/>
        <v>95.207499999999996</v>
      </c>
      <c r="K164">
        <f t="shared" si="20"/>
        <v>0.45499999999999829</v>
      </c>
      <c r="L164">
        <f t="shared" si="21"/>
        <v>94.07</v>
      </c>
      <c r="M164">
        <f t="shared" si="22"/>
        <v>95.662499999999994</v>
      </c>
      <c r="N164" t="str">
        <f t="shared" si="23"/>
        <v xml:space="preserve"> </v>
      </c>
      <c r="O164">
        <f t="shared" si="18"/>
        <v>5.5225</v>
      </c>
      <c r="P164">
        <f t="shared" si="19"/>
        <v>5.9775</v>
      </c>
    </row>
    <row r="165" spans="1:16">
      <c r="A165" s="27" t="s">
        <v>107</v>
      </c>
      <c r="B165" s="27" t="s">
        <v>112</v>
      </c>
      <c r="C165" s="27" t="s">
        <v>113</v>
      </c>
      <c r="D165" s="28">
        <v>42339</v>
      </c>
      <c r="E165" s="27">
        <v>100.73</v>
      </c>
      <c r="F165" s="27" t="s">
        <v>229</v>
      </c>
      <c r="G165" s="27">
        <v>5.97</v>
      </c>
      <c r="H165" s="36">
        <v>94.76</v>
      </c>
      <c r="I165">
        <f t="shared" si="16"/>
        <v>94.752499999999998</v>
      </c>
      <c r="J165">
        <f t="shared" si="17"/>
        <v>95.207499999999996</v>
      </c>
      <c r="K165">
        <f t="shared" si="20"/>
        <v>0.45499999999999829</v>
      </c>
      <c r="L165">
        <f t="shared" si="21"/>
        <v>94.07</v>
      </c>
      <c r="M165">
        <f t="shared" si="22"/>
        <v>95.662499999999994</v>
      </c>
      <c r="N165" t="str">
        <f t="shared" si="23"/>
        <v xml:space="preserve"> </v>
      </c>
      <c r="O165">
        <f t="shared" si="18"/>
        <v>5.5225</v>
      </c>
      <c r="P165">
        <f t="shared" si="19"/>
        <v>5.9775</v>
      </c>
    </row>
    <row r="166" spans="1:16">
      <c r="A166" s="27" t="s">
        <v>107</v>
      </c>
      <c r="B166" s="27" t="s">
        <v>112</v>
      </c>
      <c r="C166" s="27" t="s">
        <v>113</v>
      </c>
      <c r="D166" s="28">
        <v>42370</v>
      </c>
      <c r="E166" s="27">
        <v>100.73</v>
      </c>
      <c r="F166" s="27" t="s">
        <v>229</v>
      </c>
      <c r="G166" s="27">
        <v>6.08</v>
      </c>
      <c r="H166" s="36">
        <v>94.65</v>
      </c>
      <c r="I166">
        <f t="shared" si="16"/>
        <v>94.752499999999998</v>
      </c>
      <c r="J166">
        <f t="shared" si="17"/>
        <v>95.207499999999996</v>
      </c>
      <c r="K166">
        <f t="shared" si="20"/>
        <v>0.45499999999999829</v>
      </c>
      <c r="L166">
        <f t="shared" si="21"/>
        <v>94.07</v>
      </c>
      <c r="M166">
        <f t="shared" si="22"/>
        <v>95.662499999999994</v>
      </c>
      <c r="N166" t="str">
        <f t="shared" si="23"/>
        <v xml:space="preserve"> </v>
      </c>
      <c r="O166">
        <f t="shared" si="18"/>
        <v>5.5225</v>
      </c>
      <c r="P166">
        <f t="shared" si="19"/>
        <v>5.9775</v>
      </c>
    </row>
    <row r="167" spans="1:16">
      <c r="A167" s="27" t="s">
        <v>107</v>
      </c>
      <c r="B167" s="27" t="s">
        <v>112</v>
      </c>
      <c r="C167" s="27" t="s">
        <v>113</v>
      </c>
      <c r="D167" s="28">
        <v>42401</v>
      </c>
      <c r="E167" s="27">
        <v>100.73</v>
      </c>
      <c r="F167" s="27" t="s">
        <v>229</v>
      </c>
      <c r="G167" s="27">
        <v>6.02</v>
      </c>
      <c r="H167" s="36">
        <v>94.71</v>
      </c>
      <c r="I167">
        <f t="shared" si="16"/>
        <v>94.752499999999998</v>
      </c>
      <c r="J167">
        <f t="shared" si="17"/>
        <v>95.207499999999996</v>
      </c>
      <c r="K167">
        <f t="shared" si="20"/>
        <v>0.45499999999999829</v>
      </c>
      <c r="L167">
        <f t="shared" si="21"/>
        <v>94.07</v>
      </c>
      <c r="M167">
        <f t="shared" si="22"/>
        <v>95.662499999999994</v>
      </c>
      <c r="N167" t="str">
        <f t="shared" si="23"/>
        <v xml:space="preserve"> </v>
      </c>
      <c r="O167">
        <f t="shared" si="18"/>
        <v>5.5225</v>
      </c>
      <c r="P167">
        <f t="shared" si="19"/>
        <v>5.9775</v>
      </c>
    </row>
    <row r="168" spans="1:16">
      <c r="A168" s="27" t="s">
        <v>107</v>
      </c>
      <c r="B168" s="27" t="s">
        <v>112</v>
      </c>
      <c r="C168" s="27" t="s">
        <v>113</v>
      </c>
      <c r="D168" s="28">
        <v>42430</v>
      </c>
      <c r="E168" s="27">
        <v>100.73</v>
      </c>
      <c r="F168" s="27" t="s">
        <v>229</v>
      </c>
      <c r="G168" s="27">
        <v>5.98</v>
      </c>
      <c r="H168" s="36">
        <v>94.75</v>
      </c>
      <c r="I168">
        <f t="shared" si="16"/>
        <v>94.752499999999998</v>
      </c>
      <c r="J168">
        <f t="shared" si="17"/>
        <v>95.207499999999996</v>
      </c>
      <c r="K168">
        <f t="shared" si="20"/>
        <v>0.45499999999999829</v>
      </c>
      <c r="L168">
        <f t="shared" si="21"/>
        <v>94.07</v>
      </c>
      <c r="M168">
        <f t="shared" si="22"/>
        <v>95.662499999999994</v>
      </c>
      <c r="N168" t="str">
        <f t="shared" si="23"/>
        <v xml:space="preserve"> </v>
      </c>
      <c r="O168">
        <f t="shared" si="18"/>
        <v>5.5225</v>
      </c>
      <c r="P168">
        <f t="shared" si="19"/>
        <v>5.9775</v>
      </c>
    </row>
    <row r="169" spans="1:16">
      <c r="A169" s="27" t="s">
        <v>107</v>
      </c>
      <c r="B169" s="27" t="s">
        <v>112</v>
      </c>
      <c r="C169" s="27" t="s">
        <v>113</v>
      </c>
      <c r="D169" s="28">
        <v>42461</v>
      </c>
      <c r="E169" s="27">
        <v>100.73</v>
      </c>
      <c r="F169" s="27" t="s">
        <v>229</v>
      </c>
      <c r="G169" s="27">
        <v>6</v>
      </c>
      <c r="H169" s="36">
        <v>94.73</v>
      </c>
      <c r="I169">
        <f t="shared" si="16"/>
        <v>94.752499999999998</v>
      </c>
      <c r="J169">
        <f t="shared" si="17"/>
        <v>95.207499999999996</v>
      </c>
      <c r="K169">
        <f t="shared" si="20"/>
        <v>0.45499999999999829</v>
      </c>
      <c r="L169">
        <f t="shared" si="21"/>
        <v>94.07</v>
      </c>
      <c r="M169">
        <f t="shared" si="22"/>
        <v>95.662499999999994</v>
      </c>
      <c r="N169" t="str">
        <f t="shared" si="23"/>
        <v xml:space="preserve"> </v>
      </c>
      <c r="O169">
        <f t="shared" si="18"/>
        <v>5.5225</v>
      </c>
      <c r="P169">
        <f t="shared" si="19"/>
        <v>5.9775</v>
      </c>
    </row>
    <row r="170" spans="1:16">
      <c r="A170" s="27" t="s">
        <v>107</v>
      </c>
      <c r="B170" s="27" t="s">
        <v>112</v>
      </c>
      <c r="C170" s="27" t="s">
        <v>113</v>
      </c>
      <c r="D170" s="28">
        <v>42491</v>
      </c>
      <c r="E170" s="27">
        <v>100.73</v>
      </c>
      <c r="F170" s="27" t="s">
        <v>229</v>
      </c>
      <c r="G170" s="27">
        <v>6.08</v>
      </c>
      <c r="H170" s="36">
        <v>94.65</v>
      </c>
      <c r="I170">
        <f t="shared" si="16"/>
        <v>94.752499999999998</v>
      </c>
      <c r="J170">
        <f t="shared" si="17"/>
        <v>95.207499999999996</v>
      </c>
      <c r="K170">
        <f t="shared" si="20"/>
        <v>0.45499999999999829</v>
      </c>
      <c r="L170">
        <f t="shared" si="21"/>
        <v>94.07</v>
      </c>
      <c r="M170">
        <f t="shared" si="22"/>
        <v>95.662499999999994</v>
      </c>
      <c r="N170" t="str">
        <f t="shared" si="23"/>
        <v xml:space="preserve"> </v>
      </c>
      <c r="O170">
        <f t="shared" si="18"/>
        <v>5.5225</v>
      </c>
      <c r="P170">
        <f t="shared" si="19"/>
        <v>5.9775</v>
      </c>
    </row>
    <row r="171" spans="1:16">
      <c r="A171" s="27" t="s">
        <v>107</v>
      </c>
      <c r="B171" s="27" t="s">
        <v>112</v>
      </c>
      <c r="C171" s="27" t="s">
        <v>113</v>
      </c>
      <c r="D171" s="28">
        <v>42522</v>
      </c>
      <c r="E171" s="27">
        <v>100.73</v>
      </c>
      <c r="F171" s="27" t="s">
        <v>229</v>
      </c>
      <c r="G171" s="27">
        <v>5.69</v>
      </c>
      <c r="H171" s="36">
        <v>95.04</v>
      </c>
      <c r="I171">
        <f t="shared" si="16"/>
        <v>94.752499999999998</v>
      </c>
      <c r="J171">
        <f t="shared" si="17"/>
        <v>95.207499999999996</v>
      </c>
      <c r="K171">
        <f t="shared" si="20"/>
        <v>0.45499999999999829</v>
      </c>
      <c r="L171">
        <f t="shared" si="21"/>
        <v>94.07</v>
      </c>
      <c r="M171">
        <f t="shared" si="22"/>
        <v>95.662499999999994</v>
      </c>
      <c r="N171" t="str">
        <f t="shared" si="23"/>
        <v xml:space="preserve"> </v>
      </c>
      <c r="O171">
        <f t="shared" si="18"/>
        <v>5.5225</v>
      </c>
      <c r="P171">
        <f t="shared" si="19"/>
        <v>5.9775</v>
      </c>
    </row>
    <row r="172" spans="1:16">
      <c r="A172" s="27" t="s">
        <v>107</v>
      </c>
      <c r="B172" s="27" t="s">
        <v>112</v>
      </c>
      <c r="C172" s="27" t="s">
        <v>113</v>
      </c>
      <c r="D172" s="28">
        <v>42583</v>
      </c>
      <c r="E172" s="27">
        <v>100.73</v>
      </c>
      <c r="F172" s="27" t="s">
        <v>229</v>
      </c>
      <c r="G172" s="27">
        <v>5.38</v>
      </c>
      <c r="H172" s="36">
        <v>95.35</v>
      </c>
      <c r="I172">
        <f t="shared" si="16"/>
        <v>94.752499999999998</v>
      </c>
      <c r="J172">
        <f t="shared" si="17"/>
        <v>95.207499999999996</v>
      </c>
      <c r="K172">
        <f t="shared" si="20"/>
        <v>0.45499999999999829</v>
      </c>
      <c r="L172">
        <f t="shared" si="21"/>
        <v>94.07</v>
      </c>
      <c r="M172">
        <f t="shared" si="22"/>
        <v>95.662499999999994</v>
      </c>
      <c r="N172" t="str">
        <f t="shared" si="23"/>
        <v xml:space="preserve"> </v>
      </c>
      <c r="O172">
        <f t="shared" si="18"/>
        <v>5.5225</v>
      </c>
      <c r="P172">
        <f t="shared" si="19"/>
        <v>5.9775</v>
      </c>
    </row>
    <row r="173" spans="1:16">
      <c r="A173" s="27" t="s">
        <v>107</v>
      </c>
      <c r="B173" s="27" t="s">
        <v>112</v>
      </c>
      <c r="C173" s="27" t="s">
        <v>113</v>
      </c>
      <c r="D173" s="28">
        <v>42614</v>
      </c>
      <c r="E173" s="27">
        <v>100.73</v>
      </c>
      <c r="F173" s="27" t="s">
        <v>229</v>
      </c>
      <c r="G173" s="27">
        <v>5.5</v>
      </c>
      <c r="H173" s="36">
        <v>95.23</v>
      </c>
      <c r="I173">
        <f t="shared" si="16"/>
        <v>94.752499999999998</v>
      </c>
      <c r="J173">
        <f t="shared" si="17"/>
        <v>95.207499999999996</v>
      </c>
      <c r="K173">
        <f t="shared" si="20"/>
        <v>0.45499999999999829</v>
      </c>
      <c r="L173">
        <f t="shared" si="21"/>
        <v>94.07</v>
      </c>
      <c r="M173">
        <f t="shared" si="22"/>
        <v>95.662499999999994</v>
      </c>
      <c r="N173" t="str">
        <f t="shared" si="23"/>
        <v xml:space="preserve"> </v>
      </c>
      <c r="O173">
        <f t="shared" si="18"/>
        <v>5.5225</v>
      </c>
      <c r="P173">
        <f t="shared" si="19"/>
        <v>5.9775</v>
      </c>
    </row>
    <row r="174" spans="1:16">
      <c r="A174" s="27" t="s">
        <v>107</v>
      </c>
      <c r="B174" s="27" t="s">
        <v>112</v>
      </c>
      <c r="C174" s="27" t="s">
        <v>113</v>
      </c>
      <c r="D174" s="28">
        <v>42644</v>
      </c>
      <c r="E174" s="27">
        <v>100.73</v>
      </c>
      <c r="F174" s="27" t="s">
        <v>229</v>
      </c>
      <c r="G174" s="27">
        <v>6.11</v>
      </c>
      <c r="H174" s="36">
        <v>94.62</v>
      </c>
      <c r="I174">
        <f t="shared" si="16"/>
        <v>94.752499999999998</v>
      </c>
      <c r="J174">
        <f t="shared" si="17"/>
        <v>95.207499999999996</v>
      </c>
      <c r="K174">
        <f t="shared" si="20"/>
        <v>0.45499999999999829</v>
      </c>
      <c r="L174">
        <f t="shared" si="21"/>
        <v>94.07</v>
      </c>
      <c r="M174">
        <f t="shared" si="22"/>
        <v>95.662499999999994</v>
      </c>
      <c r="N174" t="str">
        <f t="shared" si="23"/>
        <v xml:space="preserve"> </v>
      </c>
      <c r="O174">
        <f t="shared" si="18"/>
        <v>5.5225</v>
      </c>
      <c r="P174">
        <f t="shared" si="19"/>
        <v>5.9775</v>
      </c>
    </row>
    <row r="175" spans="1:16">
      <c r="A175" s="27" t="s">
        <v>107</v>
      </c>
      <c r="B175" s="27" t="s">
        <v>112</v>
      </c>
      <c r="C175" s="27" t="s">
        <v>113</v>
      </c>
      <c r="D175" s="28">
        <v>42675</v>
      </c>
      <c r="E175" s="27">
        <v>100.73</v>
      </c>
      <c r="F175" s="27" t="s">
        <v>229</v>
      </c>
      <c r="G175" s="27">
        <v>5.39</v>
      </c>
      <c r="H175" s="36">
        <v>95.34</v>
      </c>
      <c r="I175">
        <f t="shared" si="16"/>
        <v>94.752499999999998</v>
      </c>
      <c r="J175">
        <f t="shared" si="17"/>
        <v>95.207499999999996</v>
      </c>
      <c r="K175">
        <f t="shared" si="20"/>
        <v>0.45499999999999829</v>
      </c>
      <c r="L175">
        <f t="shared" si="21"/>
        <v>94.07</v>
      </c>
      <c r="M175">
        <f t="shared" si="22"/>
        <v>95.662499999999994</v>
      </c>
      <c r="N175" t="str">
        <f t="shared" si="23"/>
        <v xml:space="preserve"> </v>
      </c>
      <c r="O175">
        <f t="shared" si="18"/>
        <v>5.5225</v>
      </c>
      <c r="P175">
        <f t="shared" si="19"/>
        <v>5.9775</v>
      </c>
    </row>
    <row r="176" spans="1:16">
      <c r="A176" s="27" t="s">
        <v>107</v>
      </c>
      <c r="B176" s="27" t="s">
        <v>112</v>
      </c>
      <c r="C176" s="27" t="s">
        <v>113</v>
      </c>
      <c r="D176" s="28">
        <v>42705</v>
      </c>
      <c r="E176" s="27">
        <v>100.73</v>
      </c>
      <c r="F176" s="27" t="s">
        <v>229</v>
      </c>
      <c r="G176" s="27">
        <v>5.7</v>
      </c>
      <c r="H176" s="36">
        <v>95.03</v>
      </c>
      <c r="I176">
        <f t="shared" si="16"/>
        <v>94.752499999999998</v>
      </c>
      <c r="J176">
        <f t="shared" si="17"/>
        <v>95.207499999999996</v>
      </c>
      <c r="K176">
        <f t="shared" si="20"/>
        <v>0.45499999999999829</v>
      </c>
      <c r="L176">
        <f t="shared" si="21"/>
        <v>94.07</v>
      </c>
      <c r="M176">
        <f t="shared" si="22"/>
        <v>95.662499999999994</v>
      </c>
      <c r="N176" t="str">
        <f t="shared" si="23"/>
        <v xml:space="preserve"> </v>
      </c>
      <c r="O176">
        <f t="shared" si="18"/>
        <v>5.5225</v>
      </c>
      <c r="P176">
        <f t="shared" si="19"/>
        <v>5.9775</v>
      </c>
    </row>
    <row r="177" spans="1:16">
      <c r="A177" s="27" t="s">
        <v>107</v>
      </c>
      <c r="B177" s="27" t="s">
        <v>112</v>
      </c>
      <c r="C177" s="27" t="s">
        <v>113</v>
      </c>
      <c r="D177" s="28">
        <v>42736</v>
      </c>
      <c r="E177" s="27">
        <v>100.73</v>
      </c>
      <c r="F177" s="27" t="s">
        <v>229</v>
      </c>
      <c r="G177" s="27">
        <v>5.39</v>
      </c>
      <c r="H177" s="36">
        <v>95.34</v>
      </c>
      <c r="I177">
        <f t="shared" si="16"/>
        <v>94.752499999999998</v>
      </c>
      <c r="J177">
        <f t="shared" si="17"/>
        <v>95.207499999999996</v>
      </c>
      <c r="K177">
        <f t="shared" si="20"/>
        <v>0.45499999999999829</v>
      </c>
      <c r="L177">
        <f t="shared" si="21"/>
        <v>94.07</v>
      </c>
      <c r="M177">
        <f t="shared" si="22"/>
        <v>95.662499999999994</v>
      </c>
      <c r="N177" t="str">
        <f t="shared" si="23"/>
        <v xml:space="preserve"> </v>
      </c>
      <c r="O177">
        <f t="shared" si="18"/>
        <v>5.5225</v>
      </c>
      <c r="P177">
        <f t="shared" si="19"/>
        <v>5.9775</v>
      </c>
    </row>
    <row r="178" spans="1:16">
      <c r="A178" s="27" t="s">
        <v>107</v>
      </c>
      <c r="B178" s="27" t="s">
        <v>112</v>
      </c>
      <c r="C178" s="27" t="s">
        <v>113</v>
      </c>
      <c r="D178" s="28">
        <v>42767</v>
      </c>
      <c r="E178" s="27">
        <v>100.73</v>
      </c>
      <c r="F178" s="27" t="s">
        <v>229</v>
      </c>
      <c r="G178" s="27">
        <v>5.52</v>
      </c>
      <c r="H178" s="36">
        <v>95.21</v>
      </c>
      <c r="I178">
        <f t="shared" si="16"/>
        <v>94.752499999999998</v>
      </c>
      <c r="J178">
        <f t="shared" si="17"/>
        <v>95.207499999999996</v>
      </c>
      <c r="K178">
        <f t="shared" si="20"/>
        <v>0.45499999999999829</v>
      </c>
      <c r="L178">
        <f t="shared" si="21"/>
        <v>94.07</v>
      </c>
      <c r="M178">
        <f t="shared" si="22"/>
        <v>95.662499999999994</v>
      </c>
      <c r="N178" t="str">
        <f t="shared" si="23"/>
        <v xml:space="preserve"> </v>
      </c>
      <c r="O178">
        <f t="shared" si="18"/>
        <v>5.5225</v>
      </c>
      <c r="P178">
        <f t="shared" si="19"/>
        <v>5.9775</v>
      </c>
    </row>
    <row r="179" spans="1:16">
      <c r="A179" s="27" t="s">
        <v>107</v>
      </c>
      <c r="B179" s="27" t="s">
        <v>112</v>
      </c>
      <c r="C179" s="27" t="s">
        <v>113</v>
      </c>
      <c r="D179" s="28">
        <v>42795</v>
      </c>
      <c r="E179" s="27">
        <v>100.73</v>
      </c>
      <c r="F179" s="27" t="s">
        <v>229</v>
      </c>
      <c r="G179" s="27">
        <v>5.81</v>
      </c>
      <c r="H179" s="36">
        <v>94.92</v>
      </c>
      <c r="I179">
        <f t="shared" si="16"/>
        <v>94.752499999999998</v>
      </c>
      <c r="J179">
        <f t="shared" si="17"/>
        <v>95.207499999999996</v>
      </c>
      <c r="K179">
        <f t="shared" si="20"/>
        <v>0.45499999999999829</v>
      </c>
      <c r="L179">
        <f t="shared" si="21"/>
        <v>94.07</v>
      </c>
      <c r="M179">
        <f t="shared" si="22"/>
        <v>95.662499999999994</v>
      </c>
      <c r="N179" t="str">
        <f t="shared" si="23"/>
        <v xml:space="preserve"> </v>
      </c>
      <c r="O179">
        <f t="shared" si="18"/>
        <v>5.5225</v>
      </c>
      <c r="P179">
        <f t="shared" si="19"/>
        <v>5.9775</v>
      </c>
    </row>
    <row r="180" spans="1:16">
      <c r="A180" s="27" t="s">
        <v>107</v>
      </c>
      <c r="B180" s="27" t="s">
        <v>112</v>
      </c>
      <c r="C180" s="27" t="s">
        <v>113</v>
      </c>
      <c r="D180" s="28">
        <v>42826</v>
      </c>
      <c r="E180" s="27">
        <v>100.73</v>
      </c>
      <c r="F180" s="27" t="s">
        <v>229</v>
      </c>
      <c r="G180" s="27">
        <v>5.96</v>
      </c>
      <c r="H180" s="36">
        <v>94.77</v>
      </c>
      <c r="I180">
        <f t="shared" si="16"/>
        <v>94.752499999999998</v>
      </c>
      <c r="J180">
        <f t="shared" si="17"/>
        <v>95.207499999999996</v>
      </c>
      <c r="K180">
        <f t="shared" si="20"/>
        <v>0.45499999999999829</v>
      </c>
      <c r="L180">
        <f t="shared" si="21"/>
        <v>94.07</v>
      </c>
      <c r="M180">
        <f t="shared" si="22"/>
        <v>95.662499999999994</v>
      </c>
      <c r="N180" t="str">
        <f t="shared" si="23"/>
        <v xml:space="preserve"> </v>
      </c>
      <c r="O180">
        <f t="shared" si="18"/>
        <v>5.5225</v>
      </c>
      <c r="P180">
        <f t="shared" si="19"/>
        <v>5.9775</v>
      </c>
    </row>
    <row r="181" spans="1:16">
      <c r="A181" s="27" t="s">
        <v>107</v>
      </c>
      <c r="B181" s="27" t="s">
        <v>112</v>
      </c>
      <c r="C181" s="27" t="s">
        <v>113</v>
      </c>
      <c r="D181" s="28">
        <v>42856</v>
      </c>
      <c r="E181" s="27">
        <v>100.73</v>
      </c>
      <c r="F181" s="27" t="s">
        <v>229</v>
      </c>
      <c r="G181" s="27">
        <v>5.58</v>
      </c>
      <c r="H181" s="36">
        <v>95.15</v>
      </c>
      <c r="I181">
        <f t="shared" si="16"/>
        <v>94.752499999999998</v>
      </c>
      <c r="J181">
        <f t="shared" si="17"/>
        <v>95.207499999999996</v>
      </c>
      <c r="K181">
        <f t="shared" si="20"/>
        <v>0.45499999999999829</v>
      </c>
      <c r="L181">
        <f t="shared" si="21"/>
        <v>94.07</v>
      </c>
      <c r="M181">
        <f t="shared" si="22"/>
        <v>95.662499999999994</v>
      </c>
      <c r="N181" t="str">
        <f t="shared" si="23"/>
        <v xml:space="preserve"> </v>
      </c>
      <c r="O181">
        <f t="shared" si="18"/>
        <v>5.5225</v>
      </c>
      <c r="P181">
        <f t="shared" si="19"/>
        <v>5.9775</v>
      </c>
    </row>
    <row r="182" spans="1:16">
      <c r="A182" s="27" t="s">
        <v>107</v>
      </c>
      <c r="B182" s="27" t="s">
        <v>112</v>
      </c>
      <c r="C182" s="27" t="s">
        <v>113</v>
      </c>
      <c r="D182" s="28">
        <v>42887</v>
      </c>
      <c r="E182" s="27">
        <v>100.73</v>
      </c>
      <c r="F182" s="27" t="s">
        <v>229</v>
      </c>
      <c r="G182" s="27">
        <v>6.22</v>
      </c>
      <c r="H182" s="36">
        <v>94.51</v>
      </c>
      <c r="I182">
        <f t="shared" si="16"/>
        <v>94.752499999999998</v>
      </c>
      <c r="J182">
        <f t="shared" si="17"/>
        <v>95.207499999999996</v>
      </c>
      <c r="K182">
        <f t="shared" si="20"/>
        <v>0.45499999999999829</v>
      </c>
      <c r="L182">
        <f t="shared" si="21"/>
        <v>94.07</v>
      </c>
      <c r="M182">
        <f t="shared" si="22"/>
        <v>95.662499999999994</v>
      </c>
      <c r="N182" t="str">
        <f t="shared" si="23"/>
        <v xml:space="preserve"> </v>
      </c>
      <c r="O182">
        <f t="shared" si="18"/>
        <v>5.5225</v>
      </c>
      <c r="P182">
        <f t="shared" si="19"/>
        <v>5.9775</v>
      </c>
    </row>
    <row r="183" spans="1:16">
      <c r="A183" s="27" t="s">
        <v>107</v>
      </c>
      <c r="B183" s="27" t="s">
        <v>112</v>
      </c>
      <c r="C183" s="27" t="s">
        <v>113</v>
      </c>
      <c r="D183" s="28">
        <v>42917</v>
      </c>
      <c r="E183" s="27">
        <v>100.73</v>
      </c>
      <c r="F183" s="27" t="s">
        <v>229</v>
      </c>
      <c r="G183" s="27">
        <v>5.86</v>
      </c>
      <c r="H183" s="36">
        <v>94.87</v>
      </c>
      <c r="I183">
        <f t="shared" si="16"/>
        <v>94.752499999999998</v>
      </c>
      <c r="J183">
        <f t="shared" si="17"/>
        <v>95.207499999999996</v>
      </c>
      <c r="K183">
        <f t="shared" si="20"/>
        <v>0.45499999999999829</v>
      </c>
      <c r="L183">
        <f t="shared" si="21"/>
        <v>94.07</v>
      </c>
      <c r="M183">
        <f t="shared" si="22"/>
        <v>95.662499999999994</v>
      </c>
      <c r="N183" t="str">
        <f t="shared" si="23"/>
        <v xml:space="preserve"> </v>
      </c>
      <c r="O183">
        <f t="shared" si="18"/>
        <v>5.5225</v>
      </c>
      <c r="P183">
        <f t="shared" si="19"/>
        <v>5.9775</v>
      </c>
    </row>
    <row r="184" spans="1:16">
      <c r="A184" s="27" t="s">
        <v>107</v>
      </c>
      <c r="B184" s="27" t="s">
        <v>112</v>
      </c>
      <c r="C184" s="27" t="s">
        <v>113</v>
      </c>
      <c r="D184" s="28">
        <v>42948</v>
      </c>
      <c r="E184" s="27">
        <v>100.73</v>
      </c>
      <c r="F184" s="27" t="s">
        <v>229</v>
      </c>
      <c r="G184" s="27">
        <v>5.51</v>
      </c>
      <c r="H184" s="36">
        <v>95.22</v>
      </c>
      <c r="I184">
        <f t="shared" si="16"/>
        <v>94.752499999999998</v>
      </c>
      <c r="J184">
        <f t="shared" si="17"/>
        <v>95.207499999999996</v>
      </c>
      <c r="K184">
        <f t="shared" si="20"/>
        <v>0.45499999999999829</v>
      </c>
      <c r="L184">
        <f t="shared" si="21"/>
        <v>94.07</v>
      </c>
      <c r="M184">
        <f t="shared" si="22"/>
        <v>95.662499999999994</v>
      </c>
      <c r="N184" t="str">
        <f t="shared" si="23"/>
        <v xml:space="preserve"> </v>
      </c>
      <c r="O184">
        <f t="shared" si="18"/>
        <v>5.5225</v>
      </c>
      <c r="P184">
        <f t="shared" si="19"/>
        <v>5.9775</v>
      </c>
    </row>
    <row r="185" spans="1:16">
      <c r="A185" s="27" t="s">
        <v>107</v>
      </c>
      <c r="B185" s="27" t="s">
        <v>112</v>
      </c>
      <c r="C185" s="27" t="s">
        <v>113</v>
      </c>
      <c r="D185" s="28">
        <v>42979</v>
      </c>
      <c r="E185" s="27">
        <v>100.73</v>
      </c>
      <c r="F185" s="27" t="s">
        <v>229</v>
      </c>
      <c r="G185" s="27">
        <v>5.68</v>
      </c>
      <c r="H185" s="36">
        <v>95.05</v>
      </c>
      <c r="I185">
        <f t="shared" si="16"/>
        <v>94.752499999999998</v>
      </c>
      <c r="J185">
        <f t="shared" si="17"/>
        <v>95.207499999999996</v>
      </c>
      <c r="K185">
        <f t="shared" si="20"/>
        <v>0.45499999999999829</v>
      </c>
      <c r="L185">
        <f t="shared" si="21"/>
        <v>94.07</v>
      </c>
      <c r="M185">
        <f t="shared" si="22"/>
        <v>95.662499999999994</v>
      </c>
      <c r="N185" t="str">
        <f t="shared" si="23"/>
        <v xml:space="preserve"> </v>
      </c>
      <c r="O185">
        <f t="shared" si="18"/>
        <v>5.5225</v>
      </c>
      <c r="P185">
        <f t="shared" si="19"/>
        <v>5.9775</v>
      </c>
    </row>
    <row r="186" spans="1:16">
      <c r="A186" s="27" t="s">
        <v>107</v>
      </c>
      <c r="B186" s="27" t="s">
        <v>112</v>
      </c>
      <c r="C186" s="27" t="s">
        <v>113</v>
      </c>
      <c r="D186" s="28">
        <v>43009</v>
      </c>
      <c r="E186" s="27">
        <v>100.73</v>
      </c>
      <c r="F186" s="27" t="s">
        <v>229</v>
      </c>
      <c r="G186" s="27">
        <v>5.73</v>
      </c>
      <c r="H186" s="36">
        <v>95</v>
      </c>
      <c r="I186">
        <f t="shared" si="16"/>
        <v>94.752499999999998</v>
      </c>
      <c r="J186">
        <f t="shared" si="17"/>
        <v>95.207499999999996</v>
      </c>
      <c r="K186">
        <f t="shared" si="20"/>
        <v>0.45499999999999829</v>
      </c>
      <c r="L186">
        <f t="shared" si="21"/>
        <v>94.07</v>
      </c>
      <c r="M186">
        <f t="shared" si="22"/>
        <v>95.662499999999994</v>
      </c>
      <c r="N186" t="str">
        <f t="shared" si="23"/>
        <v xml:space="preserve"> </v>
      </c>
      <c r="O186">
        <f t="shared" si="18"/>
        <v>5.5225</v>
      </c>
      <c r="P186">
        <f t="shared" si="19"/>
        <v>5.9775</v>
      </c>
    </row>
    <row r="187" spans="1:16">
      <c r="A187" s="27" t="s">
        <v>107</v>
      </c>
      <c r="B187" s="27" t="s">
        <v>112</v>
      </c>
      <c r="C187" s="27" t="s">
        <v>113</v>
      </c>
      <c r="D187" s="28">
        <v>43040</v>
      </c>
      <c r="E187" s="27">
        <v>100.73</v>
      </c>
      <c r="F187" s="27" t="s">
        <v>229</v>
      </c>
      <c r="G187" s="27">
        <v>5.55</v>
      </c>
      <c r="H187" s="36">
        <v>95.18</v>
      </c>
      <c r="I187">
        <f t="shared" si="16"/>
        <v>94.752499999999998</v>
      </c>
      <c r="J187">
        <f t="shared" si="17"/>
        <v>95.207499999999996</v>
      </c>
      <c r="K187">
        <f t="shared" si="20"/>
        <v>0.45499999999999829</v>
      </c>
      <c r="L187">
        <f t="shared" si="21"/>
        <v>94.07</v>
      </c>
      <c r="M187">
        <f t="shared" si="22"/>
        <v>95.662499999999994</v>
      </c>
      <c r="N187" t="str">
        <f t="shared" si="23"/>
        <v xml:space="preserve"> </v>
      </c>
      <c r="O187">
        <f t="shared" si="18"/>
        <v>5.5225</v>
      </c>
      <c r="P187">
        <f t="shared" si="19"/>
        <v>5.9775</v>
      </c>
    </row>
    <row r="188" spans="1:16">
      <c r="A188" s="27" t="s">
        <v>107</v>
      </c>
      <c r="B188" s="27" t="s">
        <v>112</v>
      </c>
      <c r="C188" s="27" t="s">
        <v>113</v>
      </c>
      <c r="D188" s="28">
        <v>43070</v>
      </c>
      <c r="E188" s="27">
        <v>100.73</v>
      </c>
      <c r="F188" s="27" t="s">
        <v>229</v>
      </c>
      <c r="G188" s="27">
        <v>5.76</v>
      </c>
      <c r="H188" s="36">
        <v>94.97</v>
      </c>
      <c r="I188">
        <f t="shared" si="16"/>
        <v>94.752499999999998</v>
      </c>
      <c r="J188">
        <f t="shared" si="17"/>
        <v>95.207499999999996</v>
      </c>
      <c r="K188">
        <f t="shared" si="20"/>
        <v>0.45499999999999829</v>
      </c>
      <c r="L188">
        <f t="shared" si="21"/>
        <v>94.07</v>
      </c>
      <c r="M188">
        <f t="shared" si="22"/>
        <v>95.662499999999994</v>
      </c>
      <c r="N188" t="str">
        <f t="shared" si="23"/>
        <v xml:space="preserve"> </v>
      </c>
      <c r="O188">
        <f t="shared" si="18"/>
        <v>5.5225</v>
      </c>
      <c r="P188">
        <f t="shared" si="19"/>
        <v>5.9775</v>
      </c>
    </row>
    <row r="189" spans="1:16">
      <c r="A189" s="27" t="s">
        <v>107</v>
      </c>
      <c r="B189" s="27" t="s">
        <v>112</v>
      </c>
      <c r="C189" s="27" t="s">
        <v>113</v>
      </c>
      <c r="D189" s="28">
        <v>43101</v>
      </c>
      <c r="E189" s="27">
        <v>100.73</v>
      </c>
      <c r="F189" s="27" t="s">
        <v>229</v>
      </c>
      <c r="G189" s="27">
        <v>5.3</v>
      </c>
      <c r="H189" s="36">
        <v>95.43</v>
      </c>
      <c r="I189">
        <f t="shared" si="16"/>
        <v>94.752499999999998</v>
      </c>
      <c r="J189">
        <f t="shared" si="17"/>
        <v>95.207499999999996</v>
      </c>
      <c r="K189">
        <f t="shared" si="20"/>
        <v>0.45499999999999829</v>
      </c>
      <c r="L189">
        <f t="shared" si="21"/>
        <v>94.07</v>
      </c>
      <c r="M189">
        <f t="shared" si="22"/>
        <v>95.662499999999994</v>
      </c>
      <c r="N189" t="str">
        <f t="shared" si="23"/>
        <v xml:space="preserve"> </v>
      </c>
      <c r="O189">
        <f t="shared" si="18"/>
        <v>5.5225</v>
      </c>
      <c r="P189">
        <f t="shared" si="19"/>
        <v>5.9775</v>
      </c>
    </row>
    <row r="190" spans="1:16">
      <c r="A190" s="27" t="s">
        <v>107</v>
      </c>
      <c r="B190" s="27" t="s">
        <v>112</v>
      </c>
      <c r="C190" s="27" t="s">
        <v>113</v>
      </c>
      <c r="D190" s="28">
        <v>43132</v>
      </c>
      <c r="E190" s="27">
        <v>100.73</v>
      </c>
      <c r="F190" s="27" t="s">
        <v>229</v>
      </c>
      <c r="G190" s="27">
        <v>5.63</v>
      </c>
      <c r="H190" s="36">
        <v>95.1</v>
      </c>
      <c r="I190">
        <f t="shared" si="16"/>
        <v>94.752499999999998</v>
      </c>
      <c r="J190">
        <f t="shared" si="17"/>
        <v>95.207499999999996</v>
      </c>
      <c r="K190">
        <f t="shared" si="20"/>
        <v>0.45499999999999829</v>
      </c>
      <c r="L190">
        <f t="shared" si="21"/>
        <v>94.07</v>
      </c>
      <c r="M190">
        <f t="shared" si="22"/>
        <v>95.662499999999994</v>
      </c>
      <c r="N190" t="str">
        <f t="shared" si="23"/>
        <v xml:space="preserve"> </v>
      </c>
      <c r="O190">
        <f t="shared" si="18"/>
        <v>5.5225</v>
      </c>
      <c r="P190">
        <f t="shared" si="19"/>
        <v>5.9775</v>
      </c>
    </row>
    <row r="191" spans="1:16">
      <c r="A191" s="27" t="s">
        <v>107</v>
      </c>
      <c r="B191" s="27" t="s">
        <v>112</v>
      </c>
      <c r="C191" s="27" t="s">
        <v>113</v>
      </c>
      <c r="D191" s="28">
        <v>43160</v>
      </c>
      <c r="E191" s="27">
        <v>100.73</v>
      </c>
      <c r="F191" s="27" t="s">
        <v>229</v>
      </c>
      <c r="G191" s="27">
        <v>5.72</v>
      </c>
      <c r="H191" s="36">
        <v>95.01</v>
      </c>
      <c r="I191">
        <f t="shared" si="16"/>
        <v>94.752499999999998</v>
      </c>
      <c r="J191">
        <f t="shared" si="17"/>
        <v>95.207499999999996</v>
      </c>
      <c r="K191">
        <f t="shared" si="20"/>
        <v>0.45499999999999829</v>
      </c>
      <c r="L191">
        <f t="shared" si="21"/>
        <v>94.07</v>
      </c>
      <c r="M191">
        <f t="shared" si="22"/>
        <v>95.662499999999994</v>
      </c>
      <c r="N191" t="str">
        <f t="shared" si="23"/>
        <v xml:space="preserve"> </v>
      </c>
      <c r="O191">
        <f t="shared" si="18"/>
        <v>5.5225</v>
      </c>
      <c r="P191">
        <f t="shared" si="19"/>
        <v>5.9775</v>
      </c>
    </row>
    <row r="192" spans="1:16">
      <c r="A192" s="27" t="s">
        <v>107</v>
      </c>
      <c r="B192" s="27" t="s">
        <v>112</v>
      </c>
      <c r="C192" s="27" t="s">
        <v>113</v>
      </c>
      <c r="D192" s="28">
        <v>43191</v>
      </c>
      <c r="E192" s="27">
        <v>100.73</v>
      </c>
      <c r="F192" s="27" t="s">
        <v>229</v>
      </c>
      <c r="G192" s="27">
        <v>5.89</v>
      </c>
      <c r="H192" s="36">
        <v>94.84</v>
      </c>
      <c r="I192">
        <f t="shared" si="16"/>
        <v>94.752499999999998</v>
      </c>
      <c r="J192">
        <f t="shared" si="17"/>
        <v>95.207499999999996</v>
      </c>
      <c r="K192">
        <f t="shared" si="20"/>
        <v>0.45499999999999829</v>
      </c>
      <c r="L192">
        <f t="shared" si="21"/>
        <v>94.07</v>
      </c>
      <c r="M192">
        <f t="shared" si="22"/>
        <v>95.662499999999994</v>
      </c>
      <c r="N192" t="str">
        <f t="shared" si="23"/>
        <v xml:space="preserve"> </v>
      </c>
      <c r="O192">
        <f t="shared" si="18"/>
        <v>5.5225</v>
      </c>
      <c r="P192">
        <f t="shared" si="19"/>
        <v>5.9775</v>
      </c>
    </row>
    <row r="193" spans="1:16">
      <c r="A193" s="27" t="s">
        <v>107</v>
      </c>
      <c r="B193" s="27" t="s">
        <v>112</v>
      </c>
      <c r="C193" s="27" t="s">
        <v>113</v>
      </c>
      <c r="D193" s="28">
        <v>43221</v>
      </c>
      <c r="E193" s="27">
        <v>100.73</v>
      </c>
      <c r="F193" s="27" t="s">
        <v>229</v>
      </c>
      <c r="G193" s="27">
        <v>5.62</v>
      </c>
      <c r="H193" s="36">
        <v>95.11</v>
      </c>
      <c r="I193">
        <f t="shared" si="16"/>
        <v>94.752499999999998</v>
      </c>
      <c r="J193">
        <f t="shared" si="17"/>
        <v>95.207499999999996</v>
      </c>
      <c r="K193">
        <f t="shared" si="20"/>
        <v>0.45499999999999829</v>
      </c>
      <c r="L193">
        <f t="shared" si="21"/>
        <v>94.07</v>
      </c>
      <c r="M193">
        <f t="shared" si="22"/>
        <v>95.662499999999994</v>
      </c>
      <c r="N193" t="str">
        <f t="shared" si="23"/>
        <v xml:space="preserve"> </v>
      </c>
      <c r="O193">
        <f t="shared" si="18"/>
        <v>5.5225</v>
      </c>
      <c r="P193">
        <f t="shared" si="19"/>
        <v>5.9775</v>
      </c>
    </row>
    <row r="194" spans="1:16">
      <c r="A194" s="27" t="s">
        <v>107</v>
      </c>
      <c r="B194" s="27" t="s">
        <v>112</v>
      </c>
      <c r="C194" s="27" t="s">
        <v>113</v>
      </c>
      <c r="D194" s="28">
        <v>43621</v>
      </c>
      <c r="E194" s="27">
        <v>100.73</v>
      </c>
      <c r="F194" s="27" t="s">
        <v>229</v>
      </c>
      <c r="G194" s="27">
        <v>6.02</v>
      </c>
      <c r="H194" s="36">
        <v>94.71</v>
      </c>
      <c r="I194">
        <f t="shared" ref="I194:I257" si="24">+VLOOKUP($C194,$S$2:$U$39, 2, TRUE)</f>
        <v>94.752499999999998</v>
      </c>
      <c r="J194">
        <f t="shared" ref="J194:J257" si="25">+VLOOKUP($C194,$S$2:$U$39, 3, TRUE)</f>
        <v>95.207499999999996</v>
      </c>
      <c r="K194">
        <f t="shared" si="20"/>
        <v>0.45499999999999829</v>
      </c>
      <c r="L194">
        <f t="shared" si="21"/>
        <v>94.07</v>
      </c>
      <c r="M194">
        <f t="shared" si="22"/>
        <v>95.662499999999994</v>
      </c>
      <c r="N194" t="str">
        <f t="shared" si="23"/>
        <v xml:space="preserve"> </v>
      </c>
      <c r="O194">
        <f t="shared" ref="O194:O257" si="26">+VLOOKUP($C194,$S$2:$W$39, 4, TRUE)</f>
        <v>5.5225</v>
      </c>
      <c r="P194">
        <f t="shared" ref="P194:P257" si="27">+VLOOKUP($C194,$S$2:$W$39, 5, TRUE)</f>
        <v>5.9775</v>
      </c>
    </row>
    <row r="195" spans="1:16">
      <c r="A195" s="27" t="s">
        <v>107</v>
      </c>
      <c r="B195" s="27" t="s">
        <v>115</v>
      </c>
      <c r="C195" s="27" t="s">
        <v>116</v>
      </c>
      <c r="D195" s="28">
        <v>42142</v>
      </c>
      <c r="E195" s="27">
        <v>149.815</v>
      </c>
      <c r="F195" s="27" t="s">
        <v>229</v>
      </c>
      <c r="G195" s="27">
        <v>9.66</v>
      </c>
      <c r="H195" s="36">
        <v>140.155</v>
      </c>
      <c r="I195">
        <f t="shared" si="24"/>
        <v>138.68</v>
      </c>
      <c r="J195">
        <f t="shared" si="25"/>
        <v>139.70499999999998</v>
      </c>
      <c r="K195">
        <f t="shared" ref="K195:K258" si="28">+J195-I195</f>
        <v>1.0249999999999773</v>
      </c>
      <c r="L195">
        <f t="shared" ref="L195:L258" si="29">+I195-K195*1.5</f>
        <v>137.14250000000004</v>
      </c>
      <c r="M195">
        <f t="shared" ref="M195:M258" si="30">+J195+K195*1</f>
        <v>140.72999999999996</v>
      </c>
      <c r="N195" t="str">
        <f t="shared" ref="N195:N258" si="31">+IF(OR(H195&lt;L195, H195&gt;M195), "OUTLIER", " ")</f>
        <v xml:space="preserve"> </v>
      </c>
      <c r="O195">
        <f t="shared" si="26"/>
        <v>10.11</v>
      </c>
      <c r="P195">
        <f t="shared" si="27"/>
        <v>11.135000000000002</v>
      </c>
    </row>
    <row r="196" spans="1:16">
      <c r="A196" s="27" t="s">
        <v>107</v>
      </c>
      <c r="B196" s="27" t="s">
        <v>115</v>
      </c>
      <c r="C196" s="27" t="s">
        <v>116</v>
      </c>
      <c r="D196" s="28">
        <v>42401</v>
      </c>
      <c r="E196" s="27">
        <v>149.815</v>
      </c>
      <c r="F196" s="27" t="s">
        <v>229</v>
      </c>
      <c r="G196" s="27">
        <v>10.119999999999999</v>
      </c>
      <c r="H196" s="36">
        <v>139.69499999999999</v>
      </c>
      <c r="I196">
        <f t="shared" si="24"/>
        <v>138.68</v>
      </c>
      <c r="J196">
        <f t="shared" si="25"/>
        <v>139.70499999999998</v>
      </c>
      <c r="K196">
        <f t="shared" si="28"/>
        <v>1.0249999999999773</v>
      </c>
      <c r="L196">
        <f t="shared" si="29"/>
        <v>137.14250000000004</v>
      </c>
      <c r="M196">
        <f t="shared" si="30"/>
        <v>140.72999999999996</v>
      </c>
      <c r="N196" t="str">
        <f t="shared" si="31"/>
        <v xml:space="preserve"> </v>
      </c>
      <c r="O196">
        <f t="shared" si="26"/>
        <v>10.11</v>
      </c>
      <c r="P196">
        <f t="shared" si="27"/>
        <v>11.135000000000002</v>
      </c>
    </row>
    <row r="197" spans="1:16">
      <c r="A197" s="27" t="s">
        <v>107</v>
      </c>
      <c r="B197" s="27" t="s">
        <v>115</v>
      </c>
      <c r="C197" s="27" t="s">
        <v>116</v>
      </c>
      <c r="D197" s="28">
        <v>42430</v>
      </c>
      <c r="E197" s="27">
        <v>149.815</v>
      </c>
      <c r="F197" s="27" t="s">
        <v>229</v>
      </c>
      <c r="G197" s="27">
        <v>10.1</v>
      </c>
      <c r="H197" s="36">
        <v>139.715</v>
      </c>
      <c r="I197">
        <f t="shared" si="24"/>
        <v>138.68</v>
      </c>
      <c r="J197">
        <f t="shared" si="25"/>
        <v>139.70499999999998</v>
      </c>
      <c r="K197">
        <f t="shared" si="28"/>
        <v>1.0249999999999773</v>
      </c>
      <c r="L197">
        <f t="shared" si="29"/>
        <v>137.14250000000004</v>
      </c>
      <c r="M197">
        <f t="shared" si="30"/>
        <v>140.72999999999996</v>
      </c>
      <c r="N197" t="str">
        <f t="shared" si="31"/>
        <v xml:space="preserve"> </v>
      </c>
      <c r="O197">
        <f t="shared" si="26"/>
        <v>10.11</v>
      </c>
      <c r="P197">
        <f t="shared" si="27"/>
        <v>11.135000000000002</v>
      </c>
    </row>
    <row r="198" spans="1:16">
      <c r="A198" s="27" t="s">
        <v>107</v>
      </c>
      <c r="B198" s="27" t="s">
        <v>115</v>
      </c>
      <c r="C198" s="27" t="s">
        <v>116</v>
      </c>
      <c r="D198" s="28">
        <v>42461</v>
      </c>
      <c r="E198" s="27">
        <v>149.815</v>
      </c>
      <c r="F198" s="27" t="s">
        <v>229</v>
      </c>
      <c r="G198" s="27">
        <v>10.32</v>
      </c>
      <c r="H198" s="36">
        <v>139.495</v>
      </c>
      <c r="I198">
        <f t="shared" si="24"/>
        <v>138.68</v>
      </c>
      <c r="J198">
        <f t="shared" si="25"/>
        <v>139.70499999999998</v>
      </c>
      <c r="K198">
        <f t="shared" si="28"/>
        <v>1.0249999999999773</v>
      </c>
      <c r="L198">
        <f t="shared" si="29"/>
        <v>137.14250000000004</v>
      </c>
      <c r="M198">
        <f t="shared" si="30"/>
        <v>140.72999999999996</v>
      </c>
      <c r="N198" t="str">
        <f t="shared" si="31"/>
        <v xml:space="preserve"> </v>
      </c>
      <c r="O198">
        <f t="shared" si="26"/>
        <v>10.11</v>
      </c>
      <c r="P198">
        <f t="shared" si="27"/>
        <v>11.135000000000002</v>
      </c>
    </row>
    <row r="199" spans="1:16">
      <c r="A199" s="27" t="s">
        <v>107</v>
      </c>
      <c r="B199" s="27" t="s">
        <v>115</v>
      </c>
      <c r="C199" s="27" t="s">
        <v>116</v>
      </c>
      <c r="D199" s="28">
        <v>42491</v>
      </c>
      <c r="E199" s="27">
        <v>149.815</v>
      </c>
      <c r="F199" s="27" t="s">
        <v>229</v>
      </c>
      <c r="G199" s="27">
        <v>10.02</v>
      </c>
      <c r="H199" s="36">
        <v>139.79499999999999</v>
      </c>
      <c r="I199">
        <f t="shared" si="24"/>
        <v>138.68</v>
      </c>
      <c r="J199">
        <f t="shared" si="25"/>
        <v>139.70499999999998</v>
      </c>
      <c r="K199">
        <f t="shared" si="28"/>
        <v>1.0249999999999773</v>
      </c>
      <c r="L199">
        <f t="shared" si="29"/>
        <v>137.14250000000004</v>
      </c>
      <c r="M199">
        <f t="shared" si="30"/>
        <v>140.72999999999996</v>
      </c>
      <c r="N199" t="str">
        <f t="shared" si="31"/>
        <v xml:space="preserve"> </v>
      </c>
      <c r="O199">
        <f t="shared" si="26"/>
        <v>10.11</v>
      </c>
      <c r="P199">
        <f t="shared" si="27"/>
        <v>11.135000000000002</v>
      </c>
    </row>
    <row r="200" spans="1:16">
      <c r="A200" s="27" t="s">
        <v>107</v>
      </c>
      <c r="B200" s="27" t="s">
        <v>115</v>
      </c>
      <c r="C200" s="27" t="s">
        <v>116</v>
      </c>
      <c r="D200" s="28">
        <v>42522</v>
      </c>
      <c r="E200" s="27">
        <v>149.815</v>
      </c>
      <c r="F200" s="27" t="s">
        <v>229</v>
      </c>
      <c r="G200" s="27">
        <v>10.029999999999999</v>
      </c>
      <c r="H200" s="36">
        <v>139.785</v>
      </c>
      <c r="I200">
        <f t="shared" si="24"/>
        <v>138.68</v>
      </c>
      <c r="J200">
        <f t="shared" si="25"/>
        <v>139.70499999999998</v>
      </c>
      <c r="K200">
        <f t="shared" si="28"/>
        <v>1.0249999999999773</v>
      </c>
      <c r="L200">
        <f t="shared" si="29"/>
        <v>137.14250000000004</v>
      </c>
      <c r="M200">
        <f t="shared" si="30"/>
        <v>140.72999999999996</v>
      </c>
      <c r="N200" t="str">
        <f t="shared" si="31"/>
        <v xml:space="preserve"> </v>
      </c>
      <c r="O200">
        <f t="shared" si="26"/>
        <v>10.11</v>
      </c>
      <c r="P200">
        <f t="shared" si="27"/>
        <v>11.135000000000002</v>
      </c>
    </row>
    <row r="201" spans="1:16">
      <c r="A201" s="27" t="s">
        <v>107</v>
      </c>
      <c r="B201" s="27" t="s">
        <v>115</v>
      </c>
      <c r="C201" s="27" t="s">
        <v>116</v>
      </c>
      <c r="D201" s="28">
        <v>42552</v>
      </c>
      <c r="E201" s="27">
        <v>149.815</v>
      </c>
      <c r="F201" s="27" t="s">
        <v>229</v>
      </c>
      <c r="G201" s="27">
        <v>10.3</v>
      </c>
      <c r="H201" s="36">
        <v>139.51499999999999</v>
      </c>
      <c r="I201">
        <f t="shared" si="24"/>
        <v>138.68</v>
      </c>
      <c r="J201">
        <f t="shared" si="25"/>
        <v>139.70499999999998</v>
      </c>
      <c r="K201">
        <f t="shared" si="28"/>
        <v>1.0249999999999773</v>
      </c>
      <c r="L201">
        <f t="shared" si="29"/>
        <v>137.14250000000004</v>
      </c>
      <c r="M201">
        <f t="shared" si="30"/>
        <v>140.72999999999996</v>
      </c>
      <c r="N201" t="str">
        <f t="shared" si="31"/>
        <v xml:space="preserve"> </v>
      </c>
      <c r="O201">
        <f t="shared" si="26"/>
        <v>10.11</v>
      </c>
      <c r="P201">
        <f t="shared" si="27"/>
        <v>11.135000000000002</v>
      </c>
    </row>
    <row r="202" spans="1:16">
      <c r="A202" s="27" t="s">
        <v>107</v>
      </c>
      <c r="B202" s="27" t="s">
        <v>115</v>
      </c>
      <c r="C202" s="27" t="s">
        <v>116</v>
      </c>
      <c r="D202" s="28">
        <v>42583</v>
      </c>
      <c r="E202" s="27">
        <v>149.815</v>
      </c>
      <c r="F202" s="27" t="s">
        <v>229</v>
      </c>
      <c r="G202" s="27">
        <v>9.59</v>
      </c>
      <c r="H202" s="36">
        <v>140.22499999999999</v>
      </c>
      <c r="I202">
        <f t="shared" si="24"/>
        <v>138.68</v>
      </c>
      <c r="J202">
        <f t="shared" si="25"/>
        <v>139.70499999999998</v>
      </c>
      <c r="K202">
        <f t="shared" si="28"/>
        <v>1.0249999999999773</v>
      </c>
      <c r="L202">
        <f t="shared" si="29"/>
        <v>137.14250000000004</v>
      </c>
      <c r="M202">
        <f t="shared" si="30"/>
        <v>140.72999999999996</v>
      </c>
      <c r="N202" t="str">
        <f t="shared" si="31"/>
        <v xml:space="preserve"> </v>
      </c>
      <c r="O202">
        <f t="shared" si="26"/>
        <v>10.11</v>
      </c>
      <c r="P202">
        <f t="shared" si="27"/>
        <v>11.135000000000002</v>
      </c>
    </row>
    <row r="203" spans="1:16">
      <c r="A203" s="27" t="s">
        <v>107</v>
      </c>
      <c r="B203" s="27" t="s">
        <v>115</v>
      </c>
      <c r="C203" s="27" t="s">
        <v>116</v>
      </c>
      <c r="D203" s="28">
        <v>42614</v>
      </c>
      <c r="E203" s="27">
        <v>149.815</v>
      </c>
      <c r="F203" s="27" t="s">
        <v>229</v>
      </c>
      <c r="G203" s="27">
        <v>9.91</v>
      </c>
      <c r="H203" s="36">
        <v>139.905</v>
      </c>
      <c r="I203">
        <f t="shared" si="24"/>
        <v>138.68</v>
      </c>
      <c r="J203">
        <f t="shared" si="25"/>
        <v>139.70499999999998</v>
      </c>
      <c r="K203">
        <f t="shared" si="28"/>
        <v>1.0249999999999773</v>
      </c>
      <c r="L203">
        <f t="shared" si="29"/>
        <v>137.14250000000004</v>
      </c>
      <c r="M203">
        <f t="shared" si="30"/>
        <v>140.72999999999996</v>
      </c>
      <c r="N203" t="str">
        <f t="shared" si="31"/>
        <v xml:space="preserve"> </v>
      </c>
      <c r="O203">
        <f t="shared" si="26"/>
        <v>10.11</v>
      </c>
      <c r="P203">
        <f t="shared" si="27"/>
        <v>11.135000000000002</v>
      </c>
    </row>
    <row r="204" spans="1:16">
      <c r="A204" s="27" t="s">
        <v>107</v>
      </c>
      <c r="B204" s="27" t="s">
        <v>115</v>
      </c>
      <c r="C204" s="27" t="s">
        <v>116</v>
      </c>
      <c r="D204" s="28">
        <v>42644</v>
      </c>
      <c r="E204" s="27">
        <v>149.815</v>
      </c>
      <c r="F204" s="27" t="s">
        <v>229</v>
      </c>
      <c r="G204" s="27">
        <v>10.14</v>
      </c>
      <c r="H204" s="36">
        <v>139.67500000000001</v>
      </c>
      <c r="I204">
        <f t="shared" si="24"/>
        <v>138.68</v>
      </c>
      <c r="J204">
        <f t="shared" si="25"/>
        <v>139.70499999999998</v>
      </c>
      <c r="K204">
        <f t="shared" si="28"/>
        <v>1.0249999999999773</v>
      </c>
      <c r="L204">
        <f t="shared" si="29"/>
        <v>137.14250000000004</v>
      </c>
      <c r="M204">
        <f t="shared" si="30"/>
        <v>140.72999999999996</v>
      </c>
      <c r="N204" t="str">
        <f t="shared" si="31"/>
        <v xml:space="preserve"> </v>
      </c>
      <c r="O204">
        <f t="shared" si="26"/>
        <v>10.11</v>
      </c>
      <c r="P204">
        <f t="shared" si="27"/>
        <v>11.135000000000002</v>
      </c>
    </row>
    <row r="205" spans="1:16">
      <c r="A205" s="27" t="s">
        <v>107</v>
      </c>
      <c r="B205" s="27" t="s">
        <v>115</v>
      </c>
      <c r="C205" s="27" t="s">
        <v>116</v>
      </c>
      <c r="D205" s="28">
        <v>42675</v>
      </c>
      <c r="E205" s="27">
        <v>149.815</v>
      </c>
      <c r="F205" s="27" t="s">
        <v>229</v>
      </c>
      <c r="G205" s="27">
        <v>10.4</v>
      </c>
      <c r="H205" s="36">
        <v>139.41499999999999</v>
      </c>
      <c r="I205">
        <f t="shared" si="24"/>
        <v>138.68</v>
      </c>
      <c r="J205">
        <f t="shared" si="25"/>
        <v>139.70499999999998</v>
      </c>
      <c r="K205">
        <f t="shared" si="28"/>
        <v>1.0249999999999773</v>
      </c>
      <c r="L205">
        <f t="shared" si="29"/>
        <v>137.14250000000004</v>
      </c>
      <c r="M205">
        <f t="shared" si="30"/>
        <v>140.72999999999996</v>
      </c>
      <c r="N205" t="str">
        <f t="shared" si="31"/>
        <v xml:space="preserve"> </v>
      </c>
      <c r="O205">
        <f t="shared" si="26"/>
        <v>10.11</v>
      </c>
      <c r="P205">
        <f t="shared" si="27"/>
        <v>11.135000000000002</v>
      </c>
    </row>
    <row r="206" spans="1:16">
      <c r="A206" s="27" t="s">
        <v>107</v>
      </c>
      <c r="B206" s="27" t="s">
        <v>115</v>
      </c>
      <c r="C206" s="27" t="s">
        <v>116</v>
      </c>
      <c r="D206" s="28">
        <v>42705</v>
      </c>
      <c r="E206" s="27">
        <v>149.815</v>
      </c>
      <c r="F206" s="27" t="s">
        <v>229</v>
      </c>
      <c r="G206" s="27">
        <v>9.9700000000000006</v>
      </c>
      <c r="H206" s="36">
        <v>139.845</v>
      </c>
      <c r="I206">
        <f t="shared" si="24"/>
        <v>138.68</v>
      </c>
      <c r="J206">
        <f t="shared" si="25"/>
        <v>139.70499999999998</v>
      </c>
      <c r="K206">
        <f t="shared" si="28"/>
        <v>1.0249999999999773</v>
      </c>
      <c r="L206">
        <f t="shared" si="29"/>
        <v>137.14250000000004</v>
      </c>
      <c r="M206">
        <f t="shared" si="30"/>
        <v>140.72999999999996</v>
      </c>
      <c r="N206" t="str">
        <f t="shared" si="31"/>
        <v xml:space="preserve"> </v>
      </c>
      <c r="O206">
        <f t="shared" si="26"/>
        <v>10.11</v>
      </c>
      <c r="P206">
        <f t="shared" si="27"/>
        <v>11.135000000000002</v>
      </c>
    </row>
    <row r="207" spans="1:16">
      <c r="A207" s="27" t="s">
        <v>107</v>
      </c>
      <c r="B207" s="27" t="s">
        <v>115</v>
      </c>
      <c r="C207" s="27" t="s">
        <v>116</v>
      </c>
      <c r="D207" s="28">
        <v>42767</v>
      </c>
      <c r="E207" s="27">
        <v>149.815</v>
      </c>
      <c r="F207" s="27" t="s">
        <v>229</v>
      </c>
      <c r="G207" s="27">
        <v>10.66</v>
      </c>
      <c r="H207" s="36">
        <v>139.155</v>
      </c>
      <c r="I207">
        <f t="shared" si="24"/>
        <v>138.68</v>
      </c>
      <c r="J207">
        <f t="shared" si="25"/>
        <v>139.70499999999998</v>
      </c>
      <c r="K207">
        <f t="shared" si="28"/>
        <v>1.0249999999999773</v>
      </c>
      <c r="L207">
        <f t="shared" si="29"/>
        <v>137.14250000000004</v>
      </c>
      <c r="M207">
        <f t="shared" si="30"/>
        <v>140.72999999999996</v>
      </c>
      <c r="N207" t="str">
        <f t="shared" si="31"/>
        <v xml:space="preserve"> </v>
      </c>
      <c r="O207">
        <f t="shared" si="26"/>
        <v>10.11</v>
      </c>
      <c r="P207">
        <f t="shared" si="27"/>
        <v>11.135000000000002</v>
      </c>
    </row>
    <row r="208" spans="1:16">
      <c r="A208" s="27" t="s">
        <v>107</v>
      </c>
      <c r="B208" s="27" t="s">
        <v>115</v>
      </c>
      <c r="C208" s="27" t="s">
        <v>116</v>
      </c>
      <c r="D208" s="28">
        <v>42795</v>
      </c>
      <c r="E208" s="27">
        <v>149.815</v>
      </c>
      <c r="F208" s="27" t="s">
        <v>229</v>
      </c>
      <c r="G208" s="27">
        <v>10.96</v>
      </c>
      <c r="H208" s="36">
        <v>138.85499999999999</v>
      </c>
      <c r="I208">
        <f t="shared" si="24"/>
        <v>138.68</v>
      </c>
      <c r="J208">
        <f t="shared" si="25"/>
        <v>139.70499999999998</v>
      </c>
      <c r="K208">
        <f t="shared" si="28"/>
        <v>1.0249999999999773</v>
      </c>
      <c r="L208">
        <f t="shared" si="29"/>
        <v>137.14250000000004</v>
      </c>
      <c r="M208">
        <f t="shared" si="30"/>
        <v>140.72999999999996</v>
      </c>
      <c r="N208" t="str">
        <f t="shared" si="31"/>
        <v xml:space="preserve"> </v>
      </c>
      <c r="O208">
        <f t="shared" si="26"/>
        <v>10.11</v>
      </c>
      <c r="P208">
        <f t="shared" si="27"/>
        <v>11.135000000000002</v>
      </c>
    </row>
    <row r="209" spans="1:16">
      <c r="A209" s="27" t="s">
        <v>107</v>
      </c>
      <c r="B209" s="27" t="s">
        <v>115</v>
      </c>
      <c r="C209" s="27" t="s">
        <v>116</v>
      </c>
      <c r="D209" s="28">
        <v>42826</v>
      </c>
      <c r="E209" s="27">
        <v>149.815</v>
      </c>
      <c r="F209" s="27" t="s">
        <v>229</v>
      </c>
      <c r="G209" s="27">
        <v>11.05</v>
      </c>
      <c r="H209" s="36">
        <v>138.76499999999999</v>
      </c>
      <c r="I209">
        <f t="shared" si="24"/>
        <v>138.68</v>
      </c>
      <c r="J209">
        <f t="shared" si="25"/>
        <v>139.70499999999998</v>
      </c>
      <c r="K209">
        <f t="shared" si="28"/>
        <v>1.0249999999999773</v>
      </c>
      <c r="L209">
        <f t="shared" si="29"/>
        <v>137.14250000000004</v>
      </c>
      <c r="M209">
        <f t="shared" si="30"/>
        <v>140.72999999999996</v>
      </c>
      <c r="N209" t="str">
        <f t="shared" si="31"/>
        <v xml:space="preserve"> </v>
      </c>
      <c r="O209">
        <f t="shared" si="26"/>
        <v>10.11</v>
      </c>
      <c r="P209">
        <f t="shared" si="27"/>
        <v>11.135000000000002</v>
      </c>
    </row>
    <row r="210" spans="1:16">
      <c r="A210" s="27" t="s">
        <v>107</v>
      </c>
      <c r="B210" s="27" t="s">
        <v>115</v>
      </c>
      <c r="C210" s="27" t="s">
        <v>116</v>
      </c>
      <c r="D210" s="28">
        <v>42856</v>
      </c>
      <c r="E210" s="27">
        <v>149.815</v>
      </c>
      <c r="F210" s="27" t="s">
        <v>229</v>
      </c>
      <c r="G210" s="27">
        <v>11.25</v>
      </c>
      <c r="H210" s="36">
        <v>138.565</v>
      </c>
      <c r="I210">
        <f t="shared" si="24"/>
        <v>138.68</v>
      </c>
      <c r="J210">
        <f t="shared" si="25"/>
        <v>139.70499999999998</v>
      </c>
      <c r="K210">
        <f t="shared" si="28"/>
        <v>1.0249999999999773</v>
      </c>
      <c r="L210">
        <f t="shared" si="29"/>
        <v>137.14250000000004</v>
      </c>
      <c r="M210">
        <f t="shared" si="30"/>
        <v>140.72999999999996</v>
      </c>
      <c r="N210" t="str">
        <f t="shared" si="31"/>
        <v xml:space="preserve"> </v>
      </c>
      <c r="O210">
        <f t="shared" si="26"/>
        <v>10.11</v>
      </c>
      <c r="P210">
        <f t="shared" si="27"/>
        <v>11.135000000000002</v>
      </c>
    </row>
    <row r="211" spans="1:16">
      <c r="A211" s="27" t="s">
        <v>107</v>
      </c>
      <c r="B211" s="27" t="s">
        <v>115</v>
      </c>
      <c r="C211" s="27" t="s">
        <v>116</v>
      </c>
      <c r="D211" s="28">
        <v>42887</v>
      </c>
      <c r="E211" s="27">
        <v>149.815</v>
      </c>
      <c r="F211" s="27" t="s">
        <v>229</v>
      </c>
      <c r="G211" s="27">
        <v>11.22</v>
      </c>
      <c r="H211" s="36">
        <v>138.595</v>
      </c>
      <c r="I211">
        <f t="shared" si="24"/>
        <v>138.68</v>
      </c>
      <c r="J211">
        <f t="shared" si="25"/>
        <v>139.70499999999998</v>
      </c>
      <c r="K211">
        <f t="shared" si="28"/>
        <v>1.0249999999999773</v>
      </c>
      <c r="L211">
        <f t="shared" si="29"/>
        <v>137.14250000000004</v>
      </c>
      <c r="M211">
        <f t="shared" si="30"/>
        <v>140.72999999999996</v>
      </c>
      <c r="N211" t="str">
        <f t="shared" si="31"/>
        <v xml:space="preserve"> </v>
      </c>
      <c r="O211">
        <f t="shared" si="26"/>
        <v>10.11</v>
      </c>
      <c r="P211">
        <f t="shared" si="27"/>
        <v>11.135000000000002</v>
      </c>
    </row>
    <row r="212" spans="1:16">
      <c r="A212" s="27" t="s">
        <v>107</v>
      </c>
      <c r="B212" s="27" t="s">
        <v>115</v>
      </c>
      <c r="C212" s="27" t="s">
        <v>116</v>
      </c>
      <c r="D212" s="28">
        <v>42917</v>
      </c>
      <c r="E212" s="27">
        <v>149.815</v>
      </c>
      <c r="F212" s="27" t="s">
        <v>229</v>
      </c>
      <c r="G212" s="27">
        <v>10.74</v>
      </c>
      <c r="H212" s="36">
        <v>139.07499999999999</v>
      </c>
      <c r="I212">
        <f t="shared" si="24"/>
        <v>138.68</v>
      </c>
      <c r="J212">
        <f t="shared" si="25"/>
        <v>139.70499999999998</v>
      </c>
      <c r="K212">
        <f t="shared" si="28"/>
        <v>1.0249999999999773</v>
      </c>
      <c r="L212">
        <f t="shared" si="29"/>
        <v>137.14250000000004</v>
      </c>
      <c r="M212">
        <f t="shared" si="30"/>
        <v>140.72999999999996</v>
      </c>
      <c r="N212" t="str">
        <f t="shared" si="31"/>
        <v xml:space="preserve"> </v>
      </c>
      <c r="O212">
        <f t="shared" si="26"/>
        <v>10.11</v>
      </c>
      <c r="P212">
        <f t="shared" si="27"/>
        <v>11.135000000000002</v>
      </c>
    </row>
    <row r="213" spans="1:16">
      <c r="A213" s="27" t="s">
        <v>107</v>
      </c>
      <c r="B213" s="27" t="s">
        <v>115</v>
      </c>
      <c r="C213" s="27" t="s">
        <v>116</v>
      </c>
      <c r="D213" s="28">
        <v>42948</v>
      </c>
      <c r="E213" s="27">
        <v>149.815</v>
      </c>
      <c r="F213" s="27" t="s">
        <v>229</v>
      </c>
      <c r="G213" s="27">
        <v>10.95</v>
      </c>
      <c r="H213" s="36">
        <v>138.86500000000001</v>
      </c>
      <c r="I213">
        <f t="shared" si="24"/>
        <v>138.68</v>
      </c>
      <c r="J213">
        <f t="shared" si="25"/>
        <v>139.70499999999998</v>
      </c>
      <c r="K213">
        <f t="shared" si="28"/>
        <v>1.0249999999999773</v>
      </c>
      <c r="L213">
        <f t="shared" si="29"/>
        <v>137.14250000000004</v>
      </c>
      <c r="M213">
        <f t="shared" si="30"/>
        <v>140.72999999999996</v>
      </c>
      <c r="N213" t="str">
        <f t="shared" si="31"/>
        <v xml:space="preserve"> </v>
      </c>
      <c r="O213">
        <f t="shared" si="26"/>
        <v>10.11</v>
      </c>
      <c r="P213">
        <f t="shared" si="27"/>
        <v>11.135000000000002</v>
      </c>
    </row>
    <row r="214" spans="1:16">
      <c r="A214" s="27" t="s">
        <v>107</v>
      </c>
      <c r="B214" s="27" t="s">
        <v>115</v>
      </c>
      <c r="C214" s="27" t="s">
        <v>116</v>
      </c>
      <c r="D214" s="28">
        <v>42979</v>
      </c>
      <c r="E214" s="27">
        <v>149.815</v>
      </c>
      <c r="F214" s="27" t="s">
        <v>229</v>
      </c>
      <c r="G214" s="27">
        <v>10.58</v>
      </c>
      <c r="H214" s="36">
        <v>139.23500000000001</v>
      </c>
      <c r="I214">
        <f t="shared" si="24"/>
        <v>138.68</v>
      </c>
      <c r="J214">
        <f t="shared" si="25"/>
        <v>139.70499999999998</v>
      </c>
      <c r="K214">
        <f t="shared" si="28"/>
        <v>1.0249999999999773</v>
      </c>
      <c r="L214">
        <f t="shared" si="29"/>
        <v>137.14250000000004</v>
      </c>
      <c r="M214">
        <f t="shared" si="30"/>
        <v>140.72999999999996</v>
      </c>
      <c r="N214" t="str">
        <f t="shared" si="31"/>
        <v xml:space="preserve"> </v>
      </c>
      <c r="O214">
        <f t="shared" si="26"/>
        <v>10.11</v>
      </c>
      <c r="P214">
        <f t="shared" si="27"/>
        <v>11.135000000000002</v>
      </c>
    </row>
    <row r="215" spans="1:16">
      <c r="A215" s="27" t="s">
        <v>107</v>
      </c>
      <c r="B215" s="27" t="s">
        <v>115</v>
      </c>
      <c r="C215" s="27" t="s">
        <v>116</v>
      </c>
      <c r="D215" s="28">
        <v>43009</v>
      </c>
      <c r="E215" s="27">
        <v>149.815</v>
      </c>
      <c r="F215" s="27" t="s">
        <v>229</v>
      </c>
      <c r="G215" s="27">
        <v>10.77</v>
      </c>
      <c r="H215" s="36">
        <v>139.04499999999999</v>
      </c>
      <c r="I215">
        <f t="shared" si="24"/>
        <v>138.68</v>
      </c>
      <c r="J215">
        <f t="shared" si="25"/>
        <v>139.70499999999998</v>
      </c>
      <c r="K215">
        <f t="shared" si="28"/>
        <v>1.0249999999999773</v>
      </c>
      <c r="L215">
        <f t="shared" si="29"/>
        <v>137.14250000000004</v>
      </c>
      <c r="M215">
        <f t="shared" si="30"/>
        <v>140.72999999999996</v>
      </c>
      <c r="N215" t="str">
        <f t="shared" si="31"/>
        <v xml:space="preserve"> </v>
      </c>
      <c r="O215">
        <f t="shared" si="26"/>
        <v>10.11</v>
      </c>
      <c r="P215">
        <f t="shared" si="27"/>
        <v>11.135000000000002</v>
      </c>
    </row>
    <row r="216" spans="1:16">
      <c r="A216" s="27" t="s">
        <v>107</v>
      </c>
      <c r="B216" s="27" t="s">
        <v>115</v>
      </c>
      <c r="C216" s="27" t="s">
        <v>116</v>
      </c>
      <c r="D216" s="28">
        <v>43047</v>
      </c>
      <c r="E216" s="27">
        <v>149.815</v>
      </c>
      <c r="F216" s="27" t="s">
        <v>229</v>
      </c>
      <c r="G216" s="27">
        <v>10.98</v>
      </c>
      <c r="H216" s="36">
        <v>138.83500000000001</v>
      </c>
      <c r="I216">
        <f t="shared" si="24"/>
        <v>138.68</v>
      </c>
      <c r="J216">
        <f t="shared" si="25"/>
        <v>139.70499999999998</v>
      </c>
      <c r="K216">
        <f t="shared" si="28"/>
        <v>1.0249999999999773</v>
      </c>
      <c r="L216">
        <f t="shared" si="29"/>
        <v>137.14250000000004</v>
      </c>
      <c r="M216">
        <f t="shared" si="30"/>
        <v>140.72999999999996</v>
      </c>
      <c r="N216" t="str">
        <f t="shared" si="31"/>
        <v xml:space="preserve"> </v>
      </c>
      <c r="O216">
        <f t="shared" si="26"/>
        <v>10.11</v>
      </c>
      <c r="P216">
        <f t="shared" si="27"/>
        <v>11.135000000000002</v>
      </c>
    </row>
    <row r="217" spans="1:16">
      <c r="A217" s="27" t="s">
        <v>107</v>
      </c>
      <c r="B217" s="27" t="s">
        <v>115</v>
      </c>
      <c r="C217" s="27" t="s">
        <v>116</v>
      </c>
      <c r="D217" s="28">
        <v>43070</v>
      </c>
      <c r="E217" s="27">
        <v>149.815</v>
      </c>
      <c r="F217" s="27" t="s">
        <v>229</v>
      </c>
      <c r="G217" s="27">
        <v>11.35</v>
      </c>
      <c r="H217" s="36">
        <v>138.465</v>
      </c>
      <c r="I217">
        <f t="shared" si="24"/>
        <v>138.68</v>
      </c>
      <c r="J217">
        <f t="shared" si="25"/>
        <v>139.70499999999998</v>
      </c>
      <c r="K217">
        <f t="shared" si="28"/>
        <v>1.0249999999999773</v>
      </c>
      <c r="L217">
        <f t="shared" si="29"/>
        <v>137.14250000000004</v>
      </c>
      <c r="M217">
        <f t="shared" si="30"/>
        <v>140.72999999999996</v>
      </c>
      <c r="N217" t="str">
        <f t="shared" si="31"/>
        <v xml:space="preserve"> </v>
      </c>
      <c r="O217">
        <f t="shared" si="26"/>
        <v>10.11</v>
      </c>
      <c r="P217">
        <f t="shared" si="27"/>
        <v>11.135000000000002</v>
      </c>
    </row>
    <row r="218" spans="1:16">
      <c r="A218" s="27" t="s">
        <v>107</v>
      </c>
      <c r="B218" s="27" t="s">
        <v>115</v>
      </c>
      <c r="C218" s="27" t="s">
        <v>116</v>
      </c>
      <c r="D218" s="28">
        <v>43132</v>
      </c>
      <c r="E218" s="27">
        <v>149.815</v>
      </c>
      <c r="F218" s="27" t="s">
        <v>229</v>
      </c>
      <c r="G218" s="27">
        <v>11.23</v>
      </c>
      <c r="H218" s="36">
        <v>138.58500000000001</v>
      </c>
      <c r="I218">
        <f t="shared" si="24"/>
        <v>138.68</v>
      </c>
      <c r="J218">
        <f t="shared" si="25"/>
        <v>139.70499999999998</v>
      </c>
      <c r="K218">
        <f t="shared" si="28"/>
        <v>1.0249999999999773</v>
      </c>
      <c r="L218">
        <f t="shared" si="29"/>
        <v>137.14250000000004</v>
      </c>
      <c r="M218">
        <f t="shared" si="30"/>
        <v>140.72999999999996</v>
      </c>
      <c r="N218" t="str">
        <f t="shared" si="31"/>
        <v xml:space="preserve"> </v>
      </c>
      <c r="O218">
        <f t="shared" si="26"/>
        <v>10.11</v>
      </c>
      <c r="P218">
        <f t="shared" si="27"/>
        <v>11.135000000000002</v>
      </c>
    </row>
    <row r="219" spans="1:16">
      <c r="A219" s="27" t="s">
        <v>107</v>
      </c>
      <c r="B219" s="27" t="s">
        <v>115</v>
      </c>
      <c r="C219" s="27" t="s">
        <v>116</v>
      </c>
      <c r="D219" s="28">
        <v>43160</v>
      </c>
      <c r="E219" s="27">
        <v>149.815</v>
      </c>
      <c r="F219" s="27" t="s">
        <v>229</v>
      </c>
      <c r="G219" s="27">
        <v>11.39</v>
      </c>
      <c r="H219" s="36">
        <v>138.42500000000001</v>
      </c>
      <c r="I219">
        <f t="shared" si="24"/>
        <v>138.68</v>
      </c>
      <c r="J219">
        <f t="shared" si="25"/>
        <v>139.70499999999998</v>
      </c>
      <c r="K219">
        <f t="shared" si="28"/>
        <v>1.0249999999999773</v>
      </c>
      <c r="L219">
        <f t="shared" si="29"/>
        <v>137.14250000000004</v>
      </c>
      <c r="M219">
        <f t="shared" si="30"/>
        <v>140.72999999999996</v>
      </c>
      <c r="N219" t="str">
        <f t="shared" si="31"/>
        <v xml:space="preserve"> </v>
      </c>
      <c r="O219">
        <f t="shared" si="26"/>
        <v>10.11</v>
      </c>
      <c r="P219">
        <f t="shared" si="27"/>
        <v>11.135000000000002</v>
      </c>
    </row>
    <row r="220" spans="1:16">
      <c r="A220" s="27" t="s">
        <v>107</v>
      </c>
      <c r="B220" s="27" t="s">
        <v>115</v>
      </c>
      <c r="C220" s="27" t="s">
        <v>116</v>
      </c>
      <c r="D220" s="28">
        <v>43191</v>
      </c>
      <c r="E220" s="27">
        <v>149.815</v>
      </c>
      <c r="F220" s="27" t="s">
        <v>229</v>
      </c>
      <c r="G220" s="27">
        <v>11.49</v>
      </c>
      <c r="H220" s="36">
        <v>138.32499999999999</v>
      </c>
      <c r="I220">
        <f t="shared" si="24"/>
        <v>138.68</v>
      </c>
      <c r="J220">
        <f t="shared" si="25"/>
        <v>139.70499999999998</v>
      </c>
      <c r="K220">
        <f t="shared" si="28"/>
        <v>1.0249999999999773</v>
      </c>
      <c r="L220">
        <f t="shared" si="29"/>
        <v>137.14250000000004</v>
      </c>
      <c r="M220">
        <f t="shared" si="30"/>
        <v>140.72999999999996</v>
      </c>
      <c r="N220" t="str">
        <f t="shared" si="31"/>
        <v xml:space="preserve"> </v>
      </c>
      <c r="O220">
        <f t="shared" si="26"/>
        <v>10.11</v>
      </c>
      <c r="P220">
        <f t="shared" si="27"/>
        <v>11.135000000000002</v>
      </c>
    </row>
    <row r="221" spans="1:16">
      <c r="A221" s="27" t="s">
        <v>107</v>
      </c>
      <c r="B221" s="27" t="s">
        <v>115</v>
      </c>
      <c r="C221" s="27" t="s">
        <v>116</v>
      </c>
      <c r="D221" s="28">
        <v>43221</v>
      </c>
      <c r="E221" s="27">
        <v>149.815</v>
      </c>
      <c r="F221" s="27" t="s">
        <v>229</v>
      </c>
      <c r="G221" s="27">
        <v>11.54</v>
      </c>
      <c r="H221" s="36">
        <v>138.27500000000001</v>
      </c>
      <c r="I221">
        <f t="shared" si="24"/>
        <v>138.68</v>
      </c>
      <c r="J221">
        <f t="shared" si="25"/>
        <v>139.70499999999998</v>
      </c>
      <c r="K221">
        <f t="shared" si="28"/>
        <v>1.0249999999999773</v>
      </c>
      <c r="L221">
        <f t="shared" si="29"/>
        <v>137.14250000000004</v>
      </c>
      <c r="M221">
        <f t="shared" si="30"/>
        <v>140.72999999999996</v>
      </c>
      <c r="N221" t="str">
        <f t="shared" si="31"/>
        <v xml:space="preserve"> </v>
      </c>
      <c r="O221">
        <f t="shared" si="26"/>
        <v>10.11</v>
      </c>
      <c r="P221">
        <f t="shared" si="27"/>
        <v>11.135000000000002</v>
      </c>
    </row>
    <row r="222" spans="1:16">
      <c r="A222" s="27" t="s">
        <v>107</v>
      </c>
      <c r="B222" s="27" t="s">
        <v>119</v>
      </c>
      <c r="C222" s="27" t="s">
        <v>120</v>
      </c>
      <c r="D222" s="28">
        <v>39828</v>
      </c>
      <c r="E222" s="27">
        <v>104.39</v>
      </c>
      <c r="F222" s="27" t="s">
        <v>229</v>
      </c>
      <c r="G222" s="27">
        <v>6.08</v>
      </c>
      <c r="H222" s="36">
        <v>98.31</v>
      </c>
      <c r="I222">
        <f t="shared" si="24"/>
        <v>97.862499999999997</v>
      </c>
      <c r="J222">
        <f t="shared" si="25"/>
        <v>98.954999999999998</v>
      </c>
      <c r="K222">
        <f t="shared" si="28"/>
        <v>1.0925000000000011</v>
      </c>
      <c r="L222">
        <f t="shared" si="29"/>
        <v>96.223749999999995</v>
      </c>
      <c r="M222">
        <f t="shared" si="30"/>
        <v>100.0475</v>
      </c>
      <c r="N222" t="str">
        <f t="shared" si="31"/>
        <v xml:space="preserve"> </v>
      </c>
      <c r="O222">
        <f t="shared" si="26"/>
        <v>5.4350000000000005</v>
      </c>
      <c r="P222">
        <f t="shared" si="27"/>
        <v>6.5274999999999999</v>
      </c>
    </row>
    <row r="223" spans="1:16">
      <c r="A223" s="27" t="s">
        <v>107</v>
      </c>
      <c r="B223" s="27" t="s">
        <v>119</v>
      </c>
      <c r="C223" s="27" t="s">
        <v>120</v>
      </c>
      <c r="D223" s="28">
        <v>39859</v>
      </c>
      <c r="E223" s="27">
        <v>104.39</v>
      </c>
      <c r="F223" s="27" t="s">
        <v>229</v>
      </c>
      <c r="G223" s="27">
        <v>5.6</v>
      </c>
      <c r="H223" s="36">
        <v>98.79</v>
      </c>
      <c r="I223">
        <f t="shared" si="24"/>
        <v>97.862499999999997</v>
      </c>
      <c r="J223">
        <f t="shared" si="25"/>
        <v>98.954999999999998</v>
      </c>
      <c r="K223">
        <f t="shared" si="28"/>
        <v>1.0925000000000011</v>
      </c>
      <c r="L223">
        <f t="shared" si="29"/>
        <v>96.223749999999995</v>
      </c>
      <c r="M223">
        <f t="shared" si="30"/>
        <v>100.0475</v>
      </c>
      <c r="N223" t="str">
        <f t="shared" si="31"/>
        <v xml:space="preserve"> </v>
      </c>
      <c r="O223">
        <f t="shared" si="26"/>
        <v>5.4350000000000005</v>
      </c>
      <c r="P223">
        <f t="shared" si="27"/>
        <v>6.5274999999999999</v>
      </c>
    </row>
    <row r="224" spans="1:16">
      <c r="A224" s="27" t="s">
        <v>107</v>
      </c>
      <c r="B224" s="27" t="s">
        <v>119</v>
      </c>
      <c r="C224" s="27" t="s">
        <v>120</v>
      </c>
      <c r="D224" s="28">
        <v>39887</v>
      </c>
      <c r="E224" s="27">
        <v>104.39</v>
      </c>
      <c r="F224" s="27" t="s">
        <v>229</v>
      </c>
      <c r="G224" s="27">
        <v>5.61</v>
      </c>
      <c r="H224" s="36">
        <v>98.78</v>
      </c>
      <c r="I224">
        <f t="shared" si="24"/>
        <v>97.862499999999997</v>
      </c>
      <c r="J224">
        <f t="shared" si="25"/>
        <v>98.954999999999998</v>
      </c>
      <c r="K224">
        <f t="shared" si="28"/>
        <v>1.0925000000000011</v>
      </c>
      <c r="L224">
        <f t="shared" si="29"/>
        <v>96.223749999999995</v>
      </c>
      <c r="M224">
        <f t="shared" si="30"/>
        <v>100.0475</v>
      </c>
      <c r="N224" t="str">
        <f t="shared" si="31"/>
        <v xml:space="preserve"> </v>
      </c>
      <c r="O224">
        <f t="shared" si="26"/>
        <v>5.4350000000000005</v>
      </c>
      <c r="P224">
        <f t="shared" si="27"/>
        <v>6.5274999999999999</v>
      </c>
    </row>
    <row r="225" spans="1:16">
      <c r="A225" s="27" t="s">
        <v>107</v>
      </c>
      <c r="B225" s="27" t="s">
        <v>119</v>
      </c>
      <c r="C225" s="27" t="s">
        <v>120</v>
      </c>
      <c r="D225" s="28">
        <v>39918</v>
      </c>
      <c r="E225" s="27">
        <v>104.39</v>
      </c>
      <c r="F225" s="27" t="s">
        <v>229</v>
      </c>
      <c r="G225" s="27">
        <v>5.9</v>
      </c>
      <c r="H225" s="36">
        <v>98.49</v>
      </c>
      <c r="I225">
        <f t="shared" si="24"/>
        <v>97.862499999999997</v>
      </c>
      <c r="J225">
        <f t="shared" si="25"/>
        <v>98.954999999999998</v>
      </c>
      <c r="K225">
        <f t="shared" si="28"/>
        <v>1.0925000000000011</v>
      </c>
      <c r="L225">
        <f t="shared" si="29"/>
        <v>96.223749999999995</v>
      </c>
      <c r="M225">
        <f t="shared" si="30"/>
        <v>100.0475</v>
      </c>
      <c r="N225" t="str">
        <f t="shared" si="31"/>
        <v xml:space="preserve"> </v>
      </c>
      <c r="O225">
        <f t="shared" si="26"/>
        <v>5.4350000000000005</v>
      </c>
      <c r="P225">
        <f t="shared" si="27"/>
        <v>6.5274999999999999</v>
      </c>
    </row>
    <row r="226" spans="1:16">
      <c r="A226" s="27" t="s">
        <v>107</v>
      </c>
      <c r="B226" s="27" t="s">
        <v>119</v>
      </c>
      <c r="C226" s="27" t="s">
        <v>120</v>
      </c>
      <c r="D226" s="28">
        <v>39948</v>
      </c>
      <c r="E226" s="27">
        <v>104.39</v>
      </c>
      <c r="F226" s="27" t="s">
        <v>229</v>
      </c>
      <c r="G226" s="27">
        <v>5.75</v>
      </c>
      <c r="H226" s="36">
        <v>98.64</v>
      </c>
      <c r="I226">
        <f t="shared" si="24"/>
        <v>97.862499999999997</v>
      </c>
      <c r="J226">
        <f t="shared" si="25"/>
        <v>98.954999999999998</v>
      </c>
      <c r="K226">
        <f t="shared" si="28"/>
        <v>1.0925000000000011</v>
      </c>
      <c r="L226">
        <f t="shared" si="29"/>
        <v>96.223749999999995</v>
      </c>
      <c r="M226">
        <f t="shared" si="30"/>
        <v>100.0475</v>
      </c>
      <c r="N226" t="str">
        <f t="shared" si="31"/>
        <v xml:space="preserve"> </v>
      </c>
      <c r="O226">
        <f t="shared" si="26"/>
        <v>5.4350000000000005</v>
      </c>
      <c r="P226">
        <f t="shared" si="27"/>
        <v>6.5274999999999999</v>
      </c>
    </row>
    <row r="227" spans="1:16">
      <c r="A227" s="27" t="s">
        <v>107</v>
      </c>
      <c r="B227" s="27" t="s">
        <v>119</v>
      </c>
      <c r="C227" s="27" t="s">
        <v>120</v>
      </c>
      <c r="D227" s="28">
        <v>39979</v>
      </c>
      <c r="E227" s="27">
        <v>104.39</v>
      </c>
      <c r="F227" s="27" t="s">
        <v>229</v>
      </c>
      <c r="G227" s="27">
        <v>5.2</v>
      </c>
      <c r="H227" s="36">
        <v>99.19</v>
      </c>
      <c r="I227">
        <f t="shared" si="24"/>
        <v>97.862499999999997</v>
      </c>
      <c r="J227">
        <f t="shared" si="25"/>
        <v>98.954999999999998</v>
      </c>
      <c r="K227">
        <f t="shared" si="28"/>
        <v>1.0925000000000011</v>
      </c>
      <c r="L227">
        <f t="shared" si="29"/>
        <v>96.223749999999995</v>
      </c>
      <c r="M227">
        <f t="shared" si="30"/>
        <v>100.0475</v>
      </c>
      <c r="N227" t="str">
        <f t="shared" si="31"/>
        <v xml:space="preserve"> </v>
      </c>
      <c r="O227">
        <f t="shared" si="26"/>
        <v>5.4350000000000005</v>
      </c>
      <c r="P227">
        <f t="shared" si="27"/>
        <v>6.5274999999999999</v>
      </c>
    </row>
    <row r="228" spans="1:16">
      <c r="A228" s="27" t="s">
        <v>107</v>
      </c>
      <c r="B228" s="27" t="s">
        <v>119</v>
      </c>
      <c r="C228" s="27" t="s">
        <v>120</v>
      </c>
      <c r="D228" s="28">
        <v>40009</v>
      </c>
      <c r="E228" s="27">
        <v>104.39</v>
      </c>
      <c r="F228" s="27" t="s">
        <v>229</v>
      </c>
      <c r="G228" s="27">
        <v>5.12</v>
      </c>
      <c r="H228" s="36">
        <v>99.27</v>
      </c>
      <c r="I228">
        <f t="shared" si="24"/>
        <v>97.862499999999997</v>
      </c>
      <c r="J228">
        <f t="shared" si="25"/>
        <v>98.954999999999998</v>
      </c>
      <c r="K228">
        <f t="shared" si="28"/>
        <v>1.0925000000000011</v>
      </c>
      <c r="L228">
        <f t="shared" si="29"/>
        <v>96.223749999999995</v>
      </c>
      <c r="M228">
        <f t="shared" si="30"/>
        <v>100.0475</v>
      </c>
      <c r="N228" t="str">
        <f t="shared" si="31"/>
        <v xml:space="preserve"> </v>
      </c>
      <c r="O228">
        <f t="shared" si="26"/>
        <v>5.4350000000000005</v>
      </c>
      <c r="P228">
        <f t="shared" si="27"/>
        <v>6.5274999999999999</v>
      </c>
    </row>
    <row r="229" spans="1:16">
      <c r="A229" s="27" t="s">
        <v>107</v>
      </c>
      <c r="B229" s="27" t="s">
        <v>119</v>
      </c>
      <c r="C229" s="27" t="s">
        <v>120</v>
      </c>
      <c r="D229" s="28">
        <v>40071</v>
      </c>
      <c r="E229" s="27">
        <v>104.39</v>
      </c>
      <c r="F229" s="27" t="s">
        <v>229</v>
      </c>
      <c r="G229" s="27">
        <v>5.22</v>
      </c>
      <c r="H229" s="36">
        <v>99.17</v>
      </c>
      <c r="I229">
        <f t="shared" si="24"/>
        <v>97.862499999999997</v>
      </c>
      <c r="J229">
        <f t="shared" si="25"/>
        <v>98.954999999999998</v>
      </c>
      <c r="K229">
        <f t="shared" si="28"/>
        <v>1.0925000000000011</v>
      </c>
      <c r="L229">
        <f t="shared" si="29"/>
        <v>96.223749999999995</v>
      </c>
      <c r="M229">
        <f t="shared" si="30"/>
        <v>100.0475</v>
      </c>
      <c r="N229" t="str">
        <f t="shared" si="31"/>
        <v xml:space="preserve"> </v>
      </c>
      <c r="O229">
        <f t="shared" si="26"/>
        <v>5.4350000000000005</v>
      </c>
      <c r="P229">
        <f t="shared" si="27"/>
        <v>6.5274999999999999</v>
      </c>
    </row>
    <row r="230" spans="1:16">
      <c r="A230" s="27" t="s">
        <v>107</v>
      </c>
      <c r="B230" s="27" t="s">
        <v>119</v>
      </c>
      <c r="C230" s="27" t="s">
        <v>120</v>
      </c>
      <c r="D230" s="28">
        <v>40101</v>
      </c>
      <c r="E230" s="27">
        <v>104.39</v>
      </c>
      <c r="F230" s="27" t="s">
        <v>229</v>
      </c>
      <c r="G230" s="27">
        <v>5.41</v>
      </c>
      <c r="H230" s="36">
        <v>98.98</v>
      </c>
      <c r="I230">
        <f t="shared" si="24"/>
        <v>97.862499999999997</v>
      </c>
      <c r="J230">
        <f t="shared" si="25"/>
        <v>98.954999999999998</v>
      </c>
      <c r="K230">
        <f t="shared" si="28"/>
        <v>1.0925000000000011</v>
      </c>
      <c r="L230">
        <f t="shared" si="29"/>
        <v>96.223749999999995</v>
      </c>
      <c r="M230">
        <f t="shared" si="30"/>
        <v>100.0475</v>
      </c>
      <c r="N230" t="str">
        <f t="shared" si="31"/>
        <v xml:space="preserve"> </v>
      </c>
      <c r="O230">
        <f t="shared" si="26"/>
        <v>5.4350000000000005</v>
      </c>
      <c r="P230">
        <f t="shared" si="27"/>
        <v>6.5274999999999999</v>
      </c>
    </row>
    <row r="231" spans="1:16">
      <c r="A231" s="27" t="s">
        <v>107</v>
      </c>
      <c r="B231" s="27" t="s">
        <v>119</v>
      </c>
      <c r="C231" s="27" t="s">
        <v>120</v>
      </c>
      <c r="D231" s="28">
        <v>40179</v>
      </c>
      <c r="E231" s="27">
        <v>104.39</v>
      </c>
      <c r="F231" s="27" t="s">
        <v>229</v>
      </c>
      <c r="G231" s="27">
        <v>5.15</v>
      </c>
      <c r="H231" s="36">
        <v>99.24</v>
      </c>
      <c r="I231">
        <f t="shared" si="24"/>
        <v>97.862499999999997</v>
      </c>
      <c r="J231">
        <f t="shared" si="25"/>
        <v>98.954999999999998</v>
      </c>
      <c r="K231">
        <f t="shared" si="28"/>
        <v>1.0925000000000011</v>
      </c>
      <c r="L231">
        <f t="shared" si="29"/>
        <v>96.223749999999995</v>
      </c>
      <c r="M231">
        <f t="shared" si="30"/>
        <v>100.0475</v>
      </c>
      <c r="N231" t="str">
        <f t="shared" si="31"/>
        <v xml:space="preserve"> </v>
      </c>
      <c r="O231">
        <f t="shared" si="26"/>
        <v>5.4350000000000005</v>
      </c>
      <c r="P231">
        <f t="shared" si="27"/>
        <v>6.5274999999999999</v>
      </c>
    </row>
    <row r="232" spans="1:16">
      <c r="A232" s="27" t="s">
        <v>107</v>
      </c>
      <c r="B232" s="27" t="s">
        <v>119</v>
      </c>
      <c r="C232" s="27" t="s">
        <v>120</v>
      </c>
      <c r="D232" s="28">
        <v>40238</v>
      </c>
      <c r="E232" s="27">
        <v>104.39</v>
      </c>
      <c r="F232" s="27" t="s">
        <v>229</v>
      </c>
      <c r="G232" s="27">
        <v>5.0199999999999996</v>
      </c>
      <c r="H232" s="36">
        <v>99.37</v>
      </c>
      <c r="I232">
        <f t="shared" si="24"/>
        <v>97.862499999999997</v>
      </c>
      <c r="J232">
        <f t="shared" si="25"/>
        <v>98.954999999999998</v>
      </c>
      <c r="K232">
        <f t="shared" si="28"/>
        <v>1.0925000000000011</v>
      </c>
      <c r="L232">
        <f t="shared" si="29"/>
        <v>96.223749999999995</v>
      </c>
      <c r="M232">
        <f t="shared" si="30"/>
        <v>100.0475</v>
      </c>
      <c r="N232" t="str">
        <f t="shared" si="31"/>
        <v xml:space="preserve"> </v>
      </c>
      <c r="O232">
        <f t="shared" si="26"/>
        <v>5.4350000000000005</v>
      </c>
      <c r="P232">
        <f t="shared" si="27"/>
        <v>6.5274999999999999</v>
      </c>
    </row>
    <row r="233" spans="1:16">
      <c r="A233" s="27" t="s">
        <v>107</v>
      </c>
      <c r="B233" s="27" t="s">
        <v>119</v>
      </c>
      <c r="C233" s="27" t="s">
        <v>120</v>
      </c>
      <c r="D233" s="28">
        <v>40269</v>
      </c>
      <c r="E233" s="27">
        <v>104.39</v>
      </c>
      <c r="F233" s="27" t="s">
        <v>229</v>
      </c>
      <c r="G233" s="27">
        <v>5.13</v>
      </c>
      <c r="H233" s="36">
        <v>99.26</v>
      </c>
      <c r="I233">
        <f t="shared" si="24"/>
        <v>97.862499999999997</v>
      </c>
      <c r="J233">
        <f t="shared" si="25"/>
        <v>98.954999999999998</v>
      </c>
      <c r="K233">
        <f t="shared" si="28"/>
        <v>1.0925000000000011</v>
      </c>
      <c r="L233">
        <f t="shared" si="29"/>
        <v>96.223749999999995</v>
      </c>
      <c r="M233">
        <f t="shared" si="30"/>
        <v>100.0475</v>
      </c>
      <c r="N233" t="str">
        <f t="shared" si="31"/>
        <v xml:space="preserve"> </v>
      </c>
      <c r="O233">
        <f t="shared" si="26"/>
        <v>5.4350000000000005</v>
      </c>
      <c r="P233">
        <f t="shared" si="27"/>
        <v>6.5274999999999999</v>
      </c>
    </row>
    <row r="234" spans="1:16">
      <c r="A234" s="27" t="s">
        <v>107</v>
      </c>
      <c r="B234" s="27" t="s">
        <v>119</v>
      </c>
      <c r="C234" s="27" t="s">
        <v>120</v>
      </c>
      <c r="D234" s="28">
        <v>40299</v>
      </c>
      <c r="E234" s="27">
        <v>104.39</v>
      </c>
      <c r="F234" s="27" t="s">
        <v>229</v>
      </c>
      <c r="G234" s="27">
        <v>4.83</v>
      </c>
      <c r="H234" s="36">
        <v>99.56</v>
      </c>
      <c r="I234">
        <f t="shared" si="24"/>
        <v>97.862499999999997</v>
      </c>
      <c r="J234">
        <f t="shared" si="25"/>
        <v>98.954999999999998</v>
      </c>
      <c r="K234">
        <f t="shared" si="28"/>
        <v>1.0925000000000011</v>
      </c>
      <c r="L234">
        <f t="shared" si="29"/>
        <v>96.223749999999995</v>
      </c>
      <c r="M234">
        <f t="shared" si="30"/>
        <v>100.0475</v>
      </c>
      <c r="N234" t="str">
        <f t="shared" si="31"/>
        <v xml:space="preserve"> </v>
      </c>
      <c r="O234">
        <f t="shared" si="26"/>
        <v>5.4350000000000005</v>
      </c>
      <c r="P234">
        <f t="shared" si="27"/>
        <v>6.5274999999999999</v>
      </c>
    </row>
    <row r="235" spans="1:16">
      <c r="A235" s="27" t="s">
        <v>107</v>
      </c>
      <c r="B235" s="27" t="s">
        <v>119</v>
      </c>
      <c r="C235" s="27" t="s">
        <v>120</v>
      </c>
      <c r="D235" s="28">
        <v>40330</v>
      </c>
      <c r="E235" s="27">
        <v>104.39</v>
      </c>
      <c r="F235" s="27" t="s">
        <v>229</v>
      </c>
      <c r="G235" s="27">
        <v>5.16</v>
      </c>
      <c r="H235" s="36">
        <v>99.23</v>
      </c>
      <c r="I235">
        <f t="shared" si="24"/>
        <v>97.862499999999997</v>
      </c>
      <c r="J235">
        <f t="shared" si="25"/>
        <v>98.954999999999998</v>
      </c>
      <c r="K235">
        <f t="shared" si="28"/>
        <v>1.0925000000000011</v>
      </c>
      <c r="L235">
        <f t="shared" si="29"/>
        <v>96.223749999999995</v>
      </c>
      <c r="M235">
        <f t="shared" si="30"/>
        <v>100.0475</v>
      </c>
      <c r="N235" t="str">
        <f t="shared" si="31"/>
        <v xml:space="preserve"> </v>
      </c>
      <c r="O235">
        <f t="shared" si="26"/>
        <v>5.4350000000000005</v>
      </c>
      <c r="P235">
        <f t="shared" si="27"/>
        <v>6.5274999999999999</v>
      </c>
    </row>
    <row r="236" spans="1:16">
      <c r="A236" s="27" t="s">
        <v>107</v>
      </c>
      <c r="B236" s="27" t="s">
        <v>119</v>
      </c>
      <c r="C236" s="27" t="s">
        <v>120</v>
      </c>
      <c r="D236" s="28">
        <v>40422</v>
      </c>
      <c r="E236" s="27">
        <v>104.39</v>
      </c>
      <c r="F236" s="27" t="s">
        <v>229</v>
      </c>
      <c r="G236" s="27">
        <v>5.36</v>
      </c>
      <c r="H236" s="36">
        <v>99.03</v>
      </c>
      <c r="I236">
        <f t="shared" si="24"/>
        <v>97.862499999999997</v>
      </c>
      <c r="J236">
        <f t="shared" si="25"/>
        <v>98.954999999999998</v>
      </c>
      <c r="K236">
        <f t="shared" si="28"/>
        <v>1.0925000000000011</v>
      </c>
      <c r="L236">
        <f t="shared" si="29"/>
        <v>96.223749999999995</v>
      </c>
      <c r="M236">
        <f t="shared" si="30"/>
        <v>100.0475</v>
      </c>
      <c r="N236" t="str">
        <f t="shared" si="31"/>
        <v xml:space="preserve"> </v>
      </c>
      <c r="O236">
        <f t="shared" si="26"/>
        <v>5.4350000000000005</v>
      </c>
      <c r="P236">
        <f t="shared" si="27"/>
        <v>6.5274999999999999</v>
      </c>
    </row>
    <row r="237" spans="1:16">
      <c r="A237" s="27" t="s">
        <v>107</v>
      </c>
      <c r="B237" s="27" t="s">
        <v>119</v>
      </c>
      <c r="C237" s="27" t="s">
        <v>120</v>
      </c>
      <c r="D237" s="28">
        <v>40483</v>
      </c>
      <c r="E237" s="27">
        <v>104.39</v>
      </c>
      <c r="F237" s="27" t="s">
        <v>229</v>
      </c>
      <c r="G237" s="27">
        <v>5.45</v>
      </c>
      <c r="H237" s="36">
        <v>98.94</v>
      </c>
      <c r="I237">
        <f t="shared" si="24"/>
        <v>97.862499999999997</v>
      </c>
      <c r="J237">
        <f t="shared" si="25"/>
        <v>98.954999999999998</v>
      </c>
      <c r="K237">
        <f t="shared" si="28"/>
        <v>1.0925000000000011</v>
      </c>
      <c r="L237">
        <f t="shared" si="29"/>
        <v>96.223749999999995</v>
      </c>
      <c r="M237">
        <f t="shared" si="30"/>
        <v>100.0475</v>
      </c>
      <c r="N237" t="str">
        <f t="shared" si="31"/>
        <v xml:space="preserve"> </v>
      </c>
      <c r="O237">
        <f t="shared" si="26"/>
        <v>5.4350000000000005</v>
      </c>
      <c r="P237">
        <f t="shared" si="27"/>
        <v>6.5274999999999999</v>
      </c>
    </row>
    <row r="238" spans="1:16">
      <c r="A238" s="27" t="s">
        <v>107</v>
      </c>
      <c r="B238" s="27" t="s">
        <v>119</v>
      </c>
      <c r="C238" s="27" t="s">
        <v>120</v>
      </c>
      <c r="D238" s="28">
        <v>40513</v>
      </c>
      <c r="E238" s="27">
        <v>104.39</v>
      </c>
      <c r="F238" s="27" t="s">
        <v>229</v>
      </c>
      <c r="G238" s="27">
        <v>5.5</v>
      </c>
      <c r="H238" s="36">
        <v>98.89</v>
      </c>
      <c r="I238">
        <f t="shared" si="24"/>
        <v>97.862499999999997</v>
      </c>
      <c r="J238">
        <f t="shared" si="25"/>
        <v>98.954999999999998</v>
      </c>
      <c r="K238">
        <f t="shared" si="28"/>
        <v>1.0925000000000011</v>
      </c>
      <c r="L238">
        <f t="shared" si="29"/>
        <v>96.223749999999995</v>
      </c>
      <c r="M238">
        <f t="shared" si="30"/>
        <v>100.0475</v>
      </c>
      <c r="N238" t="str">
        <f t="shared" si="31"/>
        <v xml:space="preserve"> </v>
      </c>
      <c r="O238">
        <f t="shared" si="26"/>
        <v>5.4350000000000005</v>
      </c>
      <c r="P238">
        <f t="shared" si="27"/>
        <v>6.5274999999999999</v>
      </c>
    </row>
    <row r="239" spans="1:16">
      <c r="A239" s="27" t="s">
        <v>107</v>
      </c>
      <c r="B239" s="27" t="s">
        <v>119</v>
      </c>
      <c r="C239" s="27" t="s">
        <v>120</v>
      </c>
      <c r="D239" s="28">
        <v>40544</v>
      </c>
      <c r="E239" s="27">
        <v>104.39</v>
      </c>
      <c r="F239" s="27" t="s">
        <v>229</v>
      </c>
      <c r="G239" s="27">
        <v>5.72</v>
      </c>
      <c r="H239" s="36">
        <v>98.67</v>
      </c>
      <c r="I239">
        <f t="shared" si="24"/>
        <v>97.862499999999997</v>
      </c>
      <c r="J239">
        <f t="shared" si="25"/>
        <v>98.954999999999998</v>
      </c>
      <c r="K239">
        <f t="shared" si="28"/>
        <v>1.0925000000000011</v>
      </c>
      <c r="L239">
        <f t="shared" si="29"/>
        <v>96.223749999999995</v>
      </c>
      <c r="M239">
        <f t="shared" si="30"/>
        <v>100.0475</v>
      </c>
      <c r="N239" t="str">
        <f t="shared" si="31"/>
        <v xml:space="preserve"> </v>
      </c>
      <c r="O239">
        <f t="shared" si="26"/>
        <v>5.4350000000000005</v>
      </c>
      <c r="P239">
        <f t="shared" si="27"/>
        <v>6.5274999999999999</v>
      </c>
    </row>
    <row r="240" spans="1:16">
      <c r="A240" s="27" t="s">
        <v>107</v>
      </c>
      <c r="B240" s="27" t="s">
        <v>119</v>
      </c>
      <c r="C240" s="27" t="s">
        <v>120</v>
      </c>
      <c r="D240" s="28">
        <v>40575</v>
      </c>
      <c r="E240" s="27">
        <v>104.39</v>
      </c>
      <c r="F240" s="27" t="s">
        <v>229</v>
      </c>
      <c r="G240" s="27">
        <v>5.65</v>
      </c>
      <c r="H240" s="36">
        <v>98.74</v>
      </c>
      <c r="I240">
        <f t="shared" si="24"/>
        <v>97.862499999999997</v>
      </c>
      <c r="J240">
        <f t="shared" si="25"/>
        <v>98.954999999999998</v>
      </c>
      <c r="K240">
        <f t="shared" si="28"/>
        <v>1.0925000000000011</v>
      </c>
      <c r="L240">
        <f t="shared" si="29"/>
        <v>96.223749999999995</v>
      </c>
      <c r="M240">
        <f t="shared" si="30"/>
        <v>100.0475</v>
      </c>
      <c r="N240" t="str">
        <f t="shared" si="31"/>
        <v xml:space="preserve"> </v>
      </c>
      <c r="O240">
        <f t="shared" si="26"/>
        <v>5.4350000000000005</v>
      </c>
      <c r="P240">
        <f t="shared" si="27"/>
        <v>6.5274999999999999</v>
      </c>
    </row>
    <row r="241" spans="1:16">
      <c r="A241" s="27" t="s">
        <v>107</v>
      </c>
      <c r="B241" s="27" t="s">
        <v>119</v>
      </c>
      <c r="C241" s="27" t="s">
        <v>120</v>
      </c>
      <c r="D241" s="28">
        <v>40603</v>
      </c>
      <c r="E241" s="27">
        <v>104.39</v>
      </c>
      <c r="F241" s="27" t="s">
        <v>229</v>
      </c>
      <c r="G241" s="27">
        <v>5.29</v>
      </c>
      <c r="H241" s="36">
        <v>99.1</v>
      </c>
      <c r="I241">
        <f t="shared" si="24"/>
        <v>97.862499999999997</v>
      </c>
      <c r="J241">
        <f t="shared" si="25"/>
        <v>98.954999999999998</v>
      </c>
      <c r="K241">
        <f t="shared" si="28"/>
        <v>1.0925000000000011</v>
      </c>
      <c r="L241">
        <f t="shared" si="29"/>
        <v>96.223749999999995</v>
      </c>
      <c r="M241">
        <f t="shared" si="30"/>
        <v>100.0475</v>
      </c>
      <c r="N241" t="str">
        <f t="shared" si="31"/>
        <v xml:space="preserve"> </v>
      </c>
      <c r="O241">
        <f t="shared" si="26"/>
        <v>5.4350000000000005</v>
      </c>
      <c r="P241">
        <f t="shared" si="27"/>
        <v>6.5274999999999999</v>
      </c>
    </row>
    <row r="242" spans="1:16">
      <c r="A242" s="27" t="s">
        <v>107</v>
      </c>
      <c r="B242" s="27" t="s">
        <v>119</v>
      </c>
      <c r="C242" s="27" t="s">
        <v>120</v>
      </c>
      <c r="D242" s="28">
        <v>40634</v>
      </c>
      <c r="E242" s="27">
        <v>104.39</v>
      </c>
      <c r="F242" s="27" t="s">
        <v>229</v>
      </c>
      <c r="G242" s="27">
        <v>5.17</v>
      </c>
      <c r="H242" s="36">
        <v>99.22</v>
      </c>
      <c r="I242">
        <f t="shared" si="24"/>
        <v>97.862499999999997</v>
      </c>
      <c r="J242">
        <f t="shared" si="25"/>
        <v>98.954999999999998</v>
      </c>
      <c r="K242">
        <f t="shared" si="28"/>
        <v>1.0925000000000011</v>
      </c>
      <c r="L242">
        <f t="shared" si="29"/>
        <v>96.223749999999995</v>
      </c>
      <c r="M242">
        <f t="shared" si="30"/>
        <v>100.0475</v>
      </c>
      <c r="N242" t="str">
        <f t="shared" si="31"/>
        <v xml:space="preserve"> </v>
      </c>
      <c r="O242">
        <f t="shared" si="26"/>
        <v>5.4350000000000005</v>
      </c>
      <c r="P242">
        <f t="shared" si="27"/>
        <v>6.5274999999999999</v>
      </c>
    </row>
    <row r="243" spans="1:16">
      <c r="A243" s="27" t="s">
        <v>107</v>
      </c>
      <c r="B243" s="27" t="s">
        <v>119</v>
      </c>
      <c r="C243" s="27" t="s">
        <v>120</v>
      </c>
      <c r="D243" s="28">
        <v>40664</v>
      </c>
      <c r="E243" s="27">
        <v>104.39</v>
      </c>
      <c r="F243" s="27" t="s">
        <v>229</v>
      </c>
      <c r="G243" s="27">
        <v>5.44</v>
      </c>
      <c r="H243" s="36">
        <v>98.95</v>
      </c>
      <c r="I243">
        <f t="shared" si="24"/>
        <v>97.862499999999997</v>
      </c>
      <c r="J243">
        <f t="shared" si="25"/>
        <v>98.954999999999998</v>
      </c>
      <c r="K243">
        <f t="shared" si="28"/>
        <v>1.0925000000000011</v>
      </c>
      <c r="L243">
        <f t="shared" si="29"/>
        <v>96.223749999999995</v>
      </c>
      <c r="M243">
        <f t="shared" si="30"/>
        <v>100.0475</v>
      </c>
      <c r="N243" t="str">
        <f t="shared" si="31"/>
        <v xml:space="preserve"> </v>
      </c>
      <c r="O243">
        <f t="shared" si="26"/>
        <v>5.4350000000000005</v>
      </c>
      <c r="P243">
        <f t="shared" si="27"/>
        <v>6.5274999999999999</v>
      </c>
    </row>
    <row r="244" spans="1:16">
      <c r="A244" s="27" t="s">
        <v>107</v>
      </c>
      <c r="B244" s="27" t="s">
        <v>119</v>
      </c>
      <c r="C244" s="27" t="s">
        <v>120</v>
      </c>
      <c r="D244" s="28">
        <v>40695</v>
      </c>
      <c r="E244" s="27">
        <v>104.39</v>
      </c>
      <c r="F244" s="27" t="s">
        <v>229</v>
      </c>
      <c r="G244" s="27">
        <v>5.42</v>
      </c>
      <c r="H244" s="36">
        <v>98.97</v>
      </c>
      <c r="I244">
        <f t="shared" si="24"/>
        <v>97.862499999999997</v>
      </c>
      <c r="J244">
        <f t="shared" si="25"/>
        <v>98.954999999999998</v>
      </c>
      <c r="K244">
        <f t="shared" si="28"/>
        <v>1.0925000000000011</v>
      </c>
      <c r="L244">
        <f t="shared" si="29"/>
        <v>96.223749999999995</v>
      </c>
      <c r="M244">
        <f t="shared" si="30"/>
        <v>100.0475</v>
      </c>
      <c r="N244" t="str">
        <f t="shared" si="31"/>
        <v xml:space="preserve"> </v>
      </c>
      <c r="O244">
        <f t="shared" si="26"/>
        <v>5.4350000000000005</v>
      </c>
      <c r="P244">
        <f t="shared" si="27"/>
        <v>6.5274999999999999</v>
      </c>
    </row>
    <row r="245" spans="1:16">
      <c r="A245" s="27" t="s">
        <v>107</v>
      </c>
      <c r="B245" s="27" t="s">
        <v>119</v>
      </c>
      <c r="C245" s="27" t="s">
        <v>120</v>
      </c>
      <c r="D245" s="28">
        <v>40725</v>
      </c>
      <c r="E245" s="27">
        <v>104.39</v>
      </c>
      <c r="F245" s="27" t="s">
        <v>229</v>
      </c>
      <c r="G245" s="27">
        <v>5.09</v>
      </c>
      <c r="H245" s="36">
        <v>99.3</v>
      </c>
      <c r="I245">
        <f t="shared" si="24"/>
        <v>97.862499999999997</v>
      </c>
      <c r="J245">
        <f t="shared" si="25"/>
        <v>98.954999999999998</v>
      </c>
      <c r="K245">
        <f t="shared" si="28"/>
        <v>1.0925000000000011</v>
      </c>
      <c r="L245">
        <f t="shared" si="29"/>
        <v>96.223749999999995</v>
      </c>
      <c r="M245">
        <f t="shared" si="30"/>
        <v>100.0475</v>
      </c>
      <c r="N245" t="str">
        <f t="shared" si="31"/>
        <v xml:space="preserve"> </v>
      </c>
      <c r="O245">
        <f t="shared" si="26"/>
        <v>5.4350000000000005</v>
      </c>
      <c r="P245">
        <f t="shared" si="27"/>
        <v>6.5274999999999999</v>
      </c>
    </row>
    <row r="246" spans="1:16">
      <c r="A246" s="27" t="s">
        <v>107</v>
      </c>
      <c r="B246" s="27" t="s">
        <v>119</v>
      </c>
      <c r="C246" s="27" t="s">
        <v>120</v>
      </c>
      <c r="D246" s="28">
        <v>40787</v>
      </c>
      <c r="E246" s="27">
        <v>104.39</v>
      </c>
      <c r="F246" s="27" t="s">
        <v>229</v>
      </c>
      <c r="G246" s="27">
        <v>5.1100000000000003</v>
      </c>
      <c r="H246" s="36">
        <v>99.28</v>
      </c>
      <c r="I246">
        <f t="shared" si="24"/>
        <v>97.862499999999997</v>
      </c>
      <c r="J246">
        <f t="shared" si="25"/>
        <v>98.954999999999998</v>
      </c>
      <c r="K246">
        <f t="shared" si="28"/>
        <v>1.0925000000000011</v>
      </c>
      <c r="L246">
        <f t="shared" si="29"/>
        <v>96.223749999999995</v>
      </c>
      <c r="M246">
        <f t="shared" si="30"/>
        <v>100.0475</v>
      </c>
      <c r="N246" t="str">
        <f t="shared" si="31"/>
        <v xml:space="preserve"> </v>
      </c>
      <c r="O246">
        <f t="shared" si="26"/>
        <v>5.4350000000000005</v>
      </c>
      <c r="P246">
        <f t="shared" si="27"/>
        <v>6.5274999999999999</v>
      </c>
    </row>
    <row r="247" spans="1:16">
      <c r="A247" s="27" t="s">
        <v>107</v>
      </c>
      <c r="B247" s="27" t="s">
        <v>119</v>
      </c>
      <c r="C247" s="27" t="s">
        <v>120</v>
      </c>
      <c r="D247" s="28">
        <v>40817</v>
      </c>
      <c r="E247" s="27">
        <v>104.39</v>
      </c>
      <c r="F247" s="27" t="s">
        <v>229</v>
      </c>
      <c r="G247" s="27">
        <v>5.58</v>
      </c>
      <c r="H247" s="36">
        <v>98.81</v>
      </c>
      <c r="I247">
        <f t="shared" si="24"/>
        <v>97.862499999999997</v>
      </c>
      <c r="J247">
        <f t="shared" si="25"/>
        <v>98.954999999999998</v>
      </c>
      <c r="K247">
        <f t="shared" si="28"/>
        <v>1.0925000000000011</v>
      </c>
      <c r="L247">
        <f t="shared" si="29"/>
        <v>96.223749999999995</v>
      </c>
      <c r="M247">
        <f t="shared" si="30"/>
        <v>100.0475</v>
      </c>
      <c r="N247" t="str">
        <f t="shared" si="31"/>
        <v xml:space="preserve"> </v>
      </c>
      <c r="O247">
        <f t="shared" si="26"/>
        <v>5.4350000000000005</v>
      </c>
      <c r="P247">
        <f t="shared" si="27"/>
        <v>6.5274999999999999</v>
      </c>
    </row>
    <row r="248" spans="1:16">
      <c r="A248" s="27" t="s">
        <v>107</v>
      </c>
      <c r="B248" s="27" t="s">
        <v>119</v>
      </c>
      <c r="C248" s="27" t="s">
        <v>120</v>
      </c>
      <c r="D248" s="28">
        <v>40848</v>
      </c>
      <c r="E248" s="27">
        <v>104.39</v>
      </c>
      <c r="F248" s="27" t="s">
        <v>229</v>
      </c>
      <c r="G248" s="27">
        <v>5.78</v>
      </c>
      <c r="H248" s="36">
        <v>98.61</v>
      </c>
      <c r="I248">
        <f t="shared" si="24"/>
        <v>97.862499999999997</v>
      </c>
      <c r="J248">
        <f t="shared" si="25"/>
        <v>98.954999999999998</v>
      </c>
      <c r="K248">
        <f t="shared" si="28"/>
        <v>1.0925000000000011</v>
      </c>
      <c r="L248">
        <f t="shared" si="29"/>
        <v>96.223749999999995</v>
      </c>
      <c r="M248">
        <f t="shared" si="30"/>
        <v>100.0475</v>
      </c>
      <c r="N248" t="str">
        <f t="shared" si="31"/>
        <v xml:space="preserve"> </v>
      </c>
      <c r="O248">
        <f t="shared" si="26"/>
        <v>5.4350000000000005</v>
      </c>
      <c r="P248">
        <f t="shared" si="27"/>
        <v>6.5274999999999999</v>
      </c>
    </row>
    <row r="249" spans="1:16">
      <c r="A249" s="27" t="s">
        <v>107</v>
      </c>
      <c r="B249" s="27" t="s">
        <v>119</v>
      </c>
      <c r="C249" s="27" t="s">
        <v>120</v>
      </c>
      <c r="D249" s="28">
        <v>40878</v>
      </c>
      <c r="E249" s="27">
        <v>104.39</v>
      </c>
      <c r="F249" s="27" t="s">
        <v>229</v>
      </c>
      <c r="G249" s="27">
        <v>5.16</v>
      </c>
      <c r="H249" s="36">
        <v>99.23</v>
      </c>
      <c r="I249">
        <f t="shared" si="24"/>
        <v>97.862499999999997</v>
      </c>
      <c r="J249">
        <f t="shared" si="25"/>
        <v>98.954999999999998</v>
      </c>
      <c r="K249">
        <f t="shared" si="28"/>
        <v>1.0925000000000011</v>
      </c>
      <c r="L249">
        <f t="shared" si="29"/>
        <v>96.223749999999995</v>
      </c>
      <c r="M249">
        <f t="shared" si="30"/>
        <v>100.0475</v>
      </c>
      <c r="N249" t="str">
        <f t="shared" si="31"/>
        <v xml:space="preserve"> </v>
      </c>
      <c r="O249">
        <f t="shared" si="26"/>
        <v>5.4350000000000005</v>
      </c>
      <c r="P249">
        <f t="shared" si="27"/>
        <v>6.5274999999999999</v>
      </c>
    </row>
    <row r="250" spans="1:16">
      <c r="A250" s="27" t="s">
        <v>107</v>
      </c>
      <c r="B250" s="27" t="s">
        <v>119</v>
      </c>
      <c r="C250" s="27" t="s">
        <v>120</v>
      </c>
      <c r="D250" s="28">
        <v>40921</v>
      </c>
      <c r="E250" s="27">
        <v>104.39</v>
      </c>
      <c r="F250" s="27" t="s">
        <v>229</v>
      </c>
      <c r="G250" s="27">
        <v>5.0199999999999996</v>
      </c>
      <c r="H250" s="36">
        <v>99.37</v>
      </c>
      <c r="I250">
        <f t="shared" si="24"/>
        <v>97.862499999999997</v>
      </c>
      <c r="J250">
        <f t="shared" si="25"/>
        <v>98.954999999999998</v>
      </c>
      <c r="K250">
        <f t="shared" si="28"/>
        <v>1.0925000000000011</v>
      </c>
      <c r="L250">
        <f t="shared" si="29"/>
        <v>96.223749999999995</v>
      </c>
      <c r="M250">
        <f t="shared" si="30"/>
        <v>100.0475</v>
      </c>
      <c r="N250" t="str">
        <f t="shared" si="31"/>
        <v xml:space="preserve"> </v>
      </c>
      <c r="O250">
        <f t="shared" si="26"/>
        <v>5.4350000000000005</v>
      </c>
      <c r="P250">
        <f t="shared" si="27"/>
        <v>6.5274999999999999</v>
      </c>
    </row>
    <row r="251" spans="1:16">
      <c r="A251" s="27" t="s">
        <v>107</v>
      </c>
      <c r="B251" s="27" t="s">
        <v>119</v>
      </c>
      <c r="C251" s="27" t="s">
        <v>120</v>
      </c>
      <c r="D251" s="28">
        <v>40952</v>
      </c>
      <c r="E251" s="27">
        <v>104.39</v>
      </c>
      <c r="F251" s="27" t="s">
        <v>229</v>
      </c>
      <c r="G251" s="27">
        <v>5.09</v>
      </c>
      <c r="H251" s="36">
        <v>99.3</v>
      </c>
      <c r="I251">
        <f t="shared" si="24"/>
        <v>97.862499999999997</v>
      </c>
      <c r="J251">
        <f t="shared" si="25"/>
        <v>98.954999999999998</v>
      </c>
      <c r="K251">
        <f t="shared" si="28"/>
        <v>1.0925000000000011</v>
      </c>
      <c r="L251">
        <f t="shared" si="29"/>
        <v>96.223749999999995</v>
      </c>
      <c r="M251">
        <f t="shared" si="30"/>
        <v>100.0475</v>
      </c>
      <c r="N251" t="str">
        <f t="shared" si="31"/>
        <v xml:space="preserve"> </v>
      </c>
      <c r="O251">
        <f t="shared" si="26"/>
        <v>5.4350000000000005</v>
      </c>
      <c r="P251">
        <f t="shared" si="27"/>
        <v>6.5274999999999999</v>
      </c>
    </row>
    <row r="252" spans="1:16">
      <c r="A252" s="27" t="s">
        <v>107</v>
      </c>
      <c r="B252" s="27" t="s">
        <v>119</v>
      </c>
      <c r="C252" s="27" t="s">
        <v>120</v>
      </c>
      <c r="D252" s="28">
        <v>40981</v>
      </c>
      <c r="E252" s="27">
        <v>104.39</v>
      </c>
      <c r="F252" s="27" t="s">
        <v>229</v>
      </c>
      <c r="G252" s="27">
        <v>5.17</v>
      </c>
      <c r="H252" s="36">
        <v>99.22</v>
      </c>
      <c r="I252">
        <f t="shared" si="24"/>
        <v>97.862499999999997</v>
      </c>
      <c r="J252">
        <f t="shared" si="25"/>
        <v>98.954999999999998</v>
      </c>
      <c r="K252">
        <f t="shared" si="28"/>
        <v>1.0925000000000011</v>
      </c>
      <c r="L252">
        <f t="shared" si="29"/>
        <v>96.223749999999995</v>
      </c>
      <c r="M252">
        <f t="shared" si="30"/>
        <v>100.0475</v>
      </c>
      <c r="N252" t="str">
        <f t="shared" si="31"/>
        <v xml:space="preserve"> </v>
      </c>
      <c r="O252">
        <f t="shared" si="26"/>
        <v>5.4350000000000005</v>
      </c>
      <c r="P252">
        <f t="shared" si="27"/>
        <v>6.5274999999999999</v>
      </c>
    </row>
    <row r="253" spans="1:16">
      <c r="A253" s="27" t="s">
        <v>107</v>
      </c>
      <c r="B253" s="27" t="s">
        <v>119</v>
      </c>
      <c r="C253" s="27" t="s">
        <v>120</v>
      </c>
      <c r="D253" s="28">
        <v>41012</v>
      </c>
      <c r="E253" s="27">
        <v>104.39</v>
      </c>
      <c r="F253" s="27" t="s">
        <v>229</v>
      </c>
      <c r="G253" s="27">
        <v>5.15</v>
      </c>
      <c r="H253" s="36">
        <v>99.24</v>
      </c>
      <c r="I253">
        <f t="shared" si="24"/>
        <v>97.862499999999997</v>
      </c>
      <c r="J253">
        <f t="shared" si="25"/>
        <v>98.954999999999998</v>
      </c>
      <c r="K253">
        <f t="shared" si="28"/>
        <v>1.0925000000000011</v>
      </c>
      <c r="L253">
        <f t="shared" si="29"/>
        <v>96.223749999999995</v>
      </c>
      <c r="M253">
        <f t="shared" si="30"/>
        <v>100.0475</v>
      </c>
      <c r="N253" t="str">
        <f t="shared" si="31"/>
        <v xml:space="preserve"> </v>
      </c>
      <c r="O253">
        <f t="shared" si="26"/>
        <v>5.4350000000000005</v>
      </c>
      <c r="P253">
        <f t="shared" si="27"/>
        <v>6.5274999999999999</v>
      </c>
    </row>
    <row r="254" spans="1:16">
      <c r="A254" s="27" t="s">
        <v>107</v>
      </c>
      <c r="B254" s="27" t="s">
        <v>119</v>
      </c>
      <c r="C254" s="27" t="s">
        <v>120</v>
      </c>
      <c r="D254" s="28">
        <v>41042</v>
      </c>
      <c r="E254" s="27">
        <v>104.39</v>
      </c>
      <c r="F254" s="27" t="s">
        <v>229</v>
      </c>
      <c r="G254" s="27">
        <v>5.75</v>
      </c>
      <c r="H254" s="36">
        <v>98.64</v>
      </c>
      <c r="I254">
        <f t="shared" si="24"/>
        <v>97.862499999999997</v>
      </c>
      <c r="J254">
        <f t="shared" si="25"/>
        <v>98.954999999999998</v>
      </c>
      <c r="K254">
        <f t="shared" si="28"/>
        <v>1.0925000000000011</v>
      </c>
      <c r="L254">
        <f t="shared" si="29"/>
        <v>96.223749999999995</v>
      </c>
      <c r="M254">
        <f t="shared" si="30"/>
        <v>100.0475</v>
      </c>
      <c r="N254" t="str">
        <f t="shared" si="31"/>
        <v xml:space="preserve"> </v>
      </c>
      <c r="O254">
        <f t="shared" si="26"/>
        <v>5.4350000000000005</v>
      </c>
      <c r="P254">
        <f t="shared" si="27"/>
        <v>6.5274999999999999</v>
      </c>
    </row>
    <row r="255" spans="1:16">
      <c r="A255" s="27" t="s">
        <v>107</v>
      </c>
      <c r="B255" s="27" t="s">
        <v>119</v>
      </c>
      <c r="C255" s="27" t="s">
        <v>120</v>
      </c>
      <c r="D255" s="28">
        <v>41073</v>
      </c>
      <c r="E255" s="27">
        <v>104.39</v>
      </c>
      <c r="F255" s="27" t="s">
        <v>229</v>
      </c>
      <c r="G255" s="27">
        <v>5.22</v>
      </c>
      <c r="H255" s="36">
        <v>99.17</v>
      </c>
      <c r="I255">
        <f t="shared" si="24"/>
        <v>97.862499999999997</v>
      </c>
      <c r="J255">
        <f t="shared" si="25"/>
        <v>98.954999999999998</v>
      </c>
      <c r="K255">
        <f t="shared" si="28"/>
        <v>1.0925000000000011</v>
      </c>
      <c r="L255">
        <f t="shared" si="29"/>
        <v>96.223749999999995</v>
      </c>
      <c r="M255">
        <f t="shared" si="30"/>
        <v>100.0475</v>
      </c>
      <c r="N255" t="str">
        <f t="shared" si="31"/>
        <v xml:space="preserve"> </v>
      </c>
      <c r="O255">
        <f t="shared" si="26"/>
        <v>5.4350000000000005</v>
      </c>
      <c r="P255">
        <f t="shared" si="27"/>
        <v>6.5274999999999999</v>
      </c>
    </row>
    <row r="256" spans="1:16">
      <c r="A256" s="27" t="s">
        <v>107</v>
      </c>
      <c r="B256" s="27" t="s">
        <v>119</v>
      </c>
      <c r="C256" s="27" t="s">
        <v>120</v>
      </c>
      <c r="D256" s="28">
        <v>41103</v>
      </c>
      <c r="E256" s="27">
        <v>104.39</v>
      </c>
      <c r="F256" s="27" t="s">
        <v>229</v>
      </c>
      <c r="G256" s="27">
        <v>5.33</v>
      </c>
      <c r="H256" s="36">
        <v>99.06</v>
      </c>
      <c r="I256">
        <f t="shared" si="24"/>
        <v>97.862499999999997</v>
      </c>
      <c r="J256">
        <f t="shared" si="25"/>
        <v>98.954999999999998</v>
      </c>
      <c r="K256">
        <f t="shared" si="28"/>
        <v>1.0925000000000011</v>
      </c>
      <c r="L256">
        <f t="shared" si="29"/>
        <v>96.223749999999995</v>
      </c>
      <c r="M256">
        <f t="shared" si="30"/>
        <v>100.0475</v>
      </c>
      <c r="N256" t="str">
        <f t="shared" si="31"/>
        <v xml:space="preserve"> </v>
      </c>
      <c r="O256">
        <f t="shared" si="26"/>
        <v>5.4350000000000005</v>
      </c>
      <c r="P256">
        <f t="shared" si="27"/>
        <v>6.5274999999999999</v>
      </c>
    </row>
    <row r="257" spans="1:16">
      <c r="A257" s="27" t="s">
        <v>107</v>
      </c>
      <c r="B257" s="27" t="s">
        <v>119</v>
      </c>
      <c r="C257" s="27" t="s">
        <v>120</v>
      </c>
      <c r="D257" s="28">
        <v>41134</v>
      </c>
      <c r="E257" s="27">
        <v>104.39</v>
      </c>
      <c r="F257" s="27" t="s">
        <v>229</v>
      </c>
      <c r="G257" s="27">
        <v>5.26</v>
      </c>
      <c r="H257" s="36">
        <v>99.13</v>
      </c>
      <c r="I257">
        <f t="shared" si="24"/>
        <v>97.862499999999997</v>
      </c>
      <c r="J257">
        <f t="shared" si="25"/>
        <v>98.954999999999998</v>
      </c>
      <c r="K257">
        <f t="shared" si="28"/>
        <v>1.0925000000000011</v>
      </c>
      <c r="L257">
        <f t="shared" si="29"/>
        <v>96.223749999999995</v>
      </c>
      <c r="M257">
        <f t="shared" si="30"/>
        <v>100.0475</v>
      </c>
      <c r="N257" t="str">
        <f t="shared" si="31"/>
        <v xml:space="preserve"> </v>
      </c>
      <c r="O257">
        <f t="shared" si="26"/>
        <v>5.4350000000000005</v>
      </c>
      <c r="P257">
        <f t="shared" si="27"/>
        <v>6.5274999999999999</v>
      </c>
    </row>
    <row r="258" spans="1:16">
      <c r="A258" s="27" t="s">
        <v>107</v>
      </c>
      <c r="B258" s="27" t="s">
        <v>119</v>
      </c>
      <c r="C258" s="27" t="s">
        <v>120</v>
      </c>
      <c r="D258" s="28">
        <v>41182</v>
      </c>
      <c r="E258" s="27">
        <v>104.39</v>
      </c>
      <c r="F258" s="27" t="s">
        <v>229</v>
      </c>
      <c r="G258" s="27">
        <v>5.1100000000000003</v>
      </c>
      <c r="H258" s="36">
        <v>99.28</v>
      </c>
      <c r="I258">
        <f t="shared" ref="I258:I321" si="32">+VLOOKUP($C258,$S$2:$U$39, 2, TRUE)</f>
        <v>97.862499999999997</v>
      </c>
      <c r="J258">
        <f t="shared" ref="J258:J321" si="33">+VLOOKUP($C258,$S$2:$U$39, 3, TRUE)</f>
        <v>98.954999999999998</v>
      </c>
      <c r="K258">
        <f t="shared" si="28"/>
        <v>1.0925000000000011</v>
      </c>
      <c r="L258">
        <f t="shared" si="29"/>
        <v>96.223749999999995</v>
      </c>
      <c r="M258">
        <f t="shared" si="30"/>
        <v>100.0475</v>
      </c>
      <c r="N258" t="str">
        <f t="shared" si="31"/>
        <v xml:space="preserve"> </v>
      </c>
      <c r="O258">
        <f t="shared" ref="O258:O321" si="34">+VLOOKUP($C258,$S$2:$W$39, 4, TRUE)</f>
        <v>5.4350000000000005</v>
      </c>
      <c r="P258">
        <f t="shared" ref="P258:P321" si="35">+VLOOKUP($C258,$S$2:$W$39, 5, TRUE)</f>
        <v>6.5274999999999999</v>
      </c>
    </row>
    <row r="259" spans="1:16">
      <c r="A259" s="27" t="s">
        <v>107</v>
      </c>
      <c r="B259" s="27" t="s">
        <v>119</v>
      </c>
      <c r="C259" s="27" t="s">
        <v>120</v>
      </c>
      <c r="D259" s="28">
        <v>41213</v>
      </c>
      <c r="E259" s="27">
        <v>104.39</v>
      </c>
      <c r="F259" s="27" t="s">
        <v>229</v>
      </c>
      <c r="G259" s="27">
        <v>5.44</v>
      </c>
      <c r="H259" s="36">
        <v>98.95</v>
      </c>
      <c r="I259">
        <f t="shared" si="32"/>
        <v>97.862499999999997</v>
      </c>
      <c r="J259">
        <f t="shared" si="33"/>
        <v>98.954999999999998</v>
      </c>
      <c r="K259">
        <f t="shared" ref="K259:K322" si="36">+J259-I259</f>
        <v>1.0925000000000011</v>
      </c>
      <c r="L259">
        <f t="shared" ref="L259:L322" si="37">+I259-K259*1.5</f>
        <v>96.223749999999995</v>
      </c>
      <c r="M259">
        <f t="shared" ref="M259:M322" si="38">+J259+K259*1</f>
        <v>100.0475</v>
      </c>
      <c r="N259" t="str">
        <f t="shared" ref="N259:N322" si="39">+IF(OR(H259&lt;L259, H259&gt;M259), "OUTLIER", " ")</f>
        <v xml:space="preserve"> </v>
      </c>
      <c r="O259">
        <f t="shared" si="34"/>
        <v>5.4350000000000005</v>
      </c>
      <c r="P259">
        <f t="shared" si="35"/>
        <v>6.5274999999999999</v>
      </c>
    </row>
    <row r="260" spans="1:16">
      <c r="A260" s="27" t="s">
        <v>107</v>
      </c>
      <c r="B260" s="27" t="s">
        <v>119</v>
      </c>
      <c r="C260" s="27" t="s">
        <v>120</v>
      </c>
      <c r="D260" s="28">
        <v>41243</v>
      </c>
      <c r="E260" s="27">
        <v>104.39</v>
      </c>
      <c r="F260" s="27" t="s">
        <v>229</v>
      </c>
      <c r="G260" s="27">
        <v>5.69</v>
      </c>
      <c r="H260" s="36">
        <v>98.7</v>
      </c>
      <c r="I260">
        <f t="shared" si="32"/>
        <v>97.862499999999997</v>
      </c>
      <c r="J260">
        <f t="shared" si="33"/>
        <v>98.954999999999998</v>
      </c>
      <c r="K260">
        <f t="shared" si="36"/>
        <v>1.0925000000000011</v>
      </c>
      <c r="L260">
        <f t="shared" si="37"/>
        <v>96.223749999999995</v>
      </c>
      <c r="M260">
        <f t="shared" si="38"/>
        <v>100.0475</v>
      </c>
      <c r="N260" t="str">
        <f t="shared" si="39"/>
        <v xml:space="preserve"> </v>
      </c>
      <c r="O260">
        <f t="shared" si="34"/>
        <v>5.4350000000000005</v>
      </c>
      <c r="P260">
        <f t="shared" si="35"/>
        <v>6.5274999999999999</v>
      </c>
    </row>
    <row r="261" spans="1:16">
      <c r="A261" s="27" t="s">
        <v>107</v>
      </c>
      <c r="B261" s="27" t="s">
        <v>119</v>
      </c>
      <c r="C261" s="27" t="s">
        <v>120</v>
      </c>
      <c r="D261" s="28">
        <v>41274</v>
      </c>
      <c r="E261" s="27">
        <v>104.39</v>
      </c>
      <c r="F261" s="27" t="s">
        <v>229</v>
      </c>
      <c r="G261" s="27">
        <v>5.41</v>
      </c>
      <c r="H261" s="36">
        <v>98.98</v>
      </c>
      <c r="I261">
        <f t="shared" si="32"/>
        <v>97.862499999999997</v>
      </c>
      <c r="J261">
        <f t="shared" si="33"/>
        <v>98.954999999999998</v>
      </c>
      <c r="K261">
        <f t="shared" si="36"/>
        <v>1.0925000000000011</v>
      </c>
      <c r="L261">
        <f t="shared" si="37"/>
        <v>96.223749999999995</v>
      </c>
      <c r="M261">
        <f t="shared" si="38"/>
        <v>100.0475</v>
      </c>
      <c r="N261" t="str">
        <f t="shared" si="39"/>
        <v xml:space="preserve"> </v>
      </c>
      <c r="O261">
        <f t="shared" si="34"/>
        <v>5.4350000000000005</v>
      </c>
      <c r="P261">
        <f t="shared" si="35"/>
        <v>6.5274999999999999</v>
      </c>
    </row>
    <row r="262" spans="1:16">
      <c r="A262" s="27" t="s">
        <v>107</v>
      </c>
      <c r="B262" s="27" t="s">
        <v>119</v>
      </c>
      <c r="C262" s="27" t="s">
        <v>120</v>
      </c>
      <c r="D262" s="28">
        <v>41278</v>
      </c>
      <c r="E262" s="27">
        <v>104.39</v>
      </c>
      <c r="F262" s="27" t="s">
        <v>229</v>
      </c>
      <c r="G262" s="27">
        <v>5.96</v>
      </c>
      <c r="H262" s="36">
        <v>98.43</v>
      </c>
      <c r="I262">
        <f t="shared" si="32"/>
        <v>97.862499999999997</v>
      </c>
      <c r="J262">
        <f t="shared" si="33"/>
        <v>98.954999999999998</v>
      </c>
      <c r="K262">
        <f t="shared" si="36"/>
        <v>1.0925000000000011</v>
      </c>
      <c r="L262">
        <f t="shared" si="37"/>
        <v>96.223749999999995</v>
      </c>
      <c r="M262">
        <f t="shared" si="38"/>
        <v>100.0475</v>
      </c>
      <c r="N262" t="str">
        <f t="shared" si="39"/>
        <v xml:space="preserve"> </v>
      </c>
      <c r="O262">
        <f t="shared" si="34"/>
        <v>5.4350000000000005</v>
      </c>
      <c r="P262">
        <f t="shared" si="35"/>
        <v>6.5274999999999999</v>
      </c>
    </row>
    <row r="263" spans="1:16">
      <c r="A263" s="27" t="s">
        <v>107</v>
      </c>
      <c r="B263" s="27" t="s">
        <v>119</v>
      </c>
      <c r="C263" s="27" t="s">
        <v>120</v>
      </c>
      <c r="D263" s="28">
        <v>41323</v>
      </c>
      <c r="E263" s="27">
        <v>104.39</v>
      </c>
      <c r="F263" s="27" t="s">
        <v>229</v>
      </c>
      <c r="G263" s="27">
        <v>6.26</v>
      </c>
      <c r="H263" s="36">
        <v>98.13</v>
      </c>
      <c r="I263">
        <f t="shared" si="32"/>
        <v>97.862499999999997</v>
      </c>
      <c r="J263">
        <f t="shared" si="33"/>
        <v>98.954999999999998</v>
      </c>
      <c r="K263">
        <f t="shared" si="36"/>
        <v>1.0925000000000011</v>
      </c>
      <c r="L263">
        <f t="shared" si="37"/>
        <v>96.223749999999995</v>
      </c>
      <c r="M263">
        <f t="shared" si="38"/>
        <v>100.0475</v>
      </c>
      <c r="N263" t="str">
        <f t="shared" si="39"/>
        <v xml:space="preserve"> </v>
      </c>
      <c r="O263">
        <f t="shared" si="34"/>
        <v>5.4350000000000005</v>
      </c>
      <c r="P263">
        <f t="shared" si="35"/>
        <v>6.5274999999999999</v>
      </c>
    </row>
    <row r="264" spans="1:16">
      <c r="A264" s="27" t="s">
        <v>107</v>
      </c>
      <c r="B264" s="27" t="s">
        <v>119</v>
      </c>
      <c r="C264" s="27" t="s">
        <v>120</v>
      </c>
      <c r="D264" s="28">
        <v>41340</v>
      </c>
      <c r="E264" s="27">
        <v>104.39</v>
      </c>
      <c r="F264" s="27" t="s">
        <v>229</v>
      </c>
      <c r="G264" s="27">
        <v>6.3</v>
      </c>
      <c r="H264" s="36">
        <v>98.09</v>
      </c>
      <c r="I264">
        <f t="shared" si="32"/>
        <v>97.862499999999997</v>
      </c>
      <c r="J264">
        <f t="shared" si="33"/>
        <v>98.954999999999998</v>
      </c>
      <c r="K264">
        <f t="shared" si="36"/>
        <v>1.0925000000000011</v>
      </c>
      <c r="L264">
        <f t="shared" si="37"/>
        <v>96.223749999999995</v>
      </c>
      <c r="M264">
        <f t="shared" si="38"/>
        <v>100.0475</v>
      </c>
      <c r="N264" t="str">
        <f t="shared" si="39"/>
        <v xml:space="preserve"> </v>
      </c>
      <c r="O264">
        <f t="shared" si="34"/>
        <v>5.4350000000000005</v>
      </c>
      <c r="P264">
        <f t="shared" si="35"/>
        <v>6.5274999999999999</v>
      </c>
    </row>
    <row r="265" spans="1:16">
      <c r="A265" s="27" t="s">
        <v>107</v>
      </c>
      <c r="B265" s="27" t="s">
        <v>119</v>
      </c>
      <c r="C265" s="27" t="s">
        <v>120</v>
      </c>
      <c r="D265" s="28">
        <v>41382</v>
      </c>
      <c r="E265" s="27">
        <v>104.39</v>
      </c>
      <c r="F265" s="27" t="s">
        <v>229</v>
      </c>
      <c r="G265" s="27">
        <v>6.16</v>
      </c>
      <c r="H265" s="36">
        <v>98.23</v>
      </c>
      <c r="I265">
        <f t="shared" si="32"/>
        <v>97.862499999999997</v>
      </c>
      <c r="J265">
        <f t="shared" si="33"/>
        <v>98.954999999999998</v>
      </c>
      <c r="K265">
        <f t="shared" si="36"/>
        <v>1.0925000000000011</v>
      </c>
      <c r="L265">
        <f t="shared" si="37"/>
        <v>96.223749999999995</v>
      </c>
      <c r="M265">
        <f t="shared" si="38"/>
        <v>100.0475</v>
      </c>
      <c r="N265" t="str">
        <f t="shared" si="39"/>
        <v xml:space="preserve"> </v>
      </c>
      <c r="O265">
        <f t="shared" si="34"/>
        <v>5.4350000000000005</v>
      </c>
      <c r="P265">
        <f t="shared" si="35"/>
        <v>6.5274999999999999</v>
      </c>
    </row>
    <row r="266" spans="1:16">
      <c r="A266" s="27" t="s">
        <v>107</v>
      </c>
      <c r="B266" s="27" t="s">
        <v>119</v>
      </c>
      <c r="C266" s="27" t="s">
        <v>120</v>
      </c>
      <c r="D266" s="28">
        <v>41408</v>
      </c>
      <c r="E266" s="27">
        <v>104.39</v>
      </c>
      <c r="F266" s="27" t="s">
        <v>229</v>
      </c>
      <c r="G266" s="27">
        <v>6.09</v>
      </c>
      <c r="H266" s="36">
        <v>98.3</v>
      </c>
      <c r="I266">
        <f t="shared" si="32"/>
        <v>97.862499999999997</v>
      </c>
      <c r="J266">
        <f t="shared" si="33"/>
        <v>98.954999999999998</v>
      </c>
      <c r="K266">
        <f t="shared" si="36"/>
        <v>1.0925000000000011</v>
      </c>
      <c r="L266">
        <f t="shared" si="37"/>
        <v>96.223749999999995</v>
      </c>
      <c r="M266">
        <f t="shared" si="38"/>
        <v>100.0475</v>
      </c>
      <c r="N266" t="str">
        <f t="shared" si="39"/>
        <v xml:space="preserve"> </v>
      </c>
      <c r="O266">
        <f t="shared" si="34"/>
        <v>5.4350000000000005</v>
      </c>
      <c r="P266">
        <f t="shared" si="35"/>
        <v>6.5274999999999999</v>
      </c>
    </row>
    <row r="267" spans="1:16">
      <c r="A267" s="27" t="s">
        <v>107</v>
      </c>
      <c r="B267" s="27" t="s">
        <v>119</v>
      </c>
      <c r="C267" s="27" t="s">
        <v>120</v>
      </c>
      <c r="D267" s="28">
        <v>41444</v>
      </c>
      <c r="E267" s="27">
        <v>104.39</v>
      </c>
      <c r="F267" s="27" t="s">
        <v>229</v>
      </c>
      <c r="G267" s="27">
        <v>6.24</v>
      </c>
      <c r="H267" s="36">
        <v>98.15</v>
      </c>
      <c r="I267">
        <f t="shared" si="32"/>
        <v>97.862499999999997</v>
      </c>
      <c r="J267">
        <f t="shared" si="33"/>
        <v>98.954999999999998</v>
      </c>
      <c r="K267">
        <f t="shared" si="36"/>
        <v>1.0925000000000011</v>
      </c>
      <c r="L267">
        <f t="shared" si="37"/>
        <v>96.223749999999995</v>
      </c>
      <c r="M267">
        <f t="shared" si="38"/>
        <v>100.0475</v>
      </c>
      <c r="N267" t="str">
        <f t="shared" si="39"/>
        <v xml:space="preserve"> </v>
      </c>
      <c r="O267">
        <f t="shared" si="34"/>
        <v>5.4350000000000005</v>
      </c>
      <c r="P267">
        <f t="shared" si="35"/>
        <v>6.5274999999999999</v>
      </c>
    </row>
    <row r="268" spans="1:16">
      <c r="A268" s="27" t="s">
        <v>107</v>
      </c>
      <c r="B268" s="27" t="s">
        <v>119</v>
      </c>
      <c r="C268" s="27" t="s">
        <v>120</v>
      </c>
      <c r="D268" s="28">
        <v>41518</v>
      </c>
      <c r="E268" s="27">
        <v>104.39</v>
      </c>
      <c r="F268" s="27" t="s">
        <v>229</v>
      </c>
      <c r="G268" s="27">
        <v>6.38</v>
      </c>
      <c r="H268" s="36">
        <v>98.01</v>
      </c>
      <c r="I268">
        <f t="shared" si="32"/>
        <v>97.862499999999997</v>
      </c>
      <c r="J268">
        <f t="shared" si="33"/>
        <v>98.954999999999998</v>
      </c>
      <c r="K268">
        <f t="shared" si="36"/>
        <v>1.0925000000000011</v>
      </c>
      <c r="L268">
        <f t="shared" si="37"/>
        <v>96.223749999999995</v>
      </c>
      <c r="M268">
        <f t="shared" si="38"/>
        <v>100.0475</v>
      </c>
      <c r="N268" t="str">
        <f t="shared" si="39"/>
        <v xml:space="preserve"> </v>
      </c>
      <c r="O268">
        <f t="shared" si="34"/>
        <v>5.4350000000000005</v>
      </c>
      <c r="P268">
        <f t="shared" si="35"/>
        <v>6.5274999999999999</v>
      </c>
    </row>
    <row r="269" spans="1:16">
      <c r="A269" s="27" t="s">
        <v>107</v>
      </c>
      <c r="B269" s="27" t="s">
        <v>119</v>
      </c>
      <c r="C269" s="27" t="s">
        <v>120</v>
      </c>
      <c r="D269" s="28">
        <v>41548</v>
      </c>
      <c r="E269" s="27">
        <v>104.39</v>
      </c>
      <c r="F269" s="27" t="s">
        <v>229</v>
      </c>
      <c r="G269" s="27">
        <v>5.98</v>
      </c>
      <c r="H269" s="36">
        <v>98.41</v>
      </c>
      <c r="I269">
        <f t="shared" si="32"/>
        <v>97.862499999999997</v>
      </c>
      <c r="J269">
        <f t="shared" si="33"/>
        <v>98.954999999999998</v>
      </c>
      <c r="K269">
        <f t="shared" si="36"/>
        <v>1.0925000000000011</v>
      </c>
      <c r="L269">
        <f t="shared" si="37"/>
        <v>96.223749999999995</v>
      </c>
      <c r="M269">
        <f t="shared" si="38"/>
        <v>100.0475</v>
      </c>
      <c r="N269" t="str">
        <f t="shared" si="39"/>
        <v xml:space="preserve"> </v>
      </c>
      <c r="O269">
        <f t="shared" si="34"/>
        <v>5.4350000000000005</v>
      </c>
      <c r="P269">
        <f t="shared" si="35"/>
        <v>6.5274999999999999</v>
      </c>
    </row>
    <row r="270" spans="1:16">
      <c r="A270" s="27" t="s">
        <v>107</v>
      </c>
      <c r="B270" s="27" t="s">
        <v>119</v>
      </c>
      <c r="C270" s="27" t="s">
        <v>120</v>
      </c>
      <c r="D270" s="28">
        <v>41579</v>
      </c>
      <c r="E270" s="27">
        <v>104.39</v>
      </c>
      <c r="F270" s="27" t="s">
        <v>229</v>
      </c>
      <c r="G270" s="27">
        <v>6.27</v>
      </c>
      <c r="H270" s="36">
        <v>98.12</v>
      </c>
      <c r="I270">
        <f t="shared" si="32"/>
        <v>97.862499999999997</v>
      </c>
      <c r="J270">
        <f t="shared" si="33"/>
        <v>98.954999999999998</v>
      </c>
      <c r="K270">
        <f t="shared" si="36"/>
        <v>1.0925000000000011</v>
      </c>
      <c r="L270">
        <f t="shared" si="37"/>
        <v>96.223749999999995</v>
      </c>
      <c r="M270">
        <f t="shared" si="38"/>
        <v>100.0475</v>
      </c>
      <c r="N270" t="str">
        <f t="shared" si="39"/>
        <v xml:space="preserve"> </v>
      </c>
      <c r="O270">
        <f t="shared" si="34"/>
        <v>5.4350000000000005</v>
      </c>
      <c r="P270">
        <f t="shared" si="35"/>
        <v>6.5274999999999999</v>
      </c>
    </row>
    <row r="271" spans="1:16">
      <c r="A271" s="27" t="s">
        <v>107</v>
      </c>
      <c r="B271" s="27" t="s">
        <v>119</v>
      </c>
      <c r="C271" s="27" t="s">
        <v>120</v>
      </c>
      <c r="D271" s="28">
        <v>41628</v>
      </c>
      <c r="E271" s="27">
        <v>104.39</v>
      </c>
      <c r="F271" s="27" t="s">
        <v>229</v>
      </c>
      <c r="G271" s="27">
        <v>6.58</v>
      </c>
      <c r="H271" s="36">
        <v>97.81</v>
      </c>
      <c r="I271">
        <f t="shared" si="32"/>
        <v>97.862499999999997</v>
      </c>
      <c r="J271">
        <f t="shared" si="33"/>
        <v>98.954999999999998</v>
      </c>
      <c r="K271">
        <f t="shared" si="36"/>
        <v>1.0925000000000011</v>
      </c>
      <c r="L271">
        <f t="shared" si="37"/>
        <v>96.223749999999995</v>
      </c>
      <c r="M271">
        <f t="shared" si="38"/>
        <v>100.0475</v>
      </c>
      <c r="N271" t="str">
        <f t="shared" si="39"/>
        <v xml:space="preserve"> </v>
      </c>
      <c r="O271">
        <f t="shared" si="34"/>
        <v>5.4350000000000005</v>
      </c>
      <c r="P271">
        <f t="shared" si="35"/>
        <v>6.5274999999999999</v>
      </c>
    </row>
    <row r="272" spans="1:16">
      <c r="A272" s="27" t="s">
        <v>107</v>
      </c>
      <c r="B272" s="27" t="s">
        <v>119</v>
      </c>
      <c r="C272" s="27" t="s">
        <v>120</v>
      </c>
      <c r="D272" s="28">
        <v>41654</v>
      </c>
      <c r="E272" s="27">
        <v>104.39</v>
      </c>
      <c r="F272" s="27" t="s">
        <v>229</v>
      </c>
      <c r="G272" s="27">
        <v>6.66</v>
      </c>
      <c r="H272" s="36">
        <v>97.73</v>
      </c>
      <c r="I272">
        <f t="shared" si="32"/>
        <v>97.862499999999997</v>
      </c>
      <c r="J272">
        <f t="shared" si="33"/>
        <v>98.954999999999998</v>
      </c>
      <c r="K272">
        <f t="shared" si="36"/>
        <v>1.0925000000000011</v>
      </c>
      <c r="L272">
        <f t="shared" si="37"/>
        <v>96.223749999999995</v>
      </c>
      <c r="M272">
        <f t="shared" si="38"/>
        <v>100.0475</v>
      </c>
      <c r="N272" t="str">
        <f t="shared" si="39"/>
        <v xml:space="preserve"> </v>
      </c>
      <c r="O272">
        <f t="shared" si="34"/>
        <v>5.4350000000000005</v>
      </c>
      <c r="P272">
        <f t="shared" si="35"/>
        <v>6.5274999999999999</v>
      </c>
    </row>
    <row r="273" spans="1:16">
      <c r="A273" s="27" t="s">
        <v>107</v>
      </c>
      <c r="B273" s="27" t="s">
        <v>119</v>
      </c>
      <c r="C273" s="27" t="s">
        <v>120</v>
      </c>
      <c r="D273" s="28">
        <v>41685</v>
      </c>
      <c r="E273" s="27">
        <v>104.39</v>
      </c>
      <c r="F273" s="27" t="s">
        <v>229</v>
      </c>
      <c r="G273" s="27">
        <v>6.32</v>
      </c>
      <c r="H273" s="36">
        <v>98.07</v>
      </c>
      <c r="I273">
        <f t="shared" si="32"/>
        <v>97.862499999999997</v>
      </c>
      <c r="J273">
        <f t="shared" si="33"/>
        <v>98.954999999999998</v>
      </c>
      <c r="K273">
        <f t="shared" si="36"/>
        <v>1.0925000000000011</v>
      </c>
      <c r="L273">
        <f t="shared" si="37"/>
        <v>96.223749999999995</v>
      </c>
      <c r="M273">
        <f t="shared" si="38"/>
        <v>100.0475</v>
      </c>
      <c r="N273" t="str">
        <f t="shared" si="39"/>
        <v xml:space="preserve"> </v>
      </c>
      <c r="O273">
        <f t="shared" si="34"/>
        <v>5.4350000000000005</v>
      </c>
      <c r="P273">
        <f t="shared" si="35"/>
        <v>6.5274999999999999</v>
      </c>
    </row>
    <row r="274" spans="1:16">
      <c r="A274" s="27" t="s">
        <v>107</v>
      </c>
      <c r="B274" s="27" t="s">
        <v>119</v>
      </c>
      <c r="C274" s="27" t="s">
        <v>120</v>
      </c>
      <c r="D274" s="28">
        <v>41713</v>
      </c>
      <c r="E274" s="27">
        <v>104.39</v>
      </c>
      <c r="F274" s="27" t="s">
        <v>229</v>
      </c>
      <c r="G274" s="27">
        <v>6.68</v>
      </c>
      <c r="H274" s="36">
        <v>97.71</v>
      </c>
      <c r="I274">
        <f t="shared" si="32"/>
        <v>97.862499999999997</v>
      </c>
      <c r="J274">
        <f t="shared" si="33"/>
        <v>98.954999999999998</v>
      </c>
      <c r="K274">
        <f t="shared" si="36"/>
        <v>1.0925000000000011</v>
      </c>
      <c r="L274">
        <f t="shared" si="37"/>
        <v>96.223749999999995</v>
      </c>
      <c r="M274">
        <f t="shared" si="38"/>
        <v>100.0475</v>
      </c>
      <c r="N274" t="str">
        <f t="shared" si="39"/>
        <v xml:space="preserve"> </v>
      </c>
      <c r="O274">
        <f t="shared" si="34"/>
        <v>5.4350000000000005</v>
      </c>
      <c r="P274">
        <f t="shared" si="35"/>
        <v>6.5274999999999999</v>
      </c>
    </row>
    <row r="275" spans="1:16">
      <c r="A275" s="27" t="s">
        <v>107</v>
      </c>
      <c r="B275" s="27" t="s">
        <v>119</v>
      </c>
      <c r="C275" s="27" t="s">
        <v>120</v>
      </c>
      <c r="D275" s="28">
        <v>41744</v>
      </c>
      <c r="E275" s="27">
        <v>104.39</v>
      </c>
      <c r="F275" s="27" t="s">
        <v>229</v>
      </c>
      <c r="G275" s="27">
        <v>6.87</v>
      </c>
      <c r="H275" s="36">
        <v>97.52</v>
      </c>
      <c r="I275">
        <f t="shared" si="32"/>
        <v>97.862499999999997</v>
      </c>
      <c r="J275">
        <f t="shared" si="33"/>
        <v>98.954999999999998</v>
      </c>
      <c r="K275">
        <f t="shared" si="36"/>
        <v>1.0925000000000011</v>
      </c>
      <c r="L275">
        <f t="shared" si="37"/>
        <v>96.223749999999995</v>
      </c>
      <c r="M275">
        <f t="shared" si="38"/>
        <v>100.0475</v>
      </c>
      <c r="N275" t="str">
        <f t="shared" si="39"/>
        <v xml:space="preserve"> </v>
      </c>
      <c r="O275">
        <f t="shared" si="34"/>
        <v>5.4350000000000005</v>
      </c>
      <c r="P275">
        <f t="shared" si="35"/>
        <v>6.5274999999999999</v>
      </c>
    </row>
    <row r="276" spans="1:16">
      <c r="A276" s="27" t="s">
        <v>107</v>
      </c>
      <c r="B276" s="27" t="s">
        <v>119</v>
      </c>
      <c r="C276" s="27" t="s">
        <v>120</v>
      </c>
      <c r="D276" s="28">
        <v>41774</v>
      </c>
      <c r="E276" s="27">
        <v>104.39</v>
      </c>
      <c r="F276" s="27" t="s">
        <v>229</v>
      </c>
      <c r="G276" s="27">
        <v>6.33</v>
      </c>
      <c r="H276" s="36">
        <v>98.06</v>
      </c>
      <c r="I276">
        <f t="shared" si="32"/>
        <v>97.862499999999997</v>
      </c>
      <c r="J276">
        <f t="shared" si="33"/>
        <v>98.954999999999998</v>
      </c>
      <c r="K276">
        <f t="shared" si="36"/>
        <v>1.0925000000000011</v>
      </c>
      <c r="L276">
        <f t="shared" si="37"/>
        <v>96.223749999999995</v>
      </c>
      <c r="M276">
        <f t="shared" si="38"/>
        <v>100.0475</v>
      </c>
      <c r="N276" t="str">
        <f t="shared" si="39"/>
        <v xml:space="preserve"> </v>
      </c>
      <c r="O276">
        <f t="shared" si="34"/>
        <v>5.4350000000000005</v>
      </c>
      <c r="P276">
        <f t="shared" si="35"/>
        <v>6.5274999999999999</v>
      </c>
    </row>
    <row r="277" spans="1:16">
      <c r="A277" s="27" t="s">
        <v>107</v>
      </c>
      <c r="B277" s="27" t="s">
        <v>119</v>
      </c>
      <c r="C277" s="27" t="s">
        <v>120</v>
      </c>
      <c r="D277" s="28">
        <v>41805</v>
      </c>
      <c r="E277" s="27">
        <v>104.39</v>
      </c>
      <c r="F277" s="27" t="s">
        <v>229</v>
      </c>
      <c r="G277" s="27">
        <v>5.55</v>
      </c>
      <c r="H277" s="36">
        <v>98.84</v>
      </c>
      <c r="I277">
        <f t="shared" si="32"/>
        <v>97.862499999999997</v>
      </c>
      <c r="J277">
        <f t="shared" si="33"/>
        <v>98.954999999999998</v>
      </c>
      <c r="K277">
        <f t="shared" si="36"/>
        <v>1.0925000000000011</v>
      </c>
      <c r="L277">
        <f t="shared" si="37"/>
        <v>96.223749999999995</v>
      </c>
      <c r="M277">
        <f t="shared" si="38"/>
        <v>100.0475</v>
      </c>
      <c r="N277" t="str">
        <f t="shared" si="39"/>
        <v xml:space="preserve"> </v>
      </c>
      <c r="O277">
        <f t="shared" si="34"/>
        <v>5.4350000000000005</v>
      </c>
      <c r="P277">
        <f t="shared" si="35"/>
        <v>6.5274999999999999</v>
      </c>
    </row>
    <row r="278" spans="1:16">
      <c r="A278" s="27" t="s">
        <v>107</v>
      </c>
      <c r="B278" s="27" t="s">
        <v>119</v>
      </c>
      <c r="C278" s="27" t="s">
        <v>120</v>
      </c>
      <c r="D278" s="28">
        <v>41821</v>
      </c>
      <c r="E278" s="27">
        <v>104.39</v>
      </c>
      <c r="F278" s="27" t="s">
        <v>229</v>
      </c>
      <c r="G278" s="27">
        <v>6.3</v>
      </c>
      <c r="H278" s="36">
        <v>98.09</v>
      </c>
      <c r="I278">
        <f t="shared" si="32"/>
        <v>97.862499999999997</v>
      </c>
      <c r="J278">
        <f t="shared" si="33"/>
        <v>98.954999999999998</v>
      </c>
      <c r="K278">
        <f t="shared" si="36"/>
        <v>1.0925000000000011</v>
      </c>
      <c r="L278">
        <f t="shared" si="37"/>
        <v>96.223749999999995</v>
      </c>
      <c r="M278">
        <f t="shared" si="38"/>
        <v>100.0475</v>
      </c>
      <c r="N278" t="str">
        <f t="shared" si="39"/>
        <v xml:space="preserve"> </v>
      </c>
      <c r="O278">
        <f t="shared" si="34"/>
        <v>5.4350000000000005</v>
      </c>
      <c r="P278">
        <f t="shared" si="35"/>
        <v>6.5274999999999999</v>
      </c>
    </row>
    <row r="279" spans="1:16">
      <c r="A279" s="27" t="s">
        <v>107</v>
      </c>
      <c r="B279" s="27" t="s">
        <v>119</v>
      </c>
      <c r="C279" s="27" t="s">
        <v>120</v>
      </c>
      <c r="D279" s="28">
        <v>41883</v>
      </c>
      <c r="E279" s="27">
        <v>104.39</v>
      </c>
      <c r="F279" s="27" t="s">
        <v>229</v>
      </c>
      <c r="G279" s="27">
        <v>5.35</v>
      </c>
      <c r="H279" s="36">
        <v>99.04</v>
      </c>
      <c r="I279">
        <f t="shared" si="32"/>
        <v>97.862499999999997</v>
      </c>
      <c r="J279">
        <f t="shared" si="33"/>
        <v>98.954999999999998</v>
      </c>
      <c r="K279">
        <f t="shared" si="36"/>
        <v>1.0925000000000011</v>
      </c>
      <c r="L279">
        <f t="shared" si="37"/>
        <v>96.223749999999995</v>
      </c>
      <c r="M279">
        <f t="shared" si="38"/>
        <v>100.0475</v>
      </c>
      <c r="N279" t="str">
        <f t="shared" si="39"/>
        <v xml:space="preserve"> </v>
      </c>
      <c r="O279">
        <f t="shared" si="34"/>
        <v>5.4350000000000005</v>
      </c>
      <c r="P279">
        <f t="shared" si="35"/>
        <v>6.5274999999999999</v>
      </c>
    </row>
    <row r="280" spans="1:16">
      <c r="A280" s="27" t="s">
        <v>107</v>
      </c>
      <c r="B280" s="27" t="s">
        <v>119</v>
      </c>
      <c r="C280" s="27" t="s">
        <v>120</v>
      </c>
      <c r="D280" s="28">
        <v>41913</v>
      </c>
      <c r="E280" s="27">
        <v>104.39</v>
      </c>
      <c r="F280" s="27" t="s">
        <v>229</v>
      </c>
      <c r="G280" s="27">
        <v>5.62</v>
      </c>
      <c r="H280" s="36">
        <v>98.77</v>
      </c>
      <c r="I280">
        <f t="shared" si="32"/>
        <v>97.862499999999997</v>
      </c>
      <c r="J280">
        <f t="shared" si="33"/>
        <v>98.954999999999998</v>
      </c>
      <c r="K280">
        <f t="shared" si="36"/>
        <v>1.0925000000000011</v>
      </c>
      <c r="L280">
        <f t="shared" si="37"/>
        <v>96.223749999999995</v>
      </c>
      <c r="M280">
        <f t="shared" si="38"/>
        <v>100.0475</v>
      </c>
      <c r="N280" t="str">
        <f t="shared" si="39"/>
        <v xml:space="preserve"> </v>
      </c>
      <c r="O280">
        <f t="shared" si="34"/>
        <v>5.4350000000000005</v>
      </c>
      <c r="P280">
        <f t="shared" si="35"/>
        <v>6.5274999999999999</v>
      </c>
    </row>
    <row r="281" spans="1:16">
      <c r="A281" s="27" t="s">
        <v>107</v>
      </c>
      <c r="B281" s="27" t="s">
        <v>119</v>
      </c>
      <c r="C281" s="27" t="s">
        <v>120</v>
      </c>
      <c r="D281" s="28">
        <v>41944</v>
      </c>
      <c r="E281" s="27">
        <v>104.39</v>
      </c>
      <c r="F281" s="27" t="s">
        <v>229</v>
      </c>
      <c r="G281" s="27">
        <v>5.68</v>
      </c>
      <c r="H281" s="36">
        <v>98.71</v>
      </c>
      <c r="I281">
        <f t="shared" si="32"/>
        <v>97.862499999999997</v>
      </c>
      <c r="J281">
        <f t="shared" si="33"/>
        <v>98.954999999999998</v>
      </c>
      <c r="K281">
        <f t="shared" si="36"/>
        <v>1.0925000000000011</v>
      </c>
      <c r="L281">
        <f t="shared" si="37"/>
        <v>96.223749999999995</v>
      </c>
      <c r="M281">
        <f t="shared" si="38"/>
        <v>100.0475</v>
      </c>
      <c r="N281" t="str">
        <f t="shared" si="39"/>
        <v xml:space="preserve"> </v>
      </c>
      <c r="O281">
        <f t="shared" si="34"/>
        <v>5.4350000000000005</v>
      </c>
      <c r="P281">
        <f t="shared" si="35"/>
        <v>6.5274999999999999</v>
      </c>
    </row>
    <row r="282" spans="1:16">
      <c r="A282" s="27" t="s">
        <v>107</v>
      </c>
      <c r="B282" s="27" t="s">
        <v>119</v>
      </c>
      <c r="C282" s="27" t="s">
        <v>120</v>
      </c>
      <c r="D282" s="28">
        <v>41974</v>
      </c>
      <c r="E282" s="27">
        <v>104.39</v>
      </c>
      <c r="F282" s="27" t="s">
        <v>229</v>
      </c>
      <c r="G282" s="27">
        <v>5.83</v>
      </c>
      <c r="H282" s="36">
        <v>98.56</v>
      </c>
      <c r="I282">
        <f t="shared" si="32"/>
        <v>97.862499999999997</v>
      </c>
      <c r="J282">
        <f t="shared" si="33"/>
        <v>98.954999999999998</v>
      </c>
      <c r="K282">
        <f t="shared" si="36"/>
        <v>1.0925000000000011</v>
      </c>
      <c r="L282">
        <f t="shared" si="37"/>
        <v>96.223749999999995</v>
      </c>
      <c r="M282">
        <f t="shared" si="38"/>
        <v>100.0475</v>
      </c>
      <c r="N282" t="str">
        <f t="shared" si="39"/>
        <v xml:space="preserve"> </v>
      </c>
      <c r="O282">
        <f t="shared" si="34"/>
        <v>5.4350000000000005</v>
      </c>
      <c r="P282">
        <f t="shared" si="35"/>
        <v>6.5274999999999999</v>
      </c>
    </row>
    <row r="283" spans="1:16">
      <c r="A283" s="27" t="s">
        <v>107</v>
      </c>
      <c r="B283" s="27" t="s">
        <v>119</v>
      </c>
      <c r="C283" s="27" t="s">
        <v>120</v>
      </c>
      <c r="D283" s="28">
        <v>42005</v>
      </c>
      <c r="E283" s="27">
        <v>104.39</v>
      </c>
      <c r="F283" s="27" t="s">
        <v>229</v>
      </c>
      <c r="G283" s="27">
        <v>6.21</v>
      </c>
      <c r="H283" s="36">
        <v>98.18</v>
      </c>
      <c r="I283">
        <f t="shared" si="32"/>
        <v>97.862499999999997</v>
      </c>
      <c r="J283">
        <f t="shared" si="33"/>
        <v>98.954999999999998</v>
      </c>
      <c r="K283">
        <f t="shared" si="36"/>
        <v>1.0925000000000011</v>
      </c>
      <c r="L283">
        <f t="shared" si="37"/>
        <v>96.223749999999995</v>
      </c>
      <c r="M283">
        <f t="shared" si="38"/>
        <v>100.0475</v>
      </c>
      <c r="N283" t="str">
        <f t="shared" si="39"/>
        <v xml:space="preserve"> </v>
      </c>
      <c r="O283">
        <f t="shared" si="34"/>
        <v>5.4350000000000005</v>
      </c>
      <c r="P283">
        <f t="shared" si="35"/>
        <v>6.5274999999999999</v>
      </c>
    </row>
    <row r="284" spans="1:16">
      <c r="A284" s="27" t="s">
        <v>107</v>
      </c>
      <c r="B284" s="27" t="s">
        <v>119</v>
      </c>
      <c r="C284" s="27" t="s">
        <v>120</v>
      </c>
      <c r="D284" s="28">
        <v>42036</v>
      </c>
      <c r="E284" s="27">
        <v>104.39</v>
      </c>
      <c r="F284" s="27" t="s">
        <v>229</v>
      </c>
      <c r="G284" s="27">
        <v>6.34</v>
      </c>
      <c r="H284" s="36">
        <v>98.05</v>
      </c>
      <c r="I284">
        <f t="shared" si="32"/>
        <v>97.862499999999997</v>
      </c>
      <c r="J284">
        <f t="shared" si="33"/>
        <v>98.954999999999998</v>
      </c>
      <c r="K284">
        <f t="shared" si="36"/>
        <v>1.0925000000000011</v>
      </c>
      <c r="L284">
        <f t="shared" si="37"/>
        <v>96.223749999999995</v>
      </c>
      <c r="M284">
        <f t="shared" si="38"/>
        <v>100.0475</v>
      </c>
      <c r="N284" t="str">
        <f t="shared" si="39"/>
        <v xml:space="preserve"> </v>
      </c>
      <c r="O284">
        <f t="shared" si="34"/>
        <v>5.4350000000000005</v>
      </c>
      <c r="P284">
        <f t="shared" si="35"/>
        <v>6.5274999999999999</v>
      </c>
    </row>
    <row r="285" spans="1:16">
      <c r="A285" s="27" t="s">
        <v>107</v>
      </c>
      <c r="B285" s="27" t="s">
        <v>119</v>
      </c>
      <c r="C285" s="27" t="s">
        <v>120</v>
      </c>
      <c r="D285" s="28">
        <v>42064</v>
      </c>
      <c r="E285" s="27">
        <v>104.39</v>
      </c>
      <c r="F285" s="27" t="s">
        <v>229</v>
      </c>
      <c r="G285" s="27">
        <v>6.76</v>
      </c>
      <c r="H285" s="36">
        <v>97.63</v>
      </c>
      <c r="I285">
        <f t="shared" si="32"/>
        <v>97.862499999999997</v>
      </c>
      <c r="J285">
        <f t="shared" si="33"/>
        <v>98.954999999999998</v>
      </c>
      <c r="K285">
        <f t="shared" si="36"/>
        <v>1.0925000000000011</v>
      </c>
      <c r="L285">
        <f t="shared" si="37"/>
        <v>96.223749999999995</v>
      </c>
      <c r="M285">
        <f t="shared" si="38"/>
        <v>100.0475</v>
      </c>
      <c r="N285" t="str">
        <f t="shared" si="39"/>
        <v xml:space="preserve"> </v>
      </c>
      <c r="O285">
        <f t="shared" si="34"/>
        <v>5.4350000000000005</v>
      </c>
      <c r="P285">
        <f t="shared" si="35"/>
        <v>6.5274999999999999</v>
      </c>
    </row>
    <row r="286" spans="1:16">
      <c r="A286" s="27" t="s">
        <v>107</v>
      </c>
      <c r="B286" s="27" t="s">
        <v>119</v>
      </c>
      <c r="C286" s="27" t="s">
        <v>120</v>
      </c>
      <c r="D286" s="28">
        <v>42095</v>
      </c>
      <c r="E286" s="27">
        <v>104.39</v>
      </c>
      <c r="F286" s="27" t="s">
        <v>229</v>
      </c>
      <c r="G286" s="27">
        <v>6.65</v>
      </c>
      <c r="H286" s="36">
        <v>97.74</v>
      </c>
      <c r="I286">
        <f t="shared" si="32"/>
        <v>97.862499999999997</v>
      </c>
      <c r="J286">
        <f t="shared" si="33"/>
        <v>98.954999999999998</v>
      </c>
      <c r="K286">
        <f t="shared" si="36"/>
        <v>1.0925000000000011</v>
      </c>
      <c r="L286">
        <f t="shared" si="37"/>
        <v>96.223749999999995</v>
      </c>
      <c r="M286">
        <f t="shared" si="38"/>
        <v>100.0475</v>
      </c>
      <c r="N286" t="str">
        <f t="shared" si="39"/>
        <v xml:space="preserve"> </v>
      </c>
      <c r="O286">
        <f t="shared" si="34"/>
        <v>5.4350000000000005</v>
      </c>
      <c r="P286">
        <f t="shared" si="35"/>
        <v>6.5274999999999999</v>
      </c>
    </row>
    <row r="287" spans="1:16">
      <c r="A287" s="27" t="s">
        <v>107</v>
      </c>
      <c r="B287" s="27" t="s">
        <v>119</v>
      </c>
      <c r="C287" s="27" t="s">
        <v>120</v>
      </c>
      <c r="D287" s="28">
        <v>42125</v>
      </c>
      <c r="E287" s="27">
        <v>104.39</v>
      </c>
      <c r="F287" s="27" t="s">
        <v>229</v>
      </c>
      <c r="G287" s="27">
        <v>6.67</v>
      </c>
      <c r="H287" s="36">
        <v>97.72</v>
      </c>
      <c r="I287">
        <f t="shared" si="32"/>
        <v>97.862499999999997</v>
      </c>
      <c r="J287">
        <f t="shared" si="33"/>
        <v>98.954999999999998</v>
      </c>
      <c r="K287">
        <f t="shared" si="36"/>
        <v>1.0925000000000011</v>
      </c>
      <c r="L287">
        <f t="shared" si="37"/>
        <v>96.223749999999995</v>
      </c>
      <c r="M287">
        <f t="shared" si="38"/>
        <v>100.0475</v>
      </c>
      <c r="N287" t="str">
        <f t="shared" si="39"/>
        <v xml:space="preserve"> </v>
      </c>
      <c r="O287">
        <f t="shared" si="34"/>
        <v>5.4350000000000005</v>
      </c>
      <c r="P287">
        <f t="shared" si="35"/>
        <v>6.5274999999999999</v>
      </c>
    </row>
    <row r="288" spans="1:16">
      <c r="A288" s="27" t="s">
        <v>107</v>
      </c>
      <c r="B288" s="27" t="s">
        <v>119</v>
      </c>
      <c r="C288" s="27" t="s">
        <v>120</v>
      </c>
      <c r="D288" s="28">
        <v>42156</v>
      </c>
      <c r="E288" s="27">
        <v>104.39</v>
      </c>
      <c r="F288" s="27" t="s">
        <v>229</v>
      </c>
      <c r="G288" s="27">
        <v>6.14</v>
      </c>
      <c r="H288" s="36">
        <v>98.25</v>
      </c>
      <c r="I288">
        <f t="shared" si="32"/>
        <v>97.862499999999997</v>
      </c>
      <c r="J288">
        <f t="shared" si="33"/>
        <v>98.954999999999998</v>
      </c>
      <c r="K288">
        <f t="shared" si="36"/>
        <v>1.0925000000000011</v>
      </c>
      <c r="L288">
        <f t="shared" si="37"/>
        <v>96.223749999999995</v>
      </c>
      <c r="M288">
        <f t="shared" si="38"/>
        <v>100.0475</v>
      </c>
      <c r="N288" t="str">
        <f t="shared" si="39"/>
        <v xml:space="preserve"> </v>
      </c>
      <c r="O288">
        <f t="shared" si="34"/>
        <v>5.4350000000000005</v>
      </c>
      <c r="P288">
        <f t="shared" si="35"/>
        <v>6.5274999999999999</v>
      </c>
    </row>
    <row r="289" spans="1:16">
      <c r="A289" s="27" t="s">
        <v>107</v>
      </c>
      <c r="B289" s="27" t="s">
        <v>119</v>
      </c>
      <c r="C289" s="27" t="s">
        <v>120</v>
      </c>
      <c r="D289" s="28">
        <v>42217</v>
      </c>
      <c r="E289" s="27">
        <v>104.39</v>
      </c>
      <c r="F289" s="27" t="s">
        <v>229</v>
      </c>
      <c r="G289" s="27">
        <v>5.41</v>
      </c>
      <c r="H289" s="36">
        <v>98.98</v>
      </c>
      <c r="I289">
        <f t="shared" si="32"/>
        <v>97.862499999999997</v>
      </c>
      <c r="J289">
        <f t="shared" si="33"/>
        <v>98.954999999999998</v>
      </c>
      <c r="K289">
        <f t="shared" si="36"/>
        <v>1.0925000000000011</v>
      </c>
      <c r="L289">
        <f t="shared" si="37"/>
        <v>96.223749999999995</v>
      </c>
      <c r="M289">
        <f t="shared" si="38"/>
        <v>100.0475</v>
      </c>
      <c r="N289" t="str">
        <f t="shared" si="39"/>
        <v xml:space="preserve"> </v>
      </c>
      <c r="O289">
        <f t="shared" si="34"/>
        <v>5.4350000000000005</v>
      </c>
      <c r="P289">
        <f t="shared" si="35"/>
        <v>6.5274999999999999</v>
      </c>
    </row>
    <row r="290" spans="1:16">
      <c r="A290" s="27" t="s">
        <v>107</v>
      </c>
      <c r="B290" s="27" t="s">
        <v>119</v>
      </c>
      <c r="C290" s="27" t="s">
        <v>120</v>
      </c>
      <c r="D290" s="28">
        <v>42248</v>
      </c>
      <c r="E290" s="27">
        <v>104.39</v>
      </c>
      <c r="F290" s="27" t="s">
        <v>229</v>
      </c>
      <c r="G290" s="27">
        <v>5.39</v>
      </c>
      <c r="H290" s="36">
        <v>99</v>
      </c>
      <c r="I290">
        <f t="shared" si="32"/>
        <v>97.862499999999997</v>
      </c>
      <c r="J290">
        <f t="shared" si="33"/>
        <v>98.954999999999998</v>
      </c>
      <c r="K290">
        <f t="shared" si="36"/>
        <v>1.0925000000000011</v>
      </c>
      <c r="L290">
        <f t="shared" si="37"/>
        <v>96.223749999999995</v>
      </c>
      <c r="M290">
        <f t="shared" si="38"/>
        <v>100.0475</v>
      </c>
      <c r="N290" t="str">
        <f t="shared" si="39"/>
        <v xml:space="preserve"> </v>
      </c>
      <c r="O290">
        <f t="shared" si="34"/>
        <v>5.4350000000000005</v>
      </c>
      <c r="P290">
        <f t="shared" si="35"/>
        <v>6.5274999999999999</v>
      </c>
    </row>
    <row r="291" spans="1:16">
      <c r="A291" s="27" t="s">
        <v>107</v>
      </c>
      <c r="B291" s="27" t="s">
        <v>119</v>
      </c>
      <c r="C291" s="27" t="s">
        <v>120</v>
      </c>
      <c r="D291" s="28">
        <v>42278</v>
      </c>
      <c r="E291" s="27">
        <v>104.39</v>
      </c>
      <c r="F291" s="27" t="s">
        <v>229</v>
      </c>
      <c r="G291" s="27">
        <v>5.95</v>
      </c>
      <c r="H291" s="36">
        <v>98.44</v>
      </c>
      <c r="I291">
        <f t="shared" si="32"/>
        <v>97.862499999999997</v>
      </c>
      <c r="J291">
        <f t="shared" si="33"/>
        <v>98.954999999999998</v>
      </c>
      <c r="K291">
        <f t="shared" si="36"/>
        <v>1.0925000000000011</v>
      </c>
      <c r="L291">
        <f t="shared" si="37"/>
        <v>96.223749999999995</v>
      </c>
      <c r="M291">
        <f t="shared" si="38"/>
        <v>100.0475</v>
      </c>
      <c r="N291" t="str">
        <f t="shared" si="39"/>
        <v xml:space="preserve"> </v>
      </c>
      <c r="O291">
        <f t="shared" si="34"/>
        <v>5.4350000000000005</v>
      </c>
      <c r="P291">
        <f t="shared" si="35"/>
        <v>6.5274999999999999</v>
      </c>
    </row>
    <row r="292" spans="1:16">
      <c r="A292" s="27" t="s">
        <v>107</v>
      </c>
      <c r="B292" s="27" t="s">
        <v>119</v>
      </c>
      <c r="C292" s="27" t="s">
        <v>120</v>
      </c>
      <c r="D292" s="28">
        <v>42309</v>
      </c>
      <c r="E292" s="27">
        <v>104.39</v>
      </c>
      <c r="F292" s="27" t="s">
        <v>229</v>
      </c>
      <c r="G292" s="27">
        <v>6.07</v>
      </c>
      <c r="H292" s="36">
        <v>98.32</v>
      </c>
      <c r="I292">
        <f t="shared" si="32"/>
        <v>97.862499999999997</v>
      </c>
      <c r="J292">
        <f t="shared" si="33"/>
        <v>98.954999999999998</v>
      </c>
      <c r="K292">
        <f t="shared" si="36"/>
        <v>1.0925000000000011</v>
      </c>
      <c r="L292">
        <f t="shared" si="37"/>
        <v>96.223749999999995</v>
      </c>
      <c r="M292">
        <f t="shared" si="38"/>
        <v>100.0475</v>
      </c>
      <c r="N292" t="str">
        <f t="shared" si="39"/>
        <v xml:space="preserve"> </v>
      </c>
      <c r="O292">
        <f t="shared" si="34"/>
        <v>5.4350000000000005</v>
      </c>
      <c r="P292">
        <f t="shared" si="35"/>
        <v>6.5274999999999999</v>
      </c>
    </row>
    <row r="293" spans="1:16">
      <c r="A293" s="27" t="s">
        <v>107</v>
      </c>
      <c r="B293" s="27" t="s">
        <v>119</v>
      </c>
      <c r="C293" s="27" t="s">
        <v>120</v>
      </c>
      <c r="D293" s="28">
        <v>42339</v>
      </c>
      <c r="E293" s="27">
        <v>104.39</v>
      </c>
      <c r="F293" s="27" t="s">
        <v>229</v>
      </c>
      <c r="G293" s="27">
        <v>6.51</v>
      </c>
      <c r="H293" s="36">
        <v>97.88</v>
      </c>
      <c r="I293">
        <f t="shared" si="32"/>
        <v>97.862499999999997</v>
      </c>
      <c r="J293">
        <f t="shared" si="33"/>
        <v>98.954999999999998</v>
      </c>
      <c r="K293">
        <f t="shared" si="36"/>
        <v>1.0925000000000011</v>
      </c>
      <c r="L293">
        <f t="shared" si="37"/>
        <v>96.223749999999995</v>
      </c>
      <c r="M293">
        <f t="shared" si="38"/>
        <v>100.0475</v>
      </c>
      <c r="N293" t="str">
        <f t="shared" si="39"/>
        <v xml:space="preserve"> </v>
      </c>
      <c r="O293">
        <f t="shared" si="34"/>
        <v>5.4350000000000005</v>
      </c>
      <c r="P293">
        <f t="shared" si="35"/>
        <v>6.5274999999999999</v>
      </c>
    </row>
    <row r="294" spans="1:16">
      <c r="A294" s="27" t="s">
        <v>107</v>
      </c>
      <c r="B294" s="27" t="s">
        <v>119</v>
      </c>
      <c r="C294" s="27" t="s">
        <v>120</v>
      </c>
      <c r="D294" s="28">
        <v>42370</v>
      </c>
      <c r="E294" s="27">
        <v>104.39</v>
      </c>
      <c r="F294" s="27" t="s">
        <v>229</v>
      </c>
      <c r="G294" s="27">
        <v>7.33</v>
      </c>
      <c r="H294" s="36">
        <v>97.06</v>
      </c>
      <c r="I294">
        <f t="shared" si="32"/>
        <v>97.862499999999997</v>
      </c>
      <c r="J294">
        <f t="shared" si="33"/>
        <v>98.954999999999998</v>
      </c>
      <c r="K294">
        <f t="shared" si="36"/>
        <v>1.0925000000000011</v>
      </c>
      <c r="L294">
        <f t="shared" si="37"/>
        <v>96.223749999999995</v>
      </c>
      <c r="M294">
        <f t="shared" si="38"/>
        <v>100.0475</v>
      </c>
      <c r="N294" t="str">
        <f t="shared" si="39"/>
        <v xml:space="preserve"> </v>
      </c>
      <c r="O294">
        <f t="shared" si="34"/>
        <v>5.4350000000000005</v>
      </c>
      <c r="P294">
        <f t="shared" si="35"/>
        <v>6.5274999999999999</v>
      </c>
    </row>
    <row r="295" spans="1:16">
      <c r="A295" s="27" t="s">
        <v>107</v>
      </c>
      <c r="B295" s="27" t="s">
        <v>119</v>
      </c>
      <c r="C295" s="27" t="s">
        <v>120</v>
      </c>
      <c r="D295" s="28">
        <v>42401</v>
      </c>
      <c r="E295" s="27">
        <v>104.39</v>
      </c>
      <c r="F295" s="27" t="s">
        <v>229</v>
      </c>
      <c r="G295" s="27">
        <v>7.59</v>
      </c>
      <c r="H295" s="36">
        <v>96.8</v>
      </c>
      <c r="I295">
        <f t="shared" si="32"/>
        <v>97.862499999999997</v>
      </c>
      <c r="J295">
        <f t="shared" si="33"/>
        <v>98.954999999999998</v>
      </c>
      <c r="K295">
        <f t="shared" si="36"/>
        <v>1.0925000000000011</v>
      </c>
      <c r="L295">
        <f t="shared" si="37"/>
        <v>96.223749999999995</v>
      </c>
      <c r="M295">
        <f t="shared" si="38"/>
        <v>100.0475</v>
      </c>
      <c r="N295" t="str">
        <f t="shared" si="39"/>
        <v xml:space="preserve"> </v>
      </c>
      <c r="O295">
        <f t="shared" si="34"/>
        <v>5.4350000000000005</v>
      </c>
      <c r="P295">
        <f t="shared" si="35"/>
        <v>6.5274999999999999</v>
      </c>
    </row>
    <row r="296" spans="1:16">
      <c r="A296" s="27" t="s">
        <v>107</v>
      </c>
      <c r="B296" s="27" t="s">
        <v>119</v>
      </c>
      <c r="C296" s="27" t="s">
        <v>120</v>
      </c>
      <c r="D296" s="28">
        <v>42430</v>
      </c>
      <c r="E296" s="27">
        <v>104.39</v>
      </c>
      <c r="F296" s="27" t="s">
        <v>229</v>
      </c>
      <c r="G296" s="27">
        <v>7.57</v>
      </c>
      <c r="H296" s="36">
        <v>96.82</v>
      </c>
      <c r="I296">
        <f t="shared" si="32"/>
        <v>97.862499999999997</v>
      </c>
      <c r="J296">
        <f t="shared" si="33"/>
        <v>98.954999999999998</v>
      </c>
      <c r="K296">
        <f t="shared" si="36"/>
        <v>1.0925000000000011</v>
      </c>
      <c r="L296">
        <f t="shared" si="37"/>
        <v>96.223749999999995</v>
      </c>
      <c r="M296">
        <f t="shared" si="38"/>
        <v>100.0475</v>
      </c>
      <c r="N296" t="str">
        <f t="shared" si="39"/>
        <v xml:space="preserve"> </v>
      </c>
      <c r="O296">
        <f t="shared" si="34"/>
        <v>5.4350000000000005</v>
      </c>
      <c r="P296">
        <f t="shared" si="35"/>
        <v>6.5274999999999999</v>
      </c>
    </row>
    <row r="297" spans="1:16">
      <c r="A297" s="27" t="s">
        <v>107</v>
      </c>
      <c r="B297" s="27" t="s">
        <v>119</v>
      </c>
      <c r="C297" s="27" t="s">
        <v>120</v>
      </c>
      <c r="D297" s="28">
        <v>42461</v>
      </c>
      <c r="E297" s="27">
        <v>104.39</v>
      </c>
      <c r="F297" s="27" t="s">
        <v>229</v>
      </c>
      <c r="G297" s="27">
        <v>7.27</v>
      </c>
      <c r="H297" s="36">
        <v>97.12</v>
      </c>
      <c r="I297">
        <f t="shared" si="32"/>
        <v>97.862499999999997</v>
      </c>
      <c r="J297">
        <f t="shared" si="33"/>
        <v>98.954999999999998</v>
      </c>
      <c r="K297">
        <f t="shared" si="36"/>
        <v>1.0925000000000011</v>
      </c>
      <c r="L297">
        <f t="shared" si="37"/>
        <v>96.223749999999995</v>
      </c>
      <c r="M297">
        <f t="shared" si="38"/>
        <v>100.0475</v>
      </c>
      <c r="N297" t="str">
        <f t="shared" si="39"/>
        <v xml:space="preserve"> </v>
      </c>
      <c r="O297">
        <f t="shared" si="34"/>
        <v>5.4350000000000005</v>
      </c>
      <c r="P297">
        <f t="shared" si="35"/>
        <v>6.5274999999999999</v>
      </c>
    </row>
    <row r="298" spans="1:16">
      <c r="A298" s="27" t="s">
        <v>107</v>
      </c>
      <c r="B298" s="27" t="s">
        <v>119</v>
      </c>
      <c r="C298" s="27" t="s">
        <v>120</v>
      </c>
      <c r="D298" s="28">
        <v>42491</v>
      </c>
      <c r="E298" s="27">
        <v>104.39</v>
      </c>
      <c r="F298" s="27" t="s">
        <v>229</v>
      </c>
      <c r="G298" s="27">
        <v>7.16</v>
      </c>
      <c r="H298" s="36">
        <v>97.23</v>
      </c>
      <c r="I298">
        <f t="shared" si="32"/>
        <v>97.862499999999997</v>
      </c>
      <c r="J298">
        <f t="shared" si="33"/>
        <v>98.954999999999998</v>
      </c>
      <c r="K298">
        <f t="shared" si="36"/>
        <v>1.0925000000000011</v>
      </c>
      <c r="L298">
        <f t="shared" si="37"/>
        <v>96.223749999999995</v>
      </c>
      <c r="M298">
        <f t="shared" si="38"/>
        <v>100.0475</v>
      </c>
      <c r="N298" t="str">
        <f t="shared" si="39"/>
        <v xml:space="preserve"> </v>
      </c>
      <c r="O298">
        <f t="shared" si="34"/>
        <v>5.4350000000000005</v>
      </c>
      <c r="P298">
        <f t="shared" si="35"/>
        <v>6.5274999999999999</v>
      </c>
    </row>
    <row r="299" spans="1:16">
      <c r="A299" s="27" t="s">
        <v>107</v>
      </c>
      <c r="B299" s="27" t="s">
        <v>119</v>
      </c>
      <c r="C299" s="27" t="s">
        <v>120</v>
      </c>
      <c r="D299" s="28">
        <v>42522</v>
      </c>
      <c r="E299" s="27">
        <v>104.39</v>
      </c>
      <c r="F299" s="27" t="s">
        <v>229</v>
      </c>
      <c r="G299" s="27">
        <v>6.12</v>
      </c>
      <c r="H299" s="36">
        <v>98.27</v>
      </c>
      <c r="I299">
        <f t="shared" si="32"/>
        <v>97.862499999999997</v>
      </c>
      <c r="J299">
        <f t="shared" si="33"/>
        <v>98.954999999999998</v>
      </c>
      <c r="K299">
        <f t="shared" si="36"/>
        <v>1.0925000000000011</v>
      </c>
      <c r="L299">
        <f t="shared" si="37"/>
        <v>96.223749999999995</v>
      </c>
      <c r="M299">
        <f t="shared" si="38"/>
        <v>100.0475</v>
      </c>
      <c r="N299" t="str">
        <f t="shared" si="39"/>
        <v xml:space="preserve"> </v>
      </c>
      <c r="O299">
        <f t="shared" si="34"/>
        <v>5.4350000000000005</v>
      </c>
      <c r="P299">
        <f t="shared" si="35"/>
        <v>6.5274999999999999</v>
      </c>
    </row>
    <row r="300" spans="1:16">
      <c r="A300" s="27" t="s">
        <v>107</v>
      </c>
      <c r="B300" s="27" t="s">
        <v>119</v>
      </c>
      <c r="C300" s="27" t="s">
        <v>120</v>
      </c>
      <c r="D300" s="28">
        <v>42583</v>
      </c>
      <c r="E300" s="27">
        <v>104.39</v>
      </c>
      <c r="F300" s="27" t="s">
        <v>229</v>
      </c>
      <c r="G300" s="27">
        <v>5.6</v>
      </c>
      <c r="H300" s="36">
        <v>98.79</v>
      </c>
      <c r="I300">
        <f t="shared" si="32"/>
        <v>97.862499999999997</v>
      </c>
      <c r="J300">
        <f t="shared" si="33"/>
        <v>98.954999999999998</v>
      </c>
      <c r="K300">
        <f t="shared" si="36"/>
        <v>1.0925000000000011</v>
      </c>
      <c r="L300">
        <f t="shared" si="37"/>
        <v>96.223749999999995</v>
      </c>
      <c r="M300">
        <f t="shared" si="38"/>
        <v>100.0475</v>
      </c>
      <c r="N300" t="str">
        <f t="shared" si="39"/>
        <v xml:space="preserve"> </v>
      </c>
      <c r="O300">
        <f t="shared" si="34"/>
        <v>5.4350000000000005</v>
      </c>
      <c r="P300">
        <f t="shared" si="35"/>
        <v>6.5274999999999999</v>
      </c>
    </row>
    <row r="301" spans="1:16">
      <c r="A301" s="27" t="s">
        <v>107</v>
      </c>
      <c r="B301" s="27" t="s">
        <v>119</v>
      </c>
      <c r="C301" s="27" t="s">
        <v>120</v>
      </c>
      <c r="D301" s="28">
        <v>42614</v>
      </c>
      <c r="E301" s="27">
        <v>104.39</v>
      </c>
      <c r="F301" s="27" t="s">
        <v>229</v>
      </c>
      <c r="G301" s="27">
        <v>5.8</v>
      </c>
      <c r="H301" s="36">
        <v>98.59</v>
      </c>
      <c r="I301">
        <f t="shared" si="32"/>
        <v>97.862499999999997</v>
      </c>
      <c r="J301">
        <f t="shared" si="33"/>
        <v>98.954999999999998</v>
      </c>
      <c r="K301">
        <f t="shared" si="36"/>
        <v>1.0925000000000011</v>
      </c>
      <c r="L301">
        <f t="shared" si="37"/>
        <v>96.223749999999995</v>
      </c>
      <c r="M301">
        <f t="shared" si="38"/>
        <v>100.0475</v>
      </c>
      <c r="N301" t="str">
        <f t="shared" si="39"/>
        <v xml:space="preserve"> </v>
      </c>
      <c r="O301">
        <f t="shared" si="34"/>
        <v>5.4350000000000005</v>
      </c>
      <c r="P301">
        <f t="shared" si="35"/>
        <v>6.5274999999999999</v>
      </c>
    </row>
    <row r="302" spans="1:16">
      <c r="A302" s="27" t="s">
        <v>107</v>
      </c>
      <c r="B302" s="27" t="s">
        <v>119</v>
      </c>
      <c r="C302" s="27" t="s">
        <v>120</v>
      </c>
      <c r="D302" s="28">
        <v>42644</v>
      </c>
      <c r="E302" s="27">
        <v>104.39</v>
      </c>
      <c r="F302" s="27" t="s">
        <v>229</v>
      </c>
      <c r="G302" s="27">
        <v>6.05</v>
      </c>
      <c r="H302" s="36">
        <v>98.34</v>
      </c>
      <c r="I302">
        <f t="shared" si="32"/>
        <v>97.862499999999997</v>
      </c>
      <c r="J302">
        <f t="shared" si="33"/>
        <v>98.954999999999998</v>
      </c>
      <c r="K302">
        <f t="shared" si="36"/>
        <v>1.0925000000000011</v>
      </c>
      <c r="L302">
        <f t="shared" si="37"/>
        <v>96.223749999999995</v>
      </c>
      <c r="M302">
        <f t="shared" si="38"/>
        <v>100.0475</v>
      </c>
      <c r="N302" t="str">
        <f t="shared" si="39"/>
        <v xml:space="preserve"> </v>
      </c>
      <c r="O302">
        <f t="shared" si="34"/>
        <v>5.4350000000000005</v>
      </c>
      <c r="P302">
        <f t="shared" si="35"/>
        <v>6.5274999999999999</v>
      </c>
    </row>
    <row r="303" spans="1:16">
      <c r="A303" s="27" t="s">
        <v>107</v>
      </c>
      <c r="B303" s="27" t="s">
        <v>119</v>
      </c>
      <c r="C303" s="27" t="s">
        <v>120</v>
      </c>
      <c r="D303" s="28">
        <v>42675</v>
      </c>
      <c r="E303" s="27">
        <v>104.39</v>
      </c>
      <c r="F303" s="27" t="s">
        <v>229</v>
      </c>
      <c r="G303" s="27">
        <v>5.69</v>
      </c>
      <c r="H303" s="36">
        <v>98.7</v>
      </c>
      <c r="I303">
        <f t="shared" si="32"/>
        <v>97.862499999999997</v>
      </c>
      <c r="J303">
        <f t="shared" si="33"/>
        <v>98.954999999999998</v>
      </c>
      <c r="K303">
        <f t="shared" si="36"/>
        <v>1.0925000000000011</v>
      </c>
      <c r="L303">
        <f t="shared" si="37"/>
        <v>96.223749999999995</v>
      </c>
      <c r="M303">
        <f t="shared" si="38"/>
        <v>100.0475</v>
      </c>
      <c r="N303" t="str">
        <f t="shared" si="39"/>
        <v xml:space="preserve"> </v>
      </c>
      <c r="O303">
        <f t="shared" si="34"/>
        <v>5.4350000000000005</v>
      </c>
      <c r="P303">
        <f t="shared" si="35"/>
        <v>6.5274999999999999</v>
      </c>
    </row>
    <row r="304" spans="1:16">
      <c r="A304" s="27" t="s">
        <v>107</v>
      </c>
      <c r="B304" s="27" t="s">
        <v>119</v>
      </c>
      <c r="C304" s="27" t="s">
        <v>120</v>
      </c>
      <c r="D304" s="28">
        <v>42705</v>
      </c>
      <c r="E304" s="27">
        <v>104.39</v>
      </c>
      <c r="F304" s="27" t="s">
        <v>229</v>
      </c>
      <c r="G304" s="27">
        <v>6.97</v>
      </c>
      <c r="H304" s="36">
        <v>97.42</v>
      </c>
      <c r="I304">
        <f t="shared" si="32"/>
        <v>97.862499999999997</v>
      </c>
      <c r="J304">
        <f t="shared" si="33"/>
        <v>98.954999999999998</v>
      </c>
      <c r="K304">
        <f t="shared" si="36"/>
        <v>1.0925000000000011</v>
      </c>
      <c r="L304">
        <f t="shared" si="37"/>
        <v>96.223749999999995</v>
      </c>
      <c r="M304">
        <f t="shared" si="38"/>
        <v>100.0475</v>
      </c>
      <c r="N304" t="str">
        <f t="shared" si="39"/>
        <v xml:space="preserve"> </v>
      </c>
      <c r="O304">
        <f t="shared" si="34"/>
        <v>5.4350000000000005</v>
      </c>
      <c r="P304">
        <f t="shared" si="35"/>
        <v>6.5274999999999999</v>
      </c>
    </row>
    <row r="305" spans="1:16">
      <c r="A305" s="27" t="s">
        <v>107</v>
      </c>
      <c r="B305" s="27" t="s">
        <v>119</v>
      </c>
      <c r="C305" s="27" t="s">
        <v>120</v>
      </c>
      <c r="D305" s="28">
        <v>42736</v>
      </c>
      <c r="E305" s="27">
        <v>104.39</v>
      </c>
      <c r="F305" s="27" t="s">
        <v>229</v>
      </c>
      <c r="G305" s="27">
        <v>7.37</v>
      </c>
      <c r="H305" s="36">
        <v>97.02</v>
      </c>
      <c r="I305">
        <f t="shared" si="32"/>
        <v>97.862499999999997</v>
      </c>
      <c r="J305">
        <f t="shared" si="33"/>
        <v>98.954999999999998</v>
      </c>
      <c r="K305">
        <f t="shared" si="36"/>
        <v>1.0925000000000011</v>
      </c>
      <c r="L305">
        <f t="shared" si="37"/>
        <v>96.223749999999995</v>
      </c>
      <c r="M305">
        <f t="shared" si="38"/>
        <v>100.0475</v>
      </c>
      <c r="N305" t="str">
        <f t="shared" si="39"/>
        <v xml:space="preserve"> </v>
      </c>
      <c r="O305">
        <f t="shared" si="34"/>
        <v>5.4350000000000005</v>
      </c>
      <c r="P305">
        <f t="shared" si="35"/>
        <v>6.5274999999999999</v>
      </c>
    </row>
    <row r="306" spans="1:16">
      <c r="A306" s="27" t="s">
        <v>107</v>
      </c>
      <c r="B306" s="27" t="s">
        <v>119</v>
      </c>
      <c r="C306" s="27" t="s">
        <v>120</v>
      </c>
      <c r="D306" s="28">
        <v>42767</v>
      </c>
      <c r="E306" s="27">
        <v>104.39</v>
      </c>
      <c r="F306" s="27" t="s">
        <v>229</v>
      </c>
      <c r="G306" s="27">
        <v>7.32</v>
      </c>
      <c r="H306" s="36">
        <v>97.07</v>
      </c>
      <c r="I306">
        <f t="shared" si="32"/>
        <v>97.862499999999997</v>
      </c>
      <c r="J306">
        <f t="shared" si="33"/>
        <v>98.954999999999998</v>
      </c>
      <c r="K306">
        <f t="shared" si="36"/>
        <v>1.0925000000000011</v>
      </c>
      <c r="L306">
        <f t="shared" si="37"/>
        <v>96.223749999999995</v>
      </c>
      <c r="M306">
        <f t="shared" si="38"/>
        <v>100.0475</v>
      </c>
      <c r="N306" t="str">
        <f t="shared" si="39"/>
        <v xml:space="preserve"> </v>
      </c>
      <c r="O306">
        <f t="shared" si="34"/>
        <v>5.4350000000000005</v>
      </c>
      <c r="P306">
        <f t="shared" si="35"/>
        <v>6.5274999999999999</v>
      </c>
    </row>
    <row r="307" spans="1:16">
      <c r="A307" s="27" t="s">
        <v>107</v>
      </c>
      <c r="B307" s="27" t="s">
        <v>119</v>
      </c>
      <c r="C307" s="27" t="s">
        <v>120</v>
      </c>
      <c r="D307" s="28">
        <v>42795</v>
      </c>
      <c r="E307" s="27">
        <v>104.39</v>
      </c>
      <c r="F307" s="27" t="s">
        <v>229</v>
      </c>
      <c r="G307" s="27">
        <v>7.55</v>
      </c>
      <c r="H307" s="36">
        <v>96.84</v>
      </c>
      <c r="I307">
        <f t="shared" si="32"/>
        <v>97.862499999999997</v>
      </c>
      <c r="J307">
        <f t="shared" si="33"/>
        <v>98.954999999999998</v>
      </c>
      <c r="K307">
        <f t="shared" si="36"/>
        <v>1.0925000000000011</v>
      </c>
      <c r="L307">
        <f t="shared" si="37"/>
        <v>96.223749999999995</v>
      </c>
      <c r="M307">
        <f t="shared" si="38"/>
        <v>100.0475</v>
      </c>
      <c r="N307" t="str">
        <f t="shared" si="39"/>
        <v xml:space="preserve"> </v>
      </c>
      <c r="O307">
        <f t="shared" si="34"/>
        <v>5.4350000000000005</v>
      </c>
      <c r="P307">
        <f t="shared" si="35"/>
        <v>6.5274999999999999</v>
      </c>
    </row>
    <row r="308" spans="1:16">
      <c r="A308" s="27" t="s">
        <v>107</v>
      </c>
      <c r="B308" s="27" t="s">
        <v>119</v>
      </c>
      <c r="C308" s="27" t="s">
        <v>120</v>
      </c>
      <c r="D308" s="28">
        <v>42826</v>
      </c>
      <c r="E308" s="27">
        <v>104.39</v>
      </c>
      <c r="F308" s="27" t="s">
        <v>229</v>
      </c>
      <c r="G308" s="27">
        <v>7.83</v>
      </c>
      <c r="H308" s="36">
        <v>96.56</v>
      </c>
      <c r="I308">
        <f t="shared" si="32"/>
        <v>97.862499999999997</v>
      </c>
      <c r="J308">
        <f t="shared" si="33"/>
        <v>98.954999999999998</v>
      </c>
      <c r="K308">
        <f t="shared" si="36"/>
        <v>1.0925000000000011</v>
      </c>
      <c r="L308">
        <f t="shared" si="37"/>
        <v>96.223749999999995</v>
      </c>
      <c r="M308">
        <f t="shared" si="38"/>
        <v>100.0475</v>
      </c>
      <c r="N308" t="str">
        <f t="shared" si="39"/>
        <v xml:space="preserve"> </v>
      </c>
      <c r="O308">
        <f t="shared" si="34"/>
        <v>5.4350000000000005</v>
      </c>
      <c r="P308">
        <f t="shared" si="35"/>
        <v>6.5274999999999999</v>
      </c>
    </row>
    <row r="309" spans="1:16">
      <c r="A309" s="27" t="s">
        <v>107</v>
      </c>
      <c r="B309" s="27" t="s">
        <v>119</v>
      </c>
      <c r="C309" s="27" t="s">
        <v>120</v>
      </c>
      <c r="D309" s="28">
        <v>42856</v>
      </c>
      <c r="E309" s="27">
        <v>104.39</v>
      </c>
      <c r="F309" s="27" t="s">
        <v>229</v>
      </c>
      <c r="G309" s="27">
        <v>7.78</v>
      </c>
      <c r="H309" s="36">
        <v>96.61</v>
      </c>
      <c r="I309">
        <f t="shared" si="32"/>
        <v>97.862499999999997</v>
      </c>
      <c r="J309">
        <f t="shared" si="33"/>
        <v>98.954999999999998</v>
      </c>
      <c r="K309">
        <f t="shared" si="36"/>
        <v>1.0925000000000011</v>
      </c>
      <c r="L309">
        <f t="shared" si="37"/>
        <v>96.223749999999995</v>
      </c>
      <c r="M309">
        <f t="shared" si="38"/>
        <v>100.0475</v>
      </c>
      <c r="N309" t="str">
        <f t="shared" si="39"/>
        <v xml:space="preserve"> </v>
      </c>
      <c r="O309">
        <f t="shared" si="34"/>
        <v>5.4350000000000005</v>
      </c>
      <c r="P309">
        <f t="shared" si="35"/>
        <v>6.5274999999999999</v>
      </c>
    </row>
    <row r="310" spans="1:16">
      <c r="A310" s="27" t="s">
        <v>107</v>
      </c>
      <c r="B310" s="27" t="s">
        <v>119</v>
      </c>
      <c r="C310" s="27" t="s">
        <v>120</v>
      </c>
      <c r="D310" s="28">
        <v>42887</v>
      </c>
      <c r="E310" s="27">
        <v>104.39</v>
      </c>
      <c r="F310" s="27" t="s">
        <v>229</v>
      </c>
      <c r="G310" s="27">
        <v>6.75</v>
      </c>
      <c r="H310" s="36">
        <v>97.64</v>
      </c>
      <c r="I310">
        <f t="shared" si="32"/>
        <v>97.862499999999997</v>
      </c>
      <c r="J310">
        <f t="shared" si="33"/>
        <v>98.954999999999998</v>
      </c>
      <c r="K310">
        <f t="shared" si="36"/>
        <v>1.0925000000000011</v>
      </c>
      <c r="L310">
        <f t="shared" si="37"/>
        <v>96.223749999999995</v>
      </c>
      <c r="M310">
        <f t="shared" si="38"/>
        <v>100.0475</v>
      </c>
      <c r="N310" t="str">
        <f t="shared" si="39"/>
        <v xml:space="preserve"> </v>
      </c>
      <c r="O310">
        <f t="shared" si="34"/>
        <v>5.4350000000000005</v>
      </c>
      <c r="P310">
        <f t="shared" si="35"/>
        <v>6.5274999999999999</v>
      </c>
    </row>
    <row r="311" spans="1:16">
      <c r="A311" s="27" t="s">
        <v>107</v>
      </c>
      <c r="B311" s="27" t="s">
        <v>119</v>
      </c>
      <c r="C311" s="27" t="s">
        <v>120</v>
      </c>
      <c r="D311" s="28">
        <v>42917</v>
      </c>
      <c r="E311" s="27">
        <v>104.39</v>
      </c>
      <c r="F311" s="27" t="s">
        <v>229</v>
      </c>
      <c r="G311" s="27">
        <v>6.21</v>
      </c>
      <c r="H311" s="36">
        <v>98.18</v>
      </c>
      <c r="I311">
        <f t="shared" si="32"/>
        <v>97.862499999999997</v>
      </c>
      <c r="J311">
        <f t="shared" si="33"/>
        <v>98.954999999999998</v>
      </c>
      <c r="K311">
        <f t="shared" si="36"/>
        <v>1.0925000000000011</v>
      </c>
      <c r="L311">
        <f t="shared" si="37"/>
        <v>96.223749999999995</v>
      </c>
      <c r="M311">
        <f t="shared" si="38"/>
        <v>100.0475</v>
      </c>
      <c r="N311" t="str">
        <f t="shared" si="39"/>
        <v xml:space="preserve"> </v>
      </c>
      <c r="O311">
        <f t="shared" si="34"/>
        <v>5.4350000000000005</v>
      </c>
      <c r="P311">
        <f t="shared" si="35"/>
        <v>6.5274999999999999</v>
      </c>
    </row>
    <row r="312" spans="1:16">
      <c r="A312" s="27" t="s">
        <v>107</v>
      </c>
      <c r="B312" s="27" t="s">
        <v>119</v>
      </c>
      <c r="C312" s="27" t="s">
        <v>120</v>
      </c>
      <c r="D312" s="28">
        <v>42948</v>
      </c>
      <c r="E312" s="27">
        <v>104.39</v>
      </c>
      <c r="F312" s="27" t="s">
        <v>229</v>
      </c>
      <c r="G312" s="27">
        <v>5.49</v>
      </c>
      <c r="H312" s="36">
        <v>98.9</v>
      </c>
      <c r="I312">
        <f t="shared" si="32"/>
        <v>97.862499999999997</v>
      </c>
      <c r="J312">
        <f t="shared" si="33"/>
        <v>98.954999999999998</v>
      </c>
      <c r="K312">
        <f t="shared" si="36"/>
        <v>1.0925000000000011</v>
      </c>
      <c r="L312">
        <f t="shared" si="37"/>
        <v>96.223749999999995</v>
      </c>
      <c r="M312">
        <f t="shared" si="38"/>
        <v>100.0475</v>
      </c>
      <c r="N312" t="str">
        <f t="shared" si="39"/>
        <v xml:space="preserve"> </v>
      </c>
      <c r="O312">
        <f t="shared" si="34"/>
        <v>5.4350000000000005</v>
      </c>
      <c r="P312">
        <f t="shared" si="35"/>
        <v>6.5274999999999999</v>
      </c>
    </row>
    <row r="313" spans="1:16">
      <c r="A313" s="27" t="s">
        <v>107</v>
      </c>
      <c r="B313" s="27" t="s">
        <v>119</v>
      </c>
      <c r="C313" s="27" t="s">
        <v>120</v>
      </c>
      <c r="D313" s="28">
        <v>42979</v>
      </c>
      <c r="E313" s="27">
        <v>104.39</v>
      </c>
      <c r="F313" s="27" t="s">
        <v>229</v>
      </c>
      <c r="G313" s="27">
        <v>5.92</v>
      </c>
      <c r="H313" s="36">
        <v>98.47</v>
      </c>
      <c r="I313">
        <f t="shared" si="32"/>
        <v>97.862499999999997</v>
      </c>
      <c r="J313">
        <f t="shared" si="33"/>
        <v>98.954999999999998</v>
      </c>
      <c r="K313">
        <f t="shared" si="36"/>
        <v>1.0925000000000011</v>
      </c>
      <c r="L313">
        <f t="shared" si="37"/>
        <v>96.223749999999995</v>
      </c>
      <c r="M313">
        <f t="shared" si="38"/>
        <v>100.0475</v>
      </c>
      <c r="N313" t="str">
        <f t="shared" si="39"/>
        <v xml:space="preserve"> </v>
      </c>
      <c r="O313">
        <f t="shared" si="34"/>
        <v>5.4350000000000005</v>
      </c>
      <c r="P313">
        <f t="shared" si="35"/>
        <v>6.5274999999999999</v>
      </c>
    </row>
    <row r="314" spans="1:16">
      <c r="A314" s="27" t="s">
        <v>107</v>
      </c>
      <c r="B314" s="27" t="s">
        <v>119</v>
      </c>
      <c r="C314" s="27" t="s">
        <v>120</v>
      </c>
      <c r="D314" s="28">
        <v>43009</v>
      </c>
      <c r="E314" s="27">
        <v>104.39</v>
      </c>
      <c r="F314" s="27" t="s">
        <v>229</v>
      </c>
      <c r="G314" s="27">
        <v>6.59</v>
      </c>
      <c r="H314" s="36">
        <v>97.8</v>
      </c>
      <c r="I314">
        <f t="shared" si="32"/>
        <v>97.862499999999997</v>
      </c>
      <c r="J314">
        <f t="shared" si="33"/>
        <v>98.954999999999998</v>
      </c>
      <c r="K314">
        <f t="shared" si="36"/>
        <v>1.0925000000000011</v>
      </c>
      <c r="L314">
        <f t="shared" si="37"/>
        <v>96.223749999999995</v>
      </c>
      <c r="M314">
        <f t="shared" si="38"/>
        <v>100.0475</v>
      </c>
      <c r="N314" t="str">
        <f t="shared" si="39"/>
        <v xml:space="preserve"> </v>
      </c>
      <c r="O314">
        <f t="shared" si="34"/>
        <v>5.4350000000000005</v>
      </c>
      <c r="P314">
        <f t="shared" si="35"/>
        <v>6.5274999999999999</v>
      </c>
    </row>
    <row r="315" spans="1:16">
      <c r="A315" s="27" t="s">
        <v>107</v>
      </c>
      <c r="B315" s="27" t="s">
        <v>119</v>
      </c>
      <c r="C315" s="27" t="s">
        <v>120</v>
      </c>
      <c r="D315" s="28">
        <v>43040</v>
      </c>
      <c r="E315" s="27">
        <v>104.39</v>
      </c>
      <c r="F315" s="27" t="s">
        <v>229</v>
      </c>
      <c r="G315" s="27">
        <v>6.1</v>
      </c>
      <c r="H315" s="36">
        <v>98.29</v>
      </c>
      <c r="I315">
        <f t="shared" si="32"/>
        <v>97.862499999999997</v>
      </c>
      <c r="J315">
        <f t="shared" si="33"/>
        <v>98.954999999999998</v>
      </c>
      <c r="K315">
        <f t="shared" si="36"/>
        <v>1.0925000000000011</v>
      </c>
      <c r="L315">
        <f t="shared" si="37"/>
        <v>96.223749999999995</v>
      </c>
      <c r="M315">
        <f t="shared" si="38"/>
        <v>100.0475</v>
      </c>
      <c r="N315" t="str">
        <f t="shared" si="39"/>
        <v xml:space="preserve"> </v>
      </c>
      <c r="O315">
        <f t="shared" si="34"/>
        <v>5.4350000000000005</v>
      </c>
      <c r="P315">
        <f t="shared" si="35"/>
        <v>6.5274999999999999</v>
      </c>
    </row>
    <row r="316" spans="1:16">
      <c r="A316" s="27" t="s">
        <v>107</v>
      </c>
      <c r="B316" s="27" t="s">
        <v>119</v>
      </c>
      <c r="C316" s="27" t="s">
        <v>120</v>
      </c>
      <c r="D316" s="28">
        <v>43070</v>
      </c>
      <c r="E316" s="27">
        <v>104.39</v>
      </c>
      <c r="F316" s="27" t="s">
        <v>229</v>
      </c>
      <c r="G316" s="27">
        <v>6.62</v>
      </c>
      <c r="H316" s="36">
        <v>97.77</v>
      </c>
      <c r="I316">
        <f t="shared" si="32"/>
        <v>97.862499999999997</v>
      </c>
      <c r="J316">
        <f t="shared" si="33"/>
        <v>98.954999999999998</v>
      </c>
      <c r="K316">
        <f t="shared" si="36"/>
        <v>1.0925000000000011</v>
      </c>
      <c r="L316">
        <f t="shared" si="37"/>
        <v>96.223749999999995</v>
      </c>
      <c r="M316">
        <f t="shared" si="38"/>
        <v>100.0475</v>
      </c>
      <c r="N316" t="str">
        <f t="shared" si="39"/>
        <v xml:space="preserve"> </v>
      </c>
      <c r="O316">
        <f t="shared" si="34"/>
        <v>5.4350000000000005</v>
      </c>
      <c r="P316">
        <f t="shared" si="35"/>
        <v>6.5274999999999999</v>
      </c>
    </row>
    <row r="317" spans="1:16">
      <c r="A317" s="27" t="s">
        <v>107</v>
      </c>
      <c r="B317" s="27" t="s">
        <v>119</v>
      </c>
      <c r="C317" s="27" t="s">
        <v>120</v>
      </c>
      <c r="D317" s="28">
        <v>43101</v>
      </c>
      <c r="E317" s="27">
        <v>104.39</v>
      </c>
      <c r="F317" s="27" t="s">
        <v>229</v>
      </c>
      <c r="G317" s="27">
        <v>6.34</v>
      </c>
      <c r="H317" s="36">
        <v>98.05</v>
      </c>
      <c r="I317">
        <f t="shared" si="32"/>
        <v>97.862499999999997</v>
      </c>
      <c r="J317">
        <f t="shared" si="33"/>
        <v>98.954999999999998</v>
      </c>
      <c r="K317">
        <f t="shared" si="36"/>
        <v>1.0925000000000011</v>
      </c>
      <c r="L317">
        <f t="shared" si="37"/>
        <v>96.223749999999995</v>
      </c>
      <c r="M317">
        <f t="shared" si="38"/>
        <v>100.0475</v>
      </c>
      <c r="N317" t="str">
        <f t="shared" si="39"/>
        <v xml:space="preserve"> </v>
      </c>
      <c r="O317">
        <f t="shared" si="34"/>
        <v>5.4350000000000005</v>
      </c>
      <c r="P317">
        <f t="shared" si="35"/>
        <v>6.5274999999999999</v>
      </c>
    </row>
    <row r="318" spans="1:16">
      <c r="A318" s="27" t="s">
        <v>107</v>
      </c>
      <c r="B318" s="27" t="s">
        <v>119</v>
      </c>
      <c r="C318" s="27" t="s">
        <v>120</v>
      </c>
      <c r="D318" s="28">
        <v>43132</v>
      </c>
      <c r="E318" s="27">
        <v>104.39</v>
      </c>
      <c r="F318" s="27" t="s">
        <v>229</v>
      </c>
      <c r="G318" s="27">
        <v>6.01</v>
      </c>
      <c r="H318" s="36">
        <v>98.38</v>
      </c>
      <c r="I318">
        <f t="shared" si="32"/>
        <v>97.862499999999997</v>
      </c>
      <c r="J318">
        <f t="shared" si="33"/>
        <v>98.954999999999998</v>
      </c>
      <c r="K318">
        <f t="shared" si="36"/>
        <v>1.0925000000000011</v>
      </c>
      <c r="L318">
        <f t="shared" si="37"/>
        <v>96.223749999999995</v>
      </c>
      <c r="M318">
        <f t="shared" si="38"/>
        <v>100.0475</v>
      </c>
      <c r="N318" t="str">
        <f t="shared" si="39"/>
        <v xml:space="preserve"> </v>
      </c>
      <c r="O318">
        <f t="shared" si="34"/>
        <v>5.4350000000000005</v>
      </c>
      <c r="P318">
        <f t="shared" si="35"/>
        <v>6.5274999999999999</v>
      </c>
    </row>
    <row r="319" spans="1:16">
      <c r="A319" s="27" t="s">
        <v>107</v>
      </c>
      <c r="B319" s="27" t="s">
        <v>119</v>
      </c>
      <c r="C319" s="27" t="s">
        <v>120</v>
      </c>
      <c r="D319" s="28">
        <v>43160</v>
      </c>
      <c r="E319" s="27">
        <v>104.39</v>
      </c>
      <c r="F319" s="27" t="s">
        <v>229</v>
      </c>
      <c r="G319" s="27">
        <v>6.44</v>
      </c>
      <c r="H319" s="36">
        <v>97.95</v>
      </c>
      <c r="I319">
        <f t="shared" si="32"/>
        <v>97.862499999999997</v>
      </c>
      <c r="J319">
        <f t="shared" si="33"/>
        <v>98.954999999999998</v>
      </c>
      <c r="K319">
        <f t="shared" si="36"/>
        <v>1.0925000000000011</v>
      </c>
      <c r="L319">
        <f t="shared" si="37"/>
        <v>96.223749999999995</v>
      </c>
      <c r="M319">
        <f t="shared" si="38"/>
        <v>100.0475</v>
      </c>
      <c r="N319" t="str">
        <f t="shared" si="39"/>
        <v xml:space="preserve"> </v>
      </c>
      <c r="O319">
        <f t="shared" si="34"/>
        <v>5.4350000000000005</v>
      </c>
      <c r="P319">
        <f t="shared" si="35"/>
        <v>6.5274999999999999</v>
      </c>
    </row>
    <row r="320" spans="1:16">
      <c r="A320" s="27" t="s">
        <v>107</v>
      </c>
      <c r="B320" s="27" t="s">
        <v>119</v>
      </c>
      <c r="C320" s="27" t="s">
        <v>120</v>
      </c>
      <c r="D320" s="28">
        <v>43191</v>
      </c>
      <c r="E320" s="27">
        <v>104.39</v>
      </c>
      <c r="F320" s="27" t="s">
        <v>229</v>
      </c>
      <c r="G320" s="27">
        <v>7.21</v>
      </c>
      <c r="H320" s="36">
        <v>97.18</v>
      </c>
      <c r="I320">
        <f t="shared" si="32"/>
        <v>97.862499999999997</v>
      </c>
      <c r="J320">
        <f t="shared" si="33"/>
        <v>98.954999999999998</v>
      </c>
      <c r="K320">
        <f t="shared" si="36"/>
        <v>1.0925000000000011</v>
      </c>
      <c r="L320">
        <f t="shared" si="37"/>
        <v>96.223749999999995</v>
      </c>
      <c r="M320">
        <f t="shared" si="38"/>
        <v>100.0475</v>
      </c>
      <c r="N320" t="str">
        <f t="shared" si="39"/>
        <v xml:space="preserve"> </v>
      </c>
      <c r="O320">
        <f t="shared" si="34"/>
        <v>5.4350000000000005</v>
      </c>
      <c r="P320">
        <f t="shared" si="35"/>
        <v>6.5274999999999999</v>
      </c>
    </row>
    <row r="321" spans="1:16">
      <c r="A321" s="27" t="s">
        <v>107</v>
      </c>
      <c r="B321" s="27" t="s">
        <v>119</v>
      </c>
      <c r="C321" s="27" t="s">
        <v>120</v>
      </c>
      <c r="D321" s="28">
        <v>43221</v>
      </c>
      <c r="E321" s="27">
        <v>104.39</v>
      </c>
      <c r="F321" s="27" t="s">
        <v>229</v>
      </c>
      <c r="G321" s="27">
        <v>7.13</v>
      </c>
      <c r="H321" s="36">
        <v>97.26</v>
      </c>
      <c r="I321">
        <f t="shared" si="32"/>
        <v>97.862499999999997</v>
      </c>
      <c r="J321">
        <f t="shared" si="33"/>
        <v>98.954999999999998</v>
      </c>
      <c r="K321">
        <f t="shared" si="36"/>
        <v>1.0925000000000011</v>
      </c>
      <c r="L321">
        <f t="shared" si="37"/>
        <v>96.223749999999995</v>
      </c>
      <c r="M321">
        <f t="shared" si="38"/>
        <v>100.0475</v>
      </c>
      <c r="N321" t="str">
        <f t="shared" si="39"/>
        <v xml:space="preserve"> </v>
      </c>
      <c r="O321">
        <f t="shared" si="34"/>
        <v>5.4350000000000005</v>
      </c>
      <c r="P321">
        <f t="shared" si="35"/>
        <v>6.5274999999999999</v>
      </c>
    </row>
    <row r="322" spans="1:16">
      <c r="A322" s="27" t="s">
        <v>107</v>
      </c>
      <c r="B322" s="27" t="s">
        <v>119</v>
      </c>
      <c r="C322" s="27" t="s">
        <v>120</v>
      </c>
      <c r="D322" s="28">
        <v>43252</v>
      </c>
      <c r="E322" s="27">
        <v>104.39</v>
      </c>
      <c r="F322" s="27" t="s">
        <v>229</v>
      </c>
      <c r="G322" s="27">
        <v>6.35</v>
      </c>
      <c r="H322" s="36">
        <v>98.04</v>
      </c>
      <c r="I322">
        <f t="shared" ref="I322:I385" si="40">+VLOOKUP($C322,$S$2:$U$39, 2, TRUE)</f>
        <v>97.862499999999997</v>
      </c>
      <c r="J322">
        <f t="shared" ref="J322:J385" si="41">+VLOOKUP($C322,$S$2:$U$39, 3, TRUE)</f>
        <v>98.954999999999998</v>
      </c>
      <c r="K322">
        <f t="shared" si="36"/>
        <v>1.0925000000000011</v>
      </c>
      <c r="L322">
        <f t="shared" si="37"/>
        <v>96.223749999999995</v>
      </c>
      <c r="M322">
        <f t="shared" si="38"/>
        <v>100.0475</v>
      </c>
      <c r="N322" t="str">
        <f t="shared" si="39"/>
        <v xml:space="preserve"> </v>
      </c>
      <c r="O322">
        <f t="shared" ref="O322:O385" si="42">+VLOOKUP($C322,$S$2:$W$39, 4, TRUE)</f>
        <v>5.4350000000000005</v>
      </c>
      <c r="P322">
        <f t="shared" ref="P322:P385" si="43">+VLOOKUP($C322,$S$2:$W$39, 5, TRUE)</f>
        <v>6.5274999999999999</v>
      </c>
    </row>
    <row r="323" spans="1:16">
      <c r="A323" s="27" t="s">
        <v>107</v>
      </c>
      <c r="B323" s="27" t="s">
        <v>119</v>
      </c>
      <c r="C323" s="27" t="s">
        <v>120</v>
      </c>
      <c r="D323" s="28">
        <v>43313</v>
      </c>
      <c r="E323" s="27">
        <v>104.39</v>
      </c>
      <c r="F323" s="27" t="s">
        <v>229</v>
      </c>
      <c r="G323" s="27">
        <v>6.21</v>
      </c>
      <c r="H323" s="36">
        <v>98.18</v>
      </c>
      <c r="I323">
        <f t="shared" si="40"/>
        <v>97.862499999999997</v>
      </c>
      <c r="J323">
        <f t="shared" si="41"/>
        <v>98.954999999999998</v>
      </c>
      <c r="K323">
        <f t="shared" ref="K323:K386" si="44">+J323-I323</f>
        <v>1.0925000000000011</v>
      </c>
      <c r="L323">
        <f t="shared" ref="L323:L386" si="45">+I323-K323*1.5</f>
        <v>96.223749999999995</v>
      </c>
      <c r="M323">
        <f t="shared" ref="M323:M386" si="46">+J323+K323*1</f>
        <v>100.0475</v>
      </c>
      <c r="N323" t="str">
        <f t="shared" ref="N323:N386" si="47">+IF(OR(H323&lt;L323, H323&gt;M323), "OUTLIER", " ")</f>
        <v xml:space="preserve"> </v>
      </c>
      <c r="O323">
        <f t="shared" si="42"/>
        <v>5.4350000000000005</v>
      </c>
      <c r="P323">
        <f t="shared" si="43"/>
        <v>6.5274999999999999</v>
      </c>
    </row>
    <row r="324" spans="1:16">
      <c r="A324" s="27" t="s">
        <v>107</v>
      </c>
      <c r="B324" s="27" t="s">
        <v>119</v>
      </c>
      <c r="C324" s="27" t="s">
        <v>120</v>
      </c>
      <c r="D324" s="28">
        <v>43405</v>
      </c>
      <c r="E324" s="27">
        <v>104.39</v>
      </c>
      <c r="F324" s="27" t="s">
        <v>229</v>
      </c>
      <c r="G324" s="27">
        <v>6.35</v>
      </c>
      <c r="H324" s="36">
        <v>98.04</v>
      </c>
      <c r="I324">
        <f t="shared" si="40"/>
        <v>97.862499999999997</v>
      </c>
      <c r="J324">
        <f t="shared" si="41"/>
        <v>98.954999999999998</v>
      </c>
      <c r="K324">
        <f t="shared" si="44"/>
        <v>1.0925000000000011</v>
      </c>
      <c r="L324">
        <f t="shared" si="45"/>
        <v>96.223749999999995</v>
      </c>
      <c r="M324">
        <f t="shared" si="46"/>
        <v>100.0475</v>
      </c>
      <c r="N324" t="str">
        <f t="shared" si="47"/>
        <v xml:space="preserve"> </v>
      </c>
      <c r="O324">
        <f t="shared" si="42"/>
        <v>5.4350000000000005</v>
      </c>
      <c r="P324">
        <f t="shared" si="43"/>
        <v>6.5274999999999999</v>
      </c>
    </row>
    <row r="325" spans="1:16">
      <c r="A325" s="27" t="s">
        <v>107</v>
      </c>
      <c r="B325" s="27" t="s">
        <v>119</v>
      </c>
      <c r="C325" s="27" t="s">
        <v>120</v>
      </c>
      <c r="D325" s="28">
        <v>43558</v>
      </c>
      <c r="E325" s="27">
        <v>104.39</v>
      </c>
      <c r="F325" s="27" t="s">
        <v>229</v>
      </c>
      <c r="G325" s="27">
        <v>7.43</v>
      </c>
      <c r="H325" s="36">
        <v>96.96</v>
      </c>
      <c r="I325">
        <f t="shared" si="40"/>
        <v>97.862499999999997</v>
      </c>
      <c r="J325">
        <f t="shared" si="41"/>
        <v>98.954999999999998</v>
      </c>
      <c r="K325">
        <f t="shared" si="44"/>
        <v>1.0925000000000011</v>
      </c>
      <c r="L325">
        <f t="shared" si="45"/>
        <v>96.223749999999995</v>
      </c>
      <c r="M325">
        <f t="shared" si="46"/>
        <v>100.0475</v>
      </c>
      <c r="N325" t="str">
        <f t="shared" si="47"/>
        <v xml:space="preserve"> </v>
      </c>
      <c r="O325">
        <f t="shared" si="42"/>
        <v>5.4350000000000005</v>
      </c>
      <c r="P325">
        <f t="shared" si="43"/>
        <v>6.5274999999999999</v>
      </c>
    </row>
    <row r="326" spans="1:16">
      <c r="A326" s="27" t="s">
        <v>107</v>
      </c>
      <c r="B326" s="27" t="s">
        <v>119</v>
      </c>
      <c r="C326" s="27" t="s">
        <v>120</v>
      </c>
      <c r="D326" s="28">
        <v>43952</v>
      </c>
      <c r="E326" s="27">
        <v>104.39</v>
      </c>
      <c r="F326" s="27" t="s">
        <v>229</v>
      </c>
      <c r="G326" s="27">
        <v>7.05</v>
      </c>
      <c r="H326" s="36">
        <v>97.34</v>
      </c>
      <c r="I326">
        <f t="shared" si="40"/>
        <v>97.862499999999997</v>
      </c>
      <c r="J326">
        <f t="shared" si="41"/>
        <v>98.954999999999998</v>
      </c>
      <c r="K326">
        <f t="shared" si="44"/>
        <v>1.0925000000000011</v>
      </c>
      <c r="L326">
        <f t="shared" si="45"/>
        <v>96.223749999999995</v>
      </c>
      <c r="M326">
        <f t="shared" si="46"/>
        <v>100.0475</v>
      </c>
      <c r="N326" t="str">
        <f t="shared" si="47"/>
        <v xml:space="preserve"> </v>
      </c>
      <c r="O326">
        <f t="shared" si="42"/>
        <v>5.4350000000000005</v>
      </c>
      <c r="P326">
        <f t="shared" si="43"/>
        <v>6.5274999999999999</v>
      </c>
    </row>
    <row r="327" spans="1:16">
      <c r="A327" s="27" t="s">
        <v>107</v>
      </c>
      <c r="B327" s="27" t="s">
        <v>119</v>
      </c>
      <c r="C327" s="27" t="s">
        <v>120</v>
      </c>
      <c r="D327" s="28">
        <v>43983</v>
      </c>
      <c r="E327" s="27">
        <v>104.39</v>
      </c>
      <c r="F327" s="27" t="s">
        <v>229</v>
      </c>
      <c r="G327" s="27">
        <v>6.35</v>
      </c>
      <c r="H327" s="36">
        <v>98.04</v>
      </c>
      <c r="I327">
        <f t="shared" si="40"/>
        <v>97.862499999999997</v>
      </c>
      <c r="J327">
        <f t="shared" si="41"/>
        <v>98.954999999999998</v>
      </c>
      <c r="K327">
        <f t="shared" si="44"/>
        <v>1.0925000000000011</v>
      </c>
      <c r="L327">
        <f t="shared" si="45"/>
        <v>96.223749999999995</v>
      </c>
      <c r="M327">
        <f t="shared" si="46"/>
        <v>100.0475</v>
      </c>
      <c r="N327" t="str">
        <f t="shared" si="47"/>
        <v xml:space="preserve"> </v>
      </c>
      <c r="O327">
        <f t="shared" si="42"/>
        <v>5.4350000000000005</v>
      </c>
      <c r="P327">
        <f t="shared" si="43"/>
        <v>6.5274999999999999</v>
      </c>
    </row>
    <row r="328" spans="1:16">
      <c r="A328" s="27" t="s">
        <v>107</v>
      </c>
      <c r="B328" s="27" t="s">
        <v>119</v>
      </c>
      <c r="C328" s="27" t="s">
        <v>120</v>
      </c>
      <c r="D328" s="28">
        <v>44013</v>
      </c>
      <c r="E328" s="27">
        <v>104.39</v>
      </c>
      <c r="F328" s="27" t="s">
        <v>229</v>
      </c>
      <c r="G328" s="27">
        <v>6.04</v>
      </c>
      <c r="H328" s="36">
        <v>98.35</v>
      </c>
      <c r="I328">
        <f t="shared" si="40"/>
        <v>97.862499999999997</v>
      </c>
      <c r="J328">
        <f t="shared" si="41"/>
        <v>98.954999999999998</v>
      </c>
      <c r="K328">
        <f t="shared" si="44"/>
        <v>1.0925000000000011</v>
      </c>
      <c r="L328">
        <f t="shared" si="45"/>
        <v>96.223749999999995</v>
      </c>
      <c r="M328">
        <f t="shared" si="46"/>
        <v>100.0475</v>
      </c>
      <c r="N328" t="str">
        <f t="shared" si="47"/>
        <v xml:space="preserve"> </v>
      </c>
      <c r="O328">
        <f t="shared" si="42"/>
        <v>5.4350000000000005</v>
      </c>
      <c r="P328">
        <f t="shared" si="43"/>
        <v>6.5274999999999999</v>
      </c>
    </row>
    <row r="329" spans="1:16">
      <c r="A329" s="27" t="s">
        <v>107</v>
      </c>
      <c r="B329" s="27" t="s">
        <v>119</v>
      </c>
      <c r="C329" s="27" t="s">
        <v>120</v>
      </c>
      <c r="D329" s="28">
        <v>44044</v>
      </c>
      <c r="E329" s="27">
        <v>104.39</v>
      </c>
      <c r="F329" s="27" t="s">
        <v>229</v>
      </c>
      <c r="G329" s="27">
        <v>5.87</v>
      </c>
      <c r="H329" s="36">
        <v>98.52</v>
      </c>
      <c r="I329">
        <f t="shared" si="40"/>
        <v>97.862499999999997</v>
      </c>
      <c r="J329">
        <f t="shared" si="41"/>
        <v>98.954999999999998</v>
      </c>
      <c r="K329">
        <f t="shared" si="44"/>
        <v>1.0925000000000011</v>
      </c>
      <c r="L329">
        <f t="shared" si="45"/>
        <v>96.223749999999995</v>
      </c>
      <c r="M329">
        <f t="shared" si="46"/>
        <v>100.0475</v>
      </c>
      <c r="N329" t="str">
        <f t="shared" si="47"/>
        <v xml:space="preserve"> </v>
      </c>
      <c r="O329">
        <f t="shared" si="42"/>
        <v>5.4350000000000005</v>
      </c>
      <c r="P329">
        <f t="shared" si="43"/>
        <v>6.5274999999999999</v>
      </c>
    </row>
    <row r="330" spans="1:16">
      <c r="A330" s="27" t="s">
        <v>107</v>
      </c>
      <c r="B330" s="27" t="s">
        <v>119</v>
      </c>
      <c r="C330" s="27" t="s">
        <v>120</v>
      </c>
      <c r="D330" s="28">
        <v>44075</v>
      </c>
      <c r="E330" s="27">
        <v>104.39</v>
      </c>
      <c r="F330" s="27" t="s">
        <v>229</v>
      </c>
      <c r="G330" s="27">
        <v>6.37</v>
      </c>
      <c r="H330" s="36">
        <v>98.02</v>
      </c>
      <c r="I330">
        <f t="shared" si="40"/>
        <v>97.862499999999997</v>
      </c>
      <c r="J330">
        <f t="shared" si="41"/>
        <v>98.954999999999998</v>
      </c>
      <c r="K330">
        <f t="shared" si="44"/>
        <v>1.0925000000000011</v>
      </c>
      <c r="L330">
        <f t="shared" si="45"/>
        <v>96.223749999999995</v>
      </c>
      <c r="M330">
        <f t="shared" si="46"/>
        <v>100.0475</v>
      </c>
      <c r="N330" t="str">
        <f t="shared" si="47"/>
        <v xml:space="preserve"> </v>
      </c>
      <c r="O330">
        <f t="shared" si="42"/>
        <v>5.4350000000000005</v>
      </c>
      <c r="P330">
        <f t="shared" si="43"/>
        <v>6.5274999999999999</v>
      </c>
    </row>
    <row r="331" spans="1:16">
      <c r="A331" s="27" t="s">
        <v>107</v>
      </c>
      <c r="B331" s="27" t="s">
        <v>119</v>
      </c>
      <c r="C331" s="27" t="s">
        <v>120</v>
      </c>
      <c r="D331" s="28">
        <v>44105</v>
      </c>
      <c r="E331" s="27">
        <v>104.39</v>
      </c>
      <c r="F331" s="27" t="s">
        <v>229</v>
      </c>
      <c r="G331" s="27">
        <v>6.68</v>
      </c>
      <c r="H331" s="36">
        <v>97.71</v>
      </c>
      <c r="I331">
        <f t="shared" si="40"/>
        <v>97.862499999999997</v>
      </c>
      <c r="J331">
        <f t="shared" si="41"/>
        <v>98.954999999999998</v>
      </c>
      <c r="K331">
        <f t="shared" si="44"/>
        <v>1.0925000000000011</v>
      </c>
      <c r="L331">
        <f t="shared" si="45"/>
        <v>96.223749999999995</v>
      </c>
      <c r="M331">
        <f t="shared" si="46"/>
        <v>100.0475</v>
      </c>
      <c r="N331" t="str">
        <f t="shared" si="47"/>
        <v xml:space="preserve"> </v>
      </c>
      <c r="O331">
        <f t="shared" si="42"/>
        <v>5.4350000000000005</v>
      </c>
      <c r="P331">
        <f t="shared" si="43"/>
        <v>6.5274999999999999</v>
      </c>
    </row>
    <row r="332" spans="1:16">
      <c r="A332" s="27" t="s">
        <v>107</v>
      </c>
      <c r="B332" s="27" t="s">
        <v>119</v>
      </c>
      <c r="C332" s="27" t="s">
        <v>120</v>
      </c>
      <c r="D332" s="28">
        <v>44136</v>
      </c>
      <c r="E332" s="27">
        <v>104.39</v>
      </c>
      <c r="F332" s="27" t="s">
        <v>229</v>
      </c>
      <c r="G332" s="27">
        <v>7.09</v>
      </c>
      <c r="H332" s="36">
        <v>97.3</v>
      </c>
      <c r="I332">
        <f t="shared" si="40"/>
        <v>97.862499999999997</v>
      </c>
      <c r="J332">
        <f t="shared" si="41"/>
        <v>98.954999999999998</v>
      </c>
      <c r="K332">
        <f t="shared" si="44"/>
        <v>1.0925000000000011</v>
      </c>
      <c r="L332">
        <f t="shared" si="45"/>
        <v>96.223749999999995</v>
      </c>
      <c r="M332">
        <f t="shared" si="46"/>
        <v>100.0475</v>
      </c>
      <c r="N332" t="str">
        <f t="shared" si="47"/>
        <v xml:space="preserve"> </v>
      </c>
      <c r="O332">
        <f t="shared" si="42"/>
        <v>5.4350000000000005</v>
      </c>
      <c r="P332">
        <f t="shared" si="43"/>
        <v>6.5274999999999999</v>
      </c>
    </row>
    <row r="333" spans="1:16">
      <c r="A333" s="27" t="s">
        <v>107</v>
      </c>
      <c r="B333" s="27" t="s">
        <v>119</v>
      </c>
      <c r="C333" s="27" t="s">
        <v>120</v>
      </c>
      <c r="D333" s="28">
        <v>44166</v>
      </c>
      <c r="E333" s="27">
        <v>104.39</v>
      </c>
      <c r="F333" s="27" t="s">
        <v>229</v>
      </c>
      <c r="G333" s="27">
        <v>7.03</v>
      </c>
      <c r="H333" s="36">
        <v>97.36</v>
      </c>
      <c r="I333">
        <f t="shared" si="40"/>
        <v>97.862499999999997</v>
      </c>
      <c r="J333">
        <f t="shared" si="41"/>
        <v>98.954999999999998</v>
      </c>
      <c r="K333">
        <f t="shared" si="44"/>
        <v>1.0925000000000011</v>
      </c>
      <c r="L333">
        <f t="shared" si="45"/>
        <v>96.223749999999995</v>
      </c>
      <c r="M333">
        <f t="shared" si="46"/>
        <v>100.0475</v>
      </c>
      <c r="N333" t="str">
        <f t="shared" si="47"/>
        <v xml:space="preserve"> </v>
      </c>
      <c r="O333">
        <f t="shared" si="42"/>
        <v>5.4350000000000005</v>
      </c>
      <c r="P333">
        <f t="shared" si="43"/>
        <v>6.5274999999999999</v>
      </c>
    </row>
    <row r="334" spans="1:16">
      <c r="A334" s="27" t="s">
        <v>107</v>
      </c>
      <c r="B334" s="27" t="s">
        <v>122</v>
      </c>
      <c r="C334" s="27" t="s">
        <v>123</v>
      </c>
      <c r="D334" s="28">
        <v>39828</v>
      </c>
      <c r="E334" s="27">
        <v>113.49</v>
      </c>
      <c r="F334" s="27" t="s">
        <v>229</v>
      </c>
      <c r="G334" s="27">
        <v>6.02</v>
      </c>
      <c r="H334" s="36">
        <v>107.47</v>
      </c>
      <c r="I334">
        <f t="shared" si="40"/>
        <v>106.925</v>
      </c>
      <c r="J334">
        <f t="shared" si="41"/>
        <v>107.64</v>
      </c>
      <c r="K334">
        <f t="shared" si="44"/>
        <v>0.71500000000000341</v>
      </c>
      <c r="L334">
        <f t="shared" si="45"/>
        <v>105.85249999999999</v>
      </c>
      <c r="M334">
        <f t="shared" si="46"/>
        <v>108.355</v>
      </c>
      <c r="N334" t="str">
        <f t="shared" si="47"/>
        <v xml:space="preserve"> </v>
      </c>
      <c r="O334">
        <f t="shared" si="42"/>
        <v>5.85</v>
      </c>
      <c r="P334">
        <f t="shared" si="43"/>
        <v>6.5649999999999995</v>
      </c>
    </row>
    <row r="335" spans="1:16">
      <c r="A335" s="27" t="s">
        <v>107</v>
      </c>
      <c r="B335" s="27" t="s">
        <v>122</v>
      </c>
      <c r="C335" s="27" t="s">
        <v>123</v>
      </c>
      <c r="D335" s="28">
        <v>39859</v>
      </c>
      <c r="E335" s="27">
        <v>113.49</v>
      </c>
      <c r="F335" s="27" t="s">
        <v>229</v>
      </c>
      <c r="G335" s="27">
        <v>6.1</v>
      </c>
      <c r="H335" s="36">
        <v>107.39</v>
      </c>
      <c r="I335">
        <f t="shared" si="40"/>
        <v>106.925</v>
      </c>
      <c r="J335">
        <f t="shared" si="41"/>
        <v>107.64</v>
      </c>
      <c r="K335">
        <f t="shared" si="44"/>
        <v>0.71500000000000341</v>
      </c>
      <c r="L335">
        <f t="shared" si="45"/>
        <v>105.85249999999999</v>
      </c>
      <c r="M335">
        <f t="shared" si="46"/>
        <v>108.355</v>
      </c>
      <c r="N335" t="str">
        <f t="shared" si="47"/>
        <v xml:space="preserve"> </v>
      </c>
      <c r="O335">
        <f t="shared" si="42"/>
        <v>5.85</v>
      </c>
      <c r="P335">
        <f t="shared" si="43"/>
        <v>6.5649999999999995</v>
      </c>
    </row>
    <row r="336" spans="1:16">
      <c r="A336" s="27" t="s">
        <v>107</v>
      </c>
      <c r="B336" s="27" t="s">
        <v>122</v>
      </c>
      <c r="C336" s="27" t="s">
        <v>123</v>
      </c>
      <c r="D336" s="28">
        <v>39887</v>
      </c>
      <c r="E336" s="27">
        <v>113.49</v>
      </c>
      <c r="F336" s="27" t="s">
        <v>229</v>
      </c>
      <c r="G336" s="27">
        <v>6.21</v>
      </c>
      <c r="H336" s="36">
        <v>107.28</v>
      </c>
      <c r="I336">
        <f t="shared" si="40"/>
        <v>106.925</v>
      </c>
      <c r="J336">
        <f t="shared" si="41"/>
        <v>107.64</v>
      </c>
      <c r="K336">
        <f t="shared" si="44"/>
        <v>0.71500000000000341</v>
      </c>
      <c r="L336">
        <f t="shared" si="45"/>
        <v>105.85249999999999</v>
      </c>
      <c r="M336">
        <f t="shared" si="46"/>
        <v>108.355</v>
      </c>
      <c r="N336" t="str">
        <f t="shared" si="47"/>
        <v xml:space="preserve"> </v>
      </c>
      <c r="O336">
        <f t="shared" si="42"/>
        <v>5.85</v>
      </c>
      <c r="P336">
        <f t="shared" si="43"/>
        <v>6.5649999999999995</v>
      </c>
    </row>
    <row r="337" spans="1:16">
      <c r="A337" s="27" t="s">
        <v>107</v>
      </c>
      <c r="B337" s="27" t="s">
        <v>122</v>
      </c>
      <c r="C337" s="27" t="s">
        <v>123</v>
      </c>
      <c r="D337" s="28">
        <v>39918</v>
      </c>
      <c r="E337" s="27">
        <v>113.49</v>
      </c>
      <c r="F337" s="27" t="s">
        <v>229</v>
      </c>
      <c r="G337" s="27">
        <v>6.31</v>
      </c>
      <c r="H337" s="36">
        <v>107.18</v>
      </c>
      <c r="I337">
        <f t="shared" si="40"/>
        <v>106.925</v>
      </c>
      <c r="J337">
        <f t="shared" si="41"/>
        <v>107.64</v>
      </c>
      <c r="K337">
        <f t="shared" si="44"/>
        <v>0.71500000000000341</v>
      </c>
      <c r="L337">
        <f t="shared" si="45"/>
        <v>105.85249999999999</v>
      </c>
      <c r="M337">
        <f t="shared" si="46"/>
        <v>108.355</v>
      </c>
      <c r="N337" t="str">
        <f t="shared" si="47"/>
        <v xml:space="preserve"> </v>
      </c>
      <c r="O337">
        <f t="shared" si="42"/>
        <v>5.85</v>
      </c>
      <c r="P337">
        <f t="shared" si="43"/>
        <v>6.5649999999999995</v>
      </c>
    </row>
    <row r="338" spans="1:16">
      <c r="A338" s="27" t="s">
        <v>107</v>
      </c>
      <c r="B338" s="27" t="s">
        <v>122</v>
      </c>
      <c r="C338" s="27" t="s">
        <v>123</v>
      </c>
      <c r="D338" s="28">
        <v>39948</v>
      </c>
      <c r="E338" s="27">
        <v>113.49</v>
      </c>
      <c r="F338" s="27" t="s">
        <v>229</v>
      </c>
      <c r="G338" s="27">
        <v>6.23</v>
      </c>
      <c r="H338" s="36">
        <v>107.26</v>
      </c>
      <c r="I338">
        <f t="shared" si="40"/>
        <v>106.925</v>
      </c>
      <c r="J338">
        <f t="shared" si="41"/>
        <v>107.64</v>
      </c>
      <c r="K338">
        <f t="shared" si="44"/>
        <v>0.71500000000000341</v>
      </c>
      <c r="L338">
        <f t="shared" si="45"/>
        <v>105.85249999999999</v>
      </c>
      <c r="M338">
        <f t="shared" si="46"/>
        <v>108.355</v>
      </c>
      <c r="N338" t="str">
        <f t="shared" si="47"/>
        <v xml:space="preserve"> </v>
      </c>
      <c r="O338">
        <f t="shared" si="42"/>
        <v>5.85</v>
      </c>
      <c r="P338">
        <f t="shared" si="43"/>
        <v>6.5649999999999995</v>
      </c>
    </row>
    <row r="339" spans="1:16">
      <c r="A339" s="27" t="s">
        <v>107</v>
      </c>
      <c r="B339" s="27" t="s">
        <v>122</v>
      </c>
      <c r="C339" s="27" t="s">
        <v>123</v>
      </c>
      <c r="D339" s="28">
        <v>39979</v>
      </c>
      <c r="E339" s="27">
        <v>113.49</v>
      </c>
      <c r="F339" s="27" t="s">
        <v>229</v>
      </c>
      <c r="G339" s="27">
        <v>5.92</v>
      </c>
      <c r="H339" s="36">
        <v>107.57</v>
      </c>
      <c r="I339">
        <f t="shared" si="40"/>
        <v>106.925</v>
      </c>
      <c r="J339">
        <f t="shared" si="41"/>
        <v>107.64</v>
      </c>
      <c r="K339">
        <f t="shared" si="44"/>
        <v>0.71500000000000341</v>
      </c>
      <c r="L339">
        <f t="shared" si="45"/>
        <v>105.85249999999999</v>
      </c>
      <c r="M339">
        <f t="shared" si="46"/>
        <v>108.355</v>
      </c>
      <c r="N339" t="str">
        <f t="shared" si="47"/>
        <v xml:space="preserve"> </v>
      </c>
      <c r="O339">
        <f t="shared" si="42"/>
        <v>5.85</v>
      </c>
      <c r="P339">
        <f t="shared" si="43"/>
        <v>6.5649999999999995</v>
      </c>
    </row>
    <row r="340" spans="1:16">
      <c r="A340" s="27" t="s">
        <v>107</v>
      </c>
      <c r="B340" s="27" t="s">
        <v>122</v>
      </c>
      <c r="C340" s="27" t="s">
        <v>123</v>
      </c>
      <c r="D340" s="28">
        <v>40009</v>
      </c>
      <c r="E340" s="27">
        <v>113.49</v>
      </c>
      <c r="F340" s="27" t="s">
        <v>229</v>
      </c>
      <c r="G340" s="27">
        <v>5.95</v>
      </c>
      <c r="H340" s="36">
        <v>107.54</v>
      </c>
      <c r="I340">
        <f t="shared" si="40"/>
        <v>106.925</v>
      </c>
      <c r="J340">
        <f t="shared" si="41"/>
        <v>107.64</v>
      </c>
      <c r="K340">
        <f t="shared" si="44"/>
        <v>0.71500000000000341</v>
      </c>
      <c r="L340">
        <f t="shared" si="45"/>
        <v>105.85249999999999</v>
      </c>
      <c r="M340">
        <f t="shared" si="46"/>
        <v>108.355</v>
      </c>
      <c r="N340" t="str">
        <f t="shared" si="47"/>
        <v xml:space="preserve"> </v>
      </c>
      <c r="O340">
        <f t="shared" si="42"/>
        <v>5.85</v>
      </c>
      <c r="P340">
        <f t="shared" si="43"/>
        <v>6.5649999999999995</v>
      </c>
    </row>
    <row r="341" spans="1:16">
      <c r="A341" s="27" t="s">
        <v>107</v>
      </c>
      <c r="B341" s="27" t="s">
        <v>122</v>
      </c>
      <c r="C341" s="27" t="s">
        <v>123</v>
      </c>
      <c r="D341" s="28">
        <v>40071</v>
      </c>
      <c r="E341" s="27">
        <v>113.49</v>
      </c>
      <c r="F341" s="27" t="s">
        <v>229</v>
      </c>
      <c r="G341" s="27">
        <v>5.81</v>
      </c>
      <c r="H341" s="36">
        <v>107.68</v>
      </c>
      <c r="I341">
        <f t="shared" si="40"/>
        <v>106.925</v>
      </c>
      <c r="J341">
        <f t="shared" si="41"/>
        <v>107.64</v>
      </c>
      <c r="K341">
        <f t="shared" si="44"/>
        <v>0.71500000000000341</v>
      </c>
      <c r="L341">
        <f t="shared" si="45"/>
        <v>105.85249999999999</v>
      </c>
      <c r="M341">
        <f t="shared" si="46"/>
        <v>108.355</v>
      </c>
      <c r="N341" t="str">
        <f t="shared" si="47"/>
        <v xml:space="preserve"> </v>
      </c>
      <c r="O341">
        <f t="shared" si="42"/>
        <v>5.85</v>
      </c>
      <c r="P341">
        <f t="shared" si="43"/>
        <v>6.5649999999999995</v>
      </c>
    </row>
    <row r="342" spans="1:16">
      <c r="A342" s="27" t="s">
        <v>107</v>
      </c>
      <c r="B342" s="27" t="s">
        <v>122</v>
      </c>
      <c r="C342" s="27" t="s">
        <v>123</v>
      </c>
      <c r="D342" s="28">
        <v>40101</v>
      </c>
      <c r="E342" s="27">
        <v>113.49</v>
      </c>
      <c r="F342" s="27" t="s">
        <v>229</v>
      </c>
      <c r="G342" s="27">
        <v>5.97</v>
      </c>
      <c r="H342" s="36">
        <v>107.52</v>
      </c>
      <c r="I342">
        <f t="shared" si="40"/>
        <v>106.925</v>
      </c>
      <c r="J342">
        <f t="shared" si="41"/>
        <v>107.64</v>
      </c>
      <c r="K342">
        <f t="shared" si="44"/>
        <v>0.71500000000000341</v>
      </c>
      <c r="L342">
        <f t="shared" si="45"/>
        <v>105.85249999999999</v>
      </c>
      <c r="M342">
        <f t="shared" si="46"/>
        <v>108.355</v>
      </c>
      <c r="N342" t="str">
        <f t="shared" si="47"/>
        <v xml:space="preserve"> </v>
      </c>
      <c r="O342">
        <f t="shared" si="42"/>
        <v>5.85</v>
      </c>
      <c r="P342">
        <f t="shared" si="43"/>
        <v>6.5649999999999995</v>
      </c>
    </row>
    <row r="343" spans="1:16">
      <c r="A343" s="27" t="s">
        <v>107</v>
      </c>
      <c r="B343" s="27" t="s">
        <v>122</v>
      </c>
      <c r="C343" s="27" t="s">
        <v>123</v>
      </c>
      <c r="D343" s="28">
        <v>40179</v>
      </c>
      <c r="E343" s="27">
        <v>113.49</v>
      </c>
      <c r="F343" s="27" t="s">
        <v>229</v>
      </c>
      <c r="G343" s="27">
        <v>5.86</v>
      </c>
      <c r="H343" s="36">
        <v>107.63</v>
      </c>
      <c r="I343">
        <f t="shared" si="40"/>
        <v>106.925</v>
      </c>
      <c r="J343">
        <f t="shared" si="41"/>
        <v>107.64</v>
      </c>
      <c r="K343">
        <f t="shared" si="44"/>
        <v>0.71500000000000341</v>
      </c>
      <c r="L343">
        <f t="shared" si="45"/>
        <v>105.85249999999999</v>
      </c>
      <c r="M343">
        <f t="shared" si="46"/>
        <v>108.355</v>
      </c>
      <c r="N343" t="str">
        <f t="shared" si="47"/>
        <v xml:space="preserve"> </v>
      </c>
      <c r="O343">
        <f t="shared" si="42"/>
        <v>5.85</v>
      </c>
      <c r="P343">
        <f t="shared" si="43"/>
        <v>6.5649999999999995</v>
      </c>
    </row>
    <row r="344" spans="1:16">
      <c r="A344" s="27" t="s">
        <v>107</v>
      </c>
      <c r="B344" s="27" t="s">
        <v>122</v>
      </c>
      <c r="C344" s="27" t="s">
        <v>123</v>
      </c>
      <c r="D344" s="28">
        <v>40238</v>
      </c>
      <c r="E344" s="27">
        <v>113.49</v>
      </c>
      <c r="F344" s="27" t="s">
        <v>229</v>
      </c>
      <c r="G344" s="27">
        <v>5.73</v>
      </c>
      <c r="H344" s="36">
        <v>107.76</v>
      </c>
      <c r="I344">
        <f t="shared" si="40"/>
        <v>106.925</v>
      </c>
      <c r="J344">
        <f t="shared" si="41"/>
        <v>107.64</v>
      </c>
      <c r="K344">
        <f t="shared" si="44"/>
        <v>0.71500000000000341</v>
      </c>
      <c r="L344">
        <f t="shared" si="45"/>
        <v>105.85249999999999</v>
      </c>
      <c r="M344">
        <f t="shared" si="46"/>
        <v>108.355</v>
      </c>
      <c r="N344" t="str">
        <f t="shared" si="47"/>
        <v xml:space="preserve"> </v>
      </c>
      <c r="O344">
        <f t="shared" si="42"/>
        <v>5.85</v>
      </c>
      <c r="P344">
        <f t="shared" si="43"/>
        <v>6.5649999999999995</v>
      </c>
    </row>
    <row r="345" spans="1:16">
      <c r="A345" s="27" t="s">
        <v>107</v>
      </c>
      <c r="B345" s="27" t="s">
        <v>122</v>
      </c>
      <c r="C345" s="27" t="s">
        <v>123</v>
      </c>
      <c r="D345" s="28">
        <v>40269</v>
      </c>
      <c r="E345" s="27">
        <v>113.49</v>
      </c>
      <c r="F345" s="27" t="s">
        <v>229</v>
      </c>
      <c r="G345" s="27">
        <v>5.89</v>
      </c>
      <c r="H345" s="36">
        <v>107.6</v>
      </c>
      <c r="I345">
        <f t="shared" si="40"/>
        <v>106.925</v>
      </c>
      <c r="J345">
        <f t="shared" si="41"/>
        <v>107.64</v>
      </c>
      <c r="K345">
        <f t="shared" si="44"/>
        <v>0.71500000000000341</v>
      </c>
      <c r="L345">
        <f t="shared" si="45"/>
        <v>105.85249999999999</v>
      </c>
      <c r="M345">
        <f t="shared" si="46"/>
        <v>108.355</v>
      </c>
      <c r="N345" t="str">
        <f t="shared" si="47"/>
        <v xml:space="preserve"> </v>
      </c>
      <c r="O345">
        <f t="shared" si="42"/>
        <v>5.85</v>
      </c>
      <c r="P345">
        <f t="shared" si="43"/>
        <v>6.5649999999999995</v>
      </c>
    </row>
    <row r="346" spans="1:16">
      <c r="A346" s="27" t="s">
        <v>107</v>
      </c>
      <c r="B346" s="27" t="s">
        <v>122</v>
      </c>
      <c r="C346" s="27" t="s">
        <v>123</v>
      </c>
      <c r="D346" s="28">
        <v>40299</v>
      </c>
      <c r="E346" s="27">
        <v>113.49</v>
      </c>
      <c r="F346" s="27" t="s">
        <v>229</v>
      </c>
      <c r="G346" s="27">
        <v>5.6</v>
      </c>
      <c r="H346" s="36">
        <v>107.89</v>
      </c>
      <c r="I346">
        <f t="shared" si="40"/>
        <v>106.925</v>
      </c>
      <c r="J346">
        <f t="shared" si="41"/>
        <v>107.64</v>
      </c>
      <c r="K346">
        <f t="shared" si="44"/>
        <v>0.71500000000000341</v>
      </c>
      <c r="L346">
        <f t="shared" si="45"/>
        <v>105.85249999999999</v>
      </c>
      <c r="M346">
        <f t="shared" si="46"/>
        <v>108.355</v>
      </c>
      <c r="N346" t="str">
        <f t="shared" si="47"/>
        <v xml:space="preserve"> </v>
      </c>
      <c r="O346">
        <f t="shared" si="42"/>
        <v>5.85</v>
      </c>
      <c r="P346">
        <f t="shared" si="43"/>
        <v>6.5649999999999995</v>
      </c>
    </row>
    <row r="347" spans="1:16">
      <c r="A347" s="27" t="s">
        <v>107</v>
      </c>
      <c r="B347" s="27" t="s">
        <v>122</v>
      </c>
      <c r="C347" s="27" t="s">
        <v>123</v>
      </c>
      <c r="D347" s="28">
        <v>40330</v>
      </c>
      <c r="E347" s="27">
        <v>113.49</v>
      </c>
      <c r="F347" s="27" t="s">
        <v>229</v>
      </c>
      <c r="G347" s="27">
        <v>5.81</v>
      </c>
      <c r="H347" s="36">
        <v>107.68</v>
      </c>
      <c r="I347">
        <f t="shared" si="40"/>
        <v>106.925</v>
      </c>
      <c r="J347">
        <f t="shared" si="41"/>
        <v>107.64</v>
      </c>
      <c r="K347">
        <f t="shared" si="44"/>
        <v>0.71500000000000341</v>
      </c>
      <c r="L347">
        <f t="shared" si="45"/>
        <v>105.85249999999999</v>
      </c>
      <c r="M347">
        <f t="shared" si="46"/>
        <v>108.355</v>
      </c>
      <c r="N347" t="str">
        <f t="shared" si="47"/>
        <v xml:space="preserve"> </v>
      </c>
      <c r="O347">
        <f t="shared" si="42"/>
        <v>5.85</v>
      </c>
      <c r="P347">
        <f t="shared" si="43"/>
        <v>6.5649999999999995</v>
      </c>
    </row>
    <row r="348" spans="1:16">
      <c r="A348" s="27" t="s">
        <v>107</v>
      </c>
      <c r="B348" s="27" t="s">
        <v>122</v>
      </c>
      <c r="C348" s="27" t="s">
        <v>123</v>
      </c>
      <c r="D348" s="28">
        <v>40422</v>
      </c>
      <c r="E348" s="27">
        <v>113.49</v>
      </c>
      <c r="F348" s="27" t="s">
        <v>229</v>
      </c>
      <c r="G348" s="27">
        <v>5.81</v>
      </c>
      <c r="H348" s="36">
        <v>107.68</v>
      </c>
      <c r="I348">
        <f t="shared" si="40"/>
        <v>106.925</v>
      </c>
      <c r="J348">
        <f t="shared" si="41"/>
        <v>107.64</v>
      </c>
      <c r="K348">
        <f t="shared" si="44"/>
        <v>0.71500000000000341</v>
      </c>
      <c r="L348">
        <f t="shared" si="45"/>
        <v>105.85249999999999</v>
      </c>
      <c r="M348">
        <f t="shared" si="46"/>
        <v>108.355</v>
      </c>
      <c r="N348" t="str">
        <f t="shared" si="47"/>
        <v xml:space="preserve"> </v>
      </c>
      <c r="O348">
        <f t="shared" si="42"/>
        <v>5.85</v>
      </c>
      <c r="P348">
        <f t="shared" si="43"/>
        <v>6.5649999999999995</v>
      </c>
    </row>
    <row r="349" spans="1:16">
      <c r="A349" s="27" t="s">
        <v>107</v>
      </c>
      <c r="B349" s="27" t="s">
        <v>122</v>
      </c>
      <c r="C349" s="27" t="s">
        <v>123</v>
      </c>
      <c r="D349" s="28">
        <v>40452</v>
      </c>
      <c r="E349" s="27">
        <v>113.49</v>
      </c>
      <c r="F349" s="27" t="s">
        <v>229</v>
      </c>
      <c r="G349" s="27">
        <v>5.26</v>
      </c>
      <c r="H349" s="36">
        <v>108.23</v>
      </c>
      <c r="I349">
        <f t="shared" si="40"/>
        <v>106.925</v>
      </c>
      <c r="J349">
        <f t="shared" si="41"/>
        <v>107.64</v>
      </c>
      <c r="K349">
        <f t="shared" si="44"/>
        <v>0.71500000000000341</v>
      </c>
      <c r="L349">
        <f t="shared" si="45"/>
        <v>105.85249999999999</v>
      </c>
      <c r="M349">
        <f t="shared" si="46"/>
        <v>108.355</v>
      </c>
      <c r="N349" t="str">
        <f t="shared" si="47"/>
        <v xml:space="preserve"> </v>
      </c>
      <c r="O349">
        <f t="shared" si="42"/>
        <v>5.85</v>
      </c>
      <c r="P349">
        <f t="shared" si="43"/>
        <v>6.5649999999999995</v>
      </c>
    </row>
    <row r="350" spans="1:16">
      <c r="A350" s="27" t="s">
        <v>107</v>
      </c>
      <c r="B350" s="27" t="s">
        <v>122</v>
      </c>
      <c r="C350" s="27" t="s">
        <v>123</v>
      </c>
      <c r="D350" s="28">
        <v>40483</v>
      </c>
      <c r="E350" s="27">
        <v>113.49</v>
      </c>
      <c r="F350" s="27" t="s">
        <v>229</v>
      </c>
      <c r="G350" s="27">
        <v>5.62</v>
      </c>
      <c r="H350" s="36">
        <v>107.87</v>
      </c>
      <c r="I350">
        <f t="shared" si="40"/>
        <v>106.925</v>
      </c>
      <c r="J350">
        <f t="shared" si="41"/>
        <v>107.64</v>
      </c>
      <c r="K350">
        <f t="shared" si="44"/>
        <v>0.71500000000000341</v>
      </c>
      <c r="L350">
        <f t="shared" si="45"/>
        <v>105.85249999999999</v>
      </c>
      <c r="M350">
        <f t="shared" si="46"/>
        <v>108.355</v>
      </c>
      <c r="N350" t="str">
        <f t="shared" si="47"/>
        <v xml:space="preserve"> </v>
      </c>
      <c r="O350">
        <f t="shared" si="42"/>
        <v>5.85</v>
      </c>
      <c r="P350">
        <f t="shared" si="43"/>
        <v>6.5649999999999995</v>
      </c>
    </row>
    <row r="351" spans="1:16">
      <c r="A351" s="27" t="s">
        <v>107</v>
      </c>
      <c r="B351" s="27" t="s">
        <v>122</v>
      </c>
      <c r="C351" s="27" t="s">
        <v>123</v>
      </c>
      <c r="D351" s="28">
        <v>40513</v>
      </c>
      <c r="E351" s="27">
        <v>113.49</v>
      </c>
      <c r="F351" s="27" t="s">
        <v>229</v>
      </c>
      <c r="G351" s="27">
        <v>5.89</v>
      </c>
      <c r="H351" s="36">
        <v>107.6</v>
      </c>
      <c r="I351">
        <f t="shared" si="40"/>
        <v>106.925</v>
      </c>
      <c r="J351">
        <f t="shared" si="41"/>
        <v>107.64</v>
      </c>
      <c r="K351">
        <f t="shared" si="44"/>
        <v>0.71500000000000341</v>
      </c>
      <c r="L351">
        <f t="shared" si="45"/>
        <v>105.85249999999999</v>
      </c>
      <c r="M351">
        <f t="shared" si="46"/>
        <v>108.355</v>
      </c>
      <c r="N351" t="str">
        <f t="shared" si="47"/>
        <v xml:space="preserve"> </v>
      </c>
      <c r="O351">
        <f t="shared" si="42"/>
        <v>5.85</v>
      </c>
      <c r="P351">
        <f t="shared" si="43"/>
        <v>6.5649999999999995</v>
      </c>
    </row>
    <row r="352" spans="1:16">
      <c r="A352" s="27" t="s">
        <v>107</v>
      </c>
      <c r="B352" s="27" t="s">
        <v>122</v>
      </c>
      <c r="C352" s="27" t="s">
        <v>123</v>
      </c>
      <c r="D352" s="28">
        <v>40544</v>
      </c>
      <c r="E352" s="27">
        <v>113.49</v>
      </c>
      <c r="F352" s="27" t="s">
        <v>229</v>
      </c>
      <c r="G352" s="27">
        <v>6</v>
      </c>
      <c r="H352" s="36">
        <v>107.49</v>
      </c>
      <c r="I352">
        <f t="shared" si="40"/>
        <v>106.925</v>
      </c>
      <c r="J352">
        <f t="shared" si="41"/>
        <v>107.64</v>
      </c>
      <c r="K352">
        <f t="shared" si="44"/>
        <v>0.71500000000000341</v>
      </c>
      <c r="L352">
        <f t="shared" si="45"/>
        <v>105.85249999999999</v>
      </c>
      <c r="M352">
        <f t="shared" si="46"/>
        <v>108.355</v>
      </c>
      <c r="N352" t="str">
        <f t="shared" si="47"/>
        <v xml:space="preserve"> </v>
      </c>
      <c r="O352">
        <f t="shared" si="42"/>
        <v>5.85</v>
      </c>
      <c r="P352">
        <f t="shared" si="43"/>
        <v>6.5649999999999995</v>
      </c>
    </row>
    <row r="353" spans="1:16">
      <c r="A353" s="27" t="s">
        <v>107</v>
      </c>
      <c r="B353" s="27" t="s">
        <v>122</v>
      </c>
      <c r="C353" s="27" t="s">
        <v>123</v>
      </c>
      <c r="D353" s="28">
        <v>40575</v>
      </c>
      <c r="E353" s="27">
        <v>113.49</v>
      </c>
      <c r="F353" s="27" t="s">
        <v>229</v>
      </c>
      <c r="G353" s="27">
        <v>5.93</v>
      </c>
      <c r="H353" s="36">
        <v>107.56</v>
      </c>
      <c r="I353">
        <f t="shared" si="40"/>
        <v>106.925</v>
      </c>
      <c r="J353">
        <f t="shared" si="41"/>
        <v>107.64</v>
      </c>
      <c r="K353">
        <f t="shared" si="44"/>
        <v>0.71500000000000341</v>
      </c>
      <c r="L353">
        <f t="shared" si="45"/>
        <v>105.85249999999999</v>
      </c>
      <c r="M353">
        <f t="shared" si="46"/>
        <v>108.355</v>
      </c>
      <c r="N353" t="str">
        <f t="shared" si="47"/>
        <v xml:space="preserve"> </v>
      </c>
      <c r="O353">
        <f t="shared" si="42"/>
        <v>5.85</v>
      </c>
      <c r="P353">
        <f t="shared" si="43"/>
        <v>6.5649999999999995</v>
      </c>
    </row>
    <row r="354" spans="1:16">
      <c r="A354" s="27" t="s">
        <v>107</v>
      </c>
      <c r="B354" s="27" t="s">
        <v>122</v>
      </c>
      <c r="C354" s="27" t="s">
        <v>123</v>
      </c>
      <c r="D354" s="28">
        <v>40603</v>
      </c>
      <c r="E354" s="27">
        <v>113.49</v>
      </c>
      <c r="F354" s="27" t="s">
        <v>229</v>
      </c>
      <c r="G354" s="27">
        <v>5.67</v>
      </c>
      <c r="H354" s="36">
        <v>107.82</v>
      </c>
      <c r="I354">
        <f t="shared" si="40"/>
        <v>106.925</v>
      </c>
      <c r="J354">
        <f t="shared" si="41"/>
        <v>107.64</v>
      </c>
      <c r="K354">
        <f t="shared" si="44"/>
        <v>0.71500000000000341</v>
      </c>
      <c r="L354">
        <f t="shared" si="45"/>
        <v>105.85249999999999</v>
      </c>
      <c r="M354">
        <f t="shared" si="46"/>
        <v>108.355</v>
      </c>
      <c r="N354" t="str">
        <f t="shared" si="47"/>
        <v xml:space="preserve"> </v>
      </c>
      <c r="O354">
        <f t="shared" si="42"/>
        <v>5.85</v>
      </c>
      <c r="P354">
        <f t="shared" si="43"/>
        <v>6.5649999999999995</v>
      </c>
    </row>
    <row r="355" spans="1:16">
      <c r="A355" s="27" t="s">
        <v>107</v>
      </c>
      <c r="B355" s="27" t="s">
        <v>122</v>
      </c>
      <c r="C355" s="27" t="s">
        <v>123</v>
      </c>
      <c r="D355" s="28">
        <v>40634</v>
      </c>
      <c r="E355" s="27">
        <v>113.49</v>
      </c>
      <c r="F355" s="27" t="s">
        <v>229</v>
      </c>
      <c r="G355" s="27">
        <v>5.58</v>
      </c>
      <c r="H355" s="36">
        <v>107.91</v>
      </c>
      <c r="I355">
        <f t="shared" si="40"/>
        <v>106.925</v>
      </c>
      <c r="J355">
        <f t="shared" si="41"/>
        <v>107.64</v>
      </c>
      <c r="K355">
        <f t="shared" si="44"/>
        <v>0.71500000000000341</v>
      </c>
      <c r="L355">
        <f t="shared" si="45"/>
        <v>105.85249999999999</v>
      </c>
      <c r="M355">
        <f t="shared" si="46"/>
        <v>108.355</v>
      </c>
      <c r="N355" t="str">
        <f t="shared" si="47"/>
        <v xml:space="preserve"> </v>
      </c>
      <c r="O355">
        <f t="shared" si="42"/>
        <v>5.85</v>
      </c>
      <c r="P355">
        <f t="shared" si="43"/>
        <v>6.5649999999999995</v>
      </c>
    </row>
    <row r="356" spans="1:16">
      <c r="A356" s="27" t="s">
        <v>107</v>
      </c>
      <c r="B356" s="27" t="s">
        <v>122</v>
      </c>
      <c r="C356" s="27" t="s">
        <v>123</v>
      </c>
      <c r="D356" s="28">
        <v>40664</v>
      </c>
      <c r="E356" s="27">
        <v>113.49</v>
      </c>
      <c r="F356" s="27" t="s">
        <v>229</v>
      </c>
      <c r="G356" s="27">
        <v>5.74</v>
      </c>
      <c r="H356" s="36">
        <v>107.75</v>
      </c>
      <c r="I356">
        <f t="shared" si="40"/>
        <v>106.925</v>
      </c>
      <c r="J356">
        <f t="shared" si="41"/>
        <v>107.64</v>
      </c>
      <c r="K356">
        <f t="shared" si="44"/>
        <v>0.71500000000000341</v>
      </c>
      <c r="L356">
        <f t="shared" si="45"/>
        <v>105.85249999999999</v>
      </c>
      <c r="M356">
        <f t="shared" si="46"/>
        <v>108.355</v>
      </c>
      <c r="N356" t="str">
        <f t="shared" si="47"/>
        <v xml:space="preserve"> </v>
      </c>
      <c r="O356">
        <f t="shared" si="42"/>
        <v>5.85</v>
      </c>
      <c r="P356">
        <f t="shared" si="43"/>
        <v>6.5649999999999995</v>
      </c>
    </row>
    <row r="357" spans="1:16">
      <c r="A357" s="27" t="s">
        <v>107</v>
      </c>
      <c r="B357" s="27" t="s">
        <v>122</v>
      </c>
      <c r="C357" s="27" t="s">
        <v>123</v>
      </c>
      <c r="D357" s="28">
        <v>40695</v>
      </c>
      <c r="E357" s="27">
        <v>113.49</v>
      </c>
      <c r="F357" s="27" t="s">
        <v>229</v>
      </c>
      <c r="G357" s="27">
        <v>5.69</v>
      </c>
      <c r="H357" s="36">
        <v>107.8</v>
      </c>
      <c r="I357">
        <f t="shared" si="40"/>
        <v>106.925</v>
      </c>
      <c r="J357">
        <f t="shared" si="41"/>
        <v>107.64</v>
      </c>
      <c r="K357">
        <f t="shared" si="44"/>
        <v>0.71500000000000341</v>
      </c>
      <c r="L357">
        <f t="shared" si="45"/>
        <v>105.85249999999999</v>
      </c>
      <c r="M357">
        <f t="shared" si="46"/>
        <v>108.355</v>
      </c>
      <c r="N357" t="str">
        <f t="shared" si="47"/>
        <v xml:space="preserve"> </v>
      </c>
      <c r="O357">
        <f t="shared" si="42"/>
        <v>5.85</v>
      </c>
      <c r="P357">
        <f t="shared" si="43"/>
        <v>6.5649999999999995</v>
      </c>
    </row>
    <row r="358" spans="1:16">
      <c r="A358" s="27" t="s">
        <v>107</v>
      </c>
      <c r="B358" s="27" t="s">
        <v>122</v>
      </c>
      <c r="C358" s="27" t="s">
        <v>123</v>
      </c>
      <c r="D358" s="28">
        <v>40725</v>
      </c>
      <c r="E358" s="27">
        <v>113.49</v>
      </c>
      <c r="F358" s="27" t="s">
        <v>229</v>
      </c>
      <c r="G358" s="27">
        <v>6.58</v>
      </c>
      <c r="H358" s="36">
        <v>106.91</v>
      </c>
      <c r="I358">
        <f t="shared" si="40"/>
        <v>106.925</v>
      </c>
      <c r="J358">
        <f t="shared" si="41"/>
        <v>107.64</v>
      </c>
      <c r="K358">
        <f t="shared" si="44"/>
        <v>0.71500000000000341</v>
      </c>
      <c r="L358">
        <f t="shared" si="45"/>
        <v>105.85249999999999</v>
      </c>
      <c r="M358">
        <f t="shared" si="46"/>
        <v>108.355</v>
      </c>
      <c r="N358" t="str">
        <f t="shared" si="47"/>
        <v xml:space="preserve"> </v>
      </c>
      <c r="O358">
        <f t="shared" si="42"/>
        <v>5.85</v>
      </c>
      <c r="P358">
        <f t="shared" si="43"/>
        <v>6.5649999999999995</v>
      </c>
    </row>
    <row r="359" spans="1:16">
      <c r="A359" s="27" t="s">
        <v>107</v>
      </c>
      <c r="B359" s="27" t="s">
        <v>122</v>
      </c>
      <c r="C359" s="27" t="s">
        <v>123</v>
      </c>
      <c r="D359" s="28">
        <v>40787</v>
      </c>
      <c r="E359" s="27">
        <v>113.49</v>
      </c>
      <c r="F359" s="27" t="s">
        <v>229</v>
      </c>
      <c r="G359" s="27">
        <v>5.69</v>
      </c>
      <c r="H359" s="36">
        <v>107.8</v>
      </c>
      <c r="I359">
        <f t="shared" si="40"/>
        <v>106.925</v>
      </c>
      <c r="J359">
        <f t="shared" si="41"/>
        <v>107.64</v>
      </c>
      <c r="K359">
        <f t="shared" si="44"/>
        <v>0.71500000000000341</v>
      </c>
      <c r="L359">
        <f t="shared" si="45"/>
        <v>105.85249999999999</v>
      </c>
      <c r="M359">
        <f t="shared" si="46"/>
        <v>108.355</v>
      </c>
      <c r="N359" t="str">
        <f t="shared" si="47"/>
        <v xml:space="preserve"> </v>
      </c>
      <c r="O359">
        <f t="shared" si="42"/>
        <v>5.85</v>
      </c>
      <c r="P359">
        <f t="shared" si="43"/>
        <v>6.5649999999999995</v>
      </c>
    </row>
    <row r="360" spans="1:16">
      <c r="A360" s="27" t="s">
        <v>107</v>
      </c>
      <c r="B360" s="27" t="s">
        <v>122</v>
      </c>
      <c r="C360" s="27" t="s">
        <v>123</v>
      </c>
      <c r="D360" s="28">
        <v>40817</v>
      </c>
      <c r="E360" s="27">
        <v>113.49</v>
      </c>
      <c r="F360" s="27" t="s">
        <v>229</v>
      </c>
      <c r="G360" s="27">
        <v>5.87</v>
      </c>
      <c r="H360" s="36">
        <v>107.62</v>
      </c>
      <c r="I360">
        <f t="shared" si="40"/>
        <v>106.925</v>
      </c>
      <c r="J360">
        <f t="shared" si="41"/>
        <v>107.64</v>
      </c>
      <c r="K360">
        <f t="shared" si="44"/>
        <v>0.71500000000000341</v>
      </c>
      <c r="L360">
        <f t="shared" si="45"/>
        <v>105.85249999999999</v>
      </c>
      <c r="M360">
        <f t="shared" si="46"/>
        <v>108.355</v>
      </c>
      <c r="N360" t="str">
        <f t="shared" si="47"/>
        <v xml:space="preserve"> </v>
      </c>
      <c r="O360">
        <f t="shared" si="42"/>
        <v>5.85</v>
      </c>
      <c r="P360">
        <f t="shared" si="43"/>
        <v>6.5649999999999995</v>
      </c>
    </row>
    <row r="361" spans="1:16">
      <c r="A361" s="27" t="s">
        <v>107</v>
      </c>
      <c r="B361" s="27" t="s">
        <v>122</v>
      </c>
      <c r="C361" s="27" t="s">
        <v>123</v>
      </c>
      <c r="D361" s="28">
        <v>40848</v>
      </c>
      <c r="E361" s="27">
        <v>113.49</v>
      </c>
      <c r="F361" s="27" t="s">
        <v>229</v>
      </c>
      <c r="G361" s="27">
        <v>6.06</v>
      </c>
      <c r="H361" s="36">
        <v>107.43</v>
      </c>
      <c r="I361">
        <f t="shared" si="40"/>
        <v>106.925</v>
      </c>
      <c r="J361">
        <f t="shared" si="41"/>
        <v>107.64</v>
      </c>
      <c r="K361">
        <f t="shared" si="44"/>
        <v>0.71500000000000341</v>
      </c>
      <c r="L361">
        <f t="shared" si="45"/>
        <v>105.85249999999999</v>
      </c>
      <c r="M361">
        <f t="shared" si="46"/>
        <v>108.355</v>
      </c>
      <c r="N361" t="str">
        <f t="shared" si="47"/>
        <v xml:space="preserve"> </v>
      </c>
      <c r="O361">
        <f t="shared" si="42"/>
        <v>5.85</v>
      </c>
      <c r="P361">
        <f t="shared" si="43"/>
        <v>6.5649999999999995</v>
      </c>
    </row>
    <row r="362" spans="1:16">
      <c r="A362" s="27" t="s">
        <v>107</v>
      </c>
      <c r="B362" s="27" t="s">
        <v>122</v>
      </c>
      <c r="C362" s="27" t="s">
        <v>123</v>
      </c>
      <c r="D362" s="28">
        <v>40878</v>
      </c>
      <c r="E362" s="27">
        <v>113.49</v>
      </c>
      <c r="F362" s="27" t="s">
        <v>229</v>
      </c>
      <c r="G362" s="27">
        <v>5.84</v>
      </c>
      <c r="H362" s="36">
        <v>107.65</v>
      </c>
      <c r="I362">
        <f t="shared" si="40"/>
        <v>106.925</v>
      </c>
      <c r="J362">
        <f t="shared" si="41"/>
        <v>107.64</v>
      </c>
      <c r="K362">
        <f t="shared" si="44"/>
        <v>0.71500000000000341</v>
      </c>
      <c r="L362">
        <f t="shared" si="45"/>
        <v>105.85249999999999</v>
      </c>
      <c r="M362">
        <f t="shared" si="46"/>
        <v>108.355</v>
      </c>
      <c r="N362" t="str">
        <f t="shared" si="47"/>
        <v xml:space="preserve"> </v>
      </c>
      <c r="O362">
        <f t="shared" si="42"/>
        <v>5.85</v>
      </c>
      <c r="P362">
        <f t="shared" si="43"/>
        <v>6.5649999999999995</v>
      </c>
    </row>
    <row r="363" spans="1:16">
      <c r="A363" s="27" t="s">
        <v>107</v>
      </c>
      <c r="B363" s="27" t="s">
        <v>122</v>
      </c>
      <c r="C363" s="27" t="s">
        <v>123</v>
      </c>
      <c r="D363" s="28">
        <v>40909</v>
      </c>
      <c r="E363" s="27">
        <v>113.49</v>
      </c>
      <c r="F363" s="27" t="s">
        <v>229</v>
      </c>
      <c r="G363" s="27">
        <v>6.17</v>
      </c>
      <c r="H363" s="36">
        <v>107.32</v>
      </c>
      <c r="I363">
        <f t="shared" si="40"/>
        <v>106.925</v>
      </c>
      <c r="J363">
        <f t="shared" si="41"/>
        <v>107.64</v>
      </c>
      <c r="K363">
        <f t="shared" si="44"/>
        <v>0.71500000000000341</v>
      </c>
      <c r="L363">
        <f t="shared" si="45"/>
        <v>105.85249999999999</v>
      </c>
      <c r="M363">
        <f t="shared" si="46"/>
        <v>108.355</v>
      </c>
      <c r="N363" t="str">
        <f t="shared" si="47"/>
        <v xml:space="preserve"> </v>
      </c>
      <c r="O363">
        <f t="shared" si="42"/>
        <v>5.85</v>
      </c>
      <c r="P363">
        <f t="shared" si="43"/>
        <v>6.5649999999999995</v>
      </c>
    </row>
    <row r="364" spans="1:16">
      <c r="A364" s="27" t="s">
        <v>107</v>
      </c>
      <c r="B364" s="27" t="s">
        <v>122</v>
      </c>
      <c r="C364" s="27" t="s">
        <v>123</v>
      </c>
      <c r="D364" s="28">
        <v>40940</v>
      </c>
      <c r="E364" s="27">
        <v>113.49</v>
      </c>
      <c r="F364" s="27" t="s">
        <v>229</v>
      </c>
      <c r="G364" s="27">
        <v>5.57</v>
      </c>
      <c r="H364" s="36">
        <v>107.92</v>
      </c>
      <c r="I364">
        <f t="shared" si="40"/>
        <v>106.925</v>
      </c>
      <c r="J364">
        <f t="shared" si="41"/>
        <v>107.64</v>
      </c>
      <c r="K364">
        <f t="shared" si="44"/>
        <v>0.71500000000000341</v>
      </c>
      <c r="L364">
        <f t="shared" si="45"/>
        <v>105.85249999999999</v>
      </c>
      <c r="M364">
        <f t="shared" si="46"/>
        <v>108.355</v>
      </c>
      <c r="N364" t="str">
        <f t="shared" si="47"/>
        <v xml:space="preserve"> </v>
      </c>
      <c r="O364">
        <f t="shared" si="42"/>
        <v>5.85</v>
      </c>
      <c r="P364">
        <f t="shared" si="43"/>
        <v>6.5649999999999995</v>
      </c>
    </row>
    <row r="365" spans="1:16">
      <c r="A365" s="27" t="s">
        <v>107</v>
      </c>
      <c r="B365" s="27" t="s">
        <v>122</v>
      </c>
      <c r="C365" s="27" t="s">
        <v>123</v>
      </c>
      <c r="D365" s="28">
        <v>41000</v>
      </c>
      <c r="E365" s="27">
        <v>113.49</v>
      </c>
      <c r="F365" s="27" t="s">
        <v>229</v>
      </c>
      <c r="G365" s="27">
        <v>5.67</v>
      </c>
      <c r="H365" s="36">
        <v>107.82</v>
      </c>
      <c r="I365">
        <f t="shared" si="40"/>
        <v>106.925</v>
      </c>
      <c r="J365">
        <f t="shared" si="41"/>
        <v>107.64</v>
      </c>
      <c r="K365">
        <f t="shared" si="44"/>
        <v>0.71500000000000341</v>
      </c>
      <c r="L365">
        <f t="shared" si="45"/>
        <v>105.85249999999999</v>
      </c>
      <c r="M365">
        <f t="shared" si="46"/>
        <v>108.355</v>
      </c>
      <c r="N365" t="str">
        <f t="shared" si="47"/>
        <v xml:space="preserve"> </v>
      </c>
      <c r="O365">
        <f t="shared" si="42"/>
        <v>5.85</v>
      </c>
      <c r="P365">
        <f t="shared" si="43"/>
        <v>6.5649999999999995</v>
      </c>
    </row>
    <row r="366" spans="1:16">
      <c r="A366" s="27" t="s">
        <v>107</v>
      </c>
      <c r="B366" s="27" t="s">
        <v>122</v>
      </c>
      <c r="C366" s="27" t="s">
        <v>123</v>
      </c>
      <c r="D366" s="28">
        <v>41030</v>
      </c>
      <c r="E366" s="27">
        <v>113.49</v>
      </c>
      <c r="F366" s="27" t="s">
        <v>229</v>
      </c>
      <c r="G366" s="27">
        <v>6.09</v>
      </c>
      <c r="H366" s="36">
        <v>107.4</v>
      </c>
      <c r="I366">
        <f t="shared" si="40"/>
        <v>106.925</v>
      </c>
      <c r="J366">
        <f t="shared" si="41"/>
        <v>107.64</v>
      </c>
      <c r="K366">
        <f t="shared" si="44"/>
        <v>0.71500000000000341</v>
      </c>
      <c r="L366">
        <f t="shared" si="45"/>
        <v>105.85249999999999</v>
      </c>
      <c r="M366">
        <f t="shared" si="46"/>
        <v>108.355</v>
      </c>
      <c r="N366" t="str">
        <f t="shared" si="47"/>
        <v xml:space="preserve"> </v>
      </c>
      <c r="O366">
        <f t="shared" si="42"/>
        <v>5.85</v>
      </c>
      <c r="P366">
        <f t="shared" si="43"/>
        <v>6.5649999999999995</v>
      </c>
    </row>
    <row r="367" spans="1:16">
      <c r="A367" s="27" t="s">
        <v>107</v>
      </c>
      <c r="B367" s="27" t="s">
        <v>122</v>
      </c>
      <c r="C367" s="27" t="s">
        <v>123</v>
      </c>
      <c r="D367" s="28">
        <v>41061</v>
      </c>
      <c r="E367" s="27">
        <v>113.49</v>
      </c>
      <c r="F367" s="27" t="s">
        <v>229</v>
      </c>
      <c r="G367" s="27">
        <v>6.29</v>
      </c>
      <c r="H367" s="36">
        <v>107.2</v>
      </c>
      <c r="I367">
        <f t="shared" si="40"/>
        <v>106.925</v>
      </c>
      <c r="J367">
        <f t="shared" si="41"/>
        <v>107.64</v>
      </c>
      <c r="K367">
        <f t="shared" si="44"/>
        <v>0.71500000000000341</v>
      </c>
      <c r="L367">
        <f t="shared" si="45"/>
        <v>105.85249999999999</v>
      </c>
      <c r="M367">
        <f t="shared" si="46"/>
        <v>108.355</v>
      </c>
      <c r="N367" t="str">
        <f t="shared" si="47"/>
        <v xml:space="preserve"> </v>
      </c>
      <c r="O367">
        <f t="shared" si="42"/>
        <v>5.85</v>
      </c>
      <c r="P367">
        <f t="shared" si="43"/>
        <v>6.5649999999999995</v>
      </c>
    </row>
    <row r="368" spans="1:16">
      <c r="A368" s="27" t="s">
        <v>107</v>
      </c>
      <c r="B368" s="27" t="s">
        <v>122</v>
      </c>
      <c r="C368" s="27" t="s">
        <v>123</v>
      </c>
      <c r="D368" s="28">
        <v>41091</v>
      </c>
      <c r="E368" s="27">
        <v>113.49</v>
      </c>
      <c r="F368" s="27" t="s">
        <v>229</v>
      </c>
      <c r="G368" s="27">
        <v>5.99</v>
      </c>
      <c r="H368" s="36">
        <v>107.5</v>
      </c>
      <c r="I368">
        <f t="shared" si="40"/>
        <v>106.925</v>
      </c>
      <c r="J368">
        <f t="shared" si="41"/>
        <v>107.64</v>
      </c>
      <c r="K368">
        <f t="shared" si="44"/>
        <v>0.71500000000000341</v>
      </c>
      <c r="L368">
        <f t="shared" si="45"/>
        <v>105.85249999999999</v>
      </c>
      <c r="M368">
        <f t="shared" si="46"/>
        <v>108.355</v>
      </c>
      <c r="N368" t="str">
        <f t="shared" si="47"/>
        <v xml:space="preserve"> </v>
      </c>
      <c r="O368">
        <f t="shared" si="42"/>
        <v>5.85</v>
      </c>
      <c r="P368">
        <f t="shared" si="43"/>
        <v>6.5649999999999995</v>
      </c>
    </row>
    <row r="369" spans="1:16">
      <c r="A369" s="27" t="s">
        <v>107</v>
      </c>
      <c r="B369" s="27" t="s">
        <v>122</v>
      </c>
      <c r="C369" s="27" t="s">
        <v>123</v>
      </c>
      <c r="D369" s="28">
        <v>41131</v>
      </c>
      <c r="E369" s="27">
        <v>113.49</v>
      </c>
      <c r="F369" s="27" t="s">
        <v>229</v>
      </c>
      <c r="G369" s="27">
        <v>5.84</v>
      </c>
      <c r="H369" s="36">
        <v>107.65</v>
      </c>
      <c r="I369">
        <f t="shared" si="40"/>
        <v>106.925</v>
      </c>
      <c r="J369">
        <f t="shared" si="41"/>
        <v>107.64</v>
      </c>
      <c r="K369">
        <f t="shared" si="44"/>
        <v>0.71500000000000341</v>
      </c>
      <c r="L369">
        <f t="shared" si="45"/>
        <v>105.85249999999999</v>
      </c>
      <c r="M369">
        <f t="shared" si="46"/>
        <v>108.355</v>
      </c>
      <c r="N369" t="str">
        <f t="shared" si="47"/>
        <v xml:space="preserve"> </v>
      </c>
      <c r="O369">
        <f t="shared" si="42"/>
        <v>5.85</v>
      </c>
      <c r="P369">
        <f t="shared" si="43"/>
        <v>6.5649999999999995</v>
      </c>
    </row>
    <row r="370" spans="1:16">
      <c r="A370" s="27" t="s">
        <v>107</v>
      </c>
      <c r="B370" s="27" t="s">
        <v>122</v>
      </c>
      <c r="C370" s="27" t="s">
        <v>123</v>
      </c>
      <c r="D370" s="28">
        <v>41182</v>
      </c>
      <c r="E370" s="27">
        <v>113.49</v>
      </c>
      <c r="F370" s="27" t="s">
        <v>229</v>
      </c>
      <c r="G370" s="27">
        <v>6.16</v>
      </c>
      <c r="H370" s="36">
        <v>107.33</v>
      </c>
      <c r="I370">
        <f t="shared" si="40"/>
        <v>106.925</v>
      </c>
      <c r="J370">
        <f t="shared" si="41"/>
        <v>107.64</v>
      </c>
      <c r="K370">
        <f t="shared" si="44"/>
        <v>0.71500000000000341</v>
      </c>
      <c r="L370">
        <f t="shared" si="45"/>
        <v>105.85249999999999</v>
      </c>
      <c r="M370">
        <f t="shared" si="46"/>
        <v>108.355</v>
      </c>
      <c r="N370" t="str">
        <f t="shared" si="47"/>
        <v xml:space="preserve"> </v>
      </c>
      <c r="O370">
        <f t="shared" si="42"/>
        <v>5.85</v>
      </c>
      <c r="P370">
        <f t="shared" si="43"/>
        <v>6.5649999999999995</v>
      </c>
    </row>
    <row r="371" spans="1:16">
      <c r="A371" s="27" t="s">
        <v>107</v>
      </c>
      <c r="B371" s="27" t="s">
        <v>122</v>
      </c>
      <c r="C371" s="27" t="s">
        <v>123</v>
      </c>
      <c r="D371" s="28">
        <v>41213</v>
      </c>
      <c r="E371" s="27">
        <v>113.49</v>
      </c>
      <c r="F371" s="27" t="s">
        <v>229</v>
      </c>
      <c r="G371" s="27">
        <v>6.67</v>
      </c>
      <c r="H371" s="36">
        <v>106.82</v>
      </c>
      <c r="I371">
        <f t="shared" si="40"/>
        <v>106.925</v>
      </c>
      <c r="J371">
        <f t="shared" si="41"/>
        <v>107.64</v>
      </c>
      <c r="K371">
        <f t="shared" si="44"/>
        <v>0.71500000000000341</v>
      </c>
      <c r="L371">
        <f t="shared" si="45"/>
        <v>105.85249999999999</v>
      </c>
      <c r="M371">
        <f t="shared" si="46"/>
        <v>108.355</v>
      </c>
      <c r="N371" t="str">
        <f t="shared" si="47"/>
        <v xml:space="preserve"> </v>
      </c>
      <c r="O371">
        <f t="shared" si="42"/>
        <v>5.85</v>
      </c>
      <c r="P371">
        <f t="shared" si="43"/>
        <v>6.5649999999999995</v>
      </c>
    </row>
    <row r="372" spans="1:16">
      <c r="A372" s="27" t="s">
        <v>107</v>
      </c>
      <c r="B372" s="27" t="s">
        <v>122</v>
      </c>
      <c r="C372" s="27" t="s">
        <v>123</v>
      </c>
      <c r="D372" s="28">
        <v>41243</v>
      </c>
      <c r="E372" s="27">
        <v>113.49</v>
      </c>
      <c r="F372" s="27" t="s">
        <v>229</v>
      </c>
      <c r="G372" s="27">
        <v>6.82</v>
      </c>
      <c r="H372" s="36">
        <v>106.67</v>
      </c>
      <c r="I372">
        <f t="shared" si="40"/>
        <v>106.925</v>
      </c>
      <c r="J372">
        <f t="shared" si="41"/>
        <v>107.64</v>
      </c>
      <c r="K372">
        <f t="shared" si="44"/>
        <v>0.71500000000000341</v>
      </c>
      <c r="L372">
        <f t="shared" si="45"/>
        <v>105.85249999999999</v>
      </c>
      <c r="M372">
        <f t="shared" si="46"/>
        <v>108.355</v>
      </c>
      <c r="N372" t="str">
        <f t="shared" si="47"/>
        <v xml:space="preserve"> </v>
      </c>
      <c r="O372">
        <f t="shared" si="42"/>
        <v>5.85</v>
      </c>
      <c r="P372">
        <f t="shared" si="43"/>
        <v>6.5649999999999995</v>
      </c>
    </row>
    <row r="373" spans="1:16">
      <c r="A373" s="27" t="s">
        <v>107</v>
      </c>
      <c r="B373" s="27" t="s">
        <v>122</v>
      </c>
      <c r="C373" s="27" t="s">
        <v>123</v>
      </c>
      <c r="D373" s="28">
        <v>41274</v>
      </c>
      <c r="E373" s="27">
        <v>113.49</v>
      </c>
      <c r="F373" s="27" t="s">
        <v>229</v>
      </c>
      <c r="G373" s="27">
        <v>7.06</v>
      </c>
      <c r="H373" s="36">
        <v>106.43</v>
      </c>
      <c r="I373">
        <f t="shared" si="40"/>
        <v>106.925</v>
      </c>
      <c r="J373">
        <f t="shared" si="41"/>
        <v>107.64</v>
      </c>
      <c r="K373">
        <f t="shared" si="44"/>
        <v>0.71500000000000341</v>
      </c>
      <c r="L373">
        <f t="shared" si="45"/>
        <v>105.85249999999999</v>
      </c>
      <c r="M373">
        <f t="shared" si="46"/>
        <v>108.355</v>
      </c>
      <c r="N373" t="str">
        <f t="shared" si="47"/>
        <v xml:space="preserve"> </v>
      </c>
      <c r="O373">
        <f t="shared" si="42"/>
        <v>5.85</v>
      </c>
      <c r="P373">
        <f t="shared" si="43"/>
        <v>6.5649999999999995</v>
      </c>
    </row>
    <row r="374" spans="1:16">
      <c r="A374" s="27" t="s">
        <v>107</v>
      </c>
      <c r="B374" s="27" t="s">
        <v>122</v>
      </c>
      <c r="C374" s="27" t="s">
        <v>123</v>
      </c>
      <c r="D374" s="28">
        <v>41278</v>
      </c>
      <c r="E374" s="27">
        <v>113.49</v>
      </c>
      <c r="F374" s="27" t="s">
        <v>229</v>
      </c>
      <c r="G374" s="27">
        <v>7.1</v>
      </c>
      <c r="H374" s="36">
        <v>106.39</v>
      </c>
      <c r="I374">
        <f t="shared" si="40"/>
        <v>106.925</v>
      </c>
      <c r="J374">
        <f t="shared" si="41"/>
        <v>107.64</v>
      </c>
      <c r="K374">
        <f t="shared" si="44"/>
        <v>0.71500000000000341</v>
      </c>
      <c r="L374">
        <f t="shared" si="45"/>
        <v>105.85249999999999</v>
      </c>
      <c r="M374">
        <f t="shared" si="46"/>
        <v>108.355</v>
      </c>
      <c r="N374" t="str">
        <f t="shared" si="47"/>
        <v xml:space="preserve"> </v>
      </c>
      <c r="O374">
        <f t="shared" si="42"/>
        <v>5.85</v>
      </c>
      <c r="P374">
        <f t="shared" si="43"/>
        <v>6.5649999999999995</v>
      </c>
    </row>
    <row r="375" spans="1:16">
      <c r="A375" s="27" t="s">
        <v>107</v>
      </c>
      <c r="B375" s="27" t="s">
        <v>122</v>
      </c>
      <c r="C375" s="27" t="s">
        <v>123</v>
      </c>
      <c r="D375" s="28">
        <v>41323</v>
      </c>
      <c r="E375" s="27">
        <v>113.49</v>
      </c>
      <c r="F375" s="27" t="s">
        <v>229</v>
      </c>
      <c r="G375" s="27">
        <v>8.18</v>
      </c>
      <c r="H375" s="36">
        <v>105.31</v>
      </c>
      <c r="I375">
        <f t="shared" si="40"/>
        <v>106.925</v>
      </c>
      <c r="J375">
        <f t="shared" si="41"/>
        <v>107.64</v>
      </c>
      <c r="K375">
        <f t="shared" si="44"/>
        <v>0.71500000000000341</v>
      </c>
      <c r="L375">
        <f t="shared" si="45"/>
        <v>105.85249999999999</v>
      </c>
      <c r="M375">
        <f t="shared" si="46"/>
        <v>108.355</v>
      </c>
      <c r="N375" t="str">
        <f t="shared" si="47"/>
        <v>OUTLIER</v>
      </c>
      <c r="O375">
        <f t="shared" si="42"/>
        <v>5.85</v>
      </c>
      <c r="P375">
        <f t="shared" si="43"/>
        <v>6.5649999999999995</v>
      </c>
    </row>
    <row r="376" spans="1:16">
      <c r="A376" s="27" t="s">
        <v>107</v>
      </c>
      <c r="B376" s="27" t="s">
        <v>122</v>
      </c>
      <c r="C376" s="27" t="s">
        <v>123</v>
      </c>
      <c r="D376" s="28">
        <v>41340</v>
      </c>
      <c r="E376" s="27">
        <v>113.49</v>
      </c>
      <c r="F376" s="27" t="s">
        <v>229</v>
      </c>
      <c r="G376" s="27">
        <v>7.46</v>
      </c>
      <c r="H376" s="36">
        <v>106.03</v>
      </c>
      <c r="I376">
        <f t="shared" si="40"/>
        <v>106.925</v>
      </c>
      <c r="J376">
        <f t="shared" si="41"/>
        <v>107.64</v>
      </c>
      <c r="K376">
        <f t="shared" si="44"/>
        <v>0.71500000000000341</v>
      </c>
      <c r="L376">
        <f t="shared" si="45"/>
        <v>105.85249999999999</v>
      </c>
      <c r="M376">
        <f t="shared" si="46"/>
        <v>108.355</v>
      </c>
      <c r="N376" t="str">
        <f t="shared" si="47"/>
        <v xml:space="preserve"> </v>
      </c>
      <c r="O376">
        <f t="shared" si="42"/>
        <v>5.85</v>
      </c>
      <c r="P376">
        <f t="shared" si="43"/>
        <v>6.5649999999999995</v>
      </c>
    </row>
    <row r="377" spans="1:16">
      <c r="A377" s="27" t="s">
        <v>107</v>
      </c>
      <c r="B377" s="27" t="s">
        <v>122</v>
      </c>
      <c r="C377" s="27" t="s">
        <v>123</v>
      </c>
      <c r="D377" s="28">
        <v>41382</v>
      </c>
      <c r="E377" s="27">
        <v>113.49</v>
      </c>
      <c r="F377" s="27" t="s">
        <v>229</v>
      </c>
      <c r="G377" s="27">
        <v>7.18</v>
      </c>
      <c r="H377" s="36">
        <v>106.31</v>
      </c>
      <c r="I377">
        <f t="shared" si="40"/>
        <v>106.925</v>
      </c>
      <c r="J377">
        <f t="shared" si="41"/>
        <v>107.64</v>
      </c>
      <c r="K377">
        <f t="shared" si="44"/>
        <v>0.71500000000000341</v>
      </c>
      <c r="L377">
        <f t="shared" si="45"/>
        <v>105.85249999999999</v>
      </c>
      <c r="M377">
        <f t="shared" si="46"/>
        <v>108.355</v>
      </c>
      <c r="N377" t="str">
        <f t="shared" si="47"/>
        <v xml:space="preserve"> </v>
      </c>
      <c r="O377">
        <f t="shared" si="42"/>
        <v>5.85</v>
      </c>
      <c r="P377">
        <f t="shared" si="43"/>
        <v>6.5649999999999995</v>
      </c>
    </row>
    <row r="378" spans="1:16">
      <c r="A378" s="27" t="s">
        <v>107</v>
      </c>
      <c r="B378" s="27" t="s">
        <v>122</v>
      </c>
      <c r="C378" s="27" t="s">
        <v>123</v>
      </c>
      <c r="D378" s="28">
        <v>41408</v>
      </c>
      <c r="E378" s="27">
        <v>113.49</v>
      </c>
      <c r="F378" s="27" t="s">
        <v>229</v>
      </c>
      <c r="G378" s="27">
        <v>7.06</v>
      </c>
      <c r="H378" s="36">
        <v>106.43</v>
      </c>
      <c r="I378">
        <f t="shared" si="40"/>
        <v>106.925</v>
      </c>
      <c r="J378">
        <f t="shared" si="41"/>
        <v>107.64</v>
      </c>
      <c r="K378">
        <f t="shared" si="44"/>
        <v>0.71500000000000341</v>
      </c>
      <c r="L378">
        <f t="shared" si="45"/>
        <v>105.85249999999999</v>
      </c>
      <c r="M378">
        <f t="shared" si="46"/>
        <v>108.355</v>
      </c>
      <c r="N378" t="str">
        <f t="shared" si="47"/>
        <v xml:space="preserve"> </v>
      </c>
      <c r="O378">
        <f t="shared" si="42"/>
        <v>5.85</v>
      </c>
      <c r="P378">
        <f t="shared" si="43"/>
        <v>6.5649999999999995</v>
      </c>
    </row>
    <row r="379" spans="1:16">
      <c r="A379" s="27" t="s">
        <v>107</v>
      </c>
      <c r="B379" s="27" t="s">
        <v>122</v>
      </c>
      <c r="C379" s="27" t="s">
        <v>123</v>
      </c>
      <c r="D379" s="28">
        <v>41444</v>
      </c>
      <c r="E379" s="27">
        <v>113.49</v>
      </c>
      <c r="F379" s="27" t="s">
        <v>229</v>
      </c>
      <c r="G379" s="27">
        <v>6.88</v>
      </c>
      <c r="H379" s="36">
        <v>106.61</v>
      </c>
      <c r="I379">
        <f t="shared" si="40"/>
        <v>106.925</v>
      </c>
      <c r="J379">
        <f t="shared" si="41"/>
        <v>107.64</v>
      </c>
      <c r="K379">
        <f t="shared" si="44"/>
        <v>0.71500000000000341</v>
      </c>
      <c r="L379">
        <f t="shared" si="45"/>
        <v>105.85249999999999</v>
      </c>
      <c r="M379">
        <f t="shared" si="46"/>
        <v>108.355</v>
      </c>
      <c r="N379" t="str">
        <f t="shared" si="47"/>
        <v xml:space="preserve"> </v>
      </c>
      <c r="O379">
        <f t="shared" si="42"/>
        <v>5.85</v>
      </c>
      <c r="P379">
        <f t="shared" si="43"/>
        <v>6.5649999999999995</v>
      </c>
    </row>
    <row r="380" spans="1:16">
      <c r="A380" s="27" t="s">
        <v>107</v>
      </c>
      <c r="B380" s="27" t="s">
        <v>122</v>
      </c>
      <c r="C380" s="27" t="s">
        <v>123</v>
      </c>
      <c r="D380" s="28">
        <v>41518</v>
      </c>
      <c r="E380" s="27">
        <v>113.49</v>
      </c>
      <c r="F380" s="27" t="s">
        <v>229</v>
      </c>
      <c r="G380" s="27">
        <v>7.04</v>
      </c>
      <c r="H380" s="36">
        <v>106.45</v>
      </c>
      <c r="I380">
        <f t="shared" si="40"/>
        <v>106.925</v>
      </c>
      <c r="J380">
        <f t="shared" si="41"/>
        <v>107.64</v>
      </c>
      <c r="K380">
        <f t="shared" si="44"/>
        <v>0.71500000000000341</v>
      </c>
      <c r="L380">
        <f t="shared" si="45"/>
        <v>105.85249999999999</v>
      </c>
      <c r="M380">
        <f t="shared" si="46"/>
        <v>108.355</v>
      </c>
      <c r="N380" t="str">
        <f t="shared" si="47"/>
        <v xml:space="preserve"> </v>
      </c>
      <c r="O380">
        <f t="shared" si="42"/>
        <v>5.85</v>
      </c>
      <c r="P380">
        <f t="shared" si="43"/>
        <v>6.5649999999999995</v>
      </c>
    </row>
    <row r="381" spans="1:16">
      <c r="A381" s="27" t="s">
        <v>107</v>
      </c>
      <c r="B381" s="27" t="s">
        <v>122</v>
      </c>
      <c r="C381" s="27" t="s">
        <v>123</v>
      </c>
      <c r="D381" s="28">
        <v>41548</v>
      </c>
      <c r="E381" s="27">
        <v>113.49</v>
      </c>
      <c r="F381" s="27" t="s">
        <v>229</v>
      </c>
      <c r="G381" s="27">
        <v>6.28</v>
      </c>
      <c r="H381" s="36">
        <v>107.21</v>
      </c>
      <c r="I381">
        <f t="shared" si="40"/>
        <v>106.925</v>
      </c>
      <c r="J381">
        <f t="shared" si="41"/>
        <v>107.64</v>
      </c>
      <c r="K381">
        <f t="shared" si="44"/>
        <v>0.71500000000000341</v>
      </c>
      <c r="L381">
        <f t="shared" si="45"/>
        <v>105.85249999999999</v>
      </c>
      <c r="M381">
        <f t="shared" si="46"/>
        <v>108.355</v>
      </c>
      <c r="N381" t="str">
        <f t="shared" si="47"/>
        <v xml:space="preserve"> </v>
      </c>
      <c r="O381">
        <f t="shared" si="42"/>
        <v>5.85</v>
      </c>
      <c r="P381">
        <f t="shared" si="43"/>
        <v>6.5649999999999995</v>
      </c>
    </row>
    <row r="382" spans="1:16">
      <c r="A382" s="27" t="s">
        <v>107</v>
      </c>
      <c r="B382" s="27" t="s">
        <v>122</v>
      </c>
      <c r="C382" s="27" t="s">
        <v>123</v>
      </c>
      <c r="D382" s="28">
        <v>41579</v>
      </c>
      <c r="E382" s="27">
        <v>113.49</v>
      </c>
      <c r="F382" s="27" t="s">
        <v>229</v>
      </c>
      <c r="G382" s="27">
        <v>5.89</v>
      </c>
      <c r="H382" s="36">
        <v>107.6</v>
      </c>
      <c r="I382">
        <f t="shared" si="40"/>
        <v>106.925</v>
      </c>
      <c r="J382">
        <f t="shared" si="41"/>
        <v>107.64</v>
      </c>
      <c r="K382">
        <f t="shared" si="44"/>
        <v>0.71500000000000341</v>
      </c>
      <c r="L382">
        <f t="shared" si="45"/>
        <v>105.85249999999999</v>
      </c>
      <c r="M382">
        <f t="shared" si="46"/>
        <v>108.355</v>
      </c>
      <c r="N382" t="str">
        <f t="shared" si="47"/>
        <v xml:space="preserve"> </v>
      </c>
      <c r="O382">
        <f t="shared" si="42"/>
        <v>5.85</v>
      </c>
      <c r="P382">
        <f t="shared" si="43"/>
        <v>6.5649999999999995</v>
      </c>
    </row>
    <row r="383" spans="1:16">
      <c r="A383" s="27" t="s">
        <v>107</v>
      </c>
      <c r="B383" s="27" t="s">
        <v>122</v>
      </c>
      <c r="C383" s="27" t="s">
        <v>123</v>
      </c>
      <c r="D383" s="28">
        <v>41628</v>
      </c>
      <c r="E383" s="27">
        <v>113.49</v>
      </c>
      <c r="F383" s="27" t="s">
        <v>229</v>
      </c>
      <c r="G383" s="27">
        <v>6.84</v>
      </c>
      <c r="H383" s="36">
        <v>106.65</v>
      </c>
      <c r="I383">
        <f t="shared" si="40"/>
        <v>106.925</v>
      </c>
      <c r="J383">
        <f t="shared" si="41"/>
        <v>107.64</v>
      </c>
      <c r="K383">
        <f t="shared" si="44"/>
        <v>0.71500000000000341</v>
      </c>
      <c r="L383">
        <f t="shared" si="45"/>
        <v>105.85249999999999</v>
      </c>
      <c r="M383">
        <f t="shared" si="46"/>
        <v>108.355</v>
      </c>
      <c r="N383" t="str">
        <f t="shared" si="47"/>
        <v xml:space="preserve"> </v>
      </c>
      <c r="O383">
        <f t="shared" si="42"/>
        <v>5.85</v>
      </c>
      <c r="P383">
        <f t="shared" si="43"/>
        <v>6.5649999999999995</v>
      </c>
    </row>
    <row r="384" spans="1:16">
      <c r="A384" s="27" t="s">
        <v>107</v>
      </c>
      <c r="B384" s="27" t="s">
        <v>122</v>
      </c>
      <c r="C384" s="27" t="s">
        <v>123</v>
      </c>
      <c r="D384" s="28">
        <v>41654</v>
      </c>
      <c r="E384" s="27">
        <v>113.49</v>
      </c>
      <c r="F384" s="27" t="s">
        <v>229</v>
      </c>
      <c r="G384" s="27">
        <v>7.03</v>
      </c>
      <c r="H384" s="36">
        <v>106.46</v>
      </c>
      <c r="I384">
        <f t="shared" si="40"/>
        <v>106.925</v>
      </c>
      <c r="J384">
        <f t="shared" si="41"/>
        <v>107.64</v>
      </c>
      <c r="K384">
        <f t="shared" si="44"/>
        <v>0.71500000000000341</v>
      </c>
      <c r="L384">
        <f t="shared" si="45"/>
        <v>105.85249999999999</v>
      </c>
      <c r="M384">
        <f t="shared" si="46"/>
        <v>108.355</v>
      </c>
      <c r="N384" t="str">
        <f t="shared" si="47"/>
        <v xml:space="preserve"> </v>
      </c>
      <c r="O384">
        <f t="shared" si="42"/>
        <v>5.85</v>
      </c>
      <c r="P384">
        <f t="shared" si="43"/>
        <v>6.5649999999999995</v>
      </c>
    </row>
    <row r="385" spans="1:16">
      <c r="A385" s="27" t="s">
        <v>107</v>
      </c>
      <c r="B385" s="27" t="s">
        <v>122</v>
      </c>
      <c r="C385" s="27" t="s">
        <v>123</v>
      </c>
      <c r="D385" s="28">
        <v>41685</v>
      </c>
      <c r="E385" s="27">
        <v>113.49</v>
      </c>
      <c r="F385" s="27" t="s">
        <v>229</v>
      </c>
      <c r="G385" s="27">
        <v>6.68</v>
      </c>
      <c r="H385" s="36">
        <v>106.81</v>
      </c>
      <c r="I385">
        <f t="shared" si="40"/>
        <v>106.925</v>
      </c>
      <c r="J385">
        <f t="shared" si="41"/>
        <v>107.64</v>
      </c>
      <c r="K385">
        <f t="shared" si="44"/>
        <v>0.71500000000000341</v>
      </c>
      <c r="L385">
        <f t="shared" si="45"/>
        <v>105.85249999999999</v>
      </c>
      <c r="M385">
        <f t="shared" si="46"/>
        <v>108.355</v>
      </c>
      <c r="N385" t="str">
        <f t="shared" si="47"/>
        <v xml:space="preserve"> </v>
      </c>
      <c r="O385">
        <f t="shared" si="42"/>
        <v>5.85</v>
      </c>
      <c r="P385">
        <f t="shared" si="43"/>
        <v>6.5649999999999995</v>
      </c>
    </row>
    <row r="386" spans="1:16">
      <c r="A386" s="27" t="s">
        <v>107</v>
      </c>
      <c r="B386" s="27" t="s">
        <v>122</v>
      </c>
      <c r="C386" s="27" t="s">
        <v>123</v>
      </c>
      <c r="D386" s="28">
        <v>41713</v>
      </c>
      <c r="E386" s="27">
        <v>113.49</v>
      </c>
      <c r="F386" s="27" t="s">
        <v>229</v>
      </c>
      <c r="G386" s="27">
        <v>6.89</v>
      </c>
      <c r="H386" s="36">
        <v>106.6</v>
      </c>
      <c r="I386">
        <f t="shared" ref="I386:I449" si="48">+VLOOKUP($C386,$S$2:$U$39, 2, TRUE)</f>
        <v>106.925</v>
      </c>
      <c r="J386">
        <f t="shared" ref="J386:J449" si="49">+VLOOKUP($C386,$S$2:$U$39, 3, TRUE)</f>
        <v>107.64</v>
      </c>
      <c r="K386">
        <f t="shared" si="44"/>
        <v>0.71500000000000341</v>
      </c>
      <c r="L386">
        <f t="shared" si="45"/>
        <v>105.85249999999999</v>
      </c>
      <c r="M386">
        <f t="shared" si="46"/>
        <v>108.355</v>
      </c>
      <c r="N386" t="str">
        <f t="shared" si="47"/>
        <v xml:space="preserve"> </v>
      </c>
      <c r="O386">
        <f t="shared" ref="O386:O449" si="50">+VLOOKUP($C386,$S$2:$W$39, 4, TRUE)</f>
        <v>5.85</v>
      </c>
      <c r="P386">
        <f t="shared" ref="P386:P449" si="51">+VLOOKUP($C386,$S$2:$W$39, 5, TRUE)</f>
        <v>6.5649999999999995</v>
      </c>
    </row>
    <row r="387" spans="1:16">
      <c r="A387" s="27" t="s">
        <v>107</v>
      </c>
      <c r="B387" s="27" t="s">
        <v>122</v>
      </c>
      <c r="C387" s="27" t="s">
        <v>123</v>
      </c>
      <c r="D387" s="28">
        <v>41744</v>
      </c>
      <c r="E387" s="27">
        <v>113.49</v>
      </c>
      <c r="F387" s="27" t="s">
        <v>229</v>
      </c>
      <c r="G387" s="27">
        <v>6.43</v>
      </c>
      <c r="H387" s="36">
        <v>107.06</v>
      </c>
      <c r="I387">
        <f t="shared" si="48"/>
        <v>106.925</v>
      </c>
      <c r="J387">
        <f t="shared" si="49"/>
        <v>107.64</v>
      </c>
      <c r="K387">
        <f t="shared" ref="K387:K450" si="52">+J387-I387</f>
        <v>0.71500000000000341</v>
      </c>
      <c r="L387">
        <f t="shared" ref="L387:L450" si="53">+I387-K387*1.5</f>
        <v>105.85249999999999</v>
      </c>
      <c r="M387">
        <f t="shared" ref="M387:M450" si="54">+J387+K387*1</f>
        <v>108.355</v>
      </c>
      <c r="N387" t="str">
        <f t="shared" ref="N387:N450" si="55">+IF(OR(H387&lt;L387, H387&gt;M387), "OUTLIER", " ")</f>
        <v xml:space="preserve"> </v>
      </c>
      <c r="O387">
        <f t="shared" si="50"/>
        <v>5.85</v>
      </c>
      <c r="P387">
        <f t="shared" si="51"/>
        <v>6.5649999999999995</v>
      </c>
    </row>
    <row r="388" spans="1:16">
      <c r="A388" s="27" t="s">
        <v>107</v>
      </c>
      <c r="B388" s="27" t="s">
        <v>122</v>
      </c>
      <c r="C388" s="27" t="s">
        <v>123</v>
      </c>
      <c r="D388" s="28">
        <v>41774</v>
      </c>
      <c r="E388" s="27">
        <v>113.49</v>
      </c>
      <c r="F388" s="27" t="s">
        <v>229</v>
      </c>
      <c r="G388" s="27">
        <v>6.52</v>
      </c>
      <c r="H388" s="36">
        <v>106.97</v>
      </c>
      <c r="I388">
        <f t="shared" si="48"/>
        <v>106.925</v>
      </c>
      <c r="J388">
        <f t="shared" si="49"/>
        <v>107.64</v>
      </c>
      <c r="K388">
        <f t="shared" si="52"/>
        <v>0.71500000000000341</v>
      </c>
      <c r="L388">
        <f t="shared" si="53"/>
        <v>105.85249999999999</v>
      </c>
      <c r="M388">
        <f t="shared" si="54"/>
        <v>108.355</v>
      </c>
      <c r="N388" t="str">
        <f t="shared" si="55"/>
        <v xml:space="preserve"> </v>
      </c>
      <c r="O388">
        <f t="shared" si="50"/>
        <v>5.85</v>
      </c>
      <c r="P388">
        <f t="shared" si="51"/>
        <v>6.5649999999999995</v>
      </c>
    </row>
    <row r="389" spans="1:16">
      <c r="A389" s="27" t="s">
        <v>107</v>
      </c>
      <c r="B389" s="27" t="s">
        <v>122</v>
      </c>
      <c r="C389" s="27" t="s">
        <v>123</v>
      </c>
      <c r="D389" s="28">
        <v>41805</v>
      </c>
      <c r="E389" s="27">
        <v>113.49</v>
      </c>
      <c r="F389" s="27" t="s">
        <v>229</v>
      </c>
      <c r="G389" s="27">
        <v>5.52</v>
      </c>
      <c r="H389" s="36">
        <v>107.97</v>
      </c>
      <c r="I389">
        <f t="shared" si="48"/>
        <v>106.925</v>
      </c>
      <c r="J389">
        <f t="shared" si="49"/>
        <v>107.64</v>
      </c>
      <c r="K389">
        <f t="shared" si="52"/>
        <v>0.71500000000000341</v>
      </c>
      <c r="L389">
        <f t="shared" si="53"/>
        <v>105.85249999999999</v>
      </c>
      <c r="M389">
        <f t="shared" si="54"/>
        <v>108.355</v>
      </c>
      <c r="N389" t="str">
        <f t="shared" si="55"/>
        <v xml:space="preserve"> </v>
      </c>
      <c r="O389">
        <f t="shared" si="50"/>
        <v>5.85</v>
      </c>
      <c r="P389">
        <f t="shared" si="51"/>
        <v>6.5649999999999995</v>
      </c>
    </row>
    <row r="390" spans="1:16">
      <c r="A390" s="27" t="s">
        <v>107</v>
      </c>
      <c r="B390" s="27" t="s">
        <v>122</v>
      </c>
      <c r="C390" s="27" t="s">
        <v>123</v>
      </c>
      <c r="D390" s="28">
        <v>41821</v>
      </c>
      <c r="E390" s="27">
        <v>113.49</v>
      </c>
      <c r="F390" s="27" t="s">
        <v>229</v>
      </c>
      <c r="G390" s="27">
        <v>6.8</v>
      </c>
      <c r="H390" s="36">
        <v>106.69</v>
      </c>
      <c r="I390">
        <f t="shared" si="48"/>
        <v>106.925</v>
      </c>
      <c r="J390">
        <f t="shared" si="49"/>
        <v>107.64</v>
      </c>
      <c r="K390">
        <f t="shared" si="52"/>
        <v>0.71500000000000341</v>
      </c>
      <c r="L390">
        <f t="shared" si="53"/>
        <v>105.85249999999999</v>
      </c>
      <c r="M390">
        <f t="shared" si="54"/>
        <v>108.355</v>
      </c>
      <c r="N390" t="str">
        <f t="shared" si="55"/>
        <v xml:space="preserve"> </v>
      </c>
      <c r="O390">
        <f t="shared" si="50"/>
        <v>5.85</v>
      </c>
      <c r="P390">
        <f t="shared" si="51"/>
        <v>6.5649999999999995</v>
      </c>
    </row>
    <row r="391" spans="1:16">
      <c r="A391" s="27" t="s">
        <v>107</v>
      </c>
      <c r="B391" s="27" t="s">
        <v>122</v>
      </c>
      <c r="C391" s="27" t="s">
        <v>123</v>
      </c>
      <c r="D391" s="28">
        <v>41883</v>
      </c>
      <c r="E391" s="27">
        <v>113.49</v>
      </c>
      <c r="F391" s="27" t="s">
        <v>229</v>
      </c>
      <c r="G391" s="27">
        <v>5.95</v>
      </c>
      <c r="H391" s="36">
        <v>107.54</v>
      </c>
      <c r="I391">
        <f t="shared" si="48"/>
        <v>106.925</v>
      </c>
      <c r="J391">
        <f t="shared" si="49"/>
        <v>107.64</v>
      </c>
      <c r="K391">
        <f t="shared" si="52"/>
        <v>0.71500000000000341</v>
      </c>
      <c r="L391">
        <f t="shared" si="53"/>
        <v>105.85249999999999</v>
      </c>
      <c r="M391">
        <f t="shared" si="54"/>
        <v>108.355</v>
      </c>
      <c r="N391" t="str">
        <f t="shared" si="55"/>
        <v xml:space="preserve"> </v>
      </c>
      <c r="O391">
        <f t="shared" si="50"/>
        <v>5.85</v>
      </c>
      <c r="P391">
        <f t="shared" si="51"/>
        <v>6.5649999999999995</v>
      </c>
    </row>
    <row r="392" spans="1:16">
      <c r="A392" s="27" t="s">
        <v>107</v>
      </c>
      <c r="B392" s="27" t="s">
        <v>122</v>
      </c>
      <c r="C392" s="27" t="s">
        <v>123</v>
      </c>
      <c r="D392" s="28">
        <v>41913</v>
      </c>
      <c r="E392" s="27">
        <v>113.49</v>
      </c>
      <c r="F392" s="27" t="s">
        <v>229</v>
      </c>
      <c r="G392" s="27">
        <v>6.51</v>
      </c>
      <c r="H392" s="36">
        <v>106.98</v>
      </c>
      <c r="I392">
        <f t="shared" si="48"/>
        <v>106.925</v>
      </c>
      <c r="J392">
        <f t="shared" si="49"/>
        <v>107.64</v>
      </c>
      <c r="K392">
        <f t="shared" si="52"/>
        <v>0.71500000000000341</v>
      </c>
      <c r="L392">
        <f t="shared" si="53"/>
        <v>105.85249999999999</v>
      </c>
      <c r="M392">
        <f t="shared" si="54"/>
        <v>108.355</v>
      </c>
      <c r="N392" t="str">
        <f t="shared" si="55"/>
        <v xml:space="preserve"> </v>
      </c>
      <c r="O392">
        <f t="shared" si="50"/>
        <v>5.85</v>
      </c>
      <c r="P392">
        <f t="shared" si="51"/>
        <v>6.5649999999999995</v>
      </c>
    </row>
    <row r="393" spans="1:16">
      <c r="A393" s="27" t="s">
        <v>107</v>
      </c>
      <c r="B393" s="27" t="s">
        <v>122</v>
      </c>
      <c r="C393" s="27" t="s">
        <v>123</v>
      </c>
      <c r="D393" s="28">
        <v>41944</v>
      </c>
      <c r="E393" s="27">
        <v>113.49</v>
      </c>
      <c r="F393" s="27" t="s">
        <v>229</v>
      </c>
      <c r="G393" s="27">
        <v>6.61</v>
      </c>
      <c r="H393" s="36">
        <v>106.88</v>
      </c>
      <c r="I393">
        <f t="shared" si="48"/>
        <v>106.925</v>
      </c>
      <c r="J393">
        <f t="shared" si="49"/>
        <v>107.64</v>
      </c>
      <c r="K393">
        <f t="shared" si="52"/>
        <v>0.71500000000000341</v>
      </c>
      <c r="L393">
        <f t="shared" si="53"/>
        <v>105.85249999999999</v>
      </c>
      <c r="M393">
        <f t="shared" si="54"/>
        <v>108.355</v>
      </c>
      <c r="N393" t="str">
        <f t="shared" si="55"/>
        <v xml:space="preserve"> </v>
      </c>
      <c r="O393">
        <f t="shared" si="50"/>
        <v>5.85</v>
      </c>
      <c r="P393">
        <f t="shared" si="51"/>
        <v>6.5649999999999995</v>
      </c>
    </row>
    <row r="394" spans="1:16">
      <c r="A394" s="27" t="s">
        <v>107</v>
      </c>
      <c r="B394" s="27" t="s">
        <v>122</v>
      </c>
      <c r="C394" s="27" t="s">
        <v>123</v>
      </c>
      <c r="D394" s="28">
        <v>41974</v>
      </c>
      <c r="E394" s="27">
        <v>113.49</v>
      </c>
      <c r="F394" s="27" t="s">
        <v>229</v>
      </c>
      <c r="G394" s="27">
        <v>6.5</v>
      </c>
      <c r="H394" s="36">
        <v>106.99</v>
      </c>
      <c r="I394">
        <f t="shared" si="48"/>
        <v>106.925</v>
      </c>
      <c r="J394">
        <f t="shared" si="49"/>
        <v>107.64</v>
      </c>
      <c r="K394">
        <f t="shared" si="52"/>
        <v>0.71500000000000341</v>
      </c>
      <c r="L394">
        <f t="shared" si="53"/>
        <v>105.85249999999999</v>
      </c>
      <c r="M394">
        <f t="shared" si="54"/>
        <v>108.355</v>
      </c>
      <c r="N394" t="str">
        <f t="shared" si="55"/>
        <v xml:space="preserve"> </v>
      </c>
      <c r="O394">
        <f t="shared" si="50"/>
        <v>5.85</v>
      </c>
      <c r="P394">
        <f t="shared" si="51"/>
        <v>6.5649999999999995</v>
      </c>
    </row>
    <row r="395" spans="1:16">
      <c r="A395" s="27" t="s">
        <v>107</v>
      </c>
      <c r="B395" s="27" t="s">
        <v>122</v>
      </c>
      <c r="C395" s="27" t="s">
        <v>123</v>
      </c>
      <c r="D395" s="28">
        <v>42005</v>
      </c>
      <c r="E395" s="27">
        <v>113.49</v>
      </c>
      <c r="F395" s="27" t="s">
        <v>229</v>
      </c>
      <c r="G395" s="27">
        <v>6.35</v>
      </c>
      <c r="H395" s="36">
        <v>107.14</v>
      </c>
      <c r="I395">
        <f t="shared" si="48"/>
        <v>106.925</v>
      </c>
      <c r="J395">
        <f t="shared" si="49"/>
        <v>107.64</v>
      </c>
      <c r="K395">
        <f t="shared" si="52"/>
        <v>0.71500000000000341</v>
      </c>
      <c r="L395">
        <f t="shared" si="53"/>
        <v>105.85249999999999</v>
      </c>
      <c r="M395">
        <f t="shared" si="54"/>
        <v>108.355</v>
      </c>
      <c r="N395" t="str">
        <f t="shared" si="55"/>
        <v xml:space="preserve"> </v>
      </c>
      <c r="O395">
        <f t="shared" si="50"/>
        <v>5.85</v>
      </c>
      <c r="P395">
        <f t="shared" si="51"/>
        <v>6.5649999999999995</v>
      </c>
    </row>
    <row r="396" spans="1:16">
      <c r="A396" s="27" t="s">
        <v>107</v>
      </c>
      <c r="B396" s="27" t="s">
        <v>122</v>
      </c>
      <c r="C396" s="27" t="s">
        <v>123</v>
      </c>
      <c r="D396" s="28">
        <v>42036</v>
      </c>
      <c r="E396" s="27">
        <v>113.49</v>
      </c>
      <c r="F396" s="27" t="s">
        <v>229</v>
      </c>
      <c r="G396" s="27">
        <v>5.83</v>
      </c>
      <c r="H396" s="36">
        <v>107.66</v>
      </c>
      <c r="I396">
        <f t="shared" si="48"/>
        <v>106.925</v>
      </c>
      <c r="J396">
        <f t="shared" si="49"/>
        <v>107.64</v>
      </c>
      <c r="K396">
        <f t="shared" si="52"/>
        <v>0.71500000000000341</v>
      </c>
      <c r="L396">
        <f t="shared" si="53"/>
        <v>105.85249999999999</v>
      </c>
      <c r="M396">
        <f t="shared" si="54"/>
        <v>108.355</v>
      </c>
      <c r="N396" t="str">
        <f t="shared" si="55"/>
        <v xml:space="preserve"> </v>
      </c>
      <c r="O396">
        <f t="shared" si="50"/>
        <v>5.85</v>
      </c>
      <c r="P396">
        <f t="shared" si="51"/>
        <v>6.5649999999999995</v>
      </c>
    </row>
    <row r="397" spans="1:16">
      <c r="A397" s="27" t="s">
        <v>107</v>
      </c>
      <c r="B397" s="27" t="s">
        <v>122</v>
      </c>
      <c r="C397" s="27" t="s">
        <v>123</v>
      </c>
      <c r="D397" s="28">
        <v>42064</v>
      </c>
      <c r="E397" s="27">
        <v>113.49</v>
      </c>
      <c r="F397" s="27" t="s">
        <v>229</v>
      </c>
      <c r="G397" s="27">
        <v>5.85</v>
      </c>
      <c r="H397" s="36">
        <v>107.64</v>
      </c>
      <c r="I397">
        <f t="shared" si="48"/>
        <v>106.925</v>
      </c>
      <c r="J397">
        <f t="shared" si="49"/>
        <v>107.64</v>
      </c>
      <c r="K397">
        <f t="shared" si="52"/>
        <v>0.71500000000000341</v>
      </c>
      <c r="L397">
        <f t="shared" si="53"/>
        <v>105.85249999999999</v>
      </c>
      <c r="M397">
        <f t="shared" si="54"/>
        <v>108.355</v>
      </c>
      <c r="N397" t="str">
        <f t="shared" si="55"/>
        <v xml:space="preserve"> </v>
      </c>
      <c r="O397">
        <f t="shared" si="50"/>
        <v>5.85</v>
      </c>
      <c r="P397">
        <f t="shared" si="51"/>
        <v>6.5649999999999995</v>
      </c>
    </row>
    <row r="398" spans="1:16">
      <c r="A398" s="27" t="s">
        <v>107</v>
      </c>
      <c r="B398" s="27" t="s">
        <v>122</v>
      </c>
      <c r="C398" s="27" t="s">
        <v>123</v>
      </c>
      <c r="D398" s="28">
        <v>42095</v>
      </c>
      <c r="E398" s="27">
        <v>113.49</v>
      </c>
      <c r="F398" s="27" t="s">
        <v>229</v>
      </c>
      <c r="G398" s="27">
        <v>5.9</v>
      </c>
      <c r="H398" s="36">
        <v>107.59</v>
      </c>
      <c r="I398">
        <f t="shared" si="48"/>
        <v>106.925</v>
      </c>
      <c r="J398">
        <f t="shared" si="49"/>
        <v>107.64</v>
      </c>
      <c r="K398">
        <f t="shared" si="52"/>
        <v>0.71500000000000341</v>
      </c>
      <c r="L398">
        <f t="shared" si="53"/>
        <v>105.85249999999999</v>
      </c>
      <c r="M398">
        <f t="shared" si="54"/>
        <v>108.355</v>
      </c>
      <c r="N398" t="str">
        <f t="shared" si="55"/>
        <v xml:space="preserve"> </v>
      </c>
      <c r="O398">
        <f t="shared" si="50"/>
        <v>5.85</v>
      </c>
      <c r="P398">
        <f t="shared" si="51"/>
        <v>6.5649999999999995</v>
      </c>
    </row>
    <row r="399" spans="1:16">
      <c r="A399" s="27" t="s">
        <v>107</v>
      </c>
      <c r="B399" s="27" t="s">
        <v>122</v>
      </c>
      <c r="C399" s="27" t="s">
        <v>123</v>
      </c>
      <c r="D399" s="28">
        <v>42125</v>
      </c>
      <c r="E399" s="27">
        <v>113.49</v>
      </c>
      <c r="F399" s="27" t="s">
        <v>229</v>
      </c>
      <c r="G399" s="27">
        <v>5.85</v>
      </c>
      <c r="H399" s="36">
        <v>107.64</v>
      </c>
      <c r="I399">
        <f t="shared" si="48"/>
        <v>106.925</v>
      </c>
      <c r="J399">
        <f t="shared" si="49"/>
        <v>107.64</v>
      </c>
      <c r="K399">
        <f t="shared" si="52"/>
        <v>0.71500000000000341</v>
      </c>
      <c r="L399">
        <f t="shared" si="53"/>
        <v>105.85249999999999</v>
      </c>
      <c r="M399">
        <f t="shared" si="54"/>
        <v>108.355</v>
      </c>
      <c r="N399" t="str">
        <f t="shared" si="55"/>
        <v xml:space="preserve"> </v>
      </c>
      <c r="O399">
        <f t="shared" si="50"/>
        <v>5.85</v>
      </c>
      <c r="P399">
        <f t="shared" si="51"/>
        <v>6.5649999999999995</v>
      </c>
    </row>
    <row r="400" spans="1:16">
      <c r="A400" s="27" t="s">
        <v>107</v>
      </c>
      <c r="B400" s="27" t="s">
        <v>122</v>
      </c>
      <c r="C400" s="27" t="s">
        <v>123</v>
      </c>
      <c r="D400" s="28">
        <v>42156</v>
      </c>
      <c r="E400" s="27">
        <v>113.49</v>
      </c>
      <c r="F400" s="27" t="s">
        <v>229</v>
      </c>
      <c r="G400" s="27">
        <v>5.73</v>
      </c>
      <c r="H400" s="36">
        <v>107.76</v>
      </c>
      <c r="I400">
        <f t="shared" si="48"/>
        <v>106.925</v>
      </c>
      <c r="J400">
        <f t="shared" si="49"/>
        <v>107.64</v>
      </c>
      <c r="K400">
        <f t="shared" si="52"/>
        <v>0.71500000000000341</v>
      </c>
      <c r="L400">
        <f t="shared" si="53"/>
        <v>105.85249999999999</v>
      </c>
      <c r="M400">
        <f t="shared" si="54"/>
        <v>108.355</v>
      </c>
      <c r="N400" t="str">
        <f t="shared" si="55"/>
        <v xml:space="preserve"> </v>
      </c>
      <c r="O400">
        <f t="shared" si="50"/>
        <v>5.85</v>
      </c>
      <c r="P400">
        <f t="shared" si="51"/>
        <v>6.5649999999999995</v>
      </c>
    </row>
    <row r="401" spans="1:16">
      <c r="A401" s="27" t="s">
        <v>107</v>
      </c>
      <c r="B401" s="27" t="s">
        <v>122</v>
      </c>
      <c r="C401" s="27" t="s">
        <v>123</v>
      </c>
      <c r="D401" s="28">
        <v>42248</v>
      </c>
      <c r="E401" s="27">
        <v>113.49</v>
      </c>
      <c r="F401" s="27" t="s">
        <v>229</v>
      </c>
      <c r="G401" s="27">
        <v>5.63</v>
      </c>
      <c r="H401" s="36">
        <v>107.86</v>
      </c>
      <c r="I401">
        <f t="shared" si="48"/>
        <v>106.925</v>
      </c>
      <c r="J401">
        <f t="shared" si="49"/>
        <v>107.64</v>
      </c>
      <c r="K401">
        <f t="shared" si="52"/>
        <v>0.71500000000000341</v>
      </c>
      <c r="L401">
        <f t="shared" si="53"/>
        <v>105.85249999999999</v>
      </c>
      <c r="M401">
        <f t="shared" si="54"/>
        <v>108.355</v>
      </c>
      <c r="N401" t="str">
        <f t="shared" si="55"/>
        <v xml:space="preserve"> </v>
      </c>
      <c r="O401">
        <f t="shared" si="50"/>
        <v>5.85</v>
      </c>
      <c r="P401">
        <f t="shared" si="51"/>
        <v>6.5649999999999995</v>
      </c>
    </row>
    <row r="402" spans="1:16">
      <c r="A402" s="27" t="s">
        <v>107</v>
      </c>
      <c r="B402" s="27" t="s">
        <v>122</v>
      </c>
      <c r="C402" s="27" t="s">
        <v>123</v>
      </c>
      <c r="D402" s="28">
        <v>42278</v>
      </c>
      <c r="E402" s="27">
        <v>113.49</v>
      </c>
      <c r="F402" s="27" t="s">
        <v>229</v>
      </c>
      <c r="G402" s="27">
        <v>6.28</v>
      </c>
      <c r="H402" s="36">
        <v>107.21</v>
      </c>
      <c r="I402">
        <f t="shared" si="48"/>
        <v>106.925</v>
      </c>
      <c r="J402">
        <f t="shared" si="49"/>
        <v>107.64</v>
      </c>
      <c r="K402">
        <f t="shared" si="52"/>
        <v>0.71500000000000341</v>
      </c>
      <c r="L402">
        <f t="shared" si="53"/>
        <v>105.85249999999999</v>
      </c>
      <c r="M402">
        <f t="shared" si="54"/>
        <v>108.355</v>
      </c>
      <c r="N402" t="str">
        <f t="shared" si="55"/>
        <v xml:space="preserve"> </v>
      </c>
      <c r="O402">
        <f t="shared" si="50"/>
        <v>5.85</v>
      </c>
      <c r="P402">
        <f t="shared" si="51"/>
        <v>6.5649999999999995</v>
      </c>
    </row>
    <row r="403" spans="1:16">
      <c r="A403" s="27" t="s">
        <v>107</v>
      </c>
      <c r="B403" s="27" t="s">
        <v>122</v>
      </c>
      <c r="C403" s="27" t="s">
        <v>123</v>
      </c>
      <c r="D403" s="28">
        <v>42309</v>
      </c>
      <c r="E403" s="27">
        <v>113.49</v>
      </c>
      <c r="F403" s="27" t="s">
        <v>229</v>
      </c>
      <c r="G403" s="27">
        <v>6.28</v>
      </c>
      <c r="H403" s="36">
        <v>107.21</v>
      </c>
      <c r="I403">
        <f t="shared" si="48"/>
        <v>106.925</v>
      </c>
      <c r="J403">
        <f t="shared" si="49"/>
        <v>107.64</v>
      </c>
      <c r="K403">
        <f t="shared" si="52"/>
        <v>0.71500000000000341</v>
      </c>
      <c r="L403">
        <f t="shared" si="53"/>
        <v>105.85249999999999</v>
      </c>
      <c r="M403">
        <f t="shared" si="54"/>
        <v>108.355</v>
      </c>
      <c r="N403" t="str">
        <f t="shared" si="55"/>
        <v xml:space="preserve"> </v>
      </c>
      <c r="O403">
        <f t="shared" si="50"/>
        <v>5.85</v>
      </c>
      <c r="P403">
        <f t="shared" si="51"/>
        <v>6.5649999999999995</v>
      </c>
    </row>
    <row r="404" spans="1:16">
      <c r="A404" s="27" t="s">
        <v>107</v>
      </c>
      <c r="B404" s="27" t="s">
        <v>122</v>
      </c>
      <c r="C404" s="27" t="s">
        <v>123</v>
      </c>
      <c r="D404" s="28">
        <v>42339</v>
      </c>
      <c r="E404" s="27">
        <v>113.49</v>
      </c>
      <c r="F404" s="27" t="s">
        <v>229</v>
      </c>
      <c r="G404" s="27">
        <v>6.34</v>
      </c>
      <c r="H404" s="36">
        <v>107.15</v>
      </c>
      <c r="I404">
        <f t="shared" si="48"/>
        <v>106.925</v>
      </c>
      <c r="J404">
        <f t="shared" si="49"/>
        <v>107.64</v>
      </c>
      <c r="K404">
        <f t="shared" si="52"/>
        <v>0.71500000000000341</v>
      </c>
      <c r="L404">
        <f t="shared" si="53"/>
        <v>105.85249999999999</v>
      </c>
      <c r="M404">
        <f t="shared" si="54"/>
        <v>108.355</v>
      </c>
      <c r="N404" t="str">
        <f t="shared" si="55"/>
        <v xml:space="preserve"> </v>
      </c>
      <c r="O404">
        <f t="shared" si="50"/>
        <v>5.85</v>
      </c>
      <c r="P404">
        <f t="shared" si="51"/>
        <v>6.5649999999999995</v>
      </c>
    </row>
    <row r="405" spans="1:16">
      <c r="A405" s="27" t="s">
        <v>107</v>
      </c>
      <c r="B405" s="27" t="s">
        <v>122</v>
      </c>
      <c r="C405" s="27" t="s">
        <v>123</v>
      </c>
      <c r="D405" s="28">
        <v>42370</v>
      </c>
      <c r="E405" s="27">
        <v>113.49</v>
      </c>
      <c r="F405" s="27" t="s">
        <v>229</v>
      </c>
      <c r="G405" s="27">
        <v>6.46</v>
      </c>
      <c r="H405" s="36">
        <v>107.03</v>
      </c>
      <c r="I405">
        <f t="shared" si="48"/>
        <v>106.925</v>
      </c>
      <c r="J405">
        <f t="shared" si="49"/>
        <v>107.64</v>
      </c>
      <c r="K405">
        <f t="shared" si="52"/>
        <v>0.71500000000000341</v>
      </c>
      <c r="L405">
        <f t="shared" si="53"/>
        <v>105.85249999999999</v>
      </c>
      <c r="M405">
        <f t="shared" si="54"/>
        <v>108.355</v>
      </c>
      <c r="N405" t="str">
        <f t="shared" si="55"/>
        <v xml:space="preserve"> </v>
      </c>
      <c r="O405">
        <f t="shared" si="50"/>
        <v>5.85</v>
      </c>
      <c r="P405">
        <f t="shared" si="51"/>
        <v>6.5649999999999995</v>
      </c>
    </row>
    <row r="406" spans="1:16">
      <c r="A406" s="27" t="s">
        <v>107</v>
      </c>
      <c r="B406" s="27" t="s">
        <v>122</v>
      </c>
      <c r="C406" s="27" t="s">
        <v>123</v>
      </c>
      <c r="D406" s="28">
        <v>42401</v>
      </c>
      <c r="E406" s="27">
        <v>113.49</v>
      </c>
      <c r="F406" s="27" t="s">
        <v>229</v>
      </c>
      <c r="G406" s="27">
        <v>6.15</v>
      </c>
      <c r="H406" s="36">
        <v>107.34</v>
      </c>
      <c r="I406">
        <f t="shared" si="48"/>
        <v>106.925</v>
      </c>
      <c r="J406">
        <f t="shared" si="49"/>
        <v>107.64</v>
      </c>
      <c r="K406">
        <f t="shared" si="52"/>
        <v>0.71500000000000341</v>
      </c>
      <c r="L406">
        <f t="shared" si="53"/>
        <v>105.85249999999999</v>
      </c>
      <c r="M406">
        <f t="shared" si="54"/>
        <v>108.355</v>
      </c>
      <c r="N406" t="str">
        <f t="shared" si="55"/>
        <v xml:space="preserve"> </v>
      </c>
      <c r="O406">
        <f t="shared" si="50"/>
        <v>5.85</v>
      </c>
      <c r="P406">
        <f t="shared" si="51"/>
        <v>6.5649999999999995</v>
      </c>
    </row>
    <row r="407" spans="1:16">
      <c r="A407" s="27" t="s">
        <v>107</v>
      </c>
      <c r="B407" s="27" t="s">
        <v>122</v>
      </c>
      <c r="C407" s="27" t="s">
        <v>123</v>
      </c>
      <c r="D407" s="28">
        <v>42430</v>
      </c>
      <c r="E407" s="27">
        <v>113.49</v>
      </c>
      <c r="F407" s="27" t="s">
        <v>229</v>
      </c>
      <c r="G407" s="27">
        <v>5.4</v>
      </c>
      <c r="H407" s="36">
        <v>108.09</v>
      </c>
      <c r="I407">
        <f t="shared" si="48"/>
        <v>106.925</v>
      </c>
      <c r="J407">
        <f t="shared" si="49"/>
        <v>107.64</v>
      </c>
      <c r="K407">
        <f t="shared" si="52"/>
        <v>0.71500000000000341</v>
      </c>
      <c r="L407">
        <f t="shared" si="53"/>
        <v>105.85249999999999</v>
      </c>
      <c r="M407">
        <f t="shared" si="54"/>
        <v>108.355</v>
      </c>
      <c r="N407" t="str">
        <f t="shared" si="55"/>
        <v xml:space="preserve"> </v>
      </c>
      <c r="O407">
        <f t="shared" si="50"/>
        <v>5.85</v>
      </c>
      <c r="P407">
        <f t="shared" si="51"/>
        <v>6.5649999999999995</v>
      </c>
    </row>
    <row r="408" spans="1:16">
      <c r="A408" s="27" t="s">
        <v>107</v>
      </c>
      <c r="B408" s="27" t="s">
        <v>122</v>
      </c>
      <c r="C408" s="27" t="s">
        <v>123</v>
      </c>
      <c r="D408" s="28">
        <v>42461</v>
      </c>
      <c r="E408" s="27">
        <v>113.49</v>
      </c>
      <c r="F408" s="27" t="s">
        <v>229</v>
      </c>
      <c r="G408" s="27">
        <v>6.03</v>
      </c>
      <c r="H408" s="36">
        <v>107.46</v>
      </c>
      <c r="I408">
        <f t="shared" si="48"/>
        <v>106.925</v>
      </c>
      <c r="J408">
        <f t="shared" si="49"/>
        <v>107.64</v>
      </c>
      <c r="K408">
        <f t="shared" si="52"/>
        <v>0.71500000000000341</v>
      </c>
      <c r="L408">
        <f t="shared" si="53"/>
        <v>105.85249999999999</v>
      </c>
      <c r="M408">
        <f t="shared" si="54"/>
        <v>108.355</v>
      </c>
      <c r="N408" t="str">
        <f t="shared" si="55"/>
        <v xml:space="preserve"> </v>
      </c>
      <c r="O408">
        <f t="shared" si="50"/>
        <v>5.85</v>
      </c>
      <c r="P408">
        <f t="shared" si="51"/>
        <v>6.5649999999999995</v>
      </c>
    </row>
    <row r="409" spans="1:16">
      <c r="A409" s="27" t="s">
        <v>107</v>
      </c>
      <c r="B409" s="27" t="s">
        <v>122</v>
      </c>
      <c r="C409" s="27" t="s">
        <v>123</v>
      </c>
      <c r="D409" s="28">
        <v>42491</v>
      </c>
      <c r="E409" s="27">
        <v>113.49</v>
      </c>
      <c r="F409" s="27" t="s">
        <v>229</v>
      </c>
      <c r="G409" s="27">
        <v>6.21</v>
      </c>
      <c r="H409" s="36">
        <v>107.28</v>
      </c>
      <c r="I409">
        <f t="shared" si="48"/>
        <v>106.925</v>
      </c>
      <c r="J409">
        <f t="shared" si="49"/>
        <v>107.64</v>
      </c>
      <c r="K409">
        <f t="shared" si="52"/>
        <v>0.71500000000000341</v>
      </c>
      <c r="L409">
        <f t="shared" si="53"/>
        <v>105.85249999999999</v>
      </c>
      <c r="M409">
        <f t="shared" si="54"/>
        <v>108.355</v>
      </c>
      <c r="N409" t="str">
        <f t="shared" si="55"/>
        <v xml:space="preserve"> </v>
      </c>
      <c r="O409">
        <f t="shared" si="50"/>
        <v>5.85</v>
      </c>
      <c r="P409">
        <f t="shared" si="51"/>
        <v>6.5649999999999995</v>
      </c>
    </row>
    <row r="410" spans="1:16">
      <c r="A410" s="27" t="s">
        <v>107</v>
      </c>
      <c r="B410" s="27" t="s">
        <v>122</v>
      </c>
      <c r="C410" s="27" t="s">
        <v>123</v>
      </c>
      <c r="D410" s="28">
        <v>42522</v>
      </c>
      <c r="E410" s="27">
        <v>113.49</v>
      </c>
      <c r="F410" s="27" t="s">
        <v>229</v>
      </c>
      <c r="G410" s="27">
        <v>6.15</v>
      </c>
      <c r="H410" s="36">
        <v>107.34</v>
      </c>
      <c r="I410">
        <f t="shared" si="48"/>
        <v>106.925</v>
      </c>
      <c r="J410">
        <f t="shared" si="49"/>
        <v>107.64</v>
      </c>
      <c r="K410">
        <f t="shared" si="52"/>
        <v>0.71500000000000341</v>
      </c>
      <c r="L410">
        <f t="shared" si="53"/>
        <v>105.85249999999999</v>
      </c>
      <c r="M410">
        <f t="shared" si="54"/>
        <v>108.355</v>
      </c>
      <c r="N410" t="str">
        <f t="shared" si="55"/>
        <v xml:space="preserve"> </v>
      </c>
      <c r="O410">
        <f t="shared" si="50"/>
        <v>5.85</v>
      </c>
      <c r="P410">
        <f t="shared" si="51"/>
        <v>6.5649999999999995</v>
      </c>
    </row>
    <row r="411" spans="1:16">
      <c r="A411" s="27" t="s">
        <v>107</v>
      </c>
      <c r="B411" s="27" t="s">
        <v>122</v>
      </c>
      <c r="C411" s="27" t="s">
        <v>123</v>
      </c>
      <c r="D411" s="28">
        <v>42691</v>
      </c>
      <c r="E411" s="27">
        <v>113.49</v>
      </c>
      <c r="F411" s="27" t="s">
        <v>229</v>
      </c>
      <c r="G411" s="27">
        <v>4.78</v>
      </c>
      <c r="H411" s="36">
        <v>108.71</v>
      </c>
      <c r="I411">
        <f t="shared" si="48"/>
        <v>106.925</v>
      </c>
      <c r="J411">
        <f t="shared" si="49"/>
        <v>107.64</v>
      </c>
      <c r="K411">
        <f t="shared" si="52"/>
        <v>0.71500000000000341</v>
      </c>
      <c r="L411">
        <f t="shared" si="53"/>
        <v>105.85249999999999</v>
      </c>
      <c r="M411">
        <f t="shared" si="54"/>
        <v>108.355</v>
      </c>
      <c r="N411" t="str">
        <f t="shared" si="55"/>
        <v>OUTLIER</v>
      </c>
      <c r="O411">
        <f t="shared" si="50"/>
        <v>5.85</v>
      </c>
      <c r="P411">
        <f t="shared" si="51"/>
        <v>6.5649999999999995</v>
      </c>
    </row>
    <row r="412" spans="1:16">
      <c r="A412" s="27" t="s">
        <v>107</v>
      </c>
      <c r="B412" s="27" t="s">
        <v>122</v>
      </c>
      <c r="C412" s="27" t="s">
        <v>123</v>
      </c>
      <c r="D412" s="28">
        <v>42736</v>
      </c>
      <c r="E412" s="27">
        <v>113.49</v>
      </c>
      <c r="F412" s="27" t="s">
        <v>229</v>
      </c>
      <c r="G412" s="27">
        <v>6.15</v>
      </c>
      <c r="H412" s="36">
        <v>107.34</v>
      </c>
      <c r="I412">
        <f t="shared" si="48"/>
        <v>106.925</v>
      </c>
      <c r="J412">
        <f t="shared" si="49"/>
        <v>107.64</v>
      </c>
      <c r="K412">
        <f t="shared" si="52"/>
        <v>0.71500000000000341</v>
      </c>
      <c r="L412">
        <f t="shared" si="53"/>
        <v>105.85249999999999</v>
      </c>
      <c r="M412">
        <f t="shared" si="54"/>
        <v>108.355</v>
      </c>
      <c r="N412" t="str">
        <f t="shared" si="55"/>
        <v xml:space="preserve"> </v>
      </c>
      <c r="O412">
        <f t="shared" si="50"/>
        <v>5.85</v>
      </c>
      <c r="P412">
        <f t="shared" si="51"/>
        <v>6.5649999999999995</v>
      </c>
    </row>
    <row r="413" spans="1:16">
      <c r="A413" s="27" t="s">
        <v>107</v>
      </c>
      <c r="B413" s="27" t="s">
        <v>122</v>
      </c>
      <c r="C413" s="27" t="s">
        <v>123</v>
      </c>
      <c r="D413" s="28">
        <v>42767</v>
      </c>
      <c r="E413" s="27">
        <v>113.49</v>
      </c>
      <c r="F413" s="27" t="s">
        <v>229</v>
      </c>
      <c r="G413" s="27">
        <v>6.23</v>
      </c>
      <c r="H413" s="36">
        <v>107.26</v>
      </c>
      <c r="I413">
        <f t="shared" si="48"/>
        <v>106.925</v>
      </c>
      <c r="J413">
        <f t="shared" si="49"/>
        <v>107.64</v>
      </c>
      <c r="K413">
        <f t="shared" si="52"/>
        <v>0.71500000000000341</v>
      </c>
      <c r="L413">
        <f t="shared" si="53"/>
        <v>105.85249999999999</v>
      </c>
      <c r="M413">
        <f t="shared" si="54"/>
        <v>108.355</v>
      </c>
      <c r="N413" t="str">
        <f t="shared" si="55"/>
        <v xml:space="preserve"> </v>
      </c>
      <c r="O413">
        <f t="shared" si="50"/>
        <v>5.85</v>
      </c>
      <c r="P413">
        <f t="shared" si="51"/>
        <v>6.5649999999999995</v>
      </c>
    </row>
    <row r="414" spans="1:16">
      <c r="A414" s="27" t="s">
        <v>107</v>
      </c>
      <c r="B414" s="27" t="s">
        <v>122</v>
      </c>
      <c r="C414" s="27" t="s">
        <v>123</v>
      </c>
      <c r="D414" s="28">
        <v>42795</v>
      </c>
      <c r="E414" s="27">
        <v>113.49</v>
      </c>
      <c r="F414" s="27" t="s">
        <v>229</v>
      </c>
      <c r="G414" s="27">
        <v>6.48</v>
      </c>
      <c r="H414" s="36">
        <v>107.01</v>
      </c>
      <c r="I414">
        <f t="shared" si="48"/>
        <v>106.925</v>
      </c>
      <c r="J414">
        <f t="shared" si="49"/>
        <v>107.64</v>
      </c>
      <c r="K414">
        <f t="shared" si="52"/>
        <v>0.71500000000000341</v>
      </c>
      <c r="L414">
        <f t="shared" si="53"/>
        <v>105.85249999999999</v>
      </c>
      <c r="M414">
        <f t="shared" si="54"/>
        <v>108.355</v>
      </c>
      <c r="N414" t="str">
        <f t="shared" si="55"/>
        <v xml:space="preserve"> </v>
      </c>
      <c r="O414">
        <f t="shared" si="50"/>
        <v>5.85</v>
      </c>
      <c r="P414">
        <f t="shared" si="51"/>
        <v>6.5649999999999995</v>
      </c>
    </row>
    <row r="415" spans="1:16">
      <c r="A415" s="27" t="s">
        <v>107</v>
      </c>
      <c r="B415" s="27" t="s">
        <v>122</v>
      </c>
      <c r="C415" s="27" t="s">
        <v>123</v>
      </c>
      <c r="D415" s="28">
        <v>42826</v>
      </c>
      <c r="E415" s="27">
        <v>113.49</v>
      </c>
      <c r="F415" s="27" t="s">
        <v>229</v>
      </c>
      <c r="G415" s="27">
        <v>6.64</v>
      </c>
      <c r="H415" s="36">
        <v>106.85</v>
      </c>
      <c r="I415">
        <f t="shared" si="48"/>
        <v>106.925</v>
      </c>
      <c r="J415">
        <f t="shared" si="49"/>
        <v>107.64</v>
      </c>
      <c r="K415">
        <f t="shared" si="52"/>
        <v>0.71500000000000341</v>
      </c>
      <c r="L415">
        <f t="shared" si="53"/>
        <v>105.85249999999999</v>
      </c>
      <c r="M415">
        <f t="shared" si="54"/>
        <v>108.355</v>
      </c>
      <c r="N415" t="str">
        <f t="shared" si="55"/>
        <v xml:space="preserve"> </v>
      </c>
      <c r="O415">
        <f t="shared" si="50"/>
        <v>5.85</v>
      </c>
      <c r="P415">
        <f t="shared" si="51"/>
        <v>6.5649999999999995</v>
      </c>
    </row>
    <row r="416" spans="1:16">
      <c r="A416" s="27" t="s">
        <v>107</v>
      </c>
      <c r="B416" s="27" t="s">
        <v>122</v>
      </c>
      <c r="C416" s="27" t="s">
        <v>123</v>
      </c>
      <c r="D416" s="28">
        <v>42856</v>
      </c>
      <c r="E416" s="27">
        <v>113.49</v>
      </c>
      <c r="F416" s="27" t="s">
        <v>229</v>
      </c>
      <c r="G416" s="27">
        <v>6.3</v>
      </c>
      <c r="H416" s="36">
        <v>107.19</v>
      </c>
      <c r="I416">
        <f t="shared" si="48"/>
        <v>106.925</v>
      </c>
      <c r="J416">
        <f t="shared" si="49"/>
        <v>107.64</v>
      </c>
      <c r="K416">
        <f t="shared" si="52"/>
        <v>0.71500000000000341</v>
      </c>
      <c r="L416">
        <f t="shared" si="53"/>
        <v>105.85249999999999</v>
      </c>
      <c r="M416">
        <f t="shared" si="54"/>
        <v>108.355</v>
      </c>
      <c r="N416" t="str">
        <f t="shared" si="55"/>
        <v xml:space="preserve"> </v>
      </c>
      <c r="O416">
        <f t="shared" si="50"/>
        <v>5.85</v>
      </c>
      <c r="P416">
        <f t="shared" si="51"/>
        <v>6.5649999999999995</v>
      </c>
    </row>
    <row r="417" spans="1:16">
      <c r="A417" s="27" t="s">
        <v>107</v>
      </c>
      <c r="B417" s="27" t="s">
        <v>122</v>
      </c>
      <c r="C417" s="27" t="s">
        <v>123</v>
      </c>
      <c r="D417" s="28">
        <v>42887</v>
      </c>
      <c r="E417" s="27">
        <v>113.49</v>
      </c>
      <c r="F417" s="27" t="s">
        <v>229</v>
      </c>
      <c r="G417" s="27">
        <v>6.23</v>
      </c>
      <c r="H417" s="36">
        <v>107.26</v>
      </c>
      <c r="I417">
        <f t="shared" si="48"/>
        <v>106.925</v>
      </c>
      <c r="J417">
        <f t="shared" si="49"/>
        <v>107.64</v>
      </c>
      <c r="K417">
        <f t="shared" si="52"/>
        <v>0.71500000000000341</v>
      </c>
      <c r="L417">
        <f t="shared" si="53"/>
        <v>105.85249999999999</v>
      </c>
      <c r="M417">
        <f t="shared" si="54"/>
        <v>108.355</v>
      </c>
      <c r="N417" t="str">
        <f t="shared" si="55"/>
        <v xml:space="preserve"> </v>
      </c>
      <c r="O417">
        <f t="shared" si="50"/>
        <v>5.85</v>
      </c>
      <c r="P417">
        <f t="shared" si="51"/>
        <v>6.5649999999999995</v>
      </c>
    </row>
    <row r="418" spans="1:16">
      <c r="A418" s="27" t="s">
        <v>107</v>
      </c>
      <c r="B418" s="27" t="s">
        <v>122</v>
      </c>
      <c r="C418" s="27" t="s">
        <v>123</v>
      </c>
      <c r="D418" s="28">
        <v>43019</v>
      </c>
      <c r="E418" s="27">
        <v>113.49</v>
      </c>
      <c r="F418" s="27" t="s">
        <v>229</v>
      </c>
      <c r="G418" s="27">
        <v>6.21</v>
      </c>
      <c r="H418" s="36">
        <v>107.28</v>
      </c>
      <c r="I418">
        <f t="shared" si="48"/>
        <v>106.925</v>
      </c>
      <c r="J418">
        <f t="shared" si="49"/>
        <v>107.64</v>
      </c>
      <c r="K418">
        <f t="shared" si="52"/>
        <v>0.71500000000000341</v>
      </c>
      <c r="L418">
        <f t="shared" si="53"/>
        <v>105.85249999999999</v>
      </c>
      <c r="M418">
        <f t="shared" si="54"/>
        <v>108.355</v>
      </c>
      <c r="N418" t="str">
        <f t="shared" si="55"/>
        <v xml:space="preserve"> </v>
      </c>
      <c r="O418">
        <f t="shared" si="50"/>
        <v>5.85</v>
      </c>
      <c r="P418">
        <f t="shared" si="51"/>
        <v>6.5649999999999995</v>
      </c>
    </row>
    <row r="419" spans="1:16">
      <c r="A419" s="27" t="s">
        <v>107</v>
      </c>
      <c r="B419" s="27" t="s">
        <v>122</v>
      </c>
      <c r="C419" s="27" t="s">
        <v>123</v>
      </c>
      <c r="D419" s="28">
        <v>43101</v>
      </c>
      <c r="E419" s="27">
        <v>113.49</v>
      </c>
      <c r="F419" s="27" t="s">
        <v>229</v>
      </c>
      <c r="G419" s="27">
        <v>7.306</v>
      </c>
      <c r="H419" s="36">
        <v>106.184</v>
      </c>
      <c r="I419">
        <f t="shared" si="48"/>
        <v>106.925</v>
      </c>
      <c r="J419">
        <f t="shared" si="49"/>
        <v>107.64</v>
      </c>
      <c r="K419">
        <f t="shared" si="52"/>
        <v>0.71500000000000341</v>
      </c>
      <c r="L419">
        <f t="shared" si="53"/>
        <v>105.85249999999999</v>
      </c>
      <c r="M419">
        <f t="shared" si="54"/>
        <v>108.355</v>
      </c>
      <c r="N419" t="str">
        <f t="shared" si="55"/>
        <v xml:space="preserve"> </v>
      </c>
      <c r="O419">
        <f t="shared" si="50"/>
        <v>5.85</v>
      </c>
      <c r="P419">
        <f t="shared" si="51"/>
        <v>6.5649999999999995</v>
      </c>
    </row>
    <row r="420" spans="1:16">
      <c r="A420" s="27" t="s">
        <v>107</v>
      </c>
      <c r="B420" s="27" t="s">
        <v>122</v>
      </c>
      <c r="C420" s="27" t="s">
        <v>123</v>
      </c>
      <c r="D420" s="28">
        <v>43132</v>
      </c>
      <c r="E420" s="27">
        <v>113.49</v>
      </c>
      <c r="F420" s="27" t="s">
        <v>229</v>
      </c>
      <c r="G420" s="27">
        <v>7.2060000000000004</v>
      </c>
      <c r="H420" s="36">
        <v>106.28400000000001</v>
      </c>
      <c r="I420">
        <f t="shared" si="48"/>
        <v>106.925</v>
      </c>
      <c r="J420">
        <f t="shared" si="49"/>
        <v>107.64</v>
      </c>
      <c r="K420">
        <f t="shared" si="52"/>
        <v>0.71500000000000341</v>
      </c>
      <c r="L420">
        <f t="shared" si="53"/>
        <v>105.85249999999999</v>
      </c>
      <c r="M420">
        <f t="shared" si="54"/>
        <v>108.355</v>
      </c>
      <c r="N420" t="str">
        <f t="shared" si="55"/>
        <v xml:space="preserve"> </v>
      </c>
      <c r="O420">
        <f t="shared" si="50"/>
        <v>5.85</v>
      </c>
      <c r="P420">
        <f t="shared" si="51"/>
        <v>6.5649999999999995</v>
      </c>
    </row>
    <row r="421" spans="1:16">
      <c r="A421" s="27" t="s">
        <v>107</v>
      </c>
      <c r="B421" s="27" t="s">
        <v>122</v>
      </c>
      <c r="C421" s="27" t="s">
        <v>123</v>
      </c>
      <c r="D421" s="28">
        <v>43160</v>
      </c>
      <c r="E421" s="27">
        <v>113.49</v>
      </c>
      <c r="F421" s="27" t="s">
        <v>229</v>
      </c>
      <c r="G421" s="27">
        <v>7.2460000000000004</v>
      </c>
      <c r="H421" s="36">
        <v>106.244</v>
      </c>
      <c r="I421">
        <f t="shared" si="48"/>
        <v>106.925</v>
      </c>
      <c r="J421">
        <f t="shared" si="49"/>
        <v>107.64</v>
      </c>
      <c r="K421">
        <f t="shared" si="52"/>
        <v>0.71500000000000341</v>
      </c>
      <c r="L421">
        <f t="shared" si="53"/>
        <v>105.85249999999999</v>
      </c>
      <c r="M421">
        <f t="shared" si="54"/>
        <v>108.355</v>
      </c>
      <c r="N421" t="str">
        <f t="shared" si="55"/>
        <v xml:space="preserve"> </v>
      </c>
      <c r="O421">
        <f t="shared" si="50"/>
        <v>5.85</v>
      </c>
      <c r="P421">
        <f t="shared" si="51"/>
        <v>6.5649999999999995</v>
      </c>
    </row>
    <row r="422" spans="1:16">
      <c r="A422" s="27" t="s">
        <v>107</v>
      </c>
      <c r="B422" s="27" t="s">
        <v>122</v>
      </c>
      <c r="C422" s="27" t="s">
        <v>123</v>
      </c>
      <c r="D422" s="28">
        <v>43191</v>
      </c>
      <c r="E422" s="27">
        <v>113.49</v>
      </c>
      <c r="F422" s="27" t="s">
        <v>229</v>
      </c>
      <c r="G422" s="27">
        <v>7.3760000000000003</v>
      </c>
      <c r="H422" s="36">
        <v>106.114</v>
      </c>
      <c r="I422">
        <f t="shared" si="48"/>
        <v>106.925</v>
      </c>
      <c r="J422">
        <f t="shared" si="49"/>
        <v>107.64</v>
      </c>
      <c r="K422">
        <f t="shared" si="52"/>
        <v>0.71500000000000341</v>
      </c>
      <c r="L422">
        <f t="shared" si="53"/>
        <v>105.85249999999999</v>
      </c>
      <c r="M422">
        <f t="shared" si="54"/>
        <v>108.355</v>
      </c>
      <c r="N422" t="str">
        <f t="shared" si="55"/>
        <v xml:space="preserve"> </v>
      </c>
      <c r="O422">
        <f t="shared" si="50"/>
        <v>5.85</v>
      </c>
      <c r="P422">
        <f t="shared" si="51"/>
        <v>6.5649999999999995</v>
      </c>
    </row>
    <row r="423" spans="1:16">
      <c r="A423" s="27" t="s">
        <v>107</v>
      </c>
      <c r="B423" s="27" t="s">
        <v>122</v>
      </c>
      <c r="C423" s="27" t="s">
        <v>123</v>
      </c>
      <c r="D423" s="28">
        <v>43221</v>
      </c>
      <c r="E423" s="27">
        <v>113.49</v>
      </c>
      <c r="F423" s="27" t="s">
        <v>229</v>
      </c>
      <c r="G423" s="27">
        <v>7.4059999999999997</v>
      </c>
      <c r="H423" s="36">
        <v>106.084</v>
      </c>
      <c r="I423">
        <f t="shared" si="48"/>
        <v>106.925</v>
      </c>
      <c r="J423">
        <f t="shared" si="49"/>
        <v>107.64</v>
      </c>
      <c r="K423">
        <f t="shared" si="52"/>
        <v>0.71500000000000341</v>
      </c>
      <c r="L423">
        <f t="shared" si="53"/>
        <v>105.85249999999999</v>
      </c>
      <c r="M423">
        <f t="shared" si="54"/>
        <v>108.355</v>
      </c>
      <c r="N423" t="str">
        <f t="shared" si="55"/>
        <v xml:space="preserve"> </v>
      </c>
      <c r="O423">
        <f t="shared" si="50"/>
        <v>5.85</v>
      </c>
      <c r="P423">
        <f t="shared" si="51"/>
        <v>6.5649999999999995</v>
      </c>
    </row>
    <row r="424" spans="1:16">
      <c r="A424" s="27" t="s">
        <v>107</v>
      </c>
      <c r="B424" s="27" t="s">
        <v>126</v>
      </c>
      <c r="C424" s="27" t="s">
        <v>127</v>
      </c>
      <c r="D424" s="28">
        <v>42138</v>
      </c>
      <c r="E424" s="27">
        <v>133.83000000000001</v>
      </c>
      <c r="F424" s="27" t="s">
        <v>229</v>
      </c>
      <c r="G424" s="27">
        <v>12.33</v>
      </c>
      <c r="H424" s="36">
        <v>121.5</v>
      </c>
      <c r="I424">
        <f t="shared" si="48"/>
        <v>118.85249999999999</v>
      </c>
      <c r="J424">
        <f t="shared" si="49"/>
        <v>121.85249999999999</v>
      </c>
      <c r="K424">
        <f t="shared" si="52"/>
        <v>3</v>
      </c>
      <c r="L424">
        <f t="shared" si="53"/>
        <v>114.35249999999999</v>
      </c>
      <c r="M424">
        <f t="shared" si="54"/>
        <v>124.85249999999999</v>
      </c>
      <c r="N424" t="str">
        <f t="shared" si="55"/>
        <v xml:space="preserve"> </v>
      </c>
      <c r="O424">
        <f t="shared" si="50"/>
        <v>11.977499999999999</v>
      </c>
      <c r="P424">
        <f t="shared" si="51"/>
        <v>14.977499999999999</v>
      </c>
    </row>
    <row r="425" spans="1:16">
      <c r="A425" s="27" t="s">
        <v>107</v>
      </c>
      <c r="B425" s="27" t="s">
        <v>126</v>
      </c>
      <c r="C425" s="27" t="s">
        <v>127</v>
      </c>
      <c r="D425" s="28">
        <v>42313</v>
      </c>
      <c r="E425" s="27">
        <v>133.83000000000001</v>
      </c>
      <c r="F425" s="27" t="s">
        <v>229</v>
      </c>
      <c r="G425" s="27">
        <v>9.1</v>
      </c>
      <c r="H425" s="36">
        <v>124.73</v>
      </c>
      <c r="I425">
        <f t="shared" si="48"/>
        <v>118.85249999999999</v>
      </c>
      <c r="J425">
        <f t="shared" si="49"/>
        <v>121.85249999999999</v>
      </c>
      <c r="K425">
        <f t="shared" si="52"/>
        <v>3</v>
      </c>
      <c r="L425">
        <f t="shared" si="53"/>
        <v>114.35249999999999</v>
      </c>
      <c r="M425">
        <f t="shared" si="54"/>
        <v>124.85249999999999</v>
      </c>
      <c r="N425" t="str">
        <f t="shared" si="55"/>
        <v xml:space="preserve"> </v>
      </c>
      <c r="O425">
        <f t="shared" si="50"/>
        <v>11.977499999999999</v>
      </c>
      <c r="P425">
        <f t="shared" si="51"/>
        <v>14.977499999999999</v>
      </c>
    </row>
    <row r="426" spans="1:16">
      <c r="A426" s="27" t="s">
        <v>107</v>
      </c>
      <c r="B426" s="27" t="s">
        <v>126</v>
      </c>
      <c r="C426" s="27" t="s">
        <v>127</v>
      </c>
      <c r="D426" s="28">
        <v>42401</v>
      </c>
      <c r="E426" s="27">
        <v>133.83000000000001</v>
      </c>
      <c r="F426" s="27" t="s">
        <v>229</v>
      </c>
      <c r="G426" s="27">
        <v>13.3</v>
      </c>
      <c r="H426" s="36">
        <v>120.53</v>
      </c>
      <c r="I426">
        <f t="shared" si="48"/>
        <v>118.85249999999999</v>
      </c>
      <c r="J426">
        <f t="shared" si="49"/>
        <v>121.85249999999999</v>
      </c>
      <c r="K426">
        <f t="shared" si="52"/>
        <v>3</v>
      </c>
      <c r="L426">
        <f t="shared" si="53"/>
        <v>114.35249999999999</v>
      </c>
      <c r="M426">
        <f t="shared" si="54"/>
        <v>124.85249999999999</v>
      </c>
      <c r="N426" t="str">
        <f t="shared" si="55"/>
        <v xml:space="preserve"> </v>
      </c>
      <c r="O426">
        <f t="shared" si="50"/>
        <v>11.977499999999999</v>
      </c>
      <c r="P426">
        <f t="shared" si="51"/>
        <v>14.977499999999999</v>
      </c>
    </row>
    <row r="427" spans="1:16">
      <c r="A427" s="27" t="s">
        <v>107</v>
      </c>
      <c r="B427" s="27" t="s">
        <v>126</v>
      </c>
      <c r="C427" s="27" t="s">
        <v>127</v>
      </c>
      <c r="D427" s="28">
        <v>42430</v>
      </c>
      <c r="E427" s="27">
        <v>133.83000000000001</v>
      </c>
      <c r="F427" s="27" t="s">
        <v>229</v>
      </c>
      <c r="G427" s="27">
        <v>13.15</v>
      </c>
      <c r="H427" s="36">
        <v>120.68</v>
      </c>
      <c r="I427">
        <f t="shared" si="48"/>
        <v>118.85249999999999</v>
      </c>
      <c r="J427">
        <f t="shared" si="49"/>
        <v>121.85249999999999</v>
      </c>
      <c r="K427">
        <f t="shared" si="52"/>
        <v>3</v>
      </c>
      <c r="L427">
        <f t="shared" si="53"/>
        <v>114.35249999999999</v>
      </c>
      <c r="M427">
        <f t="shared" si="54"/>
        <v>124.85249999999999</v>
      </c>
      <c r="N427" t="str">
        <f t="shared" si="55"/>
        <v xml:space="preserve"> </v>
      </c>
      <c r="O427">
        <f t="shared" si="50"/>
        <v>11.977499999999999</v>
      </c>
      <c r="P427">
        <f t="shared" si="51"/>
        <v>14.977499999999999</v>
      </c>
    </row>
    <row r="428" spans="1:16">
      <c r="A428" s="27" t="s">
        <v>107</v>
      </c>
      <c r="B428" s="27" t="s">
        <v>126</v>
      </c>
      <c r="C428" s="27" t="s">
        <v>127</v>
      </c>
      <c r="D428" s="28">
        <v>42461</v>
      </c>
      <c r="E428" s="27">
        <v>133.83000000000001</v>
      </c>
      <c r="F428" s="27" t="s">
        <v>229</v>
      </c>
      <c r="G428" s="27">
        <v>15.1</v>
      </c>
      <c r="H428" s="36">
        <v>118.73</v>
      </c>
      <c r="I428">
        <f t="shared" si="48"/>
        <v>118.85249999999999</v>
      </c>
      <c r="J428">
        <f t="shared" si="49"/>
        <v>121.85249999999999</v>
      </c>
      <c r="K428">
        <f t="shared" si="52"/>
        <v>3</v>
      </c>
      <c r="L428">
        <f t="shared" si="53"/>
        <v>114.35249999999999</v>
      </c>
      <c r="M428">
        <f t="shared" si="54"/>
        <v>124.85249999999999</v>
      </c>
      <c r="N428" t="str">
        <f t="shared" si="55"/>
        <v xml:space="preserve"> </v>
      </c>
      <c r="O428">
        <f t="shared" si="50"/>
        <v>11.977499999999999</v>
      </c>
      <c r="P428">
        <f t="shared" si="51"/>
        <v>14.977499999999999</v>
      </c>
    </row>
    <row r="429" spans="1:16">
      <c r="A429" s="27" t="s">
        <v>107</v>
      </c>
      <c r="B429" s="27" t="s">
        <v>126</v>
      </c>
      <c r="C429" s="27" t="s">
        <v>127</v>
      </c>
      <c r="D429" s="28">
        <v>42491</v>
      </c>
      <c r="E429" s="27">
        <v>133.83000000000001</v>
      </c>
      <c r="F429" s="27" t="s">
        <v>229</v>
      </c>
      <c r="G429" s="27">
        <v>15.25</v>
      </c>
      <c r="H429" s="36">
        <v>118.58</v>
      </c>
      <c r="I429">
        <f t="shared" si="48"/>
        <v>118.85249999999999</v>
      </c>
      <c r="J429">
        <f t="shared" si="49"/>
        <v>121.85249999999999</v>
      </c>
      <c r="K429">
        <f t="shared" si="52"/>
        <v>3</v>
      </c>
      <c r="L429">
        <f t="shared" si="53"/>
        <v>114.35249999999999</v>
      </c>
      <c r="M429">
        <f t="shared" si="54"/>
        <v>124.85249999999999</v>
      </c>
      <c r="N429" t="str">
        <f t="shared" si="55"/>
        <v xml:space="preserve"> </v>
      </c>
      <c r="O429">
        <f t="shared" si="50"/>
        <v>11.977499999999999</v>
      </c>
      <c r="P429">
        <f t="shared" si="51"/>
        <v>14.977499999999999</v>
      </c>
    </row>
    <row r="430" spans="1:16">
      <c r="A430" s="27" t="s">
        <v>107</v>
      </c>
      <c r="B430" s="27" t="s">
        <v>126</v>
      </c>
      <c r="C430" s="27" t="s">
        <v>127</v>
      </c>
      <c r="D430" s="28">
        <v>42522</v>
      </c>
      <c r="E430" s="27">
        <v>133.83000000000001</v>
      </c>
      <c r="F430" s="27" t="s">
        <v>229</v>
      </c>
      <c r="G430" s="27">
        <v>15.03</v>
      </c>
      <c r="H430" s="36">
        <v>118.8</v>
      </c>
      <c r="I430">
        <f t="shared" si="48"/>
        <v>118.85249999999999</v>
      </c>
      <c r="J430">
        <f t="shared" si="49"/>
        <v>121.85249999999999</v>
      </c>
      <c r="K430">
        <f t="shared" si="52"/>
        <v>3</v>
      </c>
      <c r="L430">
        <f t="shared" si="53"/>
        <v>114.35249999999999</v>
      </c>
      <c r="M430">
        <f t="shared" si="54"/>
        <v>124.85249999999999</v>
      </c>
      <c r="N430" t="str">
        <f t="shared" si="55"/>
        <v xml:space="preserve"> </v>
      </c>
      <c r="O430">
        <f t="shared" si="50"/>
        <v>11.977499999999999</v>
      </c>
      <c r="P430">
        <f t="shared" si="51"/>
        <v>14.977499999999999</v>
      </c>
    </row>
    <row r="431" spans="1:16">
      <c r="A431" s="27" t="s">
        <v>107</v>
      </c>
      <c r="B431" s="27" t="s">
        <v>126</v>
      </c>
      <c r="C431" s="27" t="s">
        <v>127</v>
      </c>
      <c r="D431" s="28">
        <v>42552</v>
      </c>
      <c r="E431" s="27">
        <v>133.83000000000001</v>
      </c>
      <c r="F431" s="27" t="s">
        <v>229</v>
      </c>
      <c r="G431" s="27">
        <v>16</v>
      </c>
      <c r="H431" s="36">
        <v>117.83</v>
      </c>
      <c r="I431">
        <f t="shared" si="48"/>
        <v>118.85249999999999</v>
      </c>
      <c r="J431">
        <f t="shared" si="49"/>
        <v>121.85249999999999</v>
      </c>
      <c r="K431">
        <f t="shared" si="52"/>
        <v>3</v>
      </c>
      <c r="L431">
        <f t="shared" si="53"/>
        <v>114.35249999999999</v>
      </c>
      <c r="M431">
        <f t="shared" si="54"/>
        <v>124.85249999999999</v>
      </c>
      <c r="N431" t="str">
        <f t="shared" si="55"/>
        <v xml:space="preserve"> </v>
      </c>
      <c r="O431">
        <f t="shared" si="50"/>
        <v>11.977499999999999</v>
      </c>
      <c r="P431">
        <f t="shared" si="51"/>
        <v>14.977499999999999</v>
      </c>
    </row>
    <row r="432" spans="1:16">
      <c r="A432" s="27" t="s">
        <v>107</v>
      </c>
      <c r="B432" s="27" t="s">
        <v>126</v>
      </c>
      <c r="C432" s="27" t="s">
        <v>127</v>
      </c>
      <c r="D432" s="28">
        <v>42583</v>
      </c>
      <c r="E432" s="27">
        <v>133.83000000000001</v>
      </c>
      <c r="F432" s="27" t="s">
        <v>229</v>
      </c>
      <c r="G432" s="27">
        <v>16.8</v>
      </c>
      <c r="H432" s="36">
        <v>117.03</v>
      </c>
      <c r="I432">
        <f t="shared" si="48"/>
        <v>118.85249999999999</v>
      </c>
      <c r="J432">
        <f t="shared" si="49"/>
        <v>121.85249999999999</v>
      </c>
      <c r="K432">
        <f t="shared" si="52"/>
        <v>3</v>
      </c>
      <c r="L432">
        <f t="shared" si="53"/>
        <v>114.35249999999999</v>
      </c>
      <c r="M432">
        <f t="shared" si="54"/>
        <v>124.85249999999999</v>
      </c>
      <c r="N432" t="str">
        <f t="shared" si="55"/>
        <v xml:space="preserve"> </v>
      </c>
      <c r="O432">
        <f t="shared" si="50"/>
        <v>11.977499999999999</v>
      </c>
      <c r="P432">
        <f t="shared" si="51"/>
        <v>14.977499999999999</v>
      </c>
    </row>
    <row r="433" spans="1:16">
      <c r="A433" s="27" t="s">
        <v>107</v>
      </c>
      <c r="B433" s="27" t="s">
        <v>126</v>
      </c>
      <c r="C433" s="27" t="s">
        <v>127</v>
      </c>
      <c r="D433" s="28">
        <v>42614</v>
      </c>
      <c r="E433" s="27">
        <v>133.83000000000001</v>
      </c>
      <c r="F433" s="27" t="s">
        <v>229</v>
      </c>
      <c r="G433" s="27">
        <v>16.850000000000001</v>
      </c>
      <c r="H433" s="36">
        <v>116.98</v>
      </c>
      <c r="I433">
        <f t="shared" si="48"/>
        <v>118.85249999999999</v>
      </c>
      <c r="J433">
        <f t="shared" si="49"/>
        <v>121.85249999999999</v>
      </c>
      <c r="K433">
        <f t="shared" si="52"/>
        <v>3</v>
      </c>
      <c r="L433">
        <f t="shared" si="53"/>
        <v>114.35249999999999</v>
      </c>
      <c r="M433">
        <f t="shared" si="54"/>
        <v>124.85249999999999</v>
      </c>
      <c r="N433" t="str">
        <f t="shared" si="55"/>
        <v xml:space="preserve"> </v>
      </c>
      <c r="O433">
        <f t="shared" si="50"/>
        <v>11.977499999999999</v>
      </c>
      <c r="P433">
        <f t="shared" si="51"/>
        <v>14.977499999999999</v>
      </c>
    </row>
    <row r="434" spans="1:16">
      <c r="A434" s="27" t="s">
        <v>107</v>
      </c>
      <c r="B434" s="27" t="s">
        <v>126</v>
      </c>
      <c r="C434" s="27" t="s">
        <v>127</v>
      </c>
      <c r="D434" s="28">
        <v>42675</v>
      </c>
      <c r="E434" s="27">
        <v>133.83000000000001</v>
      </c>
      <c r="F434" s="27" t="s">
        <v>229</v>
      </c>
      <c r="G434" s="27">
        <v>11.35</v>
      </c>
      <c r="H434" s="36">
        <v>122.48</v>
      </c>
      <c r="I434">
        <f t="shared" si="48"/>
        <v>118.85249999999999</v>
      </c>
      <c r="J434">
        <f t="shared" si="49"/>
        <v>121.85249999999999</v>
      </c>
      <c r="K434">
        <f t="shared" si="52"/>
        <v>3</v>
      </c>
      <c r="L434">
        <f t="shared" si="53"/>
        <v>114.35249999999999</v>
      </c>
      <c r="M434">
        <f t="shared" si="54"/>
        <v>124.85249999999999</v>
      </c>
      <c r="N434" t="str">
        <f t="shared" si="55"/>
        <v xml:space="preserve"> </v>
      </c>
      <c r="O434">
        <f t="shared" si="50"/>
        <v>11.977499999999999</v>
      </c>
      <c r="P434">
        <f t="shared" si="51"/>
        <v>14.977499999999999</v>
      </c>
    </row>
    <row r="435" spans="1:16">
      <c r="A435" s="27" t="s">
        <v>107</v>
      </c>
      <c r="B435" s="27" t="s">
        <v>126</v>
      </c>
      <c r="C435" s="27" t="s">
        <v>127</v>
      </c>
      <c r="D435" s="28">
        <v>42705</v>
      </c>
      <c r="E435" s="27">
        <v>133.83000000000001</v>
      </c>
      <c r="F435" s="27" t="s">
        <v>229</v>
      </c>
      <c r="G435" s="27">
        <v>10.6</v>
      </c>
      <c r="H435" s="36">
        <v>123.23</v>
      </c>
      <c r="I435">
        <f t="shared" si="48"/>
        <v>118.85249999999999</v>
      </c>
      <c r="J435">
        <f t="shared" si="49"/>
        <v>121.85249999999999</v>
      </c>
      <c r="K435">
        <f t="shared" si="52"/>
        <v>3</v>
      </c>
      <c r="L435">
        <f t="shared" si="53"/>
        <v>114.35249999999999</v>
      </c>
      <c r="M435">
        <f t="shared" si="54"/>
        <v>124.85249999999999</v>
      </c>
      <c r="N435" t="str">
        <f t="shared" si="55"/>
        <v xml:space="preserve"> </v>
      </c>
      <c r="O435">
        <f t="shared" si="50"/>
        <v>11.977499999999999</v>
      </c>
      <c r="P435">
        <f t="shared" si="51"/>
        <v>14.977499999999999</v>
      </c>
    </row>
    <row r="436" spans="1:16">
      <c r="A436" s="27" t="s">
        <v>107</v>
      </c>
      <c r="B436" s="27" t="s">
        <v>126</v>
      </c>
      <c r="C436" s="27" t="s">
        <v>127</v>
      </c>
      <c r="D436" s="28">
        <v>42767</v>
      </c>
      <c r="E436" s="27">
        <v>133.83000000000001</v>
      </c>
      <c r="F436" s="27" t="s">
        <v>229</v>
      </c>
      <c r="G436" s="27">
        <v>13.1</v>
      </c>
      <c r="H436" s="36">
        <v>120.73</v>
      </c>
      <c r="I436">
        <f t="shared" si="48"/>
        <v>118.85249999999999</v>
      </c>
      <c r="J436">
        <f t="shared" si="49"/>
        <v>121.85249999999999</v>
      </c>
      <c r="K436">
        <f t="shared" si="52"/>
        <v>3</v>
      </c>
      <c r="L436">
        <f t="shared" si="53"/>
        <v>114.35249999999999</v>
      </c>
      <c r="M436">
        <f t="shared" si="54"/>
        <v>124.85249999999999</v>
      </c>
      <c r="N436" t="str">
        <f t="shared" si="55"/>
        <v xml:space="preserve"> </v>
      </c>
      <c r="O436">
        <f t="shared" si="50"/>
        <v>11.977499999999999</v>
      </c>
      <c r="P436">
        <f t="shared" si="51"/>
        <v>14.977499999999999</v>
      </c>
    </row>
    <row r="437" spans="1:16">
      <c r="A437" s="27" t="s">
        <v>107</v>
      </c>
      <c r="B437" s="27" t="s">
        <v>126</v>
      </c>
      <c r="C437" s="27" t="s">
        <v>127</v>
      </c>
      <c r="D437" s="28">
        <v>42795</v>
      </c>
      <c r="E437" s="27">
        <v>133.83000000000001</v>
      </c>
      <c r="F437" s="27" t="s">
        <v>229</v>
      </c>
      <c r="G437" s="27">
        <v>13.55</v>
      </c>
      <c r="H437" s="36">
        <v>120.28</v>
      </c>
      <c r="I437">
        <f t="shared" si="48"/>
        <v>118.85249999999999</v>
      </c>
      <c r="J437">
        <f t="shared" si="49"/>
        <v>121.85249999999999</v>
      </c>
      <c r="K437">
        <f t="shared" si="52"/>
        <v>3</v>
      </c>
      <c r="L437">
        <f t="shared" si="53"/>
        <v>114.35249999999999</v>
      </c>
      <c r="M437">
        <f t="shared" si="54"/>
        <v>124.85249999999999</v>
      </c>
      <c r="N437" t="str">
        <f t="shared" si="55"/>
        <v xml:space="preserve"> </v>
      </c>
      <c r="O437">
        <f t="shared" si="50"/>
        <v>11.977499999999999</v>
      </c>
      <c r="P437">
        <f t="shared" si="51"/>
        <v>14.977499999999999</v>
      </c>
    </row>
    <row r="438" spans="1:16">
      <c r="A438" s="27" t="s">
        <v>107</v>
      </c>
      <c r="B438" s="27" t="s">
        <v>126</v>
      </c>
      <c r="C438" s="27" t="s">
        <v>127</v>
      </c>
      <c r="D438" s="28">
        <v>42826</v>
      </c>
      <c r="E438" s="27">
        <v>133.83000000000001</v>
      </c>
      <c r="F438" s="27" t="s">
        <v>229</v>
      </c>
      <c r="G438" s="27">
        <v>14.6</v>
      </c>
      <c r="H438" s="36">
        <v>119.23</v>
      </c>
      <c r="I438">
        <f t="shared" si="48"/>
        <v>118.85249999999999</v>
      </c>
      <c r="J438">
        <f t="shared" si="49"/>
        <v>121.85249999999999</v>
      </c>
      <c r="K438">
        <f t="shared" si="52"/>
        <v>3</v>
      </c>
      <c r="L438">
        <f t="shared" si="53"/>
        <v>114.35249999999999</v>
      </c>
      <c r="M438">
        <f t="shared" si="54"/>
        <v>124.85249999999999</v>
      </c>
      <c r="N438" t="str">
        <f t="shared" si="55"/>
        <v xml:space="preserve"> </v>
      </c>
      <c r="O438">
        <f t="shared" si="50"/>
        <v>11.977499999999999</v>
      </c>
      <c r="P438">
        <f t="shared" si="51"/>
        <v>14.977499999999999</v>
      </c>
    </row>
    <row r="439" spans="1:16">
      <c r="A439" s="27" t="s">
        <v>107</v>
      </c>
      <c r="B439" s="27" t="s">
        <v>126</v>
      </c>
      <c r="C439" s="27" t="s">
        <v>127</v>
      </c>
      <c r="D439" s="28">
        <v>42856</v>
      </c>
      <c r="E439" s="27">
        <v>133.83000000000001</v>
      </c>
      <c r="F439" s="27" t="s">
        <v>229</v>
      </c>
      <c r="G439" s="27">
        <v>14.82</v>
      </c>
      <c r="H439" s="36">
        <v>119.01</v>
      </c>
      <c r="I439">
        <f t="shared" si="48"/>
        <v>118.85249999999999</v>
      </c>
      <c r="J439">
        <f t="shared" si="49"/>
        <v>121.85249999999999</v>
      </c>
      <c r="K439">
        <f t="shared" si="52"/>
        <v>3</v>
      </c>
      <c r="L439">
        <f t="shared" si="53"/>
        <v>114.35249999999999</v>
      </c>
      <c r="M439">
        <f t="shared" si="54"/>
        <v>124.85249999999999</v>
      </c>
      <c r="N439" t="str">
        <f t="shared" si="55"/>
        <v xml:space="preserve"> </v>
      </c>
      <c r="O439">
        <f t="shared" si="50"/>
        <v>11.977499999999999</v>
      </c>
      <c r="P439">
        <f t="shared" si="51"/>
        <v>14.977499999999999</v>
      </c>
    </row>
    <row r="440" spans="1:16">
      <c r="A440" s="27" t="s">
        <v>107</v>
      </c>
      <c r="B440" s="27" t="s">
        <v>126</v>
      </c>
      <c r="C440" s="27" t="s">
        <v>127</v>
      </c>
      <c r="D440" s="28">
        <v>42887</v>
      </c>
      <c r="E440" s="27">
        <v>133.83000000000001</v>
      </c>
      <c r="F440" s="27" t="s">
        <v>229</v>
      </c>
      <c r="G440" s="27">
        <v>14.05</v>
      </c>
      <c r="H440" s="36">
        <v>119.78</v>
      </c>
      <c r="I440">
        <f t="shared" si="48"/>
        <v>118.85249999999999</v>
      </c>
      <c r="J440">
        <f t="shared" si="49"/>
        <v>121.85249999999999</v>
      </c>
      <c r="K440">
        <f t="shared" si="52"/>
        <v>3</v>
      </c>
      <c r="L440">
        <f t="shared" si="53"/>
        <v>114.35249999999999</v>
      </c>
      <c r="M440">
        <f t="shared" si="54"/>
        <v>124.85249999999999</v>
      </c>
      <c r="N440" t="str">
        <f t="shared" si="55"/>
        <v xml:space="preserve"> </v>
      </c>
      <c r="O440">
        <f t="shared" si="50"/>
        <v>11.977499999999999</v>
      </c>
      <c r="P440">
        <f t="shared" si="51"/>
        <v>14.977499999999999</v>
      </c>
    </row>
    <row r="441" spans="1:16">
      <c r="A441" s="27" t="s">
        <v>107</v>
      </c>
      <c r="B441" s="27" t="s">
        <v>126</v>
      </c>
      <c r="C441" s="27" t="s">
        <v>127</v>
      </c>
      <c r="D441" s="28">
        <v>42917</v>
      </c>
      <c r="E441" s="27">
        <v>133.83000000000001</v>
      </c>
      <c r="F441" s="27" t="s">
        <v>229</v>
      </c>
      <c r="G441" s="27">
        <v>14.2</v>
      </c>
      <c r="H441" s="36">
        <v>119.63</v>
      </c>
      <c r="I441">
        <f t="shared" si="48"/>
        <v>118.85249999999999</v>
      </c>
      <c r="J441">
        <f t="shared" si="49"/>
        <v>121.85249999999999</v>
      </c>
      <c r="K441">
        <f t="shared" si="52"/>
        <v>3</v>
      </c>
      <c r="L441">
        <f t="shared" si="53"/>
        <v>114.35249999999999</v>
      </c>
      <c r="M441">
        <f t="shared" si="54"/>
        <v>124.85249999999999</v>
      </c>
      <c r="N441" t="str">
        <f t="shared" si="55"/>
        <v xml:space="preserve"> </v>
      </c>
      <c r="O441">
        <f t="shared" si="50"/>
        <v>11.977499999999999</v>
      </c>
      <c r="P441">
        <f t="shared" si="51"/>
        <v>14.977499999999999</v>
      </c>
    </row>
    <row r="442" spans="1:16">
      <c r="A442" s="27" t="s">
        <v>107</v>
      </c>
      <c r="B442" s="27" t="s">
        <v>126</v>
      </c>
      <c r="C442" s="27" t="s">
        <v>127</v>
      </c>
      <c r="D442" s="28">
        <v>42948</v>
      </c>
      <c r="E442" s="27">
        <v>133.83000000000001</v>
      </c>
      <c r="F442" s="27" t="s">
        <v>229</v>
      </c>
      <c r="G442" s="27">
        <v>9.1999999999999993</v>
      </c>
      <c r="H442" s="36">
        <v>124.63</v>
      </c>
      <c r="I442">
        <f t="shared" si="48"/>
        <v>118.85249999999999</v>
      </c>
      <c r="J442">
        <f t="shared" si="49"/>
        <v>121.85249999999999</v>
      </c>
      <c r="K442">
        <f t="shared" si="52"/>
        <v>3</v>
      </c>
      <c r="L442">
        <f t="shared" si="53"/>
        <v>114.35249999999999</v>
      </c>
      <c r="M442">
        <f t="shared" si="54"/>
        <v>124.85249999999999</v>
      </c>
      <c r="N442" t="str">
        <f t="shared" si="55"/>
        <v xml:space="preserve"> </v>
      </c>
      <c r="O442">
        <f t="shared" si="50"/>
        <v>11.977499999999999</v>
      </c>
      <c r="P442">
        <f t="shared" si="51"/>
        <v>14.977499999999999</v>
      </c>
    </row>
    <row r="443" spans="1:16">
      <c r="A443" s="27" t="s">
        <v>107</v>
      </c>
      <c r="B443" s="27" t="s">
        <v>126</v>
      </c>
      <c r="C443" s="27" t="s">
        <v>127</v>
      </c>
      <c r="D443" s="28">
        <v>42979</v>
      </c>
      <c r="E443" s="27">
        <v>133.83000000000001</v>
      </c>
      <c r="F443" s="27" t="s">
        <v>229</v>
      </c>
      <c r="G443" s="27">
        <v>8.9499999999999993</v>
      </c>
      <c r="H443" s="36">
        <v>124.88</v>
      </c>
      <c r="I443">
        <f t="shared" si="48"/>
        <v>118.85249999999999</v>
      </c>
      <c r="J443">
        <f t="shared" si="49"/>
        <v>121.85249999999999</v>
      </c>
      <c r="K443">
        <f t="shared" si="52"/>
        <v>3</v>
      </c>
      <c r="L443">
        <f t="shared" si="53"/>
        <v>114.35249999999999</v>
      </c>
      <c r="M443">
        <f t="shared" si="54"/>
        <v>124.85249999999999</v>
      </c>
      <c r="N443" t="str">
        <f t="shared" si="55"/>
        <v>OUTLIER</v>
      </c>
      <c r="O443">
        <f t="shared" si="50"/>
        <v>11.977499999999999</v>
      </c>
      <c r="P443">
        <f t="shared" si="51"/>
        <v>14.977499999999999</v>
      </c>
    </row>
    <row r="444" spans="1:16">
      <c r="A444" s="27" t="s">
        <v>107</v>
      </c>
      <c r="B444" s="27" t="s">
        <v>126</v>
      </c>
      <c r="C444" s="27" t="s">
        <v>127</v>
      </c>
      <c r="D444" s="28">
        <v>43009</v>
      </c>
      <c r="E444" s="27">
        <v>133.83000000000001</v>
      </c>
      <c r="F444" s="27" t="s">
        <v>229</v>
      </c>
      <c r="G444" s="27">
        <v>8.9</v>
      </c>
      <c r="H444" s="36">
        <v>124.93</v>
      </c>
      <c r="I444">
        <f t="shared" si="48"/>
        <v>118.85249999999999</v>
      </c>
      <c r="J444">
        <f t="shared" si="49"/>
        <v>121.85249999999999</v>
      </c>
      <c r="K444">
        <f t="shared" si="52"/>
        <v>3</v>
      </c>
      <c r="L444">
        <f t="shared" si="53"/>
        <v>114.35249999999999</v>
      </c>
      <c r="M444">
        <f t="shared" si="54"/>
        <v>124.85249999999999</v>
      </c>
      <c r="N444" t="str">
        <f t="shared" si="55"/>
        <v>OUTLIER</v>
      </c>
      <c r="O444">
        <f t="shared" si="50"/>
        <v>11.977499999999999</v>
      </c>
      <c r="P444">
        <f t="shared" si="51"/>
        <v>14.977499999999999</v>
      </c>
    </row>
    <row r="445" spans="1:16">
      <c r="A445" s="27" t="s">
        <v>107</v>
      </c>
      <c r="B445" s="27" t="s">
        <v>126</v>
      </c>
      <c r="C445" s="27" t="s">
        <v>127</v>
      </c>
      <c r="D445" s="28">
        <v>43040</v>
      </c>
      <c r="E445" s="27">
        <v>133.83000000000001</v>
      </c>
      <c r="F445" s="27" t="s">
        <v>229</v>
      </c>
      <c r="G445" s="27">
        <v>11.17</v>
      </c>
      <c r="H445" s="36">
        <v>122.66</v>
      </c>
      <c r="I445">
        <f t="shared" si="48"/>
        <v>118.85249999999999</v>
      </c>
      <c r="J445">
        <f t="shared" si="49"/>
        <v>121.85249999999999</v>
      </c>
      <c r="K445">
        <f t="shared" si="52"/>
        <v>3</v>
      </c>
      <c r="L445">
        <f t="shared" si="53"/>
        <v>114.35249999999999</v>
      </c>
      <c r="M445">
        <f t="shared" si="54"/>
        <v>124.85249999999999</v>
      </c>
      <c r="N445" t="str">
        <f t="shared" si="55"/>
        <v xml:space="preserve"> </v>
      </c>
      <c r="O445">
        <f t="shared" si="50"/>
        <v>11.977499999999999</v>
      </c>
      <c r="P445">
        <f t="shared" si="51"/>
        <v>14.977499999999999</v>
      </c>
    </row>
    <row r="446" spans="1:16">
      <c r="A446" s="27" t="s">
        <v>107</v>
      </c>
      <c r="B446" s="27" t="s">
        <v>126</v>
      </c>
      <c r="C446" s="27" t="s">
        <v>127</v>
      </c>
      <c r="D446" s="28">
        <v>43070</v>
      </c>
      <c r="E446" s="27">
        <v>133.83000000000001</v>
      </c>
      <c r="F446" s="27" t="s">
        <v>229</v>
      </c>
      <c r="G446" s="27">
        <v>11.86</v>
      </c>
      <c r="H446" s="36">
        <v>121.97</v>
      </c>
      <c r="I446">
        <f t="shared" si="48"/>
        <v>118.85249999999999</v>
      </c>
      <c r="J446">
        <f t="shared" si="49"/>
        <v>121.85249999999999</v>
      </c>
      <c r="K446">
        <f t="shared" si="52"/>
        <v>3</v>
      </c>
      <c r="L446">
        <f t="shared" si="53"/>
        <v>114.35249999999999</v>
      </c>
      <c r="M446">
        <f t="shared" si="54"/>
        <v>124.85249999999999</v>
      </c>
      <c r="N446" t="str">
        <f t="shared" si="55"/>
        <v xml:space="preserve"> </v>
      </c>
      <c r="O446">
        <f t="shared" si="50"/>
        <v>11.977499999999999</v>
      </c>
      <c r="P446">
        <f t="shared" si="51"/>
        <v>14.977499999999999</v>
      </c>
    </row>
    <row r="447" spans="1:16">
      <c r="A447" s="27" t="s">
        <v>107</v>
      </c>
      <c r="B447" s="27" t="s">
        <v>126</v>
      </c>
      <c r="C447" s="27" t="s">
        <v>127</v>
      </c>
      <c r="D447" s="28">
        <v>43101</v>
      </c>
      <c r="E447" s="27">
        <v>133.83000000000001</v>
      </c>
      <c r="F447" s="27" t="s">
        <v>229</v>
      </c>
      <c r="G447" s="27">
        <v>14.22</v>
      </c>
      <c r="H447" s="36">
        <v>119.61</v>
      </c>
      <c r="I447">
        <f t="shared" si="48"/>
        <v>118.85249999999999</v>
      </c>
      <c r="J447">
        <f t="shared" si="49"/>
        <v>121.85249999999999</v>
      </c>
      <c r="K447">
        <f t="shared" si="52"/>
        <v>3</v>
      </c>
      <c r="L447">
        <f t="shared" si="53"/>
        <v>114.35249999999999</v>
      </c>
      <c r="M447">
        <f t="shared" si="54"/>
        <v>124.85249999999999</v>
      </c>
      <c r="N447" t="str">
        <f t="shared" si="55"/>
        <v xml:space="preserve"> </v>
      </c>
      <c r="O447">
        <f t="shared" si="50"/>
        <v>11.977499999999999</v>
      </c>
      <c r="P447">
        <f t="shared" si="51"/>
        <v>14.977499999999999</v>
      </c>
    </row>
    <row r="448" spans="1:16">
      <c r="A448" s="27" t="s">
        <v>107</v>
      </c>
      <c r="B448" s="27" t="s">
        <v>126</v>
      </c>
      <c r="C448" s="27" t="s">
        <v>127</v>
      </c>
      <c r="D448" s="28">
        <v>43132</v>
      </c>
      <c r="E448" s="27">
        <v>133.83000000000001</v>
      </c>
      <c r="F448" s="27" t="s">
        <v>229</v>
      </c>
      <c r="G448" s="27">
        <v>14.15</v>
      </c>
      <c r="H448" s="36">
        <v>119.68</v>
      </c>
      <c r="I448">
        <f t="shared" si="48"/>
        <v>118.85249999999999</v>
      </c>
      <c r="J448">
        <f t="shared" si="49"/>
        <v>121.85249999999999</v>
      </c>
      <c r="K448">
        <f t="shared" si="52"/>
        <v>3</v>
      </c>
      <c r="L448">
        <f t="shared" si="53"/>
        <v>114.35249999999999</v>
      </c>
      <c r="M448">
        <f t="shared" si="54"/>
        <v>124.85249999999999</v>
      </c>
      <c r="N448" t="str">
        <f t="shared" si="55"/>
        <v xml:space="preserve"> </v>
      </c>
      <c r="O448">
        <f t="shared" si="50"/>
        <v>11.977499999999999</v>
      </c>
      <c r="P448">
        <f t="shared" si="51"/>
        <v>14.977499999999999</v>
      </c>
    </row>
    <row r="449" spans="1:16">
      <c r="A449" s="27" t="s">
        <v>107</v>
      </c>
      <c r="B449" s="27" t="s">
        <v>126</v>
      </c>
      <c r="C449" s="27" t="s">
        <v>127</v>
      </c>
      <c r="D449" s="28">
        <v>43160</v>
      </c>
      <c r="E449" s="27">
        <v>133.83000000000001</v>
      </c>
      <c r="F449" s="27" t="s">
        <v>229</v>
      </c>
      <c r="G449" s="27">
        <v>14.37</v>
      </c>
      <c r="H449" s="36">
        <v>119.46</v>
      </c>
      <c r="I449">
        <f t="shared" si="48"/>
        <v>118.85249999999999</v>
      </c>
      <c r="J449">
        <f t="shared" si="49"/>
        <v>121.85249999999999</v>
      </c>
      <c r="K449">
        <f t="shared" si="52"/>
        <v>3</v>
      </c>
      <c r="L449">
        <f t="shared" si="53"/>
        <v>114.35249999999999</v>
      </c>
      <c r="M449">
        <f t="shared" si="54"/>
        <v>124.85249999999999</v>
      </c>
      <c r="N449" t="str">
        <f t="shared" si="55"/>
        <v xml:space="preserve"> </v>
      </c>
      <c r="O449">
        <f t="shared" si="50"/>
        <v>11.977499999999999</v>
      </c>
      <c r="P449">
        <f t="shared" si="51"/>
        <v>14.977499999999999</v>
      </c>
    </row>
    <row r="450" spans="1:16">
      <c r="A450" s="27" t="s">
        <v>107</v>
      </c>
      <c r="B450" s="27" t="s">
        <v>126</v>
      </c>
      <c r="C450" s="27" t="s">
        <v>127</v>
      </c>
      <c r="D450" s="28">
        <v>43191</v>
      </c>
      <c r="E450" s="27">
        <v>133.83000000000001</v>
      </c>
      <c r="F450" s="27" t="s">
        <v>229</v>
      </c>
      <c r="G450" s="27">
        <v>14.66</v>
      </c>
      <c r="H450" s="36">
        <v>119.17</v>
      </c>
      <c r="I450">
        <f t="shared" ref="I450:I513" si="56">+VLOOKUP($C450,$S$2:$U$39, 2, TRUE)</f>
        <v>118.85249999999999</v>
      </c>
      <c r="J450">
        <f t="shared" ref="J450:J513" si="57">+VLOOKUP($C450,$S$2:$U$39, 3, TRUE)</f>
        <v>121.85249999999999</v>
      </c>
      <c r="K450">
        <f t="shared" si="52"/>
        <v>3</v>
      </c>
      <c r="L450">
        <f t="shared" si="53"/>
        <v>114.35249999999999</v>
      </c>
      <c r="M450">
        <f t="shared" si="54"/>
        <v>124.85249999999999</v>
      </c>
      <c r="N450" t="str">
        <f t="shared" si="55"/>
        <v xml:space="preserve"> </v>
      </c>
      <c r="O450">
        <f t="shared" ref="O450:O513" si="58">+VLOOKUP($C450,$S$2:$W$39, 4, TRUE)</f>
        <v>11.977499999999999</v>
      </c>
      <c r="P450">
        <f t="shared" ref="P450:P513" si="59">+VLOOKUP($C450,$S$2:$W$39, 5, TRUE)</f>
        <v>14.977499999999999</v>
      </c>
    </row>
    <row r="451" spans="1:16">
      <c r="A451" s="27" t="s">
        <v>107</v>
      </c>
      <c r="B451" s="27" t="s">
        <v>126</v>
      </c>
      <c r="C451" s="27" t="s">
        <v>127</v>
      </c>
      <c r="D451" s="28">
        <v>43221</v>
      </c>
      <c r="E451" s="27">
        <v>133.83000000000001</v>
      </c>
      <c r="F451" s="27" t="s">
        <v>229</v>
      </c>
      <c r="G451" s="27">
        <v>14.26</v>
      </c>
      <c r="H451" s="36">
        <v>119.57</v>
      </c>
      <c r="I451">
        <f t="shared" si="56"/>
        <v>118.85249999999999</v>
      </c>
      <c r="J451">
        <f t="shared" si="57"/>
        <v>121.85249999999999</v>
      </c>
      <c r="K451">
        <f t="shared" ref="K451:K514" si="60">+J451-I451</f>
        <v>3</v>
      </c>
      <c r="L451">
        <f t="shared" ref="L451:L514" si="61">+I451-K451*1.5</f>
        <v>114.35249999999999</v>
      </c>
      <c r="M451">
        <f t="shared" ref="M451:M514" si="62">+J451+K451*1</f>
        <v>124.85249999999999</v>
      </c>
      <c r="N451" t="str">
        <f t="shared" ref="N451:N514" si="63">+IF(OR(H451&lt;L451, H451&gt;M451), "OUTLIER", " ")</f>
        <v xml:space="preserve"> </v>
      </c>
      <c r="O451">
        <f t="shared" si="58"/>
        <v>11.977499999999999</v>
      </c>
      <c r="P451">
        <f t="shared" si="59"/>
        <v>14.977499999999999</v>
      </c>
    </row>
    <row r="452" spans="1:16">
      <c r="A452" s="27" t="s">
        <v>107</v>
      </c>
      <c r="B452" s="27" t="s">
        <v>126</v>
      </c>
      <c r="C452" s="27" t="s">
        <v>127</v>
      </c>
      <c r="D452" s="28">
        <v>43258</v>
      </c>
      <c r="E452" s="27">
        <v>133.83000000000001</v>
      </c>
      <c r="F452" s="27" t="s">
        <v>229</v>
      </c>
      <c r="G452" s="27">
        <v>15.11</v>
      </c>
      <c r="H452" s="36">
        <v>118.72</v>
      </c>
      <c r="I452">
        <f t="shared" si="56"/>
        <v>118.85249999999999</v>
      </c>
      <c r="J452">
        <f t="shared" si="57"/>
        <v>121.85249999999999</v>
      </c>
      <c r="K452">
        <f t="shared" si="60"/>
        <v>3</v>
      </c>
      <c r="L452">
        <f t="shared" si="61"/>
        <v>114.35249999999999</v>
      </c>
      <c r="M452">
        <f t="shared" si="62"/>
        <v>124.85249999999999</v>
      </c>
      <c r="N452" t="str">
        <f t="shared" si="63"/>
        <v xml:space="preserve"> </v>
      </c>
      <c r="O452">
        <f t="shared" si="58"/>
        <v>11.977499999999999</v>
      </c>
      <c r="P452">
        <f t="shared" si="59"/>
        <v>14.977499999999999</v>
      </c>
    </row>
    <row r="453" spans="1:16">
      <c r="A453" s="27" t="s">
        <v>107</v>
      </c>
      <c r="B453" s="27" t="s">
        <v>126</v>
      </c>
      <c r="C453" s="27" t="s">
        <v>127</v>
      </c>
      <c r="D453" s="28">
        <v>43601</v>
      </c>
      <c r="E453" s="27">
        <v>133.83000000000001</v>
      </c>
      <c r="F453" s="27" t="s">
        <v>229</v>
      </c>
      <c r="G453" s="27">
        <v>15.66</v>
      </c>
      <c r="H453" s="36">
        <v>118.17</v>
      </c>
      <c r="I453">
        <f t="shared" si="56"/>
        <v>118.85249999999999</v>
      </c>
      <c r="J453">
        <f t="shared" si="57"/>
        <v>121.85249999999999</v>
      </c>
      <c r="K453">
        <f t="shared" si="60"/>
        <v>3</v>
      </c>
      <c r="L453">
        <f t="shared" si="61"/>
        <v>114.35249999999999</v>
      </c>
      <c r="M453">
        <f t="shared" si="62"/>
        <v>124.85249999999999</v>
      </c>
      <c r="N453" t="str">
        <f t="shared" si="63"/>
        <v xml:space="preserve"> </v>
      </c>
      <c r="O453">
        <f t="shared" si="58"/>
        <v>11.977499999999999</v>
      </c>
      <c r="P453">
        <f t="shared" si="59"/>
        <v>14.977499999999999</v>
      </c>
    </row>
    <row r="454" spans="1:16">
      <c r="A454" s="27" t="s">
        <v>63</v>
      </c>
      <c r="B454" s="27" t="s">
        <v>64</v>
      </c>
      <c r="C454" s="27" t="s">
        <v>65</v>
      </c>
      <c r="D454" s="28">
        <v>42643</v>
      </c>
      <c r="E454" s="27">
        <v>146.71</v>
      </c>
      <c r="F454" s="27" t="s">
        <v>229</v>
      </c>
      <c r="G454" s="27">
        <v>23.6</v>
      </c>
      <c r="H454" s="36">
        <v>123.11</v>
      </c>
      <c r="I454">
        <f t="shared" si="56"/>
        <v>116.81</v>
      </c>
      <c r="J454">
        <f t="shared" si="57"/>
        <v>121.67</v>
      </c>
      <c r="K454">
        <f t="shared" si="60"/>
        <v>4.8599999999999994</v>
      </c>
      <c r="L454">
        <f t="shared" si="61"/>
        <v>109.52000000000001</v>
      </c>
      <c r="M454">
        <f t="shared" si="62"/>
        <v>126.53</v>
      </c>
      <c r="N454" t="str">
        <f t="shared" si="63"/>
        <v xml:space="preserve"> </v>
      </c>
      <c r="O454">
        <f t="shared" si="58"/>
        <v>25.04</v>
      </c>
      <c r="P454">
        <f t="shared" si="59"/>
        <v>29.9</v>
      </c>
    </row>
    <row r="455" spans="1:16">
      <c r="A455" s="27" t="s">
        <v>63</v>
      </c>
      <c r="B455" s="27" t="s">
        <v>64</v>
      </c>
      <c r="C455" s="27" t="s">
        <v>65</v>
      </c>
      <c r="D455" s="28">
        <v>42647</v>
      </c>
      <c r="E455" s="27">
        <v>146.71</v>
      </c>
      <c r="F455" s="27" t="s">
        <v>229</v>
      </c>
      <c r="G455" s="27">
        <v>23.6</v>
      </c>
      <c r="H455" s="36">
        <v>123.11</v>
      </c>
      <c r="I455">
        <f t="shared" si="56"/>
        <v>116.81</v>
      </c>
      <c r="J455">
        <f t="shared" si="57"/>
        <v>121.67</v>
      </c>
      <c r="K455">
        <f t="shared" si="60"/>
        <v>4.8599999999999994</v>
      </c>
      <c r="L455">
        <f t="shared" si="61"/>
        <v>109.52000000000001</v>
      </c>
      <c r="M455">
        <f t="shared" si="62"/>
        <v>126.53</v>
      </c>
      <c r="N455" t="str">
        <f t="shared" si="63"/>
        <v xml:space="preserve"> </v>
      </c>
      <c r="O455">
        <f t="shared" si="58"/>
        <v>25.04</v>
      </c>
      <c r="P455">
        <f t="shared" si="59"/>
        <v>29.9</v>
      </c>
    </row>
    <row r="456" spans="1:16">
      <c r="A456" s="27" t="s">
        <v>63</v>
      </c>
      <c r="B456" s="27" t="s">
        <v>64</v>
      </c>
      <c r="C456" s="27" t="s">
        <v>65</v>
      </c>
      <c r="D456" s="28">
        <v>42760</v>
      </c>
      <c r="E456" s="27">
        <v>146.71</v>
      </c>
      <c r="F456" s="27" t="s">
        <v>229</v>
      </c>
      <c r="G456" s="27">
        <v>27.1</v>
      </c>
      <c r="H456" s="36">
        <v>119.61</v>
      </c>
      <c r="I456">
        <f t="shared" si="56"/>
        <v>116.81</v>
      </c>
      <c r="J456">
        <f t="shared" si="57"/>
        <v>121.67</v>
      </c>
      <c r="K456">
        <f t="shared" si="60"/>
        <v>4.8599999999999994</v>
      </c>
      <c r="L456">
        <f t="shared" si="61"/>
        <v>109.52000000000001</v>
      </c>
      <c r="M456">
        <f t="shared" si="62"/>
        <v>126.53</v>
      </c>
      <c r="N456" t="str">
        <f t="shared" si="63"/>
        <v xml:space="preserve"> </v>
      </c>
      <c r="O456">
        <f t="shared" si="58"/>
        <v>25.04</v>
      </c>
      <c r="P456">
        <f t="shared" si="59"/>
        <v>29.9</v>
      </c>
    </row>
    <row r="457" spans="1:16">
      <c r="A457" s="27" t="s">
        <v>63</v>
      </c>
      <c r="B457" s="27" t="s">
        <v>64</v>
      </c>
      <c r="C457" s="27" t="s">
        <v>65</v>
      </c>
      <c r="D457" s="28">
        <v>43186</v>
      </c>
      <c r="E457" s="27">
        <v>146.71</v>
      </c>
      <c r="F457" s="27" t="s">
        <v>229</v>
      </c>
      <c r="G457" s="27">
        <v>37.82</v>
      </c>
      <c r="H457" s="36">
        <v>108.89</v>
      </c>
      <c r="I457">
        <f t="shared" si="56"/>
        <v>116.81</v>
      </c>
      <c r="J457">
        <f t="shared" si="57"/>
        <v>121.67</v>
      </c>
      <c r="K457">
        <f t="shared" si="60"/>
        <v>4.8599999999999994</v>
      </c>
      <c r="L457">
        <f t="shared" si="61"/>
        <v>109.52000000000001</v>
      </c>
      <c r="M457">
        <f t="shared" si="62"/>
        <v>126.53</v>
      </c>
      <c r="N457" t="str">
        <f t="shared" si="63"/>
        <v>OUTLIER</v>
      </c>
      <c r="O457">
        <f t="shared" si="58"/>
        <v>25.04</v>
      </c>
      <c r="P457">
        <f t="shared" si="59"/>
        <v>29.9</v>
      </c>
    </row>
    <row r="458" spans="1:16">
      <c r="A458" s="27" t="s">
        <v>63</v>
      </c>
      <c r="B458" s="27" t="s">
        <v>64</v>
      </c>
      <c r="C458" s="27" t="s">
        <v>65</v>
      </c>
      <c r="D458" s="28">
        <v>43347</v>
      </c>
      <c r="E458" s="27">
        <v>146.71</v>
      </c>
      <c r="F458" s="27" t="s">
        <v>229</v>
      </c>
      <c r="G458" s="27">
        <v>26.48</v>
      </c>
      <c r="H458" s="36">
        <v>120.23</v>
      </c>
      <c r="I458">
        <f t="shared" si="56"/>
        <v>116.81</v>
      </c>
      <c r="J458">
        <f t="shared" si="57"/>
        <v>121.67</v>
      </c>
      <c r="K458">
        <f t="shared" si="60"/>
        <v>4.8599999999999994</v>
      </c>
      <c r="L458">
        <f t="shared" si="61"/>
        <v>109.52000000000001</v>
      </c>
      <c r="M458">
        <f t="shared" si="62"/>
        <v>126.53</v>
      </c>
      <c r="N458" t="str">
        <f t="shared" si="63"/>
        <v xml:space="preserve"> </v>
      </c>
      <c r="O458">
        <f t="shared" si="58"/>
        <v>25.04</v>
      </c>
      <c r="P458">
        <f t="shared" si="59"/>
        <v>29.9</v>
      </c>
    </row>
    <row r="459" spans="1:16">
      <c r="A459" s="27" t="s">
        <v>63</v>
      </c>
      <c r="B459" s="27" t="s">
        <v>64</v>
      </c>
      <c r="C459" s="27" t="s">
        <v>65</v>
      </c>
      <c r="D459" s="28">
        <v>43423</v>
      </c>
      <c r="E459" s="27">
        <v>146.71</v>
      </c>
      <c r="F459" s="27" t="s">
        <v>229</v>
      </c>
      <c r="G459" s="27">
        <v>31.06</v>
      </c>
      <c r="H459" s="36">
        <v>115.65</v>
      </c>
      <c r="I459">
        <f t="shared" si="56"/>
        <v>116.81</v>
      </c>
      <c r="J459">
        <f t="shared" si="57"/>
        <v>121.67</v>
      </c>
      <c r="K459">
        <f t="shared" si="60"/>
        <v>4.8599999999999994</v>
      </c>
      <c r="L459">
        <f t="shared" si="61"/>
        <v>109.52000000000001</v>
      </c>
      <c r="M459">
        <f t="shared" si="62"/>
        <v>126.53</v>
      </c>
      <c r="N459" t="str">
        <f t="shared" si="63"/>
        <v xml:space="preserve"> </v>
      </c>
      <c r="O459">
        <f t="shared" si="58"/>
        <v>25.04</v>
      </c>
      <c r="P459">
        <f t="shared" si="59"/>
        <v>29.9</v>
      </c>
    </row>
    <row r="460" spans="1:16">
      <c r="A460" s="27" t="s">
        <v>63</v>
      </c>
      <c r="B460" s="27" t="s">
        <v>64</v>
      </c>
      <c r="C460" s="27" t="s">
        <v>65</v>
      </c>
      <c r="D460" s="28">
        <v>43635</v>
      </c>
      <c r="E460" s="27">
        <v>146.71</v>
      </c>
      <c r="F460" s="27" t="s">
        <v>229</v>
      </c>
      <c r="G460" s="27">
        <v>28.74</v>
      </c>
      <c r="H460" s="36">
        <v>117.97</v>
      </c>
      <c r="I460">
        <f t="shared" si="56"/>
        <v>116.81</v>
      </c>
      <c r="J460">
        <f t="shared" si="57"/>
        <v>121.67</v>
      </c>
      <c r="K460">
        <f t="shared" si="60"/>
        <v>4.8599999999999994</v>
      </c>
      <c r="L460">
        <f t="shared" si="61"/>
        <v>109.52000000000001</v>
      </c>
      <c r="M460">
        <f t="shared" si="62"/>
        <v>126.53</v>
      </c>
      <c r="N460" t="str">
        <f t="shared" si="63"/>
        <v xml:space="preserve"> </v>
      </c>
      <c r="O460">
        <f t="shared" si="58"/>
        <v>25.04</v>
      </c>
      <c r="P460">
        <f t="shared" si="59"/>
        <v>29.9</v>
      </c>
    </row>
    <row r="461" spans="1:16">
      <c r="A461" s="27" t="s">
        <v>107</v>
      </c>
      <c r="B461" s="27" t="s">
        <v>130</v>
      </c>
      <c r="C461" s="27" t="s">
        <v>131</v>
      </c>
      <c r="D461" s="28">
        <v>40985</v>
      </c>
      <c r="E461" s="27">
        <v>138.53</v>
      </c>
      <c r="F461" s="27" t="s">
        <v>229</v>
      </c>
      <c r="G461" s="27">
        <v>14.11</v>
      </c>
      <c r="H461" s="36">
        <v>124.42</v>
      </c>
      <c r="I461">
        <f t="shared" si="56"/>
        <v>125.99249999999999</v>
      </c>
      <c r="J461">
        <f t="shared" si="57"/>
        <v>127.67500000000001</v>
      </c>
      <c r="K461">
        <f t="shared" si="60"/>
        <v>1.6825000000000188</v>
      </c>
      <c r="L461">
        <f t="shared" si="61"/>
        <v>123.46874999999997</v>
      </c>
      <c r="M461">
        <f t="shared" si="62"/>
        <v>129.35750000000002</v>
      </c>
      <c r="N461" t="str">
        <f t="shared" si="63"/>
        <v xml:space="preserve"> </v>
      </c>
      <c r="O461">
        <f t="shared" si="58"/>
        <v>10.855</v>
      </c>
      <c r="P461">
        <f t="shared" si="59"/>
        <v>12.5375</v>
      </c>
    </row>
    <row r="462" spans="1:16">
      <c r="A462" s="27" t="s">
        <v>107</v>
      </c>
      <c r="B462" s="27" t="s">
        <v>130</v>
      </c>
      <c r="C462" s="27" t="s">
        <v>131</v>
      </c>
      <c r="D462" s="28">
        <v>41077</v>
      </c>
      <c r="E462" s="27">
        <v>138.53</v>
      </c>
      <c r="F462" s="27" t="s">
        <v>229</v>
      </c>
      <c r="G462" s="27">
        <v>14.23</v>
      </c>
      <c r="H462" s="36">
        <v>124.3</v>
      </c>
      <c r="I462">
        <f t="shared" si="56"/>
        <v>125.99249999999999</v>
      </c>
      <c r="J462">
        <f t="shared" si="57"/>
        <v>127.67500000000001</v>
      </c>
      <c r="K462">
        <f t="shared" si="60"/>
        <v>1.6825000000000188</v>
      </c>
      <c r="L462">
        <f t="shared" si="61"/>
        <v>123.46874999999997</v>
      </c>
      <c r="M462">
        <f t="shared" si="62"/>
        <v>129.35750000000002</v>
      </c>
      <c r="N462" t="str">
        <f t="shared" si="63"/>
        <v xml:space="preserve"> </v>
      </c>
      <c r="O462">
        <f t="shared" si="58"/>
        <v>10.855</v>
      </c>
      <c r="P462">
        <f t="shared" si="59"/>
        <v>12.5375</v>
      </c>
    </row>
    <row r="463" spans="1:16">
      <c r="A463" s="27" t="s">
        <v>107</v>
      </c>
      <c r="B463" s="27" t="s">
        <v>130</v>
      </c>
      <c r="C463" s="27" t="s">
        <v>131</v>
      </c>
      <c r="D463" s="28">
        <v>41182</v>
      </c>
      <c r="E463" s="27">
        <v>138.53</v>
      </c>
      <c r="F463" s="27" t="s">
        <v>229</v>
      </c>
      <c r="G463" s="27">
        <v>13.45</v>
      </c>
      <c r="H463" s="36">
        <v>125.08</v>
      </c>
      <c r="I463">
        <f t="shared" si="56"/>
        <v>125.99249999999999</v>
      </c>
      <c r="J463">
        <f t="shared" si="57"/>
        <v>127.67500000000001</v>
      </c>
      <c r="K463">
        <f t="shared" si="60"/>
        <v>1.6825000000000188</v>
      </c>
      <c r="L463">
        <f t="shared" si="61"/>
        <v>123.46874999999997</v>
      </c>
      <c r="M463">
        <f t="shared" si="62"/>
        <v>129.35750000000002</v>
      </c>
      <c r="N463" t="str">
        <f t="shared" si="63"/>
        <v xml:space="preserve"> </v>
      </c>
      <c r="O463">
        <f t="shared" si="58"/>
        <v>10.855</v>
      </c>
      <c r="P463">
        <f t="shared" si="59"/>
        <v>12.5375</v>
      </c>
    </row>
    <row r="464" spans="1:16">
      <c r="A464" s="27" t="s">
        <v>107</v>
      </c>
      <c r="B464" s="27" t="s">
        <v>130</v>
      </c>
      <c r="C464" s="27" t="s">
        <v>131</v>
      </c>
      <c r="D464" s="28">
        <v>41274</v>
      </c>
      <c r="E464" s="27">
        <v>138.53</v>
      </c>
      <c r="F464" s="27" t="s">
        <v>229</v>
      </c>
      <c r="G464" s="27">
        <v>13.36</v>
      </c>
      <c r="H464" s="36">
        <v>125.17</v>
      </c>
      <c r="I464">
        <f t="shared" si="56"/>
        <v>125.99249999999999</v>
      </c>
      <c r="J464">
        <f t="shared" si="57"/>
        <v>127.67500000000001</v>
      </c>
      <c r="K464">
        <f t="shared" si="60"/>
        <v>1.6825000000000188</v>
      </c>
      <c r="L464">
        <f t="shared" si="61"/>
        <v>123.46874999999997</v>
      </c>
      <c r="M464">
        <f t="shared" si="62"/>
        <v>129.35750000000002</v>
      </c>
      <c r="N464" t="str">
        <f t="shared" si="63"/>
        <v xml:space="preserve"> </v>
      </c>
      <c r="O464">
        <f t="shared" si="58"/>
        <v>10.855</v>
      </c>
      <c r="P464">
        <f t="shared" si="59"/>
        <v>12.5375</v>
      </c>
    </row>
    <row r="465" spans="1:16">
      <c r="A465" s="27" t="s">
        <v>107</v>
      </c>
      <c r="B465" s="27" t="s">
        <v>130</v>
      </c>
      <c r="C465" s="27" t="s">
        <v>131</v>
      </c>
      <c r="D465" s="28">
        <v>41340</v>
      </c>
      <c r="E465" s="27">
        <v>138.53</v>
      </c>
      <c r="F465" s="27" t="s">
        <v>229</v>
      </c>
      <c r="G465" s="27">
        <v>13.07</v>
      </c>
      <c r="H465" s="36">
        <v>125.46</v>
      </c>
      <c r="I465">
        <f t="shared" si="56"/>
        <v>125.99249999999999</v>
      </c>
      <c r="J465">
        <f t="shared" si="57"/>
        <v>127.67500000000001</v>
      </c>
      <c r="K465">
        <f t="shared" si="60"/>
        <v>1.6825000000000188</v>
      </c>
      <c r="L465">
        <f t="shared" si="61"/>
        <v>123.46874999999997</v>
      </c>
      <c r="M465">
        <f t="shared" si="62"/>
        <v>129.35750000000002</v>
      </c>
      <c r="N465" t="str">
        <f t="shared" si="63"/>
        <v xml:space="preserve"> </v>
      </c>
      <c r="O465">
        <f t="shared" si="58"/>
        <v>10.855</v>
      </c>
      <c r="P465">
        <f t="shared" si="59"/>
        <v>12.5375</v>
      </c>
    </row>
    <row r="466" spans="1:16">
      <c r="A466" s="27" t="s">
        <v>107</v>
      </c>
      <c r="B466" s="27" t="s">
        <v>130</v>
      </c>
      <c r="C466" s="27" t="s">
        <v>131</v>
      </c>
      <c r="D466" s="28">
        <v>41444</v>
      </c>
      <c r="E466" s="27">
        <v>138.53</v>
      </c>
      <c r="F466" s="27" t="s">
        <v>229</v>
      </c>
      <c r="G466" s="27">
        <v>12.8</v>
      </c>
      <c r="H466" s="36">
        <v>125.73</v>
      </c>
      <c r="I466">
        <f t="shared" si="56"/>
        <v>125.99249999999999</v>
      </c>
      <c r="J466">
        <f t="shared" si="57"/>
        <v>127.67500000000001</v>
      </c>
      <c r="K466">
        <f t="shared" si="60"/>
        <v>1.6825000000000188</v>
      </c>
      <c r="L466">
        <f t="shared" si="61"/>
        <v>123.46874999999997</v>
      </c>
      <c r="M466">
        <f t="shared" si="62"/>
        <v>129.35750000000002</v>
      </c>
      <c r="N466" t="str">
        <f t="shared" si="63"/>
        <v xml:space="preserve"> </v>
      </c>
      <c r="O466">
        <f t="shared" si="58"/>
        <v>10.855</v>
      </c>
      <c r="P466">
        <f t="shared" si="59"/>
        <v>12.5375</v>
      </c>
    </row>
    <row r="467" spans="1:16">
      <c r="A467" s="27" t="s">
        <v>107</v>
      </c>
      <c r="B467" s="27" t="s">
        <v>130</v>
      </c>
      <c r="C467" s="27" t="s">
        <v>131</v>
      </c>
      <c r="D467" s="28">
        <v>41518</v>
      </c>
      <c r="E467" s="27">
        <v>138.53</v>
      </c>
      <c r="F467" s="27" t="s">
        <v>229</v>
      </c>
      <c r="G467" s="27">
        <v>12.51</v>
      </c>
      <c r="H467" s="36">
        <v>126.02</v>
      </c>
      <c r="I467">
        <f t="shared" si="56"/>
        <v>125.99249999999999</v>
      </c>
      <c r="J467">
        <f t="shared" si="57"/>
        <v>127.67500000000001</v>
      </c>
      <c r="K467">
        <f t="shared" si="60"/>
        <v>1.6825000000000188</v>
      </c>
      <c r="L467">
        <f t="shared" si="61"/>
        <v>123.46874999999997</v>
      </c>
      <c r="M467">
        <f t="shared" si="62"/>
        <v>129.35750000000002</v>
      </c>
      <c r="N467" t="str">
        <f t="shared" si="63"/>
        <v xml:space="preserve"> </v>
      </c>
      <c r="O467">
        <f t="shared" si="58"/>
        <v>10.855</v>
      </c>
      <c r="P467">
        <f t="shared" si="59"/>
        <v>12.5375</v>
      </c>
    </row>
    <row r="468" spans="1:16">
      <c r="A468" s="27" t="s">
        <v>107</v>
      </c>
      <c r="B468" s="27" t="s">
        <v>130</v>
      </c>
      <c r="C468" s="27" t="s">
        <v>131</v>
      </c>
      <c r="D468" s="28">
        <v>41628</v>
      </c>
      <c r="E468" s="27">
        <v>138.53</v>
      </c>
      <c r="F468" s="27" t="s">
        <v>229</v>
      </c>
      <c r="G468" s="27">
        <v>13.22</v>
      </c>
      <c r="H468" s="36">
        <v>125.31</v>
      </c>
      <c r="I468">
        <f t="shared" si="56"/>
        <v>125.99249999999999</v>
      </c>
      <c r="J468">
        <f t="shared" si="57"/>
        <v>127.67500000000001</v>
      </c>
      <c r="K468">
        <f t="shared" si="60"/>
        <v>1.6825000000000188</v>
      </c>
      <c r="L468">
        <f t="shared" si="61"/>
        <v>123.46874999999997</v>
      </c>
      <c r="M468">
        <f t="shared" si="62"/>
        <v>129.35750000000002</v>
      </c>
      <c r="N468" t="str">
        <f t="shared" si="63"/>
        <v xml:space="preserve"> </v>
      </c>
      <c r="O468">
        <f t="shared" si="58"/>
        <v>10.855</v>
      </c>
      <c r="P468">
        <f t="shared" si="59"/>
        <v>12.5375</v>
      </c>
    </row>
    <row r="469" spans="1:16">
      <c r="A469" s="27" t="s">
        <v>107</v>
      </c>
      <c r="B469" s="27" t="s">
        <v>130</v>
      </c>
      <c r="C469" s="27" t="s">
        <v>131</v>
      </c>
      <c r="D469" s="28">
        <v>41713</v>
      </c>
      <c r="E469" s="27">
        <v>138.53</v>
      </c>
      <c r="F469" s="27" t="s">
        <v>229</v>
      </c>
      <c r="G469" s="27">
        <v>11.2</v>
      </c>
      <c r="H469" s="36">
        <v>127.33</v>
      </c>
      <c r="I469">
        <f t="shared" si="56"/>
        <v>125.99249999999999</v>
      </c>
      <c r="J469">
        <f t="shared" si="57"/>
        <v>127.67500000000001</v>
      </c>
      <c r="K469">
        <f t="shared" si="60"/>
        <v>1.6825000000000188</v>
      </c>
      <c r="L469">
        <f t="shared" si="61"/>
        <v>123.46874999999997</v>
      </c>
      <c r="M469">
        <f t="shared" si="62"/>
        <v>129.35750000000002</v>
      </c>
      <c r="N469" t="str">
        <f t="shared" si="63"/>
        <v xml:space="preserve"> </v>
      </c>
      <c r="O469">
        <f t="shared" si="58"/>
        <v>10.855</v>
      </c>
      <c r="P469">
        <f t="shared" si="59"/>
        <v>12.5375</v>
      </c>
    </row>
    <row r="470" spans="1:16">
      <c r="A470" s="27" t="s">
        <v>107</v>
      </c>
      <c r="B470" s="27" t="s">
        <v>130</v>
      </c>
      <c r="C470" s="27" t="s">
        <v>131</v>
      </c>
      <c r="D470" s="28">
        <v>41805</v>
      </c>
      <c r="E470" s="27">
        <v>138.53</v>
      </c>
      <c r="F470" s="27" t="s">
        <v>229</v>
      </c>
      <c r="G470" s="27">
        <v>11.72</v>
      </c>
      <c r="H470" s="36">
        <v>126.81</v>
      </c>
      <c r="I470">
        <f t="shared" si="56"/>
        <v>125.99249999999999</v>
      </c>
      <c r="J470">
        <f t="shared" si="57"/>
        <v>127.67500000000001</v>
      </c>
      <c r="K470">
        <f t="shared" si="60"/>
        <v>1.6825000000000188</v>
      </c>
      <c r="L470">
        <f t="shared" si="61"/>
        <v>123.46874999999997</v>
      </c>
      <c r="M470">
        <f t="shared" si="62"/>
        <v>129.35750000000002</v>
      </c>
      <c r="N470" t="str">
        <f t="shared" si="63"/>
        <v xml:space="preserve"> </v>
      </c>
      <c r="O470">
        <f t="shared" si="58"/>
        <v>10.855</v>
      </c>
      <c r="P470">
        <f t="shared" si="59"/>
        <v>12.5375</v>
      </c>
    </row>
    <row r="471" spans="1:16">
      <c r="A471" s="27" t="s">
        <v>107</v>
      </c>
      <c r="B471" s="27" t="s">
        <v>130</v>
      </c>
      <c r="C471" s="27" t="s">
        <v>131</v>
      </c>
      <c r="D471" s="28">
        <v>41883</v>
      </c>
      <c r="E471" s="27">
        <v>138.53</v>
      </c>
      <c r="F471" s="27" t="s">
        <v>229</v>
      </c>
      <c r="G471" s="27">
        <v>10.35</v>
      </c>
      <c r="H471" s="36">
        <v>128.18</v>
      </c>
      <c r="I471">
        <f t="shared" si="56"/>
        <v>125.99249999999999</v>
      </c>
      <c r="J471">
        <f t="shared" si="57"/>
        <v>127.67500000000001</v>
      </c>
      <c r="K471">
        <f t="shared" si="60"/>
        <v>1.6825000000000188</v>
      </c>
      <c r="L471">
        <f t="shared" si="61"/>
        <v>123.46874999999997</v>
      </c>
      <c r="M471">
        <f t="shared" si="62"/>
        <v>129.35750000000002</v>
      </c>
      <c r="N471" t="str">
        <f t="shared" si="63"/>
        <v xml:space="preserve"> </v>
      </c>
      <c r="O471">
        <f t="shared" si="58"/>
        <v>10.855</v>
      </c>
      <c r="P471">
        <f t="shared" si="59"/>
        <v>12.5375</v>
      </c>
    </row>
    <row r="472" spans="1:16">
      <c r="A472" s="27" t="s">
        <v>107</v>
      </c>
      <c r="B472" s="27" t="s">
        <v>130</v>
      </c>
      <c r="C472" s="27" t="s">
        <v>131</v>
      </c>
      <c r="D472" s="28">
        <v>41974</v>
      </c>
      <c r="E472" s="27">
        <v>138.53</v>
      </c>
      <c r="F472" s="27" t="s">
        <v>229</v>
      </c>
      <c r="G472" s="27">
        <v>9.1</v>
      </c>
      <c r="H472" s="36">
        <v>129.43</v>
      </c>
      <c r="I472">
        <f t="shared" si="56"/>
        <v>125.99249999999999</v>
      </c>
      <c r="J472">
        <f t="shared" si="57"/>
        <v>127.67500000000001</v>
      </c>
      <c r="K472">
        <f t="shared" si="60"/>
        <v>1.6825000000000188</v>
      </c>
      <c r="L472">
        <f t="shared" si="61"/>
        <v>123.46874999999997</v>
      </c>
      <c r="M472">
        <f t="shared" si="62"/>
        <v>129.35750000000002</v>
      </c>
      <c r="N472" t="str">
        <f t="shared" si="63"/>
        <v>OUTLIER</v>
      </c>
      <c r="O472">
        <f t="shared" si="58"/>
        <v>10.855</v>
      </c>
      <c r="P472">
        <f t="shared" si="59"/>
        <v>12.5375</v>
      </c>
    </row>
    <row r="473" spans="1:16">
      <c r="A473" s="27" t="s">
        <v>107</v>
      </c>
      <c r="B473" s="27" t="s">
        <v>130</v>
      </c>
      <c r="C473" s="27" t="s">
        <v>131</v>
      </c>
      <c r="D473" s="28">
        <v>42064</v>
      </c>
      <c r="E473" s="27">
        <v>138.53</v>
      </c>
      <c r="F473" s="27" t="s">
        <v>229</v>
      </c>
      <c r="G473" s="27">
        <v>10.199999999999999</v>
      </c>
      <c r="H473" s="36">
        <v>128.33000000000001</v>
      </c>
      <c r="I473">
        <f t="shared" si="56"/>
        <v>125.99249999999999</v>
      </c>
      <c r="J473">
        <f t="shared" si="57"/>
        <v>127.67500000000001</v>
      </c>
      <c r="K473">
        <f t="shared" si="60"/>
        <v>1.6825000000000188</v>
      </c>
      <c r="L473">
        <f t="shared" si="61"/>
        <v>123.46874999999997</v>
      </c>
      <c r="M473">
        <f t="shared" si="62"/>
        <v>129.35750000000002</v>
      </c>
      <c r="N473" t="str">
        <f t="shared" si="63"/>
        <v xml:space="preserve"> </v>
      </c>
      <c r="O473">
        <f t="shared" si="58"/>
        <v>10.855</v>
      </c>
      <c r="P473">
        <f t="shared" si="59"/>
        <v>12.5375</v>
      </c>
    </row>
    <row r="474" spans="1:16">
      <c r="A474" s="27" t="s">
        <v>107</v>
      </c>
      <c r="B474" s="27" t="s">
        <v>130</v>
      </c>
      <c r="C474" s="27" t="s">
        <v>131</v>
      </c>
      <c r="D474" s="28">
        <v>42156</v>
      </c>
      <c r="E474" s="27">
        <v>138.53</v>
      </c>
      <c r="F474" s="27" t="s">
        <v>229</v>
      </c>
      <c r="G474" s="27">
        <v>11.15</v>
      </c>
      <c r="H474" s="36">
        <v>127.38</v>
      </c>
      <c r="I474">
        <f t="shared" si="56"/>
        <v>125.99249999999999</v>
      </c>
      <c r="J474">
        <f t="shared" si="57"/>
        <v>127.67500000000001</v>
      </c>
      <c r="K474">
        <f t="shared" si="60"/>
        <v>1.6825000000000188</v>
      </c>
      <c r="L474">
        <f t="shared" si="61"/>
        <v>123.46874999999997</v>
      </c>
      <c r="M474">
        <f t="shared" si="62"/>
        <v>129.35750000000002</v>
      </c>
      <c r="N474" t="str">
        <f t="shared" si="63"/>
        <v xml:space="preserve"> </v>
      </c>
      <c r="O474">
        <f t="shared" si="58"/>
        <v>10.855</v>
      </c>
      <c r="P474">
        <f t="shared" si="59"/>
        <v>12.5375</v>
      </c>
    </row>
    <row r="475" spans="1:16">
      <c r="A475" s="27" t="s">
        <v>107</v>
      </c>
      <c r="B475" s="27" t="s">
        <v>130</v>
      </c>
      <c r="C475" s="27" t="s">
        <v>131</v>
      </c>
      <c r="D475" s="28">
        <v>42248</v>
      </c>
      <c r="E475" s="27">
        <v>138.53</v>
      </c>
      <c r="F475" s="27" t="s">
        <v>229</v>
      </c>
      <c r="G475" s="27">
        <v>9.9</v>
      </c>
      <c r="H475" s="36">
        <v>128.63</v>
      </c>
      <c r="I475">
        <f t="shared" si="56"/>
        <v>125.99249999999999</v>
      </c>
      <c r="J475">
        <f t="shared" si="57"/>
        <v>127.67500000000001</v>
      </c>
      <c r="K475">
        <f t="shared" si="60"/>
        <v>1.6825000000000188</v>
      </c>
      <c r="L475">
        <f t="shared" si="61"/>
        <v>123.46874999999997</v>
      </c>
      <c r="M475">
        <f t="shared" si="62"/>
        <v>129.35750000000002</v>
      </c>
      <c r="N475" t="str">
        <f t="shared" si="63"/>
        <v xml:space="preserve"> </v>
      </c>
      <c r="O475">
        <f t="shared" si="58"/>
        <v>10.855</v>
      </c>
      <c r="P475">
        <f t="shared" si="59"/>
        <v>12.5375</v>
      </c>
    </row>
    <row r="476" spans="1:16">
      <c r="A476" s="27" t="s">
        <v>107</v>
      </c>
      <c r="B476" s="27" t="s">
        <v>130</v>
      </c>
      <c r="C476" s="27" t="s">
        <v>131</v>
      </c>
      <c r="D476" s="28">
        <v>42339</v>
      </c>
      <c r="E476" s="27">
        <v>138.53</v>
      </c>
      <c r="F476" s="27" t="s">
        <v>229</v>
      </c>
      <c r="G476" s="27">
        <v>11.15</v>
      </c>
      <c r="H476" s="36">
        <v>127.38</v>
      </c>
      <c r="I476">
        <f t="shared" si="56"/>
        <v>125.99249999999999</v>
      </c>
      <c r="J476">
        <f t="shared" si="57"/>
        <v>127.67500000000001</v>
      </c>
      <c r="K476">
        <f t="shared" si="60"/>
        <v>1.6825000000000188</v>
      </c>
      <c r="L476">
        <f t="shared" si="61"/>
        <v>123.46874999999997</v>
      </c>
      <c r="M476">
        <f t="shared" si="62"/>
        <v>129.35750000000002</v>
      </c>
      <c r="N476" t="str">
        <f t="shared" si="63"/>
        <v xml:space="preserve"> </v>
      </c>
      <c r="O476">
        <f t="shared" si="58"/>
        <v>10.855</v>
      </c>
      <c r="P476">
        <f t="shared" si="59"/>
        <v>12.5375</v>
      </c>
    </row>
    <row r="477" spans="1:16">
      <c r="A477" s="27" t="s">
        <v>107</v>
      </c>
      <c r="B477" s="27" t="s">
        <v>130</v>
      </c>
      <c r="C477" s="27" t="s">
        <v>131</v>
      </c>
      <c r="D477" s="28">
        <v>42401</v>
      </c>
      <c r="E477" s="27">
        <v>138.53</v>
      </c>
      <c r="F477" s="27" t="s">
        <v>229</v>
      </c>
      <c r="G477" s="27">
        <v>11.58</v>
      </c>
      <c r="H477" s="36">
        <v>126.95</v>
      </c>
      <c r="I477">
        <f t="shared" si="56"/>
        <v>125.99249999999999</v>
      </c>
      <c r="J477">
        <f t="shared" si="57"/>
        <v>127.67500000000001</v>
      </c>
      <c r="K477">
        <f t="shared" si="60"/>
        <v>1.6825000000000188</v>
      </c>
      <c r="L477">
        <f t="shared" si="61"/>
        <v>123.46874999999997</v>
      </c>
      <c r="M477">
        <f t="shared" si="62"/>
        <v>129.35750000000002</v>
      </c>
      <c r="N477" t="str">
        <f t="shared" si="63"/>
        <v xml:space="preserve"> </v>
      </c>
      <c r="O477">
        <f t="shared" si="58"/>
        <v>10.855</v>
      </c>
      <c r="P477">
        <f t="shared" si="59"/>
        <v>12.5375</v>
      </c>
    </row>
    <row r="478" spans="1:16">
      <c r="A478" s="27" t="s">
        <v>107</v>
      </c>
      <c r="B478" s="27" t="s">
        <v>130</v>
      </c>
      <c r="C478" s="27" t="s">
        <v>131</v>
      </c>
      <c r="D478" s="28">
        <v>42491</v>
      </c>
      <c r="E478" s="27">
        <v>138.53</v>
      </c>
      <c r="F478" s="27" t="s">
        <v>229</v>
      </c>
      <c r="G478" s="27">
        <v>10.88</v>
      </c>
      <c r="H478" s="36">
        <v>127.65</v>
      </c>
      <c r="I478">
        <f t="shared" si="56"/>
        <v>125.99249999999999</v>
      </c>
      <c r="J478">
        <f t="shared" si="57"/>
        <v>127.67500000000001</v>
      </c>
      <c r="K478">
        <f t="shared" si="60"/>
        <v>1.6825000000000188</v>
      </c>
      <c r="L478">
        <f t="shared" si="61"/>
        <v>123.46874999999997</v>
      </c>
      <c r="M478">
        <f t="shared" si="62"/>
        <v>129.35750000000002</v>
      </c>
      <c r="N478" t="str">
        <f t="shared" si="63"/>
        <v xml:space="preserve"> </v>
      </c>
      <c r="O478">
        <f t="shared" si="58"/>
        <v>10.855</v>
      </c>
      <c r="P478">
        <f t="shared" si="59"/>
        <v>12.5375</v>
      </c>
    </row>
    <row r="479" spans="1:16">
      <c r="A479" s="27" t="s">
        <v>107</v>
      </c>
      <c r="B479" s="27" t="s">
        <v>130</v>
      </c>
      <c r="C479" s="27" t="s">
        <v>131</v>
      </c>
      <c r="D479" s="28">
        <v>42522</v>
      </c>
      <c r="E479" s="27">
        <v>138.53</v>
      </c>
      <c r="F479" s="27" t="s">
        <v>229</v>
      </c>
      <c r="G479" s="27">
        <v>10.58</v>
      </c>
      <c r="H479" s="36">
        <v>127.95</v>
      </c>
      <c r="I479">
        <f t="shared" si="56"/>
        <v>125.99249999999999</v>
      </c>
      <c r="J479">
        <f t="shared" si="57"/>
        <v>127.67500000000001</v>
      </c>
      <c r="K479">
        <f t="shared" si="60"/>
        <v>1.6825000000000188</v>
      </c>
      <c r="L479">
        <f t="shared" si="61"/>
        <v>123.46874999999997</v>
      </c>
      <c r="M479">
        <f t="shared" si="62"/>
        <v>129.35750000000002</v>
      </c>
      <c r="N479" t="str">
        <f t="shared" si="63"/>
        <v xml:space="preserve"> </v>
      </c>
      <c r="O479">
        <f t="shared" si="58"/>
        <v>10.855</v>
      </c>
      <c r="P479">
        <f t="shared" si="59"/>
        <v>12.5375</v>
      </c>
    </row>
    <row r="480" spans="1:16">
      <c r="A480" s="27" t="s">
        <v>107</v>
      </c>
      <c r="B480" s="27" t="s">
        <v>130</v>
      </c>
      <c r="C480" s="27" t="s">
        <v>131</v>
      </c>
      <c r="D480" s="28">
        <v>42552</v>
      </c>
      <c r="E480" s="27">
        <v>138.53</v>
      </c>
      <c r="F480" s="27" t="s">
        <v>229</v>
      </c>
      <c r="G480" s="27">
        <v>10.48</v>
      </c>
      <c r="H480" s="36">
        <v>128.05000000000001</v>
      </c>
      <c r="I480">
        <f t="shared" si="56"/>
        <v>125.99249999999999</v>
      </c>
      <c r="J480">
        <f t="shared" si="57"/>
        <v>127.67500000000001</v>
      </c>
      <c r="K480">
        <f t="shared" si="60"/>
        <v>1.6825000000000188</v>
      </c>
      <c r="L480">
        <f t="shared" si="61"/>
        <v>123.46874999999997</v>
      </c>
      <c r="M480">
        <f t="shared" si="62"/>
        <v>129.35750000000002</v>
      </c>
      <c r="N480" t="str">
        <f t="shared" si="63"/>
        <v xml:space="preserve"> </v>
      </c>
      <c r="O480">
        <f t="shared" si="58"/>
        <v>10.855</v>
      </c>
      <c r="P480">
        <f t="shared" si="59"/>
        <v>12.5375</v>
      </c>
    </row>
    <row r="481" spans="1:16">
      <c r="A481" s="27" t="s">
        <v>107</v>
      </c>
      <c r="B481" s="27" t="s">
        <v>130</v>
      </c>
      <c r="C481" s="27" t="s">
        <v>131</v>
      </c>
      <c r="D481" s="28">
        <v>42583</v>
      </c>
      <c r="E481" s="27">
        <v>138.53</v>
      </c>
      <c r="F481" s="27" t="s">
        <v>229</v>
      </c>
      <c r="G481" s="27">
        <v>10.38</v>
      </c>
      <c r="H481" s="36">
        <v>128.15</v>
      </c>
      <c r="I481">
        <f t="shared" si="56"/>
        <v>125.99249999999999</v>
      </c>
      <c r="J481">
        <f t="shared" si="57"/>
        <v>127.67500000000001</v>
      </c>
      <c r="K481">
        <f t="shared" si="60"/>
        <v>1.6825000000000188</v>
      </c>
      <c r="L481">
        <f t="shared" si="61"/>
        <v>123.46874999999997</v>
      </c>
      <c r="M481">
        <f t="shared" si="62"/>
        <v>129.35750000000002</v>
      </c>
      <c r="N481" t="str">
        <f t="shared" si="63"/>
        <v xml:space="preserve"> </v>
      </c>
      <c r="O481">
        <f t="shared" si="58"/>
        <v>10.855</v>
      </c>
      <c r="P481">
        <f t="shared" si="59"/>
        <v>12.5375</v>
      </c>
    </row>
    <row r="482" spans="1:16">
      <c r="A482" s="27" t="s">
        <v>107</v>
      </c>
      <c r="B482" s="27" t="s">
        <v>130</v>
      </c>
      <c r="C482" s="27" t="s">
        <v>131</v>
      </c>
      <c r="D482" s="28">
        <v>42614</v>
      </c>
      <c r="E482" s="27">
        <v>138.53</v>
      </c>
      <c r="F482" s="27" t="s">
        <v>229</v>
      </c>
      <c r="G482" s="27">
        <v>10.43</v>
      </c>
      <c r="H482" s="36">
        <v>128.1</v>
      </c>
      <c r="I482">
        <f t="shared" si="56"/>
        <v>125.99249999999999</v>
      </c>
      <c r="J482">
        <f t="shared" si="57"/>
        <v>127.67500000000001</v>
      </c>
      <c r="K482">
        <f t="shared" si="60"/>
        <v>1.6825000000000188</v>
      </c>
      <c r="L482">
        <f t="shared" si="61"/>
        <v>123.46874999999997</v>
      </c>
      <c r="M482">
        <f t="shared" si="62"/>
        <v>129.35750000000002</v>
      </c>
      <c r="N482" t="str">
        <f t="shared" si="63"/>
        <v xml:space="preserve"> </v>
      </c>
      <c r="O482">
        <f t="shared" si="58"/>
        <v>10.855</v>
      </c>
      <c r="P482">
        <f t="shared" si="59"/>
        <v>12.5375</v>
      </c>
    </row>
    <row r="483" spans="1:16">
      <c r="A483" s="27" t="s">
        <v>107</v>
      </c>
      <c r="B483" s="27" t="s">
        <v>130</v>
      </c>
      <c r="C483" s="27" t="s">
        <v>131</v>
      </c>
      <c r="D483" s="28">
        <v>42675</v>
      </c>
      <c r="E483" s="27">
        <v>138.53</v>
      </c>
      <c r="F483" s="27" t="s">
        <v>229</v>
      </c>
      <c r="G483" s="27">
        <v>11.03</v>
      </c>
      <c r="H483" s="36">
        <v>127.5</v>
      </c>
      <c r="I483">
        <f t="shared" si="56"/>
        <v>125.99249999999999</v>
      </c>
      <c r="J483">
        <f t="shared" si="57"/>
        <v>127.67500000000001</v>
      </c>
      <c r="K483">
        <f t="shared" si="60"/>
        <v>1.6825000000000188</v>
      </c>
      <c r="L483">
        <f t="shared" si="61"/>
        <v>123.46874999999997</v>
      </c>
      <c r="M483">
        <f t="shared" si="62"/>
        <v>129.35750000000002</v>
      </c>
      <c r="N483" t="str">
        <f t="shared" si="63"/>
        <v xml:space="preserve"> </v>
      </c>
      <c r="O483">
        <f t="shared" si="58"/>
        <v>10.855</v>
      </c>
      <c r="P483">
        <f t="shared" si="59"/>
        <v>12.5375</v>
      </c>
    </row>
    <row r="484" spans="1:16">
      <c r="A484" s="27" t="s">
        <v>107</v>
      </c>
      <c r="B484" s="27" t="s">
        <v>130</v>
      </c>
      <c r="C484" s="27" t="s">
        <v>131</v>
      </c>
      <c r="D484" s="28">
        <v>42705</v>
      </c>
      <c r="E484" s="27">
        <v>138.53</v>
      </c>
      <c r="F484" s="27" t="s">
        <v>229</v>
      </c>
      <c r="G484" s="27">
        <v>10.78</v>
      </c>
      <c r="H484" s="36">
        <v>127.75</v>
      </c>
      <c r="I484">
        <f t="shared" si="56"/>
        <v>125.99249999999999</v>
      </c>
      <c r="J484">
        <f t="shared" si="57"/>
        <v>127.67500000000001</v>
      </c>
      <c r="K484">
        <f t="shared" si="60"/>
        <v>1.6825000000000188</v>
      </c>
      <c r="L484">
        <f t="shared" si="61"/>
        <v>123.46874999999997</v>
      </c>
      <c r="M484">
        <f t="shared" si="62"/>
        <v>129.35750000000002</v>
      </c>
      <c r="N484" t="str">
        <f t="shared" si="63"/>
        <v xml:space="preserve"> </v>
      </c>
      <c r="O484">
        <f t="shared" si="58"/>
        <v>10.855</v>
      </c>
      <c r="P484">
        <f t="shared" si="59"/>
        <v>12.5375</v>
      </c>
    </row>
    <row r="485" spans="1:16">
      <c r="A485" s="27" t="s">
        <v>107</v>
      </c>
      <c r="B485" s="27" t="s">
        <v>130</v>
      </c>
      <c r="C485" s="27" t="s">
        <v>131</v>
      </c>
      <c r="D485" s="28">
        <v>42736</v>
      </c>
      <c r="E485" s="27">
        <v>138.53</v>
      </c>
      <c r="F485" s="27" t="s">
        <v>229</v>
      </c>
      <c r="G485" s="27">
        <v>10.93</v>
      </c>
      <c r="H485" s="36">
        <v>127.6</v>
      </c>
      <c r="I485">
        <f t="shared" si="56"/>
        <v>125.99249999999999</v>
      </c>
      <c r="J485">
        <f t="shared" si="57"/>
        <v>127.67500000000001</v>
      </c>
      <c r="K485">
        <f t="shared" si="60"/>
        <v>1.6825000000000188</v>
      </c>
      <c r="L485">
        <f t="shared" si="61"/>
        <v>123.46874999999997</v>
      </c>
      <c r="M485">
        <f t="shared" si="62"/>
        <v>129.35750000000002</v>
      </c>
      <c r="N485" t="str">
        <f t="shared" si="63"/>
        <v xml:space="preserve"> </v>
      </c>
      <c r="O485">
        <f t="shared" si="58"/>
        <v>10.855</v>
      </c>
      <c r="P485">
        <f t="shared" si="59"/>
        <v>12.5375</v>
      </c>
    </row>
    <row r="486" spans="1:16">
      <c r="A486" s="27" t="s">
        <v>107</v>
      </c>
      <c r="B486" s="27" t="s">
        <v>130</v>
      </c>
      <c r="C486" s="27" t="s">
        <v>131</v>
      </c>
      <c r="D486" s="28">
        <v>42767</v>
      </c>
      <c r="E486" s="27">
        <v>138.53</v>
      </c>
      <c r="F486" s="27" t="s">
        <v>229</v>
      </c>
      <c r="G486" s="27">
        <v>12.28</v>
      </c>
      <c r="H486" s="36">
        <v>126.25</v>
      </c>
      <c r="I486">
        <f t="shared" si="56"/>
        <v>125.99249999999999</v>
      </c>
      <c r="J486">
        <f t="shared" si="57"/>
        <v>127.67500000000001</v>
      </c>
      <c r="K486">
        <f t="shared" si="60"/>
        <v>1.6825000000000188</v>
      </c>
      <c r="L486">
        <f t="shared" si="61"/>
        <v>123.46874999999997</v>
      </c>
      <c r="M486">
        <f t="shared" si="62"/>
        <v>129.35750000000002</v>
      </c>
      <c r="N486" t="str">
        <f t="shared" si="63"/>
        <v xml:space="preserve"> </v>
      </c>
      <c r="O486">
        <f t="shared" si="58"/>
        <v>10.855</v>
      </c>
      <c r="P486">
        <f t="shared" si="59"/>
        <v>12.5375</v>
      </c>
    </row>
    <row r="487" spans="1:16">
      <c r="A487" s="27" t="s">
        <v>107</v>
      </c>
      <c r="B487" s="27" t="s">
        <v>130</v>
      </c>
      <c r="C487" s="27" t="s">
        <v>131</v>
      </c>
      <c r="D487" s="28">
        <v>42795</v>
      </c>
      <c r="E487" s="27">
        <v>138.53</v>
      </c>
      <c r="F487" s="27" t="s">
        <v>229</v>
      </c>
      <c r="G487" s="27">
        <v>12.3</v>
      </c>
      <c r="H487" s="36">
        <v>126.23</v>
      </c>
      <c r="I487">
        <f t="shared" si="56"/>
        <v>125.99249999999999</v>
      </c>
      <c r="J487">
        <f t="shared" si="57"/>
        <v>127.67500000000001</v>
      </c>
      <c r="K487">
        <f t="shared" si="60"/>
        <v>1.6825000000000188</v>
      </c>
      <c r="L487">
        <f t="shared" si="61"/>
        <v>123.46874999999997</v>
      </c>
      <c r="M487">
        <f t="shared" si="62"/>
        <v>129.35750000000002</v>
      </c>
      <c r="N487" t="str">
        <f t="shared" si="63"/>
        <v xml:space="preserve"> </v>
      </c>
      <c r="O487">
        <f t="shared" si="58"/>
        <v>10.855</v>
      </c>
      <c r="P487">
        <f t="shared" si="59"/>
        <v>12.5375</v>
      </c>
    </row>
    <row r="488" spans="1:16">
      <c r="A488" s="27" t="s">
        <v>107</v>
      </c>
      <c r="B488" s="27" t="s">
        <v>130</v>
      </c>
      <c r="C488" s="27" t="s">
        <v>131</v>
      </c>
      <c r="D488" s="28">
        <v>42826</v>
      </c>
      <c r="E488" s="27">
        <v>138.53</v>
      </c>
      <c r="F488" s="27" t="s">
        <v>229</v>
      </c>
      <c r="G488" s="27">
        <v>12.36</v>
      </c>
      <c r="H488" s="36">
        <v>126.17</v>
      </c>
      <c r="I488">
        <f t="shared" si="56"/>
        <v>125.99249999999999</v>
      </c>
      <c r="J488">
        <f t="shared" si="57"/>
        <v>127.67500000000001</v>
      </c>
      <c r="K488">
        <f t="shared" si="60"/>
        <v>1.6825000000000188</v>
      </c>
      <c r="L488">
        <f t="shared" si="61"/>
        <v>123.46874999999997</v>
      </c>
      <c r="M488">
        <f t="shared" si="62"/>
        <v>129.35750000000002</v>
      </c>
      <c r="N488" t="str">
        <f t="shared" si="63"/>
        <v xml:space="preserve"> </v>
      </c>
      <c r="O488">
        <f t="shared" si="58"/>
        <v>10.855</v>
      </c>
      <c r="P488">
        <f t="shared" si="59"/>
        <v>12.5375</v>
      </c>
    </row>
    <row r="489" spans="1:16">
      <c r="A489" s="27" t="s">
        <v>107</v>
      </c>
      <c r="B489" s="27" t="s">
        <v>130</v>
      </c>
      <c r="C489" s="27" t="s">
        <v>131</v>
      </c>
      <c r="D489" s="28">
        <v>42856</v>
      </c>
      <c r="E489" s="27">
        <v>138.53</v>
      </c>
      <c r="F489" s="27" t="s">
        <v>229</v>
      </c>
      <c r="G489" s="27">
        <v>12.49</v>
      </c>
      <c r="H489" s="36">
        <v>126.04</v>
      </c>
      <c r="I489">
        <f t="shared" si="56"/>
        <v>125.99249999999999</v>
      </c>
      <c r="J489">
        <f t="shared" si="57"/>
        <v>127.67500000000001</v>
      </c>
      <c r="K489">
        <f t="shared" si="60"/>
        <v>1.6825000000000188</v>
      </c>
      <c r="L489">
        <f t="shared" si="61"/>
        <v>123.46874999999997</v>
      </c>
      <c r="M489">
        <f t="shared" si="62"/>
        <v>129.35750000000002</v>
      </c>
      <c r="N489" t="str">
        <f t="shared" si="63"/>
        <v xml:space="preserve"> </v>
      </c>
      <c r="O489">
        <f t="shared" si="58"/>
        <v>10.855</v>
      </c>
      <c r="P489">
        <f t="shared" si="59"/>
        <v>12.5375</v>
      </c>
    </row>
    <row r="490" spans="1:16">
      <c r="A490" s="27" t="s">
        <v>107</v>
      </c>
      <c r="B490" s="27" t="s">
        <v>130</v>
      </c>
      <c r="C490" s="27" t="s">
        <v>131</v>
      </c>
      <c r="D490" s="28">
        <v>42887</v>
      </c>
      <c r="E490" s="27">
        <v>138.53</v>
      </c>
      <c r="F490" s="27" t="s">
        <v>229</v>
      </c>
      <c r="G490" s="27">
        <v>12.62</v>
      </c>
      <c r="H490" s="36">
        <v>125.91</v>
      </c>
      <c r="I490">
        <f t="shared" si="56"/>
        <v>125.99249999999999</v>
      </c>
      <c r="J490">
        <f t="shared" si="57"/>
        <v>127.67500000000001</v>
      </c>
      <c r="K490">
        <f t="shared" si="60"/>
        <v>1.6825000000000188</v>
      </c>
      <c r="L490">
        <f t="shared" si="61"/>
        <v>123.46874999999997</v>
      </c>
      <c r="M490">
        <f t="shared" si="62"/>
        <v>129.35750000000002</v>
      </c>
      <c r="N490" t="str">
        <f t="shared" si="63"/>
        <v xml:space="preserve"> </v>
      </c>
      <c r="O490">
        <f t="shared" si="58"/>
        <v>10.855</v>
      </c>
      <c r="P490">
        <f t="shared" si="59"/>
        <v>12.5375</v>
      </c>
    </row>
    <row r="491" spans="1:16">
      <c r="A491" s="27" t="s">
        <v>107</v>
      </c>
      <c r="B491" s="27" t="s">
        <v>130</v>
      </c>
      <c r="C491" s="27" t="s">
        <v>131</v>
      </c>
      <c r="D491" s="28">
        <v>42948</v>
      </c>
      <c r="E491" s="27">
        <v>138.53</v>
      </c>
      <c r="F491" s="27" t="s">
        <v>229</v>
      </c>
      <c r="G491" s="27">
        <v>12.4</v>
      </c>
      <c r="H491" s="36">
        <v>126.13</v>
      </c>
      <c r="I491">
        <f t="shared" si="56"/>
        <v>125.99249999999999</v>
      </c>
      <c r="J491">
        <f t="shared" si="57"/>
        <v>127.67500000000001</v>
      </c>
      <c r="K491">
        <f t="shared" si="60"/>
        <v>1.6825000000000188</v>
      </c>
      <c r="L491">
        <f t="shared" si="61"/>
        <v>123.46874999999997</v>
      </c>
      <c r="M491">
        <f t="shared" si="62"/>
        <v>129.35750000000002</v>
      </c>
      <c r="N491" t="str">
        <f t="shared" si="63"/>
        <v xml:space="preserve"> </v>
      </c>
      <c r="O491">
        <f t="shared" si="58"/>
        <v>10.855</v>
      </c>
      <c r="P491">
        <f t="shared" si="59"/>
        <v>12.5375</v>
      </c>
    </row>
    <row r="492" spans="1:16">
      <c r="A492" s="27" t="s">
        <v>107</v>
      </c>
      <c r="B492" s="27" t="s">
        <v>130</v>
      </c>
      <c r="C492" s="27" t="s">
        <v>131</v>
      </c>
      <c r="D492" s="28">
        <v>43040</v>
      </c>
      <c r="E492" s="27">
        <v>138.53</v>
      </c>
      <c r="F492" s="27" t="s">
        <v>229</v>
      </c>
      <c r="G492" s="27">
        <v>12.12</v>
      </c>
      <c r="H492" s="36">
        <v>126.41</v>
      </c>
      <c r="I492">
        <f t="shared" si="56"/>
        <v>125.99249999999999</v>
      </c>
      <c r="J492">
        <f t="shared" si="57"/>
        <v>127.67500000000001</v>
      </c>
      <c r="K492">
        <f t="shared" si="60"/>
        <v>1.6825000000000188</v>
      </c>
      <c r="L492">
        <f t="shared" si="61"/>
        <v>123.46874999999997</v>
      </c>
      <c r="M492">
        <f t="shared" si="62"/>
        <v>129.35750000000002</v>
      </c>
      <c r="N492" t="str">
        <f t="shared" si="63"/>
        <v xml:space="preserve"> </v>
      </c>
      <c r="O492">
        <f t="shared" si="58"/>
        <v>10.855</v>
      </c>
      <c r="P492">
        <f t="shared" si="59"/>
        <v>12.5375</v>
      </c>
    </row>
    <row r="493" spans="1:16">
      <c r="A493" s="27" t="s">
        <v>107</v>
      </c>
      <c r="B493" s="27" t="s">
        <v>130</v>
      </c>
      <c r="C493" s="27" t="s">
        <v>131</v>
      </c>
      <c r="D493" s="28">
        <v>43132</v>
      </c>
      <c r="E493" s="27">
        <v>138.53</v>
      </c>
      <c r="F493" s="27" t="s">
        <v>229</v>
      </c>
      <c r="G493" s="27">
        <v>12.32</v>
      </c>
      <c r="H493" s="36">
        <v>126.21</v>
      </c>
      <c r="I493">
        <f t="shared" si="56"/>
        <v>125.99249999999999</v>
      </c>
      <c r="J493">
        <f t="shared" si="57"/>
        <v>127.67500000000001</v>
      </c>
      <c r="K493">
        <f t="shared" si="60"/>
        <v>1.6825000000000188</v>
      </c>
      <c r="L493">
        <f t="shared" si="61"/>
        <v>123.46874999999997</v>
      </c>
      <c r="M493">
        <f t="shared" si="62"/>
        <v>129.35750000000002</v>
      </c>
      <c r="N493" t="str">
        <f t="shared" si="63"/>
        <v xml:space="preserve"> </v>
      </c>
      <c r="O493">
        <f t="shared" si="58"/>
        <v>10.855</v>
      </c>
      <c r="P493">
        <f t="shared" si="59"/>
        <v>12.5375</v>
      </c>
    </row>
    <row r="494" spans="1:16">
      <c r="A494" s="27" t="s">
        <v>107</v>
      </c>
      <c r="B494" s="27" t="s">
        <v>130</v>
      </c>
      <c r="C494" s="27" t="s">
        <v>131</v>
      </c>
      <c r="D494" s="28">
        <v>43221</v>
      </c>
      <c r="E494" s="27">
        <v>138.53</v>
      </c>
      <c r="F494" s="27" t="s">
        <v>229</v>
      </c>
      <c r="G494" s="27">
        <v>12.36</v>
      </c>
      <c r="H494" s="36">
        <v>126.17</v>
      </c>
      <c r="I494">
        <f t="shared" si="56"/>
        <v>125.99249999999999</v>
      </c>
      <c r="J494">
        <f t="shared" si="57"/>
        <v>127.67500000000001</v>
      </c>
      <c r="K494">
        <f t="shared" si="60"/>
        <v>1.6825000000000188</v>
      </c>
      <c r="L494">
        <f t="shared" si="61"/>
        <v>123.46874999999997</v>
      </c>
      <c r="M494">
        <f t="shared" si="62"/>
        <v>129.35750000000002</v>
      </c>
      <c r="N494" t="str">
        <f t="shared" si="63"/>
        <v xml:space="preserve"> </v>
      </c>
      <c r="O494">
        <f t="shared" si="58"/>
        <v>10.855</v>
      </c>
      <c r="P494">
        <f t="shared" si="59"/>
        <v>12.5375</v>
      </c>
    </row>
    <row r="495" spans="1:16">
      <c r="A495" s="27" t="s">
        <v>107</v>
      </c>
      <c r="B495" s="27" t="s">
        <v>130</v>
      </c>
      <c r="C495" s="27" t="s">
        <v>131</v>
      </c>
      <c r="D495" s="28">
        <v>43313</v>
      </c>
      <c r="E495" s="27">
        <v>138.53</v>
      </c>
      <c r="F495" s="27" t="s">
        <v>229</v>
      </c>
      <c r="G495" s="27">
        <v>12.79</v>
      </c>
      <c r="H495" s="36">
        <v>125.74</v>
      </c>
      <c r="I495">
        <f t="shared" si="56"/>
        <v>125.99249999999999</v>
      </c>
      <c r="J495">
        <f t="shared" si="57"/>
        <v>127.67500000000001</v>
      </c>
      <c r="K495">
        <f t="shared" si="60"/>
        <v>1.6825000000000188</v>
      </c>
      <c r="L495">
        <f t="shared" si="61"/>
        <v>123.46874999999997</v>
      </c>
      <c r="M495">
        <f t="shared" si="62"/>
        <v>129.35750000000002</v>
      </c>
      <c r="N495" t="str">
        <f t="shared" si="63"/>
        <v xml:space="preserve"> </v>
      </c>
      <c r="O495">
        <f t="shared" si="58"/>
        <v>10.855</v>
      </c>
      <c r="P495">
        <f t="shared" si="59"/>
        <v>12.5375</v>
      </c>
    </row>
    <row r="496" spans="1:16">
      <c r="A496" s="27" t="s">
        <v>107</v>
      </c>
      <c r="B496" s="27" t="s">
        <v>130</v>
      </c>
      <c r="C496" s="27" t="s">
        <v>131</v>
      </c>
      <c r="D496" s="28">
        <v>43405</v>
      </c>
      <c r="E496" s="27">
        <v>138.53</v>
      </c>
      <c r="F496" s="27" t="s">
        <v>229</v>
      </c>
      <c r="G496" s="27">
        <v>12.47</v>
      </c>
      <c r="H496" s="36">
        <v>126.06</v>
      </c>
      <c r="I496">
        <f t="shared" si="56"/>
        <v>125.99249999999999</v>
      </c>
      <c r="J496">
        <f t="shared" si="57"/>
        <v>127.67500000000001</v>
      </c>
      <c r="K496">
        <f t="shared" si="60"/>
        <v>1.6825000000000188</v>
      </c>
      <c r="L496">
        <f t="shared" si="61"/>
        <v>123.46874999999997</v>
      </c>
      <c r="M496">
        <f t="shared" si="62"/>
        <v>129.35750000000002</v>
      </c>
      <c r="N496" t="str">
        <f t="shared" si="63"/>
        <v xml:space="preserve"> </v>
      </c>
      <c r="O496">
        <f t="shared" si="58"/>
        <v>10.855</v>
      </c>
      <c r="P496">
        <f t="shared" si="59"/>
        <v>12.5375</v>
      </c>
    </row>
    <row r="497" spans="1:16">
      <c r="A497" s="27" t="s">
        <v>100</v>
      </c>
      <c r="B497" s="27" t="s">
        <v>101</v>
      </c>
      <c r="C497" s="27" t="s">
        <v>102</v>
      </c>
      <c r="D497" s="28">
        <v>36526</v>
      </c>
      <c r="E497" s="27">
        <v>98.433000000000007</v>
      </c>
      <c r="F497" s="27" t="s">
        <v>229</v>
      </c>
      <c r="G497" s="27">
        <v>5.8</v>
      </c>
      <c r="H497" s="36">
        <v>92.632999999999996</v>
      </c>
      <c r="I497">
        <f t="shared" si="56"/>
        <v>92.332999999999998</v>
      </c>
      <c r="J497">
        <f t="shared" si="57"/>
        <v>93.132999999999996</v>
      </c>
      <c r="K497">
        <f t="shared" si="60"/>
        <v>0.79999999999999716</v>
      </c>
      <c r="L497">
        <f t="shared" si="61"/>
        <v>91.13300000000001</v>
      </c>
      <c r="M497">
        <f t="shared" si="62"/>
        <v>93.932999999999993</v>
      </c>
      <c r="N497" t="str">
        <f t="shared" si="63"/>
        <v xml:space="preserve"> </v>
      </c>
      <c r="O497">
        <f t="shared" si="58"/>
        <v>5.3</v>
      </c>
      <c r="P497">
        <f t="shared" si="59"/>
        <v>6.1</v>
      </c>
    </row>
    <row r="498" spans="1:16">
      <c r="A498" s="27" t="s">
        <v>100</v>
      </c>
      <c r="B498" s="27" t="s">
        <v>101</v>
      </c>
      <c r="C498" s="27" t="s">
        <v>102</v>
      </c>
      <c r="D498" s="28">
        <v>36557</v>
      </c>
      <c r="E498" s="27">
        <v>98.433000000000007</v>
      </c>
      <c r="F498" s="27" t="s">
        <v>229</v>
      </c>
      <c r="G498" s="27">
        <v>6</v>
      </c>
      <c r="H498" s="36">
        <v>92.433000000000007</v>
      </c>
      <c r="I498">
        <f t="shared" si="56"/>
        <v>92.332999999999998</v>
      </c>
      <c r="J498">
        <f t="shared" si="57"/>
        <v>93.132999999999996</v>
      </c>
      <c r="K498">
        <f t="shared" si="60"/>
        <v>0.79999999999999716</v>
      </c>
      <c r="L498">
        <f t="shared" si="61"/>
        <v>91.13300000000001</v>
      </c>
      <c r="M498">
        <f t="shared" si="62"/>
        <v>93.932999999999993</v>
      </c>
      <c r="N498" t="str">
        <f t="shared" si="63"/>
        <v xml:space="preserve"> </v>
      </c>
      <c r="O498">
        <f t="shared" si="58"/>
        <v>5.3</v>
      </c>
      <c r="P498">
        <f t="shared" si="59"/>
        <v>6.1</v>
      </c>
    </row>
    <row r="499" spans="1:16">
      <c r="A499" s="27" t="s">
        <v>100</v>
      </c>
      <c r="B499" s="27" t="s">
        <v>101</v>
      </c>
      <c r="C499" s="27" t="s">
        <v>102</v>
      </c>
      <c r="D499" s="28">
        <v>36586</v>
      </c>
      <c r="E499" s="27">
        <v>98.433000000000007</v>
      </c>
      <c r="F499" s="27" t="s">
        <v>229</v>
      </c>
      <c r="G499" s="27">
        <v>6.2</v>
      </c>
      <c r="H499" s="36">
        <v>92.233000000000004</v>
      </c>
      <c r="I499">
        <f t="shared" si="56"/>
        <v>92.332999999999998</v>
      </c>
      <c r="J499">
        <f t="shared" si="57"/>
        <v>93.132999999999996</v>
      </c>
      <c r="K499">
        <f t="shared" si="60"/>
        <v>0.79999999999999716</v>
      </c>
      <c r="L499">
        <f t="shared" si="61"/>
        <v>91.13300000000001</v>
      </c>
      <c r="M499">
        <f t="shared" si="62"/>
        <v>93.932999999999993</v>
      </c>
      <c r="N499" t="str">
        <f t="shared" si="63"/>
        <v xml:space="preserve"> </v>
      </c>
      <c r="O499">
        <f t="shared" si="58"/>
        <v>5.3</v>
      </c>
      <c r="P499">
        <f t="shared" si="59"/>
        <v>6.1</v>
      </c>
    </row>
    <row r="500" spans="1:16">
      <c r="A500" s="27" t="s">
        <v>100</v>
      </c>
      <c r="B500" s="27" t="s">
        <v>101</v>
      </c>
      <c r="C500" s="27" t="s">
        <v>102</v>
      </c>
      <c r="D500" s="28">
        <v>36617</v>
      </c>
      <c r="E500" s="27">
        <v>98.433000000000007</v>
      </c>
      <c r="F500" s="27" t="s">
        <v>229</v>
      </c>
      <c r="G500" s="27">
        <v>6.2</v>
      </c>
      <c r="H500" s="36">
        <v>92.233000000000004</v>
      </c>
      <c r="I500">
        <f t="shared" si="56"/>
        <v>92.332999999999998</v>
      </c>
      <c r="J500">
        <f t="shared" si="57"/>
        <v>93.132999999999996</v>
      </c>
      <c r="K500">
        <f t="shared" si="60"/>
        <v>0.79999999999999716</v>
      </c>
      <c r="L500">
        <f t="shared" si="61"/>
        <v>91.13300000000001</v>
      </c>
      <c r="M500">
        <f t="shared" si="62"/>
        <v>93.932999999999993</v>
      </c>
      <c r="N500" t="str">
        <f t="shared" si="63"/>
        <v xml:space="preserve"> </v>
      </c>
      <c r="O500">
        <f t="shared" si="58"/>
        <v>5.3</v>
      </c>
      <c r="P500">
        <f t="shared" si="59"/>
        <v>6.1</v>
      </c>
    </row>
    <row r="501" spans="1:16">
      <c r="A501" s="27" t="s">
        <v>100</v>
      </c>
      <c r="B501" s="27" t="s">
        <v>101</v>
      </c>
      <c r="C501" s="27" t="s">
        <v>102</v>
      </c>
      <c r="D501" s="28">
        <v>36647</v>
      </c>
      <c r="E501" s="27">
        <v>98.433000000000007</v>
      </c>
      <c r="F501" s="27" t="s">
        <v>229</v>
      </c>
      <c r="G501" s="27">
        <v>5.8</v>
      </c>
      <c r="H501" s="36">
        <v>92.632999999999996</v>
      </c>
      <c r="I501">
        <f t="shared" si="56"/>
        <v>92.332999999999998</v>
      </c>
      <c r="J501">
        <f t="shared" si="57"/>
        <v>93.132999999999996</v>
      </c>
      <c r="K501">
        <f t="shared" si="60"/>
        <v>0.79999999999999716</v>
      </c>
      <c r="L501">
        <f t="shared" si="61"/>
        <v>91.13300000000001</v>
      </c>
      <c r="M501">
        <f t="shared" si="62"/>
        <v>93.932999999999993</v>
      </c>
      <c r="N501" t="str">
        <f t="shared" si="63"/>
        <v xml:space="preserve"> </v>
      </c>
      <c r="O501">
        <f t="shared" si="58"/>
        <v>5.3</v>
      </c>
      <c r="P501">
        <f t="shared" si="59"/>
        <v>6.1</v>
      </c>
    </row>
    <row r="502" spans="1:16">
      <c r="A502" s="27" t="s">
        <v>100</v>
      </c>
      <c r="B502" s="27" t="s">
        <v>101</v>
      </c>
      <c r="C502" s="27" t="s">
        <v>102</v>
      </c>
      <c r="D502" s="28">
        <v>36678</v>
      </c>
      <c r="E502" s="27">
        <v>98.433000000000007</v>
      </c>
      <c r="F502" s="27" t="s">
        <v>229</v>
      </c>
      <c r="G502" s="27">
        <v>5.3</v>
      </c>
      <c r="H502" s="36">
        <v>93.132999999999996</v>
      </c>
      <c r="I502">
        <f t="shared" si="56"/>
        <v>92.332999999999998</v>
      </c>
      <c r="J502">
        <f t="shared" si="57"/>
        <v>93.132999999999996</v>
      </c>
      <c r="K502">
        <f t="shared" si="60"/>
        <v>0.79999999999999716</v>
      </c>
      <c r="L502">
        <f t="shared" si="61"/>
        <v>91.13300000000001</v>
      </c>
      <c r="M502">
        <f t="shared" si="62"/>
        <v>93.932999999999993</v>
      </c>
      <c r="N502" t="str">
        <f t="shared" si="63"/>
        <v xml:space="preserve"> </v>
      </c>
      <c r="O502">
        <f t="shared" si="58"/>
        <v>5.3</v>
      </c>
      <c r="P502">
        <f t="shared" si="59"/>
        <v>6.1</v>
      </c>
    </row>
    <row r="503" spans="1:16">
      <c r="A503" s="27" t="s">
        <v>100</v>
      </c>
      <c r="B503" s="27" t="s">
        <v>101</v>
      </c>
      <c r="C503" s="27" t="s">
        <v>102</v>
      </c>
      <c r="D503" s="28">
        <v>36708</v>
      </c>
      <c r="E503" s="27">
        <v>98.433000000000007</v>
      </c>
      <c r="F503" s="27" t="s">
        <v>229</v>
      </c>
      <c r="G503" s="27">
        <v>4.9000000000000004</v>
      </c>
      <c r="H503" s="36">
        <v>93.533000000000001</v>
      </c>
      <c r="I503">
        <f t="shared" si="56"/>
        <v>92.332999999999998</v>
      </c>
      <c r="J503">
        <f t="shared" si="57"/>
        <v>93.132999999999996</v>
      </c>
      <c r="K503">
        <f t="shared" si="60"/>
        <v>0.79999999999999716</v>
      </c>
      <c r="L503">
        <f t="shared" si="61"/>
        <v>91.13300000000001</v>
      </c>
      <c r="M503">
        <f t="shared" si="62"/>
        <v>93.932999999999993</v>
      </c>
      <c r="N503" t="str">
        <f t="shared" si="63"/>
        <v xml:space="preserve"> </v>
      </c>
      <c r="O503">
        <f t="shared" si="58"/>
        <v>5.3</v>
      </c>
      <c r="P503">
        <f t="shared" si="59"/>
        <v>6.1</v>
      </c>
    </row>
    <row r="504" spans="1:16">
      <c r="A504" s="27" t="s">
        <v>100</v>
      </c>
      <c r="B504" s="27" t="s">
        <v>101</v>
      </c>
      <c r="C504" s="27" t="s">
        <v>102</v>
      </c>
      <c r="D504" s="28">
        <v>36770</v>
      </c>
      <c r="E504" s="27">
        <v>98.433000000000007</v>
      </c>
      <c r="F504" s="27" t="s">
        <v>229</v>
      </c>
      <c r="G504" s="27">
        <v>5</v>
      </c>
      <c r="H504" s="36">
        <v>93.433000000000007</v>
      </c>
      <c r="I504">
        <f t="shared" si="56"/>
        <v>92.332999999999998</v>
      </c>
      <c r="J504">
        <f t="shared" si="57"/>
        <v>93.132999999999996</v>
      </c>
      <c r="K504">
        <f t="shared" si="60"/>
        <v>0.79999999999999716</v>
      </c>
      <c r="L504">
        <f t="shared" si="61"/>
        <v>91.13300000000001</v>
      </c>
      <c r="M504">
        <f t="shared" si="62"/>
        <v>93.932999999999993</v>
      </c>
      <c r="N504" t="str">
        <f t="shared" si="63"/>
        <v xml:space="preserve"> </v>
      </c>
      <c r="O504">
        <f t="shared" si="58"/>
        <v>5.3</v>
      </c>
      <c r="P504">
        <f t="shared" si="59"/>
        <v>6.1</v>
      </c>
    </row>
    <row r="505" spans="1:16">
      <c r="A505" s="27" t="s">
        <v>100</v>
      </c>
      <c r="B505" s="27" t="s">
        <v>101</v>
      </c>
      <c r="C505" s="27" t="s">
        <v>102</v>
      </c>
      <c r="D505" s="28">
        <v>36800</v>
      </c>
      <c r="E505" s="27">
        <v>98.433000000000007</v>
      </c>
      <c r="F505" s="27" t="s">
        <v>229</v>
      </c>
      <c r="G505" s="27">
        <v>5.0999999999999996</v>
      </c>
      <c r="H505" s="36">
        <v>93.332999999999998</v>
      </c>
      <c r="I505">
        <f t="shared" si="56"/>
        <v>92.332999999999998</v>
      </c>
      <c r="J505">
        <f t="shared" si="57"/>
        <v>93.132999999999996</v>
      </c>
      <c r="K505">
        <f t="shared" si="60"/>
        <v>0.79999999999999716</v>
      </c>
      <c r="L505">
        <f t="shared" si="61"/>
        <v>91.13300000000001</v>
      </c>
      <c r="M505">
        <f t="shared" si="62"/>
        <v>93.932999999999993</v>
      </c>
      <c r="N505" t="str">
        <f t="shared" si="63"/>
        <v xml:space="preserve"> </v>
      </c>
      <c r="O505">
        <f t="shared" si="58"/>
        <v>5.3</v>
      </c>
      <c r="P505">
        <f t="shared" si="59"/>
        <v>6.1</v>
      </c>
    </row>
    <row r="506" spans="1:16">
      <c r="A506" s="27" t="s">
        <v>100</v>
      </c>
      <c r="B506" s="27" t="s">
        <v>101</v>
      </c>
      <c r="C506" s="27" t="s">
        <v>102</v>
      </c>
      <c r="D506" s="28">
        <v>36831</v>
      </c>
      <c r="E506" s="27">
        <v>98.433000000000007</v>
      </c>
      <c r="F506" s="27" t="s">
        <v>229</v>
      </c>
      <c r="G506" s="27">
        <v>5</v>
      </c>
      <c r="H506" s="36">
        <v>93.433000000000007</v>
      </c>
      <c r="I506">
        <f t="shared" si="56"/>
        <v>92.332999999999998</v>
      </c>
      <c r="J506">
        <f t="shared" si="57"/>
        <v>93.132999999999996</v>
      </c>
      <c r="K506">
        <f t="shared" si="60"/>
        <v>0.79999999999999716</v>
      </c>
      <c r="L506">
        <f t="shared" si="61"/>
        <v>91.13300000000001</v>
      </c>
      <c r="M506">
        <f t="shared" si="62"/>
        <v>93.932999999999993</v>
      </c>
      <c r="N506" t="str">
        <f t="shared" si="63"/>
        <v xml:space="preserve"> </v>
      </c>
      <c r="O506">
        <f t="shared" si="58"/>
        <v>5.3</v>
      </c>
      <c r="P506">
        <f t="shared" si="59"/>
        <v>6.1</v>
      </c>
    </row>
    <row r="507" spans="1:16">
      <c r="A507" s="27" t="s">
        <v>100</v>
      </c>
      <c r="B507" s="27" t="s">
        <v>101</v>
      </c>
      <c r="C507" s="27" t="s">
        <v>102</v>
      </c>
      <c r="D507" s="28">
        <v>36861</v>
      </c>
      <c r="E507" s="27">
        <v>98.433000000000007</v>
      </c>
      <c r="F507" s="27" t="s">
        <v>229</v>
      </c>
      <c r="G507" s="27">
        <v>5.3</v>
      </c>
      <c r="H507" s="36">
        <v>93.132999999999996</v>
      </c>
      <c r="I507">
        <f t="shared" si="56"/>
        <v>92.332999999999998</v>
      </c>
      <c r="J507">
        <f t="shared" si="57"/>
        <v>93.132999999999996</v>
      </c>
      <c r="K507">
        <f t="shared" si="60"/>
        <v>0.79999999999999716</v>
      </c>
      <c r="L507">
        <f t="shared" si="61"/>
        <v>91.13300000000001</v>
      </c>
      <c r="M507">
        <f t="shared" si="62"/>
        <v>93.932999999999993</v>
      </c>
      <c r="N507" t="str">
        <f t="shared" si="63"/>
        <v xml:space="preserve"> </v>
      </c>
      <c r="O507">
        <f t="shared" si="58"/>
        <v>5.3</v>
      </c>
      <c r="P507">
        <f t="shared" si="59"/>
        <v>6.1</v>
      </c>
    </row>
    <row r="508" spans="1:16">
      <c r="A508" s="27" t="s">
        <v>100</v>
      </c>
      <c r="B508" s="27" t="s">
        <v>101</v>
      </c>
      <c r="C508" s="27" t="s">
        <v>102</v>
      </c>
      <c r="D508" s="28">
        <v>36892</v>
      </c>
      <c r="E508" s="27">
        <v>98.433000000000007</v>
      </c>
      <c r="F508" s="27" t="s">
        <v>229</v>
      </c>
      <c r="G508" s="27">
        <v>5.6</v>
      </c>
      <c r="H508" s="36">
        <v>92.832999999999998</v>
      </c>
      <c r="I508">
        <f t="shared" si="56"/>
        <v>92.332999999999998</v>
      </c>
      <c r="J508">
        <f t="shared" si="57"/>
        <v>93.132999999999996</v>
      </c>
      <c r="K508">
        <f t="shared" si="60"/>
        <v>0.79999999999999716</v>
      </c>
      <c r="L508">
        <f t="shared" si="61"/>
        <v>91.13300000000001</v>
      </c>
      <c r="M508">
        <f t="shared" si="62"/>
        <v>93.932999999999993</v>
      </c>
      <c r="N508" t="str">
        <f t="shared" si="63"/>
        <v xml:space="preserve"> </v>
      </c>
      <c r="O508">
        <f t="shared" si="58"/>
        <v>5.3</v>
      </c>
      <c r="P508">
        <f t="shared" si="59"/>
        <v>6.1</v>
      </c>
    </row>
    <row r="509" spans="1:16">
      <c r="A509" s="27" t="s">
        <v>100</v>
      </c>
      <c r="B509" s="27" t="s">
        <v>101</v>
      </c>
      <c r="C509" s="27" t="s">
        <v>102</v>
      </c>
      <c r="D509" s="28">
        <v>36923</v>
      </c>
      <c r="E509" s="27">
        <v>98.433000000000007</v>
      </c>
      <c r="F509" s="27" t="s">
        <v>229</v>
      </c>
      <c r="G509" s="27">
        <v>5.8</v>
      </c>
      <c r="H509" s="36">
        <v>92.632999999999996</v>
      </c>
      <c r="I509">
        <f t="shared" si="56"/>
        <v>92.332999999999998</v>
      </c>
      <c r="J509">
        <f t="shared" si="57"/>
        <v>93.132999999999996</v>
      </c>
      <c r="K509">
        <f t="shared" si="60"/>
        <v>0.79999999999999716</v>
      </c>
      <c r="L509">
        <f t="shared" si="61"/>
        <v>91.13300000000001</v>
      </c>
      <c r="M509">
        <f t="shared" si="62"/>
        <v>93.932999999999993</v>
      </c>
      <c r="N509" t="str">
        <f t="shared" si="63"/>
        <v xml:space="preserve"> </v>
      </c>
      <c r="O509">
        <f t="shared" si="58"/>
        <v>5.3</v>
      </c>
      <c r="P509">
        <f t="shared" si="59"/>
        <v>6.1</v>
      </c>
    </row>
    <row r="510" spans="1:16">
      <c r="A510" s="27" t="s">
        <v>100</v>
      </c>
      <c r="B510" s="27" t="s">
        <v>101</v>
      </c>
      <c r="C510" s="27" t="s">
        <v>102</v>
      </c>
      <c r="D510" s="28">
        <v>36951</v>
      </c>
      <c r="E510" s="27">
        <v>98.433000000000007</v>
      </c>
      <c r="F510" s="27" t="s">
        <v>229</v>
      </c>
      <c r="G510" s="27">
        <v>5.6</v>
      </c>
      <c r="H510" s="36">
        <v>92.832999999999998</v>
      </c>
      <c r="I510">
        <f t="shared" si="56"/>
        <v>92.332999999999998</v>
      </c>
      <c r="J510">
        <f t="shared" si="57"/>
        <v>93.132999999999996</v>
      </c>
      <c r="K510">
        <f t="shared" si="60"/>
        <v>0.79999999999999716</v>
      </c>
      <c r="L510">
        <f t="shared" si="61"/>
        <v>91.13300000000001</v>
      </c>
      <c r="M510">
        <f t="shared" si="62"/>
        <v>93.932999999999993</v>
      </c>
      <c r="N510" t="str">
        <f t="shared" si="63"/>
        <v xml:space="preserve"> </v>
      </c>
      <c r="O510">
        <f t="shared" si="58"/>
        <v>5.3</v>
      </c>
      <c r="P510">
        <f t="shared" si="59"/>
        <v>6.1</v>
      </c>
    </row>
    <row r="511" spans="1:16">
      <c r="A511" s="27" t="s">
        <v>100</v>
      </c>
      <c r="B511" s="27" t="s">
        <v>101</v>
      </c>
      <c r="C511" s="27" t="s">
        <v>102</v>
      </c>
      <c r="D511" s="28">
        <v>36982</v>
      </c>
      <c r="E511" s="27">
        <v>98.433000000000007</v>
      </c>
      <c r="F511" s="27" t="s">
        <v>229</v>
      </c>
      <c r="G511" s="27">
        <v>5.6</v>
      </c>
      <c r="H511" s="36">
        <v>92.832999999999998</v>
      </c>
      <c r="I511">
        <f t="shared" si="56"/>
        <v>92.332999999999998</v>
      </c>
      <c r="J511">
        <f t="shared" si="57"/>
        <v>93.132999999999996</v>
      </c>
      <c r="K511">
        <f t="shared" si="60"/>
        <v>0.79999999999999716</v>
      </c>
      <c r="L511">
        <f t="shared" si="61"/>
        <v>91.13300000000001</v>
      </c>
      <c r="M511">
        <f t="shared" si="62"/>
        <v>93.932999999999993</v>
      </c>
      <c r="N511" t="str">
        <f t="shared" si="63"/>
        <v xml:space="preserve"> </v>
      </c>
      <c r="O511">
        <f t="shared" si="58"/>
        <v>5.3</v>
      </c>
      <c r="P511">
        <f t="shared" si="59"/>
        <v>6.1</v>
      </c>
    </row>
    <row r="512" spans="1:16">
      <c r="A512" s="27" t="s">
        <v>100</v>
      </c>
      <c r="B512" s="27" t="s">
        <v>101</v>
      </c>
      <c r="C512" s="27" t="s">
        <v>102</v>
      </c>
      <c r="D512" s="28">
        <v>37012</v>
      </c>
      <c r="E512" s="27">
        <v>98.433000000000007</v>
      </c>
      <c r="F512" s="27" t="s">
        <v>229</v>
      </c>
      <c r="G512" s="27">
        <v>5.8</v>
      </c>
      <c r="H512" s="36">
        <v>92.632999999999996</v>
      </c>
      <c r="I512">
        <f t="shared" si="56"/>
        <v>92.332999999999998</v>
      </c>
      <c r="J512">
        <f t="shared" si="57"/>
        <v>93.132999999999996</v>
      </c>
      <c r="K512">
        <f t="shared" si="60"/>
        <v>0.79999999999999716</v>
      </c>
      <c r="L512">
        <f t="shared" si="61"/>
        <v>91.13300000000001</v>
      </c>
      <c r="M512">
        <f t="shared" si="62"/>
        <v>93.932999999999993</v>
      </c>
      <c r="N512" t="str">
        <f t="shared" si="63"/>
        <v xml:space="preserve"> </v>
      </c>
      <c r="O512">
        <f t="shared" si="58"/>
        <v>5.3</v>
      </c>
      <c r="P512">
        <f t="shared" si="59"/>
        <v>6.1</v>
      </c>
    </row>
    <row r="513" spans="1:16">
      <c r="A513" s="27" t="s">
        <v>100</v>
      </c>
      <c r="B513" s="27" t="s">
        <v>101</v>
      </c>
      <c r="C513" s="27" t="s">
        <v>102</v>
      </c>
      <c r="D513" s="28">
        <v>37043</v>
      </c>
      <c r="E513" s="27">
        <v>98.433000000000007</v>
      </c>
      <c r="F513" s="27" t="s">
        <v>229</v>
      </c>
      <c r="G513" s="27">
        <v>5.7</v>
      </c>
      <c r="H513" s="36">
        <v>92.733000000000004</v>
      </c>
      <c r="I513">
        <f t="shared" si="56"/>
        <v>92.332999999999998</v>
      </c>
      <c r="J513">
        <f t="shared" si="57"/>
        <v>93.132999999999996</v>
      </c>
      <c r="K513">
        <f t="shared" si="60"/>
        <v>0.79999999999999716</v>
      </c>
      <c r="L513">
        <f t="shared" si="61"/>
        <v>91.13300000000001</v>
      </c>
      <c r="M513">
        <f t="shared" si="62"/>
        <v>93.932999999999993</v>
      </c>
      <c r="N513" t="str">
        <f t="shared" si="63"/>
        <v xml:space="preserve"> </v>
      </c>
      <c r="O513">
        <f t="shared" si="58"/>
        <v>5.3</v>
      </c>
      <c r="P513">
        <f t="shared" si="59"/>
        <v>6.1</v>
      </c>
    </row>
    <row r="514" spans="1:16">
      <c r="A514" s="27" t="s">
        <v>100</v>
      </c>
      <c r="B514" s="27" t="s">
        <v>101</v>
      </c>
      <c r="C514" s="27" t="s">
        <v>102</v>
      </c>
      <c r="D514" s="28">
        <v>37073</v>
      </c>
      <c r="E514" s="27">
        <v>98.433000000000007</v>
      </c>
      <c r="F514" s="27" t="s">
        <v>229</v>
      </c>
      <c r="G514" s="27">
        <v>5.2</v>
      </c>
      <c r="H514" s="36">
        <v>93.233000000000004</v>
      </c>
      <c r="I514">
        <f t="shared" ref="I514:I577" si="64">+VLOOKUP($C514,$S$2:$U$39, 2, TRUE)</f>
        <v>92.332999999999998</v>
      </c>
      <c r="J514">
        <f t="shared" ref="J514:J577" si="65">+VLOOKUP($C514,$S$2:$U$39, 3, TRUE)</f>
        <v>93.132999999999996</v>
      </c>
      <c r="K514">
        <f t="shared" si="60"/>
        <v>0.79999999999999716</v>
      </c>
      <c r="L514">
        <f t="shared" si="61"/>
        <v>91.13300000000001</v>
      </c>
      <c r="M514">
        <f t="shared" si="62"/>
        <v>93.932999999999993</v>
      </c>
      <c r="N514" t="str">
        <f t="shared" si="63"/>
        <v xml:space="preserve"> </v>
      </c>
      <c r="O514">
        <f t="shared" ref="O514:O577" si="66">+VLOOKUP($C514,$S$2:$W$39, 4, TRUE)</f>
        <v>5.3</v>
      </c>
      <c r="P514">
        <f t="shared" ref="P514:P577" si="67">+VLOOKUP($C514,$S$2:$W$39, 5, TRUE)</f>
        <v>6.1</v>
      </c>
    </row>
    <row r="515" spans="1:16">
      <c r="A515" s="27" t="s">
        <v>100</v>
      </c>
      <c r="B515" s="27" t="s">
        <v>101</v>
      </c>
      <c r="C515" s="27" t="s">
        <v>102</v>
      </c>
      <c r="D515" s="28">
        <v>37104</v>
      </c>
      <c r="E515" s="27">
        <v>98.433000000000007</v>
      </c>
      <c r="F515" s="27" t="s">
        <v>229</v>
      </c>
      <c r="G515" s="27">
        <v>4.9000000000000004</v>
      </c>
      <c r="H515" s="36">
        <v>93.533000000000001</v>
      </c>
      <c r="I515">
        <f t="shared" si="64"/>
        <v>92.332999999999998</v>
      </c>
      <c r="J515">
        <f t="shared" si="65"/>
        <v>93.132999999999996</v>
      </c>
      <c r="K515">
        <f t="shared" ref="K515:K578" si="68">+J515-I515</f>
        <v>0.79999999999999716</v>
      </c>
      <c r="L515">
        <f t="shared" ref="L515:L578" si="69">+I515-K515*1.5</f>
        <v>91.13300000000001</v>
      </c>
      <c r="M515">
        <f t="shared" ref="M515:M578" si="70">+J515+K515*1</f>
        <v>93.932999999999993</v>
      </c>
      <c r="N515" t="str">
        <f t="shared" ref="N515:N578" si="71">+IF(OR(H515&lt;L515, H515&gt;M515), "OUTLIER", " ")</f>
        <v xml:space="preserve"> </v>
      </c>
      <c r="O515">
        <f t="shared" si="66"/>
        <v>5.3</v>
      </c>
      <c r="P515">
        <f t="shared" si="67"/>
        <v>6.1</v>
      </c>
    </row>
    <row r="516" spans="1:16">
      <c r="A516" s="27" t="s">
        <v>100</v>
      </c>
      <c r="B516" s="27" t="s">
        <v>101</v>
      </c>
      <c r="C516" s="27" t="s">
        <v>102</v>
      </c>
      <c r="D516" s="28">
        <v>37135</v>
      </c>
      <c r="E516" s="27">
        <v>98.433000000000007</v>
      </c>
      <c r="F516" s="27" t="s">
        <v>229</v>
      </c>
      <c r="G516" s="27">
        <v>5</v>
      </c>
      <c r="H516" s="36">
        <v>93.433000000000007</v>
      </c>
      <c r="I516">
        <f t="shared" si="64"/>
        <v>92.332999999999998</v>
      </c>
      <c r="J516">
        <f t="shared" si="65"/>
        <v>93.132999999999996</v>
      </c>
      <c r="K516">
        <f t="shared" si="68"/>
        <v>0.79999999999999716</v>
      </c>
      <c r="L516">
        <f t="shared" si="69"/>
        <v>91.13300000000001</v>
      </c>
      <c r="M516">
        <f t="shared" si="70"/>
        <v>93.932999999999993</v>
      </c>
      <c r="N516" t="str">
        <f t="shared" si="71"/>
        <v xml:space="preserve"> </v>
      </c>
      <c r="O516">
        <f t="shared" si="66"/>
        <v>5.3</v>
      </c>
      <c r="P516">
        <f t="shared" si="67"/>
        <v>6.1</v>
      </c>
    </row>
    <row r="517" spans="1:16">
      <c r="A517" s="27" t="s">
        <v>100</v>
      </c>
      <c r="B517" s="27" t="s">
        <v>101</v>
      </c>
      <c r="C517" s="27" t="s">
        <v>102</v>
      </c>
      <c r="D517" s="28">
        <v>37165</v>
      </c>
      <c r="E517" s="27">
        <v>98.433000000000007</v>
      </c>
      <c r="F517" s="27" t="s">
        <v>229</v>
      </c>
      <c r="G517" s="27">
        <v>5.3</v>
      </c>
      <c r="H517" s="36">
        <v>93.132999999999996</v>
      </c>
      <c r="I517">
        <f t="shared" si="64"/>
        <v>92.332999999999998</v>
      </c>
      <c r="J517">
        <f t="shared" si="65"/>
        <v>93.132999999999996</v>
      </c>
      <c r="K517">
        <f t="shared" si="68"/>
        <v>0.79999999999999716</v>
      </c>
      <c r="L517">
        <f t="shared" si="69"/>
        <v>91.13300000000001</v>
      </c>
      <c r="M517">
        <f t="shared" si="70"/>
        <v>93.932999999999993</v>
      </c>
      <c r="N517" t="str">
        <f t="shared" si="71"/>
        <v xml:space="preserve"> </v>
      </c>
      <c r="O517">
        <f t="shared" si="66"/>
        <v>5.3</v>
      </c>
      <c r="P517">
        <f t="shared" si="67"/>
        <v>6.1</v>
      </c>
    </row>
    <row r="518" spans="1:16">
      <c r="A518" s="27" t="s">
        <v>100</v>
      </c>
      <c r="B518" s="27" t="s">
        <v>101</v>
      </c>
      <c r="C518" s="27" t="s">
        <v>102</v>
      </c>
      <c r="D518" s="28">
        <v>37257</v>
      </c>
      <c r="E518" s="27">
        <v>98.433000000000007</v>
      </c>
      <c r="F518" s="27" t="s">
        <v>229</v>
      </c>
      <c r="G518" s="27">
        <v>5.9</v>
      </c>
      <c r="H518" s="36">
        <v>92.533000000000001</v>
      </c>
      <c r="I518">
        <f t="shared" si="64"/>
        <v>92.332999999999998</v>
      </c>
      <c r="J518">
        <f t="shared" si="65"/>
        <v>93.132999999999996</v>
      </c>
      <c r="K518">
        <f t="shared" si="68"/>
        <v>0.79999999999999716</v>
      </c>
      <c r="L518">
        <f t="shared" si="69"/>
        <v>91.13300000000001</v>
      </c>
      <c r="M518">
        <f t="shared" si="70"/>
        <v>93.932999999999993</v>
      </c>
      <c r="N518" t="str">
        <f t="shared" si="71"/>
        <v xml:space="preserve"> </v>
      </c>
      <c r="O518">
        <f t="shared" si="66"/>
        <v>5.3</v>
      </c>
      <c r="P518">
        <f t="shared" si="67"/>
        <v>6.1</v>
      </c>
    </row>
    <row r="519" spans="1:16">
      <c r="A519" s="27" t="s">
        <v>100</v>
      </c>
      <c r="B519" s="27" t="s">
        <v>101</v>
      </c>
      <c r="C519" s="27" t="s">
        <v>102</v>
      </c>
      <c r="D519" s="28">
        <v>37288</v>
      </c>
      <c r="E519" s="27">
        <v>98.433000000000007</v>
      </c>
      <c r="F519" s="27" t="s">
        <v>229</v>
      </c>
      <c r="G519" s="27">
        <v>5.7</v>
      </c>
      <c r="H519" s="36">
        <v>92.733000000000004</v>
      </c>
      <c r="I519">
        <f t="shared" si="64"/>
        <v>92.332999999999998</v>
      </c>
      <c r="J519">
        <f t="shared" si="65"/>
        <v>93.132999999999996</v>
      </c>
      <c r="K519">
        <f t="shared" si="68"/>
        <v>0.79999999999999716</v>
      </c>
      <c r="L519">
        <f t="shared" si="69"/>
        <v>91.13300000000001</v>
      </c>
      <c r="M519">
        <f t="shared" si="70"/>
        <v>93.932999999999993</v>
      </c>
      <c r="N519" t="str">
        <f t="shared" si="71"/>
        <v xml:space="preserve"> </v>
      </c>
      <c r="O519">
        <f t="shared" si="66"/>
        <v>5.3</v>
      </c>
      <c r="P519">
        <f t="shared" si="67"/>
        <v>6.1</v>
      </c>
    </row>
    <row r="520" spans="1:16">
      <c r="A520" s="27" t="s">
        <v>100</v>
      </c>
      <c r="B520" s="27" t="s">
        <v>101</v>
      </c>
      <c r="C520" s="27" t="s">
        <v>102</v>
      </c>
      <c r="D520" s="28">
        <v>37316</v>
      </c>
      <c r="E520" s="27">
        <v>98.433000000000007</v>
      </c>
      <c r="F520" s="27" t="s">
        <v>229</v>
      </c>
      <c r="G520" s="27">
        <v>5.8</v>
      </c>
      <c r="H520" s="36">
        <v>92.632999999999996</v>
      </c>
      <c r="I520">
        <f t="shared" si="64"/>
        <v>92.332999999999998</v>
      </c>
      <c r="J520">
        <f t="shared" si="65"/>
        <v>93.132999999999996</v>
      </c>
      <c r="K520">
        <f t="shared" si="68"/>
        <v>0.79999999999999716</v>
      </c>
      <c r="L520">
        <f t="shared" si="69"/>
        <v>91.13300000000001</v>
      </c>
      <c r="M520">
        <f t="shared" si="70"/>
        <v>93.932999999999993</v>
      </c>
      <c r="N520" t="str">
        <f t="shared" si="71"/>
        <v xml:space="preserve"> </v>
      </c>
      <c r="O520">
        <f t="shared" si="66"/>
        <v>5.3</v>
      </c>
      <c r="P520">
        <f t="shared" si="67"/>
        <v>6.1</v>
      </c>
    </row>
    <row r="521" spans="1:16">
      <c r="A521" s="27" t="s">
        <v>100</v>
      </c>
      <c r="B521" s="27" t="s">
        <v>101</v>
      </c>
      <c r="C521" s="27" t="s">
        <v>102</v>
      </c>
      <c r="D521" s="28">
        <v>37347</v>
      </c>
      <c r="E521" s="27">
        <v>98.433000000000007</v>
      </c>
      <c r="F521" s="27" t="s">
        <v>229</v>
      </c>
      <c r="G521" s="27">
        <v>6.1</v>
      </c>
      <c r="H521" s="36">
        <v>92.332999999999998</v>
      </c>
      <c r="I521">
        <f t="shared" si="64"/>
        <v>92.332999999999998</v>
      </c>
      <c r="J521">
        <f t="shared" si="65"/>
        <v>93.132999999999996</v>
      </c>
      <c r="K521">
        <f t="shared" si="68"/>
        <v>0.79999999999999716</v>
      </c>
      <c r="L521">
        <f t="shared" si="69"/>
        <v>91.13300000000001</v>
      </c>
      <c r="M521">
        <f t="shared" si="70"/>
        <v>93.932999999999993</v>
      </c>
      <c r="N521" t="str">
        <f t="shared" si="71"/>
        <v xml:space="preserve"> </v>
      </c>
      <c r="O521">
        <f t="shared" si="66"/>
        <v>5.3</v>
      </c>
      <c r="P521">
        <f t="shared" si="67"/>
        <v>6.1</v>
      </c>
    </row>
    <row r="522" spans="1:16">
      <c r="A522" s="27" t="s">
        <v>100</v>
      </c>
      <c r="B522" s="27" t="s">
        <v>101</v>
      </c>
      <c r="C522" s="27" t="s">
        <v>102</v>
      </c>
      <c r="D522" s="28">
        <v>37377</v>
      </c>
      <c r="E522" s="27">
        <v>98.433000000000007</v>
      </c>
      <c r="F522" s="27" t="s">
        <v>229</v>
      </c>
      <c r="G522" s="27">
        <v>5.5</v>
      </c>
      <c r="H522" s="36">
        <v>92.933000000000007</v>
      </c>
      <c r="I522">
        <f t="shared" si="64"/>
        <v>92.332999999999998</v>
      </c>
      <c r="J522">
        <f t="shared" si="65"/>
        <v>93.132999999999996</v>
      </c>
      <c r="K522">
        <f t="shared" si="68"/>
        <v>0.79999999999999716</v>
      </c>
      <c r="L522">
        <f t="shared" si="69"/>
        <v>91.13300000000001</v>
      </c>
      <c r="M522">
        <f t="shared" si="70"/>
        <v>93.932999999999993</v>
      </c>
      <c r="N522" t="str">
        <f t="shared" si="71"/>
        <v xml:space="preserve"> </v>
      </c>
      <c r="O522">
        <f t="shared" si="66"/>
        <v>5.3</v>
      </c>
      <c r="P522">
        <f t="shared" si="67"/>
        <v>6.1</v>
      </c>
    </row>
    <row r="523" spans="1:16">
      <c r="A523" s="27" t="s">
        <v>100</v>
      </c>
      <c r="B523" s="27" t="s">
        <v>101</v>
      </c>
      <c r="C523" s="27" t="s">
        <v>102</v>
      </c>
      <c r="D523" s="28">
        <v>37469</v>
      </c>
      <c r="E523" s="27">
        <v>98.433000000000007</v>
      </c>
      <c r="F523" s="27" t="s">
        <v>229</v>
      </c>
      <c r="G523" s="27">
        <v>4.7</v>
      </c>
      <c r="H523" s="36">
        <v>93.733000000000004</v>
      </c>
      <c r="I523">
        <f t="shared" si="64"/>
        <v>92.332999999999998</v>
      </c>
      <c r="J523">
        <f t="shared" si="65"/>
        <v>93.132999999999996</v>
      </c>
      <c r="K523">
        <f t="shared" si="68"/>
        <v>0.79999999999999716</v>
      </c>
      <c r="L523">
        <f t="shared" si="69"/>
        <v>91.13300000000001</v>
      </c>
      <c r="M523">
        <f t="shared" si="70"/>
        <v>93.932999999999993</v>
      </c>
      <c r="N523" t="str">
        <f t="shared" si="71"/>
        <v xml:space="preserve"> </v>
      </c>
      <c r="O523">
        <f t="shared" si="66"/>
        <v>5.3</v>
      </c>
      <c r="P523">
        <f t="shared" si="67"/>
        <v>6.1</v>
      </c>
    </row>
    <row r="524" spans="1:16">
      <c r="A524" s="27" t="s">
        <v>100</v>
      </c>
      <c r="B524" s="27" t="s">
        <v>101</v>
      </c>
      <c r="C524" s="27" t="s">
        <v>102</v>
      </c>
      <c r="D524" s="28">
        <v>37500</v>
      </c>
      <c r="E524" s="27">
        <v>98.433000000000007</v>
      </c>
      <c r="F524" s="27" t="s">
        <v>229</v>
      </c>
      <c r="G524" s="27">
        <v>4.9000000000000004</v>
      </c>
      <c r="H524" s="36">
        <v>93.533000000000001</v>
      </c>
      <c r="I524">
        <f t="shared" si="64"/>
        <v>92.332999999999998</v>
      </c>
      <c r="J524">
        <f t="shared" si="65"/>
        <v>93.132999999999996</v>
      </c>
      <c r="K524">
        <f t="shared" si="68"/>
        <v>0.79999999999999716</v>
      </c>
      <c r="L524">
        <f t="shared" si="69"/>
        <v>91.13300000000001</v>
      </c>
      <c r="M524">
        <f t="shared" si="70"/>
        <v>93.932999999999993</v>
      </c>
      <c r="N524" t="str">
        <f t="shared" si="71"/>
        <v xml:space="preserve"> </v>
      </c>
      <c r="O524">
        <f t="shared" si="66"/>
        <v>5.3</v>
      </c>
      <c r="P524">
        <f t="shared" si="67"/>
        <v>6.1</v>
      </c>
    </row>
    <row r="525" spans="1:16">
      <c r="A525" s="27" t="s">
        <v>100</v>
      </c>
      <c r="B525" s="27" t="s">
        <v>101</v>
      </c>
      <c r="C525" s="27" t="s">
        <v>102</v>
      </c>
      <c r="D525" s="28">
        <v>37530</v>
      </c>
      <c r="E525" s="27">
        <v>98.433000000000007</v>
      </c>
      <c r="F525" s="27" t="s">
        <v>229</v>
      </c>
      <c r="G525" s="27">
        <v>5.2</v>
      </c>
      <c r="H525" s="36">
        <v>93.233000000000004</v>
      </c>
      <c r="I525">
        <f t="shared" si="64"/>
        <v>92.332999999999998</v>
      </c>
      <c r="J525">
        <f t="shared" si="65"/>
        <v>93.132999999999996</v>
      </c>
      <c r="K525">
        <f t="shared" si="68"/>
        <v>0.79999999999999716</v>
      </c>
      <c r="L525">
        <f t="shared" si="69"/>
        <v>91.13300000000001</v>
      </c>
      <c r="M525">
        <f t="shared" si="70"/>
        <v>93.932999999999993</v>
      </c>
      <c r="N525" t="str">
        <f t="shared" si="71"/>
        <v xml:space="preserve"> </v>
      </c>
      <c r="O525">
        <f t="shared" si="66"/>
        <v>5.3</v>
      </c>
      <c r="P525">
        <f t="shared" si="67"/>
        <v>6.1</v>
      </c>
    </row>
    <row r="526" spans="1:16">
      <c r="A526" s="27" t="s">
        <v>100</v>
      </c>
      <c r="B526" s="27" t="s">
        <v>101</v>
      </c>
      <c r="C526" s="27" t="s">
        <v>102</v>
      </c>
      <c r="D526" s="28">
        <v>37561</v>
      </c>
      <c r="E526" s="27">
        <v>98.433000000000007</v>
      </c>
      <c r="F526" s="27" t="s">
        <v>229</v>
      </c>
      <c r="G526" s="27">
        <v>5.5</v>
      </c>
      <c r="H526" s="36">
        <v>92.933000000000007</v>
      </c>
      <c r="I526">
        <f t="shared" si="64"/>
        <v>92.332999999999998</v>
      </c>
      <c r="J526">
        <f t="shared" si="65"/>
        <v>93.132999999999996</v>
      </c>
      <c r="K526">
        <f t="shared" si="68"/>
        <v>0.79999999999999716</v>
      </c>
      <c r="L526">
        <f t="shared" si="69"/>
        <v>91.13300000000001</v>
      </c>
      <c r="M526">
        <f t="shared" si="70"/>
        <v>93.932999999999993</v>
      </c>
      <c r="N526" t="str">
        <f t="shared" si="71"/>
        <v xml:space="preserve"> </v>
      </c>
      <c r="O526">
        <f t="shared" si="66"/>
        <v>5.3</v>
      </c>
      <c r="P526">
        <f t="shared" si="67"/>
        <v>6.1</v>
      </c>
    </row>
    <row r="527" spans="1:16">
      <c r="A527" s="27" t="s">
        <v>100</v>
      </c>
      <c r="B527" s="27" t="s">
        <v>101</v>
      </c>
      <c r="C527" s="27" t="s">
        <v>102</v>
      </c>
      <c r="D527" s="28">
        <v>37591</v>
      </c>
      <c r="E527" s="27">
        <v>98.433000000000007</v>
      </c>
      <c r="F527" s="27" t="s">
        <v>229</v>
      </c>
      <c r="G527" s="27">
        <v>5.0999999999999996</v>
      </c>
      <c r="H527" s="36">
        <v>93.332999999999998</v>
      </c>
      <c r="I527">
        <f t="shared" si="64"/>
        <v>92.332999999999998</v>
      </c>
      <c r="J527">
        <f t="shared" si="65"/>
        <v>93.132999999999996</v>
      </c>
      <c r="K527">
        <f t="shared" si="68"/>
        <v>0.79999999999999716</v>
      </c>
      <c r="L527">
        <f t="shared" si="69"/>
        <v>91.13300000000001</v>
      </c>
      <c r="M527">
        <f t="shared" si="70"/>
        <v>93.932999999999993</v>
      </c>
      <c r="N527" t="str">
        <f t="shared" si="71"/>
        <v xml:space="preserve"> </v>
      </c>
      <c r="O527">
        <f t="shared" si="66"/>
        <v>5.3</v>
      </c>
      <c r="P527">
        <f t="shared" si="67"/>
        <v>6.1</v>
      </c>
    </row>
    <row r="528" spans="1:16">
      <c r="A528" s="27" t="s">
        <v>100</v>
      </c>
      <c r="B528" s="27" t="s">
        <v>101</v>
      </c>
      <c r="C528" s="27" t="s">
        <v>102</v>
      </c>
      <c r="D528" s="28">
        <v>37622</v>
      </c>
      <c r="E528" s="27">
        <v>98.433000000000007</v>
      </c>
      <c r="F528" s="27" t="s">
        <v>229</v>
      </c>
      <c r="G528" s="27">
        <v>5</v>
      </c>
      <c r="H528" s="36">
        <v>93.433000000000007</v>
      </c>
      <c r="I528">
        <f t="shared" si="64"/>
        <v>92.332999999999998</v>
      </c>
      <c r="J528">
        <f t="shared" si="65"/>
        <v>93.132999999999996</v>
      </c>
      <c r="K528">
        <f t="shared" si="68"/>
        <v>0.79999999999999716</v>
      </c>
      <c r="L528">
        <f t="shared" si="69"/>
        <v>91.13300000000001</v>
      </c>
      <c r="M528">
        <f t="shared" si="70"/>
        <v>93.932999999999993</v>
      </c>
      <c r="N528" t="str">
        <f t="shared" si="71"/>
        <v xml:space="preserve"> </v>
      </c>
      <c r="O528">
        <f t="shared" si="66"/>
        <v>5.3</v>
      </c>
      <c r="P528">
        <f t="shared" si="67"/>
        <v>6.1</v>
      </c>
    </row>
    <row r="529" spans="1:16">
      <c r="A529" s="27" t="s">
        <v>100</v>
      </c>
      <c r="B529" s="27" t="s">
        <v>101</v>
      </c>
      <c r="C529" s="27" t="s">
        <v>102</v>
      </c>
      <c r="D529" s="28">
        <v>37653</v>
      </c>
      <c r="E529" s="27">
        <v>98.433000000000007</v>
      </c>
      <c r="F529" s="27" t="s">
        <v>229</v>
      </c>
      <c r="G529" s="27">
        <v>4.9000000000000004</v>
      </c>
      <c r="H529" s="36">
        <v>93.533000000000001</v>
      </c>
      <c r="I529">
        <f t="shared" si="64"/>
        <v>92.332999999999998</v>
      </c>
      <c r="J529">
        <f t="shared" si="65"/>
        <v>93.132999999999996</v>
      </c>
      <c r="K529">
        <f t="shared" si="68"/>
        <v>0.79999999999999716</v>
      </c>
      <c r="L529">
        <f t="shared" si="69"/>
        <v>91.13300000000001</v>
      </c>
      <c r="M529">
        <f t="shared" si="70"/>
        <v>93.932999999999993</v>
      </c>
      <c r="N529" t="str">
        <f t="shared" si="71"/>
        <v xml:space="preserve"> </v>
      </c>
      <c r="O529">
        <f t="shared" si="66"/>
        <v>5.3</v>
      </c>
      <c r="P529">
        <f t="shared" si="67"/>
        <v>6.1</v>
      </c>
    </row>
    <row r="530" spans="1:16">
      <c r="A530" s="27" t="s">
        <v>100</v>
      </c>
      <c r="B530" s="27" t="s">
        <v>101</v>
      </c>
      <c r="C530" s="27" t="s">
        <v>102</v>
      </c>
      <c r="D530" s="28">
        <v>37681</v>
      </c>
      <c r="E530" s="27">
        <v>98.433000000000007</v>
      </c>
      <c r="F530" s="27" t="s">
        <v>229</v>
      </c>
      <c r="G530" s="27">
        <v>5.4</v>
      </c>
      <c r="H530" s="36">
        <v>93.033000000000001</v>
      </c>
      <c r="I530">
        <f t="shared" si="64"/>
        <v>92.332999999999998</v>
      </c>
      <c r="J530">
        <f t="shared" si="65"/>
        <v>93.132999999999996</v>
      </c>
      <c r="K530">
        <f t="shared" si="68"/>
        <v>0.79999999999999716</v>
      </c>
      <c r="L530">
        <f t="shared" si="69"/>
        <v>91.13300000000001</v>
      </c>
      <c r="M530">
        <f t="shared" si="70"/>
        <v>93.932999999999993</v>
      </c>
      <c r="N530" t="str">
        <f t="shared" si="71"/>
        <v xml:space="preserve"> </v>
      </c>
      <c r="O530">
        <f t="shared" si="66"/>
        <v>5.3</v>
      </c>
      <c r="P530">
        <f t="shared" si="67"/>
        <v>6.1</v>
      </c>
    </row>
    <row r="531" spans="1:16">
      <c r="A531" s="27" t="s">
        <v>100</v>
      </c>
      <c r="B531" s="27" t="s">
        <v>101</v>
      </c>
      <c r="C531" s="27" t="s">
        <v>102</v>
      </c>
      <c r="D531" s="28">
        <v>37712</v>
      </c>
      <c r="E531" s="27">
        <v>98.433000000000007</v>
      </c>
      <c r="F531" s="27" t="s">
        <v>229</v>
      </c>
      <c r="G531" s="27">
        <v>5.6</v>
      </c>
      <c r="H531" s="36">
        <v>92.832999999999998</v>
      </c>
      <c r="I531">
        <f t="shared" si="64"/>
        <v>92.332999999999998</v>
      </c>
      <c r="J531">
        <f t="shared" si="65"/>
        <v>93.132999999999996</v>
      </c>
      <c r="K531">
        <f t="shared" si="68"/>
        <v>0.79999999999999716</v>
      </c>
      <c r="L531">
        <f t="shared" si="69"/>
        <v>91.13300000000001</v>
      </c>
      <c r="M531">
        <f t="shared" si="70"/>
        <v>93.932999999999993</v>
      </c>
      <c r="N531" t="str">
        <f t="shared" si="71"/>
        <v xml:space="preserve"> </v>
      </c>
      <c r="O531">
        <f t="shared" si="66"/>
        <v>5.3</v>
      </c>
      <c r="P531">
        <f t="shared" si="67"/>
        <v>6.1</v>
      </c>
    </row>
    <row r="532" spans="1:16">
      <c r="A532" s="27" t="s">
        <v>100</v>
      </c>
      <c r="B532" s="27" t="s">
        <v>101</v>
      </c>
      <c r="C532" s="27" t="s">
        <v>102</v>
      </c>
      <c r="D532" s="28">
        <v>37742</v>
      </c>
      <c r="E532" s="27">
        <v>98.433000000000007</v>
      </c>
      <c r="F532" s="27" t="s">
        <v>229</v>
      </c>
      <c r="G532" s="27">
        <v>5.7</v>
      </c>
      <c r="H532" s="36">
        <v>92.733000000000004</v>
      </c>
      <c r="I532">
        <f t="shared" si="64"/>
        <v>92.332999999999998</v>
      </c>
      <c r="J532">
        <f t="shared" si="65"/>
        <v>93.132999999999996</v>
      </c>
      <c r="K532">
        <f t="shared" si="68"/>
        <v>0.79999999999999716</v>
      </c>
      <c r="L532">
        <f t="shared" si="69"/>
        <v>91.13300000000001</v>
      </c>
      <c r="M532">
        <f t="shared" si="70"/>
        <v>93.932999999999993</v>
      </c>
      <c r="N532" t="str">
        <f t="shared" si="71"/>
        <v xml:space="preserve"> </v>
      </c>
      <c r="O532">
        <f t="shared" si="66"/>
        <v>5.3</v>
      </c>
      <c r="P532">
        <f t="shared" si="67"/>
        <v>6.1</v>
      </c>
    </row>
    <row r="533" spans="1:16">
      <c r="A533" s="27" t="s">
        <v>100</v>
      </c>
      <c r="B533" s="27" t="s">
        <v>101</v>
      </c>
      <c r="C533" s="27" t="s">
        <v>102</v>
      </c>
      <c r="D533" s="28">
        <v>37773</v>
      </c>
      <c r="E533" s="27">
        <v>98.433000000000007</v>
      </c>
      <c r="F533" s="27" t="s">
        <v>229</v>
      </c>
      <c r="G533" s="27">
        <v>5.7</v>
      </c>
      <c r="H533" s="36">
        <v>92.733000000000004</v>
      </c>
      <c r="I533">
        <f t="shared" si="64"/>
        <v>92.332999999999998</v>
      </c>
      <c r="J533">
        <f t="shared" si="65"/>
        <v>93.132999999999996</v>
      </c>
      <c r="K533">
        <f t="shared" si="68"/>
        <v>0.79999999999999716</v>
      </c>
      <c r="L533">
        <f t="shared" si="69"/>
        <v>91.13300000000001</v>
      </c>
      <c r="M533">
        <f t="shared" si="70"/>
        <v>93.932999999999993</v>
      </c>
      <c r="N533" t="str">
        <f t="shared" si="71"/>
        <v xml:space="preserve"> </v>
      </c>
      <c r="O533">
        <f t="shared" si="66"/>
        <v>5.3</v>
      </c>
      <c r="P533">
        <f t="shared" si="67"/>
        <v>6.1</v>
      </c>
    </row>
    <row r="534" spans="1:16">
      <c r="A534" s="27" t="s">
        <v>100</v>
      </c>
      <c r="B534" s="27" t="s">
        <v>101</v>
      </c>
      <c r="C534" s="27" t="s">
        <v>102</v>
      </c>
      <c r="D534" s="28">
        <v>37834</v>
      </c>
      <c r="E534" s="27">
        <v>98.433000000000007</v>
      </c>
      <c r="F534" s="27" t="s">
        <v>229</v>
      </c>
      <c r="G534" s="27">
        <v>5.5</v>
      </c>
      <c r="H534" s="36">
        <v>92.933000000000007</v>
      </c>
      <c r="I534">
        <f t="shared" si="64"/>
        <v>92.332999999999998</v>
      </c>
      <c r="J534">
        <f t="shared" si="65"/>
        <v>93.132999999999996</v>
      </c>
      <c r="K534">
        <f t="shared" si="68"/>
        <v>0.79999999999999716</v>
      </c>
      <c r="L534">
        <f t="shared" si="69"/>
        <v>91.13300000000001</v>
      </c>
      <c r="M534">
        <f t="shared" si="70"/>
        <v>93.932999999999993</v>
      </c>
      <c r="N534" t="str">
        <f t="shared" si="71"/>
        <v xml:space="preserve"> </v>
      </c>
      <c r="O534">
        <f t="shared" si="66"/>
        <v>5.3</v>
      </c>
      <c r="P534">
        <f t="shared" si="67"/>
        <v>6.1</v>
      </c>
    </row>
    <row r="535" spans="1:16">
      <c r="A535" s="27" t="s">
        <v>100</v>
      </c>
      <c r="B535" s="27" t="s">
        <v>101</v>
      </c>
      <c r="C535" s="27" t="s">
        <v>102</v>
      </c>
      <c r="D535" s="28">
        <v>37865</v>
      </c>
      <c r="E535" s="27">
        <v>98.433000000000007</v>
      </c>
      <c r="F535" s="27" t="s">
        <v>229</v>
      </c>
      <c r="G535" s="27">
        <v>5.0999999999999996</v>
      </c>
      <c r="H535" s="36">
        <v>93.332999999999998</v>
      </c>
      <c r="I535">
        <f t="shared" si="64"/>
        <v>92.332999999999998</v>
      </c>
      <c r="J535">
        <f t="shared" si="65"/>
        <v>93.132999999999996</v>
      </c>
      <c r="K535">
        <f t="shared" si="68"/>
        <v>0.79999999999999716</v>
      </c>
      <c r="L535">
        <f t="shared" si="69"/>
        <v>91.13300000000001</v>
      </c>
      <c r="M535">
        <f t="shared" si="70"/>
        <v>93.932999999999993</v>
      </c>
      <c r="N535" t="str">
        <f t="shared" si="71"/>
        <v xml:space="preserve"> </v>
      </c>
      <c r="O535">
        <f t="shared" si="66"/>
        <v>5.3</v>
      </c>
      <c r="P535">
        <f t="shared" si="67"/>
        <v>6.1</v>
      </c>
    </row>
    <row r="536" spans="1:16">
      <c r="A536" s="27" t="s">
        <v>100</v>
      </c>
      <c r="B536" s="27" t="s">
        <v>101</v>
      </c>
      <c r="C536" s="27" t="s">
        <v>102</v>
      </c>
      <c r="D536" s="28">
        <v>37895</v>
      </c>
      <c r="E536" s="27">
        <v>98.433000000000007</v>
      </c>
      <c r="F536" s="27" t="s">
        <v>229</v>
      </c>
      <c r="G536" s="27">
        <v>5.3</v>
      </c>
      <c r="H536" s="36">
        <v>93.132999999999996</v>
      </c>
      <c r="I536">
        <f t="shared" si="64"/>
        <v>92.332999999999998</v>
      </c>
      <c r="J536">
        <f t="shared" si="65"/>
        <v>93.132999999999996</v>
      </c>
      <c r="K536">
        <f t="shared" si="68"/>
        <v>0.79999999999999716</v>
      </c>
      <c r="L536">
        <f t="shared" si="69"/>
        <v>91.13300000000001</v>
      </c>
      <c r="M536">
        <f t="shared" si="70"/>
        <v>93.932999999999993</v>
      </c>
      <c r="N536" t="str">
        <f t="shared" si="71"/>
        <v xml:space="preserve"> </v>
      </c>
      <c r="O536">
        <f t="shared" si="66"/>
        <v>5.3</v>
      </c>
      <c r="P536">
        <f t="shared" si="67"/>
        <v>6.1</v>
      </c>
    </row>
    <row r="537" spans="1:16">
      <c r="A537" s="27" t="s">
        <v>100</v>
      </c>
      <c r="B537" s="27" t="s">
        <v>101</v>
      </c>
      <c r="C537" s="27" t="s">
        <v>102</v>
      </c>
      <c r="D537" s="28">
        <v>37926</v>
      </c>
      <c r="E537" s="27">
        <v>98.433000000000007</v>
      </c>
      <c r="F537" s="27" t="s">
        <v>229</v>
      </c>
      <c r="G537" s="27">
        <v>5.5</v>
      </c>
      <c r="H537" s="36">
        <v>92.933000000000007</v>
      </c>
      <c r="I537">
        <f t="shared" si="64"/>
        <v>92.332999999999998</v>
      </c>
      <c r="J537">
        <f t="shared" si="65"/>
        <v>93.132999999999996</v>
      </c>
      <c r="K537">
        <f t="shared" si="68"/>
        <v>0.79999999999999716</v>
      </c>
      <c r="L537">
        <f t="shared" si="69"/>
        <v>91.13300000000001</v>
      </c>
      <c r="M537">
        <f t="shared" si="70"/>
        <v>93.932999999999993</v>
      </c>
      <c r="N537" t="str">
        <f t="shared" si="71"/>
        <v xml:space="preserve"> </v>
      </c>
      <c r="O537">
        <f t="shared" si="66"/>
        <v>5.3</v>
      </c>
      <c r="P537">
        <f t="shared" si="67"/>
        <v>6.1</v>
      </c>
    </row>
    <row r="538" spans="1:16">
      <c r="A538" s="27" t="s">
        <v>100</v>
      </c>
      <c r="B538" s="27" t="s">
        <v>101</v>
      </c>
      <c r="C538" s="27" t="s">
        <v>102</v>
      </c>
      <c r="D538" s="28">
        <v>37956</v>
      </c>
      <c r="E538" s="27">
        <v>98.433000000000007</v>
      </c>
      <c r="F538" s="27" t="s">
        <v>229</v>
      </c>
      <c r="G538" s="27">
        <v>5.5</v>
      </c>
      <c r="H538" s="36">
        <v>92.933000000000007</v>
      </c>
      <c r="I538">
        <f t="shared" si="64"/>
        <v>92.332999999999998</v>
      </c>
      <c r="J538">
        <f t="shared" si="65"/>
        <v>93.132999999999996</v>
      </c>
      <c r="K538">
        <f t="shared" si="68"/>
        <v>0.79999999999999716</v>
      </c>
      <c r="L538">
        <f t="shared" si="69"/>
        <v>91.13300000000001</v>
      </c>
      <c r="M538">
        <f t="shared" si="70"/>
        <v>93.932999999999993</v>
      </c>
      <c r="N538" t="str">
        <f t="shared" si="71"/>
        <v xml:space="preserve"> </v>
      </c>
      <c r="O538">
        <f t="shared" si="66"/>
        <v>5.3</v>
      </c>
      <c r="P538">
        <f t="shared" si="67"/>
        <v>6.1</v>
      </c>
    </row>
    <row r="539" spans="1:16">
      <c r="A539" s="27" t="s">
        <v>100</v>
      </c>
      <c r="B539" s="27" t="s">
        <v>101</v>
      </c>
      <c r="C539" s="27" t="s">
        <v>102</v>
      </c>
      <c r="D539" s="28">
        <v>37987</v>
      </c>
      <c r="E539" s="27">
        <v>98.433000000000007</v>
      </c>
      <c r="F539" s="27" t="s">
        <v>229</v>
      </c>
      <c r="G539" s="27">
        <v>5.5</v>
      </c>
      <c r="H539" s="36">
        <v>92.933000000000007</v>
      </c>
      <c r="I539">
        <f t="shared" si="64"/>
        <v>92.332999999999998</v>
      </c>
      <c r="J539">
        <f t="shared" si="65"/>
        <v>93.132999999999996</v>
      </c>
      <c r="K539">
        <f t="shared" si="68"/>
        <v>0.79999999999999716</v>
      </c>
      <c r="L539">
        <f t="shared" si="69"/>
        <v>91.13300000000001</v>
      </c>
      <c r="M539">
        <f t="shared" si="70"/>
        <v>93.932999999999993</v>
      </c>
      <c r="N539" t="str">
        <f t="shared" si="71"/>
        <v xml:space="preserve"> </v>
      </c>
      <c r="O539">
        <f t="shared" si="66"/>
        <v>5.3</v>
      </c>
      <c r="P539">
        <f t="shared" si="67"/>
        <v>6.1</v>
      </c>
    </row>
    <row r="540" spans="1:16">
      <c r="A540" s="27" t="s">
        <v>100</v>
      </c>
      <c r="B540" s="27" t="s">
        <v>101</v>
      </c>
      <c r="C540" s="27" t="s">
        <v>102</v>
      </c>
      <c r="D540" s="28">
        <v>38018</v>
      </c>
      <c r="E540" s="27">
        <v>98.433000000000007</v>
      </c>
      <c r="F540" s="27" t="s">
        <v>229</v>
      </c>
      <c r="G540" s="27">
        <v>5.4</v>
      </c>
      <c r="H540" s="36">
        <v>93.033000000000001</v>
      </c>
      <c r="I540">
        <f t="shared" si="64"/>
        <v>92.332999999999998</v>
      </c>
      <c r="J540">
        <f t="shared" si="65"/>
        <v>93.132999999999996</v>
      </c>
      <c r="K540">
        <f t="shared" si="68"/>
        <v>0.79999999999999716</v>
      </c>
      <c r="L540">
        <f t="shared" si="69"/>
        <v>91.13300000000001</v>
      </c>
      <c r="M540">
        <f t="shared" si="70"/>
        <v>93.932999999999993</v>
      </c>
      <c r="N540" t="str">
        <f t="shared" si="71"/>
        <v xml:space="preserve"> </v>
      </c>
      <c r="O540">
        <f t="shared" si="66"/>
        <v>5.3</v>
      </c>
      <c r="P540">
        <f t="shared" si="67"/>
        <v>6.1</v>
      </c>
    </row>
    <row r="541" spans="1:16">
      <c r="A541" s="27" t="s">
        <v>100</v>
      </c>
      <c r="B541" s="27" t="s">
        <v>101</v>
      </c>
      <c r="C541" s="27" t="s">
        <v>102</v>
      </c>
      <c r="D541" s="28">
        <v>38047</v>
      </c>
      <c r="E541" s="27">
        <v>98.433000000000007</v>
      </c>
      <c r="F541" s="27" t="s">
        <v>229</v>
      </c>
      <c r="G541" s="27">
        <v>5.6</v>
      </c>
      <c r="H541" s="36">
        <v>92.832999999999998</v>
      </c>
      <c r="I541">
        <f t="shared" si="64"/>
        <v>92.332999999999998</v>
      </c>
      <c r="J541">
        <f t="shared" si="65"/>
        <v>93.132999999999996</v>
      </c>
      <c r="K541">
        <f t="shared" si="68"/>
        <v>0.79999999999999716</v>
      </c>
      <c r="L541">
        <f t="shared" si="69"/>
        <v>91.13300000000001</v>
      </c>
      <c r="M541">
        <f t="shared" si="70"/>
        <v>93.932999999999993</v>
      </c>
      <c r="N541" t="str">
        <f t="shared" si="71"/>
        <v xml:space="preserve"> </v>
      </c>
      <c r="O541">
        <f t="shared" si="66"/>
        <v>5.3</v>
      </c>
      <c r="P541">
        <f t="shared" si="67"/>
        <v>6.1</v>
      </c>
    </row>
    <row r="542" spans="1:16">
      <c r="A542" s="27" t="s">
        <v>100</v>
      </c>
      <c r="B542" s="27" t="s">
        <v>101</v>
      </c>
      <c r="C542" s="27" t="s">
        <v>102</v>
      </c>
      <c r="D542" s="28">
        <v>38108</v>
      </c>
      <c r="E542" s="27">
        <v>98.433000000000007</v>
      </c>
      <c r="F542" s="27" t="s">
        <v>229</v>
      </c>
      <c r="G542" s="27">
        <v>5.3</v>
      </c>
      <c r="H542" s="36">
        <v>93.132999999999996</v>
      </c>
      <c r="I542">
        <f t="shared" si="64"/>
        <v>92.332999999999998</v>
      </c>
      <c r="J542">
        <f t="shared" si="65"/>
        <v>93.132999999999996</v>
      </c>
      <c r="K542">
        <f t="shared" si="68"/>
        <v>0.79999999999999716</v>
      </c>
      <c r="L542">
        <f t="shared" si="69"/>
        <v>91.13300000000001</v>
      </c>
      <c r="M542">
        <f t="shared" si="70"/>
        <v>93.932999999999993</v>
      </c>
      <c r="N542" t="str">
        <f t="shared" si="71"/>
        <v xml:space="preserve"> </v>
      </c>
      <c r="O542">
        <f t="shared" si="66"/>
        <v>5.3</v>
      </c>
      <c r="P542">
        <f t="shared" si="67"/>
        <v>6.1</v>
      </c>
    </row>
    <row r="543" spans="1:16">
      <c r="A543" s="27" t="s">
        <v>100</v>
      </c>
      <c r="B543" s="27" t="s">
        <v>101</v>
      </c>
      <c r="C543" s="27" t="s">
        <v>102</v>
      </c>
      <c r="D543" s="28">
        <v>38139</v>
      </c>
      <c r="E543" s="27">
        <v>98.433000000000007</v>
      </c>
      <c r="F543" s="27" t="s">
        <v>229</v>
      </c>
      <c r="G543" s="27">
        <v>5.0999999999999996</v>
      </c>
      <c r="H543" s="36">
        <v>93.332999999999998</v>
      </c>
      <c r="I543">
        <f t="shared" si="64"/>
        <v>92.332999999999998</v>
      </c>
      <c r="J543">
        <f t="shared" si="65"/>
        <v>93.132999999999996</v>
      </c>
      <c r="K543">
        <f t="shared" si="68"/>
        <v>0.79999999999999716</v>
      </c>
      <c r="L543">
        <f t="shared" si="69"/>
        <v>91.13300000000001</v>
      </c>
      <c r="M543">
        <f t="shared" si="70"/>
        <v>93.932999999999993</v>
      </c>
      <c r="N543" t="str">
        <f t="shared" si="71"/>
        <v xml:space="preserve"> </v>
      </c>
      <c r="O543">
        <f t="shared" si="66"/>
        <v>5.3</v>
      </c>
      <c r="P543">
        <f t="shared" si="67"/>
        <v>6.1</v>
      </c>
    </row>
    <row r="544" spans="1:16">
      <c r="A544" s="27" t="s">
        <v>100</v>
      </c>
      <c r="B544" s="27" t="s">
        <v>101</v>
      </c>
      <c r="C544" s="27" t="s">
        <v>102</v>
      </c>
      <c r="D544" s="28">
        <v>38200</v>
      </c>
      <c r="E544" s="27">
        <v>98.433000000000007</v>
      </c>
      <c r="F544" s="27" t="s">
        <v>229</v>
      </c>
      <c r="G544" s="27">
        <v>5</v>
      </c>
      <c r="H544" s="36">
        <v>93.433000000000007</v>
      </c>
      <c r="I544">
        <f t="shared" si="64"/>
        <v>92.332999999999998</v>
      </c>
      <c r="J544">
        <f t="shared" si="65"/>
        <v>93.132999999999996</v>
      </c>
      <c r="K544">
        <f t="shared" si="68"/>
        <v>0.79999999999999716</v>
      </c>
      <c r="L544">
        <f t="shared" si="69"/>
        <v>91.13300000000001</v>
      </c>
      <c r="M544">
        <f t="shared" si="70"/>
        <v>93.932999999999993</v>
      </c>
      <c r="N544" t="str">
        <f t="shared" si="71"/>
        <v xml:space="preserve"> </v>
      </c>
      <c r="O544">
        <f t="shared" si="66"/>
        <v>5.3</v>
      </c>
      <c r="P544">
        <f t="shared" si="67"/>
        <v>6.1</v>
      </c>
    </row>
    <row r="545" spans="1:16">
      <c r="A545" s="27" t="s">
        <v>100</v>
      </c>
      <c r="B545" s="27" t="s">
        <v>101</v>
      </c>
      <c r="C545" s="27" t="s">
        <v>102</v>
      </c>
      <c r="D545" s="28">
        <v>38231</v>
      </c>
      <c r="E545" s="27">
        <v>98.433000000000007</v>
      </c>
      <c r="F545" s="27" t="s">
        <v>229</v>
      </c>
      <c r="G545" s="27">
        <v>5</v>
      </c>
      <c r="H545" s="36">
        <v>93.433000000000007</v>
      </c>
      <c r="I545">
        <f t="shared" si="64"/>
        <v>92.332999999999998</v>
      </c>
      <c r="J545">
        <f t="shared" si="65"/>
        <v>93.132999999999996</v>
      </c>
      <c r="K545">
        <f t="shared" si="68"/>
        <v>0.79999999999999716</v>
      </c>
      <c r="L545">
        <f t="shared" si="69"/>
        <v>91.13300000000001</v>
      </c>
      <c r="M545">
        <f t="shared" si="70"/>
        <v>93.932999999999993</v>
      </c>
      <c r="N545" t="str">
        <f t="shared" si="71"/>
        <v xml:space="preserve"> </v>
      </c>
      <c r="O545">
        <f t="shared" si="66"/>
        <v>5.3</v>
      </c>
      <c r="P545">
        <f t="shared" si="67"/>
        <v>6.1</v>
      </c>
    </row>
    <row r="546" spans="1:16">
      <c r="A546" s="27" t="s">
        <v>100</v>
      </c>
      <c r="B546" s="27" t="s">
        <v>101</v>
      </c>
      <c r="C546" s="27" t="s">
        <v>102</v>
      </c>
      <c r="D546" s="28">
        <v>38261</v>
      </c>
      <c r="E546" s="27">
        <v>98.433000000000007</v>
      </c>
      <c r="F546" s="27" t="s">
        <v>229</v>
      </c>
      <c r="G546" s="27">
        <v>5.3</v>
      </c>
      <c r="H546" s="36">
        <v>93.132999999999996</v>
      </c>
      <c r="I546">
        <f t="shared" si="64"/>
        <v>92.332999999999998</v>
      </c>
      <c r="J546">
        <f t="shared" si="65"/>
        <v>93.132999999999996</v>
      </c>
      <c r="K546">
        <f t="shared" si="68"/>
        <v>0.79999999999999716</v>
      </c>
      <c r="L546">
        <f t="shared" si="69"/>
        <v>91.13300000000001</v>
      </c>
      <c r="M546">
        <f t="shared" si="70"/>
        <v>93.932999999999993</v>
      </c>
      <c r="N546" t="str">
        <f t="shared" si="71"/>
        <v xml:space="preserve"> </v>
      </c>
      <c r="O546">
        <f t="shared" si="66"/>
        <v>5.3</v>
      </c>
      <c r="P546">
        <f t="shared" si="67"/>
        <v>6.1</v>
      </c>
    </row>
    <row r="547" spans="1:16">
      <c r="A547" s="27" t="s">
        <v>100</v>
      </c>
      <c r="B547" s="27" t="s">
        <v>101</v>
      </c>
      <c r="C547" s="27" t="s">
        <v>102</v>
      </c>
      <c r="D547" s="28">
        <v>38292</v>
      </c>
      <c r="E547" s="27">
        <v>98.433000000000007</v>
      </c>
      <c r="F547" s="27" t="s">
        <v>229</v>
      </c>
      <c r="G547" s="27">
        <v>5.2</v>
      </c>
      <c r="H547" s="36">
        <v>93.233000000000004</v>
      </c>
      <c r="I547">
        <f t="shared" si="64"/>
        <v>92.332999999999998</v>
      </c>
      <c r="J547">
        <f t="shared" si="65"/>
        <v>93.132999999999996</v>
      </c>
      <c r="K547">
        <f t="shared" si="68"/>
        <v>0.79999999999999716</v>
      </c>
      <c r="L547">
        <f t="shared" si="69"/>
        <v>91.13300000000001</v>
      </c>
      <c r="M547">
        <f t="shared" si="70"/>
        <v>93.932999999999993</v>
      </c>
      <c r="N547" t="str">
        <f t="shared" si="71"/>
        <v xml:space="preserve"> </v>
      </c>
      <c r="O547">
        <f t="shared" si="66"/>
        <v>5.3</v>
      </c>
      <c r="P547">
        <f t="shared" si="67"/>
        <v>6.1</v>
      </c>
    </row>
    <row r="548" spans="1:16">
      <c r="A548" s="27" t="s">
        <v>100</v>
      </c>
      <c r="B548" s="27" t="s">
        <v>101</v>
      </c>
      <c r="C548" s="27" t="s">
        <v>102</v>
      </c>
      <c r="D548" s="28">
        <v>38322</v>
      </c>
      <c r="E548" s="27">
        <v>98.433000000000007</v>
      </c>
      <c r="F548" s="27" t="s">
        <v>229</v>
      </c>
      <c r="G548" s="27">
        <v>5.5</v>
      </c>
      <c r="H548" s="36">
        <v>92.933000000000007</v>
      </c>
      <c r="I548">
        <f t="shared" si="64"/>
        <v>92.332999999999998</v>
      </c>
      <c r="J548">
        <f t="shared" si="65"/>
        <v>93.132999999999996</v>
      </c>
      <c r="K548">
        <f t="shared" si="68"/>
        <v>0.79999999999999716</v>
      </c>
      <c r="L548">
        <f t="shared" si="69"/>
        <v>91.13300000000001</v>
      </c>
      <c r="M548">
        <f t="shared" si="70"/>
        <v>93.932999999999993</v>
      </c>
      <c r="N548" t="str">
        <f t="shared" si="71"/>
        <v xml:space="preserve"> </v>
      </c>
      <c r="O548">
        <f t="shared" si="66"/>
        <v>5.3</v>
      </c>
      <c r="P548">
        <f t="shared" si="67"/>
        <v>6.1</v>
      </c>
    </row>
    <row r="549" spans="1:16">
      <c r="A549" s="27" t="s">
        <v>100</v>
      </c>
      <c r="B549" s="27" t="s">
        <v>101</v>
      </c>
      <c r="C549" s="27" t="s">
        <v>102</v>
      </c>
      <c r="D549" s="28">
        <v>38353</v>
      </c>
      <c r="E549" s="27">
        <v>98.433000000000007</v>
      </c>
      <c r="F549" s="27" t="s">
        <v>229</v>
      </c>
      <c r="G549" s="27">
        <v>5.6</v>
      </c>
      <c r="H549" s="36">
        <v>92.832999999999998</v>
      </c>
      <c r="I549">
        <f t="shared" si="64"/>
        <v>92.332999999999998</v>
      </c>
      <c r="J549">
        <f t="shared" si="65"/>
        <v>93.132999999999996</v>
      </c>
      <c r="K549">
        <f t="shared" si="68"/>
        <v>0.79999999999999716</v>
      </c>
      <c r="L549">
        <f t="shared" si="69"/>
        <v>91.13300000000001</v>
      </c>
      <c r="M549">
        <f t="shared" si="70"/>
        <v>93.932999999999993</v>
      </c>
      <c r="N549" t="str">
        <f t="shared" si="71"/>
        <v xml:space="preserve"> </v>
      </c>
      <c r="O549">
        <f t="shared" si="66"/>
        <v>5.3</v>
      </c>
      <c r="P549">
        <f t="shared" si="67"/>
        <v>6.1</v>
      </c>
    </row>
    <row r="550" spans="1:16">
      <c r="A550" s="27" t="s">
        <v>100</v>
      </c>
      <c r="B550" s="27" t="s">
        <v>101</v>
      </c>
      <c r="C550" s="27" t="s">
        <v>102</v>
      </c>
      <c r="D550" s="28">
        <v>38384</v>
      </c>
      <c r="E550" s="27">
        <v>98.433000000000007</v>
      </c>
      <c r="F550" s="27" t="s">
        <v>229</v>
      </c>
      <c r="G550" s="27">
        <v>5.7</v>
      </c>
      <c r="H550" s="36">
        <v>92.733000000000004</v>
      </c>
      <c r="I550">
        <f t="shared" si="64"/>
        <v>92.332999999999998</v>
      </c>
      <c r="J550">
        <f t="shared" si="65"/>
        <v>93.132999999999996</v>
      </c>
      <c r="K550">
        <f t="shared" si="68"/>
        <v>0.79999999999999716</v>
      </c>
      <c r="L550">
        <f t="shared" si="69"/>
        <v>91.13300000000001</v>
      </c>
      <c r="M550">
        <f t="shared" si="70"/>
        <v>93.932999999999993</v>
      </c>
      <c r="N550" t="str">
        <f t="shared" si="71"/>
        <v xml:space="preserve"> </v>
      </c>
      <c r="O550">
        <f t="shared" si="66"/>
        <v>5.3</v>
      </c>
      <c r="P550">
        <f t="shared" si="67"/>
        <v>6.1</v>
      </c>
    </row>
    <row r="551" spans="1:16">
      <c r="A551" s="27" t="s">
        <v>100</v>
      </c>
      <c r="B551" s="27" t="s">
        <v>101</v>
      </c>
      <c r="C551" s="27" t="s">
        <v>102</v>
      </c>
      <c r="D551" s="28">
        <v>38412</v>
      </c>
      <c r="E551" s="27">
        <v>98.433000000000007</v>
      </c>
      <c r="F551" s="27" t="s">
        <v>229</v>
      </c>
      <c r="G551" s="27">
        <v>5.5</v>
      </c>
      <c r="H551" s="36">
        <v>92.933000000000007</v>
      </c>
      <c r="I551">
        <f t="shared" si="64"/>
        <v>92.332999999999998</v>
      </c>
      <c r="J551">
        <f t="shared" si="65"/>
        <v>93.132999999999996</v>
      </c>
      <c r="K551">
        <f t="shared" si="68"/>
        <v>0.79999999999999716</v>
      </c>
      <c r="L551">
        <f t="shared" si="69"/>
        <v>91.13300000000001</v>
      </c>
      <c r="M551">
        <f t="shared" si="70"/>
        <v>93.932999999999993</v>
      </c>
      <c r="N551" t="str">
        <f t="shared" si="71"/>
        <v xml:space="preserve"> </v>
      </c>
      <c r="O551">
        <f t="shared" si="66"/>
        <v>5.3</v>
      </c>
      <c r="P551">
        <f t="shared" si="67"/>
        <v>6.1</v>
      </c>
    </row>
    <row r="552" spans="1:16">
      <c r="A552" s="27" t="s">
        <v>100</v>
      </c>
      <c r="B552" s="27" t="s">
        <v>101</v>
      </c>
      <c r="C552" s="27" t="s">
        <v>102</v>
      </c>
      <c r="D552" s="28">
        <v>38473</v>
      </c>
      <c r="E552" s="27">
        <v>98.433000000000007</v>
      </c>
      <c r="F552" s="27" t="s">
        <v>229</v>
      </c>
      <c r="G552" s="27">
        <v>5.5</v>
      </c>
      <c r="H552" s="36">
        <v>92.933000000000007</v>
      </c>
      <c r="I552">
        <f t="shared" si="64"/>
        <v>92.332999999999998</v>
      </c>
      <c r="J552">
        <f t="shared" si="65"/>
        <v>93.132999999999996</v>
      </c>
      <c r="K552">
        <f t="shared" si="68"/>
        <v>0.79999999999999716</v>
      </c>
      <c r="L552">
        <f t="shared" si="69"/>
        <v>91.13300000000001</v>
      </c>
      <c r="M552">
        <f t="shared" si="70"/>
        <v>93.932999999999993</v>
      </c>
      <c r="N552" t="str">
        <f t="shared" si="71"/>
        <v xml:space="preserve"> </v>
      </c>
      <c r="O552">
        <f t="shared" si="66"/>
        <v>5.3</v>
      </c>
      <c r="P552">
        <f t="shared" si="67"/>
        <v>6.1</v>
      </c>
    </row>
    <row r="553" spans="1:16">
      <c r="A553" s="27" t="s">
        <v>100</v>
      </c>
      <c r="B553" s="27" t="s">
        <v>101</v>
      </c>
      <c r="C553" s="27" t="s">
        <v>102</v>
      </c>
      <c r="D553" s="28">
        <v>38504</v>
      </c>
      <c r="E553" s="27">
        <v>98.433000000000007</v>
      </c>
      <c r="F553" s="27" t="s">
        <v>229</v>
      </c>
      <c r="G553" s="27">
        <v>5.4</v>
      </c>
      <c r="H553" s="36">
        <v>93.033000000000001</v>
      </c>
      <c r="I553">
        <f t="shared" si="64"/>
        <v>92.332999999999998</v>
      </c>
      <c r="J553">
        <f t="shared" si="65"/>
        <v>93.132999999999996</v>
      </c>
      <c r="K553">
        <f t="shared" si="68"/>
        <v>0.79999999999999716</v>
      </c>
      <c r="L553">
        <f t="shared" si="69"/>
        <v>91.13300000000001</v>
      </c>
      <c r="M553">
        <f t="shared" si="70"/>
        <v>93.932999999999993</v>
      </c>
      <c r="N553" t="str">
        <f t="shared" si="71"/>
        <v xml:space="preserve"> </v>
      </c>
      <c r="O553">
        <f t="shared" si="66"/>
        <v>5.3</v>
      </c>
      <c r="P553">
        <f t="shared" si="67"/>
        <v>6.1</v>
      </c>
    </row>
    <row r="554" spans="1:16">
      <c r="A554" s="27" t="s">
        <v>100</v>
      </c>
      <c r="B554" s="27" t="s">
        <v>101</v>
      </c>
      <c r="C554" s="27" t="s">
        <v>102</v>
      </c>
      <c r="D554" s="28">
        <v>38534</v>
      </c>
      <c r="E554" s="27">
        <v>98.433000000000007</v>
      </c>
      <c r="F554" s="27" t="s">
        <v>229</v>
      </c>
      <c r="G554" s="27">
        <v>5.0999999999999996</v>
      </c>
      <c r="H554" s="36">
        <v>93.332999999999998</v>
      </c>
      <c r="I554">
        <f t="shared" si="64"/>
        <v>92.332999999999998</v>
      </c>
      <c r="J554">
        <f t="shared" si="65"/>
        <v>93.132999999999996</v>
      </c>
      <c r="K554">
        <f t="shared" si="68"/>
        <v>0.79999999999999716</v>
      </c>
      <c r="L554">
        <f t="shared" si="69"/>
        <v>91.13300000000001</v>
      </c>
      <c r="M554">
        <f t="shared" si="70"/>
        <v>93.932999999999993</v>
      </c>
      <c r="N554" t="str">
        <f t="shared" si="71"/>
        <v xml:space="preserve"> </v>
      </c>
      <c r="O554">
        <f t="shared" si="66"/>
        <v>5.3</v>
      </c>
      <c r="P554">
        <f t="shared" si="67"/>
        <v>6.1</v>
      </c>
    </row>
    <row r="555" spans="1:16">
      <c r="A555" s="27" t="s">
        <v>100</v>
      </c>
      <c r="B555" s="27" t="s">
        <v>101</v>
      </c>
      <c r="C555" s="27" t="s">
        <v>102</v>
      </c>
      <c r="D555" s="28">
        <v>38565</v>
      </c>
      <c r="E555" s="27">
        <v>98.433000000000007</v>
      </c>
      <c r="F555" s="27" t="s">
        <v>229</v>
      </c>
      <c r="G555" s="27">
        <v>4.9000000000000004</v>
      </c>
      <c r="H555" s="36">
        <v>93.533000000000001</v>
      </c>
      <c r="I555">
        <f t="shared" si="64"/>
        <v>92.332999999999998</v>
      </c>
      <c r="J555">
        <f t="shared" si="65"/>
        <v>93.132999999999996</v>
      </c>
      <c r="K555">
        <f t="shared" si="68"/>
        <v>0.79999999999999716</v>
      </c>
      <c r="L555">
        <f t="shared" si="69"/>
        <v>91.13300000000001</v>
      </c>
      <c r="M555">
        <f t="shared" si="70"/>
        <v>93.932999999999993</v>
      </c>
      <c r="N555" t="str">
        <f t="shared" si="71"/>
        <v xml:space="preserve"> </v>
      </c>
      <c r="O555">
        <f t="shared" si="66"/>
        <v>5.3</v>
      </c>
      <c r="P555">
        <f t="shared" si="67"/>
        <v>6.1</v>
      </c>
    </row>
    <row r="556" spans="1:16">
      <c r="A556" s="27" t="s">
        <v>100</v>
      </c>
      <c r="B556" s="27" t="s">
        <v>101</v>
      </c>
      <c r="C556" s="27" t="s">
        <v>102</v>
      </c>
      <c r="D556" s="28">
        <v>38596</v>
      </c>
      <c r="E556" s="27">
        <v>98.433000000000007</v>
      </c>
      <c r="F556" s="27" t="s">
        <v>229</v>
      </c>
      <c r="G556" s="27">
        <v>5</v>
      </c>
      <c r="H556" s="36">
        <v>93.433000000000007</v>
      </c>
      <c r="I556">
        <f t="shared" si="64"/>
        <v>92.332999999999998</v>
      </c>
      <c r="J556">
        <f t="shared" si="65"/>
        <v>93.132999999999996</v>
      </c>
      <c r="K556">
        <f t="shared" si="68"/>
        <v>0.79999999999999716</v>
      </c>
      <c r="L556">
        <f t="shared" si="69"/>
        <v>91.13300000000001</v>
      </c>
      <c r="M556">
        <f t="shared" si="70"/>
        <v>93.932999999999993</v>
      </c>
      <c r="N556" t="str">
        <f t="shared" si="71"/>
        <v xml:space="preserve"> </v>
      </c>
      <c r="O556">
        <f t="shared" si="66"/>
        <v>5.3</v>
      </c>
      <c r="P556">
        <f t="shared" si="67"/>
        <v>6.1</v>
      </c>
    </row>
    <row r="557" spans="1:16">
      <c r="A557" s="27" t="s">
        <v>100</v>
      </c>
      <c r="B557" s="27" t="s">
        <v>101</v>
      </c>
      <c r="C557" s="27" t="s">
        <v>102</v>
      </c>
      <c r="D557" s="28">
        <v>38718</v>
      </c>
      <c r="E557" s="27">
        <v>98.433000000000007</v>
      </c>
      <c r="F557" s="27" t="s">
        <v>229</v>
      </c>
      <c r="G557" s="27">
        <v>5.5</v>
      </c>
      <c r="H557" s="36">
        <v>92.933000000000007</v>
      </c>
      <c r="I557">
        <f t="shared" si="64"/>
        <v>92.332999999999998</v>
      </c>
      <c r="J557">
        <f t="shared" si="65"/>
        <v>93.132999999999996</v>
      </c>
      <c r="K557">
        <f t="shared" si="68"/>
        <v>0.79999999999999716</v>
      </c>
      <c r="L557">
        <f t="shared" si="69"/>
        <v>91.13300000000001</v>
      </c>
      <c r="M557">
        <f t="shared" si="70"/>
        <v>93.932999999999993</v>
      </c>
      <c r="N557" t="str">
        <f t="shared" si="71"/>
        <v xml:space="preserve"> </v>
      </c>
      <c r="O557">
        <f t="shared" si="66"/>
        <v>5.3</v>
      </c>
      <c r="P557">
        <f t="shared" si="67"/>
        <v>6.1</v>
      </c>
    </row>
    <row r="558" spans="1:16">
      <c r="A558" s="27" t="s">
        <v>100</v>
      </c>
      <c r="B558" s="27" t="s">
        <v>101</v>
      </c>
      <c r="C558" s="27" t="s">
        <v>102</v>
      </c>
      <c r="D558" s="28">
        <v>38749</v>
      </c>
      <c r="E558" s="27">
        <v>98.433000000000007</v>
      </c>
      <c r="F558" s="27" t="s">
        <v>229</v>
      </c>
      <c r="G558" s="27">
        <v>5.3</v>
      </c>
      <c r="H558" s="36">
        <v>93.132999999999996</v>
      </c>
      <c r="I558">
        <f t="shared" si="64"/>
        <v>92.332999999999998</v>
      </c>
      <c r="J558">
        <f t="shared" si="65"/>
        <v>93.132999999999996</v>
      </c>
      <c r="K558">
        <f t="shared" si="68"/>
        <v>0.79999999999999716</v>
      </c>
      <c r="L558">
        <f t="shared" si="69"/>
        <v>91.13300000000001</v>
      </c>
      <c r="M558">
        <f t="shared" si="70"/>
        <v>93.932999999999993</v>
      </c>
      <c r="N558" t="str">
        <f t="shared" si="71"/>
        <v xml:space="preserve"> </v>
      </c>
      <c r="O558">
        <f t="shared" si="66"/>
        <v>5.3</v>
      </c>
      <c r="P558">
        <f t="shared" si="67"/>
        <v>6.1</v>
      </c>
    </row>
    <row r="559" spans="1:16">
      <c r="A559" s="27" t="s">
        <v>100</v>
      </c>
      <c r="B559" s="27" t="s">
        <v>101</v>
      </c>
      <c r="C559" s="27" t="s">
        <v>102</v>
      </c>
      <c r="D559" s="28">
        <v>38777</v>
      </c>
      <c r="E559" s="27">
        <v>98.433000000000007</v>
      </c>
      <c r="F559" s="27" t="s">
        <v>229</v>
      </c>
      <c r="G559" s="27">
        <v>5.3</v>
      </c>
      <c r="H559" s="36">
        <v>93.132999999999996</v>
      </c>
      <c r="I559">
        <f t="shared" si="64"/>
        <v>92.332999999999998</v>
      </c>
      <c r="J559">
        <f t="shared" si="65"/>
        <v>93.132999999999996</v>
      </c>
      <c r="K559">
        <f t="shared" si="68"/>
        <v>0.79999999999999716</v>
      </c>
      <c r="L559">
        <f t="shared" si="69"/>
        <v>91.13300000000001</v>
      </c>
      <c r="M559">
        <f t="shared" si="70"/>
        <v>93.932999999999993</v>
      </c>
      <c r="N559" t="str">
        <f t="shared" si="71"/>
        <v xml:space="preserve"> </v>
      </c>
      <c r="O559">
        <f t="shared" si="66"/>
        <v>5.3</v>
      </c>
      <c r="P559">
        <f t="shared" si="67"/>
        <v>6.1</v>
      </c>
    </row>
    <row r="560" spans="1:16">
      <c r="A560" s="27" t="s">
        <v>100</v>
      </c>
      <c r="B560" s="27" t="s">
        <v>101</v>
      </c>
      <c r="C560" s="27" t="s">
        <v>102</v>
      </c>
      <c r="D560" s="28">
        <v>38808</v>
      </c>
      <c r="E560" s="27">
        <v>98.433000000000007</v>
      </c>
      <c r="F560" s="27" t="s">
        <v>229</v>
      </c>
      <c r="G560" s="27">
        <v>5.4</v>
      </c>
      <c r="H560" s="36">
        <v>93.033000000000001</v>
      </c>
      <c r="I560">
        <f t="shared" si="64"/>
        <v>92.332999999999998</v>
      </c>
      <c r="J560">
        <f t="shared" si="65"/>
        <v>93.132999999999996</v>
      </c>
      <c r="K560">
        <f t="shared" si="68"/>
        <v>0.79999999999999716</v>
      </c>
      <c r="L560">
        <f t="shared" si="69"/>
        <v>91.13300000000001</v>
      </c>
      <c r="M560">
        <f t="shared" si="70"/>
        <v>93.932999999999993</v>
      </c>
      <c r="N560" t="str">
        <f t="shared" si="71"/>
        <v xml:space="preserve"> </v>
      </c>
      <c r="O560">
        <f t="shared" si="66"/>
        <v>5.3</v>
      </c>
      <c r="P560">
        <f t="shared" si="67"/>
        <v>6.1</v>
      </c>
    </row>
    <row r="561" spans="1:16">
      <c r="A561" s="27" t="s">
        <v>100</v>
      </c>
      <c r="B561" s="27" t="s">
        <v>101</v>
      </c>
      <c r="C561" s="27" t="s">
        <v>102</v>
      </c>
      <c r="D561" s="28">
        <v>38838</v>
      </c>
      <c r="E561" s="27">
        <v>98.433000000000007</v>
      </c>
      <c r="F561" s="27" t="s">
        <v>229</v>
      </c>
      <c r="G561" s="27">
        <v>5.2</v>
      </c>
      <c r="H561" s="36">
        <v>93.233000000000004</v>
      </c>
      <c r="I561">
        <f t="shared" si="64"/>
        <v>92.332999999999998</v>
      </c>
      <c r="J561">
        <f t="shared" si="65"/>
        <v>93.132999999999996</v>
      </c>
      <c r="K561">
        <f t="shared" si="68"/>
        <v>0.79999999999999716</v>
      </c>
      <c r="L561">
        <f t="shared" si="69"/>
        <v>91.13300000000001</v>
      </c>
      <c r="M561">
        <f t="shared" si="70"/>
        <v>93.932999999999993</v>
      </c>
      <c r="N561" t="str">
        <f t="shared" si="71"/>
        <v xml:space="preserve"> </v>
      </c>
      <c r="O561">
        <f t="shared" si="66"/>
        <v>5.3</v>
      </c>
      <c r="P561">
        <f t="shared" si="67"/>
        <v>6.1</v>
      </c>
    </row>
    <row r="562" spans="1:16">
      <c r="A562" s="27" t="s">
        <v>100</v>
      </c>
      <c r="B562" s="27" t="s">
        <v>101</v>
      </c>
      <c r="C562" s="27" t="s">
        <v>102</v>
      </c>
      <c r="D562" s="28">
        <v>38869</v>
      </c>
      <c r="E562" s="27">
        <v>98.433000000000007</v>
      </c>
      <c r="F562" s="27" t="s">
        <v>229</v>
      </c>
      <c r="G562" s="27">
        <v>5.7</v>
      </c>
      <c r="H562" s="36">
        <v>92.733000000000004</v>
      </c>
      <c r="I562">
        <f t="shared" si="64"/>
        <v>92.332999999999998</v>
      </c>
      <c r="J562">
        <f t="shared" si="65"/>
        <v>93.132999999999996</v>
      </c>
      <c r="K562">
        <f t="shared" si="68"/>
        <v>0.79999999999999716</v>
      </c>
      <c r="L562">
        <f t="shared" si="69"/>
        <v>91.13300000000001</v>
      </c>
      <c r="M562">
        <f t="shared" si="70"/>
        <v>93.932999999999993</v>
      </c>
      <c r="N562" t="str">
        <f t="shared" si="71"/>
        <v xml:space="preserve"> </v>
      </c>
      <c r="O562">
        <f t="shared" si="66"/>
        <v>5.3</v>
      </c>
      <c r="P562">
        <f t="shared" si="67"/>
        <v>6.1</v>
      </c>
    </row>
    <row r="563" spans="1:16">
      <c r="A563" s="27" t="s">
        <v>100</v>
      </c>
      <c r="B563" s="27" t="s">
        <v>101</v>
      </c>
      <c r="C563" s="27" t="s">
        <v>102</v>
      </c>
      <c r="D563" s="28">
        <v>38930</v>
      </c>
      <c r="E563" s="27">
        <v>98.433000000000007</v>
      </c>
      <c r="F563" s="27" t="s">
        <v>229</v>
      </c>
      <c r="G563" s="27">
        <v>5.3</v>
      </c>
      <c r="H563" s="36">
        <v>93.132999999999996</v>
      </c>
      <c r="I563">
        <f t="shared" si="64"/>
        <v>92.332999999999998</v>
      </c>
      <c r="J563">
        <f t="shared" si="65"/>
        <v>93.132999999999996</v>
      </c>
      <c r="K563">
        <f t="shared" si="68"/>
        <v>0.79999999999999716</v>
      </c>
      <c r="L563">
        <f t="shared" si="69"/>
        <v>91.13300000000001</v>
      </c>
      <c r="M563">
        <f t="shared" si="70"/>
        <v>93.932999999999993</v>
      </c>
      <c r="N563" t="str">
        <f t="shared" si="71"/>
        <v xml:space="preserve"> </v>
      </c>
      <c r="O563">
        <f t="shared" si="66"/>
        <v>5.3</v>
      </c>
      <c r="P563">
        <f t="shared" si="67"/>
        <v>6.1</v>
      </c>
    </row>
    <row r="564" spans="1:16">
      <c r="A564" s="27" t="s">
        <v>100</v>
      </c>
      <c r="B564" s="27" t="s">
        <v>101</v>
      </c>
      <c r="C564" s="27" t="s">
        <v>102</v>
      </c>
      <c r="D564" s="28">
        <v>39142</v>
      </c>
      <c r="E564" s="27">
        <v>98.433000000000007</v>
      </c>
      <c r="F564" s="27" t="s">
        <v>229</v>
      </c>
      <c r="G564" s="27">
        <v>6.8</v>
      </c>
      <c r="H564" s="36">
        <v>91.632999999999996</v>
      </c>
      <c r="I564">
        <f t="shared" si="64"/>
        <v>92.332999999999998</v>
      </c>
      <c r="J564">
        <f t="shared" si="65"/>
        <v>93.132999999999996</v>
      </c>
      <c r="K564">
        <f t="shared" si="68"/>
        <v>0.79999999999999716</v>
      </c>
      <c r="L564">
        <f t="shared" si="69"/>
        <v>91.13300000000001</v>
      </c>
      <c r="M564">
        <f t="shared" si="70"/>
        <v>93.932999999999993</v>
      </c>
      <c r="N564" t="str">
        <f t="shared" si="71"/>
        <v xml:space="preserve"> </v>
      </c>
      <c r="O564">
        <f t="shared" si="66"/>
        <v>5.3</v>
      </c>
      <c r="P564">
        <f t="shared" si="67"/>
        <v>6.1</v>
      </c>
    </row>
    <row r="565" spans="1:16">
      <c r="A565" s="27" t="s">
        <v>100</v>
      </c>
      <c r="B565" s="27" t="s">
        <v>101</v>
      </c>
      <c r="C565" s="27" t="s">
        <v>102</v>
      </c>
      <c r="D565" s="28">
        <v>39173</v>
      </c>
      <c r="E565" s="27">
        <v>98.433000000000007</v>
      </c>
      <c r="F565" s="27" t="s">
        <v>229</v>
      </c>
      <c r="G565" s="27">
        <v>7</v>
      </c>
      <c r="H565" s="36">
        <v>91.433000000000007</v>
      </c>
      <c r="I565">
        <f t="shared" si="64"/>
        <v>92.332999999999998</v>
      </c>
      <c r="J565">
        <f t="shared" si="65"/>
        <v>93.132999999999996</v>
      </c>
      <c r="K565">
        <f t="shared" si="68"/>
        <v>0.79999999999999716</v>
      </c>
      <c r="L565">
        <f t="shared" si="69"/>
        <v>91.13300000000001</v>
      </c>
      <c r="M565">
        <f t="shared" si="70"/>
        <v>93.932999999999993</v>
      </c>
      <c r="N565" t="str">
        <f t="shared" si="71"/>
        <v xml:space="preserve"> </v>
      </c>
      <c r="O565">
        <f t="shared" si="66"/>
        <v>5.3</v>
      </c>
      <c r="P565">
        <f t="shared" si="67"/>
        <v>6.1</v>
      </c>
    </row>
    <row r="566" spans="1:16">
      <c r="A566" s="27" t="s">
        <v>100</v>
      </c>
      <c r="B566" s="27" t="s">
        <v>101</v>
      </c>
      <c r="C566" s="27" t="s">
        <v>102</v>
      </c>
      <c r="D566" s="28">
        <v>39203</v>
      </c>
      <c r="E566" s="27">
        <v>98.433000000000007</v>
      </c>
      <c r="F566" s="27" t="s">
        <v>229</v>
      </c>
      <c r="G566" s="27">
        <v>6.5</v>
      </c>
      <c r="H566" s="36">
        <v>91.933000000000007</v>
      </c>
      <c r="I566">
        <f t="shared" si="64"/>
        <v>92.332999999999998</v>
      </c>
      <c r="J566">
        <f t="shared" si="65"/>
        <v>93.132999999999996</v>
      </c>
      <c r="K566">
        <f t="shared" si="68"/>
        <v>0.79999999999999716</v>
      </c>
      <c r="L566">
        <f t="shared" si="69"/>
        <v>91.13300000000001</v>
      </c>
      <c r="M566">
        <f t="shared" si="70"/>
        <v>93.932999999999993</v>
      </c>
      <c r="N566" t="str">
        <f t="shared" si="71"/>
        <v xml:space="preserve"> </v>
      </c>
      <c r="O566">
        <f t="shared" si="66"/>
        <v>5.3</v>
      </c>
      <c r="P566">
        <f t="shared" si="67"/>
        <v>6.1</v>
      </c>
    </row>
    <row r="567" spans="1:16">
      <c r="A567" s="27" t="s">
        <v>100</v>
      </c>
      <c r="B567" s="27" t="s">
        <v>101</v>
      </c>
      <c r="C567" s="27" t="s">
        <v>102</v>
      </c>
      <c r="D567" s="28">
        <v>39234</v>
      </c>
      <c r="E567" s="27">
        <v>98.433000000000007</v>
      </c>
      <c r="F567" s="27" t="s">
        <v>229</v>
      </c>
      <c r="G567" s="27">
        <v>6.9</v>
      </c>
      <c r="H567" s="36">
        <v>91.533000000000001</v>
      </c>
      <c r="I567">
        <f t="shared" si="64"/>
        <v>92.332999999999998</v>
      </c>
      <c r="J567">
        <f t="shared" si="65"/>
        <v>93.132999999999996</v>
      </c>
      <c r="K567">
        <f t="shared" si="68"/>
        <v>0.79999999999999716</v>
      </c>
      <c r="L567">
        <f t="shared" si="69"/>
        <v>91.13300000000001</v>
      </c>
      <c r="M567">
        <f t="shared" si="70"/>
        <v>93.932999999999993</v>
      </c>
      <c r="N567" t="str">
        <f t="shared" si="71"/>
        <v xml:space="preserve"> </v>
      </c>
      <c r="O567">
        <f t="shared" si="66"/>
        <v>5.3</v>
      </c>
      <c r="P567">
        <f t="shared" si="67"/>
        <v>6.1</v>
      </c>
    </row>
    <row r="568" spans="1:16">
      <c r="A568" s="27" t="s">
        <v>100</v>
      </c>
      <c r="B568" s="27" t="s">
        <v>101</v>
      </c>
      <c r="C568" s="27" t="s">
        <v>102</v>
      </c>
      <c r="D568" s="28">
        <v>39295</v>
      </c>
      <c r="E568" s="27">
        <v>98.433000000000007</v>
      </c>
      <c r="F568" s="27" t="s">
        <v>229</v>
      </c>
      <c r="G568" s="27">
        <v>6.8</v>
      </c>
      <c r="H568" s="36">
        <v>91.632999999999996</v>
      </c>
      <c r="I568">
        <f t="shared" si="64"/>
        <v>92.332999999999998</v>
      </c>
      <c r="J568">
        <f t="shared" si="65"/>
        <v>93.132999999999996</v>
      </c>
      <c r="K568">
        <f t="shared" si="68"/>
        <v>0.79999999999999716</v>
      </c>
      <c r="L568">
        <f t="shared" si="69"/>
        <v>91.13300000000001</v>
      </c>
      <c r="M568">
        <f t="shared" si="70"/>
        <v>93.932999999999993</v>
      </c>
      <c r="N568" t="str">
        <f t="shared" si="71"/>
        <v xml:space="preserve"> </v>
      </c>
      <c r="O568">
        <f t="shared" si="66"/>
        <v>5.3</v>
      </c>
      <c r="P568">
        <f t="shared" si="67"/>
        <v>6.1</v>
      </c>
    </row>
    <row r="569" spans="1:16">
      <c r="A569" s="27" t="s">
        <v>100</v>
      </c>
      <c r="B569" s="27" t="s">
        <v>101</v>
      </c>
      <c r="C569" s="27" t="s">
        <v>102</v>
      </c>
      <c r="D569" s="28">
        <v>39326</v>
      </c>
      <c r="E569" s="27">
        <v>98.433000000000007</v>
      </c>
      <c r="F569" s="27" t="s">
        <v>229</v>
      </c>
      <c r="G569" s="27">
        <v>6.8</v>
      </c>
      <c r="H569" s="36">
        <v>91.632999999999996</v>
      </c>
      <c r="I569">
        <f t="shared" si="64"/>
        <v>92.332999999999998</v>
      </c>
      <c r="J569">
        <f t="shared" si="65"/>
        <v>93.132999999999996</v>
      </c>
      <c r="K569">
        <f t="shared" si="68"/>
        <v>0.79999999999999716</v>
      </c>
      <c r="L569">
        <f t="shared" si="69"/>
        <v>91.13300000000001</v>
      </c>
      <c r="M569">
        <f t="shared" si="70"/>
        <v>93.932999999999993</v>
      </c>
      <c r="N569" t="str">
        <f t="shared" si="71"/>
        <v xml:space="preserve"> </v>
      </c>
      <c r="O569">
        <f t="shared" si="66"/>
        <v>5.3</v>
      </c>
      <c r="P569">
        <f t="shared" si="67"/>
        <v>6.1</v>
      </c>
    </row>
    <row r="570" spans="1:16">
      <c r="A570" s="27" t="s">
        <v>100</v>
      </c>
      <c r="B570" s="27" t="s">
        <v>101</v>
      </c>
      <c r="C570" s="27" t="s">
        <v>102</v>
      </c>
      <c r="D570" s="28">
        <v>39356</v>
      </c>
      <c r="E570" s="27">
        <v>98.433000000000007</v>
      </c>
      <c r="F570" s="27" t="s">
        <v>229</v>
      </c>
      <c r="G570" s="27">
        <v>6.9</v>
      </c>
      <c r="H570" s="36">
        <v>91.533000000000001</v>
      </c>
      <c r="I570">
        <f t="shared" si="64"/>
        <v>92.332999999999998</v>
      </c>
      <c r="J570">
        <f t="shared" si="65"/>
        <v>93.132999999999996</v>
      </c>
      <c r="K570">
        <f t="shared" si="68"/>
        <v>0.79999999999999716</v>
      </c>
      <c r="L570">
        <f t="shared" si="69"/>
        <v>91.13300000000001</v>
      </c>
      <c r="M570">
        <f t="shared" si="70"/>
        <v>93.932999999999993</v>
      </c>
      <c r="N570" t="str">
        <f t="shared" si="71"/>
        <v xml:space="preserve"> </v>
      </c>
      <c r="O570">
        <f t="shared" si="66"/>
        <v>5.3</v>
      </c>
      <c r="P570">
        <f t="shared" si="67"/>
        <v>6.1</v>
      </c>
    </row>
    <row r="571" spans="1:16">
      <c r="A571" s="27" t="s">
        <v>100</v>
      </c>
      <c r="B571" s="27" t="s">
        <v>101</v>
      </c>
      <c r="C571" s="27" t="s">
        <v>102</v>
      </c>
      <c r="D571" s="28">
        <v>39387</v>
      </c>
      <c r="E571" s="27">
        <v>98.433000000000007</v>
      </c>
      <c r="F571" s="27" t="s">
        <v>229</v>
      </c>
      <c r="G571" s="27">
        <v>7.5</v>
      </c>
      <c r="H571" s="36">
        <v>90.933000000000007</v>
      </c>
      <c r="I571">
        <f t="shared" si="64"/>
        <v>92.332999999999998</v>
      </c>
      <c r="J571">
        <f t="shared" si="65"/>
        <v>93.132999999999996</v>
      </c>
      <c r="K571">
        <f t="shared" si="68"/>
        <v>0.79999999999999716</v>
      </c>
      <c r="L571">
        <f t="shared" si="69"/>
        <v>91.13300000000001</v>
      </c>
      <c r="M571">
        <f t="shared" si="70"/>
        <v>93.932999999999993</v>
      </c>
      <c r="N571" t="str">
        <f t="shared" si="71"/>
        <v>OUTLIER</v>
      </c>
      <c r="O571">
        <f t="shared" si="66"/>
        <v>5.3</v>
      </c>
      <c r="P571">
        <f t="shared" si="67"/>
        <v>6.1</v>
      </c>
    </row>
    <row r="572" spans="1:16">
      <c r="A572" s="27" t="s">
        <v>100</v>
      </c>
      <c r="B572" s="27" t="s">
        <v>101</v>
      </c>
      <c r="C572" s="27" t="s">
        <v>102</v>
      </c>
      <c r="D572" s="28">
        <v>39417</v>
      </c>
      <c r="E572" s="27">
        <v>98.433000000000007</v>
      </c>
      <c r="F572" s="27" t="s">
        <v>229</v>
      </c>
      <c r="G572" s="27">
        <v>7.4</v>
      </c>
      <c r="H572" s="36">
        <v>91.033000000000001</v>
      </c>
      <c r="I572">
        <f t="shared" si="64"/>
        <v>92.332999999999998</v>
      </c>
      <c r="J572">
        <f t="shared" si="65"/>
        <v>93.132999999999996</v>
      </c>
      <c r="K572">
        <f t="shared" si="68"/>
        <v>0.79999999999999716</v>
      </c>
      <c r="L572">
        <f t="shared" si="69"/>
        <v>91.13300000000001</v>
      </c>
      <c r="M572">
        <f t="shared" si="70"/>
        <v>93.932999999999993</v>
      </c>
      <c r="N572" t="str">
        <f t="shared" si="71"/>
        <v>OUTLIER</v>
      </c>
      <c r="O572">
        <f t="shared" si="66"/>
        <v>5.3</v>
      </c>
      <c r="P572">
        <f t="shared" si="67"/>
        <v>6.1</v>
      </c>
    </row>
    <row r="573" spans="1:16">
      <c r="A573" s="27" t="s">
        <v>100</v>
      </c>
      <c r="B573" s="27" t="s">
        <v>101</v>
      </c>
      <c r="C573" s="27" t="s">
        <v>102</v>
      </c>
      <c r="D573" s="28">
        <v>39448</v>
      </c>
      <c r="E573" s="27">
        <v>98.433000000000007</v>
      </c>
      <c r="F573" s="27" t="s">
        <v>229</v>
      </c>
      <c r="G573" s="27">
        <v>7.1</v>
      </c>
      <c r="H573" s="36">
        <v>91.332999999999998</v>
      </c>
      <c r="I573">
        <f t="shared" si="64"/>
        <v>92.332999999999998</v>
      </c>
      <c r="J573">
        <f t="shared" si="65"/>
        <v>93.132999999999996</v>
      </c>
      <c r="K573">
        <f t="shared" si="68"/>
        <v>0.79999999999999716</v>
      </c>
      <c r="L573">
        <f t="shared" si="69"/>
        <v>91.13300000000001</v>
      </c>
      <c r="M573">
        <f t="shared" si="70"/>
        <v>93.932999999999993</v>
      </c>
      <c r="N573" t="str">
        <f t="shared" si="71"/>
        <v xml:space="preserve"> </v>
      </c>
      <c r="O573">
        <f t="shared" si="66"/>
        <v>5.3</v>
      </c>
      <c r="P573">
        <f t="shared" si="67"/>
        <v>6.1</v>
      </c>
    </row>
    <row r="574" spans="1:16">
      <c r="A574" s="27" t="s">
        <v>100</v>
      </c>
      <c r="B574" s="27" t="s">
        <v>101</v>
      </c>
      <c r="C574" s="27" t="s">
        <v>102</v>
      </c>
      <c r="D574" s="28">
        <v>39479</v>
      </c>
      <c r="E574" s="27">
        <v>98.433000000000007</v>
      </c>
      <c r="F574" s="27" t="s">
        <v>229</v>
      </c>
      <c r="G574" s="27">
        <v>6.7</v>
      </c>
      <c r="H574" s="36">
        <v>91.733000000000004</v>
      </c>
      <c r="I574">
        <f t="shared" si="64"/>
        <v>92.332999999999998</v>
      </c>
      <c r="J574">
        <f t="shared" si="65"/>
        <v>93.132999999999996</v>
      </c>
      <c r="K574">
        <f t="shared" si="68"/>
        <v>0.79999999999999716</v>
      </c>
      <c r="L574">
        <f t="shared" si="69"/>
        <v>91.13300000000001</v>
      </c>
      <c r="M574">
        <f t="shared" si="70"/>
        <v>93.932999999999993</v>
      </c>
      <c r="N574" t="str">
        <f t="shared" si="71"/>
        <v xml:space="preserve"> </v>
      </c>
      <c r="O574">
        <f t="shared" si="66"/>
        <v>5.3</v>
      </c>
      <c r="P574">
        <f t="shared" si="67"/>
        <v>6.1</v>
      </c>
    </row>
    <row r="575" spans="1:16">
      <c r="A575" s="27" t="s">
        <v>100</v>
      </c>
      <c r="B575" s="27" t="s">
        <v>101</v>
      </c>
      <c r="C575" s="27" t="s">
        <v>102</v>
      </c>
      <c r="D575" s="28">
        <v>39508</v>
      </c>
      <c r="E575" s="27">
        <v>98.433000000000007</v>
      </c>
      <c r="F575" s="27" t="s">
        <v>229</v>
      </c>
      <c r="G575" s="27">
        <v>7.6</v>
      </c>
      <c r="H575" s="36">
        <v>90.832999999999998</v>
      </c>
      <c r="I575">
        <f t="shared" si="64"/>
        <v>92.332999999999998</v>
      </c>
      <c r="J575">
        <f t="shared" si="65"/>
        <v>93.132999999999996</v>
      </c>
      <c r="K575">
        <f t="shared" si="68"/>
        <v>0.79999999999999716</v>
      </c>
      <c r="L575">
        <f t="shared" si="69"/>
        <v>91.13300000000001</v>
      </c>
      <c r="M575">
        <f t="shared" si="70"/>
        <v>93.932999999999993</v>
      </c>
      <c r="N575" t="str">
        <f t="shared" si="71"/>
        <v>OUTLIER</v>
      </c>
      <c r="O575">
        <f t="shared" si="66"/>
        <v>5.3</v>
      </c>
      <c r="P575">
        <f t="shared" si="67"/>
        <v>6.1</v>
      </c>
    </row>
    <row r="576" spans="1:16">
      <c r="A576" s="27" t="s">
        <v>100</v>
      </c>
      <c r="B576" s="27" t="s">
        <v>101</v>
      </c>
      <c r="C576" s="27" t="s">
        <v>102</v>
      </c>
      <c r="D576" s="28">
        <v>39539</v>
      </c>
      <c r="E576" s="27">
        <v>98.433000000000007</v>
      </c>
      <c r="F576" s="27" t="s">
        <v>229</v>
      </c>
      <c r="G576" s="27">
        <v>7.2</v>
      </c>
      <c r="H576" s="36">
        <v>91.233000000000004</v>
      </c>
      <c r="I576">
        <f t="shared" si="64"/>
        <v>92.332999999999998</v>
      </c>
      <c r="J576">
        <f t="shared" si="65"/>
        <v>93.132999999999996</v>
      </c>
      <c r="K576">
        <f t="shared" si="68"/>
        <v>0.79999999999999716</v>
      </c>
      <c r="L576">
        <f t="shared" si="69"/>
        <v>91.13300000000001</v>
      </c>
      <c r="M576">
        <f t="shared" si="70"/>
        <v>93.932999999999993</v>
      </c>
      <c r="N576" t="str">
        <f t="shared" si="71"/>
        <v xml:space="preserve"> </v>
      </c>
      <c r="O576">
        <f t="shared" si="66"/>
        <v>5.3</v>
      </c>
      <c r="P576">
        <f t="shared" si="67"/>
        <v>6.1</v>
      </c>
    </row>
    <row r="577" spans="1:16">
      <c r="A577" s="27" t="s">
        <v>100</v>
      </c>
      <c r="B577" s="27" t="s">
        <v>101</v>
      </c>
      <c r="C577" s="27" t="s">
        <v>102</v>
      </c>
      <c r="D577" s="28">
        <v>39569</v>
      </c>
      <c r="E577" s="27">
        <v>98.433000000000007</v>
      </c>
      <c r="F577" s="27" t="s">
        <v>229</v>
      </c>
      <c r="G577" s="27">
        <v>7.3</v>
      </c>
      <c r="H577" s="36">
        <v>91.132999999999996</v>
      </c>
      <c r="I577">
        <f t="shared" si="64"/>
        <v>92.332999999999998</v>
      </c>
      <c r="J577">
        <f t="shared" si="65"/>
        <v>93.132999999999996</v>
      </c>
      <c r="K577">
        <f t="shared" si="68"/>
        <v>0.79999999999999716</v>
      </c>
      <c r="L577">
        <f t="shared" si="69"/>
        <v>91.13300000000001</v>
      </c>
      <c r="M577">
        <f t="shared" si="70"/>
        <v>93.932999999999993</v>
      </c>
      <c r="N577" t="str">
        <f t="shared" si="71"/>
        <v xml:space="preserve"> </v>
      </c>
      <c r="O577">
        <f t="shared" si="66"/>
        <v>5.3</v>
      </c>
      <c r="P577">
        <f t="shared" si="67"/>
        <v>6.1</v>
      </c>
    </row>
    <row r="578" spans="1:16">
      <c r="A578" s="27" t="s">
        <v>100</v>
      </c>
      <c r="B578" s="27" t="s">
        <v>101</v>
      </c>
      <c r="C578" s="27" t="s">
        <v>102</v>
      </c>
      <c r="D578" s="28">
        <v>39600</v>
      </c>
      <c r="E578" s="27">
        <v>98.433000000000007</v>
      </c>
      <c r="F578" s="27" t="s">
        <v>229</v>
      </c>
      <c r="G578" s="27">
        <v>6.4</v>
      </c>
      <c r="H578" s="36">
        <v>92.033000000000001</v>
      </c>
      <c r="I578">
        <f t="shared" ref="I578:I641" si="72">+VLOOKUP($C578,$S$2:$U$39, 2, TRUE)</f>
        <v>92.332999999999998</v>
      </c>
      <c r="J578">
        <f t="shared" ref="J578:J641" si="73">+VLOOKUP($C578,$S$2:$U$39, 3, TRUE)</f>
        <v>93.132999999999996</v>
      </c>
      <c r="K578">
        <f t="shared" si="68"/>
        <v>0.79999999999999716</v>
      </c>
      <c r="L578">
        <f t="shared" si="69"/>
        <v>91.13300000000001</v>
      </c>
      <c r="M578">
        <f t="shared" si="70"/>
        <v>93.932999999999993</v>
      </c>
      <c r="N578" t="str">
        <f t="shared" si="71"/>
        <v xml:space="preserve"> </v>
      </c>
      <c r="O578">
        <f t="shared" ref="O578:O641" si="74">+VLOOKUP($C578,$S$2:$W$39, 4, TRUE)</f>
        <v>5.3</v>
      </c>
      <c r="P578">
        <f t="shared" ref="P578:P641" si="75">+VLOOKUP($C578,$S$2:$W$39, 5, TRUE)</f>
        <v>6.1</v>
      </c>
    </row>
    <row r="579" spans="1:16">
      <c r="A579" s="27" t="s">
        <v>100</v>
      </c>
      <c r="B579" s="27" t="s">
        <v>101</v>
      </c>
      <c r="C579" s="27" t="s">
        <v>102</v>
      </c>
      <c r="D579" s="28">
        <v>39630</v>
      </c>
      <c r="E579" s="27">
        <v>98.433000000000007</v>
      </c>
      <c r="F579" s="27" t="s">
        <v>229</v>
      </c>
      <c r="G579" s="27">
        <v>7.8</v>
      </c>
      <c r="H579" s="36">
        <v>90.632999999999996</v>
      </c>
      <c r="I579">
        <f t="shared" si="72"/>
        <v>92.332999999999998</v>
      </c>
      <c r="J579">
        <f t="shared" si="73"/>
        <v>93.132999999999996</v>
      </c>
      <c r="K579">
        <f t="shared" ref="K579:K642" si="76">+J579-I579</f>
        <v>0.79999999999999716</v>
      </c>
      <c r="L579">
        <f t="shared" ref="L579:L642" si="77">+I579-K579*1.5</f>
        <v>91.13300000000001</v>
      </c>
      <c r="M579">
        <f t="shared" ref="M579:M642" si="78">+J579+K579*1</f>
        <v>93.932999999999993</v>
      </c>
      <c r="N579" t="str">
        <f t="shared" ref="N579:N642" si="79">+IF(OR(H579&lt;L579, H579&gt;M579), "OUTLIER", " ")</f>
        <v>OUTLIER</v>
      </c>
      <c r="O579">
        <f t="shared" si="74"/>
        <v>5.3</v>
      </c>
      <c r="P579">
        <f t="shared" si="75"/>
        <v>6.1</v>
      </c>
    </row>
    <row r="580" spans="1:16">
      <c r="A580" s="27" t="s">
        <v>100</v>
      </c>
      <c r="B580" s="27" t="s">
        <v>101</v>
      </c>
      <c r="C580" s="27" t="s">
        <v>102</v>
      </c>
      <c r="D580" s="28">
        <v>39661</v>
      </c>
      <c r="E580" s="27">
        <v>98.433000000000007</v>
      </c>
      <c r="F580" s="27" t="s">
        <v>229</v>
      </c>
      <c r="G580" s="27">
        <v>5.5</v>
      </c>
      <c r="H580" s="36">
        <v>92.933000000000007</v>
      </c>
      <c r="I580">
        <f t="shared" si="72"/>
        <v>92.332999999999998</v>
      </c>
      <c r="J580">
        <f t="shared" si="73"/>
        <v>93.132999999999996</v>
      </c>
      <c r="K580">
        <f t="shared" si="76"/>
        <v>0.79999999999999716</v>
      </c>
      <c r="L580">
        <f t="shared" si="77"/>
        <v>91.13300000000001</v>
      </c>
      <c r="M580">
        <f t="shared" si="78"/>
        <v>93.932999999999993</v>
      </c>
      <c r="N580" t="str">
        <f t="shared" si="79"/>
        <v xml:space="preserve"> </v>
      </c>
      <c r="O580">
        <f t="shared" si="74"/>
        <v>5.3</v>
      </c>
      <c r="P580">
        <f t="shared" si="75"/>
        <v>6.1</v>
      </c>
    </row>
    <row r="581" spans="1:16">
      <c r="A581" s="27" t="s">
        <v>100</v>
      </c>
      <c r="B581" s="27" t="s">
        <v>101</v>
      </c>
      <c r="C581" s="27" t="s">
        <v>102</v>
      </c>
      <c r="D581" s="28">
        <v>39692</v>
      </c>
      <c r="E581" s="27">
        <v>98.433000000000007</v>
      </c>
      <c r="F581" s="27" t="s">
        <v>229</v>
      </c>
      <c r="G581" s="27">
        <v>4.9400000000000004</v>
      </c>
      <c r="H581" s="36">
        <v>93.492999999999995</v>
      </c>
      <c r="I581">
        <f t="shared" si="72"/>
        <v>92.332999999999998</v>
      </c>
      <c r="J581">
        <f t="shared" si="73"/>
        <v>93.132999999999996</v>
      </c>
      <c r="K581">
        <f t="shared" si="76"/>
        <v>0.79999999999999716</v>
      </c>
      <c r="L581">
        <f t="shared" si="77"/>
        <v>91.13300000000001</v>
      </c>
      <c r="M581">
        <f t="shared" si="78"/>
        <v>93.932999999999993</v>
      </c>
      <c r="N581" t="str">
        <f t="shared" si="79"/>
        <v xml:space="preserve"> </v>
      </c>
      <c r="O581">
        <f t="shared" si="74"/>
        <v>5.3</v>
      </c>
      <c r="P581">
        <f t="shared" si="75"/>
        <v>6.1</v>
      </c>
    </row>
    <row r="582" spans="1:16">
      <c r="A582" s="27" t="s">
        <v>100</v>
      </c>
      <c r="B582" s="27" t="s">
        <v>101</v>
      </c>
      <c r="C582" s="27" t="s">
        <v>102</v>
      </c>
      <c r="D582" s="28">
        <v>39722</v>
      </c>
      <c r="E582" s="27">
        <v>98.433000000000007</v>
      </c>
      <c r="F582" s="27" t="s">
        <v>229</v>
      </c>
      <c r="G582" s="27">
        <v>4.8899999999999997</v>
      </c>
      <c r="H582" s="36">
        <v>93.543000000000006</v>
      </c>
      <c r="I582">
        <f t="shared" si="72"/>
        <v>92.332999999999998</v>
      </c>
      <c r="J582">
        <f t="shared" si="73"/>
        <v>93.132999999999996</v>
      </c>
      <c r="K582">
        <f t="shared" si="76"/>
        <v>0.79999999999999716</v>
      </c>
      <c r="L582">
        <f t="shared" si="77"/>
        <v>91.13300000000001</v>
      </c>
      <c r="M582">
        <f t="shared" si="78"/>
        <v>93.932999999999993</v>
      </c>
      <c r="N582" t="str">
        <f t="shared" si="79"/>
        <v xml:space="preserve"> </v>
      </c>
      <c r="O582">
        <f t="shared" si="74"/>
        <v>5.3</v>
      </c>
      <c r="P582">
        <f t="shared" si="75"/>
        <v>6.1</v>
      </c>
    </row>
    <row r="583" spans="1:16">
      <c r="A583" s="27" t="s">
        <v>100</v>
      </c>
      <c r="B583" s="27" t="s">
        <v>101</v>
      </c>
      <c r="C583" s="27" t="s">
        <v>102</v>
      </c>
      <c r="D583" s="28">
        <v>39753</v>
      </c>
      <c r="E583" s="27">
        <v>98.433000000000007</v>
      </c>
      <c r="F583" s="27" t="s">
        <v>229</v>
      </c>
      <c r="G583" s="27">
        <v>4.8099999999999996</v>
      </c>
      <c r="H583" s="36">
        <v>93.623000000000005</v>
      </c>
      <c r="I583">
        <f t="shared" si="72"/>
        <v>92.332999999999998</v>
      </c>
      <c r="J583">
        <f t="shared" si="73"/>
        <v>93.132999999999996</v>
      </c>
      <c r="K583">
        <f t="shared" si="76"/>
        <v>0.79999999999999716</v>
      </c>
      <c r="L583">
        <f t="shared" si="77"/>
        <v>91.13300000000001</v>
      </c>
      <c r="M583">
        <f t="shared" si="78"/>
        <v>93.932999999999993</v>
      </c>
      <c r="N583" t="str">
        <f t="shared" si="79"/>
        <v xml:space="preserve"> </v>
      </c>
      <c r="O583">
        <f t="shared" si="74"/>
        <v>5.3</v>
      </c>
      <c r="P583">
        <f t="shared" si="75"/>
        <v>6.1</v>
      </c>
    </row>
    <row r="584" spans="1:16">
      <c r="A584" s="27" t="s">
        <v>100</v>
      </c>
      <c r="B584" s="27" t="s">
        <v>101</v>
      </c>
      <c r="C584" s="27" t="s">
        <v>102</v>
      </c>
      <c r="D584" s="28">
        <v>39783</v>
      </c>
      <c r="E584" s="27">
        <v>98.433000000000007</v>
      </c>
      <c r="F584" s="27" t="s">
        <v>229</v>
      </c>
      <c r="G584" s="27">
        <v>5.36</v>
      </c>
      <c r="H584" s="36">
        <v>93.072999999999993</v>
      </c>
      <c r="I584">
        <f t="shared" si="72"/>
        <v>92.332999999999998</v>
      </c>
      <c r="J584">
        <f t="shared" si="73"/>
        <v>93.132999999999996</v>
      </c>
      <c r="K584">
        <f t="shared" si="76"/>
        <v>0.79999999999999716</v>
      </c>
      <c r="L584">
        <f t="shared" si="77"/>
        <v>91.13300000000001</v>
      </c>
      <c r="M584">
        <f t="shared" si="78"/>
        <v>93.932999999999993</v>
      </c>
      <c r="N584" t="str">
        <f t="shared" si="79"/>
        <v xml:space="preserve"> </v>
      </c>
      <c r="O584">
        <f t="shared" si="74"/>
        <v>5.3</v>
      </c>
      <c r="P584">
        <f t="shared" si="75"/>
        <v>6.1</v>
      </c>
    </row>
    <row r="585" spans="1:16">
      <c r="A585" s="27" t="s">
        <v>100</v>
      </c>
      <c r="B585" s="27" t="s">
        <v>101</v>
      </c>
      <c r="C585" s="27" t="s">
        <v>102</v>
      </c>
      <c r="D585" s="28">
        <v>39814</v>
      </c>
      <c r="E585" s="27">
        <v>98.433000000000007</v>
      </c>
      <c r="F585" s="27" t="s">
        <v>229</v>
      </c>
      <c r="G585" s="27">
        <v>5.88</v>
      </c>
      <c r="H585" s="36">
        <v>92.552999999999997</v>
      </c>
      <c r="I585">
        <f t="shared" si="72"/>
        <v>92.332999999999998</v>
      </c>
      <c r="J585">
        <f t="shared" si="73"/>
        <v>93.132999999999996</v>
      </c>
      <c r="K585">
        <f t="shared" si="76"/>
        <v>0.79999999999999716</v>
      </c>
      <c r="L585">
        <f t="shared" si="77"/>
        <v>91.13300000000001</v>
      </c>
      <c r="M585">
        <f t="shared" si="78"/>
        <v>93.932999999999993</v>
      </c>
      <c r="N585" t="str">
        <f t="shared" si="79"/>
        <v xml:space="preserve"> </v>
      </c>
      <c r="O585">
        <f t="shared" si="74"/>
        <v>5.3</v>
      </c>
      <c r="P585">
        <f t="shared" si="75"/>
        <v>6.1</v>
      </c>
    </row>
    <row r="586" spans="1:16">
      <c r="A586" s="27" t="s">
        <v>100</v>
      </c>
      <c r="B586" s="27" t="s">
        <v>101</v>
      </c>
      <c r="C586" s="27" t="s">
        <v>102</v>
      </c>
      <c r="D586" s="28">
        <v>39845</v>
      </c>
      <c r="E586" s="27">
        <v>98.433000000000007</v>
      </c>
      <c r="F586" s="27" t="s">
        <v>229</v>
      </c>
      <c r="G586" s="27">
        <v>5.8</v>
      </c>
      <c r="H586" s="36">
        <v>92.632999999999996</v>
      </c>
      <c r="I586">
        <f t="shared" si="72"/>
        <v>92.332999999999998</v>
      </c>
      <c r="J586">
        <f t="shared" si="73"/>
        <v>93.132999999999996</v>
      </c>
      <c r="K586">
        <f t="shared" si="76"/>
        <v>0.79999999999999716</v>
      </c>
      <c r="L586">
        <f t="shared" si="77"/>
        <v>91.13300000000001</v>
      </c>
      <c r="M586">
        <f t="shared" si="78"/>
        <v>93.932999999999993</v>
      </c>
      <c r="N586" t="str">
        <f t="shared" si="79"/>
        <v xml:space="preserve"> </v>
      </c>
      <c r="O586">
        <f t="shared" si="74"/>
        <v>5.3</v>
      </c>
      <c r="P586">
        <f t="shared" si="75"/>
        <v>6.1</v>
      </c>
    </row>
    <row r="587" spans="1:16">
      <c r="A587" s="27" t="s">
        <v>100</v>
      </c>
      <c r="B587" s="27" t="s">
        <v>101</v>
      </c>
      <c r="C587" s="27" t="s">
        <v>102</v>
      </c>
      <c r="D587" s="28">
        <v>39873</v>
      </c>
      <c r="E587" s="27">
        <v>98.433000000000007</v>
      </c>
      <c r="F587" s="27" t="s">
        <v>229</v>
      </c>
      <c r="G587" s="27">
        <v>5.88</v>
      </c>
      <c r="H587" s="36">
        <v>92.552999999999997</v>
      </c>
      <c r="I587">
        <f t="shared" si="72"/>
        <v>92.332999999999998</v>
      </c>
      <c r="J587">
        <f t="shared" si="73"/>
        <v>93.132999999999996</v>
      </c>
      <c r="K587">
        <f t="shared" si="76"/>
        <v>0.79999999999999716</v>
      </c>
      <c r="L587">
        <f t="shared" si="77"/>
        <v>91.13300000000001</v>
      </c>
      <c r="M587">
        <f t="shared" si="78"/>
        <v>93.932999999999993</v>
      </c>
      <c r="N587" t="str">
        <f t="shared" si="79"/>
        <v xml:space="preserve"> </v>
      </c>
      <c r="O587">
        <f t="shared" si="74"/>
        <v>5.3</v>
      </c>
      <c r="P587">
        <f t="shared" si="75"/>
        <v>6.1</v>
      </c>
    </row>
    <row r="588" spans="1:16">
      <c r="A588" s="27" t="s">
        <v>100</v>
      </c>
      <c r="B588" s="27" t="s">
        <v>101</v>
      </c>
      <c r="C588" s="27" t="s">
        <v>102</v>
      </c>
      <c r="D588" s="28">
        <v>39904</v>
      </c>
      <c r="E588" s="27">
        <v>98.433000000000007</v>
      </c>
      <c r="F588" s="27" t="s">
        <v>229</v>
      </c>
      <c r="G588" s="27">
        <v>6</v>
      </c>
      <c r="H588" s="36">
        <v>92.433000000000007</v>
      </c>
      <c r="I588">
        <f t="shared" si="72"/>
        <v>92.332999999999998</v>
      </c>
      <c r="J588">
        <f t="shared" si="73"/>
        <v>93.132999999999996</v>
      </c>
      <c r="K588">
        <f t="shared" si="76"/>
        <v>0.79999999999999716</v>
      </c>
      <c r="L588">
        <f t="shared" si="77"/>
        <v>91.13300000000001</v>
      </c>
      <c r="M588">
        <f t="shared" si="78"/>
        <v>93.932999999999993</v>
      </c>
      <c r="N588" t="str">
        <f t="shared" si="79"/>
        <v xml:space="preserve"> </v>
      </c>
      <c r="O588">
        <f t="shared" si="74"/>
        <v>5.3</v>
      </c>
      <c r="P588">
        <f t="shared" si="75"/>
        <v>6.1</v>
      </c>
    </row>
    <row r="589" spans="1:16">
      <c r="A589" s="27" t="s">
        <v>100</v>
      </c>
      <c r="B589" s="27" t="s">
        <v>101</v>
      </c>
      <c r="C589" s="27" t="s">
        <v>102</v>
      </c>
      <c r="D589" s="28">
        <v>39934</v>
      </c>
      <c r="E589" s="27">
        <v>98.433000000000007</v>
      </c>
      <c r="F589" s="27" t="s">
        <v>229</v>
      </c>
      <c r="G589" s="27">
        <v>5.33</v>
      </c>
      <c r="H589" s="36">
        <v>93.102999999999994</v>
      </c>
      <c r="I589">
        <f t="shared" si="72"/>
        <v>92.332999999999998</v>
      </c>
      <c r="J589">
        <f t="shared" si="73"/>
        <v>93.132999999999996</v>
      </c>
      <c r="K589">
        <f t="shared" si="76"/>
        <v>0.79999999999999716</v>
      </c>
      <c r="L589">
        <f t="shared" si="77"/>
        <v>91.13300000000001</v>
      </c>
      <c r="M589">
        <f t="shared" si="78"/>
        <v>93.932999999999993</v>
      </c>
      <c r="N589" t="str">
        <f t="shared" si="79"/>
        <v xml:space="preserve"> </v>
      </c>
      <c r="O589">
        <f t="shared" si="74"/>
        <v>5.3</v>
      </c>
      <c r="P589">
        <f t="shared" si="75"/>
        <v>6.1</v>
      </c>
    </row>
    <row r="590" spans="1:16">
      <c r="A590" s="27" t="s">
        <v>100</v>
      </c>
      <c r="B590" s="27" t="s">
        <v>101</v>
      </c>
      <c r="C590" s="27" t="s">
        <v>102</v>
      </c>
      <c r="D590" s="28">
        <v>39965</v>
      </c>
      <c r="E590" s="27">
        <v>98.433000000000007</v>
      </c>
      <c r="F590" s="27" t="s">
        <v>229</v>
      </c>
      <c r="G590" s="27">
        <v>5.83</v>
      </c>
      <c r="H590" s="36">
        <v>92.602999999999994</v>
      </c>
      <c r="I590">
        <f t="shared" si="72"/>
        <v>92.332999999999998</v>
      </c>
      <c r="J590">
        <f t="shared" si="73"/>
        <v>93.132999999999996</v>
      </c>
      <c r="K590">
        <f t="shared" si="76"/>
        <v>0.79999999999999716</v>
      </c>
      <c r="L590">
        <f t="shared" si="77"/>
        <v>91.13300000000001</v>
      </c>
      <c r="M590">
        <f t="shared" si="78"/>
        <v>93.932999999999993</v>
      </c>
      <c r="N590" t="str">
        <f t="shared" si="79"/>
        <v xml:space="preserve"> </v>
      </c>
      <c r="O590">
        <f t="shared" si="74"/>
        <v>5.3</v>
      </c>
      <c r="P590">
        <f t="shared" si="75"/>
        <v>6.1</v>
      </c>
    </row>
    <row r="591" spans="1:16">
      <c r="A591" s="27" t="s">
        <v>100</v>
      </c>
      <c r="B591" s="27" t="s">
        <v>101</v>
      </c>
      <c r="C591" s="27" t="s">
        <v>102</v>
      </c>
      <c r="D591" s="28">
        <v>39995</v>
      </c>
      <c r="E591" s="27">
        <v>98.433000000000007</v>
      </c>
      <c r="F591" s="27" t="s">
        <v>229</v>
      </c>
      <c r="G591" s="27">
        <v>4.92</v>
      </c>
      <c r="H591" s="36">
        <v>93.513000000000005</v>
      </c>
      <c r="I591">
        <f t="shared" si="72"/>
        <v>92.332999999999998</v>
      </c>
      <c r="J591">
        <f t="shared" si="73"/>
        <v>93.132999999999996</v>
      </c>
      <c r="K591">
        <f t="shared" si="76"/>
        <v>0.79999999999999716</v>
      </c>
      <c r="L591">
        <f t="shared" si="77"/>
        <v>91.13300000000001</v>
      </c>
      <c r="M591">
        <f t="shared" si="78"/>
        <v>93.932999999999993</v>
      </c>
      <c r="N591" t="str">
        <f t="shared" si="79"/>
        <v xml:space="preserve"> </v>
      </c>
      <c r="O591">
        <f t="shared" si="74"/>
        <v>5.3</v>
      </c>
      <c r="P591">
        <f t="shared" si="75"/>
        <v>6.1</v>
      </c>
    </row>
    <row r="592" spans="1:16">
      <c r="A592" s="27" t="s">
        <v>100</v>
      </c>
      <c r="B592" s="27" t="s">
        <v>101</v>
      </c>
      <c r="C592" s="27" t="s">
        <v>102</v>
      </c>
      <c r="D592" s="28">
        <v>40026</v>
      </c>
      <c r="E592" s="27">
        <v>98.433000000000007</v>
      </c>
      <c r="F592" s="27" t="s">
        <v>229</v>
      </c>
      <c r="G592" s="27">
        <v>5.03</v>
      </c>
      <c r="H592" s="36">
        <v>93.403000000000006</v>
      </c>
      <c r="I592">
        <f t="shared" si="72"/>
        <v>92.332999999999998</v>
      </c>
      <c r="J592">
        <f t="shared" si="73"/>
        <v>93.132999999999996</v>
      </c>
      <c r="K592">
        <f t="shared" si="76"/>
        <v>0.79999999999999716</v>
      </c>
      <c r="L592">
        <f t="shared" si="77"/>
        <v>91.13300000000001</v>
      </c>
      <c r="M592">
        <f t="shared" si="78"/>
        <v>93.932999999999993</v>
      </c>
      <c r="N592" t="str">
        <f t="shared" si="79"/>
        <v xml:space="preserve"> </v>
      </c>
      <c r="O592">
        <f t="shared" si="74"/>
        <v>5.3</v>
      </c>
      <c r="P592">
        <f t="shared" si="75"/>
        <v>6.1</v>
      </c>
    </row>
    <row r="593" spans="1:16">
      <c r="A593" s="27" t="s">
        <v>100</v>
      </c>
      <c r="B593" s="27" t="s">
        <v>101</v>
      </c>
      <c r="C593" s="27" t="s">
        <v>102</v>
      </c>
      <c r="D593" s="28">
        <v>40057</v>
      </c>
      <c r="E593" s="27">
        <v>98.433000000000007</v>
      </c>
      <c r="F593" s="27" t="s">
        <v>229</v>
      </c>
      <c r="G593" s="27">
        <v>5</v>
      </c>
      <c r="H593" s="36">
        <v>93.433000000000007</v>
      </c>
      <c r="I593">
        <f t="shared" si="72"/>
        <v>92.332999999999998</v>
      </c>
      <c r="J593">
        <f t="shared" si="73"/>
        <v>93.132999999999996</v>
      </c>
      <c r="K593">
        <f t="shared" si="76"/>
        <v>0.79999999999999716</v>
      </c>
      <c r="L593">
        <f t="shared" si="77"/>
        <v>91.13300000000001</v>
      </c>
      <c r="M593">
        <f t="shared" si="78"/>
        <v>93.932999999999993</v>
      </c>
      <c r="N593" t="str">
        <f t="shared" si="79"/>
        <v xml:space="preserve"> </v>
      </c>
      <c r="O593">
        <f t="shared" si="74"/>
        <v>5.3</v>
      </c>
      <c r="P593">
        <f t="shared" si="75"/>
        <v>6.1</v>
      </c>
    </row>
    <row r="594" spans="1:16">
      <c r="A594" s="27" t="s">
        <v>100</v>
      </c>
      <c r="B594" s="27" t="s">
        <v>101</v>
      </c>
      <c r="C594" s="27" t="s">
        <v>102</v>
      </c>
      <c r="D594" s="28">
        <v>40087</v>
      </c>
      <c r="E594" s="27">
        <v>98.433000000000007</v>
      </c>
      <c r="F594" s="27" t="s">
        <v>229</v>
      </c>
      <c r="G594" s="27">
        <v>5.37</v>
      </c>
      <c r="H594" s="36">
        <v>93.063000000000002</v>
      </c>
      <c r="I594">
        <f t="shared" si="72"/>
        <v>92.332999999999998</v>
      </c>
      <c r="J594">
        <f t="shared" si="73"/>
        <v>93.132999999999996</v>
      </c>
      <c r="K594">
        <f t="shared" si="76"/>
        <v>0.79999999999999716</v>
      </c>
      <c r="L594">
        <f t="shared" si="77"/>
        <v>91.13300000000001</v>
      </c>
      <c r="M594">
        <f t="shared" si="78"/>
        <v>93.932999999999993</v>
      </c>
      <c r="N594" t="str">
        <f t="shared" si="79"/>
        <v xml:space="preserve"> </v>
      </c>
      <c r="O594">
        <f t="shared" si="74"/>
        <v>5.3</v>
      </c>
      <c r="P594">
        <f t="shared" si="75"/>
        <v>6.1</v>
      </c>
    </row>
    <row r="595" spans="1:16">
      <c r="A595" s="27" t="s">
        <v>100</v>
      </c>
      <c r="B595" s="27" t="s">
        <v>101</v>
      </c>
      <c r="C595" s="27" t="s">
        <v>102</v>
      </c>
      <c r="D595" s="28">
        <v>40148</v>
      </c>
      <c r="E595" s="27">
        <v>98.433000000000007</v>
      </c>
      <c r="F595" s="27" t="s">
        <v>229</v>
      </c>
      <c r="G595" s="27">
        <v>5.79</v>
      </c>
      <c r="H595" s="36">
        <v>92.643000000000001</v>
      </c>
      <c r="I595">
        <f t="shared" si="72"/>
        <v>92.332999999999998</v>
      </c>
      <c r="J595">
        <f t="shared" si="73"/>
        <v>93.132999999999996</v>
      </c>
      <c r="K595">
        <f t="shared" si="76"/>
        <v>0.79999999999999716</v>
      </c>
      <c r="L595">
        <f t="shared" si="77"/>
        <v>91.13300000000001</v>
      </c>
      <c r="M595">
        <f t="shared" si="78"/>
        <v>93.932999999999993</v>
      </c>
      <c r="N595" t="str">
        <f t="shared" si="79"/>
        <v xml:space="preserve"> </v>
      </c>
      <c r="O595">
        <f t="shared" si="74"/>
        <v>5.3</v>
      </c>
      <c r="P595">
        <f t="shared" si="75"/>
        <v>6.1</v>
      </c>
    </row>
    <row r="596" spans="1:16">
      <c r="A596" s="27" t="s">
        <v>100</v>
      </c>
      <c r="B596" s="27" t="s">
        <v>101</v>
      </c>
      <c r="C596" s="27" t="s">
        <v>102</v>
      </c>
      <c r="D596" s="28">
        <v>40179</v>
      </c>
      <c r="E596" s="27">
        <v>98.433000000000007</v>
      </c>
      <c r="F596" s="27" t="s">
        <v>229</v>
      </c>
      <c r="G596" s="27">
        <v>5.83</v>
      </c>
      <c r="H596" s="36">
        <v>92.602999999999994</v>
      </c>
      <c r="I596">
        <f t="shared" si="72"/>
        <v>92.332999999999998</v>
      </c>
      <c r="J596">
        <f t="shared" si="73"/>
        <v>93.132999999999996</v>
      </c>
      <c r="K596">
        <f t="shared" si="76"/>
        <v>0.79999999999999716</v>
      </c>
      <c r="L596">
        <f t="shared" si="77"/>
        <v>91.13300000000001</v>
      </c>
      <c r="M596">
        <f t="shared" si="78"/>
        <v>93.932999999999993</v>
      </c>
      <c r="N596" t="str">
        <f t="shared" si="79"/>
        <v xml:space="preserve"> </v>
      </c>
      <c r="O596">
        <f t="shared" si="74"/>
        <v>5.3</v>
      </c>
      <c r="P596">
        <f t="shared" si="75"/>
        <v>6.1</v>
      </c>
    </row>
    <row r="597" spans="1:16">
      <c r="A597" s="27" t="s">
        <v>100</v>
      </c>
      <c r="B597" s="27" t="s">
        <v>101</v>
      </c>
      <c r="C597" s="27" t="s">
        <v>102</v>
      </c>
      <c r="D597" s="28">
        <v>40210</v>
      </c>
      <c r="E597" s="27">
        <v>98.433000000000007</v>
      </c>
      <c r="F597" s="27" t="s">
        <v>229</v>
      </c>
      <c r="G597" s="27">
        <v>5.05</v>
      </c>
      <c r="H597" s="36">
        <v>93.382999999999996</v>
      </c>
      <c r="I597">
        <f t="shared" si="72"/>
        <v>92.332999999999998</v>
      </c>
      <c r="J597">
        <f t="shared" si="73"/>
        <v>93.132999999999996</v>
      </c>
      <c r="K597">
        <f t="shared" si="76"/>
        <v>0.79999999999999716</v>
      </c>
      <c r="L597">
        <f t="shared" si="77"/>
        <v>91.13300000000001</v>
      </c>
      <c r="M597">
        <f t="shared" si="78"/>
        <v>93.932999999999993</v>
      </c>
      <c r="N597" t="str">
        <f t="shared" si="79"/>
        <v xml:space="preserve"> </v>
      </c>
      <c r="O597">
        <f t="shared" si="74"/>
        <v>5.3</v>
      </c>
      <c r="P597">
        <f t="shared" si="75"/>
        <v>6.1</v>
      </c>
    </row>
    <row r="598" spans="1:16">
      <c r="A598" s="27" t="s">
        <v>100</v>
      </c>
      <c r="B598" s="27" t="s">
        <v>101</v>
      </c>
      <c r="C598" s="27" t="s">
        <v>102</v>
      </c>
      <c r="D598" s="28">
        <v>40238</v>
      </c>
      <c r="E598" s="27">
        <v>98.433000000000007</v>
      </c>
      <c r="F598" s="27" t="s">
        <v>229</v>
      </c>
      <c r="G598" s="27">
        <v>5.4</v>
      </c>
      <c r="H598" s="36">
        <v>93.033000000000001</v>
      </c>
      <c r="I598">
        <f t="shared" si="72"/>
        <v>92.332999999999998</v>
      </c>
      <c r="J598">
        <f t="shared" si="73"/>
        <v>93.132999999999996</v>
      </c>
      <c r="K598">
        <f t="shared" si="76"/>
        <v>0.79999999999999716</v>
      </c>
      <c r="L598">
        <f t="shared" si="77"/>
        <v>91.13300000000001</v>
      </c>
      <c r="M598">
        <f t="shared" si="78"/>
        <v>93.932999999999993</v>
      </c>
      <c r="N598" t="str">
        <f t="shared" si="79"/>
        <v xml:space="preserve"> </v>
      </c>
      <c r="O598">
        <f t="shared" si="74"/>
        <v>5.3</v>
      </c>
      <c r="P598">
        <f t="shared" si="75"/>
        <v>6.1</v>
      </c>
    </row>
    <row r="599" spans="1:16">
      <c r="A599" s="27" t="s">
        <v>100</v>
      </c>
      <c r="B599" s="27" t="s">
        <v>101</v>
      </c>
      <c r="C599" s="27" t="s">
        <v>102</v>
      </c>
      <c r="D599" s="28">
        <v>40269</v>
      </c>
      <c r="E599" s="27">
        <v>98.433000000000007</v>
      </c>
      <c r="F599" s="27" t="s">
        <v>229</v>
      </c>
      <c r="G599" s="27">
        <v>5.3</v>
      </c>
      <c r="H599" s="36">
        <v>93.132999999999996</v>
      </c>
      <c r="I599">
        <f t="shared" si="72"/>
        <v>92.332999999999998</v>
      </c>
      <c r="J599">
        <f t="shared" si="73"/>
        <v>93.132999999999996</v>
      </c>
      <c r="K599">
        <f t="shared" si="76"/>
        <v>0.79999999999999716</v>
      </c>
      <c r="L599">
        <f t="shared" si="77"/>
        <v>91.13300000000001</v>
      </c>
      <c r="M599">
        <f t="shared" si="78"/>
        <v>93.932999999999993</v>
      </c>
      <c r="N599" t="str">
        <f t="shared" si="79"/>
        <v xml:space="preserve"> </v>
      </c>
      <c r="O599">
        <f t="shared" si="74"/>
        <v>5.3</v>
      </c>
      <c r="P599">
        <f t="shared" si="75"/>
        <v>6.1</v>
      </c>
    </row>
    <row r="600" spans="1:16">
      <c r="A600" s="27" t="s">
        <v>100</v>
      </c>
      <c r="B600" s="27" t="s">
        <v>101</v>
      </c>
      <c r="C600" s="27" t="s">
        <v>102</v>
      </c>
      <c r="D600" s="28">
        <v>40299</v>
      </c>
      <c r="E600" s="27">
        <v>98.433000000000007</v>
      </c>
      <c r="F600" s="27" t="s">
        <v>229</v>
      </c>
      <c r="G600" s="27">
        <v>4.97</v>
      </c>
      <c r="H600" s="36">
        <v>93.462999999999994</v>
      </c>
      <c r="I600">
        <f t="shared" si="72"/>
        <v>92.332999999999998</v>
      </c>
      <c r="J600">
        <f t="shared" si="73"/>
        <v>93.132999999999996</v>
      </c>
      <c r="K600">
        <f t="shared" si="76"/>
        <v>0.79999999999999716</v>
      </c>
      <c r="L600">
        <f t="shared" si="77"/>
        <v>91.13300000000001</v>
      </c>
      <c r="M600">
        <f t="shared" si="78"/>
        <v>93.932999999999993</v>
      </c>
      <c r="N600" t="str">
        <f t="shared" si="79"/>
        <v xml:space="preserve"> </v>
      </c>
      <c r="O600">
        <f t="shared" si="74"/>
        <v>5.3</v>
      </c>
      <c r="P600">
        <f t="shared" si="75"/>
        <v>6.1</v>
      </c>
    </row>
    <row r="601" spans="1:16">
      <c r="A601" s="27" t="s">
        <v>100</v>
      </c>
      <c r="B601" s="27" t="s">
        <v>101</v>
      </c>
      <c r="C601" s="27" t="s">
        <v>102</v>
      </c>
      <c r="D601" s="28">
        <v>40330</v>
      </c>
      <c r="E601" s="27">
        <v>98.433000000000007</v>
      </c>
      <c r="F601" s="27" t="s">
        <v>229</v>
      </c>
      <c r="G601" s="27">
        <v>5.5</v>
      </c>
      <c r="H601" s="36">
        <v>92.933000000000007</v>
      </c>
      <c r="I601">
        <f t="shared" si="72"/>
        <v>92.332999999999998</v>
      </c>
      <c r="J601">
        <f t="shared" si="73"/>
        <v>93.132999999999996</v>
      </c>
      <c r="K601">
        <f t="shared" si="76"/>
        <v>0.79999999999999716</v>
      </c>
      <c r="L601">
        <f t="shared" si="77"/>
        <v>91.13300000000001</v>
      </c>
      <c r="M601">
        <f t="shared" si="78"/>
        <v>93.932999999999993</v>
      </c>
      <c r="N601" t="str">
        <f t="shared" si="79"/>
        <v xml:space="preserve"> </v>
      </c>
      <c r="O601">
        <f t="shared" si="74"/>
        <v>5.3</v>
      </c>
      <c r="P601">
        <f t="shared" si="75"/>
        <v>6.1</v>
      </c>
    </row>
    <row r="602" spans="1:16">
      <c r="A602" s="27" t="s">
        <v>100</v>
      </c>
      <c r="B602" s="27" t="s">
        <v>101</v>
      </c>
      <c r="C602" s="27" t="s">
        <v>102</v>
      </c>
      <c r="D602" s="28">
        <v>40360</v>
      </c>
      <c r="E602" s="27">
        <v>98.433000000000007</v>
      </c>
      <c r="F602" s="27" t="s">
        <v>229</v>
      </c>
      <c r="G602" s="27">
        <v>5.5</v>
      </c>
      <c r="H602" s="36">
        <v>92.933000000000007</v>
      </c>
      <c r="I602">
        <f t="shared" si="72"/>
        <v>92.332999999999998</v>
      </c>
      <c r="J602">
        <f t="shared" si="73"/>
        <v>93.132999999999996</v>
      </c>
      <c r="K602">
        <f t="shared" si="76"/>
        <v>0.79999999999999716</v>
      </c>
      <c r="L602">
        <f t="shared" si="77"/>
        <v>91.13300000000001</v>
      </c>
      <c r="M602">
        <f t="shared" si="78"/>
        <v>93.932999999999993</v>
      </c>
      <c r="N602" t="str">
        <f t="shared" si="79"/>
        <v xml:space="preserve"> </v>
      </c>
      <c r="O602">
        <f t="shared" si="74"/>
        <v>5.3</v>
      </c>
      <c r="P602">
        <f t="shared" si="75"/>
        <v>6.1</v>
      </c>
    </row>
    <row r="603" spans="1:16">
      <c r="A603" s="27" t="s">
        <v>100</v>
      </c>
      <c r="B603" s="27" t="s">
        <v>101</v>
      </c>
      <c r="C603" s="27" t="s">
        <v>102</v>
      </c>
      <c r="D603" s="28">
        <v>40391</v>
      </c>
      <c r="E603" s="27">
        <v>98.433000000000007</v>
      </c>
      <c r="F603" s="27" t="s">
        <v>229</v>
      </c>
      <c r="G603" s="27">
        <v>5.36</v>
      </c>
      <c r="H603" s="36">
        <v>93.072999999999993</v>
      </c>
      <c r="I603">
        <f t="shared" si="72"/>
        <v>92.332999999999998</v>
      </c>
      <c r="J603">
        <f t="shared" si="73"/>
        <v>93.132999999999996</v>
      </c>
      <c r="K603">
        <f t="shared" si="76"/>
        <v>0.79999999999999716</v>
      </c>
      <c r="L603">
        <f t="shared" si="77"/>
        <v>91.13300000000001</v>
      </c>
      <c r="M603">
        <f t="shared" si="78"/>
        <v>93.932999999999993</v>
      </c>
      <c r="N603" t="str">
        <f t="shared" si="79"/>
        <v xml:space="preserve"> </v>
      </c>
      <c r="O603">
        <f t="shared" si="74"/>
        <v>5.3</v>
      </c>
      <c r="P603">
        <f t="shared" si="75"/>
        <v>6.1</v>
      </c>
    </row>
    <row r="604" spans="1:16">
      <c r="A604" s="27" t="s">
        <v>100</v>
      </c>
      <c r="B604" s="27" t="s">
        <v>101</v>
      </c>
      <c r="C604" s="27" t="s">
        <v>102</v>
      </c>
      <c r="D604" s="28">
        <v>40422</v>
      </c>
      <c r="E604" s="27">
        <v>98.433000000000007</v>
      </c>
      <c r="F604" s="27" t="s">
        <v>229</v>
      </c>
      <c r="G604" s="27">
        <v>5.43</v>
      </c>
      <c r="H604" s="36">
        <v>93.003</v>
      </c>
      <c r="I604">
        <f t="shared" si="72"/>
        <v>92.332999999999998</v>
      </c>
      <c r="J604">
        <f t="shared" si="73"/>
        <v>93.132999999999996</v>
      </c>
      <c r="K604">
        <f t="shared" si="76"/>
        <v>0.79999999999999716</v>
      </c>
      <c r="L604">
        <f t="shared" si="77"/>
        <v>91.13300000000001</v>
      </c>
      <c r="M604">
        <f t="shared" si="78"/>
        <v>93.932999999999993</v>
      </c>
      <c r="N604" t="str">
        <f t="shared" si="79"/>
        <v xml:space="preserve"> </v>
      </c>
      <c r="O604">
        <f t="shared" si="74"/>
        <v>5.3</v>
      </c>
      <c r="P604">
        <f t="shared" si="75"/>
        <v>6.1</v>
      </c>
    </row>
    <row r="605" spans="1:16">
      <c r="A605" s="27" t="s">
        <v>100</v>
      </c>
      <c r="B605" s="27" t="s">
        <v>101</v>
      </c>
      <c r="C605" s="27" t="s">
        <v>102</v>
      </c>
      <c r="D605" s="28">
        <v>40452</v>
      </c>
      <c r="E605" s="27">
        <v>98.433000000000007</v>
      </c>
      <c r="F605" s="27" t="s">
        <v>229</v>
      </c>
      <c r="G605" s="27">
        <v>5.45</v>
      </c>
      <c r="H605" s="36">
        <v>92.983000000000004</v>
      </c>
      <c r="I605">
        <f t="shared" si="72"/>
        <v>92.332999999999998</v>
      </c>
      <c r="J605">
        <f t="shared" si="73"/>
        <v>93.132999999999996</v>
      </c>
      <c r="K605">
        <f t="shared" si="76"/>
        <v>0.79999999999999716</v>
      </c>
      <c r="L605">
        <f t="shared" si="77"/>
        <v>91.13300000000001</v>
      </c>
      <c r="M605">
        <f t="shared" si="78"/>
        <v>93.932999999999993</v>
      </c>
      <c r="N605" t="str">
        <f t="shared" si="79"/>
        <v xml:space="preserve"> </v>
      </c>
      <c r="O605">
        <f t="shared" si="74"/>
        <v>5.3</v>
      </c>
      <c r="P605">
        <f t="shared" si="75"/>
        <v>6.1</v>
      </c>
    </row>
    <row r="606" spans="1:16">
      <c r="A606" s="27" t="s">
        <v>100</v>
      </c>
      <c r="B606" s="27" t="s">
        <v>101</v>
      </c>
      <c r="C606" s="27" t="s">
        <v>102</v>
      </c>
      <c r="D606" s="28">
        <v>40483</v>
      </c>
      <c r="E606" s="27">
        <v>98.433000000000007</v>
      </c>
      <c r="F606" s="27" t="s">
        <v>229</v>
      </c>
      <c r="G606" s="27">
        <v>5.4</v>
      </c>
      <c r="H606" s="36">
        <v>93.033000000000001</v>
      </c>
      <c r="I606">
        <f t="shared" si="72"/>
        <v>92.332999999999998</v>
      </c>
      <c r="J606">
        <f t="shared" si="73"/>
        <v>93.132999999999996</v>
      </c>
      <c r="K606">
        <f t="shared" si="76"/>
        <v>0.79999999999999716</v>
      </c>
      <c r="L606">
        <f t="shared" si="77"/>
        <v>91.13300000000001</v>
      </c>
      <c r="M606">
        <f t="shared" si="78"/>
        <v>93.932999999999993</v>
      </c>
      <c r="N606" t="str">
        <f t="shared" si="79"/>
        <v xml:space="preserve"> </v>
      </c>
      <c r="O606">
        <f t="shared" si="74"/>
        <v>5.3</v>
      </c>
      <c r="P606">
        <f t="shared" si="75"/>
        <v>6.1</v>
      </c>
    </row>
    <row r="607" spans="1:16">
      <c r="A607" s="27" t="s">
        <v>100</v>
      </c>
      <c r="B607" s="27" t="s">
        <v>101</v>
      </c>
      <c r="C607" s="27" t="s">
        <v>102</v>
      </c>
      <c r="D607" s="28">
        <v>40513</v>
      </c>
      <c r="E607" s="27">
        <v>98.433000000000007</v>
      </c>
      <c r="F607" s="27" t="s">
        <v>229</v>
      </c>
      <c r="G607" s="27">
        <v>5.7</v>
      </c>
      <c r="H607" s="36">
        <v>92.733000000000004</v>
      </c>
      <c r="I607">
        <f t="shared" si="72"/>
        <v>92.332999999999998</v>
      </c>
      <c r="J607">
        <f t="shared" si="73"/>
        <v>93.132999999999996</v>
      </c>
      <c r="K607">
        <f t="shared" si="76"/>
        <v>0.79999999999999716</v>
      </c>
      <c r="L607">
        <f t="shared" si="77"/>
        <v>91.13300000000001</v>
      </c>
      <c r="M607">
        <f t="shared" si="78"/>
        <v>93.932999999999993</v>
      </c>
      <c r="N607" t="str">
        <f t="shared" si="79"/>
        <v xml:space="preserve"> </v>
      </c>
      <c r="O607">
        <f t="shared" si="74"/>
        <v>5.3</v>
      </c>
      <c r="P607">
        <f t="shared" si="75"/>
        <v>6.1</v>
      </c>
    </row>
    <row r="608" spans="1:16">
      <c r="A608" s="27" t="s">
        <v>100</v>
      </c>
      <c r="B608" s="27" t="s">
        <v>101</v>
      </c>
      <c r="C608" s="27" t="s">
        <v>102</v>
      </c>
      <c r="D608" s="28">
        <v>40544</v>
      </c>
      <c r="E608" s="27">
        <v>98.433000000000007</v>
      </c>
      <c r="F608" s="27" t="s">
        <v>229</v>
      </c>
      <c r="G608" s="27">
        <v>5.8</v>
      </c>
      <c r="H608" s="36">
        <v>92.632999999999996</v>
      </c>
      <c r="I608">
        <f t="shared" si="72"/>
        <v>92.332999999999998</v>
      </c>
      <c r="J608">
        <f t="shared" si="73"/>
        <v>93.132999999999996</v>
      </c>
      <c r="K608">
        <f t="shared" si="76"/>
        <v>0.79999999999999716</v>
      </c>
      <c r="L608">
        <f t="shared" si="77"/>
        <v>91.13300000000001</v>
      </c>
      <c r="M608">
        <f t="shared" si="78"/>
        <v>93.932999999999993</v>
      </c>
      <c r="N608" t="str">
        <f t="shared" si="79"/>
        <v xml:space="preserve"> </v>
      </c>
      <c r="O608">
        <f t="shared" si="74"/>
        <v>5.3</v>
      </c>
      <c r="P608">
        <f t="shared" si="75"/>
        <v>6.1</v>
      </c>
    </row>
    <row r="609" spans="1:16">
      <c r="A609" s="27" t="s">
        <v>100</v>
      </c>
      <c r="B609" s="27" t="s">
        <v>101</v>
      </c>
      <c r="C609" s="27" t="s">
        <v>102</v>
      </c>
      <c r="D609" s="28">
        <v>40575</v>
      </c>
      <c r="E609" s="27">
        <v>98.433000000000007</v>
      </c>
      <c r="F609" s="27" t="s">
        <v>229</v>
      </c>
      <c r="G609" s="27">
        <v>5.7</v>
      </c>
      <c r="H609" s="36">
        <v>92.733000000000004</v>
      </c>
      <c r="I609">
        <f t="shared" si="72"/>
        <v>92.332999999999998</v>
      </c>
      <c r="J609">
        <f t="shared" si="73"/>
        <v>93.132999999999996</v>
      </c>
      <c r="K609">
        <f t="shared" si="76"/>
        <v>0.79999999999999716</v>
      </c>
      <c r="L609">
        <f t="shared" si="77"/>
        <v>91.13300000000001</v>
      </c>
      <c r="M609">
        <f t="shared" si="78"/>
        <v>93.932999999999993</v>
      </c>
      <c r="N609" t="str">
        <f t="shared" si="79"/>
        <v xml:space="preserve"> </v>
      </c>
      <c r="O609">
        <f t="shared" si="74"/>
        <v>5.3</v>
      </c>
      <c r="P609">
        <f t="shared" si="75"/>
        <v>6.1</v>
      </c>
    </row>
    <row r="610" spans="1:16">
      <c r="A610" s="27" t="s">
        <v>100</v>
      </c>
      <c r="B610" s="27" t="s">
        <v>101</v>
      </c>
      <c r="C610" s="27" t="s">
        <v>102</v>
      </c>
      <c r="D610" s="28">
        <v>40603</v>
      </c>
      <c r="E610" s="27">
        <v>98.433000000000007</v>
      </c>
      <c r="F610" s="27" t="s">
        <v>229</v>
      </c>
      <c r="G610" s="27">
        <v>6.1</v>
      </c>
      <c r="H610" s="36">
        <v>92.332999999999998</v>
      </c>
      <c r="I610">
        <f t="shared" si="72"/>
        <v>92.332999999999998</v>
      </c>
      <c r="J610">
        <f t="shared" si="73"/>
        <v>93.132999999999996</v>
      </c>
      <c r="K610">
        <f t="shared" si="76"/>
        <v>0.79999999999999716</v>
      </c>
      <c r="L610">
        <f t="shared" si="77"/>
        <v>91.13300000000001</v>
      </c>
      <c r="M610">
        <f t="shared" si="78"/>
        <v>93.932999999999993</v>
      </c>
      <c r="N610" t="str">
        <f t="shared" si="79"/>
        <v xml:space="preserve"> </v>
      </c>
      <c r="O610">
        <f t="shared" si="74"/>
        <v>5.3</v>
      </c>
      <c r="P610">
        <f t="shared" si="75"/>
        <v>6.1</v>
      </c>
    </row>
    <row r="611" spans="1:16">
      <c r="A611" s="27" t="s">
        <v>100</v>
      </c>
      <c r="B611" s="27" t="s">
        <v>101</v>
      </c>
      <c r="C611" s="27" t="s">
        <v>102</v>
      </c>
      <c r="D611" s="28">
        <v>40634</v>
      </c>
      <c r="E611" s="27">
        <v>98.433000000000007</v>
      </c>
      <c r="F611" s="27" t="s">
        <v>229</v>
      </c>
      <c r="G611" s="27">
        <v>5.8</v>
      </c>
      <c r="H611" s="36">
        <v>92.632999999999996</v>
      </c>
      <c r="I611">
        <f t="shared" si="72"/>
        <v>92.332999999999998</v>
      </c>
      <c r="J611">
        <f t="shared" si="73"/>
        <v>93.132999999999996</v>
      </c>
      <c r="K611">
        <f t="shared" si="76"/>
        <v>0.79999999999999716</v>
      </c>
      <c r="L611">
        <f t="shared" si="77"/>
        <v>91.13300000000001</v>
      </c>
      <c r="M611">
        <f t="shared" si="78"/>
        <v>93.932999999999993</v>
      </c>
      <c r="N611" t="str">
        <f t="shared" si="79"/>
        <v xml:space="preserve"> </v>
      </c>
      <c r="O611">
        <f t="shared" si="74"/>
        <v>5.3</v>
      </c>
      <c r="P611">
        <f t="shared" si="75"/>
        <v>6.1</v>
      </c>
    </row>
    <row r="612" spans="1:16">
      <c r="A612" s="27" t="s">
        <v>100</v>
      </c>
      <c r="B612" s="27" t="s">
        <v>101</v>
      </c>
      <c r="C612" s="27" t="s">
        <v>102</v>
      </c>
      <c r="D612" s="28">
        <v>40664</v>
      </c>
      <c r="E612" s="27">
        <v>98.433000000000007</v>
      </c>
      <c r="F612" s="27" t="s">
        <v>229</v>
      </c>
      <c r="G612" s="27">
        <v>6.1</v>
      </c>
      <c r="H612" s="36">
        <v>92.332999999999998</v>
      </c>
      <c r="I612">
        <f t="shared" si="72"/>
        <v>92.332999999999998</v>
      </c>
      <c r="J612">
        <f t="shared" si="73"/>
        <v>93.132999999999996</v>
      </c>
      <c r="K612">
        <f t="shared" si="76"/>
        <v>0.79999999999999716</v>
      </c>
      <c r="L612">
        <f t="shared" si="77"/>
        <v>91.13300000000001</v>
      </c>
      <c r="M612">
        <f t="shared" si="78"/>
        <v>93.932999999999993</v>
      </c>
      <c r="N612" t="str">
        <f t="shared" si="79"/>
        <v xml:space="preserve"> </v>
      </c>
      <c r="O612">
        <f t="shared" si="74"/>
        <v>5.3</v>
      </c>
      <c r="P612">
        <f t="shared" si="75"/>
        <v>6.1</v>
      </c>
    </row>
    <row r="613" spans="1:16">
      <c r="A613" s="27" t="s">
        <v>100</v>
      </c>
      <c r="B613" s="27" t="s">
        <v>101</v>
      </c>
      <c r="C613" s="27" t="s">
        <v>102</v>
      </c>
      <c r="D613" s="28">
        <v>40695</v>
      </c>
      <c r="E613" s="27">
        <v>98.433000000000007</v>
      </c>
      <c r="F613" s="27" t="s">
        <v>229</v>
      </c>
      <c r="G613" s="27">
        <v>5.5</v>
      </c>
      <c r="H613" s="36">
        <v>92.933000000000007</v>
      </c>
      <c r="I613">
        <f t="shared" si="72"/>
        <v>92.332999999999998</v>
      </c>
      <c r="J613">
        <f t="shared" si="73"/>
        <v>93.132999999999996</v>
      </c>
      <c r="K613">
        <f t="shared" si="76"/>
        <v>0.79999999999999716</v>
      </c>
      <c r="L613">
        <f t="shared" si="77"/>
        <v>91.13300000000001</v>
      </c>
      <c r="M613">
        <f t="shared" si="78"/>
        <v>93.932999999999993</v>
      </c>
      <c r="N613" t="str">
        <f t="shared" si="79"/>
        <v xml:space="preserve"> </v>
      </c>
      <c r="O613">
        <f t="shared" si="74"/>
        <v>5.3</v>
      </c>
      <c r="P613">
        <f t="shared" si="75"/>
        <v>6.1</v>
      </c>
    </row>
    <row r="614" spans="1:16">
      <c r="A614" s="27" t="s">
        <v>100</v>
      </c>
      <c r="B614" s="27" t="s">
        <v>101</v>
      </c>
      <c r="C614" s="27" t="s">
        <v>102</v>
      </c>
      <c r="D614" s="28">
        <v>40725</v>
      </c>
      <c r="E614" s="27">
        <v>98.433000000000007</v>
      </c>
      <c r="F614" s="27" t="s">
        <v>229</v>
      </c>
      <c r="G614" s="27">
        <v>5.0999999999999996</v>
      </c>
      <c r="H614" s="36">
        <v>93.332999999999998</v>
      </c>
      <c r="I614">
        <f t="shared" si="72"/>
        <v>92.332999999999998</v>
      </c>
      <c r="J614">
        <f t="shared" si="73"/>
        <v>93.132999999999996</v>
      </c>
      <c r="K614">
        <f t="shared" si="76"/>
        <v>0.79999999999999716</v>
      </c>
      <c r="L614">
        <f t="shared" si="77"/>
        <v>91.13300000000001</v>
      </c>
      <c r="M614">
        <f t="shared" si="78"/>
        <v>93.932999999999993</v>
      </c>
      <c r="N614" t="str">
        <f t="shared" si="79"/>
        <v xml:space="preserve"> </v>
      </c>
      <c r="O614">
        <f t="shared" si="74"/>
        <v>5.3</v>
      </c>
      <c r="P614">
        <f t="shared" si="75"/>
        <v>6.1</v>
      </c>
    </row>
    <row r="615" spans="1:16">
      <c r="A615" s="27" t="s">
        <v>100</v>
      </c>
      <c r="B615" s="27" t="s">
        <v>101</v>
      </c>
      <c r="C615" s="27" t="s">
        <v>102</v>
      </c>
      <c r="D615" s="28">
        <v>40756</v>
      </c>
      <c r="E615" s="27">
        <v>98.433000000000007</v>
      </c>
      <c r="F615" s="27" t="s">
        <v>229</v>
      </c>
      <c r="G615" s="27">
        <v>5.6</v>
      </c>
      <c r="H615" s="36">
        <v>92.832999999999998</v>
      </c>
      <c r="I615">
        <f t="shared" si="72"/>
        <v>92.332999999999998</v>
      </c>
      <c r="J615">
        <f t="shared" si="73"/>
        <v>93.132999999999996</v>
      </c>
      <c r="K615">
        <f t="shared" si="76"/>
        <v>0.79999999999999716</v>
      </c>
      <c r="L615">
        <f t="shared" si="77"/>
        <v>91.13300000000001</v>
      </c>
      <c r="M615">
        <f t="shared" si="78"/>
        <v>93.932999999999993</v>
      </c>
      <c r="N615" t="str">
        <f t="shared" si="79"/>
        <v xml:space="preserve"> </v>
      </c>
      <c r="O615">
        <f t="shared" si="74"/>
        <v>5.3</v>
      </c>
      <c r="P615">
        <f t="shared" si="75"/>
        <v>6.1</v>
      </c>
    </row>
    <row r="616" spans="1:16">
      <c r="A616" s="27" t="s">
        <v>100</v>
      </c>
      <c r="B616" s="27" t="s">
        <v>101</v>
      </c>
      <c r="C616" s="27" t="s">
        <v>102</v>
      </c>
      <c r="D616" s="28">
        <v>40787</v>
      </c>
      <c r="E616" s="27">
        <v>98.433000000000007</v>
      </c>
      <c r="F616" s="27" t="s">
        <v>229</v>
      </c>
      <c r="G616" s="27">
        <v>5.65</v>
      </c>
      <c r="H616" s="36">
        <v>92.783000000000001</v>
      </c>
      <c r="I616">
        <f t="shared" si="72"/>
        <v>92.332999999999998</v>
      </c>
      <c r="J616">
        <f t="shared" si="73"/>
        <v>93.132999999999996</v>
      </c>
      <c r="K616">
        <f t="shared" si="76"/>
        <v>0.79999999999999716</v>
      </c>
      <c r="L616">
        <f t="shared" si="77"/>
        <v>91.13300000000001</v>
      </c>
      <c r="M616">
        <f t="shared" si="78"/>
        <v>93.932999999999993</v>
      </c>
      <c r="N616" t="str">
        <f t="shared" si="79"/>
        <v xml:space="preserve"> </v>
      </c>
      <c r="O616">
        <f t="shared" si="74"/>
        <v>5.3</v>
      </c>
      <c r="P616">
        <f t="shared" si="75"/>
        <v>6.1</v>
      </c>
    </row>
    <row r="617" spans="1:16">
      <c r="A617" s="27" t="s">
        <v>100</v>
      </c>
      <c r="B617" s="27" t="s">
        <v>101</v>
      </c>
      <c r="C617" s="27" t="s">
        <v>102</v>
      </c>
      <c r="D617" s="28">
        <v>40817</v>
      </c>
      <c r="E617" s="27">
        <v>98.433000000000007</v>
      </c>
      <c r="F617" s="27" t="s">
        <v>229</v>
      </c>
      <c r="G617" s="27">
        <v>5.7</v>
      </c>
      <c r="H617" s="36">
        <v>92.733000000000004</v>
      </c>
      <c r="I617">
        <f t="shared" si="72"/>
        <v>92.332999999999998</v>
      </c>
      <c r="J617">
        <f t="shared" si="73"/>
        <v>93.132999999999996</v>
      </c>
      <c r="K617">
        <f t="shared" si="76"/>
        <v>0.79999999999999716</v>
      </c>
      <c r="L617">
        <f t="shared" si="77"/>
        <v>91.13300000000001</v>
      </c>
      <c r="M617">
        <f t="shared" si="78"/>
        <v>93.932999999999993</v>
      </c>
      <c r="N617" t="str">
        <f t="shared" si="79"/>
        <v xml:space="preserve"> </v>
      </c>
      <c r="O617">
        <f t="shared" si="74"/>
        <v>5.3</v>
      </c>
      <c r="P617">
        <f t="shared" si="75"/>
        <v>6.1</v>
      </c>
    </row>
    <row r="618" spans="1:16">
      <c r="A618" s="27" t="s">
        <v>100</v>
      </c>
      <c r="B618" s="27" t="s">
        <v>101</v>
      </c>
      <c r="C618" s="27" t="s">
        <v>102</v>
      </c>
      <c r="D618" s="28">
        <v>40848</v>
      </c>
      <c r="E618" s="27">
        <v>98.433000000000007</v>
      </c>
      <c r="F618" s="27" t="s">
        <v>229</v>
      </c>
      <c r="G618" s="27">
        <v>5.7</v>
      </c>
      <c r="H618" s="36">
        <v>92.733000000000004</v>
      </c>
      <c r="I618">
        <f t="shared" si="72"/>
        <v>92.332999999999998</v>
      </c>
      <c r="J618">
        <f t="shared" si="73"/>
        <v>93.132999999999996</v>
      </c>
      <c r="K618">
        <f t="shared" si="76"/>
        <v>0.79999999999999716</v>
      </c>
      <c r="L618">
        <f t="shared" si="77"/>
        <v>91.13300000000001</v>
      </c>
      <c r="M618">
        <f t="shared" si="78"/>
        <v>93.932999999999993</v>
      </c>
      <c r="N618" t="str">
        <f t="shared" si="79"/>
        <v xml:space="preserve"> </v>
      </c>
      <c r="O618">
        <f t="shared" si="74"/>
        <v>5.3</v>
      </c>
      <c r="P618">
        <f t="shared" si="75"/>
        <v>6.1</v>
      </c>
    </row>
    <row r="619" spans="1:16">
      <c r="A619" s="27" t="s">
        <v>100</v>
      </c>
      <c r="B619" s="27" t="s">
        <v>101</v>
      </c>
      <c r="C619" s="27" t="s">
        <v>102</v>
      </c>
      <c r="D619" s="28">
        <v>40878</v>
      </c>
      <c r="E619" s="27">
        <v>98.433000000000007</v>
      </c>
      <c r="F619" s="27" t="s">
        <v>229</v>
      </c>
      <c r="G619" s="27">
        <v>5.7</v>
      </c>
      <c r="H619" s="36">
        <v>92.733000000000004</v>
      </c>
      <c r="I619">
        <f t="shared" si="72"/>
        <v>92.332999999999998</v>
      </c>
      <c r="J619">
        <f t="shared" si="73"/>
        <v>93.132999999999996</v>
      </c>
      <c r="K619">
        <f t="shared" si="76"/>
        <v>0.79999999999999716</v>
      </c>
      <c r="L619">
        <f t="shared" si="77"/>
        <v>91.13300000000001</v>
      </c>
      <c r="M619">
        <f t="shared" si="78"/>
        <v>93.932999999999993</v>
      </c>
      <c r="N619" t="str">
        <f t="shared" si="79"/>
        <v xml:space="preserve"> </v>
      </c>
      <c r="O619">
        <f t="shared" si="74"/>
        <v>5.3</v>
      </c>
      <c r="P619">
        <f t="shared" si="75"/>
        <v>6.1</v>
      </c>
    </row>
    <row r="620" spans="1:16">
      <c r="A620" s="27" t="s">
        <v>100</v>
      </c>
      <c r="B620" s="27" t="s">
        <v>101</v>
      </c>
      <c r="C620" s="27" t="s">
        <v>102</v>
      </c>
      <c r="D620" s="28">
        <v>40909</v>
      </c>
      <c r="E620" s="27">
        <v>98.433000000000007</v>
      </c>
      <c r="F620" s="27" t="s">
        <v>229</v>
      </c>
      <c r="G620" s="27">
        <v>6.15</v>
      </c>
      <c r="H620" s="36">
        <v>92.283000000000001</v>
      </c>
      <c r="I620">
        <f t="shared" si="72"/>
        <v>92.332999999999998</v>
      </c>
      <c r="J620">
        <f t="shared" si="73"/>
        <v>93.132999999999996</v>
      </c>
      <c r="K620">
        <f t="shared" si="76"/>
        <v>0.79999999999999716</v>
      </c>
      <c r="L620">
        <f t="shared" si="77"/>
        <v>91.13300000000001</v>
      </c>
      <c r="M620">
        <f t="shared" si="78"/>
        <v>93.932999999999993</v>
      </c>
      <c r="N620" t="str">
        <f t="shared" si="79"/>
        <v xml:space="preserve"> </v>
      </c>
      <c r="O620">
        <f t="shared" si="74"/>
        <v>5.3</v>
      </c>
      <c r="P620">
        <f t="shared" si="75"/>
        <v>6.1</v>
      </c>
    </row>
    <row r="621" spans="1:16">
      <c r="A621" s="27" t="s">
        <v>100</v>
      </c>
      <c r="B621" s="27" t="s">
        <v>101</v>
      </c>
      <c r="C621" s="27" t="s">
        <v>102</v>
      </c>
      <c r="D621" s="28">
        <v>40940</v>
      </c>
      <c r="E621" s="27">
        <v>98.433000000000007</v>
      </c>
      <c r="F621" s="27" t="s">
        <v>229</v>
      </c>
      <c r="G621" s="27">
        <v>6.3</v>
      </c>
      <c r="H621" s="36">
        <v>92.132999999999996</v>
      </c>
      <c r="I621">
        <f t="shared" si="72"/>
        <v>92.332999999999998</v>
      </c>
      <c r="J621">
        <f t="shared" si="73"/>
        <v>93.132999999999996</v>
      </c>
      <c r="K621">
        <f t="shared" si="76"/>
        <v>0.79999999999999716</v>
      </c>
      <c r="L621">
        <f t="shared" si="77"/>
        <v>91.13300000000001</v>
      </c>
      <c r="M621">
        <f t="shared" si="78"/>
        <v>93.932999999999993</v>
      </c>
      <c r="N621" t="str">
        <f t="shared" si="79"/>
        <v xml:space="preserve"> </v>
      </c>
      <c r="O621">
        <f t="shared" si="74"/>
        <v>5.3</v>
      </c>
      <c r="P621">
        <f t="shared" si="75"/>
        <v>6.1</v>
      </c>
    </row>
    <row r="622" spans="1:16">
      <c r="A622" s="27" t="s">
        <v>100</v>
      </c>
      <c r="B622" s="27" t="s">
        <v>101</v>
      </c>
      <c r="C622" s="27" t="s">
        <v>102</v>
      </c>
      <c r="D622" s="28">
        <v>40969</v>
      </c>
      <c r="E622" s="27">
        <v>98.433000000000007</v>
      </c>
      <c r="F622" s="27" t="s">
        <v>229</v>
      </c>
      <c r="G622" s="27">
        <v>6.4</v>
      </c>
      <c r="H622" s="36">
        <v>92.033000000000001</v>
      </c>
      <c r="I622">
        <f t="shared" si="72"/>
        <v>92.332999999999998</v>
      </c>
      <c r="J622">
        <f t="shared" si="73"/>
        <v>93.132999999999996</v>
      </c>
      <c r="K622">
        <f t="shared" si="76"/>
        <v>0.79999999999999716</v>
      </c>
      <c r="L622">
        <f t="shared" si="77"/>
        <v>91.13300000000001</v>
      </c>
      <c r="M622">
        <f t="shared" si="78"/>
        <v>93.932999999999993</v>
      </c>
      <c r="N622" t="str">
        <f t="shared" si="79"/>
        <v xml:space="preserve"> </v>
      </c>
      <c r="O622">
        <f t="shared" si="74"/>
        <v>5.3</v>
      </c>
      <c r="P622">
        <f t="shared" si="75"/>
        <v>6.1</v>
      </c>
    </row>
    <row r="623" spans="1:16">
      <c r="A623" s="27" t="s">
        <v>100</v>
      </c>
      <c r="B623" s="27" t="s">
        <v>101</v>
      </c>
      <c r="C623" s="27" t="s">
        <v>102</v>
      </c>
      <c r="D623" s="28">
        <v>41000</v>
      </c>
      <c r="E623" s="27">
        <v>98.433000000000007</v>
      </c>
      <c r="F623" s="27" t="s">
        <v>229</v>
      </c>
      <c r="G623" s="27">
        <v>6.45</v>
      </c>
      <c r="H623" s="36">
        <v>91.983000000000004</v>
      </c>
      <c r="I623">
        <f t="shared" si="72"/>
        <v>92.332999999999998</v>
      </c>
      <c r="J623">
        <f t="shared" si="73"/>
        <v>93.132999999999996</v>
      </c>
      <c r="K623">
        <f t="shared" si="76"/>
        <v>0.79999999999999716</v>
      </c>
      <c r="L623">
        <f t="shared" si="77"/>
        <v>91.13300000000001</v>
      </c>
      <c r="M623">
        <f t="shared" si="78"/>
        <v>93.932999999999993</v>
      </c>
      <c r="N623" t="str">
        <f t="shared" si="79"/>
        <v xml:space="preserve"> </v>
      </c>
      <c r="O623">
        <f t="shared" si="74"/>
        <v>5.3</v>
      </c>
      <c r="P623">
        <f t="shared" si="75"/>
        <v>6.1</v>
      </c>
    </row>
    <row r="624" spans="1:16">
      <c r="A624" s="27" t="s">
        <v>100</v>
      </c>
      <c r="B624" s="27" t="s">
        <v>101</v>
      </c>
      <c r="C624" s="27" t="s">
        <v>102</v>
      </c>
      <c r="D624" s="28">
        <v>41030</v>
      </c>
      <c r="E624" s="27">
        <v>98.433000000000007</v>
      </c>
      <c r="F624" s="27" t="s">
        <v>229</v>
      </c>
      <c r="G624" s="27">
        <v>6.59</v>
      </c>
      <c r="H624" s="36">
        <v>91.843000000000004</v>
      </c>
      <c r="I624">
        <f t="shared" si="72"/>
        <v>92.332999999999998</v>
      </c>
      <c r="J624">
        <f t="shared" si="73"/>
        <v>93.132999999999996</v>
      </c>
      <c r="K624">
        <f t="shared" si="76"/>
        <v>0.79999999999999716</v>
      </c>
      <c r="L624">
        <f t="shared" si="77"/>
        <v>91.13300000000001</v>
      </c>
      <c r="M624">
        <f t="shared" si="78"/>
        <v>93.932999999999993</v>
      </c>
      <c r="N624" t="str">
        <f t="shared" si="79"/>
        <v xml:space="preserve"> </v>
      </c>
      <c r="O624">
        <f t="shared" si="74"/>
        <v>5.3</v>
      </c>
      <c r="P624">
        <f t="shared" si="75"/>
        <v>6.1</v>
      </c>
    </row>
    <row r="625" spans="1:16">
      <c r="A625" s="27" t="s">
        <v>100</v>
      </c>
      <c r="B625" s="27" t="s">
        <v>101</v>
      </c>
      <c r="C625" s="27" t="s">
        <v>102</v>
      </c>
      <c r="D625" s="28">
        <v>41061</v>
      </c>
      <c r="E625" s="27">
        <v>98.433000000000007</v>
      </c>
      <c r="F625" s="27" t="s">
        <v>229</v>
      </c>
      <c r="G625" s="27">
        <v>6.1</v>
      </c>
      <c r="H625" s="36">
        <v>92.332999999999998</v>
      </c>
      <c r="I625">
        <f t="shared" si="72"/>
        <v>92.332999999999998</v>
      </c>
      <c r="J625">
        <f t="shared" si="73"/>
        <v>93.132999999999996</v>
      </c>
      <c r="K625">
        <f t="shared" si="76"/>
        <v>0.79999999999999716</v>
      </c>
      <c r="L625">
        <f t="shared" si="77"/>
        <v>91.13300000000001</v>
      </c>
      <c r="M625">
        <f t="shared" si="78"/>
        <v>93.932999999999993</v>
      </c>
      <c r="N625" t="str">
        <f t="shared" si="79"/>
        <v xml:space="preserve"> </v>
      </c>
      <c r="O625">
        <f t="shared" si="74"/>
        <v>5.3</v>
      </c>
      <c r="P625">
        <f t="shared" si="75"/>
        <v>6.1</v>
      </c>
    </row>
    <row r="626" spans="1:16">
      <c r="A626" s="27" t="s">
        <v>100</v>
      </c>
      <c r="B626" s="27" t="s">
        <v>101</v>
      </c>
      <c r="C626" s="27" t="s">
        <v>102</v>
      </c>
      <c r="D626" s="28">
        <v>41091</v>
      </c>
      <c r="E626" s="27">
        <v>98.433000000000007</v>
      </c>
      <c r="F626" s="27" t="s">
        <v>229</v>
      </c>
      <c r="G626" s="27">
        <v>6.1</v>
      </c>
      <c r="H626" s="36">
        <v>92.332999999999998</v>
      </c>
      <c r="I626">
        <f t="shared" si="72"/>
        <v>92.332999999999998</v>
      </c>
      <c r="J626">
        <f t="shared" si="73"/>
        <v>93.132999999999996</v>
      </c>
      <c r="K626">
        <f t="shared" si="76"/>
        <v>0.79999999999999716</v>
      </c>
      <c r="L626">
        <f t="shared" si="77"/>
        <v>91.13300000000001</v>
      </c>
      <c r="M626">
        <f t="shared" si="78"/>
        <v>93.932999999999993</v>
      </c>
      <c r="N626" t="str">
        <f t="shared" si="79"/>
        <v xml:space="preserve"> </v>
      </c>
      <c r="O626">
        <f t="shared" si="74"/>
        <v>5.3</v>
      </c>
      <c r="P626">
        <f t="shared" si="75"/>
        <v>6.1</v>
      </c>
    </row>
    <row r="627" spans="1:16">
      <c r="A627" s="27" t="s">
        <v>100</v>
      </c>
      <c r="B627" s="27" t="s">
        <v>101</v>
      </c>
      <c r="C627" s="27" t="s">
        <v>102</v>
      </c>
      <c r="D627" s="28">
        <v>41122</v>
      </c>
      <c r="E627" s="27">
        <v>98.433000000000007</v>
      </c>
      <c r="F627" s="27" t="s">
        <v>229</v>
      </c>
      <c r="G627" s="27">
        <v>6.3</v>
      </c>
      <c r="H627" s="36">
        <v>92.132999999999996</v>
      </c>
      <c r="I627">
        <f t="shared" si="72"/>
        <v>92.332999999999998</v>
      </c>
      <c r="J627">
        <f t="shared" si="73"/>
        <v>93.132999999999996</v>
      </c>
      <c r="K627">
        <f t="shared" si="76"/>
        <v>0.79999999999999716</v>
      </c>
      <c r="L627">
        <f t="shared" si="77"/>
        <v>91.13300000000001</v>
      </c>
      <c r="M627">
        <f t="shared" si="78"/>
        <v>93.932999999999993</v>
      </c>
      <c r="N627" t="str">
        <f t="shared" si="79"/>
        <v xml:space="preserve"> </v>
      </c>
      <c r="O627">
        <f t="shared" si="74"/>
        <v>5.3</v>
      </c>
      <c r="P627">
        <f t="shared" si="75"/>
        <v>6.1</v>
      </c>
    </row>
    <row r="628" spans="1:16">
      <c r="A628" s="27" t="s">
        <v>100</v>
      </c>
      <c r="B628" s="27" t="s">
        <v>101</v>
      </c>
      <c r="C628" s="27" t="s">
        <v>102</v>
      </c>
      <c r="D628" s="28">
        <v>41153</v>
      </c>
      <c r="E628" s="27">
        <v>98.433000000000007</v>
      </c>
      <c r="F628" s="27" t="s">
        <v>229</v>
      </c>
      <c r="G628" s="27">
        <v>6.3</v>
      </c>
      <c r="H628" s="36">
        <v>92.132999999999996</v>
      </c>
      <c r="I628">
        <f t="shared" si="72"/>
        <v>92.332999999999998</v>
      </c>
      <c r="J628">
        <f t="shared" si="73"/>
        <v>93.132999999999996</v>
      </c>
      <c r="K628">
        <f t="shared" si="76"/>
        <v>0.79999999999999716</v>
      </c>
      <c r="L628">
        <f t="shared" si="77"/>
        <v>91.13300000000001</v>
      </c>
      <c r="M628">
        <f t="shared" si="78"/>
        <v>93.932999999999993</v>
      </c>
      <c r="N628" t="str">
        <f t="shared" si="79"/>
        <v xml:space="preserve"> </v>
      </c>
      <c r="O628">
        <f t="shared" si="74"/>
        <v>5.3</v>
      </c>
      <c r="P628">
        <f t="shared" si="75"/>
        <v>6.1</v>
      </c>
    </row>
    <row r="629" spans="1:16">
      <c r="A629" s="27" t="s">
        <v>100</v>
      </c>
      <c r="B629" s="27" t="s">
        <v>101</v>
      </c>
      <c r="C629" s="27" t="s">
        <v>102</v>
      </c>
      <c r="D629" s="28">
        <v>41183</v>
      </c>
      <c r="E629" s="27">
        <v>98.433000000000007</v>
      </c>
      <c r="F629" s="27" t="s">
        <v>229</v>
      </c>
      <c r="G629" s="27">
        <v>5.8</v>
      </c>
      <c r="H629" s="36">
        <v>92.632999999999996</v>
      </c>
      <c r="I629">
        <f t="shared" si="72"/>
        <v>92.332999999999998</v>
      </c>
      <c r="J629">
        <f t="shared" si="73"/>
        <v>93.132999999999996</v>
      </c>
      <c r="K629">
        <f t="shared" si="76"/>
        <v>0.79999999999999716</v>
      </c>
      <c r="L629">
        <f t="shared" si="77"/>
        <v>91.13300000000001</v>
      </c>
      <c r="M629">
        <f t="shared" si="78"/>
        <v>93.932999999999993</v>
      </c>
      <c r="N629" t="str">
        <f t="shared" si="79"/>
        <v xml:space="preserve"> </v>
      </c>
      <c r="O629">
        <f t="shared" si="74"/>
        <v>5.3</v>
      </c>
      <c r="P629">
        <f t="shared" si="75"/>
        <v>6.1</v>
      </c>
    </row>
    <row r="630" spans="1:16">
      <c r="A630" s="27" t="s">
        <v>100</v>
      </c>
      <c r="B630" s="27" t="s">
        <v>101</v>
      </c>
      <c r="C630" s="27" t="s">
        <v>102</v>
      </c>
      <c r="D630" s="28">
        <v>41214</v>
      </c>
      <c r="E630" s="27">
        <v>98.433000000000007</v>
      </c>
      <c r="F630" s="27" t="s">
        <v>229</v>
      </c>
      <c r="G630" s="27">
        <v>6.1</v>
      </c>
      <c r="H630" s="36">
        <v>92.332999999999998</v>
      </c>
      <c r="I630">
        <f t="shared" si="72"/>
        <v>92.332999999999998</v>
      </c>
      <c r="J630">
        <f t="shared" si="73"/>
        <v>93.132999999999996</v>
      </c>
      <c r="K630">
        <f t="shared" si="76"/>
        <v>0.79999999999999716</v>
      </c>
      <c r="L630">
        <f t="shared" si="77"/>
        <v>91.13300000000001</v>
      </c>
      <c r="M630">
        <f t="shared" si="78"/>
        <v>93.932999999999993</v>
      </c>
      <c r="N630" t="str">
        <f t="shared" si="79"/>
        <v xml:space="preserve"> </v>
      </c>
      <c r="O630">
        <f t="shared" si="74"/>
        <v>5.3</v>
      </c>
      <c r="P630">
        <f t="shared" si="75"/>
        <v>6.1</v>
      </c>
    </row>
    <row r="631" spans="1:16">
      <c r="A631" s="27" t="s">
        <v>100</v>
      </c>
      <c r="B631" s="27" t="s">
        <v>101</v>
      </c>
      <c r="C631" s="27" t="s">
        <v>102</v>
      </c>
      <c r="D631" s="28">
        <v>41244</v>
      </c>
      <c r="E631" s="27">
        <v>98.433000000000007</v>
      </c>
      <c r="F631" s="27" t="s">
        <v>229</v>
      </c>
      <c r="G631" s="27">
        <v>5.35</v>
      </c>
      <c r="H631" s="36">
        <v>93.082999999999998</v>
      </c>
      <c r="I631">
        <f t="shared" si="72"/>
        <v>92.332999999999998</v>
      </c>
      <c r="J631">
        <f t="shared" si="73"/>
        <v>93.132999999999996</v>
      </c>
      <c r="K631">
        <f t="shared" si="76"/>
        <v>0.79999999999999716</v>
      </c>
      <c r="L631">
        <f t="shared" si="77"/>
        <v>91.13300000000001</v>
      </c>
      <c r="M631">
        <f t="shared" si="78"/>
        <v>93.932999999999993</v>
      </c>
      <c r="N631" t="str">
        <f t="shared" si="79"/>
        <v xml:space="preserve"> </v>
      </c>
      <c r="O631">
        <f t="shared" si="74"/>
        <v>5.3</v>
      </c>
      <c r="P631">
        <f t="shared" si="75"/>
        <v>6.1</v>
      </c>
    </row>
    <row r="632" spans="1:16">
      <c r="A632" s="27" t="s">
        <v>100</v>
      </c>
      <c r="B632" s="27" t="s">
        <v>101</v>
      </c>
      <c r="C632" s="27" t="s">
        <v>102</v>
      </c>
      <c r="D632" s="28">
        <v>41281</v>
      </c>
      <c r="E632" s="27">
        <v>98.433000000000007</v>
      </c>
      <c r="F632" s="27" t="s">
        <v>229</v>
      </c>
      <c r="G632" s="27">
        <v>5.4</v>
      </c>
      <c r="H632" s="36">
        <v>93.033000000000001</v>
      </c>
      <c r="I632">
        <f t="shared" si="72"/>
        <v>92.332999999999998</v>
      </c>
      <c r="J632">
        <f t="shared" si="73"/>
        <v>93.132999999999996</v>
      </c>
      <c r="K632">
        <f t="shared" si="76"/>
        <v>0.79999999999999716</v>
      </c>
      <c r="L632">
        <f t="shared" si="77"/>
        <v>91.13300000000001</v>
      </c>
      <c r="M632">
        <f t="shared" si="78"/>
        <v>93.932999999999993</v>
      </c>
      <c r="N632" t="str">
        <f t="shared" si="79"/>
        <v xml:space="preserve"> </v>
      </c>
      <c r="O632">
        <f t="shared" si="74"/>
        <v>5.3</v>
      </c>
      <c r="P632">
        <f t="shared" si="75"/>
        <v>6.1</v>
      </c>
    </row>
    <row r="633" spans="1:16">
      <c r="A633" s="27" t="s">
        <v>100</v>
      </c>
      <c r="B633" s="27" t="s">
        <v>101</v>
      </c>
      <c r="C633" s="27" t="s">
        <v>102</v>
      </c>
      <c r="D633" s="28">
        <v>41306</v>
      </c>
      <c r="E633" s="27">
        <v>98.433000000000007</v>
      </c>
      <c r="F633" s="27" t="s">
        <v>229</v>
      </c>
      <c r="G633" s="27">
        <v>5.3</v>
      </c>
      <c r="H633" s="36">
        <v>93.132999999999996</v>
      </c>
      <c r="I633">
        <f t="shared" si="72"/>
        <v>92.332999999999998</v>
      </c>
      <c r="J633">
        <f t="shared" si="73"/>
        <v>93.132999999999996</v>
      </c>
      <c r="K633">
        <f t="shared" si="76"/>
        <v>0.79999999999999716</v>
      </c>
      <c r="L633">
        <f t="shared" si="77"/>
        <v>91.13300000000001</v>
      </c>
      <c r="M633">
        <f t="shared" si="78"/>
        <v>93.932999999999993</v>
      </c>
      <c r="N633" t="str">
        <f t="shared" si="79"/>
        <v xml:space="preserve"> </v>
      </c>
      <c r="O633">
        <f t="shared" si="74"/>
        <v>5.3</v>
      </c>
      <c r="P633">
        <f t="shared" si="75"/>
        <v>6.1</v>
      </c>
    </row>
    <row r="634" spans="1:16">
      <c r="A634" s="27" t="s">
        <v>100</v>
      </c>
      <c r="B634" s="27" t="s">
        <v>101</v>
      </c>
      <c r="C634" s="27" t="s">
        <v>102</v>
      </c>
      <c r="D634" s="28">
        <v>41334</v>
      </c>
      <c r="E634" s="27">
        <v>98.433000000000007</v>
      </c>
      <c r="F634" s="27" t="s">
        <v>229</v>
      </c>
      <c r="G634" s="27">
        <v>5.4</v>
      </c>
      <c r="H634" s="36">
        <v>93.033000000000001</v>
      </c>
      <c r="I634">
        <f t="shared" si="72"/>
        <v>92.332999999999998</v>
      </c>
      <c r="J634">
        <f t="shared" si="73"/>
        <v>93.132999999999996</v>
      </c>
      <c r="K634">
        <f t="shared" si="76"/>
        <v>0.79999999999999716</v>
      </c>
      <c r="L634">
        <f t="shared" si="77"/>
        <v>91.13300000000001</v>
      </c>
      <c r="M634">
        <f t="shared" si="78"/>
        <v>93.932999999999993</v>
      </c>
      <c r="N634" t="str">
        <f t="shared" si="79"/>
        <v xml:space="preserve"> </v>
      </c>
      <c r="O634">
        <f t="shared" si="74"/>
        <v>5.3</v>
      </c>
      <c r="P634">
        <f t="shared" si="75"/>
        <v>6.1</v>
      </c>
    </row>
    <row r="635" spans="1:16">
      <c r="A635" s="27" t="s">
        <v>100</v>
      </c>
      <c r="B635" s="27" t="s">
        <v>101</v>
      </c>
      <c r="C635" s="27" t="s">
        <v>102</v>
      </c>
      <c r="D635" s="28">
        <v>41365</v>
      </c>
      <c r="E635" s="27">
        <v>98.433000000000007</v>
      </c>
      <c r="F635" s="27" t="s">
        <v>229</v>
      </c>
      <c r="G635" s="27">
        <v>5.3</v>
      </c>
      <c r="H635" s="36">
        <v>93.132999999999996</v>
      </c>
      <c r="I635">
        <f t="shared" si="72"/>
        <v>92.332999999999998</v>
      </c>
      <c r="J635">
        <f t="shared" si="73"/>
        <v>93.132999999999996</v>
      </c>
      <c r="K635">
        <f t="shared" si="76"/>
        <v>0.79999999999999716</v>
      </c>
      <c r="L635">
        <f t="shared" si="77"/>
        <v>91.13300000000001</v>
      </c>
      <c r="M635">
        <f t="shared" si="78"/>
        <v>93.932999999999993</v>
      </c>
      <c r="N635" t="str">
        <f t="shared" si="79"/>
        <v xml:space="preserve"> </v>
      </c>
      <c r="O635">
        <f t="shared" si="74"/>
        <v>5.3</v>
      </c>
      <c r="P635">
        <f t="shared" si="75"/>
        <v>6.1</v>
      </c>
    </row>
    <row r="636" spans="1:16">
      <c r="A636" s="27" t="s">
        <v>100</v>
      </c>
      <c r="B636" s="27" t="s">
        <v>101</v>
      </c>
      <c r="C636" s="27" t="s">
        <v>102</v>
      </c>
      <c r="D636" s="28">
        <v>41395</v>
      </c>
      <c r="E636" s="27">
        <v>98.433000000000007</v>
      </c>
      <c r="F636" s="27" t="s">
        <v>229</v>
      </c>
      <c r="G636" s="27">
        <v>5.3</v>
      </c>
      <c r="H636" s="36">
        <v>93.132999999999996</v>
      </c>
      <c r="I636">
        <f t="shared" si="72"/>
        <v>92.332999999999998</v>
      </c>
      <c r="J636">
        <f t="shared" si="73"/>
        <v>93.132999999999996</v>
      </c>
      <c r="K636">
        <f t="shared" si="76"/>
        <v>0.79999999999999716</v>
      </c>
      <c r="L636">
        <f t="shared" si="77"/>
        <v>91.13300000000001</v>
      </c>
      <c r="M636">
        <f t="shared" si="78"/>
        <v>93.932999999999993</v>
      </c>
      <c r="N636" t="str">
        <f t="shared" si="79"/>
        <v xml:space="preserve"> </v>
      </c>
      <c r="O636">
        <f t="shared" si="74"/>
        <v>5.3</v>
      </c>
      <c r="P636">
        <f t="shared" si="75"/>
        <v>6.1</v>
      </c>
    </row>
    <row r="637" spans="1:16">
      <c r="A637" s="27" t="s">
        <v>100</v>
      </c>
      <c r="B637" s="27" t="s">
        <v>101</v>
      </c>
      <c r="C637" s="27" t="s">
        <v>102</v>
      </c>
      <c r="D637" s="28">
        <v>41428</v>
      </c>
      <c r="E637" s="27">
        <v>98.433000000000007</v>
      </c>
      <c r="F637" s="27" t="s">
        <v>229</v>
      </c>
      <c r="G637" s="27">
        <v>5.4</v>
      </c>
      <c r="H637" s="36">
        <v>93.033000000000001</v>
      </c>
      <c r="I637">
        <f t="shared" si="72"/>
        <v>92.332999999999998</v>
      </c>
      <c r="J637">
        <f t="shared" si="73"/>
        <v>93.132999999999996</v>
      </c>
      <c r="K637">
        <f t="shared" si="76"/>
        <v>0.79999999999999716</v>
      </c>
      <c r="L637">
        <f t="shared" si="77"/>
        <v>91.13300000000001</v>
      </c>
      <c r="M637">
        <f t="shared" si="78"/>
        <v>93.932999999999993</v>
      </c>
      <c r="N637" t="str">
        <f t="shared" si="79"/>
        <v xml:space="preserve"> </v>
      </c>
      <c r="O637">
        <f t="shared" si="74"/>
        <v>5.3</v>
      </c>
      <c r="P637">
        <f t="shared" si="75"/>
        <v>6.1</v>
      </c>
    </row>
    <row r="638" spans="1:16">
      <c r="A638" s="27" t="s">
        <v>100</v>
      </c>
      <c r="B638" s="27" t="s">
        <v>101</v>
      </c>
      <c r="C638" s="27" t="s">
        <v>102</v>
      </c>
      <c r="D638" s="28">
        <v>41456</v>
      </c>
      <c r="E638" s="27">
        <v>98.433000000000007</v>
      </c>
      <c r="F638" s="27" t="s">
        <v>229</v>
      </c>
      <c r="G638" s="27">
        <v>5.35</v>
      </c>
      <c r="H638" s="36">
        <v>93.082999999999998</v>
      </c>
      <c r="I638">
        <f t="shared" si="72"/>
        <v>92.332999999999998</v>
      </c>
      <c r="J638">
        <f t="shared" si="73"/>
        <v>93.132999999999996</v>
      </c>
      <c r="K638">
        <f t="shared" si="76"/>
        <v>0.79999999999999716</v>
      </c>
      <c r="L638">
        <f t="shared" si="77"/>
        <v>91.13300000000001</v>
      </c>
      <c r="M638">
        <f t="shared" si="78"/>
        <v>93.932999999999993</v>
      </c>
      <c r="N638" t="str">
        <f t="shared" si="79"/>
        <v xml:space="preserve"> </v>
      </c>
      <c r="O638">
        <f t="shared" si="74"/>
        <v>5.3</v>
      </c>
      <c r="P638">
        <f t="shared" si="75"/>
        <v>6.1</v>
      </c>
    </row>
    <row r="639" spans="1:16">
      <c r="A639" s="27" t="s">
        <v>100</v>
      </c>
      <c r="B639" s="27" t="s">
        <v>101</v>
      </c>
      <c r="C639" s="27" t="s">
        <v>102</v>
      </c>
      <c r="D639" s="28">
        <v>41487</v>
      </c>
      <c r="E639" s="27">
        <v>98.433000000000007</v>
      </c>
      <c r="F639" s="27" t="s">
        <v>229</v>
      </c>
      <c r="G639" s="27">
        <v>5.3</v>
      </c>
      <c r="H639" s="36">
        <v>93.132999999999996</v>
      </c>
      <c r="I639">
        <f t="shared" si="72"/>
        <v>92.332999999999998</v>
      </c>
      <c r="J639">
        <f t="shared" si="73"/>
        <v>93.132999999999996</v>
      </c>
      <c r="K639">
        <f t="shared" si="76"/>
        <v>0.79999999999999716</v>
      </c>
      <c r="L639">
        <f t="shared" si="77"/>
        <v>91.13300000000001</v>
      </c>
      <c r="M639">
        <f t="shared" si="78"/>
        <v>93.932999999999993</v>
      </c>
      <c r="N639" t="str">
        <f t="shared" si="79"/>
        <v xml:space="preserve"> </v>
      </c>
      <c r="O639">
        <f t="shared" si="74"/>
        <v>5.3</v>
      </c>
      <c r="P639">
        <f t="shared" si="75"/>
        <v>6.1</v>
      </c>
    </row>
    <row r="640" spans="1:16">
      <c r="A640" s="27" t="s">
        <v>100</v>
      </c>
      <c r="B640" s="27" t="s">
        <v>101</v>
      </c>
      <c r="C640" s="27" t="s">
        <v>102</v>
      </c>
      <c r="D640" s="28">
        <v>41519</v>
      </c>
      <c r="E640" s="27">
        <v>98.433000000000007</v>
      </c>
      <c r="F640" s="27" t="s">
        <v>229</v>
      </c>
      <c r="G640" s="27">
        <v>5.6</v>
      </c>
      <c r="H640" s="36">
        <v>92.832999999999998</v>
      </c>
      <c r="I640">
        <f t="shared" si="72"/>
        <v>92.332999999999998</v>
      </c>
      <c r="J640">
        <f t="shared" si="73"/>
        <v>93.132999999999996</v>
      </c>
      <c r="K640">
        <f t="shared" si="76"/>
        <v>0.79999999999999716</v>
      </c>
      <c r="L640">
        <f t="shared" si="77"/>
        <v>91.13300000000001</v>
      </c>
      <c r="M640">
        <f t="shared" si="78"/>
        <v>93.932999999999993</v>
      </c>
      <c r="N640" t="str">
        <f t="shared" si="79"/>
        <v xml:space="preserve"> </v>
      </c>
      <c r="O640">
        <f t="shared" si="74"/>
        <v>5.3</v>
      </c>
      <c r="P640">
        <f t="shared" si="75"/>
        <v>6.1</v>
      </c>
    </row>
    <row r="641" spans="1:16">
      <c r="A641" s="27" t="s">
        <v>100</v>
      </c>
      <c r="B641" s="27" t="s">
        <v>101</v>
      </c>
      <c r="C641" s="27" t="s">
        <v>102</v>
      </c>
      <c r="D641" s="28">
        <v>41548</v>
      </c>
      <c r="E641" s="27">
        <v>98.433000000000007</v>
      </c>
      <c r="F641" s="27" t="s">
        <v>229</v>
      </c>
      <c r="G641" s="27">
        <v>5.5</v>
      </c>
      <c r="H641" s="36">
        <v>92.933000000000007</v>
      </c>
      <c r="I641">
        <f t="shared" si="72"/>
        <v>92.332999999999998</v>
      </c>
      <c r="J641">
        <f t="shared" si="73"/>
        <v>93.132999999999996</v>
      </c>
      <c r="K641">
        <f t="shared" si="76"/>
        <v>0.79999999999999716</v>
      </c>
      <c r="L641">
        <f t="shared" si="77"/>
        <v>91.13300000000001</v>
      </c>
      <c r="M641">
        <f t="shared" si="78"/>
        <v>93.932999999999993</v>
      </c>
      <c r="N641" t="str">
        <f t="shared" si="79"/>
        <v xml:space="preserve"> </v>
      </c>
      <c r="O641">
        <f t="shared" si="74"/>
        <v>5.3</v>
      </c>
      <c r="P641">
        <f t="shared" si="75"/>
        <v>6.1</v>
      </c>
    </row>
    <row r="642" spans="1:16">
      <c r="A642" s="27" t="s">
        <v>100</v>
      </c>
      <c r="B642" s="27" t="s">
        <v>101</v>
      </c>
      <c r="C642" s="27" t="s">
        <v>102</v>
      </c>
      <c r="D642" s="28">
        <v>41582</v>
      </c>
      <c r="E642" s="27">
        <v>98.433000000000007</v>
      </c>
      <c r="F642" s="27" t="s">
        <v>229</v>
      </c>
      <c r="G642" s="27">
        <v>5.5</v>
      </c>
      <c r="H642" s="36">
        <v>92.933000000000007</v>
      </c>
      <c r="I642">
        <f t="shared" ref="I642:I705" si="80">+VLOOKUP($C642,$S$2:$U$39, 2, TRUE)</f>
        <v>92.332999999999998</v>
      </c>
      <c r="J642">
        <f t="shared" ref="J642:J705" si="81">+VLOOKUP($C642,$S$2:$U$39, 3, TRUE)</f>
        <v>93.132999999999996</v>
      </c>
      <c r="K642">
        <f t="shared" si="76"/>
        <v>0.79999999999999716</v>
      </c>
      <c r="L642">
        <f t="shared" si="77"/>
        <v>91.13300000000001</v>
      </c>
      <c r="M642">
        <f t="shared" si="78"/>
        <v>93.932999999999993</v>
      </c>
      <c r="N642" t="str">
        <f t="shared" si="79"/>
        <v xml:space="preserve"> </v>
      </c>
      <c r="O642">
        <f t="shared" ref="O642:O705" si="82">+VLOOKUP($C642,$S$2:$W$39, 4, TRUE)</f>
        <v>5.3</v>
      </c>
      <c r="P642">
        <f t="shared" ref="P642:P705" si="83">+VLOOKUP($C642,$S$2:$W$39, 5, TRUE)</f>
        <v>6.1</v>
      </c>
    </row>
    <row r="643" spans="1:16">
      <c r="A643" s="27" t="s">
        <v>100</v>
      </c>
      <c r="B643" s="27" t="s">
        <v>101</v>
      </c>
      <c r="C643" s="27" t="s">
        <v>102</v>
      </c>
      <c r="D643" s="28">
        <v>41610</v>
      </c>
      <c r="E643" s="27">
        <v>98.433000000000007</v>
      </c>
      <c r="F643" s="27" t="s">
        <v>229</v>
      </c>
      <c r="G643" s="27">
        <v>5.55</v>
      </c>
      <c r="H643" s="36">
        <v>92.882999999999996</v>
      </c>
      <c r="I643">
        <f t="shared" si="80"/>
        <v>92.332999999999998</v>
      </c>
      <c r="J643">
        <f t="shared" si="81"/>
        <v>93.132999999999996</v>
      </c>
      <c r="K643">
        <f t="shared" ref="K643:K706" si="84">+J643-I643</f>
        <v>0.79999999999999716</v>
      </c>
      <c r="L643">
        <f t="shared" ref="L643:L706" si="85">+I643-K643*1.5</f>
        <v>91.13300000000001</v>
      </c>
      <c r="M643">
        <f t="shared" ref="M643:M706" si="86">+J643+K643*1</f>
        <v>93.932999999999993</v>
      </c>
      <c r="N643" t="str">
        <f t="shared" ref="N643:N706" si="87">+IF(OR(H643&lt;L643, H643&gt;M643), "OUTLIER", " ")</f>
        <v xml:space="preserve"> </v>
      </c>
      <c r="O643">
        <f t="shared" si="82"/>
        <v>5.3</v>
      </c>
      <c r="P643">
        <f t="shared" si="83"/>
        <v>6.1</v>
      </c>
    </row>
    <row r="644" spans="1:16">
      <c r="A644" s="27" t="s">
        <v>100</v>
      </c>
      <c r="B644" s="27" t="s">
        <v>101</v>
      </c>
      <c r="C644" s="27" t="s">
        <v>102</v>
      </c>
      <c r="D644" s="28">
        <v>41640</v>
      </c>
      <c r="E644" s="27">
        <v>98.433000000000007</v>
      </c>
      <c r="F644" s="27" t="s">
        <v>229</v>
      </c>
      <c r="G644" s="27">
        <v>5.55</v>
      </c>
      <c r="H644" s="36">
        <v>92.882999999999996</v>
      </c>
      <c r="I644">
        <f t="shared" si="80"/>
        <v>92.332999999999998</v>
      </c>
      <c r="J644">
        <f t="shared" si="81"/>
        <v>93.132999999999996</v>
      </c>
      <c r="K644">
        <f t="shared" si="84"/>
        <v>0.79999999999999716</v>
      </c>
      <c r="L644">
        <f t="shared" si="85"/>
        <v>91.13300000000001</v>
      </c>
      <c r="M644">
        <f t="shared" si="86"/>
        <v>93.932999999999993</v>
      </c>
      <c r="N644" t="str">
        <f t="shared" si="87"/>
        <v xml:space="preserve"> </v>
      </c>
      <c r="O644">
        <f t="shared" si="82"/>
        <v>5.3</v>
      </c>
      <c r="P644">
        <f t="shared" si="83"/>
        <v>6.1</v>
      </c>
    </row>
    <row r="645" spans="1:16">
      <c r="A645" s="27" t="s">
        <v>100</v>
      </c>
      <c r="B645" s="27" t="s">
        <v>101</v>
      </c>
      <c r="C645" s="27" t="s">
        <v>102</v>
      </c>
      <c r="D645" s="28">
        <v>41671</v>
      </c>
      <c r="E645" s="27">
        <v>98.433000000000007</v>
      </c>
      <c r="F645" s="27" t="s">
        <v>229</v>
      </c>
      <c r="G645" s="27">
        <v>5</v>
      </c>
      <c r="H645" s="36">
        <v>93.433000000000007</v>
      </c>
      <c r="I645">
        <f t="shared" si="80"/>
        <v>92.332999999999998</v>
      </c>
      <c r="J645">
        <f t="shared" si="81"/>
        <v>93.132999999999996</v>
      </c>
      <c r="K645">
        <f t="shared" si="84"/>
        <v>0.79999999999999716</v>
      </c>
      <c r="L645">
        <f t="shared" si="85"/>
        <v>91.13300000000001</v>
      </c>
      <c r="M645">
        <f t="shared" si="86"/>
        <v>93.932999999999993</v>
      </c>
      <c r="N645" t="str">
        <f t="shared" si="87"/>
        <v xml:space="preserve"> </v>
      </c>
      <c r="O645">
        <f t="shared" si="82"/>
        <v>5.3</v>
      </c>
      <c r="P645">
        <f t="shared" si="83"/>
        <v>6.1</v>
      </c>
    </row>
    <row r="646" spans="1:16">
      <c r="A646" s="27" t="s">
        <v>100</v>
      </c>
      <c r="B646" s="27" t="s">
        <v>101</v>
      </c>
      <c r="C646" s="27" t="s">
        <v>102</v>
      </c>
      <c r="D646" s="28">
        <v>41699</v>
      </c>
      <c r="E646" s="27">
        <v>98.433000000000007</v>
      </c>
      <c r="F646" s="27" t="s">
        <v>229</v>
      </c>
      <c r="G646" s="27">
        <v>5.5</v>
      </c>
      <c r="H646" s="36">
        <v>92.933000000000007</v>
      </c>
      <c r="I646">
        <f t="shared" si="80"/>
        <v>92.332999999999998</v>
      </c>
      <c r="J646">
        <f t="shared" si="81"/>
        <v>93.132999999999996</v>
      </c>
      <c r="K646">
        <f t="shared" si="84"/>
        <v>0.79999999999999716</v>
      </c>
      <c r="L646">
        <f t="shared" si="85"/>
        <v>91.13300000000001</v>
      </c>
      <c r="M646">
        <f t="shared" si="86"/>
        <v>93.932999999999993</v>
      </c>
      <c r="N646" t="str">
        <f t="shared" si="87"/>
        <v xml:space="preserve"> </v>
      </c>
      <c r="O646">
        <f t="shared" si="82"/>
        <v>5.3</v>
      </c>
      <c r="P646">
        <f t="shared" si="83"/>
        <v>6.1</v>
      </c>
    </row>
    <row r="647" spans="1:16">
      <c r="A647" s="27" t="s">
        <v>100</v>
      </c>
      <c r="B647" s="27" t="s">
        <v>101</v>
      </c>
      <c r="C647" s="27" t="s">
        <v>102</v>
      </c>
      <c r="D647" s="28">
        <v>41730</v>
      </c>
      <c r="E647" s="27">
        <v>98.433000000000007</v>
      </c>
      <c r="F647" s="27" t="s">
        <v>229</v>
      </c>
      <c r="G647" s="27">
        <v>5.55</v>
      </c>
      <c r="H647" s="36">
        <v>92.882999999999996</v>
      </c>
      <c r="I647">
        <f t="shared" si="80"/>
        <v>92.332999999999998</v>
      </c>
      <c r="J647">
        <f t="shared" si="81"/>
        <v>93.132999999999996</v>
      </c>
      <c r="K647">
        <f t="shared" si="84"/>
        <v>0.79999999999999716</v>
      </c>
      <c r="L647">
        <f t="shared" si="85"/>
        <v>91.13300000000001</v>
      </c>
      <c r="M647">
        <f t="shared" si="86"/>
        <v>93.932999999999993</v>
      </c>
      <c r="N647" t="str">
        <f t="shared" si="87"/>
        <v xml:space="preserve"> </v>
      </c>
      <c r="O647">
        <f t="shared" si="82"/>
        <v>5.3</v>
      </c>
      <c r="P647">
        <f t="shared" si="83"/>
        <v>6.1</v>
      </c>
    </row>
    <row r="648" spans="1:16">
      <c r="A648" s="27" t="s">
        <v>100</v>
      </c>
      <c r="B648" s="27" t="s">
        <v>101</v>
      </c>
      <c r="C648" s="27" t="s">
        <v>102</v>
      </c>
      <c r="D648" s="28">
        <v>41760</v>
      </c>
      <c r="E648" s="27">
        <v>98.433000000000007</v>
      </c>
      <c r="F648" s="27" t="s">
        <v>229</v>
      </c>
      <c r="G648" s="27">
        <v>5.65</v>
      </c>
      <c r="H648" s="36">
        <v>92.783000000000001</v>
      </c>
      <c r="I648">
        <f t="shared" si="80"/>
        <v>92.332999999999998</v>
      </c>
      <c r="J648">
        <f t="shared" si="81"/>
        <v>93.132999999999996</v>
      </c>
      <c r="K648">
        <f t="shared" si="84"/>
        <v>0.79999999999999716</v>
      </c>
      <c r="L648">
        <f t="shared" si="85"/>
        <v>91.13300000000001</v>
      </c>
      <c r="M648">
        <f t="shared" si="86"/>
        <v>93.932999999999993</v>
      </c>
      <c r="N648" t="str">
        <f t="shared" si="87"/>
        <v xml:space="preserve"> </v>
      </c>
      <c r="O648">
        <f t="shared" si="82"/>
        <v>5.3</v>
      </c>
      <c r="P648">
        <f t="shared" si="83"/>
        <v>6.1</v>
      </c>
    </row>
    <row r="649" spans="1:16">
      <c r="A649" s="27" t="s">
        <v>100</v>
      </c>
      <c r="B649" s="27" t="s">
        <v>101</v>
      </c>
      <c r="C649" s="27" t="s">
        <v>102</v>
      </c>
      <c r="D649" s="28">
        <v>41806</v>
      </c>
      <c r="E649" s="27">
        <v>98.433000000000007</v>
      </c>
      <c r="F649" s="27" t="s">
        <v>229</v>
      </c>
      <c r="G649" s="27">
        <v>5.4</v>
      </c>
      <c r="H649" s="36">
        <v>93.033000000000001</v>
      </c>
      <c r="I649">
        <f t="shared" si="80"/>
        <v>92.332999999999998</v>
      </c>
      <c r="J649">
        <f t="shared" si="81"/>
        <v>93.132999999999996</v>
      </c>
      <c r="K649">
        <f t="shared" si="84"/>
        <v>0.79999999999999716</v>
      </c>
      <c r="L649">
        <f t="shared" si="85"/>
        <v>91.13300000000001</v>
      </c>
      <c r="M649">
        <f t="shared" si="86"/>
        <v>93.932999999999993</v>
      </c>
      <c r="N649" t="str">
        <f t="shared" si="87"/>
        <v xml:space="preserve"> </v>
      </c>
      <c r="O649">
        <f t="shared" si="82"/>
        <v>5.3</v>
      </c>
      <c r="P649">
        <f t="shared" si="83"/>
        <v>6.1</v>
      </c>
    </row>
    <row r="650" spans="1:16">
      <c r="A650" s="27" t="s">
        <v>100</v>
      </c>
      <c r="B650" s="27" t="s">
        <v>101</v>
      </c>
      <c r="C650" s="27" t="s">
        <v>102</v>
      </c>
      <c r="D650" s="28">
        <v>41821</v>
      </c>
      <c r="E650" s="27">
        <v>98.433000000000007</v>
      </c>
      <c r="F650" s="27" t="s">
        <v>229</v>
      </c>
      <c r="G650" s="27">
        <v>5.0999999999999996</v>
      </c>
      <c r="H650" s="36">
        <v>93.332999999999998</v>
      </c>
      <c r="I650">
        <f t="shared" si="80"/>
        <v>92.332999999999998</v>
      </c>
      <c r="J650">
        <f t="shared" si="81"/>
        <v>93.132999999999996</v>
      </c>
      <c r="K650">
        <f t="shared" si="84"/>
        <v>0.79999999999999716</v>
      </c>
      <c r="L650">
        <f t="shared" si="85"/>
        <v>91.13300000000001</v>
      </c>
      <c r="M650">
        <f t="shared" si="86"/>
        <v>93.932999999999993</v>
      </c>
      <c r="N650" t="str">
        <f t="shared" si="87"/>
        <v xml:space="preserve"> </v>
      </c>
      <c r="O650">
        <f t="shared" si="82"/>
        <v>5.3</v>
      </c>
      <c r="P650">
        <f t="shared" si="83"/>
        <v>6.1</v>
      </c>
    </row>
    <row r="651" spans="1:16">
      <c r="A651" s="27" t="s">
        <v>100</v>
      </c>
      <c r="B651" s="27" t="s">
        <v>101</v>
      </c>
      <c r="C651" s="27" t="s">
        <v>102</v>
      </c>
      <c r="D651" s="28">
        <v>41852</v>
      </c>
      <c r="E651" s="27">
        <v>98.433000000000007</v>
      </c>
      <c r="F651" s="27" t="s">
        <v>229</v>
      </c>
      <c r="G651" s="27">
        <v>5.3</v>
      </c>
      <c r="H651" s="36">
        <v>93.132999999999996</v>
      </c>
      <c r="I651">
        <f t="shared" si="80"/>
        <v>92.332999999999998</v>
      </c>
      <c r="J651">
        <f t="shared" si="81"/>
        <v>93.132999999999996</v>
      </c>
      <c r="K651">
        <f t="shared" si="84"/>
        <v>0.79999999999999716</v>
      </c>
      <c r="L651">
        <f t="shared" si="85"/>
        <v>91.13300000000001</v>
      </c>
      <c r="M651">
        <f t="shared" si="86"/>
        <v>93.932999999999993</v>
      </c>
      <c r="N651" t="str">
        <f t="shared" si="87"/>
        <v xml:space="preserve"> </v>
      </c>
      <c r="O651">
        <f t="shared" si="82"/>
        <v>5.3</v>
      </c>
      <c r="P651">
        <f t="shared" si="83"/>
        <v>6.1</v>
      </c>
    </row>
    <row r="652" spans="1:16">
      <c r="A652" s="27" t="s">
        <v>100</v>
      </c>
      <c r="B652" s="27" t="s">
        <v>101</v>
      </c>
      <c r="C652" s="27" t="s">
        <v>102</v>
      </c>
      <c r="D652" s="28">
        <v>41883</v>
      </c>
      <c r="E652" s="27">
        <v>98.433000000000007</v>
      </c>
      <c r="F652" s="27" t="s">
        <v>229</v>
      </c>
      <c r="G652" s="27">
        <v>5.5</v>
      </c>
      <c r="H652" s="36">
        <v>92.933000000000007</v>
      </c>
      <c r="I652">
        <f t="shared" si="80"/>
        <v>92.332999999999998</v>
      </c>
      <c r="J652">
        <f t="shared" si="81"/>
        <v>93.132999999999996</v>
      </c>
      <c r="K652">
        <f t="shared" si="84"/>
        <v>0.79999999999999716</v>
      </c>
      <c r="L652">
        <f t="shared" si="85"/>
        <v>91.13300000000001</v>
      </c>
      <c r="M652">
        <f t="shared" si="86"/>
        <v>93.932999999999993</v>
      </c>
      <c r="N652" t="str">
        <f t="shared" si="87"/>
        <v xml:space="preserve"> </v>
      </c>
      <c r="O652">
        <f t="shared" si="82"/>
        <v>5.3</v>
      </c>
      <c r="P652">
        <f t="shared" si="83"/>
        <v>6.1</v>
      </c>
    </row>
    <row r="653" spans="1:16">
      <c r="A653" s="27" t="s">
        <v>100</v>
      </c>
      <c r="B653" s="27" t="s">
        <v>101</v>
      </c>
      <c r="C653" s="27" t="s">
        <v>102</v>
      </c>
      <c r="D653" s="28">
        <v>41913</v>
      </c>
      <c r="E653" s="27">
        <v>98.433000000000007</v>
      </c>
      <c r="F653" s="27" t="s">
        <v>229</v>
      </c>
      <c r="G653" s="27">
        <v>5.45</v>
      </c>
      <c r="H653" s="36">
        <v>92.983000000000004</v>
      </c>
      <c r="I653">
        <f t="shared" si="80"/>
        <v>92.332999999999998</v>
      </c>
      <c r="J653">
        <f t="shared" si="81"/>
        <v>93.132999999999996</v>
      </c>
      <c r="K653">
        <f t="shared" si="84"/>
        <v>0.79999999999999716</v>
      </c>
      <c r="L653">
        <f t="shared" si="85"/>
        <v>91.13300000000001</v>
      </c>
      <c r="M653">
        <f t="shared" si="86"/>
        <v>93.932999999999993</v>
      </c>
      <c r="N653" t="str">
        <f t="shared" si="87"/>
        <v xml:space="preserve"> </v>
      </c>
      <c r="O653">
        <f t="shared" si="82"/>
        <v>5.3</v>
      </c>
      <c r="P653">
        <f t="shared" si="83"/>
        <v>6.1</v>
      </c>
    </row>
    <row r="654" spans="1:16">
      <c r="A654" s="27" t="s">
        <v>100</v>
      </c>
      <c r="B654" s="27" t="s">
        <v>101</v>
      </c>
      <c r="C654" s="27" t="s">
        <v>102</v>
      </c>
      <c r="D654" s="28">
        <v>41944</v>
      </c>
      <c r="E654" s="27">
        <v>98.433000000000007</v>
      </c>
      <c r="F654" s="27" t="s">
        <v>229</v>
      </c>
      <c r="G654" s="27">
        <v>5.7</v>
      </c>
      <c r="H654" s="36">
        <v>92.733000000000004</v>
      </c>
      <c r="I654">
        <f t="shared" si="80"/>
        <v>92.332999999999998</v>
      </c>
      <c r="J654">
        <f t="shared" si="81"/>
        <v>93.132999999999996</v>
      </c>
      <c r="K654">
        <f t="shared" si="84"/>
        <v>0.79999999999999716</v>
      </c>
      <c r="L654">
        <f t="shared" si="85"/>
        <v>91.13300000000001</v>
      </c>
      <c r="M654">
        <f t="shared" si="86"/>
        <v>93.932999999999993</v>
      </c>
      <c r="N654" t="str">
        <f t="shared" si="87"/>
        <v xml:space="preserve"> </v>
      </c>
      <c r="O654">
        <f t="shared" si="82"/>
        <v>5.3</v>
      </c>
      <c r="P654">
        <f t="shared" si="83"/>
        <v>6.1</v>
      </c>
    </row>
    <row r="655" spans="1:16">
      <c r="A655" s="27" t="s">
        <v>100</v>
      </c>
      <c r="B655" s="27" t="s">
        <v>101</v>
      </c>
      <c r="C655" s="27" t="s">
        <v>102</v>
      </c>
      <c r="D655" s="28">
        <v>41974</v>
      </c>
      <c r="E655" s="27">
        <v>98.433000000000007</v>
      </c>
      <c r="F655" s="27" t="s">
        <v>229</v>
      </c>
      <c r="G655" s="27">
        <v>5.7</v>
      </c>
      <c r="H655" s="36">
        <v>92.733000000000004</v>
      </c>
      <c r="I655">
        <f t="shared" si="80"/>
        <v>92.332999999999998</v>
      </c>
      <c r="J655">
        <f t="shared" si="81"/>
        <v>93.132999999999996</v>
      </c>
      <c r="K655">
        <f t="shared" si="84"/>
        <v>0.79999999999999716</v>
      </c>
      <c r="L655">
        <f t="shared" si="85"/>
        <v>91.13300000000001</v>
      </c>
      <c r="M655">
        <f t="shared" si="86"/>
        <v>93.932999999999993</v>
      </c>
      <c r="N655" t="str">
        <f t="shared" si="87"/>
        <v xml:space="preserve"> </v>
      </c>
      <c r="O655">
        <f t="shared" si="82"/>
        <v>5.3</v>
      </c>
      <c r="P655">
        <f t="shared" si="83"/>
        <v>6.1</v>
      </c>
    </row>
    <row r="656" spans="1:16">
      <c r="A656" s="27" t="s">
        <v>100</v>
      </c>
      <c r="B656" s="27" t="s">
        <v>101</v>
      </c>
      <c r="C656" s="27" t="s">
        <v>102</v>
      </c>
      <c r="D656" s="28">
        <v>42005</v>
      </c>
      <c r="E656" s="27">
        <v>98.433000000000007</v>
      </c>
      <c r="F656" s="27" t="s">
        <v>229</v>
      </c>
      <c r="G656" s="27">
        <v>5.8</v>
      </c>
      <c r="H656" s="36">
        <v>92.632999999999996</v>
      </c>
      <c r="I656">
        <f t="shared" si="80"/>
        <v>92.332999999999998</v>
      </c>
      <c r="J656">
        <f t="shared" si="81"/>
        <v>93.132999999999996</v>
      </c>
      <c r="K656">
        <f t="shared" si="84"/>
        <v>0.79999999999999716</v>
      </c>
      <c r="L656">
        <f t="shared" si="85"/>
        <v>91.13300000000001</v>
      </c>
      <c r="M656">
        <f t="shared" si="86"/>
        <v>93.932999999999993</v>
      </c>
      <c r="N656" t="str">
        <f t="shared" si="87"/>
        <v xml:space="preserve"> </v>
      </c>
      <c r="O656">
        <f t="shared" si="82"/>
        <v>5.3</v>
      </c>
      <c r="P656">
        <f t="shared" si="83"/>
        <v>6.1</v>
      </c>
    </row>
    <row r="657" spans="1:16">
      <c r="A657" s="27" t="s">
        <v>100</v>
      </c>
      <c r="B657" s="27" t="s">
        <v>101</v>
      </c>
      <c r="C657" s="27" t="s">
        <v>102</v>
      </c>
      <c r="D657" s="28">
        <v>42036</v>
      </c>
      <c r="E657" s="27">
        <v>98.433000000000007</v>
      </c>
      <c r="F657" s="27" t="s">
        <v>229</v>
      </c>
      <c r="G657" s="27">
        <v>5.6</v>
      </c>
      <c r="H657" s="36">
        <v>92.832999999999998</v>
      </c>
      <c r="I657">
        <f t="shared" si="80"/>
        <v>92.332999999999998</v>
      </c>
      <c r="J657">
        <f t="shared" si="81"/>
        <v>93.132999999999996</v>
      </c>
      <c r="K657">
        <f t="shared" si="84"/>
        <v>0.79999999999999716</v>
      </c>
      <c r="L657">
        <f t="shared" si="85"/>
        <v>91.13300000000001</v>
      </c>
      <c r="M657">
        <f t="shared" si="86"/>
        <v>93.932999999999993</v>
      </c>
      <c r="N657" t="str">
        <f t="shared" si="87"/>
        <v xml:space="preserve"> </v>
      </c>
      <c r="O657">
        <f t="shared" si="82"/>
        <v>5.3</v>
      </c>
      <c r="P657">
        <f t="shared" si="83"/>
        <v>6.1</v>
      </c>
    </row>
    <row r="658" spans="1:16">
      <c r="A658" s="27" t="s">
        <v>100</v>
      </c>
      <c r="B658" s="27" t="s">
        <v>101</v>
      </c>
      <c r="C658" s="27" t="s">
        <v>102</v>
      </c>
      <c r="D658" s="28">
        <v>42064</v>
      </c>
      <c r="E658" s="27">
        <v>98.433000000000007</v>
      </c>
      <c r="F658" s="27" t="s">
        <v>229</v>
      </c>
      <c r="G658" s="27">
        <v>5.75</v>
      </c>
      <c r="H658" s="36">
        <v>92.683000000000007</v>
      </c>
      <c r="I658">
        <f t="shared" si="80"/>
        <v>92.332999999999998</v>
      </c>
      <c r="J658">
        <f t="shared" si="81"/>
        <v>93.132999999999996</v>
      </c>
      <c r="K658">
        <f t="shared" si="84"/>
        <v>0.79999999999999716</v>
      </c>
      <c r="L658">
        <f t="shared" si="85"/>
        <v>91.13300000000001</v>
      </c>
      <c r="M658">
        <f t="shared" si="86"/>
        <v>93.932999999999993</v>
      </c>
      <c r="N658" t="str">
        <f t="shared" si="87"/>
        <v xml:space="preserve"> </v>
      </c>
      <c r="O658">
        <f t="shared" si="82"/>
        <v>5.3</v>
      </c>
      <c r="P658">
        <f t="shared" si="83"/>
        <v>6.1</v>
      </c>
    </row>
    <row r="659" spans="1:16">
      <c r="A659" s="27" t="s">
        <v>100</v>
      </c>
      <c r="B659" s="27" t="s">
        <v>101</v>
      </c>
      <c r="C659" s="27" t="s">
        <v>102</v>
      </c>
      <c r="D659" s="28">
        <v>42095</v>
      </c>
      <c r="E659" s="27">
        <v>98.433000000000007</v>
      </c>
      <c r="F659" s="27" t="s">
        <v>229</v>
      </c>
      <c r="G659" s="27">
        <v>5.95</v>
      </c>
      <c r="H659" s="36">
        <v>92.483000000000004</v>
      </c>
      <c r="I659">
        <f t="shared" si="80"/>
        <v>92.332999999999998</v>
      </c>
      <c r="J659">
        <f t="shared" si="81"/>
        <v>93.132999999999996</v>
      </c>
      <c r="K659">
        <f t="shared" si="84"/>
        <v>0.79999999999999716</v>
      </c>
      <c r="L659">
        <f t="shared" si="85"/>
        <v>91.13300000000001</v>
      </c>
      <c r="M659">
        <f t="shared" si="86"/>
        <v>93.932999999999993</v>
      </c>
      <c r="N659" t="str">
        <f t="shared" si="87"/>
        <v xml:space="preserve"> </v>
      </c>
      <c r="O659">
        <f t="shared" si="82"/>
        <v>5.3</v>
      </c>
      <c r="P659">
        <f t="shared" si="83"/>
        <v>6.1</v>
      </c>
    </row>
    <row r="660" spans="1:16">
      <c r="A660" s="27" t="s">
        <v>100</v>
      </c>
      <c r="B660" s="27" t="s">
        <v>101</v>
      </c>
      <c r="C660" s="27" t="s">
        <v>102</v>
      </c>
      <c r="D660" s="28">
        <v>42125</v>
      </c>
      <c r="E660" s="27">
        <v>98.433000000000007</v>
      </c>
      <c r="F660" s="27" t="s">
        <v>229</v>
      </c>
      <c r="G660" s="27">
        <v>5.75</v>
      </c>
      <c r="H660" s="36">
        <v>92.683000000000007</v>
      </c>
      <c r="I660">
        <f t="shared" si="80"/>
        <v>92.332999999999998</v>
      </c>
      <c r="J660">
        <f t="shared" si="81"/>
        <v>93.132999999999996</v>
      </c>
      <c r="K660">
        <f t="shared" si="84"/>
        <v>0.79999999999999716</v>
      </c>
      <c r="L660">
        <f t="shared" si="85"/>
        <v>91.13300000000001</v>
      </c>
      <c r="M660">
        <f t="shared" si="86"/>
        <v>93.932999999999993</v>
      </c>
      <c r="N660" t="str">
        <f t="shared" si="87"/>
        <v xml:space="preserve"> </v>
      </c>
      <c r="O660">
        <f t="shared" si="82"/>
        <v>5.3</v>
      </c>
      <c r="P660">
        <f t="shared" si="83"/>
        <v>6.1</v>
      </c>
    </row>
    <row r="661" spans="1:16">
      <c r="A661" s="27" t="s">
        <v>100</v>
      </c>
      <c r="B661" s="27" t="s">
        <v>101</v>
      </c>
      <c r="C661" s="27" t="s">
        <v>102</v>
      </c>
      <c r="D661" s="28">
        <v>42156</v>
      </c>
      <c r="E661" s="27">
        <v>98.433000000000007</v>
      </c>
      <c r="F661" s="27" t="s">
        <v>229</v>
      </c>
      <c r="G661" s="27">
        <v>5.9</v>
      </c>
      <c r="H661" s="36">
        <v>92.533000000000001</v>
      </c>
      <c r="I661">
        <f t="shared" si="80"/>
        <v>92.332999999999998</v>
      </c>
      <c r="J661">
        <f t="shared" si="81"/>
        <v>93.132999999999996</v>
      </c>
      <c r="K661">
        <f t="shared" si="84"/>
        <v>0.79999999999999716</v>
      </c>
      <c r="L661">
        <f t="shared" si="85"/>
        <v>91.13300000000001</v>
      </c>
      <c r="M661">
        <f t="shared" si="86"/>
        <v>93.932999999999993</v>
      </c>
      <c r="N661" t="str">
        <f t="shared" si="87"/>
        <v xml:space="preserve"> </v>
      </c>
      <c r="O661">
        <f t="shared" si="82"/>
        <v>5.3</v>
      </c>
      <c r="P661">
        <f t="shared" si="83"/>
        <v>6.1</v>
      </c>
    </row>
    <row r="662" spans="1:16">
      <c r="A662" s="27" t="s">
        <v>100</v>
      </c>
      <c r="B662" s="27" t="s">
        <v>101</v>
      </c>
      <c r="C662" s="27" t="s">
        <v>102</v>
      </c>
      <c r="D662" s="28">
        <v>42186</v>
      </c>
      <c r="E662" s="27">
        <v>98.433000000000007</v>
      </c>
      <c r="F662" s="27" t="s">
        <v>229</v>
      </c>
      <c r="G662" s="27">
        <v>5.05</v>
      </c>
      <c r="H662" s="36">
        <v>93.382999999999996</v>
      </c>
      <c r="I662">
        <f t="shared" si="80"/>
        <v>92.332999999999998</v>
      </c>
      <c r="J662">
        <f t="shared" si="81"/>
        <v>93.132999999999996</v>
      </c>
      <c r="K662">
        <f t="shared" si="84"/>
        <v>0.79999999999999716</v>
      </c>
      <c r="L662">
        <f t="shared" si="85"/>
        <v>91.13300000000001</v>
      </c>
      <c r="M662">
        <f t="shared" si="86"/>
        <v>93.932999999999993</v>
      </c>
      <c r="N662" t="str">
        <f t="shared" si="87"/>
        <v xml:space="preserve"> </v>
      </c>
      <c r="O662">
        <f t="shared" si="82"/>
        <v>5.3</v>
      </c>
      <c r="P662">
        <f t="shared" si="83"/>
        <v>6.1</v>
      </c>
    </row>
    <row r="663" spans="1:16">
      <c r="A663" s="27" t="s">
        <v>100</v>
      </c>
      <c r="B663" s="27" t="s">
        <v>101</v>
      </c>
      <c r="C663" s="27" t="s">
        <v>102</v>
      </c>
      <c r="D663" s="28">
        <v>42217</v>
      </c>
      <c r="E663" s="27">
        <v>98.433000000000007</v>
      </c>
      <c r="F663" s="27" t="s">
        <v>229</v>
      </c>
      <c r="G663" s="27">
        <v>5.45</v>
      </c>
      <c r="H663" s="36">
        <v>92.983000000000004</v>
      </c>
      <c r="I663">
        <f t="shared" si="80"/>
        <v>92.332999999999998</v>
      </c>
      <c r="J663">
        <f t="shared" si="81"/>
        <v>93.132999999999996</v>
      </c>
      <c r="K663">
        <f t="shared" si="84"/>
        <v>0.79999999999999716</v>
      </c>
      <c r="L663">
        <f t="shared" si="85"/>
        <v>91.13300000000001</v>
      </c>
      <c r="M663">
        <f t="shared" si="86"/>
        <v>93.932999999999993</v>
      </c>
      <c r="N663" t="str">
        <f t="shared" si="87"/>
        <v xml:space="preserve"> </v>
      </c>
      <c r="O663">
        <f t="shared" si="82"/>
        <v>5.3</v>
      </c>
      <c r="P663">
        <f t="shared" si="83"/>
        <v>6.1</v>
      </c>
    </row>
    <row r="664" spans="1:16">
      <c r="A664" s="27" t="s">
        <v>100</v>
      </c>
      <c r="B664" s="27" t="s">
        <v>101</v>
      </c>
      <c r="C664" s="27" t="s">
        <v>102</v>
      </c>
      <c r="D664" s="28">
        <v>42248</v>
      </c>
      <c r="E664" s="27">
        <v>98.433000000000007</v>
      </c>
      <c r="F664" s="27" t="s">
        <v>229</v>
      </c>
      <c r="G664" s="27">
        <v>5.05</v>
      </c>
      <c r="H664" s="36">
        <v>93.382999999999996</v>
      </c>
      <c r="I664">
        <f t="shared" si="80"/>
        <v>92.332999999999998</v>
      </c>
      <c r="J664">
        <f t="shared" si="81"/>
        <v>93.132999999999996</v>
      </c>
      <c r="K664">
        <f t="shared" si="84"/>
        <v>0.79999999999999716</v>
      </c>
      <c r="L664">
        <f t="shared" si="85"/>
        <v>91.13300000000001</v>
      </c>
      <c r="M664">
        <f t="shared" si="86"/>
        <v>93.932999999999993</v>
      </c>
      <c r="N664" t="str">
        <f t="shared" si="87"/>
        <v xml:space="preserve"> </v>
      </c>
      <c r="O664">
        <f t="shared" si="82"/>
        <v>5.3</v>
      </c>
      <c r="P664">
        <f t="shared" si="83"/>
        <v>6.1</v>
      </c>
    </row>
    <row r="665" spans="1:16">
      <c r="A665" s="27" t="s">
        <v>100</v>
      </c>
      <c r="B665" s="27" t="s">
        <v>101</v>
      </c>
      <c r="C665" s="27" t="s">
        <v>102</v>
      </c>
      <c r="D665" s="28">
        <v>42278</v>
      </c>
      <c r="E665" s="27">
        <v>98.433000000000007</v>
      </c>
      <c r="F665" s="27" t="s">
        <v>229</v>
      </c>
      <c r="G665" s="27">
        <v>5.0999999999999996</v>
      </c>
      <c r="H665" s="36">
        <v>93.332999999999998</v>
      </c>
      <c r="I665">
        <f t="shared" si="80"/>
        <v>92.332999999999998</v>
      </c>
      <c r="J665">
        <f t="shared" si="81"/>
        <v>93.132999999999996</v>
      </c>
      <c r="K665">
        <f t="shared" si="84"/>
        <v>0.79999999999999716</v>
      </c>
      <c r="L665">
        <f t="shared" si="85"/>
        <v>91.13300000000001</v>
      </c>
      <c r="M665">
        <f t="shared" si="86"/>
        <v>93.932999999999993</v>
      </c>
      <c r="N665" t="str">
        <f t="shared" si="87"/>
        <v xml:space="preserve"> </v>
      </c>
      <c r="O665">
        <f t="shared" si="82"/>
        <v>5.3</v>
      </c>
      <c r="P665">
        <f t="shared" si="83"/>
        <v>6.1</v>
      </c>
    </row>
    <row r="666" spans="1:16">
      <c r="A666" s="27" t="s">
        <v>100</v>
      </c>
      <c r="B666" s="27" t="s">
        <v>101</v>
      </c>
      <c r="C666" s="27" t="s">
        <v>102</v>
      </c>
      <c r="D666" s="28">
        <v>42309</v>
      </c>
      <c r="E666" s="27">
        <v>98.433000000000007</v>
      </c>
      <c r="F666" s="27" t="s">
        <v>229</v>
      </c>
      <c r="G666" s="27">
        <v>5.4</v>
      </c>
      <c r="H666" s="36">
        <v>93.033000000000001</v>
      </c>
      <c r="I666">
        <f t="shared" si="80"/>
        <v>92.332999999999998</v>
      </c>
      <c r="J666">
        <f t="shared" si="81"/>
        <v>93.132999999999996</v>
      </c>
      <c r="K666">
        <f t="shared" si="84"/>
        <v>0.79999999999999716</v>
      </c>
      <c r="L666">
        <f t="shared" si="85"/>
        <v>91.13300000000001</v>
      </c>
      <c r="M666">
        <f t="shared" si="86"/>
        <v>93.932999999999993</v>
      </c>
      <c r="N666" t="str">
        <f t="shared" si="87"/>
        <v xml:space="preserve"> </v>
      </c>
      <c r="O666">
        <f t="shared" si="82"/>
        <v>5.3</v>
      </c>
      <c r="P666">
        <f t="shared" si="83"/>
        <v>6.1</v>
      </c>
    </row>
    <row r="667" spans="1:16">
      <c r="A667" s="27" t="s">
        <v>100</v>
      </c>
      <c r="B667" s="27" t="s">
        <v>101</v>
      </c>
      <c r="C667" s="27" t="s">
        <v>102</v>
      </c>
      <c r="D667" s="28">
        <v>42339</v>
      </c>
      <c r="E667" s="27">
        <v>98.433000000000007</v>
      </c>
      <c r="F667" s="27" t="s">
        <v>229</v>
      </c>
      <c r="G667" s="27">
        <v>5.65</v>
      </c>
      <c r="H667" s="36">
        <v>92.783000000000001</v>
      </c>
      <c r="I667">
        <f t="shared" si="80"/>
        <v>92.332999999999998</v>
      </c>
      <c r="J667">
        <f t="shared" si="81"/>
        <v>93.132999999999996</v>
      </c>
      <c r="K667">
        <f t="shared" si="84"/>
        <v>0.79999999999999716</v>
      </c>
      <c r="L667">
        <f t="shared" si="85"/>
        <v>91.13300000000001</v>
      </c>
      <c r="M667">
        <f t="shared" si="86"/>
        <v>93.932999999999993</v>
      </c>
      <c r="N667" t="str">
        <f t="shared" si="87"/>
        <v xml:space="preserve"> </v>
      </c>
      <c r="O667">
        <f t="shared" si="82"/>
        <v>5.3</v>
      </c>
      <c r="P667">
        <f t="shared" si="83"/>
        <v>6.1</v>
      </c>
    </row>
    <row r="668" spans="1:16">
      <c r="A668" s="27" t="s">
        <v>100</v>
      </c>
      <c r="B668" s="27" t="s">
        <v>101</v>
      </c>
      <c r="C668" s="27" t="s">
        <v>102</v>
      </c>
      <c r="D668" s="28">
        <v>42370</v>
      </c>
      <c r="E668" s="27">
        <v>98.433000000000007</v>
      </c>
      <c r="F668" s="27" t="s">
        <v>229</v>
      </c>
      <c r="G668" s="27">
        <v>5.95</v>
      </c>
      <c r="H668" s="36">
        <v>92.483000000000004</v>
      </c>
      <c r="I668">
        <f t="shared" si="80"/>
        <v>92.332999999999998</v>
      </c>
      <c r="J668">
        <f t="shared" si="81"/>
        <v>93.132999999999996</v>
      </c>
      <c r="K668">
        <f t="shared" si="84"/>
        <v>0.79999999999999716</v>
      </c>
      <c r="L668">
        <f t="shared" si="85"/>
        <v>91.13300000000001</v>
      </c>
      <c r="M668">
        <f t="shared" si="86"/>
        <v>93.932999999999993</v>
      </c>
      <c r="N668" t="str">
        <f t="shared" si="87"/>
        <v xml:space="preserve"> </v>
      </c>
      <c r="O668">
        <f t="shared" si="82"/>
        <v>5.3</v>
      </c>
      <c r="P668">
        <f t="shared" si="83"/>
        <v>6.1</v>
      </c>
    </row>
    <row r="669" spans="1:16">
      <c r="A669" s="27" t="s">
        <v>100</v>
      </c>
      <c r="B669" s="27" t="s">
        <v>101</v>
      </c>
      <c r="C669" s="27" t="s">
        <v>102</v>
      </c>
      <c r="D669" s="28">
        <v>42401</v>
      </c>
      <c r="E669" s="27">
        <v>98.433000000000007</v>
      </c>
      <c r="F669" s="27" t="s">
        <v>229</v>
      </c>
      <c r="G669" s="27">
        <v>6.15</v>
      </c>
      <c r="H669" s="36">
        <v>92.283000000000001</v>
      </c>
      <c r="I669">
        <f t="shared" si="80"/>
        <v>92.332999999999998</v>
      </c>
      <c r="J669">
        <f t="shared" si="81"/>
        <v>93.132999999999996</v>
      </c>
      <c r="K669">
        <f t="shared" si="84"/>
        <v>0.79999999999999716</v>
      </c>
      <c r="L669">
        <f t="shared" si="85"/>
        <v>91.13300000000001</v>
      </c>
      <c r="M669">
        <f t="shared" si="86"/>
        <v>93.932999999999993</v>
      </c>
      <c r="N669" t="str">
        <f t="shared" si="87"/>
        <v xml:space="preserve"> </v>
      </c>
      <c r="O669">
        <f t="shared" si="82"/>
        <v>5.3</v>
      </c>
      <c r="P669">
        <f t="shared" si="83"/>
        <v>6.1</v>
      </c>
    </row>
    <row r="670" spans="1:16">
      <c r="A670" s="27" t="s">
        <v>100</v>
      </c>
      <c r="B670" s="27" t="s">
        <v>101</v>
      </c>
      <c r="C670" s="27" t="s">
        <v>102</v>
      </c>
      <c r="D670" s="28">
        <v>42430</v>
      </c>
      <c r="E670" s="27">
        <v>98.433000000000007</v>
      </c>
      <c r="F670" s="27" t="s">
        <v>229</v>
      </c>
      <c r="G670" s="27">
        <v>5.9</v>
      </c>
      <c r="H670" s="36">
        <v>92.533000000000001</v>
      </c>
      <c r="I670">
        <f t="shared" si="80"/>
        <v>92.332999999999998</v>
      </c>
      <c r="J670">
        <f t="shared" si="81"/>
        <v>93.132999999999996</v>
      </c>
      <c r="K670">
        <f t="shared" si="84"/>
        <v>0.79999999999999716</v>
      </c>
      <c r="L670">
        <f t="shared" si="85"/>
        <v>91.13300000000001</v>
      </c>
      <c r="M670">
        <f t="shared" si="86"/>
        <v>93.932999999999993</v>
      </c>
      <c r="N670" t="str">
        <f t="shared" si="87"/>
        <v xml:space="preserve"> </v>
      </c>
      <c r="O670">
        <f t="shared" si="82"/>
        <v>5.3</v>
      </c>
      <c r="P670">
        <f t="shared" si="83"/>
        <v>6.1</v>
      </c>
    </row>
    <row r="671" spans="1:16">
      <c r="A671" s="27" t="s">
        <v>100</v>
      </c>
      <c r="B671" s="27" t="s">
        <v>101</v>
      </c>
      <c r="C671" s="27" t="s">
        <v>102</v>
      </c>
      <c r="D671" s="28">
        <v>42461</v>
      </c>
      <c r="E671" s="27">
        <v>98.433000000000007</v>
      </c>
      <c r="F671" s="27" t="s">
        <v>229</v>
      </c>
      <c r="G671" s="27">
        <v>5.95</v>
      </c>
      <c r="H671" s="36">
        <v>92.483000000000004</v>
      </c>
      <c r="I671">
        <f t="shared" si="80"/>
        <v>92.332999999999998</v>
      </c>
      <c r="J671">
        <f t="shared" si="81"/>
        <v>93.132999999999996</v>
      </c>
      <c r="K671">
        <f t="shared" si="84"/>
        <v>0.79999999999999716</v>
      </c>
      <c r="L671">
        <f t="shared" si="85"/>
        <v>91.13300000000001</v>
      </c>
      <c r="M671">
        <f t="shared" si="86"/>
        <v>93.932999999999993</v>
      </c>
      <c r="N671" t="str">
        <f t="shared" si="87"/>
        <v xml:space="preserve"> </v>
      </c>
      <c r="O671">
        <f t="shared" si="82"/>
        <v>5.3</v>
      </c>
      <c r="P671">
        <f t="shared" si="83"/>
        <v>6.1</v>
      </c>
    </row>
    <row r="672" spans="1:16">
      <c r="A672" s="27" t="s">
        <v>100</v>
      </c>
      <c r="B672" s="27" t="s">
        <v>101</v>
      </c>
      <c r="C672" s="27" t="s">
        <v>102</v>
      </c>
      <c r="D672" s="28">
        <v>42491</v>
      </c>
      <c r="E672" s="27">
        <v>98.433000000000007</v>
      </c>
      <c r="F672" s="27" t="s">
        <v>229</v>
      </c>
      <c r="G672" s="27">
        <v>6.15</v>
      </c>
      <c r="H672" s="36">
        <v>92.283000000000001</v>
      </c>
      <c r="I672">
        <f t="shared" si="80"/>
        <v>92.332999999999998</v>
      </c>
      <c r="J672">
        <f t="shared" si="81"/>
        <v>93.132999999999996</v>
      </c>
      <c r="K672">
        <f t="shared" si="84"/>
        <v>0.79999999999999716</v>
      </c>
      <c r="L672">
        <f t="shared" si="85"/>
        <v>91.13300000000001</v>
      </c>
      <c r="M672">
        <f t="shared" si="86"/>
        <v>93.932999999999993</v>
      </c>
      <c r="N672" t="str">
        <f t="shared" si="87"/>
        <v xml:space="preserve"> </v>
      </c>
      <c r="O672">
        <f t="shared" si="82"/>
        <v>5.3</v>
      </c>
      <c r="P672">
        <f t="shared" si="83"/>
        <v>6.1</v>
      </c>
    </row>
    <row r="673" spans="1:16">
      <c r="A673" s="27" t="s">
        <v>100</v>
      </c>
      <c r="B673" s="27" t="s">
        <v>101</v>
      </c>
      <c r="C673" s="27" t="s">
        <v>102</v>
      </c>
      <c r="D673" s="28">
        <v>42522</v>
      </c>
      <c r="E673" s="27">
        <v>98.433000000000007</v>
      </c>
      <c r="F673" s="27" t="s">
        <v>229</v>
      </c>
      <c r="G673" s="27">
        <v>6.1</v>
      </c>
      <c r="H673" s="36">
        <v>92.332999999999998</v>
      </c>
      <c r="I673">
        <f t="shared" si="80"/>
        <v>92.332999999999998</v>
      </c>
      <c r="J673">
        <f t="shared" si="81"/>
        <v>93.132999999999996</v>
      </c>
      <c r="K673">
        <f t="shared" si="84"/>
        <v>0.79999999999999716</v>
      </c>
      <c r="L673">
        <f t="shared" si="85"/>
        <v>91.13300000000001</v>
      </c>
      <c r="M673">
        <f t="shared" si="86"/>
        <v>93.932999999999993</v>
      </c>
      <c r="N673" t="str">
        <f t="shared" si="87"/>
        <v xml:space="preserve"> </v>
      </c>
      <c r="O673">
        <f t="shared" si="82"/>
        <v>5.3</v>
      </c>
      <c r="P673">
        <f t="shared" si="83"/>
        <v>6.1</v>
      </c>
    </row>
    <row r="674" spans="1:16">
      <c r="A674" s="27" t="s">
        <v>100</v>
      </c>
      <c r="B674" s="27" t="s">
        <v>101</v>
      </c>
      <c r="C674" s="27" t="s">
        <v>102</v>
      </c>
      <c r="D674" s="28">
        <v>42552</v>
      </c>
      <c r="E674" s="27">
        <v>98.433000000000007</v>
      </c>
      <c r="F674" s="27" t="s">
        <v>229</v>
      </c>
      <c r="G674" s="27">
        <v>6.15</v>
      </c>
      <c r="H674" s="36">
        <v>92.283000000000001</v>
      </c>
      <c r="I674">
        <f t="shared" si="80"/>
        <v>92.332999999999998</v>
      </c>
      <c r="J674">
        <f t="shared" si="81"/>
        <v>93.132999999999996</v>
      </c>
      <c r="K674">
        <f t="shared" si="84"/>
        <v>0.79999999999999716</v>
      </c>
      <c r="L674">
        <f t="shared" si="85"/>
        <v>91.13300000000001</v>
      </c>
      <c r="M674">
        <f t="shared" si="86"/>
        <v>93.932999999999993</v>
      </c>
      <c r="N674" t="str">
        <f t="shared" si="87"/>
        <v xml:space="preserve"> </v>
      </c>
      <c r="O674">
        <f t="shared" si="82"/>
        <v>5.3</v>
      </c>
      <c r="P674">
        <f t="shared" si="83"/>
        <v>6.1</v>
      </c>
    </row>
    <row r="675" spans="1:16">
      <c r="A675" s="27" t="s">
        <v>100</v>
      </c>
      <c r="B675" s="27" t="s">
        <v>101</v>
      </c>
      <c r="C675" s="27" t="s">
        <v>102</v>
      </c>
      <c r="D675" s="28">
        <v>42583</v>
      </c>
      <c r="E675" s="27">
        <v>98.433000000000007</v>
      </c>
      <c r="F675" s="27" t="s">
        <v>229</v>
      </c>
      <c r="G675" s="27">
        <v>5.15</v>
      </c>
      <c r="H675" s="36">
        <v>93.283000000000001</v>
      </c>
      <c r="I675">
        <f t="shared" si="80"/>
        <v>92.332999999999998</v>
      </c>
      <c r="J675">
        <f t="shared" si="81"/>
        <v>93.132999999999996</v>
      </c>
      <c r="K675">
        <f t="shared" si="84"/>
        <v>0.79999999999999716</v>
      </c>
      <c r="L675">
        <f t="shared" si="85"/>
        <v>91.13300000000001</v>
      </c>
      <c r="M675">
        <f t="shared" si="86"/>
        <v>93.932999999999993</v>
      </c>
      <c r="N675" t="str">
        <f t="shared" si="87"/>
        <v xml:space="preserve"> </v>
      </c>
      <c r="O675">
        <f t="shared" si="82"/>
        <v>5.3</v>
      </c>
      <c r="P675">
        <f t="shared" si="83"/>
        <v>6.1</v>
      </c>
    </row>
    <row r="676" spans="1:16">
      <c r="A676" s="27" t="s">
        <v>100</v>
      </c>
      <c r="B676" s="27" t="s">
        <v>101</v>
      </c>
      <c r="C676" s="27" t="s">
        <v>102</v>
      </c>
      <c r="D676" s="28">
        <v>42614</v>
      </c>
      <c r="E676" s="27">
        <v>98.433000000000007</v>
      </c>
      <c r="F676" s="27" t="s">
        <v>229</v>
      </c>
      <c r="G676" s="27">
        <v>5.3</v>
      </c>
      <c r="H676" s="36">
        <v>93.132999999999996</v>
      </c>
      <c r="I676">
        <f t="shared" si="80"/>
        <v>92.332999999999998</v>
      </c>
      <c r="J676">
        <f t="shared" si="81"/>
        <v>93.132999999999996</v>
      </c>
      <c r="K676">
        <f t="shared" si="84"/>
        <v>0.79999999999999716</v>
      </c>
      <c r="L676">
        <f t="shared" si="85"/>
        <v>91.13300000000001</v>
      </c>
      <c r="M676">
        <f t="shared" si="86"/>
        <v>93.932999999999993</v>
      </c>
      <c r="N676" t="str">
        <f t="shared" si="87"/>
        <v xml:space="preserve"> </v>
      </c>
      <c r="O676">
        <f t="shared" si="82"/>
        <v>5.3</v>
      </c>
      <c r="P676">
        <f t="shared" si="83"/>
        <v>6.1</v>
      </c>
    </row>
    <row r="677" spans="1:16">
      <c r="A677" s="27" t="s">
        <v>100</v>
      </c>
      <c r="B677" s="27" t="s">
        <v>101</v>
      </c>
      <c r="C677" s="27" t="s">
        <v>102</v>
      </c>
      <c r="D677" s="28">
        <v>42644</v>
      </c>
      <c r="E677" s="27">
        <v>98.433000000000007</v>
      </c>
      <c r="F677" s="27" t="s">
        <v>229</v>
      </c>
      <c r="G677" s="27">
        <v>5.6</v>
      </c>
      <c r="H677" s="36">
        <v>92.832999999999998</v>
      </c>
      <c r="I677">
        <f t="shared" si="80"/>
        <v>92.332999999999998</v>
      </c>
      <c r="J677">
        <f t="shared" si="81"/>
        <v>93.132999999999996</v>
      </c>
      <c r="K677">
        <f t="shared" si="84"/>
        <v>0.79999999999999716</v>
      </c>
      <c r="L677">
        <f t="shared" si="85"/>
        <v>91.13300000000001</v>
      </c>
      <c r="M677">
        <f t="shared" si="86"/>
        <v>93.932999999999993</v>
      </c>
      <c r="N677" t="str">
        <f t="shared" si="87"/>
        <v xml:space="preserve"> </v>
      </c>
      <c r="O677">
        <f t="shared" si="82"/>
        <v>5.3</v>
      </c>
      <c r="P677">
        <f t="shared" si="83"/>
        <v>6.1</v>
      </c>
    </row>
    <row r="678" spans="1:16">
      <c r="A678" s="27" t="s">
        <v>100</v>
      </c>
      <c r="B678" s="27" t="s">
        <v>101</v>
      </c>
      <c r="C678" s="27" t="s">
        <v>102</v>
      </c>
      <c r="D678" s="28">
        <v>42675</v>
      </c>
      <c r="E678" s="27">
        <v>98.433000000000007</v>
      </c>
      <c r="F678" s="27" t="s">
        <v>229</v>
      </c>
      <c r="G678" s="27">
        <v>5.5</v>
      </c>
      <c r="H678" s="36">
        <v>92.933000000000007</v>
      </c>
      <c r="I678">
        <f t="shared" si="80"/>
        <v>92.332999999999998</v>
      </c>
      <c r="J678">
        <f t="shared" si="81"/>
        <v>93.132999999999996</v>
      </c>
      <c r="K678">
        <f t="shared" si="84"/>
        <v>0.79999999999999716</v>
      </c>
      <c r="L678">
        <f t="shared" si="85"/>
        <v>91.13300000000001</v>
      </c>
      <c r="M678">
        <f t="shared" si="86"/>
        <v>93.932999999999993</v>
      </c>
      <c r="N678" t="str">
        <f t="shared" si="87"/>
        <v xml:space="preserve"> </v>
      </c>
      <c r="O678">
        <f t="shared" si="82"/>
        <v>5.3</v>
      </c>
      <c r="P678">
        <f t="shared" si="83"/>
        <v>6.1</v>
      </c>
    </row>
    <row r="679" spans="1:16">
      <c r="A679" s="27" t="s">
        <v>100</v>
      </c>
      <c r="B679" s="27" t="s">
        <v>101</v>
      </c>
      <c r="C679" s="27" t="s">
        <v>102</v>
      </c>
      <c r="D679" s="28">
        <v>42705</v>
      </c>
      <c r="E679" s="27">
        <v>98.433000000000007</v>
      </c>
      <c r="F679" s="27" t="s">
        <v>229</v>
      </c>
      <c r="G679" s="27">
        <v>5</v>
      </c>
      <c r="H679" s="36">
        <v>93.433000000000007</v>
      </c>
      <c r="I679">
        <f t="shared" si="80"/>
        <v>92.332999999999998</v>
      </c>
      <c r="J679">
        <f t="shared" si="81"/>
        <v>93.132999999999996</v>
      </c>
      <c r="K679">
        <f t="shared" si="84"/>
        <v>0.79999999999999716</v>
      </c>
      <c r="L679">
        <f t="shared" si="85"/>
        <v>91.13300000000001</v>
      </c>
      <c r="M679">
        <f t="shared" si="86"/>
        <v>93.932999999999993</v>
      </c>
      <c r="N679" t="str">
        <f t="shared" si="87"/>
        <v xml:space="preserve"> </v>
      </c>
      <c r="O679">
        <f t="shared" si="82"/>
        <v>5.3</v>
      </c>
      <c r="P679">
        <f t="shared" si="83"/>
        <v>6.1</v>
      </c>
    </row>
    <row r="680" spans="1:16">
      <c r="A680" s="27" t="s">
        <v>100</v>
      </c>
      <c r="B680" s="27" t="s">
        <v>101</v>
      </c>
      <c r="C680" s="27" t="s">
        <v>102</v>
      </c>
      <c r="D680" s="28">
        <v>42736</v>
      </c>
      <c r="E680" s="27">
        <v>98.433000000000007</v>
      </c>
      <c r="F680" s="27" t="s">
        <v>229</v>
      </c>
      <c r="G680" s="27">
        <v>4.7</v>
      </c>
      <c r="H680" s="36">
        <v>93.733000000000004</v>
      </c>
      <c r="I680">
        <f t="shared" si="80"/>
        <v>92.332999999999998</v>
      </c>
      <c r="J680">
        <f t="shared" si="81"/>
        <v>93.132999999999996</v>
      </c>
      <c r="K680">
        <f t="shared" si="84"/>
        <v>0.79999999999999716</v>
      </c>
      <c r="L680">
        <f t="shared" si="85"/>
        <v>91.13300000000001</v>
      </c>
      <c r="M680">
        <f t="shared" si="86"/>
        <v>93.932999999999993</v>
      </c>
      <c r="N680" t="str">
        <f t="shared" si="87"/>
        <v xml:space="preserve"> </v>
      </c>
      <c r="O680">
        <f t="shared" si="82"/>
        <v>5.3</v>
      </c>
      <c r="P680">
        <f t="shared" si="83"/>
        <v>6.1</v>
      </c>
    </row>
    <row r="681" spans="1:16">
      <c r="A681" s="27" t="s">
        <v>100</v>
      </c>
      <c r="B681" s="27" t="s">
        <v>101</v>
      </c>
      <c r="C681" s="27" t="s">
        <v>102</v>
      </c>
      <c r="D681" s="28">
        <v>42795</v>
      </c>
      <c r="E681" s="27">
        <v>98.433000000000007</v>
      </c>
      <c r="F681" s="27" t="s">
        <v>229</v>
      </c>
      <c r="G681" s="27">
        <v>6.3</v>
      </c>
      <c r="H681" s="36">
        <v>92.132999999999996</v>
      </c>
      <c r="I681">
        <f t="shared" si="80"/>
        <v>92.332999999999998</v>
      </c>
      <c r="J681">
        <f t="shared" si="81"/>
        <v>93.132999999999996</v>
      </c>
      <c r="K681">
        <f t="shared" si="84"/>
        <v>0.79999999999999716</v>
      </c>
      <c r="L681">
        <f t="shared" si="85"/>
        <v>91.13300000000001</v>
      </c>
      <c r="M681">
        <f t="shared" si="86"/>
        <v>93.932999999999993</v>
      </c>
      <c r="N681" t="str">
        <f t="shared" si="87"/>
        <v xml:space="preserve"> </v>
      </c>
      <c r="O681">
        <f t="shared" si="82"/>
        <v>5.3</v>
      </c>
      <c r="P681">
        <f t="shared" si="83"/>
        <v>6.1</v>
      </c>
    </row>
    <row r="682" spans="1:16">
      <c r="A682" s="27" t="s">
        <v>100</v>
      </c>
      <c r="B682" s="27" t="s">
        <v>101</v>
      </c>
      <c r="C682" s="27" t="s">
        <v>102</v>
      </c>
      <c r="D682" s="28">
        <v>42826</v>
      </c>
      <c r="E682" s="27">
        <v>98.433000000000007</v>
      </c>
      <c r="F682" s="27" t="s">
        <v>229</v>
      </c>
      <c r="G682" s="27">
        <v>6.55</v>
      </c>
      <c r="H682" s="36">
        <v>91.882999999999996</v>
      </c>
      <c r="I682">
        <f t="shared" si="80"/>
        <v>92.332999999999998</v>
      </c>
      <c r="J682">
        <f t="shared" si="81"/>
        <v>93.132999999999996</v>
      </c>
      <c r="K682">
        <f t="shared" si="84"/>
        <v>0.79999999999999716</v>
      </c>
      <c r="L682">
        <f t="shared" si="85"/>
        <v>91.13300000000001</v>
      </c>
      <c r="M682">
        <f t="shared" si="86"/>
        <v>93.932999999999993</v>
      </c>
      <c r="N682" t="str">
        <f t="shared" si="87"/>
        <v xml:space="preserve"> </v>
      </c>
      <c r="O682">
        <f t="shared" si="82"/>
        <v>5.3</v>
      </c>
      <c r="P682">
        <f t="shared" si="83"/>
        <v>6.1</v>
      </c>
    </row>
    <row r="683" spans="1:16">
      <c r="A683" s="27" t="s">
        <v>100</v>
      </c>
      <c r="B683" s="27" t="s">
        <v>101</v>
      </c>
      <c r="C683" s="27" t="s">
        <v>102</v>
      </c>
      <c r="D683" s="28">
        <v>42856</v>
      </c>
      <c r="E683" s="27">
        <v>98.433000000000007</v>
      </c>
      <c r="F683" s="27" t="s">
        <v>229</v>
      </c>
      <c r="G683" s="27">
        <v>6.55</v>
      </c>
      <c r="H683" s="36">
        <v>91.882999999999996</v>
      </c>
      <c r="I683">
        <f t="shared" si="80"/>
        <v>92.332999999999998</v>
      </c>
      <c r="J683">
        <f t="shared" si="81"/>
        <v>93.132999999999996</v>
      </c>
      <c r="K683">
        <f t="shared" si="84"/>
        <v>0.79999999999999716</v>
      </c>
      <c r="L683">
        <f t="shared" si="85"/>
        <v>91.13300000000001</v>
      </c>
      <c r="M683">
        <f t="shared" si="86"/>
        <v>93.932999999999993</v>
      </c>
      <c r="N683" t="str">
        <f t="shared" si="87"/>
        <v xml:space="preserve"> </v>
      </c>
      <c r="O683">
        <f t="shared" si="82"/>
        <v>5.3</v>
      </c>
      <c r="P683">
        <f t="shared" si="83"/>
        <v>6.1</v>
      </c>
    </row>
    <row r="684" spans="1:16">
      <c r="A684" s="27" t="s">
        <v>100</v>
      </c>
      <c r="B684" s="27" t="s">
        <v>101</v>
      </c>
      <c r="C684" s="27" t="s">
        <v>102</v>
      </c>
      <c r="D684" s="28">
        <v>42887</v>
      </c>
      <c r="E684" s="27">
        <v>98.433000000000007</v>
      </c>
      <c r="F684" s="27" t="s">
        <v>229</v>
      </c>
      <c r="G684" s="27">
        <v>6.2</v>
      </c>
      <c r="H684" s="36">
        <v>92.233000000000004</v>
      </c>
      <c r="I684">
        <f t="shared" si="80"/>
        <v>92.332999999999998</v>
      </c>
      <c r="J684">
        <f t="shared" si="81"/>
        <v>93.132999999999996</v>
      </c>
      <c r="K684">
        <f t="shared" si="84"/>
        <v>0.79999999999999716</v>
      </c>
      <c r="L684">
        <f t="shared" si="85"/>
        <v>91.13300000000001</v>
      </c>
      <c r="M684">
        <f t="shared" si="86"/>
        <v>93.932999999999993</v>
      </c>
      <c r="N684" t="str">
        <f t="shared" si="87"/>
        <v xml:space="preserve"> </v>
      </c>
      <c r="O684">
        <f t="shared" si="82"/>
        <v>5.3</v>
      </c>
      <c r="P684">
        <f t="shared" si="83"/>
        <v>6.1</v>
      </c>
    </row>
    <row r="685" spans="1:16">
      <c r="A685" s="27" t="s">
        <v>100</v>
      </c>
      <c r="B685" s="27" t="s">
        <v>101</v>
      </c>
      <c r="C685" s="27" t="s">
        <v>102</v>
      </c>
      <c r="D685" s="28">
        <v>42917</v>
      </c>
      <c r="E685" s="27">
        <v>98.433000000000007</v>
      </c>
      <c r="F685" s="27" t="s">
        <v>229</v>
      </c>
      <c r="G685" s="27">
        <v>6.5</v>
      </c>
      <c r="H685" s="36">
        <v>91.933000000000007</v>
      </c>
      <c r="I685">
        <f t="shared" si="80"/>
        <v>92.332999999999998</v>
      </c>
      <c r="J685">
        <f t="shared" si="81"/>
        <v>93.132999999999996</v>
      </c>
      <c r="K685">
        <f t="shared" si="84"/>
        <v>0.79999999999999716</v>
      </c>
      <c r="L685">
        <f t="shared" si="85"/>
        <v>91.13300000000001</v>
      </c>
      <c r="M685">
        <f t="shared" si="86"/>
        <v>93.932999999999993</v>
      </c>
      <c r="N685" t="str">
        <f t="shared" si="87"/>
        <v xml:space="preserve"> </v>
      </c>
      <c r="O685">
        <f t="shared" si="82"/>
        <v>5.3</v>
      </c>
      <c r="P685">
        <f t="shared" si="83"/>
        <v>6.1</v>
      </c>
    </row>
    <row r="686" spans="1:16">
      <c r="A686" s="27" t="s">
        <v>100</v>
      </c>
      <c r="B686" s="27" t="s">
        <v>101</v>
      </c>
      <c r="C686" s="27" t="s">
        <v>102</v>
      </c>
      <c r="D686" s="28">
        <v>42948</v>
      </c>
      <c r="E686" s="27">
        <v>98.433000000000007</v>
      </c>
      <c r="F686" s="27" t="s">
        <v>229</v>
      </c>
      <c r="G686" s="27">
        <v>6.3</v>
      </c>
      <c r="H686" s="36">
        <v>92.132999999999996</v>
      </c>
      <c r="I686">
        <f t="shared" si="80"/>
        <v>92.332999999999998</v>
      </c>
      <c r="J686">
        <f t="shared" si="81"/>
        <v>93.132999999999996</v>
      </c>
      <c r="K686">
        <f t="shared" si="84"/>
        <v>0.79999999999999716</v>
      </c>
      <c r="L686">
        <f t="shared" si="85"/>
        <v>91.13300000000001</v>
      </c>
      <c r="M686">
        <f t="shared" si="86"/>
        <v>93.932999999999993</v>
      </c>
      <c r="N686" t="str">
        <f t="shared" si="87"/>
        <v xml:space="preserve"> </v>
      </c>
      <c r="O686">
        <f t="shared" si="82"/>
        <v>5.3</v>
      </c>
      <c r="P686">
        <f t="shared" si="83"/>
        <v>6.1</v>
      </c>
    </row>
    <row r="687" spans="1:16">
      <c r="A687" s="27" t="s">
        <v>100</v>
      </c>
      <c r="B687" s="27" t="s">
        <v>101</v>
      </c>
      <c r="C687" s="27" t="s">
        <v>102</v>
      </c>
      <c r="D687" s="28">
        <v>42979</v>
      </c>
      <c r="E687" s="27">
        <v>98.433000000000007</v>
      </c>
      <c r="F687" s="27" t="s">
        <v>229</v>
      </c>
      <c r="G687" s="27">
        <v>6.55</v>
      </c>
      <c r="H687" s="36">
        <v>91.882999999999996</v>
      </c>
      <c r="I687">
        <f t="shared" si="80"/>
        <v>92.332999999999998</v>
      </c>
      <c r="J687">
        <f t="shared" si="81"/>
        <v>93.132999999999996</v>
      </c>
      <c r="K687">
        <f t="shared" si="84"/>
        <v>0.79999999999999716</v>
      </c>
      <c r="L687">
        <f t="shared" si="85"/>
        <v>91.13300000000001</v>
      </c>
      <c r="M687">
        <f t="shared" si="86"/>
        <v>93.932999999999993</v>
      </c>
      <c r="N687" t="str">
        <f t="shared" si="87"/>
        <v xml:space="preserve"> </v>
      </c>
      <c r="O687">
        <f t="shared" si="82"/>
        <v>5.3</v>
      </c>
      <c r="P687">
        <f t="shared" si="83"/>
        <v>6.1</v>
      </c>
    </row>
    <row r="688" spans="1:16">
      <c r="A688" s="27" t="s">
        <v>100</v>
      </c>
      <c r="B688" s="27" t="s">
        <v>101</v>
      </c>
      <c r="C688" s="27" t="s">
        <v>102</v>
      </c>
      <c r="D688" s="28">
        <v>43009</v>
      </c>
      <c r="E688" s="27">
        <v>98.433000000000007</v>
      </c>
      <c r="F688" s="27" t="s">
        <v>229</v>
      </c>
      <c r="G688" s="27">
        <v>6.5</v>
      </c>
      <c r="H688" s="36">
        <v>91.933000000000007</v>
      </c>
      <c r="I688">
        <f t="shared" si="80"/>
        <v>92.332999999999998</v>
      </c>
      <c r="J688">
        <f t="shared" si="81"/>
        <v>93.132999999999996</v>
      </c>
      <c r="K688">
        <f t="shared" si="84"/>
        <v>0.79999999999999716</v>
      </c>
      <c r="L688">
        <f t="shared" si="85"/>
        <v>91.13300000000001</v>
      </c>
      <c r="M688">
        <f t="shared" si="86"/>
        <v>93.932999999999993</v>
      </c>
      <c r="N688" t="str">
        <f t="shared" si="87"/>
        <v xml:space="preserve"> </v>
      </c>
      <c r="O688">
        <f t="shared" si="82"/>
        <v>5.3</v>
      </c>
      <c r="P688">
        <f t="shared" si="83"/>
        <v>6.1</v>
      </c>
    </row>
    <row r="689" spans="1:16">
      <c r="A689" s="27" t="s">
        <v>100</v>
      </c>
      <c r="B689" s="27" t="s">
        <v>101</v>
      </c>
      <c r="C689" s="27" t="s">
        <v>102</v>
      </c>
      <c r="D689" s="28">
        <v>43040</v>
      </c>
      <c r="E689" s="27">
        <v>98.433000000000007</v>
      </c>
      <c r="F689" s="27" t="s">
        <v>229</v>
      </c>
      <c r="G689" s="27">
        <v>5.68</v>
      </c>
      <c r="H689" s="36">
        <v>92.753</v>
      </c>
      <c r="I689">
        <f t="shared" si="80"/>
        <v>92.332999999999998</v>
      </c>
      <c r="J689">
        <f t="shared" si="81"/>
        <v>93.132999999999996</v>
      </c>
      <c r="K689">
        <f t="shared" si="84"/>
        <v>0.79999999999999716</v>
      </c>
      <c r="L689">
        <f t="shared" si="85"/>
        <v>91.13300000000001</v>
      </c>
      <c r="M689">
        <f t="shared" si="86"/>
        <v>93.932999999999993</v>
      </c>
      <c r="N689" t="str">
        <f t="shared" si="87"/>
        <v xml:space="preserve"> </v>
      </c>
      <c r="O689">
        <f t="shared" si="82"/>
        <v>5.3</v>
      </c>
      <c r="P689">
        <f t="shared" si="83"/>
        <v>6.1</v>
      </c>
    </row>
    <row r="690" spans="1:16">
      <c r="A690" s="27" t="s">
        <v>100</v>
      </c>
      <c r="B690" s="27" t="s">
        <v>101</v>
      </c>
      <c r="C690" s="27" t="s">
        <v>102</v>
      </c>
      <c r="D690" s="28">
        <v>43070</v>
      </c>
      <c r="E690" s="27">
        <v>98.433000000000007</v>
      </c>
      <c r="F690" s="27" t="s">
        <v>229</v>
      </c>
      <c r="G690" s="27">
        <v>6.1</v>
      </c>
      <c r="H690" s="36">
        <v>92.332999999999998</v>
      </c>
      <c r="I690">
        <f t="shared" si="80"/>
        <v>92.332999999999998</v>
      </c>
      <c r="J690">
        <f t="shared" si="81"/>
        <v>93.132999999999996</v>
      </c>
      <c r="K690">
        <f t="shared" si="84"/>
        <v>0.79999999999999716</v>
      </c>
      <c r="L690">
        <f t="shared" si="85"/>
        <v>91.13300000000001</v>
      </c>
      <c r="M690">
        <f t="shared" si="86"/>
        <v>93.932999999999993</v>
      </c>
      <c r="N690" t="str">
        <f t="shared" si="87"/>
        <v xml:space="preserve"> </v>
      </c>
      <c r="O690">
        <f t="shared" si="82"/>
        <v>5.3</v>
      </c>
      <c r="P690">
        <f t="shared" si="83"/>
        <v>6.1</v>
      </c>
    </row>
    <row r="691" spans="1:16">
      <c r="A691" s="27" t="s">
        <v>100</v>
      </c>
      <c r="B691" s="27" t="s">
        <v>101</v>
      </c>
      <c r="C691" s="27" t="s">
        <v>102</v>
      </c>
      <c r="D691" s="28">
        <v>43101</v>
      </c>
      <c r="E691" s="27">
        <v>98.433000000000007</v>
      </c>
      <c r="F691" s="27" t="s">
        <v>229</v>
      </c>
      <c r="G691" s="27">
        <v>6.3</v>
      </c>
      <c r="H691" s="36">
        <v>92.132999999999996</v>
      </c>
      <c r="I691">
        <f t="shared" si="80"/>
        <v>92.332999999999998</v>
      </c>
      <c r="J691">
        <f t="shared" si="81"/>
        <v>93.132999999999996</v>
      </c>
      <c r="K691">
        <f t="shared" si="84"/>
        <v>0.79999999999999716</v>
      </c>
      <c r="L691">
        <f t="shared" si="85"/>
        <v>91.13300000000001</v>
      </c>
      <c r="M691">
        <f t="shared" si="86"/>
        <v>93.932999999999993</v>
      </c>
      <c r="N691" t="str">
        <f t="shared" si="87"/>
        <v xml:space="preserve"> </v>
      </c>
      <c r="O691">
        <f t="shared" si="82"/>
        <v>5.3</v>
      </c>
      <c r="P691">
        <f t="shared" si="83"/>
        <v>6.1</v>
      </c>
    </row>
    <row r="692" spans="1:16">
      <c r="A692" s="27" t="s">
        <v>100</v>
      </c>
      <c r="B692" s="27" t="s">
        <v>101</v>
      </c>
      <c r="C692" s="27" t="s">
        <v>102</v>
      </c>
      <c r="D692" s="28">
        <v>43132</v>
      </c>
      <c r="E692" s="27">
        <v>98.433000000000007</v>
      </c>
      <c r="F692" s="27" t="s">
        <v>229</v>
      </c>
      <c r="G692" s="27">
        <v>6.23</v>
      </c>
      <c r="H692" s="36">
        <v>92.203000000000003</v>
      </c>
      <c r="I692">
        <f t="shared" si="80"/>
        <v>92.332999999999998</v>
      </c>
      <c r="J692">
        <f t="shared" si="81"/>
        <v>93.132999999999996</v>
      </c>
      <c r="K692">
        <f t="shared" si="84"/>
        <v>0.79999999999999716</v>
      </c>
      <c r="L692">
        <f t="shared" si="85"/>
        <v>91.13300000000001</v>
      </c>
      <c r="M692">
        <f t="shared" si="86"/>
        <v>93.932999999999993</v>
      </c>
      <c r="N692" t="str">
        <f t="shared" si="87"/>
        <v xml:space="preserve"> </v>
      </c>
      <c r="O692">
        <f t="shared" si="82"/>
        <v>5.3</v>
      </c>
      <c r="P692">
        <f t="shared" si="83"/>
        <v>6.1</v>
      </c>
    </row>
    <row r="693" spans="1:16">
      <c r="A693" s="27" t="s">
        <v>100</v>
      </c>
      <c r="B693" s="27" t="s">
        <v>101</v>
      </c>
      <c r="C693" s="27" t="s">
        <v>102</v>
      </c>
      <c r="D693" s="28">
        <v>43160</v>
      </c>
      <c r="E693" s="27">
        <v>98.433000000000007</v>
      </c>
      <c r="F693" s="27" t="s">
        <v>229</v>
      </c>
      <c r="G693" s="27">
        <v>6.3</v>
      </c>
      <c r="H693" s="36">
        <v>92.132999999999996</v>
      </c>
      <c r="I693">
        <f t="shared" si="80"/>
        <v>92.332999999999998</v>
      </c>
      <c r="J693">
        <f t="shared" si="81"/>
        <v>93.132999999999996</v>
      </c>
      <c r="K693">
        <f t="shared" si="84"/>
        <v>0.79999999999999716</v>
      </c>
      <c r="L693">
        <f t="shared" si="85"/>
        <v>91.13300000000001</v>
      </c>
      <c r="M693">
        <f t="shared" si="86"/>
        <v>93.932999999999993</v>
      </c>
      <c r="N693" t="str">
        <f t="shared" si="87"/>
        <v xml:space="preserve"> </v>
      </c>
      <c r="O693">
        <f t="shared" si="82"/>
        <v>5.3</v>
      </c>
      <c r="P693">
        <f t="shared" si="83"/>
        <v>6.1</v>
      </c>
    </row>
    <row r="694" spans="1:16">
      <c r="A694" s="27" t="s">
        <v>100</v>
      </c>
      <c r="B694" s="27" t="s">
        <v>101</v>
      </c>
      <c r="C694" s="27" t="s">
        <v>102</v>
      </c>
      <c r="D694" s="28">
        <v>43191</v>
      </c>
      <c r="E694" s="27">
        <v>98.433000000000007</v>
      </c>
      <c r="F694" s="27" t="s">
        <v>229</v>
      </c>
      <c r="G694" s="27">
        <v>5.68</v>
      </c>
      <c r="H694" s="36">
        <v>92.753</v>
      </c>
      <c r="I694">
        <f t="shared" si="80"/>
        <v>92.332999999999998</v>
      </c>
      <c r="J694">
        <f t="shared" si="81"/>
        <v>93.132999999999996</v>
      </c>
      <c r="K694">
        <f t="shared" si="84"/>
        <v>0.79999999999999716</v>
      </c>
      <c r="L694">
        <f t="shared" si="85"/>
        <v>91.13300000000001</v>
      </c>
      <c r="M694">
        <f t="shared" si="86"/>
        <v>93.932999999999993</v>
      </c>
      <c r="N694" t="str">
        <f t="shared" si="87"/>
        <v xml:space="preserve"> </v>
      </c>
      <c r="O694">
        <f t="shared" si="82"/>
        <v>5.3</v>
      </c>
      <c r="P694">
        <f t="shared" si="83"/>
        <v>6.1</v>
      </c>
    </row>
    <row r="695" spans="1:16">
      <c r="A695" s="27" t="s">
        <v>100</v>
      </c>
      <c r="B695" s="27" t="s">
        <v>101</v>
      </c>
      <c r="C695" s="27" t="s">
        <v>102</v>
      </c>
      <c r="D695" s="28">
        <v>43221</v>
      </c>
      <c r="E695" s="27">
        <v>98.433000000000007</v>
      </c>
      <c r="F695" s="27" t="s">
        <v>229</v>
      </c>
      <c r="G695" s="27">
        <v>6.3</v>
      </c>
      <c r="H695" s="36">
        <v>92.132999999999996</v>
      </c>
      <c r="I695">
        <f t="shared" si="80"/>
        <v>92.332999999999998</v>
      </c>
      <c r="J695">
        <f t="shared" si="81"/>
        <v>93.132999999999996</v>
      </c>
      <c r="K695">
        <f t="shared" si="84"/>
        <v>0.79999999999999716</v>
      </c>
      <c r="L695">
        <f t="shared" si="85"/>
        <v>91.13300000000001</v>
      </c>
      <c r="M695">
        <f t="shared" si="86"/>
        <v>93.932999999999993</v>
      </c>
      <c r="N695" t="str">
        <f t="shared" si="87"/>
        <v xml:space="preserve"> </v>
      </c>
      <c r="O695">
        <f t="shared" si="82"/>
        <v>5.3</v>
      </c>
      <c r="P695">
        <f t="shared" si="83"/>
        <v>6.1</v>
      </c>
    </row>
    <row r="696" spans="1:16">
      <c r="A696" s="27" t="s">
        <v>100</v>
      </c>
      <c r="B696" s="27" t="s">
        <v>101</v>
      </c>
      <c r="C696" s="27" t="s">
        <v>102</v>
      </c>
      <c r="D696" s="28">
        <v>43252</v>
      </c>
      <c r="E696" s="27">
        <v>98.433000000000007</v>
      </c>
      <c r="F696" s="27" t="s">
        <v>229</v>
      </c>
      <c r="G696" s="27">
        <v>5.22</v>
      </c>
      <c r="H696" s="36">
        <v>93.212999999999994</v>
      </c>
      <c r="I696">
        <f t="shared" si="80"/>
        <v>92.332999999999998</v>
      </c>
      <c r="J696">
        <f t="shared" si="81"/>
        <v>93.132999999999996</v>
      </c>
      <c r="K696">
        <f t="shared" si="84"/>
        <v>0.79999999999999716</v>
      </c>
      <c r="L696">
        <f t="shared" si="85"/>
        <v>91.13300000000001</v>
      </c>
      <c r="M696">
        <f t="shared" si="86"/>
        <v>93.932999999999993</v>
      </c>
      <c r="N696" t="str">
        <f t="shared" si="87"/>
        <v xml:space="preserve"> </v>
      </c>
      <c r="O696">
        <f t="shared" si="82"/>
        <v>5.3</v>
      </c>
      <c r="P696">
        <f t="shared" si="83"/>
        <v>6.1</v>
      </c>
    </row>
    <row r="697" spans="1:16">
      <c r="A697" s="27" t="s">
        <v>100</v>
      </c>
      <c r="B697" s="27" t="s">
        <v>101</v>
      </c>
      <c r="C697" s="27" t="s">
        <v>102</v>
      </c>
      <c r="D697" s="28">
        <v>43282</v>
      </c>
      <c r="E697" s="27">
        <v>98.433000000000007</v>
      </c>
      <c r="F697" s="27" t="s">
        <v>229</v>
      </c>
      <c r="G697" s="27">
        <v>5.2</v>
      </c>
      <c r="H697" s="36">
        <v>93.233000000000004</v>
      </c>
      <c r="I697">
        <f t="shared" si="80"/>
        <v>92.332999999999998</v>
      </c>
      <c r="J697">
        <f t="shared" si="81"/>
        <v>93.132999999999996</v>
      </c>
      <c r="K697">
        <f t="shared" si="84"/>
        <v>0.79999999999999716</v>
      </c>
      <c r="L697">
        <f t="shared" si="85"/>
        <v>91.13300000000001</v>
      </c>
      <c r="M697">
        <f t="shared" si="86"/>
        <v>93.932999999999993</v>
      </c>
      <c r="N697" t="str">
        <f t="shared" si="87"/>
        <v xml:space="preserve"> </v>
      </c>
      <c r="O697">
        <f t="shared" si="82"/>
        <v>5.3</v>
      </c>
      <c r="P697">
        <f t="shared" si="83"/>
        <v>6.1</v>
      </c>
    </row>
    <row r="698" spans="1:16">
      <c r="A698" s="27" t="s">
        <v>100</v>
      </c>
      <c r="B698" s="27" t="s">
        <v>101</v>
      </c>
      <c r="C698" s="27" t="s">
        <v>102</v>
      </c>
      <c r="D698" s="28">
        <v>43313</v>
      </c>
      <c r="E698" s="27">
        <v>98.433000000000007</v>
      </c>
      <c r="F698" s="27" t="s">
        <v>229</v>
      </c>
      <c r="G698" s="27">
        <v>5.35</v>
      </c>
      <c r="H698" s="36">
        <v>93.082999999999998</v>
      </c>
      <c r="I698">
        <f t="shared" si="80"/>
        <v>92.332999999999998</v>
      </c>
      <c r="J698">
        <f t="shared" si="81"/>
        <v>93.132999999999996</v>
      </c>
      <c r="K698">
        <f t="shared" si="84"/>
        <v>0.79999999999999716</v>
      </c>
      <c r="L698">
        <f t="shared" si="85"/>
        <v>91.13300000000001</v>
      </c>
      <c r="M698">
        <f t="shared" si="86"/>
        <v>93.932999999999993</v>
      </c>
      <c r="N698" t="str">
        <f t="shared" si="87"/>
        <v xml:space="preserve"> </v>
      </c>
      <c r="O698">
        <f t="shared" si="82"/>
        <v>5.3</v>
      </c>
      <c r="P698">
        <f t="shared" si="83"/>
        <v>6.1</v>
      </c>
    </row>
    <row r="699" spans="1:16">
      <c r="A699" s="27" t="s">
        <v>100</v>
      </c>
      <c r="B699" s="27" t="s">
        <v>101</v>
      </c>
      <c r="C699" s="27" t="s">
        <v>102</v>
      </c>
      <c r="D699" s="28">
        <v>43344</v>
      </c>
      <c r="E699" s="27">
        <v>98.433000000000007</v>
      </c>
      <c r="F699" s="27" t="s">
        <v>229</v>
      </c>
      <c r="G699" s="27">
        <v>5.4</v>
      </c>
      <c r="H699" s="36">
        <v>93.033000000000001</v>
      </c>
      <c r="I699">
        <f t="shared" si="80"/>
        <v>92.332999999999998</v>
      </c>
      <c r="J699">
        <f t="shared" si="81"/>
        <v>93.132999999999996</v>
      </c>
      <c r="K699">
        <f t="shared" si="84"/>
        <v>0.79999999999999716</v>
      </c>
      <c r="L699">
        <f t="shared" si="85"/>
        <v>91.13300000000001</v>
      </c>
      <c r="M699">
        <f t="shared" si="86"/>
        <v>93.932999999999993</v>
      </c>
      <c r="N699" t="str">
        <f t="shared" si="87"/>
        <v xml:space="preserve"> </v>
      </c>
      <c r="O699">
        <f t="shared" si="82"/>
        <v>5.3</v>
      </c>
      <c r="P699">
        <f t="shared" si="83"/>
        <v>6.1</v>
      </c>
    </row>
    <row r="700" spans="1:16">
      <c r="A700" s="27" t="s">
        <v>100</v>
      </c>
      <c r="B700" s="27" t="s">
        <v>101</v>
      </c>
      <c r="C700" s="27" t="s">
        <v>102</v>
      </c>
      <c r="D700" s="28">
        <v>43374</v>
      </c>
      <c r="E700" s="27">
        <v>98.433000000000007</v>
      </c>
      <c r="F700" s="27" t="s">
        <v>229</v>
      </c>
      <c r="G700" s="27">
        <v>5.45</v>
      </c>
      <c r="H700" s="36">
        <v>92.983000000000004</v>
      </c>
      <c r="I700">
        <f t="shared" si="80"/>
        <v>92.332999999999998</v>
      </c>
      <c r="J700">
        <f t="shared" si="81"/>
        <v>93.132999999999996</v>
      </c>
      <c r="K700">
        <f t="shared" si="84"/>
        <v>0.79999999999999716</v>
      </c>
      <c r="L700">
        <f t="shared" si="85"/>
        <v>91.13300000000001</v>
      </c>
      <c r="M700">
        <f t="shared" si="86"/>
        <v>93.932999999999993</v>
      </c>
      <c r="N700" t="str">
        <f t="shared" si="87"/>
        <v xml:space="preserve"> </v>
      </c>
      <c r="O700">
        <f t="shared" si="82"/>
        <v>5.3</v>
      </c>
      <c r="P700">
        <f t="shared" si="83"/>
        <v>6.1</v>
      </c>
    </row>
    <row r="701" spans="1:16">
      <c r="A701" s="27" t="s">
        <v>100</v>
      </c>
      <c r="B701" s="27" t="s">
        <v>101</v>
      </c>
      <c r="C701" s="27" t="s">
        <v>102</v>
      </c>
      <c r="D701" s="28">
        <v>43405</v>
      </c>
      <c r="E701" s="27">
        <v>98.433000000000007</v>
      </c>
      <c r="F701" s="27" t="s">
        <v>229</v>
      </c>
      <c r="G701" s="27">
        <v>5.6</v>
      </c>
      <c r="H701" s="36">
        <v>92.832999999999998</v>
      </c>
      <c r="I701">
        <f t="shared" si="80"/>
        <v>92.332999999999998</v>
      </c>
      <c r="J701">
        <f t="shared" si="81"/>
        <v>93.132999999999996</v>
      </c>
      <c r="K701">
        <f t="shared" si="84"/>
        <v>0.79999999999999716</v>
      </c>
      <c r="L701">
        <f t="shared" si="85"/>
        <v>91.13300000000001</v>
      </c>
      <c r="M701">
        <f t="shared" si="86"/>
        <v>93.932999999999993</v>
      </c>
      <c r="N701" t="str">
        <f t="shared" si="87"/>
        <v xml:space="preserve"> </v>
      </c>
      <c r="O701">
        <f t="shared" si="82"/>
        <v>5.3</v>
      </c>
      <c r="P701">
        <f t="shared" si="83"/>
        <v>6.1</v>
      </c>
    </row>
    <row r="702" spans="1:16">
      <c r="A702" s="27" t="s">
        <v>100</v>
      </c>
      <c r="B702" s="27" t="s">
        <v>101</v>
      </c>
      <c r="C702" s="27" t="s">
        <v>102</v>
      </c>
      <c r="D702" s="28">
        <v>43435</v>
      </c>
      <c r="E702" s="27">
        <v>98.433000000000007</v>
      </c>
      <c r="F702" s="27" t="s">
        <v>229</v>
      </c>
      <c r="G702" s="27">
        <v>5.5</v>
      </c>
      <c r="H702" s="36">
        <v>92.933000000000007</v>
      </c>
      <c r="I702">
        <f t="shared" si="80"/>
        <v>92.332999999999998</v>
      </c>
      <c r="J702">
        <f t="shared" si="81"/>
        <v>93.132999999999996</v>
      </c>
      <c r="K702">
        <f t="shared" si="84"/>
        <v>0.79999999999999716</v>
      </c>
      <c r="L702">
        <f t="shared" si="85"/>
        <v>91.13300000000001</v>
      </c>
      <c r="M702">
        <f t="shared" si="86"/>
        <v>93.932999999999993</v>
      </c>
      <c r="N702" t="str">
        <f t="shared" si="87"/>
        <v xml:space="preserve"> </v>
      </c>
      <c r="O702">
        <f t="shared" si="82"/>
        <v>5.3</v>
      </c>
      <c r="P702">
        <f t="shared" si="83"/>
        <v>6.1</v>
      </c>
    </row>
    <row r="703" spans="1:16">
      <c r="A703" s="27" t="s">
        <v>100</v>
      </c>
      <c r="B703" s="27" t="s">
        <v>101</v>
      </c>
      <c r="C703" s="27" t="s">
        <v>102</v>
      </c>
      <c r="D703" s="28">
        <v>43466</v>
      </c>
      <c r="E703" s="27">
        <v>98.433000000000007</v>
      </c>
      <c r="F703" s="27" t="s">
        <v>229</v>
      </c>
      <c r="G703" s="27">
        <v>5.95</v>
      </c>
      <c r="H703" s="36">
        <v>92.483000000000004</v>
      </c>
      <c r="I703">
        <f t="shared" si="80"/>
        <v>92.332999999999998</v>
      </c>
      <c r="J703">
        <f t="shared" si="81"/>
        <v>93.132999999999996</v>
      </c>
      <c r="K703">
        <f t="shared" si="84"/>
        <v>0.79999999999999716</v>
      </c>
      <c r="L703">
        <f t="shared" si="85"/>
        <v>91.13300000000001</v>
      </c>
      <c r="M703">
        <f t="shared" si="86"/>
        <v>93.932999999999993</v>
      </c>
      <c r="N703" t="str">
        <f t="shared" si="87"/>
        <v xml:space="preserve"> </v>
      </c>
      <c r="O703">
        <f t="shared" si="82"/>
        <v>5.3</v>
      </c>
      <c r="P703">
        <f t="shared" si="83"/>
        <v>6.1</v>
      </c>
    </row>
    <row r="704" spans="1:16">
      <c r="A704" s="27" t="s">
        <v>100</v>
      </c>
      <c r="B704" s="27" t="s">
        <v>101</v>
      </c>
      <c r="C704" s="27" t="s">
        <v>102</v>
      </c>
      <c r="D704" s="28">
        <v>43497</v>
      </c>
      <c r="E704" s="27">
        <v>98.433000000000007</v>
      </c>
      <c r="F704" s="27" t="s">
        <v>229</v>
      </c>
      <c r="G704" s="27">
        <v>6.15</v>
      </c>
      <c r="H704" s="36">
        <v>92.283000000000001</v>
      </c>
      <c r="I704">
        <f t="shared" si="80"/>
        <v>92.332999999999998</v>
      </c>
      <c r="J704">
        <f t="shared" si="81"/>
        <v>93.132999999999996</v>
      </c>
      <c r="K704">
        <f t="shared" si="84"/>
        <v>0.79999999999999716</v>
      </c>
      <c r="L704">
        <f t="shared" si="85"/>
        <v>91.13300000000001</v>
      </c>
      <c r="M704">
        <f t="shared" si="86"/>
        <v>93.932999999999993</v>
      </c>
      <c r="N704" t="str">
        <f t="shared" si="87"/>
        <v xml:space="preserve"> </v>
      </c>
      <c r="O704">
        <f t="shared" si="82"/>
        <v>5.3</v>
      </c>
      <c r="P704">
        <f t="shared" si="83"/>
        <v>6.1</v>
      </c>
    </row>
    <row r="705" spans="1:16">
      <c r="A705" s="27" t="s">
        <v>100</v>
      </c>
      <c r="B705" s="27" t="s">
        <v>101</v>
      </c>
      <c r="C705" s="27" t="s">
        <v>102</v>
      </c>
      <c r="D705" s="28">
        <v>43525</v>
      </c>
      <c r="E705" s="27">
        <v>98.433000000000007</v>
      </c>
      <c r="F705" s="27" t="s">
        <v>229</v>
      </c>
      <c r="G705" s="27">
        <v>5.9</v>
      </c>
      <c r="H705" s="36">
        <v>92.533000000000001</v>
      </c>
      <c r="I705">
        <f t="shared" si="80"/>
        <v>92.332999999999998</v>
      </c>
      <c r="J705">
        <f t="shared" si="81"/>
        <v>93.132999999999996</v>
      </c>
      <c r="K705">
        <f t="shared" si="84"/>
        <v>0.79999999999999716</v>
      </c>
      <c r="L705">
        <f t="shared" si="85"/>
        <v>91.13300000000001</v>
      </c>
      <c r="M705">
        <f t="shared" si="86"/>
        <v>93.932999999999993</v>
      </c>
      <c r="N705" t="str">
        <f t="shared" si="87"/>
        <v xml:space="preserve"> </v>
      </c>
      <c r="O705">
        <f t="shared" si="82"/>
        <v>5.3</v>
      </c>
      <c r="P705">
        <f t="shared" si="83"/>
        <v>6.1</v>
      </c>
    </row>
    <row r="706" spans="1:16">
      <c r="A706" s="27" t="s">
        <v>100</v>
      </c>
      <c r="B706" s="27" t="s">
        <v>101</v>
      </c>
      <c r="C706" s="27" t="s">
        <v>102</v>
      </c>
      <c r="D706" s="28">
        <v>43556</v>
      </c>
      <c r="E706" s="27">
        <v>98.433000000000007</v>
      </c>
      <c r="F706" s="27" t="s">
        <v>229</v>
      </c>
      <c r="G706" s="27">
        <v>5.95</v>
      </c>
      <c r="H706" s="36">
        <v>92.483000000000004</v>
      </c>
      <c r="I706">
        <f t="shared" ref="I706:I769" si="88">+VLOOKUP($C706,$S$2:$U$39, 2, TRUE)</f>
        <v>92.332999999999998</v>
      </c>
      <c r="J706">
        <f t="shared" ref="J706:J769" si="89">+VLOOKUP($C706,$S$2:$U$39, 3, TRUE)</f>
        <v>93.132999999999996</v>
      </c>
      <c r="K706">
        <f t="shared" si="84"/>
        <v>0.79999999999999716</v>
      </c>
      <c r="L706">
        <f t="shared" si="85"/>
        <v>91.13300000000001</v>
      </c>
      <c r="M706">
        <f t="shared" si="86"/>
        <v>93.932999999999993</v>
      </c>
      <c r="N706" t="str">
        <f t="shared" si="87"/>
        <v xml:space="preserve"> </v>
      </c>
      <c r="O706">
        <f t="shared" ref="O706:O769" si="90">+VLOOKUP($C706,$S$2:$W$39, 4, TRUE)</f>
        <v>5.3</v>
      </c>
      <c r="P706">
        <f t="shared" ref="P706:P769" si="91">+VLOOKUP($C706,$S$2:$W$39, 5, TRUE)</f>
        <v>6.1</v>
      </c>
    </row>
    <row r="707" spans="1:16">
      <c r="A707" s="27" t="s">
        <v>100</v>
      </c>
      <c r="B707" s="27" t="s">
        <v>101</v>
      </c>
      <c r="C707" s="27" t="s">
        <v>102</v>
      </c>
      <c r="D707" s="28">
        <v>43586</v>
      </c>
      <c r="E707" s="27">
        <v>98.433000000000007</v>
      </c>
      <c r="F707" s="27" t="s">
        <v>229</v>
      </c>
      <c r="G707" s="27">
        <v>6.15</v>
      </c>
      <c r="H707" s="36">
        <v>92.283000000000001</v>
      </c>
      <c r="I707">
        <f t="shared" si="88"/>
        <v>92.332999999999998</v>
      </c>
      <c r="J707">
        <f t="shared" si="89"/>
        <v>93.132999999999996</v>
      </c>
      <c r="K707">
        <f t="shared" ref="K707:K770" si="92">+J707-I707</f>
        <v>0.79999999999999716</v>
      </c>
      <c r="L707">
        <f t="shared" ref="L707:L770" si="93">+I707-K707*1.5</f>
        <v>91.13300000000001</v>
      </c>
      <c r="M707">
        <f t="shared" ref="M707:M770" si="94">+J707+K707*1</f>
        <v>93.932999999999993</v>
      </c>
      <c r="N707" t="str">
        <f t="shared" ref="N707:N770" si="95">+IF(OR(H707&lt;L707, H707&gt;M707), "OUTLIER", " ")</f>
        <v xml:space="preserve"> </v>
      </c>
      <c r="O707">
        <f t="shared" si="90"/>
        <v>5.3</v>
      </c>
      <c r="P707">
        <f t="shared" si="91"/>
        <v>6.1</v>
      </c>
    </row>
    <row r="708" spans="1:16">
      <c r="A708" s="27" t="s">
        <v>100</v>
      </c>
      <c r="B708" s="27" t="s">
        <v>101</v>
      </c>
      <c r="C708" s="27" t="s">
        <v>102</v>
      </c>
      <c r="D708" s="28">
        <v>43617</v>
      </c>
      <c r="E708" s="27">
        <v>98.433000000000007</v>
      </c>
      <c r="F708" s="27" t="s">
        <v>229</v>
      </c>
      <c r="G708" s="27">
        <v>6.1</v>
      </c>
      <c r="H708" s="36">
        <v>92.332999999999998</v>
      </c>
      <c r="I708">
        <f t="shared" si="88"/>
        <v>92.332999999999998</v>
      </c>
      <c r="J708">
        <f t="shared" si="89"/>
        <v>93.132999999999996</v>
      </c>
      <c r="K708">
        <f t="shared" si="92"/>
        <v>0.79999999999999716</v>
      </c>
      <c r="L708">
        <f t="shared" si="93"/>
        <v>91.13300000000001</v>
      </c>
      <c r="M708">
        <f t="shared" si="94"/>
        <v>93.932999999999993</v>
      </c>
      <c r="N708" t="str">
        <f t="shared" si="95"/>
        <v xml:space="preserve"> </v>
      </c>
      <c r="O708">
        <f t="shared" si="90"/>
        <v>5.3</v>
      </c>
      <c r="P708">
        <f t="shared" si="91"/>
        <v>6.1</v>
      </c>
    </row>
    <row r="709" spans="1:16">
      <c r="A709" s="27" t="s">
        <v>100</v>
      </c>
      <c r="B709" s="27" t="s">
        <v>101</v>
      </c>
      <c r="C709" s="27" t="s">
        <v>102</v>
      </c>
      <c r="D709" s="28">
        <v>43647</v>
      </c>
      <c r="E709" s="27">
        <v>98.433000000000007</v>
      </c>
      <c r="F709" s="27" t="s">
        <v>229</v>
      </c>
      <c r="G709" s="27">
        <v>5.5</v>
      </c>
      <c r="H709" s="36">
        <v>92.933000000000007</v>
      </c>
      <c r="I709">
        <f t="shared" si="88"/>
        <v>92.332999999999998</v>
      </c>
      <c r="J709">
        <f t="shared" si="89"/>
        <v>93.132999999999996</v>
      </c>
      <c r="K709">
        <f t="shared" si="92"/>
        <v>0.79999999999999716</v>
      </c>
      <c r="L709">
        <f t="shared" si="93"/>
        <v>91.13300000000001</v>
      </c>
      <c r="M709">
        <f t="shared" si="94"/>
        <v>93.932999999999993</v>
      </c>
      <c r="N709" t="str">
        <f t="shared" si="95"/>
        <v xml:space="preserve"> </v>
      </c>
      <c r="O709">
        <f t="shared" si="90"/>
        <v>5.3</v>
      </c>
      <c r="P709">
        <f t="shared" si="91"/>
        <v>6.1</v>
      </c>
    </row>
    <row r="710" spans="1:16">
      <c r="A710" s="27" t="s">
        <v>100</v>
      </c>
      <c r="B710" s="27" t="s">
        <v>101</v>
      </c>
      <c r="C710" s="27" t="s">
        <v>102</v>
      </c>
      <c r="D710" s="28">
        <v>43678</v>
      </c>
      <c r="E710" s="27">
        <v>98.433000000000007</v>
      </c>
      <c r="F710" s="27" t="s">
        <v>229</v>
      </c>
      <c r="G710" s="27">
        <v>6.55</v>
      </c>
      <c r="H710" s="36">
        <v>91.882999999999996</v>
      </c>
      <c r="I710">
        <f t="shared" si="88"/>
        <v>92.332999999999998</v>
      </c>
      <c r="J710">
        <f t="shared" si="89"/>
        <v>93.132999999999996</v>
      </c>
      <c r="K710">
        <f t="shared" si="92"/>
        <v>0.79999999999999716</v>
      </c>
      <c r="L710">
        <f t="shared" si="93"/>
        <v>91.13300000000001</v>
      </c>
      <c r="M710">
        <f t="shared" si="94"/>
        <v>93.932999999999993</v>
      </c>
      <c r="N710" t="str">
        <f t="shared" si="95"/>
        <v xml:space="preserve"> </v>
      </c>
      <c r="O710">
        <f t="shared" si="90"/>
        <v>5.3</v>
      </c>
      <c r="P710">
        <f t="shared" si="91"/>
        <v>6.1</v>
      </c>
    </row>
    <row r="711" spans="1:16">
      <c r="A711" s="27" t="s">
        <v>100</v>
      </c>
      <c r="B711" s="27" t="s">
        <v>101</v>
      </c>
      <c r="C711" s="27" t="s">
        <v>102</v>
      </c>
      <c r="D711" s="28">
        <v>43709</v>
      </c>
      <c r="E711" s="27">
        <v>98.433000000000007</v>
      </c>
      <c r="F711" s="27" t="s">
        <v>229</v>
      </c>
      <c r="G711" s="27">
        <v>5.68</v>
      </c>
      <c r="H711" s="36">
        <v>92.753</v>
      </c>
      <c r="I711">
        <f t="shared" si="88"/>
        <v>92.332999999999998</v>
      </c>
      <c r="J711">
        <f t="shared" si="89"/>
        <v>93.132999999999996</v>
      </c>
      <c r="K711">
        <f t="shared" si="92"/>
        <v>0.79999999999999716</v>
      </c>
      <c r="L711">
        <f t="shared" si="93"/>
        <v>91.13300000000001</v>
      </c>
      <c r="M711">
        <f t="shared" si="94"/>
        <v>93.932999999999993</v>
      </c>
      <c r="N711" t="str">
        <f t="shared" si="95"/>
        <v xml:space="preserve"> </v>
      </c>
      <c r="O711">
        <f t="shared" si="90"/>
        <v>5.3</v>
      </c>
      <c r="P711">
        <f t="shared" si="91"/>
        <v>6.1</v>
      </c>
    </row>
    <row r="712" spans="1:16">
      <c r="A712" s="27" t="s">
        <v>100</v>
      </c>
      <c r="B712" s="27" t="s">
        <v>101</v>
      </c>
      <c r="C712" s="27" t="s">
        <v>102</v>
      </c>
      <c r="D712" s="28">
        <v>43739</v>
      </c>
      <c r="E712" s="27">
        <v>98.433000000000007</v>
      </c>
      <c r="F712" s="27" t="s">
        <v>229</v>
      </c>
      <c r="G712" s="27">
        <v>6.3</v>
      </c>
      <c r="H712" s="36">
        <v>92.132999999999996</v>
      </c>
      <c r="I712">
        <f t="shared" si="88"/>
        <v>92.332999999999998</v>
      </c>
      <c r="J712">
        <f t="shared" si="89"/>
        <v>93.132999999999996</v>
      </c>
      <c r="K712">
        <f t="shared" si="92"/>
        <v>0.79999999999999716</v>
      </c>
      <c r="L712">
        <f t="shared" si="93"/>
        <v>91.13300000000001</v>
      </c>
      <c r="M712">
        <f t="shared" si="94"/>
        <v>93.932999999999993</v>
      </c>
      <c r="N712" t="str">
        <f t="shared" si="95"/>
        <v xml:space="preserve"> </v>
      </c>
      <c r="O712">
        <f t="shared" si="90"/>
        <v>5.3</v>
      </c>
      <c r="P712">
        <f t="shared" si="91"/>
        <v>6.1</v>
      </c>
    </row>
    <row r="713" spans="1:16">
      <c r="A713" s="27" t="s">
        <v>100</v>
      </c>
      <c r="B713" s="27" t="s">
        <v>101</v>
      </c>
      <c r="C713" s="27" t="s">
        <v>102</v>
      </c>
      <c r="D713" s="28">
        <v>43770</v>
      </c>
      <c r="E713" s="27">
        <v>98.433000000000007</v>
      </c>
      <c r="F713" s="27" t="s">
        <v>229</v>
      </c>
      <c r="G713" s="27">
        <v>5.68</v>
      </c>
      <c r="H713" s="36">
        <v>92.753</v>
      </c>
      <c r="I713">
        <f t="shared" si="88"/>
        <v>92.332999999999998</v>
      </c>
      <c r="J713">
        <f t="shared" si="89"/>
        <v>93.132999999999996</v>
      </c>
      <c r="K713">
        <f t="shared" si="92"/>
        <v>0.79999999999999716</v>
      </c>
      <c r="L713">
        <f t="shared" si="93"/>
        <v>91.13300000000001</v>
      </c>
      <c r="M713">
        <f t="shared" si="94"/>
        <v>93.932999999999993</v>
      </c>
      <c r="N713" t="str">
        <f t="shared" si="95"/>
        <v xml:space="preserve"> </v>
      </c>
      <c r="O713">
        <f t="shared" si="90"/>
        <v>5.3</v>
      </c>
      <c r="P713">
        <f t="shared" si="91"/>
        <v>6.1</v>
      </c>
    </row>
    <row r="714" spans="1:16">
      <c r="A714" s="27" t="s">
        <v>100</v>
      </c>
      <c r="B714" s="27" t="s">
        <v>101</v>
      </c>
      <c r="C714" s="27" t="s">
        <v>102</v>
      </c>
      <c r="D714" s="28">
        <v>43800</v>
      </c>
      <c r="E714" s="27">
        <v>98.433000000000007</v>
      </c>
      <c r="F714" s="27" t="s">
        <v>229</v>
      </c>
      <c r="G714" s="27">
        <v>6.1</v>
      </c>
      <c r="H714" s="36">
        <v>92.332999999999998</v>
      </c>
      <c r="I714">
        <f t="shared" si="88"/>
        <v>92.332999999999998</v>
      </c>
      <c r="J714">
        <f t="shared" si="89"/>
        <v>93.132999999999996</v>
      </c>
      <c r="K714">
        <f t="shared" si="92"/>
        <v>0.79999999999999716</v>
      </c>
      <c r="L714">
        <f t="shared" si="93"/>
        <v>91.13300000000001</v>
      </c>
      <c r="M714">
        <f t="shared" si="94"/>
        <v>93.932999999999993</v>
      </c>
      <c r="N714" t="str">
        <f t="shared" si="95"/>
        <v xml:space="preserve"> </v>
      </c>
      <c r="O714">
        <f t="shared" si="90"/>
        <v>5.3</v>
      </c>
      <c r="P714">
        <f t="shared" si="91"/>
        <v>6.1</v>
      </c>
    </row>
    <row r="715" spans="1:16">
      <c r="A715" s="27" t="s">
        <v>100</v>
      </c>
      <c r="B715" s="27" t="s">
        <v>101</v>
      </c>
      <c r="C715" s="27" t="s">
        <v>102</v>
      </c>
      <c r="D715" s="28">
        <v>43831</v>
      </c>
      <c r="E715" s="27">
        <v>98.433000000000007</v>
      </c>
      <c r="F715" s="27" t="s">
        <v>229</v>
      </c>
      <c r="G715" s="27">
        <v>6.55</v>
      </c>
      <c r="H715" s="36">
        <v>91.882999999999996</v>
      </c>
      <c r="I715">
        <f t="shared" si="88"/>
        <v>92.332999999999998</v>
      </c>
      <c r="J715">
        <f t="shared" si="89"/>
        <v>93.132999999999996</v>
      </c>
      <c r="K715">
        <f t="shared" si="92"/>
        <v>0.79999999999999716</v>
      </c>
      <c r="L715">
        <f t="shared" si="93"/>
        <v>91.13300000000001</v>
      </c>
      <c r="M715">
        <f t="shared" si="94"/>
        <v>93.932999999999993</v>
      </c>
      <c r="N715" t="str">
        <f t="shared" si="95"/>
        <v xml:space="preserve"> </v>
      </c>
      <c r="O715">
        <f t="shared" si="90"/>
        <v>5.3</v>
      </c>
      <c r="P715">
        <f t="shared" si="91"/>
        <v>6.1</v>
      </c>
    </row>
    <row r="716" spans="1:16">
      <c r="A716" s="27" t="s">
        <v>100</v>
      </c>
      <c r="B716" s="27" t="s">
        <v>101</v>
      </c>
      <c r="C716" s="27" t="s">
        <v>102</v>
      </c>
      <c r="D716" s="28">
        <v>43862</v>
      </c>
      <c r="E716" s="27">
        <v>98.433000000000007</v>
      </c>
      <c r="F716" s="27" t="s">
        <v>229</v>
      </c>
      <c r="G716" s="27">
        <v>6.5</v>
      </c>
      <c r="H716" s="36">
        <v>91.933000000000007</v>
      </c>
      <c r="I716">
        <f t="shared" si="88"/>
        <v>92.332999999999998</v>
      </c>
      <c r="J716">
        <f t="shared" si="89"/>
        <v>93.132999999999996</v>
      </c>
      <c r="K716">
        <f t="shared" si="92"/>
        <v>0.79999999999999716</v>
      </c>
      <c r="L716">
        <f t="shared" si="93"/>
        <v>91.13300000000001</v>
      </c>
      <c r="M716">
        <f t="shared" si="94"/>
        <v>93.932999999999993</v>
      </c>
      <c r="N716" t="str">
        <f t="shared" si="95"/>
        <v xml:space="preserve"> </v>
      </c>
      <c r="O716">
        <f t="shared" si="90"/>
        <v>5.3</v>
      </c>
      <c r="P716">
        <f t="shared" si="91"/>
        <v>6.1</v>
      </c>
    </row>
    <row r="717" spans="1:16">
      <c r="A717" s="27" t="s">
        <v>100</v>
      </c>
      <c r="B717" s="27" t="s">
        <v>101</v>
      </c>
      <c r="C717" s="27" t="s">
        <v>102</v>
      </c>
      <c r="D717" s="28">
        <v>43891</v>
      </c>
      <c r="E717" s="27">
        <v>98.433000000000007</v>
      </c>
      <c r="F717" s="27" t="s">
        <v>229</v>
      </c>
      <c r="G717" s="27">
        <v>6.5</v>
      </c>
      <c r="H717" s="36">
        <v>91.933000000000007</v>
      </c>
      <c r="I717">
        <f t="shared" si="88"/>
        <v>92.332999999999998</v>
      </c>
      <c r="J717">
        <f t="shared" si="89"/>
        <v>93.132999999999996</v>
      </c>
      <c r="K717">
        <f t="shared" si="92"/>
        <v>0.79999999999999716</v>
      </c>
      <c r="L717">
        <f t="shared" si="93"/>
        <v>91.13300000000001</v>
      </c>
      <c r="M717">
        <f t="shared" si="94"/>
        <v>93.932999999999993</v>
      </c>
      <c r="N717" t="str">
        <f t="shared" si="95"/>
        <v xml:space="preserve"> </v>
      </c>
      <c r="O717">
        <f t="shared" si="90"/>
        <v>5.3</v>
      </c>
      <c r="P717">
        <f t="shared" si="91"/>
        <v>6.1</v>
      </c>
    </row>
    <row r="718" spans="1:16">
      <c r="A718" s="27" t="s">
        <v>100</v>
      </c>
      <c r="B718" s="27" t="s">
        <v>101</v>
      </c>
      <c r="C718" s="27" t="s">
        <v>102</v>
      </c>
      <c r="D718" s="28">
        <v>43922</v>
      </c>
      <c r="E718" s="27">
        <v>98.433000000000007</v>
      </c>
      <c r="F718" s="27" t="s">
        <v>229</v>
      </c>
      <c r="G718" s="27">
        <v>6.23</v>
      </c>
      <c r="H718" s="36">
        <v>92.203000000000003</v>
      </c>
      <c r="I718">
        <f t="shared" si="88"/>
        <v>92.332999999999998</v>
      </c>
      <c r="J718">
        <f t="shared" si="89"/>
        <v>93.132999999999996</v>
      </c>
      <c r="K718">
        <f t="shared" si="92"/>
        <v>0.79999999999999716</v>
      </c>
      <c r="L718">
        <f t="shared" si="93"/>
        <v>91.13300000000001</v>
      </c>
      <c r="M718">
        <f t="shared" si="94"/>
        <v>93.932999999999993</v>
      </c>
      <c r="N718" t="str">
        <f t="shared" si="95"/>
        <v xml:space="preserve"> </v>
      </c>
      <c r="O718">
        <f t="shared" si="90"/>
        <v>5.3</v>
      </c>
      <c r="P718">
        <f t="shared" si="91"/>
        <v>6.1</v>
      </c>
    </row>
    <row r="719" spans="1:16">
      <c r="A719" s="27" t="s">
        <v>100</v>
      </c>
      <c r="B719" s="27" t="s">
        <v>101</v>
      </c>
      <c r="C719" s="27" t="s">
        <v>102</v>
      </c>
      <c r="D719" s="28">
        <v>43952</v>
      </c>
      <c r="E719" s="27">
        <v>98.433000000000007</v>
      </c>
      <c r="F719" s="27" t="s">
        <v>229</v>
      </c>
      <c r="G719" s="27">
        <v>6.55</v>
      </c>
      <c r="H719" s="36">
        <v>91.882999999999996</v>
      </c>
      <c r="I719">
        <f t="shared" si="88"/>
        <v>92.332999999999998</v>
      </c>
      <c r="J719">
        <f t="shared" si="89"/>
        <v>93.132999999999996</v>
      </c>
      <c r="K719">
        <f t="shared" si="92"/>
        <v>0.79999999999999716</v>
      </c>
      <c r="L719">
        <f t="shared" si="93"/>
        <v>91.13300000000001</v>
      </c>
      <c r="M719">
        <f t="shared" si="94"/>
        <v>93.932999999999993</v>
      </c>
      <c r="N719" t="str">
        <f t="shared" si="95"/>
        <v xml:space="preserve"> </v>
      </c>
      <c r="O719">
        <f t="shared" si="90"/>
        <v>5.3</v>
      </c>
      <c r="P719">
        <f t="shared" si="91"/>
        <v>6.1</v>
      </c>
    </row>
    <row r="720" spans="1:16">
      <c r="A720" s="27" t="s">
        <v>107</v>
      </c>
      <c r="B720" s="27" t="s">
        <v>133</v>
      </c>
      <c r="C720" s="27" t="s">
        <v>134</v>
      </c>
      <c r="D720" s="28">
        <v>42129</v>
      </c>
      <c r="E720" s="27">
        <v>140.32900000000001</v>
      </c>
      <c r="F720" s="27" t="s">
        <v>229</v>
      </c>
      <c r="G720" s="27">
        <v>5.64</v>
      </c>
      <c r="H720" s="36">
        <v>134.68899999999999</v>
      </c>
      <c r="I720">
        <f t="shared" si="88"/>
        <v>132.57900000000001</v>
      </c>
      <c r="J720">
        <f t="shared" si="89"/>
        <v>134.059</v>
      </c>
      <c r="K720">
        <f t="shared" si="92"/>
        <v>1.4799999999999898</v>
      </c>
      <c r="L720">
        <f t="shared" si="93"/>
        <v>130.35900000000004</v>
      </c>
      <c r="M720">
        <f t="shared" si="94"/>
        <v>135.53899999999999</v>
      </c>
      <c r="N720" t="str">
        <f t="shared" si="95"/>
        <v xml:space="preserve"> </v>
      </c>
      <c r="O720">
        <f t="shared" si="90"/>
        <v>6.27</v>
      </c>
      <c r="P720">
        <f t="shared" si="91"/>
        <v>7.75</v>
      </c>
    </row>
    <row r="721" spans="1:16">
      <c r="A721" s="27" t="s">
        <v>107</v>
      </c>
      <c r="B721" s="27" t="s">
        <v>133</v>
      </c>
      <c r="C721" s="27" t="s">
        <v>134</v>
      </c>
      <c r="D721" s="28">
        <v>42292</v>
      </c>
      <c r="E721" s="27">
        <v>140.32900000000001</v>
      </c>
      <c r="F721" s="27" t="s">
        <v>229</v>
      </c>
      <c r="G721" s="27">
        <v>4.9400000000000004</v>
      </c>
      <c r="H721" s="36">
        <v>135.38900000000001</v>
      </c>
      <c r="I721">
        <f t="shared" si="88"/>
        <v>132.57900000000001</v>
      </c>
      <c r="J721">
        <f t="shared" si="89"/>
        <v>134.059</v>
      </c>
      <c r="K721">
        <f t="shared" si="92"/>
        <v>1.4799999999999898</v>
      </c>
      <c r="L721">
        <f t="shared" si="93"/>
        <v>130.35900000000004</v>
      </c>
      <c r="M721">
        <f t="shared" si="94"/>
        <v>135.53899999999999</v>
      </c>
      <c r="N721" t="str">
        <f t="shared" si="95"/>
        <v xml:space="preserve"> </v>
      </c>
      <c r="O721">
        <f t="shared" si="90"/>
        <v>6.27</v>
      </c>
      <c r="P721">
        <f t="shared" si="91"/>
        <v>7.75</v>
      </c>
    </row>
    <row r="722" spans="1:16">
      <c r="A722" s="27" t="s">
        <v>107</v>
      </c>
      <c r="B722" s="27" t="s">
        <v>133</v>
      </c>
      <c r="C722" s="27" t="s">
        <v>134</v>
      </c>
      <c r="D722" s="28">
        <v>42401</v>
      </c>
      <c r="E722" s="27">
        <v>140.32900000000001</v>
      </c>
      <c r="F722" s="27" t="s">
        <v>229</v>
      </c>
      <c r="G722" s="27">
        <v>6.65</v>
      </c>
      <c r="H722" s="36">
        <v>133.679</v>
      </c>
      <c r="I722">
        <f t="shared" si="88"/>
        <v>132.57900000000001</v>
      </c>
      <c r="J722">
        <f t="shared" si="89"/>
        <v>134.059</v>
      </c>
      <c r="K722">
        <f t="shared" si="92"/>
        <v>1.4799999999999898</v>
      </c>
      <c r="L722">
        <f t="shared" si="93"/>
        <v>130.35900000000004</v>
      </c>
      <c r="M722">
        <f t="shared" si="94"/>
        <v>135.53899999999999</v>
      </c>
      <c r="N722" t="str">
        <f t="shared" si="95"/>
        <v xml:space="preserve"> </v>
      </c>
      <c r="O722">
        <f t="shared" si="90"/>
        <v>6.27</v>
      </c>
      <c r="P722">
        <f t="shared" si="91"/>
        <v>7.75</v>
      </c>
    </row>
    <row r="723" spans="1:16">
      <c r="A723" s="27" t="s">
        <v>107</v>
      </c>
      <c r="B723" s="27" t="s">
        <v>133</v>
      </c>
      <c r="C723" s="27" t="s">
        <v>134</v>
      </c>
      <c r="D723" s="28">
        <v>42430</v>
      </c>
      <c r="E723" s="27">
        <v>140.32900000000001</v>
      </c>
      <c r="F723" s="27" t="s">
        <v>229</v>
      </c>
      <c r="G723" s="27">
        <v>6.4</v>
      </c>
      <c r="H723" s="36">
        <v>133.929</v>
      </c>
      <c r="I723">
        <f t="shared" si="88"/>
        <v>132.57900000000001</v>
      </c>
      <c r="J723">
        <f t="shared" si="89"/>
        <v>134.059</v>
      </c>
      <c r="K723">
        <f t="shared" si="92"/>
        <v>1.4799999999999898</v>
      </c>
      <c r="L723">
        <f t="shared" si="93"/>
        <v>130.35900000000004</v>
      </c>
      <c r="M723">
        <f t="shared" si="94"/>
        <v>135.53899999999999</v>
      </c>
      <c r="N723" t="str">
        <f t="shared" si="95"/>
        <v xml:space="preserve"> </v>
      </c>
      <c r="O723">
        <f t="shared" si="90"/>
        <v>6.27</v>
      </c>
      <c r="P723">
        <f t="shared" si="91"/>
        <v>7.75</v>
      </c>
    </row>
    <row r="724" spans="1:16">
      <c r="A724" s="27" t="s">
        <v>107</v>
      </c>
      <c r="B724" s="27" t="s">
        <v>133</v>
      </c>
      <c r="C724" s="27" t="s">
        <v>134</v>
      </c>
      <c r="D724" s="28">
        <v>42480</v>
      </c>
      <c r="E724" s="27">
        <v>140.32900000000001</v>
      </c>
      <c r="F724" s="27" t="s">
        <v>229</v>
      </c>
      <c r="G724" s="27">
        <v>6.43</v>
      </c>
      <c r="H724" s="36">
        <v>133.899</v>
      </c>
      <c r="I724">
        <f t="shared" si="88"/>
        <v>132.57900000000001</v>
      </c>
      <c r="J724">
        <f t="shared" si="89"/>
        <v>134.059</v>
      </c>
      <c r="K724">
        <f t="shared" si="92"/>
        <v>1.4799999999999898</v>
      </c>
      <c r="L724">
        <f t="shared" si="93"/>
        <v>130.35900000000004</v>
      </c>
      <c r="M724">
        <f t="shared" si="94"/>
        <v>135.53899999999999</v>
      </c>
      <c r="N724" t="str">
        <f t="shared" si="95"/>
        <v xml:space="preserve"> </v>
      </c>
      <c r="O724">
        <f t="shared" si="90"/>
        <v>6.27</v>
      </c>
      <c r="P724">
        <f t="shared" si="91"/>
        <v>7.75</v>
      </c>
    </row>
    <row r="725" spans="1:16">
      <c r="A725" s="27" t="s">
        <v>107</v>
      </c>
      <c r="B725" s="27" t="s">
        <v>133</v>
      </c>
      <c r="C725" s="27" t="s">
        <v>134</v>
      </c>
      <c r="D725" s="28">
        <v>42491</v>
      </c>
      <c r="E725" s="27">
        <v>140.32900000000001</v>
      </c>
      <c r="F725" s="27" t="s">
        <v>229</v>
      </c>
      <c r="G725" s="27">
        <v>6.25</v>
      </c>
      <c r="H725" s="36">
        <v>134.07900000000001</v>
      </c>
      <c r="I725">
        <f t="shared" si="88"/>
        <v>132.57900000000001</v>
      </c>
      <c r="J725">
        <f t="shared" si="89"/>
        <v>134.059</v>
      </c>
      <c r="K725">
        <f t="shared" si="92"/>
        <v>1.4799999999999898</v>
      </c>
      <c r="L725">
        <f t="shared" si="93"/>
        <v>130.35900000000004</v>
      </c>
      <c r="M725">
        <f t="shared" si="94"/>
        <v>135.53899999999999</v>
      </c>
      <c r="N725" t="str">
        <f t="shared" si="95"/>
        <v xml:space="preserve"> </v>
      </c>
      <c r="O725">
        <f t="shared" si="90"/>
        <v>6.27</v>
      </c>
      <c r="P725">
        <f t="shared" si="91"/>
        <v>7.75</v>
      </c>
    </row>
    <row r="726" spans="1:16">
      <c r="A726" s="27" t="s">
        <v>107</v>
      </c>
      <c r="B726" s="27" t="s">
        <v>133</v>
      </c>
      <c r="C726" s="27" t="s">
        <v>134</v>
      </c>
      <c r="D726" s="28">
        <v>42522</v>
      </c>
      <c r="E726" s="27">
        <v>140.32900000000001</v>
      </c>
      <c r="F726" s="27" t="s">
        <v>229</v>
      </c>
      <c r="G726" s="27">
        <v>6.31</v>
      </c>
      <c r="H726" s="36">
        <v>134.01900000000001</v>
      </c>
      <c r="I726">
        <f t="shared" si="88"/>
        <v>132.57900000000001</v>
      </c>
      <c r="J726">
        <f t="shared" si="89"/>
        <v>134.059</v>
      </c>
      <c r="K726">
        <f t="shared" si="92"/>
        <v>1.4799999999999898</v>
      </c>
      <c r="L726">
        <f t="shared" si="93"/>
        <v>130.35900000000004</v>
      </c>
      <c r="M726">
        <f t="shared" si="94"/>
        <v>135.53899999999999</v>
      </c>
      <c r="N726" t="str">
        <f t="shared" si="95"/>
        <v xml:space="preserve"> </v>
      </c>
      <c r="O726">
        <f t="shared" si="90"/>
        <v>6.27</v>
      </c>
      <c r="P726">
        <f t="shared" si="91"/>
        <v>7.75</v>
      </c>
    </row>
    <row r="727" spans="1:16">
      <c r="A727" s="27" t="s">
        <v>107</v>
      </c>
      <c r="B727" s="27" t="s">
        <v>133</v>
      </c>
      <c r="C727" s="27" t="s">
        <v>134</v>
      </c>
      <c r="D727" s="28">
        <v>42583</v>
      </c>
      <c r="E727" s="27">
        <v>140.32900000000001</v>
      </c>
      <c r="F727" s="27" t="s">
        <v>229</v>
      </c>
      <c r="G727" s="27">
        <v>6.27</v>
      </c>
      <c r="H727" s="36">
        <v>134.059</v>
      </c>
      <c r="I727">
        <f t="shared" si="88"/>
        <v>132.57900000000001</v>
      </c>
      <c r="J727">
        <f t="shared" si="89"/>
        <v>134.059</v>
      </c>
      <c r="K727">
        <f t="shared" si="92"/>
        <v>1.4799999999999898</v>
      </c>
      <c r="L727">
        <f t="shared" si="93"/>
        <v>130.35900000000004</v>
      </c>
      <c r="M727">
        <f t="shared" si="94"/>
        <v>135.53899999999999</v>
      </c>
      <c r="N727" t="str">
        <f t="shared" si="95"/>
        <v xml:space="preserve"> </v>
      </c>
      <c r="O727">
        <f t="shared" si="90"/>
        <v>6.27</v>
      </c>
      <c r="P727">
        <f t="shared" si="91"/>
        <v>7.75</v>
      </c>
    </row>
    <row r="728" spans="1:16">
      <c r="A728" s="27" t="s">
        <v>107</v>
      </c>
      <c r="B728" s="27" t="s">
        <v>133</v>
      </c>
      <c r="C728" s="27" t="s">
        <v>134</v>
      </c>
      <c r="D728" s="28">
        <v>42644</v>
      </c>
      <c r="E728" s="27">
        <v>140.32900000000001</v>
      </c>
      <c r="F728" s="27" t="s">
        <v>229</v>
      </c>
      <c r="G728" s="27">
        <v>6.88</v>
      </c>
      <c r="H728" s="36">
        <v>133.44900000000001</v>
      </c>
      <c r="I728">
        <f t="shared" si="88"/>
        <v>132.57900000000001</v>
      </c>
      <c r="J728">
        <f t="shared" si="89"/>
        <v>134.059</v>
      </c>
      <c r="K728">
        <f t="shared" si="92"/>
        <v>1.4799999999999898</v>
      </c>
      <c r="L728">
        <f t="shared" si="93"/>
        <v>130.35900000000004</v>
      </c>
      <c r="M728">
        <f t="shared" si="94"/>
        <v>135.53899999999999</v>
      </c>
      <c r="N728" t="str">
        <f t="shared" si="95"/>
        <v xml:space="preserve"> </v>
      </c>
      <c r="O728">
        <f t="shared" si="90"/>
        <v>6.27</v>
      </c>
      <c r="P728">
        <f t="shared" si="91"/>
        <v>7.75</v>
      </c>
    </row>
    <row r="729" spans="1:16">
      <c r="A729" s="27" t="s">
        <v>107</v>
      </c>
      <c r="B729" s="27" t="s">
        <v>133</v>
      </c>
      <c r="C729" s="27" t="s">
        <v>134</v>
      </c>
      <c r="D729" s="28">
        <v>42675</v>
      </c>
      <c r="E729" s="27">
        <v>140.32900000000001</v>
      </c>
      <c r="F729" s="27" t="s">
        <v>229</v>
      </c>
      <c r="G729" s="27">
        <v>6.68</v>
      </c>
      <c r="H729" s="36">
        <v>133.649</v>
      </c>
      <c r="I729">
        <f t="shared" si="88"/>
        <v>132.57900000000001</v>
      </c>
      <c r="J729">
        <f t="shared" si="89"/>
        <v>134.059</v>
      </c>
      <c r="K729">
        <f t="shared" si="92"/>
        <v>1.4799999999999898</v>
      </c>
      <c r="L729">
        <f t="shared" si="93"/>
        <v>130.35900000000004</v>
      </c>
      <c r="M729">
        <f t="shared" si="94"/>
        <v>135.53899999999999</v>
      </c>
      <c r="N729" t="str">
        <f t="shared" si="95"/>
        <v xml:space="preserve"> </v>
      </c>
      <c r="O729">
        <f t="shared" si="90"/>
        <v>6.27</v>
      </c>
      <c r="P729">
        <f t="shared" si="91"/>
        <v>7.75</v>
      </c>
    </row>
    <row r="730" spans="1:16">
      <c r="A730" s="27" t="s">
        <v>107</v>
      </c>
      <c r="B730" s="27" t="s">
        <v>133</v>
      </c>
      <c r="C730" s="27" t="s">
        <v>134</v>
      </c>
      <c r="D730" s="28">
        <v>42705</v>
      </c>
      <c r="E730" s="27">
        <v>140.32900000000001</v>
      </c>
      <c r="F730" s="27" t="s">
        <v>229</v>
      </c>
      <c r="G730" s="27">
        <v>6.88</v>
      </c>
      <c r="H730" s="36">
        <v>133.44900000000001</v>
      </c>
      <c r="I730">
        <f t="shared" si="88"/>
        <v>132.57900000000001</v>
      </c>
      <c r="J730">
        <f t="shared" si="89"/>
        <v>134.059</v>
      </c>
      <c r="K730">
        <f t="shared" si="92"/>
        <v>1.4799999999999898</v>
      </c>
      <c r="L730">
        <f t="shared" si="93"/>
        <v>130.35900000000004</v>
      </c>
      <c r="M730">
        <f t="shared" si="94"/>
        <v>135.53899999999999</v>
      </c>
      <c r="N730" t="str">
        <f t="shared" si="95"/>
        <v xml:space="preserve"> </v>
      </c>
      <c r="O730">
        <f t="shared" si="90"/>
        <v>6.27</v>
      </c>
      <c r="P730">
        <f t="shared" si="91"/>
        <v>7.75</v>
      </c>
    </row>
    <row r="731" spans="1:16">
      <c r="A731" s="27" t="s">
        <v>107</v>
      </c>
      <c r="B731" s="27" t="s">
        <v>133</v>
      </c>
      <c r="C731" s="27" t="s">
        <v>134</v>
      </c>
      <c r="D731" s="28">
        <v>42736</v>
      </c>
      <c r="E731" s="27">
        <v>140.32900000000001</v>
      </c>
      <c r="F731" s="27" t="s">
        <v>229</v>
      </c>
      <c r="G731" s="27">
        <v>7.62</v>
      </c>
      <c r="H731" s="36">
        <v>132.709</v>
      </c>
      <c r="I731">
        <f t="shared" si="88"/>
        <v>132.57900000000001</v>
      </c>
      <c r="J731">
        <f t="shared" si="89"/>
        <v>134.059</v>
      </c>
      <c r="K731">
        <f t="shared" si="92"/>
        <v>1.4799999999999898</v>
      </c>
      <c r="L731">
        <f t="shared" si="93"/>
        <v>130.35900000000004</v>
      </c>
      <c r="M731">
        <f t="shared" si="94"/>
        <v>135.53899999999999</v>
      </c>
      <c r="N731" t="str">
        <f t="shared" si="95"/>
        <v xml:space="preserve"> </v>
      </c>
      <c r="O731">
        <f t="shared" si="90"/>
        <v>6.27</v>
      </c>
      <c r="P731">
        <f t="shared" si="91"/>
        <v>7.75</v>
      </c>
    </row>
    <row r="732" spans="1:16">
      <c r="A732" s="27" t="s">
        <v>107</v>
      </c>
      <c r="B732" s="27" t="s">
        <v>133</v>
      </c>
      <c r="C732" s="27" t="s">
        <v>134</v>
      </c>
      <c r="D732" s="28">
        <v>42767</v>
      </c>
      <c r="E732" s="27">
        <v>140.32900000000001</v>
      </c>
      <c r="F732" s="27" t="s">
        <v>229</v>
      </c>
      <c r="G732" s="27">
        <v>7.84</v>
      </c>
      <c r="H732" s="36">
        <v>132.489</v>
      </c>
      <c r="I732">
        <f t="shared" si="88"/>
        <v>132.57900000000001</v>
      </c>
      <c r="J732">
        <f t="shared" si="89"/>
        <v>134.059</v>
      </c>
      <c r="K732">
        <f t="shared" si="92"/>
        <v>1.4799999999999898</v>
      </c>
      <c r="L732">
        <f t="shared" si="93"/>
        <v>130.35900000000004</v>
      </c>
      <c r="M732">
        <f t="shared" si="94"/>
        <v>135.53899999999999</v>
      </c>
      <c r="N732" t="str">
        <f t="shared" si="95"/>
        <v xml:space="preserve"> </v>
      </c>
      <c r="O732">
        <f t="shared" si="90"/>
        <v>6.27</v>
      </c>
      <c r="P732">
        <f t="shared" si="91"/>
        <v>7.75</v>
      </c>
    </row>
    <row r="733" spans="1:16">
      <c r="A733" s="27" t="s">
        <v>107</v>
      </c>
      <c r="B733" s="27" t="s">
        <v>133</v>
      </c>
      <c r="C733" s="27" t="s">
        <v>134</v>
      </c>
      <c r="D733" s="28">
        <v>42795</v>
      </c>
      <c r="E733" s="27">
        <v>140.32900000000001</v>
      </c>
      <c r="F733" s="27" t="s">
        <v>229</v>
      </c>
      <c r="G733" s="27">
        <v>7.92</v>
      </c>
      <c r="H733" s="36">
        <v>132.40899999999999</v>
      </c>
      <c r="I733">
        <f t="shared" si="88"/>
        <v>132.57900000000001</v>
      </c>
      <c r="J733">
        <f t="shared" si="89"/>
        <v>134.059</v>
      </c>
      <c r="K733">
        <f t="shared" si="92"/>
        <v>1.4799999999999898</v>
      </c>
      <c r="L733">
        <f t="shared" si="93"/>
        <v>130.35900000000004</v>
      </c>
      <c r="M733">
        <f t="shared" si="94"/>
        <v>135.53899999999999</v>
      </c>
      <c r="N733" t="str">
        <f t="shared" si="95"/>
        <v xml:space="preserve"> </v>
      </c>
      <c r="O733">
        <f t="shared" si="90"/>
        <v>6.27</v>
      </c>
      <c r="P733">
        <f t="shared" si="91"/>
        <v>7.75</v>
      </c>
    </row>
    <row r="734" spans="1:16">
      <c r="A734" s="27" t="s">
        <v>107</v>
      </c>
      <c r="B734" s="27" t="s">
        <v>133</v>
      </c>
      <c r="C734" s="27" t="s">
        <v>134</v>
      </c>
      <c r="D734" s="28">
        <v>42826</v>
      </c>
      <c r="E734" s="27">
        <v>140.32900000000001</v>
      </c>
      <c r="F734" s="27" t="s">
        <v>229</v>
      </c>
      <c r="G734" s="27">
        <v>8.24</v>
      </c>
      <c r="H734" s="36">
        <v>132.089</v>
      </c>
      <c r="I734">
        <f t="shared" si="88"/>
        <v>132.57900000000001</v>
      </c>
      <c r="J734">
        <f t="shared" si="89"/>
        <v>134.059</v>
      </c>
      <c r="K734">
        <f t="shared" si="92"/>
        <v>1.4799999999999898</v>
      </c>
      <c r="L734">
        <f t="shared" si="93"/>
        <v>130.35900000000004</v>
      </c>
      <c r="M734">
        <f t="shared" si="94"/>
        <v>135.53899999999999</v>
      </c>
      <c r="N734" t="str">
        <f t="shared" si="95"/>
        <v xml:space="preserve"> </v>
      </c>
      <c r="O734">
        <f t="shared" si="90"/>
        <v>6.27</v>
      </c>
      <c r="P734">
        <f t="shared" si="91"/>
        <v>7.75</v>
      </c>
    </row>
    <row r="735" spans="1:16">
      <c r="A735" s="27" t="s">
        <v>107</v>
      </c>
      <c r="B735" s="27" t="s">
        <v>133</v>
      </c>
      <c r="C735" s="27" t="s">
        <v>134</v>
      </c>
      <c r="D735" s="28">
        <v>42856</v>
      </c>
      <c r="E735" s="27">
        <v>140.32900000000001</v>
      </c>
      <c r="F735" s="27" t="s">
        <v>229</v>
      </c>
      <c r="G735" s="27">
        <v>8.08</v>
      </c>
      <c r="H735" s="36">
        <v>132.249</v>
      </c>
      <c r="I735">
        <f t="shared" si="88"/>
        <v>132.57900000000001</v>
      </c>
      <c r="J735">
        <f t="shared" si="89"/>
        <v>134.059</v>
      </c>
      <c r="K735">
        <f t="shared" si="92"/>
        <v>1.4799999999999898</v>
      </c>
      <c r="L735">
        <f t="shared" si="93"/>
        <v>130.35900000000004</v>
      </c>
      <c r="M735">
        <f t="shared" si="94"/>
        <v>135.53899999999999</v>
      </c>
      <c r="N735" t="str">
        <f t="shared" si="95"/>
        <v xml:space="preserve"> </v>
      </c>
      <c r="O735">
        <f t="shared" si="90"/>
        <v>6.27</v>
      </c>
      <c r="P735">
        <f t="shared" si="91"/>
        <v>7.75</v>
      </c>
    </row>
    <row r="736" spans="1:16">
      <c r="A736" s="27" t="s">
        <v>107</v>
      </c>
      <c r="B736" s="27" t="s">
        <v>133</v>
      </c>
      <c r="C736" s="27" t="s">
        <v>134</v>
      </c>
      <c r="D736" s="28">
        <v>42887</v>
      </c>
      <c r="E736" s="27">
        <v>140.32900000000001</v>
      </c>
      <c r="F736" s="27" t="s">
        <v>229</v>
      </c>
      <c r="G736" s="27">
        <v>7.66</v>
      </c>
      <c r="H736" s="36">
        <v>132.66900000000001</v>
      </c>
      <c r="I736">
        <f t="shared" si="88"/>
        <v>132.57900000000001</v>
      </c>
      <c r="J736">
        <f t="shared" si="89"/>
        <v>134.059</v>
      </c>
      <c r="K736">
        <f t="shared" si="92"/>
        <v>1.4799999999999898</v>
      </c>
      <c r="L736">
        <f t="shared" si="93"/>
        <v>130.35900000000004</v>
      </c>
      <c r="M736">
        <f t="shared" si="94"/>
        <v>135.53899999999999</v>
      </c>
      <c r="N736" t="str">
        <f t="shared" si="95"/>
        <v xml:space="preserve"> </v>
      </c>
      <c r="O736">
        <f t="shared" si="90"/>
        <v>6.27</v>
      </c>
      <c r="P736">
        <f t="shared" si="91"/>
        <v>7.75</v>
      </c>
    </row>
    <row r="737" spans="1:16">
      <c r="A737" s="27" t="s">
        <v>107</v>
      </c>
      <c r="B737" s="27" t="s">
        <v>133</v>
      </c>
      <c r="C737" s="27" t="s">
        <v>134</v>
      </c>
      <c r="D737" s="28">
        <v>42917</v>
      </c>
      <c r="E737" s="27">
        <v>140.32900000000001</v>
      </c>
      <c r="F737" s="27" t="s">
        <v>229</v>
      </c>
      <c r="G737" s="27">
        <v>7.13</v>
      </c>
      <c r="H737" s="36">
        <v>133.19900000000001</v>
      </c>
      <c r="I737">
        <f t="shared" si="88"/>
        <v>132.57900000000001</v>
      </c>
      <c r="J737">
        <f t="shared" si="89"/>
        <v>134.059</v>
      </c>
      <c r="K737">
        <f t="shared" si="92"/>
        <v>1.4799999999999898</v>
      </c>
      <c r="L737">
        <f t="shared" si="93"/>
        <v>130.35900000000004</v>
      </c>
      <c r="M737">
        <f t="shared" si="94"/>
        <v>135.53899999999999</v>
      </c>
      <c r="N737" t="str">
        <f t="shared" si="95"/>
        <v xml:space="preserve"> </v>
      </c>
      <c r="O737">
        <f t="shared" si="90"/>
        <v>6.27</v>
      </c>
      <c r="P737">
        <f t="shared" si="91"/>
        <v>7.75</v>
      </c>
    </row>
    <row r="738" spans="1:16">
      <c r="A738" s="27" t="s">
        <v>107</v>
      </c>
      <c r="B738" s="27" t="s">
        <v>133</v>
      </c>
      <c r="C738" s="27" t="s">
        <v>134</v>
      </c>
      <c r="D738" s="28">
        <v>42948</v>
      </c>
      <c r="E738" s="27">
        <v>140.32900000000001</v>
      </c>
      <c r="F738" s="27" t="s">
        <v>229</v>
      </c>
      <c r="G738" s="27">
        <v>6.5</v>
      </c>
      <c r="H738" s="36">
        <v>133.82900000000001</v>
      </c>
      <c r="I738">
        <f t="shared" si="88"/>
        <v>132.57900000000001</v>
      </c>
      <c r="J738">
        <f t="shared" si="89"/>
        <v>134.059</v>
      </c>
      <c r="K738">
        <f t="shared" si="92"/>
        <v>1.4799999999999898</v>
      </c>
      <c r="L738">
        <f t="shared" si="93"/>
        <v>130.35900000000004</v>
      </c>
      <c r="M738">
        <f t="shared" si="94"/>
        <v>135.53899999999999</v>
      </c>
      <c r="N738" t="str">
        <f t="shared" si="95"/>
        <v xml:space="preserve"> </v>
      </c>
      <c r="O738">
        <f t="shared" si="90"/>
        <v>6.27</v>
      </c>
      <c r="P738">
        <f t="shared" si="91"/>
        <v>7.75</v>
      </c>
    </row>
    <row r="739" spans="1:16">
      <c r="A739" s="27" t="s">
        <v>107</v>
      </c>
      <c r="B739" s="27" t="s">
        <v>133</v>
      </c>
      <c r="C739" s="27" t="s">
        <v>134</v>
      </c>
      <c r="D739" s="28">
        <v>42979</v>
      </c>
      <c r="E739" s="27">
        <v>140.32900000000001</v>
      </c>
      <c r="F739" s="27" t="s">
        <v>229</v>
      </c>
      <c r="G739" s="27">
        <v>5.67</v>
      </c>
      <c r="H739" s="36">
        <v>134.65899999999999</v>
      </c>
      <c r="I739">
        <f t="shared" si="88"/>
        <v>132.57900000000001</v>
      </c>
      <c r="J739">
        <f t="shared" si="89"/>
        <v>134.059</v>
      </c>
      <c r="K739">
        <f t="shared" si="92"/>
        <v>1.4799999999999898</v>
      </c>
      <c r="L739">
        <f t="shared" si="93"/>
        <v>130.35900000000004</v>
      </c>
      <c r="M739">
        <f t="shared" si="94"/>
        <v>135.53899999999999</v>
      </c>
      <c r="N739" t="str">
        <f t="shared" si="95"/>
        <v xml:space="preserve"> </v>
      </c>
      <c r="O739">
        <f t="shared" si="90"/>
        <v>6.27</v>
      </c>
      <c r="P739">
        <f t="shared" si="91"/>
        <v>7.75</v>
      </c>
    </row>
    <row r="740" spans="1:16">
      <c r="A740" s="27" t="s">
        <v>107</v>
      </c>
      <c r="B740" s="27" t="s">
        <v>133</v>
      </c>
      <c r="C740" s="27" t="s">
        <v>134</v>
      </c>
      <c r="D740" s="28">
        <v>43009</v>
      </c>
      <c r="E740" s="27">
        <v>140.32900000000001</v>
      </c>
      <c r="F740" s="27" t="s">
        <v>229</v>
      </c>
      <c r="G740" s="27">
        <v>5.23</v>
      </c>
      <c r="H740" s="36">
        <v>135.09899999999999</v>
      </c>
      <c r="I740">
        <f t="shared" si="88"/>
        <v>132.57900000000001</v>
      </c>
      <c r="J740">
        <f t="shared" si="89"/>
        <v>134.059</v>
      </c>
      <c r="K740">
        <f t="shared" si="92"/>
        <v>1.4799999999999898</v>
      </c>
      <c r="L740">
        <f t="shared" si="93"/>
        <v>130.35900000000004</v>
      </c>
      <c r="M740">
        <f t="shared" si="94"/>
        <v>135.53899999999999</v>
      </c>
      <c r="N740" t="str">
        <f t="shared" si="95"/>
        <v xml:space="preserve"> </v>
      </c>
      <c r="O740">
        <f t="shared" si="90"/>
        <v>6.27</v>
      </c>
      <c r="P740">
        <f t="shared" si="91"/>
        <v>7.75</v>
      </c>
    </row>
    <row r="741" spans="1:16">
      <c r="A741" s="27" t="s">
        <v>107</v>
      </c>
      <c r="B741" s="27" t="s">
        <v>133</v>
      </c>
      <c r="C741" s="27" t="s">
        <v>134</v>
      </c>
      <c r="D741" s="28">
        <v>43040</v>
      </c>
      <c r="E741" s="27">
        <v>140.32900000000001</v>
      </c>
      <c r="F741" s="27" t="s">
        <v>229</v>
      </c>
      <c r="G741" s="27">
        <v>5.45</v>
      </c>
      <c r="H741" s="36">
        <v>134.87899999999999</v>
      </c>
      <c r="I741">
        <f t="shared" si="88"/>
        <v>132.57900000000001</v>
      </c>
      <c r="J741">
        <f t="shared" si="89"/>
        <v>134.059</v>
      </c>
      <c r="K741">
        <f t="shared" si="92"/>
        <v>1.4799999999999898</v>
      </c>
      <c r="L741">
        <f t="shared" si="93"/>
        <v>130.35900000000004</v>
      </c>
      <c r="M741">
        <f t="shared" si="94"/>
        <v>135.53899999999999</v>
      </c>
      <c r="N741" t="str">
        <f t="shared" si="95"/>
        <v xml:space="preserve"> </v>
      </c>
      <c r="O741">
        <f t="shared" si="90"/>
        <v>6.27</v>
      </c>
      <c r="P741">
        <f t="shared" si="91"/>
        <v>7.75</v>
      </c>
    </row>
    <row r="742" spans="1:16">
      <c r="A742" s="27" t="s">
        <v>107</v>
      </c>
      <c r="B742" s="27" t="s">
        <v>133</v>
      </c>
      <c r="C742" s="27" t="s">
        <v>134</v>
      </c>
      <c r="D742" s="28">
        <v>43070</v>
      </c>
      <c r="E742" s="27">
        <v>140.32900000000001</v>
      </c>
      <c r="F742" s="27" t="s">
        <v>229</v>
      </c>
      <c r="G742" s="27">
        <v>5.92</v>
      </c>
      <c r="H742" s="36">
        <v>134.40899999999999</v>
      </c>
      <c r="I742">
        <f t="shared" si="88"/>
        <v>132.57900000000001</v>
      </c>
      <c r="J742">
        <f t="shared" si="89"/>
        <v>134.059</v>
      </c>
      <c r="K742">
        <f t="shared" si="92"/>
        <v>1.4799999999999898</v>
      </c>
      <c r="L742">
        <f t="shared" si="93"/>
        <v>130.35900000000004</v>
      </c>
      <c r="M742">
        <f t="shared" si="94"/>
        <v>135.53899999999999</v>
      </c>
      <c r="N742" t="str">
        <f t="shared" si="95"/>
        <v xml:space="preserve"> </v>
      </c>
      <c r="O742">
        <f t="shared" si="90"/>
        <v>6.27</v>
      </c>
      <c r="P742">
        <f t="shared" si="91"/>
        <v>7.75</v>
      </c>
    </row>
    <row r="743" spans="1:16">
      <c r="A743" s="27" t="s">
        <v>107</v>
      </c>
      <c r="B743" s="27" t="s">
        <v>133</v>
      </c>
      <c r="C743" s="27" t="s">
        <v>134</v>
      </c>
      <c r="D743" s="28">
        <v>43132</v>
      </c>
      <c r="E743" s="27">
        <v>140.32900000000001</v>
      </c>
      <c r="F743" s="27" t="s">
        <v>229</v>
      </c>
      <c r="G743" s="27">
        <v>6.32</v>
      </c>
      <c r="H743" s="36">
        <v>134.00899999999999</v>
      </c>
      <c r="I743">
        <f t="shared" si="88"/>
        <v>132.57900000000001</v>
      </c>
      <c r="J743">
        <f t="shared" si="89"/>
        <v>134.059</v>
      </c>
      <c r="K743">
        <f t="shared" si="92"/>
        <v>1.4799999999999898</v>
      </c>
      <c r="L743">
        <f t="shared" si="93"/>
        <v>130.35900000000004</v>
      </c>
      <c r="M743">
        <f t="shared" si="94"/>
        <v>135.53899999999999</v>
      </c>
      <c r="N743" t="str">
        <f t="shared" si="95"/>
        <v xml:space="preserve"> </v>
      </c>
      <c r="O743">
        <f t="shared" si="90"/>
        <v>6.27</v>
      </c>
      <c r="P743">
        <f t="shared" si="91"/>
        <v>7.75</v>
      </c>
    </row>
    <row r="744" spans="1:16">
      <c r="A744" s="27" t="s">
        <v>107</v>
      </c>
      <c r="B744" s="27" t="s">
        <v>133</v>
      </c>
      <c r="C744" s="27" t="s">
        <v>134</v>
      </c>
      <c r="D744" s="28">
        <v>43160</v>
      </c>
      <c r="E744" s="27">
        <v>140.32900000000001</v>
      </c>
      <c r="F744" s="27" t="s">
        <v>229</v>
      </c>
      <c r="G744" s="27">
        <v>6.23</v>
      </c>
      <c r="H744" s="36">
        <v>134.09899999999999</v>
      </c>
      <c r="I744">
        <f t="shared" si="88"/>
        <v>132.57900000000001</v>
      </c>
      <c r="J744">
        <f t="shared" si="89"/>
        <v>134.059</v>
      </c>
      <c r="K744">
        <f t="shared" si="92"/>
        <v>1.4799999999999898</v>
      </c>
      <c r="L744">
        <f t="shared" si="93"/>
        <v>130.35900000000004</v>
      </c>
      <c r="M744">
        <f t="shared" si="94"/>
        <v>135.53899999999999</v>
      </c>
      <c r="N744" t="str">
        <f t="shared" si="95"/>
        <v xml:space="preserve"> </v>
      </c>
      <c r="O744">
        <f t="shared" si="90"/>
        <v>6.27</v>
      </c>
      <c r="P744">
        <f t="shared" si="91"/>
        <v>7.75</v>
      </c>
    </row>
    <row r="745" spans="1:16">
      <c r="A745" s="27" t="s">
        <v>107</v>
      </c>
      <c r="B745" s="27" t="s">
        <v>133</v>
      </c>
      <c r="C745" s="27" t="s">
        <v>134</v>
      </c>
      <c r="D745" s="28">
        <v>43194</v>
      </c>
      <c r="E745" s="27">
        <v>140.32900000000001</v>
      </c>
      <c r="F745" s="27" t="s">
        <v>229</v>
      </c>
      <c r="G745" s="27">
        <v>8.09</v>
      </c>
      <c r="H745" s="36">
        <v>132.239</v>
      </c>
      <c r="I745">
        <f t="shared" si="88"/>
        <v>132.57900000000001</v>
      </c>
      <c r="J745">
        <f t="shared" si="89"/>
        <v>134.059</v>
      </c>
      <c r="K745">
        <f t="shared" si="92"/>
        <v>1.4799999999999898</v>
      </c>
      <c r="L745">
        <f t="shared" si="93"/>
        <v>130.35900000000004</v>
      </c>
      <c r="M745">
        <f t="shared" si="94"/>
        <v>135.53899999999999</v>
      </c>
      <c r="N745" t="str">
        <f t="shared" si="95"/>
        <v xml:space="preserve"> </v>
      </c>
      <c r="O745">
        <f t="shared" si="90"/>
        <v>6.27</v>
      </c>
      <c r="P745">
        <f t="shared" si="91"/>
        <v>7.75</v>
      </c>
    </row>
    <row r="746" spans="1:16">
      <c r="A746" s="27" t="s">
        <v>107</v>
      </c>
      <c r="B746" s="27" t="s">
        <v>133</v>
      </c>
      <c r="C746" s="27" t="s">
        <v>134</v>
      </c>
      <c r="D746" s="28">
        <v>43313</v>
      </c>
      <c r="E746" s="27">
        <v>140.32900000000001</v>
      </c>
      <c r="F746" s="27" t="s">
        <v>229</v>
      </c>
      <c r="G746" s="27">
        <v>6.09</v>
      </c>
      <c r="H746" s="36">
        <v>134.239</v>
      </c>
      <c r="I746">
        <f t="shared" si="88"/>
        <v>132.57900000000001</v>
      </c>
      <c r="J746">
        <f t="shared" si="89"/>
        <v>134.059</v>
      </c>
      <c r="K746">
        <f t="shared" si="92"/>
        <v>1.4799999999999898</v>
      </c>
      <c r="L746">
        <f t="shared" si="93"/>
        <v>130.35900000000004</v>
      </c>
      <c r="M746">
        <f t="shared" si="94"/>
        <v>135.53899999999999</v>
      </c>
      <c r="N746" t="str">
        <f t="shared" si="95"/>
        <v xml:space="preserve"> </v>
      </c>
      <c r="O746">
        <f t="shared" si="90"/>
        <v>6.27</v>
      </c>
      <c r="P746">
        <f t="shared" si="91"/>
        <v>7.75</v>
      </c>
    </row>
    <row r="747" spans="1:16">
      <c r="A747" s="27" t="s">
        <v>107</v>
      </c>
      <c r="B747" s="27" t="s">
        <v>133</v>
      </c>
      <c r="C747" s="27" t="s">
        <v>134</v>
      </c>
      <c r="D747" s="28">
        <v>43405</v>
      </c>
      <c r="E747" s="27">
        <v>140.32900000000001</v>
      </c>
      <c r="F747" s="27" t="s">
        <v>229</v>
      </c>
      <c r="G747" s="27">
        <v>6.44</v>
      </c>
      <c r="H747" s="36">
        <v>133.88900000000001</v>
      </c>
      <c r="I747">
        <f t="shared" si="88"/>
        <v>132.57900000000001</v>
      </c>
      <c r="J747">
        <f t="shared" si="89"/>
        <v>134.059</v>
      </c>
      <c r="K747">
        <f t="shared" si="92"/>
        <v>1.4799999999999898</v>
      </c>
      <c r="L747">
        <f t="shared" si="93"/>
        <v>130.35900000000004</v>
      </c>
      <c r="M747">
        <f t="shared" si="94"/>
        <v>135.53899999999999</v>
      </c>
      <c r="N747" t="str">
        <f t="shared" si="95"/>
        <v xml:space="preserve"> </v>
      </c>
      <c r="O747">
        <f t="shared" si="90"/>
        <v>6.27</v>
      </c>
      <c r="P747">
        <f t="shared" si="91"/>
        <v>7.75</v>
      </c>
    </row>
    <row r="748" spans="1:16">
      <c r="A748" s="27" t="s">
        <v>107</v>
      </c>
      <c r="B748" s="27" t="s">
        <v>133</v>
      </c>
      <c r="C748" s="27" t="s">
        <v>134</v>
      </c>
      <c r="D748" s="28">
        <v>43565</v>
      </c>
      <c r="E748" s="27">
        <v>140.32900000000001</v>
      </c>
      <c r="F748" s="27" t="s">
        <v>229</v>
      </c>
      <c r="G748" s="27">
        <v>8.68</v>
      </c>
      <c r="H748" s="36">
        <v>131.649</v>
      </c>
      <c r="I748">
        <f t="shared" si="88"/>
        <v>132.57900000000001</v>
      </c>
      <c r="J748">
        <f t="shared" si="89"/>
        <v>134.059</v>
      </c>
      <c r="K748">
        <f t="shared" si="92"/>
        <v>1.4799999999999898</v>
      </c>
      <c r="L748">
        <f t="shared" si="93"/>
        <v>130.35900000000004</v>
      </c>
      <c r="M748">
        <f t="shared" si="94"/>
        <v>135.53899999999999</v>
      </c>
      <c r="N748" t="str">
        <f t="shared" si="95"/>
        <v xml:space="preserve"> </v>
      </c>
      <c r="O748">
        <f t="shared" si="90"/>
        <v>6.27</v>
      </c>
      <c r="P748">
        <f t="shared" si="91"/>
        <v>7.75</v>
      </c>
    </row>
    <row r="749" spans="1:16">
      <c r="A749" s="27" t="s">
        <v>107</v>
      </c>
      <c r="B749" s="27" t="s">
        <v>133</v>
      </c>
      <c r="C749" s="27" t="s">
        <v>134</v>
      </c>
      <c r="D749" s="28">
        <v>43952</v>
      </c>
      <c r="E749" s="27">
        <v>140.32900000000001</v>
      </c>
      <c r="F749" s="27" t="s">
        <v>229</v>
      </c>
      <c r="G749" s="27">
        <v>8.3800000000000008</v>
      </c>
      <c r="H749" s="36">
        <v>131.94900000000001</v>
      </c>
      <c r="I749">
        <f t="shared" si="88"/>
        <v>132.57900000000001</v>
      </c>
      <c r="J749">
        <f t="shared" si="89"/>
        <v>134.059</v>
      </c>
      <c r="K749">
        <f t="shared" si="92"/>
        <v>1.4799999999999898</v>
      </c>
      <c r="L749">
        <f t="shared" si="93"/>
        <v>130.35900000000004</v>
      </c>
      <c r="M749">
        <f t="shared" si="94"/>
        <v>135.53899999999999</v>
      </c>
      <c r="N749" t="str">
        <f t="shared" si="95"/>
        <v xml:space="preserve"> </v>
      </c>
      <c r="O749">
        <f t="shared" si="90"/>
        <v>6.27</v>
      </c>
      <c r="P749">
        <f t="shared" si="91"/>
        <v>7.75</v>
      </c>
    </row>
    <row r="750" spans="1:16">
      <c r="A750" s="27" t="s">
        <v>107</v>
      </c>
      <c r="B750" s="27" t="s">
        <v>133</v>
      </c>
      <c r="C750" s="27" t="s">
        <v>134</v>
      </c>
      <c r="D750" s="28">
        <v>43983</v>
      </c>
      <c r="E750" s="27">
        <v>140.32900000000001</v>
      </c>
      <c r="F750" s="27" t="s">
        <v>229</v>
      </c>
      <c r="G750" s="27">
        <v>7.75</v>
      </c>
      <c r="H750" s="36">
        <v>132.57900000000001</v>
      </c>
      <c r="I750">
        <f t="shared" si="88"/>
        <v>132.57900000000001</v>
      </c>
      <c r="J750">
        <f t="shared" si="89"/>
        <v>134.059</v>
      </c>
      <c r="K750">
        <f t="shared" si="92"/>
        <v>1.4799999999999898</v>
      </c>
      <c r="L750">
        <f t="shared" si="93"/>
        <v>130.35900000000004</v>
      </c>
      <c r="M750">
        <f t="shared" si="94"/>
        <v>135.53899999999999</v>
      </c>
      <c r="N750" t="str">
        <f t="shared" si="95"/>
        <v xml:space="preserve"> </v>
      </c>
      <c r="O750">
        <f t="shared" si="90"/>
        <v>6.27</v>
      </c>
      <c r="P750">
        <f t="shared" si="91"/>
        <v>7.75</v>
      </c>
    </row>
    <row r="751" spans="1:16">
      <c r="A751" s="27" t="s">
        <v>107</v>
      </c>
      <c r="B751" s="27" t="s">
        <v>133</v>
      </c>
      <c r="C751" s="27" t="s">
        <v>134</v>
      </c>
      <c r="D751" s="28">
        <v>44013</v>
      </c>
      <c r="E751" s="27">
        <v>140.32900000000001</v>
      </c>
      <c r="F751" s="27" t="s">
        <v>229</v>
      </c>
      <c r="G751" s="27">
        <v>7.01</v>
      </c>
      <c r="H751" s="36">
        <v>133.31899999999999</v>
      </c>
      <c r="I751">
        <f t="shared" si="88"/>
        <v>132.57900000000001</v>
      </c>
      <c r="J751">
        <f t="shared" si="89"/>
        <v>134.059</v>
      </c>
      <c r="K751">
        <f t="shared" si="92"/>
        <v>1.4799999999999898</v>
      </c>
      <c r="L751">
        <f t="shared" si="93"/>
        <v>130.35900000000004</v>
      </c>
      <c r="M751">
        <f t="shared" si="94"/>
        <v>135.53899999999999</v>
      </c>
      <c r="N751" t="str">
        <f t="shared" si="95"/>
        <v xml:space="preserve"> </v>
      </c>
      <c r="O751">
        <f t="shared" si="90"/>
        <v>6.27</v>
      </c>
      <c r="P751">
        <f t="shared" si="91"/>
        <v>7.75</v>
      </c>
    </row>
    <row r="752" spans="1:16">
      <c r="A752" s="27" t="s">
        <v>107</v>
      </c>
      <c r="B752" s="27" t="s">
        <v>133</v>
      </c>
      <c r="C752" s="27" t="s">
        <v>134</v>
      </c>
      <c r="D752" s="28">
        <v>44044</v>
      </c>
      <c r="E752" s="27">
        <v>140.32900000000001</v>
      </c>
      <c r="F752" s="27" t="s">
        <v>229</v>
      </c>
      <c r="G752" s="27">
        <v>6.81</v>
      </c>
      <c r="H752" s="36">
        <v>133.51900000000001</v>
      </c>
      <c r="I752">
        <f t="shared" si="88"/>
        <v>132.57900000000001</v>
      </c>
      <c r="J752">
        <f t="shared" si="89"/>
        <v>134.059</v>
      </c>
      <c r="K752">
        <f t="shared" si="92"/>
        <v>1.4799999999999898</v>
      </c>
      <c r="L752">
        <f t="shared" si="93"/>
        <v>130.35900000000004</v>
      </c>
      <c r="M752">
        <f t="shared" si="94"/>
        <v>135.53899999999999</v>
      </c>
      <c r="N752" t="str">
        <f t="shared" si="95"/>
        <v xml:space="preserve"> </v>
      </c>
      <c r="O752">
        <f t="shared" si="90"/>
        <v>6.27</v>
      </c>
      <c r="P752">
        <f t="shared" si="91"/>
        <v>7.75</v>
      </c>
    </row>
    <row r="753" spans="1:16">
      <c r="A753" s="27" t="s">
        <v>107</v>
      </c>
      <c r="B753" s="27" t="s">
        <v>133</v>
      </c>
      <c r="C753" s="27" t="s">
        <v>134</v>
      </c>
      <c r="D753" s="28">
        <v>44075</v>
      </c>
      <c r="E753" s="27">
        <v>140.32900000000001</v>
      </c>
      <c r="F753" s="27" t="s">
        <v>229</v>
      </c>
      <c r="G753" s="27">
        <v>7.27</v>
      </c>
      <c r="H753" s="36">
        <v>133.059</v>
      </c>
      <c r="I753">
        <f t="shared" si="88"/>
        <v>132.57900000000001</v>
      </c>
      <c r="J753">
        <f t="shared" si="89"/>
        <v>134.059</v>
      </c>
      <c r="K753">
        <f t="shared" si="92"/>
        <v>1.4799999999999898</v>
      </c>
      <c r="L753">
        <f t="shared" si="93"/>
        <v>130.35900000000004</v>
      </c>
      <c r="M753">
        <f t="shared" si="94"/>
        <v>135.53899999999999</v>
      </c>
      <c r="N753" t="str">
        <f t="shared" si="95"/>
        <v xml:space="preserve"> </v>
      </c>
      <c r="O753">
        <f t="shared" si="90"/>
        <v>6.27</v>
      </c>
      <c r="P753">
        <f t="shared" si="91"/>
        <v>7.75</v>
      </c>
    </row>
    <row r="754" spans="1:16">
      <c r="A754" s="27" t="s">
        <v>107</v>
      </c>
      <c r="B754" s="27" t="s">
        <v>133</v>
      </c>
      <c r="C754" s="27" t="s">
        <v>134</v>
      </c>
      <c r="D754" s="28">
        <v>44105</v>
      </c>
      <c r="E754" s="27">
        <v>140.32900000000001</v>
      </c>
      <c r="F754" s="27" t="s">
        <v>229</v>
      </c>
      <c r="G754" s="27">
        <v>7.5</v>
      </c>
      <c r="H754" s="36">
        <v>132.82900000000001</v>
      </c>
      <c r="I754">
        <f t="shared" si="88"/>
        <v>132.57900000000001</v>
      </c>
      <c r="J754">
        <f t="shared" si="89"/>
        <v>134.059</v>
      </c>
      <c r="K754">
        <f t="shared" si="92"/>
        <v>1.4799999999999898</v>
      </c>
      <c r="L754">
        <f t="shared" si="93"/>
        <v>130.35900000000004</v>
      </c>
      <c r="M754">
        <f t="shared" si="94"/>
        <v>135.53899999999999</v>
      </c>
      <c r="N754" t="str">
        <f t="shared" si="95"/>
        <v xml:space="preserve"> </v>
      </c>
      <c r="O754">
        <f t="shared" si="90"/>
        <v>6.27</v>
      </c>
      <c r="P754">
        <f t="shared" si="91"/>
        <v>7.75</v>
      </c>
    </row>
    <row r="755" spans="1:16">
      <c r="A755" s="27" t="s">
        <v>107</v>
      </c>
      <c r="B755" s="27" t="s">
        <v>133</v>
      </c>
      <c r="C755" s="27" t="s">
        <v>134</v>
      </c>
      <c r="D755" s="28">
        <v>44136</v>
      </c>
      <c r="E755" s="27">
        <v>140.32900000000001</v>
      </c>
      <c r="F755" s="27" t="s">
        <v>229</v>
      </c>
      <c r="G755" s="27">
        <v>7.83</v>
      </c>
      <c r="H755" s="36">
        <v>132.499</v>
      </c>
      <c r="I755">
        <f t="shared" si="88"/>
        <v>132.57900000000001</v>
      </c>
      <c r="J755">
        <f t="shared" si="89"/>
        <v>134.059</v>
      </c>
      <c r="K755">
        <f t="shared" si="92"/>
        <v>1.4799999999999898</v>
      </c>
      <c r="L755">
        <f t="shared" si="93"/>
        <v>130.35900000000004</v>
      </c>
      <c r="M755">
        <f t="shared" si="94"/>
        <v>135.53899999999999</v>
      </c>
      <c r="N755" t="str">
        <f t="shared" si="95"/>
        <v xml:space="preserve"> </v>
      </c>
      <c r="O755">
        <f t="shared" si="90"/>
        <v>6.27</v>
      </c>
      <c r="P755">
        <f t="shared" si="91"/>
        <v>7.75</v>
      </c>
    </row>
    <row r="756" spans="1:16">
      <c r="A756" s="27" t="s">
        <v>107</v>
      </c>
      <c r="B756" s="27" t="s">
        <v>133</v>
      </c>
      <c r="C756" s="27" t="s">
        <v>134</v>
      </c>
      <c r="D756" s="28">
        <v>44166</v>
      </c>
      <c r="E756" s="27">
        <v>140.32900000000001</v>
      </c>
      <c r="F756" s="27" t="s">
        <v>229</v>
      </c>
      <c r="G756" s="27">
        <v>8.1199999999999992</v>
      </c>
      <c r="H756" s="36">
        <v>132.209</v>
      </c>
      <c r="I756">
        <f t="shared" si="88"/>
        <v>132.57900000000001</v>
      </c>
      <c r="J756">
        <f t="shared" si="89"/>
        <v>134.059</v>
      </c>
      <c r="K756">
        <f t="shared" si="92"/>
        <v>1.4799999999999898</v>
      </c>
      <c r="L756">
        <f t="shared" si="93"/>
        <v>130.35900000000004</v>
      </c>
      <c r="M756">
        <f t="shared" si="94"/>
        <v>135.53899999999999</v>
      </c>
      <c r="N756" t="str">
        <f t="shared" si="95"/>
        <v xml:space="preserve"> </v>
      </c>
      <c r="O756">
        <f t="shared" si="90"/>
        <v>6.27</v>
      </c>
      <c r="P756">
        <f t="shared" si="91"/>
        <v>7.75</v>
      </c>
    </row>
    <row r="757" spans="1:16">
      <c r="A757" s="27" t="s">
        <v>63</v>
      </c>
      <c r="B757" s="27" t="s">
        <v>67</v>
      </c>
      <c r="C757" s="27" t="s">
        <v>68</v>
      </c>
      <c r="D757" s="28">
        <v>40675</v>
      </c>
      <c r="E757" s="27">
        <v>104.9</v>
      </c>
      <c r="F757" s="27" t="s">
        <v>229</v>
      </c>
      <c r="G757" s="27">
        <v>12.34</v>
      </c>
      <c r="H757" s="36">
        <v>92.56</v>
      </c>
      <c r="I757">
        <f t="shared" si="88"/>
        <v>92.89</v>
      </c>
      <c r="J757">
        <f>+VLOOKUP($C757,$S$2:$U$39, 3, TRUE)</f>
        <v>99.8</v>
      </c>
      <c r="K757">
        <f>+J757-I757</f>
        <v>6.9099999999999966</v>
      </c>
      <c r="L757">
        <f>+I757-K757*1.5</f>
        <v>82.525000000000006</v>
      </c>
      <c r="M757">
        <f>+J757+K757*1</f>
        <v>106.71</v>
      </c>
      <c r="N757" t="str">
        <f t="shared" si="95"/>
        <v xml:space="preserve"> </v>
      </c>
      <c r="O757">
        <f t="shared" si="90"/>
        <v>5.0999999999999996</v>
      </c>
      <c r="P757">
        <f t="shared" si="91"/>
        <v>12.01</v>
      </c>
    </row>
    <row r="758" spans="1:16">
      <c r="A758" s="27" t="s">
        <v>63</v>
      </c>
      <c r="B758" s="27" t="s">
        <v>67</v>
      </c>
      <c r="C758" s="27" t="s">
        <v>68</v>
      </c>
      <c r="D758" s="28">
        <v>40703</v>
      </c>
      <c r="E758" s="27">
        <v>104.9</v>
      </c>
      <c r="F758" s="27" t="s">
        <v>229</v>
      </c>
      <c r="G758" s="27">
        <v>12.01</v>
      </c>
      <c r="H758" s="36">
        <v>92.89</v>
      </c>
      <c r="I758">
        <f t="shared" si="88"/>
        <v>92.89</v>
      </c>
      <c r="J758">
        <f t="shared" si="89"/>
        <v>99.8</v>
      </c>
      <c r="K758">
        <f t="shared" si="92"/>
        <v>6.9099999999999966</v>
      </c>
      <c r="L758">
        <f t="shared" si="93"/>
        <v>82.525000000000006</v>
      </c>
      <c r="M758">
        <f t="shared" si="94"/>
        <v>106.71</v>
      </c>
      <c r="N758" t="str">
        <f t="shared" si="95"/>
        <v xml:space="preserve"> </v>
      </c>
      <c r="O758">
        <f t="shared" si="90"/>
        <v>5.0999999999999996</v>
      </c>
      <c r="P758">
        <f t="shared" si="91"/>
        <v>12.01</v>
      </c>
    </row>
    <row r="759" spans="1:16">
      <c r="A759" s="27" t="s">
        <v>63</v>
      </c>
      <c r="B759" s="27" t="s">
        <v>67</v>
      </c>
      <c r="C759" s="27" t="s">
        <v>68</v>
      </c>
      <c r="D759" s="28">
        <v>40737</v>
      </c>
      <c r="E759" s="27">
        <v>104.9</v>
      </c>
      <c r="F759" s="27" t="s">
        <v>229</v>
      </c>
      <c r="G759" s="27">
        <v>11.7</v>
      </c>
      <c r="H759" s="36">
        <v>93.2</v>
      </c>
      <c r="I759">
        <f t="shared" si="88"/>
        <v>92.89</v>
      </c>
      <c r="J759">
        <f t="shared" si="89"/>
        <v>99.8</v>
      </c>
      <c r="K759">
        <f>+J759-I759</f>
        <v>6.9099999999999966</v>
      </c>
      <c r="L759">
        <f t="shared" si="93"/>
        <v>82.525000000000006</v>
      </c>
      <c r="M759">
        <f t="shared" si="94"/>
        <v>106.71</v>
      </c>
      <c r="N759" t="str">
        <f t="shared" si="95"/>
        <v xml:space="preserve"> </v>
      </c>
      <c r="O759">
        <f t="shared" si="90"/>
        <v>5.0999999999999996</v>
      </c>
      <c r="P759">
        <f t="shared" si="91"/>
        <v>12.01</v>
      </c>
    </row>
    <row r="760" spans="1:16">
      <c r="A760" s="27" t="s">
        <v>63</v>
      </c>
      <c r="B760" s="27" t="s">
        <v>67</v>
      </c>
      <c r="C760" s="27" t="s">
        <v>68</v>
      </c>
      <c r="D760" s="28">
        <v>40779</v>
      </c>
      <c r="E760" s="27">
        <v>104.9</v>
      </c>
      <c r="F760" s="27" t="s">
        <v>229</v>
      </c>
      <c r="G760" s="27">
        <v>11.76</v>
      </c>
      <c r="H760" s="36">
        <v>93.14</v>
      </c>
      <c r="I760">
        <f t="shared" si="88"/>
        <v>92.89</v>
      </c>
      <c r="J760">
        <f t="shared" si="89"/>
        <v>99.8</v>
      </c>
      <c r="K760">
        <f t="shared" si="92"/>
        <v>6.9099999999999966</v>
      </c>
      <c r="L760">
        <f t="shared" si="93"/>
        <v>82.525000000000006</v>
      </c>
      <c r="M760">
        <f t="shared" si="94"/>
        <v>106.71</v>
      </c>
      <c r="N760" t="str">
        <f t="shared" si="95"/>
        <v xml:space="preserve"> </v>
      </c>
      <c r="O760">
        <f t="shared" si="90"/>
        <v>5.0999999999999996</v>
      </c>
      <c r="P760">
        <f t="shared" si="91"/>
        <v>12.01</v>
      </c>
    </row>
    <row r="761" spans="1:16">
      <c r="A761" s="27" t="s">
        <v>63</v>
      </c>
      <c r="B761" s="27" t="s">
        <v>67</v>
      </c>
      <c r="C761" s="27" t="s">
        <v>68</v>
      </c>
      <c r="D761" s="28">
        <v>40801</v>
      </c>
      <c r="E761" s="27">
        <v>104.9</v>
      </c>
      <c r="F761" s="27" t="s">
        <v>229</v>
      </c>
      <c r="G761" s="27">
        <v>11.89</v>
      </c>
      <c r="H761" s="36">
        <v>93.01</v>
      </c>
      <c r="I761">
        <f t="shared" si="88"/>
        <v>92.89</v>
      </c>
      <c r="J761">
        <f t="shared" si="89"/>
        <v>99.8</v>
      </c>
      <c r="K761">
        <f t="shared" si="92"/>
        <v>6.9099999999999966</v>
      </c>
      <c r="L761">
        <f t="shared" si="93"/>
        <v>82.525000000000006</v>
      </c>
      <c r="M761">
        <f t="shared" si="94"/>
        <v>106.71</v>
      </c>
      <c r="N761" t="str">
        <f t="shared" si="95"/>
        <v xml:space="preserve"> </v>
      </c>
      <c r="O761">
        <f t="shared" si="90"/>
        <v>5.0999999999999996</v>
      </c>
      <c r="P761">
        <f t="shared" si="91"/>
        <v>12.01</v>
      </c>
    </row>
    <row r="762" spans="1:16">
      <c r="A762" s="27" t="s">
        <v>63</v>
      </c>
      <c r="B762" s="27" t="s">
        <v>67</v>
      </c>
      <c r="C762" s="27" t="s">
        <v>68</v>
      </c>
      <c r="D762" s="28">
        <v>40842</v>
      </c>
      <c r="E762" s="27">
        <v>104.9</v>
      </c>
      <c r="F762" s="27" t="s">
        <v>229</v>
      </c>
      <c r="G762" s="27">
        <v>11.86</v>
      </c>
      <c r="H762" s="36">
        <v>93.04</v>
      </c>
      <c r="I762">
        <f t="shared" si="88"/>
        <v>92.89</v>
      </c>
      <c r="J762">
        <f t="shared" si="89"/>
        <v>99.8</v>
      </c>
      <c r="K762">
        <f t="shared" si="92"/>
        <v>6.9099999999999966</v>
      </c>
      <c r="L762">
        <f t="shared" si="93"/>
        <v>82.525000000000006</v>
      </c>
      <c r="M762">
        <f t="shared" si="94"/>
        <v>106.71</v>
      </c>
      <c r="N762" t="str">
        <f t="shared" si="95"/>
        <v xml:space="preserve"> </v>
      </c>
      <c r="O762">
        <f t="shared" si="90"/>
        <v>5.0999999999999996</v>
      </c>
      <c r="P762">
        <f t="shared" si="91"/>
        <v>12.01</v>
      </c>
    </row>
    <row r="763" spans="1:16">
      <c r="A763" s="27" t="s">
        <v>63</v>
      </c>
      <c r="B763" s="27" t="s">
        <v>67</v>
      </c>
      <c r="C763" s="27" t="s">
        <v>68</v>
      </c>
      <c r="D763" s="28">
        <v>40865</v>
      </c>
      <c r="E763" s="27">
        <v>104.9</v>
      </c>
      <c r="F763" s="27" t="s">
        <v>229</v>
      </c>
      <c r="G763" s="27">
        <v>11.64</v>
      </c>
      <c r="H763" s="36">
        <v>93.26</v>
      </c>
      <c r="I763">
        <f t="shared" si="88"/>
        <v>92.89</v>
      </c>
      <c r="J763">
        <f t="shared" si="89"/>
        <v>99.8</v>
      </c>
      <c r="K763">
        <f t="shared" si="92"/>
        <v>6.9099999999999966</v>
      </c>
      <c r="L763">
        <f t="shared" si="93"/>
        <v>82.525000000000006</v>
      </c>
      <c r="M763">
        <f t="shared" si="94"/>
        <v>106.71</v>
      </c>
      <c r="N763" t="str">
        <f t="shared" si="95"/>
        <v xml:space="preserve"> </v>
      </c>
      <c r="O763">
        <f t="shared" si="90"/>
        <v>5.0999999999999996</v>
      </c>
      <c r="P763">
        <f t="shared" si="91"/>
        <v>12.01</v>
      </c>
    </row>
    <row r="764" spans="1:16">
      <c r="A764" s="27" t="s">
        <v>63</v>
      </c>
      <c r="B764" s="27" t="s">
        <v>67</v>
      </c>
      <c r="C764" s="27" t="s">
        <v>68</v>
      </c>
      <c r="D764" s="28">
        <v>40905</v>
      </c>
      <c r="E764" s="27">
        <v>104.9</v>
      </c>
      <c r="F764" s="27" t="s">
        <v>229</v>
      </c>
      <c r="G764" s="27">
        <v>12.01</v>
      </c>
      <c r="H764" s="36">
        <v>92.89</v>
      </c>
      <c r="I764">
        <f t="shared" si="88"/>
        <v>92.89</v>
      </c>
      <c r="J764">
        <f t="shared" si="89"/>
        <v>99.8</v>
      </c>
      <c r="K764">
        <f t="shared" si="92"/>
        <v>6.9099999999999966</v>
      </c>
      <c r="L764">
        <f t="shared" si="93"/>
        <v>82.525000000000006</v>
      </c>
      <c r="M764">
        <f t="shared" si="94"/>
        <v>106.71</v>
      </c>
      <c r="N764" t="str">
        <f t="shared" si="95"/>
        <v xml:space="preserve"> </v>
      </c>
      <c r="O764">
        <f t="shared" si="90"/>
        <v>5.0999999999999996</v>
      </c>
      <c r="P764">
        <f t="shared" si="91"/>
        <v>12.01</v>
      </c>
    </row>
    <row r="765" spans="1:16">
      <c r="A765" s="27" t="s">
        <v>63</v>
      </c>
      <c r="B765" s="27" t="s">
        <v>67</v>
      </c>
      <c r="C765" s="27" t="s">
        <v>68</v>
      </c>
      <c r="D765" s="28">
        <v>42613</v>
      </c>
      <c r="E765" s="27">
        <v>104.9</v>
      </c>
      <c r="F765" s="27" t="s">
        <v>229</v>
      </c>
      <c r="G765" s="27">
        <v>1.62</v>
      </c>
      <c r="H765" s="36">
        <v>103.28</v>
      </c>
      <c r="I765">
        <f t="shared" si="88"/>
        <v>92.89</v>
      </c>
      <c r="J765">
        <f t="shared" si="89"/>
        <v>99.8</v>
      </c>
      <c r="K765">
        <f t="shared" si="92"/>
        <v>6.9099999999999966</v>
      </c>
      <c r="L765">
        <f t="shared" si="93"/>
        <v>82.525000000000006</v>
      </c>
      <c r="M765">
        <f t="shared" si="94"/>
        <v>106.71</v>
      </c>
      <c r="N765" t="str">
        <f t="shared" si="95"/>
        <v xml:space="preserve"> </v>
      </c>
      <c r="O765">
        <f t="shared" si="90"/>
        <v>5.0999999999999996</v>
      </c>
      <c r="P765">
        <f t="shared" si="91"/>
        <v>12.01</v>
      </c>
    </row>
    <row r="766" spans="1:16">
      <c r="A766" s="27" t="s">
        <v>63</v>
      </c>
      <c r="B766" s="27" t="s">
        <v>67</v>
      </c>
      <c r="C766" s="27" t="s">
        <v>68</v>
      </c>
      <c r="D766" s="28">
        <v>42643</v>
      </c>
      <c r="E766" s="27">
        <v>104.9</v>
      </c>
      <c r="F766" s="27" t="s">
        <v>229</v>
      </c>
      <c r="G766" s="27">
        <v>1.65</v>
      </c>
      <c r="H766" s="36">
        <v>103.25</v>
      </c>
      <c r="I766">
        <f t="shared" si="88"/>
        <v>92.89</v>
      </c>
      <c r="J766">
        <f t="shared" si="89"/>
        <v>99.8</v>
      </c>
      <c r="K766">
        <f t="shared" si="92"/>
        <v>6.9099999999999966</v>
      </c>
      <c r="L766">
        <f t="shared" si="93"/>
        <v>82.525000000000006</v>
      </c>
      <c r="M766">
        <f t="shared" si="94"/>
        <v>106.71</v>
      </c>
      <c r="N766" t="str">
        <f t="shared" si="95"/>
        <v xml:space="preserve"> </v>
      </c>
      <c r="O766">
        <f t="shared" si="90"/>
        <v>5.0999999999999996</v>
      </c>
      <c r="P766">
        <f t="shared" si="91"/>
        <v>12.01</v>
      </c>
    </row>
    <row r="767" spans="1:16">
      <c r="A767" s="27" t="s">
        <v>63</v>
      </c>
      <c r="B767" s="27" t="s">
        <v>67</v>
      </c>
      <c r="C767" s="27" t="s">
        <v>68</v>
      </c>
      <c r="D767" s="28">
        <v>42647</v>
      </c>
      <c r="E767" s="27">
        <v>104.9</v>
      </c>
      <c r="F767" s="27" t="s">
        <v>229</v>
      </c>
      <c r="G767" s="27">
        <v>1.66</v>
      </c>
      <c r="H767" s="36">
        <v>103.24</v>
      </c>
      <c r="I767">
        <f t="shared" si="88"/>
        <v>92.89</v>
      </c>
      <c r="J767">
        <f t="shared" si="89"/>
        <v>99.8</v>
      </c>
      <c r="K767">
        <f t="shared" si="92"/>
        <v>6.9099999999999966</v>
      </c>
      <c r="L767">
        <f t="shared" si="93"/>
        <v>82.525000000000006</v>
      </c>
      <c r="M767">
        <f t="shared" si="94"/>
        <v>106.71</v>
      </c>
      <c r="N767" t="str">
        <f t="shared" si="95"/>
        <v xml:space="preserve"> </v>
      </c>
      <c r="O767">
        <f t="shared" si="90"/>
        <v>5.0999999999999996</v>
      </c>
      <c r="P767">
        <f t="shared" si="91"/>
        <v>12.01</v>
      </c>
    </row>
    <row r="768" spans="1:16">
      <c r="A768" s="27" t="s">
        <v>63</v>
      </c>
      <c r="B768" s="27" t="s">
        <v>67</v>
      </c>
      <c r="C768" s="27" t="s">
        <v>68</v>
      </c>
      <c r="D768" s="28">
        <v>42760</v>
      </c>
      <c r="E768" s="27">
        <v>104.9</v>
      </c>
      <c r="F768" s="27" t="s">
        <v>229</v>
      </c>
      <c r="G768" s="27">
        <v>5.0999999999999996</v>
      </c>
      <c r="H768" s="36">
        <v>99.8</v>
      </c>
      <c r="I768">
        <f t="shared" si="88"/>
        <v>92.89</v>
      </c>
      <c r="J768">
        <f t="shared" si="89"/>
        <v>99.8</v>
      </c>
      <c r="K768">
        <f t="shared" si="92"/>
        <v>6.9099999999999966</v>
      </c>
      <c r="L768">
        <f t="shared" si="93"/>
        <v>82.525000000000006</v>
      </c>
      <c r="M768">
        <f t="shared" si="94"/>
        <v>106.71</v>
      </c>
      <c r="N768" t="str">
        <f t="shared" si="95"/>
        <v xml:space="preserve"> </v>
      </c>
      <c r="O768">
        <f t="shared" si="90"/>
        <v>5.0999999999999996</v>
      </c>
      <c r="P768">
        <f t="shared" si="91"/>
        <v>12.01</v>
      </c>
    </row>
    <row r="769" spans="1:16">
      <c r="A769" s="27" t="s">
        <v>63</v>
      </c>
      <c r="B769" s="27" t="s">
        <v>67</v>
      </c>
      <c r="C769" s="27" t="s">
        <v>68</v>
      </c>
      <c r="D769" s="28">
        <v>43201</v>
      </c>
      <c r="E769" s="27">
        <v>104.9</v>
      </c>
      <c r="F769" s="27" t="s">
        <v>229</v>
      </c>
      <c r="G769" s="27">
        <v>17.010000000000002</v>
      </c>
      <c r="H769" s="36">
        <v>87.89</v>
      </c>
      <c r="I769">
        <f t="shared" si="88"/>
        <v>92.89</v>
      </c>
      <c r="J769">
        <f t="shared" si="89"/>
        <v>99.8</v>
      </c>
      <c r="K769">
        <f t="shared" si="92"/>
        <v>6.9099999999999966</v>
      </c>
      <c r="L769">
        <f t="shared" si="93"/>
        <v>82.525000000000006</v>
      </c>
      <c r="M769">
        <f t="shared" si="94"/>
        <v>106.71</v>
      </c>
      <c r="N769" t="str">
        <f t="shared" si="95"/>
        <v xml:space="preserve"> </v>
      </c>
      <c r="O769">
        <f t="shared" si="90"/>
        <v>5.0999999999999996</v>
      </c>
      <c r="P769">
        <f t="shared" si="91"/>
        <v>12.01</v>
      </c>
    </row>
    <row r="770" spans="1:16">
      <c r="A770" s="27" t="s">
        <v>26</v>
      </c>
      <c r="B770" s="27" t="s">
        <v>43</v>
      </c>
      <c r="C770" s="27" t="s">
        <v>44</v>
      </c>
      <c r="D770" s="28">
        <v>42304</v>
      </c>
      <c r="E770" s="27" t="s">
        <v>40</v>
      </c>
      <c r="F770" s="27" t="s">
        <v>229</v>
      </c>
      <c r="G770" s="27">
        <v>5.57</v>
      </c>
      <c r="H770" s="36">
        <f>+ANAGRAFICA!$M$4-PIEZOMETRIE!G770</f>
        <v>103.09</v>
      </c>
      <c r="I770">
        <f t="shared" ref="I770:I833" si="96">+VLOOKUP($C770,$S$2:$U$39, 2, TRUE)</f>
        <v>102.655</v>
      </c>
      <c r="J770">
        <f t="shared" ref="J770:J833" si="97">+VLOOKUP($C770,$S$2:$U$39, 3, TRUE)</f>
        <v>104.00999999999999</v>
      </c>
      <c r="K770">
        <f t="shared" si="92"/>
        <v>1.3549999999999898</v>
      </c>
      <c r="L770">
        <f t="shared" si="93"/>
        <v>100.62250000000002</v>
      </c>
      <c r="M770">
        <f t="shared" si="94"/>
        <v>105.36499999999998</v>
      </c>
      <c r="N770" t="str">
        <f t="shared" si="95"/>
        <v xml:space="preserve"> </v>
      </c>
      <c r="O770">
        <f t="shared" ref="O770:O833" si="98">+VLOOKUP($C770,$S$2:$W$39, 4, TRUE)</f>
        <v>4.6500000000000004</v>
      </c>
      <c r="P770">
        <f t="shared" ref="P770:P833" si="99">+VLOOKUP($C770,$S$2:$W$39, 5, TRUE)</f>
        <v>6.0049999999999999</v>
      </c>
    </row>
    <row r="771" spans="1:16">
      <c r="A771" s="27" t="s">
        <v>26</v>
      </c>
      <c r="B771" s="27" t="s">
        <v>43</v>
      </c>
      <c r="C771" s="27" t="s">
        <v>44</v>
      </c>
      <c r="D771" s="28">
        <v>42521</v>
      </c>
      <c r="E771" s="27" t="s">
        <v>40</v>
      </c>
      <c r="F771" s="27" t="s">
        <v>229</v>
      </c>
      <c r="G771" s="27">
        <v>5.24</v>
      </c>
      <c r="H771" s="36">
        <f>+ANAGRAFICA!$M$4-PIEZOMETRIE!G771</f>
        <v>103.42</v>
      </c>
      <c r="I771">
        <f t="shared" si="96"/>
        <v>102.655</v>
      </c>
      <c r="J771">
        <f t="shared" si="97"/>
        <v>104.00999999999999</v>
      </c>
      <c r="K771">
        <f t="shared" ref="K771:K834" si="100">+J771-I771</f>
        <v>1.3549999999999898</v>
      </c>
      <c r="L771">
        <f t="shared" ref="L771:L834" si="101">+I771-K771*1.5</f>
        <v>100.62250000000002</v>
      </c>
      <c r="M771">
        <f t="shared" ref="M771:M834" si="102">+J771+K771*1</f>
        <v>105.36499999999998</v>
      </c>
      <c r="N771" t="str">
        <f t="shared" ref="N771:N834" si="103">+IF(OR(H771&lt;L771, H771&gt;M771), "OUTLIER", " ")</f>
        <v xml:space="preserve"> </v>
      </c>
      <c r="O771">
        <f t="shared" si="98"/>
        <v>4.6500000000000004</v>
      </c>
      <c r="P771">
        <f t="shared" si="99"/>
        <v>6.0049999999999999</v>
      </c>
    </row>
    <row r="772" spans="1:16">
      <c r="A772" s="27" t="s">
        <v>26</v>
      </c>
      <c r="B772" s="27" t="s">
        <v>43</v>
      </c>
      <c r="C772" s="27" t="s">
        <v>44</v>
      </c>
      <c r="D772" s="28">
        <v>42535</v>
      </c>
      <c r="E772" s="27" t="s">
        <v>40</v>
      </c>
      <c r="F772" s="27" t="s">
        <v>229</v>
      </c>
      <c r="G772" s="27">
        <v>5.15</v>
      </c>
      <c r="H772" s="36">
        <f>+ANAGRAFICA!$M$4-PIEZOMETRIE!G772</f>
        <v>103.50999999999999</v>
      </c>
      <c r="I772">
        <f t="shared" si="96"/>
        <v>102.655</v>
      </c>
      <c r="J772">
        <f t="shared" si="97"/>
        <v>104.00999999999999</v>
      </c>
      <c r="K772">
        <f t="shared" si="100"/>
        <v>1.3549999999999898</v>
      </c>
      <c r="L772">
        <f t="shared" si="101"/>
        <v>100.62250000000002</v>
      </c>
      <c r="M772">
        <f t="shared" si="102"/>
        <v>105.36499999999998</v>
      </c>
      <c r="N772" t="str">
        <f t="shared" si="103"/>
        <v xml:space="preserve"> </v>
      </c>
      <c r="O772">
        <f t="shared" si="98"/>
        <v>4.6500000000000004</v>
      </c>
      <c r="P772">
        <f t="shared" si="99"/>
        <v>6.0049999999999999</v>
      </c>
    </row>
    <row r="773" spans="1:16">
      <c r="A773" s="27" t="s">
        <v>26</v>
      </c>
      <c r="B773" s="27" t="s">
        <v>43</v>
      </c>
      <c r="C773" s="27" t="s">
        <v>44</v>
      </c>
      <c r="D773" s="28">
        <v>42723</v>
      </c>
      <c r="E773" s="27" t="s">
        <v>40</v>
      </c>
      <c r="F773" s="27" t="s">
        <v>229</v>
      </c>
      <c r="G773" s="27">
        <v>5.64</v>
      </c>
      <c r="H773" s="36">
        <f>+ANAGRAFICA!$M$4-PIEZOMETRIE!G773</f>
        <v>103.02</v>
      </c>
      <c r="I773">
        <f t="shared" si="96"/>
        <v>102.655</v>
      </c>
      <c r="J773">
        <f t="shared" si="97"/>
        <v>104.00999999999999</v>
      </c>
      <c r="K773">
        <f t="shared" si="100"/>
        <v>1.3549999999999898</v>
      </c>
      <c r="L773">
        <f t="shared" si="101"/>
        <v>100.62250000000002</v>
      </c>
      <c r="M773">
        <f t="shared" si="102"/>
        <v>105.36499999999998</v>
      </c>
      <c r="N773" t="str">
        <f t="shared" si="103"/>
        <v xml:space="preserve"> </v>
      </c>
      <c r="O773">
        <f t="shared" si="98"/>
        <v>4.6500000000000004</v>
      </c>
      <c r="P773">
        <f t="shared" si="99"/>
        <v>6.0049999999999999</v>
      </c>
    </row>
    <row r="774" spans="1:16">
      <c r="A774" s="27" t="s">
        <v>26</v>
      </c>
      <c r="B774" s="27" t="s">
        <v>43</v>
      </c>
      <c r="C774" s="27" t="s">
        <v>44</v>
      </c>
      <c r="D774" s="28">
        <v>42765</v>
      </c>
      <c r="E774" s="27" t="s">
        <v>40</v>
      </c>
      <c r="F774" s="27" t="s">
        <v>229</v>
      </c>
      <c r="G774" s="27">
        <v>6.03</v>
      </c>
      <c r="H774" s="36">
        <f>+ANAGRAFICA!$M$4-PIEZOMETRIE!G774</f>
        <v>102.63</v>
      </c>
      <c r="I774">
        <f t="shared" si="96"/>
        <v>102.655</v>
      </c>
      <c r="J774">
        <f t="shared" si="97"/>
        <v>104.00999999999999</v>
      </c>
      <c r="K774">
        <f t="shared" si="100"/>
        <v>1.3549999999999898</v>
      </c>
      <c r="L774">
        <f t="shared" si="101"/>
        <v>100.62250000000002</v>
      </c>
      <c r="M774">
        <f t="shared" si="102"/>
        <v>105.36499999999998</v>
      </c>
      <c r="N774" t="str">
        <f t="shared" si="103"/>
        <v xml:space="preserve"> </v>
      </c>
      <c r="O774">
        <f t="shared" si="98"/>
        <v>4.6500000000000004</v>
      </c>
      <c r="P774">
        <f t="shared" si="99"/>
        <v>6.0049999999999999</v>
      </c>
    </row>
    <row r="775" spans="1:16">
      <c r="A775" s="27" t="s">
        <v>26</v>
      </c>
      <c r="B775" s="27" t="s">
        <v>43</v>
      </c>
      <c r="C775" s="27" t="s">
        <v>44</v>
      </c>
      <c r="D775" s="28">
        <v>42780</v>
      </c>
      <c r="E775" s="27" t="s">
        <v>40</v>
      </c>
      <c r="F775" s="27" t="s">
        <v>229</v>
      </c>
      <c r="G775" s="27">
        <v>6.2</v>
      </c>
      <c r="H775" s="36">
        <f>+ANAGRAFICA!$M$4-PIEZOMETRIE!G775</f>
        <v>102.46</v>
      </c>
      <c r="I775">
        <f t="shared" si="96"/>
        <v>102.655</v>
      </c>
      <c r="J775">
        <f t="shared" si="97"/>
        <v>104.00999999999999</v>
      </c>
      <c r="K775">
        <f t="shared" si="100"/>
        <v>1.3549999999999898</v>
      </c>
      <c r="L775">
        <f t="shared" si="101"/>
        <v>100.62250000000002</v>
      </c>
      <c r="M775">
        <f t="shared" si="102"/>
        <v>105.36499999999998</v>
      </c>
      <c r="N775" t="str">
        <f t="shared" si="103"/>
        <v xml:space="preserve"> </v>
      </c>
      <c r="O775">
        <f t="shared" si="98"/>
        <v>4.6500000000000004</v>
      </c>
      <c r="P775">
        <f t="shared" si="99"/>
        <v>6.0049999999999999</v>
      </c>
    </row>
    <row r="776" spans="1:16">
      <c r="A776" s="27" t="s">
        <v>26</v>
      </c>
      <c r="B776" s="27" t="s">
        <v>43</v>
      </c>
      <c r="C776" s="27" t="s">
        <v>44</v>
      </c>
      <c r="D776" s="28">
        <v>42801</v>
      </c>
      <c r="E776" s="27" t="s">
        <v>40</v>
      </c>
      <c r="F776" s="27" t="s">
        <v>229</v>
      </c>
      <c r="G776" s="27">
        <v>6.37</v>
      </c>
      <c r="H776" s="36">
        <f>+ANAGRAFICA!$M$4-PIEZOMETRIE!G776</f>
        <v>102.28999999999999</v>
      </c>
      <c r="I776">
        <f t="shared" si="96"/>
        <v>102.655</v>
      </c>
      <c r="J776">
        <f t="shared" si="97"/>
        <v>104.00999999999999</v>
      </c>
      <c r="K776">
        <f t="shared" si="100"/>
        <v>1.3549999999999898</v>
      </c>
      <c r="L776">
        <f t="shared" si="101"/>
        <v>100.62250000000002</v>
      </c>
      <c r="M776">
        <f t="shared" si="102"/>
        <v>105.36499999999998</v>
      </c>
      <c r="N776" t="str">
        <f t="shared" si="103"/>
        <v xml:space="preserve"> </v>
      </c>
      <c r="O776">
        <f t="shared" si="98"/>
        <v>4.6500000000000004</v>
      </c>
      <c r="P776">
        <f t="shared" si="99"/>
        <v>6.0049999999999999</v>
      </c>
    </row>
    <row r="777" spans="1:16">
      <c r="A777" s="27" t="s">
        <v>26</v>
      </c>
      <c r="B777" s="27" t="s">
        <v>43</v>
      </c>
      <c r="C777" s="27" t="s">
        <v>44</v>
      </c>
      <c r="D777" s="28">
        <v>42845</v>
      </c>
      <c r="E777" s="27" t="s">
        <v>40</v>
      </c>
      <c r="F777" s="27" t="s">
        <v>229</v>
      </c>
      <c r="G777" s="27">
        <v>6.24</v>
      </c>
      <c r="H777" s="36">
        <f>+ANAGRAFICA!$M$4-PIEZOMETRIE!G777</f>
        <v>102.42</v>
      </c>
      <c r="I777">
        <f t="shared" si="96"/>
        <v>102.655</v>
      </c>
      <c r="J777">
        <f t="shared" si="97"/>
        <v>104.00999999999999</v>
      </c>
      <c r="K777">
        <f t="shared" si="100"/>
        <v>1.3549999999999898</v>
      </c>
      <c r="L777">
        <f t="shared" si="101"/>
        <v>100.62250000000002</v>
      </c>
      <c r="M777">
        <f t="shared" si="102"/>
        <v>105.36499999999998</v>
      </c>
      <c r="N777" t="str">
        <f t="shared" si="103"/>
        <v xml:space="preserve"> </v>
      </c>
      <c r="O777">
        <f t="shared" si="98"/>
        <v>4.6500000000000004</v>
      </c>
      <c r="P777">
        <f t="shared" si="99"/>
        <v>6.0049999999999999</v>
      </c>
    </row>
    <row r="778" spans="1:16">
      <c r="A778" s="27" t="s">
        <v>26</v>
      </c>
      <c r="B778" s="27" t="s">
        <v>43</v>
      </c>
      <c r="C778" s="27" t="s">
        <v>44</v>
      </c>
      <c r="D778" s="28">
        <v>42864</v>
      </c>
      <c r="E778" s="27" t="s">
        <v>40</v>
      </c>
      <c r="F778" s="27" t="s">
        <v>229</v>
      </c>
      <c r="G778" s="27">
        <v>6.3</v>
      </c>
      <c r="H778" s="36">
        <f>+ANAGRAFICA!$M$4-PIEZOMETRIE!G778</f>
        <v>102.36</v>
      </c>
      <c r="I778">
        <f t="shared" si="96"/>
        <v>102.655</v>
      </c>
      <c r="J778">
        <f t="shared" si="97"/>
        <v>104.00999999999999</v>
      </c>
      <c r="K778">
        <f t="shared" si="100"/>
        <v>1.3549999999999898</v>
      </c>
      <c r="L778">
        <f t="shared" si="101"/>
        <v>100.62250000000002</v>
      </c>
      <c r="M778">
        <f t="shared" si="102"/>
        <v>105.36499999999998</v>
      </c>
      <c r="N778" t="str">
        <f t="shared" si="103"/>
        <v xml:space="preserve"> </v>
      </c>
      <c r="O778">
        <f t="shared" si="98"/>
        <v>4.6500000000000004</v>
      </c>
      <c r="P778">
        <f t="shared" si="99"/>
        <v>6.0049999999999999</v>
      </c>
    </row>
    <row r="779" spans="1:16">
      <c r="A779" s="27" t="s">
        <v>26</v>
      </c>
      <c r="B779" s="27" t="s">
        <v>43</v>
      </c>
      <c r="C779" s="27" t="s">
        <v>44</v>
      </c>
      <c r="D779" s="28">
        <v>42906</v>
      </c>
      <c r="E779" s="27" t="s">
        <v>40</v>
      </c>
      <c r="F779" s="27" t="s">
        <v>229</v>
      </c>
      <c r="G779" s="27">
        <v>5.25</v>
      </c>
      <c r="H779" s="36">
        <f>+ANAGRAFICA!$M$4-PIEZOMETRIE!G779</f>
        <v>103.41</v>
      </c>
      <c r="I779">
        <f t="shared" si="96"/>
        <v>102.655</v>
      </c>
      <c r="J779">
        <f t="shared" si="97"/>
        <v>104.00999999999999</v>
      </c>
      <c r="K779">
        <f t="shared" si="100"/>
        <v>1.3549999999999898</v>
      </c>
      <c r="L779">
        <f t="shared" si="101"/>
        <v>100.62250000000002</v>
      </c>
      <c r="M779">
        <f t="shared" si="102"/>
        <v>105.36499999999998</v>
      </c>
      <c r="N779" t="str">
        <f t="shared" si="103"/>
        <v xml:space="preserve"> </v>
      </c>
      <c r="O779">
        <f t="shared" si="98"/>
        <v>4.6500000000000004</v>
      </c>
      <c r="P779">
        <f t="shared" si="99"/>
        <v>6.0049999999999999</v>
      </c>
    </row>
    <row r="780" spans="1:16">
      <c r="A780" s="27" t="s">
        <v>26</v>
      </c>
      <c r="B780" s="27" t="s">
        <v>43</v>
      </c>
      <c r="C780" s="27" t="s">
        <v>44</v>
      </c>
      <c r="D780" s="28">
        <v>42934</v>
      </c>
      <c r="E780" s="27" t="s">
        <v>40</v>
      </c>
      <c r="F780" s="27" t="s">
        <v>229</v>
      </c>
      <c r="G780" s="27">
        <v>4.16</v>
      </c>
      <c r="H780" s="36">
        <f>+ANAGRAFICA!$M$4-PIEZOMETRIE!G780</f>
        <v>104.5</v>
      </c>
      <c r="I780">
        <f t="shared" si="96"/>
        <v>102.655</v>
      </c>
      <c r="J780">
        <f t="shared" si="97"/>
        <v>104.00999999999999</v>
      </c>
      <c r="K780">
        <f t="shared" si="100"/>
        <v>1.3549999999999898</v>
      </c>
      <c r="L780">
        <f t="shared" si="101"/>
        <v>100.62250000000002</v>
      </c>
      <c r="M780">
        <f t="shared" si="102"/>
        <v>105.36499999999998</v>
      </c>
      <c r="N780" t="str">
        <f t="shared" si="103"/>
        <v xml:space="preserve"> </v>
      </c>
      <c r="O780">
        <f t="shared" si="98"/>
        <v>4.6500000000000004</v>
      </c>
      <c r="P780">
        <f t="shared" si="99"/>
        <v>6.0049999999999999</v>
      </c>
    </row>
    <row r="781" spans="1:16">
      <c r="A781" s="27" t="s">
        <v>26</v>
      </c>
      <c r="B781" s="27" t="s">
        <v>43</v>
      </c>
      <c r="C781" s="27" t="s">
        <v>44</v>
      </c>
      <c r="D781" s="28">
        <v>42969</v>
      </c>
      <c r="E781" s="27" t="s">
        <v>40</v>
      </c>
      <c r="F781" s="27" t="s">
        <v>229</v>
      </c>
      <c r="G781" s="27">
        <v>4.32</v>
      </c>
      <c r="H781" s="36">
        <f>+ANAGRAFICA!$M$4-PIEZOMETRIE!G781</f>
        <v>104.34</v>
      </c>
      <c r="I781">
        <f t="shared" si="96"/>
        <v>102.655</v>
      </c>
      <c r="J781">
        <f t="shared" si="97"/>
        <v>104.00999999999999</v>
      </c>
      <c r="K781">
        <f t="shared" si="100"/>
        <v>1.3549999999999898</v>
      </c>
      <c r="L781">
        <f t="shared" si="101"/>
        <v>100.62250000000002</v>
      </c>
      <c r="M781">
        <f t="shared" si="102"/>
        <v>105.36499999999998</v>
      </c>
      <c r="N781" t="str">
        <f t="shared" si="103"/>
        <v xml:space="preserve"> </v>
      </c>
      <c r="O781">
        <f t="shared" si="98"/>
        <v>4.6500000000000004</v>
      </c>
      <c r="P781">
        <f t="shared" si="99"/>
        <v>6.0049999999999999</v>
      </c>
    </row>
    <row r="782" spans="1:16">
      <c r="A782" s="27" t="s">
        <v>26</v>
      </c>
      <c r="B782" s="27" t="s">
        <v>43</v>
      </c>
      <c r="C782" s="27" t="s">
        <v>44</v>
      </c>
      <c r="D782" s="28">
        <v>42996</v>
      </c>
      <c r="E782" s="27" t="s">
        <v>40</v>
      </c>
      <c r="F782" s="27" t="s">
        <v>229</v>
      </c>
      <c r="G782" s="27">
        <v>4.49</v>
      </c>
      <c r="H782" s="36">
        <f>+ANAGRAFICA!$M$4-PIEZOMETRIE!G782</f>
        <v>104.17</v>
      </c>
      <c r="I782">
        <f t="shared" si="96"/>
        <v>102.655</v>
      </c>
      <c r="J782">
        <f t="shared" si="97"/>
        <v>104.00999999999999</v>
      </c>
      <c r="K782">
        <f t="shared" si="100"/>
        <v>1.3549999999999898</v>
      </c>
      <c r="L782">
        <f t="shared" si="101"/>
        <v>100.62250000000002</v>
      </c>
      <c r="M782">
        <f t="shared" si="102"/>
        <v>105.36499999999998</v>
      </c>
      <c r="N782" t="str">
        <f t="shared" si="103"/>
        <v xml:space="preserve"> </v>
      </c>
      <c r="O782">
        <f t="shared" si="98"/>
        <v>4.6500000000000004</v>
      </c>
      <c r="P782">
        <f t="shared" si="99"/>
        <v>6.0049999999999999</v>
      </c>
    </row>
    <row r="783" spans="1:16">
      <c r="A783" s="27" t="s">
        <v>26</v>
      </c>
      <c r="B783" s="27" t="s">
        <v>43</v>
      </c>
      <c r="C783" s="27" t="s">
        <v>44</v>
      </c>
      <c r="D783" s="28">
        <v>43024</v>
      </c>
      <c r="E783" s="27" t="s">
        <v>40</v>
      </c>
      <c r="F783" s="27" t="s">
        <v>229</v>
      </c>
      <c r="G783" s="27">
        <v>5.39</v>
      </c>
      <c r="H783" s="36">
        <f>+ANAGRAFICA!$M$4-PIEZOMETRIE!G783</f>
        <v>103.27</v>
      </c>
      <c r="I783">
        <f t="shared" si="96"/>
        <v>102.655</v>
      </c>
      <c r="J783">
        <f t="shared" si="97"/>
        <v>104.00999999999999</v>
      </c>
      <c r="K783">
        <f t="shared" si="100"/>
        <v>1.3549999999999898</v>
      </c>
      <c r="L783">
        <f t="shared" si="101"/>
        <v>100.62250000000002</v>
      </c>
      <c r="M783">
        <f t="shared" si="102"/>
        <v>105.36499999999998</v>
      </c>
      <c r="N783" t="str">
        <f t="shared" si="103"/>
        <v xml:space="preserve"> </v>
      </c>
      <c r="O783">
        <f t="shared" si="98"/>
        <v>4.6500000000000004</v>
      </c>
      <c r="P783">
        <f t="shared" si="99"/>
        <v>6.0049999999999999</v>
      </c>
    </row>
    <row r="784" spans="1:16">
      <c r="A784" s="27" t="s">
        <v>26</v>
      </c>
      <c r="B784" s="27" t="s">
        <v>43</v>
      </c>
      <c r="C784" s="27" t="s">
        <v>44</v>
      </c>
      <c r="D784" s="28">
        <v>43052</v>
      </c>
      <c r="E784" s="27" t="s">
        <v>40</v>
      </c>
      <c r="F784" s="27" t="s">
        <v>229</v>
      </c>
      <c r="G784" s="27">
        <v>5.85</v>
      </c>
      <c r="H784" s="36">
        <f>+ANAGRAFICA!$M$4-PIEZOMETRIE!G784</f>
        <v>102.81</v>
      </c>
      <c r="I784">
        <f t="shared" si="96"/>
        <v>102.655</v>
      </c>
      <c r="J784">
        <f t="shared" si="97"/>
        <v>104.00999999999999</v>
      </c>
      <c r="K784">
        <f t="shared" si="100"/>
        <v>1.3549999999999898</v>
      </c>
      <c r="L784">
        <f t="shared" si="101"/>
        <v>100.62250000000002</v>
      </c>
      <c r="M784">
        <f t="shared" si="102"/>
        <v>105.36499999999998</v>
      </c>
      <c r="N784" t="str">
        <f t="shared" si="103"/>
        <v xml:space="preserve"> </v>
      </c>
      <c r="O784">
        <f t="shared" si="98"/>
        <v>4.6500000000000004</v>
      </c>
      <c r="P784">
        <f t="shared" si="99"/>
        <v>6.0049999999999999</v>
      </c>
    </row>
    <row r="785" spans="1:16">
      <c r="A785" s="27" t="s">
        <v>26</v>
      </c>
      <c r="B785" s="27" t="s">
        <v>43</v>
      </c>
      <c r="C785" s="27" t="s">
        <v>44</v>
      </c>
      <c r="D785" s="28">
        <v>43073</v>
      </c>
      <c r="E785" s="27" t="s">
        <v>40</v>
      </c>
      <c r="F785" s="27" t="s">
        <v>229</v>
      </c>
      <c r="G785" s="27">
        <v>6.12</v>
      </c>
      <c r="H785" s="36">
        <f>+ANAGRAFICA!$M$4-PIEZOMETRIE!G785</f>
        <v>102.53999999999999</v>
      </c>
      <c r="I785">
        <f t="shared" si="96"/>
        <v>102.655</v>
      </c>
      <c r="J785">
        <f t="shared" si="97"/>
        <v>104.00999999999999</v>
      </c>
      <c r="K785">
        <f t="shared" si="100"/>
        <v>1.3549999999999898</v>
      </c>
      <c r="L785">
        <f t="shared" si="101"/>
        <v>100.62250000000002</v>
      </c>
      <c r="M785">
        <f t="shared" si="102"/>
        <v>105.36499999999998</v>
      </c>
      <c r="N785" t="str">
        <f t="shared" si="103"/>
        <v xml:space="preserve"> </v>
      </c>
      <c r="O785">
        <f t="shared" si="98"/>
        <v>4.6500000000000004</v>
      </c>
      <c r="P785">
        <f t="shared" si="99"/>
        <v>6.0049999999999999</v>
      </c>
    </row>
    <row r="786" spans="1:16">
      <c r="A786" s="27" t="s">
        <v>26</v>
      </c>
      <c r="B786" s="27" t="s">
        <v>43</v>
      </c>
      <c r="C786" s="27" t="s">
        <v>44</v>
      </c>
      <c r="D786" s="28">
        <v>43123</v>
      </c>
      <c r="E786" s="27" t="s">
        <v>40</v>
      </c>
      <c r="F786" s="27" t="s">
        <v>229</v>
      </c>
      <c r="G786" s="27">
        <v>5.67</v>
      </c>
      <c r="H786" s="36">
        <f>+ANAGRAFICA!$M$4-PIEZOMETRIE!G786</f>
        <v>102.99</v>
      </c>
      <c r="I786">
        <f t="shared" si="96"/>
        <v>102.655</v>
      </c>
      <c r="J786">
        <f t="shared" si="97"/>
        <v>104.00999999999999</v>
      </c>
      <c r="K786">
        <f t="shared" si="100"/>
        <v>1.3549999999999898</v>
      </c>
      <c r="L786">
        <f t="shared" si="101"/>
        <v>100.62250000000002</v>
      </c>
      <c r="M786">
        <f t="shared" si="102"/>
        <v>105.36499999999998</v>
      </c>
      <c r="N786" t="str">
        <f t="shared" si="103"/>
        <v xml:space="preserve"> </v>
      </c>
      <c r="O786">
        <f t="shared" si="98"/>
        <v>4.6500000000000004</v>
      </c>
      <c r="P786">
        <f t="shared" si="99"/>
        <v>6.0049999999999999</v>
      </c>
    </row>
    <row r="787" spans="1:16">
      <c r="A787" s="27" t="s">
        <v>26</v>
      </c>
      <c r="B787" s="27" t="s">
        <v>43</v>
      </c>
      <c r="C787" s="27" t="s">
        <v>44</v>
      </c>
      <c r="D787" s="28">
        <v>43144</v>
      </c>
      <c r="E787" s="27" t="s">
        <v>40</v>
      </c>
      <c r="F787" s="27" t="s">
        <v>229</v>
      </c>
      <c r="G787" s="27">
        <v>6.12</v>
      </c>
      <c r="H787" s="36">
        <f>+ANAGRAFICA!$M$4-PIEZOMETRIE!G787</f>
        <v>102.53999999999999</v>
      </c>
      <c r="I787">
        <f t="shared" si="96"/>
        <v>102.655</v>
      </c>
      <c r="J787">
        <f t="shared" si="97"/>
        <v>104.00999999999999</v>
      </c>
      <c r="K787">
        <f t="shared" si="100"/>
        <v>1.3549999999999898</v>
      </c>
      <c r="L787">
        <f t="shared" si="101"/>
        <v>100.62250000000002</v>
      </c>
      <c r="M787">
        <f t="shared" si="102"/>
        <v>105.36499999999998</v>
      </c>
      <c r="N787" t="str">
        <f t="shared" si="103"/>
        <v xml:space="preserve"> </v>
      </c>
      <c r="O787">
        <f t="shared" si="98"/>
        <v>4.6500000000000004</v>
      </c>
      <c r="P787">
        <f t="shared" si="99"/>
        <v>6.0049999999999999</v>
      </c>
    </row>
    <row r="788" spans="1:16">
      <c r="A788" s="27" t="s">
        <v>26</v>
      </c>
      <c r="B788" s="27" t="s">
        <v>43</v>
      </c>
      <c r="C788" s="27" t="s">
        <v>44</v>
      </c>
      <c r="D788" s="28">
        <v>43175</v>
      </c>
      <c r="E788" s="27" t="s">
        <v>40</v>
      </c>
      <c r="F788" s="27" t="s">
        <v>229</v>
      </c>
      <c r="G788" s="27">
        <v>6.15</v>
      </c>
      <c r="H788" s="36">
        <f>+ANAGRAFICA!$M$4-PIEZOMETRIE!G788</f>
        <v>102.50999999999999</v>
      </c>
      <c r="I788">
        <f t="shared" si="96"/>
        <v>102.655</v>
      </c>
      <c r="J788">
        <f t="shared" si="97"/>
        <v>104.00999999999999</v>
      </c>
      <c r="K788">
        <f t="shared" si="100"/>
        <v>1.3549999999999898</v>
      </c>
      <c r="L788">
        <f t="shared" si="101"/>
        <v>100.62250000000002</v>
      </c>
      <c r="M788">
        <f t="shared" si="102"/>
        <v>105.36499999999998</v>
      </c>
      <c r="N788" t="str">
        <f t="shared" si="103"/>
        <v xml:space="preserve"> </v>
      </c>
      <c r="O788">
        <f t="shared" si="98"/>
        <v>4.6500000000000004</v>
      </c>
      <c r="P788">
        <f t="shared" si="99"/>
        <v>6.0049999999999999</v>
      </c>
    </row>
    <row r="789" spans="1:16">
      <c r="A789" s="27" t="s">
        <v>26</v>
      </c>
      <c r="B789" s="27" t="s">
        <v>43</v>
      </c>
      <c r="C789" s="27" t="s">
        <v>44</v>
      </c>
      <c r="D789" s="28">
        <v>43206</v>
      </c>
      <c r="E789" s="27" t="s">
        <v>40</v>
      </c>
      <c r="F789" s="27" t="s">
        <v>229</v>
      </c>
      <c r="G789" s="27">
        <v>6.15</v>
      </c>
      <c r="H789" s="36">
        <f>+ANAGRAFICA!$M$4-PIEZOMETRIE!G789</f>
        <v>102.50999999999999</v>
      </c>
      <c r="I789">
        <f t="shared" si="96"/>
        <v>102.655</v>
      </c>
      <c r="J789">
        <f t="shared" si="97"/>
        <v>104.00999999999999</v>
      </c>
      <c r="K789">
        <f t="shared" si="100"/>
        <v>1.3549999999999898</v>
      </c>
      <c r="L789">
        <f t="shared" si="101"/>
        <v>100.62250000000002</v>
      </c>
      <c r="M789">
        <f t="shared" si="102"/>
        <v>105.36499999999998</v>
      </c>
      <c r="N789" t="str">
        <f t="shared" si="103"/>
        <v xml:space="preserve"> </v>
      </c>
      <c r="O789">
        <f t="shared" si="98"/>
        <v>4.6500000000000004</v>
      </c>
      <c r="P789">
        <f t="shared" si="99"/>
        <v>6.0049999999999999</v>
      </c>
    </row>
    <row r="790" spans="1:16">
      <c r="A790" s="27" t="s">
        <v>26</v>
      </c>
      <c r="B790" s="27" t="s">
        <v>43</v>
      </c>
      <c r="C790" s="27" t="s">
        <v>44</v>
      </c>
      <c r="D790" s="28">
        <v>43223</v>
      </c>
      <c r="E790" s="27" t="s">
        <v>40</v>
      </c>
      <c r="F790" s="27" t="s">
        <v>229</v>
      </c>
      <c r="G790" s="27">
        <v>5.88</v>
      </c>
      <c r="H790" s="36">
        <f>+ANAGRAFICA!$M$4-PIEZOMETRIE!G790</f>
        <v>102.78</v>
      </c>
      <c r="I790">
        <f t="shared" si="96"/>
        <v>102.655</v>
      </c>
      <c r="J790">
        <f t="shared" si="97"/>
        <v>104.00999999999999</v>
      </c>
      <c r="K790">
        <f t="shared" si="100"/>
        <v>1.3549999999999898</v>
      </c>
      <c r="L790">
        <f t="shared" si="101"/>
        <v>100.62250000000002</v>
      </c>
      <c r="M790">
        <f t="shared" si="102"/>
        <v>105.36499999999998</v>
      </c>
      <c r="N790" t="str">
        <f t="shared" si="103"/>
        <v xml:space="preserve"> </v>
      </c>
      <c r="O790">
        <f t="shared" si="98"/>
        <v>4.6500000000000004</v>
      </c>
      <c r="P790">
        <f t="shared" si="99"/>
        <v>6.0049999999999999</v>
      </c>
    </row>
    <row r="791" spans="1:16">
      <c r="A791" s="27" t="s">
        <v>26</v>
      </c>
      <c r="B791" s="27" t="s">
        <v>43</v>
      </c>
      <c r="C791" s="27" t="s">
        <v>44</v>
      </c>
      <c r="D791" s="28">
        <v>43272</v>
      </c>
      <c r="E791" s="27" t="s">
        <v>40</v>
      </c>
      <c r="F791" s="27" t="s">
        <v>229</v>
      </c>
      <c r="G791" s="27">
        <v>4.6500000000000004</v>
      </c>
      <c r="H791" s="36">
        <f>+ANAGRAFICA!$M$4-PIEZOMETRIE!G791</f>
        <v>104.00999999999999</v>
      </c>
      <c r="I791">
        <f t="shared" si="96"/>
        <v>102.655</v>
      </c>
      <c r="J791">
        <f t="shared" si="97"/>
        <v>104.00999999999999</v>
      </c>
      <c r="K791">
        <f t="shared" si="100"/>
        <v>1.3549999999999898</v>
      </c>
      <c r="L791">
        <f t="shared" si="101"/>
        <v>100.62250000000002</v>
      </c>
      <c r="M791">
        <f t="shared" si="102"/>
        <v>105.36499999999998</v>
      </c>
      <c r="N791" t="str">
        <f t="shared" si="103"/>
        <v xml:space="preserve"> </v>
      </c>
      <c r="O791">
        <f t="shared" si="98"/>
        <v>4.6500000000000004</v>
      </c>
      <c r="P791">
        <f t="shared" si="99"/>
        <v>6.0049999999999999</v>
      </c>
    </row>
    <row r="792" spans="1:16">
      <c r="A792" s="27" t="s">
        <v>26</v>
      </c>
      <c r="B792" s="27" t="s">
        <v>43</v>
      </c>
      <c r="C792" s="27" t="s">
        <v>44</v>
      </c>
      <c r="D792" s="28">
        <v>43306</v>
      </c>
      <c r="E792" s="27" t="s">
        <v>40</v>
      </c>
      <c r="F792" s="27" t="s">
        <v>229</v>
      </c>
      <c r="G792" s="27">
        <v>6.15</v>
      </c>
      <c r="H792" s="36">
        <f>+ANAGRAFICA!$M$4-PIEZOMETRIE!G792</f>
        <v>102.50999999999999</v>
      </c>
      <c r="I792">
        <f t="shared" si="96"/>
        <v>102.655</v>
      </c>
      <c r="J792">
        <f t="shared" si="97"/>
        <v>104.00999999999999</v>
      </c>
      <c r="K792">
        <f t="shared" si="100"/>
        <v>1.3549999999999898</v>
      </c>
      <c r="L792">
        <f t="shared" si="101"/>
        <v>100.62250000000002</v>
      </c>
      <c r="M792">
        <f t="shared" si="102"/>
        <v>105.36499999999998</v>
      </c>
      <c r="N792" t="str">
        <f t="shared" si="103"/>
        <v xml:space="preserve"> </v>
      </c>
      <c r="O792">
        <f t="shared" si="98"/>
        <v>4.6500000000000004</v>
      </c>
      <c r="P792">
        <f t="shared" si="99"/>
        <v>6.0049999999999999</v>
      </c>
    </row>
    <row r="793" spans="1:16">
      <c r="A793" s="27" t="s">
        <v>26</v>
      </c>
      <c r="B793" s="27" t="s">
        <v>43</v>
      </c>
      <c r="C793" s="27" t="s">
        <v>44</v>
      </c>
      <c r="D793" s="28">
        <v>43339</v>
      </c>
      <c r="E793" s="27" t="s">
        <v>40</v>
      </c>
      <c r="F793" s="27" t="s">
        <v>229</v>
      </c>
      <c r="G793" s="27">
        <v>4.08</v>
      </c>
      <c r="H793" s="36">
        <f>+ANAGRAFICA!$M$4-PIEZOMETRIE!G793</f>
        <v>104.58</v>
      </c>
      <c r="I793">
        <f t="shared" si="96"/>
        <v>102.655</v>
      </c>
      <c r="J793">
        <f t="shared" si="97"/>
        <v>104.00999999999999</v>
      </c>
      <c r="K793">
        <f t="shared" si="100"/>
        <v>1.3549999999999898</v>
      </c>
      <c r="L793">
        <f t="shared" si="101"/>
        <v>100.62250000000002</v>
      </c>
      <c r="M793">
        <f t="shared" si="102"/>
        <v>105.36499999999998</v>
      </c>
      <c r="N793" t="str">
        <f t="shared" si="103"/>
        <v xml:space="preserve"> </v>
      </c>
      <c r="O793">
        <f t="shared" si="98"/>
        <v>4.6500000000000004</v>
      </c>
      <c r="P793">
        <f t="shared" si="99"/>
        <v>6.0049999999999999</v>
      </c>
    </row>
    <row r="794" spans="1:16">
      <c r="A794" s="27" t="s">
        <v>26</v>
      </c>
      <c r="B794" s="27" t="s">
        <v>43</v>
      </c>
      <c r="C794" s="27" t="s">
        <v>44</v>
      </c>
      <c r="D794" s="28">
        <v>43360</v>
      </c>
      <c r="E794" s="27" t="s">
        <v>40</v>
      </c>
      <c r="F794" s="27" t="s">
        <v>229</v>
      </c>
      <c r="G794" s="27">
        <v>4.62</v>
      </c>
      <c r="H794" s="36">
        <f>+ANAGRAFICA!$M$4-PIEZOMETRIE!G794</f>
        <v>104.03999999999999</v>
      </c>
      <c r="I794">
        <f t="shared" si="96"/>
        <v>102.655</v>
      </c>
      <c r="J794">
        <f t="shared" si="97"/>
        <v>104.00999999999999</v>
      </c>
      <c r="K794">
        <f t="shared" si="100"/>
        <v>1.3549999999999898</v>
      </c>
      <c r="L794">
        <f t="shared" si="101"/>
        <v>100.62250000000002</v>
      </c>
      <c r="M794">
        <f t="shared" si="102"/>
        <v>105.36499999999998</v>
      </c>
      <c r="N794" t="str">
        <f t="shared" si="103"/>
        <v xml:space="preserve"> </v>
      </c>
      <c r="O794">
        <f t="shared" si="98"/>
        <v>4.6500000000000004</v>
      </c>
      <c r="P794">
        <f t="shared" si="99"/>
        <v>6.0049999999999999</v>
      </c>
    </row>
    <row r="795" spans="1:16">
      <c r="A795" s="27" t="s">
        <v>26</v>
      </c>
      <c r="B795" s="27" t="s">
        <v>43</v>
      </c>
      <c r="C795" s="27" t="s">
        <v>44</v>
      </c>
      <c r="D795" s="28">
        <v>43395</v>
      </c>
      <c r="E795" s="27" t="s">
        <v>40</v>
      </c>
      <c r="F795" s="27" t="s">
        <v>229</v>
      </c>
      <c r="G795" s="27">
        <v>5.42</v>
      </c>
      <c r="H795" s="36">
        <f>+ANAGRAFICA!$M$4-PIEZOMETRIE!G795</f>
        <v>103.24</v>
      </c>
      <c r="I795">
        <f t="shared" si="96"/>
        <v>102.655</v>
      </c>
      <c r="J795">
        <f t="shared" si="97"/>
        <v>104.00999999999999</v>
      </c>
      <c r="K795">
        <f t="shared" si="100"/>
        <v>1.3549999999999898</v>
      </c>
      <c r="L795">
        <f t="shared" si="101"/>
        <v>100.62250000000002</v>
      </c>
      <c r="M795">
        <f t="shared" si="102"/>
        <v>105.36499999999998</v>
      </c>
      <c r="N795" t="str">
        <f t="shared" si="103"/>
        <v xml:space="preserve"> </v>
      </c>
      <c r="O795">
        <f t="shared" si="98"/>
        <v>4.6500000000000004</v>
      </c>
      <c r="P795">
        <f t="shared" si="99"/>
        <v>6.0049999999999999</v>
      </c>
    </row>
    <row r="796" spans="1:16">
      <c r="A796" s="27" t="s">
        <v>26</v>
      </c>
      <c r="B796" s="27" t="s">
        <v>43</v>
      </c>
      <c r="C796" s="27" t="s">
        <v>44</v>
      </c>
      <c r="D796" s="28">
        <v>43496</v>
      </c>
      <c r="E796" s="27" t="s">
        <v>40</v>
      </c>
      <c r="F796" s="27" t="s">
        <v>229</v>
      </c>
      <c r="G796" s="27">
        <v>5.93</v>
      </c>
      <c r="H796" s="36">
        <f>+ANAGRAFICA!$M$4-PIEZOMETRIE!G796</f>
        <v>102.72999999999999</v>
      </c>
      <c r="I796">
        <f t="shared" si="96"/>
        <v>102.655</v>
      </c>
      <c r="J796">
        <f t="shared" si="97"/>
        <v>104.00999999999999</v>
      </c>
      <c r="K796">
        <f t="shared" si="100"/>
        <v>1.3549999999999898</v>
      </c>
      <c r="L796">
        <f t="shared" si="101"/>
        <v>100.62250000000002</v>
      </c>
      <c r="M796">
        <f t="shared" si="102"/>
        <v>105.36499999999998</v>
      </c>
      <c r="N796" t="str">
        <f t="shared" si="103"/>
        <v xml:space="preserve"> </v>
      </c>
      <c r="O796">
        <f t="shared" si="98"/>
        <v>4.6500000000000004</v>
      </c>
      <c r="P796">
        <f t="shared" si="99"/>
        <v>6.0049999999999999</v>
      </c>
    </row>
    <row r="797" spans="1:16">
      <c r="A797" s="27" t="s">
        <v>26</v>
      </c>
      <c r="B797" s="27" t="s">
        <v>43</v>
      </c>
      <c r="C797" s="27" t="s">
        <v>44</v>
      </c>
      <c r="D797" s="28">
        <v>43523</v>
      </c>
      <c r="E797" s="27" t="s">
        <v>40</v>
      </c>
      <c r="F797" s="27" t="s">
        <v>229</v>
      </c>
      <c r="G797" s="27">
        <v>6.19</v>
      </c>
      <c r="H797" s="36">
        <f>+ANAGRAFICA!$M$4-PIEZOMETRIE!G797</f>
        <v>102.47</v>
      </c>
      <c r="I797">
        <f t="shared" si="96"/>
        <v>102.655</v>
      </c>
      <c r="J797">
        <f t="shared" si="97"/>
        <v>104.00999999999999</v>
      </c>
      <c r="K797">
        <f t="shared" si="100"/>
        <v>1.3549999999999898</v>
      </c>
      <c r="L797">
        <f t="shared" si="101"/>
        <v>100.62250000000002</v>
      </c>
      <c r="M797">
        <f t="shared" si="102"/>
        <v>105.36499999999998</v>
      </c>
      <c r="N797" t="str">
        <f t="shared" si="103"/>
        <v xml:space="preserve"> </v>
      </c>
      <c r="O797">
        <f t="shared" si="98"/>
        <v>4.6500000000000004</v>
      </c>
      <c r="P797">
        <f t="shared" si="99"/>
        <v>6.0049999999999999</v>
      </c>
    </row>
    <row r="798" spans="1:16">
      <c r="A798" s="27" t="s">
        <v>26</v>
      </c>
      <c r="B798" s="27" t="s">
        <v>43</v>
      </c>
      <c r="C798" s="27" t="s">
        <v>44</v>
      </c>
      <c r="D798" s="28">
        <v>43553</v>
      </c>
      <c r="E798" s="27" t="s">
        <v>40</v>
      </c>
      <c r="F798" s="27" t="s">
        <v>229</v>
      </c>
      <c r="G798" s="27">
        <v>6.53</v>
      </c>
      <c r="H798" s="36">
        <f>+ANAGRAFICA!$M$4-PIEZOMETRIE!G798</f>
        <v>102.13</v>
      </c>
      <c r="I798">
        <f t="shared" si="96"/>
        <v>102.655</v>
      </c>
      <c r="J798">
        <f t="shared" si="97"/>
        <v>104.00999999999999</v>
      </c>
      <c r="K798">
        <f t="shared" si="100"/>
        <v>1.3549999999999898</v>
      </c>
      <c r="L798">
        <f t="shared" si="101"/>
        <v>100.62250000000002</v>
      </c>
      <c r="M798">
        <f t="shared" si="102"/>
        <v>105.36499999999998</v>
      </c>
      <c r="N798" t="str">
        <f t="shared" si="103"/>
        <v xml:space="preserve"> </v>
      </c>
      <c r="O798">
        <f t="shared" si="98"/>
        <v>4.6500000000000004</v>
      </c>
      <c r="P798">
        <f t="shared" si="99"/>
        <v>6.0049999999999999</v>
      </c>
    </row>
    <row r="799" spans="1:16">
      <c r="A799" s="27" t="s">
        <v>26</v>
      </c>
      <c r="B799" s="27" t="s">
        <v>43</v>
      </c>
      <c r="C799" s="27" t="s">
        <v>44</v>
      </c>
      <c r="D799" s="28">
        <v>43615</v>
      </c>
      <c r="E799" s="27" t="s">
        <v>40</v>
      </c>
      <c r="F799" s="27" t="s">
        <v>229</v>
      </c>
      <c r="G799" s="27">
        <v>5.85</v>
      </c>
      <c r="H799" s="36">
        <f>+ANAGRAFICA!$M$4-PIEZOMETRIE!G799</f>
        <v>102.81</v>
      </c>
      <c r="I799">
        <f t="shared" si="96"/>
        <v>102.655</v>
      </c>
      <c r="J799">
        <f t="shared" si="97"/>
        <v>104.00999999999999</v>
      </c>
      <c r="K799">
        <f t="shared" si="100"/>
        <v>1.3549999999999898</v>
      </c>
      <c r="L799">
        <f t="shared" si="101"/>
        <v>100.62250000000002</v>
      </c>
      <c r="M799">
        <f t="shared" si="102"/>
        <v>105.36499999999998</v>
      </c>
      <c r="N799" t="str">
        <f t="shared" si="103"/>
        <v xml:space="preserve"> </v>
      </c>
      <c r="O799">
        <f t="shared" si="98"/>
        <v>4.6500000000000004</v>
      </c>
      <c r="P799">
        <f t="shared" si="99"/>
        <v>6.0049999999999999</v>
      </c>
    </row>
    <row r="800" spans="1:16">
      <c r="A800" s="27" t="s">
        <v>26</v>
      </c>
      <c r="B800" s="27" t="s">
        <v>43</v>
      </c>
      <c r="C800" s="27" t="s">
        <v>44</v>
      </c>
      <c r="D800" s="28">
        <v>43641</v>
      </c>
      <c r="E800" s="27" t="s">
        <v>40</v>
      </c>
      <c r="F800" s="27" t="s">
        <v>229</v>
      </c>
      <c r="G800" s="27">
        <v>4.84</v>
      </c>
      <c r="H800" s="36">
        <f>+ANAGRAFICA!$M$4-PIEZOMETRIE!G800</f>
        <v>103.82</v>
      </c>
      <c r="I800">
        <f t="shared" si="96"/>
        <v>102.655</v>
      </c>
      <c r="J800">
        <f t="shared" si="97"/>
        <v>104.00999999999999</v>
      </c>
      <c r="K800">
        <f t="shared" si="100"/>
        <v>1.3549999999999898</v>
      </c>
      <c r="L800">
        <f t="shared" si="101"/>
        <v>100.62250000000002</v>
      </c>
      <c r="M800">
        <f t="shared" si="102"/>
        <v>105.36499999999998</v>
      </c>
      <c r="N800" t="str">
        <f t="shared" si="103"/>
        <v xml:space="preserve"> </v>
      </c>
      <c r="O800">
        <f t="shared" si="98"/>
        <v>4.6500000000000004</v>
      </c>
      <c r="P800">
        <f t="shared" si="99"/>
        <v>6.0049999999999999</v>
      </c>
    </row>
    <row r="801" spans="1:16">
      <c r="A801" s="27" t="s">
        <v>26</v>
      </c>
      <c r="B801" s="27" t="s">
        <v>43</v>
      </c>
      <c r="C801" s="27" t="s">
        <v>44</v>
      </c>
      <c r="D801" s="28">
        <v>43648</v>
      </c>
      <c r="E801" s="27" t="s">
        <v>40</v>
      </c>
      <c r="F801" s="27" t="s">
        <v>229</v>
      </c>
      <c r="G801" s="27">
        <v>4.7</v>
      </c>
      <c r="H801" s="36">
        <f>+ANAGRAFICA!$M$4-PIEZOMETRIE!G801</f>
        <v>103.96</v>
      </c>
      <c r="I801">
        <f t="shared" si="96"/>
        <v>102.655</v>
      </c>
      <c r="J801">
        <f t="shared" si="97"/>
        <v>104.00999999999999</v>
      </c>
      <c r="K801">
        <f t="shared" si="100"/>
        <v>1.3549999999999898</v>
      </c>
      <c r="L801">
        <f t="shared" si="101"/>
        <v>100.62250000000002</v>
      </c>
      <c r="M801">
        <f t="shared" si="102"/>
        <v>105.36499999999998</v>
      </c>
      <c r="N801" t="str">
        <f t="shared" si="103"/>
        <v xml:space="preserve"> </v>
      </c>
      <c r="O801">
        <f t="shared" si="98"/>
        <v>4.6500000000000004</v>
      </c>
      <c r="P801">
        <f t="shared" si="99"/>
        <v>6.0049999999999999</v>
      </c>
    </row>
    <row r="802" spans="1:16">
      <c r="A802" s="27" t="s">
        <v>26</v>
      </c>
      <c r="B802" s="27" t="s">
        <v>43</v>
      </c>
      <c r="C802" s="27" t="s">
        <v>44</v>
      </c>
      <c r="D802" s="28">
        <v>43700</v>
      </c>
      <c r="E802" s="27" t="s">
        <v>40</v>
      </c>
      <c r="F802" s="27" t="s">
        <v>229</v>
      </c>
      <c r="G802" s="27">
        <v>4.0599999999999996</v>
      </c>
      <c r="H802" s="36">
        <f>+ANAGRAFICA!$M$4-PIEZOMETRIE!G802</f>
        <v>104.6</v>
      </c>
      <c r="I802">
        <f t="shared" si="96"/>
        <v>102.655</v>
      </c>
      <c r="J802">
        <f t="shared" si="97"/>
        <v>104.00999999999999</v>
      </c>
      <c r="K802">
        <f t="shared" si="100"/>
        <v>1.3549999999999898</v>
      </c>
      <c r="L802">
        <f t="shared" si="101"/>
        <v>100.62250000000002</v>
      </c>
      <c r="M802">
        <f t="shared" si="102"/>
        <v>105.36499999999998</v>
      </c>
      <c r="N802" t="str">
        <f t="shared" si="103"/>
        <v xml:space="preserve"> </v>
      </c>
      <c r="O802">
        <f t="shared" si="98"/>
        <v>4.6500000000000004</v>
      </c>
      <c r="P802">
        <f t="shared" si="99"/>
        <v>6.0049999999999999</v>
      </c>
    </row>
    <row r="803" spans="1:16">
      <c r="A803" s="27" t="s">
        <v>26</v>
      </c>
      <c r="B803" s="27" t="s">
        <v>43</v>
      </c>
      <c r="C803" s="27" t="s">
        <v>44</v>
      </c>
      <c r="D803" s="28">
        <v>43731</v>
      </c>
      <c r="E803" s="27" t="s">
        <v>40</v>
      </c>
      <c r="F803" s="27" t="s">
        <v>229</v>
      </c>
      <c r="G803" s="27">
        <v>4.3499999999999996</v>
      </c>
      <c r="H803" s="36">
        <f>+ANAGRAFICA!$M$4-PIEZOMETRIE!G803</f>
        <v>104.31</v>
      </c>
      <c r="I803">
        <f t="shared" si="96"/>
        <v>102.655</v>
      </c>
      <c r="J803">
        <f t="shared" si="97"/>
        <v>104.00999999999999</v>
      </c>
      <c r="K803">
        <f t="shared" si="100"/>
        <v>1.3549999999999898</v>
      </c>
      <c r="L803">
        <f t="shared" si="101"/>
        <v>100.62250000000002</v>
      </c>
      <c r="M803">
        <f t="shared" si="102"/>
        <v>105.36499999999998</v>
      </c>
      <c r="N803" t="str">
        <f t="shared" si="103"/>
        <v xml:space="preserve"> </v>
      </c>
      <c r="O803">
        <f t="shared" si="98"/>
        <v>4.6500000000000004</v>
      </c>
      <c r="P803">
        <f t="shared" si="99"/>
        <v>6.0049999999999999</v>
      </c>
    </row>
    <row r="804" spans="1:16">
      <c r="A804" s="27" t="s">
        <v>26</v>
      </c>
      <c r="B804" s="27" t="s">
        <v>43</v>
      </c>
      <c r="C804" s="27" t="s">
        <v>44</v>
      </c>
      <c r="D804" s="28">
        <v>43760</v>
      </c>
      <c r="E804" s="27" t="s">
        <v>40</v>
      </c>
      <c r="F804" s="27" t="s">
        <v>229</v>
      </c>
      <c r="G804" s="27">
        <v>4.9400000000000004</v>
      </c>
      <c r="H804" s="36">
        <f>+ANAGRAFICA!$M$4-PIEZOMETRIE!G804</f>
        <v>103.72</v>
      </c>
      <c r="I804">
        <f t="shared" si="96"/>
        <v>102.655</v>
      </c>
      <c r="J804">
        <f t="shared" si="97"/>
        <v>104.00999999999999</v>
      </c>
      <c r="K804">
        <f t="shared" si="100"/>
        <v>1.3549999999999898</v>
      </c>
      <c r="L804">
        <f t="shared" si="101"/>
        <v>100.62250000000002</v>
      </c>
      <c r="M804">
        <f t="shared" si="102"/>
        <v>105.36499999999998</v>
      </c>
      <c r="N804" t="str">
        <f t="shared" si="103"/>
        <v xml:space="preserve"> </v>
      </c>
      <c r="O804">
        <f t="shared" si="98"/>
        <v>4.6500000000000004</v>
      </c>
      <c r="P804">
        <f t="shared" si="99"/>
        <v>6.0049999999999999</v>
      </c>
    </row>
    <row r="805" spans="1:16">
      <c r="A805" s="27" t="s">
        <v>26</v>
      </c>
      <c r="B805" s="27" t="s">
        <v>43</v>
      </c>
      <c r="C805" s="27" t="s">
        <v>44</v>
      </c>
      <c r="D805" s="28">
        <v>43815</v>
      </c>
      <c r="E805" s="27" t="s">
        <v>40</v>
      </c>
      <c r="F805" s="27" t="s">
        <v>229</v>
      </c>
      <c r="G805" s="27">
        <v>4.9000000000000004</v>
      </c>
      <c r="H805" s="36">
        <f>+ANAGRAFICA!$M$4-PIEZOMETRIE!G805</f>
        <v>103.75999999999999</v>
      </c>
      <c r="I805">
        <f t="shared" si="96"/>
        <v>102.655</v>
      </c>
      <c r="J805">
        <f t="shared" si="97"/>
        <v>104.00999999999999</v>
      </c>
      <c r="K805">
        <f t="shared" si="100"/>
        <v>1.3549999999999898</v>
      </c>
      <c r="L805">
        <f t="shared" si="101"/>
        <v>100.62250000000002</v>
      </c>
      <c r="M805">
        <f t="shared" si="102"/>
        <v>105.36499999999998</v>
      </c>
      <c r="N805" t="str">
        <f t="shared" si="103"/>
        <v xml:space="preserve"> </v>
      </c>
      <c r="O805">
        <f t="shared" si="98"/>
        <v>4.6500000000000004</v>
      </c>
      <c r="P805">
        <f t="shared" si="99"/>
        <v>6.0049999999999999</v>
      </c>
    </row>
    <row r="806" spans="1:16">
      <c r="A806" s="27" t="s">
        <v>26</v>
      </c>
      <c r="B806" s="27" t="s">
        <v>43</v>
      </c>
      <c r="C806" s="27" t="s">
        <v>44</v>
      </c>
      <c r="D806" s="28">
        <v>43854</v>
      </c>
      <c r="E806" s="27" t="s">
        <v>40</v>
      </c>
      <c r="F806" s="27" t="s">
        <v>229</v>
      </c>
      <c r="G806" s="27">
        <v>4.9000000000000004</v>
      </c>
      <c r="H806" s="36">
        <f>+ANAGRAFICA!$M$4-PIEZOMETRIE!G806</f>
        <v>103.75999999999999</v>
      </c>
      <c r="I806">
        <f t="shared" si="96"/>
        <v>102.655</v>
      </c>
      <c r="J806">
        <f t="shared" si="97"/>
        <v>104.00999999999999</v>
      </c>
      <c r="K806">
        <f t="shared" si="100"/>
        <v>1.3549999999999898</v>
      </c>
      <c r="L806">
        <f t="shared" si="101"/>
        <v>100.62250000000002</v>
      </c>
      <c r="M806">
        <f t="shared" si="102"/>
        <v>105.36499999999998</v>
      </c>
      <c r="N806" t="str">
        <f t="shared" si="103"/>
        <v xml:space="preserve"> </v>
      </c>
      <c r="O806">
        <f t="shared" si="98"/>
        <v>4.6500000000000004</v>
      </c>
      <c r="P806">
        <f t="shared" si="99"/>
        <v>6.0049999999999999</v>
      </c>
    </row>
    <row r="807" spans="1:16">
      <c r="A807" s="27" t="s">
        <v>26</v>
      </c>
      <c r="B807" s="27" t="s">
        <v>43</v>
      </c>
      <c r="C807" s="27" t="s">
        <v>44</v>
      </c>
      <c r="D807" s="28">
        <v>43875</v>
      </c>
      <c r="E807" s="27" t="s">
        <v>40</v>
      </c>
      <c r="F807" s="27" t="s">
        <v>229</v>
      </c>
      <c r="G807" s="27">
        <v>5.3</v>
      </c>
      <c r="H807" s="36">
        <f>+ANAGRAFICA!$M$4-PIEZOMETRIE!G807</f>
        <v>103.36</v>
      </c>
      <c r="I807">
        <f t="shared" si="96"/>
        <v>102.655</v>
      </c>
      <c r="J807">
        <f t="shared" si="97"/>
        <v>104.00999999999999</v>
      </c>
      <c r="K807">
        <f t="shared" si="100"/>
        <v>1.3549999999999898</v>
      </c>
      <c r="L807">
        <f t="shared" si="101"/>
        <v>100.62250000000002</v>
      </c>
      <c r="M807">
        <f t="shared" si="102"/>
        <v>105.36499999999998</v>
      </c>
      <c r="N807" t="str">
        <f t="shared" si="103"/>
        <v xml:space="preserve"> </v>
      </c>
      <c r="O807">
        <f t="shared" si="98"/>
        <v>4.6500000000000004</v>
      </c>
      <c r="P807">
        <f t="shared" si="99"/>
        <v>6.0049999999999999</v>
      </c>
    </row>
    <row r="808" spans="1:16">
      <c r="A808" s="27" t="s">
        <v>26</v>
      </c>
      <c r="B808" s="27" t="s">
        <v>43</v>
      </c>
      <c r="C808" s="27" t="s">
        <v>44</v>
      </c>
      <c r="D808" s="28">
        <v>44006</v>
      </c>
      <c r="E808" s="27" t="s">
        <v>40</v>
      </c>
      <c r="F808" s="27" t="s">
        <v>229</v>
      </c>
      <c r="G808" s="27">
        <v>4.5199999999999996</v>
      </c>
      <c r="H808" s="36">
        <f>+ANAGRAFICA!$M$4-PIEZOMETRIE!G808</f>
        <v>104.14</v>
      </c>
      <c r="I808">
        <f t="shared" si="96"/>
        <v>102.655</v>
      </c>
      <c r="J808">
        <f t="shared" si="97"/>
        <v>104.00999999999999</v>
      </c>
      <c r="K808">
        <f t="shared" si="100"/>
        <v>1.3549999999999898</v>
      </c>
      <c r="L808">
        <f t="shared" si="101"/>
        <v>100.62250000000002</v>
      </c>
      <c r="M808">
        <f t="shared" si="102"/>
        <v>105.36499999999998</v>
      </c>
      <c r="N808" t="str">
        <f t="shared" si="103"/>
        <v xml:space="preserve"> </v>
      </c>
      <c r="O808">
        <f t="shared" si="98"/>
        <v>4.6500000000000004</v>
      </c>
      <c r="P808">
        <f t="shared" si="99"/>
        <v>6.0049999999999999</v>
      </c>
    </row>
    <row r="809" spans="1:16">
      <c r="A809" s="27" t="s">
        <v>26</v>
      </c>
      <c r="B809" s="27" t="s">
        <v>43</v>
      </c>
      <c r="C809" s="27" t="s">
        <v>44</v>
      </c>
      <c r="D809" s="28">
        <v>44034</v>
      </c>
      <c r="E809" s="27" t="s">
        <v>40</v>
      </c>
      <c r="F809" s="27" t="s">
        <v>229</v>
      </c>
      <c r="G809" s="27">
        <v>4.13</v>
      </c>
      <c r="H809" s="36">
        <f>+ANAGRAFICA!$M$4-PIEZOMETRIE!G809</f>
        <v>104.53</v>
      </c>
      <c r="I809">
        <f t="shared" si="96"/>
        <v>102.655</v>
      </c>
      <c r="J809">
        <f t="shared" si="97"/>
        <v>104.00999999999999</v>
      </c>
      <c r="K809">
        <f t="shared" si="100"/>
        <v>1.3549999999999898</v>
      </c>
      <c r="L809">
        <f t="shared" si="101"/>
        <v>100.62250000000002</v>
      </c>
      <c r="M809">
        <f t="shared" si="102"/>
        <v>105.36499999999998</v>
      </c>
      <c r="N809" t="str">
        <f t="shared" si="103"/>
        <v xml:space="preserve"> </v>
      </c>
      <c r="O809">
        <f t="shared" si="98"/>
        <v>4.6500000000000004</v>
      </c>
      <c r="P809">
        <f t="shared" si="99"/>
        <v>6.0049999999999999</v>
      </c>
    </row>
    <row r="810" spans="1:16">
      <c r="A810" s="27" t="s">
        <v>26</v>
      </c>
      <c r="B810" s="27" t="s">
        <v>43</v>
      </c>
      <c r="C810" s="27" t="s">
        <v>44</v>
      </c>
      <c r="D810" s="28">
        <v>44064</v>
      </c>
      <c r="E810" s="27" t="s">
        <v>40</v>
      </c>
      <c r="F810" s="27" t="s">
        <v>229</v>
      </c>
      <c r="G810" s="27">
        <v>3.82</v>
      </c>
      <c r="H810" s="36">
        <f>+ANAGRAFICA!$M$4-PIEZOMETRIE!G810</f>
        <v>104.84</v>
      </c>
      <c r="I810">
        <f t="shared" si="96"/>
        <v>102.655</v>
      </c>
      <c r="J810">
        <f t="shared" si="97"/>
        <v>104.00999999999999</v>
      </c>
      <c r="K810">
        <f t="shared" si="100"/>
        <v>1.3549999999999898</v>
      </c>
      <c r="L810">
        <f t="shared" si="101"/>
        <v>100.62250000000002</v>
      </c>
      <c r="M810">
        <f t="shared" si="102"/>
        <v>105.36499999999998</v>
      </c>
      <c r="N810" t="str">
        <f t="shared" si="103"/>
        <v xml:space="preserve"> </v>
      </c>
      <c r="O810">
        <f t="shared" si="98"/>
        <v>4.6500000000000004</v>
      </c>
      <c r="P810">
        <f t="shared" si="99"/>
        <v>6.0049999999999999</v>
      </c>
    </row>
    <row r="811" spans="1:16">
      <c r="A811" s="27" t="s">
        <v>26</v>
      </c>
      <c r="B811" s="27" t="s">
        <v>43</v>
      </c>
      <c r="C811" s="27" t="s">
        <v>44</v>
      </c>
      <c r="D811" s="28">
        <v>44099</v>
      </c>
      <c r="E811" s="27" t="s">
        <v>40</v>
      </c>
      <c r="F811" s="27" t="s">
        <v>229</v>
      </c>
      <c r="G811" s="27">
        <v>4.45</v>
      </c>
      <c r="H811" s="36">
        <f>+ANAGRAFICA!$M$4-PIEZOMETRIE!G811</f>
        <v>104.21</v>
      </c>
      <c r="I811">
        <f t="shared" si="96"/>
        <v>102.655</v>
      </c>
      <c r="J811">
        <f t="shared" si="97"/>
        <v>104.00999999999999</v>
      </c>
      <c r="K811">
        <f t="shared" si="100"/>
        <v>1.3549999999999898</v>
      </c>
      <c r="L811">
        <f t="shared" si="101"/>
        <v>100.62250000000002</v>
      </c>
      <c r="M811">
        <f t="shared" si="102"/>
        <v>105.36499999999998</v>
      </c>
      <c r="N811" t="str">
        <f t="shared" si="103"/>
        <v xml:space="preserve"> </v>
      </c>
      <c r="O811">
        <f t="shared" si="98"/>
        <v>4.6500000000000004</v>
      </c>
      <c r="P811">
        <f t="shared" si="99"/>
        <v>6.0049999999999999</v>
      </c>
    </row>
    <row r="812" spans="1:16">
      <c r="A812" s="27" t="s">
        <v>26</v>
      </c>
      <c r="B812" s="27" t="s">
        <v>43</v>
      </c>
      <c r="C812" s="27" t="s">
        <v>44</v>
      </c>
      <c r="D812" s="28">
        <v>44130</v>
      </c>
      <c r="E812" s="27" t="s">
        <v>40</v>
      </c>
      <c r="F812" s="27" t="s">
        <v>229</v>
      </c>
      <c r="G812" s="27">
        <v>4.8499999999999996</v>
      </c>
      <c r="H812" s="36">
        <f>+ANAGRAFICA!$M$4-PIEZOMETRIE!G812</f>
        <v>103.81</v>
      </c>
      <c r="I812">
        <f t="shared" si="96"/>
        <v>102.655</v>
      </c>
      <c r="J812">
        <f t="shared" si="97"/>
        <v>104.00999999999999</v>
      </c>
      <c r="K812">
        <f t="shared" si="100"/>
        <v>1.3549999999999898</v>
      </c>
      <c r="L812">
        <f t="shared" si="101"/>
        <v>100.62250000000002</v>
      </c>
      <c r="M812">
        <f t="shared" si="102"/>
        <v>105.36499999999998</v>
      </c>
      <c r="N812" t="str">
        <f t="shared" si="103"/>
        <v xml:space="preserve"> </v>
      </c>
      <c r="O812">
        <f t="shared" si="98"/>
        <v>4.6500000000000004</v>
      </c>
      <c r="P812">
        <f t="shared" si="99"/>
        <v>6.0049999999999999</v>
      </c>
    </row>
    <row r="813" spans="1:16">
      <c r="A813" s="27" t="s">
        <v>26</v>
      </c>
      <c r="B813" s="27" t="s">
        <v>43</v>
      </c>
      <c r="C813" s="27" t="s">
        <v>44</v>
      </c>
      <c r="D813" s="28">
        <v>44223</v>
      </c>
      <c r="E813" s="27" t="s">
        <v>40</v>
      </c>
      <c r="F813" s="27" t="s">
        <v>229</v>
      </c>
      <c r="G813" s="27">
        <v>4.6500000000000004</v>
      </c>
      <c r="H813" s="36">
        <f>+ANAGRAFICA!$M$4-PIEZOMETRIE!G813</f>
        <v>104.00999999999999</v>
      </c>
      <c r="I813">
        <f t="shared" si="96"/>
        <v>102.655</v>
      </c>
      <c r="J813">
        <f t="shared" si="97"/>
        <v>104.00999999999999</v>
      </c>
      <c r="K813">
        <f t="shared" si="100"/>
        <v>1.3549999999999898</v>
      </c>
      <c r="L813">
        <f t="shared" si="101"/>
        <v>100.62250000000002</v>
      </c>
      <c r="M813">
        <f t="shared" si="102"/>
        <v>105.36499999999998</v>
      </c>
      <c r="N813" t="str">
        <f t="shared" si="103"/>
        <v xml:space="preserve"> </v>
      </c>
      <c r="O813">
        <f t="shared" si="98"/>
        <v>4.6500000000000004</v>
      </c>
      <c r="P813">
        <f t="shared" si="99"/>
        <v>6.0049999999999999</v>
      </c>
    </row>
    <row r="814" spans="1:16">
      <c r="A814" s="27" t="s">
        <v>26</v>
      </c>
      <c r="B814" s="27" t="s">
        <v>43</v>
      </c>
      <c r="C814" s="27" t="s">
        <v>44</v>
      </c>
      <c r="D814" s="28">
        <v>44249</v>
      </c>
      <c r="E814" s="27" t="s">
        <v>40</v>
      </c>
      <c r="F814" s="27" t="s">
        <v>229</v>
      </c>
      <c r="G814" s="27">
        <v>5.07</v>
      </c>
      <c r="H814" s="36">
        <f>+ANAGRAFICA!$M$4-PIEZOMETRIE!G814</f>
        <v>103.59</v>
      </c>
      <c r="I814">
        <f t="shared" si="96"/>
        <v>102.655</v>
      </c>
      <c r="J814">
        <f t="shared" si="97"/>
        <v>104.00999999999999</v>
      </c>
      <c r="K814">
        <f t="shared" si="100"/>
        <v>1.3549999999999898</v>
      </c>
      <c r="L814">
        <f t="shared" si="101"/>
        <v>100.62250000000002</v>
      </c>
      <c r="M814">
        <f t="shared" si="102"/>
        <v>105.36499999999998</v>
      </c>
      <c r="N814" t="str">
        <f t="shared" si="103"/>
        <v xml:space="preserve"> </v>
      </c>
      <c r="O814">
        <f t="shared" si="98"/>
        <v>4.6500000000000004</v>
      </c>
      <c r="P814">
        <f t="shared" si="99"/>
        <v>6.0049999999999999</v>
      </c>
    </row>
    <row r="815" spans="1:16">
      <c r="A815" s="27" t="s">
        <v>26</v>
      </c>
      <c r="B815" s="27" t="s">
        <v>43</v>
      </c>
      <c r="C815" s="27" t="s">
        <v>44</v>
      </c>
      <c r="D815" s="28">
        <v>44260</v>
      </c>
      <c r="E815" s="27" t="s">
        <v>40</v>
      </c>
      <c r="F815" s="27" t="s">
        <v>229</v>
      </c>
      <c r="G815" s="27">
        <v>5.04</v>
      </c>
      <c r="H815" s="36">
        <f>+ANAGRAFICA!$M$4-PIEZOMETRIE!G815</f>
        <v>103.61999999999999</v>
      </c>
      <c r="I815">
        <f t="shared" si="96"/>
        <v>102.655</v>
      </c>
      <c r="J815">
        <f t="shared" si="97"/>
        <v>104.00999999999999</v>
      </c>
      <c r="K815">
        <f t="shared" si="100"/>
        <v>1.3549999999999898</v>
      </c>
      <c r="L815">
        <f t="shared" si="101"/>
        <v>100.62250000000002</v>
      </c>
      <c r="M815">
        <f t="shared" si="102"/>
        <v>105.36499999999998</v>
      </c>
      <c r="N815" t="str">
        <f t="shared" si="103"/>
        <v xml:space="preserve"> </v>
      </c>
      <c r="O815">
        <f t="shared" si="98"/>
        <v>4.6500000000000004</v>
      </c>
      <c r="P815">
        <f t="shared" si="99"/>
        <v>6.0049999999999999</v>
      </c>
    </row>
    <row r="816" spans="1:16">
      <c r="A816" s="27" t="s">
        <v>107</v>
      </c>
      <c r="B816" s="27" t="s">
        <v>142</v>
      </c>
      <c r="C816" s="27" t="s">
        <v>143</v>
      </c>
      <c r="D816" s="28">
        <v>38790</v>
      </c>
      <c r="E816" s="27">
        <v>180.70599999999999</v>
      </c>
      <c r="F816" s="27" t="s">
        <v>229</v>
      </c>
      <c r="G816" s="27">
        <v>42</v>
      </c>
      <c r="H816" s="36">
        <v>138.70599999999999</v>
      </c>
      <c r="I816">
        <f t="shared" si="96"/>
        <v>139.45599999999999</v>
      </c>
      <c r="J816">
        <f t="shared" si="97"/>
        <v>146.18600000000001</v>
      </c>
      <c r="K816">
        <f t="shared" si="100"/>
        <v>6.7300000000000182</v>
      </c>
      <c r="L816">
        <f t="shared" si="101"/>
        <v>129.36099999999996</v>
      </c>
      <c r="M816">
        <f t="shared" si="102"/>
        <v>152.91600000000003</v>
      </c>
      <c r="N816" t="str">
        <f t="shared" si="103"/>
        <v xml:space="preserve"> </v>
      </c>
      <c r="O816">
        <f t="shared" si="98"/>
        <v>34.520000000000003</v>
      </c>
      <c r="P816">
        <f t="shared" si="99"/>
        <v>41.25</v>
      </c>
    </row>
    <row r="817" spans="1:16">
      <c r="A817" s="27" t="s">
        <v>107</v>
      </c>
      <c r="B817" s="27" t="s">
        <v>142</v>
      </c>
      <c r="C817" s="27" t="s">
        <v>143</v>
      </c>
      <c r="D817" s="28">
        <v>38882</v>
      </c>
      <c r="E817" s="27">
        <v>180.70599999999999</v>
      </c>
      <c r="F817" s="27" t="s">
        <v>229</v>
      </c>
      <c r="G817" s="27">
        <v>43.6</v>
      </c>
      <c r="H817" s="36">
        <v>137.10599999999999</v>
      </c>
      <c r="I817">
        <f t="shared" si="96"/>
        <v>139.45599999999999</v>
      </c>
      <c r="J817">
        <f t="shared" si="97"/>
        <v>146.18600000000001</v>
      </c>
      <c r="K817">
        <f t="shared" si="100"/>
        <v>6.7300000000000182</v>
      </c>
      <c r="L817">
        <f t="shared" si="101"/>
        <v>129.36099999999996</v>
      </c>
      <c r="M817">
        <f t="shared" si="102"/>
        <v>152.91600000000003</v>
      </c>
      <c r="N817" t="str">
        <f t="shared" si="103"/>
        <v xml:space="preserve"> </v>
      </c>
      <c r="O817">
        <f t="shared" si="98"/>
        <v>34.520000000000003</v>
      </c>
      <c r="P817">
        <f t="shared" si="99"/>
        <v>41.25</v>
      </c>
    </row>
    <row r="818" spans="1:16">
      <c r="A818" s="27" t="s">
        <v>107</v>
      </c>
      <c r="B818" s="27" t="s">
        <v>142</v>
      </c>
      <c r="C818" s="27" t="s">
        <v>143</v>
      </c>
      <c r="D818" s="28">
        <v>39004</v>
      </c>
      <c r="E818" s="27">
        <v>180.70599999999999</v>
      </c>
      <c r="F818" s="27" t="s">
        <v>229</v>
      </c>
      <c r="G818" s="27">
        <v>43.1</v>
      </c>
      <c r="H818" s="36">
        <v>137.60599999999999</v>
      </c>
      <c r="I818">
        <f t="shared" si="96"/>
        <v>139.45599999999999</v>
      </c>
      <c r="J818">
        <f t="shared" si="97"/>
        <v>146.18600000000001</v>
      </c>
      <c r="K818">
        <f t="shared" si="100"/>
        <v>6.7300000000000182</v>
      </c>
      <c r="L818">
        <f t="shared" si="101"/>
        <v>129.36099999999996</v>
      </c>
      <c r="M818">
        <f t="shared" si="102"/>
        <v>152.91600000000003</v>
      </c>
      <c r="N818" t="str">
        <f t="shared" si="103"/>
        <v xml:space="preserve"> </v>
      </c>
      <c r="O818">
        <f t="shared" si="98"/>
        <v>34.520000000000003</v>
      </c>
      <c r="P818">
        <f t="shared" si="99"/>
        <v>41.25</v>
      </c>
    </row>
    <row r="819" spans="1:16">
      <c r="A819" s="27" t="s">
        <v>107</v>
      </c>
      <c r="B819" s="27" t="s">
        <v>142</v>
      </c>
      <c r="C819" s="27" t="s">
        <v>143</v>
      </c>
      <c r="D819" s="28">
        <v>39065</v>
      </c>
      <c r="E819" s="27">
        <v>180.70599999999999</v>
      </c>
      <c r="F819" s="27" t="s">
        <v>229</v>
      </c>
      <c r="G819" s="27">
        <v>44.95</v>
      </c>
      <c r="H819" s="36">
        <v>135.756</v>
      </c>
      <c r="I819">
        <f t="shared" si="96"/>
        <v>139.45599999999999</v>
      </c>
      <c r="J819">
        <f t="shared" si="97"/>
        <v>146.18600000000001</v>
      </c>
      <c r="K819">
        <f t="shared" si="100"/>
        <v>6.7300000000000182</v>
      </c>
      <c r="L819">
        <f t="shared" si="101"/>
        <v>129.36099999999996</v>
      </c>
      <c r="M819">
        <f t="shared" si="102"/>
        <v>152.91600000000003</v>
      </c>
      <c r="N819" t="str">
        <f t="shared" si="103"/>
        <v xml:space="preserve"> </v>
      </c>
      <c r="O819">
        <f t="shared" si="98"/>
        <v>34.520000000000003</v>
      </c>
      <c r="P819">
        <f t="shared" si="99"/>
        <v>41.25</v>
      </c>
    </row>
    <row r="820" spans="1:16">
      <c r="A820" s="27" t="s">
        <v>107</v>
      </c>
      <c r="B820" s="27" t="s">
        <v>142</v>
      </c>
      <c r="C820" s="27" t="s">
        <v>143</v>
      </c>
      <c r="D820" s="28">
        <v>39096</v>
      </c>
      <c r="E820" s="27">
        <v>180.70599999999999</v>
      </c>
      <c r="F820" s="27" t="s">
        <v>229</v>
      </c>
      <c r="G820" s="27">
        <v>44.2</v>
      </c>
      <c r="H820" s="36">
        <v>136.506</v>
      </c>
      <c r="I820">
        <f t="shared" si="96"/>
        <v>139.45599999999999</v>
      </c>
      <c r="J820">
        <f t="shared" si="97"/>
        <v>146.18600000000001</v>
      </c>
      <c r="K820">
        <f t="shared" si="100"/>
        <v>6.7300000000000182</v>
      </c>
      <c r="L820">
        <f t="shared" si="101"/>
        <v>129.36099999999996</v>
      </c>
      <c r="M820">
        <f t="shared" si="102"/>
        <v>152.91600000000003</v>
      </c>
      <c r="N820" t="str">
        <f t="shared" si="103"/>
        <v xml:space="preserve"> </v>
      </c>
      <c r="O820">
        <f t="shared" si="98"/>
        <v>34.520000000000003</v>
      </c>
      <c r="P820">
        <f t="shared" si="99"/>
        <v>41.25</v>
      </c>
    </row>
    <row r="821" spans="1:16">
      <c r="A821" s="27" t="s">
        <v>107</v>
      </c>
      <c r="B821" s="27" t="s">
        <v>142</v>
      </c>
      <c r="C821" s="27" t="s">
        <v>143</v>
      </c>
      <c r="D821" s="28">
        <v>39127</v>
      </c>
      <c r="E821" s="27">
        <v>180.70599999999999</v>
      </c>
      <c r="F821" s="27" t="s">
        <v>229</v>
      </c>
      <c r="G821" s="27">
        <v>43.5</v>
      </c>
      <c r="H821" s="36">
        <v>137.20599999999999</v>
      </c>
      <c r="I821">
        <f t="shared" si="96"/>
        <v>139.45599999999999</v>
      </c>
      <c r="J821">
        <f t="shared" si="97"/>
        <v>146.18600000000001</v>
      </c>
      <c r="K821">
        <f t="shared" si="100"/>
        <v>6.7300000000000182</v>
      </c>
      <c r="L821">
        <f t="shared" si="101"/>
        <v>129.36099999999996</v>
      </c>
      <c r="M821">
        <f t="shared" si="102"/>
        <v>152.91600000000003</v>
      </c>
      <c r="N821" t="str">
        <f t="shared" si="103"/>
        <v xml:space="preserve"> </v>
      </c>
      <c r="O821">
        <f t="shared" si="98"/>
        <v>34.520000000000003</v>
      </c>
      <c r="P821">
        <f t="shared" si="99"/>
        <v>41.25</v>
      </c>
    </row>
    <row r="822" spans="1:16">
      <c r="A822" s="27" t="s">
        <v>107</v>
      </c>
      <c r="B822" s="27" t="s">
        <v>142</v>
      </c>
      <c r="C822" s="27" t="s">
        <v>143</v>
      </c>
      <c r="D822" s="28">
        <v>39155</v>
      </c>
      <c r="E822" s="27">
        <v>180.70599999999999</v>
      </c>
      <c r="F822" s="27" t="s">
        <v>229</v>
      </c>
      <c r="G822" s="27">
        <v>44.6</v>
      </c>
      <c r="H822" s="36">
        <v>136.10599999999999</v>
      </c>
      <c r="I822">
        <f t="shared" si="96"/>
        <v>139.45599999999999</v>
      </c>
      <c r="J822">
        <f t="shared" si="97"/>
        <v>146.18600000000001</v>
      </c>
      <c r="K822">
        <f t="shared" si="100"/>
        <v>6.7300000000000182</v>
      </c>
      <c r="L822">
        <f t="shared" si="101"/>
        <v>129.36099999999996</v>
      </c>
      <c r="M822">
        <f t="shared" si="102"/>
        <v>152.91600000000003</v>
      </c>
      <c r="N822" t="str">
        <f t="shared" si="103"/>
        <v xml:space="preserve"> </v>
      </c>
      <c r="O822">
        <f t="shared" si="98"/>
        <v>34.520000000000003</v>
      </c>
      <c r="P822">
        <f t="shared" si="99"/>
        <v>41.25</v>
      </c>
    </row>
    <row r="823" spans="1:16">
      <c r="A823" s="27" t="s">
        <v>107</v>
      </c>
      <c r="B823" s="27" t="s">
        <v>142</v>
      </c>
      <c r="C823" s="27" t="s">
        <v>143</v>
      </c>
      <c r="D823" s="28">
        <v>39186</v>
      </c>
      <c r="E823" s="27">
        <v>180.70599999999999</v>
      </c>
      <c r="F823" s="27" t="s">
        <v>229</v>
      </c>
      <c r="G823" s="27">
        <v>44.65</v>
      </c>
      <c r="H823" s="36">
        <v>136.05600000000001</v>
      </c>
      <c r="I823">
        <f t="shared" si="96"/>
        <v>139.45599999999999</v>
      </c>
      <c r="J823">
        <f t="shared" si="97"/>
        <v>146.18600000000001</v>
      </c>
      <c r="K823">
        <f t="shared" si="100"/>
        <v>6.7300000000000182</v>
      </c>
      <c r="L823">
        <f t="shared" si="101"/>
        <v>129.36099999999996</v>
      </c>
      <c r="M823">
        <f t="shared" si="102"/>
        <v>152.91600000000003</v>
      </c>
      <c r="N823" t="str">
        <f t="shared" si="103"/>
        <v xml:space="preserve"> </v>
      </c>
      <c r="O823">
        <f t="shared" si="98"/>
        <v>34.520000000000003</v>
      </c>
      <c r="P823">
        <f t="shared" si="99"/>
        <v>41.25</v>
      </c>
    </row>
    <row r="824" spans="1:16">
      <c r="A824" s="27" t="s">
        <v>107</v>
      </c>
      <c r="B824" s="27" t="s">
        <v>142</v>
      </c>
      <c r="C824" s="27" t="s">
        <v>143</v>
      </c>
      <c r="D824" s="28">
        <v>39216</v>
      </c>
      <c r="E824" s="27">
        <v>180.70599999999999</v>
      </c>
      <c r="F824" s="27" t="s">
        <v>229</v>
      </c>
      <c r="G824" s="27">
        <v>46.42</v>
      </c>
      <c r="H824" s="36">
        <v>134.286</v>
      </c>
      <c r="I824">
        <f t="shared" si="96"/>
        <v>139.45599999999999</v>
      </c>
      <c r="J824">
        <f t="shared" si="97"/>
        <v>146.18600000000001</v>
      </c>
      <c r="K824">
        <f t="shared" si="100"/>
        <v>6.7300000000000182</v>
      </c>
      <c r="L824">
        <f t="shared" si="101"/>
        <v>129.36099999999996</v>
      </c>
      <c r="M824">
        <f t="shared" si="102"/>
        <v>152.91600000000003</v>
      </c>
      <c r="N824" t="str">
        <f t="shared" si="103"/>
        <v xml:space="preserve"> </v>
      </c>
      <c r="O824">
        <f t="shared" si="98"/>
        <v>34.520000000000003</v>
      </c>
      <c r="P824">
        <f t="shared" si="99"/>
        <v>41.25</v>
      </c>
    </row>
    <row r="825" spans="1:16">
      <c r="A825" s="27" t="s">
        <v>107</v>
      </c>
      <c r="B825" s="27" t="s">
        <v>142</v>
      </c>
      <c r="C825" s="27" t="s">
        <v>143</v>
      </c>
      <c r="D825" s="28">
        <v>39247</v>
      </c>
      <c r="E825" s="27">
        <v>180.70599999999999</v>
      </c>
      <c r="F825" s="27" t="s">
        <v>229</v>
      </c>
      <c r="G825" s="27">
        <v>47.34</v>
      </c>
      <c r="H825" s="36">
        <v>133.36600000000001</v>
      </c>
      <c r="I825">
        <f t="shared" si="96"/>
        <v>139.45599999999999</v>
      </c>
      <c r="J825">
        <f t="shared" si="97"/>
        <v>146.18600000000001</v>
      </c>
      <c r="K825">
        <f t="shared" si="100"/>
        <v>6.7300000000000182</v>
      </c>
      <c r="L825">
        <f t="shared" si="101"/>
        <v>129.36099999999996</v>
      </c>
      <c r="M825">
        <f t="shared" si="102"/>
        <v>152.91600000000003</v>
      </c>
      <c r="N825" t="str">
        <f t="shared" si="103"/>
        <v xml:space="preserve"> </v>
      </c>
      <c r="O825">
        <f t="shared" si="98"/>
        <v>34.520000000000003</v>
      </c>
      <c r="P825">
        <f t="shared" si="99"/>
        <v>41.25</v>
      </c>
    </row>
    <row r="826" spans="1:16">
      <c r="A826" s="27" t="s">
        <v>107</v>
      </c>
      <c r="B826" s="27" t="s">
        <v>142</v>
      </c>
      <c r="C826" s="27" t="s">
        <v>143</v>
      </c>
      <c r="D826" s="28">
        <v>39308</v>
      </c>
      <c r="E826" s="27">
        <v>180.70599999999999</v>
      </c>
      <c r="F826" s="27" t="s">
        <v>229</v>
      </c>
      <c r="G826" s="27">
        <v>46.35</v>
      </c>
      <c r="H826" s="36">
        <v>134.35599999999999</v>
      </c>
      <c r="I826">
        <f t="shared" si="96"/>
        <v>139.45599999999999</v>
      </c>
      <c r="J826">
        <f t="shared" si="97"/>
        <v>146.18600000000001</v>
      </c>
      <c r="K826">
        <f t="shared" si="100"/>
        <v>6.7300000000000182</v>
      </c>
      <c r="L826">
        <f t="shared" si="101"/>
        <v>129.36099999999996</v>
      </c>
      <c r="M826">
        <f t="shared" si="102"/>
        <v>152.91600000000003</v>
      </c>
      <c r="N826" t="str">
        <f t="shared" si="103"/>
        <v xml:space="preserve"> </v>
      </c>
      <c r="O826">
        <f t="shared" si="98"/>
        <v>34.520000000000003</v>
      </c>
      <c r="P826">
        <f t="shared" si="99"/>
        <v>41.25</v>
      </c>
    </row>
    <row r="827" spans="1:16">
      <c r="A827" s="27" t="s">
        <v>107</v>
      </c>
      <c r="B827" s="27" t="s">
        <v>142</v>
      </c>
      <c r="C827" s="27" t="s">
        <v>143</v>
      </c>
      <c r="D827" s="28">
        <v>39339</v>
      </c>
      <c r="E827" s="27">
        <v>180.70599999999999</v>
      </c>
      <c r="F827" s="27" t="s">
        <v>229</v>
      </c>
      <c r="G827" s="27">
        <v>47.05</v>
      </c>
      <c r="H827" s="36">
        <v>133.65600000000001</v>
      </c>
      <c r="I827">
        <f t="shared" si="96"/>
        <v>139.45599999999999</v>
      </c>
      <c r="J827">
        <f t="shared" si="97"/>
        <v>146.18600000000001</v>
      </c>
      <c r="K827">
        <f t="shared" si="100"/>
        <v>6.7300000000000182</v>
      </c>
      <c r="L827">
        <f t="shared" si="101"/>
        <v>129.36099999999996</v>
      </c>
      <c r="M827">
        <f t="shared" si="102"/>
        <v>152.91600000000003</v>
      </c>
      <c r="N827" t="str">
        <f t="shared" si="103"/>
        <v xml:space="preserve"> </v>
      </c>
      <c r="O827">
        <f t="shared" si="98"/>
        <v>34.520000000000003</v>
      </c>
      <c r="P827">
        <f t="shared" si="99"/>
        <v>41.25</v>
      </c>
    </row>
    <row r="828" spans="1:16">
      <c r="A828" s="27" t="s">
        <v>107</v>
      </c>
      <c r="B828" s="27" t="s">
        <v>142</v>
      </c>
      <c r="C828" s="27" t="s">
        <v>143</v>
      </c>
      <c r="D828" s="28">
        <v>39430</v>
      </c>
      <c r="E828" s="27">
        <v>180.70599999999999</v>
      </c>
      <c r="F828" s="27" t="s">
        <v>229</v>
      </c>
      <c r="G828" s="27">
        <v>47.7</v>
      </c>
      <c r="H828" s="36">
        <v>133.006</v>
      </c>
      <c r="I828">
        <f t="shared" si="96"/>
        <v>139.45599999999999</v>
      </c>
      <c r="J828">
        <f t="shared" si="97"/>
        <v>146.18600000000001</v>
      </c>
      <c r="K828">
        <f t="shared" si="100"/>
        <v>6.7300000000000182</v>
      </c>
      <c r="L828">
        <f t="shared" si="101"/>
        <v>129.36099999999996</v>
      </c>
      <c r="M828">
        <f t="shared" si="102"/>
        <v>152.91600000000003</v>
      </c>
      <c r="N828" t="str">
        <f t="shared" si="103"/>
        <v xml:space="preserve"> </v>
      </c>
      <c r="O828">
        <f t="shared" si="98"/>
        <v>34.520000000000003</v>
      </c>
      <c r="P828">
        <f t="shared" si="99"/>
        <v>41.25</v>
      </c>
    </row>
    <row r="829" spans="1:16">
      <c r="A829" s="27" t="s">
        <v>107</v>
      </c>
      <c r="B829" s="27" t="s">
        <v>142</v>
      </c>
      <c r="C829" s="27" t="s">
        <v>143</v>
      </c>
      <c r="D829" s="28">
        <v>39461</v>
      </c>
      <c r="E829" s="27">
        <v>180.70599999999999</v>
      </c>
      <c r="F829" s="27" t="s">
        <v>229</v>
      </c>
      <c r="G829" s="27">
        <v>46.3</v>
      </c>
      <c r="H829" s="36">
        <v>134.40600000000001</v>
      </c>
      <c r="I829">
        <f t="shared" si="96"/>
        <v>139.45599999999999</v>
      </c>
      <c r="J829">
        <f t="shared" si="97"/>
        <v>146.18600000000001</v>
      </c>
      <c r="K829">
        <f t="shared" si="100"/>
        <v>6.7300000000000182</v>
      </c>
      <c r="L829">
        <f t="shared" si="101"/>
        <v>129.36099999999996</v>
      </c>
      <c r="M829">
        <f t="shared" si="102"/>
        <v>152.91600000000003</v>
      </c>
      <c r="N829" t="str">
        <f t="shared" si="103"/>
        <v xml:space="preserve"> </v>
      </c>
      <c r="O829">
        <f t="shared" si="98"/>
        <v>34.520000000000003</v>
      </c>
      <c r="P829">
        <f t="shared" si="99"/>
        <v>41.25</v>
      </c>
    </row>
    <row r="830" spans="1:16">
      <c r="A830" s="27" t="s">
        <v>107</v>
      </c>
      <c r="B830" s="27" t="s">
        <v>142</v>
      </c>
      <c r="C830" s="27" t="s">
        <v>143</v>
      </c>
      <c r="D830" s="28">
        <v>39492</v>
      </c>
      <c r="E830" s="27">
        <v>180.70599999999999</v>
      </c>
      <c r="F830" s="27" t="s">
        <v>229</v>
      </c>
      <c r="G830" s="27">
        <v>46.32</v>
      </c>
      <c r="H830" s="36">
        <v>134.386</v>
      </c>
      <c r="I830">
        <f t="shared" si="96"/>
        <v>139.45599999999999</v>
      </c>
      <c r="J830">
        <f t="shared" si="97"/>
        <v>146.18600000000001</v>
      </c>
      <c r="K830">
        <f t="shared" si="100"/>
        <v>6.7300000000000182</v>
      </c>
      <c r="L830">
        <f t="shared" si="101"/>
        <v>129.36099999999996</v>
      </c>
      <c r="M830">
        <f t="shared" si="102"/>
        <v>152.91600000000003</v>
      </c>
      <c r="N830" t="str">
        <f t="shared" si="103"/>
        <v xml:space="preserve"> </v>
      </c>
      <c r="O830">
        <f t="shared" si="98"/>
        <v>34.520000000000003</v>
      </c>
      <c r="P830">
        <f t="shared" si="99"/>
        <v>41.25</v>
      </c>
    </row>
    <row r="831" spans="1:16">
      <c r="A831" s="27" t="s">
        <v>107</v>
      </c>
      <c r="B831" s="27" t="s">
        <v>142</v>
      </c>
      <c r="C831" s="27" t="s">
        <v>143</v>
      </c>
      <c r="D831" s="28">
        <v>39521</v>
      </c>
      <c r="E831" s="27">
        <v>180.70599999999999</v>
      </c>
      <c r="F831" s="27" t="s">
        <v>229</v>
      </c>
      <c r="G831" s="27">
        <v>46.3</v>
      </c>
      <c r="H831" s="36">
        <v>134.40600000000001</v>
      </c>
      <c r="I831">
        <f t="shared" si="96"/>
        <v>139.45599999999999</v>
      </c>
      <c r="J831">
        <f t="shared" si="97"/>
        <v>146.18600000000001</v>
      </c>
      <c r="K831">
        <f t="shared" si="100"/>
        <v>6.7300000000000182</v>
      </c>
      <c r="L831">
        <f t="shared" si="101"/>
        <v>129.36099999999996</v>
      </c>
      <c r="M831">
        <f t="shared" si="102"/>
        <v>152.91600000000003</v>
      </c>
      <c r="N831" t="str">
        <f t="shared" si="103"/>
        <v xml:space="preserve"> </v>
      </c>
      <c r="O831">
        <f t="shared" si="98"/>
        <v>34.520000000000003</v>
      </c>
      <c r="P831">
        <f t="shared" si="99"/>
        <v>41.25</v>
      </c>
    </row>
    <row r="832" spans="1:16">
      <c r="A832" s="27" t="s">
        <v>107</v>
      </c>
      <c r="B832" s="27" t="s">
        <v>142</v>
      </c>
      <c r="C832" s="27" t="s">
        <v>143</v>
      </c>
      <c r="D832" s="28">
        <v>39830</v>
      </c>
      <c r="E832" s="27">
        <v>180.70599999999999</v>
      </c>
      <c r="F832" s="27" t="s">
        <v>229</v>
      </c>
      <c r="G832" s="27">
        <v>42</v>
      </c>
      <c r="H832" s="36">
        <v>138.70599999999999</v>
      </c>
      <c r="I832">
        <f t="shared" si="96"/>
        <v>139.45599999999999</v>
      </c>
      <c r="J832">
        <f t="shared" si="97"/>
        <v>146.18600000000001</v>
      </c>
      <c r="K832">
        <f t="shared" si="100"/>
        <v>6.7300000000000182</v>
      </c>
      <c r="L832">
        <f t="shared" si="101"/>
        <v>129.36099999999996</v>
      </c>
      <c r="M832">
        <f t="shared" si="102"/>
        <v>152.91600000000003</v>
      </c>
      <c r="N832" t="str">
        <f t="shared" si="103"/>
        <v xml:space="preserve"> </v>
      </c>
      <c r="O832">
        <f t="shared" si="98"/>
        <v>34.520000000000003</v>
      </c>
      <c r="P832">
        <f t="shared" si="99"/>
        <v>41.25</v>
      </c>
    </row>
    <row r="833" spans="1:16">
      <c r="A833" s="27" t="s">
        <v>107</v>
      </c>
      <c r="B833" s="27" t="s">
        <v>142</v>
      </c>
      <c r="C833" s="27" t="s">
        <v>143</v>
      </c>
      <c r="D833" s="28">
        <v>39861</v>
      </c>
      <c r="E833" s="27">
        <v>180.70599999999999</v>
      </c>
      <c r="F833" s="27" t="s">
        <v>229</v>
      </c>
      <c r="G833" s="27">
        <v>40.700000000000003</v>
      </c>
      <c r="H833" s="36">
        <v>140.006</v>
      </c>
      <c r="I833">
        <f t="shared" si="96"/>
        <v>139.45599999999999</v>
      </c>
      <c r="J833">
        <f t="shared" si="97"/>
        <v>146.18600000000001</v>
      </c>
      <c r="K833">
        <f t="shared" si="100"/>
        <v>6.7300000000000182</v>
      </c>
      <c r="L833">
        <f t="shared" si="101"/>
        <v>129.36099999999996</v>
      </c>
      <c r="M833">
        <f t="shared" si="102"/>
        <v>152.91600000000003</v>
      </c>
      <c r="N833" t="str">
        <f t="shared" si="103"/>
        <v xml:space="preserve"> </v>
      </c>
      <c r="O833">
        <f t="shared" si="98"/>
        <v>34.520000000000003</v>
      </c>
      <c r="P833">
        <f t="shared" si="99"/>
        <v>41.25</v>
      </c>
    </row>
    <row r="834" spans="1:16">
      <c r="A834" s="27" t="s">
        <v>107</v>
      </c>
      <c r="B834" s="27" t="s">
        <v>142</v>
      </c>
      <c r="C834" s="27" t="s">
        <v>143</v>
      </c>
      <c r="D834" s="28">
        <v>39889</v>
      </c>
      <c r="E834" s="27">
        <v>180.70599999999999</v>
      </c>
      <c r="F834" s="27" t="s">
        <v>229</v>
      </c>
      <c r="G834" s="27">
        <v>39.200000000000003</v>
      </c>
      <c r="H834" s="36">
        <v>141.506</v>
      </c>
      <c r="I834">
        <f t="shared" ref="I834:I897" si="104">+VLOOKUP($C834,$S$2:$U$39, 2, TRUE)</f>
        <v>139.45599999999999</v>
      </c>
      <c r="J834">
        <f t="shared" ref="J834:J897" si="105">+VLOOKUP($C834,$S$2:$U$39, 3, TRUE)</f>
        <v>146.18600000000001</v>
      </c>
      <c r="K834">
        <f t="shared" si="100"/>
        <v>6.7300000000000182</v>
      </c>
      <c r="L834">
        <f t="shared" si="101"/>
        <v>129.36099999999996</v>
      </c>
      <c r="M834">
        <f t="shared" si="102"/>
        <v>152.91600000000003</v>
      </c>
      <c r="N834" t="str">
        <f t="shared" si="103"/>
        <v xml:space="preserve"> </v>
      </c>
      <c r="O834">
        <f t="shared" ref="O834:O897" si="106">+VLOOKUP($C834,$S$2:$W$39, 4, TRUE)</f>
        <v>34.520000000000003</v>
      </c>
      <c r="P834">
        <f t="shared" ref="P834:P897" si="107">+VLOOKUP($C834,$S$2:$W$39, 5, TRUE)</f>
        <v>41.25</v>
      </c>
    </row>
    <row r="835" spans="1:16">
      <c r="A835" s="27" t="s">
        <v>107</v>
      </c>
      <c r="B835" s="27" t="s">
        <v>142</v>
      </c>
      <c r="C835" s="27" t="s">
        <v>143</v>
      </c>
      <c r="D835" s="28">
        <v>39920</v>
      </c>
      <c r="E835" s="27">
        <v>180.70599999999999</v>
      </c>
      <c r="F835" s="27" t="s">
        <v>229</v>
      </c>
      <c r="G835" s="27">
        <v>39.1</v>
      </c>
      <c r="H835" s="36">
        <v>141.60599999999999</v>
      </c>
      <c r="I835">
        <f t="shared" si="104"/>
        <v>139.45599999999999</v>
      </c>
      <c r="J835">
        <f t="shared" si="105"/>
        <v>146.18600000000001</v>
      </c>
      <c r="K835">
        <f t="shared" ref="K835:K898" si="108">+J835-I835</f>
        <v>6.7300000000000182</v>
      </c>
      <c r="L835">
        <f t="shared" ref="L835:L898" si="109">+I835-K835*1.5</f>
        <v>129.36099999999996</v>
      </c>
      <c r="M835">
        <f t="shared" ref="M835:M898" si="110">+J835+K835*1</f>
        <v>152.91600000000003</v>
      </c>
      <c r="N835" t="str">
        <f t="shared" ref="N835:N898" si="111">+IF(OR(H835&lt;L835, H835&gt;M835), "OUTLIER", " ")</f>
        <v xml:space="preserve"> </v>
      </c>
      <c r="O835">
        <f t="shared" si="106"/>
        <v>34.520000000000003</v>
      </c>
      <c r="P835">
        <f t="shared" si="107"/>
        <v>41.25</v>
      </c>
    </row>
    <row r="836" spans="1:16">
      <c r="A836" s="27" t="s">
        <v>107</v>
      </c>
      <c r="B836" s="27" t="s">
        <v>142</v>
      </c>
      <c r="C836" s="27" t="s">
        <v>143</v>
      </c>
      <c r="D836" s="28">
        <v>39950</v>
      </c>
      <c r="E836" s="27">
        <v>180.70599999999999</v>
      </c>
      <c r="F836" s="27" t="s">
        <v>229</v>
      </c>
      <c r="G836" s="27">
        <v>38.5</v>
      </c>
      <c r="H836" s="36">
        <v>142.20599999999999</v>
      </c>
      <c r="I836">
        <f t="shared" si="104"/>
        <v>139.45599999999999</v>
      </c>
      <c r="J836">
        <f t="shared" si="105"/>
        <v>146.18600000000001</v>
      </c>
      <c r="K836">
        <f t="shared" si="108"/>
        <v>6.7300000000000182</v>
      </c>
      <c r="L836">
        <f t="shared" si="109"/>
        <v>129.36099999999996</v>
      </c>
      <c r="M836">
        <f t="shared" si="110"/>
        <v>152.91600000000003</v>
      </c>
      <c r="N836" t="str">
        <f t="shared" si="111"/>
        <v xml:space="preserve"> </v>
      </c>
      <c r="O836">
        <f t="shared" si="106"/>
        <v>34.520000000000003</v>
      </c>
      <c r="P836">
        <f t="shared" si="107"/>
        <v>41.25</v>
      </c>
    </row>
    <row r="837" spans="1:16">
      <c r="A837" s="27" t="s">
        <v>107</v>
      </c>
      <c r="B837" s="27" t="s">
        <v>142</v>
      </c>
      <c r="C837" s="27" t="s">
        <v>143</v>
      </c>
      <c r="D837" s="28">
        <v>39981</v>
      </c>
      <c r="E837" s="27">
        <v>180.70599999999999</v>
      </c>
      <c r="F837" s="27" t="s">
        <v>229</v>
      </c>
      <c r="G837" s="27">
        <v>41</v>
      </c>
      <c r="H837" s="36">
        <v>139.70599999999999</v>
      </c>
      <c r="I837">
        <f t="shared" si="104"/>
        <v>139.45599999999999</v>
      </c>
      <c r="J837">
        <f t="shared" si="105"/>
        <v>146.18600000000001</v>
      </c>
      <c r="K837">
        <f t="shared" si="108"/>
        <v>6.7300000000000182</v>
      </c>
      <c r="L837">
        <f t="shared" si="109"/>
        <v>129.36099999999996</v>
      </c>
      <c r="M837">
        <f t="shared" si="110"/>
        <v>152.91600000000003</v>
      </c>
      <c r="N837" t="str">
        <f t="shared" si="111"/>
        <v xml:space="preserve"> </v>
      </c>
      <c r="O837">
        <f t="shared" si="106"/>
        <v>34.520000000000003</v>
      </c>
      <c r="P837">
        <f t="shared" si="107"/>
        <v>41.25</v>
      </c>
    </row>
    <row r="838" spans="1:16">
      <c r="A838" s="27" t="s">
        <v>107</v>
      </c>
      <c r="B838" s="27" t="s">
        <v>142</v>
      </c>
      <c r="C838" s="27" t="s">
        <v>143</v>
      </c>
      <c r="D838" s="28">
        <v>40011</v>
      </c>
      <c r="E838" s="27">
        <v>180.70599999999999</v>
      </c>
      <c r="F838" s="27" t="s">
        <v>229</v>
      </c>
      <c r="G838" s="27">
        <v>37.200000000000003</v>
      </c>
      <c r="H838" s="36">
        <v>143.506</v>
      </c>
      <c r="I838">
        <f t="shared" si="104"/>
        <v>139.45599999999999</v>
      </c>
      <c r="J838">
        <f t="shared" si="105"/>
        <v>146.18600000000001</v>
      </c>
      <c r="K838">
        <f t="shared" si="108"/>
        <v>6.7300000000000182</v>
      </c>
      <c r="L838">
        <f t="shared" si="109"/>
        <v>129.36099999999996</v>
      </c>
      <c r="M838">
        <f t="shared" si="110"/>
        <v>152.91600000000003</v>
      </c>
      <c r="N838" t="str">
        <f t="shared" si="111"/>
        <v xml:space="preserve"> </v>
      </c>
      <c r="O838">
        <f t="shared" si="106"/>
        <v>34.520000000000003</v>
      </c>
      <c r="P838">
        <f t="shared" si="107"/>
        <v>41.25</v>
      </c>
    </row>
    <row r="839" spans="1:16">
      <c r="A839" s="27" t="s">
        <v>107</v>
      </c>
      <c r="B839" s="27" t="s">
        <v>142</v>
      </c>
      <c r="C839" s="27" t="s">
        <v>143</v>
      </c>
      <c r="D839" s="28">
        <v>40073</v>
      </c>
      <c r="E839" s="27">
        <v>180.70599999999999</v>
      </c>
      <c r="F839" s="27" t="s">
        <v>229</v>
      </c>
      <c r="G839" s="27">
        <v>38.049999999999997</v>
      </c>
      <c r="H839" s="36">
        <v>142.65600000000001</v>
      </c>
      <c r="I839">
        <f t="shared" si="104"/>
        <v>139.45599999999999</v>
      </c>
      <c r="J839">
        <f t="shared" si="105"/>
        <v>146.18600000000001</v>
      </c>
      <c r="K839">
        <f t="shared" si="108"/>
        <v>6.7300000000000182</v>
      </c>
      <c r="L839">
        <f t="shared" si="109"/>
        <v>129.36099999999996</v>
      </c>
      <c r="M839">
        <f t="shared" si="110"/>
        <v>152.91600000000003</v>
      </c>
      <c r="N839" t="str">
        <f t="shared" si="111"/>
        <v xml:space="preserve"> </v>
      </c>
      <c r="O839">
        <f t="shared" si="106"/>
        <v>34.520000000000003</v>
      </c>
      <c r="P839">
        <f t="shared" si="107"/>
        <v>41.25</v>
      </c>
    </row>
    <row r="840" spans="1:16">
      <c r="A840" s="27" t="s">
        <v>107</v>
      </c>
      <c r="B840" s="27" t="s">
        <v>142</v>
      </c>
      <c r="C840" s="27" t="s">
        <v>143</v>
      </c>
      <c r="D840" s="28">
        <v>40103</v>
      </c>
      <c r="E840" s="27">
        <v>180.70599999999999</v>
      </c>
      <c r="F840" s="27" t="s">
        <v>229</v>
      </c>
      <c r="G840" s="27">
        <v>38.85</v>
      </c>
      <c r="H840" s="36">
        <v>141.85599999999999</v>
      </c>
      <c r="I840">
        <f t="shared" si="104"/>
        <v>139.45599999999999</v>
      </c>
      <c r="J840">
        <f t="shared" si="105"/>
        <v>146.18600000000001</v>
      </c>
      <c r="K840">
        <f t="shared" si="108"/>
        <v>6.7300000000000182</v>
      </c>
      <c r="L840">
        <f t="shared" si="109"/>
        <v>129.36099999999996</v>
      </c>
      <c r="M840">
        <f t="shared" si="110"/>
        <v>152.91600000000003</v>
      </c>
      <c r="N840" t="str">
        <f t="shared" si="111"/>
        <v xml:space="preserve"> </v>
      </c>
      <c r="O840">
        <f t="shared" si="106"/>
        <v>34.520000000000003</v>
      </c>
      <c r="P840">
        <f t="shared" si="107"/>
        <v>41.25</v>
      </c>
    </row>
    <row r="841" spans="1:16">
      <c r="A841" s="27" t="s">
        <v>107</v>
      </c>
      <c r="B841" s="27" t="s">
        <v>142</v>
      </c>
      <c r="C841" s="27" t="s">
        <v>143</v>
      </c>
      <c r="D841" s="28">
        <v>40193</v>
      </c>
      <c r="E841" s="27">
        <v>180.70599999999999</v>
      </c>
      <c r="F841" s="27" t="s">
        <v>229</v>
      </c>
      <c r="G841" s="27">
        <v>38.9</v>
      </c>
      <c r="H841" s="36">
        <v>141.80600000000001</v>
      </c>
      <c r="I841">
        <f t="shared" si="104"/>
        <v>139.45599999999999</v>
      </c>
      <c r="J841">
        <f t="shared" si="105"/>
        <v>146.18600000000001</v>
      </c>
      <c r="K841">
        <f t="shared" si="108"/>
        <v>6.7300000000000182</v>
      </c>
      <c r="L841">
        <f t="shared" si="109"/>
        <v>129.36099999999996</v>
      </c>
      <c r="M841">
        <f t="shared" si="110"/>
        <v>152.91600000000003</v>
      </c>
      <c r="N841" t="str">
        <f t="shared" si="111"/>
        <v xml:space="preserve"> </v>
      </c>
      <c r="O841">
        <f t="shared" si="106"/>
        <v>34.520000000000003</v>
      </c>
      <c r="P841">
        <f t="shared" si="107"/>
        <v>41.25</v>
      </c>
    </row>
    <row r="842" spans="1:16">
      <c r="A842" s="27" t="s">
        <v>107</v>
      </c>
      <c r="B842" s="27" t="s">
        <v>142</v>
      </c>
      <c r="C842" s="27" t="s">
        <v>143</v>
      </c>
      <c r="D842" s="28">
        <v>40224</v>
      </c>
      <c r="E842" s="27">
        <v>180.70599999999999</v>
      </c>
      <c r="F842" s="27" t="s">
        <v>229</v>
      </c>
      <c r="G842" s="27">
        <v>38.9</v>
      </c>
      <c r="H842" s="36">
        <v>141.80600000000001</v>
      </c>
      <c r="I842">
        <f t="shared" si="104"/>
        <v>139.45599999999999</v>
      </c>
      <c r="J842">
        <f t="shared" si="105"/>
        <v>146.18600000000001</v>
      </c>
      <c r="K842">
        <f t="shared" si="108"/>
        <v>6.7300000000000182</v>
      </c>
      <c r="L842">
        <f t="shared" si="109"/>
        <v>129.36099999999996</v>
      </c>
      <c r="M842">
        <f t="shared" si="110"/>
        <v>152.91600000000003</v>
      </c>
      <c r="N842" t="str">
        <f t="shared" si="111"/>
        <v xml:space="preserve"> </v>
      </c>
      <c r="O842">
        <f t="shared" si="106"/>
        <v>34.520000000000003</v>
      </c>
      <c r="P842">
        <f t="shared" si="107"/>
        <v>41.25</v>
      </c>
    </row>
    <row r="843" spans="1:16">
      <c r="A843" s="27" t="s">
        <v>107</v>
      </c>
      <c r="B843" s="27" t="s">
        <v>142</v>
      </c>
      <c r="C843" s="27" t="s">
        <v>143</v>
      </c>
      <c r="D843" s="28">
        <v>40252</v>
      </c>
      <c r="E843" s="27">
        <v>180.70599999999999</v>
      </c>
      <c r="F843" s="27" t="s">
        <v>229</v>
      </c>
      <c r="G843" s="27">
        <v>39.1</v>
      </c>
      <c r="H843" s="36">
        <v>141.60599999999999</v>
      </c>
      <c r="I843">
        <f t="shared" si="104"/>
        <v>139.45599999999999</v>
      </c>
      <c r="J843">
        <f t="shared" si="105"/>
        <v>146.18600000000001</v>
      </c>
      <c r="K843">
        <f t="shared" si="108"/>
        <v>6.7300000000000182</v>
      </c>
      <c r="L843">
        <f t="shared" si="109"/>
        <v>129.36099999999996</v>
      </c>
      <c r="M843">
        <f t="shared" si="110"/>
        <v>152.91600000000003</v>
      </c>
      <c r="N843" t="str">
        <f t="shared" si="111"/>
        <v xml:space="preserve"> </v>
      </c>
      <c r="O843">
        <f t="shared" si="106"/>
        <v>34.520000000000003</v>
      </c>
      <c r="P843">
        <f t="shared" si="107"/>
        <v>41.25</v>
      </c>
    </row>
    <row r="844" spans="1:16">
      <c r="A844" s="27" t="s">
        <v>107</v>
      </c>
      <c r="B844" s="27" t="s">
        <v>142</v>
      </c>
      <c r="C844" s="27" t="s">
        <v>143</v>
      </c>
      <c r="D844" s="28">
        <v>40283</v>
      </c>
      <c r="E844" s="27">
        <v>180.70599999999999</v>
      </c>
      <c r="F844" s="27" t="s">
        <v>229</v>
      </c>
      <c r="G844" s="27">
        <v>37.799999999999997</v>
      </c>
      <c r="H844" s="36">
        <v>142.90600000000001</v>
      </c>
      <c r="I844">
        <f t="shared" si="104"/>
        <v>139.45599999999999</v>
      </c>
      <c r="J844">
        <f t="shared" si="105"/>
        <v>146.18600000000001</v>
      </c>
      <c r="K844">
        <f t="shared" si="108"/>
        <v>6.7300000000000182</v>
      </c>
      <c r="L844">
        <f t="shared" si="109"/>
        <v>129.36099999999996</v>
      </c>
      <c r="M844">
        <f t="shared" si="110"/>
        <v>152.91600000000003</v>
      </c>
      <c r="N844" t="str">
        <f t="shared" si="111"/>
        <v xml:space="preserve"> </v>
      </c>
      <c r="O844">
        <f t="shared" si="106"/>
        <v>34.520000000000003</v>
      </c>
      <c r="P844">
        <f t="shared" si="107"/>
        <v>41.25</v>
      </c>
    </row>
    <row r="845" spans="1:16">
      <c r="A845" s="27" t="s">
        <v>107</v>
      </c>
      <c r="B845" s="27" t="s">
        <v>142</v>
      </c>
      <c r="C845" s="27" t="s">
        <v>143</v>
      </c>
      <c r="D845" s="28">
        <v>40313</v>
      </c>
      <c r="E845" s="27">
        <v>180.70599999999999</v>
      </c>
      <c r="F845" s="27" t="s">
        <v>229</v>
      </c>
      <c r="G845" s="27">
        <v>38.200000000000003</v>
      </c>
      <c r="H845" s="36">
        <v>142.506</v>
      </c>
      <c r="I845">
        <f t="shared" si="104"/>
        <v>139.45599999999999</v>
      </c>
      <c r="J845">
        <f t="shared" si="105"/>
        <v>146.18600000000001</v>
      </c>
      <c r="K845">
        <f t="shared" si="108"/>
        <v>6.7300000000000182</v>
      </c>
      <c r="L845">
        <f t="shared" si="109"/>
        <v>129.36099999999996</v>
      </c>
      <c r="M845">
        <f t="shared" si="110"/>
        <v>152.91600000000003</v>
      </c>
      <c r="N845" t="str">
        <f t="shared" si="111"/>
        <v xml:space="preserve"> </v>
      </c>
      <c r="O845">
        <f t="shared" si="106"/>
        <v>34.520000000000003</v>
      </c>
      <c r="P845">
        <f t="shared" si="107"/>
        <v>41.25</v>
      </c>
    </row>
    <row r="846" spans="1:16">
      <c r="A846" s="27" t="s">
        <v>107</v>
      </c>
      <c r="B846" s="27" t="s">
        <v>142</v>
      </c>
      <c r="C846" s="27" t="s">
        <v>143</v>
      </c>
      <c r="D846" s="28">
        <v>40344</v>
      </c>
      <c r="E846" s="27">
        <v>180.70599999999999</v>
      </c>
      <c r="F846" s="27" t="s">
        <v>229</v>
      </c>
      <c r="G846" s="27">
        <v>37.5</v>
      </c>
      <c r="H846" s="36">
        <v>143.20599999999999</v>
      </c>
      <c r="I846">
        <f t="shared" si="104"/>
        <v>139.45599999999999</v>
      </c>
      <c r="J846">
        <f t="shared" si="105"/>
        <v>146.18600000000001</v>
      </c>
      <c r="K846">
        <f t="shared" si="108"/>
        <v>6.7300000000000182</v>
      </c>
      <c r="L846">
        <f t="shared" si="109"/>
        <v>129.36099999999996</v>
      </c>
      <c r="M846">
        <f t="shared" si="110"/>
        <v>152.91600000000003</v>
      </c>
      <c r="N846" t="str">
        <f t="shared" si="111"/>
        <v xml:space="preserve"> </v>
      </c>
      <c r="O846">
        <f t="shared" si="106"/>
        <v>34.520000000000003</v>
      </c>
      <c r="P846">
        <f t="shared" si="107"/>
        <v>41.25</v>
      </c>
    </row>
    <row r="847" spans="1:16">
      <c r="A847" s="27" t="s">
        <v>107</v>
      </c>
      <c r="B847" s="27" t="s">
        <v>142</v>
      </c>
      <c r="C847" s="27" t="s">
        <v>143</v>
      </c>
      <c r="D847" s="28">
        <v>40374</v>
      </c>
      <c r="E847" s="27">
        <v>180.70599999999999</v>
      </c>
      <c r="F847" s="27" t="s">
        <v>229</v>
      </c>
      <c r="G847" s="27">
        <v>38</v>
      </c>
      <c r="H847" s="36">
        <v>142.70599999999999</v>
      </c>
      <c r="I847">
        <f t="shared" si="104"/>
        <v>139.45599999999999</v>
      </c>
      <c r="J847">
        <f t="shared" si="105"/>
        <v>146.18600000000001</v>
      </c>
      <c r="K847">
        <f t="shared" si="108"/>
        <v>6.7300000000000182</v>
      </c>
      <c r="L847">
        <f t="shared" si="109"/>
        <v>129.36099999999996</v>
      </c>
      <c r="M847">
        <f t="shared" si="110"/>
        <v>152.91600000000003</v>
      </c>
      <c r="N847" t="str">
        <f t="shared" si="111"/>
        <v xml:space="preserve"> </v>
      </c>
      <c r="O847">
        <f t="shared" si="106"/>
        <v>34.520000000000003</v>
      </c>
      <c r="P847">
        <f t="shared" si="107"/>
        <v>41.25</v>
      </c>
    </row>
    <row r="848" spans="1:16">
      <c r="A848" s="27" t="s">
        <v>107</v>
      </c>
      <c r="B848" s="27" t="s">
        <v>142</v>
      </c>
      <c r="C848" s="27" t="s">
        <v>143</v>
      </c>
      <c r="D848" s="28">
        <v>40405</v>
      </c>
      <c r="E848" s="27">
        <v>180.70599999999999</v>
      </c>
      <c r="F848" s="27" t="s">
        <v>229</v>
      </c>
      <c r="G848" s="27">
        <v>38</v>
      </c>
      <c r="H848" s="36">
        <v>142.70599999999999</v>
      </c>
      <c r="I848">
        <f t="shared" si="104"/>
        <v>139.45599999999999</v>
      </c>
      <c r="J848">
        <f t="shared" si="105"/>
        <v>146.18600000000001</v>
      </c>
      <c r="K848">
        <f t="shared" si="108"/>
        <v>6.7300000000000182</v>
      </c>
      <c r="L848">
        <f t="shared" si="109"/>
        <v>129.36099999999996</v>
      </c>
      <c r="M848">
        <f t="shared" si="110"/>
        <v>152.91600000000003</v>
      </c>
      <c r="N848" t="str">
        <f t="shared" si="111"/>
        <v xml:space="preserve"> </v>
      </c>
      <c r="O848">
        <f t="shared" si="106"/>
        <v>34.520000000000003</v>
      </c>
      <c r="P848">
        <f t="shared" si="107"/>
        <v>41.25</v>
      </c>
    </row>
    <row r="849" spans="1:16">
      <c r="A849" s="27" t="s">
        <v>107</v>
      </c>
      <c r="B849" s="27" t="s">
        <v>142</v>
      </c>
      <c r="C849" s="27" t="s">
        <v>143</v>
      </c>
      <c r="D849" s="28">
        <v>40436</v>
      </c>
      <c r="E849" s="27">
        <v>180.70599999999999</v>
      </c>
      <c r="F849" s="27" t="s">
        <v>229</v>
      </c>
      <c r="G849" s="27">
        <v>37.9</v>
      </c>
      <c r="H849" s="36">
        <v>142.80600000000001</v>
      </c>
      <c r="I849">
        <f t="shared" si="104"/>
        <v>139.45599999999999</v>
      </c>
      <c r="J849">
        <f t="shared" si="105"/>
        <v>146.18600000000001</v>
      </c>
      <c r="K849">
        <f t="shared" si="108"/>
        <v>6.7300000000000182</v>
      </c>
      <c r="L849">
        <f t="shared" si="109"/>
        <v>129.36099999999996</v>
      </c>
      <c r="M849">
        <f t="shared" si="110"/>
        <v>152.91600000000003</v>
      </c>
      <c r="N849" t="str">
        <f t="shared" si="111"/>
        <v xml:space="preserve"> </v>
      </c>
      <c r="O849">
        <f t="shared" si="106"/>
        <v>34.520000000000003</v>
      </c>
      <c r="P849">
        <f t="shared" si="107"/>
        <v>41.25</v>
      </c>
    </row>
    <row r="850" spans="1:16">
      <c r="A850" s="27" t="s">
        <v>107</v>
      </c>
      <c r="B850" s="27" t="s">
        <v>142</v>
      </c>
      <c r="C850" s="27" t="s">
        <v>143</v>
      </c>
      <c r="D850" s="28">
        <v>40466</v>
      </c>
      <c r="E850" s="27">
        <v>180.70599999999999</v>
      </c>
      <c r="F850" s="27" t="s">
        <v>229</v>
      </c>
      <c r="G850" s="27">
        <v>37.9</v>
      </c>
      <c r="H850" s="36">
        <v>142.80600000000001</v>
      </c>
      <c r="I850">
        <f t="shared" si="104"/>
        <v>139.45599999999999</v>
      </c>
      <c r="J850">
        <f t="shared" si="105"/>
        <v>146.18600000000001</v>
      </c>
      <c r="K850">
        <f t="shared" si="108"/>
        <v>6.7300000000000182</v>
      </c>
      <c r="L850">
        <f t="shared" si="109"/>
        <v>129.36099999999996</v>
      </c>
      <c r="M850">
        <f t="shared" si="110"/>
        <v>152.91600000000003</v>
      </c>
      <c r="N850" t="str">
        <f t="shared" si="111"/>
        <v xml:space="preserve"> </v>
      </c>
      <c r="O850">
        <f t="shared" si="106"/>
        <v>34.520000000000003</v>
      </c>
      <c r="P850">
        <f t="shared" si="107"/>
        <v>41.25</v>
      </c>
    </row>
    <row r="851" spans="1:16">
      <c r="A851" s="27" t="s">
        <v>107</v>
      </c>
      <c r="B851" s="27" t="s">
        <v>142</v>
      </c>
      <c r="C851" s="27" t="s">
        <v>143</v>
      </c>
      <c r="D851" s="28">
        <v>40497</v>
      </c>
      <c r="E851" s="27">
        <v>180.70599999999999</v>
      </c>
      <c r="F851" s="27" t="s">
        <v>229</v>
      </c>
      <c r="G851" s="27">
        <v>37</v>
      </c>
      <c r="H851" s="36">
        <v>143.70599999999999</v>
      </c>
      <c r="I851">
        <f t="shared" si="104"/>
        <v>139.45599999999999</v>
      </c>
      <c r="J851">
        <f t="shared" si="105"/>
        <v>146.18600000000001</v>
      </c>
      <c r="K851">
        <f t="shared" si="108"/>
        <v>6.7300000000000182</v>
      </c>
      <c r="L851">
        <f t="shared" si="109"/>
        <v>129.36099999999996</v>
      </c>
      <c r="M851">
        <f t="shared" si="110"/>
        <v>152.91600000000003</v>
      </c>
      <c r="N851" t="str">
        <f t="shared" si="111"/>
        <v xml:space="preserve"> </v>
      </c>
      <c r="O851">
        <f t="shared" si="106"/>
        <v>34.520000000000003</v>
      </c>
      <c r="P851">
        <f t="shared" si="107"/>
        <v>41.25</v>
      </c>
    </row>
    <row r="852" spans="1:16">
      <c r="A852" s="27" t="s">
        <v>107</v>
      </c>
      <c r="B852" s="27" t="s">
        <v>142</v>
      </c>
      <c r="C852" s="27" t="s">
        <v>143</v>
      </c>
      <c r="D852" s="28">
        <v>40527</v>
      </c>
      <c r="E852" s="27">
        <v>180.70599999999999</v>
      </c>
      <c r="F852" s="27" t="s">
        <v>229</v>
      </c>
      <c r="G852" s="27">
        <v>37.200000000000003</v>
      </c>
      <c r="H852" s="36">
        <v>143.506</v>
      </c>
      <c r="I852">
        <f t="shared" si="104"/>
        <v>139.45599999999999</v>
      </c>
      <c r="J852">
        <f t="shared" si="105"/>
        <v>146.18600000000001</v>
      </c>
      <c r="K852">
        <f t="shared" si="108"/>
        <v>6.7300000000000182</v>
      </c>
      <c r="L852">
        <f t="shared" si="109"/>
        <v>129.36099999999996</v>
      </c>
      <c r="M852">
        <f t="shared" si="110"/>
        <v>152.91600000000003</v>
      </c>
      <c r="N852" t="str">
        <f t="shared" si="111"/>
        <v xml:space="preserve"> </v>
      </c>
      <c r="O852">
        <f t="shared" si="106"/>
        <v>34.520000000000003</v>
      </c>
      <c r="P852">
        <f t="shared" si="107"/>
        <v>41.25</v>
      </c>
    </row>
    <row r="853" spans="1:16">
      <c r="A853" s="27" t="s">
        <v>107</v>
      </c>
      <c r="B853" s="27" t="s">
        <v>142</v>
      </c>
      <c r="C853" s="27" t="s">
        <v>143</v>
      </c>
      <c r="D853" s="28">
        <v>40558</v>
      </c>
      <c r="E853" s="27">
        <v>180.70599999999999</v>
      </c>
      <c r="F853" s="27" t="s">
        <v>229</v>
      </c>
      <c r="G853" s="27">
        <v>37.5</v>
      </c>
      <c r="H853" s="36">
        <v>143.20599999999999</v>
      </c>
      <c r="I853">
        <f t="shared" si="104"/>
        <v>139.45599999999999</v>
      </c>
      <c r="J853">
        <f t="shared" si="105"/>
        <v>146.18600000000001</v>
      </c>
      <c r="K853">
        <f t="shared" si="108"/>
        <v>6.7300000000000182</v>
      </c>
      <c r="L853">
        <f t="shared" si="109"/>
        <v>129.36099999999996</v>
      </c>
      <c r="M853">
        <f t="shared" si="110"/>
        <v>152.91600000000003</v>
      </c>
      <c r="N853" t="str">
        <f t="shared" si="111"/>
        <v xml:space="preserve"> </v>
      </c>
      <c r="O853">
        <f t="shared" si="106"/>
        <v>34.520000000000003</v>
      </c>
      <c r="P853">
        <f t="shared" si="107"/>
        <v>41.25</v>
      </c>
    </row>
    <row r="854" spans="1:16">
      <c r="A854" s="27" t="s">
        <v>107</v>
      </c>
      <c r="B854" s="27" t="s">
        <v>142</v>
      </c>
      <c r="C854" s="27" t="s">
        <v>143</v>
      </c>
      <c r="D854" s="28">
        <v>40589</v>
      </c>
      <c r="E854" s="27">
        <v>180.70599999999999</v>
      </c>
      <c r="F854" s="27" t="s">
        <v>229</v>
      </c>
      <c r="G854" s="27">
        <v>34.590000000000003</v>
      </c>
      <c r="H854" s="36">
        <v>146.11600000000001</v>
      </c>
      <c r="I854">
        <f t="shared" si="104"/>
        <v>139.45599999999999</v>
      </c>
      <c r="J854">
        <f t="shared" si="105"/>
        <v>146.18600000000001</v>
      </c>
      <c r="K854">
        <f t="shared" si="108"/>
        <v>6.7300000000000182</v>
      </c>
      <c r="L854">
        <f t="shared" si="109"/>
        <v>129.36099999999996</v>
      </c>
      <c r="M854">
        <f t="shared" si="110"/>
        <v>152.91600000000003</v>
      </c>
      <c r="N854" t="str">
        <f t="shared" si="111"/>
        <v xml:space="preserve"> </v>
      </c>
      <c r="O854">
        <f t="shared" si="106"/>
        <v>34.520000000000003</v>
      </c>
      <c r="P854">
        <f t="shared" si="107"/>
        <v>41.25</v>
      </c>
    </row>
    <row r="855" spans="1:16">
      <c r="A855" s="27" t="s">
        <v>107</v>
      </c>
      <c r="B855" s="27" t="s">
        <v>142</v>
      </c>
      <c r="C855" s="27" t="s">
        <v>143</v>
      </c>
      <c r="D855" s="28">
        <v>40617</v>
      </c>
      <c r="E855" s="27">
        <v>180.70599999999999</v>
      </c>
      <c r="F855" s="27" t="s">
        <v>229</v>
      </c>
      <c r="G855" s="27">
        <v>34.479999999999997</v>
      </c>
      <c r="H855" s="36">
        <v>146.226</v>
      </c>
      <c r="I855">
        <f t="shared" si="104"/>
        <v>139.45599999999999</v>
      </c>
      <c r="J855">
        <f t="shared" si="105"/>
        <v>146.18600000000001</v>
      </c>
      <c r="K855">
        <f t="shared" si="108"/>
        <v>6.7300000000000182</v>
      </c>
      <c r="L855">
        <f t="shared" si="109"/>
        <v>129.36099999999996</v>
      </c>
      <c r="M855">
        <f t="shared" si="110"/>
        <v>152.91600000000003</v>
      </c>
      <c r="N855" t="str">
        <f t="shared" si="111"/>
        <v xml:space="preserve"> </v>
      </c>
      <c r="O855">
        <f t="shared" si="106"/>
        <v>34.520000000000003</v>
      </c>
      <c r="P855">
        <f t="shared" si="107"/>
        <v>41.25</v>
      </c>
    </row>
    <row r="856" spans="1:16">
      <c r="A856" s="27" t="s">
        <v>107</v>
      </c>
      <c r="B856" s="27" t="s">
        <v>142</v>
      </c>
      <c r="C856" s="27" t="s">
        <v>143</v>
      </c>
      <c r="D856" s="28">
        <v>40648</v>
      </c>
      <c r="E856" s="27">
        <v>180.70599999999999</v>
      </c>
      <c r="F856" s="27" t="s">
        <v>229</v>
      </c>
      <c r="G856" s="27">
        <v>34.29</v>
      </c>
      <c r="H856" s="36">
        <v>146.416</v>
      </c>
      <c r="I856">
        <f t="shared" si="104"/>
        <v>139.45599999999999</v>
      </c>
      <c r="J856">
        <f t="shared" si="105"/>
        <v>146.18600000000001</v>
      </c>
      <c r="K856">
        <f t="shared" si="108"/>
        <v>6.7300000000000182</v>
      </c>
      <c r="L856">
        <f t="shared" si="109"/>
        <v>129.36099999999996</v>
      </c>
      <c r="M856">
        <f t="shared" si="110"/>
        <v>152.91600000000003</v>
      </c>
      <c r="N856" t="str">
        <f t="shared" si="111"/>
        <v xml:space="preserve"> </v>
      </c>
      <c r="O856">
        <f t="shared" si="106"/>
        <v>34.520000000000003</v>
      </c>
      <c r="P856">
        <f t="shared" si="107"/>
        <v>41.25</v>
      </c>
    </row>
    <row r="857" spans="1:16">
      <c r="A857" s="27" t="s">
        <v>107</v>
      </c>
      <c r="B857" s="27" t="s">
        <v>142</v>
      </c>
      <c r="C857" s="27" t="s">
        <v>143</v>
      </c>
      <c r="D857" s="28">
        <v>40678</v>
      </c>
      <c r="E857" s="27">
        <v>180.70599999999999</v>
      </c>
      <c r="F857" s="27" t="s">
        <v>229</v>
      </c>
      <c r="G857" s="27">
        <v>34.58</v>
      </c>
      <c r="H857" s="36">
        <v>146.126</v>
      </c>
      <c r="I857">
        <f t="shared" si="104"/>
        <v>139.45599999999999</v>
      </c>
      <c r="J857">
        <f t="shared" si="105"/>
        <v>146.18600000000001</v>
      </c>
      <c r="K857">
        <f t="shared" si="108"/>
        <v>6.7300000000000182</v>
      </c>
      <c r="L857">
        <f t="shared" si="109"/>
        <v>129.36099999999996</v>
      </c>
      <c r="M857">
        <f t="shared" si="110"/>
        <v>152.91600000000003</v>
      </c>
      <c r="N857" t="str">
        <f t="shared" si="111"/>
        <v xml:space="preserve"> </v>
      </c>
      <c r="O857">
        <f t="shared" si="106"/>
        <v>34.520000000000003</v>
      </c>
      <c r="P857">
        <f t="shared" si="107"/>
        <v>41.25</v>
      </c>
    </row>
    <row r="858" spans="1:16">
      <c r="A858" s="27" t="s">
        <v>107</v>
      </c>
      <c r="B858" s="27" t="s">
        <v>142</v>
      </c>
      <c r="C858" s="27" t="s">
        <v>143</v>
      </c>
      <c r="D858" s="28">
        <v>40709</v>
      </c>
      <c r="E858" s="27">
        <v>180.70599999999999</v>
      </c>
      <c r="F858" s="27" t="s">
        <v>229</v>
      </c>
      <c r="G858" s="27">
        <v>34.71</v>
      </c>
      <c r="H858" s="36">
        <v>145.99600000000001</v>
      </c>
      <c r="I858">
        <f t="shared" si="104"/>
        <v>139.45599999999999</v>
      </c>
      <c r="J858">
        <f t="shared" si="105"/>
        <v>146.18600000000001</v>
      </c>
      <c r="K858">
        <f t="shared" si="108"/>
        <v>6.7300000000000182</v>
      </c>
      <c r="L858">
        <f t="shared" si="109"/>
        <v>129.36099999999996</v>
      </c>
      <c r="M858">
        <f t="shared" si="110"/>
        <v>152.91600000000003</v>
      </c>
      <c r="N858" t="str">
        <f t="shared" si="111"/>
        <v xml:space="preserve"> </v>
      </c>
      <c r="O858">
        <f t="shared" si="106"/>
        <v>34.520000000000003</v>
      </c>
      <c r="P858">
        <f t="shared" si="107"/>
        <v>41.25</v>
      </c>
    </row>
    <row r="859" spans="1:16">
      <c r="A859" s="27" t="s">
        <v>107</v>
      </c>
      <c r="B859" s="27" t="s">
        <v>142</v>
      </c>
      <c r="C859" s="27" t="s">
        <v>143</v>
      </c>
      <c r="D859" s="28">
        <v>40739</v>
      </c>
      <c r="E859" s="27">
        <v>180.70599999999999</v>
      </c>
      <c r="F859" s="27" t="s">
        <v>229</v>
      </c>
      <c r="G859" s="27">
        <v>34.950000000000003</v>
      </c>
      <c r="H859" s="36">
        <v>145.756</v>
      </c>
      <c r="I859">
        <f t="shared" si="104"/>
        <v>139.45599999999999</v>
      </c>
      <c r="J859">
        <f t="shared" si="105"/>
        <v>146.18600000000001</v>
      </c>
      <c r="K859">
        <f t="shared" si="108"/>
        <v>6.7300000000000182</v>
      </c>
      <c r="L859">
        <f t="shared" si="109"/>
        <v>129.36099999999996</v>
      </c>
      <c r="M859">
        <f t="shared" si="110"/>
        <v>152.91600000000003</v>
      </c>
      <c r="N859" t="str">
        <f t="shared" si="111"/>
        <v xml:space="preserve"> </v>
      </c>
      <c r="O859">
        <f t="shared" si="106"/>
        <v>34.520000000000003</v>
      </c>
      <c r="P859">
        <f t="shared" si="107"/>
        <v>41.25</v>
      </c>
    </row>
    <row r="860" spans="1:16">
      <c r="A860" s="27" t="s">
        <v>107</v>
      </c>
      <c r="B860" s="27" t="s">
        <v>142</v>
      </c>
      <c r="C860" s="27" t="s">
        <v>143</v>
      </c>
      <c r="D860" s="28">
        <v>40770</v>
      </c>
      <c r="E860" s="27">
        <v>180.70599999999999</v>
      </c>
      <c r="F860" s="27" t="s">
        <v>229</v>
      </c>
      <c r="G860" s="27">
        <v>36.700000000000003</v>
      </c>
      <c r="H860" s="36">
        <v>144.006</v>
      </c>
      <c r="I860">
        <f t="shared" si="104"/>
        <v>139.45599999999999</v>
      </c>
      <c r="J860">
        <f t="shared" si="105"/>
        <v>146.18600000000001</v>
      </c>
      <c r="K860">
        <f t="shared" si="108"/>
        <v>6.7300000000000182</v>
      </c>
      <c r="L860">
        <f t="shared" si="109"/>
        <v>129.36099999999996</v>
      </c>
      <c r="M860">
        <f t="shared" si="110"/>
        <v>152.91600000000003</v>
      </c>
      <c r="N860" t="str">
        <f t="shared" si="111"/>
        <v xml:space="preserve"> </v>
      </c>
      <c r="O860">
        <f t="shared" si="106"/>
        <v>34.520000000000003</v>
      </c>
      <c r="P860">
        <f t="shared" si="107"/>
        <v>41.25</v>
      </c>
    </row>
    <row r="861" spans="1:16">
      <c r="A861" s="27" t="s">
        <v>107</v>
      </c>
      <c r="B861" s="27" t="s">
        <v>142</v>
      </c>
      <c r="C861" s="27" t="s">
        <v>143</v>
      </c>
      <c r="D861" s="28">
        <v>40801</v>
      </c>
      <c r="E861" s="27">
        <v>180.70599999999999</v>
      </c>
      <c r="F861" s="27" t="s">
        <v>229</v>
      </c>
      <c r="G861" s="27">
        <v>35.36</v>
      </c>
      <c r="H861" s="36">
        <v>145.346</v>
      </c>
      <c r="I861">
        <f t="shared" si="104"/>
        <v>139.45599999999999</v>
      </c>
      <c r="J861">
        <f t="shared" si="105"/>
        <v>146.18600000000001</v>
      </c>
      <c r="K861">
        <f t="shared" si="108"/>
        <v>6.7300000000000182</v>
      </c>
      <c r="L861">
        <f t="shared" si="109"/>
        <v>129.36099999999996</v>
      </c>
      <c r="M861">
        <f t="shared" si="110"/>
        <v>152.91600000000003</v>
      </c>
      <c r="N861" t="str">
        <f t="shared" si="111"/>
        <v xml:space="preserve"> </v>
      </c>
      <c r="O861">
        <f t="shared" si="106"/>
        <v>34.520000000000003</v>
      </c>
      <c r="P861">
        <f t="shared" si="107"/>
        <v>41.25</v>
      </c>
    </row>
    <row r="862" spans="1:16">
      <c r="A862" s="27" t="s">
        <v>107</v>
      </c>
      <c r="B862" s="27" t="s">
        <v>142</v>
      </c>
      <c r="C862" s="27" t="s">
        <v>143</v>
      </c>
      <c r="D862" s="28">
        <v>40831</v>
      </c>
      <c r="E862" s="27">
        <v>180.70599999999999</v>
      </c>
      <c r="F862" s="27" t="s">
        <v>229</v>
      </c>
      <c r="G862" s="27">
        <v>33.4</v>
      </c>
      <c r="H862" s="36">
        <v>147.30600000000001</v>
      </c>
      <c r="I862">
        <f t="shared" si="104"/>
        <v>139.45599999999999</v>
      </c>
      <c r="J862">
        <f t="shared" si="105"/>
        <v>146.18600000000001</v>
      </c>
      <c r="K862">
        <f t="shared" si="108"/>
        <v>6.7300000000000182</v>
      </c>
      <c r="L862">
        <f t="shared" si="109"/>
        <v>129.36099999999996</v>
      </c>
      <c r="M862">
        <f t="shared" si="110"/>
        <v>152.91600000000003</v>
      </c>
      <c r="N862" t="str">
        <f t="shared" si="111"/>
        <v xml:space="preserve"> </v>
      </c>
      <c r="O862">
        <f t="shared" si="106"/>
        <v>34.520000000000003</v>
      </c>
      <c r="P862">
        <f t="shared" si="107"/>
        <v>41.25</v>
      </c>
    </row>
    <row r="863" spans="1:16">
      <c r="A863" s="27" t="s">
        <v>107</v>
      </c>
      <c r="B863" s="27" t="s">
        <v>142</v>
      </c>
      <c r="C863" s="27" t="s">
        <v>143</v>
      </c>
      <c r="D863" s="28">
        <v>40862</v>
      </c>
      <c r="E863" s="27">
        <v>180.70599999999999</v>
      </c>
      <c r="F863" s="27" t="s">
        <v>229</v>
      </c>
      <c r="G863" s="27">
        <v>36</v>
      </c>
      <c r="H863" s="36">
        <v>144.70599999999999</v>
      </c>
      <c r="I863">
        <f t="shared" si="104"/>
        <v>139.45599999999999</v>
      </c>
      <c r="J863">
        <f t="shared" si="105"/>
        <v>146.18600000000001</v>
      </c>
      <c r="K863">
        <f t="shared" si="108"/>
        <v>6.7300000000000182</v>
      </c>
      <c r="L863">
        <f t="shared" si="109"/>
        <v>129.36099999999996</v>
      </c>
      <c r="M863">
        <f t="shared" si="110"/>
        <v>152.91600000000003</v>
      </c>
      <c r="N863" t="str">
        <f t="shared" si="111"/>
        <v xml:space="preserve"> </v>
      </c>
      <c r="O863">
        <f t="shared" si="106"/>
        <v>34.520000000000003</v>
      </c>
      <c r="P863">
        <f t="shared" si="107"/>
        <v>41.25</v>
      </c>
    </row>
    <row r="864" spans="1:16">
      <c r="A864" s="27" t="s">
        <v>107</v>
      </c>
      <c r="B864" s="27" t="s">
        <v>142</v>
      </c>
      <c r="C864" s="27" t="s">
        <v>143</v>
      </c>
      <c r="D864" s="28">
        <v>40892</v>
      </c>
      <c r="E864" s="27">
        <v>180.70599999999999</v>
      </c>
      <c r="F864" s="27" t="s">
        <v>229</v>
      </c>
      <c r="G864" s="27">
        <v>37</v>
      </c>
      <c r="H864" s="36">
        <v>143.70599999999999</v>
      </c>
      <c r="I864">
        <f t="shared" si="104"/>
        <v>139.45599999999999</v>
      </c>
      <c r="J864">
        <f t="shared" si="105"/>
        <v>146.18600000000001</v>
      </c>
      <c r="K864">
        <f t="shared" si="108"/>
        <v>6.7300000000000182</v>
      </c>
      <c r="L864">
        <f t="shared" si="109"/>
        <v>129.36099999999996</v>
      </c>
      <c r="M864">
        <f t="shared" si="110"/>
        <v>152.91600000000003</v>
      </c>
      <c r="N864" t="str">
        <f t="shared" si="111"/>
        <v xml:space="preserve"> </v>
      </c>
      <c r="O864">
        <f t="shared" si="106"/>
        <v>34.520000000000003</v>
      </c>
      <c r="P864">
        <f t="shared" si="107"/>
        <v>41.25</v>
      </c>
    </row>
    <row r="865" spans="1:16">
      <c r="A865" s="27" t="s">
        <v>107</v>
      </c>
      <c r="B865" s="27" t="s">
        <v>142</v>
      </c>
      <c r="C865" s="27" t="s">
        <v>143</v>
      </c>
      <c r="D865" s="28">
        <v>40909</v>
      </c>
      <c r="E865" s="27">
        <v>180.70599999999999</v>
      </c>
      <c r="F865" s="27" t="s">
        <v>229</v>
      </c>
      <c r="G865" s="27">
        <v>36.5</v>
      </c>
      <c r="H865" s="36">
        <v>144.20599999999999</v>
      </c>
      <c r="I865">
        <f t="shared" si="104"/>
        <v>139.45599999999999</v>
      </c>
      <c r="J865">
        <f t="shared" si="105"/>
        <v>146.18600000000001</v>
      </c>
      <c r="K865">
        <f t="shared" si="108"/>
        <v>6.7300000000000182</v>
      </c>
      <c r="L865">
        <f t="shared" si="109"/>
        <v>129.36099999999996</v>
      </c>
      <c r="M865">
        <f t="shared" si="110"/>
        <v>152.91600000000003</v>
      </c>
      <c r="N865" t="str">
        <f t="shared" si="111"/>
        <v xml:space="preserve"> </v>
      </c>
      <c r="O865">
        <f t="shared" si="106"/>
        <v>34.520000000000003</v>
      </c>
      <c r="P865">
        <f t="shared" si="107"/>
        <v>41.25</v>
      </c>
    </row>
    <row r="866" spans="1:16">
      <c r="A866" s="27" t="s">
        <v>107</v>
      </c>
      <c r="B866" s="27" t="s">
        <v>142</v>
      </c>
      <c r="C866" s="27" t="s">
        <v>143</v>
      </c>
      <c r="D866" s="28">
        <v>40940</v>
      </c>
      <c r="E866" s="27">
        <v>180.70599999999999</v>
      </c>
      <c r="F866" s="27" t="s">
        <v>229</v>
      </c>
      <c r="G866" s="27">
        <v>37</v>
      </c>
      <c r="H866" s="36">
        <v>143.70599999999999</v>
      </c>
      <c r="I866">
        <f t="shared" si="104"/>
        <v>139.45599999999999</v>
      </c>
      <c r="J866">
        <f t="shared" si="105"/>
        <v>146.18600000000001</v>
      </c>
      <c r="K866">
        <f t="shared" si="108"/>
        <v>6.7300000000000182</v>
      </c>
      <c r="L866">
        <f t="shared" si="109"/>
        <v>129.36099999999996</v>
      </c>
      <c r="M866">
        <f t="shared" si="110"/>
        <v>152.91600000000003</v>
      </c>
      <c r="N866" t="str">
        <f t="shared" si="111"/>
        <v xml:space="preserve"> </v>
      </c>
      <c r="O866">
        <f t="shared" si="106"/>
        <v>34.520000000000003</v>
      </c>
      <c r="P866">
        <f t="shared" si="107"/>
        <v>41.25</v>
      </c>
    </row>
    <row r="867" spans="1:16">
      <c r="A867" s="27" t="s">
        <v>107</v>
      </c>
      <c r="B867" s="27" t="s">
        <v>142</v>
      </c>
      <c r="C867" s="27" t="s">
        <v>143</v>
      </c>
      <c r="D867" s="28">
        <v>40969</v>
      </c>
      <c r="E867" s="27">
        <v>180.70599999999999</v>
      </c>
      <c r="F867" s="27" t="s">
        <v>229</v>
      </c>
      <c r="G867" s="27">
        <v>36.880000000000003</v>
      </c>
      <c r="H867" s="36">
        <v>143.82599999999999</v>
      </c>
      <c r="I867">
        <f t="shared" si="104"/>
        <v>139.45599999999999</v>
      </c>
      <c r="J867">
        <f t="shared" si="105"/>
        <v>146.18600000000001</v>
      </c>
      <c r="K867">
        <f t="shared" si="108"/>
        <v>6.7300000000000182</v>
      </c>
      <c r="L867">
        <f t="shared" si="109"/>
        <v>129.36099999999996</v>
      </c>
      <c r="M867">
        <f t="shared" si="110"/>
        <v>152.91600000000003</v>
      </c>
      <c r="N867" t="str">
        <f t="shared" si="111"/>
        <v xml:space="preserve"> </v>
      </c>
      <c r="O867">
        <f t="shared" si="106"/>
        <v>34.520000000000003</v>
      </c>
      <c r="P867">
        <f t="shared" si="107"/>
        <v>41.25</v>
      </c>
    </row>
    <row r="868" spans="1:16">
      <c r="A868" s="27" t="s">
        <v>107</v>
      </c>
      <c r="B868" s="27" t="s">
        <v>142</v>
      </c>
      <c r="C868" s="27" t="s">
        <v>143</v>
      </c>
      <c r="D868" s="28">
        <v>41000</v>
      </c>
      <c r="E868" s="27">
        <v>180.70599999999999</v>
      </c>
      <c r="F868" s="27" t="s">
        <v>229</v>
      </c>
      <c r="G868" s="27">
        <v>36.700000000000003</v>
      </c>
      <c r="H868" s="36">
        <v>144.006</v>
      </c>
      <c r="I868">
        <f t="shared" si="104"/>
        <v>139.45599999999999</v>
      </c>
      <c r="J868">
        <f t="shared" si="105"/>
        <v>146.18600000000001</v>
      </c>
      <c r="K868">
        <f t="shared" si="108"/>
        <v>6.7300000000000182</v>
      </c>
      <c r="L868">
        <f t="shared" si="109"/>
        <v>129.36099999999996</v>
      </c>
      <c r="M868">
        <f t="shared" si="110"/>
        <v>152.91600000000003</v>
      </c>
      <c r="N868" t="str">
        <f t="shared" si="111"/>
        <v xml:space="preserve"> </v>
      </c>
      <c r="O868">
        <f t="shared" si="106"/>
        <v>34.520000000000003</v>
      </c>
      <c r="P868">
        <f t="shared" si="107"/>
        <v>41.25</v>
      </c>
    </row>
    <row r="869" spans="1:16">
      <c r="A869" s="27" t="s">
        <v>107</v>
      </c>
      <c r="B869" s="27" t="s">
        <v>142</v>
      </c>
      <c r="C869" s="27" t="s">
        <v>143</v>
      </c>
      <c r="D869" s="28">
        <v>41030</v>
      </c>
      <c r="E869" s="27">
        <v>180.70599999999999</v>
      </c>
      <c r="F869" s="27" t="s">
        <v>229</v>
      </c>
      <c r="G869" s="27">
        <v>36.6</v>
      </c>
      <c r="H869" s="36">
        <v>144.10599999999999</v>
      </c>
      <c r="I869">
        <f t="shared" si="104"/>
        <v>139.45599999999999</v>
      </c>
      <c r="J869">
        <f t="shared" si="105"/>
        <v>146.18600000000001</v>
      </c>
      <c r="K869">
        <f t="shared" si="108"/>
        <v>6.7300000000000182</v>
      </c>
      <c r="L869">
        <f t="shared" si="109"/>
        <v>129.36099999999996</v>
      </c>
      <c r="M869">
        <f t="shared" si="110"/>
        <v>152.91600000000003</v>
      </c>
      <c r="N869" t="str">
        <f t="shared" si="111"/>
        <v xml:space="preserve"> </v>
      </c>
      <c r="O869">
        <f t="shared" si="106"/>
        <v>34.520000000000003</v>
      </c>
      <c r="P869">
        <f t="shared" si="107"/>
        <v>41.25</v>
      </c>
    </row>
    <row r="870" spans="1:16">
      <c r="A870" s="27" t="s">
        <v>107</v>
      </c>
      <c r="B870" s="27" t="s">
        <v>142</v>
      </c>
      <c r="C870" s="27" t="s">
        <v>143</v>
      </c>
      <c r="D870" s="28">
        <v>41061</v>
      </c>
      <c r="E870" s="27">
        <v>180.70599999999999</v>
      </c>
      <c r="F870" s="27" t="s">
        <v>229</v>
      </c>
      <c r="G870" s="27">
        <v>38.1</v>
      </c>
      <c r="H870" s="36">
        <v>142.60599999999999</v>
      </c>
      <c r="I870">
        <f t="shared" si="104"/>
        <v>139.45599999999999</v>
      </c>
      <c r="J870">
        <f t="shared" si="105"/>
        <v>146.18600000000001</v>
      </c>
      <c r="K870">
        <f t="shared" si="108"/>
        <v>6.7300000000000182</v>
      </c>
      <c r="L870">
        <f t="shared" si="109"/>
        <v>129.36099999999996</v>
      </c>
      <c r="M870">
        <f t="shared" si="110"/>
        <v>152.91600000000003</v>
      </c>
      <c r="N870" t="str">
        <f t="shared" si="111"/>
        <v xml:space="preserve"> </v>
      </c>
      <c r="O870">
        <f t="shared" si="106"/>
        <v>34.520000000000003</v>
      </c>
      <c r="P870">
        <f t="shared" si="107"/>
        <v>41.25</v>
      </c>
    </row>
    <row r="871" spans="1:16">
      <c r="A871" s="27" t="s">
        <v>107</v>
      </c>
      <c r="B871" s="27" t="s">
        <v>142</v>
      </c>
      <c r="C871" s="27" t="s">
        <v>143</v>
      </c>
      <c r="D871" s="28">
        <v>41091</v>
      </c>
      <c r="E871" s="27">
        <v>180.70599999999999</v>
      </c>
      <c r="F871" s="27" t="s">
        <v>229</v>
      </c>
      <c r="G871" s="27">
        <v>36.42</v>
      </c>
      <c r="H871" s="36">
        <v>144.286</v>
      </c>
      <c r="I871">
        <f t="shared" si="104"/>
        <v>139.45599999999999</v>
      </c>
      <c r="J871">
        <f t="shared" si="105"/>
        <v>146.18600000000001</v>
      </c>
      <c r="K871">
        <f t="shared" si="108"/>
        <v>6.7300000000000182</v>
      </c>
      <c r="L871">
        <f t="shared" si="109"/>
        <v>129.36099999999996</v>
      </c>
      <c r="M871">
        <f t="shared" si="110"/>
        <v>152.91600000000003</v>
      </c>
      <c r="N871" t="str">
        <f t="shared" si="111"/>
        <v xml:space="preserve"> </v>
      </c>
      <c r="O871">
        <f t="shared" si="106"/>
        <v>34.520000000000003</v>
      </c>
      <c r="P871">
        <f t="shared" si="107"/>
        <v>41.25</v>
      </c>
    </row>
    <row r="872" spans="1:16">
      <c r="A872" s="27" t="s">
        <v>107</v>
      </c>
      <c r="B872" s="27" t="s">
        <v>142</v>
      </c>
      <c r="C872" s="27" t="s">
        <v>143</v>
      </c>
      <c r="D872" s="28">
        <v>41131</v>
      </c>
      <c r="E872" s="27">
        <v>180.70599999999999</v>
      </c>
      <c r="F872" s="27" t="s">
        <v>229</v>
      </c>
      <c r="G872" s="27">
        <v>35.96</v>
      </c>
      <c r="H872" s="36">
        <v>144.74600000000001</v>
      </c>
      <c r="I872">
        <f t="shared" si="104"/>
        <v>139.45599999999999</v>
      </c>
      <c r="J872">
        <f t="shared" si="105"/>
        <v>146.18600000000001</v>
      </c>
      <c r="K872">
        <f t="shared" si="108"/>
        <v>6.7300000000000182</v>
      </c>
      <c r="L872">
        <f t="shared" si="109"/>
        <v>129.36099999999996</v>
      </c>
      <c r="M872">
        <f t="shared" si="110"/>
        <v>152.91600000000003</v>
      </c>
      <c r="N872" t="str">
        <f t="shared" si="111"/>
        <v xml:space="preserve"> </v>
      </c>
      <c r="O872">
        <f t="shared" si="106"/>
        <v>34.520000000000003</v>
      </c>
      <c r="P872">
        <f t="shared" si="107"/>
        <v>41.25</v>
      </c>
    </row>
    <row r="873" spans="1:16">
      <c r="A873" s="27" t="s">
        <v>107</v>
      </c>
      <c r="B873" s="27" t="s">
        <v>142</v>
      </c>
      <c r="C873" s="27" t="s">
        <v>143</v>
      </c>
      <c r="D873" s="28">
        <v>41182</v>
      </c>
      <c r="E873" s="27">
        <v>180.70599999999999</v>
      </c>
      <c r="F873" s="27" t="s">
        <v>229</v>
      </c>
      <c r="G873" s="27">
        <v>36.200000000000003</v>
      </c>
      <c r="H873" s="36">
        <v>144.506</v>
      </c>
      <c r="I873">
        <f t="shared" si="104"/>
        <v>139.45599999999999</v>
      </c>
      <c r="J873">
        <f t="shared" si="105"/>
        <v>146.18600000000001</v>
      </c>
      <c r="K873">
        <f t="shared" si="108"/>
        <v>6.7300000000000182</v>
      </c>
      <c r="L873">
        <f t="shared" si="109"/>
        <v>129.36099999999996</v>
      </c>
      <c r="M873">
        <f t="shared" si="110"/>
        <v>152.91600000000003</v>
      </c>
      <c r="N873" t="str">
        <f t="shared" si="111"/>
        <v xml:space="preserve"> </v>
      </c>
      <c r="O873">
        <f t="shared" si="106"/>
        <v>34.520000000000003</v>
      </c>
      <c r="P873">
        <f t="shared" si="107"/>
        <v>41.25</v>
      </c>
    </row>
    <row r="874" spans="1:16">
      <c r="A874" s="27" t="s">
        <v>107</v>
      </c>
      <c r="B874" s="27" t="s">
        <v>142</v>
      </c>
      <c r="C874" s="27" t="s">
        <v>143</v>
      </c>
      <c r="D874" s="28">
        <v>41243</v>
      </c>
      <c r="E874" s="27">
        <v>180.70599999999999</v>
      </c>
      <c r="F874" s="27" t="s">
        <v>229</v>
      </c>
      <c r="G874" s="27">
        <v>36.1</v>
      </c>
      <c r="H874" s="36">
        <v>144.60599999999999</v>
      </c>
      <c r="I874">
        <f t="shared" si="104"/>
        <v>139.45599999999999</v>
      </c>
      <c r="J874">
        <f t="shared" si="105"/>
        <v>146.18600000000001</v>
      </c>
      <c r="K874">
        <f t="shared" si="108"/>
        <v>6.7300000000000182</v>
      </c>
      <c r="L874">
        <f t="shared" si="109"/>
        <v>129.36099999999996</v>
      </c>
      <c r="M874">
        <f t="shared" si="110"/>
        <v>152.91600000000003</v>
      </c>
      <c r="N874" t="str">
        <f t="shared" si="111"/>
        <v xml:space="preserve"> </v>
      </c>
      <c r="O874">
        <f t="shared" si="106"/>
        <v>34.520000000000003</v>
      </c>
      <c r="P874">
        <f t="shared" si="107"/>
        <v>41.25</v>
      </c>
    </row>
    <row r="875" spans="1:16">
      <c r="A875" s="27" t="s">
        <v>107</v>
      </c>
      <c r="B875" s="27" t="s">
        <v>142</v>
      </c>
      <c r="C875" s="27" t="s">
        <v>143</v>
      </c>
      <c r="D875" s="28">
        <v>41274</v>
      </c>
      <c r="E875" s="27">
        <v>180.70599999999999</v>
      </c>
      <c r="F875" s="27" t="s">
        <v>229</v>
      </c>
      <c r="G875" s="27">
        <v>36</v>
      </c>
      <c r="H875" s="36">
        <v>144.70599999999999</v>
      </c>
      <c r="I875">
        <f t="shared" si="104"/>
        <v>139.45599999999999</v>
      </c>
      <c r="J875">
        <f t="shared" si="105"/>
        <v>146.18600000000001</v>
      </c>
      <c r="K875">
        <f t="shared" si="108"/>
        <v>6.7300000000000182</v>
      </c>
      <c r="L875">
        <f t="shared" si="109"/>
        <v>129.36099999999996</v>
      </c>
      <c r="M875">
        <f t="shared" si="110"/>
        <v>152.91600000000003</v>
      </c>
      <c r="N875" t="str">
        <f t="shared" si="111"/>
        <v xml:space="preserve"> </v>
      </c>
      <c r="O875">
        <f t="shared" si="106"/>
        <v>34.520000000000003</v>
      </c>
      <c r="P875">
        <f t="shared" si="107"/>
        <v>41.25</v>
      </c>
    </row>
    <row r="876" spans="1:16">
      <c r="A876" s="27" t="s">
        <v>107</v>
      </c>
      <c r="B876" s="27" t="s">
        <v>142</v>
      </c>
      <c r="C876" s="27" t="s">
        <v>143</v>
      </c>
      <c r="D876" s="28">
        <v>41278</v>
      </c>
      <c r="E876" s="27">
        <v>180.70599999999999</v>
      </c>
      <c r="F876" s="27" t="s">
        <v>229</v>
      </c>
      <c r="G876" s="27">
        <v>36.43</v>
      </c>
      <c r="H876" s="36">
        <v>144.27600000000001</v>
      </c>
      <c r="I876">
        <f t="shared" si="104"/>
        <v>139.45599999999999</v>
      </c>
      <c r="J876">
        <f t="shared" si="105"/>
        <v>146.18600000000001</v>
      </c>
      <c r="K876">
        <f t="shared" si="108"/>
        <v>6.7300000000000182</v>
      </c>
      <c r="L876">
        <f t="shared" si="109"/>
        <v>129.36099999999996</v>
      </c>
      <c r="M876">
        <f t="shared" si="110"/>
        <v>152.91600000000003</v>
      </c>
      <c r="N876" t="str">
        <f t="shared" si="111"/>
        <v xml:space="preserve"> </v>
      </c>
      <c r="O876">
        <f t="shared" si="106"/>
        <v>34.520000000000003</v>
      </c>
      <c r="P876">
        <f t="shared" si="107"/>
        <v>41.25</v>
      </c>
    </row>
    <row r="877" spans="1:16">
      <c r="A877" s="27" t="s">
        <v>107</v>
      </c>
      <c r="B877" s="27" t="s">
        <v>142</v>
      </c>
      <c r="C877" s="27" t="s">
        <v>143</v>
      </c>
      <c r="D877" s="28">
        <v>41340</v>
      </c>
      <c r="E877" s="27">
        <v>180.70599999999999</v>
      </c>
      <c r="F877" s="27" t="s">
        <v>229</v>
      </c>
      <c r="G877" s="27">
        <v>36.4</v>
      </c>
      <c r="H877" s="36">
        <v>144.30600000000001</v>
      </c>
      <c r="I877">
        <f t="shared" si="104"/>
        <v>139.45599999999999</v>
      </c>
      <c r="J877">
        <f t="shared" si="105"/>
        <v>146.18600000000001</v>
      </c>
      <c r="K877">
        <f t="shared" si="108"/>
        <v>6.7300000000000182</v>
      </c>
      <c r="L877">
        <f t="shared" si="109"/>
        <v>129.36099999999996</v>
      </c>
      <c r="M877">
        <f t="shared" si="110"/>
        <v>152.91600000000003</v>
      </c>
      <c r="N877" t="str">
        <f t="shared" si="111"/>
        <v xml:space="preserve"> </v>
      </c>
      <c r="O877">
        <f t="shared" si="106"/>
        <v>34.520000000000003</v>
      </c>
      <c r="P877">
        <f t="shared" si="107"/>
        <v>41.25</v>
      </c>
    </row>
    <row r="878" spans="1:16">
      <c r="A878" s="27" t="s">
        <v>107</v>
      </c>
      <c r="B878" s="27" t="s">
        <v>142</v>
      </c>
      <c r="C878" s="27" t="s">
        <v>143</v>
      </c>
      <c r="D878" s="28">
        <v>41382</v>
      </c>
      <c r="E878" s="27">
        <v>180.70599999999999</v>
      </c>
      <c r="F878" s="27" t="s">
        <v>229</v>
      </c>
      <c r="G878" s="27">
        <v>36.549999999999997</v>
      </c>
      <c r="H878" s="36">
        <v>144.15600000000001</v>
      </c>
      <c r="I878">
        <f t="shared" si="104"/>
        <v>139.45599999999999</v>
      </c>
      <c r="J878">
        <f t="shared" si="105"/>
        <v>146.18600000000001</v>
      </c>
      <c r="K878">
        <f t="shared" si="108"/>
        <v>6.7300000000000182</v>
      </c>
      <c r="L878">
        <f t="shared" si="109"/>
        <v>129.36099999999996</v>
      </c>
      <c r="M878">
        <f t="shared" si="110"/>
        <v>152.91600000000003</v>
      </c>
      <c r="N878" t="str">
        <f t="shared" si="111"/>
        <v xml:space="preserve"> </v>
      </c>
      <c r="O878">
        <f t="shared" si="106"/>
        <v>34.520000000000003</v>
      </c>
      <c r="P878">
        <f t="shared" si="107"/>
        <v>41.25</v>
      </c>
    </row>
    <row r="879" spans="1:16">
      <c r="A879" s="27" t="s">
        <v>107</v>
      </c>
      <c r="B879" s="27" t="s">
        <v>142</v>
      </c>
      <c r="C879" s="27" t="s">
        <v>143</v>
      </c>
      <c r="D879" s="28">
        <v>41408</v>
      </c>
      <c r="E879" s="27">
        <v>180.70599999999999</v>
      </c>
      <c r="F879" s="27" t="s">
        <v>229</v>
      </c>
      <c r="G879" s="27">
        <v>36.4</v>
      </c>
      <c r="H879" s="36">
        <v>144.30600000000001</v>
      </c>
      <c r="I879">
        <f t="shared" si="104"/>
        <v>139.45599999999999</v>
      </c>
      <c r="J879">
        <f t="shared" si="105"/>
        <v>146.18600000000001</v>
      </c>
      <c r="K879">
        <f t="shared" si="108"/>
        <v>6.7300000000000182</v>
      </c>
      <c r="L879">
        <f t="shared" si="109"/>
        <v>129.36099999999996</v>
      </c>
      <c r="M879">
        <f t="shared" si="110"/>
        <v>152.91600000000003</v>
      </c>
      <c r="N879" t="str">
        <f t="shared" si="111"/>
        <v xml:space="preserve"> </v>
      </c>
      <c r="O879">
        <f t="shared" si="106"/>
        <v>34.520000000000003</v>
      </c>
      <c r="P879">
        <f t="shared" si="107"/>
        <v>41.25</v>
      </c>
    </row>
    <row r="880" spans="1:16">
      <c r="A880" s="27" t="s">
        <v>107</v>
      </c>
      <c r="B880" s="27" t="s">
        <v>142</v>
      </c>
      <c r="C880" s="27" t="s">
        <v>143</v>
      </c>
      <c r="D880" s="28">
        <v>41444</v>
      </c>
      <c r="E880" s="27">
        <v>180.70599999999999</v>
      </c>
      <c r="F880" s="27" t="s">
        <v>229</v>
      </c>
      <c r="G880" s="27">
        <v>33.6</v>
      </c>
      <c r="H880" s="36">
        <v>147.10599999999999</v>
      </c>
      <c r="I880">
        <f t="shared" si="104"/>
        <v>139.45599999999999</v>
      </c>
      <c r="J880">
        <f t="shared" si="105"/>
        <v>146.18600000000001</v>
      </c>
      <c r="K880">
        <f t="shared" si="108"/>
        <v>6.7300000000000182</v>
      </c>
      <c r="L880">
        <f t="shared" si="109"/>
        <v>129.36099999999996</v>
      </c>
      <c r="M880">
        <f t="shared" si="110"/>
        <v>152.91600000000003</v>
      </c>
      <c r="N880" t="str">
        <f t="shared" si="111"/>
        <v xml:space="preserve"> </v>
      </c>
      <c r="O880">
        <f t="shared" si="106"/>
        <v>34.520000000000003</v>
      </c>
      <c r="P880">
        <f t="shared" si="107"/>
        <v>41.25</v>
      </c>
    </row>
    <row r="881" spans="1:16">
      <c r="A881" s="27" t="s">
        <v>107</v>
      </c>
      <c r="B881" s="27" t="s">
        <v>142</v>
      </c>
      <c r="C881" s="27" t="s">
        <v>143</v>
      </c>
      <c r="D881" s="28">
        <v>41456</v>
      </c>
      <c r="E881" s="27">
        <v>180.70599999999999</v>
      </c>
      <c r="F881" s="27" t="s">
        <v>229</v>
      </c>
      <c r="G881" s="27">
        <v>33.229999999999997</v>
      </c>
      <c r="H881" s="36">
        <v>147.476</v>
      </c>
      <c r="I881">
        <f t="shared" si="104"/>
        <v>139.45599999999999</v>
      </c>
      <c r="J881">
        <f t="shared" si="105"/>
        <v>146.18600000000001</v>
      </c>
      <c r="K881">
        <f t="shared" si="108"/>
        <v>6.7300000000000182</v>
      </c>
      <c r="L881">
        <f t="shared" si="109"/>
        <v>129.36099999999996</v>
      </c>
      <c r="M881">
        <f t="shared" si="110"/>
        <v>152.91600000000003</v>
      </c>
      <c r="N881" t="str">
        <f t="shared" si="111"/>
        <v xml:space="preserve"> </v>
      </c>
      <c r="O881">
        <f t="shared" si="106"/>
        <v>34.520000000000003</v>
      </c>
      <c r="P881">
        <f t="shared" si="107"/>
        <v>41.25</v>
      </c>
    </row>
    <row r="882" spans="1:16">
      <c r="A882" s="27" t="s">
        <v>107</v>
      </c>
      <c r="B882" s="27" t="s">
        <v>142</v>
      </c>
      <c r="C882" s="27" t="s">
        <v>143</v>
      </c>
      <c r="D882" s="28">
        <v>41487</v>
      </c>
      <c r="E882" s="27">
        <v>180.70599999999999</v>
      </c>
      <c r="F882" s="27" t="s">
        <v>229</v>
      </c>
      <c r="G882" s="27">
        <v>33.409999999999997</v>
      </c>
      <c r="H882" s="36">
        <v>147.29599999999999</v>
      </c>
      <c r="I882">
        <f t="shared" si="104"/>
        <v>139.45599999999999</v>
      </c>
      <c r="J882">
        <f t="shared" si="105"/>
        <v>146.18600000000001</v>
      </c>
      <c r="K882">
        <f t="shared" si="108"/>
        <v>6.7300000000000182</v>
      </c>
      <c r="L882">
        <f t="shared" si="109"/>
        <v>129.36099999999996</v>
      </c>
      <c r="M882">
        <f t="shared" si="110"/>
        <v>152.91600000000003</v>
      </c>
      <c r="N882" t="str">
        <f t="shared" si="111"/>
        <v xml:space="preserve"> </v>
      </c>
      <c r="O882">
        <f t="shared" si="106"/>
        <v>34.520000000000003</v>
      </c>
      <c r="P882">
        <f t="shared" si="107"/>
        <v>41.25</v>
      </c>
    </row>
    <row r="883" spans="1:16">
      <c r="A883" s="27" t="s">
        <v>107</v>
      </c>
      <c r="B883" s="27" t="s">
        <v>142</v>
      </c>
      <c r="C883" s="27" t="s">
        <v>143</v>
      </c>
      <c r="D883" s="28">
        <v>41518</v>
      </c>
      <c r="E883" s="27">
        <v>180.70599999999999</v>
      </c>
      <c r="F883" s="27" t="s">
        <v>229</v>
      </c>
      <c r="G883" s="27">
        <v>33.549999999999997</v>
      </c>
      <c r="H883" s="36">
        <v>147.15600000000001</v>
      </c>
      <c r="I883">
        <f t="shared" si="104"/>
        <v>139.45599999999999</v>
      </c>
      <c r="J883">
        <f t="shared" si="105"/>
        <v>146.18600000000001</v>
      </c>
      <c r="K883">
        <f t="shared" si="108"/>
        <v>6.7300000000000182</v>
      </c>
      <c r="L883">
        <f t="shared" si="109"/>
        <v>129.36099999999996</v>
      </c>
      <c r="M883">
        <f t="shared" si="110"/>
        <v>152.91600000000003</v>
      </c>
      <c r="N883" t="str">
        <f t="shared" si="111"/>
        <v xml:space="preserve"> </v>
      </c>
      <c r="O883">
        <f t="shared" si="106"/>
        <v>34.520000000000003</v>
      </c>
      <c r="P883">
        <f t="shared" si="107"/>
        <v>41.25</v>
      </c>
    </row>
    <row r="884" spans="1:16">
      <c r="A884" s="27" t="s">
        <v>107</v>
      </c>
      <c r="B884" s="27" t="s">
        <v>142</v>
      </c>
      <c r="C884" s="27" t="s">
        <v>143</v>
      </c>
      <c r="D884" s="28">
        <v>41548</v>
      </c>
      <c r="E884" s="27">
        <v>180.70599999999999</v>
      </c>
      <c r="F884" s="27" t="s">
        <v>229</v>
      </c>
      <c r="G884" s="27">
        <v>33.630000000000003</v>
      </c>
      <c r="H884" s="36">
        <v>147.07599999999999</v>
      </c>
      <c r="I884">
        <f t="shared" si="104"/>
        <v>139.45599999999999</v>
      </c>
      <c r="J884">
        <f t="shared" si="105"/>
        <v>146.18600000000001</v>
      </c>
      <c r="K884">
        <f t="shared" si="108"/>
        <v>6.7300000000000182</v>
      </c>
      <c r="L884">
        <f t="shared" si="109"/>
        <v>129.36099999999996</v>
      </c>
      <c r="M884">
        <f t="shared" si="110"/>
        <v>152.91600000000003</v>
      </c>
      <c r="N884" t="str">
        <f t="shared" si="111"/>
        <v xml:space="preserve"> </v>
      </c>
      <c r="O884">
        <f t="shared" si="106"/>
        <v>34.520000000000003</v>
      </c>
      <c r="P884">
        <f t="shared" si="107"/>
        <v>41.25</v>
      </c>
    </row>
    <row r="885" spans="1:16">
      <c r="A885" s="27" t="s">
        <v>107</v>
      </c>
      <c r="B885" s="27" t="s">
        <v>142</v>
      </c>
      <c r="C885" s="27" t="s">
        <v>143</v>
      </c>
      <c r="D885" s="28">
        <v>41579</v>
      </c>
      <c r="E885" s="27">
        <v>180.70599999999999</v>
      </c>
      <c r="F885" s="27" t="s">
        <v>229</v>
      </c>
      <c r="G885" s="27">
        <v>33.450000000000003</v>
      </c>
      <c r="H885" s="36">
        <v>147.256</v>
      </c>
      <c r="I885">
        <f t="shared" si="104"/>
        <v>139.45599999999999</v>
      </c>
      <c r="J885">
        <f t="shared" si="105"/>
        <v>146.18600000000001</v>
      </c>
      <c r="K885">
        <f t="shared" si="108"/>
        <v>6.7300000000000182</v>
      </c>
      <c r="L885">
        <f t="shared" si="109"/>
        <v>129.36099999999996</v>
      </c>
      <c r="M885">
        <f t="shared" si="110"/>
        <v>152.91600000000003</v>
      </c>
      <c r="N885" t="str">
        <f t="shared" si="111"/>
        <v xml:space="preserve"> </v>
      </c>
      <c r="O885">
        <f t="shared" si="106"/>
        <v>34.520000000000003</v>
      </c>
      <c r="P885">
        <f t="shared" si="107"/>
        <v>41.25</v>
      </c>
    </row>
    <row r="886" spans="1:16">
      <c r="A886" s="27" t="s">
        <v>107</v>
      </c>
      <c r="B886" s="27" t="s">
        <v>142</v>
      </c>
      <c r="C886" s="27" t="s">
        <v>143</v>
      </c>
      <c r="D886" s="28">
        <v>41628</v>
      </c>
      <c r="E886" s="27">
        <v>180.70599999999999</v>
      </c>
      <c r="F886" s="27" t="s">
        <v>229</v>
      </c>
      <c r="G886" s="27">
        <v>35.31</v>
      </c>
      <c r="H886" s="36">
        <v>145.39599999999999</v>
      </c>
      <c r="I886">
        <f t="shared" si="104"/>
        <v>139.45599999999999</v>
      </c>
      <c r="J886">
        <f t="shared" si="105"/>
        <v>146.18600000000001</v>
      </c>
      <c r="K886">
        <f t="shared" si="108"/>
        <v>6.7300000000000182</v>
      </c>
      <c r="L886">
        <f t="shared" si="109"/>
        <v>129.36099999999996</v>
      </c>
      <c r="M886">
        <f t="shared" si="110"/>
        <v>152.91600000000003</v>
      </c>
      <c r="N886" t="str">
        <f t="shared" si="111"/>
        <v xml:space="preserve"> </v>
      </c>
      <c r="O886">
        <f t="shared" si="106"/>
        <v>34.520000000000003</v>
      </c>
      <c r="P886">
        <f t="shared" si="107"/>
        <v>41.25</v>
      </c>
    </row>
    <row r="887" spans="1:16">
      <c r="A887" s="27" t="s">
        <v>107</v>
      </c>
      <c r="B887" s="27" t="s">
        <v>142</v>
      </c>
      <c r="C887" s="27" t="s">
        <v>143</v>
      </c>
      <c r="D887" s="28">
        <v>41654</v>
      </c>
      <c r="E887" s="27">
        <v>180.70599999999999</v>
      </c>
      <c r="F887" s="27" t="s">
        <v>229</v>
      </c>
      <c r="G887" s="27">
        <v>33.409999999999997</v>
      </c>
      <c r="H887" s="36">
        <v>147.29599999999999</v>
      </c>
      <c r="I887">
        <f t="shared" si="104"/>
        <v>139.45599999999999</v>
      </c>
      <c r="J887">
        <f t="shared" si="105"/>
        <v>146.18600000000001</v>
      </c>
      <c r="K887">
        <f t="shared" si="108"/>
        <v>6.7300000000000182</v>
      </c>
      <c r="L887">
        <f t="shared" si="109"/>
        <v>129.36099999999996</v>
      </c>
      <c r="M887">
        <f t="shared" si="110"/>
        <v>152.91600000000003</v>
      </c>
      <c r="N887" t="str">
        <f t="shared" si="111"/>
        <v xml:space="preserve"> </v>
      </c>
      <c r="O887">
        <f t="shared" si="106"/>
        <v>34.520000000000003</v>
      </c>
      <c r="P887">
        <f t="shared" si="107"/>
        <v>41.25</v>
      </c>
    </row>
    <row r="888" spans="1:16">
      <c r="A888" s="27" t="s">
        <v>107</v>
      </c>
      <c r="B888" s="27" t="s">
        <v>142</v>
      </c>
      <c r="C888" s="27" t="s">
        <v>143</v>
      </c>
      <c r="D888" s="28">
        <v>41685</v>
      </c>
      <c r="E888" s="27">
        <v>180.70599999999999</v>
      </c>
      <c r="F888" s="27" t="s">
        <v>229</v>
      </c>
      <c r="G888" s="27">
        <v>33.61</v>
      </c>
      <c r="H888" s="36">
        <v>147.096</v>
      </c>
      <c r="I888">
        <f t="shared" si="104"/>
        <v>139.45599999999999</v>
      </c>
      <c r="J888">
        <f t="shared" si="105"/>
        <v>146.18600000000001</v>
      </c>
      <c r="K888">
        <f t="shared" si="108"/>
        <v>6.7300000000000182</v>
      </c>
      <c r="L888">
        <f t="shared" si="109"/>
        <v>129.36099999999996</v>
      </c>
      <c r="M888">
        <f t="shared" si="110"/>
        <v>152.91600000000003</v>
      </c>
      <c r="N888" t="str">
        <f t="shared" si="111"/>
        <v xml:space="preserve"> </v>
      </c>
      <c r="O888">
        <f t="shared" si="106"/>
        <v>34.520000000000003</v>
      </c>
      <c r="P888">
        <f t="shared" si="107"/>
        <v>41.25</v>
      </c>
    </row>
    <row r="889" spans="1:16">
      <c r="A889" s="27" t="s">
        <v>107</v>
      </c>
      <c r="B889" s="27" t="s">
        <v>142</v>
      </c>
      <c r="C889" s="27" t="s">
        <v>143</v>
      </c>
      <c r="D889" s="28">
        <v>41713</v>
      </c>
      <c r="E889" s="27">
        <v>180.70599999999999</v>
      </c>
      <c r="F889" s="27" t="s">
        <v>229</v>
      </c>
      <c r="G889" s="27">
        <v>33.409999999999997</v>
      </c>
      <c r="H889" s="36">
        <v>147.29599999999999</v>
      </c>
      <c r="I889">
        <f t="shared" si="104"/>
        <v>139.45599999999999</v>
      </c>
      <c r="J889">
        <f t="shared" si="105"/>
        <v>146.18600000000001</v>
      </c>
      <c r="K889">
        <f t="shared" si="108"/>
        <v>6.7300000000000182</v>
      </c>
      <c r="L889">
        <f t="shared" si="109"/>
        <v>129.36099999999996</v>
      </c>
      <c r="M889">
        <f t="shared" si="110"/>
        <v>152.91600000000003</v>
      </c>
      <c r="N889" t="str">
        <f t="shared" si="111"/>
        <v xml:space="preserve"> </v>
      </c>
      <c r="O889">
        <f t="shared" si="106"/>
        <v>34.520000000000003</v>
      </c>
      <c r="P889">
        <f t="shared" si="107"/>
        <v>41.25</v>
      </c>
    </row>
    <row r="890" spans="1:16">
      <c r="A890" s="27" t="s">
        <v>107</v>
      </c>
      <c r="B890" s="27" t="s">
        <v>142</v>
      </c>
      <c r="C890" s="27" t="s">
        <v>143</v>
      </c>
      <c r="D890" s="28">
        <v>41744</v>
      </c>
      <c r="E890" s="27">
        <v>180.70599999999999</v>
      </c>
      <c r="F890" s="27" t="s">
        <v>229</v>
      </c>
      <c r="G890" s="27">
        <v>33.5</v>
      </c>
      <c r="H890" s="36">
        <v>147.20599999999999</v>
      </c>
      <c r="I890">
        <f t="shared" si="104"/>
        <v>139.45599999999999</v>
      </c>
      <c r="J890">
        <f t="shared" si="105"/>
        <v>146.18600000000001</v>
      </c>
      <c r="K890">
        <f t="shared" si="108"/>
        <v>6.7300000000000182</v>
      </c>
      <c r="L890">
        <f t="shared" si="109"/>
        <v>129.36099999999996</v>
      </c>
      <c r="M890">
        <f t="shared" si="110"/>
        <v>152.91600000000003</v>
      </c>
      <c r="N890" t="str">
        <f t="shared" si="111"/>
        <v xml:space="preserve"> </v>
      </c>
      <c r="O890">
        <f t="shared" si="106"/>
        <v>34.520000000000003</v>
      </c>
      <c r="P890">
        <f t="shared" si="107"/>
        <v>41.25</v>
      </c>
    </row>
    <row r="891" spans="1:16">
      <c r="A891" s="27" t="s">
        <v>107</v>
      </c>
      <c r="B891" s="27" t="s">
        <v>142</v>
      </c>
      <c r="C891" s="27" t="s">
        <v>143</v>
      </c>
      <c r="D891" s="28">
        <v>41760</v>
      </c>
      <c r="E891" s="27">
        <v>180.70599999999999</v>
      </c>
      <c r="F891" s="27" t="s">
        <v>229</v>
      </c>
      <c r="G891" s="27">
        <v>33.65</v>
      </c>
      <c r="H891" s="36">
        <v>147.05600000000001</v>
      </c>
      <c r="I891">
        <f t="shared" si="104"/>
        <v>139.45599999999999</v>
      </c>
      <c r="J891">
        <f t="shared" si="105"/>
        <v>146.18600000000001</v>
      </c>
      <c r="K891">
        <f t="shared" si="108"/>
        <v>6.7300000000000182</v>
      </c>
      <c r="L891">
        <f t="shared" si="109"/>
        <v>129.36099999999996</v>
      </c>
      <c r="M891">
        <f t="shared" si="110"/>
        <v>152.91600000000003</v>
      </c>
      <c r="N891" t="str">
        <f t="shared" si="111"/>
        <v xml:space="preserve"> </v>
      </c>
      <c r="O891">
        <f t="shared" si="106"/>
        <v>34.520000000000003</v>
      </c>
      <c r="P891">
        <f t="shared" si="107"/>
        <v>41.25</v>
      </c>
    </row>
    <row r="892" spans="1:16">
      <c r="A892" s="27" t="s">
        <v>107</v>
      </c>
      <c r="B892" s="27" t="s">
        <v>142</v>
      </c>
      <c r="C892" s="27" t="s">
        <v>143</v>
      </c>
      <c r="D892" s="28">
        <v>41805</v>
      </c>
      <c r="E892" s="27">
        <v>180.70599999999999</v>
      </c>
      <c r="F892" s="27" t="s">
        <v>229</v>
      </c>
      <c r="G892" s="27">
        <v>33.520000000000003</v>
      </c>
      <c r="H892" s="36">
        <v>147.18600000000001</v>
      </c>
      <c r="I892">
        <f t="shared" si="104"/>
        <v>139.45599999999999</v>
      </c>
      <c r="J892">
        <f t="shared" si="105"/>
        <v>146.18600000000001</v>
      </c>
      <c r="K892">
        <f t="shared" si="108"/>
        <v>6.7300000000000182</v>
      </c>
      <c r="L892">
        <f t="shared" si="109"/>
        <v>129.36099999999996</v>
      </c>
      <c r="M892">
        <f t="shared" si="110"/>
        <v>152.91600000000003</v>
      </c>
      <c r="N892" t="str">
        <f t="shared" si="111"/>
        <v xml:space="preserve"> </v>
      </c>
      <c r="O892">
        <f t="shared" si="106"/>
        <v>34.520000000000003</v>
      </c>
      <c r="P892">
        <f t="shared" si="107"/>
        <v>41.25</v>
      </c>
    </row>
    <row r="893" spans="1:16">
      <c r="A893" s="27" t="s">
        <v>107</v>
      </c>
      <c r="B893" s="27" t="s">
        <v>142</v>
      </c>
      <c r="C893" s="27" t="s">
        <v>143</v>
      </c>
      <c r="D893" s="28">
        <v>41821</v>
      </c>
      <c r="E893" s="27">
        <v>180.70599999999999</v>
      </c>
      <c r="F893" s="27" t="s">
        <v>229</v>
      </c>
      <c r="G893" s="27">
        <v>33.69</v>
      </c>
      <c r="H893" s="36">
        <v>147.01599999999999</v>
      </c>
      <c r="I893">
        <f t="shared" si="104"/>
        <v>139.45599999999999</v>
      </c>
      <c r="J893">
        <f t="shared" si="105"/>
        <v>146.18600000000001</v>
      </c>
      <c r="K893">
        <f t="shared" si="108"/>
        <v>6.7300000000000182</v>
      </c>
      <c r="L893">
        <f t="shared" si="109"/>
        <v>129.36099999999996</v>
      </c>
      <c r="M893">
        <f t="shared" si="110"/>
        <v>152.91600000000003</v>
      </c>
      <c r="N893" t="str">
        <f t="shared" si="111"/>
        <v xml:space="preserve"> </v>
      </c>
      <c r="O893">
        <f t="shared" si="106"/>
        <v>34.520000000000003</v>
      </c>
      <c r="P893">
        <f t="shared" si="107"/>
        <v>41.25</v>
      </c>
    </row>
    <row r="894" spans="1:16">
      <c r="A894" s="27" t="s">
        <v>107</v>
      </c>
      <c r="B894" s="27" t="s">
        <v>142</v>
      </c>
      <c r="C894" s="27" t="s">
        <v>143</v>
      </c>
      <c r="D894" s="28">
        <v>41852</v>
      </c>
      <c r="E894" s="27">
        <v>180.70599999999999</v>
      </c>
      <c r="F894" s="27" t="s">
        <v>229</v>
      </c>
      <c r="G894" s="27">
        <v>33.450000000000003</v>
      </c>
      <c r="H894" s="36">
        <v>147.256</v>
      </c>
      <c r="I894">
        <f t="shared" si="104"/>
        <v>139.45599999999999</v>
      </c>
      <c r="J894">
        <f t="shared" si="105"/>
        <v>146.18600000000001</v>
      </c>
      <c r="K894">
        <f t="shared" si="108"/>
        <v>6.7300000000000182</v>
      </c>
      <c r="L894">
        <f t="shared" si="109"/>
        <v>129.36099999999996</v>
      </c>
      <c r="M894">
        <f t="shared" si="110"/>
        <v>152.91600000000003</v>
      </c>
      <c r="N894" t="str">
        <f t="shared" si="111"/>
        <v xml:space="preserve"> </v>
      </c>
      <c r="O894">
        <f t="shared" si="106"/>
        <v>34.520000000000003</v>
      </c>
      <c r="P894">
        <f t="shared" si="107"/>
        <v>41.25</v>
      </c>
    </row>
    <row r="895" spans="1:16">
      <c r="A895" s="27" t="s">
        <v>107</v>
      </c>
      <c r="B895" s="27" t="s">
        <v>142</v>
      </c>
      <c r="C895" s="27" t="s">
        <v>143</v>
      </c>
      <c r="D895" s="28">
        <v>41883</v>
      </c>
      <c r="E895" s="27">
        <v>180.70599999999999</v>
      </c>
      <c r="F895" s="27" t="s">
        <v>229</v>
      </c>
      <c r="G895" s="27">
        <v>33.65</v>
      </c>
      <c r="H895" s="36">
        <v>147.05600000000001</v>
      </c>
      <c r="I895">
        <f t="shared" si="104"/>
        <v>139.45599999999999</v>
      </c>
      <c r="J895">
        <f t="shared" si="105"/>
        <v>146.18600000000001</v>
      </c>
      <c r="K895">
        <f t="shared" si="108"/>
        <v>6.7300000000000182</v>
      </c>
      <c r="L895">
        <f t="shared" si="109"/>
        <v>129.36099999999996</v>
      </c>
      <c r="M895">
        <f t="shared" si="110"/>
        <v>152.91600000000003</v>
      </c>
      <c r="N895" t="str">
        <f t="shared" si="111"/>
        <v xml:space="preserve"> </v>
      </c>
      <c r="O895">
        <f t="shared" si="106"/>
        <v>34.520000000000003</v>
      </c>
      <c r="P895">
        <f t="shared" si="107"/>
        <v>41.25</v>
      </c>
    </row>
    <row r="896" spans="1:16">
      <c r="A896" s="27" t="s">
        <v>107</v>
      </c>
      <c r="B896" s="27" t="s">
        <v>142</v>
      </c>
      <c r="C896" s="27" t="s">
        <v>143</v>
      </c>
      <c r="D896" s="28">
        <v>41913</v>
      </c>
      <c r="E896" s="27">
        <v>180.70599999999999</v>
      </c>
      <c r="F896" s="27" t="s">
        <v>229</v>
      </c>
      <c r="G896" s="27">
        <v>33.86</v>
      </c>
      <c r="H896" s="36">
        <v>146.846</v>
      </c>
      <c r="I896">
        <f t="shared" si="104"/>
        <v>139.45599999999999</v>
      </c>
      <c r="J896">
        <f t="shared" si="105"/>
        <v>146.18600000000001</v>
      </c>
      <c r="K896">
        <f t="shared" si="108"/>
        <v>6.7300000000000182</v>
      </c>
      <c r="L896">
        <f t="shared" si="109"/>
        <v>129.36099999999996</v>
      </c>
      <c r="M896">
        <f t="shared" si="110"/>
        <v>152.91600000000003</v>
      </c>
      <c r="N896" t="str">
        <f t="shared" si="111"/>
        <v xml:space="preserve"> </v>
      </c>
      <c r="O896">
        <f t="shared" si="106"/>
        <v>34.520000000000003</v>
      </c>
      <c r="P896">
        <f t="shared" si="107"/>
        <v>41.25</v>
      </c>
    </row>
    <row r="897" spans="1:16">
      <c r="A897" s="27" t="s">
        <v>107</v>
      </c>
      <c r="B897" s="27" t="s">
        <v>142</v>
      </c>
      <c r="C897" s="27" t="s">
        <v>143</v>
      </c>
      <c r="D897" s="28">
        <v>41944</v>
      </c>
      <c r="E897" s="27">
        <v>180.70599999999999</v>
      </c>
      <c r="F897" s="27" t="s">
        <v>229</v>
      </c>
      <c r="G897" s="27">
        <v>34</v>
      </c>
      <c r="H897" s="36">
        <v>146.70599999999999</v>
      </c>
      <c r="I897">
        <f t="shared" si="104"/>
        <v>139.45599999999999</v>
      </c>
      <c r="J897">
        <f t="shared" si="105"/>
        <v>146.18600000000001</v>
      </c>
      <c r="K897">
        <f t="shared" si="108"/>
        <v>6.7300000000000182</v>
      </c>
      <c r="L897">
        <f t="shared" si="109"/>
        <v>129.36099999999996</v>
      </c>
      <c r="M897">
        <f t="shared" si="110"/>
        <v>152.91600000000003</v>
      </c>
      <c r="N897" t="str">
        <f t="shared" si="111"/>
        <v xml:space="preserve"> </v>
      </c>
      <c r="O897">
        <f t="shared" si="106"/>
        <v>34.520000000000003</v>
      </c>
      <c r="P897">
        <f t="shared" si="107"/>
        <v>41.25</v>
      </c>
    </row>
    <row r="898" spans="1:16">
      <c r="A898" s="27" t="s">
        <v>107</v>
      </c>
      <c r="B898" s="27" t="s">
        <v>142</v>
      </c>
      <c r="C898" s="27" t="s">
        <v>143</v>
      </c>
      <c r="D898" s="28">
        <v>41974</v>
      </c>
      <c r="E898" s="27">
        <v>180.70599999999999</v>
      </c>
      <c r="F898" s="27" t="s">
        <v>229</v>
      </c>
      <c r="G898" s="27">
        <v>33.880000000000003</v>
      </c>
      <c r="H898" s="36">
        <v>146.82599999999999</v>
      </c>
      <c r="I898">
        <f t="shared" ref="I898:I961" si="112">+VLOOKUP($C898,$S$2:$U$39, 2, TRUE)</f>
        <v>139.45599999999999</v>
      </c>
      <c r="J898">
        <f t="shared" ref="J898:J961" si="113">+VLOOKUP($C898,$S$2:$U$39, 3, TRUE)</f>
        <v>146.18600000000001</v>
      </c>
      <c r="K898">
        <f t="shared" si="108"/>
        <v>6.7300000000000182</v>
      </c>
      <c r="L898">
        <f t="shared" si="109"/>
        <v>129.36099999999996</v>
      </c>
      <c r="M898">
        <f t="shared" si="110"/>
        <v>152.91600000000003</v>
      </c>
      <c r="N898" t="str">
        <f t="shared" si="111"/>
        <v xml:space="preserve"> </v>
      </c>
      <c r="O898">
        <f t="shared" ref="O898:O961" si="114">+VLOOKUP($C898,$S$2:$W$39, 4, TRUE)</f>
        <v>34.520000000000003</v>
      </c>
      <c r="P898">
        <f t="shared" ref="P898:P961" si="115">+VLOOKUP($C898,$S$2:$W$39, 5, TRUE)</f>
        <v>41.25</v>
      </c>
    </row>
    <row r="899" spans="1:16">
      <c r="A899" s="27" t="s">
        <v>107</v>
      </c>
      <c r="B899" s="27" t="s">
        <v>142</v>
      </c>
      <c r="C899" s="27" t="s">
        <v>143</v>
      </c>
      <c r="D899" s="28">
        <v>42005</v>
      </c>
      <c r="E899" s="27">
        <v>180.70599999999999</v>
      </c>
      <c r="F899" s="27" t="s">
        <v>229</v>
      </c>
      <c r="G899" s="27">
        <v>34</v>
      </c>
      <c r="H899" s="36">
        <v>146.70599999999999</v>
      </c>
      <c r="I899">
        <f t="shared" si="112"/>
        <v>139.45599999999999</v>
      </c>
      <c r="J899">
        <f t="shared" si="113"/>
        <v>146.18600000000001</v>
      </c>
      <c r="K899">
        <f t="shared" ref="K899:K962" si="116">+J899-I899</f>
        <v>6.7300000000000182</v>
      </c>
      <c r="L899">
        <f t="shared" ref="L899:L962" si="117">+I899-K899*1.5</f>
        <v>129.36099999999996</v>
      </c>
      <c r="M899">
        <f t="shared" ref="M899:M962" si="118">+J899+K899*1</f>
        <v>152.91600000000003</v>
      </c>
      <c r="N899" t="str">
        <f t="shared" ref="N899:N962" si="119">+IF(OR(H899&lt;L899, H899&gt;M899), "OUTLIER", " ")</f>
        <v xml:space="preserve"> </v>
      </c>
      <c r="O899">
        <f t="shared" si="114"/>
        <v>34.520000000000003</v>
      </c>
      <c r="P899">
        <f t="shared" si="115"/>
        <v>41.25</v>
      </c>
    </row>
    <row r="900" spans="1:16">
      <c r="A900" s="27" t="s">
        <v>107</v>
      </c>
      <c r="B900" s="27" t="s">
        <v>142</v>
      </c>
      <c r="C900" s="27" t="s">
        <v>143</v>
      </c>
      <c r="D900" s="28">
        <v>42036</v>
      </c>
      <c r="E900" s="27">
        <v>180.70599999999999</v>
      </c>
      <c r="F900" s="27" t="s">
        <v>229</v>
      </c>
      <c r="G900" s="27">
        <v>34.42</v>
      </c>
      <c r="H900" s="36">
        <v>146.286</v>
      </c>
      <c r="I900">
        <f t="shared" si="112"/>
        <v>139.45599999999999</v>
      </c>
      <c r="J900">
        <f t="shared" si="113"/>
        <v>146.18600000000001</v>
      </c>
      <c r="K900">
        <f t="shared" si="116"/>
        <v>6.7300000000000182</v>
      </c>
      <c r="L900">
        <f t="shared" si="117"/>
        <v>129.36099999999996</v>
      </c>
      <c r="M900">
        <f t="shared" si="118"/>
        <v>152.91600000000003</v>
      </c>
      <c r="N900" t="str">
        <f t="shared" si="119"/>
        <v xml:space="preserve"> </v>
      </c>
      <c r="O900">
        <f t="shared" si="114"/>
        <v>34.520000000000003</v>
      </c>
      <c r="P900">
        <f t="shared" si="115"/>
        <v>41.25</v>
      </c>
    </row>
    <row r="901" spans="1:16">
      <c r="A901" s="27" t="s">
        <v>107</v>
      </c>
      <c r="B901" s="27" t="s">
        <v>142</v>
      </c>
      <c r="C901" s="27" t="s">
        <v>143</v>
      </c>
      <c r="D901" s="28">
        <v>42064</v>
      </c>
      <c r="E901" s="27">
        <v>180.70599999999999</v>
      </c>
      <c r="F901" s="27" t="s">
        <v>229</v>
      </c>
      <c r="G901" s="27">
        <v>34.4</v>
      </c>
      <c r="H901" s="36">
        <v>146.30600000000001</v>
      </c>
      <c r="I901">
        <f t="shared" si="112"/>
        <v>139.45599999999999</v>
      </c>
      <c r="J901">
        <f t="shared" si="113"/>
        <v>146.18600000000001</v>
      </c>
      <c r="K901">
        <f t="shared" si="116"/>
        <v>6.7300000000000182</v>
      </c>
      <c r="L901">
        <f t="shared" si="117"/>
        <v>129.36099999999996</v>
      </c>
      <c r="M901">
        <f t="shared" si="118"/>
        <v>152.91600000000003</v>
      </c>
      <c r="N901" t="str">
        <f t="shared" si="119"/>
        <v xml:space="preserve"> </v>
      </c>
      <c r="O901">
        <f t="shared" si="114"/>
        <v>34.520000000000003</v>
      </c>
      <c r="P901">
        <f t="shared" si="115"/>
        <v>41.25</v>
      </c>
    </row>
    <row r="902" spans="1:16">
      <c r="A902" s="27" t="s">
        <v>107</v>
      </c>
      <c r="B902" s="27" t="s">
        <v>142</v>
      </c>
      <c r="C902" s="27" t="s">
        <v>143</v>
      </c>
      <c r="D902" s="28">
        <v>42095</v>
      </c>
      <c r="E902" s="27">
        <v>180.70599999999999</v>
      </c>
      <c r="F902" s="27" t="s">
        <v>229</v>
      </c>
      <c r="G902" s="27">
        <v>34.130000000000003</v>
      </c>
      <c r="H902" s="36">
        <v>146.57599999999999</v>
      </c>
      <c r="I902">
        <f t="shared" si="112"/>
        <v>139.45599999999999</v>
      </c>
      <c r="J902">
        <f t="shared" si="113"/>
        <v>146.18600000000001</v>
      </c>
      <c r="K902">
        <f t="shared" si="116"/>
        <v>6.7300000000000182</v>
      </c>
      <c r="L902">
        <f t="shared" si="117"/>
        <v>129.36099999999996</v>
      </c>
      <c r="M902">
        <f t="shared" si="118"/>
        <v>152.91600000000003</v>
      </c>
      <c r="N902" t="str">
        <f t="shared" si="119"/>
        <v xml:space="preserve"> </v>
      </c>
      <c r="O902">
        <f t="shared" si="114"/>
        <v>34.520000000000003</v>
      </c>
      <c r="P902">
        <f t="shared" si="115"/>
        <v>41.25</v>
      </c>
    </row>
    <row r="903" spans="1:16">
      <c r="A903" s="27" t="s">
        <v>107</v>
      </c>
      <c r="B903" s="27" t="s">
        <v>142</v>
      </c>
      <c r="C903" s="27" t="s">
        <v>143</v>
      </c>
      <c r="D903" s="28">
        <v>42125</v>
      </c>
      <c r="E903" s="27">
        <v>180.70599999999999</v>
      </c>
      <c r="F903" s="27" t="s">
        <v>229</v>
      </c>
      <c r="G903" s="27">
        <v>33.86</v>
      </c>
      <c r="H903" s="36">
        <v>146.846</v>
      </c>
      <c r="I903">
        <f t="shared" si="112"/>
        <v>139.45599999999999</v>
      </c>
      <c r="J903">
        <f t="shared" si="113"/>
        <v>146.18600000000001</v>
      </c>
      <c r="K903">
        <f t="shared" si="116"/>
        <v>6.7300000000000182</v>
      </c>
      <c r="L903">
        <f t="shared" si="117"/>
        <v>129.36099999999996</v>
      </c>
      <c r="M903">
        <f t="shared" si="118"/>
        <v>152.91600000000003</v>
      </c>
      <c r="N903" t="str">
        <f t="shared" si="119"/>
        <v xml:space="preserve"> </v>
      </c>
      <c r="O903">
        <f t="shared" si="114"/>
        <v>34.520000000000003</v>
      </c>
      <c r="P903">
        <f t="shared" si="115"/>
        <v>41.25</v>
      </c>
    </row>
    <row r="904" spans="1:16">
      <c r="A904" s="27" t="s">
        <v>107</v>
      </c>
      <c r="B904" s="27" t="s">
        <v>142</v>
      </c>
      <c r="C904" s="27" t="s">
        <v>143</v>
      </c>
      <c r="D904" s="28">
        <v>42156</v>
      </c>
      <c r="E904" s="27">
        <v>180.70599999999999</v>
      </c>
      <c r="F904" s="27" t="s">
        <v>229</v>
      </c>
      <c r="G904" s="27">
        <v>34.520000000000003</v>
      </c>
      <c r="H904" s="36">
        <v>146.18600000000001</v>
      </c>
      <c r="I904">
        <f t="shared" si="112"/>
        <v>139.45599999999999</v>
      </c>
      <c r="J904">
        <f t="shared" si="113"/>
        <v>146.18600000000001</v>
      </c>
      <c r="K904">
        <f t="shared" si="116"/>
        <v>6.7300000000000182</v>
      </c>
      <c r="L904">
        <f t="shared" si="117"/>
        <v>129.36099999999996</v>
      </c>
      <c r="M904">
        <f t="shared" si="118"/>
        <v>152.91600000000003</v>
      </c>
      <c r="N904" t="str">
        <f t="shared" si="119"/>
        <v xml:space="preserve"> </v>
      </c>
      <c r="O904">
        <f t="shared" si="114"/>
        <v>34.520000000000003</v>
      </c>
      <c r="P904">
        <f t="shared" si="115"/>
        <v>41.25</v>
      </c>
    </row>
    <row r="905" spans="1:16">
      <c r="A905" s="27" t="s">
        <v>107</v>
      </c>
      <c r="B905" s="27" t="s">
        <v>142</v>
      </c>
      <c r="C905" s="27" t="s">
        <v>143</v>
      </c>
      <c r="D905" s="28">
        <v>42248</v>
      </c>
      <c r="E905" s="27">
        <v>180.70599999999999</v>
      </c>
      <c r="F905" s="27" t="s">
        <v>229</v>
      </c>
      <c r="G905" s="27">
        <v>35.450000000000003</v>
      </c>
      <c r="H905" s="36">
        <v>145.256</v>
      </c>
      <c r="I905">
        <f t="shared" si="112"/>
        <v>139.45599999999999</v>
      </c>
      <c r="J905">
        <f t="shared" si="113"/>
        <v>146.18600000000001</v>
      </c>
      <c r="K905">
        <f t="shared" si="116"/>
        <v>6.7300000000000182</v>
      </c>
      <c r="L905">
        <f t="shared" si="117"/>
        <v>129.36099999999996</v>
      </c>
      <c r="M905">
        <f t="shared" si="118"/>
        <v>152.91600000000003</v>
      </c>
      <c r="N905" t="str">
        <f t="shared" si="119"/>
        <v xml:space="preserve"> </v>
      </c>
      <c r="O905">
        <f t="shared" si="114"/>
        <v>34.520000000000003</v>
      </c>
      <c r="P905">
        <f t="shared" si="115"/>
        <v>41.25</v>
      </c>
    </row>
    <row r="906" spans="1:16">
      <c r="A906" s="27" t="s">
        <v>107</v>
      </c>
      <c r="B906" s="27" t="s">
        <v>142</v>
      </c>
      <c r="C906" s="27" t="s">
        <v>143</v>
      </c>
      <c r="D906" s="28">
        <v>42278</v>
      </c>
      <c r="E906" s="27">
        <v>180.70599999999999</v>
      </c>
      <c r="F906" s="27" t="s">
        <v>229</v>
      </c>
      <c r="G906" s="27">
        <v>33.909999999999997</v>
      </c>
      <c r="H906" s="36">
        <v>146.79599999999999</v>
      </c>
      <c r="I906">
        <f t="shared" si="112"/>
        <v>139.45599999999999</v>
      </c>
      <c r="J906">
        <f t="shared" si="113"/>
        <v>146.18600000000001</v>
      </c>
      <c r="K906">
        <f t="shared" si="116"/>
        <v>6.7300000000000182</v>
      </c>
      <c r="L906">
        <f t="shared" si="117"/>
        <v>129.36099999999996</v>
      </c>
      <c r="M906">
        <f t="shared" si="118"/>
        <v>152.91600000000003</v>
      </c>
      <c r="N906" t="str">
        <f t="shared" si="119"/>
        <v xml:space="preserve"> </v>
      </c>
      <c r="O906">
        <f t="shared" si="114"/>
        <v>34.520000000000003</v>
      </c>
      <c r="P906">
        <f t="shared" si="115"/>
        <v>41.25</v>
      </c>
    </row>
    <row r="907" spans="1:16">
      <c r="A907" s="27" t="s">
        <v>107</v>
      </c>
      <c r="B907" s="27" t="s">
        <v>142</v>
      </c>
      <c r="C907" s="27" t="s">
        <v>143</v>
      </c>
      <c r="D907" s="28">
        <v>42309</v>
      </c>
      <c r="E907" s="27">
        <v>180.70599999999999</v>
      </c>
      <c r="F907" s="27" t="s">
        <v>229</v>
      </c>
      <c r="G907" s="27">
        <v>33.880000000000003</v>
      </c>
      <c r="H907" s="36">
        <v>146.82599999999999</v>
      </c>
      <c r="I907">
        <f t="shared" si="112"/>
        <v>139.45599999999999</v>
      </c>
      <c r="J907">
        <f t="shared" si="113"/>
        <v>146.18600000000001</v>
      </c>
      <c r="K907">
        <f t="shared" si="116"/>
        <v>6.7300000000000182</v>
      </c>
      <c r="L907">
        <f t="shared" si="117"/>
        <v>129.36099999999996</v>
      </c>
      <c r="M907">
        <f t="shared" si="118"/>
        <v>152.91600000000003</v>
      </c>
      <c r="N907" t="str">
        <f t="shared" si="119"/>
        <v xml:space="preserve"> </v>
      </c>
      <c r="O907">
        <f t="shared" si="114"/>
        <v>34.520000000000003</v>
      </c>
      <c r="P907">
        <f t="shared" si="115"/>
        <v>41.25</v>
      </c>
    </row>
    <row r="908" spans="1:16">
      <c r="A908" s="27" t="s">
        <v>107</v>
      </c>
      <c r="B908" s="27" t="s">
        <v>142</v>
      </c>
      <c r="C908" s="27" t="s">
        <v>143</v>
      </c>
      <c r="D908" s="28">
        <v>42339</v>
      </c>
      <c r="E908" s="27">
        <v>180.70599999999999</v>
      </c>
      <c r="F908" s="27" t="s">
        <v>229</v>
      </c>
      <c r="G908" s="27">
        <v>34.22</v>
      </c>
      <c r="H908" s="36">
        <v>146.48599999999999</v>
      </c>
      <c r="I908">
        <f t="shared" si="112"/>
        <v>139.45599999999999</v>
      </c>
      <c r="J908">
        <f t="shared" si="113"/>
        <v>146.18600000000001</v>
      </c>
      <c r="K908">
        <f t="shared" si="116"/>
        <v>6.7300000000000182</v>
      </c>
      <c r="L908">
        <f t="shared" si="117"/>
        <v>129.36099999999996</v>
      </c>
      <c r="M908">
        <f t="shared" si="118"/>
        <v>152.91600000000003</v>
      </c>
      <c r="N908" t="str">
        <f t="shared" si="119"/>
        <v xml:space="preserve"> </v>
      </c>
      <c r="O908">
        <f t="shared" si="114"/>
        <v>34.520000000000003</v>
      </c>
      <c r="P908">
        <f t="shared" si="115"/>
        <v>41.25</v>
      </c>
    </row>
    <row r="909" spans="1:16">
      <c r="A909" s="27" t="s">
        <v>107</v>
      </c>
      <c r="B909" s="27" t="s">
        <v>142</v>
      </c>
      <c r="C909" s="27" t="s">
        <v>143</v>
      </c>
      <c r="D909" s="28">
        <v>42370</v>
      </c>
      <c r="E909" s="27">
        <v>180.70599999999999</v>
      </c>
      <c r="F909" s="27" t="s">
        <v>229</v>
      </c>
      <c r="G909" s="27">
        <v>34.520000000000003</v>
      </c>
      <c r="H909" s="36">
        <v>146.18600000000001</v>
      </c>
      <c r="I909">
        <f t="shared" si="112"/>
        <v>139.45599999999999</v>
      </c>
      <c r="J909">
        <f t="shared" si="113"/>
        <v>146.18600000000001</v>
      </c>
      <c r="K909">
        <f t="shared" si="116"/>
        <v>6.7300000000000182</v>
      </c>
      <c r="L909">
        <f t="shared" si="117"/>
        <v>129.36099999999996</v>
      </c>
      <c r="M909">
        <f t="shared" si="118"/>
        <v>152.91600000000003</v>
      </c>
      <c r="N909" t="str">
        <f t="shared" si="119"/>
        <v xml:space="preserve"> </v>
      </c>
      <c r="O909">
        <f t="shared" si="114"/>
        <v>34.520000000000003</v>
      </c>
      <c r="P909">
        <f t="shared" si="115"/>
        <v>41.25</v>
      </c>
    </row>
    <row r="910" spans="1:16">
      <c r="A910" s="27" t="s">
        <v>107</v>
      </c>
      <c r="B910" s="27" t="s">
        <v>142</v>
      </c>
      <c r="C910" s="27" t="s">
        <v>143</v>
      </c>
      <c r="D910" s="28">
        <v>42401</v>
      </c>
      <c r="E910" s="27">
        <v>180.70599999999999</v>
      </c>
      <c r="F910" s="27" t="s">
        <v>229</v>
      </c>
      <c r="G910" s="27">
        <v>40.94</v>
      </c>
      <c r="H910" s="36">
        <v>139.76599999999999</v>
      </c>
      <c r="I910">
        <f t="shared" si="112"/>
        <v>139.45599999999999</v>
      </c>
      <c r="J910">
        <f t="shared" si="113"/>
        <v>146.18600000000001</v>
      </c>
      <c r="K910">
        <f t="shared" si="116"/>
        <v>6.7300000000000182</v>
      </c>
      <c r="L910">
        <f t="shared" si="117"/>
        <v>129.36099999999996</v>
      </c>
      <c r="M910">
        <f t="shared" si="118"/>
        <v>152.91600000000003</v>
      </c>
      <c r="N910" t="str">
        <f t="shared" si="119"/>
        <v xml:space="preserve"> </v>
      </c>
      <c r="O910">
        <f t="shared" si="114"/>
        <v>34.520000000000003</v>
      </c>
      <c r="P910">
        <f t="shared" si="115"/>
        <v>41.25</v>
      </c>
    </row>
    <row r="911" spans="1:16">
      <c r="A911" s="27" t="s">
        <v>107</v>
      </c>
      <c r="B911" s="27" t="s">
        <v>142</v>
      </c>
      <c r="C911" s="27" t="s">
        <v>143</v>
      </c>
      <c r="D911" s="28">
        <v>42461</v>
      </c>
      <c r="E911" s="27">
        <v>180.70599999999999</v>
      </c>
      <c r="F911" s="27" t="s">
        <v>229</v>
      </c>
      <c r="G911" s="27">
        <v>40.1</v>
      </c>
      <c r="H911" s="36">
        <v>140.60599999999999</v>
      </c>
      <c r="I911">
        <f t="shared" si="112"/>
        <v>139.45599999999999</v>
      </c>
      <c r="J911">
        <f t="shared" si="113"/>
        <v>146.18600000000001</v>
      </c>
      <c r="K911">
        <f t="shared" si="116"/>
        <v>6.7300000000000182</v>
      </c>
      <c r="L911">
        <f t="shared" si="117"/>
        <v>129.36099999999996</v>
      </c>
      <c r="M911">
        <f t="shared" si="118"/>
        <v>152.91600000000003</v>
      </c>
      <c r="N911" t="str">
        <f t="shared" si="119"/>
        <v xml:space="preserve"> </v>
      </c>
      <c r="O911">
        <f t="shared" si="114"/>
        <v>34.520000000000003</v>
      </c>
      <c r="P911">
        <f t="shared" si="115"/>
        <v>41.25</v>
      </c>
    </row>
    <row r="912" spans="1:16">
      <c r="A912" s="27" t="s">
        <v>107</v>
      </c>
      <c r="B912" s="27" t="s">
        <v>142</v>
      </c>
      <c r="C912" s="27" t="s">
        <v>143</v>
      </c>
      <c r="D912" s="28">
        <v>42491</v>
      </c>
      <c r="E912" s="27">
        <v>180.70599999999999</v>
      </c>
      <c r="F912" s="27" t="s">
        <v>229</v>
      </c>
      <c r="G912" s="27">
        <v>41.25</v>
      </c>
      <c r="H912" s="36">
        <v>139.45599999999999</v>
      </c>
      <c r="I912">
        <f t="shared" si="112"/>
        <v>139.45599999999999</v>
      </c>
      <c r="J912">
        <f t="shared" si="113"/>
        <v>146.18600000000001</v>
      </c>
      <c r="K912">
        <f t="shared" si="116"/>
        <v>6.7300000000000182</v>
      </c>
      <c r="L912">
        <f t="shared" si="117"/>
        <v>129.36099999999996</v>
      </c>
      <c r="M912">
        <f t="shared" si="118"/>
        <v>152.91600000000003</v>
      </c>
      <c r="N912" t="str">
        <f t="shared" si="119"/>
        <v xml:space="preserve"> </v>
      </c>
      <c r="O912">
        <f t="shared" si="114"/>
        <v>34.520000000000003</v>
      </c>
      <c r="P912">
        <f t="shared" si="115"/>
        <v>41.25</v>
      </c>
    </row>
    <row r="913" spans="1:16">
      <c r="A913" s="27" t="s">
        <v>107</v>
      </c>
      <c r="B913" s="27" t="s">
        <v>142</v>
      </c>
      <c r="C913" s="27" t="s">
        <v>143</v>
      </c>
      <c r="D913" s="28">
        <v>42522</v>
      </c>
      <c r="E913" s="27">
        <v>180.70599999999999</v>
      </c>
      <c r="F913" s="27" t="s">
        <v>229</v>
      </c>
      <c r="G913" s="27">
        <v>41.3</v>
      </c>
      <c r="H913" s="36">
        <v>139.40600000000001</v>
      </c>
      <c r="I913">
        <f t="shared" si="112"/>
        <v>139.45599999999999</v>
      </c>
      <c r="J913">
        <f t="shared" si="113"/>
        <v>146.18600000000001</v>
      </c>
      <c r="K913">
        <f t="shared" si="116"/>
        <v>6.7300000000000182</v>
      </c>
      <c r="L913">
        <f t="shared" si="117"/>
        <v>129.36099999999996</v>
      </c>
      <c r="M913">
        <f t="shared" si="118"/>
        <v>152.91600000000003</v>
      </c>
      <c r="N913" t="str">
        <f t="shared" si="119"/>
        <v xml:space="preserve"> </v>
      </c>
      <c r="O913">
        <f t="shared" si="114"/>
        <v>34.520000000000003</v>
      </c>
      <c r="P913">
        <f t="shared" si="115"/>
        <v>41.25</v>
      </c>
    </row>
    <row r="914" spans="1:16">
      <c r="A914" s="27" t="s">
        <v>107</v>
      </c>
      <c r="B914" s="27" t="s">
        <v>142</v>
      </c>
      <c r="C914" s="27" t="s">
        <v>143</v>
      </c>
      <c r="D914" s="28">
        <v>42552</v>
      </c>
      <c r="E914" s="27">
        <v>180.70599999999999</v>
      </c>
      <c r="F914" s="27" t="s">
        <v>229</v>
      </c>
      <c r="G914" s="27">
        <v>39.799999999999997</v>
      </c>
      <c r="H914" s="36">
        <v>140.90600000000001</v>
      </c>
      <c r="I914">
        <f t="shared" si="112"/>
        <v>139.45599999999999</v>
      </c>
      <c r="J914">
        <f t="shared" si="113"/>
        <v>146.18600000000001</v>
      </c>
      <c r="K914">
        <f t="shared" si="116"/>
        <v>6.7300000000000182</v>
      </c>
      <c r="L914">
        <f t="shared" si="117"/>
        <v>129.36099999999996</v>
      </c>
      <c r="M914">
        <f t="shared" si="118"/>
        <v>152.91600000000003</v>
      </c>
      <c r="N914" t="str">
        <f t="shared" si="119"/>
        <v xml:space="preserve"> </v>
      </c>
      <c r="O914">
        <f t="shared" si="114"/>
        <v>34.520000000000003</v>
      </c>
      <c r="P914">
        <f t="shared" si="115"/>
        <v>41.25</v>
      </c>
    </row>
    <row r="915" spans="1:16">
      <c r="A915" s="27" t="s">
        <v>107</v>
      </c>
      <c r="B915" s="27" t="s">
        <v>142</v>
      </c>
      <c r="C915" s="27" t="s">
        <v>143</v>
      </c>
      <c r="D915" s="28">
        <v>42583</v>
      </c>
      <c r="E915" s="27">
        <v>180.70599999999999</v>
      </c>
      <c r="F915" s="27" t="s">
        <v>229</v>
      </c>
      <c r="G915" s="27">
        <v>39.54</v>
      </c>
      <c r="H915" s="36">
        <v>141.166</v>
      </c>
      <c r="I915">
        <f t="shared" si="112"/>
        <v>139.45599999999999</v>
      </c>
      <c r="J915">
        <f t="shared" si="113"/>
        <v>146.18600000000001</v>
      </c>
      <c r="K915">
        <f t="shared" si="116"/>
        <v>6.7300000000000182</v>
      </c>
      <c r="L915">
        <f t="shared" si="117"/>
        <v>129.36099999999996</v>
      </c>
      <c r="M915">
        <f t="shared" si="118"/>
        <v>152.91600000000003</v>
      </c>
      <c r="N915" t="str">
        <f t="shared" si="119"/>
        <v xml:space="preserve"> </v>
      </c>
      <c r="O915">
        <f t="shared" si="114"/>
        <v>34.520000000000003</v>
      </c>
      <c r="P915">
        <f t="shared" si="115"/>
        <v>41.25</v>
      </c>
    </row>
    <row r="916" spans="1:16">
      <c r="A916" s="27" t="s">
        <v>107</v>
      </c>
      <c r="B916" s="27" t="s">
        <v>142</v>
      </c>
      <c r="C916" s="27" t="s">
        <v>143</v>
      </c>
      <c r="D916" s="28">
        <v>42644</v>
      </c>
      <c r="E916" s="27">
        <v>180.70599999999999</v>
      </c>
      <c r="F916" s="27" t="s">
        <v>229</v>
      </c>
      <c r="G916" s="27">
        <v>39.5</v>
      </c>
      <c r="H916" s="36">
        <v>141.20599999999999</v>
      </c>
      <c r="I916">
        <f t="shared" si="112"/>
        <v>139.45599999999999</v>
      </c>
      <c r="J916">
        <f t="shared" si="113"/>
        <v>146.18600000000001</v>
      </c>
      <c r="K916">
        <f t="shared" si="116"/>
        <v>6.7300000000000182</v>
      </c>
      <c r="L916">
        <f t="shared" si="117"/>
        <v>129.36099999999996</v>
      </c>
      <c r="M916">
        <f t="shared" si="118"/>
        <v>152.91600000000003</v>
      </c>
      <c r="N916" t="str">
        <f t="shared" si="119"/>
        <v xml:space="preserve"> </v>
      </c>
      <c r="O916">
        <f t="shared" si="114"/>
        <v>34.520000000000003</v>
      </c>
      <c r="P916">
        <f t="shared" si="115"/>
        <v>41.25</v>
      </c>
    </row>
    <row r="917" spans="1:16">
      <c r="A917" s="27" t="s">
        <v>107</v>
      </c>
      <c r="B917" s="27" t="s">
        <v>142</v>
      </c>
      <c r="C917" s="27" t="s">
        <v>143</v>
      </c>
      <c r="D917" s="28">
        <v>42675</v>
      </c>
      <c r="E917" s="27">
        <v>180.70599999999999</v>
      </c>
      <c r="F917" s="27" t="s">
        <v>229</v>
      </c>
      <c r="G917" s="27">
        <v>39.9</v>
      </c>
      <c r="H917" s="36">
        <v>140.80600000000001</v>
      </c>
      <c r="I917">
        <f t="shared" si="112"/>
        <v>139.45599999999999</v>
      </c>
      <c r="J917">
        <f t="shared" si="113"/>
        <v>146.18600000000001</v>
      </c>
      <c r="K917">
        <f t="shared" si="116"/>
        <v>6.7300000000000182</v>
      </c>
      <c r="L917">
        <f t="shared" si="117"/>
        <v>129.36099999999996</v>
      </c>
      <c r="M917">
        <f t="shared" si="118"/>
        <v>152.91600000000003</v>
      </c>
      <c r="N917" t="str">
        <f t="shared" si="119"/>
        <v xml:space="preserve"> </v>
      </c>
      <c r="O917">
        <f t="shared" si="114"/>
        <v>34.520000000000003</v>
      </c>
      <c r="P917">
        <f t="shared" si="115"/>
        <v>41.25</v>
      </c>
    </row>
    <row r="918" spans="1:16">
      <c r="A918" s="27" t="s">
        <v>107</v>
      </c>
      <c r="B918" s="27" t="s">
        <v>142</v>
      </c>
      <c r="C918" s="27" t="s">
        <v>143</v>
      </c>
      <c r="D918" s="28">
        <v>42705</v>
      </c>
      <c r="E918" s="27">
        <v>180.70599999999999</v>
      </c>
      <c r="F918" s="27" t="s">
        <v>229</v>
      </c>
      <c r="G918" s="27">
        <v>39.75</v>
      </c>
      <c r="H918" s="36">
        <v>140.95599999999999</v>
      </c>
      <c r="I918">
        <f t="shared" si="112"/>
        <v>139.45599999999999</v>
      </c>
      <c r="J918">
        <f t="shared" si="113"/>
        <v>146.18600000000001</v>
      </c>
      <c r="K918">
        <f t="shared" si="116"/>
        <v>6.7300000000000182</v>
      </c>
      <c r="L918">
        <f t="shared" si="117"/>
        <v>129.36099999999996</v>
      </c>
      <c r="M918">
        <f t="shared" si="118"/>
        <v>152.91600000000003</v>
      </c>
      <c r="N918" t="str">
        <f t="shared" si="119"/>
        <v xml:space="preserve"> </v>
      </c>
      <c r="O918">
        <f t="shared" si="114"/>
        <v>34.520000000000003</v>
      </c>
      <c r="P918">
        <f t="shared" si="115"/>
        <v>41.25</v>
      </c>
    </row>
    <row r="919" spans="1:16">
      <c r="A919" s="27" t="s">
        <v>107</v>
      </c>
      <c r="B919" s="27" t="s">
        <v>142</v>
      </c>
      <c r="C919" s="27" t="s">
        <v>143</v>
      </c>
      <c r="D919" s="28">
        <v>42736</v>
      </c>
      <c r="E919" s="27">
        <v>180.70599999999999</v>
      </c>
      <c r="F919" s="27" t="s">
        <v>229</v>
      </c>
      <c r="G919" s="27">
        <v>40.200000000000003</v>
      </c>
      <c r="H919" s="36">
        <v>140.506</v>
      </c>
      <c r="I919">
        <f t="shared" si="112"/>
        <v>139.45599999999999</v>
      </c>
      <c r="J919">
        <f t="shared" si="113"/>
        <v>146.18600000000001</v>
      </c>
      <c r="K919">
        <f t="shared" si="116"/>
        <v>6.7300000000000182</v>
      </c>
      <c r="L919">
        <f t="shared" si="117"/>
        <v>129.36099999999996</v>
      </c>
      <c r="M919">
        <f t="shared" si="118"/>
        <v>152.91600000000003</v>
      </c>
      <c r="N919" t="str">
        <f t="shared" si="119"/>
        <v xml:space="preserve"> </v>
      </c>
      <c r="O919">
        <f t="shared" si="114"/>
        <v>34.520000000000003</v>
      </c>
      <c r="P919">
        <f t="shared" si="115"/>
        <v>41.25</v>
      </c>
    </row>
    <row r="920" spans="1:16">
      <c r="A920" s="27" t="s">
        <v>107</v>
      </c>
      <c r="B920" s="27" t="s">
        <v>142</v>
      </c>
      <c r="C920" s="27" t="s">
        <v>143</v>
      </c>
      <c r="D920" s="28">
        <v>42767</v>
      </c>
      <c r="E920" s="27">
        <v>180.70599999999999</v>
      </c>
      <c r="F920" s="27" t="s">
        <v>229</v>
      </c>
      <c r="G920" s="27">
        <v>40.96</v>
      </c>
      <c r="H920" s="36">
        <v>139.74600000000001</v>
      </c>
      <c r="I920">
        <f t="shared" si="112"/>
        <v>139.45599999999999</v>
      </c>
      <c r="J920">
        <f t="shared" si="113"/>
        <v>146.18600000000001</v>
      </c>
      <c r="K920">
        <f t="shared" si="116"/>
        <v>6.7300000000000182</v>
      </c>
      <c r="L920">
        <f t="shared" si="117"/>
        <v>129.36099999999996</v>
      </c>
      <c r="M920">
        <f t="shared" si="118"/>
        <v>152.91600000000003</v>
      </c>
      <c r="N920" t="str">
        <f t="shared" si="119"/>
        <v xml:space="preserve"> </v>
      </c>
      <c r="O920">
        <f t="shared" si="114"/>
        <v>34.520000000000003</v>
      </c>
      <c r="P920">
        <f t="shared" si="115"/>
        <v>41.25</v>
      </c>
    </row>
    <row r="921" spans="1:16">
      <c r="A921" s="27" t="s">
        <v>107</v>
      </c>
      <c r="B921" s="27" t="s">
        <v>142</v>
      </c>
      <c r="C921" s="27" t="s">
        <v>143</v>
      </c>
      <c r="D921" s="28">
        <v>42856</v>
      </c>
      <c r="E921" s="27">
        <v>180.70599999999999</v>
      </c>
      <c r="F921" s="27" t="s">
        <v>229</v>
      </c>
      <c r="G921" s="27">
        <v>41.95</v>
      </c>
      <c r="H921" s="36">
        <v>138.756</v>
      </c>
      <c r="I921">
        <f t="shared" si="112"/>
        <v>139.45599999999999</v>
      </c>
      <c r="J921">
        <f t="shared" si="113"/>
        <v>146.18600000000001</v>
      </c>
      <c r="K921">
        <f t="shared" si="116"/>
        <v>6.7300000000000182</v>
      </c>
      <c r="L921">
        <f t="shared" si="117"/>
        <v>129.36099999999996</v>
      </c>
      <c r="M921">
        <f t="shared" si="118"/>
        <v>152.91600000000003</v>
      </c>
      <c r="N921" t="str">
        <f t="shared" si="119"/>
        <v xml:space="preserve"> </v>
      </c>
      <c r="O921">
        <f t="shared" si="114"/>
        <v>34.520000000000003</v>
      </c>
      <c r="P921">
        <f t="shared" si="115"/>
        <v>41.25</v>
      </c>
    </row>
    <row r="922" spans="1:16">
      <c r="A922" s="27" t="s">
        <v>107</v>
      </c>
      <c r="B922" s="27" t="s">
        <v>142</v>
      </c>
      <c r="C922" s="27" t="s">
        <v>143</v>
      </c>
      <c r="D922" s="28">
        <v>42887</v>
      </c>
      <c r="E922" s="27">
        <v>180.70599999999999</v>
      </c>
      <c r="F922" s="27" t="s">
        <v>229</v>
      </c>
      <c r="G922" s="27">
        <v>42.1</v>
      </c>
      <c r="H922" s="36">
        <v>138.60599999999999</v>
      </c>
      <c r="I922">
        <f t="shared" si="112"/>
        <v>139.45599999999999</v>
      </c>
      <c r="J922">
        <f t="shared" si="113"/>
        <v>146.18600000000001</v>
      </c>
      <c r="K922">
        <f t="shared" si="116"/>
        <v>6.7300000000000182</v>
      </c>
      <c r="L922">
        <f t="shared" si="117"/>
        <v>129.36099999999996</v>
      </c>
      <c r="M922">
        <f t="shared" si="118"/>
        <v>152.91600000000003</v>
      </c>
      <c r="N922" t="str">
        <f t="shared" si="119"/>
        <v xml:space="preserve"> </v>
      </c>
      <c r="O922">
        <f t="shared" si="114"/>
        <v>34.520000000000003</v>
      </c>
      <c r="P922">
        <f t="shared" si="115"/>
        <v>41.25</v>
      </c>
    </row>
    <row r="923" spans="1:16">
      <c r="A923" s="27" t="s">
        <v>107</v>
      </c>
      <c r="B923" s="27" t="s">
        <v>142</v>
      </c>
      <c r="C923" s="27" t="s">
        <v>143</v>
      </c>
      <c r="D923" s="28">
        <v>42917</v>
      </c>
      <c r="E923" s="27">
        <v>180.70599999999999</v>
      </c>
      <c r="F923" s="27" t="s">
        <v>229</v>
      </c>
      <c r="G923" s="27">
        <v>42.6</v>
      </c>
      <c r="H923" s="36">
        <v>138.10599999999999</v>
      </c>
      <c r="I923">
        <f t="shared" si="112"/>
        <v>139.45599999999999</v>
      </c>
      <c r="J923">
        <f t="shared" si="113"/>
        <v>146.18600000000001</v>
      </c>
      <c r="K923">
        <f t="shared" si="116"/>
        <v>6.7300000000000182</v>
      </c>
      <c r="L923">
        <f t="shared" si="117"/>
        <v>129.36099999999996</v>
      </c>
      <c r="M923">
        <f t="shared" si="118"/>
        <v>152.91600000000003</v>
      </c>
      <c r="N923" t="str">
        <f t="shared" si="119"/>
        <v xml:space="preserve"> </v>
      </c>
      <c r="O923">
        <f t="shared" si="114"/>
        <v>34.520000000000003</v>
      </c>
      <c r="P923">
        <f t="shared" si="115"/>
        <v>41.25</v>
      </c>
    </row>
    <row r="924" spans="1:16">
      <c r="A924" s="27" t="s">
        <v>107</v>
      </c>
      <c r="B924" s="27" t="s">
        <v>142</v>
      </c>
      <c r="C924" s="27" t="s">
        <v>143</v>
      </c>
      <c r="D924" s="28">
        <v>42948</v>
      </c>
      <c r="E924" s="27">
        <v>180.70599999999999</v>
      </c>
      <c r="F924" s="27" t="s">
        <v>229</v>
      </c>
      <c r="G924" s="27">
        <v>43.8</v>
      </c>
      <c r="H924" s="36">
        <v>136.90600000000001</v>
      </c>
      <c r="I924">
        <f t="shared" si="112"/>
        <v>139.45599999999999</v>
      </c>
      <c r="J924">
        <f t="shared" si="113"/>
        <v>146.18600000000001</v>
      </c>
      <c r="K924">
        <f t="shared" si="116"/>
        <v>6.7300000000000182</v>
      </c>
      <c r="L924">
        <f t="shared" si="117"/>
        <v>129.36099999999996</v>
      </c>
      <c r="M924">
        <f t="shared" si="118"/>
        <v>152.91600000000003</v>
      </c>
      <c r="N924" t="str">
        <f t="shared" si="119"/>
        <v xml:space="preserve"> </v>
      </c>
      <c r="O924">
        <f t="shared" si="114"/>
        <v>34.520000000000003</v>
      </c>
      <c r="P924">
        <f t="shared" si="115"/>
        <v>41.25</v>
      </c>
    </row>
    <row r="925" spans="1:16">
      <c r="A925" s="27" t="s">
        <v>107</v>
      </c>
      <c r="B925" s="27" t="s">
        <v>142</v>
      </c>
      <c r="C925" s="27" t="s">
        <v>143</v>
      </c>
      <c r="D925" s="28">
        <v>42979</v>
      </c>
      <c r="E925" s="27">
        <v>180.70599999999999</v>
      </c>
      <c r="F925" s="27" t="s">
        <v>229</v>
      </c>
      <c r="G925" s="27">
        <v>41.35</v>
      </c>
      <c r="H925" s="36">
        <v>139.35599999999999</v>
      </c>
      <c r="I925">
        <f t="shared" si="112"/>
        <v>139.45599999999999</v>
      </c>
      <c r="J925">
        <f t="shared" si="113"/>
        <v>146.18600000000001</v>
      </c>
      <c r="K925">
        <f t="shared" si="116"/>
        <v>6.7300000000000182</v>
      </c>
      <c r="L925">
        <f t="shared" si="117"/>
        <v>129.36099999999996</v>
      </c>
      <c r="M925">
        <f t="shared" si="118"/>
        <v>152.91600000000003</v>
      </c>
      <c r="N925" t="str">
        <f t="shared" si="119"/>
        <v xml:space="preserve"> </v>
      </c>
      <c r="O925">
        <f t="shared" si="114"/>
        <v>34.520000000000003</v>
      </c>
      <c r="P925">
        <f t="shared" si="115"/>
        <v>41.25</v>
      </c>
    </row>
    <row r="926" spans="1:16">
      <c r="A926" s="27" t="s">
        <v>107</v>
      </c>
      <c r="B926" s="27" t="s">
        <v>142</v>
      </c>
      <c r="C926" s="27" t="s">
        <v>143</v>
      </c>
      <c r="D926" s="28">
        <v>43009</v>
      </c>
      <c r="E926" s="27">
        <v>180.70599999999999</v>
      </c>
      <c r="F926" s="27" t="s">
        <v>229</v>
      </c>
      <c r="G926" s="27">
        <v>41</v>
      </c>
      <c r="H926" s="36">
        <v>139.70599999999999</v>
      </c>
      <c r="I926">
        <f t="shared" si="112"/>
        <v>139.45599999999999</v>
      </c>
      <c r="J926">
        <f t="shared" si="113"/>
        <v>146.18600000000001</v>
      </c>
      <c r="K926">
        <f t="shared" si="116"/>
        <v>6.7300000000000182</v>
      </c>
      <c r="L926">
        <f t="shared" si="117"/>
        <v>129.36099999999996</v>
      </c>
      <c r="M926">
        <f t="shared" si="118"/>
        <v>152.91600000000003</v>
      </c>
      <c r="N926" t="str">
        <f t="shared" si="119"/>
        <v xml:space="preserve"> </v>
      </c>
      <c r="O926">
        <f t="shared" si="114"/>
        <v>34.520000000000003</v>
      </c>
      <c r="P926">
        <f t="shared" si="115"/>
        <v>41.25</v>
      </c>
    </row>
    <row r="927" spans="1:16">
      <c r="A927" s="27" t="s">
        <v>107</v>
      </c>
      <c r="B927" s="27" t="s">
        <v>142</v>
      </c>
      <c r="C927" s="27" t="s">
        <v>143</v>
      </c>
      <c r="D927" s="28">
        <v>43040</v>
      </c>
      <c r="E927" s="27">
        <v>180.70599999999999</v>
      </c>
      <c r="F927" s="27" t="s">
        <v>229</v>
      </c>
      <c r="G927" s="27">
        <v>43.15</v>
      </c>
      <c r="H927" s="36">
        <v>137.55600000000001</v>
      </c>
      <c r="I927">
        <f t="shared" si="112"/>
        <v>139.45599999999999</v>
      </c>
      <c r="J927">
        <f t="shared" si="113"/>
        <v>146.18600000000001</v>
      </c>
      <c r="K927">
        <f t="shared" si="116"/>
        <v>6.7300000000000182</v>
      </c>
      <c r="L927">
        <f t="shared" si="117"/>
        <v>129.36099999999996</v>
      </c>
      <c r="M927">
        <f t="shared" si="118"/>
        <v>152.91600000000003</v>
      </c>
      <c r="N927" t="str">
        <f t="shared" si="119"/>
        <v xml:space="preserve"> </v>
      </c>
      <c r="O927">
        <f t="shared" si="114"/>
        <v>34.520000000000003</v>
      </c>
      <c r="P927">
        <f t="shared" si="115"/>
        <v>41.25</v>
      </c>
    </row>
    <row r="928" spans="1:16">
      <c r="A928" s="27" t="s">
        <v>107</v>
      </c>
      <c r="B928" s="27" t="s">
        <v>142</v>
      </c>
      <c r="C928" s="27" t="s">
        <v>143</v>
      </c>
      <c r="D928" s="28">
        <v>43070</v>
      </c>
      <c r="E928" s="27">
        <v>180.70599999999999</v>
      </c>
      <c r="F928" s="27" t="s">
        <v>229</v>
      </c>
      <c r="G928" s="27">
        <v>43.3</v>
      </c>
      <c r="H928" s="36">
        <v>137.40600000000001</v>
      </c>
      <c r="I928">
        <f t="shared" si="112"/>
        <v>139.45599999999999</v>
      </c>
      <c r="J928">
        <f t="shared" si="113"/>
        <v>146.18600000000001</v>
      </c>
      <c r="K928">
        <f t="shared" si="116"/>
        <v>6.7300000000000182</v>
      </c>
      <c r="L928">
        <f t="shared" si="117"/>
        <v>129.36099999999996</v>
      </c>
      <c r="M928">
        <f t="shared" si="118"/>
        <v>152.91600000000003</v>
      </c>
      <c r="N928" t="str">
        <f t="shared" si="119"/>
        <v xml:space="preserve"> </v>
      </c>
      <c r="O928">
        <f t="shared" si="114"/>
        <v>34.520000000000003</v>
      </c>
      <c r="P928">
        <f t="shared" si="115"/>
        <v>41.25</v>
      </c>
    </row>
    <row r="929" spans="1:16">
      <c r="A929" s="27" t="s">
        <v>107</v>
      </c>
      <c r="B929" s="27" t="s">
        <v>142</v>
      </c>
      <c r="C929" s="27" t="s">
        <v>143</v>
      </c>
      <c r="D929" s="28">
        <v>43132</v>
      </c>
      <c r="E929" s="27">
        <v>180.70599999999999</v>
      </c>
      <c r="F929" s="27" t="s">
        <v>229</v>
      </c>
      <c r="G929" s="27">
        <v>42.32</v>
      </c>
      <c r="H929" s="36">
        <v>138.386</v>
      </c>
      <c r="I929">
        <f t="shared" si="112"/>
        <v>139.45599999999999</v>
      </c>
      <c r="J929">
        <f t="shared" si="113"/>
        <v>146.18600000000001</v>
      </c>
      <c r="K929">
        <f t="shared" si="116"/>
        <v>6.7300000000000182</v>
      </c>
      <c r="L929">
        <f t="shared" si="117"/>
        <v>129.36099999999996</v>
      </c>
      <c r="M929">
        <f t="shared" si="118"/>
        <v>152.91600000000003</v>
      </c>
      <c r="N929" t="str">
        <f t="shared" si="119"/>
        <v xml:space="preserve"> </v>
      </c>
      <c r="O929">
        <f t="shared" si="114"/>
        <v>34.520000000000003</v>
      </c>
      <c r="P929">
        <f t="shared" si="115"/>
        <v>41.25</v>
      </c>
    </row>
    <row r="930" spans="1:16">
      <c r="A930" s="27" t="s">
        <v>107</v>
      </c>
      <c r="B930" s="27" t="s">
        <v>142</v>
      </c>
      <c r="C930" s="27" t="s">
        <v>143</v>
      </c>
      <c r="D930" s="28">
        <v>43221</v>
      </c>
      <c r="E930" s="27">
        <v>180.70599999999999</v>
      </c>
      <c r="F930" s="27" t="s">
        <v>229</v>
      </c>
      <c r="G930" s="27">
        <v>43.05</v>
      </c>
      <c r="H930" s="36">
        <v>137.65600000000001</v>
      </c>
      <c r="I930">
        <f t="shared" si="112"/>
        <v>139.45599999999999</v>
      </c>
      <c r="J930">
        <f t="shared" si="113"/>
        <v>146.18600000000001</v>
      </c>
      <c r="K930">
        <f t="shared" si="116"/>
        <v>6.7300000000000182</v>
      </c>
      <c r="L930">
        <f t="shared" si="117"/>
        <v>129.36099999999996</v>
      </c>
      <c r="M930">
        <f t="shared" si="118"/>
        <v>152.91600000000003</v>
      </c>
      <c r="N930" t="str">
        <f t="shared" si="119"/>
        <v xml:space="preserve"> </v>
      </c>
      <c r="O930">
        <f t="shared" si="114"/>
        <v>34.520000000000003</v>
      </c>
      <c r="P930">
        <f t="shared" si="115"/>
        <v>41.25</v>
      </c>
    </row>
    <row r="931" spans="1:16">
      <c r="A931" s="27" t="s">
        <v>107</v>
      </c>
      <c r="B931" s="27" t="s">
        <v>142</v>
      </c>
      <c r="C931" s="27" t="s">
        <v>143</v>
      </c>
      <c r="D931" s="28">
        <v>43313</v>
      </c>
      <c r="E931" s="27">
        <v>180.70599999999999</v>
      </c>
      <c r="F931" s="27" t="s">
        <v>229</v>
      </c>
      <c r="G931" s="27">
        <v>42.87</v>
      </c>
      <c r="H931" s="36">
        <v>137.83600000000001</v>
      </c>
      <c r="I931">
        <f t="shared" si="112"/>
        <v>139.45599999999999</v>
      </c>
      <c r="J931">
        <f t="shared" si="113"/>
        <v>146.18600000000001</v>
      </c>
      <c r="K931">
        <f t="shared" si="116"/>
        <v>6.7300000000000182</v>
      </c>
      <c r="L931">
        <f t="shared" si="117"/>
        <v>129.36099999999996</v>
      </c>
      <c r="M931">
        <f t="shared" si="118"/>
        <v>152.91600000000003</v>
      </c>
      <c r="N931" t="str">
        <f t="shared" si="119"/>
        <v xml:space="preserve"> </v>
      </c>
      <c r="O931">
        <f t="shared" si="114"/>
        <v>34.520000000000003</v>
      </c>
      <c r="P931">
        <f t="shared" si="115"/>
        <v>41.25</v>
      </c>
    </row>
    <row r="932" spans="1:16">
      <c r="A932" s="27" t="s">
        <v>107</v>
      </c>
      <c r="B932" s="27" t="s">
        <v>142</v>
      </c>
      <c r="C932" s="27" t="s">
        <v>143</v>
      </c>
      <c r="D932" s="28">
        <v>43405</v>
      </c>
      <c r="E932" s="27">
        <v>180.70599999999999</v>
      </c>
      <c r="F932" s="27" t="s">
        <v>229</v>
      </c>
      <c r="G932" s="27">
        <v>42.65</v>
      </c>
      <c r="H932" s="36">
        <v>138.05600000000001</v>
      </c>
      <c r="I932">
        <f t="shared" si="112"/>
        <v>139.45599999999999</v>
      </c>
      <c r="J932">
        <f t="shared" si="113"/>
        <v>146.18600000000001</v>
      </c>
      <c r="K932">
        <f t="shared" si="116"/>
        <v>6.7300000000000182</v>
      </c>
      <c r="L932">
        <f t="shared" si="117"/>
        <v>129.36099999999996</v>
      </c>
      <c r="M932">
        <f t="shared" si="118"/>
        <v>152.91600000000003</v>
      </c>
      <c r="N932" t="str">
        <f t="shared" si="119"/>
        <v xml:space="preserve"> </v>
      </c>
      <c r="O932">
        <f t="shared" si="114"/>
        <v>34.520000000000003</v>
      </c>
      <c r="P932">
        <f t="shared" si="115"/>
        <v>41.25</v>
      </c>
    </row>
    <row r="933" spans="1:16">
      <c r="A933" s="27" t="s">
        <v>107</v>
      </c>
      <c r="B933" s="27" t="s">
        <v>149</v>
      </c>
      <c r="C933" s="27" t="s">
        <v>150</v>
      </c>
      <c r="D933" s="28">
        <v>42401</v>
      </c>
      <c r="E933" s="27">
        <v>162.66800000000001</v>
      </c>
      <c r="F933" s="27" t="s">
        <v>229</v>
      </c>
      <c r="G933" s="27">
        <v>14.65</v>
      </c>
      <c r="H933" s="36">
        <v>148.018</v>
      </c>
      <c r="I933">
        <f t="shared" si="112"/>
        <v>146.69299999999998</v>
      </c>
      <c r="J933">
        <f t="shared" si="113"/>
        <v>150.45800000000003</v>
      </c>
      <c r="K933">
        <f t="shared" si="116"/>
        <v>3.7650000000000432</v>
      </c>
      <c r="L933">
        <f t="shared" si="117"/>
        <v>141.04549999999992</v>
      </c>
      <c r="M933">
        <f t="shared" si="118"/>
        <v>154.22300000000007</v>
      </c>
      <c r="N933" t="str">
        <f t="shared" si="119"/>
        <v xml:space="preserve"> </v>
      </c>
      <c r="O933">
        <f t="shared" si="114"/>
        <v>12.21</v>
      </c>
      <c r="P933">
        <f t="shared" si="115"/>
        <v>15.975000000000001</v>
      </c>
    </row>
    <row r="934" spans="1:16">
      <c r="A934" s="27" t="s">
        <v>107</v>
      </c>
      <c r="B934" s="27" t="s">
        <v>149</v>
      </c>
      <c r="C934" s="27" t="s">
        <v>150</v>
      </c>
      <c r="D934" s="28">
        <v>42430</v>
      </c>
      <c r="E934" s="27">
        <v>162.66800000000001</v>
      </c>
      <c r="F934" s="27" t="s">
        <v>229</v>
      </c>
      <c r="G934" s="27">
        <v>14.68</v>
      </c>
      <c r="H934" s="36">
        <v>147.988</v>
      </c>
      <c r="I934">
        <f t="shared" si="112"/>
        <v>146.69299999999998</v>
      </c>
      <c r="J934">
        <f t="shared" si="113"/>
        <v>150.45800000000003</v>
      </c>
      <c r="K934">
        <f t="shared" si="116"/>
        <v>3.7650000000000432</v>
      </c>
      <c r="L934">
        <f t="shared" si="117"/>
        <v>141.04549999999992</v>
      </c>
      <c r="M934">
        <f t="shared" si="118"/>
        <v>154.22300000000007</v>
      </c>
      <c r="N934" t="str">
        <f t="shared" si="119"/>
        <v xml:space="preserve"> </v>
      </c>
      <c r="O934">
        <f t="shared" si="114"/>
        <v>12.21</v>
      </c>
      <c r="P934">
        <f t="shared" si="115"/>
        <v>15.975000000000001</v>
      </c>
    </row>
    <row r="935" spans="1:16">
      <c r="A935" s="27" t="s">
        <v>107</v>
      </c>
      <c r="B935" s="27" t="s">
        <v>149</v>
      </c>
      <c r="C935" s="27" t="s">
        <v>150</v>
      </c>
      <c r="D935" s="28">
        <v>42461</v>
      </c>
      <c r="E935" s="27">
        <v>162.66800000000001</v>
      </c>
      <c r="F935" s="27" t="s">
        <v>229</v>
      </c>
      <c r="G935" s="27">
        <v>14.53</v>
      </c>
      <c r="H935" s="36">
        <v>148.13800000000001</v>
      </c>
      <c r="I935">
        <f t="shared" si="112"/>
        <v>146.69299999999998</v>
      </c>
      <c r="J935">
        <f t="shared" si="113"/>
        <v>150.45800000000003</v>
      </c>
      <c r="K935">
        <f t="shared" si="116"/>
        <v>3.7650000000000432</v>
      </c>
      <c r="L935">
        <f t="shared" si="117"/>
        <v>141.04549999999992</v>
      </c>
      <c r="M935">
        <f t="shared" si="118"/>
        <v>154.22300000000007</v>
      </c>
      <c r="N935" t="str">
        <f t="shared" si="119"/>
        <v xml:space="preserve"> </v>
      </c>
      <c r="O935">
        <f t="shared" si="114"/>
        <v>12.21</v>
      </c>
      <c r="P935">
        <f t="shared" si="115"/>
        <v>15.975000000000001</v>
      </c>
    </row>
    <row r="936" spans="1:16">
      <c r="A936" s="27" t="s">
        <v>107</v>
      </c>
      <c r="B936" s="27" t="s">
        <v>149</v>
      </c>
      <c r="C936" s="27" t="s">
        <v>150</v>
      </c>
      <c r="D936" s="28">
        <v>42491</v>
      </c>
      <c r="E936" s="27">
        <v>162.66800000000001</v>
      </c>
      <c r="F936" s="27" t="s">
        <v>229</v>
      </c>
      <c r="G936" s="27">
        <v>13.05</v>
      </c>
      <c r="H936" s="36">
        <v>149.61799999999999</v>
      </c>
      <c r="I936">
        <f t="shared" si="112"/>
        <v>146.69299999999998</v>
      </c>
      <c r="J936">
        <f t="shared" si="113"/>
        <v>150.45800000000003</v>
      </c>
      <c r="K936">
        <f t="shared" si="116"/>
        <v>3.7650000000000432</v>
      </c>
      <c r="L936">
        <f t="shared" si="117"/>
        <v>141.04549999999992</v>
      </c>
      <c r="M936">
        <f t="shared" si="118"/>
        <v>154.22300000000007</v>
      </c>
      <c r="N936" t="str">
        <f t="shared" si="119"/>
        <v xml:space="preserve"> </v>
      </c>
      <c r="O936">
        <f t="shared" si="114"/>
        <v>12.21</v>
      </c>
      <c r="P936">
        <f t="shared" si="115"/>
        <v>15.975000000000001</v>
      </c>
    </row>
    <row r="937" spans="1:16">
      <c r="A937" s="27" t="s">
        <v>107</v>
      </c>
      <c r="B937" s="27" t="s">
        <v>149</v>
      </c>
      <c r="C937" s="27" t="s">
        <v>150</v>
      </c>
      <c r="D937" s="28">
        <v>42522</v>
      </c>
      <c r="E937" s="27">
        <v>162.66800000000001</v>
      </c>
      <c r="F937" s="27" t="s">
        <v>229</v>
      </c>
      <c r="G937" s="27">
        <v>11.89</v>
      </c>
      <c r="H937" s="36">
        <v>150.77799999999999</v>
      </c>
      <c r="I937">
        <f t="shared" si="112"/>
        <v>146.69299999999998</v>
      </c>
      <c r="J937">
        <f t="shared" si="113"/>
        <v>150.45800000000003</v>
      </c>
      <c r="K937">
        <f t="shared" si="116"/>
        <v>3.7650000000000432</v>
      </c>
      <c r="L937">
        <f t="shared" si="117"/>
        <v>141.04549999999992</v>
      </c>
      <c r="M937">
        <f t="shared" si="118"/>
        <v>154.22300000000007</v>
      </c>
      <c r="N937" t="str">
        <f t="shared" si="119"/>
        <v xml:space="preserve"> </v>
      </c>
      <c r="O937">
        <f t="shared" si="114"/>
        <v>12.21</v>
      </c>
      <c r="P937">
        <f t="shared" si="115"/>
        <v>15.975000000000001</v>
      </c>
    </row>
    <row r="938" spans="1:16">
      <c r="A938" s="27" t="s">
        <v>107</v>
      </c>
      <c r="B938" s="27" t="s">
        <v>149</v>
      </c>
      <c r="C938" s="27" t="s">
        <v>150</v>
      </c>
      <c r="D938" s="28">
        <v>42583</v>
      </c>
      <c r="E938" s="27">
        <v>162.66800000000001</v>
      </c>
      <c r="F938" s="27" t="s">
        <v>229</v>
      </c>
      <c r="G938" s="27">
        <v>11.65</v>
      </c>
      <c r="H938" s="36">
        <v>151.018</v>
      </c>
      <c r="I938">
        <f t="shared" si="112"/>
        <v>146.69299999999998</v>
      </c>
      <c r="J938">
        <f t="shared" si="113"/>
        <v>150.45800000000003</v>
      </c>
      <c r="K938">
        <f t="shared" si="116"/>
        <v>3.7650000000000432</v>
      </c>
      <c r="L938">
        <f t="shared" si="117"/>
        <v>141.04549999999992</v>
      </c>
      <c r="M938">
        <f t="shared" si="118"/>
        <v>154.22300000000007</v>
      </c>
      <c r="N938" t="str">
        <f t="shared" si="119"/>
        <v xml:space="preserve"> </v>
      </c>
      <c r="O938">
        <f t="shared" si="114"/>
        <v>12.21</v>
      </c>
      <c r="P938">
        <f t="shared" si="115"/>
        <v>15.975000000000001</v>
      </c>
    </row>
    <row r="939" spans="1:16">
      <c r="A939" s="27" t="s">
        <v>107</v>
      </c>
      <c r="B939" s="27" t="s">
        <v>149</v>
      </c>
      <c r="C939" s="27" t="s">
        <v>150</v>
      </c>
      <c r="D939" s="28">
        <v>42614</v>
      </c>
      <c r="E939" s="27">
        <v>162.66800000000001</v>
      </c>
      <c r="F939" s="27" t="s">
        <v>229</v>
      </c>
      <c r="G939" s="27">
        <v>11.67</v>
      </c>
      <c r="H939" s="36">
        <v>150.99799999999999</v>
      </c>
      <c r="I939">
        <f t="shared" si="112"/>
        <v>146.69299999999998</v>
      </c>
      <c r="J939">
        <f t="shared" si="113"/>
        <v>150.45800000000003</v>
      </c>
      <c r="K939">
        <f t="shared" si="116"/>
        <v>3.7650000000000432</v>
      </c>
      <c r="L939">
        <f t="shared" si="117"/>
        <v>141.04549999999992</v>
      </c>
      <c r="M939">
        <f t="shared" si="118"/>
        <v>154.22300000000007</v>
      </c>
      <c r="N939" t="str">
        <f t="shared" si="119"/>
        <v xml:space="preserve"> </v>
      </c>
      <c r="O939">
        <f t="shared" si="114"/>
        <v>12.21</v>
      </c>
      <c r="P939">
        <f t="shared" si="115"/>
        <v>15.975000000000001</v>
      </c>
    </row>
    <row r="940" spans="1:16">
      <c r="A940" s="27" t="s">
        <v>107</v>
      </c>
      <c r="B940" s="27" t="s">
        <v>149</v>
      </c>
      <c r="C940" s="27" t="s">
        <v>150</v>
      </c>
      <c r="D940" s="28">
        <v>42644</v>
      </c>
      <c r="E940" s="27">
        <v>162.66800000000001</v>
      </c>
      <c r="F940" s="27" t="s">
        <v>229</v>
      </c>
      <c r="G940" s="27">
        <v>13.74</v>
      </c>
      <c r="H940" s="36">
        <v>148.928</v>
      </c>
      <c r="I940">
        <f t="shared" si="112"/>
        <v>146.69299999999998</v>
      </c>
      <c r="J940">
        <f t="shared" si="113"/>
        <v>150.45800000000003</v>
      </c>
      <c r="K940">
        <f t="shared" si="116"/>
        <v>3.7650000000000432</v>
      </c>
      <c r="L940">
        <f t="shared" si="117"/>
        <v>141.04549999999992</v>
      </c>
      <c r="M940">
        <f t="shared" si="118"/>
        <v>154.22300000000007</v>
      </c>
      <c r="N940" t="str">
        <f t="shared" si="119"/>
        <v xml:space="preserve"> </v>
      </c>
      <c r="O940">
        <f t="shared" si="114"/>
        <v>12.21</v>
      </c>
      <c r="P940">
        <f t="shared" si="115"/>
        <v>15.975000000000001</v>
      </c>
    </row>
    <row r="941" spans="1:16">
      <c r="A941" s="27" t="s">
        <v>107</v>
      </c>
      <c r="B941" s="27" t="s">
        <v>149</v>
      </c>
      <c r="C941" s="27" t="s">
        <v>150</v>
      </c>
      <c r="D941" s="28">
        <v>42705</v>
      </c>
      <c r="E941" s="27">
        <v>162.66800000000001</v>
      </c>
      <c r="F941" s="27" t="s">
        <v>229</v>
      </c>
      <c r="G941" s="27">
        <v>10.65</v>
      </c>
      <c r="H941" s="36">
        <v>152.018</v>
      </c>
      <c r="I941">
        <f t="shared" si="112"/>
        <v>146.69299999999998</v>
      </c>
      <c r="J941">
        <f t="shared" si="113"/>
        <v>150.45800000000003</v>
      </c>
      <c r="K941">
        <f t="shared" si="116"/>
        <v>3.7650000000000432</v>
      </c>
      <c r="L941">
        <f t="shared" si="117"/>
        <v>141.04549999999992</v>
      </c>
      <c r="M941">
        <f t="shared" si="118"/>
        <v>154.22300000000007</v>
      </c>
      <c r="N941" t="str">
        <f t="shared" si="119"/>
        <v xml:space="preserve"> </v>
      </c>
      <c r="O941">
        <f t="shared" si="114"/>
        <v>12.21</v>
      </c>
      <c r="P941">
        <f t="shared" si="115"/>
        <v>15.975000000000001</v>
      </c>
    </row>
    <row r="942" spans="1:16">
      <c r="A942" s="27" t="s">
        <v>107</v>
      </c>
      <c r="B942" s="27" t="s">
        <v>149</v>
      </c>
      <c r="C942" s="27" t="s">
        <v>150</v>
      </c>
      <c r="D942" s="28">
        <v>42736</v>
      </c>
      <c r="E942" s="27">
        <v>162.66800000000001</v>
      </c>
      <c r="F942" s="27" t="s">
        <v>229</v>
      </c>
      <c r="G942" s="27">
        <v>14.77</v>
      </c>
      <c r="H942" s="36">
        <v>147.898</v>
      </c>
      <c r="I942">
        <f t="shared" si="112"/>
        <v>146.69299999999998</v>
      </c>
      <c r="J942">
        <f t="shared" si="113"/>
        <v>150.45800000000003</v>
      </c>
      <c r="K942">
        <f t="shared" si="116"/>
        <v>3.7650000000000432</v>
      </c>
      <c r="L942">
        <f t="shared" si="117"/>
        <v>141.04549999999992</v>
      </c>
      <c r="M942">
        <f t="shared" si="118"/>
        <v>154.22300000000007</v>
      </c>
      <c r="N942" t="str">
        <f t="shared" si="119"/>
        <v xml:space="preserve"> </v>
      </c>
      <c r="O942">
        <f t="shared" si="114"/>
        <v>12.21</v>
      </c>
      <c r="P942">
        <f t="shared" si="115"/>
        <v>15.975000000000001</v>
      </c>
    </row>
    <row r="943" spans="1:16">
      <c r="A943" s="27" t="s">
        <v>107</v>
      </c>
      <c r="B943" s="27" t="s">
        <v>149</v>
      </c>
      <c r="C943" s="27" t="s">
        <v>150</v>
      </c>
      <c r="D943" s="28">
        <v>42767</v>
      </c>
      <c r="E943" s="27">
        <v>162.66800000000001</v>
      </c>
      <c r="F943" s="27" t="s">
        <v>229</v>
      </c>
      <c r="G943" s="27">
        <v>15</v>
      </c>
      <c r="H943" s="36">
        <v>147.66800000000001</v>
      </c>
      <c r="I943">
        <f t="shared" si="112"/>
        <v>146.69299999999998</v>
      </c>
      <c r="J943">
        <f t="shared" si="113"/>
        <v>150.45800000000003</v>
      </c>
      <c r="K943">
        <f t="shared" si="116"/>
        <v>3.7650000000000432</v>
      </c>
      <c r="L943">
        <f t="shared" si="117"/>
        <v>141.04549999999992</v>
      </c>
      <c r="M943">
        <f t="shared" si="118"/>
        <v>154.22300000000007</v>
      </c>
      <c r="N943" t="str">
        <f t="shared" si="119"/>
        <v xml:space="preserve"> </v>
      </c>
      <c r="O943">
        <f t="shared" si="114"/>
        <v>12.21</v>
      </c>
      <c r="P943">
        <f t="shared" si="115"/>
        <v>15.975000000000001</v>
      </c>
    </row>
    <row r="944" spans="1:16">
      <c r="A944" s="27" t="s">
        <v>107</v>
      </c>
      <c r="B944" s="27" t="s">
        <v>149</v>
      </c>
      <c r="C944" s="27" t="s">
        <v>150</v>
      </c>
      <c r="D944" s="28">
        <v>42795</v>
      </c>
      <c r="E944" s="27">
        <v>162.66800000000001</v>
      </c>
      <c r="F944" s="27" t="s">
        <v>229</v>
      </c>
      <c r="G944" s="27">
        <v>15.17</v>
      </c>
      <c r="H944" s="36">
        <v>147.49799999999999</v>
      </c>
      <c r="I944">
        <f t="shared" si="112"/>
        <v>146.69299999999998</v>
      </c>
      <c r="J944">
        <f t="shared" si="113"/>
        <v>150.45800000000003</v>
      </c>
      <c r="K944">
        <f t="shared" si="116"/>
        <v>3.7650000000000432</v>
      </c>
      <c r="L944">
        <f t="shared" si="117"/>
        <v>141.04549999999992</v>
      </c>
      <c r="M944">
        <f t="shared" si="118"/>
        <v>154.22300000000007</v>
      </c>
      <c r="N944" t="str">
        <f t="shared" si="119"/>
        <v xml:space="preserve"> </v>
      </c>
      <c r="O944">
        <f t="shared" si="114"/>
        <v>12.21</v>
      </c>
      <c r="P944">
        <f t="shared" si="115"/>
        <v>15.975000000000001</v>
      </c>
    </row>
    <row r="945" spans="1:16">
      <c r="A945" s="27" t="s">
        <v>107</v>
      </c>
      <c r="B945" s="27" t="s">
        <v>149</v>
      </c>
      <c r="C945" s="27" t="s">
        <v>150</v>
      </c>
      <c r="D945" s="28">
        <v>42826</v>
      </c>
      <c r="E945" s="27">
        <v>162.66800000000001</v>
      </c>
      <c r="F945" s="27" t="s">
        <v>229</v>
      </c>
      <c r="G945" s="27">
        <v>16.05</v>
      </c>
      <c r="H945" s="36">
        <v>146.61799999999999</v>
      </c>
      <c r="I945">
        <f t="shared" si="112"/>
        <v>146.69299999999998</v>
      </c>
      <c r="J945">
        <f t="shared" si="113"/>
        <v>150.45800000000003</v>
      </c>
      <c r="K945">
        <f t="shared" si="116"/>
        <v>3.7650000000000432</v>
      </c>
      <c r="L945">
        <f t="shared" si="117"/>
        <v>141.04549999999992</v>
      </c>
      <c r="M945">
        <f t="shared" si="118"/>
        <v>154.22300000000007</v>
      </c>
      <c r="N945" t="str">
        <f t="shared" si="119"/>
        <v xml:space="preserve"> </v>
      </c>
      <c r="O945">
        <f t="shared" si="114"/>
        <v>12.21</v>
      </c>
      <c r="P945">
        <f t="shared" si="115"/>
        <v>15.975000000000001</v>
      </c>
    </row>
    <row r="946" spans="1:16">
      <c r="A946" s="27" t="s">
        <v>107</v>
      </c>
      <c r="B946" s="27" t="s">
        <v>149</v>
      </c>
      <c r="C946" s="27" t="s">
        <v>150</v>
      </c>
      <c r="D946" s="28">
        <v>42856</v>
      </c>
      <c r="E946" s="27">
        <v>162.66800000000001</v>
      </c>
      <c r="F946" s="27" t="s">
        <v>229</v>
      </c>
      <c r="G946" s="27">
        <v>16.09</v>
      </c>
      <c r="H946" s="36">
        <v>146.578</v>
      </c>
      <c r="I946">
        <f t="shared" si="112"/>
        <v>146.69299999999998</v>
      </c>
      <c r="J946">
        <f t="shared" si="113"/>
        <v>150.45800000000003</v>
      </c>
      <c r="K946">
        <f t="shared" si="116"/>
        <v>3.7650000000000432</v>
      </c>
      <c r="L946">
        <f t="shared" si="117"/>
        <v>141.04549999999992</v>
      </c>
      <c r="M946">
        <f t="shared" si="118"/>
        <v>154.22300000000007</v>
      </c>
      <c r="N946" t="str">
        <f t="shared" si="119"/>
        <v xml:space="preserve"> </v>
      </c>
      <c r="O946">
        <f t="shared" si="114"/>
        <v>12.21</v>
      </c>
      <c r="P946">
        <f t="shared" si="115"/>
        <v>15.975000000000001</v>
      </c>
    </row>
    <row r="947" spans="1:16">
      <c r="A947" s="27" t="s">
        <v>107</v>
      </c>
      <c r="B947" s="27" t="s">
        <v>149</v>
      </c>
      <c r="C947" s="27" t="s">
        <v>150</v>
      </c>
      <c r="D947" s="28">
        <v>42887</v>
      </c>
      <c r="E947" s="27">
        <v>162.66800000000001</v>
      </c>
      <c r="F947" s="27" t="s">
        <v>229</v>
      </c>
      <c r="G947" s="27">
        <v>16.18</v>
      </c>
      <c r="H947" s="36">
        <v>146.488</v>
      </c>
      <c r="I947">
        <f t="shared" si="112"/>
        <v>146.69299999999998</v>
      </c>
      <c r="J947">
        <f t="shared" si="113"/>
        <v>150.45800000000003</v>
      </c>
      <c r="K947">
        <f t="shared" si="116"/>
        <v>3.7650000000000432</v>
      </c>
      <c r="L947">
        <f t="shared" si="117"/>
        <v>141.04549999999992</v>
      </c>
      <c r="M947">
        <f t="shared" si="118"/>
        <v>154.22300000000007</v>
      </c>
      <c r="N947" t="str">
        <f t="shared" si="119"/>
        <v xml:space="preserve"> </v>
      </c>
      <c r="O947">
        <f t="shared" si="114"/>
        <v>12.21</v>
      </c>
      <c r="P947">
        <f t="shared" si="115"/>
        <v>15.975000000000001</v>
      </c>
    </row>
    <row r="948" spans="1:16">
      <c r="A948" s="27" t="s">
        <v>107</v>
      </c>
      <c r="B948" s="27" t="s">
        <v>149</v>
      </c>
      <c r="C948" s="27" t="s">
        <v>150</v>
      </c>
      <c r="D948" s="28">
        <v>42917</v>
      </c>
      <c r="E948" s="27">
        <v>162.66800000000001</v>
      </c>
      <c r="F948" s="27" t="s">
        <v>229</v>
      </c>
      <c r="G948" s="27">
        <v>14.85</v>
      </c>
      <c r="H948" s="36">
        <v>147.81800000000001</v>
      </c>
      <c r="I948">
        <f t="shared" si="112"/>
        <v>146.69299999999998</v>
      </c>
      <c r="J948">
        <f t="shared" si="113"/>
        <v>150.45800000000003</v>
      </c>
      <c r="K948">
        <f t="shared" si="116"/>
        <v>3.7650000000000432</v>
      </c>
      <c r="L948">
        <f t="shared" si="117"/>
        <v>141.04549999999992</v>
      </c>
      <c r="M948">
        <f t="shared" si="118"/>
        <v>154.22300000000007</v>
      </c>
      <c r="N948" t="str">
        <f t="shared" si="119"/>
        <v xml:space="preserve"> </v>
      </c>
      <c r="O948">
        <f t="shared" si="114"/>
        <v>12.21</v>
      </c>
      <c r="P948">
        <f t="shared" si="115"/>
        <v>15.975000000000001</v>
      </c>
    </row>
    <row r="949" spans="1:16">
      <c r="A949" s="27" t="s">
        <v>107</v>
      </c>
      <c r="B949" s="27" t="s">
        <v>149</v>
      </c>
      <c r="C949" s="27" t="s">
        <v>150</v>
      </c>
      <c r="D949" s="28">
        <v>42948</v>
      </c>
      <c r="E949" s="27">
        <v>162.66800000000001</v>
      </c>
      <c r="F949" s="27" t="s">
        <v>229</v>
      </c>
      <c r="G949" s="27">
        <v>12.07</v>
      </c>
      <c r="H949" s="36">
        <v>150.59800000000001</v>
      </c>
      <c r="I949">
        <f t="shared" si="112"/>
        <v>146.69299999999998</v>
      </c>
      <c r="J949">
        <f t="shared" si="113"/>
        <v>150.45800000000003</v>
      </c>
      <c r="K949">
        <f t="shared" si="116"/>
        <v>3.7650000000000432</v>
      </c>
      <c r="L949">
        <f t="shared" si="117"/>
        <v>141.04549999999992</v>
      </c>
      <c r="M949">
        <f t="shared" si="118"/>
        <v>154.22300000000007</v>
      </c>
      <c r="N949" t="str">
        <f t="shared" si="119"/>
        <v xml:space="preserve"> </v>
      </c>
      <c r="O949">
        <f t="shared" si="114"/>
        <v>12.21</v>
      </c>
      <c r="P949">
        <f t="shared" si="115"/>
        <v>15.975000000000001</v>
      </c>
    </row>
    <row r="950" spans="1:16">
      <c r="A950" s="27" t="s">
        <v>107</v>
      </c>
      <c r="B950" s="27" t="s">
        <v>149</v>
      </c>
      <c r="C950" s="27" t="s">
        <v>150</v>
      </c>
      <c r="D950" s="28">
        <v>42979</v>
      </c>
      <c r="E950" s="27">
        <v>162.66800000000001</v>
      </c>
      <c r="F950" s="27" t="s">
        <v>229</v>
      </c>
      <c r="G950" s="27">
        <v>11.3</v>
      </c>
      <c r="H950" s="36">
        <v>151.36799999999999</v>
      </c>
      <c r="I950">
        <f t="shared" si="112"/>
        <v>146.69299999999998</v>
      </c>
      <c r="J950">
        <f t="shared" si="113"/>
        <v>150.45800000000003</v>
      </c>
      <c r="K950">
        <f t="shared" si="116"/>
        <v>3.7650000000000432</v>
      </c>
      <c r="L950">
        <f t="shared" si="117"/>
        <v>141.04549999999992</v>
      </c>
      <c r="M950">
        <f t="shared" si="118"/>
        <v>154.22300000000007</v>
      </c>
      <c r="N950" t="str">
        <f t="shared" si="119"/>
        <v xml:space="preserve"> </v>
      </c>
      <c r="O950">
        <f t="shared" si="114"/>
        <v>12.21</v>
      </c>
      <c r="P950">
        <f t="shared" si="115"/>
        <v>15.975000000000001</v>
      </c>
    </row>
    <row r="951" spans="1:16">
      <c r="A951" s="27" t="s">
        <v>107</v>
      </c>
      <c r="B951" s="27" t="s">
        <v>149</v>
      </c>
      <c r="C951" s="27" t="s">
        <v>150</v>
      </c>
      <c r="D951" s="28">
        <v>43009</v>
      </c>
      <c r="E951" s="27">
        <v>162.66800000000001</v>
      </c>
      <c r="F951" s="27" t="s">
        <v>229</v>
      </c>
      <c r="G951" s="27">
        <v>11.02</v>
      </c>
      <c r="H951" s="36">
        <v>151.648</v>
      </c>
      <c r="I951">
        <f t="shared" si="112"/>
        <v>146.69299999999998</v>
      </c>
      <c r="J951">
        <f t="shared" si="113"/>
        <v>150.45800000000003</v>
      </c>
      <c r="K951">
        <f t="shared" si="116"/>
        <v>3.7650000000000432</v>
      </c>
      <c r="L951">
        <f t="shared" si="117"/>
        <v>141.04549999999992</v>
      </c>
      <c r="M951">
        <f t="shared" si="118"/>
        <v>154.22300000000007</v>
      </c>
      <c r="N951" t="str">
        <f t="shared" si="119"/>
        <v xml:space="preserve"> </v>
      </c>
      <c r="O951">
        <f t="shared" si="114"/>
        <v>12.21</v>
      </c>
      <c r="P951">
        <f t="shared" si="115"/>
        <v>15.975000000000001</v>
      </c>
    </row>
    <row r="952" spans="1:16">
      <c r="A952" s="27" t="s">
        <v>107</v>
      </c>
      <c r="B952" s="27" t="s">
        <v>149</v>
      </c>
      <c r="C952" s="27" t="s">
        <v>150</v>
      </c>
      <c r="D952" s="28">
        <v>43040</v>
      </c>
      <c r="E952" s="27">
        <v>162.66800000000001</v>
      </c>
      <c r="F952" s="27" t="s">
        <v>229</v>
      </c>
      <c r="G952" s="27">
        <v>12.35</v>
      </c>
      <c r="H952" s="36">
        <v>150.31800000000001</v>
      </c>
      <c r="I952">
        <f t="shared" si="112"/>
        <v>146.69299999999998</v>
      </c>
      <c r="J952">
        <f t="shared" si="113"/>
        <v>150.45800000000003</v>
      </c>
      <c r="K952">
        <f t="shared" si="116"/>
        <v>3.7650000000000432</v>
      </c>
      <c r="L952">
        <f t="shared" si="117"/>
        <v>141.04549999999992</v>
      </c>
      <c r="M952">
        <f t="shared" si="118"/>
        <v>154.22300000000007</v>
      </c>
      <c r="N952" t="str">
        <f t="shared" si="119"/>
        <v xml:space="preserve"> </v>
      </c>
      <c r="O952">
        <f t="shared" si="114"/>
        <v>12.21</v>
      </c>
      <c r="P952">
        <f t="shared" si="115"/>
        <v>15.975000000000001</v>
      </c>
    </row>
    <row r="953" spans="1:16">
      <c r="A953" s="27" t="s">
        <v>107</v>
      </c>
      <c r="B953" s="27" t="s">
        <v>149</v>
      </c>
      <c r="C953" s="27" t="s">
        <v>150</v>
      </c>
      <c r="D953" s="28">
        <v>43070</v>
      </c>
      <c r="E953" s="27">
        <v>162.66800000000001</v>
      </c>
      <c r="F953" s="27" t="s">
        <v>229</v>
      </c>
      <c r="G953" s="27">
        <v>12.51</v>
      </c>
      <c r="H953" s="36">
        <v>150.15799999999999</v>
      </c>
      <c r="I953">
        <f t="shared" si="112"/>
        <v>146.69299999999998</v>
      </c>
      <c r="J953">
        <f t="shared" si="113"/>
        <v>150.45800000000003</v>
      </c>
      <c r="K953">
        <f t="shared" si="116"/>
        <v>3.7650000000000432</v>
      </c>
      <c r="L953">
        <f t="shared" si="117"/>
        <v>141.04549999999992</v>
      </c>
      <c r="M953">
        <f t="shared" si="118"/>
        <v>154.22300000000007</v>
      </c>
      <c r="N953" t="str">
        <f t="shared" si="119"/>
        <v xml:space="preserve"> </v>
      </c>
      <c r="O953">
        <f t="shared" si="114"/>
        <v>12.21</v>
      </c>
      <c r="P953">
        <f t="shared" si="115"/>
        <v>15.975000000000001</v>
      </c>
    </row>
    <row r="954" spans="1:16">
      <c r="A954" s="27" t="s">
        <v>107</v>
      </c>
      <c r="B954" s="27" t="s">
        <v>149</v>
      </c>
      <c r="C954" s="27" t="s">
        <v>150</v>
      </c>
      <c r="D954" s="28">
        <v>43101</v>
      </c>
      <c r="E954" s="27">
        <v>162.66800000000001</v>
      </c>
      <c r="F954" s="27" t="s">
        <v>229</v>
      </c>
      <c r="G954" s="27">
        <v>16.3</v>
      </c>
      <c r="H954" s="36">
        <v>146.36799999999999</v>
      </c>
      <c r="I954">
        <f t="shared" si="112"/>
        <v>146.69299999999998</v>
      </c>
      <c r="J954">
        <f t="shared" si="113"/>
        <v>150.45800000000003</v>
      </c>
      <c r="K954">
        <f t="shared" si="116"/>
        <v>3.7650000000000432</v>
      </c>
      <c r="L954">
        <f t="shared" si="117"/>
        <v>141.04549999999992</v>
      </c>
      <c r="M954">
        <f t="shared" si="118"/>
        <v>154.22300000000007</v>
      </c>
      <c r="N954" t="str">
        <f t="shared" si="119"/>
        <v xml:space="preserve"> </v>
      </c>
      <c r="O954">
        <f t="shared" si="114"/>
        <v>12.21</v>
      </c>
      <c r="P954">
        <f t="shared" si="115"/>
        <v>15.975000000000001</v>
      </c>
    </row>
    <row r="955" spans="1:16">
      <c r="A955" s="27" t="s">
        <v>107</v>
      </c>
      <c r="B955" s="27" t="s">
        <v>149</v>
      </c>
      <c r="C955" s="27" t="s">
        <v>150</v>
      </c>
      <c r="D955" s="28">
        <v>43132</v>
      </c>
      <c r="E955" s="27">
        <v>162.66800000000001</v>
      </c>
      <c r="F955" s="27" t="s">
        <v>229</v>
      </c>
      <c r="G955" s="27">
        <v>15.9</v>
      </c>
      <c r="H955" s="36">
        <v>146.768</v>
      </c>
      <c r="I955">
        <f t="shared" si="112"/>
        <v>146.69299999999998</v>
      </c>
      <c r="J955">
        <f t="shared" si="113"/>
        <v>150.45800000000003</v>
      </c>
      <c r="K955">
        <f t="shared" si="116"/>
        <v>3.7650000000000432</v>
      </c>
      <c r="L955">
        <f t="shared" si="117"/>
        <v>141.04549999999992</v>
      </c>
      <c r="M955">
        <f t="shared" si="118"/>
        <v>154.22300000000007</v>
      </c>
      <c r="N955" t="str">
        <f t="shared" si="119"/>
        <v xml:space="preserve"> </v>
      </c>
      <c r="O955">
        <f t="shared" si="114"/>
        <v>12.21</v>
      </c>
      <c r="P955">
        <f t="shared" si="115"/>
        <v>15.975000000000001</v>
      </c>
    </row>
    <row r="956" spans="1:16">
      <c r="A956" s="27" t="s">
        <v>107</v>
      </c>
      <c r="B956" s="27" t="s">
        <v>149</v>
      </c>
      <c r="C956" s="27" t="s">
        <v>150</v>
      </c>
      <c r="D956" s="28">
        <v>43160</v>
      </c>
      <c r="E956" s="27">
        <v>162.66800000000001</v>
      </c>
      <c r="F956" s="27" t="s">
        <v>229</v>
      </c>
      <c r="G956" s="27">
        <v>16.05</v>
      </c>
      <c r="H956" s="36">
        <v>146.61799999999999</v>
      </c>
      <c r="I956">
        <f t="shared" si="112"/>
        <v>146.69299999999998</v>
      </c>
      <c r="J956">
        <f t="shared" si="113"/>
        <v>150.45800000000003</v>
      </c>
      <c r="K956">
        <f t="shared" si="116"/>
        <v>3.7650000000000432</v>
      </c>
      <c r="L956">
        <f t="shared" si="117"/>
        <v>141.04549999999992</v>
      </c>
      <c r="M956">
        <f t="shared" si="118"/>
        <v>154.22300000000007</v>
      </c>
      <c r="N956" t="str">
        <f t="shared" si="119"/>
        <v xml:space="preserve"> </v>
      </c>
      <c r="O956">
        <f t="shared" si="114"/>
        <v>12.21</v>
      </c>
      <c r="P956">
        <f t="shared" si="115"/>
        <v>15.975000000000001</v>
      </c>
    </row>
    <row r="957" spans="1:16">
      <c r="A957" s="27" t="s">
        <v>107</v>
      </c>
      <c r="B957" s="27" t="s">
        <v>149</v>
      </c>
      <c r="C957" s="27" t="s">
        <v>150</v>
      </c>
      <c r="D957" s="28">
        <v>43191</v>
      </c>
      <c r="E957" s="27">
        <v>162.66800000000001</v>
      </c>
      <c r="F957" s="27" t="s">
        <v>229</v>
      </c>
      <c r="G957" s="27">
        <v>16.350000000000001</v>
      </c>
      <c r="H957" s="36">
        <v>146.31800000000001</v>
      </c>
      <c r="I957">
        <f t="shared" si="112"/>
        <v>146.69299999999998</v>
      </c>
      <c r="J957">
        <f t="shared" si="113"/>
        <v>150.45800000000003</v>
      </c>
      <c r="K957">
        <f t="shared" si="116"/>
        <v>3.7650000000000432</v>
      </c>
      <c r="L957">
        <f t="shared" si="117"/>
        <v>141.04549999999992</v>
      </c>
      <c r="M957">
        <f t="shared" si="118"/>
        <v>154.22300000000007</v>
      </c>
      <c r="N957" t="str">
        <f t="shared" si="119"/>
        <v xml:space="preserve"> </v>
      </c>
      <c r="O957">
        <f t="shared" si="114"/>
        <v>12.21</v>
      </c>
      <c r="P957">
        <f t="shared" si="115"/>
        <v>15.975000000000001</v>
      </c>
    </row>
    <row r="958" spans="1:16">
      <c r="A958" s="27" t="s">
        <v>107</v>
      </c>
      <c r="B958" s="27" t="s">
        <v>149</v>
      </c>
      <c r="C958" s="27" t="s">
        <v>150</v>
      </c>
      <c r="D958" s="28">
        <v>43221</v>
      </c>
      <c r="E958" s="27">
        <v>162.66800000000001</v>
      </c>
      <c r="F958" s="27" t="s">
        <v>229</v>
      </c>
      <c r="G958" s="27">
        <v>16.190000000000001</v>
      </c>
      <c r="H958" s="36">
        <v>146.47800000000001</v>
      </c>
      <c r="I958">
        <f t="shared" si="112"/>
        <v>146.69299999999998</v>
      </c>
      <c r="J958">
        <f t="shared" si="113"/>
        <v>150.45800000000003</v>
      </c>
      <c r="K958">
        <f t="shared" si="116"/>
        <v>3.7650000000000432</v>
      </c>
      <c r="L958">
        <f t="shared" si="117"/>
        <v>141.04549999999992</v>
      </c>
      <c r="M958">
        <f t="shared" si="118"/>
        <v>154.22300000000007</v>
      </c>
      <c r="N958" t="str">
        <f t="shared" si="119"/>
        <v xml:space="preserve"> </v>
      </c>
      <c r="O958">
        <f t="shared" si="114"/>
        <v>12.21</v>
      </c>
      <c r="P958">
        <f t="shared" si="115"/>
        <v>15.975000000000001</v>
      </c>
    </row>
    <row r="959" spans="1:16">
      <c r="A959" s="27" t="s">
        <v>107</v>
      </c>
      <c r="B959" s="27" t="s">
        <v>149</v>
      </c>
      <c r="C959" s="27" t="s">
        <v>150</v>
      </c>
      <c r="D959" s="28">
        <v>43572</v>
      </c>
      <c r="E959" s="27">
        <v>162.66800000000001</v>
      </c>
      <c r="F959" s="27" t="s">
        <v>229</v>
      </c>
      <c r="G959" s="27">
        <v>15.72</v>
      </c>
      <c r="H959" s="36">
        <v>146.94800000000001</v>
      </c>
      <c r="I959">
        <f t="shared" si="112"/>
        <v>146.69299999999998</v>
      </c>
      <c r="J959">
        <f t="shared" si="113"/>
        <v>150.45800000000003</v>
      </c>
      <c r="K959">
        <f t="shared" si="116"/>
        <v>3.7650000000000432</v>
      </c>
      <c r="L959">
        <f t="shared" si="117"/>
        <v>141.04549999999992</v>
      </c>
      <c r="M959">
        <f t="shared" si="118"/>
        <v>154.22300000000007</v>
      </c>
      <c r="N959" t="str">
        <f t="shared" si="119"/>
        <v xml:space="preserve"> </v>
      </c>
      <c r="O959">
        <f t="shared" si="114"/>
        <v>12.21</v>
      </c>
      <c r="P959">
        <f t="shared" si="115"/>
        <v>15.975000000000001</v>
      </c>
    </row>
    <row r="960" spans="1:16">
      <c r="A960" s="27" t="s">
        <v>107</v>
      </c>
      <c r="B960" s="27" t="s">
        <v>152</v>
      </c>
      <c r="C960" s="27" t="s">
        <v>153</v>
      </c>
      <c r="D960" s="28">
        <v>42401</v>
      </c>
      <c r="E960" s="27">
        <v>202.495</v>
      </c>
      <c r="F960" s="27" t="s">
        <v>229</v>
      </c>
      <c r="G960" s="27">
        <v>29.8</v>
      </c>
      <c r="H960" s="36">
        <v>172.69499999999999</v>
      </c>
      <c r="I960">
        <f t="shared" si="112"/>
        <v>170.86500000000001</v>
      </c>
      <c r="J960">
        <f t="shared" si="113"/>
        <v>172.215</v>
      </c>
      <c r="K960">
        <f t="shared" si="116"/>
        <v>1.3499999999999943</v>
      </c>
      <c r="L960">
        <f t="shared" si="117"/>
        <v>168.84000000000003</v>
      </c>
      <c r="M960">
        <f t="shared" si="118"/>
        <v>173.565</v>
      </c>
      <c r="N960" t="str">
        <f t="shared" si="119"/>
        <v xml:space="preserve"> </v>
      </c>
      <c r="O960">
        <f t="shared" si="114"/>
        <v>30.28</v>
      </c>
      <c r="P960">
        <f t="shared" si="115"/>
        <v>31.63</v>
      </c>
    </row>
    <row r="961" spans="1:16">
      <c r="A961" s="27" t="s">
        <v>107</v>
      </c>
      <c r="B961" s="27" t="s">
        <v>152</v>
      </c>
      <c r="C961" s="27" t="s">
        <v>153</v>
      </c>
      <c r="D961" s="28">
        <v>42430</v>
      </c>
      <c r="E961" s="27">
        <v>202.495</v>
      </c>
      <c r="F961" s="27" t="s">
        <v>229</v>
      </c>
      <c r="G961" s="27">
        <v>29.96</v>
      </c>
      <c r="H961" s="36">
        <v>172.535</v>
      </c>
      <c r="I961">
        <f t="shared" si="112"/>
        <v>170.86500000000001</v>
      </c>
      <c r="J961">
        <f t="shared" si="113"/>
        <v>172.215</v>
      </c>
      <c r="K961">
        <f t="shared" si="116"/>
        <v>1.3499999999999943</v>
      </c>
      <c r="L961">
        <f t="shared" si="117"/>
        <v>168.84000000000003</v>
      </c>
      <c r="M961">
        <f t="shared" si="118"/>
        <v>173.565</v>
      </c>
      <c r="N961" t="str">
        <f t="shared" si="119"/>
        <v xml:space="preserve"> </v>
      </c>
      <c r="O961">
        <f t="shared" si="114"/>
        <v>30.28</v>
      </c>
      <c r="P961">
        <f t="shared" si="115"/>
        <v>31.63</v>
      </c>
    </row>
    <row r="962" spans="1:16">
      <c r="A962" s="27" t="s">
        <v>107</v>
      </c>
      <c r="B962" s="27" t="s">
        <v>152</v>
      </c>
      <c r="C962" s="27" t="s">
        <v>153</v>
      </c>
      <c r="D962" s="28">
        <v>42461</v>
      </c>
      <c r="E962" s="27">
        <v>202.495</v>
      </c>
      <c r="F962" s="27" t="s">
        <v>229</v>
      </c>
      <c r="G962" s="27">
        <v>30.19</v>
      </c>
      <c r="H962" s="36">
        <v>172.30500000000001</v>
      </c>
      <c r="I962">
        <f t="shared" ref="I962:I1025" si="120">+VLOOKUP($C962,$S$2:$U$39, 2, TRUE)</f>
        <v>170.86500000000001</v>
      </c>
      <c r="J962">
        <f t="shared" ref="J962:J1025" si="121">+VLOOKUP($C962,$S$2:$U$39, 3, TRUE)</f>
        <v>172.215</v>
      </c>
      <c r="K962">
        <f t="shared" si="116"/>
        <v>1.3499999999999943</v>
      </c>
      <c r="L962">
        <f t="shared" si="117"/>
        <v>168.84000000000003</v>
      </c>
      <c r="M962">
        <f t="shared" si="118"/>
        <v>173.565</v>
      </c>
      <c r="N962" t="str">
        <f t="shared" si="119"/>
        <v xml:space="preserve"> </v>
      </c>
      <c r="O962">
        <f t="shared" ref="O962:O1025" si="122">+VLOOKUP($C962,$S$2:$W$39, 4, TRUE)</f>
        <v>30.28</v>
      </c>
      <c r="P962">
        <f t="shared" ref="P962:P1025" si="123">+VLOOKUP($C962,$S$2:$W$39, 5, TRUE)</f>
        <v>31.63</v>
      </c>
    </row>
    <row r="963" spans="1:16">
      <c r="A963" s="27" t="s">
        <v>107</v>
      </c>
      <c r="B963" s="27" t="s">
        <v>152</v>
      </c>
      <c r="C963" s="27" t="s">
        <v>153</v>
      </c>
      <c r="D963" s="28">
        <v>42491</v>
      </c>
      <c r="E963" s="27">
        <v>202.495</v>
      </c>
      <c r="F963" s="27" t="s">
        <v>229</v>
      </c>
      <c r="G963" s="27">
        <v>30.22</v>
      </c>
      <c r="H963" s="36">
        <v>172.27500000000001</v>
      </c>
      <c r="I963">
        <f t="shared" si="120"/>
        <v>170.86500000000001</v>
      </c>
      <c r="J963">
        <f t="shared" si="121"/>
        <v>172.215</v>
      </c>
      <c r="K963">
        <f t="shared" ref="K963:K1026" si="124">+J963-I963</f>
        <v>1.3499999999999943</v>
      </c>
      <c r="L963">
        <f t="shared" ref="L963:L1026" si="125">+I963-K963*1.5</f>
        <v>168.84000000000003</v>
      </c>
      <c r="M963">
        <f t="shared" ref="M963:M1026" si="126">+J963+K963*1</f>
        <v>173.565</v>
      </c>
      <c r="N963" t="str">
        <f t="shared" ref="N963:N1026" si="127">+IF(OR(H963&lt;L963, H963&gt;M963), "OUTLIER", " ")</f>
        <v xml:space="preserve"> </v>
      </c>
      <c r="O963">
        <f t="shared" si="122"/>
        <v>30.28</v>
      </c>
      <c r="P963">
        <f t="shared" si="123"/>
        <v>31.63</v>
      </c>
    </row>
    <row r="964" spans="1:16">
      <c r="A964" s="27" t="s">
        <v>107</v>
      </c>
      <c r="B964" s="27" t="s">
        <v>152</v>
      </c>
      <c r="C964" s="27" t="s">
        <v>153</v>
      </c>
      <c r="D964" s="28">
        <v>42522</v>
      </c>
      <c r="E964" s="27">
        <v>202.495</v>
      </c>
      <c r="F964" s="27" t="s">
        <v>229</v>
      </c>
      <c r="G964" s="27">
        <v>30.25</v>
      </c>
      <c r="H964" s="36">
        <v>172.245</v>
      </c>
      <c r="I964">
        <f t="shared" si="120"/>
        <v>170.86500000000001</v>
      </c>
      <c r="J964">
        <f t="shared" si="121"/>
        <v>172.215</v>
      </c>
      <c r="K964">
        <f t="shared" si="124"/>
        <v>1.3499999999999943</v>
      </c>
      <c r="L964">
        <f t="shared" si="125"/>
        <v>168.84000000000003</v>
      </c>
      <c r="M964">
        <f t="shared" si="126"/>
        <v>173.565</v>
      </c>
      <c r="N964" t="str">
        <f t="shared" si="127"/>
        <v xml:space="preserve"> </v>
      </c>
      <c r="O964">
        <f t="shared" si="122"/>
        <v>30.28</v>
      </c>
      <c r="P964">
        <f t="shared" si="123"/>
        <v>31.63</v>
      </c>
    </row>
    <row r="965" spans="1:16">
      <c r="A965" s="27" t="s">
        <v>107</v>
      </c>
      <c r="B965" s="27" t="s">
        <v>152</v>
      </c>
      <c r="C965" s="27" t="s">
        <v>153</v>
      </c>
      <c r="D965" s="28">
        <v>42583</v>
      </c>
      <c r="E965" s="27">
        <v>202.495</v>
      </c>
      <c r="F965" s="27" t="s">
        <v>229</v>
      </c>
      <c r="G965" s="27">
        <v>29.94</v>
      </c>
      <c r="H965" s="36">
        <v>172.55500000000001</v>
      </c>
      <c r="I965">
        <f t="shared" si="120"/>
        <v>170.86500000000001</v>
      </c>
      <c r="J965">
        <f t="shared" si="121"/>
        <v>172.215</v>
      </c>
      <c r="K965">
        <f t="shared" si="124"/>
        <v>1.3499999999999943</v>
      </c>
      <c r="L965">
        <f t="shared" si="125"/>
        <v>168.84000000000003</v>
      </c>
      <c r="M965">
        <f t="shared" si="126"/>
        <v>173.565</v>
      </c>
      <c r="N965" t="str">
        <f t="shared" si="127"/>
        <v xml:space="preserve"> </v>
      </c>
      <c r="O965">
        <f t="shared" si="122"/>
        <v>30.28</v>
      </c>
      <c r="P965">
        <f t="shared" si="123"/>
        <v>31.63</v>
      </c>
    </row>
    <row r="966" spans="1:16">
      <c r="A966" s="27" t="s">
        <v>107</v>
      </c>
      <c r="B966" s="27" t="s">
        <v>152</v>
      </c>
      <c r="C966" s="27" t="s">
        <v>153</v>
      </c>
      <c r="D966" s="28">
        <v>42614</v>
      </c>
      <c r="E966" s="27">
        <v>202.495</v>
      </c>
      <c r="F966" s="27" t="s">
        <v>229</v>
      </c>
      <c r="G966" s="27">
        <v>29.84</v>
      </c>
      <c r="H966" s="36">
        <v>172.655</v>
      </c>
      <c r="I966">
        <f t="shared" si="120"/>
        <v>170.86500000000001</v>
      </c>
      <c r="J966">
        <f t="shared" si="121"/>
        <v>172.215</v>
      </c>
      <c r="K966">
        <f t="shared" si="124"/>
        <v>1.3499999999999943</v>
      </c>
      <c r="L966">
        <f t="shared" si="125"/>
        <v>168.84000000000003</v>
      </c>
      <c r="M966">
        <f t="shared" si="126"/>
        <v>173.565</v>
      </c>
      <c r="N966" t="str">
        <f t="shared" si="127"/>
        <v xml:space="preserve"> </v>
      </c>
      <c r="O966">
        <f t="shared" si="122"/>
        <v>30.28</v>
      </c>
      <c r="P966">
        <f t="shared" si="123"/>
        <v>31.63</v>
      </c>
    </row>
    <row r="967" spans="1:16">
      <c r="A967" s="27" t="s">
        <v>107</v>
      </c>
      <c r="B967" s="27" t="s">
        <v>152</v>
      </c>
      <c r="C967" s="27" t="s">
        <v>153</v>
      </c>
      <c r="D967" s="28">
        <v>42644</v>
      </c>
      <c r="E967" s="27">
        <v>202.495</v>
      </c>
      <c r="F967" s="27" t="s">
        <v>229</v>
      </c>
      <c r="G967" s="27">
        <v>32.200000000000003</v>
      </c>
      <c r="H967" s="36">
        <v>170.29499999999999</v>
      </c>
      <c r="I967">
        <f t="shared" si="120"/>
        <v>170.86500000000001</v>
      </c>
      <c r="J967">
        <f t="shared" si="121"/>
        <v>172.215</v>
      </c>
      <c r="K967">
        <f t="shared" si="124"/>
        <v>1.3499999999999943</v>
      </c>
      <c r="L967">
        <f t="shared" si="125"/>
        <v>168.84000000000003</v>
      </c>
      <c r="M967">
        <f t="shared" si="126"/>
        <v>173.565</v>
      </c>
      <c r="N967" t="str">
        <f t="shared" si="127"/>
        <v xml:space="preserve"> </v>
      </c>
      <c r="O967">
        <f t="shared" si="122"/>
        <v>30.28</v>
      </c>
      <c r="P967">
        <f t="shared" si="123"/>
        <v>31.63</v>
      </c>
    </row>
    <row r="968" spans="1:16">
      <c r="A968" s="27" t="s">
        <v>107</v>
      </c>
      <c r="B968" s="27" t="s">
        <v>152</v>
      </c>
      <c r="C968" s="27" t="s">
        <v>153</v>
      </c>
      <c r="D968" s="28">
        <v>42675</v>
      </c>
      <c r="E968" s="27">
        <v>202.495</v>
      </c>
      <c r="F968" s="27" t="s">
        <v>229</v>
      </c>
      <c r="G968" s="27">
        <v>32.32</v>
      </c>
      <c r="H968" s="36">
        <v>170.17500000000001</v>
      </c>
      <c r="I968">
        <f t="shared" si="120"/>
        <v>170.86500000000001</v>
      </c>
      <c r="J968">
        <f t="shared" si="121"/>
        <v>172.215</v>
      </c>
      <c r="K968">
        <f t="shared" si="124"/>
        <v>1.3499999999999943</v>
      </c>
      <c r="L968">
        <f t="shared" si="125"/>
        <v>168.84000000000003</v>
      </c>
      <c r="M968">
        <f t="shared" si="126"/>
        <v>173.565</v>
      </c>
      <c r="N968" t="str">
        <f t="shared" si="127"/>
        <v xml:space="preserve"> </v>
      </c>
      <c r="O968">
        <f t="shared" si="122"/>
        <v>30.28</v>
      </c>
      <c r="P968">
        <f t="shared" si="123"/>
        <v>31.63</v>
      </c>
    </row>
    <row r="969" spans="1:16">
      <c r="A969" s="27" t="s">
        <v>107</v>
      </c>
      <c r="B969" s="27" t="s">
        <v>152</v>
      </c>
      <c r="C969" s="27" t="s">
        <v>153</v>
      </c>
      <c r="D969" s="28">
        <v>42705</v>
      </c>
      <c r="E969" s="27">
        <v>202.495</v>
      </c>
      <c r="F969" s="27" t="s">
        <v>229</v>
      </c>
      <c r="G969" s="27">
        <v>31.07</v>
      </c>
      <c r="H969" s="36">
        <v>171.42500000000001</v>
      </c>
      <c r="I969">
        <f t="shared" si="120"/>
        <v>170.86500000000001</v>
      </c>
      <c r="J969">
        <f t="shared" si="121"/>
        <v>172.215</v>
      </c>
      <c r="K969">
        <f t="shared" si="124"/>
        <v>1.3499999999999943</v>
      </c>
      <c r="L969">
        <f t="shared" si="125"/>
        <v>168.84000000000003</v>
      </c>
      <c r="M969">
        <f t="shared" si="126"/>
        <v>173.565</v>
      </c>
      <c r="N969" t="str">
        <f t="shared" si="127"/>
        <v xml:space="preserve"> </v>
      </c>
      <c r="O969">
        <f t="shared" si="122"/>
        <v>30.28</v>
      </c>
      <c r="P969">
        <f t="shared" si="123"/>
        <v>31.63</v>
      </c>
    </row>
    <row r="970" spans="1:16">
      <c r="A970" s="27" t="s">
        <v>107</v>
      </c>
      <c r="B970" s="27" t="s">
        <v>152</v>
      </c>
      <c r="C970" s="27" t="s">
        <v>153</v>
      </c>
      <c r="D970" s="28">
        <v>42736</v>
      </c>
      <c r="E970" s="27">
        <v>202.495</v>
      </c>
      <c r="F970" s="27" t="s">
        <v>229</v>
      </c>
      <c r="G970" s="27">
        <v>30.28</v>
      </c>
      <c r="H970" s="36">
        <v>172.215</v>
      </c>
      <c r="I970">
        <f t="shared" si="120"/>
        <v>170.86500000000001</v>
      </c>
      <c r="J970">
        <f t="shared" si="121"/>
        <v>172.215</v>
      </c>
      <c r="K970">
        <f t="shared" si="124"/>
        <v>1.3499999999999943</v>
      </c>
      <c r="L970">
        <f t="shared" si="125"/>
        <v>168.84000000000003</v>
      </c>
      <c r="M970">
        <f t="shared" si="126"/>
        <v>173.565</v>
      </c>
      <c r="N970" t="str">
        <f t="shared" si="127"/>
        <v xml:space="preserve"> </v>
      </c>
      <c r="O970">
        <f t="shared" si="122"/>
        <v>30.28</v>
      </c>
      <c r="P970">
        <f t="shared" si="123"/>
        <v>31.63</v>
      </c>
    </row>
    <row r="971" spans="1:16">
      <c r="A971" s="27" t="s">
        <v>107</v>
      </c>
      <c r="B971" s="27" t="s">
        <v>152</v>
      </c>
      <c r="C971" s="27" t="s">
        <v>153</v>
      </c>
      <c r="D971" s="28">
        <v>42767</v>
      </c>
      <c r="E971" s="27">
        <v>202.495</v>
      </c>
      <c r="F971" s="27" t="s">
        <v>229</v>
      </c>
      <c r="G971" s="27">
        <v>30.7</v>
      </c>
      <c r="H971" s="36">
        <v>171.79499999999999</v>
      </c>
      <c r="I971">
        <f t="shared" si="120"/>
        <v>170.86500000000001</v>
      </c>
      <c r="J971">
        <f t="shared" si="121"/>
        <v>172.215</v>
      </c>
      <c r="K971">
        <f t="shared" si="124"/>
        <v>1.3499999999999943</v>
      </c>
      <c r="L971">
        <f t="shared" si="125"/>
        <v>168.84000000000003</v>
      </c>
      <c r="M971">
        <f t="shared" si="126"/>
        <v>173.565</v>
      </c>
      <c r="N971" t="str">
        <f t="shared" si="127"/>
        <v xml:space="preserve"> </v>
      </c>
      <c r="O971">
        <f t="shared" si="122"/>
        <v>30.28</v>
      </c>
      <c r="P971">
        <f t="shared" si="123"/>
        <v>31.63</v>
      </c>
    </row>
    <row r="972" spans="1:16">
      <c r="A972" s="27" t="s">
        <v>107</v>
      </c>
      <c r="B972" s="27" t="s">
        <v>152</v>
      </c>
      <c r="C972" s="27" t="s">
        <v>153</v>
      </c>
      <c r="D972" s="28">
        <v>42795</v>
      </c>
      <c r="E972" s="27">
        <v>202.495</v>
      </c>
      <c r="F972" s="27" t="s">
        <v>229</v>
      </c>
      <c r="G972" s="27">
        <v>30.51</v>
      </c>
      <c r="H972" s="36">
        <v>171.98500000000001</v>
      </c>
      <c r="I972">
        <f t="shared" si="120"/>
        <v>170.86500000000001</v>
      </c>
      <c r="J972">
        <f t="shared" si="121"/>
        <v>172.215</v>
      </c>
      <c r="K972">
        <f t="shared" si="124"/>
        <v>1.3499999999999943</v>
      </c>
      <c r="L972">
        <f t="shared" si="125"/>
        <v>168.84000000000003</v>
      </c>
      <c r="M972">
        <f t="shared" si="126"/>
        <v>173.565</v>
      </c>
      <c r="N972" t="str">
        <f t="shared" si="127"/>
        <v xml:space="preserve"> </v>
      </c>
      <c r="O972">
        <f t="shared" si="122"/>
        <v>30.28</v>
      </c>
      <c r="P972">
        <f t="shared" si="123"/>
        <v>31.63</v>
      </c>
    </row>
    <row r="973" spans="1:16">
      <c r="A973" s="27" t="s">
        <v>107</v>
      </c>
      <c r="B973" s="27" t="s">
        <v>152</v>
      </c>
      <c r="C973" s="27" t="s">
        <v>153</v>
      </c>
      <c r="D973" s="28">
        <v>42826</v>
      </c>
      <c r="E973" s="27">
        <v>202.495</v>
      </c>
      <c r="F973" s="27" t="s">
        <v>229</v>
      </c>
      <c r="G973" s="27">
        <v>31.35</v>
      </c>
      <c r="H973" s="36">
        <v>171.14500000000001</v>
      </c>
      <c r="I973">
        <f t="shared" si="120"/>
        <v>170.86500000000001</v>
      </c>
      <c r="J973">
        <f t="shared" si="121"/>
        <v>172.215</v>
      </c>
      <c r="K973">
        <f t="shared" si="124"/>
        <v>1.3499999999999943</v>
      </c>
      <c r="L973">
        <f t="shared" si="125"/>
        <v>168.84000000000003</v>
      </c>
      <c r="M973">
        <f t="shared" si="126"/>
        <v>173.565</v>
      </c>
      <c r="N973" t="str">
        <f t="shared" si="127"/>
        <v xml:space="preserve"> </v>
      </c>
      <c r="O973">
        <f t="shared" si="122"/>
        <v>30.28</v>
      </c>
      <c r="P973">
        <f t="shared" si="123"/>
        <v>31.63</v>
      </c>
    </row>
    <row r="974" spans="1:16">
      <c r="A974" s="27" t="s">
        <v>107</v>
      </c>
      <c r="B974" s="27" t="s">
        <v>152</v>
      </c>
      <c r="C974" s="27" t="s">
        <v>153</v>
      </c>
      <c r="D974" s="28">
        <v>42856</v>
      </c>
      <c r="E974" s="27">
        <v>202.495</v>
      </c>
      <c r="F974" s="27" t="s">
        <v>229</v>
      </c>
      <c r="G974" s="27">
        <v>31.27</v>
      </c>
      <c r="H974" s="36">
        <v>171.22499999999999</v>
      </c>
      <c r="I974">
        <f t="shared" si="120"/>
        <v>170.86500000000001</v>
      </c>
      <c r="J974">
        <f t="shared" si="121"/>
        <v>172.215</v>
      </c>
      <c r="K974">
        <f t="shared" si="124"/>
        <v>1.3499999999999943</v>
      </c>
      <c r="L974">
        <f t="shared" si="125"/>
        <v>168.84000000000003</v>
      </c>
      <c r="M974">
        <f t="shared" si="126"/>
        <v>173.565</v>
      </c>
      <c r="N974" t="str">
        <f t="shared" si="127"/>
        <v xml:space="preserve"> </v>
      </c>
      <c r="O974">
        <f t="shared" si="122"/>
        <v>30.28</v>
      </c>
      <c r="P974">
        <f t="shared" si="123"/>
        <v>31.63</v>
      </c>
    </row>
    <row r="975" spans="1:16">
      <c r="A975" s="27" t="s">
        <v>107</v>
      </c>
      <c r="B975" s="27" t="s">
        <v>152</v>
      </c>
      <c r="C975" s="27" t="s">
        <v>153</v>
      </c>
      <c r="D975" s="28">
        <v>42887</v>
      </c>
      <c r="E975" s="27">
        <v>202.495</v>
      </c>
      <c r="F975" s="27" t="s">
        <v>229</v>
      </c>
      <c r="G975" s="27">
        <v>31.19</v>
      </c>
      <c r="H975" s="36">
        <v>171.30500000000001</v>
      </c>
      <c r="I975">
        <f t="shared" si="120"/>
        <v>170.86500000000001</v>
      </c>
      <c r="J975">
        <f t="shared" si="121"/>
        <v>172.215</v>
      </c>
      <c r="K975">
        <f t="shared" si="124"/>
        <v>1.3499999999999943</v>
      </c>
      <c r="L975">
        <f t="shared" si="125"/>
        <v>168.84000000000003</v>
      </c>
      <c r="M975">
        <f t="shared" si="126"/>
        <v>173.565</v>
      </c>
      <c r="N975" t="str">
        <f t="shared" si="127"/>
        <v xml:space="preserve"> </v>
      </c>
      <c r="O975">
        <f t="shared" si="122"/>
        <v>30.28</v>
      </c>
      <c r="P975">
        <f t="shared" si="123"/>
        <v>31.63</v>
      </c>
    </row>
    <row r="976" spans="1:16">
      <c r="A976" s="27" t="s">
        <v>107</v>
      </c>
      <c r="B976" s="27" t="s">
        <v>152</v>
      </c>
      <c r="C976" s="27" t="s">
        <v>153</v>
      </c>
      <c r="D976" s="28">
        <v>42917</v>
      </c>
      <c r="E976" s="27">
        <v>202.495</v>
      </c>
      <c r="F976" s="27" t="s">
        <v>229</v>
      </c>
      <c r="G976" s="27">
        <v>31.2</v>
      </c>
      <c r="H976" s="36">
        <v>171.29499999999999</v>
      </c>
      <c r="I976">
        <f t="shared" si="120"/>
        <v>170.86500000000001</v>
      </c>
      <c r="J976">
        <f t="shared" si="121"/>
        <v>172.215</v>
      </c>
      <c r="K976">
        <f t="shared" si="124"/>
        <v>1.3499999999999943</v>
      </c>
      <c r="L976">
        <f t="shared" si="125"/>
        <v>168.84000000000003</v>
      </c>
      <c r="M976">
        <f t="shared" si="126"/>
        <v>173.565</v>
      </c>
      <c r="N976" t="str">
        <f t="shared" si="127"/>
        <v xml:space="preserve"> </v>
      </c>
      <c r="O976">
        <f t="shared" si="122"/>
        <v>30.28</v>
      </c>
      <c r="P976">
        <f t="shared" si="123"/>
        <v>31.63</v>
      </c>
    </row>
    <row r="977" spans="1:16">
      <c r="A977" s="27" t="s">
        <v>107</v>
      </c>
      <c r="B977" s="27" t="s">
        <v>152</v>
      </c>
      <c r="C977" s="27" t="s">
        <v>153</v>
      </c>
      <c r="D977" s="28">
        <v>42948</v>
      </c>
      <c r="E977" s="27">
        <v>202.495</v>
      </c>
      <c r="F977" s="27" t="s">
        <v>229</v>
      </c>
      <c r="G977" s="27">
        <v>31.29</v>
      </c>
      <c r="H977" s="36">
        <v>171.20500000000001</v>
      </c>
      <c r="I977">
        <f t="shared" si="120"/>
        <v>170.86500000000001</v>
      </c>
      <c r="J977">
        <f t="shared" si="121"/>
        <v>172.215</v>
      </c>
      <c r="K977">
        <f t="shared" si="124"/>
        <v>1.3499999999999943</v>
      </c>
      <c r="L977">
        <f t="shared" si="125"/>
        <v>168.84000000000003</v>
      </c>
      <c r="M977">
        <f t="shared" si="126"/>
        <v>173.565</v>
      </c>
      <c r="N977" t="str">
        <f t="shared" si="127"/>
        <v xml:space="preserve"> </v>
      </c>
      <c r="O977">
        <f t="shared" si="122"/>
        <v>30.28</v>
      </c>
      <c r="P977">
        <f t="shared" si="123"/>
        <v>31.63</v>
      </c>
    </row>
    <row r="978" spans="1:16">
      <c r="A978" s="27" t="s">
        <v>107</v>
      </c>
      <c r="B978" s="27" t="s">
        <v>152</v>
      </c>
      <c r="C978" s="27" t="s">
        <v>153</v>
      </c>
      <c r="D978" s="28">
        <v>42979</v>
      </c>
      <c r="E978" s="27">
        <v>202.495</v>
      </c>
      <c r="F978" s="27" t="s">
        <v>229</v>
      </c>
      <c r="G978" s="27">
        <v>31.09</v>
      </c>
      <c r="H978" s="36">
        <v>171.405</v>
      </c>
      <c r="I978">
        <f t="shared" si="120"/>
        <v>170.86500000000001</v>
      </c>
      <c r="J978">
        <f t="shared" si="121"/>
        <v>172.215</v>
      </c>
      <c r="K978">
        <f t="shared" si="124"/>
        <v>1.3499999999999943</v>
      </c>
      <c r="L978">
        <f t="shared" si="125"/>
        <v>168.84000000000003</v>
      </c>
      <c r="M978">
        <f t="shared" si="126"/>
        <v>173.565</v>
      </c>
      <c r="N978" t="str">
        <f t="shared" si="127"/>
        <v xml:space="preserve"> </v>
      </c>
      <c r="O978">
        <f t="shared" si="122"/>
        <v>30.28</v>
      </c>
      <c r="P978">
        <f t="shared" si="123"/>
        <v>31.63</v>
      </c>
    </row>
    <row r="979" spans="1:16">
      <c r="A979" s="27" t="s">
        <v>107</v>
      </c>
      <c r="B979" s="27" t="s">
        <v>152</v>
      </c>
      <c r="C979" s="27" t="s">
        <v>153</v>
      </c>
      <c r="D979" s="28">
        <v>43009</v>
      </c>
      <c r="E979" s="27">
        <v>202.495</v>
      </c>
      <c r="F979" s="27" t="s">
        <v>229</v>
      </c>
      <c r="G979" s="27">
        <v>31.11</v>
      </c>
      <c r="H979" s="36">
        <v>171.38499999999999</v>
      </c>
      <c r="I979">
        <f t="shared" si="120"/>
        <v>170.86500000000001</v>
      </c>
      <c r="J979">
        <f t="shared" si="121"/>
        <v>172.215</v>
      </c>
      <c r="K979">
        <f t="shared" si="124"/>
        <v>1.3499999999999943</v>
      </c>
      <c r="L979">
        <f t="shared" si="125"/>
        <v>168.84000000000003</v>
      </c>
      <c r="M979">
        <f t="shared" si="126"/>
        <v>173.565</v>
      </c>
      <c r="N979" t="str">
        <f t="shared" si="127"/>
        <v xml:space="preserve"> </v>
      </c>
      <c r="O979">
        <f t="shared" si="122"/>
        <v>30.28</v>
      </c>
      <c r="P979">
        <f t="shared" si="123"/>
        <v>31.63</v>
      </c>
    </row>
    <row r="980" spans="1:16">
      <c r="A980" s="27" t="s">
        <v>107</v>
      </c>
      <c r="B980" s="27" t="s">
        <v>152</v>
      </c>
      <c r="C980" s="27" t="s">
        <v>153</v>
      </c>
      <c r="D980" s="28">
        <v>43040</v>
      </c>
      <c r="E980" s="27">
        <v>202.495</v>
      </c>
      <c r="F980" s="27" t="s">
        <v>229</v>
      </c>
      <c r="G980" s="27">
        <v>31.29</v>
      </c>
      <c r="H980" s="36">
        <v>171.20500000000001</v>
      </c>
      <c r="I980">
        <f t="shared" si="120"/>
        <v>170.86500000000001</v>
      </c>
      <c r="J980">
        <f t="shared" si="121"/>
        <v>172.215</v>
      </c>
      <c r="K980">
        <f t="shared" si="124"/>
        <v>1.3499999999999943</v>
      </c>
      <c r="L980">
        <f t="shared" si="125"/>
        <v>168.84000000000003</v>
      </c>
      <c r="M980">
        <f t="shared" si="126"/>
        <v>173.565</v>
      </c>
      <c r="N980" t="str">
        <f t="shared" si="127"/>
        <v xml:space="preserve"> </v>
      </c>
      <c r="O980">
        <f t="shared" si="122"/>
        <v>30.28</v>
      </c>
      <c r="P980">
        <f t="shared" si="123"/>
        <v>31.63</v>
      </c>
    </row>
    <row r="981" spans="1:16">
      <c r="A981" s="27" t="s">
        <v>107</v>
      </c>
      <c r="B981" s="27" t="s">
        <v>152</v>
      </c>
      <c r="C981" s="27" t="s">
        <v>153</v>
      </c>
      <c r="D981" s="28">
        <v>43070</v>
      </c>
      <c r="E981" s="27">
        <v>202.495</v>
      </c>
      <c r="F981" s="27" t="s">
        <v>229</v>
      </c>
      <c r="G981" s="27">
        <v>31.5</v>
      </c>
      <c r="H981" s="36">
        <v>170.995</v>
      </c>
      <c r="I981">
        <f t="shared" si="120"/>
        <v>170.86500000000001</v>
      </c>
      <c r="J981">
        <f t="shared" si="121"/>
        <v>172.215</v>
      </c>
      <c r="K981">
        <f t="shared" si="124"/>
        <v>1.3499999999999943</v>
      </c>
      <c r="L981">
        <f t="shared" si="125"/>
        <v>168.84000000000003</v>
      </c>
      <c r="M981">
        <f t="shared" si="126"/>
        <v>173.565</v>
      </c>
      <c r="N981" t="str">
        <f t="shared" si="127"/>
        <v xml:space="preserve"> </v>
      </c>
      <c r="O981">
        <f t="shared" si="122"/>
        <v>30.28</v>
      </c>
      <c r="P981">
        <f t="shared" si="123"/>
        <v>31.63</v>
      </c>
    </row>
    <row r="982" spans="1:16">
      <c r="A982" s="27" t="s">
        <v>107</v>
      </c>
      <c r="B982" s="27" t="s">
        <v>152</v>
      </c>
      <c r="C982" s="27" t="s">
        <v>153</v>
      </c>
      <c r="D982" s="28">
        <v>43101</v>
      </c>
      <c r="E982" s="27">
        <v>202.495</v>
      </c>
      <c r="F982" s="27" t="s">
        <v>229</v>
      </c>
      <c r="G982" s="27">
        <v>32.49</v>
      </c>
      <c r="H982" s="36">
        <v>170.005</v>
      </c>
      <c r="I982">
        <f t="shared" si="120"/>
        <v>170.86500000000001</v>
      </c>
      <c r="J982">
        <f t="shared" si="121"/>
        <v>172.215</v>
      </c>
      <c r="K982">
        <f t="shared" si="124"/>
        <v>1.3499999999999943</v>
      </c>
      <c r="L982">
        <f t="shared" si="125"/>
        <v>168.84000000000003</v>
      </c>
      <c r="M982">
        <f t="shared" si="126"/>
        <v>173.565</v>
      </c>
      <c r="N982" t="str">
        <f t="shared" si="127"/>
        <v xml:space="preserve"> </v>
      </c>
      <c r="O982">
        <f t="shared" si="122"/>
        <v>30.28</v>
      </c>
      <c r="P982">
        <f t="shared" si="123"/>
        <v>31.63</v>
      </c>
    </row>
    <row r="983" spans="1:16">
      <c r="A983" s="27" t="s">
        <v>107</v>
      </c>
      <c r="B983" s="27" t="s">
        <v>152</v>
      </c>
      <c r="C983" s="27" t="s">
        <v>153</v>
      </c>
      <c r="D983" s="28">
        <v>43132</v>
      </c>
      <c r="E983" s="27">
        <v>202.495</v>
      </c>
      <c r="F983" s="27" t="s">
        <v>229</v>
      </c>
      <c r="G983" s="27">
        <v>31.83</v>
      </c>
      <c r="H983" s="36">
        <v>170.66499999999999</v>
      </c>
      <c r="I983">
        <f t="shared" si="120"/>
        <v>170.86500000000001</v>
      </c>
      <c r="J983">
        <f t="shared" si="121"/>
        <v>172.215</v>
      </c>
      <c r="K983">
        <f t="shared" si="124"/>
        <v>1.3499999999999943</v>
      </c>
      <c r="L983">
        <f t="shared" si="125"/>
        <v>168.84000000000003</v>
      </c>
      <c r="M983">
        <f t="shared" si="126"/>
        <v>173.565</v>
      </c>
      <c r="N983" t="str">
        <f t="shared" si="127"/>
        <v xml:space="preserve"> </v>
      </c>
      <c r="O983">
        <f t="shared" si="122"/>
        <v>30.28</v>
      </c>
      <c r="P983">
        <f t="shared" si="123"/>
        <v>31.63</v>
      </c>
    </row>
    <row r="984" spans="1:16">
      <c r="A984" s="27" t="s">
        <v>107</v>
      </c>
      <c r="B984" s="27" t="s">
        <v>152</v>
      </c>
      <c r="C984" s="27" t="s">
        <v>153</v>
      </c>
      <c r="D984" s="28">
        <v>43160</v>
      </c>
      <c r="E984" s="27">
        <v>202.495</v>
      </c>
      <c r="F984" s="27" t="s">
        <v>229</v>
      </c>
      <c r="G984" s="27">
        <v>31.87</v>
      </c>
      <c r="H984" s="36">
        <v>170.625</v>
      </c>
      <c r="I984">
        <f t="shared" si="120"/>
        <v>170.86500000000001</v>
      </c>
      <c r="J984">
        <f t="shared" si="121"/>
        <v>172.215</v>
      </c>
      <c r="K984">
        <f t="shared" si="124"/>
        <v>1.3499999999999943</v>
      </c>
      <c r="L984">
        <f t="shared" si="125"/>
        <v>168.84000000000003</v>
      </c>
      <c r="M984">
        <f t="shared" si="126"/>
        <v>173.565</v>
      </c>
      <c r="N984" t="str">
        <f t="shared" si="127"/>
        <v xml:space="preserve"> </v>
      </c>
      <c r="O984">
        <f t="shared" si="122"/>
        <v>30.28</v>
      </c>
      <c r="P984">
        <f t="shared" si="123"/>
        <v>31.63</v>
      </c>
    </row>
    <row r="985" spans="1:16">
      <c r="A985" s="27" t="s">
        <v>107</v>
      </c>
      <c r="B985" s="27" t="s">
        <v>152</v>
      </c>
      <c r="C985" s="27" t="s">
        <v>153</v>
      </c>
      <c r="D985" s="28">
        <v>43191</v>
      </c>
      <c r="E985" s="27">
        <v>202.495</v>
      </c>
      <c r="F985" s="27" t="s">
        <v>229</v>
      </c>
      <c r="G985" s="27">
        <v>31.63</v>
      </c>
      <c r="H985" s="36">
        <v>170.86500000000001</v>
      </c>
      <c r="I985">
        <f t="shared" si="120"/>
        <v>170.86500000000001</v>
      </c>
      <c r="J985">
        <f t="shared" si="121"/>
        <v>172.215</v>
      </c>
      <c r="K985">
        <f t="shared" si="124"/>
        <v>1.3499999999999943</v>
      </c>
      <c r="L985">
        <f t="shared" si="125"/>
        <v>168.84000000000003</v>
      </c>
      <c r="M985">
        <f t="shared" si="126"/>
        <v>173.565</v>
      </c>
      <c r="N985" t="str">
        <f t="shared" si="127"/>
        <v xml:space="preserve"> </v>
      </c>
      <c r="O985">
        <f t="shared" si="122"/>
        <v>30.28</v>
      </c>
      <c r="P985">
        <f t="shared" si="123"/>
        <v>31.63</v>
      </c>
    </row>
    <row r="986" spans="1:16">
      <c r="A986" s="27" t="s">
        <v>107</v>
      </c>
      <c r="B986" s="27" t="s">
        <v>152</v>
      </c>
      <c r="C986" s="27" t="s">
        <v>153</v>
      </c>
      <c r="D986" s="28">
        <v>43221</v>
      </c>
      <c r="E986" s="27">
        <v>202.495</v>
      </c>
      <c r="F986" s="27" t="s">
        <v>229</v>
      </c>
      <c r="G986" s="27">
        <v>31.72</v>
      </c>
      <c r="H986" s="36">
        <v>170.77500000000001</v>
      </c>
      <c r="I986">
        <f t="shared" si="120"/>
        <v>170.86500000000001</v>
      </c>
      <c r="J986">
        <f t="shared" si="121"/>
        <v>172.215</v>
      </c>
      <c r="K986">
        <f t="shared" si="124"/>
        <v>1.3499999999999943</v>
      </c>
      <c r="L986">
        <f t="shared" si="125"/>
        <v>168.84000000000003</v>
      </c>
      <c r="M986">
        <f t="shared" si="126"/>
        <v>173.565</v>
      </c>
      <c r="N986" t="str">
        <f t="shared" si="127"/>
        <v xml:space="preserve"> </v>
      </c>
      <c r="O986">
        <f t="shared" si="122"/>
        <v>30.28</v>
      </c>
      <c r="P986">
        <f t="shared" si="123"/>
        <v>31.63</v>
      </c>
    </row>
    <row r="987" spans="1:16">
      <c r="A987" s="27" t="s">
        <v>107</v>
      </c>
      <c r="B987" s="27" t="s">
        <v>152</v>
      </c>
      <c r="C987" s="27" t="s">
        <v>153</v>
      </c>
      <c r="D987" s="28">
        <v>43313</v>
      </c>
      <c r="E987" s="27">
        <v>202.495</v>
      </c>
      <c r="F987" s="27" t="s">
        <v>229</v>
      </c>
      <c r="G987" s="27">
        <v>31.28</v>
      </c>
      <c r="H987" s="36">
        <v>171.215</v>
      </c>
      <c r="I987">
        <f t="shared" si="120"/>
        <v>170.86500000000001</v>
      </c>
      <c r="J987">
        <f t="shared" si="121"/>
        <v>172.215</v>
      </c>
      <c r="K987">
        <f t="shared" si="124"/>
        <v>1.3499999999999943</v>
      </c>
      <c r="L987">
        <f t="shared" si="125"/>
        <v>168.84000000000003</v>
      </c>
      <c r="M987">
        <f t="shared" si="126"/>
        <v>173.565</v>
      </c>
      <c r="N987" t="str">
        <f t="shared" si="127"/>
        <v xml:space="preserve"> </v>
      </c>
      <c r="O987">
        <f t="shared" si="122"/>
        <v>30.28</v>
      </c>
      <c r="P987">
        <f t="shared" si="123"/>
        <v>31.63</v>
      </c>
    </row>
    <row r="988" spans="1:16">
      <c r="A988" s="27" t="s">
        <v>107</v>
      </c>
      <c r="B988" s="27" t="s">
        <v>152</v>
      </c>
      <c r="C988" s="27" t="s">
        <v>153</v>
      </c>
      <c r="D988" s="28">
        <v>43405</v>
      </c>
      <c r="E988" s="27">
        <v>202.495</v>
      </c>
      <c r="F988" s="27" t="s">
        <v>229</v>
      </c>
      <c r="G988" s="27">
        <v>31.63</v>
      </c>
      <c r="H988" s="36">
        <v>170.86500000000001</v>
      </c>
      <c r="I988">
        <f t="shared" si="120"/>
        <v>170.86500000000001</v>
      </c>
      <c r="J988">
        <f t="shared" si="121"/>
        <v>172.215</v>
      </c>
      <c r="K988">
        <f t="shared" si="124"/>
        <v>1.3499999999999943</v>
      </c>
      <c r="L988">
        <f t="shared" si="125"/>
        <v>168.84000000000003</v>
      </c>
      <c r="M988">
        <f t="shared" si="126"/>
        <v>173.565</v>
      </c>
      <c r="N988" t="str">
        <f t="shared" si="127"/>
        <v xml:space="preserve"> </v>
      </c>
      <c r="O988">
        <f t="shared" si="122"/>
        <v>30.28</v>
      </c>
      <c r="P988">
        <f t="shared" si="123"/>
        <v>31.63</v>
      </c>
    </row>
    <row r="989" spans="1:16">
      <c r="A989" s="27" t="s">
        <v>107</v>
      </c>
      <c r="B989" s="27" t="s">
        <v>245</v>
      </c>
      <c r="C989" s="27" t="s">
        <v>156</v>
      </c>
      <c r="D989" s="28">
        <v>39828</v>
      </c>
      <c r="E989" s="27">
        <v>96.427999999999997</v>
      </c>
      <c r="F989" s="27" t="s">
        <v>229</v>
      </c>
      <c r="G989" s="27">
        <v>5.08</v>
      </c>
      <c r="H989" s="36">
        <v>91.347999999999999</v>
      </c>
      <c r="I989">
        <f t="shared" si="120"/>
        <v>89.287999999999997</v>
      </c>
      <c r="J989">
        <f t="shared" si="121"/>
        <v>91.108000000000004</v>
      </c>
      <c r="K989">
        <f t="shared" si="124"/>
        <v>1.8200000000000074</v>
      </c>
      <c r="L989">
        <f t="shared" si="125"/>
        <v>86.557999999999993</v>
      </c>
      <c r="M989">
        <f t="shared" si="126"/>
        <v>92.928000000000011</v>
      </c>
      <c r="N989" t="str">
        <f t="shared" si="127"/>
        <v xml:space="preserve"> </v>
      </c>
      <c r="O989">
        <f t="shared" si="122"/>
        <v>5.32</v>
      </c>
      <c r="P989">
        <f t="shared" si="123"/>
        <v>7.14</v>
      </c>
    </row>
    <row r="990" spans="1:16">
      <c r="A990" s="27" t="s">
        <v>107</v>
      </c>
      <c r="B990" s="27" t="s">
        <v>245</v>
      </c>
      <c r="C990" s="27" t="s">
        <v>156</v>
      </c>
      <c r="D990" s="28">
        <v>39859</v>
      </c>
      <c r="E990" s="27">
        <v>96.427999999999997</v>
      </c>
      <c r="F990" s="27" t="s">
        <v>229</v>
      </c>
      <c r="G990" s="27">
        <v>5.21</v>
      </c>
      <c r="H990" s="36">
        <v>91.218000000000004</v>
      </c>
      <c r="I990">
        <f t="shared" si="120"/>
        <v>89.287999999999997</v>
      </c>
      <c r="J990">
        <f t="shared" si="121"/>
        <v>91.108000000000004</v>
      </c>
      <c r="K990">
        <f t="shared" si="124"/>
        <v>1.8200000000000074</v>
      </c>
      <c r="L990">
        <f t="shared" si="125"/>
        <v>86.557999999999993</v>
      </c>
      <c r="M990">
        <f t="shared" si="126"/>
        <v>92.928000000000011</v>
      </c>
      <c r="N990" t="str">
        <f t="shared" si="127"/>
        <v xml:space="preserve"> </v>
      </c>
      <c r="O990">
        <f t="shared" si="122"/>
        <v>5.32</v>
      </c>
      <c r="P990">
        <f t="shared" si="123"/>
        <v>7.14</v>
      </c>
    </row>
    <row r="991" spans="1:16">
      <c r="A991" s="27" t="s">
        <v>107</v>
      </c>
      <c r="B991" s="27" t="s">
        <v>245</v>
      </c>
      <c r="C991" s="27" t="s">
        <v>156</v>
      </c>
      <c r="D991" s="28">
        <v>39887</v>
      </c>
      <c r="E991" s="27">
        <v>96.427999999999997</v>
      </c>
      <c r="F991" s="27" t="s">
        <v>229</v>
      </c>
      <c r="G991" s="27">
        <v>5.43</v>
      </c>
      <c r="H991" s="36">
        <v>90.998000000000005</v>
      </c>
      <c r="I991">
        <f t="shared" si="120"/>
        <v>89.287999999999997</v>
      </c>
      <c r="J991">
        <f t="shared" si="121"/>
        <v>91.108000000000004</v>
      </c>
      <c r="K991">
        <f t="shared" si="124"/>
        <v>1.8200000000000074</v>
      </c>
      <c r="L991">
        <f t="shared" si="125"/>
        <v>86.557999999999993</v>
      </c>
      <c r="M991">
        <f t="shared" si="126"/>
        <v>92.928000000000011</v>
      </c>
      <c r="N991" t="str">
        <f t="shared" si="127"/>
        <v xml:space="preserve"> </v>
      </c>
      <c r="O991">
        <f t="shared" si="122"/>
        <v>5.32</v>
      </c>
      <c r="P991">
        <f t="shared" si="123"/>
        <v>7.14</v>
      </c>
    </row>
    <row r="992" spans="1:16">
      <c r="A992" s="27" t="s">
        <v>107</v>
      </c>
      <c r="B992" s="27" t="s">
        <v>245</v>
      </c>
      <c r="C992" s="27" t="s">
        <v>156</v>
      </c>
      <c r="D992" s="28">
        <v>39918</v>
      </c>
      <c r="E992" s="27">
        <v>96.427999999999997</v>
      </c>
      <c r="F992" s="27" t="s">
        <v>229</v>
      </c>
      <c r="G992" s="27">
        <v>5.61</v>
      </c>
      <c r="H992" s="36">
        <v>90.817999999999998</v>
      </c>
      <c r="I992">
        <f t="shared" si="120"/>
        <v>89.287999999999997</v>
      </c>
      <c r="J992">
        <f t="shared" si="121"/>
        <v>91.108000000000004</v>
      </c>
      <c r="K992">
        <f t="shared" si="124"/>
        <v>1.8200000000000074</v>
      </c>
      <c r="L992">
        <f t="shared" si="125"/>
        <v>86.557999999999993</v>
      </c>
      <c r="M992">
        <f t="shared" si="126"/>
        <v>92.928000000000011</v>
      </c>
      <c r="N992" t="str">
        <f t="shared" si="127"/>
        <v xml:space="preserve"> </v>
      </c>
      <c r="O992">
        <f t="shared" si="122"/>
        <v>5.32</v>
      </c>
      <c r="P992">
        <f t="shared" si="123"/>
        <v>7.14</v>
      </c>
    </row>
    <row r="993" spans="1:16">
      <c r="A993" s="27" t="s">
        <v>107</v>
      </c>
      <c r="B993" s="27" t="s">
        <v>245</v>
      </c>
      <c r="C993" s="27" t="s">
        <v>156</v>
      </c>
      <c r="D993" s="28">
        <v>39948</v>
      </c>
      <c r="E993" s="27">
        <v>96.427999999999997</v>
      </c>
      <c r="F993" s="27" t="s">
        <v>229</v>
      </c>
      <c r="G993" s="27">
        <v>5.26</v>
      </c>
      <c r="H993" s="36">
        <v>91.168000000000006</v>
      </c>
      <c r="I993">
        <f t="shared" si="120"/>
        <v>89.287999999999997</v>
      </c>
      <c r="J993">
        <f t="shared" si="121"/>
        <v>91.108000000000004</v>
      </c>
      <c r="K993">
        <f t="shared" si="124"/>
        <v>1.8200000000000074</v>
      </c>
      <c r="L993">
        <f t="shared" si="125"/>
        <v>86.557999999999993</v>
      </c>
      <c r="M993">
        <f t="shared" si="126"/>
        <v>92.928000000000011</v>
      </c>
      <c r="N993" t="str">
        <f t="shared" si="127"/>
        <v xml:space="preserve"> </v>
      </c>
      <c r="O993">
        <f t="shared" si="122"/>
        <v>5.32</v>
      </c>
      <c r="P993">
        <f t="shared" si="123"/>
        <v>7.14</v>
      </c>
    </row>
    <row r="994" spans="1:16">
      <c r="A994" s="27" t="s">
        <v>107</v>
      </c>
      <c r="B994" s="27" t="s">
        <v>245</v>
      </c>
      <c r="C994" s="27" t="s">
        <v>156</v>
      </c>
      <c r="D994" s="28">
        <v>39979</v>
      </c>
      <c r="E994" s="27">
        <v>96.427999999999997</v>
      </c>
      <c r="F994" s="27" t="s">
        <v>229</v>
      </c>
      <c r="G994" s="27">
        <v>4.53</v>
      </c>
      <c r="H994" s="36">
        <v>91.897999999999996</v>
      </c>
      <c r="I994">
        <f t="shared" si="120"/>
        <v>89.287999999999997</v>
      </c>
      <c r="J994">
        <f t="shared" si="121"/>
        <v>91.108000000000004</v>
      </c>
      <c r="K994">
        <f t="shared" si="124"/>
        <v>1.8200000000000074</v>
      </c>
      <c r="L994">
        <f t="shared" si="125"/>
        <v>86.557999999999993</v>
      </c>
      <c r="M994">
        <f t="shared" si="126"/>
        <v>92.928000000000011</v>
      </c>
      <c r="N994" t="str">
        <f t="shared" si="127"/>
        <v xml:space="preserve"> </v>
      </c>
      <c r="O994">
        <f t="shared" si="122"/>
        <v>5.32</v>
      </c>
      <c r="P994">
        <f t="shared" si="123"/>
        <v>7.14</v>
      </c>
    </row>
    <row r="995" spans="1:16">
      <c r="A995" s="27" t="s">
        <v>107</v>
      </c>
      <c r="B995" s="27" t="s">
        <v>245</v>
      </c>
      <c r="C995" s="27" t="s">
        <v>156</v>
      </c>
      <c r="D995" s="28">
        <v>40009</v>
      </c>
      <c r="E995" s="27">
        <v>96.427999999999997</v>
      </c>
      <c r="F995" s="27" t="s">
        <v>229</v>
      </c>
      <c r="G995" s="27">
        <v>5.09</v>
      </c>
      <c r="H995" s="36">
        <v>91.337999999999994</v>
      </c>
      <c r="I995">
        <f t="shared" si="120"/>
        <v>89.287999999999997</v>
      </c>
      <c r="J995">
        <f t="shared" si="121"/>
        <v>91.108000000000004</v>
      </c>
      <c r="K995">
        <f t="shared" si="124"/>
        <v>1.8200000000000074</v>
      </c>
      <c r="L995">
        <f t="shared" si="125"/>
        <v>86.557999999999993</v>
      </c>
      <c r="M995">
        <f t="shared" si="126"/>
        <v>92.928000000000011</v>
      </c>
      <c r="N995" t="str">
        <f t="shared" si="127"/>
        <v xml:space="preserve"> </v>
      </c>
      <c r="O995">
        <f t="shared" si="122"/>
        <v>5.32</v>
      </c>
      <c r="P995">
        <f t="shared" si="123"/>
        <v>7.14</v>
      </c>
    </row>
    <row r="996" spans="1:16">
      <c r="A996" s="27" t="s">
        <v>107</v>
      </c>
      <c r="B996" s="27" t="s">
        <v>245</v>
      </c>
      <c r="C996" s="27" t="s">
        <v>156</v>
      </c>
      <c r="D996" s="28">
        <v>40071</v>
      </c>
      <c r="E996" s="27">
        <v>96.427999999999997</v>
      </c>
      <c r="F996" s="27" t="s">
        <v>229</v>
      </c>
      <c r="G996" s="27">
        <v>4.8600000000000003</v>
      </c>
      <c r="H996" s="36">
        <v>91.567999999999998</v>
      </c>
      <c r="I996">
        <f t="shared" si="120"/>
        <v>89.287999999999997</v>
      </c>
      <c r="J996">
        <f t="shared" si="121"/>
        <v>91.108000000000004</v>
      </c>
      <c r="K996">
        <f t="shared" si="124"/>
        <v>1.8200000000000074</v>
      </c>
      <c r="L996">
        <f t="shared" si="125"/>
        <v>86.557999999999993</v>
      </c>
      <c r="M996">
        <f t="shared" si="126"/>
        <v>92.928000000000011</v>
      </c>
      <c r="N996" t="str">
        <f t="shared" si="127"/>
        <v xml:space="preserve"> </v>
      </c>
      <c r="O996">
        <f t="shared" si="122"/>
        <v>5.32</v>
      </c>
      <c r="P996">
        <f t="shared" si="123"/>
        <v>7.14</v>
      </c>
    </row>
    <row r="997" spans="1:16">
      <c r="A997" s="27" t="s">
        <v>107</v>
      </c>
      <c r="B997" s="27" t="s">
        <v>245</v>
      </c>
      <c r="C997" s="27" t="s">
        <v>156</v>
      </c>
      <c r="D997" s="28">
        <v>40101</v>
      </c>
      <c r="E997" s="27">
        <v>96.427999999999997</v>
      </c>
      <c r="F997" s="27" t="s">
        <v>229</v>
      </c>
      <c r="G997" s="27">
        <v>5.03</v>
      </c>
      <c r="H997" s="36">
        <v>91.397999999999996</v>
      </c>
      <c r="I997">
        <f t="shared" si="120"/>
        <v>89.287999999999997</v>
      </c>
      <c r="J997">
        <f t="shared" si="121"/>
        <v>91.108000000000004</v>
      </c>
      <c r="K997">
        <f t="shared" si="124"/>
        <v>1.8200000000000074</v>
      </c>
      <c r="L997">
        <f t="shared" si="125"/>
        <v>86.557999999999993</v>
      </c>
      <c r="M997">
        <f t="shared" si="126"/>
        <v>92.928000000000011</v>
      </c>
      <c r="N997" t="str">
        <f t="shared" si="127"/>
        <v xml:space="preserve"> </v>
      </c>
      <c r="O997">
        <f t="shared" si="122"/>
        <v>5.32</v>
      </c>
      <c r="P997">
        <f t="shared" si="123"/>
        <v>7.14</v>
      </c>
    </row>
    <row r="998" spans="1:16">
      <c r="A998" s="27" t="s">
        <v>107</v>
      </c>
      <c r="B998" s="27" t="s">
        <v>245</v>
      </c>
      <c r="C998" s="27" t="s">
        <v>156</v>
      </c>
      <c r="D998" s="28">
        <v>40193</v>
      </c>
      <c r="E998" s="27">
        <v>96.427999999999997</v>
      </c>
      <c r="F998" s="27" t="s">
        <v>229</v>
      </c>
      <c r="G998" s="27">
        <v>4.83</v>
      </c>
      <c r="H998" s="36">
        <v>91.597999999999999</v>
      </c>
      <c r="I998">
        <f t="shared" si="120"/>
        <v>89.287999999999997</v>
      </c>
      <c r="J998">
        <f t="shared" si="121"/>
        <v>91.108000000000004</v>
      </c>
      <c r="K998">
        <f t="shared" si="124"/>
        <v>1.8200000000000074</v>
      </c>
      <c r="L998">
        <f t="shared" si="125"/>
        <v>86.557999999999993</v>
      </c>
      <c r="M998">
        <f t="shared" si="126"/>
        <v>92.928000000000011</v>
      </c>
      <c r="N998" t="str">
        <f t="shared" si="127"/>
        <v xml:space="preserve"> </v>
      </c>
      <c r="O998">
        <f t="shared" si="122"/>
        <v>5.32</v>
      </c>
      <c r="P998">
        <f t="shared" si="123"/>
        <v>7.14</v>
      </c>
    </row>
    <row r="999" spans="1:16">
      <c r="A999" s="27" t="s">
        <v>107</v>
      </c>
      <c r="B999" s="27" t="s">
        <v>245</v>
      </c>
      <c r="C999" s="27" t="s">
        <v>156</v>
      </c>
      <c r="D999" s="28">
        <v>40252</v>
      </c>
      <c r="E999" s="27">
        <v>96.427999999999997</v>
      </c>
      <c r="F999" s="27" t="s">
        <v>229</v>
      </c>
      <c r="G999" s="27">
        <v>4.74</v>
      </c>
      <c r="H999" s="36">
        <v>91.688000000000002</v>
      </c>
      <c r="I999">
        <f t="shared" si="120"/>
        <v>89.287999999999997</v>
      </c>
      <c r="J999">
        <f t="shared" si="121"/>
        <v>91.108000000000004</v>
      </c>
      <c r="K999">
        <f t="shared" si="124"/>
        <v>1.8200000000000074</v>
      </c>
      <c r="L999">
        <f t="shared" si="125"/>
        <v>86.557999999999993</v>
      </c>
      <c r="M999">
        <f t="shared" si="126"/>
        <v>92.928000000000011</v>
      </c>
      <c r="N999" t="str">
        <f t="shared" si="127"/>
        <v xml:space="preserve"> </v>
      </c>
      <c r="O999">
        <f t="shared" si="122"/>
        <v>5.32</v>
      </c>
      <c r="P999">
        <f t="shared" si="123"/>
        <v>7.14</v>
      </c>
    </row>
    <row r="1000" spans="1:16">
      <c r="A1000" s="27" t="s">
        <v>107</v>
      </c>
      <c r="B1000" s="27" t="s">
        <v>245</v>
      </c>
      <c r="C1000" s="27" t="s">
        <v>156</v>
      </c>
      <c r="D1000" s="28">
        <v>40283</v>
      </c>
      <c r="E1000" s="27">
        <v>96.427999999999997</v>
      </c>
      <c r="F1000" s="27" t="s">
        <v>229</v>
      </c>
      <c r="G1000" s="27">
        <v>5.21</v>
      </c>
      <c r="H1000" s="36">
        <v>91.218000000000004</v>
      </c>
      <c r="I1000">
        <f t="shared" si="120"/>
        <v>89.287999999999997</v>
      </c>
      <c r="J1000">
        <f t="shared" si="121"/>
        <v>91.108000000000004</v>
      </c>
      <c r="K1000">
        <f t="shared" si="124"/>
        <v>1.8200000000000074</v>
      </c>
      <c r="L1000">
        <f t="shared" si="125"/>
        <v>86.557999999999993</v>
      </c>
      <c r="M1000">
        <f t="shared" si="126"/>
        <v>92.928000000000011</v>
      </c>
      <c r="N1000" t="str">
        <f t="shared" si="127"/>
        <v xml:space="preserve"> </v>
      </c>
      <c r="O1000">
        <f t="shared" si="122"/>
        <v>5.32</v>
      </c>
      <c r="P1000">
        <f t="shared" si="123"/>
        <v>7.14</v>
      </c>
    </row>
    <row r="1001" spans="1:16">
      <c r="A1001" s="27" t="s">
        <v>107</v>
      </c>
      <c r="B1001" s="27" t="s">
        <v>245</v>
      </c>
      <c r="C1001" s="27" t="s">
        <v>156</v>
      </c>
      <c r="D1001" s="28">
        <v>40313</v>
      </c>
      <c r="E1001" s="27">
        <v>96.427999999999997</v>
      </c>
      <c r="F1001" s="27" t="s">
        <v>229</v>
      </c>
      <c r="G1001" s="27">
        <v>5.01</v>
      </c>
      <c r="H1001" s="36">
        <v>91.418000000000006</v>
      </c>
      <c r="I1001">
        <f t="shared" si="120"/>
        <v>89.287999999999997</v>
      </c>
      <c r="J1001">
        <f t="shared" si="121"/>
        <v>91.108000000000004</v>
      </c>
      <c r="K1001">
        <f t="shared" si="124"/>
        <v>1.8200000000000074</v>
      </c>
      <c r="L1001">
        <f t="shared" si="125"/>
        <v>86.557999999999993</v>
      </c>
      <c r="M1001">
        <f t="shared" si="126"/>
        <v>92.928000000000011</v>
      </c>
      <c r="N1001" t="str">
        <f t="shared" si="127"/>
        <v xml:space="preserve"> </v>
      </c>
      <c r="O1001">
        <f t="shared" si="122"/>
        <v>5.32</v>
      </c>
      <c r="P1001">
        <f t="shared" si="123"/>
        <v>7.14</v>
      </c>
    </row>
    <row r="1002" spans="1:16">
      <c r="A1002" s="27" t="s">
        <v>107</v>
      </c>
      <c r="B1002" s="27" t="s">
        <v>245</v>
      </c>
      <c r="C1002" s="27" t="s">
        <v>156</v>
      </c>
      <c r="D1002" s="28">
        <v>40344</v>
      </c>
      <c r="E1002" s="27">
        <v>96.427999999999997</v>
      </c>
      <c r="F1002" s="27" t="s">
        <v>229</v>
      </c>
      <c r="G1002" s="27">
        <v>4.99</v>
      </c>
      <c r="H1002" s="36">
        <v>91.438000000000002</v>
      </c>
      <c r="I1002">
        <f t="shared" si="120"/>
        <v>89.287999999999997</v>
      </c>
      <c r="J1002">
        <f t="shared" si="121"/>
        <v>91.108000000000004</v>
      </c>
      <c r="K1002">
        <f t="shared" si="124"/>
        <v>1.8200000000000074</v>
      </c>
      <c r="L1002">
        <f t="shared" si="125"/>
        <v>86.557999999999993</v>
      </c>
      <c r="M1002">
        <f t="shared" si="126"/>
        <v>92.928000000000011</v>
      </c>
      <c r="N1002" t="str">
        <f t="shared" si="127"/>
        <v xml:space="preserve"> </v>
      </c>
      <c r="O1002">
        <f t="shared" si="122"/>
        <v>5.32</v>
      </c>
      <c r="P1002">
        <f t="shared" si="123"/>
        <v>7.14</v>
      </c>
    </row>
    <row r="1003" spans="1:16">
      <c r="A1003" s="27" t="s">
        <v>107</v>
      </c>
      <c r="B1003" s="27" t="s">
        <v>245</v>
      </c>
      <c r="C1003" s="27" t="s">
        <v>156</v>
      </c>
      <c r="D1003" s="28">
        <v>40436</v>
      </c>
      <c r="E1003" s="27">
        <v>96.427999999999997</v>
      </c>
      <c r="F1003" s="27" t="s">
        <v>229</v>
      </c>
      <c r="G1003" s="27">
        <v>5.01</v>
      </c>
      <c r="H1003" s="36">
        <v>91.418000000000006</v>
      </c>
      <c r="I1003">
        <f t="shared" si="120"/>
        <v>89.287999999999997</v>
      </c>
      <c r="J1003">
        <f t="shared" si="121"/>
        <v>91.108000000000004</v>
      </c>
      <c r="K1003">
        <f t="shared" si="124"/>
        <v>1.8200000000000074</v>
      </c>
      <c r="L1003">
        <f t="shared" si="125"/>
        <v>86.557999999999993</v>
      </c>
      <c r="M1003">
        <f t="shared" si="126"/>
        <v>92.928000000000011</v>
      </c>
      <c r="N1003" t="str">
        <f t="shared" si="127"/>
        <v xml:space="preserve"> </v>
      </c>
      <c r="O1003">
        <f t="shared" si="122"/>
        <v>5.32</v>
      </c>
      <c r="P1003">
        <f t="shared" si="123"/>
        <v>7.14</v>
      </c>
    </row>
    <row r="1004" spans="1:16">
      <c r="A1004" s="27" t="s">
        <v>107</v>
      </c>
      <c r="B1004" s="27" t="s">
        <v>245</v>
      </c>
      <c r="C1004" s="27" t="s">
        <v>156</v>
      </c>
      <c r="D1004" s="28">
        <v>40466</v>
      </c>
      <c r="E1004" s="27">
        <v>96.427999999999997</v>
      </c>
      <c r="F1004" s="27" t="s">
        <v>229</v>
      </c>
      <c r="G1004" s="27">
        <v>4.46</v>
      </c>
      <c r="H1004" s="36">
        <v>91.968000000000004</v>
      </c>
      <c r="I1004">
        <f t="shared" si="120"/>
        <v>89.287999999999997</v>
      </c>
      <c r="J1004">
        <f t="shared" si="121"/>
        <v>91.108000000000004</v>
      </c>
      <c r="K1004">
        <f t="shared" si="124"/>
        <v>1.8200000000000074</v>
      </c>
      <c r="L1004">
        <f t="shared" si="125"/>
        <v>86.557999999999993</v>
      </c>
      <c r="M1004">
        <f t="shared" si="126"/>
        <v>92.928000000000011</v>
      </c>
      <c r="N1004" t="str">
        <f t="shared" si="127"/>
        <v xml:space="preserve"> </v>
      </c>
      <c r="O1004">
        <f t="shared" si="122"/>
        <v>5.32</v>
      </c>
      <c r="P1004">
        <f t="shared" si="123"/>
        <v>7.14</v>
      </c>
    </row>
    <row r="1005" spans="1:16">
      <c r="A1005" s="27" t="s">
        <v>107</v>
      </c>
      <c r="B1005" s="27" t="s">
        <v>245</v>
      </c>
      <c r="C1005" s="27" t="s">
        <v>156</v>
      </c>
      <c r="D1005" s="28">
        <v>40497</v>
      </c>
      <c r="E1005" s="27">
        <v>96.427999999999997</v>
      </c>
      <c r="F1005" s="27" t="s">
        <v>229</v>
      </c>
      <c r="G1005" s="27">
        <v>5.1100000000000003</v>
      </c>
      <c r="H1005" s="36">
        <v>91.317999999999998</v>
      </c>
      <c r="I1005">
        <f t="shared" si="120"/>
        <v>89.287999999999997</v>
      </c>
      <c r="J1005">
        <f t="shared" si="121"/>
        <v>91.108000000000004</v>
      </c>
      <c r="K1005">
        <f t="shared" si="124"/>
        <v>1.8200000000000074</v>
      </c>
      <c r="L1005">
        <f t="shared" si="125"/>
        <v>86.557999999999993</v>
      </c>
      <c r="M1005">
        <f t="shared" si="126"/>
        <v>92.928000000000011</v>
      </c>
      <c r="N1005" t="str">
        <f t="shared" si="127"/>
        <v xml:space="preserve"> </v>
      </c>
      <c r="O1005">
        <f t="shared" si="122"/>
        <v>5.32</v>
      </c>
      <c r="P1005">
        <f t="shared" si="123"/>
        <v>7.14</v>
      </c>
    </row>
    <row r="1006" spans="1:16">
      <c r="A1006" s="27" t="s">
        <v>107</v>
      </c>
      <c r="B1006" s="27" t="s">
        <v>245</v>
      </c>
      <c r="C1006" s="27" t="s">
        <v>156</v>
      </c>
      <c r="D1006" s="28">
        <v>40527</v>
      </c>
      <c r="E1006" s="27">
        <v>96.427999999999997</v>
      </c>
      <c r="F1006" s="27" t="s">
        <v>229</v>
      </c>
      <c r="G1006" s="27">
        <v>5.18</v>
      </c>
      <c r="H1006" s="36">
        <v>91.248000000000005</v>
      </c>
      <c r="I1006">
        <f t="shared" si="120"/>
        <v>89.287999999999997</v>
      </c>
      <c r="J1006">
        <f t="shared" si="121"/>
        <v>91.108000000000004</v>
      </c>
      <c r="K1006">
        <f t="shared" si="124"/>
        <v>1.8200000000000074</v>
      </c>
      <c r="L1006">
        <f t="shared" si="125"/>
        <v>86.557999999999993</v>
      </c>
      <c r="M1006">
        <f t="shared" si="126"/>
        <v>92.928000000000011</v>
      </c>
      <c r="N1006" t="str">
        <f t="shared" si="127"/>
        <v xml:space="preserve"> </v>
      </c>
      <c r="O1006">
        <f t="shared" si="122"/>
        <v>5.32</v>
      </c>
      <c r="P1006">
        <f t="shared" si="123"/>
        <v>7.14</v>
      </c>
    </row>
    <row r="1007" spans="1:16">
      <c r="A1007" s="27" t="s">
        <v>107</v>
      </c>
      <c r="B1007" s="27" t="s">
        <v>245</v>
      </c>
      <c r="C1007" s="27" t="s">
        <v>156</v>
      </c>
      <c r="D1007" s="28">
        <v>40558</v>
      </c>
      <c r="E1007" s="27">
        <v>96.427999999999997</v>
      </c>
      <c r="F1007" s="27" t="s">
        <v>229</v>
      </c>
      <c r="G1007" s="27">
        <v>5.28</v>
      </c>
      <c r="H1007" s="36">
        <v>91.147999999999996</v>
      </c>
      <c r="I1007">
        <f t="shared" si="120"/>
        <v>89.287999999999997</v>
      </c>
      <c r="J1007">
        <f t="shared" si="121"/>
        <v>91.108000000000004</v>
      </c>
      <c r="K1007">
        <f t="shared" si="124"/>
        <v>1.8200000000000074</v>
      </c>
      <c r="L1007">
        <f t="shared" si="125"/>
        <v>86.557999999999993</v>
      </c>
      <c r="M1007">
        <f t="shared" si="126"/>
        <v>92.928000000000011</v>
      </c>
      <c r="N1007" t="str">
        <f t="shared" si="127"/>
        <v xml:space="preserve"> </v>
      </c>
      <c r="O1007">
        <f t="shared" si="122"/>
        <v>5.32</v>
      </c>
      <c r="P1007">
        <f t="shared" si="123"/>
        <v>7.14</v>
      </c>
    </row>
    <row r="1008" spans="1:16">
      <c r="A1008" s="27" t="s">
        <v>107</v>
      </c>
      <c r="B1008" s="27" t="s">
        <v>245</v>
      </c>
      <c r="C1008" s="27" t="s">
        <v>156</v>
      </c>
      <c r="D1008" s="28">
        <v>40589</v>
      </c>
      <c r="E1008" s="27">
        <v>96.427999999999997</v>
      </c>
      <c r="F1008" s="27" t="s">
        <v>229</v>
      </c>
      <c r="G1008" s="27">
        <v>5.19</v>
      </c>
      <c r="H1008" s="36">
        <v>91.238</v>
      </c>
      <c r="I1008">
        <f t="shared" si="120"/>
        <v>89.287999999999997</v>
      </c>
      <c r="J1008">
        <f t="shared" si="121"/>
        <v>91.108000000000004</v>
      </c>
      <c r="K1008">
        <f t="shared" si="124"/>
        <v>1.8200000000000074</v>
      </c>
      <c r="L1008">
        <f t="shared" si="125"/>
        <v>86.557999999999993</v>
      </c>
      <c r="M1008">
        <f t="shared" si="126"/>
        <v>92.928000000000011</v>
      </c>
      <c r="N1008" t="str">
        <f t="shared" si="127"/>
        <v xml:space="preserve"> </v>
      </c>
      <c r="O1008">
        <f t="shared" si="122"/>
        <v>5.32</v>
      </c>
      <c r="P1008">
        <f t="shared" si="123"/>
        <v>7.14</v>
      </c>
    </row>
    <row r="1009" spans="1:16">
      <c r="A1009" s="27" t="s">
        <v>107</v>
      </c>
      <c r="B1009" s="27" t="s">
        <v>245</v>
      </c>
      <c r="C1009" s="27" t="s">
        <v>156</v>
      </c>
      <c r="D1009" s="28">
        <v>40617</v>
      </c>
      <c r="E1009" s="27">
        <v>96.427999999999997</v>
      </c>
      <c r="F1009" s="27" t="s">
        <v>229</v>
      </c>
      <c r="G1009" s="27">
        <v>4.8899999999999997</v>
      </c>
      <c r="H1009" s="36">
        <v>91.537999999999997</v>
      </c>
      <c r="I1009">
        <f t="shared" si="120"/>
        <v>89.287999999999997</v>
      </c>
      <c r="J1009">
        <f t="shared" si="121"/>
        <v>91.108000000000004</v>
      </c>
      <c r="K1009">
        <f t="shared" si="124"/>
        <v>1.8200000000000074</v>
      </c>
      <c r="L1009">
        <f t="shared" si="125"/>
        <v>86.557999999999993</v>
      </c>
      <c r="M1009">
        <f t="shared" si="126"/>
        <v>92.928000000000011</v>
      </c>
      <c r="N1009" t="str">
        <f t="shared" si="127"/>
        <v xml:space="preserve"> </v>
      </c>
      <c r="O1009">
        <f t="shared" si="122"/>
        <v>5.32</v>
      </c>
      <c r="P1009">
        <f t="shared" si="123"/>
        <v>7.14</v>
      </c>
    </row>
    <row r="1010" spans="1:16">
      <c r="A1010" s="27" t="s">
        <v>107</v>
      </c>
      <c r="B1010" s="27" t="s">
        <v>245</v>
      </c>
      <c r="C1010" s="27" t="s">
        <v>156</v>
      </c>
      <c r="D1010" s="28">
        <v>40648</v>
      </c>
      <c r="E1010" s="27">
        <v>96.427999999999997</v>
      </c>
      <c r="F1010" s="27" t="s">
        <v>229</v>
      </c>
      <c r="G1010" s="27">
        <v>4.8600000000000003</v>
      </c>
      <c r="H1010" s="36">
        <v>91.567999999999998</v>
      </c>
      <c r="I1010">
        <f t="shared" si="120"/>
        <v>89.287999999999997</v>
      </c>
      <c r="J1010">
        <f t="shared" si="121"/>
        <v>91.108000000000004</v>
      </c>
      <c r="K1010">
        <f t="shared" si="124"/>
        <v>1.8200000000000074</v>
      </c>
      <c r="L1010">
        <f t="shared" si="125"/>
        <v>86.557999999999993</v>
      </c>
      <c r="M1010">
        <f t="shared" si="126"/>
        <v>92.928000000000011</v>
      </c>
      <c r="N1010" t="str">
        <f t="shared" si="127"/>
        <v xml:space="preserve"> </v>
      </c>
      <c r="O1010">
        <f t="shared" si="122"/>
        <v>5.32</v>
      </c>
      <c r="P1010">
        <f t="shared" si="123"/>
        <v>7.14</v>
      </c>
    </row>
    <row r="1011" spans="1:16">
      <c r="A1011" s="27" t="s">
        <v>107</v>
      </c>
      <c r="B1011" s="27" t="s">
        <v>245</v>
      </c>
      <c r="C1011" s="27" t="s">
        <v>156</v>
      </c>
      <c r="D1011" s="28">
        <v>40678</v>
      </c>
      <c r="E1011" s="27">
        <v>96.427999999999997</v>
      </c>
      <c r="F1011" s="27" t="s">
        <v>229</v>
      </c>
      <c r="G1011" s="27">
        <v>5.27</v>
      </c>
      <c r="H1011" s="36">
        <v>91.158000000000001</v>
      </c>
      <c r="I1011">
        <f t="shared" si="120"/>
        <v>89.287999999999997</v>
      </c>
      <c r="J1011">
        <f t="shared" si="121"/>
        <v>91.108000000000004</v>
      </c>
      <c r="K1011">
        <f t="shared" si="124"/>
        <v>1.8200000000000074</v>
      </c>
      <c r="L1011">
        <f t="shared" si="125"/>
        <v>86.557999999999993</v>
      </c>
      <c r="M1011">
        <f t="shared" si="126"/>
        <v>92.928000000000011</v>
      </c>
      <c r="N1011" t="str">
        <f t="shared" si="127"/>
        <v xml:space="preserve"> </v>
      </c>
      <c r="O1011">
        <f t="shared" si="122"/>
        <v>5.32</v>
      </c>
      <c r="P1011">
        <f t="shared" si="123"/>
        <v>7.14</v>
      </c>
    </row>
    <row r="1012" spans="1:16">
      <c r="A1012" s="27" t="s">
        <v>107</v>
      </c>
      <c r="B1012" s="27" t="s">
        <v>245</v>
      </c>
      <c r="C1012" s="27" t="s">
        <v>156</v>
      </c>
      <c r="D1012" s="28">
        <v>40709</v>
      </c>
      <c r="E1012" s="27">
        <v>96.427999999999997</v>
      </c>
      <c r="F1012" s="27" t="s">
        <v>229</v>
      </c>
      <c r="G1012" s="27">
        <v>5.88</v>
      </c>
      <c r="H1012" s="36">
        <v>90.548000000000002</v>
      </c>
      <c r="I1012">
        <f t="shared" si="120"/>
        <v>89.287999999999997</v>
      </c>
      <c r="J1012">
        <f t="shared" si="121"/>
        <v>91.108000000000004</v>
      </c>
      <c r="K1012">
        <f t="shared" si="124"/>
        <v>1.8200000000000074</v>
      </c>
      <c r="L1012">
        <f t="shared" si="125"/>
        <v>86.557999999999993</v>
      </c>
      <c r="M1012">
        <f t="shared" si="126"/>
        <v>92.928000000000011</v>
      </c>
      <c r="N1012" t="str">
        <f t="shared" si="127"/>
        <v xml:space="preserve"> </v>
      </c>
      <c r="O1012">
        <f t="shared" si="122"/>
        <v>5.32</v>
      </c>
      <c r="P1012">
        <f t="shared" si="123"/>
        <v>7.14</v>
      </c>
    </row>
    <row r="1013" spans="1:16">
      <c r="A1013" s="27" t="s">
        <v>107</v>
      </c>
      <c r="B1013" s="27" t="s">
        <v>245</v>
      </c>
      <c r="C1013" s="27" t="s">
        <v>156</v>
      </c>
      <c r="D1013" s="28">
        <v>40739</v>
      </c>
      <c r="E1013" s="27">
        <v>96.427999999999997</v>
      </c>
      <c r="F1013" s="27" t="s">
        <v>229</v>
      </c>
      <c r="G1013" s="27">
        <v>5.75</v>
      </c>
      <c r="H1013" s="36">
        <v>90.677999999999997</v>
      </c>
      <c r="I1013">
        <f t="shared" si="120"/>
        <v>89.287999999999997</v>
      </c>
      <c r="J1013">
        <f t="shared" si="121"/>
        <v>91.108000000000004</v>
      </c>
      <c r="K1013">
        <f t="shared" si="124"/>
        <v>1.8200000000000074</v>
      </c>
      <c r="L1013">
        <f t="shared" si="125"/>
        <v>86.557999999999993</v>
      </c>
      <c r="M1013">
        <f t="shared" si="126"/>
        <v>92.928000000000011</v>
      </c>
      <c r="N1013" t="str">
        <f t="shared" si="127"/>
        <v xml:space="preserve"> </v>
      </c>
      <c r="O1013">
        <f t="shared" si="122"/>
        <v>5.32</v>
      </c>
      <c r="P1013">
        <f t="shared" si="123"/>
        <v>7.14</v>
      </c>
    </row>
    <row r="1014" spans="1:16">
      <c r="A1014" s="27" t="s">
        <v>107</v>
      </c>
      <c r="B1014" s="27" t="s">
        <v>245</v>
      </c>
      <c r="C1014" s="27" t="s">
        <v>156</v>
      </c>
      <c r="D1014" s="28">
        <v>40801</v>
      </c>
      <c r="E1014" s="27">
        <v>96.427999999999997</v>
      </c>
      <c r="F1014" s="27" t="s">
        <v>229</v>
      </c>
      <c r="G1014" s="27">
        <v>4.75</v>
      </c>
      <c r="H1014" s="36">
        <v>91.677999999999997</v>
      </c>
      <c r="I1014">
        <f t="shared" si="120"/>
        <v>89.287999999999997</v>
      </c>
      <c r="J1014">
        <f t="shared" si="121"/>
        <v>91.108000000000004</v>
      </c>
      <c r="K1014">
        <f t="shared" si="124"/>
        <v>1.8200000000000074</v>
      </c>
      <c r="L1014">
        <f t="shared" si="125"/>
        <v>86.557999999999993</v>
      </c>
      <c r="M1014">
        <f t="shared" si="126"/>
        <v>92.928000000000011</v>
      </c>
      <c r="N1014" t="str">
        <f t="shared" si="127"/>
        <v xml:space="preserve"> </v>
      </c>
      <c r="O1014">
        <f t="shared" si="122"/>
        <v>5.32</v>
      </c>
      <c r="P1014">
        <f t="shared" si="123"/>
        <v>7.14</v>
      </c>
    </row>
    <row r="1015" spans="1:16">
      <c r="A1015" s="27" t="s">
        <v>107</v>
      </c>
      <c r="B1015" s="27" t="s">
        <v>245</v>
      </c>
      <c r="C1015" s="27" t="s">
        <v>156</v>
      </c>
      <c r="D1015" s="28">
        <v>40831</v>
      </c>
      <c r="E1015" s="27">
        <v>96.427999999999997</v>
      </c>
      <c r="F1015" s="27" t="s">
        <v>229</v>
      </c>
      <c r="G1015" s="27">
        <v>5.32</v>
      </c>
      <c r="H1015" s="36">
        <v>91.108000000000004</v>
      </c>
      <c r="I1015">
        <f t="shared" si="120"/>
        <v>89.287999999999997</v>
      </c>
      <c r="J1015">
        <f t="shared" si="121"/>
        <v>91.108000000000004</v>
      </c>
      <c r="K1015">
        <f t="shared" si="124"/>
        <v>1.8200000000000074</v>
      </c>
      <c r="L1015">
        <f t="shared" si="125"/>
        <v>86.557999999999993</v>
      </c>
      <c r="M1015">
        <f t="shared" si="126"/>
        <v>92.928000000000011</v>
      </c>
      <c r="N1015" t="str">
        <f t="shared" si="127"/>
        <v xml:space="preserve"> </v>
      </c>
      <c r="O1015">
        <f t="shared" si="122"/>
        <v>5.32</v>
      </c>
      <c r="P1015">
        <f t="shared" si="123"/>
        <v>7.14</v>
      </c>
    </row>
    <row r="1016" spans="1:16">
      <c r="A1016" s="27" t="s">
        <v>107</v>
      </c>
      <c r="B1016" s="27" t="s">
        <v>245</v>
      </c>
      <c r="C1016" s="27" t="s">
        <v>156</v>
      </c>
      <c r="D1016" s="28">
        <v>41077</v>
      </c>
      <c r="E1016" s="27">
        <v>96.427999999999997</v>
      </c>
      <c r="F1016" s="27" t="s">
        <v>229</v>
      </c>
      <c r="G1016" s="27">
        <v>7.71</v>
      </c>
      <c r="H1016" s="36">
        <v>88.718000000000004</v>
      </c>
      <c r="I1016">
        <f t="shared" si="120"/>
        <v>89.287999999999997</v>
      </c>
      <c r="J1016">
        <f t="shared" si="121"/>
        <v>91.108000000000004</v>
      </c>
      <c r="K1016">
        <f t="shared" si="124"/>
        <v>1.8200000000000074</v>
      </c>
      <c r="L1016">
        <f t="shared" si="125"/>
        <v>86.557999999999993</v>
      </c>
      <c r="M1016">
        <f t="shared" si="126"/>
        <v>92.928000000000011</v>
      </c>
      <c r="N1016" t="str">
        <f t="shared" si="127"/>
        <v xml:space="preserve"> </v>
      </c>
      <c r="O1016">
        <f t="shared" si="122"/>
        <v>5.32</v>
      </c>
      <c r="P1016">
        <f t="shared" si="123"/>
        <v>7.14</v>
      </c>
    </row>
    <row r="1017" spans="1:16">
      <c r="A1017" s="27" t="s">
        <v>107</v>
      </c>
      <c r="B1017" s="27" t="s">
        <v>245</v>
      </c>
      <c r="C1017" s="27" t="s">
        <v>156</v>
      </c>
      <c r="D1017" s="28">
        <v>41107</v>
      </c>
      <c r="E1017" s="27">
        <v>96.427999999999997</v>
      </c>
      <c r="F1017" s="27" t="s">
        <v>229</v>
      </c>
      <c r="G1017" s="27">
        <v>7.97</v>
      </c>
      <c r="H1017" s="36">
        <v>88.457999999999998</v>
      </c>
      <c r="I1017">
        <f t="shared" si="120"/>
        <v>89.287999999999997</v>
      </c>
      <c r="J1017">
        <f t="shared" si="121"/>
        <v>91.108000000000004</v>
      </c>
      <c r="K1017">
        <f t="shared" si="124"/>
        <v>1.8200000000000074</v>
      </c>
      <c r="L1017">
        <f t="shared" si="125"/>
        <v>86.557999999999993</v>
      </c>
      <c r="M1017">
        <f t="shared" si="126"/>
        <v>92.928000000000011</v>
      </c>
      <c r="N1017" t="str">
        <f t="shared" si="127"/>
        <v xml:space="preserve"> </v>
      </c>
      <c r="O1017">
        <f t="shared" si="122"/>
        <v>5.32</v>
      </c>
      <c r="P1017">
        <f t="shared" si="123"/>
        <v>7.14</v>
      </c>
    </row>
    <row r="1018" spans="1:16">
      <c r="A1018" s="27" t="s">
        <v>107</v>
      </c>
      <c r="B1018" s="27" t="s">
        <v>245</v>
      </c>
      <c r="C1018" s="27" t="s">
        <v>156</v>
      </c>
      <c r="D1018" s="28">
        <v>41131</v>
      </c>
      <c r="E1018" s="27">
        <v>96.427999999999997</v>
      </c>
      <c r="F1018" s="27" t="s">
        <v>229</v>
      </c>
      <c r="G1018" s="27">
        <v>7.79</v>
      </c>
      <c r="H1018" s="36">
        <v>88.638000000000005</v>
      </c>
      <c r="I1018">
        <f t="shared" si="120"/>
        <v>89.287999999999997</v>
      </c>
      <c r="J1018">
        <f t="shared" si="121"/>
        <v>91.108000000000004</v>
      </c>
      <c r="K1018">
        <f t="shared" si="124"/>
        <v>1.8200000000000074</v>
      </c>
      <c r="L1018">
        <f t="shared" si="125"/>
        <v>86.557999999999993</v>
      </c>
      <c r="M1018">
        <f t="shared" si="126"/>
        <v>92.928000000000011</v>
      </c>
      <c r="N1018" t="str">
        <f t="shared" si="127"/>
        <v xml:space="preserve"> </v>
      </c>
      <c r="O1018">
        <f t="shared" si="122"/>
        <v>5.32</v>
      </c>
      <c r="P1018">
        <f t="shared" si="123"/>
        <v>7.14</v>
      </c>
    </row>
    <row r="1019" spans="1:16">
      <c r="A1019" s="27" t="s">
        <v>107</v>
      </c>
      <c r="B1019" s="27" t="s">
        <v>245</v>
      </c>
      <c r="C1019" s="27" t="s">
        <v>156</v>
      </c>
      <c r="D1019" s="28">
        <v>41182</v>
      </c>
      <c r="E1019" s="27">
        <v>96.427999999999997</v>
      </c>
      <c r="F1019" s="27" t="s">
        <v>229</v>
      </c>
      <c r="G1019" s="27">
        <v>7.59</v>
      </c>
      <c r="H1019" s="36">
        <v>88.837999999999994</v>
      </c>
      <c r="I1019">
        <f t="shared" si="120"/>
        <v>89.287999999999997</v>
      </c>
      <c r="J1019">
        <f t="shared" si="121"/>
        <v>91.108000000000004</v>
      </c>
      <c r="K1019">
        <f t="shared" si="124"/>
        <v>1.8200000000000074</v>
      </c>
      <c r="L1019">
        <f t="shared" si="125"/>
        <v>86.557999999999993</v>
      </c>
      <c r="M1019">
        <f t="shared" si="126"/>
        <v>92.928000000000011</v>
      </c>
      <c r="N1019" t="str">
        <f t="shared" si="127"/>
        <v xml:space="preserve"> </v>
      </c>
      <c r="O1019">
        <f t="shared" si="122"/>
        <v>5.32</v>
      </c>
      <c r="P1019">
        <f t="shared" si="123"/>
        <v>7.14</v>
      </c>
    </row>
    <row r="1020" spans="1:16">
      <c r="A1020" s="27" t="s">
        <v>107</v>
      </c>
      <c r="B1020" s="27" t="s">
        <v>245</v>
      </c>
      <c r="C1020" s="27" t="s">
        <v>156</v>
      </c>
      <c r="D1020" s="28">
        <v>41213</v>
      </c>
      <c r="E1020" s="27">
        <v>96.427999999999997</v>
      </c>
      <c r="F1020" s="27" t="s">
        <v>229</v>
      </c>
      <c r="G1020" s="27">
        <v>9.08</v>
      </c>
      <c r="H1020" s="36">
        <v>87.347999999999999</v>
      </c>
      <c r="I1020">
        <f t="shared" si="120"/>
        <v>89.287999999999997</v>
      </c>
      <c r="J1020">
        <f t="shared" si="121"/>
        <v>91.108000000000004</v>
      </c>
      <c r="K1020">
        <f t="shared" si="124"/>
        <v>1.8200000000000074</v>
      </c>
      <c r="L1020">
        <f t="shared" si="125"/>
        <v>86.557999999999993</v>
      </c>
      <c r="M1020">
        <f t="shared" si="126"/>
        <v>92.928000000000011</v>
      </c>
      <c r="N1020" t="str">
        <f t="shared" si="127"/>
        <v xml:space="preserve"> </v>
      </c>
      <c r="O1020">
        <f t="shared" si="122"/>
        <v>5.32</v>
      </c>
      <c r="P1020">
        <f t="shared" si="123"/>
        <v>7.14</v>
      </c>
    </row>
    <row r="1021" spans="1:16">
      <c r="A1021" s="27" t="s">
        <v>107</v>
      </c>
      <c r="B1021" s="27" t="s">
        <v>245</v>
      </c>
      <c r="C1021" s="27" t="s">
        <v>156</v>
      </c>
      <c r="D1021" s="28">
        <v>41243</v>
      </c>
      <c r="E1021" s="27">
        <v>96.427999999999997</v>
      </c>
      <c r="F1021" s="27" t="s">
        <v>229</v>
      </c>
      <c r="G1021" s="27">
        <v>9.1199999999999992</v>
      </c>
      <c r="H1021" s="36">
        <v>87.308000000000007</v>
      </c>
      <c r="I1021">
        <f t="shared" si="120"/>
        <v>89.287999999999997</v>
      </c>
      <c r="J1021">
        <f t="shared" si="121"/>
        <v>91.108000000000004</v>
      </c>
      <c r="K1021">
        <f t="shared" si="124"/>
        <v>1.8200000000000074</v>
      </c>
      <c r="L1021">
        <f t="shared" si="125"/>
        <v>86.557999999999993</v>
      </c>
      <c r="M1021">
        <f t="shared" si="126"/>
        <v>92.928000000000011</v>
      </c>
      <c r="N1021" t="str">
        <f t="shared" si="127"/>
        <v xml:space="preserve"> </v>
      </c>
      <c r="O1021">
        <f t="shared" si="122"/>
        <v>5.32</v>
      </c>
      <c r="P1021">
        <f t="shared" si="123"/>
        <v>7.14</v>
      </c>
    </row>
    <row r="1022" spans="1:16">
      <c r="A1022" s="27" t="s">
        <v>107</v>
      </c>
      <c r="B1022" s="27" t="s">
        <v>245</v>
      </c>
      <c r="C1022" s="27" t="s">
        <v>156</v>
      </c>
      <c r="D1022" s="28">
        <v>41274</v>
      </c>
      <c r="E1022" s="27">
        <v>96.427999999999997</v>
      </c>
      <c r="F1022" s="27" t="s">
        <v>229</v>
      </c>
      <c r="G1022" s="27">
        <v>7.62</v>
      </c>
      <c r="H1022" s="36">
        <v>88.808000000000007</v>
      </c>
      <c r="I1022">
        <f t="shared" si="120"/>
        <v>89.287999999999997</v>
      </c>
      <c r="J1022">
        <f t="shared" si="121"/>
        <v>91.108000000000004</v>
      </c>
      <c r="K1022">
        <f t="shared" si="124"/>
        <v>1.8200000000000074</v>
      </c>
      <c r="L1022">
        <f t="shared" si="125"/>
        <v>86.557999999999993</v>
      </c>
      <c r="M1022">
        <f t="shared" si="126"/>
        <v>92.928000000000011</v>
      </c>
      <c r="N1022" t="str">
        <f t="shared" si="127"/>
        <v xml:space="preserve"> </v>
      </c>
      <c r="O1022">
        <f t="shared" si="122"/>
        <v>5.32</v>
      </c>
      <c r="P1022">
        <f t="shared" si="123"/>
        <v>7.14</v>
      </c>
    </row>
    <row r="1023" spans="1:16">
      <c r="A1023" s="27" t="s">
        <v>107</v>
      </c>
      <c r="B1023" s="27" t="s">
        <v>245</v>
      </c>
      <c r="C1023" s="27" t="s">
        <v>156</v>
      </c>
      <c r="D1023" s="28">
        <v>41278</v>
      </c>
      <c r="E1023" s="27">
        <v>96.427999999999997</v>
      </c>
      <c r="F1023" s="27" t="s">
        <v>229</v>
      </c>
      <c r="G1023" s="27">
        <v>7.68</v>
      </c>
      <c r="H1023" s="36">
        <v>88.748000000000005</v>
      </c>
      <c r="I1023">
        <f t="shared" si="120"/>
        <v>89.287999999999997</v>
      </c>
      <c r="J1023">
        <f t="shared" si="121"/>
        <v>91.108000000000004</v>
      </c>
      <c r="K1023">
        <f t="shared" si="124"/>
        <v>1.8200000000000074</v>
      </c>
      <c r="L1023">
        <f t="shared" si="125"/>
        <v>86.557999999999993</v>
      </c>
      <c r="M1023">
        <f t="shared" si="126"/>
        <v>92.928000000000011</v>
      </c>
      <c r="N1023" t="str">
        <f t="shared" si="127"/>
        <v xml:space="preserve"> </v>
      </c>
      <c r="O1023">
        <f t="shared" si="122"/>
        <v>5.32</v>
      </c>
      <c r="P1023">
        <f t="shared" si="123"/>
        <v>7.14</v>
      </c>
    </row>
    <row r="1024" spans="1:16">
      <c r="A1024" s="27" t="s">
        <v>107</v>
      </c>
      <c r="B1024" s="27" t="s">
        <v>245</v>
      </c>
      <c r="C1024" s="27" t="s">
        <v>156</v>
      </c>
      <c r="D1024" s="28">
        <v>41340</v>
      </c>
      <c r="E1024" s="27">
        <v>96.427999999999997</v>
      </c>
      <c r="F1024" s="27" t="s">
        <v>229</v>
      </c>
      <c r="G1024" s="27">
        <v>7.87</v>
      </c>
      <c r="H1024" s="36">
        <v>88.558000000000007</v>
      </c>
      <c r="I1024">
        <f t="shared" si="120"/>
        <v>89.287999999999997</v>
      </c>
      <c r="J1024">
        <f t="shared" si="121"/>
        <v>91.108000000000004</v>
      </c>
      <c r="K1024">
        <f t="shared" si="124"/>
        <v>1.8200000000000074</v>
      </c>
      <c r="L1024">
        <f t="shared" si="125"/>
        <v>86.557999999999993</v>
      </c>
      <c r="M1024">
        <f t="shared" si="126"/>
        <v>92.928000000000011</v>
      </c>
      <c r="N1024" t="str">
        <f t="shared" si="127"/>
        <v xml:space="preserve"> </v>
      </c>
      <c r="O1024">
        <f t="shared" si="122"/>
        <v>5.32</v>
      </c>
      <c r="P1024">
        <f t="shared" si="123"/>
        <v>7.14</v>
      </c>
    </row>
    <row r="1025" spans="1:16">
      <c r="A1025" s="27" t="s">
        <v>107</v>
      </c>
      <c r="B1025" s="27" t="s">
        <v>245</v>
      </c>
      <c r="C1025" s="27" t="s">
        <v>156</v>
      </c>
      <c r="D1025" s="28">
        <v>41382</v>
      </c>
      <c r="E1025" s="27">
        <v>96.427999999999997</v>
      </c>
      <c r="F1025" s="27" t="s">
        <v>229</v>
      </c>
      <c r="G1025" s="27">
        <v>7.93</v>
      </c>
      <c r="H1025" s="36">
        <v>88.498000000000005</v>
      </c>
      <c r="I1025">
        <f t="shared" si="120"/>
        <v>89.287999999999997</v>
      </c>
      <c r="J1025">
        <f t="shared" si="121"/>
        <v>91.108000000000004</v>
      </c>
      <c r="K1025">
        <f t="shared" si="124"/>
        <v>1.8200000000000074</v>
      </c>
      <c r="L1025">
        <f t="shared" si="125"/>
        <v>86.557999999999993</v>
      </c>
      <c r="M1025">
        <f t="shared" si="126"/>
        <v>92.928000000000011</v>
      </c>
      <c r="N1025" t="str">
        <f t="shared" si="127"/>
        <v xml:space="preserve"> </v>
      </c>
      <c r="O1025">
        <f t="shared" si="122"/>
        <v>5.32</v>
      </c>
      <c r="P1025">
        <f t="shared" si="123"/>
        <v>7.14</v>
      </c>
    </row>
    <row r="1026" spans="1:16">
      <c r="A1026" s="27" t="s">
        <v>107</v>
      </c>
      <c r="B1026" s="27" t="s">
        <v>245</v>
      </c>
      <c r="C1026" s="27" t="s">
        <v>156</v>
      </c>
      <c r="D1026" s="28">
        <v>41408</v>
      </c>
      <c r="E1026" s="27">
        <v>96.427999999999997</v>
      </c>
      <c r="F1026" s="27" t="s">
        <v>229</v>
      </c>
      <c r="G1026" s="27">
        <v>7.57</v>
      </c>
      <c r="H1026" s="36">
        <v>88.858000000000004</v>
      </c>
      <c r="I1026">
        <f t="shared" ref="I1026:I1089" si="128">+VLOOKUP($C1026,$S$2:$U$39, 2, TRUE)</f>
        <v>89.287999999999997</v>
      </c>
      <c r="J1026">
        <f t="shared" ref="J1026:J1089" si="129">+VLOOKUP($C1026,$S$2:$U$39, 3, TRUE)</f>
        <v>91.108000000000004</v>
      </c>
      <c r="K1026">
        <f t="shared" si="124"/>
        <v>1.8200000000000074</v>
      </c>
      <c r="L1026">
        <f t="shared" si="125"/>
        <v>86.557999999999993</v>
      </c>
      <c r="M1026">
        <f t="shared" si="126"/>
        <v>92.928000000000011</v>
      </c>
      <c r="N1026" t="str">
        <f t="shared" si="127"/>
        <v xml:space="preserve"> </v>
      </c>
      <c r="O1026">
        <f t="shared" ref="O1026:O1089" si="130">+VLOOKUP($C1026,$S$2:$W$39, 4, TRUE)</f>
        <v>5.32</v>
      </c>
      <c r="P1026">
        <f t="shared" ref="P1026:P1089" si="131">+VLOOKUP($C1026,$S$2:$W$39, 5, TRUE)</f>
        <v>7.14</v>
      </c>
    </row>
    <row r="1027" spans="1:16">
      <c r="A1027" s="27" t="s">
        <v>107</v>
      </c>
      <c r="B1027" s="27" t="s">
        <v>245</v>
      </c>
      <c r="C1027" s="27" t="s">
        <v>156</v>
      </c>
      <c r="D1027" s="28">
        <v>41444</v>
      </c>
      <c r="E1027" s="27">
        <v>96.427999999999997</v>
      </c>
      <c r="F1027" s="27" t="s">
        <v>229</v>
      </c>
      <c r="G1027" s="27">
        <v>7.45</v>
      </c>
      <c r="H1027" s="36">
        <v>88.977999999999994</v>
      </c>
      <c r="I1027">
        <f t="shared" si="128"/>
        <v>89.287999999999997</v>
      </c>
      <c r="J1027">
        <f t="shared" si="129"/>
        <v>91.108000000000004</v>
      </c>
      <c r="K1027">
        <f t="shared" ref="K1027:K1090" si="132">+J1027-I1027</f>
        <v>1.8200000000000074</v>
      </c>
      <c r="L1027">
        <f t="shared" ref="L1027:L1090" si="133">+I1027-K1027*1.5</f>
        <v>86.557999999999993</v>
      </c>
      <c r="M1027">
        <f t="shared" ref="M1027:M1090" si="134">+J1027+K1027*1</f>
        <v>92.928000000000011</v>
      </c>
      <c r="N1027" t="str">
        <f t="shared" ref="N1027:N1090" si="135">+IF(OR(H1027&lt;L1027, H1027&gt;M1027), "OUTLIER", " ")</f>
        <v xml:space="preserve"> </v>
      </c>
      <c r="O1027">
        <f t="shared" si="130"/>
        <v>5.32</v>
      </c>
      <c r="P1027">
        <f t="shared" si="131"/>
        <v>7.14</v>
      </c>
    </row>
    <row r="1028" spans="1:16">
      <c r="A1028" s="27" t="s">
        <v>107</v>
      </c>
      <c r="B1028" s="27" t="s">
        <v>245</v>
      </c>
      <c r="C1028" s="27" t="s">
        <v>156</v>
      </c>
      <c r="D1028" s="28">
        <v>41518</v>
      </c>
      <c r="E1028" s="27">
        <v>96.427999999999997</v>
      </c>
      <c r="F1028" s="27" t="s">
        <v>229</v>
      </c>
      <c r="G1028" s="27">
        <v>6.56</v>
      </c>
      <c r="H1028" s="36">
        <v>89.867999999999995</v>
      </c>
      <c r="I1028">
        <f t="shared" si="128"/>
        <v>89.287999999999997</v>
      </c>
      <c r="J1028">
        <f t="shared" si="129"/>
        <v>91.108000000000004</v>
      </c>
      <c r="K1028">
        <f t="shared" si="132"/>
        <v>1.8200000000000074</v>
      </c>
      <c r="L1028">
        <f t="shared" si="133"/>
        <v>86.557999999999993</v>
      </c>
      <c r="M1028">
        <f t="shared" si="134"/>
        <v>92.928000000000011</v>
      </c>
      <c r="N1028" t="str">
        <f t="shared" si="135"/>
        <v xml:space="preserve"> </v>
      </c>
      <c r="O1028">
        <f t="shared" si="130"/>
        <v>5.32</v>
      </c>
      <c r="P1028">
        <f t="shared" si="131"/>
        <v>7.14</v>
      </c>
    </row>
    <row r="1029" spans="1:16">
      <c r="A1029" s="27" t="s">
        <v>107</v>
      </c>
      <c r="B1029" s="27" t="s">
        <v>245</v>
      </c>
      <c r="C1029" s="27" t="s">
        <v>156</v>
      </c>
      <c r="D1029" s="28">
        <v>41548</v>
      </c>
      <c r="E1029" s="27">
        <v>96.427999999999997</v>
      </c>
      <c r="F1029" s="27" t="s">
        <v>229</v>
      </c>
      <c r="G1029" s="27">
        <v>7.05</v>
      </c>
      <c r="H1029" s="36">
        <v>89.378</v>
      </c>
      <c r="I1029">
        <f t="shared" si="128"/>
        <v>89.287999999999997</v>
      </c>
      <c r="J1029">
        <f t="shared" si="129"/>
        <v>91.108000000000004</v>
      </c>
      <c r="K1029">
        <f t="shared" si="132"/>
        <v>1.8200000000000074</v>
      </c>
      <c r="L1029">
        <f t="shared" si="133"/>
        <v>86.557999999999993</v>
      </c>
      <c r="M1029">
        <f t="shared" si="134"/>
        <v>92.928000000000011</v>
      </c>
      <c r="N1029" t="str">
        <f t="shared" si="135"/>
        <v xml:space="preserve"> </v>
      </c>
      <c r="O1029">
        <f t="shared" si="130"/>
        <v>5.32</v>
      </c>
      <c r="P1029">
        <f t="shared" si="131"/>
        <v>7.14</v>
      </c>
    </row>
    <row r="1030" spans="1:16">
      <c r="A1030" s="27" t="s">
        <v>107</v>
      </c>
      <c r="B1030" s="27" t="s">
        <v>245</v>
      </c>
      <c r="C1030" s="27" t="s">
        <v>156</v>
      </c>
      <c r="D1030" s="28">
        <v>41579</v>
      </c>
      <c r="E1030" s="27">
        <v>96.427999999999997</v>
      </c>
      <c r="F1030" s="27" t="s">
        <v>229</v>
      </c>
      <c r="G1030" s="27">
        <v>7.06</v>
      </c>
      <c r="H1030" s="36">
        <v>89.367999999999995</v>
      </c>
      <c r="I1030">
        <f t="shared" si="128"/>
        <v>89.287999999999997</v>
      </c>
      <c r="J1030">
        <f t="shared" si="129"/>
        <v>91.108000000000004</v>
      </c>
      <c r="K1030">
        <f t="shared" si="132"/>
        <v>1.8200000000000074</v>
      </c>
      <c r="L1030">
        <f t="shared" si="133"/>
        <v>86.557999999999993</v>
      </c>
      <c r="M1030">
        <f t="shared" si="134"/>
        <v>92.928000000000011</v>
      </c>
      <c r="N1030" t="str">
        <f t="shared" si="135"/>
        <v xml:space="preserve"> </v>
      </c>
      <c r="O1030">
        <f t="shared" si="130"/>
        <v>5.32</v>
      </c>
      <c r="P1030">
        <f t="shared" si="131"/>
        <v>7.14</v>
      </c>
    </row>
    <row r="1031" spans="1:16">
      <c r="A1031" s="27" t="s">
        <v>107</v>
      </c>
      <c r="B1031" s="27" t="s">
        <v>245</v>
      </c>
      <c r="C1031" s="27" t="s">
        <v>156</v>
      </c>
      <c r="D1031" s="28">
        <v>41621</v>
      </c>
      <c r="E1031" s="27">
        <v>96.427999999999997</v>
      </c>
      <c r="F1031" s="27" t="s">
        <v>229</v>
      </c>
      <c r="G1031" s="27">
        <v>7.02</v>
      </c>
      <c r="H1031" s="36">
        <v>89.408000000000001</v>
      </c>
      <c r="I1031">
        <f t="shared" si="128"/>
        <v>89.287999999999997</v>
      </c>
      <c r="J1031">
        <f t="shared" si="129"/>
        <v>91.108000000000004</v>
      </c>
      <c r="K1031">
        <f t="shared" si="132"/>
        <v>1.8200000000000074</v>
      </c>
      <c r="L1031">
        <f t="shared" si="133"/>
        <v>86.557999999999993</v>
      </c>
      <c r="M1031">
        <f t="shared" si="134"/>
        <v>92.928000000000011</v>
      </c>
      <c r="N1031" t="str">
        <f t="shared" si="135"/>
        <v xml:space="preserve"> </v>
      </c>
      <c r="O1031">
        <f t="shared" si="130"/>
        <v>5.32</v>
      </c>
      <c r="P1031">
        <f t="shared" si="131"/>
        <v>7.14</v>
      </c>
    </row>
    <row r="1032" spans="1:16">
      <c r="A1032" s="27" t="s">
        <v>107</v>
      </c>
      <c r="B1032" s="27" t="s">
        <v>245</v>
      </c>
      <c r="C1032" s="27" t="s">
        <v>156</v>
      </c>
      <c r="D1032" s="28">
        <v>41654</v>
      </c>
      <c r="E1032" s="27">
        <v>96.427999999999997</v>
      </c>
      <c r="F1032" s="27" t="s">
        <v>229</v>
      </c>
      <c r="G1032" s="27">
        <v>7.11</v>
      </c>
      <c r="H1032" s="36">
        <v>89.317999999999998</v>
      </c>
      <c r="I1032">
        <f t="shared" si="128"/>
        <v>89.287999999999997</v>
      </c>
      <c r="J1032">
        <f t="shared" si="129"/>
        <v>91.108000000000004</v>
      </c>
      <c r="K1032">
        <f t="shared" si="132"/>
        <v>1.8200000000000074</v>
      </c>
      <c r="L1032">
        <f t="shared" si="133"/>
        <v>86.557999999999993</v>
      </c>
      <c r="M1032">
        <f t="shared" si="134"/>
        <v>92.928000000000011</v>
      </c>
      <c r="N1032" t="str">
        <f t="shared" si="135"/>
        <v xml:space="preserve"> </v>
      </c>
      <c r="O1032">
        <f t="shared" si="130"/>
        <v>5.32</v>
      </c>
      <c r="P1032">
        <f t="shared" si="131"/>
        <v>7.14</v>
      </c>
    </row>
    <row r="1033" spans="1:16">
      <c r="A1033" s="27" t="s">
        <v>107</v>
      </c>
      <c r="B1033" s="27" t="s">
        <v>245</v>
      </c>
      <c r="C1033" s="27" t="s">
        <v>156</v>
      </c>
      <c r="D1033" s="28">
        <v>41685</v>
      </c>
      <c r="E1033" s="27">
        <v>96.427999999999997</v>
      </c>
      <c r="F1033" s="27" t="s">
        <v>229</v>
      </c>
      <c r="G1033" s="27">
        <v>7.06</v>
      </c>
      <c r="H1033" s="36">
        <v>89.367999999999995</v>
      </c>
      <c r="I1033">
        <f t="shared" si="128"/>
        <v>89.287999999999997</v>
      </c>
      <c r="J1033">
        <f t="shared" si="129"/>
        <v>91.108000000000004</v>
      </c>
      <c r="K1033">
        <f t="shared" si="132"/>
        <v>1.8200000000000074</v>
      </c>
      <c r="L1033">
        <f t="shared" si="133"/>
        <v>86.557999999999993</v>
      </c>
      <c r="M1033">
        <f t="shared" si="134"/>
        <v>92.928000000000011</v>
      </c>
      <c r="N1033" t="str">
        <f t="shared" si="135"/>
        <v xml:space="preserve"> </v>
      </c>
      <c r="O1033">
        <f t="shared" si="130"/>
        <v>5.32</v>
      </c>
      <c r="P1033">
        <f t="shared" si="131"/>
        <v>7.14</v>
      </c>
    </row>
    <row r="1034" spans="1:16">
      <c r="A1034" s="27" t="s">
        <v>107</v>
      </c>
      <c r="B1034" s="27" t="s">
        <v>245</v>
      </c>
      <c r="C1034" s="27" t="s">
        <v>156</v>
      </c>
      <c r="D1034" s="28">
        <v>41713</v>
      </c>
      <c r="E1034" s="27">
        <v>96.427999999999997</v>
      </c>
      <c r="F1034" s="27" t="s">
        <v>229</v>
      </c>
      <c r="G1034" s="27">
        <v>7.14</v>
      </c>
      <c r="H1034" s="36">
        <v>89.287999999999997</v>
      </c>
      <c r="I1034">
        <f t="shared" si="128"/>
        <v>89.287999999999997</v>
      </c>
      <c r="J1034">
        <f t="shared" si="129"/>
        <v>91.108000000000004</v>
      </c>
      <c r="K1034">
        <f t="shared" si="132"/>
        <v>1.8200000000000074</v>
      </c>
      <c r="L1034">
        <f t="shared" si="133"/>
        <v>86.557999999999993</v>
      </c>
      <c r="M1034">
        <f t="shared" si="134"/>
        <v>92.928000000000011</v>
      </c>
      <c r="N1034" t="str">
        <f t="shared" si="135"/>
        <v xml:space="preserve"> </v>
      </c>
      <c r="O1034">
        <f t="shared" si="130"/>
        <v>5.32</v>
      </c>
      <c r="P1034">
        <f t="shared" si="131"/>
        <v>7.14</v>
      </c>
    </row>
    <row r="1035" spans="1:16">
      <c r="A1035" s="27" t="s">
        <v>107</v>
      </c>
      <c r="B1035" s="27" t="s">
        <v>245</v>
      </c>
      <c r="C1035" s="27" t="s">
        <v>156</v>
      </c>
      <c r="D1035" s="28">
        <v>41744</v>
      </c>
      <c r="E1035" s="27">
        <v>96.427999999999997</v>
      </c>
      <c r="F1035" s="27" t="s">
        <v>229</v>
      </c>
      <c r="G1035" s="27">
        <v>7.27</v>
      </c>
      <c r="H1035" s="36">
        <v>89.158000000000001</v>
      </c>
      <c r="I1035">
        <f t="shared" si="128"/>
        <v>89.287999999999997</v>
      </c>
      <c r="J1035">
        <f t="shared" si="129"/>
        <v>91.108000000000004</v>
      </c>
      <c r="K1035">
        <f t="shared" si="132"/>
        <v>1.8200000000000074</v>
      </c>
      <c r="L1035">
        <f t="shared" si="133"/>
        <v>86.557999999999993</v>
      </c>
      <c r="M1035">
        <f t="shared" si="134"/>
        <v>92.928000000000011</v>
      </c>
      <c r="N1035" t="str">
        <f t="shared" si="135"/>
        <v xml:space="preserve"> </v>
      </c>
      <c r="O1035">
        <f t="shared" si="130"/>
        <v>5.32</v>
      </c>
      <c r="P1035">
        <f t="shared" si="131"/>
        <v>7.14</v>
      </c>
    </row>
    <row r="1036" spans="1:16">
      <c r="A1036" s="27" t="s">
        <v>107</v>
      </c>
      <c r="B1036" s="27" t="s">
        <v>245</v>
      </c>
      <c r="C1036" s="27" t="s">
        <v>156</v>
      </c>
      <c r="D1036" s="28">
        <v>41774</v>
      </c>
      <c r="E1036" s="27">
        <v>96.427999999999997</v>
      </c>
      <c r="F1036" s="27" t="s">
        <v>229</v>
      </c>
      <c r="G1036" s="27">
        <v>7.35</v>
      </c>
      <c r="H1036" s="36">
        <v>89.078000000000003</v>
      </c>
      <c r="I1036">
        <f t="shared" si="128"/>
        <v>89.287999999999997</v>
      </c>
      <c r="J1036">
        <f t="shared" si="129"/>
        <v>91.108000000000004</v>
      </c>
      <c r="K1036">
        <f t="shared" si="132"/>
        <v>1.8200000000000074</v>
      </c>
      <c r="L1036">
        <f t="shared" si="133"/>
        <v>86.557999999999993</v>
      </c>
      <c r="M1036">
        <f t="shared" si="134"/>
        <v>92.928000000000011</v>
      </c>
      <c r="N1036" t="str">
        <f t="shared" si="135"/>
        <v xml:space="preserve"> </v>
      </c>
      <c r="O1036">
        <f t="shared" si="130"/>
        <v>5.32</v>
      </c>
      <c r="P1036">
        <f t="shared" si="131"/>
        <v>7.14</v>
      </c>
    </row>
    <row r="1037" spans="1:16">
      <c r="A1037" s="27" t="s">
        <v>107</v>
      </c>
      <c r="B1037" s="27" t="s">
        <v>245</v>
      </c>
      <c r="C1037" s="27" t="s">
        <v>156</v>
      </c>
      <c r="D1037" s="28">
        <v>41805</v>
      </c>
      <c r="E1037" s="27">
        <v>96.427999999999997</v>
      </c>
      <c r="F1037" s="27" t="s">
        <v>229</v>
      </c>
      <c r="G1037" s="27">
        <v>6.72</v>
      </c>
      <c r="H1037" s="36">
        <v>89.707999999999998</v>
      </c>
      <c r="I1037">
        <f t="shared" si="128"/>
        <v>89.287999999999997</v>
      </c>
      <c r="J1037">
        <f t="shared" si="129"/>
        <v>91.108000000000004</v>
      </c>
      <c r="K1037">
        <f t="shared" si="132"/>
        <v>1.8200000000000074</v>
      </c>
      <c r="L1037">
        <f t="shared" si="133"/>
        <v>86.557999999999993</v>
      </c>
      <c r="M1037">
        <f t="shared" si="134"/>
        <v>92.928000000000011</v>
      </c>
      <c r="N1037" t="str">
        <f t="shared" si="135"/>
        <v xml:space="preserve"> </v>
      </c>
      <c r="O1037">
        <f t="shared" si="130"/>
        <v>5.32</v>
      </c>
      <c r="P1037">
        <f t="shared" si="131"/>
        <v>7.14</v>
      </c>
    </row>
    <row r="1038" spans="1:16">
      <c r="A1038" s="27" t="s">
        <v>107</v>
      </c>
      <c r="B1038" s="27" t="s">
        <v>245</v>
      </c>
      <c r="C1038" s="27" t="s">
        <v>156</v>
      </c>
      <c r="D1038" s="28">
        <v>41821</v>
      </c>
      <c r="E1038" s="27">
        <v>96.427999999999997</v>
      </c>
      <c r="F1038" s="27" t="s">
        <v>229</v>
      </c>
      <c r="G1038" s="27">
        <v>6.57</v>
      </c>
      <c r="H1038" s="36">
        <v>89.858000000000004</v>
      </c>
      <c r="I1038">
        <f t="shared" si="128"/>
        <v>89.287999999999997</v>
      </c>
      <c r="J1038">
        <f t="shared" si="129"/>
        <v>91.108000000000004</v>
      </c>
      <c r="K1038">
        <f t="shared" si="132"/>
        <v>1.8200000000000074</v>
      </c>
      <c r="L1038">
        <f t="shared" si="133"/>
        <v>86.557999999999993</v>
      </c>
      <c r="M1038">
        <f t="shared" si="134"/>
        <v>92.928000000000011</v>
      </c>
      <c r="N1038" t="str">
        <f t="shared" si="135"/>
        <v xml:space="preserve"> </v>
      </c>
      <c r="O1038">
        <f t="shared" si="130"/>
        <v>5.32</v>
      </c>
      <c r="P1038">
        <f t="shared" si="131"/>
        <v>7.14</v>
      </c>
    </row>
    <row r="1039" spans="1:16">
      <c r="A1039" s="27" t="s">
        <v>107</v>
      </c>
      <c r="B1039" s="27" t="s">
        <v>245</v>
      </c>
      <c r="C1039" s="27" t="s">
        <v>156</v>
      </c>
      <c r="D1039" s="28">
        <v>41883</v>
      </c>
      <c r="E1039" s="27">
        <v>96.427999999999997</v>
      </c>
      <c r="F1039" s="27" t="s">
        <v>229</v>
      </c>
      <c r="G1039" s="27">
        <v>7.16</v>
      </c>
      <c r="H1039" s="36">
        <v>89.268000000000001</v>
      </c>
      <c r="I1039">
        <f t="shared" si="128"/>
        <v>89.287999999999997</v>
      </c>
      <c r="J1039">
        <f t="shared" si="129"/>
        <v>91.108000000000004</v>
      </c>
      <c r="K1039">
        <f t="shared" si="132"/>
        <v>1.8200000000000074</v>
      </c>
      <c r="L1039">
        <f t="shared" si="133"/>
        <v>86.557999999999993</v>
      </c>
      <c r="M1039">
        <f t="shared" si="134"/>
        <v>92.928000000000011</v>
      </c>
      <c r="N1039" t="str">
        <f t="shared" si="135"/>
        <v xml:space="preserve"> </v>
      </c>
      <c r="O1039">
        <f t="shared" si="130"/>
        <v>5.32</v>
      </c>
      <c r="P1039">
        <f t="shared" si="131"/>
        <v>7.14</v>
      </c>
    </row>
    <row r="1040" spans="1:16">
      <c r="A1040" s="27" t="s">
        <v>107</v>
      </c>
      <c r="B1040" s="27" t="s">
        <v>245</v>
      </c>
      <c r="C1040" s="27" t="s">
        <v>156</v>
      </c>
      <c r="D1040" s="28">
        <v>41913</v>
      </c>
      <c r="E1040" s="27">
        <v>96.427999999999997</v>
      </c>
      <c r="F1040" s="27" t="s">
        <v>229</v>
      </c>
      <c r="G1040" s="27">
        <v>7.21</v>
      </c>
      <c r="H1040" s="36">
        <v>89.218000000000004</v>
      </c>
      <c r="I1040">
        <f t="shared" si="128"/>
        <v>89.287999999999997</v>
      </c>
      <c r="J1040">
        <f t="shared" si="129"/>
        <v>91.108000000000004</v>
      </c>
      <c r="K1040">
        <f t="shared" si="132"/>
        <v>1.8200000000000074</v>
      </c>
      <c r="L1040">
        <f t="shared" si="133"/>
        <v>86.557999999999993</v>
      </c>
      <c r="M1040">
        <f t="shared" si="134"/>
        <v>92.928000000000011</v>
      </c>
      <c r="N1040" t="str">
        <f t="shared" si="135"/>
        <v xml:space="preserve"> </v>
      </c>
      <c r="O1040">
        <f t="shared" si="130"/>
        <v>5.32</v>
      </c>
      <c r="P1040">
        <f t="shared" si="131"/>
        <v>7.14</v>
      </c>
    </row>
    <row r="1041" spans="1:16">
      <c r="A1041" s="27" t="s">
        <v>107</v>
      </c>
      <c r="B1041" s="27" t="s">
        <v>245</v>
      </c>
      <c r="C1041" s="27" t="s">
        <v>156</v>
      </c>
      <c r="D1041" s="28">
        <v>41944</v>
      </c>
      <c r="E1041" s="27">
        <v>96.427999999999997</v>
      </c>
      <c r="F1041" s="27" t="s">
        <v>229</v>
      </c>
      <c r="G1041" s="27">
        <v>6.65</v>
      </c>
      <c r="H1041" s="36">
        <v>89.778000000000006</v>
      </c>
      <c r="I1041">
        <f t="shared" si="128"/>
        <v>89.287999999999997</v>
      </c>
      <c r="J1041">
        <f t="shared" si="129"/>
        <v>91.108000000000004</v>
      </c>
      <c r="K1041">
        <f t="shared" si="132"/>
        <v>1.8200000000000074</v>
      </c>
      <c r="L1041">
        <f t="shared" si="133"/>
        <v>86.557999999999993</v>
      </c>
      <c r="M1041">
        <f t="shared" si="134"/>
        <v>92.928000000000011</v>
      </c>
      <c r="N1041" t="str">
        <f t="shared" si="135"/>
        <v xml:space="preserve"> </v>
      </c>
      <c r="O1041">
        <f t="shared" si="130"/>
        <v>5.32</v>
      </c>
      <c r="P1041">
        <f t="shared" si="131"/>
        <v>7.14</v>
      </c>
    </row>
    <row r="1042" spans="1:16">
      <c r="A1042" s="27" t="s">
        <v>107</v>
      </c>
      <c r="B1042" s="27" t="s">
        <v>245</v>
      </c>
      <c r="C1042" s="27" t="s">
        <v>156</v>
      </c>
      <c r="D1042" s="28">
        <v>41974</v>
      </c>
      <c r="E1042" s="27">
        <v>96.427999999999997</v>
      </c>
      <c r="F1042" s="27" t="s">
        <v>229</v>
      </c>
      <c r="G1042" s="27">
        <v>5.18</v>
      </c>
      <c r="H1042" s="36">
        <v>91.248000000000005</v>
      </c>
      <c r="I1042">
        <f t="shared" si="128"/>
        <v>89.287999999999997</v>
      </c>
      <c r="J1042">
        <f t="shared" si="129"/>
        <v>91.108000000000004</v>
      </c>
      <c r="K1042">
        <f t="shared" si="132"/>
        <v>1.8200000000000074</v>
      </c>
      <c r="L1042">
        <f t="shared" si="133"/>
        <v>86.557999999999993</v>
      </c>
      <c r="M1042">
        <f t="shared" si="134"/>
        <v>92.928000000000011</v>
      </c>
      <c r="N1042" t="str">
        <f t="shared" si="135"/>
        <v xml:space="preserve"> </v>
      </c>
      <c r="O1042">
        <f t="shared" si="130"/>
        <v>5.32</v>
      </c>
      <c r="P1042">
        <f t="shared" si="131"/>
        <v>7.14</v>
      </c>
    </row>
    <row r="1043" spans="1:16">
      <c r="A1043" s="27" t="s">
        <v>107</v>
      </c>
      <c r="B1043" s="27" t="s">
        <v>245</v>
      </c>
      <c r="C1043" s="27" t="s">
        <v>156</v>
      </c>
      <c r="D1043" s="28">
        <v>42005</v>
      </c>
      <c r="E1043" s="27">
        <v>96.427999999999997</v>
      </c>
      <c r="F1043" s="27" t="s">
        <v>229</v>
      </c>
      <c r="G1043" s="27">
        <v>6.42</v>
      </c>
      <c r="H1043" s="36">
        <v>90.007999999999996</v>
      </c>
      <c r="I1043">
        <f t="shared" si="128"/>
        <v>89.287999999999997</v>
      </c>
      <c r="J1043">
        <f t="shared" si="129"/>
        <v>91.108000000000004</v>
      </c>
      <c r="K1043">
        <f t="shared" si="132"/>
        <v>1.8200000000000074</v>
      </c>
      <c r="L1043">
        <f t="shared" si="133"/>
        <v>86.557999999999993</v>
      </c>
      <c r="M1043">
        <f t="shared" si="134"/>
        <v>92.928000000000011</v>
      </c>
      <c r="N1043" t="str">
        <f t="shared" si="135"/>
        <v xml:space="preserve"> </v>
      </c>
      <c r="O1043">
        <f t="shared" si="130"/>
        <v>5.32</v>
      </c>
      <c r="P1043">
        <f t="shared" si="131"/>
        <v>7.14</v>
      </c>
    </row>
    <row r="1044" spans="1:16">
      <c r="A1044" s="27" t="s">
        <v>107</v>
      </c>
      <c r="B1044" s="27" t="s">
        <v>245</v>
      </c>
      <c r="C1044" s="27" t="s">
        <v>156</v>
      </c>
      <c r="D1044" s="28">
        <v>42036</v>
      </c>
      <c r="E1044" s="27">
        <v>96.427999999999997</v>
      </c>
      <c r="F1044" s="27" t="s">
        <v>229</v>
      </c>
      <c r="G1044" s="27">
        <v>6.59</v>
      </c>
      <c r="H1044" s="36">
        <v>89.837999999999994</v>
      </c>
      <c r="I1044">
        <f t="shared" si="128"/>
        <v>89.287999999999997</v>
      </c>
      <c r="J1044">
        <f t="shared" si="129"/>
        <v>91.108000000000004</v>
      </c>
      <c r="K1044">
        <f t="shared" si="132"/>
        <v>1.8200000000000074</v>
      </c>
      <c r="L1044">
        <f t="shared" si="133"/>
        <v>86.557999999999993</v>
      </c>
      <c r="M1044">
        <f t="shared" si="134"/>
        <v>92.928000000000011</v>
      </c>
      <c r="N1044" t="str">
        <f t="shared" si="135"/>
        <v xml:space="preserve"> </v>
      </c>
      <c r="O1044">
        <f t="shared" si="130"/>
        <v>5.32</v>
      </c>
      <c r="P1044">
        <f t="shared" si="131"/>
        <v>7.14</v>
      </c>
    </row>
    <row r="1045" spans="1:16">
      <c r="A1045" s="27" t="s">
        <v>107</v>
      </c>
      <c r="B1045" s="27" t="s">
        <v>245</v>
      </c>
      <c r="C1045" s="27" t="s">
        <v>156</v>
      </c>
      <c r="D1045" s="28">
        <v>42064</v>
      </c>
      <c r="E1045" s="27">
        <v>96.427999999999997</v>
      </c>
      <c r="F1045" s="27" t="s">
        <v>229</v>
      </c>
      <c r="G1045" s="27">
        <v>6.37</v>
      </c>
      <c r="H1045" s="36">
        <v>90.058000000000007</v>
      </c>
      <c r="I1045">
        <f t="shared" si="128"/>
        <v>89.287999999999997</v>
      </c>
      <c r="J1045">
        <f t="shared" si="129"/>
        <v>91.108000000000004</v>
      </c>
      <c r="K1045">
        <f t="shared" si="132"/>
        <v>1.8200000000000074</v>
      </c>
      <c r="L1045">
        <f t="shared" si="133"/>
        <v>86.557999999999993</v>
      </c>
      <c r="M1045">
        <f t="shared" si="134"/>
        <v>92.928000000000011</v>
      </c>
      <c r="N1045" t="str">
        <f t="shared" si="135"/>
        <v xml:space="preserve"> </v>
      </c>
      <c r="O1045">
        <f t="shared" si="130"/>
        <v>5.32</v>
      </c>
      <c r="P1045">
        <f t="shared" si="131"/>
        <v>7.14</v>
      </c>
    </row>
    <row r="1046" spans="1:16">
      <c r="A1046" s="27" t="s">
        <v>107</v>
      </c>
      <c r="B1046" s="27" t="s">
        <v>245</v>
      </c>
      <c r="C1046" s="27" t="s">
        <v>156</v>
      </c>
      <c r="D1046" s="28">
        <v>42095</v>
      </c>
      <c r="E1046" s="27">
        <v>96.427999999999997</v>
      </c>
      <c r="F1046" s="27" t="s">
        <v>229</v>
      </c>
      <c r="G1046" s="27">
        <v>6.82</v>
      </c>
      <c r="H1046" s="36">
        <v>89.608000000000004</v>
      </c>
      <c r="I1046">
        <f t="shared" si="128"/>
        <v>89.287999999999997</v>
      </c>
      <c r="J1046">
        <f t="shared" si="129"/>
        <v>91.108000000000004</v>
      </c>
      <c r="K1046">
        <f t="shared" si="132"/>
        <v>1.8200000000000074</v>
      </c>
      <c r="L1046">
        <f t="shared" si="133"/>
        <v>86.557999999999993</v>
      </c>
      <c r="M1046">
        <f t="shared" si="134"/>
        <v>92.928000000000011</v>
      </c>
      <c r="N1046" t="str">
        <f t="shared" si="135"/>
        <v xml:space="preserve"> </v>
      </c>
      <c r="O1046">
        <f t="shared" si="130"/>
        <v>5.32</v>
      </c>
      <c r="P1046">
        <f t="shared" si="131"/>
        <v>7.14</v>
      </c>
    </row>
    <row r="1047" spans="1:16">
      <c r="A1047" s="27" t="s">
        <v>107</v>
      </c>
      <c r="B1047" s="27" t="s">
        <v>245</v>
      </c>
      <c r="C1047" s="27" t="s">
        <v>156</v>
      </c>
      <c r="D1047" s="28">
        <v>42125</v>
      </c>
      <c r="E1047" s="27">
        <v>96.427999999999997</v>
      </c>
      <c r="F1047" s="27" t="s">
        <v>229</v>
      </c>
      <c r="G1047" s="27">
        <v>6.97</v>
      </c>
      <c r="H1047" s="36">
        <v>89.457999999999998</v>
      </c>
      <c r="I1047">
        <f t="shared" si="128"/>
        <v>89.287999999999997</v>
      </c>
      <c r="J1047">
        <f t="shared" si="129"/>
        <v>91.108000000000004</v>
      </c>
      <c r="K1047">
        <f t="shared" si="132"/>
        <v>1.8200000000000074</v>
      </c>
      <c r="L1047">
        <f t="shared" si="133"/>
        <v>86.557999999999993</v>
      </c>
      <c r="M1047">
        <f t="shared" si="134"/>
        <v>92.928000000000011</v>
      </c>
      <c r="N1047" t="str">
        <f t="shared" si="135"/>
        <v xml:space="preserve"> </v>
      </c>
      <c r="O1047">
        <f t="shared" si="130"/>
        <v>5.32</v>
      </c>
      <c r="P1047">
        <f t="shared" si="131"/>
        <v>7.14</v>
      </c>
    </row>
    <row r="1048" spans="1:16">
      <c r="A1048" s="27" t="s">
        <v>107</v>
      </c>
      <c r="B1048" s="27" t="s">
        <v>245</v>
      </c>
      <c r="C1048" s="27" t="s">
        <v>156</v>
      </c>
      <c r="D1048" s="28">
        <v>42156</v>
      </c>
      <c r="E1048" s="27">
        <v>96.427999999999997</v>
      </c>
      <c r="F1048" s="27" t="s">
        <v>229</v>
      </c>
      <c r="G1048" s="27">
        <v>7.06</v>
      </c>
      <c r="H1048" s="36">
        <v>89.367999999999995</v>
      </c>
      <c r="I1048">
        <f t="shared" si="128"/>
        <v>89.287999999999997</v>
      </c>
      <c r="J1048">
        <f t="shared" si="129"/>
        <v>91.108000000000004</v>
      </c>
      <c r="K1048">
        <f t="shared" si="132"/>
        <v>1.8200000000000074</v>
      </c>
      <c r="L1048">
        <f t="shared" si="133"/>
        <v>86.557999999999993</v>
      </c>
      <c r="M1048">
        <f t="shared" si="134"/>
        <v>92.928000000000011</v>
      </c>
      <c r="N1048" t="str">
        <f t="shared" si="135"/>
        <v xml:space="preserve"> </v>
      </c>
      <c r="O1048">
        <f t="shared" si="130"/>
        <v>5.32</v>
      </c>
      <c r="P1048">
        <f t="shared" si="131"/>
        <v>7.14</v>
      </c>
    </row>
    <row r="1049" spans="1:16">
      <c r="A1049" s="27" t="s">
        <v>107</v>
      </c>
      <c r="B1049" s="27" t="s">
        <v>245</v>
      </c>
      <c r="C1049" s="27" t="s">
        <v>156</v>
      </c>
      <c r="D1049" s="28">
        <v>42248</v>
      </c>
      <c r="E1049" s="27">
        <v>96.427999999999997</v>
      </c>
      <c r="F1049" s="27" t="s">
        <v>229</v>
      </c>
      <c r="G1049" s="27">
        <v>6.74</v>
      </c>
      <c r="H1049" s="36">
        <v>89.688000000000002</v>
      </c>
      <c r="I1049">
        <f t="shared" si="128"/>
        <v>89.287999999999997</v>
      </c>
      <c r="J1049">
        <f t="shared" si="129"/>
        <v>91.108000000000004</v>
      </c>
      <c r="K1049">
        <f t="shared" si="132"/>
        <v>1.8200000000000074</v>
      </c>
      <c r="L1049">
        <f t="shared" si="133"/>
        <v>86.557999999999993</v>
      </c>
      <c r="M1049">
        <f t="shared" si="134"/>
        <v>92.928000000000011</v>
      </c>
      <c r="N1049" t="str">
        <f t="shared" si="135"/>
        <v xml:space="preserve"> </v>
      </c>
      <c r="O1049">
        <f t="shared" si="130"/>
        <v>5.32</v>
      </c>
      <c r="P1049">
        <f t="shared" si="131"/>
        <v>7.14</v>
      </c>
    </row>
    <row r="1050" spans="1:16">
      <c r="A1050" s="27" t="s">
        <v>107</v>
      </c>
      <c r="B1050" s="27" t="s">
        <v>245</v>
      </c>
      <c r="C1050" s="27" t="s">
        <v>156</v>
      </c>
      <c r="D1050" s="28">
        <v>42278</v>
      </c>
      <c r="E1050" s="27">
        <v>96.427999999999997</v>
      </c>
      <c r="F1050" s="27" t="s">
        <v>229</v>
      </c>
      <c r="G1050" s="27">
        <v>7.64</v>
      </c>
      <c r="H1050" s="36">
        <v>88.787999999999997</v>
      </c>
      <c r="I1050">
        <f t="shared" si="128"/>
        <v>89.287999999999997</v>
      </c>
      <c r="J1050">
        <f t="shared" si="129"/>
        <v>91.108000000000004</v>
      </c>
      <c r="K1050">
        <f t="shared" si="132"/>
        <v>1.8200000000000074</v>
      </c>
      <c r="L1050">
        <f t="shared" si="133"/>
        <v>86.557999999999993</v>
      </c>
      <c r="M1050">
        <f t="shared" si="134"/>
        <v>92.928000000000011</v>
      </c>
      <c r="N1050" t="str">
        <f t="shared" si="135"/>
        <v xml:space="preserve"> </v>
      </c>
      <c r="O1050">
        <f t="shared" si="130"/>
        <v>5.32</v>
      </c>
      <c r="P1050">
        <f t="shared" si="131"/>
        <v>7.14</v>
      </c>
    </row>
    <row r="1051" spans="1:16">
      <c r="A1051" s="27" t="s">
        <v>107</v>
      </c>
      <c r="B1051" s="27" t="s">
        <v>245</v>
      </c>
      <c r="C1051" s="27" t="s">
        <v>156</v>
      </c>
      <c r="D1051" s="28">
        <v>42309</v>
      </c>
      <c r="E1051" s="27">
        <v>96.427999999999997</v>
      </c>
      <c r="F1051" s="27" t="s">
        <v>229</v>
      </c>
      <c r="G1051" s="27">
        <v>7.69</v>
      </c>
      <c r="H1051" s="36">
        <v>88.738</v>
      </c>
      <c r="I1051">
        <f t="shared" si="128"/>
        <v>89.287999999999997</v>
      </c>
      <c r="J1051">
        <f t="shared" si="129"/>
        <v>91.108000000000004</v>
      </c>
      <c r="K1051">
        <f t="shared" si="132"/>
        <v>1.8200000000000074</v>
      </c>
      <c r="L1051">
        <f t="shared" si="133"/>
        <v>86.557999999999993</v>
      </c>
      <c r="M1051">
        <f t="shared" si="134"/>
        <v>92.928000000000011</v>
      </c>
      <c r="N1051" t="str">
        <f t="shared" si="135"/>
        <v xml:space="preserve"> </v>
      </c>
      <c r="O1051">
        <f t="shared" si="130"/>
        <v>5.32</v>
      </c>
      <c r="P1051">
        <f t="shared" si="131"/>
        <v>7.14</v>
      </c>
    </row>
    <row r="1052" spans="1:16">
      <c r="A1052" s="27" t="s">
        <v>107</v>
      </c>
      <c r="B1052" s="27" t="s">
        <v>245</v>
      </c>
      <c r="C1052" s="27" t="s">
        <v>156</v>
      </c>
      <c r="D1052" s="28">
        <v>42339</v>
      </c>
      <c r="E1052" s="27">
        <v>96.427999999999997</v>
      </c>
      <c r="F1052" s="27" t="s">
        <v>229</v>
      </c>
      <c r="G1052" s="27">
        <v>7.11</v>
      </c>
      <c r="H1052" s="36">
        <v>89.317999999999998</v>
      </c>
      <c r="I1052">
        <f t="shared" si="128"/>
        <v>89.287999999999997</v>
      </c>
      <c r="J1052">
        <f t="shared" si="129"/>
        <v>91.108000000000004</v>
      </c>
      <c r="K1052">
        <f t="shared" si="132"/>
        <v>1.8200000000000074</v>
      </c>
      <c r="L1052">
        <f t="shared" si="133"/>
        <v>86.557999999999993</v>
      </c>
      <c r="M1052">
        <f t="shared" si="134"/>
        <v>92.928000000000011</v>
      </c>
      <c r="N1052" t="str">
        <f t="shared" si="135"/>
        <v xml:space="preserve"> </v>
      </c>
      <c r="O1052">
        <f t="shared" si="130"/>
        <v>5.32</v>
      </c>
      <c r="P1052">
        <f t="shared" si="131"/>
        <v>7.14</v>
      </c>
    </row>
    <row r="1053" spans="1:16">
      <c r="A1053" s="27" t="s">
        <v>107</v>
      </c>
      <c r="B1053" s="27" t="s">
        <v>245</v>
      </c>
      <c r="C1053" s="27" t="s">
        <v>156</v>
      </c>
      <c r="D1053" s="28">
        <v>42370</v>
      </c>
      <c r="E1053" s="27">
        <v>96.427999999999997</v>
      </c>
      <c r="F1053" s="27" t="s">
        <v>229</v>
      </c>
      <c r="G1053" s="27">
        <v>6.98</v>
      </c>
      <c r="H1053" s="36">
        <v>89.447999999999993</v>
      </c>
      <c r="I1053">
        <f t="shared" si="128"/>
        <v>89.287999999999997</v>
      </c>
      <c r="J1053">
        <f t="shared" si="129"/>
        <v>91.108000000000004</v>
      </c>
      <c r="K1053">
        <f t="shared" si="132"/>
        <v>1.8200000000000074</v>
      </c>
      <c r="L1053">
        <f t="shared" si="133"/>
        <v>86.557999999999993</v>
      </c>
      <c r="M1053">
        <f t="shared" si="134"/>
        <v>92.928000000000011</v>
      </c>
      <c r="N1053" t="str">
        <f t="shared" si="135"/>
        <v xml:space="preserve"> </v>
      </c>
      <c r="O1053">
        <f t="shared" si="130"/>
        <v>5.32</v>
      </c>
      <c r="P1053">
        <f t="shared" si="131"/>
        <v>7.14</v>
      </c>
    </row>
    <row r="1054" spans="1:16">
      <c r="A1054" s="27" t="s">
        <v>107</v>
      </c>
      <c r="B1054" s="27" t="s">
        <v>245</v>
      </c>
      <c r="C1054" s="27" t="s">
        <v>156</v>
      </c>
      <c r="D1054" s="28">
        <v>42401</v>
      </c>
      <c r="E1054" s="27">
        <v>96.427999999999997</v>
      </c>
      <c r="F1054" s="27" t="s">
        <v>229</v>
      </c>
      <c r="G1054" s="27">
        <v>7.11</v>
      </c>
      <c r="H1054" s="36">
        <v>89.317999999999998</v>
      </c>
      <c r="I1054">
        <f t="shared" si="128"/>
        <v>89.287999999999997</v>
      </c>
      <c r="J1054">
        <f t="shared" si="129"/>
        <v>91.108000000000004</v>
      </c>
      <c r="K1054">
        <f t="shared" si="132"/>
        <v>1.8200000000000074</v>
      </c>
      <c r="L1054">
        <f t="shared" si="133"/>
        <v>86.557999999999993</v>
      </c>
      <c r="M1054">
        <f t="shared" si="134"/>
        <v>92.928000000000011</v>
      </c>
      <c r="N1054" t="str">
        <f t="shared" si="135"/>
        <v xml:space="preserve"> </v>
      </c>
      <c r="O1054">
        <f t="shared" si="130"/>
        <v>5.32</v>
      </c>
      <c r="P1054">
        <f t="shared" si="131"/>
        <v>7.14</v>
      </c>
    </row>
    <row r="1055" spans="1:16">
      <c r="A1055" s="27" t="s">
        <v>107</v>
      </c>
      <c r="B1055" s="27" t="s">
        <v>245</v>
      </c>
      <c r="C1055" s="27" t="s">
        <v>156</v>
      </c>
      <c r="D1055" s="28">
        <v>42430</v>
      </c>
      <c r="E1055" s="27">
        <v>96.427999999999997</v>
      </c>
      <c r="F1055" s="27" t="s">
        <v>229</v>
      </c>
      <c r="G1055" s="27">
        <v>6.84</v>
      </c>
      <c r="H1055" s="36">
        <v>89.587999999999994</v>
      </c>
      <c r="I1055">
        <f t="shared" si="128"/>
        <v>89.287999999999997</v>
      </c>
      <c r="J1055">
        <f t="shared" si="129"/>
        <v>91.108000000000004</v>
      </c>
      <c r="K1055">
        <f t="shared" si="132"/>
        <v>1.8200000000000074</v>
      </c>
      <c r="L1055">
        <f t="shared" si="133"/>
        <v>86.557999999999993</v>
      </c>
      <c r="M1055">
        <f t="shared" si="134"/>
        <v>92.928000000000011</v>
      </c>
      <c r="N1055" t="str">
        <f t="shared" si="135"/>
        <v xml:space="preserve"> </v>
      </c>
      <c r="O1055">
        <f t="shared" si="130"/>
        <v>5.32</v>
      </c>
      <c r="P1055">
        <f t="shared" si="131"/>
        <v>7.14</v>
      </c>
    </row>
    <row r="1056" spans="1:16">
      <c r="A1056" s="27" t="s">
        <v>107</v>
      </c>
      <c r="B1056" s="27" t="s">
        <v>245</v>
      </c>
      <c r="C1056" s="27" t="s">
        <v>156</v>
      </c>
      <c r="D1056" s="28">
        <v>42461</v>
      </c>
      <c r="E1056" s="27">
        <v>96.427999999999997</v>
      </c>
      <c r="F1056" s="27" t="s">
        <v>229</v>
      </c>
      <c r="G1056" s="27">
        <v>6.8</v>
      </c>
      <c r="H1056" s="36">
        <v>89.628</v>
      </c>
      <c r="I1056">
        <f t="shared" si="128"/>
        <v>89.287999999999997</v>
      </c>
      <c r="J1056">
        <f t="shared" si="129"/>
        <v>91.108000000000004</v>
      </c>
      <c r="K1056">
        <f t="shared" si="132"/>
        <v>1.8200000000000074</v>
      </c>
      <c r="L1056">
        <f t="shared" si="133"/>
        <v>86.557999999999993</v>
      </c>
      <c r="M1056">
        <f t="shared" si="134"/>
        <v>92.928000000000011</v>
      </c>
      <c r="N1056" t="str">
        <f t="shared" si="135"/>
        <v xml:space="preserve"> </v>
      </c>
      <c r="O1056">
        <f t="shared" si="130"/>
        <v>5.32</v>
      </c>
      <c r="P1056">
        <f t="shared" si="131"/>
        <v>7.14</v>
      </c>
    </row>
    <row r="1057" spans="1:16">
      <c r="A1057" s="27" t="s">
        <v>107</v>
      </c>
      <c r="B1057" s="27" t="s">
        <v>245</v>
      </c>
      <c r="C1057" s="27" t="s">
        <v>156</v>
      </c>
      <c r="D1057" s="28">
        <v>42491</v>
      </c>
      <c r="E1057" s="27">
        <v>96.427999999999997</v>
      </c>
      <c r="F1057" s="27" t="s">
        <v>229</v>
      </c>
      <c r="G1057" s="27">
        <v>6.75</v>
      </c>
      <c r="H1057" s="36">
        <v>89.677999999999997</v>
      </c>
      <c r="I1057">
        <f t="shared" si="128"/>
        <v>89.287999999999997</v>
      </c>
      <c r="J1057">
        <f t="shared" si="129"/>
        <v>91.108000000000004</v>
      </c>
      <c r="K1057">
        <f t="shared" si="132"/>
        <v>1.8200000000000074</v>
      </c>
      <c r="L1057">
        <f t="shared" si="133"/>
        <v>86.557999999999993</v>
      </c>
      <c r="M1057">
        <f t="shared" si="134"/>
        <v>92.928000000000011</v>
      </c>
      <c r="N1057" t="str">
        <f t="shared" si="135"/>
        <v xml:space="preserve"> </v>
      </c>
      <c r="O1057">
        <f t="shared" si="130"/>
        <v>5.32</v>
      </c>
      <c r="P1057">
        <f t="shared" si="131"/>
        <v>7.14</v>
      </c>
    </row>
    <row r="1058" spans="1:16">
      <c r="A1058" s="27" t="s">
        <v>107</v>
      </c>
      <c r="B1058" s="27" t="s">
        <v>245</v>
      </c>
      <c r="C1058" s="27" t="s">
        <v>156</v>
      </c>
      <c r="D1058" s="28">
        <v>42522</v>
      </c>
      <c r="E1058" s="27">
        <v>96.427999999999997</v>
      </c>
      <c r="F1058" s="27" t="s">
        <v>229</v>
      </c>
      <c r="G1058" s="27">
        <v>6.92</v>
      </c>
      <c r="H1058" s="36">
        <v>89.507999999999996</v>
      </c>
      <c r="I1058">
        <f t="shared" si="128"/>
        <v>89.287999999999997</v>
      </c>
      <c r="J1058">
        <f t="shared" si="129"/>
        <v>91.108000000000004</v>
      </c>
      <c r="K1058">
        <f t="shared" si="132"/>
        <v>1.8200000000000074</v>
      </c>
      <c r="L1058">
        <f t="shared" si="133"/>
        <v>86.557999999999993</v>
      </c>
      <c r="M1058">
        <f t="shared" si="134"/>
        <v>92.928000000000011</v>
      </c>
      <c r="N1058" t="str">
        <f t="shared" si="135"/>
        <v xml:space="preserve"> </v>
      </c>
      <c r="O1058">
        <f t="shared" si="130"/>
        <v>5.32</v>
      </c>
      <c r="P1058">
        <f t="shared" si="131"/>
        <v>7.14</v>
      </c>
    </row>
    <row r="1059" spans="1:16">
      <c r="A1059" s="27" t="s">
        <v>107</v>
      </c>
      <c r="B1059" s="27" t="s">
        <v>245</v>
      </c>
      <c r="C1059" s="27" t="s">
        <v>156</v>
      </c>
      <c r="D1059" s="28">
        <v>42583</v>
      </c>
      <c r="E1059" s="27">
        <v>96.427999999999997</v>
      </c>
      <c r="F1059" s="27" t="s">
        <v>229</v>
      </c>
      <c r="G1059" s="27">
        <v>6.79</v>
      </c>
      <c r="H1059" s="36">
        <v>89.638000000000005</v>
      </c>
      <c r="I1059">
        <f t="shared" si="128"/>
        <v>89.287999999999997</v>
      </c>
      <c r="J1059">
        <f t="shared" si="129"/>
        <v>91.108000000000004</v>
      </c>
      <c r="K1059">
        <f t="shared" si="132"/>
        <v>1.8200000000000074</v>
      </c>
      <c r="L1059">
        <f t="shared" si="133"/>
        <v>86.557999999999993</v>
      </c>
      <c r="M1059">
        <f t="shared" si="134"/>
        <v>92.928000000000011</v>
      </c>
      <c r="N1059" t="str">
        <f t="shared" si="135"/>
        <v xml:space="preserve"> </v>
      </c>
      <c r="O1059">
        <f t="shared" si="130"/>
        <v>5.32</v>
      </c>
      <c r="P1059">
        <f t="shared" si="131"/>
        <v>7.14</v>
      </c>
    </row>
    <row r="1060" spans="1:16">
      <c r="A1060" s="27" t="s">
        <v>107</v>
      </c>
      <c r="B1060" s="27" t="s">
        <v>245</v>
      </c>
      <c r="C1060" s="27" t="s">
        <v>156</v>
      </c>
      <c r="D1060" s="28">
        <v>42644</v>
      </c>
      <c r="E1060" s="27">
        <v>96.427999999999997</v>
      </c>
      <c r="F1060" s="27" t="s">
        <v>229</v>
      </c>
      <c r="G1060" s="27">
        <v>6.87</v>
      </c>
      <c r="H1060" s="36">
        <v>89.558000000000007</v>
      </c>
      <c r="I1060">
        <f t="shared" si="128"/>
        <v>89.287999999999997</v>
      </c>
      <c r="J1060">
        <f t="shared" si="129"/>
        <v>91.108000000000004</v>
      </c>
      <c r="K1060">
        <f t="shared" si="132"/>
        <v>1.8200000000000074</v>
      </c>
      <c r="L1060">
        <f t="shared" si="133"/>
        <v>86.557999999999993</v>
      </c>
      <c r="M1060">
        <f t="shared" si="134"/>
        <v>92.928000000000011</v>
      </c>
      <c r="N1060" t="str">
        <f t="shared" si="135"/>
        <v xml:space="preserve"> </v>
      </c>
      <c r="O1060">
        <f t="shared" si="130"/>
        <v>5.32</v>
      </c>
      <c r="P1060">
        <f t="shared" si="131"/>
        <v>7.14</v>
      </c>
    </row>
    <row r="1061" spans="1:16">
      <c r="A1061" s="27" t="s">
        <v>107</v>
      </c>
      <c r="B1061" s="27" t="s">
        <v>245</v>
      </c>
      <c r="C1061" s="27" t="s">
        <v>156</v>
      </c>
      <c r="D1061" s="28">
        <v>42675</v>
      </c>
      <c r="E1061" s="27">
        <v>96.427999999999997</v>
      </c>
      <c r="F1061" s="27" t="s">
        <v>229</v>
      </c>
      <c r="G1061" s="27">
        <v>6.71</v>
      </c>
      <c r="H1061" s="36">
        <v>89.718000000000004</v>
      </c>
      <c r="I1061">
        <f t="shared" si="128"/>
        <v>89.287999999999997</v>
      </c>
      <c r="J1061">
        <f t="shared" si="129"/>
        <v>91.108000000000004</v>
      </c>
      <c r="K1061">
        <f t="shared" si="132"/>
        <v>1.8200000000000074</v>
      </c>
      <c r="L1061">
        <f t="shared" si="133"/>
        <v>86.557999999999993</v>
      </c>
      <c r="M1061">
        <f t="shared" si="134"/>
        <v>92.928000000000011</v>
      </c>
      <c r="N1061" t="str">
        <f t="shared" si="135"/>
        <v xml:space="preserve"> </v>
      </c>
      <c r="O1061">
        <f t="shared" si="130"/>
        <v>5.32</v>
      </c>
      <c r="P1061">
        <f t="shared" si="131"/>
        <v>7.14</v>
      </c>
    </row>
    <row r="1062" spans="1:16">
      <c r="A1062" s="27" t="s">
        <v>107</v>
      </c>
      <c r="B1062" s="27" t="s">
        <v>245</v>
      </c>
      <c r="C1062" s="27" t="s">
        <v>156</v>
      </c>
      <c r="D1062" s="28">
        <v>42705</v>
      </c>
      <c r="E1062" s="27">
        <v>96.427999999999997</v>
      </c>
      <c r="F1062" s="27" t="s">
        <v>229</v>
      </c>
      <c r="G1062" s="27">
        <v>6.6</v>
      </c>
      <c r="H1062" s="36">
        <v>89.828000000000003</v>
      </c>
      <c r="I1062">
        <f t="shared" si="128"/>
        <v>89.287999999999997</v>
      </c>
      <c r="J1062">
        <f t="shared" si="129"/>
        <v>91.108000000000004</v>
      </c>
      <c r="K1062">
        <f t="shared" si="132"/>
        <v>1.8200000000000074</v>
      </c>
      <c r="L1062">
        <f t="shared" si="133"/>
        <v>86.557999999999993</v>
      </c>
      <c r="M1062">
        <f t="shared" si="134"/>
        <v>92.928000000000011</v>
      </c>
      <c r="N1062" t="str">
        <f t="shared" si="135"/>
        <v xml:space="preserve"> </v>
      </c>
      <c r="O1062">
        <f t="shared" si="130"/>
        <v>5.32</v>
      </c>
      <c r="P1062">
        <f t="shared" si="131"/>
        <v>7.14</v>
      </c>
    </row>
    <row r="1063" spans="1:16">
      <c r="A1063" s="27" t="s">
        <v>107</v>
      </c>
      <c r="B1063" s="27" t="s">
        <v>245</v>
      </c>
      <c r="C1063" s="27" t="s">
        <v>156</v>
      </c>
      <c r="D1063" s="28">
        <v>42736</v>
      </c>
      <c r="E1063" s="27">
        <v>96.427999999999997</v>
      </c>
      <c r="F1063" s="27" t="s">
        <v>229</v>
      </c>
      <c r="G1063" s="27">
        <v>6.75</v>
      </c>
      <c r="H1063" s="36">
        <v>89.677999999999997</v>
      </c>
      <c r="I1063">
        <f t="shared" si="128"/>
        <v>89.287999999999997</v>
      </c>
      <c r="J1063">
        <f t="shared" si="129"/>
        <v>91.108000000000004</v>
      </c>
      <c r="K1063">
        <f t="shared" si="132"/>
        <v>1.8200000000000074</v>
      </c>
      <c r="L1063">
        <f t="shared" si="133"/>
        <v>86.557999999999993</v>
      </c>
      <c r="M1063">
        <f t="shared" si="134"/>
        <v>92.928000000000011</v>
      </c>
      <c r="N1063" t="str">
        <f t="shared" si="135"/>
        <v xml:space="preserve"> </v>
      </c>
      <c r="O1063">
        <f t="shared" si="130"/>
        <v>5.32</v>
      </c>
      <c r="P1063">
        <f t="shared" si="131"/>
        <v>7.14</v>
      </c>
    </row>
    <row r="1064" spans="1:16">
      <c r="A1064" s="27" t="s">
        <v>107</v>
      </c>
      <c r="B1064" s="27" t="s">
        <v>245</v>
      </c>
      <c r="C1064" s="27" t="s">
        <v>156</v>
      </c>
      <c r="D1064" s="28">
        <v>42767</v>
      </c>
      <c r="E1064" s="27">
        <v>96.427999999999997</v>
      </c>
      <c r="F1064" s="27" t="s">
        <v>229</v>
      </c>
      <c r="G1064" s="27">
        <v>6.97</v>
      </c>
      <c r="H1064" s="36">
        <v>89.457999999999998</v>
      </c>
      <c r="I1064">
        <f t="shared" si="128"/>
        <v>89.287999999999997</v>
      </c>
      <c r="J1064">
        <f t="shared" si="129"/>
        <v>91.108000000000004</v>
      </c>
      <c r="K1064">
        <f t="shared" si="132"/>
        <v>1.8200000000000074</v>
      </c>
      <c r="L1064">
        <f t="shared" si="133"/>
        <v>86.557999999999993</v>
      </c>
      <c r="M1064">
        <f t="shared" si="134"/>
        <v>92.928000000000011</v>
      </c>
      <c r="N1064" t="str">
        <f t="shared" si="135"/>
        <v xml:space="preserve"> </v>
      </c>
      <c r="O1064">
        <f t="shared" si="130"/>
        <v>5.32</v>
      </c>
      <c r="P1064">
        <f t="shared" si="131"/>
        <v>7.14</v>
      </c>
    </row>
    <row r="1065" spans="1:16">
      <c r="A1065" s="27" t="s">
        <v>107</v>
      </c>
      <c r="B1065" s="27" t="s">
        <v>245</v>
      </c>
      <c r="C1065" s="27" t="s">
        <v>156</v>
      </c>
      <c r="D1065" s="28">
        <v>42795</v>
      </c>
      <c r="E1065" s="27">
        <v>96.427999999999997</v>
      </c>
      <c r="F1065" s="27" t="s">
        <v>229</v>
      </c>
      <c r="G1065" s="27">
        <v>6.97</v>
      </c>
      <c r="H1065" s="36">
        <v>89.457999999999998</v>
      </c>
      <c r="I1065">
        <f t="shared" si="128"/>
        <v>89.287999999999997</v>
      </c>
      <c r="J1065">
        <f t="shared" si="129"/>
        <v>91.108000000000004</v>
      </c>
      <c r="K1065">
        <f t="shared" si="132"/>
        <v>1.8200000000000074</v>
      </c>
      <c r="L1065">
        <f t="shared" si="133"/>
        <v>86.557999999999993</v>
      </c>
      <c r="M1065">
        <f t="shared" si="134"/>
        <v>92.928000000000011</v>
      </c>
      <c r="N1065" t="str">
        <f t="shared" si="135"/>
        <v xml:space="preserve"> </v>
      </c>
      <c r="O1065">
        <f t="shared" si="130"/>
        <v>5.32</v>
      </c>
      <c r="P1065">
        <f t="shared" si="131"/>
        <v>7.14</v>
      </c>
    </row>
    <row r="1066" spans="1:16">
      <c r="A1066" s="27" t="s">
        <v>107</v>
      </c>
      <c r="B1066" s="27" t="s">
        <v>245</v>
      </c>
      <c r="C1066" s="27" t="s">
        <v>156</v>
      </c>
      <c r="D1066" s="28">
        <v>42826</v>
      </c>
      <c r="E1066" s="27">
        <v>96.427999999999997</v>
      </c>
      <c r="F1066" s="27" t="s">
        <v>229</v>
      </c>
      <c r="G1066" s="27">
        <v>7.29</v>
      </c>
      <c r="H1066" s="36">
        <v>89.138000000000005</v>
      </c>
      <c r="I1066">
        <f t="shared" si="128"/>
        <v>89.287999999999997</v>
      </c>
      <c r="J1066">
        <f t="shared" si="129"/>
        <v>91.108000000000004</v>
      </c>
      <c r="K1066">
        <f t="shared" si="132"/>
        <v>1.8200000000000074</v>
      </c>
      <c r="L1066">
        <f t="shared" si="133"/>
        <v>86.557999999999993</v>
      </c>
      <c r="M1066">
        <f t="shared" si="134"/>
        <v>92.928000000000011</v>
      </c>
      <c r="N1066" t="str">
        <f t="shared" si="135"/>
        <v xml:space="preserve"> </v>
      </c>
      <c r="O1066">
        <f t="shared" si="130"/>
        <v>5.32</v>
      </c>
      <c r="P1066">
        <f t="shared" si="131"/>
        <v>7.14</v>
      </c>
    </row>
    <row r="1067" spans="1:16">
      <c r="A1067" s="27" t="s">
        <v>107</v>
      </c>
      <c r="B1067" s="27" t="s">
        <v>245</v>
      </c>
      <c r="C1067" s="27" t="s">
        <v>156</v>
      </c>
      <c r="D1067" s="28">
        <v>42856</v>
      </c>
      <c r="E1067" s="27">
        <v>96.427999999999997</v>
      </c>
      <c r="F1067" s="27" t="s">
        <v>229</v>
      </c>
      <c r="G1067" s="27">
        <v>6.94</v>
      </c>
      <c r="H1067" s="36">
        <v>89.488</v>
      </c>
      <c r="I1067">
        <f t="shared" si="128"/>
        <v>89.287999999999997</v>
      </c>
      <c r="J1067">
        <f t="shared" si="129"/>
        <v>91.108000000000004</v>
      </c>
      <c r="K1067">
        <f t="shared" si="132"/>
        <v>1.8200000000000074</v>
      </c>
      <c r="L1067">
        <f t="shared" si="133"/>
        <v>86.557999999999993</v>
      </c>
      <c r="M1067">
        <f t="shared" si="134"/>
        <v>92.928000000000011</v>
      </c>
      <c r="N1067" t="str">
        <f t="shared" si="135"/>
        <v xml:space="preserve"> </v>
      </c>
      <c r="O1067">
        <f t="shared" si="130"/>
        <v>5.32</v>
      </c>
      <c r="P1067">
        <f t="shared" si="131"/>
        <v>7.14</v>
      </c>
    </row>
    <row r="1068" spans="1:16">
      <c r="A1068" s="27" t="s">
        <v>107</v>
      </c>
      <c r="B1068" s="27" t="s">
        <v>245</v>
      </c>
      <c r="C1068" s="27" t="s">
        <v>156</v>
      </c>
      <c r="D1068" s="28">
        <v>42887</v>
      </c>
      <c r="E1068" s="27">
        <v>96.427999999999997</v>
      </c>
      <c r="F1068" s="27" t="s">
        <v>229</v>
      </c>
      <c r="G1068" s="27">
        <v>7.08</v>
      </c>
      <c r="H1068" s="36">
        <v>89.347999999999999</v>
      </c>
      <c r="I1068">
        <f t="shared" si="128"/>
        <v>89.287999999999997</v>
      </c>
      <c r="J1068">
        <f t="shared" si="129"/>
        <v>91.108000000000004</v>
      </c>
      <c r="K1068">
        <f t="shared" si="132"/>
        <v>1.8200000000000074</v>
      </c>
      <c r="L1068">
        <f t="shared" si="133"/>
        <v>86.557999999999993</v>
      </c>
      <c r="M1068">
        <f t="shared" si="134"/>
        <v>92.928000000000011</v>
      </c>
      <c r="N1068" t="str">
        <f t="shared" si="135"/>
        <v xml:space="preserve"> </v>
      </c>
      <c r="O1068">
        <f t="shared" si="130"/>
        <v>5.32</v>
      </c>
      <c r="P1068">
        <f t="shared" si="131"/>
        <v>7.14</v>
      </c>
    </row>
    <row r="1069" spans="1:16">
      <c r="A1069" s="27" t="s">
        <v>107</v>
      </c>
      <c r="B1069" s="27" t="s">
        <v>245</v>
      </c>
      <c r="C1069" s="27" t="s">
        <v>156</v>
      </c>
      <c r="D1069" s="28">
        <v>42917</v>
      </c>
      <c r="E1069" s="27">
        <v>96.427999999999997</v>
      </c>
      <c r="F1069" s="27" t="s">
        <v>229</v>
      </c>
      <c r="G1069" s="27">
        <v>7.25</v>
      </c>
      <c r="H1069" s="36">
        <v>89.177999999999997</v>
      </c>
      <c r="I1069">
        <f t="shared" si="128"/>
        <v>89.287999999999997</v>
      </c>
      <c r="J1069">
        <f t="shared" si="129"/>
        <v>91.108000000000004</v>
      </c>
      <c r="K1069">
        <f t="shared" si="132"/>
        <v>1.8200000000000074</v>
      </c>
      <c r="L1069">
        <f t="shared" si="133"/>
        <v>86.557999999999993</v>
      </c>
      <c r="M1069">
        <f t="shared" si="134"/>
        <v>92.928000000000011</v>
      </c>
      <c r="N1069" t="str">
        <f t="shared" si="135"/>
        <v xml:space="preserve"> </v>
      </c>
      <c r="O1069">
        <f t="shared" si="130"/>
        <v>5.32</v>
      </c>
      <c r="P1069">
        <f t="shared" si="131"/>
        <v>7.14</v>
      </c>
    </row>
    <row r="1070" spans="1:16">
      <c r="A1070" s="27" t="s">
        <v>107</v>
      </c>
      <c r="B1070" s="27" t="s">
        <v>245</v>
      </c>
      <c r="C1070" s="27" t="s">
        <v>156</v>
      </c>
      <c r="D1070" s="28">
        <v>42948</v>
      </c>
      <c r="E1070" s="27">
        <v>96.427999999999997</v>
      </c>
      <c r="F1070" s="27" t="s">
        <v>229</v>
      </c>
      <c r="G1070" s="27">
        <v>6.75</v>
      </c>
      <c r="H1070" s="36">
        <v>89.677999999999997</v>
      </c>
      <c r="I1070">
        <f t="shared" si="128"/>
        <v>89.287999999999997</v>
      </c>
      <c r="J1070">
        <f t="shared" si="129"/>
        <v>91.108000000000004</v>
      </c>
      <c r="K1070">
        <f t="shared" si="132"/>
        <v>1.8200000000000074</v>
      </c>
      <c r="L1070">
        <f t="shared" si="133"/>
        <v>86.557999999999993</v>
      </c>
      <c r="M1070">
        <f t="shared" si="134"/>
        <v>92.928000000000011</v>
      </c>
      <c r="N1070" t="str">
        <f t="shared" si="135"/>
        <v xml:space="preserve"> </v>
      </c>
      <c r="O1070">
        <f t="shared" si="130"/>
        <v>5.32</v>
      </c>
      <c r="P1070">
        <f t="shared" si="131"/>
        <v>7.14</v>
      </c>
    </row>
    <row r="1071" spans="1:16">
      <c r="A1071" s="27" t="s">
        <v>107</v>
      </c>
      <c r="B1071" s="27" t="s">
        <v>245</v>
      </c>
      <c r="C1071" s="27" t="s">
        <v>156</v>
      </c>
      <c r="D1071" s="28">
        <v>42979</v>
      </c>
      <c r="E1071" s="27">
        <v>96.427999999999997</v>
      </c>
      <c r="F1071" s="27" t="s">
        <v>229</v>
      </c>
      <c r="G1071" s="27">
        <v>6.99</v>
      </c>
      <c r="H1071" s="36">
        <v>89.438000000000002</v>
      </c>
      <c r="I1071">
        <f t="shared" si="128"/>
        <v>89.287999999999997</v>
      </c>
      <c r="J1071">
        <f t="shared" si="129"/>
        <v>91.108000000000004</v>
      </c>
      <c r="K1071">
        <f t="shared" si="132"/>
        <v>1.8200000000000074</v>
      </c>
      <c r="L1071">
        <f t="shared" si="133"/>
        <v>86.557999999999993</v>
      </c>
      <c r="M1071">
        <f t="shared" si="134"/>
        <v>92.928000000000011</v>
      </c>
      <c r="N1071" t="str">
        <f t="shared" si="135"/>
        <v xml:space="preserve"> </v>
      </c>
      <c r="O1071">
        <f t="shared" si="130"/>
        <v>5.32</v>
      </c>
      <c r="P1071">
        <f t="shared" si="131"/>
        <v>7.14</v>
      </c>
    </row>
    <row r="1072" spans="1:16">
      <c r="A1072" s="27" t="s">
        <v>107</v>
      </c>
      <c r="B1072" s="27" t="s">
        <v>245</v>
      </c>
      <c r="C1072" s="27" t="s">
        <v>156</v>
      </c>
      <c r="D1072" s="28">
        <v>43009</v>
      </c>
      <c r="E1072" s="27">
        <v>96.427999999999997</v>
      </c>
      <c r="F1072" s="27" t="s">
        <v>229</v>
      </c>
      <c r="G1072" s="27">
        <v>6.8</v>
      </c>
      <c r="H1072" s="36">
        <v>89.628</v>
      </c>
      <c r="I1072">
        <f t="shared" si="128"/>
        <v>89.287999999999997</v>
      </c>
      <c r="J1072">
        <f t="shared" si="129"/>
        <v>91.108000000000004</v>
      </c>
      <c r="K1072">
        <f t="shared" si="132"/>
        <v>1.8200000000000074</v>
      </c>
      <c r="L1072">
        <f t="shared" si="133"/>
        <v>86.557999999999993</v>
      </c>
      <c r="M1072">
        <f t="shared" si="134"/>
        <v>92.928000000000011</v>
      </c>
      <c r="N1072" t="str">
        <f t="shared" si="135"/>
        <v xml:space="preserve"> </v>
      </c>
      <c r="O1072">
        <f t="shared" si="130"/>
        <v>5.32</v>
      </c>
      <c r="P1072">
        <f t="shared" si="131"/>
        <v>7.14</v>
      </c>
    </row>
    <row r="1073" spans="1:16">
      <c r="A1073" s="27" t="s">
        <v>107</v>
      </c>
      <c r="B1073" s="27" t="s">
        <v>245</v>
      </c>
      <c r="C1073" s="27" t="s">
        <v>156</v>
      </c>
      <c r="D1073" s="28">
        <v>43040</v>
      </c>
      <c r="E1073" s="27">
        <v>96.427999999999997</v>
      </c>
      <c r="F1073" s="27" t="s">
        <v>229</v>
      </c>
      <c r="G1073" s="27">
        <v>7</v>
      </c>
      <c r="H1073" s="36">
        <v>89.427999999999997</v>
      </c>
      <c r="I1073">
        <f t="shared" si="128"/>
        <v>89.287999999999997</v>
      </c>
      <c r="J1073">
        <f t="shared" si="129"/>
        <v>91.108000000000004</v>
      </c>
      <c r="K1073">
        <f t="shared" si="132"/>
        <v>1.8200000000000074</v>
      </c>
      <c r="L1073">
        <f t="shared" si="133"/>
        <v>86.557999999999993</v>
      </c>
      <c r="M1073">
        <f t="shared" si="134"/>
        <v>92.928000000000011</v>
      </c>
      <c r="N1073" t="str">
        <f t="shared" si="135"/>
        <v xml:space="preserve"> </v>
      </c>
      <c r="O1073">
        <f t="shared" si="130"/>
        <v>5.32</v>
      </c>
      <c r="P1073">
        <f t="shared" si="131"/>
        <v>7.14</v>
      </c>
    </row>
    <row r="1074" spans="1:16">
      <c r="A1074" s="27" t="s">
        <v>107</v>
      </c>
      <c r="B1074" s="27" t="s">
        <v>245</v>
      </c>
      <c r="C1074" s="27" t="s">
        <v>156</v>
      </c>
      <c r="D1074" s="28">
        <v>43070</v>
      </c>
      <c r="E1074" s="27">
        <v>96.427999999999997</v>
      </c>
      <c r="F1074" s="27" t="s">
        <v>229</v>
      </c>
      <c r="G1074" s="27">
        <v>7.05</v>
      </c>
      <c r="H1074" s="36">
        <v>89.378</v>
      </c>
      <c r="I1074">
        <f t="shared" si="128"/>
        <v>89.287999999999997</v>
      </c>
      <c r="J1074">
        <f t="shared" si="129"/>
        <v>91.108000000000004</v>
      </c>
      <c r="K1074">
        <f t="shared" si="132"/>
        <v>1.8200000000000074</v>
      </c>
      <c r="L1074">
        <f t="shared" si="133"/>
        <v>86.557999999999993</v>
      </c>
      <c r="M1074">
        <f t="shared" si="134"/>
        <v>92.928000000000011</v>
      </c>
      <c r="N1074" t="str">
        <f t="shared" si="135"/>
        <v xml:space="preserve"> </v>
      </c>
      <c r="O1074">
        <f t="shared" si="130"/>
        <v>5.32</v>
      </c>
      <c r="P1074">
        <f t="shared" si="131"/>
        <v>7.14</v>
      </c>
    </row>
    <row r="1075" spans="1:16">
      <c r="A1075" s="27" t="s">
        <v>107</v>
      </c>
      <c r="B1075" s="27" t="s">
        <v>245</v>
      </c>
      <c r="C1075" s="27" t="s">
        <v>156</v>
      </c>
      <c r="D1075" s="28">
        <v>43101</v>
      </c>
      <c r="E1075" s="27">
        <v>96.427999999999997</v>
      </c>
      <c r="F1075" s="27" t="s">
        <v>229</v>
      </c>
      <c r="G1075" s="27">
        <v>6.45</v>
      </c>
      <c r="H1075" s="36">
        <v>89.977999999999994</v>
      </c>
      <c r="I1075">
        <f t="shared" si="128"/>
        <v>89.287999999999997</v>
      </c>
      <c r="J1075">
        <f t="shared" si="129"/>
        <v>91.108000000000004</v>
      </c>
      <c r="K1075">
        <f t="shared" si="132"/>
        <v>1.8200000000000074</v>
      </c>
      <c r="L1075">
        <f t="shared" si="133"/>
        <v>86.557999999999993</v>
      </c>
      <c r="M1075">
        <f t="shared" si="134"/>
        <v>92.928000000000011</v>
      </c>
      <c r="N1075" t="str">
        <f t="shared" si="135"/>
        <v xml:space="preserve"> </v>
      </c>
      <c r="O1075">
        <f t="shared" si="130"/>
        <v>5.32</v>
      </c>
      <c r="P1075">
        <f t="shared" si="131"/>
        <v>7.14</v>
      </c>
    </row>
    <row r="1076" spans="1:16">
      <c r="A1076" s="27" t="s">
        <v>107</v>
      </c>
      <c r="B1076" s="27" t="s">
        <v>245</v>
      </c>
      <c r="C1076" s="27" t="s">
        <v>156</v>
      </c>
      <c r="D1076" s="28">
        <v>43132</v>
      </c>
      <c r="E1076" s="27">
        <v>96.427999999999997</v>
      </c>
      <c r="F1076" s="27" t="s">
        <v>229</v>
      </c>
      <c r="G1076" s="27">
        <v>6.99</v>
      </c>
      <c r="H1076" s="36">
        <v>89.438000000000002</v>
      </c>
      <c r="I1076">
        <f t="shared" si="128"/>
        <v>89.287999999999997</v>
      </c>
      <c r="J1076">
        <f t="shared" si="129"/>
        <v>91.108000000000004</v>
      </c>
      <c r="K1076">
        <f t="shared" si="132"/>
        <v>1.8200000000000074</v>
      </c>
      <c r="L1076">
        <f t="shared" si="133"/>
        <v>86.557999999999993</v>
      </c>
      <c r="M1076">
        <f t="shared" si="134"/>
        <v>92.928000000000011</v>
      </c>
      <c r="N1076" t="str">
        <f t="shared" si="135"/>
        <v xml:space="preserve"> </v>
      </c>
      <c r="O1076">
        <f t="shared" si="130"/>
        <v>5.32</v>
      </c>
      <c r="P1076">
        <f t="shared" si="131"/>
        <v>7.14</v>
      </c>
    </row>
    <row r="1077" spans="1:16">
      <c r="A1077" s="27" t="s">
        <v>107</v>
      </c>
      <c r="B1077" s="27" t="s">
        <v>245</v>
      </c>
      <c r="C1077" s="27" t="s">
        <v>156</v>
      </c>
      <c r="D1077" s="28">
        <v>43160</v>
      </c>
      <c r="E1077" s="27">
        <v>96.427999999999997</v>
      </c>
      <c r="F1077" s="27" t="s">
        <v>229</v>
      </c>
      <c r="G1077" s="27">
        <v>7.14</v>
      </c>
      <c r="H1077" s="36">
        <v>89.287999999999997</v>
      </c>
      <c r="I1077">
        <f t="shared" si="128"/>
        <v>89.287999999999997</v>
      </c>
      <c r="J1077">
        <f t="shared" si="129"/>
        <v>91.108000000000004</v>
      </c>
      <c r="K1077">
        <f t="shared" si="132"/>
        <v>1.8200000000000074</v>
      </c>
      <c r="L1077">
        <f t="shared" si="133"/>
        <v>86.557999999999993</v>
      </c>
      <c r="M1077">
        <f t="shared" si="134"/>
        <v>92.928000000000011</v>
      </c>
      <c r="N1077" t="str">
        <f t="shared" si="135"/>
        <v xml:space="preserve"> </v>
      </c>
      <c r="O1077">
        <f t="shared" si="130"/>
        <v>5.32</v>
      </c>
      <c r="P1077">
        <f t="shared" si="131"/>
        <v>7.14</v>
      </c>
    </row>
    <row r="1078" spans="1:16">
      <c r="A1078" s="27" t="s">
        <v>107</v>
      </c>
      <c r="B1078" s="27" t="s">
        <v>245</v>
      </c>
      <c r="C1078" s="27" t="s">
        <v>156</v>
      </c>
      <c r="D1078" s="28">
        <v>43191</v>
      </c>
      <c r="E1078" s="27">
        <v>96.427999999999997</v>
      </c>
      <c r="F1078" s="27" t="s">
        <v>229</v>
      </c>
      <c r="G1078" s="27">
        <v>7.32</v>
      </c>
      <c r="H1078" s="36">
        <v>89.108000000000004</v>
      </c>
      <c r="I1078">
        <f t="shared" si="128"/>
        <v>89.287999999999997</v>
      </c>
      <c r="J1078">
        <f t="shared" si="129"/>
        <v>91.108000000000004</v>
      </c>
      <c r="K1078">
        <f t="shared" si="132"/>
        <v>1.8200000000000074</v>
      </c>
      <c r="L1078">
        <f t="shared" si="133"/>
        <v>86.557999999999993</v>
      </c>
      <c r="M1078">
        <f t="shared" si="134"/>
        <v>92.928000000000011</v>
      </c>
      <c r="N1078" t="str">
        <f t="shared" si="135"/>
        <v xml:space="preserve"> </v>
      </c>
      <c r="O1078">
        <f t="shared" si="130"/>
        <v>5.32</v>
      </c>
      <c r="P1078">
        <f t="shared" si="131"/>
        <v>7.14</v>
      </c>
    </row>
    <row r="1079" spans="1:16">
      <c r="A1079" s="27" t="s">
        <v>107</v>
      </c>
      <c r="B1079" s="27" t="s">
        <v>245</v>
      </c>
      <c r="C1079" s="27" t="s">
        <v>156</v>
      </c>
      <c r="D1079" s="28">
        <v>43221</v>
      </c>
      <c r="E1079" s="27">
        <v>96.427999999999997</v>
      </c>
      <c r="F1079" s="27" t="s">
        <v>229</v>
      </c>
      <c r="G1079" s="27">
        <v>6.97</v>
      </c>
      <c r="H1079" s="36">
        <v>89.457999999999998</v>
      </c>
      <c r="I1079">
        <f t="shared" si="128"/>
        <v>89.287999999999997</v>
      </c>
      <c r="J1079">
        <f t="shared" si="129"/>
        <v>91.108000000000004</v>
      </c>
      <c r="K1079">
        <f t="shared" si="132"/>
        <v>1.8200000000000074</v>
      </c>
      <c r="L1079">
        <f t="shared" si="133"/>
        <v>86.557999999999993</v>
      </c>
      <c r="M1079">
        <f t="shared" si="134"/>
        <v>92.928000000000011</v>
      </c>
      <c r="N1079" t="str">
        <f t="shared" si="135"/>
        <v xml:space="preserve"> </v>
      </c>
      <c r="O1079">
        <f t="shared" si="130"/>
        <v>5.32</v>
      </c>
      <c r="P1079">
        <f t="shared" si="131"/>
        <v>7.14</v>
      </c>
    </row>
    <row r="1080" spans="1:16">
      <c r="A1080" s="27" t="s">
        <v>107</v>
      </c>
      <c r="B1080" s="27" t="s">
        <v>245</v>
      </c>
      <c r="C1080" s="27" t="s">
        <v>156</v>
      </c>
      <c r="D1080" s="28">
        <v>43313</v>
      </c>
      <c r="E1080" s="27">
        <v>96.427999999999997</v>
      </c>
      <c r="F1080" s="27" t="s">
        <v>229</v>
      </c>
      <c r="G1080" s="27">
        <v>6.75</v>
      </c>
      <c r="H1080" s="36">
        <v>89.677999999999997</v>
      </c>
      <c r="I1080">
        <f t="shared" si="128"/>
        <v>89.287999999999997</v>
      </c>
      <c r="J1080">
        <f t="shared" si="129"/>
        <v>91.108000000000004</v>
      </c>
      <c r="K1080">
        <f t="shared" si="132"/>
        <v>1.8200000000000074</v>
      </c>
      <c r="L1080">
        <f t="shared" si="133"/>
        <v>86.557999999999993</v>
      </c>
      <c r="M1080">
        <f t="shared" si="134"/>
        <v>92.928000000000011</v>
      </c>
      <c r="N1080" t="str">
        <f t="shared" si="135"/>
        <v xml:space="preserve"> </v>
      </c>
      <c r="O1080">
        <f t="shared" si="130"/>
        <v>5.32</v>
      </c>
      <c r="P1080">
        <f t="shared" si="131"/>
        <v>7.14</v>
      </c>
    </row>
    <row r="1081" spans="1:16">
      <c r="A1081" s="27" t="s">
        <v>107</v>
      </c>
      <c r="B1081" s="27" t="s">
        <v>245</v>
      </c>
      <c r="C1081" s="27" t="s">
        <v>156</v>
      </c>
      <c r="D1081" s="28">
        <v>43405</v>
      </c>
      <c r="E1081" s="27">
        <v>96.427999999999997</v>
      </c>
      <c r="F1081" s="27" t="s">
        <v>229</v>
      </c>
      <c r="G1081" s="27">
        <v>7.3</v>
      </c>
      <c r="H1081" s="36">
        <v>89.128</v>
      </c>
      <c r="I1081">
        <f t="shared" si="128"/>
        <v>89.287999999999997</v>
      </c>
      <c r="J1081">
        <f t="shared" si="129"/>
        <v>91.108000000000004</v>
      </c>
      <c r="K1081">
        <f t="shared" si="132"/>
        <v>1.8200000000000074</v>
      </c>
      <c r="L1081">
        <f t="shared" si="133"/>
        <v>86.557999999999993</v>
      </c>
      <c r="M1081">
        <f t="shared" si="134"/>
        <v>92.928000000000011</v>
      </c>
      <c r="N1081" t="str">
        <f t="shared" si="135"/>
        <v xml:space="preserve"> </v>
      </c>
      <c r="O1081">
        <f t="shared" si="130"/>
        <v>5.32</v>
      </c>
      <c r="P1081">
        <f t="shared" si="131"/>
        <v>7.14</v>
      </c>
    </row>
    <row r="1082" spans="1:16">
      <c r="A1082" s="27" t="s">
        <v>63</v>
      </c>
      <c r="B1082" s="27" t="s">
        <v>70</v>
      </c>
      <c r="C1082" s="27" t="s">
        <v>71</v>
      </c>
      <c r="D1082" s="28">
        <v>40065</v>
      </c>
      <c r="E1082" s="27">
        <v>109.68</v>
      </c>
      <c r="F1082" s="27" t="s">
        <v>229</v>
      </c>
      <c r="G1082" s="27">
        <v>2.23</v>
      </c>
      <c r="H1082" s="36">
        <v>107.45</v>
      </c>
      <c r="I1082">
        <f t="shared" si="128"/>
        <v>105.91499999999999</v>
      </c>
      <c r="J1082">
        <f t="shared" si="129"/>
        <v>106.61500000000001</v>
      </c>
      <c r="K1082">
        <f t="shared" si="132"/>
        <v>0.70000000000001705</v>
      </c>
      <c r="L1082">
        <f t="shared" si="133"/>
        <v>104.86499999999997</v>
      </c>
      <c r="M1082">
        <f t="shared" si="134"/>
        <v>107.31500000000003</v>
      </c>
      <c r="N1082" t="str">
        <f t="shared" si="135"/>
        <v>OUTLIER</v>
      </c>
      <c r="O1082">
        <f t="shared" si="130"/>
        <v>3.0649999999999999</v>
      </c>
      <c r="P1082">
        <f t="shared" si="131"/>
        <v>3.7649999999999997</v>
      </c>
    </row>
    <row r="1083" spans="1:16">
      <c r="A1083" s="27" t="s">
        <v>63</v>
      </c>
      <c r="B1083" s="27" t="s">
        <v>70</v>
      </c>
      <c r="C1083" s="27" t="s">
        <v>71</v>
      </c>
      <c r="D1083" s="28">
        <v>40475</v>
      </c>
      <c r="E1083" s="27">
        <v>109.68</v>
      </c>
      <c r="F1083" s="27" t="s">
        <v>229</v>
      </c>
      <c r="G1083" s="27">
        <v>2.96</v>
      </c>
      <c r="H1083" s="36">
        <v>106.72</v>
      </c>
      <c r="I1083">
        <f t="shared" si="128"/>
        <v>105.91499999999999</v>
      </c>
      <c r="J1083">
        <f t="shared" si="129"/>
        <v>106.61500000000001</v>
      </c>
      <c r="K1083">
        <f t="shared" si="132"/>
        <v>0.70000000000001705</v>
      </c>
      <c r="L1083">
        <f t="shared" si="133"/>
        <v>104.86499999999997</v>
      </c>
      <c r="M1083">
        <f t="shared" si="134"/>
        <v>107.31500000000003</v>
      </c>
      <c r="N1083" t="str">
        <f t="shared" si="135"/>
        <v xml:space="preserve"> </v>
      </c>
      <c r="O1083">
        <f t="shared" si="130"/>
        <v>3.0649999999999999</v>
      </c>
      <c r="P1083">
        <f t="shared" si="131"/>
        <v>3.7649999999999997</v>
      </c>
    </row>
    <row r="1084" spans="1:16">
      <c r="A1084" s="27" t="s">
        <v>63</v>
      </c>
      <c r="B1084" s="27" t="s">
        <v>70</v>
      </c>
      <c r="C1084" s="27" t="s">
        <v>71</v>
      </c>
      <c r="D1084" s="28">
        <v>40707</v>
      </c>
      <c r="E1084" s="27">
        <v>109.68</v>
      </c>
      <c r="F1084" s="27" t="s">
        <v>229</v>
      </c>
      <c r="G1084" s="27">
        <v>3.09</v>
      </c>
      <c r="H1084" s="36">
        <v>106.59</v>
      </c>
      <c r="I1084">
        <f t="shared" si="128"/>
        <v>105.91499999999999</v>
      </c>
      <c r="J1084">
        <f t="shared" si="129"/>
        <v>106.61500000000001</v>
      </c>
      <c r="K1084">
        <f t="shared" si="132"/>
        <v>0.70000000000001705</v>
      </c>
      <c r="L1084">
        <f t="shared" si="133"/>
        <v>104.86499999999997</v>
      </c>
      <c r="M1084">
        <f t="shared" si="134"/>
        <v>107.31500000000003</v>
      </c>
      <c r="N1084" t="str">
        <f t="shared" si="135"/>
        <v xml:space="preserve"> </v>
      </c>
      <c r="O1084">
        <f t="shared" si="130"/>
        <v>3.0649999999999999</v>
      </c>
      <c r="P1084">
        <f t="shared" si="131"/>
        <v>3.7649999999999997</v>
      </c>
    </row>
    <row r="1085" spans="1:16">
      <c r="A1085" s="27" t="s">
        <v>63</v>
      </c>
      <c r="B1085" s="27" t="s">
        <v>70</v>
      </c>
      <c r="C1085" s="27" t="s">
        <v>71</v>
      </c>
      <c r="D1085" s="28">
        <v>40749</v>
      </c>
      <c r="E1085" s="27">
        <v>109.68</v>
      </c>
      <c r="F1085" s="27" t="s">
        <v>229</v>
      </c>
      <c r="G1085" s="27">
        <v>2.84</v>
      </c>
      <c r="H1085" s="36">
        <v>106.84</v>
      </c>
      <c r="I1085">
        <f t="shared" si="128"/>
        <v>105.91499999999999</v>
      </c>
      <c r="J1085">
        <f t="shared" si="129"/>
        <v>106.61500000000001</v>
      </c>
      <c r="K1085">
        <f t="shared" si="132"/>
        <v>0.70000000000001705</v>
      </c>
      <c r="L1085">
        <f t="shared" si="133"/>
        <v>104.86499999999997</v>
      </c>
      <c r="M1085">
        <f t="shared" si="134"/>
        <v>107.31500000000003</v>
      </c>
      <c r="N1085" t="str">
        <f t="shared" si="135"/>
        <v xml:space="preserve"> </v>
      </c>
      <c r="O1085">
        <f t="shared" si="130"/>
        <v>3.0649999999999999</v>
      </c>
      <c r="P1085">
        <f t="shared" si="131"/>
        <v>3.7649999999999997</v>
      </c>
    </row>
    <row r="1086" spans="1:16">
      <c r="A1086" s="27" t="s">
        <v>63</v>
      </c>
      <c r="B1086" s="27" t="s">
        <v>70</v>
      </c>
      <c r="C1086" s="27" t="s">
        <v>71</v>
      </c>
      <c r="D1086" s="28">
        <v>40784</v>
      </c>
      <c r="E1086" s="27">
        <v>109.68</v>
      </c>
      <c r="F1086" s="27" t="s">
        <v>229</v>
      </c>
      <c r="G1086" s="27">
        <v>2.79</v>
      </c>
      <c r="H1086" s="36">
        <v>106.89</v>
      </c>
      <c r="I1086">
        <f t="shared" si="128"/>
        <v>105.91499999999999</v>
      </c>
      <c r="J1086">
        <f t="shared" si="129"/>
        <v>106.61500000000001</v>
      </c>
      <c r="K1086">
        <f t="shared" si="132"/>
        <v>0.70000000000001705</v>
      </c>
      <c r="L1086">
        <f t="shared" si="133"/>
        <v>104.86499999999997</v>
      </c>
      <c r="M1086">
        <f t="shared" si="134"/>
        <v>107.31500000000003</v>
      </c>
      <c r="N1086" t="str">
        <f t="shared" si="135"/>
        <v xml:space="preserve"> </v>
      </c>
      <c r="O1086">
        <f t="shared" si="130"/>
        <v>3.0649999999999999</v>
      </c>
      <c r="P1086">
        <f t="shared" si="131"/>
        <v>3.7649999999999997</v>
      </c>
    </row>
    <row r="1087" spans="1:16">
      <c r="A1087" s="27" t="s">
        <v>63</v>
      </c>
      <c r="B1087" s="27" t="s">
        <v>70</v>
      </c>
      <c r="C1087" s="27" t="s">
        <v>71</v>
      </c>
      <c r="D1087" s="28">
        <v>40801</v>
      </c>
      <c r="E1087" s="27">
        <v>109.68</v>
      </c>
      <c r="F1087" s="27" t="s">
        <v>229</v>
      </c>
      <c r="G1087" s="27">
        <v>2.73</v>
      </c>
      <c r="H1087" s="36">
        <v>106.95</v>
      </c>
      <c r="I1087">
        <f t="shared" si="128"/>
        <v>105.91499999999999</v>
      </c>
      <c r="J1087">
        <f t="shared" si="129"/>
        <v>106.61500000000001</v>
      </c>
      <c r="K1087">
        <f t="shared" si="132"/>
        <v>0.70000000000001705</v>
      </c>
      <c r="L1087">
        <f t="shared" si="133"/>
        <v>104.86499999999997</v>
      </c>
      <c r="M1087">
        <f t="shared" si="134"/>
        <v>107.31500000000003</v>
      </c>
      <c r="N1087" t="str">
        <f t="shared" si="135"/>
        <v xml:space="preserve"> </v>
      </c>
      <c r="O1087">
        <f t="shared" si="130"/>
        <v>3.0649999999999999</v>
      </c>
      <c r="P1087">
        <f t="shared" si="131"/>
        <v>3.7649999999999997</v>
      </c>
    </row>
    <row r="1088" spans="1:16">
      <c r="A1088" s="27" t="s">
        <v>63</v>
      </c>
      <c r="B1088" s="27" t="s">
        <v>70</v>
      </c>
      <c r="C1088" s="27" t="s">
        <v>71</v>
      </c>
      <c r="D1088" s="28">
        <v>40840</v>
      </c>
      <c r="E1088" s="27">
        <v>109.68</v>
      </c>
      <c r="F1088" s="27" t="s">
        <v>229</v>
      </c>
      <c r="G1088" s="27">
        <v>2.96</v>
      </c>
      <c r="H1088" s="36">
        <v>106.72</v>
      </c>
      <c r="I1088">
        <f t="shared" si="128"/>
        <v>105.91499999999999</v>
      </c>
      <c r="J1088">
        <f t="shared" si="129"/>
        <v>106.61500000000001</v>
      </c>
      <c r="K1088">
        <f t="shared" si="132"/>
        <v>0.70000000000001705</v>
      </c>
      <c r="L1088">
        <f t="shared" si="133"/>
        <v>104.86499999999997</v>
      </c>
      <c r="M1088">
        <f t="shared" si="134"/>
        <v>107.31500000000003</v>
      </c>
      <c r="N1088" t="str">
        <f t="shared" si="135"/>
        <v xml:space="preserve"> </v>
      </c>
      <c r="O1088">
        <f t="shared" si="130"/>
        <v>3.0649999999999999</v>
      </c>
      <c r="P1088">
        <f t="shared" si="131"/>
        <v>3.7649999999999997</v>
      </c>
    </row>
    <row r="1089" spans="1:16">
      <c r="A1089" s="27" t="s">
        <v>63</v>
      </c>
      <c r="B1089" s="27" t="s">
        <v>70</v>
      </c>
      <c r="C1089" s="27" t="s">
        <v>71</v>
      </c>
      <c r="D1089" s="28">
        <v>40865</v>
      </c>
      <c r="E1089" s="27">
        <v>109.68</v>
      </c>
      <c r="F1089" s="27" t="s">
        <v>229</v>
      </c>
      <c r="G1089" s="27">
        <v>3.25</v>
      </c>
      <c r="H1089" s="36">
        <v>106.43</v>
      </c>
      <c r="I1089">
        <f t="shared" si="128"/>
        <v>105.91499999999999</v>
      </c>
      <c r="J1089">
        <f t="shared" si="129"/>
        <v>106.61500000000001</v>
      </c>
      <c r="K1089">
        <f t="shared" si="132"/>
        <v>0.70000000000001705</v>
      </c>
      <c r="L1089">
        <f t="shared" si="133"/>
        <v>104.86499999999997</v>
      </c>
      <c r="M1089">
        <f t="shared" si="134"/>
        <v>107.31500000000003</v>
      </c>
      <c r="N1089" t="str">
        <f t="shared" si="135"/>
        <v xml:space="preserve"> </v>
      </c>
      <c r="O1089">
        <f t="shared" si="130"/>
        <v>3.0649999999999999</v>
      </c>
      <c r="P1089">
        <f t="shared" si="131"/>
        <v>3.7649999999999997</v>
      </c>
    </row>
    <row r="1090" spans="1:16">
      <c r="A1090" s="27" t="s">
        <v>63</v>
      </c>
      <c r="B1090" s="27" t="s">
        <v>70</v>
      </c>
      <c r="C1090" s="27" t="s">
        <v>71</v>
      </c>
      <c r="D1090" s="28">
        <v>40897</v>
      </c>
      <c r="E1090" s="27">
        <v>109.68</v>
      </c>
      <c r="F1090" s="27" t="s">
        <v>229</v>
      </c>
      <c r="G1090" s="27">
        <v>3.55</v>
      </c>
      <c r="H1090" s="36">
        <v>106.13</v>
      </c>
      <c r="I1090">
        <f t="shared" ref="I1090:I1153" si="136">+VLOOKUP($C1090,$S$2:$U$39, 2, TRUE)</f>
        <v>105.91499999999999</v>
      </c>
      <c r="J1090">
        <f t="shared" ref="J1090:J1153" si="137">+VLOOKUP($C1090,$S$2:$U$39, 3, TRUE)</f>
        <v>106.61500000000001</v>
      </c>
      <c r="K1090">
        <f t="shared" si="132"/>
        <v>0.70000000000001705</v>
      </c>
      <c r="L1090">
        <f t="shared" si="133"/>
        <v>104.86499999999997</v>
      </c>
      <c r="M1090">
        <f t="shared" si="134"/>
        <v>107.31500000000003</v>
      </c>
      <c r="N1090" t="str">
        <f t="shared" si="135"/>
        <v xml:space="preserve"> </v>
      </c>
      <c r="O1090">
        <f t="shared" ref="O1090:O1153" si="138">+VLOOKUP($C1090,$S$2:$W$39, 4, TRUE)</f>
        <v>3.0649999999999999</v>
      </c>
      <c r="P1090">
        <f t="shared" ref="P1090:P1153" si="139">+VLOOKUP($C1090,$S$2:$W$39, 5, TRUE)</f>
        <v>3.7649999999999997</v>
      </c>
    </row>
    <row r="1091" spans="1:16">
      <c r="A1091" s="27" t="s">
        <v>63</v>
      </c>
      <c r="B1091" s="27" t="s">
        <v>70</v>
      </c>
      <c r="C1091" s="27" t="s">
        <v>71</v>
      </c>
      <c r="D1091" s="28">
        <v>40927</v>
      </c>
      <c r="E1091" s="27">
        <v>109.68</v>
      </c>
      <c r="F1091" s="27" t="s">
        <v>229</v>
      </c>
      <c r="G1091" s="27">
        <v>3.38</v>
      </c>
      <c r="H1091" s="36">
        <v>106.3</v>
      </c>
      <c r="I1091">
        <f t="shared" si="136"/>
        <v>105.91499999999999</v>
      </c>
      <c r="J1091">
        <f t="shared" si="137"/>
        <v>106.61500000000001</v>
      </c>
      <c r="K1091">
        <f t="shared" ref="K1091:K1154" si="140">+J1091-I1091</f>
        <v>0.70000000000001705</v>
      </c>
      <c r="L1091">
        <f t="shared" ref="L1091:L1154" si="141">+I1091-K1091*1.5</f>
        <v>104.86499999999997</v>
      </c>
      <c r="M1091">
        <f t="shared" ref="M1091:M1154" si="142">+J1091+K1091*1</f>
        <v>107.31500000000003</v>
      </c>
      <c r="N1091" t="str">
        <f t="shared" ref="N1091:N1154" si="143">+IF(OR(H1091&lt;L1091, H1091&gt;M1091), "OUTLIER", " ")</f>
        <v xml:space="preserve"> </v>
      </c>
      <c r="O1091">
        <f t="shared" si="138"/>
        <v>3.0649999999999999</v>
      </c>
      <c r="P1091">
        <f t="shared" si="139"/>
        <v>3.7649999999999997</v>
      </c>
    </row>
    <row r="1092" spans="1:16">
      <c r="A1092" s="27" t="s">
        <v>63</v>
      </c>
      <c r="B1092" s="27" t="s">
        <v>70</v>
      </c>
      <c r="C1092" s="27" t="s">
        <v>71</v>
      </c>
      <c r="D1092" s="28">
        <v>40968</v>
      </c>
      <c r="E1092" s="27">
        <v>109.68</v>
      </c>
      <c r="F1092" s="27" t="s">
        <v>229</v>
      </c>
      <c r="G1092" s="27">
        <v>3.8</v>
      </c>
      <c r="H1092" s="36">
        <v>105.88</v>
      </c>
      <c r="I1092">
        <f t="shared" si="136"/>
        <v>105.91499999999999</v>
      </c>
      <c r="J1092">
        <f t="shared" si="137"/>
        <v>106.61500000000001</v>
      </c>
      <c r="K1092">
        <f t="shared" si="140"/>
        <v>0.70000000000001705</v>
      </c>
      <c r="L1092">
        <f t="shared" si="141"/>
        <v>104.86499999999997</v>
      </c>
      <c r="M1092">
        <f t="shared" si="142"/>
        <v>107.31500000000003</v>
      </c>
      <c r="N1092" t="str">
        <f t="shared" si="143"/>
        <v xml:space="preserve"> </v>
      </c>
      <c r="O1092">
        <f t="shared" si="138"/>
        <v>3.0649999999999999</v>
      </c>
      <c r="P1092">
        <f t="shared" si="139"/>
        <v>3.7649999999999997</v>
      </c>
    </row>
    <row r="1093" spans="1:16">
      <c r="A1093" s="27" t="s">
        <v>63</v>
      </c>
      <c r="B1093" s="27" t="s">
        <v>70</v>
      </c>
      <c r="C1093" s="27" t="s">
        <v>71</v>
      </c>
      <c r="D1093" s="28">
        <v>40981</v>
      </c>
      <c r="E1093" s="27">
        <v>109.68</v>
      </c>
      <c r="F1093" s="27" t="s">
        <v>229</v>
      </c>
      <c r="G1093" s="27">
        <v>3.76</v>
      </c>
      <c r="H1093" s="36">
        <v>105.92</v>
      </c>
      <c r="I1093">
        <f t="shared" si="136"/>
        <v>105.91499999999999</v>
      </c>
      <c r="J1093">
        <f t="shared" si="137"/>
        <v>106.61500000000001</v>
      </c>
      <c r="K1093">
        <f t="shared" si="140"/>
        <v>0.70000000000001705</v>
      </c>
      <c r="L1093">
        <f t="shared" si="141"/>
        <v>104.86499999999997</v>
      </c>
      <c r="M1093">
        <f t="shared" si="142"/>
        <v>107.31500000000003</v>
      </c>
      <c r="N1093" t="str">
        <f t="shared" si="143"/>
        <v xml:space="preserve"> </v>
      </c>
      <c r="O1093">
        <f t="shared" si="138"/>
        <v>3.0649999999999999</v>
      </c>
      <c r="P1093">
        <f t="shared" si="139"/>
        <v>3.7649999999999997</v>
      </c>
    </row>
    <row r="1094" spans="1:16">
      <c r="A1094" s="27" t="s">
        <v>63</v>
      </c>
      <c r="B1094" s="27" t="s">
        <v>70</v>
      </c>
      <c r="C1094" s="27" t="s">
        <v>71</v>
      </c>
      <c r="D1094" s="28">
        <v>41103</v>
      </c>
      <c r="E1094" s="27">
        <v>109.68</v>
      </c>
      <c r="F1094" s="27" t="s">
        <v>229</v>
      </c>
      <c r="G1094" s="27">
        <v>4.42</v>
      </c>
      <c r="H1094" s="36">
        <v>105.26</v>
      </c>
      <c r="I1094">
        <f t="shared" si="136"/>
        <v>105.91499999999999</v>
      </c>
      <c r="J1094">
        <f t="shared" si="137"/>
        <v>106.61500000000001</v>
      </c>
      <c r="K1094">
        <f t="shared" si="140"/>
        <v>0.70000000000001705</v>
      </c>
      <c r="L1094">
        <f t="shared" si="141"/>
        <v>104.86499999999997</v>
      </c>
      <c r="M1094">
        <f t="shared" si="142"/>
        <v>107.31500000000003</v>
      </c>
      <c r="N1094" t="str">
        <f t="shared" si="143"/>
        <v xml:space="preserve"> </v>
      </c>
      <c r="O1094">
        <f t="shared" si="138"/>
        <v>3.0649999999999999</v>
      </c>
      <c r="P1094">
        <f t="shared" si="139"/>
        <v>3.7649999999999997</v>
      </c>
    </row>
    <row r="1095" spans="1:16">
      <c r="A1095" s="27" t="s">
        <v>63</v>
      </c>
      <c r="B1095" s="27" t="s">
        <v>70</v>
      </c>
      <c r="C1095" s="27" t="s">
        <v>71</v>
      </c>
      <c r="D1095" s="28">
        <v>41152</v>
      </c>
      <c r="E1095" s="27">
        <v>109.68</v>
      </c>
      <c r="F1095" s="27" t="s">
        <v>229</v>
      </c>
      <c r="G1095" s="27">
        <v>4.3499999999999996</v>
      </c>
      <c r="H1095" s="36">
        <v>105.33</v>
      </c>
      <c r="I1095">
        <f t="shared" si="136"/>
        <v>105.91499999999999</v>
      </c>
      <c r="J1095">
        <f t="shared" si="137"/>
        <v>106.61500000000001</v>
      </c>
      <c r="K1095">
        <f t="shared" si="140"/>
        <v>0.70000000000001705</v>
      </c>
      <c r="L1095">
        <f t="shared" si="141"/>
        <v>104.86499999999997</v>
      </c>
      <c r="M1095">
        <f t="shared" si="142"/>
        <v>107.31500000000003</v>
      </c>
      <c r="N1095" t="str">
        <f t="shared" si="143"/>
        <v xml:space="preserve"> </v>
      </c>
      <c r="O1095">
        <f t="shared" si="138"/>
        <v>3.0649999999999999</v>
      </c>
      <c r="P1095">
        <f t="shared" si="139"/>
        <v>3.7649999999999997</v>
      </c>
    </row>
    <row r="1096" spans="1:16">
      <c r="A1096" s="27" t="s">
        <v>63</v>
      </c>
      <c r="B1096" s="27" t="s">
        <v>70</v>
      </c>
      <c r="C1096" s="27" t="s">
        <v>71</v>
      </c>
      <c r="D1096" s="28">
        <v>41164</v>
      </c>
      <c r="E1096" s="27">
        <v>109.68</v>
      </c>
      <c r="F1096" s="27" t="s">
        <v>229</v>
      </c>
      <c r="G1096" s="27">
        <v>3.3</v>
      </c>
      <c r="H1096" s="36">
        <v>106.38</v>
      </c>
      <c r="I1096">
        <f t="shared" si="136"/>
        <v>105.91499999999999</v>
      </c>
      <c r="J1096">
        <f t="shared" si="137"/>
        <v>106.61500000000001</v>
      </c>
      <c r="K1096">
        <f t="shared" si="140"/>
        <v>0.70000000000001705</v>
      </c>
      <c r="L1096">
        <f t="shared" si="141"/>
        <v>104.86499999999997</v>
      </c>
      <c r="M1096">
        <f t="shared" si="142"/>
        <v>107.31500000000003</v>
      </c>
      <c r="N1096" t="str">
        <f t="shared" si="143"/>
        <v xml:space="preserve"> </v>
      </c>
      <c r="O1096">
        <f t="shared" si="138"/>
        <v>3.0649999999999999</v>
      </c>
      <c r="P1096">
        <f t="shared" si="139"/>
        <v>3.7649999999999997</v>
      </c>
    </row>
    <row r="1097" spans="1:16">
      <c r="A1097" s="27" t="s">
        <v>63</v>
      </c>
      <c r="B1097" s="27" t="s">
        <v>70</v>
      </c>
      <c r="C1097" s="27" t="s">
        <v>71</v>
      </c>
      <c r="D1097" s="28">
        <v>41212</v>
      </c>
      <c r="E1097" s="27">
        <v>109.68</v>
      </c>
      <c r="F1097" s="27" t="s">
        <v>229</v>
      </c>
      <c r="G1097" s="27">
        <v>3.18</v>
      </c>
      <c r="H1097" s="36">
        <v>106.5</v>
      </c>
      <c r="I1097">
        <f t="shared" si="136"/>
        <v>105.91499999999999</v>
      </c>
      <c r="J1097">
        <f t="shared" si="137"/>
        <v>106.61500000000001</v>
      </c>
      <c r="K1097">
        <f t="shared" si="140"/>
        <v>0.70000000000001705</v>
      </c>
      <c r="L1097">
        <f t="shared" si="141"/>
        <v>104.86499999999997</v>
      </c>
      <c r="M1097">
        <f t="shared" si="142"/>
        <v>107.31500000000003</v>
      </c>
      <c r="N1097" t="str">
        <f t="shared" si="143"/>
        <v xml:space="preserve"> </v>
      </c>
      <c r="O1097">
        <f t="shared" si="138"/>
        <v>3.0649999999999999</v>
      </c>
      <c r="P1097">
        <f t="shared" si="139"/>
        <v>3.7649999999999997</v>
      </c>
    </row>
    <row r="1098" spans="1:16">
      <c r="A1098" s="27" t="s">
        <v>63</v>
      </c>
      <c r="B1098" s="27" t="s">
        <v>70</v>
      </c>
      <c r="C1098" s="27" t="s">
        <v>71</v>
      </c>
      <c r="D1098" s="28">
        <v>41236</v>
      </c>
      <c r="E1098" s="27">
        <v>109.68</v>
      </c>
      <c r="F1098" s="27" t="s">
        <v>229</v>
      </c>
      <c r="G1098" s="27">
        <v>3.02</v>
      </c>
      <c r="H1098" s="36">
        <v>106.66</v>
      </c>
      <c r="I1098">
        <f t="shared" si="136"/>
        <v>105.91499999999999</v>
      </c>
      <c r="J1098">
        <f t="shared" si="137"/>
        <v>106.61500000000001</v>
      </c>
      <c r="K1098">
        <f t="shared" si="140"/>
        <v>0.70000000000001705</v>
      </c>
      <c r="L1098">
        <f t="shared" si="141"/>
        <v>104.86499999999997</v>
      </c>
      <c r="M1098">
        <f t="shared" si="142"/>
        <v>107.31500000000003</v>
      </c>
      <c r="N1098" t="str">
        <f t="shared" si="143"/>
        <v xml:space="preserve"> </v>
      </c>
      <c r="O1098">
        <f t="shared" si="138"/>
        <v>3.0649999999999999</v>
      </c>
      <c r="P1098">
        <f t="shared" si="139"/>
        <v>3.7649999999999997</v>
      </c>
    </row>
    <row r="1099" spans="1:16">
      <c r="A1099" s="27" t="s">
        <v>63</v>
      </c>
      <c r="B1099" s="27" t="s">
        <v>70</v>
      </c>
      <c r="C1099" s="27" t="s">
        <v>71</v>
      </c>
      <c r="D1099" s="28">
        <v>41271</v>
      </c>
      <c r="E1099" s="27">
        <v>109.68</v>
      </c>
      <c r="F1099" s="27" t="s">
        <v>229</v>
      </c>
      <c r="G1099" s="27">
        <v>3.21</v>
      </c>
      <c r="H1099" s="36">
        <v>106.47</v>
      </c>
      <c r="I1099">
        <f t="shared" si="136"/>
        <v>105.91499999999999</v>
      </c>
      <c r="J1099">
        <f t="shared" si="137"/>
        <v>106.61500000000001</v>
      </c>
      <c r="K1099">
        <f t="shared" si="140"/>
        <v>0.70000000000001705</v>
      </c>
      <c r="L1099">
        <f t="shared" si="141"/>
        <v>104.86499999999997</v>
      </c>
      <c r="M1099">
        <f t="shared" si="142"/>
        <v>107.31500000000003</v>
      </c>
      <c r="N1099" t="str">
        <f t="shared" si="143"/>
        <v xml:space="preserve"> </v>
      </c>
      <c r="O1099">
        <f t="shared" si="138"/>
        <v>3.0649999999999999</v>
      </c>
      <c r="P1099">
        <f t="shared" si="139"/>
        <v>3.7649999999999997</v>
      </c>
    </row>
    <row r="1100" spans="1:16">
      <c r="A1100" s="27" t="s">
        <v>63</v>
      </c>
      <c r="B1100" s="27" t="s">
        <v>70</v>
      </c>
      <c r="C1100" s="27" t="s">
        <v>71</v>
      </c>
      <c r="D1100" s="28">
        <v>41303</v>
      </c>
      <c r="E1100" s="27">
        <v>109.68</v>
      </c>
      <c r="F1100" s="27" t="s">
        <v>229</v>
      </c>
      <c r="G1100" s="27">
        <v>3.8</v>
      </c>
      <c r="H1100" s="36">
        <v>105.88</v>
      </c>
      <c r="I1100">
        <f t="shared" si="136"/>
        <v>105.91499999999999</v>
      </c>
      <c r="J1100">
        <f t="shared" si="137"/>
        <v>106.61500000000001</v>
      </c>
      <c r="K1100">
        <f t="shared" si="140"/>
        <v>0.70000000000001705</v>
      </c>
      <c r="L1100">
        <f t="shared" si="141"/>
        <v>104.86499999999997</v>
      </c>
      <c r="M1100">
        <f t="shared" si="142"/>
        <v>107.31500000000003</v>
      </c>
      <c r="N1100" t="str">
        <f t="shared" si="143"/>
        <v xml:space="preserve"> </v>
      </c>
      <c r="O1100">
        <f t="shared" si="138"/>
        <v>3.0649999999999999</v>
      </c>
      <c r="P1100">
        <f t="shared" si="139"/>
        <v>3.7649999999999997</v>
      </c>
    </row>
    <row r="1101" spans="1:16">
      <c r="A1101" s="27" t="s">
        <v>63</v>
      </c>
      <c r="B1101" s="27" t="s">
        <v>70</v>
      </c>
      <c r="C1101" s="27" t="s">
        <v>71</v>
      </c>
      <c r="D1101" s="28">
        <v>41332</v>
      </c>
      <c r="E1101" s="27">
        <v>109.68</v>
      </c>
      <c r="F1101" s="27" t="s">
        <v>229</v>
      </c>
      <c r="G1101" s="27">
        <v>3.77</v>
      </c>
      <c r="H1101" s="36">
        <v>105.91</v>
      </c>
      <c r="I1101">
        <f t="shared" si="136"/>
        <v>105.91499999999999</v>
      </c>
      <c r="J1101">
        <f t="shared" si="137"/>
        <v>106.61500000000001</v>
      </c>
      <c r="K1101">
        <f t="shared" si="140"/>
        <v>0.70000000000001705</v>
      </c>
      <c r="L1101">
        <f t="shared" si="141"/>
        <v>104.86499999999997</v>
      </c>
      <c r="M1101">
        <f t="shared" si="142"/>
        <v>107.31500000000003</v>
      </c>
      <c r="N1101" t="str">
        <f t="shared" si="143"/>
        <v xml:space="preserve"> </v>
      </c>
      <c r="O1101">
        <f t="shared" si="138"/>
        <v>3.0649999999999999</v>
      </c>
      <c r="P1101">
        <f t="shared" si="139"/>
        <v>3.7649999999999997</v>
      </c>
    </row>
    <row r="1102" spans="1:16">
      <c r="A1102" s="27" t="s">
        <v>63</v>
      </c>
      <c r="B1102" s="27" t="s">
        <v>70</v>
      </c>
      <c r="C1102" s="27" t="s">
        <v>71</v>
      </c>
      <c r="D1102" s="28">
        <v>41359</v>
      </c>
      <c r="E1102" s="27">
        <v>109.68</v>
      </c>
      <c r="F1102" s="27" t="s">
        <v>229</v>
      </c>
      <c r="G1102" s="27">
        <v>3.85</v>
      </c>
      <c r="H1102" s="36">
        <v>105.83</v>
      </c>
      <c r="I1102">
        <f t="shared" si="136"/>
        <v>105.91499999999999</v>
      </c>
      <c r="J1102">
        <f t="shared" si="137"/>
        <v>106.61500000000001</v>
      </c>
      <c r="K1102">
        <f t="shared" si="140"/>
        <v>0.70000000000001705</v>
      </c>
      <c r="L1102">
        <f t="shared" si="141"/>
        <v>104.86499999999997</v>
      </c>
      <c r="M1102">
        <f t="shared" si="142"/>
        <v>107.31500000000003</v>
      </c>
      <c r="N1102" t="str">
        <f t="shared" si="143"/>
        <v xml:space="preserve"> </v>
      </c>
      <c r="O1102">
        <f t="shared" si="138"/>
        <v>3.0649999999999999</v>
      </c>
      <c r="P1102">
        <f t="shared" si="139"/>
        <v>3.7649999999999997</v>
      </c>
    </row>
    <row r="1103" spans="1:16">
      <c r="A1103" s="27" t="s">
        <v>63</v>
      </c>
      <c r="B1103" s="27" t="s">
        <v>70</v>
      </c>
      <c r="C1103" s="27" t="s">
        <v>71</v>
      </c>
      <c r="D1103" s="28">
        <v>41388</v>
      </c>
      <c r="E1103" s="27">
        <v>109.68</v>
      </c>
      <c r="F1103" s="27" t="s">
        <v>229</v>
      </c>
      <c r="G1103" s="27">
        <v>3.87</v>
      </c>
      <c r="H1103" s="36">
        <v>105.81</v>
      </c>
      <c r="I1103">
        <f t="shared" si="136"/>
        <v>105.91499999999999</v>
      </c>
      <c r="J1103">
        <f t="shared" si="137"/>
        <v>106.61500000000001</v>
      </c>
      <c r="K1103">
        <f t="shared" si="140"/>
        <v>0.70000000000001705</v>
      </c>
      <c r="L1103">
        <f t="shared" si="141"/>
        <v>104.86499999999997</v>
      </c>
      <c r="M1103">
        <f t="shared" si="142"/>
        <v>107.31500000000003</v>
      </c>
      <c r="N1103" t="str">
        <f t="shared" si="143"/>
        <v xml:space="preserve"> </v>
      </c>
      <c r="O1103">
        <f t="shared" si="138"/>
        <v>3.0649999999999999</v>
      </c>
      <c r="P1103">
        <f t="shared" si="139"/>
        <v>3.7649999999999997</v>
      </c>
    </row>
    <row r="1104" spans="1:16">
      <c r="A1104" s="27" t="s">
        <v>63</v>
      </c>
      <c r="B1104" s="27" t="s">
        <v>70</v>
      </c>
      <c r="C1104" s="27" t="s">
        <v>71</v>
      </c>
      <c r="D1104" s="28">
        <v>41409</v>
      </c>
      <c r="E1104" s="27">
        <v>109.68</v>
      </c>
      <c r="F1104" s="27" t="s">
        <v>229</v>
      </c>
      <c r="G1104" s="27">
        <v>3.79</v>
      </c>
      <c r="H1104" s="36">
        <v>105.89</v>
      </c>
      <c r="I1104">
        <f t="shared" si="136"/>
        <v>105.91499999999999</v>
      </c>
      <c r="J1104">
        <f t="shared" si="137"/>
        <v>106.61500000000001</v>
      </c>
      <c r="K1104">
        <f t="shared" si="140"/>
        <v>0.70000000000001705</v>
      </c>
      <c r="L1104">
        <f t="shared" si="141"/>
        <v>104.86499999999997</v>
      </c>
      <c r="M1104">
        <f t="shared" si="142"/>
        <v>107.31500000000003</v>
      </c>
      <c r="N1104" t="str">
        <f t="shared" si="143"/>
        <v xml:space="preserve"> </v>
      </c>
      <c r="O1104">
        <f t="shared" si="138"/>
        <v>3.0649999999999999</v>
      </c>
      <c r="P1104">
        <f t="shared" si="139"/>
        <v>3.7649999999999997</v>
      </c>
    </row>
    <row r="1105" spans="1:16">
      <c r="A1105" s="27" t="s">
        <v>63</v>
      </c>
      <c r="B1105" s="27" t="s">
        <v>70</v>
      </c>
      <c r="C1105" s="27" t="s">
        <v>71</v>
      </c>
      <c r="D1105" s="28">
        <v>41436</v>
      </c>
      <c r="E1105" s="27">
        <v>109.68</v>
      </c>
      <c r="F1105" s="27" t="s">
        <v>229</v>
      </c>
      <c r="G1105" s="27">
        <v>4.0999999999999996</v>
      </c>
      <c r="H1105" s="36">
        <v>105.58</v>
      </c>
      <c r="I1105">
        <f t="shared" si="136"/>
        <v>105.91499999999999</v>
      </c>
      <c r="J1105">
        <f t="shared" si="137"/>
        <v>106.61500000000001</v>
      </c>
      <c r="K1105">
        <f t="shared" si="140"/>
        <v>0.70000000000001705</v>
      </c>
      <c r="L1105">
        <f t="shared" si="141"/>
        <v>104.86499999999997</v>
      </c>
      <c r="M1105">
        <f t="shared" si="142"/>
        <v>107.31500000000003</v>
      </c>
      <c r="N1105" t="str">
        <f t="shared" si="143"/>
        <v xml:space="preserve"> </v>
      </c>
      <c r="O1105">
        <f t="shared" si="138"/>
        <v>3.0649999999999999</v>
      </c>
      <c r="P1105">
        <f t="shared" si="139"/>
        <v>3.7649999999999997</v>
      </c>
    </row>
    <row r="1106" spans="1:16">
      <c r="A1106" s="27" t="s">
        <v>63</v>
      </c>
      <c r="B1106" s="27" t="s">
        <v>70</v>
      </c>
      <c r="C1106" s="27" t="s">
        <v>71</v>
      </c>
      <c r="D1106" s="28">
        <v>41460</v>
      </c>
      <c r="E1106" s="27">
        <v>109.68</v>
      </c>
      <c r="F1106" s="27" t="s">
        <v>229</v>
      </c>
      <c r="G1106" s="27">
        <v>3.87</v>
      </c>
      <c r="H1106" s="36">
        <v>105.81</v>
      </c>
      <c r="I1106">
        <f t="shared" si="136"/>
        <v>105.91499999999999</v>
      </c>
      <c r="J1106">
        <f t="shared" si="137"/>
        <v>106.61500000000001</v>
      </c>
      <c r="K1106">
        <f t="shared" si="140"/>
        <v>0.70000000000001705</v>
      </c>
      <c r="L1106">
        <f t="shared" si="141"/>
        <v>104.86499999999997</v>
      </c>
      <c r="M1106">
        <f t="shared" si="142"/>
        <v>107.31500000000003</v>
      </c>
      <c r="N1106" t="str">
        <f t="shared" si="143"/>
        <v xml:space="preserve"> </v>
      </c>
      <c r="O1106">
        <f t="shared" si="138"/>
        <v>3.0649999999999999</v>
      </c>
      <c r="P1106">
        <f t="shared" si="139"/>
        <v>3.7649999999999997</v>
      </c>
    </row>
    <row r="1107" spans="1:16">
      <c r="A1107" s="27" t="s">
        <v>63</v>
      </c>
      <c r="B1107" s="27" t="s">
        <v>70</v>
      </c>
      <c r="C1107" s="27" t="s">
        <v>71</v>
      </c>
      <c r="D1107" s="28">
        <v>41508</v>
      </c>
      <c r="E1107" s="27">
        <v>109.68</v>
      </c>
      <c r="F1107" s="27" t="s">
        <v>229</v>
      </c>
      <c r="G1107" s="27">
        <v>3.9</v>
      </c>
      <c r="H1107" s="36">
        <v>105.78</v>
      </c>
      <c r="I1107">
        <f t="shared" si="136"/>
        <v>105.91499999999999</v>
      </c>
      <c r="J1107">
        <f t="shared" si="137"/>
        <v>106.61500000000001</v>
      </c>
      <c r="K1107">
        <f t="shared" si="140"/>
        <v>0.70000000000001705</v>
      </c>
      <c r="L1107">
        <f t="shared" si="141"/>
        <v>104.86499999999997</v>
      </c>
      <c r="M1107">
        <f t="shared" si="142"/>
        <v>107.31500000000003</v>
      </c>
      <c r="N1107" t="str">
        <f t="shared" si="143"/>
        <v xml:space="preserve"> </v>
      </c>
      <c r="O1107">
        <f t="shared" si="138"/>
        <v>3.0649999999999999</v>
      </c>
      <c r="P1107">
        <f t="shared" si="139"/>
        <v>3.7649999999999997</v>
      </c>
    </row>
    <row r="1108" spans="1:16">
      <c r="A1108" s="27" t="s">
        <v>63</v>
      </c>
      <c r="B1108" s="27" t="s">
        <v>70</v>
      </c>
      <c r="C1108" s="27" t="s">
        <v>71</v>
      </c>
      <c r="D1108" s="28">
        <v>41544</v>
      </c>
      <c r="E1108" s="27">
        <v>109.68</v>
      </c>
      <c r="F1108" s="27" t="s">
        <v>229</v>
      </c>
      <c r="G1108" s="27">
        <v>3.2</v>
      </c>
      <c r="H1108" s="36">
        <v>106.48</v>
      </c>
      <c r="I1108">
        <f t="shared" si="136"/>
        <v>105.91499999999999</v>
      </c>
      <c r="J1108">
        <f t="shared" si="137"/>
        <v>106.61500000000001</v>
      </c>
      <c r="K1108">
        <f t="shared" si="140"/>
        <v>0.70000000000001705</v>
      </c>
      <c r="L1108">
        <f t="shared" si="141"/>
        <v>104.86499999999997</v>
      </c>
      <c r="M1108">
        <f t="shared" si="142"/>
        <v>107.31500000000003</v>
      </c>
      <c r="N1108" t="str">
        <f t="shared" si="143"/>
        <v xml:space="preserve"> </v>
      </c>
      <c r="O1108">
        <f t="shared" si="138"/>
        <v>3.0649999999999999</v>
      </c>
      <c r="P1108">
        <f t="shared" si="139"/>
        <v>3.7649999999999997</v>
      </c>
    </row>
    <row r="1109" spans="1:16">
      <c r="A1109" s="27" t="s">
        <v>63</v>
      </c>
      <c r="B1109" s="27" t="s">
        <v>70</v>
      </c>
      <c r="C1109" s="27" t="s">
        <v>71</v>
      </c>
      <c r="D1109" s="28">
        <v>41558</v>
      </c>
      <c r="E1109" s="27">
        <v>109.68</v>
      </c>
      <c r="F1109" s="27" t="s">
        <v>229</v>
      </c>
      <c r="G1109" s="27">
        <v>2.5</v>
      </c>
      <c r="H1109" s="36">
        <v>107.18</v>
      </c>
      <c r="I1109">
        <f t="shared" si="136"/>
        <v>105.91499999999999</v>
      </c>
      <c r="J1109">
        <f t="shared" si="137"/>
        <v>106.61500000000001</v>
      </c>
      <c r="K1109">
        <f t="shared" si="140"/>
        <v>0.70000000000001705</v>
      </c>
      <c r="L1109">
        <f t="shared" si="141"/>
        <v>104.86499999999997</v>
      </c>
      <c r="M1109">
        <f t="shared" si="142"/>
        <v>107.31500000000003</v>
      </c>
      <c r="N1109" t="str">
        <f t="shared" si="143"/>
        <v xml:space="preserve"> </v>
      </c>
      <c r="O1109">
        <f t="shared" si="138"/>
        <v>3.0649999999999999</v>
      </c>
      <c r="P1109">
        <f t="shared" si="139"/>
        <v>3.7649999999999997</v>
      </c>
    </row>
    <row r="1110" spans="1:16">
      <c r="A1110" s="27" t="s">
        <v>63</v>
      </c>
      <c r="B1110" s="27" t="s">
        <v>70</v>
      </c>
      <c r="C1110" s="27" t="s">
        <v>71</v>
      </c>
      <c r="D1110" s="28">
        <v>41590</v>
      </c>
      <c r="E1110" s="27">
        <v>109.68</v>
      </c>
      <c r="F1110" s="27" t="s">
        <v>229</v>
      </c>
      <c r="G1110" s="27">
        <v>3.4</v>
      </c>
      <c r="H1110" s="36">
        <v>106.28</v>
      </c>
      <c r="I1110">
        <f t="shared" si="136"/>
        <v>105.91499999999999</v>
      </c>
      <c r="J1110">
        <f t="shared" si="137"/>
        <v>106.61500000000001</v>
      </c>
      <c r="K1110">
        <f t="shared" si="140"/>
        <v>0.70000000000001705</v>
      </c>
      <c r="L1110">
        <f t="shared" si="141"/>
        <v>104.86499999999997</v>
      </c>
      <c r="M1110">
        <f t="shared" si="142"/>
        <v>107.31500000000003</v>
      </c>
      <c r="N1110" t="str">
        <f t="shared" si="143"/>
        <v xml:space="preserve"> </v>
      </c>
      <c r="O1110">
        <f t="shared" si="138"/>
        <v>3.0649999999999999</v>
      </c>
      <c r="P1110">
        <f t="shared" si="139"/>
        <v>3.7649999999999997</v>
      </c>
    </row>
    <row r="1111" spans="1:16">
      <c r="A1111" s="27" t="s">
        <v>63</v>
      </c>
      <c r="B1111" s="27" t="s">
        <v>70</v>
      </c>
      <c r="C1111" s="27" t="s">
        <v>71</v>
      </c>
      <c r="D1111" s="28">
        <v>41614</v>
      </c>
      <c r="E1111" s="27">
        <v>109.68</v>
      </c>
      <c r="F1111" s="27" t="s">
        <v>229</v>
      </c>
      <c r="G1111" s="27">
        <v>3.3</v>
      </c>
      <c r="H1111" s="36">
        <v>106.38</v>
      </c>
      <c r="I1111">
        <f t="shared" si="136"/>
        <v>105.91499999999999</v>
      </c>
      <c r="J1111">
        <f t="shared" si="137"/>
        <v>106.61500000000001</v>
      </c>
      <c r="K1111">
        <f t="shared" si="140"/>
        <v>0.70000000000001705</v>
      </c>
      <c r="L1111">
        <f t="shared" si="141"/>
        <v>104.86499999999997</v>
      </c>
      <c r="M1111">
        <f t="shared" si="142"/>
        <v>107.31500000000003</v>
      </c>
      <c r="N1111" t="str">
        <f t="shared" si="143"/>
        <v xml:space="preserve"> </v>
      </c>
      <c r="O1111">
        <f t="shared" si="138"/>
        <v>3.0649999999999999</v>
      </c>
      <c r="P1111">
        <f t="shared" si="139"/>
        <v>3.7649999999999997</v>
      </c>
    </row>
    <row r="1112" spans="1:16">
      <c r="A1112" s="27" t="s">
        <v>63</v>
      </c>
      <c r="B1112" s="27" t="s">
        <v>70</v>
      </c>
      <c r="C1112" s="27" t="s">
        <v>71</v>
      </c>
      <c r="D1112" s="28">
        <v>41661</v>
      </c>
      <c r="E1112" s="27">
        <v>109.68</v>
      </c>
      <c r="F1112" s="27" t="s">
        <v>229</v>
      </c>
      <c r="G1112" s="27">
        <v>3.32</v>
      </c>
      <c r="H1112" s="36">
        <v>106.36</v>
      </c>
      <c r="I1112">
        <f t="shared" si="136"/>
        <v>105.91499999999999</v>
      </c>
      <c r="J1112">
        <f t="shared" si="137"/>
        <v>106.61500000000001</v>
      </c>
      <c r="K1112">
        <f t="shared" si="140"/>
        <v>0.70000000000001705</v>
      </c>
      <c r="L1112">
        <f t="shared" si="141"/>
        <v>104.86499999999997</v>
      </c>
      <c r="M1112">
        <f t="shared" si="142"/>
        <v>107.31500000000003</v>
      </c>
      <c r="N1112" t="str">
        <f t="shared" si="143"/>
        <v xml:space="preserve"> </v>
      </c>
      <c r="O1112">
        <f t="shared" si="138"/>
        <v>3.0649999999999999</v>
      </c>
      <c r="P1112">
        <f t="shared" si="139"/>
        <v>3.7649999999999997</v>
      </c>
    </row>
    <row r="1113" spans="1:16">
      <c r="A1113" s="27" t="s">
        <v>63</v>
      </c>
      <c r="B1113" s="27" t="s">
        <v>70</v>
      </c>
      <c r="C1113" s="27" t="s">
        <v>71</v>
      </c>
      <c r="D1113" s="28">
        <v>41682</v>
      </c>
      <c r="E1113" s="27">
        <v>109.68</v>
      </c>
      <c r="F1113" s="27" t="s">
        <v>229</v>
      </c>
      <c r="G1113" s="27">
        <v>3.15</v>
      </c>
      <c r="H1113" s="36">
        <v>106.53</v>
      </c>
      <c r="I1113">
        <f t="shared" si="136"/>
        <v>105.91499999999999</v>
      </c>
      <c r="J1113">
        <f t="shared" si="137"/>
        <v>106.61500000000001</v>
      </c>
      <c r="K1113">
        <f t="shared" si="140"/>
        <v>0.70000000000001705</v>
      </c>
      <c r="L1113">
        <f t="shared" si="141"/>
        <v>104.86499999999997</v>
      </c>
      <c r="M1113">
        <f t="shared" si="142"/>
        <v>107.31500000000003</v>
      </c>
      <c r="N1113" t="str">
        <f t="shared" si="143"/>
        <v xml:space="preserve"> </v>
      </c>
      <c r="O1113">
        <f t="shared" si="138"/>
        <v>3.0649999999999999</v>
      </c>
      <c r="P1113">
        <f t="shared" si="139"/>
        <v>3.7649999999999997</v>
      </c>
    </row>
    <row r="1114" spans="1:16">
      <c r="A1114" s="27" t="s">
        <v>63</v>
      </c>
      <c r="B1114" s="27" t="s">
        <v>70</v>
      </c>
      <c r="C1114" s="27" t="s">
        <v>71</v>
      </c>
      <c r="D1114" s="28">
        <v>41710</v>
      </c>
      <c r="E1114" s="27">
        <v>109.68</v>
      </c>
      <c r="F1114" s="27" t="s">
        <v>229</v>
      </c>
      <c r="G1114" s="27">
        <v>2.86</v>
      </c>
      <c r="H1114" s="36">
        <v>106.82</v>
      </c>
      <c r="I1114">
        <f t="shared" si="136"/>
        <v>105.91499999999999</v>
      </c>
      <c r="J1114">
        <f t="shared" si="137"/>
        <v>106.61500000000001</v>
      </c>
      <c r="K1114">
        <f t="shared" si="140"/>
        <v>0.70000000000001705</v>
      </c>
      <c r="L1114">
        <f t="shared" si="141"/>
        <v>104.86499999999997</v>
      </c>
      <c r="M1114">
        <f t="shared" si="142"/>
        <v>107.31500000000003</v>
      </c>
      <c r="N1114" t="str">
        <f t="shared" si="143"/>
        <v xml:space="preserve"> </v>
      </c>
      <c r="O1114">
        <f t="shared" si="138"/>
        <v>3.0649999999999999</v>
      </c>
      <c r="P1114">
        <f t="shared" si="139"/>
        <v>3.7649999999999997</v>
      </c>
    </row>
    <row r="1115" spans="1:16">
      <c r="A1115" s="27" t="s">
        <v>63</v>
      </c>
      <c r="B1115" s="27" t="s">
        <v>70</v>
      </c>
      <c r="C1115" s="27" t="s">
        <v>71</v>
      </c>
      <c r="D1115" s="28">
        <v>41733</v>
      </c>
      <c r="E1115" s="27">
        <v>109.68</v>
      </c>
      <c r="F1115" s="27" t="s">
        <v>229</v>
      </c>
      <c r="G1115" s="27">
        <v>3.44</v>
      </c>
      <c r="H1115" s="36">
        <v>106.24</v>
      </c>
      <c r="I1115">
        <f t="shared" si="136"/>
        <v>105.91499999999999</v>
      </c>
      <c r="J1115">
        <f t="shared" si="137"/>
        <v>106.61500000000001</v>
      </c>
      <c r="K1115">
        <f t="shared" si="140"/>
        <v>0.70000000000001705</v>
      </c>
      <c r="L1115">
        <f t="shared" si="141"/>
        <v>104.86499999999997</v>
      </c>
      <c r="M1115">
        <f t="shared" si="142"/>
        <v>107.31500000000003</v>
      </c>
      <c r="N1115" t="str">
        <f t="shared" si="143"/>
        <v xml:space="preserve"> </v>
      </c>
      <c r="O1115">
        <f t="shared" si="138"/>
        <v>3.0649999999999999</v>
      </c>
      <c r="P1115">
        <f t="shared" si="139"/>
        <v>3.7649999999999997</v>
      </c>
    </row>
    <row r="1116" spans="1:16">
      <c r="A1116" s="27" t="s">
        <v>63</v>
      </c>
      <c r="B1116" s="27" t="s">
        <v>70</v>
      </c>
      <c r="C1116" s="27" t="s">
        <v>71</v>
      </c>
      <c r="D1116" s="28">
        <v>41766</v>
      </c>
      <c r="E1116" s="27">
        <v>109.68</v>
      </c>
      <c r="F1116" s="27" t="s">
        <v>229</v>
      </c>
      <c r="G1116" s="27">
        <v>3.13</v>
      </c>
      <c r="H1116" s="36">
        <v>106.55</v>
      </c>
      <c r="I1116">
        <f t="shared" si="136"/>
        <v>105.91499999999999</v>
      </c>
      <c r="J1116">
        <f t="shared" si="137"/>
        <v>106.61500000000001</v>
      </c>
      <c r="K1116">
        <f t="shared" si="140"/>
        <v>0.70000000000001705</v>
      </c>
      <c r="L1116">
        <f t="shared" si="141"/>
        <v>104.86499999999997</v>
      </c>
      <c r="M1116">
        <f t="shared" si="142"/>
        <v>107.31500000000003</v>
      </c>
      <c r="N1116" t="str">
        <f t="shared" si="143"/>
        <v xml:space="preserve"> </v>
      </c>
      <c r="O1116">
        <f t="shared" si="138"/>
        <v>3.0649999999999999</v>
      </c>
      <c r="P1116">
        <f t="shared" si="139"/>
        <v>3.7649999999999997</v>
      </c>
    </row>
    <row r="1117" spans="1:16">
      <c r="A1117" s="27" t="s">
        <v>63</v>
      </c>
      <c r="B1117" s="27" t="s">
        <v>70</v>
      </c>
      <c r="C1117" s="27" t="s">
        <v>71</v>
      </c>
      <c r="D1117" s="28">
        <v>41806</v>
      </c>
      <c r="E1117" s="27">
        <v>109.68</v>
      </c>
      <c r="F1117" s="27" t="s">
        <v>229</v>
      </c>
      <c r="G1117" s="27">
        <v>2.98</v>
      </c>
      <c r="H1117" s="36">
        <v>106.7</v>
      </c>
      <c r="I1117">
        <f t="shared" si="136"/>
        <v>105.91499999999999</v>
      </c>
      <c r="J1117">
        <f t="shared" si="137"/>
        <v>106.61500000000001</v>
      </c>
      <c r="K1117">
        <f t="shared" si="140"/>
        <v>0.70000000000001705</v>
      </c>
      <c r="L1117">
        <f t="shared" si="141"/>
        <v>104.86499999999997</v>
      </c>
      <c r="M1117">
        <f t="shared" si="142"/>
        <v>107.31500000000003</v>
      </c>
      <c r="N1117" t="str">
        <f t="shared" si="143"/>
        <v xml:space="preserve"> </v>
      </c>
      <c r="O1117">
        <f t="shared" si="138"/>
        <v>3.0649999999999999</v>
      </c>
      <c r="P1117">
        <f t="shared" si="139"/>
        <v>3.7649999999999997</v>
      </c>
    </row>
    <row r="1118" spans="1:16">
      <c r="A1118" s="27" t="s">
        <v>63</v>
      </c>
      <c r="B1118" s="27" t="s">
        <v>70</v>
      </c>
      <c r="C1118" s="27" t="s">
        <v>71</v>
      </c>
      <c r="D1118" s="28">
        <v>41827</v>
      </c>
      <c r="E1118" s="27">
        <v>109.68</v>
      </c>
      <c r="F1118" s="27" t="s">
        <v>229</v>
      </c>
      <c r="G1118" s="27">
        <v>3.32</v>
      </c>
      <c r="H1118" s="36">
        <v>106.36</v>
      </c>
      <c r="I1118">
        <f t="shared" si="136"/>
        <v>105.91499999999999</v>
      </c>
      <c r="J1118">
        <f t="shared" si="137"/>
        <v>106.61500000000001</v>
      </c>
      <c r="K1118">
        <f t="shared" si="140"/>
        <v>0.70000000000001705</v>
      </c>
      <c r="L1118">
        <f t="shared" si="141"/>
        <v>104.86499999999997</v>
      </c>
      <c r="M1118">
        <f t="shared" si="142"/>
        <v>107.31500000000003</v>
      </c>
      <c r="N1118" t="str">
        <f t="shared" si="143"/>
        <v xml:space="preserve"> </v>
      </c>
      <c r="O1118">
        <f t="shared" si="138"/>
        <v>3.0649999999999999</v>
      </c>
      <c r="P1118">
        <f t="shared" si="139"/>
        <v>3.7649999999999997</v>
      </c>
    </row>
    <row r="1119" spans="1:16">
      <c r="A1119" s="27" t="s">
        <v>63</v>
      </c>
      <c r="B1119" s="27" t="s">
        <v>70</v>
      </c>
      <c r="C1119" s="27" t="s">
        <v>71</v>
      </c>
      <c r="D1119" s="28">
        <v>41859</v>
      </c>
      <c r="E1119" s="27">
        <v>109.68</v>
      </c>
      <c r="F1119" s="27" t="s">
        <v>229</v>
      </c>
      <c r="G1119" s="27">
        <v>3.26</v>
      </c>
      <c r="H1119" s="36">
        <v>106.42</v>
      </c>
      <c r="I1119">
        <f t="shared" si="136"/>
        <v>105.91499999999999</v>
      </c>
      <c r="J1119">
        <f t="shared" si="137"/>
        <v>106.61500000000001</v>
      </c>
      <c r="K1119">
        <f t="shared" si="140"/>
        <v>0.70000000000001705</v>
      </c>
      <c r="L1119">
        <f t="shared" si="141"/>
        <v>104.86499999999997</v>
      </c>
      <c r="M1119">
        <f t="shared" si="142"/>
        <v>107.31500000000003</v>
      </c>
      <c r="N1119" t="str">
        <f t="shared" si="143"/>
        <v xml:space="preserve"> </v>
      </c>
      <c r="O1119">
        <f t="shared" si="138"/>
        <v>3.0649999999999999</v>
      </c>
      <c r="P1119">
        <f t="shared" si="139"/>
        <v>3.7649999999999997</v>
      </c>
    </row>
    <row r="1120" spans="1:16">
      <c r="A1120" s="27" t="s">
        <v>63</v>
      </c>
      <c r="B1120" s="27" t="s">
        <v>70</v>
      </c>
      <c r="C1120" s="27" t="s">
        <v>71</v>
      </c>
      <c r="D1120" s="28">
        <v>41899</v>
      </c>
      <c r="E1120" s="27">
        <v>109.68</v>
      </c>
      <c r="F1120" s="27" t="s">
        <v>229</v>
      </c>
      <c r="G1120" s="27">
        <v>2.7</v>
      </c>
      <c r="H1120" s="36">
        <v>106.98</v>
      </c>
      <c r="I1120">
        <f t="shared" si="136"/>
        <v>105.91499999999999</v>
      </c>
      <c r="J1120">
        <f t="shared" si="137"/>
        <v>106.61500000000001</v>
      </c>
      <c r="K1120">
        <f t="shared" si="140"/>
        <v>0.70000000000001705</v>
      </c>
      <c r="L1120">
        <f t="shared" si="141"/>
        <v>104.86499999999997</v>
      </c>
      <c r="M1120">
        <f t="shared" si="142"/>
        <v>107.31500000000003</v>
      </c>
      <c r="N1120" t="str">
        <f t="shared" si="143"/>
        <v xml:space="preserve"> </v>
      </c>
      <c r="O1120">
        <f t="shared" si="138"/>
        <v>3.0649999999999999</v>
      </c>
      <c r="P1120">
        <f t="shared" si="139"/>
        <v>3.7649999999999997</v>
      </c>
    </row>
    <row r="1121" spans="1:16">
      <c r="A1121" s="27" t="s">
        <v>63</v>
      </c>
      <c r="B1121" s="27" t="s">
        <v>70</v>
      </c>
      <c r="C1121" s="27" t="s">
        <v>71</v>
      </c>
      <c r="D1121" s="28">
        <v>41918</v>
      </c>
      <c r="E1121" s="27">
        <v>109.68</v>
      </c>
      <c r="F1121" s="27" t="s">
        <v>229</v>
      </c>
      <c r="G1121" s="27">
        <v>2.48</v>
      </c>
      <c r="H1121" s="36">
        <v>107.2</v>
      </c>
      <c r="I1121">
        <f t="shared" si="136"/>
        <v>105.91499999999999</v>
      </c>
      <c r="J1121">
        <f t="shared" si="137"/>
        <v>106.61500000000001</v>
      </c>
      <c r="K1121">
        <f t="shared" si="140"/>
        <v>0.70000000000001705</v>
      </c>
      <c r="L1121">
        <f t="shared" si="141"/>
        <v>104.86499999999997</v>
      </c>
      <c r="M1121">
        <f t="shared" si="142"/>
        <v>107.31500000000003</v>
      </c>
      <c r="N1121" t="str">
        <f t="shared" si="143"/>
        <v xml:space="preserve"> </v>
      </c>
      <c r="O1121">
        <f t="shared" si="138"/>
        <v>3.0649999999999999</v>
      </c>
      <c r="P1121">
        <f t="shared" si="139"/>
        <v>3.7649999999999997</v>
      </c>
    </row>
    <row r="1122" spans="1:16">
      <c r="A1122" s="27" t="s">
        <v>63</v>
      </c>
      <c r="B1122" s="27" t="s">
        <v>70</v>
      </c>
      <c r="C1122" s="27" t="s">
        <v>71</v>
      </c>
      <c r="D1122" s="28">
        <v>41968</v>
      </c>
      <c r="E1122" s="27">
        <v>109.68</v>
      </c>
      <c r="F1122" s="27" t="s">
        <v>229</v>
      </c>
      <c r="G1122" s="27">
        <v>3.12</v>
      </c>
      <c r="H1122" s="36">
        <v>106.56</v>
      </c>
      <c r="I1122">
        <f t="shared" si="136"/>
        <v>105.91499999999999</v>
      </c>
      <c r="J1122">
        <f t="shared" si="137"/>
        <v>106.61500000000001</v>
      </c>
      <c r="K1122">
        <f t="shared" si="140"/>
        <v>0.70000000000001705</v>
      </c>
      <c r="L1122">
        <f t="shared" si="141"/>
        <v>104.86499999999997</v>
      </c>
      <c r="M1122">
        <f t="shared" si="142"/>
        <v>107.31500000000003</v>
      </c>
      <c r="N1122" t="str">
        <f t="shared" si="143"/>
        <v xml:space="preserve"> </v>
      </c>
      <c r="O1122">
        <f t="shared" si="138"/>
        <v>3.0649999999999999</v>
      </c>
      <c r="P1122">
        <f t="shared" si="139"/>
        <v>3.7649999999999997</v>
      </c>
    </row>
    <row r="1123" spans="1:16">
      <c r="A1123" s="27" t="s">
        <v>63</v>
      </c>
      <c r="B1123" s="27" t="s">
        <v>70</v>
      </c>
      <c r="C1123" s="27" t="s">
        <v>71</v>
      </c>
      <c r="D1123" s="28">
        <v>41976</v>
      </c>
      <c r="E1123" s="27">
        <v>109.68</v>
      </c>
      <c r="F1123" s="27" t="s">
        <v>229</v>
      </c>
      <c r="G1123" s="27">
        <v>2.66</v>
      </c>
      <c r="H1123" s="36">
        <v>107.02</v>
      </c>
      <c r="I1123">
        <f t="shared" si="136"/>
        <v>105.91499999999999</v>
      </c>
      <c r="J1123">
        <f t="shared" si="137"/>
        <v>106.61500000000001</v>
      </c>
      <c r="K1123">
        <f t="shared" si="140"/>
        <v>0.70000000000001705</v>
      </c>
      <c r="L1123">
        <f t="shared" si="141"/>
        <v>104.86499999999997</v>
      </c>
      <c r="M1123">
        <f t="shared" si="142"/>
        <v>107.31500000000003</v>
      </c>
      <c r="N1123" t="str">
        <f t="shared" si="143"/>
        <v xml:space="preserve"> </v>
      </c>
      <c r="O1123">
        <f t="shared" si="138"/>
        <v>3.0649999999999999</v>
      </c>
      <c r="P1123">
        <f t="shared" si="139"/>
        <v>3.7649999999999997</v>
      </c>
    </row>
    <row r="1124" spans="1:16">
      <c r="A1124" s="27" t="s">
        <v>63</v>
      </c>
      <c r="B1124" s="27" t="s">
        <v>70</v>
      </c>
      <c r="C1124" s="27" t="s">
        <v>71</v>
      </c>
      <c r="D1124" s="28">
        <v>42023</v>
      </c>
      <c r="E1124" s="27">
        <v>109.68</v>
      </c>
      <c r="F1124" s="27" t="s">
        <v>229</v>
      </c>
      <c r="G1124" s="27">
        <v>3.58</v>
      </c>
      <c r="H1124" s="36">
        <v>106.1</v>
      </c>
      <c r="I1124">
        <f t="shared" si="136"/>
        <v>105.91499999999999</v>
      </c>
      <c r="J1124">
        <f t="shared" si="137"/>
        <v>106.61500000000001</v>
      </c>
      <c r="K1124">
        <f t="shared" si="140"/>
        <v>0.70000000000001705</v>
      </c>
      <c r="L1124">
        <f t="shared" si="141"/>
        <v>104.86499999999997</v>
      </c>
      <c r="M1124">
        <f t="shared" si="142"/>
        <v>107.31500000000003</v>
      </c>
      <c r="N1124" t="str">
        <f t="shared" si="143"/>
        <v xml:space="preserve"> </v>
      </c>
      <c r="O1124">
        <f t="shared" si="138"/>
        <v>3.0649999999999999</v>
      </c>
      <c r="P1124">
        <f t="shared" si="139"/>
        <v>3.7649999999999997</v>
      </c>
    </row>
    <row r="1125" spans="1:16">
      <c r="A1125" s="27" t="s">
        <v>63</v>
      </c>
      <c r="B1125" s="27" t="s">
        <v>70</v>
      </c>
      <c r="C1125" s="27" t="s">
        <v>71</v>
      </c>
      <c r="D1125" s="28">
        <v>42046</v>
      </c>
      <c r="E1125" s="27">
        <v>109.68</v>
      </c>
      <c r="F1125" s="27" t="s">
        <v>229</v>
      </c>
      <c r="G1125" s="27">
        <v>3.04</v>
      </c>
      <c r="H1125" s="36">
        <v>106.64</v>
      </c>
      <c r="I1125">
        <f t="shared" si="136"/>
        <v>105.91499999999999</v>
      </c>
      <c r="J1125">
        <f t="shared" si="137"/>
        <v>106.61500000000001</v>
      </c>
      <c r="K1125">
        <f t="shared" si="140"/>
        <v>0.70000000000001705</v>
      </c>
      <c r="L1125">
        <f t="shared" si="141"/>
        <v>104.86499999999997</v>
      </c>
      <c r="M1125">
        <f t="shared" si="142"/>
        <v>107.31500000000003</v>
      </c>
      <c r="N1125" t="str">
        <f t="shared" si="143"/>
        <v xml:space="preserve"> </v>
      </c>
      <c r="O1125">
        <f t="shared" si="138"/>
        <v>3.0649999999999999</v>
      </c>
      <c r="P1125">
        <f t="shared" si="139"/>
        <v>3.7649999999999997</v>
      </c>
    </row>
    <row r="1126" spans="1:16">
      <c r="A1126" s="27" t="s">
        <v>63</v>
      </c>
      <c r="B1126" s="27" t="s">
        <v>70</v>
      </c>
      <c r="C1126" s="27" t="s">
        <v>71</v>
      </c>
      <c r="D1126" s="28">
        <v>42066</v>
      </c>
      <c r="E1126" s="27">
        <v>109.68</v>
      </c>
      <c r="F1126" s="27" t="s">
        <v>229</v>
      </c>
      <c r="G1126" s="27">
        <v>3.12</v>
      </c>
      <c r="H1126" s="36">
        <v>106.56</v>
      </c>
      <c r="I1126">
        <f t="shared" si="136"/>
        <v>105.91499999999999</v>
      </c>
      <c r="J1126">
        <f t="shared" si="137"/>
        <v>106.61500000000001</v>
      </c>
      <c r="K1126">
        <f t="shared" si="140"/>
        <v>0.70000000000001705</v>
      </c>
      <c r="L1126">
        <f t="shared" si="141"/>
        <v>104.86499999999997</v>
      </c>
      <c r="M1126">
        <f t="shared" si="142"/>
        <v>107.31500000000003</v>
      </c>
      <c r="N1126" t="str">
        <f t="shared" si="143"/>
        <v xml:space="preserve"> </v>
      </c>
      <c r="O1126">
        <f t="shared" si="138"/>
        <v>3.0649999999999999</v>
      </c>
      <c r="P1126">
        <f t="shared" si="139"/>
        <v>3.7649999999999997</v>
      </c>
    </row>
    <row r="1127" spans="1:16">
      <c r="A1127" s="27" t="s">
        <v>63</v>
      </c>
      <c r="B1127" s="27" t="s">
        <v>70</v>
      </c>
      <c r="C1127" s="27" t="s">
        <v>71</v>
      </c>
      <c r="D1127" s="28">
        <v>42117</v>
      </c>
      <c r="E1127" s="27">
        <v>109.68</v>
      </c>
      <c r="F1127" s="27" t="s">
        <v>229</v>
      </c>
      <c r="G1127" s="27">
        <v>3.62</v>
      </c>
      <c r="H1127" s="36">
        <v>106.06</v>
      </c>
      <c r="I1127">
        <f t="shared" si="136"/>
        <v>105.91499999999999</v>
      </c>
      <c r="J1127">
        <f t="shared" si="137"/>
        <v>106.61500000000001</v>
      </c>
      <c r="K1127">
        <f t="shared" si="140"/>
        <v>0.70000000000001705</v>
      </c>
      <c r="L1127">
        <f t="shared" si="141"/>
        <v>104.86499999999997</v>
      </c>
      <c r="M1127">
        <f t="shared" si="142"/>
        <v>107.31500000000003</v>
      </c>
      <c r="N1127" t="str">
        <f t="shared" si="143"/>
        <v xml:space="preserve"> </v>
      </c>
      <c r="O1127">
        <f t="shared" si="138"/>
        <v>3.0649999999999999</v>
      </c>
      <c r="P1127">
        <f t="shared" si="139"/>
        <v>3.7649999999999997</v>
      </c>
    </row>
    <row r="1128" spans="1:16">
      <c r="A1128" s="27" t="s">
        <v>63</v>
      </c>
      <c r="B1128" s="27" t="s">
        <v>70</v>
      </c>
      <c r="C1128" s="27" t="s">
        <v>71</v>
      </c>
      <c r="D1128" s="28">
        <v>42128</v>
      </c>
      <c r="E1128" s="27">
        <v>109.68</v>
      </c>
      <c r="F1128" s="27" t="s">
        <v>229</v>
      </c>
      <c r="G1128" s="27">
        <v>3.6</v>
      </c>
      <c r="H1128" s="36">
        <v>106.08</v>
      </c>
      <c r="I1128">
        <f t="shared" si="136"/>
        <v>105.91499999999999</v>
      </c>
      <c r="J1128">
        <f t="shared" si="137"/>
        <v>106.61500000000001</v>
      </c>
      <c r="K1128">
        <f t="shared" si="140"/>
        <v>0.70000000000001705</v>
      </c>
      <c r="L1128">
        <f t="shared" si="141"/>
        <v>104.86499999999997</v>
      </c>
      <c r="M1128">
        <f t="shared" si="142"/>
        <v>107.31500000000003</v>
      </c>
      <c r="N1128" t="str">
        <f t="shared" si="143"/>
        <v xml:space="preserve"> </v>
      </c>
      <c r="O1128">
        <f t="shared" si="138"/>
        <v>3.0649999999999999</v>
      </c>
      <c r="P1128">
        <f t="shared" si="139"/>
        <v>3.7649999999999997</v>
      </c>
    </row>
    <row r="1129" spans="1:16">
      <c r="A1129" s="27" t="s">
        <v>63</v>
      </c>
      <c r="B1129" s="27" t="s">
        <v>70</v>
      </c>
      <c r="C1129" s="27" t="s">
        <v>71</v>
      </c>
      <c r="D1129" s="28">
        <v>42163</v>
      </c>
      <c r="E1129" s="27">
        <v>109.68</v>
      </c>
      <c r="F1129" s="27" t="s">
        <v>229</v>
      </c>
      <c r="G1129" s="27">
        <v>4.24</v>
      </c>
      <c r="H1129" s="36">
        <v>105.44</v>
      </c>
      <c r="I1129">
        <f t="shared" si="136"/>
        <v>105.91499999999999</v>
      </c>
      <c r="J1129">
        <f t="shared" si="137"/>
        <v>106.61500000000001</v>
      </c>
      <c r="K1129">
        <f t="shared" si="140"/>
        <v>0.70000000000001705</v>
      </c>
      <c r="L1129">
        <f t="shared" si="141"/>
        <v>104.86499999999997</v>
      </c>
      <c r="M1129">
        <f t="shared" si="142"/>
        <v>107.31500000000003</v>
      </c>
      <c r="N1129" t="str">
        <f t="shared" si="143"/>
        <v xml:space="preserve"> </v>
      </c>
      <c r="O1129">
        <f t="shared" si="138"/>
        <v>3.0649999999999999</v>
      </c>
      <c r="P1129">
        <f t="shared" si="139"/>
        <v>3.7649999999999997</v>
      </c>
    </row>
    <row r="1130" spans="1:16">
      <c r="A1130" s="27" t="s">
        <v>63</v>
      </c>
      <c r="B1130" s="27" t="s">
        <v>70</v>
      </c>
      <c r="C1130" s="27" t="s">
        <v>71</v>
      </c>
      <c r="D1130" s="28">
        <v>42193</v>
      </c>
      <c r="E1130" s="27">
        <v>109.68</v>
      </c>
      <c r="F1130" s="27" t="s">
        <v>229</v>
      </c>
      <c r="G1130" s="27">
        <v>3.98</v>
      </c>
      <c r="H1130" s="36">
        <v>105.7</v>
      </c>
      <c r="I1130">
        <f t="shared" si="136"/>
        <v>105.91499999999999</v>
      </c>
      <c r="J1130">
        <f t="shared" si="137"/>
        <v>106.61500000000001</v>
      </c>
      <c r="K1130">
        <f t="shared" si="140"/>
        <v>0.70000000000001705</v>
      </c>
      <c r="L1130">
        <f t="shared" si="141"/>
        <v>104.86499999999997</v>
      </c>
      <c r="M1130">
        <f t="shared" si="142"/>
        <v>107.31500000000003</v>
      </c>
      <c r="N1130" t="str">
        <f t="shared" si="143"/>
        <v xml:space="preserve"> </v>
      </c>
      <c r="O1130">
        <f t="shared" si="138"/>
        <v>3.0649999999999999</v>
      </c>
      <c r="P1130">
        <f t="shared" si="139"/>
        <v>3.7649999999999997</v>
      </c>
    </row>
    <row r="1131" spans="1:16">
      <c r="A1131" s="27" t="s">
        <v>63</v>
      </c>
      <c r="B1131" s="27" t="s">
        <v>70</v>
      </c>
      <c r="C1131" s="27" t="s">
        <v>71</v>
      </c>
      <c r="D1131" s="28">
        <v>42226</v>
      </c>
      <c r="E1131" s="27">
        <v>109.68</v>
      </c>
      <c r="F1131" s="27" t="s">
        <v>229</v>
      </c>
      <c r="G1131" s="27">
        <v>3.81</v>
      </c>
      <c r="H1131" s="36">
        <v>105.87</v>
      </c>
      <c r="I1131">
        <f t="shared" si="136"/>
        <v>105.91499999999999</v>
      </c>
      <c r="J1131">
        <f t="shared" si="137"/>
        <v>106.61500000000001</v>
      </c>
      <c r="K1131">
        <f t="shared" si="140"/>
        <v>0.70000000000001705</v>
      </c>
      <c r="L1131">
        <f t="shared" si="141"/>
        <v>104.86499999999997</v>
      </c>
      <c r="M1131">
        <f t="shared" si="142"/>
        <v>107.31500000000003</v>
      </c>
      <c r="N1131" t="str">
        <f t="shared" si="143"/>
        <v xml:space="preserve"> </v>
      </c>
      <c r="O1131">
        <f t="shared" si="138"/>
        <v>3.0649999999999999</v>
      </c>
      <c r="P1131">
        <f t="shared" si="139"/>
        <v>3.7649999999999997</v>
      </c>
    </row>
    <row r="1132" spans="1:16">
      <c r="A1132" s="27" t="s">
        <v>63</v>
      </c>
      <c r="B1132" s="27" t="s">
        <v>70</v>
      </c>
      <c r="C1132" s="27" t="s">
        <v>71</v>
      </c>
      <c r="D1132" s="28">
        <v>42264</v>
      </c>
      <c r="E1132" s="27">
        <v>109.68</v>
      </c>
      <c r="F1132" s="27" t="s">
        <v>229</v>
      </c>
      <c r="G1132" s="27">
        <v>3.13</v>
      </c>
      <c r="H1132" s="36">
        <v>106.55</v>
      </c>
      <c r="I1132">
        <f t="shared" si="136"/>
        <v>105.91499999999999</v>
      </c>
      <c r="J1132">
        <f t="shared" si="137"/>
        <v>106.61500000000001</v>
      </c>
      <c r="K1132">
        <f t="shared" si="140"/>
        <v>0.70000000000001705</v>
      </c>
      <c r="L1132">
        <f t="shared" si="141"/>
        <v>104.86499999999997</v>
      </c>
      <c r="M1132">
        <f t="shared" si="142"/>
        <v>107.31500000000003</v>
      </c>
      <c r="N1132" t="str">
        <f t="shared" si="143"/>
        <v xml:space="preserve"> </v>
      </c>
      <c r="O1132">
        <f t="shared" si="138"/>
        <v>3.0649999999999999</v>
      </c>
      <c r="P1132">
        <f t="shared" si="139"/>
        <v>3.7649999999999997</v>
      </c>
    </row>
    <row r="1133" spans="1:16">
      <c r="A1133" s="27" t="s">
        <v>63</v>
      </c>
      <c r="B1133" s="27" t="s">
        <v>70</v>
      </c>
      <c r="C1133" s="27" t="s">
        <v>71</v>
      </c>
      <c r="D1133" s="28">
        <v>42319</v>
      </c>
      <c r="E1133" s="27">
        <v>109.68</v>
      </c>
      <c r="F1133" s="27" t="s">
        <v>229</v>
      </c>
      <c r="G1133" s="27">
        <v>3.46</v>
      </c>
      <c r="H1133" s="36">
        <v>106.22</v>
      </c>
      <c r="I1133">
        <f t="shared" si="136"/>
        <v>105.91499999999999</v>
      </c>
      <c r="J1133">
        <f t="shared" si="137"/>
        <v>106.61500000000001</v>
      </c>
      <c r="K1133">
        <f t="shared" si="140"/>
        <v>0.70000000000001705</v>
      </c>
      <c r="L1133">
        <f t="shared" si="141"/>
        <v>104.86499999999997</v>
      </c>
      <c r="M1133">
        <f t="shared" si="142"/>
        <v>107.31500000000003</v>
      </c>
      <c r="N1133" t="str">
        <f t="shared" si="143"/>
        <v xml:space="preserve"> </v>
      </c>
      <c r="O1133">
        <f t="shared" si="138"/>
        <v>3.0649999999999999</v>
      </c>
      <c r="P1133">
        <f t="shared" si="139"/>
        <v>3.7649999999999997</v>
      </c>
    </row>
    <row r="1134" spans="1:16">
      <c r="A1134" s="27" t="s">
        <v>63</v>
      </c>
      <c r="B1134" s="27" t="s">
        <v>70</v>
      </c>
      <c r="C1134" s="27" t="s">
        <v>71</v>
      </c>
      <c r="D1134" s="28">
        <v>42340</v>
      </c>
      <c r="E1134" s="27">
        <v>109.68</v>
      </c>
      <c r="F1134" s="27" t="s">
        <v>229</v>
      </c>
      <c r="G1134" s="27">
        <v>3.56</v>
      </c>
      <c r="H1134" s="36">
        <v>106.12</v>
      </c>
      <c r="I1134">
        <f t="shared" si="136"/>
        <v>105.91499999999999</v>
      </c>
      <c r="J1134">
        <f t="shared" si="137"/>
        <v>106.61500000000001</v>
      </c>
      <c r="K1134">
        <f t="shared" si="140"/>
        <v>0.70000000000001705</v>
      </c>
      <c r="L1134">
        <f t="shared" si="141"/>
        <v>104.86499999999997</v>
      </c>
      <c r="M1134">
        <f t="shared" si="142"/>
        <v>107.31500000000003</v>
      </c>
      <c r="N1134" t="str">
        <f t="shared" si="143"/>
        <v xml:space="preserve"> </v>
      </c>
      <c r="O1134">
        <f t="shared" si="138"/>
        <v>3.0649999999999999</v>
      </c>
      <c r="P1134">
        <f t="shared" si="139"/>
        <v>3.7649999999999997</v>
      </c>
    </row>
    <row r="1135" spans="1:16">
      <c r="A1135" s="27" t="s">
        <v>63</v>
      </c>
      <c r="B1135" s="27" t="s">
        <v>70</v>
      </c>
      <c r="C1135" s="27" t="s">
        <v>71</v>
      </c>
      <c r="D1135" s="28">
        <v>42569</v>
      </c>
      <c r="E1135" s="27">
        <v>109.68</v>
      </c>
      <c r="F1135" s="27" t="s">
        <v>229</v>
      </c>
      <c r="G1135" s="27">
        <v>3.3</v>
      </c>
      <c r="H1135" s="36">
        <v>106.38</v>
      </c>
      <c r="I1135">
        <f t="shared" si="136"/>
        <v>105.91499999999999</v>
      </c>
      <c r="J1135">
        <f t="shared" si="137"/>
        <v>106.61500000000001</v>
      </c>
      <c r="K1135">
        <f t="shared" si="140"/>
        <v>0.70000000000001705</v>
      </c>
      <c r="L1135">
        <f t="shared" si="141"/>
        <v>104.86499999999997</v>
      </c>
      <c r="M1135">
        <f t="shared" si="142"/>
        <v>107.31500000000003</v>
      </c>
      <c r="N1135" t="str">
        <f t="shared" si="143"/>
        <v xml:space="preserve"> </v>
      </c>
      <c r="O1135">
        <f t="shared" si="138"/>
        <v>3.0649999999999999</v>
      </c>
      <c r="P1135">
        <f t="shared" si="139"/>
        <v>3.7649999999999997</v>
      </c>
    </row>
    <row r="1136" spans="1:16">
      <c r="A1136" s="27" t="s">
        <v>63</v>
      </c>
      <c r="B1136" s="27" t="s">
        <v>70</v>
      </c>
      <c r="C1136" s="27" t="s">
        <v>71</v>
      </c>
      <c r="D1136" s="28">
        <v>42613</v>
      </c>
      <c r="E1136" s="27">
        <v>109.68</v>
      </c>
      <c r="F1136" s="27" t="s">
        <v>229</v>
      </c>
      <c r="G1136" s="27">
        <v>2.29</v>
      </c>
      <c r="H1136" s="36">
        <v>107.39</v>
      </c>
      <c r="I1136">
        <f t="shared" si="136"/>
        <v>105.91499999999999</v>
      </c>
      <c r="J1136">
        <f t="shared" si="137"/>
        <v>106.61500000000001</v>
      </c>
      <c r="K1136">
        <f t="shared" si="140"/>
        <v>0.70000000000001705</v>
      </c>
      <c r="L1136">
        <f t="shared" si="141"/>
        <v>104.86499999999997</v>
      </c>
      <c r="M1136">
        <f t="shared" si="142"/>
        <v>107.31500000000003</v>
      </c>
      <c r="N1136" t="str">
        <f t="shared" si="143"/>
        <v>OUTLIER</v>
      </c>
      <c r="O1136">
        <f t="shared" si="138"/>
        <v>3.0649999999999999</v>
      </c>
      <c r="P1136">
        <f t="shared" si="139"/>
        <v>3.7649999999999997</v>
      </c>
    </row>
    <row r="1137" spans="1:16">
      <c r="A1137" s="27" t="s">
        <v>63</v>
      </c>
      <c r="B1137" s="27" t="s">
        <v>70</v>
      </c>
      <c r="C1137" s="27" t="s">
        <v>71</v>
      </c>
      <c r="D1137" s="28">
        <v>42643</v>
      </c>
      <c r="E1137" s="27">
        <v>109.68</v>
      </c>
      <c r="F1137" s="27" t="s">
        <v>229</v>
      </c>
      <c r="G1137" s="27">
        <v>3.7</v>
      </c>
      <c r="H1137" s="36">
        <v>105.98</v>
      </c>
      <c r="I1137">
        <f t="shared" si="136"/>
        <v>105.91499999999999</v>
      </c>
      <c r="J1137">
        <f t="shared" si="137"/>
        <v>106.61500000000001</v>
      </c>
      <c r="K1137">
        <f t="shared" si="140"/>
        <v>0.70000000000001705</v>
      </c>
      <c r="L1137">
        <f t="shared" si="141"/>
        <v>104.86499999999997</v>
      </c>
      <c r="M1137">
        <f t="shared" si="142"/>
        <v>107.31500000000003</v>
      </c>
      <c r="N1137" t="str">
        <f t="shared" si="143"/>
        <v xml:space="preserve"> </v>
      </c>
      <c r="O1137">
        <f t="shared" si="138"/>
        <v>3.0649999999999999</v>
      </c>
      <c r="P1137">
        <f t="shared" si="139"/>
        <v>3.7649999999999997</v>
      </c>
    </row>
    <row r="1138" spans="1:16">
      <c r="A1138" s="27" t="s">
        <v>63</v>
      </c>
      <c r="B1138" s="27" t="s">
        <v>70</v>
      </c>
      <c r="C1138" s="27" t="s">
        <v>71</v>
      </c>
      <c r="D1138" s="28">
        <v>42647</v>
      </c>
      <c r="E1138" s="27">
        <v>109.68</v>
      </c>
      <c r="F1138" s="27" t="s">
        <v>229</v>
      </c>
      <c r="G1138" s="27">
        <v>3.7</v>
      </c>
      <c r="H1138" s="36">
        <v>105.98</v>
      </c>
      <c r="I1138">
        <f t="shared" si="136"/>
        <v>105.91499999999999</v>
      </c>
      <c r="J1138">
        <f t="shared" si="137"/>
        <v>106.61500000000001</v>
      </c>
      <c r="K1138">
        <f t="shared" si="140"/>
        <v>0.70000000000001705</v>
      </c>
      <c r="L1138">
        <f t="shared" si="141"/>
        <v>104.86499999999997</v>
      </c>
      <c r="M1138">
        <f t="shared" si="142"/>
        <v>107.31500000000003</v>
      </c>
      <c r="N1138" t="str">
        <f t="shared" si="143"/>
        <v xml:space="preserve"> </v>
      </c>
      <c r="O1138">
        <f t="shared" si="138"/>
        <v>3.0649999999999999</v>
      </c>
      <c r="P1138">
        <f t="shared" si="139"/>
        <v>3.7649999999999997</v>
      </c>
    </row>
    <row r="1139" spans="1:16">
      <c r="A1139" s="27" t="s">
        <v>63</v>
      </c>
      <c r="B1139" s="27" t="s">
        <v>70</v>
      </c>
      <c r="C1139" s="27" t="s">
        <v>71</v>
      </c>
      <c r="D1139" s="28">
        <v>43235</v>
      </c>
      <c r="E1139" s="27">
        <v>109.68</v>
      </c>
      <c r="F1139" s="27" t="s">
        <v>229</v>
      </c>
      <c r="G1139" s="27">
        <v>4.75</v>
      </c>
      <c r="H1139" s="36">
        <v>104.93</v>
      </c>
      <c r="I1139">
        <f t="shared" si="136"/>
        <v>105.91499999999999</v>
      </c>
      <c r="J1139">
        <f t="shared" si="137"/>
        <v>106.61500000000001</v>
      </c>
      <c r="K1139">
        <f t="shared" si="140"/>
        <v>0.70000000000001705</v>
      </c>
      <c r="L1139">
        <f t="shared" si="141"/>
        <v>104.86499999999997</v>
      </c>
      <c r="M1139">
        <f t="shared" si="142"/>
        <v>107.31500000000003</v>
      </c>
      <c r="N1139" t="str">
        <f t="shared" si="143"/>
        <v xml:space="preserve"> </v>
      </c>
      <c r="O1139">
        <f t="shared" si="138"/>
        <v>3.0649999999999999</v>
      </c>
      <c r="P1139">
        <f t="shared" si="139"/>
        <v>3.7649999999999997</v>
      </c>
    </row>
    <row r="1140" spans="1:16">
      <c r="A1140" s="27" t="s">
        <v>63</v>
      </c>
      <c r="B1140" s="27" t="s">
        <v>70</v>
      </c>
      <c r="C1140" s="27" t="s">
        <v>71</v>
      </c>
      <c r="D1140" s="28">
        <v>43412</v>
      </c>
      <c r="E1140" s="27">
        <v>109.68</v>
      </c>
      <c r="F1140" s="27" t="s">
        <v>229</v>
      </c>
      <c r="G1140" s="27">
        <v>3.45</v>
      </c>
      <c r="H1140" s="36">
        <v>106.23</v>
      </c>
      <c r="I1140">
        <f t="shared" si="136"/>
        <v>105.91499999999999</v>
      </c>
      <c r="J1140">
        <f t="shared" si="137"/>
        <v>106.61500000000001</v>
      </c>
      <c r="K1140">
        <f t="shared" si="140"/>
        <v>0.70000000000001705</v>
      </c>
      <c r="L1140">
        <f t="shared" si="141"/>
        <v>104.86499999999997</v>
      </c>
      <c r="M1140">
        <f t="shared" si="142"/>
        <v>107.31500000000003</v>
      </c>
      <c r="N1140" t="str">
        <f t="shared" si="143"/>
        <v xml:space="preserve"> </v>
      </c>
      <c r="O1140">
        <f t="shared" si="138"/>
        <v>3.0649999999999999</v>
      </c>
      <c r="P1140">
        <f t="shared" si="139"/>
        <v>3.7649999999999997</v>
      </c>
    </row>
    <row r="1141" spans="1:16">
      <c r="A1141" s="27" t="s">
        <v>107</v>
      </c>
      <c r="B1141" s="27" t="s">
        <v>163</v>
      </c>
      <c r="C1141" s="27" t="s">
        <v>166</v>
      </c>
      <c r="D1141" s="28">
        <v>40179</v>
      </c>
      <c r="E1141" s="27">
        <v>114.17</v>
      </c>
      <c r="F1141" s="27" t="s">
        <v>229</v>
      </c>
      <c r="G1141" s="27">
        <v>11.5</v>
      </c>
      <c r="H1141" s="36">
        <v>102.67</v>
      </c>
      <c r="I1141">
        <f t="shared" si="136"/>
        <v>102.67</v>
      </c>
      <c r="J1141">
        <f t="shared" si="137"/>
        <v>103.37</v>
      </c>
      <c r="K1141">
        <f t="shared" si="140"/>
        <v>0.70000000000000284</v>
      </c>
      <c r="L1141">
        <f t="shared" si="141"/>
        <v>101.62</v>
      </c>
      <c r="M1141">
        <f t="shared" si="142"/>
        <v>104.07000000000001</v>
      </c>
      <c r="N1141" t="str">
        <f t="shared" si="143"/>
        <v xml:space="preserve"> </v>
      </c>
      <c r="O1141">
        <f t="shared" si="138"/>
        <v>10.8</v>
      </c>
      <c r="P1141">
        <f t="shared" si="139"/>
        <v>11.5</v>
      </c>
    </row>
    <row r="1142" spans="1:16">
      <c r="A1142" s="27" t="s">
        <v>107</v>
      </c>
      <c r="B1142" s="27" t="s">
        <v>163</v>
      </c>
      <c r="C1142" s="27" t="s">
        <v>166</v>
      </c>
      <c r="D1142" s="28">
        <v>40210</v>
      </c>
      <c r="E1142" s="27">
        <v>114.17</v>
      </c>
      <c r="F1142" s="27" t="s">
        <v>229</v>
      </c>
      <c r="G1142" s="27">
        <v>11.7</v>
      </c>
      <c r="H1142" s="36">
        <v>102.47</v>
      </c>
      <c r="I1142">
        <f t="shared" si="136"/>
        <v>102.67</v>
      </c>
      <c r="J1142">
        <f t="shared" si="137"/>
        <v>103.37</v>
      </c>
      <c r="K1142">
        <f t="shared" si="140"/>
        <v>0.70000000000000284</v>
      </c>
      <c r="L1142">
        <f t="shared" si="141"/>
        <v>101.62</v>
      </c>
      <c r="M1142">
        <f t="shared" si="142"/>
        <v>104.07000000000001</v>
      </c>
      <c r="N1142" t="str">
        <f t="shared" si="143"/>
        <v xml:space="preserve"> </v>
      </c>
      <c r="O1142">
        <f t="shared" si="138"/>
        <v>10.8</v>
      </c>
      <c r="P1142">
        <f t="shared" si="139"/>
        <v>11.5</v>
      </c>
    </row>
    <row r="1143" spans="1:16">
      <c r="A1143" s="27" t="s">
        <v>107</v>
      </c>
      <c r="B1143" s="27" t="s">
        <v>163</v>
      </c>
      <c r="C1143" s="27" t="s">
        <v>166</v>
      </c>
      <c r="D1143" s="28">
        <v>40238</v>
      </c>
      <c r="E1143" s="27">
        <v>114.17</v>
      </c>
      <c r="F1143" s="27" t="s">
        <v>229</v>
      </c>
      <c r="G1143" s="27">
        <v>11.65</v>
      </c>
      <c r="H1143" s="36">
        <v>102.52</v>
      </c>
      <c r="I1143">
        <f t="shared" si="136"/>
        <v>102.67</v>
      </c>
      <c r="J1143">
        <f t="shared" si="137"/>
        <v>103.37</v>
      </c>
      <c r="K1143">
        <f t="shared" si="140"/>
        <v>0.70000000000000284</v>
      </c>
      <c r="L1143">
        <f t="shared" si="141"/>
        <v>101.62</v>
      </c>
      <c r="M1143">
        <f t="shared" si="142"/>
        <v>104.07000000000001</v>
      </c>
      <c r="N1143" t="str">
        <f t="shared" si="143"/>
        <v xml:space="preserve"> </v>
      </c>
      <c r="O1143">
        <f t="shared" si="138"/>
        <v>10.8</v>
      </c>
      <c r="P1143">
        <f t="shared" si="139"/>
        <v>11.5</v>
      </c>
    </row>
    <row r="1144" spans="1:16">
      <c r="A1144" s="27" t="s">
        <v>107</v>
      </c>
      <c r="B1144" s="27" t="s">
        <v>163</v>
      </c>
      <c r="C1144" s="27" t="s">
        <v>166</v>
      </c>
      <c r="D1144" s="28">
        <v>40299</v>
      </c>
      <c r="E1144" s="27">
        <v>114.17</v>
      </c>
      <c r="F1144" s="27" t="s">
        <v>229</v>
      </c>
      <c r="G1144" s="27">
        <v>11.9</v>
      </c>
      <c r="H1144" s="36">
        <v>102.27</v>
      </c>
      <c r="I1144">
        <f t="shared" si="136"/>
        <v>102.67</v>
      </c>
      <c r="J1144">
        <f t="shared" si="137"/>
        <v>103.37</v>
      </c>
      <c r="K1144">
        <f t="shared" si="140"/>
        <v>0.70000000000000284</v>
      </c>
      <c r="L1144">
        <f t="shared" si="141"/>
        <v>101.62</v>
      </c>
      <c r="M1144">
        <f t="shared" si="142"/>
        <v>104.07000000000001</v>
      </c>
      <c r="N1144" t="str">
        <f t="shared" si="143"/>
        <v xml:space="preserve"> </v>
      </c>
      <c r="O1144">
        <f t="shared" si="138"/>
        <v>10.8</v>
      </c>
      <c r="P1144">
        <f t="shared" si="139"/>
        <v>11.5</v>
      </c>
    </row>
    <row r="1145" spans="1:16">
      <c r="A1145" s="27" t="s">
        <v>107</v>
      </c>
      <c r="B1145" s="27" t="s">
        <v>163</v>
      </c>
      <c r="C1145" s="27" t="s">
        <v>166</v>
      </c>
      <c r="D1145" s="28">
        <v>40330</v>
      </c>
      <c r="E1145" s="27">
        <v>114.17</v>
      </c>
      <c r="F1145" s="27" t="s">
        <v>229</v>
      </c>
      <c r="G1145" s="27">
        <v>12.1</v>
      </c>
      <c r="H1145" s="36">
        <v>102.07</v>
      </c>
      <c r="I1145">
        <f t="shared" si="136"/>
        <v>102.67</v>
      </c>
      <c r="J1145">
        <f t="shared" si="137"/>
        <v>103.37</v>
      </c>
      <c r="K1145">
        <f t="shared" si="140"/>
        <v>0.70000000000000284</v>
      </c>
      <c r="L1145">
        <f t="shared" si="141"/>
        <v>101.62</v>
      </c>
      <c r="M1145">
        <f t="shared" si="142"/>
        <v>104.07000000000001</v>
      </c>
      <c r="N1145" t="str">
        <f t="shared" si="143"/>
        <v xml:space="preserve"> </v>
      </c>
      <c r="O1145">
        <f t="shared" si="138"/>
        <v>10.8</v>
      </c>
      <c r="P1145">
        <f t="shared" si="139"/>
        <v>11.5</v>
      </c>
    </row>
    <row r="1146" spans="1:16">
      <c r="A1146" s="27" t="s">
        <v>107</v>
      </c>
      <c r="B1146" s="27" t="s">
        <v>163</v>
      </c>
      <c r="C1146" s="27" t="s">
        <v>166</v>
      </c>
      <c r="D1146" s="28">
        <v>40360</v>
      </c>
      <c r="E1146" s="27">
        <v>114.17</v>
      </c>
      <c r="F1146" s="27" t="s">
        <v>229</v>
      </c>
      <c r="G1146" s="27">
        <v>12.25</v>
      </c>
      <c r="H1146" s="36">
        <v>101.92</v>
      </c>
      <c r="I1146">
        <f t="shared" si="136"/>
        <v>102.67</v>
      </c>
      <c r="J1146">
        <f t="shared" si="137"/>
        <v>103.37</v>
      </c>
      <c r="K1146">
        <f t="shared" si="140"/>
        <v>0.70000000000000284</v>
      </c>
      <c r="L1146">
        <f t="shared" si="141"/>
        <v>101.62</v>
      </c>
      <c r="M1146">
        <f t="shared" si="142"/>
        <v>104.07000000000001</v>
      </c>
      <c r="N1146" t="str">
        <f t="shared" si="143"/>
        <v xml:space="preserve"> </v>
      </c>
      <c r="O1146">
        <f t="shared" si="138"/>
        <v>10.8</v>
      </c>
      <c r="P1146">
        <f t="shared" si="139"/>
        <v>11.5</v>
      </c>
    </row>
    <row r="1147" spans="1:16">
      <c r="A1147" s="27" t="s">
        <v>107</v>
      </c>
      <c r="B1147" s="27" t="s">
        <v>163</v>
      </c>
      <c r="C1147" s="27" t="s">
        <v>166</v>
      </c>
      <c r="D1147" s="28">
        <v>40391</v>
      </c>
      <c r="E1147" s="27">
        <v>114.17</v>
      </c>
      <c r="F1147" s="27" t="s">
        <v>229</v>
      </c>
      <c r="G1147" s="27">
        <v>12.2</v>
      </c>
      <c r="H1147" s="36">
        <v>101.97</v>
      </c>
      <c r="I1147">
        <f t="shared" si="136"/>
        <v>102.67</v>
      </c>
      <c r="J1147">
        <f t="shared" si="137"/>
        <v>103.37</v>
      </c>
      <c r="K1147">
        <f t="shared" si="140"/>
        <v>0.70000000000000284</v>
      </c>
      <c r="L1147">
        <f t="shared" si="141"/>
        <v>101.62</v>
      </c>
      <c r="M1147">
        <f t="shared" si="142"/>
        <v>104.07000000000001</v>
      </c>
      <c r="N1147" t="str">
        <f t="shared" si="143"/>
        <v xml:space="preserve"> </v>
      </c>
      <c r="O1147">
        <f t="shared" si="138"/>
        <v>10.8</v>
      </c>
      <c r="P1147">
        <f t="shared" si="139"/>
        <v>11.5</v>
      </c>
    </row>
    <row r="1148" spans="1:16">
      <c r="A1148" s="27" t="s">
        <v>107</v>
      </c>
      <c r="B1148" s="27" t="s">
        <v>163</v>
      </c>
      <c r="C1148" s="27" t="s">
        <v>166</v>
      </c>
      <c r="D1148" s="28">
        <v>40422</v>
      </c>
      <c r="E1148" s="27">
        <v>114.17</v>
      </c>
      <c r="F1148" s="27" t="s">
        <v>229</v>
      </c>
      <c r="G1148" s="27">
        <v>12.2</v>
      </c>
      <c r="H1148" s="36">
        <v>101.97</v>
      </c>
      <c r="I1148">
        <f t="shared" si="136"/>
        <v>102.67</v>
      </c>
      <c r="J1148">
        <f t="shared" si="137"/>
        <v>103.37</v>
      </c>
      <c r="K1148">
        <f t="shared" si="140"/>
        <v>0.70000000000000284</v>
      </c>
      <c r="L1148">
        <f t="shared" si="141"/>
        <v>101.62</v>
      </c>
      <c r="M1148">
        <f t="shared" si="142"/>
        <v>104.07000000000001</v>
      </c>
      <c r="N1148" t="str">
        <f t="shared" si="143"/>
        <v xml:space="preserve"> </v>
      </c>
      <c r="O1148">
        <f t="shared" si="138"/>
        <v>10.8</v>
      </c>
      <c r="P1148">
        <f t="shared" si="139"/>
        <v>11.5</v>
      </c>
    </row>
    <row r="1149" spans="1:16">
      <c r="A1149" s="27" t="s">
        <v>107</v>
      </c>
      <c r="B1149" s="27" t="s">
        <v>163</v>
      </c>
      <c r="C1149" s="27" t="s">
        <v>166</v>
      </c>
      <c r="D1149" s="28">
        <v>40452</v>
      </c>
      <c r="E1149" s="27">
        <v>114.17</v>
      </c>
      <c r="F1149" s="27" t="s">
        <v>229</v>
      </c>
      <c r="G1149" s="27">
        <v>12.35</v>
      </c>
      <c r="H1149" s="36">
        <v>101.82</v>
      </c>
      <c r="I1149">
        <f t="shared" si="136"/>
        <v>102.67</v>
      </c>
      <c r="J1149">
        <f t="shared" si="137"/>
        <v>103.37</v>
      </c>
      <c r="K1149">
        <f t="shared" si="140"/>
        <v>0.70000000000000284</v>
      </c>
      <c r="L1149">
        <f t="shared" si="141"/>
        <v>101.62</v>
      </c>
      <c r="M1149">
        <f t="shared" si="142"/>
        <v>104.07000000000001</v>
      </c>
      <c r="N1149" t="str">
        <f t="shared" si="143"/>
        <v xml:space="preserve"> </v>
      </c>
      <c r="O1149">
        <f t="shared" si="138"/>
        <v>10.8</v>
      </c>
      <c r="P1149">
        <f t="shared" si="139"/>
        <v>11.5</v>
      </c>
    </row>
    <row r="1150" spans="1:16">
      <c r="A1150" s="27" t="s">
        <v>107</v>
      </c>
      <c r="B1150" s="27" t="s">
        <v>163</v>
      </c>
      <c r="C1150" s="27" t="s">
        <v>166</v>
      </c>
      <c r="D1150" s="28">
        <v>40513</v>
      </c>
      <c r="E1150" s="27">
        <v>114.17</v>
      </c>
      <c r="F1150" s="27" t="s">
        <v>229</v>
      </c>
      <c r="G1150" s="27">
        <v>12.45</v>
      </c>
      <c r="H1150" s="36">
        <v>101.72</v>
      </c>
      <c r="I1150">
        <f t="shared" si="136"/>
        <v>102.67</v>
      </c>
      <c r="J1150">
        <f t="shared" si="137"/>
        <v>103.37</v>
      </c>
      <c r="K1150">
        <f t="shared" si="140"/>
        <v>0.70000000000000284</v>
      </c>
      <c r="L1150">
        <f t="shared" si="141"/>
        <v>101.62</v>
      </c>
      <c r="M1150">
        <f t="shared" si="142"/>
        <v>104.07000000000001</v>
      </c>
      <c r="N1150" t="str">
        <f t="shared" si="143"/>
        <v xml:space="preserve"> </v>
      </c>
      <c r="O1150">
        <f t="shared" si="138"/>
        <v>10.8</v>
      </c>
      <c r="P1150">
        <f t="shared" si="139"/>
        <v>11.5</v>
      </c>
    </row>
    <row r="1151" spans="1:16">
      <c r="A1151" s="27" t="s">
        <v>107</v>
      </c>
      <c r="B1151" s="27" t="s">
        <v>163</v>
      </c>
      <c r="C1151" s="27" t="s">
        <v>166</v>
      </c>
      <c r="D1151" s="28">
        <v>40909</v>
      </c>
      <c r="E1151" s="27">
        <v>114.17</v>
      </c>
      <c r="F1151" s="27" t="s">
        <v>229</v>
      </c>
      <c r="G1151" s="27">
        <v>11.1</v>
      </c>
      <c r="H1151" s="36">
        <v>103.07</v>
      </c>
      <c r="I1151">
        <f t="shared" si="136"/>
        <v>102.67</v>
      </c>
      <c r="J1151">
        <f t="shared" si="137"/>
        <v>103.37</v>
      </c>
      <c r="K1151">
        <f t="shared" si="140"/>
        <v>0.70000000000000284</v>
      </c>
      <c r="L1151">
        <f t="shared" si="141"/>
        <v>101.62</v>
      </c>
      <c r="M1151">
        <f t="shared" si="142"/>
        <v>104.07000000000001</v>
      </c>
      <c r="N1151" t="str">
        <f t="shared" si="143"/>
        <v xml:space="preserve"> </v>
      </c>
      <c r="O1151">
        <f t="shared" si="138"/>
        <v>10.8</v>
      </c>
      <c r="P1151">
        <f t="shared" si="139"/>
        <v>11.5</v>
      </c>
    </row>
    <row r="1152" spans="1:16">
      <c r="A1152" s="27" t="s">
        <v>107</v>
      </c>
      <c r="B1152" s="27" t="s">
        <v>163</v>
      </c>
      <c r="C1152" s="27" t="s">
        <v>166</v>
      </c>
      <c r="D1152" s="28">
        <v>40940</v>
      </c>
      <c r="E1152" s="27">
        <v>114.17</v>
      </c>
      <c r="F1152" s="27" t="s">
        <v>229</v>
      </c>
      <c r="G1152" s="27">
        <v>11.3</v>
      </c>
      <c r="H1152" s="36">
        <v>102.87</v>
      </c>
      <c r="I1152">
        <f t="shared" si="136"/>
        <v>102.67</v>
      </c>
      <c r="J1152">
        <f t="shared" si="137"/>
        <v>103.37</v>
      </c>
      <c r="K1152">
        <f t="shared" si="140"/>
        <v>0.70000000000000284</v>
      </c>
      <c r="L1152">
        <f t="shared" si="141"/>
        <v>101.62</v>
      </c>
      <c r="M1152">
        <f t="shared" si="142"/>
        <v>104.07000000000001</v>
      </c>
      <c r="N1152" t="str">
        <f t="shared" si="143"/>
        <v xml:space="preserve"> </v>
      </c>
      <c r="O1152">
        <f t="shared" si="138"/>
        <v>10.8</v>
      </c>
      <c r="P1152">
        <f t="shared" si="139"/>
        <v>11.5</v>
      </c>
    </row>
    <row r="1153" spans="1:16">
      <c r="A1153" s="27" t="s">
        <v>107</v>
      </c>
      <c r="B1153" s="27" t="s">
        <v>163</v>
      </c>
      <c r="C1153" s="27" t="s">
        <v>166</v>
      </c>
      <c r="D1153" s="28">
        <v>40969</v>
      </c>
      <c r="E1153" s="27">
        <v>114.17</v>
      </c>
      <c r="F1153" s="27" t="s">
        <v>229</v>
      </c>
      <c r="G1153" s="27">
        <v>11.4</v>
      </c>
      <c r="H1153" s="36">
        <v>102.77</v>
      </c>
      <c r="I1153">
        <f t="shared" si="136"/>
        <v>102.67</v>
      </c>
      <c r="J1153">
        <f t="shared" si="137"/>
        <v>103.37</v>
      </c>
      <c r="K1153">
        <f t="shared" si="140"/>
        <v>0.70000000000000284</v>
      </c>
      <c r="L1153">
        <f t="shared" si="141"/>
        <v>101.62</v>
      </c>
      <c r="M1153">
        <f t="shared" si="142"/>
        <v>104.07000000000001</v>
      </c>
      <c r="N1153" t="str">
        <f t="shared" si="143"/>
        <v xml:space="preserve"> </v>
      </c>
      <c r="O1153">
        <f t="shared" si="138"/>
        <v>10.8</v>
      </c>
      <c r="P1153">
        <f t="shared" si="139"/>
        <v>11.5</v>
      </c>
    </row>
    <row r="1154" spans="1:16">
      <c r="A1154" s="27" t="s">
        <v>107</v>
      </c>
      <c r="B1154" s="27" t="s">
        <v>163</v>
      </c>
      <c r="C1154" s="27" t="s">
        <v>166</v>
      </c>
      <c r="D1154" s="28">
        <v>41000</v>
      </c>
      <c r="E1154" s="27">
        <v>114.17</v>
      </c>
      <c r="F1154" s="27" t="s">
        <v>229</v>
      </c>
      <c r="G1154" s="27">
        <v>11.5</v>
      </c>
      <c r="H1154" s="36">
        <v>102.67</v>
      </c>
      <c r="I1154">
        <f t="shared" ref="I1154:I1217" si="144">+VLOOKUP($C1154,$S$2:$U$39, 2, TRUE)</f>
        <v>102.67</v>
      </c>
      <c r="J1154">
        <f t="shared" ref="J1154:J1217" si="145">+VLOOKUP($C1154,$S$2:$U$39, 3, TRUE)</f>
        <v>103.37</v>
      </c>
      <c r="K1154">
        <f t="shared" si="140"/>
        <v>0.70000000000000284</v>
      </c>
      <c r="L1154">
        <f t="shared" si="141"/>
        <v>101.62</v>
      </c>
      <c r="M1154">
        <f t="shared" si="142"/>
        <v>104.07000000000001</v>
      </c>
      <c r="N1154" t="str">
        <f t="shared" si="143"/>
        <v xml:space="preserve"> </v>
      </c>
      <c r="O1154">
        <f t="shared" ref="O1154:O1217" si="146">+VLOOKUP($C1154,$S$2:$W$39, 4, TRUE)</f>
        <v>10.8</v>
      </c>
      <c r="P1154">
        <f t="shared" ref="P1154:P1217" si="147">+VLOOKUP($C1154,$S$2:$W$39, 5, TRUE)</f>
        <v>11.5</v>
      </c>
    </row>
    <row r="1155" spans="1:16">
      <c r="A1155" s="27" t="s">
        <v>107</v>
      </c>
      <c r="B1155" s="27" t="s">
        <v>163</v>
      </c>
      <c r="C1155" s="27" t="s">
        <v>166</v>
      </c>
      <c r="D1155" s="28">
        <v>41030</v>
      </c>
      <c r="E1155" s="27">
        <v>114.17</v>
      </c>
      <c r="F1155" s="27" t="s">
        <v>229</v>
      </c>
      <c r="G1155" s="27">
        <v>11.45</v>
      </c>
      <c r="H1155" s="36">
        <v>102.72</v>
      </c>
      <c r="I1155">
        <f t="shared" si="144"/>
        <v>102.67</v>
      </c>
      <c r="J1155">
        <f t="shared" si="145"/>
        <v>103.37</v>
      </c>
      <c r="K1155">
        <f t="shared" ref="K1155:K1218" si="148">+J1155-I1155</f>
        <v>0.70000000000000284</v>
      </c>
      <c r="L1155">
        <f t="shared" ref="L1155:L1218" si="149">+I1155-K1155*1.5</f>
        <v>101.62</v>
      </c>
      <c r="M1155">
        <f t="shared" ref="M1155:M1218" si="150">+J1155+K1155*1</f>
        <v>104.07000000000001</v>
      </c>
      <c r="N1155" t="str">
        <f t="shared" ref="N1155:N1218" si="151">+IF(OR(H1155&lt;L1155, H1155&gt;M1155), "OUTLIER", " ")</f>
        <v xml:space="preserve"> </v>
      </c>
      <c r="O1155">
        <f t="shared" si="146"/>
        <v>10.8</v>
      </c>
      <c r="P1155">
        <f t="shared" si="147"/>
        <v>11.5</v>
      </c>
    </row>
    <row r="1156" spans="1:16">
      <c r="A1156" s="27" t="s">
        <v>107</v>
      </c>
      <c r="B1156" s="27" t="s">
        <v>163</v>
      </c>
      <c r="C1156" s="27" t="s">
        <v>166</v>
      </c>
      <c r="D1156" s="28">
        <v>41061</v>
      </c>
      <c r="E1156" s="27">
        <v>114.17</v>
      </c>
      <c r="F1156" s="27" t="s">
        <v>229</v>
      </c>
      <c r="G1156" s="27">
        <v>11.5</v>
      </c>
      <c r="H1156" s="36">
        <v>102.67</v>
      </c>
      <c r="I1156">
        <f t="shared" si="144"/>
        <v>102.67</v>
      </c>
      <c r="J1156">
        <f t="shared" si="145"/>
        <v>103.37</v>
      </c>
      <c r="K1156">
        <f t="shared" si="148"/>
        <v>0.70000000000000284</v>
      </c>
      <c r="L1156">
        <f t="shared" si="149"/>
        <v>101.62</v>
      </c>
      <c r="M1156">
        <f t="shared" si="150"/>
        <v>104.07000000000001</v>
      </c>
      <c r="N1156" t="str">
        <f t="shared" si="151"/>
        <v xml:space="preserve"> </v>
      </c>
      <c r="O1156">
        <f t="shared" si="146"/>
        <v>10.8</v>
      </c>
      <c r="P1156">
        <f t="shared" si="147"/>
        <v>11.5</v>
      </c>
    </row>
    <row r="1157" spans="1:16">
      <c r="A1157" s="27" t="s">
        <v>107</v>
      </c>
      <c r="B1157" s="27" t="s">
        <v>163</v>
      </c>
      <c r="C1157" s="27" t="s">
        <v>166</v>
      </c>
      <c r="D1157" s="28">
        <v>41104</v>
      </c>
      <c r="E1157" s="27">
        <v>114.17</v>
      </c>
      <c r="F1157" s="27" t="s">
        <v>229</v>
      </c>
      <c r="G1157" s="27">
        <v>11.4</v>
      </c>
      <c r="H1157" s="36">
        <v>102.77</v>
      </c>
      <c r="I1157">
        <f t="shared" si="144"/>
        <v>102.67</v>
      </c>
      <c r="J1157">
        <f t="shared" si="145"/>
        <v>103.37</v>
      </c>
      <c r="K1157">
        <f t="shared" si="148"/>
        <v>0.70000000000000284</v>
      </c>
      <c r="L1157">
        <f t="shared" si="149"/>
        <v>101.62</v>
      </c>
      <c r="M1157">
        <f t="shared" si="150"/>
        <v>104.07000000000001</v>
      </c>
      <c r="N1157" t="str">
        <f t="shared" si="151"/>
        <v xml:space="preserve"> </v>
      </c>
      <c r="O1157">
        <f t="shared" si="146"/>
        <v>10.8</v>
      </c>
      <c r="P1157">
        <f t="shared" si="147"/>
        <v>11.5</v>
      </c>
    </row>
    <row r="1158" spans="1:16">
      <c r="A1158" s="27" t="s">
        <v>107</v>
      </c>
      <c r="B1158" s="27" t="s">
        <v>163</v>
      </c>
      <c r="C1158" s="27" t="s">
        <v>166</v>
      </c>
      <c r="D1158" s="28">
        <v>41138</v>
      </c>
      <c r="E1158" s="27">
        <v>114.17</v>
      </c>
      <c r="F1158" s="27" t="s">
        <v>229</v>
      </c>
      <c r="G1158" s="27">
        <v>11.4</v>
      </c>
      <c r="H1158" s="36">
        <v>102.77</v>
      </c>
      <c r="I1158">
        <f t="shared" si="144"/>
        <v>102.67</v>
      </c>
      <c r="J1158">
        <f t="shared" si="145"/>
        <v>103.37</v>
      </c>
      <c r="K1158">
        <f t="shared" si="148"/>
        <v>0.70000000000000284</v>
      </c>
      <c r="L1158">
        <f t="shared" si="149"/>
        <v>101.62</v>
      </c>
      <c r="M1158">
        <f t="shared" si="150"/>
        <v>104.07000000000001</v>
      </c>
      <c r="N1158" t="str">
        <f t="shared" si="151"/>
        <v xml:space="preserve"> </v>
      </c>
      <c r="O1158">
        <f t="shared" si="146"/>
        <v>10.8</v>
      </c>
      <c r="P1158">
        <f t="shared" si="147"/>
        <v>11.5</v>
      </c>
    </row>
    <row r="1159" spans="1:16">
      <c r="A1159" s="27" t="s">
        <v>107</v>
      </c>
      <c r="B1159" s="27" t="s">
        <v>163</v>
      </c>
      <c r="C1159" s="27" t="s">
        <v>166</v>
      </c>
      <c r="D1159" s="28">
        <v>41163</v>
      </c>
      <c r="E1159" s="27">
        <v>114.17</v>
      </c>
      <c r="F1159" s="27" t="s">
        <v>229</v>
      </c>
      <c r="G1159" s="27">
        <v>11.1</v>
      </c>
      <c r="H1159" s="36">
        <v>103.07</v>
      </c>
      <c r="I1159">
        <f t="shared" si="144"/>
        <v>102.67</v>
      </c>
      <c r="J1159">
        <f t="shared" si="145"/>
        <v>103.37</v>
      </c>
      <c r="K1159">
        <f t="shared" si="148"/>
        <v>0.70000000000000284</v>
      </c>
      <c r="L1159">
        <f t="shared" si="149"/>
        <v>101.62</v>
      </c>
      <c r="M1159">
        <f t="shared" si="150"/>
        <v>104.07000000000001</v>
      </c>
      <c r="N1159" t="str">
        <f t="shared" si="151"/>
        <v xml:space="preserve"> </v>
      </c>
      <c r="O1159">
        <f t="shared" si="146"/>
        <v>10.8</v>
      </c>
      <c r="P1159">
        <f t="shared" si="147"/>
        <v>11.5</v>
      </c>
    </row>
    <row r="1160" spans="1:16">
      <c r="A1160" s="27" t="s">
        <v>107</v>
      </c>
      <c r="B1160" s="27" t="s">
        <v>163</v>
      </c>
      <c r="C1160" s="27" t="s">
        <v>166</v>
      </c>
      <c r="D1160" s="28">
        <v>41200</v>
      </c>
      <c r="E1160" s="27">
        <v>114.17</v>
      </c>
      <c r="F1160" s="27" t="s">
        <v>229</v>
      </c>
      <c r="G1160" s="27">
        <v>11.1</v>
      </c>
      <c r="H1160" s="36">
        <v>103.07</v>
      </c>
      <c r="I1160">
        <f t="shared" si="144"/>
        <v>102.67</v>
      </c>
      <c r="J1160">
        <f t="shared" si="145"/>
        <v>103.37</v>
      </c>
      <c r="K1160">
        <f t="shared" si="148"/>
        <v>0.70000000000000284</v>
      </c>
      <c r="L1160">
        <f t="shared" si="149"/>
        <v>101.62</v>
      </c>
      <c r="M1160">
        <f t="shared" si="150"/>
        <v>104.07000000000001</v>
      </c>
      <c r="N1160" t="str">
        <f t="shared" si="151"/>
        <v xml:space="preserve"> </v>
      </c>
      <c r="O1160">
        <f t="shared" si="146"/>
        <v>10.8</v>
      </c>
      <c r="P1160">
        <f t="shared" si="147"/>
        <v>11.5</v>
      </c>
    </row>
    <row r="1161" spans="1:16">
      <c r="A1161" s="27" t="s">
        <v>107</v>
      </c>
      <c r="B1161" s="27" t="s">
        <v>163</v>
      </c>
      <c r="C1161" s="27" t="s">
        <v>166</v>
      </c>
      <c r="D1161" s="28">
        <v>41224</v>
      </c>
      <c r="E1161" s="27">
        <v>114.17</v>
      </c>
      <c r="F1161" s="27" t="s">
        <v>229</v>
      </c>
      <c r="G1161" s="27">
        <v>11.4</v>
      </c>
      <c r="H1161" s="36">
        <v>102.77</v>
      </c>
      <c r="I1161">
        <f t="shared" si="144"/>
        <v>102.67</v>
      </c>
      <c r="J1161">
        <f t="shared" si="145"/>
        <v>103.37</v>
      </c>
      <c r="K1161">
        <f t="shared" si="148"/>
        <v>0.70000000000000284</v>
      </c>
      <c r="L1161">
        <f t="shared" si="149"/>
        <v>101.62</v>
      </c>
      <c r="M1161">
        <f t="shared" si="150"/>
        <v>104.07000000000001</v>
      </c>
      <c r="N1161" t="str">
        <f t="shared" si="151"/>
        <v xml:space="preserve"> </v>
      </c>
      <c r="O1161">
        <f t="shared" si="146"/>
        <v>10.8</v>
      </c>
      <c r="P1161">
        <f t="shared" si="147"/>
        <v>11.5</v>
      </c>
    </row>
    <row r="1162" spans="1:16">
      <c r="A1162" s="27" t="s">
        <v>107</v>
      </c>
      <c r="B1162" s="27" t="s">
        <v>163</v>
      </c>
      <c r="C1162" s="27" t="s">
        <v>166</v>
      </c>
      <c r="D1162" s="28">
        <v>41256</v>
      </c>
      <c r="E1162" s="27">
        <v>114.17</v>
      </c>
      <c r="F1162" s="27" t="s">
        <v>229</v>
      </c>
      <c r="G1162" s="27">
        <v>11.3</v>
      </c>
      <c r="H1162" s="36">
        <v>102.87</v>
      </c>
      <c r="I1162">
        <f t="shared" si="144"/>
        <v>102.67</v>
      </c>
      <c r="J1162">
        <f t="shared" si="145"/>
        <v>103.37</v>
      </c>
      <c r="K1162">
        <f t="shared" si="148"/>
        <v>0.70000000000000284</v>
      </c>
      <c r="L1162">
        <f t="shared" si="149"/>
        <v>101.62</v>
      </c>
      <c r="M1162">
        <f t="shared" si="150"/>
        <v>104.07000000000001</v>
      </c>
      <c r="N1162" t="str">
        <f t="shared" si="151"/>
        <v xml:space="preserve"> </v>
      </c>
      <c r="O1162">
        <f t="shared" si="146"/>
        <v>10.8</v>
      </c>
      <c r="P1162">
        <f t="shared" si="147"/>
        <v>11.5</v>
      </c>
    </row>
    <row r="1163" spans="1:16">
      <c r="A1163" s="27" t="s">
        <v>107</v>
      </c>
      <c r="B1163" s="27" t="s">
        <v>163</v>
      </c>
      <c r="C1163" s="27" t="s">
        <v>166</v>
      </c>
      <c r="D1163" s="28">
        <v>41285</v>
      </c>
      <c r="E1163" s="27">
        <v>114.17</v>
      </c>
      <c r="F1163" s="27" t="s">
        <v>229</v>
      </c>
      <c r="G1163" s="27">
        <v>11.2</v>
      </c>
      <c r="H1163" s="36">
        <v>102.97</v>
      </c>
      <c r="I1163">
        <f t="shared" si="144"/>
        <v>102.67</v>
      </c>
      <c r="J1163">
        <f t="shared" si="145"/>
        <v>103.37</v>
      </c>
      <c r="K1163">
        <f t="shared" si="148"/>
        <v>0.70000000000000284</v>
      </c>
      <c r="L1163">
        <f t="shared" si="149"/>
        <v>101.62</v>
      </c>
      <c r="M1163">
        <f t="shared" si="150"/>
        <v>104.07000000000001</v>
      </c>
      <c r="N1163" t="str">
        <f t="shared" si="151"/>
        <v xml:space="preserve"> </v>
      </c>
      <c r="O1163">
        <f t="shared" si="146"/>
        <v>10.8</v>
      </c>
      <c r="P1163">
        <f t="shared" si="147"/>
        <v>11.5</v>
      </c>
    </row>
    <row r="1164" spans="1:16">
      <c r="A1164" s="27" t="s">
        <v>107</v>
      </c>
      <c r="B1164" s="27" t="s">
        <v>163</v>
      </c>
      <c r="C1164" s="27" t="s">
        <v>166</v>
      </c>
      <c r="D1164" s="28">
        <v>41316</v>
      </c>
      <c r="E1164" s="27">
        <v>114.17</v>
      </c>
      <c r="F1164" s="27" t="s">
        <v>229</v>
      </c>
      <c r="G1164" s="27">
        <v>11.2</v>
      </c>
      <c r="H1164" s="36">
        <v>102.97</v>
      </c>
      <c r="I1164">
        <f t="shared" si="144"/>
        <v>102.67</v>
      </c>
      <c r="J1164">
        <f t="shared" si="145"/>
        <v>103.37</v>
      </c>
      <c r="K1164">
        <f t="shared" si="148"/>
        <v>0.70000000000000284</v>
      </c>
      <c r="L1164">
        <f t="shared" si="149"/>
        <v>101.62</v>
      </c>
      <c r="M1164">
        <f t="shared" si="150"/>
        <v>104.07000000000001</v>
      </c>
      <c r="N1164" t="str">
        <f t="shared" si="151"/>
        <v xml:space="preserve"> </v>
      </c>
      <c r="O1164">
        <f t="shared" si="146"/>
        <v>10.8</v>
      </c>
      <c r="P1164">
        <f t="shared" si="147"/>
        <v>11.5</v>
      </c>
    </row>
    <row r="1165" spans="1:16">
      <c r="A1165" s="27" t="s">
        <v>107</v>
      </c>
      <c r="B1165" s="27" t="s">
        <v>163</v>
      </c>
      <c r="C1165" s="27" t="s">
        <v>166</v>
      </c>
      <c r="D1165" s="28">
        <v>41344</v>
      </c>
      <c r="E1165" s="27">
        <v>114.17</v>
      </c>
      <c r="F1165" s="27" t="s">
        <v>229</v>
      </c>
      <c r="G1165" s="27">
        <v>11.1</v>
      </c>
      <c r="H1165" s="36">
        <v>103.07</v>
      </c>
      <c r="I1165">
        <f t="shared" si="144"/>
        <v>102.67</v>
      </c>
      <c r="J1165">
        <f t="shared" si="145"/>
        <v>103.37</v>
      </c>
      <c r="K1165">
        <f t="shared" si="148"/>
        <v>0.70000000000000284</v>
      </c>
      <c r="L1165">
        <f t="shared" si="149"/>
        <v>101.62</v>
      </c>
      <c r="M1165">
        <f t="shared" si="150"/>
        <v>104.07000000000001</v>
      </c>
      <c r="N1165" t="str">
        <f t="shared" si="151"/>
        <v xml:space="preserve"> </v>
      </c>
      <c r="O1165">
        <f t="shared" si="146"/>
        <v>10.8</v>
      </c>
      <c r="P1165">
        <f t="shared" si="147"/>
        <v>11.5</v>
      </c>
    </row>
    <row r="1166" spans="1:16">
      <c r="A1166" s="27" t="s">
        <v>107</v>
      </c>
      <c r="B1166" s="27" t="s">
        <v>163</v>
      </c>
      <c r="C1166" s="27" t="s">
        <v>166</v>
      </c>
      <c r="D1166" s="28">
        <v>41375</v>
      </c>
      <c r="E1166" s="27">
        <v>114.17</v>
      </c>
      <c r="F1166" s="27" t="s">
        <v>229</v>
      </c>
      <c r="G1166" s="27">
        <v>10.8</v>
      </c>
      <c r="H1166" s="36">
        <v>103.37</v>
      </c>
      <c r="I1166">
        <f t="shared" si="144"/>
        <v>102.67</v>
      </c>
      <c r="J1166">
        <f t="shared" si="145"/>
        <v>103.37</v>
      </c>
      <c r="K1166">
        <f t="shared" si="148"/>
        <v>0.70000000000000284</v>
      </c>
      <c r="L1166">
        <f t="shared" si="149"/>
        <v>101.62</v>
      </c>
      <c r="M1166">
        <f t="shared" si="150"/>
        <v>104.07000000000001</v>
      </c>
      <c r="N1166" t="str">
        <f t="shared" si="151"/>
        <v xml:space="preserve"> </v>
      </c>
      <c r="O1166">
        <f t="shared" si="146"/>
        <v>10.8</v>
      </c>
      <c r="P1166">
        <f t="shared" si="147"/>
        <v>11.5</v>
      </c>
    </row>
    <row r="1167" spans="1:16">
      <c r="A1167" s="27" t="s">
        <v>107</v>
      </c>
      <c r="B1167" s="27" t="s">
        <v>163</v>
      </c>
      <c r="C1167" s="27" t="s">
        <v>166</v>
      </c>
      <c r="D1167" s="28">
        <v>41395</v>
      </c>
      <c r="E1167" s="27">
        <v>114.17</v>
      </c>
      <c r="F1167" s="27" t="s">
        <v>229</v>
      </c>
      <c r="G1167" s="27">
        <v>10.8</v>
      </c>
      <c r="H1167" s="36">
        <v>103.37</v>
      </c>
      <c r="I1167">
        <f t="shared" si="144"/>
        <v>102.67</v>
      </c>
      <c r="J1167">
        <f t="shared" si="145"/>
        <v>103.37</v>
      </c>
      <c r="K1167">
        <f t="shared" si="148"/>
        <v>0.70000000000000284</v>
      </c>
      <c r="L1167">
        <f t="shared" si="149"/>
        <v>101.62</v>
      </c>
      <c r="M1167">
        <f t="shared" si="150"/>
        <v>104.07000000000001</v>
      </c>
      <c r="N1167" t="str">
        <f t="shared" si="151"/>
        <v xml:space="preserve"> </v>
      </c>
      <c r="O1167">
        <f t="shared" si="146"/>
        <v>10.8</v>
      </c>
      <c r="P1167">
        <f t="shared" si="147"/>
        <v>11.5</v>
      </c>
    </row>
    <row r="1168" spans="1:16">
      <c r="A1168" s="27" t="s">
        <v>107</v>
      </c>
      <c r="B1168" s="27" t="s">
        <v>163</v>
      </c>
      <c r="C1168" s="27" t="s">
        <v>166</v>
      </c>
      <c r="D1168" s="28">
        <v>41426</v>
      </c>
      <c r="E1168" s="27">
        <v>114.17</v>
      </c>
      <c r="F1168" s="27" t="s">
        <v>229</v>
      </c>
      <c r="G1168" s="27">
        <v>10.4</v>
      </c>
      <c r="H1168" s="36">
        <v>103.77</v>
      </c>
      <c r="I1168">
        <f t="shared" si="144"/>
        <v>102.67</v>
      </c>
      <c r="J1168">
        <f t="shared" si="145"/>
        <v>103.37</v>
      </c>
      <c r="K1168">
        <f t="shared" si="148"/>
        <v>0.70000000000000284</v>
      </c>
      <c r="L1168">
        <f t="shared" si="149"/>
        <v>101.62</v>
      </c>
      <c r="M1168">
        <f t="shared" si="150"/>
        <v>104.07000000000001</v>
      </c>
      <c r="N1168" t="str">
        <f t="shared" si="151"/>
        <v xml:space="preserve"> </v>
      </c>
      <c r="O1168">
        <f t="shared" si="146"/>
        <v>10.8</v>
      </c>
      <c r="P1168">
        <f t="shared" si="147"/>
        <v>11.5</v>
      </c>
    </row>
    <row r="1169" spans="1:16">
      <c r="A1169" s="27" t="s">
        <v>107</v>
      </c>
      <c r="B1169" s="27" t="s">
        <v>163</v>
      </c>
      <c r="C1169" s="27" t="s">
        <v>166</v>
      </c>
      <c r="D1169" s="28">
        <v>41456</v>
      </c>
      <c r="E1169" s="27">
        <v>114.17</v>
      </c>
      <c r="F1169" s="27" t="s">
        <v>229</v>
      </c>
      <c r="G1169" s="27">
        <v>10.5</v>
      </c>
      <c r="H1169" s="36">
        <v>103.67</v>
      </c>
      <c r="I1169">
        <f t="shared" si="144"/>
        <v>102.67</v>
      </c>
      <c r="J1169">
        <f t="shared" si="145"/>
        <v>103.37</v>
      </c>
      <c r="K1169">
        <f t="shared" si="148"/>
        <v>0.70000000000000284</v>
      </c>
      <c r="L1169">
        <f t="shared" si="149"/>
        <v>101.62</v>
      </c>
      <c r="M1169">
        <f t="shared" si="150"/>
        <v>104.07000000000001</v>
      </c>
      <c r="N1169" t="str">
        <f t="shared" si="151"/>
        <v xml:space="preserve"> </v>
      </c>
      <c r="O1169">
        <f t="shared" si="146"/>
        <v>10.8</v>
      </c>
      <c r="P1169">
        <f t="shared" si="147"/>
        <v>11.5</v>
      </c>
    </row>
    <row r="1170" spans="1:16">
      <c r="A1170" s="27" t="s">
        <v>107</v>
      </c>
      <c r="B1170" s="27" t="s">
        <v>163</v>
      </c>
      <c r="C1170" s="27" t="s">
        <v>166</v>
      </c>
      <c r="D1170" s="28">
        <v>41487</v>
      </c>
      <c r="E1170" s="27">
        <v>114.17</v>
      </c>
      <c r="F1170" s="27" t="s">
        <v>229</v>
      </c>
      <c r="G1170" s="27">
        <v>11</v>
      </c>
      <c r="H1170" s="36">
        <v>103.17</v>
      </c>
      <c r="I1170">
        <f t="shared" si="144"/>
        <v>102.67</v>
      </c>
      <c r="J1170">
        <f t="shared" si="145"/>
        <v>103.37</v>
      </c>
      <c r="K1170">
        <f t="shared" si="148"/>
        <v>0.70000000000000284</v>
      </c>
      <c r="L1170">
        <f t="shared" si="149"/>
        <v>101.62</v>
      </c>
      <c r="M1170">
        <f t="shared" si="150"/>
        <v>104.07000000000001</v>
      </c>
      <c r="N1170" t="str">
        <f t="shared" si="151"/>
        <v xml:space="preserve"> </v>
      </c>
      <c r="O1170">
        <f t="shared" si="146"/>
        <v>10.8</v>
      </c>
      <c r="P1170">
        <f t="shared" si="147"/>
        <v>11.5</v>
      </c>
    </row>
    <row r="1171" spans="1:16">
      <c r="A1171" s="27" t="s">
        <v>107</v>
      </c>
      <c r="B1171" s="27" t="s">
        <v>163</v>
      </c>
      <c r="C1171" s="27" t="s">
        <v>166</v>
      </c>
      <c r="D1171" s="28">
        <v>41518</v>
      </c>
      <c r="E1171" s="27">
        <v>114.17</v>
      </c>
      <c r="F1171" s="27" t="s">
        <v>229</v>
      </c>
      <c r="G1171" s="27">
        <v>11.3</v>
      </c>
      <c r="H1171" s="36">
        <v>102.87</v>
      </c>
      <c r="I1171">
        <f t="shared" si="144"/>
        <v>102.67</v>
      </c>
      <c r="J1171">
        <f t="shared" si="145"/>
        <v>103.37</v>
      </c>
      <c r="K1171">
        <f t="shared" si="148"/>
        <v>0.70000000000000284</v>
      </c>
      <c r="L1171">
        <f t="shared" si="149"/>
        <v>101.62</v>
      </c>
      <c r="M1171">
        <f t="shared" si="150"/>
        <v>104.07000000000001</v>
      </c>
      <c r="N1171" t="str">
        <f t="shared" si="151"/>
        <v xml:space="preserve"> </v>
      </c>
      <c r="O1171">
        <f t="shared" si="146"/>
        <v>10.8</v>
      </c>
      <c r="P1171">
        <f t="shared" si="147"/>
        <v>11.5</v>
      </c>
    </row>
    <row r="1172" spans="1:16">
      <c r="A1172" s="27" t="s">
        <v>107</v>
      </c>
      <c r="B1172" s="27" t="s">
        <v>163</v>
      </c>
      <c r="C1172" s="27" t="s">
        <v>166</v>
      </c>
      <c r="D1172" s="28">
        <v>41548</v>
      </c>
      <c r="E1172" s="27">
        <v>114.17</v>
      </c>
      <c r="F1172" s="27" t="s">
        <v>229</v>
      </c>
      <c r="G1172" s="27">
        <v>11</v>
      </c>
      <c r="H1172" s="36">
        <v>103.17</v>
      </c>
      <c r="I1172">
        <f t="shared" si="144"/>
        <v>102.67</v>
      </c>
      <c r="J1172">
        <f t="shared" si="145"/>
        <v>103.37</v>
      </c>
      <c r="K1172">
        <f t="shared" si="148"/>
        <v>0.70000000000000284</v>
      </c>
      <c r="L1172">
        <f t="shared" si="149"/>
        <v>101.62</v>
      </c>
      <c r="M1172">
        <f t="shared" si="150"/>
        <v>104.07000000000001</v>
      </c>
      <c r="N1172" t="str">
        <f t="shared" si="151"/>
        <v xml:space="preserve"> </v>
      </c>
      <c r="O1172">
        <f t="shared" si="146"/>
        <v>10.8</v>
      </c>
      <c r="P1172">
        <f t="shared" si="147"/>
        <v>11.5</v>
      </c>
    </row>
    <row r="1173" spans="1:16">
      <c r="A1173" s="27" t="s">
        <v>107</v>
      </c>
      <c r="B1173" s="27" t="s">
        <v>163</v>
      </c>
      <c r="C1173" s="27" t="s">
        <v>166</v>
      </c>
      <c r="D1173" s="28">
        <v>41579</v>
      </c>
      <c r="E1173" s="27">
        <v>114.17</v>
      </c>
      <c r="F1173" s="27" t="s">
        <v>229</v>
      </c>
      <c r="G1173" s="27">
        <v>11</v>
      </c>
      <c r="H1173" s="36">
        <v>103.17</v>
      </c>
      <c r="I1173">
        <f t="shared" si="144"/>
        <v>102.67</v>
      </c>
      <c r="J1173">
        <f t="shared" si="145"/>
        <v>103.37</v>
      </c>
      <c r="K1173">
        <f t="shared" si="148"/>
        <v>0.70000000000000284</v>
      </c>
      <c r="L1173">
        <f t="shared" si="149"/>
        <v>101.62</v>
      </c>
      <c r="M1173">
        <f t="shared" si="150"/>
        <v>104.07000000000001</v>
      </c>
      <c r="N1173" t="str">
        <f t="shared" si="151"/>
        <v xml:space="preserve"> </v>
      </c>
      <c r="O1173">
        <f t="shared" si="146"/>
        <v>10.8</v>
      </c>
      <c r="P1173">
        <f t="shared" si="147"/>
        <v>11.5</v>
      </c>
    </row>
    <row r="1174" spans="1:16">
      <c r="A1174" s="27" t="s">
        <v>107</v>
      </c>
      <c r="B1174" s="27" t="s">
        <v>163</v>
      </c>
      <c r="C1174" s="27" t="s">
        <v>166</v>
      </c>
      <c r="D1174" s="28">
        <v>41609</v>
      </c>
      <c r="E1174" s="27">
        <v>114.17</v>
      </c>
      <c r="F1174" s="27" t="s">
        <v>229</v>
      </c>
      <c r="G1174" s="27">
        <v>11.3</v>
      </c>
      <c r="H1174" s="36">
        <v>102.87</v>
      </c>
      <c r="I1174">
        <f t="shared" si="144"/>
        <v>102.67</v>
      </c>
      <c r="J1174">
        <f t="shared" si="145"/>
        <v>103.37</v>
      </c>
      <c r="K1174">
        <f t="shared" si="148"/>
        <v>0.70000000000000284</v>
      </c>
      <c r="L1174">
        <f t="shared" si="149"/>
        <v>101.62</v>
      </c>
      <c r="M1174">
        <f t="shared" si="150"/>
        <v>104.07000000000001</v>
      </c>
      <c r="N1174" t="str">
        <f t="shared" si="151"/>
        <v xml:space="preserve"> </v>
      </c>
      <c r="O1174">
        <f t="shared" si="146"/>
        <v>10.8</v>
      </c>
      <c r="P1174">
        <f t="shared" si="147"/>
        <v>11.5</v>
      </c>
    </row>
    <row r="1175" spans="1:16">
      <c r="A1175" s="27" t="s">
        <v>107</v>
      </c>
      <c r="B1175" s="27" t="s">
        <v>163</v>
      </c>
      <c r="C1175" s="27" t="s">
        <v>166</v>
      </c>
      <c r="D1175" s="28">
        <v>41640</v>
      </c>
      <c r="E1175" s="27">
        <v>114.17</v>
      </c>
      <c r="F1175" s="27" t="s">
        <v>229</v>
      </c>
      <c r="G1175" s="27">
        <v>11</v>
      </c>
      <c r="H1175" s="36">
        <v>103.17</v>
      </c>
      <c r="I1175">
        <f t="shared" si="144"/>
        <v>102.67</v>
      </c>
      <c r="J1175">
        <f t="shared" si="145"/>
        <v>103.37</v>
      </c>
      <c r="K1175">
        <f t="shared" si="148"/>
        <v>0.70000000000000284</v>
      </c>
      <c r="L1175">
        <f t="shared" si="149"/>
        <v>101.62</v>
      </c>
      <c r="M1175">
        <f t="shared" si="150"/>
        <v>104.07000000000001</v>
      </c>
      <c r="N1175" t="str">
        <f t="shared" si="151"/>
        <v xml:space="preserve"> </v>
      </c>
      <c r="O1175">
        <f t="shared" si="146"/>
        <v>10.8</v>
      </c>
      <c r="P1175">
        <f t="shared" si="147"/>
        <v>11.5</v>
      </c>
    </row>
    <row r="1176" spans="1:16">
      <c r="A1176" s="27" t="s">
        <v>107</v>
      </c>
      <c r="B1176" s="27" t="s">
        <v>163</v>
      </c>
      <c r="C1176" s="27" t="s">
        <v>166</v>
      </c>
      <c r="D1176" s="28">
        <v>41671</v>
      </c>
      <c r="E1176" s="27">
        <v>114.17</v>
      </c>
      <c r="F1176" s="27" t="s">
        <v>229</v>
      </c>
      <c r="G1176" s="27">
        <v>10.5</v>
      </c>
      <c r="H1176" s="36">
        <v>103.67</v>
      </c>
      <c r="I1176">
        <f t="shared" si="144"/>
        <v>102.67</v>
      </c>
      <c r="J1176">
        <f t="shared" si="145"/>
        <v>103.37</v>
      </c>
      <c r="K1176">
        <f t="shared" si="148"/>
        <v>0.70000000000000284</v>
      </c>
      <c r="L1176">
        <f t="shared" si="149"/>
        <v>101.62</v>
      </c>
      <c r="M1176">
        <f t="shared" si="150"/>
        <v>104.07000000000001</v>
      </c>
      <c r="N1176" t="str">
        <f t="shared" si="151"/>
        <v xml:space="preserve"> </v>
      </c>
      <c r="O1176">
        <f t="shared" si="146"/>
        <v>10.8</v>
      </c>
      <c r="P1176">
        <f t="shared" si="147"/>
        <v>11.5</v>
      </c>
    </row>
    <row r="1177" spans="1:16">
      <c r="A1177" s="27" t="s">
        <v>107</v>
      </c>
      <c r="B1177" s="27" t="s">
        <v>163</v>
      </c>
      <c r="C1177" s="27" t="s">
        <v>166</v>
      </c>
      <c r="D1177" s="28">
        <v>41699</v>
      </c>
      <c r="E1177" s="27">
        <v>114.17</v>
      </c>
      <c r="F1177" s="27" t="s">
        <v>229</v>
      </c>
      <c r="G1177" s="27">
        <v>10.3</v>
      </c>
      <c r="H1177" s="36">
        <v>103.87</v>
      </c>
      <c r="I1177">
        <f t="shared" si="144"/>
        <v>102.67</v>
      </c>
      <c r="J1177">
        <f t="shared" si="145"/>
        <v>103.37</v>
      </c>
      <c r="K1177">
        <f t="shared" si="148"/>
        <v>0.70000000000000284</v>
      </c>
      <c r="L1177">
        <f t="shared" si="149"/>
        <v>101.62</v>
      </c>
      <c r="M1177">
        <f t="shared" si="150"/>
        <v>104.07000000000001</v>
      </c>
      <c r="N1177" t="str">
        <f t="shared" si="151"/>
        <v xml:space="preserve"> </v>
      </c>
      <c r="O1177">
        <f t="shared" si="146"/>
        <v>10.8</v>
      </c>
      <c r="P1177">
        <f t="shared" si="147"/>
        <v>11.5</v>
      </c>
    </row>
    <row r="1178" spans="1:16">
      <c r="A1178" s="27" t="s">
        <v>107</v>
      </c>
      <c r="B1178" s="27" t="s">
        <v>163</v>
      </c>
      <c r="C1178" s="27" t="s">
        <v>166</v>
      </c>
      <c r="D1178" s="28">
        <v>41730</v>
      </c>
      <c r="E1178" s="27">
        <v>114.17</v>
      </c>
      <c r="F1178" s="27" t="s">
        <v>229</v>
      </c>
      <c r="G1178" s="27">
        <v>10.6</v>
      </c>
      <c r="H1178" s="36">
        <v>103.57</v>
      </c>
      <c r="I1178">
        <f t="shared" si="144"/>
        <v>102.67</v>
      </c>
      <c r="J1178">
        <f t="shared" si="145"/>
        <v>103.37</v>
      </c>
      <c r="K1178">
        <f t="shared" si="148"/>
        <v>0.70000000000000284</v>
      </c>
      <c r="L1178">
        <f t="shared" si="149"/>
        <v>101.62</v>
      </c>
      <c r="M1178">
        <f t="shared" si="150"/>
        <v>104.07000000000001</v>
      </c>
      <c r="N1178" t="str">
        <f t="shared" si="151"/>
        <v xml:space="preserve"> </v>
      </c>
      <c r="O1178">
        <f t="shared" si="146"/>
        <v>10.8</v>
      </c>
      <c r="P1178">
        <f t="shared" si="147"/>
        <v>11.5</v>
      </c>
    </row>
    <row r="1179" spans="1:16">
      <c r="A1179" s="27" t="s">
        <v>107</v>
      </c>
      <c r="B1179" s="27" t="s">
        <v>163</v>
      </c>
      <c r="C1179" s="27" t="s">
        <v>166</v>
      </c>
      <c r="D1179" s="28">
        <v>41760</v>
      </c>
      <c r="E1179" s="27">
        <v>114.17</v>
      </c>
      <c r="F1179" s="27" t="s">
        <v>229</v>
      </c>
      <c r="G1179" s="27">
        <v>10.5</v>
      </c>
      <c r="H1179" s="36">
        <v>103.67</v>
      </c>
      <c r="I1179">
        <f t="shared" si="144"/>
        <v>102.67</v>
      </c>
      <c r="J1179">
        <f t="shared" si="145"/>
        <v>103.37</v>
      </c>
      <c r="K1179">
        <f t="shared" si="148"/>
        <v>0.70000000000000284</v>
      </c>
      <c r="L1179">
        <f t="shared" si="149"/>
        <v>101.62</v>
      </c>
      <c r="M1179">
        <f t="shared" si="150"/>
        <v>104.07000000000001</v>
      </c>
      <c r="N1179" t="str">
        <f t="shared" si="151"/>
        <v xml:space="preserve"> </v>
      </c>
      <c r="O1179">
        <f t="shared" si="146"/>
        <v>10.8</v>
      </c>
      <c r="P1179">
        <f t="shared" si="147"/>
        <v>11.5</v>
      </c>
    </row>
    <row r="1180" spans="1:16">
      <c r="A1180" s="27" t="s">
        <v>107</v>
      </c>
      <c r="B1180" s="27" t="s">
        <v>163</v>
      </c>
      <c r="C1180" s="27" t="s">
        <v>166</v>
      </c>
      <c r="D1180" s="28">
        <v>41791</v>
      </c>
      <c r="E1180" s="27">
        <v>114.17</v>
      </c>
      <c r="F1180" s="27" t="s">
        <v>229</v>
      </c>
      <c r="G1180" s="27">
        <v>10.35</v>
      </c>
      <c r="H1180" s="36">
        <v>103.82</v>
      </c>
      <c r="I1180">
        <f t="shared" si="144"/>
        <v>102.67</v>
      </c>
      <c r="J1180">
        <f t="shared" si="145"/>
        <v>103.37</v>
      </c>
      <c r="K1180">
        <f t="shared" si="148"/>
        <v>0.70000000000000284</v>
      </c>
      <c r="L1180">
        <f t="shared" si="149"/>
        <v>101.62</v>
      </c>
      <c r="M1180">
        <f t="shared" si="150"/>
        <v>104.07000000000001</v>
      </c>
      <c r="N1180" t="str">
        <f t="shared" si="151"/>
        <v xml:space="preserve"> </v>
      </c>
      <c r="O1180">
        <f t="shared" si="146"/>
        <v>10.8</v>
      </c>
      <c r="P1180">
        <f t="shared" si="147"/>
        <v>11.5</v>
      </c>
    </row>
    <row r="1181" spans="1:16">
      <c r="A1181" s="27" t="s">
        <v>107</v>
      </c>
      <c r="B1181" s="27" t="s">
        <v>163</v>
      </c>
      <c r="C1181" s="27" t="s">
        <v>166</v>
      </c>
      <c r="D1181" s="28">
        <v>41821</v>
      </c>
      <c r="E1181" s="27">
        <v>114.17</v>
      </c>
      <c r="F1181" s="27" t="s">
        <v>229</v>
      </c>
      <c r="G1181" s="27">
        <v>10.7</v>
      </c>
      <c r="H1181" s="36">
        <v>103.47</v>
      </c>
      <c r="I1181">
        <f t="shared" si="144"/>
        <v>102.67</v>
      </c>
      <c r="J1181">
        <f t="shared" si="145"/>
        <v>103.37</v>
      </c>
      <c r="K1181">
        <f t="shared" si="148"/>
        <v>0.70000000000000284</v>
      </c>
      <c r="L1181">
        <f t="shared" si="149"/>
        <v>101.62</v>
      </c>
      <c r="M1181">
        <f t="shared" si="150"/>
        <v>104.07000000000001</v>
      </c>
      <c r="N1181" t="str">
        <f t="shared" si="151"/>
        <v xml:space="preserve"> </v>
      </c>
      <c r="O1181">
        <f t="shared" si="146"/>
        <v>10.8</v>
      </c>
      <c r="P1181">
        <f t="shared" si="147"/>
        <v>11.5</v>
      </c>
    </row>
    <row r="1182" spans="1:16">
      <c r="A1182" s="27" t="s">
        <v>107</v>
      </c>
      <c r="B1182" s="27" t="s">
        <v>163</v>
      </c>
      <c r="C1182" s="27" t="s">
        <v>166</v>
      </c>
      <c r="D1182" s="28">
        <v>41852</v>
      </c>
      <c r="E1182" s="27">
        <v>114.17</v>
      </c>
      <c r="F1182" s="27" t="s">
        <v>229</v>
      </c>
      <c r="G1182" s="27">
        <v>10.8</v>
      </c>
      <c r="H1182" s="36">
        <v>103.37</v>
      </c>
      <c r="I1182">
        <f t="shared" si="144"/>
        <v>102.67</v>
      </c>
      <c r="J1182">
        <f t="shared" si="145"/>
        <v>103.37</v>
      </c>
      <c r="K1182">
        <f t="shared" si="148"/>
        <v>0.70000000000000284</v>
      </c>
      <c r="L1182">
        <f t="shared" si="149"/>
        <v>101.62</v>
      </c>
      <c r="M1182">
        <f t="shared" si="150"/>
        <v>104.07000000000001</v>
      </c>
      <c r="N1182" t="str">
        <f t="shared" si="151"/>
        <v xml:space="preserve"> </v>
      </c>
      <c r="O1182">
        <f t="shared" si="146"/>
        <v>10.8</v>
      </c>
      <c r="P1182">
        <f t="shared" si="147"/>
        <v>11.5</v>
      </c>
    </row>
    <row r="1183" spans="1:16">
      <c r="A1183" s="27" t="s">
        <v>107</v>
      </c>
      <c r="B1183" s="27" t="s">
        <v>163</v>
      </c>
      <c r="C1183" s="27" t="s">
        <v>166</v>
      </c>
      <c r="D1183" s="28">
        <v>41883</v>
      </c>
      <c r="E1183" s="27">
        <v>114.17</v>
      </c>
      <c r="F1183" s="27" t="s">
        <v>229</v>
      </c>
      <c r="G1183" s="27">
        <v>10.3</v>
      </c>
      <c r="H1183" s="36">
        <v>103.87</v>
      </c>
      <c r="I1183">
        <f t="shared" si="144"/>
        <v>102.67</v>
      </c>
      <c r="J1183">
        <f t="shared" si="145"/>
        <v>103.37</v>
      </c>
      <c r="K1183">
        <f t="shared" si="148"/>
        <v>0.70000000000000284</v>
      </c>
      <c r="L1183">
        <f t="shared" si="149"/>
        <v>101.62</v>
      </c>
      <c r="M1183">
        <f t="shared" si="150"/>
        <v>104.07000000000001</v>
      </c>
      <c r="N1183" t="str">
        <f t="shared" si="151"/>
        <v xml:space="preserve"> </v>
      </c>
      <c r="O1183">
        <f t="shared" si="146"/>
        <v>10.8</v>
      </c>
      <c r="P1183">
        <f t="shared" si="147"/>
        <v>11.5</v>
      </c>
    </row>
    <row r="1184" spans="1:16">
      <c r="A1184" s="27" t="s">
        <v>107</v>
      </c>
      <c r="B1184" s="27" t="s">
        <v>163</v>
      </c>
      <c r="C1184" s="27" t="s">
        <v>166</v>
      </c>
      <c r="D1184" s="28">
        <v>41913</v>
      </c>
      <c r="E1184" s="27">
        <v>114.17</v>
      </c>
      <c r="F1184" s="27" t="s">
        <v>229</v>
      </c>
      <c r="G1184" s="27">
        <v>10.3</v>
      </c>
      <c r="H1184" s="36">
        <v>103.87</v>
      </c>
      <c r="I1184">
        <f t="shared" si="144"/>
        <v>102.67</v>
      </c>
      <c r="J1184">
        <f t="shared" si="145"/>
        <v>103.37</v>
      </c>
      <c r="K1184">
        <f t="shared" si="148"/>
        <v>0.70000000000000284</v>
      </c>
      <c r="L1184">
        <f t="shared" si="149"/>
        <v>101.62</v>
      </c>
      <c r="M1184">
        <f t="shared" si="150"/>
        <v>104.07000000000001</v>
      </c>
      <c r="N1184" t="str">
        <f t="shared" si="151"/>
        <v xml:space="preserve"> </v>
      </c>
      <c r="O1184">
        <f t="shared" si="146"/>
        <v>10.8</v>
      </c>
      <c r="P1184">
        <f t="shared" si="147"/>
        <v>11.5</v>
      </c>
    </row>
    <row r="1185" spans="1:16">
      <c r="A1185" s="27" t="s">
        <v>107</v>
      </c>
      <c r="B1185" s="27" t="s">
        <v>163</v>
      </c>
      <c r="C1185" s="27" t="s">
        <v>166</v>
      </c>
      <c r="D1185" s="28">
        <v>41944</v>
      </c>
      <c r="E1185" s="27">
        <v>114.17</v>
      </c>
      <c r="F1185" s="27" t="s">
        <v>229</v>
      </c>
      <c r="G1185" s="27">
        <v>10.25</v>
      </c>
      <c r="H1185" s="36">
        <v>103.92</v>
      </c>
      <c r="I1185">
        <f t="shared" si="144"/>
        <v>102.67</v>
      </c>
      <c r="J1185">
        <f t="shared" si="145"/>
        <v>103.37</v>
      </c>
      <c r="K1185">
        <f t="shared" si="148"/>
        <v>0.70000000000000284</v>
      </c>
      <c r="L1185">
        <f t="shared" si="149"/>
        <v>101.62</v>
      </c>
      <c r="M1185">
        <f t="shared" si="150"/>
        <v>104.07000000000001</v>
      </c>
      <c r="N1185" t="str">
        <f t="shared" si="151"/>
        <v xml:space="preserve"> </v>
      </c>
      <c r="O1185">
        <f t="shared" si="146"/>
        <v>10.8</v>
      </c>
      <c r="P1185">
        <f t="shared" si="147"/>
        <v>11.5</v>
      </c>
    </row>
    <row r="1186" spans="1:16">
      <c r="A1186" s="27" t="s">
        <v>107</v>
      </c>
      <c r="B1186" s="27" t="s">
        <v>163</v>
      </c>
      <c r="C1186" s="27" t="s">
        <v>166</v>
      </c>
      <c r="D1186" s="28">
        <v>41974</v>
      </c>
      <c r="E1186" s="27">
        <v>114.17</v>
      </c>
      <c r="F1186" s="27" t="s">
        <v>229</v>
      </c>
      <c r="G1186" s="27">
        <v>9.9</v>
      </c>
      <c r="H1186" s="36">
        <v>104.27</v>
      </c>
      <c r="I1186">
        <f t="shared" si="144"/>
        <v>102.67</v>
      </c>
      <c r="J1186">
        <f t="shared" si="145"/>
        <v>103.37</v>
      </c>
      <c r="K1186">
        <f t="shared" si="148"/>
        <v>0.70000000000000284</v>
      </c>
      <c r="L1186">
        <f t="shared" si="149"/>
        <v>101.62</v>
      </c>
      <c r="M1186">
        <f t="shared" si="150"/>
        <v>104.07000000000001</v>
      </c>
      <c r="N1186" t="str">
        <f t="shared" si="151"/>
        <v>OUTLIER</v>
      </c>
      <c r="O1186">
        <f t="shared" si="146"/>
        <v>10.8</v>
      </c>
      <c r="P1186">
        <f t="shared" si="147"/>
        <v>11.5</v>
      </c>
    </row>
    <row r="1187" spans="1:16">
      <c r="A1187" s="27" t="s">
        <v>107</v>
      </c>
      <c r="B1187" s="27" t="s">
        <v>163</v>
      </c>
      <c r="C1187" s="27" t="s">
        <v>166</v>
      </c>
      <c r="D1187" s="28">
        <v>42005</v>
      </c>
      <c r="E1187" s="27">
        <v>114.17</v>
      </c>
      <c r="F1187" s="27" t="s">
        <v>229</v>
      </c>
      <c r="G1187" s="27">
        <v>9.9</v>
      </c>
      <c r="H1187" s="36">
        <v>104.27</v>
      </c>
      <c r="I1187">
        <f t="shared" si="144"/>
        <v>102.67</v>
      </c>
      <c r="J1187">
        <f t="shared" si="145"/>
        <v>103.37</v>
      </c>
      <c r="K1187">
        <f t="shared" si="148"/>
        <v>0.70000000000000284</v>
      </c>
      <c r="L1187">
        <f t="shared" si="149"/>
        <v>101.62</v>
      </c>
      <c r="M1187">
        <f t="shared" si="150"/>
        <v>104.07000000000001</v>
      </c>
      <c r="N1187" t="str">
        <f t="shared" si="151"/>
        <v>OUTLIER</v>
      </c>
      <c r="O1187">
        <f t="shared" si="146"/>
        <v>10.8</v>
      </c>
      <c r="P1187">
        <f t="shared" si="147"/>
        <v>11.5</v>
      </c>
    </row>
    <row r="1188" spans="1:16">
      <c r="A1188" s="27" t="s">
        <v>107</v>
      </c>
      <c r="B1188" s="27" t="s">
        <v>163</v>
      </c>
      <c r="C1188" s="27" t="s">
        <v>166</v>
      </c>
      <c r="D1188" s="28">
        <v>42036</v>
      </c>
      <c r="E1188" s="27">
        <v>114.17</v>
      </c>
      <c r="F1188" s="27" t="s">
        <v>229</v>
      </c>
      <c r="G1188" s="27">
        <v>10.4</v>
      </c>
      <c r="H1188" s="36">
        <v>103.77</v>
      </c>
      <c r="I1188">
        <f t="shared" si="144"/>
        <v>102.67</v>
      </c>
      <c r="J1188">
        <f t="shared" si="145"/>
        <v>103.37</v>
      </c>
      <c r="K1188">
        <f t="shared" si="148"/>
        <v>0.70000000000000284</v>
      </c>
      <c r="L1188">
        <f t="shared" si="149"/>
        <v>101.62</v>
      </c>
      <c r="M1188">
        <f t="shared" si="150"/>
        <v>104.07000000000001</v>
      </c>
      <c r="N1188" t="str">
        <f t="shared" si="151"/>
        <v xml:space="preserve"> </v>
      </c>
      <c r="O1188">
        <f t="shared" si="146"/>
        <v>10.8</v>
      </c>
      <c r="P1188">
        <f t="shared" si="147"/>
        <v>11.5</v>
      </c>
    </row>
    <row r="1189" spans="1:16">
      <c r="A1189" s="27" t="s">
        <v>107</v>
      </c>
      <c r="B1189" s="27" t="s">
        <v>163</v>
      </c>
      <c r="C1189" s="27" t="s">
        <v>166</v>
      </c>
      <c r="D1189" s="28">
        <v>42064</v>
      </c>
      <c r="E1189" s="27">
        <v>114.17</v>
      </c>
      <c r="F1189" s="27" t="s">
        <v>229</v>
      </c>
      <c r="G1189" s="27">
        <v>10.199999999999999</v>
      </c>
      <c r="H1189" s="36">
        <v>103.97</v>
      </c>
      <c r="I1189">
        <f t="shared" si="144"/>
        <v>102.67</v>
      </c>
      <c r="J1189">
        <f t="shared" si="145"/>
        <v>103.37</v>
      </c>
      <c r="K1189">
        <f t="shared" si="148"/>
        <v>0.70000000000000284</v>
      </c>
      <c r="L1189">
        <f t="shared" si="149"/>
        <v>101.62</v>
      </c>
      <c r="M1189">
        <f t="shared" si="150"/>
        <v>104.07000000000001</v>
      </c>
      <c r="N1189" t="str">
        <f t="shared" si="151"/>
        <v xml:space="preserve"> </v>
      </c>
      <c r="O1189">
        <f t="shared" si="146"/>
        <v>10.8</v>
      </c>
      <c r="P1189">
        <f t="shared" si="147"/>
        <v>11.5</v>
      </c>
    </row>
    <row r="1190" spans="1:16">
      <c r="A1190" s="27" t="s">
        <v>107</v>
      </c>
      <c r="B1190" s="27" t="s">
        <v>163</v>
      </c>
      <c r="C1190" s="27" t="s">
        <v>166</v>
      </c>
      <c r="D1190" s="28">
        <v>42095</v>
      </c>
      <c r="E1190" s="27">
        <v>114.17</v>
      </c>
      <c r="F1190" s="27" t="s">
        <v>229</v>
      </c>
      <c r="G1190" s="27">
        <v>10.3</v>
      </c>
      <c r="H1190" s="36">
        <v>103.87</v>
      </c>
      <c r="I1190">
        <f t="shared" si="144"/>
        <v>102.67</v>
      </c>
      <c r="J1190">
        <f t="shared" si="145"/>
        <v>103.37</v>
      </c>
      <c r="K1190">
        <f t="shared" si="148"/>
        <v>0.70000000000000284</v>
      </c>
      <c r="L1190">
        <f t="shared" si="149"/>
        <v>101.62</v>
      </c>
      <c r="M1190">
        <f t="shared" si="150"/>
        <v>104.07000000000001</v>
      </c>
      <c r="N1190" t="str">
        <f t="shared" si="151"/>
        <v xml:space="preserve"> </v>
      </c>
      <c r="O1190">
        <f t="shared" si="146"/>
        <v>10.8</v>
      </c>
      <c r="P1190">
        <f t="shared" si="147"/>
        <v>11.5</v>
      </c>
    </row>
    <row r="1191" spans="1:16">
      <c r="A1191" s="27" t="s">
        <v>107</v>
      </c>
      <c r="B1191" s="27" t="s">
        <v>163</v>
      </c>
      <c r="C1191" s="27" t="s">
        <v>166</v>
      </c>
      <c r="D1191" s="28">
        <v>42125</v>
      </c>
      <c r="E1191" s="27">
        <v>114.17</v>
      </c>
      <c r="F1191" s="27" t="s">
        <v>229</v>
      </c>
      <c r="G1191" s="27">
        <v>10.4</v>
      </c>
      <c r="H1191" s="36">
        <v>103.77</v>
      </c>
      <c r="I1191">
        <f t="shared" si="144"/>
        <v>102.67</v>
      </c>
      <c r="J1191">
        <f t="shared" si="145"/>
        <v>103.37</v>
      </c>
      <c r="K1191">
        <f t="shared" si="148"/>
        <v>0.70000000000000284</v>
      </c>
      <c r="L1191">
        <f t="shared" si="149"/>
        <v>101.62</v>
      </c>
      <c r="M1191">
        <f t="shared" si="150"/>
        <v>104.07000000000001</v>
      </c>
      <c r="N1191" t="str">
        <f t="shared" si="151"/>
        <v xml:space="preserve"> </v>
      </c>
      <c r="O1191">
        <f t="shared" si="146"/>
        <v>10.8</v>
      </c>
      <c r="P1191">
        <f t="shared" si="147"/>
        <v>11.5</v>
      </c>
    </row>
    <row r="1192" spans="1:16">
      <c r="A1192" s="27" t="s">
        <v>107</v>
      </c>
      <c r="B1192" s="27" t="s">
        <v>163</v>
      </c>
      <c r="C1192" s="27" t="s">
        <v>166</v>
      </c>
      <c r="D1192" s="28">
        <v>42156</v>
      </c>
      <c r="E1192" s="27">
        <v>114.17</v>
      </c>
      <c r="F1192" s="27" t="s">
        <v>229</v>
      </c>
      <c r="G1192" s="27">
        <v>10.3</v>
      </c>
      <c r="H1192" s="36">
        <v>103.87</v>
      </c>
      <c r="I1192">
        <f t="shared" si="144"/>
        <v>102.67</v>
      </c>
      <c r="J1192">
        <f t="shared" si="145"/>
        <v>103.37</v>
      </c>
      <c r="K1192">
        <f t="shared" si="148"/>
        <v>0.70000000000000284</v>
      </c>
      <c r="L1192">
        <f t="shared" si="149"/>
        <v>101.62</v>
      </c>
      <c r="M1192">
        <f t="shared" si="150"/>
        <v>104.07000000000001</v>
      </c>
      <c r="N1192" t="str">
        <f t="shared" si="151"/>
        <v xml:space="preserve"> </v>
      </c>
      <c r="O1192">
        <f t="shared" si="146"/>
        <v>10.8</v>
      </c>
      <c r="P1192">
        <f t="shared" si="147"/>
        <v>11.5</v>
      </c>
    </row>
    <row r="1193" spans="1:16">
      <c r="A1193" s="27" t="s">
        <v>107</v>
      </c>
      <c r="B1193" s="27" t="s">
        <v>163</v>
      </c>
      <c r="C1193" s="27" t="s">
        <v>166</v>
      </c>
      <c r="D1193" s="28">
        <v>42186</v>
      </c>
      <c r="E1193" s="27">
        <v>114.17</v>
      </c>
      <c r="F1193" s="27" t="s">
        <v>229</v>
      </c>
      <c r="G1193" s="27">
        <v>10.6</v>
      </c>
      <c r="H1193" s="36">
        <v>103.57</v>
      </c>
      <c r="I1193">
        <f t="shared" si="144"/>
        <v>102.67</v>
      </c>
      <c r="J1193">
        <f t="shared" si="145"/>
        <v>103.37</v>
      </c>
      <c r="K1193">
        <f t="shared" si="148"/>
        <v>0.70000000000000284</v>
      </c>
      <c r="L1193">
        <f t="shared" si="149"/>
        <v>101.62</v>
      </c>
      <c r="M1193">
        <f t="shared" si="150"/>
        <v>104.07000000000001</v>
      </c>
      <c r="N1193" t="str">
        <f t="shared" si="151"/>
        <v xml:space="preserve"> </v>
      </c>
      <c r="O1193">
        <f t="shared" si="146"/>
        <v>10.8</v>
      </c>
      <c r="P1193">
        <f t="shared" si="147"/>
        <v>11.5</v>
      </c>
    </row>
    <row r="1194" spans="1:16">
      <c r="A1194" s="27" t="s">
        <v>107</v>
      </c>
      <c r="B1194" s="27" t="s">
        <v>163</v>
      </c>
      <c r="C1194" s="27" t="s">
        <v>166</v>
      </c>
      <c r="D1194" s="28">
        <v>42217</v>
      </c>
      <c r="E1194" s="27">
        <v>114.17</v>
      </c>
      <c r="F1194" s="27" t="s">
        <v>229</v>
      </c>
      <c r="G1194" s="27">
        <v>10.6</v>
      </c>
      <c r="H1194" s="36">
        <v>103.57</v>
      </c>
      <c r="I1194">
        <f t="shared" si="144"/>
        <v>102.67</v>
      </c>
      <c r="J1194">
        <f t="shared" si="145"/>
        <v>103.37</v>
      </c>
      <c r="K1194">
        <f t="shared" si="148"/>
        <v>0.70000000000000284</v>
      </c>
      <c r="L1194">
        <f t="shared" si="149"/>
        <v>101.62</v>
      </c>
      <c r="M1194">
        <f t="shared" si="150"/>
        <v>104.07000000000001</v>
      </c>
      <c r="N1194" t="str">
        <f t="shared" si="151"/>
        <v xml:space="preserve"> </v>
      </c>
      <c r="O1194">
        <f t="shared" si="146"/>
        <v>10.8</v>
      </c>
      <c r="P1194">
        <f t="shared" si="147"/>
        <v>11.5</v>
      </c>
    </row>
    <row r="1195" spans="1:16">
      <c r="A1195" s="27" t="s">
        <v>107</v>
      </c>
      <c r="B1195" s="27" t="s">
        <v>163</v>
      </c>
      <c r="C1195" s="27" t="s">
        <v>166</v>
      </c>
      <c r="D1195" s="28">
        <v>42248</v>
      </c>
      <c r="E1195" s="27">
        <v>114.17</v>
      </c>
      <c r="F1195" s="27" t="s">
        <v>229</v>
      </c>
      <c r="G1195" s="27">
        <v>10.55</v>
      </c>
      <c r="H1195" s="36">
        <v>103.62</v>
      </c>
      <c r="I1195">
        <f t="shared" si="144"/>
        <v>102.67</v>
      </c>
      <c r="J1195">
        <f t="shared" si="145"/>
        <v>103.37</v>
      </c>
      <c r="K1195">
        <f t="shared" si="148"/>
        <v>0.70000000000000284</v>
      </c>
      <c r="L1195">
        <f t="shared" si="149"/>
        <v>101.62</v>
      </c>
      <c r="M1195">
        <f t="shared" si="150"/>
        <v>104.07000000000001</v>
      </c>
      <c r="N1195" t="str">
        <f t="shared" si="151"/>
        <v xml:space="preserve"> </v>
      </c>
      <c r="O1195">
        <f t="shared" si="146"/>
        <v>10.8</v>
      </c>
      <c r="P1195">
        <f t="shared" si="147"/>
        <v>11.5</v>
      </c>
    </row>
    <row r="1196" spans="1:16">
      <c r="A1196" s="27" t="s">
        <v>107</v>
      </c>
      <c r="B1196" s="27" t="s">
        <v>163</v>
      </c>
      <c r="C1196" s="27" t="s">
        <v>166</v>
      </c>
      <c r="D1196" s="28">
        <v>42278</v>
      </c>
      <c r="E1196" s="27">
        <v>114.17</v>
      </c>
      <c r="F1196" s="27" t="s">
        <v>229</v>
      </c>
      <c r="G1196" s="27">
        <v>10.4</v>
      </c>
      <c r="H1196" s="36">
        <v>103.77</v>
      </c>
      <c r="I1196">
        <f t="shared" si="144"/>
        <v>102.67</v>
      </c>
      <c r="J1196">
        <f t="shared" si="145"/>
        <v>103.37</v>
      </c>
      <c r="K1196">
        <f t="shared" si="148"/>
        <v>0.70000000000000284</v>
      </c>
      <c r="L1196">
        <f t="shared" si="149"/>
        <v>101.62</v>
      </c>
      <c r="M1196">
        <f t="shared" si="150"/>
        <v>104.07000000000001</v>
      </c>
      <c r="N1196" t="str">
        <f t="shared" si="151"/>
        <v xml:space="preserve"> </v>
      </c>
      <c r="O1196">
        <f t="shared" si="146"/>
        <v>10.8</v>
      </c>
      <c r="P1196">
        <f t="shared" si="147"/>
        <v>11.5</v>
      </c>
    </row>
    <row r="1197" spans="1:16">
      <c r="A1197" s="27" t="s">
        <v>107</v>
      </c>
      <c r="B1197" s="27" t="s">
        <v>163</v>
      </c>
      <c r="C1197" s="27" t="s">
        <v>166</v>
      </c>
      <c r="D1197" s="28">
        <v>42309</v>
      </c>
      <c r="E1197" s="27">
        <v>114.17</v>
      </c>
      <c r="F1197" s="27" t="s">
        <v>229</v>
      </c>
      <c r="G1197" s="27">
        <v>10.4</v>
      </c>
      <c r="H1197" s="36">
        <v>103.77</v>
      </c>
      <c r="I1197">
        <f t="shared" si="144"/>
        <v>102.67</v>
      </c>
      <c r="J1197">
        <f t="shared" si="145"/>
        <v>103.37</v>
      </c>
      <c r="K1197">
        <f t="shared" si="148"/>
        <v>0.70000000000000284</v>
      </c>
      <c r="L1197">
        <f t="shared" si="149"/>
        <v>101.62</v>
      </c>
      <c r="M1197">
        <f t="shared" si="150"/>
        <v>104.07000000000001</v>
      </c>
      <c r="N1197" t="str">
        <f t="shared" si="151"/>
        <v xml:space="preserve"> </v>
      </c>
      <c r="O1197">
        <f t="shared" si="146"/>
        <v>10.8</v>
      </c>
      <c r="P1197">
        <f t="shared" si="147"/>
        <v>11.5</v>
      </c>
    </row>
    <row r="1198" spans="1:16">
      <c r="A1198" s="27" t="s">
        <v>107</v>
      </c>
      <c r="B1198" s="27" t="s">
        <v>163</v>
      </c>
      <c r="C1198" s="27" t="s">
        <v>166</v>
      </c>
      <c r="D1198" s="28">
        <v>42339</v>
      </c>
      <c r="E1198" s="27">
        <v>114.17</v>
      </c>
      <c r="F1198" s="27" t="s">
        <v>229</v>
      </c>
      <c r="G1198" s="27">
        <v>10.7</v>
      </c>
      <c r="H1198" s="36">
        <v>103.47</v>
      </c>
      <c r="I1198">
        <f t="shared" si="144"/>
        <v>102.67</v>
      </c>
      <c r="J1198">
        <f t="shared" si="145"/>
        <v>103.37</v>
      </c>
      <c r="K1198">
        <f t="shared" si="148"/>
        <v>0.70000000000000284</v>
      </c>
      <c r="L1198">
        <f t="shared" si="149"/>
        <v>101.62</v>
      </c>
      <c r="M1198">
        <f t="shared" si="150"/>
        <v>104.07000000000001</v>
      </c>
      <c r="N1198" t="str">
        <f t="shared" si="151"/>
        <v xml:space="preserve"> </v>
      </c>
      <c r="O1198">
        <f t="shared" si="146"/>
        <v>10.8</v>
      </c>
      <c r="P1198">
        <f t="shared" si="147"/>
        <v>11.5</v>
      </c>
    </row>
    <row r="1199" spans="1:16">
      <c r="A1199" s="27" t="s">
        <v>107</v>
      </c>
      <c r="B1199" s="27" t="s">
        <v>163</v>
      </c>
      <c r="C1199" s="27" t="s">
        <v>166</v>
      </c>
      <c r="D1199" s="28">
        <v>42370</v>
      </c>
      <c r="E1199" s="27">
        <v>114.17</v>
      </c>
      <c r="F1199" s="27" t="s">
        <v>229</v>
      </c>
      <c r="G1199" s="27">
        <v>10.8</v>
      </c>
      <c r="H1199" s="36">
        <v>103.37</v>
      </c>
      <c r="I1199">
        <f t="shared" si="144"/>
        <v>102.67</v>
      </c>
      <c r="J1199">
        <f t="shared" si="145"/>
        <v>103.37</v>
      </c>
      <c r="K1199">
        <f t="shared" si="148"/>
        <v>0.70000000000000284</v>
      </c>
      <c r="L1199">
        <f t="shared" si="149"/>
        <v>101.62</v>
      </c>
      <c r="M1199">
        <f t="shared" si="150"/>
        <v>104.07000000000001</v>
      </c>
      <c r="N1199" t="str">
        <f t="shared" si="151"/>
        <v xml:space="preserve"> </v>
      </c>
      <c r="O1199">
        <f t="shared" si="146"/>
        <v>10.8</v>
      </c>
      <c r="P1199">
        <f t="shared" si="147"/>
        <v>11.5</v>
      </c>
    </row>
    <row r="1200" spans="1:16">
      <c r="A1200" s="27" t="s">
        <v>107</v>
      </c>
      <c r="B1200" s="27" t="s">
        <v>163</v>
      </c>
      <c r="C1200" s="27" t="s">
        <v>166</v>
      </c>
      <c r="D1200" s="28">
        <v>42401</v>
      </c>
      <c r="E1200" s="27">
        <v>114.17</v>
      </c>
      <c r="F1200" s="27" t="s">
        <v>229</v>
      </c>
      <c r="G1200" s="27">
        <v>11.95</v>
      </c>
      <c r="H1200" s="36">
        <v>102.22</v>
      </c>
      <c r="I1200">
        <f t="shared" si="144"/>
        <v>102.67</v>
      </c>
      <c r="J1200">
        <f t="shared" si="145"/>
        <v>103.37</v>
      </c>
      <c r="K1200">
        <f t="shared" si="148"/>
        <v>0.70000000000000284</v>
      </c>
      <c r="L1200">
        <f t="shared" si="149"/>
        <v>101.62</v>
      </c>
      <c r="M1200">
        <f t="shared" si="150"/>
        <v>104.07000000000001</v>
      </c>
      <c r="N1200" t="str">
        <f t="shared" si="151"/>
        <v xml:space="preserve"> </v>
      </c>
      <c r="O1200">
        <f t="shared" si="146"/>
        <v>10.8</v>
      </c>
      <c r="P1200">
        <f t="shared" si="147"/>
        <v>11.5</v>
      </c>
    </row>
    <row r="1201" spans="1:16">
      <c r="A1201" s="27" t="s">
        <v>107</v>
      </c>
      <c r="B1201" s="27" t="s">
        <v>163</v>
      </c>
      <c r="C1201" s="27" t="s">
        <v>166</v>
      </c>
      <c r="D1201" s="28">
        <v>42430</v>
      </c>
      <c r="E1201" s="27">
        <v>114.17</v>
      </c>
      <c r="F1201" s="27" t="s">
        <v>229</v>
      </c>
      <c r="G1201" s="27">
        <v>10.8</v>
      </c>
      <c r="H1201" s="36">
        <v>103.37</v>
      </c>
      <c r="I1201">
        <f t="shared" si="144"/>
        <v>102.67</v>
      </c>
      <c r="J1201">
        <f t="shared" si="145"/>
        <v>103.37</v>
      </c>
      <c r="K1201">
        <f t="shared" si="148"/>
        <v>0.70000000000000284</v>
      </c>
      <c r="L1201">
        <f t="shared" si="149"/>
        <v>101.62</v>
      </c>
      <c r="M1201">
        <f t="shared" si="150"/>
        <v>104.07000000000001</v>
      </c>
      <c r="N1201" t="str">
        <f t="shared" si="151"/>
        <v xml:space="preserve"> </v>
      </c>
      <c r="O1201">
        <f t="shared" si="146"/>
        <v>10.8</v>
      </c>
      <c r="P1201">
        <f t="shared" si="147"/>
        <v>11.5</v>
      </c>
    </row>
    <row r="1202" spans="1:16">
      <c r="A1202" s="27" t="s">
        <v>107</v>
      </c>
      <c r="B1202" s="27" t="s">
        <v>163</v>
      </c>
      <c r="C1202" s="27" t="s">
        <v>166</v>
      </c>
      <c r="D1202" s="28">
        <v>42461</v>
      </c>
      <c r="E1202" s="27">
        <v>114.17</v>
      </c>
      <c r="F1202" s="27" t="s">
        <v>229</v>
      </c>
      <c r="G1202" s="27">
        <v>10.8</v>
      </c>
      <c r="H1202" s="36">
        <v>103.37</v>
      </c>
      <c r="I1202">
        <f t="shared" si="144"/>
        <v>102.67</v>
      </c>
      <c r="J1202">
        <f t="shared" si="145"/>
        <v>103.37</v>
      </c>
      <c r="K1202">
        <f t="shared" si="148"/>
        <v>0.70000000000000284</v>
      </c>
      <c r="L1202">
        <f t="shared" si="149"/>
        <v>101.62</v>
      </c>
      <c r="M1202">
        <f t="shared" si="150"/>
        <v>104.07000000000001</v>
      </c>
      <c r="N1202" t="str">
        <f t="shared" si="151"/>
        <v xml:space="preserve"> </v>
      </c>
      <c r="O1202">
        <f t="shared" si="146"/>
        <v>10.8</v>
      </c>
      <c r="P1202">
        <f t="shared" si="147"/>
        <v>11.5</v>
      </c>
    </row>
    <row r="1203" spans="1:16">
      <c r="A1203" s="27" t="s">
        <v>107</v>
      </c>
      <c r="B1203" s="27" t="s">
        <v>163</v>
      </c>
      <c r="C1203" s="27" t="s">
        <v>166</v>
      </c>
      <c r="D1203" s="28">
        <v>42491</v>
      </c>
      <c r="E1203" s="27">
        <v>114.17</v>
      </c>
      <c r="F1203" s="27" t="s">
        <v>229</v>
      </c>
      <c r="G1203" s="27">
        <v>11.2</v>
      </c>
      <c r="H1203" s="36">
        <v>102.97</v>
      </c>
      <c r="I1203">
        <f t="shared" si="144"/>
        <v>102.67</v>
      </c>
      <c r="J1203">
        <f t="shared" si="145"/>
        <v>103.37</v>
      </c>
      <c r="K1203">
        <f t="shared" si="148"/>
        <v>0.70000000000000284</v>
      </c>
      <c r="L1203">
        <f t="shared" si="149"/>
        <v>101.62</v>
      </c>
      <c r="M1203">
        <f t="shared" si="150"/>
        <v>104.07000000000001</v>
      </c>
      <c r="N1203" t="str">
        <f t="shared" si="151"/>
        <v xml:space="preserve"> </v>
      </c>
      <c r="O1203">
        <f t="shared" si="146"/>
        <v>10.8</v>
      </c>
      <c r="P1203">
        <f t="shared" si="147"/>
        <v>11.5</v>
      </c>
    </row>
    <row r="1204" spans="1:16">
      <c r="A1204" s="27" t="s">
        <v>107</v>
      </c>
      <c r="B1204" s="27" t="s">
        <v>163</v>
      </c>
      <c r="C1204" s="27" t="s">
        <v>166</v>
      </c>
      <c r="D1204" s="28">
        <v>42522</v>
      </c>
      <c r="E1204" s="27">
        <v>114.17</v>
      </c>
      <c r="F1204" s="27" t="s">
        <v>229</v>
      </c>
      <c r="G1204" s="27">
        <v>11</v>
      </c>
      <c r="H1204" s="36">
        <v>103.17</v>
      </c>
      <c r="I1204">
        <f t="shared" si="144"/>
        <v>102.67</v>
      </c>
      <c r="J1204">
        <f t="shared" si="145"/>
        <v>103.37</v>
      </c>
      <c r="K1204">
        <f t="shared" si="148"/>
        <v>0.70000000000000284</v>
      </c>
      <c r="L1204">
        <f t="shared" si="149"/>
        <v>101.62</v>
      </c>
      <c r="M1204">
        <f t="shared" si="150"/>
        <v>104.07000000000001</v>
      </c>
      <c r="N1204" t="str">
        <f t="shared" si="151"/>
        <v xml:space="preserve"> </v>
      </c>
      <c r="O1204">
        <f t="shared" si="146"/>
        <v>10.8</v>
      </c>
      <c r="P1204">
        <f t="shared" si="147"/>
        <v>11.5</v>
      </c>
    </row>
    <row r="1205" spans="1:16">
      <c r="A1205" s="27" t="s">
        <v>107</v>
      </c>
      <c r="B1205" s="27" t="s">
        <v>163</v>
      </c>
      <c r="C1205" s="27" t="s">
        <v>166</v>
      </c>
      <c r="D1205" s="28">
        <v>42552</v>
      </c>
      <c r="E1205" s="27">
        <v>114.17</v>
      </c>
      <c r="F1205" s="27" t="s">
        <v>229</v>
      </c>
      <c r="G1205" s="27">
        <v>11</v>
      </c>
      <c r="H1205" s="36">
        <v>103.17</v>
      </c>
      <c r="I1205">
        <f t="shared" si="144"/>
        <v>102.67</v>
      </c>
      <c r="J1205">
        <f t="shared" si="145"/>
        <v>103.37</v>
      </c>
      <c r="K1205">
        <f t="shared" si="148"/>
        <v>0.70000000000000284</v>
      </c>
      <c r="L1205">
        <f t="shared" si="149"/>
        <v>101.62</v>
      </c>
      <c r="M1205">
        <f t="shared" si="150"/>
        <v>104.07000000000001</v>
      </c>
      <c r="N1205" t="str">
        <f t="shared" si="151"/>
        <v xml:space="preserve"> </v>
      </c>
      <c r="O1205">
        <f t="shared" si="146"/>
        <v>10.8</v>
      </c>
      <c r="P1205">
        <f t="shared" si="147"/>
        <v>11.5</v>
      </c>
    </row>
    <row r="1206" spans="1:16">
      <c r="A1206" s="27" t="s">
        <v>107</v>
      </c>
      <c r="B1206" s="27" t="s">
        <v>163</v>
      </c>
      <c r="C1206" s="27" t="s">
        <v>166</v>
      </c>
      <c r="D1206" s="28">
        <v>42583</v>
      </c>
      <c r="E1206" s="27">
        <v>114.17</v>
      </c>
      <c r="F1206" s="27" t="s">
        <v>229</v>
      </c>
      <c r="G1206" s="27">
        <v>10.85</v>
      </c>
      <c r="H1206" s="36">
        <v>103.32</v>
      </c>
      <c r="I1206">
        <f t="shared" si="144"/>
        <v>102.67</v>
      </c>
      <c r="J1206">
        <f t="shared" si="145"/>
        <v>103.37</v>
      </c>
      <c r="K1206">
        <f t="shared" si="148"/>
        <v>0.70000000000000284</v>
      </c>
      <c r="L1206">
        <f t="shared" si="149"/>
        <v>101.62</v>
      </c>
      <c r="M1206">
        <f t="shared" si="150"/>
        <v>104.07000000000001</v>
      </c>
      <c r="N1206" t="str">
        <f t="shared" si="151"/>
        <v xml:space="preserve"> </v>
      </c>
      <c r="O1206">
        <f t="shared" si="146"/>
        <v>10.8</v>
      </c>
      <c r="P1206">
        <f t="shared" si="147"/>
        <v>11.5</v>
      </c>
    </row>
    <row r="1207" spans="1:16">
      <c r="A1207" s="27" t="s">
        <v>107</v>
      </c>
      <c r="B1207" s="27" t="s">
        <v>163</v>
      </c>
      <c r="C1207" s="27" t="s">
        <v>166</v>
      </c>
      <c r="D1207" s="28">
        <v>42614</v>
      </c>
      <c r="E1207" s="27">
        <v>114.17</v>
      </c>
      <c r="F1207" s="27" t="s">
        <v>229</v>
      </c>
      <c r="G1207" s="27">
        <v>11.8</v>
      </c>
      <c r="H1207" s="36">
        <v>102.37</v>
      </c>
      <c r="I1207">
        <f t="shared" si="144"/>
        <v>102.67</v>
      </c>
      <c r="J1207">
        <f t="shared" si="145"/>
        <v>103.37</v>
      </c>
      <c r="K1207">
        <f t="shared" si="148"/>
        <v>0.70000000000000284</v>
      </c>
      <c r="L1207">
        <f t="shared" si="149"/>
        <v>101.62</v>
      </c>
      <c r="M1207">
        <f t="shared" si="150"/>
        <v>104.07000000000001</v>
      </c>
      <c r="N1207" t="str">
        <f t="shared" si="151"/>
        <v xml:space="preserve"> </v>
      </c>
      <c r="O1207">
        <f t="shared" si="146"/>
        <v>10.8</v>
      </c>
      <c r="P1207">
        <f t="shared" si="147"/>
        <v>11.5</v>
      </c>
    </row>
    <row r="1208" spans="1:16">
      <c r="A1208" s="27" t="s">
        <v>107</v>
      </c>
      <c r="B1208" s="27" t="s">
        <v>163</v>
      </c>
      <c r="C1208" s="27" t="s">
        <v>166</v>
      </c>
      <c r="D1208" s="28">
        <v>42644</v>
      </c>
      <c r="E1208" s="27">
        <v>114.17</v>
      </c>
      <c r="F1208" s="27" t="s">
        <v>229</v>
      </c>
      <c r="G1208" s="27">
        <v>12</v>
      </c>
      <c r="H1208" s="36">
        <v>102.17</v>
      </c>
      <c r="I1208">
        <f t="shared" si="144"/>
        <v>102.67</v>
      </c>
      <c r="J1208">
        <f t="shared" si="145"/>
        <v>103.37</v>
      </c>
      <c r="K1208">
        <f t="shared" si="148"/>
        <v>0.70000000000000284</v>
      </c>
      <c r="L1208">
        <f t="shared" si="149"/>
        <v>101.62</v>
      </c>
      <c r="M1208">
        <f t="shared" si="150"/>
        <v>104.07000000000001</v>
      </c>
      <c r="N1208" t="str">
        <f t="shared" si="151"/>
        <v xml:space="preserve"> </v>
      </c>
      <c r="O1208">
        <f t="shared" si="146"/>
        <v>10.8</v>
      </c>
      <c r="P1208">
        <f t="shared" si="147"/>
        <v>11.5</v>
      </c>
    </row>
    <row r="1209" spans="1:16">
      <c r="A1209" s="27" t="s">
        <v>107</v>
      </c>
      <c r="B1209" s="27" t="s">
        <v>163</v>
      </c>
      <c r="C1209" s="27" t="s">
        <v>166</v>
      </c>
      <c r="D1209" s="28">
        <v>42675</v>
      </c>
      <c r="E1209" s="27">
        <v>114.17</v>
      </c>
      <c r="F1209" s="27" t="s">
        <v>229</v>
      </c>
      <c r="G1209" s="27">
        <v>10.8</v>
      </c>
      <c r="H1209" s="36">
        <v>103.37</v>
      </c>
      <c r="I1209">
        <f t="shared" si="144"/>
        <v>102.67</v>
      </c>
      <c r="J1209">
        <f t="shared" si="145"/>
        <v>103.37</v>
      </c>
      <c r="K1209">
        <f t="shared" si="148"/>
        <v>0.70000000000000284</v>
      </c>
      <c r="L1209">
        <f t="shared" si="149"/>
        <v>101.62</v>
      </c>
      <c r="M1209">
        <f t="shared" si="150"/>
        <v>104.07000000000001</v>
      </c>
      <c r="N1209" t="str">
        <f t="shared" si="151"/>
        <v xml:space="preserve"> </v>
      </c>
      <c r="O1209">
        <f t="shared" si="146"/>
        <v>10.8</v>
      </c>
      <c r="P1209">
        <f t="shared" si="147"/>
        <v>11.5</v>
      </c>
    </row>
    <row r="1210" spans="1:16">
      <c r="A1210" s="27" t="s">
        <v>107</v>
      </c>
      <c r="B1210" s="27" t="s">
        <v>163</v>
      </c>
      <c r="C1210" s="27" t="s">
        <v>166</v>
      </c>
      <c r="D1210" s="28">
        <v>42705</v>
      </c>
      <c r="E1210" s="27">
        <v>114.17</v>
      </c>
      <c r="F1210" s="27" t="s">
        <v>229</v>
      </c>
      <c r="G1210" s="27">
        <v>10.8</v>
      </c>
      <c r="H1210" s="36">
        <v>103.37</v>
      </c>
      <c r="I1210">
        <f t="shared" si="144"/>
        <v>102.67</v>
      </c>
      <c r="J1210">
        <f t="shared" si="145"/>
        <v>103.37</v>
      </c>
      <c r="K1210">
        <f t="shared" si="148"/>
        <v>0.70000000000000284</v>
      </c>
      <c r="L1210">
        <f t="shared" si="149"/>
        <v>101.62</v>
      </c>
      <c r="M1210">
        <f t="shared" si="150"/>
        <v>104.07000000000001</v>
      </c>
      <c r="N1210" t="str">
        <f t="shared" si="151"/>
        <v xml:space="preserve"> </v>
      </c>
      <c r="O1210">
        <f t="shared" si="146"/>
        <v>10.8</v>
      </c>
      <c r="P1210">
        <f t="shared" si="147"/>
        <v>11.5</v>
      </c>
    </row>
    <row r="1211" spans="1:16">
      <c r="A1211" s="27" t="s">
        <v>107</v>
      </c>
      <c r="B1211" s="27" t="s">
        <v>163</v>
      </c>
      <c r="C1211" s="27" t="s">
        <v>166</v>
      </c>
      <c r="D1211" s="28">
        <v>42750</v>
      </c>
      <c r="E1211" s="27">
        <v>114.17</v>
      </c>
      <c r="F1211" s="27" t="s">
        <v>229</v>
      </c>
      <c r="G1211" s="27">
        <v>11.1</v>
      </c>
      <c r="H1211" s="36">
        <v>103.07</v>
      </c>
      <c r="I1211">
        <f t="shared" si="144"/>
        <v>102.67</v>
      </c>
      <c r="J1211">
        <f t="shared" si="145"/>
        <v>103.37</v>
      </c>
      <c r="K1211">
        <f t="shared" si="148"/>
        <v>0.70000000000000284</v>
      </c>
      <c r="L1211">
        <f t="shared" si="149"/>
        <v>101.62</v>
      </c>
      <c r="M1211">
        <f t="shared" si="150"/>
        <v>104.07000000000001</v>
      </c>
      <c r="N1211" t="str">
        <f t="shared" si="151"/>
        <v xml:space="preserve"> </v>
      </c>
      <c r="O1211">
        <f t="shared" si="146"/>
        <v>10.8</v>
      </c>
      <c r="P1211">
        <f t="shared" si="147"/>
        <v>11.5</v>
      </c>
    </row>
    <row r="1212" spans="1:16">
      <c r="A1212" s="27" t="s">
        <v>107</v>
      </c>
      <c r="B1212" s="27" t="s">
        <v>163</v>
      </c>
      <c r="C1212" s="27" t="s">
        <v>166</v>
      </c>
      <c r="D1212" s="28">
        <v>42781</v>
      </c>
      <c r="E1212" s="27">
        <v>114.17</v>
      </c>
      <c r="F1212" s="27" t="s">
        <v>229</v>
      </c>
      <c r="G1212" s="27">
        <v>11</v>
      </c>
      <c r="H1212" s="36">
        <v>103.17</v>
      </c>
      <c r="I1212">
        <f t="shared" si="144"/>
        <v>102.67</v>
      </c>
      <c r="J1212">
        <f t="shared" si="145"/>
        <v>103.37</v>
      </c>
      <c r="K1212">
        <f t="shared" si="148"/>
        <v>0.70000000000000284</v>
      </c>
      <c r="L1212">
        <f t="shared" si="149"/>
        <v>101.62</v>
      </c>
      <c r="M1212">
        <f t="shared" si="150"/>
        <v>104.07000000000001</v>
      </c>
      <c r="N1212" t="str">
        <f t="shared" si="151"/>
        <v xml:space="preserve"> </v>
      </c>
      <c r="O1212">
        <f t="shared" si="146"/>
        <v>10.8</v>
      </c>
      <c r="P1212">
        <f t="shared" si="147"/>
        <v>11.5</v>
      </c>
    </row>
    <row r="1213" spans="1:16">
      <c r="A1213" s="27" t="s">
        <v>107</v>
      </c>
      <c r="B1213" s="27" t="s">
        <v>163</v>
      </c>
      <c r="C1213" s="27" t="s">
        <v>166</v>
      </c>
      <c r="D1213" s="28">
        <v>42809</v>
      </c>
      <c r="E1213" s="27">
        <v>114.17</v>
      </c>
      <c r="F1213" s="27" t="s">
        <v>229</v>
      </c>
      <c r="G1213" s="27">
        <v>11.2</v>
      </c>
      <c r="H1213" s="36">
        <v>102.97</v>
      </c>
      <c r="I1213">
        <f t="shared" si="144"/>
        <v>102.67</v>
      </c>
      <c r="J1213">
        <f t="shared" si="145"/>
        <v>103.37</v>
      </c>
      <c r="K1213">
        <f t="shared" si="148"/>
        <v>0.70000000000000284</v>
      </c>
      <c r="L1213">
        <f t="shared" si="149"/>
        <v>101.62</v>
      </c>
      <c r="M1213">
        <f t="shared" si="150"/>
        <v>104.07000000000001</v>
      </c>
      <c r="N1213" t="str">
        <f t="shared" si="151"/>
        <v xml:space="preserve"> </v>
      </c>
      <c r="O1213">
        <f t="shared" si="146"/>
        <v>10.8</v>
      </c>
      <c r="P1213">
        <f t="shared" si="147"/>
        <v>11.5</v>
      </c>
    </row>
    <row r="1214" spans="1:16">
      <c r="A1214" s="27" t="s">
        <v>107</v>
      </c>
      <c r="B1214" s="27" t="s">
        <v>163</v>
      </c>
      <c r="C1214" s="27" t="s">
        <v>166</v>
      </c>
      <c r="D1214" s="28">
        <v>42840</v>
      </c>
      <c r="E1214" s="27">
        <v>114.17</v>
      </c>
      <c r="F1214" s="27" t="s">
        <v>229</v>
      </c>
      <c r="G1214" s="27">
        <v>11.2</v>
      </c>
      <c r="H1214" s="36">
        <v>102.97</v>
      </c>
      <c r="I1214">
        <f t="shared" si="144"/>
        <v>102.67</v>
      </c>
      <c r="J1214">
        <f t="shared" si="145"/>
        <v>103.37</v>
      </c>
      <c r="K1214">
        <f t="shared" si="148"/>
        <v>0.70000000000000284</v>
      </c>
      <c r="L1214">
        <f t="shared" si="149"/>
        <v>101.62</v>
      </c>
      <c r="M1214">
        <f t="shared" si="150"/>
        <v>104.07000000000001</v>
      </c>
      <c r="N1214" t="str">
        <f t="shared" si="151"/>
        <v xml:space="preserve"> </v>
      </c>
      <c r="O1214">
        <f t="shared" si="146"/>
        <v>10.8</v>
      </c>
      <c r="P1214">
        <f t="shared" si="147"/>
        <v>11.5</v>
      </c>
    </row>
    <row r="1215" spans="1:16">
      <c r="A1215" s="27" t="s">
        <v>107</v>
      </c>
      <c r="B1215" s="27" t="s">
        <v>163</v>
      </c>
      <c r="C1215" s="27" t="s">
        <v>166</v>
      </c>
      <c r="D1215" s="28">
        <v>42870</v>
      </c>
      <c r="E1215" s="27">
        <v>114.17</v>
      </c>
      <c r="F1215" s="27" t="s">
        <v>229</v>
      </c>
      <c r="G1215" s="27">
        <v>11.5</v>
      </c>
      <c r="H1215" s="36">
        <v>102.67</v>
      </c>
      <c r="I1215">
        <f t="shared" si="144"/>
        <v>102.67</v>
      </c>
      <c r="J1215">
        <f t="shared" si="145"/>
        <v>103.37</v>
      </c>
      <c r="K1215">
        <f t="shared" si="148"/>
        <v>0.70000000000000284</v>
      </c>
      <c r="L1215">
        <f t="shared" si="149"/>
        <v>101.62</v>
      </c>
      <c r="M1215">
        <f t="shared" si="150"/>
        <v>104.07000000000001</v>
      </c>
      <c r="N1215" t="str">
        <f t="shared" si="151"/>
        <v xml:space="preserve"> </v>
      </c>
      <c r="O1215">
        <f t="shared" si="146"/>
        <v>10.8</v>
      </c>
      <c r="P1215">
        <f t="shared" si="147"/>
        <v>11.5</v>
      </c>
    </row>
    <row r="1216" spans="1:16">
      <c r="A1216" s="27" t="s">
        <v>107</v>
      </c>
      <c r="B1216" s="27" t="s">
        <v>163</v>
      </c>
      <c r="C1216" s="27" t="s">
        <v>166</v>
      </c>
      <c r="D1216" s="28">
        <v>42901</v>
      </c>
      <c r="E1216" s="27">
        <v>114.17</v>
      </c>
      <c r="F1216" s="27" t="s">
        <v>229</v>
      </c>
      <c r="G1216" s="27">
        <v>11.2</v>
      </c>
      <c r="H1216" s="36">
        <v>102.97</v>
      </c>
      <c r="I1216">
        <f t="shared" si="144"/>
        <v>102.67</v>
      </c>
      <c r="J1216">
        <f t="shared" si="145"/>
        <v>103.37</v>
      </c>
      <c r="K1216">
        <f t="shared" si="148"/>
        <v>0.70000000000000284</v>
      </c>
      <c r="L1216">
        <f t="shared" si="149"/>
        <v>101.62</v>
      </c>
      <c r="M1216">
        <f t="shared" si="150"/>
        <v>104.07000000000001</v>
      </c>
      <c r="N1216" t="str">
        <f t="shared" si="151"/>
        <v xml:space="preserve"> </v>
      </c>
      <c r="O1216">
        <f t="shared" si="146"/>
        <v>10.8</v>
      </c>
      <c r="P1216">
        <f t="shared" si="147"/>
        <v>11.5</v>
      </c>
    </row>
    <row r="1217" spans="1:16">
      <c r="A1217" s="27" t="s">
        <v>107</v>
      </c>
      <c r="B1217" s="27" t="s">
        <v>163</v>
      </c>
      <c r="C1217" s="27" t="s">
        <v>166</v>
      </c>
      <c r="D1217" s="28">
        <v>42931</v>
      </c>
      <c r="E1217" s="27">
        <v>114.17</v>
      </c>
      <c r="F1217" s="27" t="s">
        <v>229</v>
      </c>
      <c r="G1217" s="27">
        <v>11.35</v>
      </c>
      <c r="H1217" s="36">
        <v>102.82</v>
      </c>
      <c r="I1217">
        <f t="shared" si="144"/>
        <v>102.67</v>
      </c>
      <c r="J1217">
        <f t="shared" si="145"/>
        <v>103.37</v>
      </c>
      <c r="K1217">
        <f t="shared" si="148"/>
        <v>0.70000000000000284</v>
      </c>
      <c r="L1217">
        <f t="shared" si="149"/>
        <v>101.62</v>
      </c>
      <c r="M1217">
        <f t="shared" si="150"/>
        <v>104.07000000000001</v>
      </c>
      <c r="N1217" t="str">
        <f t="shared" si="151"/>
        <v xml:space="preserve"> </v>
      </c>
      <c r="O1217">
        <f t="shared" si="146"/>
        <v>10.8</v>
      </c>
      <c r="P1217">
        <f t="shared" si="147"/>
        <v>11.5</v>
      </c>
    </row>
    <row r="1218" spans="1:16">
      <c r="A1218" s="27" t="s">
        <v>107</v>
      </c>
      <c r="B1218" s="27" t="s">
        <v>163</v>
      </c>
      <c r="C1218" s="27" t="s">
        <v>166</v>
      </c>
      <c r="D1218" s="28">
        <v>42962</v>
      </c>
      <c r="E1218" s="27">
        <v>114.17</v>
      </c>
      <c r="F1218" s="27" t="s">
        <v>229</v>
      </c>
      <c r="G1218" s="27">
        <v>11.3</v>
      </c>
      <c r="H1218" s="36">
        <v>102.87</v>
      </c>
      <c r="I1218">
        <f t="shared" ref="I1218:I1281" si="152">+VLOOKUP($C1218,$S$2:$U$39, 2, TRUE)</f>
        <v>102.67</v>
      </c>
      <c r="J1218">
        <f t="shared" ref="J1218:J1281" si="153">+VLOOKUP($C1218,$S$2:$U$39, 3, TRUE)</f>
        <v>103.37</v>
      </c>
      <c r="K1218">
        <f t="shared" si="148"/>
        <v>0.70000000000000284</v>
      </c>
      <c r="L1218">
        <f t="shared" si="149"/>
        <v>101.62</v>
      </c>
      <c r="M1218">
        <f t="shared" si="150"/>
        <v>104.07000000000001</v>
      </c>
      <c r="N1218" t="str">
        <f t="shared" si="151"/>
        <v xml:space="preserve"> </v>
      </c>
      <c r="O1218">
        <f t="shared" ref="O1218:O1281" si="154">+VLOOKUP($C1218,$S$2:$W$39, 4, TRUE)</f>
        <v>10.8</v>
      </c>
      <c r="P1218">
        <f t="shared" ref="P1218:P1281" si="155">+VLOOKUP($C1218,$S$2:$W$39, 5, TRUE)</f>
        <v>11.5</v>
      </c>
    </row>
    <row r="1219" spans="1:16">
      <c r="A1219" s="27" t="s">
        <v>107</v>
      </c>
      <c r="B1219" s="27" t="s">
        <v>163</v>
      </c>
      <c r="C1219" s="27" t="s">
        <v>166</v>
      </c>
      <c r="D1219" s="28">
        <v>42993</v>
      </c>
      <c r="E1219" s="27">
        <v>114.17</v>
      </c>
      <c r="F1219" s="27" t="s">
        <v>229</v>
      </c>
      <c r="G1219" s="27">
        <v>11.4</v>
      </c>
      <c r="H1219" s="36">
        <v>102.77</v>
      </c>
      <c r="I1219">
        <f t="shared" si="152"/>
        <v>102.67</v>
      </c>
      <c r="J1219">
        <f t="shared" si="153"/>
        <v>103.37</v>
      </c>
      <c r="K1219">
        <f t="shared" ref="K1219:K1282" si="156">+J1219-I1219</f>
        <v>0.70000000000000284</v>
      </c>
      <c r="L1219">
        <f t="shared" ref="L1219:L1282" si="157">+I1219-K1219*1.5</f>
        <v>101.62</v>
      </c>
      <c r="M1219">
        <f t="shared" ref="M1219:M1282" si="158">+J1219+K1219*1</f>
        <v>104.07000000000001</v>
      </c>
      <c r="N1219" t="str">
        <f t="shared" ref="N1219:N1282" si="159">+IF(OR(H1219&lt;L1219, H1219&gt;M1219), "OUTLIER", " ")</f>
        <v xml:space="preserve"> </v>
      </c>
      <c r="O1219">
        <f t="shared" si="154"/>
        <v>10.8</v>
      </c>
      <c r="P1219">
        <f t="shared" si="155"/>
        <v>11.5</v>
      </c>
    </row>
    <row r="1220" spans="1:16">
      <c r="A1220" s="27" t="s">
        <v>107</v>
      </c>
      <c r="B1220" s="27" t="s">
        <v>163</v>
      </c>
      <c r="C1220" s="27" t="s">
        <v>166</v>
      </c>
      <c r="D1220" s="28">
        <v>43023</v>
      </c>
      <c r="E1220" s="27">
        <v>114.17</v>
      </c>
      <c r="F1220" s="27" t="s">
        <v>229</v>
      </c>
      <c r="G1220" s="27">
        <v>13.3</v>
      </c>
      <c r="H1220" s="36">
        <v>100.87</v>
      </c>
      <c r="I1220">
        <f t="shared" si="152"/>
        <v>102.67</v>
      </c>
      <c r="J1220">
        <f t="shared" si="153"/>
        <v>103.37</v>
      </c>
      <c r="K1220">
        <f t="shared" si="156"/>
        <v>0.70000000000000284</v>
      </c>
      <c r="L1220">
        <f t="shared" si="157"/>
        <v>101.62</v>
      </c>
      <c r="M1220">
        <f t="shared" si="158"/>
        <v>104.07000000000001</v>
      </c>
      <c r="N1220" t="str">
        <f t="shared" si="159"/>
        <v>OUTLIER</v>
      </c>
      <c r="O1220">
        <f t="shared" si="154"/>
        <v>10.8</v>
      </c>
      <c r="P1220">
        <f t="shared" si="155"/>
        <v>11.5</v>
      </c>
    </row>
    <row r="1221" spans="1:16">
      <c r="A1221" s="27" t="s">
        <v>107</v>
      </c>
      <c r="B1221" s="27" t="s">
        <v>163</v>
      </c>
      <c r="C1221" s="27" t="s">
        <v>166</v>
      </c>
      <c r="D1221" s="28">
        <v>43054</v>
      </c>
      <c r="E1221" s="27">
        <v>114.17</v>
      </c>
      <c r="F1221" s="27" t="s">
        <v>229</v>
      </c>
      <c r="G1221" s="27">
        <v>11.5</v>
      </c>
      <c r="H1221" s="36">
        <v>102.67</v>
      </c>
      <c r="I1221">
        <f t="shared" si="152"/>
        <v>102.67</v>
      </c>
      <c r="J1221">
        <f t="shared" si="153"/>
        <v>103.37</v>
      </c>
      <c r="K1221">
        <f t="shared" si="156"/>
        <v>0.70000000000000284</v>
      </c>
      <c r="L1221">
        <f t="shared" si="157"/>
        <v>101.62</v>
      </c>
      <c r="M1221">
        <f t="shared" si="158"/>
        <v>104.07000000000001</v>
      </c>
      <c r="N1221" t="str">
        <f t="shared" si="159"/>
        <v xml:space="preserve"> </v>
      </c>
      <c r="O1221">
        <f t="shared" si="154"/>
        <v>10.8</v>
      </c>
      <c r="P1221">
        <f t="shared" si="155"/>
        <v>11.5</v>
      </c>
    </row>
    <row r="1222" spans="1:16">
      <c r="A1222" s="27" t="s">
        <v>107</v>
      </c>
      <c r="B1222" s="27" t="s">
        <v>163</v>
      </c>
      <c r="C1222" s="27" t="s">
        <v>166</v>
      </c>
      <c r="D1222" s="28">
        <v>43084</v>
      </c>
      <c r="E1222" s="27">
        <v>114.17</v>
      </c>
      <c r="F1222" s="27" t="s">
        <v>229</v>
      </c>
      <c r="G1222" s="27">
        <v>13.4</v>
      </c>
      <c r="H1222" s="36">
        <v>100.77</v>
      </c>
      <c r="I1222">
        <f t="shared" si="152"/>
        <v>102.67</v>
      </c>
      <c r="J1222">
        <f t="shared" si="153"/>
        <v>103.37</v>
      </c>
      <c r="K1222">
        <f t="shared" si="156"/>
        <v>0.70000000000000284</v>
      </c>
      <c r="L1222">
        <f t="shared" si="157"/>
        <v>101.62</v>
      </c>
      <c r="M1222">
        <f t="shared" si="158"/>
        <v>104.07000000000001</v>
      </c>
      <c r="N1222" t="str">
        <f t="shared" si="159"/>
        <v>OUTLIER</v>
      </c>
      <c r="O1222">
        <f t="shared" si="154"/>
        <v>10.8</v>
      </c>
      <c r="P1222">
        <f t="shared" si="155"/>
        <v>11.5</v>
      </c>
    </row>
    <row r="1223" spans="1:16">
      <c r="A1223" s="27" t="s">
        <v>107</v>
      </c>
      <c r="B1223" s="27" t="s">
        <v>163</v>
      </c>
      <c r="C1223" s="27" t="s">
        <v>166</v>
      </c>
      <c r="D1223" s="28">
        <v>43115</v>
      </c>
      <c r="E1223" s="27">
        <v>114.17</v>
      </c>
      <c r="F1223" s="27" t="s">
        <v>229</v>
      </c>
      <c r="G1223" s="27">
        <v>11.3</v>
      </c>
      <c r="H1223" s="36">
        <v>102.87</v>
      </c>
      <c r="I1223">
        <f t="shared" si="152"/>
        <v>102.67</v>
      </c>
      <c r="J1223">
        <f t="shared" si="153"/>
        <v>103.37</v>
      </c>
      <c r="K1223">
        <f t="shared" si="156"/>
        <v>0.70000000000000284</v>
      </c>
      <c r="L1223">
        <f t="shared" si="157"/>
        <v>101.62</v>
      </c>
      <c r="M1223">
        <f t="shared" si="158"/>
        <v>104.07000000000001</v>
      </c>
      <c r="N1223" t="str">
        <f t="shared" si="159"/>
        <v xml:space="preserve"> </v>
      </c>
      <c r="O1223">
        <f t="shared" si="154"/>
        <v>10.8</v>
      </c>
      <c r="P1223">
        <f t="shared" si="155"/>
        <v>11.5</v>
      </c>
    </row>
    <row r="1224" spans="1:16">
      <c r="A1224" s="27" t="s">
        <v>107</v>
      </c>
      <c r="B1224" s="27" t="s">
        <v>163</v>
      </c>
      <c r="C1224" s="27" t="s">
        <v>166</v>
      </c>
      <c r="D1224" s="28">
        <v>43146</v>
      </c>
      <c r="E1224" s="27">
        <v>114.17</v>
      </c>
      <c r="F1224" s="27" t="s">
        <v>229</v>
      </c>
      <c r="G1224" s="27">
        <v>11.3</v>
      </c>
      <c r="H1224" s="36">
        <v>102.87</v>
      </c>
      <c r="I1224">
        <f t="shared" si="152"/>
        <v>102.67</v>
      </c>
      <c r="J1224">
        <f t="shared" si="153"/>
        <v>103.37</v>
      </c>
      <c r="K1224">
        <f t="shared" si="156"/>
        <v>0.70000000000000284</v>
      </c>
      <c r="L1224">
        <f t="shared" si="157"/>
        <v>101.62</v>
      </c>
      <c r="M1224">
        <f t="shared" si="158"/>
        <v>104.07000000000001</v>
      </c>
      <c r="N1224" t="str">
        <f t="shared" si="159"/>
        <v xml:space="preserve"> </v>
      </c>
      <c r="O1224">
        <f t="shared" si="154"/>
        <v>10.8</v>
      </c>
      <c r="P1224">
        <f t="shared" si="155"/>
        <v>11.5</v>
      </c>
    </row>
    <row r="1225" spans="1:16">
      <c r="A1225" s="27" t="s">
        <v>107</v>
      </c>
      <c r="B1225" s="27" t="s">
        <v>163</v>
      </c>
      <c r="C1225" s="27" t="s">
        <v>166</v>
      </c>
      <c r="D1225" s="28">
        <v>43205</v>
      </c>
      <c r="E1225" s="27">
        <v>114.17</v>
      </c>
      <c r="F1225" s="27" t="s">
        <v>229</v>
      </c>
      <c r="G1225" s="27">
        <v>11.1</v>
      </c>
      <c r="H1225" s="36">
        <v>103.07</v>
      </c>
      <c r="I1225">
        <f t="shared" si="152"/>
        <v>102.67</v>
      </c>
      <c r="J1225">
        <f t="shared" si="153"/>
        <v>103.37</v>
      </c>
      <c r="K1225">
        <f t="shared" si="156"/>
        <v>0.70000000000000284</v>
      </c>
      <c r="L1225">
        <f t="shared" si="157"/>
        <v>101.62</v>
      </c>
      <c r="M1225">
        <f t="shared" si="158"/>
        <v>104.07000000000001</v>
      </c>
      <c r="N1225" t="str">
        <f t="shared" si="159"/>
        <v xml:space="preserve"> </v>
      </c>
      <c r="O1225">
        <f t="shared" si="154"/>
        <v>10.8</v>
      </c>
      <c r="P1225">
        <f t="shared" si="155"/>
        <v>11.5</v>
      </c>
    </row>
    <row r="1226" spans="1:16">
      <c r="A1226" s="27" t="s">
        <v>107</v>
      </c>
      <c r="B1226" s="27" t="s">
        <v>163</v>
      </c>
      <c r="C1226" s="27" t="s">
        <v>166</v>
      </c>
      <c r="D1226" s="28">
        <v>43235</v>
      </c>
      <c r="E1226" s="27">
        <v>114.17</v>
      </c>
      <c r="F1226" s="27" t="s">
        <v>229</v>
      </c>
      <c r="G1226" s="27">
        <v>11.2</v>
      </c>
      <c r="H1226" s="36">
        <v>102.97</v>
      </c>
      <c r="I1226">
        <f t="shared" si="152"/>
        <v>102.67</v>
      </c>
      <c r="J1226">
        <f t="shared" si="153"/>
        <v>103.37</v>
      </c>
      <c r="K1226">
        <f t="shared" si="156"/>
        <v>0.70000000000000284</v>
      </c>
      <c r="L1226">
        <f t="shared" si="157"/>
        <v>101.62</v>
      </c>
      <c r="M1226">
        <f t="shared" si="158"/>
        <v>104.07000000000001</v>
      </c>
      <c r="N1226" t="str">
        <f t="shared" si="159"/>
        <v xml:space="preserve"> </v>
      </c>
      <c r="O1226">
        <f t="shared" si="154"/>
        <v>10.8</v>
      </c>
      <c r="P1226">
        <f t="shared" si="155"/>
        <v>11.5</v>
      </c>
    </row>
    <row r="1227" spans="1:16">
      <c r="A1227" s="27" t="s">
        <v>107</v>
      </c>
      <c r="B1227" s="27" t="s">
        <v>163</v>
      </c>
      <c r="C1227" s="27" t="s">
        <v>166</v>
      </c>
      <c r="D1227" s="28">
        <v>43266</v>
      </c>
      <c r="E1227" s="27">
        <v>114.17</v>
      </c>
      <c r="F1227" s="27" t="s">
        <v>229</v>
      </c>
      <c r="G1227" s="27">
        <v>11.25</v>
      </c>
      <c r="H1227" s="36">
        <v>102.92</v>
      </c>
      <c r="I1227">
        <f t="shared" si="152"/>
        <v>102.67</v>
      </c>
      <c r="J1227">
        <f t="shared" si="153"/>
        <v>103.37</v>
      </c>
      <c r="K1227">
        <f t="shared" si="156"/>
        <v>0.70000000000000284</v>
      </c>
      <c r="L1227">
        <f t="shared" si="157"/>
        <v>101.62</v>
      </c>
      <c r="M1227">
        <f t="shared" si="158"/>
        <v>104.07000000000001</v>
      </c>
      <c r="N1227" t="str">
        <f t="shared" si="159"/>
        <v xml:space="preserve"> </v>
      </c>
      <c r="O1227">
        <f t="shared" si="154"/>
        <v>10.8</v>
      </c>
      <c r="P1227">
        <f t="shared" si="155"/>
        <v>11.5</v>
      </c>
    </row>
    <row r="1228" spans="1:16">
      <c r="A1228" s="27" t="s">
        <v>107</v>
      </c>
      <c r="B1228" s="27" t="s">
        <v>163</v>
      </c>
      <c r="C1228" s="27" t="s">
        <v>166</v>
      </c>
      <c r="D1228" s="28">
        <v>43296</v>
      </c>
      <c r="E1228" s="27">
        <v>114.17</v>
      </c>
      <c r="F1228" s="27" t="s">
        <v>229</v>
      </c>
      <c r="G1228" s="27">
        <v>11.4</v>
      </c>
      <c r="H1228" s="36">
        <v>102.77</v>
      </c>
      <c r="I1228">
        <f t="shared" si="152"/>
        <v>102.67</v>
      </c>
      <c r="J1228">
        <f t="shared" si="153"/>
        <v>103.37</v>
      </c>
      <c r="K1228">
        <f t="shared" si="156"/>
        <v>0.70000000000000284</v>
      </c>
      <c r="L1228">
        <f t="shared" si="157"/>
        <v>101.62</v>
      </c>
      <c r="M1228">
        <f t="shared" si="158"/>
        <v>104.07000000000001</v>
      </c>
      <c r="N1228" t="str">
        <f t="shared" si="159"/>
        <v xml:space="preserve"> </v>
      </c>
      <c r="O1228">
        <f t="shared" si="154"/>
        <v>10.8</v>
      </c>
      <c r="P1228">
        <f t="shared" si="155"/>
        <v>11.5</v>
      </c>
    </row>
    <row r="1229" spans="1:16">
      <c r="A1229" s="27" t="s">
        <v>107</v>
      </c>
      <c r="B1229" s="27" t="s">
        <v>163</v>
      </c>
      <c r="C1229" s="27" t="s">
        <v>166</v>
      </c>
      <c r="D1229" s="28">
        <v>43326</v>
      </c>
      <c r="E1229" s="27">
        <v>114.17</v>
      </c>
      <c r="F1229" s="27" t="s">
        <v>229</v>
      </c>
      <c r="G1229" s="27">
        <v>11.2</v>
      </c>
      <c r="H1229" s="36">
        <v>102.97</v>
      </c>
      <c r="I1229">
        <f t="shared" si="152"/>
        <v>102.67</v>
      </c>
      <c r="J1229">
        <f t="shared" si="153"/>
        <v>103.37</v>
      </c>
      <c r="K1229">
        <f t="shared" si="156"/>
        <v>0.70000000000000284</v>
      </c>
      <c r="L1229">
        <f t="shared" si="157"/>
        <v>101.62</v>
      </c>
      <c r="M1229">
        <f t="shared" si="158"/>
        <v>104.07000000000001</v>
      </c>
      <c r="N1229" t="str">
        <f t="shared" si="159"/>
        <v xml:space="preserve"> </v>
      </c>
      <c r="O1229">
        <f t="shared" si="154"/>
        <v>10.8</v>
      </c>
      <c r="P1229">
        <f t="shared" si="155"/>
        <v>11.5</v>
      </c>
    </row>
    <row r="1230" spans="1:16">
      <c r="A1230" s="27" t="s">
        <v>107</v>
      </c>
      <c r="B1230" s="27" t="s">
        <v>163</v>
      </c>
      <c r="C1230" s="27" t="s">
        <v>166</v>
      </c>
      <c r="D1230" s="28">
        <v>43358</v>
      </c>
      <c r="E1230" s="27">
        <v>114.17</v>
      </c>
      <c r="F1230" s="27" t="s">
        <v>229</v>
      </c>
      <c r="G1230" s="27">
        <v>11.5</v>
      </c>
      <c r="H1230" s="36">
        <v>102.67</v>
      </c>
      <c r="I1230">
        <f t="shared" si="152"/>
        <v>102.67</v>
      </c>
      <c r="J1230">
        <f t="shared" si="153"/>
        <v>103.37</v>
      </c>
      <c r="K1230">
        <f t="shared" si="156"/>
        <v>0.70000000000000284</v>
      </c>
      <c r="L1230">
        <f t="shared" si="157"/>
        <v>101.62</v>
      </c>
      <c r="M1230">
        <f t="shared" si="158"/>
        <v>104.07000000000001</v>
      </c>
      <c r="N1230" t="str">
        <f t="shared" si="159"/>
        <v xml:space="preserve"> </v>
      </c>
      <c r="O1230">
        <f t="shared" si="154"/>
        <v>10.8</v>
      </c>
      <c r="P1230">
        <f t="shared" si="155"/>
        <v>11.5</v>
      </c>
    </row>
    <row r="1231" spans="1:16">
      <c r="A1231" s="27" t="s">
        <v>107</v>
      </c>
      <c r="B1231" s="27" t="s">
        <v>163</v>
      </c>
      <c r="C1231" s="27" t="s">
        <v>166</v>
      </c>
      <c r="D1231" s="28">
        <v>43388</v>
      </c>
      <c r="E1231" s="27">
        <v>114.17</v>
      </c>
      <c r="F1231" s="27" t="s">
        <v>229</v>
      </c>
      <c r="G1231" s="27">
        <v>11.4</v>
      </c>
      <c r="H1231" s="36">
        <v>102.77</v>
      </c>
      <c r="I1231">
        <f t="shared" si="152"/>
        <v>102.67</v>
      </c>
      <c r="J1231">
        <f t="shared" si="153"/>
        <v>103.37</v>
      </c>
      <c r="K1231">
        <f t="shared" si="156"/>
        <v>0.70000000000000284</v>
      </c>
      <c r="L1231">
        <f t="shared" si="157"/>
        <v>101.62</v>
      </c>
      <c r="M1231">
        <f t="shared" si="158"/>
        <v>104.07000000000001</v>
      </c>
      <c r="N1231" t="str">
        <f t="shared" si="159"/>
        <v xml:space="preserve"> </v>
      </c>
      <c r="O1231">
        <f t="shared" si="154"/>
        <v>10.8</v>
      </c>
      <c r="P1231">
        <f t="shared" si="155"/>
        <v>11.5</v>
      </c>
    </row>
    <row r="1232" spans="1:16">
      <c r="A1232" s="27" t="s">
        <v>107</v>
      </c>
      <c r="B1232" s="27" t="s">
        <v>163</v>
      </c>
      <c r="C1232" s="27" t="s">
        <v>166</v>
      </c>
      <c r="D1232" s="28">
        <v>43419</v>
      </c>
      <c r="E1232" s="27">
        <v>114.17</v>
      </c>
      <c r="F1232" s="27" t="s">
        <v>229</v>
      </c>
      <c r="G1232" s="27">
        <v>11.3</v>
      </c>
      <c r="H1232" s="36">
        <v>102.87</v>
      </c>
      <c r="I1232">
        <f t="shared" si="152"/>
        <v>102.67</v>
      </c>
      <c r="J1232">
        <f t="shared" si="153"/>
        <v>103.37</v>
      </c>
      <c r="K1232">
        <f t="shared" si="156"/>
        <v>0.70000000000000284</v>
      </c>
      <c r="L1232">
        <f t="shared" si="157"/>
        <v>101.62</v>
      </c>
      <c r="M1232">
        <f t="shared" si="158"/>
        <v>104.07000000000001</v>
      </c>
      <c r="N1232" t="str">
        <f t="shared" si="159"/>
        <v xml:space="preserve"> </v>
      </c>
      <c r="O1232">
        <f t="shared" si="154"/>
        <v>10.8</v>
      </c>
      <c r="P1232">
        <f t="shared" si="155"/>
        <v>11.5</v>
      </c>
    </row>
    <row r="1233" spans="1:16">
      <c r="A1233" s="27" t="s">
        <v>107</v>
      </c>
      <c r="B1233" s="27" t="s">
        <v>163</v>
      </c>
      <c r="C1233" s="27" t="s">
        <v>166</v>
      </c>
      <c r="D1233" s="28">
        <v>43449</v>
      </c>
      <c r="E1233" s="27">
        <v>114.17</v>
      </c>
      <c r="F1233" s="27" t="s">
        <v>229</v>
      </c>
      <c r="G1233" s="27">
        <v>11.2</v>
      </c>
      <c r="H1233" s="36">
        <v>102.97</v>
      </c>
      <c r="I1233">
        <f t="shared" si="152"/>
        <v>102.67</v>
      </c>
      <c r="J1233">
        <f t="shared" si="153"/>
        <v>103.37</v>
      </c>
      <c r="K1233">
        <f t="shared" si="156"/>
        <v>0.70000000000000284</v>
      </c>
      <c r="L1233">
        <f t="shared" si="157"/>
        <v>101.62</v>
      </c>
      <c r="M1233">
        <f t="shared" si="158"/>
        <v>104.07000000000001</v>
      </c>
      <c r="N1233" t="str">
        <f t="shared" si="159"/>
        <v xml:space="preserve"> </v>
      </c>
      <c r="O1233">
        <f t="shared" si="154"/>
        <v>10.8</v>
      </c>
      <c r="P1233">
        <f t="shared" si="155"/>
        <v>11.5</v>
      </c>
    </row>
    <row r="1234" spans="1:16">
      <c r="A1234" s="27" t="s">
        <v>107</v>
      </c>
      <c r="B1234" s="27" t="s">
        <v>163</v>
      </c>
      <c r="C1234" s="27" t="s">
        <v>166</v>
      </c>
      <c r="D1234" s="28">
        <v>43480</v>
      </c>
      <c r="E1234" s="27">
        <v>114.17</v>
      </c>
      <c r="F1234" s="27" t="s">
        <v>229</v>
      </c>
      <c r="G1234" s="27">
        <v>11.2</v>
      </c>
      <c r="H1234" s="36">
        <v>102.97</v>
      </c>
      <c r="I1234">
        <f t="shared" si="152"/>
        <v>102.67</v>
      </c>
      <c r="J1234">
        <f t="shared" si="153"/>
        <v>103.37</v>
      </c>
      <c r="K1234">
        <f t="shared" si="156"/>
        <v>0.70000000000000284</v>
      </c>
      <c r="L1234">
        <f t="shared" si="157"/>
        <v>101.62</v>
      </c>
      <c r="M1234">
        <f t="shared" si="158"/>
        <v>104.07000000000001</v>
      </c>
      <c r="N1234" t="str">
        <f t="shared" si="159"/>
        <v xml:space="preserve"> </v>
      </c>
      <c r="O1234">
        <f t="shared" si="154"/>
        <v>10.8</v>
      </c>
      <c r="P1234">
        <f t="shared" si="155"/>
        <v>11.5</v>
      </c>
    </row>
    <row r="1235" spans="1:16">
      <c r="A1235" s="27" t="s">
        <v>107</v>
      </c>
      <c r="B1235" s="27" t="s">
        <v>163</v>
      </c>
      <c r="C1235" s="27" t="s">
        <v>166</v>
      </c>
      <c r="D1235" s="28">
        <v>43511</v>
      </c>
      <c r="E1235" s="27">
        <v>114.17</v>
      </c>
      <c r="F1235" s="27" t="s">
        <v>229</v>
      </c>
      <c r="G1235" s="27">
        <v>11.7</v>
      </c>
      <c r="H1235" s="36">
        <v>102.47</v>
      </c>
      <c r="I1235">
        <f t="shared" si="152"/>
        <v>102.67</v>
      </c>
      <c r="J1235">
        <f t="shared" si="153"/>
        <v>103.37</v>
      </c>
      <c r="K1235">
        <f t="shared" si="156"/>
        <v>0.70000000000000284</v>
      </c>
      <c r="L1235">
        <f t="shared" si="157"/>
        <v>101.62</v>
      </c>
      <c r="M1235">
        <f t="shared" si="158"/>
        <v>104.07000000000001</v>
      </c>
      <c r="N1235" t="str">
        <f t="shared" si="159"/>
        <v xml:space="preserve"> </v>
      </c>
      <c r="O1235">
        <f t="shared" si="154"/>
        <v>10.8</v>
      </c>
      <c r="P1235">
        <f t="shared" si="155"/>
        <v>11.5</v>
      </c>
    </row>
    <row r="1236" spans="1:16">
      <c r="A1236" s="27" t="s">
        <v>107</v>
      </c>
      <c r="B1236" s="27" t="s">
        <v>163</v>
      </c>
      <c r="C1236" s="27" t="s">
        <v>166</v>
      </c>
      <c r="D1236" s="28">
        <v>43539</v>
      </c>
      <c r="E1236" s="27">
        <v>114.17</v>
      </c>
      <c r="F1236" s="27" t="s">
        <v>229</v>
      </c>
      <c r="G1236" s="27">
        <v>11.7</v>
      </c>
      <c r="H1236" s="36">
        <v>102.47</v>
      </c>
      <c r="I1236">
        <f t="shared" si="152"/>
        <v>102.67</v>
      </c>
      <c r="J1236">
        <f t="shared" si="153"/>
        <v>103.37</v>
      </c>
      <c r="K1236">
        <f t="shared" si="156"/>
        <v>0.70000000000000284</v>
      </c>
      <c r="L1236">
        <f t="shared" si="157"/>
        <v>101.62</v>
      </c>
      <c r="M1236">
        <f t="shared" si="158"/>
        <v>104.07000000000001</v>
      </c>
      <c r="N1236" t="str">
        <f t="shared" si="159"/>
        <v xml:space="preserve"> </v>
      </c>
      <c r="O1236">
        <f t="shared" si="154"/>
        <v>10.8</v>
      </c>
      <c r="P1236">
        <f t="shared" si="155"/>
        <v>11.5</v>
      </c>
    </row>
    <row r="1237" spans="1:16">
      <c r="A1237" s="27" t="s">
        <v>107</v>
      </c>
      <c r="B1237" s="27" t="s">
        <v>163</v>
      </c>
      <c r="C1237" s="27" t="s">
        <v>166</v>
      </c>
      <c r="D1237" s="28">
        <v>43570</v>
      </c>
      <c r="E1237" s="27">
        <v>114.17</v>
      </c>
      <c r="F1237" s="27" t="s">
        <v>229</v>
      </c>
      <c r="G1237" s="27">
        <v>11.9</v>
      </c>
      <c r="H1237" s="36">
        <v>102.27</v>
      </c>
      <c r="I1237">
        <f t="shared" si="152"/>
        <v>102.67</v>
      </c>
      <c r="J1237">
        <f t="shared" si="153"/>
        <v>103.37</v>
      </c>
      <c r="K1237">
        <f t="shared" si="156"/>
        <v>0.70000000000000284</v>
      </c>
      <c r="L1237">
        <f t="shared" si="157"/>
        <v>101.62</v>
      </c>
      <c r="M1237">
        <f t="shared" si="158"/>
        <v>104.07000000000001</v>
      </c>
      <c r="N1237" t="str">
        <f t="shared" si="159"/>
        <v xml:space="preserve"> </v>
      </c>
      <c r="O1237">
        <f t="shared" si="154"/>
        <v>10.8</v>
      </c>
      <c r="P1237">
        <f t="shared" si="155"/>
        <v>11.5</v>
      </c>
    </row>
    <row r="1238" spans="1:16">
      <c r="A1238" s="27" t="s">
        <v>107</v>
      </c>
      <c r="B1238" s="27" t="s">
        <v>163</v>
      </c>
      <c r="C1238" s="27" t="s">
        <v>166</v>
      </c>
      <c r="D1238" s="28">
        <v>43600</v>
      </c>
      <c r="E1238" s="27">
        <v>114.17</v>
      </c>
      <c r="F1238" s="27" t="s">
        <v>229</v>
      </c>
      <c r="G1238" s="27">
        <v>14.7</v>
      </c>
      <c r="H1238" s="36">
        <v>99.47</v>
      </c>
      <c r="I1238">
        <f t="shared" si="152"/>
        <v>102.67</v>
      </c>
      <c r="J1238">
        <f t="shared" si="153"/>
        <v>103.37</v>
      </c>
      <c r="K1238">
        <f t="shared" si="156"/>
        <v>0.70000000000000284</v>
      </c>
      <c r="L1238">
        <f t="shared" si="157"/>
        <v>101.62</v>
      </c>
      <c r="M1238">
        <f t="shared" si="158"/>
        <v>104.07000000000001</v>
      </c>
      <c r="N1238" t="str">
        <f t="shared" si="159"/>
        <v>OUTLIER</v>
      </c>
      <c r="O1238">
        <f t="shared" si="154"/>
        <v>10.8</v>
      </c>
      <c r="P1238">
        <f t="shared" si="155"/>
        <v>11.5</v>
      </c>
    </row>
    <row r="1239" spans="1:16">
      <c r="A1239" s="27" t="s">
        <v>107</v>
      </c>
      <c r="B1239" s="27" t="s">
        <v>163</v>
      </c>
      <c r="C1239" s="27" t="s">
        <v>166</v>
      </c>
      <c r="D1239" s="28">
        <v>43631</v>
      </c>
      <c r="E1239" s="27">
        <v>114.17</v>
      </c>
      <c r="F1239" s="27" t="s">
        <v>229</v>
      </c>
      <c r="G1239" s="27">
        <v>11.9</v>
      </c>
      <c r="H1239" s="36">
        <v>102.27</v>
      </c>
      <c r="I1239">
        <f t="shared" si="152"/>
        <v>102.67</v>
      </c>
      <c r="J1239">
        <f t="shared" si="153"/>
        <v>103.37</v>
      </c>
      <c r="K1239">
        <f t="shared" si="156"/>
        <v>0.70000000000000284</v>
      </c>
      <c r="L1239">
        <f t="shared" si="157"/>
        <v>101.62</v>
      </c>
      <c r="M1239">
        <f t="shared" si="158"/>
        <v>104.07000000000001</v>
      </c>
      <c r="N1239" t="str">
        <f t="shared" si="159"/>
        <v xml:space="preserve"> </v>
      </c>
      <c r="O1239">
        <f t="shared" si="154"/>
        <v>10.8</v>
      </c>
      <c r="P1239">
        <f t="shared" si="155"/>
        <v>11.5</v>
      </c>
    </row>
    <row r="1240" spans="1:16">
      <c r="A1240" s="27" t="s">
        <v>107</v>
      </c>
      <c r="B1240" s="27" t="s">
        <v>163</v>
      </c>
      <c r="C1240" s="27" t="s">
        <v>166</v>
      </c>
      <c r="D1240" s="28">
        <v>43661</v>
      </c>
      <c r="E1240" s="27">
        <v>114.17</v>
      </c>
      <c r="F1240" s="27" t="s">
        <v>229</v>
      </c>
      <c r="G1240" s="27">
        <v>12.2</v>
      </c>
      <c r="H1240" s="36">
        <v>101.97</v>
      </c>
      <c r="I1240">
        <f t="shared" si="152"/>
        <v>102.67</v>
      </c>
      <c r="J1240">
        <f t="shared" si="153"/>
        <v>103.37</v>
      </c>
      <c r="K1240">
        <f t="shared" si="156"/>
        <v>0.70000000000000284</v>
      </c>
      <c r="L1240">
        <f t="shared" si="157"/>
        <v>101.62</v>
      </c>
      <c r="M1240">
        <f t="shared" si="158"/>
        <v>104.07000000000001</v>
      </c>
      <c r="N1240" t="str">
        <f t="shared" si="159"/>
        <v xml:space="preserve"> </v>
      </c>
      <c r="O1240">
        <f t="shared" si="154"/>
        <v>10.8</v>
      </c>
      <c r="P1240">
        <f t="shared" si="155"/>
        <v>11.5</v>
      </c>
    </row>
    <row r="1241" spans="1:16">
      <c r="A1241" s="27" t="s">
        <v>107</v>
      </c>
      <c r="B1241" s="27" t="s">
        <v>163</v>
      </c>
      <c r="C1241" s="27" t="s">
        <v>166</v>
      </c>
      <c r="D1241" s="28">
        <v>43723</v>
      </c>
      <c r="E1241" s="27">
        <v>114.17</v>
      </c>
      <c r="F1241" s="27" t="s">
        <v>229</v>
      </c>
      <c r="G1241" s="27">
        <v>12</v>
      </c>
      <c r="H1241" s="36">
        <v>102.17</v>
      </c>
      <c r="I1241">
        <f t="shared" si="152"/>
        <v>102.67</v>
      </c>
      <c r="J1241">
        <f t="shared" si="153"/>
        <v>103.37</v>
      </c>
      <c r="K1241">
        <f t="shared" si="156"/>
        <v>0.70000000000000284</v>
      </c>
      <c r="L1241">
        <f t="shared" si="157"/>
        <v>101.62</v>
      </c>
      <c r="M1241">
        <f t="shared" si="158"/>
        <v>104.07000000000001</v>
      </c>
      <c r="N1241" t="str">
        <f t="shared" si="159"/>
        <v xml:space="preserve"> </v>
      </c>
      <c r="O1241">
        <f t="shared" si="154"/>
        <v>10.8</v>
      </c>
      <c r="P1241">
        <f t="shared" si="155"/>
        <v>11.5</v>
      </c>
    </row>
    <row r="1242" spans="1:16">
      <c r="A1242" s="27" t="s">
        <v>107</v>
      </c>
      <c r="B1242" s="27" t="s">
        <v>163</v>
      </c>
      <c r="C1242" s="27" t="s">
        <v>166</v>
      </c>
      <c r="D1242" s="28">
        <v>43753</v>
      </c>
      <c r="E1242" s="27">
        <v>114.17</v>
      </c>
      <c r="F1242" s="27" t="s">
        <v>229</v>
      </c>
      <c r="G1242" s="27">
        <v>12.1</v>
      </c>
      <c r="H1242" s="36">
        <v>102.07</v>
      </c>
      <c r="I1242">
        <f t="shared" si="152"/>
        <v>102.67</v>
      </c>
      <c r="J1242">
        <f t="shared" si="153"/>
        <v>103.37</v>
      </c>
      <c r="K1242">
        <f t="shared" si="156"/>
        <v>0.70000000000000284</v>
      </c>
      <c r="L1242">
        <f t="shared" si="157"/>
        <v>101.62</v>
      </c>
      <c r="M1242">
        <f t="shared" si="158"/>
        <v>104.07000000000001</v>
      </c>
      <c r="N1242" t="str">
        <f t="shared" si="159"/>
        <v xml:space="preserve"> </v>
      </c>
      <c r="O1242">
        <f t="shared" si="154"/>
        <v>10.8</v>
      </c>
      <c r="P1242">
        <f t="shared" si="155"/>
        <v>11.5</v>
      </c>
    </row>
    <row r="1243" spans="1:16">
      <c r="A1243" s="27" t="s">
        <v>107</v>
      </c>
      <c r="B1243" s="27" t="s">
        <v>163</v>
      </c>
      <c r="C1243" s="27" t="s">
        <v>166</v>
      </c>
      <c r="D1243" s="28">
        <v>43784</v>
      </c>
      <c r="E1243" s="27">
        <v>114.17</v>
      </c>
      <c r="F1243" s="27" t="s">
        <v>229</v>
      </c>
      <c r="G1243" s="27">
        <v>11.7</v>
      </c>
      <c r="H1243" s="36">
        <v>102.47</v>
      </c>
      <c r="I1243">
        <f t="shared" si="152"/>
        <v>102.67</v>
      </c>
      <c r="J1243">
        <f t="shared" si="153"/>
        <v>103.37</v>
      </c>
      <c r="K1243">
        <f t="shared" si="156"/>
        <v>0.70000000000000284</v>
      </c>
      <c r="L1243">
        <f t="shared" si="157"/>
        <v>101.62</v>
      </c>
      <c r="M1243">
        <f t="shared" si="158"/>
        <v>104.07000000000001</v>
      </c>
      <c r="N1243" t="str">
        <f t="shared" si="159"/>
        <v xml:space="preserve"> </v>
      </c>
      <c r="O1243">
        <f t="shared" si="154"/>
        <v>10.8</v>
      </c>
      <c r="P1243">
        <f t="shared" si="155"/>
        <v>11.5</v>
      </c>
    </row>
    <row r="1244" spans="1:16">
      <c r="A1244" s="27" t="s">
        <v>107</v>
      </c>
      <c r="B1244" s="27" t="s">
        <v>163</v>
      </c>
      <c r="C1244" s="27" t="s">
        <v>166</v>
      </c>
      <c r="D1244" s="28">
        <v>43814</v>
      </c>
      <c r="E1244" s="27">
        <v>114.17</v>
      </c>
      <c r="F1244" s="27" t="s">
        <v>229</v>
      </c>
      <c r="G1244" s="27">
        <v>13.4</v>
      </c>
      <c r="H1244" s="36">
        <v>100.77</v>
      </c>
      <c r="I1244">
        <f t="shared" si="152"/>
        <v>102.67</v>
      </c>
      <c r="J1244">
        <f t="shared" si="153"/>
        <v>103.37</v>
      </c>
      <c r="K1244">
        <f t="shared" si="156"/>
        <v>0.70000000000000284</v>
      </c>
      <c r="L1244">
        <f t="shared" si="157"/>
        <v>101.62</v>
      </c>
      <c r="M1244">
        <f t="shared" si="158"/>
        <v>104.07000000000001</v>
      </c>
      <c r="N1244" t="str">
        <f t="shared" si="159"/>
        <v>OUTLIER</v>
      </c>
      <c r="O1244">
        <f t="shared" si="154"/>
        <v>10.8</v>
      </c>
      <c r="P1244">
        <f t="shared" si="155"/>
        <v>11.5</v>
      </c>
    </row>
    <row r="1245" spans="1:16">
      <c r="A1245" s="27" t="s">
        <v>107</v>
      </c>
      <c r="B1245" s="27" t="s">
        <v>163</v>
      </c>
      <c r="C1245" s="27" t="s">
        <v>168</v>
      </c>
      <c r="D1245" s="28">
        <v>41760</v>
      </c>
      <c r="E1245" s="27">
        <v>123.78</v>
      </c>
      <c r="F1245" s="27" t="s">
        <v>229</v>
      </c>
      <c r="G1245" s="27">
        <v>16.100000000000001</v>
      </c>
      <c r="H1245" s="36">
        <v>107.68</v>
      </c>
      <c r="I1245">
        <f t="shared" si="152"/>
        <v>106.13499999999999</v>
      </c>
      <c r="J1245">
        <f t="shared" si="153"/>
        <v>107.92</v>
      </c>
      <c r="K1245">
        <f t="shared" si="156"/>
        <v>1.7850000000000108</v>
      </c>
      <c r="L1245">
        <f t="shared" si="157"/>
        <v>103.45749999999998</v>
      </c>
      <c r="M1245">
        <f t="shared" si="158"/>
        <v>109.70500000000001</v>
      </c>
      <c r="N1245" t="str">
        <f t="shared" si="159"/>
        <v xml:space="preserve"> </v>
      </c>
      <c r="O1245">
        <f t="shared" si="154"/>
        <v>15.86</v>
      </c>
      <c r="P1245">
        <f t="shared" si="155"/>
        <v>17.645000000000003</v>
      </c>
    </row>
    <row r="1246" spans="1:16">
      <c r="A1246" s="27" t="s">
        <v>107</v>
      </c>
      <c r="B1246" s="27" t="s">
        <v>163</v>
      </c>
      <c r="C1246" s="27" t="s">
        <v>168</v>
      </c>
      <c r="D1246" s="28">
        <v>41852</v>
      </c>
      <c r="E1246" s="27">
        <v>123.78</v>
      </c>
      <c r="F1246" s="27" t="s">
        <v>229</v>
      </c>
      <c r="G1246" s="27">
        <v>16.329999999999998</v>
      </c>
      <c r="H1246" s="36">
        <v>107.45</v>
      </c>
      <c r="I1246">
        <f t="shared" si="152"/>
        <v>106.13499999999999</v>
      </c>
      <c r="J1246">
        <f t="shared" si="153"/>
        <v>107.92</v>
      </c>
      <c r="K1246">
        <f t="shared" si="156"/>
        <v>1.7850000000000108</v>
      </c>
      <c r="L1246">
        <f t="shared" si="157"/>
        <v>103.45749999999998</v>
      </c>
      <c r="M1246">
        <f t="shared" si="158"/>
        <v>109.70500000000001</v>
      </c>
      <c r="N1246" t="str">
        <f t="shared" si="159"/>
        <v xml:space="preserve"> </v>
      </c>
      <c r="O1246">
        <f t="shared" si="154"/>
        <v>15.86</v>
      </c>
      <c r="P1246">
        <f t="shared" si="155"/>
        <v>17.645000000000003</v>
      </c>
    </row>
    <row r="1247" spans="1:16">
      <c r="A1247" s="27" t="s">
        <v>107</v>
      </c>
      <c r="B1247" s="27" t="s">
        <v>163</v>
      </c>
      <c r="C1247" s="27" t="s">
        <v>168</v>
      </c>
      <c r="D1247" s="28">
        <v>41883</v>
      </c>
      <c r="E1247" s="27">
        <v>123.78</v>
      </c>
      <c r="F1247" s="27" t="s">
        <v>229</v>
      </c>
      <c r="G1247" s="27">
        <v>15.53</v>
      </c>
      <c r="H1247" s="36">
        <v>108.25</v>
      </c>
      <c r="I1247">
        <f t="shared" si="152"/>
        <v>106.13499999999999</v>
      </c>
      <c r="J1247">
        <f t="shared" si="153"/>
        <v>107.92</v>
      </c>
      <c r="K1247">
        <f t="shared" si="156"/>
        <v>1.7850000000000108</v>
      </c>
      <c r="L1247">
        <f t="shared" si="157"/>
        <v>103.45749999999998</v>
      </c>
      <c r="M1247">
        <f t="shared" si="158"/>
        <v>109.70500000000001</v>
      </c>
      <c r="N1247" t="str">
        <f t="shared" si="159"/>
        <v xml:space="preserve"> </v>
      </c>
      <c r="O1247">
        <f t="shared" si="154"/>
        <v>15.86</v>
      </c>
      <c r="P1247">
        <f t="shared" si="155"/>
        <v>17.645000000000003</v>
      </c>
    </row>
    <row r="1248" spans="1:16">
      <c r="A1248" s="27" t="s">
        <v>107</v>
      </c>
      <c r="B1248" s="27" t="s">
        <v>163</v>
      </c>
      <c r="C1248" s="27" t="s">
        <v>168</v>
      </c>
      <c r="D1248" s="28">
        <v>41913</v>
      </c>
      <c r="E1248" s="27">
        <v>123.78</v>
      </c>
      <c r="F1248" s="27" t="s">
        <v>229</v>
      </c>
      <c r="G1248" s="27">
        <v>15.53</v>
      </c>
      <c r="H1248" s="36">
        <v>108.25</v>
      </c>
      <c r="I1248">
        <f t="shared" si="152"/>
        <v>106.13499999999999</v>
      </c>
      <c r="J1248">
        <f t="shared" si="153"/>
        <v>107.92</v>
      </c>
      <c r="K1248">
        <f t="shared" si="156"/>
        <v>1.7850000000000108</v>
      </c>
      <c r="L1248">
        <f t="shared" si="157"/>
        <v>103.45749999999998</v>
      </c>
      <c r="M1248">
        <f t="shared" si="158"/>
        <v>109.70500000000001</v>
      </c>
      <c r="N1248" t="str">
        <f t="shared" si="159"/>
        <v xml:space="preserve"> </v>
      </c>
      <c r="O1248">
        <f t="shared" si="154"/>
        <v>15.86</v>
      </c>
      <c r="P1248">
        <f t="shared" si="155"/>
        <v>17.645000000000003</v>
      </c>
    </row>
    <row r="1249" spans="1:16">
      <c r="A1249" s="27" t="s">
        <v>107</v>
      </c>
      <c r="B1249" s="27" t="s">
        <v>163</v>
      </c>
      <c r="C1249" s="27" t="s">
        <v>168</v>
      </c>
      <c r="D1249" s="28">
        <v>41944</v>
      </c>
      <c r="E1249" s="27">
        <v>123.78</v>
      </c>
      <c r="F1249" s="27" t="s">
        <v>229</v>
      </c>
      <c r="G1249" s="27">
        <v>17.43</v>
      </c>
      <c r="H1249" s="36">
        <v>106.35</v>
      </c>
      <c r="I1249">
        <f t="shared" si="152"/>
        <v>106.13499999999999</v>
      </c>
      <c r="J1249">
        <f t="shared" si="153"/>
        <v>107.92</v>
      </c>
      <c r="K1249">
        <f t="shared" si="156"/>
        <v>1.7850000000000108</v>
      </c>
      <c r="L1249">
        <f t="shared" si="157"/>
        <v>103.45749999999998</v>
      </c>
      <c r="M1249">
        <f t="shared" si="158"/>
        <v>109.70500000000001</v>
      </c>
      <c r="N1249" t="str">
        <f t="shared" si="159"/>
        <v xml:space="preserve"> </v>
      </c>
      <c r="O1249">
        <f t="shared" si="154"/>
        <v>15.86</v>
      </c>
      <c r="P1249">
        <f t="shared" si="155"/>
        <v>17.645000000000003</v>
      </c>
    </row>
    <row r="1250" spans="1:16">
      <c r="A1250" s="27" t="s">
        <v>107</v>
      </c>
      <c r="B1250" s="27" t="s">
        <v>163</v>
      </c>
      <c r="C1250" s="27" t="s">
        <v>168</v>
      </c>
      <c r="D1250" s="28">
        <v>41974</v>
      </c>
      <c r="E1250" s="27">
        <v>123.78</v>
      </c>
      <c r="F1250" s="27" t="s">
        <v>229</v>
      </c>
      <c r="G1250" s="27">
        <v>14.53</v>
      </c>
      <c r="H1250" s="36">
        <v>109.25</v>
      </c>
      <c r="I1250">
        <f t="shared" si="152"/>
        <v>106.13499999999999</v>
      </c>
      <c r="J1250">
        <f t="shared" si="153"/>
        <v>107.92</v>
      </c>
      <c r="K1250">
        <f t="shared" si="156"/>
        <v>1.7850000000000108</v>
      </c>
      <c r="L1250">
        <f t="shared" si="157"/>
        <v>103.45749999999998</v>
      </c>
      <c r="M1250">
        <f t="shared" si="158"/>
        <v>109.70500000000001</v>
      </c>
      <c r="N1250" t="str">
        <f t="shared" si="159"/>
        <v xml:space="preserve"> </v>
      </c>
      <c r="O1250">
        <f t="shared" si="154"/>
        <v>15.86</v>
      </c>
      <c r="P1250">
        <f t="shared" si="155"/>
        <v>17.645000000000003</v>
      </c>
    </row>
    <row r="1251" spans="1:16">
      <c r="A1251" s="27" t="s">
        <v>107</v>
      </c>
      <c r="B1251" s="27" t="s">
        <v>163</v>
      </c>
      <c r="C1251" s="27" t="s">
        <v>168</v>
      </c>
      <c r="D1251" s="28">
        <v>42005</v>
      </c>
      <c r="E1251" s="27">
        <v>123.78</v>
      </c>
      <c r="F1251" s="27" t="s">
        <v>229</v>
      </c>
      <c r="G1251" s="27">
        <v>15.13</v>
      </c>
      <c r="H1251" s="36">
        <v>108.65</v>
      </c>
      <c r="I1251">
        <f t="shared" si="152"/>
        <v>106.13499999999999</v>
      </c>
      <c r="J1251">
        <f t="shared" si="153"/>
        <v>107.92</v>
      </c>
      <c r="K1251">
        <f t="shared" si="156"/>
        <v>1.7850000000000108</v>
      </c>
      <c r="L1251">
        <f t="shared" si="157"/>
        <v>103.45749999999998</v>
      </c>
      <c r="M1251">
        <f t="shared" si="158"/>
        <v>109.70500000000001</v>
      </c>
      <c r="N1251" t="str">
        <f t="shared" si="159"/>
        <v xml:space="preserve"> </v>
      </c>
      <c r="O1251">
        <f t="shared" si="154"/>
        <v>15.86</v>
      </c>
      <c r="P1251">
        <f t="shared" si="155"/>
        <v>17.645000000000003</v>
      </c>
    </row>
    <row r="1252" spans="1:16">
      <c r="A1252" s="27" t="s">
        <v>107</v>
      </c>
      <c r="B1252" s="27" t="s">
        <v>163</v>
      </c>
      <c r="C1252" s="27" t="s">
        <v>168</v>
      </c>
      <c r="D1252" s="28">
        <v>42036</v>
      </c>
      <c r="E1252" s="27">
        <v>123.78</v>
      </c>
      <c r="F1252" s="27" t="s">
        <v>229</v>
      </c>
      <c r="G1252" s="27">
        <v>15.28</v>
      </c>
      <c r="H1252" s="36">
        <v>108.5</v>
      </c>
      <c r="I1252">
        <f t="shared" si="152"/>
        <v>106.13499999999999</v>
      </c>
      <c r="J1252">
        <f t="shared" si="153"/>
        <v>107.92</v>
      </c>
      <c r="K1252">
        <f t="shared" si="156"/>
        <v>1.7850000000000108</v>
      </c>
      <c r="L1252">
        <f t="shared" si="157"/>
        <v>103.45749999999998</v>
      </c>
      <c r="M1252">
        <f t="shared" si="158"/>
        <v>109.70500000000001</v>
      </c>
      <c r="N1252" t="str">
        <f t="shared" si="159"/>
        <v xml:space="preserve"> </v>
      </c>
      <c r="O1252">
        <f t="shared" si="154"/>
        <v>15.86</v>
      </c>
      <c r="P1252">
        <f t="shared" si="155"/>
        <v>17.645000000000003</v>
      </c>
    </row>
    <row r="1253" spans="1:16">
      <c r="A1253" s="27" t="s">
        <v>107</v>
      </c>
      <c r="B1253" s="27" t="s">
        <v>163</v>
      </c>
      <c r="C1253" s="27" t="s">
        <v>168</v>
      </c>
      <c r="D1253" s="28">
        <v>42064</v>
      </c>
      <c r="E1253" s="27">
        <v>123.78</v>
      </c>
      <c r="F1253" s="27" t="s">
        <v>229</v>
      </c>
      <c r="G1253" s="27">
        <v>15.23</v>
      </c>
      <c r="H1253" s="36">
        <v>108.55</v>
      </c>
      <c r="I1253">
        <f t="shared" si="152"/>
        <v>106.13499999999999</v>
      </c>
      <c r="J1253">
        <f t="shared" si="153"/>
        <v>107.92</v>
      </c>
      <c r="K1253">
        <f t="shared" si="156"/>
        <v>1.7850000000000108</v>
      </c>
      <c r="L1253">
        <f t="shared" si="157"/>
        <v>103.45749999999998</v>
      </c>
      <c r="M1253">
        <f t="shared" si="158"/>
        <v>109.70500000000001</v>
      </c>
      <c r="N1253" t="str">
        <f t="shared" si="159"/>
        <v xml:space="preserve"> </v>
      </c>
      <c r="O1253">
        <f t="shared" si="154"/>
        <v>15.86</v>
      </c>
      <c r="P1253">
        <f t="shared" si="155"/>
        <v>17.645000000000003</v>
      </c>
    </row>
    <row r="1254" spans="1:16">
      <c r="A1254" s="27" t="s">
        <v>107</v>
      </c>
      <c r="B1254" s="27" t="s">
        <v>163</v>
      </c>
      <c r="C1254" s="27" t="s">
        <v>168</v>
      </c>
      <c r="D1254" s="28">
        <v>42095</v>
      </c>
      <c r="E1254" s="27">
        <v>123.78</v>
      </c>
      <c r="F1254" s="27" t="s">
        <v>229</v>
      </c>
      <c r="G1254" s="27">
        <v>15.33</v>
      </c>
      <c r="H1254" s="36">
        <v>108.45</v>
      </c>
      <c r="I1254">
        <f t="shared" si="152"/>
        <v>106.13499999999999</v>
      </c>
      <c r="J1254">
        <f t="shared" si="153"/>
        <v>107.92</v>
      </c>
      <c r="K1254">
        <f t="shared" si="156"/>
        <v>1.7850000000000108</v>
      </c>
      <c r="L1254">
        <f t="shared" si="157"/>
        <v>103.45749999999998</v>
      </c>
      <c r="M1254">
        <f t="shared" si="158"/>
        <v>109.70500000000001</v>
      </c>
      <c r="N1254" t="str">
        <f t="shared" si="159"/>
        <v xml:space="preserve"> </v>
      </c>
      <c r="O1254">
        <f t="shared" si="154"/>
        <v>15.86</v>
      </c>
      <c r="P1254">
        <f t="shared" si="155"/>
        <v>17.645000000000003</v>
      </c>
    </row>
    <row r="1255" spans="1:16">
      <c r="A1255" s="27" t="s">
        <v>107</v>
      </c>
      <c r="B1255" s="27" t="s">
        <v>163</v>
      </c>
      <c r="C1255" s="27" t="s">
        <v>168</v>
      </c>
      <c r="D1255" s="28">
        <v>42370</v>
      </c>
      <c r="E1255" s="27">
        <v>123.78</v>
      </c>
      <c r="F1255" s="27" t="s">
        <v>229</v>
      </c>
      <c r="G1255" s="27">
        <v>15.78</v>
      </c>
      <c r="H1255" s="36">
        <v>108</v>
      </c>
      <c r="I1255">
        <f t="shared" si="152"/>
        <v>106.13499999999999</v>
      </c>
      <c r="J1255">
        <f t="shared" si="153"/>
        <v>107.92</v>
      </c>
      <c r="K1255">
        <f t="shared" si="156"/>
        <v>1.7850000000000108</v>
      </c>
      <c r="L1255">
        <f t="shared" si="157"/>
        <v>103.45749999999998</v>
      </c>
      <c r="M1255">
        <f t="shared" si="158"/>
        <v>109.70500000000001</v>
      </c>
      <c r="N1255" t="str">
        <f t="shared" si="159"/>
        <v xml:space="preserve"> </v>
      </c>
      <c r="O1255">
        <f t="shared" si="154"/>
        <v>15.86</v>
      </c>
      <c r="P1255">
        <f t="shared" si="155"/>
        <v>17.645000000000003</v>
      </c>
    </row>
    <row r="1256" spans="1:16">
      <c r="A1256" s="27" t="s">
        <v>107</v>
      </c>
      <c r="B1256" s="27" t="s">
        <v>163</v>
      </c>
      <c r="C1256" s="27" t="s">
        <v>168</v>
      </c>
      <c r="D1256" s="28">
        <v>42401</v>
      </c>
      <c r="E1256" s="27">
        <v>123.78</v>
      </c>
      <c r="F1256" s="27" t="s">
        <v>229</v>
      </c>
      <c r="G1256" s="27">
        <v>16.600000000000001</v>
      </c>
      <c r="H1256" s="36">
        <v>107.18</v>
      </c>
      <c r="I1256">
        <f t="shared" si="152"/>
        <v>106.13499999999999</v>
      </c>
      <c r="J1256">
        <f t="shared" si="153"/>
        <v>107.92</v>
      </c>
      <c r="K1256">
        <f t="shared" si="156"/>
        <v>1.7850000000000108</v>
      </c>
      <c r="L1256">
        <f t="shared" si="157"/>
        <v>103.45749999999998</v>
      </c>
      <c r="M1256">
        <f t="shared" si="158"/>
        <v>109.70500000000001</v>
      </c>
      <c r="N1256" t="str">
        <f t="shared" si="159"/>
        <v xml:space="preserve"> </v>
      </c>
      <c r="O1256">
        <f t="shared" si="154"/>
        <v>15.86</v>
      </c>
      <c r="P1256">
        <f t="shared" si="155"/>
        <v>17.645000000000003</v>
      </c>
    </row>
    <row r="1257" spans="1:16">
      <c r="A1257" s="27" t="s">
        <v>107</v>
      </c>
      <c r="B1257" s="27" t="s">
        <v>163</v>
      </c>
      <c r="C1257" s="27" t="s">
        <v>168</v>
      </c>
      <c r="D1257" s="28">
        <v>42430</v>
      </c>
      <c r="E1257" s="27">
        <v>123.78</v>
      </c>
      <c r="F1257" s="27" t="s">
        <v>229</v>
      </c>
      <c r="G1257" s="27">
        <v>16.97</v>
      </c>
      <c r="H1257" s="36">
        <v>106.81</v>
      </c>
      <c r="I1257">
        <f t="shared" si="152"/>
        <v>106.13499999999999</v>
      </c>
      <c r="J1257">
        <f t="shared" si="153"/>
        <v>107.92</v>
      </c>
      <c r="K1257">
        <f t="shared" si="156"/>
        <v>1.7850000000000108</v>
      </c>
      <c r="L1257">
        <f t="shared" si="157"/>
        <v>103.45749999999998</v>
      </c>
      <c r="M1257">
        <f t="shared" si="158"/>
        <v>109.70500000000001</v>
      </c>
      <c r="N1257" t="str">
        <f t="shared" si="159"/>
        <v xml:space="preserve"> </v>
      </c>
      <c r="O1257">
        <f t="shared" si="154"/>
        <v>15.86</v>
      </c>
      <c r="P1257">
        <f t="shared" si="155"/>
        <v>17.645000000000003</v>
      </c>
    </row>
    <row r="1258" spans="1:16">
      <c r="A1258" s="27" t="s">
        <v>107</v>
      </c>
      <c r="B1258" s="27" t="s">
        <v>163</v>
      </c>
      <c r="C1258" s="27" t="s">
        <v>168</v>
      </c>
      <c r="D1258" s="28">
        <v>42461</v>
      </c>
      <c r="E1258" s="27">
        <v>123.78</v>
      </c>
      <c r="F1258" s="27" t="s">
        <v>229</v>
      </c>
      <c r="G1258" s="27">
        <v>17.170000000000002</v>
      </c>
      <c r="H1258" s="36">
        <v>106.61</v>
      </c>
      <c r="I1258">
        <f t="shared" si="152"/>
        <v>106.13499999999999</v>
      </c>
      <c r="J1258">
        <f t="shared" si="153"/>
        <v>107.92</v>
      </c>
      <c r="K1258">
        <f t="shared" si="156"/>
        <v>1.7850000000000108</v>
      </c>
      <c r="L1258">
        <f t="shared" si="157"/>
        <v>103.45749999999998</v>
      </c>
      <c r="M1258">
        <f t="shared" si="158"/>
        <v>109.70500000000001</v>
      </c>
      <c r="N1258" t="str">
        <f t="shared" si="159"/>
        <v xml:space="preserve"> </v>
      </c>
      <c r="O1258">
        <f t="shared" si="154"/>
        <v>15.86</v>
      </c>
      <c r="P1258">
        <f t="shared" si="155"/>
        <v>17.645000000000003</v>
      </c>
    </row>
    <row r="1259" spans="1:16">
      <c r="A1259" s="27" t="s">
        <v>107</v>
      </c>
      <c r="B1259" s="27" t="s">
        <v>163</v>
      </c>
      <c r="C1259" s="27" t="s">
        <v>168</v>
      </c>
      <c r="D1259" s="28">
        <v>42491</v>
      </c>
      <c r="E1259" s="27">
        <v>123.78</v>
      </c>
      <c r="F1259" s="27" t="s">
        <v>229</v>
      </c>
      <c r="G1259" s="27">
        <v>17.27</v>
      </c>
      <c r="H1259" s="36">
        <v>106.51</v>
      </c>
      <c r="I1259">
        <f t="shared" si="152"/>
        <v>106.13499999999999</v>
      </c>
      <c r="J1259">
        <f t="shared" si="153"/>
        <v>107.92</v>
      </c>
      <c r="K1259">
        <f t="shared" si="156"/>
        <v>1.7850000000000108</v>
      </c>
      <c r="L1259">
        <f t="shared" si="157"/>
        <v>103.45749999999998</v>
      </c>
      <c r="M1259">
        <f t="shared" si="158"/>
        <v>109.70500000000001</v>
      </c>
      <c r="N1259" t="str">
        <f t="shared" si="159"/>
        <v xml:space="preserve"> </v>
      </c>
      <c r="O1259">
        <f t="shared" si="154"/>
        <v>15.86</v>
      </c>
      <c r="P1259">
        <f t="shared" si="155"/>
        <v>17.645000000000003</v>
      </c>
    </row>
    <row r="1260" spans="1:16">
      <c r="A1260" s="27" t="s">
        <v>107</v>
      </c>
      <c r="B1260" s="27" t="s">
        <v>163</v>
      </c>
      <c r="C1260" s="27" t="s">
        <v>168</v>
      </c>
      <c r="D1260" s="28">
        <v>42522</v>
      </c>
      <c r="E1260" s="27">
        <v>123.78</v>
      </c>
      <c r="F1260" s="27" t="s">
        <v>229</v>
      </c>
      <c r="G1260" s="27">
        <v>17.670000000000002</v>
      </c>
      <c r="H1260" s="36">
        <v>106.11</v>
      </c>
      <c r="I1260">
        <f t="shared" si="152"/>
        <v>106.13499999999999</v>
      </c>
      <c r="J1260">
        <f t="shared" si="153"/>
        <v>107.92</v>
      </c>
      <c r="K1260">
        <f t="shared" si="156"/>
        <v>1.7850000000000108</v>
      </c>
      <c r="L1260">
        <f t="shared" si="157"/>
        <v>103.45749999999998</v>
      </c>
      <c r="M1260">
        <f t="shared" si="158"/>
        <v>109.70500000000001</v>
      </c>
      <c r="N1260" t="str">
        <f t="shared" si="159"/>
        <v xml:space="preserve"> </v>
      </c>
      <c r="O1260">
        <f t="shared" si="154"/>
        <v>15.86</v>
      </c>
      <c r="P1260">
        <f t="shared" si="155"/>
        <v>17.645000000000003</v>
      </c>
    </row>
    <row r="1261" spans="1:16">
      <c r="A1261" s="27" t="s">
        <v>107</v>
      </c>
      <c r="B1261" s="27" t="s">
        <v>163</v>
      </c>
      <c r="C1261" s="27" t="s">
        <v>168</v>
      </c>
      <c r="D1261" s="28">
        <v>42552</v>
      </c>
      <c r="E1261" s="27">
        <v>123.78</v>
      </c>
      <c r="F1261" s="27" t="s">
        <v>229</v>
      </c>
      <c r="G1261" s="27">
        <v>17.57</v>
      </c>
      <c r="H1261" s="36">
        <v>106.21</v>
      </c>
      <c r="I1261">
        <f t="shared" si="152"/>
        <v>106.13499999999999</v>
      </c>
      <c r="J1261">
        <f t="shared" si="153"/>
        <v>107.92</v>
      </c>
      <c r="K1261">
        <f t="shared" si="156"/>
        <v>1.7850000000000108</v>
      </c>
      <c r="L1261">
        <f t="shared" si="157"/>
        <v>103.45749999999998</v>
      </c>
      <c r="M1261">
        <f t="shared" si="158"/>
        <v>109.70500000000001</v>
      </c>
      <c r="N1261" t="str">
        <f t="shared" si="159"/>
        <v xml:space="preserve"> </v>
      </c>
      <c r="O1261">
        <f t="shared" si="154"/>
        <v>15.86</v>
      </c>
      <c r="P1261">
        <f t="shared" si="155"/>
        <v>17.645000000000003</v>
      </c>
    </row>
    <row r="1262" spans="1:16">
      <c r="A1262" s="27" t="s">
        <v>107</v>
      </c>
      <c r="B1262" s="27" t="s">
        <v>163</v>
      </c>
      <c r="C1262" s="27" t="s">
        <v>168</v>
      </c>
      <c r="D1262" s="28">
        <v>42583</v>
      </c>
      <c r="E1262" s="27">
        <v>123.78</v>
      </c>
      <c r="F1262" s="27" t="s">
        <v>229</v>
      </c>
      <c r="G1262" s="27">
        <v>16.77</v>
      </c>
      <c r="H1262" s="36">
        <v>107.01</v>
      </c>
      <c r="I1262">
        <f t="shared" si="152"/>
        <v>106.13499999999999</v>
      </c>
      <c r="J1262">
        <f t="shared" si="153"/>
        <v>107.92</v>
      </c>
      <c r="K1262">
        <f t="shared" si="156"/>
        <v>1.7850000000000108</v>
      </c>
      <c r="L1262">
        <f t="shared" si="157"/>
        <v>103.45749999999998</v>
      </c>
      <c r="M1262">
        <f t="shared" si="158"/>
        <v>109.70500000000001</v>
      </c>
      <c r="N1262" t="str">
        <f t="shared" si="159"/>
        <v xml:space="preserve"> </v>
      </c>
      <c r="O1262">
        <f t="shared" si="154"/>
        <v>15.86</v>
      </c>
      <c r="P1262">
        <f t="shared" si="155"/>
        <v>17.645000000000003</v>
      </c>
    </row>
    <row r="1263" spans="1:16">
      <c r="A1263" s="27" t="s">
        <v>107</v>
      </c>
      <c r="B1263" s="27" t="s">
        <v>163</v>
      </c>
      <c r="C1263" s="27" t="s">
        <v>168</v>
      </c>
      <c r="D1263" s="28">
        <v>42705</v>
      </c>
      <c r="E1263" s="27">
        <v>123.78</v>
      </c>
      <c r="F1263" s="27" t="s">
        <v>229</v>
      </c>
      <c r="G1263" s="27">
        <v>16.77</v>
      </c>
      <c r="H1263" s="36">
        <v>107.01</v>
      </c>
      <c r="I1263">
        <f t="shared" si="152"/>
        <v>106.13499999999999</v>
      </c>
      <c r="J1263">
        <f t="shared" si="153"/>
        <v>107.92</v>
      </c>
      <c r="K1263">
        <f t="shared" si="156"/>
        <v>1.7850000000000108</v>
      </c>
      <c r="L1263">
        <f t="shared" si="157"/>
        <v>103.45749999999998</v>
      </c>
      <c r="M1263">
        <f t="shared" si="158"/>
        <v>109.70500000000001</v>
      </c>
      <c r="N1263" t="str">
        <f t="shared" si="159"/>
        <v xml:space="preserve"> </v>
      </c>
      <c r="O1263">
        <f t="shared" si="154"/>
        <v>15.86</v>
      </c>
      <c r="P1263">
        <f t="shared" si="155"/>
        <v>17.645000000000003</v>
      </c>
    </row>
    <row r="1264" spans="1:16">
      <c r="A1264" s="27" t="s">
        <v>107</v>
      </c>
      <c r="B1264" s="27" t="s">
        <v>163</v>
      </c>
      <c r="C1264" s="27" t="s">
        <v>168</v>
      </c>
      <c r="D1264" s="28">
        <v>42750</v>
      </c>
      <c r="E1264" s="27">
        <v>123.78</v>
      </c>
      <c r="F1264" s="27" t="s">
        <v>229</v>
      </c>
      <c r="G1264" s="27">
        <v>17.14</v>
      </c>
      <c r="H1264" s="36">
        <v>106.64</v>
      </c>
      <c r="I1264">
        <f t="shared" si="152"/>
        <v>106.13499999999999</v>
      </c>
      <c r="J1264">
        <f t="shared" si="153"/>
        <v>107.92</v>
      </c>
      <c r="K1264">
        <f t="shared" si="156"/>
        <v>1.7850000000000108</v>
      </c>
      <c r="L1264">
        <f t="shared" si="157"/>
        <v>103.45749999999998</v>
      </c>
      <c r="M1264">
        <f t="shared" si="158"/>
        <v>109.70500000000001</v>
      </c>
      <c r="N1264" t="str">
        <f t="shared" si="159"/>
        <v xml:space="preserve"> </v>
      </c>
      <c r="O1264">
        <f t="shared" si="154"/>
        <v>15.86</v>
      </c>
      <c r="P1264">
        <f t="shared" si="155"/>
        <v>17.645000000000003</v>
      </c>
    </row>
    <row r="1265" spans="1:16">
      <c r="A1265" s="27" t="s">
        <v>107</v>
      </c>
      <c r="B1265" s="27" t="s">
        <v>163</v>
      </c>
      <c r="C1265" s="27" t="s">
        <v>168</v>
      </c>
      <c r="D1265" s="28">
        <v>42781</v>
      </c>
      <c r="E1265" s="27">
        <v>123.78</v>
      </c>
      <c r="F1265" s="27" t="s">
        <v>229</v>
      </c>
      <c r="G1265" s="27">
        <v>17.07</v>
      </c>
      <c r="H1265" s="36">
        <v>106.71</v>
      </c>
      <c r="I1265">
        <f t="shared" si="152"/>
        <v>106.13499999999999</v>
      </c>
      <c r="J1265">
        <f t="shared" si="153"/>
        <v>107.92</v>
      </c>
      <c r="K1265">
        <f t="shared" si="156"/>
        <v>1.7850000000000108</v>
      </c>
      <c r="L1265">
        <f t="shared" si="157"/>
        <v>103.45749999999998</v>
      </c>
      <c r="M1265">
        <f t="shared" si="158"/>
        <v>109.70500000000001</v>
      </c>
      <c r="N1265" t="str">
        <f t="shared" si="159"/>
        <v xml:space="preserve"> </v>
      </c>
      <c r="O1265">
        <f t="shared" si="154"/>
        <v>15.86</v>
      </c>
      <c r="P1265">
        <f t="shared" si="155"/>
        <v>17.645000000000003</v>
      </c>
    </row>
    <row r="1266" spans="1:16">
      <c r="A1266" s="27" t="s">
        <v>107</v>
      </c>
      <c r="B1266" s="27" t="s">
        <v>163</v>
      </c>
      <c r="C1266" s="27" t="s">
        <v>168</v>
      </c>
      <c r="D1266" s="28">
        <v>42809</v>
      </c>
      <c r="E1266" s="27">
        <v>123.78</v>
      </c>
      <c r="F1266" s="27" t="s">
        <v>229</v>
      </c>
      <c r="G1266" s="27">
        <v>17.440000000000001</v>
      </c>
      <c r="H1266" s="36">
        <v>106.34</v>
      </c>
      <c r="I1266">
        <f t="shared" si="152"/>
        <v>106.13499999999999</v>
      </c>
      <c r="J1266">
        <f t="shared" si="153"/>
        <v>107.92</v>
      </c>
      <c r="K1266">
        <f t="shared" si="156"/>
        <v>1.7850000000000108</v>
      </c>
      <c r="L1266">
        <f t="shared" si="157"/>
        <v>103.45749999999998</v>
      </c>
      <c r="M1266">
        <f t="shared" si="158"/>
        <v>109.70500000000001</v>
      </c>
      <c r="N1266" t="str">
        <f t="shared" si="159"/>
        <v xml:space="preserve"> </v>
      </c>
      <c r="O1266">
        <f t="shared" si="154"/>
        <v>15.86</v>
      </c>
      <c r="P1266">
        <f t="shared" si="155"/>
        <v>17.645000000000003</v>
      </c>
    </row>
    <row r="1267" spans="1:16">
      <c r="A1267" s="27" t="s">
        <v>107</v>
      </c>
      <c r="B1267" s="27" t="s">
        <v>163</v>
      </c>
      <c r="C1267" s="27" t="s">
        <v>168</v>
      </c>
      <c r="D1267" s="28">
        <v>42840</v>
      </c>
      <c r="E1267" s="27">
        <v>123.78</v>
      </c>
      <c r="F1267" s="27" t="s">
        <v>229</v>
      </c>
      <c r="G1267" s="27">
        <v>17.12</v>
      </c>
      <c r="H1267" s="36">
        <v>106.66</v>
      </c>
      <c r="I1267">
        <f t="shared" si="152"/>
        <v>106.13499999999999</v>
      </c>
      <c r="J1267">
        <f t="shared" si="153"/>
        <v>107.92</v>
      </c>
      <c r="K1267">
        <f t="shared" si="156"/>
        <v>1.7850000000000108</v>
      </c>
      <c r="L1267">
        <f t="shared" si="157"/>
        <v>103.45749999999998</v>
      </c>
      <c r="M1267">
        <f t="shared" si="158"/>
        <v>109.70500000000001</v>
      </c>
      <c r="N1267" t="str">
        <f t="shared" si="159"/>
        <v xml:space="preserve"> </v>
      </c>
      <c r="O1267">
        <f t="shared" si="154"/>
        <v>15.86</v>
      </c>
      <c r="P1267">
        <f t="shared" si="155"/>
        <v>17.645000000000003</v>
      </c>
    </row>
    <row r="1268" spans="1:16">
      <c r="A1268" s="27" t="s">
        <v>107</v>
      </c>
      <c r="B1268" s="27" t="s">
        <v>163</v>
      </c>
      <c r="C1268" s="27" t="s">
        <v>168</v>
      </c>
      <c r="D1268" s="28">
        <v>42870</v>
      </c>
      <c r="E1268" s="27">
        <v>123.78</v>
      </c>
      <c r="F1268" s="27" t="s">
        <v>229</v>
      </c>
      <c r="G1268" s="27">
        <v>19.77</v>
      </c>
      <c r="H1268" s="36">
        <v>104.01</v>
      </c>
      <c r="I1268">
        <f t="shared" si="152"/>
        <v>106.13499999999999</v>
      </c>
      <c r="J1268">
        <f t="shared" si="153"/>
        <v>107.92</v>
      </c>
      <c r="K1268">
        <f t="shared" si="156"/>
        <v>1.7850000000000108</v>
      </c>
      <c r="L1268">
        <f t="shared" si="157"/>
        <v>103.45749999999998</v>
      </c>
      <c r="M1268">
        <f t="shared" si="158"/>
        <v>109.70500000000001</v>
      </c>
      <c r="N1268" t="str">
        <f t="shared" si="159"/>
        <v xml:space="preserve"> </v>
      </c>
      <c r="O1268">
        <f t="shared" si="154"/>
        <v>15.86</v>
      </c>
      <c r="P1268">
        <f t="shared" si="155"/>
        <v>17.645000000000003</v>
      </c>
    </row>
    <row r="1269" spans="1:16">
      <c r="A1269" s="27" t="s">
        <v>107</v>
      </c>
      <c r="B1269" s="27" t="s">
        <v>163</v>
      </c>
      <c r="C1269" s="27" t="s">
        <v>168</v>
      </c>
      <c r="D1269" s="28">
        <v>42993</v>
      </c>
      <c r="E1269" s="27">
        <v>123.78</v>
      </c>
      <c r="F1269" s="27" t="s">
        <v>229</v>
      </c>
      <c r="G1269" s="27">
        <v>19.420000000000002</v>
      </c>
      <c r="H1269" s="36">
        <v>104.36</v>
      </c>
      <c r="I1269">
        <f t="shared" si="152"/>
        <v>106.13499999999999</v>
      </c>
      <c r="J1269">
        <f t="shared" si="153"/>
        <v>107.92</v>
      </c>
      <c r="K1269">
        <f t="shared" si="156"/>
        <v>1.7850000000000108</v>
      </c>
      <c r="L1269">
        <f t="shared" si="157"/>
        <v>103.45749999999998</v>
      </c>
      <c r="M1269">
        <f t="shared" si="158"/>
        <v>109.70500000000001</v>
      </c>
      <c r="N1269" t="str">
        <f t="shared" si="159"/>
        <v xml:space="preserve"> </v>
      </c>
      <c r="O1269">
        <f t="shared" si="154"/>
        <v>15.86</v>
      </c>
      <c r="P1269">
        <f t="shared" si="155"/>
        <v>17.645000000000003</v>
      </c>
    </row>
    <row r="1270" spans="1:16">
      <c r="A1270" s="27" t="s">
        <v>107</v>
      </c>
      <c r="B1270" s="27" t="s">
        <v>163</v>
      </c>
      <c r="C1270" s="27" t="s">
        <v>168</v>
      </c>
      <c r="D1270" s="28">
        <v>43023</v>
      </c>
      <c r="E1270" s="27">
        <v>123.78</v>
      </c>
      <c r="F1270" s="27" t="s">
        <v>229</v>
      </c>
      <c r="G1270" s="27">
        <v>21.97</v>
      </c>
      <c r="H1270" s="36">
        <v>101.81</v>
      </c>
      <c r="I1270">
        <f t="shared" si="152"/>
        <v>106.13499999999999</v>
      </c>
      <c r="J1270">
        <f t="shared" si="153"/>
        <v>107.92</v>
      </c>
      <c r="K1270">
        <f t="shared" si="156"/>
        <v>1.7850000000000108</v>
      </c>
      <c r="L1270">
        <f t="shared" si="157"/>
        <v>103.45749999999998</v>
      </c>
      <c r="M1270">
        <f t="shared" si="158"/>
        <v>109.70500000000001</v>
      </c>
      <c r="N1270" t="str">
        <f t="shared" si="159"/>
        <v>OUTLIER</v>
      </c>
      <c r="O1270">
        <f t="shared" si="154"/>
        <v>15.86</v>
      </c>
      <c r="P1270">
        <f t="shared" si="155"/>
        <v>17.645000000000003</v>
      </c>
    </row>
    <row r="1271" spans="1:16">
      <c r="A1271" s="27" t="s">
        <v>107</v>
      </c>
      <c r="B1271" s="27" t="s">
        <v>163</v>
      </c>
      <c r="C1271" s="27" t="s">
        <v>168</v>
      </c>
      <c r="D1271" s="28">
        <v>43054</v>
      </c>
      <c r="E1271" s="27">
        <v>123.78</v>
      </c>
      <c r="F1271" s="27" t="s">
        <v>229</v>
      </c>
      <c r="G1271" s="27">
        <v>21.67</v>
      </c>
      <c r="H1271" s="36">
        <v>102.11</v>
      </c>
      <c r="I1271">
        <f t="shared" si="152"/>
        <v>106.13499999999999</v>
      </c>
      <c r="J1271">
        <f t="shared" si="153"/>
        <v>107.92</v>
      </c>
      <c r="K1271">
        <f t="shared" si="156"/>
        <v>1.7850000000000108</v>
      </c>
      <c r="L1271">
        <f t="shared" si="157"/>
        <v>103.45749999999998</v>
      </c>
      <c r="M1271">
        <f t="shared" si="158"/>
        <v>109.70500000000001</v>
      </c>
      <c r="N1271" t="str">
        <f t="shared" si="159"/>
        <v>OUTLIER</v>
      </c>
      <c r="O1271">
        <f t="shared" si="154"/>
        <v>15.86</v>
      </c>
      <c r="P1271">
        <f t="shared" si="155"/>
        <v>17.645000000000003</v>
      </c>
    </row>
    <row r="1272" spans="1:16">
      <c r="A1272" s="27" t="s">
        <v>107</v>
      </c>
      <c r="B1272" s="27" t="s">
        <v>163</v>
      </c>
      <c r="C1272" s="27" t="s">
        <v>168</v>
      </c>
      <c r="D1272" s="28">
        <v>43084</v>
      </c>
      <c r="E1272" s="27">
        <v>123.78</v>
      </c>
      <c r="F1272" s="27" t="s">
        <v>229</v>
      </c>
      <c r="G1272" s="27">
        <v>18.07</v>
      </c>
      <c r="H1272" s="36">
        <v>105.71</v>
      </c>
      <c r="I1272">
        <f t="shared" si="152"/>
        <v>106.13499999999999</v>
      </c>
      <c r="J1272">
        <f t="shared" si="153"/>
        <v>107.92</v>
      </c>
      <c r="K1272">
        <f t="shared" si="156"/>
        <v>1.7850000000000108</v>
      </c>
      <c r="L1272">
        <f t="shared" si="157"/>
        <v>103.45749999999998</v>
      </c>
      <c r="M1272">
        <f t="shared" si="158"/>
        <v>109.70500000000001</v>
      </c>
      <c r="N1272" t="str">
        <f t="shared" si="159"/>
        <v xml:space="preserve"> </v>
      </c>
      <c r="O1272">
        <f t="shared" si="154"/>
        <v>15.86</v>
      </c>
      <c r="P1272">
        <f t="shared" si="155"/>
        <v>17.645000000000003</v>
      </c>
    </row>
    <row r="1273" spans="1:16">
      <c r="A1273" s="27" t="s">
        <v>107</v>
      </c>
      <c r="B1273" s="27" t="s">
        <v>163</v>
      </c>
      <c r="C1273" s="27" t="s">
        <v>168</v>
      </c>
      <c r="D1273" s="28">
        <v>43205</v>
      </c>
      <c r="E1273" s="27">
        <v>123.78</v>
      </c>
      <c r="F1273" s="27" t="s">
        <v>229</v>
      </c>
      <c r="G1273" s="27">
        <v>18.57</v>
      </c>
      <c r="H1273" s="36">
        <v>105.21</v>
      </c>
      <c r="I1273">
        <f t="shared" si="152"/>
        <v>106.13499999999999</v>
      </c>
      <c r="J1273">
        <f t="shared" si="153"/>
        <v>107.92</v>
      </c>
      <c r="K1273">
        <f t="shared" si="156"/>
        <v>1.7850000000000108</v>
      </c>
      <c r="L1273">
        <f t="shared" si="157"/>
        <v>103.45749999999998</v>
      </c>
      <c r="M1273">
        <f t="shared" si="158"/>
        <v>109.70500000000001</v>
      </c>
      <c r="N1273" t="str">
        <f t="shared" si="159"/>
        <v xml:space="preserve"> </v>
      </c>
      <c r="O1273">
        <f t="shared" si="154"/>
        <v>15.86</v>
      </c>
      <c r="P1273">
        <f t="shared" si="155"/>
        <v>17.645000000000003</v>
      </c>
    </row>
    <row r="1274" spans="1:16">
      <c r="A1274" s="27" t="s">
        <v>107</v>
      </c>
      <c r="B1274" s="27" t="s">
        <v>163</v>
      </c>
      <c r="C1274" s="27" t="s">
        <v>168</v>
      </c>
      <c r="D1274" s="28">
        <v>43235</v>
      </c>
      <c r="E1274" s="27">
        <v>123.78</v>
      </c>
      <c r="F1274" s="27" t="s">
        <v>229</v>
      </c>
      <c r="G1274" s="27">
        <v>18.670000000000002</v>
      </c>
      <c r="H1274" s="36">
        <v>105.11</v>
      </c>
      <c r="I1274">
        <f t="shared" si="152"/>
        <v>106.13499999999999</v>
      </c>
      <c r="J1274">
        <f t="shared" si="153"/>
        <v>107.92</v>
      </c>
      <c r="K1274">
        <f t="shared" si="156"/>
        <v>1.7850000000000108</v>
      </c>
      <c r="L1274">
        <f t="shared" si="157"/>
        <v>103.45749999999998</v>
      </c>
      <c r="M1274">
        <f t="shared" si="158"/>
        <v>109.70500000000001</v>
      </c>
      <c r="N1274" t="str">
        <f t="shared" si="159"/>
        <v xml:space="preserve"> </v>
      </c>
      <c r="O1274">
        <f t="shared" si="154"/>
        <v>15.86</v>
      </c>
      <c r="P1274">
        <f t="shared" si="155"/>
        <v>17.645000000000003</v>
      </c>
    </row>
    <row r="1275" spans="1:16">
      <c r="A1275" s="27" t="s">
        <v>107</v>
      </c>
      <c r="B1275" s="27" t="s">
        <v>163</v>
      </c>
      <c r="C1275" s="27" t="s">
        <v>170</v>
      </c>
      <c r="D1275" s="28">
        <v>40179</v>
      </c>
      <c r="E1275" s="27">
        <v>121.71</v>
      </c>
      <c r="F1275" s="27" t="s">
        <v>229</v>
      </c>
      <c r="G1275" s="27">
        <v>14</v>
      </c>
      <c r="H1275" s="36">
        <v>107.71</v>
      </c>
      <c r="I1275">
        <f t="shared" si="152"/>
        <v>109.2675</v>
      </c>
      <c r="J1275">
        <f t="shared" si="153"/>
        <v>110.2</v>
      </c>
      <c r="K1275">
        <f t="shared" si="156"/>
        <v>0.93250000000000455</v>
      </c>
      <c r="L1275">
        <f t="shared" si="157"/>
        <v>107.86874999999999</v>
      </c>
      <c r="M1275">
        <f t="shared" si="158"/>
        <v>111.13250000000001</v>
      </c>
      <c r="N1275" t="str">
        <f t="shared" si="159"/>
        <v>OUTLIER</v>
      </c>
      <c r="O1275">
        <f t="shared" si="154"/>
        <v>11.51</v>
      </c>
      <c r="P1275">
        <f t="shared" si="155"/>
        <v>12.442500000000001</v>
      </c>
    </row>
    <row r="1276" spans="1:16">
      <c r="A1276" s="27" t="s">
        <v>107</v>
      </c>
      <c r="B1276" s="27" t="s">
        <v>163</v>
      </c>
      <c r="C1276" s="27" t="s">
        <v>170</v>
      </c>
      <c r="D1276" s="28">
        <v>40210</v>
      </c>
      <c r="E1276" s="27">
        <v>121.71</v>
      </c>
      <c r="F1276" s="27" t="s">
        <v>229</v>
      </c>
      <c r="G1276" s="27">
        <v>13.9</v>
      </c>
      <c r="H1276" s="36">
        <v>107.81</v>
      </c>
      <c r="I1276">
        <f t="shared" si="152"/>
        <v>109.2675</v>
      </c>
      <c r="J1276">
        <f t="shared" si="153"/>
        <v>110.2</v>
      </c>
      <c r="K1276">
        <f t="shared" si="156"/>
        <v>0.93250000000000455</v>
      </c>
      <c r="L1276">
        <f t="shared" si="157"/>
        <v>107.86874999999999</v>
      </c>
      <c r="M1276">
        <f t="shared" si="158"/>
        <v>111.13250000000001</v>
      </c>
      <c r="N1276" t="str">
        <f t="shared" si="159"/>
        <v>OUTLIER</v>
      </c>
      <c r="O1276">
        <f t="shared" si="154"/>
        <v>11.51</v>
      </c>
      <c r="P1276">
        <f t="shared" si="155"/>
        <v>12.442500000000001</v>
      </c>
    </row>
    <row r="1277" spans="1:16">
      <c r="A1277" s="27" t="s">
        <v>107</v>
      </c>
      <c r="B1277" s="27" t="s">
        <v>163</v>
      </c>
      <c r="C1277" s="27" t="s">
        <v>170</v>
      </c>
      <c r="D1277" s="28">
        <v>40238</v>
      </c>
      <c r="E1277" s="27">
        <v>121.71</v>
      </c>
      <c r="F1277" s="27" t="s">
        <v>229</v>
      </c>
      <c r="G1277" s="27">
        <v>13.7</v>
      </c>
      <c r="H1277" s="36">
        <v>108.01</v>
      </c>
      <c r="I1277">
        <f t="shared" si="152"/>
        <v>109.2675</v>
      </c>
      <c r="J1277">
        <f t="shared" si="153"/>
        <v>110.2</v>
      </c>
      <c r="K1277">
        <f t="shared" si="156"/>
        <v>0.93250000000000455</v>
      </c>
      <c r="L1277">
        <f t="shared" si="157"/>
        <v>107.86874999999999</v>
      </c>
      <c r="M1277">
        <f t="shared" si="158"/>
        <v>111.13250000000001</v>
      </c>
      <c r="N1277" t="str">
        <f t="shared" si="159"/>
        <v xml:space="preserve"> </v>
      </c>
      <c r="O1277">
        <f t="shared" si="154"/>
        <v>11.51</v>
      </c>
      <c r="P1277">
        <f t="shared" si="155"/>
        <v>12.442500000000001</v>
      </c>
    </row>
    <row r="1278" spans="1:16">
      <c r="A1278" s="27" t="s">
        <v>107</v>
      </c>
      <c r="B1278" s="27" t="s">
        <v>163</v>
      </c>
      <c r="C1278" s="27" t="s">
        <v>170</v>
      </c>
      <c r="D1278" s="28">
        <v>40299</v>
      </c>
      <c r="E1278" s="27">
        <v>121.71</v>
      </c>
      <c r="F1278" s="27" t="s">
        <v>229</v>
      </c>
      <c r="G1278" s="27">
        <v>14.15</v>
      </c>
      <c r="H1278" s="36">
        <v>107.56</v>
      </c>
      <c r="I1278">
        <f t="shared" si="152"/>
        <v>109.2675</v>
      </c>
      <c r="J1278">
        <f t="shared" si="153"/>
        <v>110.2</v>
      </c>
      <c r="K1278">
        <f t="shared" si="156"/>
        <v>0.93250000000000455</v>
      </c>
      <c r="L1278">
        <f t="shared" si="157"/>
        <v>107.86874999999999</v>
      </c>
      <c r="M1278">
        <f t="shared" si="158"/>
        <v>111.13250000000001</v>
      </c>
      <c r="N1278" t="str">
        <f t="shared" si="159"/>
        <v>OUTLIER</v>
      </c>
      <c r="O1278">
        <f t="shared" si="154"/>
        <v>11.51</v>
      </c>
      <c r="P1278">
        <f t="shared" si="155"/>
        <v>12.442500000000001</v>
      </c>
    </row>
    <row r="1279" spans="1:16">
      <c r="A1279" s="27" t="s">
        <v>107</v>
      </c>
      <c r="B1279" s="27" t="s">
        <v>163</v>
      </c>
      <c r="C1279" s="27" t="s">
        <v>170</v>
      </c>
      <c r="D1279" s="28">
        <v>40330</v>
      </c>
      <c r="E1279" s="27">
        <v>121.71</v>
      </c>
      <c r="F1279" s="27" t="s">
        <v>229</v>
      </c>
      <c r="G1279" s="27">
        <v>14.9</v>
      </c>
      <c r="H1279" s="36">
        <v>106.81</v>
      </c>
      <c r="I1279">
        <f t="shared" si="152"/>
        <v>109.2675</v>
      </c>
      <c r="J1279">
        <f t="shared" si="153"/>
        <v>110.2</v>
      </c>
      <c r="K1279">
        <f t="shared" si="156"/>
        <v>0.93250000000000455</v>
      </c>
      <c r="L1279">
        <f t="shared" si="157"/>
        <v>107.86874999999999</v>
      </c>
      <c r="M1279">
        <f t="shared" si="158"/>
        <v>111.13250000000001</v>
      </c>
      <c r="N1279" t="str">
        <f t="shared" si="159"/>
        <v>OUTLIER</v>
      </c>
      <c r="O1279">
        <f t="shared" si="154"/>
        <v>11.51</v>
      </c>
      <c r="P1279">
        <f t="shared" si="155"/>
        <v>12.442500000000001</v>
      </c>
    </row>
    <row r="1280" spans="1:16">
      <c r="A1280" s="27" t="s">
        <v>107</v>
      </c>
      <c r="B1280" s="27" t="s">
        <v>163</v>
      </c>
      <c r="C1280" s="27" t="s">
        <v>170</v>
      </c>
      <c r="D1280" s="28">
        <v>40360</v>
      </c>
      <c r="E1280" s="27">
        <v>121.71</v>
      </c>
      <c r="F1280" s="27" t="s">
        <v>229</v>
      </c>
      <c r="G1280" s="27">
        <v>14.2</v>
      </c>
      <c r="H1280" s="36">
        <v>107.51</v>
      </c>
      <c r="I1280">
        <f t="shared" si="152"/>
        <v>109.2675</v>
      </c>
      <c r="J1280">
        <f t="shared" si="153"/>
        <v>110.2</v>
      </c>
      <c r="K1280">
        <f t="shared" si="156"/>
        <v>0.93250000000000455</v>
      </c>
      <c r="L1280">
        <f t="shared" si="157"/>
        <v>107.86874999999999</v>
      </c>
      <c r="M1280">
        <f t="shared" si="158"/>
        <v>111.13250000000001</v>
      </c>
      <c r="N1280" t="str">
        <f t="shared" si="159"/>
        <v>OUTLIER</v>
      </c>
      <c r="O1280">
        <f t="shared" si="154"/>
        <v>11.51</v>
      </c>
      <c r="P1280">
        <f t="shared" si="155"/>
        <v>12.442500000000001</v>
      </c>
    </row>
    <row r="1281" spans="1:16">
      <c r="A1281" s="27" t="s">
        <v>107</v>
      </c>
      <c r="B1281" s="27" t="s">
        <v>163</v>
      </c>
      <c r="C1281" s="27" t="s">
        <v>170</v>
      </c>
      <c r="D1281" s="28">
        <v>40391</v>
      </c>
      <c r="E1281" s="27">
        <v>121.71</v>
      </c>
      <c r="F1281" s="27" t="s">
        <v>229</v>
      </c>
      <c r="G1281" s="27">
        <v>14</v>
      </c>
      <c r="H1281" s="36">
        <v>107.71</v>
      </c>
      <c r="I1281">
        <f t="shared" si="152"/>
        <v>109.2675</v>
      </c>
      <c r="J1281">
        <f t="shared" si="153"/>
        <v>110.2</v>
      </c>
      <c r="K1281">
        <f t="shared" si="156"/>
        <v>0.93250000000000455</v>
      </c>
      <c r="L1281">
        <f t="shared" si="157"/>
        <v>107.86874999999999</v>
      </c>
      <c r="M1281">
        <f t="shared" si="158"/>
        <v>111.13250000000001</v>
      </c>
      <c r="N1281" t="str">
        <f t="shared" si="159"/>
        <v>OUTLIER</v>
      </c>
      <c r="O1281">
        <f t="shared" si="154"/>
        <v>11.51</v>
      </c>
      <c r="P1281">
        <f t="shared" si="155"/>
        <v>12.442500000000001</v>
      </c>
    </row>
    <row r="1282" spans="1:16">
      <c r="A1282" s="27" t="s">
        <v>107</v>
      </c>
      <c r="B1282" s="27" t="s">
        <v>163</v>
      </c>
      <c r="C1282" s="27" t="s">
        <v>170</v>
      </c>
      <c r="D1282" s="28">
        <v>40422</v>
      </c>
      <c r="E1282" s="27">
        <v>121.71</v>
      </c>
      <c r="F1282" s="27" t="s">
        <v>229</v>
      </c>
      <c r="G1282" s="27">
        <v>14.25</v>
      </c>
      <c r="H1282" s="36">
        <v>107.46</v>
      </c>
      <c r="I1282">
        <f t="shared" ref="I1282:I1345" si="160">+VLOOKUP($C1282,$S$2:$U$39, 2, TRUE)</f>
        <v>109.2675</v>
      </c>
      <c r="J1282">
        <f t="shared" ref="J1282:J1345" si="161">+VLOOKUP($C1282,$S$2:$U$39, 3, TRUE)</f>
        <v>110.2</v>
      </c>
      <c r="K1282">
        <f t="shared" si="156"/>
        <v>0.93250000000000455</v>
      </c>
      <c r="L1282">
        <f t="shared" si="157"/>
        <v>107.86874999999999</v>
      </c>
      <c r="M1282">
        <f t="shared" si="158"/>
        <v>111.13250000000001</v>
      </c>
      <c r="N1282" t="str">
        <f t="shared" si="159"/>
        <v>OUTLIER</v>
      </c>
      <c r="O1282">
        <f t="shared" ref="O1282:O1345" si="162">+VLOOKUP($C1282,$S$2:$W$39, 4, TRUE)</f>
        <v>11.51</v>
      </c>
      <c r="P1282">
        <f t="shared" ref="P1282:P1345" si="163">+VLOOKUP($C1282,$S$2:$W$39, 5, TRUE)</f>
        <v>12.442500000000001</v>
      </c>
    </row>
    <row r="1283" spans="1:16">
      <c r="A1283" s="27" t="s">
        <v>107</v>
      </c>
      <c r="B1283" s="27" t="s">
        <v>163</v>
      </c>
      <c r="C1283" s="27" t="s">
        <v>170</v>
      </c>
      <c r="D1283" s="28">
        <v>40452</v>
      </c>
      <c r="E1283" s="27">
        <v>121.71</v>
      </c>
      <c r="F1283" s="27" t="s">
        <v>229</v>
      </c>
      <c r="G1283" s="27">
        <v>14.65</v>
      </c>
      <c r="H1283" s="36">
        <v>107.06</v>
      </c>
      <c r="I1283">
        <f t="shared" si="160"/>
        <v>109.2675</v>
      </c>
      <c r="J1283">
        <f t="shared" si="161"/>
        <v>110.2</v>
      </c>
      <c r="K1283">
        <f t="shared" ref="K1283:K1346" si="164">+J1283-I1283</f>
        <v>0.93250000000000455</v>
      </c>
      <c r="L1283">
        <f t="shared" ref="L1283:L1346" si="165">+I1283-K1283*1.5</f>
        <v>107.86874999999999</v>
      </c>
      <c r="M1283">
        <f t="shared" ref="M1283:M1346" si="166">+J1283+K1283*1</f>
        <v>111.13250000000001</v>
      </c>
      <c r="N1283" t="str">
        <f t="shared" ref="N1283:N1346" si="167">+IF(OR(H1283&lt;L1283, H1283&gt;M1283), "OUTLIER", " ")</f>
        <v>OUTLIER</v>
      </c>
      <c r="O1283">
        <f t="shared" si="162"/>
        <v>11.51</v>
      </c>
      <c r="P1283">
        <f t="shared" si="163"/>
        <v>12.442500000000001</v>
      </c>
    </row>
    <row r="1284" spans="1:16">
      <c r="A1284" s="27" t="s">
        <v>107</v>
      </c>
      <c r="B1284" s="27" t="s">
        <v>163</v>
      </c>
      <c r="C1284" s="27" t="s">
        <v>170</v>
      </c>
      <c r="D1284" s="28">
        <v>40483</v>
      </c>
      <c r="E1284" s="27">
        <v>121.71</v>
      </c>
      <c r="F1284" s="27" t="s">
        <v>229</v>
      </c>
      <c r="G1284" s="27">
        <v>13.3</v>
      </c>
      <c r="H1284" s="36">
        <v>108.41</v>
      </c>
      <c r="I1284">
        <f t="shared" si="160"/>
        <v>109.2675</v>
      </c>
      <c r="J1284">
        <f t="shared" si="161"/>
        <v>110.2</v>
      </c>
      <c r="K1284">
        <f t="shared" si="164"/>
        <v>0.93250000000000455</v>
      </c>
      <c r="L1284">
        <f t="shared" si="165"/>
        <v>107.86874999999999</v>
      </c>
      <c r="M1284">
        <f t="shared" si="166"/>
        <v>111.13250000000001</v>
      </c>
      <c r="N1284" t="str">
        <f t="shared" si="167"/>
        <v xml:space="preserve"> </v>
      </c>
      <c r="O1284">
        <f t="shared" si="162"/>
        <v>11.51</v>
      </c>
      <c r="P1284">
        <f t="shared" si="163"/>
        <v>12.442500000000001</v>
      </c>
    </row>
    <row r="1285" spans="1:16">
      <c r="A1285" s="27" t="s">
        <v>107</v>
      </c>
      <c r="B1285" s="27" t="s">
        <v>163</v>
      </c>
      <c r="C1285" s="27" t="s">
        <v>170</v>
      </c>
      <c r="D1285" s="28">
        <v>40513</v>
      </c>
      <c r="E1285" s="27">
        <v>121.71</v>
      </c>
      <c r="F1285" s="27" t="s">
        <v>229</v>
      </c>
      <c r="G1285" s="27">
        <v>13.15</v>
      </c>
      <c r="H1285" s="36">
        <v>108.56</v>
      </c>
      <c r="I1285">
        <f t="shared" si="160"/>
        <v>109.2675</v>
      </c>
      <c r="J1285">
        <f t="shared" si="161"/>
        <v>110.2</v>
      </c>
      <c r="K1285">
        <f t="shared" si="164"/>
        <v>0.93250000000000455</v>
      </c>
      <c r="L1285">
        <f t="shared" si="165"/>
        <v>107.86874999999999</v>
      </c>
      <c r="M1285">
        <f t="shared" si="166"/>
        <v>111.13250000000001</v>
      </c>
      <c r="N1285" t="str">
        <f t="shared" si="167"/>
        <v xml:space="preserve"> </v>
      </c>
      <c r="O1285">
        <f t="shared" si="162"/>
        <v>11.51</v>
      </c>
      <c r="P1285">
        <f t="shared" si="163"/>
        <v>12.442500000000001</v>
      </c>
    </row>
    <row r="1286" spans="1:16">
      <c r="A1286" s="27" t="s">
        <v>107</v>
      </c>
      <c r="B1286" s="27" t="s">
        <v>163</v>
      </c>
      <c r="C1286" s="27" t="s">
        <v>170</v>
      </c>
      <c r="D1286" s="28">
        <v>41883</v>
      </c>
      <c r="E1286" s="27">
        <v>121.71</v>
      </c>
      <c r="F1286" s="27" t="s">
        <v>229</v>
      </c>
      <c r="G1286" s="27">
        <v>11.74</v>
      </c>
      <c r="H1286" s="36">
        <v>109.97</v>
      </c>
      <c r="I1286">
        <f t="shared" si="160"/>
        <v>109.2675</v>
      </c>
      <c r="J1286">
        <f t="shared" si="161"/>
        <v>110.2</v>
      </c>
      <c r="K1286">
        <f t="shared" si="164"/>
        <v>0.93250000000000455</v>
      </c>
      <c r="L1286">
        <f t="shared" si="165"/>
        <v>107.86874999999999</v>
      </c>
      <c r="M1286">
        <f t="shared" si="166"/>
        <v>111.13250000000001</v>
      </c>
      <c r="N1286" t="str">
        <f t="shared" si="167"/>
        <v xml:space="preserve"> </v>
      </c>
      <c r="O1286">
        <f t="shared" si="162"/>
        <v>11.51</v>
      </c>
      <c r="P1286">
        <f t="shared" si="163"/>
        <v>12.442500000000001</v>
      </c>
    </row>
    <row r="1287" spans="1:16">
      <c r="A1287" s="27" t="s">
        <v>107</v>
      </c>
      <c r="B1287" s="27" t="s">
        <v>163</v>
      </c>
      <c r="C1287" s="27" t="s">
        <v>170</v>
      </c>
      <c r="D1287" s="28">
        <v>41913</v>
      </c>
      <c r="E1287" s="27">
        <v>121.71</v>
      </c>
      <c r="F1287" s="27" t="s">
        <v>229</v>
      </c>
      <c r="G1287" s="27">
        <v>11.69</v>
      </c>
      <c r="H1287" s="36">
        <v>110.02</v>
      </c>
      <c r="I1287">
        <f t="shared" si="160"/>
        <v>109.2675</v>
      </c>
      <c r="J1287">
        <f t="shared" si="161"/>
        <v>110.2</v>
      </c>
      <c r="K1287">
        <f t="shared" si="164"/>
        <v>0.93250000000000455</v>
      </c>
      <c r="L1287">
        <f t="shared" si="165"/>
        <v>107.86874999999999</v>
      </c>
      <c r="M1287">
        <f t="shared" si="166"/>
        <v>111.13250000000001</v>
      </c>
      <c r="N1287" t="str">
        <f t="shared" si="167"/>
        <v xml:space="preserve"> </v>
      </c>
      <c r="O1287">
        <f t="shared" si="162"/>
        <v>11.51</v>
      </c>
      <c r="P1287">
        <f t="shared" si="163"/>
        <v>12.442500000000001</v>
      </c>
    </row>
    <row r="1288" spans="1:16">
      <c r="A1288" s="27" t="s">
        <v>107</v>
      </c>
      <c r="B1288" s="27" t="s">
        <v>163</v>
      </c>
      <c r="C1288" s="27" t="s">
        <v>170</v>
      </c>
      <c r="D1288" s="28">
        <v>41944</v>
      </c>
      <c r="E1288" s="27">
        <v>121.71</v>
      </c>
      <c r="F1288" s="27" t="s">
        <v>229</v>
      </c>
      <c r="G1288" s="27">
        <v>12.06</v>
      </c>
      <c r="H1288" s="36">
        <v>109.65</v>
      </c>
      <c r="I1288">
        <f t="shared" si="160"/>
        <v>109.2675</v>
      </c>
      <c r="J1288">
        <f t="shared" si="161"/>
        <v>110.2</v>
      </c>
      <c r="K1288">
        <f t="shared" si="164"/>
        <v>0.93250000000000455</v>
      </c>
      <c r="L1288">
        <f t="shared" si="165"/>
        <v>107.86874999999999</v>
      </c>
      <c r="M1288">
        <f t="shared" si="166"/>
        <v>111.13250000000001</v>
      </c>
      <c r="N1288" t="str">
        <f t="shared" si="167"/>
        <v xml:space="preserve"> </v>
      </c>
      <c r="O1288">
        <f t="shared" si="162"/>
        <v>11.51</v>
      </c>
      <c r="P1288">
        <f t="shared" si="163"/>
        <v>12.442500000000001</v>
      </c>
    </row>
    <row r="1289" spans="1:16">
      <c r="A1289" s="27" t="s">
        <v>107</v>
      </c>
      <c r="B1289" s="27" t="s">
        <v>163</v>
      </c>
      <c r="C1289" s="27" t="s">
        <v>170</v>
      </c>
      <c r="D1289" s="28">
        <v>41974</v>
      </c>
      <c r="E1289" s="27">
        <v>121.71</v>
      </c>
      <c r="F1289" s="27" t="s">
        <v>229</v>
      </c>
      <c r="G1289" s="27">
        <v>11.99</v>
      </c>
      <c r="H1289" s="36">
        <v>109.72</v>
      </c>
      <c r="I1289">
        <f t="shared" si="160"/>
        <v>109.2675</v>
      </c>
      <c r="J1289">
        <f t="shared" si="161"/>
        <v>110.2</v>
      </c>
      <c r="K1289">
        <f t="shared" si="164"/>
        <v>0.93250000000000455</v>
      </c>
      <c r="L1289">
        <f t="shared" si="165"/>
        <v>107.86874999999999</v>
      </c>
      <c r="M1289">
        <f t="shared" si="166"/>
        <v>111.13250000000001</v>
      </c>
      <c r="N1289" t="str">
        <f t="shared" si="167"/>
        <v xml:space="preserve"> </v>
      </c>
      <c r="O1289">
        <f t="shared" si="162"/>
        <v>11.51</v>
      </c>
      <c r="P1289">
        <f t="shared" si="163"/>
        <v>12.442500000000001</v>
      </c>
    </row>
    <row r="1290" spans="1:16">
      <c r="A1290" s="27" t="s">
        <v>107</v>
      </c>
      <c r="B1290" s="27" t="s">
        <v>163</v>
      </c>
      <c r="C1290" s="27" t="s">
        <v>170</v>
      </c>
      <c r="D1290" s="28">
        <v>42005</v>
      </c>
      <c r="E1290" s="27">
        <v>121.71</v>
      </c>
      <c r="F1290" s="27" t="s">
        <v>229</v>
      </c>
      <c r="G1290" s="27">
        <v>12.19</v>
      </c>
      <c r="H1290" s="36">
        <v>109.52</v>
      </c>
      <c r="I1290">
        <f t="shared" si="160"/>
        <v>109.2675</v>
      </c>
      <c r="J1290">
        <f t="shared" si="161"/>
        <v>110.2</v>
      </c>
      <c r="K1290">
        <f t="shared" si="164"/>
        <v>0.93250000000000455</v>
      </c>
      <c r="L1290">
        <f t="shared" si="165"/>
        <v>107.86874999999999</v>
      </c>
      <c r="M1290">
        <f t="shared" si="166"/>
        <v>111.13250000000001</v>
      </c>
      <c r="N1290" t="str">
        <f t="shared" si="167"/>
        <v xml:space="preserve"> </v>
      </c>
      <c r="O1290">
        <f t="shared" si="162"/>
        <v>11.51</v>
      </c>
      <c r="P1290">
        <f t="shared" si="163"/>
        <v>12.442500000000001</v>
      </c>
    </row>
    <row r="1291" spans="1:16">
      <c r="A1291" s="27" t="s">
        <v>107</v>
      </c>
      <c r="B1291" s="27" t="s">
        <v>163</v>
      </c>
      <c r="C1291" s="27" t="s">
        <v>170</v>
      </c>
      <c r="D1291" s="28">
        <v>42036</v>
      </c>
      <c r="E1291" s="27">
        <v>121.71</v>
      </c>
      <c r="F1291" s="27" t="s">
        <v>229</v>
      </c>
      <c r="G1291" s="27">
        <v>12.39</v>
      </c>
      <c r="H1291" s="36">
        <v>109.32</v>
      </c>
      <c r="I1291">
        <f t="shared" si="160"/>
        <v>109.2675</v>
      </c>
      <c r="J1291">
        <f t="shared" si="161"/>
        <v>110.2</v>
      </c>
      <c r="K1291">
        <f t="shared" si="164"/>
        <v>0.93250000000000455</v>
      </c>
      <c r="L1291">
        <f t="shared" si="165"/>
        <v>107.86874999999999</v>
      </c>
      <c r="M1291">
        <f t="shared" si="166"/>
        <v>111.13250000000001</v>
      </c>
      <c r="N1291" t="str">
        <f t="shared" si="167"/>
        <v xml:space="preserve"> </v>
      </c>
      <c r="O1291">
        <f t="shared" si="162"/>
        <v>11.51</v>
      </c>
      <c r="P1291">
        <f t="shared" si="163"/>
        <v>12.442500000000001</v>
      </c>
    </row>
    <row r="1292" spans="1:16">
      <c r="A1292" s="27" t="s">
        <v>107</v>
      </c>
      <c r="B1292" s="27" t="s">
        <v>163</v>
      </c>
      <c r="C1292" s="27" t="s">
        <v>170</v>
      </c>
      <c r="D1292" s="28">
        <v>42065</v>
      </c>
      <c r="E1292" s="27">
        <v>121.71</v>
      </c>
      <c r="F1292" s="27" t="s">
        <v>229</v>
      </c>
      <c r="G1292" s="27">
        <v>12.5</v>
      </c>
      <c r="H1292" s="36">
        <v>109.21</v>
      </c>
      <c r="I1292">
        <f t="shared" si="160"/>
        <v>109.2675</v>
      </c>
      <c r="J1292">
        <f t="shared" si="161"/>
        <v>110.2</v>
      </c>
      <c r="K1292">
        <f t="shared" si="164"/>
        <v>0.93250000000000455</v>
      </c>
      <c r="L1292">
        <f t="shared" si="165"/>
        <v>107.86874999999999</v>
      </c>
      <c r="M1292">
        <f t="shared" si="166"/>
        <v>111.13250000000001</v>
      </c>
      <c r="N1292" t="str">
        <f t="shared" si="167"/>
        <v xml:space="preserve"> </v>
      </c>
      <c r="O1292">
        <f t="shared" si="162"/>
        <v>11.51</v>
      </c>
      <c r="P1292">
        <f t="shared" si="163"/>
        <v>12.442500000000001</v>
      </c>
    </row>
    <row r="1293" spans="1:16">
      <c r="A1293" s="27" t="s">
        <v>107</v>
      </c>
      <c r="B1293" s="27" t="s">
        <v>163</v>
      </c>
      <c r="C1293" s="27" t="s">
        <v>170</v>
      </c>
      <c r="D1293" s="28">
        <v>42156</v>
      </c>
      <c r="E1293" s="27">
        <v>121.71</v>
      </c>
      <c r="F1293" s="27" t="s">
        <v>229</v>
      </c>
      <c r="G1293" s="27">
        <v>11.04</v>
      </c>
      <c r="H1293" s="36">
        <v>110.67</v>
      </c>
      <c r="I1293">
        <f t="shared" si="160"/>
        <v>109.2675</v>
      </c>
      <c r="J1293">
        <f t="shared" si="161"/>
        <v>110.2</v>
      </c>
      <c r="K1293">
        <f t="shared" si="164"/>
        <v>0.93250000000000455</v>
      </c>
      <c r="L1293">
        <f t="shared" si="165"/>
        <v>107.86874999999999</v>
      </c>
      <c r="M1293">
        <f t="shared" si="166"/>
        <v>111.13250000000001</v>
      </c>
      <c r="N1293" t="str">
        <f t="shared" si="167"/>
        <v xml:space="preserve"> </v>
      </c>
      <c r="O1293">
        <f t="shared" si="162"/>
        <v>11.51</v>
      </c>
      <c r="P1293">
        <f t="shared" si="163"/>
        <v>12.442500000000001</v>
      </c>
    </row>
    <row r="1294" spans="1:16">
      <c r="A1294" s="27" t="s">
        <v>107</v>
      </c>
      <c r="B1294" s="27" t="s">
        <v>163</v>
      </c>
      <c r="C1294" s="27" t="s">
        <v>170</v>
      </c>
      <c r="D1294" s="28">
        <v>42186</v>
      </c>
      <c r="E1294" s="27">
        <v>121.71</v>
      </c>
      <c r="F1294" s="27" t="s">
        <v>229</v>
      </c>
      <c r="G1294" s="27">
        <v>12.54</v>
      </c>
      <c r="H1294" s="36">
        <v>109.17</v>
      </c>
      <c r="I1294">
        <f t="shared" si="160"/>
        <v>109.2675</v>
      </c>
      <c r="J1294">
        <f t="shared" si="161"/>
        <v>110.2</v>
      </c>
      <c r="K1294">
        <f t="shared" si="164"/>
        <v>0.93250000000000455</v>
      </c>
      <c r="L1294">
        <f t="shared" si="165"/>
        <v>107.86874999999999</v>
      </c>
      <c r="M1294">
        <f t="shared" si="166"/>
        <v>111.13250000000001</v>
      </c>
      <c r="N1294" t="str">
        <f t="shared" si="167"/>
        <v xml:space="preserve"> </v>
      </c>
      <c r="O1294">
        <f t="shared" si="162"/>
        <v>11.51</v>
      </c>
      <c r="P1294">
        <f t="shared" si="163"/>
        <v>12.442500000000001</v>
      </c>
    </row>
    <row r="1295" spans="1:16">
      <c r="A1295" s="27" t="s">
        <v>107</v>
      </c>
      <c r="B1295" s="27" t="s">
        <v>163</v>
      </c>
      <c r="C1295" s="27" t="s">
        <v>170</v>
      </c>
      <c r="D1295" s="28">
        <v>42217</v>
      </c>
      <c r="E1295" s="27">
        <v>121.71</v>
      </c>
      <c r="F1295" s="27" t="s">
        <v>229</v>
      </c>
      <c r="G1295" s="27">
        <v>12.59</v>
      </c>
      <c r="H1295" s="36">
        <v>109.12</v>
      </c>
      <c r="I1295">
        <f t="shared" si="160"/>
        <v>109.2675</v>
      </c>
      <c r="J1295">
        <f t="shared" si="161"/>
        <v>110.2</v>
      </c>
      <c r="K1295">
        <f t="shared" si="164"/>
        <v>0.93250000000000455</v>
      </c>
      <c r="L1295">
        <f t="shared" si="165"/>
        <v>107.86874999999999</v>
      </c>
      <c r="M1295">
        <f t="shared" si="166"/>
        <v>111.13250000000001</v>
      </c>
      <c r="N1295" t="str">
        <f t="shared" si="167"/>
        <v xml:space="preserve"> </v>
      </c>
      <c r="O1295">
        <f t="shared" si="162"/>
        <v>11.51</v>
      </c>
      <c r="P1295">
        <f t="shared" si="163"/>
        <v>12.442500000000001</v>
      </c>
    </row>
    <row r="1296" spans="1:16">
      <c r="A1296" s="27" t="s">
        <v>107</v>
      </c>
      <c r="B1296" s="27" t="s">
        <v>163</v>
      </c>
      <c r="C1296" s="27" t="s">
        <v>170</v>
      </c>
      <c r="D1296" s="28">
        <v>42248</v>
      </c>
      <c r="E1296" s="27">
        <v>121.71</v>
      </c>
      <c r="F1296" s="27" t="s">
        <v>229</v>
      </c>
      <c r="G1296" s="27">
        <v>10.59</v>
      </c>
      <c r="H1296" s="36">
        <v>111.12</v>
      </c>
      <c r="I1296">
        <f t="shared" si="160"/>
        <v>109.2675</v>
      </c>
      <c r="J1296">
        <f t="shared" si="161"/>
        <v>110.2</v>
      </c>
      <c r="K1296">
        <f t="shared" si="164"/>
        <v>0.93250000000000455</v>
      </c>
      <c r="L1296">
        <f t="shared" si="165"/>
        <v>107.86874999999999</v>
      </c>
      <c r="M1296">
        <f t="shared" si="166"/>
        <v>111.13250000000001</v>
      </c>
      <c r="N1296" t="str">
        <f t="shared" si="167"/>
        <v xml:space="preserve"> </v>
      </c>
      <c r="O1296">
        <f t="shared" si="162"/>
        <v>11.51</v>
      </c>
      <c r="P1296">
        <f t="shared" si="163"/>
        <v>12.442500000000001</v>
      </c>
    </row>
    <row r="1297" spans="1:16">
      <c r="A1297" s="27" t="s">
        <v>107</v>
      </c>
      <c r="B1297" s="27" t="s">
        <v>163</v>
      </c>
      <c r="C1297" s="27" t="s">
        <v>170</v>
      </c>
      <c r="D1297" s="28">
        <v>42278</v>
      </c>
      <c r="E1297" s="27">
        <v>121.71</v>
      </c>
      <c r="F1297" s="27" t="s">
        <v>229</v>
      </c>
      <c r="G1297" s="27">
        <v>10.59</v>
      </c>
      <c r="H1297" s="36">
        <v>111.12</v>
      </c>
      <c r="I1297">
        <f t="shared" si="160"/>
        <v>109.2675</v>
      </c>
      <c r="J1297">
        <f t="shared" si="161"/>
        <v>110.2</v>
      </c>
      <c r="K1297">
        <f t="shared" si="164"/>
        <v>0.93250000000000455</v>
      </c>
      <c r="L1297">
        <f t="shared" si="165"/>
        <v>107.86874999999999</v>
      </c>
      <c r="M1297">
        <f t="shared" si="166"/>
        <v>111.13250000000001</v>
      </c>
      <c r="N1297" t="str">
        <f t="shared" si="167"/>
        <v xml:space="preserve"> </v>
      </c>
      <c r="O1297">
        <f t="shared" si="162"/>
        <v>11.51</v>
      </c>
      <c r="P1297">
        <f t="shared" si="163"/>
        <v>12.442500000000001</v>
      </c>
    </row>
    <row r="1298" spans="1:16">
      <c r="A1298" s="27" t="s">
        <v>107</v>
      </c>
      <c r="B1298" s="27" t="s">
        <v>163</v>
      </c>
      <c r="C1298" s="27" t="s">
        <v>170</v>
      </c>
      <c r="D1298" s="28">
        <v>42309</v>
      </c>
      <c r="E1298" s="27">
        <v>121.71</v>
      </c>
      <c r="F1298" s="27" t="s">
        <v>229</v>
      </c>
      <c r="G1298" s="27">
        <v>10.69</v>
      </c>
      <c r="H1298" s="36">
        <v>111.02</v>
      </c>
      <c r="I1298">
        <f t="shared" si="160"/>
        <v>109.2675</v>
      </c>
      <c r="J1298">
        <f t="shared" si="161"/>
        <v>110.2</v>
      </c>
      <c r="K1298">
        <f t="shared" si="164"/>
        <v>0.93250000000000455</v>
      </c>
      <c r="L1298">
        <f t="shared" si="165"/>
        <v>107.86874999999999</v>
      </c>
      <c r="M1298">
        <f t="shared" si="166"/>
        <v>111.13250000000001</v>
      </c>
      <c r="N1298" t="str">
        <f t="shared" si="167"/>
        <v xml:space="preserve"> </v>
      </c>
      <c r="O1298">
        <f t="shared" si="162"/>
        <v>11.51</v>
      </c>
      <c r="P1298">
        <f t="shared" si="163"/>
        <v>12.442500000000001</v>
      </c>
    </row>
    <row r="1299" spans="1:16">
      <c r="A1299" s="27" t="s">
        <v>107</v>
      </c>
      <c r="B1299" s="27" t="s">
        <v>163</v>
      </c>
      <c r="C1299" s="27" t="s">
        <v>170</v>
      </c>
      <c r="D1299" s="28">
        <v>42339</v>
      </c>
      <c r="E1299" s="27">
        <v>121.71</v>
      </c>
      <c r="F1299" s="27" t="s">
        <v>229</v>
      </c>
      <c r="G1299" s="27">
        <v>10.64</v>
      </c>
      <c r="H1299" s="36">
        <v>111.07</v>
      </c>
      <c r="I1299">
        <f t="shared" si="160"/>
        <v>109.2675</v>
      </c>
      <c r="J1299">
        <f t="shared" si="161"/>
        <v>110.2</v>
      </c>
      <c r="K1299">
        <f t="shared" si="164"/>
        <v>0.93250000000000455</v>
      </c>
      <c r="L1299">
        <f t="shared" si="165"/>
        <v>107.86874999999999</v>
      </c>
      <c r="M1299">
        <f t="shared" si="166"/>
        <v>111.13250000000001</v>
      </c>
      <c r="N1299" t="str">
        <f t="shared" si="167"/>
        <v xml:space="preserve"> </v>
      </c>
      <c r="O1299">
        <f t="shared" si="162"/>
        <v>11.51</v>
      </c>
      <c r="P1299">
        <f t="shared" si="163"/>
        <v>12.442500000000001</v>
      </c>
    </row>
    <row r="1300" spans="1:16">
      <c r="A1300" s="27" t="s">
        <v>107</v>
      </c>
      <c r="B1300" s="27" t="s">
        <v>163</v>
      </c>
      <c r="C1300" s="27" t="s">
        <v>170</v>
      </c>
      <c r="D1300" s="28">
        <v>42370</v>
      </c>
      <c r="E1300" s="27">
        <v>121.71</v>
      </c>
      <c r="F1300" s="27" t="s">
        <v>229</v>
      </c>
      <c r="G1300" s="27">
        <v>10.89</v>
      </c>
      <c r="H1300" s="36">
        <v>110.82</v>
      </c>
      <c r="I1300">
        <f t="shared" si="160"/>
        <v>109.2675</v>
      </c>
      <c r="J1300">
        <f t="shared" si="161"/>
        <v>110.2</v>
      </c>
      <c r="K1300">
        <f t="shared" si="164"/>
        <v>0.93250000000000455</v>
      </c>
      <c r="L1300">
        <f t="shared" si="165"/>
        <v>107.86874999999999</v>
      </c>
      <c r="M1300">
        <f t="shared" si="166"/>
        <v>111.13250000000001</v>
      </c>
      <c r="N1300" t="str">
        <f t="shared" si="167"/>
        <v xml:space="preserve"> </v>
      </c>
      <c r="O1300">
        <f t="shared" si="162"/>
        <v>11.51</v>
      </c>
      <c r="P1300">
        <f t="shared" si="163"/>
        <v>12.442500000000001</v>
      </c>
    </row>
    <row r="1301" spans="1:16">
      <c r="A1301" s="27" t="s">
        <v>107</v>
      </c>
      <c r="B1301" s="27" t="s">
        <v>163</v>
      </c>
      <c r="C1301" s="27" t="s">
        <v>170</v>
      </c>
      <c r="D1301" s="28">
        <v>42401</v>
      </c>
      <c r="E1301" s="27">
        <v>121.71</v>
      </c>
      <c r="F1301" s="27" t="s">
        <v>229</v>
      </c>
      <c r="G1301" s="27">
        <v>10.79</v>
      </c>
      <c r="H1301" s="36">
        <v>110.92</v>
      </c>
      <c r="I1301">
        <f t="shared" si="160"/>
        <v>109.2675</v>
      </c>
      <c r="J1301">
        <f t="shared" si="161"/>
        <v>110.2</v>
      </c>
      <c r="K1301">
        <f t="shared" si="164"/>
        <v>0.93250000000000455</v>
      </c>
      <c r="L1301">
        <f t="shared" si="165"/>
        <v>107.86874999999999</v>
      </c>
      <c r="M1301">
        <f t="shared" si="166"/>
        <v>111.13250000000001</v>
      </c>
      <c r="N1301" t="str">
        <f t="shared" si="167"/>
        <v xml:space="preserve"> </v>
      </c>
      <c r="O1301">
        <f t="shared" si="162"/>
        <v>11.51</v>
      </c>
      <c r="P1301">
        <f t="shared" si="163"/>
        <v>12.442500000000001</v>
      </c>
    </row>
    <row r="1302" spans="1:16">
      <c r="A1302" s="27" t="s">
        <v>107</v>
      </c>
      <c r="B1302" s="27" t="s">
        <v>163</v>
      </c>
      <c r="C1302" s="27" t="s">
        <v>170</v>
      </c>
      <c r="D1302" s="28">
        <v>42430</v>
      </c>
      <c r="E1302" s="27">
        <v>121.71</v>
      </c>
      <c r="F1302" s="27" t="s">
        <v>229</v>
      </c>
      <c r="G1302" s="27">
        <v>11.91</v>
      </c>
      <c r="H1302" s="36">
        <v>109.8</v>
      </c>
      <c r="I1302">
        <f t="shared" si="160"/>
        <v>109.2675</v>
      </c>
      <c r="J1302">
        <f t="shared" si="161"/>
        <v>110.2</v>
      </c>
      <c r="K1302">
        <f t="shared" si="164"/>
        <v>0.93250000000000455</v>
      </c>
      <c r="L1302">
        <f t="shared" si="165"/>
        <v>107.86874999999999</v>
      </c>
      <c r="M1302">
        <f t="shared" si="166"/>
        <v>111.13250000000001</v>
      </c>
      <c r="N1302" t="str">
        <f t="shared" si="167"/>
        <v xml:space="preserve"> </v>
      </c>
      <c r="O1302">
        <f t="shared" si="162"/>
        <v>11.51</v>
      </c>
      <c r="P1302">
        <f t="shared" si="163"/>
        <v>12.442500000000001</v>
      </c>
    </row>
    <row r="1303" spans="1:16">
      <c r="A1303" s="27" t="s">
        <v>107</v>
      </c>
      <c r="B1303" s="27" t="s">
        <v>163</v>
      </c>
      <c r="C1303" s="27" t="s">
        <v>170</v>
      </c>
      <c r="D1303" s="28">
        <v>42461</v>
      </c>
      <c r="E1303" s="27">
        <v>121.71</v>
      </c>
      <c r="F1303" s="27" t="s">
        <v>229</v>
      </c>
      <c r="G1303" s="27">
        <v>12.21</v>
      </c>
      <c r="H1303" s="36">
        <v>109.5</v>
      </c>
      <c r="I1303">
        <f t="shared" si="160"/>
        <v>109.2675</v>
      </c>
      <c r="J1303">
        <f t="shared" si="161"/>
        <v>110.2</v>
      </c>
      <c r="K1303">
        <f t="shared" si="164"/>
        <v>0.93250000000000455</v>
      </c>
      <c r="L1303">
        <f t="shared" si="165"/>
        <v>107.86874999999999</v>
      </c>
      <c r="M1303">
        <f t="shared" si="166"/>
        <v>111.13250000000001</v>
      </c>
      <c r="N1303" t="str">
        <f t="shared" si="167"/>
        <v xml:space="preserve"> </v>
      </c>
      <c r="O1303">
        <f t="shared" si="162"/>
        <v>11.51</v>
      </c>
      <c r="P1303">
        <f t="shared" si="163"/>
        <v>12.442500000000001</v>
      </c>
    </row>
    <row r="1304" spans="1:16">
      <c r="A1304" s="27" t="s">
        <v>107</v>
      </c>
      <c r="B1304" s="27" t="s">
        <v>163</v>
      </c>
      <c r="C1304" s="27" t="s">
        <v>170</v>
      </c>
      <c r="D1304" s="28">
        <v>42491</v>
      </c>
      <c r="E1304" s="27">
        <v>121.71</v>
      </c>
      <c r="F1304" s="27" t="s">
        <v>229</v>
      </c>
      <c r="G1304" s="27">
        <v>12.21</v>
      </c>
      <c r="H1304" s="36">
        <v>109.5</v>
      </c>
      <c r="I1304">
        <f t="shared" si="160"/>
        <v>109.2675</v>
      </c>
      <c r="J1304">
        <f t="shared" si="161"/>
        <v>110.2</v>
      </c>
      <c r="K1304">
        <f t="shared" si="164"/>
        <v>0.93250000000000455</v>
      </c>
      <c r="L1304">
        <f t="shared" si="165"/>
        <v>107.86874999999999</v>
      </c>
      <c r="M1304">
        <f t="shared" si="166"/>
        <v>111.13250000000001</v>
      </c>
      <c r="N1304" t="str">
        <f t="shared" si="167"/>
        <v xml:space="preserve"> </v>
      </c>
      <c r="O1304">
        <f t="shared" si="162"/>
        <v>11.51</v>
      </c>
      <c r="P1304">
        <f t="shared" si="163"/>
        <v>12.442500000000001</v>
      </c>
    </row>
    <row r="1305" spans="1:16">
      <c r="A1305" s="27" t="s">
        <v>107</v>
      </c>
      <c r="B1305" s="27" t="s">
        <v>163</v>
      </c>
      <c r="C1305" s="27" t="s">
        <v>170</v>
      </c>
      <c r="D1305" s="28">
        <v>42522</v>
      </c>
      <c r="E1305" s="27">
        <v>121.71</v>
      </c>
      <c r="F1305" s="27" t="s">
        <v>229</v>
      </c>
      <c r="G1305" s="27">
        <v>11.66</v>
      </c>
      <c r="H1305" s="36">
        <v>110.05</v>
      </c>
      <c r="I1305">
        <f t="shared" si="160"/>
        <v>109.2675</v>
      </c>
      <c r="J1305">
        <f t="shared" si="161"/>
        <v>110.2</v>
      </c>
      <c r="K1305">
        <f t="shared" si="164"/>
        <v>0.93250000000000455</v>
      </c>
      <c r="L1305">
        <f t="shared" si="165"/>
        <v>107.86874999999999</v>
      </c>
      <c r="M1305">
        <f t="shared" si="166"/>
        <v>111.13250000000001</v>
      </c>
      <c r="N1305" t="str">
        <f t="shared" si="167"/>
        <v xml:space="preserve"> </v>
      </c>
      <c r="O1305">
        <f t="shared" si="162"/>
        <v>11.51</v>
      </c>
      <c r="P1305">
        <f t="shared" si="163"/>
        <v>12.442500000000001</v>
      </c>
    </row>
    <row r="1306" spans="1:16">
      <c r="A1306" s="27" t="s">
        <v>107</v>
      </c>
      <c r="B1306" s="27" t="s">
        <v>163</v>
      </c>
      <c r="C1306" s="27" t="s">
        <v>170</v>
      </c>
      <c r="D1306" s="28">
        <v>42552</v>
      </c>
      <c r="E1306" s="27">
        <v>121.71</v>
      </c>
      <c r="F1306" s="27" t="s">
        <v>229</v>
      </c>
      <c r="G1306" s="27">
        <v>11.61</v>
      </c>
      <c r="H1306" s="36">
        <v>110.1</v>
      </c>
      <c r="I1306">
        <f t="shared" si="160"/>
        <v>109.2675</v>
      </c>
      <c r="J1306">
        <f t="shared" si="161"/>
        <v>110.2</v>
      </c>
      <c r="K1306">
        <f t="shared" si="164"/>
        <v>0.93250000000000455</v>
      </c>
      <c r="L1306">
        <f t="shared" si="165"/>
        <v>107.86874999999999</v>
      </c>
      <c r="M1306">
        <f t="shared" si="166"/>
        <v>111.13250000000001</v>
      </c>
      <c r="N1306" t="str">
        <f t="shared" si="167"/>
        <v xml:space="preserve"> </v>
      </c>
      <c r="O1306">
        <f t="shared" si="162"/>
        <v>11.51</v>
      </c>
      <c r="P1306">
        <f t="shared" si="163"/>
        <v>12.442500000000001</v>
      </c>
    </row>
    <row r="1307" spans="1:16">
      <c r="A1307" s="27" t="s">
        <v>107</v>
      </c>
      <c r="B1307" s="27" t="s">
        <v>163</v>
      </c>
      <c r="C1307" s="27" t="s">
        <v>170</v>
      </c>
      <c r="D1307" s="28">
        <v>42583</v>
      </c>
      <c r="E1307" s="27">
        <v>121.71</v>
      </c>
      <c r="F1307" s="27" t="s">
        <v>229</v>
      </c>
      <c r="G1307" s="27">
        <v>11.01</v>
      </c>
      <c r="H1307" s="36">
        <v>110.7</v>
      </c>
      <c r="I1307">
        <f t="shared" si="160"/>
        <v>109.2675</v>
      </c>
      <c r="J1307">
        <f t="shared" si="161"/>
        <v>110.2</v>
      </c>
      <c r="K1307">
        <f t="shared" si="164"/>
        <v>0.93250000000000455</v>
      </c>
      <c r="L1307">
        <f t="shared" si="165"/>
        <v>107.86874999999999</v>
      </c>
      <c r="M1307">
        <f t="shared" si="166"/>
        <v>111.13250000000001</v>
      </c>
      <c r="N1307" t="str">
        <f t="shared" si="167"/>
        <v xml:space="preserve"> </v>
      </c>
      <c r="O1307">
        <f t="shared" si="162"/>
        <v>11.51</v>
      </c>
      <c r="P1307">
        <f t="shared" si="163"/>
        <v>12.442500000000001</v>
      </c>
    </row>
    <row r="1308" spans="1:16">
      <c r="A1308" s="27" t="s">
        <v>107</v>
      </c>
      <c r="B1308" s="27" t="s">
        <v>163</v>
      </c>
      <c r="C1308" s="27" t="s">
        <v>170</v>
      </c>
      <c r="D1308" s="28">
        <v>42614</v>
      </c>
      <c r="E1308" s="27">
        <v>121.71</v>
      </c>
      <c r="F1308" s="27" t="s">
        <v>229</v>
      </c>
      <c r="G1308" s="27">
        <v>11.81</v>
      </c>
      <c r="H1308" s="36">
        <v>109.9</v>
      </c>
      <c r="I1308">
        <f t="shared" si="160"/>
        <v>109.2675</v>
      </c>
      <c r="J1308">
        <f t="shared" si="161"/>
        <v>110.2</v>
      </c>
      <c r="K1308">
        <f t="shared" si="164"/>
        <v>0.93250000000000455</v>
      </c>
      <c r="L1308">
        <f t="shared" si="165"/>
        <v>107.86874999999999</v>
      </c>
      <c r="M1308">
        <f t="shared" si="166"/>
        <v>111.13250000000001</v>
      </c>
      <c r="N1308" t="str">
        <f t="shared" si="167"/>
        <v xml:space="preserve"> </v>
      </c>
      <c r="O1308">
        <f t="shared" si="162"/>
        <v>11.51</v>
      </c>
      <c r="P1308">
        <f t="shared" si="163"/>
        <v>12.442500000000001</v>
      </c>
    </row>
    <row r="1309" spans="1:16">
      <c r="A1309" s="27" t="s">
        <v>107</v>
      </c>
      <c r="B1309" s="27" t="s">
        <v>163</v>
      </c>
      <c r="C1309" s="27" t="s">
        <v>170</v>
      </c>
      <c r="D1309" s="28">
        <v>42644</v>
      </c>
      <c r="E1309" s="27">
        <v>121.71</v>
      </c>
      <c r="F1309" s="27" t="s">
        <v>229</v>
      </c>
      <c r="G1309" s="27">
        <v>11.36</v>
      </c>
      <c r="H1309" s="36">
        <v>110.35</v>
      </c>
      <c r="I1309">
        <f t="shared" si="160"/>
        <v>109.2675</v>
      </c>
      <c r="J1309">
        <f t="shared" si="161"/>
        <v>110.2</v>
      </c>
      <c r="K1309">
        <f t="shared" si="164"/>
        <v>0.93250000000000455</v>
      </c>
      <c r="L1309">
        <f t="shared" si="165"/>
        <v>107.86874999999999</v>
      </c>
      <c r="M1309">
        <f t="shared" si="166"/>
        <v>111.13250000000001</v>
      </c>
      <c r="N1309" t="str">
        <f t="shared" si="167"/>
        <v xml:space="preserve"> </v>
      </c>
      <c r="O1309">
        <f t="shared" si="162"/>
        <v>11.51</v>
      </c>
      <c r="P1309">
        <f t="shared" si="163"/>
        <v>12.442500000000001</v>
      </c>
    </row>
    <row r="1310" spans="1:16">
      <c r="A1310" s="27" t="s">
        <v>107</v>
      </c>
      <c r="B1310" s="27" t="s">
        <v>163</v>
      </c>
      <c r="C1310" s="27" t="s">
        <v>170</v>
      </c>
      <c r="D1310" s="28">
        <v>42675</v>
      </c>
      <c r="E1310" s="27">
        <v>121.71</v>
      </c>
      <c r="F1310" s="27" t="s">
        <v>229</v>
      </c>
      <c r="G1310" s="27">
        <v>11.51</v>
      </c>
      <c r="H1310" s="36">
        <v>110.2</v>
      </c>
      <c r="I1310">
        <f t="shared" si="160"/>
        <v>109.2675</v>
      </c>
      <c r="J1310">
        <f t="shared" si="161"/>
        <v>110.2</v>
      </c>
      <c r="K1310">
        <f t="shared" si="164"/>
        <v>0.93250000000000455</v>
      </c>
      <c r="L1310">
        <f t="shared" si="165"/>
        <v>107.86874999999999</v>
      </c>
      <c r="M1310">
        <f t="shared" si="166"/>
        <v>111.13250000000001</v>
      </c>
      <c r="N1310" t="str">
        <f t="shared" si="167"/>
        <v xml:space="preserve"> </v>
      </c>
      <c r="O1310">
        <f t="shared" si="162"/>
        <v>11.51</v>
      </c>
      <c r="P1310">
        <f t="shared" si="163"/>
        <v>12.442500000000001</v>
      </c>
    </row>
    <row r="1311" spans="1:16">
      <c r="A1311" s="27" t="s">
        <v>107</v>
      </c>
      <c r="B1311" s="27" t="s">
        <v>163</v>
      </c>
      <c r="C1311" s="27" t="s">
        <v>170</v>
      </c>
      <c r="D1311" s="28">
        <v>42705</v>
      </c>
      <c r="E1311" s="27">
        <v>121.71</v>
      </c>
      <c r="F1311" s="27" t="s">
        <v>229</v>
      </c>
      <c r="G1311" s="27">
        <v>11.31</v>
      </c>
      <c r="H1311" s="36">
        <v>110.4</v>
      </c>
      <c r="I1311">
        <f t="shared" si="160"/>
        <v>109.2675</v>
      </c>
      <c r="J1311">
        <f t="shared" si="161"/>
        <v>110.2</v>
      </c>
      <c r="K1311">
        <f t="shared" si="164"/>
        <v>0.93250000000000455</v>
      </c>
      <c r="L1311">
        <f t="shared" si="165"/>
        <v>107.86874999999999</v>
      </c>
      <c r="M1311">
        <f t="shared" si="166"/>
        <v>111.13250000000001</v>
      </c>
      <c r="N1311" t="str">
        <f t="shared" si="167"/>
        <v xml:space="preserve"> </v>
      </c>
      <c r="O1311">
        <f t="shared" si="162"/>
        <v>11.51</v>
      </c>
      <c r="P1311">
        <f t="shared" si="163"/>
        <v>12.442500000000001</v>
      </c>
    </row>
    <row r="1312" spans="1:16">
      <c r="A1312" s="27" t="s">
        <v>107</v>
      </c>
      <c r="B1312" s="27" t="s">
        <v>163</v>
      </c>
      <c r="C1312" s="27" t="s">
        <v>170</v>
      </c>
      <c r="D1312" s="28">
        <v>42750</v>
      </c>
      <c r="E1312" s="27">
        <v>121.71</v>
      </c>
      <c r="F1312" s="27" t="s">
        <v>229</v>
      </c>
      <c r="G1312" s="27">
        <v>12.17</v>
      </c>
      <c r="H1312" s="36">
        <v>109.54</v>
      </c>
      <c r="I1312">
        <f t="shared" si="160"/>
        <v>109.2675</v>
      </c>
      <c r="J1312">
        <f t="shared" si="161"/>
        <v>110.2</v>
      </c>
      <c r="K1312">
        <f t="shared" si="164"/>
        <v>0.93250000000000455</v>
      </c>
      <c r="L1312">
        <f t="shared" si="165"/>
        <v>107.86874999999999</v>
      </c>
      <c r="M1312">
        <f t="shared" si="166"/>
        <v>111.13250000000001</v>
      </c>
      <c r="N1312" t="str">
        <f t="shared" si="167"/>
        <v xml:space="preserve"> </v>
      </c>
      <c r="O1312">
        <f t="shared" si="162"/>
        <v>11.51</v>
      </c>
      <c r="P1312">
        <f t="shared" si="163"/>
        <v>12.442500000000001</v>
      </c>
    </row>
    <row r="1313" spans="1:16">
      <c r="A1313" s="27" t="s">
        <v>107</v>
      </c>
      <c r="B1313" s="27" t="s">
        <v>163</v>
      </c>
      <c r="C1313" s="27" t="s">
        <v>170</v>
      </c>
      <c r="D1313" s="28">
        <v>42781</v>
      </c>
      <c r="E1313" s="27">
        <v>121.71</v>
      </c>
      <c r="F1313" s="27" t="s">
        <v>229</v>
      </c>
      <c r="G1313" s="27">
        <v>11.21</v>
      </c>
      <c r="H1313" s="36">
        <v>110.5</v>
      </c>
      <c r="I1313">
        <f t="shared" si="160"/>
        <v>109.2675</v>
      </c>
      <c r="J1313">
        <f t="shared" si="161"/>
        <v>110.2</v>
      </c>
      <c r="K1313">
        <f t="shared" si="164"/>
        <v>0.93250000000000455</v>
      </c>
      <c r="L1313">
        <f t="shared" si="165"/>
        <v>107.86874999999999</v>
      </c>
      <c r="M1313">
        <f t="shared" si="166"/>
        <v>111.13250000000001</v>
      </c>
      <c r="N1313" t="str">
        <f t="shared" si="167"/>
        <v xml:space="preserve"> </v>
      </c>
      <c r="O1313">
        <f t="shared" si="162"/>
        <v>11.51</v>
      </c>
      <c r="P1313">
        <f t="shared" si="163"/>
        <v>12.442500000000001</v>
      </c>
    </row>
    <row r="1314" spans="1:16">
      <c r="A1314" s="27" t="s">
        <v>107</v>
      </c>
      <c r="B1314" s="27" t="s">
        <v>163</v>
      </c>
      <c r="C1314" s="27" t="s">
        <v>170</v>
      </c>
      <c r="D1314" s="28">
        <v>42809</v>
      </c>
      <c r="E1314" s="27">
        <v>121.71</v>
      </c>
      <c r="F1314" s="27" t="s">
        <v>229</v>
      </c>
      <c r="G1314" s="27">
        <v>11.82</v>
      </c>
      <c r="H1314" s="36">
        <v>109.89</v>
      </c>
      <c r="I1314">
        <f t="shared" si="160"/>
        <v>109.2675</v>
      </c>
      <c r="J1314">
        <f t="shared" si="161"/>
        <v>110.2</v>
      </c>
      <c r="K1314">
        <f t="shared" si="164"/>
        <v>0.93250000000000455</v>
      </c>
      <c r="L1314">
        <f t="shared" si="165"/>
        <v>107.86874999999999</v>
      </c>
      <c r="M1314">
        <f t="shared" si="166"/>
        <v>111.13250000000001</v>
      </c>
      <c r="N1314" t="str">
        <f t="shared" si="167"/>
        <v xml:space="preserve"> </v>
      </c>
      <c r="O1314">
        <f t="shared" si="162"/>
        <v>11.51</v>
      </c>
      <c r="P1314">
        <f t="shared" si="163"/>
        <v>12.442500000000001</v>
      </c>
    </row>
    <row r="1315" spans="1:16">
      <c r="A1315" s="27" t="s">
        <v>107</v>
      </c>
      <c r="B1315" s="27" t="s">
        <v>163</v>
      </c>
      <c r="C1315" s="27" t="s">
        <v>170</v>
      </c>
      <c r="D1315" s="28">
        <v>42840</v>
      </c>
      <c r="E1315" s="27">
        <v>121.71</v>
      </c>
      <c r="F1315" s="27" t="s">
        <v>229</v>
      </c>
      <c r="G1315" s="27">
        <v>11.51</v>
      </c>
      <c r="H1315" s="36">
        <v>110.2</v>
      </c>
      <c r="I1315">
        <f t="shared" si="160"/>
        <v>109.2675</v>
      </c>
      <c r="J1315">
        <f t="shared" si="161"/>
        <v>110.2</v>
      </c>
      <c r="K1315">
        <f t="shared" si="164"/>
        <v>0.93250000000000455</v>
      </c>
      <c r="L1315">
        <f t="shared" si="165"/>
        <v>107.86874999999999</v>
      </c>
      <c r="M1315">
        <f t="shared" si="166"/>
        <v>111.13250000000001</v>
      </c>
      <c r="N1315" t="str">
        <f t="shared" si="167"/>
        <v xml:space="preserve"> </v>
      </c>
      <c r="O1315">
        <f t="shared" si="162"/>
        <v>11.51</v>
      </c>
      <c r="P1315">
        <f t="shared" si="163"/>
        <v>12.442500000000001</v>
      </c>
    </row>
    <row r="1316" spans="1:16">
      <c r="A1316" s="27" t="s">
        <v>107</v>
      </c>
      <c r="B1316" s="27" t="s">
        <v>163</v>
      </c>
      <c r="C1316" s="27" t="s">
        <v>170</v>
      </c>
      <c r="D1316" s="28">
        <v>42870</v>
      </c>
      <c r="E1316" s="27">
        <v>121.71</v>
      </c>
      <c r="F1316" s="27" t="s">
        <v>229</v>
      </c>
      <c r="G1316" s="27">
        <v>11.91</v>
      </c>
      <c r="H1316" s="36">
        <v>109.8</v>
      </c>
      <c r="I1316">
        <f t="shared" si="160"/>
        <v>109.2675</v>
      </c>
      <c r="J1316">
        <f t="shared" si="161"/>
        <v>110.2</v>
      </c>
      <c r="K1316">
        <f t="shared" si="164"/>
        <v>0.93250000000000455</v>
      </c>
      <c r="L1316">
        <f t="shared" si="165"/>
        <v>107.86874999999999</v>
      </c>
      <c r="M1316">
        <f t="shared" si="166"/>
        <v>111.13250000000001</v>
      </c>
      <c r="N1316" t="str">
        <f t="shared" si="167"/>
        <v xml:space="preserve"> </v>
      </c>
      <c r="O1316">
        <f t="shared" si="162"/>
        <v>11.51</v>
      </c>
      <c r="P1316">
        <f t="shared" si="163"/>
        <v>12.442500000000001</v>
      </c>
    </row>
    <row r="1317" spans="1:16">
      <c r="A1317" s="27" t="s">
        <v>107</v>
      </c>
      <c r="B1317" s="27" t="s">
        <v>163</v>
      </c>
      <c r="C1317" s="27" t="s">
        <v>170</v>
      </c>
      <c r="D1317" s="28">
        <v>42901</v>
      </c>
      <c r="E1317" s="27">
        <v>121.71</v>
      </c>
      <c r="F1317" s="27" t="s">
        <v>229</v>
      </c>
      <c r="G1317" s="27">
        <v>11.91</v>
      </c>
      <c r="H1317" s="36">
        <v>109.8</v>
      </c>
      <c r="I1317">
        <f t="shared" si="160"/>
        <v>109.2675</v>
      </c>
      <c r="J1317">
        <f t="shared" si="161"/>
        <v>110.2</v>
      </c>
      <c r="K1317">
        <f t="shared" si="164"/>
        <v>0.93250000000000455</v>
      </c>
      <c r="L1317">
        <f t="shared" si="165"/>
        <v>107.86874999999999</v>
      </c>
      <c r="M1317">
        <f t="shared" si="166"/>
        <v>111.13250000000001</v>
      </c>
      <c r="N1317" t="str">
        <f t="shared" si="167"/>
        <v xml:space="preserve"> </v>
      </c>
      <c r="O1317">
        <f t="shared" si="162"/>
        <v>11.51</v>
      </c>
      <c r="P1317">
        <f t="shared" si="163"/>
        <v>12.442500000000001</v>
      </c>
    </row>
    <row r="1318" spans="1:16">
      <c r="A1318" s="27" t="s">
        <v>107</v>
      </c>
      <c r="B1318" s="27" t="s">
        <v>163</v>
      </c>
      <c r="C1318" s="27" t="s">
        <v>170</v>
      </c>
      <c r="D1318" s="28">
        <v>42931</v>
      </c>
      <c r="E1318" s="27">
        <v>121.71</v>
      </c>
      <c r="F1318" s="27" t="s">
        <v>229</v>
      </c>
      <c r="G1318" s="27">
        <v>12.46</v>
      </c>
      <c r="H1318" s="36">
        <v>109.25</v>
      </c>
      <c r="I1318">
        <f t="shared" si="160"/>
        <v>109.2675</v>
      </c>
      <c r="J1318">
        <f t="shared" si="161"/>
        <v>110.2</v>
      </c>
      <c r="K1318">
        <f t="shared" si="164"/>
        <v>0.93250000000000455</v>
      </c>
      <c r="L1318">
        <f t="shared" si="165"/>
        <v>107.86874999999999</v>
      </c>
      <c r="M1318">
        <f t="shared" si="166"/>
        <v>111.13250000000001</v>
      </c>
      <c r="N1318" t="str">
        <f t="shared" si="167"/>
        <v xml:space="preserve"> </v>
      </c>
      <c r="O1318">
        <f t="shared" si="162"/>
        <v>11.51</v>
      </c>
      <c r="P1318">
        <f t="shared" si="163"/>
        <v>12.442500000000001</v>
      </c>
    </row>
    <row r="1319" spans="1:16">
      <c r="A1319" s="27" t="s">
        <v>107</v>
      </c>
      <c r="B1319" s="27" t="s">
        <v>163</v>
      </c>
      <c r="C1319" s="27" t="s">
        <v>170</v>
      </c>
      <c r="D1319" s="28">
        <v>42962</v>
      </c>
      <c r="E1319" s="27">
        <v>121.71</v>
      </c>
      <c r="F1319" s="27" t="s">
        <v>229</v>
      </c>
      <c r="G1319" s="27">
        <v>12.21</v>
      </c>
      <c r="H1319" s="36">
        <v>109.5</v>
      </c>
      <c r="I1319">
        <f t="shared" si="160"/>
        <v>109.2675</v>
      </c>
      <c r="J1319">
        <f t="shared" si="161"/>
        <v>110.2</v>
      </c>
      <c r="K1319">
        <f t="shared" si="164"/>
        <v>0.93250000000000455</v>
      </c>
      <c r="L1319">
        <f t="shared" si="165"/>
        <v>107.86874999999999</v>
      </c>
      <c r="M1319">
        <f t="shared" si="166"/>
        <v>111.13250000000001</v>
      </c>
      <c r="N1319" t="str">
        <f t="shared" si="167"/>
        <v xml:space="preserve"> </v>
      </c>
      <c r="O1319">
        <f t="shared" si="162"/>
        <v>11.51</v>
      </c>
      <c r="P1319">
        <f t="shared" si="163"/>
        <v>12.442500000000001</v>
      </c>
    </row>
    <row r="1320" spans="1:16">
      <c r="A1320" s="27" t="s">
        <v>107</v>
      </c>
      <c r="B1320" s="27" t="s">
        <v>163</v>
      </c>
      <c r="C1320" s="27" t="s">
        <v>170</v>
      </c>
      <c r="D1320" s="28">
        <v>42993</v>
      </c>
      <c r="E1320" s="27">
        <v>121.71</v>
      </c>
      <c r="F1320" s="27" t="s">
        <v>229</v>
      </c>
      <c r="G1320" s="27">
        <v>12.21</v>
      </c>
      <c r="H1320" s="36">
        <v>109.5</v>
      </c>
      <c r="I1320">
        <f t="shared" si="160"/>
        <v>109.2675</v>
      </c>
      <c r="J1320">
        <f t="shared" si="161"/>
        <v>110.2</v>
      </c>
      <c r="K1320">
        <f t="shared" si="164"/>
        <v>0.93250000000000455</v>
      </c>
      <c r="L1320">
        <f t="shared" si="165"/>
        <v>107.86874999999999</v>
      </c>
      <c r="M1320">
        <f t="shared" si="166"/>
        <v>111.13250000000001</v>
      </c>
      <c r="N1320" t="str">
        <f t="shared" si="167"/>
        <v xml:space="preserve"> </v>
      </c>
      <c r="O1320">
        <f t="shared" si="162"/>
        <v>11.51</v>
      </c>
      <c r="P1320">
        <f t="shared" si="163"/>
        <v>12.442500000000001</v>
      </c>
    </row>
    <row r="1321" spans="1:16">
      <c r="A1321" s="27" t="s">
        <v>107</v>
      </c>
      <c r="B1321" s="27" t="s">
        <v>163</v>
      </c>
      <c r="C1321" s="27" t="s">
        <v>170</v>
      </c>
      <c r="D1321" s="28">
        <v>43054</v>
      </c>
      <c r="E1321" s="27">
        <v>121.71</v>
      </c>
      <c r="F1321" s="27" t="s">
        <v>229</v>
      </c>
      <c r="G1321" s="27">
        <v>11.71</v>
      </c>
      <c r="H1321" s="36">
        <v>110</v>
      </c>
      <c r="I1321">
        <f t="shared" si="160"/>
        <v>109.2675</v>
      </c>
      <c r="J1321">
        <f t="shared" si="161"/>
        <v>110.2</v>
      </c>
      <c r="K1321">
        <f t="shared" si="164"/>
        <v>0.93250000000000455</v>
      </c>
      <c r="L1321">
        <f t="shared" si="165"/>
        <v>107.86874999999999</v>
      </c>
      <c r="M1321">
        <f t="shared" si="166"/>
        <v>111.13250000000001</v>
      </c>
      <c r="N1321" t="str">
        <f t="shared" si="167"/>
        <v xml:space="preserve"> </v>
      </c>
      <c r="O1321">
        <f t="shared" si="162"/>
        <v>11.51</v>
      </c>
      <c r="P1321">
        <f t="shared" si="163"/>
        <v>12.442500000000001</v>
      </c>
    </row>
    <row r="1322" spans="1:16">
      <c r="A1322" s="27" t="s">
        <v>107</v>
      </c>
      <c r="B1322" s="27" t="s">
        <v>163</v>
      </c>
      <c r="C1322" s="27" t="s">
        <v>170</v>
      </c>
      <c r="D1322" s="28">
        <v>43174</v>
      </c>
      <c r="E1322" s="27">
        <v>121.71</v>
      </c>
      <c r="F1322" s="27" t="s">
        <v>229</v>
      </c>
      <c r="G1322" s="27">
        <v>12.01</v>
      </c>
      <c r="H1322" s="36">
        <v>109.7</v>
      </c>
      <c r="I1322">
        <f t="shared" si="160"/>
        <v>109.2675</v>
      </c>
      <c r="J1322">
        <f t="shared" si="161"/>
        <v>110.2</v>
      </c>
      <c r="K1322">
        <f t="shared" si="164"/>
        <v>0.93250000000000455</v>
      </c>
      <c r="L1322">
        <f t="shared" si="165"/>
        <v>107.86874999999999</v>
      </c>
      <c r="M1322">
        <f t="shared" si="166"/>
        <v>111.13250000000001</v>
      </c>
      <c r="N1322" t="str">
        <f t="shared" si="167"/>
        <v xml:space="preserve"> </v>
      </c>
      <c r="O1322">
        <f t="shared" si="162"/>
        <v>11.51</v>
      </c>
      <c r="P1322">
        <f t="shared" si="163"/>
        <v>12.442500000000001</v>
      </c>
    </row>
    <row r="1323" spans="1:16">
      <c r="A1323" s="27" t="s">
        <v>107</v>
      </c>
      <c r="B1323" s="27" t="s">
        <v>163</v>
      </c>
      <c r="C1323" s="27" t="s">
        <v>170</v>
      </c>
      <c r="D1323" s="28">
        <v>43266</v>
      </c>
      <c r="E1323" s="27">
        <v>121.71</v>
      </c>
      <c r="F1323" s="27" t="s">
        <v>229</v>
      </c>
      <c r="G1323" s="27">
        <v>12.21</v>
      </c>
      <c r="H1323" s="36">
        <v>109.5</v>
      </c>
      <c r="I1323">
        <f t="shared" si="160"/>
        <v>109.2675</v>
      </c>
      <c r="J1323">
        <f t="shared" si="161"/>
        <v>110.2</v>
      </c>
      <c r="K1323">
        <f t="shared" si="164"/>
        <v>0.93250000000000455</v>
      </c>
      <c r="L1323">
        <f t="shared" si="165"/>
        <v>107.86874999999999</v>
      </c>
      <c r="M1323">
        <f t="shared" si="166"/>
        <v>111.13250000000001</v>
      </c>
      <c r="N1323" t="str">
        <f t="shared" si="167"/>
        <v xml:space="preserve"> </v>
      </c>
      <c r="O1323">
        <f t="shared" si="162"/>
        <v>11.51</v>
      </c>
      <c r="P1323">
        <f t="shared" si="163"/>
        <v>12.442500000000001</v>
      </c>
    </row>
    <row r="1324" spans="1:16">
      <c r="A1324" s="27" t="s">
        <v>107</v>
      </c>
      <c r="B1324" s="27" t="s">
        <v>163</v>
      </c>
      <c r="C1324" s="27" t="s">
        <v>170</v>
      </c>
      <c r="D1324" s="28">
        <v>43296</v>
      </c>
      <c r="E1324" s="27">
        <v>121.71</v>
      </c>
      <c r="F1324" s="27" t="s">
        <v>229</v>
      </c>
      <c r="G1324" s="27">
        <v>11.01</v>
      </c>
      <c r="H1324" s="36">
        <v>110.7</v>
      </c>
      <c r="I1324">
        <f t="shared" si="160"/>
        <v>109.2675</v>
      </c>
      <c r="J1324">
        <f t="shared" si="161"/>
        <v>110.2</v>
      </c>
      <c r="K1324">
        <f t="shared" si="164"/>
        <v>0.93250000000000455</v>
      </c>
      <c r="L1324">
        <f t="shared" si="165"/>
        <v>107.86874999999999</v>
      </c>
      <c r="M1324">
        <f t="shared" si="166"/>
        <v>111.13250000000001</v>
      </c>
      <c r="N1324" t="str">
        <f t="shared" si="167"/>
        <v xml:space="preserve"> </v>
      </c>
      <c r="O1324">
        <f t="shared" si="162"/>
        <v>11.51</v>
      </c>
      <c r="P1324">
        <f t="shared" si="163"/>
        <v>12.442500000000001</v>
      </c>
    </row>
    <row r="1325" spans="1:16">
      <c r="A1325" s="27" t="s">
        <v>107</v>
      </c>
      <c r="B1325" s="27" t="s">
        <v>163</v>
      </c>
      <c r="C1325" s="27" t="s">
        <v>170</v>
      </c>
      <c r="D1325" s="28">
        <v>43327</v>
      </c>
      <c r="E1325" s="27">
        <v>121.71</v>
      </c>
      <c r="F1325" s="27" t="s">
        <v>229</v>
      </c>
      <c r="G1325" s="27">
        <v>11.51</v>
      </c>
      <c r="H1325" s="36">
        <v>110.2</v>
      </c>
      <c r="I1325">
        <f t="shared" si="160"/>
        <v>109.2675</v>
      </c>
      <c r="J1325">
        <f t="shared" si="161"/>
        <v>110.2</v>
      </c>
      <c r="K1325">
        <f t="shared" si="164"/>
        <v>0.93250000000000455</v>
      </c>
      <c r="L1325">
        <f t="shared" si="165"/>
        <v>107.86874999999999</v>
      </c>
      <c r="M1325">
        <f t="shared" si="166"/>
        <v>111.13250000000001</v>
      </c>
      <c r="N1325" t="str">
        <f t="shared" si="167"/>
        <v xml:space="preserve"> </v>
      </c>
      <c r="O1325">
        <f t="shared" si="162"/>
        <v>11.51</v>
      </c>
      <c r="P1325">
        <f t="shared" si="163"/>
        <v>12.442500000000001</v>
      </c>
    </row>
    <row r="1326" spans="1:16">
      <c r="A1326" s="27" t="s">
        <v>107</v>
      </c>
      <c r="B1326" s="27" t="s">
        <v>163</v>
      </c>
      <c r="C1326" s="27" t="s">
        <v>170</v>
      </c>
      <c r="D1326" s="28">
        <v>43600</v>
      </c>
      <c r="E1326" s="27">
        <v>121.71</v>
      </c>
      <c r="F1326" s="27" t="s">
        <v>229</v>
      </c>
      <c r="G1326" s="27">
        <v>12.01</v>
      </c>
      <c r="H1326" s="36">
        <v>109.7</v>
      </c>
      <c r="I1326">
        <f t="shared" si="160"/>
        <v>109.2675</v>
      </c>
      <c r="J1326">
        <f t="shared" si="161"/>
        <v>110.2</v>
      </c>
      <c r="K1326">
        <f t="shared" si="164"/>
        <v>0.93250000000000455</v>
      </c>
      <c r="L1326">
        <f t="shared" si="165"/>
        <v>107.86874999999999</v>
      </c>
      <c r="M1326">
        <f t="shared" si="166"/>
        <v>111.13250000000001</v>
      </c>
      <c r="N1326" t="str">
        <f t="shared" si="167"/>
        <v xml:space="preserve"> </v>
      </c>
      <c r="O1326">
        <f t="shared" si="162"/>
        <v>11.51</v>
      </c>
      <c r="P1326">
        <f t="shared" si="163"/>
        <v>12.442500000000001</v>
      </c>
    </row>
    <row r="1327" spans="1:16">
      <c r="A1327" s="27" t="s">
        <v>107</v>
      </c>
      <c r="B1327" s="27" t="s">
        <v>163</v>
      </c>
      <c r="C1327" s="27" t="s">
        <v>170</v>
      </c>
      <c r="D1327" s="28">
        <v>43631</v>
      </c>
      <c r="E1327" s="27">
        <v>121.71</v>
      </c>
      <c r="F1327" s="27" t="s">
        <v>229</v>
      </c>
      <c r="G1327" s="27">
        <v>12.01</v>
      </c>
      <c r="H1327" s="36">
        <v>109.7</v>
      </c>
      <c r="I1327">
        <f t="shared" si="160"/>
        <v>109.2675</v>
      </c>
      <c r="J1327">
        <f t="shared" si="161"/>
        <v>110.2</v>
      </c>
      <c r="K1327">
        <f t="shared" si="164"/>
        <v>0.93250000000000455</v>
      </c>
      <c r="L1327">
        <f t="shared" si="165"/>
        <v>107.86874999999999</v>
      </c>
      <c r="M1327">
        <f t="shared" si="166"/>
        <v>111.13250000000001</v>
      </c>
      <c r="N1327" t="str">
        <f t="shared" si="167"/>
        <v xml:space="preserve"> </v>
      </c>
      <c r="O1327">
        <f t="shared" si="162"/>
        <v>11.51</v>
      </c>
      <c r="P1327">
        <f t="shared" si="163"/>
        <v>12.442500000000001</v>
      </c>
    </row>
    <row r="1328" spans="1:16">
      <c r="A1328" s="27" t="s">
        <v>107</v>
      </c>
      <c r="B1328" s="27" t="s">
        <v>163</v>
      </c>
      <c r="C1328" s="27" t="s">
        <v>170</v>
      </c>
      <c r="D1328" s="28">
        <v>43661</v>
      </c>
      <c r="E1328" s="27">
        <v>121.71</v>
      </c>
      <c r="F1328" s="27" t="s">
        <v>229</v>
      </c>
      <c r="G1328" s="27">
        <v>11.91</v>
      </c>
      <c r="H1328" s="36">
        <v>109.8</v>
      </c>
      <c r="I1328">
        <f t="shared" si="160"/>
        <v>109.2675</v>
      </c>
      <c r="J1328">
        <f t="shared" si="161"/>
        <v>110.2</v>
      </c>
      <c r="K1328">
        <f t="shared" si="164"/>
        <v>0.93250000000000455</v>
      </c>
      <c r="L1328">
        <f t="shared" si="165"/>
        <v>107.86874999999999</v>
      </c>
      <c r="M1328">
        <f t="shared" si="166"/>
        <v>111.13250000000001</v>
      </c>
      <c r="N1328" t="str">
        <f t="shared" si="167"/>
        <v xml:space="preserve"> </v>
      </c>
      <c r="O1328">
        <f t="shared" si="162"/>
        <v>11.51</v>
      </c>
      <c r="P1328">
        <f t="shared" si="163"/>
        <v>12.442500000000001</v>
      </c>
    </row>
    <row r="1329" spans="1:16">
      <c r="A1329" s="27" t="s">
        <v>107</v>
      </c>
      <c r="B1329" s="27" t="s">
        <v>163</v>
      </c>
      <c r="C1329" s="27" t="s">
        <v>170</v>
      </c>
      <c r="D1329" s="28">
        <v>43723</v>
      </c>
      <c r="E1329" s="27">
        <v>121.71</v>
      </c>
      <c r="F1329" s="27" t="s">
        <v>229</v>
      </c>
      <c r="G1329" s="27">
        <v>11.91</v>
      </c>
      <c r="H1329" s="36">
        <v>109.8</v>
      </c>
      <c r="I1329">
        <f t="shared" si="160"/>
        <v>109.2675</v>
      </c>
      <c r="J1329">
        <f t="shared" si="161"/>
        <v>110.2</v>
      </c>
      <c r="K1329">
        <f t="shared" si="164"/>
        <v>0.93250000000000455</v>
      </c>
      <c r="L1329">
        <f t="shared" si="165"/>
        <v>107.86874999999999</v>
      </c>
      <c r="M1329">
        <f t="shared" si="166"/>
        <v>111.13250000000001</v>
      </c>
      <c r="N1329" t="str">
        <f t="shared" si="167"/>
        <v xml:space="preserve"> </v>
      </c>
      <c r="O1329">
        <f t="shared" si="162"/>
        <v>11.51</v>
      </c>
      <c r="P1329">
        <f t="shared" si="163"/>
        <v>12.442500000000001</v>
      </c>
    </row>
    <row r="1330" spans="1:16">
      <c r="A1330" s="27" t="s">
        <v>107</v>
      </c>
      <c r="B1330" s="27" t="s">
        <v>163</v>
      </c>
      <c r="C1330" s="27" t="s">
        <v>170</v>
      </c>
      <c r="D1330" s="28">
        <v>43753</v>
      </c>
      <c r="E1330" s="27">
        <v>121.71</v>
      </c>
      <c r="F1330" s="27" t="s">
        <v>229</v>
      </c>
      <c r="G1330" s="27">
        <v>12.31</v>
      </c>
      <c r="H1330" s="36">
        <v>109.4</v>
      </c>
      <c r="I1330">
        <f t="shared" si="160"/>
        <v>109.2675</v>
      </c>
      <c r="J1330">
        <f t="shared" si="161"/>
        <v>110.2</v>
      </c>
      <c r="K1330">
        <f t="shared" si="164"/>
        <v>0.93250000000000455</v>
      </c>
      <c r="L1330">
        <f t="shared" si="165"/>
        <v>107.86874999999999</v>
      </c>
      <c r="M1330">
        <f t="shared" si="166"/>
        <v>111.13250000000001</v>
      </c>
      <c r="N1330" t="str">
        <f t="shared" si="167"/>
        <v xml:space="preserve"> </v>
      </c>
      <c r="O1330">
        <f t="shared" si="162"/>
        <v>11.51</v>
      </c>
      <c r="P1330">
        <f t="shared" si="163"/>
        <v>12.442500000000001</v>
      </c>
    </row>
    <row r="1331" spans="1:16">
      <c r="A1331" s="27" t="s">
        <v>107</v>
      </c>
      <c r="B1331" s="27" t="s">
        <v>163</v>
      </c>
      <c r="C1331" s="27" t="s">
        <v>170</v>
      </c>
      <c r="D1331" s="28">
        <v>43784</v>
      </c>
      <c r="E1331" s="27">
        <v>121.71</v>
      </c>
      <c r="F1331" s="27" t="s">
        <v>229</v>
      </c>
      <c r="G1331" s="27">
        <v>11.91</v>
      </c>
      <c r="H1331" s="36">
        <v>109.8</v>
      </c>
      <c r="I1331">
        <f t="shared" si="160"/>
        <v>109.2675</v>
      </c>
      <c r="J1331">
        <f t="shared" si="161"/>
        <v>110.2</v>
      </c>
      <c r="K1331">
        <f t="shared" si="164"/>
        <v>0.93250000000000455</v>
      </c>
      <c r="L1331">
        <f t="shared" si="165"/>
        <v>107.86874999999999</v>
      </c>
      <c r="M1331">
        <f t="shared" si="166"/>
        <v>111.13250000000001</v>
      </c>
      <c r="N1331" t="str">
        <f t="shared" si="167"/>
        <v xml:space="preserve"> </v>
      </c>
      <c r="O1331">
        <f t="shared" si="162"/>
        <v>11.51</v>
      </c>
      <c r="P1331">
        <f t="shared" si="163"/>
        <v>12.442500000000001</v>
      </c>
    </row>
    <row r="1332" spans="1:16">
      <c r="A1332" s="27" t="s">
        <v>107</v>
      </c>
      <c r="B1332" s="27" t="s">
        <v>163</v>
      </c>
      <c r="C1332" s="27" t="s">
        <v>170</v>
      </c>
      <c r="D1332" s="28">
        <v>43814</v>
      </c>
      <c r="E1332" s="27">
        <v>121.71</v>
      </c>
      <c r="F1332" s="27" t="s">
        <v>229</v>
      </c>
      <c r="G1332" s="27">
        <v>11.21</v>
      </c>
      <c r="H1332" s="36">
        <v>110.5</v>
      </c>
      <c r="I1332">
        <f t="shared" si="160"/>
        <v>109.2675</v>
      </c>
      <c r="J1332">
        <f t="shared" si="161"/>
        <v>110.2</v>
      </c>
      <c r="K1332">
        <f t="shared" si="164"/>
        <v>0.93250000000000455</v>
      </c>
      <c r="L1332">
        <f t="shared" si="165"/>
        <v>107.86874999999999</v>
      </c>
      <c r="M1332">
        <f t="shared" si="166"/>
        <v>111.13250000000001</v>
      </c>
      <c r="N1332" t="str">
        <f t="shared" si="167"/>
        <v xml:space="preserve"> </v>
      </c>
      <c r="O1332">
        <f t="shared" si="162"/>
        <v>11.51</v>
      </c>
      <c r="P1332">
        <f t="shared" si="163"/>
        <v>12.442500000000001</v>
      </c>
    </row>
    <row r="1333" spans="1:16">
      <c r="A1333" s="27" t="s">
        <v>107</v>
      </c>
      <c r="B1333" s="27" t="s">
        <v>163</v>
      </c>
      <c r="C1333" s="27" t="s">
        <v>174</v>
      </c>
      <c r="D1333" s="28">
        <v>40179</v>
      </c>
      <c r="E1333" s="27">
        <v>109.31</v>
      </c>
      <c r="F1333" s="27" t="s">
        <v>229</v>
      </c>
      <c r="G1333" s="27">
        <v>7.9</v>
      </c>
      <c r="H1333" s="36">
        <v>101.41</v>
      </c>
      <c r="I1333">
        <f t="shared" si="160"/>
        <v>101.1</v>
      </c>
      <c r="J1333">
        <f t="shared" si="161"/>
        <v>102.295</v>
      </c>
      <c r="K1333">
        <f t="shared" si="164"/>
        <v>1.1950000000000074</v>
      </c>
      <c r="L1333">
        <f t="shared" si="165"/>
        <v>99.307499999999976</v>
      </c>
      <c r="M1333">
        <f t="shared" si="166"/>
        <v>103.49000000000001</v>
      </c>
      <c r="N1333" t="str">
        <f t="shared" si="167"/>
        <v xml:space="preserve"> </v>
      </c>
      <c r="O1333">
        <f t="shared" si="162"/>
        <v>7.0150000000000006</v>
      </c>
      <c r="P1333">
        <f t="shared" si="163"/>
        <v>8.2100000000000009</v>
      </c>
    </row>
    <row r="1334" spans="1:16">
      <c r="A1334" s="27" t="s">
        <v>107</v>
      </c>
      <c r="B1334" s="27" t="s">
        <v>163</v>
      </c>
      <c r="C1334" s="27" t="s">
        <v>174</v>
      </c>
      <c r="D1334" s="28">
        <v>40212</v>
      </c>
      <c r="E1334" s="27">
        <v>109.31</v>
      </c>
      <c r="F1334" s="27" t="s">
        <v>229</v>
      </c>
      <c r="G1334" s="27">
        <v>7.9</v>
      </c>
      <c r="H1334" s="36">
        <v>101.41</v>
      </c>
      <c r="I1334">
        <f t="shared" si="160"/>
        <v>101.1</v>
      </c>
      <c r="J1334">
        <f t="shared" si="161"/>
        <v>102.295</v>
      </c>
      <c r="K1334">
        <f t="shared" si="164"/>
        <v>1.1950000000000074</v>
      </c>
      <c r="L1334">
        <f t="shared" si="165"/>
        <v>99.307499999999976</v>
      </c>
      <c r="M1334">
        <f t="shared" si="166"/>
        <v>103.49000000000001</v>
      </c>
      <c r="N1334" t="str">
        <f t="shared" si="167"/>
        <v xml:space="preserve"> </v>
      </c>
      <c r="O1334">
        <f t="shared" si="162"/>
        <v>7.0150000000000006</v>
      </c>
      <c r="P1334">
        <f t="shared" si="163"/>
        <v>8.2100000000000009</v>
      </c>
    </row>
    <row r="1335" spans="1:16">
      <c r="A1335" s="27" t="s">
        <v>107</v>
      </c>
      <c r="B1335" s="27" t="s">
        <v>163</v>
      </c>
      <c r="C1335" s="27" t="s">
        <v>174</v>
      </c>
      <c r="D1335" s="28">
        <v>40238</v>
      </c>
      <c r="E1335" s="27">
        <v>109.31</v>
      </c>
      <c r="F1335" s="27" t="s">
        <v>229</v>
      </c>
      <c r="G1335" s="27">
        <v>7.8</v>
      </c>
      <c r="H1335" s="36">
        <v>101.51</v>
      </c>
      <c r="I1335">
        <f t="shared" si="160"/>
        <v>101.1</v>
      </c>
      <c r="J1335">
        <f t="shared" si="161"/>
        <v>102.295</v>
      </c>
      <c r="K1335">
        <f t="shared" si="164"/>
        <v>1.1950000000000074</v>
      </c>
      <c r="L1335">
        <f t="shared" si="165"/>
        <v>99.307499999999976</v>
      </c>
      <c r="M1335">
        <f t="shared" si="166"/>
        <v>103.49000000000001</v>
      </c>
      <c r="N1335" t="str">
        <f t="shared" si="167"/>
        <v xml:space="preserve"> </v>
      </c>
      <c r="O1335">
        <f t="shared" si="162"/>
        <v>7.0150000000000006</v>
      </c>
      <c r="P1335">
        <f t="shared" si="163"/>
        <v>8.2100000000000009</v>
      </c>
    </row>
    <row r="1336" spans="1:16">
      <c r="A1336" s="27" t="s">
        <v>107</v>
      </c>
      <c r="B1336" s="27" t="s">
        <v>163</v>
      </c>
      <c r="C1336" s="27" t="s">
        <v>174</v>
      </c>
      <c r="D1336" s="28">
        <v>40299</v>
      </c>
      <c r="E1336" s="27">
        <v>109.31</v>
      </c>
      <c r="F1336" s="27" t="s">
        <v>229</v>
      </c>
      <c r="G1336" s="27">
        <v>8.4</v>
      </c>
      <c r="H1336" s="36">
        <v>100.91</v>
      </c>
      <c r="I1336">
        <f t="shared" si="160"/>
        <v>101.1</v>
      </c>
      <c r="J1336">
        <f t="shared" si="161"/>
        <v>102.295</v>
      </c>
      <c r="K1336">
        <f t="shared" si="164"/>
        <v>1.1950000000000074</v>
      </c>
      <c r="L1336">
        <f t="shared" si="165"/>
        <v>99.307499999999976</v>
      </c>
      <c r="M1336">
        <f t="shared" si="166"/>
        <v>103.49000000000001</v>
      </c>
      <c r="N1336" t="str">
        <f t="shared" si="167"/>
        <v xml:space="preserve"> </v>
      </c>
      <c r="O1336">
        <f t="shared" si="162"/>
        <v>7.0150000000000006</v>
      </c>
      <c r="P1336">
        <f t="shared" si="163"/>
        <v>8.2100000000000009</v>
      </c>
    </row>
    <row r="1337" spans="1:16">
      <c r="A1337" s="27" t="s">
        <v>107</v>
      </c>
      <c r="B1337" s="27" t="s">
        <v>163</v>
      </c>
      <c r="C1337" s="27" t="s">
        <v>174</v>
      </c>
      <c r="D1337" s="28">
        <v>40330</v>
      </c>
      <c r="E1337" s="27">
        <v>109.31</v>
      </c>
      <c r="F1337" s="27" t="s">
        <v>229</v>
      </c>
      <c r="G1337" s="27">
        <v>8.15</v>
      </c>
      <c r="H1337" s="36">
        <v>101.16</v>
      </c>
      <c r="I1337">
        <f t="shared" si="160"/>
        <v>101.1</v>
      </c>
      <c r="J1337">
        <f t="shared" si="161"/>
        <v>102.295</v>
      </c>
      <c r="K1337">
        <f t="shared" si="164"/>
        <v>1.1950000000000074</v>
      </c>
      <c r="L1337">
        <f t="shared" si="165"/>
        <v>99.307499999999976</v>
      </c>
      <c r="M1337">
        <f t="shared" si="166"/>
        <v>103.49000000000001</v>
      </c>
      <c r="N1337" t="str">
        <f t="shared" si="167"/>
        <v xml:space="preserve"> </v>
      </c>
      <c r="O1337">
        <f t="shared" si="162"/>
        <v>7.0150000000000006</v>
      </c>
      <c r="P1337">
        <f t="shared" si="163"/>
        <v>8.2100000000000009</v>
      </c>
    </row>
    <row r="1338" spans="1:16">
      <c r="A1338" s="27" t="s">
        <v>107</v>
      </c>
      <c r="B1338" s="27" t="s">
        <v>163</v>
      </c>
      <c r="C1338" s="27" t="s">
        <v>174</v>
      </c>
      <c r="D1338" s="28">
        <v>40360</v>
      </c>
      <c r="E1338" s="27">
        <v>109.31</v>
      </c>
      <c r="F1338" s="27" t="s">
        <v>229</v>
      </c>
      <c r="G1338" s="27">
        <v>9.1</v>
      </c>
      <c r="H1338" s="36">
        <v>100.21</v>
      </c>
      <c r="I1338">
        <f t="shared" si="160"/>
        <v>101.1</v>
      </c>
      <c r="J1338">
        <f t="shared" si="161"/>
        <v>102.295</v>
      </c>
      <c r="K1338">
        <f t="shared" si="164"/>
        <v>1.1950000000000074</v>
      </c>
      <c r="L1338">
        <f t="shared" si="165"/>
        <v>99.307499999999976</v>
      </c>
      <c r="M1338">
        <f t="shared" si="166"/>
        <v>103.49000000000001</v>
      </c>
      <c r="N1338" t="str">
        <f t="shared" si="167"/>
        <v xml:space="preserve"> </v>
      </c>
      <c r="O1338">
        <f t="shared" si="162"/>
        <v>7.0150000000000006</v>
      </c>
      <c r="P1338">
        <f t="shared" si="163"/>
        <v>8.2100000000000009</v>
      </c>
    </row>
    <row r="1339" spans="1:16">
      <c r="A1339" s="27" t="s">
        <v>107</v>
      </c>
      <c r="B1339" s="27" t="s">
        <v>163</v>
      </c>
      <c r="C1339" s="27" t="s">
        <v>174</v>
      </c>
      <c r="D1339" s="28">
        <v>40391</v>
      </c>
      <c r="E1339" s="27">
        <v>109.31</v>
      </c>
      <c r="F1339" s="27" t="s">
        <v>229</v>
      </c>
      <c r="G1339" s="27">
        <v>7.9</v>
      </c>
      <c r="H1339" s="36">
        <v>101.41</v>
      </c>
      <c r="I1339">
        <f t="shared" si="160"/>
        <v>101.1</v>
      </c>
      <c r="J1339">
        <f t="shared" si="161"/>
        <v>102.295</v>
      </c>
      <c r="K1339">
        <f t="shared" si="164"/>
        <v>1.1950000000000074</v>
      </c>
      <c r="L1339">
        <f t="shared" si="165"/>
        <v>99.307499999999976</v>
      </c>
      <c r="M1339">
        <f t="shared" si="166"/>
        <v>103.49000000000001</v>
      </c>
      <c r="N1339" t="str">
        <f t="shared" si="167"/>
        <v xml:space="preserve"> </v>
      </c>
      <c r="O1339">
        <f t="shared" si="162"/>
        <v>7.0150000000000006</v>
      </c>
      <c r="P1339">
        <f t="shared" si="163"/>
        <v>8.2100000000000009</v>
      </c>
    </row>
    <row r="1340" spans="1:16">
      <c r="A1340" s="27" t="s">
        <v>107</v>
      </c>
      <c r="B1340" s="27" t="s">
        <v>163</v>
      </c>
      <c r="C1340" s="27" t="s">
        <v>174</v>
      </c>
      <c r="D1340" s="28">
        <v>40422</v>
      </c>
      <c r="E1340" s="27">
        <v>109.31</v>
      </c>
      <c r="F1340" s="27" t="s">
        <v>229</v>
      </c>
      <c r="G1340" s="27">
        <v>8.3000000000000007</v>
      </c>
      <c r="H1340" s="36">
        <v>101.01</v>
      </c>
      <c r="I1340">
        <f t="shared" si="160"/>
        <v>101.1</v>
      </c>
      <c r="J1340">
        <f t="shared" si="161"/>
        <v>102.295</v>
      </c>
      <c r="K1340">
        <f t="shared" si="164"/>
        <v>1.1950000000000074</v>
      </c>
      <c r="L1340">
        <f t="shared" si="165"/>
        <v>99.307499999999976</v>
      </c>
      <c r="M1340">
        <f t="shared" si="166"/>
        <v>103.49000000000001</v>
      </c>
      <c r="N1340" t="str">
        <f t="shared" si="167"/>
        <v xml:space="preserve"> </v>
      </c>
      <c r="O1340">
        <f t="shared" si="162"/>
        <v>7.0150000000000006</v>
      </c>
      <c r="P1340">
        <f t="shared" si="163"/>
        <v>8.2100000000000009</v>
      </c>
    </row>
    <row r="1341" spans="1:16">
      <c r="A1341" s="27" t="s">
        <v>107</v>
      </c>
      <c r="B1341" s="27" t="s">
        <v>163</v>
      </c>
      <c r="C1341" s="27" t="s">
        <v>174</v>
      </c>
      <c r="D1341" s="28">
        <v>40452</v>
      </c>
      <c r="E1341" s="27">
        <v>109.31</v>
      </c>
      <c r="F1341" s="27" t="s">
        <v>229</v>
      </c>
      <c r="G1341" s="27">
        <v>8.3000000000000007</v>
      </c>
      <c r="H1341" s="36">
        <v>101.01</v>
      </c>
      <c r="I1341">
        <f t="shared" si="160"/>
        <v>101.1</v>
      </c>
      <c r="J1341">
        <f t="shared" si="161"/>
        <v>102.295</v>
      </c>
      <c r="K1341">
        <f t="shared" si="164"/>
        <v>1.1950000000000074</v>
      </c>
      <c r="L1341">
        <f t="shared" si="165"/>
        <v>99.307499999999976</v>
      </c>
      <c r="M1341">
        <f t="shared" si="166"/>
        <v>103.49000000000001</v>
      </c>
      <c r="N1341" t="str">
        <f t="shared" si="167"/>
        <v xml:space="preserve"> </v>
      </c>
      <c r="O1341">
        <f t="shared" si="162"/>
        <v>7.0150000000000006</v>
      </c>
      <c r="P1341">
        <f t="shared" si="163"/>
        <v>8.2100000000000009</v>
      </c>
    </row>
    <row r="1342" spans="1:16">
      <c r="A1342" s="27" t="s">
        <v>107</v>
      </c>
      <c r="B1342" s="27" t="s">
        <v>163</v>
      </c>
      <c r="C1342" s="27" t="s">
        <v>174</v>
      </c>
      <c r="D1342" s="28">
        <v>40483</v>
      </c>
      <c r="E1342" s="27">
        <v>109.31</v>
      </c>
      <c r="F1342" s="27" t="s">
        <v>229</v>
      </c>
      <c r="G1342" s="27">
        <v>8.3000000000000007</v>
      </c>
      <c r="H1342" s="36">
        <v>101.01</v>
      </c>
      <c r="I1342">
        <f t="shared" si="160"/>
        <v>101.1</v>
      </c>
      <c r="J1342">
        <f t="shared" si="161"/>
        <v>102.295</v>
      </c>
      <c r="K1342">
        <f t="shared" si="164"/>
        <v>1.1950000000000074</v>
      </c>
      <c r="L1342">
        <f t="shared" si="165"/>
        <v>99.307499999999976</v>
      </c>
      <c r="M1342">
        <f t="shared" si="166"/>
        <v>103.49000000000001</v>
      </c>
      <c r="N1342" t="str">
        <f t="shared" si="167"/>
        <v xml:space="preserve"> </v>
      </c>
      <c r="O1342">
        <f t="shared" si="162"/>
        <v>7.0150000000000006</v>
      </c>
      <c r="P1342">
        <f t="shared" si="163"/>
        <v>8.2100000000000009</v>
      </c>
    </row>
    <row r="1343" spans="1:16">
      <c r="A1343" s="27" t="s">
        <v>107</v>
      </c>
      <c r="B1343" s="27" t="s">
        <v>163</v>
      </c>
      <c r="C1343" s="27" t="s">
        <v>174</v>
      </c>
      <c r="D1343" s="28">
        <v>41852</v>
      </c>
      <c r="E1343" s="27">
        <v>109.31</v>
      </c>
      <c r="F1343" s="27" t="s">
        <v>229</v>
      </c>
      <c r="G1343" s="27">
        <v>7</v>
      </c>
      <c r="H1343" s="36">
        <v>102.31</v>
      </c>
      <c r="I1343">
        <f t="shared" si="160"/>
        <v>101.1</v>
      </c>
      <c r="J1343">
        <f t="shared" si="161"/>
        <v>102.295</v>
      </c>
      <c r="K1343">
        <f t="shared" si="164"/>
        <v>1.1950000000000074</v>
      </c>
      <c r="L1343">
        <f t="shared" si="165"/>
        <v>99.307499999999976</v>
      </c>
      <c r="M1343">
        <f t="shared" si="166"/>
        <v>103.49000000000001</v>
      </c>
      <c r="N1343" t="str">
        <f t="shared" si="167"/>
        <v xml:space="preserve"> </v>
      </c>
      <c r="O1343">
        <f t="shared" si="162"/>
        <v>7.0150000000000006</v>
      </c>
      <c r="P1343">
        <f t="shared" si="163"/>
        <v>8.2100000000000009</v>
      </c>
    </row>
    <row r="1344" spans="1:16">
      <c r="A1344" s="27" t="s">
        <v>107</v>
      </c>
      <c r="B1344" s="27" t="s">
        <v>163</v>
      </c>
      <c r="C1344" s="27" t="s">
        <v>174</v>
      </c>
      <c r="D1344" s="28">
        <v>41883</v>
      </c>
      <c r="E1344" s="27">
        <v>109.31</v>
      </c>
      <c r="F1344" s="27" t="s">
        <v>229</v>
      </c>
      <c r="G1344" s="27">
        <v>7.13</v>
      </c>
      <c r="H1344" s="36">
        <v>102.18</v>
      </c>
      <c r="I1344">
        <f t="shared" si="160"/>
        <v>101.1</v>
      </c>
      <c r="J1344">
        <f t="shared" si="161"/>
        <v>102.295</v>
      </c>
      <c r="K1344">
        <f t="shared" si="164"/>
        <v>1.1950000000000074</v>
      </c>
      <c r="L1344">
        <f t="shared" si="165"/>
        <v>99.307499999999976</v>
      </c>
      <c r="M1344">
        <f t="shared" si="166"/>
        <v>103.49000000000001</v>
      </c>
      <c r="N1344" t="str">
        <f t="shared" si="167"/>
        <v xml:space="preserve"> </v>
      </c>
      <c r="O1344">
        <f t="shared" si="162"/>
        <v>7.0150000000000006</v>
      </c>
      <c r="P1344">
        <f t="shared" si="163"/>
        <v>8.2100000000000009</v>
      </c>
    </row>
    <row r="1345" spans="1:16">
      <c r="A1345" s="27" t="s">
        <v>107</v>
      </c>
      <c r="B1345" s="27" t="s">
        <v>163</v>
      </c>
      <c r="C1345" s="27" t="s">
        <v>174</v>
      </c>
      <c r="D1345" s="28">
        <v>41913</v>
      </c>
      <c r="E1345" s="27">
        <v>109.31</v>
      </c>
      <c r="F1345" s="27" t="s">
        <v>229</v>
      </c>
      <c r="G1345" s="27">
        <v>7.23</v>
      </c>
      <c r="H1345" s="36">
        <v>102.08</v>
      </c>
      <c r="I1345">
        <f t="shared" si="160"/>
        <v>101.1</v>
      </c>
      <c r="J1345">
        <f t="shared" si="161"/>
        <v>102.295</v>
      </c>
      <c r="K1345">
        <f t="shared" si="164"/>
        <v>1.1950000000000074</v>
      </c>
      <c r="L1345">
        <f t="shared" si="165"/>
        <v>99.307499999999976</v>
      </c>
      <c r="M1345">
        <f t="shared" si="166"/>
        <v>103.49000000000001</v>
      </c>
      <c r="N1345" t="str">
        <f t="shared" si="167"/>
        <v xml:space="preserve"> </v>
      </c>
      <c r="O1345">
        <f t="shared" si="162"/>
        <v>7.0150000000000006</v>
      </c>
      <c r="P1345">
        <f t="shared" si="163"/>
        <v>8.2100000000000009</v>
      </c>
    </row>
    <row r="1346" spans="1:16">
      <c r="A1346" s="27" t="s">
        <v>107</v>
      </c>
      <c r="B1346" s="27" t="s">
        <v>163</v>
      </c>
      <c r="C1346" s="27" t="s">
        <v>174</v>
      </c>
      <c r="D1346" s="28">
        <v>41944</v>
      </c>
      <c r="E1346" s="27">
        <v>109.31</v>
      </c>
      <c r="F1346" s="27" t="s">
        <v>229</v>
      </c>
      <c r="G1346" s="27">
        <v>6.43</v>
      </c>
      <c r="H1346" s="36">
        <v>102.88</v>
      </c>
      <c r="I1346">
        <f t="shared" ref="I1346:I1409" si="168">+VLOOKUP($C1346,$S$2:$U$39, 2, TRUE)</f>
        <v>101.1</v>
      </c>
      <c r="J1346">
        <f t="shared" ref="J1346:J1409" si="169">+VLOOKUP($C1346,$S$2:$U$39, 3, TRUE)</f>
        <v>102.295</v>
      </c>
      <c r="K1346">
        <f t="shared" si="164"/>
        <v>1.1950000000000074</v>
      </c>
      <c r="L1346">
        <f t="shared" si="165"/>
        <v>99.307499999999976</v>
      </c>
      <c r="M1346">
        <f t="shared" si="166"/>
        <v>103.49000000000001</v>
      </c>
      <c r="N1346" t="str">
        <f t="shared" si="167"/>
        <v xml:space="preserve"> </v>
      </c>
      <c r="O1346">
        <f t="shared" ref="O1346:O1409" si="170">+VLOOKUP($C1346,$S$2:$W$39, 4, TRUE)</f>
        <v>7.0150000000000006</v>
      </c>
      <c r="P1346">
        <f t="shared" ref="P1346:P1409" si="171">+VLOOKUP($C1346,$S$2:$W$39, 5, TRUE)</f>
        <v>8.2100000000000009</v>
      </c>
    </row>
    <row r="1347" spans="1:16">
      <c r="A1347" s="27" t="s">
        <v>107</v>
      </c>
      <c r="B1347" s="27" t="s">
        <v>163</v>
      </c>
      <c r="C1347" s="27" t="s">
        <v>174</v>
      </c>
      <c r="D1347" s="28">
        <v>41974</v>
      </c>
      <c r="E1347" s="27">
        <v>109.31</v>
      </c>
      <c r="F1347" s="27" t="s">
        <v>229</v>
      </c>
      <c r="G1347" s="27">
        <v>6.43</v>
      </c>
      <c r="H1347" s="36">
        <v>102.88</v>
      </c>
      <c r="I1347">
        <f t="shared" si="168"/>
        <v>101.1</v>
      </c>
      <c r="J1347">
        <f t="shared" si="169"/>
        <v>102.295</v>
      </c>
      <c r="K1347">
        <f t="shared" ref="K1347:K1410" si="172">+J1347-I1347</f>
        <v>1.1950000000000074</v>
      </c>
      <c r="L1347">
        <f t="shared" ref="L1347:L1410" si="173">+I1347-K1347*1.5</f>
        <v>99.307499999999976</v>
      </c>
      <c r="M1347">
        <f t="shared" ref="M1347:M1410" si="174">+J1347+K1347*1</f>
        <v>103.49000000000001</v>
      </c>
      <c r="N1347" t="str">
        <f t="shared" ref="N1347:N1410" si="175">+IF(OR(H1347&lt;L1347, H1347&gt;M1347), "OUTLIER", " ")</f>
        <v xml:space="preserve"> </v>
      </c>
      <c r="O1347">
        <f t="shared" si="170"/>
        <v>7.0150000000000006</v>
      </c>
      <c r="P1347">
        <f t="shared" si="171"/>
        <v>8.2100000000000009</v>
      </c>
    </row>
    <row r="1348" spans="1:16">
      <c r="A1348" s="27" t="s">
        <v>107</v>
      </c>
      <c r="B1348" s="27" t="s">
        <v>163</v>
      </c>
      <c r="C1348" s="27" t="s">
        <v>174</v>
      </c>
      <c r="D1348" s="28">
        <v>42005</v>
      </c>
      <c r="E1348" s="27">
        <v>109.31</v>
      </c>
      <c r="F1348" s="27" t="s">
        <v>229</v>
      </c>
      <c r="G1348" s="27">
        <v>6.13</v>
      </c>
      <c r="H1348" s="36">
        <v>103.18</v>
      </c>
      <c r="I1348">
        <f t="shared" si="168"/>
        <v>101.1</v>
      </c>
      <c r="J1348">
        <f t="shared" si="169"/>
        <v>102.295</v>
      </c>
      <c r="K1348">
        <f t="shared" si="172"/>
        <v>1.1950000000000074</v>
      </c>
      <c r="L1348">
        <f t="shared" si="173"/>
        <v>99.307499999999976</v>
      </c>
      <c r="M1348">
        <f t="shared" si="174"/>
        <v>103.49000000000001</v>
      </c>
      <c r="N1348" t="str">
        <f t="shared" si="175"/>
        <v xml:space="preserve"> </v>
      </c>
      <c r="O1348">
        <f t="shared" si="170"/>
        <v>7.0150000000000006</v>
      </c>
      <c r="P1348">
        <f t="shared" si="171"/>
        <v>8.2100000000000009</v>
      </c>
    </row>
    <row r="1349" spans="1:16">
      <c r="A1349" s="27" t="s">
        <v>107</v>
      </c>
      <c r="B1349" s="27" t="s">
        <v>163</v>
      </c>
      <c r="C1349" s="27" t="s">
        <v>174</v>
      </c>
      <c r="D1349" s="28">
        <v>42036</v>
      </c>
      <c r="E1349" s="27">
        <v>109.31</v>
      </c>
      <c r="F1349" s="27" t="s">
        <v>229</v>
      </c>
      <c r="G1349" s="27">
        <v>7.03</v>
      </c>
      <c r="H1349" s="36">
        <v>102.28</v>
      </c>
      <c r="I1349">
        <f t="shared" si="168"/>
        <v>101.1</v>
      </c>
      <c r="J1349">
        <f t="shared" si="169"/>
        <v>102.295</v>
      </c>
      <c r="K1349">
        <f t="shared" si="172"/>
        <v>1.1950000000000074</v>
      </c>
      <c r="L1349">
        <f t="shared" si="173"/>
        <v>99.307499999999976</v>
      </c>
      <c r="M1349">
        <f t="shared" si="174"/>
        <v>103.49000000000001</v>
      </c>
      <c r="N1349" t="str">
        <f t="shared" si="175"/>
        <v xml:space="preserve"> </v>
      </c>
      <c r="O1349">
        <f t="shared" si="170"/>
        <v>7.0150000000000006</v>
      </c>
      <c r="P1349">
        <f t="shared" si="171"/>
        <v>8.2100000000000009</v>
      </c>
    </row>
    <row r="1350" spans="1:16">
      <c r="A1350" s="27" t="s">
        <v>107</v>
      </c>
      <c r="B1350" s="27" t="s">
        <v>163</v>
      </c>
      <c r="C1350" s="27" t="s">
        <v>174</v>
      </c>
      <c r="D1350" s="28">
        <v>42064</v>
      </c>
      <c r="E1350" s="27">
        <v>109.31</v>
      </c>
      <c r="F1350" s="27" t="s">
        <v>229</v>
      </c>
      <c r="G1350" s="27">
        <v>6.63</v>
      </c>
      <c r="H1350" s="36">
        <v>102.68</v>
      </c>
      <c r="I1350">
        <f t="shared" si="168"/>
        <v>101.1</v>
      </c>
      <c r="J1350">
        <f t="shared" si="169"/>
        <v>102.295</v>
      </c>
      <c r="K1350">
        <f t="shared" si="172"/>
        <v>1.1950000000000074</v>
      </c>
      <c r="L1350">
        <f t="shared" si="173"/>
        <v>99.307499999999976</v>
      </c>
      <c r="M1350">
        <f t="shared" si="174"/>
        <v>103.49000000000001</v>
      </c>
      <c r="N1350" t="str">
        <f t="shared" si="175"/>
        <v xml:space="preserve"> </v>
      </c>
      <c r="O1350">
        <f t="shared" si="170"/>
        <v>7.0150000000000006</v>
      </c>
      <c r="P1350">
        <f t="shared" si="171"/>
        <v>8.2100000000000009</v>
      </c>
    </row>
    <row r="1351" spans="1:16">
      <c r="A1351" s="27" t="s">
        <v>107</v>
      </c>
      <c r="B1351" s="27" t="s">
        <v>163</v>
      </c>
      <c r="C1351" s="27" t="s">
        <v>174</v>
      </c>
      <c r="D1351" s="28">
        <v>42095</v>
      </c>
      <c r="E1351" s="27">
        <v>109.31</v>
      </c>
      <c r="F1351" s="27" t="s">
        <v>229</v>
      </c>
      <c r="G1351" s="27">
        <v>6.68</v>
      </c>
      <c r="H1351" s="36">
        <v>102.63</v>
      </c>
      <c r="I1351">
        <f t="shared" si="168"/>
        <v>101.1</v>
      </c>
      <c r="J1351">
        <f t="shared" si="169"/>
        <v>102.295</v>
      </c>
      <c r="K1351">
        <f t="shared" si="172"/>
        <v>1.1950000000000074</v>
      </c>
      <c r="L1351">
        <f t="shared" si="173"/>
        <v>99.307499999999976</v>
      </c>
      <c r="M1351">
        <f t="shared" si="174"/>
        <v>103.49000000000001</v>
      </c>
      <c r="N1351" t="str">
        <f t="shared" si="175"/>
        <v xml:space="preserve"> </v>
      </c>
      <c r="O1351">
        <f t="shared" si="170"/>
        <v>7.0150000000000006</v>
      </c>
      <c r="P1351">
        <f t="shared" si="171"/>
        <v>8.2100000000000009</v>
      </c>
    </row>
    <row r="1352" spans="1:16">
      <c r="A1352" s="27" t="s">
        <v>107</v>
      </c>
      <c r="B1352" s="27" t="s">
        <v>163</v>
      </c>
      <c r="C1352" s="27" t="s">
        <v>174</v>
      </c>
      <c r="D1352" s="28">
        <v>42125</v>
      </c>
      <c r="E1352" s="27">
        <v>109.31</v>
      </c>
      <c r="F1352" s="27" t="s">
        <v>229</v>
      </c>
      <c r="G1352" s="27">
        <v>7.53</v>
      </c>
      <c r="H1352" s="36">
        <v>101.78</v>
      </c>
      <c r="I1352">
        <f t="shared" si="168"/>
        <v>101.1</v>
      </c>
      <c r="J1352">
        <f t="shared" si="169"/>
        <v>102.295</v>
      </c>
      <c r="K1352">
        <f t="shared" si="172"/>
        <v>1.1950000000000074</v>
      </c>
      <c r="L1352">
        <f t="shared" si="173"/>
        <v>99.307499999999976</v>
      </c>
      <c r="M1352">
        <f t="shared" si="174"/>
        <v>103.49000000000001</v>
      </c>
      <c r="N1352" t="str">
        <f t="shared" si="175"/>
        <v xml:space="preserve"> </v>
      </c>
      <c r="O1352">
        <f t="shared" si="170"/>
        <v>7.0150000000000006</v>
      </c>
      <c r="P1352">
        <f t="shared" si="171"/>
        <v>8.2100000000000009</v>
      </c>
    </row>
    <row r="1353" spans="1:16">
      <c r="A1353" s="27" t="s">
        <v>107</v>
      </c>
      <c r="B1353" s="27" t="s">
        <v>163</v>
      </c>
      <c r="C1353" s="27" t="s">
        <v>174</v>
      </c>
      <c r="D1353" s="28">
        <v>42186</v>
      </c>
      <c r="E1353" s="27">
        <v>109.31</v>
      </c>
      <c r="F1353" s="27" t="s">
        <v>229</v>
      </c>
      <c r="G1353" s="27">
        <v>7.33</v>
      </c>
      <c r="H1353" s="36">
        <v>101.98</v>
      </c>
      <c r="I1353">
        <f t="shared" si="168"/>
        <v>101.1</v>
      </c>
      <c r="J1353">
        <f t="shared" si="169"/>
        <v>102.295</v>
      </c>
      <c r="K1353">
        <f t="shared" si="172"/>
        <v>1.1950000000000074</v>
      </c>
      <c r="L1353">
        <f t="shared" si="173"/>
        <v>99.307499999999976</v>
      </c>
      <c r="M1353">
        <f t="shared" si="174"/>
        <v>103.49000000000001</v>
      </c>
      <c r="N1353" t="str">
        <f t="shared" si="175"/>
        <v xml:space="preserve"> </v>
      </c>
      <c r="O1353">
        <f t="shared" si="170"/>
        <v>7.0150000000000006</v>
      </c>
      <c r="P1353">
        <f t="shared" si="171"/>
        <v>8.2100000000000009</v>
      </c>
    </row>
    <row r="1354" spans="1:16">
      <c r="A1354" s="27" t="s">
        <v>107</v>
      </c>
      <c r="B1354" s="27" t="s">
        <v>163</v>
      </c>
      <c r="C1354" s="27" t="s">
        <v>174</v>
      </c>
      <c r="D1354" s="28">
        <v>42217</v>
      </c>
      <c r="E1354" s="27">
        <v>109.31</v>
      </c>
      <c r="F1354" s="27" t="s">
        <v>229</v>
      </c>
      <c r="G1354" s="27">
        <v>6.73</v>
      </c>
      <c r="H1354" s="36">
        <v>102.58</v>
      </c>
      <c r="I1354">
        <f t="shared" si="168"/>
        <v>101.1</v>
      </c>
      <c r="J1354">
        <f t="shared" si="169"/>
        <v>102.295</v>
      </c>
      <c r="K1354">
        <f t="shared" si="172"/>
        <v>1.1950000000000074</v>
      </c>
      <c r="L1354">
        <f t="shared" si="173"/>
        <v>99.307499999999976</v>
      </c>
      <c r="M1354">
        <f t="shared" si="174"/>
        <v>103.49000000000001</v>
      </c>
      <c r="N1354" t="str">
        <f t="shared" si="175"/>
        <v xml:space="preserve"> </v>
      </c>
      <c r="O1354">
        <f t="shared" si="170"/>
        <v>7.0150000000000006</v>
      </c>
      <c r="P1354">
        <f t="shared" si="171"/>
        <v>8.2100000000000009</v>
      </c>
    </row>
    <row r="1355" spans="1:16">
      <c r="A1355" s="27" t="s">
        <v>107</v>
      </c>
      <c r="B1355" s="27" t="s">
        <v>163</v>
      </c>
      <c r="C1355" s="27" t="s">
        <v>174</v>
      </c>
      <c r="D1355" s="28">
        <v>42248</v>
      </c>
      <c r="E1355" s="27">
        <v>109.31</v>
      </c>
      <c r="F1355" s="27" t="s">
        <v>229</v>
      </c>
      <c r="G1355" s="27">
        <v>6.98</v>
      </c>
      <c r="H1355" s="36">
        <v>102.33</v>
      </c>
      <c r="I1355">
        <f t="shared" si="168"/>
        <v>101.1</v>
      </c>
      <c r="J1355">
        <f t="shared" si="169"/>
        <v>102.295</v>
      </c>
      <c r="K1355">
        <f t="shared" si="172"/>
        <v>1.1950000000000074</v>
      </c>
      <c r="L1355">
        <f t="shared" si="173"/>
        <v>99.307499999999976</v>
      </c>
      <c r="M1355">
        <f t="shared" si="174"/>
        <v>103.49000000000001</v>
      </c>
      <c r="N1355" t="str">
        <f t="shared" si="175"/>
        <v xml:space="preserve"> </v>
      </c>
      <c r="O1355">
        <f t="shared" si="170"/>
        <v>7.0150000000000006</v>
      </c>
      <c r="P1355">
        <f t="shared" si="171"/>
        <v>8.2100000000000009</v>
      </c>
    </row>
    <row r="1356" spans="1:16">
      <c r="A1356" s="27" t="s">
        <v>107</v>
      </c>
      <c r="B1356" s="27" t="s">
        <v>163</v>
      </c>
      <c r="C1356" s="27" t="s">
        <v>174</v>
      </c>
      <c r="D1356" s="28">
        <v>42278</v>
      </c>
      <c r="E1356" s="27">
        <v>109.31</v>
      </c>
      <c r="F1356" s="27" t="s">
        <v>229</v>
      </c>
      <c r="G1356" s="27">
        <v>6.93</v>
      </c>
      <c r="H1356" s="36">
        <v>102.38</v>
      </c>
      <c r="I1356">
        <f t="shared" si="168"/>
        <v>101.1</v>
      </c>
      <c r="J1356">
        <f t="shared" si="169"/>
        <v>102.295</v>
      </c>
      <c r="K1356">
        <f t="shared" si="172"/>
        <v>1.1950000000000074</v>
      </c>
      <c r="L1356">
        <f t="shared" si="173"/>
        <v>99.307499999999976</v>
      </c>
      <c r="M1356">
        <f t="shared" si="174"/>
        <v>103.49000000000001</v>
      </c>
      <c r="N1356" t="str">
        <f t="shared" si="175"/>
        <v xml:space="preserve"> </v>
      </c>
      <c r="O1356">
        <f t="shared" si="170"/>
        <v>7.0150000000000006</v>
      </c>
      <c r="P1356">
        <f t="shared" si="171"/>
        <v>8.2100000000000009</v>
      </c>
    </row>
    <row r="1357" spans="1:16">
      <c r="A1357" s="27" t="s">
        <v>107</v>
      </c>
      <c r="B1357" s="27" t="s">
        <v>163</v>
      </c>
      <c r="C1357" s="27" t="s">
        <v>174</v>
      </c>
      <c r="D1357" s="28">
        <v>42309</v>
      </c>
      <c r="E1357" s="27">
        <v>109.31</v>
      </c>
      <c r="F1357" s="27" t="s">
        <v>229</v>
      </c>
      <c r="G1357" s="27">
        <v>6.53</v>
      </c>
      <c r="H1357" s="36">
        <v>102.78</v>
      </c>
      <c r="I1357">
        <f t="shared" si="168"/>
        <v>101.1</v>
      </c>
      <c r="J1357">
        <f t="shared" si="169"/>
        <v>102.295</v>
      </c>
      <c r="K1357">
        <f t="shared" si="172"/>
        <v>1.1950000000000074</v>
      </c>
      <c r="L1357">
        <f t="shared" si="173"/>
        <v>99.307499999999976</v>
      </c>
      <c r="M1357">
        <f t="shared" si="174"/>
        <v>103.49000000000001</v>
      </c>
      <c r="N1357" t="str">
        <f t="shared" si="175"/>
        <v xml:space="preserve"> </v>
      </c>
      <c r="O1357">
        <f t="shared" si="170"/>
        <v>7.0150000000000006</v>
      </c>
      <c r="P1357">
        <f t="shared" si="171"/>
        <v>8.2100000000000009</v>
      </c>
    </row>
    <row r="1358" spans="1:16">
      <c r="A1358" s="27" t="s">
        <v>107</v>
      </c>
      <c r="B1358" s="27" t="s">
        <v>163</v>
      </c>
      <c r="C1358" s="27" t="s">
        <v>174</v>
      </c>
      <c r="D1358" s="28">
        <v>42339</v>
      </c>
      <c r="E1358" s="27">
        <v>109.31</v>
      </c>
      <c r="F1358" s="27" t="s">
        <v>229</v>
      </c>
      <c r="G1358" s="27">
        <v>6.43</v>
      </c>
      <c r="H1358" s="36">
        <v>102.88</v>
      </c>
      <c r="I1358">
        <f t="shared" si="168"/>
        <v>101.1</v>
      </c>
      <c r="J1358">
        <f t="shared" si="169"/>
        <v>102.295</v>
      </c>
      <c r="K1358">
        <f t="shared" si="172"/>
        <v>1.1950000000000074</v>
      </c>
      <c r="L1358">
        <f t="shared" si="173"/>
        <v>99.307499999999976</v>
      </c>
      <c r="M1358">
        <f t="shared" si="174"/>
        <v>103.49000000000001</v>
      </c>
      <c r="N1358" t="str">
        <f t="shared" si="175"/>
        <v xml:space="preserve"> </v>
      </c>
      <c r="O1358">
        <f t="shared" si="170"/>
        <v>7.0150000000000006</v>
      </c>
      <c r="P1358">
        <f t="shared" si="171"/>
        <v>8.2100000000000009</v>
      </c>
    </row>
    <row r="1359" spans="1:16">
      <c r="A1359" s="27" t="s">
        <v>107</v>
      </c>
      <c r="B1359" s="27" t="s">
        <v>163</v>
      </c>
      <c r="C1359" s="27" t="s">
        <v>174</v>
      </c>
      <c r="D1359" s="28">
        <v>42370</v>
      </c>
      <c r="E1359" s="27">
        <v>109.31</v>
      </c>
      <c r="F1359" s="27" t="s">
        <v>229</v>
      </c>
      <c r="G1359" s="27">
        <v>6.53</v>
      </c>
      <c r="H1359" s="36">
        <v>102.78</v>
      </c>
      <c r="I1359">
        <f t="shared" si="168"/>
        <v>101.1</v>
      </c>
      <c r="J1359">
        <f t="shared" si="169"/>
        <v>102.295</v>
      </c>
      <c r="K1359">
        <f t="shared" si="172"/>
        <v>1.1950000000000074</v>
      </c>
      <c r="L1359">
        <f t="shared" si="173"/>
        <v>99.307499999999976</v>
      </c>
      <c r="M1359">
        <f t="shared" si="174"/>
        <v>103.49000000000001</v>
      </c>
      <c r="N1359" t="str">
        <f t="shared" si="175"/>
        <v xml:space="preserve"> </v>
      </c>
      <c r="O1359">
        <f t="shared" si="170"/>
        <v>7.0150000000000006</v>
      </c>
      <c r="P1359">
        <f t="shared" si="171"/>
        <v>8.2100000000000009</v>
      </c>
    </row>
    <row r="1360" spans="1:16">
      <c r="A1360" s="27" t="s">
        <v>107</v>
      </c>
      <c r="B1360" s="27" t="s">
        <v>163</v>
      </c>
      <c r="C1360" s="27" t="s">
        <v>174</v>
      </c>
      <c r="D1360" s="28">
        <v>42401</v>
      </c>
      <c r="E1360" s="27">
        <v>109.31</v>
      </c>
      <c r="F1360" s="27" t="s">
        <v>229</v>
      </c>
      <c r="G1360" s="27">
        <v>6.73</v>
      </c>
      <c r="H1360" s="36">
        <v>102.58</v>
      </c>
      <c r="I1360">
        <f t="shared" si="168"/>
        <v>101.1</v>
      </c>
      <c r="J1360">
        <f t="shared" si="169"/>
        <v>102.295</v>
      </c>
      <c r="K1360">
        <f t="shared" si="172"/>
        <v>1.1950000000000074</v>
      </c>
      <c r="L1360">
        <f t="shared" si="173"/>
        <v>99.307499999999976</v>
      </c>
      <c r="M1360">
        <f t="shared" si="174"/>
        <v>103.49000000000001</v>
      </c>
      <c r="N1360" t="str">
        <f t="shared" si="175"/>
        <v xml:space="preserve"> </v>
      </c>
      <c r="O1360">
        <f t="shared" si="170"/>
        <v>7.0150000000000006</v>
      </c>
      <c r="P1360">
        <f t="shared" si="171"/>
        <v>8.2100000000000009</v>
      </c>
    </row>
    <row r="1361" spans="1:16">
      <c r="A1361" s="27" t="s">
        <v>107</v>
      </c>
      <c r="B1361" s="27" t="s">
        <v>163</v>
      </c>
      <c r="C1361" s="27" t="s">
        <v>174</v>
      </c>
      <c r="D1361" s="28">
        <v>42430</v>
      </c>
      <c r="E1361" s="27">
        <v>109.31</v>
      </c>
      <c r="F1361" s="27" t="s">
        <v>229</v>
      </c>
      <c r="G1361" s="27">
        <v>8.4700000000000006</v>
      </c>
      <c r="H1361" s="36">
        <v>100.84</v>
      </c>
      <c r="I1361">
        <f t="shared" si="168"/>
        <v>101.1</v>
      </c>
      <c r="J1361">
        <f t="shared" si="169"/>
        <v>102.295</v>
      </c>
      <c r="K1361">
        <f t="shared" si="172"/>
        <v>1.1950000000000074</v>
      </c>
      <c r="L1361">
        <f t="shared" si="173"/>
        <v>99.307499999999976</v>
      </c>
      <c r="M1361">
        <f t="shared" si="174"/>
        <v>103.49000000000001</v>
      </c>
      <c r="N1361" t="str">
        <f t="shared" si="175"/>
        <v xml:space="preserve"> </v>
      </c>
      <c r="O1361">
        <f t="shared" si="170"/>
        <v>7.0150000000000006</v>
      </c>
      <c r="P1361">
        <f t="shared" si="171"/>
        <v>8.2100000000000009</v>
      </c>
    </row>
    <row r="1362" spans="1:16">
      <c r="A1362" s="27" t="s">
        <v>107</v>
      </c>
      <c r="B1362" s="27" t="s">
        <v>163</v>
      </c>
      <c r="C1362" s="27" t="s">
        <v>174</v>
      </c>
      <c r="D1362" s="28">
        <v>42491</v>
      </c>
      <c r="E1362" s="27">
        <v>109.31</v>
      </c>
      <c r="F1362" s="27" t="s">
        <v>229</v>
      </c>
      <c r="G1362" s="27">
        <v>9.9700000000000006</v>
      </c>
      <c r="H1362" s="36">
        <v>99.34</v>
      </c>
      <c r="I1362">
        <f t="shared" si="168"/>
        <v>101.1</v>
      </c>
      <c r="J1362">
        <f t="shared" si="169"/>
        <v>102.295</v>
      </c>
      <c r="K1362">
        <f t="shared" si="172"/>
        <v>1.1950000000000074</v>
      </c>
      <c r="L1362">
        <f t="shared" si="173"/>
        <v>99.307499999999976</v>
      </c>
      <c r="M1362">
        <f t="shared" si="174"/>
        <v>103.49000000000001</v>
      </c>
      <c r="N1362" t="str">
        <f t="shared" si="175"/>
        <v xml:space="preserve"> </v>
      </c>
      <c r="O1362">
        <f t="shared" si="170"/>
        <v>7.0150000000000006</v>
      </c>
      <c r="P1362">
        <f t="shared" si="171"/>
        <v>8.2100000000000009</v>
      </c>
    </row>
    <row r="1363" spans="1:16">
      <c r="A1363" s="27" t="s">
        <v>107</v>
      </c>
      <c r="B1363" s="27" t="s">
        <v>163</v>
      </c>
      <c r="C1363" s="27" t="s">
        <v>174</v>
      </c>
      <c r="D1363" s="28">
        <v>42522</v>
      </c>
      <c r="E1363" s="27">
        <v>109.31</v>
      </c>
      <c r="F1363" s="27" t="s">
        <v>229</v>
      </c>
      <c r="G1363" s="27">
        <v>9.17</v>
      </c>
      <c r="H1363" s="36">
        <v>100.14</v>
      </c>
      <c r="I1363">
        <f t="shared" si="168"/>
        <v>101.1</v>
      </c>
      <c r="J1363">
        <f t="shared" si="169"/>
        <v>102.295</v>
      </c>
      <c r="K1363">
        <f t="shared" si="172"/>
        <v>1.1950000000000074</v>
      </c>
      <c r="L1363">
        <f t="shared" si="173"/>
        <v>99.307499999999976</v>
      </c>
      <c r="M1363">
        <f t="shared" si="174"/>
        <v>103.49000000000001</v>
      </c>
      <c r="N1363" t="str">
        <f t="shared" si="175"/>
        <v xml:space="preserve"> </v>
      </c>
      <c r="O1363">
        <f t="shared" si="170"/>
        <v>7.0150000000000006</v>
      </c>
      <c r="P1363">
        <f t="shared" si="171"/>
        <v>8.2100000000000009</v>
      </c>
    </row>
    <row r="1364" spans="1:16">
      <c r="A1364" s="27" t="s">
        <v>107</v>
      </c>
      <c r="B1364" s="27" t="s">
        <v>163</v>
      </c>
      <c r="C1364" s="27" t="s">
        <v>174</v>
      </c>
      <c r="D1364" s="28">
        <v>42644</v>
      </c>
      <c r="E1364" s="27">
        <v>109.31</v>
      </c>
      <c r="F1364" s="27" t="s">
        <v>229</v>
      </c>
      <c r="G1364" s="27">
        <v>8.07</v>
      </c>
      <c r="H1364" s="36">
        <v>101.24</v>
      </c>
      <c r="I1364">
        <f t="shared" si="168"/>
        <v>101.1</v>
      </c>
      <c r="J1364">
        <f t="shared" si="169"/>
        <v>102.295</v>
      </c>
      <c r="K1364">
        <f t="shared" si="172"/>
        <v>1.1950000000000074</v>
      </c>
      <c r="L1364">
        <f t="shared" si="173"/>
        <v>99.307499999999976</v>
      </c>
      <c r="M1364">
        <f t="shared" si="174"/>
        <v>103.49000000000001</v>
      </c>
      <c r="N1364" t="str">
        <f t="shared" si="175"/>
        <v xml:space="preserve"> </v>
      </c>
      <c r="O1364">
        <f t="shared" si="170"/>
        <v>7.0150000000000006</v>
      </c>
      <c r="P1364">
        <f t="shared" si="171"/>
        <v>8.2100000000000009</v>
      </c>
    </row>
    <row r="1365" spans="1:16">
      <c r="A1365" s="27" t="s">
        <v>107</v>
      </c>
      <c r="B1365" s="27" t="s">
        <v>163</v>
      </c>
      <c r="C1365" s="27" t="s">
        <v>174</v>
      </c>
      <c r="D1365" s="28">
        <v>42675</v>
      </c>
      <c r="E1365" s="27">
        <v>109.31</v>
      </c>
      <c r="F1365" s="27" t="s">
        <v>229</v>
      </c>
      <c r="G1365" s="27">
        <v>7.42</v>
      </c>
      <c r="H1365" s="36">
        <v>101.89</v>
      </c>
      <c r="I1365">
        <f t="shared" si="168"/>
        <v>101.1</v>
      </c>
      <c r="J1365">
        <f t="shared" si="169"/>
        <v>102.295</v>
      </c>
      <c r="K1365">
        <f t="shared" si="172"/>
        <v>1.1950000000000074</v>
      </c>
      <c r="L1365">
        <f t="shared" si="173"/>
        <v>99.307499999999976</v>
      </c>
      <c r="M1365">
        <f t="shared" si="174"/>
        <v>103.49000000000001</v>
      </c>
      <c r="N1365" t="str">
        <f t="shared" si="175"/>
        <v xml:space="preserve"> </v>
      </c>
      <c r="O1365">
        <f t="shared" si="170"/>
        <v>7.0150000000000006</v>
      </c>
      <c r="P1365">
        <f t="shared" si="171"/>
        <v>8.2100000000000009</v>
      </c>
    </row>
    <row r="1366" spans="1:16">
      <c r="A1366" s="27" t="s">
        <v>107</v>
      </c>
      <c r="B1366" s="27" t="s">
        <v>163</v>
      </c>
      <c r="C1366" s="27" t="s">
        <v>174</v>
      </c>
      <c r="D1366" s="28">
        <v>42705</v>
      </c>
      <c r="E1366" s="27">
        <v>109.31</v>
      </c>
      <c r="F1366" s="27" t="s">
        <v>229</v>
      </c>
      <c r="G1366" s="27">
        <v>7.07</v>
      </c>
      <c r="H1366" s="36">
        <v>102.24</v>
      </c>
      <c r="I1366">
        <f t="shared" si="168"/>
        <v>101.1</v>
      </c>
      <c r="J1366">
        <f t="shared" si="169"/>
        <v>102.295</v>
      </c>
      <c r="K1366">
        <f t="shared" si="172"/>
        <v>1.1950000000000074</v>
      </c>
      <c r="L1366">
        <f t="shared" si="173"/>
        <v>99.307499999999976</v>
      </c>
      <c r="M1366">
        <f t="shared" si="174"/>
        <v>103.49000000000001</v>
      </c>
      <c r="N1366" t="str">
        <f t="shared" si="175"/>
        <v xml:space="preserve"> </v>
      </c>
      <c r="O1366">
        <f t="shared" si="170"/>
        <v>7.0150000000000006</v>
      </c>
      <c r="P1366">
        <f t="shared" si="171"/>
        <v>8.2100000000000009</v>
      </c>
    </row>
    <row r="1367" spans="1:16">
      <c r="A1367" s="27" t="s">
        <v>107</v>
      </c>
      <c r="B1367" s="27" t="s">
        <v>163</v>
      </c>
      <c r="C1367" s="27" t="s">
        <v>174</v>
      </c>
      <c r="D1367" s="28">
        <v>42750</v>
      </c>
      <c r="E1367" s="27">
        <v>109.31</v>
      </c>
      <c r="F1367" s="27" t="s">
        <v>229</v>
      </c>
      <c r="G1367" s="27">
        <v>7.64</v>
      </c>
      <c r="H1367" s="36">
        <v>101.67</v>
      </c>
      <c r="I1367">
        <f t="shared" si="168"/>
        <v>101.1</v>
      </c>
      <c r="J1367">
        <f t="shared" si="169"/>
        <v>102.295</v>
      </c>
      <c r="K1367">
        <f t="shared" si="172"/>
        <v>1.1950000000000074</v>
      </c>
      <c r="L1367">
        <f t="shared" si="173"/>
        <v>99.307499999999976</v>
      </c>
      <c r="M1367">
        <f t="shared" si="174"/>
        <v>103.49000000000001</v>
      </c>
      <c r="N1367" t="str">
        <f t="shared" si="175"/>
        <v xml:space="preserve"> </v>
      </c>
      <c r="O1367">
        <f t="shared" si="170"/>
        <v>7.0150000000000006</v>
      </c>
      <c r="P1367">
        <f t="shared" si="171"/>
        <v>8.2100000000000009</v>
      </c>
    </row>
    <row r="1368" spans="1:16">
      <c r="A1368" s="27" t="s">
        <v>107</v>
      </c>
      <c r="B1368" s="27" t="s">
        <v>163</v>
      </c>
      <c r="C1368" s="27" t="s">
        <v>174</v>
      </c>
      <c r="D1368" s="28">
        <v>42781</v>
      </c>
      <c r="E1368" s="27">
        <v>109.31</v>
      </c>
      <c r="F1368" s="27" t="s">
        <v>229</v>
      </c>
      <c r="G1368" s="27">
        <v>7.37</v>
      </c>
      <c r="H1368" s="36">
        <v>101.94</v>
      </c>
      <c r="I1368">
        <f t="shared" si="168"/>
        <v>101.1</v>
      </c>
      <c r="J1368">
        <f t="shared" si="169"/>
        <v>102.295</v>
      </c>
      <c r="K1368">
        <f t="shared" si="172"/>
        <v>1.1950000000000074</v>
      </c>
      <c r="L1368">
        <f t="shared" si="173"/>
        <v>99.307499999999976</v>
      </c>
      <c r="M1368">
        <f t="shared" si="174"/>
        <v>103.49000000000001</v>
      </c>
      <c r="N1368" t="str">
        <f t="shared" si="175"/>
        <v xml:space="preserve"> </v>
      </c>
      <c r="O1368">
        <f t="shared" si="170"/>
        <v>7.0150000000000006</v>
      </c>
      <c r="P1368">
        <f t="shared" si="171"/>
        <v>8.2100000000000009</v>
      </c>
    </row>
    <row r="1369" spans="1:16">
      <c r="A1369" s="27" t="s">
        <v>107</v>
      </c>
      <c r="B1369" s="27" t="s">
        <v>163</v>
      </c>
      <c r="C1369" s="27" t="s">
        <v>174</v>
      </c>
      <c r="D1369" s="28">
        <v>42809</v>
      </c>
      <c r="E1369" s="27">
        <v>109.31</v>
      </c>
      <c r="F1369" s="27" t="s">
        <v>229</v>
      </c>
      <c r="G1369" s="27">
        <v>7.84</v>
      </c>
      <c r="H1369" s="36">
        <v>101.47</v>
      </c>
      <c r="I1369">
        <f t="shared" si="168"/>
        <v>101.1</v>
      </c>
      <c r="J1369">
        <f t="shared" si="169"/>
        <v>102.295</v>
      </c>
      <c r="K1369">
        <f t="shared" si="172"/>
        <v>1.1950000000000074</v>
      </c>
      <c r="L1369">
        <f t="shared" si="173"/>
        <v>99.307499999999976</v>
      </c>
      <c r="M1369">
        <f t="shared" si="174"/>
        <v>103.49000000000001</v>
      </c>
      <c r="N1369" t="str">
        <f t="shared" si="175"/>
        <v xml:space="preserve"> </v>
      </c>
      <c r="O1369">
        <f t="shared" si="170"/>
        <v>7.0150000000000006</v>
      </c>
      <c r="P1369">
        <f t="shared" si="171"/>
        <v>8.2100000000000009</v>
      </c>
    </row>
    <row r="1370" spans="1:16">
      <c r="A1370" s="27" t="s">
        <v>107</v>
      </c>
      <c r="B1370" s="27" t="s">
        <v>163</v>
      </c>
      <c r="C1370" s="27" t="s">
        <v>174</v>
      </c>
      <c r="D1370" s="28">
        <v>42840</v>
      </c>
      <c r="E1370" s="27">
        <v>109.31</v>
      </c>
      <c r="F1370" s="27" t="s">
        <v>229</v>
      </c>
      <c r="G1370" s="27">
        <v>7.47</v>
      </c>
      <c r="H1370" s="36">
        <v>101.84</v>
      </c>
      <c r="I1370">
        <f t="shared" si="168"/>
        <v>101.1</v>
      </c>
      <c r="J1370">
        <f t="shared" si="169"/>
        <v>102.295</v>
      </c>
      <c r="K1370">
        <f t="shared" si="172"/>
        <v>1.1950000000000074</v>
      </c>
      <c r="L1370">
        <f t="shared" si="173"/>
        <v>99.307499999999976</v>
      </c>
      <c r="M1370">
        <f t="shared" si="174"/>
        <v>103.49000000000001</v>
      </c>
      <c r="N1370" t="str">
        <f t="shared" si="175"/>
        <v xml:space="preserve"> </v>
      </c>
      <c r="O1370">
        <f t="shared" si="170"/>
        <v>7.0150000000000006</v>
      </c>
      <c r="P1370">
        <f t="shared" si="171"/>
        <v>8.2100000000000009</v>
      </c>
    </row>
    <row r="1371" spans="1:16">
      <c r="A1371" s="27" t="s">
        <v>107</v>
      </c>
      <c r="B1371" s="27" t="s">
        <v>163</v>
      </c>
      <c r="C1371" s="27" t="s">
        <v>174</v>
      </c>
      <c r="D1371" s="28">
        <v>42870</v>
      </c>
      <c r="E1371" s="27">
        <v>109.31</v>
      </c>
      <c r="F1371" s="27" t="s">
        <v>229</v>
      </c>
      <c r="G1371" s="27">
        <v>7.57</v>
      </c>
      <c r="H1371" s="36">
        <v>101.74</v>
      </c>
      <c r="I1371">
        <f t="shared" si="168"/>
        <v>101.1</v>
      </c>
      <c r="J1371">
        <f t="shared" si="169"/>
        <v>102.295</v>
      </c>
      <c r="K1371">
        <f t="shared" si="172"/>
        <v>1.1950000000000074</v>
      </c>
      <c r="L1371">
        <f t="shared" si="173"/>
        <v>99.307499999999976</v>
      </c>
      <c r="M1371">
        <f t="shared" si="174"/>
        <v>103.49000000000001</v>
      </c>
      <c r="N1371" t="str">
        <f t="shared" si="175"/>
        <v xml:space="preserve"> </v>
      </c>
      <c r="O1371">
        <f t="shared" si="170"/>
        <v>7.0150000000000006</v>
      </c>
      <c r="P1371">
        <f t="shared" si="171"/>
        <v>8.2100000000000009</v>
      </c>
    </row>
    <row r="1372" spans="1:16">
      <c r="A1372" s="27" t="s">
        <v>107</v>
      </c>
      <c r="B1372" s="27" t="s">
        <v>163</v>
      </c>
      <c r="C1372" s="27" t="s">
        <v>174</v>
      </c>
      <c r="D1372" s="28">
        <v>42901</v>
      </c>
      <c r="E1372" s="27">
        <v>109.31</v>
      </c>
      <c r="F1372" s="27" t="s">
        <v>229</v>
      </c>
      <c r="G1372" s="27">
        <v>8.27</v>
      </c>
      <c r="H1372" s="36">
        <v>101.04</v>
      </c>
      <c r="I1372">
        <f t="shared" si="168"/>
        <v>101.1</v>
      </c>
      <c r="J1372">
        <f t="shared" si="169"/>
        <v>102.295</v>
      </c>
      <c r="K1372">
        <f t="shared" si="172"/>
        <v>1.1950000000000074</v>
      </c>
      <c r="L1372">
        <f t="shared" si="173"/>
        <v>99.307499999999976</v>
      </c>
      <c r="M1372">
        <f t="shared" si="174"/>
        <v>103.49000000000001</v>
      </c>
      <c r="N1372" t="str">
        <f t="shared" si="175"/>
        <v xml:space="preserve"> </v>
      </c>
      <c r="O1372">
        <f t="shared" si="170"/>
        <v>7.0150000000000006</v>
      </c>
      <c r="P1372">
        <f t="shared" si="171"/>
        <v>8.2100000000000009</v>
      </c>
    </row>
    <row r="1373" spans="1:16">
      <c r="A1373" s="27" t="s">
        <v>107</v>
      </c>
      <c r="B1373" s="27" t="s">
        <v>163</v>
      </c>
      <c r="C1373" s="27" t="s">
        <v>174</v>
      </c>
      <c r="D1373" s="28">
        <v>42931</v>
      </c>
      <c r="E1373" s="27">
        <v>109.31</v>
      </c>
      <c r="F1373" s="27" t="s">
        <v>229</v>
      </c>
      <c r="G1373" s="27">
        <v>8.3699999999999992</v>
      </c>
      <c r="H1373" s="36">
        <v>100.94</v>
      </c>
      <c r="I1373">
        <f t="shared" si="168"/>
        <v>101.1</v>
      </c>
      <c r="J1373">
        <f t="shared" si="169"/>
        <v>102.295</v>
      </c>
      <c r="K1373">
        <f t="shared" si="172"/>
        <v>1.1950000000000074</v>
      </c>
      <c r="L1373">
        <f t="shared" si="173"/>
        <v>99.307499999999976</v>
      </c>
      <c r="M1373">
        <f t="shared" si="174"/>
        <v>103.49000000000001</v>
      </c>
      <c r="N1373" t="str">
        <f t="shared" si="175"/>
        <v xml:space="preserve"> </v>
      </c>
      <c r="O1373">
        <f t="shared" si="170"/>
        <v>7.0150000000000006</v>
      </c>
      <c r="P1373">
        <f t="shared" si="171"/>
        <v>8.2100000000000009</v>
      </c>
    </row>
    <row r="1374" spans="1:16">
      <c r="A1374" s="27" t="s">
        <v>107</v>
      </c>
      <c r="B1374" s="27" t="s">
        <v>163</v>
      </c>
      <c r="C1374" s="27" t="s">
        <v>174</v>
      </c>
      <c r="D1374" s="28">
        <v>42962</v>
      </c>
      <c r="E1374" s="27">
        <v>109.31</v>
      </c>
      <c r="F1374" s="27" t="s">
        <v>229</v>
      </c>
      <c r="G1374" s="27">
        <v>7.77</v>
      </c>
      <c r="H1374" s="36">
        <v>101.54</v>
      </c>
      <c r="I1374">
        <f t="shared" si="168"/>
        <v>101.1</v>
      </c>
      <c r="J1374">
        <f t="shared" si="169"/>
        <v>102.295</v>
      </c>
      <c r="K1374">
        <f t="shared" si="172"/>
        <v>1.1950000000000074</v>
      </c>
      <c r="L1374">
        <f t="shared" si="173"/>
        <v>99.307499999999976</v>
      </c>
      <c r="M1374">
        <f t="shared" si="174"/>
        <v>103.49000000000001</v>
      </c>
      <c r="N1374" t="str">
        <f t="shared" si="175"/>
        <v xml:space="preserve"> </v>
      </c>
      <c r="O1374">
        <f t="shared" si="170"/>
        <v>7.0150000000000006</v>
      </c>
      <c r="P1374">
        <f t="shared" si="171"/>
        <v>8.2100000000000009</v>
      </c>
    </row>
    <row r="1375" spans="1:16">
      <c r="A1375" s="27" t="s">
        <v>107</v>
      </c>
      <c r="B1375" s="27" t="s">
        <v>163</v>
      </c>
      <c r="C1375" s="27" t="s">
        <v>174</v>
      </c>
      <c r="D1375" s="28">
        <v>42993</v>
      </c>
      <c r="E1375" s="27">
        <v>109.31</v>
      </c>
      <c r="F1375" s="27" t="s">
        <v>229</v>
      </c>
      <c r="G1375" s="27">
        <v>10.17</v>
      </c>
      <c r="H1375" s="36">
        <v>99.14</v>
      </c>
      <c r="I1375">
        <f t="shared" si="168"/>
        <v>101.1</v>
      </c>
      <c r="J1375">
        <f t="shared" si="169"/>
        <v>102.295</v>
      </c>
      <c r="K1375">
        <f t="shared" si="172"/>
        <v>1.1950000000000074</v>
      </c>
      <c r="L1375">
        <f t="shared" si="173"/>
        <v>99.307499999999976</v>
      </c>
      <c r="M1375">
        <f t="shared" si="174"/>
        <v>103.49000000000001</v>
      </c>
      <c r="N1375" t="str">
        <f t="shared" si="175"/>
        <v>OUTLIER</v>
      </c>
      <c r="O1375">
        <f t="shared" si="170"/>
        <v>7.0150000000000006</v>
      </c>
      <c r="P1375">
        <f t="shared" si="171"/>
        <v>8.2100000000000009</v>
      </c>
    </row>
    <row r="1376" spans="1:16">
      <c r="A1376" s="27" t="s">
        <v>107</v>
      </c>
      <c r="B1376" s="27" t="s">
        <v>163</v>
      </c>
      <c r="C1376" s="27" t="s">
        <v>174</v>
      </c>
      <c r="D1376" s="28">
        <v>43023</v>
      </c>
      <c r="E1376" s="27">
        <v>109.31</v>
      </c>
      <c r="F1376" s="27" t="s">
        <v>229</v>
      </c>
      <c r="G1376" s="27">
        <v>10.37</v>
      </c>
      <c r="H1376" s="36">
        <v>98.94</v>
      </c>
      <c r="I1376">
        <f t="shared" si="168"/>
        <v>101.1</v>
      </c>
      <c r="J1376">
        <f t="shared" si="169"/>
        <v>102.295</v>
      </c>
      <c r="K1376">
        <f t="shared" si="172"/>
        <v>1.1950000000000074</v>
      </c>
      <c r="L1376">
        <f t="shared" si="173"/>
        <v>99.307499999999976</v>
      </c>
      <c r="M1376">
        <f t="shared" si="174"/>
        <v>103.49000000000001</v>
      </c>
      <c r="N1376" t="str">
        <f t="shared" si="175"/>
        <v>OUTLIER</v>
      </c>
      <c r="O1376">
        <f t="shared" si="170"/>
        <v>7.0150000000000006</v>
      </c>
      <c r="P1376">
        <f t="shared" si="171"/>
        <v>8.2100000000000009</v>
      </c>
    </row>
    <row r="1377" spans="1:16">
      <c r="A1377" s="27" t="s">
        <v>107</v>
      </c>
      <c r="B1377" s="27" t="s">
        <v>163</v>
      </c>
      <c r="C1377" s="27" t="s">
        <v>174</v>
      </c>
      <c r="D1377" s="28">
        <v>43054</v>
      </c>
      <c r="E1377" s="27">
        <v>109.31</v>
      </c>
      <c r="F1377" s="27" t="s">
        <v>229</v>
      </c>
      <c r="G1377" s="27">
        <v>7.67</v>
      </c>
      <c r="H1377" s="36">
        <v>101.64</v>
      </c>
      <c r="I1377">
        <f t="shared" si="168"/>
        <v>101.1</v>
      </c>
      <c r="J1377">
        <f t="shared" si="169"/>
        <v>102.295</v>
      </c>
      <c r="K1377">
        <f t="shared" si="172"/>
        <v>1.1950000000000074</v>
      </c>
      <c r="L1377">
        <f t="shared" si="173"/>
        <v>99.307499999999976</v>
      </c>
      <c r="M1377">
        <f t="shared" si="174"/>
        <v>103.49000000000001</v>
      </c>
      <c r="N1377" t="str">
        <f t="shared" si="175"/>
        <v xml:space="preserve"> </v>
      </c>
      <c r="O1377">
        <f t="shared" si="170"/>
        <v>7.0150000000000006</v>
      </c>
      <c r="P1377">
        <f t="shared" si="171"/>
        <v>8.2100000000000009</v>
      </c>
    </row>
    <row r="1378" spans="1:16">
      <c r="A1378" s="27" t="s">
        <v>107</v>
      </c>
      <c r="B1378" s="27" t="s">
        <v>163</v>
      </c>
      <c r="C1378" s="27" t="s">
        <v>174</v>
      </c>
      <c r="D1378" s="28">
        <v>43084</v>
      </c>
      <c r="E1378" s="27">
        <v>109.31</v>
      </c>
      <c r="F1378" s="27" t="s">
        <v>229</v>
      </c>
      <c r="G1378" s="27">
        <v>7.87</v>
      </c>
      <c r="H1378" s="36">
        <v>101.44</v>
      </c>
      <c r="I1378">
        <f t="shared" si="168"/>
        <v>101.1</v>
      </c>
      <c r="J1378">
        <f t="shared" si="169"/>
        <v>102.295</v>
      </c>
      <c r="K1378">
        <f t="shared" si="172"/>
        <v>1.1950000000000074</v>
      </c>
      <c r="L1378">
        <f t="shared" si="173"/>
        <v>99.307499999999976</v>
      </c>
      <c r="M1378">
        <f t="shared" si="174"/>
        <v>103.49000000000001</v>
      </c>
      <c r="N1378" t="str">
        <f t="shared" si="175"/>
        <v xml:space="preserve"> </v>
      </c>
      <c r="O1378">
        <f t="shared" si="170"/>
        <v>7.0150000000000006</v>
      </c>
      <c r="P1378">
        <f t="shared" si="171"/>
        <v>8.2100000000000009</v>
      </c>
    </row>
    <row r="1379" spans="1:16">
      <c r="A1379" s="27" t="s">
        <v>107</v>
      </c>
      <c r="B1379" s="27" t="s">
        <v>163</v>
      </c>
      <c r="C1379" s="27" t="s">
        <v>174</v>
      </c>
      <c r="D1379" s="28">
        <v>43115</v>
      </c>
      <c r="E1379" s="27">
        <v>109.31</v>
      </c>
      <c r="F1379" s="27" t="s">
        <v>229</v>
      </c>
      <c r="G1379" s="27">
        <v>7.47</v>
      </c>
      <c r="H1379" s="36">
        <v>101.84</v>
      </c>
      <c r="I1379">
        <f t="shared" si="168"/>
        <v>101.1</v>
      </c>
      <c r="J1379">
        <f t="shared" si="169"/>
        <v>102.295</v>
      </c>
      <c r="K1379">
        <f t="shared" si="172"/>
        <v>1.1950000000000074</v>
      </c>
      <c r="L1379">
        <f t="shared" si="173"/>
        <v>99.307499999999976</v>
      </c>
      <c r="M1379">
        <f t="shared" si="174"/>
        <v>103.49000000000001</v>
      </c>
      <c r="N1379" t="str">
        <f t="shared" si="175"/>
        <v xml:space="preserve"> </v>
      </c>
      <c r="O1379">
        <f t="shared" si="170"/>
        <v>7.0150000000000006</v>
      </c>
      <c r="P1379">
        <f t="shared" si="171"/>
        <v>8.2100000000000009</v>
      </c>
    </row>
    <row r="1380" spans="1:16">
      <c r="A1380" s="27" t="s">
        <v>107</v>
      </c>
      <c r="B1380" s="27" t="s">
        <v>163</v>
      </c>
      <c r="C1380" s="27" t="s">
        <v>174</v>
      </c>
      <c r="D1380" s="28">
        <v>43146</v>
      </c>
      <c r="E1380" s="27">
        <v>109.31</v>
      </c>
      <c r="F1380" s="27" t="s">
        <v>229</v>
      </c>
      <c r="G1380" s="27">
        <v>7.77</v>
      </c>
      <c r="H1380" s="36">
        <v>101.54</v>
      </c>
      <c r="I1380">
        <f t="shared" si="168"/>
        <v>101.1</v>
      </c>
      <c r="J1380">
        <f t="shared" si="169"/>
        <v>102.295</v>
      </c>
      <c r="K1380">
        <f t="shared" si="172"/>
        <v>1.1950000000000074</v>
      </c>
      <c r="L1380">
        <f t="shared" si="173"/>
        <v>99.307499999999976</v>
      </c>
      <c r="M1380">
        <f t="shared" si="174"/>
        <v>103.49000000000001</v>
      </c>
      <c r="N1380" t="str">
        <f t="shared" si="175"/>
        <v xml:space="preserve"> </v>
      </c>
      <c r="O1380">
        <f t="shared" si="170"/>
        <v>7.0150000000000006</v>
      </c>
      <c r="P1380">
        <f t="shared" si="171"/>
        <v>8.2100000000000009</v>
      </c>
    </row>
    <row r="1381" spans="1:16">
      <c r="A1381" s="27" t="s">
        <v>107</v>
      </c>
      <c r="B1381" s="27" t="s">
        <v>163</v>
      </c>
      <c r="C1381" s="27" t="s">
        <v>174</v>
      </c>
      <c r="D1381" s="28">
        <v>43174</v>
      </c>
      <c r="E1381" s="27">
        <v>109.31</v>
      </c>
      <c r="F1381" s="27" t="s">
        <v>229</v>
      </c>
      <c r="G1381" s="27">
        <v>8.57</v>
      </c>
      <c r="H1381" s="36">
        <v>100.74</v>
      </c>
      <c r="I1381">
        <f t="shared" si="168"/>
        <v>101.1</v>
      </c>
      <c r="J1381">
        <f t="shared" si="169"/>
        <v>102.295</v>
      </c>
      <c r="K1381">
        <f t="shared" si="172"/>
        <v>1.1950000000000074</v>
      </c>
      <c r="L1381">
        <f t="shared" si="173"/>
        <v>99.307499999999976</v>
      </c>
      <c r="M1381">
        <f t="shared" si="174"/>
        <v>103.49000000000001</v>
      </c>
      <c r="N1381" t="str">
        <f t="shared" si="175"/>
        <v xml:space="preserve"> </v>
      </c>
      <c r="O1381">
        <f t="shared" si="170"/>
        <v>7.0150000000000006</v>
      </c>
      <c r="P1381">
        <f t="shared" si="171"/>
        <v>8.2100000000000009</v>
      </c>
    </row>
    <row r="1382" spans="1:16">
      <c r="A1382" s="27" t="s">
        <v>107</v>
      </c>
      <c r="B1382" s="27" t="s">
        <v>163</v>
      </c>
      <c r="C1382" s="27" t="s">
        <v>174</v>
      </c>
      <c r="D1382" s="28">
        <v>43205</v>
      </c>
      <c r="E1382" s="27">
        <v>109.31</v>
      </c>
      <c r="F1382" s="27" t="s">
        <v>229</v>
      </c>
      <c r="G1382" s="27">
        <v>7.67</v>
      </c>
      <c r="H1382" s="36">
        <v>101.64</v>
      </c>
      <c r="I1382">
        <f t="shared" si="168"/>
        <v>101.1</v>
      </c>
      <c r="J1382">
        <f t="shared" si="169"/>
        <v>102.295</v>
      </c>
      <c r="K1382">
        <f t="shared" si="172"/>
        <v>1.1950000000000074</v>
      </c>
      <c r="L1382">
        <f t="shared" si="173"/>
        <v>99.307499999999976</v>
      </c>
      <c r="M1382">
        <f t="shared" si="174"/>
        <v>103.49000000000001</v>
      </c>
      <c r="N1382" t="str">
        <f t="shared" si="175"/>
        <v xml:space="preserve"> </v>
      </c>
      <c r="O1382">
        <f t="shared" si="170"/>
        <v>7.0150000000000006</v>
      </c>
      <c r="P1382">
        <f t="shared" si="171"/>
        <v>8.2100000000000009</v>
      </c>
    </row>
    <row r="1383" spans="1:16">
      <c r="A1383" s="27" t="s">
        <v>107</v>
      </c>
      <c r="B1383" s="27" t="s">
        <v>163</v>
      </c>
      <c r="C1383" s="27" t="s">
        <v>174</v>
      </c>
      <c r="D1383" s="28">
        <v>43235</v>
      </c>
      <c r="E1383" s="27">
        <v>109.31</v>
      </c>
      <c r="F1383" s="27" t="s">
        <v>229</v>
      </c>
      <c r="G1383" s="27">
        <v>7.57</v>
      </c>
      <c r="H1383" s="36">
        <v>101.74</v>
      </c>
      <c r="I1383">
        <f t="shared" si="168"/>
        <v>101.1</v>
      </c>
      <c r="J1383">
        <f t="shared" si="169"/>
        <v>102.295</v>
      </c>
      <c r="K1383">
        <f t="shared" si="172"/>
        <v>1.1950000000000074</v>
      </c>
      <c r="L1383">
        <f t="shared" si="173"/>
        <v>99.307499999999976</v>
      </c>
      <c r="M1383">
        <f t="shared" si="174"/>
        <v>103.49000000000001</v>
      </c>
      <c r="N1383" t="str">
        <f t="shared" si="175"/>
        <v xml:space="preserve"> </v>
      </c>
      <c r="O1383">
        <f t="shared" si="170"/>
        <v>7.0150000000000006</v>
      </c>
      <c r="P1383">
        <f t="shared" si="171"/>
        <v>8.2100000000000009</v>
      </c>
    </row>
    <row r="1384" spans="1:16">
      <c r="A1384" s="27" t="s">
        <v>26</v>
      </c>
      <c r="B1384" s="27" t="s">
        <v>47</v>
      </c>
      <c r="C1384" s="27" t="s">
        <v>48</v>
      </c>
      <c r="D1384" s="28">
        <v>37257</v>
      </c>
      <c r="E1384" s="27">
        <v>104.779</v>
      </c>
      <c r="F1384" s="27" t="s">
        <v>229</v>
      </c>
      <c r="G1384" s="27">
        <v>3.41</v>
      </c>
      <c r="H1384" s="36">
        <v>101.369</v>
      </c>
      <c r="I1384">
        <f t="shared" si="168"/>
        <v>101.53399999999999</v>
      </c>
      <c r="J1384">
        <f t="shared" si="169"/>
        <v>102.26400000000001</v>
      </c>
      <c r="K1384">
        <f t="shared" si="172"/>
        <v>0.73000000000001819</v>
      </c>
      <c r="L1384">
        <f t="shared" si="173"/>
        <v>100.43899999999996</v>
      </c>
      <c r="M1384">
        <f t="shared" si="174"/>
        <v>102.99400000000003</v>
      </c>
      <c r="N1384" t="str">
        <f t="shared" si="175"/>
        <v xml:space="preserve"> </v>
      </c>
      <c r="O1384">
        <f t="shared" si="170"/>
        <v>2.5149999999999997</v>
      </c>
      <c r="P1384">
        <f t="shared" si="171"/>
        <v>3.2450000000000001</v>
      </c>
    </row>
    <row r="1385" spans="1:16">
      <c r="A1385" s="27" t="s">
        <v>26</v>
      </c>
      <c r="B1385" s="27" t="s">
        <v>47</v>
      </c>
      <c r="C1385" s="27" t="s">
        <v>48</v>
      </c>
      <c r="D1385" s="28">
        <v>37288</v>
      </c>
      <c r="E1385" s="27">
        <v>104.779</v>
      </c>
      <c r="F1385" s="27" t="s">
        <v>229</v>
      </c>
      <c r="G1385" s="27">
        <v>3.22</v>
      </c>
      <c r="H1385" s="36">
        <v>101.559</v>
      </c>
      <c r="I1385">
        <f t="shared" si="168"/>
        <v>101.53399999999999</v>
      </c>
      <c r="J1385">
        <f t="shared" si="169"/>
        <v>102.26400000000001</v>
      </c>
      <c r="K1385">
        <f t="shared" si="172"/>
        <v>0.73000000000001819</v>
      </c>
      <c r="L1385">
        <f t="shared" si="173"/>
        <v>100.43899999999996</v>
      </c>
      <c r="M1385">
        <f t="shared" si="174"/>
        <v>102.99400000000003</v>
      </c>
      <c r="N1385" t="str">
        <f t="shared" si="175"/>
        <v xml:space="preserve"> </v>
      </c>
      <c r="O1385">
        <f t="shared" si="170"/>
        <v>2.5149999999999997</v>
      </c>
      <c r="P1385">
        <f t="shared" si="171"/>
        <v>3.2450000000000001</v>
      </c>
    </row>
    <row r="1386" spans="1:16">
      <c r="A1386" s="27" t="s">
        <v>26</v>
      </c>
      <c r="B1386" s="27" t="s">
        <v>47</v>
      </c>
      <c r="C1386" s="27" t="s">
        <v>48</v>
      </c>
      <c r="D1386" s="28">
        <v>37316</v>
      </c>
      <c r="E1386" s="27">
        <v>104.779</v>
      </c>
      <c r="F1386" s="27" t="s">
        <v>229</v>
      </c>
      <c r="G1386" s="27">
        <v>3.6</v>
      </c>
      <c r="H1386" s="36">
        <v>101.179</v>
      </c>
      <c r="I1386">
        <f t="shared" si="168"/>
        <v>101.53399999999999</v>
      </c>
      <c r="J1386">
        <f t="shared" si="169"/>
        <v>102.26400000000001</v>
      </c>
      <c r="K1386">
        <f t="shared" si="172"/>
        <v>0.73000000000001819</v>
      </c>
      <c r="L1386">
        <f t="shared" si="173"/>
        <v>100.43899999999996</v>
      </c>
      <c r="M1386">
        <f t="shared" si="174"/>
        <v>102.99400000000003</v>
      </c>
      <c r="N1386" t="str">
        <f t="shared" si="175"/>
        <v xml:space="preserve"> </v>
      </c>
      <c r="O1386">
        <f t="shared" si="170"/>
        <v>2.5149999999999997</v>
      </c>
      <c r="P1386">
        <f t="shared" si="171"/>
        <v>3.2450000000000001</v>
      </c>
    </row>
    <row r="1387" spans="1:16">
      <c r="A1387" s="27" t="s">
        <v>26</v>
      </c>
      <c r="B1387" s="27" t="s">
        <v>47</v>
      </c>
      <c r="C1387" s="27" t="s">
        <v>48</v>
      </c>
      <c r="D1387" s="28">
        <v>37377</v>
      </c>
      <c r="E1387" s="27">
        <v>104.779</v>
      </c>
      <c r="F1387" s="27" t="s">
        <v>229</v>
      </c>
      <c r="G1387" s="27">
        <v>2.4700000000000002</v>
      </c>
      <c r="H1387" s="36">
        <v>102.309</v>
      </c>
      <c r="I1387">
        <f t="shared" si="168"/>
        <v>101.53399999999999</v>
      </c>
      <c r="J1387">
        <f t="shared" si="169"/>
        <v>102.26400000000001</v>
      </c>
      <c r="K1387">
        <f t="shared" si="172"/>
        <v>0.73000000000001819</v>
      </c>
      <c r="L1387">
        <f t="shared" si="173"/>
        <v>100.43899999999996</v>
      </c>
      <c r="M1387">
        <f t="shared" si="174"/>
        <v>102.99400000000003</v>
      </c>
      <c r="N1387" t="str">
        <f t="shared" si="175"/>
        <v xml:space="preserve"> </v>
      </c>
      <c r="O1387">
        <f t="shared" si="170"/>
        <v>2.5149999999999997</v>
      </c>
      <c r="P1387">
        <f t="shared" si="171"/>
        <v>3.2450000000000001</v>
      </c>
    </row>
    <row r="1388" spans="1:16">
      <c r="A1388" s="27" t="s">
        <v>26</v>
      </c>
      <c r="B1388" s="27" t="s">
        <v>47</v>
      </c>
      <c r="C1388" s="27" t="s">
        <v>48</v>
      </c>
      <c r="D1388" s="28">
        <v>37408</v>
      </c>
      <c r="E1388" s="27">
        <v>104.779</v>
      </c>
      <c r="F1388" s="27" t="s">
        <v>229</v>
      </c>
      <c r="G1388" s="27">
        <v>2.25</v>
      </c>
      <c r="H1388" s="36">
        <v>102.529</v>
      </c>
      <c r="I1388">
        <f t="shared" si="168"/>
        <v>101.53399999999999</v>
      </c>
      <c r="J1388">
        <f t="shared" si="169"/>
        <v>102.26400000000001</v>
      </c>
      <c r="K1388">
        <f t="shared" si="172"/>
        <v>0.73000000000001819</v>
      </c>
      <c r="L1388">
        <f t="shared" si="173"/>
        <v>100.43899999999996</v>
      </c>
      <c r="M1388">
        <f t="shared" si="174"/>
        <v>102.99400000000003</v>
      </c>
      <c r="N1388" t="str">
        <f t="shared" si="175"/>
        <v xml:space="preserve"> </v>
      </c>
      <c r="O1388">
        <f t="shared" si="170"/>
        <v>2.5149999999999997</v>
      </c>
      <c r="P1388">
        <f t="shared" si="171"/>
        <v>3.2450000000000001</v>
      </c>
    </row>
    <row r="1389" spans="1:16">
      <c r="A1389" s="27" t="s">
        <v>26</v>
      </c>
      <c r="B1389" s="27" t="s">
        <v>47</v>
      </c>
      <c r="C1389" s="27" t="s">
        <v>48</v>
      </c>
      <c r="D1389" s="28">
        <v>37438</v>
      </c>
      <c r="E1389" s="27">
        <v>104.779</v>
      </c>
      <c r="F1389" s="27" t="s">
        <v>229</v>
      </c>
      <c r="G1389" s="27">
        <v>1.84</v>
      </c>
      <c r="H1389" s="36">
        <v>102.93899999999999</v>
      </c>
      <c r="I1389">
        <f t="shared" si="168"/>
        <v>101.53399999999999</v>
      </c>
      <c r="J1389">
        <f t="shared" si="169"/>
        <v>102.26400000000001</v>
      </c>
      <c r="K1389">
        <f t="shared" si="172"/>
        <v>0.73000000000001819</v>
      </c>
      <c r="L1389">
        <f t="shared" si="173"/>
        <v>100.43899999999996</v>
      </c>
      <c r="M1389">
        <f t="shared" si="174"/>
        <v>102.99400000000003</v>
      </c>
      <c r="N1389" t="str">
        <f t="shared" si="175"/>
        <v xml:space="preserve"> </v>
      </c>
      <c r="O1389">
        <f t="shared" si="170"/>
        <v>2.5149999999999997</v>
      </c>
      <c r="P1389">
        <f t="shared" si="171"/>
        <v>3.2450000000000001</v>
      </c>
    </row>
    <row r="1390" spans="1:16">
      <c r="A1390" s="27" t="s">
        <v>26</v>
      </c>
      <c r="B1390" s="27" t="s">
        <v>47</v>
      </c>
      <c r="C1390" s="27" t="s">
        <v>48</v>
      </c>
      <c r="D1390" s="28">
        <v>37469</v>
      </c>
      <c r="E1390" s="27">
        <v>104.779</v>
      </c>
      <c r="F1390" s="27" t="s">
        <v>229</v>
      </c>
      <c r="G1390" s="27">
        <v>2.0099999999999998</v>
      </c>
      <c r="H1390" s="36">
        <v>102.76900000000001</v>
      </c>
      <c r="I1390">
        <f t="shared" si="168"/>
        <v>101.53399999999999</v>
      </c>
      <c r="J1390">
        <f t="shared" si="169"/>
        <v>102.26400000000001</v>
      </c>
      <c r="K1390">
        <f t="shared" si="172"/>
        <v>0.73000000000001819</v>
      </c>
      <c r="L1390">
        <f t="shared" si="173"/>
        <v>100.43899999999996</v>
      </c>
      <c r="M1390">
        <f t="shared" si="174"/>
        <v>102.99400000000003</v>
      </c>
      <c r="N1390" t="str">
        <f t="shared" si="175"/>
        <v xml:space="preserve"> </v>
      </c>
      <c r="O1390">
        <f t="shared" si="170"/>
        <v>2.5149999999999997</v>
      </c>
      <c r="P1390">
        <f t="shared" si="171"/>
        <v>3.2450000000000001</v>
      </c>
    </row>
    <row r="1391" spans="1:16">
      <c r="A1391" s="27" t="s">
        <v>26</v>
      </c>
      <c r="B1391" s="27" t="s">
        <v>47</v>
      </c>
      <c r="C1391" s="27" t="s">
        <v>48</v>
      </c>
      <c r="D1391" s="28">
        <v>37500</v>
      </c>
      <c r="E1391" s="27">
        <v>104.779</v>
      </c>
      <c r="F1391" s="27" t="s">
        <v>229</v>
      </c>
      <c r="G1391" s="27">
        <v>2.41</v>
      </c>
      <c r="H1391" s="36">
        <v>102.369</v>
      </c>
      <c r="I1391">
        <f t="shared" si="168"/>
        <v>101.53399999999999</v>
      </c>
      <c r="J1391">
        <f t="shared" si="169"/>
        <v>102.26400000000001</v>
      </c>
      <c r="K1391">
        <f t="shared" si="172"/>
        <v>0.73000000000001819</v>
      </c>
      <c r="L1391">
        <f t="shared" si="173"/>
        <v>100.43899999999996</v>
      </c>
      <c r="M1391">
        <f t="shared" si="174"/>
        <v>102.99400000000003</v>
      </c>
      <c r="N1391" t="str">
        <f t="shared" si="175"/>
        <v xml:space="preserve"> </v>
      </c>
      <c r="O1391">
        <f t="shared" si="170"/>
        <v>2.5149999999999997</v>
      </c>
      <c r="P1391">
        <f t="shared" si="171"/>
        <v>3.2450000000000001</v>
      </c>
    </row>
    <row r="1392" spans="1:16">
      <c r="A1392" s="27" t="s">
        <v>26</v>
      </c>
      <c r="B1392" s="27" t="s">
        <v>47</v>
      </c>
      <c r="C1392" s="27" t="s">
        <v>48</v>
      </c>
      <c r="D1392" s="28">
        <v>37530</v>
      </c>
      <c r="E1392" s="27">
        <v>104.779</v>
      </c>
      <c r="F1392" s="27" t="s">
        <v>229</v>
      </c>
      <c r="G1392" s="27">
        <v>2.83</v>
      </c>
      <c r="H1392" s="36">
        <v>101.949</v>
      </c>
      <c r="I1392">
        <f t="shared" si="168"/>
        <v>101.53399999999999</v>
      </c>
      <c r="J1392">
        <f t="shared" si="169"/>
        <v>102.26400000000001</v>
      </c>
      <c r="K1392">
        <f t="shared" si="172"/>
        <v>0.73000000000001819</v>
      </c>
      <c r="L1392">
        <f t="shared" si="173"/>
        <v>100.43899999999996</v>
      </c>
      <c r="M1392">
        <f t="shared" si="174"/>
        <v>102.99400000000003</v>
      </c>
      <c r="N1392" t="str">
        <f t="shared" si="175"/>
        <v xml:space="preserve"> </v>
      </c>
      <c r="O1392">
        <f t="shared" si="170"/>
        <v>2.5149999999999997</v>
      </c>
      <c r="P1392">
        <f t="shared" si="171"/>
        <v>3.2450000000000001</v>
      </c>
    </row>
    <row r="1393" spans="1:16">
      <c r="A1393" s="27" t="s">
        <v>26</v>
      </c>
      <c r="B1393" s="27" t="s">
        <v>47</v>
      </c>
      <c r="C1393" s="27" t="s">
        <v>48</v>
      </c>
      <c r="D1393" s="28">
        <v>37561</v>
      </c>
      <c r="E1393" s="27">
        <v>104.779</v>
      </c>
      <c r="F1393" s="27" t="s">
        <v>229</v>
      </c>
      <c r="G1393" s="27">
        <v>2.2000000000000002</v>
      </c>
      <c r="H1393" s="36">
        <v>102.57899999999999</v>
      </c>
      <c r="I1393">
        <f t="shared" si="168"/>
        <v>101.53399999999999</v>
      </c>
      <c r="J1393">
        <f t="shared" si="169"/>
        <v>102.26400000000001</v>
      </c>
      <c r="K1393">
        <f t="shared" si="172"/>
        <v>0.73000000000001819</v>
      </c>
      <c r="L1393">
        <f t="shared" si="173"/>
        <v>100.43899999999996</v>
      </c>
      <c r="M1393">
        <f t="shared" si="174"/>
        <v>102.99400000000003</v>
      </c>
      <c r="N1393" t="str">
        <f t="shared" si="175"/>
        <v xml:space="preserve"> </v>
      </c>
      <c r="O1393">
        <f t="shared" si="170"/>
        <v>2.5149999999999997</v>
      </c>
      <c r="P1393">
        <f t="shared" si="171"/>
        <v>3.2450000000000001</v>
      </c>
    </row>
    <row r="1394" spans="1:16">
      <c r="A1394" s="27" t="s">
        <v>26</v>
      </c>
      <c r="B1394" s="27" t="s">
        <v>47</v>
      </c>
      <c r="C1394" s="27" t="s">
        <v>48</v>
      </c>
      <c r="D1394" s="28">
        <v>37591</v>
      </c>
      <c r="E1394" s="27">
        <v>104.779</v>
      </c>
      <c r="F1394" s="27" t="s">
        <v>229</v>
      </c>
      <c r="G1394" s="27">
        <v>3.6</v>
      </c>
      <c r="H1394" s="36">
        <v>101.179</v>
      </c>
      <c r="I1394">
        <f t="shared" si="168"/>
        <v>101.53399999999999</v>
      </c>
      <c r="J1394">
        <f t="shared" si="169"/>
        <v>102.26400000000001</v>
      </c>
      <c r="K1394">
        <f t="shared" si="172"/>
        <v>0.73000000000001819</v>
      </c>
      <c r="L1394">
        <f t="shared" si="173"/>
        <v>100.43899999999996</v>
      </c>
      <c r="M1394">
        <f t="shared" si="174"/>
        <v>102.99400000000003</v>
      </c>
      <c r="N1394" t="str">
        <f t="shared" si="175"/>
        <v xml:space="preserve"> </v>
      </c>
      <c r="O1394">
        <f t="shared" si="170"/>
        <v>2.5149999999999997</v>
      </c>
      <c r="P1394">
        <f t="shared" si="171"/>
        <v>3.2450000000000001</v>
      </c>
    </row>
    <row r="1395" spans="1:16">
      <c r="A1395" s="27" t="s">
        <v>26</v>
      </c>
      <c r="B1395" s="27" t="s">
        <v>47</v>
      </c>
      <c r="C1395" s="27" t="s">
        <v>48</v>
      </c>
      <c r="D1395" s="28">
        <v>37622</v>
      </c>
      <c r="E1395" s="27">
        <v>104.779</v>
      </c>
      <c r="F1395" s="27" t="s">
        <v>229</v>
      </c>
      <c r="G1395" s="27">
        <v>3.23999999999999</v>
      </c>
      <c r="H1395" s="36">
        <v>101.539</v>
      </c>
      <c r="I1395">
        <f t="shared" si="168"/>
        <v>101.53399999999999</v>
      </c>
      <c r="J1395">
        <f t="shared" si="169"/>
        <v>102.26400000000001</v>
      </c>
      <c r="K1395">
        <f t="shared" si="172"/>
        <v>0.73000000000001819</v>
      </c>
      <c r="L1395">
        <f t="shared" si="173"/>
        <v>100.43899999999996</v>
      </c>
      <c r="M1395">
        <f t="shared" si="174"/>
        <v>102.99400000000003</v>
      </c>
      <c r="N1395" t="str">
        <f t="shared" si="175"/>
        <v xml:space="preserve"> </v>
      </c>
      <c r="O1395">
        <f t="shared" si="170"/>
        <v>2.5149999999999997</v>
      </c>
      <c r="P1395">
        <f t="shared" si="171"/>
        <v>3.2450000000000001</v>
      </c>
    </row>
    <row r="1396" spans="1:16">
      <c r="A1396" s="27" t="s">
        <v>26</v>
      </c>
      <c r="B1396" s="27" t="s">
        <v>47</v>
      </c>
      <c r="C1396" s="27" t="s">
        <v>48</v>
      </c>
      <c r="D1396" s="28">
        <v>37653</v>
      </c>
      <c r="E1396" s="27">
        <v>104.779</v>
      </c>
      <c r="F1396" s="27" t="s">
        <v>229</v>
      </c>
      <c r="G1396" s="27">
        <v>3.24</v>
      </c>
      <c r="H1396" s="36">
        <v>101.539</v>
      </c>
      <c r="I1396">
        <f t="shared" si="168"/>
        <v>101.53399999999999</v>
      </c>
      <c r="J1396">
        <f t="shared" si="169"/>
        <v>102.26400000000001</v>
      </c>
      <c r="K1396">
        <f t="shared" si="172"/>
        <v>0.73000000000001819</v>
      </c>
      <c r="L1396">
        <f t="shared" si="173"/>
        <v>100.43899999999996</v>
      </c>
      <c r="M1396">
        <f t="shared" si="174"/>
        <v>102.99400000000003</v>
      </c>
      <c r="N1396" t="str">
        <f t="shared" si="175"/>
        <v xml:space="preserve"> </v>
      </c>
      <c r="O1396">
        <f t="shared" si="170"/>
        <v>2.5149999999999997</v>
      </c>
      <c r="P1396">
        <f t="shared" si="171"/>
        <v>3.2450000000000001</v>
      </c>
    </row>
    <row r="1397" spans="1:16">
      <c r="A1397" s="27" t="s">
        <v>26</v>
      </c>
      <c r="B1397" s="27" t="s">
        <v>47</v>
      </c>
      <c r="C1397" s="27" t="s">
        <v>48</v>
      </c>
      <c r="D1397" s="28">
        <v>37681</v>
      </c>
      <c r="E1397" s="27">
        <v>104.779</v>
      </c>
      <c r="F1397" s="27" t="s">
        <v>229</v>
      </c>
      <c r="G1397" s="27">
        <v>3.52</v>
      </c>
      <c r="H1397" s="36">
        <v>101.259</v>
      </c>
      <c r="I1397">
        <f t="shared" si="168"/>
        <v>101.53399999999999</v>
      </c>
      <c r="J1397">
        <f t="shared" si="169"/>
        <v>102.26400000000001</v>
      </c>
      <c r="K1397">
        <f t="shared" si="172"/>
        <v>0.73000000000001819</v>
      </c>
      <c r="L1397">
        <f t="shared" si="173"/>
        <v>100.43899999999996</v>
      </c>
      <c r="M1397">
        <f t="shared" si="174"/>
        <v>102.99400000000003</v>
      </c>
      <c r="N1397" t="str">
        <f t="shared" si="175"/>
        <v xml:space="preserve"> </v>
      </c>
      <c r="O1397">
        <f t="shared" si="170"/>
        <v>2.5149999999999997</v>
      </c>
      <c r="P1397">
        <f t="shared" si="171"/>
        <v>3.2450000000000001</v>
      </c>
    </row>
    <row r="1398" spans="1:16">
      <c r="A1398" s="27" t="s">
        <v>26</v>
      </c>
      <c r="B1398" s="27" t="s">
        <v>47</v>
      </c>
      <c r="C1398" s="27" t="s">
        <v>48</v>
      </c>
      <c r="D1398" s="28">
        <v>37712</v>
      </c>
      <c r="E1398" s="27">
        <v>104.779</v>
      </c>
      <c r="F1398" s="27" t="s">
        <v>229</v>
      </c>
      <c r="G1398" s="27">
        <v>3.72</v>
      </c>
      <c r="H1398" s="36">
        <v>101.059</v>
      </c>
      <c r="I1398">
        <f t="shared" si="168"/>
        <v>101.53399999999999</v>
      </c>
      <c r="J1398">
        <f t="shared" si="169"/>
        <v>102.26400000000001</v>
      </c>
      <c r="K1398">
        <f t="shared" si="172"/>
        <v>0.73000000000001819</v>
      </c>
      <c r="L1398">
        <f t="shared" si="173"/>
        <v>100.43899999999996</v>
      </c>
      <c r="M1398">
        <f t="shared" si="174"/>
        <v>102.99400000000003</v>
      </c>
      <c r="N1398" t="str">
        <f t="shared" si="175"/>
        <v xml:space="preserve"> </v>
      </c>
      <c r="O1398">
        <f t="shared" si="170"/>
        <v>2.5149999999999997</v>
      </c>
      <c r="P1398">
        <f t="shared" si="171"/>
        <v>3.2450000000000001</v>
      </c>
    </row>
    <row r="1399" spans="1:16">
      <c r="A1399" s="27" t="s">
        <v>26</v>
      </c>
      <c r="B1399" s="27" t="s">
        <v>47</v>
      </c>
      <c r="C1399" s="27" t="s">
        <v>48</v>
      </c>
      <c r="D1399" s="28">
        <v>37742</v>
      </c>
      <c r="E1399" s="27">
        <v>104.779</v>
      </c>
      <c r="F1399" s="27" t="s">
        <v>229</v>
      </c>
      <c r="G1399" s="27">
        <v>2.77</v>
      </c>
      <c r="H1399" s="36">
        <v>102.009</v>
      </c>
      <c r="I1399">
        <f t="shared" si="168"/>
        <v>101.53399999999999</v>
      </c>
      <c r="J1399">
        <f t="shared" si="169"/>
        <v>102.26400000000001</v>
      </c>
      <c r="K1399">
        <f t="shared" si="172"/>
        <v>0.73000000000001819</v>
      </c>
      <c r="L1399">
        <f t="shared" si="173"/>
        <v>100.43899999999996</v>
      </c>
      <c r="M1399">
        <f t="shared" si="174"/>
        <v>102.99400000000003</v>
      </c>
      <c r="N1399" t="str">
        <f t="shared" si="175"/>
        <v xml:space="preserve"> </v>
      </c>
      <c r="O1399">
        <f t="shared" si="170"/>
        <v>2.5149999999999997</v>
      </c>
      <c r="P1399">
        <f t="shared" si="171"/>
        <v>3.2450000000000001</v>
      </c>
    </row>
    <row r="1400" spans="1:16">
      <c r="A1400" s="27" t="s">
        <v>26</v>
      </c>
      <c r="B1400" s="27" t="s">
        <v>47</v>
      </c>
      <c r="C1400" s="27" t="s">
        <v>48</v>
      </c>
      <c r="D1400" s="28">
        <v>37773</v>
      </c>
      <c r="E1400" s="27">
        <v>104.779</v>
      </c>
      <c r="F1400" s="27" t="s">
        <v>229</v>
      </c>
      <c r="G1400" s="27">
        <v>2.44999999999999</v>
      </c>
      <c r="H1400" s="36">
        <v>102.32899999999999</v>
      </c>
      <c r="I1400">
        <f t="shared" si="168"/>
        <v>101.53399999999999</v>
      </c>
      <c r="J1400">
        <f t="shared" si="169"/>
        <v>102.26400000000001</v>
      </c>
      <c r="K1400">
        <f t="shared" si="172"/>
        <v>0.73000000000001819</v>
      </c>
      <c r="L1400">
        <f t="shared" si="173"/>
        <v>100.43899999999996</v>
      </c>
      <c r="M1400">
        <f t="shared" si="174"/>
        <v>102.99400000000003</v>
      </c>
      <c r="N1400" t="str">
        <f t="shared" si="175"/>
        <v xml:space="preserve"> </v>
      </c>
      <c r="O1400">
        <f t="shared" si="170"/>
        <v>2.5149999999999997</v>
      </c>
      <c r="P1400">
        <f t="shared" si="171"/>
        <v>3.2450000000000001</v>
      </c>
    </row>
    <row r="1401" spans="1:16">
      <c r="A1401" s="27" t="s">
        <v>26</v>
      </c>
      <c r="B1401" s="27" t="s">
        <v>47</v>
      </c>
      <c r="C1401" s="27" t="s">
        <v>48</v>
      </c>
      <c r="D1401" s="28">
        <v>37803</v>
      </c>
      <c r="E1401" s="27">
        <v>104.779</v>
      </c>
      <c r="F1401" s="27" t="s">
        <v>229</v>
      </c>
      <c r="G1401" s="27">
        <v>2.5499999999999998</v>
      </c>
      <c r="H1401" s="36">
        <v>102.229</v>
      </c>
      <c r="I1401">
        <f t="shared" si="168"/>
        <v>101.53399999999999</v>
      </c>
      <c r="J1401">
        <f t="shared" si="169"/>
        <v>102.26400000000001</v>
      </c>
      <c r="K1401">
        <f t="shared" si="172"/>
        <v>0.73000000000001819</v>
      </c>
      <c r="L1401">
        <f t="shared" si="173"/>
        <v>100.43899999999996</v>
      </c>
      <c r="M1401">
        <f t="shared" si="174"/>
        <v>102.99400000000003</v>
      </c>
      <c r="N1401" t="str">
        <f t="shared" si="175"/>
        <v xml:space="preserve"> </v>
      </c>
      <c r="O1401">
        <f t="shared" si="170"/>
        <v>2.5149999999999997</v>
      </c>
      <c r="P1401">
        <f t="shared" si="171"/>
        <v>3.2450000000000001</v>
      </c>
    </row>
    <row r="1402" spans="1:16">
      <c r="A1402" s="27" t="s">
        <v>26</v>
      </c>
      <c r="B1402" s="27" t="s">
        <v>47</v>
      </c>
      <c r="C1402" s="27" t="s">
        <v>48</v>
      </c>
      <c r="D1402" s="28">
        <v>37834</v>
      </c>
      <c r="E1402" s="27">
        <v>104.779</v>
      </c>
      <c r="F1402" s="27" t="s">
        <v>229</v>
      </c>
      <c r="G1402" s="27">
        <v>2.8099999999999898</v>
      </c>
      <c r="H1402" s="36">
        <v>101.96899999999999</v>
      </c>
      <c r="I1402">
        <f t="shared" si="168"/>
        <v>101.53399999999999</v>
      </c>
      <c r="J1402">
        <f t="shared" si="169"/>
        <v>102.26400000000001</v>
      </c>
      <c r="K1402">
        <f t="shared" si="172"/>
        <v>0.73000000000001819</v>
      </c>
      <c r="L1402">
        <f t="shared" si="173"/>
        <v>100.43899999999996</v>
      </c>
      <c r="M1402">
        <f t="shared" si="174"/>
        <v>102.99400000000003</v>
      </c>
      <c r="N1402" t="str">
        <f t="shared" si="175"/>
        <v xml:space="preserve"> </v>
      </c>
      <c r="O1402">
        <f t="shared" si="170"/>
        <v>2.5149999999999997</v>
      </c>
      <c r="P1402">
        <f t="shared" si="171"/>
        <v>3.2450000000000001</v>
      </c>
    </row>
    <row r="1403" spans="1:16">
      <c r="A1403" s="27" t="s">
        <v>26</v>
      </c>
      <c r="B1403" s="27" t="s">
        <v>47</v>
      </c>
      <c r="C1403" s="27" t="s">
        <v>48</v>
      </c>
      <c r="D1403" s="28">
        <v>37865</v>
      </c>
      <c r="E1403" s="27">
        <v>104.779</v>
      </c>
      <c r="F1403" s="27" t="s">
        <v>229</v>
      </c>
      <c r="G1403" s="27">
        <v>3.03</v>
      </c>
      <c r="H1403" s="36">
        <v>101.749</v>
      </c>
      <c r="I1403">
        <f t="shared" si="168"/>
        <v>101.53399999999999</v>
      </c>
      <c r="J1403">
        <f t="shared" si="169"/>
        <v>102.26400000000001</v>
      </c>
      <c r="K1403">
        <f t="shared" si="172"/>
        <v>0.73000000000001819</v>
      </c>
      <c r="L1403">
        <f t="shared" si="173"/>
        <v>100.43899999999996</v>
      </c>
      <c r="M1403">
        <f t="shared" si="174"/>
        <v>102.99400000000003</v>
      </c>
      <c r="N1403" t="str">
        <f t="shared" si="175"/>
        <v xml:space="preserve"> </v>
      </c>
      <c r="O1403">
        <f t="shared" si="170"/>
        <v>2.5149999999999997</v>
      </c>
      <c r="P1403">
        <f t="shared" si="171"/>
        <v>3.2450000000000001</v>
      </c>
    </row>
    <row r="1404" spans="1:16">
      <c r="A1404" s="27" t="s">
        <v>26</v>
      </c>
      <c r="B1404" s="27" t="s">
        <v>47</v>
      </c>
      <c r="C1404" s="27" t="s">
        <v>48</v>
      </c>
      <c r="D1404" s="28">
        <v>37895</v>
      </c>
      <c r="E1404" s="27">
        <v>104.779</v>
      </c>
      <c r="F1404" s="27" t="s">
        <v>229</v>
      </c>
      <c r="G1404" s="27">
        <v>2.8999999999999901</v>
      </c>
      <c r="H1404" s="36">
        <v>101.879</v>
      </c>
      <c r="I1404">
        <f t="shared" si="168"/>
        <v>101.53399999999999</v>
      </c>
      <c r="J1404">
        <f t="shared" si="169"/>
        <v>102.26400000000001</v>
      </c>
      <c r="K1404">
        <f t="shared" si="172"/>
        <v>0.73000000000001819</v>
      </c>
      <c r="L1404">
        <f t="shared" si="173"/>
        <v>100.43899999999996</v>
      </c>
      <c r="M1404">
        <f t="shared" si="174"/>
        <v>102.99400000000003</v>
      </c>
      <c r="N1404" t="str">
        <f t="shared" si="175"/>
        <v xml:space="preserve"> </v>
      </c>
      <c r="O1404">
        <f t="shared" si="170"/>
        <v>2.5149999999999997</v>
      </c>
      <c r="P1404">
        <f t="shared" si="171"/>
        <v>3.2450000000000001</v>
      </c>
    </row>
    <row r="1405" spans="1:16">
      <c r="A1405" s="27" t="s">
        <v>26</v>
      </c>
      <c r="B1405" s="27" t="s">
        <v>47</v>
      </c>
      <c r="C1405" s="27" t="s">
        <v>48</v>
      </c>
      <c r="D1405" s="28">
        <v>37926</v>
      </c>
      <c r="E1405" s="27">
        <v>104.779</v>
      </c>
      <c r="F1405" s="27" t="s">
        <v>229</v>
      </c>
      <c r="G1405" s="27">
        <v>3</v>
      </c>
      <c r="H1405" s="36">
        <v>101.779</v>
      </c>
      <c r="I1405">
        <f t="shared" si="168"/>
        <v>101.53399999999999</v>
      </c>
      <c r="J1405">
        <f t="shared" si="169"/>
        <v>102.26400000000001</v>
      </c>
      <c r="K1405">
        <f t="shared" si="172"/>
        <v>0.73000000000001819</v>
      </c>
      <c r="L1405">
        <f t="shared" si="173"/>
        <v>100.43899999999996</v>
      </c>
      <c r="M1405">
        <f t="shared" si="174"/>
        <v>102.99400000000003</v>
      </c>
      <c r="N1405" t="str">
        <f t="shared" si="175"/>
        <v xml:space="preserve"> </v>
      </c>
      <c r="O1405">
        <f t="shared" si="170"/>
        <v>2.5149999999999997</v>
      </c>
      <c r="P1405">
        <f t="shared" si="171"/>
        <v>3.2450000000000001</v>
      </c>
    </row>
    <row r="1406" spans="1:16">
      <c r="A1406" s="27" t="s">
        <v>26</v>
      </c>
      <c r="B1406" s="27" t="s">
        <v>47</v>
      </c>
      <c r="C1406" s="27" t="s">
        <v>48</v>
      </c>
      <c r="D1406" s="28">
        <v>38047</v>
      </c>
      <c r="E1406" s="27">
        <v>104.779</v>
      </c>
      <c r="F1406" s="27" t="s">
        <v>229</v>
      </c>
      <c r="G1406" s="27">
        <v>3.44999999999999</v>
      </c>
      <c r="H1406" s="36">
        <v>101.32899999999999</v>
      </c>
      <c r="I1406">
        <f t="shared" si="168"/>
        <v>101.53399999999999</v>
      </c>
      <c r="J1406">
        <f t="shared" si="169"/>
        <v>102.26400000000001</v>
      </c>
      <c r="K1406">
        <f t="shared" si="172"/>
        <v>0.73000000000001819</v>
      </c>
      <c r="L1406">
        <f t="shared" si="173"/>
        <v>100.43899999999996</v>
      </c>
      <c r="M1406">
        <f t="shared" si="174"/>
        <v>102.99400000000003</v>
      </c>
      <c r="N1406" t="str">
        <f t="shared" si="175"/>
        <v xml:space="preserve"> </v>
      </c>
      <c r="O1406">
        <f t="shared" si="170"/>
        <v>2.5149999999999997</v>
      </c>
      <c r="P1406">
        <f t="shared" si="171"/>
        <v>3.2450000000000001</v>
      </c>
    </row>
    <row r="1407" spans="1:16">
      <c r="A1407" s="27" t="s">
        <v>26</v>
      </c>
      <c r="B1407" s="27" t="s">
        <v>47</v>
      </c>
      <c r="C1407" s="27" t="s">
        <v>48</v>
      </c>
      <c r="D1407" s="28">
        <v>38120</v>
      </c>
      <c r="E1407" s="27">
        <v>104.779</v>
      </c>
      <c r="F1407" s="27" t="s">
        <v>229</v>
      </c>
      <c r="G1407" s="27">
        <v>2.87</v>
      </c>
      <c r="H1407" s="36">
        <v>101.90900000000001</v>
      </c>
      <c r="I1407">
        <f t="shared" si="168"/>
        <v>101.53399999999999</v>
      </c>
      <c r="J1407">
        <f t="shared" si="169"/>
        <v>102.26400000000001</v>
      </c>
      <c r="K1407">
        <f t="shared" si="172"/>
        <v>0.73000000000001819</v>
      </c>
      <c r="L1407">
        <f t="shared" si="173"/>
        <v>100.43899999999996</v>
      </c>
      <c r="M1407">
        <f t="shared" si="174"/>
        <v>102.99400000000003</v>
      </c>
      <c r="N1407" t="str">
        <f t="shared" si="175"/>
        <v xml:space="preserve"> </v>
      </c>
      <c r="O1407">
        <f t="shared" si="170"/>
        <v>2.5149999999999997</v>
      </c>
      <c r="P1407">
        <f t="shared" si="171"/>
        <v>3.2450000000000001</v>
      </c>
    </row>
    <row r="1408" spans="1:16">
      <c r="A1408" s="27" t="s">
        <v>26</v>
      </c>
      <c r="B1408" s="27" t="s">
        <v>47</v>
      </c>
      <c r="C1408" s="27" t="s">
        <v>48</v>
      </c>
      <c r="D1408" s="28">
        <v>38168</v>
      </c>
      <c r="E1408" s="27">
        <v>104.779</v>
      </c>
      <c r="F1408" s="27" t="s">
        <v>229</v>
      </c>
      <c r="G1408" s="27">
        <v>2.4</v>
      </c>
      <c r="H1408" s="36">
        <v>102.379</v>
      </c>
      <c r="I1408">
        <f t="shared" si="168"/>
        <v>101.53399999999999</v>
      </c>
      <c r="J1408">
        <f t="shared" si="169"/>
        <v>102.26400000000001</v>
      </c>
      <c r="K1408">
        <f t="shared" si="172"/>
        <v>0.73000000000001819</v>
      </c>
      <c r="L1408">
        <f t="shared" si="173"/>
        <v>100.43899999999996</v>
      </c>
      <c r="M1408">
        <f t="shared" si="174"/>
        <v>102.99400000000003</v>
      </c>
      <c r="N1408" t="str">
        <f t="shared" si="175"/>
        <v xml:space="preserve"> </v>
      </c>
      <c r="O1408">
        <f t="shared" si="170"/>
        <v>2.5149999999999997</v>
      </c>
      <c r="P1408">
        <f t="shared" si="171"/>
        <v>3.2450000000000001</v>
      </c>
    </row>
    <row r="1409" spans="1:16">
      <c r="A1409" s="27" t="s">
        <v>26</v>
      </c>
      <c r="B1409" s="27" t="s">
        <v>47</v>
      </c>
      <c r="C1409" s="27" t="s">
        <v>48</v>
      </c>
      <c r="D1409" s="28">
        <v>38196</v>
      </c>
      <c r="E1409" s="27">
        <v>104.779</v>
      </c>
      <c r="F1409" s="27" t="s">
        <v>229</v>
      </c>
      <c r="G1409" s="27">
        <v>2.1</v>
      </c>
      <c r="H1409" s="36">
        <v>102.679</v>
      </c>
      <c r="I1409">
        <f t="shared" si="168"/>
        <v>101.53399999999999</v>
      </c>
      <c r="J1409">
        <f t="shared" si="169"/>
        <v>102.26400000000001</v>
      </c>
      <c r="K1409">
        <f t="shared" si="172"/>
        <v>0.73000000000001819</v>
      </c>
      <c r="L1409">
        <f t="shared" si="173"/>
        <v>100.43899999999996</v>
      </c>
      <c r="M1409">
        <f t="shared" si="174"/>
        <v>102.99400000000003</v>
      </c>
      <c r="N1409" t="str">
        <f t="shared" si="175"/>
        <v xml:space="preserve"> </v>
      </c>
      <c r="O1409">
        <f t="shared" si="170"/>
        <v>2.5149999999999997</v>
      </c>
      <c r="P1409">
        <f t="shared" si="171"/>
        <v>3.2450000000000001</v>
      </c>
    </row>
    <row r="1410" spans="1:16">
      <c r="A1410" s="27" t="s">
        <v>26</v>
      </c>
      <c r="B1410" s="27" t="s">
        <v>47</v>
      </c>
      <c r="C1410" s="27" t="s">
        <v>48</v>
      </c>
      <c r="D1410" s="28">
        <v>38229</v>
      </c>
      <c r="E1410" s="27">
        <v>104.779</v>
      </c>
      <c r="F1410" s="27" t="s">
        <v>229</v>
      </c>
      <c r="G1410" s="27">
        <v>2.4</v>
      </c>
      <c r="H1410" s="36">
        <v>102.379</v>
      </c>
      <c r="I1410">
        <f t="shared" ref="I1410:I1473" si="176">+VLOOKUP($C1410,$S$2:$U$39, 2, TRUE)</f>
        <v>101.53399999999999</v>
      </c>
      <c r="J1410">
        <f t="shared" ref="J1410:J1473" si="177">+VLOOKUP($C1410,$S$2:$U$39, 3, TRUE)</f>
        <v>102.26400000000001</v>
      </c>
      <c r="K1410">
        <f t="shared" si="172"/>
        <v>0.73000000000001819</v>
      </c>
      <c r="L1410">
        <f t="shared" si="173"/>
        <v>100.43899999999996</v>
      </c>
      <c r="M1410">
        <f t="shared" si="174"/>
        <v>102.99400000000003</v>
      </c>
      <c r="N1410" t="str">
        <f t="shared" si="175"/>
        <v xml:space="preserve"> </v>
      </c>
      <c r="O1410">
        <f t="shared" ref="O1410:O1473" si="178">+VLOOKUP($C1410,$S$2:$W$39, 4, TRUE)</f>
        <v>2.5149999999999997</v>
      </c>
      <c r="P1410">
        <f t="shared" ref="P1410:P1473" si="179">+VLOOKUP($C1410,$S$2:$W$39, 5, TRUE)</f>
        <v>3.2450000000000001</v>
      </c>
    </row>
    <row r="1411" spans="1:16">
      <c r="A1411" s="27" t="s">
        <v>26</v>
      </c>
      <c r="B1411" s="27" t="s">
        <v>47</v>
      </c>
      <c r="C1411" s="27" t="s">
        <v>48</v>
      </c>
      <c r="D1411" s="28">
        <v>38258</v>
      </c>
      <c r="E1411" s="27">
        <v>104.779</v>
      </c>
      <c r="F1411" s="27" t="s">
        <v>229</v>
      </c>
      <c r="G1411" s="27">
        <v>2.38</v>
      </c>
      <c r="H1411" s="36">
        <v>102.399</v>
      </c>
      <c r="I1411">
        <f t="shared" si="176"/>
        <v>101.53399999999999</v>
      </c>
      <c r="J1411">
        <f t="shared" si="177"/>
        <v>102.26400000000001</v>
      </c>
      <c r="K1411">
        <f t="shared" ref="K1411:K1474" si="180">+J1411-I1411</f>
        <v>0.73000000000001819</v>
      </c>
      <c r="L1411">
        <f t="shared" ref="L1411:L1474" si="181">+I1411-K1411*1.5</f>
        <v>100.43899999999996</v>
      </c>
      <c r="M1411">
        <f t="shared" ref="M1411:M1474" si="182">+J1411+K1411*1</f>
        <v>102.99400000000003</v>
      </c>
      <c r="N1411" t="str">
        <f t="shared" ref="N1411:N1474" si="183">+IF(OR(H1411&lt;L1411, H1411&gt;M1411), "OUTLIER", " ")</f>
        <v xml:space="preserve"> </v>
      </c>
      <c r="O1411">
        <f t="shared" si="178"/>
        <v>2.5149999999999997</v>
      </c>
      <c r="P1411">
        <f t="shared" si="179"/>
        <v>3.2450000000000001</v>
      </c>
    </row>
    <row r="1412" spans="1:16">
      <c r="A1412" s="27" t="s">
        <v>26</v>
      </c>
      <c r="B1412" s="27" t="s">
        <v>47</v>
      </c>
      <c r="C1412" s="27" t="s">
        <v>48</v>
      </c>
      <c r="D1412" s="28">
        <v>38288</v>
      </c>
      <c r="E1412" s="27">
        <v>104.779</v>
      </c>
      <c r="F1412" s="27" t="s">
        <v>229</v>
      </c>
      <c r="G1412" s="27">
        <v>2.73</v>
      </c>
      <c r="H1412" s="36">
        <v>102.04900000000001</v>
      </c>
      <c r="I1412">
        <f t="shared" si="176"/>
        <v>101.53399999999999</v>
      </c>
      <c r="J1412">
        <f t="shared" si="177"/>
        <v>102.26400000000001</v>
      </c>
      <c r="K1412">
        <f t="shared" si="180"/>
        <v>0.73000000000001819</v>
      </c>
      <c r="L1412">
        <f t="shared" si="181"/>
        <v>100.43899999999996</v>
      </c>
      <c r="M1412">
        <f t="shared" si="182"/>
        <v>102.99400000000003</v>
      </c>
      <c r="N1412" t="str">
        <f t="shared" si="183"/>
        <v xml:space="preserve"> </v>
      </c>
      <c r="O1412">
        <f t="shared" si="178"/>
        <v>2.5149999999999997</v>
      </c>
      <c r="P1412">
        <f t="shared" si="179"/>
        <v>3.2450000000000001</v>
      </c>
    </row>
    <row r="1413" spans="1:16">
      <c r="A1413" s="27" t="s">
        <v>26</v>
      </c>
      <c r="B1413" s="27" t="s">
        <v>47</v>
      </c>
      <c r="C1413" s="27" t="s">
        <v>48</v>
      </c>
      <c r="D1413" s="28">
        <v>38313</v>
      </c>
      <c r="E1413" s="27">
        <v>104.779</v>
      </c>
      <c r="F1413" s="27" t="s">
        <v>229</v>
      </c>
      <c r="G1413" s="27">
        <v>2.8</v>
      </c>
      <c r="H1413" s="36">
        <v>101.979</v>
      </c>
      <c r="I1413">
        <f t="shared" si="176"/>
        <v>101.53399999999999</v>
      </c>
      <c r="J1413">
        <f t="shared" si="177"/>
        <v>102.26400000000001</v>
      </c>
      <c r="K1413">
        <f t="shared" si="180"/>
        <v>0.73000000000001819</v>
      </c>
      <c r="L1413">
        <f t="shared" si="181"/>
        <v>100.43899999999996</v>
      </c>
      <c r="M1413">
        <f t="shared" si="182"/>
        <v>102.99400000000003</v>
      </c>
      <c r="N1413" t="str">
        <f t="shared" si="183"/>
        <v xml:space="preserve"> </v>
      </c>
      <c r="O1413">
        <f t="shared" si="178"/>
        <v>2.5149999999999997</v>
      </c>
      <c r="P1413">
        <f t="shared" si="179"/>
        <v>3.2450000000000001</v>
      </c>
    </row>
    <row r="1414" spans="1:16">
      <c r="A1414" s="27" t="s">
        <v>26</v>
      </c>
      <c r="B1414" s="27" t="s">
        <v>47</v>
      </c>
      <c r="C1414" s="27" t="s">
        <v>48</v>
      </c>
      <c r="D1414" s="28">
        <v>38348</v>
      </c>
      <c r="E1414" s="27">
        <v>104.779</v>
      </c>
      <c r="F1414" s="27" t="s">
        <v>229</v>
      </c>
      <c r="G1414" s="27">
        <v>2.84</v>
      </c>
      <c r="H1414" s="36">
        <v>101.93899999999999</v>
      </c>
      <c r="I1414">
        <f t="shared" si="176"/>
        <v>101.53399999999999</v>
      </c>
      <c r="J1414">
        <f t="shared" si="177"/>
        <v>102.26400000000001</v>
      </c>
      <c r="K1414">
        <f t="shared" si="180"/>
        <v>0.73000000000001819</v>
      </c>
      <c r="L1414">
        <f t="shared" si="181"/>
        <v>100.43899999999996</v>
      </c>
      <c r="M1414">
        <f t="shared" si="182"/>
        <v>102.99400000000003</v>
      </c>
      <c r="N1414" t="str">
        <f t="shared" si="183"/>
        <v xml:space="preserve"> </v>
      </c>
      <c r="O1414">
        <f t="shared" si="178"/>
        <v>2.5149999999999997</v>
      </c>
      <c r="P1414">
        <f t="shared" si="179"/>
        <v>3.2450000000000001</v>
      </c>
    </row>
    <row r="1415" spans="1:16">
      <c r="A1415" s="27" t="s">
        <v>26</v>
      </c>
      <c r="B1415" s="27" t="s">
        <v>47</v>
      </c>
      <c r="C1415" s="27" t="s">
        <v>48</v>
      </c>
      <c r="D1415" s="28">
        <v>38377</v>
      </c>
      <c r="E1415" s="27">
        <v>104.779</v>
      </c>
      <c r="F1415" s="27" t="s">
        <v>229</v>
      </c>
      <c r="G1415" s="27">
        <v>3.2</v>
      </c>
      <c r="H1415" s="36">
        <v>101.57899999999999</v>
      </c>
      <c r="I1415">
        <f t="shared" si="176"/>
        <v>101.53399999999999</v>
      </c>
      <c r="J1415">
        <f t="shared" si="177"/>
        <v>102.26400000000001</v>
      </c>
      <c r="K1415">
        <f t="shared" si="180"/>
        <v>0.73000000000001819</v>
      </c>
      <c r="L1415">
        <f t="shared" si="181"/>
        <v>100.43899999999996</v>
      </c>
      <c r="M1415">
        <f t="shared" si="182"/>
        <v>102.99400000000003</v>
      </c>
      <c r="N1415" t="str">
        <f t="shared" si="183"/>
        <v xml:space="preserve"> </v>
      </c>
      <c r="O1415">
        <f t="shared" si="178"/>
        <v>2.5149999999999997</v>
      </c>
      <c r="P1415">
        <f t="shared" si="179"/>
        <v>3.2450000000000001</v>
      </c>
    </row>
    <row r="1416" spans="1:16">
      <c r="A1416" s="27" t="s">
        <v>26</v>
      </c>
      <c r="B1416" s="27" t="s">
        <v>47</v>
      </c>
      <c r="C1416" s="27" t="s">
        <v>48</v>
      </c>
      <c r="D1416" s="28">
        <v>38384</v>
      </c>
      <c r="E1416" s="27">
        <v>104.779</v>
      </c>
      <c r="F1416" s="27" t="s">
        <v>229</v>
      </c>
      <c r="G1416" s="27">
        <v>3.23</v>
      </c>
      <c r="H1416" s="36">
        <v>101.54900000000001</v>
      </c>
      <c r="I1416">
        <f t="shared" si="176"/>
        <v>101.53399999999999</v>
      </c>
      <c r="J1416">
        <f t="shared" si="177"/>
        <v>102.26400000000001</v>
      </c>
      <c r="K1416">
        <f t="shared" si="180"/>
        <v>0.73000000000001819</v>
      </c>
      <c r="L1416">
        <f t="shared" si="181"/>
        <v>100.43899999999996</v>
      </c>
      <c r="M1416">
        <f t="shared" si="182"/>
        <v>102.99400000000003</v>
      </c>
      <c r="N1416" t="str">
        <f t="shared" si="183"/>
        <v xml:space="preserve"> </v>
      </c>
      <c r="O1416">
        <f t="shared" si="178"/>
        <v>2.5149999999999997</v>
      </c>
      <c r="P1416">
        <f t="shared" si="179"/>
        <v>3.2450000000000001</v>
      </c>
    </row>
    <row r="1417" spans="1:16">
      <c r="A1417" s="27" t="s">
        <v>26</v>
      </c>
      <c r="B1417" s="27" t="s">
        <v>47</v>
      </c>
      <c r="C1417" s="27" t="s">
        <v>48</v>
      </c>
      <c r="D1417" s="28">
        <v>38433</v>
      </c>
      <c r="E1417" s="27">
        <v>104.779</v>
      </c>
      <c r="F1417" s="27" t="s">
        <v>229</v>
      </c>
      <c r="G1417" s="27">
        <v>3.6</v>
      </c>
      <c r="H1417" s="36">
        <v>101.179</v>
      </c>
      <c r="I1417">
        <f t="shared" si="176"/>
        <v>101.53399999999999</v>
      </c>
      <c r="J1417">
        <f t="shared" si="177"/>
        <v>102.26400000000001</v>
      </c>
      <c r="K1417">
        <f t="shared" si="180"/>
        <v>0.73000000000001819</v>
      </c>
      <c r="L1417">
        <f t="shared" si="181"/>
        <v>100.43899999999996</v>
      </c>
      <c r="M1417">
        <f t="shared" si="182"/>
        <v>102.99400000000003</v>
      </c>
      <c r="N1417" t="str">
        <f t="shared" si="183"/>
        <v xml:space="preserve"> </v>
      </c>
      <c r="O1417">
        <f t="shared" si="178"/>
        <v>2.5149999999999997</v>
      </c>
      <c r="P1417">
        <f t="shared" si="179"/>
        <v>3.2450000000000001</v>
      </c>
    </row>
    <row r="1418" spans="1:16">
      <c r="A1418" s="27" t="s">
        <v>26</v>
      </c>
      <c r="B1418" s="27" t="s">
        <v>47</v>
      </c>
      <c r="C1418" s="27" t="s">
        <v>48</v>
      </c>
      <c r="D1418" s="28">
        <v>38469</v>
      </c>
      <c r="E1418" s="27">
        <v>104.779</v>
      </c>
      <c r="F1418" s="27" t="s">
        <v>229</v>
      </c>
      <c r="G1418" s="27">
        <v>3.43</v>
      </c>
      <c r="H1418" s="36">
        <v>101.349</v>
      </c>
      <c r="I1418">
        <f t="shared" si="176"/>
        <v>101.53399999999999</v>
      </c>
      <c r="J1418">
        <f t="shared" si="177"/>
        <v>102.26400000000001</v>
      </c>
      <c r="K1418">
        <f t="shared" si="180"/>
        <v>0.73000000000001819</v>
      </c>
      <c r="L1418">
        <f t="shared" si="181"/>
        <v>100.43899999999996</v>
      </c>
      <c r="M1418">
        <f t="shared" si="182"/>
        <v>102.99400000000003</v>
      </c>
      <c r="N1418" t="str">
        <f t="shared" si="183"/>
        <v xml:space="preserve"> </v>
      </c>
      <c r="O1418">
        <f t="shared" si="178"/>
        <v>2.5149999999999997</v>
      </c>
      <c r="P1418">
        <f t="shared" si="179"/>
        <v>3.2450000000000001</v>
      </c>
    </row>
    <row r="1419" spans="1:16">
      <c r="A1419" s="27" t="s">
        <v>26</v>
      </c>
      <c r="B1419" s="27" t="s">
        <v>47</v>
      </c>
      <c r="C1419" s="27" t="s">
        <v>48</v>
      </c>
      <c r="D1419" s="28">
        <v>38490</v>
      </c>
      <c r="E1419" s="27">
        <v>104.779</v>
      </c>
      <c r="F1419" s="27" t="s">
        <v>229</v>
      </c>
      <c r="G1419" s="27">
        <v>3.3</v>
      </c>
      <c r="H1419" s="36">
        <v>101.479</v>
      </c>
      <c r="I1419">
        <f t="shared" si="176"/>
        <v>101.53399999999999</v>
      </c>
      <c r="J1419">
        <f t="shared" si="177"/>
        <v>102.26400000000001</v>
      </c>
      <c r="K1419">
        <f t="shared" si="180"/>
        <v>0.73000000000001819</v>
      </c>
      <c r="L1419">
        <f t="shared" si="181"/>
        <v>100.43899999999996</v>
      </c>
      <c r="M1419">
        <f t="shared" si="182"/>
        <v>102.99400000000003</v>
      </c>
      <c r="N1419" t="str">
        <f t="shared" si="183"/>
        <v xml:space="preserve"> </v>
      </c>
      <c r="O1419">
        <f t="shared" si="178"/>
        <v>2.5149999999999997</v>
      </c>
      <c r="P1419">
        <f t="shared" si="179"/>
        <v>3.2450000000000001</v>
      </c>
    </row>
    <row r="1420" spans="1:16">
      <c r="A1420" s="27" t="s">
        <v>26</v>
      </c>
      <c r="B1420" s="27" t="s">
        <v>47</v>
      </c>
      <c r="C1420" s="27" t="s">
        <v>48</v>
      </c>
      <c r="D1420" s="28">
        <v>38525</v>
      </c>
      <c r="E1420" s="27">
        <v>104.779</v>
      </c>
      <c r="F1420" s="27" t="s">
        <v>229</v>
      </c>
      <c r="G1420" s="27">
        <v>3.42</v>
      </c>
      <c r="H1420" s="36">
        <v>101.35899999999999</v>
      </c>
      <c r="I1420">
        <f t="shared" si="176"/>
        <v>101.53399999999999</v>
      </c>
      <c r="J1420">
        <f t="shared" si="177"/>
        <v>102.26400000000001</v>
      </c>
      <c r="K1420">
        <f t="shared" si="180"/>
        <v>0.73000000000001819</v>
      </c>
      <c r="L1420">
        <f t="shared" si="181"/>
        <v>100.43899999999996</v>
      </c>
      <c r="M1420">
        <f t="shared" si="182"/>
        <v>102.99400000000003</v>
      </c>
      <c r="N1420" t="str">
        <f t="shared" si="183"/>
        <v xml:space="preserve"> </v>
      </c>
      <c r="O1420">
        <f t="shared" si="178"/>
        <v>2.5149999999999997</v>
      </c>
      <c r="P1420">
        <f t="shared" si="179"/>
        <v>3.2450000000000001</v>
      </c>
    </row>
    <row r="1421" spans="1:16">
      <c r="A1421" s="27" t="s">
        <v>26</v>
      </c>
      <c r="B1421" s="27" t="s">
        <v>47</v>
      </c>
      <c r="C1421" s="27" t="s">
        <v>48</v>
      </c>
      <c r="D1421" s="28">
        <v>38560</v>
      </c>
      <c r="E1421" s="27">
        <v>104.779</v>
      </c>
      <c r="F1421" s="27" t="s">
        <v>229</v>
      </c>
      <c r="G1421" s="27">
        <v>2.94999999999999</v>
      </c>
      <c r="H1421" s="36">
        <v>101.82899999999999</v>
      </c>
      <c r="I1421">
        <f t="shared" si="176"/>
        <v>101.53399999999999</v>
      </c>
      <c r="J1421">
        <f t="shared" si="177"/>
        <v>102.26400000000001</v>
      </c>
      <c r="K1421">
        <f t="shared" si="180"/>
        <v>0.73000000000001819</v>
      </c>
      <c r="L1421">
        <f t="shared" si="181"/>
        <v>100.43899999999996</v>
      </c>
      <c r="M1421">
        <f t="shared" si="182"/>
        <v>102.99400000000003</v>
      </c>
      <c r="N1421" t="str">
        <f t="shared" si="183"/>
        <v xml:space="preserve"> </v>
      </c>
      <c r="O1421">
        <f t="shared" si="178"/>
        <v>2.5149999999999997</v>
      </c>
      <c r="P1421">
        <f t="shared" si="179"/>
        <v>3.2450000000000001</v>
      </c>
    </row>
    <row r="1422" spans="1:16">
      <c r="A1422" s="27" t="s">
        <v>26</v>
      </c>
      <c r="B1422" s="27" t="s">
        <v>47</v>
      </c>
      <c r="C1422" s="27" t="s">
        <v>48</v>
      </c>
      <c r="D1422" s="28">
        <v>38593</v>
      </c>
      <c r="E1422" s="27">
        <v>104.779</v>
      </c>
      <c r="F1422" s="27" t="s">
        <v>229</v>
      </c>
      <c r="G1422" s="27">
        <v>3.05</v>
      </c>
      <c r="H1422" s="36">
        <v>101.729</v>
      </c>
      <c r="I1422">
        <f t="shared" si="176"/>
        <v>101.53399999999999</v>
      </c>
      <c r="J1422">
        <f t="shared" si="177"/>
        <v>102.26400000000001</v>
      </c>
      <c r="K1422">
        <f t="shared" si="180"/>
        <v>0.73000000000001819</v>
      </c>
      <c r="L1422">
        <f t="shared" si="181"/>
        <v>100.43899999999996</v>
      </c>
      <c r="M1422">
        <f t="shared" si="182"/>
        <v>102.99400000000003</v>
      </c>
      <c r="N1422" t="str">
        <f t="shared" si="183"/>
        <v xml:space="preserve"> </v>
      </c>
      <c r="O1422">
        <f t="shared" si="178"/>
        <v>2.5149999999999997</v>
      </c>
      <c r="P1422">
        <f t="shared" si="179"/>
        <v>3.2450000000000001</v>
      </c>
    </row>
    <row r="1423" spans="1:16">
      <c r="A1423" s="27" t="s">
        <v>26</v>
      </c>
      <c r="B1423" s="27" t="s">
        <v>47</v>
      </c>
      <c r="C1423" s="27" t="s">
        <v>48</v>
      </c>
      <c r="D1423" s="28">
        <v>38621</v>
      </c>
      <c r="E1423" s="27">
        <v>104.779</v>
      </c>
      <c r="F1423" s="27" t="s">
        <v>229</v>
      </c>
      <c r="G1423" s="27">
        <v>3.1499999999999901</v>
      </c>
      <c r="H1423" s="36">
        <v>101.629</v>
      </c>
      <c r="I1423">
        <f t="shared" si="176"/>
        <v>101.53399999999999</v>
      </c>
      <c r="J1423">
        <f t="shared" si="177"/>
        <v>102.26400000000001</v>
      </c>
      <c r="K1423">
        <f t="shared" si="180"/>
        <v>0.73000000000001819</v>
      </c>
      <c r="L1423">
        <f t="shared" si="181"/>
        <v>100.43899999999996</v>
      </c>
      <c r="M1423">
        <f t="shared" si="182"/>
        <v>102.99400000000003</v>
      </c>
      <c r="N1423" t="str">
        <f t="shared" si="183"/>
        <v xml:space="preserve"> </v>
      </c>
      <c r="O1423">
        <f t="shared" si="178"/>
        <v>2.5149999999999997</v>
      </c>
      <c r="P1423">
        <f t="shared" si="179"/>
        <v>3.2450000000000001</v>
      </c>
    </row>
    <row r="1424" spans="1:16">
      <c r="A1424" s="27" t="s">
        <v>26</v>
      </c>
      <c r="B1424" s="27" t="s">
        <v>47</v>
      </c>
      <c r="C1424" s="27" t="s">
        <v>48</v>
      </c>
      <c r="D1424" s="28">
        <v>38650</v>
      </c>
      <c r="E1424" s="27">
        <v>104.779</v>
      </c>
      <c r="F1424" s="27" t="s">
        <v>229</v>
      </c>
      <c r="G1424" s="27">
        <v>3.2299999999999902</v>
      </c>
      <c r="H1424" s="36">
        <v>101.54900000000001</v>
      </c>
      <c r="I1424">
        <f t="shared" si="176"/>
        <v>101.53399999999999</v>
      </c>
      <c r="J1424">
        <f t="shared" si="177"/>
        <v>102.26400000000001</v>
      </c>
      <c r="K1424">
        <f t="shared" si="180"/>
        <v>0.73000000000001819</v>
      </c>
      <c r="L1424">
        <f t="shared" si="181"/>
        <v>100.43899999999996</v>
      </c>
      <c r="M1424">
        <f t="shared" si="182"/>
        <v>102.99400000000003</v>
      </c>
      <c r="N1424" t="str">
        <f t="shared" si="183"/>
        <v xml:space="preserve"> </v>
      </c>
      <c r="O1424">
        <f t="shared" si="178"/>
        <v>2.5149999999999997</v>
      </c>
      <c r="P1424">
        <f t="shared" si="179"/>
        <v>3.2450000000000001</v>
      </c>
    </row>
    <row r="1425" spans="1:16">
      <c r="A1425" s="27" t="s">
        <v>26</v>
      </c>
      <c r="B1425" s="27" t="s">
        <v>47</v>
      </c>
      <c r="C1425" s="27" t="s">
        <v>48</v>
      </c>
      <c r="D1425" s="28">
        <v>38678</v>
      </c>
      <c r="E1425" s="27">
        <v>104.779</v>
      </c>
      <c r="F1425" s="27" t="s">
        <v>229</v>
      </c>
      <c r="G1425" s="27">
        <v>3.3</v>
      </c>
      <c r="H1425" s="36">
        <v>101.479</v>
      </c>
      <c r="I1425">
        <f t="shared" si="176"/>
        <v>101.53399999999999</v>
      </c>
      <c r="J1425">
        <f t="shared" si="177"/>
        <v>102.26400000000001</v>
      </c>
      <c r="K1425">
        <f t="shared" si="180"/>
        <v>0.73000000000001819</v>
      </c>
      <c r="L1425">
        <f t="shared" si="181"/>
        <v>100.43899999999996</v>
      </c>
      <c r="M1425">
        <f t="shared" si="182"/>
        <v>102.99400000000003</v>
      </c>
      <c r="N1425" t="str">
        <f t="shared" si="183"/>
        <v xml:space="preserve"> </v>
      </c>
      <c r="O1425">
        <f t="shared" si="178"/>
        <v>2.5149999999999997</v>
      </c>
      <c r="P1425">
        <f t="shared" si="179"/>
        <v>3.2450000000000001</v>
      </c>
    </row>
    <row r="1426" spans="1:16">
      <c r="A1426" s="27" t="s">
        <v>26</v>
      </c>
      <c r="B1426" s="27" t="s">
        <v>47</v>
      </c>
      <c r="C1426" s="27" t="s">
        <v>48</v>
      </c>
      <c r="D1426" s="28">
        <v>38713</v>
      </c>
      <c r="E1426" s="27">
        <v>104.779</v>
      </c>
      <c r="F1426" s="27" t="s">
        <v>229</v>
      </c>
      <c r="G1426" s="27">
        <v>3.25</v>
      </c>
      <c r="H1426" s="36">
        <v>101.529</v>
      </c>
      <c r="I1426">
        <f t="shared" si="176"/>
        <v>101.53399999999999</v>
      </c>
      <c r="J1426">
        <f t="shared" si="177"/>
        <v>102.26400000000001</v>
      </c>
      <c r="K1426">
        <f t="shared" si="180"/>
        <v>0.73000000000001819</v>
      </c>
      <c r="L1426">
        <f t="shared" si="181"/>
        <v>100.43899999999996</v>
      </c>
      <c r="M1426">
        <f t="shared" si="182"/>
        <v>102.99400000000003</v>
      </c>
      <c r="N1426" t="str">
        <f t="shared" si="183"/>
        <v xml:space="preserve"> </v>
      </c>
      <c r="O1426">
        <f t="shared" si="178"/>
        <v>2.5149999999999997</v>
      </c>
      <c r="P1426">
        <f t="shared" si="179"/>
        <v>3.2450000000000001</v>
      </c>
    </row>
    <row r="1427" spans="1:16">
      <c r="A1427" s="27" t="s">
        <v>26</v>
      </c>
      <c r="B1427" s="27" t="s">
        <v>47</v>
      </c>
      <c r="C1427" s="27" t="s">
        <v>48</v>
      </c>
      <c r="D1427" s="28">
        <v>38742</v>
      </c>
      <c r="E1427" s="27">
        <v>104.779</v>
      </c>
      <c r="F1427" s="27" t="s">
        <v>229</v>
      </c>
      <c r="G1427" s="27">
        <v>3.33</v>
      </c>
      <c r="H1427" s="36">
        <v>101.449</v>
      </c>
      <c r="I1427">
        <f t="shared" si="176"/>
        <v>101.53399999999999</v>
      </c>
      <c r="J1427">
        <f t="shared" si="177"/>
        <v>102.26400000000001</v>
      </c>
      <c r="K1427">
        <f t="shared" si="180"/>
        <v>0.73000000000001819</v>
      </c>
      <c r="L1427">
        <f t="shared" si="181"/>
        <v>100.43899999999996</v>
      </c>
      <c r="M1427">
        <f t="shared" si="182"/>
        <v>102.99400000000003</v>
      </c>
      <c r="N1427" t="str">
        <f t="shared" si="183"/>
        <v xml:space="preserve"> </v>
      </c>
      <c r="O1427">
        <f t="shared" si="178"/>
        <v>2.5149999999999997</v>
      </c>
      <c r="P1427">
        <f t="shared" si="179"/>
        <v>3.2450000000000001</v>
      </c>
    </row>
    <row r="1428" spans="1:16">
      <c r="A1428" s="27" t="s">
        <v>26</v>
      </c>
      <c r="B1428" s="27" t="s">
        <v>47</v>
      </c>
      <c r="C1428" s="27" t="s">
        <v>48</v>
      </c>
      <c r="D1428" s="28">
        <v>38772</v>
      </c>
      <c r="E1428" s="27">
        <v>104.779</v>
      </c>
      <c r="F1428" s="27" t="s">
        <v>229</v>
      </c>
      <c r="G1428" s="27">
        <v>3.05</v>
      </c>
      <c r="H1428" s="36">
        <v>101.729</v>
      </c>
      <c r="I1428">
        <f t="shared" si="176"/>
        <v>101.53399999999999</v>
      </c>
      <c r="J1428">
        <f t="shared" si="177"/>
        <v>102.26400000000001</v>
      </c>
      <c r="K1428">
        <f t="shared" si="180"/>
        <v>0.73000000000001819</v>
      </c>
      <c r="L1428">
        <f t="shared" si="181"/>
        <v>100.43899999999996</v>
      </c>
      <c r="M1428">
        <f t="shared" si="182"/>
        <v>102.99400000000003</v>
      </c>
      <c r="N1428" t="str">
        <f t="shared" si="183"/>
        <v xml:space="preserve"> </v>
      </c>
      <c r="O1428">
        <f t="shared" si="178"/>
        <v>2.5149999999999997</v>
      </c>
      <c r="P1428">
        <f t="shared" si="179"/>
        <v>3.2450000000000001</v>
      </c>
    </row>
    <row r="1429" spans="1:16">
      <c r="A1429" s="27" t="s">
        <v>26</v>
      </c>
      <c r="B1429" s="27" t="s">
        <v>47</v>
      </c>
      <c r="C1429" s="27" t="s">
        <v>48</v>
      </c>
      <c r="D1429" s="28">
        <v>38800</v>
      </c>
      <c r="E1429" s="27">
        <v>104.779</v>
      </c>
      <c r="F1429" s="27" t="s">
        <v>229</v>
      </c>
      <c r="G1429" s="27">
        <v>3.2</v>
      </c>
      <c r="H1429" s="36">
        <v>101.57899999999999</v>
      </c>
      <c r="I1429">
        <f t="shared" si="176"/>
        <v>101.53399999999999</v>
      </c>
      <c r="J1429">
        <f t="shared" si="177"/>
        <v>102.26400000000001</v>
      </c>
      <c r="K1429">
        <f t="shared" si="180"/>
        <v>0.73000000000001819</v>
      </c>
      <c r="L1429">
        <f t="shared" si="181"/>
        <v>100.43899999999996</v>
      </c>
      <c r="M1429">
        <f t="shared" si="182"/>
        <v>102.99400000000003</v>
      </c>
      <c r="N1429" t="str">
        <f t="shared" si="183"/>
        <v xml:space="preserve"> </v>
      </c>
      <c r="O1429">
        <f t="shared" si="178"/>
        <v>2.5149999999999997</v>
      </c>
      <c r="P1429">
        <f t="shared" si="179"/>
        <v>3.2450000000000001</v>
      </c>
    </row>
    <row r="1430" spans="1:16">
      <c r="A1430" s="27" t="s">
        <v>26</v>
      </c>
      <c r="B1430" s="27" t="s">
        <v>47</v>
      </c>
      <c r="C1430" s="27" t="s">
        <v>48</v>
      </c>
      <c r="D1430" s="28">
        <v>38834</v>
      </c>
      <c r="E1430" s="27">
        <v>104.779</v>
      </c>
      <c r="F1430" s="27" t="s">
        <v>229</v>
      </c>
      <c r="G1430" s="27">
        <v>3.9</v>
      </c>
      <c r="H1430" s="36">
        <v>100.879</v>
      </c>
      <c r="I1430">
        <f t="shared" si="176"/>
        <v>101.53399999999999</v>
      </c>
      <c r="J1430">
        <f t="shared" si="177"/>
        <v>102.26400000000001</v>
      </c>
      <c r="K1430">
        <f t="shared" si="180"/>
        <v>0.73000000000001819</v>
      </c>
      <c r="L1430">
        <f t="shared" si="181"/>
        <v>100.43899999999996</v>
      </c>
      <c r="M1430">
        <f t="shared" si="182"/>
        <v>102.99400000000003</v>
      </c>
      <c r="N1430" t="str">
        <f t="shared" si="183"/>
        <v xml:space="preserve"> </v>
      </c>
      <c r="O1430">
        <f t="shared" si="178"/>
        <v>2.5149999999999997</v>
      </c>
      <c r="P1430">
        <f t="shared" si="179"/>
        <v>3.2450000000000001</v>
      </c>
    </row>
    <row r="1431" spans="1:16">
      <c r="A1431" s="27" t="s">
        <v>26</v>
      </c>
      <c r="B1431" s="27" t="s">
        <v>47</v>
      </c>
      <c r="C1431" s="27" t="s">
        <v>48</v>
      </c>
      <c r="D1431" s="28">
        <v>38867</v>
      </c>
      <c r="E1431" s="27">
        <v>104.779</v>
      </c>
      <c r="F1431" s="27" t="s">
        <v>229</v>
      </c>
      <c r="G1431" s="27">
        <v>2.92</v>
      </c>
      <c r="H1431" s="36">
        <v>101.85899999999999</v>
      </c>
      <c r="I1431">
        <f t="shared" si="176"/>
        <v>101.53399999999999</v>
      </c>
      <c r="J1431">
        <f t="shared" si="177"/>
        <v>102.26400000000001</v>
      </c>
      <c r="K1431">
        <f t="shared" si="180"/>
        <v>0.73000000000001819</v>
      </c>
      <c r="L1431">
        <f t="shared" si="181"/>
        <v>100.43899999999996</v>
      </c>
      <c r="M1431">
        <f t="shared" si="182"/>
        <v>102.99400000000003</v>
      </c>
      <c r="N1431" t="str">
        <f t="shared" si="183"/>
        <v xml:space="preserve"> </v>
      </c>
      <c r="O1431">
        <f t="shared" si="178"/>
        <v>2.5149999999999997</v>
      </c>
      <c r="P1431">
        <f t="shared" si="179"/>
        <v>3.2450000000000001</v>
      </c>
    </row>
    <row r="1432" spans="1:16">
      <c r="A1432" s="27" t="s">
        <v>26</v>
      </c>
      <c r="B1432" s="27" t="s">
        <v>47</v>
      </c>
      <c r="C1432" s="27" t="s">
        <v>48</v>
      </c>
      <c r="D1432" s="28">
        <v>38897</v>
      </c>
      <c r="E1432" s="27">
        <v>104.779</v>
      </c>
      <c r="F1432" s="27" t="s">
        <v>229</v>
      </c>
      <c r="G1432" s="27">
        <v>3.11</v>
      </c>
      <c r="H1432" s="36">
        <v>101.669</v>
      </c>
      <c r="I1432">
        <f t="shared" si="176"/>
        <v>101.53399999999999</v>
      </c>
      <c r="J1432">
        <f t="shared" si="177"/>
        <v>102.26400000000001</v>
      </c>
      <c r="K1432">
        <f t="shared" si="180"/>
        <v>0.73000000000001819</v>
      </c>
      <c r="L1432">
        <f t="shared" si="181"/>
        <v>100.43899999999996</v>
      </c>
      <c r="M1432">
        <f t="shared" si="182"/>
        <v>102.99400000000003</v>
      </c>
      <c r="N1432" t="str">
        <f t="shared" si="183"/>
        <v xml:space="preserve"> </v>
      </c>
      <c r="O1432">
        <f t="shared" si="178"/>
        <v>2.5149999999999997</v>
      </c>
      <c r="P1432">
        <f t="shared" si="179"/>
        <v>3.2450000000000001</v>
      </c>
    </row>
    <row r="1433" spans="1:16">
      <c r="A1433" s="27" t="s">
        <v>26</v>
      </c>
      <c r="B1433" s="27" t="s">
        <v>47</v>
      </c>
      <c r="C1433" s="27" t="s">
        <v>48</v>
      </c>
      <c r="D1433" s="28">
        <v>38924</v>
      </c>
      <c r="E1433" s="27">
        <v>104.779</v>
      </c>
      <c r="F1433" s="27" t="s">
        <v>229</v>
      </c>
      <c r="G1433" s="27">
        <v>3</v>
      </c>
      <c r="H1433" s="36">
        <v>101.779</v>
      </c>
      <c r="I1433">
        <f t="shared" si="176"/>
        <v>101.53399999999999</v>
      </c>
      <c r="J1433">
        <f t="shared" si="177"/>
        <v>102.26400000000001</v>
      </c>
      <c r="K1433">
        <f t="shared" si="180"/>
        <v>0.73000000000001819</v>
      </c>
      <c r="L1433">
        <f t="shared" si="181"/>
        <v>100.43899999999996</v>
      </c>
      <c r="M1433">
        <f t="shared" si="182"/>
        <v>102.99400000000003</v>
      </c>
      <c r="N1433" t="str">
        <f t="shared" si="183"/>
        <v xml:space="preserve"> </v>
      </c>
      <c r="O1433">
        <f t="shared" si="178"/>
        <v>2.5149999999999997</v>
      </c>
      <c r="P1433">
        <f t="shared" si="179"/>
        <v>3.2450000000000001</v>
      </c>
    </row>
    <row r="1434" spans="1:16">
      <c r="A1434" s="27" t="s">
        <v>26</v>
      </c>
      <c r="B1434" s="27" t="s">
        <v>47</v>
      </c>
      <c r="C1434" s="27" t="s">
        <v>48</v>
      </c>
      <c r="D1434" s="28">
        <v>38964</v>
      </c>
      <c r="E1434" s="27">
        <v>104.779</v>
      </c>
      <c r="F1434" s="27" t="s">
        <v>229</v>
      </c>
      <c r="G1434" s="27">
        <v>2.96</v>
      </c>
      <c r="H1434" s="36">
        <v>101.819</v>
      </c>
      <c r="I1434">
        <f t="shared" si="176"/>
        <v>101.53399999999999</v>
      </c>
      <c r="J1434">
        <f t="shared" si="177"/>
        <v>102.26400000000001</v>
      </c>
      <c r="K1434">
        <f t="shared" si="180"/>
        <v>0.73000000000001819</v>
      </c>
      <c r="L1434">
        <f t="shared" si="181"/>
        <v>100.43899999999996</v>
      </c>
      <c r="M1434">
        <f t="shared" si="182"/>
        <v>102.99400000000003</v>
      </c>
      <c r="N1434" t="str">
        <f t="shared" si="183"/>
        <v xml:space="preserve"> </v>
      </c>
      <c r="O1434">
        <f t="shared" si="178"/>
        <v>2.5149999999999997</v>
      </c>
      <c r="P1434">
        <f t="shared" si="179"/>
        <v>3.2450000000000001</v>
      </c>
    </row>
    <row r="1435" spans="1:16">
      <c r="A1435" s="27" t="s">
        <v>26</v>
      </c>
      <c r="B1435" s="27" t="s">
        <v>47</v>
      </c>
      <c r="C1435" s="27" t="s">
        <v>48</v>
      </c>
      <c r="D1435" s="28">
        <v>38991</v>
      </c>
      <c r="E1435" s="27">
        <v>104.779</v>
      </c>
      <c r="F1435" s="27" t="s">
        <v>229</v>
      </c>
      <c r="G1435" s="27">
        <v>3.11</v>
      </c>
      <c r="H1435" s="36">
        <v>101.669</v>
      </c>
      <c r="I1435">
        <f t="shared" si="176"/>
        <v>101.53399999999999</v>
      </c>
      <c r="J1435">
        <f t="shared" si="177"/>
        <v>102.26400000000001</v>
      </c>
      <c r="K1435">
        <f t="shared" si="180"/>
        <v>0.73000000000001819</v>
      </c>
      <c r="L1435">
        <f t="shared" si="181"/>
        <v>100.43899999999996</v>
      </c>
      <c r="M1435">
        <f t="shared" si="182"/>
        <v>102.99400000000003</v>
      </c>
      <c r="N1435" t="str">
        <f t="shared" si="183"/>
        <v xml:space="preserve"> </v>
      </c>
      <c r="O1435">
        <f t="shared" si="178"/>
        <v>2.5149999999999997</v>
      </c>
      <c r="P1435">
        <f t="shared" si="179"/>
        <v>3.2450000000000001</v>
      </c>
    </row>
    <row r="1436" spans="1:16">
      <c r="A1436" s="27" t="s">
        <v>26</v>
      </c>
      <c r="B1436" s="27" t="s">
        <v>47</v>
      </c>
      <c r="C1436" s="27" t="s">
        <v>48</v>
      </c>
      <c r="D1436" s="28">
        <v>39022</v>
      </c>
      <c r="E1436" s="27">
        <v>104.779</v>
      </c>
      <c r="F1436" s="27" t="s">
        <v>229</v>
      </c>
      <c r="G1436" s="27">
        <v>3</v>
      </c>
      <c r="H1436" s="36">
        <v>101.779</v>
      </c>
      <c r="I1436">
        <f t="shared" si="176"/>
        <v>101.53399999999999</v>
      </c>
      <c r="J1436">
        <f t="shared" si="177"/>
        <v>102.26400000000001</v>
      </c>
      <c r="K1436">
        <f t="shared" si="180"/>
        <v>0.73000000000001819</v>
      </c>
      <c r="L1436">
        <f t="shared" si="181"/>
        <v>100.43899999999996</v>
      </c>
      <c r="M1436">
        <f t="shared" si="182"/>
        <v>102.99400000000003</v>
      </c>
      <c r="N1436" t="str">
        <f t="shared" si="183"/>
        <v xml:space="preserve"> </v>
      </c>
      <c r="O1436">
        <f t="shared" si="178"/>
        <v>2.5149999999999997</v>
      </c>
      <c r="P1436">
        <f t="shared" si="179"/>
        <v>3.2450000000000001</v>
      </c>
    </row>
    <row r="1437" spans="1:16">
      <c r="A1437" s="27" t="s">
        <v>26</v>
      </c>
      <c r="B1437" s="27" t="s">
        <v>47</v>
      </c>
      <c r="C1437" s="27" t="s">
        <v>48</v>
      </c>
      <c r="D1437" s="28">
        <v>39112</v>
      </c>
      <c r="E1437" s="27">
        <v>104.779</v>
      </c>
      <c r="F1437" s="27" t="s">
        <v>229</v>
      </c>
      <c r="G1437" s="27">
        <v>3.44</v>
      </c>
      <c r="H1437" s="36">
        <v>101.339</v>
      </c>
      <c r="I1437">
        <f t="shared" si="176"/>
        <v>101.53399999999999</v>
      </c>
      <c r="J1437">
        <f t="shared" si="177"/>
        <v>102.26400000000001</v>
      </c>
      <c r="K1437">
        <f t="shared" si="180"/>
        <v>0.73000000000001819</v>
      </c>
      <c r="L1437">
        <f t="shared" si="181"/>
        <v>100.43899999999996</v>
      </c>
      <c r="M1437">
        <f t="shared" si="182"/>
        <v>102.99400000000003</v>
      </c>
      <c r="N1437" t="str">
        <f t="shared" si="183"/>
        <v xml:space="preserve"> </v>
      </c>
      <c r="O1437">
        <f t="shared" si="178"/>
        <v>2.5149999999999997</v>
      </c>
      <c r="P1437">
        <f t="shared" si="179"/>
        <v>3.2450000000000001</v>
      </c>
    </row>
    <row r="1438" spans="1:16">
      <c r="A1438" s="27" t="s">
        <v>26</v>
      </c>
      <c r="B1438" s="27" t="s">
        <v>47</v>
      </c>
      <c r="C1438" s="27" t="s">
        <v>48</v>
      </c>
      <c r="D1438" s="28">
        <v>39141</v>
      </c>
      <c r="E1438" s="27">
        <v>104.779</v>
      </c>
      <c r="F1438" s="27" t="s">
        <v>229</v>
      </c>
      <c r="G1438" s="27">
        <v>2.98</v>
      </c>
      <c r="H1438" s="36">
        <v>101.79900000000001</v>
      </c>
      <c r="I1438">
        <f t="shared" si="176"/>
        <v>101.53399999999999</v>
      </c>
      <c r="J1438">
        <f t="shared" si="177"/>
        <v>102.26400000000001</v>
      </c>
      <c r="K1438">
        <f t="shared" si="180"/>
        <v>0.73000000000001819</v>
      </c>
      <c r="L1438">
        <f t="shared" si="181"/>
        <v>100.43899999999996</v>
      </c>
      <c r="M1438">
        <f t="shared" si="182"/>
        <v>102.99400000000003</v>
      </c>
      <c r="N1438" t="str">
        <f t="shared" si="183"/>
        <v xml:space="preserve"> </v>
      </c>
      <c r="O1438">
        <f t="shared" si="178"/>
        <v>2.5149999999999997</v>
      </c>
      <c r="P1438">
        <f t="shared" si="179"/>
        <v>3.2450000000000001</v>
      </c>
    </row>
    <row r="1439" spans="1:16">
      <c r="A1439" s="27" t="s">
        <v>26</v>
      </c>
      <c r="B1439" s="27" t="s">
        <v>47</v>
      </c>
      <c r="C1439" s="27" t="s">
        <v>48</v>
      </c>
      <c r="D1439" s="28">
        <v>39420</v>
      </c>
      <c r="E1439" s="27">
        <v>104.779</v>
      </c>
      <c r="F1439" s="27" t="s">
        <v>229</v>
      </c>
      <c r="G1439" s="27">
        <v>3.24</v>
      </c>
      <c r="H1439" s="36">
        <v>101.539</v>
      </c>
      <c r="I1439">
        <f t="shared" si="176"/>
        <v>101.53399999999999</v>
      </c>
      <c r="J1439">
        <f t="shared" si="177"/>
        <v>102.26400000000001</v>
      </c>
      <c r="K1439">
        <f t="shared" si="180"/>
        <v>0.73000000000001819</v>
      </c>
      <c r="L1439">
        <f t="shared" si="181"/>
        <v>100.43899999999996</v>
      </c>
      <c r="M1439">
        <f t="shared" si="182"/>
        <v>102.99400000000003</v>
      </c>
      <c r="N1439" t="str">
        <f t="shared" si="183"/>
        <v xml:space="preserve"> </v>
      </c>
      <c r="O1439">
        <f t="shared" si="178"/>
        <v>2.5149999999999997</v>
      </c>
      <c r="P1439">
        <f t="shared" si="179"/>
        <v>3.2450000000000001</v>
      </c>
    </row>
    <row r="1440" spans="1:16">
      <c r="A1440" s="27" t="s">
        <v>26</v>
      </c>
      <c r="B1440" s="27" t="s">
        <v>47</v>
      </c>
      <c r="C1440" s="27" t="s">
        <v>48</v>
      </c>
      <c r="D1440" s="28">
        <v>39461</v>
      </c>
      <c r="E1440" s="27">
        <v>104.779</v>
      </c>
      <c r="F1440" s="27" t="s">
        <v>229</v>
      </c>
      <c r="G1440" s="27">
        <v>3.4</v>
      </c>
      <c r="H1440" s="36">
        <v>101.379</v>
      </c>
      <c r="I1440">
        <f t="shared" si="176"/>
        <v>101.53399999999999</v>
      </c>
      <c r="J1440">
        <f t="shared" si="177"/>
        <v>102.26400000000001</v>
      </c>
      <c r="K1440">
        <f t="shared" si="180"/>
        <v>0.73000000000001819</v>
      </c>
      <c r="L1440">
        <f t="shared" si="181"/>
        <v>100.43899999999996</v>
      </c>
      <c r="M1440">
        <f t="shared" si="182"/>
        <v>102.99400000000003</v>
      </c>
      <c r="N1440" t="str">
        <f t="shared" si="183"/>
        <v xml:space="preserve"> </v>
      </c>
      <c r="O1440">
        <f t="shared" si="178"/>
        <v>2.5149999999999997</v>
      </c>
      <c r="P1440">
        <f t="shared" si="179"/>
        <v>3.2450000000000001</v>
      </c>
    </row>
    <row r="1441" spans="1:16">
      <c r="A1441" s="27" t="s">
        <v>26</v>
      </c>
      <c r="B1441" s="27" t="s">
        <v>47</v>
      </c>
      <c r="C1441" s="27" t="s">
        <v>48</v>
      </c>
      <c r="D1441" s="28">
        <v>39489</v>
      </c>
      <c r="E1441" s="27">
        <v>104.779</v>
      </c>
      <c r="F1441" s="27" t="s">
        <v>229</v>
      </c>
      <c r="G1441" s="27">
        <v>3.38</v>
      </c>
      <c r="H1441" s="36">
        <v>101.399</v>
      </c>
      <c r="I1441">
        <f t="shared" si="176"/>
        <v>101.53399999999999</v>
      </c>
      <c r="J1441">
        <f t="shared" si="177"/>
        <v>102.26400000000001</v>
      </c>
      <c r="K1441">
        <f t="shared" si="180"/>
        <v>0.73000000000001819</v>
      </c>
      <c r="L1441">
        <f t="shared" si="181"/>
        <v>100.43899999999996</v>
      </c>
      <c r="M1441">
        <f t="shared" si="182"/>
        <v>102.99400000000003</v>
      </c>
      <c r="N1441" t="str">
        <f t="shared" si="183"/>
        <v xml:space="preserve"> </v>
      </c>
      <c r="O1441">
        <f t="shared" si="178"/>
        <v>2.5149999999999997</v>
      </c>
      <c r="P1441">
        <f t="shared" si="179"/>
        <v>3.2450000000000001</v>
      </c>
    </row>
    <row r="1442" spans="1:16">
      <c r="A1442" s="27" t="s">
        <v>26</v>
      </c>
      <c r="B1442" s="27" t="s">
        <v>47</v>
      </c>
      <c r="C1442" s="27" t="s">
        <v>48</v>
      </c>
      <c r="D1442" s="28">
        <v>39512</v>
      </c>
      <c r="E1442" s="27">
        <v>104.779</v>
      </c>
      <c r="F1442" s="27" t="s">
        <v>229</v>
      </c>
      <c r="G1442" s="27">
        <v>3.91</v>
      </c>
      <c r="H1442" s="36">
        <v>100.869</v>
      </c>
      <c r="I1442">
        <f t="shared" si="176"/>
        <v>101.53399999999999</v>
      </c>
      <c r="J1442">
        <f t="shared" si="177"/>
        <v>102.26400000000001</v>
      </c>
      <c r="K1442">
        <f t="shared" si="180"/>
        <v>0.73000000000001819</v>
      </c>
      <c r="L1442">
        <f t="shared" si="181"/>
        <v>100.43899999999996</v>
      </c>
      <c r="M1442">
        <f t="shared" si="182"/>
        <v>102.99400000000003</v>
      </c>
      <c r="N1442" t="str">
        <f t="shared" si="183"/>
        <v xml:space="preserve"> </v>
      </c>
      <c r="O1442">
        <f t="shared" si="178"/>
        <v>2.5149999999999997</v>
      </c>
      <c r="P1442">
        <f t="shared" si="179"/>
        <v>3.2450000000000001</v>
      </c>
    </row>
    <row r="1443" spans="1:16">
      <c r="A1443" s="27" t="s">
        <v>26</v>
      </c>
      <c r="B1443" s="27" t="s">
        <v>47</v>
      </c>
      <c r="C1443" s="27" t="s">
        <v>48</v>
      </c>
      <c r="D1443" s="28">
        <v>39547</v>
      </c>
      <c r="E1443" s="27">
        <v>104.779</v>
      </c>
      <c r="F1443" s="27" t="s">
        <v>229</v>
      </c>
      <c r="G1443" s="27">
        <v>4.24</v>
      </c>
      <c r="H1443" s="36">
        <v>100.539</v>
      </c>
      <c r="I1443">
        <f t="shared" si="176"/>
        <v>101.53399999999999</v>
      </c>
      <c r="J1443">
        <f t="shared" si="177"/>
        <v>102.26400000000001</v>
      </c>
      <c r="K1443">
        <f t="shared" si="180"/>
        <v>0.73000000000001819</v>
      </c>
      <c r="L1443">
        <f t="shared" si="181"/>
        <v>100.43899999999996</v>
      </c>
      <c r="M1443">
        <f t="shared" si="182"/>
        <v>102.99400000000003</v>
      </c>
      <c r="N1443" t="str">
        <f t="shared" si="183"/>
        <v xml:space="preserve"> </v>
      </c>
      <c r="O1443">
        <f t="shared" si="178"/>
        <v>2.5149999999999997</v>
      </c>
      <c r="P1443">
        <f t="shared" si="179"/>
        <v>3.2450000000000001</v>
      </c>
    </row>
    <row r="1444" spans="1:16">
      <c r="A1444" s="27" t="s">
        <v>26</v>
      </c>
      <c r="B1444" s="27" t="s">
        <v>47</v>
      </c>
      <c r="C1444" s="27" t="s">
        <v>48</v>
      </c>
      <c r="D1444" s="28">
        <v>39616</v>
      </c>
      <c r="E1444" s="27">
        <v>104.779</v>
      </c>
      <c r="F1444" s="27" t="s">
        <v>229</v>
      </c>
      <c r="G1444" s="27">
        <v>3.52</v>
      </c>
      <c r="H1444" s="36">
        <v>101.259</v>
      </c>
      <c r="I1444">
        <f t="shared" si="176"/>
        <v>101.53399999999999</v>
      </c>
      <c r="J1444">
        <f t="shared" si="177"/>
        <v>102.26400000000001</v>
      </c>
      <c r="K1444">
        <f t="shared" si="180"/>
        <v>0.73000000000001819</v>
      </c>
      <c r="L1444">
        <f t="shared" si="181"/>
        <v>100.43899999999996</v>
      </c>
      <c r="M1444">
        <f t="shared" si="182"/>
        <v>102.99400000000003</v>
      </c>
      <c r="N1444" t="str">
        <f t="shared" si="183"/>
        <v xml:space="preserve"> </v>
      </c>
      <c r="O1444">
        <f t="shared" si="178"/>
        <v>2.5149999999999997</v>
      </c>
      <c r="P1444">
        <f t="shared" si="179"/>
        <v>3.2450000000000001</v>
      </c>
    </row>
    <row r="1445" spans="1:16">
      <c r="A1445" s="27" t="s">
        <v>26</v>
      </c>
      <c r="B1445" s="27" t="s">
        <v>47</v>
      </c>
      <c r="C1445" s="27" t="s">
        <v>48</v>
      </c>
      <c r="D1445" s="28">
        <v>39640</v>
      </c>
      <c r="E1445" s="27">
        <v>104.779</v>
      </c>
      <c r="F1445" s="27" t="s">
        <v>229</v>
      </c>
      <c r="G1445" s="27">
        <v>2.71</v>
      </c>
      <c r="H1445" s="36">
        <v>102.069</v>
      </c>
      <c r="I1445">
        <f t="shared" si="176"/>
        <v>101.53399999999999</v>
      </c>
      <c r="J1445">
        <f t="shared" si="177"/>
        <v>102.26400000000001</v>
      </c>
      <c r="K1445">
        <f t="shared" si="180"/>
        <v>0.73000000000001819</v>
      </c>
      <c r="L1445">
        <f t="shared" si="181"/>
        <v>100.43899999999996</v>
      </c>
      <c r="M1445">
        <f t="shared" si="182"/>
        <v>102.99400000000003</v>
      </c>
      <c r="N1445" t="str">
        <f t="shared" si="183"/>
        <v xml:space="preserve"> </v>
      </c>
      <c r="O1445">
        <f t="shared" si="178"/>
        <v>2.5149999999999997</v>
      </c>
      <c r="P1445">
        <f t="shared" si="179"/>
        <v>3.2450000000000001</v>
      </c>
    </row>
    <row r="1446" spans="1:16">
      <c r="A1446" s="27" t="s">
        <v>26</v>
      </c>
      <c r="B1446" s="27" t="s">
        <v>47</v>
      </c>
      <c r="C1446" s="27" t="s">
        <v>48</v>
      </c>
      <c r="D1446" s="28">
        <v>39667</v>
      </c>
      <c r="E1446" s="27">
        <v>104.779</v>
      </c>
      <c r="F1446" s="27" t="s">
        <v>229</v>
      </c>
      <c r="G1446" s="27">
        <v>2.64</v>
      </c>
      <c r="H1446" s="36">
        <v>102.139</v>
      </c>
      <c r="I1446">
        <f t="shared" si="176"/>
        <v>101.53399999999999</v>
      </c>
      <c r="J1446">
        <f t="shared" si="177"/>
        <v>102.26400000000001</v>
      </c>
      <c r="K1446">
        <f t="shared" si="180"/>
        <v>0.73000000000001819</v>
      </c>
      <c r="L1446">
        <f t="shared" si="181"/>
        <v>100.43899999999996</v>
      </c>
      <c r="M1446">
        <f t="shared" si="182"/>
        <v>102.99400000000003</v>
      </c>
      <c r="N1446" t="str">
        <f t="shared" si="183"/>
        <v xml:space="preserve"> </v>
      </c>
      <c r="O1446">
        <f t="shared" si="178"/>
        <v>2.5149999999999997</v>
      </c>
      <c r="P1446">
        <f t="shared" si="179"/>
        <v>3.2450000000000001</v>
      </c>
    </row>
    <row r="1447" spans="1:16">
      <c r="A1447" s="27" t="s">
        <v>26</v>
      </c>
      <c r="B1447" s="27" t="s">
        <v>47</v>
      </c>
      <c r="C1447" s="27" t="s">
        <v>48</v>
      </c>
      <c r="D1447" s="28">
        <v>39693</v>
      </c>
      <c r="E1447" s="27">
        <v>104.779</v>
      </c>
      <c r="F1447" s="27" t="s">
        <v>229</v>
      </c>
      <c r="G1447" s="27">
        <v>2.27</v>
      </c>
      <c r="H1447" s="36">
        <v>102.509</v>
      </c>
      <c r="I1447">
        <f t="shared" si="176"/>
        <v>101.53399999999999</v>
      </c>
      <c r="J1447">
        <f t="shared" si="177"/>
        <v>102.26400000000001</v>
      </c>
      <c r="K1447">
        <f t="shared" si="180"/>
        <v>0.73000000000001819</v>
      </c>
      <c r="L1447">
        <f t="shared" si="181"/>
        <v>100.43899999999996</v>
      </c>
      <c r="M1447">
        <f t="shared" si="182"/>
        <v>102.99400000000003</v>
      </c>
      <c r="N1447" t="str">
        <f t="shared" si="183"/>
        <v xml:space="preserve"> </v>
      </c>
      <c r="O1447">
        <f t="shared" si="178"/>
        <v>2.5149999999999997</v>
      </c>
      <c r="P1447">
        <f t="shared" si="179"/>
        <v>3.2450000000000001</v>
      </c>
    </row>
    <row r="1448" spans="1:16">
      <c r="A1448" s="27" t="s">
        <v>26</v>
      </c>
      <c r="B1448" s="27" t="s">
        <v>47</v>
      </c>
      <c r="C1448" s="27" t="s">
        <v>48</v>
      </c>
      <c r="D1448" s="28">
        <v>39731</v>
      </c>
      <c r="E1448" s="27">
        <v>104.779</v>
      </c>
      <c r="F1448" s="27" t="s">
        <v>229</v>
      </c>
      <c r="G1448" s="27">
        <v>2.92</v>
      </c>
      <c r="H1448" s="36">
        <v>101.85899999999999</v>
      </c>
      <c r="I1448">
        <f t="shared" si="176"/>
        <v>101.53399999999999</v>
      </c>
      <c r="J1448">
        <f t="shared" si="177"/>
        <v>102.26400000000001</v>
      </c>
      <c r="K1448">
        <f t="shared" si="180"/>
        <v>0.73000000000001819</v>
      </c>
      <c r="L1448">
        <f t="shared" si="181"/>
        <v>100.43899999999996</v>
      </c>
      <c r="M1448">
        <f t="shared" si="182"/>
        <v>102.99400000000003</v>
      </c>
      <c r="N1448" t="str">
        <f t="shared" si="183"/>
        <v xml:space="preserve"> </v>
      </c>
      <c r="O1448">
        <f t="shared" si="178"/>
        <v>2.5149999999999997</v>
      </c>
      <c r="P1448">
        <f t="shared" si="179"/>
        <v>3.2450000000000001</v>
      </c>
    </row>
    <row r="1449" spans="1:16">
      <c r="A1449" s="27" t="s">
        <v>26</v>
      </c>
      <c r="B1449" s="27" t="s">
        <v>47</v>
      </c>
      <c r="C1449" s="27" t="s">
        <v>48</v>
      </c>
      <c r="D1449" s="28">
        <v>39772</v>
      </c>
      <c r="E1449" s="27">
        <v>104.779</v>
      </c>
      <c r="F1449" s="27" t="s">
        <v>229</v>
      </c>
      <c r="G1449" s="27">
        <v>2.78</v>
      </c>
      <c r="H1449" s="36">
        <v>101.999</v>
      </c>
      <c r="I1449">
        <f t="shared" si="176"/>
        <v>101.53399999999999</v>
      </c>
      <c r="J1449">
        <f t="shared" si="177"/>
        <v>102.26400000000001</v>
      </c>
      <c r="K1449">
        <f t="shared" si="180"/>
        <v>0.73000000000001819</v>
      </c>
      <c r="L1449">
        <f t="shared" si="181"/>
        <v>100.43899999999996</v>
      </c>
      <c r="M1449">
        <f t="shared" si="182"/>
        <v>102.99400000000003</v>
      </c>
      <c r="N1449" t="str">
        <f t="shared" si="183"/>
        <v xml:space="preserve"> </v>
      </c>
      <c r="O1449">
        <f t="shared" si="178"/>
        <v>2.5149999999999997</v>
      </c>
      <c r="P1449">
        <f t="shared" si="179"/>
        <v>3.2450000000000001</v>
      </c>
    </row>
    <row r="1450" spans="1:16">
      <c r="A1450" s="27" t="s">
        <v>26</v>
      </c>
      <c r="B1450" s="27" t="s">
        <v>47</v>
      </c>
      <c r="C1450" s="27" t="s">
        <v>48</v>
      </c>
      <c r="D1450" s="28">
        <v>39786</v>
      </c>
      <c r="E1450" s="27">
        <v>104.779</v>
      </c>
      <c r="F1450" s="27" t="s">
        <v>229</v>
      </c>
      <c r="G1450" s="27">
        <v>2.78</v>
      </c>
      <c r="H1450" s="36">
        <v>101.999</v>
      </c>
      <c r="I1450">
        <f t="shared" si="176"/>
        <v>101.53399999999999</v>
      </c>
      <c r="J1450">
        <f t="shared" si="177"/>
        <v>102.26400000000001</v>
      </c>
      <c r="K1450">
        <f t="shared" si="180"/>
        <v>0.73000000000001819</v>
      </c>
      <c r="L1450">
        <f t="shared" si="181"/>
        <v>100.43899999999996</v>
      </c>
      <c r="M1450">
        <f t="shared" si="182"/>
        <v>102.99400000000003</v>
      </c>
      <c r="N1450" t="str">
        <f t="shared" si="183"/>
        <v xml:space="preserve"> </v>
      </c>
      <c r="O1450">
        <f t="shared" si="178"/>
        <v>2.5149999999999997</v>
      </c>
      <c r="P1450">
        <f t="shared" si="179"/>
        <v>3.2450000000000001</v>
      </c>
    </row>
    <row r="1451" spans="1:16">
      <c r="A1451" s="27" t="s">
        <v>26</v>
      </c>
      <c r="B1451" s="27" t="s">
        <v>47</v>
      </c>
      <c r="C1451" s="27" t="s">
        <v>48</v>
      </c>
      <c r="D1451" s="28">
        <v>39829</v>
      </c>
      <c r="E1451" s="27">
        <v>104.779</v>
      </c>
      <c r="F1451" s="27" t="s">
        <v>229</v>
      </c>
      <c r="G1451" s="27">
        <v>3.03</v>
      </c>
      <c r="H1451" s="36">
        <v>101.749</v>
      </c>
      <c r="I1451">
        <f t="shared" si="176"/>
        <v>101.53399999999999</v>
      </c>
      <c r="J1451">
        <f t="shared" si="177"/>
        <v>102.26400000000001</v>
      </c>
      <c r="K1451">
        <f t="shared" si="180"/>
        <v>0.73000000000001819</v>
      </c>
      <c r="L1451">
        <f t="shared" si="181"/>
        <v>100.43899999999996</v>
      </c>
      <c r="M1451">
        <f t="shared" si="182"/>
        <v>102.99400000000003</v>
      </c>
      <c r="N1451" t="str">
        <f t="shared" si="183"/>
        <v xml:space="preserve"> </v>
      </c>
      <c r="O1451">
        <f t="shared" si="178"/>
        <v>2.5149999999999997</v>
      </c>
      <c r="P1451">
        <f t="shared" si="179"/>
        <v>3.2450000000000001</v>
      </c>
    </row>
    <row r="1452" spans="1:16">
      <c r="A1452" s="27" t="s">
        <v>26</v>
      </c>
      <c r="B1452" s="27" t="s">
        <v>47</v>
      </c>
      <c r="C1452" s="27" t="s">
        <v>48</v>
      </c>
      <c r="D1452" s="28">
        <v>39855</v>
      </c>
      <c r="E1452" s="27">
        <v>104.779</v>
      </c>
      <c r="F1452" s="27" t="s">
        <v>229</v>
      </c>
      <c r="G1452" s="27">
        <v>2.31</v>
      </c>
      <c r="H1452" s="36">
        <v>102.46899999999999</v>
      </c>
      <c r="I1452">
        <f t="shared" si="176"/>
        <v>101.53399999999999</v>
      </c>
      <c r="J1452">
        <f t="shared" si="177"/>
        <v>102.26400000000001</v>
      </c>
      <c r="K1452">
        <f t="shared" si="180"/>
        <v>0.73000000000001819</v>
      </c>
      <c r="L1452">
        <f t="shared" si="181"/>
        <v>100.43899999999996</v>
      </c>
      <c r="M1452">
        <f t="shared" si="182"/>
        <v>102.99400000000003</v>
      </c>
      <c r="N1452" t="str">
        <f t="shared" si="183"/>
        <v xml:space="preserve"> </v>
      </c>
      <c r="O1452">
        <f t="shared" si="178"/>
        <v>2.5149999999999997</v>
      </c>
      <c r="P1452">
        <f t="shared" si="179"/>
        <v>3.2450000000000001</v>
      </c>
    </row>
    <row r="1453" spans="1:16">
      <c r="A1453" s="27" t="s">
        <v>26</v>
      </c>
      <c r="B1453" s="27" t="s">
        <v>47</v>
      </c>
      <c r="C1453" s="27" t="s">
        <v>48</v>
      </c>
      <c r="D1453" s="28">
        <v>39882</v>
      </c>
      <c r="E1453" s="27">
        <v>104.779</v>
      </c>
      <c r="F1453" s="27" t="s">
        <v>229</v>
      </c>
      <c r="G1453" s="27">
        <v>2.82</v>
      </c>
      <c r="H1453" s="36">
        <v>101.959</v>
      </c>
      <c r="I1453">
        <f t="shared" si="176"/>
        <v>101.53399999999999</v>
      </c>
      <c r="J1453">
        <f t="shared" si="177"/>
        <v>102.26400000000001</v>
      </c>
      <c r="K1453">
        <f t="shared" si="180"/>
        <v>0.73000000000001819</v>
      </c>
      <c r="L1453">
        <f t="shared" si="181"/>
        <v>100.43899999999996</v>
      </c>
      <c r="M1453">
        <f t="shared" si="182"/>
        <v>102.99400000000003</v>
      </c>
      <c r="N1453" t="str">
        <f t="shared" si="183"/>
        <v xml:space="preserve"> </v>
      </c>
      <c r="O1453">
        <f t="shared" si="178"/>
        <v>2.5149999999999997</v>
      </c>
      <c r="P1453">
        <f t="shared" si="179"/>
        <v>3.2450000000000001</v>
      </c>
    </row>
    <row r="1454" spans="1:16">
      <c r="A1454" s="27" t="s">
        <v>26</v>
      </c>
      <c r="B1454" s="27" t="s">
        <v>47</v>
      </c>
      <c r="C1454" s="27" t="s">
        <v>48</v>
      </c>
      <c r="D1454" s="28">
        <v>39905</v>
      </c>
      <c r="E1454" s="27">
        <v>104.779</v>
      </c>
      <c r="F1454" s="27" t="s">
        <v>229</v>
      </c>
      <c r="G1454" s="27">
        <v>3.1</v>
      </c>
      <c r="H1454" s="36">
        <v>101.679</v>
      </c>
      <c r="I1454">
        <f t="shared" si="176"/>
        <v>101.53399999999999</v>
      </c>
      <c r="J1454">
        <f t="shared" si="177"/>
        <v>102.26400000000001</v>
      </c>
      <c r="K1454">
        <f t="shared" si="180"/>
        <v>0.73000000000001819</v>
      </c>
      <c r="L1454">
        <f t="shared" si="181"/>
        <v>100.43899999999996</v>
      </c>
      <c r="M1454">
        <f t="shared" si="182"/>
        <v>102.99400000000003</v>
      </c>
      <c r="N1454" t="str">
        <f t="shared" si="183"/>
        <v xml:space="preserve"> </v>
      </c>
      <c r="O1454">
        <f t="shared" si="178"/>
        <v>2.5149999999999997</v>
      </c>
      <c r="P1454">
        <f t="shared" si="179"/>
        <v>3.2450000000000001</v>
      </c>
    </row>
    <row r="1455" spans="1:16">
      <c r="A1455" s="27" t="s">
        <v>26</v>
      </c>
      <c r="B1455" s="27" t="s">
        <v>47</v>
      </c>
      <c r="C1455" s="27" t="s">
        <v>48</v>
      </c>
      <c r="D1455" s="28">
        <v>39939</v>
      </c>
      <c r="E1455" s="27">
        <v>104.779</v>
      </c>
      <c r="F1455" s="27" t="s">
        <v>229</v>
      </c>
      <c r="G1455" s="27">
        <v>2.5</v>
      </c>
      <c r="H1455" s="36">
        <v>102.279</v>
      </c>
      <c r="I1455">
        <f t="shared" si="176"/>
        <v>101.53399999999999</v>
      </c>
      <c r="J1455">
        <f t="shared" si="177"/>
        <v>102.26400000000001</v>
      </c>
      <c r="K1455">
        <f t="shared" si="180"/>
        <v>0.73000000000001819</v>
      </c>
      <c r="L1455">
        <f t="shared" si="181"/>
        <v>100.43899999999996</v>
      </c>
      <c r="M1455">
        <f t="shared" si="182"/>
        <v>102.99400000000003</v>
      </c>
      <c r="N1455" t="str">
        <f t="shared" si="183"/>
        <v xml:space="preserve"> </v>
      </c>
      <c r="O1455">
        <f t="shared" si="178"/>
        <v>2.5149999999999997</v>
      </c>
      <c r="P1455">
        <f t="shared" si="179"/>
        <v>3.2450000000000001</v>
      </c>
    </row>
    <row r="1456" spans="1:16">
      <c r="A1456" s="27" t="s">
        <v>26</v>
      </c>
      <c r="B1456" s="27" t="s">
        <v>47</v>
      </c>
      <c r="C1456" s="27" t="s">
        <v>48</v>
      </c>
      <c r="D1456" s="28">
        <v>39973</v>
      </c>
      <c r="E1456" s="27">
        <v>104.779</v>
      </c>
      <c r="F1456" s="27" t="s">
        <v>229</v>
      </c>
      <c r="G1456" s="27">
        <v>2.2200000000000002</v>
      </c>
      <c r="H1456" s="36">
        <v>102.559</v>
      </c>
      <c r="I1456">
        <f t="shared" si="176"/>
        <v>101.53399999999999</v>
      </c>
      <c r="J1456">
        <f t="shared" si="177"/>
        <v>102.26400000000001</v>
      </c>
      <c r="K1456">
        <f t="shared" si="180"/>
        <v>0.73000000000001819</v>
      </c>
      <c r="L1456">
        <f t="shared" si="181"/>
        <v>100.43899999999996</v>
      </c>
      <c r="M1456">
        <f t="shared" si="182"/>
        <v>102.99400000000003</v>
      </c>
      <c r="N1456" t="str">
        <f t="shared" si="183"/>
        <v xml:space="preserve"> </v>
      </c>
      <c r="O1456">
        <f t="shared" si="178"/>
        <v>2.5149999999999997</v>
      </c>
      <c r="P1456">
        <f t="shared" si="179"/>
        <v>3.2450000000000001</v>
      </c>
    </row>
    <row r="1457" spans="1:16">
      <c r="A1457" s="27" t="s">
        <v>26</v>
      </c>
      <c r="B1457" s="27" t="s">
        <v>47</v>
      </c>
      <c r="C1457" s="27" t="s">
        <v>48</v>
      </c>
      <c r="D1457" s="28">
        <v>40023</v>
      </c>
      <c r="E1457" s="27">
        <v>104.779</v>
      </c>
      <c r="F1457" s="27" t="s">
        <v>229</v>
      </c>
      <c r="G1457" s="27">
        <v>1.84</v>
      </c>
      <c r="H1457" s="36">
        <v>102.93899999999999</v>
      </c>
      <c r="I1457">
        <f t="shared" si="176"/>
        <v>101.53399999999999</v>
      </c>
      <c r="J1457">
        <f t="shared" si="177"/>
        <v>102.26400000000001</v>
      </c>
      <c r="K1457">
        <f t="shared" si="180"/>
        <v>0.73000000000001819</v>
      </c>
      <c r="L1457">
        <f t="shared" si="181"/>
        <v>100.43899999999996</v>
      </c>
      <c r="M1457">
        <f t="shared" si="182"/>
        <v>102.99400000000003</v>
      </c>
      <c r="N1457" t="str">
        <f t="shared" si="183"/>
        <v xml:space="preserve"> </v>
      </c>
      <c r="O1457">
        <f t="shared" si="178"/>
        <v>2.5149999999999997</v>
      </c>
      <c r="P1457">
        <f t="shared" si="179"/>
        <v>3.2450000000000001</v>
      </c>
    </row>
    <row r="1458" spans="1:16">
      <c r="A1458" s="27" t="s">
        <v>26</v>
      </c>
      <c r="B1458" s="27" t="s">
        <v>47</v>
      </c>
      <c r="C1458" s="27" t="s">
        <v>48</v>
      </c>
      <c r="D1458" s="28">
        <v>40031</v>
      </c>
      <c r="E1458" s="27">
        <v>104.779</v>
      </c>
      <c r="F1458" s="27" t="s">
        <v>229</v>
      </c>
      <c r="G1458" s="27">
        <v>2</v>
      </c>
      <c r="H1458" s="36">
        <v>102.779</v>
      </c>
      <c r="I1458">
        <f t="shared" si="176"/>
        <v>101.53399999999999</v>
      </c>
      <c r="J1458">
        <f t="shared" si="177"/>
        <v>102.26400000000001</v>
      </c>
      <c r="K1458">
        <f t="shared" si="180"/>
        <v>0.73000000000001819</v>
      </c>
      <c r="L1458">
        <f t="shared" si="181"/>
        <v>100.43899999999996</v>
      </c>
      <c r="M1458">
        <f t="shared" si="182"/>
        <v>102.99400000000003</v>
      </c>
      <c r="N1458" t="str">
        <f t="shared" si="183"/>
        <v xml:space="preserve"> </v>
      </c>
      <c r="O1458">
        <f t="shared" si="178"/>
        <v>2.5149999999999997</v>
      </c>
      <c r="P1458">
        <f t="shared" si="179"/>
        <v>3.2450000000000001</v>
      </c>
    </row>
    <row r="1459" spans="1:16">
      <c r="A1459" s="27" t="s">
        <v>26</v>
      </c>
      <c r="B1459" s="27" t="s">
        <v>47</v>
      </c>
      <c r="C1459" s="27" t="s">
        <v>48</v>
      </c>
      <c r="D1459" s="28">
        <v>40057</v>
      </c>
      <c r="E1459" s="27">
        <v>104.779</v>
      </c>
      <c r="F1459" s="27" t="s">
        <v>229</v>
      </c>
      <c r="G1459" s="27">
        <v>2.23</v>
      </c>
      <c r="H1459" s="36">
        <v>102.54900000000001</v>
      </c>
      <c r="I1459">
        <f t="shared" si="176"/>
        <v>101.53399999999999</v>
      </c>
      <c r="J1459">
        <f t="shared" si="177"/>
        <v>102.26400000000001</v>
      </c>
      <c r="K1459">
        <f t="shared" si="180"/>
        <v>0.73000000000001819</v>
      </c>
      <c r="L1459">
        <f t="shared" si="181"/>
        <v>100.43899999999996</v>
      </c>
      <c r="M1459">
        <f t="shared" si="182"/>
        <v>102.99400000000003</v>
      </c>
      <c r="N1459" t="str">
        <f t="shared" si="183"/>
        <v xml:space="preserve"> </v>
      </c>
      <c r="O1459">
        <f t="shared" si="178"/>
        <v>2.5149999999999997</v>
      </c>
      <c r="P1459">
        <f t="shared" si="179"/>
        <v>3.2450000000000001</v>
      </c>
    </row>
    <row r="1460" spans="1:16">
      <c r="A1460" s="27" t="s">
        <v>26</v>
      </c>
      <c r="B1460" s="27" t="s">
        <v>47</v>
      </c>
      <c r="C1460" s="27" t="s">
        <v>48</v>
      </c>
      <c r="D1460" s="28">
        <v>40114</v>
      </c>
      <c r="E1460" s="27">
        <v>104.779</v>
      </c>
      <c r="F1460" s="27" t="s">
        <v>229</v>
      </c>
      <c r="G1460" s="27">
        <v>2.46</v>
      </c>
      <c r="H1460" s="36">
        <v>102.319</v>
      </c>
      <c r="I1460">
        <f t="shared" si="176"/>
        <v>101.53399999999999</v>
      </c>
      <c r="J1460">
        <f t="shared" si="177"/>
        <v>102.26400000000001</v>
      </c>
      <c r="K1460">
        <f t="shared" si="180"/>
        <v>0.73000000000001819</v>
      </c>
      <c r="L1460">
        <f t="shared" si="181"/>
        <v>100.43899999999996</v>
      </c>
      <c r="M1460">
        <f t="shared" si="182"/>
        <v>102.99400000000003</v>
      </c>
      <c r="N1460" t="str">
        <f t="shared" si="183"/>
        <v xml:space="preserve"> </v>
      </c>
      <c r="O1460">
        <f t="shared" si="178"/>
        <v>2.5149999999999997</v>
      </c>
      <c r="P1460">
        <f t="shared" si="179"/>
        <v>3.2450000000000001</v>
      </c>
    </row>
    <row r="1461" spans="1:16">
      <c r="A1461" s="27" t="s">
        <v>26</v>
      </c>
      <c r="B1461" s="27" t="s">
        <v>47</v>
      </c>
      <c r="C1461" s="27" t="s">
        <v>48</v>
      </c>
      <c r="D1461" s="28">
        <v>40134</v>
      </c>
      <c r="E1461" s="27">
        <v>104.779</v>
      </c>
      <c r="F1461" s="27" t="s">
        <v>229</v>
      </c>
      <c r="G1461" s="27">
        <v>2.8</v>
      </c>
      <c r="H1461" s="36">
        <v>101.979</v>
      </c>
      <c r="I1461">
        <f t="shared" si="176"/>
        <v>101.53399999999999</v>
      </c>
      <c r="J1461">
        <f t="shared" si="177"/>
        <v>102.26400000000001</v>
      </c>
      <c r="K1461">
        <f t="shared" si="180"/>
        <v>0.73000000000001819</v>
      </c>
      <c r="L1461">
        <f t="shared" si="181"/>
        <v>100.43899999999996</v>
      </c>
      <c r="M1461">
        <f t="shared" si="182"/>
        <v>102.99400000000003</v>
      </c>
      <c r="N1461" t="str">
        <f t="shared" si="183"/>
        <v xml:space="preserve"> </v>
      </c>
      <c r="O1461">
        <f t="shared" si="178"/>
        <v>2.5149999999999997</v>
      </c>
      <c r="P1461">
        <f t="shared" si="179"/>
        <v>3.2450000000000001</v>
      </c>
    </row>
    <row r="1462" spans="1:16">
      <c r="A1462" s="27" t="s">
        <v>26</v>
      </c>
      <c r="B1462" s="27" t="s">
        <v>47</v>
      </c>
      <c r="C1462" s="27" t="s">
        <v>48</v>
      </c>
      <c r="D1462" s="28">
        <v>40192</v>
      </c>
      <c r="E1462" s="27">
        <v>104.779</v>
      </c>
      <c r="F1462" s="27" t="s">
        <v>229</v>
      </c>
      <c r="G1462" s="27">
        <v>2.9</v>
      </c>
      <c r="H1462" s="36">
        <v>101.879</v>
      </c>
      <c r="I1462">
        <f t="shared" si="176"/>
        <v>101.53399999999999</v>
      </c>
      <c r="J1462">
        <f t="shared" si="177"/>
        <v>102.26400000000001</v>
      </c>
      <c r="K1462">
        <f t="shared" si="180"/>
        <v>0.73000000000001819</v>
      </c>
      <c r="L1462">
        <f t="shared" si="181"/>
        <v>100.43899999999996</v>
      </c>
      <c r="M1462">
        <f t="shared" si="182"/>
        <v>102.99400000000003</v>
      </c>
      <c r="N1462" t="str">
        <f t="shared" si="183"/>
        <v xml:space="preserve"> </v>
      </c>
      <c r="O1462">
        <f t="shared" si="178"/>
        <v>2.5149999999999997</v>
      </c>
      <c r="P1462">
        <f t="shared" si="179"/>
        <v>3.2450000000000001</v>
      </c>
    </row>
    <row r="1463" spans="1:16">
      <c r="A1463" s="27" t="s">
        <v>26</v>
      </c>
      <c r="B1463" s="27" t="s">
        <v>47</v>
      </c>
      <c r="C1463" s="27" t="s">
        <v>48</v>
      </c>
      <c r="D1463" s="28">
        <v>40225</v>
      </c>
      <c r="E1463" s="27">
        <v>104.779</v>
      </c>
      <c r="F1463" s="27" t="s">
        <v>229</v>
      </c>
      <c r="G1463" s="27">
        <v>3.17</v>
      </c>
      <c r="H1463" s="36">
        <v>101.60899999999999</v>
      </c>
      <c r="I1463">
        <f t="shared" si="176"/>
        <v>101.53399999999999</v>
      </c>
      <c r="J1463">
        <f t="shared" si="177"/>
        <v>102.26400000000001</v>
      </c>
      <c r="K1463">
        <f t="shared" si="180"/>
        <v>0.73000000000001819</v>
      </c>
      <c r="L1463">
        <f t="shared" si="181"/>
        <v>100.43899999999996</v>
      </c>
      <c r="M1463">
        <f t="shared" si="182"/>
        <v>102.99400000000003</v>
      </c>
      <c r="N1463" t="str">
        <f t="shared" si="183"/>
        <v xml:space="preserve"> </v>
      </c>
      <c r="O1463">
        <f t="shared" si="178"/>
        <v>2.5149999999999997</v>
      </c>
      <c r="P1463">
        <f t="shared" si="179"/>
        <v>3.2450000000000001</v>
      </c>
    </row>
    <row r="1464" spans="1:16">
      <c r="A1464" s="27" t="s">
        <v>26</v>
      </c>
      <c r="B1464" s="27" t="s">
        <v>47</v>
      </c>
      <c r="C1464" s="27" t="s">
        <v>48</v>
      </c>
      <c r="D1464" s="28">
        <v>40248</v>
      </c>
      <c r="E1464" s="27">
        <v>104.779</v>
      </c>
      <c r="F1464" s="27" t="s">
        <v>229</v>
      </c>
      <c r="G1464" s="27">
        <v>3.13</v>
      </c>
      <c r="H1464" s="36">
        <v>101.649</v>
      </c>
      <c r="I1464">
        <f t="shared" si="176"/>
        <v>101.53399999999999</v>
      </c>
      <c r="J1464">
        <f t="shared" si="177"/>
        <v>102.26400000000001</v>
      </c>
      <c r="K1464">
        <f t="shared" si="180"/>
        <v>0.73000000000001819</v>
      </c>
      <c r="L1464">
        <f t="shared" si="181"/>
        <v>100.43899999999996</v>
      </c>
      <c r="M1464">
        <f t="shared" si="182"/>
        <v>102.99400000000003</v>
      </c>
      <c r="N1464" t="str">
        <f t="shared" si="183"/>
        <v xml:space="preserve"> </v>
      </c>
      <c r="O1464">
        <f t="shared" si="178"/>
        <v>2.5149999999999997</v>
      </c>
      <c r="P1464">
        <f t="shared" si="179"/>
        <v>3.2450000000000001</v>
      </c>
    </row>
    <row r="1465" spans="1:16">
      <c r="A1465" s="27" t="s">
        <v>26</v>
      </c>
      <c r="B1465" s="27" t="s">
        <v>47</v>
      </c>
      <c r="C1465" s="27" t="s">
        <v>48</v>
      </c>
      <c r="D1465" s="28">
        <v>40347</v>
      </c>
      <c r="E1465" s="27">
        <v>104.779</v>
      </c>
      <c r="F1465" s="27" t="s">
        <v>229</v>
      </c>
      <c r="G1465" s="27">
        <v>2.2999999999999998</v>
      </c>
      <c r="H1465" s="36">
        <v>102.479</v>
      </c>
      <c r="I1465">
        <f t="shared" si="176"/>
        <v>101.53399999999999</v>
      </c>
      <c r="J1465">
        <f t="shared" si="177"/>
        <v>102.26400000000001</v>
      </c>
      <c r="K1465">
        <f t="shared" si="180"/>
        <v>0.73000000000001819</v>
      </c>
      <c r="L1465">
        <f t="shared" si="181"/>
        <v>100.43899999999996</v>
      </c>
      <c r="M1465">
        <f t="shared" si="182"/>
        <v>102.99400000000003</v>
      </c>
      <c r="N1465" t="str">
        <f t="shared" si="183"/>
        <v xml:space="preserve"> </v>
      </c>
      <c r="O1465">
        <f t="shared" si="178"/>
        <v>2.5149999999999997</v>
      </c>
      <c r="P1465">
        <f t="shared" si="179"/>
        <v>3.2450000000000001</v>
      </c>
    </row>
    <row r="1466" spans="1:16">
      <c r="A1466" s="27" t="s">
        <v>26</v>
      </c>
      <c r="B1466" s="27" t="s">
        <v>47</v>
      </c>
      <c r="C1466" s="27" t="s">
        <v>48</v>
      </c>
      <c r="D1466" s="28">
        <v>40368</v>
      </c>
      <c r="E1466" s="27">
        <v>104.779</v>
      </c>
      <c r="F1466" s="27" t="s">
        <v>229</v>
      </c>
      <c r="G1466" s="27">
        <v>2.04</v>
      </c>
      <c r="H1466" s="36">
        <v>102.739</v>
      </c>
      <c r="I1466">
        <f t="shared" si="176"/>
        <v>101.53399999999999</v>
      </c>
      <c r="J1466">
        <f t="shared" si="177"/>
        <v>102.26400000000001</v>
      </c>
      <c r="K1466">
        <f t="shared" si="180"/>
        <v>0.73000000000001819</v>
      </c>
      <c r="L1466">
        <f t="shared" si="181"/>
        <v>100.43899999999996</v>
      </c>
      <c r="M1466">
        <f t="shared" si="182"/>
        <v>102.99400000000003</v>
      </c>
      <c r="N1466" t="str">
        <f t="shared" si="183"/>
        <v xml:space="preserve"> </v>
      </c>
      <c r="O1466">
        <f t="shared" si="178"/>
        <v>2.5149999999999997</v>
      </c>
      <c r="P1466">
        <f t="shared" si="179"/>
        <v>3.2450000000000001</v>
      </c>
    </row>
    <row r="1467" spans="1:16">
      <c r="A1467" s="27" t="s">
        <v>26</v>
      </c>
      <c r="B1467" s="27" t="s">
        <v>47</v>
      </c>
      <c r="C1467" s="27" t="s">
        <v>48</v>
      </c>
      <c r="D1467" s="28">
        <v>40402</v>
      </c>
      <c r="E1467" s="27">
        <v>104.779</v>
      </c>
      <c r="F1467" s="27" t="s">
        <v>229</v>
      </c>
      <c r="G1467" s="27">
        <v>1.96</v>
      </c>
      <c r="H1467" s="36">
        <v>102.819</v>
      </c>
      <c r="I1467">
        <f t="shared" si="176"/>
        <v>101.53399999999999</v>
      </c>
      <c r="J1467">
        <f t="shared" si="177"/>
        <v>102.26400000000001</v>
      </c>
      <c r="K1467">
        <f t="shared" si="180"/>
        <v>0.73000000000001819</v>
      </c>
      <c r="L1467">
        <f t="shared" si="181"/>
        <v>100.43899999999996</v>
      </c>
      <c r="M1467">
        <f t="shared" si="182"/>
        <v>102.99400000000003</v>
      </c>
      <c r="N1467" t="str">
        <f t="shared" si="183"/>
        <v xml:space="preserve"> </v>
      </c>
      <c r="O1467">
        <f t="shared" si="178"/>
        <v>2.5149999999999997</v>
      </c>
      <c r="P1467">
        <f t="shared" si="179"/>
        <v>3.2450000000000001</v>
      </c>
    </row>
    <row r="1468" spans="1:16">
      <c r="A1468" s="27" t="s">
        <v>26</v>
      </c>
      <c r="B1468" s="27" t="s">
        <v>47</v>
      </c>
      <c r="C1468" s="27" t="s">
        <v>48</v>
      </c>
      <c r="D1468" s="28">
        <v>40436</v>
      </c>
      <c r="E1468" s="27">
        <v>104.779</v>
      </c>
      <c r="F1468" s="27" t="s">
        <v>229</v>
      </c>
      <c r="G1468" s="27">
        <v>2.27</v>
      </c>
      <c r="H1468" s="36">
        <v>102.509</v>
      </c>
      <c r="I1468">
        <f t="shared" si="176"/>
        <v>101.53399999999999</v>
      </c>
      <c r="J1468">
        <f t="shared" si="177"/>
        <v>102.26400000000001</v>
      </c>
      <c r="K1468">
        <f t="shared" si="180"/>
        <v>0.73000000000001819</v>
      </c>
      <c r="L1468">
        <f t="shared" si="181"/>
        <v>100.43899999999996</v>
      </c>
      <c r="M1468">
        <f t="shared" si="182"/>
        <v>102.99400000000003</v>
      </c>
      <c r="N1468" t="str">
        <f t="shared" si="183"/>
        <v xml:space="preserve"> </v>
      </c>
      <c r="O1468">
        <f t="shared" si="178"/>
        <v>2.5149999999999997</v>
      </c>
      <c r="P1468">
        <f t="shared" si="179"/>
        <v>3.2450000000000001</v>
      </c>
    </row>
    <row r="1469" spans="1:16">
      <c r="A1469" s="27" t="s">
        <v>26</v>
      </c>
      <c r="B1469" s="27" t="s">
        <v>47</v>
      </c>
      <c r="C1469" s="27" t="s">
        <v>48</v>
      </c>
      <c r="D1469" s="28">
        <v>40464</v>
      </c>
      <c r="E1469" s="27">
        <v>104.779</v>
      </c>
      <c r="F1469" s="27" t="s">
        <v>229</v>
      </c>
      <c r="G1469" s="27">
        <v>2.5099999999999998</v>
      </c>
      <c r="H1469" s="36">
        <v>102.26900000000001</v>
      </c>
      <c r="I1469">
        <f t="shared" si="176"/>
        <v>101.53399999999999</v>
      </c>
      <c r="J1469">
        <f t="shared" si="177"/>
        <v>102.26400000000001</v>
      </c>
      <c r="K1469">
        <f t="shared" si="180"/>
        <v>0.73000000000001819</v>
      </c>
      <c r="L1469">
        <f t="shared" si="181"/>
        <v>100.43899999999996</v>
      </c>
      <c r="M1469">
        <f t="shared" si="182"/>
        <v>102.99400000000003</v>
      </c>
      <c r="N1469" t="str">
        <f t="shared" si="183"/>
        <v xml:space="preserve"> </v>
      </c>
      <c r="O1469">
        <f t="shared" si="178"/>
        <v>2.5149999999999997</v>
      </c>
      <c r="P1469">
        <f t="shared" si="179"/>
        <v>3.2450000000000001</v>
      </c>
    </row>
    <row r="1470" spans="1:16">
      <c r="A1470" s="27" t="s">
        <v>26</v>
      </c>
      <c r="B1470" s="27" t="s">
        <v>47</v>
      </c>
      <c r="C1470" s="27" t="s">
        <v>48</v>
      </c>
      <c r="D1470" s="28">
        <v>40505</v>
      </c>
      <c r="E1470" s="27">
        <v>104.779</v>
      </c>
      <c r="F1470" s="27" t="s">
        <v>229</v>
      </c>
      <c r="G1470" s="27">
        <v>2.2999999999999998</v>
      </c>
      <c r="H1470" s="36">
        <v>102.479</v>
      </c>
      <c r="I1470">
        <f t="shared" si="176"/>
        <v>101.53399999999999</v>
      </c>
      <c r="J1470">
        <f t="shared" si="177"/>
        <v>102.26400000000001</v>
      </c>
      <c r="K1470">
        <f t="shared" si="180"/>
        <v>0.73000000000001819</v>
      </c>
      <c r="L1470">
        <f t="shared" si="181"/>
        <v>100.43899999999996</v>
      </c>
      <c r="M1470">
        <f t="shared" si="182"/>
        <v>102.99400000000003</v>
      </c>
      <c r="N1470" t="str">
        <f t="shared" si="183"/>
        <v xml:space="preserve"> </v>
      </c>
      <c r="O1470">
        <f t="shared" si="178"/>
        <v>2.5149999999999997</v>
      </c>
      <c r="P1470">
        <f t="shared" si="179"/>
        <v>3.2450000000000001</v>
      </c>
    </row>
    <row r="1471" spans="1:16">
      <c r="A1471" s="27" t="s">
        <v>26</v>
      </c>
      <c r="B1471" s="27" t="s">
        <v>47</v>
      </c>
      <c r="C1471" s="27" t="s">
        <v>48</v>
      </c>
      <c r="D1471" s="28">
        <v>40539</v>
      </c>
      <c r="E1471" s="27">
        <v>104.779</v>
      </c>
      <c r="F1471" s="27" t="s">
        <v>229</v>
      </c>
      <c r="G1471" s="27">
        <v>1.82</v>
      </c>
      <c r="H1471" s="36">
        <v>102.959</v>
      </c>
      <c r="I1471">
        <f t="shared" si="176"/>
        <v>101.53399999999999</v>
      </c>
      <c r="J1471">
        <f t="shared" si="177"/>
        <v>102.26400000000001</v>
      </c>
      <c r="K1471">
        <f t="shared" si="180"/>
        <v>0.73000000000001819</v>
      </c>
      <c r="L1471">
        <f t="shared" si="181"/>
        <v>100.43899999999996</v>
      </c>
      <c r="M1471">
        <f t="shared" si="182"/>
        <v>102.99400000000003</v>
      </c>
      <c r="N1471" t="str">
        <f t="shared" si="183"/>
        <v xml:space="preserve"> </v>
      </c>
      <c r="O1471">
        <f t="shared" si="178"/>
        <v>2.5149999999999997</v>
      </c>
      <c r="P1471">
        <f t="shared" si="179"/>
        <v>3.2450000000000001</v>
      </c>
    </row>
    <row r="1472" spans="1:16">
      <c r="A1472" s="27" t="s">
        <v>26</v>
      </c>
      <c r="B1472" s="27" t="s">
        <v>47</v>
      </c>
      <c r="C1472" s="27" t="s">
        <v>48</v>
      </c>
      <c r="D1472" s="28">
        <v>40555</v>
      </c>
      <c r="E1472" s="27">
        <v>104.779</v>
      </c>
      <c r="F1472" s="27" t="s">
        <v>229</v>
      </c>
      <c r="G1472" s="27">
        <v>2.72</v>
      </c>
      <c r="H1472" s="36">
        <v>102.059</v>
      </c>
      <c r="I1472">
        <f t="shared" si="176"/>
        <v>101.53399999999999</v>
      </c>
      <c r="J1472">
        <f t="shared" si="177"/>
        <v>102.26400000000001</v>
      </c>
      <c r="K1472">
        <f t="shared" si="180"/>
        <v>0.73000000000001819</v>
      </c>
      <c r="L1472">
        <f t="shared" si="181"/>
        <v>100.43899999999996</v>
      </c>
      <c r="M1472">
        <f t="shared" si="182"/>
        <v>102.99400000000003</v>
      </c>
      <c r="N1472" t="str">
        <f t="shared" si="183"/>
        <v xml:space="preserve"> </v>
      </c>
      <c r="O1472">
        <f t="shared" si="178"/>
        <v>2.5149999999999997</v>
      </c>
      <c r="P1472">
        <f t="shared" si="179"/>
        <v>3.2450000000000001</v>
      </c>
    </row>
    <row r="1473" spans="1:16">
      <c r="A1473" s="27" t="s">
        <v>26</v>
      </c>
      <c r="B1473" s="27" t="s">
        <v>47</v>
      </c>
      <c r="C1473" s="27" t="s">
        <v>48</v>
      </c>
      <c r="D1473" s="28">
        <v>40596</v>
      </c>
      <c r="E1473" s="27">
        <v>104.779</v>
      </c>
      <c r="F1473" s="27" t="s">
        <v>229</v>
      </c>
      <c r="G1473" s="27">
        <v>3.05</v>
      </c>
      <c r="H1473" s="36">
        <v>101.729</v>
      </c>
      <c r="I1473">
        <f t="shared" si="176"/>
        <v>101.53399999999999</v>
      </c>
      <c r="J1473">
        <f t="shared" si="177"/>
        <v>102.26400000000001</v>
      </c>
      <c r="K1473">
        <f t="shared" si="180"/>
        <v>0.73000000000001819</v>
      </c>
      <c r="L1473">
        <f t="shared" si="181"/>
        <v>100.43899999999996</v>
      </c>
      <c r="M1473">
        <f t="shared" si="182"/>
        <v>102.99400000000003</v>
      </c>
      <c r="N1473" t="str">
        <f t="shared" si="183"/>
        <v xml:space="preserve"> </v>
      </c>
      <c r="O1473">
        <f t="shared" si="178"/>
        <v>2.5149999999999997</v>
      </c>
      <c r="P1473">
        <f t="shared" si="179"/>
        <v>3.2450000000000001</v>
      </c>
    </row>
    <row r="1474" spans="1:16">
      <c r="A1474" s="27" t="s">
        <v>26</v>
      </c>
      <c r="B1474" s="27" t="s">
        <v>47</v>
      </c>
      <c r="C1474" s="27" t="s">
        <v>48</v>
      </c>
      <c r="D1474" s="28">
        <v>40618</v>
      </c>
      <c r="E1474" s="27">
        <v>104.779</v>
      </c>
      <c r="F1474" s="27" t="s">
        <v>229</v>
      </c>
      <c r="G1474" s="27">
        <v>3.22</v>
      </c>
      <c r="H1474" s="36">
        <v>101.559</v>
      </c>
      <c r="I1474">
        <f t="shared" ref="I1474:I1537" si="184">+VLOOKUP($C1474,$S$2:$U$39, 2, TRUE)</f>
        <v>101.53399999999999</v>
      </c>
      <c r="J1474">
        <f t="shared" ref="J1474:J1537" si="185">+VLOOKUP($C1474,$S$2:$U$39, 3, TRUE)</f>
        <v>102.26400000000001</v>
      </c>
      <c r="K1474">
        <f t="shared" si="180"/>
        <v>0.73000000000001819</v>
      </c>
      <c r="L1474">
        <f t="shared" si="181"/>
        <v>100.43899999999996</v>
      </c>
      <c r="M1474">
        <f t="shared" si="182"/>
        <v>102.99400000000003</v>
      </c>
      <c r="N1474" t="str">
        <f t="shared" si="183"/>
        <v xml:space="preserve"> </v>
      </c>
      <c r="O1474">
        <f t="shared" ref="O1474:O1537" si="186">+VLOOKUP($C1474,$S$2:$W$39, 4, TRUE)</f>
        <v>2.5149999999999997</v>
      </c>
      <c r="P1474">
        <f t="shared" ref="P1474:P1537" si="187">+VLOOKUP($C1474,$S$2:$W$39, 5, TRUE)</f>
        <v>3.2450000000000001</v>
      </c>
    </row>
    <row r="1475" spans="1:16">
      <c r="A1475" s="27" t="s">
        <v>26</v>
      </c>
      <c r="B1475" s="27" t="s">
        <v>47</v>
      </c>
      <c r="C1475" s="27" t="s">
        <v>48</v>
      </c>
      <c r="D1475" s="28">
        <v>40646</v>
      </c>
      <c r="E1475" s="27">
        <v>104.779</v>
      </c>
      <c r="F1475" s="27" t="s">
        <v>229</v>
      </c>
      <c r="G1475" s="27">
        <v>3.35</v>
      </c>
      <c r="H1475" s="36">
        <v>101.429</v>
      </c>
      <c r="I1475">
        <f t="shared" si="184"/>
        <v>101.53399999999999</v>
      </c>
      <c r="J1475">
        <f t="shared" si="185"/>
        <v>102.26400000000001</v>
      </c>
      <c r="K1475">
        <f t="shared" ref="K1475:K1538" si="188">+J1475-I1475</f>
        <v>0.73000000000001819</v>
      </c>
      <c r="L1475">
        <f t="shared" ref="L1475:L1538" si="189">+I1475-K1475*1.5</f>
        <v>100.43899999999996</v>
      </c>
      <c r="M1475">
        <f t="shared" ref="M1475:M1538" si="190">+J1475+K1475*1</f>
        <v>102.99400000000003</v>
      </c>
      <c r="N1475" t="str">
        <f t="shared" ref="N1475:N1538" si="191">+IF(OR(H1475&lt;L1475, H1475&gt;M1475), "OUTLIER", " ")</f>
        <v xml:space="preserve"> </v>
      </c>
      <c r="O1475">
        <f t="shared" si="186"/>
        <v>2.5149999999999997</v>
      </c>
      <c r="P1475">
        <f t="shared" si="187"/>
        <v>3.2450000000000001</v>
      </c>
    </row>
    <row r="1476" spans="1:16">
      <c r="A1476" s="27" t="s">
        <v>26</v>
      </c>
      <c r="B1476" s="27" t="s">
        <v>47</v>
      </c>
      <c r="C1476" s="27" t="s">
        <v>48</v>
      </c>
      <c r="D1476" s="28">
        <v>40668</v>
      </c>
      <c r="E1476" s="27">
        <v>104.779</v>
      </c>
      <c r="F1476" s="27" t="s">
        <v>229</v>
      </c>
      <c r="G1476" s="27">
        <v>2.8</v>
      </c>
      <c r="H1476" s="36">
        <v>101.979</v>
      </c>
      <c r="I1476">
        <f t="shared" si="184"/>
        <v>101.53399999999999</v>
      </c>
      <c r="J1476">
        <f t="shared" si="185"/>
        <v>102.26400000000001</v>
      </c>
      <c r="K1476">
        <f t="shared" si="188"/>
        <v>0.73000000000001819</v>
      </c>
      <c r="L1476">
        <f t="shared" si="189"/>
        <v>100.43899999999996</v>
      </c>
      <c r="M1476">
        <f t="shared" si="190"/>
        <v>102.99400000000003</v>
      </c>
      <c r="N1476" t="str">
        <f t="shared" si="191"/>
        <v xml:space="preserve"> </v>
      </c>
      <c r="O1476">
        <f t="shared" si="186"/>
        <v>2.5149999999999997</v>
      </c>
      <c r="P1476">
        <f t="shared" si="187"/>
        <v>3.2450000000000001</v>
      </c>
    </row>
    <row r="1477" spans="1:16">
      <c r="A1477" s="27" t="s">
        <v>26</v>
      </c>
      <c r="B1477" s="27" t="s">
        <v>47</v>
      </c>
      <c r="C1477" s="27" t="s">
        <v>48</v>
      </c>
      <c r="D1477" s="28">
        <v>40721</v>
      </c>
      <c r="E1477" s="27">
        <v>104.779</v>
      </c>
      <c r="F1477" s="27" t="s">
        <v>229</v>
      </c>
      <c r="G1477" s="27">
        <v>2.38</v>
      </c>
      <c r="H1477" s="36">
        <v>102.399</v>
      </c>
      <c r="I1477">
        <f t="shared" si="184"/>
        <v>101.53399999999999</v>
      </c>
      <c r="J1477">
        <f t="shared" si="185"/>
        <v>102.26400000000001</v>
      </c>
      <c r="K1477">
        <f t="shared" si="188"/>
        <v>0.73000000000001819</v>
      </c>
      <c r="L1477">
        <f t="shared" si="189"/>
        <v>100.43899999999996</v>
      </c>
      <c r="M1477">
        <f t="shared" si="190"/>
        <v>102.99400000000003</v>
      </c>
      <c r="N1477" t="str">
        <f t="shared" si="191"/>
        <v xml:space="preserve"> </v>
      </c>
      <c r="O1477">
        <f t="shared" si="186"/>
        <v>2.5149999999999997</v>
      </c>
      <c r="P1477">
        <f t="shared" si="187"/>
        <v>3.2450000000000001</v>
      </c>
    </row>
    <row r="1478" spans="1:16">
      <c r="A1478" s="27" t="s">
        <v>26</v>
      </c>
      <c r="B1478" s="27" t="s">
        <v>47</v>
      </c>
      <c r="C1478" s="27" t="s">
        <v>48</v>
      </c>
      <c r="D1478" s="28">
        <v>40738</v>
      </c>
      <c r="E1478" s="27">
        <v>104.779</v>
      </c>
      <c r="F1478" s="27" t="s">
        <v>229</v>
      </c>
      <c r="G1478" s="27">
        <v>2.31</v>
      </c>
      <c r="H1478" s="36">
        <v>102.46899999999999</v>
      </c>
      <c r="I1478">
        <f t="shared" si="184"/>
        <v>101.53399999999999</v>
      </c>
      <c r="J1478">
        <f t="shared" si="185"/>
        <v>102.26400000000001</v>
      </c>
      <c r="K1478">
        <f t="shared" si="188"/>
        <v>0.73000000000001819</v>
      </c>
      <c r="L1478">
        <f t="shared" si="189"/>
        <v>100.43899999999996</v>
      </c>
      <c r="M1478">
        <f t="shared" si="190"/>
        <v>102.99400000000003</v>
      </c>
      <c r="N1478" t="str">
        <f t="shared" si="191"/>
        <v xml:space="preserve"> </v>
      </c>
      <c r="O1478">
        <f t="shared" si="186"/>
        <v>2.5149999999999997</v>
      </c>
      <c r="P1478">
        <f t="shared" si="187"/>
        <v>3.2450000000000001</v>
      </c>
    </row>
    <row r="1479" spans="1:16">
      <c r="A1479" s="27" t="s">
        <v>26</v>
      </c>
      <c r="B1479" s="27" t="s">
        <v>47</v>
      </c>
      <c r="C1479" s="27" t="s">
        <v>48</v>
      </c>
      <c r="D1479" s="28">
        <v>40767</v>
      </c>
      <c r="E1479" s="27">
        <v>104.779</v>
      </c>
      <c r="F1479" s="27" t="s">
        <v>229</v>
      </c>
      <c r="G1479" s="27">
        <v>2.0299999999999998</v>
      </c>
      <c r="H1479" s="36">
        <v>102.749</v>
      </c>
      <c r="I1479">
        <f t="shared" si="184"/>
        <v>101.53399999999999</v>
      </c>
      <c r="J1479">
        <f t="shared" si="185"/>
        <v>102.26400000000001</v>
      </c>
      <c r="K1479">
        <f t="shared" si="188"/>
        <v>0.73000000000001819</v>
      </c>
      <c r="L1479">
        <f t="shared" si="189"/>
        <v>100.43899999999996</v>
      </c>
      <c r="M1479">
        <f t="shared" si="190"/>
        <v>102.99400000000003</v>
      </c>
      <c r="N1479" t="str">
        <f t="shared" si="191"/>
        <v xml:space="preserve"> </v>
      </c>
      <c r="O1479">
        <f t="shared" si="186"/>
        <v>2.5149999999999997</v>
      </c>
      <c r="P1479">
        <f t="shared" si="187"/>
        <v>3.2450000000000001</v>
      </c>
    </row>
    <row r="1480" spans="1:16">
      <c r="A1480" s="27" t="s">
        <v>26</v>
      </c>
      <c r="B1480" s="27" t="s">
        <v>47</v>
      </c>
      <c r="C1480" s="27" t="s">
        <v>48</v>
      </c>
      <c r="D1480" s="28">
        <v>40787</v>
      </c>
      <c r="E1480" s="27">
        <v>104.779</v>
      </c>
      <c r="F1480" s="27" t="s">
        <v>229</v>
      </c>
      <c r="G1480" s="27">
        <v>2.19</v>
      </c>
      <c r="H1480" s="36">
        <v>102.589</v>
      </c>
      <c r="I1480">
        <f t="shared" si="184"/>
        <v>101.53399999999999</v>
      </c>
      <c r="J1480">
        <f t="shared" si="185"/>
        <v>102.26400000000001</v>
      </c>
      <c r="K1480">
        <f t="shared" si="188"/>
        <v>0.73000000000001819</v>
      </c>
      <c r="L1480">
        <f t="shared" si="189"/>
        <v>100.43899999999996</v>
      </c>
      <c r="M1480">
        <f t="shared" si="190"/>
        <v>102.99400000000003</v>
      </c>
      <c r="N1480" t="str">
        <f t="shared" si="191"/>
        <v xml:space="preserve"> </v>
      </c>
      <c r="O1480">
        <f t="shared" si="186"/>
        <v>2.5149999999999997</v>
      </c>
      <c r="P1480">
        <f t="shared" si="187"/>
        <v>3.2450000000000001</v>
      </c>
    </row>
    <row r="1481" spans="1:16">
      <c r="A1481" s="27" t="s">
        <v>26</v>
      </c>
      <c r="B1481" s="27" t="s">
        <v>47</v>
      </c>
      <c r="C1481" s="27" t="s">
        <v>48</v>
      </c>
      <c r="D1481" s="28">
        <v>40829</v>
      </c>
      <c r="E1481" s="27">
        <v>104.779</v>
      </c>
      <c r="F1481" s="27" t="s">
        <v>229</v>
      </c>
      <c r="G1481" s="27">
        <v>2.8</v>
      </c>
      <c r="H1481" s="36">
        <v>101.979</v>
      </c>
      <c r="I1481">
        <f t="shared" si="184"/>
        <v>101.53399999999999</v>
      </c>
      <c r="J1481">
        <f t="shared" si="185"/>
        <v>102.26400000000001</v>
      </c>
      <c r="K1481">
        <f t="shared" si="188"/>
        <v>0.73000000000001819</v>
      </c>
      <c r="L1481">
        <f t="shared" si="189"/>
        <v>100.43899999999996</v>
      </c>
      <c r="M1481">
        <f t="shared" si="190"/>
        <v>102.99400000000003</v>
      </c>
      <c r="N1481" t="str">
        <f t="shared" si="191"/>
        <v xml:space="preserve"> </v>
      </c>
      <c r="O1481">
        <f t="shared" si="186"/>
        <v>2.5149999999999997</v>
      </c>
      <c r="P1481">
        <f t="shared" si="187"/>
        <v>3.2450000000000001</v>
      </c>
    </row>
    <row r="1482" spans="1:16">
      <c r="A1482" s="27" t="s">
        <v>26</v>
      </c>
      <c r="B1482" s="27" t="s">
        <v>47</v>
      </c>
      <c r="C1482" s="27" t="s">
        <v>48</v>
      </c>
      <c r="D1482" s="28">
        <v>40871</v>
      </c>
      <c r="E1482" s="27">
        <v>104.779</v>
      </c>
      <c r="F1482" s="27" t="s">
        <v>229</v>
      </c>
      <c r="G1482" s="27">
        <v>3.26</v>
      </c>
      <c r="H1482" s="36">
        <v>101.51900000000001</v>
      </c>
      <c r="I1482">
        <f t="shared" si="184"/>
        <v>101.53399999999999</v>
      </c>
      <c r="J1482">
        <f t="shared" si="185"/>
        <v>102.26400000000001</v>
      </c>
      <c r="K1482">
        <f t="shared" si="188"/>
        <v>0.73000000000001819</v>
      </c>
      <c r="L1482">
        <f t="shared" si="189"/>
        <v>100.43899999999996</v>
      </c>
      <c r="M1482">
        <f t="shared" si="190"/>
        <v>102.99400000000003</v>
      </c>
      <c r="N1482" t="str">
        <f t="shared" si="191"/>
        <v xml:space="preserve"> </v>
      </c>
      <c r="O1482">
        <f t="shared" si="186"/>
        <v>2.5149999999999997</v>
      </c>
      <c r="P1482">
        <f t="shared" si="187"/>
        <v>3.2450000000000001</v>
      </c>
    </row>
    <row r="1483" spans="1:16">
      <c r="A1483" s="27" t="s">
        <v>26</v>
      </c>
      <c r="B1483" s="27" t="s">
        <v>47</v>
      </c>
      <c r="C1483" s="27" t="s">
        <v>48</v>
      </c>
      <c r="D1483" s="28">
        <v>40883</v>
      </c>
      <c r="E1483" s="27">
        <v>104.779</v>
      </c>
      <c r="F1483" s="27" t="s">
        <v>229</v>
      </c>
      <c r="G1483" s="27">
        <v>3.44</v>
      </c>
      <c r="H1483" s="36">
        <v>101.339</v>
      </c>
      <c r="I1483">
        <f t="shared" si="184"/>
        <v>101.53399999999999</v>
      </c>
      <c r="J1483">
        <f t="shared" si="185"/>
        <v>102.26400000000001</v>
      </c>
      <c r="K1483">
        <f t="shared" si="188"/>
        <v>0.73000000000001819</v>
      </c>
      <c r="L1483">
        <f t="shared" si="189"/>
        <v>100.43899999999996</v>
      </c>
      <c r="M1483">
        <f t="shared" si="190"/>
        <v>102.99400000000003</v>
      </c>
      <c r="N1483" t="str">
        <f t="shared" si="191"/>
        <v xml:space="preserve"> </v>
      </c>
      <c r="O1483">
        <f t="shared" si="186"/>
        <v>2.5149999999999997</v>
      </c>
      <c r="P1483">
        <f t="shared" si="187"/>
        <v>3.2450000000000001</v>
      </c>
    </row>
    <row r="1484" spans="1:16">
      <c r="A1484" s="27" t="s">
        <v>26</v>
      </c>
      <c r="B1484" s="27" t="s">
        <v>47</v>
      </c>
      <c r="C1484" s="27" t="s">
        <v>48</v>
      </c>
      <c r="D1484" s="28">
        <v>40924</v>
      </c>
      <c r="E1484" s="27">
        <v>104.779</v>
      </c>
      <c r="F1484" s="27" t="s">
        <v>229</v>
      </c>
      <c r="G1484" s="27">
        <v>3.7</v>
      </c>
      <c r="H1484" s="36">
        <v>101.07899999999999</v>
      </c>
      <c r="I1484">
        <f t="shared" si="184"/>
        <v>101.53399999999999</v>
      </c>
      <c r="J1484">
        <f t="shared" si="185"/>
        <v>102.26400000000001</v>
      </c>
      <c r="K1484">
        <f t="shared" si="188"/>
        <v>0.73000000000001819</v>
      </c>
      <c r="L1484">
        <f t="shared" si="189"/>
        <v>100.43899999999996</v>
      </c>
      <c r="M1484">
        <f t="shared" si="190"/>
        <v>102.99400000000003</v>
      </c>
      <c r="N1484" t="str">
        <f t="shared" si="191"/>
        <v xml:space="preserve"> </v>
      </c>
      <c r="O1484">
        <f t="shared" si="186"/>
        <v>2.5149999999999997</v>
      </c>
      <c r="P1484">
        <f t="shared" si="187"/>
        <v>3.2450000000000001</v>
      </c>
    </row>
    <row r="1485" spans="1:16">
      <c r="A1485" s="27" t="s">
        <v>26</v>
      </c>
      <c r="B1485" s="27" t="s">
        <v>47</v>
      </c>
      <c r="C1485" s="27" t="s">
        <v>48</v>
      </c>
      <c r="D1485" s="28">
        <v>40946</v>
      </c>
      <c r="E1485" s="27">
        <v>104.779</v>
      </c>
      <c r="F1485" s="27" t="s">
        <v>229</v>
      </c>
      <c r="G1485" s="27">
        <v>3.8</v>
      </c>
      <c r="H1485" s="36">
        <v>100.979</v>
      </c>
      <c r="I1485">
        <f t="shared" si="184"/>
        <v>101.53399999999999</v>
      </c>
      <c r="J1485">
        <f t="shared" si="185"/>
        <v>102.26400000000001</v>
      </c>
      <c r="K1485">
        <f t="shared" si="188"/>
        <v>0.73000000000001819</v>
      </c>
      <c r="L1485">
        <f t="shared" si="189"/>
        <v>100.43899999999996</v>
      </c>
      <c r="M1485">
        <f t="shared" si="190"/>
        <v>102.99400000000003</v>
      </c>
      <c r="N1485" t="str">
        <f t="shared" si="191"/>
        <v xml:space="preserve"> </v>
      </c>
      <c r="O1485">
        <f t="shared" si="186"/>
        <v>2.5149999999999997</v>
      </c>
      <c r="P1485">
        <f t="shared" si="187"/>
        <v>3.2450000000000001</v>
      </c>
    </row>
    <row r="1486" spans="1:16">
      <c r="A1486" s="27" t="s">
        <v>26</v>
      </c>
      <c r="B1486" s="27" t="s">
        <v>47</v>
      </c>
      <c r="C1486" s="27" t="s">
        <v>48</v>
      </c>
      <c r="D1486" s="28">
        <v>40984</v>
      </c>
      <c r="E1486" s="27">
        <v>104.779</v>
      </c>
      <c r="F1486" s="27" t="s">
        <v>229</v>
      </c>
      <c r="G1486" s="27">
        <v>4.04</v>
      </c>
      <c r="H1486" s="36">
        <v>100.739</v>
      </c>
      <c r="I1486">
        <f t="shared" si="184"/>
        <v>101.53399999999999</v>
      </c>
      <c r="J1486">
        <f t="shared" si="185"/>
        <v>102.26400000000001</v>
      </c>
      <c r="K1486">
        <f t="shared" si="188"/>
        <v>0.73000000000001819</v>
      </c>
      <c r="L1486">
        <f t="shared" si="189"/>
        <v>100.43899999999996</v>
      </c>
      <c r="M1486">
        <f t="shared" si="190"/>
        <v>102.99400000000003</v>
      </c>
      <c r="N1486" t="str">
        <f t="shared" si="191"/>
        <v xml:space="preserve"> </v>
      </c>
      <c r="O1486">
        <f t="shared" si="186"/>
        <v>2.5149999999999997</v>
      </c>
      <c r="P1486">
        <f t="shared" si="187"/>
        <v>3.2450000000000001</v>
      </c>
    </row>
    <row r="1487" spans="1:16">
      <c r="A1487" s="27" t="s">
        <v>26</v>
      </c>
      <c r="B1487" s="27" t="s">
        <v>47</v>
      </c>
      <c r="C1487" s="27" t="s">
        <v>48</v>
      </c>
      <c r="D1487" s="28">
        <v>41005</v>
      </c>
      <c r="E1487" s="27">
        <v>104.779</v>
      </c>
      <c r="F1487" s="27" t="s">
        <v>229</v>
      </c>
      <c r="G1487" s="27">
        <v>4.16</v>
      </c>
      <c r="H1487" s="36">
        <v>100.619</v>
      </c>
      <c r="I1487">
        <f t="shared" si="184"/>
        <v>101.53399999999999</v>
      </c>
      <c r="J1487">
        <f t="shared" si="185"/>
        <v>102.26400000000001</v>
      </c>
      <c r="K1487">
        <f t="shared" si="188"/>
        <v>0.73000000000001819</v>
      </c>
      <c r="L1487">
        <f t="shared" si="189"/>
        <v>100.43899999999996</v>
      </c>
      <c r="M1487">
        <f t="shared" si="190"/>
        <v>102.99400000000003</v>
      </c>
      <c r="N1487" t="str">
        <f t="shared" si="191"/>
        <v xml:space="preserve"> </v>
      </c>
      <c r="O1487">
        <f t="shared" si="186"/>
        <v>2.5149999999999997</v>
      </c>
      <c r="P1487">
        <f t="shared" si="187"/>
        <v>3.2450000000000001</v>
      </c>
    </row>
    <row r="1488" spans="1:16">
      <c r="A1488" s="27" t="s">
        <v>26</v>
      </c>
      <c r="B1488" s="27" t="s">
        <v>47</v>
      </c>
      <c r="C1488" s="27" t="s">
        <v>48</v>
      </c>
      <c r="D1488" s="28">
        <v>41044</v>
      </c>
      <c r="E1488" s="27">
        <v>104.779</v>
      </c>
      <c r="F1488" s="27" t="s">
        <v>229</v>
      </c>
      <c r="G1488" s="27">
        <v>3.47</v>
      </c>
      <c r="H1488" s="36">
        <v>101.309</v>
      </c>
      <c r="I1488">
        <f t="shared" si="184"/>
        <v>101.53399999999999</v>
      </c>
      <c r="J1488">
        <f t="shared" si="185"/>
        <v>102.26400000000001</v>
      </c>
      <c r="K1488">
        <f t="shared" si="188"/>
        <v>0.73000000000001819</v>
      </c>
      <c r="L1488">
        <f t="shared" si="189"/>
        <v>100.43899999999996</v>
      </c>
      <c r="M1488">
        <f t="shared" si="190"/>
        <v>102.99400000000003</v>
      </c>
      <c r="N1488" t="str">
        <f t="shared" si="191"/>
        <v xml:space="preserve"> </v>
      </c>
      <c r="O1488">
        <f t="shared" si="186"/>
        <v>2.5149999999999997</v>
      </c>
      <c r="P1488">
        <f t="shared" si="187"/>
        <v>3.2450000000000001</v>
      </c>
    </row>
    <row r="1489" spans="1:16">
      <c r="A1489" s="27" t="s">
        <v>26</v>
      </c>
      <c r="B1489" s="27" t="s">
        <v>47</v>
      </c>
      <c r="C1489" s="27" t="s">
        <v>48</v>
      </c>
      <c r="D1489" s="28">
        <v>41089</v>
      </c>
      <c r="E1489" s="27">
        <v>104.779</v>
      </c>
      <c r="F1489" s="27" t="s">
        <v>229</v>
      </c>
      <c r="G1489" s="27">
        <v>2.78</v>
      </c>
      <c r="H1489" s="36">
        <v>101.999</v>
      </c>
      <c r="I1489">
        <f t="shared" si="184"/>
        <v>101.53399999999999</v>
      </c>
      <c r="J1489">
        <f t="shared" si="185"/>
        <v>102.26400000000001</v>
      </c>
      <c r="K1489">
        <f t="shared" si="188"/>
        <v>0.73000000000001819</v>
      </c>
      <c r="L1489">
        <f t="shared" si="189"/>
        <v>100.43899999999996</v>
      </c>
      <c r="M1489">
        <f t="shared" si="190"/>
        <v>102.99400000000003</v>
      </c>
      <c r="N1489" t="str">
        <f t="shared" si="191"/>
        <v xml:space="preserve"> </v>
      </c>
      <c r="O1489">
        <f t="shared" si="186"/>
        <v>2.5149999999999997</v>
      </c>
      <c r="P1489">
        <f t="shared" si="187"/>
        <v>3.2450000000000001</v>
      </c>
    </row>
    <row r="1490" spans="1:16">
      <c r="A1490" s="27" t="s">
        <v>26</v>
      </c>
      <c r="B1490" s="27" t="s">
        <v>47</v>
      </c>
      <c r="C1490" s="27" t="s">
        <v>48</v>
      </c>
      <c r="D1490" s="28">
        <v>41100</v>
      </c>
      <c r="E1490" s="27">
        <v>104.779</v>
      </c>
      <c r="F1490" s="27" t="s">
        <v>229</v>
      </c>
      <c r="G1490" s="27">
        <v>2.69</v>
      </c>
      <c r="H1490" s="36">
        <v>102.089</v>
      </c>
      <c r="I1490">
        <f t="shared" si="184"/>
        <v>101.53399999999999</v>
      </c>
      <c r="J1490">
        <f t="shared" si="185"/>
        <v>102.26400000000001</v>
      </c>
      <c r="K1490">
        <f t="shared" si="188"/>
        <v>0.73000000000001819</v>
      </c>
      <c r="L1490">
        <f t="shared" si="189"/>
        <v>100.43899999999996</v>
      </c>
      <c r="M1490">
        <f t="shared" si="190"/>
        <v>102.99400000000003</v>
      </c>
      <c r="N1490" t="str">
        <f t="shared" si="191"/>
        <v xml:space="preserve"> </v>
      </c>
      <c r="O1490">
        <f t="shared" si="186"/>
        <v>2.5149999999999997</v>
      </c>
      <c r="P1490">
        <f t="shared" si="187"/>
        <v>3.2450000000000001</v>
      </c>
    </row>
    <row r="1491" spans="1:16">
      <c r="A1491" s="27" t="s">
        <v>26</v>
      </c>
      <c r="B1491" s="27" t="s">
        <v>47</v>
      </c>
      <c r="C1491" s="27" t="s">
        <v>48</v>
      </c>
      <c r="D1491" s="28">
        <v>41131</v>
      </c>
      <c r="E1491" s="27">
        <v>104.779</v>
      </c>
      <c r="F1491" s="27" t="s">
        <v>229</v>
      </c>
      <c r="G1491" s="27">
        <v>2.5499999999999998</v>
      </c>
      <c r="H1491" s="36">
        <v>102.229</v>
      </c>
      <c r="I1491">
        <f t="shared" si="184"/>
        <v>101.53399999999999</v>
      </c>
      <c r="J1491">
        <f t="shared" si="185"/>
        <v>102.26400000000001</v>
      </c>
      <c r="K1491">
        <f t="shared" si="188"/>
        <v>0.73000000000001819</v>
      </c>
      <c r="L1491">
        <f t="shared" si="189"/>
        <v>100.43899999999996</v>
      </c>
      <c r="M1491">
        <f t="shared" si="190"/>
        <v>102.99400000000003</v>
      </c>
      <c r="N1491" t="str">
        <f t="shared" si="191"/>
        <v xml:space="preserve"> </v>
      </c>
      <c r="O1491">
        <f t="shared" si="186"/>
        <v>2.5149999999999997</v>
      </c>
      <c r="P1491">
        <f t="shared" si="187"/>
        <v>3.2450000000000001</v>
      </c>
    </row>
    <row r="1492" spans="1:16">
      <c r="A1492" s="27" t="s">
        <v>26</v>
      </c>
      <c r="B1492" s="27" t="s">
        <v>47</v>
      </c>
      <c r="C1492" s="27" t="s">
        <v>48</v>
      </c>
      <c r="D1492" s="28">
        <v>41166</v>
      </c>
      <c r="E1492" s="27">
        <v>104.779</v>
      </c>
      <c r="F1492" s="27" t="s">
        <v>229</v>
      </c>
      <c r="G1492" s="27">
        <v>2.56</v>
      </c>
      <c r="H1492" s="36">
        <v>102.21899999999999</v>
      </c>
      <c r="I1492">
        <f t="shared" si="184"/>
        <v>101.53399999999999</v>
      </c>
      <c r="J1492">
        <f t="shared" si="185"/>
        <v>102.26400000000001</v>
      </c>
      <c r="K1492">
        <f t="shared" si="188"/>
        <v>0.73000000000001819</v>
      </c>
      <c r="L1492">
        <f t="shared" si="189"/>
        <v>100.43899999999996</v>
      </c>
      <c r="M1492">
        <f t="shared" si="190"/>
        <v>102.99400000000003</v>
      </c>
      <c r="N1492" t="str">
        <f t="shared" si="191"/>
        <v xml:space="preserve"> </v>
      </c>
      <c r="O1492">
        <f t="shared" si="186"/>
        <v>2.5149999999999997</v>
      </c>
      <c r="P1492">
        <f t="shared" si="187"/>
        <v>3.2450000000000001</v>
      </c>
    </row>
    <row r="1493" spans="1:16">
      <c r="A1493" s="27" t="s">
        <v>26</v>
      </c>
      <c r="B1493" s="27" t="s">
        <v>47</v>
      </c>
      <c r="C1493" s="27" t="s">
        <v>48</v>
      </c>
      <c r="D1493" s="28">
        <v>41194</v>
      </c>
      <c r="E1493" s="27">
        <v>104.779</v>
      </c>
      <c r="F1493" s="27" t="s">
        <v>229</v>
      </c>
      <c r="G1493" s="27">
        <v>3.05</v>
      </c>
      <c r="H1493" s="36">
        <v>101.729</v>
      </c>
      <c r="I1493">
        <f t="shared" si="184"/>
        <v>101.53399999999999</v>
      </c>
      <c r="J1493">
        <f t="shared" si="185"/>
        <v>102.26400000000001</v>
      </c>
      <c r="K1493">
        <f t="shared" si="188"/>
        <v>0.73000000000001819</v>
      </c>
      <c r="L1493">
        <f t="shared" si="189"/>
        <v>100.43899999999996</v>
      </c>
      <c r="M1493">
        <f t="shared" si="190"/>
        <v>102.99400000000003</v>
      </c>
      <c r="N1493" t="str">
        <f t="shared" si="191"/>
        <v xml:space="preserve"> </v>
      </c>
      <c r="O1493">
        <f t="shared" si="186"/>
        <v>2.5149999999999997</v>
      </c>
      <c r="P1493">
        <f t="shared" si="187"/>
        <v>3.2450000000000001</v>
      </c>
    </row>
    <row r="1494" spans="1:16">
      <c r="A1494" s="27" t="s">
        <v>26</v>
      </c>
      <c r="B1494" s="27" t="s">
        <v>47</v>
      </c>
      <c r="C1494" s="27" t="s">
        <v>48</v>
      </c>
      <c r="D1494" s="28">
        <v>41239</v>
      </c>
      <c r="E1494" s="27">
        <v>104.779</v>
      </c>
      <c r="F1494" s="27" t="s">
        <v>229</v>
      </c>
      <c r="G1494" s="27">
        <v>2.88</v>
      </c>
      <c r="H1494" s="36">
        <v>101.899</v>
      </c>
      <c r="I1494">
        <f t="shared" si="184"/>
        <v>101.53399999999999</v>
      </c>
      <c r="J1494">
        <f t="shared" si="185"/>
        <v>102.26400000000001</v>
      </c>
      <c r="K1494">
        <f t="shared" si="188"/>
        <v>0.73000000000001819</v>
      </c>
      <c r="L1494">
        <f t="shared" si="189"/>
        <v>100.43899999999996</v>
      </c>
      <c r="M1494">
        <f t="shared" si="190"/>
        <v>102.99400000000003</v>
      </c>
      <c r="N1494" t="str">
        <f t="shared" si="191"/>
        <v xml:space="preserve"> </v>
      </c>
      <c r="O1494">
        <f t="shared" si="186"/>
        <v>2.5149999999999997</v>
      </c>
      <c r="P1494">
        <f t="shared" si="187"/>
        <v>3.2450000000000001</v>
      </c>
    </row>
    <row r="1495" spans="1:16">
      <c r="A1495" s="27" t="s">
        <v>26</v>
      </c>
      <c r="B1495" s="27" t="s">
        <v>47</v>
      </c>
      <c r="C1495" s="27" t="s">
        <v>48</v>
      </c>
      <c r="D1495" s="28">
        <v>41247</v>
      </c>
      <c r="E1495" s="27">
        <v>104.779</v>
      </c>
      <c r="F1495" s="27" t="s">
        <v>229</v>
      </c>
      <c r="G1495" s="27">
        <v>2.71</v>
      </c>
      <c r="H1495" s="36">
        <v>102.069</v>
      </c>
      <c r="I1495">
        <f t="shared" si="184"/>
        <v>101.53399999999999</v>
      </c>
      <c r="J1495">
        <f t="shared" si="185"/>
        <v>102.26400000000001</v>
      </c>
      <c r="K1495">
        <f t="shared" si="188"/>
        <v>0.73000000000001819</v>
      </c>
      <c r="L1495">
        <f t="shared" si="189"/>
        <v>100.43899999999996</v>
      </c>
      <c r="M1495">
        <f t="shared" si="190"/>
        <v>102.99400000000003</v>
      </c>
      <c r="N1495" t="str">
        <f t="shared" si="191"/>
        <v xml:space="preserve"> </v>
      </c>
      <c r="O1495">
        <f t="shared" si="186"/>
        <v>2.5149999999999997</v>
      </c>
      <c r="P1495">
        <f t="shared" si="187"/>
        <v>3.2450000000000001</v>
      </c>
    </row>
    <row r="1496" spans="1:16">
      <c r="A1496" s="27" t="s">
        <v>26</v>
      </c>
      <c r="B1496" s="27" t="s">
        <v>47</v>
      </c>
      <c r="C1496" s="27" t="s">
        <v>48</v>
      </c>
      <c r="D1496" s="28">
        <v>41278</v>
      </c>
      <c r="E1496" s="27">
        <v>104.779</v>
      </c>
      <c r="F1496" s="27" t="s">
        <v>229</v>
      </c>
      <c r="G1496" s="27">
        <v>3.07</v>
      </c>
      <c r="H1496" s="36">
        <v>101.709</v>
      </c>
      <c r="I1496">
        <f t="shared" si="184"/>
        <v>101.53399999999999</v>
      </c>
      <c r="J1496">
        <f t="shared" si="185"/>
        <v>102.26400000000001</v>
      </c>
      <c r="K1496">
        <f t="shared" si="188"/>
        <v>0.73000000000001819</v>
      </c>
      <c r="L1496">
        <f t="shared" si="189"/>
        <v>100.43899999999996</v>
      </c>
      <c r="M1496">
        <f t="shared" si="190"/>
        <v>102.99400000000003</v>
      </c>
      <c r="N1496" t="str">
        <f t="shared" si="191"/>
        <v xml:space="preserve"> </v>
      </c>
      <c r="O1496">
        <f t="shared" si="186"/>
        <v>2.5149999999999997</v>
      </c>
      <c r="P1496">
        <f t="shared" si="187"/>
        <v>3.2450000000000001</v>
      </c>
    </row>
    <row r="1497" spans="1:16">
      <c r="A1497" s="27" t="s">
        <v>26</v>
      </c>
      <c r="B1497" s="27" t="s">
        <v>47</v>
      </c>
      <c r="C1497" s="27" t="s">
        <v>48</v>
      </c>
      <c r="D1497" s="28">
        <v>41320</v>
      </c>
      <c r="E1497" s="27">
        <v>104.779</v>
      </c>
      <c r="F1497" s="27" t="s">
        <v>229</v>
      </c>
      <c r="G1497" s="27">
        <v>3.33</v>
      </c>
      <c r="H1497" s="36">
        <v>101.449</v>
      </c>
      <c r="I1497">
        <f t="shared" si="184"/>
        <v>101.53399999999999</v>
      </c>
      <c r="J1497">
        <f t="shared" si="185"/>
        <v>102.26400000000001</v>
      </c>
      <c r="K1497">
        <f t="shared" si="188"/>
        <v>0.73000000000001819</v>
      </c>
      <c r="L1497">
        <f t="shared" si="189"/>
        <v>100.43899999999996</v>
      </c>
      <c r="M1497">
        <f t="shared" si="190"/>
        <v>102.99400000000003</v>
      </c>
      <c r="N1497" t="str">
        <f t="shared" si="191"/>
        <v xml:space="preserve"> </v>
      </c>
      <c r="O1497">
        <f t="shared" si="186"/>
        <v>2.5149999999999997</v>
      </c>
      <c r="P1497">
        <f t="shared" si="187"/>
        <v>3.2450000000000001</v>
      </c>
    </row>
    <row r="1498" spans="1:16">
      <c r="A1498" s="27" t="s">
        <v>26</v>
      </c>
      <c r="B1498" s="27" t="s">
        <v>47</v>
      </c>
      <c r="C1498" s="27" t="s">
        <v>48</v>
      </c>
      <c r="D1498" s="28">
        <v>41352</v>
      </c>
      <c r="E1498" s="27">
        <v>104.779</v>
      </c>
      <c r="F1498" s="27" t="s">
        <v>229</v>
      </c>
      <c r="G1498" s="27">
        <v>3.19</v>
      </c>
      <c r="H1498" s="36">
        <v>101.589</v>
      </c>
      <c r="I1498">
        <f t="shared" si="184"/>
        <v>101.53399999999999</v>
      </c>
      <c r="J1498">
        <f t="shared" si="185"/>
        <v>102.26400000000001</v>
      </c>
      <c r="K1498">
        <f t="shared" si="188"/>
        <v>0.73000000000001819</v>
      </c>
      <c r="L1498">
        <f t="shared" si="189"/>
        <v>100.43899999999996</v>
      </c>
      <c r="M1498">
        <f t="shared" si="190"/>
        <v>102.99400000000003</v>
      </c>
      <c r="N1498" t="str">
        <f t="shared" si="191"/>
        <v xml:space="preserve"> </v>
      </c>
      <c r="O1498">
        <f t="shared" si="186"/>
        <v>2.5149999999999997</v>
      </c>
      <c r="P1498">
        <f t="shared" si="187"/>
        <v>3.2450000000000001</v>
      </c>
    </row>
    <row r="1499" spans="1:16">
      <c r="A1499" s="27" t="s">
        <v>26</v>
      </c>
      <c r="B1499" s="27" t="s">
        <v>47</v>
      </c>
      <c r="C1499" s="27" t="s">
        <v>48</v>
      </c>
      <c r="D1499" s="28">
        <v>41372</v>
      </c>
      <c r="E1499" s="27">
        <v>104.779</v>
      </c>
      <c r="F1499" s="27" t="s">
        <v>229</v>
      </c>
      <c r="G1499" s="27">
        <v>3.18</v>
      </c>
      <c r="H1499" s="36">
        <v>101.599</v>
      </c>
      <c r="I1499">
        <f t="shared" si="184"/>
        <v>101.53399999999999</v>
      </c>
      <c r="J1499">
        <f t="shared" si="185"/>
        <v>102.26400000000001</v>
      </c>
      <c r="K1499">
        <f t="shared" si="188"/>
        <v>0.73000000000001819</v>
      </c>
      <c r="L1499">
        <f t="shared" si="189"/>
        <v>100.43899999999996</v>
      </c>
      <c r="M1499">
        <f t="shared" si="190"/>
        <v>102.99400000000003</v>
      </c>
      <c r="N1499" t="str">
        <f t="shared" si="191"/>
        <v xml:space="preserve"> </v>
      </c>
      <c r="O1499">
        <f t="shared" si="186"/>
        <v>2.5149999999999997</v>
      </c>
      <c r="P1499">
        <f t="shared" si="187"/>
        <v>3.2450000000000001</v>
      </c>
    </row>
    <row r="1500" spans="1:16">
      <c r="A1500" s="27" t="s">
        <v>26</v>
      </c>
      <c r="B1500" s="27" t="s">
        <v>47</v>
      </c>
      <c r="C1500" s="27" t="s">
        <v>48</v>
      </c>
      <c r="D1500" s="28">
        <v>41424</v>
      </c>
      <c r="E1500" s="27">
        <v>104.779</v>
      </c>
      <c r="F1500" s="27" t="s">
        <v>229</v>
      </c>
      <c r="G1500" s="27">
        <v>2.83</v>
      </c>
      <c r="H1500" s="36">
        <v>101.949</v>
      </c>
      <c r="I1500">
        <f t="shared" si="184"/>
        <v>101.53399999999999</v>
      </c>
      <c r="J1500">
        <f t="shared" si="185"/>
        <v>102.26400000000001</v>
      </c>
      <c r="K1500">
        <f t="shared" si="188"/>
        <v>0.73000000000001819</v>
      </c>
      <c r="L1500">
        <f t="shared" si="189"/>
        <v>100.43899999999996</v>
      </c>
      <c r="M1500">
        <f t="shared" si="190"/>
        <v>102.99400000000003</v>
      </c>
      <c r="N1500" t="str">
        <f t="shared" si="191"/>
        <v xml:space="preserve"> </v>
      </c>
      <c r="O1500">
        <f t="shared" si="186"/>
        <v>2.5149999999999997</v>
      </c>
      <c r="P1500">
        <f t="shared" si="187"/>
        <v>3.2450000000000001</v>
      </c>
    </row>
    <row r="1501" spans="1:16">
      <c r="A1501" s="27" t="s">
        <v>26</v>
      </c>
      <c r="B1501" s="27" t="s">
        <v>47</v>
      </c>
      <c r="C1501" s="27" t="s">
        <v>48</v>
      </c>
      <c r="D1501" s="28">
        <v>41438</v>
      </c>
      <c r="E1501" s="27">
        <v>104.779</v>
      </c>
      <c r="F1501" s="27" t="s">
        <v>229</v>
      </c>
      <c r="G1501" s="27">
        <v>2.87</v>
      </c>
      <c r="H1501" s="36">
        <v>101.90900000000001</v>
      </c>
      <c r="I1501">
        <f t="shared" si="184"/>
        <v>101.53399999999999</v>
      </c>
      <c r="J1501">
        <f t="shared" si="185"/>
        <v>102.26400000000001</v>
      </c>
      <c r="K1501">
        <f t="shared" si="188"/>
        <v>0.73000000000001819</v>
      </c>
      <c r="L1501">
        <f t="shared" si="189"/>
        <v>100.43899999999996</v>
      </c>
      <c r="M1501">
        <f t="shared" si="190"/>
        <v>102.99400000000003</v>
      </c>
      <c r="N1501" t="str">
        <f t="shared" si="191"/>
        <v xml:space="preserve"> </v>
      </c>
      <c r="O1501">
        <f t="shared" si="186"/>
        <v>2.5149999999999997</v>
      </c>
      <c r="P1501">
        <f t="shared" si="187"/>
        <v>3.2450000000000001</v>
      </c>
    </row>
    <row r="1502" spans="1:16">
      <c r="A1502" s="27" t="s">
        <v>26</v>
      </c>
      <c r="B1502" s="27" t="s">
        <v>47</v>
      </c>
      <c r="C1502" s="27" t="s">
        <v>48</v>
      </c>
      <c r="D1502" s="28">
        <v>41470</v>
      </c>
      <c r="E1502" s="27">
        <v>104.779</v>
      </c>
      <c r="F1502" s="27" t="s">
        <v>229</v>
      </c>
      <c r="G1502" s="27">
        <v>2.2400000000000002</v>
      </c>
      <c r="H1502" s="36">
        <v>102.539</v>
      </c>
      <c r="I1502">
        <f t="shared" si="184"/>
        <v>101.53399999999999</v>
      </c>
      <c r="J1502">
        <f t="shared" si="185"/>
        <v>102.26400000000001</v>
      </c>
      <c r="K1502">
        <f t="shared" si="188"/>
        <v>0.73000000000001819</v>
      </c>
      <c r="L1502">
        <f t="shared" si="189"/>
        <v>100.43899999999996</v>
      </c>
      <c r="M1502">
        <f t="shared" si="190"/>
        <v>102.99400000000003</v>
      </c>
      <c r="N1502" t="str">
        <f t="shared" si="191"/>
        <v xml:space="preserve"> </v>
      </c>
      <c r="O1502">
        <f t="shared" si="186"/>
        <v>2.5149999999999997</v>
      </c>
      <c r="P1502">
        <f t="shared" si="187"/>
        <v>3.2450000000000001</v>
      </c>
    </row>
    <row r="1503" spans="1:16">
      <c r="A1503" s="27" t="s">
        <v>26</v>
      </c>
      <c r="B1503" s="27" t="s">
        <v>47</v>
      </c>
      <c r="C1503" s="27" t="s">
        <v>48</v>
      </c>
      <c r="D1503" s="28">
        <v>41491</v>
      </c>
      <c r="E1503" s="27">
        <v>104.779</v>
      </c>
      <c r="F1503" s="27" t="s">
        <v>229</v>
      </c>
      <c r="G1503" s="27">
        <v>2.38</v>
      </c>
      <c r="H1503" s="36">
        <v>102.399</v>
      </c>
      <c r="I1503">
        <f t="shared" si="184"/>
        <v>101.53399999999999</v>
      </c>
      <c r="J1503">
        <f t="shared" si="185"/>
        <v>102.26400000000001</v>
      </c>
      <c r="K1503">
        <f t="shared" si="188"/>
        <v>0.73000000000001819</v>
      </c>
      <c r="L1503">
        <f t="shared" si="189"/>
        <v>100.43899999999996</v>
      </c>
      <c r="M1503">
        <f t="shared" si="190"/>
        <v>102.99400000000003</v>
      </c>
      <c r="N1503" t="str">
        <f t="shared" si="191"/>
        <v xml:space="preserve"> </v>
      </c>
      <c r="O1503">
        <f t="shared" si="186"/>
        <v>2.5149999999999997</v>
      </c>
      <c r="P1503">
        <f t="shared" si="187"/>
        <v>3.2450000000000001</v>
      </c>
    </row>
    <row r="1504" spans="1:16">
      <c r="A1504" s="27" t="s">
        <v>26</v>
      </c>
      <c r="B1504" s="27" t="s">
        <v>47</v>
      </c>
      <c r="C1504" s="27" t="s">
        <v>48</v>
      </c>
      <c r="D1504" s="28">
        <v>41537</v>
      </c>
      <c r="E1504" s="27">
        <v>104.779</v>
      </c>
      <c r="F1504" s="27" t="s">
        <v>229</v>
      </c>
      <c r="G1504" s="27">
        <v>2.31</v>
      </c>
      <c r="H1504" s="36">
        <v>102.46899999999999</v>
      </c>
      <c r="I1504">
        <f t="shared" si="184"/>
        <v>101.53399999999999</v>
      </c>
      <c r="J1504">
        <f t="shared" si="185"/>
        <v>102.26400000000001</v>
      </c>
      <c r="K1504">
        <f t="shared" si="188"/>
        <v>0.73000000000001819</v>
      </c>
      <c r="L1504">
        <f t="shared" si="189"/>
        <v>100.43899999999996</v>
      </c>
      <c r="M1504">
        <f t="shared" si="190"/>
        <v>102.99400000000003</v>
      </c>
      <c r="N1504" t="str">
        <f t="shared" si="191"/>
        <v xml:space="preserve"> </v>
      </c>
      <c r="O1504">
        <f t="shared" si="186"/>
        <v>2.5149999999999997</v>
      </c>
      <c r="P1504">
        <f t="shared" si="187"/>
        <v>3.2450000000000001</v>
      </c>
    </row>
    <row r="1505" spans="1:16">
      <c r="A1505" s="27" t="s">
        <v>26</v>
      </c>
      <c r="B1505" s="27" t="s">
        <v>47</v>
      </c>
      <c r="C1505" s="27" t="s">
        <v>48</v>
      </c>
      <c r="D1505" s="28">
        <v>41561</v>
      </c>
      <c r="E1505" s="27">
        <v>104.779</v>
      </c>
      <c r="F1505" s="27" t="s">
        <v>229</v>
      </c>
      <c r="G1505" s="27">
        <v>2.76</v>
      </c>
      <c r="H1505" s="36">
        <v>102.01900000000001</v>
      </c>
      <c r="I1505">
        <f t="shared" si="184"/>
        <v>101.53399999999999</v>
      </c>
      <c r="J1505">
        <f t="shared" si="185"/>
        <v>102.26400000000001</v>
      </c>
      <c r="K1505">
        <f t="shared" si="188"/>
        <v>0.73000000000001819</v>
      </c>
      <c r="L1505">
        <f t="shared" si="189"/>
        <v>100.43899999999996</v>
      </c>
      <c r="M1505">
        <f t="shared" si="190"/>
        <v>102.99400000000003</v>
      </c>
      <c r="N1505" t="str">
        <f t="shared" si="191"/>
        <v xml:space="preserve"> </v>
      </c>
      <c r="O1505">
        <f t="shared" si="186"/>
        <v>2.5149999999999997</v>
      </c>
      <c r="P1505">
        <f t="shared" si="187"/>
        <v>3.2450000000000001</v>
      </c>
    </row>
    <row r="1506" spans="1:16">
      <c r="A1506" s="27" t="s">
        <v>26</v>
      </c>
      <c r="B1506" s="27" t="s">
        <v>47</v>
      </c>
      <c r="C1506" s="27" t="s">
        <v>48</v>
      </c>
      <c r="D1506" s="28">
        <v>41582</v>
      </c>
      <c r="E1506" s="27">
        <v>104.779</v>
      </c>
      <c r="F1506" s="27" t="s">
        <v>229</v>
      </c>
      <c r="G1506" s="27">
        <v>2.98</v>
      </c>
      <c r="H1506" s="36">
        <v>101.79900000000001</v>
      </c>
      <c r="I1506">
        <f t="shared" si="184"/>
        <v>101.53399999999999</v>
      </c>
      <c r="J1506">
        <f t="shared" si="185"/>
        <v>102.26400000000001</v>
      </c>
      <c r="K1506">
        <f t="shared" si="188"/>
        <v>0.73000000000001819</v>
      </c>
      <c r="L1506">
        <f t="shared" si="189"/>
        <v>100.43899999999996</v>
      </c>
      <c r="M1506">
        <f t="shared" si="190"/>
        <v>102.99400000000003</v>
      </c>
      <c r="N1506" t="str">
        <f t="shared" si="191"/>
        <v xml:space="preserve"> </v>
      </c>
      <c r="O1506">
        <f t="shared" si="186"/>
        <v>2.5149999999999997</v>
      </c>
      <c r="P1506">
        <f t="shared" si="187"/>
        <v>3.2450000000000001</v>
      </c>
    </row>
    <row r="1507" spans="1:16">
      <c r="A1507" s="27" t="s">
        <v>26</v>
      </c>
      <c r="B1507" s="27" t="s">
        <v>47</v>
      </c>
      <c r="C1507" s="27" t="s">
        <v>48</v>
      </c>
      <c r="D1507" s="28">
        <v>41618</v>
      </c>
      <c r="E1507" s="27">
        <v>104.779</v>
      </c>
      <c r="F1507" s="27" t="s">
        <v>229</v>
      </c>
      <c r="G1507" s="27">
        <v>3.2</v>
      </c>
      <c r="H1507" s="36">
        <v>101.57899999999999</v>
      </c>
      <c r="I1507">
        <f t="shared" si="184"/>
        <v>101.53399999999999</v>
      </c>
      <c r="J1507">
        <f t="shared" si="185"/>
        <v>102.26400000000001</v>
      </c>
      <c r="K1507">
        <f t="shared" si="188"/>
        <v>0.73000000000001819</v>
      </c>
      <c r="L1507">
        <f t="shared" si="189"/>
        <v>100.43899999999996</v>
      </c>
      <c r="M1507">
        <f t="shared" si="190"/>
        <v>102.99400000000003</v>
      </c>
      <c r="N1507" t="str">
        <f t="shared" si="191"/>
        <v xml:space="preserve"> </v>
      </c>
      <c r="O1507">
        <f t="shared" si="186"/>
        <v>2.5149999999999997</v>
      </c>
      <c r="P1507">
        <f t="shared" si="187"/>
        <v>3.2450000000000001</v>
      </c>
    </row>
    <row r="1508" spans="1:16">
      <c r="A1508" s="27" t="s">
        <v>26</v>
      </c>
      <c r="B1508" s="27" t="s">
        <v>47</v>
      </c>
      <c r="C1508" s="27" t="s">
        <v>48</v>
      </c>
      <c r="D1508" s="28">
        <v>41663</v>
      </c>
      <c r="E1508" s="27">
        <v>104.779</v>
      </c>
      <c r="F1508" s="27" t="s">
        <v>229</v>
      </c>
      <c r="G1508" s="27">
        <v>2.68</v>
      </c>
      <c r="H1508" s="36">
        <v>102.099</v>
      </c>
      <c r="I1508">
        <f t="shared" si="184"/>
        <v>101.53399999999999</v>
      </c>
      <c r="J1508">
        <f t="shared" si="185"/>
        <v>102.26400000000001</v>
      </c>
      <c r="K1508">
        <f t="shared" si="188"/>
        <v>0.73000000000001819</v>
      </c>
      <c r="L1508">
        <f t="shared" si="189"/>
        <v>100.43899999999996</v>
      </c>
      <c r="M1508">
        <f t="shared" si="190"/>
        <v>102.99400000000003</v>
      </c>
      <c r="N1508" t="str">
        <f t="shared" si="191"/>
        <v xml:space="preserve"> </v>
      </c>
      <c r="O1508">
        <f t="shared" si="186"/>
        <v>2.5149999999999997</v>
      </c>
      <c r="P1508">
        <f t="shared" si="187"/>
        <v>3.2450000000000001</v>
      </c>
    </row>
    <row r="1509" spans="1:16">
      <c r="A1509" s="27" t="s">
        <v>26</v>
      </c>
      <c r="B1509" s="27" t="s">
        <v>47</v>
      </c>
      <c r="C1509" s="27" t="s">
        <v>48</v>
      </c>
      <c r="D1509" s="28">
        <v>41680</v>
      </c>
      <c r="E1509" s="27">
        <v>104.779</v>
      </c>
      <c r="F1509" s="27" t="s">
        <v>229</v>
      </c>
      <c r="G1509" s="27">
        <v>2.5299999999999998</v>
      </c>
      <c r="H1509" s="36">
        <v>102.249</v>
      </c>
      <c r="I1509">
        <f t="shared" si="184"/>
        <v>101.53399999999999</v>
      </c>
      <c r="J1509">
        <f t="shared" si="185"/>
        <v>102.26400000000001</v>
      </c>
      <c r="K1509">
        <f t="shared" si="188"/>
        <v>0.73000000000001819</v>
      </c>
      <c r="L1509">
        <f t="shared" si="189"/>
        <v>100.43899999999996</v>
      </c>
      <c r="M1509">
        <f t="shared" si="190"/>
        <v>102.99400000000003</v>
      </c>
      <c r="N1509" t="str">
        <f t="shared" si="191"/>
        <v xml:space="preserve"> </v>
      </c>
      <c r="O1509">
        <f t="shared" si="186"/>
        <v>2.5149999999999997</v>
      </c>
      <c r="P1509">
        <f t="shared" si="187"/>
        <v>3.2450000000000001</v>
      </c>
    </row>
    <row r="1510" spans="1:16">
      <c r="A1510" s="27" t="s">
        <v>26</v>
      </c>
      <c r="B1510" s="27" t="s">
        <v>47</v>
      </c>
      <c r="C1510" s="27" t="s">
        <v>48</v>
      </c>
      <c r="D1510" s="28">
        <v>41719</v>
      </c>
      <c r="E1510" s="27">
        <v>104.779</v>
      </c>
      <c r="F1510" s="27" t="s">
        <v>229</v>
      </c>
      <c r="G1510" s="27">
        <v>3.14</v>
      </c>
      <c r="H1510" s="36">
        <v>101.639</v>
      </c>
      <c r="I1510">
        <f t="shared" si="184"/>
        <v>101.53399999999999</v>
      </c>
      <c r="J1510">
        <f t="shared" si="185"/>
        <v>102.26400000000001</v>
      </c>
      <c r="K1510">
        <f t="shared" si="188"/>
        <v>0.73000000000001819</v>
      </c>
      <c r="L1510">
        <f t="shared" si="189"/>
        <v>100.43899999999996</v>
      </c>
      <c r="M1510">
        <f t="shared" si="190"/>
        <v>102.99400000000003</v>
      </c>
      <c r="N1510" t="str">
        <f t="shared" si="191"/>
        <v xml:space="preserve"> </v>
      </c>
      <c r="O1510">
        <f t="shared" si="186"/>
        <v>2.5149999999999997</v>
      </c>
      <c r="P1510">
        <f t="shared" si="187"/>
        <v>3.2450000000000001</v>
      </c>
    </row>
    <row r="1511" spans="1:16">
      <c r="A1511" s="27" t="s">
        <v>26</v>
      </c>
      <c r="B1511" s="27" t="s">
        <v>47</v>
      </c>
      <c r="C1511" s="27" t="s">
        <v>48</v>
      </c>
      <c r="D1511" s="28">
        <v>41752</v>
      </c>
      <c r="E1511" s="27">
        <v>104.779</v>
      </c>
      <c r="F1511" s="27" t="s">
        <v>229</v>
      </c>
      <c r="G1511" s="27">
        <v>2.83</v>
      </c>
      <c r="H1511" s="36">
        <v>101.949</v>
      </c>
      <c r="I1511">
        <f t="shared" si="184"/>
        <v>101.53399999999999</v>
      </c>
      <c r="J1511">
        <f t="shared" si="185"/>
        <v>102.26400000000001</v>
      </c>
      <c r="K1511">
        <f t="shared" si="188"/>
        <v>0.73000000000001819</v>
      </c>
      <c r="L1511">
        <f t="shared" si="189"/>
        <v>100.43899999999996</v>
      </c>
      <c r="M1511">
        <f t="shared" si="190"/>
        <v>102.99400000000003</v>
      </c>
      <c r="N1511" t="str">
        <f t="shared" si="191"/>
        <v xml:space="preserve"> </v>
      </c>
      <c r="O1511">
        <f t="shared" si="186"/>
        <v>2.5149999999999997</v>
      </c>
      <c r="P1511">
        <f t="shared" si="187"/>
        <v>3.2450000000000001</v>
      </c>
    </row>
    <row r="1512" spans="1:16">
      <c r="A1512" s="27" t="s">
        <v>26</v>
      </c>
      <c r="B1512" s="27" t="s">
        <v>47</v>
      </c>
      <c r="C1512" s="27" t="s">
        <v>48</v>
      </c>
      <c r="D1512" s="28">
        <v>41767</v>
      </c>
      <c r="E1512" s="27">
        <v>104.779</v>
      </c>
      <c r="F1512" s="27" t="s">
        <v>229</v>
      </c>
      <c r="G1512" s="27">
        <v>2.4</v>
      </c>
      <c r="H1512" s="36">
        <v>102.379</v>
      </c>
      <c r="I1512">
        <f t="shared" si="184"/>
        <v>101.53399999999999</v>
      </c>
      <c r="J1512">
        <f t="shared" si="185"/>
        <v>102.26400000000001</v>
      </c>
      <c r="K1512">
        <f t="shared" si="188"/>
        <v>0.73000000000001819</v>
      </c>
      <c r="L1512">
        <f t="shared" si="189"/>
        <v>100.43899999999996</v>
      </c>
      <c r="M1512">
        <f t="shared" si="190"/>
        <v>102.99400000000003</v>
      </c>
      <c r="N1512" t="str">
        <f t="shared" si="191"/>
        <v xml:space="preserve"> </v>
      </c>
      <c r="O1512">
        <f t="shared" si="186"/>
        <v>2.5149999999999997</v>
      </c>
      <c r="P1512">
        <f t="shared" si="187"/>
        <v>3.2450000000000001</v>
      </c>
    </row>
    <row r="1513" spans="1:16">
      <c r="A1513" s="27" t="s">
        <v>26</v>
      </c>
      <c r="B1513" s="27" t="s">
        <v>47</v>
      </c>
      <c r="C1513" s="27" t="s">
        <v>48</v>
      </c>
      <c r="D1513" s="28">
        <v>41810</v>
      </c>
      <c r="E1513" s="27">
        <v>104.779</v>
      </c>
      <c r="F1513" s="27" t="s">
        <v>229</v>
      </c>
      <c r="G1513" s="27">
        <v>2.02</v>
      </c>
      <c r="H1513" s="36">
        <v>102.759</v>
      </c>
      <c r="I1513">
        <f t="shared" si="184"/>
        <v>101.53399999999999</v>
      </c>
      <c r="J1513">
        <f t="shared" si="185"/>
        <v>102.26400000000001</v>
      </c>
      <c r="K1513">
        <f t="shared" si="188"/>
        <v>0.73000000000001819</v>
      </c>
      <c r="L1513">
        <f t="shared" si="189"/>
        <v>100.43899999999996</v>
      </c>
      <c r="M1513">
        <f t="shared" si="190"/>
        <v>102.99400000000003</v>
      </c>
      <c r="N1513" t="str">
        <f t="shared" si="191"/>
        <v xml:space="preserve"> </v>
      </c>
      <c r="O1513">
        <f t="shared" si="186"/>
        <v>2.5149999999999997</v>
      </c>
      <c r="P1513">
        <f t="shared" si="187"/>
        <v>3.2450000000000001</v>
      </c>
    </row>
    <row r="1514" spans="1:16">
      <c r="A1514" s="27" t="s">
        <v>26</v>
      </c>
      <c r="B1514" s="27" t="s">
        <v>47</v>
      </c>
      <c r="C1514" s="27" t="s">
        <v>48</v>
      </c>
      <c r="D1514" s="28">
        <v>41838</v>
      </c>
      <c r="E1514" s="27">
        <v>104.779</v>
      </c>
      <c r="F1514" s="27" t="s">
        <v>229</v>
      </c>
      <c r="G1514" s="27">
        <v>1.94</v>
      </c>
      <c r="H1514" s="36">
        <v>102.839</v>
      </c>
      <c r="I1514">
        <f t="shared" si="184"/>
        <v>101.53399999999999</v>
      </c>
      <c r="J1514">
        <f t="shared" si="185"/>
        <v>102.26400000000001</v>
      </c>
      <c r="K1514">
        <f t="shared" si="188"/>
        <v>0.73000000000001819</v>
      </c>
      <c r="L1514">
        <f t="shared" si="189"/>
        <v>100.43899999999996</v>
      </c>
      <c r="M1514">
        <f t="shared" si="190"/>
        <v>102.99400000000003</v>
      </c>
      <c r="N1514" t="str">
        <f t="shared" si="191"/>
        <v xml:space="preserve"> </v>
      </c>
      <c r="O1514">
        <f t="shared" si="186"/>
        <v>2.5149999999999997</v>
      </c>
      <c r="P1514">
        <f t="shared" si="187"/>
        <v>3.2450000000000001</v>
      </c>
    </row>
    <row r="1515" spans="1:16">
      <c r="A1515" s="27" t="s">
        <v>26</v>
      </c>
      <c r="B1515" s="27" t="s">
        <v>47</v>
      </c>
      <c r="C1515" s="27" t="s">
        <v>48</v>
      </c>
      <c r="D1515" s="28">
        <v>41872</v>
      </c>
      <c r="E1515" s="27">
        <v>104.779</v>
      </c>
      <c r="F1515" s="27" t="s">
        <v>229</v>
      </c>
      <c r="G1515" s="27">
        <v>2.11</v>
      </c>
      <c r="H1515" s="36">
        <v>102.669</v>
      </c>
      <c r="I1515">
        <f t="shared" si="184"/>
        <v>101.53399999999999</v>
      </c>
      <c r="J1515">
        <f t="shared" si="185"/>
        <v>102.26400000000001</v>
      </c>
      <c r="K1515">
        <f t="shared" si="188"/>
        <v>0.73000000000001819</v>
      </c>
      <c r="L1515">
        <f t="shared" si="189"/>
        <v>100.43899999999996</v>
      </c>
      <c r="M1515">
        <f t="shared" si="190"/>
        <v>102.99400000000003</v>
      </c>
      <c r="N1515" t="str">
        <f t="shared" si="191"/>
        <v xml:space="preserve"> </v>
      </c>
      <c r="O1515">
        <f t="shared" si="186"/>
        <v>2.5149999999999997</v>
      </c>
      <c r="P1515">
        <f t="shared" si="187"/>
        <v>3.2450000000000001</v>
      </c>
    </row>
    <row r="1516" spans="1:16">
      <c r="A1516" s="27" t="s">
        <v>26</v>
      </c>
      <c r="B1516" s="27" t="s">
        <v>47</v>
      </c>
      <c r="C1516" s="27" t="s">
        <v>48</v>
      </c>
      <c r="D1516" s="28">
        <v>41906</v>
      </c>
      <c r="E1516" s="27">
        <v>104.779</v>
      </c>
      <c r="F1516" s="27" t="s">
        <v>229</v>
      </c>
      <c r="G1516" s="27">
        <v>2.52</v>
      </c>
      <c r="H1516" s="36">
        <v>102.259</v>
      </c>
      <c r="I1516">
        <f t="shared" si="184"/>
        <v>101.53399999999999</v>
      </c>
      <c r="J1516">
        <f t="shared" si="185"/>
        <v>102.26400000000001</v>
      </c>
      <c r="K1516">
        <f t="shared" si="188"/>
        <v>0.73000000000001819</v>
      </c>
      <c r="L1516">
        <f t="shared" si="189"/>
        <v>100.43899999999996</v>
      </c>
      <c r="M1516">
        <f t="shared" si="190"/>
        <v>102.99400000000003</v>
      </c>
      <c r="N1516" t="str">
        <f t="shared" si="191"/>
        <v xml:space="preserve"> </v>
      </c>
      <c r="O1516">
        <f t="shared" si="186"/>
        <v>2.5149999999999997</v>
      </c>
      <c r="P1516">
        <f t="shared" si="187"/>
        <v>3.2450000000000001</v>
      </c>
    </row>
    <row r="1517" spans="1:16">
      <c r="A1517" s="27" t="s">
        <v>26</v>
      </c>
      <c r="B1517" s="27" t="s">
        <v>47</v>
      </c>
      <c r="C1517" s="27" t="s">
        <v>48</v>
      </c>
      <c r="D1517" s="28">
        <v>41943</v>
      </c>
      <c r="E1517" s="27">
        <v>104.779</v>
      </c>
      <c r="F1517" s="27" t="s">
        <v>229</v>
      </c>
      <c r="G1517" s="27">
        <v>2.83</v>
      </c>
      <c r="H1517" s="36">
        <v>101.949</v>
      </c>
      <c r="I1517">
        <f t="shared" si="184"/>
        <v>101.53399999999999</v>
      </c>
      <c r="J1517">
        <f t="shared" si="185"/>
        <v>102.26400000000001</v>
      </c>
      <c r="K1517">
        <f t="shared" si="188"/>
        <v>0.73000000000001819</v>
      </c>
      <c r="L1517">
        <f t="shared" si="189"/>
        <v>100.43899999999996</v>
      </c>
      <c r="M1517">
        <f t="shared" si="190"/>
        <v>102.99400000000003</v>
      </c>
      <c r="N1517" t="str">
        <f t="shared" si="191"/>
        <v xml:space="preserve"> </v>
      </c>
      <c r="O1517">
        <f t="shared" si="186"/>
        <v>2.5149999999999997</v>
      </c>
      <c r="P1517">
        <f t="shared" si="187"/>
        <v>3.2450000000000001</v>
      </c>
    </row>
    <row r="1518" spans="1:16">
      <c r="A1518" s="27" t="s">
        <v>26</v>
      </c>
      <c r="B1518" s="27" t="s">
        <v>47</v>
      </c>
      <c r="C1518" s="27" t="s">
        <v>48</v>
      </c>
      <c r="D1518" s="28">
        <v>41956</v>
      </c>
      <c r="E1518" s="27">
        <v>104.779</v>
      </c>
      <c r="F1518" s="27" t="s">
        <v>229</v>
      </c>
      <c r="G1518" s="27">
        <v>2.41</v>
      </c>
      <c r="H1518" s="36">
        <v>102.369</v>
      </c>
      <c r="I1518">
        <f t="shared" si="184"/>
        <v>101.53399999999999</v>
      </c>
      <c r="J1518">
        <f t="shared" si="185"/>
        <v>102.26400000000001</v>
      </c>
      <c r="K1518">
        <f t="shared" si="188"/>
        <v>0.73000000000001819</v>
      </c>
      <c r="L1518">
        <f t="shared" si="189"/>
        <v>100.43899999999996</v>
      </c>
      <c r="M1518">
        <f t="shared" si="190"/>
        <v>102.99400000000003</v>
      </c>
      <c r="N1518" t="str">
        <f t="shared" si="191"/>
        <v xml:space="preserve"> </v>
      </c>
      <c r="O1518">
        <f t="shared" si="186"/>
        <v>2.5149999999999997</v>
      </c>
      <c r="P1518">
        <f t="shared" si="187"/>
        <v>3.2450000000000001</v>
      </c>
    </row>
    <row r="1519" spans="1:16">
      <c r="A1519" s="27" t="s">
        <v>26</v>
      </c>
      <c r="B1519" s="27" t="s">
        <v>47</v>
      </c>
      <c r="C1519" s="27" t="s">
        <v>48</v>
      </c>
      <c r="D1519" s="28">
        <v>41984</v>
      </c>
      <c r="E1519" s="27">
        <v>104.779</v>
      </c>
      <c r="F1519" s="27" t="s">
        <v>229</v>
      </c>
      <c r="G1519" s="27">
        <v>2.82</v>
      </c>
      <c r="H1519" s="36">
        <v>101.959</v>
      </c>
      <c r="I1519">
        <f t="shared" si="184"/>
        <v>101.53399999999999</v>
      </c>
      <c r="J1519">
        <f t="shared" si="185"/>
        <v>102.26400000000001</v>
      </c>
      <c r="K1519">
        <f t="shared" si="188"/>
        <v>0.73000000000001819</v>
      </c>
      <c r="L1519">
        <f t="shared" si="189"/>
        <v>100.43899999999996</v>
      </c>
      <c r="M1519">
        <f t="shared" si="190"/>
        <v>102.99400000000003</v>
      </c>
      <c r="N1519" t="str">
        <f t="shared" si="191"/>
        <v xml:space="preserve"> </v>
      </c>
      <c r="O1519">
        <f t="shared" si="186"/>
        <v>2.5149999999999997</v>
      </c>
      <c r="P1519">
        <f t="shared" si="187"/>
        <v>3.2450000000000001</v>
      </c>
    </row>
    <row r="1520" spans="1:16">
      <c r="A1520" s="27" t="s">
        <v>26</v>
      </c>
      <c r="B1520" s="27" t="s">
        <v>47</v>
      </c>
      <c r="C1520" s="27" t="s">
        <v>48</v>
      </c>
      <c r="D1520" s="28">
        <v>42026</v>
      </c>
      <c r="E1520" s="27">
        <v>104.779</v>
      </c>
      <c r="F1520" s="27" t="s">
        <v>229</v>
      </c>
      <c r="G1520" s="27">
        <v>3.23</v>
      </c>
      <c r="H1520" s="36">
        <v>101.54900000000001</v>
      </c>
      <c r="I1520">
        <f t="shared" si="184"/>
        <v>101.53399999999999</v>
      </c>
      <c r="J1520">
        <f t="shared" si="185"/>
        <v>102.26400000000001</v>
      </c>
      <c r="K1520">
        <f t="shared" si="188"/>
        <v>0.73000000000001819</v>
      </c>
      <c r="L1520">
        <f t="shared" si="189"/>
        <v>100.43899999999996</v>
      </c>
      <c r="M1520">
        <f t="shared" si="190"/>
        <v>102.99400000000003</v>
      </c>
      <c r="N1520" t="str">
        <f t="shared" si="191"/>
        <v xml:space="preserve"> </v>
      </c>
      <c r="O1520">
        <f t="shared" si="186"/>
        <v>2.5149999999999997</v>
      </c>
      <c r="P1520">
        <f t="shared" si="187"/>
        <v>3.2450000000000001</v>
      </c>
    </row>
    <row r="1521" spans="1:16">
      <c r="A1521" s="27" t="s">
        <v>26</v>
      </c>
      <c r="B1521" s="27" t="s">
        <v>47</v>
      </c>
      <c r="C1521" s="27" t="s">
        <v>48</v>
      </c>
      <c r="D1521" s="28">
        <v>42040</v>
      </c>
      <c r="E1521" s="27">
        <v>104.779</v>
      </c>
      <c r="F1521" s="27" t="s">
        <v>229</v>
      </c>
      <c r="G1521" s="27">
        <v>3.32</v>
      </c>
      <c r="H1521" s="36">
        <v>101.459</v>
      </c>
      <c r="I1521">
        <f t="shared" si="184"/>
        <v>101.53399999999999</v>
      </c>
      <c r="J1521">
        <f t="shared" si="185"/>
        <v>102.26400000000001</v>
      </c>
      <c r="K1521">
        <f t="shared" si="188"/>
        <v>0.73000000000001819</v>
      </c>
      <c r="L1521">
        <f t="shared" si="189"/>
        <v>100.43899999999996</v>
      </c>
      <c r="M1521">
        <f t="shared" si="190"/>
        <v>102.99400000000003</v>
      </c>
      <c r="N1521" t="str">
        <f t="shared" si="191"/>
        <v xml:space="preserve"> </v>
      </c>
      <c r="O1521">
        <f t="shared" si="186"/>
        <v>2.5149999999999997</v>
      </c>
      <c r="P1521">
        <f t="shared" si="187"/>
        <v>3.2450000000000001</v>
      </c>
    </row>
    <row r="1522" spans="1:16">
      <c r="A1522" s="27" t="s">
        <v>26</v>
      </c>
      <c r="B1522" s="27" t="s">
        <v>47</v>
      </c>
      <c r="C1522" s="27" t="s">
        <v>48</v>
      </c>
      <c r="D1522" s="28">
        <v>42088</v>
      </c>
      <c r="E1522" s="27">
        <v>104.779</v>
      </c>
      <c r="F1522" s="27" t="s">
        <v>229</v>
      </c>
      <c r="G1522" s="27">
        <v>3.44</v>
      </c>
      <c r="H1522" s="36">
        <v>101.339</v>
      </c>
      <c r="I1522">
        <f t="shared" si="184"/>
        <v>101.53399999999999</v>
      </c>
      <c r="J1522">
        <f t="shared" si="185"/>
        <v>102.26400000000001</v>
      </c>
      <c r="K1522">
        <f t="shared" si="188"/>
        <v>0.73000000000001819</v>
      </c>
      <c r="L1522">
        <f t="shared" si="189"/>
        <v>100.43899999999996</v>
      </c>
      <c r="M1522">
        <f t="shared" si="190"/>
        <v>102.99400000000003</v>
      </c>
      <c r="N1522" t="str">
        <f t="shared" si="191"/>
        <v xml:space="preserve"> </v>
      </c>
      <c r="O1522">
        <f t="shared" si="186"/>
        <v>2.5149999999999997</v>
      </c>
      <c r="P1522">
        <f t="shared" si="187"/>
        <v>3.2450000000000001</v>
      </c>
    </row>
    <row r="1523" spans="1:16">
      <c r="A1523" s="27" t="s">
        <v>26</v>
      </c>
      <c r="B1523" s="27" t="s">
        <v>47</v>
      </c>
      <c r="C1523" s="27" t="s">
        <v>48</v>
      </c>
      <c r="D1523" s="28">
        <v>42115</v>
      </c>
      <c r="E1523" s="27">
        <v>104.779</v>
      </c>
      <c r="F1523" s="27" t="s">
        <v>229</v>
      </c>
      <c r="G1523" s="27">
        <v>3.57</v>
      </c>
      <c r="H1523" s="36">
        <v>101.209</v>
      </c>
      <c r="I1523">
        <f t="shared" si="184"/>
        <v>101.53399999999999</v>
      </c>
      <c r="J1523">
        <f t="shared" si="185"/>
        <v>102.26400000000001</v>
      </c>
      <c r="K1523">
        <f t="shared" si="188"/>
        <v>0.73000000000001819</v>
      </c>
      <c r="L1523">
        <f t="shared" si="189"/>
        <v>100.43899999999996</v>
      </c>
      <c r="M1523">
        <f t="shared" si="190"/>
        <v>102.99400000000003</v>
      </c>
      <c r="N1523" t="str">
        <f t="shared" si="191"/>
        <v xml:space="preserve"> </v>
      </c>
      <c r="O1523">
        <f t="shared" si="186"/>
        <v>2.5149999999999997</v>
      </c>
      <c r="P1523">
        <f t="shared" si="187"/>
        <v>3.2450000000000001</v>
      </c>
    </row>
    <row r="1524" spans="1:16">
      <c r="A1524" s="27" t="s">
        <v>26</v>
      </c>
      <c r="B1524" s="27" t="s">
        <v>47</v>
      </c>
      <c r="C1524" s="27" t="s">
        <v>48</v>
      </c>
      <c r="D1524" s="28">
        <v>42149</v>
      </c>
      <c r="E1524" s="27">
        <v>104.779</v>
      </c>
      <c r="F1524" s="27" t="s">
        <v>229</v>
      </c>
      <c r="G1524" s="27">
        <v>2.94</v>
      </c>
      <c r="H1524" s="36">
        <v>101.839</v>
      </c>
      <c r="I1524">
        <f t="shared" si="184"/>
        <v>101.53399999999999</v>
      </c>
      <c r="J1524">
        <f t="shared" si="185"/>
        <v>102.26400000000001</v>
      </c>
      <c r="K1524">
        <f t="shared" si="188"/>
        <v>0.73000000000001819</v>
      </c>
      <c r="L1524">
        <f t="shared" si="189"/>
        <v>100.43899999999996</v>
      </c>
      <c r="M1524">
        <f t="shared" si="190"/>
        <v>102.99400000000003</v>
      </c>
      <c r="N1524" t="str">
        <f t="shared" si="191"/>
        <v xml:space="preserve"> </v>
      </c>
      <c r="O1524">
        <f t="shared" si="186"/>
        <v>2.5149999999999997</v>
      </c>
      <c r="P1524">
        <f t="shared" si="187"/>
        <v>3.2450000000000001</v>
      </c>
    </row>
    <row r="1525" spans="1:16">
      <c r="A1525" s="27" t="s">
        <v>26</v>
      </c>
      <c r="B1525" s="27" t="s">
        <v>47</v>
      </c>
      <c r="C1525" s="27" t="s">
        <v>48</v>
      </c>
      <c r="D1525" s="28">
        <v>42172</v>
      </c>
      <c r="E1525" s="27">
        <v>104.779</v>
      </c>
      <c r="F1525" s="27" t="s">
        <v>229</v>
      </c>
      <c r="G1525" s="27">
        <v>2.2599999999999998</v>
      </c>
      <c r="H1525" s="36">
        <v>102.51900000000001</v>
      </c>
      <c r="I1525">
        <f t="shared" si="184"/>
        <v>101.53399999999999</v>
      </c>
      <c r="J1525">
        <f t="shared" si="185"/>
        <v>102.26400000000001</v>
      </c>
      <c r="K1525">
        <f t="shared" si="188"/>
        <v>0.73000000000001819</v>
      </c>
      <c r="L1525">
        <f t="shared" si="189"/>
        <v>100.43899999999996</v>
      </c>
      <c r="M1525">
        <f t="shared" si="190"/>
        <v>102.99400000000003</v>
      </c>
      <c r="N1525" t="str">
        <f t="shared" si="191"/>
        <v xml:space="preserve"> </v>
      </c>
      <c r="O1525">
        <f t="shared" si="186"/>
        <v>2.5149999999999997</v>
      </c>
      <c r="P1525">
        <f t="shared" si="187"/>
        <v>3.2450000000000001</v>
      </c>
    </row>
    <row r="1526" spans="1:16">
      <c r="A1526" s="27" t="s">
        <v>26</v>
      </c>
      <c r="B1526" s="27" t="s">
        <v>47</v>
      </c>
      <c r="C1526" s="27" t="s">
        <v>48</v>
      </c>
      <c r="D1526" s="28">
        <v>42205</v>
      </c>
      <c r="E1526" s="27">
        <v>104.779</v>
      </c>
      <c r="F1526" s="27" t="s">
        <v>229</v>
      </c>
      <c r="G1526" s="27">
        <v>2.5499999999999998</v>
      </c>
      <c r="H1526" s="36">
        <v>102.229</v>
      </c>
      <c r="I1526">
        <f t="shared" si="184"/>
        <v>101.53399999999999</v>
      </c>
      <c r="J1526">
        <f t="shared" si="185"/>
        <v>102.26400000000001</v>
      </c>
      <c r="K1526">
        <f t="shared" si="188"/>
        <v>0.73000000000001819</v>
      </c>
      <c r="L1526">
        <f t="shared" si="189"/>
        <v>100.43899999999996</v>
      </c>
      <c r="M1526">
        <f t="shared" si="190"/>
        <v>102.99400000000003</v>
      </c>
      <c r="N1526" t="str">
        <f t="shared" si="191"/>
        <v xml:space="preserve"> </v>
      </c>
      <c r="O1526">
        <f t="shared" si="186"/>
        <v>2.5149999999999997</v>
      </c>
      <c r="P1526">
        <f t="shared" si="187"/>
        <v>3.2450000000000001</v>
      </c>
    </row>
    <row r="1527" spans="1:16">
      <c r="A1527" s="27" t="s">
        <v>26</v>
      </c>
      <c r="B1527" s="27" t="s">
        <v>47</v>
      </c>
      <c r="C1527" s="27" t="s">
        <v>48</v>
      </c>
      <c r="D1527" s="28">
        <v>42228</v>
      </c>
      <c r="E1527" s="27">
        <v>104.779</v>
      </c>
      <c r="F1527" s="27" t="s">
        <v>229</v>
      </c>
      <c r="G1527" s="27">
        <v>2.57</v>
      </c>
      <c r="H1527" s="36">
        <v>102.209</v>
      </c>
      <c r="I1527">
        <f t="shared" si="184"/>
        <v>101.53399999999999</v>
      </c>
      <c r="J1527">
        <f t="shared" si="185"/>
        <v>102.26400000000001</v>
      </c>
      <c r="K1527">
        <f t="shared" si="188"/>
        <v>0.73000000000001819</v>
      </c>
      <c r="L1527">
        <f t="shared" si="189"/>
        <v>100.43899999999996</v>
      </c>
      <c r="M1527">
        <f t="shared" si="190"/>
        <v>102.99400000000003</v>
      </c>
      <c r="N1527" t="str">
        <f t="shared" si="191"/>
        <v xml:space="preserve"> </v>
      </c>
      <c r="O1527">
        <f t="shared" si="186"/>
        <v>2.5149999999999997</v>
      </c>
      <c r="P1527">
        <f t="shared" si="187"/>
        <v>3.2450000000000001</v>
      </c>
    </row>
    <row r="1528" spans="1:16">
      <c r="A1528" s="27" t="s">
        <v>26</v>
      </c>
      <c r="B1528" s="27" t="s">
        <v>47</v>
      </c>
      <c r="C1528" s="27" t="s">
        <v>48</v>
      </c>
      <c r="D1528" s="28">
        <v>42272</v>
      </c>
      <c r="E1528" s="27">
        <v>104.779</v>
      </c>
      <c r="F1528" s="27" t="s">
        <v>229</v>
      </c>
      <c r="G1528" s="27">
        <v>2.3199999999999998</v>
      </c>
      <c r="H1528" s="36">
        <v>102.459</v>
      </c>
      <c r="I1528">
        <f t="shared" si="184"/>
        <v>101.53399999999999</v>
      </c>
      <c r="J1528">
        <f t="shared" si="185"/>
        <v>102.26400000000001</v>
      </c>
      <c r="K1528">
        <f t="shared" si="188"/>
        <v>0.73000000000001819</v>
      </c>
      <c r="L1528">
        <f t="shared" si="189"/>
        <v>100.43899999999996</v>
      </c>
      <c r="M1528">
        <f t="shared" si="190"/>
        <v>102.99400000000003</v>
      </c>
      <c r="N1528" t="str">
        <f t="shared" si="191"/>
        <v xml:space="preserve"> </v>
      </c>
      <c r="O1528">
        <f t="shared" si="186"/>
        <v>2.5149999999999997</v>
      </c>
      <c r="P1528">
        <f t="shared" si="187"/>
        <v>3.2450000000000001</v>
      </c>
    </row>
    <row r="1529" spans="1:16">
      <c r="A1529" s="27" t="s">
        <v>26</v>
      </c>
      <c r="B1529" s="27" t="s">
        <v>47</v>
      </c>
      <c r="C1529" s="27" t="s">
        <v>48</v>
      </c>
      <c r="D1529" s="28">
        <v>42298</v>
      </c>
      <c r="E1529" s="27">
        <v>104.779</v>
      </c>
      <c r="F1529" s="27" t="s">
        <v>229</v>
      </c>
      <c r="G1529" s="27">
        <v>2.73</v>
      </c>
      <c r="H1529" s="36">
        <v>102.04900000000001</v>
      </c>
      <c r="I1529">
        <f t="shared" si="184"/>
        <v>101.53399999999999</v>
      </c>
      <c r="J1529">
        <f t="shared" si="185"/>
        <v>102.26400000000001</v>
      </c>
      <c r="K1529">
        <f t="shared" si="188"/>
        <v>0.73000000000001819</v>
      </c>
      <c r="L1529">
        <f t="shared" si="189"/>
        <v>100.43899999999996</v>
      </c>
      <c r="M1529">
        <f t="shared" si="190"/>
        <v>102.99400000000003</v>
      </c>
      <c r="N1529" t="str">
        <f t="shared" si="191"/>
        <v xml:space="preserve"> </v>
      </c>
      <c r="O1529">
        <f t="shared" si="186"/>
        <v>2.5149999999999997</v>
      </c>
      <c r="P1529">
        <f t="shared" si="187"/>
        <v>3.2450000000000001</v>
      </c>
    </row>
    <row r="1530" spans="1:16">
      <c r="A1530" s="27" t="s">
        <v>26</v>
      </c>
      <c r="B1530" s="27" t="s">
        <v>47</v>
      </c>
      <c r="C1530" s="27" t="s">
        <v>48</v>
      </c>
      <c r="D1530" s="28">
        <v>42333</v>
      </c>
      <c r="E1530" s="27">
        <v>104.779</v>
      </c>
      <c r="F1530" s="27" t="s">
        <v>229</v>
      </c>
      <c r="G1530" s="27">
        <v>3.12</v>
      </c>
      <c r="H1530" s="36">
        <v>101.65900000000001</v>
      </c>
      <c r="I1530">
        <f t="shared" si="184"/>
        <v>101.53399999999999</v>
      </c>
      <c r="J1530">
        <f t="shared" si="185"/>
        <v>102.26400000000001</v>
      </c>
      <c r="K1530">
        <f t="shared" si="188"/>
        <v>0.73000000000001819</v>
      </c>
      <c r="L1530">
        <f t="shared" si="189"/>
        <v>100.43899999999996</v>
      </c>
      <c r="M1530">
        <f t="shared" si="190"/>
        <v>102.99400000000003</v>
      </c>
      <c r="N1530" t="str">
        <f t="shared" si="191"/>
        <v xml:space="preserve"> </v>
      </c>
      <c r="O1530">
        <f t="shared" si="186"/>
        <v>2.5149999999999997</v>
      </c>
      <c r="P1530">
        <f t="shared" si="187"/>
        <v>3.2450000000000001</v>
      </c>
    </row>
    <row r="1531" spans="1:16">
      <c r="A1531" s="27" t="s">
        <v>26</v>
      </c>
      <c r="B1531" s="27" t="s">
        <v>47</v>
      </c>
      <c r="C1531" s="27" t="s">
        <v>48</v>
      </c>
      <c r="D1531" s="28">
        <v>42348</v>
      </c>
      <c r="E1531" s="27">
        <v>104.779</v>
      </c>
      <c r="F1531" s="27" t="s">
        <v>229</v>
      </c>
      <c r="G1531" s="27">
        <v>3.24</v>
      </c>
      <c r="H1531" s="36">
        <v>101.539</v>
      </c>
      <c r="I1531">
        <f t="shared" si="184"/>
        <v>101.53399999999999</v>
      </c>
      <c r="J1531">
        <f t="shared" si="185"/>
        <v>102.26400000000001</v>
      </c>
      <c r="K1531">
        <f t="shared" si="188"/>
        <v>0.73000000000001819</v>
      </c>
      <c r="L1531">
        <f t="shared" si="189"/>
        <v>100.43899999999996</v>
      </c>
      <c r="M1531">
        <f t="shared" si="190"/>
        <v>102.99400000000003</v>
      </c>
      <c r="N1531" t="str">
        <f t="shared" si="191"/>
        <v xml:space="preserve"> </v>
      </c>
      <c r="O1531">
        <f t="shared" si="186"/>
        <v>2.5149999999999997</v>
      </c>
      <c r="P1531">
        <f t="shared" si="187"/>
        <v>3.2450000000000001</v>
      </c>
    </row>
    <row r="1532" spans="1:16">
      <c r="A1532" s="27" t="s">
        <v>26</v>
      </c>
      <c r="B1532" s="27" t="s">
        <v>47</v>
      </c>
      <c r="C1532" s="27" t="s">
        <v>48</v>
      </c>
      <c r="D1532" s="28">
        <v>42388</v>
      </c>
      <c r="E1532" s="27">
        <v>104.779</v>
      </c>
      <c r="F1532" s="27" t="s">
        <v>229</v>
      </c>
      <c r="G1532" s="27">
        <v>3.52</v>
      </c>
      <c r="H1532" s="36">
        <v>101.259</v>
      </c>
      <c r="I1532">
        <f t="shared" si="184"/>
        <v>101.53399999999999</v>
      </c>
      <c r="J1532">
        <f t="shared" si="185"/>
        <v>102.26400000000001</v>
      </c>
      <c r="K1532">
        <f t="shared" si="188"/>
        <v>0.73000000000001819</v>
      </c>
      <c r="L1532">
        <f t="shared" si="189"/>
        <v>100.43899999999996</v>
      </c>
      <c r="M1532">
        <f t="shared" si="190"/>
        <v>102.99400000000003</v>
      </c>
      <c r="N1532" t="str">
        <f t="shared" si="191"/>
        <v xml:space="preserve"> </v>
      </c>
      <c r="O1532">
        <f t="shared" si="186"/>
        <v>2.5149999999999997</v>
      </c>
      <c r="P1532">
        <f t="shared" si="187"/>
        <v>3.2450000000000001</v>
      </c>
    </row>
    <row r="1533" spans="1:16">
      <c r="A1533" s="27" t="s">
        <v>26</v>
      </c>
      <c r="B1533" s="27" t="s">
        <v>47</v>
      </c>
      <c r="C1533" s="27" t="s">
        <v>48</v>
      </c>
      <c r="D1533" s="28">
        <v>42417</v>
      </c>
      <c r="E1533" s="27">
        <v>104.779</v>
      </c>
      <c r="F1533" s="27" t="s">
        <v>229</v>
      </c>
      <c r="G1533" s="27">
        <v>3.44</v>
      </c>
      <c r="H1533" s="36">
        <v>101.339</v>
      </c>
      <c r="I1533">
        <f t="shared" si="184"/>
        <v>101.53399999999999</v>
      </c>
      <c r="J1533">
        <f t="shared" si="185"/>
        <v>102.26400000000001</v>
      </c>
      <c r="K1533">
        <f t="shared" si="188"/>
        <v>0.73000000000001819</v>
      </c>
      <c r="L1533">
        <f t="shared" si="189"/>
        <v>100.43899999999996</v>
      </c>
      <c r="M1533">
        <f t="shared" si="190"/>
        <v>102.99400000000003</v>
      </c>
      <c r="N1533" t="str">
        <f t="shared" si="191"/>
        <v xml:space="preserve"> </v>
      </c>
      <c r="O1533">
        <f t="shared" si="186"/>
        <v>2.5149999999999997</v>
      </c>
      <c r="P1533">
        <f t="shared" si="187"/>
        <v>3.2450000000000001</v>
      </c>
    </row>
    <row r="1534" spans="1:16">
      <c r="A1534" s="27" t="s">
        <v>26</v>
      </c>
      <c r="B1534" s="27" t="s">
        <v>47</v>
      </c>
      <c r="C1534" s="27" t="s">
        <v>48</v>
      </c>
      <c r="D1534" s="28">
        <v>42454</v>
      </c>
      <c r="E1534" s="27">
        <v>104.779</v>
      </c>
      <c r="F1534" s="27" t="s">
        <v>229</v>
      </c>
      <c r="G1534" s="27">
        <v>3.63</v>
      </c>
      <c r="H1534" s="36">
        <v>101.149</v>
      </c>
      <c r="I1534">
        <f t="shared" si="184"/>
        <v>101.53399999999999</v>
      </c>
      <c r="J1534">
        <f t="shared" si="185"/>
        <v>102.26400000000001</v>
      </c>
      <c r="K1534">
        <f t="shared" si="188"/>
        <v>0.73000000000001819</v>
      </c>
      <c r="L1534">
        <f t="shared" si="189"/>
        <v>100.43899999999996</v>
      </c>
      <c r="M1534">
        <f t="shared" si="190"/>
        <v>102.99400000000003</v>
      </c>
      <c r="N1534" t="str">
        <f t="shared" si="191"/>
        <v xml:space="preserve"> </v>
      </c>
      <c r="O1534">
        <f t="shared" si="186"/>
        <v>2.5149999999999997</v>
      </c>
      <c r="P1534">
        <f t="shared" si="187"/>
        <v>3.2450000000000001</v>
      </c>
    </row>
    <row r="1535" spans="1:16">
      <c r="A1535" s="27" t="s">
        <v>26</v>
      </c>
      <c r="B1535" s="27" t="s">
        <v>47</v>
      </c>
      <c r="C1535" s="27" t="s">
        <v>48</v>
      </c>
      <c r="D1535" s="28">
        <v>42474</v>
      </c>
      <c r="E1535" s="27">
        <v>104.779</v>
      </c>
      <c r="F1535" s="27" t="s">
        <v>229</v>
      </c>
      <c r="G1535" s="27">
        <v>3.91</v>
      </c>
      <c r="H1535" s="36">
        <v>100.869</v>
      </c>
      <c r="I1535">
        <f t="shared" si="184"/>
        <v>101.53399999999999</v>
      </c>
      <c r="J1535">
        <f t="shared" si="185"/>
        <v>102.26400000000001</v>
      </c>
      <c r="K1535">
        <f t="shared" si="188"/>
        <v>0.73000000000001819</v>
      </c>
      <c r="L1535">
        <f t="shared" si="189"/>
        <v>100.43899999999996</v>
      </c>
      <c r="M1535">
        <f t="shared" si="190"/>
        <v>102.99400000000003</v>
      </c>
      <c r="N1535" t="str">
        <f t="shared" si="191"/>
        <v xml:space="preserve"> </v>
      </c>
      <c r="O1535">
        <f t="shared" si="186"/>
        <v>2.5149999999999997</v>
      </c>
      <c r="P1535">
        <f t="shared" si="187"/>
        <v>3.2450000000000001</v>
      </c>
    </row>
    <row r="1536" spans="1:16">
      <c r="A1536" s="27" t="s">
        <v>26</v>
      </c>
      <c r="B1536" s="27" t="s">
        <v>47</v>
      </c>
      <c r="C1536" s="27" t="s">
        <v>48</v>
      </c>
      <c r="D1536" s="28">
        <v>42550</v>
      </c>
      <c r="E1536" s="27">
        <v>104.779</v>
      </c>
      <c r="F1536" s="27" t="s">
        <v>229</v>
      </c>
      <c r="G1536" s="27">
        <v>2.72</v>
      </c>
      <c r="H1536" s="36">
        <v>102.059</v>
      </c>
      <c r="I1536">
        <f t="shared" si="184"/>
        <v>101.53399999999999</v>
      </c>
      <c r="J1536">
        <f t="shared" si="185"/>
        <v>102.26400000000001</v>
      </c>
      <c r="K1536">
        <f t="shared" si="188"/>
        <v>0.73000000000001819</v>
      </c>
      <c r="L1536">
        <f t="shared" si="189"/>
        <v>100.43899999999996</v>
      </c>
      <c r="M1536">
        <f t="shared" si="190"/>
        <v>102.99400000000003</v>
      </c>
      <c r="N1536" t="str">
        <f t="shared" si="191"/>
        <v xml:space="preserve"> </v>
      </c>
      <c r="O1536">
        <f t="shared" si="186"/>
        <v>2.5149999999999997</v>
      </c>
      <c r="P1536">
        <f t="shared" si="187"/>
        <v>3.2450000000000001</v>
      </c>
    </row>
    <row r="1537" spans="1:16">
      <c r="A1537" s="27" t="s">
        <v>26</v>
      </c>
      <c r="B1537" s="27" t="s">
        <v>47</v>
      </c>
      <c r="C1537" s="27" t="s">
        <v>48</v>
      </c>
      <c r="D1537" s="28">
        <v>42569</v>
      </c>
      <c r="E1537" s="27">
        <v>104.779</v>
      </c>
      <c r="F1537" s="27" t="s">
        <v>229</v>
      </c>
      <c r="G1537" s="27">
        <v>2.4500000000000002</v>
      </c>
      <c r="H1537" s="36">
        <v>102.32899999999999</v>
      </c>
      <c r="I1537">
        <f t="shared" si="184"/>
        <v>101.53399999999999</v>
      </c>
      <c r="J1537">
        <f t="shared" si="185"/>
        <v>102.26400000000001</v>
      </c>
      <c r="K1537">
        <f t="shared" si="188"/>
        <v>0.73000000000001819</v>
      </c>
      <c r="L1537">
        <f t="shared" si="189"/>
        <v>100.43899999999996</v>
      </c>
      <c r="M1537">
        <f t="shared" si="190"/>
        <v>102.99400000000003</v>
      </c>
      <c r="N1537" t="str">
        <f t="shared" si="191"/>
        <v xml:space="preserve"> </v>
      </c>
      <c r="O1537">
        <f t="shared" si="186"/>
        <v>2.5149999999999997</v>
      </c>
      <c r="P1537">
        <f t="shared" si="187"/>
        <v>3.2450000000000001</v>
      </c>
    </row>
    <row r="1538" spans="1:16">
      <c r="A1538" s="27" t="s">
        <v>26</v>
      </c>
      <c r="B1538" s="27" t="s">
        <v>47</v>
      </c>
      <c r="C1538" s="27" t="s">
        <v>48</v>
      </c>
      <c r="D1538" s="28">
        <v>42585</v>
      </c>
      <c r="E1538" s="27">
        <v>104.779</v>
      </c>
      <c r="F1538" s="27" t="s">
        <v>229</v>
      </c>
      <c r="G1538" s="27">
        <v>1.97</v>
      </c>
      <c r="H1538" s="36">
        <v>102.809</v>
      </c>
      <c r="I1538">
        <f t="shared" ref="I1538:I1601" si="192">+VLOOKUP($C1538,$S$2:$U$39, 2, TRUE)</f>
        <v>101.53399999999999</v>
      </c>
      <c r="J1538">
        <f t="shared" ref="J1538:J1601" si="193">+VLOOKUP($C1538,$S$2:$U$39, 3, TRUE)</f>
        <v>102.26400000000001</v>
      </c>
      <c r="K1538">
        <f t="shared" si="188"/>
        <v>0.73000000000001819</v>
      </c>
      <c r="L1538">
        <f t="shared" si="189"/>
        <v>100.43899999999996</v>
      </c>
      <c r="M1538">
        <f t="shared" si="190"/>
        <v>102.99400000000003</v>
      </c>
      <c r="N1538" t="str">
        <f t="shared" si="191"/>
        <v xml:space="preserve"> </v>
      </c>
      <c r="O1538">
        <f t="shared" ref="O1538:O1601" si="194">+VLOOKUP($C1538,$S$2:$W$39, 4, TRUE)</f>
        <v>2.5149999999999997</v>
      </c>
      <c r="P1538">
        <f t="shared" ref="P1538:P1601" si="195">+VLOOKUP($C1538,$S$2:$W$39, 5, TRUE)</f>
        <v>3.2450000000000001</v>
      </c>
    </row>
    <row r="1539" spans="1:16">
      <c r="A1539" s="27" t="s">
        <v>26</v>
      </c>
      <c r="B1539" s="27" t="s">
        <v>47</v>
      </c>
      <c r="C1539" s="27" t="s">
        <v>48</v>
      </c>
      <c r="D1539" s="28">
        <v>42625</v>
      </c>
      <c r="E1539" s="27">
        <v>104.779</v>
      </c>
      <c r="F1539" s="27" t="s">
        <v>229</v>
      </c>
      <c r="G1539" s="27">
        <v>2.16</v>
      </c>
      <c r="H1539" s="36">
        <v>102.619</v>
      </c>
      <c r="I1539">
        <f t="shared" si="192"/>
        <v>101.53399999999999</v>
      </c>
      <c r="J1539">
        <f t="shared" si="193"/>
        <v>102.26400000000001</v>
      </c>
      <c r="K1539">
        <f t="shared" ref="K1539:K1602" si="196">+J1539-I1539</f>
        <v>0.73000000000001819</v>
      </c>
      <c r="L1539">
        <f t="shared" ref="L1539:L1602" si="197">+I1539-K1539*1.5</f>
        <v>100.43899999999996</v>
      </c>
      <c r="M1539">
        <f t="shared" ref="M1539:M1602" si="198">+J1539+K1539*1</f>
        <v>102.99400000000003</v>
      </c>
      <c r="N1539" t="str">
        <f t="shared" ref="N1539:N1602" si="199">+IF(OR(H1539&lt;L1539, H1539&gt;M1539), "OUTLIER", " ")</f>
        <v xml:space="preserve"> </v>
      </c>
      <c r="O1539">
        <f t="shared" si="194"/>
        <v>2.5149999999999997</v>
      </c>
      <c r="P1539">
        <f t="shared" si="195"/>
        <v>3.2450000000000001</v>
      </c>
    </row>
    <row r="1540" spans="1:16">
      <c r="A1540" s="27" t="s">
        <v>26</v>
      </c>
      <c r="B1540" s="27" t="s">
        <v>47</v>
      </c>
      <c r="C1540" s="27" t="s">
        <v>48</v>
      </c>
      <c r="D1540" s="28">
        <v>42657</v>
      </c>
      <c r="E1540" s="27">
        <v>104.779</v>
      </c>
      <c r="F1540" s="27" t="s">
        <v>229</v>
      </c>
      <c r="G1540" s="27">
        <v>2.7</v>
      </c>
      <c r="H1540" s="36">
        <v>102.07899999999999</v>
      </c>
      <c r="I1540">
        <f t="shared" si="192"/>
        <v>101.53399999999999</v>
      </c>
      <c r="J1540">
        <f t="shared" si="193"/>
        <v>102.26400000000001</v>
      </c>
      <c r="K1540">
        <f t="shared" si="196"/>
        <v>0.73000000000001819</v>
      </c>
      <c r="L1540">
        <f t="shared" si="197"/>
        <v>100.43899999999996</v>
      </c>
      <c r="M1540">
        <f t="shared" si="198"/>
        <v>102.99400000000003</v>
      </c>
      <c r="N1540" t="str">
        <f t="shared" si="199"/>
        <v xml:space="preserve"> </v>
      </c>
      <c r="O1540">
        <f t="shared" si="194"/>
        <v>2.5149999999999997</v>
      </c>
      <c r="P1540">
        <f t="shared" si="195"/>
        <v>3.2450000000000001</v>
      </c>
    </row>
    <row r="1541" spans="1:16">
      <c r="A1541" s="27" t="s">
        <v>26</v>
      </c>
      <c r="B1541" s="27" t="s">
        <v>47</v>
      </c>
      <c r="C1541" s="27" t="s">
        <v>48</v>
      </c>
      <c r="D1541" s="28">
        <v>42692</v>
      </c>
      <c r="E1541" s="27">
        <v>104.779</v>
      </c>
      <c r="F1541" s="27" t="s">
        <v>229</v>
      </c>
      <c r="G1541" s="27">
        <v>3.28</v>
      </c>
      <c r="H1541" s="36">
        <v>101.499</v>
      </c>
      <c r="I1541">
        <f t="shared" si="192"/>
        <v>101.53399999999999</v>
      </c>
      <c r="J1541">
        <f t="shared" si="193"/>
        <v>102.26400000000001</v>
      </c>
      <c r="K1541">
        <f t="shared" si="196"/>
        <v>0.73000000000001819</v>
      </c>
      <c r="L1541">
        <f t="shared" si="197"/>
        <v>100.43899999999996</v>
      </c>
      <c r="M1541">
        <f t="shared" si="198"/>
        <v>102.99400000000003</v>
      </c>
      <c r="N1541" t="str">
        <f t="shared" si="199"/>
        <v xml:space="preserve"> </v>
      </c>
      <c r="O1541">
        <f t="shared" si="194"/>
        <v>2.5149999999999997</v>
      </c>
      <c r="P1541">
        <f t="shared" si="195"/>
        <v>3.2450000000000001</v>
      </c>
    </row>
    <row r="1542" spans="1:16">
      <c r="A1542" s="27" t="s">
        <v>26</v>
      </c>
      <c r="B1542" s="27" t="s">
        <v>47</v>
      </c>
      <c r="C1542" s="27" t="s">
        <v>48</v>
      </c>
      <c r="D1542" s="28">
        <v>42710</v>
      </c>
      <c r="E1542" s="27">
        <v>104.779</v>
      </c>
      <c r="F1542" s="27" t="s">
        <v>229</v>
      </c>
      <c r="G1542" s="27">
        <v>3.09</v>
      </c>
      <c r="H1542" s="36">
        <v>101.68899999999999</v>
      </c>
      <c r="I1542">
        <f t="shared" si="192"/>
        <v>101.53399999999999</v>
      </c>
      <c r="J1542">
        <f t="shared" si="193"/>
        <v>102.26400000000001</v>
      </c>
      <c r="K1542">
        <f t="shared" si="196"/>
        <v>0.73000000000001819</v>
      </c>
      <c r="L1542">
        <f t="shared" si="197"/>
        <v>100.43899999999996</v>
      </c>
      <c r="M1542">
        <f t="shared" si="198"/>
        <v>102.99400000000003</v>
      </c>
      <c r="N1542" t="str">
        <f t="shared" si="199"/>
        <v xml:space="preserve"> </v>
      </c>
      <c r="O1542">
        <f t="shared" si="194"/>
        <v>2.5149999999999997</v>
      </c>
      <c r="P1542">
        <f t="shared" si="195"/>
        <v>3.2450000000000001</v>
      </c>
    </row>
    <row r="1543" spans="1:16">
      <c r="A1543" s="27" t="s">
        <v>26</v>
      </c>
      <c r="B1543" s="27" t="s">
        <v>47</v>
      </c>
      <c r="C1543" s="27" t="s">
        <v>48</v>
      </c>
      <c r="D1543" s="28">
        <v>42761</v>
      </c>
      <c r="E1543" s="27">
        <v>104.779</v>
      </c>
      <c r="F1543" s="27" t="s">
        <v>229</v>
      </c>
      <c r="G1543" s="27">
        <v>3.63</v>
      </c>
      <c r="H1543" s="36">
        <v>101.149</v>
      </c>
      <c r="I1543">
        <f t="shared" si="192"/>
        <v>101.53399999999999</v>
      </c>
      <c r="J1543">
        <f t="shared" si="193"/>
        <v>102.26400000000001</v>
      </c>
      <c r="K1543">
        <f t="shared" si="196"/>
        <v>0.73000000000001819</v>
      </c>
      <c r="L1543">
        <f t="shared" si="197"/>
        <v>100.43899999999996</v>
      </c>
      <c r="M1543">
        <f t="shared" si="198"/>
        <v>102.99400000000003</v>
      </c>
      <c r="N1543" t="str">
        <f t="shared" si="199"/>
        <v xml:space="preserve"> </v>
      </c>
      <c r="O1543">
        <f t="shared" si="194"/>
        <v>2.5149999999999997</v>
      </c>
      <c r="P1543">
        <f t="shared" si="195"/>
        <v>3.2450000000000001</v>
      </c>
    </row>
    <row r="1544" spans="1:16">
      <c r="A1544" s="27" t="s">
        <v>26</v>
      </c>
      <c r="B1544" s="27" t="s">
        <v>47</v>
      </c>
      <c r="C1544" s="27" t="s">
        <v>48</v>
      </c>
      <c r="D1544" s="28">
        <v>42788</v>
      </c>
      <c r="E1544" s="27">
        <v>104.779</v>
      </c>
      <c r="F1544" s="27" t="s">
        <v>229</v>
      </c>
      <c r="G1544" s="27">
        <v>3.66</v>
      </c>
      <c r="H1544" s="36">
        <v>101.119</v>
      </c>
      <c r="I1544">
        <f t="shared" si="192"/>
        <v>101.53399999999999</v>
      </c>
      <c r="J1544">
        <f t="shared" si="193"/>
        <v>102.26400000000001</v>
      </c>
      <c r="K1544">
        <f t="shared" si="196"/>
        <v>0.73000000000001819</v>
      </c>
      <c r="L1544">
        <f t="shared" si="197"/>
        <v>100.43899999999996</v>
      </c>
      <c r="M1544">
        <f t="shared" si="198"/>
        <v>102.99400000000003</v>
      </c>
      <c r="N1544" t="str">
        <f t="shared" si="199"/>
        <v xml:space="preserve"> </v>
      </c>
      <c r="O1544">
        <f t="shared" si="194"/>
        <v>2.5149999999999997</v>
      </c>
      <c r="P1544">
        <f t="shared" si="195"/>
        <v>3.2450000000000001</v>
      </c>
    </row>
    <row r="1545" spans="1:16">
      <c r="A1545" s="27" t="s">
        <v>26</v>
      </c>
      <c r="B1545" s="27" t="s">
        <v>47</v>
      </c>
      <c r="C1545" s="27" t="s">
        <v>48</v>
      </c>
      <c r="D1545" s="28">
        <v>42816</v>
      </c>
      <c r="E1545" s="27">
        <v>104.779</v>
      </c>
      <c r="F1545" s="27" t="s">
        <v>229</v>
      </c>
      <c r="G1545" s="27">
        <v>3.99</v>
      </c>
      <c r="H1545" s="36">
        <v>100.789</v>
      </c>
      <c r="I1545">
        <f t="shared" si="192"/>
        <v>101.53399999999999</v>
      </c>
      <c r="J1545">
        <f t="shared" si="193"/>
        <v>102.26400000000001</v>
      </c>
      <c r="K1545">
        <f t="shared" si="196"/>
        <v>0.73000000000001819</v>
      </c>
      <c r="L1545">
        <f t="shared" si="197"/>
        <v>100.43899999999996</v>
      </c>
      <c r="M1545">
        <f t="shared" si="198"/>
        <v>102.99400000000003</v>
      </c>
      <c r="N1545" t="str">
        <f t="shared" si="199"/>
        <v xml:space="preserve"> </v>
      </c>
      <c r="O1545">
        <f t="shared" si="194"/>
        <v>2.5149999999999997</v>
      </c>
      <c r="P1545">
        <f t="shared" si="195"/>
        <v>3.2450000000000001</v>
      </c>
    </row>
    <row r="1546" spans="1:16">
      <c r="A1546" s="27" t="s">
        <v>26</v>
      </c>
      <c r="B1546" s="27" t="s">
        <v>47</v>
      </c>
      <c r="C1546" s="27" t="s">
        <v>48</v>
      </c>
      <c r="D1546" s="28">
        <v>42844</v>
      </c>
      <c r="E1546" s="27">
        <v>104.779</v>
      </c>
      <c r="F1546" s="27" t="s">
        <v>229</v>
      </c>
      <c r="G1546" s="27">
        <v>3.99</v>
      </c>
      <c r="H1546" s="36">
        <v>100.789</v>
      </c>
      <c r="I1546">
        <f t="shared" si="192"/>
        <v>101.53399999999999</v>
      </c>
      <c r="J1546">
        <f t="shared" si="193"/>
        <v>102.26400000000001</v>
      </c>
      <c r="K1546">
        <f t="shared" si="196"/>
        <v>0.73000000000001819</v>
      </c>
      <c r="L1546">
        <f t="shared" si="197"/>
        <v>100.43899999999996</v>
      </c>
      <c r="M1546">
        <f t="shared" si="198"/>
        <v>102.99400000000003</v>
      </c>
      <c r="N1546" t="str">
        <f t="shared" si="199"/>
        <v xml:space="preserve"> </v>
      </c>
      <c r="O1546">
        <f t="shared" si="194"/>
        <v>2.5149999999999997</v>
      </c>
      <c r="P1546">
        <f t="shared" si="195"/>
        <v>3.2450000000000001</v>
      </c>
    </row>
    <row r="1547" spans="1:16">
      <c r="A1547" s="27" t="s">
        <v>26</v>
      </c>
      <c r="B1547" s="27" t="s">
        <v>47</v>
      </c>
      <c r="C1547" s="27" t="s">
        <v>48</v>
      </c>
      <c r="D1547" s="28">
        <v>42872</v>
      </c>
      <c r="E1547" s="27">
        <v>104.779</v>
      </c>
      <c r="F1547" s="27" t="s">
        <v>229</v>
      </c>
      <c r="G1547" s="27">
        <v>3.14</v>
      </c>
      <c r="H1547" s="36">
        <v>101.639</v>
      </c>
      <c r="I1547">
        <f t="shared" si="192"/>
        <v>101.53399999999999</v>
      </c>
      <c r="J1547">
        <f t="shared" si="193"/>
        <v>102.26400000000001</v>
      </c>
      <c r="K1547">
        <f t="shared" si="196"/>
        <v>0.73000000000001819</v>
      </c>
      <c r="L1547">
        <f t="shared" si="197"/>
        <v>100.43899999999996</v>
      </c>
      <c r="M1547">
        <f t="shared" si="198"/>
        <v>102.99400000000003</v>
      </c>
      <c r="N1547" t="str">
        <f t="shared" si="199"/>
        <v xml:space="preserve"> </v>
      </c>
      <c r="O1547">
        <f t="shared" si="194"/>
        <v>2.5149999999999997</v>
      </c>
      <c r="P1547">
        <f t="shared" si="195"/>
        <v>3.2450000000000001</v>
      </c>
    </row>
    <row r="1548" spans="1:16">
      <c r="A1548" s="27" t="s">
        <v>26</v>
      </c>
      <c r="B1548" s="27" t="s">
        <v>47</v>
      </c>
      <c r="C1548" s="27" t="s">
        <v>48</v>
      </c>
      <c r="D1548" s="28">
        <v>42907</v>
      </c>
      <c r="E1548" s="27">
        <v>104.779</v>
      </c>
      <c r="F1548" s="27" t="s">
        <v>229</v>
      </c>
      <c r="G1548" s="27">
        <v>2.71</v>
      </c>
      <c r="H1548" s="36">
        <v>102.069</v>
      </c>
      <c r="I1548">
        <f t="shared" si="192"/>
        <v>101.53399999999999</v>
      </c>
      <c r="J1548">
        <f t="shared" si="193"/>
        <v>102.26400000000001</v>
      </c>
      <c r="K1548">
        <f t="shared" si="196"/>
        <v>0.73000000000001819</v>
      </c>
      <c r="L1548">
        <f t="shared" si="197"/>
        <v>100.43899999999996</v>
      </c>
      <c r="M1548">
        <f t="shared" si="198"/>
        <v>102.99400000000003</v>
      </c>
      <c r="N1548" t="str">
        <f t="shared" si="199"/>
        <v xml:space="preserve"> </v>
      </c>
      <c r="O1548">
        <f t="shared" si="194"/>
        <v>2.5149999999999997</v>
      </c>
      <c r="P1548">
        <f t="shared" si="195"/>
        <v>3.2450000000000001</v>
      </c>
    </row>
    <row r="1549" spans="1:16">
      <c r="A1549" s="27" t="s">
        <v>26</v>
      </c>
      <c r="B1549" s="27" t="s">
        <v>47</v>
      </c>
      <c r="C1549" s="27" t="s">
        <v>48</v>
      </c>
      <c r="D1549" s="28">
        <v>42935</v>
      </c>
      <c r="E1549" s="27">
        <v>104.779</v>
      </c>
      <c r="F1549" s="27" t="s">
        <v>229</v>
      </c>
      <c r="G1549" s="27">
        <v>2.4700000000000002</v>
      </c>
      <c r="H1549" s="36">
        <v>102.309</v>
      </c>
      <c r="I1549">
        <f t="shared" si="192"/>
        <v>101.53399999999999</v>
      </c>
      <c r="J1549">
        <f t="shared" si="193"/>
        <v>102.26400000000001</v>
      </c>
      <c r="K1549">
        <f t="shared" si="196"/>
        <v>0.73000000000001819</v>
      </c>
      <c r="L1549">
        <f t="shared" si="197"/>
        <v>100.43899999999996</v>
      </c>
      <c r="M1549">
        <f t="shared" si="198"/>
        <v>102.99400000000003</v>
      </c>
      <c r="N1549" t="str">
        <f t="shared" si="199"/>
        <v xml:space="preserve"> </v>
      </c>
      <c r="O1549">
        <f t="shared" si="194"/>
        <v>2.5149999999999997</v>
      </c>
      <c r="P1549">
        <f t="shared" si="195"/>
        <v>3.2450000000000001</v>
      </c>
    </row>
    <row r="1550" spans="1:16">
      <c r="A1550" s="27" t="s">
        <v>26</v>
      </c>
      <c r="B1550" s="27" t="s">
        <v>47</v>
      </c>
      <c r="C1550" s="27" t="s">
        <v>48</v>
      </c>
      <c r="D1550" s="28">
        <v>42970</v>
      </c>
      <c r="E1550" s="27">
        <v>104.779</v>
      </c>
      <c r="F1550" s="27" t="s">
        <v>229</v>
      </c>
      <c r="G1550" s="27">
        <v>2.5499999999999998</v>
      </c>
      <c r="H1550" s="36">
        <v>102.229</v>
      </c>
      <c r="I1550">
        <f t="shared" si="192"/>
        <v>101.53399999999999</v>
      </c>
      <c r="J1550">
        <f t="shared" si="193"/>
        <v>102.26400000000001</v>
      </c>
      <c r="K1550">
        <f t="shared" si="196"/>
        <v>0.73000000000001819</v>
      </c>
      <c r="L1550">
        <f t="shared" si="197"/>
        <v>100.43899999999996</v>
      </c>
      <c r="M1550">
        <f t="shared" si="198"/>
        <v>102.99400000000003</v>
      </c>
      <c r="N1550" t="str">
        <f t="shared" si="199"/>
        <v xml:space="preserve"> </v>
      </c>
      <c r="O1550">
        <f t="shared" si="194"/>
        <v>2.5149999999999997</v>
      </c>
      <c r="P1550">
        <f t="shared" si="195"/>
        <v>3.2450000000000001</v>
      </c>
    </row>
    <row r="1551" spans="1:16">
      <c r="A1551" s="27" t="s">
        <v>26</v>
      </c>
      <c r="B1551" s="27" t="s">
        <v>47</v>
      </c>
      <c r="C1551" s="27" t="s">
        <v>48</v>
      </c>
      <c r="D1551" s="28">
        <v>42998</v>
      </c>
      <c r="E1551" s="27">
        <v>104.779</v>
      </c>
      <c r="F1551" s="27" t="s">
        <v>229</v>
      </c>
      <c r="G1551" s="27">
        <v>2.5099999999999998</v>
      </c>
      <c r="H1551" s="36">
        <v>102.26900000000001</v>
      </c>
      <c r="I1551">
        <f t="shared" si="192"/>
        <v>101.53399999999999</v>
      </c>
      <c r="J1551">
        <f t="shared" si="193"/>
        <v>102.26400000000001</v>
      </c>
      <c r="K1551">
        <f t="shared" si="196"/>
        <v>0.73000000000001819</v>
      </c>
      <c r="L1551">
        <f t="shared" si="197"/>
        <v>100.43899999999996</v>
      </c>
      <c r="M1551">
        <f t="shared" si="198"/>
        <v>102.99400000000003</v>
      </c>
      <c r="N1551" t="str">
        <f t="shared" si="199"/>
        <v xml:space="preserve"> </v>
      </c>
      <c r="O1551">
        <f t="shared" si="194"/>
        <v>2.5149999999999997</v>
      </c>
      <c r="P1551">
        <f t="shared" si="195"/>
        <v>3.2450000000000001</v>
      </c>
    </row>
    <row r="1552" spans="1:16">
      <c r="A1552" s="27" t="s">
        <v>26</v>
      </c>
      <c r="B1552" s="27" t="s">
        <v>47</v>
      </c>
      <c r="C1552" s="27" t="s">
        <v>48</v>
      </c>
      <c r="D1552" s="28">
        <v>43019</v>
      </c>
      <c r="E1552" s="27">
        <v>104.779</v>
      </c>
      <c r="F1552" s="27" t="s">
        <v>229</v>
      </c>
      <c r="G1552" s="27">
        <v>2.78</v>
      </c>
      <c r="H1552" s="36">
        <v>101.999</v>
      </c>
      <c r="I1552">
        <f t="shared" si="192"/>
        <v>101.53399999999999</v>
      </c>
      <c r="J1552">
        <f t="shared" si="193"/>
        <v>102.26400000000001</v>
      </c>
      <c r="K1552">
        <f t="shared" si="196"/>
        <v>0.73000000000001819</v>
      </c>
      <c r="L1552">
        <f t="shared" si="197"/>
        <v>100.43899999999996</v>
      </c>
      <c r="M1552">
        <f t="shared" si="198"/>
        <v>102.99400000000003</v>
      </c>
      <c r="N1552" t="str">
        <f t="shared" si="199"/>
        <v xml:space="preserve"> </v>
      </c>
      <c r="O1552">
        <f t="shared" si="194"/>
        <v>2.5149999999999997</v>
      </c>
      <c r="P1552">
        <f t="shared" si="195"/>
        <v>3.2450000000000001</v>
      </c>
    </row>
    <row r="1553" spans="1:16">
      <c r="A1553" s="27" t="s">
        <v>26</v>
      </c>
      <c r="B1553" s="27" t="s">
        <v>47</v>
      </c>
      <c r="C1553" s="27" t="s">
        <v>48</v>
      </c>
      <c r="D1553" s="28">
        <v>43061</v>
      </c>
      <c r="E1553" s="27">
        <v>104.779</v>
      </c>
      <c r="F1553" s="27" t="s">
        <v>229</v>
      </c>
      <c r="G1553" s="27">
        <v>3.17</v>
      </c>
      <c r="H1553" s="36">
        <v>101.60899999999999</v>
      </c>
      <c r="I1553">
        <f t="shared" si="192"/>
        <v>101.53399999999999</v>
      </c>
      <c r="J1553">
        <f t="shared" si="193"/>
        <v>102.26400000000001</v>
      </c>
      <c r="K1553">
        <f t="shared" si="196"/>
        <v>0.73000000000001819</v>
      </c>
      <c r="L1553">
        <f t="shared" si="197"/>
        <v>100.43899999999996</v>
      </c>
      <c r="M1553">
        <f t="shared" si="198"/>
        <v>102.99400000000003</v>
      </c>
      <c r="N1553" t="str">
        <f t="shared" si="199"/>
        <v xml:space="preserve"> </v>
      </c>
      <c r="O1553">
        <f t="shared" si="194"/>
        <v>2.5149999999999997</v>
      </c>
      <c r="P1553">
        <f t="shared" si="195"/>
        <v>3.2450000000000001</v>
      </c>
    </row>
    <row r="1554" spans="1:16">
      <c r="A1554" s="27" t="s">
        <v>26</v>
      </c>
      <c r="B1554" s="27" t="s">
        <v>47</v>
      </c>
      <c r="C1554" s="27" t="s">
        <v>48</v>
      </c>
      <c r="D1554" s="28">
        <v>43089</v>
      </c>
      <c r="E1554" s="27">
        <v>104.779</v>
      </c>
      <c r="F1554" s="27" t="s">
        <v>229</v>
      </c>
      <c r="G1554" s="27">
        <v>3.27</v>
      </c>
      <c r="H1554" s="36">
        <v>101.509</v>
      </c>
      <c r="I1554">
        <f t="shared" si="192"/>
        <v>101.53399999999999</v>
      </c>
      <c r="J1554">
        <f t="shared" si="193"/>
        <v>102.26400000000001</v>
      </c>
      <c r="K1554">
        <f t="shared" si="196"/>
        <v>0.73000000000001819</v>
      </c>
      <c r="L1554">
        <f t="shared" si="197"/>
        <v>100.43899999999996</v>
      </c>
      <c r="M1554">
        <f t="shared" si="198"/>
        <v>102.99400000000003</v>
      </c>
      <c r="N1554" t="str">
        <f t="shared" si="199"/>
        <v xml:space="preserve"> </v>
      </c>
      <c r="O1554">
        <f t="shared" si="194"/>
        <v>2.5149999999999997</v>
      </c>
      <c r="P1554">
        <f t="shared" si="195"/>
        <v>3.2450000000000001</v>
      </c>
    </row>
    <row r="1555" spans="1:16">
      <c r="A1555" s="27" t="s">
        <v>26</v>
      </c>
      <c r="B1555" s="27" t="s">
        <v>47</v>
      </c>
      <c r="C1555" s="27" t="s">
        <v>48</v>
      </c>
      <c r="D1555" s="28">
        <v>43124</v>
      </c>
      <c r="E1555" s="27">
        <v>104.779</v>
      </c>
      <c r="F1555" s="27" t="s">
        <v>229</v>
      </c>
      <c r="G1555" s="27">
        <v>3.52</v>
      </c>
      <c r="H1555" s="36">
        <v>101.259</v>
      </c>
      <c r="I1555">
        <f t="shared" si="192"/>
        <v>101.53399999999999</v>
      </c>
      <c r="J1555">
        <f t="shared" si="193"/>
        <v>102.26400000000001</v>
      </c>
      <c r="K1555">
        <f t="shared" si="196"/>
        <v>0.73000000000001819</v>
      </c>
      <c r="L1555">
        <f t="shared" si="197"/>
        <v>100.43899999999996</v>
      </c>
      <c r="M1555">
        <f t="shared" si="198"/>
        <v>102.99400000000003</v>
      </c>
      <c r="N1555" t="str">
        <f t="shared" si="199"/>
        <v xml:space="preserve"> </v>
      </c>
      <c r="O1555">
        <f t="shared" si="194"/>
        <v>2.5149999999999997</v>
      </c>
      <c r="P1555">
        <f t="shared" si="195"/>
        <v>3.2450000000000001</v>
      </c>
    </row>
    <row r="1556" spans="1:16">
      <c r="A1556" s="27" t="s">
        <v>26</v>
      </c>
      <c r="B1556" s="27" t="s">
        <v>47</v>
      </c>
      <c r="C1556" s="27" t="s">
        <v>48</v>
      </c>
      <c r="D1556" s="28">
        <v>43152</v>
      </c>
      <c r="E1556" s="27">
        <v>104.779</v>
      </c>
      <c r="F1556" s="27" t="s">
        <v>229</v>
      </c>
      <c r="G1556" s="27">
        <v>3.73</v>
      </c>
      <c r="H1556" s="36">
        <v>101.04900000000001</v>
      </c>
      <c r="I1556">
        <f t="shared" si="192"/>
        <v>101.53399999999999</v>
      </c>
      <c r="J1556">
        <f t="shared" si="193"/>
        <v>102.26400000000001</v>
      </c>
      <c r="K1556">
        <f t="shared" si="196"/>
        <v>0.73000000000001819</v>
      </c>
      <c r="L1556">
        <f t="shared" si="197"/>
        <v>100.43899999999996</v>
      </c>
      <c r="M1556">
        <f t="shared" si="198"/>
        <v>102.99400000000003</v>
      </c>
      <c r="N1556" t="str">
        <f t="shared" si="199"/>
        <v xml:space="preserve"> </v>
      </c>
      <c r="O1556">
        <f t="shared" si="194"/>
        <v>2.5149999999999997</v>
      </c>
      <c r="P1556">
        <f t="shared" si="195"/>
        <v>3.2450000000000001</v>
      </c>
    </row>
    <row r="1557" spans="1:16">
      <c r="A1557" s="27" t="s">
        <v>26</v>
      </c>
      <c r="B1557" s="27" t="s">
        <v>47</v>
      </c>
      <c r="C1557" s="27" t="s">
        <v>48</v>
      </c>
      <c r="D1557" s="28">
        <v>43182</v>
      </c>
      <c r="E1557" s="27">
        <v>104.779</v>
      </c>
      <c r="F1557" s="27" t="s">
        <v>229</v>
      </c>
      <c r="G1557" s="27">
        <v>3.17</v>
      </c>
      <c r="H1557" s="36">
        <v>101.60899999999999</v>
      </c>
      <c r="I1557">
        <f t="shared" si="192"/>
        <v>101.53399999999999</v>
      </c>
      <c r="J1557">
        <f t="shared" si="193"/>
        <v>102.26400000000001</v>
      </c>
      <c r="K1557">
        <f t="shared" si="196"/>
        <v>0.73000000000001819</v>
      </c>
      <c r="L1557">
        <f t="shared" si="197"/>
        <v>100.43899999999996</v>
      </c>
      <c r="M1557">
        <f t="shared" si="198"/>
        <v>102.99400000000003</v>
      </c>
      <c r="N1557" t="str">
        <f t="shared" si="199"/>
        <v xml:space="preserve"> </v>
      </c>
      <c r="O1557">
        <f t="shared" si="194"/>
        <v>2.5149999999999997</v>
      </c>
      <c r="P1557">
        <f t="shared" si="195"/>
        <v>3.2450000000000001</v>
      </c>
    </row>
    <row r="1558" spans="1:16">
      <c r="A1558" s="27" t="s">
        <v>26</v>
      </c>
      <c r="B1558" s="27" t="s">
        <v>47</v>
      </c>
      <c r="C1558" s="27" t="s">
        <v>48</v>
      </c>
      <c r="D1558" s="28">
        <v>43207</v>
      </c>
      <c r="E1558" s="27">
        <v>104.779</v>
      </c>
      <c r="F1558" s="27" t="s">
        <v>229</v>
      </c>
      <c r="G1558" s="27">
        <v>3.47</v>
      </c>
      <c r="H1558" s="36">
        <v>101.309</v>
      </c>
      <c r="I1558">
        <f t="shared" si="192"/>
        <v>101.53399999999999</v>
      </c>
      <c r="J1558">
        <f t="shared" si="193"/>
        <v>102.26400000000001</v>
      </c>
      <c r="K1558">
        <f t="shared" si="196"/>
        <v>0.73000000000001819</v>
      </c>
      <c r="L1558">
        <f t="shared" si="197"/>
        <v>100.43899999999996</v>
      </c>
      <c r="M1558">
        <f t="shared" si="198"/>
        <v>102.99400000000003</v>
      </c>
      <c r="N1558" t="str">
        <f t="shared" si="199"/>
        <v xml:space="preserve"> </v>
      </c>
      <c r="O1558">
        <f t="shared" si="194"/>
        <v>2.5149999999999997</v>
      </c>
      <c r="P1558">
        <f t="shared" si="195"/>
        <v>3.2450000000000001</v>
      </c>
    </row>
    <row r="1559" spans="1:16">
      <c r="A1559" s="27" t="s">
        <v>26</v>
      </c>
      <c r="B1559" s="27" t="s">
        <v>47</v>
      </c>
      <c r="C1559" s="27" t="s">
        <v>48</v>
      </c>
      <c r="D1559" s="28">
        <v>43237</v>
      </c>
      <c r="E1559" s="27">
        <v>104.779</v>
      </c>
      <c r="F1559" s="27" t="s">
        <v>229</v>
      </c>
      <c r="G1559" s="27">
        <v>3.1</v>
      </c>
      <c r="H1559" s="36">
        <v>101.679</v>
      </c>
      <c r="I1559">
        <f t="shared" si="192"/>
        <v>101.53399999999999</v>
      </c>
      <c r="J1559">
        <f t="shared" si="193"/>
        <v>102.26400000000001</v>
      </c>
      <c r="K1559">
        <f t="shared" si="196"/>
        <v>0.73000000000001819</v>
      </c>
      <c r="L1559">
        <f t="shared" si="197"/>
        <v>100.43899999999996</v>
      </c>
      <c r="M1559">
        <f t="shared" si="198"/>
        <v>102.99400000000003</v>
      </c>
      <c r="N1559" t="str">
        <f t="shared" si="199"/>
        <v xml:space="preserve"> </v>
      </c>
      <c r="O1559">
        <f t="shared" si="194"/>
        <v>2.5149999999999997</v>
      </c>
      <c r="P1559">
        <f t="shared" si="195"/>
        <v>3.2450000000000001</v>
      </c>
    </row>
    <row r="1560" spans="1:16">
      <c r="A1560" s="27" t="s">
        <v>26</v>
      </c>
      <c r="B1560" s="27" t="s">
        <v>47</v>
      </c>
      <c r="C1560" s="27" t="s">
        <v>48</v>
      </c>
      <c r="D1560" s="28">
        <v>43271</v>
      </c>
      <c r="E1560" s="27">
        <v>104.779</v>
      </c>
      <c r="F1560" s="27" t="s">
        <v>229</v>
      </c>
      <c r="G1560" s="27">
        <v>2.75</v>
      </c>
      <c r="H1560" s="36">
        <v>102.029</v>
      </c>
      <c r="I1560">
        <f t="shared" si="192"/>
        <v>101.53399999999999</v>
      </c>
      <c r="J1560">
        <f t="shared" si="193"/>
        <v>102.26400000000001</v>
      </c>
      <c r="K1560">
        <f t="shared" si="196"/>
        <v>0.73000000000001819</v>
      </c>
      <c r="L1560">
        <f t="shared" si="197"/>
        <v>100.43899999999996</v>
      </c>
      <c r="M1560">
        <f t="shared" si="198"/>
        <v>102.99400000000003</v>
      </c>
      <c r="N1560" t="str">
        <f t="shared" si="199"/>
        <v xml:space="preserve"> </v>
      </c>
      <c r="O1560">
        <f t="shared" si="194"/>
        <v>2.5149999999999997</v>
      </c>
      <c r="P1560">
        <f t="shared" si="195"/>
        <v>3.2450000000000001</v>
      </c>
    </row>
    <row r="1561" spans="1:16">
      <c r="A1561" s="27" t="s">
        <v>26</v>
      </c>
      <c r="B1561" s="27" t="s">
        <v>47</v>
      </c>
      <c r="C1561" s="27" t="s">
        <v>48</v>
      </c>
      <c r="D1561" s="28">
        <v>43299</v>
      </c>
      <c r="E1561" s="27">
        <v>104.779</v>
      </c>
      <c r="F1561" s="27" t="s">
        <v>229</v>
      </c>
      <c r="G1561" s="27">
        <v>3.63</v>
      </c>
      <c r="H1561" s="36">
        <v>101.149</v>
      </c>
      <c r="I1561">
        <f t="shared" si="192"/>
        <v>101.53399999999999</v>
      </c>
      <c r="J1561">
        <f t="shared" si="193"/>
        <v>102.26400000000001</v>
      </c>
      <c r="K1561">
        <f t="shared" si="196"/>
        <v>0.73000000000001819</v>
      </c>
      <c r="L1561">
        <f t="shared" si="197"/>
        <v>100.43899999999996</v>
      </c>
      <c r="M1561">
        <f t="shared" si="198"/>
        <v>102.99400000000003</v>
      </c>
      <c r="N1561" t="str">
        <f t="shared" si="199"/>
        <v xml:space="preserve"> </v>
      </c>
      <c r="O1561">
        <f t="shared" si="194"/>
        <v>2.5149999999999997</v>
      </c>
      <c r="P1561">
        <f t="shared" si="195"/>
        <v>3.2450000000000001</v>
      </c>
    </row>
    <row r="1562" spans="1:16">
      <c r="A1562" s="27" t="s">
        <v>26</v>
      </c>
      <c r="B1562" s="27" t="s">
        <v>47</v>
      </c>
      <c r="C1562" s="27" t="s">
        <v>48</v>
      </c>
      <c r="D1562" s="28">
        <v>43320</v>
      </c>
      <c r="E1562" s="27">
        <v>104.779</v>
      </c>
      <c r="F1562" s="27" t="s">
        <v>229</v>
      </c>
      <c r="G1562" s="27">
        <v>2.81</v>
      </c>
      <c r="H1562" s="36">
        <v>101.96899999999999</v>
      </c>
      <c r="I1562">
        <f t="shared" si="192"/>
        <v>101.53399999999999</v>
      </c>
      <c r="J1562">
        <f t="shared" si="193"/>
        <v>102.26400000000001</v>
      </c>
      <c r="K1562">
        <f t="shared" si="196"/>
        <v>0.73000000000001819</v>
      </c>
      <c r="L1562">
        <f t="shared" si="197"/>
        <v>100.43899999999996</v>
      </c>
      <c r="M1562">
        <f t="shared" si="198"/>
        <v>102.99400000000003</v>
      </c>
      <c r="N1562" t="str">
        <f t="shared" si="199"/>
        <v xml:space="preserve"> </v>
      </c>
      <c r="O1562">
        <f t="shared" si="194"/>
        <v>2.5149999999999997</v>
      </c>
      <c r="P1562">
        <f t="shared" si="195"/>
        <v>3.2450000000000001</v>
      </c>
    </row>
    <row r="1563" spans="1:16">
      <c r="A1563" s="27" t="s">
        <v>26</v>
      </c>
      <c r="B1563" s="27" t="s">
        <v>47</v>
      </c>
      <c r="C1563" s="27" t="s">
        <v>48</v>
      </c>
      <c r="D1563" s="28">
        <v>43364</v>
      </c>
      <c r="E1563" s="27">
        <v>104.779</v>
      </c>
      <c r="F1563" s="27" t="s">
        <v>229</v>
      </c>
      <c r="G1563" s="27">
        <v>2.35</v>
      </c>
      <c r="H1563" s="36">
        <v>102.429</v>
      </c>
      <c r="I1563">
        <f t="shared" si="192"/>
        <v>101.53399999999999</v>
      </c>
      <c r="J1563">
        <f t="shared" si="193"/>
        <v>102.26400000000001</v>
      </c>
      <c r="K1563">
        <f t="shared" si="196"/>
        <v>0.73000000000001819</v>
      </c>
      <c r="L1563">
        <f t="shared" si="197"/>
        <v>100.43899999999996</v>
      </c>
      <c r="M1563">
        <f t="shared" si="198"/>
        <v>102.99400000000003</v>
      </c>
      <c r="N1563" t="str">
        <f t="shared" si="199"/>
        <v xml:space="preserve"> </v>
      </c>
      <c r="O1563">
        <f t="shared" si="194"/>
        <v>2.5149999999999997</v>
      </c>
      <c r="P1563">
        <f t="shared" si="195"/>
        <v>3.2450000000000001</v>
      </c>
    </row>
    <row r="1564" spans="1:16">
      <c r="A1564" s="27" t="s">
        <v>26</v>
      </c>
      <c r="B1564" s="27" t="s">
        <v>47</v>
      </c>
      <c r="C1564" s="27" t="s">
        <v>48</v>
      </c>
      <c r="D1564" s="28">
        <v>43451</v>
      </c>
      <c r="E1564" s="27">
        <v>104.779</v>
      </c>
      <c r="F1564" s="27" t="s">
        <v>229</v>
      </c>
      <c r="G1564" s="27">
        <v>3.12</v>
      </c>
      <c r="H1564" s="36">
        <v>101.65900000000001</v>
      </c>
      <c r="I1564">
        <f t="shared" si="192"/>
        <v>101.53399999999999</v>
      </c>
      <c r="J1564">
        <f t="shared" si="193"/>
        <v>102.26400000000001</v>
      </c>
      <c r="K1564">
        <f t="shared" si="196"/>
        <v>0.73000000000001819</v>
      </c>
      <c r="L1564">
        <f t="shared" si="197"/>
        <v>100.43899999999996</v>
      </c>
      <c r="M1564">
        <f t="shared" si="198"/>
        <v>102.99400000000003</v>
      </c>
      <c r="N1564" t="str">
        <f t="shared" si="199"/>
        <v xml:space="preserve"> </v>
      </c>
      <c r="O1564">
        <f t="shared" si="194"/>
        <v>2.5149999999999997</v>
      </c>
      <c r="P1564">
        <f t="shared" si="195"/>
        <v>3.2450000000000001</v>
      </c>
    </row>
    <row r="1565" spans="1:16">
      <c r="A1565" s="27" t="s">
        <v>26</v>
      </c>
      <c r="B1565" s="27" t="s">
        <v>47</v>
      </c>
      <c r="C1565" s="27" t="s">
        <v>48</v>
      </c>
      <c r="D1565" s="28">
        <v>43489</v>
      </c>
      <c r="E1565" s="27">
        <v>104.779</v>
      </c>
      <c r="F1565" s="27" t="s">
        <v>229</v>
      </c>
      <c r="G1565" s="27">
        <v>3.4</v>
      </c>
      <c r="H1565" s="36">
        <v>101.379</v>
      </c>
      <c r="I1565">
        <f t="shared" si="192"/>
        <v>101.53399999999999</v>
      </c>
      <c r="J1565">
        <f t="shared" si="193"/>
        <v>102.26400000000001</v>
      </c>
      <c r="K1565">
        <f t="shared" si="196"/>
        <v>0.73000000000001819</v>
      </c>
      <c r="L1565">
        <f t="shared" si="197"/>
        <v>100.43899999999996</v>
      </c>
      <c r="M1565">
        <f t="shared" si="198"/>
        <v>102.99400000000003</v>
      </c>
      <c r="N1565" t="str">
        <f t="shared" si="199"/>
        <v xml:space="preserve"> </v>
      </c>
      <c r="O1565">
        <f t="shared" si="194"/>
        <v>2.5149999999999997</v>
      </c>
      <c r="P1565">
        <f t="shared" si="195"/>
        <v>3.2450000000000001</v>
      </c>
    </row>
    <row r="1566" spans="1:16">
      <c r="A1566" s="27" t="s">
        <v>26</v>
      </c>
      <c r="B1566" s="27" t="s">
        <v>47</v>
      </c>
      <c r="C1566" s="27" t="s">
        <v>48</v>
      </c>
      <c r="D1566" s="28">
        <v>43516</v>
      </c>
      <c r="E1566" s="27">
        <v>104.779</v>
      </c>
      <c r="F1566" s="27" t="s">
        <v>229</v>
      </c>
      <c r="G1566" s="27">
        <v>3.55</v>
      </c>
      <c r="H1566" s="36">
        <v>101.229</v>
      </c>
      <c r="I1566">
        <f t="shared" si="192"/>
        <v>101.53399999999999</v>
      </c>
      <c r="J1566">
        <f t="shared" si="193"/>
        <v>102.26400000000001</v>
      </c>
      <c r="K1566">
        <f t="shared" si="196"/>
        <v>0.73000000000001819</v>
      </c>
      <c r="L1566">
        <f t="shared" si="197"/>
        <v>100.43899999999996</v>
      </c>
      <c r="M1566">
        <f t="shared" si="198"/>
        <v>102.99400000000003</v>
      </c>
      <c r="N1566" t="str">
        <f t="shared" si="199"/>
        <v xml:space="preserve"> </v>
      </c>
      <c r="O1566">
        <f t="shared" si="194"/>
        <v>2.5149999999999997</v>
      </c>
      <c r="P1566">
        <f t="shared" si="195"/>
        <v>3.2450000000000001</v>
      </c>
    </row>
    <row r="1567" spans="1:16">
      <c r="A1567" s="27" t="s">
        <v>26</v>
      </c>
      <c r="B1567" s="27" t="s">
        <v>47</v>
      </c>
      <c r="C1567" s="27" t="s">
        <v>48</v>
      </c>
      <c r="D1567" s="28">
        <v>43546</v>
      </c>
      <c r="E1567" s="27">
        <v>104.779</v>
      </c>
      <c r="F1567" s="27" t="s">
        <v>229</v>
      </c>
      <c r="G1567" s="27">
        <v>3.87</v>
      </c>
      <c r="H1567" s="36">
        <v>100.90900000000001</v>
      </c>
      <c r="I1567">
        <f t="shared" si="192"/>
        <v>101.53399999999999</v>
      </c>
      <c r="J1567">
        <f t="shared" si="193"/>
        <v>102.26400000000001</v>
      </c>
      <c r="K1567">
        <f t="shared" si="196"/>
        <v>0.73000000000001819</v>
      </c>
      <c r="L1567">
        <f t="shared" si="197"/>
        <v>100.43899999999996</v>
      </c>
      <c r="M1567">
        <f t="shared" si="198"/>
        <v>102.99400000000003</v>
      </c>
      <c r="N1567" t="str">
        <f t="shared" si="199"/>
        <v xml:space="preserve"> </v>
      </c>
      <c r="O1567">
        <f t="shared" si="194"/>
        <v>2.5149999999999997</v>
      </c>
      <c r="P1567">
        <f t="shared" si="195"/>
        <v>3.2450000000000001</v>
      </c>
    </row>
    <row r="1568" spans="1:16">
      <c r="A1568" s="27" t="s">
        <v>26</v>
      </c>
      <c r="B1568" s="27" t="s">
        <v>47</v>
      </c>
      <c r="C1568" s="27" t="s">
        <v>48</v>
      </c>
      <c r="D1568" s="28">
        <v>43608</v>
      </c>
      <c r="E1568" s="27">
        <v>104.779</v>
      </c>
      <c r="F1568" s="27" t="s">
        <v>229</v>
      </c>
      <c r="G1568" s="27">
        <v>3.18</v>
      </c>
      <c r="H1568" s="36">
        <v>101.599</v>
      </c>
      <c r="I1568">
        <f t="shared" si="192"/>
        <v>101.53399999999999</v>
      </c>
      <c r="J1568">
        <f t="shared" si="193"/>
        <v>102.26400000000001</v>
      </c>
      <c r="K1568">
        <f t="shared" si="196"/>
        <v>0.73000000000001819</v>
      </c>
      <c r="L1568">
        <f t="shared" si="197"/>
        <v>100.43899999999996</v>
      </c>
      <c r="M1568">
        <f t="shared" si="198"/>
        <v>102.99400000000003</v>
      </c>
      <c r="N1568" t="str">
        <f t="shared" si="199"/>
        <v xml:space="preserve"> </v>
      </c>
      <c r="O1568">
        <f t="shared" si="194"/>
        <v>2.5149999999999997</v>
      </c>
      <c r="P1568">
        <f t="shared" si="195"/>
        <v>3.2450000000000001</v>
      </c>
    </row>
    <row r="1569" spans="1:16">
      <c r="A1569" s="27" t="s">
        <v>26</v>
      </c>
      <c r="B1569" s="27" t="s">
        <v>47</v>
      </c>
      <c r="C1569" s="27" t="s">
        <v>48</v>
      </c>
      <c r="D1569" s="28">
        <v>43656</v>
      </c>
      <c r="E1569" s="27">
        <v>104.779</v>
      </c>
      <c r="F1569" s="27" t="s">
        <v>229</v>
      </c>
      <c r="G1569" s="27">
        <v>3.04</v>
      </c>
      <c r="H1569" s="36">
        <v>101.739</v>
      </c>
      <c r="I1569">
        <f t="shared" si="192"/>
        <v>101.53399999999999</v>
      </c>
      <c r="J1569">
        <f t="shared" si="193"/>
        <v>102.26400000000001</v>
      </c>
      <c r="K1569">
        <f t="shared" si="196"/>
        <v>0.73000000000001819</v>
      </c>
      <c r="L1569">
        <f t="shared" si="197"/>
        <v>100.43899999999996</v>
      </c>
      <c r="M1569">
        <f t="shared" si="198"/>
        <v>102.99400000000003</v>
      </c>
      <c r="N1569" t="str">
        <f t="shared" si="199"/>
        <v xml:space="preserve"> </v>
      </c>
      <c r="O1569">
        <f t="shared" si="194"/>
        <v>2.5149999999999997</v>
      </c>
      <c r="P1569">
        <f t="shared" si="195"/>
        <v>3.2450000000000001</v>
      </c>
    </row>
    <row r="1570" spans="1:16">
      <c r="A1570" s="27" t="s">
        <v>26</v>
      </c>
      <c r="B1570" s="27" t="s">
        <v>47</v>
      </c>
      <c r="C1570" s="27" t="s">
        <v>48</v>
      </c>
      <c r="D1570" s="28">
        <v>43700</v>
      </c>
      <c r="E1570" s="27">
        <v>104.779</v>
      </c>
      <c r="F1570" s="27" t="s">
        <v>229</v>
      </c>
      <c r="G1570" s="27">
        <v>2.23</v>
      </c>
      <c r="H1570" s="36">
        <v>102.54900000000001</v>
      </c>
      <c r="I1570">
        <f t="shared" si="192"/>
        <v>101.53399999999999</v>
      </c>
      <c r="J1570">
        <f t="shared" si="193"/>
        <v>102.26400000000001</v>
      </c>
      <c r="K1570">
        <f t="shared" si="196"/>
        <v>0.73000000000001819</v>
      </c>
      <c r="L1570">
        <f t="shared" si="197"/>
        <v>100.43899999999996</v>
      </c>
      <c r="M1570">
        <f t="shared" si="198"/>
        <v>102.99400000000003</v>
      </c>
      <c r="N1570" t="str">
        <f t="shared" si="199"/>
        <v xml:space="preserve"> </v>
      </c>
      <c r="O1570">
        <f t="shared" si="194"/>
        <v>2.5149999999999997</v>
      </c>
      <c r="P1570">
        <f t="shared" si="195"/>
        <v>3.2450000000000001</v>
      </c>
    </row>
    <row r="1571" spans="1:16">
      <c r="A1571" s="27" t="s">
        <v>26</v>
      </c>
      <c r="B1571" s="27" t="s">
        <v>47</v>
      </c>
      <c r="C1571" s="27" t="s">
        <v>48</v>
      </c>
      <c r="D1571" s="28">
        <v>43735</v>
      </c>
      <c r="E1571" s="27">
        <v>104.779</v>
      </c>
      <c r="F1571" s="27" t="s">
        <v>229</v>
      </c>
      <c r="G1571" s="27">
        <v>2.64</v>
      </c>
      <c r="H1571" s="36">
        <v>102.139</v>
      </c>
      <c r="I1571">
        <f t="shared" si="192"/>
        <v>101.53399999999999</v>
      </c>
      <c r="J1571">
        <f t="shared" si="193"/>
        <v>102.26400000000001</v>
      </c>
      <c r="K1571">
        <f t="shared" si="196"/>
        <v>0.73000000000001819</v>
      </c>
      <c r="L1571">
        <f t="shared" si="197"/>
        <v>100.43899999999996</v>
      </c>
      <c r="M1571">
        <f t="shared" si="198"/>
        <v>102.99400000000003</v>
      </c>
      <c r="N1571" t="str">
        <f t="shared" si="199"/>
        <v xml:space="preserve"> </v>
      </c>
      <c r="O1571">
        <f t="shared" si="194"/>
        <v>2.5149999999999997</v>
      </c>
      <c r="P1571">
        <f t="shared" si="195"/>
        <v>3.2450000000000001</v>
      </c>
    </row>
    <row r="1572" spans="1:16">
      <c r="A1572" s="27" t="s">
        <v>26</v>
      </c>
      <c r="B1572" s="27" t="s">
        <v>47</v>
      </c>
      <c r="C1572" s="27" t="s">
        <v>48</v>
      </c>
      <c r="D1572" s="28">
        <v>43768</v>
      </c>
      <c r="E1572" s="27">
        <v>104.779</v>
      </c>
      <c r="F1572" s="27" t="s">
        <v>229</v>
      </c>
      <c r="G1572" s="27">
        <v>2.56</v>
      </c>
      <c r="H1572" s="36">
        <v>102.21899999999999</v>
      </c>
      <c r="I1572">
        <f t="shared" si="192"/>
        <v>101.53399999999999</v>
      </c>
      <c r="J1572">
        <f t="shared" si="193"/>
        <v>102.26400000000001</v>
      </c>
      <c r="K1572">
        <f t="shared" si="196"/>
        <v>0.73000000000001819</v>
      </c>
      <c r="L1572">
        <f t="shared" si="197"/>
        <v>100.43899999999996</v>
      </c>
      <c r="M1572">
        <f t="shared" si="198"/>
        <v>102.99400000000003</v>
      </c>
      <c r="N1572" t="str">
        <f t="shared" si="199"/>
        <v xml:space="preserve"> </v>
      </c>
      <c r="O1572">
        <f t="shared" si="194"/>
        <v>2.5149999999999997</v>
      </c>
      <c r="P1572">
        <f t="shared" si="195"/>
        <v>3.2450000000000001</v>
      </c>
    </row>
    <row r="1573" spans="1:16">
      <c r="A1573" s="27" t="s">
        <v>26</v>
      </c>
      <c r="B1573" s="27" t="s">
        <v>47</v>
      </c>
      <c r="C1573" s="27" t="s">
        <v>48</v>
      </c>
      <c r="D1573" s="28">
        <v>43803</v>
      </c>
      <c r="E1573" s="27">
        <v>104.779</v>
      </c>
      <c r="F1573" s="27" t="s">
        <v>229</v>
      </c>
      <c r="G1573" s="27">
        <v>2.58</v>
      </c>
      <c r="H1573" s="36">
        <v>102.199</v>
      </c>
      <c r="I1573">
        <f t="shared" si="192"/>
        <v>101.53399999999999</v>
      </c>
      <c r="J1573">
        <f t="shared" si="193"/>
        <v>102.26400000000001</v>
      </c>
      <c r="K1573">
        <f t="shared" si="196"/>
        <v>0.73000000000001819</v>
      </c>
      <c r="L1573">
        <f t="shared" si="197"/>
        <v>100.43899999999996</v>
      </c>
      <c r="M1573">
        <f t="shared" si="198"/>
        <v>102.99400000000003</v>
      </c>
      <c r="N1573" t="str">
        <f t="shared" si="199"/>
        <v xml:space="preserve"> </v>
      </c>
      <c r="O1573">
        <f t="shared" si="194"/>
        <v>2.5149999999999997</v>
      </c>
      <c r="P1573">
        <f t="shared" si="195"/>
        <v>3.2450000000000001</v>
      </c>
    </row>
    <row r="1574" spans="1:16">
      <c r="A1574" s="27" t="s">
        <v>26</v>
      </c>
      <c r="B1574" s="27" t="s">
        <v>47</v>
      </c>
      <c r="C1574" s="27" t="s">
        <v>48</v>
      </c>
      <c r="D1574" s="28">
        <v>43854</v>
      </c>
      <c r="E1574" s="27">
        <v>104.779</v>
      </c>
      <c r="F1574" s="27" t="s">
        <v>229</v>
      </c>
      <c r="G1574" s="27">
        <v>2.99</v>
      </c>
      <c r="H1574" s="36">
        <v>101.789</v>
      </c>
      <c r="I1574">
        <f t="shared" si="192"/>
        <v>101.53399999999999</v>
      </c>
      <c r="J1574">
        <f t="shared" si="193"/>
        <v>102.26400000000001</v>
      </c>
      <c r="K1574">
        <f t="shared" si="196"/>
        <v>0.73000000000001819</v>
      </c>
      <c r="L1574">
        <f t="shared" si="197"/>
        <v>100.43899999999996</v>
      </c>
      <c r="M1574">
        <f t="shared" si="198"/>
        <v>102.99400000000003</v>
      </c>
      <c r="N1574" t="str">
        <f t="shared" si="199"/>
        <v xml:space="preserve"> </v>
      </c>
      <c r="O1574">
        <f t="shared" si="194"/>
        <v>2.5149999999999997</v>
      </c>
      <c r="P1574">
        <f t="shared" si="195"/>
        <v>3.2450000000000001</v>
      </c>
    </row>
    <row r="1575" spans="1:16">
      <c r="A1575" s="27" t="s">
        <v>26</v>
      </c>
      <c r="B1575" s="27" t="s">
        <v>47</v>
      </c>
      <c r="C1575" s="27" t="s">
        <v>48</v>
      </c>
      <c r="D1575" s="28">
        <v>43875</v>
      </c>
      <c r="E1575" s="27">
        <v>104.779</v>
      </c>
      <c r="F1575" s="27" t="s">
        <v>229</v>
      </c>
      <c r="G1575" s="27">
        <v>3.27</v>
      </c>
      <c r="H1575" s="36">
        <v>101.509</v>
      </c>
      <c r="I1575">
        <f t="shared" si="192"/>
        <v>101.53399999999999</v>
      </c>
      <c r="J1575">
        <f t="shared" si="193"/>
        <v>102.26400000000001</v>
      </c>
      <c r="K1575">
        <f t="shared" si="196"/>
        <v>0.73000000000001819</v>
      </c>
      <c r="L1575">
        <f t="shared" si="197"/>
        <v>100.43899999999996</v>
      </c>
      <c r="M1575">
        <f t="shared" si="198"/>
        <v>102.99400000000003</v>
      </c>
      <c r="N1575" t="str">
        <f t="shared" si="199"/>
        <v xml:space="preserve"> </v>
      </c>
      <c r="O1575">
        <f t="shared" si="194"/>
        <v>2.5149999999999997</v>
      </c>
      <c r="P1575">
        <f t="shared" si="195"/>
        <v>3.2450000000000001</v>
      </c>
    </row>
    <row r="1576" spans="1:16">
      <c r="A1576" s="27" t="s">
        <v>26</v>
      </c>
      <c r="B1576" s="27" t="s">
        <v>47</v>
      </c>
      <c r="C1576" s="27" t="s">
        <v>48</v>
      </c>
      <c r="D1576" s="28">
        <v>44011</v>
      </c>
      <c r="E1576" s="27">
        <v>104.779</v>
      </c>
      <c r="F1576" s="27" t="s">
        <v>229</v>
      </c>
      <c r="G1576" s="27">
        <v>2.56</v>
      </c>
      <c r="H1576" s="36">
        <v>102.21899999999999</v>
      </c>
      <c r="I1576">
        <f t="shared" si="192"/>
        <v>101.53399999999999</v>
      </c>
      <c r="J1576">
        <f t="shared" si="193"/>
        <v>102.26400000000001</v>
      </c>
      <c r="K1576">
        <f t="shared" si="196"/>
        <v>0.73000000000001819</v>
      </c>
      <c r="L1576">
        <f t="shared" si="197"/>
        <v>100.43899999999996</v>
      </c>
      <c r="M1576">
        <f t="shared" si="198"/>
        <v>102.99400000000003</v>
      </c>
      <c r="N1576" t="str">
        <f t="shared" si="199"/>
        <v xml:space="preserve"> </v>
      </c>
      <c r="O1576">
        <f t="shared" si="194"/>
        <v>2.5149999999999997</v>
      </c>
      <c r="P1576">
        <f t="shared" si="195"/>
        <v>3.2450000000000001</v>
      </c>
    </row>
    <row r="1577" spans="1:16">
      <c r="A1577" s="27" t="s">
        <v>26</v>
      </c>
      <c r="B1577" s="27" t="s">
        <v>47</v>
      </c>
      <c r="C1577" s="27" t="s">
        <v>48</v>
      </c>
      <c r="D1577" s="28">
        <v>44035</v>
      </c>
      <c r="E1577" s="27">
        <v>104.779</v>
      </c>
      <c r="F1577" s="27" t="s">
        <v>229</v>
      </c>
      <c r="G1577" s="27">
        <v>2.41</v>
      </c>
      <c r="H1577" s="36">
        <v>102.369</v>
      </c>
      <c r="I1577">
        <f t="shared" si="192"/>
        <v>101.53399999999999</v>
      </c>
      <c r="J1577">
        <f t="shared" si="193"/>
        <v>102.26400000000001</v>
      </c>
      <c r="K1577">
        <f t="shared" si="196"/>
        <v>0.73000000000001819</v>
      </c>
      <c r="L1577">
        <f t="shared" si="197"/>
        <v>100.43899999999996</v>
      </c>
      <c r="M1577">
        <f t="shared" si="198"/>
        <v>102.99400000000003</v>
      </c>
      <c r="N1577" t="str">
        <f t="shared" si="199"/>
        <v xml:space="preserve"> </v>
      </c>
      <c r="O1577">
        <f t="shared" si="194"/>
        <v>2.5149999999999997</v>
      </c>
      <c r="P1577">
        <f t="shared" si="195"/>
        <v>3.2450000000000001</v>
      </c>
    </row>
    <row r="1578" spans="1:16">
      <c r="A1578" s="27" t="s">
        <v>26</v>
      </c>
      <c r="B1578" s="27" t="s">
        <v>47</v>
      </c>
      <c r="C1578" s="27" t="s">
        <v>48</v>
      </c>
      <c r="D1578" s="28">
        <v>44064</v>
      </c>
      <c r="E1578" s="27">
        <v>104.779</v>
      </c>
      <c r="F1578" s="27" t="s">
        <v>229</v>
      </c>
      <c r="G1578" s="27">
        <v>2.3199999999999998</v>
      </c>
      <c r="H1578" s="36">
        <v>102.459</v>
      </c>
      <c r="I1578">
        <f t="shared" si="192"/>
        <v>101.53399999999999</v>
      </c>
      <c r="J1578">
        <f t="shared" si="193"/>
        <v>102.26400000000001</v>
      </c>
      <c r="K1578">
        <f t="shared" si="196"/>
        <v>0.73000000000001819</v>
      </c>
      <c r="L1578">
        <f t="shared" si="197"/>
        <v>100.43899999999996</v>
      </c>
      <c r="M1578">
        <f t="shared" si="198"/>
        <v>102.99400000000003</v>
      </c>
      <c r="N1578" t="str">
        <f t="shared" si="199"/>
        <v xml:space="preserve"> </v>
      </c>
      <c r="O1578">
        <f t="shared" si="194"/>
        <v>2.5149999999999997</v>
      </c>
      <c r="P1578">
        <f t="shared" si="195"/>
        <v>3.2450000000000001</v>
      </c>
    </row>
    <row r="1579" spans="1:16">
      <c r="A1579" s="27" t="s">
        <v>26</v>
      </c>
      <c r="B1579" s="27" t="s">
        <v>47</v>
      </c>
      <c r="C1579" s="27" t="s">
        <v>48</v>
      </c>
      <c r="D1579" s="28">
        <v>44099</v>
      </c>
      <c r="E1579" s="27">
        <v>104.779</v>
      </c>
      <c r="F1579" s="27" t="s">
        <v>229</v>
      </c>
      <c r="G1579" s="27">
        <v>2.25</v>
      </c>
      <c r="H1579" s="36">
        <v>102.529</v>
      </c>
      <c r="I1579">
        <f t="shared" si="192"/>
        <v>101.53399999999999</v>
      </c>
      <c r="J1579">
        <f t="shared" si="193"/>
        <v>102.26400000000001</v>
      </c>
      <c r="K1579">
        <f t="shared" si="196"/>
        <v>0.73000000000001819</v>
      </c>
      <c r="L1579">
        <f t="shared" si="197"/>
        <v>100.43899999999996</v>
      </c>
      <c r="M1579">
        <f t="shared" si="198"/>
        <v>102.99400000000003</v>
      </c>
      <c r="N1579" t="str">
        <f t="shared" si="199"/>
        <v xml:space="preserve"> </v>
      </c>
      <c r="O1579">
        <f t="shared" si="194"/>
        <v>2.5149999999999997</v>
      </c>
      <c r="P1579">
        <f t="shared" si="195"/>
        <v>3.2450000000000001</v>
      </c>
    </row>
    <row r="1580" spans="1:16">
      <c r="A1580" s="27" t="s">
        <v>26</v>
      </c>
      <c r="B1580" s="27" t="s">
        <v>47</v>
      </c>
      <c r="C1580" s="27" t="s">
        <v>48</v>
      </c>
      <c r="D1580" s="28">
        <v>44119</v>
      </c>
      <c r="E1580" s="27">
        <v>104.779</v>
      </c>
      <c r="F1580" s="27" t="s">
        <v>229</v>
      </c>
      <c r="G1580" s="27">
        <v>2.59</v>
      </c>
      <c r="H1580" s="36">
        <v>102.18899999999999</v>
      </c>
      <c r="I1580">
        <f t="shared" si="192"/>
        <v>101.53399999999999</v>
      </c>
      <c r="J1580">
        <f t="shared" si="193"/>
        <v>102.26400000000001</v>
      </c>
      <c r="K1580">
        <f t="shared" si="196"/>
        <v>0.73000000000001819</v>
      </c>
      <c r="L1580">
        <f t="shared" si="197"/>
        <v>100.43899999999996</v>
      </c>
      <c r="M1580">
        <f t="shared" si="198"/>
        <v>102.99400000000003</v>
      </c>
      <c r="N1580" t="str">
        <f t="shared" si="199"/>
        <v xml:space="preserve"> </v>
      </c>
      <c r="O1580">
        <f t="shared" si="194"/>
        <v>2.5149999999999997</v>
      </c>
      <c r="P1580">
        <f t="shared" si="195"/>
        <v>3.2450000000000001</v>
      </c>
    </row>
    <row r="1581" spans="1:16">
      <c r="A1581" s="27" t="s">
        <v>26</v>
      </c>
      <c r="B1581" s="27" t="s">
        <v>47</v>
      </c>
      <c r="C1581" s="27" t="s">
        <v>48</v>
      </c>
      <c r="D1581" s="28">
        <v>44222</v>
      </c>
      <c r="E1581" s="27">
        <v>104.779</v>
      </c>
      <c r="F1581" s="27" t="s">
        <v>229</v>
      </c>
      <c r="G1581" s="27">
        <v>2.67</v>
      </c>
      <c r="H1581" s="36">
        <v>102.10899999999999</v>
      </c>
      <c r="I1581">
        <f t="shared" si="192"/>
        <v>101.53399999999999</v>
      </c>
      <c r="J1581">
        <f t="shared" si="193"/>
        <v>102.26400000000001</v>
      </c>
      <c r="K1581">
        <f t="shared" si="196"/>
        <v>0.73000000000001819</v>
      </c>
      <c r="L1581">
        <f t="shared" si="197"/>
        <v>100.43899999999996</v>
      </c>
      <c r="M1581">
        <f t="shared" si="198"/>
        <v>102.99400000000003</v>
      </c>
      <c r="N1581" t="str">
        <f t="shared" si="199"/>
        <v xml:space="preserve"> </v>
      </c>
      <c r="O1581">
        <f t="shared" si="194"/>
        <v>2.5149999999999997</v>
      </c>
      <c r="P1581">
        <f t="shared" si="195"/>
        <v>3.2450000000000001</v>
      </c>
    </row>
    <row r="1582" spans="1:16">
      <c r="A1582" s="27" t="s">
        <v>26</v>
      </c>
      <c r="B1582" s="27" t="s">
        <v>47</v>
      </c>
      <c r="C1582" s="27" t="s">
        <v>48</v>
      </c>
      <c r="D1582" s="28">
        <v>44249</v>
      </c>
      <c r="E1582" s="27">
        <v>104.779</v>
      </c>
      <c r="F1582" s="27" t="s">
        <v>229</v>
      </c>
      <c r="G1582" s="27">
        <v>3.1</v>
      </c>
      <c r="H1582" s="36">
        <v>101.679</v>
      </c>
      <c r="I1582">
        <f t="shared" si="192"/>
        <v>101.53399999999999</v>
      </c>
      <c r="J1582">
        <f t="shared" si="193"/>
        <v>102.26400000000001</v>
      </c>
      <c r="K1582">
        <f t="shared" si="196"/>
        <v>0.73000000000001819</v>
      </c>
      <c r="L1582">
        <f t="shared" si="197"/>
        <v>100.43899999999996</v>
      </c>
      <c r="M1582">
        <f t="shared" si="198"/>
        <v>102.99400000000003</v>
      </c>
      <c r="N1582" t="str">
        <f t="shared" si="199"/>
        <v xml:space="preserve"> </v>
      </c>
      <c r="O1582">
        <f t="shared" si="194"/>
        <v>2.5149999999999997</v>
      </c>
      <c r="P1582">
        <f t="shared" si="195"/>
        <v>3.2450000000000001</v>
      </c>
    </row>
    <row r="1583" spans="1:16">
      <c r="A1583" s="27" t="s">
        <v>100</v>
      </c>
      <c r="B1583" s="27" t="s">
        <v>104</v>
      </c>
      <c r="C1583" s="27" t="s">
        <v>105</v>
      </c>
      <c r="D1583" s="28">
        <v>42165</v>
      </c>
      <c r="E1583" s="27">
        <v>87.947000000000003</v>
      </c>
      <c r="F1583" s="27" t="s">
        <v>229</v>
      </c>
      <c r="G1583" s="27">
        <v>3.43</v>
      </c>
      <c r="H1583" s="36">
        <v>84.516999999999996</v>
      </c>
      <c r="I1583">
        <f t="shared" si="192"/>
        <v>83.277000000000001</v>
      </c>
      <c r="J1583">
        <f t="shared" si="193"/>
        <v>84.076999999999998</v>
      </c>
      <c r="K1583">
        <f t="shared" si="196"/>
        <v>0.79999999999999716</v>
      </c>
      <c r="L1583">
        <f t="shared" si="197"/>
        <v>82.076999999999998</v>
      </c>
      <c r="M1583">
        <f t="shared" si="198"/>
        <v>84.876999999999995</v>
      </c>
      <c r="N1583" t="str">
        <f t="shared" si="199"/>
        <v xml:space="preserve"> </v>
      </c>
      <c r="O1583">
        <f t="shared" si="194"/>
        <v>3.87</v>
      </c>
      <c r="P1583">
        <f t="shared" si="195"/>
        <v>4.67</v>
      </c>
    </row>
    <row r="1584" spans="1:16">
      <c r="A1584" s="27" t="s">
        <v>100</v>
      </c>
      <c r="B1584" s="27" t="s">
        <v>104</v>
      </c>
      <c r="C1584" s="27" t="s">
        <v>105</v>
      </c>
      <c r="D1584" s="28">
        <v>42334</v>
      </c>
      <c r="E1584" s="27">
        <v>87.947000000000003</v>
      </c>
      <c r="F1584" s="27" t="s">
        <v>229</v>
      </c>
      <c r="G1584" s="27">
        <v>3.43</v>
      </c>
      <c r="H1584" s="36">
        <v>84.516999999999996</v>
      </c>
      <c r="I1584">
        <f t="shared" si="192"/>
        <v>83.277000000000001</v>
      </c>
      <c r="J1584">
        <f t="shared" si="193"/>
        <v>84.076999999999998</v>
      </c>
      <c r="K1584">
        <f t="shared" si="196"/>
        <v>0.79999999999999716</v>
      </c>
      <c r="L1584">
        <f t="shared" si="197"/>
        <v>82.076999999999998</v>
      </c>
      <c r="M1584">
        <f t="shared" si="198"/>
        <v>84.876999999999995</v>
      </c>
      <c r="N1584" t="str">
        <f t="shared" si="199"/>
        <v xml:space="preserve"> </v>
      </c>
      <c r="O1584">
        <f t="shared" si="194"/>
        <v>3.87</v>
      </c>
      <c r="P1584">
        <f t="shared" si="195"/>
        <v>4.67</v>
      </c>
    </row>
    <row r="1585" spans="1:16">
      <c r="A1585" s="27" t="s">
        <v>100</v>
      </c>
      <c r="B1585" s="27" t="s">
        <v>104</v>
      </c>
      <c r="C1585" s="27" t="s">
        <v>105</v>
      </c>
      <c r="D1585" s="28">
        <v>42370</v>
      </c>
      <c r="E1585" s="27">
        <v>87.947000000000003</v>
      </c>
      <c r="F1585" s="27" t="s">
        <v>229</v>
      </c>
      <c r="G1585" s="27">
        <v>4.22</v>
      </c>
      <c r="H1585" s="36">
        <v>83.727000000000004</v>
      </c>
      <c r="I1585">
        <f t="shared" si="192"/>
        <v>83.277000000000001</v>
      </c>
      <c r="J1585">
        <f t="shared" si="193"/>
        <v>84.076999999999998</v>
      </c>
      <c r="K1585">
        <f t="shared" si="196"/>
        <v>0.79999999999999716</v>
      </c>
      <c r="L1585">
        <f t="shared" si="197"/>
        <v>82.076999999999998</v>
      </c>
      <c r="M1585">
        <f t="shared" si="198"/>
        <v>84.876999999999995</v>
      </c>
      <c r="N1585" t="str">
        <f t="shared" si="199"/>
        <v xml:space="preserve"> </v>
      </c>
      <c r="O1585">
        <f t="shared" si="194"/>
        <v>3.87</v>
      </c>
      <c r="P1585">
        <f t="shared" si="195"/>
        <v>4.67</v>
      </c>
    </row>
    <row r="1586" spans="1:16">
      <c r="A1586" s="27" t="s">
        <v>100</v>
      </c>
      <c r="B1586" s="27" t="s">
        <v>104</v>
      </c>
      <c r="C1586" s="27" t="s">
        <v>105</v>
      </c>
      <c r="D1586" s="28">
        <v>42401</v>
      </c>
      <c r="E1586" s="27">
        <v>87.947000000000003</v>
      </c>
      <c r="F1586" s="27" t="s">
        <v>229</v>
      </c>
      <c r="G1586" s="27">
        <v>5.12</v>
      </c>
      <c r="H1586" s="36">
        <v>82.826999999999998</v>
      </c>
      <c r="I1586">
        <f t="shared" si="192"/>
        <v>83.277000000000001</v>
      </c>
      <c r="J1586">
        <f t="shared" si="193"/>
        <v>84.076999999999998</v>
      </c>
      <c r="K1586">
        <f t="shared" si="196"/>
        <v>0.79999999999999716</v>
      </c>
      <c r="L1586">
        <f t="shared" si="197"/>
        <v>82.076999999999998</v>
      </c>
      <c r="M1586">
        <f t="shared" si="198"/>
        <v>84.876999999999995</v>
      </c>
      <c r="N1586" t="str">
        <f t="shared" si="199"/>
        <v xml:space="preserve"> </v>
      </c>
      <c r="O1586">
        <f t="shared" si="194"/>
        <v>3.87</v>
      </c>
      <c r="P1586">
        <f t="shared" si="195"/>
        <v>4.67</v>
      </c>
    </row>
    <row r="1587" spans="1:16">
      <c r="A1587" s="27" t="s">
        <v>100</v>
      </c>
      <c r="B1587" s="27" t="s">
        <v>104</v>
      </c>
      <c r="C1587" s="27" t="s">
        <v>105</v>
      </c>
      <c r="D1587" s="28">
        <v>42430</v>
      </c>
      <c r="E1587" s="27">
        <v>87.947000000000003</v>
      </c>
      <c r="F1587" s="27" t="s">
        <v>229</v>
      </c>
      <c r="G1587" s="27">
        <v>4.12</v>
      </c>
      <c r="H1587" s="36">
        <v>83.826999999999998</v>
      </c>
      <c r="I1587">
        <f t="shared" si="192"/>
        <v>83.277000000000001</v>
      </c>
      <c r="J1587">
        <f t="shared" si="193"/>
        <v>84.076999999999998</v>
      </c>
      <c r="K1587">
        <f t="shared" si="196"/>
        <v>0.79999999999999716</v>
      </c>
      <c r="L1587">
        <f t="shared" si="197"/>
        <v>82.076999999999998</v>
      </c>
      <c r="M1587">
        <f t="shared" si="198"/>
        <v>84.876999999999995</v>
      </c>
      <c r="N1587" t="str">
        <f t="shared" si="199"/>
        <v xml:space="preserve"> </v>
      </c>
      <c r="O1587">
        <f t="shared" si="194"/>
        <v>3.87</v>
      </c>
      <c r="P1587">
        <f t="shared" si="195"/>
        <v>4.67</v>
      </c>
    </row>
    <row r="1588" spans="1:16">
      <c r="A1588" s="27" t="s">
        <v>100</v>
      </c>
      <c r="B1588" s="27" t="s">
        <v>104</v>
      </c>
      <c r="C1588" s="27" t="s">
        <v>105</v>
      </c>
      <c r="D1588" s="28">
        <v>42461</v>
      </c>
      <c r="E1588" s="27">
        <v>87.947000000000003</v>
      </c>
      <c r="F1588" s="27" t="s">
        <v>229</v>
      </c>
      <c r="G1588" s="27">
        <v>4.12</v>
      </c>
      <c r="H1588" s="36">
        <v>83.826999999999998</v>
      </c>
      <c r="I1588">
        <f t="shared" si="192"/>
        <v>83.277000000000001</v>
      </c>
      <c r="J1588">
        <f t="shared" si="193"/>
        <v>84.076999999999998</v>
      </c>
      <c r="K1588">
        <f t="shared" si="196"/>
        <v>0.79999999999999716</v>
      </c>
      <c r="L1588">
        <f t="shared" si="197"/>
        <v>82.076999999999998</v>
      </c>
      <c r="M1588">
        <f t="shared" si="198"/>
        <v>84.876999999999995</v>
      </c>
      <c r="N1588" t="str">
        <f t="shared" si="199"/>
        <v xml:space="preserve"> </v>
      </c>
      <c r="O1588">
        <f t="shared" si="194"/>
        <v>3.87</v>
      </c>
      <c r="P1588">
        <f t="shared" si="195"/>
        <v>4.67</v>
      </c>
    </row>
    <row r="1589" spans="1:16">
      <c r="A1589" s="27" t="s">
        <v>100</v>
      </c>
      <c r="B1589" s="27" t="s">
        <v>104</v>
      </c>
      <c r="C1589" s="27" t="s">
        <v>105</v>
      </c>
      <c r="D1589" s="28">
        <v>42491</v>
      </c>
      <c r="E1589" s="27">
        <v>87.947000000000003</v>
      </c>
      <c r="F1589" s="27" t="s">
        <v>229</v>
      </c>
      <c r="G1589" s="27">
        <v>5.12</v>
      </c>
      <c r="H1589" s="36">
        <v>82.826999999999998</v>
      </c>
      <c r="I1589">
        <f t="shared" si="192"/>
        <v>83.277000000000001</v>
      </c>
      <c r="J1589">
        <f t="shared" si="193"/>
        <v>84.076999999999998</v>
      </c>
      <c r="K1589">
        <f t="shared" si="196"/>
        <v>0.79999999999999716</v>
      </c>
      <c r="L1589">
        <f t="shared" si="197"/>
        <v>82.076999999999998</v>
      </c>
      <c r="M1589">
        <f t="shared" si="198"/>
        <v>84.876999999999995</v>
      </c>
      <c r="N1589" t="str">
        <f t="shared" si="199"/>
        <v xml:space="preserve"> </v>
      </c>
      <c r="O1589">
        <f t="shared" si="194"/>
        <v>3.87</v>
      </c>
      <c r="P1589">
        <f t="shared" si="195"/>
        <v>4.67</v>
      </c>
    </row>
    <row r="1590" spans="1:16">
      <c r="A1590" s="27" t="s">
        <v>100</v>
      </c>
      <c r="B1590" s="27" t="s">
        <v>104</v>
      </c>
      <c r="C1590" s="27" t="s">
        <v>105</v>
      </c>
      <c r="D1590" s="28">
        <v>42522</v>
      </c>
      <c r="E1590" s="27">
        <v>87.947000000000003</v>
      </c>
      <c r="F1590" s="27" t="s">
        <v>229</v>
      </c>
      <c r="G1590" s="27">
        <v>5.12</v>
      </c>
      <c r="H1590" s="36">
        <v>82.826999999999998</v>
      </c>
      <c r="I1590">
        <f t="shared" si="192"/>
        <v>83.277000000000001</v>
      </c>
      <c r="J1590">
        <f t="shared" si="193"/>
        <v>84.076999999999998</v>
      </c>
      <c r="K1590">
        <f t="shared" si="196"/>
        <v>0.79999999999999716</v>
      </c>
      <c r="L1590">
        <f t="shared" si="197"/>
        <v>82.076999999999998</v>
      </c>
      <c r="M1590">
        <f t="shared" si="198"/>
        <v>84.876999999999995</v>
      </c>
      <c r="N1590" t="str">
        <f t="shared" si="199"/>
        <v xml:space="preserve"> </v>
      </c>
      <c r="O1590">
        <f t="shared" si="194"/>
        <v>3.87</v>
      </c>
      <c r="P1590">
        <f t="shared" si="195"/>
        <v>4.67</v>
      </c>
    </row>
    <row r="1591" spans="1:16">
      <c r="A1591" s="27" t="s">
        <v>100</v>
      </c>
      <c r="B1591" s="27" t="s">
        <v>104</v>
      </c>
      <c r="C1591" s="27" t="s">
        <v>105</v>
      </c>
      <c r="D1591" s="28">
        <v>42552</v>
      </c>
      <c r="E1591" s="27">
        <v>87.947000000000003</v>
      </c>
      <c r="F1591" s="27" t="s">
        <v>229</v>
      </c>
      <c r="G1591" s="27">
        <v>5.0199999999999996</v>
      </c>
      <c r="H1591" s="36">
        <v>82.927000000000007</v>
      </c>
      <c r="I1591">
        <f t="shared" si="192"/>
        <v>83.277000000000001</v>
      </c>
      <c r="J1591">
        <f t="shared" si="193"/>
        <v>84.076999999999998</v>
      </c>
      <c r="K1591">
        <f t="shared" si="196"/>
        <v>0.79999999999999716</v>
      </c>
      <c r="L1591">
        <f t="shared" si="197"/>
        <v>82.076999999999998</v>
      </c>
      <c r="M1591">
        <f t="shared" si="198"/>
        <v>84.876999999999995</v>
      </c>
      <c r="N1591" t="str">
        <f t="shared" si="199"/>
        <v xml:space="preserve"> </v>
      </c>
      <c r="O1591">
        <f t="shared" si="194"/>
        <v>3.87</v>
      </c>
      <c r="P1591">
        <f t="shared" si="195"/>
        <v>4.67</v>
      </c>
    </row>
    <row r="1592" spans="1:16">
      <c r="A1592" s="27" t="s">
        <v>100</v>
      </c>
      <c r="B1592" s="27" t="s">
        <v>104</v>
      </c>
      <c r="C1592" s="27" t="s">
        <v>105</v>
      </c>
      <c r="D1592" s="28">
        <v>42583</v>
      </c>
      <c r="E1592" s="27">
        <v>87.947000000000003</v>
      </c>
      <c r="F1592" s="27" t="s">
        <v>229</v>
      </c>
      <c r="G1592" s="27">
        <v>2.92</v>
      </c>
      <c r="H1592" s="36">
        <v>85.027000000000001</v>
      </c>
      <c r="I1592">
        <f t="shared" si="192"/>
        <v>83.277000000000001</v>
      </c>
      <c r="J1592">
        <f t="shared" si="193"/>
        <v>84.076999999999998</v>
      </c>
      <c r="K1592">
        <f t="shared" si="196"/>
        <v>0.79999999999999716</v>
      </c>
      <c r="L1592">
        <f t="shared" si="197"/>
        <v>82.076999999999998</v>
      </c>
      <c r="M1592">
        <f t="shared" si="198"/>
        <v>84.876999999999995</v>
      </c>
      <c r="N1592" t="str">
        <f t="shared" si="199"/>
        <v>OUTLIER</v>
      </c>
      <c r="O1592">
        <f t="shared" si="194"/>
        <v>3.87</v>
      </c>
      <c r="P1592">
        <f t="shared" si="195"/>
        <v>4.67</v>
      </c>
    </row>
    <row r="1593" spans="1:16">
      <c r="A1593" s="27" t="s">
        <v>100</v>
      </c>
      <c r="B1593" s="27" t="s">
        <v>104</v>
      </c>
      <c r="C1593" s="27" t="s">
        <v>105</v>
      </c>
      <c r="D1593" s="28">
        <v>42683</v>
      </c>
      <c r="E1593" s="27">
        <v>87.947000000000003</v>
      </c>
      <c r="F1593" s="27" t="s">
        <v>229</v>
      </c>
      <c r="G1593" s="27">
        <v>3.5</v>
      </c>
      <c r="H1593" s="36">
        <v>84.447000000000003</v>
      </c>
      <c r="I1593">
        <f t="shared" si="192"/>
        <v>83.277000000000001</v>
      </c>
      <c r="J1593">
        <f t="shared" si="193"/>
        <v>84.076999999999998</v>
      </c>
      <c r="K1593">
        <f t="shared" si="196"/>
        <v>0.79999999999999716</v>
      </c>
      <c r="L1593">
        <f t="shared" si="197"/>
        <v>82.076999999999998</v>
      </c>
      <c r="M1593">
        <f t="shared" si="198"/>
        <v>84.876999999999995</v>
      </c>
      <c r="N1593" t="str">
        <f t="shared" si="199"/>
        <v xml:space="preserve"> </v>
      </c>
      <c r="O1593">
        <f t="shared" si="194"/>
        <v>3.87</v>
      </c>
      <c r="P1593">
        <f t="shared" si="195"/>
        <v>4.67</v>
      </c>
    </row>
    <row r="1594" spans="1:16">
      <c r="A1594" s="27" t="s">
        <v>100</v>
      </c>
      <c r="B1594" s="27" t="s">
        <v>104</v>
      </c>
      <c r="C1594" s="27" t="s">
        <v>105</v>
      </c>
      <c r="D1594" s="28">
        <v>42705</v>
      </c>
      <c r="E1594" s="27">
        <v>87.947000000000003</v>
      </c>
      <c r="F1594" s="27" t="s">
        <v>229</v>
      </c>
      <c r="G1594" s="27">
        <v>2.72</v>
      </c>
      <c r="H1594" s="36">
        <v>85.227000000000004</v>
      </c>
      <c r="I1594">
        <f t="shared" si="192"/>
        <v>83.277000000000001</v>
      </c>
      <c r="J1594">
        <f t="shared" si="193"/>
        <v>84.076999999999998</v>
      </c>
      <c r="K1594">
        <f t="shared" si="196"/>
        <v>0.79999999999999716</v>
      </c>
      <c r="L1594">
        <f t="shared" si="197"/>
        <v>82.076999999999998</v>
      </c>
      <c r="M1594">
        <f t="shared" si="198"/>
        <v>84.876999999999995</v>
      </c>
      <c r="N1594" t="str">
        <f t="shared" si="199"/>
        <v>OUTLIER</v>
      </c>
      <c r="O1594">
        <f t="shared" si="194"/>
        <v>3.87</v>
      </c>
      <c r="P1594">
        <f t="shared" si="195"/>
        <v>4.67</v>
      </c>
    </row>
    <row r="1595" spans="1:16">
      <c r="A1595" s="27" t="s">
        <v>100</v>
      </c>
      <c r="B1595" s="27" t="s">
        <v>104</v>
      </c>
      <c r="C1595" s="27" t="s">
        <v>105</v>
      </c>
      <c r="D1595" s="28">
        <v>42736</v>
      </c>
      <c r="E1595" s="27">
        <v>87.947000000000003</v>
      </c>
      <c r="F1595" s="27" t="s">
        <v>229</v>
      </c>
      <c r="G1595" s="27">
        <v>2.94</v>
      </c>
      <c r="H1595" s="36">
        <v>85.007000000000005</v>
      </c>
      <c r="I1595">
        <f t="shared" si="192"/>
        <v>83.277000000000001</v>
      </c>
      <c r="J1595">
        <f t="shared" si="193"/>
        <v>84.076999999999998</v>
      </c>
      <c r="K1595">
        <f t="shared" si="196"/>
        <v>0.79999999999999716</v>
      </c>
      <c r="L1595">
        <f t="shared" si="197"/>
        <v>82.076999999999998</v>
      </c>
      <c r="M1595">
        <f t="shared" si="198"/>
        <v>84.876999999999995</v>
      </c>
      <c r="N1595" t="str">
        <f t="shared" si="199"/>
        <v>OUTLIER</v>
      </c>
      <c r="O1595">
        <f t="shared" si="194"/>
        <v>3.87</v>
      </c>
      <c r="P1595">
        <f t="shared" si="195"/>
        <v>4.67</v>
      </c>
    </row>
    <row r="1596" spans="1:16">
      <c r="A1596" s="27" t="s">
        <v>100</v>
      </c>
      <c r="B1596" s="27" t="s">
        <v>104</v>
      </c>
      <c r="C1596" s="27" t="s">
        <v>105</v>
      </c>
      <c r="D1596" s="28">
        <v>42795</v>
      </c>
      <c r="E1596" s="27">
        <v>87.947000000000003</v>
      </c>
      <c r="F1596" s="27" t="s">
        <v>229</v>
      </c>
      <c r="G1596" s="27">
        <v>4.62</v>
      </c>
      <c r="H1596" s="36">
        <v>83.326999999999998</v>
      </c>
      <c r="I1596">
        <f t="shared" si="192"/>
        <v>83.277000000000001</v>
      </c>
      <c r="J1596">
        <f t="shared" si="193"/>
        <v>84.076999999999998</v>
      </c>
      <c r="K1596">
        <f t="shared" si="196"/>
        <v>0.79999999999999716</v>
      </c>
      <c r="L1596">
        <f t="shared" si="197"/>
        <v>82.076999999999998</v>
      </c>
      <c r="M1596">
        <f t="shared" si="198"/>
        <v>84.876999999999995</v>
      </c>
      <c r="N1596" t="str">
        <f t="shared" si="199"/>
        <v xml:space="preserve"> </v>
      </c>
      <c r="O1596">
        <f t="shared" si="194"/>
        <v>3.87</v>
      </c>
      <c r="P1596">
        <f t="shared" si="195"/>
        <v>4.67</v>
      </c>
    </row>
    <row r="1597" spans="1:16">
      <c r="A1597" s="27" t="s">
        <v>100</v>
      </c>
      <c r="B1597" s="27" t="s">
        <v>104</v>
      </c>
      <c r="C1597" s="27" t="s">
        <v>105</v>
      </c>
      <c r="D1597" s="28">
        <v>42826</v>
      </c>
      <c r="E1597" s="27">
        <v>87.947000000000003</v>
      </c>
      <c r="F1597" s="27" t="s">
        <v>229</v>
      </c>
      <c r="G1597" s="27">
        <v>4.72</v>
      </c>
      <c r="H1597" s="36">
        <v>83.227000000000004</v>
      </c>
      <c r="I1597">
        <f t="shared" si="192"/>
        <v>83.277000000000001</v>
      </c>
      <c r="J1597">
        <f t="shared" si="193"/>
        <v>84.076999999999998</v>
      </c>
      <c r="K1597">
        <f t="shared" si="196"/>
        <v>0.79999999999999716</v>
      </c>
      <c r="L1597">
        <f t="shared" si="197"/>
        <v>82.076999999999998</v>
      </c>
      <c r="M1597">
        <f t="shared" si="198"/>
        <v>84.876999999999995</v>
      </c>
      <c r="N1597" t="str">
        <f t="shared" si="199"/>
        <v xml:space="preserve"> </v>
      </c>
      <c r="O1597">
        <f t="shared" si="194"/>
        <v>3.87</v>
      </c>
      <c r="P1597">
        <f t="shared" si="195"/>
        <v>4.67</v>
      </c>
    </row>
    <row r="1598" spans="1:16">
      <c r="A1598" s="27" t="s">
        <v>100</v>
      </c>
      <c r="B1598" s="27" t="s">
        <v>104</v>
      </c>
      <c r="C1598" s="27" t="s">
        <v>105</v>
      </c>
      <c r="D1598" s="28">
        <v>42856</v>
      </c>
      <c r="E1598" s="27">
        <v>87.947000000000003</v>
      </c>
      <c r="F1598" s="27" t="s">
        <v>229</v>
      </c>
      <c r="G1598" s="27">
        <v>4.72</v>
      </c>
      <c r="H1598" s="36">
        <v>83.227000000000004</v>
      </c>
      <c r="I1598">
        <f t="shared" si="192"/>
        <v>83.277000000000001</v>
      </c>
      <c r="J1598">
        <f t="shared" si="193"/>
        <v>84.076999999999998</v>
      </c>
      <c r="K1598">
        <f t="shared" si="196"/>
        <v>0.79999999999999716</v>
      </c>
      <c r="L1598">
        <f t="shared" si="197"/>
        <v>82.076999999999998</v>
      </c>
      <c r="M1598">
        <f t="shared" si="198"/>
        <v>84.876999999999995</v>
      </c>
      <c r="N1598" t="str">
        <f t="shared" si="199"/>
        <v xml:space="preserve"> </v>
      </c>
      <c r="O1598">
        <f t="shared" si="194"/>
        <v>3.87</v>
      </c>
      <c r="P1598">
        <f t="shared" si="195"/>
        <v>4.67</v>
      </c>
    </row>
    <row r="1599" spans="1:16">
      <c r="A1599" s="27" t="s">
        <v>100</v>
      </c>
      <c r="B1599" s="27" t="s">
        <v>104</v>
      </c>
      <c r="C1599" s="27" t="s">
        <v>105</v>
      </c>
      <c r="D1599" s="28">
        <v>42887</v>
      </c>
      <c r="E1599" s="27">
        <v>87.947000000000003</v>
      </c>
      <c r="F1599" s="27" t="s">
        <v>229</v>
      </c>
      <c r="G1599" s="27">
        <v>4.5199999999999996</v>
      </c>
      <c r="H1599" s="36">
        <v>83.427000000000007</v>
      </c>
      <c r="I1599">
        <f t="shared" si="192"/>
        <v>83.277000000000001</v>
      </c>
      <c r="J1599">
        <f t="shared" si="193"/>
        <v>84.076999999999998</v>
      </c>
      <c r="K1599">
        <f t="shared" si="196"/>
        <v>0.79999999999999716</v>
      </c>
      <c r="L1599">
        <f t="shared" si="197"/>
        <v>82.076999999999998</v>
      </c>
      <c r="M1599">
        <f t="shared" si="198"/>
        <v>84.876999999999995</v>
      </c>
      <c r="N1599" t="str">
        <f t="shared" si="199"/>
        <v xml:space="preserve"> </v>
      </c>
      <c r="O1599">
        <f t="shared" si="194"/>
        <v>3.87</v>
      </c>
      <c r="P1599">
        <f t="shared" si="195"/>
        <v>4.67</v>
      </c>
    </row>
    <row r="1600" spans="1:16">
      <c r="A1600" s="27" t="s">
        <v>100</v>
      </c>
      <c r="B1600" s="27" t="s">
        <v>104</v>
      </c>
      <c r="C1600" s="27" t="s">
        <v>105</v>
      </c>
      <c r="D1600" s="28">
        <v>42917</v>
      </c>
      <c r="E1600" s="27">
        <v>87.947000000000003</v>
      </c>
      <c r="F1600" s="27" t="s">
        <v>229</v>
      </c>
      <c r="G1600" s="27">
        <v>4.5199999999999996</v>
      </c>
      <c r="H1600" s="36">
        <v>83.427000000000007</v>
      </c>
      <c r="I1600">
        <f t="shared" si="192"/>
        <v>83.277000000000001</v>
      </c>
      <c r="J1600">
        <f t="shared" si="193"/>
        <v>84.076999999999998</v>
      </c>
      <c r="K1600">
        <f t="shared" si="196"/>
        <v>0.79999999999999716</v>
      </c>
      <c r="L1600">
        <f t="shared" si="197"/>
        <v>82.076999999999998</v>
      </c>
      <c r="M1600">
        <f t="shared" si="198"/>
        <v>84.876999999999995</v>
      </c>
      <c r="N1600" t="str">
        <f t="shared" si="199"/>
        <v xml:space="preserve"> </v>
      </c>
      <c r="O1600">
        <f t="shared" si="194"/>
        <v>3.87</v>
      </c>
      <c r="P1600">
        <f t="shared" si="195"/>
        <v>4.67</v>
      </c>
    </row>
    <row r="1601" spans="1:16">
      <c r="A1601" s="27" t="s">
        <v>100</v>
      </c>
      <c r="B1601" s="27" t="s">
        <v>104</v>
      </c>
      <c r="C1601" s="27" t="s">
        <v>105</v>
      </c>
      <c r="D1601" s="28">
        <v>42948</v>
      </c>
      <c r="E1601" s="27">
        <v>87.947000000000003</v>
      </c>
      <c r="F1601" s="27" t="s">
        <v>229</v>
      </c>
      <c r="G1601" s="27">
        <v>4.62</v>
      </c>
      <c r="H1601" s="36">
        <v>83.326999999999998</v>
      </c>
      <c r="I1601">
        <f t="shared" si="192"/>
        <v>83.277000000000001</v>
      </c>
      <c r="J1601">
        <f t="shared" si="193"/>
        <v>84.076999999999998</v>
      </c>
      <c r="K1601">
        <f t="shared" si="196"/>
        <v>0.79999999999999716</v>
      </c>
      <c r="L1601">
        <f t="shared" si="197"/>
        <v>82.076999999999998</v>
      </c>
      <c r="M1601">
        <f t="shared" si="198"/>
        <v>84.876999999999995</v>
      </c>
      <c r="N1601" t="str">
        <f t="shared" si="199"/>
        <v xml:space="preserve"> </v>
      </c>
      <c r="O1601">
        <f t="shared" si="194"/>
        <v>3.87</v>
      </c>
      <c r="P1601">
        <f t="shared" si="195"/>
        <v>4.67</v>
      </c>
    </row>
    <row r="1602" spans="1:16">
      <c r="A1602" s="27" t="s">
        <v>100</v>
      </c>
      <c r="B1602" s="27" t="s">
        <v>104</v>
      </c>
      <c r="C1602" s="27" t="s">
        <v>105</v>
      </c>
      <c r="D1602" s="28">
        <v>42979</v>
      </c>
      <c r="E1602" s="27">
        <v>87.947000000000003</v>
      </c>
      <c r="F1602" s="27" t="s">
        <v>229</v>
      </c>
      <c r="G1602" s="27">
        <v>4.72</v>
      </c>
      <c r="H1602" s="36">
        <v>83.227000000000004</v>
      </c>
      <c r="I1602">
        <f t="shared" ref="I1602:I1665" si="200">+VLOOKUP($C1602,$S$2:$U$39, 2, TRUE)</f>
        <v>83.277000000000001</v>
      </c>
      <c r="J1602">
        <f t="shared" ref="J1602:J1665" si="201">+VLOOKUP($C1602,$S$2:$U$39, 3, TRUE)</f>
        <v>84.076999999999998</v>
      </c>
      <c r="K1602">
        <f t="shared" si="196"/>
        <v>0.79999999999999716</v>
      </c>
      <c r="L1602">
        <f t="shared" si="197"/>
        <v>82.076999999999998</v>
      </c>
      <c r="M1602">
        <f t="shared" si="198"/>
        <v>84.876999999999995</v>
      </c>
      <c r="N1602" t="str">
        <f t="shared" si="199"/>
        <v xml:space="preserve"> </v>
      </c>
      <c r="O1602">
        <f t="shared" ref="O1602:O1665" si="202">+VLOOKUP($C1602,$S$2:$W$39, 4, TRUE)</f>
        <v>3.87</v>
      </c>
      <c r="P1602">
        <f t="shared" ref="P1602:P1665" si="203">+VLOOKUP($C1602,$S$2:$W$39, 5, TRUE)</f>
        <v>4.67</v>
      </c>
    </row>
    <row r="1603" spans="1:16">
      <c r="A1603" s="27" t="s">
        <v>100</v>
      </c>
      <c r="B1603" s="27" t="s">
        <v>104</v>
      </c>
      <c r="C1603" s="27" t="s">
        <v>105</v>
      </c>
      <c r="D1603" s="28">
        <v>43009</v>
      </c>
      <c r="E1603" s="27">
        <v>87.947000000000003</v>
      </c>
      <c r="F1603" s="27" t="s">
        <v>229</v>
      </c>
      <c r="G1603" s="27">
        <v>4.67</v>
      </c>
      <c r="H1603" s="36">
        <v>83.277000000000001</v>
      </c>
      <c r="I1603">
        <f t="shared" si="200"/>
        <v>83.277000000000001</v>
      </c>
      <c r="J1603">
        <f t="shared" si="201"/>
        <v>84.076999999999998</v>
      </c>
      <c r="K1603">
        <f t="shared" ref="K1603:K1666" si="204">+J1603-I1603</f>
        <v>0.79999999999999716</v>
      </c>
      <c r="L1603">
        <f t="shared" ref="L1603:L1666" si="205">+I1603-K1603*1.5</f>
        <v>82.076999999999998</v>
      </c>
      <c r="M1603">
        <f t="shared" ref="M1603:M1666" si="206">+J1603+K1603*1</f>
        <v>84.876999999999995</v>
      </c>
      <c r="N1603" t="str">
        <f t="shared" ref="N1603:N1666" si="207">+IF(OR(H1603&lt;L1603, H1603&gt;M1603), "OUTLIER", " ")</f>
        <v xml:space="preserve"> </v>
      </c>
      <c r="O1603">
        <f t="shared" si="202"/>
        <v>3.87</v>
      </c>
      <c r="P1603">
        <f t="shared" si="203"/>
        <v>4.67</v>
      </c>
    </row>
    <row r="1604" spans="1:16">
      <c r="A1604" s="27" t="s">
        <v>100</v>
      </c>
      <c r="B1604" s="27" t="s">
        <v>104</v>
      </c>
      <c r="C1604" s="27" t="s">
        <v>105</v>
      </c>
      <c r="D1604" s="28">
        <v>43040</v>
      </c>
      <c r="E1604" s="27">
        <v>87.947000000000003</v>
      </c>
      <c r="F1604" s="27" t="s">
        <v>229</v>
      </c>
      <c r="G1604" s="27">
        <v>3.87</v>
      </c>
      <c r="H1604" s="36">
        <v>84.076999999999998</v>
      </c>
      <c r="I1604">
        <f t="shared" si="200"/>
        <v>83.277000000000001</v>
      </c>
      <c r="J1604">
        <f t="shared" si="201"/>
        <v>84.076999999999998</v>
      </c>
      <c r="K1604">
        <f t="shared" si="204"/>
        <v>0.79999999999999716</v>
      </c>
      <c r="L1604">
        <f t="shared" si="205"/>
        <v>82.076999999999998</v>
      </c>
      <c r="M1604">
        <f t="shared" si="206"/>
        <v>84.876999999999995</v>
      </c>
      <c r="N1604" t="str">
        <f t="shared" si="207"/>
        <v xml:space="preserve"> </v>
      </c>
      <c r="O1604">
        <f t="shared" si="202"/>
        <v>3.87</v>
      </c>
      <c r="P1604">
        <f t="shared" si="203"/>
        <v>4.67</v>
      </c>
    </row>
    <row r="1605" spans="1:16">
      <c r="A1605" s="27" t="s">
        <v>100</v>
      </c>
      <c r="B1605" s="27" t="s">
        <v>104</v>
      </c>
      <c r="C1605" s="27" t="s">
        <v>105</v>
      </c>
      <c r="D1605" s="28">
        <v>43070</v>
      </c>
      <c r="E1605" s="27">
        <v>87.947000000000003</v>
      </c>
      <c r="F1605" s="27" t="s">
        <v>229</v>
      </c>
      <c r="G1605" s="27">
        <v>4.42</v>
      </c>
      <c r="H1605" s="36">
        <v>83.527000000000001</v>
      </c>
      <c r="I1605">
        <f t="shared" si="200"/>
        <v>83.277000000000001</v>
      </c>
      <c r="J1605">
        <f t="shared" si="201"/>
        <v>84.076999999999998</v>
      </c>
      <c r="K1605">
        <f t="shared" si="204"/>
        <v>0.79999999999999716</v>
      </c>
      <c r="L1605">
        <f t="shared" si="205"/>
        <v>82.076999999999998</v>
      </c>
      <c r="M1605">
        <f t="shared" si="206"/>
        <v>84.876999999999995</v>
      </c>
      <c r="N1605" t="str">
        <f t="shared" si="207"/>
        <v xml:space="preserve"> </v>
      </c>
      <c r="O1605">
        <f t="shared" si="202"/>
        <v>3.87</v>
      </c>
      <c r="P1605">
        <f t="shared" si="203"/>
        <v>4.67</v>
      </c>
    </row>
    <row r="1606" spans="1:16">
      <c r="A1606" s="27" t="s">
        <v>100</v>
      </c>
      <c r="B1606" s="27" t="s">
        <v>104</v>
      </c>
      <c r="C1606" s="27" t="s">
        <v>105</v>
      </c>
      <c r="D1606" s="28">
        <v>43101</v>
      </c>
      <c r="E1606" s="27">
        <v>87.947000000000003</v>
      </c>
      <c r="F1606" s="27" t="s">
        <v>229</v>
      </c>
      <c r="G1606" s="27">
        <v>4.62</v>
      </c>
      <c r="H1606" s="36">
        <v>83.326999999999998</v>
      </c>
      <c r="I1606">
        <f t="shared" si="200"/>
        <v>83.277000000000001</v>
      </c>
      <c r="J1606">
        <f t="shared" si="201"/>
        <v>84.076999999999998</v>
      </c>
      <c r="K1606">
        <f t="shared" si="204"/>
        <v>0.79999999999999716</v>
      </c>
      <c r="L1606">
        <f t="shared" si="205"/>
        <v>82.076999999999998</v>
      </c>
      <c r="M1606">
        <f t="shared" si="206"/>
        <v>84.876999999999995</v>
      </c>
      <c r="N1606" t="str">
        <f t="shared" si="207"/>
        <v xml:space="preserve"> </v>
      </c>
      <c r="O1606">
        <f t="shared" si="202"/>
        <v>3.87</v>
      </c>
      <c r="P1606">
        <f t="shared" si="203"/>
        <v>4.67</v>
      </c>
    </row>
    <row r="1607" spans="1:16">
      <c r="A1607" s="27" t="s">
        <v>100</v>
      </c>
      <c r="B1607" s="27" t="s">
        <v>104</v>
      </c>
      <c r="C1607" s="27" t="s">
        <v>105</v>
      </c>
      <c r="D1607" s="28">
        <v>43132</v>
      </c>
      <c r="E1607" s="27">
        <v>87.947000000000003</v>
      </c>
      <c r="F1607" s="27" t="s">
        <v>229</v>
      </c>
      <c r="G1607" s="27">
        <v>4.42</v>
      </c>
      <c r="H1607" s="36">
        <v>83.527000000000001</v>
      </c>
      <c r="I1607">
        <f t="shared" si="200"/>
        <v>83.277000000000001</v>
      </c>
      <c r="J1607">
        <f t="shared" si="201"/>
        <v>84.076999999999998</v>
      </c>
      <c r="K1607">
        <f t="shared" si="204"/>
        <v>0.79999999999999716</v>
      </c>
      <c r="L1607">
        <f t="shared" si="205"/>
        <v>82.076999999999998</v>
      </c>
      <c r="M1607">
        <f t="shared" si="206"/>
        <v>84.876999999999995</v>
      </c>
      <c r="N1607" t="str">
        <f t="shared" si="207"/>
        <v xml:space="preserve"> </v>
      </c>
      <c r="O1607">
        <f t="shared" si="202"/>
        <v>3.87</v>
      </c>
      <c r="P1607">
        <f t="shared" si="203"/>
        <v>4.67</v>
      </c>
    </row>
    <row r="1608" spans="1:16">
      <c r="A1608" s="27" t="s">
        <v>100</v>
      </c>
      <c r="B1608" s="27" t="s">
        <v>104</v>
      </c>
      <c r="C1608" s="27" t="s">
        <v>105</v>
      </c>
      <c r="D1608" s="28">
        <v>43160</v>
      </c>
      <c r="E1608" s="27">
        <v>87.947000000000003</v>
      </c>
      <c r="F1608" s="27" t="s">
        <v>229</v>
      </c>
      <c r="G1608" s="27">
        <v>4.67</v>
      </c>
      <c r="H1608" s="36">
        <v>83.277000000000001</v>
      </c>
      <c r="I1608">
        <f t="shared" si="200"/>
        <v>83.277000000000001</v>
      </c>
      <c r="J1608">
        <f t="shared" si="201"/>
        <v>84.076999999999998</v>
      </c>
      <c r="K1608">
        <f t="shared" si="204"/>
        <v>0.79999999999999716</v>
      </c>
      <c r="L1608">
        <f t="shared" si="205"/>
        <v>82.076999999999998</v>
      </c>
      <c r="M1608">
        <f t="shared" si="206"/>
        <v>84.876999999999995</v>
      </c>
      <c r="N1608" t="str">
        <f t="shared" si="207"/>
        <v xml:space="preserve"> </v>
      </c>
      <c r="O1608">
        <f t="shared" si="202"/>
        <v>3.87</v>
      </c>
      <c r="P1608">
        <f t="shared" si="203"/>
        <v>4.67</v>
      </c>
    </row>
    <row r="1609" spans="1:16">
      <c r="A1609" s="27" t="s">
        <v>100</v>
      </c>
      <c r="B1609" s="27" t="s">
        <v>104</v>
      </c>
      <c r="C1609" s="27" t="s">
        <v>105</v>
      </c>
      <c r="D1609" s="28">
        <v>43191</v>
      </c>
      <c r="E1609" s="27">
        <v>87.947000000000003</v>
      </c>
      <c r="F1609" s="27" t="s">
        <v>229</v>
      </c>
      <c r="G1609" s="27">
        <v>3.87</v>
      </c>
      <c r="H1609" s="36">
        <v>84.076999999999998</v>
      </c>
      <c r="I1609">
        <f t="shared" si="200"/>
        <v>83.277000000000001</v>
      </c>
      <c r="J1609">
        <f t="shared" si="201"/>
        <v>84.076999999999998</v>
      </c>
      <c r="K1609">
        <f t="shared" si="204"/>
        <v>0.79999999999999716</v>
      </c>
      <c r="L1609">
        <f t="shared" si="205"/>
        <v>82.076999999999998</v>
      </c>
      <c r="M1609">
        <f t="shared" si="206"/>
        <v>84.876999999999995</v>
      </c>
      <c r="N1609" t="str">
        <f t="shared" si="207"/>
        <v xml:space="preserve"> </v>
      </c>
      <c r="O1609">
        <f t="shared" si="202"/>
        <v>3.87</v>
      </c>
      <c r="P1609">
        <f t="shared" si="203"/>
        <v>4.67</v>
      </c>
    </row>
    <row r="1610" spans="1:16">
      <c r="A1610" s="27" t="s">
        <v>100</v>
      </c>
      <c r="B1610" s="27" t="s">
        <v>104</v>
      </c>
      <c r="C1610" s="27" t="s">
        <v>105</v>
      </c>
      <c r="D1610" s="28">
        <v>43221</v>
      </c>
      <c r="E1610" s="27">
        <v>87.947000000000003</v>
      </c>
      <c r="F1610" s="27" t="s">
        <v>229</v>
      </c>
      <c r="G1610" s="27">
        <v>4.62</v>
      </c>
      <c r="H1610" s="36">
        <v>83.326999999999998</v>
      </c>
      <c r="I1610">
        <f t="shared" si="200"/>
        <v>83.277000000000001</v>
      </c>
      <c r="J1610">
        <f t="shared" si="201"/>
        <v>84.076999999999998</v>
      </c>
      <c r="K1610">
        <f t="shared" si="204"/>
        <v>0.79999999999999716</v>
      </c>
      <c r="L1610">
        <f t="shared" si="205"/>
        <v>82.076999999999998</v>
      </c>
      <c r="M1610">
        <f t="shared" si="206"/>
        <v>84.876999999999995</v>
      </c>
      <c r="N1610" t="str">
        <f t="shared" si="207"/>
        <v xml:space="preserve"> </v>
      </c>
      <c r="O1610">
        <f t="shared" si="202"/>
        <v>3.87</v>
      </c>
      <c r="P1610">
        <f t="shared" si="203"/>
        <v>4.67</v>
      </c>
    </row>
    <row r="1611" spans="1:16">
      <c r="A1611" s="27" t="s">
        <v>100</v>
      </c>
      <c r="B1611" s="27" t="s">
        <v>104</v>
      </c>
      <c r="C1611" s="27" t="s">
        <v>105</v>
      </c>
      <c r="D1611" s="28">
        <v>43252</v>
      </c>
      <c r="E1611" s="27">
        <v>87.947000000000003</v>
      </c>
      <c r="F1611" s="27" t="s">
        <v>229</v>
      </c>
      <c r="G1611" s="27">
        <v>3.07</v>
      </c>
      <c r="H1611" s="36">
        <v>84.876999999999995</v>
      </c>
      <c r="I1611">
        <f t="shared" si="200"/>
        <v>83.277000000000001</v>
      </c>
      <c r="J1611">
        <f t="shared" si="201"/>
        <v>84.076999999999998</v>
      </c>
      <c r="K1611">
        <f t="shared" si="204"/>
        <v>0.79999999999999716</v>
      </c>
      <c r="L1611">
        <f t="shared" si="205"/>
        <v>82.076999999999998</v>
      </c>
      <c r="M1611">
        <f t="shared" si="206"/>
        <v>84.876999999999995</v>
      </c>
      <c r="N1611" t="str">
        <f t="shared" si="207"/>
        <v xml:space="preserve"> </v>
      </c>
      <c r="O1611">
        <f t="shared" si="202"/>
        <v>3.87</v>
      </c>
      <c r="P1611">
        <f t="shared" si="203"/>
        <v>4.67</v>
      </c>
    </row>
    <row r="1612" spans="1:16">
      <c r="A1612" s="27" t="s">
        <v>100</v>
      </c>
      <c r="B1612" s="27" t="s">
        <v>104</v>
      </c>
      <c r="C1612" s="27" t="s">
        <v>105</v>
      </c>
      <c r="D1612" s="28">
        <v>43282</v>
      </c>
      <c r="E1612" s="27">
        <v>87.947000000000003</v>
      </c>
      <c r="F1612" s="27" t="s">
        <v>229</v>
      </c>
      <c r="G1612" s="27">
        <v>2.99</v>
      </c>
      <c r="H1612" s="36">
        <v>84.956999999999994</v>
      </c>
      <c r="I1612">
        <f t="shared" si="200"/>
        <v>83.277000000000001</v>
      </c>
      <c r="J1612">
        <f t="shared" si="201"/>
        <v>84.076999999999998</v>
      </c>
      <c r="K1612">
        <f t="shared" si="204"/>
        <v>0.79999999999999716</v>
      </c>
      <c r="L1612">
        <f t="shared" si="205"/>
        <v>82.076999999999998</v>
      </c>
      <c r="M1612">
        <f t="shared" si="206"/>
        <v>84.876999999999995</v>
      </c>
      <c r="N1612" t="str">
        <f t="shared" si="207"/>
        <v>OUTLIER</v>
      </c>
      <c r="O1612">
        <f t="shared" si="202"/>
        <v>3.87</v>
      </c>
      <c r="P1612">
        <f t="shared" si="203"/>
        <v>4.67</v>
      </c>
    </row>
    <row r="1613" spans="1:16">
      <c r="A1613" s="27" t="s">
        <v>100</v>
      </c>
      <c r="B1613" s="27" t="s">
        <v>104</v>
      </c>
      <c r="C1613" s="27" t="s">
        <v>105</v>
      </c>
      <c r="D1613" s="28">
        <v>43313</v>
      </c>
      <c r="E1613" s="27">
        <v>87.947000000000003</v>
      </c>
      <c r="F1613" s="27" t="s">
        <v>229</v>
      </c>
      <c r="G1613" s="27">
        <v>4.62</v>
      </c>
      <c r="H1613" s="36">
        <v>83.326999999999998</v>
      </c>
      <c r="I1613">
        <f t="shared" si="200"/>
        <v>83.277000000000001</v>
      </c>
      <c r="J1613">
        <f t="shared" si="201"/>
        <v>84.076999999999998</v>
      </c>
      <c r="K1613">
        <f t="shared" si="204"/>
        <v>0.79999999999999716</v>
      </c>
      <c r="L1613">
        <f t="shared" si="205"/>
        <v>82.076999999999998</v>
      </c>
      <c r="M1613">
        <f t="shared" si="206"/>
        <v>84.876999999999995</v>
      </c>
      <c r="N1613" t="str">
        <f t="shared" si="207"/>
        <v xml:space="preserve"> </v>
      </c>
      <c r="O1613">
        <f t="shared" si="202"/>
        <v>3.87</v>
      </c>
      <c r="P1613">
        <f t="shared" si="203"/>
        <v>4.67</v>
      </c>
    </row>
    <row r="1614" spans="1:16">
      <c r="A1614" s="27" t="s">
        <v>100</v>
      </c>
      <c r="B1614" s="27" t="s">
        <v>104</v>
      </c>
      <c r="C1614" s="27" t="s">
        <v>105</v>
      </c>
      <c r="D1614" s="28">
        <v>43344</v>
      </c>
      <c r="E1614" s="27">
        <v>87.947000000000003</v>
      </c>
      <c r="F1614" s="27" t="s">
        <v>229</v>
      </c>
      <c r="G1614" s="27">
        <v>4.72</v>
      </c>
      <c r="H1614" s="36">
        <v>83.227000000000004</v>
      </c>
      <c r="I1614">
        <f t="shared" si="200"/>
        <v>83.277000000000001</v>
      </c>
      <c r="J1614">
        <f t="shared" si="201"/>
        <v>84.076999999999998</v>
      </c>
      <c r="K1614">
        <f t="shared" si="204"/>
        <v>0.79999999999999716</v>
      </c>
      <c r="L1614">
        <f t="shared" si="205"/>
        <v>82.076999999999998</v>
      </c>
      <c r="M1614">
        <f t="shared" si="206"/>
        <v>84.876999999999995</v>
      </c>
      <c r="N1614" t="str">
        <f t="shared" si="207"/>
        <v xml:space="preserve"> </v>
      </c>
      <c r="O1614">
        <f t="shared" si="202"/>
        <v>3.87</v>
      </c>
      <c r="P1614">
        <f t="shared" si="203"/>
        <v>4.67</v>
      </c>
    </row>
    <row r="1615" spans="1:16">
      <c r="A1615" s="27" t="s">
        <v>100</v>
      </c>
      <c r="B1615" s="27" t="s">
        <v>104</v>
      </c>
      <c r="C1615" s="27" t="s">
        <v>105</v>
      </c>
      <c r="D1615" s="28">
        <v>43374</v>
      </c>
      <c r="E1615" s="27">
        <v>87.947000000000003</v>
      </c>
      <c r="F1615" s="27" t="s">
        <v>229</v>
      </c>
      <c r="G1615" s="27">
        <v>4.72</v>
      </c>
      <c r="H1615" s="36">
        <v>83.227000000000004</v>
      </c>
      <c r="I1615">
        <f t="shared" si="200"/>
        <v>83.277000000000001</v>
      </c>
      <c r="J1615">
        <f t="shared" si="201"/>
        <v>84.076999999999998</v>
      </c>
      <c r="K1615">
        <f t="shared" si="204"/>
        <v>0.79999999999999716</v>
      </c>
      <c r="L1615">
        <f t="shared" si="205"/>
        <v>82.076999999999998</v>
      </c>
      <c r="M1615">
        <f t="shared" si="206"/>
        <v>84.876999999999995</v>
      </c>
      <c r="N1615" t="str">
        <f t="shared" si="207"/>
        <v xml:space="preserve"> </v>
      </c>
      <c r="O1615">
        <f t="shared" si="202"/>
        <v>3.87</v>
      </c>
      <c r="P1615">
        <f t="shared" si="203"/>
        <v>4.67</v>
      </c>
    </row>
    <row r="1616" spans="1:16">
      <c r="A1616" s="27" t="s">
        <v>100</v>
      </c>
      <c r="B1616" s="27" t="s">
        <v>104</v>
      </c>
      <c r="C1616" s="27" t="s">
        <v>105</v>
      </c>
      <c r="D1616" s="28">
        <v>43405</v>
      </c>
      <c r="E1616" s="27">
        <v>87.947000000000003</v>
      </c>
      <c r="F1616" s="27" t="s">
        <v>229</v>
      </c>
      <c r="G1616" s="27">
        <v>4.5199999999999996</v>
      </c>
      <c r="H1616" s="36">
        <v>83.427000000000007</v>
      </c>
      <c r="I1616">
        <f t="shared" si="200"/>
        <v>83.277000000000001</v>
      </c>
      <c r="J1616">
        <f t="shared" si="201"/>
        <v>84.076999999999998</v>
      </c>
      <c r="K1616">
        <f t="shared" si="204"/>
        <v>0.79999999999999716</v>
      </c>
      <c r="L1616">
        <f t="shared" si="205"/>
        <v>82.076999999999998</v>
      </c>
      <c r="M1616">
        <f t="shared" si="206"/>
        <v>84.876999999999995</v>
      </c>
      <c r="N1616" t="str">
        <f t="shared" si="207"/>
        <v xml:space="preserve"> </v>
      </c>
      <c r="O1616">
        <f t="shared" si="202"/>
        <v>3.87</v>
      </c>
      <c r="P1616">
        <f t="shared" si="203"/>
        <v>4.67</v>
      </c>
    </row>
    <row r="1617" spans="1:16">
      <c r="A1617" s="27" t="s">
        <v>100</v>
      </c>
      <c r="B1617" s="27" t="s">
        <v>104</v>
      </c>
      <c r="C1617" s="27" t="s">
        <v>105</v>
      </c>
      <c r="D1617" s="28">
        <v>43435</v>
      </c>
      <c r="E1617" s="27">
        <v>87.947000000000003</v>
      </c>
      <c r="F1617" s="27" t="s">
        <v>229</v>
      </c>
      <c r="G1617" s="27">
        <v>4.5199999999999996</v>
      </c>
      <c r="H1617" s="36">
        <v>83.427000000000007</v>
      </c>
      <c r="I1617">
        <f t="shared" si="200"/>
        <v>83.277000000000001</v>
      </c>
      <c r="J1617">
        <f t="shared" si="201"/>
        <v>84.076999999999998</v>
      </c>
      <c r="K1617">
        <f t="shared" si="204"/>
        <v>0.79999999999999716</v>
      </c>
      <c r="L1617">
        <f t="shared" si="205"/>
        <v>82.076999999999998</v>
      </c>
      <c r="M1617">
        <f t="shared" si="206"/>
        <v>84.876999999999995</v>
      </c>
      <c r="N1617" t="str">
        <f t="shared" si="207"/>
        <v xml:space="preserve"> </v>
      </c>
      <c r="O1617">
        <f t="shared" si="202"/>
        <v>3.87</v>
      </c>
      <c r="P1617">
        <f t="shared" si="203"/>
        <v>4.67</v>
      </c>
    </row>
    <row r="1618" spans="1:16">
      <c r="A1618" s="27" t="s">
        <v>100</v>
      </c>
      <c r="B1618" s="27" t="s">
        <v>104</v>
      </c>
      <c r="C1618" s="27" t="s">
        <v>105</v>
      </c>
      <c r="D1618" s="28">
        <v>43466</v>
      </c>
      <c r="E1618" s="27">
        <v>87.947000000000003</v>
      </c>
      <c r="F1618" s="27" t="s">
        <v>229</v>
      </c>
      <c r="G1618" s="27">
        <v>4.62</v>
      </c>
      <c r="H1618" s="36">
        <v>83.326999999999998</v>
      </c>
      <c r="I1618">
        <f t="shared" si="200"/>
        <v>83.277000000000001</v>
      </c>
      <c r="J1618">
        <f t="shared" si="201"/>
        <v>84.076999999999998</v>
      </c>
      <c r="K1618">
        <f t="shared" si="204"/>
        <v>0.79999999999999716</v>
      </c>
      <c r="L1618">
        <f t="shared" si="205"/>
        <v>82.076999999999998</v>
      </c>
      <c r="M1618">
        <f t="shared" si="206"/>
        <v>84.876999999999995</v>
      </c>
      <c r="N1618" t="str">
        <f t="shared" si="207"/>
        <v xml:space="preserve"> </v>
      </c>
      <c r="O1618">
        <f t="shared" si="202"/>
        <v>3.87</v>
      </c>
      <c r="P1618">
        <f t="shared" si="203"/>
        <v>4.67</v>
      </c>
    </row>
    <row r="1619" spans="1:16">
      <c r="A1619" s="27" t="s">
        <v>100</v>
      </c>
      <c r="B1619" s="27" t="s">
        <v>104</v>
      </c>
      <c r="C1619" s="27" t="s">
        <v>105</v>
      </c>
      <c r="D1619" s="28">
        <v>43497</v>
      </c>
      <c r="E1619" s="27">
        <v>87.947000000000003</v>
      </c>
      <c r="F1619" s="27" t="s">
        <v>229</v>
      </c>
      <c r="G1619" s="27">
        <v>4.42</v>
      </c>
      <c r="H1619" s="36">
        <v>83.527000000000001</v>
      </c>
      <c r="I1619">
        <f t="shared" si="200"/>
        <v>83.277000000000001</v>
      </c>
      <c r="J1619">
        <f t="shared" si="201"/>
        <v>84.076999999999998</v>
      </c>
      <c r="K1619">
        <f t="shared" si="204"/>
        <v>0.79999999999999716</v>
      </c>
      <c r="L1619">
        <f t="shared" si="205"/>
        <v>82.076999999999998</v>
      </c>
      <c r="M1619">
        <f t="shared" si="206"/>
        <v>84.876999999999995</v>
      </c>
      <c r="N1619" t="str">
        <f t="shared" si="207"/>
        <v xml:space="preserve"> </v>
      </c>
      <c r="O1619">
        <f t="shared" si="202"/>
        <v>3.87</v>
      </c>
      <c r="P1619">
        <f t="shared" si="203"/>
        <v>4.67</v>
      </c>
    </row>
    <row r="1620" spans="1:16">
      <c r="A1620" s="27" t="s">
        <v>100</v>
      </c>
      <c r="B1620" s="27" t="s">
        <v>104</v>
      </c>
      <c r="C1620" s="27" t="s">
        <v>105</v>
      </c>
      <c r="D1620" s="28">
        <v>43525</v>
      </c>
      <c r="E1620" s="27">
        <v>87.947000000000003</v>
      </c>
      <c r="F1620" s="27" t="s">
        <v>229</v>
      </c>
      <c r="G1620" s="27">
        <v>4.67</v>
      </c>
      <c r="H1620" s="36">
        <v>83.277000000000001</v>
      </c>
      <c r="I1620">
        <f t="shared" si="200"/>
        <v>83.277000000000001</v>
      </c>
      <c r="J1620">
        <f t="shared" si="201"/>
        <v>84.076999999999998</v>
      </c>
      <c r="K1620">
        <f t="shared" si="204"/>
        <v>0.79999999999999716</v>
      </c>
      <c r="L1620">
        <f t="shared" si="205"/>
        <v>82.076999999999998</v>
      </c>
      <c r="M1620">
        <f t="shared" si="206"/>
        <v>84.876999999999995</v>
      </c>
      <c r="N1620" t="str">
        <f t="shared" si="207"/>
        <v xml:space="preserve"> </v>
      </c>
      <c r="O1620">
        <f t="shared" si="202"/>
        <v>3.87</v>
      </c>
      <c r="P1620">
        <f t="shared" si="203"/>
        <v>4.67</v>
      </c>
    </row>
    <row r="1621" spans="1:16">
      <c r="A1621" s="27" t="s">
        <v>100</v>
      </c>
      <c r="B1621" s="27" t="s">
        <v>104</v>
      </c>
      <c r="C1621" s="27" t="s">
        <v>105</v>
      </c>
      <c r="D1621" s="28">
        <v>43556</v>
      </c>
      <c r="E1621" s="27">
        <v>87.947000000000003</v>
      </c>
      <c r="F1621" s="27" t="s">
        <v>229</v>
      </c>
      <c r="G1621" s="27">
        <v>3.07</v>
      </c>
      <c r="H1621" s="36">
        <v>84.876999999999995</v>
      </c>
      <c r="I1621">
        <f t="shared" si="200"/>
        <v>83.277000000000001</v>
      </c>
      <c r="J1621">
        <f t="shared" si="201"/>
        <v>84.076999999999998</v>
      </c>
      <c r="K1621">
        <f t="shared" si="204"/>
        <v>0.79999999999999716</v>
      </c>
      <c r="L1621">
        <f t="shared" si="205"/>
        <v>82.076999999999998</v>
      </c>
      <c r="M1621">
        <f t="shared" si="206"/>
        <v>84.876999999999995</v>
      </c>
      <c r="N1621" t="str">
        <f t="shared" si="207"/>
        <v xml:space="preserve"> </v>
      </c>
      <c r="O1621">
        <f t="shared" si="202"/>
        <v>3.87</v>
      </c>
      <c r="P1621">
        <f t="shared" si="203"/>
        <v>4.67</v>
      </c>
    </row>
    <row r="1622" spans="1:16">
      <c r="A1622" s="27" t="s">
        <v>100</v>
      </c>
      <c r="B1622" s="27" t="s">
        <v>104</v>
      </c>
      <c r="C1622" s="27" t="s">
        <v>105</v>
      </c>
      <c r="D1622" s="28">
        <v>43586</v>
      </c>
      <c r="E1622" s="27">
        <v>87.947000000000003</v>
      </c>
      <c r="F1622" s="27" t="s">
        <v>229</v>
      </c>
      <c r="G1622" s="27">
        <v>2.99</v>
      </c>
      <c r="H1622" s="36">
        <v>84.956999999999994</v>
      </c>
      <c r="I1622">
        <f t="shared" si="200"/>
        <v>83.277000000000001</v>
      </c>
      <c r="J1622">
        <f t="shared" si="201"/>
        <v>84.076999999999998</v>
      </c>
      <c r="K1622">
        <f t="shared" si="204"/>
        <v>0.79999999999999716</v>
      </c>
      <c r="L1622">
        <f t="shared" si="205"/>
        <v>82.076999999999998</v>
      </c>
      <c r="M1622">
        <f t="shared" si="206"/>
        <v>84.876999999999995</v>
      </c>
      <c r="N1622" t="str">
        <f t="shared" si="207"/>
        <v>OUTLIER</v>
      </c>
      <c r="O1622">
        <f t="shared" si="202"/>
        <v>3.87</v>
      </c>
      <c r="P1622">
        <f t="shared" si="203"/>
        <v>4.67</v>
      </c>
    </row>
    <row r="1623" spans="1:16">
      <c r="A1623" s="27" t="s">
        <v>100</v>
      </c>
      <c r="B1623" s="27" t="s">
        <v>104</v>
      </c>
      <c r="C1623" s="27" t="s">
        <v>105</v>
      </c>
      <c r="D1623" s="28">
        <v>43617</v>
      </c>
      <c r="E1623" s="27">
        <v>87.947000000000003</v>
      </c>
      <c r="F1623" s="27" t="s">
        <v>229</v>
      </c>
      <c r="G1623" s="27">
        <v>4.62</v>
      </c>
      <c r="H1623" s="36">
        <v>83.326999999999998</v>
      </c>
      <c r="I1623">
        <f t="shared" si="200"/>
        <v>83.277000000000001</v>
      </c>
      <c r="J1623">
        <f t="shared" si="201"/>
        <v>84.076999999999998</v>
      </c>
      <c r="K1623">
        <f t="shared" si="204"/>
        <v>0.79999999999999716</v>
      </c>
      <c r="L1623">
        <f t="shared" si="205"/>
        <v>82.076999999999998</v>
      </c>
      <c r="M1623">
        <f t="shared" si="206"/>
        <v>84.876999999999995</v>
      </c>
      <c r="N1623" t="str">
        <f t="shared" si="207"/>
        <v xml:space="preserve"> </v>
      </c>
      <c r="O1623">
        <f t="shared" si="202"/>
        <v>3.87</v>
      </c>
      <c r="P1623">
        <f t="shared" si="203"/>
        <v>4.67</v>
      </c>
    </row>
    <row r="1624" spans="1:16">
      <c r="A1624" s="27" t="s">
        <v>100</v>
      </c>
      <c r="B1624" s="27" t="s">
        <v>104</v>
      </c>
      <c r="C1624" s="27" t="s">
        <v>105</v>
      </c>
      <c r="D1624" s="28">
        <v>43647</v>
      </c>
      <c r="E1624" s="27">
        <v>87.947000000000003</v>
      </c>
      <c r="F1624" s="27" t="s">
        <v>229</v>
      </c>
      <c r="G1624" s="27">
        <v>2.92</v>
      </c>
      <c r="H1624" s="36">
        <v>85.027000000000001</v>
      </c>
      <c r="I1624">
        <f t="shared" si="200"/>
        <v>83.277000000000001</v>
      </c>
      <c r="J1624">
        <f t="shared" si="201"/>
        <v>84.076999999999998</v>
      </c>
      <c r="K1624">
        <f t="shared" si="204"/>
        <v>0.79999999999999716</v>
      </c>
      <c r="L1624">
        <f t="shared" si="205"/>
        <v>82.076999999999998</v>
      </c>
      <c r="M1624">
        <f t="shared" si="206"/>
        <v>84.876999999999995</v>
      </c>
      <c r="N1624" t="str">
        <f t="shared" si="207"/>
        <v>OUTLIER</v>
      </c>
      <c r="O1624">
        <f t="shared" si="202"/>
        <v>3.87</v>
      </c>
      <c r="P1624">
        <f t="shared" si="203"/>
        <v>4.67</v>
      </c>
    </row>
    <row r="1625" spans="1:16">
      <c r="A1625" s="27" t="s">
        <v>100</v>
      </c>
      <c r="B1625" s="27" t="s">
        <v>104</v>
      </c>
      <c r="C1625" s="27" t="s">
        <v>105</v>
      </c>
      <c r="D1625" s="28">
        <v>43678</v>
      </c>
      <c r="E1625" s="27">
        <v>87.947000000000003</v>
      </c>
      <c r="F1625" s="27" t="s">
        <v>229</v>
      </c>
      <c r="G1625" s="27">
        <v>4.72</v>
      </c>
      <c r="H1625" s="36">
        <v>83.227000000000004</v>
      </c>
      <c r="I1625">
        <f t="shared" si="200"/>
        <v>83.277000000000001</v>
      </c>
      <c r="J1625">
        <f t="shared" si="201"/>
        <v>84.076999999999998</v>
      </c>
      <c r="K1625">
        <f t="shared" si="204"/>
        <v>0.79999999999999716</v>
      </c>
      <c r="L1625">
        <f t="shared" si="205"/>
        <v>82.076999999999998</v>
      </c>
      <c r="M1625">
        <f t="shared" si="206"/>
        <v>84.876999999999995</v>
      </c>
      <c r="N1625" t="str">
        <f t="shared" si="207"/>
        <v xml:space="preserve"> </v>
      </c>
      <c r="O1625">
        <f t="shared" si="202"/>
        <v>3.87</v>
      </c>
      <c r="P1625">
        <f t="shared" si="203"/>
        <v>4.67</v>
      </c>
    </row>
    <row r="1626" spans="1:16">
      <c r="A1626" s="27" t="s">
        <v>100</v>
      </c>
      <c r="B1626" s="27" t="s">
        <v>104</v>
      </c>
      <c r="C1626" s="27" t="s">
        <v>105</v>
      </c>
      <c r="D1626" s="28">
        <v>43709</v>
      </c>
      <c r="E1626" s="27">
        <v>87.947000000000003</v>
      </c>
      <c r="F1626" s="27" t="s">
        <v>229</v>
      </c>
      <c r="G1626" s="27">
        <v>3.87</v>
      </c>
      <c r="H1626" s="36">
        <v>84.076999999999998</v>
      </c>
      <c r="I1626">
        <f t="shared" si="200"/>
        <v>83.277000000000001</v>
      </c>
      <c r="J1626">
        <f t="shared" si="201"/>
        <v>84.076999999999998</v>
      </c>
      <c r="K1626">
        <f t="shared" si="204"/>
        <v>0.79999999999999716</v>
      </c>
      <c r="L1626">
        <f t="shared" si="205"/>
        <v>82.076999999999998</v>
      </c>
      <c r="M1626">
        <f t="shared" si="206"/>
        <v>84.876999999999995</v>
      </c>
      <c r="N1626" t="str">
        <f t="shared" si="207"/>
        <v xml:space="preserve"> </v>
      </c>
      <c r="O1626">
        <f t="shared" si="202"/>
        <v>3.87</v>
      </c>
      <c r="P1626">
        <f t="shared" si="203"/>
        <v>4.67</v>
      </c>
    </row>
    <row r="1627" spans="1:16">
      <c r="A1627" s="27" t="s">
        <v>100</v>
      </c>
      <c r="B1627" s="27" t="s">
        <v>104</v>
      </c>
      <c r="C1627" s="27" t="s">
        <v>105</v>
      </c>
      <c r="D1627" s="28">
        <v>43739</v>
      </c>
      <c r="E1627" s="27">
        <v>87.947000000000003</v>
      </c>
      <c r="F1627" s="27" t="s">
        <v>229</v>
      </c>
      <c r="G1627" s="27">
        <v>4.62</v>
      </c>
      <c r="H1627" s="36">
        <v>83.326999999999998</v>
      </c>
      <c r="I1627">
        <f t="shared" si="200"/>
        <v>83.277000000000001</v>
      </c>
      <c r="J1627">
        <f t="shared" si="201"/>
        <v>84.076999999999998</v>
      </c>
      <c r="K1627">
        <f t="shared" si="204"/>
        <v>0.79999999999999716</v>
      </c>
      <c r="L1627">
        <f t="shared" si="205"/>
        <v>82.076999999999998</v>
      </c>
      <c r="M1627">
        <f t="shared" si="206"/>
        <v>84.876999999999995</v>
      </c>
      <c r="N1627" t="str">
        <f t="shared" si="207"/>
        <v xml:space="preserve"> </v>
      </c>
      <c r="O1627">
        <f t="shared" si="202"/>
        <v>3.87</v>
      </c>
      <c r="P1627">
        <f t="shared" si="203"/>
        <v>4.67</v>
      </c>
    </row>
    <row r="1628" spans="1:16">
      <c r="A1628" s="27" t="s">
        <v>100</v>
      </c>
      <c r="B1628" s="27" t="s">
        <v>104</v>
      </c>
      <c r="C1628" s="27" t="s">
        <v>105</v>
      </c>
      <c r="D1628" s="28">
        <v>43770</v>
      </c>
      <c r="E1628" s="27">
        <v>87.947000000000003</v>
      </c>
      <c r="F1628" s="27" t="s">
        <v>229</v>
      </c>
      <c r="G1628" s="27">
        <v>3.87</v>
      </c>
      <c r="H1628" s="36">
        <v>84.076999999999998</v>
      </c>
      <c r="I1628">
        <f t="shared" si="200"/>
        <v>83.277000000000001</v>
      </c>
      <c r="J1628">
        <f t="shared" si="201"/>
        <v>84.076999999999998</v>
      </c>
      <c r="K1628">
        <f t="shared" si="204"/>
        <v>0.79999999999999716</v>
      </c>
      <c r="L1628">
        <f t="shared" si="205"/>
        <v>82.076999999999998</v>
      </c>
      <c r="M1628">
        <f t="shared" si="206"/>
        <v>84.876999999999995</v>
      </c>
      <c r="N1628" t="str">
        <f t="shared" si="207"/>
        <v xml:space="preserve"> </v>
      </c>
      <c r="O1628">
        <f t="shared" si="202"/>
        <v>3.87</v>
      </c>
      <c r="P1628">
        <f t="shared" si="203"/>
        <v>4.67</v>
      </c>
    </row>
    <row r="1629" spans="1:16">
      <c r="A1629" s="27" t="s">
        <v>100</v>
      </c>
      <c r="B1629" s="27" t="s">
        <v>104</v>
      </c>
      <c r="C1629" s="27" t="s">
        <v>105</v>
      </c>
      <c r="D1629" s="28">
        <v>43800</v>
      </c>
      <c r="E1629" s="27">
        <v>87.947000000000003</v>
      </c>
      <c r="F1629" s="27" t="s">
        <v>229</v>
      </c>
      <c r="G1629" s="27">
        <v>4.42</v>
      </c>
      <c r="H1629" s="36">
        <v>83.527000000000001</v>
      </c>
      <c r="I1629">
        <f t="shared" si="200"/>
        <v>83.277000000000001</v>
      </c>
      <c r="J1629">
        <f t="shared" si="201"/>
        <v>84.076999999999998</v>
      </c>
      <c r="K1629">
        <f t="shared" si="204"/>
        <v>0.79999999999999716</v>
      </c>
      <c r="L1629">
        <f t="shared" si="205"/>
        <v>82.076999999999998</v>
      </c>
      <c r="M1629">
        <f t="shared" si="206"/>
        <v>84.876999999999995</v>
      </c>
      <c r="N1629" t="str">
        <f t="shared" si="207"/>
        <v xml:space="preserve"> </v>
      </c>
      <c r="O1629">
        <f t="shared" si="202"/>
        <v>3.87</v>
      </c>
      <c r="P1629">
        <f t="shared" si="203"/>
        <v>4.67</v>
      </c>
    </row>
    <row r="1630" spans="1:16">
      <c r="A1630" s="27" t="s">
        <v>100</v>
      </c>
      <c r="B1630" s="27" t="s">
        <v>104</v>
      </c>
      <c r="C1630" s="27" t="s">
        <v>105</v>
      </c>
      <c r="D1630" s="28">
        <v>43831</v>
      </c>
      <c r="E1630" s="27">
        <v>87.947000000000003</v>
      </c>
      <c r="F1630" s="27" t="s">
        <v>229</v>
      </c>
      <c r="G1630" s="27">
        <v>4.72</v>
      </c>
      <c r="H1630" s="36">
        <v>83.227000000000004</v>
      </c>
      <c r="I1630">
        <f t="shared" si="200"/>
        <v>83.277000000000001</v>
      </c>
      <c r="J1630">
        <f t="shared" si="201"/>
        <v>84.076999999999998</v>
      </c>
      <c r="K1630">
        <f t="shared" si="204"/>
        <v>0.79999999999999716</v>
      </c>
      <c r="L1630">
        <f t="shared" si="205"/>
        <v>82.076999999999998</v>
      </c>
      <c r="M1630">
        <f t="shared" si="206"/>
        <v>84.876999999999995</v>
      </c>
      <c r="N1630" t="str">
        <f t="shared" si="207"/>
        <v xml:space="preserve"> </v>
      </c>
      <c r="O1630">
        <f t="shared" si="202"/>
        <v>3.87</v>
      </c>
      <c r="P1630">
        <f t="shared" si="203"/>
        <v>4.67</v>
      </c>
    </row>
    <row r="1631" spans="1:16">
      <c r="A1631" s="27" t="s">
        <v>100</v>
      </c>
      <c r="B1631" s="27" t="s">
        <v>104</v>
      </c>
      <c r="C1631" s="27" t="s">
        <v>105</v>
      </c>
      <c r="D1631" s="28">
        <v>43862</v>
      </c>
      <c r="E1631" s="27">
        <v>87.947000000000003</v>
      </c>
      <c r="F1631" s="27" t="s">
        <v>229</v>
      </c>
      <c r="G1631" s="27">
        <v>4.67</v>
      </c>
      <c r="H1631" s="36">
        <v>83.277000000000001</v>
      </c>
      <c r="I1631">
        <f t="shared" si="200"/>
        <v>83.277000000000001</v>
      </c>
      <c r="J1631">
        <f t="shared" si="201"/>
        <v>84.076999999999998</v>
      </c>
      <c r="K1631">
        <f t="shared" si="204"/>
        <v>0.79999999999999716</v>
      </c>
      <c r="L1631">
        <f t="shared" si="205"/>
        <v>82.076999999999998</v>
      </c>
      <c r="M1631">
        <f t="shared" si="206"/>
        <v>84.876999999999995</v>
      </c>
      <c r="N1631" t="str">
        <f t="shared" si="207"/>
        <v xml:space="preserve"> </v>
      </c>
      <c r="O1631">
        <f t="shared" si="202"/>
        <v>3.87</v>
      </c>
      <c r="P1631">
        <f t="shared" si="203"/>
        <v>4.67</v>
      </c>
    </row>
    <row r="1632" spans="1:16">
      <c r="A1632" s="27" t="s">
        <v>100</v>
      </c>
      <c r="B1632" s="27" t="s">
        <v>104</v>
      </c>
      <c r="C1632" s="27" t="s">
        <v>105</v>
      </c>
      <c r="D1632" s="28">
        <v>43891</v>
      </c>
      <c r="E1632" s="27">
        <v>87.947000000000003</v>
      </c>
      <c r="F1632" s="27" t="s">
        <v>229</v>
      </c>
      <c r="G1632" s="27">
        <v>4.5199999999999996</v>
      </c>
      <c r="H1632" s="36">
        <v>83.427000000000007</v>
      </c>
      <c r="I1632">
        <f t="shared" si="200"/>
        <v>83.277000000000001</v>
      </c>
      <c r="J1632">
        <f t="shared" si="201"/>
        <v>84.076999999999998</v>
      </c>
      <c r="K1632">
        <f t="shared" si="204"/>
        <v>0.79999999999999716</v>
      </c>
      <c r="L1632">
        <f t="shared" si="205"/>
        <v>82.076999999999998</v>
      </c>
      <c r="M1632">
        <f t="shared" si="206"/>
        <v>84.876999999999995</v>
      </c>
      <c r="N1632" t="str">
        <f t="shared" si="207"/>
        <v xml:space="preserve"> </v>
      </c>
      <c r="O1632">
        <f t="shared" si="202"/>
        <v>3.87</v>
      </c>
      <c r="P1632">
        <f t="shared" si="203"/>
        <v>4.67</v>
      </c>
    </row>
    <row r="1633" spans="1:16">
      <c r="A1633" s="27" t="s">
        <v>100</v>
      </c>
      <c r="B1633" s="27" t="s">
        <v>104</v>
      </c>
      <c r="C1633" s="27" t="s">
        <v>105</v>
      </c>
      <c r="D1633" s="28">
        <v>43922</v>
      </c>
      <c r="E1633" s="27">
        <v>87.947000000000003</v>
      </c>
      <c r="F1633" s="27" t="s">
        <v>229</v>
      </c>
      <c r="G1633" s="27">
        <v>4.42</v>
      </c>
      <c r="H1633" s="36">
        <v>83.527000000000001</v>
      </c>
      <c r="I1633">
        <f t="shared" si="200"/>
        <v>83.277000000000001</v>
      </c>
      <c r="J1633">
        <f t="shared" si="201"/>
        <v>84.076999999999998</v>
      </c>
      <c r="K1633">
        <f t="shared" si="204"/>
        <v>0.79999999999999716</v>
      </c>
      <c r="L1633">
        <f t="shared" si="205"/>
        <v>82.076999999999998</v>
      </c>
      <c r="M1633">
        <f t="shared" si="206"/>
        <v>84.876999999999995</v>
      </c>
      <c r="N1633" t="str">
        <f t="shared" si="207"/>
        <v xml:space="preserve"> </v>
      </c>
      <c r="O1633">
        <f t="shared" si="202"/>
        <v>3.87</v>
      </c>
      <c r="P1633">
        <f t="shared" si="203"/>
        <v>4.67</v>
      </c>
    </row>
    <row r="1634" spans="1:16">
      <c r="A1634" s="27" t="s">
        <v>100</v>
      </c>
      <c r="B1634" s="27" t="s">
        <v>104</v>
      </c>
      <c r="C1634" s="27" t="s">
        <v>105</v>
      </c>
      <c r="D1634" s="28">
        <v>43952</v>
      </c>
      <c r="E1634" s="27">
        <v>87.947000000000003</v>
      </c>
      <c r="F1634" s="27" t="s">
        <v>229</v>
      </c>
      <c r="G1634" s="27">
        <v>4.72</v>
      </c>
      <c r="H1634" s="36">
        <v>83.227000000000004</v>
      </c>
      <c r="I1634">
        <f t="shared" si="200"/>
        <v>83.277000000000001</v>
      </c>
      <c r="J1634">
        <f t="shared" si="201"/>
        <v>84.076999999999998</v>
      </c>
      <c r="K1634">
        <f t="shared" si="204"/>
        <v>0.79999999999999716</v>
      </c>
      <c r="L1634">
        <f t="shared" si="205"/>
        <v>82.076999999999998</v>
      </c>
      <c r="M1634">
        <f t="shared" si="206"/>
        <v>84.876999999999995</v>
      </c>
      <c r="N1634" t="str">
        <f t="shared" si="207"/>
        <v xml:space="preserve"> </v>
      </c>
      <c r="O1634">
        <f t="shared" si="202"/>
        <v>3.87</v>
      </c>
      <c r="P1634">
        <f t="shared" si="203"/>
        <v>4.67</v>
      </c>
    </row>
    <row r="1635" spans="1:16">
      <c r="A1635" s="27" t="s">
        <v>107</v>
      </c>
      <c r="B1635" s="27" t="s">
        <v>186</v>
      </c>
      <c r="C1635" s="27" t="s">
        <v>187</v>
      </c>
      <c r="D1635" s="28">
        <v>38353</v>
      </c>
      <c r="E1635" s="27">
        <v>102.637</v>
      </c>
      <c r="F1635" s="27" t="s">
        <v>229</v>
      </c>
      <c r="G1635" s="27">
        <v>5.4</v>
      </c>
      <c r="H1635" s="36">
        <v>97.236999999999995</v>
      </c>
      <c r="I1635">
        <f t="shared" si="200"/>
        <v>97.481999999999999</v>
      </c>
      <c r="J1635">
        <f t="shared" si="201"/>
        <v>98.412000000000006</v>
      </c>
      <c r="K1635">
        <f t="shared" si="204"/>
        <v>0.93000000000000682</v>
      </c>
      <c r="L1635">
        <f t="shared" si="205"/>
        <v>96.086999999999989</v>
      </c>
      <c r="M1635">
        <f t="shared" si="206"/>
        <v>99.342000000000013</v>
      </c>
      <c r="N1635" t="str">
        <f t="shared" si="207"/>
        <v xml:space="preserve"> </v>
      </c>
      <c r="O1635">
        <f t="shared" si="202"/>
        <v>4.2249999999999996</v>
      </c>
      <c r="P1635">
        <f t="shared" si="203"/>
        <v>5.1550000000000002</v>
      </c>
    </row>
    <row r="1636" spans="1:16">
      <c r="A1636" s="27" t="s">
        <v>107</v>
      </c>
      <c r="B1636" s="27" t="s">
        <v>186</v>
      </c>
      <c r="C1636" s="27" t="s">
        <v>187</v>
      </c>
      <c r="D1636" s="28">
        <v>38384</v>
      </c>
      <c r="E1636" s="27">
        <v>102.637</v>
      </c>
      <c r="F1636" s="27" t="s">
        <v>229</v>
      </c>
      <c r="G1636" s="27">
        <v>5.5</v>
      </c>
      <c r="H1636" s="36">
        <v>97.137</v>
      </c>
      <c r="I1636">
        <f t="shared" si="200"/>
        <v>97.481999999999999</v>
      </c>
      <c r="J1636">
        <f t="shared" si="201"/>
        <v>98.412000000000006</v>
      </c>
      <c r="K1636">
        <f t="shared" si="204"/>
        <v>0.93000000000000682</v>
      </c>
      <c r="L1636">
        <f t="shared" si="205"/>
        <v>96.086999999999989</v>
      </c>
      <c r="M1636">
        <f t="shared" si="206"/>
        <v>99.342000000000013</v>
      </c>
      <c r="N1636" t="str">
        <f t="shared" si="207"/>
        <v xml:space="preserve"> </v>
      </c>
      <c r="O1636">
        <f t="shared" si="202"/>
        <v>4.2249999999999996</v>
      </c>
      <c r="P1636">
        <f t="shared" si="203"/>
        <v>5.1550000000000002</v>
      </c>
    </row>
    <row r="1637" spans="1:16">
      <c r="A1637" s="27" t="s">
        <v>107</v>
      </c>
      <c r="B1637" s="27" t="s">
        <v>186</v>
      </c>
      <c r="C1637" s="27" t="s">
        <v>187</v>
      </c>
      <c r="D1637" s="28">
        <v>38412</v>
      </c>
      <c r="E1637" s="27">
        <v>102.637</v>
      </c>
      <c r="F1637" s="27" t="s">
        <v>229</v>
      </c>
      <c r="G1637" s="27">
        <v>5.6</v>
      </c>
      <c r="H1637" s="36">
        <v>97.037000000000006</v>
      </c>
      <c r="I1637">
        <f t="shared" si="200"/>
        <v>97.481999999999999</v>
      </c>
      <c r="J1637">
        <f t="shared" si="201"/>
        <v>98.412000000000006</v>
      </c>
      <c r="K1637">
        <f t="shared" si="204"/>
        <v>0.93000000000000682</v>
      </c>
      <c r="L1637">
        <f t="shared" si="205"/>
        <v>96.086999999999989</v>
      </c>
      <c r="M1637">
        <f t="shared" si="206"/>
        <v>99.342000000000013</v>
      </c>
      <c r="N1637" t="str">
        <f t="shared" si="207"/>
        <v xml:space="preserve"> </v>
      </c>
      <c r="O1637">
        <f t="shared" si="202"/>
        <v>4.2249999999999996</v>
      </c>
      <c r="P1637">
        <f t="shared" si="203"/>
        <v>5.1550000000000002</v>
      </c>
    </row>
    <row r="1638" spans="1:16">
      <c r="A1638" s="27" t="s">
        <v>107</v>
      </c>
      <c r="B1638" s="27" t="s">
        <v>186</v>
      </c>
      <c r="C1638" s="27" t="s">
        <v>187</v>
      </c>
      <c r="D1638" s="28">
        <v>38473</v>
      </c>
      <c r="E1638" s="27">
        <v>102.637</v>
      </c>
      <c r="F1638" s="27" t="s">
        <v>229</v>
      </c>
      <c r="G1638" s="27">
        <v>5.0999999999999996</v>
      </c>
      <c r="H1638" s="36">
        <v>97.537000000000006</v>
      </c>
      <c r="I1638">
        <f t="shared" si="200"/>
        <v>97.481999999999999</v>
      </c>
      <c r="J1638">
        <f t="shared" si="201"/>
        <v>98.412000000000006</v>
      </c>
      <c r="K1638">
        <f t="shared" si="204"/>
        <v>0.93000000000000682</v>
      </c>
      <c r="L1638">
        <f t="shared" si="205"/>
        <v>96.086999999999989</v>
      </c>
      <c r="M1638">
        <f t="shared" si="206"/>
        <v>99.342000000000013</v>
      </c>
      <c r="N1638" t="str">
        <f t="shared" si="207"/>
        <v xml:space="preserve"> </v>
      </c>
      <c r="O1638">
        <f t="shared" si="202"/>
        <v>4.2249999999999996</v>
      </c>
      <c r="P1638">
        <f t="shared" si="203"/>
        <v>5.1550000000000002</v>
      </c>
    </row>
    <row r="1639" spans="1:16">
      <c r="A1639" s="27" t="s">
        <v>107</v>
      </c>
      <c r="B1639" s="27" t="s">
        <v>186</v>
      </c>
      <c r="C1639" s="27" t="s">
        <v>187</v>
      </c>
      <c r="D1639" s="28">
        <v>38504</v>
      </c>
      <c r="E1639" s="27">
        <v>102.637</v>
      </c>
      <c r="F1639" s="27" t="s">
        <v>229</v>
      </c>
      <c r="G1639" s="27">
        <v>4.8</v>
      </c>
      <c r="H1639" s="36">
        <v>97.837000000000003</v>
      </c>
      <c r="I1639">
        <f t="shared" si="200"/>
        <v>97.481999999999999</v>
      </c>
      <c r="J1639">
        <f t="shared" si="201"/>
        <v>98.412000000000006</v>
      </c>
      <c r="K1639">
        <f t="shared" si="204"/>
        <v>0.93000000000000682</v>
      </c>
      <c r="L1639">
        <f t="shared" si="205"/>
        <v>96.086999999999989</v>
      </c>
      <c r="M1639">
        <f t="shared" si="206"/>
        <v>99.342000000000013</v>
      </c>
      <c r="N1639" t="str">
        <f t="shared" si="207"/>
        <v xml:space="preserve"> </v>
      </c>
      <c r="O1639">
        <f t="shared" si="202"/>
        <v>4.2249999999999996</v>
      </c>
      <c r="P1639">
        <f t="shared" si="203"/>
        <v>5.1550000000000002</v>
      </c>
    </row>
    <row r="1640" spans="1:16">
      <c r="A1640" s="27" t="s">
        <v>107</v>
      </c>
      <c r="B1640" s="27" t="s">
        <v>186</v>
      </c>
      <c r="C1640" s="27" t="s">
        <v>187</v>
      </c>
      <c r="D1640" s="28">
        <v>38534</v>
      </c>
      <c r="E1640" s="27">
        <v>102.637</v>
      </c>
      <c r="F1640" s="27" t="s">
        <v>229</v>
      </c>
      <c r="G1640" s="27">
        <v>5</v>
      </c>
      <c r="H1640" s="36">
        <v>97.637</v>
      </c>
      <c r="I1640">
        <f t="shared" si="200"/>
        <v>97.481999999999999</v>
      </c>
      <c r="J1640">
        <f t="shared" si="201"/>
        <v>98.412000000000006</v>
      </c>
      <c r="K1640">
        <f t="shared" si="204"/>
        <v>0.93000000000000682</v>
      </c>
      <c r="L1640">
        <f t="shared" si="205"/>
        <v>96.086999999999989</v>
      </c>
      <c r="M1640">
        <f t="shared" si="206"/>
        <v>99.342000000000013</v>
      </c>
      <c r="N1640" t="str">
        <f t="shared" si="207"/>
        <v xml:space="preserve"> </v>
      </c>
      <c r="O1640">
        <f t="shared" si="202"/>
        <v>4.2249999999999996</v>
      </c>
      <c r="P1640">
        <f t="shared" si="203"/>
        <v>5.1550000000000002</v>
      </c>
    </row>
    <row r="1641" spans="1:16">
      <c r="A1641" s="27" t="s">
        <v>107</v>
      </c>
      <c r="B1641" s="27" t="s">
        <v>186</v>
      </c>
      <c r="C1641" s="27" t="s">
        <v>187</v>
      </c>
      <c r="D1641" s="28">
        <v>38565</v>
      </c>
      <c r="E1641" s="27">
        <v>102.637</v>
      </c>
      <c r="F1641" s="27" t="s">
        <v>229</v>
      </c>
      <c r="G1641" s="27">
        <v>4.9000000000000004</v>
      </c>
      <c r="H1641" s="36">
        <v>97.736999999999995</v>
      </c>
      <c r="I1641">
        <f t="shared" si="200"/>
        <v>97.481999999999999</v>
      </c>
      <c r="J1641">
        <f t="shared" si="201"/>
        <v>98.412000000000006</v>
      </c>
      <c r="K1641">
        <f t="shared" si="204"/>
        <v>0.93000000000000682</v>
      </c>
      <c r="L1641">
        <f t="shared" si="205"/>
        <v>96.086999999999989</v>
      </c>
      <c r="M1641">
        <f t="shared" si="206"/>
        <v>99.342000000000013</v>
      </c>
      <c r="N1641" t="str">
        <f t="shared" si="207"/>
        <v xml:space="preserve"> </v>
      </c>
      <c r="O1641">
        <f t="shared" si="202"/>
        <v>4.2249999999999996</v>
      </c>
      <c r="P1641">
        <f t="shared" si="203"/>
        <v>5.1550000000000002</v>
      </c>
    </row>
    <row r="1642" spans="1:16">
      <c r="A1642" s="27" t="s">
        <v>107</v>
      </c>
      <c r="B1642" s="27" t="s">
        <v>186</v>
      </c>
      <c r="C1642" s="27" t="s">
        <v>187</v>
      </c>
      <c r="D1642" s="28">
        <v>38596</v>
      </c>
      <c r="E1642" s="27">
        <v>102.637</v>
      </c>
      <c r="F1642" s="27" t="s">
        <v>229</v>
      </c>
      <c r="G1642" s="27">
        <v>5.0999999999999996</v>
      </c>
      <c r="H1642" s="36">
        <v>97.537000000000006</v>
      </c>
      <c r="I1642">
        <f t="shared" si="200"/>
        <v>97.481999999999999</v>
      </c>
      <c r="J1642">
        <f t="shared" si="201"/>
        <v>98.412000000000006</v>
      </c>
      <c r="K1642">
        <f t="shared" si="204"/>
        <v>0.93000000000000682</v>
      </c>
      <c r="L1642">
        <f t="shared" si="205"/>
        <v>96.086999999999989</v>
      </c>
      <c r="M1642">
        <f t="shared" si="206"/>
        <v>99.342000000000013</v>
      </c>
      <c r="N1642" t="str">
        <f t="shared" si="207"/>
        <v xml:space="preserve"> </v>
      </c>
      <c r="O1642">
        <f t="shared" si="202"/>
        <v>4.2249999999999996</v>
      </c>
      <c r="P1642">
        <f t="shared" si="203"/>
        <v>5.1550000000000002</v>
      </c>
    </row>
    <row r="1643" spans="1:16">
      <c r="A1643" s="27" t="s">
        <v>107</v>
      </c>
      <c r="B1643" s="27" t="s">
        <v>186</v>
      </c>
      <c r="C1643" s="27" t="s">
        <v>187</v>
      </c>
      <c r="D1643" s="28">
        <v>38626</v>
      </c>
      <c r="E1643" s="27">
        <v>102.637</v>
      </c>
      <c r="F1643" s="27" t="s">
        <v>229</v>
      </c>
      <c r="G1643" s="27">
        <v>5</v>
      </c>
      <c r="H1643" s="36">
        <v>97.637</v>
      </c>
      <c r="I1643">
        <f t="shared" si="200"/>
        <v>97.481999999999999</v>
      </c>
      <c r="J1643">
        <f t="shared" si="201"/>
        <v>98.412000000000006</v>
      </c>
      <c r="K1643">
        <f t="shared" si="204"/>
        <v>0.93000000000000682</v>
      </c>
      <c r="L1643">
        <f t="shared" si="205"/>
        <v>96.086999999999989</v>
      </c>
      <c r="M1643">
        <f t="shared" si="206"/>
        <v>99.342000000000013</v>
      </c>
      <c r="N1643" t="str">
        <f t="shared" si="207"/>
        <v xml:space="preserve"> </v>
      </c>
      <c r="O1643">
        <f t="shared" si="202"/>
        <v>4.2249999999999996</v>
      </c>
      <c r="P1643">
        <f t="shared" si="203"/>
        <v>5.1550000000000002</v>
      </c>
    </row>
    <row r="1644" spans="1:16">
      <c r="A1644" s="27" t="s">
        <v>107</v>
      </c>
      <c r="B1644" s="27" t="s">
        <v>186</v>
      </c>
      <c r="C1644" s="27" t="s">
        <v>187</v>
      </c>
      <c r="D1644" s="28">
        <v>38657</v>
      </c>
      <c r="E1644" s="27">
        <v>102.637</v>
      </c>
      <c r="F1644" s="27" t="s">
        <v>229</v>
      </c>
      <c r="G1644" s="27">
        <v>5.5</v>
      </c>
      <c r="H1644" s="36">
        <v>97.137</v>
      </c>
      <c r="I1644">
        <f t="shared" si="200"/>
        <v>97.481999999999999</v>
      </c>
      <c r="J1644">
        <f t="shared" si="201"/>
        <v>98.412000000000006</v>
      </c>
      <c r="K1644">
        <f t="shared" si="204"/>
        <v>0.93000000000000682</v>
      </c>
      <c r="L1644">
        <f t="shared" si="205"/>
        <v>96.086999999999989</v>
      </c>
      <c r="M1644">
        <f t="shared" si="206"/>
        <v>99.342000000000013</v>
      </c>
      <c r="N1644" t="str">
        <f t="shared" si="207"/>
        <v xml:space="preserve"> </v>
      </c>
      <c r="O1644">
        <f t="shared" si="202"/>
        <v>4.2249999999999996</v>
      </c>
      <c r="P1644">
        <f t="shared" si="203"/>
        <v>5.1550000000000002</v>
      </c>
    </row>
    <row r="1645" spans="1:16">
      <c r="A1645" s="27" t="s">
        <v>107</v>
      </c>
      <c r="B1645" s="27" t="s">
        <v>186</v>
      </c>
      <c r="C1645" s="27" t="s">
        <v>187</v>
      </c>
      <c r="D1645" s="28">
        <v>38687</v>
      </c>
      <c r="E1645" s="27">
        <v>102.637</v>
      </c>
      <c r="F1645" s="27" t="s">
        <v>229</v>
      </c>
      <c r="G1645" s="27">
        <v>5.6</v>
      </c>
      <c r="H1645" s="36">
        <v>97.037000000000006</v>
      </c>
      <c r="I1645">
        <f t="shared" si="200"/>
        <v>97.481999999999999</v>
      </c>
      <c r="J1645">
        <f t="shared" si="201"/>
        <v>98.412000000000006</v>
      </c>
      <c r="K1645">
        <f t="shared" si="204"/>
        <v>0.93000000000000682</v>
      </c>
      <c r="L1645">
        <f t="shared" si="205"/>
        <v>96.086999999999989</v>
      </c>
      <c r="M1645">
        <f t="shared" si="206"/>
        <v>99.342000000000013</v>
      </c>
      <c r="N1645" t="str">
        <f t="shared" si="207"/>
        <v xml:space="preserve"> </v>
      </c>
      <c r="O1645">
        <f t="shared" si="202"/>
        <v>4.2249999999999996</v>
      </c>
      <c r="P1645">
        <f t="shared" si="203"/>
        <v>5.1550000000000002</v>
      </c>
    </row>
    <row r="1646" spans="1:16">
      <c r="A1646" s="27" t="s">
        <v>107</v>
      </c>
      <c r="B1646" s="27" t="s">
        <v>186</v>
      </c>
      <c r="C1646" s="27" t="s">
        <v>187</v>
      </c>
      <c r="D1646" s="28">
        <v>38718</v>
      </c>
      <c r="E1646" s="27">
        <v>102.637</v>
      </c>
      <c r="F1646" s="27" t="s">
        <v>229</v>
      </c>
      <c r="G1646" s="27">
        <v>5.5</v>
      </c>
      <c r="H1646" s="36">
        <v>97.137</v>
      </c>
      <c r="I1646">
        <f t="shared" si="200"/>
        <v>97.481999999999999</v>
      </c>
      <c r="J1646">
        <f t="shared" si="201"/>
        <v>98.412000000000006</v>
      </c>
      <c r="K1646">
        <f t="shared" si="204"/>
        <v>0.93000000000000682</v>
      </c>
      <c r="L1646">
        <f t="shared" si="205"/>
        <v>96.086999999999989</v>
      </c>
      <c r="M1646">
        <f t="shared" si="206"/>
        <v>99.342000000000013</v>
      </c>
      <c r="N1646" t="str">
        <f t="shared" si="207"/>
        <v xml:space="preserve"> </v>
      </c>
      <c r="O1646">
        <f t="shared" si="202"/>
        <v>4.2249999999999996</v>
      </c>
      <c r="P1646">
        <f t="shared" si="203"/>
        <v>5.1550000000000002</v>
      </c>
    </row>
    <row r="1647" spans="1:16">
      <c r="A1647" s="27" t="s">
        <v>107</v>
      </c>
      <c r="B1647" s="27" t="s">
        <v>186</v>
      </c>
      <c r="C1647" s="27" t="s">
        <v>187</v>
      </c>
      <c r="D1647" s="28">
        <v>38749</v>
      </c>
      <c r="E1647" s="27">
        <v>102.637</v>
      </c>
      <c r="F1647" s="27" t="s">
        <v>229</v>
      </c>
      <c r="G1647" s="27">
        <v>5.3</v>
      </c>
      <c r="H1647" s="36">
        <v>97.337000000000003</v>
      </c>
      <c r="I1647">
        <f t="shared" si="200"/>
        <v>97.481999999999999</v>
      </c>
      <c r="J1647">
        <f t="shared" si="201"/>
        <v>98.412000000000006</v>
      </c>
      <c r="K1647">
        <f t="shared" si="204"/>
        <v>0.93000000000000682</v>
      </c>
      <c r="L1647">
        <f t="shared" si="205"/>
        <v>96.086999999999989</v>
      </c>
      <c r="M1647">
        <f t="shared" si="206"/>
        <v>99.342000000000013</v>
      </c>
      <c r="N1647" t="str">
        <f t="shared" si="207"/>
        <v xml:space="preserve"> </v>
      </c>
      <c r="O1647">
        <f t="shared" si="202"/>
        <v>4.2249999999999996</v>
      </c>
      <c r="P1647">
        <f t="shared" si="203"/>
        <v>5.1550000000000002</v>
      </c>
    </row>
    <row r="1648" spans="1:16">
      <c r="A1648" s="27" t="s">
        <v>107</v>
      </c>
      <c r="B1648" s="27" t="s">
        <v>186</v>
      </c>
      <c r="C1648" s="27" t="s">
        <v>187</v>
      </c>
      <c r="D1648" s="28">
        <v>38777</v>
      </c>
      <c r="E1648" s="27">
        <v>102.637</v>
      </c>
      <c r="F1648" s="27" t="s">
        <v>229</v>
      </c>
      <c r="G1648" s="27">
        <v>5.3</v>
      </c>
      <c r="H1648" s="36">
        <v>97.337000000000003</v>
      </c>
      <c r="I1648">
        <f t="shared" si="200"/>
        <v>97.481999999999999</v>
      </c>
      <c r="J1648">
        <f t="shared" si="201"/>
        <v>98.412000000000006</v>
      </c>
      <c r="K1648">
        <f t="shared" si="204"/>
        <v>0.93000000000000682</v>
      </c>
      <c r="L1648">
        <f t="shared" si="205"/>
        <v>96.086999999999989</v>
      </c>
      <c r="M1648">
        <f t="shared" si="206"/>
        <v>99.342000000000013</v>
      </c>
      <c r="N1648" t="str">
        <f t="shared" si="207"/>
        <v xml:space="preserve"> </v>
      </c>
      <c r="O1648">
        <f t="shared" si="202"/>
        <v>4.2249999999999996</v>
      </c>
      <c r="P1648">
        <f t="shared" si="203"/>
        <v>5.1550000000000002</v>
      </c>
    </row>
    <row r="1649" spans="1:16">
      <c r="A1649" s="27" t="s">
        <v>107</v>
      </c>
      <c r="B1649" s="27" t="s">
        <v>186</v>
      </c>
      <c r="C1649" s="27" t="s">
        <v>187</v>
      </c>
      <c r="D1649" s="28">
        <v>38808</v>
      </c>
      <c r="E1649" s="27">
        <v>102.637</v>
      </c>
      <c r="F1649" s="27" t="s">
        <v>229</v>
      </c>
      <c r="G1649" s="27">
        <v>5.6</v>
      </c>
      <c r="H1649" s="36">
        <v>97.037000000000006</v>
      </c>
      <c r="I1649">
        <f t="shared" si="200"/>
        <v>97.481999999999999</v>
      </c>
      <c r="J1649">
        <f t="shared" si="201"/>
        <v>98.412000000000006</v>
      </c>
      <c r="K1649">
        <f t="shared" si="204"/>
        <v>0.93000000000000682</v>
      </c>
      <c r="L1649">
        <f t="shared" si="205"/>
        <v>96.086999999999989</v>
      </c>
      <c r="M1649">
        <f t="shared" si="206"/>
        <v>99.342000000000013</v>
      </c>
      <c r="N1649" t="str">
        <f t="shared" si="207"/>
        <v xml:space="preserve"> </v>
      </c>
      <c r="O1649">
        <f t="shared" si="202"/>
        <v>4.2249999999999996</v>
      </c>
      <c r="P1649">
        <f t="shared" si="203"/>
        <v>5.1550000000000002</v>
      </c>
    </row>
    <row r="1650" spans="1:16">
      <c r="A1650" s="27" t="s">
        <v>107</v>
      </c>
      <c r="B1650" s="27" t="s">
        <v>186</v>
      </c>
      <c r="C1650" s="27" t="s">
        <v>187</v>
      </c>
      <c r="D1650" s="28">
        <v>38838</v>
      </c>
      <c r="E1650" s="27">
        <v>102.637</v>
      </c>
      <c r="F1650" s="27" t="s">
        <v>229</v>
      </c>
      <c r="G1650" s="27">
        <v>5.5</v>
      </c>
      <c r="H1650" s="36">
        <v>97.137</v>
      </c>
      <c r="I1650">
        <f t="shared" si="200"/>
        <v>97.481999999999999</v>
      </c>
      <c r="J1650">
        <f t="shared" si="201"/>
        <v>98.412000000000006</v>
      </c>
      <c r="K1650">
        <f t="shared" si="204"/>
        <v>0.93000000000000682</v>
      </c>
      <c r="L1650">
        <f t="shared" si="205"/>
        <v>96.086999999999989</v>
      </c>
      <c r="M1650">
        <f t="shared" si="206"/>
        <v>99.342000000000013</v>
      </c>
      <c r="N1650" t="str">
        <f t="shared" si="207"/>
        <v xml:space="preserve"> </v>
      </c>
      <c r="O1650">
        <f t="shared" si="202"/>
        <v>4.2249999999999996</v>
      </c>
      <c r="P1650">
        <f t="shared" si="203"/>
        <v>5.1550000000000002</v>
      </c>
    </row>
    <row r="1651" spans="1:16">
      <c r="A1651" s="27" t="s">
        <v>107</v>
      </c>
      <c r="B1651" s="27" t="s">
        <v>186</v>
      </c>
      <c r="C1651" s="27" t="s">
        <v>187</v>
      </c>
      <c r="D1651" s="28">
        <v>38869</v>
      </c>
      <c r="E1651" s="27">
        <v>102.637</v>
      </c>
      <c r="F1651" s="27" t="s">
        <v>229</v>
      </c>
      <c r="G1651" s="27">
        <v>5.0999999999999996</v>
      </c>
      <c r="H1651" s="36">
        <v>97.537000000000006</v>
      </c>
      <c r="I1651">
        <f t="shared" si="200"/>
        <v>97.481999999999999</v>
      </c>
      <c r="J1651">
        <f t="shared" si="201"/>
        <v>98.412000000000006</v>
      </c>
      <c r="K1651">
        <f t="shared" si="204"/>
        <v>0.93000000000000682</v>
      </c>
      <c r="L1651">
        <f t="shared" si="205"/>
        <v>96.086999999999989</v>
      </c>
      <c r="M1651">
        <f t="shared" si="206"/>
        <v>99.342000000000013</v>
      </c>
      <c r="N1651" t="str">
        <f t="shared" si="207"/>
        <v xml:space="preserve"> </v>
      </c>
      <c r="O1651">
        <f t="shared" si="202"/>
        <v>4.2249999999999996</v>
      </c>
      <c r="P1651">
        <f t="shared" si="203"/>
        <v>5.1550000000000002</v>
      </c>
    </row>
    <row r="1652" spans="1:16">
      <c r="A1652" s="27" t="s">
        <v>107</v>
      </c>
      <c r="B1652" s="27" t="s">
        <v>186</v>
      </c>
      <c r="C1652" s="27" t="s">
        <v>187</v>
      </c>
      <c r="D1652" s="28">
        <v>38930</v>
      </c>
      <c r="E1652" s="27">
        <v>102.637</v>
      </c>
      <c r="F1652" s="27" t="s">
        <v>229</v>
      </c>
      <c r="G1652" s="27">
        <v>4.9000000000000004</v>
      </c>
      <c r="H1652" s="36">
        <v>97.736999999999995</v>
      </c>
      <c r="I1652">
        <f t="shared" si="200"/>
        <v>97.481999999999999</v>
      </c>
      <c r="J1652">
        <f t="shared" si="201"/>
        <v>98.412000000000006</v>
      </c>
      <c r="K1652">
        <f t="shared" si="204"/>
        <v>0.93000000000000682</v>
      </c>
      <c r="L1652">
        <f t="shared" si="205"/>
        <v>96.086999999999989</v>
      </c>
      <c r="M1652">
        <f t="shared" si="206"/>
        <v>99.342000000000013</v>
      </c>
      <c r="N1652" t="str">
        <f t="shared" si="207"/>
        <v xml:space="preserve"> </v>
      </c>
      <c r="O1652">
        <f t="shared" si="202"/>
        <v>4.2249999999999996</v>
      </c>
      <c r="P1652">
        <f t="shared" si="203"/>
        <v>5.1550000000000002</v>
      </c>
    </row>
    <row r="1653" spans="1:16">
      <c r="A1653" s="27" t="s">
        <v>107</v>
      </c>
      <c r="B1653" s="27" t="s">
        <v>186</v>
      </c>
      <c r="C1653" s="27" t="s">
        <v>187</v>
      </c>
      <c r="D1653" s="28">
        <v>38991</v>
      </c>
      <c r="E1653" s="27">
        <v>102.637</v>
      </c>
      <c r="F1653" s="27" t="s">
        <v>229</v>
      </c>
      <c r="G1653" s="27">
        <v>4.8499999999999996</v>
      </c>
      <c r="H1653" s="36">
        <v>97.787000000000006</v>
      </c>
      <c r="I1653">
        <f t="shared" si="200"/>
        <v>97.481999999999999</v>
      </c>
      <c r="J1653">
        <f t="shared" si="201"/>
        <v>98.412000000000006</v>
      </c>
      <c r="K1653">
        <f t="shared" si="204"/>
        <v>0.93000000000000682</v>
      </c>
      <c r="L1653">
        <f t="shared" si="205"/>
        <v>96.086999999999989</v>
      </c>
      <c r="M1653">
        <f t="shared" si="206"/>
        <v>99.342000000000013</v>
      </c>
      <c r="N1653" t="str">
        <f t="shared" si="207"/>
        <v xml:space="preserve"> </v>
      </c>
      <c r="O1653">
        <f t="shared" si="202"/>
        <v>4.2249999999999996</v>
      </c>
      <c r="P1653">
        <f t="shared" si="203"/>
        <v>5.1550000000000002</v>
      </c>
    </row>
    <row r="1654" spans="1:16">
      <c r="A1654" s="27" t="s">
        <v>107</v>
      </c>
      <c r="B1654" s="27" t="s">
        <v>186</v>
      </c>
      <c r="C1654" s="27" t="s">
        <v>187</v>
      </c>
      <c r="D1654" s="28">
        <v>39022</v>
      </c>
      <c r="E1654" s="27">
        <v>102.637</v>
      </c>
      <c r="F1654" s="27" t="s">
        <v>229</v>
      </c>
      <c r="G1654" s="27">
        <v>4.9000000000000004</v>
      </c>
      <c r="H1654" s="36">
        <v>97.736999999999995</v>
      </c>
      <c r="I1654">
        <f t="shared" si="200"/>
        <v>97.481999999999999</v>
      </c>
      <c r="J1654">
        <f t="shared" si="201"/>
        <v>98.412000000000006</v>
      </c>
      <c r="K1654">
        <f t="shared" si="204"/>
        <v>0.93000000000000682</v>
      </c>
      <c r="L1654">
        <f t="shared" si="205"/>
        <v>96.086999999999989</v>
      </c>
      <c r="M1654">
        <f t="shared" si="206"/>
        <v>99.342000000000013</v>
      </c>
      <c r="N1654" t="str">
        <f t="shared" si="207"/>
        <v xml:space="preserve"> </v>
      </c>
      <c r="O1654">
        <f t="shared" si="202"/>
        <v>4.2249999999999996</v>
      </c>
      <c r="P1654">
        <f t="shared" si="203"/>
        <v>5.1550000000000002</v>
      </c>
    </row>
    <row r="1655" spans="1:16">
      <c r="A1655" s="27" t="s">
        <v>107</v>
      </c>
      <c r="B1655" s="27" t="s">
        <v>186</v>
      </c>
      <c r="C1655" s="27" t="s">
        <v>187</v>
      </c>
      <c r="D1655" s="28">
        <v>39052</v>
      </c>
      <c r="E1655" s="27">
        <v>102.637</v>
      </c>
      <c r="F1655" s="27" t="s">
        <v>229</v>
      </c>
      <c r="G1655" s="27">
        <v>4.7</v>
      </c>
      <c r="H1655" s="36">
        <v>97.936999999999998</v>
      </c>
      <c r="I1655">
        <f t="shared" si="200"/>
        <v>97.481999999999999</v>
      </c>
      <c r="J1655">
        <f t="shared" si="201"/>
        <v>98.412000000000006</v>
      </c>
      <c r="K1655">
        <f t="shared" si="204"/>
        <v>0.93000000000000682</v>
      </c>
      <c r="L1655">
        <f t="shared" si="205"/>
        <v>96.086999999999989</v>
      </c>
      <c r="M1655">
        <f t="shared" si="206"/>
        <v>99.342000000000013</v>
      </c>
      <c r="N1655" t="str">
        <f t="shared" si="207"/>
        <v xml:space="preserve"> </v>
      </c>
      <c r="O1655">
        <f t="shared" si="202"/>
        <v>4.2249999999999996</v>
      </c>
      <c r="P1655">
        <f t="shared" si="203"/>
        <v>5.1550000000000002</v>
      </c>
    </row>
    <row r="1656" spans="1:16">
      <c r="A1656" s="27" t="s">
        <v>107</v>
      </c>
      <c r="B1656" s="27" t="s">
        <v>186</v>
      </c>
      <c r="C1656" s="27" t="s">
        <v>187</v>
      </c>
      <c r="D1656" s="28">
        <v>39083</v>
      </c>
      <c r="E1656" s="27">
        <v>102.637</v>
      </c>
      <c r="F1656" s="27" t="s">
        <v>229</v>
      </c>
      <c r="G1656" s="27">
        <v>4.5</v>
      </c>
      <c r="H1656" s="36">
        <v>98.137</v>
      </c>
      <c r="I1656">
        <f t="shared" si="200"/>
        <v>97.481999999999999</v>
      </c>
      <c r="J1656">
        <f t="shared" si="201"/>
        <v>98.412000000000006</v>
      </c>
      <c r="K1656">
        <f t="shared" si="204"/>
        <v>0.93000000000000682</v>
      </c>
      <c r="L1656">
        <f t="shared" si="205"/>
        <v>96.086999999999989</v>
      </c>
      <c r="M1656">
        <f t="shared" si="206"/>
        <v>99.342000000000013</v>
      </c>
      <c r="N1656" t="str">
        <f t="shared" si="207"/>
        <v xml:space="preserve"> </v>
      </c>
      <c r="O1656">
        <f t="shared" si="202"/>
        <v>4.2249999999999996</v>
      </c>
      <c r="P1656">
        <f t="shared" si="203"/>
        <v>5.1550000000000002</v>
      </c>
    </row>
    <row r="1657" spans="1:16">
      <c r="A1657" s="27" t="s">
        <v>107</v>
      </c>
      <c r="B1657" s="27" t="s">
        <v>186</v>
      </c>
      <c r="C1657" s="27" t="s">
        <v>187</v>
      </c>
      <c r="D1657" s="28">
        <v>39142</v>
      </c>
      <c r="E1657" s="27">
        <v>102.637</v>
      </c>
      <c r="F1657" s="27" t="s">
        <v>229</v>
      </c>
      <c r="G1657" s="27">
        <v>4.5999999999999996</v>
      </c>
      <c r="H1657" s="36">
        <v>98.037000000000006</v>
      </c>
      <c r="I1657">
        <f t="shared" si="200"/>
        <v>97.481999999999999</v>
      </c>
      <c r="J1657">
        <f t="shared" si="201"/>
        <v>98.412000000000006</v>
      </c>
      <c r="K1657">
        <f t="shared" si="204"/>
        <v>0.93000000000000682</v>
      </c>
      <c r="L1657">
        <f t="shared" si="205"/>
        <v>96.086999999999989</v>
      </c>
      <c r="M1657">
        <f t="shared" si="206"/>
        <v>99.342000000000013</v>
      </c>
      <c r="N1657" t="str">
        <f t="shared" si="207"/>
        <v xml:space="preserve"> </v>
      </c>
      <c r="O1657">
        <f t="shared" si="202"/>
        <v>4.2249999999999996</v>
      </c>
      <c r="P1657">
        <f t="shared" si="203"/>
        <v>5.1550000000000002</v>
      </c>
    </row>
    <row r="1658" spans="1:16">
      <c r="A1658" s="27" t="s">
        <v>107</v>
      </c>
      <c r="B1658" s="27" t="s">
        <v>186</v>
      </c>
      <c r="C1658" s="27" t="s">
        <v>187</v>
      </c>
      <c r="D1658" s="28">
        <v>39173</v>
      </c>
      <c r="E1658" s="27">
        <v>102.637</v>
      </c>
      <c r="F1658" s="27" t="s">
        <v>229</v>
      </c>
      <c r="G1658" s="27">
        <v>5.6</v>
      </c>
      <c r="H1658" s="36">
        <v>97.037000000000006</v>
      </c>
      <c r="I1658">
        <f t="shared" si="200"/>
        <v>97.481999999999999</v>
      </c>
      <c r="J1658">
        <f t="shared" si="201"/>
        <v>98.412000000000006</v>
      </c>
      <c r="K1658">
        <f t="shared" si="204"/>
        <v>0.93000000000000682</v>
      </c>
      <c r="L1658">
        <f t="shared" si="205"/>
        <v>96.086999999999989</v>
      </c>
      <c r="M1658">
        <f t="shared" si="206"/>
        <v>99.342000000000013</v>
      </c>
      <c r="N1658" t="str">
        <f t="shared" si="207"/>
        <v xml:space="preserve"> </v>
      </c>
      <c r="O1658">
        <f t="shared" si="202"/>
        <v>4.2249999999999996</v>
      </c>
      <c r="P1658">
        <f t="shared" si="203"/>
        <v>5.1550000000000002</v>
      </c>
    </row>
    <row r="1659" spans="1:16">
      <c r="A1659" s="27" t="s">
        <v>107</v>
      </c>
      <c r="B1659" s="27" t="s">
        <v>186</v>
      </c>
      <c r="C1659" s="27" t="s">
        <v>187</v>
      </c>
      <c r="D1659" s="28">
        <v>39203</v>
      </c>
      <c r="E1659" s="27">
        <v>102.637</v>
      </c>
      <c r="F1659" s="27" t="s">
        <v>229</v>
      </c>
      <c r="G1659" s="27">
        <v>6.2</v>
      </c>
      <c r="H1659" s="36">
        <v>96.436999999999998</v>
      </c>
      <c r="I1659">
        <f t="shared" si="200"/>
        <v>97.481999999999999</v>
      </c>
      <c r="J1659">
        <f t="shared" si="201"/>
        <v>98.412000000000006</v>
      </c>
      <c r="K1659">
        <f t="shared" si="204"/>
        <v>0.93000000000000682</v>
      </c>
      <c r="L1659">
        <f t="shared" si="205"/>
        <v>96.086999999999989</v>
      </c>
      <c r="M1659">
        <f t="shared" si="206"/>
        <v>99.342000000000013</v>
      </c>
      <c r="N1659" t="str">
        <f t="shared" si="207"/>
        <v xml:space="preserve"> </v>
      </c>
      <c r="O1659">
        <f t="shared" si="202"/>
        <v>4.2249999999999996</v>
      </c>
      <c r="P1659">
        <f t="shared" si="203"/>
        <v>5.1550000000000002</v>
      </c>
    </row>
    <row r="1660" spans="1:16">
      <c r="A1660" s="27" t="s">
        <v>107</v>
      </c>
      <c r="B1660" s="27" t="s">
        <v>186</v>
      </c>
      <c r="C1660" s="27" t="s">
        <v>187</v>
      </c>
      <c r="D1660" s="28">
        <v>39264</v>
      </c>
      <c r="E1660" s="27">
        <v>102.637</v>
      </c>
      <c r="F1660" s="27" t="s">
        <v>229</v>
      </c>
      <c r="G1660" s="27">
        <v>6</v>
      </c>
      <c r="H1660" s="36">
        <v>96.637</v>
      </c>
      <c r="I1660">
        <f t="shared" si="200"/>
        <v>97.481999999999999</v>
      </c>
      <c r="J1660">
        <f t="shared" si="201"/>
        <v>98.412000000000006</v>
      </c>
      <c r="K1660">
        <f t="shared" si="204"/>
        <v>0.93000000000000682</v>
      </c>
      <c r="L1660">
        <f t="shared" si="205"/>
        <v>96.086999999999989</v>
      </c>
      <c r="M1660">
        <f t="shared" si="206"/>
        <v>99.342000000000013</v>
      </c>
      <c r="N1660" t="str">
        <f t="shared" si="207"/>
        <v xml:space="preserve"> </v>
      </c>
      <c r="O1660">
        <f t="shared" si="202"/>
        <v>4.2249999999999996</v>
      </c>
      <c r="P1660">
        <f t="shared" si="203"/>
        <v>5.1550000000000002</v>
      </c>
    </row>
    <row r="1661" spans="1:16">
      <c r="A1661" s="27" t="s">
        <v>107</v>
      </c>
      <c r="B1661" s="27" t="s">
        <v>186</v>
      </c>
      <c r="C1661" s="27" t="s">
        <v>187</v>
      </c>
      <c r="D1661" s="28">
        <v>39326</v>
      </c>
      <c r="E1661" s="27">
        <v>102.637</v>
      </c>
      <c r="F1661" s="27" t="s">
        <v>229</v>
      </c>
      <c r="G1661" s="27">
        <v>6.6</v>
      </c>
      <c r="H1661" s="36">
        <v>96.037000000000006</v>
      </c>
      <c r="I1661">
        <f t="shared" si="200"/>
        <v>97.481999999999999</v>
      </c>
      <c r="J1661">
        <f t="shared" si="201"/>
        <v>98.412000000000006</v>
      </c>
      <c r="K1661">
        <f t="shared" si="204"/>
        <v>0.93000000000000682</v>
      </c>
      <c r="L1661">
        <f t="shared" si="205"/>
        <v>96.086999999999989</v>
      </c>
      <c r="M1661">
        <f t="shared" si="206"/>
        <v>99.342000000000013</v>
      </c>
      <c r="N1661" t="str">
        <f t="shared" si="207"/>
        <v>OUTLIER</v>
      </c>
      <c r="O1661">
        <f t="shared" si="202"/>
        <v>4.2249999999999996</v>
      </c>
      <c r="P1661">
        <f t="shared" si="203"/>
        <v>5.1550000000000002</v>
      </c>
    </row>
    <row r="1662" spans="1:16">
      <c r="A1662" s="27" t="s">
        <v>107</v>
      </c>
      <c r="B1662" s="27" t="s">
        <v>186</v>
      </c>
      <c r="C1662" s="27" t="s">
        <v>187</v>
      </c>
      <c r="D1662" s="28">
        <v>39356</v>
      </c>
      <c r="E1662" s="27">
        <v>102.637</v>
      </c>
      <c r="F1662" s="27" t="s">
        <v>229</v>
      </c>
      <c r="G1662" s="27">
        <v>6.5</v>
      </c>
      <c r="H1662" s="36">
        <v>96.137</v>
      </c>
      <c r="I1662">
        <f t="shared" si="200"/>
        <v>97.481999999999999</v>
      </c>
      <c r="J1662">
        <f t="shared" si="201"/>
        <v>98.412000000000006</v>
      </c>
      <c r="K1662">
        <f t="shared" si="204"/>
        <v>0.93000000000000682</v>
      </c>
      <c r="L1662">
        <f t="shared" si="205"/>
        <v>96.086999999999989</v>
      </c>
      <c r="M1662">
        <f t="shared" si="206"/>
        <v>99.342000000000013</v>
      </c>
      <c r="N1662" t="str">
        <f t="shared" si="207"/>
        <v xml:space="preserve"> </v>
      </c>
      <c r="O1662">
        <f t="shared" si="202"/>
        <v>4.2249999999999996</v>
      </c>
      <c r="P1662">
        <f t="shared" si="203"/>
        <v>5.1550000000000002</v>
      </c>
    </row>
    <row r="1663" spans="1:16">
      <c r="A1663" s="27" t="s">
        <v>107</v>
      </c>
      <c r="B1663" s="27" t="s">
        <v>186</v>
      </c>
      <c r="C1663" s="27" t="s">
        <v>187</v>
      </c>
      <c r="D1663" s="28">
        <v>39387</v>
      </c>
      <c r="E1663" s="27">
        <v>102.637</v>
      </c>
      <c r="F1663" s="27" t="s">
        <v>229</v>
      </c>
      <c r="G1663" s="27">
        <v>7</v>
      </c>
      <c r="H1663" s="36">
        <v>95.637</v>
      </c>
      <c r="I1663">
        <f t="shared" si="200"/>
        <v>97.481999999999999</v>
      </c>
      <c r="J1663">
        <f t="shared" si="201"/>
        <v>98.412000000000006</v>
      </c>
      <c r="K1663">
        <f t="shared" si="204"/>
        <v>0.93000000000000682</v>
      </c>
      <c r="L1663">
        <f t="shared" si="205"/>
        <v>96.086999999999989</v>
      </c>
      <c r="M1663">
        <f t="shared" si="206"/>
        <v>99.342000000000013</v>
      </c>
      <c r="N1663" t="str">
        <f t="shared" si="207"/>
        <v>OUTLIER</v>
      </c>
      <c r="O1663">
        <f t="shared" si="202"/>
        <v>4.2249999999999996</v>
      </c>
      <c r="P1663">
        <f t="shared" si="203"/>
        <v>5.1550000000000002</v>
      </c>
    </row>
    <row r="1664" spans="1:16">
      <c r="A1664" s="27" t="s">
        <v>107</v>
      </c>
      <c r="B1664" s="27" t="s">
        <v>186</v>
      </c>
      <c r="C1664" s="27" t="s">
        <v>187</v>
      </c>
      <c r="D1664" s="28">
        <v>39417</v>
      </c>
      <c r="E1664" s="27">
        <v>102.637</v>
      </c>
      <c r="F1664" s="27" t="s">
        <v>229</v>
      </c>
      <c r="G1664" s="27">
        <v>5.9</v>
      </c>
      <c r="H1664" s="36">
        <v>96.736999999999995</v>
      </c>
      <c r="I1664">
        <f t="shared" si="200"/>
        <v>97.481999999999999</v>
      </c>
      <c r="J1664">
        <f t="shared" si="201"/>
        <v>98.412000000000006</v>
      </c>
      <c r="K1664">
        <f t="shared" si="204"/>
        <v>0.93000000000000682</v>
      </c>
      <c r="L1664">
        <f t="shared" si="205"/>
        <v>96.086999999999989</v>
      </c>
      <c r="M1664">
        <f t="shared" si="206"/>
        <v>99.342000000000013</v>
      </c>
      <c r="N1664" t="str">
        <f t="shared" si="207"/>
        <v xml:space="preserve"> </v>
      </c>
      <c r="O1664">
        <f t="shared" si="202"/>
        <v>4.2249999999999996</v>
      </c>
      <c r="P1664">
        <f t="shared" si="203"/>
        <v>5.1550000000000002</v>
      </c>
    </row>
    <row r="1665" spans="1:16">
      <c r="A1665" s="27" t="s">
        <v>107</v>
      </c>
      <c r="B1665" s="27" t="s">
        <v>186</v>
      </c>
      <c r="C1665" s="27" t="s">
        <v>187</v>
      </c>
      <c r="D1665" s="28">
        <v>39448</v>
      </c>
      <c r="E1665" s="27">
        <v>102.637</v>
      </c>
      <c r="F1665" s="27" t="s">
        <v>229</v>
      </c>
      <c r="G1665" s="27">
        <v>5.7</v>
      </c>
      <c r="H1665" s="36">
        <v>96.936999999999998</v>
      </c>
      <c r="I1665">
        <f t="shared" si="200"/>
        <v>97.481999999999999</v>
      </c>
      <c r="J1665">
        <f t="shared" si="201"/>
        <v>98.412000000000006</v>
      </c>
      <c r="K1665">
        <f t="shared" si="204"/>
        <v>0.93000000000000682</v>
      </c>
      <c r="L1665">
        <f t="shared" si="205"/>
        <v>96.086999999999989</v>
      </c>
      <c r="M1665">
        <f t="shared" si="206"/>
        <v>99.342000000000013</v>
      </c>
      <c r="N1665" t="str">
        <f t="shared" si="207"/>
        <v xml:space="preserve"> </v>
      </c>
      <c r="O1665">
        <f t="shared" si="202"/>
        <v>4.2249999999999996</v>
      </c>
      <c r="P1665">
        <f t="shared" si="203"/>
        <v>5.1550000000000002</v>
      </c>
    </row>
    <row r="1666" spans="1:16">
      <c r="A1666" s="27" t="s">
        <v>107</v>
      </c>
      <c r="B1666" s="27" t="s">
        <v>186</v>
      </c>
      <c r="C1666" s="27" t="s">
        <v>187</v>
      </c>
      <c r="D1666" s="28">
        <v>39479</v>
      </c>
      <c r="E1666" s="27">
        <v>102.637</v>
      </c>
      <c r="F1666" s="27" t="s">
        <v>229</v>
      </c>
      <c r="G1666" s="27">
        <v>5.5</v>
      </c>
      <c r="H1666" s="36">
        <v>97.137</v>
      </c>
      <c r="I1666">
        <f t="shared" ref="I1666:I1729" si="208">+VLOOKUP($C1666,$S$2:$U$39, 2, TRUE)</f>
        <v>97.481999999999999</v>
      </c>
      <c r="J1666">
        <f t="shared" ref="J1666:J1729" si="209">+VLOOKUP($C1666,$S$2:$U$39, 3, TRUE)</f>
        <v>98.412000000000006</v>
      </c>
      <c r="K1666">
        <f t="shared" si="204"/>
        <v>0.93000000000000682</v>
      </c>
      <c r="L1666">
        <f t="shared" si="205"/>
        <v>96.086999999999989</v>
      </c>
      <c r="M1666">
        <f t="shared" si="206"/>
        <v>99.342000000000013</v>
      </c>
      <c r="N1666" t="str">
        <f t="shared" si="207"/>
        <v xml:space="preserve"> </v>
      </c>
      <c r="O1666">
        <f t="shared" ref="O1666:O1729" si="210">+VLOOKUP($C1666,$S$2:$W$39, 4, TRUE)</f>
        <v>4.2249999999999996</v>
      </c>
      <c r="P1666">
        <f t="shared" ref="P1666:P1729" si="211">+VLOOKUP($C1666,$S$2:$W$39, 5, TRUE)</f>
        <v>5.1550000000000002</v>
      </c>
    </row>
    <row r="1667" spans="1:16">
      <c r="A1667" s="27" t="s">
        <v>107</v>
      </c>
      <c r="B1667" s="27" t="s">
        <v>186</v>
      </c>
      <c r="C1667" s="27" t="s">
        <v>187</v>
      </c>
      <c r="D1667" s="28">
        <v>39508</v>
      </c>
      <c r="E1667" s="27">
        <v>102.637</v>
      </c>
      <c r="F1667" s="27" t="s">
        <v>229</v>
      </c>
      <c r="G1667" s="27">
        <v>6</v>
      </c>
      <c r="H1667" s="36">
        <v>96.637</v>
      </c>
      <c r="I1667">
        <f t="shared" si="208"/>
        <v>97.481999999999999</v>
      </c>
      <c r="J1667">
        <f t="shared" si="209"/>
        <v>98.412000000000006</v>
      </c>
      <c r="K1667">
        <f t="shared" ref="K1667:K1730" si="212">+J1667-I1667</f>
        <v>0.93000000000000682</v>
      </c>
      <c r="L1667">
        <f t="shared" ref="L1667:L1730" si="213">+I1667-K1667*1.5</f>
        <v>96.086999999999989</v>
      </c>
      <c r="M1667">
        <f t="shared" ref="M1667:M1730" si="214">+J1667+K1667*1</f>
        <v>99.342000000000013</v>
      </c>
      <c r="N1667" t="str">
        <f t="shared" ref="N1667:N1730" si="215">+IF(OR(H1667&lt;L1667, H1667&gt;M1667), "OUTLIER", " ")</f>
        <v xml:space="preserve"> </v>
      </c>
      <c r="O1667">
        <f t="shared" si="210"/>
        <v>4.2249999999999996</v>
      </c>
      <c r="P1667">
        <f t="shared" si="211"/>
        <v>5.1550000000000002</v>
      </c>
    </row>
    <row r="1668" spans="1:16">
      <c r="A1668" s="27" t="s">
        <v>107</v>
      </c>
      <c r="B1668" s="27" t="s">
        <v>186</v>
      </c>
      <c r="C1668" s="27" t="s">
        <v>187</v>
      </c>
      <c r="D1668" s="28">
        <v>39828</v>
      </c>
      <c r="E1668" s="27">
        <v>102.637</v>
      </c>
      <c r="F1668" s="27" t="s">
        <v>229</v>
      </c>
      <c r="G1668" s="27">
        <v>5.55</v>
      </c>
      <c r="H1668" s="36">
        <v>97.087000000000003</v>
      </c>
      <c r="I1668">
        <f t="shared" si="208"/>
        <v>97.481999999999999</v>
      </c>
      <c r="J1668">
        <f t="shared" si="209"/>
        <v>98.412000000000006</v>
      </c>
      <c r="K1668">
        <f t="shared" si="212"/>
        <v>0.93000000000000682</v>
      </c>
      <c r="L1668">
        <f t="shared" si="213"/>
        <v>96.086999999999989</v>
      </c>
      <c r="M1668">
        <f t="shared" si="214"/>
        <v>99.342000000000013</v>
      </c>
      <c r="N1668" t="str">
        <f t="shared" si="215"/>
        <v xml:space="preserve"> </v>
      </c>
      <c r="O1668">
        <f t="shared" si="210"/>
        <v>4.2249999999999996</v>
      </c>
      <c r="P1668">
        <f t="shared" si="211"/>
        <v>5.1550000000000002</v>
      </c>
    </row>
    <row r="1669" spans="1:16">
      <c r="A1669" s="27" t="s">
        <v>107</v>
      </c>
      <c r="B1669" s="27" t="s">
        <v>186</v>
      </c>
      <c r="C1669" s="27" t="s">
        <v>187</v>
      </c>
      <c r="D1669" s="28">
        <v>39859</v>
      </c>
      <c r="E1669" s="27">
        <v>102.637</v>
      </c>
      <c r="F1669" s="27" t="s">
        <v>229</v>
      </c>
      <c r="G1669" s="27">
        <v>5.58</v>
      </c>
      <c r="H1669" s="36">
        <v>97.057000000000002</v>
      </c>
      <c r="I1669">
        <f t="shared" si="208"/>
        <v>97.481999999999999</v>
      </c>
      <c r="J1669">
        <f t="shared" si="209"/>
        <v>98.412000000000006</v>
      </c>
      <c r="K1669">
        <f t="shared" si="212"/>
        <v>0.93000000000000682</v>
      </c>
      <c r="L1669">
        <f t="shared" si="213"/>
        <v>96.086999999999989</v>
      </c>
      <c r="M1669">
        <f t="shared" si="214"/>
        <v>99.342000000000013</v>
      </c>
      <c r="N1669" t="str">
        <f t="shared" si="215"/>
        <v xml:space="preserve"> </v>
      </c>
      <c r="O1669">
        <f t="shared" si="210"/>
        <v>4.2249999999999996</v>
      </c>
      <c r="P1669">
        <f t="shared" si="211"/>
        <v>5.1550000000000002</v>
      </c>
    </row>
    <row r="1670" spans="1:16">
      <c r="A1670" s="27" t="s">
        <v>107</v>
      </c>
      <c r="B1670" s="27" t="s">
        <v>186</v>
      </c>
      <c r="C1670" s="27" t="s">
        <v>187</v>
      </c>
      <c r="D1670" s="28">
        <v>39887</v>
      </c>
      <c r="E1670" s="27">
        <v>102.637</v>
      </c>
      <c r="F1670" s="27" t="s">
        <v>229</v>
      </c>
      <c r="G1670" s="27">
        <v>5.74</v>
      </c>
      <c r="H1670" s="36">
        <v>96.897000000000006</v>
      </c>
      <c r="I1670">
        <f t="shared" si="208"/>
        <v>97.481999999999999</v>
      </c>
      <c r="J1670">
        <f t="shared" si="209"/>
        <v>98.412000000000006</v>
      </c>
      <c r="K1670">
        <f t="shared" si="212"/>
        <v>0.93000000000000682</v>
      </c>
      <c r="L1670">
        <f t="shared" si="213"/>
        <v>96.086999999999989</v>
      </c>
      <c r="M1670">
        <f t="shared" si="214"/>
        <v>99.342000000000013</v>
      </c>
      <c r="N1670" t="str">
        <f t="shared" si="215"/>
        <v xml:space="preserve"> </v>
      </c>
      <c r="O1670">
        <f t="shared" si="210"/>
        <v>4.2249999999999996</v>
      </c>
      <c r="P1670">
        <f t="shared" si="211"/>
        <v>5.1550000000000002</v>
      </c>
    </row>
    <row r="1671" spans="1:16">
      <c r="A1671" s="27" t="s">
        <v>107</v>
      </c>
      <c r="B1671" s="27" t="s">
        <v>186</v>
      </c>
      <c r="C1671" s="27" t="s">
        <v>187</v>
      </c>
      <c r="D1671" s="28">
        <v>39918</v>
      </c>
      <c r="E1671" s="27">
        <v>102.637</v>
      </c>
      <c r="F1671" s="27" t="s">
        <v>229</v>
      </c>
      <c r="G1671" s="27">
        <v>5.69</v>
      </c>
      <c r="H1671" s="36">
        <v>96.947000000000003</v>
      </c>
      <c r="I1671">
        <f t="shared" si="208"/>
        <v>97.481999999999999</v>
      </c>
      <c r="J1671">
        <f t="shared" si="209"/>
        <v>98.412000000000006</v>
      </c>
      <c r="K1671">
        <f t="shared" si="212"/>
        <v>0.93000000000000682</v>
      </c>
      <c r="L1671">
        <f t="shared" si="213"/>
        <v>96.086999999999989</v>
      </c>
      <c r="M1671">
        <f t="shared" si="214"/>
        <v>99.342000000000013</v>
      </c>
      <c r="N1671" t="str">
        <f t="shared" si="215"/>
        <v xml:space="preserve"> </v>
      </c>
      <c r="O1671">
        <f t="shared" si="210"/>
        <v>4.2249999999999996</v>
      </c>
      <c r="P1671">
        <f t="shared" si="211"/>
        <v>5.1550000000000002</v>
      </c>
    </row>
    <row r="1672" spans="1:16">
      <c r="A1672" s="27" t="s">
        <v>107</v>
      </c>
      <c r="B1672" s="27" t="s">
        <v>186</v>
      </c>
      <c r="C1672" s="27" t="s">
        <v>187</v>
      </c>
      <c r="D1672" s="28">
        <v>39979</v>
      </c>
      <c r="E1672" s="27">
        <v>102.637</v>
      </c>
      <c r="F1672" s="27" t="s">
        <v>229</v>
      </c>
      <c r="G1672" s="27">
        <v>5.42</v>
      </c>
      <c r="H1672" s="36">
        <v>97.216999999999999</v>
      </c>
      <c r="I1672">
        <f t="shared" si="208"/>
        <v>97.481999999999999</v>
      </c>
      <c r="J1672">
        <f t="shared" si="209"/>
        <v>98.412000000000006</v>
      </c>
      <c r="K1672">
        <f t="shared" si="212"/>
        <v>0.93000000000000682</v>
      </c>
      <c r="L1672">
        <f t="shared" si="213"/>
        <v>96.086999999999989</v>
      </c>
      <c r="M1672">
        <f t="shared" si="214"/>
        <v>99.342000000000013</v>
      </c>
      <c r="N1672" t="str">
        <f t="shared" si="215"/>
        <v xml:space="preserve"> </v>
      </c>
      <c r="O1672">
        <f t="shared" si="210"/>
        <v>4.2249999999999996</v>
      </c>
      <c r="P1672">
        <f t="shared" si="211"/>
        <v>5.1550000000000002</v>
      </c>
    </row>
    <row r="1673" spans="1:16">
      <c r="A1673" s="27" t="s">
        <v>107</v>
      </c>
      <c r="B1673" s="27" t="s">
        <v>186</v>
      </c>
      <c r="C1673" s="27" t="s">
        <v>187</v>
      </c>
      <c r="D1673" s="28">
        <v>40009</v>
      </c>
      <c r="E1673" s="27">
        <v>102.637</v>
      </c>
      <c r="F1673" s="27" t="s">
        <v>229</v>
      </c>
      <c r="G1673" s="27">
        <v>4.74</v>
      </c>
      <c r="H1673" s="36">
        <v>97.897000000000006</v>
      </c>
      <c r="I1673">
        <f t="shared" si="208"/>
        <v>97.481999999999999</v>
      </c>
      <c r="J1673">
        <f t="shared" si="209"/>
        <v>98.412000000000006</v>
      </c>
      <c r="K1673">
        <f t="shared" si="212"/>
        <v>0.93000000000000682</v>
      </c>
      <c r="L1673">
        <f t="shared" si="213"/>
        <v>96.086999999999989</v>
      </c>
      <c r="M1673">
        <f t="shared" si="214"/>
        <v>99.342000000000013</v>
      </c>
      <c r="N1673" t="str">
        <f t="shared" si="215"/>
        <v xml:space="preserve"> </v>
      </c>
      <c r="O1673">
        <f t="shared" si="210"/>
        <v>4.2249999999999996</v>
      </c>
      <c r="P1673">
        <f t="shared" si="211"/>
        <v>5.1550000000000002</v>
      </c>
    </row>
    <row r="1674" spans="1:16">
      <c r="A1674" s="27" t="s">
        <v>107</v>
      </c>
      <c r="B1674" s="27" t="s">
        <v>186</v>
      </c>
      <c r="C1674" s="27" t="s">
        <v>187</v>
      </c>
      <c r="D1674" s="28">
        <v>40071</v>
      </c>
      <c r="E1674" s="27">
        <v>102.637</v>
      </c>
      <c r="F1674" s="27" t="s">
        <v>229</v>
      </c>
      <c r="G1674" s="27">
        <v>5.33</v>
      </c>
      <c r="H1674" s="36">
        <v>97.307000000000002</v>
      </c>
      <c r="I1674">
        <f t="shared" si="208"/>
        <v>97.481999999999999</v>
      </c>
      <c r="J1674">
        <f t="shared" si="209"/>
        <v>98.412000000000006</v>
      </c>
      <c r="K1674">
        <f t="shared" si="212"/>
        <v>0.93000000000000682</v>
      </c>
      <c r="L1674">
        <f t="shared" si="213"/>
        <v>96.086999999999989</v>
      </c>
      <c r="M1674">
        <f t="shared" si="214"/>
        <v>99.342000000000013</v>
      </c>
      <c r="N1674" t="str">
        <f t="shared" si="215"/>
        <v xml:space="preserve"> </v>
      </c>
      <c r="O1674">
        <f t="shared" si="210"/>
        <v>4.2249999999999996</v>
      </c>
      <c r="P1674">
        <f t="shared" si="211"/>
        <v>5.1550000000000002</v>
      </c>
    </row>
    <row r="1675" spans="1:16">
      <c r="A1675" s="27" t="s">
        <v>107</v>
      </c>
      <c r="B1675" s="27" t="s">
        <v>186</v>
      </c>
      <c r="C1675" s="27" t="s">
        <v>187</v>
      </c>
      <c r="D1675" s="28">
        <v>40101</v>
      </c>
      <c r="E1675" s="27">
        <v>102.637</v>
      </c>
      <c r="F1675" s="27" t="s">
        <v>229</v>
      </c>
      <c r="G1675" s="27">
        <v>5.22</v>
      </c>
      <c r="H1675" s="36">
        <v>97.417000000000002</v>
      </c>
      <c r="I1675">
        <f t="shared" si="208"/>
        <v>97.481999999999999</v>
      </c>
      <c r="J1675">
        <f t="shared" si="209"/>
        <v>98.412000000000006</v>
      </c>
      <c r="K1675">
        <f t="shared" si="212"/>
        <v>0.93000000000000682</v>
      </c>
      <c r="L1675">
        <f t="shared" si="213"/>
        <v>96.086999999999989</v>
      </c>
      <c r="M1675">
        <f t="shared" si="214"/>
        <v>99.342000000000013</v>
      </c>
      <c r="N1675" t="str">
        <f t="shared" si="215"/>
        <v xml:space="preserve"> </v>
      </c>
      <c r="O1675">
        <f t="shared" si="210"/>
        <v>4.2249999999999996</v>
      </c>
      <c r="P1675">
        <f t="shared" si="211"/>
        <v>5.1550000000000002</v>
      </c>
    </row>
    <row r="1676" spans="1:16">
      <c r="A1676" s="27" t="s">
        <v>107</v>
      </c>
      <c r="B1676" s="27" t="s">
        <v>186</v>
      </c>
      <c r="C1676" s="27" t="s">
        <v>187</v>
      </c>
      <c r="D1676" s="28">
        <v>40179</v>
      </c>
      <c r="E1676" s="27">
        <v>102.637</v>
      </c>
      <c r="F1676" s="27" t="s">
        <v>229</v>
      </c>
      <c r="G1676" s="27">
        <v>5.36</v>
      </c>
      <c r="H1676" s="36">
        <v>97.277000000000001</v>
      </c>
      <c r="I1676">
        <f t="shared" si="208"/>
        <v>97.481999999999999</v>
      </c>
      <c r="J1676">
        <f t="shared" si="209"/>
        <v>98.412000000000006</v>
      </c>
      <c r="K1676">
        <f t="shared" si="212"/>
        <v>0.93000000000000682</v>
      </c>
      <c r="L1676">
        <f t="shared" si="213"/>
        <v>96.086999999999989</v>
      </c>
      <c r="M1676">
        <f t="shared" si="214"/>
        <v>99.342000000000013</v>
      </c>
      <c r="N1676" t="str">
        <f t="shared" si="215"/>
        <v xml:space="preserve"> </v>
      </c>
      <c r="O1676">
        <f t="shared" si="210"/>
        <v>4.2249999999999996</v>
      </c>
      <c r="P1676">
        <f t="shared" si="211"/>
        <v>5.1550000000000002</v>
      </c>
    </row>
    <row r="1677" spans="1:16">
      <c r="A1677" s="27" t="s">
        <v>107</v>
      </c>
      <c r="B1677" s="27" t="s">
        <v>186</v>
      </c>
      <c r="C1677" s="27" t="s">
        <v>187</v>
      </c>
      <c r="D1677" s="28">
        <v>40238</v>
      </c>
      <c r="E1677" s="27">
        <v>102.637</v>
      </c>
      <c r="F1677" s="27" t="s">
        <v>229</v>
      </c>
      <c r="G1677" s="27">
        <v>5.26</v>
      </c>
      <c r="H1677" s="36">
        <v>97.376999999999995</v>
      </c>
      <c r="I1677">
        <f t="shared" si="208"/>
        <v>97.481999999999999</v>
      </c>
      <c r="J1677">
        <f t="shared" si="209"/>
        <v>98.412000000000006</v>
      </c>
      <c r="K1677">
        <f t="shared" si="212"/>
        <v>0.93000000000000682</v>
      </c>
      <c r="L1677">
        <f t="shared" si="213"/>
        <v>96.086999999999989</v>
      </c>
      <c r="M1677">
        <f t="shared" si="214"/>
        <v>99.342000000000013</v>
      </c>
      <c r="N1677" t="str">
        <f t="shared" si="215"/>
        <v xml:space="preserve"> </v>
      </c>
      <c r="O1677">
        <f t="shared" si="210"/>
        <v>4.2249999999999996</v>
      </c>
      <c r="P1677">
        <f t="shared" si="211"/>
        <v>5.1550000000000002</v>
      </c>
    </row>
    <row r="1678" spans="1:16">
      <c r="A1678" s="27" t="s">
        <v>107</v>
      </c>
      <c r="B1678" s="27" t="s">
        <v>186</v>
      </c>
      <c r="C1678" s="27" t="s">
        <v>187</v>
      </c>
      <c r="D1678" s="28">
        <v>40269</v>
      </c>
      <c r="E1678" s="27">
        <v>102.637</v>
      </c>
      <c r="F1678" s="27" t="s">
        <v>229</v>
      </c>
      <c r="G1678" s="27">
        <v>5.38</v>
      </c>
      <c r="H1678" s="36">
        <v>97.257000000000005</v>
      </c>
      <c r="I1678">
        <f t="shared" si="208"/>
        <v>97.481999999999999</v>
      </c>
      <c r="J1678">
        <f t="shared" si="209"/>
        <v>98.412000000000006</v>
      </c>
      <c r="K1678">
        <f t="shared" si="212"/>
        <v>0.93000000000000682</v>
      </c>
      <c r="L1678">
        <f t="shared" si="213"/>
        <v>96.086999999999989</v>
      </c>
      <c r="M1678">
        <f t="shared" si="214"/>
        <v>99.342000000000013</v>
      </c>
      <c r="N1678" t="str">
        <f t="shared" si="215"/>
        <v xml:space="preserve"> </v>
      </c>
      <c r="O1678">
        <f t="shared" si="210"/>
        <v>4.2249999999999996</v>
      </c>
      <c r="P1678">
        <f t="shared" si="211"/>
        <v>5.1550000000000002</v>
      </c>
    </row>
    <row r="1679" spans="1:16">
      <c r="A1679" s="27" t="s">
        <v>107</v>
      </c>
      <c r="B1679" s="27" t="s">
        <v>186</v>
      </c>
      <c r="C1679" s="27" t="s">
        <v>187</v>
      </c>
      <c r="D1679" s="28">
        <v>40299</v>
      </c>
      <c r="E1679" s="27">
        <v>102.637</v>
      </c>
      <c r="F1679" s="27" t="s">
        <v>229</v>
      </c>
      <c r="G1679" s="27">
        <v>5.0599999999999996</v>
      </c>
      <c r="H1679" s="36">
        <v>97.576999999999998</v>
      </c>
      <c r="I1679">
        <f t="shared" si="208"/>
        <v>97.481999999999999</v>
      </c>
      <c r="J1679">
        <f t="shared" si="209"/>
        <v>98.412000000000006</v>
      </c>
      <c r="K1679">
        <f t="shared" si="212"/>
        <v>0.93000000000000682</v>
      </c>
      <c r="L1679">
        <f t="shared" si="213"/>
        <v>96.086999999999989</v>
      </c>
      <c r="M1679">
        <f t="shared" si="214"/>
        <v>99.342000000000013</v>
      </c>
      <c r="N1679" t="str">
        <f t="shared" si="215"/>
        <v xml:space="preserve"> </v>
      </c>
      <c r="O1679">
        <f t="shared" si="210"/>
        <v>4.2249999999999996</v>
      </c>
      <c r="P1679">
        <f t="shared" si="211"/>
        <v>5.1550000000000002</v>
      </c>
    </row>
    <row r="1680" spans="1:16">
      <c r="A1680" s="27" t="s">
        <v>107</v>
      </c>
      <c r="B1680" s="27" t="s">
        <v>186</v>
      </c>
      <c r="C1680" s="27" t="s">
        <v>187</v>
      </c>
      <c r="D1680" s="28">
        <v>40330</v>
      </c>
      <c r="E1680" s="27">
        <v>102.637</v>
      </c>
      <c r="F1680" s="27" t="s">
        <v>229</v>
      </c>
      <c r="G1680" s="27">
        <v>4.96</v>
      </c>
      <c r="H1680" s="36">
        <v>97.677000000000007</v>
      </c>
      <c r="I1680">
        <f t="shared" si="208"/>
        <v>97.481999999999999</v>
      </c>
      <c r="J1680">
        <f t="shared" si="209"/>
        <v>98.412000000000006</v>
      </c>
      <c r="K1680">
        <f t="shared" si="212"/>
        <v>0.93000000000000682</v>
      </c>
      <c r="L1680">
        <f t="shared" si="213"/>
        <v>96.086999999999989</v>
      </c>
      <c r="M1680">
        <f t="shared" si="214"/>
        <v>99.342000000000013</v>
      </c>
      <c r="N1680" t="str">
        <f t="shared" si="215"/>
        <v xml:space="preserve"> </v>
      </c>
      <c r="O1680">
        <f t="shared" si="210"/>
        <v>4.2249999999999996</v>
      </c>
      <c r="P1680">
        <f t="shared" si="211"/>
        <v>5.1550000000000002</v>
      </c>
    </row>
    <row r="1681" spans="1:16">
      <c r="A1681" s="27" t="s">
        <v>107</v>
      </c>
      <c r="B1681" s="27" t="s">
        <v>186</v>
      </c>
      <c r="C1681" s="27" t="s">
        <v>187</v>
      </c>
      <c r="D1681" s="28">
        <v>40422</v>
      </c>
      <c r="E1681" s="27">
        <v>102.637</v>
      </c>
      <c r="F1681" s="27" t="s">
        <v>229</v>
      </c>
      <c r="G1681" s="27">
        <v>5.42</v>
      </c>
      <c r="H1681" s="36">
        <v>97.216999999999999</v>
      </c>
      <c r="I1681">
        <f t="shared" si="208"/>
        <v>97.481999999999999</v>
      </c>
      <c r="J1681">
        <f t="shared" si="209"/>
        <v>98.412000000000006</v>
      </c>
      <c r="K1681">
        <f t="shared" si="212"/>
        <v>0.93000000000000682</v>
      </c>
      <c r="L1681">
        <f t="shared" si="213"/>
        <v>96.086999999999989</v>
      </c>
      <c r="M1681">
        <f t="shared" si="214"/>
        <v>99.342000000000013</v>
      </c>
      <c r="N1681" t="str">
        <f t="shared" si="215"/>
        <v xml:space="preserve"> </v>
      </c>
      <c r="O1681">
        <f t="shared" si="210"/>
        <v>4.2249999999999996</v>
      </c>
      <c r="P1681">
        <f t="shared" si="211"/>
        <v>5.1550000000000002</v>
      </c>
    </row>
    <row r="1682" spans="1:16">
      <c r="A1682" s="27" t="s">
        <v>107</v>
      </c>
      <c r="B1682" s="27" t="s">
        <v>186</v>
      </c>
      <c r="C1682" s="27" t="s">
        <v>187</v>
      </c>
      <c r="D1682" s="28">
        <v>40452</v>
      </c>
      <c r="E1682" s="27">
        <v>102.637</v>
      </c>
      <c r="F1682" s="27" t="s">
        <v>229</v>
      </c>
      <c r="G1682" s="27">
        <v>5.19</v>
      </c>
      <c r="H1682" s="36">
        <v>97.447000000000003</v>
      </c>
      <c r="I1682">
        <f t="shared" si="208"/>
        <v>97.481999999999999</v>
      </c>
      <c r="J1682">
        <f t="shared" si="209"/>
        <v>98.412000000000006</v>
      </c>
      <c r="K1682">
        <f t="shared" si="212"/>
        <v>0.93000000000000682</v>
      </c>
      <c r="L1682">
        <f t="shared" si="213"/>
        <v>96.086999999999989</v>
      </c>
      <c r="M1682">
        <f t="shared" si="214"/>
        <v>99.342000000000013</v>
      </c>
      <c r="N1682" t="str">
        <f t="shared" si="215"/>
        <v xml:space="preserve"> </v>
      </c>
      <c r="O1682">
        <f t="shared" si="210"/>
        <v>4.2249999999999996</v>
      </c>
      <c r="P1682">
        <f t="shared" si="211"/>
        <v>5.1550000000000002</v>
      </c>
    </row>
    <row r="1683" spans="1:16">
      <c r="A1683" s="27" t="s">
        <v>107</v>
      </c>
      <c r="B1683" s="27" t="s">
        <v>186</v>
      </c>
      <c r="C1683" s="27" t="s">
        <v>187</v>
      </c>
      <c r="D1683" s="28">
        <v>40483</v>
      </c>
      <c r="E1683" s="27">
        <v>102.637</v>
      </c>
      <c r="F1683" s="27" t="s">
        <v>229</v>
      </c>
      <c r="G1683" s="27">
        <v>4.76</v>
      </c>
      <c r="H1683" s="36">
        <v>97.876999999999995</v>
      </c>
      <c r="I1683">
        <f t="shared" si="208"/>
        <v>97.481999999999999</v>
      </c>
      <c r="J1683">
        <f t="shared" si="209"/>
        <v>98.412000000000006</v>
      </c>
      <c r="K1683">
        <f t="shared" si="212"/>
        <v>0.93000000000000682</v>
      </c>
      <c r="L1683">
        <f t="shared" si="213"/>
        <v>96.086999999999989</v>
      </c>
      <c r="M1683">
        <f t="shared" si="214"/>
        <v>99.342000000000013</v>
      </c>
      <c r="N1683" t="str">
        <f t="shared" si="215"/>
        <v xml:space="preserve"> </v>
      </c>
      <c r="O1683">
        <f t="shared" si="210"/>
        <v>4.2249999999999996</v>
      </c>
      <c r="P1683">
        <f t="shared" si="211"/>
        <v>5.1550000000000002</v>
      </c>
    </row>
    <row r="1684" spans="1:16">
      <c r="A1684" s="27" t="s">
        <v>107</v>
      </c>
      <c r="B1684" s="27" t="s">
        <v>186</v>
      </c>
      <c r="C1684" s="27" t="s">
        <v>187</v>
      </c>
      <c r="D1684" s="28">
        <v>40513</v>
      </c>
      <c r="E1684" s="27">
        <v>102.637</v>
      </c>
      <c r="F1684" s="27" t="s">
        <v>229</v>
      </c>
      <c r="G1684" s="27">
        <v>4.58</v>
      </c>
      <c r="H1684" s="36">
        <v>98.057000000000002</v>
      </c>
      <c r="I1684">
        <f t="shared" si="208"/>
        <v>97.481999999999999</v>
      </c>
      <c r="J1684">
        <f t="shared" si="209"/>
        <v>98.412000000000006</v>
      </c>
      <c r="K1684">
        <f t="shared" si="212"/>
        <v>0.93000000000000682</v>
      </c>
      <c r="L1684">
        <f t="shared" si="213"/>
        <v>96.086999999999989</v>
      </c>
      <c r="M1684">
        <f t="shared" si="214"/>
        <v>99.342000000000013</v>
      </c>
      <c r="N1684" t="str">
        <f t="shared" si="215"/>
        <v xml:space="preserve"> </v>
      </c>
      <c r="O1684">
        <f t="shared" si="210"/>
        <v>4.2249999999999996</v>
      </c>
      <c r="P1684">
        <f t="shared" si="211"/>
        <v>5.1550000000000002</v>
      </c>
    </row>
    <row r="1685" spans="1:16">
      <c r="A1685" s="27" t="s">
        <v>107</v>
      </c>
      <c r="B1685" s="27" t="s">
        <v>186</v>
      </c>
      <c r="C1685" s="27" t="s">
        <v>187</v>
      </c>
      <c r="D1685" s="28">
        <v>40544</v>
      </c>
      <c r="E1685" s="27">
        <v>102.637</v>
      </c>
      <c r="F1685" s="27" t="s">
        <v>229</v>
      </c>
      <c r="G1685" s="27">
        <v>4.63</v>
      </c>
      <c r="H1685" s="36">
        <v>98.007000000000005</v>
      </c>
      <c r="I1685">
        <f t="shared" si="208"/>
        <v>97.481999999999999</v>
      </c>
      <c r="J1685">
        <f t="shared" si="209"/>
        <v>98.412000000000006</v>
      </c>
      <c r="K1685">
        <f t="shared" si="212"/>
        <v>0.93000000000000682</v>
      </c>
      <c r="L1685">
        <f t="shared" si="213"/>
        <v>96.086999999999989</v>
      </c>
      <c r="M1685">
        <f t="shared" si="214"/>
        <v>99.342000000000013</v>
      </c>
      <c r="N1685" t="str">
        <f t="shared" si="215"/>
        <v xml:space="preserve"> </v>
      </c>
      <c r="O1685">
        <f t="shared" si="210"/>
        <v>4.2249999999999996</v>
      </c>
      <c r="P1685">
        <f t="shared" si="211"/>
        <v>5.1550000000000002</v>
      </c>
    </row>
    <row r="1686" spans="1:16">
      <c r="A1686" s="27" t="s">
        <v>107</v>
      </c>
      <c r="B1686" s="27" t="s">
        <v>186</v>
      </c>
      <c r="C1686" s="27" t="s">
        <v>187</v>
      </c>
      <c r="D1686" s="28">
        <v>40575</v>
      </c>
      <c r="E1686" s="27">
        <v>102.637</v>
      </c>
      <c r="F1686" s="27" t="s">
        <v>229</v>
      </c>
      <c r="G1686" s="27">
        <v>4.5999999999999996</v>
      </c>
      <c r="H1686" s="36">
        <v>98.037000000000006</v>
      </c>
      <c r="I1686">
        <f t="shared" si="208"/>
        <v>97.481999999999999</v>
      </c>
      <c r="J1686">
        <f t="shared" si="209"/>
        <v>98.412000000000006</v>
      </c>
      <c r="K1686">
        <f t="shared" si="212"/>
        <v>0.93000000000000682</v>
      </c>
      <c r="L1686">
        <f t="shared" si="213"/>
        <v>96.086999999999989</v>
      </c>
      <c r="M1686">
        <f t="shared" si="214"/>
        <v>99.342000000000013</v>
      </c>
      <c r="N1686" t="str">
        <f t="shared" si="215"/>
        <v xml:space="preserve"> </v>
      </c>
      <c r="O1686">
        <f t="shared" si="210"/>
        <v>4.2249999999999996</v>
      </c>
      <c r="P1686">
        <f t="shared" si="211"/>
        <v>5.1550000000000002</v>
      </c>
    </row>
    <row r="1687" spans="1:16">
      <c r="A1687" s="27" t="s">
        <v>107</v>
      </c>
      <c r="B1687" s="27" t="s">
        <v>186</v>
      </c>
      <c r="C1687" s="27" t="s">
        <v>187</v>
      </c>
      <c r="D1687" s="28">
        <v>40603</v>
      </c>
      <c r="E1687" s="27">
        <v>102.637</v>
      </c>
      <c r="F1687" s="27" t="s">
        <v>229</v>
      </c>
      <c r="G1687" s="27">
        <v>4.8600000000000003</v>
      </c>
      <c r="H1687" s="36">
        <v>97.777000000000001</v>
      </c>
      <c r="I1687">
        <f t="shared" si="208"/>
        <v>97.481999999999999</v>
      </c>
      <c r="J1687">
        <f t="shared" si="209"/>
        <v>98.412000000000006</v>
      </c>
      <c r="K1687">
        <f t="shared" si="212"/>
        <v>0.93000000000000682</v>
      </c>
      <c r="L1687">
        <f t="shared" si="213"/>
        <v>96.086999999999989</v>
      </c>
      <c r="M1687">
        <f t="shared" si="214"/>
        <v>99.342000000000013</v>
      </c>
      <c r="N1687" t="str">
        <f t="shared" si="215"/>
        <v xml:space="preserve"> </v>
      </c>
      <c r="O1687">
        <f t="shared" si="210"/>
        <v>4.2249999999999996</v>
      </c>
      <c r="P1687">
        <f t="shared" si="211"/>
        <v>5.1550000000000002</v>
      </c>
    </row>
    <row r="1688" spans="1:16">
      <c r="A1688" s="27" t="s">
        <v>107</v>
      </c>
      <c r="B1688" s="27" t="s">
        <v>186</v>
      </c>
      <c r="C1688" s="27" t="s">
        <v>187</v>
      </c>
      <c r="D1688" s="28">
        <v>40634</v>
      </c>
      <c r="E1688" s="27">
        <v>102.637</v>
      </c>
      <c r="F1688" s="27" t="s">
        <v>229</v>
      </c>
      <c r="G1688" s="27">
        <v>4.71</v>
      </c>
      <c r="H1688" s="36">
        <v>97.927000000000007</v>
      </c>
      <c r="I1688">
        <f t="shared" si="208"/>
        <v>97.481999999999999</v>
      </c>
      <c r="J1688">
        <f t="shared" si="209"/>
        <v>98.412000000000006</v>
      </c>
      <c r="K1688">
        <f t="shared" si="212"/>
        <v>0.93000000000000682</v>
      </c>
      <c r="L1688">
        <f t="shared" si="213"/>
        <v>96.086999999999989</v>
      </c>
      <c r="M1688">
        <f t="shared" si="214"/>
        <v>99.342000000000013</v>
      </c>
      <c r="N1688" t="str">
        <f t="shared" si="215"/>
        <v xml:space="preserve"> </v>
      </c>
      <c r="O1688">
        <f t="shared" si="210"/>
        <v>4.2249999999999996</v>
      </c>
      <c r="P1688">
        <f t="shared" si="211"/>
        <v>5.1550000000000002</v>
      </c>
    </row>
    <row r="1689" spans="1:16">
      <c r="A1689" s="27" t="s">
        <v>107</v>
      </c>
      <c r="B1689" s="27" t="s">
        <v>186</v>
      </c>
      <c r="C1689" s="27" t="s">
        <v>187</v>
      </c>
      <c r="D1689" s="28">
        <v>40664</v>
      </c>
      <c r="E1689" s="27">
        <v>102.637</v>
      </c>
      <c r="F1689" s="27" t="s">
        <v>229</v>
      </c>
      <c r="G1689" s="27">
        <v>5.12</v>
      </c>
      <c r="H1689" s="36">
        <v>97.516999999999996</v>
      </c>
      <c r="I1689">
        <f t="shared" si="208"/>
        <v>97.481999999999999</v>
      </c>
      <c r="J1689">
        <f t="shared" si="209"/>
        <v>98.412000000000006</v>
      </c>
      <c r="K1689">
        <f t="shared" si="212"/>
        <v>0.93000000000000682</v>
      </c>
      <c r="L1689">
        <f t="shared" si="213"/>
        <v>96.086999999999989</v>
      </c>
      <c r="M1689">
        <f t="shared" si="214"/>
        <v>99.342000000000013</v>
      </c>
      <c r="N1689" t="str">
        <f t="shared" si="215"/>
        <v xml:space="preserve"> </v>
      </c>
      <c r="O1689">
        <f t="shared" si="210"/>
        <v>4.2249999999999996</v>
      </c>
      <c r="P1689">
        <f t="shared" si="211"/>
        <v>5.1550000000000002</v>
      </c>
    </row>
    <row r="1690" spans="1:16">
      <c r="A1690" s="27" t="s">
        <v>107</v>
      </c>
      <c r="B1690" s="27" t="s">
        <v>186</v>
      </c>
      <c r="C1690" s="27" t="s">
        <v>187</v>
      </c>
      <c r="D1690" s="28">
        <v>40695</v>
      </c>
      <c r="E1690" s="27">
        <v>102.637</v>
      </c>
      <c r="F1690" s="27" t="s">
        <v>229</v>
      </c>
      <c r="G1690" s="27">
        <v>4.72</v>
      </c>
      <c r="H1690" s="36">
        <v>97.917000000000002</v>
      </c>
      <c r="I1690">
        <f t="shared" si="208"/>
        <v>97.481999999999999</v>
      </c>
      <c r="J1690">
        <f t="shared" si="209"/>
        <v>98.412000000000006</v>
      </c>
      <c r="K1690">
        <f t="shared" si="212"/>
        <v>0.93000000000000682</v>
      </c>
      <c r="L1690">
        <f t="shared" si="213"/>
        <v>96.086999999999989</v>
      </c>
      <c r="M1690">
        <f t="shared" si="214"/>
        <v>99.342000000000013</v>
      </c>
      <c r="N1690" t="str">
        <f t="shared" si="215"/>
        <v xml:space="preserve"> </v>
      </c>
      <c r="O1690">
        <f t="shared" si="210"/>
        <v>4.2249999999999996</v>
      </c>
      <c r="P1690">
        <f t="shared" si="211"/>
        <v>5.1550000000000002</v>
      </c>
    </row>
    <row r="1691" spans="1:16">
      <c r="A1691" s="27" t="s">
        <v>107</v>
      </c>
      <c r="B1691" s="27" t="s">
        <v>186</v>
      </c>
      <c r="C1691" s="27" t="s">
        <v>187</v>
      </c>
      <c r="D1691" s="28">
        <v>40725</v>
      </c>
      <c r="E1691" s="27">
        <v>102.637</v>
      </c>
      <c r="F1691" s="27" t="s">
        <v>229</v>
      </c>
      <c r="G1691" s="27">
        <v>4.4400000000000004</v>
      </c>
      <c r="H1691" s="36">
        <v>98.197000000000003</v>
      </c>
      <c r="I1691">
        <f t="shared" si="208"/>
        <v>97.481999999999999</v>
      </c>
      <c r="J1691">
        <f t="shared" si="209"/>
        <v>98.412000000000006</v>
      </c>
      <c r="K1691">
        <f t="shared" si="212"/>
        <v>0.93000000000000682</v>
      </c>
      <c r="L1691">
        <f t="shared" si="213"/>
        <v>96.086999999999989</v>
      </c>
      <c r="M1691">
        <f t="shared" si="214"/>
        <v>99.342000000000013</v>
      </c>
      <c r="N1691" t="str">
        <f t="shared" si="215"/>
        <v xml:space="preserve"> </v>
      </c>
      <c r="O1691">
        <f t="shared" si="210"/>
        <v>4.2249999999999996</v>
      </c>
      <c r="P1691">
        <f t="shared" si="211"/>
        <v>5.1550000000000002</v>
      </c>
    </row>
    <row r="1692" spans="1:16">
      <c r="A1692" s="27" t="s">
        <v>107</v>
      </c>
      <c r="B1692" s="27" t="s">
        <v>186</v>
      </c>
      <c r="C1692" s="27" t="s">
        <v>187</v>
      </c>
      <c r="D1692" s="28">
        <v>40787</v>
      </c>
      <c r="E1692" s="27">
        <v>102.637</v>
      </c>
      <c r="F1692" s="27" t="s">
        <v>229</v>
      </c>
      <c r="G1692" s="27">
        <v>5.04</v>
      </c>
      <c r="H1692" s="36">
        <v>97.596999999999994</v>
      </c>
      <c r="I1692">
        <f t="shared" si="208"/>
        <v>97.481999999999999</v>
      </c>
      <c r="J1692">
        <f t="shared" si="209"/>
        <v>98.412000000000006</v>
      </c>
      <c r="K1692">
        <f t="shared" si="212"/>
        <v>0.93000000000000682</v>
      </c>
      <c r="L1692">
        <f t="shared" si="213"/>
        <v>96.086999999999989</v>
      </c>
      <c r="M1692">
        <f t="shared" si="214"/>
        <v>99.342000000000013</v>
      </c>
      <c r="N1692" t="str">
        <f t="shared" si="215"/>
        <v xml:space="preserve"> </v>
      </c>
      <c r="O1692">
        <f t="shared" si="210"/>
        <v>4.2249999999999996</v>
      </c>
      <c r="P1692">
        <f t="shared" si="211"/>
        <v>5.1550000000000002</v>
      </c>
    </row>
    <row r="1693" spans="1:16">
      <c r="A1693" s="27" t="s">
        <v>107</v>
      </c>
      <c r="B1693" s="27" t="s">
        <v>186</v>
      </c>
      <c r="C1693" s="27" t="s">
        <v>187</v>
      </c>
      <c r="D1693" s="28">
        <v>40817</v>
      </c>
      <c r="E1693" s="27">
        <v>102.637</v>
      </c>
      <c r="F1693" s="27" t="s">
        <v>229</v>
      </c>
      <c r="G1693" s="27">
        <v>5.31</v>
      </c>
      <c r="H1693" s="36">
        <v>97.326999999999998</v>
      </c>
      <c r="I1693">
        <f t="shared" si="208"/>
        <v>97.481999999999999</v>
      </c>
      <c r="J1693">
        <f t="shared" si="209"/>
        <v>98.412000000000006</v>
      </c>
      <c r="K1693">
        <f t="shared" si="212"/>
        <v>0.93000000000000682</v>
      </c>
      <c r="L1693">
        <f t="shared" si="213"/>
        <v>96.086999999999989</v>
      </c>
      <c r="M1693">
        <f t="shared" si="214"/>
        <v>99.342000000000013</v>
      </c>
      <c r="N1693" t="str">
        <f t="shared" si="215"/>
        <v xml:space="preserve"> </v>
      </c>
      <c r="O1693">
        <f t="shared" si="210"/>
        <v>4.2249999999999996</v>
      </c>
      <c r="P1693">
        <f t="shared" si="211"/>
        <v>5.1550000000000002</v>
      </c>
    </row>
    <row r="1694" spans="1:16">
      <c r="A1694" s="27" t="s">
        <v>107</v>
      </c>
      <c r="B1694" s="27" t="s">
        <v>186</v>
      </c>
      <c r="C1694" s="27" t="s">
        <v>187</v>
      </c>
      <c r="D1694" s="28">
        <v>40848</v>
      </c>
      <c r="E1694" s="27">
        <v>102.637</v>
      </c>
      <c r="F1694" s="27" t="s">
        <v>229</v>
      </c>
      <c r="G1694" s="27">
        <v>5.49</v>
      </c>
      <c r="H1694" s="36">
        <v>97.147000000000006</v>
      </c>
      <c r="I1694">
        <f t="shared" si="208"/>
        <v>97.481999999999999</v>
      </c>
      <c r="J1694">
        <f t="shared" si="209"/>
        <v>98.412000000000006</v>
      </c>
      <c r="K1694">
        <f t="shared" si="212"/>
        <v>0.93000000000000682</v>
      </c>
      <c r="L1694">
        <f t="shared" si="213"/>
        <v>96.086999999999989</v>
      </c>
      <c r="M1694">
        <f t="shared" si="214"/>
        <v>99.342000000000013</v>
      </c>
      <c r="N1694" t="str">
        <f t="shared" si="215"/>
        <v xml:space="preserve"> </v>
      </c>
      <c r="O1694">
        <f t="shared" si="210"/>
        <v>4.2249999999999996</v>
      </c>
      <c r="P1694">
        <f t="shared" si="211"/>
        <v>5.1550000000000002</v>
      </c>
    </row>
    <row r="1695" spans="1:16">
      <c r="A1695" s="27" t="s">
        <v>107</v>
      </c>
      <c r="B1695" s="27" t="s">
        <v>186</v>
      </c>
      <c r="C1695" s="27" t="s">
        <v>187</v>
      </c>
      <c r="D1695" s="28">
        <v>40878</v>
      </c>
      <c r="E1695" s="27">
        <v>102.637</v>
      </c>
      <c r="F1695" s="27" t="s">
        <v>229</v>
      </c>
      <c r="G1695" s="27">
        <v>4.7</v>
      </c>
      <c r="H1695" s="36">
        <v>97.936999999999998</v>
      </c>
      <c r="I1695">
        <f t="shared" si="208"/>
        <v>97.481999999999999</v>
      </c>
      <c r="J1695">
        <f t="shared" si="209"/>
        <v>98.412000000000006</v>
      </c>
      <c r="K1695">
        <f t="shared" si="212"/>
        <v>0.93000000000000682</v>
      </c>
      <c r="L1695">
        <f t="shared" si="213"/>
        <v>96.086999999999989</v>
      </c>
      <c r="M1695">
        <f t="shared" si="214"/>
        <v>99.342000000000013</v>
      </c>
      <c r="N1695" t="str">
        <f t="shared" si="215"/>
        <v xml:space="preserve"> </v>
      </c>
      <c r="O1695">
        <f t="shared" si="210"/>
        <v>4.2249999999999996</v>
      </c>
      <c r="P1695">
        <f t="shared" si="211"/>
        <v>5.1550000000000002</v>
      </c>
    </row>
    <row r="1696" spans="1:16">
      <c r="A1696" s="27" t="s">
        <v>107</v>
      </c>
      <c r="B1696" s="27" t="s">
        <v>186</v>
      </c>
      <c r="C1696" s="27" t="s">
        <v>187</v>
      </c>
      <c r="D1696" s="28">
        <v>40925</v>
      </c>
      <c r="E1696" s="27">
        <v>102.637</v>
      </c>
      <c r="F1696" s="27" t="s">
        <v>229</v>
      </c>
      <c r="G1696" s="27">
        <v>4.8600000000000003</v>
      </c>
      <c r="H1696" s="36">
        <v>97.777000000000001</v>
      </c>
      <c r="I1696">
        <f t="shared" si="208"/>
        <v>97.481999999999999</v>
      </c>
      <c r="J1696">
        <f t="shared" si="209"/>
        <v>98.412000000000006</v>
      </c>
      <c r="K1696">
        <f t="shared" si="212"/>
        <v>0.93000000000000682</v>
      </c>
      <c r="L1696">
        <f t="shared" si="213"/>
        <v>96.086999999999989</v>
      </c>
      <c r="M1696">
        <f t="shared" si="214"/>
        <v>99.342000000000013</v>
      </c>
      <c r="N1696" t="str">
        <f t="shared" si="215"/>
        <v xml:space="preserve"> </v>
      </c>
      <c r="O1696">
        <f t="shared" si="210"/>
        <v>4.2249999999999996</v>
      </c>
      <c r="P1696">
        <f t="shared" si="211"/>
        <v>5.1550000000000002</v>
      </c>
    </row>
    <row r="1697" spans="1:16">
      <c r="A1697" s="27" t="s">
        <v>107</v>
      </c>
      <c r="B1697" s="27" t="s">
        <v>186</v>
      </c>
      <c r="C1697" s="27" t="s">
        <v>187</v>
      </c>
      <c r="D1697" s="28">
        <v>40956</v>
      </c>
      <c r="E1697" s="27">
        <v>102.637</v>
      </c>
      <c r="F1697" s="27" t="s">
        <v>229</v>
      </c>
      <c r="G1697" s="27">
        <v>4.9800000000000004</v>
      </c>
      <c r="H1697" s="36">
        <v>97.656999999999996</v>
      </c>
      <c r="I1697">
        <f t="shared" si="208"/>
        <v>97.481999999999999</v>
      </c>
      <c r="J1697">
        <f t="shared" si="209"/>
        <v>98.412000000000006</v>
      </c>
      <c r="K1697">
        <f t="shared" si="212"/>
        <v>0.93000000000000682</v>
      </c>
      <c r="L1697">
        <f t="shared" si="213"/>
        <v>96.086999999999989</v>
      </c>
      <c r="M1697">
        <f t="shared" si="214"/>
        <v>99.342000000000013</v>
      </c>
      <c r="N1697" t="str">
        <f t="shared" si="215"/>
        <v xml:space="preserve"> </v>
      </c>
      <c r="O1697">
        <f t="shared" si="210"/>
        <v>4.2249999999999996</v>
      </c>
      <c r="P1697">
        <f t="shared" si="211"/>
        <v>5.1550000000000002</v>
      </c>
    </row>
    <row r="1698" spans="1:16">
      <c r="A1698" s="27" t="s">
        <v>107</v>
      </c>
      <c r="B1698" s="27" t="s">
        <v>186</v>
      </c>
      <c r="C1698" s="27" t="s">
        <v>187</v>
      </c>
      <c r="D1698" s="28">
        <v>40985</v>
      </c>
      <c r="E1698" s="27">
        <v>102.637</v>
      </c>
      <c r="F1698" s="27" t="s">
        <v>229</v>
      </c>
      <c r="G1698" s="27">
        <v>4.78</v>
      </c>
      <c r="H1698" s="36">
        <v>97.856999999999999</v>
      </c>
      <c r="I1698">
        <f t="shared" si="208"/>
        <v>97.481999999999999</v>
      </c>
      <c r="J1698">
        <f t="shared" si="209"/>
        <v>98.412000000000006</v>
      </c>
      <c r="K1698">
        <f t="shared" si="212"/>
        <v>0.93000000000000682</v>
      </c>
      <c r="L1698">
        <f t="shared" si="213"/>
        <v>96.086999999999989</v>
      </c>
      <c r="M1698">
        <f t="shared" si="214"/>
        <v>99.342000000000013</v>
      </c>
      <c r="N1698" t="str">
        <f t="shared" si="215"/>
        <v xml:space="preserve"> </v>
      </c>
      <c r="O1698">
        <f t="shared" si="210"/>
        <v>4.2249999999999996</v>
      </c>
      <c r="P1698">
        <f t="shared" si="211"/>
        <v>5.1550000000000002</v>
      </c>
    </row>
    <row r="1699" spans="1:16">
      <c r="A1699" s="27" t="s">
        <v>107</v>
      </c>
      <c r="B1699" s="27" t="s">
        <v>186</v>
      </c>
      <c r="C1699" s="27" t="s">
        <v>187</v>
      </c>
      <c r="D1699" s="28">
        <v>41016</v>
      </c>
      <c r="E1699" s="27">
        <v>102.637</v>
      </c>
      <c r="F1699" s="27" t="s">
        <v>229</v>
      </c>
      <c r="G1699" s="27">
        <v>4.9800000000000004</v>
      </c>
      <c r="H1699" s="36">
        <v>97.656999999999996</v>
      </c>
      <c r="I1699">
        <f t="shared" si="208"/>
        <v>97.481999999999999</v>
      </c>
      <c r="J1699">
        <f t="shared" si="209"/>
        <v>98.412000000000006</v>
      </c>
      <c r="K1699">
        <f t="shared" si="212"/>
        <v>0.93000000000000682</v>
      </c>
      <c r="L1699">
        <f t="shared" si="213"/>
        <v>96.086999999999989</v>
      </c>
      <c r="M1699">
        <f t="shared" si="214"/>
        <v>99.342000000000013</v>
      </c>
      <c r="N1699" t="str">
        <f t="shared" si="215"/>
        <v xml:space="preserve"> </v>
      </c>
      <c r="O1699">
        <f t="shared" si="210"/>
        <v>4.2249999999999996</v>
      </c>
      <c r="P1699">
        <f t="shared" si="211"/>
        <v>5.1550000000000002</v>
      </c>
    </row>
    <row r="1700" spans="1:16">
      <c r="A1700" s="27" t="s">
        <v>107</v>
      </c>
      <c r="B1700" s="27" t="s">
        <v>186</v>
      </c>
      <c r="C1700" s="27" t="s">
        <v>187</v>
      </c>
      <c r="D1700" s="28">
        <v>41046</v>
      </c>
      <c r="E1700" s="27">
        <v>102.637</v>
      </c>
      <c r="F1700" s="27" t="s">
        <v>229</v>
      </c>
      <c r="G1700" s="27">
        <v>5.1100000000000003</v>
      </c>
      <c r="H1700" s="36">
        <v>97.527000000000001</v>
      </c>
      <c r="I1700">
        <f t="shared" si="208"/>
        <v>97.481999999999999</v>
      </c>
      <c r="J1700">
        <f t="shared" si="209"/>
        <v>98.412000000000006</v>
      </c>
      <c r="K1700">
        <f t="shared" si="212"/>
        <v>0.93000000000000682</v>
      </c>
      <c r="L1700">
        <f t="shared" si="213"/>
        <v>96.086999999999989</v>
      </c>
      <c r="M1700">
        <f t="shared" si="214"/>
        <v>99.342000000000013</v>
      </c>
      <c r="N1700" t="str">
        <f t="shared" si="215"/>
        <v xml:space="preserve"> </v>
      </c>
      <c r="O1700">
        <f t="shared" si="210"/>
        <v>4.2249999999999996</v>
      </c>
      <c r="P1700">
        <f t="shared" si="211"/>
        <v>5.1550000000000002</v>
      </c>
    </row>
    <row r="1701" spans="1:16">
      <c r="A1701" s="27" t="s">
        <v>107</v>
      </c>
      <c r="B1701" s="27" t="s">
        <v>186</v>
      </c>
      <c r="C1701" s="27" t="s">
        <v>187</v>
      </c>
      <c r="D1701" s="28">
        <v>41077</v>
      </c>
      <c r="E1701" s="27">
        <v>102.637</v>
      </c>
      <c r="F1701" s="27" t="s">
        <v>229</v>
      </c>
      <c r="G1701" s="27">
        <v>4.62</v>
      </c>
      <c r="H1701" s="36">
        <v>98.016999999999996</v>
      </c>
      <c r="I1701">
        <f t="shared" si="208"/>
        <v>97.481999999999999</v>
      </c>
      <c r="J1701">
        <f t="shared" si="209"/>
        <v>98.412000000000006</v>
      </c>
      <c r="K1701">
        <f t="shared" si="212"/>
        <v>0.93000000000000682</v>
      </c>
      <c r="L1701">
        <f t="shared" si="213"/>
        <v>96.086999999999989</v>
      </c>
      <c r="M1701">
        <f t="shared" si="214"/>
        <v>99.342000000000013</v>
      </c>
      <c r="N1701" t="str">
        <f t="shared" si="215"/>
        <v xml:space="preserve"> </v>
      </c>
      <c r="O1701">
        <f t="shared" si="210"/>
        <v>4.2249999999999996</v>
      </c>
      <c r="P1701">
        <f t="shared" si="211"/>
        <v>5.1550000000000002</v>
      </c>
    </row>
    <row r="1702" spans="1:16">
      <c r="A1702" s="27" t="s">
        <v>107</v>
      </c>
      <c r="B1702" s="27" t="s">
        <v>186</v>
      </c>
      <c r="C1702" s="27" t="s">
        <v>187</v>
      </c>
      <c r="D1702" s="28">
        <v>41107</v>
      </c>
      <c r="E1702" s="27">
        <v>102.637</v>
      </c>
      <c r="F1702" s="27" t="s">
        <v>229</v>
      </c>
      <c r="G1702" s="27">
        <v>4.21</v>
      </c>
      <c r="H1702" s="36">
        <v>98.427000000000007</v>
      </c>
      <c r="I1702">
        <f t="shared" si="208"/>
        <v>97.481999999999999</v>
      </c>
      <c r="J1702">
        <f t="shared" si="209"/>
        <v>98.412000000000006</v>
      </c>
      <c r="K1702">
        <f t="shared" si="212"/>
        <v>0.93000000000000682</v>
      </c>
      <c r="L1702">
        <f t="shared" si="213"/>
        <v>96.086999999999989</v>
      </c>
      <c r="M1702">
        <f t="shared" si="214"/>
        <v>99.342000000000013</v>
      </c>
      <c r="N1702" t="str">
        <f t="shared" si="215"/>
        <v xml:space="preserve"> </v>
      </c>
      <c r="O1702">
        <f t="shared" si="210"/>
        <v>4.2249999999999996</v>
      </c>
      <c r="P1702">
        <f t="shared" si="211"/>
        <v>5.1550000000000002</v>
      </c>
    </row>
    <row r="1703" spans="1:16">
      <c r="A1703" s="27" t="s">
        <v>107</v>
      </c>
      <c r="B1703" s="27" t="s">
        <v>186</v>
      </c>
      <c r="C1703" s="27" t="s">
        <v>187</v>
      </c>
      <c r="D1703" s="28">
        <v>41131</v>
      </c>
      <c r="E1703" s="27">
        <v>102.637</v>
      </c>
      <c r="F1703" s="27" t="s">
        <v>229</v>
      </c>
      <c r="G1703" s="27">
        <v>4.4800000000000004</v>
      </c>
      <c r="H1703" s="36">
        <v>98.156999999999996</v>
      </c>
      <c r="I1703">
        <f t="shared" si="208"/>
        <v>97.481999999999999</v>
      </c>
      <c r="J1703">
        <f t="shared" si="209"/>
        <v>98.412000000000006</v>
      </c>
      <c r="K1703">
        <f t="shared" si="212"/>
        <v>0.93000000000000682</v>
      </c>
      <c r="L1703">
        <f t="shared" si="213"/>
        <v>96.086999999999989</v>
      </c>
      <c r="M1703">
        <f t="shared" si="214"/>
        <v>99.342000000000013</v>
      </c>
      <c r="N1703" t="str">
        <f t="shared" si="215"/>
        <v xml:space="preserve"> </v>
      </c>
      <c r="O1703">
        <f t="shared" si="210"/>
        <v>4.2249999999999996</v>
      </c>
      <c r="P1703">
        <f t="shared" si="211"/>
        <v>5.1550000000000002</v>
      </c>
    </row>
    <row r="1704" spans="1:16">
      <c r="A1704" s="27" t="s">
        <v>107</v>
      </c>
      <c r="B1704" s="27" t="s">
        <v>186</v>
      </c>
      <c r="C1704" s="27" t="s">
        <v>187</v>
      </c>
      <c r="D1704" s="28">
        <v>41182</v>
      </c>
      <c r="E1704" s="27">
        <v>102.637</v>
      </c>
      <c r="F1704" s="27" t="s">
        <v>229</v>
      </c>
      <c r="G1704" s="27">
        <v>3.92</v>
      </c>
      <c r="H1704" s="36">
        <v>98.716999999999999</v>
      </c>
      <c r="I1704">
        <f t="shared" si="208"/>
        <v>97.481999999999999</v>
      </c>
      <c r="J1704">
        <f t="shared" si="209"/>
        <v>98.412000000000006</v>
      </c>
      <c r="K1704">
        <f t="shared" si="212"/>
        <v>0.93000000000000682</v>
      </c>
      <c r="L1704">
        <f t="shared" si="213"/>
        <v>96.086999999999989</v>
      </c>
      <c r="M1704">
        <f t="shared" si="214"/>
        <v>99.342000000000013</v>
      </c>
      <c r="N1704" t="str">
        <f t="shared" si="215"/>
        <v xml:space="preserve"> </v>
      </c>
      <c r="O1704">
        <f t="shared" si="210"/>
        <v>4.2249999999999996</v>
      </c>
      <c r="P1704">
        <f t="shared" si="211"/>
        <v>5.1550000000000002</v>
      </c>
    </row>
    <row r="1705" spans="1:16">
      <c r="A1705" s="27" t="s">
        <v>107</v>
      </c>
      <c r="B1705" s="27" t="s">
        <v>186</v>
      </c>
      <c r="C1705" s="27" t="s">
        <v>187</v>
      </c>
      <c r="D1705" s="28">
        <v>41213</v>
      </c>
      <c r="E1705" s="27">
        <v>102.637</v>
      </c>
      <c r="F1705" s="27" t="s">
        <v>229</v>
      </c>
      <c r="G1705" s="27">
        <v>4.13</v>
      </c>
      <c r="H1705" s="36">
        <v>98.507000000000005</v>
      </c>
      <c r="I1705">
        <f t="shared" si="208"/>
        <v>97.481999999999999</v>
      </c>
      <c r="J1705">
        <f t="shared" si="209"/>
        <v>98.412000000000006</v>
      </c>
      <c r="K1705">
        <f t="shared" si="212"/>
        <v>0.93000000000000682</v>
      </c>
      <c r="L1705">
        <f t="shared" si="213"/>
        <v>96.086999999999989</v>
      </c>
      <c r="M1705">
        <f t="shared" si="214"/>
        <v>99.342000000000013</v>
      </c>
      <c r="N1705" t="str">
        <f t="shared" si="215"/>
        <v xml:space="preserve"> </v>
      </c>
      <c r="O1705">
        <f t="shared" si="210"/>
        <v>4.2249999999999996</v>
      </c>
      <c r="P1705">
        <f t="shared" si="211"/>
        <v>5.1550000000000002</v>
      </c>
    </row>
    <row r="1706" spans="1:16">
      <c r="A1706" s="27" t="s">
        <v>107</v>
      </c>
      <c r="B1706" s="27" t="s">
        <v>186</v>
      </c>
      <c r="C1706" s="27" t="s">
        <v>187</v>
      </c>
      <c r="D1706" s="28">
        <v>41243</v>
      </c>
      <c r="E1706" s="27">
        <v>102.637</v>
      </c>
      <c r="F1706" s="27" t="s">
        <v>229</v>
      </c>
      <c r="G1706" s="27">
        <v>3.89</v>
      </c>
      <c r="H1706" s="36">
        <v>98.747</v>
      </c>
      <c r="I1706">
        <f t="shared" si="208"/>
        <v>97.481999999999999</v>
      </c>
      <c r="J1706">
        <f t="shared" si="209"/>
        <v>98.412000000000006</v>
      </c>
      <c r="K1706">
        <f t="shared" si="212"/>
        <v>0.93000000000000682</v>
      </c>
      <c r="L1706">
        <f t="shared" si="213"/>
        <v>96.086999999999989</v>
      </c>
      <c r="M1706">
        <f t="shared" si="214"/>
        <v>99.342000000000013</v>
      </c>
      <c r="N1706" t="str">
        <f t="shared" si="215"/>
        <v xml:space="preserve"> </v>
      </c>
      <c r="O1706">
        <f t="shared" si="210"/>
        <v>4.2249999999999996</v>
      </c>
      <c r="P1706">
        <f t="shared" si="211"/>
        <v>5.1550000000000002</v>
      </c>
    </row>
    <row r="1707" spans="1:16">
      <c r="A1707" s="27" t="s">
        <v>107</v>
      </c>
      <c r="B1707" s="27" t="s">
        <v>186</v>
      </c>
      <c r="C1707" s="27" t="s">
        <v>187</v>
      </c>
      <c r="D1707" s="28">
        <v>41274</v>
      </c>
      <c r="E1707" s="27">
        <v>102.637</v>
      </c>
      <c r="F1707" s="27" t="s">
        <v>229</v>
      </c>
      <c r="G1707" s="27">
        <v>3.95</v>
      </c>
      <c r="H1707" s="36">
        <v>98.686999999999998</v>
      </c>
      <c r="I1707">
        <f t="shared" si="208"/>
        <v>97.481999999999999</v>
      </c>
      <c r="J1707">
        <f t="shared" si="209"/>
        <v>98.412000000000006</v>
      </c>
      <c r="K1707">
        <f t="shared" si="212"/>
        <v>0.93000000000000682</v>
      </c>
      <c r="L1707">
        <f t="shared" si="213"/>
        <v>96.086999999999989</v>
      </c>
      <c r="M1707">
        <f t="shared" si="214"/>
        <v>99.342000000000013</v>
      </c>
      <c r="N1707" t="str">
        <f t="shared" si="215"/>
        <v xml:space="preserve"> </v>
      </c>
      <c r="O1707">
        <f t="shared" si="210"/>
        <v>4.2249999999999996</v>
      </c>
      <c r="P1707">
        <f t="shared" si="211"/>
        <v>5.1550000000000002</v>
      </c>
    </row>
    <row r="1708" spans="1:16">
      <c r="A1708" s="27" t="s">
        <v>107</v>
      </c>
      <c r="B1708" s="27" t="s">
        <v>186</v>
      </c>
      <c r="C1708" s="27" t="s">
        <v>187</v>
      </c>
      <c r="D1708" s="28">
        <v>41278</v>
      </c>
      <c r="E1708" s="27">
        <v>102.637</v>
      </c>
      <c r="F1708" s="27" t="s">
        <v>229</v>
      </c>
      <c r="G1708" s="27">
        <v>4.3600000000000003</v>
      </c>
      <c r="H1708" s="36">
        <v>98.277000000000001</v>
      </c>
      <c r="I1708">
        <f t="shared" si="208"/>
        <v>97.481999999999999</v>
      </c>
      <c r="J1708">
        <f t="shared" si="209"/>
        <v>98.412000000000006</v>
      </c>
      <c r="K1708">
        <f t="shared" si="212"/>
        <v>0.93000000000000682</v>
      </c>
      <c r="L1708">
        <f t="shared" si="213"/>
        <v>96.086999999999989</v>
      </c>
      <c r="M1708">
        <f t="shared" si="214"/>
        <v>99.342000000000013</v>
      </c>
      <c r="N1708" t="str">
        <f t="shared" si="215"/>
        <v xml:space="preserve"> </v>
      </c>
      <c r="O1708">
        <f t="shared" si="210"/>
        <v>4.2249999999999996</v>
      </c>
      <c r="P1708">
        <f t="shared" si="211"/>
        <v>5.1550000000000002</v>
      </c>
    </row>
    <row r="1709" spans="1:16">
      <c r="A1709" s="27" t="s">
        <v>107</v>
      </c>
      <c r="B1709" s="27" t="s">
        <v>186</v>
      </c>
      <c r="C1709" s="27" t="s">
        <v>187</v>
      </c>
      <c r="D1709" s="28">
        <v>41323</v>
      </c>
      <c r="E1709" s="27">
        <v>102.637</v>
      </c>
      <c r="F1709" s="27" t="s">
        <v>229</v>
      </c>
      <c r="G1709" s="27">
        <v>4.32</v>
      </c>
      <c r="H1709" s="36">
        <v>98.316999999999993</v>
      </c>
      <c r="I1709">
        <f t="shared" si="208"/>
        <v>97.481999999999999</v>
      </c>
      <c r="J1709">
        <f t="shared" si="209"/>
        <v>98.412000000000006</v>
      </c>
      <c r="K1709">
        <f t="shared" si="212"/>
        <v>0.93000000000000682</v>
      </c>
      <c r="L1709">
        <f t="shared" si="213"/>
        <v>96.086999999999989</v>
      </c>
      <c r="M1709">
        <f t="shared" si="214"/>
        <v>99.342000000000013</v>
      </c>
      <c r="N1709" t="str">
        <f t="shared" si="215"/>
        <v xml:space="preserve"> </v>
      </c>
      <c r="O1709">
        <f t="shared" si="210"/>
        <v>4.2249999999999996</v>
      </c>
      <c r="P1709">
        <f t="shared" si="211"/>
        <v>5.1550000000000002</v>
      </c>
    </row>
    <row r="1710" spans="1:16">
      <c r="A1710" s="27" t="s">
        <v>107</v>
      </c>
      <c r="B1710" s="27" t="s">
        <v>186</v>
      </c>
      <c r="C1710" s="27" t="s">
        <v>187</v>
      </c>
      <c r="D1710" s="28">
        <v>41340</v>
      </c>
      <c r="E1710" s="27">
        <v>102.637</v>
      </c>
      <c r="F1710" s="27" t="s">
        <v>229</v>
      </c>
      <c r="G1710" s="27">
        <v>4.01</v>
      </c>
      <c r="H1710" s="36">
        <v>98.626999999999995</v>
      </c>
      <c r="I1710">
        <f t="shared" si="208"/>
        <v>97.481999999999999</v>
      </c>
      <c r="J1710">
        <f t="shared" si="209"/>
        <v>98.412000000000006</v>
      </c>
      <c r="K1710">
        <f t="shared" si="212"/>
        <v>0.93000000000000682</v>
      </c>
      <c r="L1710">
        <f t="shared" si="213"/>
        <v>96.086999999999989</v>
      </c>
      <c r="M1710">
        <f t="shared" si="214"/>
        <v>99.342000000000013</v>
      </c>
      <c r="N1710" t="str">
        <f t="shared" si="215"/>
        <v xml:space="preserve"> </v>
      </c>
      <c r="O1710">
        <f t="shared" si="210"/>
        <v>4.2249999999999996</v>
      </c>
      <c r="P1710">
        <f t="shared" si="211"/>
        <v>5.1550000000000002</v>
      </c>
    </row>
    <row r="1711" spans="1:16">
      <c r="A1711" s="27" t="s">
        <v>107</v>
      </c>
      <c r="B1711" s="27" t="s">
        <v>186</v>
      </c>
      <c r="C1711" s="27" t="s">
        <v>187</v>
      </c>
      <c r="D1711" s="28">
        <v>41382</v>
      </c>
      <c r="E1711" s="27">
        <v>102.637</v>
      </c>
      <c r="F1711" s="27" t="s">
        <v>229</v>
      </c>
      <c r="G1711" s="27">
        <v>4</v>
      </c>
      <c r="H1711" s="36">
        <v>98.637</v>
      </c>
      <c r="I1711">
        <f t="shared" si="208"/>
        <v>97.481999999999999</v>
      </c>
      <c r="J1711">
        <f t="shared" si="209"/>
        <v>98.412000000000006</v>
      </c>
      <c r="K1711">
        <f t="shared" si="212"/>
        <v>0.93000000000000682</v>
      </c>
      <c r="L1711">
        <f t="shared" si="213"/>
        <v>96.086999999999989</v>
      </c>
      <c r="M1711">
        <f t="shared" si="214"/>
        <v>99.342000000000013</v>
      </c>
      <c r="N1711" t="str">
        <f t="shared" si="215"/>
        <v xml:space="preserve"> </v>
      </c>
      <c r="O1711">
        <f t="shared" si="210"/>
        <v>4.2249999999999996</v>
      </c>
      <c r="P1711">
        <f t="shared" si="211"/>
        <v>5.1550000000000002</v>
      </c>
    </row>
    <row r="1712" spans="1:16">
      <c r="A1712" s="27" t="s">
        <v>107</v>
      </c>
      <c r="B1712" s="27" t="s">
        <v>186</v>
      </c>
      <c r="C1712" s="27" t="s">
        <v>187</v>
      </c>
      <c r="D1712" s="28">
        <v>41408</v>
      </c>
      <c r="E1712" s="27">
        <v>102.637</v>
      </c>
      <c r="F1712" s="27" t="s">
        <v>229</v>
      </c>
      <c r="G1712" s="27">
        <v>3.71</v>
      </c>
      <c r="H1712" s="36">
        <v>98.927000000000007</v>
      </c>
      <c r="I1712">
        <f t="shared" si="208"/>
        <v>97.481999999999999</v>
      </c>
      <c r="J1712">
        <f t="shared" si="209"/>
        <v>98.412000000000006</v>
      </c>
      <c r="K1712">
        <f t="shared" si="212"/>
        <v>0.93000000000000682</v>
      </c>
      <c r="L1712">
        <f t="shared" si="213"/>
        <v>96.086999999999989</v>
      </c>
      <c r="M1712">
        <f t="shared" si="214"/>
        <v>99.342000000000013</v>
      </c>
      <c r="N1712" t="str">
        <f t="shared" si="215"/>
        <v xml:space="preserve"> </v>
      </c>
      <c r="O1712">
        <f t="shared" si="210"/>
        <v>4.2249999999999996</v>
      </c>
      <c r="P1712">
        <f t="shared" si="211"/>
        <v>5.1550000000000002</v>
      </c>
    </row>
    <row r="1713" spans="1:16">
      <c r="A1713" s="27" t="s">
        <v>107</v>
      </c>
      <c r="B1713" s="27" t="s">
        <v>186</v>
      </c>
      <c r="C1713" s="27" t="s">
        <v>187</v>
      </c>
      <c r="D1713" s="28">
        <v>41444</v>
      </c>
      <c r="E1713" s="27">
        <v>102.637</v>
      </c>
      <c r="F1713" s="27" t="s">
        <v>229</v>
      </c>
      <c r="G1713" s="27">
        <v>4.62</v>
      </c>
      <c r="H1713" s="36">
        <v>98.016999999999996</v>
      </c>
      <c r="I1713">
        <f t="shared" si="208"/>
        <v>97.481999999999999</v>
      </c>
      <c r="J1713">
        <f t="shared" si="209"/>
        <v>98.412000000000006</v>
      </c>
      <c r="K1713">
        <f t="shared" si="212"/>
        <v>0.93000000000000682</v>
      </c>
      <c r="L1713">
        <f t="shared" si="213"/>
        <v>96.086999999999989</v>
      </c>
      <c r="M1713">
        <f t="shared" si="214"/>
        <v>99.342000000000013</v>
      </c>
      <c r="N1713" t="str">
        <f t="shared" si="215"/>
        <v xml:space="preserve"> </v>
      </c>
      <c r="O1713">
        <f t="shared" si="210"/>
        <v>4.2249999999999996</v>
      </c>
      <c r="P1713">
        <f t="shared" si="211"/>
        <v>5.1550000000000002</v>
      </c>
    </row>
    <row r="1714" spans="1:16">
      <c r="A1714" s="27" t="s">
        <v>107</v>
      </c>
      <c r="B1714" s="27" t="s">
        <v>186</v>
      </c>
      <c r="C1714" s="27" t="s">
        <v>187</v>
      </c>
      <c r="D1714" s="28">
        <v>41456</v>
      </c>
      <c r="E1714" s="27">
        <v>102.637</v>
      </c>
      <c r="F1714" s="27" t="s">
        <v>229</v>
      </c>
      <c r="G1714" s="27">
        <v>4.24</v>
      </c>
      <c r="H1714" s="36">
        <v>98.397000000000006</v>
      </c>
      <c r="I1714">
        <f t="shared" si="208"/>
        <v>97.481999999999999</v>
      </c>
      <c r="J1714">
        <f t="shared" si="209"/>
        <v>98.412000000000006</v>
      </c>
      <c r="K1714">
        <f t="shared" si="212"/>
        <v>0.93000000000000682</v>
      </c>
      <c r="L1714">
        <f t="shared" si="213"/>
        <v>96.086999999999989</v>
      </c>
      <c r="M1714">
        <f t="shared" si="214"/>
        <v>99.342000000000013</v>
      </c>
      <c r="N1714" t="str">
        <f t="shared" si="215"/>
        <v xml:space="preserve"> </v>
      </c>
      <c r="O1714">
        <f t="shared" si="210"/>
        <v>4.2249999999999996</v>
      </c>
      <c r="P1714">
        <f t="shared" si="211"/>
        <v>5.1550000000000002</v>
      </c>
    </row>
    <row r="1715" spans="1:16">
      <c r="A1715" s="27" t="s">
        <v>107</v>
      </c>
      <c r="B1715" s="27" t="s">
        <v>186</v>
      </c>
      <c r="C1715" s="27" t="s">
        <v>187</v>
      </c>
      <c r="D1715" s="28">
        <v>41487</v>
      </c>
      <c r="E1715" s="27">
        <v>102.637</v>
      </c>
      <c r="F1715" s="27" t="s">
        <v>229</v>
      </c>
      <c r="G1715" s="27">
        <v>3.59</v>
      </c>
      <c r="H1715" s="36">
        <v>99.046999999999997</v>
      </c>
      <c r="I1715">
        <f t="shared" si="208"/>
        <v>97.481999999999999</v>
      </c>
      <c r="J1715">
        <f t="shared" si="209"/>
        <v>98.412000000000006</v>
      </c>
      <c r="K1715">
        <f t="shared" si="212"/>
        <v>0.93000000000000682</v>
      </c>
      <c r="L1715">
        <f t="shared" si="213"/>
        <v>96.086999999999989</v>
      </c>
      <c r="M1715">
        <f t="shared" si="214"/>
        <v>99.342000000000013</v>
      </c>
      <c r="N1715" t="str">
        <f t="shared" si="215"/>
        <v xml:space="preserve"> </v>
      </c>
      <c r="O1715">
        <f t="shared" si="210"/>
        <v>4.2249999999999996</v>
      </c>
      <c r="P1715">
        <f t="shared" si="211"/>
        <v>5.1550000000000002</v>
      </c>
    </row>
    <row r="1716" spans="1:16">
      <c r="A1716" s="27" t="s">
        <v>107</v>
      </c>
      <c r="B1716" s="27" t="s">
        <v>186</v>
      </c>
      <c r="C1716" s="27" t="s">
        <v>187</v>
      </c>
      <c r="D1716" s="28">
        <v>41518</v>
      </c>
      <c r="E1716" s="27">
        <v>102.637</v>
      </c>
      <c r="F1716" s="27" t="s">
        <v>229</v>
      </c>
      <c r="G1716" s="27">
        <v>4.45</v>
      </c>
      <c r="H1716" s="36">
        <v>98.186999999999998</v>
      </c>
      <c r="I1716">
        <f t="shared" si="208"/>
        <v>97.481999999999999</v>
      </c>
      <c r="J1716">
        <f t="shared" si="209"/>
        <v>98.412000000000006</v>
      </c>
      <c r="K1716">
        <f t="shared" si="212"/>
        <v>0.93000000000000682</v>
      </c>
      <c r="L1716">
        <f t="shared" si="213"/>
        <v>96.086999999999989</v>
      </c>
      <c r="M1716">
        <f t="shared" si="214"/>
        <v>99.342000000000013</v>
      </c>
      <c r="N1716" t="str">
        <f t="shared" si="215"/>
        <v xml:space="preserve"> </v>
      </c>
      <c r="O1716">
        <f t="shared" si="210"/>
        <v>4.2249999999999996</v>
      </c>
      <c r="P1716">
        <f t="shared" si="211"/>
        <v>5.1550000000000002</v>
      </c>
    </row>
    <row r="1717" spans="1:16">
      <c r="A1717" s="27" t="s">
        <v>107</v>
      </c>
      <c r="B1717" s="27" t="s">
        <v>186</v>
      </c>
      <c r="C1717" s="27" t="s">
        <v>187</v>
      </c>
      <c r="D1717" s="28">
        <v>41548</v>
      </c>
      <c r="E1717" s="27">
        <v>102.637</v>
      </c>
      <c r="F1717" s="27" t="s">
        <v>229</v>
      </c>
      <c r="G1717" s="27">
        <v>4.25</v>
      </c>
      <c r="H1717" s="36">
        <v>98.387</v>
      </c>
      <c r="I1717">
        <f t="shared" si="208"/>
        <v>97.481999999999999</v>
      </c>
      <c r="J1717">
        <f t="shared" si="209"/>
        <v>98.412000000000006</v>
      </c>
      <c r="K1717">
        <f t="shared" si="212"/>
        <v>0.93000000000000682</v>
      </c>
      <c r="L1717">
        <f t="shared" si="213"/>
        <v>96.086999999999989</v>
      </c>
      <c r="M1717">
        <f t="shared" si="214"/>
        <v>99.342000000000013</v>
      </c>
      <c r="N1717" t="str">
        <f t="shared" si="215"/>
        <v xml:space="preserve"> </v>
      </c>
      <c r="O1717">
        <f t="shared" si="210"/>
        <v>4.2249999999999996</v>
      </c>
      <c r="P1717">
        <f t="shared" si="211"/>
        <v>5.1550000000000002</v>
      </c>
    </row>
    <row r="1718" spans="1:16">
      <c r="A1718" s="27" t="s">
        <v>107</v>
      </c>
      <c r="B1718" s="27" t="s">
        <v>186</v>
      </c>
      <c r="C1718" s="27" t="s">
        <v>187</v>
      </c>
      <c r="D1718" s="28">
        <v>41579</v>
      </c>
      <c r="E1718" s="27">
        <v>102.637</v>
      </c>
      <c r="F1718" s="27" t="s">
        <v>229</v>
      </c>
      <c r="G1718" s="27">
        <v>4.08</v>
      </c>
      <c r="H1718" s="36">
        <v>98.557000000000002</v>
      </c>
      <c r="I1718">
        <f t="shared" si="208"/>
        <v>97.481999999999999</v>
      </c>
      <c r="J1718">
        <f t="shared" si="209"/>
        <v>98.412000000000006</v>
      </c>
      <c r="K1718">
        <f t="shared" si="212"/>
        <v>0.93000000000000682</v>
      </c>
      <c r="L1718">
        <f t="shared" si="213"/>
        <v>96.086999999999989</v>
      </c>
      <c r="M1718">
        <f t="shared" si="214"/>
        <v>99.342000000000013</v>
      </c>
      <c r="N1718" t="str">
        <f t="shared" si="215"/>
        <v xml:space="preserve"> </v>
      </c>
      <c r="O1718">
        <f t="shared" si="210"/>
        <v>4.2249999999999996</v>
      </c>
      <c r="P1718">
        <f t="shared" si="211"/>
        <v>5.1550000000000002</v>
      </c>
    </row>
    <row r="1719" spans="1:16">
      <c r="A1719" s="27" t="s">
        <v>107</v>
      </c>
      <c r="B1719" s="27" t="s">
        <v>186</v>
      </c>
      <c r="C1719" s="27" t="s">
        <v>187</v>
      </c>
      <c r="D1719" s="28">
        <v>41628</v>
      </c>
      <c r="E1719" s="27">
        <v>102.637</v>
      </c>
      <c r="F1719" s="27" t="s">
        <v>229</v>
      </c>
      <c r="G1719" s="27">
        <v>4.1500000000000004</v>
      </c>
      <c r="H1719" s="36">
        <v>98.486999999999995</v>
      </c>
      <c r="I1719">
        <f t="shared" si="208"/>
        <v>97.481999999999999</v>
      </c>
      <c r="J1719">
        <f t="shared" si="209"/>
        <v>98.412000000000006</v>
      </c>
      <c r="K1719">
        <f t="shared" si="212"/>
        <v>0.93000000000000682</v>
      </c>
      <c r="L1719">
        <f t="shared" si="213"/>
        <v>96.086999999999989</v>
      </c>
      <c r="M1719">
        <f t="shared" si="214"/>
        <v>99.342000000000013</v>
      </c>
      <c r="N1719" t="str">
        <f t="shared" si="215"/>
        <v xml:space="preserve"> </v>
      </c>
      <c r="O1719">
        <f t="shared" si="210"/>
        <v>4.2249999999999996</v>
      </c>
      <c r="P1719">
        <f t="shared" si="211"/>
        <v>5.1550000000000002</v>
      </c>
    </row>
    <row r="1720" spans="1:16">
      <c r="A1720" s="27" t="s">
        <v>107</v>
      </c>
      <c r="B1720" s="27" t="s">
        <v>186</v>
      </c>
      <c r="C1720" s="27" t="s">
        <v>187</v>
      </c>
      <c r="D1720" s="28">
        <v>41654</v>
      </c>
      <c r="E1720" s="27">
        <v>102.637</v>
      </c>
      <c r="F1720" s="27" t="s">
        <v>229</v>
      </c>
      <c r="G1720" s="27">
        <v>4.08</v>
      </c>
      <c r="H1720" s="36">
        <v>98.557000000000002</v>
      </c>
      <c r="I1720">
        <f t="shared" si="208"/>
        <v>97.481999999999999</v>
      </c>
      <c r="J1720">
        <f t="shared" si="209"/>
        <v>98.412000000000006</v>
      </c>
      <c r="K1720">
        <f t="shared" si="212"/>
        <v>0.93000000000000682</v>
      </c>
      <c r="L1720">
        <f t="shared" si="213"/>
        <v>96.086999999999989</v>
      </c>
      <c r="M1720">
        <f t="shared" si="214"/>
        <v>99.342000000000013</v>
      </c>
      <c r="N1720" t="str">
        <f t="shared" si="215"/>
        <v xml:space="preserve"> </v>
      </c>
      <c r="O1720">
        <f t="shared" si="210"/>
        <v>4.2249999999999996</v>
      </c>
      <c r="P1720">
        <f t="shared" si="211"/>
        <v>5.1550000000000002</v>
      </c>
    </row>
    <row r="1721" spans="1:16">
      <c r="A1721" s="27" t="s">
        <v>107</v>
      </c>
      <c r="B1721" s="27" t="s">
        <v>186</v>
      </c>
      <c r="C1721" s="27" t="s">
        <v>187</v>
      </c>
      <c r="D1721" s="28">
        <v>41685</v>
      </c>
      <c r="E1721" s="27">
        <v>102.637</v>
      </c>
      <c r="F1721" s="27" t="s">
        <v>229</v>
      </c>
      <c r="G1721" s="27">
        <v>3.85</v>
      </c>
      <c r="H1721" s="36">
        <v>98.787000000000006</v>
      </c>
      <c r="I1721">
        <f t="shared" si="208"/>
        <v>97.481999999999999</v>
      </c>
      <c r="J1721">
        <f t="shared" si="209"/>
        <v>98.412000000000006</v>
      </c>
      <c r="K1721">
        <f t="shared" si="212"/>
        <v>0.93000000000000682</v>
      </c>
      <c r="L1721">
        <f t="shared" si="213"/>
        <v>96.086999999999989</v>
      </c>
      <c r="M1721">
        <f t="shared" si="214"/>
        <v>99.342000000000013</v>
      </c>
      <c r="N1721" t="str">
        <f t="shared" si="215"/>
        <v xml:space="preserve"> </v>
      </c>
      <c r="O1721">
        <f t="shared" si="210"/>
        <v>4.2249999999999996</v>
      </c>
      <c r="P1721">
        <f t="shared" si="211"/>
        <v>5.1550000000000002</v>
      </c>
    </row>
    <row r="1722" spans="1:16">
      <c r="A1722" s="27" t="s">
        <v>107</v>
      </c>
      <c r="B1722" s="27" t="s">
        <v>186</v>
      </c>
      <c r="C1722" s="27" t="s">
        <v>187</v>
      </c>
      <c r="D1722" s="28">
        <v>41713</v>
      </c>
      <c r="E1722" s="27">
        <v>102.637</v>
      </c>
      <c r="F1722" s="27" t="s">
        <v>229</v>
      </c>
      <c r="G1722" s="27">
        <v>4.38</v>
      </c>
      <c r="H1722" s="36">
        <v>98.257000000000005</v>
      </c>
      <c r="I1722">
        <f t="shared" si="208"/>
        <v>97.481999999999999</v>
      </c>
      <c r="J1722">
        <f t="shared" si="209"/>
        <v>98.412000000000006</v>
      </c>
      <c r="K1722">
        <f t="shared" si="212"/>
        <v>0.93000000000000682</v>
      </c>
      <c r="L1722">
        <f t="shared" si="213"/>
        <v>96.086999999999989</v>
      </c>
      <c r="M1722">
        <f t="shared" si="214"/>
        <v>99.342000000000013</v>
      </c>
      <c r="N1722" t="str">
        <f t="shared" si="215"/>
        <v xml:space="preserve"> </v>
      </c>
      <c r="O1722">
        <f t="shared" si="210"/>
        <v>4.2249999999999996</v>
      </c>
      <c r="P1722">
        <f t="shared" si="211"/>
        <v>5.1550000000000002</v>
      </c>
    </row>
    <row r="1723" spans="1:16">
      <c r="A1723" s="27" t="s">
        <v>107</v>
      </c>
      <c r="B1723" s="27" t="s">
        <v>186</v>
      </c>
      <c r="C1723" s="27" t="s">
        <v>187</v>
      </c>
      <c r="D1723" s="28">
        <v>41744</v>
      </c>
      <c r="E1723" s="27">
        <v>102.637</v>
      </c>
      <c r="F1723" s="27" t="s">
        <v>229</v>
      </c>
      <c r="G1723" s="27">
        <v>4.5199999999999996</v>
      </c>
      <c r="H1723" s="36">
        <v>98.117000000000004</v>
      </c>
      <c r="I1723">
        <f t="shared" si="208"/>
        <v>97.481999999999999</v>
      </c>
      <c r="J1723">
        <f t="shared" si="209"/>
        <v>98.412000000000006</v>
      </c>
      <c r="K1723">
        <f t="shared" si="212"/>
        <v>0.93000000000000682</v>
      </c>
      <c r="L1723">
        <f t="shared" si="213"/>
        <v>96.086999999999989</v>
      </c>
      <c r="M1723">
        <f t="shared" si="214"/>
        <v>99.342000000000013</v>
      </c>
      <c r="N1723" t="str">
        <f t="shared" si="215"/>
        <v xml:space="preserve"> </v>
      </c>
      <c r="O1723">
        <f t="shared" si="210"/>
        <v>4.2249999999999996</v>
      </c>
      <c r="P1723">
        <f t="shared" si="211"/>
        <v>5.1550000000000002</v>
      </c>
    </row>
    <row r="1724" spans="1:16">
      <c r="A1724" s="27" t="s">
        <v>107</v>
      </c>
      <c r="B1724" s="27" t="s">
        <v>186</v>
      </c>
      <c r="C1724" s="27" t="s">
        <v>187</v>
      </c>
      <c r="D1724" s="28">
        <v>41774</v>
      </c>
      <c r="E1724" s="27">
        <v>102.637</v>
      </c>
      <c r="F1724" s="27" t="s">
        <v>229</v>
      </c>
      <c r="G1724" s="27">
        <v>4.2</v>
      </c>
      <c r="H1724" s="36">
        <v>98.436999999999998</v>
      </c>
      <c r="I1724">
        <f t="shared" si="208"/>
        <v>97.481999999999999</v>
      </c>
      <c r="J1724">
        <f t="shared" si="209"/>
        <v>98.412000000000006</v>
      </c>
      <c r="K1724">
        <f t="shared" si="212"/>
        <v>0.93000000000000682</v>
      </c>
      <c r="L1724">
        <f t="shared" si="213"/>
        <v>96.086999999999989</v>
      </c>
      <c r="M1724">
        <f t="shared" si="214"/>
        <v>99.342000000000013</v>
      </c>
      <c r="N1724" t="str">
        <f t="shared" si="215"/>
        <v xml:space="preserve"> </v>
      </c>
      <c r="O1724">
        <f t="shared" si="210"/>
        <v>4.2249999999999996</v>
      </c>
      <c r="P1724">
        <f t="shared" si="211"/>
        <v>5.1550000000000002</v>
      </c>
    </row>
    <row r="1725" spans="1:16">
      <c r="A1725" s="27" t="s">
        <v>107</v>
      </c>
      <c r="B1725" s="27" t="s">
        <v>186</v>
      </c>
      <c r="C1725" s="27" t="s">
        <v>187</v>
      </c>
      <c r="D1725" s="28">
        <v>41805</v>
      </c>
      <c r="E1725" s="27">
        <v>102.637</v>
      </c>
      <c r="F1725" s="27" t="s">
        <v>229</v>
      </c>
      <c r="G1725" s="27">
        <v>3.88</v>
      </c>
      <c r="H1725" s="36">
        <v>98.757000000000005</v>
      </c>
      <c r="I1725">
        <f t="shared" si="208"/>
        <v>97.481999999999999</v>
      </c>
      <c r="J1725">
        <f t="shared" si="209"/>
        <v>98.412000000000006</v>
      </c>
      <c r="K1725">
        <f t="shared" si="212"/>
        <v>0.93000000000000682</v>
      </c>
      <c r="L1725">
        <f t="shared" si="213"/>
        <v>96.086999999999989</v>
      </c>
      <c r="M1725">
        <f t="shared" si="214"/>
        <v>99.342000000000013</v>
      </c>
      <c r="N1725" t="str">
        <f t="shared" si="215"/>
        <v xml:space="preserve"> </v>
      </c>
      <c r="O1725">
        <f t="shared" si="210"/>
        <v>4.2249999999999996</v>
      </c>
      <c r="P1725">
        <f t="shared" si="211"/>
        <v>5.1550000000000002</v>
      </c>
    </row>
    <row r="1726" spans="1:16">
      <c r="A1726" s="27" t="s">
        <v>107</v>
      </c>
      <c r="B1726" s="27" t="s">
        <v>186</v>
      </c>
      <c r="C1726" s="27" t="s">
        <v>187</v>
      </c>
      <c r="D1726" s="28">
        <v>41821</v>
      </c>
      <c r="E1726" s="27">
        <v>102.637</v>
      </c>
      <c r="F1726" s="27" t="s">
        <v>229</v>
      </c>
      <c r="G1726" s="27">
        <v>4.28</v>
      </c>
      <c r="H1726" s="36">
        <v>98.356999999999999</v>
      </c>
      <c r="I1726">
        <f t="shared" si="208"/>
        <v>97.481999999999999</v>
      </c>
      <c r="J1726">
        <f t="shared" si="209"/>
        <v>98.412000000000006</v>
      </c>
      <c r="K1726">
        <f t="shared" si="212"/>
        <v>0.93000000000000682</v>
      </c>
      <c r="L1726">
        <f t="shared" si="213"/>
        <v>96.086999999999989</v>
      </c>
      <c r="M1726">
        <f t="shared" si="214"/>
        <v>99.342000000000013</v>
      </c>
      <c r="N1726" t="str">
        <f t="shared" si="215"/>
        <v xml:space="preserve"> </v>
      </c>
      <c r="O1726">
        <f t="shared" si="210"/>
        <v>4.2249999999999996</v>
      </c>
      <c r="P1726">
        <f t="shared" si="211"/>
        <v>5.1550000000000002</v>
      </c>
    </row>
    <row r="1727" spans="1:16">
      <c r="A1727" s="27" t="s">
        <v>107</v>
      </c>
      <c r="B1727" s="27" t="s">
        <v>186</v>
      </c>
      <c r="C1727" s="27" t="s">
        <v>187</v>
      </c>
      <c r="D1727" s="28">
        <v>41852</v>
      </c>
      <c r="E1727" s="27">
        <v>102.637</v>
      </c>
      <c r="F1727" s="27" t="s">
        <v>229</v>
      </c>
      <c r="G1727" s="27">
        <v>3.67</v>
      </c>
      <c r="H1727" s="36">
        <v>98.966999999999999</v>
      </c>
      <c r="I1727">
        <f t="shared" si="208"/>
        <v>97.481999999999999</v>
      </c>
      <c r="J1727">
        <f t="shared" si="209"/>
        <v>98.412000000000006</v>
      </c>
      <c r="K1727">
        <f t="shared" si="212"/>
        <v>0.93000000000000682</v>
      </c>
      <c r="L1727">
        <f t="shared" si="213"/>
        <v>96.086999999999989</v>
      </c>
      <c r="M1727">
        <f t="shared" si="214"/>
        <v>99.342000000000013</v>
      </c>
      <c r="N1727" t="str">
        <f t="shared" si="215"/>
        <v xml:space="preserve"> </v>
      </c>
      <c r="O1727">
        <f t="shared" si="210"/>
        <v>4.2249999999999996</v>
      </c>
      <c r="P1727">
        <f t="shared" si="211"/>
        <v>5.1550000000000002</v>
      </c>
    </row>
    <row r="1728" spans="1:16">
      <c r="A1728" s="27" t="s">
        <v>107</v>
      </c>
      <c r="B1728" s="27" t="s">
        <v>186</v>
      </c>
      <c r="C1728" s="27" t="s">
        <v>187</v>
      </c>
      <c r="D1728" s="28">
        <v>41883</v>
      </c>
      <c r="E1728" s="27">
        <v>102.637</v>
      </c>
      <c r="F1728" s="27" t="s">
        <v>229</v>
      </c>
      <c r="G1728" s="27">
        <v>4.04</v>
      </c>
      <c r="H1728" s="36">
        <v>98.596999999999994</v>
      </c>
      <c r="I1728">
        <f t="shared" si="208"/>
        <v>97.481999999999999</v>
      </c>
      <c r="J1728">
        <f t="shared" si="209"/>
        <v>98.412000000000006</v>
      </c>
      <c r="K1728">
        <f t="shared" si="212"/>
        <v>0.93000000000000682</v>
      </c>
      <c r="L1728">
        <f t="shared" si="213"/>
        <v>96.086999999999989</v>
      </c>
      <c r="M1728">
        <f t="shared" si="214"/>
        <v>99.342000000000013</v>
      </c>
      <c r="N1728" t="str">
        <f t="shared" si="215"/>
        <v xml:space="preserve"> </v>
      </c>
      <c r="O1728">
        <f t="shared" si="210"/>
        <v>4.2249999999999996</v>
      </c>
      <c r="P1728">
        <f t="shared" si="211"/>
        <v>5.1550000000000002</v>
      </c>
    </row>
    <row r="1729" spans="1:16">
      <c r="A1729" s="27" t="s">
        <v>107</v>
      </c>
      <c r="B1729" s="27" t="s">
        <v>186</v>
      </c>
      <c r="C1729" s="27" t="s">
        <v>187</v>
      </c>
      <c r="D1729" s="28">
        <v>41913</v>
      </c>
      <c r="E1729" s="27">
        <v>102.637</v>
      </c>
      <c r="F1729" s="27" t="s">
        <v>229</v>
      </c>
      <c r="G1729" s="27">
        <v>4.13</v>
      </c>
      <c r="H1729" s="36">
        <v>98.507000000000005</v>
      </c>
      <c r="I1729">
        <f t="shared" si="208"/>
        <v>97.481999999999999</v>
      </c>
      <c r="J1729">
        <f t="shared" si="209"/>
        <v>98.412000000000006</v>
      </c>
      <c r="K1729">
        <f t="shared" si="212"/>
        <v>0.93000000000000682</v>
      </c>
      <c r="L1729">
        <f t="shared" si="213"/>
        <v>96.086999999999989</v>
      </c>
      <c r="M1729">
        <f t="shared" si="214"/>
        <v>99.342000000000013</v>
      </c>
      <c r="N1729" t="str">
        <f t="shared" si="215"/>
        <v xml:space="preserve"> </v>
      </c>
      <c r="O1729">
        <f t="shared" si="210"/>
        <v>4.2249999999999996</v>
      </c>
      <c r="P1729">
        <f t="shared" si="211"/>
        <v>5.1550000000000002</v>
      </c>
    </row>
    <row r="1730" spans="1:16">
      <c r="A1730" s="27" t="s">
        <v>107</v>
      </c>
      <c r="B1730" s="27" t="s">
        <v>186</v>
      </c>
      <c r="C1730" s="27" t="s">
        <v>187</v>
      </c>
      <c r="D1730" s="28">
        <v>41944</v>
      </c>
      <c r="E1730" s="27">
        <v>102.637</v>
      </c>
      <c r="F1730" s="27" t="s">
        <v>229</v>
      </c>
      <c r="G1730" s="27">
        <v>3.46</v>
      </c>
      <c r="H1730" s="36">
        <v>99.177000000000007</v>
      </c>
      <c r="I1730">
        <f t="shared" ref="I1730:I1793" si="216">+VLOOKUP($C1730,$S$2:$U$39, 2, TRUE)</f>
        <v>97.481999999999999</v>
      </c>
      <c r="J1730">
        <f t="shared" ref="J1730:J1793" si="217">+VLOOKUP($C1730,$S$2:$U$39, 3, TRUE)</f>
        <v>98.412000000000006</v>
      </c>
      <c r="K1730">
        <f t="shared" si="212"/>
        <v>0.93000000000000682</v>
      </c>
      <c r="L1730">
        <f t="shared" si="213"/>
        <v>96.086999999999989</v>
      </c>
      <c r="M1730">
        <f t="shared" si="214"/>
        <v>99.342000000000013</v>
      </c>
      <c r="N1730" t="str">
        <f t="shared" si="215"/>
        <v xml:space="preserve"> </v>
      </c>
      <c r="O1730">
        <f t="shared" ref="O1730:O1793" si="218">+VLOOKUP($C1730,$S$2:$W$39, 4, TRUE)</f>
        <v>4.2249999999999996</v>
      </c>
      <c r="P1730">
        <f t="shared" ref="P1730:P1793" si="219">+VLOOKUP($C1730,$S$2:$W$39, 5, TRUE)</f>
        <v>5.1550000000000002</v>
      </c>
    </row>
    <row r="1731" spans="1:16">
      <c r="A1731" s="27" t="s">
        <v>107</v>
      </c>
      <c r="B1731" s="27" t="s">
        <v>186</v>
      </c>
      <c r="C1731" s="27" t="s">
        <v>187</v>
      </c>
      <c r="D1731" s="28">
        <v>41974</v>
      </c>
      <c r="E1731" s="27">
        <v>102.637</v>
      </c>
      <c r="F1731" s="27" t="s">
        <v>229</v>
      </c>
      <c r="G1731" s="27">
        <v>4.16</v>
      </c>
      <c r="H1731" s="36">
        <v>98.477000000000004</v>
      </c>
      <c r="I1731">
        <f t="shared" si="216"/>
        <v>97.481999999999999</v>
      </c>
      <c r="J1731">
        <f t="shared" si="217"/>
        <v>98.412000000000006</v>
      </c>
      <c r="K1731">
        <f t="shared" ref="K1731:K1794" si="220">+J1731-I1731</f>
        <v>0.93000000000000682</v>
      </c>
      <c r="L1731">
        <f t="shared" ref="L1731:L1794" si="221">+I1731-K1731*1.5</f>
        <v>96.086999999999989</v>
      </c>
      <c r="M1731">
        <f t="shared" ref="M1731:M1794" si="222">+J1731+K1731*1</f>
        <v>99.342000000000013</v>
      </c>
      <c r="N1731" t="str">
        <f t="shared" ref="N1731:N1794" si="223">+IF(OR(H1731&lt;L1731, H1731&gt;M1731), "OUTLIER", " ")</f>
        <v xml:space="preserve"> </v>
      </c>
      <c r="O1731">
        <f t="shared" si="218"/>
        <v>4.2249999999999996</v>
      </c>
      <c r="P1731">
        <f t="shared" si="219"/>
        <v>5.1550000000000002</v>
      </c>
    </row>
    <row r="1732" spans="1:16">
      <c r="A1732" s="27" t="s">
        <v>107</v>
      </c>
      <c r="B1732" s="27" t="s">
        <v>186</v>
      </c>
      <c r="C1732" s="27" t="s">
        <v>187</v>
      </c>
      <c r="D1732" s="28">
        <v>42005</v>
      </c>
      <c r="E1732" s="27">
        <v>102.637</v>
      </c>
      <c r="F1732" s="27" t="s">
        <v>229</v>
      </c>
      <c r="G1732" s="27">
        <v>4.09</v>
      </c>
      <c r="H1732" s="36">
        <v>98.546999999999997</v>
      </c>
      <c r="I1732">
        <f t="shared" si="216"/>
        <v>97.481999999999999</v>
      </c>
      <c r="J1732">
        <f t="shared" si="217"/>
        <v>98.412000000000006</v>
      </c>
      <c r="K1732">
        <f t="shared" si="220"/>
        <v>0.93000000000000682</v>
      </c>
      <c r="L1732">
        <f t="shared" si="221"/>
        <v>96.086999999999989</v>
      </c>
      <c r="M1732">
        <f t="shared" si="222"/>
        <v>99.342000000000013</v>
      </c>
      <c r="N1732" t="str">
        <f t="shared" si="223"/>
        <v xml:space="preserve"> </v>
      </c>
      <c r="O1732">
        <f t="shared" si="218"/>
        <v>4.2249999999999996</v>
      </c>
      <c r="P1732">
        <f t="shared" si="219"/>
        <v>5.1550000000000002</v>
      </c>
    </row>
    <row r="1733" spans="1:16">
      <c r="A1733" s="27" t="s">
        <v>107</v>
      </c>
      <c r="B1733" s="27" t="s">
        <v>186</v>
      </c>
      <c r="C1733" s="27" t="s">
        <v>187</v>
      </c>
      <c r="D1733" s="28">
        <v>42036</v>
      </c>
      <c r="E1733" s="27">
        <v>102.637</v>
      </c>
      <c r="F1733" s="27" t="s">
        <v>229</v>
      </c>
      <c r="G1733" s="27">
        <v>4.32</v>
      </c>
      <c r="H1733" s="36">
        <v>98.316999999999993</v>
      </c>
      <c r="I1733">
        <f t="shared" si="216"/>
        <v>97.481999999999999</v>
      </c>
      <c r="J1733">
        <f t="shared" si="217"/>
        <v>98.412000000000006</v>
      </c>
      <c r="K1733">
        <f t="shared" si="220"/>
        <v>0.93000000000000682</v>
      </c>
      <c r="L1733">
        <f t="shared" si="221"/>
        <v>96.086999999999989</v>
      </c>
      <c r="M1733">
        <f t="shared" si="222"/>
        <v>99.342000000000013</v>
      </c>
      <c r="N1733" t="str">
        <f t="shared" si="223"/>
        <v xml:space="preserve"> </v>
      </c>
      <c r="O1733">
        <f t="shared" si="218"/>
        <v>4.2249999999999996</v>
      </c>
      <c r="P1733">
        <f t="shared" si="219"/>
        <v>5.1550000000000002</v>
      </c>
    </row>
    <row r="1734" spans="1:16">
      <c r="A1734" s="27" t="s">
        <v>107</v>
      </c>
      <c r="B1734" s="27" t="s">
        <v>186</v>
      </c>
      <c r="C1734" s="27" t="s">
        <v>187</v>
      </c>
      <c r="D1734" s="28">
        <v>42064</v>
      </c>
      <c r="E1734" s="27">
        <v>102.637</v>
      </c>
      <c r="F1734" s="27" t="s">
        <v>229</v>
      </c>
      <c r="G1734" s="27">
        <v>4.6900000000000004</v>
      </c>
      <c r="H1734" s="36">
        <v>97.947000000000003</v>
      </c>
      <c r="I1734">
        <f t="shared" si="216"/>
        <v>97.481999999999999</v>
      </c>
      <c r="J1734">
        <f t="shared" si="217"/>
        <v>98.412000000000006</v>
      </c>
      <c r="K1734">
        <f t="shared" si="220"/>
        <v>0.93000000000000682</v>
      </c>
      <c r="L1734">
        <f t="shared" si="221"/>
        <v>96.086999999999989</v>
      </c>
      <c r="M1734">
        <f t="shared" si="222"/>
        <v>99.342000000000013</v>
      </c>
      <c r="N1734" t="str">
        <f t="shared" si="223"/>
        <v xml:space="preserve"> </v>
      </c>
      <c r="O1734">
        <f t="shared" si="218"/>
        <v>4.2249999999999996</v>
      </c>
      <c r="P1734">
        <f t="shared" si="219"/>
        <v>5.1550000000000002</v>
      </c>
    </row>
    <row r="1735" spans="1:16">
      <c r="A1735" s="27" t="s">
        <v>107</v>
      </c>
      <c r="B1735" s="27" t="s">
        <v>186</v>
      </c>
      <c r="C1735" s="27" t="s">
        <v>187</v>
      </c>
      <c r="D1735" s="28">
        <v>42095</v>
      </c>
      <c r="E1735" s="27">
        <v>102.637</v>
      </c>
      <c r="F1735" s="27" t="s">
        <v>229</v>
      </c>
      <c r="G1735" s="27">
        <v>4.6100000000000003</v>
      </c>
      <c r="H1735" s="36">
        <v>98.027000000000001</v>
      </c>
      <c r="I1735">
        <f t="shared" si="216"/>
        <v>97.481999999999999</v>
      </c>
      <c r="J1735">
        <f t="shared" si="217"/>
        <v>98.412000000000006</v>
      </c>
      <c r="K1735">
        <f t="shared" si="220"/>
        <v>0.93000000000000682</v>
      </c>
      <c r="L1735">
        <f t="shared" si="221"/>
        <v>96.086999999999989</v>
      </c>
      <c r="M1735">
        <f t="shared" si="222"/>
        <v>99.342000000000013</v>
      </c>
      <c r="N1735" t="str">
        <f t="shared" si="223"/>
        <v xml:space="preserve"> </v>
      </c>
      <c r="O1735">
        <f t="shared" si="218"/>
        <v>4.2249999999999996</v>
      </c>
      <c r="P1735">
        <f t="shared" si="219"/>
        <v>5.1550000000000002</v>
      </c>
    </row>
    <row r="1736" spans="1:16">
      <c r="A1736" s="27" t="s">
        <v>107</v>
      </c>
      <c r="B1736" s="27" t="s">
        <v>186</v>
      </c>
      <c r="C1736" s="27" t="s">
        <v>187</v>
      </c>
      <c r="D1736" s="28">
        <v>42125</v>
      </c>
      <c r="E1736" s="27">
        <v>102.637</v>
      </c>
      <c r="F1736" s="27" t="s">
        <v>229</v>
      </c>
      <c r="G1736" s="27">
        <v>4.7300000000000004</v>
      </c>
      <c r="H1736" s="36">
        <v>97.906999999999996</v>
      </c>
      <c r="I1736">
        <f t="shared" si="216"/>
        <v>97.481999999999999</v>
      </c>
      <c r="J1736">
        <f t="shared" si="217"/>
        <v>98.412000000000006</v>
      </c>
      <c r="K1736">
        <f t="shared" si="220"/>
        <v>0.93000000000000682</v>
      </c>
      <c r="L1736">
        <f t="shared" si="221"/>
        <v>96.086999999999989</v>
      </c>
      <c r="M1736">
        <f t="shared" si="222"/>
        <v>99.342000000000013</v>
      </c>
      <c r="N1736" t="str">
        <f t="shared" si="223"/>
        <v xml:space="preserve"> </v>
      </c>
      <c r="O1736">
        <f t="shared" si="218"/>
        <v>4.2249999999999996</v>
      </c>
      <c r="P1736">
        <f t="shared" si="219"/>
        <v>5.1550000000000002</v>
      </c>
    </row>
    <row r="1737" spans="1:16">
      <c r="A1737" s="27" t="s">
        <v>107</v>
      </c>
      <c r="B1737" s="27" t="s">
        <v>186</v>
      </c>
      <c r="C1737" s="27" t="s">
        <v>187</v>
      </c>
      <c r="D1737" s="28">
        <v>42156</v>
      </c>
      <c r="E1737" s="27">
        <v>102.637</v>
      </c>
      <c r="F1737" s="27" t="s">
        <v>229</v>
      </c>
      <c r="G1737" s="27">
        <v>4.08</v>
      </c>
      <c r="H1737" s="36">
        <v>98.557000000000002</v>
      </c>
      <c r="I1737">
        <f t="shared" si="216"/>
        <v>97.481999999999999</v>
      </c>
      <c r="J1737">
        <f t="shared" si="217"/>
        <v>98.412000000000006</v>
      </c>
      <c r="K1737">
        <f t="shared" si="220"/>
        <v>0.93000000000000682</v>
      </c>
      <c r="L1737">
        <f t="shared" si="221"/>
        <v>96.086999999999989</v>
      </c>
      <c r="M1737">
        <f t="shared" si="222"/>
        <v>99.342000000000013</v>
      </c>
      <c r="N1737" t="str">
        <f t="shared" si="223"/>
        <v xml:space="preserve"> </v>
      </c>
      <c r="O1737">
        <f t="shared" si="218"/>
        <v>4.2249999999999996</v>
      </c>
      <c r="P1737">
        <f t="shared" si="219"/>
        <v>5.1550000000000002</v>
      </c>
    </row>
    <row r="1738" spans="1:16">
      <c r="A1738" s="27" t="s">
        <v>107</v>
      </c>
      <c r="B1738" s="27" t="s">
        <v>186</v>
      </c>
      <c r="C1738" s="27" t="s">
        <v>187</v>
      </c>
      <c r="D1738" s="28">
        <v>42186</v>
      </c>
      <c r="E1738" s="27">
        <v>102.637</v>
      </c>
      <c r="F1738" s="27" t="s">
        <v>229</v>
      </c>
      <c r="G1738" s="27">
        <v>4.13</v>
      </c>
      <c r="H1738" s="36">
        <v>98.507000000000005</v>
      </c>
      <c r="I1738">
        <f t="shared" si="216"/>
        <v>97.481999999999999</v>
      </c>
      <c r="J1738">
        <f t="shared" si="217"/>
        <v>98.412000000000006</v>
      </c>
      <c r="K1738">
        <f t="shared" si="220"/>
        <v>0.93000000000000682</v>
      </c>
      <c r="L1738">
        <f t="shared" si="221"/>
        <v>96.086999999999989</v>
      </c>
      <c r="M1738">
        <f t="shared" si="222"/>
        <v>99.342000000000013</v>
      </c>
      <c r="N1738" t="str">
        <f t="shared" si="223"/>
        <v xml:space="preserve"> </v>
      </c>
      <c r="O1738">
        <f t="shared" si="218"/>
        <v>4.2249999999999996</v>
      </c>
      <c r="P1738">
        <f t="shared" si="219"/>
        <v>5.1550000000000002</v>
      </c>
    </row>
    <row r="1739" spans="1:16">
      <c r="A1739" s="27" t="s">
        <v>107</v>
      </c>
      <c r="B1739" s="27" t="s">
        <v>186</v>
      </c>
      <c r="C1739" s="27" t="s">
        <v>187</v>
      </c>
      <c r="D1739" s="28">
        <v>42248</v>
      </c>
      <c r="E1739" s="27">
        <v>102.637</v>
      </c>
      <c r="F1739" s="27" t="s">
        <v>229</v>
      </c>
      <c r="G1739" s="27">
        <v>3.92</v>
      </c>
      <c r="H1739" s="36">
        <v>98.716999999999999</v>
      </c>
      <c r="I1739">
        <f t="shared" si="216"/>
        <v>97.481999999999999</v>
      </c>
      <c r="J1739">
        <f t="shared" si="217"/>
        <v>98.412000000000006</v>
      </c>
      <c r="K1739">
        <f t="shared" si="220"/>
        <v>0.93000000000000682</v>
      </c>
      <c r="L1739">
        <f t="shared" si="221"/>
        <v>96.086999999999989</v>
      </c>
      <c r="M1739">
        <f t="shared" si="222"/>
        <v>99.342000000000013</v>
      </c>
      <c r="N1739" t="str">
        <f t="shared" si="223"/>
        <v xml:space="preserve"> </v>
      </c>
      <c r="O1739">
        <f t="shared" si="218"/>
        <v>4.2249999999999996</v>
      </c>
      <c r="P1739">
        <f t="shared" si="219"/>
        <v>5.1550000000000002</v>
      </c>
    </row>
    <row r="1740" spans="1:16">
      <c r="A1740" s="27" t="s">
        <v>107</v>
      </c>
      <c r="B1740" s="27" t="s">
        <v>186</v>
      </c>
      <c r="C1740" s="27" t="s">
        <v>187</v>
      </c>
      <c r="D1740" s="28">
        <v>42278</v>
      </c>
      <c r="E1740" s="27">
        <v>102.637</v>
      </c>
      <c r="F1740" s="27" t="s">
        <v>229</v>
      </c>
      <c r="G1740" s="27">
        <v>4.3899999999999997</v>
      </c>
      <c r="H1740" s="36">
        <v>98.247</v>
      </c>
      <c r="I1740">
        <f t="shared" si="216"/>
        <v>97.481999999999999</v>
      </c>
      <c r="J1740">
        <f t="shared" si="217"/>
        <v>98.412000000000006</v>
      </c>
      <c r="K1740">
        <f t="shared" si="220"/>
        <v>0.93000000000000682</v>
      </c>
      <c r="L1740">
        <f t="shared" si="221"/>
        <v>96.086999999999989</v>
      </c>
      <c r="M1740">
        <f t="shared" si="222"/>
        <v>99.342000000000013</v>
      </c>
      <c r="N1740" t="str">
        <f t="shared" si="223"/>
        <v xml:space="preserve"> </v>
      </c>
      <c r="O1740">
        <f t="shared" si="218"/>
        <v>4.2249999999999996</v>
      </c>
      <c r="P1740">
        <f t="shared" si="219"/>
        <v>5.1550000000000002</v>
      </c>
    </row>
    <row r="1741" spans="1:16">
      <c r="A1741" s="27" t="s">
        <v>107</v>
      </c>
      <c r="B1741" s="27" t="s">
        <v>186</v>
      </c>
      <c r="C1741" s="27" t="s">
        <v>187</v>
      </c>
      <c r="D1741" s="28">
        <v>42309</v>
      </c>
      <c r="E1741" s="27">
        <v>102.637</v>
      </c>
      <c r="F1741" s="27" t="s">
        <v>229</v>
      </c>
      <c r="G1741" s="27">
        <v>4.16</v>
      </c>
      <c r="H1741" s="36">
        <v>98.477000000000004</v>
      </c>
      <c r="I1741">
        <f t="shared" si="216"/>
        <v>97.481999999999999</v>
      </c>
      <c r="J1741">
        <f t="shared" si="217"/>
        <v>98.412000000000006</v>
      </c>
      <c r="K1741">
        <f t="shared" si="220"/>
        <v>0.93000000000000682</v>
      </c>
      <c r="L1741">
        <f t="shared" si="221"/>
        <v>96.086999999999989</v>
      </c>
      <c r="M1741">
        <f t="shared" si="222"/>
        <v>99.342000000000013</v>
      </c>
      <c r="N1741" t="str">
        <f t="shared" si="223"/>
        <v xml:space="preserve"> </v>
      </c>
      <c r="O1741">
        <f t="shared" si="218"/>
        <v>4.2249999999999996</v>
      </c>
      <c r="P1741">
        <f t="shared" si="219"/>
        <v>5.1550000000000002</v>
      </c>
    </row>
    <row r="1742" spans="1:16">
      <c r="A1742" s="27" t="s">
        <v>107</v>
      </c>
      <c r="B1742" s="27" t="s">
        <v>186</v>
      </c>
      <c r="C1742" s="27" t="s">
        <v>187</v>
      </c>
      <c r="D1742" s="28">
        <v>42339</v>
      </c>
      <c r="E1742" s="27">
        <v>102.637</v>
      </c>
      <c r="F1742" s="27" t="s">
        <v>229</v>
      </c>
      <c r="G1742" s="27">
        <v>4.41</v>
      </c>
      <c r="H1742" s="36">
        <v>98.227000000000004</v>
      </c>
      <c r="I1742">
        <f t="shared" si="216"/>
        <v>97.481999999999999</v>
      </c>
      <c r="J1742">
        <f t="shared" si="217"/>
        <v>98.412000000000006</v>
      </c>
      <c r="K1742">
        <f t="shared" si="220"/>
        <v>0.93000000000000682</v>
      </c>
      <c r="L1742">
        <f t="shared" si="221"/>
        <v>96.086999999999989</v>
      </c>
      <c r="M1742">
        <f t="shared" si="222"/>
        <v>99.342000000000013</v>
      </c>
      <c r="N1742" t="str">
        <f t="shared" si="223"/>
        <v xml:space="preserve"> </v>
      </c>
      <c r="O1742">
        <f t="shared" si="218"/>
        <v>4.2249999999999996</v>
      </c>
      <c r="P1742">
        <f t="shared" si="219"/>
        <v>5.1550000000000002</v>
      </c>
    </row>
    <row r="1743" spans="1:16">
      <c r="A1743" s="27" t="s">
        <v>107</v>
      </c>
      <c r="B1743" s="27" t="s">
        <v>186</v>
      </c>
      <c r="C1743" s="27" t="s">
        <v>187</v>
      </c>
      <c r="D1743" s="28">
        <v>42430</v>
      </c>
      <c r="E1743" s="27">
        <v>102.637</v>
      </c>
      <c r="F1743" s="27" t="s">
        <v>229</v>
      </c>
      <c r="G1743" s="27">
        <v>4.57</v>
      </c>
      <c r="H1743" s="36">
        <v>98.066999999999993</v>
      </c>
      <c r="I1743">
        <f t="shared" si="216"/>
        <v>97.481999999999999</v>
      </c>
      <c r="J1743">
        <f t="shared" si="217"/>
        <v>98.412000000000006</v>
      </c>
      <c r="K1743">
        <f t="shared" si="220"/>
        <v>0.93000000000000682</v>
      </c>
      <c r="L1743">
        <f t="shared" si="221"/>
        <v>96.086999999999989</v>
      </c>
      <c r="M1743">
        <f t="shared" si="222"/>
        <v>99.342000000000013</v>
      </c>
      <c r="N1743" t="str">
        <f t="shared" si="223"/>
        <v xml:space="preserve"> </v>
      </c>
      <c r="O1743">
        <f t="shared" si="218"/>
        <v>4.2249999999999996</v>
      </c>
      <c r="P1743">
        <f t="shared" si="219"/>
        <v>5.1550000000000002</v>
      </c>
    </row>
    <row r="1744" spans="1:16">
      <c r="A1744" s="27" t="s">
        <v>107</v>
      </c>
      <c r="B1744" s="27" t="s">
        <v>186</v>
      </c>
      <c r="C1744" s="27" t="s">
        <v>187</v>
      </c>
      <c r="D1744" s="28">
        <v>42461</v>
      </c>
      <c r="E1744" s="27">
        <v>102.637</v>
      </c>
      <c r="F1744" s="27" t="s">
        <v>229</v>
      </c>
      <c r="G1744" s="27">
        <v>4.5999999999999996</v>
      </c>
      <c r="H1744" s="36">
        <v>98.037000000000006</v>
      </c>
      <c r="I1744">
        <f t="shared" si="216"/>
        <v>97.481999999999999</v>
      </c>
      <c r="J1744">
        <f t="shared" si="217"/>
        <v>98.412000000000006</v>
      </c>
      <c r="K1744">
        <f t="shared" si="220"/>
        <v>0.93000000000000682</v>
      </c>
      <c r="L1744">
        <f t="shared" si="221"/>
        <v>96.086999999999989</v>
      </c>
      <c r="M1744">
        <f t="shared" si="222"/>
        <v>99.342000000000013</v>
      </c>
      <c r="N1744" t="str">
        <f t="shared" si="223"/>
        <v xml:space="preserve"> </v>
      </c>
      <c r="O1744">
        <f t="shared" si="218"/>
        <v>4.2249999999999996</v>
      </c>
      <c r="P1744">
        <f t="shared" si="219"/>
        <v>5.1550000000000002</v>
      </c>
    </row>
    <row r="1745" spans="1:16">
      <c r="A1745" s="27" t="s">
        <v>107</v>
      </c>
      <c r="B1745" s="27" t="s">
        <v>186</v>
      </c>
      <c r="C1745" s="27" t="s">
        <v>187</v>
      </c>
      <c r="D1745" s="28">
        <v>42491</v>
      </c>
      <c r="E1745" s="27">
        <v>102.637</v>
      </c>
      <c r="F1745" s="27" t="s">
        <v>229</v>
      </c>
      <c r="G1745" s="27">
        <v>4.5</v>
      </c>
      <c r="H1745" s="36">
        <v>98.137</v>
      </c>
      <c r="I1745">
        <f t="shared" si="216"/>
        <v>97.481999999999999</v>
      </c>
      <c r="J1745">
        <f t="shared" si="217"/>
        <v>98.412000000000006</v>
      </c>
      <c r="K1745">
        <f t="shared" si="220"/>
        <v>0.93000000000000682</v>
      </c>
      <c r="L1745">
        <f t="shared" si="221"/>
        <v>96.086999999999989</v>
      </c>
      <c r="M1745">
        <f t="shared" si="222"/>
        <v>99.342000000000013</v>
      </c>
      <c r="N1745" t="str">
        <f t="shared" si="223"/>
        <v xml:space="preserve"> </v>
      </c>
      <c r="O1745">
        <f t="shared" si="218"/>
        <v>4.2249999999999996</v>
      </c>
      <c r="P1745">
        <f t="shared" si="219"/>
        <v>5.1550000000000002</v>
      </c>
    </row>
    <row r="1746" spans="1:16">
      <c r="A1746" s="27" t="s">
        <v>107</v>
      </c>
      <c r="B1746" s="27" t="s">
        <v>186</v>
      </c>
      <c r="C1746" s="27" t="s">
        <v>187</v>
      </c>
      <c r="D1746" s="28">
        <v>42522</v>
      </c>
      <c r="E1746" s="27">
        <v>102.637</v>
      </c>
      <c r="F1746" s="27" t="s">
        <v>229</v>
      </c>
      <c r="G1746" s="27">
        <v>4.72</v>
      </c>
      <c r="H1746" s="36">
        <v>97.917000000000002</v>
      </c>
      <c r="I1746">
        <f t="shared" si="216"/>
        <v>97.481999999999999</v>
      </c>
      <c r="J1746">
        <f t="shared" si="217"/>
        <v>98.412000000000006</v>
      </c>
      <c r="K1746">
        <f t="shared" si="220"/>
        <v>0.93000000000000682</v>
      </c>
      <c r="L1746">
        <f t="shared" si="221"/>
        <v>96.086999999999989</v>
      </c>
      <c r="M1746">
        <f t="shared" si="222"/>
        <v>99.342000000000013</v>
      </c>
      <c r="N1746" t="str">
        <f t="shared" si="223"/>
        <v xml:space="preserve"> </v>
      </c>
      <c r="O1746">
        <f t="shared" si="218"/>
        <v>4.2249999999999996</v>
      </c>
      <c r="P1746">
        <f t="shared" si="219"/>
        <v>5.1550000000000002</v>
      </c>
    </row>
    <row r="1747" spans="1:16">
      <c r="A1747" s="27" t="s">
        <v>107</v>
      </c>
      <c r="B1747" s="27" t="s">
        <v>186</v>
      </c>
      <c r="C1747" s="27" t="s">
        <v>187</v>
      </c>
      <c r="D1747" s="28">
        <v>42583</v>
      </c>
      <c r="E1747" s="27">
        <v>102.637</v>
      </c>
      <c r="F1747" s="27" t="s">
        <v>229</v>
      </c>
      <c r="G1747" s="27">
        <v>3.95</v>
      </c>
      <c r="H1747" s="36">
        <v>98.686999999999998</v>
      </c>
      <c r="I1747">
        <f t="shared" si="216"/>
        <v>97.481999999999999</v>
      </c>
      <c r="J1747">
        <f t="shared" si="217"/>
        <v>98.412000000000006</v>
      </c>
      <c r="K1747">
        <f t="shared" si="220"/>
        <v>0.93000000000000682</v>
      </c>
      <c r="L1747">
        <f t="shared" si="221"/>
        <v>96.086999999999989</v>
      </c>
      <c r="M1747">
        <f t="shared" si="222"/>
        <v>99.342000000000013</v>
      </c>
      <c r="N1747" t="str">
        <f t="shared" si="223"/>
        <v xml:space="preserve"> </v>
      </c>
      <c r="O1747">
        <f t="shared" si="218"/>
        <v>4.2249999999999996</v>
      </c>
      <c r="P1747">
        <f t="shared" si="219"/>
        <v>5.1550000000000002</v>
      </c>
    </row>
    <row r="1748" spans="1:16">
      <c r="A1748" s="27" t="s">
        <v>107</v>
      </c>
      <c r="B1748" s="27" t="s">
        <v>186</v>
      </c>
      <c r="C1748" s="27" t="s">
        <v>187</v>
      </c>
      <c r="D1748" s="28">
        <v>42614</v>
      </c>
      <c r="E1748" s="27">
        <v>102.637</v>
      </c>
      <c r="F1748" s="27" t="s">
        <v>229</v>
      </c>
      <c r="G1748" s="27">
        <v>4.16</v>
      </c>
      <c r="H1748" s="36">
        <v>98.477000000000004</v>
      </c>
      <c r="I1748">
        <f t="shared" si="216"/>
        <v>97.481999999999999</v>
      </c>
      <c r="J1748">
        <f t="shared" si="217"/>
        <v>98.412000000000006</v>
      </c>
      <c r="K1748">
        <f t="shared" si="220"/>
        <v>0.93000000000000682</v>
      </c>
      <c r="L1748">
        <f t="shared" si="221"/>
        <v>96.086999999999989</v>
      </c>
      <c r="M1748">
        <f t="shared" si="222"/>
        <v>99.342000000000013</v>
      </c>
      <c r="N1748" t="str">
        <f t="shared" si="223"/>
        <v xml:space="preserve"> </v>
      </c>
      <c r="O1748">
        <f t="shared" si="218"/>
        <v>4.2249999999999996</v>
      </c>
      <c r="P1748">
        <f t="shared" si="219"/>
        <v>5.1550000000000002</v>
      </c>
    </row>
    <row r="1749" spans="1:16">
      <c r="A1749" s="27" t="s">
        <v>107</v>
      </c>
      <c r="B1749" s="27" t="s">
        <v>186</v>
      </c>
      <c r="C1749" s="27" t="s">
        <v>187</v>
      </c>
      <c r="D1749" s="28">
        <v>42644</v>
      </c>
      <c r="E1749" s="27">
        <v>102.637</v>
      </c>
      <c r="F1749" s="27" t="s">
        <v>229</v>
      </c>
      <c r="G1749" s="27">
        <v>4.32</v>
      </c>
      <c r="H1749" s="36">
        <v>98.316999999999993</v>
      </c>
      <c r="I1749">
        <f t="shared" si="216"/>
        <v>97.481999999999999</v>
      </c>
      <c r="J1749">
        <f t="shared" si="217"/>
        <v>98.412000000000006</v>
      </c>
      <c r="K1749">
        <f t="shared" si="220"/>
        <v>0.93000000000000682</v>
      </c>
      <c r="L1749">
        <f t="shared" si="221"/>
        <v>96.086999999999989</v>
      </c>
      <c r="M1749">
        <f t="shared" si="222"/>
        <v>99.342000000000013</v>
      </c>
      <c r="N1749" t="str">
        <f t="shared" si="223"/>
        <v xml:space="preserve"> </v>
      </c>
      <c r="O1749">
        <f t="shared" si="218"/>
        <v>4.2249999999999996</v>
      </c>
      <c r="P1749">
        <f t="shared" si="219"/>
        <v>5.1550000000000002</v>
      </c>
    </row>
    <row r="1750" spans="1:16">
      <c r="A1750" s="27" t="s">
        <v>107</v>
      </c>
      <c r="B1750" s="27" t="s">
        <v>186</v>
      </c>
      <c r="C1750" s="27" t="s">
        <v>187</v>
      </c>
      <c r="D1750" s="28">
        <v>42675</v>
      </c>
      <c r="E1750" s="27">
        <v>102.637</v>
      </c>
      <c r="F1750" s="27" t="s">
        <v>229</v>
      </c>
      <c r="G1750" s="27">
        <v>4.0999999999999996</v>
      </c>
      <c r="H1750" s="36">
        <v>98.537000000000006</v>
      </c>
      <c r="I1750">
        <f t="shared" si="216"/>
        <v>97.481999999999999</v>
      </c>
      <c r="J1750">
        <f t="shared" si="217"/>
        <v>98.412000000000006</v>
      </c>
      <c r="K1750">
        <f t="shared" si="220"/>
        <v>0.93000000000000682</v>
      </c>
      <c r="L1750">
        <f t="shared" si="221"/>
        <v>96.086999999999989</v>
      </c>
      <c r="M1750">
        <f t="shared" si="222"/>
        <v>99.342000000000013</v>
      </c>
      <c r="N1750" t="str">
        <f t="shared" si="223"/>
        <v xml:space="preserve"> </v>
      </c>
      <c r="O1750">
        <f t="shared" si="218"/>
        <v>4.2249999999999996</v>
      </c>
      <c r="P1750">
        <f t="shared" si="219"/>
        <v>5.1550000000000002</v>
      </c>
    </row>
    <row r="1751" spans="1:16">
      <c r="A1751" s="27" t="s">
        <v>107</v>
      </c>
      <c r="B1751" s="27" t="s">
        <v>186</v>
      </c>
      <c r="C1751" s="27" t="s">
        <v>187</v>
      </c>
      <c r="D1751" s="28">
        <v>42705</v>
      </c>
      <c r="E1751" s="27">
        <v>102.637</v>
      </c>
      <c r="F1751" s="27" t="s">
        <v>229</v>
      </c>
      <c r="G1751" s="27">
        <v>4.0999999999999996</v>
      </c>
      <c r="H1751" s="36">
        <v>98.537000000000006</v>
      </c>
      <c r="I1751">
        <f t="shared" si="216"/>
        <v>97.481999999999999</v>
      </c>
      <c r="J1751">
        <f t="shared" si="217"/>
        <v>98.412000000000006</v>
      </c>
      <c r="K1751">
        <f t="shared" si="220"/>
        <v>0.93000000000000682</v>
      </c>
      <c r="L1751">
        <f t="shared" si="221"/>
        <v>96.086999999999989</v>
      </c>
      <c r="M1751">
        <f t="shared" si="222"/>
        <v>99.342000000000013</v>
      </c>
      <c r="N1751" t="str">
        <f t="shared" si="223"/>
        <v xml:space="preserve"> </v>
      </c>
      <c r="O1751">
        <f t="shared" si="218"/>
        <v>4.2249999999999996</v>
      </c>
      <c r="P1751">
        <f t="shared" si="219"/>
        <v>5.1550000000000002</v>
      </c>
    </row>
    <row r="1752" spans="1:16">
      <c r="A1752" s="27" t="s">
        <v>107</v>
      </c>
      <c r="B1752" s="27" t="s">
        <v>186</v>
      </c>
      <c r="C1752" s="27" t="s">
        <v>187</v>
      </c>
      <c r="D1752" s="28">
        <v>42736</v>
      </c>
      <c r="E1752" s="27">
        <v>102.637</v>
      </c>
      <c r="F1752" s="27" t="s">
        <v>229</v>
      </c>
      <c r="G1752" s="27">
        <v>4.38</v>
      </c>
      <c r="H1752" s="36">
        <v>98.257000000000005</v>
      </c>
      <c r="I1752">
        <f t="shared" si="216"/>
        <v>97.481999999999999</v>
      </c>
      <c r="J1752">
        <f t="shared" si="217"/>
        <v>98.412000000000006</v>
      </c>
      <c r="K1752">
        <f t="shared" si="220"/>
        <v>0.93000000000000682</v>
      </c>
      <c r="L1752">
        <f t="shared" si="221"/>
        <v>96.086999999999989</v>
      </c>
      <c r="M1752">
        <f t="shared" si="222"/>
        <v>99.342000000000013</v>
      </c>
      <c r="N1752" t="str">
        <f t="shared" si="223"/>
        <v xml:space="preserve"> </v>
      </c>
      <c r="O1752">
        <f t="shared" si="218"/>
        <v>4.2249999999999996</v>
      </c>
      <c r="P1752">
        <f t="shared" si="219"/>
        <v>5.1550000000000002</v>
      </c>
    </row>
    <row r="1753" spans="1:16">
      <c r="A1753" s="27" t="s">
        <v>107</v>
      </c>
      <c r="B1753" s="27" t="s">
        <v>186</v>
      </c>
      <c r="C1753" s="27" t="s">
        <v>187</v>
      </c>
      <c r="D1753" s="28">
        <v>42767</v>
      </c>
      <c r="E1753" s="27">
        <v>102.637</v>
      </c>
      <c r="F1753" s="27" t="s">
        <v>229</v>
      </c>
      <c r="G1753" s="27">
        <v>4.5</v>
      </c>
      <c r="H1753" s="36">
        <v>98.137</v>
      </c>
      <c r="I1753">
        <f t="shared" si="216"/>
        <v>97.481999999999999</v>
      </c>
      <c r="J1753">
        <f t="shared" si="217"/>
        <v>98.412000000000006</v>
      </c>
      <c r="K1753">
        <f t="shared" si="220"/>
        <v>0.93000000000000682</v>
      </c>
      <c r="L1753">
        <f t="shared" si="221"/>
        <v>96.086999999999989</v>
      </c>
      <c r="M1753">
        <f t="shared" si="222"/>
        <v>99.342000000000013</v>
      </c>
      <c r="N1753" t="str">
        <f t="shared" si="223"/>
        <v xml:space="preserve"> </v>
      </c>
      <c r="O1753">
        <f t="shared" si="218"/>
        <v>4.2249999999999996</v>
      </c>
      <c r="P1753">
        <f t="shared" si="219"/>
        <v>5.1550000000000002</v>
      </c>
    </row>
    <row r="1754" spans="1:16">
      <c r="A1754" s="27" t="s">
        <v>107</v>
      </c>
      <c r="B1754" s="27" t="s">
        <v>186</v>
      </c>
      <c r="C1754" s="27" t="s">
        <v>187</v>
      </c>
      <c r="D1754" s="28">
        <v>42795</v>
      </c>
      <c r="E1754" s="27">
        <v>102.637</v>
      </c>
      <c r="F1754" s="27" t="s">
        <v>229</v>
      </c>
      <c r="G1754" s="27">
        <v>4.72</v>
      </c>
      <c r="H1754" s="36">
        <v>97.917000000000002</v>
      </c>
      <c r="I1754">
        <f t="shared" si="216"/>
        <v>97.481999999999999</v>
      </c>
      <c r="J1754">
        <f t="shared" si="217"/>
        <v>98.412000000000006</v>
      </c>
      <c r="K1754">
        <f t="shared" si="220"/>
        <v>0.93000000000000682</v>
      </c>
      <c r="L1754">
        <f t="shared" si="221"/>
        <v>96.086999999999989</v>
      </c>
      <c r="M1754">
        <f t="shared" si="222"/>
        <v>99.342000000000013</v>
      </c>
      <c r="N1754" t="str">
        <f t="shared" si="223"/>
        <v xml:space="preserve"> </v>
      </c>
      <c r="O1754">
        <f t="shared" si="218"/>
        <v>4.2249999999999996</v>
      </c>
      <c r="P1754">
        <f t="shared" si="219"/>
        <v>5.1550000000000002</v>
      </c>
    </row>
    <row r="1755" spans="1:16">
      <c r="A1755" s="27" t="s">
        <v>107</v>
      </c>
      <c r="B1755" s="27" t="s">
        <v>186</v>
      </c>
      <c r="C1755" s="27" t="s">
        <v>187</v>
      </c>
      <c r="D1755" s="28">
        <v>42826</v>
      </c>
      <c r="E1755" s="27">
        <v>102.637</v>
      </c>
      <c r="F1755" s="27" t="s">
        <v>229</v>
      </c>
      <c r="G1755" s="27">
        <v>4.6500000000000004</v>
      </c>
      <c r="H1755" s="36">
        <v>97.986999999999995</v>
      </c>
      <c r="I1755">
        <f t="shared" si="216"/>
        <v>97.481999999999999</v>
      </c>
      <c r="J1755">
        <f t="shared" si="217"/>
        <v>98.412000000000006</v>
      </c>
      <c r="K1755">
        <f t="shared" si="220"/>
        <v>0.93000000000000682</v>
      </c>
      <c r="L1755">
        <f t="shared" si="221"/>
        <v>96.086999999999989</v>
      </c>
      <c r="M1755">
        <f t="shared" si="222"/>
        <v>99.342000000000013</v>
      </c>
      <c r="N1755" t="str">
        <f t="shared" si="223"/>
        <v xml:space="preserve"> </v>
      </c>
      <c r="O1755">
        <f t="shared" si="218"/>
        <v>4.2249999999999996</v>
      </c>
      <c r="P1755">
        <f t="shared" si="219"/>
        <v>5.1550000000000002</v>
      </c>
    </row>
    <row r="1756" spans="1:16">
      <c r="A1756" s="27" t="s">
        <v>107</v>
      </c>
      <c r="B1756" s="27" t="s">
        <v>186</v>
      </c>
      <c r="C1756" s="27" t="s">
        <v>187</v>
      </c>
      <c r="D1756" s="28">
        <v>42856</v>
      </c>
      <c r="E1756" s="27">
        <v>102.637</v>
      </c>
      <c r="F1756" s="27" t="s">
        <v>229</v>
      </c>
      <c r="G1756" s="27">
        <v>4.5199999999999996</v>
      </c>
      <c r="H1756" s="36">
        <v>98.117000000000004</v>
      </c>
      <c r="I1756">
        <f t="shared" si="216"/>
        <v>97.481999999999999</v>
      </c>
      <c r="J1756">
        <f t="shared" si="217"/>
        <v>98.412000000000006</v>
      </c>
      <c r="K1756">
        <f t="shared" si="220"/>
        <v>0.93000000000000682</v>
      </c>
      <c r="L1756">
        <f t="shared" si="221"/>
        <v>96.086999999999989</v>
      </c>
      <c r="M1756">
        <f t="shared" si="222"/>
        <v>99.342000000000013</v>
      </c>
      <c r="N1756" t="str">
        <f t="shared" si="223"/>
        <v xml:space="preserve"> </v>
      </c>
      <c r="O1756">
        <f t="shared" si="218"/>
        <v>4.2249999999999996</v>
      </c>
      <c r="P1756">
        <f t="shared" si="219"/>
        <v>5.1550000000000002</v>
      </c>
    </row>
    <row r="1757" spans="1:16">
      <c r="A1757" s="27" t="s">
        <v>107</v>
      </c>
      <c r="B1757" s="27" t="s">
        <v>186</v>
      </c>
      <c r="C1757" s="27" t="s">
        <v>187</v>
      </c>
      <c r="D1757" s="28">
        <v>42887</v>
      </c>
      <c r="E1757" s="27">
        <v>102.637</v>
      </c>
      <c r="F1757" s="27" t="s">
        <v>229</v>
      </c>
      <c r="G1757" s="27">
        <v>4.8499999999999996</v>
      </c>
      <c r="H1757" s="36">
        <v>97.787000000000006</v>
      </c>
      <c r="I1757">
        <f t="shared" si="216"/>
        <v>97.481999999999999</v>
      </c>
      <c r="J1757">
        <f t="shared" si="217"/>
        <v>98.412000000000006</v>
      </c>
      <c r="K1757">
        <f t="shared" si="220"/>
        <v>0.93000000000000682</v>
      </c>
      <c r="L1757">
        <f t="shared" si="221"/>
        <v>96.086999999999989</v>
      </c>
      <c r="M1757">
        <f t="shared" si="222"/>
        <v>99.342000000000013</v>
      </c>
      <c r="N1757" t="str">
        <f t="shared" si="223"/>
        <v xml:space="preserve"> </v>
      </c>
      <c r="O1757">
        <f t="shared" si="218"/>
        <v>4.2249999999999996</v>
      </c>
      <c r="P1757">
        <f t="shared" si="219"/>
        <v>5.1550000000000002</v>
      </c>
    </row>
    <row r="1758" spans="1:16">
      <c r="A1758" s="27" t="s">
        <v>107</v>
      </c>
      <c r="B1758" s="27" t="s">
        <v>186</v>
      </c>
      <c r="C1758" s="27" t="s">
        <v>187</v>
      </c>
      <c r="D1758" s="28">
        <v>42917</v>
      </c>
      <c r="E1758" s="27">
        <v>102.637</v>
      </c>
      <c r="F1758" s="27" t="s">
        <v>229</v>
      </c>
      <c r="G1758" s="27">
        <v>4.3499999999999996</v>
      </c>
      <c r="H1758" s="36">
        <v>98.287000000000006</v>
      </c>
      <c r="I1758">
        <f t="shared" si="216"/>
        <v>97.481999999999999</v>
      </c>
      <c r="J1758">
        <f t="shared" si="217"/>
        <v>98.412000000000006</v>
      </c>
      <c r="K1758">
        <f t="shared" si="220"/>
        <v>0.93000000000000682</v>
      </c>
      <c r="L1758">
        <f t="shared" si="221"/>
        <v>96.086999999999989</v>
      </c>
      <c r="M1758">
        <f t="shared" si="222"/>
        <v>99.342000000000013</v>
      </c>
      <c r="N1758" t="str">
        <f t="shared" si="223"/>
        <v xml:space="preserve"> </v>
      </c>
      <c r="O1758">
        <f t="shared" si="218"/>
        <v>4.2249999999999996</v>
      </c>
      <c r="P1758">
        <f t="shared" si="219"/>
        <v>5.1550000000000002</v>
      </c>
    </row>
    <row r="1759" spans="1:16">
      <c r="A1759" s="27" t="s">
        <v>107</v>
      </c>
      <c r="B1759" s="27" t="s">
        <v>186</v>
      </c>
      <c r="C1759" s="27" t="s">
        <v>187</v>
      </c>
      <c r="D1759" s="28">
        <v>42948</v>
      </c>
      <c r="E1759" s="27">
        <v>102.637</v>
      </c>
      <c r="F1759" s="27" t="s">
        <v>229</v>
      </c>
      <c r="G1759" s="27">
        <v>4.45</v>
      </c>
      <c r="H1759" s="36">
        <v>98.186999999999998</v>
      </c>
      <c r="I1759">
        <f t="shared" si="216"/>
        <v>97.481999999999999</v>
      </c>
      <c r="J1759">
        <f t="shared" si="217"/>
        <v>98.412000000000006</v>
      </c>
      <c r="K1759">
        <f t="shared" si="220"/>
        <v>0.93000000000000682</v>
      </c>
      <c r="L1759">
        <f t="shared" si="221"/>
        <v>96.086999999999989</v>
      </c>
      <c r="M1759">
        <f t="shared" si="222"/>
        <v>99.342000000000013</v>
      </c>
      <c r="N1759" t="str">
        <f t="shared" si="223"/>
        <v xml:space="preserve"> </v>
      </c>
      <c r="O1759">
        <f t="shared" si="218"/>
        <v>4.2249999999999996</v>
      </c>
      <c r="P1759">
        <f t="shared" si="219"/>
        <v>5.1550000000000002</v>
      </c>
    </row>
    <row r="1760" spans="1:16">
      <c r="A1760" s="27" t="s">
        <v>107</v>
      </c>
      <c r="B1760" s="27" t="s">
        <v>186</v>
      </c>
      <c r="C1760" s="27" t="s">
        <v>187</v>
      </c>
      <c r="D1760" s="28">
        <v>42979</v>
      </c>
      <c r="E1760" s="27">
        <v>102.637</v>
      </c>
      <c r="F1760" s="27" t="s">
        <v>229</v>
      </c>
      <c r="G1760" s="27">
        <v>4.63</v>
      </c>
      <c r="H1760" s="36">
        <v>98.007000000000005</v>
      </c>
      <c r="I1760">
        <f t="shared" si="216"/>
        <v>97.481999999999999</v>
      </c>
      <c r="J1760">
        <f t="shared" si="217"/>
        <v>98.412000000000006</v>
      </c>
      <c r="K1760">
        <f t="shared" si="220"/>
        <v>0.93000000000000682</v>
      </c>
      <c r="L1760">
        <f t="shared" si="221"/>
        <v>96.086999999999989</v>
      </c>
      <c r="M1760">
        <f t="shared" si="222"/>
        <v>99.342000000000013</v>
      </c>
      <c r="N1760" t="str">
        <f t="shared" si="223"/>
        <v xml:space="preserve"> </v>
      </c>
      <c r="O1760">
        <f t="shared" si="218"/>
        <v>4.2249999999999996</v>
      </c>
      <c r="P1760">
        <f t="shared" si="219"/>
        <v>5.1550000000000002</v>
      </c>
    </row>
    <row r="1761" spans="1:16">
      <c r="A1761" s="27" t="s">
        <v>107</v>
      </c>
      <c r="B1761" s="27" t="s">
        <v>186</v>
      </c>
      <c r="C1761" s="27" t="s">
        <v>187</v>
      </c>
      <c r="D1761" s="28">
        <v>43009</v>
      </c>
      <c r="E1761" s="27">
        <v>102.637</v>
      </c>
      <c r="F1761" s="27" t="s">
        <v>229</v>
      </c>
      <c r="G1761" s="27">
        <v>5.0999999999999996</v>
      </c>
      <c r="H1761" s="36">
        <v>97.537000000000006</v>
      </c>
      <c r="I1761">
        <f t="shared" si="216"/>
        <v>97.481999999999999</v>
      </c>
      <c r="J1761">
        <f t="shared" si="217"/>
        <v>98.412000000000006</v>
      </c>
      <c r="K1761">
        <f t="shared" si="220"/>
        <v>0.93000000000000682</v>
      </c>
      <c r="L1761">
        <f t="shared" si="221"/>
        <v>96.086999999999989</v>
      </c>
      <c r="M1761">
        <f t="shared" si="222"/>
        <v>99.342000000000013</v>
      </c>
      <c r="N1761" t="str">
        <f t="shared" si="223"/>
        <v xml:space="preserve"> </v>
      </c>
      <c r="O1761">
        <f t="shared" si="218"/>
        <v>4.2249999999999996</v>
      </c>
      <c r="P1761">
        <f t="shared" si="219"/>
        <v>5.1550000000000002</v>
      </c>
    </row>
    <row r="1762" spans="1:16">
      <c r="A1762" s="27" t="s">
        <v>107</v>
      </c>
      <c r="B1762" s="27" t="s">
        <v>186</v>
      </c>
      <c r="C1762" s="27" t="s">
        <v>187</v>
      </c>
      <c r="D1762" s="28">
        <v>43040</v>
      </c>
      <c r="E1762" s="27">
        <v>102.637</v>
      </c>
      <c r="F1762" s="27" t="s">
        <v>229</v>
      </c>
      <c r="G1762" s="27">
        <v>5.56</v>
      </c>
      <c r="H1762" s="36">
        <v>97.076999999999998</v>
      </c>
      <c r="I1762">
        <f t="shared" si="216"/>
        <v>97.481999999999999</v>
      </c>
      <c r="J1762">
        <f t="shared" si="217"/>
        <v>98.412000000000006</v>
      </c>
      <c r="K1762">
        <f t="shared" si="220"/>
        <v>0.93000000000000682</v>
      </c>
      <c r="L1762">
        <f t="shared" si="221"/>
        <v>96.086999999999989</v>
      </c>
      <c r="M1762">
        <f t="shared" si="222"/>
        <v>99.342000000000013</v>
      </c>
      <c r="N1762" t="str">
        <f t="shared" si="223"/>
        <v xml:space="preserve"> </v>
      </c>
      <c r="O1762">
        <f t="shared" si="218"/>
        <v>4.2249999999999996</v>
      </c>
      <c r="P1762">
        <f t="shared" si="219"/>
        <v>5.1550000000000002</v>
      </c>
    </row>
    <row r="1763" spans="1:16">
      <c r="A1763" s="27" t="s">
        <v>107</v>
      </c>
      <c r="B1763" s="27" t="s">
        <v>186</v>
      </c>
      <c r="C1763" s="27" t="s">
        <v>187</v>
      </c>
      <c r="D1763" s="28">
        <v>43070</v>
      </c>
      <c r="E1763" s="27">
        <v>102.637</v>
      </c>
      <c r="F1763" s="27" t="s">
        <v>229</v>
      </c>
      <c r="G1763" s="27">
        <v>5.75</v>
      </c>
      <c r="H1763" s="36">
        <v>96.887</v>
      </c>
      <c r="I1763">
        <f t="shared" si="216"/>
        <v>97.481999999999999</v>
      </c>
      <c r="J1763">
        <f t="shared" si="217"/>
        <v>98.412000000000006</v>
      </c>
      <c r="K1763">
        <f t="shared" si="220"/>
        <v>0.93000000000000682</v>
      </c>
      <c r="L1763">
        <f t="shared" si="221"/>
        <v>96.086999999999989</v>
      </c>
      <c r="M1763">
        <f t="shared" si="222"/>
        <v>99.342000000000013</v>
      </c>
      <c r="N1763" t="str">
        <f t="shared" si="223"/>
        <v xml:space="preserve"> </v>
      </c>
      <c r="O1763">
        <f t="shared" si="218"/>
        <v>4.2249999999999996</v>
      </c>
      <c r="P1763">
        <f t="shared" si="219"/>
        <v>5.1550000000000002</v>
      </c>
    </row>
    <row r="1764" spans="1:16">
      <c r="A1764" s="27" t="s">
        <v>107</v>
      </c>
      <c r="B1764" s="27" t="s">
        <v>186</v>
      </c>
      <c r="C1764" s="27" t="s">
        <v>187</v>
      </c>
      <c r="D1764" s="28">
        <v>43101</v>
      </c>
      <c r="E1764" s="27">
        <v>102.637</v>
      </c>
      <c r="F1764" s="27" t="s">
        <v>229</v>
      </c>
      <c r="G1764" s="27">
        <v>4.5999999999999996</v>
      </c>
      <c r="H1764" s="36">
        <v>98.037000000000006</v>
      </c>
      <c r="I1764">
        <f t="shared" si="216"/>
        <v>97.481999999999999</v>
      </c>
      <c r="J1764">
        <f t="shared" si="217"/>
        <v>98.412000000000006</v>
      </c>
      <c r="K1764">
        <f t="shared" si="220"/>
        <v>0.93000000000000682</v>
      </c>
      <c r="L1764">
        <f t="shared" si="221"/>
        <v>96.086999999999989</v>
      </c>
      <c r="M1764">
        <f t="shared" si="222"/>
        <v>99.342000000000013</v>
      </c>
      <c r="N1764" t="str">
        <f t="shared" si="223"/>
        <v xml:space="preserve"> </v>
      </c>
      <c r="O1764">
        <f t="shared" si="218"/>
        <v>4.2249999999999996</v>
      </c>
      <c r="P1764">
        <f t="shared" si="219"/>
        <v>5.1550000000000002</v>
      </c>
    </row>
    <row r="1765" spans="1:16">
      <c r="A1765" s="27" t="s">
        <v>107</v>
      </c>
      <c r="B1765" s="27" t="s">
        <v>186</v>
      </c>
      <c r="C1765" s="27" t="s">
        <v>187</v>
      </c>
      <c r="D1765" s="28">
        <v>43132</v>
      </c>
      <c r="E1765" s="27">
        <v>102.637</v>
      </c>
      <c r="F1765" s="27" t="s">
        <v>229</v>
      </c>
      <c r="G1765" s="27">
        <v>4.76</v>
      </c>
      <c r="H1765" s="36">
        <v>97.876999999999995</v>
      </c>
      <c r="I1765">
        <f t="shared" si="216"/>
        <v>97.481999999999999</v>
      </c>
      <c r="J1765">
        <f t="shared" si="217"/>
        <v>98.412000000000006</v>
      </c>
      <c r="K1765">
        <f t="shared" si="220"/>
        <v>0.93000000000000682</v>
      </c>
      <c r="L1765">
        <f t="shared" si="221"/>
        <v>96.086999999999989</v>
      </c>
      <c r="M1765">
        <f t="shared" si="222"/>
        <v>99.342000000000013</v>
      </c>
      <c r="N1765" t="str">
        <f t="shared" si="223"/>
        <v xml:space="preserve"> </v>
      </c>
      <c r="O1765">
        <f t="shared" si="218"/>
        <v>4.2249999999999996</v>
      </c>
      <c r="P1765">
        <f t="shared" si="219"/>
        <v>5.1550000000000002</v>
      </c>
    </row>
    <row r="1766" spans="1:16">
      <c r="A1766" s="27" t="s">
        <v>107</v>
      </c>
      <c r="B1766" s="27" t="s">
        <v>186</v>
      </c>
      <c r="C1766" s="27" t="s">
        <v>187</v>
      </c>
      <c r="D1766" s="28">
        <v>43160</v>
      </c>
      <c r="E1766" s="27">
        <v>102.637</v>
      </c>
      <c r="F1766" s="27" t="s">
        <v>229</v>
      </c>
      <c r="G1766" s="27">
        <v>4.82</v>
      </c>
      <c r="H1766" s="36">
        <v>97.816999999999993</v>
      </c>
      <c r="I1766">
        <f t="shared" si="216"/>
        <v>97.481999999999999</v>
      </c>
      <c r="J1766">
        <f t="shared" si="217"/>
        <v>98.412000000000006</v>
      </c>
      <c r="K1766">
        <f t="shared" si="220"/>
        <v>0.93000000000000682</v>
      </c>
      <c r="L1766">
        <f t="shared" si="221"/>
        <v>96.086999999999989</v>
      </c>
      <c r="M1766">
        <f t="shared" si="222"/>
        <v>99.342000000000013</v>
      </c>
      <c r="N1766" t="str">
        <f t="shared" si="223"/>
        <v xml:space="preserve"> </v>
      </c>
      <c r="O1766">
        <f t="shared" si="218"/>
        <v>4.2249999999999996</v>
      </c>
      <c r="P1766">
        <f t="shared" si="219"/>
        <v>5.1550000000000002</v>
      </c>
    </row>
    <row r="1767" spans="1:16">
      <c r="A1767" s="27" t="s">
        <v>107</v>
      </c>
      <c r="B1767" s="27" t="s">
        <v>186</v>
      </c>
      <c r="C1767" s="27" t="s">
        <v>187</v>
      </c>
      <c r="D1767" s="28">
        <v>43191</v>
      </c>
      <c r="E1767" s="27">
        <v>102.637</v>
      </c>
      <c r="F1767" s="27" t="s">
        <v>229</v>
      </c>
      <c r="G1767" s="27">
        <v>4.7699999999999996</v>
      </c>
      <c r="H1767" s="36">
        <v>97.867000000000004</v>
      </c>
      <c r="I1767">
        <f t="shared" si="216"/>
        <v>97.481999999999999</v>
      </c>
      <c r="J1767">
        <f t="shared" si="217"/>
        <v>98.412000000000006</v>
      </c>
      <c r="K1767">
        <f t="shared" si="220"/>
        <v>0.93000000000000682</v>
      </c>
      <c r="L1767">
        <f t="shared" si="221"/>
        <v>96.086999999999989</v>
      </c>
      <c r="M1767">
        <f t="shared" si="222"/>
        <v>99.342000000000013</v>
      </c>
      <c r="N1767" t="str">
        <f t="shared" si="223"/>
        <v xml:space="preserve"> </v>
      </c>
      <c r="O1767">
        <f t="shared" si="218"/>
        <v>4.2249999999999996</v>
      </c>
      <c r="P1767">
        <f t="shared" si="219"/>
        <v>5.1550000000000002</v>
      </c>
    </row>
    <row r="1768" spans="1:16">
      <c r="A1768" s="27" t="s">
        <v>107</v>
      </c>
      <c r="B1768" s="27" t="s">
        <v>186</v>
      </c>
      <c r="C1768" s="27" t="s">
        <v>187</v>
      </c>
      <c r="D1768" s="28">
        <v>43221</v>
      </c>
      <c r="E1768" s="27">
        <v>102.637</v>
      </c>
      <c r="F1768" s="27" t="s">
        <v>229</v>
      </c>
      <c r="G1768" s="27">
        <v>4.6399999999999997</v>
      </c>
      <c r="H1768" s="36">
        <v>97.997</v>
      </c>
      <c r="I1768">
        <f t="shared" si="216"/>
        <v>97.481999999999999</v>
      </c>
      <c r="J1768">
        <f t="shared" si="217"/>
        <v>98.412000000000006</v>
      </c>
      <c r="K1768">
        <f t="shared" si="220"/>
        <v>0.93000000000000682</v>
      </c>
      <c r="L1768">
        <f t="shared" si="221"/>
        <v>96.086999999999989</v>
      </c>
      <c r="M1768">
        <f t="shared" si="222"/>
        <v>99.342000000000013</v>
      </c>
      <c r="N1768" t="str">
        <f t="shared" si="223"/>
        <v xml:space="preserve"> </v>
      </c>
      <c r="O1768">
        <f t="shared" si="218"/>
        <v>4.2249999999999996</v>
      </c>
      <c r="P1768">
        <f t="shared" si="219"/>
        <v>5.1550000000000002</v>
      </c>
    </row>
    <row r="1769" spans="1:16">
      <c r="A1769" s="27" t="s">
        <v>107</v>
      </c>
      <c r="B1769" s="27" t="s">
        <v>186</v>
      </c>
      <c r="C1769" s="27" t="s">
        <v>187</v>
      </c>
      <c r="D1769" s="28">
        <v>43313</v>
      </c>
      <c r="E1769" s="27">
        <v>102.637</v>
      </c>
      <c r="F1769" s="27" t="s">
        <v>229</v>
      </c>
      <c r="G1769" s="27">
        <v>4.24</v>
      </c>
      <c r="H1769" s="36">
        <v>98.397000000000006</v>
      </c>
      <c r="I1769">
        <f t="shared" si="216"/>
        <v>97.481999999999999</v>
      </c>
      <c r="J1769">
        <f t="shared" si="217"/>
        <v>98.412000000000006</v>
      </c>
      <c r="K1769">
        <f t="shared" si="220"/>
        <v>0.93000000000000682</v>
      </c>
      <c r="L1769">
        <f t="shared" si="221"/>
        <v>96.086999999999989</v>
      </c>
      <c r="M1769">
        <f t="shared" si="222"/>
        <v>99.342000000000013</v>
      </c>
      <c r="N1769" t="str">
        <f t="shared" si="223"/>
        <v xml:space="preserve"> </v>
      </c>
      <c r="O1769">
        <f t="shared" si="218"/>
        <v>4.2249999999999996</v>
      </c>
      <c r="P1769">
        <f t="shared" si="219"/>
        <v>5.1550000000000002</v>
      </c>
    </row>
    <row r="1770" spans="1:16">
      <c r="A1770" s="27" t="s">
        <v>107</v>
      </c>
      <c r="B1770" s="27" t="s">
        <v>186</v>
      </c>
      <c r="C1770" s="27" t="s">
        <v>187</v>
      </c>
      <c r="D1770" s="28">
        <v>43405</v>
      </c>
      <c r="E1770" s="27">
        <v>102.637</v>
      </c>
      <c r="F1770" s="27" t="s">
        <v>229</v>
      </c>
      <c r="G1770" s="27">
        <v>4.4000000000000004</v>
      </c>
      <c r="H1770" s="36">
        <v>98.236999999999995</v>
      </c>
      <c r="I1770">
        <f t="shared" si="216"/>
        <v>97.481999999999999</v>
      </c>
      <c r="J1770">
        <f t="shared" si="217"/>
        <v>98.412000000000006</v>
      </c>
      <c r="K1770">
        <f t="shared" si="220"/>
        <v>0.93000000000000682</v>
      </c>
      <c r="L1770">
        <f t="shared" si="221"/>
        <v>96.086999999999989</v>
      </c>
      <c r="M1770">
        <f t="shared" si="222"/>
        <v>99.342000000000013</v>
      </c>
      <c r="N1770" t="str">
        <f t="shared" si="223"/>
        <v xml:space="preserve"> </v>
      </c>
      <c r="O1770">
        <f t="shared" si="218"/>
        <v>4.2249999999999996</v>
      </c>
      <c r="P1770">
        <f t="shared" si="219"/>
        <v>5.1550000000000002</v>
      </c>
    </row>
    <row r="1771" spans="1:16">
      <c r="A1771" s="27" t="s">
        <v>107</v>
      </c>
      <c r="B1771" s="27" t="s">
        <v>186</v>
      </c>
      <c r="C1771" s="27" t="s">
        <v>187</v>
      </c>
      <c r="D1771" s="28">
        <v>43983</v>
      </c>
      <c r="E1771" s="27">
        <v>102.637</v>
      </c>
      <c r="F1771" s="27" t="s">
        <v>229</v>
      </c>
      <c r="G1771" s="27">
        <v>3.33</v>
      </c>
      <c r="H1771" s="36">
        <v>99.307000000000002</v>
      </c>
      <c r="I1771">
        <f t="shared" si="216"/>
        <v>97.481999999999999</v>
      </c>
      <c r="J1771">
        <f t="shared" si="217"/>
        <v>98.412000000000006</v>
      </c>
      <c r="K1771">
        <f t="shared" si="220"/>
        <v>0.93000000000000682</v>
      </c>
      <c r="L1771">
        <f t="shared" si="221"/>
        <v>96.086999999999989</v>
      </c>
      <c r="M1771">
        <f t="shared" si="222"/>
        <v>99.342000000000013</v>
      </c>
      <c r="N1771" t="str">
        <f t="shared" si="223"/>
        <v xml:space="preserve"> </v>
      </c>
      <c r="O1771">
        <f t="shared" si="218"/>
        <v>4.2249999999999996</v>
      </c>
      <c r="P1771">
        <f t="shared" si="219"/>
        <v>5.1550000000000002</v>
      </c>
    </row>
    <row r="1772" spans="1:16">
      <c r="A1772" s="27" t="s">
        <v>107</v>
      </c>
      <c r="B1772" s="27" t="s">
        <v>186</v>
      </c>
      <c r="C1772" s="27" t="s">
        <v>187</v>
      </c>
      <c r="D1772" s="28">
        <v>44013</v>
      </c>
      <c r="E1772" s="27">
        <v>102.637</v>
      </c>
      <c r="F1772" s="27" t="s">
        <v>229</v>
      </c>
      <c r="G1772" s="27">
        <v>3.26</v>
      </c>
      <c r="H1772" s="36">
        <v>99.376999999999995</v>
      </c>
      <c r="I1772">
        <f t="shared" si="216"/>
        <v>97.481999999999999</v>
      </c>
      <c r="J1772">
        <f t="shared" si="217"/>
        <v>98.412000000000006</v>
      </c>
      <c r="K1772">
        <f t="shared" si="220"/>
        <v>0.93000000000000682</v>
      </c>
      <c r="L1772">
        <f t="shared" si="221"/>
        <v>96.086999999999989</v>
      </c>
      <c r="M1772">
        <f t="shared" si="222"/>
        <v>99.342000000000013</v>
      </c>
      <c r="N1772" t="str">
        <f t="shared" si="223"/>
        <v>OUTLIER</v>
      </c>
      <c r="O1772">
        <f t="shared" si="218"/>
        <v>4.2249999999999996</v>
      </c>
      <c r="P1772">
        <f t="shared" si="219"/>
        <v>5.1550000000000002</v>
      </c>
    </row>
    <row r="1773" spans="1:16">
      <c r="A1773" s="27" t="s">
        <v>107</v>
      </c>
      <c r="B1773" s="27" t="s">
        <v>186</v>
      </c>
      <c r="C1773" s="27" t="s">
        <v>187</v>
      </c>
      <c r="D1773" s="28">
        <v>44044</v>
      </c>
      <c r="E1773" s="27">
        <v>102.637</v>
      </c>
      <c r="F1773" s="27" t="s">
        <v>229</v>
      </c>
      <c r="G1773" s="27">
        <v>3.31</v>
      </c>
      <c r="H1773" s="36">
        <v>99.326999999999998</v>
      </c>
      <c r="I1773">
        <f t="shared" si="216"/>
        <v>97.481999999999999</v>
      </c>
      <c r="J1773">
        <f t="shared" si="217"/>
        <v>98.412000000000006</v>
      </c>
      <c r="K1773">
        <f t="shared" si="220"/>
        <v>0.93000000000000682</v>
      </c>
      <c r="L1773">
        <f t="shared" si="221"/>
        <v>96.086999999999989</v>
      </c>
      <c r="M1773">
        <f t="shared" si="222"/>
        <v>99.342000000000013</v>
      </c>
      <c r="N1773" t="str">
        <f t="shared" si="223"/>
        <v xml:space="preserve"> </v>
      </c>
      <c r="O1773">
        <f t="shared" si="218"/>
        <v>4.2249999999999996</v>
      </c>
      <c r="P1773">
        <f t="shared" si="219"/>
        <v>5.1550000000000002</v>
      </c>
    </row>
    <row r="1774" spans="1:16">
      <c r="A1774" s="27" t="s">
        <v>107</v>
      </c>
      <c r="B1774" s="27" t="s">
        <v>186</v>
      </c>
      <c r="C1774" s="27" t="s">
        <v>187</v>
      </c>
      <c r="D1774" s="28">
        <v>44075</v>
      </c>
      <c r="E1774" s="27">
        <v>102.637</v>
      </c>
      <c r="F1774" s="27" t="s">
        <v>229</v>
      </c>
      <c r="G1774" s="27">
        <v>3.61</v>
      </c>
      <c r="H1774" s="36">
        <v>99.027000000000001</v>
      </c>
      <c r="I1774">
        <f t="shared" si="216"/>
        <v>97.481999999999999</v>
      </c>
      <c r="J1774">
        <f t="shared" si="217"/>
        <v>98.412000000000006</v>
      </c>
      <c r="K1774">
        <f t="shared" si="220"/>
        <v>0.93000000000000682</v>
      </c>
      <c r="L1774">
        <f t="shared" si="221"/>
        <v>96.086999999999989</v>
      </c>
      <c r="M1774">
        <f t="shared" si="222"/>
        <v>99.342000000000013</v>
      </c>
      <c r="N1774" t="str">
        <f t="shared" si="223"/>
        <v xml:space="preserve"> </v>
      </c>
      <c r="O1774">
        <f t="shared" si="218"/>
        <v>4.2249999999999996</v>
      </c>
      <c r="P1774">
        <f t="shared" si="219"/>
        <v>5.1550000000000002</v>
      </c>
    </row>
    <row r="1775" spans="1:16">
      <c r="A1775" s="27" t="s">
        <v>107</v>
      </c>
      <c r="B1775" s="27" t="s">
        <v>186</v>
      </c>
      <c r="C1775" s="27" t="s">
        <v>187</v>
      </c>
      <c r="D1775" s="28">
        <v>44105</v>
      </c>
      <c r="E1775" s="27">
        <v>102.637</v>
      </c>
      <c r="F1775" s="27" t="s">
        <v>229</v>
      </c>
      <c r="G1775" s="27">
        <v>3.48</v>
      </c>
      <c r="H1775" s="36">
        <v>99.156999999999996</v>
      </c>
      <c r="I1775">
        <f t="shared" si="216"/>
        <v>97.481999999999999</v>
      </c>
      <c r="J1775">
        <f t="shared" si="217"/>
        <v>98.412000000000006</v>
      </c>
      <c r="K1775">
        <f t="shared" si="220"/>
        <v>0.93000000000000682</v>
      </c>
      <c r="L1775">
        <f t="shared" si="221"/>
        <v>96.086999999999989</v>
      </c>
      <c r="M1775">
        <f t="shared" si="222"/>
        <v>99.342000000000013</v>
      </c>
      <c r="N1775" t="str">
        <f t="shared" si="223"/>
        <v xml:space="preserve"> </v>
      </c>
      <c r="O1775">
        <f t="shared" si="218"/>
        <v>4.2249999999999996</v>
      </c>
      <c r="P1775">
        <f t="shared" si="219"/>
        <v>5.1550000000000002</v>
      </c>
    </row>
    <row r="1776" spans="1:16">
      <c r="A1776" s="27" t="s">
        <v>107</v>
      </c>
      <c r="B1776" s="27" t="s">
        <v>186</v>
      </c>
      <c r="C1776" s="27" t="s">
        <v>187</v>
      </c>
      <c r="D1776" s="28">
        <v>44136</v>
      </c>
      <c r="E1776" s="27">
        <v>102.637</v>
      </c>
      <c r="F1776" s="27" t="s">
        <v>229</v>
      </c>
      <c r="G1776" s="27">
        <v>3.59</v>
      </c>
      <c r="H1776" s="36">
        <v>99.046999999999997</v>
      </c>
      <c r="I1776">
        <f t="shared" si="216"/>
        <v>97.481999999999999</v>
      </c>
      <c r="J1776">
        <f t="shared" si="217"/>
        <v>98.412000000000006</v>
      </c>
      <c r="K1776">
        <f t="shared" si="220"/>
        <v>0.93000000000000682</v>
      </c>
      <c r="L1776">
        <f t="shared" si="221"/>
        <v>96.086999999999989</v>
      </c>
      <c r="M1776">
        <f t="shared" si="222"/>
        <v>99.342000000000013</v>
      </c>
      <c r="N1776" t="str">
        <f t="shared" si="223"/>
        <v xml:space="preserve"> </v>
      </c>
      <c r="O1776">
        <f t="shared" si="218"/>
        <v>4.2249999999999996</v>
      </c>
      <c r="P1776">
        <f t="shared" si="219"/>
        <v>5.1550000000000002</v>
      </c>
    </row>
    <row r="1777" spans="1:16">
      <c r="A1777" s="27" t="s">
        <v>107</v>
      </c>
      <c r="B1777" s="27" t="s">
        <v>186</v>
      </c>
      <c r="C1777" s="27" t="s">
        <v>187</v>
      </c>
      <c r="D1777" s="28">
        <v>44166</v>
      </c>
      <c r="E1777" s="27">
        <v>102.637</v>
      </c>
      <c r="F1777" s="27" t="s">
        <v>229</v>
      </c>
      <c r="G1777" s="27">
        <v>3.46</v>
      </c>
      <c r="H1777" s="36">
        <v>99.177000000000007</v>
      </c>
      <c r="I1777">
        <f t="shared" si="216"/>
        <v>97.481999999999999</v>
      </c>
      <c r="J1777">
        <f t="shared" si="217"/>
        <v>98.412000000000006</v>
      </c>
      <c r="K1777">
        <f t="shared" si="220"/>
        <v>0.93000000000000682</v>
      </c>
      <c r="L1777">
        <f t="shared" si="221"/>
        <v>96.086999999999989</v>
      </c>
      <c r="M1777">
        <f t="shared" si="222"/>
        <v>99.342000000000013</v>
      </c>
      <c r="N1777" t="str">
        <f t="shared" si="223"/>
        <v xml:space="preserve"> </v>
      </c>
      <c r="O1777">
        <f t="shared" si="218"/>
        <v>4.2249999999999996</v>
      </c>
      <c r="P1777">
        <f t="shared" si="219"/>
        <v>5.1550000000000002</v>
      </c>
    </row>
    <row r="1778" spans="1:16">
      <c r="A1778" s="27" t="s">
        <v>63</v>
      </c>
      <c r="B1778" s="27" t="s">
        <v>73</v>
      </c>
      <c r="C1778" s="27" t="s">
        <v>74</v>
      </c>
      <c r="D1778" s="28">
        <v>40203</v>
      </c>
      <c r="E1778" s="27">
        <v>93.09</v>
      </c>
      <c r="F1778" s="27" t="s">
        <v>229</v>
      </c>
      <c r="G1778" s="27">
        <v>5.19</v>
      </c>
      <c r="H1778" s="36">
        <v>87.9</v>
      </c>
      <c r="I1778">
        <f t="shared" si="216"/>
        <v>87.667500000000004</v>
      </c>
      <c r="J1778">
        <f t="shared" si="217"/>
        <v>88.537500000000009</v>
      </c>
      <c r="K1778">
        <f t="shared" si="220"/>
        <v>0.87000000000000455</v>
      </c>
      <c r="L1778">
        <f t="shared" si="221"/>
        <v>86.362499999999997</v>
      </c>
      <c r="M1778">
        <f t="shared" si="222"/>
        <v>89.407500000000013</v>
      </c>
      <c r="N1778" t="str">
        <f t="shared" si="223"/>
        <v xml:space="preserve"> </v>
      </c>
      <c r="O1778">
        <f t="shared" si="218"/>
        <v>4.5525000000000002</v>
      </c>
      <c r="P1778">
        <f t="shared" si="219"/>
        <v>5.4225000000000003</v>
      </c>
    </row>
    <row r="1779" spans="1:16">
      <c r="A1779" s="27" t="s">
        <v>63</v>
      </c>
      <c r="B1779" s="27" t="s">
        <v>73</v>
      </c>
      <c r="C1779" s="27" t="s">
        <v>74</v>
      </c>
      <c r="D1779" s="28">
        <v>40234</v>
      </c>
      <c r="E1779" s="27">
        <v>93.09</v>
      </c>
      <c r="F1779" s="27" t="s">
        <v>229</v>
      </c>
      <c r="G1779" s="27">
        <v>5.12</v>
      </c>
      <c r="H1779" s="36">
        <v>87.97</v>
      </c>
      <c r="I1779">
        <f t="shared" si="216"/>
        <v>87.667500000000004</v>
      </c>
      <c r="J1779">
        <f t="shared" si="217"/>
        <v>88.537500000000009</v>
      </c>
      <c r="K1779">
        <f t="shared" si="220"/>
        <v>0.87000000000000455</v>
      </c>
      <c r="L1779">
        <f t="shared" si="221"/>
        <v>86.362499999999997</v>
      </c>
      <c r="M1779">
        <f t="shared" si="222"/>
        <v>89.407500000000013</v>
      </c>
      <c r="N1779" t="str">
        <f t="shared" si="223"/>
        <v xml:space="preserve"> </v>
      </c>
      <c r="O1779">
        <f t="shared" si="218"/>
        <v>4.5525000000000002</v>
      </c>
      <c r="P1779">
        <f t="shared" si="219"/>
        <v>5.4225000000000003</v>
      </c>
    </row>
    <row r="1780" spans="1:16">
      <c r="A1780" s="27" t="s">
        <v>63</v>
      </c>
      <c r="B1780" s="27" t="s">
        <v>73</v>
      </c>
      <c r="C1780" s="27" t="s">
        <v>74</v>
      </c>
      <c r="D1780" s="28">
        <v>40266</v>
      </c>
      <c r="E1780" s="27">
        <v>93.09</v>
      </c>
      <c r="F1780" s="27" t="s">
        <v>229</v>
      </c>
      <c r="G1780" s="27">
        <v>4.58</v>
      </c>
      <c r="H1780" s="36">
        <v>88.51</v>
      </c>
      <c r="I1780">
        <f t="shared" si="216"/>
        <v>87.667500000000004</v>
      </c>
      <c r="J1780">
        <f t="shared" si="217"/>
        <v>88.537500000000009</v>
      </c>
      <c r="K1780">
        <f t="shared" si="220"/>
        <v>0.87000000000000455</v>
      </c>
      <c r="L1780">
        <f t="shared" si="221"/>
        <v>86.362499999999997</v>
      </c>
      <c r="M1780">
        <f t="shared" si="222"/>
        <v>89.407500000000013</v>
      </c>
      <c r="N1780" t="str">
        <f t="shared" si="223"/>
        <v xml:space="preserve"> </v>
      </c>
      <c r="O1780">
        <f t="shared" si="218"/>
        <v>4.5525000000000002</v>
      </c>
      <c r="P1780">
        <f t="shared" si="219"/>
        <v>5.4225000000000003</v>
      </c>
    </row>
    <row r="1781" spans="1:16">
      <c r="A1781" s="27" t="s">
        <v>63</v>
      </c>
      <c r="B1781" s="27" t="s">
        <v>73</v>
      </c>
      <c r="C1781" s="27" t="s">
        <v>74</v>
      </c>
      <c r="D1781" s="28">
        <v>40297</v>
      </c>
      <c r="E1781" s="27">
        <v>93.09</v>
      </c>
      <c r="F1781" s="27" t="s">
        <v>229</v>
      </c>
      <c r="G1781" s="27">
        <v>4.37</v>
      </c>
      <c r="H1781" s="36">
        <v>88.72</v>
      </c>
      <c r="I1781">
        <f t="shared" si="216"/>
        <v>87.667500000000004</v>
      </c>
      <c r="J1781">
        <f t="shared" si="217"/>
        <v>88.537500000000009</v>
      </c>
      <c r="K1781">
        <f t="shared" si="220"/>
        <v>0.87000000000000455</v>
      </c>
      <c r="L1781">
        <f t="shared" si="221"/>
        <v>86.362499999999997</v>
      </c>
      <c r="M1781">
        <f t="shared" si="222"/>
        <v>89.407500000000013</v>
      </c>
      <c r="N1781" t="str">
        <f t="shared" si="223"/>
        <v xml:space="preserve"> </v>
      </c>
      <c r="O1781">
        <f t="shared" si="218"/>
        <v>4.5525000000000002</v>
      </c>
      <c r="P1781">
        <f t="shared" si="219"/>
        <v>5.4225000000000003</v>
      </c>
    </row>
    <row r="1782" spans="1:16">
      <c r="A1782" s="27" t="s">
        <v>63</v>
      </c>
      <c r="B1782" s="27" t="s">
        <v>73</v>
      </c>
      <c r="C1782" s="27" t="s">
        <v>74</v>
      </c>
      <c r="D1782" s="28">
        <v>40326</v>
      </c>
      <c r="E1782" s="27">
        <v>93.09</v>
      </c>
      <c r="F1782" s="27" t="s">
        <v>229</v>
      </c>
      <c r="G1782" s="27">
        <v>4.4800000000000004</v>
      </c>
      <c r="H1782" s="36">
        <v>88.61</v>
      </c>
      <c r="I1782">
        <f t="shared" si="216"/>
        <v>87.667500000000004</v>
      </c>
      <c r="J1782">
        <f t="shared" si="217"/>
        <v>88.537500000000009</v>
      </c>
      <c r="K1782">
        <f t="shared" si="220"/>
        <v>0.87000000000000455</v>
      </c>
      <c r="L1782">
        <f t="shared" si="221"/>
        <v>86.362499999999997</v>
      </c>
      <c r="M1782">
        <f t="shared" si="222"/>
        <v>89.407500000000013</v>
      </c>
      <c r="N1782" t="str">
        <f t="shared" si="223"/>
        <v xml:space="preserve"> </v>
      </c>
      <c r="O1782">
        <f t="shared" si="218"/>
        <v>4.5525000000000002</v>
      </c>
      <c r="P1782">
        <f t="shared" si="219"/>
        <v>5.4225000000000003</v>
      </c>
    </row>
    <row r="1783" spans="1:16">
      <c r="A1783" s="27" t="s">
        <v>63</v>
      </c>
      <c r="B1783" s="27" t="s">
        <v>73</v>
      </c>
      <c r="C1783" s="27" t="s">
        <v>74</v>
      </c>
      <c r="D1783" s="28">
        <v>40357</v>
      </c>
      <c r="E1783" s="27">
        <v>93.09</v>
      </c>
      <c r="F1783" s="27" t="s">
        <v>229</v>
      </c>
      <c r="G1783" s="27">
        <v>6.37</v>
      </c>
      <c r="H1783" s="36">
        <v>86.72</v>
      </c>
      <c r="I1783">
        <f t="shared" si="216"/>
        <v>87.667500000000004</v>
      </c>
      <c r="J1783">
        <f t="shared" si="217"/>
        <v>88.537500000000009</v>
      </c>
      <c r="K1783">
        <f t="shared" si="220"/>
        <v>0.87000000000000455</v>
      </c>
      <c r="L1783">
        <f t="shared" si="221"/>
        <v>86.362499999999997</v>
      </c>
      <c r="M1783">
        <f t="shared" si="222"/>
        <v>89.407500000000013</v>
      </c>
      <c r="N1783" t="str">
        <f t="shared" si="223"/>
        <v xml:space="preserve"> </v>
      </c>
      <c r="O1783">
        <f t="shared" si="218"/>
        <v>4.5525000000000002</v>
      </c>
      <c r="P1783">
        <f t="shared" si="219"/>
        <v>5.4225000000000003</v>
      </c>
    </row>
    <row r="1784" spans="1:16">
      <c r="A1784" s="27" t="s">
        <v>63</v>
      </c>
      <c r="B1784" s="27" t="s">
        <v>73</v>
      </c>
      <c r="C1784" s="27" t="s">
        <v>74</v>
      </c>
      <c r="D1784" s="28">
        <v>40386</v>
      </c>
      <c r="E1784" s="27">
        <v>93.09</v>
      </c>
      <c r="F1784" s="27" t="s">
        <v>229</v>
      </c>
      <c r="G1784" s="27">
        <v>6.96</v>
      </c>
      <c r="H1784" s="36">
        <v>86.13</v>
      </c>
      <c r="I1784">
        <f t="shared" si="216"/>
        <v>87.667500000000004</v>
      </c>
      <c r="J1784">
        <f t="shared" si="217"/>
        <v>88.537500000000009</v>
      </c>
      <c r="K1784">
        <f t="shared" si="220"/>
        <v>0.87000000000000455</v>
      </c>
      <c r="L1784">
        <f t="shared" si="221"/>
        <v>86.362499999999997</v>
      </c>
      <c r="M1784">
        <f t="shared" si="222"/>
        <v>89.407500000000013</v>
      </c>
      <c r="N1784" t="str">
        <f t="shared" si="223"/>
        <v>OUTLIER</v>
      </c>
      <c r="O1784">
        <f t="shared" si="218"/>
        <v>4.5525000000000002</v>
      </c>
      <c r="P1784">
        <f t="shared" si="219"/>
        <v>5.4225000000000003</v>
      </c>
    </row>
    <row r="1785" spans="1:16">
      <c r="A1785" s="27" t="s">
        <v>63</v>
      </c>
      <c r="B1785" s="27" t="s">
        <v>73</v>
      </c>
      <c r="C1785" s="27" t="s">
        <v>74</v>
      </c>
      <c r="D1785" s="28">
        <v>40417</v>
      </c>
      <c r="E1785" s="27">
        <v>93.09</v>
      </c>
      <c r="F1785" s="27" t="s">
        <v>229</v>
      </c>
      <c r="G1785" s="27">
        <v>5.34</v>
      </c>
      <c r="H1785" s="36">
        <v>87.75</v>
      </c>
      <c r="I1785">
        <f t="shared" si="216"/>
        <v>87.667500000000004</v>
      </c>
      <c r="J1785">
        <f t="shared" si="217"/>
        <v>88.537500000000009</v>
      </c>
      <c r="K1785">
        <f t="shared" si="220"/>
        <v>0.87000000000000455</v>
      </c>
      <c r="L1785">
        <f t="shared" si="221"/>
        <v>86.362499999999997</v>
      </c>
      <c r="M1785">
        <f t="shared" si="222"/>
        <v>89.407500000000013</v>
      </c>
      <c r="N1785" t="str">
        <f t="shared" si="223"/>
        <v xml:space="preserve"> </v>
      </c>
      <c r="O1785">
        <f t="shared" si="218"/>
        <v>4.5525000000000002</v>
      </c>
      <c r="P1785">
        <f t="shared" si="219"/>
        <v>5.4225000000000003</v>
      </c>
    </row>
    <row r="1786" spans="1:16">
      <c r="A1786" s="27" t="s">
        <v>63</v>
      </c>
      <c r="B1786" s="27" t="s">
        <v>73</v>
      </c>
      <c r="C1786" s="27" t="s">
        <v>74</v>
      </c>
      <c r="D1786" s="28">
        <v>40448</v>
      </c>
      <c r="E1786" s="27">
        <v>93.09</v>
      </c>
      <c r="F1786" s="27" t="s">
        <v>229</v>
      </c>
      <c r="G1786" s="27">
        <v>3.98</v>
      </c>
      <c r="H1786" s="36">
        <v>89.11</v>
      </c>
      <c r="I1786">
        <f t="shared" si="216"/>
        <v>87.667500000000004</v>
      </c>
      <c r="J1786">
        <f t="shared" si="217"/>
        <v>88.537500000000009</v>
      </c>
      <c r="K1786">
        <f t="shared" si="220"/>
        <v>0.87000000000000455</v>
      </c>
      <c r="L1786">
        <f t="shared" si="221"/>
        <v>86.362499999999997</v>
      </c>
      <c r="M1786">
        <f t="shared" si="222"/>
        <v>89.407500000000013</v>
      </c>
      <c r="N1786" t="str">
        <f t="shared" si="223"/>
        <v xml:space="preserve"> </v>
      </c>
      <c r="O1786">
        <f t="shared" si="218"/>
        <v>4.5525000000000002</v>
      </c>
      <c r="P1786">
        <f t="shared" si="219"/>
        <v>5.4225000000000003</v>
      </c>
    </row>
    <row r="1787" spans="1:16">
      <c r="A1787" s="27" t="s">
        <v>63</v>
      </c>
      <c r="B1787" s="27" t="s">
        <v>73</v>
      </c>
      <c r="C1787" s="27" t="s">
        <v>74</v>
      </c>
      <c r="D1787" s="28">
        <v>40465</v>
      </c>
      <c r="E1787" s="27">
        <v>93.09</v>
      </c>
      <c r="F1787" s="27" t="s">
        <v>229</v>
      </c>
      <c r="G1787" s="27">
        <v>4.5199999999999996</v>
      </c>
      <c r="H1787" s="36">
        <v>88.57</v>
      </c>
      <c r="I1787">
        <f t="shared" si="216"/>
        <v>87.667500000000004</v>
      </c>
      <c r="J1787">
        <f t="shared" si="217"/>
        <v>88.537500000000009</v>
      </c>
      <c r="K1787">
        <f t="shared" si="220"/>
        <v>0.87000000000000455</v>
      </c>
      <c r="L1787">
        <f t="shared" si="221"/>
        <v>86.362499999999997</v>
      </c>
      <c r="M1787">
        <f t="shared" si="222"/>
        <v>89.407500000000013</v>
      </c>
      <c r="N1787" t="str">
        <f t="shared" si="223"/>
        <v xml:space="preserve"> </v>
      </c>
      <c r="O1787">
        <f t="shared" si="218"/>
        <v>4.5525000000000002</v>
      </c>
      <c r="P1787">
        <f t="shared" si="219"/>
        <v>5.4225000000000003</v>
      </c>
    </row>
    <row r="1788" spans="1:16">
      <c r="A1788" s="27" t="s">
        <v>63</v>
      </c>
      <c r="B1788" s="27" t="s">
        <v>73</v>
      </c>
      <c r="C1788" s="27" t="s">
        <v>74</v>
      </c>
      <c r="D1788" s="28">
        <v>40865</v>
      </c>
      <c r="E1788" s="27">
        <v>93.09</v>
      </c>
      <c r="F1788" s="27" t="s">
        <v>229</v>
      </c>
      <c r="G1788" s="27">
        <v>4.4000000000000004</v>
      </c>
      <c r="H1788" s="36">
        <v>88.69</v>
      </c>
      <c r="I1788">
        <f t="shared" si="216"/>
        <v>87.667500000000004</v>
      </c>
      <c r="J1788">
        <f t="shared" si="217"/>
        <v>88.537500000000009</v>
      </c>
      <c r="K1788">
        <f t="shared" si="220"/>
        <v>0.87000000000000455</v>
      </c>
      <c r="L1788">
        <f t="shared" si="221"/>
        <v>86.362499999999997</v>
      </c>
      <c r="M1788">
        <f t="shared" si="222"/>
        <v>89.407500000000013</v>
      </c>
      <c r="N1788" t="str">
        <f t="shared" si="223"/>
        <v xml:space="preserve"> </v>
      </c>
      <c r="O1788">
        <f t="shared" si="218"/>
        <v>4.5525000000000002</v>
      </c>
      <c r="P1788">
        <f t="shared" si="219"/>
        <v>5.4225000000000003</v>
      </c>
    </row>
    <row r="1789" spans="1:16">
      <c r="A1789" s="27" t="s">
        <v>63</v>
      </c>
      <c r="B1789" s="27" t="s">
        <v>73</v>
      </c>
      <c r="C1789" s="27" t="s">
        <v>74</v>
      </c>
      <c r="D1789" s="28">
        <v>40927</v>
      </c>
      <c r="E1789" s="27">
        <v>93.09</v>
      </c>
      <c r="F1789" s="27" t="s">
        <v>229</v>
      </c>
      <c r="G1789" s="27">
        <v>4.9400000000000004</v>
      </c>
      <c r="H1789" s="36">
        <v>88.15</v>
      </c>
      <c r="I1789">
        <f t="shared" si="216"/>
        <v>87.667500000000004</v>
      </c>
      <c r="J1789">
        <f t="shared" si="217"/>
        <v>88.537500000000009</v>
      </c>
      <c r="K1789">
        <f t="shared" si="220"/>
        <v>0.87000000000000455</v>
      </c>
      <c r="L1789">
        <f t="shared" si="221"/>
        <v>86.362499999999997</v>
      </c>
      <c r="M1789">
        <f t="shared" si="222"/>
        <v>89.407500000000013</v>
      </c>
      <c r="N1789" t="str">
        <f t="shared" si="223"/>
        <v xml:space="preserve"> </v>
      </c>
      <c r="O1789">
        <f t="shared" si="218"/>
        <v>4.5525000000000002</v>
      </c>
      <c r="P1789">
        <f t="shared" si="219"/>
        <v>5.4225000000000003</v>
      </c>
    </row>
    <row r="1790" spans="1:16">
      <c r="A1790" s="27" t="s">
        <v>63</v>
      </c>
      <c r="B1790" s="27" t="s">
        <v>73</v>
      </c>
      <c r="C1790" s="27" t="s">
        <v>74</v>
      </c>
      <c r="D1790" s="28">
        <v>40968</v>
      </c>
      <c r="E1790" s="27">
        <v>93.09</v>
      </c>
      <c r="F1790" s="27" t="s">
        <v>229</v>
      </c>
      <c r="G1790" s="27">
        <v>4.75</v>
      </c>
      <c r="H1790" s="36">
        <v>88.34</v>
      </c>
      <c r="I1790">
        <f t="shared" si="216"/>
        <v>87.667500000000004</v>
      </c>
      <c r="J1790">
        <f t="shared" si="217"/>
        <v>88.537500000000009</v>
      </c>
      <c r="K1790">
        <f t="shared" si="220"/>
        <v>0.87000000000000455</v>
      </c>
      <c r="L1790">
        <f t="shared" si="221"/>
        <v>86.362499999999997</v>
      </c>
      <c r="M1790">
        <f t="shared" si="222"/>
        <v>89.407500000000013</v>
      </c>
      <c r="N1790" t="str">
        <f t="shared" si="223"/>
        <v xml:space="preserve"> </v>
      </c>
      <c r="O1790">
        <f t="shared" si="218"/>
        <v>4.5525000000000002</v>
      </c>
      <c r="P1790">
        <f t="shared" si="219"/>
        <v>5.4225000000000003</v>
      </c>
    </row>
    <row r="1791" spans="1:16">
      <c r="A1791" s="27" t="s">
        <v>63</v>
      </c>
      <c r="B1791" s="27" t="s">
        <v>73</v>
      </c>
      <c r="C1791" s="27" t="s">
        <v>74</v>
      </c>
      <c r="D1791" s="28">
        <v>41011</v>
      </c>
      <c r="E1791" s="27">
        <v>93.09</v>
      </c>
      <c r="F1791" s="27" t="s">
        <v>229</v>
      </c>
      <c r="G1791" s="27">
        <v>4.72</v>
      </c>
      <c r="H1791" s="36">
        <v>88.37</v>
      </c>
      <c r="I1791">
        <f t="shared" si="216"/>
        <v>87.667500000000004</v>
      </c>
      <c r="J1791">
        <f t="shared" si="217"/>
        <v>88.537500000000009</v>
      </c>
      <c r="K1791">
        <f t="shared" si="220"/>
        <v>0.87000000000000455</v>
      </c>
      <c r="L1791">
        <f t="shared" si="221"/>
        <v>86.362499999999997</v>
      </c>
      <c r="M1791">
        <f t="shared" si="222"/>
        <v>89.407500000000013</v>
      </c>
      <c r="N1791" t="str">
        <f t="shared" si="223"/>
        <v xml:space="preserve"> </v>
      </c>
      <c r="O1791">
        <f t="shared" si="218"/>
        <v>4.5525000000000002</v>
      </c>
      <c r="P1791">
        <f t="shared" si="219"/>
        <v>5.4225000000000003</v>
      </c>
    </row>
    <row r="1792" spans="1:16">
      <c r="A1792" s="27" t="s">
        <v>63</v>
      </c>
      <c r="B1792" s="27" t="s">
        <v>73</v>
      </c>
      <c r="C1792" s="27" t="s">
        <v>74</v>
      </c>
      <c r="D1792" s="28">
        <v>41152</v>
      </c>
      <c r="E1792" s="27">
        <v>93.09</v>
      </c>
      <c r="F1792" s="27" t="s">
        <v>229</v>
      </c>
      <c r="G1792" s="27">
        <v>5.45</v>
      </c>
      <c r="H1792" s="36">
        <v>87.64</v>
      </c>
      <c r="I1792">
        <f t="shared" si="216"/>
        <v>87.667500000000004</v>
      </c>
      <c r="J1792">
        <f t="shared" si="217"/>
        <v>88.537500000000009</v>
      </c>
      <c r="K1792">
        <f t="shared" si="220"/>
        <v>0.87000000000000455</v>
      </c>
      <c r="L1792">
        <f t="shared" si="221"/>
        <v>86.362499999999997</v>
      </c>
      <c r="M1792">
        <f t="shared" si="222"/>
        <v>89.407500000000013</v>
      </c>
      <c r="N1792" t="str">
        <f t="shared" si="223"/>
        <v xml:space="preserve"> </v>
      </c>
      <c r="O1792">
        <f t="shared" si="218"/>
        <v>4.5525000000000002</v>
      </c>
      <c r="P1792">
        <f t="shared" si="219"/>
        <v>5.4225000000000003</v>
      </c>
    </row>
    <row r="1793" spans="1:16">
      <c r="A1793" s="27" t="s">
        <v>63</v>
      </c>
      <c r="B1793" s="27" t="s">
        <v>73</v>
      </c>
      <c r="C1793" s="27" t="s">
        <v>74</v>
      </c>
      <c r="D1793" s="28">
        <v>41177</v>
      </c>
      <c r="E1793" s="27">
        <v>93.09</v>
      </c>
      <c r="F1793" s="27" t="s">
        <v>229</v>
      </c>
      <c r="G1793" s="27">
        <v>4.5999999999999996</v>
      </c>
      <c r="H1793" s="36">
        <v>88.49</v>
      </c>
      <c r="I1793">
        <f t="shared" si="216"/>
        <v>87.667500000000004</v>
      </c>
      <c r="J1793">
        <f t="shared" si="217"/>
        <v>88.537500000000009</v>
      </c>
      <c r="K1793">
        <f t="shared" si="220"/>
        <v>0.87000000000000455</v>
      </c>
      <c r="L1793">
        <f t="shared" si="221"/>
        <v>86.362499999999997</v>
      </c>
      <c r="M1793">
        <f t="shared" si="222"/>
        <v>89.407500000000013</v>
      </c>
      <c r="N1793" t="str">
        <f t="shared" si="223"/>
        <v xml:space="preserve"> </v>
      </c>
      <c r="O1793">
        <f t="shared" si="218"/>
        <v>4.5525000000000002</v>
      </c>
      <c r="P1793">
        <f t="shared" si="219"/>
        <v>5.4225000000000003</v>
      </c>
    </row>
    <row r="1794" spans="1:16">
      <c r="A1794" s="27" t="s">
        <v>63</v>
      </c>
      <c r="B1794" s="27" t="s">
        <v>73</v>
      </c>
      <c r="C1794" s="27" t="s">
        <v>74</v>
      </c>
      <c r="D1794" s="28">
        <v>41271</v>
      </c>
      <c r="E1794" s="27">
        <v>93.09</v>
      </c>
      <c r="F1794" s="27" t="s">
        <v>229</v>
      </c>
      <c r="G1794" s="27">
        <v>4.8499999999999996</v>
      </c>
      <c r="H1794" s="36">
        <v>88.24</v>
      </c>
      <c r="I1794">
        <f t="shared" ref="I1794:I1857" si="224">+VLOOKUP($C1794,$S$2:$U$39, 2, TRUE)</f>
        <v>87.667500000000004</v>
      </c>
      <c r="J1794">
        <f t="shared" ref="J1794:J1857" si="225">+VLOOKUP($C1794,$S$2:$U$39, 3, TRUE)</f>
        <v>88.537500000000009</v>
      </c>
      <c r="K1794">
        <f t="shared" si="220"/>
        <v>0.87000000000000455</v>
      </c>
      <c r="L1794">
        <f t="shared" si="221"/>
        <v>86.362499999999997</v>
      </c>
      <c r="M1794">
        <f t="shared" si="222"/>
        <v>89.407500000000013</v>
      </c>
      <c r="N1794" t="str">
        <f t="shared" si="223"/>
        <v xml:space="preserve"> </v>
      </c>
      <c r="O1794">
        <f t="shared" ref="O1794:O1857" si="226">+VLOOKUP($C1794,$S$2:$W$39, 4, TRUE)</f>
        <v>4.5525000000000002</v>
      </c>
      <c r="P1794">
        <f t="shared" ref="P1794:P1857" si="227">+VLOOKUP($C1794,$S$2:$W$39, 5, TRUE)</f>
        <v>5.4225000000000003</v>
      </c>
    </row>
    <row r="1795" spans="1:16">
      <c r="A1795" s="27" t="s">
        <v>63</v>
      </c>
      <c r="B1795" s="27" t="s">
        <v>73</v>
      </c>
      <c r="C1795" s="27" t="s">
        <v>74</v>
      </c>
      <c r="D1795" s="28">
        <v>41359</v>
      </c>
      <c r="E1795" s="27">
        <v>93.09</v>
      </c>
      <c r="F1795" s="27" t="s">
        <v>229</v>
      </c>
      <c r="G1795" s="27">
        <v>4.7</v>
      </c>
      <c r="H1795" s="36">
        <v>88.39</v>
      </c>
      <c r="I1795">
        <f t="shared" si="224"/>
        <v>87.667500000000004</v>
      </c>
      <c r="J1795">
        <f t="shared" si="225"/>
        <v>88.537500000000009</v>
      </c>
      <c r="K1795">
        <f t="shared" ref="K1795:K1858" si="228">+J1795-I1795</f>
        <v>0.87000000000000455</v>
      </c>
      <c r="L1795">
        <f t="shared" ref="L1795:L1858" si="229">+I1795-K1795*1.5</f>
        <v>86.362499999999997</v>
      </c>
      <c r="M1795">
        <f t="shared" ref="M1795:M1858" si="230">+J1795+K1795*1</f>
        <v>89.407500000000013</v>
      </c>
      <c r="N1795" t="str">
        <f t="shared" ref="N1795:N1858" si="231">+IF(OR(H1795&lt;L1795, H1795&gt;M1795), "OUTLIER", " ")</f>
        <v xml:space="preserve"> </v>
      </c>
      <c r="O1795">
        <f t="shared" si="226"/>
        <v>4.5525000000000002</v>
      </c>
      <c r="P1795">
        <f t="shared" si="227"/>
        <v>5.4225000000000003</v>
      </c>
    </row>
    <row r="1796" spans="1:16">
      <c r="A1796" s="27" t="s">
        <v>63</v>
      </c>
      <c r="B1796" s="27" t="s">
        <v>73</v>
      </c>
      <c r="C1796" s="27" t="s">
        <v>74</v>
      </c>
      <c r="D1796" s="28">
        <v>41661</v>
      </c>
      <c r="E1796" s="27">
        <v>93.09</v>
      </c>
      <c r="F1796" s="27" t="s">
        <v>229</v>
      </c>
      <c r="G1796" s="27">
        <v>4.66</v>
      </c>
      <c r="H1796" s="36">
        <v>88.43</v>
      </c>
      <c r="I1796">
        <f t="shared" si="224"/>
        <v>87.667500000000004</v>
      </c>
      <c r="J1796">
        <f t="shared" si="225"/>
        <v>88.537500000000009</v>
      </c>
      <c r="K1796">
        <f t="shared" si="228"/>
        <v>0.87000000000000455</v>
      </c>
      <c r="L1796">
        <f t="shared" si="229"/>
        <v>86.362499999999997</v>
      </c>
      <c r="M1796">
        <f t="shared" si="230"/>
        <v>89.407500000000013</v>
      </c>
      <c r="N1796" t="str">
        <f t="shared" si="231"/>
        <v xml:space="preserve"> </v>
      </c>
      <c r="O1796">
        <f t="shared" si="226"/>
        <v>4.5525000000000002</v>
      </c>
      <c r="P1796">
        <f t="shared" si="227"/>
        <v>5.4225000000000003</v>
      </c>
    </row>
    <row r="1797" spans="1:16">
      <c r="A1797" s="27" t="s">
        <v>63</v>
      </c>
      <c r="B1797" s="27" t="s">
        <v>73</v>
      </c>
      <c r="C1797" s="27" t="s">
        <v>74</v>
      </c>
      <c r="D1797" s="28">
        <v>41695</v>
      </c>
      <c r="E1797" s="27">
        <v>93.09</v>
      </c>
      <c r="F1797" s="27" t="s">
        <v>229</v>
      </c>
      <c r="G1797" s="27">
        <v>4.51</v>
      </c>
      <c r="H1797" s="36">
        <v>88.58</v>
      </c>
      <c r="I1797">
        <f t="shared" si="224"/>
        <v>87.667500000000004</v>
      </c>
      <c r="J1797">
        <f t="shared" si="225"/>
        <v>88.537500000000009</v>
      </c>
      <c r="K1797">
        <f t="shared" si="228"/>
        <v>0.87000000000000455</v>
      </c>
      <c r="L1797">
        <f t="shared" si="229"/>
        <v>86.362499999999997</v>
      </c>
      <c r="M1797">
        <f t="shared" si="230"/>
        <v>89.407500000000013</v>
      </c>
      <c r="N1797" t="str">
        <f t="shared" si="231"/>
        <v xml:space="preserve"> </v>
      </c>
      <c r="O1797">
        <f t="shared" si="226"/>
        <v>4.5525000000000002</v>
      </c>
      <c r="P1797">
        <f t="shared" si="227"/>
        <v>5.4225000000000003</v>
      </c>
    </row>
    <row r="1798" spans="1:16">
      <c r="A1798" s="27" t="s">
        <v>63</v>
      </c>
      <c r="B1798" s="27" t="s">
        <v>73</v>
      </c>
      <c r="C1798" s="27" t="s">
        <v>74</v>
      </c>
      <c r="D1798" s="28">
        <v>41724</v>
      </c>
      <c r="E1798" s="27">
        <v>93.09</v>
      </c>
      <c r="F1798" s="27" t="s">
        <v>229</v>
      </c>
      <c r="G1798" s="27">
        <v>4.59</v>
      </c>
      <c r="H1798" s="36">
        <v>88.5</v>
      </c>
      <c r="I1798">
        <f t="shared" si="224"/>
        <v>87.667500000000004</v>
      </c>
      <c r="J1798">
        <f t="shared" si="225"/>
        <v>88.537500000000009</v>
      </c>
      <c r="K1798">
        <f t="shared" si="228"/>
        <v>0.87000000000000455</v>
      </c>
      <c r="L1798">
        <f t="shared" si="229"/>
        <v>86.362499999999997</v>
      </c>
      <c r="M1798">
        <f t="shared" si="230"/>
        <v>89.407500000000013</v>
      </c>
      <c r="N1798" t="str">
        <f t="shared" si="231"/>
        <v xml:space="preserve"> </v>
      </c>
      <c r="O1798">
        <f t="shared" si="226"/>
        <v>4.5525000000000002</v>
      </c>
      <c r="P1798">
        <f t="shared" si="227"/>
        <v>5.4225000000000003</v>
      </c>
    </row>
    <row r="1799" spans="1:16">
      <c r="A1799" s="27" t="s">
        <v>63</v>
      </c>
      <c r="B1799" s="27" t="s">
        <v>73</v>
      </c>
      <c r="C1799" s="27" t="s">
        <v>74</v>
      </c>
      <c r="D1799" s="28">
        <v>41757</v>
      </c>
      <c r="E1799" s="27">
        <v>93.09</v>
      </c>
      <c r="F1799" s="27" t="s">
        <v>229</v>
      </c>
      <c r="G1799" s="27">
        <v>4.93</v>
      </c>
      <c r="H1799" s="36">
        <v>88.16</v>
      </c>
      <c r="I1799">
        <f t="shared" si="224"/>
        <v>87.667500000000004</v>
      </c>
      <c r="J1799">
        <f t="shared" si="225"/>
        <v>88.537500000000009</v>
      </c>
      <c r="K1799">
        <f t="shared" si="228"/>
        <v>0.87000000000000455</v>
      </c>
      <c r="L1799">
        <f t="shared" si="229"/>
        <v>86.362499999999997</v>
      </c>
      <c r="M1799">
        <f t="shared" si="230"/>
        <v>89.407500000000013</v>
      </c>
      <c r="N1799" t="str">
        <f t="shared" si="231"/>
        <v xml:space="preserve"> </v>
      </c>
      <c r="O1799">
        <f t="shared" si="226"/>
        <v>4.5525000000000002</v>
      </c>
      <c r="P1799">
        <f t="shared" si="227"/>
        <v>5.4225000000000003</v>
      </c>
    </row>
    <row r="1800" spans="1:16">
      <c r="A1800" s="27" t="s">
        <v>63</v>
      </c>
      <c r="B1800" s="27" t="s">
        <v>73</v>
      </c>
      <c r="C1800" s="27" t="s">
        <v>74</v>
      </c>
      <c r="D1800" s="28">
        <v>41786</v>
      </c>
      <c r="E1800" s="27">
        <v>93.09</v>
      </c>
      <c r="F1800" s="27" t="s">
        <v>229</v>
      </c>
      <c r="G1800" s="27">
        <v>4.9000000000000004</v>
      </c>
      <c r="H1800" s="36">
        <v>88.19</v>
      </c>
      <c r="I1800">
        <f t="shared" si="224"/>
        <v>87.667500000000004</v>
      </c>
      <c r="J1800">
        <f t="shared" si="225"/>
        <v>88.537500000000009</v>
      </c>
      <c r="K1800">
        <f t="shared" si="228"/>
        <v>0.87000000000000455</v>
      </c>
      <c r="L1800">
        <f t="shared" si="229"/>
        <v>86.362499999999997</v>
      </c>
      <c r="M1800">
        <f t="shared" si="230"/>
        <v>89.407500000000013</v>
      </c>
      <c r="N1800" t="str">
        <f t="shared" si="231"/>
        <v xml:space="preserve"> </v>
      </c>
      <c r="O1800">
        <f t="shared" si="226"/>
        <v>4.5525000000000002</v>
      </c>
      <c r="P1800">
        <f t="shared" si="227"/>
        <v>5.4225000000000003</v>
      </c>
    </row>
    <row r="1801" spans="1:16">
      <c r="A1801" s="27" t="s">
        <v>63</v>
      </c>
      <c r="B1801" s="27" t="s">
        <v>73</v>
      </c>
      <c r="C1801" s="27" t="s">
        <v>74</v>
      </c>
      <c r="D1801" s="28">
        <v>41849</v>
      </c>
      <c r="E1801" s="27">
        <v>93.09</v>
      </c>
      <c r="F1801" s="27" t="s">
        <v>229</v>
      </c>
      <c r="G1801" s="27">
        <v>4.53</v>
      </c>
      <c r="H1801" s="36">
        <v>88.56</v>
      </c>
      <c r="I1801">
        <f t="shared" si="224"/>
        <v>87.667500000000004</v>
      </c>
      <c r="J1801">
        <f t="shared" si="225"/>
        <v>88.537500000000009</v>
      </c>
      <c r="K1801">
        <f t="shared" si="228"/>
        <v>0.87000000000000455</v>
      </c>
      <c r="L1801">
        <f t="shared" si="229"/>
        <v>86.362499999999997</v>
      </c>
      <c r="M1801">
        <f t="shared" si="230"/>
        <v>89.407500000000013</v>
      </c>
      <c r="N1801" t="str">
        <f t="shared" si="231"/>
        <v xml:space="preserve"> </v>
      </c>
      <c r="O1801">
        <f t="shared" si="226"/>
        <v>4.5525000000000002</v>
      </c>
      <c r="P1801">
        <f t="shared" si="227"/>
        <v>5.4225000000000003</v>
      </c>
    </row>
    <row r="1802" spans="1:16">
      <c r="A1802" s="27" t="s">
        <v>63</v>
      </c>
      <c r="B1802" s="27" t="s">
        <v>73</v>
      </c>
      <c r="C1802" s="27" t="s">
        <v>74</v>
      </c>
      <c r="D1802" s="28">
        <v>42031</v>
      </c>
      <c r="E1802" s="27">
        <v>93.09</v>
      </c>
      <c r="F1802" s="27" t="s">
        <v>229</v>
      </c>
      <c r="G1802" s="27">
        <v>4.7300000000000004</v>
      </c>
      <c r="H1802" s="36">
        <v>88.36</v>
      </c>
      <c r="I1802">
        <f t="shared" si="224"/>
        <v>87.667500000000004</v>
      </c>
      <c r="J1802">
        <f t="shared" si="225"/>
        <v>88.537500000000009</v>
      </c>
      <c r="K1802">
        <f t="shared" si="228"/>
        <v>0.87000000000000455</v>
      </c>
      <c r="L1802">
        <f t="shared" si="229"/>
        <v>86.362499999999997</v>
      </c>
      <c r="M1802">
        <f t="shared" si="230"/>
        <v>89.407500000000013</v>
      </c>
      <c r="N1802" t="str">
        <f t="shared" si="231"/>
        <v xml:space="preserve"> </v>
      </c>
      <c r="O1802">
        <f t="shared" si="226"/>
        <v>4.5525000000000002</v>
      </c>
      <c r="P1802">
        <f t="shared" si="227"/>
        <v>5.4225000000000003</v>
      </c>
    </row>
    <row r="1803" spans="1:16">
      <c r="A1803" s="27" t="s">
        <v>63</v>
      </c>
      <c r="B1803" s="27" t="s">
        <v>73</v>
      </c>
      <c r="C1803" s="27" t="s">
        <v>74</v>
      </c>
      <c r="D1803" s="28">
        <v>42052</v>
      </c>
      <c r="E1803" s="27">
        <v>93.09</v>
      </c>
      <c r="F1803" s="27" t="s">
        <v>229</v>
      </c>
      <c r="G1803" s="27">
        <v>4.68</v>
      </c>
      <c r="H1803" s="36">
        <v>88.41</v>
      </c>
      <c r="I1803">
        <f t="shared" si="224"/>
        <v>87.667500000000004</v>
      </c>
      <c r="J1803">
        <f t="shared" si="225"/>
        <v>88.537500000000009</v>
      </c>
      <c r="K1803">
        <f t="shared" si="228"/>
        <v>0.87000000000000455</v>
      </c>
      <c r="L1803">
        <f t="shared" si="229"/>
        <v>86.362499999999997</v>
      </c>
      <c r="M1803">
        <f t="shared" si="230"/>
        <v>89.407500000000013</v>
      </c>
      <c r="N1803" t="str">
        <f t="shared" si="231"/>
        <v xml:space="preserve"> </v>
      </c>
      <c r="O1803">
        <f t="shared" si="226"/>
        <v>4.5525000000000002</v>
      </c>
      <c r="P1803">
        <f t="shared" si="227"/>
        <v>5.4225000000000003</v>
      </c>
    </row>
    <row r="1804" spans="1:16">
      <c r="A1804" s="27" t="s">
        <v>63</v>
      </c>
      <c r="B1804" s="27" t="s">
        <v>73</v>
      </c>
      <c r="C1804" s="27" t="s">
        <v>74</v>
      </c>
      <c r="D1804" s="28">
        <v>42087</v>
      </c>
      <c r="E1804" s="27">
        <v>93.09</v>
      </c>
      <c r="F1804" s="27" t="s">
        <v>229</v>
      </c>
      <c r="G1804" s="27">
        <v>4.51</v>
      </c>
      <c r="H1804" s="36">
        <v>88.58</v>
      </c>
      <c r="I1804">
        <f t="shared" si="224"/>
        <v>87.667500000000004</v>
      </c>
      <c r="J1804">
        <f t="shared" si="225"/>
        <v>88.537500000000009</v>
      </c>
      <c r="K1804">
        <f t="shared" si="228"/>
        <v>0.87000000000000455</v>
      </c>
      <c r="L1804">
        <f t="shared" si="229"/>
        <v>86.362499999999997</v>
      </c>
      <c r="M1804">
        <f t="shared" si="230"/>
        <v>89.407500000000013</v>
      </c>
      <c r="N1804" t="str">
        <f t="shared" si="231"/>
        <v xml:space="preserve"> </v>
      </c>
      <c r="O1804">
        <f t="shared" si="226"/>
        <v>4.5525000000000002</v>
      </c>
      <c r="P1804">
        <f t="shared" si="227"/>
        <v>5.4225000000000003</v>
      </c>
    </row>
    <row r="1805" spans="1:16">
      <c r="A1805" s="27" t="s">
        <v>63</v>
      </c>
      <c r="B1805" s="27" t="s">
        <v>73</v>
      </c>
      <c r="C1805" s="27" t="s">
        <v>74</v>
      </c>
      <c r="D1805" s="28">
        <v>42121</v>
      </c>
      <c r="E1805" s="27">
        <v>93.09</v>
      </c>
      <c r="F1805" s="27" t="s">
        <v>229</v>
      </c>
      <c r="G1805" s="27">
        <v>4.79</v>
      </c>
      <c r="H1805" s="36">
        <v>88.3</v>
      </c>
      <c r="I1805">
        <f t="shared" si="224"/>
        <v>87.667500000000004</v>
      </c>
      <c r="J1805">
        <f t="shared" si="225"/>
        <v>88.537500000000009</v>
      </c>
      <c r="K1805">
        <f t="shared" si="228"/>
        <v>0.87000000000000455</v>
      </c>
      <c r="L1805">
        <f t="shared" si="229"/>
        <v>86.362499999999997</v>
      </c>
      <c r="M1805">
        <f t="shared" si="230"/>
        <v>89.407500000000013</v>
      </c>
      <c r="N1805" t="str">
        <f t="shared" si="231"/>
        <v xml:space="preserve"> </v>
      </c>
      <c r="O1805">
        <f t="shared" si="226"/>
        <v>4.5525000000000002</v>
      </c>
      <c r="P1805">
        <f t="shared" si="227"/>
        <v>5.4225000000000003</v>
      </c>
    </row>
    <row r="1806" spans="1:16">
      <c r="A1806" s="27" t="s">
        <v>63</v>
      </c>
      <c r="B1806" s="27" t="s">
        <v>73</v>
      </c>
      <c r="C1806" s="27" t="s">
        <v>74</v>
      </c>
      <c r="D1806" s="28">
        <v>42145</v>
      </c>
      <c r="E1806" s="27">
        <v>93.09</v>
      </c>
      <c r="F1806" s="27" t="s">
        <v>229</v>
      </c>
      <c r="G1806" s="27">
        <v>4.59</v>
      </c>
      <c r="H1806" s="36">
        <v>88.5</v>
      </c>
      <c r="I1806">
        <f t="shared" si="224"/>
        <v>87.667500000000004</v>
      </c>
      <c r="J1806">
        <f t="shared" si="225"/>
        <v>88.537500000000009</v>
      </c>
      <c r="K1806">
        <f t="shared" si="228"/>
        <v>0.87000000000000455</v>
      </c>
      <c r="L1806">
        <f t="shared" si="229"/>
        <v>86.362499999999997</v>
      </c>
      <c r="M1806">
        <f t="shared" si="230"/>
        <v>89.407500000000013</v>
      </c>
      <c r="N1806" t="str">
        <f t="shared" si="231"/>
        <v xml:space="preserve"> </v>
      </c>
      <c r="O1806">
        <f t="shared" si="226"/>
        <v>4.5525000000000002</v>
      </c>
      <c r="P1806">
        <f t="shared" si="227"/>
        <v>5.4225000000000003</v>
      </c>
    </row>
    <row r="1807" spans="1:16">
      <c r="A1807" s="27" t="s">
        <v>63</v>
      </c>
      <c r="B1807" s="27" t="s">
        <v>73</v>
      </c>
      <c r="C1807" s="27" t="s">
        <v>74</v>
      </c>
      <c r="D1807" s="28">
        <v>42184</v>
      </c>
      <c r="E1807" s="27">
        <v>93.09</v>
      </c>
      <c r="F1807" s="27" t="s">
        <v>229</v>
      </c>
      <c r="G1807" s="27">
        <v>7.18</v>
      </c>
      <c r="H1807" s="36">
        <v>85.91</v>
      </c>
      <c r="I1807">
        <f t="shared" si="224"/>
        <v>87.667500000000004</v>
      </c>
      <c r="J1807">
        <f t="shared" si="225"/>
        <v>88.537500000000009</v>
      </c>
      <c r="K1807">
        <f t="shared" si="228"/>
        <v>0.87000000000000455</v>
      </c>
      <c r="L1807">
        <f t="shared" si="229"/>
        <v>86.362499999999997</v>
      </c>
      <c r="M1807">
        <f t="shared" si="230"/>
        <v>89.407500000000013</v>
      </c>
      <c r="N1807" t="str">
        <f t="shared" si="231"/>
        <v>OUTLIER</v>
      </c>
      <c r="O1807">
        <f t="shared" si="226"/>
        <v>4.5525000000000002</v>
      </c>
      <c r="P1807">
        <f t="shared" si="227"/>
        <v>5.4225000000000003</v>
      </c>
    </row>
    <row r="1808" spans="1:16">
      <c r="A1808" s="27" t="s">
        <v>63</v>
      </c>
      <c r="B1808" s="27" t="s">
        <v>73</v>
      </c>
      <c r="C1808" s="27" t="s">
        <v>74</v>
      </c>
      <c r="D1808" s="28">
        <v>42213</v>
      </c>
      <c r="E1808" s="27">
        <v>93.09</v>
      </c>
      <c r="F1808" s="27" t="s">
        <v>229</v>
      </c>
      <c r="G1808" s="27">
        <v>8.41</v>
      </c>
      <c r="H1808" s="36">
        <v>84.68</v>
      </c>
      <c r="I1808">
        <f t="shared" si="224"/>
        <v>87.667500000000004</v>
      </c>
      <c r="J1808">
        <f t="shared" si="225"/>
        <v>88.537500000000009</v>
      </c>
      <c r="K1808">
        <f t="shared" si="228"/>
        <v>0.87000000000000455</v>
      </c>
      <c r="L1808">
        <f t="shared" si="229"/>
        <v>86.362499999999997</v>
      </c>
      <c r="M1808">
        <f t="shared" si="230"/>
        <v>89.407500000000013</v>
      </c>
      <c r="N1808" t="str">
        <f t="shared" si="231"/>
        <v>OUTLIER</v>
      </c>
      <c r="O1808">
        <f t="shared" si="226"/>
        <v>4.5525000000000002</v>
      </c>
      <c r="P1808">
        <f t="shared" si="227"/>
        <v>5.4225000000000003</v>
      </c>
    </row>
    <row r="1809" spans="1:16">
      <c r="A1809" s="27" t="s">
        <v>63</v>
      </c>
      <c r="B1809" s="27" t="s">
        <v>73</v>
      </c>
      <c r="C1809" s="27" t="s">
        <v>74</v>
      </c>
      <c r="D1809" s="28">
        <v>42234</v>
      </c>
      <c r="E1809" s="27">
        <v>93.09</v>
      </c>
      <c r="F1809" s="27" t="s">
        <v>229</v>
      </c>
      <c r="G1809" s="27">
        <v>6.37</v>
      </c>
      <c r="H1809" s="36">
        <v>86.72</v>
      </c>
      <c r="I1809">
        <f t="shared" si="224"/>
        <v>87.667500000000004</v>
      </c>
      <c r="J1809">
        <f t="shared" si="225"/>
        <v>88.537500000000009</v>
      </c>
      <c r="K1809">
        <f t="shared" si="228"/>
        <v>0.87000000000000455</v>
      </c>
      <c r="L1809">
        <f t="shared" si="229"/>
        <v>86.362499999999997</v>
      </c>
      <c r="M1809">
        <f t="shared" si="230"/>
        <v>89.407500000000013</v>
      </c>
      <c r="N1809" t="str">
        <f t="shared" si="231"/>
        <v xml:space="preserve"> </v>
      </c>
      <c r="O1809">
        <f t="shared" si="226"/>
        <v>4.5525000000000002</v>
      </c>
      <c r="P1809">
        <f t="shared" si="227"/>
        <v>5.4225000000000003</v>
      </c>
    </row>
    <row r="1810" spans="1:16">
      <c r="A1810" s="27" t="s">
        <v>63</v>
      </c>
      <c r="B1810" s="27" t="s">
        <v>73</v>
      </c>
      <c r="C1810" s="27" t="s">
        <v>74</v>
      </c>
      <c r="D1810" s="28">
        <v>42264</v>
      </c>
      <c r="E1810" s="27">
        <v>93.09</v>
      </c>
      <c r="F1810" s="27" t="s">
        <v>229</v>
      </c>
      <c r="G1810" s="27">
        <v>6.84</v>
      </c>
      <c r="H1810" s="36">
        <v>86.25</v>
      </c>
      <c r="I1810">
        <f t="shared" si="224"/>
        <v>87.667500000000004</v>
      </c>
      <c r="J1810">
        <f t="shared" si="225"/>
        <v>88.537500000000009</v>
      </c>
      <c r="K1810">
        <f t="shared" si="228"/>
        <v>0.87000000000000455</v>
      </c>
      <c r="L1810">
        <f t="shared" si="229"/>
        <v>86.362499999999997</v>
      </c>
      <c r="M1810">
        <f t="shared" si="230"/>
        <v>89.407500000000013</v>
      </c>
      <c r="N1810" t="str">
        <f t="shared" si="231"/>
        <v>OUTLIER</v>
      </c>
      <c r="O1810">
        <f t="shared" si="226"/>
        <v>4.5525000000000002</v>
      </c>
      <c r="P1810">
        <f t="shared" si="227"/>
        <v>5.4225000000000003</v>
      </c>
    </row>
    <row r="1811" spans="1:16">
      <c r="A1811" s="27" t="s">
        <v>63</v>
      </c>
      <c r="B1811" s="27" t="s">
        <v>73</v>
      </c>
      <c r="C1811" s="27" t="s">
        <v>74</v>
      </c>
      <c r="D1811" s="28">
        <v>42282</v>
      </c>
      <c r="E1811" s="27">
        <v>93.09</v>
      </c>
      <c r="F1811" s="27" t="s">
        <v>229</v>
      </c>
      <c r="G1811" s="27">
        <v>6.36</v>
      </c>
      <c r="H1811" s="36">
        <v>86.73</v>
      </c>
      <c r="I1811">
        <f t="shared" si="224"/>
        <v>87.667500000000004</v>
      </c>
      <c r="J1811">
        <f t="shared" si="225"/>
        <v>88.537500000000009</v>
      </c>
      <c r="K1811">
        <f t="shared" si="228"/>
        <v>0.87000000000000455</v>
      </c>
      <c r="L1811">
        <f t="shared" si="229"/>
        <v>86.362499999999997</v>
      </c>
      <c r="M1811">
        <f t="shared" si="230"/>
        <v>89.407500000000013</v>
      </c>
      <c r="N1811" t="str">
        <f t="shared" si="231"/>
        <v xml:space="preserve"> </v>
      </c>
      <c r="O1811">
        <f t="shared" si="226"/>
        <v>4.5525000000000002</v>
      </c>
      <c r="P1811">
        <f t="shared" si="227"/>
        <v>5.4225000000000003</v>
      </c>
    </row>
    <row r="1812" spans="1:16">
      <c r="A1812" s="27" t="s">
        <v>63</v>
      </c>
      <c r="B1812" s="27" t="s">
        <v>73</v>
      </c>
      <c r="C1812" s="27" t="s">
        <v>74</v>
      </c>
      <c r="D1812" s="28">
        <v>42333</v>
      </c>
      <c r="E1812" s="27">
        <v>93.09</v>
      </c>
      <c r="F1812" s="27" t="s">
        <v>229</v>
      </c>
      <c r="G1812" s="27">
        <v>4.37</v>
      </c>
      <c r="H1812" s="36">
        <v>88.72</v>
      </c>
      <c r="I1812">
        <f t="shared" si="224"/>
        <v>87.667500000000004</v>
      </c>
      <c r="J1812">
        <f t="shared" si="225"/>
        <v>88.537500000000009</v>
      </c>
      <c r="K1812">
        <f t="shared" si="228"/>
        <v>0.87000000000000455</v>
      </c>
      <c r="L1812">
        <f t="shared" si="229"/>
        <v>86.362499999999997</v>
      </c>
      <c r="M1812">
        <f t="shared" si="230"/>
        <v>89.407500000000013</v>
      </c>
      <c r="N1812" t="str">
        <f t="shared" si="231"/>
        <v xml:space="preserve"> </v>
      </c>
      <c r="O1812">
        <f t="shared" si="226"/>
        <v>4.5525000000000002</v>
      </c>
      <c r="P1812">
        <f t="shared" si="227"/>
        <v>5.4225000000000003</v>
      </c>
    </row>
    <row r="1813" spans="1:16">
      <c r="A1813" s="27" t="s">
        <v>63</v>
      </c>
      <c r="B1813" s="27" t="s">
        <v>73</v>
      </c>
      <c r="C1813" s="27" t="s">
        <v>74</v>
      </c>
      <c r="D1813" s="28">
        <v>42359</v>
      </c>
      <c r="E1813" s="27">
        <v>93.09</v>
      </c>
      <c r="F1813" s="27" t="s">
        <v>229</v>
      </c>
      <c r="G1813" s="27">
        <v>4.37</v>
      </c>
      <c r="H1813" s="36">
        <v>88.72</v>
      </c>
      <c r="I1813">
        <f t="shared" si="224"/>
        <v>87.667500000000004</v>
      </c>
      <c r="J1813">
        <f t="shared" si="225"/>
        <v>88.537500000000009</v>
      </c>
      <c r="K1813">
        <f t="shared" si="228"/>
        <v>0.87000000000000455</v>
      </c>
      <c r="L1813">
        <f t="shared" si="229"/>
        <v>86.362499999999997</v>
      </c>
      <c r="M1813">
        <f t="shared" si="230"/>
        <v>89.407500000000013</v>
      </c>
      <c r="N1813" t="str">
        <f t="shared" si="231"/>
        <v xml:space="preserve"> </v>
      </c>
      <c r="O1813">
        <f t="shared" si="226"/>
        <v>4.5525000000000002</v>
      </c>
      <c r="P1813">
        <f t="shared" si="227"/>
        <v>5.4225000000000003</v>
      </c>
    </row>
    <row r="1814" spans="1:16">
      <c r="A1814" s="27" t="s">
        <v>63</v>
      </c>
      <c r="B1814" s="27" t="s">
        <v>73</v>
      </c>
      <c r="C1814" s="27" t="s">
        <v>74</v>
      </c>
      <c r="D1814" s="28">
        <v>42396</v>
      </c>
      <c r="E1814" s="27">
        <v>93.09</v>
      </c>
      <c r="F1814" s="27" t="s">
        <v>229</v>
      </c>
      <c r="G1814" s="27">
        <v>4.91</v>
      </c>
      <c r="H1814" s="36">
        <v>88.18</v>
      </c>
      <c r="I1814">
        <f t="shared" si="224"/>
        <v>87.667500000000004</v>
      </c>
      <c r="J1814">
        <f t="shared" si="225"/>
        <v>88.537500000000009</v>
      </c>
      <c r="K1814">
        <f t="shared" si="228"/>
        <v>0.87000000000000455</v>
      </c>
      <c r="L1814">
        <f t="shared" si="229"/>
        <v>86.362499999999997</v>
      </c>
      <c r="M1814">
        <f t="shared" si="230"/>
        <v>89.407500000000013</v>
      </c>
      <c r="N1814" t="str">
        <f t="shared" si="231"/>
        <v xml:space="preserve"> </v>
      </c>
      <c r="O1814">
        <f t="shared" si="226"/>
        <v>4.5525000000000002</v>
      </c>
      <c r="P1814">
        <f t="shared" si="227"/>
        <v>5.4225000000000003</v>
      </c>
    </row>
    <row r="1815" spans="1:16">
      <c r="A1815" s="27" t="s">
        <v>63</v>
      </c>
      <c r="B1815" s="27" t="s">
        <v>73</v>
      </c>
      <c r="C1815" s="27" t="s">
        <v>74</v>
      </c>
      <c r="D1815" s="28">
        <v>42422</v>
      </c>
      <c r="E1815" s="27">
        <v>93.09</v>
      </c>
      <c r="F1815" s="27" t="s">
        <v>229</v>
      </c>
      <c r="G1815" s="27">
        <v>4.76</v>
      </c>
      <c r="H1815" s="36">
        <v>88.33</v>
      </c>
      <c r="I1815">
        <f t="shared" si="224"/>
        <v>87.667500000000004</v>
      </c>
      <c r="J1815">
        <f t="shared" si="225"/>
        <v>88.537500000000009</v>
      </c>
      <c r="K1815">
        <f t="shared" si="228"/>
        <v>0.87000000000000455</v>
      </c>
      <c r="L1815">
        <f t="shared" si="229"/>
        <v>86.362499999999997</v>
      </c>
      <c r="M1815">
        <f t="shared" si="230"/>
        <v>89.407500000000013</v>
      </c>
      <c r="N1815" t="str">
        <f t="shared" si="231"/>
        <v xml:space="preserve"> </v>
      </c>
      <c r="O1815">
        <f t="shared" si="226"/>
        <v>4.5525000000000002</v>
      </c>
      <c r="P1815">
        <f t="shared" si="227"/>
        <v>5.4225000000000003</v>
      </c>
    </row>
    <row r="1816" spans="1:16">
      <c r="A1816" s="27" t="s">
        <v>63</v>
      </c>
      <c r="B1816" s="27" t="s">
        <v>73</v>
      </c>
      <c r="C1816" s="27" t="s">
        <v>74</v>
      </c>
      <c r="D1816" s="28">
        <v>42451</v>
      </c>
      <c r="E1816" s="27">
        <v>93.09</v>
      </c>
      <c r="F1816" s="27" t="s">
        <v>229</v>
      </c>
      <c r="G1816" s="27">
        <v>7.36</v>
      </c>
      <c r="H1816" s="36">
        <v>85.73</v>
      </c>
      <c r="I1816">
        <f t="shared" si="224"/>
        <v>87.667500000000004</v>
      </c>
      <c r="J1816">
        <f t="shared" si="225"/>
        <v>88.537500000000009</v>
      </c>
      <c r="K1816">
        <f t="shared" si="228"/>
        <v>0.87000000000000455</v>
      </c>
      <c r="L1816">
        <f t="shared" si="229"/>
        <v>86.362499999999997</v>
      </c>
      <c r="M1816">
        <f t="shared" si="230"/>
        <v>89.407500000000013</v>
      </c>
      <c r="N1816" t="str">
        <f t="shared" si="231"/>
        <v>OUTLIER</v>
      </c>
      <c r="O1816">
        <f t="shared" si="226"/>
        <v>4.5525000000000002</v>
      </c>
      <c r="P1816">
        <f t="shared" si="227"/>
        <v>5.4225000000000003</v>
      </c>
    </row>
    <row r="1817" spans="1:16">
      <c r="A1817" s="27" t="s">
        <v>63</v>
      </c>
      <c r="B1817" s="27" t="s">
        <v>73</v>
      </c>
      <c r="C1817" s="27" t="s">
        <v>74</v>
      </c>
      <c r="D1817" s="28">
        <v>42480</v>
      </c>
      <c r="E1817" s="27">
        <v>93.09</v>
      </c>
      <c r="F1817" s="27" t="s">
        <v>229</v>
      </c>
      <c r="G1817" s="27">
        <v>5.04</v>
      </c>
      <c r="H1817" s="36">
        <v>88.05</v>
      </c>
      <c r="I1817">
        <f t="shared" si="224"/>
        <v>87.667500000000004</v>
      </c>
      <c r="J1817">
        <f t="shared" si="225"/>
        <v>88.537500000000009</v>
      </c>
      <c r="K1817">
        <f t="shared" si="228"/>
        <v>0.87000000000000455</v>
      </c>
      <c r="L1817">
        <f t="shared" si="229"/>
        <v>86.362499999999997</v>
      </c>
      <c r="M1817">
        <f t="shared" si="230"/>
        <v>89.407500000000013</v>
      </c>
      <c r="N1817" t="str">
        <f t="shared" si="231"/>
        <v xml:space="preserve"> </v>
      </c>
      <c r="O1817">
        <f t="shared" si="226"/>
        <v>4.5525000000000002</v>
      </c>
      <c r="P1817">
        <f t="shared" si="227"/>
        <v>5.4225000000000003</v>
      </c>
    </row>
    <row r="1818" spans="1:16">
      <c r="A1818" s="27" t="s">
        <v>63</v>
      </c>
      <c r="B1818" s="27" t="s">
        <v>73</v>
      </c>
      <c r="C1818" s="27" t="s">
        <v>74</v>
      </c>
      <c r="D1818" s="28">
        <v>42513</v>
      </c>
      <c r="E1818" s="27">
        <v>93.09</v>
      </c>
      <c r="F1818" s="27" t="s">
        <v>229</v>
      </c>
      <c r="G1818" s="27">
        <v>4.57</v>
      </c>
      <c r="H1818" s="36">
        <v>88.52</v>
      </c>
      <c r="I1818">
        <f t="shared" si="224"/>
        <v>87.667500000000004</v>
      </c>
      <c r="J1818">
        <f t="shared" si="225"/>
        <v>88.537500000000009</v>
      </c>
      <c r="K1818">
        <f t="shared" si="228"/>
        <v>0.87000000000000455</v>
      </c>
      <c r="L1818">
        <f t="shared" si="229"/>
        <v>86.362499999999997</v>
      </c>
      <c r="M1818">
        <f t="shared" si="230"/>
        <v>89.407500000000013</v>
      </c>
      <c r="N1818" t="str">
        <f t="shared" si="231"/>
        <v xml:space="preserve"> </v>
      </c>
      <c r="O1818">
        <f t="shared" si="226"/>
        <v>4.5525000000000002</v>
      </c>
      <c r="P1818">
        <f t="shared" si="227"/>
        <v>5.4225000000000003</v>
      </c>
    </row>
    <row r="1819" spans="1:16">
      <c r="A1819" s="27" t="s">
        <v>63</v>
      </c>
      <c r="B1819" s="27" t="s">
        <v>73</v>
      </c>
      <c r="C1819" s="27" t="s">
        <v>74</v>
      </c>
      <c r="D1819" s="28">
        <v>42551</v>
      </c>
      <c r="E1819" s="27">
        <v>93.09</v>
      </c>
      <c r="F1819" s="27" t="s">
        <v>229</v>
      </c>
      <c r="G1819" s="27">
        <v>7.05</v>
      </c>
      <c r="H1819" s="36">
        <v>86.04</v>
      </c>
      <c r="I1819">
        <f t="shared" si="224"/>
        <v>87.667500000000004</v>
      </c>
      <c r="J1819">
        <f t="shared" si="225"/>
        <v>88.537500000000009</v>
      </c>
      <c r="K1819">
        <f t="shared" si="228"/>
        <v>0.87000000000000455</v>
      </c>
      <c r="L1819">
        <f t="shared" si="229"/>
        <v>86.362499999999997</v>
      </c>
      <c r="M1819">
        <f t="shared" si="230"/>
        <v>89.407500000000013</v>
      </c>
      <c r="N1819" t="str">
        <f t="shared" si="231"/>
        <v>OUTLIER</v>
      </c>
      <c r="O1819">
        <f t="shared" si="226"/>
        <v>4.5525000000000002</v>
      </c>
      <c r="P1819">
        <f t="shared" si="227"/>
        <v>5.4225000000000003</v>
      </c>
    </row>
    <row r="1820" spans="1:16">
      <c r="A1820" s="27" t="s">
        <v>63</v>
      </c>
      <c r="B1820" s="27" t="s">
        <v>73</v>
      </c>
      <c r="C1820" s="27" t="s">
        <v>74</v>
      </c>
      <c r="D1820" s="28">
        <v>42569</v>
      </c>
      <c r="E1820" s="27">
        <v>93.09</v>
      </c>
      <c r="F1820" s="27" t="s">
        <v>229</v>
      </c>
      <c r="G1820" s="27">
        <v>6.65</v>
      </c>
      <c r="H1820" s="36">
        <v>86.44</v>
      </c>
      <c r="I1820">
        <f t="shared" si="224"/>
        <v>87.667500000000004</v>
      </c>
      <c r="J1820">
        <f t="shared" si="225"/>
        <v>88.537500000000009</v>
      </c>
      <c r="K1820">
        <f t="shared" si="228"/>
        <v>0.87000000000000455</v>
      </c>
      <c r="L1820">
        <f t="shared" si="229"/>
        <v>86.362499999999997</v>
      </c>
      <c r="M1820">
        <f t="shared" si="230"/>
        <v>89.407500000000013</v>
      </c>
      <c r="N1820" t="str">
        <f t="shared" si="231"/>
        <v xml:space="preserve"> </v>
      </c>
      <c r="O1820">
        <f t="shared" si="226"/>
        <v>4.5525000000000002</v>
      </c>
      <c r="P1820">
        <f t="shared" si="227"/>
        <v>5.4225000000000003</v>
      </c>
    </row>
    <row r="1821" spans="1:16">
      <c r="A1821" s="27" t="s">
        <v>63</v>
      </c>
      <c r="B1821" s="27" t="s">
        <v>73</v>
      </c>
      <c r="C1821" s="27" t="s">
        <v>74</v>
      </c>
      <c r="D1821" s="28">
        <v>42612</v>
      </c>
      <c r="E1821" s="27">
        <v>93.09</v>
      </c>
      <c r="F1821" s="27" t="s">
        <v>229</v>
      </c>
      <c r="G1821" s="27">
        <v>4.88</v>
      </c>
      <c r="H1821" s="36">
        <v>88.21</v>
      </c>
      <c r="I1821">
        <f t="shared" si="224"/>
        <v>87.667500000000004</v>
      </c>
      <c r="J1821">
        <f t="shared" si="225"/>
        <v>88.537500000000009</v>
      </c>
      <c r="K1821">
        <f t="shared" si="228"/>
        <v>0.87000000000000455</v>
      </c>
      <c r="L1821">
        <f t="shared" si="229"/>
        <v>86.362499999999997</v>
      </c>
      <c r="M1821">
        <f t="shared" si="230"/>
        <v>89.407500000000013</v>
      </c>
      <c r="N1821" t="str">
        <f t="shared" si="231"/>
        <v xml:space="preserve"> </v>
      </c>
      <c r="O1821">
        <f t="shared" si="226"/>
        <v>4.5525000000000002</v>
      </c>
      <c r="P1821">
        <f t="shared" si="227"/>
        <v>5.4225000000000003</v>
      </c>
    </row>
    <row r="1822" spans="1:16">
      <c r="A1822" s="27" t="s">
        <v>63</v>
      </c>
      <c r="B1822" s="27" t="s">
        <v>73</v>
      </c>
      <c r="C1822" s="27" t="s">
        <v>74</v>
      </c>
      <c r="D1822" s="28">
        <v>42640</v>
      </c>
      <c r="E1822" s="27">
        <v>93.09</v>
      </c>
      <c r="F1822" s="27" t="s">
        <v>229</v>
      </c>
      <c r="G1822" s="27">
        <v>4.54</v>
      </c>
      <c r="H1822" s="36">
        <v>88.55</v>
      </c>
      <c r="I1822">
        <f t="shared" si="224"/>
        <v>87.667500000000004</v>
      </c>
      <c r="J1822">
        <f t="shared" si="225"/>
        <v>88.537500000000009</v>
      </c>
      <c r="K1822">
        <f t="shared" si="228"/>
        <v>0.87000000000000455</v>
      </c>
      <c r="L1822">
        <f t="shared" si="229"/>
        <v>86.362499999999997</v>
      </c>
      <c r="M1822">
        <f t="shared" si="230"/>
        <v>89.407500000000013</v>
      </c>
      <c r="N1822" t="str">
        <f t="shared" si="231"/>
        <v xml:space="preserve"> </v>
      </c>
      <c r="O1822">
        <f t="shared" si="226"/>
        <v>4.5525000000000002</v>
      </c>
      <c r="P1822">
        <f t="shared" si="227"/>
        <v>5.4225000000000003</v>
      </c>
    </row>
    <row r="1823" spans="1:16">
      <c r="A1823" s="27" t="s">
        <v>63</v>
      </c>
      <c r="B1823" s="27" t="s">
        <v>73</v>
      </c>
      <c r="C1823" s="27" t="s">
        <v>74</v>
      </c>
      <c r="D1823" s="28">
        <v>42660</v>
      </c>
      <c r="E1823" s="27">
        <v>93.09</v>
      </c>
      <c r="F1823" s="27" t="s">
        <v>229</v>
      </c>
      <c r="G1823" s="27">
        <v>4.5</v>
      </c>
      <c r="H1823" s="36">
        <v>88.59</v>
      </c>
      <c r="I1823">
        <f t="shared" si="224"/>
        <v>87.667500000000004</v>
      </c>
      <c r="J1823">
        <f t="shared" si="225"/>
        <v>88.537500000000009</v>
      </c>
      <c r="K1823">
        <f t="shared" si="228"/>
        <v>0.87000000000000455</v>
      </c>
      <c r="L1823">
        <f t="shared" si="229"/>
        <v>86.362499999999997</v>
      </c>
      <c r="M1823">
        <f t="shared" si="230"/>
        <v>89.407500000000013</v>
      </c>
      <c r="N1823" t="str">
        <f t="shared" si="231"/>
        <v xml:space="preserve"> </v>
      </c>
      <c r="O1823">
        <f t="shared" si="226"/>
        <v>4.5525000000000002</v>
      </c>
      <c r="P1823">
        <f t="shared" si="227"/>
        <v>5.4225000000000003</v>
      </c>
    </row>
    <row r="1824" spans="1:16">
      <c r="A1824" s="27" t="s">
        <v>63</v>
      </c>
      <c r="B1824" s="27" t="s">
        <v>73</v>
      </c>
      <c r="C1824" s="27" t="s">
        <v>74</v>
      </c>
      <c r="D1824" s="28">
        <v>42703</v>
      </c>
      <c r="E1824" s="27">
        <v>93.09</v>
      </c>
      <c r="F1824" s="27" t="s">
        <v>229</v>
      </c>
      <c r="G1824" s="27">
        <v>4.55</v>
      </c>
      <c r="H1824" s="36">
        <v>88.54</v>
      </c>
      <c r="I1824">
        <f t="shared" si="224"/>
        <v>87.667500000000004</v>
      </c>
      <c r="J1824">
        <f t="shared" si="225"/>
        <v>88.537500000000009</v>
      </c>
      <c r="K1824">
        <f t="shared" si="228"/>
        <v>0.87000000000000455</v>
      </c>
      <c r="L1824">
        <f t="shared" si="229"/>
        <v>86.362499999999997</v>
      </c>
      <c r="M1824">
        <f t="shared" si="230"/>
        <v>89.407500000000013</v>
      </c>
      <c r="N1824" t="str">
        <f t="shared" si="231"/>
        <v xml:space="preserve"> </v>
      </c>
      <c r="O1824">
        <f t="shared" si="226"/>
        <v>4.5525000000000002</v>
      </c>
      <c r="P1824">
        <f t="shared" si="227"/>
        <v>5.4225000000000003</v>
      </c>
    </row>
    <row r="1825" spans="1:16">
      <c r="A1825" s="27" t="s">
        <v>63</v>
      </c>
      <c r="B1825" s="27" t="s">
        <v>73</v>
      </c>
      <c r="C1825" s="27" t="s">
        <v>74</v>
      </c>
      <c r="D1825" s="28">
        <v>42724</v>
      </c>
      <c r="E1825" s="27">
        <v>93.09</v>
      </c>
      <c r="F1825" s="27" t="s">
        <v>229</v>
      </c>
      <c r="G1825" s="27">
        <v>4.78</v>
      </c>
      <c r="H1825" s="36">
        <v>88.31</v>
      </c>
      <c r="I1825">
        <f t="shared" si="224"/>
        <v>87.667500000000004</v>
      </c>
      <c r="J1825">
        <f t="shared" si="225"/>
        <v>88.537500000000009</v>
      </c>
      <c r="K1825">
        <f t="shared" si="228"/>
        <v>0.87000000000000455</v>
      </c>
      <c r="L1825">
        <f t="shared" si="229"/>
        <v>86.362499999999997</v>
      </c>
      <c r="M1825">
        <f t="shared" si="230"/>
        <v>89.407500000000013</v>
      </c>
      <c r="N1825" t="str">
        <f t="shared" si="231"/>
        <v xml:space="preserve"> </v>
      </c>
      <c r="O1825">
        <f t="shared" si="226"/>
        <v>4.5525000000000002</v>
      </c>
      <c r="P1825">
        <f t="shared" si="227"/>
        <v>5.4225000000000003</v>
      </c>
    </row>
    <row r="1826" spans="1:16">
      <c r="A1826" s="27" t="s">
        <v>63</v>
      </c>
      <c r="B1826" s="27" t="s">
        <v>73</v>
      </c>
      <c r="C1826" s="27" t="s">
        <v>74</v>
      </c>
      <c r="D1826" s="28">
        <v>42786</v>
      </c>
      <c r="E1826" s="27">
        <v>93.09</v>
      </c>
      <c r="F1826" s="27" t="s">
        <v>229</v>
      </c>
      <c r="G1826" s="27">
        <v>4.96</v>
      </c>
      <c r="H1826" s="36">
        <v>88.13</v>
      </c>
      <c r="I1826">
        <f t="shared" si="224"/>
        <v>87.667500000000004</v>
      </c>
      <c r="J1826">
        <f t="shared" si="225"/>
        <v>88.537500000000009</v>
      </c>
      <c r="K1826">
        <f t="shared" si="228"/>
        <v>0.87000000000000455</v>
      </c>
      <c r="L1826">
        <f t="shared" si="229"/>
        <v>86.362499999999997</v>
      </c>
      <c r="M1826">
        <f t="shared" si="230"/>
        <v>89.407500000000013</v>
      </c>
      <c r="N1826" t="str">
        <f t="shared" si="231"/>
        <v xml:space="preserve"> </v>
      </c>
      <c r="O1826">
        <f t="shared" si="226"/>
        <v>4.5525000000000002</v>
      </c>
      <c r="P1826">
        <f t="shared" si="227"/>
        <v>5.4225000000000003</v>
      </c>
    </row>
    <row r="1827" spans="1:16">
      <c r="A1827" s="27" t="s">
        <v>63</v>
      </c>
      <c r="B1827" s="27" t="s">
        <v>73</v>
      </c>
      <c r="C1827" s="27" t="s">
        <v>74</v>
      </c>
      <c r="D1827" s="28">
        <v>42821</v>
      </c>
      <c r="E1827" s="27">
        <v>93.09</v>
      </c>
      <c r="F1827" s="27" t="s">
        <v>229</v>
      </c>
      <c r="G1827" s="27">
        <v>4.7300000000000004</v>
      </c>
      <c r="H1827" s="36">
        <v>88.36</v>
      </c>
      <c r="I1827">
        <f t="shared" si="224"/>
        <v>87.667500000000004</v>
      </c>
      <c r="J1827">
        <f t="shared" si="225"/>
        <v>88.537500000000009</v>
      </c>
      <c r="K1827">
        <f t="shared" si="228"/>
        <v>0.87000000000000455</v>
      </c>
      <c r="L1827">
        <f t="shared" si="229"/>
        <v>86.362499999999997</v>
      </c>
      <c r="M1827">
        <f t="shared" si="230"/>
        <v>89.407500000000013</v>
      </c>
      <c r="N1827" t="str">
        <f t="shared" si="231"/>
        <v xml:space="preserve"> </v>
      </c>
      <c r="O1827">
        <f t="shared" si="226"/>
        <v>4.5525000000000002</v>
      </c>
      <c r="P1827">
        <f t="shared" si="227"/>
        <v>5.4225000000000003</v>
      </c>
    </row>
    <row r="1828" spans="1:16">
      <c r="A1828" s="27" t="s">
        <v>63</v>
      </c>
      <c r="B1828" s="27" t="s">
        <v>73</v>
      </c>
      <c r="C1828" s="27" t="s">
        <v>74</v>
      </c>
      <c r="D1828" s="28">
        <v>42851</v>
      </c>
      <c r="E1828" s="27">
        <v>93.09</v>
      </c>
      <c r="F1828" s="27" t="s">
        <v>229</v>
      </c>
      <c r="G1828" s="27">
        <v>4.8600000000000003</v>
      </c>
      <c r="H1828" s="36">
        <v>88.23</v>
      </c>
      <c r="I1828">
        <f t="shared" si="224"/>
        <v>87.667500000000004</v>
      </c>
      <c r="J1828">
        <f t="shared" si="225"/>
        <v>88.537500000000009</v>
      </c>
      <c r="K1828">
        <f t="shared" si="228"/>
        <v>0.87000000000000455</v>
      </c>
      <c r="L1828">
        <f t="shared" si="229"/>
        <v>86.362499999999997</v>
      </c>
      <c r="M1828">
        <f t="shared" si="230"/>
        <v>89.407500000000013</v>
      </c>
      <c r="N1828" t="str">
        <f t="shared" si="231"/>
        <v xml:space="preserve"> </v>
      </c>
      <c r="O1828">
        <f t="shared" si="226"/>
        <v>4.5525000000000002</v>
      </c>
      <c r="P1828">
        <f t="shared" si="227"/>
        <v>5.4225000000000003</v>
      </c>
    </row>
    <row r="1829" spans="1:16">
      <c r="A1829" s="27" t="s">
        <v>63</v>
      </c>
      <c r="B1829" s="27" t="s">
        <v>73</v>
      </c>
      <c r="C1829" s="27" t="s">
        <v>74</v>
      </c>
      <c r="D1829" s="28">
        <v>42884</v>
      </c>
      <c r="E1829" s="27">
        <v>93.09</v>
      </c>
      <c r="F1829" s="27" t="s">
        <v>229</v>
      </c>
      <c r="G1829" s="27">
        <v>7.36</v>
      </c>
      <c r="H1829" s="36">
        <v>85.73</v>
      </c>
      <c r="I1829">
        <f t="shared" si="224"/>
        <v>87.667500000000004</v>
      </c>
      <c r="J1829">
        <f t="shared" si="225"/>
        <v>88.537500000000009</v>
      </c>
      <c r="K1829">
        <f t="shared" si="228"/>
        <v>0.87000000000000455</v>
      </c>
      <c r="L1829">
        <f t="shared" si="229"/>
        <v>86.362499999999997</v>
      </c>
      <c r="M1829">
        <f t="shared" si="230"/>
        <v>89.407500000000013</v>
      </c>
      <c r="N1829" t="str">
        <f t="shared" si="231"/>
        <v>OUTLIER</v>
      </c>
      <c r="O1829">
        <f t="shared" si="226"/>
        <v>4.5525000000000002</v>
      </c>
      <c r="P1829">
        <f t="shared" si="227"/>
        <v>5.4225000000000003</v>
      </c>
    </row>
    <row r="1830" spans="1:16">
      <c r="A1830" s="27" t="s">
        <v>63</v>
      </c>
      <c r="B1830" s="27" t="s">
        <v>73</v>
      </c>
      <c r="C1830" s="27" t="s">
        <v>74</v>
      </c>
      <c r="D1830" s="28">
        <v>42912</v>
      </c>
      <c r="E1830" s="27">
        <v>93.09</v>
      </c>
      <c r="F1830" s="27" t="s">
        <v>229</v>
      </c>
      <c r="G1830" s="27">
        <v>8.06</v>
      </c>
      <c r="H1830" s="36">
        <v>85.03</v>
      </c>
      <c r="I1830">
        <f t="shared" si="224"/>
        <v>87.667500000000004</v>
      </c>
      <c r="J1830">
        <f t="shared" si="225"/>
        <v>88.537500000000009</v>
      </c>
      <c r="K1830">
        <f t="shared" si="228"/>
        <v>0.87000000000000455</v>
      </c>
      <c r="L1830">
        <f t="shared" si="229"/>
        <v>86.362499999999997</v>
      </c>
      <c r="M1830">
        <f t="shared" si="230"/>
        <v>89.407500000000013</v>
      </c>
      <c r="N1830" t="str">
        <f t="shared" si="231"/>
        <v>OUTLIER</v>
      </c>
      <c r="O1830">
        <f t="shared" si="226"/>
        <v>4.5525000000000002</v>
      </c>
      <c r="P1830">
        <f t="shared" si="227"/>
        <v>5.4225000000000003</v>
      </c>
    </row>
    <row r="1831" spans="1:16">
      <c r="A1831" s="27" t="s">
        <v>63</v>
      </c>
      <c r="B1831" s="27" t="s">
        <v>73</v>
      </c>
      <c r="C1831" s="27" t="s">
        <v>74</v>
      </c>
      <c r="D1831" s="28">
        <v>42940</v>
      </c>
      <c r="E1831" s="27">
        <v>93.09</v>
      </c>
      <c r="F1831" s="27" t="s">
        <v>229</v>
      </c>
      <c r="G1831" s="27">
        <v>8.7100000000000009</v>
      </c>
      <c r="H1831" s="36">
        <v>84.38</v>
      </c>
      <c r="I1831">
        <f t="shared" si="224"/>
        <v>87.667500000000004</v>
      </c>
      <c r="J1831">
        <f t="shared" si="225"/>
        <v>88.537500000000009</v>
      </c>
      <c r="K1831">
        <f t="shared" si="228"/>
        <v>0.87000000000000455</v>
      </c>
      <c r="L1831">
        <f t="shared" si="229"/>
        <v>86.362499999999997</v>
      </c>
      <c r="M1831">
        <f t="shared" si="230"/>
        <v>89.407500000000013</v>
      </c>
      <c r="N1831" t="str">
        <f t="shared" si="231"/>
        <v>OUTLIER</v>
      </c>
      <c r="O1831">
        <f t="shared" si="226"/>
        <v>4.5525000000000002</v>
      </c>
      <c r="P1831">
        <f t="shared" si="227"/>
        <v>5.4225000000000003</v>
      </c>
    </row>
    <row r="1832" spans="1:16">
      <c r="A1832" s="27" t="s">
        <v>63</v>
      </c>
      <c r="B1832" s="27" t="s">
        <v>73</v>
      </c>
      <c r="C1832" s="27" t="s">
        <v>74</v>
      </c>
      <c r="D1832" s="28">
        <v>42975</v>
      </c>
      <c r="E1832" s="27">
        <v>93.09</v>
      </c>
      <c r="F1832" s="27" t="s">
        <v>229</v>
      </c>
      <c r="G1832" s="27">
        <v>5.83</v>
      </c>
      <c r="H1832" s="36">
        <v>87.26</v>
      </c>
      <c r="I1832">
        <f t="shared" si="224"/>
        <v>87.667500000000004</v>
      </c>
      <c r="J1832">
        <f t="shared" si="225"/>
        <v>88.537500000000009</v>
      </c>
      <c r="K1832">
        <f t="shared" si="228"/>
        <v>0.87000000000000455</v>
      </c>
      <c r="L1832">
        <f t="shared" si="229"/>
        <v>86.362499999999997</v>
      </c>
      <c r="M1832">
        <f t="shared" si="230"/>
        <v>89.407500000000013</v>
      </c>
      <c r="N1832" t="str">
        <f t="shared" si="231"/>
        <v xml:space="preserve"> </v>
      </c>
      <c r="O1832">
        <f t="shared" si="226"/>
        <v>4.5525000000000002</v>
      </c>
      <c r="P1832">
        <f t="shared" si="227"/>
        <v>5.4225000000000003</v>
      </c>
    </row>
    <row r="1833" spans="1:16">
      <c r="A1833" s="27" t="s">
        <v>63</v>
      </c>
      <c r="B1833" s="27" t="s">
        <v>73</v>
      </c>
      <c r="C1833" s="27" t="s">
        <v>74</v>
      </c>
      <c r="D1833" s="28">
        <v>42996</v>
      </c>
      <c r="E1833" s="27">
        <v>93.09</v>
      </c>
      <c r="F1833" s="27" t="s">
        <v>229</v>
      </c>
      <c r="G1833" s="27">
        <v>5.3</v>
      </c>
      <c r="H1833" s="36">
        <v>87.79</v>
      </c>
      <c r="I1833">
        <f t="shared" si="224"/>
        <v>87.667500000000004</v>
      </c>
      <c r="J1833">
        <f t="shared" si="225"/>
        <v>88.537500000000009</v>
      </c>
      <c r="K1833">
        <f t="shared" si="228"/>
        <v>0.87000000000000455</v>
      </c>
      <c r="L1833">
        <f t="shared" si="229"/>
        <v>86.362499999999997</v>
      </c>
      <c r="M1833">
        <f t="shared" si="230"/>
        <v>89.407500000000013</v>
      </c>
      <c r="N1833" t="str">
        <f t="shared" si="231"/>
        <v xml:space="preserve"> </v>
      </c>
      <c r="O1833">
        <f t="shared" si="226"/>
        <v>4.5525000000000002</v>
      </c>
      <c r="P1833">
        <f t="shared" si="227"/>
        <v>5.4225000000000003</v>
      </c>
    </row>
    <row r="1834" spans="1:16">
      <c r="A1834" s="27" t="s">
        <v>63</v>
      </c>
      <c r="B1834" s="27" t="s">
        <v>73</v>
      </c>
      <c r="C1834" s="27" t="s">
        <v>74</v>
      </c>
      <c r="D1834" s="28">
        <v>43026</v>
      </c>
      <c r="E1834" s="27">
        <v>93.09</v>
      </c>
      <c r="F1834" s="27" t="s">
        <v>229</v>
      </c>
      <c r="G1834" s="27">
        <v>4.9800000000000004</v>
      </c>
      <c r="H1834" s="36">
        <v>88.11</v>
      </c>
      <c r="I1834">
        <f t="shared" si="224"/>
        <v>87.667500000000004</v>
      </c>
      <c r="J1834">
        <f t="shared" si="225"/>
        <v>88.537500000000009</v>
      </c>
      <c r="K1834">
        <f t="shared" si="228"/>
        <v>0.87000000000000455</v>
      </c>
      <c r="L1834">
        <f t="shared" si="229"/>
        <v>86.362499999999997</v>
      </c>
      <c r="M1834">
        <f t="shared" si="230"/>
        <v>89.407500000000013</v>
      </c>
      <c r="N1834" t="str">
        <f t="shared" si="231"/>
        <v xml:space="preserve"> </v>
      </c>
      <c r="O1834">
        <f t="shared" si="226"/>
        <v>4.5525000000000002</v>
      </c>
      <c r="P1834">
        <f t="shared" si="227"/>
        <v>5.4225000000000003</v>
      </c>
    </row>
    <row r="1835" spans="1:16">
      <c r="A1835" s="27" t="s">
        <v>63</v>
      </c>
      <c r="B1835" s="27" t="s">
        <v>73</v>
      </c>
      <c r="C1835" s="27" t="s">
        <v>74</v>
      </c>
      <c r="D1835" s="28">
        <v>43061</v>
      </c>
      <c r="E1835" s="27">
        <v>93.09</v>
      </c>
      <c r="F1835" s="27" t="s">
        <v>229</v>
      </c>
      <c r="G1835" s="27">
        <v>4.96</v>
      </c>
      <c r="H1835" s="36">
        <v>88.13</v>
      </c>
      <c r="I1835">
        <f t="shared" si="224"/>
        <v>87.667500000000004</v>
      </c>
      <c r="J1835">
        <f t="shared" si="225"/>
        <v>88.537500000000009</v>
      </c>
      <c r="K1835">
        <f t="shared" si="228"/>
        <v>0.87000000000000455</v>
      </c>
      <c r="L1835">
        <f t="shared" si="229"/>
        <v>86.362499999999997</v>
      </c>
      <c r="M1835">
        <f t="shared" si="230"/>
        <v>89.407500000000013</v>
      </c>
      <c r="N1835" t="str">
        <f t="shared" si="231"/>
        <v xml:space="preserve"> </v>
      </c>
      <c r="O1835">
        <f t="shared" si="226"/>
        <v>4.5525000000000002</v>
      </c>
      <c r="P1835">
        <f t="shared" si="227"/>
        <v>5.4225000000000003</v>
      </c>
    </row>
    <row r="1836" spans="1:16">
      <c r="A1836" s="27" t="s">
        <v>63</v>
      </c>
      <c r="B1836" s="27" t="s">
        <v>73</v>
      </c>
      <c r="C1836" s="27" t="s">
        <v>74</v>
      </c>
      <c r="D1836" s="28">
        <v>43088</v>
      </c>
      <c r="E1836" s="27">
        <v>93.09</v>
      </c>
      <c r="F1836" s="27" t="s">
        <v>229</v>
      </c>
      <c r="G1836" s="27">
        <v>4.72</v>
      </c>
      <c r="H1836" s="36">
        <v>88.37</v>
      </c>
      <c r="I1836">
        <f t="shared" si="224"/>
        <v>87.667500000000004</v>
      </c>
      <c r="J1836">
        <f t="shared" si="225"/>
        <v>88.537500000000009</v>
      </c>
      <c r="K1836">
        <f t="shared" si="228"/>
        <v>0.87000000000000455</v>
      </c>
      <c r="L1836">
        <f t="shared" si="229"/>
        <v>86.362499999999997</v>
      </c>
      <c r="M1836">
        <f t="shared" si="230"/>
        <v>89.407500000000013</v>
      </c>
      <c r="N1836" t="str">
        <f t="shared" si="231"/>
        <v xml:space="preserve"> </v>
      </c>
      <c r="O1836">
        <f t="shared" si="226"/>
        <v>4.5525000000000002</v>
      </c>
      <c r="P1836">
        <f t="shared" si="227"/>
        <v>5.4225000000000003</v>
      </c>
    </row>
    <row r="1837" spans="1:16">
      <c r="A1837" s="27" t="s">
        <v>63</v>
      </c>
      <c r="B1837" s="27" t="s">
        <v>73</v>
      </c>
      <c r="C1837" s="27" t="s">
        <v>74</v>
      </c>
      <c r="D1837" s="28">
        <v>43130</v>
      </c>
      <c r="E1837" s="27">
        <v>93.09</v>
      </c>
      <c r="F1837" s="27" t="s">
        <v>229</v>
      </c>
      <c r="G1837" s="27">
        <v>4.76</v>
      </c>
      <c r="H1837" s="36">
        <v>88.33</v>
      </c>
      <c r="I1837">
        <f t="shared" si="224"/>
        <v>87.667500000000004</v>
      </c>
      <c r="J1837">
        <f t="shared" si="225"/>
        <v>88.537500000000009</v>
      </c>
      <c r="K1837">
        <f t="shared" si="228"/>
        <v>0.87000000000000455</v>
      </c>
      <c r="L1837">
        <f t="shared" si="229"/>
        <v>86.362499999999997</v>
      </c>
      <c r="M1837">
        <f t="shared" si="230"/>
        <v>89.407500000000013</v>
      </c>
      <c r="N1837" t="str">
        <f t="shared" si="231"/>
        <v xml:space="preserve"> </v>
      </c>
      <c r="O1837">
        <f t="shared" si="226"/>
        <v>4.5525000000000002</v>
      </c>
      <c r="P1837">
        <f t="shared" si="227"/>
        <v>5.4225000000000003</v>
      </c>
    </row>
    <row r="1838" spans="1:16">
      <c r="A1838" s="27" t="s">
        <v>63</v>
      </c>
      <c r="B1838" s="27" t="s">
        <v>73</v>
      </c>
      <c r="C1838" s="27" t="s">
        <v>74</v>
      </c>
      <c r="D1838" s="28">
        <v>43157</v>
      </c>
      <c r="E1838" s="27">
        <v>93.09</v>
      </c>
      <c r="F1838" s="27" t="s">
        <v>229</v>
      </c>
      <c r="G1838" s="27">
        <v>5.46</v>
      </c>
      <c r="H1838" s="36">
        <v>87.63</v>
      </c>
      <c r="I1838">
        <f t="shared" si="224"/>
        <v>87.667500000000004</v>
      </c>
      <c r="J1838">
        <f t="shared" si="225"/>
        <v>88.537500000000009</v>
      </c>
      <c r="K1838">
        <f t="shared" si="228"/>
        <v>0.87000000000000455</v>
      </c>
      <c r="L1838">
        <f t="shared" si="229"/>
        <v>86.362499999999997</v>
      </c>
      <c r="M1838">
        <f t="shared" si="230"/>
        <v>89.407500000000013</v>
      </c>
      <c r="N1838" t="str">
        <f t="shared" si="231"/>
        <v xml:space="preserve"> </v>
      </c>
      <c r="O1838">
        <f t="shared" si="226"/>
        <v>4.5525000000000002</v>
      </c>
      <c r="P1838">
        <f t="shared" si="227"/>
        <v>5.4225000000000003</v>
      </c>
    </row>
    <row r="1839" spans="1:16">
      <c r="A1839" s="27" t="s">
        <v>63</v>
      </c>
      <c r="B1839" s="27" t="s">
        <v>73</v>
      </c>
      <c r="C1839" s="27" t="s">
        <v>74</v>
      </c>
      <c r="D1839" s="28">
        <v>43185</v>
      </c>
      <c r="E1839" s="27">
        <v>93.09</v>
      </c>
      <c r="F1839" s="27" t="s">
        <v>229</v>
      </c>
      <c r="G1839" s="27">
        <v>4.63</v>
      </c>
      <c r="H1839" s="36">
        <v>88.46</v>
      </c>
      <c r="I1839">
        <f t="shared" si="224"/>
        <v>87.667500000000004</v>
      </c>
      <c r="J1839">
        <f t="shared" si="225"/>
        <v>88.537500000000009</v>
      </c>
      <c r="K1839">
        <f t="shared" si="228"/>
        <v>0.87000000000000455</v>
      </c>
      <c r="L1839">
        <f t="shared" si="229"/>
        <v>86.362499999999997</v>
      </c>
      <c r="M1839">
        <f t="shared" si="230"/>
        <v>89.407500000000013</v>
      </c>
      <c r="N1839" t="str">
        <f t="shared" si="231"/>
        <v xml:space="preserve"> </v>
      </c>
      <c r="O1839">
        <f t="shared" si="226"/>
        <v>4.5525000000000002</v>
      </c>
      <c r="P1839">
        <f t="shared" si="227"/>
        <v>5.4225000000000003</v>
      </c>
    </row>
    <row r="1840" spans="1:16">
      <c r="A1840" s="27" t="s">
        <v>63</v>
      </c>
      <c r="B1840" s="27" t="s">
        <v>73</v>
      </c>
      <c r="C1840" s="27" t="s">
        <v>74</v>
      </c>
      <c r="D1840" s="28">
        <v>43213</v>
      </c>
      <c r="E1840" s="27">
        <v>93.09</v>
      </c>
      <c r="F1840" s="27" t="s">
        <v>229</v>
      </c>
      <c r="G1840" s="27">
        <v>5.54</v>
      </c>
      <c r="H1840" s="36">
        <v>87.55</v>
      </c>
      <c r="I1840">
        <f t="shared" si="224"/>
        <v>87.667500000000004</v>
      </c>
      <c r="J1840">
        <f t="shared" si="225"/>
        <v>88.537500000000009</v>
      </c>
      <c r="K1840">
        <f t="shared" si="228"/>
        <v>0.87000000000000455</v>
      </c>
      <c r="L1840">
        <f t="shared" si="229"/>
        <v>86.362499999999997</v>
      </c>
      <c r="M1840">
        <f t="shared" si="230"/>
        <v>89.407500000000013</v>
      </c>
      <c r="N1840" t="str">
        <f t="shared" si="231"/>
        <v xml:space="preserve"> </v>
      </c>
      <c r="O1840">
        <f t="shared" si="226"/>
        <v>4.5525000000000002</v>
      </c>
      <c r="P1840">
        <f t="shared" si="227"/>
        <v>5.4225000000000003</v>
      </c>
    </row>
    <row r="1841" spans="1:16">
      <c r="A1841" s="27" t="s">
        <v>63</v>
      </c>
      <c r="B1841" s="27" t="s">
        <v>73</v>
      </c>
      <c r="C1841" s="27" t="s">
        <v>74</v>
      </c>
      <c r="D1841" s="28">
        <v>43235</v>
      </c>
      <c r="E1841" s="27">
        <v>93.09</v>
      </c>
      <c r="F1841" s="27" t="s">
        <v>229</v>
      </c>
      <c r="G1841" s="27">
        <v>4.7</v>
      </c>
      <c r="H1841" s="36">
        <v>88.39</v>
      </c>
      <c r="I1841">
        <f t="shared" si="224"/>
        <v>87.667500000000004</v>
      </c>
      <c r="J1841">
        <f t="shared" si="225"/>
        <v>88.537500000000009</v>
      </c>
      <c r="K1841">
        <f t="shared" si="228"/>
        <v>0.87000000000000455</v>
      </c>
      <c r="L1841">
        <f t="shared" si="229"/>
        <v>86.362499999999997</v>
      </c>
      <c r="M1841">
        <f t="shared" si="230"/>
        <v>89.407500000000013</v>
      </c>
      <c r="N1841" t="str">
        <f t="shared" si="231"/>
        <v xml:space="preserve"> </v>
      </c>
      <c r="O1841">
        <f t="shared" si="226"/>
        <v>4.5525000000000002</v>
      </c>
      <c r="P1841">
        <f t="shared" si="227"/>
        <v>5.4225000000000003</v>
      </c>
    </row>
    <row r="1842" spans="1:16">
      <c r="A1842" s="27" t="s">
        <v>63</v>
      </c>
      <c r="B1842" s="27" t="s">
        <v>73</v>
      </c>
      <c r="C1842" s="27" t="s">
        <v>74</v>
      </c>
      <c r="D1842" s="28">
        <v>43271</v>
      </c>
      <c r="E1842" s="27">
        <v>93.09</v>
      </c>
      <c r="F1842" s="27" t="s">
        <v>229</v>
      </c>
      <c r="G1842" s="27">
        <v>6.18</v>
      </c>
      <c r="H1842" s="36">
        <v>86.91</v>
      </c>
      <c r="I1842">
        <f t="shared" si="224"/>
        <v>87.667500000000004</v>
      </c>
      <c r="J1842">
        <f t="shared" si="225"/>
        <v>88.537500000000009</v>
      </c>
      <c r="K1842">
        <f t="shared" si="228"/>
        <v>0.87000000000000455</v>
      </c>
      <c r="L1842">
        <f t="shared" si="229"/>
        <v>86.362499999999997</v>
      </c>
      <c r="M1842">
        <f t="shared" si="230"/>
        <v>89.407500000000013</v>
      </c>
      <c r="N1842" t="str">
        <f t="shared" si="231"/>
        <v xml:space="preserve"> </v>
      </c>
      <c r="O1842">
        <f t="shared" si="226"/>
        <v>4.5525000000000002</v>
      </c>
      <c r="P1842">
        <f t="shared" si="227"/>
        <v>5.4225000000000003</v>
      </c>
    </row>
    <row r="1843" spans="1:16">
      <c r="A1843" s="27" t="s">
        <v>63</v>
      </c>
      <c r="B1843" s="27" t="s">
        <v>73</v>
      </c>
      <c r="C1843" s="27" t="s">
        <v>74</v>
      </c>
      <c r="D1843" s="28">
        <v>43306</v>
      </c>
      <c r="E1843" s="27">
        <v>93.09</v>
      </c>
      <c r="F1843" s="27" t="s">
        <v>229</v>
      </c>
      <c r="G1843" s="27">
        <v>4.8099999999999996</v>
      </c>
      <c r="H1843" s="36">
        <v>88.28</v>
      </c>
      <c r="I1843">
        <f t="shared" si="224"/>
        <v>87.667500000000004</v>
      </c>
      <c r="J1843">
        <f t="shared" si="225"/>
        <v>88.537500000000009</v>
      </c>
      <c r="K1843">
        <f t="shared" si="228"/>
        <v>0.87000000000000455</v>
      </c>
      <c r="L1843">
        <f t="shared" si="229"/>
        <v>86.362499999999997</v>
      </c>
      <c r="M1843">
        <f t="shared" si="230"/>
        <v>89.407500000000013</v>
      </c>
      <c r="N1843" t="str">
        <f t="shared" si="231"/>
        <v xml:space="preserve"> </v>
      </c>
      <c r="O1843">
        <f t="shared" si="226"/>
        <v>4.5525000000000002</v>
      </c>
      <c r="P1843">
        <f t="shared" si="227"/>
        <v>5.4225000000000003</v>
      </c>
    </row>
    <row r="1844" spans="1:16">
      <c r="A1844" s="27" t="s">
        <v>63</v>
      </c>
      <c r="B1844" s="27" t="s">
        <v>73</v>
      </c>
      <c r="C1844" s="27" t="s">
        <v>74</v>
      </c>
      <c r="D1844" s="28">
        <v>43334</v>
      </c>
      <c r="E1844" s="27">
        <v>93.09</v>
      </c>
      <c r="F1844" s="27" t="s">
        <v>229</v>
      </c>
      <c r="G1844" s="27">
        <v>7.16</v>
      </c>
      <c r="H1844" s="36">
        <v>85.93</v>
      </c>
      <c r="I1844">
        <f t="shared" si="224"/>
        <v>87.667500000000004</v>
      </c>
      <c r="J1844">
        <f t="shared" si="225"/>
        <v>88.537500000000009</v>
      </c>
      <c r="K1844">
        <f t="shared" si="228"/>
        <v>0.87000000000000455</v>
      </c>
      <c r="L1844">
        <f t="shared" si="229"/>
        <v>86.362499999999997</v>
      </c>
      <c r="M1844">
        <f t="shared" si="230"/>
        <v>89.407500000000013</v>
      </c>
      <c r="N1844" t="str">
        <f t="shared" si="231"/>
        <v>OUTLIER</v>
      </c>
      <c r="O1844">
        <f t="shared" si="226"/>
        <v>4.5525000000000002</v>
      </c>
      <c r="P1844">
        <f t="shared" si="227"/>
        <v>5.4225000000000003</v>
      </c>
    </row>
    <row r="1845" spans="1:16">
      <c r="A1845" s="27" t="s">
        <v>63</v>
      </c>
      <c r="B1845" s="27" t="s">
        <v>73</v>
      </c>
      <c r="C1845" s="27" t="s">
        <v>74</v>
      </c>
      <c r="D1845" s="28">
        <v>43368</v>
      </c>
      <c r="E1845" s="27">
        <v>93.09</v>
      </c>
      <c r="F1845" s="27" t="s">
        <v>229</v>
      </c>
      <c r="G1845" s="27">
        <v>5.52</v>
      </c>
      <c r="H1845" s="36">
        <v>87.57</v>
      </c>
      <c r="I1845">
        <f t="shared" si="224"/>
        <v>87.667500000000004</v>
      </c>
      <c r="J1845">
        <f t="shared" si="225"/>
        <v>88.537500000000009</v>
      </c>
      <c r="K1845">
        <f t="shared" si="228"/>
        <v>0.87000000000000455</v>
      </c>
      <c r="L1845">
        <f t="shared" si="229"/>
        <v>86.362499999999997</v>
      </c>
      <c r="M1845">
        <f t="shared" si="230"/>
        <v>89.407500000000013</v>
      </c>
      <c r="N1845" t="str">
        <f t="shared" si="231"/>
        <v xml:space="preserve"> </v>
      </c>
      <c r="O1845">
        <f t="shared" si="226"/>
        <v>4.5525000000000002</v>
      </c>
      <c r="P1845">
        <f t="shared" si="227"/>
        <v>5.4225000000000003</v>
      </c>
    </row>
    <row r="1846" spans="1:16">
      <c r="A1846" s="27" t="s">
        <v>63</v>
      </c>
      <c r="B1846" s="27" t="s">
        <v>73</v>
      </c>
      <c r="C1846" s="27" t="s">
        <v>74</v>
      </c>
      <c r="D1846" s="28">
        <v>43390</v>
      </c>
      <c r="E1846" s="27">
        <v>93.09</v>
      </c>
      <c r="F1846" s="27" t="s">
        <v>229</v>
      </c>
      <c r="G1846" s="27">
        <v>5.04</v>
      </c>
      <c r="H1846" s="36">
        <v>88.05</v>
      </c>
      <c r="I1846">
        <f t="shared" si="224"/>
        <v>87.667500000000004</v>
      </c>
      <c r="J1846">
        <f t="shared" si="225"/>
        <v>88.537500000000009</v>
      </c>
      <c r="K1846">
        <f t="shared" si="228"/>
        <v>0.87000000000000455</v>
      </c>
      <c r="L1846">
        <f t="shared" si="229"/>
        <v>86.362499999999997</v>
      </c>
      <c r="M1846">
        <f t="shared" si="230"/>
        <v>89.407500000000013</v>
      </c>
      <c r="N1846" t="str">
        <f t="shared" si="231"/>
        <v xml:space="preserve"> </v>
      </c>
      <c r="O1846">
        <f t="shared" si="226"/>
        <v>4.5525000000000002</v>
      </c>
      <c r="P1846">
        <f t="shared" si="227"/>
        <v>5.4225000000000003</v>
      </c>
    </row>
    <row r="1847" spans="1:16">
      <c r="A1847" s="27" t="s">
        <v>63</v>
      </c>
      <c r="B1847" s="27" t="s">
        <v>73</v>
      </c>
      <c r="C1847" s="27" t="s">
        <v>74</v>
      </c>
      <c r="D1847" s="28">
        <v>43423</v>
      </c>
      <c r="E1847" s="27">
        <v>93.09</v>
      </c>
      <c r="F1847" s="27" t="s">
        <v>229</v>
      </c>
      <c r="G1847" s="27">
        <v>3.9</v>
      </c>
      <c r="H1847" s="36">
        <v>89.19</v>
      </c>
      <c r="I1847">
        <f t="shared" si="224"/>
        <v>87.667500000000004</v>
      </c>
      <c r="J1847">
        <f t="shared" si="225"/>
        <v>88.537500000000009</v>
      </c>
      <c r="K1847">
        <f t="shared" si="228"/>
        <v>0.87000000000000455</v>
      </c>
      <c r="L1847">
        <f t="shared" si="229"/>
        <v>86.362499999999997</v>
      </c>
      <c r="M1847">
        <f t="shared" si="230"/>
        <v>89.407500000000013</v>
      </c>
      <c r="N1847" t="str">
        <f t="shared" si="231"/>
        <v xml:space="preserve"> </v>
      </c>
      <c r="O1847">
        <f t="shared" si="226"/>
        <v>4.5525000000000002</v>
      </c>
      <c r="P1847">
        <f t="shared" si="227"/>
        <v>5.4225000000000003</v>
      </c>
    </row>
    <row r="1848" spans="1:16">
      <c r="A1848" s="27" t="s">
        <v>63</v>
      </c>
      <c r="B1848" s="27" t="s">
        <v>73</v>
      </c>
      <c r="C1848" s="27" t="s">
        <v>74</v>
      </c>
      <c r="D1848" s="28">
        <v>43452</v>
      </c>
      <c r="E1848" s="27">
        <v>93.09</v>
      </c>
      <c r="F1848" s="27" t="s">
        <v>229</v>
      </c>
      <c r="G1848" s="27">
        <v>3.98</v>
      </c>
      <c r="H1848" s="36">
        <v>89.11</v>
      </c>
      <c r="I1848">
        <f t="shared" si="224"/>
        <v>87.667500000000004</v>
      </c>
      <c r="J1848">
        <f t="shared" si="225"/>
        <v>88.537500000000009</v>
      </c>
      <c r="K1848">
        <f t="shared" si="228"/>
        <v>0.87000000000000455</v>
      </c>
      <c r="L1848">
        <f t="shared" si="229"/>
        <v>86.362499999999997</v>
      </c>
      <c r="M1848">
        <f t="shared" si="230"/>
        <v>89.407500000000013</v>
      </c>
      <c r="N1848" t="str">
        <f t="shared" si="231"/>
        <v xml:space="preserve"> </v>
      </c>
      <c r="O1848">
        <f t="shared" si="226"/>
        <v>4.5525000000000002</v>
      </c>
      <c r="P1848">
        <f t="shared" si="227"/>
        <v>5.4225000000000003</v>
      </c>
    </row>
    <row r="1849" spans="1:16">
      <c r="A1849" s="27" t="s">
        <v>63</v>
      </c>
      <c r="B1849" s="27" t="s">
        <v>73</v>
      </c>
      <c r="C1849" s="27" t="s">
        <v>74</v>
      </c>
      <c r="D1849" s="28">
        <v>43493</v>
      </c>
      <c r="E1849" s="27">
        <v>93.09</v>
      </c>
      <c r="F1849" s="27" t="s">
        <v>229</v>
      </c>
      <c r="G1849" s="27">
        <v>4.5599999999999996</v>
      </c>
      <c r="H1849" s="36">
        <v>88.53</v>
      </c>
      <c r="I1849">
        <f t="shared" si="224"/>
        <v>87.667500000000004</v>
      </c>
      <c r="J1849">
        <f t="shared" si="225"/>
        <v>88.537500000000009</v>
      </c>
      <c r="K1849">
        <f t="shared" si="228"/>
        <v>0.87000000000000455</v>
      </c>
      <c r="L1849">
        <f t="shared" si="229"/>
        <v>86.362499999999997</v>
      </c>
      <c r="M1849">
        <f t="shared" si="230"/>
        <v>89.407500000000013</v>
      </c>
      <c r="N1849" t="str">
        <f t="shared" si="231"/>
        <v xml:space="preserve"> </v>
      </c>
      <c r="O1849">
        <f t="shared" si="226"/>
        <v>4.5525000000000002</v>
      </c>
      <c r="P1849">
        <f t="shared" si="227"/>
        <v>5.4225000000000003</v>
      </c>
    </row>
    <row r="1850" spans="1:16">
      <c r="A1850" s="27" t="s">
        <v>63</v>
      </c>
      <c r="B1850" s="27" t="s">
        <v>73</v>
      </c>
      <c r="C1850" s="27" t="s">
        <v>74</v>
      </c>
      <c r="D1850" s="28">
        <v>43521</v>
      </c>
      <c r="E1850" s="27">
        <v>93.09</v>
      </c>
      <c r="F1850" s="27" t="s">
        <v>229</v>
      </c>
      <c r="G1850" s="27">
        <v>5.09</v>
      </c>
      <c r="H1850" s="36">
        <v>88</v>
      </c>
      <c r="I1850">
        <f t="shared" si="224"/>
        <v>87.667500000000004</v>
      </c>
      <c r="J1850">
        <f t="shared" si="225"/>
        <v>88.537500000000009</v>
      </c>
      <c r="K1850">
        <f t="shared" si="228"/>
        <v>0.87000000000000455</v>
      </c>
      <c r="L1850">
        <f t="shared" si="229"/>
        <v>86.362499999999997</v>
      </c>
      <c r="M1850">
        <f t="shared" si="230"/>
        <v>89.407500000000013</v>
      </c>
      <c r="N1850" t="str">
        <f t="shared" si="231"/>
        <v xml:space="preserve"> </v>
      </c>
      <c r="O1850">
        <f t="shared" si="226"/>
        <v>4.5525000000000002</v>
      </c>
      <c r="P1850">
        <f t="shared" si="227"/>
        <v>5.4225000000000003</v>
      </c>
    </row>
    <row r="1851" spans="1:16">
      <c r="A1851" s="27" t="s">
        <v>63</v>
      </c>
      <c r="B1851" s="27" t="s">
        <v>73</v>
      </c>
      <c r="C1851" s="27" t="s">
        <v>74</v>
      </c>
      <c r="D1851" s="28">
        <v>43549</v>
      </c>
      <c r="E1851" s="27">
        <v>93.09</v>
      </c>
      <c r="F1851" s="27" t="s">
        <v>229</v>
      </c>
      <c r="G1851" s="27">
        <v>4.8899999999999997</v>
      </c>
      <c r="H1851" s="36">
        <v>88.2</v>
      </c>
      <c r="I1851">
        <f t="shared" si="224"/>
        <v>87.667500000000004</v>
      </c>
      <c r="J1851">
        <f t="shared" si="225"/>
        <v>88.537500000000009</v>
      </c>
      <c r="K1851">
        <f t="shared" si="228"/>
        <v>0.87000000000000455</v>
      </c>
      <c r="L1851">
        <f t="shared" si="229"/>
        <v>86.362499999999997</v>
      </c>
      <c r="M1851">
        <f t="shared" si="230"/>
        <v>89.407500000000013</v>
      </c>
      <c r="N1851" t="str">
        <f t="shared" si="231"/>
        <v xml:space="preserve"> </v>
      </c>
      <c r="O1851">
        <f t="shared" si="226"/>
        <v>4.5525000000000002</v>
      </c>
      <c r="P1851">
        <f t="shared" si="227"/>
        <v>5.4225000000000003</v>
      </c>
    </row>
    <row r="1852" spans="1:16">
      <c r="A1852" s="27" t="s">
        <v>63</v>
      </c>
      <c r="B1852" s="27" t="s">
        <v>73</v>
      </c>
      <c r="C1852" s="27" t="s">
        <v>74</v>
      </c>
      <c r="D1852" s="28">
        <v>43578</v>
      </c>
      <c r="E1852" s="27">
        <v>93.09</v>
      </c>
      <c r="F1852" s="27" t="s">
        <v>229</v>
      </c>
      <c r="G1852" s="27">
        <v>5.14</v>
      </c>
      <c r="H1852" s="36">
        <v>87.95</v>
      </c>
      <c r="I1852">
        <f t="shared" si="224"/>
        <v>87.667500000000004</v>
      </c>
      <c r="J1852">
        <f t="shared" si="225"/>
        <v>88.537500000000009</v>
      </c>
      <c r="K1852">
        <f t="shared" si="228"/>
        <v>0.87000000000000455</v>
      </c>
      <c r="L1852">
        <f t="shared" si="229"/>
        <v>86.362499999999997</v>
      </c>
      <c r="M1852">
        <f t="shared" si="230"/>
        <v>89.407500000000013</v>
      </c>
      <c r="N1852" t="str">
        <f t="shared" si="231"/>
        <v xml:space="preserve"> </v>
      </c>
      <c r="O1852">
        <f t="shared" si="226"/>
        <v>4.5525000000000002</v>
      </c>
      <c r="P1852">
        <f t="shared" si="227"/>
        <v>5.4225000000000003</v>
      </c>
    </row>
    <row r="1853" spans="1:16">
      <c r="A1853" s="27" t="s">
        <v>63</v>
      </c>
      <c r="B1853" s="27" t="s">
        <v>73</v>
      </c>
      <c r="C1853" s="27" t="s">
        <v>74</v>
      </c>
      <c r="D1853" s="28">
        <v>43612</v>
      </c>
      <c r="E1853" s="27">
        <v>93.09</v>
      </c>
      <c r="F1853" s="27" t="s">
        <v>229</v>
      </c>
      <c r="G1853" s="27">
        <v>5.67</v>
      </c>
      <c r="H1853" s="36">
        <v>87.42</v>
      </c>
      <c r="I1853">
        <f t="shared" si="224"/>
        <v>87.667500000000004</v>
      </c>
      <c r="J1853">
        <f t="shared" si="225"/>
        <v>88.537500000000009</v>
      </c>
      <c r="K1853">
        <f t="shared" si="228"/>
        <v>0.87000000000000455</v>
      </c>
      <c r="L1853">
        <f t="shared" si="229"/>
        <v>86.362499999999997</v>
      </c>
      <c r="M1853">
        <f t="shared" si="230"/>
        <v>89.407500000000013</v>
      </c>
      <c r="N1853" t="str">
        <f t="shared" si="231"/>
        <v xml:space="preserve"> </v>
      </c>
      <c r="O1853">
        <f t="shared" si="226"/>
        <v>4.5525000000000002</v>
      </c>
      <c r="P1853">
        <f t="shared" si="227"/>
        <v>5.4225000000000003</v>
      </c>
    </row>
    <row r="1854" spans="1:16">
      <c r="A1854" s="27" t="s">
        <v>63</v>
      </c>
      <c r="B1854" s="27" t="s">
        <v>73</v>
      </c>
      <c r="C1854" s="27" t="s">
        <v>74</v>
      </c>
      <c r="D1854" s="28">
        <v>43640</v>
      </c>
      <c r="E1854" s="27">
        <v>93.09</v>
      </c>
      <c r="F1854" s="27" t="s">
        <v>229</v>
      </c>
      <c r="G1854" s="27">
        <v>5.0199999999999996</v>
      </c>
      <c r="H1854" s="36">
        <v>88.07</v>
      </c>
      <c r="I1854">
        <f t="shared" si="224"/>
        <v>87.667500000000004</v>
      </c>
      <c r="J1854">
        <f t="shared" si="225"/>
        <v>88.537500000000009</v>
      </c>
      <c r="K1854">
        <f t="shared" si="228"/>
        <v>0.87000000000000455</v>
      </c>
      <c r="L1854">
        <f t="shared" si="229"/>
        <v>86.362499999999997</v>
      </c>
      <c r="M1854">
        <f t="shared" si="230"/>
        <v>89.407500000000013</v>
      </c>
      <c r="N1854" t="str">
        <f t="shared" si="231"/>
        <v xml:space="preserve"> </v>
      </c>
      <c r="O1854">
        <f t="shared" si="226"/>
        <v>4.5525000000000002</v>
      </c>
      <c r="P1854">
        <f t="shared" si="227"/>
        <v>5.4225000000000003</v>
      </c>
    </row>
    <row r="1855" spans="1:16">
      <c r="A1855" s="27" t="s">
        <v>63</v>
      </c>
      <c r="B1855" s="27" t="s">
        <v>73</v>
      </c>
      <c r="C1855" s="27" t="s">
        <v>74</v>
      </c>
      <c r="D1855" s="28">
        <v>43668</v>
      </c>
      <c r="E1855" s="27">
        <v>93.09</v>
      </c>
      <c r="F1855" s="27" t="s">
        <v>229</v>
      </c>
      <c r="G1855" s="27">
        <v>4.24</v>
      </c>
      <c r="H1855" s="36">
        <v>88.85</v>
      </c>
      <c r="I1855">
        <f t="shared" si="224"/>
        <v>87.667500000000004</v>
      </c>
      <c r="J1855">
        <f t="shared" si="225"/>
        <v>88.537500000000009</v>
      </c>
      <c r="K1855">
        <f t="shared" si="228"/>
        <v>0.87000000000000455</v>
      </c>
      <c r="L1855">
        <f t="shared" si="229"/>
        <v>86.362499999999997</v>
      </c>
      <c r="M1855">
        <f t="shared" si="230"/>
        <v>89.407500000000013</v>
      </c>
      <c r="N1855" t="str">
        <f t="shared" si="231"/>
        <v xml:space="preserve"> </v>
      </c>
      <c r="O1855">
        <f t="shared" si="226"/>
        <v>4.5525000000000002</v>
      </c>
      <c r="P1855">
        <f t="shared" si="227"/>
        <v>5.4225000000000003</v>
      </c>
    </row>
    <row r="1856" spans="1:16">
      <c r="A1856" s="27" t="s">
        <v>63</v>
      </c>
      <c r="B1856" s="27" t="s">
        <v>73</v>
      </c>
      <c r="C1856" s="27" t="s">
        <v>74</v>
      </c>
      <c r="D1856" s="28">
        <v>43705</v>
      </c>
      <c r="E1856" s="27">
        <v>93.09</v>
      </c>
      <c r="F1856" s="27" t="s">
        <v>229</v>
      </c>
      <c r="G1856" s="27">
        <v>7.16</v>
      </c>
      <c r="H1856" s="36">
        <v>85.93</v>
      </c>
      <c r="I1856">
        <f t="shared" si="224"/>
        <v>87.667500000000004</v>
      </c>
      <c r="J1856">
        <f t="shared" si="225"/>
        <v>88.537500000000009</v>
      </c>
      <c r="K1856">
        <f t="shared" si="228"/>
        <v>0.87000000000000455</v>
      </c>
      <c r="L1856">
        <f t="shared" si="229"/>
        <v>86.362499999999997</v>
      </c>
      <c r="M1856">
        <f t="shared" si="230"/>
        <v>89.407500000000013</v>
      </c>
      <c r="N1856" t="str">
        <f t="shared" si="231"/>
        <v>OUTLIER</v>
      </c>
      <c r="O1856">
        <f t="shared" si="226"/>
        <v>4.5525000000000002</v>
      </c>
      <c r="P1856">
        <f t="shared" si="227"/>
        <v>5.4225000000000003</v>
      </c>
    </row>
    <row r="1857" spans="1:16">
      <c r="A1857" s="27" t="s">
        <v>63</v>
      </c>
      <c r="B1857" s="27" t="s">
        <v>73</v>
      </c>
      <c r="C1857" s="27" t="s">
        <v>74</v>
      </c>
      <c r="D1857" s="28">
        <v>43733</v>
      </c>
      <c r="E1857" s="27">
        <v>93.09</v>
      </c>
      <c r="F1857" s="27" t="s">
        <v>229</v>
      </c>
      <c r="G1857" s="27">
        <v>7.12</v>
      </c>
      <c r="H1857" s="36">
        <v>85.97</v>
      </c>
      <c r="I1857">
        <f t="shared" si="224"/>
        <v>87.667500000000004</v>
      </c>
      <c r="J1857">
        <f t="shared" si="225"/>
        <v>88.537500000000009</v>
      </c>
      <c r="K1857">
        <f t="shared" si="228"/>
        <v>0.87000000000000455</v>
      </c>
      <c r="L1857">
        <f t="shared" si="229"/>
        <v>86.362499999999997</v>
      </c>
      <c r="M1857">
        <f t="shared" si="230"/>
        <v>89.407500000000013</v>
      </c>
      <c r="N1857" t="str">
        <f t="shared" si="231"/>
        <v>OUTLIER</v>
      </c>
      <c r="O1857">
        <f t="shared" si="226"/>
        <v>4.5525000000000002</v>
      </c>
      <c r="P1857">
        <f t="shared" si="227"/>
        <v>5.4225000000000003</v>
      </c>
    </row>
    <row r="1858" spans="1:16">
      <c r="A1858" s="27" t="s">
        <v>63</v>
      </c>
      <c r="B1858" s="27" t="s">
        <v>73</v>
      </c>
      <c r="C1858" s="27" t="s">
        <v>74</v>
      </c>
      <c r="D1858" s="28">
        <v>43756</v>
      </c>
      <c r="E1858" s="27">
        <v>93.09</v>
      </c>
      <c r="F1858" s="27" t="s">
        <v>229</v>
      </c>
      <c r="G1858" s="27">
        <v>4.71</v>
      </c>
      <c r="H1858" s="36">
        <v>88.38</v>
      </c>
      <c r="I1858">
        <f t="shared" ref="I1858:I1921" si="232">+VLOOKUP($C1858,$S$2:$U$39, 2, TRUE)</f>
        <v>87.667500000000004</v>
      </c>
      <c r="J1858">
        <f t="shared" ref="J1858:J1921" si="233">+VLOOKUP($C1858,$S$2:$U$39, 3, TRUE)</f>
        <v>88.537500000000009</v>
      </c>
      <c r="K1858">
        <f t="shared" si="228"/>
        <v>0.87000000000000455</v>
      </c>
      <c r="L1858">
        <f t="shared" si="229"/>
        <v>86.362499999999997</v>
      </c>
      <c r="M1858">
        <f t="shared" si="230"/>
        <v>89.407500000000013</v>
      </c>
      <c r="N1858" t="str">
        <f t="shared" si="231"/>
        <v xml:space="preserve"> </v>
      </c>
      <c r="O1858">
        <f t="shared" ref="O1858:O1921" si="234">+VLOOKUP($C1858,$S$2:$W$39, 4, TRUE)</f>
        <v>4.5525000000000002</v>
      </c>
      <c r="P1858">
        <f t="shared" ref="P1858:P1921" si="235">+VLOOKUP($C1858,$S$2:$W$39, 5, TRUE)</f>
        <v>5.4225000000000003</v>
      </c>
    </row>
    <row r="1859" spans="1:16">
      <c r="A1859" s="27" t="s">
        <v>63</v>
      </c>
      <c r="B1859" s="27" t="s">
        <v>73</v>
      </c>
      <c r="C1859" s="27" t="s">
        <v>74</v>
      </c>
      <c r="D1859" s="28">
        <v>43780</v>
      </c>
      <c r="E1859" s="27">
        <v>93.09</v>
      </c>
      <c r="F1859" s="27" t="s">
        <v>229</v>
      </c>
      <c r="G1859" s="27">
        <v>4.0999999999999996</v>
      </c>
      <c r="H1859" s="36">
        <v>88.99</v>
      </c>
      <c r="I1859">
        <f t="shared" si="232"/>
        <v>87.667500000000004</v>
      </c>
      <c r="J1859">
        <f t="shared" si="233"/>
        <v>88.537500000000009</v>
      </c>
      <c r="K1859">
        <f t="shared" ref="K1859:K1922" si="236">+J1859-I1859</f>
        <v>0.87000000000000455</v>
      </c>
      <c r="L1859">
        <f t="shared" ref="L1859:L1922" si="237">+I1859-K1859*1.5</f>
        <v>86.362499999999997</v>
      </c>
      <c r="M1859">
        <f t="shared" ref="M1859:M1922" si="238">+J1859+K1859*1</f>
        <v>89.407500000000013</v>
      </c>
      <c r="N1859" t="str">
        <f t="shared" ref="N1859:N1922" si="239">+IF(OR(H1859&lt;L1859, H1859&gt;M1859), "OUTLIER", " ")</f>
        <v xml:space="preserve"> </v>
      </c>
      <c r="O1859">
        <f t="shared" si="234"/>
        <v>4.5525000000000002</v>
      </c>
      <c r="P1859">
        <f t="shared" si="235"/>
        <v>5.4225000000000003</v>
      </c>
    </row>
    <row r="1860" spans="1:16">
      <c r="A1860" s="27" t="s">
        <v>63</v>
      </c>
      <c r="B1860" s="27" t="s">
        <v>73</v>
      </c>
      <c r="C1860" s="27" t="s">
        <v>74</v>
      </c>
      <c r="D1860" s="28">
        <v>43851</v>
      </c>
      <c r="E1860" s="27">
        <v>93.09</v>
      </c>
      <c r="F1860" s="27" t="s">
        <v>229</v>
      </c>
      <c r="G1860" s="27">
        <v>4.3</v>
      </c>
      <c r="H1860" s="36">
        <v>88.79</v>
      </c>
      <c r="I1860">
        <f t="shared" si="232"/>
        <v>87.667500000000004</v>
      </c>
      <c r="J1860">
        <f t="shared" si="233"/>
        <v>88.537500000000009</v>
      </c>
      <c r="K1860">
        <f t="shared" si="236"/>
        <v>0.87000000000000455</v>
      </c>
      <c r="L1860">
        <f t="shared" si="237"/>
        <v>86.362499999999997</v>
      </c>
      <c r="M1860">
        <f t="shared" si="238"/>
        <v>89.407500000000013</v>
      </c>
      <c r="N1860" t="str">
        <f t="shared" si="239"/>
        <v xml:space="preserve"> </v>
      </c>
      <c r="O1860">
        <f t="shared" si="234"/>
        <v>4.5525000000000002</v>
      </c>
      <c r="P1860">
        <f t="shared" si="235"/>
        <v>5.4225000000000003</v>
      </c>
    </row>
    <row r="1861" spans="1:16">
      <c r="A1861" s="27" t="s">
        <v>63</v>
      </c>
      <c r="B1861" s="27" t="s">
        <v>73</v>
      </c>
      <c r="C1861" s="27" t="s">
        <v>74</v>
      </c>
      <c r="D1861" s="28">
        <v>43880</v>
      </c>
      <c r="E1861" s="27">
        <v>93.09</v>
      </c>
      <c r="F1861" s="27" t="s">
        <v>229</v>
      </c>
      <c r="G1861" s="27">
        <v>4.4000000000000004</v>
      </c>
      <c r="H1861" s="36">
        <v>88.69</v>
      </c>
      <c r="I1861">
        <f t="shared" si="232"/>
        <v>87.667500000000004</v>
      </c>
      <c r="J1861">
        <f t="shared" si="233"/>
        <v>88.537500000000009</v>
      </c>
      <c r="K1861">
        <f t="shared" si="236"/>
        <v>0.87000000000000455</v>
      </c>
      <c r="L1861">
        <f t="shared" si="237"/>
        <v>86.362499999999997</v>
      </c>
      <c r="M1861">
        <f t="shared" si="238"/>
        <v>89.407500000000013</v>
      </c>
      <c r="N1861" t="str">
        <f t="shared" si="239"/>
        <v xml:space="preserve"> </v>
      </c>
      <c r="O1861">
        <f t="shared" si="234"/>
        <v>4.5525000000000002</v>
      </c>
      <c r="P1861">
        <f t="shared" si="235"/>
        <v>5.4225000000000003</v>
      </c>
    </row>
    <row r="1862" spans="1:16">
      <c r="A1862" s="27" t="s">
        <v>63</v>
      </c>
      <c r="B1862" s="27" t="s">
        <v>73</v>
      </c>
      <c r="C1862" s="27" t="s">
        <v>74</v>
      </c>
      <c r="D1862" s="28">
        <v>43917</v>
      </c>
      <c r="E1862" s="27">
        <v>93.09</v>
      </c>
      <c r="F1862" s="27" t="s">
        <v>229</v>
      </c>
      <c r="G1862" s="27">
        <v>4.5</v>
      </c>
      <c r="H1862" s="36">
        <v>88.59</v>
      </c>
      <c r="I1862">
        <f t="shared" si="232"/>
        <v>87.667500000000004</v>
      </c>
      <c r="J1862">
        <f t="shared" si="233"/>
        <v>88.537500000000009</v>
      </c>
      <c r="K1862">
        <f t="shared" si="236"/>
        <v>0.87000000000000455</v>
      </c>
      <c r="L1862">
        <f t="shared" si="237"/>
        <v>86.362499999999997</v>
      </c>
      <c r="M1862">
        <f t="shared" si="238"/>
        <v>89.407500000000013</v>
      </c>
      <c r="N1862" t="str">
        <f t="shared" si="239"/>
        <v xml:space="preserve"> </v>
      </c>
      <c r="O1862">
        <f t="shared" si="234"/>
        <v>4.5525000000000002</v>
      </c>
      <c r="P1862">
        <f t="shared" si="235"/>
        <v>5.4225000000000003</v>
      </c>
    </row>
    <row r="1863" spans="1:16">
      <c r="A1863" s="27" t="s">
        <v>63</v>
      </c>
      <c r="B1863" s="27" t="s">
        <v>73</v>
      </c>
      <c r="C1863" s="27" t="s">
        <v>74</v>
      </c>
      <c r="D1863" s="28">
        <v>43943</v>
      </c>
      <c r="E1863" s="27">
        <v>93.09</v>
      </c>
      <c r="F1863" s="27" t="s">
        <v>229</v>
      </c>
      <c r="G1863" s="27">
        <v>4.7</v>
      </c>
      <c r="H1863" s="36">
        <v>88.39</v>
      </c>
      <c r="I1863">
        <f t="shared" si="232"/>
        <v>87.667500000000004</v>
      </c>
      <c r="J1863">
        <f t="shared" si="233"/>
        <v>88.537500000000009</v>
      </c>
      <c r="K1863">
        <f t="shared" si="236"/>
        <v>0.87000000000000455</v>
      </c>
      <c r="L1863">
        <f t="shared" si="237"/>
        <v>86.362499999999997</v>
      </c>
      <c r="M1863">
        <f t="shared" si="238"/>
        <v>89.407500000000013</v>
      </c>
      <c r="N1863" t="str">
        <f t="shared" si="239"/>
        <v xml:space="preserve"> </v>
      </c>
      <c r="O1863">
        <f t="shared" si="234"/>
        <v>4.5525000000000002</v>
      </c>
      <c r="P1863">
        <f t="shared" si="235"/>
        <v>5.4225000000000003</v>
      </c>
    </row>
    <row r="1864" spans="1:16">
      <c r="A1864" s="27" t="s">
        <v>63</v>
      </c>
      <c r="B1864" s="27" t="s">
        <v>73</v>
      </c>
      <c r="C1864" s="27" t="s">
        <v>74</v>
      </c>
      <c r="D1864" s="28">
        <v>43969</v>
      </c>
      <c r="E1864" s="27">
        <v>93.09</v>
      </c>
      <c r="F1864" s="27" t="s">
        <v>229</v>
      </c>
      <c r="G1864" s="27">
        <v>4.5999999999999996</v>
      </c>
      <c r="H1864" s="36">
        <v>88.49</v>
      </c>
      <c r="I1864">
        <f t="shared" si="232"/>
        <v>87.667500000000004</v>
      </c>
      <c r="J1864">
        <f t="shared" si="233"/>
        <v>88.537500000000009</v>
      </c>
      <c r="K1864">
        <f t="shared" si="236"/>
        <v>0.87000000000000455</v>
      </c>
      <c r="L1864">
        <f t="shared" si="237"/>
        <v>86.362499999999997</v>
      </c>
      <c r="M1864">
        <f t="shared" si="238"/>
        <v>89.407500000000013</v>
      </c>
      <c r="N1864" t="str">
        <f t="shared" si="239"/>
        <v xml:space="preserve"> </v>
      </c>
      <c r="O1864">
        <f t="shared" si="234"/>
        <v>4.5525000000000002</v>
      </c>
      <c r="P1864">
        <f t="shared" si="235"/>
        <v>5.4225000000000003</v>
      </c>
    </row>
    <row r="1865" spans="1:16">
      <c r="A1865" s="27" t="s">
        <v>63</v>
      </c>
      <c r="B1865" s="27" t="s">
        <v>73</v>
      </c>
      <c r="C1865" s="27" t="s">
        <v>74</v>
      </c>
      <c r="D1865" s="28">
        <v>43998</v>
      </c>
      <c r="E1865" s="27">
        <v>93.09</v>
      </c>
      <c r="F1865" s="27" t="s">
        <v>229</v>
      </c>
      <c r="G1865" s="27">
        <v>4.8</v>
      </c>
      <c r="H1865" s="36">
        <v>88.29</v>
      </c>
      <c r="I1865">
        <f t="shared" si="232"/>
        <v>87.667500000000004</v>
      </c>
      <c r="J1865">
        <f t="shared" si="233"/>
        <v>88.537500000000009</v>
      </c>
      <c r="K1865">
        <f t="shared" si="236"/>
        <v>0.87000000000000455</v>
      </c>
      <c r="L1865">
        <f t="shared" si="237"/>
        <v>86.362499999999997</v>
      </c>
      <c r="M1865">
        <f t="shared" si="238"/>
        <v>89.407500000000013</v>
      </c>
      <c r="N1865" t="str">
        <f t="shared" si="239"/>
        <v xml:space="preserve"> </v>
      </c>
      <c r="O1865">
        <f t="shared" si="234"/>
        <v>4.5525000000000002</v>
      </c>
      <c r="P1865">
        <f t="shared" si="235"/>
        <v>5.4225000000000003</v>
      </c>
    </row>
    <row r="1866" spans="1:16">
      <c r="A1866" s="27" t="s">
        <v>63</v>
      </c>
      <c r="B1866" s="27" t="s">
        <v>73</v>
      </c>
      <c r="C1866" s="27" t="s">
        <v>74</v>
      </c>
      <c r="D1866" s="28">
        <v>44018</v>
      </c>
      <c r="E1866" s="27">
        <v>93.09</v>
      </c>
      <c r="F1866" s="27" t="s">
        <v>229</v>
      </c>
      <c r="G1866" s="27">
        <v>6.8</v>
      </c>
      <c r="H1866" s="36">
        <v>86.29</v>
      </c>
      <c r="I1866">
        <f t="shared" si="232"/>
        <v>87.667500000000004</v>
      </c>
      <c r="J1866">
        <f t="shared" si="233"/>
        <v>88.537500000000009</v>
      </c>
      <c r="K1866">
        <f t="shared" si="236"/>
        <v>0.87000000000000455</v>
      </c>
      <c r="L1866">
        <f t="shared" si="237"/>
        <v>86.362499999999997</v>
      </c>
      <c r="M1866">
        <f t="shared" si="238"/>
        <v>89.407500000000013</v>
      </c>
      <c r="N1866" t="str">
        <f t="shared" si="239"/>
        <v>OUTLIER</v>
      </c>
      <c r="O1866">
        <f t="shared" si="234"/>
        <v>4.5525000000000002</v>
      </c>
      <c r="P1866">
        <f t="shared" si="235"/>
        <v>5.4225000000000003</v>
      </c>
    </row>
    <row r="1867" spans="1:16">
      <c r="A1867" s="27" t="s">
        <v>63</v>
      </c>
      <c r="B1867" s="27" t="s">
        <v>73</v>
      </c>
      <c r="C1867" s="27" t="s">
        <v>74</v>
      </c>
      <c r="D1867" s="28">
        <v>44054</v>
      </c>
      <c r="E1867" s="27">
        <v>93.09</v>
      </c>
      <c r="F1867" s="27" t="s">
        <v>229</v>
      </c>
      <c r="G1867" s="27">
        <v>5.3</v>
      </c>
      <c r="H1867" s="36">
        <v>87.79</v>
      </c>
      <c r="I1867">
        <f t="shared" si="232"/>
        <v>87.667500000000004</v>
      </c>
      <c r="J1867">
        <f t="shared" si="233"/>
        <v>88.537500000000009</v>
      </c>
      <c r="K1867">
        <f t="shared" si="236"/>
        <v>0.87000000000000455</v>
      </c>
      <c r="L1867">
        <f t="shared" si="237"/>
        <v>86.362499999999997</v>
      </c>
      <c r="M1867">
        <f t="shared" si="238"/>
        <v>89.407500000000013</v>
      </c>
      <c r="N1867" t="str">
        <f t="shared" si="239"/>
        <v xml:space="preserve"> </v>
      </c>
      <c r="O1867">
        <f t="shared" si="234"/>
        <v>4.5525000000000002</v>
      </c>
      <c r="P1867">
        <f t="shared" si="235"/>
        <v>5.4225000000000003</v>
      </c>
    </row>
    <row r="1868" spans="1:16">
      <c r="A1868" s="27" t="s">
        <v>63</v>
      </c>
      <c r="B1868" s="27" t="s">
        <v>73</v>
      </c>
      <c r="C1868" s="27" t="s">
        <v>74</v>
      </c>
      <c r="D1868" s="28">
        <v>44104</v>
      </c>
      <c r="E1868" s="27">
        <v>93.09</v>
      </c>
      <c r="F1868" s="27" t="s">
        <v>229</v>
      </c>
      <c r="G1868" s="27">
        <v>4.4000000000000004</v>
      </c>
      <c r="H1868" s="36">
        <v>88.69</v>
      </c>
      <c r="I1868">
        <f t="shared" si="232"/>
        <v>87.667500000000004</v>
      </c>
      <c r="J1868">
        <f t="shared" si="233"/>
        <v>88.537500000000009</v>
      </c>
      <c r="K1868">
        <f t="shared" si="236"/>
        <v>0.87000000000000455</v>
      </c>
      <c r="L1868">
        <f t="shared" si="237"/>
        <v>86.362499999999997</v>
      </c>
      <c r="M1868">
        <f t="shared" si="238"/>
        <v>89.407500000000013</v>
      </c>
      <c r="N1868" t="str">
        <f t="shared" si="239"/>
        <v xml:space="preserve"> </v>
      </c>
      <c r="O1868">
        <f t="shared" si="234"/>
        <v>4.5525000000000002</v>
      </c>
      <c r="P1868">
        <f t="shared" si="235"/>
        <v>5.4225000000000003</v>
      </c>
    </row>
    <row r="1869" spans="1:16">
      <c r="A1869" s="27" t="s">
        <v>63</v>
      </c>
      <c r="B1869" s="27" t="s">
        <v>73</v>
      </c>
      <c r="C1869" s="27" t="s">
        <v>74</v>
      </c>
      <c r="D1869" s="28">
        <v>44120</v>
      </c>
      <c r="E1869" s="27">
        <v>93.09</v>
      </c>
      <c r="F1869" s="27" t="s">
        <v>229</v>
      </c>
      <c r="G1869" s="27">
        <v>4.3</v>
      </c>
      <c r="H1869" s="36">
        <v>88.79</v>
      </c>
      <c r="I1869">
        <f t="shared" si="232"/>
        <v>87.667500000000004</v>
      </c>
      <c r="J1869">
        <f t="shared" si="233"/>
        <v>88.537500000000009</v>
      </c>
      <c r="K1869">
        <f t="shared" si="236"/>
        <v>0.87000000000000455</v>
      </c>
      <c r="L1869">
        <f t="shared" si="237"/>
        <v>86.362499999999997</v>
      </c>
      <c r="M1869">
        <f t="shared" si="238"/>
        <v>89.407500000000013</v>
      </c>
      <c r="N1869" t="str">
        <f t="shared" si="239"/>
        <v xml:space="preserve"> </v>
      </c>
      <c r="O1869">
        <f t="shared" si="234"/>
        <v>4.5525000000000002</v>
      </c>
      <c r="P1869">
        <f t="shared" si="235"/>
        <v>5.4225000000000003</v>
      </c>
    </row>
    <row r="1870" spans="1:16">
      <c r="A1870" s="27" t="s">
        <v>63</v>
      </c>
      <c r="B1870" s="27" t="s">
        <v>73</v>
      </c>
      <c r="C1870" s="27" t="s">
        <v>74</v>
      </c>
      <c r="D1870" s="28">
        <v>44148</v>
      </c>
      <c r="E1870" s="27">
        <v>93.09</v>
      </c>
      <c r="F1870" s="27" t="s">
        <v>229</v>
      </c>
      <c r="G1870" s="27">
        <v>4.5</v>
      </c>
      <c r="H1870" s="36">
        <v>88.59</v>
      </c>
      <c r="I1870">
        <f t="shared" si="232"/>
        <v>87.667500000000004</v>
      </c>
      <c r="J1870">
        <f t="shared" si="233"/>
        <v>88.537500000000009</v>
      </c>
      <c r="K1870">
        <f t="shared" si="236"/>
        <v>0.87000000000000455</v>
      </c>
      <c r="L1870">
        <f t="shared" si="237"/>
        <v>86.362499999999997</v>
      </c>
      <c r="M1870">
        <f t="shared" si="238"/>
        <v>89.407500000000013</v>
      </c>
      <c r="N1870" t="str">
        <f t="shared" si="239"/>
        <v xml:space="preserve"> </v>
      </c>
      <c r="O1870">
        <f t="shared" si="234"/>
        <v>4.5525000000000002</v>
      </c>
      <c r="P1870">
        <f t="shared" si="235"/>
        <v>5.4225000000000003</v>
      </c>
    </row>
    <row r="1871" spans="1:16">
      <c r="A1871" s="27" t="s">
        <v>63</v>
      </c>
      <c r="B1871" s="27" t="s">
        <v>73</v>
      </c>
      <c r="C1871" s="27" t="s">
        <v>74</v>
      </c>
      <c r="D1871" s="28">
        <v>44176</v>
      </c>
      <c r="E1871" s="27">
        <v>93.09</v>
      </c>
      <c r="F1871" s="27" t="s">
        <v>229</v>
      </c>
      <c r="G1871" s="27">
        <v>4.0999999999999996</v>
      </c>
      <c r="H1871" s="36">
        <v>88.99</v>
      </c>
      <c r="I1871">
        <f t="shared" si="232"/>
        <v>87.667500000000004</v>
      </c>
      <c r="J1871">
        <f t="shared" si="233"/>
        <v>88.537500000000009</v>
      </c>
      <c r="K1871">
        <f t="shared" si="236"/>
        <v>0.87000000000000455</v>
      </c>
      <c r="L1871">
        <f t="shared" si="237"/>
        <v>86.362499999999997</v>
      </c>
      <c r="M1871">
        <f t="shared" si="238"/>
        <v>89.407500000000013</v>
      </c>
      <c r="N1871" t="str">
        <f t="shared" si="239"/>
        <v xml:space="preserve"> </v>
      </c>
      <c r="O1871">
        <f t="shared" si="234"/>
        <v>4.5525000000000002</v>
      </c>
      <c r="P1871">
        <f t="shared" si="235"/>
        <v>5.4225000000000003</v>
      </c>
    </row>
    <row r="1872" spans="1:16">
      <c r="A1872" s="27" t="s">
        <v>89</v>
      </c>
      <c r="B1872" s="27" t="s">
        <v>90</v>
      </c>
      <c r="C1872" s="27" t="s">
        <v>91</v>
      </c>
      <c r="D1872" s="28">
        <v>38741</v>
      </c>
      <c r="E1872" s="27">
        <v>88.15</v>
      </c>
      <c r="F1872" s="27" t="s">
        <v>229</v>
      </c>
      <c r="G1872" s="27">
        <v>5.0599999999999996</v>
      </c>
      <c r="H1872" s="36">
        <v>83.09</v>
      </c>
      <c r="I1872">
        <f t="shared" si="232"/>
        <v>83.204999999999998</v>
      </c>
      <c r="J1872">
        <f t="shared" si="233"/>
        <v>83.55</v>
      </c>
      <c r="K1872">
        <f t="shared" si="236"/>
        <v>0.34499999999999886</v>
      </c>
      <c r="L1872">
        <f t="shared" si="237"/>
        <v>82.6875</v>
      </c>
      <c r="M1872">
        <f t="shared" si="238"/>
        <v>83.894999999999996</v>
      </c>
      <c r="N1872" t="str">
        <f t="shared" si="239"/>
        <v xml:space="preserve"> </v>
      </c>
      <c r="O1872">
        <f t="shared" si="234"/>
        <v>4.5999999999999996</v>
      </c>
      <c r="P1872">
        <f t="shared" si="235"/>
        <v>4.9450000000000003</v>
      </c>
    </row>
    <row r="1873" spans="1:16">
      <c r="A1873" s="27" t="s">
        <v>89</v>
      </c>
      <c r="B1873" s="27" t="s">
        <v>90</v>
      </c>
      <c r="C1873" s="27" t="s">
        <v>91</v>
      </c>
      <c r="D1873" s="28">
        <v>38775</v>
      </c>
      <c r="E1873" s="27">
        <v>88.15</v>
      </c>
      <c r="F1873" s="27" t="s">
        <v>229</v>
      </c>
      <c r="G1873" s="27">
        <v>4.4800000000000004</v>
      </c>
      <c r="H1873" s="36">
        <v>83.67</v>
      </c>
      <c r="I1873">
        <f t="shared" si="232"/>
        <v>83.204999999999998</v>
      </c>
      <c r="J1873">
        <f t="shared" si="233"/>
        <v>83.55</v>
      </c>
      <c r="K1873">
        <f t="shared" si="236"/>
        <v>0.34499999999999886</v>
      </c>
      <c r="L1873">
        <f t="shared" si="237"/>
        <v>82.6875</v>
      </c>
      <c r="M1873">
        <f t="shared" si="238"/>
        <v>83.894999999999996</v>
      </c>
      <c r="N1873" t="str">
        <f t="shared" si="239"/>
        <v xml:space="preserve"> </v>
      </c>
      <c r="O1873">
        <f t="shared" si="234"/>
        <v>4.5999999999999996</v>
      </c>
      <c r="P1873">
        <f t="shared" si="235"/>
        <v>4.9450000000000003</v>
      </c>
    </row>
    <row r="1874" spans="1:16">
      <c r="A1874" s="27" t="s">
        <v>89</v>
      </c>
      <c r="B1874" s="27" t="s">
        <v>90</v>
      </c>
      <c r="C1874" s="27" t="s">
        <v>91</v>
      </c>
      <c r="D1874" s="28">
        <v>38804</v>
      </c>
      <c r="E1874" s="27">
        <v>88.15</v>
      </c>
      <c r="F1874" s="27" t="s">
        <v>229</v>
      </c>
      <c r="G1874" s="27">
        <v>4.92</v>
      </c>
      <c r="H1874" s="36">
        <v>83.23</v>
      </c>
      <c r="I1874">
        <f t="shared" si="232"/>
        <v>83.204999999999998</v>
      </c>
      <c r="J1874">
        <f t="shared" si="233"/>
        <v>83.55</v>
      </c>
      <c r="K1874">
        <f t="shared" si="236"/>
        <v>0.34499999999999886</v>
      </c>
      <c r="L1874">
        <f t="shared" si="237"/>
        <v>82.6875</v>
      </c>
      <c r="M1874">
        <f t="shared" si="238"/>
        <v>83.894999999999996</v>
      </c>
      <c r="N1874" t="str">
        <f t="shared" si="239"/>
        <v xml:space="preserve"> </v>
      </c>
      <c r="O1874">
        <f t="shared" si="234"/>
        <v>4.5999999999999996</v>
      </c>
      <c r="P1874">
        <f t="shared" si="235"/>
        <v>4.9450000000000003</v>
      </c>
    </row>
    <row r="1875" spans="1:16">
      <c r="A1875" s="27" t="s">
        <v>89</v>
      </c>
      <c r="B1875" s="27" t="s">
        <v>90</v>
      </c>
      <c r="C1875" s="27" t="s">
        <v>91</v>
      </c>
      <c r="D1875" s="28">
        <v>38834</v>
      </c>
      <c r="E1875" s="27">
        <v>88.15</v>
      </c>
      <c r="F1875" s="27" t="s">
        <v>229</v>
      </c>
      <c r="G1875" s="27">
        <v>5.21</v>
      </c>
      <c r="H1875" s="36">
        <v>82.94</v>
      </c>
      <c r="I1875">
        <f t="shared" si="232"/>
        <v>83.204999999999998</v>
      </c>
      <c r="J1875">
        <f t="shared" si="233"/>
        <v>83.55</v>
      </c>
      <c r="K1875">
        <f t="shared" si="236"/>
        <v>0.34499999999999886</v>
      </c>
      <c r="L1875">
        <f t="shared" si="237"/>
        <v>82.6875</v>
      </c>
      <c r="M1875">
        <f t="shared" si="238"/>
        <v>83.894999999999996</v>
      </c>
      <c r="N1875" t="str">
        <f t="shared" si="239"/>
        <v xml:space="preserve"> </v>
      </c>
      <c r="O1875">
        <f t="shared" si="234"/>
        <v>4.5999999999999996</v>
      </c>
      <c r="P1875">
        <f t="shared" si="235"/>
        <v>4.9450000000000003</v>
      </c>
    </row>
    <row r="1876" spans="1:16">
      <c r="A1876" s="27" t="s">
        <v>89</v>
      </c>
      <c r="B1876" s="27" t="s">
        <v>90</v>
      </c>
      <c r="C1876" s="27" t="s">
        <v>91</v>
      </c>
      <c r="D1876" s="28">
        <v>38866</v>
      </c>
      <c r="E1876" s="27">
        <v>88.15</v>
      </c>
      <c r="F1876" s="27" t="s">
        <v>229</v>
      </c>
      <c r="G1876" s="27">
        <v>5.12</v>
      </c>
      <c r="H1876" s="36">
        <v>83.03</v>
      </c>
      <c r="I1876">
        <f t="shared" si="232"/>
        <v>83.204999999999998</v>
      </c>
      <c r="J1876">
        <f t="shared" si="233"/>
        <v>83.55</v>
      </c>
      <c r="K1876">
        <f t="shared" si="236"/>
        <v>0.34499999999999886</v>
      </c>
      <c r="L1876">
        <f t="shared" si="237"/>
        <v>82.6875</v>
      </c>
      <c r="M1876">
        <f t="shared" si="238"/>
        <v>83.894999999999996</v>
      </c>
      <c r="N1876" t="str">
        <f t="shared" si="239"/>
        <v xml:space="preserve"> </v>
      </c>
      <c r="O1876">
        <f t="shared" si="234"/>
        <v>4.5999999999999996</v>
      </c>
      <c r="P1876">
        <f t="shared" si="235"/>
        <v>4.9450000000000003</v>
      </c>
    </row>
    <row r="1877" spans="1:16">
      <c r="A1877" s="27" t="s">
        <v>89</v>
      </c>
      <c r="B1877" s="27" t="s">
        <v>90</v>
      </c>
      <c r="C1877" s="27" t="s">
        <v>91</v>
      </c>
      <c r="D1877" s="28">
        <v>38896</v>
      </c>
      <c r="E1877" s="27">
        <v>88.15</v>
      </c>
      <c r="F1877" s="27" t="s">
        <v>229</v>
      </c>
      <c r="G1877" s="27">
        <v>4.9400000000000004</v>
      </c>
      <c r="H1877" s="36">
        <v>83.21</v>
      </c>
      <c r="I1877">
        <f t="shared" si="232"/>
        <v>83.204999999999998</v>
      </c>
      <c r="J1877">
        <f t="shared" si="233"/>
        <v>83.55</v>
      </c>
      <c r="K1877">
        <f t="shared" si="236"/>
        <v>0.34499999999999886</v>
      </c>
      <c r="L1877">
        <f t="shared" si="237"/>
        <v>82.6875</v>
      </c>
      <c r="M1877">
        <f t="shared" si="238"/>
        <v>83.894999999999996</v>
      </c>
      <c r="N1877" t="str">
        <f t="shared" si="239"/>
        <v xml:space="preserve"> </v>
      </c>
      <c r="O1877">
        <f t="shared" si="234"/>
        <v>4.5999999999999996</v>
      </c>
      <c r="P1877">
        <f t="shared" si="235"/>
        <v>4.9450000000000003</v>
      </c>
    </row>
    <row r="1878" spans="1:16">
      <c r="A1878" s="27" t="s">
        <v>89</v>
      </c>
      <c r="B1878" s="27" t="s">
        <v>90</v>
      </c>
      <c r="C1878" s="27" t="s">
        <v>91</v>
      </c>
      <c r="D1878" s="28">
        <v>38923</v>
      </c>
      <c r="E1878" s="27">
        <v>88.15</v>
      </c>
      <c r="F1878" s="27" t="s">
        <v>229</v>
      </c>
      <c r="G1878" s="27">
        <v>5.03</v>
      </c>
      <c r="H1878" s="36">
        <v>83.12</v>
      </c>
      <c r="I1878">
        <f t="shared" si="232"/>
        <v>83.204999999999998</v>
      </c>
      <c r="J1878">
        <f t="shared" si="233"/>
        <v>83.55</v>
      </c>
      <c r="K1878">
        <f t="shared" si="236"/>
        <v>0.34499999999999886</v>
      </c>
      <c r="L1878">
        <f t="shared" si="237"/>
        <v>82.6875</v>
      </c>
      <c r="M1878">
        <f t="shared" si="238"/>
        <v>83.894999999999996</v>
      </c>
      <c r="N1878" t="str">
        <f t="shared" si="239"/>
        <v xml:space="preserve"> </v>
      </c>
      <c r="O1878">
        <f t="shared" si="234"/>
        <v>4.5999999999999996</v>
      </c>
      <c r="P1878">
        <f t="shared" si="235"/>
        <v>4.9450000000000003</v>
      </c>
    </row>
    <row r="1879" spans="1:16">
      <c r="A1879" s="27" t="s">
        <v>89</v>
      </c>
      <c r="B1879" s="27" t="s">
        <v>90</v>
      </c>
      <c r="C1879" s="27" t="s">
        <v>91</v>
      </c>
      <c r="D1879" s="28">
        <v>38958</v>
      </c>
      <c r="E1879" s="27">
        <v>88.15</v>
      </c>
      <c r="F1879" s="27" t="s">
        <v>229</v>
      </c>
      <c r="G1879" s="27">
        <v>4.87</v>
      </c>
      <c r="H1879" s="36">
        <v>83.28</v>
      </c>
      <c r="I1879">
        <f t="shared" si="232"/>
        <v>83.204999999999998</v>
      </c>
      <c r="J1879">
        <f t="shared" si="233"/>
        <v>83.55</v>
      </c>
      <c r="K1879">
        <f t="shared" si="236"/>
        <v>0.34499999999999886</v>
      </c>
      <c r="L1879">
        <f t="shared" si="237"/>
        <v>82.6875</v>
      </c>
      <c r="M1879">
        <f t="shared" si="238"/>
        <v>83.894999999999996</v>
      </c>
      <c r="N1879" t="str">
        <f t="shared" si="239"/>
        <v xml:space="preserve"> </v>
      </c>
      <c r="O1879">
        <f t="shared" si="234"/>
        <v>4.5999999999999996</v>
      </c>
      <c r="P1879">
        <f t="shared" si="235"/>
        <v>4.9450000000000003</v>
      </c>
    </row>
    <row r="1880" spans="1:16">
      <c r="A1880" s="27" t="s">
        <v>89</v>
      </c>
      <c r="B1880" s="27" t="s">
        <v>90</v>
      </c>
      <c r="C1880" s="27" t="s">
        <v>91</v>
      </c>
      <c r="D1880" s="28">
        <v>38985</v>
      </c>
      <c r="E1880" s="27">
        <v>88.15</v>
      </c>
      <c r="F1880" s="27" t="s">
        <v>229</v>
      </c>
      <c r="G1880" s="27">
        <v>4.92</v>
      </c>
      <c r="H1880" s="36">
        <v>83.23</v>
      </c>
      <c r="I1880">
        <f t="shared" si="232"/>
        <v>83.204999999999998</v>
      </c>
      <c r="J1880">
        <f t="shared" si="233"/>
        <v>83.55</v>
      </c>
      <c r="K1880">
        <f t="shared" si="236"/>
        <v>0.34499999999999886</v>
      </c>
      <c r="L1880">
        <f t="shared" si="237"/>
        <v>82.6875</v>
      </c>
      <c r="M1880">
        <f t="shared" si="238"/>
        <v>83.894999999999996</v>
      </c>
      <c r="N1880" t="str">
        <f t="shared" si="239"/>
        <v xml:space="preserve"> </v>
      </c>
      <c r="O1880">
        <f t="shared" si="234"/>
        <v>4.5999999999999996</v>
      </c>
      <c r="P1880">
        <f t="shared" si="235"/>
        <v>4.9450000000000003</v>
      </c>
    </row>
    <row r="1881" spans="1:16">
      <c r="A1881" s="27" t="s">
        <v>89</v>
      </c>
      <c r="B1881" s="27" t="s">
        <v>90</v>
      </c>
      <c r="C1881" s="27" t="s">
        <v>91</v>
      </c>
      <c r="D1881" s="28">
        <v>39013</v>
      </c>
      <c r="E1881" s="27">
        <v>88.15</v>
      </c>
      <c r="F1881" s="27" t="s">
        <v>229</v>
      </c>
      <c r="G1881" s="27">
        <v>5.04</v>
      </c>
      <c r="H1881" s="36">
        <v>83.11</v>
      </c>
      <c r="I1881">
        <f t="shared" si="232"/>
        <v>83.204999999999998</v>
      </c>
      <c r="J1881">
        <f t="shared" si="233"/>
        <v>83.55</v>
      </c>
      <c r="K1881">
        <f t="shared" si="236"/>
        <v>0.34499999999999886</v>
      </c>
      <c r="L1881">
        <f t="shared" si="237"/>
        <v>82.6875</v>
      </c>
      <c r="M1881">
        <f t="shared" si="238"/>
        <v>83.894999999999996</v>
      </c>
      <c r="N1881" t="str">
        <f t="shared" si="239"/>
        <v xml:space="preserve"> </v>
      </c>
      <c r="O1881">
        <f t="shared" si="234"/>
        <v>4.5999999999999996</v>
      </c>
      <c r="P1881">
        <f t="shared" si="235"/>
        <v>4.9450000000000003</v>
      </c>
    </row>
    <row r="1882" spans="1:16">
      <c r="A1882" s="27" t="s">
        <v>89</v>
      </c>
      <c r="B1882" s="27" t="s">
        <v>90</v>
      </c>
      <c r="C1882" s="27" t="s">
        <v>91</v>
      </c>
      <c r="D1882" s="28">
        <v>39050</v>
      </c>
      <c r="E1882" s="27">
        <v>88.15</v>
      </c>
      <c r="F1882" s="27" t="s">
        <v>229</v>
      </c>
      <c r="G1882" s="27">
        <v>5.15</v>
      </c>
      <c r="H1882" s="36">
        <v>83</v>
      </c>
      <c r="I1882">
        <f t="shared" si="232"/>
        <v>83.204999999999998</v>
      </c>
      <c r="J1882">
        <f t="shared" si="233"/>
        <v>83.55</v>
      </c>
      <c r="K1882">
        <f t="shared" si="236"/>
        <v>0.34499999999999886</v>
      </c>
      <c r="L1882">
        <f t="shared" si="237"/>
        <v>82.6875</v>
      </c>
      <c r="M1882">
        <f t="shared" si="238"/>
        <v>83.894999999999996</v>
      </c>
      <c r="N1882" t="str">
        <f t="shared" si="239"/>
        <v xml:space="preserve"> </v>
      </c>
      <c r="O1882">
        <f t="shared" si="234"/>
        <v>4.5999999999999996</v>
      </c>
      <c r="P1882">
        <f t="shared" si="235"/>
        <v>4.9450000000000003</v>
      </c>
    </row>
    <row r="1883" spans="1:16">
      <c r="A1883" s="27" t="s">
        <v>89</v>
      </c>
      <c r="B1883" s="27" t="s">
        <v>90</v>
      </c>
      <c r="C1883" s="27" t="s">
        <v>91</v>
      </c>
      <c r="D1883" s="28">
        <v>39069</v>
      </c>
      <c r="E1883" s="27">
        <v>88.15</v>
      </c>
      <c r="F1883" s="27" t="s">
        <v>229</v>
      </c>
      <c r="G1883" s="27">
        <v>4.95</v>
      </c>
      <c r="H1883" s="36">
        <v>83.2</v>
      </c>
      <c r="I1883">
        <f t="shared" si="232"/>
        <v>83.204999999999998</v>
      </c>
      <c r="J1883">
        <f t="shared" si="233"/>
        <v>83.55</v>
      </c>
      <c r="K1883">
        <f t="shared" si="236"/>
        <v>0.34499999999999886</v>
      </c>
      <c r="L1883">
        <f t="shared" si="237"/>
        <v>82.6875</v>
      </c>
      <c r="M1883">
        <f t="shared" si="238"/>
        <v>83.894999999999996</v>
      </c>
      <c r="N1883" t="str">
        <f t="shared" si="239"/>
        <v xml:space="preserve"> </v>
      </c>
      <c r="O1883">
        <f t="shared" si="234"/>
        <v>4.5999999999999996</v>
      </c>
      <c r="P1883">
        <f t="shared" si="235"/>
        <v>4.9450000000000003</v>
      </c>
    </row>
    <row r="1884" spans="1:16">
      <c r="A1884" s="27" t="s">
        <v>89</v>
      </c>
      <c r="B1884" s="27" t="s">
        <v>90</v>
      </c>
      <c r="C1884" s="27" t="s">
        <v>91</v>
      </c>
      <c r="D1884" s="28">
        <v>39106</v>
      </c>
      <c r="E1884" s="27">
        <v>88.15</v>
      </c>
      <c r="F1884" s="27" t="s">
        <v>229</v>
      </c>
      <c r="G1884" s="27">
        <v>5.14</v>
      </c>
      <c r="H1884" s="36">
        <v>83.01</v>
      </c>
      <c r="I1884">
        <f t="shared" si="232"/>
        <v>83.204999999999998</v>
      </c>
      <c r="J1884">
        <f t="shared" si="233"/>
        <v>83.55</v>
      </c>
      <c r="K1884">
        <f t="shared" si="236"/>
        <v>0.34499999999999886</v>
      </c>
      <c r="L1884">
        <f t="shared" si="237"/>
        <v>82.6875</v>
      </c>
      <c r="M1884">
        <f t="shared" si="238"/>
        <v>83.894999999999996</v>
      </c>
      <c r="N1884" t="str">
        <f t="shared" si="239"/>
        <v xml:space="preserve"> </v>
      </c>
      <c r="O1884">
        <f t="shared" si="234"/>
        <v>4.5999999999999996</v>
      </c>
      <c r="P1884">
        <f t="shared" si="235"/>
        <v>4.9450000000000003</v>
      </c>
    </row>
    <row r="1885" spans="1:16">
      <c r="A1885" s="27" t="s">
        <v>89</v>
      </c>
      <c r="B1885" s="27" t="s">
        <v>90</v>
      </c>
      <c r="C1885" s="27" t="s">
        <v>91</v>
      </c>
      <c r="D1885" s="28">
        <v>39141</v>
      </c>
      <c r="E1885" s="27">
        <v>88.15</v>
      </c>
      <c r="F1885" s="27" t="s">
        <v>229</v>
      </c>
      <c r="G1885" s="27">
        <v>5.28</v>
      </c>
      <c r="H1885" s="36">
        <v>82.87</v>
      </c>
      <c r="I1885">
        <f t="shared" si="232"/>
        <v>83.204999999999998</v>
      </c>
      <c r="J1885">
        <f t="shared" si="233"/>
        <v>83.55</v>
      </c>
      <c r="K1885">
        <f t="shared" si="236"/>
        <v>0.34499999999999886</v>
      </c>
      <c r="L1885">
        <f t="shared" si="237"/>
        <v>82.6875</v>
      </c>
      <c r="M1885">
        <f t="shared" si="238"/>
        <v>83.894999999999996</v>
      </c>
      <c r="N1885" t="str">
        <f t="shared" si="239"/>
        <v xml:space="preserve"> </v>
      </c>
      <c r="O1885">
        <f t="shared" si="234"/>
        <v>4.5999999999999996</v>
      </c>
      <c r="P1885">
        <f t="shared" si="235"/>
        <v>4.9450000000000003</v>
      </c>
    </row>
    <row r="1886" spans="1:16">
      <c r="A1886" s="27" t="s">
        <v>89</v>
      </c>
      <c r="B1886" s="27" t="s">
        <v>90</v>
      </c>
      <c r="C1886" s="27" t="s">
        <v>91</v>
      </c>
      <c r="D1886" s="28">
        <v>39162</v>
      </c>
      <c r="E1886" s="27">
        <v>88.15</v>
      </c>
      <c r="F1886" s="27" t="s">
        <v>229</v>
      </c>
      <c r="G1886" s="27">
        <v>5.2</v>
      </c>
      <c r="H1886" s="36">
        <v>82.95</v>
      </c>
      <c r="I1886">
        <f t="shared" si="232"/>
        <v>83.204999999999998</v>
      </c>
      <c r="J1886">
        <f t="shared" si="233"/>
        <v>83.55</v>
      </c>
      <c r="K1886">
        <f t="shared" si="236"/>
        <v>0.34499999999999886</v>
      </c>
      <c r="L1886">
        <f t="shared" si="237"/>
        <v>82.6875</v>
      </c>
      <c r="M1886">
        <f t="shared" si="238"/>
        <v>83.894999999999996</v>
      </c>
      <c r="N1886" t="str">
        <f t="shared" si="239"/>
        <v xml:space="preserve"> </v>
      </c>
      <c r="O1886">
        <f t="shared" si="234"/>
        <v>4.5999999999999996</v>
      </c>
      <c r="P1886">
        <f t="shared" si="235"/>
        <v>4.9450000000000003</v>
      </c>
    </row>
    <row r="1887" spans="1:16">
      <c r="A1887" s="27" t="s">
        <v>89</v>
      </c>
      <c r="B1887" s="27" t="s">
        <v>90</v>
      </c>
      <c r="C1887" s="27" t="s">
        <v>91</v>
      </c>
      <c r="D1887" s="28">
        <v>39195</v>
      </c>
      <c r="E1887" s="27">
        <v>88.15</v>
      </c>
      <c r="F1887" s="27" t="s">
        <v>229</v>
      </c>
      <c r="G1887" s="27">
        <v>5.28</v>
      </c>
      <c r="H1887" s="36">
        <v>82.87</v>
      </c>
      <c r="I1887">
        <f t="shared" si="232"/>
        <v>83.204999999999998</v>
      </c>
      <c r="J1887">
        <f t="shared" si="233"/>
        <v>83.55</v>
      </c>
      <c r="K1887">
        <f t="shared" si="236"/>
        <v>0.34499999999999886</v>
      </c>
      <c r="L1887">
        <f t="shared" si="237"/>
        <v>82.6875</v>
      </c>
      <c r="M1887">
        <f t="shared" si="238"/>
        <v>83.894999999999996</v>
      </c>
      <c r="N1887" t="str">
        <f t="shared" si="239"/>
        <v xml:space="preserve"> </v>
      </c>
      <c r="O1887">
        <f t="shared" si="234"/>
        <v>4.5999999999999996</v>
      </c>
      <c r="P1887">
        <f t="shared" si="235"/>
        <v>4.9450000000000003</v>
      </c>
    </row>
    <row r="1888" spans="1:16">
      <c r="A1888" s="27" t="s">
        <v>89</v>
      </c>
      <c r="B1888" s="27" t="s">
        <v>90</v>
      </c>
      <c r="C1888" s="27" t="s">
        <v>91</v>
      </c>
      <c r="D1888" s="28">
        <v>39226</v>
      </c>
      <c r="E1888" s="27">
        <v>88.15</v>
      </c>
      <c r="F1888" s="27" t="s">
        <v>229</v>
      </c>
      <c r="G1888" s="27">
        <v>5.14</v>
      </c>
      <c r="H1888" s="36">
        <v>83.01</v>
      </c>
      <c r="I1888">
        <f t="shared" si="232"/>
        <v>83.204999999999998</v>
      </c>
      <c r="J1888">
        <f t="shared" si="233"/>
        <v>83.55</v>
      </c>
      <c r="K1888">
        <f t="shared" si="236"/>
        <v>0.34499999999999886</v>
      </c>
      <c r="L1888">
        <f t="shared" si="237"/>
        <v>82.6875</v>
      </c>
      <c r="M1888">
        <f t="shared" si="238"/>
        <v>83.894999999999996</v>
      </c>
      <c r="N1888" t="str">
        <f t="shared" si="239"/>
        <v xml:space="preserve"> </v>
      </c>
      <c r="O1888">
        <f t="shared" si="234"/>
        <v>4.5999999999999996</v>
      </c>
      <c r="P1888">
        <f t="shared" si="235"/>
        <v>4.9450000000000003</v>
      </c>
    </row>
    <row r="1889" spans="1:16">
      <c r="A1889" s="27" t="s">
        <v>89</v>
      </c>
      <c r="B1889" s="27" t="s">
        <v>90</v>
      </c>
      <c r="C1889" s="27" t="s">
        <v>91</v>
      </c>
      <c r="D1889" s="28">
        <v>39245</v>
      </c>
      <c r="E1889" s="27">
        <v>88.15</v>
      </c>
      <c r="F1889" s="27" t="s">
        <v>229</v>
      </c>
      <c r="G1889" s="27">
        <v>4.7</v>
      </c>
      <c r="H1889" s="36">
        <v>83.45</v>
      </c>
      <c r="I1889">
        <f t="shared" si="232"/>
        <v>83.204999999999998</v>
      </c>
      <c r="J1889">
        <f t="shared" si="233"/>
        <v>83.55</v>
      </c>
      <c r="K1889">
        <f t="shared" si="236"/>
        <v>0.34499999999999886</v>
      </c>
      <c r="L1889">
        <f t="shared" si="237"/>
        <v>82.6875</v>
      </c>
      <c r="M1889">
        <f t="shared" si="238"/>
        <v>83.894999999999996</v>
      </c>
      <c r="N1889" t="str">
        <f t="shared" si="239"/>
        <v xml:space="preserve"> </v>
      </c>
      <c r="O1889">
        <f t="shared" si="234"/>
        <v>4.5999999999999996</v>
      </c>
      <c r="P1889">
        <f t="shared" si="235"/>
        <v>4.9450000000000003</v>
      </c>
    </row>
    <row r="1890" spans="1:16">
      <c r="A1890" s="27" t="s">
        <v>89</v>
      </c>
      <c r="B1890" s="27" t="s">
        <v>90</v>
      </c>
      <c r="C1890" s="27" t="s">
        <v>91</v>
      </c>
      <c r="D1890" s="28">
        <v>39287</v>
      </c>
      <c r="E1890" s="27">
        <v>88.15</v>
      </c>
      <c r="F1890" s="27" t="s">
        <v>229</v>
      </c>
      <c r="G1890" s="27">
        <v>4.82</v>
      </c>
      <c r="H1890" s="36">
        <v>83.33</v>
      </c>
      <c r="I1890">
        <f t="shared" si="232"/>
        <v>83.204999999999998</v>
      </c>
      <c r="J1890">
        <f t="shared" si="233"/>
        <v>83.55</v>
      </c>
      <c r="K1890">
        <f t="shared" si="236"/>
        <v>0.34499999999999886</v>
      </c>
      <c r="L1890">
        <f t="shared" si="237"/>
        <v>82.6875</v>
      </c>
      <c r="M1890">
        <f t="shared" si="238"/>
        <v>83.894999999999996</v>
      </c>
      <c r="N1890" t="str">
        <f t="shared" si="239"/>
        <v xml:space="preserve"> </v>
      </c>
      <c r="O1890">
        <f t="shared" si="234"/>
        <v>4.5999999999999996</v>
      </c>
      <c r="P1890">
        <f t="shared" si="235"/>
        <v>4.9450000000000003</v>
      </c>
    </row>
    <row r="1891" spans="1:16">
      <c r="A1891" s="27" t="s">
        <v>89</v>
      </c>
      <c r="B1891" s="27" t="s">
        <v>90</v>
      </c>
      <c r="C1891" s="27" t="s">
        <v>91</v>
      </c>
      <c r="D1891" s="28">
        <v>39323</v>
      </c>
      <c r="E1891" s="27">
        <v>88.15</v>
      </c>
      <c r="F1891" s="27" t="s">
        <v>229</v>
      </c>
      <c r="G1891" s="27">
        <v>4.87</v>
      </c>
      <c r="H1891" s="36">
        <v>83.28</v>
      </c>
      <c r="I1891">
        <f t="shared" si="232"/>
        <v>83.204999999999998</v>
      </c>
      <c r="J1891">
        <f t="shared" si="233"/>
        <v>83.55</v>
      </c>
      <c r="K1891">
        <f t="shared" si="236"/>
        <v>0.34499999999999886</v>
      </c>
      <c r="L1891">
        <f t="shared" si="237"/>
        <v>82.6875</v>
      </c>
      <c r="M1891">
        <f t="shared" si="238"/>
        <v>83.894999999999996</v>
      </c>
      <c r="N1891" t="str">
        <f t="shared" si="239"/>
        <v xml:space="preserve"> </v>
      </c>
      <c r="O1891">
        <f t="shared" si="234"/>
        <v>4.5999999999999996</v>
      </c>
      <c r="P1891">
        <f t="shared" si="235"/>
        <v>4.9450000000000003</v>
      </c>
    </row>
    <row r="1892" spans="1:16">
      <c r="A1892" s="27" t="s">
        <v>89</v>
      </c>
      <c r="B1892" s="27" t="s">
        <v>90</v>
      </c>
      <c r="C1892" s="27" t="s">
        <v>91</v>
      </c>
      <c r="D1892" s="28">
        <v>39351</v>
      </c>
      <c r="E1892" s="27">
        <v>88.15</v>
      </c>
      <c r="F1892" s="27" t="s">
        <v>229</v>
      </c>
      <c r="G1892" s="27">
        <v>4.78</v>
      </c>
      <c r="H1892" s="36">
        <v>83.37</v>
      </c>
      <c r="I1892">
        <f t="shared" si="232"/>
        <v>83.204999999999998</v>
      </c>
      <c r="J1892">
        <f t="shared" si="233"/>
        <v>83.55</v>
      </c>
      <c r="K1892">
        <f t="shared" si="236"/>
        <v>0.34499999999999886</v>
      </c>
      <c r="L1892">
        <f t="shared" si="237"/>
        <v>82.6875</v>
      </c>
      <c r="M1892">
        <f t="shared" si="238"/>
        <v>83.894999999999996</v>
      </c>
      <c r="N1892" t="str">
        <f t="shared" si="239"/>
        <v xml:space="preserve"> </v>
      </c>
      <c r="O1892">
        <f t="shared" si="234"/>
        <v>4.5999999999999996</v>
      </c>
      <c r="P1892">
        <f t="shared" si="235"/>
        <v>4.9450000000000003</v>
      </c>
    </row>
    <row r="1893" spans="1:16">
      <c r="A1893" s="27" t="s">
        <v>89</v>
      </c>
      <c r="B1893" s="27" t="s">
        <v>90</v>
      </c>
      <c r="C1893" s="27" t="s">
        <v>91</v>
      </c>
      <c r="D1893" s="28">
        <v>39378</v>
      </c>
      <c r="E1893" s="27">
        <v>88.15</v>
      </c>
      <c r="F1893" s="27" t="s">
        <v>229</v>
      </c>
      <c r="G1893" s="27">
        <v>4.84</v>
      </c>
      <c r="H1893" s="36">
        <v>83.31</v>
      </c>
      <c r="I1893">
        <f t="shared" si="232"/>
        <v>83.204999999999998</v>
      </c>
      <c r="J1893">
        <f t="shared" si="233"/>
        <v>83.55</v>
      </c>
      <c r="K1893">
        <f t="shared" si="236"/>
        <v>0.34499999999999886</v>
      </c>
      <c r="L1893">
        <f t="shared" si="237"/>
        <v>82.6875</v>
      </c>
      <c r="M1893">
        <f t="shared" si="238"/>
        <v>83.894999999999996</v>
      </c>
      <c r="N1893" t="str">
        <f t="shared" si="239"/>
        <v xml:space="preserve"> </v>
      </c>
      <c r="O1893">
        <f t="shared" si="234"/>
        <v>4.5999999999999996</v>
      </c>
      <c r="P1893">
        <f t="shared" si="235"/>
        <v>4.9450000000000003</v>
      </c>
    </row>
    <row r="1894" spans="1:16">
      <c r="A1894" s="27" t="s">
        <v>89</v>
      </c>
      <c r="B1894" s="27" t="s">
        <v>90</v>
      </c>
      <c r="C1894" s="27" t="s">
        <v>91</v>
      </c>
      <c r="D1894" s="28">
        <v>39407</v>
      </c>
      <c r="E1894" s="27">
        <v>88.15</v>
      </c>
      <c r="F1894" s="27" t="s">
        <v>229</v>
      </c>
      <c r="G1894" s="27">
        <v>5.0199999999999996</v>
      </c>
      <c r="H1894" s="36">
        <v>83.13</v>
      </c>
      <c r="I1894">
        <f t="shared" si="232"/>
        <v>83.204999999999998</v>
      </c>
      <c r="J1894">
        <f t="shared" si="233"/>
        <v>83.55</v>
      </c>
      <c r="K1894">
        <f t="shared" si="236"/>
        <v>0.34499999999999886</v>
      </c>
      <c r="L1894">
        <f t="shared" si="237"/>
        <v>82.6875</v>
      </c>
      <c r="M1894">
        <f t="shared" si="238"/>
        <v>83.894999999999996</v>
      </c>
      <c r="N1894" t="str">
        <f t="shared" si="239"/>
        <v xml:space="preserve"> </v>
      </c>
      <c r="O1894">
        <f t="shared" si="234"/>
        <v>4.5999999999999996</v>
      </c>
      <c r="P1894">
        <f t="shared" si="235"/>
        <v>4.9450000000000003</v>
      </c>
    </row>
    <row r="1895" spans="1:16">
      <c r="A1895" s="27" t="s">
        <v>89</v>
      </c>
      <c r="B1895" s="27" t="s">
        <v>90</v>
      </c>
      <c r="C1895" s="27" t="s">
        <v>91</v>
      </c>
      <c r="D1895" s="28">
        <v>39428</v>
      </c>
      <c r="E1895" s="27">
        <v>88.15</v>
      </c>
      <c r="F1895" s="27" t="s">
        <v>229</v>
      </c>
      <c r="G1895" s="27">
        <v>4.79</v>
      </c>
      <c r="H1895" s="36">
        <v>83.36</v>
      </c>
      <c r="I1895">
        <f t="shared" si="232"/>
        <v>83.204999999999998</v>
      </c>
      <c r="J1895">
        <f t="shared" si="233"/>
        <v>83.55</v>
      </c>
      <c r="K1895">
        <f t="shared" si="236"/>
        <v>0.34499999999999886</v>
      </c>
      <c r="L1895">
        <f t="shared" si="237"/>
        <v>82.6875</v>
      </c>
      <c r="M1895">
        <f t="shared" si="238"/>
        <v>83.894999999999996</v>
      </c>
      <c r="N1895" t="str">
        <f t="shared" si="239"/>
        <v xml:space="preserve"> </v>
      </c>
      <c r="O1895">
        <f t="shared" si="234"/>
        <v>4.5999999999999996</v>
      </c>
      <c r="P1895">
        <f t="shared" si="235"/>
        <v>4.9450000000000003</v>
      </c>
    </row>
    <row r="1896" spans="1:16">
      <c r="A1896" s="27" t="s">
        <v>89</v>
      </c>
      <c r="B1896" s="27" t="s">
        <v>90</v>
      </c>
      <c r="C1896" s="27" t="s">
        <v>91</v>
      </c>
      <c r="D1896" s="28">
        <v>39470</v>
      </c>
      <c r="E1896" s="27">
        <v>88.15</v>
      </c>
      <c r="F1896" s="27" t="s">
        <v>229</v>
      </c>
      <c r="G1896" s="27">
        <v>4.62</v>
      </c>
      <c r="H1896" s="36">
        <v>83.53</v>
      </c>
      <c r="I1896">
        <f t="shared" si="232"/>
        <v>83.204999999999998</v>
      </c>
      <c r="J1896">
        <f t="shared" si="233"/>
        <v>83.55</v>
      </c>
      <c r="K1896">
        <f t="shared" si="236"/>
        <v>0.34499999999999886</v>
      </c>
      <c r="L1896">
        <f t="shared" si="237"/>
        <v>82.6875</v>
      </c>
      <c r="M1896">
        <f t="shared" si="238"/>
        <v>83.894999999999996</v>
      </c>
      <c r="N1896" t="str">
        <f t="shared" si="239"/>
        <v xml:space="preserve"> </v>
      </c>
      <c r="O1896">
        <f t="shared" si="234"/>
        <v>4.5999999999999996</v>
      </c>
      <c r="P1896">
        <f t="shared" si="235"/>
        <v>4.9450000000000003</v>
      </c>
    </row>
    <row r="1897" spans="1:16">
      <c r="A1897" s="27" t="s">
        <v>89</v>
      </c>
      <c r="B1897" s="27" t="s">
        <v>90</v>
      </c>
      <c r="C1897" s="27" t="s">
        <v>91</v>
      </c>
      <c r="D1897" s="28">
        <v>39504</v>
      </c>
      <c r="E1897" s="27">
        <v>88.15</v>
      </c>
      <c r="F1897" s="27" t="s">
        <v>229</v>
      </c>
      <c r="G1897" s="27">
        <v>4.92</v>
      </c>
      <c r="H1897" s="36">
        <v>83.23</v>
      </c>
      <c r="I1897">
        <f t="shared" si="232"/>
        <v>83.204999999999998</v>
      </c>
      <c r="J1897">
        <f t="shared" si="233"/>
        <v>83.55</v>
      </c>
      <c r="K1897">
        <f t="shared" si="236"/>
        <v>0.34499999999999886</v>
      </c>
      <c r="L1897">
        <f t="shared" si="237"/>
        <v>82.6875</v>
      </c>
      <c r="M1897">
        <f t="shared" si="238"/>
        <v>83.894999999999996</v>
      </c>
      <c r="N1897" t="str">
        <f t="shared" si="239"/>
        <v xml:space="preserve"> </v>
      </c>
      <c r="O1897">
        <f t="shared" si="234"/>
        <v>4.5999999999999996</v>
      </c>
      <c r="P1897">
        <f t="shared" si="235"/>
        <v>4.9450000000000003</v>
      </c>
    </row>
    <row r="1898" spans="1:16">
      <c r="A1898" s="27" t="s">
        <v>89</v>
      </c>
      <c r="B1898" s="27" t="s">
        <v>90</v>
      </c>
      <c r="C1898" s="27" t="s">
        <v>91</v>
      </c>
      <c r="D1898" s="28">
        <v>39526</v>
      </c>
      <c r="E1898" s="27">
        <v>88.15</v>
      </c>
      <c r="F1898" s="27" t="s">
        <v>229</v>
      </c>
      <c r="G1898" s="27">
        <v>5.13</v>
      </c>
      <c r="H1898" s="36">
        <v>83.02</v>
      </c>
      <c r="I1898">
        <f t="shared" si="232"/>
        <v>83.204999999999998</v>
      </c>
      <c r="J1898">
        <f t="shared" si="233"/>
        <v>83.55</v>
      </c>
      <c r="K1898">
        <f t="shared" si="236"/>
        <v>0.34499999999999886</v>
      </c>
      <c r="L1898">
        <f t="shared" si="237"/>
        <v>82.6875</v>
      </c>
      <c r="M1898">
        <f t="shared" si="238"/>
        <v>83.894999999999996</v>
      </c>
      <c r="N1898" t="str">
        <f t="shared" si="239"/>
        <v xml:space="preserve"> </v>
      </c>
      <c r="O1898">
        <f t="shared" si="234"/>
        <v>4.5999999999999996</v>
      </c>
      <c r="P1898">
        <f t="shared" si="235"/>
        <v>4.9450000000000003</v>
      </c>
    </row>
    <row r="1899" spans="1:16">
      <c r="A1899" s="27" t="s">
        <v>89</v>
      </c>
      <c r="B1899" s="27" t="s">
        <v>90</v>
      </c>
      <c r="C1899" s="27" t="s">
        <v>91</v>
      </c>
      <c r="D1899" s="28">
        <v>39552</v>
      </c>
      <c r="E1899" s="27">
        <v>88.15</v>
      </c>
      <c r="F1899" s="27" t="s">
        <v>229</v>
      </c>
      <c r="G1899" s="27">
        <v>5.01</v>
      </c>
      <c r="H1899" s="36">
        <v>83.14</v>
      </c>
      <c r="I1899">
        <f t="shared" si="232"/>
        <v>83.204999999999998</v>
      </c>
      <c r="J1899">
        <f t="shared" si="233"/>
        <v>83.55</v>
      </c>
      <c r="K1899">
        <f t="shared" si="236"/>
        <v>0.34499999999999886</v>
      </c>
      <c r="L1899">
        <f t="shared" si="237"/>
        <v>82.6875</v>
      </c>
      <c r="M1899">
        <f t="shared" si="238"/>
        <v>83.894999999999996</v>
      </c>
      <c r="N1899" t="str">
        <f t="shared" si="239"/>
        <v xml:space="preserve"> </v>
      </c>
      <c r="O1899">
        <f t="shared" si="234"/>
        <v>4.5999999999999996</v>
      </c>
      <c r="P1899">
        <f t="shared" si="235"/>
        <v>4.9450000000000003</v>
      </c>
    </row>
    <row r="1900" spans="1:16">
      <c r="A1900" s="27" t="s">
        <v>89</v>
      </c>
      <c r="B1900" s="27" t="s">
        <v>90</v>
      </c>
      <c r="C1900" s="27" t="s">
        <v>91</v>
      </c>
      <c r="D1900" s="28">
        <v>39595</v>
      </c>
      <c r="E1900" s="27">
        <v>88.15</v>
      </c>
      <c r="F1900" s="27" t="s">
        <v>229</v>
      </c>
      <c r="G1900" s="27">
        <v>4.6500000000000004</v>
      </c>
      <c r="H1900" s="36">
        <v>83.5</v>
      </c>
      <c r="I1900">
        <f t="shared" si="232"/>
        <v>83.204999999999998</v>
      </c>
      <c r="J1900">
        <f t="shared" si="233"/>
        <v>83.55</v>
      </c>
      <c r="K1900">
        <f t="shared" si="236"/>
        <v>0.34499999999999886</v>
      </c>
      <c r="L1900">
        <f t="shared" si="237"/>
        <v>82.6875</v>
      </c>
      <c r="M1900">
        <f t="shared" si="238"/>
        <v>83.894999999999996</v>
      </c>
      <c r="N1900" t="str">
        <f t="shared" si="239"/>
        <v xml:space="preserve"> </v>
      </c>
      <c r="O1900">
        <f t="shared" si="234"/>
        <v>4.5999999999999996</v>
      </c>
      <c r="P1900">
        <f t="shared" si="235"/>
        <v>4.9450000000000003</v>
      </c>
    </row>
    <row r="1901" spans="1:16">
      <c r="A1901" s="27" t="s">
        <v>89</v>
      </c>
      <c r="B1901" s="27" t="s">
        <v>90</v>
      </c>
      <c r="C1901" s="27" t="s">
        <v>91</v>
      </c>
      <c r="D1901" s="28">
        <v>39623</v>
      </c>
      <c r="E1901" s="27">
        <v>88.15</v>
      </c>
      <c r="F1901" s="27" t="s">
        <v>229</v>
      </c>
      <c r="G1901" s="27">
        <v>4.6900000000000004</v>
      </c>
      <c r="H1901" s="36">
        <v>83.46</v>
      </c>
      <c r="I1901">
        <f t="shared" si="232"/>
        <v>83.204999999999998</v>
      </c>
      <c r="J1901">
        <f t="shared" si="233"/>
        <v>83.55</v>
      </c>
      <c r="K1901">
        <f t="shared" si="236"/>
        <v>0.34499999999999886</v>
      </c>
      <c r="L1901">
        <f t="shared" si="237"/>
        <v>82.6875</v>
      </c>
      <c r="M1901">
        <f t="shared" si="238"/>
        <v>83.894999999999996</v>
      </c>
      <c r="N1901" t="str">
        <f t="shared" si="239"/>
        <v xml:space="preserve"> </v>
      </c>
      <c r="O1901">
        <f t="shared" si="234"/>
        <v>4.5999999999999996</v>
      </c>
      <c r="P1901">
        <f t="shared" si="235"/>
        <v>4.9450000000000003</v>
      </c>
    </row>
    <row r="1902" spans="1:16">
      <c r="A1902" s="27" t="s">
        <v>89</v>
      </c>
      <c r="B1902" s="27" t="s">
        <v>90</v>
      </c>
      <c r="C1902" s="27" t="s">
        <v>91</v>
      </c>
      <c r="D1902" s="28">
        <v>39644</v>
      </c>
      <c r="E1902" s="27">
        <v>88.15</v>
      </c>
      <c r="F1902" s="27" t="s">
        <v>229</v>
      </c>
      <c r="G1902" s="27">
        <v>4.5</v>
      </c>
      <c r="H1902" s="36">
        <v>83.65</v>
      </c>
      <c r="I1902">
        <f t="shared" si="232"/>
        <v>83.204999999999998</v>
      </c>
      <c r="J1902">
        <f t="shared" si="233"/>
        <v>83.55</v>
      </c>
      <c r="K1902">
        <f t="shared" si="236"/>
        <v>0.34499999999999886</v>
      </c>
      <c r="L1902">
        <f t="shared" si="237"/>
        <v>82.6875</v>
      </c>
      <c r="M1902">
        <f t="shared" si="238"/>
        <v>83.894999999999996</v>
      </c>
      <c r="N1902" t="str">
        <f t="shared" si="239"/>
        <v xml:space="preserve"> </v>
      </c>
      <c r="O1902">
        <f t="shared" si="234"/>
        <v>4.5999999999999996</v>
      </c>
      <c r="P1902">
        <f t="shared" si="235"/>
        <v>4.9450000000000003</v>
      </c>
    </row>
    <row r="1903" spans="1:16">
      <c r="A1903" s="27" t="s">
        <v>89</v>
      </c>
      <c r="B1903" s="27" t="s">
        <v>90</v>
      </c>
      <c r="C1903" s="27" t="s">
        <v>91</v>
      </c>
      <c r="D1903" s="28">
        <v>39665</v>
      </c>
      <c r="E1903" s="27">
        <v>88.15</v>
      </c>
      <c r="F1903" s="27" t="s">
        <v>229</v>
      </c>
      <c r="G1903" s="27">
        <v>4.67</v>
      </c>
      <c r="H1903" s="36">
        <v>83.48</v>
      </c>
      <c r="I1903">
        <f t="shared" si="232"/>
        <v>83.204999999999998</v>
      </c>
      <c r="J1903">
        <f t="shared" si="233"/>
        <v>83.55</v>
      </c>
      <c r="K1903">
        <f t="shared" si="236"/>
        <v>0.34499999999999886</v>
      </c>
      <c r="L1903">
        <f t="shared" si="237"/>
        <v>82.6875</v>
      </c>
      <c r="M1903">
        <f t="shared" si="238"/>
        <v>83.894999999999996</v>
      </c>
      <c r="N1903" t="str">
        <f t="shared" si="239"/>
        <v xml:space="preserve"> </v>
      </c>
      <c r="O1903">
        <f t="shared" si="234"/>
        <v>4.5999999999999996</v>
      </c>
      <c r="P1903">
        <f t="shared" si="235"/>
        <v>4.9450000000000003</v>
      </c>
    </row>
    <row r="1904" spans="1:16">
      <c r="A1904" s="27" t="s">
        <v>89</v>
      </c>
      <c r="B1904" s="27" t="s">
        <v>90</v>
      </c>
      <c r="C1904" s="27" t="s">
        <v>91</v>
      </c>
      <c r="D1904" s="28">
        <v>39708</v>
      </c>
      <c r="E1904" s="27">
        <v>88.15</v>
      </c>
      <c r="F1904" s="27" t="s">
        <v>229</v>
      </c>
      <c r="G1904" s="27">
        <v>4.72</v>
      </c>
      <c r="H1904" s="36">
        <v>83.43</v>
      </c>
      <c r="I1904">
        <f t="shared" si="232"/>
        <v>83.204999999999998</v>
      </c>
      <c r="J1904">
        <f t="shared" si="233"/>
        <v>83.55</v>
      </c>
      <c r="K1904">
        <f t="shared" si="236"/>
        <v>0.34499999999999886</v>
      </c>
      <c r="L1904">
        <f t="shared" si="237"/>
        <v>82.6875</v>
      </c>
      <c r="M1904">
        <f t="shared" si="238"/>
        <v>83.894999999999996</v>
      </c>
      <c r="N1904" t="str">
        <f t="shared" si="239"/>
        <v xml:space="preserve"> </v>
      </c>
      <c r="O1904">
        <f t="shared" si="234"/>
        <v>4.5999999999999996</v>
      </c>
      <c r="P1904">
        <f t="shared" si="235"/>
        <v>4.9450000000000003</v>
      </c>
    </row>
    <row r="1905" spans="1:16">
      <c r="A1905" s="27" t="s">
        <v>89</v>
      </c>
      <c r="B1905" s="27" t="s">
        <v>90</v>
      </c>
      <c r="C1905" s="27" t="s">
        <v>91</v>
      </c>
      <c r="D1905" s="28">
        <v>39735</v>
      </c>
      <c r="E1905" s="27">
        <v>88.15</v>
      </c>
      <c r="F1905" s="27" t="s">
        <v>229</v>
      </c>
      <c r="G1905" s="27">
        <v>4.91</v>
      </c>
      <c r="H1905" s="36">
        <v>83.24</v>
      </c>
      <c r="I1905">
        <f t="shared" si="232"/>
        <v>83.204999999999998</v>
      </c>
      <c r="J1905">
        <f t="shared" si="233"/>
        <v>83.55</v>
      </c>
      <c r="K1905">
        <f t="shared" si="236"/>
        <v>0.34499999999999886</v>
      </c>
      <c r="L1905">
        <f t="shared" si="237"/>
        <v>82.6875</v>
      </c>
      <c r="M1905">
        <f t="shared" si="238"/>
        <v>83.894999999999996</v>
      </c>
      <c r="N1905" t="str">
        <f t="shared" si="239"/>
        <v xml:space="preserve"> </v>
      </c>
      <c r="O1905">
        <f t="shared" si="234"/>
        <v>4.5999999999999996</v>
      </c>
      <c r="P1905">
        <f t="shared" si="235"/>
        <v>4.9450000000000003</v>
      </c>
    </row>
    <row r="1906" spans="1:16">
      <c r="A1906" s="27" t="s">
        <v>89</v>
      </c>
      <c r="B1906" s="27" t="s">
        <v>90</v>
      </c>
      <c r="C1906" s="27" t="s">
        <v>91</v>
      </c>
      <c r="D1906" s="28">
        <v>39779</v>
      </c>
      <c r="E1906" s="27">
        <v>88.15</v>
      </c>
      <c r="F1906" s="27" t="s">
        <v>229</v>
      </c>
      <c r="G1906" s="27">
        <v>4.57</v>
      </c>
      <c r="H1906" s="36">
        <v>83.58</v>
      </c>
      <c r="I1906">
        <f t="shared" si="232"/>
        <v>83.204999999999998</v>
      </c>
      <c r="J1906">
        <f t="shared" si="233"/>
        <v>83.55</v>
      </c>
      <c r="K1906">
        <f t="shared" si="236"/>
        <v>0.34499999999999886</v>
      </c>
      <c r="L1906">
        <f t="shared" si="237"/>
        <v>82.6875</v>
      </c>
      <c r="M1906">
        <f t="shared" si="238"/>
        <v>83.894999999999996</v>
      </c>
      <c r="N1906" t="str">
        <f t="shared" si="239"/>
        <v xml:space="preserve"> </v>
      </c>
      <c r="O1906">
        <f t="shared" si="234"/>
        <v>4.5999999999999996</v>
      </c>
      <c r="P1906">
        <f t="shared" si="235"/>
        <v>4.9450000000000003</v>
      </c>
    </row>
    <row r="1907" spans="1:16">
      <c r="A1907" s="27" t="s">
        <v>89</v>
      </c>
      <c r="B1907" s="27" t="s">
        <v>90</v>
      </c>
      <c r="C1907" s="27" t="s">
        <v>91</v>
      </c>
      <c r="D1907" s="28">
        <v>39797</v>
      </c>
      <c r="E1907" s="27">
        <v>88.15</v>
      </c>
      <c r="F1907" s="27" t="s">
        <v>229</v>
      </c>
      <c r="G1907" s="27">
        <v>3.97</v>
      </c>
      <c r="H1907" s="36">
        <v>84.18</v>
      </c>
      <c r="I1907">
        <f t="shared" si="232"/>
        <v>83.204999999999998</v>
      </c>
      <c r="J1907">
        <f t="shared" si="233"/>
        <v>83.55</v>
      </c>
      <c r="K1907">
        <f t="shared" si="236"/>
        <v>0.34499999999999886</v>
      </c>
      <c r="L1907">
        <f t="shared" si="237"/>
        <v>82.6875</v>
      </c>
      <c r="M1907">
        <f t="shared" si="238"/>
        <v>83.894999999999996</v>
      </c>
      <c r="N1907" t="str">
        <f t="shared" si="239"/>
        <v>OUTLIER</v>
      </c>
      <c r="O1907">
        <f t="shared" si="234"/>
        <v>4.5999999999999996</v>
      </c>
      <c r="P1907">
        <f t="shared" si="235"/>
        <v>4.9450000000000003</v>
      </c>
    </row>
    <row r="1908" spans="1:16">
      <c r="A1908" s="27" t="s">
        <v>89</v>
      </c>
      <c r="B1908" s="27" t="s">
        <v>90</v>
      </c>
      <c r="C1908" s="27" t="s">
        <v>91</v>
      </c>
      <c r="D1908" s="28">
        <v>39834</v>
      </c>
      <c r="E1908" s="27">
        <v>88.15</v>
      </c>
      <c r="F1908" s="27" t="s">
        <v>229</v>
      </c>
      <c r="G1908" s="27">
        <v>4.5199999999999996</v>
      </c>
      <c r="H1908" s="36">
        <v>83.63</v>
      </c>
      <c r="I1908">
        <f t="shared" si="232"/>
        <v>83.204999999999998</v>
      </c>
      <c r="J1908">
        <f t="shared" si="233"/>
        <v>83.55</v>
      </c>
      <c r="K1908">
        <f t="shared" si="236"/>
        <v>0.34499999999999886</v>
      </c>
      <c r="L1908">
        <f t="shared" si="237"/>
        <v>82.6875</v>
      </c>
      <c r="M1908">
        <f t="shared" si="238"/>
        <v>83.894999999999996</v>
      </c>
      <c r="N1908" t="str">
        <f t="shared" si="239"/>
        <v xml:space="preserve"> </v>
      </c>
      <c r="O1908">
        <f t="shared" si="234"/>
        <v>4.5999999999999996</v>
      </c>
      <c r="P1908">
        <f t="shared" si="235"/>
        <v>4.9450000000000003</v>
      </c>
    </row>
    <row r="1909" spans="1:16">
      <c r="A1909" s="27" t="s">
        <v>89</v>
      </c>
      <c r="B1909" s="27" t="s">
        <v>90</v>
      </c>
      <c r="C1909" s="27" t="s">
        <v>91</v>
      </c>
      <c r="D1909" s="28">
        <v>39868</v>
      </c>
      <c r="E1909" s="27">
        <v>88.15</v>
      </c>
      <c r="F1909" s="27" t="s">
        <v>229</v>
      </c>
      <c r="G1909" s="27">
        <v>4.57</v>
      </c>
      <c r="H1909" s="36">
        <v>83.58</v>
      </c>
      <c r="I1909">
        <f t="shared" si="232"/>
        <v>83.204999999999998</v>
      </c>
      <c r="J1909">
        <f t="shared" si="233"/>
        <v>83.55</v>
      </c>
      <c r="K1909">
        <f t="shared" si="236"/>
        <v>0.34499999999999886</v>
      </c>
      <c r="L1909">
        <f t="shared" si="237"/>
        <v>82.6875</v>
      </c>
      <c r="M1909">
        <f t="shared" si="238"/>
        <v>83.894999999999996</v>
      </c>
      <c r="N1909" t="str">
        <f t="shared" si="239"/>
        <v xml:space="preserve"> </v>
      </c>
      <c r="O1909">
        <f t="shared" si="234"/>
        <v>4.5999999999999996</v>
      </c>
      <c r="P1909">
        <f t="shared" si="235"/>
        <v>4.9450000000000003</v>
      </c>
    </row>
    <row r="1910" spans="1:16">
      <c r="A1910" s="27" t="s">
        <v>89</v>
      </c>
      <c r="B1910" s="27" t="s">
        <v>90</v>
      </c>
      <c r="C1910" s="27" t="s">
        <v>91</v>
      </c>
      <c r="D1910" s="28">
        <v>39892</v>
      </c>
      <c r="E1910" s="27">
        <v>88.15</v>
      </c>
      <c r="F1910" s="27" t="s">
        <v>229</v>
      </c>
      <c r="G1910" s="27">
        <v>4.62</v>
      </c>
      <c r="H1910" s="36">
        <v>83.53</v>
      </c>
      <c r="I1910">
        <f t="shared" si="232"/>
        <v>83.204999999999998</v>
      </c>
      <c r="J1910">
        <f t="shared" si="233"/>
        <v>83.55</v>
      </c>
      <c r="K1910">
        <f t="shared" si="236"/>
        <v>0.34499999999999886</v>
      </c>
      <c r="L1910">
        <f t="shared" si="237"/>
        <v>82.6875</v>
      </c>
      <c r="M1910">
        <f t="shared" si="238"/>
        <v>83.894999999999996</v>
      </c>
      <c r="N1910" t="str">
        <f t="shared" si="239"/>
        <v xml:space="preserve"> </v>
      </c>
      <c r="O1910">
        <f t="shared" si="234"/>
        <v>4.5999999999999996</v>
      </c>
      <c r="P1910">
        <f t="shared" si="235"/>
        <v>4.9450000000000003</v>
      </c>
    </row>
    <row r="1911" spans="1:16">
      <c r="A1911" s="27" t="s">
        <v>89</v>
      </c>
      <c r="B1911" s="27" t="s">
        <v>90</v>
      </c>
      <c r="C1911" s="27" t="s">
        <v>91</v>
      </c>
      <c r="D1911" s="28">
        <v>39924</v>
      </c>
      <c r="E1911" s="27">
        <v>88.15</v>
      </c>
      <c r="F1911" s="27" t="s">
        <v>229</v>
      </c>
      <c r="G1911" s="27">
        <v>4.75</v>
      </c>
      <c r="H1911" s="36">
        <v>83.4</v>
      </c>
      <c r="I1911">
        <f t="shared" si="232"/>
        <v>83.204999999999998</v>
      </c>
      <c r="J1911">
        <f t="shared" si="233"/>
        <v>83.55</v>
      </c>
      <c r="K1911">
        <f t="shared" si="236"/>
        <v>0.34499999999999886</v>
      </c>
      <c r="L1911">
        <f t="shared" si="237"/>
        <v>82.6875</v>
      </c>
      <c r="M1911">
        <f t="shared" si="238"/>
        <v>83.894999999999996</v>
      </c>
      <c r="N1911" t="str">
        <f t="shared" si="239"/>
        <v xml:space="preserve"> </v>
      </c>
      <c r="O1911">
        <f t="shared" si="234"/>
        <v>4.5999999999999996</v>
      </c>
      <c r="P1911">
        <f t="shared" si="235"/>
        <v>4.9450000000000003</v>
      </c>
    </row>
    <row r="1912" spans="1:16">
      <c r="A1912" s="27" t="s">
        <v>89</v>
      </c>
      <c r="B1912" s="27" t="s">
        <v>90</v>
      </c>
      <c r="C1912" s="27" t="s">
        <v>91</v>
      </c>
      <c r="D1912" s="28">
        <v>39959</v>
      </c>
      <c r="E1912" s="27">
        <v>88.15</v>
      </c>
      <c r="F1912" s="27" t="s">
        <v>229</v>
      </c>
      <c r="G1912" s="27">
        <v>4.79</v>
      </c>
      <c r="H1912" s="36">
        <v>83.36</v>
      </c>
      <c r="I1912">
        <f t="shared" si="232"/>
        <v>83.204999999999998</v>
      </c>
      <c r="J1912">
        <f t="shared" si="233"/>
        <v>83.55</v>
      </c>
      <c r="K1912">
        <f t="shared" si="236"/>
        <v>0.34499999999999886</v>
      </c>
      <c r="L1912">
        <f t="shared" si="237"/>
        <v>82.6875</v>
      </c>
      <c r="M1912">
        <f t="shared" si="238"/>
        <v>83.894999999999996</v>
      </c>
      <c r="N1912" t="str">
        <f t="shared" si="239"/>
        <v xml:space="preserve"> </v>
      </c>
      <c r="O1912">
        <f t="shared" si="234"/>
        <v>4.5999999999999996</v>
      </c>
      <c r="P1912">
        <f t="shared" si="235"/>
        <v>4.9450000000000003</v>
      </c>
    </row>
    <row r="1913" spans="1:16">
      <c r="A1913" s="27" t="s">
        <v>89</v>
      </c>
      <c r="B1913" s="27" t="s">
        <v>90</v>
      </c>
      <c r="C1913" s="27" t="s">
        <v>91</v>
      </c>
      <c r="D1913" s="28">
        <v>39987</v>
      </c>
      <c r="E1913" s="27">
        <v>88.15</v>
      </c>
      <c r="F1913" s="27" t="s">
        <v>229</v>
      </c>
      <c r="G1913" s="27">
        <v>4.58</v>
      </c>
      <c r="H1913" s="36">
        <v>83.57</v>
      </c>
      <c r="I1913">
        <f t="shared" si="232"/>
        <v>83.204999999999998</v>
      </c>
      <c r="J1913">
        <f t="shared" si="233"/>
        <v>83.55</v>
      </c>
      <c r="K1913">
        <f t="shared" si="236"/>
        <v>0.34499999999999886</v>
      </c>
      <c r="L1913">
        <f t="shared" si="237"/>
        <v>82.6875</v>
      </c>
      <c r="M1913">
        <f t="shared" si="238"/>
        <v>83.894999999999996</v>
      </c>
      <c r="N1913" t="str">
        <f t="shared" si="239"/>
        <v xml:space="preserve"> </v>
      </c>
      <c r="O1913">
        <f t="shared" si="234"/>
        <v>4.5999999999999996</v>
      </c>
      <c r="P1913">
        <f t="shared" si="235"/>
        <v>4.9450000000000003</v>
      </c>
    </row>
    <row r="1914" spans="1:16">
      <c r="A1914" s="27" t="s">
        <v>89</v>
      </c>
      <c r="B1914" s="27" t="s">
        <v>90</v>
      </c>
      <c r="C1914" s="27" t="s">
        <v>91</v>
      </c>
      <c r="D1914" s="28">
        <v>40009</v>
      </c>
      <c r="E1914" s="27">
        <v>88.15</v>
      </c>
      <c r="F1914" s="27" t="s">
        <v>229</v>
      </c>
      <c r="G1914" s="27">
        <v>4.5999999999999996</v>
      </c>
      <c r="H1914" s="36">
        <v>83.55</v>
      </c>
      <c r="I1914">
        <f t="shared" si="232"/>
        <v>83.204999999999998</v>
      </c>
      <c r="J1914">
        <f t="shared" si="233"/>
        <v>83.55</v>
      </c>
      <c r="K1914">
        <f t="shared" si="236"/>
        <v>0.34499999999999886</v>
      </c>
      <c r="L1914">
        <f t="shared" si="237"/>
        <v>82.6875</v>
      </c>
      <c r="M1914">
        <f t="shared" si="238"/>
        <v>83.894999999999996</v>
      </c>
      <c r="N1914" t="str">
        <f t="shared" si="239"/>
        <v xml:space="preserve"> </v>
      </c>
      <c r="O1914">
        <f t="shared" si="234"/>
        <v>4.5999999999999996</v>
      </c>
      <c r="P1914">
        <f t="shared" si="235"/>
        <v>4.9450000000000003</v>
      </c>
    </row>
    <row r="1915" spans="1:16">
      <c r="A1915" s="27" t="s">
        <v>89</v>
      </c>
      <c r="B1915" s="27" t="s">
        <v>90</v>
      </c>
      <c r="C1915" s="27" t="s">
        <v>91</v>
      </c>
      <c r="D1915" s="28">
        <v>40035</v>
      </c>
      <c r="E1915" s="27">
        <v>88.15</v>
      </c>
      <c r="F1915" s="27" t="s">
        <v>229</v>
      </c>
      <c r="G1915" s="27">
        <v>4.74</v>
      </c>
      <c r="H1915" s="36">
        <v>83.41</v>
      </c>
      <c r="I1915">
        <f t="shared" si="232"/>
        <v>83.204999999999998</v>
      </c>
      <c r="J1915">
        <f t="shared" si="233"/>
        <v>83.55</v>
      </c>
      <c r="K1915">
        <f t="shared" si="236"/>
        <v>0.34499999999999886</v>
      </c>
      <c r="L1915">
        <f t="shared" si="237"/>
        <v>82.6875</v>
      </c>
      <c r="M1915">
        <f t="shared" si="238"/>
        <v>83.894999999999996</v>
      </c>
      <c r="N1915" t="str">
        <f t="shared" si="239"/>
        <v xml:space="preserve"> </v>
      </c>
      <c r="O1915">
        <f t="shared" si="234"/>
        <v>4.5999999999999996</v>
      </c>
      <c r="P1915">
        <f t="shared" si="235"/>
        <v>4.9450000000000003</v>
      </c>
    </row>
    <row r="1916" spans="1:16">
      <c r="A1916" s="27" t="s">
        <v>89</v>
      </c>
      <c r="B1916" s="27" t="s">
        <v>90</v>
      </c>
      <c r="C1916" s="27" t="s">
        <v>91</v>
      </c>
      <c r="D1916" s="28">
        <v>40073</v>
      </c>
      <c r="E1916" s="27">
        <v>88.15</v>
      </c>
      <c r="F1916" s="27" t="s">
        <v>229</v>
      </c>
      <c r="G1916" s="27">
        <v>4.72</v>
      </c>
      <c r="H1916" s="36">
        <v>83.43</v>
      </c>
      <c r="I1916">
        <f t="shared" si="232"/>
        <v>83.204999999999998</v>
      </c>
      <c r="J1916">
        <f t="shared" si="233"/>
        <v>83.55</v>
      </c>
      <c r="K1916">
        <f t="shared" si="236"/>
        <v>0.34499999999999886</v>
      </c>
      <c r="L1916">
        <f t="shared" si="237"/>
        <v>82.6875</v>
      </c>
      <c r="M1916">
        <f t="shared" si="238"/>
        <v>83.894999999999996</v>
      </c>
      <c r="N1916" t="str">
        <f t="shared" si="239"/>
        <v xml:space="preserve"> </v>
      </c>
      <c r="O1916">
        <f t="shared" si="234"/>
        <v>4.5999999999999996</v>
      </c>
      <c r="P1916">
        <f t="shared" si="235"/>
        <v>4.9450000000000003</v>
      </c>
    </row>
    <row r="1917" spans="1:16">
      <c r="A1917" s="27" t="s">
        <v>89</v>
      </c>
      <c r="B1917" s="27" t="s">
        <v>90</v>
      </c>
      <c r="C1917" s="27" t="s">
        <v>91</v>
      </c>
      <c r="D1917" s="28">
        <v>40108</v>
      </c>
      <c r="E1917" s="27">
        <v>88.15</v>
      </c>
      <c r="F1917" s="27" t="s">
        <v>229</v>
      </c>
      <c r="G1917" s="27">
        <v>4.91</v>
      </c>
      <c r="H1917" s="36">
        <v>83.24</v>
      </c>
      <c r="I1917">
        <f t="shared" si="232"/>
        <v>83.204999999999998</v>
      </c>
      <c r="J1917">
        <f t="shared" si="233"/>
        <v>83.55</v>
      </c>
      <c r="K1917">
        <f t="shared" si="236"/>
        <v>0.34499999999999886</v>
      </c>
      <c r="L1917">
        <f t="shared" si="237"/>
        <v>82.6875</v>
      </c>
      <c r="M1917">
        <f t="shared" si="238"/>
        <v>83.894999999999996</v>
      </c>
      <c r="N1917" t="str">
        <f t="shared" si="239"/>
        <v xml:space="preserve"> </v>
      </c>
      <c r="O1917">
        <f t="shared" si="234"/>
        <v>4.5999999999999996</v>
      </c>
      <c r="P1917">
        <f t="shared" si="235"/>
        <v>4.9450000000000003</v>
      </c>
    </row>
    <row r="1918" spans="1:16">
      <c r="A1918" s="27" t="s">
        <v>89</v>
      </c>
      <c r="B1918" s="27" t="s">
        <v>90</v>
      </c>
      <c r="C1918" s="27" t="s">
        <v>91</v>
      </c>
      <c r="D1918" s="28">
        <v>40142</v>
      </c>
      <c r="E1918" s="27">
        <v>88.15</v>
      </c>
      <c r="F1918" s="27" t="s">
        <v>229</v>
      </c>
      <c r="G1918" s="27">
        <v>4.93</v>
      </c>
      <c r="H1918" s="36">
        <v>83.22</v>
      </c>
      <c r="I1918">
        <f t="shared" si="232"/>
        <v>83.204999999999998</v>
      </c>
      <c r="J1918">
        <f t="shared" si="233"/>
        <v>83.55</v>
      </c>
      <c r="K1918">
        <f t="shared" si="236"/>
        <v>0.34499999999999886</v>
      </c>
      <c r="L1918">
        <f t="shared" si="237"/>
        <v>82.6875</v>
      </c>
      <c r="M1918">
        <f t="shared" si="238"/>
        <v>83.894999999999996</v>
      </c>
      <c r="N1918" t="str">
        <f t="shared" si="239"/>
        <v xml:space="preserve"> </v>
      </c>
      <c r="O1918">
        <f t="shared" si="234"/>
        <v>4.5999999999999996</v>
      </c>
      <c r="P1918">
        <f t="shared" si="235"/>
        <v>4.9450000000000003</v>
      </c>
    </row>
    <row r="1919" spans="1:16">
      <c r="A1919" s="27" t="s">
        <v>89</v>
      </c>
      <c r="B1919" s="27" t="s">
        <v>90</v>
      </c>
      <c r="C1919" s="27" t="s">
        <v>91</v>
      </c>
      <c r="D1919" s="28">
        <v>40164</v>
      </c>
      <c r="E1919" s="27">
        <v>88.15</v>
      </c>
      <c r="F1919" s="27" t="s">
        <v>229</v>
      </c>
      <c r="G1919" s="27">
        <v>4.84</v>
      </c>
      <c r="H1919" s="36">
        <v>83.31</v>
      </c>
      <c r="I1919">
        <f t="shared" si="232"/>
        <v>83.204999999999998</v>
      </c>
      <c r="J1919">
        <f t="shared" si="233"/>
        <v>83.55</v>
      </c>
      <c r="K1919">
        <f t="shared" si="236"/>
        <v>0.34499999999999886</v>
      </c>
      <c r="L1919">
        <f t="shared" si="237"/>
        <v>82.6875</v>
      </c>
      <c r="M1919">
        <f t="shared" si="238"/>
        <v>83.894999999999996</v>
      </c>
      <c r="N1919" t="str">
        <f t="shared" si="239"/>
        <v xml:space="preserve"> </v>
      </c>
      <c r="O1919">
        <f t="shared" si="234"/>
        <v>4.5999999999999996</v>
      </c>
      <c r="P1919">
        <f t="shared" si="235"/>
        <v>4.9450000000000003</v>
      </c>
    </row>
    <row r="1920" spans="1:16">
      <c r="A1920" s="27" t="s">
        <v>89</v>
      </c>
      <c r="B1920" s="27" t="s">
        <v>90</v>
      </c>
      <c r="C1920" s="27" t="s">
        <v>91</v>
      </c>
      <c r="D1920" s="28">
        <v>40199</v>
      </c>
      <c r="E1920" s="27">
        <v>88.15</v>
      </c>
      <c r="F1920" s="27" t="s">
        <v>229</v>
      </c>
      <c r="G1920" s="27">
        <v>4.92</v>
      </c>
      <c r="H1920" s="36">
        <v>83.23</v>
      </c>
      <c r="I1920">
        <f t="shared" si="232"/>
        <v>83.204999999999998</v>
      </c>
      <c r="J1920">
        <f t="shared" si="233"/>
        <v>83.55</v>
      </c>
      <c r="K1920">
        <f t="shared" si="236"/>
        <v>0.34499999999999886</v>
      </c>
      <c r="L1920">
        <f t="shared" si="237"/>
        <v>82.6875</v>
      </c>
      <c r="M1920">
        <f t="shared" si="238"/>
        <v>83.894999999999996</v>
      </c>
      <c r="N1920" t="str">
        <f t="shared" si="239"/>
        <v xml:space="preserve"> </v>
      </c>
      <c r="O1920">
        <f t="shared" si="234"/>
        <v>4.5999999999999996</v>
      </c>
      <c r="P1920">
        <f t="shared" si="235"/>
        <v>4.9450000000000003</v>
      </c>
    </row>
    <row r="1921" spans="1:16">
      <c r="A1921" s="27" t="s">
        <v>89</v>
      </c>
      <c r="B1921" s="27" t="s">
        <v>90</v>
      </c>
      <c r="C1921" s="27" t="s">
        <v>91</v>
      </c>
      <c r="D1921" s="28">
        <v>40234</v>
      </c>
      <c r="E1921" s="27">
        <v>88.15</v>
      </c>
      <c r="F1921" s="27" t="s">
        <v>229</v>
      </c>
      <c r="G1921" s="27">
        <v>4.57</v>
      </c>
      <c r="H1921" s="36">
        <v>83.58</v>
      </c>
      <c r="I1921">
        <f t="shared" si="232"/>
        <v>83.204999999999998</v>
      </c>
      <c r="J1921">
        <f t="shared" si="233"/>
        <v>83.55</v>
      </c>
      <c r="K1921">
        <f t="shared" si="236"/>
        <v>0.34499999999999886</v>
      </c>
      <c r="L1921">
        <f t="shared" si="237"/>
        <v>82.6875</v>
      </c>
      <c r="M1921">
        <f t="shared" si="238"/>
        <v>83.894999999999996</v>
      </c>
      <c r="N1921" t="str">
        <f t="shared" si="239"/>
        <v xml:space="preserve"> </v>
      </c>
      <c r="O1921">
        <f t="shared" si="234"/>
        <v>4.5999999999999996</v>
      </c>
      <c r="P1921">
        <f t="shared" si="235"/>
        <v>4.9450000000000003</v>
      </c>
    </row>
    <row r="1922" spans="1:16">
      <c r="A1922" s="27" t="s">
        <v>89</v>
      </c>
      <c r="B1922" s="27" t="s">
        <v>90</v>
      </c>
      <c r="C1922" s="27" t="s">
        <v>91</v>
      </c>
      <c r="D1922" s="28">
        <v>40262</v>
      </c>
      <c r="E1922" s="27">
        <v>88.15</v>
      </c>
      <c r="F1922" s="27" t="s">
        <v>229</v>
      </c>
      <c r="G1922" s="27">
        <v>4.8600000000000003</v>
      </c>
      <c r="H1922" s="36">
        <v>83.29</v>
      </c>
      <c r="I1922">
        <f t="shared" ref="I1922:I1985" si="240">+VLOOKUP($C1922,$S$2:$U$39, 2, TRUE)</f>
        <v>83.204999999999998</v>
      </c>
      <c r="J1922">
        <f t="shared" ref="J1922:J1985" si="241">+VLOOKUP($C1922,$S$2:$U$39, 3, TRUE)</f>
        <v>83.55</v>
      </c>
      <c r="K1922">
        <f t="shared" si="236"/>
        <v>0.34499999999999886</v>
      </c>
      <c r="L1922">
        <f t="shared" si="237"/>
        <v>82.6875</v>
      </c>
      <c r="M1922">
        <f t="shared" si="238"/>
        <v>83.894999999999996</v>
      </c>
      <c r="N1922" t="str">
        <f t="shared" si="239"/>
        <v xml:space="preserve"> </v>
      </c>
      <c r="O1922">
        <f t="shared" ref="O1922:O1985" si="242">+VLOOKUP($C1922,$S$2:$W$39, 4, TRUE)</f>
        <v>4.5999999999999996</v>
      </c>
      <c r="P1922">
        <f t="shared" ref="P1922:P1985" si="243">+VLOOKUP($C1922,$S$2:$W$39, 5, TRUE)</f>
        <v>4.9450000000000003</v>
      </c>
    </row>
    <row r="1923" spans="1:16">
      <c r="A1923" s="27" t="s">
        <v>89</v>
      </c>
      <c r="B1923" s="27" t="s">
        <v>90</v>
      </c>
      <c r="C1923" s="27" t="s">
        <v>91</v>
      </c>
      <c r="D1923" s="28">
        <v>40296</v>
      </c>
      <c r="E1923" s="27">
        <v>88.15</v>
      </c>
      <c r="F1923" s="27" t="s">
        <v>229</v>
      </c>
      <c r="G1923" s="27">
        <v>4.95</v>
      </c>
      <c r="H1923" s="36">
        <v>83.2</v>
      </c>
      <c r="I1923">
        <f t="shared" si="240"/>
        <v>83.204999999999998</v>
      </c>
      <c r="J1923">
        <f t="shared" si="241"/>
        <v>83.55</v>
      </c>
      <c r="K1923">
        <f t="shared" ref="K1923:K1986" si="244">+J1923-I1923</f>
        <v>0.34499999999999886</v>
      </c>
      <c r="L1923">
        <f t="shared" ref="L1923:L1986" si="245">+I1923-K1923*1.5</f>
        <v>82.6875</v>
      </c>
      <c r="M1923">
        <f t="shared" ref="M1923:M1986" si="246">+J1923+K1923*1</f>
        <v>83.894999999999996</v>
      </c>
      <c r="N1923" t="str">
        <f t="shared" ref="N1923:N1986" si="247">+IF(OR(H1923&lt;L1923, H1923&gt;M1923), "OUTLIER", " ")</f>
        <v xml:space="preserve"> </v>
      </c>
      <c r="O1923">
        <f t="shared" si="242"/>
        <v>4.5999999999999996</v>
      </c>
      <c r="P1923">
        <f t="shared" si="243"/>
        <v>4.9450000000000003</v>
      </c>
    </row>
    <row r="1924" spans="1:16">
      <c r="A1924" s="27" t="s">
        <v>89</v>
      </c>
      <c r="B1924" s="27" t="s">
        <v>90</v>
      </c>
      <c r="C1924" s="27" t="s">
        <v>91</v>
      </c>
      <c r="D1924" s="28">
        <v>40322</v>
      </c>
      <c r="E1924" s="27">
        <v>88.15</v>
      </c>
      <c r="F1924" s="27" t="s">
        <v>229</v>
      </c>
      <c r="G1924" s="27">
        <v>4.87</v>
      </c>
      <c r="H1924" s="36">
        <v>83.28</v>
      </c>
      <c r="I1924">
        <f t="shared" si="240"/>
        <v>83.204999999999998</v>
      </c>
      <c r="J1924">
        <f t="shared" si="241"/>
        <v>83.55</v>
      </c>
      <c r="K1924">
        <f t="shared" si="244"/>
        <v>0.34499999999999886</v>
      </c>
      <c r="L1924">
        <f t="shared" si="245"/>
        <v>82.6875</v>
      </c>
      <c r="M1924">
        <f t="shared" si="246"/>
        <v>83.894999999999996</v>
      </c>
      <c r="N1924" t="str">
        <f t="shared" si="247"/>
        <v xml:space="preserve"> </v>
      </c>
      <c r="O1924">
        <f t="shared" si="242"/>
        <v>4.5999999999999996</v>
      </c>
      <c r="P1924">
        <f t="shared" si="243"/>
        <v>4.9450000000000003</v>
      </c>
    </row>
    <row r="1925" spans="1:16">
      <c r="A1925" s="27" t="s">
        <v>89</v>
      </c>
      <c r="B1925" s="27" t="s">
        <v>90</v>
      </c>
      <c r="C1925" s="27" t="s">
        <v>91</v>
      </c>
      <c r="D1925" s="28">
        <v>40351</v>
      </c>
      <c r="E1925" s="27">
        <v>88.15</v>
      </c>
      <c r="F1925" s="27" t="s">
        <v>229</v>
      </c>
      <c r="G1925" s="27">
        <v>4.7699999999999996</v>
      </c>
      <c r="H1925" s="36">
        <v>83.38</v>
      </c>
      <c r="I1925">
        <f t="shared" si="240"/>
        <v>83.204999999999998</v>
      </c>
      <c r="J1925">
        <f t="shared" si="241"/>
        <v>83.55</v>
      </c>
      <c r="K1925">
        <f t="shared" si="244"/>
        <v>0.34499999999999886</v>
      </c>
      <c r="L1925">
        <f t="shared" si="245"/>
        <v>82.6875</v>
      </c>
      <c r="M1925">
        <f t="shared" si="246"/>
        <v>83.894999999999996</v>
      </c>
      <c r="N1925" t="str">
        <f t="shared" si="247"/>
        <v xml:space="preserve"> </v>
      </c>
      <c r="O1925">
        <f t="shared" si="242"/>
        <v>4.5999999999999996</v>
      </c>
      <c r="P1925">
        <f t="shared" si="243"/>
        <v>4.9450000000000003</v>
      </c>
    </row>
    <row r="1926" spans="1:16">
      <c r="A1926" s="27" t="s">
        <v>89</v>
      </c>
      <c r="B1926" s="27" t="s">
        <v>90</v>
      </c>
      <c r="C1926" s="27" t="s">
        <v>91</v>
      </c>
      <c r="D1926" s="28">
        <v>40371</v>
      </c>
      <c r="E1926" s="27">
        <v>88.15</v>
      </c>
      <c r="F1926" s="27" t="s">
        <v>229</v>
      </c>
      <c r="G1926" s="27">
        <v>4.83</v>
      </c>
      <c r="H1926" s="36">
        <v>83.32</v>
      </c>
      <c r="I1926">
        <f t="shared" si="240"/>
        <v>83.204999999999998</v>
      </c>
      <c r="J1926">
        <f t="shared" si="241"/>
        <v>83.55</v>
      </c>
      <c r="K1926">
        <f t="shared" si="244"/>
        <v>0.34499999999999886</v>
      </c>
      <c r="L1926">
        <f t="shared" si="245"/>
        <v>82.6875</v>
      </c>
      <c r="M1926">
        <f t="shared" si="246"/>
        <v>83.894999999999996</v>
      </c>
      <c r="N1926" t="str">
        <f t="shared" si="247"/>
        <v xml:space="preserve"> </v>
      </c>
      <c r="O1926">
        <f t="shared" si="242"/>
        <v>4.5999999999999996</v>
      </c>
      <c r="P1926">
        <f t="shared" si="243"/>
        <v>4.9450000000000003</v>
      </c>
    </row>
    <row r="1927" spans="1:16">
      <c r="A1927" s="27" t="s">
        <v>89</v>
      </c>
      <c r="B1927" s="27" t="s">
        <v>90</v>
      </c>
      <c r="C1927" s="27" t="s">
        <v>91</v>
      </c>
      <c r="D1927" s="28">
        <v>40400</v>
      </c>
      <c r="E1927" s="27">
        <v>88.15</v>
      </c>
      <c r="F1927" s="27" t="s">
        <v>229</v>
      </c>
      <c r="G1927" s="27">
        <v>4.7300000000000004</v>
      </c>
      <c r="H1927" s="36">
        <v>83.42</v>
      </c>
      <c r="I1927">
        <f t="shared" si="240"/>
        <v>83.204999999999998</v>
      </c>
      <c r="J1927">
        <f t="shared" si="241"/>
        <v>83.55</v>
      </c>
      <c r="K1927">
        <f t="shared" si="244"/>
        <v>0.34499999999999886</v>
      </c>
      <c r="L1927">
        <f t="shared" si="245"/>
        <v>82.6875</v>
      </c>
      <c r="M1927">
        <f t="shared" si="246"/>
        <v>83.894999999999996</v>
      </c>
      <c r="N1927" t="str">
        <f t="shared" si="247"/>
        <v xml:space="preserve"> </v>
      </c>
      <c r="O1927">
        <f t="shared" si="242"/>
        <v>4.5999999999999996</v>
      </c>
      <c r="P1927">
        <f t="shared" si="243"/>
        <v>4.9450000000000003</v>
      </c>
    </row>
    <row r="1928" spans="1:16">
      <c r="A1928" s="27" t="s">
        <v>89</v>
      </c>
      <c r="B1928" s="27" t="s">
        <v>90</v>
      </c>
      <c r="C1928" s="27" t="s">
        <v>91</v>
      </c>
      <c r="D1928" s="28">
        <v>40434</v>
      </c>
      <c r="E1928" s="27">
        <v>88.15</v>
      </c>
      <c r="F1928" s="27" t="s">
        <v>229</v>
      </c>
      <c r="G1928" s="27">
        <v>4.7699999999999996</v>
      </c>
      <c r="H1928" s="36">
        <v>83.38</v>
      </c>
      <c r="I1928">
        <f t="shared" si="240"/>
        <v>83.204999999999998</v>
      </c>
      <c r="J1928">
        <f t="shared" si="241"/>
        <v>83.55</v>
      </c>
      <c r="K1928">
        <f t="shared" si="244"/>
        <v>0.34499999999999886</v>
      </c>
      <c r="L1928">
        <f t="shared" si="245"/>
        <v>82.6875</v>
      </c>
      <c r="M1928">
        <f t="shared" si="246"/>
        <v>83.894999999999996</v>
      </c>
      <c r="N1928" t="str">
        <f t="shared" si="247"/>
        <v xml:space="preserve"> </v>
      </c>
      <c r="O1928">
        <f t="shared" si="242"/>
        <v>4.5999999999999996</v>
      </c>
      <c r="P1928">
        <f t="shared" si="243"/>
        <v>4.9450000000000003</v>
      </c>
    </row>
    <row r="1929" spans="1:16">
      <c r="A1929" s="27" t="s">
        <v>89</v>
      </c>
      <c r="B1929" s="27" t="s">
        <v>90</v>
      </c>
      <c r="C1929" s="27" t="s">
        <v>91</v>
      </c>
      <c r="D1929" s="28">
        <v>40462</v>
      </c>
      <c r="E1929" s="27">
        <v>88.15</v>
      </c>
      <c r="F1929" s="27" t="s">
        <v>229</v>
      </c>
      <c r="G1929" s="27">
        <v>4.71</v>
      </c>
      <c r="H1929" s="36">
        <v>83.44</v>
      </c>
      <c r="I1929">
        <f t="shared" si="240"/>
        <v>83.204999999999998</v>
      </c>
      <c r="J1929">
        <f t="shared" si="241"/>
        <v>83.55</v>
      </c>
      <c r="K1929">
        <f t="shared" si="244"/>
        <v>0.34499999999999886</v>
      </c>
      <c r="L1929">
        <f t="shared" si="245"/>
        <v>82.6875</v>
      </c>
      <c r="M1929">
        <f t="shared" si="246"/>
        <v>83.894999999999996</v>
      </c>
      <c r="N1929" t="str">
        <f t="shared" si="247"/>
        <v xml:space="preserve"> </v>
      </c>
      <c r="O1929">
        <f t="shared" si="242"/>
        <v>4.5999999999999996</v>
      </c>
      <c r="P1929">
        <f t="shared" si="243"/>
        <v>4.9450000000000003</v>
      </c>
    </row>
    <row r="1930" spans="1:16">
      <c r="A1930" s="27" t="s">
        <v>89</v>
      </c>
      <c r="B1930" s="27" t="s">
        <v>90</v>
      </c>
      <c r="C1930" s="27" t="s">
        <v>91</v>
      </c>
      <c r="D1930" s="28">
        <v>40505</v>
      </c>
      <c r="E1930" s="27">
        <v>88.15</v>
      </c>
      <c r="F1930" s="27" t="s">
        <v>229</v>
      </c>
      <c r="G1930" s="27">
        <v>3.68</v>
      </c>
      <c r="H1930" s="36">
        <v>84.47</v>
      </c>
      <c r="I1930">
        <f t="shared" si="240"/>
        <v>83.204999999999998</v>
      </c>
      <c r="J1930">
        <f t="shared" si="241"/>
        <v>83.55</v>
      </c>
      <c r="K1930">
        <f t="shared" si="244"/>
        <v>0.34499999999999886</v>
      </c>
      <c r="L1930">
        <f t="shared" si="245"/>
        <v>82.6875</v>
      </c>
      <c r="M1930">
        <f t="shared" si="246"/>
        <v>83.894999999999996</v>
      </c>
      <c r="N1930" t="str">
        <f t="shared" si="247"/>
        <v>OUTLIER</v>
      </c>
      <c r="O1930">
        <f t="shared" si="242"/>
        <v>4.5999999999999996</v>
      </c>
      <c r="P1930">
        <f t="shared" si="243"/>
        <v>4.9450000000000003</v>
      </c>
    </row>
    <row r="1931" spans="1:16">
      <c r="A1931" s="27" t="s">
        <v>89</v>
      </c>
      <c r="B1931" s="27" t="s">
        <v>90</v>
      </c>
      <c r="C1931" s="27" t="s">
        <v>91</v>
      </c>
      <c r="D1931" s="28">
        <v>40534</v>
      </c>
      <c r="E1931" s="27">
        <v>88.15</v>
      </c>
      <c r="F1931" s="27" t="s">
        <v>229</v>
      </c>
      <c r="G1931" s="27">
        <v>4.46</v>
      </c>
      <c r="H1931" s="36">
        <v>83.69</v>
      </c>
      <c r="I1931">
        <f t="shared" si="240"/>
        <v>83.204999999999998</v>
      </c>
      <c r="J1931">
        <f t="shared" si="241"/>
        <v>83.55</v>
      </c>
      <c r="K1931">
        <f t="shared" si="244"/>
        <v>0.34499999999999886</v>
      </c>
      <c r="L1931">
        <f t="shared" si="245"/>
        <v>82.6875</v>
      </c>
      <c r="M1931">
        <f t="shared" si="246"/>
        <v>83.894999999999996</v>
      </c>
      <c r="N1931" t="str">
        <f t="shared" si="247"/>
        <v xml:space="preserve"> </v>
      </c>
      <c r="O1931">
        <f t="shared" si="242"/>
        <v>4.5999999999999996</v>
      </c>
      <c r="P1931">
        <f t="shared" si="243"/>
        <v>4.9450000000000003</v>
      </c>
    </row>
    <row r="1932" spans="1:16">
      <c r="A1932" s="27" t="s">
        <v>89</v>
      </c>
      <c r="B1932" s="27" t="s">
        <v>90</v>
      </c>
      <c r="C1932" s="27" t="s">
        <v>91</v>
      </c>
      <c r="D1932" s="28">
        <v>40563</v>
      </c>
      <c r="E1932" s="27">
        <v>88.15</v>
      </c>
      <c r="F1932" s="27" t="s">
        <v>229</v>
      </c>
      <c r="G1932" s="27">
        <v>4.6399999999999997</v>
      </c>
      <c r="H1932" s="36">
        <v>83.51</v>
      </c>
      <c r="I1932">
        <f t="shared" si="240"/>
        <v>83.204999999999998</v>
      </c>
      <c r="J1932">
        <f t="shared" si="241"/>
        <v>83.55</v>
      </c>
      <c r="K1932">
        <f t="shared" si="244"/>
        <v>0.34499999999999886</v>
      </c>
      <c r="L1932">
        <f t="shared" si="245"/>
        <v>82.6875</v>
      </c>
      <c r="M1932">
        <f t="shared" si="246"/>
        <v>83.894999999999996</v>
      </c>
      <c r="N1932" t="str">
        <f t="shared" si="247"/>
        <v xml:space="preserve"> </v>
      </c>
      <c r="O1932">
        <f t="shared" si="242"/>
        <v>4.5999999999999996</v>
      </c>
      <c r="P1932">
        <f t="shared" si="243"/>
        <v>4.9450000000000003</v>
      </c>
    </row>
    <row r="1933" spans="1:16">
      <c r="A1933" s="27" t="s">
        <v>89</v>
      </c>
      <c r="B1933" s="27" t="s">
        <v>90</v>
      </c>
      <c r="C1933" s="27" t="s">
        <v>91</v>
      </c>
      <c r="D1933" s="28">
        <v>40591</v>
      </c>
      <c r="E1933" s="27">
        <v>88.15</v>
      </c>
      <c r="F1933" s="27" t="s">
        <v>229</v>
      </c>
      <c r="G1933" s="27">
        <v>4.72</v>
      </c>
      <c r="H1933" s="36">
        <v>83.43</v>
      </c>
      <c r="I1933">
        <f t="shared" si="240"/>
        <v>83.204999999999998</v>
      </c>
      <c r="J1933">
        <f t="shared" si="241"/>
        <v>83.55</v>
      </c>
      <c r="K1933">
        <f t="shared" si="244"/>
        <v>0.34499999999999886</v>
      </c>
      <c r="L1933">
        <f t="shared" si="245"/>
        <v>82.6875</v>
      </c>
      <c r="M1933">
        <f t="shared" si="246"/>
        <v>83.894999999999996</v>
      </c>
      <c r="N1933" t="str">
        <f t="shared" si="247"/>
        <v xml:space="preserve"> </v>
      </c>
      <c r="O1933">
        <f t="shared" si="242"/>
        <v>4.5999999999999996</v>
      </c>
      <c r="P1933">
        <f t="shared" si="243"/>
        <v>4.9450000000000003</v>
      </c>
    </row>
    <row r="1934" spans="1:16">
      <c r="A1934" s="27" t="s">
        <v>89</v>
      </c>
      <c r="B1934" s="27" t="s">
        <v>90</v>
      </c>
      <c r="C1934" s="27" t="s">
        <v>91</v>
      </c>
      <c r="D1934" s="28">
        <v>40630</v>
      </c>
      <c r="E1934" s="27">
        <v>88.15</v>
      </c>
      <c r="F1934" s="27" t="s">
        <v>229</v>
      </c>
      <c r="G1934" s="27">
        <v>4.75</v>
      </c>
      <c r="H1934" s="36">
        <v>83.4</v>
      </c>
      <c r="I1934">
        <f t="shared" si="240"/>
        <v>83.204999999999998</v>
      </c>
      <c r="J1934">
        <f t="shared" si="241"/>
        <v>83.55</v>
      </c>
      <c r="K1934">
        <f t="shared" si="244"/>
        <v>0.34499999999999886</v>
      </c>
      <c r="L1934">
        <f t="shared" si="245"/>
        <v>82.6875</v>
      </c>
      <c r="M1934">
        <f t="shared" si="246"/>
        <v>83.894999999999996</v>
      </c>
      <c r="N1934" t="str">
        <f t="shared" si="247"/>
        <v xml:space="preserve"> </v>
      </c>
      <c r="O1934">
        <f t="shared" si="242"/>
        <v>4.5999999999999996</v>
      </c>
      <c r="P1934">
        <f t="shared" si="243"/>
        <v>4.9450000000000003</v>
      </c>
    </row>
    <row r="1935" spans="1:16">
      <c r="A1935" s="27" t="s">
        <v>89</v>
      </c>
      <c r="B1935" s="27" t="s">
        <v>90</v>
      </c>
      <c r="C1935" s="27" t="s">
        <v>91</v>
      </c>
      <c r="D1935" s="28">
        <v>40660</v>
      </c>
      <c r="E1935" s="27">
        <v>88.15</v>
      </c>
      <c r="F1935" s="27" t="s">
        <v>229</v>
      </c>
      <c r="G1935" s="27">
        <v>5.05</v>
      </c>
      <c r="H1935" s="36">
        <v>83.1</v>
      </c>
      <c r="I1935">
        <f t="shared" si="240"/>
        <v>83.204999999999998</v>
      </c>
      <c r="J1935">
        <f t="shared" si="241"/>
        <v>83.55</v>
      </c>
      <c r="K1935">
        <f t="shared" si="244"/>
        <v>0.34499999999999886</v>
      </c>
      <c r="L1935">
        <f t="shared" si="245"/>
        <v>82.6875</v>
      </c>
      <c r="M1935">
        <f t="shared" si="246"/>
        <v>83.894999999999996</v>
      </c>
      <c r="N1935" t="str">
        <f t="shared" si="247"/>
        <v xml:space="preserve"> </v>
      </c>
      <c r="O1935">
        <f t="shared" si="242"/>
        <v>4.5999999999999996</v>
      </c>
      <c r="P1935">
        <f t="shared" si="243"/>
        <v>4.9450000000000003</v>
      </c>
    </row>
    <row r="1936" spans="1:16">
      <c r="A1936" s="27" t="s">
        <v>89</v>
      </c>
      <c r="B1936" s="27" t="s">
        <v>90</v>
      </c>
      <c r="C1936" s="27" t="s">
        <v>91</v>
      </c>
      <c r="D1936" s="28">
        <v>40689</v>
      </c>
      <c r="E1936" s="27">
        <v>88.15</v>
      </c>
      <c r="F1936" s="27" t="s">
        <v>229</v>
      </c>
      <c r="G1936" s="27">
        <v>5.14</v>
      </c>
      <c r="H1936" s="36">
        <v>83.01</v>
      </c>
      <c r="I1936">
        <f t="shared" si="240"/>
        <v>83.204999999999998</v>
      </c>
      <c r="J1936">
        <f t="shared" si="241"/>
        <v>83.55</v>
      </c>
      <c r="K1936">
        <f t="shared" si="244"/>
        <v>0.34499999999999886</v>
      </c>
      <c r="L1936">
        <f t="shared" si="245"/>
        <v>82.6875</v>
      </c>
      <c r="M1936">
        <f t="shared" si="246"/>
        <v>83.894999999999996</v>
      </c>
      <c r="N1936" t="str">
        <f t="shared" si="247"/>
        <v xml:space="preserve"> </v>
      </c>
      <c r="O1936">
        <f t="shared" si="242"/>
        <v>4.5999999999999996</v>
      </c>
      <c r="P1936">
        <f t="shared" si="243"/>
        <v>4.9450000000000003</v>
      </c>
    </row>
    <row r="1937" spans="1:16">
      <c r="A1937" s="27" t="s">
        <v>89</v>
      </c>
      <c r="B1937" s="27" t="s">
        <v>90</v>
      </c>
      <c r="C1937" s="27" t="s">
        <v>91</v>
      </c>
      <c r="D1937" s="28">
        <v>40722</v>
      </c>
      <c r="E1937" s="27">
        <v>88.15</v>
      </c>
      <c r="F1937" s="27" t="s">
        <v>229</v>
      </c>
      <c r="G1937" s="27">
        <v>4.97</v>
      </c>
      <c r="H1937" s="36">
        <v>83.18</v>
      </c>
      <c r="I1937">
        <f t="shared" si="240"/>
        <v>83.204999999999998</v>
      </c>
      <c r="J1937">
        <f t="shared" si="241"/>
        <v>83.55</v>
      </c>
      <c r="K1937">
        <f t="shared" si="244"/>
        <v>0.34499999999999886</v>
      </c>
      <c r="L1937">
        <f t="shared" si="245"/>
        <v>82.6875</v>
      </c>
      <c r="M1937">
        <f t="shared" si="246"/>
        <v>83.894999999999996</v>
      </c>
      <c r="N1937" t="str">
        <f t="shared" si="247"/>
        <v xml:space="preserve"> </v>
      </c>
      <c r="O1937">
        <f t="shared" si="242"/>
        <v>4.5999999999999996</v>
      </c>
      <c r="P1937">
        <f t="shared" si="243"/>
        <v>4.9450000000000003</v>
      </c>
    </row>
    <row r="1938" spans="1:16">
      <c r="A1938" s="27" t="s">
        <v>89</v>
      </c>
      <c r="B1938" s="27" t="s">
        <v>90</v>
      </c>
      <c r="C1938" s="27" t="s">
        <v>91</v>
      </c>
      <c r="D1938" s="28">
        <v>40743</v>
      </c>
      <c r="E1938" s="27">
        <v>88.15</v>
      </c>
      <c r="F1938" s="27" t="s">
        <v>229</v>
      </c>
      <c r="G1938" s="27">
        <v>4.6399999999999997</v>
      </c>
      <c r="H1938" s="36">
        <v>83.51</v>
      </c>
      <c r="I1938">
        <f t="shared" si="240"/>
        <v>83.204999999999998</v>
      </c>
      <c r="J1938">
        <f t="shared" si="241"/>
        <v>83.55</v>
      </c>
      <c r="K1938">
        <f t="shared" si="244"/>
        <v>0.34499999999999886</v>
      </c>
      <c r="L1938">
        <f t="shared" si="245"/>
        <v>82.6875</v>
      </c>
      <c r="M1938">
        <f t="shared" si="246"/>
        <v>83.894999999999996</v>
      </c>
      <c r="N1938" t="str">
        <f t="shared" si="247"/>
        <v xml:space="preserve"> </v>
      </c>
      <c r="O1938">
        <f t="shared" si="242"/>
        <v>4.5999999999999996</v>
      </c>
      <c r="P1938">
        <f t="shared" si="243"/>
        <v>4.9450000000000003</v>
      </c>
    </row>
    <row r="1939" spans="1:16">
      <c r="A1939" s="27" t="s">
        <v>89</v>
      </c>
      <c r="B1939" s="27" t="s">
        <v>90</v>
      </c>
      <c r="C1939" s="27" t="s">
        <v>91</v>
      </c>
      <c r="D1939" s="28">
        <v>40784</v>
      </c>
      <c r="E1939" s="27">
        <v>88.15</v>
      </c>
      <c r="F1939" s="27" t="s">
        <v>229</v>
      </c>
      <c r="G1939" s="27">
        <v>4.84</v>
      </c>
      <c r="H1939" s="36">
        <v>83.31</v>
      </c>
      <c r="I1939">
        <f t="shared" si="240"/>
        <v>83.204999999999998</v>
      </c>
      <c r="J1939">
        <f t="shared" si="241"/>
        <v>83.55</v>
      </c>
      <c r="K1939">
        <f t="shared" si="244"/>
        <v>0.34499999999999886</v>
      </c>
      <c r="L1939">
        <f t="shared" si="245"/>
        <v>82.6875</v>
      </c>
      <c r="M1939">
        <f t="shared" si="246"/>
        <v>83.894999999999996</v>
      </c>
      <c r="N1939" t="str">
        <f t="shared" si="247"/>
        <v xml:space="preserve"> </v>
      </c>
      <c r="O1939">
        <f t="shared" si="242"/>
        <v>4.5999999999999996</v>
      </c>
      <c r="P1939">
        <f t="shared" si="243"/>
        <v>4.9450000000000003</v>
      </c>
    </row>
    <row r="1940" spans="1:16">
      <c r="A1940" s="27" t="s">
        <v>89</v>
      </c>
      <c r="B1940" s="27" t="s">
        <v>90</v>
      </c>
      <c r="C1940" s="27" t="s">
        <v>91</v>
      </c>
      <c r="D1940" s="28">
        <v>40812</v>
      </c>
      <c r="E1940" s="27">
        <v>88.15</v>
      </c>
      <c r="F1940" s="27" t="s">
        <v>229</v>
      </c>
      <c r="G1940" s="27">
        <v>4.68</v>
      </c>
      <c r="H1940" s="36">
        <v>83.47</v>
      </c>
      <c r="I1940">
        <f t="shared" si="240"/>
        <v>83.204999999999998</v>
      </c>
      <c r="J1940">
        <f t="shared" si="241"/>
        <v>83.55</v>
      </c>
      <c r="K1940">
        <f t="shared" si="244"/>
        <v>0.34499999999999886</v>
      </c>
      <c r="L1940">
        <f t="shared" si="245"/>
        <v>82.6875</v>
      </c>
      <c r="M1940">
        <f t="shared" si="246"/>
        <v>83.894999999999996</v>
      </c>
      <c r="N1940" t="str">
        <f t="shared" si="247"/>
        <v xml:space="preserve"> </v>
      </c>
      <c r="O1940">
        <f t="shared" si="242"/>
        <v>4.5999999999999996</v>
      </c>
      <c r="P1940">
        <f t="shared" si="243"/>
        <v>4.9450000000000003</v>
      </c>
    </row>
    <row r="1941" spans="1:16">
      <c r="A1941" s="27" t="s">
        <v>89</v>
      </c>
      <c r="B1941" s="27" t="s">
        <v>90</v>
      </c>
      <c r="C1941" s="27" t="s">
        <v>91</v>
      </c>
      <c r="D1941" s="28">
        <v>40842</v>
      </c>
      <c r="E1941" s="27">
        <v>88.15</v>
      </c>
      <c r="F1941" s="27" t="s">
        <v>229</v>
      </c>
      <c r="G1941" s="27">
        <v>4.84</v>
      </c>
      <c r="H1941" s="36">
        <v>83.31</v>
      </c>
      <c r="I1941">
        <f t="shared" si="240"/>
        <v>83.204999999999998</v>
      </c>
      <c r="J1941">
        <f t="shared" si="241"/>
        <v>83.55</v>
      </c>
      <c r="K1941">
        <f t="shared" si="244"/>
        <v>0.34499999999999886</v>
      </c>
      <c r="L1941">
        <f t="shared" si="245"/>
        <v>82.6875</v>
      </c>
      <c r="M1941">
        <f t="shared" si="246"/>
        <v>83.894999999999996</v>
      </c>
      <c r="N1941" t="str">
        <f t="shared" si="247"/>
        <v xml:space="preserve"> </v>
      </c>
      <c r="O1941">
        <f t="shared" si="242"/>
        <v>4.5999999999999996</v>
      </c>
      <c r="P1941">
        <f t="shared" si="243"/>
        <v>4.9450000000000003</v>
      </c>
    </row>
    <row r="1942" spans="1:16">
      <c r="A1942" s="27" t="s">
        <v>89</v>
      </c>
      <c r="B1942" s="27" t="s">
        <v>90</v>
      </c>
      <c r="C1942" s="27" t="s">
        <v>91</v>
      </c>
      <c r="D1942" s="28">
        <v>40870</v>
      </c>
      <c r="E1942" s="27">
        <v>88.15</v>
      </c>
      <c r="F1942" s="27" t="s">
        <v>229</v>
      </c>
      <c r="G1942" s="27">
        <v>4.7699999999999996</v>
      </c>
      <c r="H1942" s="36">
        <v>83.38</v>
      </c>
      <c r="I1942">
        <f t="shared" si="240"/>
        <v>83.204999999999998</v>
      </c>
      <c r="J1942">
        <f t="shared" si="241"/>
        <v>83.55</v>
      </c>
      <c r="K1942">
        <f t="shared" si="244"/>
        <v>0.34499999999999886</v>
      </c>
      <c r="L1942">
        <f t="shared" si="245"/>
        <v>82.6875</v>
      </c>
      <c r="M1942">
        <f t="shared" si="246"/>
        <v>83.894999999999996</v>
      </c>
      <c r="N1942" t="str">
        <f t="shared" si="247"/>
        <v xml:space="preserve"> </v>
      </c>
      <c r="O1942">
        <f t="shared" si="242"/>
        <v>4.5999999999999996</v>
      </c>
      <c r="P1942">
        <f t="shared" si="243"/>
        <v>4.9450000000000003</v>
      </c>
    </row>
    <row r="1943" spans="1:16">
      <c r="A1943" s="27" t="s">
        <v>89</v>
      </c>
      <c r="B1943" s="27" t="s">
        <v>90</v>
      </c>
      <c r="C1943" s="27" t="s">
        <v>91</v>
      </c>
      <c r="D1943" s="28">
        <v>40898</v>
      </c>
      <c r="E1943" s="27">
        <v>88.15</v>
      </c>
      <c r="F1943" s="27" t="s">
        <v>229</v>
      </c>
      <c r="G1943" s="27">
        <v>5.01</v>
      </c>
      <c r="H1943" s="36">
        <v>83.14</v>
      </c>
      <c r="I1943">
        <f t="shared" si="240"/>
        <v>83.204999999999998</v>
      </c>
      <c r="J1943">
        <f t="shared" si="241"/>
        <v>83.55</v>
      </c>
      <c r="K1943">
        <f t="shared" si="244"/>
        <v>0.34499999999999886</v>
      </c>
      <c r="L1943">
        <f t="shared" si="245"/>
        <v>82.6875</v>
      </c>
      <c r="M1943">
        <f t="shared" si="246"/>
        <v>83.894999999999996</v>
      </c>
      <c r="N1943" t="str">
        <f t="shared" si="247"/>
        <v xml:space="preserve"> </v>
      </c>
      <c r="O1943">
        <f t="shared" si="242"/>
        <v>4.5999999999999996</v>
      </c>
      <c r="P1943">
        <f t="shared" si="243"/>
        <v>4.9450000000000003</v>
      </c>
    </row>
    <row r="1944" spans="1:16">
      <c r="A1944" s="27" t="s">
        <v>89</v>
      </c>
      <c r="B1944" s="27" t="s">
        <v>90</v>
      </c>
      <c r="C1944" s="27" t="s">
        <v>91</v>
      </c>
      <c r="D1944" s="28">
        <v>40933</v>
      </c>
      <c r="E1944" s="27">
        <v>88.15</v>
      </c>
      <c r="F1944" s="27" t="s">
        <v>229</v>
      </c>
      <c r="G1944" s="27">
        <v>5.0599999999999996</v>
      </c>
      <c r="H1944" s="36">
        <v>83.09</v>
      </c>
      <c r="I1944">
        <f t="shared" si="240"/>
        <v>83.204999999999998</v>
      </c>
      <c r="J1944">
        <f t="shared" si="241"/>
        <v>83.55</v>
      </c>
      <c r="K1944">
        <f t="shared" si="244"/>
        <v>0.34499999999999886</v>
      </c>
      <c r="L1944">
        <f t="shared" si="245"/>
        <v>82.6875</v>
      </c>
      <c r="M1944">
        <f t="shared" si="246"/>
        <v>83.894999999999996</v>
      </c>
      <c r="N1944" t="str">
        <f t="shared" si="247"/>
        <v xml:space="preserve"> </v>
      </c>
      <c r="O1944">
        <f t="shared" si="242"/>
        <v>4.5999999999999996</v>
      </c>
      <c r="P1944">
        <f t="shared" si="243"/>
        <v>4.9450000000000003</v>
      </c>
    </row>
    <row r="1945" spans="1:16">
      <c r="A1945" s="27" t="s">
        <v>89</v>
      </c>
      <c r="B1945" s="27" t="s">
        <v>90</v>
      </c>
      <c r="C1945" s="27" t="s">
        <v>91</v>
      </c>
      <c r="D1945" s="28">
        <v>40961</v>
      </c>
      <c r="E1945" s="27">
        <v>88.15</v>
      </c>
      <c r="F1945" s="27" t="s">
        <v>229</v>
      </c>
      <c r="G1945" s="27">
        <v>5.2</v>
      </c>
      <c r="H1945" s="36">
        <v>82.95</v>
      </c>
      <c r="I1945">
        <f t="shared" si="240"/>
        <v>83.204999999999998</v>
      </c>
      <c r="J1945">
        <f t="shared" si="241"/>
        <v>83.55</v>
      </c>
      <c r="K1945">
        <f t="shared" si="244"/>
        <v>0.34499999999999886</v>
      </c>
      <c r="L1945">
        <f t="shared" si="245"/>
        <v>82.6875</v>
      </c>
      <c r="M1945">
        <f t="shared" si="246"/>
        <v>83.894999999999996</v>
      </c>
      <c r="N1945" t="str">
        <f t="shared" si="247"/>
        <v xml:space="preserve"> </v>
      </c>
      <c r="O1945">
        <f t="shared" si="242"/>
        <v>4.5999999999999996</v>
      </c>
      <c r="P1945">
        <f t="shared" si="243"/>
        <v>4.9450000000000003</v>
      </c>
    </row>
    <row r="1946" spans="1:16">
      <c r="A1946" s="27" t="s">
        <v>89</v>
      </c>
      <c r="B1946" s="27" t="s">
        <v>90</v>
      </c>
      <c r="C1946" s="27" t="s">
        <v>91</v>
      </c>
      <c r="D1946" s="28">
        <v>40995</v>
      </c>
      <c r="E1946" s="27">
        <v>88.15</v>
      </c>
      <c r="F1946" s="27" t="s">
        <v>229</v>
      </c>
      <c r="G1946" s="27">
        <v>5.32</v>
      </c>
      <c r="H1946" s="36">
        <v>82.83</v>
      </c>
      <c r="I1946">
        <f t="shared" si="240"/>
        <v>83.204999999999998</v>
      </c>
      <c r="J1946">
        <f t="shared" si="241"/>
        <v>83.55</v>
      </c>
      <c r="K1946">
        <f t="shared" si="244"/>
        <v>0.34499999999999886</v>
      </c>
      <c r="L1946">
        <f t="shared" si="245"/>
        <v>82.6875</v>
      </c>
      <c r="M1946">
        <f t="shared" si="246"/>
        <v>83.894999999999996</v>
      </c>
      <c r="N1946" t="str">
        <f t="shared" si="247"/>
        <v xml:space="preserve"> </v>
      </c>
      <c r="O1946">
        <f t="shared" si="242"/>
        <v>4.5999999999999996</v>
      </c>
      <c r="P1946">
        <f t="shared" si="243"/>
        <v>4.9450000000000003</v>
      </c>
    </row>
    <row r="1947" spans="1:16">
      <c r="A1947" s="27" t="s">
        <v>89</v>
      </c>
      <c r="B1947" s="27" t="s">
        <v>90</v>
      </c>
      <c r="C1947" s="27" t="s">
        <v>91</v>
      </c>
      <c r="D1947" s="28">
        <v>41017</v>
      </c>
      <c r="E1947" s="27">
        <v>88.15</v>
      </c>
      <c r="F1947" s="27" t="s">
        <v>229</v>
      </c>
      <c r="G1947" s="27">
        <v>5.12</v>
      </c>
      <c r="H1947" s="36">
        <v>83.03</v>
      </c>
      <c r="I1947">
        <f t="shared" si="240"/>
        <v>83.204999999999998</v>
      </c>
      <c r="J1947">
        <f t="shared" si="241"/>
        <v>83.55</v>
      </c>
      <c r="K1947">
        <f t="shared" si="244"/>
        <v>0.34499999999999886</v>
      </c>
      <c r="L1947">
        <f t="shared" si="245"/>
        <v>82.6875</v>
      </c>
      <c r="M1947">
        <f t="shared" si="246"/>
        <v>83.894999999999996</v>
      </c>
      <c r="N1947" t="str">
        <f t="shared" si="247"/>
        <v xml:space="preserve"> </v>
      </c>
      <c r="O1947">
        <f t="shared" si="242"/>
        <v>4.5999999999999996</v>
      </c>
      <c r="P1947">
        <f t="shared" si="243"/>
        <v>4.9450000000000003</v>
      </c>
    </row>
    <row r="1948" spans="1:16">
      <c r="A1948" s="27" t="s">
        <v>89</v>
      </c>
      <c r="B1948" s="27" t="s">
        <v>90</v>
      </c>
      <c r="C1948" s="27" t="s">
        <v>91</v>
      </c>
      <c r="D1948" s="28">
        <v>41053</v>
      </c>
      <c r="E1948" s="27">
        <v>88.15</v>
      </c>
      <c r="F1948" s="27" t="s">
        <v>229</v>
      </c>
      <c r="G1948" s="27">
        <v>4.95</v>
      </c>
      <c r="H1948" s="36">
        <v>83.2</v>
      </c>
      <c r="I1948">
        <f t="shared" si="240"/>
        <v>83.204999999999998</v>
      </c>
      <c r="J1948">
        <f t="shared" si="241"/>
        <v>83.55</v>
      </c>
      <c r="K1948">
        <f t="shared" si="244"/>
        <v>0.34499999999999886</v>
      </c>
      <c r="L1948">
        <f t="shared" si="245"/>
        <v>82.6875</v>
      </c>
      <c r="M1948">
        <f t="shared" si="246"/>
        <v>83.894999999999996</v>
      </c>
      <c r="N1948" t="str">
        <f t="shared" si="247"/>
        <v xml:space="preserve"> </v>
      </c>
      <c r="O1948">
        <f t="shared" si="242"/>
        <v>4.5999999999999996</v>
      </c>
      <c r="P1948">
        <f t="shared" si="243"/>
        <v>4.9450000000000003</v>
      </c>
    </row>
    <row r="1949" spans="1:16">
      <c r="A1949" s="27" t="s">
        <v>89</v>
      </c>
      <c r="B1949" s="27" t="s">
        <v>90</v>
      </c>
      <c r="C1949" s="27" t="s">
        <v>91</v>
      </c>
      <c r="D1949" s="28">
        <v>41087</v>
      </c>
      <c r="E1949" s="27">
        <v>88.15</v>
      </c>
      <c r="F1949" s="27" t="s">
        <v>229</v>
      </c>
      <c r="G1949" s="27">
        <v>4.8099999999999996</v>
      </c>
      <c r="H1949" s="36">
        <v>83.34</v>
      </c>
      <c r="I1949">
        <f t="shared" si="240"/>
        <v>83.204999999999998</v>
      </c>
      <c r="J1949">
        <f t="shared" si="241"/>
        <v>83.55</v>
      </c>
      <c r="K1949">
        <f t="shared" si="244"/>
        <v>0.34499999999999886</v>
      </c>
      <c r="L1949">
        <f t="shared" si="245"/>
        <v>82.6875</v>
      </c>
      <c r="M1949">
        <f t="shared" si="246"/>
        <v>83.894999999999996</v>
      </c>
      <c r="N1949" t="str">
        <f t="shared" si="247"/>
        <v xml:space="preserve"> </v>
      </c>
      <c r="O1949">
        <f t="shared" si="242"/>
        <v>4.5999999999999996</v>
      </c>
      <c r="P1949">
        <f t="shared" si="243"/>
        <v>4.9450000000000003</v>
      </c>
    </row>
    <row r="1950" spans="1:16">
      <c r="A1950" s="27" t="s">
        <v>89</v>
      </c>
      <c r="B1950" s="27" t="s">
        <v>90</v>
      </c>
      <c r="C1950" s="27" t="s">
        <v>91</v>
      </c>
      <c r="D1950" s="28">
        <v>41114</v>
      </c>
      <c r="E1950" s="27">
        <v>88.15</v>
      </c>
      <c r="F1950" s="27" t="s">
        <v>229</v>
      </c>
      <c r="G1950" s="27">
        <v>4.84</v>
      </c>
      <c r="H1950" s="36">
        <v>83.31</v>
      </c>
      <c r="I1950">
        <f t="shared" si="240"/>
        <v>83.204999999999998</v>
      </c>
      <c r="J1950">
        <f t="shared" si="241"/>
        <v>83.55</v>
      </c>
      <c r="K1950">
        <f t="shared" si="244"/>
        <v>0.34499999999999886</v>
      </c>
      <c r="L1950">
        <f t="shared" si="245"/>
        <v>82.6875</v>
      </c>
      <c r="M1950">
        <f t="shared" si="246"/>
        <v>83.894999999999996</v>
      </c>
      <c r="N1950" t="str">
        <f t="shared" si="247"/>
        <v xml:space="preserve"> </v>
      </c>
      <c r="O1950">
        <f t="shared" si="242"/>
        <v>4.5999999999999996</v>
      </c>
      <c r="P1950">
        <f t="shared" si="243"/>
        <v>4.9450000000000003</v>
      </c>
    </row>
    <row r="1951" spans="1:16">
      <c r="A1951" s="27" t="s">
        <v>89</v>
      </c>
      <c r="B1951" s="27" t="s">
        <v>90</v>
      </c>
      <c r="C1951" s="27" t="s">
        <v>91</v>
      </c>
      <c r="D1951" s="28">
        <v>41150</v>
      </c>
      <c r="E1951" s="27">
        <v>88.15</v>
      </c>
      <c r="F1951" s="27" t="s">
        <v>229</v>
      </c>
      <c r="G1951" s="27">
        <v>5</v>
      </c>
      <c r="H1951" s="36">
        <v>83.15</v>
      </c>
      <c r="I1951">
        <f t="shared" si="240"/>
        <v>83.204999999999998</v>
      </c>
      <c r="J1951">
        <f t="shared" si="241"/>
        <v>83.55</v>
      </c>
      <c r="K1951">
        <f t="shared" si="244"/>
        <v>0.34499999999999886</v>
      </c>
      <c r="L1951">
        <f t="shared" si="245"/>
        <v>82.6875</v>
      </c>
      <c r="M1951">
        <f t="shared" si="246"/>
        <v>83.894999999999996</v>
      </c>
      <c r="N1951" t="str">
        <f t="shared" si="247"/>
        <v xml:space="preserve"> </v>
      </c>
      <c r="O1951">
        <f t="shared" si="242"/>
        <v>4.5999999999999996</v>
      </c>
      <c r="P1951">
        <f t="shared" si="243"/>
        <v>4.9450000000000003</v>
      </c>
    </row>
    <row r="1952" spans="1:16">
      <c r="A1952" s="27" t="s">
        <v>89</v>
      </c>
      <c r="B1952" s="27" t="s">
        <v>90</v>
      </c>
      <c r="C1952" s="27" t="s">
        <v>91</v>
      </c>
      <c r="D1952" s="28">
        <v>41173</v>
      </c>
      <c r="E1952" s="27">
        <v>88.15</v>
      </c>
      <c r="F1952" s="27" t="s">
        <v>229</v>
      </c>
      <c r="G1952" s="27">
        <v>4.84</v>
      </c>
      <c r="H1952" s="36">
        <v>83.31</v>
      </c>
      <c r="I1952">
        <f t="shared" si="240"/>
        <v>83.204999999999998</v>
      </c>
      <c r="J1952">
        <f t="shared" si="241"/>
        <v>83.55</v>
      </c>
      <c r="K1952">
        <f t="shared" si="244"/>
        <v>0.34499999999999886</v>
      </c>
      <c r="L1952">
        <f t="shared" si="245"/>
        <v>82.6875</v>
      </c>
      <c r="M1952">
        <f t="shared" si="246"/>
        <v>83.894999999999996</v>
      </c>
      <c r="N1952" t="str">
        <f t="shared" si="247"/>
        <v xml:space="preserve"> </v>
      </c>
      <c r="O1952">
        <f t="shared" si="242"/>
        <v>4.5999999999999996</v>
      </c>
      <c r="P1952">
        <f t="shared" si="243"/>
        <v>4.9450000000000003</v>
      </c>
    </row>
    <row r="1953" spans="1:16">
      <c r="A1953" s="27" t="s">
        <v>89</v>
      </c>
      <c r="B1953" s="27" t="s">
        <v>90</v>
      </c>
      <c r="C1953" s="27" t="s">
        <v>91</v>
      </c>
      <c r="D1953" s="28">
        <v>41204</v>
      </c>
      <c r="E1953" s="27">
        <v>88.15</v>
      </c>
      <c r="F1953" s="27" t="s">
        <v>229</v>
      </c>
      <c r="G1953" s="27">
        <v>4.75</v>
      </c>
      <c r="H1953" s="36">
        <v>83.4</v>
      </c>
      <c r="I1953">
        <f t="shared" si="240"/>
        <v>83.204999999999998</v>
      </c>
      <c r="J1953">
        <f t="shared" si="241"/>
        <v>83.55</v>
      </c>
      <c r="K1953">
        <f t="shared" si="244"/>
        <v>0.34499999999999886</v>
      </c>
      <c r="L1953">
        <f t="shared" si="245"/>
        <v>82.6875</v>
      </c>
      <c r="M1953">
        <f t="shared" si="246"/>
        <v>83.894999999999996</v>
      </c>
      <c r="N1953" t="str">
        <f t="shared" si="247"/>
        <v xml:space="preserve"> </v>
      </c>
      <c r="O1953">
        <f t="shared" si="242"/>
        <v>4.5999999999999996</v>
      </c>
      <c r="P1953">
        <f t="shared" si="243"/>
        <v>4.9450000000000003</v>
      </c>
    </row>
    <row r="1954" spans="1:16">
      <c r="A1954" s="27" t="s">
        <v>89</v>
      </c>
      <c r="B1954" s="27" t="s">
        <v>90</v>
      </c>
      <c r="C1954" s="27" t="s">
        <v>91</v>
      </c>
      <c r="D1954" s="28">
        <v>41214</v>
      </c>
      <c r="E1954" s="27">
        <v>88.15</v>
      </c>
      <c r="F1954" s="27" t="s">
        <v>229</v>
      </c>
      <c r="G1954" s="27">
        <v>4.38</v>
      </c>
      <c r="H1954" s="36">
        <v>83.77</v>
      </c>
      <c r="I1954">
        <f t="shared" si="240"/>
        <v>83.204999999999998</v>
      </c>
      <c r="J1954">
        <f t="shared" si="241"/>
        <v>83.55</v>
      </c>
      <c r="K1954">
        <f t="shared" si="244"/>
        <v>0.34499999999999886</v>
      </c>
      <c r="L1954">
        <f t="shared" si="245"/>
        <v>82.6875</v>
      </c>
      <c r="M1954">
        <f t="shared" si="246"/>
        <v>83.894999999999996</v>
      </c>
      <c r="N1954" t="str">
        <f t="shared" si="247"/>
        <v xml:space="preserve"> </v>
      </c>
      <c r="O1954">
        <f t="shared" si="242"/>
        <v>4.5999999999999996</v>
      </c>
      <c r="P1954">
        <f t="shared" si="243"/>
        <v>4.9450000000000003</v>
      </c>
    </row>
    <row r="1955" spans="1:16">
      <c r="A1955" s="27" t="s">
        <v>89</v>
      </c>
      <c r="B1955" s="27" t="s">
        <v>90</v>
      </c>
      <c r="C1955" s="27" t="s">
        <v>91</v>
      </c>
      <c r="D1955" s="28">
        <v>41270</v>
      </c>
      <c r="E1955" s="27">
        <v>88.15</v>
      </c>
      <c r="F1955" s="27" t="s">
        <v>229</v>
      </c>
      <c r="G1955" s="27">
        <v>4.55</v>
      </c>
      <c r="H1955" s="36">
        <v>83.6</v>
      </c>
      <c r="I1955">
        <f t="shared" si="240"/>
        <v>83.204999999999998</v>
      </c>
      <c r="J1955">
        <f t="shared" si="241"/>
        <v>83.55</v>
      </c>
      <c r="K1955">
        <f t="shared" si="244"/>
        <v>0.34499999999999886</v>
      </c>
      <c r="L1955">
        <f t="shared" si="245"/>
        <v>82.6875</v>
      </c>
      <c r="M1955">
        <f t="shared" si="246"/>
        <v>83.894999999999996</v>
      </c>
      <c r="N1955" t="str">
        <f t="shared" si="247"/>
        <v xml:space="preserve"> </v>
      </c>
      <c r="O1955">
        <f t="shared" si="242"/>
        <v>4.5999999999999996</v>
      </c>
      <c r="P1955">
        <f t="shared" si="243"/>
        <v>4.9450000000000003</v>
      </c>
    </row>
    <row r="1956" spans="1:16">
      <c r="A1956" s="27" t="s">
        <v>89</v>
      </c>
      <c r="B1956" s="27" t="s">
        <v>90</v>
      </c>
      <c r="C1956" s="27" t="s">
        <v>91</v>
      </c>
      <c r="D1956" s="28">
        <v>41296</v>
      </c>
      <c r="E1956" s="27">
        <v>88.15</v>
      </c>
      <c r="F1956" s="27" t="s">
        <v>229</v>
      </c>
      <c r="G1956" s="27">
        <v>4.45</v>
      </c>
      <c r="H1956" s="36">
        <v>83.7</v>
      </c>
      <c r="I1956">
        <f t="shared" si="240"/>
        <v>83.204999999999998</v>
      </c>
      <c r="J1956">
        <f t="shared" si="241"/>
        <v>83.55</v>
      </c>
      <c r="K1956">
        <f t="shared" si="244"/>
        <v>0.34499999999999886</v>
      </c>
      <c r="L1956">
        <f t="shared" si="245"/>
        <v>82.6875</v>
      </c>
      <c r="M1956">
        <f t="shared" si="246"/>
        <v>83.894999999999996</v>
      </c>
      <c r="N1956" t="str">
        <f t="shared" si="247"/>
        <v xml:space="preserve"> </v>
      </c>
      <c r="O1956">
        <f t="shared" si="242"/>
        <v>4.5999999999999996</v>
      </c>
      <c r="P1956">
        <f t="shared" si="243"/>
        <v>4.9450000000000003</v>
      </c>
    </row>
    <row r="1957" spans="1:16">
      <c r="A1957" s="27" t="s">
        <v>89</v>
      </c>
      <c r="B1957" s="27" t="s">
        <v>90</v>
      </c>
      <c r="C1957" s="27" t="s">
        <v>91</v>
      </c>
      <c r="D1957" s="28">
        <v>41326</v>
      </c>
      <c r="E1957" s="27">
        <v>88.15</v>
      </c>
      <c r="F1957" s="27" t="s">
        <v>229</v>
      </c>
      <c r="G1957" s="27">
        <v>4.79</v>
      </c>
      <c r="H1957" s="36">
        <v>83.36</v>
      </c>
      <c r="I1957">
        <f t="shared" si="240"/>
        <v>83.204999999999998</v>
      </c>
      <c r="J1957">
        <f t="shared" si="241"/>
        <v>83.55</v>
      </c>
      <c r="K1957">
        <f t="shared" si="244"/>
        <v>0.34499999999999886</v>
      </c>
      <c r="L1957">
        <f t="shared" si="245"/>
        <v>82.6875</v>
      </c>
      <c r="M1957">
        <f t="shared" si="246"/>
        <v>83.894999999999996</v>
      </c>
      <c r="N1957" t="str">
        <f t="shared" si="247"/>
        <v xml:space="preserve"> </v>
      </c>
      <c r="O1957">
        <f t="shared" si="242"/>
        <v>4.5999999999999996</v>
      </c>
      <c r="P1957">
        <f t="shared" si="243"/>
        <v>4.9450000000000003</v>
      </c>
    </row>
    <row r="1958" spans="1:16">
      <c r="A1958" s="27" t="s">
        <v>89</v>
      </c>
      <c r="B1958" s="27" t="s">
        <v>90</v>
      </c>
      <c r="C1958" s="27" t="s">
        <v>91</v>
      </c>
      <c r="D1958" s="28">
        <v>41346</v>
      </c>
      <c r="E1958" s="27">
        <v>88.15</v>
      </c>
      <c r="F1958" s="27" t="s">
        <v>229</v>
      </c>
      <c r="G1958" s="27">
        <v>4.5999999999999996</v>
      </c>
      <c r="H1958" s="36">
        <v>83.55</v>
      </c>
      <c r="I1958">
        <f t="shared" si="240"/>
        <v>83.204999999999998</v>
      </c>
      <c r="J1958">
        <f t="shared" si="241"/>
        <v>83.55</v>
      </c>
      <c r="K1958">
        <f t="shared" si="244"/>
        <v>0.34499999999999886</v>
      </c>
      <c r="L1958">
        <f t="shared" si="245"/>
        <v>82.6875</v>
      </c>
      <c r="M1958">
        <f t="shared" si="246"/>
        <v>83.894999999999996</v>
      </c>
      <c r="N1958" t="str">
        <f t="shared" si="247"/>
        <v xml:space="preserve"> </v>
      </c>
      <c r="O1958">
        <f t="shared" si="242"/>
        <v>4.5999999999999996</v>
      </c>
      <c r="P1958">
        <f t="shared" si="243"/>
        <v>4.9450000000000003</v>
      </c>
    </row>
    <row r="1959" spans="1:16">
      <c r="A1959" s="27" t="s">
        <v>89</v>
      </c>
      <c r="B1959" s="27" t="s">
        <v>90</v>
      </c>
      <c r="C1959" s="27" t="s">
        <v>91</v>
      </c>
      <c r="D1959" s="28">
        <v>41379</v>
      </c>
      <c r="E1959" s="27">
        <v>88.15</v>
      </c>
      <c r="F1959" s="27" t="s">
        <v>229</v>
      </c>
      <c r="G1959" s="27">
        <v>4.51</v>
      </c>
      <c r="H1959" s="36">
        <v>83.64</v>
      </c>
      <c r="I1959">
        <f t="shared" si="240"/>
        <v>83.204999999999998</v>
      </c>
      <c r="J1959">
        <f t="shared" si="241"/>
        <v>83.55</v>
      </c>
      <c r="K1959">
        <f t="shared" si="244"/>
        <v>0.34499999999999886</v>
      </c>
      <c r="L1959">
        <f t="shared" si="245"/>
        <v>82.6875</v>
      </c>
      <c r="M1959">
        <f t="shared" si="246"/>
        <v>83.894999999999996</v>
      </c>
      <c r="N1959" t="str">
        <f t="shared" si="247"/>
        <v xml:space="preserve"> </v>
      </c>
      <c r="O1959">
        <f t="shared" si="242"/>
        <v>4.5999999999999996</v>
      </c>
      <c r="P1959">
        <f t="shared" si="243"/>
        <v>4.9450000000000003</v>
      </c>
    </row>
    <row r="1960" spans="1:16">
      <c r="A1960" s="27" t="s">
        <v>89</v>
      </c>
      <c r="B1960" s="27" t="s">
        <v>90</v>
      </c>
      <c r="C1960" s="27" t="s">
        <v>91</v>
      </c>
      <c r="D1960" s="28">
        <v>41422</v>
      </c>
      <c r="E1960" s="27">
        <v>88.15</v>
      </c>
      <c r="F1960" s="27" t="s">
        <v>229</v>
      </c>
      <c r="G1960" s="27">
        <v>4.05</v>
      </c>
      <c r="H1960" s="36">
        <v>84.1</v>
      </c>
      <c r="I1960">
        <f t="shared" si="240"/>
        <v>83.204999999999998</v>
      </c>
      <c r="J1960">
        <f t="shared" si="241"/>
        <v>83.55</v>
      </c>
      <c r="K1960">
        <f t="shared" si="244"/>
        <v>0.34499999999999886</v>
      </c>
      <c r="L1960">
        <f t="shared" si="245"/>
        <v>82.6875</v>
      </c>
      <c r="M1960">
        <f t="shared" si="246"/>
        <v>83.894999999999996</v>
      </c>
      <c r="N1960" t="str">
        <f t="shared" si="247"/>
        <v>OUTLIER</v>
      </c>
      <c r="O1960">
        <f t="shared" si="242"/>
        <v>4.5999999999999996</v>
      </c>
      <c r="P1960">
        <f t="shared" si="243"/>
        <v>4.9450000000000003</v>
      </c>
    </row>
    <row r="1961" spans="1:16">
      <c r="A1961" s="27" t="s">
        <v>89</v>
      </c>
      <c r="B1961" s="27" t="s">
        <v>90</v>
      </c>
      <c r="C1961" s="27" t="s">
        <v>91</v>
      </c>
      <c r="D1961" s="28">
        <v>41451</v>
      </c>
      <c r="E1961" s="27">
        <v>88.15</v>
      </c>
      <c r="F1961" s="27" t="s">
        <v>229</v>
      </c>
      <c r="G1961" s="27">
        <v>4.72</v>
      </c>
      <c r="H1961" s="36">
        <v>83.43</v>
      </c>
      <c r="I1961">
        <f t="shared" si="240"/>
        <v>83.204999999999998</v>
      </c>
      <c r="J1961">
        <f t="shared" si="241"/>
        <v>83.55</v>
      </c>
      <c r="K1961">
        <f t="shared" si="244"/>
        <v>0.34499999999999886</v>
      </c>
      <c r="L1961">
        <f t="shared" si="245"/>
        <v>82.6875</v>
      </c>
      <c r="M1961">
        <f t="shared" si="246"/>
        <v>83.894999999999996</v>
      </c>
      <c r="N1961" t="str">
        <f t="shared" si="247"/>
        <v xml:space="preserve"> </v>
      </c>
      <c r="O1961">
        <f t="shared" si="242"/>
        <v>4.5999999999999996</v>
      </c>
      <c r="P1961">
        <f t="shared" si="243"/>
        <v>4.9450000000000003</v>
      </c>
    </row>
    <row r="1962" spans="1:16">
      <c r="A1962" s="27" t="s">
        <v>89</v>
      </c>
      <c r="B1962" s="27" t="s">
        <v>90</v>
      </c>
      <c r="C1962" s="27" t="s">
        <v>91</v>
      </c>
      <c r="D1962" s="28">
        <v>41485</v>
      </c>
      <c r="E1962" s="27">
        <v>88.15</v>
      </c>
      <c r="F1962" s="27" t="s">
        <v>229</v>
      </c>
      <c r="G1962" s="27">
        <v>4.76</v>
      </c>
      <c r="H1962" s="36">
        <v>83.39</v>
      </c>
      <c r="I1962">
        <f t="shared" si="240"/>
        <v>83.204999999999998</v>
      </c>
      <c r="J1962">
        <f t="shared" si="241"/>
        <v>83.55</v>
      </c>
      <c r="K1962">
        <f t="shared" si="244"/>
        <v>0.34499999999999886</v>
      </c>
      <c r="L1962">
        <f t="shared" si="245"/>
        <v>82.6875</v>
      </c>
      <c r="M1962">
        <f t="shared" si="246"/>
        <v>83.894999999999996</v>
      </c>
      <c r="N1962" t="str">
        <f t="shared" si="247"/>
        <v xml:space="preserve"> </v>
      </c>
      <c r="O1962">
        <f t="shared" si="242"/>
        <v>4.5999999999999996</v>
      </c>
      <c r="P1962">
        <f t="shared" si="243"/>
        <v>4.9450000000000003</v>
      </c>
    </row>
    <row r="1963" spans="1:16">
      <c r="A1963" s="27" t="s">
        <v>89</v>
      </c>
      <c r="B1963" s="27" t="s">
        <v>90</v>
      </c>
      <c r="C1963" s="27" t="s">
        <v>91</v>
      </c>
      <c r="D1963" s="28">
        <v>41514</v>
      </c>
      <c r="E1963" s="27">
        <v>88.15</v>
      </c>
      <c r="F1963" s="27" t="s">
        <v>229</v>
      </c>
      <c r="G1963" s="27">
        <v>4.84</v>
      </c>
      <c r="H1963" s="36">
        <v>83.31</v>
      </c>
      <c r="I1963">
        <f t="shared" si="240"/>
        <v>83.204999999999998</v>
      </c>
      <c r="J1963">
        <f t="shared" si="241"/>
        <v>83.55</v>
      </c>
      <c r="K1963">
        <f t="shared" si="244"/>
        <v>0.34499999999999886</v>
      </c>
      <c r="L1963">
        <f t="shared" si="245"/>
        <v>82.6875</v>
      </c>
      <c r="M1963">
        <f t="shared" si="246"/>
        <v>83.894999999999996</v>
      </c>
      <c r="N1963" t="str">
        <f t="shared" si="247"/>
        <v xml:space="preserve"> </v>
      </c>
      <c r="O1963">
        <f t="shared" si="242"/>
        <v>4.5999999999999996</v>
      </c>
      <c r="P1963">
        <f t="shared" si="243"/>
        <v>4.9450000000000003</v>
      </c>
    </row>
    <row r="1964" spans="1:16">
      <c r="A1964" s="27" t="s">
        <v>89</v>
      </c>
      <c r="B1964" s="27" t="s">
        <v>90</v>
      </c>
      <c r="C1964" s="27" t="s">
        <v>91</v>
      </c>
      <c r="D1964" s="28">
        <v>41540</v>
      </c>
      <c r="E1964" s="27">
        <v>88.15</v>
      </c>
      <c r="F1964" s="27" t="s">
        <v>229</v>
      </c>
      <c r="G1964" s="27">
        <v>5.07</v>
      </c>
      <c r="H1964" s="36">
        <v>83.08</v>
      </c>
      <c r="I1964">
        <f t="shared" si="240"/>
        <v>83.204999999999998</v>
      </c>
      <c r="J1964">
        <f t="shared" si="241"/>
        <v>83.55</v>
      </c>
      <c r="K1964">
        <f t="shared" si="244"/>
        <v>0.34499999999999886</v>
      </c>
      <c r="L1964">
        <f t="shared" si="245"/>
        <v>82.6875</v>
      </c>
      <c r="M1964">
        <f t="shared" si="246"/>
        <v>83.894999999999996</v>
      </c>
      <c r="N1964" t="str">
        <f t="shared" si="247"/>
        <v xml:space="preserve"> </v>
      </c>
      <c r="O1964">
        <f t="shared" si="242"/>
        <v>4.5999999999999996</v>
      </c>
      <c r="P1964">
        <f t="shared" si="243"/>
        <v>4.9450000000000003</v>
      </c>
    </row>
    <row r="1965" spans="1:16">
      <c r="A1965" s="27" t="s">
        <v>89</v>
      </c>
      <c r="B1965" s="27" t="s">
        <v>90</v>
      </c>
      <c r="C1965" s="27" t="s">
        <v>91</v>
      </c>
      <c r="D1965" s="28">
        <v>41570</v>
      </c>
      <c r="E1965" s="27">
        <v>88.15</v>
      </c>
      <c r="F1965" s="27" t="s">
        <v>229</v>
      </c>
      <c r="G1965" s="27">
        <v>5.03</v>
      </c>
      <c r="H1965" s="36">
        <v>83.12</v>
      </c>
      <c r="I1965">
        <f t="shared" si="240"/>
        <v>83.204999999999998</v>
      </c>
      <c r="J1965">
        <f t="shared" si="241"/>
        <v>83.55</v>
      </c>
      <c r="K1965">
        <f t="shared" si="244"/>
        <v>0.34499999999999886</v>
      </c>
      <c r="L1965">
        <f t="shared" si="245"/>
        <v>82.6875</v>
      </c>
      <c r="M1965">
        <f t="shared" si="246"/>
        <v>83.894999999999996</v>
      </c>
      <c r="N1965" t="str">
        <f t="shared" si="247"/>
        <v xml:space="preserve"> </v>
      </c>
      <c r="O1965">
        <f t="shared" si="242"/>
        <v>4.5999999999999996</v>
      </c>
      <c r="P1965">
        <f t="shared" si="243"/>
        <v>4.9450000000000003</v>
      </c>
    </row>
    <row r="1966" spans="1:16">
      <c r="A1966" s="27" t="s">
        <v>89</v>
      </c>
      <c r="B1966" s="27" t="s">
        <v>90</v>
      </c>
      <c r="C1966" s="27" t="s">
        <v>91</v>
      </c>
      <c r="D1966" s="28">
        <v>41604</v>
      </c>
      <c r="E1966" s="27">
        <v>88.15</v>
      </c>
      <c r="F1966" s="27" t="s">
        <v>229</v>
      </c>
      <c r="G1966" s="27">
        <v>4.42</v>
      </c>
      <c r="H1966" s="36">
        <v>83.73</v>
      </c>
      <c r="I1966">
        <f t="shared" si="240"/>
        <v>83.204999999999998</v>
      </c>
      <c r="J1966">
        <f t="shared" si="241"/>
        <v>83.55</v>
      </c>
      <c r="K1966">
        <f t="shared" si="244"/>
        <v>0.34499999999999886</v>
      </c>
      <c r="L1966">
        <f t="shared" si="245"/>
        <v>82.6875</v>
      </c>
      <c r="M1966">
        <f t="shared" si="246"/>
        <v>83.894999999999996</v>
      </c>
      <c r="N1966" t="str">
        <f t="shared" si="247"/>
        <v xml:space="preserve"> </v>
      </c>
      <c r="O1966">
        <f t="shared" si="242"/>
        <v>4.5999999999999996</v>
      </c>
      <c r="P1966">
        <f t="shared" si="243"/>
        <v>4.9450000000000003</v>
      </c>
    </row>
    <row r="1967" spans="1:16">
      <c r="A1967" s="27" t="s">
        <v>89</v>
      </c>
      <c r="B1967" s="27" t="s">
        <v>90</v>
      </c>
      <c r="C1967" s="27" t="s">
        <v>91</v>
      </c>
      <c r="D1967" s="28">
        <v>41625</v>
      </c>
      <c r="E1967" s="27">
        <v>88.15</v>
      </c>
      <c r="F1967" s="27" t="s">
        <v>229</v>
      </c>
      <c r="G1967" s="27">
        <v>4.79</v>
      </c>
      <c r="H1967" s="36">
        <v>83.36</v>
      </c>
      <c r="I1967">
        <f t="shared" si="240"/>
        <v>83.204999999999998</v>
      </c>
      <c r="J1967">
        <f t="shared" si="241"/>
        <v>83.55</v>
      </c>
      <c r="K1967">
        <f t="shared" si="244"/>
        <v>0.34499999999999886</v>
      </c>
      <c r="L1967">
        <f t="shared" si="245"/>
        <v>82.6875</v>
      </c>
      <c r="M1967">
        <f t="shared" si="246"/>
        <v>83.894999999999996</v>
      </c>
      <c r="N1967" t="str">
        <f t="shared" si="247"/>
        <v xml:space="preserve"> </v>
      </c>
      <c r="O1967">
        <f t="shared" si="242"/>
        <v>4.5999999999999996</v>
      </c>
      <c r="P1967">
        <f t="shared" si="243"/>
        <v>4.9450000000000003</v>
      </c>
    </row>
    <row r="1968" spans="1:16">
      <c r="A1968" s="27" t="s">
        <v>89</v>
      </c>
      <c r="B1968" s="27" t="s">
        <v>90</v>
      </c>
      <c r="C1968" s="27" t="s">
        <v>91</v>
      </c>
      <c r="D1968" s="28">
        <v>41667</v>
      </c>
      <c r="E1968" s="27">
        <v>88.15</v>
      </c>
      <c r="F1968" s="27" t="s">
        <v>229</v>
      </c>
      <c r="G1968" s="27">
        <v>4.18</v>
      </c>
      <c r="H1968" s="36">
        <v>83.97</v>
      </c>
      <c r="I1968">
        <f t="shared" si="240"/>
        <v>83.204999999999998</v>
      </c>
      <c r="J1968">
        <f t="shared" si="241"/>
        <v>83.55</v>
      </c>
      <c r="K1968">
        <f t="shared" si="244"/>
        <v>0.34499999999999886</v>
      </c>
      <c r="L1968">
        <f t="shared" si="245"/>
        <v>82.6875</v>
      </c>
      <c r="M1968">
        <f t="shared" si="246"/>
        <v>83.894999999999996</v>
      </c>
      <c r="N1968" t="str">
        <f t="shared" si="247"/>
        <v>OUTLIER</v>
      </c>
      <c r="O1968">
        <f t="shared" si="242"/>
        <v>4.5999999999999996</v>
      </c>
      <c r="P1968">
        <f t="shared" si="243"/>
        <v>4.9450000000000003</v>
      </c>
    </row>
    <row r="1969" spans="1:16">
      <c r="A1969" s="27" t="s">
        <v>89</v>
      </c>
      <c r="B1969" s="27" t="s">
        <v>90</v>
      </c>
      <c r="C1969" s="27" t="s">
        <v>91</v>
      </c>
      <c r="D1969" s="28">
        <v>41695</v>
      </c>
      <c r="E1969" s="27">
        <v>88.15</v>
      </c>
      <c r="F1969" s="27" t="s">
        <v>229</v>
      </c>
      <c r="G1969" s="27">
        <v>4.25</v>
      </c>
      <c r="H1969" s="36">
        <v>83.9</v>
      </c>
      <c r="I1969">
        <f t="shared" si="240"/>
        <v>83.204999999999998</v>
      </c>
      <c r="J1969">
        <f t="shared" si="241"/>
        <v>83.55</v>
      </c>
      <c r="K1969">
        <f t="shared" si="244"/>
        <v>0.34499999999999886</v>
      </c>
      <c r="L1969">
        <f t="shared" si="245"/>
        <v>82.6875</v>
      </c>
      <c r="M1969">
        <f t="shared" si="246"/>
        <v>83.894999999999996</v>
      </c>
      <c r="N1969" t="str">
        <f t="shared" si="247"/>
        <v>OUTLIER</v>
      </c>
      <c r="O1969">
        <f t="shared" si="242"/>
        <v>4.5999999999999996</v>
      </c>
      <c r="P1969">
        <f t="shared" si="243"/>
        <v>4.9450000000000003</v>
      </c>
    </row>
    <row r="1970" spans="1:16">
      <c r="A1970" s="27" t="s">
        <v>89</v>
      </c>
      <c r="B1970" s="27" t="s">
        <v>90</v>
      </c>
      <c r="C1970" s="27" t="s">
        <v>91</v>
      </c>
      <c r="D1970" s="28">
        <v>41723</v>
      </c>
      <c r="E1970" s="27">
        <v>88.15</v>
      </c>
      <c r="F1970" s="27" t="s">
        <v>229</v>
      </c>
      <c r="G1970" s="27">
        <v>4.7</v>
      </c>
      <c r="H1970" s="36">
        <v>83.45</v>
      </c>
      <c r="I1970">
        <f t="shared" si="240"/>
        <v>83.204999999999998</v>
      </c>
      <c r="J1970">
        <f t="shared" si="241"/>
        <v>83.55</v>
      </c>
      <c r="K1970">
        <f t="shared" si="244"/>
        <v>0.34499999999999886</v>
      </c>
      <c r="L1970">
        <f t="shared" si="245"/>
        <v>82.6875</v>
      </c>
      <c r="M1970">
        <f t="shared" si="246"/>
        <v>83.894999999999996</v>
      </c>
      <c r="N1970" t="str">
        <f t="shared" si="247"/>
        <v xml:space="preserve"> </v>
      </c>
      <c r="O1970">
        <f t="shared" si="242"/>
        <v>4.5999999999999996</v>
      </c>
      <c r="P1970">
        <f t="shared" si="243"/>
        <v>4.9450000000000003</v>
      </c>
    </row>
    <row r="1971" spans="1:16">
      <c r="A1971" s="27" t="s">
        <v>89</v>
      </c>
      <c r="B1971" s="27" t="s">
        <v>90</v>
      </c>
      <c r="C1971" s="27" t="s">
        <v>91</v>
      </c>
      <c r="D1971" s="28">
        <v>41746</v>
      </c>
      <c r="E1971" s="27">
        <v>88.15</v>
      </c>
      <c r="F1971" s="27" t="s">
        <v>229</v>
      </c>
      <c r="G1971" s="27">
        <v>4.99</v>
      </c>
      <c r="H1971" s="36">
        <v>83.16</v>
      </c>
      <c r="I1971">
        <f t="shared" si="240"/>
        <v>83.204999999999998</v>
      </c>
      <c r="J1971">
        <f t="shared" si="241"/>
        <v>83.55</v>
      </c>
      <c r="K1971">
        <f t="shared" si="244"/>
        <v>0.34499999999999886</v>
      </c>
      <c r="L1971">
        <f t="shared" si="245"/>
        <v>82.6875</v>
      </c>
      <c r="M1971">
        <f t="shared" si="246"/>
        <v>83.894999999999996</v>
      </c>
      <c r="N1971" t="str">
        <f t="shared" si="247"/>
        <v xml:space="preserve"> </v>
      </c>
      <c r="O1971">
        <f t="shared" si="242"/>
        <v>4.5999999999999996</v>
      </c>
      <c r="P1971">
        <f t="shared" si="243"/>
        <v>4.9450000000000003</v>
      </c>
    </row>
    <row r="1972" spans="1:16">
      <c r="A1972" s="27" t="s">
        <v>89</v>
      </c>
      <c r="B1972" s="27" t="s">
        <v>90</v>
      </c>
      <c r="C1972" s="27" t="s">
        <v>91</v>
      </c>
      <c r="D1972" s="28">
        <v>41786</v>
      </c>
      <c r="E1972" s="27">
        <v>88.15</v>
      </c>
      <c r="F1972" s="27" t="s">
        <v>229</v>
      </c>
      <c r="G1972" s="27">
        <v>4.9800000000000004</v>
      </c>
      <c r="H1972" s="36">
        <v>83.17</v>
      </c>
      <c r="I1972">
        <f t="shared" si="240"/>
        <v>83.204999999999998</v>
      </c>
      <c r="J1972">
        <f t="shared" si="241"/>
        <v>83.55</v>
      </c>
      <c r="K1972">
        <f t="shared" si="244"/>
        <v>0.34499999999999886</v>
      </c>
      <c r="L1972">
        <f t="shared" si="245"/>
        <v>82.6875</v>
      </c>
      <c r="M1972">
        <f t="shared" si="246"/>
        <v>83.894999999999996</v>
      </c>
      <c r="N1972" t="str">
        <f t="shared" si="247"/>
        <v xml:space="preserve"> </v>
      </c>
      <c r="O1972">
        <f t="shared" si="242"/>
        <v>4.5999999999999996</v>
      </c>
      <c r="P1972">
        <f t="shared" si="243"/>
        <v>4.9450000000000003</v>
      </c>
    </row>
    <row r="1973" spans="1:16">
      <c r="A1973" s="27" t="s">
        <v>89</v>
      </c>
      <c r="B1973" s="27" t="s">
        <v>90</v>
      </c>
      <c r="C1973" s="27" t="s">
        <v>91</v>
      </c>
      <c r="D1973" s="28">
        <v>41815</v>
      </c>
      <c r="E1973" s="27">
        <v>88.15</v>
      </c>
      <c r="F1973" s="27" t="s">
        <v>229</v>
      </c>
      <c r="G1973" s="27">
        <v>4.8499999999999996</v>
      </c>
      <c r="H1973" s="36">
        <v>83.3</v>
      </c>
      <c r="I1973">
        <f t="shared" si="240"/>
        <v>83.204999999999998</v>
      </c>
      <c r="J1973">
        <f t="shared" si="241"/>
        <v>83.55</v>
      </c>
      <c r="K1973">
        <f t="shared" si="244"/>
        <v>0.34499999999999886</v>
      </c>
      <c r="L1973">
        <f t="shared" si="245"/>
        <v>82.6875</v>
      </c>
      <c r="M1973">
        <f t="shared" si="246"/>
        <v>83.894999999999996</v>
      </c>
      <c r="N1973" t="str">
        <f t="shared" si="247"/>
        <v xml:space="preserve"> </v>
      </c>
      <c r="O1973">
        <f t="shared" si="242"/>
        <v>4.5999999999999996</v>
      </c>
      <c r="P1973">
        <f t="shared" si="243"/>
        <v>4.9450000000000003</v>
      </c>
    </row>
    <row r="1974" spans="1:16">
      <c r="A1974" s="27" t="s">
        <v>89</v>
      </c>
      <c r="B1974" s="27" t="s">
        <v>90</v>
      </c>
      <c r="C1974" s="27" t="s">
        <v>91</v>
      </c>
      <c r="D1974" s="28">
        <v>41843</v>
      </c>
      <c r="E1974" s="27">
        <v>88.15</v>
      </c>
      <c r="F1974" s="27" t="s">
        <v>229</v>
      </c>
      <c r="G1974" s="27">
        <v>5.63</v>
      </c>
      <c r="H1974" s="36">
        <v>82.52</v>
      </c>
      <c r="I1974">
        <f t="shared" si="240"/>
        <v>83.204999999999998</v>
      </c>
      <c r="J1974">
        <f t="shared" si="241"/>
        <v>83.55</v>
      </c>
      <c r="K1974">
        <f t="shared" si="244"/>
        <v>0.34499999999999886</v>
      </c>
      <c r="L1974">
        <f t="shared" si="245"/>
        <v>82.6875</v>
      </c>
      <c r="M1974">
        <f t="shared" si="246"/>
        <v>83.894999999999996</v>
      </c>
      <c r="N1974" t="str">
        <f t="shared" si="247"/>
        <v>OUTLIER</v>
      </c>
      <c r="O1974">
        <f t="shared" si="242"/>
        <v>4.5999999999999996</v>
      </c>
      <c r="P1974">
        <f t="shared" si="243"/>
        <v>4.9450000000000003</v>
      </c>
    </row>
    <row r="1975" spans="1:16">
      <c r="A1975" s="27" t="s">
        <v>89</v>
      </c>
      <c r="B1975" s="27" t="s">
        <v>90</v>
      </c>
      <c r="C1975" s="27" t="s">
        <v>91</v>
      </c>
      <c r="D1975" s="28">
        <v>41871</v>
      </c>
      <c r="E1975" s="27">
        <v>88.15</v>
      </c>
      <c r="F1975" s="27" t="s">
        <v>229</v>
      </c>
      <c r="G1975" s="27">
        <v>5.47</v>
      </c>
      <c r="H1975" s="36">
        <v>82.68</v>
      </c>
      <c r="I1975">
        <f t="shared" si="240"/>
        <v>83.204999999999998</v>
      </c>
      <c r="J1975">
        <f t="shared" si="241"/>
        <v>83.55</v>
      </c>
      <c r="K1975">
        <f t="shared" si="244"/>
        <v>0.34499999999999886</v>
      </c>
      <c r="L1975">
        <f t="shared" si="245"/>
        <v>82.6875</v>
      </c>
      <c r="M1975">
        <f t="shared" si="246"/>
        <v>83.894999999999996</v>
      </c>
      <c r="N1975" t="str">
        <f t="shared" si="247"/>
        <v>OUTLIER</v>
      </c>
      <c r="O1975">
        <f t="shared" si="242"/>
        <v>4.5999999999999996</v>
      </c>
      <c r="P1975">
        <f t="shared" si="243"/>
        <v>4.9450000000000003</v>
      </c>
    </row>
    <row r="1976" spans="1:16">
      <c r="A1976" s="27" t="s">
        <v>89</v>
      </c>
      <c r="B1976" s="27" t="s">
        <v>90</v>
      </c>
      <c r="C1976" s="27" t="s">
        <v>91</v>
      </c>
      <c r="D1976" s="28">
        <v>41899</v>
      </c>
      <c r="E1976" s="27">
        <v>88.15</v>
      </c>
      <c r="F1976" s="27" t="s">
        <v>229</v>
      </c>
      <c r="G1976" s="27">
        <v>5.72</v>
      </c>
      <c r="H1976" s="36">
        <v>82.43</v>
      </c>
      <c r="I1976">
        <f t="shared" si="240"/>
        <v>83.204999999999998</v>
      </c>
      <c r="J1976">
        <f t="shared" si="241"/>
        <v>83.55</v>
      </c>
      <c r="K1976">
        <f t="shared" si="244"/>
        <v>0.34499999999999886</v>
      </c>
      <c r="L1976">
        <f t="shared" si="245"/>
        <v>82.6875</v>
      </c>
      <c r="M1976">
        <f t="shared" si="246"/>
        <v>83.894999999999996</v>
      </c>
      <c r="N1976" t="str">
        <f t="shared" si="247"/>
        <v>OUTLIER</v>
      </c>
      <c r="O1976">
        <f t="shared" si="242"/>
        <v>4.5999999999999996</v>
      </c>
      <c r="P1976">
        <f t="shared" si="243"/>
        <v>4.9450000000000003</v>
      </c>
    </row>
    <row r="1977" spans="1:16">
      <c r="A1977" s="27" t="s">
        <v>89</v>
      </c>
      <c r="B1977" s="27" t="s">
        <v>90</v>
      </c>
      <c r="C1977" s="27" t="s">
        <v>91</v>
      </c>
      <c r="D1977" s="28">
        <v>41927</v>
      </c>
      <c r="E1977" s="27">
        <v>88.15</v>
      </c>
      <c r="F1977" s="27" t="s">
        <v>229</v>
      </c>
      <c r="G1977" s="27">
        <v>5.39</v>
      </c>
      <c r="H1977" s="36">
        <v>82.76</v>
      </c>
      <c r="I1977">
        <f t="shared" si="240"/>
        <v>83.204999999999998</v>
      </c>
      <c r="J1977">
        <f t="shared" si="241"/>
        <v>83.55</v>
      </c>
      <c r="K1977">
        <f t="shared" si="244"/>
        <v>0.34499999999999886</v>
      </c>
      <c r="L1977">
        <f t="shared" si="245"/>
        <v>82.6875</v>
      </c>
      <c r="M1977">
        <f t="shared" si="246"/>
        <v>83.894999999999996</v>
      </c>
      <c r="N1977" t="str">
        <f t="shared" si="247"/>
        <v xml:space="preserve"> </v>
      </c>
      <c r="O1977">
        <f t="shared" si="242"/>
        <v>4.5999999999999996</v>
      </c>
      <c r="P1977">
        <f t="shared" si="243"/>
        <v>4.9450000000000003</v>
      </c>
    </row>
    <row r="1978" spans="1:16">
      <c r="A1978" s="27" t="s">
        <v>89</v>
      </c>
      <c r="B1978" s="27" t="s">
        <v>90</v>
      </c>
      <c r="C1978" s="27" t="s">
        <v>91</v>
      </c>
      <c r="D1978" s="28">
        <v>41969</v>
      </c>
      <c r="E1978" s="27">
        <v>88.15</v>
      </c>
      <c r="F1978" s="27" t="s">
        <v>229</v>
      </c>
      <c r="G1978" s="27">
        <v>4.24</v>
      </c>
      <c r="H1978" s="36">
        <v>83.91</v>
      </c>
      <c r="I1978">
        <f t="shared" si="240"/>
        <v>83.204999999999998</v>
      </c>
      <c r="J1978">
        <f t="shared" si="241"/>
        <v>83.55</v>
      </c>
      <c r="K1978">
        <f t="shared" si="244"/>
        <v>0.34499999999999886</v>
      </c>
      <c r="L1978">
        <f t="shared" si="245"/>
        <v>82.6875</v>
      </c>
      <c r="M1978">
        <f t="shared" si="246"/>
        <v>83.894999999999996</v>
      </c>
      <c r="N1978" t="str">
        <f t="shared" si="247"/>
        <v>OUTLIER</v>
      </c>
      <c r="O1978">
        <f t="shared" si="242"/>
        <v>4.5999999999999996</v>
      </c>
      <c r="P1978">
        <f t="shared" si="243"/>
        <v>4.9450000000000003</v>
      </c>
    </row>
    <row r="1979" spans="1:16">
      <c r="A1979" s="27" t="s">
        <v>89</v>
      </c>
      <c r="B1979" s="27" t="s">
        <v>90</v>
      </c>
      <c r="C1979" s="27" t="s">
        <v>91</v>
      </c>
      <c r="D1979" s="28">
        <v>41988</v>
      </c>
      <c r="E1979" s="27">
        <v>88.15</v>
      </c>
      <c r="F1979" s="27" t="s">
        <v>229</v>
      </c>
      <c r="G1979" s="27">
        <v>4.18</v>
      </c>
      <c r="H1979" s="36">
        <v>83.97</v>
      </c>
      <c r="I1979">
        <f t="shared" si="240"/>
        <v>83.204999999999998</v>
      </c>
      <c r="J1979">
        <f t="shared" si="241"/>
        <v>83.55</v>
      </c>
      <c r="K1979">
        <f t="shared" si="244"/>
        <v>0.34499999999999886</v>
      </c>
      <c r="L1979">
        <f t="shared" si="245"/>
        <v>82.6875</v>
      </c>
      <c r="M1979">
        <f t="shared" si="246"/>
        <v>83.894999999999996</v>
      </c>
      <c r="N1979" t="str">
        <f t="shared" si="247"/>
        <v>OUTLIER</v>
      </c>
      <c r="O1979">
        <f t="shared" si="242"/>
        <v>4.5999999999999996</v>
      </c>
      <c r="P1979">
        <f t="shared" si="243"/>
        <v>4.9450000000000003</v>
      </c>
    </row>
    <row r="1980" spans="1:16">
      <c r="A1980" s="27" t="s">
        <v>89</v>
      </c>
      <c r="B1980" s="27" t="s">
        <v>90</v>
      </c>
      <c r="C1980" s="27" t="s">
        <v>91</v>
      </c>
      <c r="D1980" s="28">
        <v>42031</v>
      </c>
      <c r="E1980" s="27">
        <v>88.15</v>
      </c>
      <c r="F1980" s="27" t="s">
        <v>229</v>
      </c>
      <c r="G1980" s="27">
        <v>4.58</v>
      </c>
      <c r="H1980" s="36">
        <v>83.57</v>
      </c>
      <c r="I1980">
        <f t="shared" si="240"/>
        <v>83.204999999999998</v>
      </c>
      <c r="J1980">
        <f t="shared" si="241"/>
        <v>83.55</v>
      </c>
      <c r="K1980">
        <f t="shared" si="244"/>
        <v>0.34499999999999886</v>
      </c>
      <c r="L1980">
        <f t="shared" si="245"/>
        <v>82.6875</v>
      </c>
      <c r="M1980">
        <f t="shared" si="246"/>
        <v>83.894999999999996</v>
      </c>
      <c r="N1980" t="str">
        <f t="shared" si="247"/>
        <v xml:space="preserve"> </v>
      </c>
      <c r="O1980">
        <f t="shared" si="242"/>
        <v>4.5999999999999996</v>
      </c>
      <c r="P1980">
        <f t="shared" si="243"/>
        <v>4.9450000000000003</v>
      </c>
    </row>
    <row r="1981" spans="1:16">
      <c r="A1981" s="27" t="s">
        <v>89</v>
      </c>
      <c r="B1981" s="27" t="s">
        <v>90</v>
      </c>
      <c r="C1981" s="27" t="s">
        <v>91</v>
      </c>
      <c r="D1981" s="28">
        <v>42059</v>
      </c>
      <c r="E1981" s="27">
        <v>88.15</v>
      </c>
      <c r="F1981" s="27" t="s">
        <v>229</v>
      </c>
      <c r="G1981" s="27">
        <v>4.17</v>
      </c>
      <c r="H1981" s="36">
        <v>83.98</v>
      </c>
      <c r="I1981">
        <f t="shared" si="240"/>
        <v>83.204999999999998</v>
      </c>
      <c r="J1981">
        <f t="shared" si="241"/>
        <v>83.55</v>
      </c>
      <c r="K1981">
        <f t="shared" si="244"/>
        <v>0.34499999999999886</v>
      </c>
      <c r="L1981">
        <f t="shared" si="245"/>
        <v>82.6875</v>
      </c>
      <c r="M1981">
        <f t="shared" si="246"/>
        <v>83.894999999999996</v>
      </c>
      <c r="N1981" t="str">
        <f t="shared" si="247"/>
        <v>OUTLIER</v>
      </c>
      <c r="O1981">
        <f t="shared" si="242"/>
        <v>4.5999999999999996</v>
      </c>
      <c r="P1981">
        <f t="shared" si="243"/>
        <v>4.9450000000000003</v>
      </c>
    </row>
    <row r="1982" spans="1:16">
      <c r="A1982" s="27" t="s">
        <v>89</v>
      </c>
      <c r="B1982" s="27" t="s">
        <v>90</v>
      </c>
      <c r="C1982" s="27" t="s">
        <v>91</v>
      </c>
      <c r="D1982" s="28">
        <v>42088</v>
      </c>
      <c r="E1982" s="27">
        <v>88.15</v>
      </c>
      <c r="F1982" s="27" t="s">
        <v>229</v>
      </c>
      <c r="G1982" s="27">
        <v>4.66</v>
      </c>
      <c r="H1982" s="36">
        <v>83.49</v>
      </c>
      <c r="I1982">
        <f t="shared" si="240"/>
        <v>83.204999999999998</v>
      </c>
      <c r="J1982">
        <f t="shared" si="241"/>
        <v>83.55</v>
      </c>
      <c r="K1982">
        <f t="shared" si="244"/>
        <v>0.34499999999999886</v>
      </c>
      <c r="L1982">
        <f t="shared" si="245"/>
        <v>82.6875</v>
      </c>
      <c r="M1982">
        <f t="shared" si="246"/>
        <v>83.894999999999996</v>
      </c>
      <c r="N1982" t="str">
        <f t="shared" si="247"/>
        <v xml:space="preserve"> </v>
      </c>
      <c r="O1982">
        <f t="shared" si="242"/>
        <v>4.5999999999999996</v>
      </c>
      <c r="P1982">
        <f t="shared" si="243"/>
        <v>4.9450000000000003</v>
      </c>
    </row>
    <row r="1983" spans="1:16">
      <c r="A1983" s="27" t="s">
        <v>89</v>
      </c>
      <c r="B1983" s="27" t="s">
        <v>90</v>
      </c>
      <c r="C1983" s="27" t="s">
        <v>91</v>
      </c>
      <c r="D1983" s="28">
        <v>42118</v>
      </c>
      <c r="E1983" s="27">
        <v>88.15</v>
      </c>
      <c r="F1983" s="27" t="s">
        <v>229</v>
      </c>
      <c r="G1983" s="27">
        <v>4.8</v>
      </c>
      <c r="H1983" s="36">
        <v>83.35</v>
      </c>
      <c r="I1983">
        <f t="shared" si="240"/>
        <v>83.204999999999998</v>
      </c>
      <c r="J1983">
        <f t="shared" si="241"/>
        <v>83.55</v>
      </c>
      <c r="K1983">
        <f t="shared" si="244"/>
        <v>0.34499999999999886</v>
      </c>
      <c r="L1983">
        <f t="shared" si="245"/>
        <v>82.6875</v>
      </c>
      <c r="M1983">
        <f t="shared" si="246"/>
        <v>83.894999999999996</v>
      </c>
      <c r="N1983" t="str">
        <f t="shared" si="247"/>
        <v xml:space="preserve"> </v>
      </c>
      <c r="O1983">
        <f t="shared" si="242"/>
        <v>4.5999999999999996</v>
      </c>
      <c r="P1983">
        <f t="shared" si="243"/>
        <v>4.9450000000000003</v>
      </c>
    </row>
    <row r="1984" spans="1:16">
      <c r="A1984" s="27" t="s">
        <v>89</v>
      </c>
      <c r="B1984" s="27" t="s">
        <v>90</v>
      </c>
      <c r="C1984" s="27" t="s">
        <v>91</v>
      </c>
      <c r="D1984" s="28">
        <v>42150</v>
      </c>
      <c r="E1984" s="27">
        <v>88.15</v>
      </c>
      <c r="F1984" s="27" t="s">
        <v>229</v>
      </c>
      <c r="G1984" s="27">
        <v>4.79</v>
      </c>
      <c r="H1984" s="36">
        <v>83.36</v>
      </c>
      <c r="I1984">
        <f t="shared" si="240"/>
        <v>83.204999999999998</v>
      </c>
      <c r="J1984">
        <f t="shared" si="241"/>
        <v>83.55</v>
      </c>
      <c r="K1984">
        <f t="shared" si="244"/>
        <v>0.34499999999999886</v>
      </c>
      <c r="L1984">
        <f t="shared" si="245"/>
        <v>82.6875</v>
      </c>
      <c r="M1984">
        <f t="shared" si="246"/>
        <v>83.894999999999996</v>
      </c>
      <c r="N1984" t="str">
        <f t="shared" si="247"/>
        <v xml:space="preserve"> </v>
      </c>
      <c r="O1984">
        <f t="shared" si="242"/>
        <v>4.5999999999999996</v>
      </c>
      <c r="P1984">
        <f t="shared" si="243"/>
        <v>4.9450000000000003</v>
      </c>
    </row>
    <row r="1985" spans="1:16">
      <c r="A1985" s="27" t="s">
        <v>89</v>
      </c>
      <c r="B1985" s="27" t="s">
        <v>90</v>
      </c>
      <c r="C1985" s="27" t="s">
        <v>91</v>
      </c>
      <c r="D1985" s="28">
        <v>42258</v>
      </c>
      <c r="E1985" s="27">
        <v>88.15</v>
      </c>
      <c r="F1985" s="27" t="s">
        <v>229</v>
      </c>
      <c r="G1985" s="27">
        <v>4.5599999999999996</v>
      </c>
      <c r="H1985" s="36">
        <v>83.59</v>
      </c>
      <c r="I1985">
        <f t="shared" si="240"/>
        <v>83.204999999999998</v>
      </c>
      <c r="J1985">
        <f t="shared" si="241"/>
        <v>83.55</v>
      </c>
      <c r="K1985">
        <f t="shared" si="244"/>
        <v>0.34499999999999886</v>
      </c>
      <c r="L1985">
        <f t="shared" si="245"/>
        <v>82.6875</v>
      </c>
      <c r="M1985">
        <f t="shared" si="246"/>
        <v>83.894999999999996</v>
      </c>
      <c r="N1985" t="str">
        <f t="shared" si="247"/>
        <v xml:space="preserve"> </v>
      </c>
      <c r="O1985">
        <f t="shared" si="242"/>
        <v>4.5999999999999996</v>
      </c>
      <c r="P1985">
        <f t="shared" si="243"/>
        <v>4.9450000000000003</v>
      </c>
    </row>
    <row r="1986" spans="1:16">
      <c r="A1986" s="27" t="s">
        <v>89</v>
      </c>
      <c r="B1986" s="27" t="s">
        <v>90</v>
      </c>
      <c r="C1986" s="27" t="s">
        <v>91</v>
      </c>
      <c r="D1986" s="28">
        <v>42340</v>
      </c>
      <c r="E1986" s="27">
        <v>88.15</v>
      </c>
      <c r="F1986" s="27" t="s">
        <v>229</v>
      </c>
      <c r="G1986" s="27">
        <v>4.7699999999999996</v>
      </c>
      <c r="H1986" s="36">
        <v>83.38</v>
      </c>
      <c r="I1986">
        <f t="shared" ref="I1986:I2049" si="248">+VLOOKUP($C1986,$S$2:$U$39, 2, TRUE)</f>
        <v>83.204999999999998</v>
      </c>
      <c r="J1986">
        <f t="shared" ref="J1986:J2049" si="249">+VLOOKUP($C1986,$S$2:$U$39, 3, TRUE)</f>
        <v>83.55</v>
      </c>
      <c r="K1986">
        <f t="shared" si="244"/>
        <v>0.34499999999999886</v>
      </c>
      <c r="L1986">
        <f t="shared" si="245"/>
        <v>82.6875</v>
      </c>
      <c r="M1986">
        <f t="shared" si="246"/>
        <v>83.894999999999996</v>
      </c>
      <c r="N1986" t="str">
        <f t="shared" si="247"/>
        <v xml:space="preserve"> </v>
      </c>
      <c r="O1986">
        <f t="shared" ref="O1986:O2049" si="250">+VLOOKUP($C1986,$S$2:$W$39, 4, TRUE)</f>
        <v>4.5999999999999996</v>
      </c>
      <c r="P1986">
        <f t="shared" ref="P1986:P2049" si="251">+VLOOKUP($C1986,$S$2:$W$39, 5, TRUE)</f>
        <v>4.9450000000000003</v>
      </c>
    </row>
    <row r="1987" spans="1:16">
      <c r="A1987" s="27" t="s">
        <v>89</v>
      </c>
      <c r="B1987" s="27" t="s">
        <v>90</v>
      </c>
      <c r="C1987" s="27" t="s">
        <v>91</v>
      </c>
      <c r="D1987" s="28">
        <v>42418</v>
      </c>
      <c r="E1987" s="27">
        <v>88.15</v>
      </c>
      <c r="F1987" s="27" t="s">
        <v>229</v>
      </c>
      <c r="G1987" s="27">
        <v>4.66</v>
      </c>
      <c r="H1987" s="36">
        <v>83.49</v>
      </c>
      <c r="I1987">
        <f t="shared" si="248"/>
        <v>83.204999999999998</v>
      </c>
      <c r="J1987">
        <f t="shared" si="249"/>
        <v>83.55</v>
      </c>
      <c r="K1987">
        <f t="shared" ref="K1987:K2050" si="252">+J1987-I1987</f>
        <v>0.34499999999999886</v>
      </c>
      <c r="L1987">
        <f t="shared" ref="L1987:L2050" si="253">+I1987-K1987*1.5</f>
        <v>82.6875</v>
      </c>
      <c r="M1987">
        <f t="shared" ref="M1987:M2050" si="254">+J1987+K1987*1</f>
        <v>83.894999999999996</v>
      </c>
      <c r="N1987" t="str">
        <f t="shared" ref="N1987:N2050" si="255">+IF(OR(H1987&lt;L1987, H1987&gt;M1987), "OUTLIER", " ")</f>
        <v xml:space="preserve"> </v>
      </c>
      <c r="O1987">
        <f t="shared" si="250"/>
        <v>4.5999999999999996</v>
      </c>
      <c r="P1987">
        <f t="shared" si="251"/>
        <v>4.9450000000000003</v>
      </c>
    </row>
    <row r="1988" spans="1:16">
      <c r="A1988" s="27" t="s">
        <v>89</v>
      </c>
      <c r="B1988" s="27" t="s">
        <v>90</v>
      </c>
      <c r="C1988" s="27" t="s">
        <v>91</v>
      </c>
      <c r="D1988" s="28">
        <v>42500</v>
      </c>
      <c r="E1988" s="27">
        <v>88.15</v>
      </c>
      <c r="F1988" s="27" t="s">
        <v>229</v>
      </c>
      <c r="G1988" s="27">
        <v>4.75</v>
      </c>
      <c r="H1988" s="36">
        <v>83.4</v>
      </c>
      <c r="I1988">
        <f t="shared" si="248"/>
        <v>83.204999999999998</v>
      </c>
      <c r="J1988">
        <f t="shared" si="249"/>
        <v>83.55</v>
      </c>
      <c r="K1988">
        <f t="shared" si="252"/>
        <v>0.34499999999999886</v>
      </c>
      <c r="L1988">
        <f t="shared" si="253"/>
        <v>82.6875</v>
      </c>
      <c r="M1988">
        <f t="shared" si="254"/>
        <v>83.894999999999996</v>
      </c>
      <c r="N1988" t="str">
        <f t="shared" si="255"/>
        <v xml:space="preserve"> </v>
      </c>
      <c r="O1988">
        <f t="shared" si="250"/>
        <v>4.5999999999999996</v>
      </c>
      <c r="P1988">
        <f t="shared" si="251"/>
        <v>4.9450000000000003</v>
      </c>
    </row>
    <row r="1989" spans="1:16">
      <c r="A1989" s="27" t="s">
        <v>89</v>
      </c>
      <c r="B1989" s="27" t="s">
        <v>90</v>
      </c>
      <c r="C1989" s="27" t="s">
        <v>91</v>
      </c>
      <c r="D1989" s="28">
        <v>42577</v>
      </c>
      <c r="E1989" s="27">
        <v>88.15</v>
      </c>
      <c r="F1989" s="27" t="s">
        <v>229</v>
      </c>
      <c r="G1989" s="27">
        <v>4.28</v>
      </c>
      <c r="H1989" s="36">
        <v>83.87</v>
      </c>
      <c r="I1989">
        <f t="shared" si="248"/>
        <v>83.204999999999998</v>
      </c>
      <c r="J1989">
        <f t="shared" si="249"/>
        <v>83.55</v>
      </c>
      <c r="K1989">
        <f t="shared" si="252"/>
        <v>0.34499999999999886</v>
      </c>
      <c r="L1989">
        <f t="shared" si="253"/>
        <v>82.6875</v>
      </c>
      <c r="M1989">
        <f t="shared" si="254"/>
        <v>83.894999999999996</v>
      </c>
      <c r="N1989" t="str">
        <f t="shared" si="255"/>
        <v xml:space="preserve"> </v>
      </c>
      <c r="O1989">
        <f t="shared" si="250"/>
        <v>4.5999999999999996</v>
      </c>
      <c r="P1989">
        <f t="shared" si="251"/>
        <v>4.9450000000000003</v>
      </c>
    </row>
    <row r="1990" spans="1:16">
      <c r="A1990" s="27" t="s">
        <v>89</v>
      </c>
      <c r="B1990" s="27" t="s">
        <v>90</v>
      </c>
      <c r="C1990" s="27" t="s">
        <v>91</v>
      </c>
      <c r="D1990" s="28">
        <v>42697</v>
      </c>
      <c r="E1990" s="27">
        <v>88.15</v>
      </c>
      <c r="F1990" s="27" t="s">
        <v>229</v>
      </c>
      <c r="G1990" s="27">
        <v>4.7</v>
      </c>
      <c r="H1990" s="36">
        <v>83.45</v>
      </c>
      <c r="I1990">
        <f t="shared" si="248"/>
        <v>83.204999999999998</v>
      </c>
      <c r="J1990">
        <f t="shared" si="249"/>
        <v>83.55</v>
      </c>
      <c r="K1990">
        <f t="shared" si="252"/>
        <v>0.34499999999999886</v>
      </c>
      <c r="L1990">
        <f t="shared" si="253"/>
        <v>82.6875</v>
      </c>
      <c r="M1990">
        <f t="shared" si="254"/>
        <v>83.894999999999996</v>
      </c>
      <c r="N1990" t="str">
        <f t="shared" si="255"/>
        <v xml:space="preserve"> </v>
      </c>
      <c r="O1990">
        <f t="shared" si="250"/>
        <v>4.5999999999999996</v>
      </c>
      <c r="P1990">
        <f t="shared" si="251"/>
        <v>4.9450000000000003</v>
      </c>
    </row>
    <row r="1991" spans="1:16">
      <c r="A1991" s="27" t="s">
        <v>89</v>
      </c>
      <c r="B1991" s="27" t="s">
        <v>90</v>
      </c>
      <c r="C1991" s="27" t="s">
        <v>91</v>
      </c>
      <c r="D1991" s="28">
        <v>42780</v>
      </c>
      <c r="E1991" s="27">
        <v>88.15</v>
      </c>
      <c r="F1991" s="27" t="s">
        <v>229</v>
      </c>
      <c r="G1991" s="27">
        <v>4.8499999999999996</v>
      </c>
      <c r="H1991" s="36">
        <v>83.3</v>
      </c>
      <c r="I1991">
        <f t="shared" si="248"/>
        <v>83.204999999999998</v>
      </c>
      <c r="J1991">
        <f t="shared" si="249"/>
        <v>83.55</v>
      </c>
      <c r="K1991">
        <f t="shared" si="252"/>
        <v>0.34499999999999886</v>
      </c>
      <c r="L1991">
        <f t="shared" si="253"/>
        <v>82.6875</v>
      </c>
      <c r="M1991">
        <f t="shared" si="254"/>
        <v>83.894999999999996</v>
      </c>
      <c r="N1991" t="str">
        <f t="shared" si="255"/>
        <v xml:space="preserve"> </v>
      </c>
      <c r="O1991">
        <f t="shared" si="250"/>
        <v>4.5999999999999996</v>
      </c>
      <c r="P1991">
        <f t="shared" si="251"/>
        <v>4.9450000000000003</v>
      </c>
    </row>
    <row r="1992" spans="1:16">
      <c r="A1992" s="27" t="s">
        <v>89</v>
      </c>
      <c r="B1992" s="27" t="s">
        <v>90</v>
      </c>
      <c r="C1992" s="27" t="s">
        <v>91</v>
      </c>
      <c r="D1992" s="28">
        <v>42872</v>
      </c>
      <c r="E1992" s="27">
        <v>88.15</v>
      </c>
      <c r="F1992" s="27" t="s">
        <v>229</v>
      </c>
      <c r="G1992" s="27">
        <v>4.7699999999999996</v>
      </c>
      <c r="H1992" s="36">
        <v>83.38</v>
      </c>
      <c r="I1992">
        <f t="shared" si="248"/>
        <v>83.204999999999998</v>
      </c>
      <c r="J1992">
        <f t="shared" si="249"/>
        <v>83.55</v>
      </c>
      <c r="K1992">
        <f t="shared" si="252"/>
        <v>0.34499999999999886</v>
      </c>
      <c r="L1992">
        <f t="shared" si="253"/>
        <v>82.6875</v>
      </c>
      <c r="M1992">
        <f t="shared" si="254"/>
        <v>83.894999999999996</v>
      </c>
      <c r="N1992" t="str">
        <f t="shared" si="255"/>
        <v xml:space="preserve"> </v>
      </c>
      <c r="O1992">
        <f t="shared" si="250"/>
        <v>4.5999999999999996</v>
      </c>
      <c r="P1992">
        <f t="shared" si="251"/>
        <v>4.9450000000000003</v>
      </c>
    </row>
    <row r="1993" spans="1:16">
      <c r="A1993" s="27" t="s">
        <v>89</v>
      </c>
      <c r="B1993" s="27" t="s">
        <v>90</v>
      </c>
      <c r="C1993" s="27" t="s">
        <v>91</v>
      </c>
      <c r="D1993" s="28">
        <v>42929</v>
      </c>
      <c r="E1993" s="27">
        <v>88.15</v>
      </c>
      <c r="F1993" s="27" t="s">
        <v>229</v>
      </c>
      <c r="G1993" s="27">
        <v>4.37</v>
      </c>
      <c r="H1993" s="36">
        <v>83.78</v>
      </c>
      <c r="I1993">
        <f t="shared" si="248"/>
        <v>83.204999999999998</v>
      </c>
      <c r="J1993">
        <f t="shared" si="249"/>
        <v>83.55</v>
      </c>
      <c r="K1993">
        <f t="shared" si="252"/>
        <v>0.34499999999999886</v>
      </c>
      <c r="L1993">
        <f t="shared" si="253"/>
        <v>82.6875</v>
      </c>
      <c r="M1993">
        <f t="shared" si="254"/>
        <v>83.894999999999996</v>
      </c>
      <c r="N1993" t="str">
        <f t="shared" si="255"/>
        <v xml:space="preserve"> </v>
      </c>
      <c r="O1993">
        <f t="shared" si="250"/>
        <v>4.5999999999999996</v>
      </c>
      <c r="P1993">
        <f t="shared" si="251"/>
        <v>4.9450000000000003</v>
      </c>
    </row>
    <row r="1994" spans="1:16">
      <c r="A1994" s="27" t="s">
        <v>89</v>
      </c>
      <c r="B1994" s="27" t="s">
        <v>90</v>
      </c>
      <c r="C1994" s="27" t="s">
        <v>91</v>
      </c>
      <c r="D1994" s="28">
        <v>43068</v>
      </c>
      <c r="E1994" s="27">
        <v>88.15</v>
      </c>
      <c r="F1994" s="27" t="s">
        <v>229</v>
      </c>
      <c r="G1994" s="27">
        <v>4.63</v>
      </c>
      <c r="H1994" s="36">
        <v>83.52</v>
      </c>
      <c r="I1994">
        <f t="shared" si="248"/>
        <v>83.204999999999998</v>
      </c>
      <c r="J1994">
        <f t="shared" si="249"/>
        <v>83.55</v>
      </c>
      <c r="K1994">
        <f t="shared" si="252"/>
        <v>0.34499999999999886</v>
      </c>
      <c r="L1994">
        <f t="shared" si="253"/>
        <v>82.6875</v>
      </c>
      <c r="M1994">
        <f t="shared" si="254"/>
        <v>83.894999999999996</v>
      </c>
      <c r="N1994" t="str">
        <f t="shared" si="255"/>
        <v xml:space="preserve"> </v>
      </c>
      <c r="O1994">
        <f t="shared" si="250"/>
        <v>4.5999999999999996</v>
      </c>
      <c r="P1994">
        <f t="shared" si="251"/>
        <v>4.9450000000000003</v>
      </c>
    </row>
    <row r="1995" spans="1:16">
      <c r="A1995" s="27" t="s">
        <v>89</v>
      </c>
      <c r="B1995" s="27" t="s">
        <v>90</v>
      </c>
      <c r="C1995" s="27" t="s">
        <v>91</v>
      </c>
      <c r="D1995" s="28">
        <v>43139</v>
      </c>
      <c r="E1995" s="27">
        <v>88.15</v>
      </c>
      <c r="F1995" s="27" t="s">
        <v>229</v>
      </c>
      <c r="G1995" s="27">
        <v>4.74</v>
      </c>
      <c r="H1995" s="36">
        <v>83.41</v>
      </c>
      <c r="I1995">
        <f t="shared" si="248"/>
        <v>83.204999999999998</v>
      </c>
      <c r="J1995">
        <f t="shared" si="249"/>
        <v>83.55</v>
      </c>
      <c r="K1995">
        <f t="shared" si="252"/>
        <v>0.34499999999999886</v>
      </c>
      <c r="L1995">
        <f t="shared" si="253"/>
        <v>82.6875</v>
      </c>
      <c r="M1995">
        <f t="shared" si="254"/>
        <v>83.894999999999996</v>
      </c>
      <c r="N1995" t="str">
        <f t="shared" si="255"/>
        <v xml:space="preserve"> </v>
      </c>
      <c r="O1995">
        <f t="shared" si="250"/>
        <v>4.5999999999999996</v>
      </c>
      <c r="P1995">
        <f t="shared" si="251"/>
        <v>4.9450000000000003</v>
      </c>
    </row>
    <row r="1996" spans="1:16">
      <c r="A1996" s="27" t="s">
        <v>89</v>
      </c>
      <c r="B1996" s="27" t="s">
        <v>90</v>
      </c>
      <c r="C1996" s="27" t="s">
        <v>91</v>
      </c>
      <c r="D1996" s="28">
        <v>43235</v>
      </c>
      <c r="E1996" s="27">
        <v>88.15</v>
      </c>
      <c r="F1996" s="27" t="s">
        <v>229</v>
      </c>
      <c r="G1996" s="27">
        <v>4.5599999999999996</v>
      </c>
      <c r="H1996" s="36">
        <v>83.59</v>
      </c>
      <c r="I1996">
        <f t="shared" si="248"/>
        <v>83.204999999999998</v>
      </c>
      <c r="J1996">
        <f t="shared" si="249"/>
        <v>83.55</v>
      </c>
      <c r="K1996">
        <f t="shared" si="252"/>
        <v>0.34499999999999886</v>
      </c>
      <c r="L1996">
        <f t="shared" si="253"/>
        <v>82.6875</v>
      </c>
      <c r="M1996">
        <f t="shared" si="254"/>
        <v>83.894999999999996</v>
      </c>
      <c r="N1996" t="str">
        <f t="shared" si="255"/>
        <v xml:space="preserve"> </v>
      </c>
      <c r="O1996">
        <f t="shared" si="250"/>
        <v>4.5999999999999996</v>
      </c>
      <c r="P1996">
        <f t="shared" si="251"/>
        <v>4.9450000000000003</v>
      </c>
    </row>
    <row r="1997" spans="1:16">
      <c r="A1997" s="27" t="s">
        <v>89</v>
      </c>
      <c r="B1997" s="27" t="s">
        <v>90</v>
      </c>
      <c r="C1997" s="27" t="s">
        <v>91</v>
      </c>
      <c r="D1997" s="28">
        <v>43305</v>
      </c>
      <c r="E1997" s="27">
        <v>88.15</v>
      </c>
      <c r="F1997" s="27" t="s">
        <v>229</v>
      </c>
      <c r="G1997" s="27">
        <v>4.21</v>
      </c>
      <c r="H1997" s="36">
        <v>83.94</v>
      </c>
      <c r="I1997">
        <f t="shared" si="248"/>
        <v>83.204999999999998</v>
      </c>
      <c r="J1997">
        <f t="shared" si="249"/>
        <v>83.55</v>
      </c>
      <c r="K1997">
        <f t="shared" si="252"/>
        <v>0.34499999999999886</v>
      </c>
      <c r="L1997">
        <f t="shared" si="253"/>
        <v>82.6875</v>
      </c>
      <c r="M1997">
        <f t="shared" si="254"/>
        <v>83.894999999999996</v>
      </c>
      <c r="N1997" t="str">
        <f t="shared" si="255"/>
        <v>OUTLIER</v>
      </c>
      <c r="O1997">
        <f t="shared" si="250"/>
        <v>4.5999999999999996</v>
      </c>
      <c r="P1997">
        <f t="shared" si="251"/>
        <v>4.9450000000000003</v>
      </c>
    </row>
    <row r="1998" spans="1:16">
      <c r="A1998" s="27" t="s">
        <v>89</v>
      </c>
      <c r="B1998" s="27" t="s">
        <v>90</v>
      </c>
      <c r="C1998" s="27" t="s">
        <v>91</v>
      </c>
      <c r="D1998" s="28">
        <v>43424</v>
      </c>
      <c r="E1998" s="27">
        <v>88.15</v>
      </c>
      <c r="F1998" s="27" t="s">
        <v>229</v>
      </c>
      <c r="G1998" s="27">
        <v>4.09</v>
      </c>
      <c r="H1998" s="36">
        <v>84.06</v>
      </c>
      <c r="I1998">
        <f t="shared" si="248"/>
        <v>83.204999999999998</v>
      </c>
      <c r="J1998">
        <f t="shared" si="249"/>
        <v>83.55</v>
      </c>
      <c r="K1998">
        <f t="shared" si="252"/>
        <v>0.34499999999999886</v>
      </c>
      <c r="L1998">
        <f t="shared" si="253"/>
        <v>82.6875</v>
      </c>
      <c r="M1998">
        <f t="shared" si="254"/>
        <v>83.894999999999996</v>
      </c>
      <c r="N1998" t="str">
        <f t="shared" si="255"/>
        <v>OUTLIER</v>
      </c>
      <c r="O1998">
        <f t="shared" si="250"/>
        <v>4.5999999999999996</v>
      </c>
      <c r="P1998">
        <f t="shared" si="251"/>
        <v>4.9450000000000003</v>
      </c>
    </row>
    <row r="1999" spans="1:16">
      <c r="A1999" s="27" t="s">
        <v>89</v>
      </c>
      <c r="B1999" s="27" t="s">
        <v>90</v>
      </c>
      <c r="C1999" s="27" t="s">
        <v>91</v>
      </c>
      <c r="D1999" s="28">
        <v>43508</v>
      </c>
      <c r="E1999" s="27">
        <v>88.15</v>
      </c>
      <c r="F1999" s="27" t="s">
        <v>229</v>
      </c>
      <c r="G1999" s="27">
        <v>4.7699999999999996</v>
      </c>
      <c r="H1999" s="36">
        <v>83.38</v>
      </c>
      <c r="I1999">
        <f t="shared" si="248"/>
        <v>83.204999999999998</v>
      </c>
      <c r="J1999">
        <f t="shared" si="249"/>
        <v>83.55</v>
      </c>
      <c r="K1999">
        <f t="shared" si="252"/>
        <v>0.34499999999999886</v>
      </c>
      <c r="L1999">
        <f t="shared" si="253"/>
        <v>82.6875</v>
      </c>
      <c r="M1999">
        <f t="shared" si="254"/>
        <v>83.894999999999996</v>
      </c>
      <c r="N1999" t="str">
        <f t="shared" si="255"/>
        <v xml:space="preserve"> </v>
      </c>
      <c r="O1999">
        <f t="shared" si="250"/>
        <v>4.5999999999999996</v>
      </c>
      <c r="P1999">
        <f t="shared" si="251"/>
        <v>4.9450000000000003</v>
      </c>
    </row>
    <row r="2000" spans="1:16">
      <c r="A2000" s="27" t="s">
        <v>89</v>
      </c>
      <c r="B2000" s="27" t="s">
        <v>90</v>
      </c>
      <c r="C2000" s="27" t="s">
        <v>91</v>
      </c>
      <c r="D2000" s="28">
        <v>43599</v>
      </c>
      <c r="E2000" s="27">
        <v>88.15</v>
      </c>
      <c r="F2000" s="27" t="s">
        <v>229</v>
      </c>
      <c r="G2000" s="27">
        <v>4.71</v>
      </c>
      <c r="H2000" s="36">
        <v>83.44</v>
      </c>
      <c r="I2000">
        <f t="shared" si="248"/>
        <v>83.204999999999998</v>
      </c>
      <c r="J2000">
        <f t="shared" si="249"/>
        <v>83.55</v>
      </c>
      <c r="K2000">
        <f t="shared" si="252"/>
        <v>0.34499999999999886</v>
      </c>
      <c r="L2000">
        <f t="shared" si="253"/>
        <v>82.6875</v>
      </c>
      <c r="M2000">
        <f t="shared" si="254"/>
        <v>83.894999999999996</v>
      </c>
      <c r="N2000" t="str">
        <f t="shared" si="255"/>
        <v xml:space="preserve"> </v>
      </c>
      <c r="O2000">
        <f t="shared" si="250"/>
        <v>4.5999999999999996</v>
      </c>
      <c r="P2000">
        <f t="shared" si="251"/>
        <v>4.9450000000000003</v>
      </c>
    </row>
    <row r="2001" spans="1:16">
      <c r="A2001" s="27" t="s">
        <v>89</v>
      </c>
      <c r="B2001" s="27" t="s">
        <v>90</v>
      </c>
      <c r="C2001" s="27" t="s">
        <v>91</v>
      </c>
      <c r="D2001" s="28">
        <v>43655</v>
      </c>
      <c r="E2001" s="27">
        <v>88.15</v>
      </c>
      <c r="F2001" s="27" t="s">
        <v>229</v>
      </c>
      <c r="G2001" s="27">
        <v>4.43</v>
      </c>
      <c r="H2001" s="36">
        <v>83.72</v>
      </c>
      <c r="I2001">
        <f t="shared" si="248"/>
        <v>83.204999999999998</v>
      </c>
      <c r="J2001">
        <f t="shared" si="249"/>
        <v>83.55</v>
      </c>
      <c r="K2001">
        <f t="shared" si="252"/>
        <v>0.34499999999999886</v>
      </c>
      <c r="L2001">
        <f t="shared" si="253"/>
        <v>82.6875</v>
      </c>
      <c r="M2001">
        <f t="shared" si="254"/>
        <v>83.894999999999996</v>
      </c>
      <c r="N2001" t="str">
        <f t="shared" si="255"/>
        <v xml:space="preserve"> </v>
      </c>
      <c r="O2001">
        <f t="shared" si="250"/>
        <v>4.5999999999999996</v>
      </c>
      <c r="P2001">
        <f t="shared" si="251"/>
        <v>4.9450000000000003</v>
      </c>
    </row>
    <row r="2002" spans="1:16">
      <c r="A2002" s="27" t="s">
        <v>89</v>
      </c>
      <c r="B2002" s="27" t="s">
        <v>90</v>
      </c>
      <c r="C2002" s="27" t="s">
        <v>91</v>
      </c>
      <c r="D2002" s="28">
        <v>43788</v>
      </c>
      <c r="E2002" s="27">
        <v>88.15</v>
      </c>
      <c r="F2002" s="27" t="s">
        <v>229</v>
      </c>
      <c r="G2002" s="27">
        <v>3.58</v>
      </c>
      <c r="H2002" s="36">
        <v>84.57</v>
      </c>
      <c r="I2002">
        <f t="shared" si="248"/>
        <v>83.204999999999998</v>
      </c>
      <c r="J2002">
        <f t="shared" si="249"/>
        <v>83.55</v>
      </c>
      <c r="K2002">
        <f t="shared" si="252"/>
        <v>0.34499999999999886</v>
      </c>
      <c r="L2002">
        <f t="shared" si="253"/>
        <v>82.6875</v>
      </c>
      <c r="M2002">
        <f t="shared" si="254"/>
        <v>83.894999999999996</v>
      </c>
      <c r="N2002" t="str">
        <f t="shared" si="255"/>
        <v>OUTLIER</v>
      </c>
      <c r="O2002">
        <f t="shared" si="250"/>
        <v>4.5999999999999996</v>
      </c>
      <c r="P2002">
        <f t="shared" si="251"/>
        <v>4.9450000000000003</v>
      </c>
    </row>
    <row r="2003" spans="1:16">
      <c r="A2003" s="27" t="s">
        <v>89</v>
      </c>
      <c r="B2003" s="27" t="s">
        <v>90</v>
      </c>
      <c r="C2003" s="27" t="s">
        <v>91</v>
      </c>
      <c r="D2003" s="28">
        <v>44021</v>
      </c>
      <c r="E2003" s="27">
        <v>88.15</v>
      </c>
      <c r="F2003" s="27" t="s">
        <v>229</v>
      </c>
      <c r="G2003" s="27">
        <v>4.1500000000000004</v>
      </c>
      <c r="H2003" s="36">
        <v>84</v>
      </c>
      <c r="I2003">
        <f t="shared" si="248"/>
        <v>83.204999999999998</v>
      </c>
      <c r="J2003">
        <f t="shared" si="249"/>
        <v>83.55</v>
      </c>
      <c r="K2003">
        <f t="shared" si="252"/>
        <v>0.34499999999999886</v>
      </c>
      <c r="L2003">
        <f t="shared" si="253"/>
        <v>82.6875</v>
      </c>
      <c r="M2003">
        <f t="shared" si="254"/>
        <v>83.894999999999996</v>
      </c>
      <c r="N2003" t="str">
        <f t="shared" si="255"/>
        <v>OUTLIER</v>
      </c>
      <c r="O2003">
        <f t="shared" si="250"/>
        <v>4.5999999999999996</v>
      </c>
      <c r="P2003">
        <f t="shared" si="251"/>
        <v>4.9450000000000003</v>
      </c>
    </row>
    <row r="2004" spans="1:16">
      <c r="A2004" s="27" t="s">
        <v>89</v>
      </c>
      <c r="B2004" s="27" t="s">
        <v>90</v>
      </c>
      <c r="C2004" s="27" t="s">
        <v>91</v>
      </c>
      <c r="D2004" s="28">
        <v>44133</v>
      </c>
      <c r="E2004" s="27">
        <v>88.15</v>
      </c>
      <c r="F2004" s="27" t="s">
        <v>229</v>
      </c>
      <c r="G2004" s="27">
        <v>4.28</v>
      </c>
      <c r="H2004" s="36">
        <v>83.87</v>
      </c>
      <c r="I2004">
        <f t="shared" si="248"/>
        <v>83.204999999999998</v>
      </c>
      <c r="J2004">
        <f t="shared" si="249"/>
        <v>83.55</v>
      </c>
      <c r="K2004">
        <f t="shared" si="252"/>
        <v>0.34499999999999886</v>
      </c>
      <c r="L2004">
        <f t="shared" si="253"/>
        <v>82.6875</v>
      </c>
      <c r="M2004">
        <f t="shared" si="254"/>
        <v>83.894999999999996</v>
      </c>
      <c r="N2004" t="str">
        <f t="shared" si="255"/>
        <v xml:space="preserve"> </v>
      </c>
      <c r="O2004">
        <f t="shared" si="250"/>
        <v>4.5999999999999996</v>
      </c>
      <c r="P2004">
        <f t="shared" si="251"/>
        <v>4.9450000000000003</v>
      </c>
    </row>
    <row r="2005" spans="1:16">
      <c r="A2005" s="27" t="s">
        <v>89</v>
      </c>
      <c r="B2005" s="27" t="s">
        <v>90</v>
      </c>
      <c r="C2005" s="27" t="s">
        <v>91</v>
      </c>
      <c r="D2005" s="28">
        <v>44216</v>
      </c>
      <c r="E2005" s="27">
        <v>88.15</v>
      </c>
      <c r="F2005" s="27" t="s">
        <v>229</v>
      </c>
      <c r="G2005" s="27">
        <v>4.33</v>
      </c>
      <c r="H2005" s="36">
        <v>83.82</v>
      </c>
      <c r="I2005">
        <f t="shared" si="248"/>
        <v>83.204999999999998</v>
      </c>
      <c r="J2005">
        <f t="shared" si="249"/>
        <v>83.55</v>
      </c>
      <c r="K2005">
        <f t="shared" si="252"/>
        <v>0.34499999999999886</v>
      </c>
      <c r="L2005">
        <f t="shared" si="253"/>
        <v>82.6875</v>
      </c>
      <c r="M2005">
        <f t="shared" si="254"/>
        <v>83.894999999999996</v>
      </c>
      <c r="N2005" t="str">
        <f t="shared" si="255"/>
        <v xml:space="preserve"> </v>
      </c>
      <c r="O2005">
        <f t="shared" si="250"/>
        <v>4.5999999999999996</v>
      </c>
      <c r="P2005">
        <f t="shared" si="251"/>
        <v>4.9450000000000003</v>
      </c>
    </row>
    <row r="2006" spans="1:16">
      <c r="A2006" s="27" t="s">
        <v>89</v>
      </c>
      <c r="B2006" s="27" t="s">
        <v>90</v>
      </c>
      <c r="C2006" s="27" t="s">
        <v>91</v>
      </c>
      <c r="D2006" s="28">
        <v>44314</v>
      </c>
      <c r="E2006" s="27">
        <v>88.15</v>
      </c>
      <c r="F2006" s="27" t="s">
        <v>229</v>
      </c>
      <c r="G2006" s="27">
        <v>4.83</v>
      </c>
      <c r="H2006" s="36">
        <v>83.32</v>
      </c>
      <c r="I2006">
        <f t="shared" si="248"/>
        <v>83.204999999999998</v>
      </c>
      <c r="J2006">
        <f t="shared" si="249"/>
        <v>83.55</v>
      </c>
      <c r="K2006">
        <f t="shared" si="252"/>
        <v>0.34499999999999886</v>
      </c>
      <c r="L2006">
        <f t="shared" si="253"/>
        <v>82.6875</v>
      </c>
      <c r="M2006">
        <f t="shared" si="254"/>
        <v>83.894999999999996</v>
      </c>
      <c r="N2006" t="str">
        <f t="shared" si="255"/>
        <v xml:space="preserve"> </v>
      </c>
      <c r="O2006">
        <f t="shared" si="250"/>
        <v>4.5999999999999996</v>
      </c>
      <c r="P2006">
        <f t="shared" si="251"/>
        <v>4.9450000000000003</v>
      </c>
    </row>
    <row r="2007" spans="1:16">
      <c r="A2007" s="27" t="s">
        <v>63</v>
      </c>
      <c r="B2007" s="27" t="s">
        <v>76</v>
      </c>
      <c r="C2007" s="27" t="s">
        <v>77</v>
      </c>
      <c r="D2007" s="28">
        <v>42076</v>
      </c>
      <c r="E2007" s="27">
        <v>100.33799999999999</v>
      </c>
      <c r="F2007" s="27" t="s">
        <v>229</v>
      </c>
      <c r="G2007" s="27">
        <v>2.7</v>
      </c>
      <c r="H2007" s="36">
        <v>97.638000000000005</v>
      </c>
      <c r="I2007">
        <f t="shared" si="248"/>
        <v>96.847999999999999</v>
      </c>
      <c r="J2007">
        <f t="shared" si="249"/>
        <v>97.378</v>
      </c>
      <c r="K2007">
        <f t="shared" si="252"/>
        <v>0.53000000000000114</v>
      </c>
      <c r="L2007">
        <f t="shared" si="253"/>
        <v>96.052999999999997</v>
      </c>
      <c r="M2007">
        <f t="shared" si="254"/>
        <v>97.908000000000001</v>
      </c>
      <c r="N2007" t="str">
        <f t="shared" si="255"/>
        <v xml:space="preserve"> </v>
      </c>
      <c r="O2007">
        <f t="shared" si="250"/>
        <v>2.96</v>
      </c>
      <c r="P2007">
        <f t="shared" si="251"/>
        <v>3.49</v>
      </c>
    </row>
    <row r="2008" spans="1:16">
      <c r="A2008" s="27" t="s">
        <v>63</v>
      </c>
      <c r="B2008" s="27" t="s">
        <v>76</v>
      </c>
      <c r="C2008" s="27" t="s">
        <v>77</v>
      </c>
      <c r="D2008" s="28">
        <v>42229</v>
      </c>
      <c r="E2008" s="27">
        <v>100.33799999999999</v>
      </c>
      <c r="F2008" s="27" t="s">
        <v>229</v>
      </c>
      <c r="G2008" s="27">
        <v>2.78</v>
      </c>
      <c r="H2008" s="36">
        <v>97.558000000000007</v>
      </c>
      <c r="I2008">
        <f t="shared" si="248"/>
        <v>96.847999999999999</v>
      </c>
      <c r="J2008">
        <f t="shared" si="249"/>
        <v>97.378</v>
      </c>
      <c r="K2008">
        <f t="shared" si="252"/>
        <v>0.53000000000000114</v>
      </c>
      <c r="L2008">
        <f t="shared" si="253"/>
        <v>96.052999999999997</v>
      </c>
      <c r="M2008">
        <f t="shared" si="254"/>
        <v>97.908000000000001</v>
      </c>
      <c r="N2008" t="str">
        <f t="shared" si="255"/>
        <v xml:space="preserve"> </v>
      </c>
      <c r="O2008">
        <f t="shared" si="250"/>
        <v>2.96</v>
      </c>
      <c r="P2008">
        <f t="shared" si="251"/>
        <v>3.49</v>
      </c>
    </row>
    <row r="2009" spans="1:16">
      <c r="A2009" s="27" t="s">
        <v>63</v>
      </c>
      <c r="B2009" s="27" t="s">
        <v>76</v>
      </c>
      <c r="C2009" s="27" t="s">
        <v>77</v>
      </c>
      <c r="D2009" s="28">
        <v>42260</v>
      </c>
      <c r="E2009" s="27">
        <v>100.33799999999999</v>
      </c>
      <c r="F2009" s="27" t="s">
        <v>229</v>
      </c>
      <c r="G2009" s="27">
        <v>2.4</v>
      </c>
      <c r="H2009" s="36">
        <v>97.938000000000002</v>
      </c>
      <c r="I2009">
        <f t="shared" si="248"/>
        <v>96.847999999999999</v>
      </c>
      <c r="J2009">
        <f t="shared" si="249"/>
        <v>97.378</v>
      </c>
      <c r="K2009">
        <f t="shared" si="252"/>
        <v>0.53000000000000114</v>
      </c>
      <c r="L2009">
        <f t="shared" si="253"/>
        <v>96.052999999999997</v>
      </c>
      <c r="M2009">
        <f t="shared" si="254"/>
        <v>97.908000000000001</v>
      </c>
      <c r="N2009" t="str">
        <f t="shared" si="255"/>
        <v>OUTLIER</v>
      </c>
      <c r="O2009">
        <f t="shared" si="250"/>
        <v>2.96</v>
      </c>
      <c r="P2009">
        <f t="shared" si="251"/>
        <v>3.49</v>
      </c>
    </row>
    <row r="2010" spans="1:16">
      <c r="A2010" s="27" t="s">
        <v>63</v>
      </c>
      <c r="B2010" s="27" t="s">
        <v>76</v>
      </c>
      <c r="C2010" s="27" t="s">
        <v>77</v>
      </c>
      <c r="D2010" s="28">
        <v>42370</v>
      </c>
      <c r="E2010" s="27">
        <v>100.33799999999999</v>
      </c>
      <c r="F2010" s="27" t="s">
        <v>229</v>
      </c>
      <c r="G2010" s="27">
        <v>2.6</v>
      </c>
      <c r="H2010" s="36">
        <v>97.738</v>
      </c>
      <c r="I2010">
        <f t="shared" si="248"/>
        <v>96.847999999999999</v>
      </c>
      <c r="J2010">
        <f t="shared" si="249"/>
        <v>97.378</v>
      </c>
      <c r="K2010">
        <f t="shared" si="252"/>
        <v>0.53000000000000114</v>
      </c>
      <c r="L2010">
        <f t="shared" si="253"/>
        <v>96.052999999999997</v>
      </c>
      <c r="M2010">
        <f t="shared" si="254"/>
        <v>97.908000000000001</v>
      </c>
      <c r="N2010" t="str">
        <f t="shared" si="255"/>
        <v xml:space="preserve"> </v>
      </c>
      <c r="O2010">
        <f t="shared" si="250"/>
        <v>2.96</v>
      </c>
      <c r="P2010">
        <f t="shared" si="251"/>
        <v>3.49</v>
      </c>
    </row>
    <row r="2011" spans="1:16">
      <c r="A2011" s="27" t="s">
        <v>63</v>
      </c>
      <c r="B2011" s="27" t="s">
        <v>76</v>
      </c>
      <c r="C2011" s="27" t="s">
        <v>77</v>
      </c>
      <c r="D2011" s="28">
        <v>42403</v>
      </c>
      <c r="E2011" s="27">
        <v>100.33799999999999</v>
      </c>
      <c r="F2011" s="27" t="s">
        <v>229</v>
      </c>
      <c r="G2011" s="27">
        <v>3.48</v>
      </c>
      <c r="H2011" s="36">
        <v>96.858000000000004</v>
      </c>
      <c r="I2011">
        <f t="shared" si="248"/>
        <v>96.847999999999999</v>
      </c>
      <c r="J2011">
        <f t="shared" si="249"/>
        <v>97.378</v>
      </c>
      <c r="K2011">
        <f t="shared" si="252"/>
        <v>0.53000000000000114</v>
      </c>
      <c r="L2011">
        <f t="shared" si="253"/>
        <v>96.052999999999997</v>
      </c>
      <c r="M2011">
        <f t="shared" si="254"/>
        <v>97.908000000000001</v>
      </c>
      <c r="N2011" t="str">
        <f t="shared" si="255"/>
        <v xml:space="preserve"> </v>
      </c>
      <c r="O2011">
        <f t="shared" si="250"/>
        <v>2.96</v>
      </c>
      <c r="P2011">
        <f t="shared" si="251"/>
        <v>3.49</v>
      </c>
    </row>
    <row r="2012" spans="1:16">
      <c r="A2012" s="27" t="s">
        <v>63</v>
      </c>
      <c r="B2012" s="27" t="s">
        <v>76</v>
      </c>
      <c r="C2012" s="27" t="s">
        <v>77</v>
      </c>
      <c r="D2012" s="28">
        <v>42459</v>
      </c>
      <c r="E2012" s="27">
        <v>100.33799999999999</v>
      </c>
      <c r="F2012" s="27" t="s">
        <v>229</v>
      </c>
      <c r="G2012" s="27">
        <v>3.15</v>
      </c>
      <c r="H2012" s="36">
        <v>97.188000000000002</v>
      </c>
      <c r="I2012">
        <f t="shared" si="248"/>
        <v>96.847999999999999</v>
      </c>
      <c r="J2012">
        <f t="shared" si="249"/>
        <v>97.378</v>
      </c>
      <c r="K2012">
        <f t="shared" si="252"/>
        <v>0.53000000000000114</v>
      </c>
      <c r="L2012">
        <f t="shared" si="253"/>
        <v>96.052999999999997</v>
      </c>
      <c r="M2012">
        <f t="shared" si="254"/>
        <v>97.908000000000001</v>
      </c>
      <c r="N2012" t="str">
        <f t="shared" si="255"/>
        <v xml:space="preserve"> </v>
      </c>
      <c r="O2012">
        <f t="shared" si="250"/>
        <v>2.96</v>
      </c>
      <c r="P2012">
        <f t="shared" si="251"/>
        <v>3.49</v>
      </c>
    </row>
    <row r="2013" spans="1:16">
      <c r="A2013" s="27" t="s">
        <v>63</v>
      </c>
      <c r="B2013" s="27" t="s">
        <v>76</v>
      </c>
      <c r="C2013" s="27" t="s">
        <v>77</v>
      </c>
      <c r="D2013" s="28">
        <v>42463</v>
      </c>
      <c r="E2013" s="27">
        <v>100.33799999999999</v>
      </c>
      <c r="F2013" s="27" t="s">
        <v>229</v>
      </c>
      <c r="G2013" s="27">
        <v>3.5</v>
      </c>
      <c r="H2013" s="36">
        <v>96.837999999999994</v>
      </c>
      <c r="I2013">
        <f t="shared" si="248"/>
        <v>96.847999999999999</v>
      </c>
      <c r="J2013">
        <f t="shared" si="249"/>
        <v>97.378</v>
      </c>
      <c r="K2013">
        <f t="shared" si="252"/>
        <v>0.53000000000000114</v>
      </c>
      <c r="L2013">
        <f t="shared" si="253"/>
        <v>96.052999999999997</v>
      </c>
      <c r="M2013">
        <f t="shared" si="254"/>
        <v>97.908000000000001</v>
      </c>
      <c r="N2013" t="str">
        <f t="shared" si="255"/>
        <v xml:space="preserve"> </v>
      </c>
      <c r="O2013">
        <f t="shared" si="250"/>
        <v>2.96</v>
      </c>
      <c r="P2013">
        <f t="shared" si="251"/>
        <v>3.49</v>
      </c>
    </row>
    <row r="2014" spans="1:16">
      <c r="A2014" s="27" t="s">
        <v>63</v>
      </c>
      <c r="B2014" s="27" t="s">
        <v>76</v>
      </c>
      <c r="C2014" s="27" t="s">
        <v>77</v>
      </c>
      <c r="D2014" s="28">
        <v>42521</v>
      </c>
      <c r="E2014" s="27">
        <v>100.33799999999999</v>
      </c>
      <c r="F2014" s="27" t="s">
        <v>229</v>
      </c>
      <c r="G2014" s="27">
        <v>3.18</v>
      </c>
      <c r="H2014" s="36">
        <v>97.158000000000001</v>
      </c>
      <c r="I2014">
        <f t="shared" si="248"/>
        <v>96.847999999999999</v>
      </c>
      <c r="J2014">
        <f t="shared" si="249"/>
        <v>97.378</v>
      </c>
      <c r="K2014">
        <f t="shared" si="252"/>
        <v>0.53000000000000114</v>
      </c>
      <c r="L2014">
        <f t="shared" si="253"/>
        <v>96.052999999999997</v>
      </c>
      <c r="M2014">
        <f t="shared" si="254"/>
        <v>97.908000000000001</v>
      </c>
      <c r="N2014" t="str">
        <f t="shared" si="255"/>
        <v xml:space="preserve"> </v>
      </c>
      <c r="O2014">
        <f t="shared" si="250"/>
        <v>2.96</v>
      </c>
      <c r="P2014">
        <f t="shared" si="251"/>
        <v>3.49</v>
      </c>
    </row>
    <row r="2015" spans="1:16">
      <c r="A2015" s="27" t="s">
        <v>63</v>
      </c>
      <c r="B2015" s="27" t="s">
        <v>76</v>
      </c>
      <c r="C2015" s="27" t="s">
        <v>77</v>
      </c>
      <c r="D2015" s="28">
        <v>42526</v>
      </c>
      <c r="E2015" s="27">
        <v>100.33799999999999</v>
      </c>
      <c r="F2015" s="27" t="s">
        <v>229</v>
      </c>
      <c r="G2015" s="27">
        <v>3.22</v>
      </c>
      <c r="H2015" s="36">
        <v>97.117999999999995</v>
      </c>
      <c r="I2015">
        <f t="shared" si="248"/>
        <v>96.847999999999999</v>
      </c>
      <c r="J2015">
        <f t="shared" si="249"/>
        <v>97.378</v>
      </c>
      <c r="K2015">
        <f t="shared" si="252"/>
        <v>0.53000000000000114</v>
      </c>
      <c r="L2015">
        <f t="shared" si="253"/>
        <v>96.052999999999997</v>
      </c>
      <c r="M2015">
        <f t="shared" si="254"/>
        <v>97.908000000000001</v>
      </c>
      <c r="N2015" t="str">
        <f t="shared" si="255"/>
        <v xml:space="preserve"> </v>
      </c>
      <c r="O2015">
        <f t="shared" si="250"/>
        <v>2.96</v>
      </c>
      <c r="P2015">
        <f t="shared" si="251"/>
        <v>3.49</v>
      </c>
    </row>
    <row r="2016" spans="1:16">
      <c r="A2016" s="27" t="s">
        <v>63</v>
      </c>
      <c r="B2016" s="27" t="s">
        <v>76</v>
      </c>
      <c r="C2016" s="27" t="s">
        <v>77</v>
      </c>
      <c r="D2016" s="28">
        <v>42556</v>
      </c>
      <c r="E2016" s="27">
        <v>100.33799999999999</v>
      </c>
      <c r="F2016" s="27" t="s">
        <v>229</v>
      </c>
      <c r="G2016" s="27">
        <v>3.22</v>
      </c>
      <c r="H2016" s="36">
        <v>97.117999999999995</v>
      </c>
      <c r="I2016">
        <f t="shared" si="248"/>
        <v>96.847999999999999</v>
      </c>
      <c r="J2016">
        <f t="shared" si="249"/>
        <v>97.378</v>
      </c>
      <c r="K2016">
        <f t="shared" si="252"/>
        <v>0.53000000000000114</v>
      </c>
      <c r="L2016">
        <f t="shared" si="253"/>
        <v>96.052999999999997</v>
      </c>
      <c r="M2016">
        <f t="shared" si="254"/>
        <v>97.908000000000001</v>
      </c>
      <c r="N2016" t="str">
        <f t="shared" si="255"/>
        <v xml:space="preserve"> </v>
      </c>
      <c r="O2016">
        <f t="shared" si="250"/>
        <v>2.96</v>
      </c>
      <c r="P2016">
        <f t="shared" si="251"/>
        <v>3.49</v>
      </c>
    </row>
    <row r="2017" spans="1:16">
      <c r="A2017" s="27" t="s">
        <v>63</v>
      </c>
      <c r="B2017" s="27" t="s">
        <v>76</v>
      </c>
      <c r="C2017" s="27" t="s">
        <v>77</v>
      </c>
      <c r="D2017" s="28">
        <v>42584</v>
      </c>
      <c r="E2017" s="27">
        <v>100.33799999999999</v>
      </c>
      <c r="F2017" s="27" t="s">
        <v>229</v>
      </c>
      <c r="G2017" s="27">
        <v>3.48</v>
      </c>
      <c r="H2017" s="36">
        <v>96.858000000000004</v>
      </c>
      <c r="I2017">
        <f t="shared" si="248"/>
        <v>96.847999999999999</v>
      </c>
      <c r="J2017">
        <f t="shared" si="249"/>
        <v>97.378</v>
      </c>
      <c r="K2017">
        <f t="shared" si="252"/>
        <v>0.53000000000000114</v>
      </c>
      <c r="L2017">
        <f t="shared" si="253"/>
        <v>96.052999999999997</v>
      </c>
      <c r="M2017">
        <f t="shared" si="254"/>
        <v>97.908000000000001</v>
      </c>
      <c r="N2017" t="str">
        <f t="shared" si="255"/>
        <v xml:space="preserve"> </v>
      </c>
      <c r="O2017">
        <f t="shared" si="250"/>
        <v>2.96</v>
      </c>
      <c r="P2017">
        <f t="shared" si="251"/>
        <v>3.49</v>
      </c>
    </row>
    <row r="2018" spans="1:16">
      <c r="A2018" s="27" t="s">
        <v>63</v>
      </c>
      <c r="B2018" s="27" t="s">
        <v>76</v>
      </c>
      <c r="C2018" s="27" t="s">
        <v>77</v>
      </c>
      <c r="D2018" s="28">
        <v>42643</v>
      </c>
      <c r="E2018" s="27">
        <v>100.33799999999999</v>
      </c>
      <c r="F2018" s="27" t="s">
        <v>229</v>
      </c>
      <c r="G2018" s="27">
        <v>2.85</v>
      </c>
      <c r="H2018" s="36">
        <v>97.488</v>
      </c>
      <c r="I2018">
        <f t="shared" si="248"/>
        <v>96.847999999999999</v>
      </c>
      <c r="J2018">
        <f t="shared" si="249"/>
        <v>97.378</v>
      </c>
      <c r="K2018">
        <f t="shared" si="252"/>
        <v>0.53000000000000114</v>
      </c>
      <c r="L2018">
        <f t="shared" si="253"/>
        <v>96.052999999999997</v>
      </c>
      <c r="M2018">
        <f t="shared" si="254"/>
        <v>97.908000000000001</v>
      </c>
      <c r="N2018" t="str">
        <f t="shared" si="255"/>
        <v xml:space="preserve"> </v>
      </c>
      <c r="O2018">
        <f t="shared" si="250"/>
        <v>2.96</v>
      </c>
      <c r="P2018">
        <f t="shared" si="251"/>
        <v>3.49</v>
      </c>
    </row>
    <row r="2019" spans="1:16">
      <c r="A2019" s="27" t="s">
        <v>63</v>
      </c>
      <c r="B2019" s="27" t="s">
        <v>76</v>
      </c>
      <c r="C2019" s="27" t="s">
        <v>77</v>
      </c>
      <c r="D2019" s="28">
        <v>42677</v>
      </c>
      <c r="E2019" s="27">
        <v>100.33799999999999</v>
      </c>
      <c r="F2019" s="27" t="s">
        <v>229</v>
      </c>
      <c r="G2019" s="27">
        <v>2.85</v>
      </c>
      <c r="H2019" s="36">
        <v>97.488</v>
      </c>
      <c r="I2019">
        <f t="shared" si="248"/>
        <v>96.847999999999999</v>
      </c>
      <c r="J2019">
        <f t="shared" si="249"/>
        <v>97.378</v>
      </c>
      <c r="K2019">
        <f t="shared" si="252"/>
        <v>0.53000000000000114</v>
      </c>
      <c r="L2019">
        <f t="shared" si="253"/>
        <v>96.052999999999997</v>
      </c>
      <c r="M2019">
        <f t="shared" si="254"/>
        <v>97.908000000000001</v>
      </c>
      <c r="N2019" t="str">
        <f t="shared" si="255"/>
        <v xml:space="preserve"> </v>
      </c>
      <c r="O2019">
        <f t="shared" si="250"/>
        <v>2.96</v>
      </c>
      <c r="P2019">
        <f t="shared" si="251"/>
        <v>3.49</v>
      </c>
    </row>
    <row r="2020" spans="1:16">
      <c r="A2020" s="27" t="s">
        <v>63</v>
      </c>
      <c r="B2020" s="27" t="s">
        <v>76</v>
      </c>
      <c r="C2020" s="27" t="s">
        <v>77</v>
      </c>
      <c r="D2020" s="28">
        <v>42732</v>
      </c>
      <c r="E2020" s="27">
        <v>100.33799999999999</v>
      </c>
      <c r="F2020" s="27" t="s">
        <v>229</v>
      </c>
      <c r="G2020" s="27">
        <v>3.15</v>
      </c>
      <c r="H2020" s="36">
        <v>97.188000000000002</v>
      </c>
      <c r="I2020">
        <f t="shared" si="248"/>
        <v>96.847999999999999</v>
      </c>
      <c r="J2020">
        <f t="shared" si="249"/>
        <v>97.378</v>
      </c>
      <c r="K2020">
        <f t="shared" si="252"/>
        <v>0.53000000000000114</v>
      </c>
      <c r="L2020">
        <f t="shared" si="253"/>
        <v>96.052999999999997</v>
      </c>
      <c r="M2020">
        <f t="shared" si="254"/>
        <v>97.908000000000001</v>
      </c>
      <c r="N2020" t="str">
        <f t="shared" si="255"/>
        <v xml:space="preserve"> </v>
      </c>
      <c r="O2020">
        <f t="shared" si="250"/>
        <v>2.96</v>
      </c>
      <c r="P2020">
        <f t="shared" si="251"/>
        <v>3.49</v>
      </c>
    </row>
    <row r="2021" spans="1:16">
      <c r="A2021" s="27" t="s">
        <v>63</v>
      </c>
      <c r="B2021" s="27" t="s">
        <v>76</v>
      </c>
      <c r="C2021" s="27" t="s">
        <v>77</v>
      </c>
      <c r="D2021" s="28">
        <v>42761</v>
      </c>
      <c r="E2021" s="27">
        <v>100.33799999999999</v>
      </c>
      <c r="F2021" s="27" t="s">
        <v>229</v>
      </c>
      <c r="G2021" s="27">
        <v>3.3</v>
      </c>
      <c r="H2021" s="36">
        <v>97.037999999999997</v>
      </c>
      <c r="I2021">
        <f t="shared" si="248"/>
        <v>96.847999999999999</v>
      </c>
      <c r="J2021">
        <f t="shared" si="249"/>
        <v>97.378</v>
      </c>
      <c r="K2021">
        <f t="shared" si="252"/>
        <v>0.53000000000000114</v>
      </c>
      <c r="L2021">
        <f t="shared" si="253"/>
        <v>96.052999999999997</v>
      </c>
      <c r="M2021">
        <f t="shared" si="254"/>
        <v>97.908000000000001</v>
      </c>
      <c r="N2021" t="str">
        <f t="shared" si="255"/>
        <v xml:space="preserve"> </v>
      </c>
      <c r="O2021">
        <f t="shared" si="250"/>
        <v>2.96</v>
      </c>
      <c r="P2021">
        <f t="shared" si="251"/>
        <v>3.49</v>
      </c>
    </row>
    <row r="2022" spans="1:16">
      <c r="A2022" s="27" t="s">
        <v>63</v>
      </c>
      <c r="B2022" s="27" t="s">
        <v>76</v>
      </c>
      <c r="C2022" s="27" t="s">
        <v>77</v>
      </c>
      <c r="D2022" s="28">
        <v>42793</v>
      </c>
      <c r="E2022" s="27">
        <v>100.33799999999999</v>
      </c>
      <c r="F2022" s="27" t="s">
        <v>229</v>
      </c>
      <c r="G2022" s="27">
        <v>3.4</v>
      </c>
      <c r="H2022" s="36">
        <v>96.938000000000002</v>
      </c>
      <c r="I2022">
        <f t="shared" si="248"/>
        <v>96.847999999999999</v>
      </c>
      <c r="J2022">
        <f t="shared" si="249"/>
        <v>97.378</v>
      </c>
      <c r="K2022">
        <f t="shared" si="252"/>
        <v>0.53000000000000114</v>
      </c>
      <c r="L2022">
        <f t="shared" si="253"/>
        <v>96.052999999999997</v>
      </c>
      <c r="M2022">
        <f t="shared" si="254"/>
        <v>97.908000000000001</v>
      </c>
      <c r="N2022" t="str">
        <f t="shared" si="255"/>
        <v xml:space="preserve"> </v>
      </c>
      <c r="O2022">
        <f t="shared" si="250"/>
        <v>2.96</v>
      </c>
      <c r="P2022">
        <f t="shared" si="251"/>
        <v>3.49</v>
      </c>
    </row>
    <row r="2023" spans="1:16">
      <c r="A2023" s="27" t="s">
        <v>63</v>
      </c>
      <c r="B2023" s="27" t="s">
        <v>76</v>
      </c>
      <c r="C2023" s="27" t="s">
        <v>77</v>
      </c>
      <c r="D2023" s="28">
        <v>42823</v>
      </c>
      <c r="E2023" s="27">
        <v>100.33799999999999</v>
      </c>
      <c r="F2023" s="27" t="s">
        <v>229</v>
      </c>
      <c r="G2023" s="27">
        <v>11.3</v>
      </c>
      <c r="H2023" s="36">
        <v>89.037999999999997</v>
      </c>
      <c r="I2023">
        <f t="shared" si="248"/>
        <v>96.847999999999999</v>
      </c>
      <c r="J2023">
        <f t="shared" si="249"/>
        <v>97.378</v>
      </c>
      <c r="K2023">
        <f t="shared" si="252"/>
        <v>0.53000000000000114</v>
      </c>
      <c r="L2023">
        <f t="shared" si="253"/>
        <v>96.052999999999997</v>
      </c>
      <c r="M2023">
        <f t="shared" si="254"/>
        <v>97.908000000000001</v>
      </c>
      <c r="N2023" t="str">
        <f t="shared" si="255"/>
        <v>OUTLIER</v>
      </c>
      <c r="O2023">
        <f t="shared" si="250"/>
        <v>2.96</v>
      </c>
      <c r="P2023">
        <f t="shared" si="251"/>
        <v>3.49</v>
      </c>
    </row>
    <row r="2024" spans="1:16">
      <c r="A2024" s="27" t="s">
        <v>63</v>
      </c>
      <c r="B2024" s="27" t="s">
        <v>76</v>
      </c>
      <c r="C2024" s="27" t="s">
        <v>77</v>
      </c>
      <c r="D2024" s="28">
        <v>42916</v>
      </c>
      <c r="E2024" s="27">
        <v>100.33799999999999</v>
      </c>
      <c r="F2024" s="27" t="s">
        <v>229</v>
      </c>
      <c r="G2024" s="27">
        <v>5</v>
      </c>
      <c r="H2024" s="36">
        <v>95.337999999999994</v>
      </c>
      <c r="I2024">
        <f t="shared" si="248"/>
        <v>96.847999999999999</v>
      </c>
      <c r="J2024">
        <f t="shared" si="249"/>
        <v>97.378</v>
      </c>
      <c r="K2024">
        <f t="shared" si="252"/>
        <v>0.53000000000000114</v>
      </c>
      <c r="L2024">
        <f t="shared" si="253"/>
        <v>96.052999999999997</v>
      </c>
      <c r="M2024">
        <f t="shared" si="254"/>
        <v>97.908000000000001</v>
      </c>
      <c r="N2024" t="str">
        <f t="shared" si="255"/>
        <v>OUTLIER</v>
      </c>
      <c r="O2024">
        <f t="shared" si="250"/>
        <v>2.96</v>
      </c>
      <c r="P2024">
        <f t="shared" si="251"/>
        <v>3.49</v>
      </c>
    </row>
    <row r="2025" spans="1:16">
      <c r="A2025" s="27" t="s">
        <v>63</v>
      </c>
      <c r="B2025" s="27" t="s">
        <v>76</v>
      </c>
      <c r="C2025" s="27" t="s">
        <v>77</v>
      </c>
      <c r="D2025" s="28">
        <v>42947</v>
      </c>
      <c r="E2025" s="27">
        <v>100.33799999999999</v>
      </c>
      <c r="F2025" s="27" t="s">
        <v>229</v>
      </c>
      <c r="G2025" s="27">
        <v>5.5</v>
      </c>
      <c r="H2025" s="36">
        <v>94.837999999999994</v>
      </c>
      <c r="I2025">
        <f t="shared" si="248"/>
        <v>96.847999999999999</v>
      </c>
      <c r="J2025">
        <f t="shared" si="249"/>
        <v>97.378</v>
      </c>
      <c r="K2025">
        <f t="shared" si="252"/>
        <v>0.53000000000000114</v>
      </c>
      <c r="L2025">
        <f t="shared" si="253"/>
        <v>96.052999999999997</v>
      </c>
      <c r="M2025">
        <f t="shared" si="254"/>
        <v>97.908000000000001</v>
      </c>
      <c r="N2025" t="str">
        <f t="shared" si="255"/>
        <v>OUTLIER</v>
      </c>
      <c r="O2025">
        <f t="shared" si="250"/>
        <v>2.96</v>
      </c>
      <c r="P2025">
        <f t="shared" si="251"/>
        <v>3.49</v>
      </c>
    </row>
    <row r="2026" spans="1:16">
      <c r="A2026" s="27" t="s">
        <v>63</v>
      </c>
      <c r="B2026" s="27" t="s">
        <v>76</v>
      </c>
      <c r="C2026" s="27" t="s">
        <v>77</v>
      </c>
      <c r="D2026" s="28">
        <v>42998</v>
      </c>
      <c r="E2026" s="27">
        <v>100.33799999999999</v>
      </c>
      <c r="F2026" s="27" t="s">
        <v>229</v>
      </c>
      <c r="G2026" s="27">
        <v>2.92</v>
      </c>
      <c r="H2026" s="36">
        <v>97.418000000000006</v>
      </c>
      <c r="I2026">
        <f t="shared" si="248"/>
        <v>96.847999999999999</v>
      </c>
      <c r="J2026">
        <f t="shared" si="249"/>
        <v>97.378</v>
      </c>
      <c r="K2026">
        <f t="shared" si="252"/>
        <v>0.53000000000000114</v>
      </c>
      <c r="L2026">
        <f t="shared" si="253"/>
        <v>96.052999999999997</v>
      </c>
      <c r="M2026">
        <f t="shared" si="254"/>
        <v>97.908000000000001</v>
      </c>
      <c r="N2026" t="str">
        <f t="shared" si="255"/>
        <v xml:space="preserve"> </v>
      </c>
      <c r="O2026">
        <f t="shared" si="250"/>
        <v>2.96</v>
      </c>
      <c r="P2026">
        <f t="shared" si="251"/>
        <v>3.49</v>
      </c>
    </row>
    <row r="2027" spans="1:16">
      <c r="A2027" s="27" t="s">
        <v>63</v>
      </c>
      <c r="B2027" s="27" t="s">
        <v>76</v>
      </c>
      <c r="C2027" s="27" t="s">
        <v>77</v>
      </c>
      <c r="D2027" s="28">
        <v>43039</v>
      </c>
      <c r="E2027" s="27">
        <v>100.33799999999999</v>
      </c>
      <c r="F2027" s="27" t="s">
        <v>229</v>
      </c>
      <c r="G2027" s="27">
        <v>3</v>
      </c>
      <c r="H2027" s="36">
        <v>97.337999999999994</v>
      </c>
      <c r="I2027">
        <f t="shared" si="248"/>
        <v>96.847999999999999</v>
      </c>
      <c r="J2027">
        <f t="shared" si="249"/>
        <v>97.378</v>
      </c>
      <c r="K2027">
        <f t="shared" si="252"/>
        <v>0.53000000000000114</v>
      </c>
      <c r="L2027">
        <f t="shared" si="253"/>
        <v>96.052999999999997</v>
      </c>
      <c r="M2027">
        <f t="shared" si="254"/>
        <v>97.908000000000001</v>
      </c>
      <c r="N2027" t="str">
        <f t="shared" si="255"/>
        <v xml:space="preserve"> </v>
      </c>
      <c r="O2027">
        <f t="shared" si="250"/>
        <v>2.96</v>
      </c>
      <c r="P2027">
        <f t="shared" si="251"/>
        <v>3.49</v>
      </c>
    </row>
    <row r="2028" spans="1:16">
      <c r="A2028" s="27" t="s">
        <v>63</v>
      </c>
      <c r="B2028" s="27" t="s">
        <v>76</v>
      </c>
      <c r="C2028" s="27" t="s">
        <v>77</v>
      </c>
      <c r="D2028" s="28">
        <v>43189</v>
      </c>
      <c r="E2028" s="27">
        <v>100.33799999999999</v>
      </c>
      <c r="F2028" s="27" t="s">
        <v>229</v>
      </c>
      <c r="G2028" s="27">
        <v>3.6</v>
      </c>
      <c r="H2028" s="36">
        <v>96.738</v>
      </c>
      <c r="I2028">
        <f t="shared" si="248"/>
        <v>96.847999999999999</v>
      </c>
      <c r="J2028">
        <f t="shared" si="249"/>
        <v>97.378</v>
      </c>
      <c r="K2028">
        <f t="shared" si="252"/>
        <v>0.53000000000000114</v>
      </c>
      <c r="L2028">
        <f t="shared" si="253"/>
        <v>96.052999999999997</v>
      </c>
      <c r="M2028">
        <f t="shared" si="254"/>
        <v>97.908000000000001</v>
      </c>
      <c r="N2028" t="str">
        <f t="shared" si="255"/>
        <v xml:space="preserve"> </v>
      </c>
      <c r="O2028">
        <f t="shared" si="250"/>
        <v>2.96</v>
      </c>
      <c r="P2028">
        <f t="shared" si="251"/>
        <v>3.49</v>
      </c>
    </row>
    <row r="2029" spans="1:16">
      <c r="A2029" s="27" t="s">
        <v>63</v>
      </c>
      <c r="B2029" s="27" t="s">
        <v>76</v>
      </c>
      <c r="C2029" s="27" t="s">
        <v>77</v>
      </c>
      <c r="D2029" s="28">
        <v>43217</v>
      </c>
      <c r="E2029" s="27">
        <v>100.33799999999999</v>
      </c>
      <c r="F2029" s="27" t="s">
        <v>229</v>
      </c>
      <c r="G2029" s="27">
        <v>3.6</v>
      </c>
      <c r="H2029" s="36">
        <v>96.738</v>
      </c>
      <c r="I2029">
        <f t="shared" si="248"/>
        <v>96.847999999999999</v>
      </c>
      <c r="J2029">
        <f t="shared" si="249"/>
        <v>97.378</v>
      </c>
      <c r="K2029">
        <f t="shared" si="252"/>
        <v>0.53000000000000114</v>
      </c>
      <c r="L2029">
        <f t="shared" si="253"/>
        <v>96.052999999999997</v>
      </c>
      <c r="M2029">
        <f t="shared" si="254"/>
        <v>97.908000000000001</v>
      </c>
      <c r="N2029" t="str">
        <f t="shared" si="255"/>
        <v xml:space="preserve"> </v>
      </c>
      <c r="O2029">
        <f t="shared" si="250"/>
        <v>2.96</v>
      </c>
      <c r="P2029">
        <f t="shared" si="251"/>
        <v>3.49</v>
      </c>
    </row>
    <row r="2030" spans="1:16">
      <c r="A2030" s="27" t="s">
        <v>63</v>
      </c>
      <c r="B2030" s="27" t="s">
        <v>76</v>
      </c>
      <c r="C2030" s="27" t="s">
        <v>77</v>
      </c>
      <c r="D2030" s="28">
        <v>43243</v>
      </c>
      <c r="E2030" s="27">
        <v>100.33799999999999</v>
      </c>
      <c r="F2030" s="27" t="s">
        <v>229</v>
      </c>
      <c r="G2030" s="27">
        <v>3.5</v>
      </c>
      <c r="H2030" s="36">
        <v>96.837999999999994</v>
      </c>
      <c r="I2030">
        <f t="shared" si="248"/>
        <v>96.847999999999999</v>
      </c>
      <c r="J2030">
        <f t="shared" si="249"/>
        <v>97.378</v>
      </c>
      <c r="K2030">
        <f t="shared" si="252"/>
        <v>0.53000000000000114</v>
      </c>
      <c r="L2030">
        <f t="shared" si="253"/>
        <v>96.052999999999997</v>
      </c>
      <c r="M2030">
        <f t="shared" si="254"/>
        <v>97.908000000000001</v>
      </c>
      <c r="N2030" t="str">
        <f t="shared" si="255"/>
        <v xml:space="preserve"> </v>
      </c>
      <c r="O2030">
        <f t="shared" si="250"/>
        <v>2.96</v>
      </c>
      <c r="P2030">
        <f t="shared" si="251"/>
        <v>3.49</v>
      </c>
    </row>
    <row r="2031" spans="1:16">
      <c r="A2031" s="27" t="s">
        <v>63</v>
      </c>
      <c r="B2031" s="27" t="s">
        <v>76</v>
      </c>
      <c r="C2031" s="27" t="s">
        <v>77</v>
      </c>
      <c r="D2031" s="28">
        <v>43252</v>
      </c>
      <c r="E2031" s="27">
        <v>100.33799999999999</v>
      </c>
      <c r="F2031" s="27" t="s">
        <v>229</v>
      </c>
      <c r="G2031" s="27">
        <v>3.43</v>
      </c>
      <c r="H2031" s="36">
        <v>96.908000000000001</v>
      </c>
      <c r="I2031">
        <f t="shared" si="248"/>
        <v>96.847999999999999</v>
      </c>
      <c r="J2031">
        <f t="shared" si="249"/>
        <v>97.378</v>
      </c>
      <c r="K2031">
        <f t="shared" si="252"/>
        <v>0.53000000000000114</v>
      </c>
      <c r="L2031">
        <f t="shared" si="253"/>
        <v>96.052999999999997</v>
      </c>
      <c r="M2031">
        <f t="shared" si="254"/>
        <v>97.908000000000001</v>
      </c>
      <c r="N2031" t="str">
        <f t="shared" si="255"/>
        <v xml:space="preserve"> </v>
      </c>
      <c r="O2031">
        <f t="shared" si="250"/>
        <v>2.96</v>
      </c>
      <c r="P2031">
        <f t="shared" si="251"/>
        <v>3.49</v>
      </c>
    </row>
    <row r="2032" spans="1:16">
      <c r="A2032" s="27" t="s">
        <v>63</v>
      </c>
      <c r="B2032" s="27" t="s">
        <v>76</v>
      </c>
      <c r="C2032" s="27" t="s">
        <v>77</v>
      </c>
      <c r="D2032" s="28">
        <v>43357</v>
      </c>
      <c r="E2032" s="27">
        <v>100.33799999999999</v>
      </c>
      <c r="F2032" s="27" t="s">
        <v>229</v>
      </c>
      <c r="G2032" s="27">
        <v>3.34</v>
      </c>
      <c r="H2032" s="36">
        <v>96.998000000000005</v>
      </c>
      <c r="I2032">
        <f t="shared" si="248"/>
        <v>96.847999999999999</v>
      </c>
      <c r="J2032">
        <f t="shared" si="249"/>
        <v>97.378</v>
      </c>
      <c r="K2032">
        <f t="shared" si="252"/>
        <v>0.53000000000000114</v>
      </c>
      <c r="L2032">
        <f t="shared" si="253"/>
        <v>96.052999999999997</v>
      </c>
      <c r="M2032">
        <f t="shared" si="254"/>
        <v>97.908000000000001</v>
      </c>
      <c r="N2032" t="str">
        <f t="shared" si="255"/>
        <v xml:space="preserve"> </v>
      </c>
      <c r="O2032">
        <f t="shared" si="250"/>
        <v>2.96</v>
      </c>
      <c r="P2032">
        <f t="shared" si="251"/>
        <v>3.49</v>
      </c>
    </row>
    <row r="2033" spans="1:16">
      <c r="A2033" s="27" t="s">
        <v>63</v>
      </c>
      <c r="B2033" s="27" t="s">
        <v>76</v>
      </c>
      <c r="C2033" s="27" t="s">
        <v>77</v>
      </c>
      <c r="D2033" s="28">
        <v>43390</v>
      </c>
      <c r="E2033" s="27">
        <v>100.33799999999999</v>
      </c>
      <c r="F2033" s="27" t="s">
        <v>229</v>
      </c>
      <c r="G2033" s="27">
        <v>3.25</v>
      </c>
      <c r="H2033" s="36">
        <v>97.087999999999994</v>
      </c>
      <c r="I2033">
        <f t="shared" si="248"/>
        <v>96.847999999999999</v>
      </c>
      <c r="J2033">
        <f t="shared" si="249"/>
        <v>97.378</v>
      </c>
      <c r="K2033">
        <f t="shared" si="252"/>
        <v>0.53000000000000114</v>
      </c>
      <c r="L2033">
        <f t="shared" si="253"/>
        <v>96.052999999999997</v>
      </c>
      <c r="M2033">
        <f t="shared" si="254"/>
        <v>97.908000000000001</v>
      </c>
      <c r="N2033" t="str">
        <f t="shared" si="255"/>
        <v xml:space="preserve"> </v>
      </c>
      <c r="O2033">
        <f t="shared" si="250"/>
        <v>2.96</v>
      </c>
      <c r="P2033">
        <f t="shared" si="251"/>
        <v>3.49</v>
      </c>
    </row>
    <row r="2034" spans="1:16">
      <c r="A2034" s="27" t="s">
        <v>63</v>
      </c>
      <c r="B2034" s="27" t="s">
        <v>79</v>
      </c>
      <c r="C2034" s="27" t="s">
        <v>80</v>
      </c>
      <c r="D2034" s="28">
        <v>42048</v>
      </c>
      <c r="E2034" s="27">
        <v>200.11099999999999</v>
      </c>
      <c r="F2034" s="27" t="s">
        <v>229</v>
      </c>
      <c r="G2034" s="27">
        <v>75.84</v>
      </c>
      <c r="H2034" s="36">
        <v>124.271</v>
      </c>
      <c r="I2034">
        <f t="shared" si="248"/>
        <v>119.17099999999999</v>
      </c>
      <c r="J2034">
        <f t="shared" si="249"/>
        <v>121.691</v>
      </c>
      <c r="K2034">
        <f t="shared" si="252"/>
        <v>2.5200000000000102</v>
      </c>
      <c r="L2034">
        <f t="shared" si="253"/>
        <v>115.39099999999998</v>
      </c>
      <c r="M2034">
        <f t="shared" si="254"/>
        <v>124.21100000000001</v>
      </c>
      <c r="N2034" t="str">
        <f t="shared" si="255"/>
        <v>OUTLIER</v>
      </c>
      <c r="O2034">
        <f t="shared" si="250"/>
        <v>78.42</v>
      </c>
      <c r="P2034">
        <f t="shared" si="251"/>
        <v>80.94</v>
      </c>
    </row>
    <row r="2035" spans="1:16">
      <c r="A2035" s="27" t="s">
        <v>63</v>
      </c>
      <c r="B2035" s="27" t="s">
        <v>79</v>
      </c>
      <c r="C2035" s="27" t="s">
        <v>80</v>
      </c>
      <c r="D2035" s="28">
        <v>42086</v>
      </c>
      <c r="E2035" s="27">
        <v>200.11099999999999</v>
      </c>
      <c r="F2035" s="27" t="s">
        <v>229</v>
      </c>
      <c r="G2035" s="27">
        <v>75.92</v>
      </c>
      <c r="H2035" s="36">
        <v>124.191</v>
      </c>
      <c r="I2035">
        <f t="shared" si="248"/>
        <v>119.17099999999999</v>
      </c>
      <c r="J2035">
        <f t="shared" si="249"/>
        <v>121.691</v>
      </c>
      <c r="K2035">
        <f t="shared" si="252"/>
        <v>2.5200000000000102</v>
      </c>
      <c r="L2035">
        <f t="shared" si="253"/>
        <v>115.39099999999998</v>
      </c>
      <c r="M2035">
        <f t="shared" si="254"/>
        <v>124.21100000000001</v>
      </c>
      <c r="N2035" t="str">
        <f t="shared" si="255"/>
        <v xml:space="preserve"> </v>
      </c>
      <c r="O2035">
        <f t="shared" si="250"/>
        <v>78.42</v>
      </c>
      <c r="P2035">
        <f t="shared" si="251"/>
        <v>80.94</v>
      </c>
    </row>
    <row r="2036" spans="1:16">
      <c r="A2036" s="27" t="s">
        <v>63</v>
      </c>
      <c r="B2036" s="27" t="s">
        <v>79</v>
      </c>
      <c r="C2036" s="27" t="s">
        <v>80</v>
      </c>
      <c r="D2036" s="28">
        <v>42117</v>
      </c>
      <c r="E2036" s="27">
        <v>200.11099999999999</v>
      </c>
      <c r="F2036" s="27" t="s">
        <v>229</v>
      </c>
      <c r="G2036" s="27">
        <v>76.78</v>
      </c>
      <c r="H2036" s="36">
        <v>123.331</v>
      </c>
      <c r="I2036">
        <f t="shared" si="248"/>
        <v>119.17099999999999</v>
      </c>
      <c r="J2036">
        <f t="shared" si="249"/>
        <v>121.691</v>
      </c>
      <c r="K2036">
        <f t="shared" si="252"/>
        <v>2.5200000000000102</v>
      </c>
      <c r="L2036">
        <f t="shared" si="253"/>
        <v>115.39099999999998</v>
      </c>
      <c r="M2036">
        <f t="shared" si="254"/>
        <v>124.21100000000001</v>
      </c>
      <c r="N2036" t="str">
        <f t="shared" si="255"/>
        <v xml:space="preserve"> </v>
      </c>
      <c r="O2036">
        <f t="shared" si="250"/>
        <v>78.42</v>
      </c>
      <c r="P2036">
        <f t="shared" si="251"/>
        <v>80.94</v>
      </c>
    </row>
    <row r="2037" spans="1:16">
      <c r="A2037" s="27" t="s">
        <v>63</v>
      </c>
      <c r="B2037" s="27" t="s">
        <v>79</v>
      </c>
      <c r="C2037" s="27" t="s">
        <v>80</v>
      </c>
      <c r="D2037" s="28">
        <v>42142</v>
      </c>
      <c r="E2037" s="27">
        <v>200.11099999999999</v>
      </c>
      <c r="F2037" s="27" t="s">
        <v>229</v>
      </c>
      <c r="G2037" s="27">
        <v>77.84</v>
      </c>
      <c r="H2037" s="36">
        <v>122.271</v>
      </c>
      <c r="I2037">
        <f t="shared" si="248"/>
        <v>119.17099999999999</v>
      </c>
      <c r="J2037">
        <f t="shared" si="249"/>
        <v>121.691</v>
      </c>
      <c r="K2037">
        <f t="shared" si="252"/>
        <v>2.5200000000000102</v>
      </c>
      <c r="L2037">
        <f t="shared" si="253"/>
        <v>115.39099999999998</v>
      </c>
      <c r="M2037">
        <f t="shared" si="254"/>
        <v>124.21100000000001</v>
      </c>
      <c r="N2037" t="str">
        <f t="shared" si="255"/>
        <v xml:space="preserve"> </v>
      </c>
      <c r="O2037">
        <f t="shared" si="250"/>
        <v>78.42</v>
      </c>
      <c r="P2037">
        <f t="shared" si="251"/>
        <v>80.94</v>
      </c>
    </row>
    <row r="2038" spans="1:16">
      <c r="A2038" s="27" t="s">
        <v>63</v>
      </c>
      <c r="B2038" s="27" t="s">
        <v>79</v>
      </c>
      <c r="C2038" s="27" t="s">
        <v>80</v>
      </c>
      <c r="D2038" s="28">
        <v>42178</v>
      </c>
      <c r="E2038" s="27">
        <v>200.11099999999999</v>
      </c>
      <c r="F2038" s="27" t="s">
        <v>229</v>
      </c>
      <c r="G2038" s="27">
        <v>77.84</v>
      </c>
      <c r="H2038" s="36">
        <v>122.271</v>
      </c>
      <c r="I2038">
        <f t="shared" si="248"/>
        <v>119.17099999999999</v>
      </c>
      <c r="J2038">
        <f t="shared" si="249"/>
        <v>121.691</v>
      </c>
      <c r="K2038">
        <f t="shared" si="252"/>
        <v>2.5200000000000102</v>
      </c>
      <c r="L2038">
        <f t="shared" si="253"/>
        <v>115.39099999999998</v>
      </c>
      <c r="M2038">
        <f t="shared" si="254"/>
        <v>124.21100000000001</v>
      </c>
      <c r="N2038" t="str">
        <f t="shared" si="255"/>
        <v xml:space="preserve"> </v>
      </c>
      <c r="O2038">
        <f t="shared" si="250"/>
        <v>78.42</v>
      </c>
      <c r="P2038">
        <f t="shared" si="251"/>
        <v>80.94</v>
      </c>
    </row>
    <row r="2039" spans="1:16">
      <c r="A2039" s="27" t="s">
        <v>63</v>
      </c>
      <c r="B2039" s="27" t="s">
        <v>79</v>
      </c>
      <c r="C2039" s="27" t="s">
        <v>80</v>
      </c>
      <c r="D2039" s="28">
        <v>42205</v>
      </c>
      <c r="E2039" s="27">
        <v>200.11099999999999</v>
      </c>
      <c r="F2039" s="27" t="s">
        <v>229</v>
      </c>
      <c r="G2039" s="27">
        <v>78.290000000000006</v>
      </c>
      <c r="H2039" s="36">
        <v>121.821</v>
      </c>
      <c r="I2039">
        <f t="shared" si="248"/>
        <v>119.17099999999999</v>
      </c>
      <c r="J2039">
        <f t="shared" si="249"/>
        <v>121.691</v>
      </c>
      <c r="K2039">
        <f t="shared" si="252"/>
        <v>2.5200000000000102</v>
      </c>
      <c r="L2039">
        <f t="shared" si="253"/>
        <v>115.39099999999998</v>
      </c>
      <c r="M2039">
        <f t="shared" si="254"/>
        <v>124.21100000000001</v>
      </c>
      <c r="N2039" t="str">
        <f t="shared" si="255"/>
        <v xml:space="preserve"> </v>
      </c>
      <c r="O2039">
        <f t="shared" si="250"/>
        <v>78.42</v>
      </c>
      <c r="P2039">
        <f t="shared" si="251"/>
        <v>80.94</v>
      </c>
    </row>
    <row r="2040" spans="1:16">
      <c r="A2040" s="27" t="s">
        <v>63</v>
      </c>
      <c r="B2040" s="27" t="s">
        <v>79</v>
      </c>
      <c r="C2040" s="27" t="s">
        <v>80</v>
      </c>
      <c r="D2040" s="28">
        <v>42228</v>
      </c>
      <c r="E2040" s="27">
        <v>200.11099999999999</v>
      </c>
      <c r="F2040" s="27" t="s">
        <v>229</v>
      </c>
      <c r="G2040" s="27">
        <v>78.290000000000006</v>
      </c>
      <c r="H2040" s="36">
        <v>121.821</v>
      </c>
      <c r="I2040">
        <f t="shared" si="248"/>
        <v>119.17099999999999</v>
      </c>
      <c r="J2040">
        <f t="shared" si="249"/>
        <v>121.691</v>
      </c>
      <c r="K2040">
        <f t="shared" si="252"/>
        <v>2.5200000000000102</v>
      </c>
      <c r="L2040">
        <f t="shared" si="253"/>
        <v>115.39099999999998</v>
      </c>
      <c r="M2040">
        <f t="shared" si="254"/>
        <v>124.21100000000001</v>
      </c>
      <c r="N2040" t="str">
        <f t="shared" si="255"/>
        <v xml:space="preserve"> </v>
      </c>
      <c r="O2040">
        <f t="shared" si="250"/>
        <v>78.42</v>
      </c>
      <c r="P2040">
        <f t="shared" si="251"/>
        <v>80.94</v>
      </c>
    </row>
    <row r="2041" spans="1:16">
      <c r="A2041" s="27" t="s">
        <v>63</v>
      </c>
      <c r="B2041" s="27" t="s">
        <v>79</v>
      </c>
      <c r="C2041" s="27" t="s">
        <v>80</v>
      </c>
      <c r="D2041" s="28">
        <v>42262</v>
      </c>
      <c r="E2041" s="27">
        <v>200.11099999999999</v>
      </c>
      <c r="F2041" s="27" t="s">
        <v>229</v>
      </c>
      <c r="G2041" s="27">
        <v>77.09</v>
      </c>
      <c r="H2041" s="36">
        <v>123.021</v>
      </c>
      <c r="I2041">
        <f t="shared" si="248"/>
        <v>119.17099999999999</v>
      </c>
      <c r="J2041">
        <f t="shared" si="249"/>
        <v>121.691</v>
      </c>
      <c r="K2041">
        <f t="shared" si="252"/>
        <v>2.5200000000000102</v>
      </c>
      <c r="L2041">
        <f t="shared" si="253"/>
        <v>115.39099999999998</v>
      </c>
      <c r="M2041">
        <f t="shared" si="254"/>
        <v>124.21100000000001</v>
      </c>
      <c r="N2041" t="str">
        <f t="shared" si="255"/>
        <v xml:space="preserve"> </v>
      </c>
      <c r="O2041">
        <f t="shared" si="250"/>
        <v>78.42</v>
      </c>
      <c r="P2041">
        <f t="shared" si="251"/>
        <v>80.94</v>
      </c>
    </row>
    <row r="2042" spans="1:16">
      <c r="A2042" s="27" t="s">
        <v>63</v>
      </c>
      <c r="B2042" s="27" t="s">
        <v>79</v>
      </c>
      <c r="C2042" s="27" t="s">
        <v>80</v>
      </c>
      <c r="D2042" s="28">
        <v>42282</v>
      </c>
      <c r="E2042" s="27">
        <v>200.11099999999999</v>
      </c>
      <c r="F2042" s="27" t="s">
        <v>229</v>
      </c>
      <c r="G2042" s="27">
        <v>72.45</v>
      </c>
      <c r="H2042" s="36">
        <v>127.661</v>
      </c>
      <c r="I2042">
        <f t="shared" si="248"/>
        <v>119.17099999999999</v>
      </c>
      <c r="J2042">
        <f t="shared" si="249"/>
        <v>121.691</v>
      </c>
      <c r="K2042">
        <f t="shared" si="252"/>
        <v>2.5200000000000102</v>
      </c>
      <c r="L2042">
        <f t="shared" si="253"/>
        <v>115.39099999999998</v>
      </c>
      <c r="M2042">
        <f t="shared" si="254"/>
        <v>124.21100000000001</v>
      </c>
      <c r="N2042" t="str">
        <f t="shared" si="255"/>
        <v>OUTLIER</v>
      </c>
      <c r="O2042">
        <f t="shared" si="250"/>
        <v>78.42</v>
      </c>
      <c r="P2042">
        <f t="shared" si="251"/>
        <v>80.94</v>
      </c>
    </row>
    <row r="2043" spans="1:16">
      <c r="A2043" s="27" t="s">
        <v>63</v>
      </c>
      <c r="B2043" s="27" t="s">
        <v>79</v>
      </c>
      <c r="C2043" s="27" t="s">
        <v>80</v>
      </c>
      <c r="D2043" s="28">
        <v>42327</v>
      </c>
      <c r="E2043" s="27">
        <v>200.11099999999999</v>
      </c>
      <c r="F2043" s="27" t="s">
        <v>229</v>
      </c>
      <c r="G2043" s="27">
        <v>78.97</v>
      </c>
      <c r="H2043" s="36">
        <v>121.14100000000001</v>
      </c>
      <c r="I2043">
        <f t="shared" si="248"/>
        <v>119.17099999999999</v>
      </c>
      <c r="J2043">
        <f t="shared" si="249"/>
        <v>121.691</v>
      </c>
      <c r="K2043">
        <f t="shared" si="252"/>
        <v>2.5200000000000102</v>
      </c>
      <c r="L2043">
        <f t="shared" si="253"/>
        <v>115.39099999999998</v>
      </c>
      <c r="M2043">
        <f t="shared" si="254"/>
        <v>124.21100000000001</v>
      </c>
      <c r="N2043" t="str">
        <f t="shared" si="255"/>
        <v xml:space="preserve"> </v>
      </c>
      <c r="O2043">
        <f t="shared" si="250"/>
        <v>78.42</v>
      </c>
      <c r="P2043">
        <f t="shared" si="251"/>
        <v>80.94</v>
      </c>
    </row>
    <row r="2044" spans="1:16">
      <c r="A2044" s="27" t="s">
        <v>63</v>
      </c>
      <c r="B2044" s="27" t="s">
        <v>79</v>
      </c>
      <c r="C2044" s="27" t="s">
        <v>80</v>
      </c>
      <c r="D2044" s="28">
        <v>42353</v>
      </c>
      <c r="E2044" s="27">
        <v>200.11099999999999</v>
      </c>
      <c r="F2044" s="27" t="s">
        <v>229</v>
      </c>
      <c r="G2044" s="27">
        <v>79.53</v>
      </c>
      <c r="H2044" s="36">
        <v>120.581</v>
      </c>
      <c r="I2044">
        <f t="shared" si="248"/>
        <v>119.17099999999999</v>
      </c>
      <c r="J2044">
        <f t="shared" si="249"/>
        <v>121.691</v>
      </c>
      <c r="K2044">
        <f t="shared" si="252"/>
        <v>2.5200000000000102</v>
      </c>
      <c r="L2044">
        <f t="shared" si="253"/>
        <v>115.39099999999998</v>
      </c>
      <c r="M2044">
        <f t="shared" si="254"/>
        <v>124.21100000000001</v>
      </c>
      <c r="N2044" t="str">
        <f t="shared" si="255"/>
        <v xml:space="preserve"> </v>
      </c>
      <c r="O2044">
        <f t="shared" si="250"/>
        <v>78.42</v>
      </c>
      <c r="P2044">
        <f t="shared" si="251"/>
        <v>80.94</v>
      </c>
    </row>
    <row r="2045" spans="1:16">
      <c r="A2045" s="27" t="s">
        <v>63</v>
      </c>
      <c r="B2045" s="27" t="s">
        <v>79</v>
      </c>
      <c r="C2045" s="27" t="s">
        <v>80</v>
      </c>
      <c r="D2045" s="28">
        <v>42387</v>
      </c>
      <c r="E2045" s="27">
        <v>200.11099999999999</v>
      </c>
      <c r="F2045" s="27" t="s">
        <v>229</v>
      </c>
      <c r="G2045" s="27">
        <v>79.569999999999993</v>
      </c>
      <c r="H2045" s="36">
        <v>120.541</v>
      </c>
      <c r="I2045">
        <f t="shared" si="248"/>
        <v>119.17099999999999</v>
      </c>
      <c r="J2045">
        <f t="shared" si="249"/>
        <v>121.691</v>
      </c>
      <c r="K2045">
        <f t="shared" si="252"/>
        <v>2.5200000000000102</v>
      </c>
      <c r="L2045">
        <f t="shared" si="253"/>
        <v>115.39099999999998</v>
      </c>
      <c r="M2045">
        <f t="shared" si="254"/>
        <v>124.21100000000001</v>
      </c>
      <c r="N2045" t="str">
        <f t="shared" si="255"/>
        <v xml:space="preserve"> </v>
      </c>
      <c r="O2045">
        <f t="shared" si="250"/>
        <v>78.42</v>
      </c>
      <c r="P2045">
        <f t="shared" si="251"/>
        <v>80.94</v>
      </c>
    </row>
    <row r="2046" spans="1:16">
      <c r="A2046" s="27" t="s">
        <v>63</v>
      </c>
      <c r="B2046" s="27" t="s">
        <v>79</v>
      </c>
      <c r="C2046" s="27" t="s">
        <v>80</v>
      </c>
      <c r="D2046" s="28">
        <v>42418</v>
      </c>
      <c r="E2046" s="27">
        <v>200.11099999999999</v>
      </c>
      <c r="F2046" s="27" t="s">
        <v>229</v>
      </c>
      <c r="G2046" s="27">
        <v>80.09</v>
      </c>
      <c r="H2046" s="36">
        <v>120.021</v>
      </c>
      <c r="I2046">
        <f t="shared" si="248"/>
        <v>119.17099999999999</v>
      </c>
      <c r="J2046">
        <f t="shared" si="249"/>
        <v>121.691</v>
      </c>
      <c r="K2046">
        <f t="shared" si="252"/>
        <v>2.5200000000000102</v>
      </c>
      <c r="L2046">
        <f t="shared" si="253"/>
        <v>115.39099999999998</v>
      </c>
      <c r="M2046">
        <f t="shared" si="254"/>
        <v>124.21100000000001</v>
      </c>
      <c r="N2046" t="str">
        <f t="shared" si="255"/>
        <v xml:space="preserve"> </v>
      </c>
      <c r="O2046">
        <f t="shared" si="250"/>
        <v>78.42</v>
      </c>
      <c r="P2046">
        <f t="shared" si="251"/>
        <v>80.94</v>
      </c>
    </row>
    <row r="2047" spans="1:16">
      <c r="A2047" s="27" t="s">
        <v>63</v>
      </c>
      <c r="B2047" s="27" t="s">
        <v>79</v>
      </c>
      <c r="C2047" s="27" t="s">
        <v>80</v>
      </c>
      <c r="D2047" s="28">
        <v>42445</v>
      </c>
      <c r="E2047" s="27">
        <v>200.11099999999999</v>
      </c>
      <c r="F2047" s="27" t="s">
        <v>229</v>
      </c>
      <c r="G2047" s="27">
        <v>81.069999999999993</v>
      </c>
      <c r="H2047" s="36">
        <v>119.041</v>
      </c>
      <c r="I2047">
        <f t="shared" si="248"/>
        <v>119.17099999999999</v>
      </c>
      <c r="J2047">
        <f t="shared" si="249"/>
        <v>121.691</v>
      </c>
      <c r="K2047">
        <f t="shared" si="252"/>
        <v>2.5200000000000102</v>
      </c>
      <c r="L2047">
        <f t="shared" si="253"/>
        <v>115.39099999999998</v>
      </c>
      <c r="M2047">
        <f t="shared" si="254"/>
        <v>124.21100000000001</v>
      </c>
      <c r="N2047" t="str">
        <f t="shared" si="255"/>
        <v xml:space="preserve"> </v>
      </c>
      <c r="O2047">
        <f t="shared" si="250"/>
        <v>78.42</v>
      </c>
      <c r="P2047">
        <f t="shared" si="251"/>
        <v>80.94</v>
      </c>
    </row>
    <row r="2048" spans="1:16">
      <c r="A2048" s="27" t="s">
        <v>63</v>
      </c>
      <c r="B2048" s="27" t="s">
        <v>79</v>
      </c>
      <c r="C2048" s="27" t="s">
        <v>80</v>
      </c>
      <c r="D2048" s="28">
        <v>42479</v>
      </c>
      <c r="E2048" s="27">
        <v>200.11099999999999</v>
      </c>
      <c r="F2048" s="27" t="s">
        <v>229</v>
      </c>
      <c r="G2048" s="27">
        <v>81.13</v>
      </c>
      <c r="H2048" s="36">
        <v>118.98099999999999</v>
      </c>
      <c r="I2048">
        <f t="shared" si="248"/>
        <v>119.17099999999999</v>
      </c>
      <c r="J2048">
        <f t="shared" si="249"/>
        <v>121.691</v>
      </c>
      <c r="K2048">
        <f t="shared" si="252"/>
        <v>2.5200000000000102</v>
      </c>
      <c r="L2048">
        <f t="shared" si="253"/>
        <v>115.39099999999998</v>
      </c>
      <c r="M2048">
        <f t="shared" si="254"/>
        <v>124.21100000000001</v>
      </c>
      <c r="N2048" t="str">
        <f t="shared" si="255"/>
        <v xml:space="preserve"> </v>
      </c>
      <c r="O2048">
        <f t="shared" si="250"/>
        <v>78.42</v>
      </c>
      <c r="P2048">
        <f t="shared" si="251"/>
        <v>80.94</v>
      </c>
    </row>
    <row r="2049" spans="1:16">
      <c r="A2049" s="27" t="s">
        <v>63</v>
      </c>
      <c r="B2049" s="27" t="s">
        <v>79</v>
      </c>
      <c r="C2049" s="27" t="s">
        <v>80</v>
      </c>
      <c r="D2049" s="28">
        <v>42507</v>
      </c>
      <c r="E2049" s="27">
        <v>200.11099999999999</v>
      </c>
      <c r="F2049" s="27" t="s">
        <v>229</v>
      </c>
      <c r="G2049" s="27">
        <v>81.38</v>
      </c>
      <c r="H2049" s="36">
        <v>118.73099999999999</v>
      </c>
      <c r="I2049">
        <f t="shared" si="248"/>
        <v>119.17099999999999</v>
      </c>
      <c r="J2049">
        <f t="shared" si="249"/>
        <v>121.691</v>
      </c>
      <c r="K2049">
        <f t="shared" si="252"/>
        <v>2.5200000000000102</v>
      </c>
      <c r="L2049">
        <f t="shared" si="253"/>
        <v>115.39099999999998</v>
      </c>
      <c r="M2049">
        <f t="shared" si="254"/>
        <v>124.21100000000001</v>
      </c>
      <c r="N2049" t="str">
        <f t="shared" si="255"/>
        <v xml:space="preserve"> </v>
      </c>
      <c r="O2049">
        <f t="shared" si="250"/>
        <v>78.42</v>
      </c>
      <c r="P2049">
        <f t="shared" si="251"/>
        <v>80.94</v>
      </c>
    </row>
    <row r="2050" spans="1:16">
      <c r="A2050" s="27" t="s">
        <v>63</v>
      </c>
      <c r="B2050" s="27" t="s">
        <v>79</v>
      </c>
      <c r="C2050" s="27" t="s">
        <v>80</v>
      </c>
      <c r="D2050" s="28">
        <v>42551</v>
      </c>
      <c r="E2050" s="27">
        <v>200.11099999999999</v>
      </c>
      <c r="F2050" s="27" t="s">
        <v>229</v>
      </c>
      <c r="G2050" s="27">
        <v>80.97</v>
      </c>
      <c r="H2050" s="36">
        <v>119.14100000000001</v>
      </c>
      <c r="I2050">
        <f t="shared" ref="I2050:I2113" si="256">+VLOOKUP($C2050,$S$2:$U$39, 2, TRUE)</f>
        <v>119.17099999999999</v>
      </c>
      <c r="J2050">
        <f t="shared" ref="J2050:J2113" si="257">+VLOOKUP($C2050,$S$2:$U$39, 3, TRUE)</f>
        <v>121.691</v>
      </c>
      <c r="K2050">
        <f t="shared" si="252"/>
        <v>2.5200000000000102</v>
      </c>
      <c r="L2050">
        <f t="shared" si="253"/>
        <v>115.39099999999998</v>
      </c>
      <c r="M2050">
        <f t="shared" si="254"/>
        <v>124.21100000000001</v>
      </c>
      <c r="N2050" t="str">
        <f t="shared" si="255"/>
        <v xml:space="preserve"> </v>
      </c>
      <c r="O2050">
        <f t="shared" ref="O2050:O2113" si="258">+VLOOKUP($C2050,$S$2:$W$39, 4, TRUE)</f>
        <v>78.42</v>
      </c>
      <c r="P2050">
        <f t="shared" ref="P2050:P2113" si="259">+VLOOKUP($C2050,$S$2:$W$39, 5, TRUE)</f>
        <v>80.94</v>
      </c>
    </row>
    <row r="2051" spans="1:16">
      <c r="A2051" s="27" t="s">
        <v>63</v>
      </c>
      <c r="B2051" s="27" t="s">
        <v>79</v>
      </c>
      <c r="C2051" s="27" t="s">
        <v>80</v>
      </c>
      <c r="D2051" s="28">
        <v>42633</v>
      </c>
      <c r="E2051" s="27">
        <v>200.11099999999999</v>
      </c>
      <c r="F2051" s="27" t="s">
        <v>229</v>
      </c>
      <c r="G2051" s="27">
        <v>77.989999999999995</v>
      </c>
      <c r="H2051" s="36">
        <v>122.121</v>
      </c>
      <c r="I2051">
        <f t="shared" si="256"/>
        <v>119.17099999999999</v>
      </c>
      <c r="J2051">
        <f t="shared" si="257"/>
        <v>121.691</v>
      </c>
      <c r="K2051">
        <f t="shared" ref="K2051:K2114" si="260">+J2051-I2051</f>
        <v>2.5200000000000102</v>
      </c>
      <c r="L2051">
        <f t="shared" ref="L2051:L2114" si="261">+I2051-K2051*1.5</f>
        <v>115.39099999999998</v>
      </c>
      <c r="M2051">
        <f t="shared" ref="M2051:M2114" si="262">+J2051+K2051*1</f>
        <v>124.21100000000001</v>
      </c>
      <c r="N2051" t="str">
        <f t="shared" ref="N2051:N2114" si="263">+IF(OR(H2051&lt;L2051, H2051&gt;M2051), "OUTLIER", " ")</f>
        <v xml:space="preserve"> </v>
      </c>
      <c r="O2051">
        <f t="shared" si="258"/>
        <v>78.42</v>
      </c>
      <c r="P2051">
        <f t="shared" si="259"/>
        <v>80.94</v>
      </c>
    </row>
    <row r="2052" spans="1:16">
      <c r="A2052" s="27" t="s">
        <v>63</v>
      </c>
      <c r="B2052" s="27" t="s">
        <v>79</v>
      </c>
      <c r="C2052" s="27" t="s">
        <v>80</v>
      </c>
      <c r="D2052" s="28">
        <v>42656</v>
      </c>
      <c r="E2052" s="27">
        <v>200.11099999999999</v>
      </c>
      <c r="F2052" s="27" t="s">
        <v>229</v>
      </c>
      <c r="G2052" s="27">
        <v>77.819999999999993</v>
      </c>
      <c r="H2052" s="36">
        <v>122.291</v>
      </c>
      <c r="I2052">
        <f t="shared" si="256"/>
        <v>119.17099999999999</v>
      </c>
      <c r="J2052">
        <f t="shared" si="257"/>
        <v>121.691</v>
      </c>
      <c r="K2052">
        <f t="shared" si="260"/>
        <v>2.5200000000000102</v>
      </c>
      <c r="L2052">
        <f t="shared" si="261"/>
        <v>115.39099999999998</v>
      </c>
      <c r="M2052">
        <f t="shared" si="262"/>
        <v>124.21100000000001</v>
      </c>
      <c r="N2052" t="str">
        <f t="shared" si="263"/>
        <v xml:space="preserve"> </v>
      </c>
      <c r="O2052">
        <f t="shared" si="258"/>
        <v>78.42</v>
      </c>
      <c r="P2052">
        <f t="shared" si="259"/>
        <v>80.94</v>
      </c>
    </row>
    <row r="2053" spans="1:16">
      <c r="A2053" s="27" t="s">
        <v>63</v>
      </c>
      <c r="B2053" s="27" t="s">
        <v>79</v>
      </c>
      <c r="C2053" s="27" t="s">
        <v>80</v>
      </c>
      <c r="D2053" s="28">
        <v>42696</v>
      </c>
      <c r="E2053" s="27">
        <v>200.11099999999999</v>
      </c>
      <c r="F2053" s="27" t="s">
        <v>229</v>
      </c>
      <c r="G2053" s="27">
        <v>78.430000000000007</v>
      </c>
      <c r="H2053" s="36">
        <v>121.681</v>
      </c>
      <c r="I2053">
        <f t="shared" si="256"/>
        <v>119.17099999999999</v>
      </c>
      <c r="J2053">
        <f t="shared" si="257"/>
        <v>121.691</v>
      </c>
      <c r="K2053">
        <f t="shared" si="260"/>
        <v>2.5200000000000102</v>
      </c>
      <c r="L2053">
        <f t="shared" si="261"/>
        <v>115.39099999999998</v>
      </c>
      <c r="M2053">
        <f t="shared" si="262"/>
        <v>124.21100000000001</v>
      </c>
      <c r="N2053" t="str">
        <f t="shared" si="263"/>
        <v xml:space="preserve"> </v>
      </c>
      <c r="O2053">
        <f t="shared" si="258"/>
        <v>78.42</v>
      </c>
      <c r="P2053">
        <f t="shared" si="259"/>
        <v>80.94</v>
      </c>
    </row>
    <row r="2054" spans="1:16">
      <c r="A2054" s="27" t="s">
        <v>63</v>
      </c>
      <c r="B2054" s="27" t="s">
        <v>79</v>
      </c>
      <c r="C2054" s="27" t="s">
        <v>80</v>
      </c>
      <c r="D2054" s="28">
        <v>42726</v>
      </c>
      <c r="E2054" s="27">
        <v>200.11099999999999</v>
      </c>
      <c r="F2054" s="27" t="s">
        <v>229</v>
      </c>
      <c r="G2054" s="27">
        <v>79.08</v>
      </c>
      <c r="H2054" s="36">
        <v>121.03100000000001</v>
      </c>
      <c r="I2054">
        <f t="shared" si="256"/>
        <v>119.17099999999999</v>
      </c>
      <c r="J2054">
        <f t="shared" si="257"/>
        <v>121.691</v>
      </c>
      <c r="K2054">
        <f t="shared" si="260"/>
        <v>2.5200000000000102</v>
      </c>
      <c r="L2054">
        <f t="shared" si="261"/>
        <v>115.39099999999998</v>
      </c>
      <c r="M2054">
        <f t="shared" si="262"/>
        <v>124.21100000000001</v>
      </c>
      <c r="N2054" t="str">
        <f t="shared" si="263"/>
        <v xml:space="preserve"> </v>
      </c>
      <c r="O2054">
        <f t="shared" si="258"/>
        <v>78.42</v>
      </c>
      <c r="P2054">
        <f t="shared" si="259"/>
        <v>80.94</v>
      </c>
    </row>
    <row r="2055" spans="1:16">
      <c r="A2055" s="27" t="s">
        <v>63</v>
      </c>
      <c r="B2055" s="27" t="s">
        <v>79</v>
      </c>
      <c r="C2055" s="27" t="s">
        <v>80</v>
      </c>
      <c r="D2055" s="28">
        <v>42780</v>
      </c>
      <c r="E2055" s="27">
        <v>200.11099999999999</v>
      </c>
      <c r="F2055" s="27" t="s">
        <v>229</v>
      </c>
      <c r="G2055" s="27">
        <v>80.13</v>
      </c>
      <c r="H2055" s="36">
        <v>119.98099999999999</v>
      </c>
      <c r="I2055">
        <f t="shared" si="256"/>
        <v>119.17099999999999</v>
      </c>
      <c r="J2055">
        <f t="shared" si="257"/>
        <v>121.691</v>
      </c>
      <c r="K2055">
        <f t="shared" si="260"/>
        <v>2.5200000000000102</v>
      </c>
      <c r="L2055">
        <f t="shared" si="261"/>
        <v>115.39099999999998</v>
      </c>
      <c r="M2055">
        <f t="shared" si="262"/>
        <v>124.21100000000001</v>
      </c>
      <c r="N2055" t="str">
        <f t="shared" si="263"/>
        <v xml:space="preserve"> </v>
      </c>
      <c r="O2055">
        <f t="shared" si="258"/>
        <v>78.42</v>
      </c>
      <c r="P2055">
        <f t="shared" si="259"/>
        <v>80.94</v>
      </c>
    </row>
    <row r="2056" spans="1:16">
      <c r="A2056" s="27" t="s">
        <v>63</v>
      </c>
      <c r="B2056" s="27" t="s">
        <v>79</v>
      </c>
      <c r="C2056" s="27" t="s">
        <v>80</v>
      </c>
      <c r="D2056" s="28">
        <v>42817</v>
      </c>
      <c r="E2056" s="27">
        <v>200.11099999999999</v>
      </c>
      <c r="F2056" s="27" t="s">
        <v>229</v>
      </c>
      <c r="G2056" s="27">
        <v>80.92</v>
      </c>
      <c r="H2056" s="36">
        <v>119.191</v>
      </c>
      <c r="I2056">
        <f t="shared" si="256"/>
        <v>119.17099999999999</v>
      </c>
      <c r="J2056">
        <f t="shared" si="257"/>
        <v>121.691</v>
      </c>
      <c r="K2056">
        <f t="shared" si="260"/>
        <v>2.5200000000000102</v>
      </c>
      <c r="L2056">
        <f t="shared" si="261"/>
        <v>115.39099999999998</v>
      </c>
      <c r="M2056">
        <f t="shared" si="262"/>
        <v>124.21100000000001</v>
      </c>
      <c r="N2056" t="str">
        <f t="shared" si="263"/>
        <v xml:space="preserve"> </v>
      </c>
      <c r="O2056">
        <f t="shared" si="258"/>
        <v>78.42</v>
      </c>
      <c r="P2056">
        <f t="shared" si="259"/>
        <v>80.94</v>
      </c>
    </row>
    <row r="2057" spans="1:16">
      <c r="A2057" s="27" t="s">
        <v>63</v>
      </c>
      <c r="B2057" s="27" t="s">
        <v>79</v>
      </c>
      <c r="C2057" s="27" t="s">
        <v>80</v>
      </c>
      <c r="D2057" s="28">
        <v>42843</v>
      </c>
      <c r="E2057" s="27">
        <v>200.11099999999999</v>
      </c>
      <c r="F2057" s="27" t="s">
        <v>229</v>
      </c>
      <c r="G2057" s="27">
        <v>81.430000000000007</v>
      </c>
      <c r="H2057" s="36">
        <v>118.681</v>
      </c>
      <c r="I2057">
        <f t="shared" si="256"/>
        <v>119.17099999999999</v>
      </c>
      <c r="J2057">
        <f t="shared" si="257"/>
        <v>121.691</v>
      </c>
      <c r="K2057">
        <f t="shared" si="260"/>
        <v>2.5200000000000102</v>
      </c>
      <c r="L2057">
        <f t="shared" si="261"/>
        <v>115.39099999999998</v>
      </c>
      <c r="M2057">
        <f t="shared" si="262"/>
        <v>124.21100000000001</v>
      </c>
      <c r="N2057" t="str">
        <f t="shared" si="263"/>
        <v xml:space="preserve"> </v>
      </c>
      <c r="O2057">
        <f t="shared" si="258"/>
        <v>78.42</v>
      </c>
      <c r="P2057">
        <f t="shared" si="259"/>
        <v>80.94</v>
      </c>
    </row>
    <row r="2058" spans="1:16">
      <c r="A2058" s="27" t="s">
        <v>63</v>
      </c>
      <c r="B2058" s="27" t="s">
        <v>79</v>
      </c>
      <c r="C2058" s="27" t="s">
        <v>80</v>
      </c>
      <c r="D2058" s="28">
        <v>42871</v>
      </c>
      <c r="E2058" s="27">
        <v>200.11099999999999</v>
      </c>
      <c r="F2058" s="27" t="s">
        <v>229</v>
      </c>
      <c r="G2058" s="27">
        <v>81.83</v>
      </c>
      <c r="H2058" s="36">
        <v>118.28100000000001</v>
      </c>
      <c r="I2058">
        <f t="shared" si="256"/>
        <v>119.17099999999999</v>
      </c>
      <c r="J2058">
        <f t="shared" si="257"/>
        <v>121.691</v>
      </c>
      <c r="K2058">
        <f t="shared" si="260"/>
        <v>2.5200000000000102</v>
      </c>
      <c r="L2058">
        <f t="shared" si="261"/>
        <v>115.39099999999998</v>
      </c>
      <c r="M2058">
        <f t="shared" si="262"/>
        <v>124.21100000000001</v>
      </c>
      <c r="N2058" t="str">
        <f t="shared" si="263"/>
        <v xml:space="preserve"> </v>
      </c>
      <c r="O2058">
        <f t="shared" si="258"/>
        <v>78.42</v>
      </c>
      <c r="P2058">
        <f t="shared" si="259"/>
        <v>80.94</v>
      </c>
    </row>
    <row r="2059" spans="1:16">
      <c r="A2059" s="27" t="s">
        <v>63</v>
      </c>
      <c r="B2059" s="27" t="s">
        <v>79</v>
      </c>
      <c r="C2059" s="27" t="s">
        <v>80</v>
      </c>
      <c r="D2059" s="28">
        <v>42905</v>
      </c>
      <c r="E2059" s="27">
        <v>200.11099999999999</v>
      </c>
      <c r="F2059" s="27" t="s">
        <v>229</v>
      </c>
      <c r="G2059" s="27">
        <v>81.93</v>
      </c>
      <c r="H2059" s="36">
        <v>118.181</v>
      </c>
      <c r="I2059">
        <f t="shared" si="256"/>
        <v>119.17099999999999</v>
      </c>
      <c r="J2059">
        <f t="shared" si="257"/>
        <v>121.691</v>
      </c>
      <c r="K2059">
        <f t="shared" si="260"/>
        <v>2.5200000000000102</v>
      </c>
      <c r="L2059">
        <f t="shared" si="261"/>
        <v>115.39099999999998</v>
      </c>
      <c r="M2059">
        <f t="shared" si="262"/>
        <v>124.21100000000001</v>
      </c>
      <c r="N2059" t="str">
        <f t="shared" si="263"/>
        <v xml:space="preserve"> </v>
      </c>
      <c r="O2059">
        <f t="shared" si="258"/>
        <v>78.42</v>
      </c>
      <c r="P2059">
        <f t="shared" si="259"/>
        <v>80.94</v>
      </c>
    </row>
    <row r="2060" spans="1:16">
      <c r="A2060" s="27" t="s">
        <v>63</v>
      </c>
      <c r="B2060" s="27" t="s">
        <v>79</v>
      </c>
      <c r="C2060" s="27" t="s">
        <v>80</v>
      </c>
      <c r="D2060" s="28">
        <v>42933</v>
      </c>
      <c r="E2060" s="27">
        <v>200.11099999999999</v>
      </c>
      <c r="F2060" s="27" t="s">
        <v>229</v>
      </c>
      <c r="G2060" s="27">
        <v>81.42</v>
      </c>
      <c r="H2060" s="36">
        <v>118.691</v>
      </c>
      <c r="I2060">
        <f t="shared" si="256"/>
        <v>119.17099999999999</v>
      </c>
      <c r="J2060">
        <f t="shared" si="257"/>
        <v>121.691</v>
      </c>
      <c r="K2060">
        <f t="shared" si="260"/>
        <v>2.5200000000000102</v>
      </c>
      <c r="L2060">
        <f t="shared" si="261"/>
        <v>115.39099999999998</v>
      </c>
      <c r="M2060">
        <f t="shared" si="262"/>
        <v>124.21100000000001</v>
      </c>
      <c r="N2060" t="str">
        <f t="shared" si="263"/>
        <v xml:space="preserve"> </v>
      </c>
      <c r="O2060">
        <f t="shared" si="258"/>
        <v>78.42</v>
      </c>
      <c r="P2060">
        <f t="shared" si="259"/>
        <v>80.94</v>
      </c>
    </row>
    <row r="2061" spans="1:16">
      <c r="A2061" s="27" t="s">
        <v>63</v>
      </c>
      <c r="B2061" s="27" t="s">
        <v>79</v>
      </c>
      <c r="C2061" s="27" t="s">
        <v>80</v>
      </c>
      <c r="D2061" s="28">
        <v>42968</v>
      </c>
      <c r="E2061" s="27">
        <v>200.11099999999999</v>
      </c>
      <c r="F2061" s="27" t="s">
        <v>229</v>
      </c>
      <c r="G2061" s="27">
        <v>80.209999999999994</v>
      </c>
      <c r="H2061" s="36">
        <v>119.901</v>
      </c>
      <c r="I2061">
        <f t="shared" si="256"/>
        <v>119.17099999999999</v>
      </c>
      <c r="J2061">
        <f t="shared" si="257"/>
        <v>121.691</v>
      </c>
      <c r="K2061">
        <f t="shared" si="260"/>
        <v>2.5200000000000102</v>
      </c>
      <c r="L2061">
        <f t="shared" si="261"/>
        <v>115.39099999999998</v>
      </c>
      <c r="M2061">
        <f t="shared" si="262"/>
        <v>124.21100000000001</v>
      </c>
      <c r="N2061" t="str">
        <f t="shared" si="263"/>
        <v xml:space="preserve"> </v>
      </c>
      <c r="O2061">
        <f t="shared" si="258"/>
        <v>78.42</v>
      </c>
      <c r="P2061">
        <f t="shared" si="259"/>
        <v>80.94</v>
      </c>
    </row>
    <row r="2062" spans="1:16">
      <c r="A2062" s="27" t="s">
        <v>63</v>
      </c>
      <c r="B2062" s="27" t="s">
        <v>79</v>
      </c>
      <c r="C2062" s="27" t="s">
        <v>80</v>
      </c>
      <c r="D2062" s="28">
        <v>42996</v>
      </c>
      <c r="E2062" s="27">
        <v>200.11099999999999</v>
      </c>
      <c r="F2062" s="27" t="s">
        <v>229</v>
      </c>
      <c r="G2062" s="27">
        <v>79.38</v>
      </c>
      <c r="H2062" s="36">
        <v>120.73099999999999</v>
      </c>
      <c r="I2062">
        <f t="shared" si="256"/>
        <v>119.17099999999999</v>
      </c>
      <c r="J2062">
        <f t="shared" si="257"/>
        <v>121.691</v>
      </c>
      <c r="K2062">
        <f t="shared" si="260"/>
        <v>2.5200000000000102</v>
      </c>
      <c r="L2062">
        <f t="shared" si="261"/>
        <v>115.39099999999998</v>
      </c>
      <c r="M2062">
        <f t="shared" si="262"/>
        <v>124.21100000000001</v>
      </c>
      <c r="N2062" t="str">
        <f t="shared" si="263"/>
        <v xml:space="preserve"> </v>
      </c>
      <c r="O2062">
        <f t="shared" si="258"/>
        <v>78.42</v>
      </c>
      <c r="P2062">
        <f t="shared" si="259"/>
        <v>80.94</v>
      </c>
    </row>
    <row r="2063" spans="1:16">
      <c r="A2063" s="27" t="s">
        <v>63</v>
      </c>
      <c r="B2063" s="27" t="s">
        <v>79</v>
      </c>
      <c r="C2063" s="27" t="s">
        <v>80</v>
      </c>
      <c r="D2063" s="28">
        <v>43019</v>
      </c>
      <c r="E2063" s="27">
        <v>200.11099999999999</v>
      </c>
      <c r="F2063" s="27" t="s">
        <v>229</v>
      </c>
      <c r="G2063" s="27">
        <v>79.239999999999995</v>
      </c>
      <c r="H2063" s="36">
        <v>120.871</v>
      </c>
      <c r="I2063">
        <f t="shared" si="256"/>
        <v>119.17099999999999</v>
      </c>
      <c r="J2063">
        <f t="shared" si="257"/>
        <v>121.691</v>
      </c>
      <c r="K2063">
        <f t="shared" si="260"/>
        <v>2.5200000000000102</v>
      </c>
      <c r="L2063">
        <f t="shared" si="261"/>
        <v>115.39099999999998</v>
      </c>
      <c r="M2063">
        <f t="shared" si="262"/>
        <v>124.21100000000001</v>
      </c>
      <c r="N2063" t="str">
        <f t="shared" si="263"/>
        <v xml:space="preserve"> </v>
      </c>
      <c r="O2063">
        <f t="shared" si="258"/>
        <v>78.42</v>
      </c>
      <c r="P2063">
        <f t="shared" si="259"/>
        <v>80.94</v>
      </c>
    </row>
    <row r="2064" spans="1:16">
      <c r="A2064" s="27" t="s">
        <v>63</v>
      </c>
      <c r="B2064" s="27" t="s">
        <v>79</v>
      </c>
      <c r="C2064" s="27" t="s">
        <v>80</v>
      </c>
      <c r="D2064" s="28">
        <v>43060</v>
      </c>
      <c r="E2064" s="27">
        <v>200.11099999999999</v>
      </c>
      <c r="F2064" s="27" t="s">
        <v>229</v>
      </c>
      <c r="G2064" s="27">
        <v>79.569999999999993</v>
      </c>
      <c r="H2064" s="36">
        <v>120.541</v>
      </c>
      <c r="I2064">
        <f t="shared" si="256"/>
        <v>119.17099999999999</v>
      </c>
      <c r="J2064">
        <f t="shared" si="257"/>
        <v>121.691</v>
      </c>
      <c r="K2064">
        <f t="shared" si="260"/>
        <v>2.5200000000000102</v>
      </c>
      <c r="L2064">
        <f t="shared" si="261"/>
        <v>115.39099999999998</v>
      </c>
      <c r="M2064">
        <f t="shared" si="262"/>
        <v>124.21100000000001</v>
      </c>
      <c r="N2064" t="str">
        <f t="shared" si="263"/>
        <v xml:space="preserve"> </v>
      </c>
      <c r="O2064">
        <f t="shared" si="258"/>
        <v>78.42</v>
      </c>
      <c r="P2064">
        <f t="shared" si="259"/>
        <v>80.94</v>
      </c>
    </row>
    <row r="2065" spans="1:16">
      <c r="A2065" s="27" t="s">
        <v>63</v>
      </c>
      <c r="B2065" s="27" t="s">
        <v>79</v>
      </c>
      <c r="C2065" s="27" t="s">
        <v>80</v>
      </c>
      <c r="D2065" s="28">
        <v>43082</v>
      </c>
      <c r="E2065" s="27">
        <v>200.11099999999999</v>
      </c>
      <c r="F2065" s="27" t="s">
        <v>229</v>
      </c>
      <c r="G2065" s="27">
        <v>79.819999999999993</v>
      </c>
      <c r="H2065" s="36">
        <v>120.291</v>
      </c>
      <c r="I2065">
        <f t="shared" si="256"/>
        <v>119.17099999999999</v>
      </c>
      <c r="J2065">
        <f t="shared" si="257"/>
        <v>121.691</v>
      </c>
      <c r="K2065">
        <f t="shared" si="260"/>
        <v>2.5200000000000102</v>
      </c>
      <c r="L2065">
        <f t="shared" si="261"/>
        <v>115.39099999999998</v>
      </c>
      <c r="M2065">
        <f t="shared" si="262"/>
        <v>124.21100000000001</v>
      </c>
      <c r="N2065" t="str">
        <f t="shared" si="263"/>
        <v xml:space="preserve"> </v>
      </c>
      <c r="O2065">
        <f t="shared" si="258"/>
        <v>78.42</v>
      </c>
      <c r="P2065">
        <f t="shared" si="259"/>
        <v>80.94</v>
      </c>
    </row>
    <row r="2066" spans="1:16">
      <c r="A2066" s="27" t="s">
        <v>63</v>
      </c>
      <c r="B2066" s="27" t="s">
        <v>79</v>
      </c>
      <c r="C2066" s="27" t="s">
        <v>80</v>
      </c>
      <c r="D2066" s="28">
        <v>43122</v>
      </c>
      <c r="E2066" s="27">
        <v>200.11099999999999</v>
      </c>
      <c r="F2066" s="27" t="s">
        <v>229</v>
      </c>
      <c r="G2066" s="27">
        <v>80.55</v>
      </c>
      <c r="H2066" s="36">
        <v>119.56100000000001</v>
      </c>
      <c r="I2066">
        <f t="shared" si="256"/>
        <v>119.17099999999999</v>
      </c>
      <c r="J2066">
        <f t="shared" si="257"/>
        <v>121.691</v>
      </c>
      <c r="K2066">
        <f t="shared" si="260"/>
        <v>2.5200000000000102</v>
      </c>
      <c r="L2066">
        <f t="shared" si="261"/>
        <v>115.39099999999998</v>
      </c>
      <c r="M2066">
        <f t="shared" si="262"/>
        <v>124.21100000000001</v>
      </c>
      <c r="N2066" t="str">
        <f t="shared" si="263"/>
        <v xml:space="preserve"> </v>
      </c>
      <c r="O2066">
        <f t="shared" si="258"/>
        <v>78.42</v>
      </c>
      <c r="P2066">
        <f t="shared" si="259"/>
        <v>80.94</v>
      </c>
    </row>
    <row r="2067" spans="1:16">
      <c r="A2067" s="27" t="s">
        <v>63</v>
      </c>
      <c r="B2067" s="27" t="s">
        <v>79</v>
      </c>
      <c r="C2067" s="27" t="s">
        <v>80</v>
      </c>
      <c r="D2067" s="28">
        <v>43150</v>
      </c>
      <c r="E2067" s="27">
        <v>200.11099999999999</v>
      </c>
      <c r="F2067" s="27" t="s">
        <v>229</v>
      </c>
      <c r="G2067" s="27">
        <v>80.959999999999994</v>
      </c>
      <c r="H2067" s="36">
        <v>119.151</v>
      </c>
      <c r="I2067">
        <f t="shared" si="256"/>
        <v>119.17099999999999</v>
      </c>
      <c r="J2067">
        <f t="shared" si="257"/>
        <v>121.691</v>
      </c>
      <c r="K2067">
        <f t="shared" si="260"/>
        <v>2.5200000000000102</v>
      </c>
      <c r="L2067">
        <f t="shared" si="261"/>
        <v>115.39099999999998</v>
      </c>
      <c r="M2067">
        <f t="shared" si="262"/>
        <v>124.21100000000001</v>
      </c>
      <c r="N2067" t="str">
        <f t="shared" si="263"/>
        <v xml:space="preserve"> </v>
      </c>
      <c r="O2067">
        <f t="shared" si="258"/>
        <v>78.42</v>
      </c>
      <c r="P2067">
        <f t="shared" si="259"/>
        <v>80.94</v>
      </c>
    </row>
    <row r="2068" spans="1:16">
      <c r="A2068" s="27" t="s">
        <v>63</v>
      </c>
      <c r="B2068" s="27" t="s">
        <v>79</v>
      </c>
      <c r="C2068" s="27" t="s">
        <v>80</v>
      </c>
      <c r="D2068" s="28">
        <v>43186</v>
      </c>
      <c r="E2068" s="27">
        <v>200.11099999999999</v>
      </c>
      <c r="F2068" s="27" t="s">
        <v>229</v>
      </c>
      <c r="G2068" s="27">
        <v>81.650000000000006</v>
      </c>
      <c r="H2068" s="36">
        <v>118.461</v>
      </c>
      <c r="I2068">
        <f t="shared" si="256"/>
        <v>119.17099999999999</v>
      </c>
      <c r="J2068">
        <f t="shared" si="257"/>
        <v>121.691</v>
      </c>
      <c r="K2068">
        <f t="shared" si="260"/>
        <v>2.5200000000000102</v>
      </c>
      <c r="L2068">
        <f t="shared" si="261"/>
        <v>115.39099999999998</v>
      </c>
      <c r="M2068">
        <f t="shared" si="262"/>
        <v>124.21100000000001</v>
      </c>
      <c r="N2068" t="str">
        <f t="shared" si="263"/>
        <v xml:space="preserve"> </v>
      </c>
      <c r="O2068">
        <f t="shared" si="258"/>
        <v>78.42</v>
      </c>
      <c r="P2068">
        <f t="shared" si="259"/>
        <v>80.94</v>
      </c>
    </row>
    <row r="2069" spans="1:16">
      <c r="A2069" s="27" t="s">
        <v>63</v>
      </c>
      <c r="B2069" s="27" t="s">
        <v>79</v>
      </c>
      <c r="C2069" s="27" t="s">
        <v>80</v>
      </c>
      <c r="D2069" s="28">
        <v>43206</v>
      </c>
      <c r="E2069" s="27">
        <v>200.11099999999999</v>
      </c>
      <c r="F2069" s="27" t="s">
        <v>229</v>
      </c>
      <c r="G2069" s="27">
        <v>81.67</v>
      </c>
      <c r="H2069" s="36">
        <v>118.441</v>
      </c>
      <c r="I2069">
        <f t="shared" si="256"/>
        <v>119.17099999999999</v>
      </c>
      <c r="J2069">
        <f t="shared" si="257"/>
        <v>121.691</v>
      </c>
      <c r="K2069">
        <f t="shared" si="260"/>
        <v>2.5200000000000102</v>
      </c>
      <c r="L2069">
        <f t="shared" si="261"/>
        <v>115.39099999999998</v>
      </c>
      <c r="M2069">
        <f t="shared" si="262"/>
        <v>124.21100000000001</v>
      </c>
      <c r="N2069" t="str">
        <f t="shared" si="263"/>
        <v xml:space="preserve"> </v>
      </c>
      <c r="O2069">
        <f t="shared" si="258"/>
        <v>78.42</v>
      </c>
      <c r="P2069">
        <f t="shared" si="259"/>
        <v>80.94</v>
      </c>
    </row>
    <row r="2070" spans="1:16">
      <c r="A2070" s="27" t="s">
        <v>63</v>
      </c>
      <c r="B2070" s="27" t="s">
        <v>79</v>
      </c>
      <c r="C2070" s="27" t="s">
        <v>80</v>
      </c>
      <c r="D2070" s="28">
        <v>43241</v>
      </c>
      <c r="E2070" s="27">
        <v>200.11099999999999</v>
      </c>
      <c r="F2070" s="27" t="s">
        <v>229</v>
      </c>
      <c r="G2070" s="27">
        <v>82.11</v>
      </c>
      <c r="H2070" s="36">
        <v>118.001</v>
      </c>
      <c r="I2070">
        <f t="shared" si="256"/>
        <v>119.17099999999999</v>
      </c>
      <c r="J2070">
        <f t="shared" si="257"/>
        <v>121.691</v>
      </c>
      <c r="K2070">
        <f t="shared" si="260"/>
        <v>2.5200000000000102</v>
      </c>
      <c r="L2070">
        <f t="shared" si="261"/>
        <v>115.39099999999998</v>
      </c>
      <c r="M2070">
        <f t="shared" si="262"/>
        <v>124.21100000000001</v>
      </c>
      <c r="N2070" t="str">
        <f t="shared" si="263"/>
        <v xml:space="preserve"> </v>
      </c>
      <c r="O2070">
        <f t="shared" si="258"/>
        <v>78.42</v>
      </c>
      <c r="P2070">
        <f t="shared" si="259"/>
        <v>80.94</v>
      </c>
    </row>
    <row r="2071" spans="1:16">
      <c r="A2071" s="27" t="s">
        <v>63</v>
      </c>
      <c r="B2071" s="27" t="s">
        <v>79</v>
      </c>
      <c r="C2071" s="27" t="s">
        <v>80</v>
      </c>
      <c r="D2071" s="28">
        <v>43269</v>
      </c>
      <c r="E2071" s="27">
        <v>200.11099999999999</v>
      </c>
      <c r="F2071" s="27" t="s">
        <v>229</v>
      </c>
      <c r="G2071" s="27">
        <v>81.66</v>
      </c>
      <c r="H2071" s="36">
        <v>118.45099999999999</v>
      </c>
      <c r="I2071">
        <f t="shared" si="256"/>
        <v>119.17099999999999</v>
      </c>
      <c r="J2071">
        <f t="shared" si="257"/>
        <v>121.691</v>
      </c>
      <c r="K2071">
        <f t="shared" si="260"/>
        <v>2.5200000000000102</v>
      </c>
      <c r="L2071">
        <f t="shared" si="261"/>
        <v>115.39099999999998</v>
      </c>
      <c r="M2071">
        <f t="shared" si="262"/>
        <v>124.21100000000001</v>
      </c>
      <c r="N2071" t="str">
        <f t="shared" si="263"/>
        <v xml:space="preserve"> </v>
      </c>
      <c r="O2071">
        <f t="shared" si="258"/>
        <v>78.42</v>
      </c>
      <c r="P2071">
        <f t="shared" si="259"/>
        <v>80.94</v>
      </c>
    </row>
    <row r="2072" spans="1:16">
      <c r="A2072" s="27" t="s">
        <v>63</v>
      </c>
      <c r="B2072" s="27" t="s">
        <v>79</v>
      </c>
      <c r="C2072" s="27" t="s">
        <v>80</v>
      </c>
      <c r="D2072" s="28">
        <v>43297</v>
      </c>
      <c r="E2072" s="27">
        <v>200.11099999999999</v>
      </c>
      <c r="F2072" s="27" t="s">
        <v>229</v>
      </c>
      <c r="G2072" s="27">
        <v>79.03</v>
      </c>
      <c r="H2072" s="36">
        <v>121.081</v>
      </c>
      <c r="I2072">
        <f t="shared" si="256"/>
        <v>119.17099999999999</v>
      </c>
      <c r="J2072">
        <f t="shared" si="257"/>
        <v>121.691</v>
      </c>
      <c r="K2072">
        <f t="shared" si="260"/>
        <v>2.5200000000000102</v>
      </c>
      <c r="L2072">
        <f t="shared" si="261"/>
        <v>115.39099999999998</v>
      </c>
      <c r="M2072">
        <f t="shared" si="262"/>
        <v>124.21100000000001</v>
      </c>
      <c r="N2072" t="str">
        <f t="shared" si="263"/>
        <v xml:space="preserve"> </v>
      </c>
      <c r="O2072">
        <f t="shared" si="258"/>
        <v>78.42</v>
      </c>
      <c r="P2072">
        <f t="shared" si="259"/>
        <v>80.94</v>
      </c>
    </row>
    <row r="2073" spans="1:16">
      <c r="A2073" s="27" t="s">
        <v>63</v>
      </c>
      <c r="B2073" s="27" t="s">
        <v>79</v>
      </c>
      <c r="C2073" s="27" t="s">
        <v>80</v>
      </c>
      <c r="D2073" s="28">
        <v>43332</v>
      </c>
      <c r="E2073" s="27">
        <v>200.11099999999999</v>
      </c>
      <c r="F2073" s="27" t="s">
        <v>229</v>
      </c>
      <c r="G2073" s="27">
        <v>80.12</v>
      </c>
      <c r="H2073" s="36">
        <v>119.991</v>
      </c>
      <c r="I2073">
        <f t="shared" si="256"/>
        <v>119.17099999999999</v>
      </c>
      <c r="J2073">
        <f t="shared" si="257"/>
        <v>121.691</v>
      </c>
      <c r="K2073">
        <f t="shared" si="260"/>
        <v>2.5200000000000102</v>
      </c>
      <c r="L2073">
        <f t="shared" si="261"/>
        <v>115.39099999999998</v>
      </c>
      <c r="M2073">
        <f t="shared" si="262"/>
        <v>124.21100000000001</v>
      </c>
      <c r="N2073" t="str">
        <f t="shared" si="263"/>
        <v xml:space="preserve"> </v>
      </c>
      <c r="O2073">
        <f t="shared" si="258"/>
        <v>78.42</v>
      </c>
      <c r="P2073">
        <f t="shared" si="259"/>
        <v>80.94</v>
      </c>
    </row>
    <row r="2074" spans="1:16">
      <c r="A2074" s="27" t="s">
        <v>63</v>
      </c>
      <c r="B2074" s="27" t="s">
        <v>79</v>
      </c>
      <c r="C2074" s="27" t="s">
        <v>80</v>
      </c>
      <c r="D2074" s="28">
        <v>43361</v>
      </c>
      <c r="E2074" s="27">
        <v>200.11099999999999</v>
      </c>
      <c r="F2074" s="27" t="s">
        <v>229</v>
      </c>
      <c r="G2074" s="27">
        <v>79.209999999999994</v>
      </c>
      <c r="H2074" s="36">
        <v>120.901</v>
      </c>
      <c r="I2074">
        <f t="shared" si="256"/>
        <v>119.17099999999999</v>
      </c>
      <c r="J2074">
        <f t="shared" si="257"/>
        <v>121.691</v>
      </c>
      <c r="K2074">
        <f t="shared" si="260"/>
        <v>2.5200000000000102</v>
      </c>
      <c r="L2074">
        <f t="shared" si="261"/>
        <v>115.39099999999998</v>
      </c>
      <c r="M2074">
        <f t="shared" si="262"/>
        <v>124.21100000000001</v>
      </c>
      <c r="N2074" t="str">
        <f t="shared" si="263"/>
        <v xml:space="preserve"> </v>
      </c>
      <c r="O2074">
        <f t="shared" si="258"/>
        <v>78.42</v>
      </c>
      <c r="P2074">
        <f t="shared" si="259"/>
        <v>80.94</v>
      </c>
    </row>
    <row r="2075" spans="1:16">
      <c r="A2075" s="27" t="s">
        <v>63</v>
      </c>
      <c r="B2075" s="27" t="s">
        <v>79</v>
      </c>
      <c r="C2075" s="27" t="s">
        <v>80</v>
      </c>
      <c r="D2075" s="28">
        <v>43383</v>
      </c>
      <c r="E2075" s="27">
        <v>200.11099999999999</v>
      </c>
      <c r="F2075" s="27" t="s">
        <v>229</v>
      </c>
      <c r="G2075" s="27">
        <v>78.64</v>
      </c>
      <c r="H2075" s="36">
        <v>121.471</v>
      </c>
      <c r="I2075">
        <f t="shared" si="256"/>
        <v>119.17099999999999</v>
      </c>
      <c r="J2075">
        <f t="shared" si="257"/>
        <v>121.691</v>
      </c>
      <c r="K2075">
        <f t="shared" si="260"/>
        <v>2.5200000000000102</v>
      </c>
      <c r="L2075">
        <f t="shared" si="261"/>
        <v>115.39099999999998</v>
      </c>
      <c r="M2075">
        <f t="shared" si="262"/>
        <v>124.21100000000001</v>
      </c>
      <c r="N2075" t="str">
        <f t="shared" si="263"/>
        <v xml:space="preserve"> </v>
      </c>
      <c r="O2075">
        <f t="shared" si="258"/>
        <v>78.42</v>
      </c>
      <c r="P2075">
        <f t="shared" si="259"/>
        <v>80.94</v>
      </c>
    </row>
    <row r="2076" spans="1:16">
      <c r="A2076" s="27" t="s">
        <v>63</v>
      </c>
      <c r="B2076" s="27" t="s">
        <v>79</v>
      </c>
      <c r="C2076" s="27" t="s">
        <v>80</v>
      </c>
      <c r="D2076" s="28">
        <v>43423</v>
      </c>
      <c r="E2076" s="27">
        <v>200.11099999999999</v>
      </c>
      <c r="F2076" s="27" t="s">
        <v>229</v>
      </c>
      <c r="G2076" s="27">
        <v>78.62</v>
      </c>
      <c r="H2076" s="36">
        <v>121.491</v>
      </c>
      <c r="I2076">
        <f t="shared" si="256"/>
        <v>119.17099999999999</v>
      </c>
      <c r="J2076">
        <f t="shared" si="257"/>
        <v>121.691</v>
      </c>
      <c r="K2076">
        <f t="shared" si="260"/>
        <v>2.5200000000000102</v>
      </c>
      <c r="L2076">
        <f t="shared" si="261"/>
        <v>115.39099999999998</v>
      </c>
      <c r="M2076">
        <f t="shared" si="262"/>
        <v>124.21100000000001</v>
      </c>
      <c r="N2076" t="str">
        <f t="shared" si="263"/>
        <v xml:space="preserve"> </v>
      </c>
      <c r="O2076">
        <f t="shared" si="258"/>
        <v>78.42</v>
      </c>
      <c r="P2076">
        <f t="shared" si="259"/>
        <v>80.94</v>
      </c>
    </row>
    <row r="2077" spans="1:16">
      <c r="A2077" s="27" t="s">
        <v>63</v>
      </c>
      <c r="B2077" s="27" t="s">
        <v>79</v>
      </c>
      <c r="C2077" s="27" t="s">
        <v>80</v>
      </c>
      <c r="D2077" s="28">
        <v>43451</v>
      </c>
      <c r="E2077" s="27">
        <v>200.11099999999999</v>
      </c>
      <c r="F2077" s="27" t="s">
        <v>229</v>
      </c>
      <c r="G2077" s="27">
        <v>78.84</v>
      </c>
      <c r="H2077" s="36">
        <v>121.271</v>
      </c>
      <c r="I2077">
        <f t="shared" si="256"/>
        <v>119.17099999999999</v>
      </c>
      <c r="J2077">
        <f t="shared" si="257"/>
        <v>121.691</v>
      </c>
      <c r="K2077">
        <f t="shared" si="260"/>
        <v>2.5200000000000102</v>
      </c>
      <c r="L2077">
        <f t="shared" si="261"/>
        <v>115.39099999999998</v>
      </c>
      <c r="M2077">
        <f t="shared" si="262"/>
        <v>124.21100000000001</v>
      </c>
      <c r="N2077" t="str">
        <f t="shared" si="263"/>
        <v xml:space="preserve"> </v>
      </c>
      <c r="O2077">
        <f t="shared" si="258"/>
        <v>78.42</v>
      </c>
      <c r="P2077">
        <f t="shared" si="259"/>
        <v>80.94</v>
      </c>
    </row>
    <row r="2078" spans="1:16">
      <c r="A2078" s="27" t="s">
        <v>63</v>
      </c>
      <c r="B2078" s="27" t="s">
        <v>79</v>
      </c>
      <c r="C2078" s="27" t="s">
        <v>80</v>
      </c>
      <c r="D2078" s="28">
        <v>43486</v>
      </c>
      <c r="E2078" s="27">
        <v>200.11099999999999</v>
      </c>
      <c r="F2078" s="27" t="s">
        <v>229</v>
      </c>
      <c r="G2078" s="27">
        <v>79.38</v>
      </c>
      <c r="H2078" s="36">
        <v>120.73099999999999</v>
      </c>
      <c r="I2078">
        <f t="shared" si="256"/>
        <v>119.17099999999999</v>
      </c>
      <c r="J2078">
        <f t="shared" si="257"/>
        <v>121.691</v>
      </c>
      <c r="K2078">
        <f t="shared" si="260"/>
        <v>2.5200000000000102</v>
      </c>
      <c r="L2078">
        <f t="shared" si="261"/>
        <v>115.39099999999998</v>
      </c>
      <c r="M2078">
        <f t="shared" si="262"/>
        <v>124.21100000000001</v>
      </c>
      <c r="N2078" t="str">
        <f t="shared" si="263"/>
        <v xml:space="preserve"> </v>
      </c>
      <c r="O2078">
        <f t="shared" si="258"/>
        <v>78.42</v>
      </c>
      <c r="P2078">
        <f t="shared" si="259"/>
        <v>80.94</v>
      </c>
    </row>
    <row r="2079" spans="1:16">
      <c r="A2079" s="27" t="s">
        <v>63</v>
      </c>
      <c r="B2079" s="27" t="s">
        <v>79</v>
      </c>
      <c r="C2079" s="27" t="s">
        <v>80</v>
      </c>
      <c r="D2079" s="28">
        <v>43514</v>
      </c>
      <c r="E2079" s="27">
        <v>200.11099999999999</v>
      </c>
      <c r="F2079" s="27" t="s">
        <v>229</v>
      </c>
      <c r="G2079" s="27">
        <v>79.23</v>
      </c>
      <c r="H2079" s="36">
        <v>120.881</v>
      </c>
      <c r="I2079">
        <f t="shared" si="256"/>
        <v>119.17099999999999</v>
      </c>
      <c r="J2079">
        <f t="shared" si="257"/>
        <v>121.691</v>
      </c>
      <c r="K2079">
        <f t="shared" si="260"/>
        <v>2.5200000000000102</v>
      </c>
      <c r="L2079">
        <f t="shared" si="261"/>
        <v>115.39099999999998</v>
      </c>
      <c r="M2079">
        <f t="shared" si="262"/>
        <v>124.21100000000001</v>
      </c>
      <c r="N2079" t="str">
        <f t="shared" si="263"/>
        <v xml:space="preserve"> </v>
      </c>
      <c r="O2079">
        <f t="shared" si="258"/>
        <v>78.42</v>
      </c>
      <c r="P2079">
        <f t="shared" si="259"/>
        <v>80.94</v>
      </c>
    </row>
    <row r="2080" spans="1:16">
      <c r="A2080" s="27" t="s">
        <v>63</v>
      </c>
      <c r="B2080" s="27" t="s">
        <v>79</v>
      </c>
      <c r="C2080" s="27" t="s">
        <v>80</v>
      </c>
      <c r="D2080" s="28">
        <v>43542</v>
      </c>
      <c r="E2080" s="27">
        <v>200.11099999999999</v>
      </c>
      <c r="F2080" s="27" t="s">
        <v>229</v>
      </c>
      <c r="G2080" s="27">
        <v>80.28</v>
      </c>
      <c r="H2080" s="36">
        <v>119.831</v>
      </c>
      <c r="I2080">
        <f t="shared" si="256"/>
        <v>119.17099999999999</v>
      </c>
      <c r="J2080">
        <f t="shared" si="257"/>
        <v>121.691</v>
      </c>
      <c r="K2080">
        <f t="shared" si="260"/>
        <v>2.5200000000000102</v>
      </c>
      <c r="L2080">
        <f t="shared" si="261"/>
        <v>115.39099999999998</v>
      </c>
      <c r="M2080">
        <f t="shared" si="262"/>
        <v>124.21100000000001</v>
      </c>
      <c r="N2080" t="str">
        <f t="shared" si="263"/>
        <v xml:space="preserve"> </v>
      </c>
      <c r="O2080">
        <f t="shared" si="258"/>
        <v>78.42</v>
      </c>
      <c r="P2080">
        <f t="shared" si="259"/>
        <v>80.94</v>
      </c>
    </row>
    <row r="2081" spans="1:16">
      <c r="A2081" s="27" t="s">
        <v>63</v>
      </c>
      <c r="B2081" s="27" t="s">
        <v>79</v>
      </c>
      <c r="C2081" s="27" t="s">
        <v>80</v>
      </c>
      <c r="D2081" s="28">
        <v>43570</v>
      </c>
      <c r="E2081" s="27">
        <v>200.11099999999999</v>
      </c>
      <c r="F2081" s="27" t="s">
        <v>229</v>
      </c>
      <c r="G2081" s="27">
        <v>81.62</v>
      </c>
      <c r="H2081" s="36">
        <v>118.491</v>
      </c>
      <c r="I2081">
        <f t="shared" si="256"/>
        <v>119.17099999999999</v>
      </c>
      <c r="J2081">
        <f t="shared" si="257"/>
        <v>121.691</v>
      </c>
      <c r="K2081">
        <f t="shared" si="260"/>
        <v>2.5200000000000102</v>
      </c>
      <c r="L2081">
        <f t="shared" si="261"/>
        <v>115.39099999999998</v>
      </c>
      <c r="M2081">
        <f t="shared" si="262"/>
        <v>124.21100000000001</v>
      </c>
      <c r="N2081" t="str">
        <f t="shared" si="263"/>
        <v xml:space="preserve"> </v>
      </c>
      <c r="O2081">
        <f t="shared" si="258"/>
        <v>78.42</v>
      </c>
      <c r="P2081">
        <f t="shared" si="259"/>
        <v>80.94</v>
      </c>
    </row>
    <row r="2082" spans="1:16">
      <c r="A2082" s="27" t="s">
        <v>63</v>
      </c>
      <c r="B2082" s="27" t="s">
        <v>79</v>
      </c>
      <c r="C2082" s="27" t="s">
        <v>80</v>
      </c>
      <c r="D2082" s="28">
        <v>43605</v>
      </c>
      <c r="E2082" s="27">
        <v>200.11099999999999</v>
      </c>
      <c r="F2082" s="27" t="s">
        <v>229</v>
      </c>
      <c r="G2082" s="27">
        <v>81.8</v>
      </c>
      <c r="H2082" s="36">
        <v>118.31100000000001</v>
      </c>
      <c r="I2082">
        <f t="shared" si="256"/>
        <v>119.17099999999999</v>
      </c>
      <c r="J2082">
        <f t="shared" si="257"/>
        <v>121.691</v>
      </c>
      <c r="K2082">
        <f t="shared" si="260"/>
        <v>2.5200000000000102</v>
      </c>
      <c r="L2082">
        <f t="shared" si="261"/>
        <v>115.39099999999998</v>
      </c>
      <c r="M2082">
        <f t="shared" si="262"/>
        <v>124.21100000000001</v>
      </c>
      <c r="N2082" t="str">
        <f t="shared" si="263"/>
        <v xml:space="preserve"> </v>
      </c>
      <c r="O2082">
        <f t="shared" si="258"/>
        <v>78.42</v>
      </c>
      <c r="P2082">
        <f t="shared" si="259"/>
        <v>80.94</v>
      </c>
    </row>
    <row r="2083" spans="1:16">
      <c r="A2083" s="27" t="s">
        <v>63</v>
      </c>
      <c r="B2083" s="27" t="s">
        <v>79</v>
      </c>
      <c r="C2083" s="27" t="s">
        <v>80</v>
      </c>
      <c r="D2083" s="28">
        <v>43635</v>
      </c>
      <c r="E2083" s="27">
        <v>200.11099999999999</v>
      </c>
      <c r="F2083" s="27" t="s">
        <v>229</v>
      </c>
      <c r="G2083" s="27">
        <v>81.900000000000006</v>
      </c>
      <c r="H2083" s="36">
        <v>118.211</v>
      </c>
      <c r="I2083">
        <f t="shared" si="256"/>
        <v>119.17099999999999</v>
      </c>
      <c r="J2083">
        <f t="shared" si="257"/>
        <v>121.691</v>
      </c>
      <c r="K2083">
        <f t="shared" si="260"/>
        <v>2.5200000000000102</v>
      </c>
      <c r="L2083">
        <f t="shared" si="261"/>
        <v>115.39099999999998</v>
      </c>
      <c r="M2083">
        <f t="shared" si="262"/>
        <v>124.21100000000001</v>
      </c>
      <c r="N2083" t="str">
        <f t="shared" si="263"/>
        <v xml:space="preserve"> </v>
      </c>
      <c r="O2083">
        <f t="shared" si="258"/>
        <v>78.42</v>
      </c>
      <c r="P2083">
        <f t="shared" si="259"/>
        <v>80.94</v>
      </c>
    </row>
    <row r="2084" spans="1:16">
      <c r="A2084" s="27" t="s">
        <v>63</v>
      </c>
      <c r="B2084" s="27" t="s">
        <v>79</v>
      </c>
      <c r="C2084" s="27" t="s">
        <v>80</v>
      </c>
      <c r="D2084" s="28">
        <v>43661</v>
      </c>
      <c r="E2084" s="27">
        <v>200.11099999999999</v>
      </c>
      <c r="F2084" s="27" t="s">
        <v>229</v>
      </c>
      <c r="G2084" s="27">
        <v>78.41</v>
      </c>
      <c r="H2084" s="36">
        <v>121.70099999999999</v>
      </c>
      <c r="I2084">
        <f t="shared" si="256"/>
        <v>119.17099999999999</v>
      </c>
      <c r="J2084">
        <f t="shared" si="257"/>
        <v>121.691</v>
      </c>
      <c r="K2084">
        <f t="shared" si="260"/>
        <v>2.5200000000000102</v>
      </c>
      <c r="L2084">
        <f t="shared" si="261"/>
        <v>115.39099999999998</v>
      </c>
      <c r="M2084">
        <f t="shared" si="262"/>
        <v>124.21100000000001</v>
      </c>
      <c r="N2084" t="str">
        <f t="shared" si="263"/>
        <v xml:space="preserve"> </v>
      </c>
      <c r="O2084">
        <f t="shared" si="258"/>
        <v>78.42</v>
      </c>
      <c r="P2084">
        <f t="shared" si="259"/>
        <v>80.94</v>
      </c>
    </row>
    <row r="2085" spans="1:16">
      <c r="A2085" s="27" t="s">
        <v>63</v>
      </c>
      <c r="B2085" s="27" t="s">
        <v>79</v>
      </c>
      <c r="C2085" s="27" t="s">
        <v>80</v>
      </c>
      <c r="D2085" s="28">
        <v>43698</v>
      </c>
      <c r="E2085" s="27">
        <v>200.11099999999999</v>
      </c>
      <c r="F2085" s="27" t="s">
        <v>229</v>
      </c>
      <c r="G2085" s="27">
        <v>79.819999999999993</v>
      </c>
      <c r="H2085" s="36">
        <v>120.291</v>
      </c>
      <c r="I2085">
        <f t="shared" si="256"/>
        <v>119.17099999999999</v>
      </c>
      <c r="J2085">
        <f t="shared" si="257"/>
        <v>121.691</v>
      </c>
      <c r="K2085">
        <f t="shared" si="260"/>
        <v>2.5200000000000102</v>
      </c>
      <c r="L2085">
        <f t="shared" si="261"/>
        <v>115.39099999999998</v>
      </c>
      <c r="M2085">
        <f t="shared" si="262"/>
        <v>124.21100000000001</v>
      </c>
      <c r="N2085" t="str">
        <f t="shared" si="263"/>
        <v xml:space="preserve"> </v>
      </c>
      <c r="O2085">
        <f t="shared" si="258"/>
        <v>78.42</v>
      </c>
      <c r="P2085">
        <f t="shared" si="259"/>
        <v>80.94</v>
      </c>
    </row>
    <row r="2086" spans="1:16">
      <c r="A2086" s="27" t="s">
        <v>63</v>
      </c>
      <c r="B2086" s="27" t="s">
        <v>79</v>
      </c>
      <c r="C2086" s="27" t="s">
        <v>80</v>
      </c>
      <c r="D2086" s="28">
        <v>43719</v>
      </c>
      <c r="E2086" s="27">
        <v>200.11099999999999</v>
      </c>
      <c r="F2086" s="27" t="s">
        <v>229</v>
      </c>
      <c r="G2086" s="27">
        <v>77.44</v>
      </c>
      <c r="H2086" s="36">
        <v>122.67100000000001</v>
      </c>
      <c r="I2086">
        <f t="shared" si="256"/>
        <v>119.17099999999999</v>
      </c>
      <c r="J2086">
        <f t="shared" si="257"/>
        <v>121.691</v>
      </c>
      <c r="K2086">
        <f t="shared" si="260"/>
        <v>2.5200000000000102</v>
      </c>
      <c r="L2086">
        <f t="shared" si="261"/>
        <v>115.39099999999998</v>
      </c>
      <c r="M2086">
        <f t="shared" si="262"/>
        <v>124.21100000000001</v>
      </c>
      <c r="N2086" t="str">
        <f t="shared" si="263"/>
        <v xml:space="preserve"> </v>
      </c>
      <c r="O2086">
        <f t="shared" si="258"/>
        <v>78.42</v>
      </c>
      <c r="P2086">
        <f t="shared" si="259"/>
        <v>80.94</v>
      </c>
    </row>
    <row r="2087" spans="1:16">
      <c r="A2087" s="27" t="s">
        <v>63</v>
      </c>
      <c r="B2087" s="27" t="s">
        <v>79</v>
      </c>
      <c r="C2087" s="27" t="s">
        <v>80</v>
      </c>
      <c r="D2087" s="28">
        <v>43754</v>
      </c>
      <c r="E2087" s="27">
        <v>200.11099999999999</v>
      </c>
      <c r="F2087" s="27" t="s">
        <v>229</v>
      </c>
      <c r="G2087" s="27">
        <v>78.569999999999993</v>
      </c>
      <c r="H2087" s="36">
        <v>121.541</v>
      </c>
      <c r="I2087">
        <f t="shared" si="256"/>
        <v>119.17099999999999</v>
      </c>
      <c r="J2087">
        <f t="shared" si="257"/>
        <v>121.691</v>
      </c>
      <c r="K2087">
        <f t="shared" si="260"/>
        <v>2.5200000000000102</v>
      </c>
      <c r="L2087">
        <f t="shared" si="261"/>
        <v>115.39099999999998</v>
      </c>
      <c r="M2087">
        <f t="shared" si="262"/>
        <v>124.21100000000001</v>
      </c>
      <c r="N2087" t="str">
        <f t="shared" si="263"/>
        <v xml:space="preserve"> </v>
      </c>
      <c r="O2087">
        <f t="shared" si="258"/>
        <v>78.42</v>
      </c>
      <c r="P2087">
        <f t="shared" si="259"/>
        <v>80.94</v>
      </c>
    </row>
    <row r="2088" spans="1:16">
      <c r="A2088" s="27" t="s">
        <v>63</v>
      </c>
      <c r="B2088" s="27" t="s">
        <v>79</v>
      </c>
      <c r="C2088" s="27" t="s">
        <v>80</v>
      </c>
      <c r="D2088" s="28">
        <v>43861</v>
      </c>
      <c r="E2088" s="27">
        <v>200.11099999999999</v>
      </c>
      <c r="F2088" s="27" t="s">
        <v>229</v>
      </c>
      <c r="G2088" s="27">
        <v>78.150000000000006</v>
      </c>
      <c r="H2088" s="36">
        <v>121.961</v>
      </c>
      <c r="I2088">
        <f t="shared" si="256"/>
        <v>119.17099999999999</v>
      </c>
      <c r="J2088">
        <f t="shared" si="257"/>
        <v>121.691</v>
      </c>
      <c r="K2088">
        <f t="shared" si="260"/>
        <v>2.5200000000000102</v>
      </c>
      <c r="L2088">
        <f t="shared" si="261"/>
        <v>115.39099999999998</v>
      </c>
      <c r="M2088">
        <f t="shared" si="262"/>
        <v>124.21100000000001</v>
      </c>
      <c r="N2088" t="str">
        <f t="shared" si="263"/>
        <v xml:space="preserve"> </v>
      </c>
      <c r="O2088">
        <f t="shared" si="258"/>
        <v>78.42</v>
      </c>
      <c r="P2088">
        <f t="shared" si="259"/>
        <v>80.94</v>
      </c>
    </row>
    <row r="2089" spans="1:16">
      <c r="A2089" s="27" t="s">
        <v>63</v>
      </c>
      <c r="B2089" s="27" t="s">
        <v>79</v>
      </c>
      <c r="C2089" s="27" t="s">
        <v>80</v>
      </c>
      <c r="D2089" s="28">
        <v>43871</v>
      </c>
      <c r="E2089" s="27">
        <v>200.11099999999999</v>
      </c>
      <c r="F2089" s="27" t="s">
        <v>229</v>
      </c>
      <c r="G2089" s="27">
        <v>78.099999999999994</v>
      </c>
      <c r="H2089" s="36">
        <v>122.011</v>
      </c>
      <c r="I2089">
        <f t="shared" si="256"/>
        <v>119.17099999999999</v>
      </c>
      <c r="J2089">
        <f t="shared" si="257"/>
        <v>121.691</v>
      </c>
      <c r="K2089">
        <f t="shared" si="260"/>
        <v>2.5200000000000102</v>
      </c>
      <c r="L2089">
        <f t="shared" si="261"/>
        <v>115.39099999999998</v>
      </c>
      <c r="M2089">
        <f t="shared" si="262"/>
        <v>124.21100000000001</v>
      </c>
      <c r="N2089" t="str">
        <f t="shared" si="263"/>
        <v xml:space="preserve"> </v>
      </c>
      <c r="O2089">
        <f t="shared" si="258"/>
        <v>78.42</v>
      </c>
      <c r="P2089">
        <f t="shared" si="259"/>
        <v>80.94</v>
      </c>
    </row>
    <row r="2090" spans="1:16">
      <c r="A2090" s="27" t="s">
        <v>63</v>
      </c>
      <c r="B2090" s="27" t="s">
        <v>79</v>
      </c>
      <c r="C2090" s="27" t="s">
        <v>80</v>
      </c>
      <c r="D2090" s="28">
        <v>43920</v>
      </c>
      <c r="E2090" s="27">
        <v>200.11099999999999</v>
      </c>
      <c r="F2090" s="27" t="s">
        <v>229</v>
      </c>
      <c r="G2090" s="27">
        <v>78.94</v>
      </c>
      <c r="H2090" s="36">
        <v>121.17100000000001</v>
      </c>
      <c r="I2090">
        <f t="shared" si="256"/>
        <v>119.17099999999999</v>
      </c>
      <c r="J2090">
        <f t="shared" si="257"/>
        <v>121.691</v>
      </c>
      <c r="K2090">
        <f t="shared" si="260"/>
        <v>2.5200000000000102</v>
      </c>
      <c r="L2090">
        <f t="shared" si="261"/>
        <v>115.39099999999998</v>
      </c>
      <c r="M2090">
        <f t="shared" si="262"/>
        <v>124.21100000000001</v>
      </c>
      <c r="N2090" t="str">
        <f t="shared" si="263"/>
        <v xml:space="preserve"> </v>
      </c>
      <c r="O2090">
        <f t="shared" si="258"/>
        <v>78.42</v>
      </c>
      <c r="P2090">
        <f t="shared" si="259"/>
        <v>80.94</v>
      </c>
    </row>
    <row r="2091" spans="1:16">
      <c r="A2091" s="27" t="s">
        <v>63</v>
      </c>
      <c r="B2091" s="27" t="s">
        <v>79</v>
      </c>
      <c r="C2091" s="27" t="s">
        <v>80</v>
      </c>
      <c r="D2091" s="28">
        <v>43948</v>
      </c>
      <c r="E2091" s="27">
        <v>200.11099999999999</v>
      </c>
      <c r="F2091" s="27" t="s">
        <v>229</v>
      </c>
      <c r="G2091" s="27">
        <v>79.52</v>
      </c>
      <c r="H2091" s="36">
        <v>120.59099999999999</v>
      </c>
      <c r="I2091">
        <f t="shared" si="256"/>
        <v>119.17099999999999</v>
      </c>
      <c r="J2091">
        <f t="shared" si="257"/>
        <v>121.691</v>
      </c>
      <c r="K2091">
        <f t="shared" si="260"/>
        <v>2.5200000000000102</v>
      </c>
      <c r="L2091">
        <f t="shared" si="261"/>
        <v>115.39099999999998</v>
      </c>
      <c r="M2091">
        <f t="shared" si="262"/>
        <v>124.21100000000001</v>
      </c>
      <c r="N2091" t="str">
        <f t="shared" si="263"/>
        <v xml:space="preserve"> </v>
      </c>
      <c r="O2091">
        <f t="shared" si="258"/>
        <v>78.42</v>
      </c>
      <c r="P2091">
        <f t="shared" si="259"/>
        <v>80.94</v>
      </c>
    </row>
    <row r="2092" spans="1:16">
      <c r="A2092" s="27" t="s">
        <v>63</v>
      </c>
      <c r="B2092" s="27" t="s">
        <v>79</v>
      </c>
      <c r="C2092" s="27" t="s">
        <v>80</v>
      </c>
      <c r="D2092" s="28">
        <v>43972</v>
      </c>
      <c r="E2092" s="27">
        <v>200.11099999999999</v>
      </c>
      <c r="F2092" s="27" t="s">
        <v>229</v>
      </c>
      <c r="G2092" s="27">
        <v>80.05</v>
      </c>
      <c r="H2092" s="36">
        <v>120.06100000000001</v>
      </c>
      <c r="I2092">
        <f t="shared" si="256"/>
        <v>119.17099999999999</v>
      </c>
      <c r="J2092">
        <f t="shared" si="257"/>
        <v>121.691</v>
      </c>
      <c r="K2092">
        <f t="shared" si="260"/>
        <v>2.5200000000000102</v>
      </c>
      <c r="L2092">
        <f t="shared" si="261"/>
        <v>115.39099999999998</v>
      </c>
      <c r="M2092">
        <f t="shared" si="262"/>
        <v>124.21100000000001</v>
      </c>
      <c r="N2092" t="str">
        <f t="shared" si="263"/>
        <v xml:space="preserve"> </v>
      </c>
      <c r="O2092">
        <f t="shared" si="258"/>
        <v>78.42</v>
      </c>
      <c r="P2092">
        <f t="shared" si="259"/>
        <v>80.94</v>
      </c>
    </row>
    <row r="2093" spans="1:16">
      <c r="A2093" s="27" t="s">
        <v>63</v>
      </c>
      <c r="B2093" s="27" t="s">
        <v>79</v>
      </c>
      <c r="C2093" s="27" t="s">
        <v>80</v>
      </c>
      <c r="D2093" s="28">
        <v>43993</v>
      </c>
      <c r="E2093" s="27">
        <v>200.11099999999999</v>
      </c>
      <c r="F2093" s="27" t="s">
        <v>229</v>
      </c>
      <c r="G2093" s="27">
        <v>80.08</v>
      </c>
      <c r="H2093" s="36">
        <v>120.03100000000001</v>
      </c>
      <c r="I2093">
        <f t="shared" si="256"/>
        <v>119.17099999999999</v>
      </c>
      <c r="J2093">
        <f t="shared" si="257"/>
        <v>121.691</v>
      </c>
      <c r="K2093">
        <f t="shared" si="260"/>
        <v>2.5200000000000102</v>
      </c>
      <c r="L2093">
        <f t="shared" si="261"/>
        <v>115.39099999999998</v>
      </c>
      <c r="M2093">
        <f t="shared" si="262"/>
        <v>124.21100000000001</v>
      </c>
      <c r="N2093" t="str">
        <f t="shared" si="263"/>
        <v xml:space="preserve"> </v>
      </c>
      <c r="O2093">
        <f t="shared" si="258"/>
        <v>78.42</v>
      </c>
      <c r="P2093">
        <f t="shared" si="259"/>
        <v>80.94</v>
      </c>
    </row>
    <row r="2094" spans="1:16">
      <c r="A2094" s="27" t="s">
        <v>63</v>
      </c>
      <c r="B2094" s="27" t="s">
        <v>79</v>
      </c>
      <c r="C2094" s="27" t="s">
        <v>80</v>
      </c>
      <c r="D2094" s="28">
        <v>44014</v>
      </c>
      <c r="E2094" s="27">
        <v>200.11099999999999</v>
      </c>
      <c r="F2094" s="27" t="s">
        <v>229</v>
      </c>
      <c r="G2094" s="27">
        <v>79.69</v>
      </c>
      <c r="H2094" s="36">
        <v>120.42100000000001</v>
      </c>
      <c r="I2094">
        <f t="shared" si="256"/>
        <v>119.17099999999999</v>
      </c>
      <c r="J2094">
        <f t="shared" si="257"/>
        <v>121.691</v>
      </c>
      <c r="K2094">
        <f t="shared" si="260"/>
        <v>2.5200000000000102</v>
      </c>
      <c r="L2094">
        <f t="shared" si="261"/>
        <v>115.39099999999998</v>
      </c>
      <c r="M2094">
        <f t="shared" si="262"/>
        <v>124.21100000000001</v>
      </c>
      <c r="N2094" t="str">
        <f t="shared" si="263"/>
        <v xml:space="preserve"> </v>
      </c>
      <c r="O2094">
        <f t="shared" si="258"/>
        <v>78.42</v>
      </c>
      <c r="P2094">
        <f t="shared" si="259"/>
        <v>80.94</v>
      </c>
    </row>
    <row r="2095" spans="1:16">
      <c r="A2095" s="27" t="s">
        <v>63</v>
      </c>
      <c r="B2095" s="27" t="s">
        <v>79</v>
      </c>
      <c r="C2095" s="27" t="s">
        <v>80</v>
      </c>
      <c r="D2095" s="28">
        <v>44047</v>
      </c>
      <c r="E2095" s="27">
        <v>200.11099999999999</v>
      </c>
      <c r="F2095" s="27" t="s">
        <v>229</v>
      </c>
      <c r="G2095" s="27">
        <v>78.55</v>
      </c>
      <c r="H2095" s="36">
        <v>121.56100000000001</v>
      </c>
      <c r="I2095">
        <f t="shared" si="256"/>
        <v>119.17099999999999</v>
      </c>
      <c r="J2095">
        <f t="shared" si="257"/>
        <v>121.691</v>
      </c>
      <c r="K2095">
        <f t="shared" si="260"/>
        <v>2.5200000000000102</v>
      </c>
      <c r="L2095">
        <f t="shared" si="261"/>
        <v>115.39099999999998</v>
      </c>
      <c r="M2095">
        <f t="shared" si="262"/>
        <v>124.21100000000001</v>
      </c>
      <c r="N2095" t="str">
        <f t="shared" si="263"/>
        <v xml:space="preserve"> </v>
      </c>
      <c r="O2095">
        <f t="shared" si="258"/>
        <v>78.42</v>
      </c>
      <c r="P2095">
        <f t="shared" si="259"/>
        <v>80.94</v>
      </c>
    </row>
    <row r="2096" spans="1:16">
      <c r="A2096" s="27" t="s">
        <v>63</v>
      </c>
      <c r="B2096" s="27" t="s">
        <v>79</v>
      </c>
      <c r="C2096" s="27" t="s">
        <v>80</v>
      </c>
      <c r="D2096" s="28">
        <v>44104</v>
      </c>
      <c r="E2096" s="27">
        <v>200.11099999999999</v>
      </c>
      <c r="F2096" s="27" t="s">
        <v>229</v>
      </c>
      <c r="G2096" s="27">
        <v>77.22</v>
      </c>
      <c r="H2096" s="36">
        <v>122.89100000000001</v>
      </c>
      <c r="I2096">
        <f t="shared" si="256"/>
        <v>119.17099999999999</v>
      </c>
      <c r="J2096">
        <f t="shared" si="257"/>
        <v>121.691</v>
      </c>
      <c r="K2096">
        <f t="shared" si="260"/>
        <v>2.5200000000000102</v>
      </c>
      <c r="L2096">
        <f t="shared" si="261"/>
        <v>115.39099999999998</v>
      </c>
      <c r="M2096">
        <f t="shared" si="262"/>
        <v>124.21100000000001</v>
      </c>
      <c r="N2096" t="str">
        <f t="shared" si="263"/>
        <v xml:space="preserve"> </v>
      </c>
      <c r="O2096">
        <f t="shared" si="258"/>
        <v>78.42</v>
      </c>
      <c r="P2096">
        <f t="shared" si="259"/>
        <v>80.94</v>
      </c>
    </row>
    <row r="2097" spans="1:16">
      <c r="A2097" s="27" t="s">
        <v>107</v>
      </c>
      <c r="B2097" s="27" t="s">
        <v>189</v>
      </c>
      <c r="C2097" s="27" t="s">
        <v>190</v>
      </c>
      <c r="D2097" s="28">
        <v>38353</v>
      </c>
      <c r="E2097" s="27">
        <v>103.39</v>
      </c>
      <c r="F2097" s="27" t="s">
        <v>229</v>
      </c>
      <c r="G2097" s="27">
        <v>10.3</v>
      </c>
      <c r="H2097" s="36">
        <v>93.09</v>
      </c>
      <c r="I2097">
        <f t="shared" si="256"/>
        <v>93.88</v>
      </c>
      <c r="J2097">
        <f t="shared" si="257"/>
        <v>95.38</v>
      </c>
      <c r="K2097">
        <f t="shared" si="260"/>
        <v>1.5</v>
      </c>
      <c r="L2097">
        <f t="shared" si="261"/>
        <v>91.63</v>
      </c>
      <c r="M2097">
        <f t="shared" si="262"/>
        <v>96.88</v>
      </c>
      <c r="N2097" t="str">
        <f t="shared" si="263"/>
        <v xml:space="preserve"> </v>
      </c>
      <c r="O2097">
        <f t="shared" si="258"/>
        <v>8.01</v>
      </c>
      <c r="P2097">
        <f t="shared" si="259"/>
        <v>9.51</v>
      </c>
    </row>
    <row r="2098" spans="1:16">
      <c r="A2098" s="27" t="s">
        <v>107</v>
      </c>
      <c r="B2098" s="27" t="s">
        <v>189</v>
      </c>
      <c r="C2098" s="27" t="s">
        <v>190</v>
      </c>
      <c r="D2098" s="28">
        <v>38384</v>
      </c>
      <c r="E2098" s="27">
        <v>103.39</v>
      </c>
      <c r="F2098" s="27" t="s">
        <v>229</v>
      </c>
      <c r="G2098" s="27">
        <v>10.3</v>
      </c>
      <c r="H2098" s="36">
        <v>93.09</v>
      </c>
      <c r="I2098">
        <f t="shared" si="256"/>
        <v>93.88</v>
      </c>
      <c r="J2098">
        <f t="shared" si="257"/>
        <v>95.38</v>
      </c>
      <c r="K2098">
        <f t="shared" si="260"/>
        <v>1.5</v>
      </c>
      <c r="L2098">
        <f t="shared" si="261"/>
        <v>91.63</v>
      </c>
      <c r="M2098">
        <f t="shared" si="262"/>
        <v>96.88</v>
      </c>
      <c r="N2098" t="str">
        <f t="shared" si="263"/>
        <v xml:space="preserve"> </v>
      </c>
      <c r="O2098">
        <f t="shared" si="258"/>
        <v>8.01</v>
      </c>
      <c r="P2098">
        <f t="shared" si="259"/>
        <v>9.51</v>
      </c>
    </row>
    <row r="2099" spans="1:16">
      <c r="A2099" s="27" t="s">
        <v>107</v>
      </c>
      <c r="B2099" s="27" t="s">
        <v>189</v>
      </c>
      <c r="C2099" s="27" t="s">
        <v>190</v>
      </c>
      <c r="D2099" s="28">
        <v>38412</v>
      </c>
      <c r="E2099" s="27">
        <v>103.39</v>
      </c>
      <c r="F2099" s="27" t="s">
        <v>229</v>
      </c>
      <c r="G2099" s="27">
        <v>10.6</v>
      </c>
      <c r="H2099" s="36">
        <v>92.79</v>
      </c>
      <c r="I2099">
        <f t="shared" si="256"/>
        <v>93.88</v>
      </c>
      <c r="J2099">
        <f t="shared" si="257"/>
        <v>95.38</v>
      </c>
      <c r="K2099">
        <f t="shared" si="260"/>
        <v>1.5</v>
      </c>
      <c r="L2099">
        <f t="shared" si="261"/>
        <v>91.63</v>
      </c>
      <c r="M2099">
        <f t="shared" si="262"/>
        <v>96.88</v>
      </c>
      <c r="N2099" t="str">
        <f t="shared" si="263"/>
        <v xml:space="preserve"> </v>
      </c>
      <c r="O2099">
        <f t="shared" si="258"/>
        <v>8.01</v>
      </c>
      <c r="P2099">
        <f t="shared" si="259"/>
        <v>9.51</v>
      </c>
    </row>
    <row r="2100" spans="1:16">
      <c r="A2100" s="27" t="s">
        <v>107</v>
      </c>
      <c r="B2100" s="27" t="s">
        <v>189</v>
      </c>
      <c r="C2100" s="27" t="s">
        <v>190</v>
      </c>
      <c r="D2100" s="28">
        <v>38473</v>
      </c>
      <c r="E2100" s="27">
        <v>103.39</v>
      </c>
      <c r="F2100" s="27" t="s">
        <v>229</v>
      </c>
      <c r="G2100" s="27">
        <v>10.4</v>
      </c>
      <c r="H2100" s="36">
        <v>92.99</v>
      </c>
      <c r="I2100">
        <f t="shared" si="256"/>
        <v>93.88</v>
      </c>
      <c r="J2100">
        <f t="shared" si="257"/>
        <v>95.38</v>
      </c>
      <c r="K2100">
        <f t="shared" si="260"/>
        <v>1.5</v>
      </c>
      <c r="L2100">
        <f t="shared" si="261"/>
        <v>91.63</v>
      </c>
      <c r="M2100">
        <f t="shared" si="262"/>
        <v>96.88</v>
      </c>
      <c r="N2100" t="str">
        <f t="shared" si="263"/>
        <v xml:space="preserve"> </v>
      </c>
      <c r="O2100">
        <f t="shared" si="258"/>
        <v>8.01</v>
      </c>
      <c r="P2100">
        <f t="shared" si="259"/>
        <v>9.51</v>
      </c>
    </row>
    <row r="2101" spans="1:16">
      <c r="A2101" s="27" t="s">
        <v>107</v>
      </c>
      <c r="B2101" s="27" t="s">
        <v>189</v>
      </c>
      <c r="C2101" s="27" t="s">
        <v>190</v>
      </c>
      <c r="D2101" s="28">
        <v>38504</v>
      </c>
      <c r="E2101" s="27">
        <v>103.39</v>
      </c>
      <c r="F2101" s="27" t="s">
        <v>229</v>
      </c>
      <c r="G2101" s="27">
        <v>9.9</v>
      </c>
      <c r="H2101" s="36">
        <v>93.49</v>
      </c>
      <c r="I2101">
        <f t="shared" si="256"/>
        <v>93.88</v>
      </c>
      <c r="J2101">
        <f t="shared" si="257"/>
        <v>95.38</v>
      </c>
      <c r="K2101">
        <f t="shared" si="260"/>
        <v>1.5</v>
      </c>
      <c r="L2101">
        <f t="shared" si="261"/>
        <v>91.63</v>
      </c>
      <c r="M2101">
        <f t="shared" si="262"/>
        <v>96.88</v>
      </c>
      <c r="N2101" t="str">
        <f t="shared" si="263"/>
        <v xml:space="preserve"> </v>
      </c>
      <c r="O2101">
        <f t="shared" si="258"/>
        <v>8.01</v>
      </c>
      <c r="P2101">
        <f t="shared" si="259"/>
        <v>9.51</v>
      </c>
    </row>
    <row r="2102" spans="1:16">
      <c r="A2102" s="27" t="s">
        <v>107</v>
      </c>
      <c r="B2102" s="27" t="s">
        <v>189</v>
      </c>
      <c r="C2102" s="27" t="s">
        <v>190</v>
      </c>
      <c r="D2102" s="28">
        <v>38534</v>
      </c>
      <c r="E2102" s="27">
        <v>103.39</v>
      </c>
      <c r="F2102" s="27" t="s">
        <v>229</v>
      </c>
      <c r="G2102" s="27">
        <v>10.199999999999999</v>
      </c>
      <c r="H2102" s="36">
        <v>93.19</v>
      </c>
      <c r="I2102">
        <f t="shared" si="256"/>
        <v>93.88</v>
      </c>
      <c r="J2102">
        <f t="shared" si="257"/>
        <v>95.38</v>
      </c>
      <c r="K2102">
        <f t="shared" si="260"/>
        <v>1.5</v>
      </c>
      <c r="L2102">
        <f t="shared" si="261"/>
        <v>91.63</v>
      </c>
      <c r="M2102">
        <f t="shared" si="262"/>
        <v>96.88</v>
      </c>
      <c r="N2102" t="str">
        <f t="shared" si="263"/>
        <v xml:space="preserve"> </v>
      </c>
      <c r="O2102">
        <f t="shared" si="258"/>
        <v>8.01</v>
      </c>
      <c r="P2102">
        <f t="shared" si="259"/>
        <v>9.51</v>
      </c>
    </row>
    <row r="2103" spans="1:16">
      <c r="A2103" s="27" t="s">
        <v>107</v>
      </c>
      <c r="B2103" s="27" t="s">
        <v>189</v>
      </c>
      <c r="C2103" s="27" t="s">
        <v>190</v>
      </c>
      <c r="D2103" s="28">
        <v>38565</v>
      </c>
      <c r="E2103" s="27">
        <v>103.39</v>
      </c>
      <c r="F2103" s="27" t="s">
        <v>229</v>
      </c>
      <c r="G2103" s="27">
        <v>10</v>
      </c>
      <c r="H2103" s="36">
        <v>93.39</v>
      </c>
      <c r="I2103">
        <f t="shared" si="256"/>
        <v>93.88</v>
      </c>
      <c r="J2103">
        <f t="shared" si="257"/>
        <v>95.38</v>
      </c>
      <c r="K2103">
        <f t="shared" si="260"/>
        <v>1.5</v>
      </c>
      <c r="L2103">
        <f t="shared" si="261"/>
        <v>91.63</v>
      </c>
      <c r="M2103">
        <f t="shared" si="262"/>
        <v>96.88</v>
      </c>
      <c r="N2103" t="str">
        <f t="shared" si="263"/>
        <v xml:space="preserve"> </v>
      </c>
      <c r="O2103">
        <f t="shared" si="258"/>
        <v>8.01</v>
      </c>
      <c r="P2103">
        <f t="shared" si="259"/>
        <v>9.51</v>
      </c>
    </row>
    <row r="2104" spans="1:16">
      <c r="A2104" s="27" t="s">
        <v>107</v>
      </c>
      <c r="B2104" s="27" t="s">
        <v>189</v>
      </c>
      <c r="C2104" s="27" t="s">
        <v>190</v>
      </c>
      <c r="D2104" s="28">
        <v>38596</v>
      </c>
      <c r="E2104" s="27">
        <v>103.39</v>
      </c>
      <c r="F2104" s="27" t="s">
        <v>229</v>
      </c>
      <c r="G2104" s="27">
        <v>9.6999999999999993</v>
      </c>
      <c r="H2104" s="36">
        <v>93.69</v>
      </c>
      <c r="I2104">
        <f t="shared" si="256"/>
        <v>93.88</v>
      </c>
      <c r="J2104">
        <f t="shared" si="257"/>
        <v>95.38</v>
      </c>
      <c r="K2104">
        <f t="shared" si="260"/>
        <v>1.5</v>
      </c>
      <c r="L2104">
        <f t="shared" si="261"/>
        <v>91.63</v>
      </c>
      <c r="M2104">
        <f t="shared" si="262"/>
        <v>96.88</v>
      </c>
      <c r="N2104" t="str">
        <f t="shared" si="263"/>
        <v xml:space="preserve"> </v>
      </c>
      <c r="O2104">
        <f t="shared" si="258"/>
        <v>8.01</v>
      </c>
      <c r="P2104">
        <f t="shared" si="259"/>
        <v>9.51</v>
      </c>
    </row>
    <row r="2105" spans="1:16">
      <c r="A2105" s="27" t="s">
        <v>107</v>
      </c>
      <c r="B2105" s="27" t="s">
        <v>189</v>
      </c>
      <c r="C2105" s="27" t="s">
        <v>190</v>
      </c>
      <c r="D2105" s="28">
        <v>38626</v>
      </c>
      <c r="E2105" s="27">
        <v>103.39</v>
      </c>
      <c r="F2105" s="27" t="s">
        <v>229</v>
      </c>
      <c r="G2105" s="27">
        <v>9.8000000000000007</v>
      </c>
      <c r="H2105" s="36">
        <v>93.59</v>
      </c>
      <c r="I2105">
        <f t="shared" si="256"/>
        <v>93.88</v>
      </c>
      <c r="J2105">
        <f t="shared" si="257"/>
        <v>95.38</v>
      </c>
      <c r="K2105">
        <f t="shared" si="260"/>
        <v>1.5</v>
      </c>
      <c r="L2105">
        <f t="shared" si="261"/>
        <v>91.63</v>
      </c>
      <c r="M2105">
        <f t="shared" si="262"/>
        <v>96.88</v>
      </c>
      <c r="N2105" t="str">
        <f t="shared" si="263"/>
        <v xml:space="preserve"> </v>
      </c>
      <c r="O2105">
        <f t="shared" si="258"/>
        <v>8.01</v>
      </c>
      <c r="P2105">
        <f t="shared" si="259"/>
        <v>9.51</v>
      </c>
    </row>
    <row r="2106" spans="1:16">
      <c r="A2106" s="27" t="s">
        <v>107</v>
      </c>
      <c r="B2106" s="27" t="s">
        <v>189</v>
      </c>
      <c r="C2106" s="27" t="s">
        <v>190</v>
      </c>
      <c r="D2106" s="28">
        <v>38657</v>
      </c>
      <c r="E2106" s="27">
        <v>103.39</v>
      </c>
      <c r="F2106" s="27" t="s">
        <v>229</v>
      </c>
      <c r="G2106" s="27">
        <v>10.1</v>
      </c>
      <c r="H2106" s="36">
        <v>93.29</v>
      </c>
      <c r="I2106">
        <f t="shared" si="256"/>
        <v>93.88</v>
      </c>
      <c r="J2106">
        <f t="shared" si="257"/>
        <v>95.38</v>
      </c>
      <c r="K2106">
        <f t="shared" si="260"/>
        <v>1.5</v>
      </c>
      <c r="L2106">
        <f t="shared" si="261"/>
        <v>91.63</v>
      </c>
      <c r="M2106">
        <f t="shared" si="262"/>
        <v>96.88</v>
      </c>
      <c r="N2106" t="str">
        <f t="shared" si="263"/>
        <v xml:space="preserve"> </v>
      </c>
      <c r="O2106">
        <f t="shared" si="258"/>
        <v>8.01</v>
      </c>
      <c r="P2106">
        <f t="shared" si="259"/>
        <v>9.51</v>
      </c>
    </row>
    <row r="2107" spans="1:16">
      <c r="A2107" s="27" t="s">
        <v>107</v>
      </c>
      <c r="B2107" s="27" t="s">
        <v>189</v>
      </c>
      <c r="C2107" s="27" t="s">
        <v>190</v>
      </c>
      <c r="D2107" s="28">
        <v>38687</v>
      </c>
      <c r="E2107" s="27">
        <v>103.39</v>
      </c>
      <c r="F2107" s="27" t="s">
        <v>229</v>
      </c>
      <c r="G2107" s="27">
        <v>10.4</v>
      </c>
      <c r="H2107" s="36">
        <v>92.99</v>
      </c>
      <c r="I2107">
        <f t="shared" si="256"/>
        <v>93.88</v>
      </c>
      <c r="J2107">
        <f t="shared" si="257"/>
        <v>95.38</v>
      </c>
      <c r="K2107">
        <f t="shared" si="260"/>
        <v>1.5</v>
      </c>
      <c r="L2107">
        <f t="shared" si="261"/>
        <v>91.63</v>
      </c>
      <c r="M2107">
        <f t="shared" si="262"/>
        <v>96.88</v>
      </c>
      <c r="N2107" t="str">
        <f t="shared" si="263"/>
        <v xml:space="preserve"> </v>
      </c>
      <c r="O2107">
        <f t="shared" si="258"/>
        <v>8.01</v>
      </c>
      <c r="P2107">
        <f t="shared" si="259"/>
        <v>9.51</v>
      </c>
    </row>
    <row r="2108" spans="1:16">
      <c r="A2108" s="27" t="s">
        <v>107</v>
      </c>
      <c r="B2108" s="27" t="s">
        <v>189</v>
      </c>
      <c r="C2108" s="27" t="s">
        <v>190</v>
      </c>
      <c r="D2108" s="28">
        <v>38718</v>
      </c>
      <c r="E2108" s="27">
        <v>103.39</v>
      </c>
      <c r="F2108" s="27" t="s">
        <v>229</v>
      </c>
      <c r="G2108" s="27">
        <v>10.8</v>
      </c>
      <c r="H2108" s="36">
        <v>92.59</v>
      </c>
      <c r="I2108">
        <f t="shared" si="256"/>
        <v>93.88</v>
      </c>
      <c r="J2108">
        <f t="shared" si="257"/>
        <v>95.38</v>
      </c>
      <c r="K2108">
        <f t="shared" si="260"/>
        <v>1.5</v>
      </c>
      <c r="L2108">
        <f t="shared" si="261"/>
        <v>91.63</v>
      </c>
      <c r="M2108">
        <f t="shared" si="262"/>
        <v>96.88</v>
      </c>
      <c r="N2108" t="str">
        <f t="shared" si="263"/>
        <v xml:space="preserve"> </v>
      </c>
      <c r="O2108">
        <f t="shared" si="258"/>
        <v>8.01</v>
      </c>
      <c r="P2108">
        <f t="shared" si="259"/>
        <v>9.51</v>
      </c>
    </row>
    <row r="2109" spans="1:16">
      <c r="A2109" s="27" t="s">
        <v>107</v>
      </c>
      <c r="B2109" s="27" t="s">
        <v>189</v>
      </c>
      <c r="C2109" s="27" t="s">
        <v>190</v>
      </c>
      <c r="D2109" s="28">
        <v>38749</v>
      </c>
      <c r="E2109" s="27">
        <v>103.39</v>
      </c>
      <c r="F2109" s="27" t="s">
        <v>229</v>
      </c>
      <c r="G2109" s="27">
        <v>10.8</v>
      </c>
      <c r="H2109" s="36">
        <v>92.59</v>
      </c>
      <c r="I2109">
        <f t="shared" si="256"/>
        <v>93.88</v>
      </c>
      <c r="J2109">
        <f t="shared" si="257"/>
        <v>95.38</v>
      </c>
      <c r="K2109">
        <f t="shared" si="260"/>
        <v>1.5</v>
      </c>
      <c r="L2109">
        <f t="shared" si="261"/>
        <v>91.63</v>
      </c>
      <c r="M2109">
        <f t="shared" si="262"/>
        <v>96.88</v>
      </c>
      <c r="N2109" t="str">
        <f t="shared" si="263"/>
        <v xml:space="preserve"> </v>
      </c>
      <c r="O2109">
        <f t="shared" si="258"/>
        <v>8.01</v>
      </c>
      <c r="P2109">
        <f t="shared" si="259"/>
        <v>9.51</v>
      </c>
    </row>
    <row r="2110" spans="1:16">
      <c r="A2110" s="27" t="s">
        <v>107</v>
      </c>
      <c r="B2110" s="27" t="s">
        <v>189</v>
      </c>
      <c r="C2110" s="27" t="s">
        <v>190</v>
      </c>
      <c r="D2110" s="28">
        <v>38777</v>
      </c>
      <c r="E2110" s="27">
        <v>103.39</v>
      </c>
      <c r="F2110" s="27" t="s">
        <v>229</v>
      </c>
      <c r="G2110" s="27">
        <v>10.6</v>
      </c>
      <c r="H2110" s="36">
        <v>92.79</v>
      </c>
      <c r="I2110">
        <f t="shared" si="256"/>
        <v>93.88</v>
      </c>
      <c r="J2110">
        <f t="shared" si="257"/>
        <v>95.38</v>
      </c>
      <c r="K2110">
        <f t="shared" si="260"/>
        <v>1.5</v>
      </c>
      <c r="L2110">
        <f t="shared" si="261"/>
        <v>91.63</v>
      </c>
      <c r="M2110">
        <f t="shared" si="262"/>
        <v>96.88</v>
      </c>
      <c r="N2110" t="str">
        <f t="shared" si="263"/>
        <v xml:space="preserve"> </v>
      </c>
      <c r="O2110">
        <f t="shared" si="258"/>
        <v>8.01</v>
      </c>
      <c r="P2110">
        <f t="shared" si="259"/>
        <v>9.51</v>
      </c>
    </row>
    <row r="2111" spans="1:16">
      <c r="A2111" s="27" t="s">
        <v>107</v>
      </c>
      <c r="B2111" s="27" t="s">
        <v>189</v>
      </c>
      <c r="C2111" s="27" t="s">
        <v>190</v>
      </c>
      <c r="D2111" s="28">
        <v>38808</v>
      </c>
      <c r="E2111" s="27">
        <v>103.39</v>
      </c>
      <c r="F2111" s="27" t="s">
        <v>229</v>
      </c>
      <c r="G2111" s="27">
        <v>11</v>
      </c>
      <c r="H2111" s="36">
        <v>92.39</v>
      </c>
      <c r="I2111">
        <f t="shared" si="256"/>
        <v>93.88</v>
      </c>
      <c r="J2111">
        <f t="shared" si="257"/>
        <v>95.38</v>
      </c>
      <c r="K2111">
        <f t="shared" si="260"/>
        <v>1.5</v>
      </c>
      <c r="L2111">
        <f t="shared" si="261"/>
        <v>91.63</v>
      </c>
      <c r="M2111">
        <f t="shared" si="262"/>
        <v>96.88</v>
      </c>
      <c r="N2111" t="str">
        <f t="shared" si="263"/>
        <v xml:space="preserve"> </v>
      </c>
      <c r="O2111">
        <f t="shared" si="258"/>
        <v>8.01</v>
      </c>
      <c r="P2111">
        <f t="shared" si="259"/>
        <v>9.51</v>
      </c>
    </row>
    <row r="2112" spans="1:16">
      <c r="A2112" s="27" t="s">
        <v>107</v>
      </c>
      <c r="B2112" s="27" t="s">
        <v>189</v>
      </c>
      <c r="C2112" s="27" t="s">
        <v>190</v>
      </c>
      <c r="D2112" s="28">
        <v>38838</v>
      </c>
      <c r="E2112" s="27">
        <v>103.39</v>
      </c>
      <c r="F2112" s="27" t="s">
        <v>229</v>
      </c>
      <c r="G2112" s="27">
        <v>10.7</v>
      </c>
      <c r="H2112" s="36">
        <v>92.69</v>
      </c>
      <c r="I2112">
        <f t="shared" si="256"/>
        <v>93.88</v>
      </c>
      <c r="J2112">
        <f t="shared" si="257"/>
        <v>95.38</v>
      </c>
      <c r="K2112">
        <f t="shared" si="260"/>
        <v>1.5</v>
      </c>
      <c r="L2112">
        <f t="shared" si="261"/>
        <v>91.63</v>
      </c>
      <c r="M2112">
        <f t="shared" si="262"/>
        <v>96.88</v>
      </c>
      <c r="N2112" t="str">
        <f t="shared" si="263"/>
        <v xml:space="preserve"> </v>
      </c>
      <c r="O2112">
        <f t="shared" si="258"/>
        <v>8.01</v>
      </c>
      <c r="P2112">
        <f t="shared" si="259"/>
        <v>9.51</v>
      </c>
    </row>
    <row r="2113" spans="1:16">
      <c r="A2113" s="27" t="s">
        <v>107</v>
      </c>
      <c r="B2113" s="27" t="s">
        <v>189</v>
      </c>
      <c r="C2113" s="27" t="s">
        <v>190</v>
      </c>
      <c r="D2113" s="28">
        <v>38869</v>
      </c>
      <c r="E2113" s="27">
        <v>103.39</v>
      </c>
      <c r="F2113" s="27" t="s">
        <v>229</v>
      </c>
      <c r="G2113" s="27">
        <v>11.1</v>
      </c>
      <c r="H2113" s="36">
        <v>92.29</v>
      </c>
      <c r="I2113">
        <f t="shared" si="256"/>
        <v>93.88</v>
      </c>
      <c r="J2113">
        <f t="shared" si="257"/>
        <v>95.38</v>
      </c>
      <c r="K2113">
        <f t="shared" si="260"/>
        <v>1.5</v>
      </c>
      <c r="L2113">
        <f t="shared" si="261"/>
        <v>91.63</v>
      </c>
      <c r="M2113">
        <f t="shared" si="262"/>
        <v>96.88</v>
      </c>
      <c r="N2113" t="str">
        <f t="shared" si="263"/>
        <v xml:space="preserve"> </v>
      </c>
      <c r="O2113">
        <f t="shared" si="258"/>
        <v>8.01</v>
      </c>
      <c r="P2113">
        <f t="shared" si="259"/>
        <v>9.51</v>
      </c>
    </row>
    <row r="2114" spans="1:16">
      <c r="A2114" s="27" t="s">
        <v>107</v>
      </c>
      <c r="B2114" s="27" t="s">
        <v>189</v>
      </c>
      <c r="C2114" s="27" t="s">
        <v>190</v>
      </c>
      <c r="D2114" s="28">
        <v>38930</v>
      </c>
      <c r="E2114" s="27">
        <v>103.39</v>
      </c>
      <c r="F2114" s="27" t="s">
        <v>229</v>
      </c>
      <c r="G2114" s="27">
        <v>10.6</v>
      </c>
      <c r="H2114" s="36">
        <v>92.79</v>
      </c>
      <c r="I2114">
        <f t="shared" ref="I2114:I2177" si="264">+VLOOKUP($C2114,$S$2:$U$39, 2, TRUE)</f>
        <v>93.88</v>
      </c>
      <c r="J2114">
        <f t="shared" ref="J2114:J2177" si="265">+VLOOKUP($C2114,$S$2:$U$39, 3, TRUE)</f>
        <v>95.38</v>
      </c>
      <c r="K2114">
        <f t="shared" si="260"/>
        <v>1.5</v>
      </c>
      <c r="L2114">
        <f t="shared" si="261"/>
        <v>91.63</v>
      </c>
      <c r="M2114">
        <f t="shared" si="262"/>
        <v>96.88</v>
      </c>
      <c r="N2114" t="str">
        <f t="shared" si="263"/>
        <v xml:space="preserve"> </v>
      </c>
      <c r="O2114">
        <f t="shared" ref="O2114:O2177" si="266">+VLOOKUP($C2114,$S$2:$W$39, 4, TRUE)</f>
        <v>8.01</v>
      </c>
      <c r="P2114">
        <f t="shared" ref="P2114:P2177" si="267">+VLOOKUP($C2114,$S$2:$W$39, 5, TRUE)</f>
        <v>9.51</v>
      </c>
    </row>
    <row r="2115" spans="1:16">
      <c r="A2115" s="27" t="s">
        <v>107</v>
      </c>
      <c r="B2115" s="27" t="s">
        <v>189</v>
      </c>
      <c r="C2115" s="27" t="s">
        <v>190</v>
      </c>
      <c r="D2115" s="28">
        <v>38991</v>
      </c>
      <c r="E2115" s="27">
        <v>103.39</v>
      </c>
      <c r="F2115" s="27" t="s">
        <v>229</v>
      </c>
      <c r="G2115" s="27">
        <v>10.199999999999999</v>
      </c>
      <c r="H2115" s="36">
        <v>93.19</v>
      </c>
      <c r="I2115">
        <f t="shared" si="264"/>
        <v>93.88</v>
      </c>
      <c r="J2115">
        <f t="shared" si="265"/>
        <v>95.38</v>
      </c>
      <c r="K2115">
        <f t="shared" ref="K2115:K2178" si="268">+J2115-I2115</f>
        <v>1.5</v>
      </c>
      <c r="L2115">
        <f t="shared" ref="L2115:L2178" si="269">+I2115-K2115*1.5</f>
        <v>91.63</v>
      </c>
      <c r="M2115">
        <f t="shared" ref="M2115:M2178" si="270">+J2115+K2115*1</f>
        <v>96.88</v>
      </c>
      <c r="N2115" t="str">
        <f t="shared" ref="N2115:N2178" si="271">+IF(OR(H2115&lt;L2115, H2115&gt;M2115), "OUTLIER", " ")</f>
        <v xml:space="preserve"> </v>
      </c>
      <c r="O2115">
        <f t="shared" si="266"/>
        <v>8.01</v>
      </c>
      <c r="P2115">
        <f t="shared" si="267"/>
        <v>9.51</v>
      </c>
    </row>
    <row r="2116" spans="1:16">
      <c r="A2116" s="27" t="s">
        <v>107</v>
      </c>
      <c r="B2116" s="27" t="s">
        <v>189</v>
      </c>
      <c r="C2116" s="27" t="s">
        <v>190</v>
      </c>
      <c r="D2116" s="28">
        <v>39052</v>
      </c>
      <c r="E2116" s="27">
        <v>103.39</v>
      </c>
      <c r="F2116" s="27" t="s">
        <v>229</v>
      </c>
      <c r="G2116" s="27">
        <v>9.5</v>
      </c>
      <c r="H2116" s="36">
        <v>93.89</v>
      </c>
      <c r="I2116">
        <f t="shared" si="264"/>
        <v>93.88</v>
      </c>
      <c r="J2116">
        <f t="shared" si="265"/>
        <v>95.38</v>
      </c>
      <c r="K2116">
        <f t="shared" si="268"/>
        <v>1.5</v>
      </c>
      <c r="L2116">
        <f t="shared" si="269"/>
        <v>91.63</v>
      </c>
      <c r="M2116">
        <f t="shared" si="270"/>
        <v>96.88</v>
      </c>
      <c r="N2116" t="str">
        <f t="shared" si="271"/>
        <v xml:space="preserve"> </v>
      </c>
      <c r="O2116">
        <f t="shared" si="266"/>
        <v>8.01</v>
      </c>
      <c r="P2116">
        <f t="shared" si="267"/>
        <v>9.51</v>
      </c>
    </row>
    <row r="2117" spans="1:16">
      <c r="A2117" s="27" t="s">
        <v>107</v>
      </c>
      <c r="B2117" s="27" t="s">
        <v>189</v>
      </c>
      <c r="C2117" s="27" t="s">
        <v>190</v>
      </c>
      <c r="D2117" s="28">
        <v>39083</v>
      </c>
      <c r="E2117" s="27">
        <v>103.39</v>
      </c>
      <c r="F2117" s="27" t="s">
        <v>229</v>
      </c>
      <c r="G2117" s="27">
        <v>10.199999999999999</v>
      </c>
      <c r="H2117" s="36">
        <v>93.19</v>
      </c>
      <c r="I2117">
        <f t="shared" si="264"/>
        <v>93.88</v>
      </c>
      <c r="J2117">
        <f t="shared" si="265"/>
        <v>95.38</v>
      </c>
      <c r="K2117">
        <f t="shared" si="268"/>
        <v>1.5</v>
      </c>
      <c r="L2117">
        <f t="shared" si="269"/>
        <v>91.63</v>
      </c>
      <c r="M2117">
        <f t="shared" si="270"/>
        <v>96.88</v>
      </c>
      <c r="N2117" t="str">
        <f t="shared" si="271"/>
        <v xml:space="preserve"> </v>
      </c>
      <c r="O2117">
        <f t="shared" si="266"/>
        <v>8.01</v>
      </c>
      <c r="P2117">
        <f t="shared" si="267"/>
        <v>9.51</v>
      </c>
    </row>
    <row r="2118" spans="1:16">
      <c r="A2118" s="27" t="s">
        <v>107</v>
      </c>
      <c r="B2118" s="27" t="s">
        <v>189</v>
      </c>
      <c r="C2118" s="27" t="s">
        <v>190</v>
      </c>
      <c r="D2118" s="28">
        <v>39142</v>
      </c>
      <c r="E2118" s="27">
        <v>103.39</v>
      </c>
      <c r="F2118" s="27" t="s">
        <v>229</v>
      </c>
      <c r="G2118" s="27">
        <v>10.4</v>
      </c>
      <c r="H2118" s="36">
        <v>92.99</v>
      </c>
      <c r="I2118">
        <f t="shared" si="264"/>
        <v>93.88</v>
      </c>
      <c r="J2118">
        <f t="shared" si="265"/>
        <v>95.38</v>
      </c>
      <c r="K2118">
        <f t="shared" si="268"/>
        <v>1.5</v>
      </c>
      <c r="L2118">
        <f t="shared" si="269"/>
        <v>91.63</v>
      </c>
      <c r="M2118">
        <f t="shared" si="270"/>
        <v>96.88</v>
      </c>
      <c r="N2118" t="str">
        <f t="shared" si="271"/>
        <v xml:space="preserve"> </v>
      </c>
      <c r="O2118">
        <f t="shared" si="266"/>
        <v>8.01</v>
      </c>
      <c r="P2118">
        <f t="shared" si="267"/>
        <v>9.51</v>
      </c>
    </row>
    <row r="2119" spans="1:16">
      <c r="A2119" s="27" t="s">
        <v>107</v>
      </c>
      <c r="B2119" s="27" t="s">
        <v>189</v>
      </c>
      <c r="C2119" s="27" t="s">
        <v>190</v>
      </c>
      <c r="D2119" s="28">
        <v>39173</v>
      </c>
      <c r="E2119" s="27">
        <v>103.39</v>
      </c>
      <c r="F2119" s="27" t="s">
        <v>229</v>
      </c>
      <c r="G2119" s="27">
        <v>11</v>
      </c>
      <c r="H2119" s="36">
        <v>92.39</v>
      </c>
      <c r="I2119">
        <f t="shared" si="264"/>
        <v>93.88</v>
      </c>
      <c r="J2119">
        <f t="shared" si="265"/>
        <v>95.38</v>
      </c>
      <c r="K2119">
        <f t="shared" si="268"/>
        <v>1.5</v>
      </c>
      <c r="L2119">
        <f t="shared" si="269"/>
        <v>91.63</v>
      </c>
      <c r="M2119">
        <f t="shared" si="270"/>
        <v>96.88</v>
      </c>
      <c r="N2119" t="str">
        <f t="shared" si="271"/>
        <v xml:space="preserve"> </v>
      </c>
      <c r="O2119">
        <f t="shared" si="266"/>
        <v>8.01</v>
      </c>
      <c r="P2119">
        <f t="shared" si="267"/>
        <v>9.51</v>
      </c>
    </row>
    <row r="2120" spans="1:16">
      <c r="A2120" s="27" t="s">
        <v>107</v>
      </c>
      <c r="B2120" s="27" t="s">
        <v>189</v>
      </c>
      <c r="C2120" s="27" t="s">
        <v>190</v>
      </c>
      <c r="D2120" s="28">
        <v>39203</v>
      </c>
      <c r="E2120" s="27">
        <v>103.39</v>
      </c>
      <c r="F2120" s="27" t="s">
        <v>229</v>
      </c>
      <c r="G2120" s="27">
        <v>10.8</v>
      </c>
      <c r="H2120" s="36">
        <v>92.59</v>
      </c>
      <c r="I2120">
        <f t="shared" si="264"/>
        <v>93.88</v>
      </c>
      <c r="J2120">
        <f t="shared" si="265"/>
        <v>95.38</v>
      </c>
      <c r="K2120">
        <f t="shared" si="268"/>
        <v>1.5</v>
      </c>
      <c r="L2120">
        <f t="shared" si="269"/>
        <v>91.63</v>
      </c>
      <c r="M2120">
        <f t="shared" si="270"/>
        <v>96.88</v>
      </c>
      <c r="N2120" t="str">
        <f t="shared" si="271"/>
        <v xml:space="preserve"> </v>
      </c>
      <c r="O2120">
        <f t="shared" si="266"/>
        <v>8.01</v>
      </c>
      <c r="P2120">
        <f t="shared" si="267"/>
        <v>9.51</v>
      </c>
    </row>
    <row r="2121" spans="1:16">
      <c r="A2121" s="27" t="s">
        <v>107</v>
      </c>
      <c r="B2121" s="27" t="s">
        <v>189</v>
      </c>
      <c r="C2121" s="27" t="s">
        <v>190</v>
      </c>
      <c r="D2121" s="28">
        <v>39234</v>
      </c>
      <c r="E2121" s="27">
        <v>103.39</v>
      </c>
      <c r="F2121" s="27" t="s">
        <v>229</v>
      </c>
      <c r="G2121" s="27">
        <v>11.7</v>
      </c>
      <c r="H2121" s="36">
        <v>91.69</v>
      </c>
      <c r="I2121">
        <f t="shared" si="264"/>
        <v>93.88</v>
      </c>
      <c r="J2121">
        <f t="shared" si="265"/>
        <v>95.38</v>
      </c>
      <c r="K2121">
        <f t="shared" si="268"/>
        <v>1.5</v>
      </c>
      <c r="L2121">
        <f t="shared" si="269"/>
        <v>91.63</v>
      </c>
      <c r="M2121">
        <f t="shared" si="270"/>
        <v>96.88</v>
      </c>
      <c r="N2121" t="str">
        <f t="shared" si="271"/>
        <v xml:space="preserve"> </v>
      </c>
      <c r="O2121">
        <f t="shared" si="266"/>
        <v>8.01</v>
      </c>
      <c r="P2121">
        <f t="shared" si="267"/>
        <v>9.51</v>
      </c>
    </row>
    <row r="2122" spans="1:16">
      <c r="A2122" s="27" t="s">
        <v>107</v>
      </c>
      <c r="B2122" s="27" t="s">
        <v>189</v>
      </c>
      <c r="C2122" s="27" t="s">
        <v>190</v>
      </c>
      <c r="D2122" s="28">
        <v>39295</v>
      </c>
      <c r="E2122" s="27">
        <v>103.39</v>
      </c>
      <c r="F2122" s="27" t="s">
        <v>229</v>
      </c>
      <c r="G2122" s="27">
        <v>9.8000000000000007</v>
      </c>
      <c r="H2122" s="36">
        <v>93.59</v>
      </c>
      <c r="I2122">
        <f t="shared" si="264"/>
        <v>93.88</v>
      </c>
      <c r="J2122">
        <f t="shared" si="265"/>
        <v>95.38</v>
      </c>
      <c r="K2122">
        <f t="shared" si="268"/>
        <v>1.5</v>
      </c>
      <c r="L2122">
        <f t="shared" si="269"/>
        <v>91.63</v>
      </c>
      <c r="M2122">
        <f t="shared" si="270"/>
        <v>96.88</v>
      </c>
      <c r="N2122" t="str">
        <f t="shared" si="271"/>
        <v xml:space="preserve"> </v>
      </c>
      <c r="O2122">
        <f t="shared" si="266"/>
        <v>8.01</v>
      </c>
      <c r="P2122">
        <f t="shared" si="267"/>
        <v>9.51</v>
      </c>
    </row>
    <row r="2123" spans="1:16">
      <c r="A2123" s="27" t="s">
        <v>107</v>
      </c>
      <c r="B2123" s="27" t="s">
        <v>189</v>
      </c>
      <c r="C2123" s="27" t="s">
        <v>190</v>
      </c>
      <c r="D2123" s="28">
        <v>39326</v>
      </c>
      <c r="E2123" s="27">
        <v>103.39</v>
      </c>
      <c r="F2123" s="27" t="s">
        <v>229</v>
      </c>
      <c r="G2123" s="27">
        <v>9.5</v>
      </c>
      <c r="H2123" s="36">
        <v>93.89</v>
      </c>
      <c r="I2123">
        <f t="shared" si="264"/>
        <v>93.88</v>
      </c>
      <c r="J2123">
        <f t="shared" si="265"/>
        <v>95.38</v>
      </c>
      <c r="K2123">
        <f t="shared" si="268"/>
        <v>1.5</v>
      </c>
      <c r="L2123">
        <f t="shared" si="269"/>
        <v>91.63</v>
      </c>
      <c r="M2123">
        <f t="shared" si="270"/>
        <v>96.88</v>
      </c>
      <c r="N2123" t="str">
        <f t="shared" si="271"/>
        <v xml:space="preserve"> </v>
      </c>
      <c r="O2123">
        <f t="shared" si="266"/>
        <v>8.01</v>
      </c>
      <c r="P2123">
        <f t="shared" si="267"/>
        <v>9.51</v>
      </c>
    </row>
    <row r="2124" spans="1:16">
      <c r="A2124" s="27" t="s">
        <v>107</v>
      </c>
      <c r="B2124" s="27" t="s">
        <v>189</v>
      </c>
      <c r="C2124" s="27" t="s">
        <v>190</v>
      </c>
      <c r="D2124" s="28">
        <v>39356</v>
      </c>
      <c r="E2124" s="27">
        <v>103.39</v>
      </c>
      <c r="F2124" s="27" t="s">
        <v>229</v>
      </c>
      <c r="G2124" s="27">
        <v>9.4</v>
      </c>
      <c r="H2124" s="36">
        <v>93.99</v>
      </c>
      <c r="I2124">
        <f t="shared" si="264"/>
        <v>93.88</v>
      </c>
      <c r="J2124">
        <f t="shared" si="265"/>
        <v>95.38</v>
      </c>
      <c r="K2124">
        <f t="shared" si="268"/>
        <v>1.5</v>
      </c>
      <c r="L2124">
        <f t="shared" si="269"/>
        <v>91.63</v>
      </c>
      <c r="M2124">
        <f t="shared" si="270"/>
        <v>96.88</v>
      </c>
      <c r="N2124" t="str">
        <f t="shared" si="271"/>
        <v xml:space="preserve"> </v>
      </c>
      <c r="O2124">
        <f t="shared" si="266"/>
        <v>8.01</v>
      </c>
      <c r="P2124">
        <f t="shared" si="267"/>
        <v>9.51</v>
      </c>
    </row>
    <row r="2125" spans="1:16">
      <c r="A2125" s="27" t="s">
        <v>107</v>
      </c>
      <c r="B2125" s="27" t="s">
        <v>189</v>
      </c>
      <c r="C2125" s="27" t="s">
        <v>190</v>
      </c>
      <c r="D2125" s="28">
        <v>39387</v>
      </c>
      <c r="E2125" s="27">
        <v>103.39</v>
      </c>
      <c r="F2125" s="27" t="s">
        <v>229</v>
      </c>
      <c r="G2125" s="27">
        <v>9.6999999999999993</v>
      </c>
      <c r="H2125" s="36">
        <v>93.69</v>
      </c>
      <c r="I2125">
        <f t="shared" si="264"/>
        <v>93.88</v>
      </c>
      <c r="J2125">
        <f t="shared" si="265"/>
        <v>95.38</v>
      </c>
      <c r="K2125">
        <f t="shared" si="268"/>
        <v>1.5</v>
      </c>
      <c r="L2125">
        <f t="shared" si="269"/>
        <v>91.63</v>
      </c>
      <c r="M2125">
        <f t="shared" si="270"/>
        <v>96.88</v>
      </c>
      <c r="N2125" t="str">
        <f t="shared" si="271"/>
        <v xml:space="preserve"> </v>
      </c>
      <c r="O2125">
        <f t="shared" si="266"/>
        <v>8.01</v>
      </c>
      <c r="P2125">
        <f t="shared" si="267"/>
        <v>9.51</v>
      </c>
    </row>
    <row r="2126" spans="1:16">
      <c r="A2126" s="27" t="s">
        <v>107</v>
      </c>
      <c r="B2126" s="27" t="s">
        <v>189</v>
      </c>
      <c r="C2126" s="27" t="s">
        <v>190</v>
      </c>
      <c r="D2126" s="28">
        <v>39417</v>
      </c>
      <c r="E2126" s="27">
        <v>103.39</v>
      </c>
      <c r="F2126" s="27" t="s">
        <v>229</v>
      </c>
      <c r="G2126" s="27">
        <v>9.6</v>
      </c>
      <c r="H2126" s="36">
        <v>93.79</v>
      </c>
      <c r="I2126">
        <f t="shared" si="264"/>
        <v>93.88</v>
      </c>
      <c r="J2126">
        <f t="shared" si="265"/>
        <v>95.38</v>
      </c>
      <c r="K2126">
        <f t="shared" si="268"/>
        <v>1.5</v>
      </c>
      <c r="L2126">
        <f t="shared" si="269"/>
        <v>91.63</v>
      </c>
      <c r="M2126">
        <f t="shared" si="270"/>
        <v>96.88</v>
      </c>
      <c r="N2126" t="str">
        <f t="shared" si="271"/>
        <v xml:space="preserve"> </v>
      </c>
      <c r="O2126">
        <f t="shared" si="266"/>
        <v>8.01</v>
      </c>
      <c r="P2126">
        <f t="shared" si="267"/>
        <v>9.51</v>
      </c>
    </row>
    <row r="2127" spans="1:16">
      <c r="A2127" s="27" t="s">
        <v>107</v>
      </c>
      <c r="B2127" s="27" t="s">
        <v>189</v>
      </c>
      <c r="C2127" s="27" t="s">
        <v>190</v>
      </c>
      <c r="D2127" s="28">
        <v>39448</v>
      </c>
      <c r="E2127" s="27">
        <v>103.39</v>
      </c>
      <c r="F2127" s="27" t="s">
        <v>229</v>
      </c>
      <c r="G2127" s="27">
        <v>10.1</v>
      </c>
      <c r="H2127" s="36">
        <v>93.29</v>
      </c>
      <c r="I2127">
        <f t="shared" si="264"/>
        <v>93.88</v>
      </c>
      <c r="J2127">
        <f t="shared" si="265"/>
        <v>95.38</v>
      </c>
      <c r="K2127">
        <f t="shared" si="268"/>
        <v>1.5</v>
      </c>
      <c r="L2127">
        <f t="shared" si="269"/>
        <v>91.63</v>
      </c>
      <c r="M2127">
        <f t="shared" si="270"/>
        <v>96.88</v>
      </c>
      <c r="N2127" t="str">
        <f t="shared" si="271"/>
        <v xml:space="preserve"> </v>
      </c>
      <c r="O2127">
        <f t="shared" si="266"/>
        <v>8.01</v>
      </c>
      <c r="P2127">
        <f t="shared" si="267"/>
        <v>9.51</v>
      </c>
    </row>
    <row r="2128" spans="1:16">
      <c r="A2128" s="27" t="s">
        <v>107</v>
      </c>
      <c r="B2128" s="27" t="s">
        <v>189</v>
      </c>
      <c r="C2128" s="27" t="s">
        <v>190</v>
      </c>
      <c r="D2128" s="28">
        <v>39479</v>
      </c>
      <c r="E2128" s="27">
        <v>103.39</v>
      </c>
      <c r="F2128" s="27" t="s">
        <v>229</v>
      </c>
      <c r="G2128" s="27">
        <v>10</v>
      </c>
      <c r="H2128" s="36">
        <v>93.39</v>
      </c>
      <c r="I2128">
        <f t="shared" si="264"/>
        <v>93.88</v>
      </c>
      <c r="J2128">
        <f t="shared" si="265"/>
        <v>95.38</v>
      </c>
      <c r="K2128">
        <f t="shared" si="268"/>
        <v>1.5</v>
      </c>
      <c r="L2128">
        <f t="shared" si="269"/>
        <v>91.63</v>
      </c>
      <c r="M2128">
        <f t="shared" si="270"/>
        <v>96.88</v>
      </c>
      <c r="N2128" t="str">
        <f t="shared" si="271"/>
        <v xml:space="preserve"> </v>
      </c>
      <c r="O2128">
        <f t="shared" si="266"/>
        <v>8.01</v>
      </c>
      <c r="P2128">
        <f t="shared" si="267"/>
        <v>9.51</v>
      </c>
    </row>
    <row r="2129" spans="1:16">
      <c r="A2129" s="27" t="s">
        <v>107</v>
      </c>
      <c r="B2129" s="27" t="s">
        <v>189</v>
      </c>
      <c r="C2129" s="27" t="s">
        <v>190</v>
      </c>
      <c r="D2129" s="28">
        <v>39508</v>
      </c>
      <c r="E2129" s="27">
        <v>103.39</v>
      </c>
      <c r="F2129" s="27" t="s">
        <v>229</v>
      </c>
      <c r="G2129" s="27">
        <v>10.6</v>
      </c>
      <c r="H2129" s="36">
        <v>92.79</v>
      </c>
      <c r="I2129">
        <f t="shared" si="264"/>
        <v>93.88</v>
      </c>
      <c r="J2129">
        <f t="shared" si="265"/>
        <v>95.38</v>
      </c>
      <c r="K2129">
        <f t="shared" si="268"/>
        <v>1.5</v>
      </c>
      <c r="L2129">
        <f t="shared" si="269"/>
        <v>91.63</v>
      </c>
      <c r="M2129">
        <f t="shared" si="270"/>
        <v>96.88</v>
      </c>
      <c r="N2129" t="str">
        <f t="shared" si="271"/>
        <v xml:space="preserve"> </v>
      </c>
      <c r="O2129">
        <f t="shared" si="266"/>
        <v>8.01</v>
      </c>
      <c r="P2129">
        <f t="shared" si="267"/>
        <v>9.51</v>
      </c>
    </row>
    <row r="2130" spans="1:16">
      <c r="A2130" s="27" t="s">
        <v>107</v>
      </c>
      <c r="B2130" s="27" t="s">
        <v>189</v>
      </c>
      <c r="C2130" s="27" t="s">
        <v>190</v>
      </c>
      <c r="D2130" s="28">
        <v>39828</v>
      </c>
      <c r="E2130" s="27">
        <v>103.39</v>
      </c>
      <c r="F2130" s="27" t="s">
        <v>229</v>
      </c>
      <c r="G2130" s="27">
        <v>9.02</v>
      </c>
      <c r="H2130" s="36">
        <v>94.37</v>
      </c>
      <c r="I2130">
        <f t="shared" si="264"/>
        <v>93.88</v>
      </c>
      <c r="J2130">
        <f t="shared" si="265"/>
        <v>95.38</v>
      </c>
      <c r="K2130">
        <f t="shared" si="268"/>
        <v>1.5</v>
      </c>
      <c r="L2130">
        <f t="shared" si="269"/>
        <v>91.63</v>
      </c>
      <c r="M2130">
        <f t="shared" si="270"/>
        <v>96.88</v>
      </c>
      <c r="N2130" t="str">
        <f t="shared" si="271"/>
        <v xml:space="preserve"> </v>
      </c>
      <c r="O2130">
        <f t="shared" si="266"/>
        <v>8.01</v>
      </c>
      <c r="P2130">
        <f t="shared" si="267"/>
        <v>9.51</v>
      </c>
    </row>
    <row r="2131" spans="1:16">
      <c r="A2131" s="27" t="s">
        <v>107</v>
      </c>
      <c r="B2131" s="27" t="s">
        <v>189</v>
      </c>
      <c r="C2131" s="27" t="s">
        <v>190</v>
      </c>
      <c r="D2131" s="28">
        <v>39859</v>
      </c>
      <c r="E2131" s="27">
        <v>103.39</v>
      </c>
      <c r="F2131" s="27" t="s">
        <v>229</v>
      </c>
      <c r="G2131" s="27">
        <v>9.3000000000000007</v>
      </c>
      <c r="H2131" s="36">
        <v>94.09</v>
      </c>
      <c r="I2131">
        <f t="shared" si="264"/>
        <v>93.88</v>
      </c>
      <c r="J2131">
        <f t="shared" si="265"/>
        <v>95.38</v>
      </c>
      <c r="K2131">
        <f t="shared" si="268"/>
        <v>1.5</v>
      </c>
      <c r="L2131">
        <f t="shared" si="269"/>
        <v>91.63</v>
      </c>
      <c r="M2131">
        <f t="shared" si="270"/>
        <v>96.88</v>
      </c>
      <c r="N2131" t="str">
        <f t="shared" si="271"/>
        <v xml:space="preserve"> </v>
      </c>
      <c r="O2131">
        <f t="shared" si="266"/>
        <v>8.01</v>
      </c>
      <c r="P2131">
        <f t="shared" si="267"/>
        <v>9.51</v>
      </c>
    </row>
    <row r="2132" spans="1:16">
      <c r="A2132" s="27" t="s">
        <v>107</v>
      </c>
      <c r="B2132" s="27" t="s">
        <v>189</v>
      </c>
      <c r="C2132" s="27" t="s">
        <v>190</v>
      </c>
      <c r="D2132" s="28">
        <v>39887</v>
      </c>
      <c r="E2132" s="27">
        <v>103.39</v>
      </c>
      <c r="F2132" s="27" t="s">
        <v>229</v>
      </c>
      <c r="G2132" s="27">
        <v>9.41</v>
      </c>
      <c r="H2132" s="36">
        <v>93.98</v>
      </c>
      <c r="I2132">
        <f t="shared" si="264"/>
        <v>93.88</v>
      </c>
      <c r="J2132">
        <f t="shared" si="265"/>
        <v>95.38</v>
      </c>
      <c r="K2132">
        <f t="shared" si="268"/>
        <v>1.5</v>
      </c>
      <c r="L2132">
        <f t="shared" si="269"/>
        <v>91.63</v>
      </c>
      <c r="M2132">
        <f t="shared" si="270"/>
        <v>96.88</v>
      </c>
      <c r="N2132" t="str">
        <f t="shared" si="271"/>
        <v xml:space="preserve"> </v>
      </c>
      <c r="O2132">
        <f t="shared" si="266"/>
        <v>8.01</v>
      </c>
      <c r="P2132">
        <f t="shared" si="267"/>
        <v>9.51</v>
      </c>
    </row>
    <row r="2133" spans="1:16">
      <c r="A2133" s="27" t="s">
        <v>107</v>
      </c>
      <c r="B2133" s="27" t="s">
        <v>189</v>
      </c>
      <c r="C2133" s="27" t="s">
        <v>190</v>
      </c>
      <c r="D2133" s="28">
        <v>39918</v>
      </c>
      <c r="E2133" s="27">
        <v>103.39</v>
      </c>
      <c r="F2133" s="27" t="s">
        <v>229</v>
      </c>
      <c r="G2133" s="27">
        <v>9.51</v>
      </c>
      <c r="H2133" s="36">
        <v>93.88</v>
      </c>
      <c r="I2133">
        <f t="shared" si="264"/>
        <v>93.88</v>
      </c>
      <c r="J2133">
        <f t="shared" si="265"/>
        <v>95.38</v>
      </c>
      <c r="K2133">
        <f t="shared" si="268"/>
        <v>1.5</v>
      </c>
      <c r="L2133">
        <f t="shared" si="269"/>
        <v>91.63</v>
      </c>
      <c r="M2133">
        <f t="shared" si="270"/>
        <v>96.88</v>
      </c>
      <c r="N2133" t="str">
        <f t="shared" si="271"/>
        <v xml:space="preserve"> </v>
      </c>
      <c r="O2133">
        <f t="shared" si="266"/>
        <v>8.01</v>
      </c>
      <c r="P2133">
        <f t="shared" si="267"/>
        <v>9.51</v>
      </c>
    </row>
    <row r="2134" spans="1:16">
      <c r="A2134" s="27" t="s">
        <v>107</v>
      </c>
      <c r="B2134" s="27" t="s">
        <v>189</v>
      </c>
      <c r="C2134" s="27" t="s">
        <v>190</v>
      </c>
      <c r="D2134" s="28">
        <v>39948</v>
      </c>
      <c r="E2134" s="27">
        <v>103.39</v>
      </c>
      <c r="F2134" s="27" t="s">
        <v>229</v>
      </c>
      <c r="G2134" s="27">
        <v>9.1</v>
      </c>
      <c r="H2134" s="36">
        <v>94.29</v>
      </c>
      <c r="I2134">
        <f t="shared" si="264"/>
        <v>93.88</v>
      </c>
      <c r="J2134">
        <f t="shared" si="265"/>
        <v>95.38</v>
      </c>
      <c r="K2134">
        <f t="shared" si="268"/>
        <v>1.5</v>
      </c>
      <c r="L2134">
        <f t="shared" si="269"/>
        <v>91.63</v>
      </c>
      <c r="M2134">
        <f t="shared" si="270"/>
        <v>96.88</v>
      </c>
      <c r="N2134" t="str">
        <f t="shared" si="271"/>
        <v xml:space="preserve"> </v>
      </c>
      <c r="O2134">
        <f t="shared" si="266"/>
        <v>8.01</v>
      </c>
      <c r="P2134">
        <f t="shared" si="267"/>
        <v>9.51</v>
      </c>
    </row>
    <row r="2135" spans="1:16">
      <c r="A2135" s="27" t="s">
        <v>107</v>
      </c>
      <c r="B2135" s="27" t="s">
        <v>189</v>
      </c>
      <c r="C2135" s="27" t="s">
        <v>190</v>
      </c>
      <c r="D2135" s="28">
        <v>39979</v>
      </c>
      <c r="E2135" s="27">
        <v>103.39</v>
      </c>
      <c r="F2135" s="27" t="s">
        <v>229</v>
      </c>
      <c r="G2135" s="27">
        <v>8.7899999999999991</v>
      </c>
      <c r="H2135" s="36">
        <v>94.6</v>
      </c>
      <c r="I2135">
        <f t="shared" si="264"/>
        <v>93.88</v>
      </c>
      <c r="J2135">
        <f t="shared" si="265"/>
        <v>95.38</v>
      </c>
      <c r="K2135">
        <f t="shared" si="268"/>
        <v>1.5</v>
      </c>
      <c r="L2135">
        <f t="shared" si="269"/>
        <v>91.63</v>
      </c>
      <c r="M2135">
        <f t="shared" si="270"/>
        <v>96.88</v>
      </c>
      <c r="N2135" t="str">
        <f t="shared" si="271"/>
        <v xml:space="preserve"> </v>
      </c>
      <c r="O2135">
        <f t="shared" si="266"/>
        <v>8.01</v>
      </c>
      <c r="P2135">
        <f t="shared" si="267"/>
        <v>9.51</v>
      </c>
    </row>
    <row r="2136" spans="1:16">
      <c r="A2136" s="27" t="s">
        <v>107</v>
      </c>
      <c r="B2136" s="27" t="s">
        <v>189</v>
      </c>
      <c r="C2136" s="27" t="s">
        <v>190</v>
      </c>
      <c r="D2136" s="28">
        <v>40009</v>
      </c>
      <c r="E2136" s="27">
        <v>103.39</v>
      </c>
      <c r="F2136" s="27" t="s">
        <v>229</v>
      </c>
      <c r="G2136" s="27">
        <v>8.68</v>
      </c>
      <c r="H2136" s="36">
        <v>94.71</v>
      </c>
      <c r="I2136">
        <f t="shared" si="264"/>
        <v>93.88</v>
      </c>
      <c r="J2136">
        <f t="shared" si="265"/>
        <v>95.38</v>
      </c>
      <c r="K2136">
        <f t="shared" si="268"/>
        <v>1.5</v>
      </c>
      <c r="L2136">
        <f t="shared" si="269"/>
        <v>91.63</v>
      </c>
      <c r="M2136">
        <f t="shared" si="270"/>
        <v>96.88</v>
      </c>
      <c r="N2136" t="str">
        <f t="shared" si="271"/>
        <v xml:space="preserve"> </v>
      </c>
      <c r="O2136">
        <f t="shared" si="266"/>
        <v>8.01</v>
      </c>
      <c r="P2136">
        <f t="shared" si="267"/>
        <v>9.51</v>
      </c>
    </row>
    <row r="2137" spans="1:16">
      <c r="A2137" s="27" t="s">
        <v>107</v>
      </c>
      <c r="B2137" s="27" t="s">
        <v>189</v>
      </c>
      <c r="C2137" s="27" t="s">
        <v>190</v>
      </c>
      <c r="D2137" s="28">
        <v>40071</v>
      </c>
      <c r="E2137" s="27">
        <v>103.39</v>
      </c>
      <c r="F2137" s="27" t="s">
        <v>229</v>
      </c>
      <c r="G2137" s="27">
        <v>9.16</v>
      </c>
      <c r="H2137" s="36">
        <v>94.23</v>
      </c>
      <c r="I2137">
        <f t="shared" si="264"/>
        <v>93.88</v>
      </c>
      <c r="J2137">
        <f t="shared" si="265"/>
        <v>95.38</v>
      </c>
      <c r="K2137">
        <f t="shared" si="268"/>
        <v>1.5</v>
      </c>
      <c r="L2137">
        <f t="shared" si="269"/>
        <v>91.63</v>
      </c>
      <c r="M2137">
        <f t="shared" si="270"/>
        <v>96.88</v>
      </c>
      <c r="N2137" t="str">
        <f t="shared" si="271"/>
        <v xml:space="preserve"> </v>
      </c>
      <c r="O2137">
        <f t="shared" si="266"/>
        <v>8.01</v>
      </c>
      <c r="P2137">
        <f t="shared" si="267"/>
        <v>9.51</v>
      </c>
    </row>
    <row r="2138" spans="1:16">
      <c r="A2138" s="27" t="s">
        <v>107</v>
      </c>
      <c r="B2138" s="27" t="s">
        <v>189</v>
      </c>
      <c r="C2138" s="27" t="s">
        <v>190</v>
      </c>
      <c r="D2138" s="28">
        <v>40101</v>
      </c>
      <c r="E2138" s="27">
        <v>103.39</v>
      </c>
      <c r="F2138" s="27" t="s">
        <v>229</v>
      </c>
      <c r="G2138" s="27">
        <v>9.2200000000000006</v>
      </c>
      <c r="H2138" s="36">
        <v>94.17</v>
      </c>
      <c r="I2138">
        <f t="shared" si="264"/>
        <v>93.88</v>
      </c>
      <c r="J2138">
        <f t="shared" si="265"/>
        <v>95.38</v>
      </c>
      <c r="K2138">
        <f t="shared" si="268"/>
        <v>1.5</v>
      </c>
      <c r="L2138">
        <f t="shared" si="269"/>
        <v>91.63</v>
      </c>
      <c r="M2138">
        <f t="shared" si="270"/>
        <v>96.88</v>
      </c>
      <c r="N2138" t="str">
        <f t="shared" si="271"/>
        <v xml:space="preserve"> </v>
      </c>
      <c r="O2138">
        <f t="shared" si="266"/>
        <v>8.01</v>
      </c>
      <c r="P2138">
        <f t="shared" si="267"/>
        <v>9.51</v>
      </c>
    </row>
    <row r="2139" spans="1:16">
      <c r="A2139" s="27" t="s">
        <v>107</v>
      </c>
      <c r="B2139" s="27" t="s">
        <v>189</v>
      </c>
      <c r="C2139" s="27" t="s">
        <v>190</v>
      </c>
      <c r="D2139" s="28">
        <v>40544</v>
      </c>
      <c r="E2139" s="27">
        <v>103.39</v>
      </c>
      <c r="F2139" s="27" t="s">
        <v>229</v>
      </c>
      <c r="G2139" s="27">
        <v>9.08</v>
      </c>
      <c r="H2139" s="36">
        <v>94.31</v>
      </c>
      <c r="I2139">
        <f t="shared" si="264"/>
        <v>93.88</v>
      </c>
      <c r="J2139">
        <f t="shared" si="265"/>
        <v>95.38</v>
      </c>
      <c r="K2139">
        <f t="shared" si="268"/>
        <v>1.5</v>
      </c>
      <c r="L2139">
        <f t="shared" si="269"/>
        <v>91.63</v>
      </c>
      <c r="M2139">
        <f t="shared" si="270"/>
        <v>96.88</v>
      </c>
      <c r="N2139" t="str">
        <f t="shared" si="271"/>
        <v xml:space="preserve"> </v>
      </c>
      <c r="O2139">
        <f t="shared" si="266"/>
        <v>8.01</v>
      </c>
      <c r="P2139">
        <f t="shared" si="267"/>
        <v>9.51</v>
      </c>
    </row>
    <row r="2140" spans="1:16">
      <c r="A2140" s="27" t="s">
        <v>107</v>
      </c>
      <c r="B2140" s="27" t="s">
        <v>189</v>
      </c>
      <c r="C2140" s="27" t="s">
        <v>190</v>
      </c>
      <c r="D2140" s="28">
        <v>40575</v>
      </c>
      <c r="E2140" s="27">
        <v>103.39</v>
      </c>
      <c r="F2140" s="27" t="s">
        <v>229</v>
      </c>
      <c r="G2140" s="27">
        <v>9.0299999999999994</v>
      </c>
      <c r="H2140" s="36">
        <v>94.36</v>
      </c>
      <c r="I2140">
        <f t="shared" si="264"/>
        <v>93.88</v>
      </c>
      <c r="J2140">
        <f t="shared" si="265"/>
        <v>95.38</v>
      </c>
      <c r="K2140">
        <f t="shared" si="268"/>
        <v>1.5</v>
      </c>
      <c r="L2140">
        <f t="shared" si="269"/>
        <v>91.63</v>
      </c>
      <c r="M2140">
        <f t="shared" si="270"/>
        <v>96.88</v>
      </c>
      <c r="N2140" t="str">
        <f t="shared" si="271"/>
        <v xml:space="preserve"> </v>
      </c>
      <c r="O2140">
        <f t="shared" si="266"/>
        <v>8.01</v>
      </c>
      <c r="P2140">
        <f t="shared" si="267"/>
        <v>9.51</v>
      </c>
    </row>
    <row r="2141" spans="1:16">
      <c r="A2141" s="27" t="s">
        <v>107</v>
      </c>
      <c r="B2141" s="27" t="s">
        <v>189</v>
      </c>
      <c r="C2141" s="27" t="s">
        <v>190</v>
      </c>
      <c r="D2141" s="28">
        <v>40603</v>
      </c>
      <c r="E2141" s="27">
        <v>103.39</v>
      </c>
      <c r="F2141" s="27" t="s">
        <v>229</v>
      </c>
      <c r="G2141" s="27">
        <v>8.9</v>
      </c>
      <c r="H2141" s="36">
        <v>94.49</v>
      </c>
      <c r="I2141">
        <f t="shared" si="264"/>
        <v>93.88</v>
      </c>
      <c r="J2141">
        <f t="shared" si="265"/>
        <v>95.38</v>
      </c>
      <c r="K2141">
        <f t="shared" si="268"/>
        <v>1.5</v>
      </c>
      <c r="L2141">
        <f t="shared" si="269"/>
        <v>91.63</v>
      </c>
      <c r="M2141">
        <f t="shared" si="270"/>
        <v>96.88</v>
      </c>
      <c r="N2141" t="str">
        <f t="shared" si="271"/>
        <v xml:space="preserve"> </v>
      </c>
      <c r="O2141">
        <f t="shared" si="266"/>
        <v>8.01</v>
      </c>
      <c r="P2141">
        <f t="shared" si="267"/>
        <v>9.51</v>
      </c>
    </row>
    <row r="2142" spans="1:16">
      <c r="A2142" s="27" t="s">
        <v>107</v>
      </c>
      <c r="B2142" s="27" t="s">
        <v>189</v>
      </c>
      <c r="C2142" s="27" t="s">
        <v>190</v>
      </c>
      <c r="D2142" s="28">
        <v>40634</v>
      </c>
      <c r="E2142" s="27">
        <v>103.39</v>
      </c>
      <c r="F2142" s="27" t="s">
        <v>229</v>
      </c>
      <c r="G2142" s="27">
        <v>8.85</v>
      </c>
      <c r="H2142" s="36">
        <v>94.54</v>
      </c>
      <c r="I2142">
        <f t="shared" si="264"/>
        <v>93.88</v>
      </c>
      <c r="J2142">
        <f t="shared" si="265"/>
        <v>95.38</v>
      </c>
      <c r="K2142">
        <f t="shared" si="268"/>
        <v>1.5</v>
      </c>
      <c r="L2142">
        <f t="shared" si="269"/>
        <v>91.63</v>
      </c>
      <c r="M2142">
        <f t="shared" si="270"/>
        <v>96.88</v>
      </c>
      <c r="N2142" t="str">
        <f t="shared" si="271"/>
        <v xml:space="preserve"> </v>
      </c>
      <c r="O2142">
        <f t="shared" si="266"/>
        <v>8.01</v>
      </c>
      <c r="P2142">
        <f t="shared" si="267"/>
        <v>9.51</v>
      </c>
    </row>
    <row r="2143" spans="1:16">
      <c r="A2143" s="27" t="s">
        <v>107</v>
      </c>
      <c r="B2143" s="27" t="s">
        <v>189</v>
      </c>
      <c r="C2143" s="27" t="s">
        <v>190</v>
      </c>
      <c r="D2143" s="28">
        <v>40664</v>
      </c>
      <c r="E2143" s="27">
        <v>103.39</v>
      </c>
      <c r="F2143" s="27" t="s">
        <v>229</v>
      </c>
      <c r="G2143" s="27">
        <v>9.0500000000000007</v>
      </c>
      <c r="H2143" s="36">
        <v>94.34</v>
      </c>
      <c r="I2143">
        <f t="shared" si="264"/>
        <v>93.88</v>
      </c>
      <c r="J2143">
        <f t="shared" si="265"/>
        <v>95.38</v>
      </c>
      <c r="K2143">
        <f t="shared" si="268"/>
        <v>1.5</v>
      </c>
      <c r="L2143">
        <f t="shared" si="269"/>
        <v>91.63</v>
      </c>
      <c r="M2143">
        <f t="shared" si="270"/>
        <v>96.88</v>
      </c>
      <c r="N2143" t="str">
        <f t="shared" si="271"/>
        <v xml:space="preserve"> </v>
      </c>
      <c r="O2143">
        <f t="shared" si="266"/>
        <v>8.01</v>
      </c>
      <c r="P2143">
        <f t="shared" si="267"/>
        <v>9.51</v>
      </c>
    </row>
    <row r="2144" spans="1:16">
      <c r="A2144" s="27" t="s">
        <v>107</v>
      </c>
      <c r="B2144" s="27" t="s">
        <v>189</v>
      </c>
      <c r="C2144" s="27" t="s">
        <v>190</v>
      </c>
      <c r="D2144" s="28">
        <v>40695</v>
      </c>
      <c r="E2144" s="27">
        <v>103.39</v>
      </c>
      <c r="F2144" s="27" t="s">
        <v>229</v>
      </c>
      <c r="G2144" s="27">
        <v>8.94</v>
      </c>
      <c r="H2144" s="36">
        <v>94.45</v>
      </c>
      <c r="I2144">
        <f t="shared" si="264"/>
        <v>93.88</v>
      </c>
      <c r="J2144">
        <f t="shared" si="265"/>
        <v>95.38</v>
      </c>
      <c r="K2144">
        <f t="shared" si="268"/>
        <v>1.5</v>
      </c>
      <c r="L2144">
        <f t="shared" si="269"/>
        <v>91.63</v>
      </c>
      <c r="M2144">
        <f t="shared" si="270"/>
        <v>96.88</v>
      </c>
      <c r="N2144" t="str">
        <f t="shared" si="271"/>
        <v xml:space="preserve"> </v>
      </c>
      <c r="O2144">
        <f t="shared" si="266"/>
        <v>8.01</v>
      </c>
      <c r="P2144">
        <f t="shared" si="267"/>
        <v>9.51</v>
      </c>
    </row>
    <row r="2145" spans="1:16">
      <c r="A2145" s="27" t="s">
        <v>107</v>
      </c>
      <c r="B2145" s="27" t="s">
        <v>189</v>
      </c>
      <c r="C2145" s="27" t="s">
        <v>190</v>
      </c>
      <c r="D2145" s="28">
        <v>40725</v>
      </c>
      <c r="E2145" s="27">
        <v>103.39</v>
      </c>
      <c r="F2145" s="27" t="s">
        <v>229</v>
      </c>
      <c r="G2145" s="27">
        <v>8.68</v>
      </c>
      <c r="H2145" s="36">
        <v>94.71</v>
      </c>
      <c r="I2145">
        <f t="shared" si="264"/>
        <v>93.88</v>
      </c>
      <c r="J2145">
        <f t="shared" si="265"/>
        <v>95.38</v>
      </c>
      <c r="K2145">
        <f t="shared" si="268"/>
        <v>1.5</v>
      </c>
      <c r="L2145">
        <f t="shared" si="269"/>
        <v>91.63</v>
      </c>
      <c r="M2145">
        <f t="shared" si="270"/>
        <v>96.88</v>
      </c>
      <c r="N2145" t="str">
        <f t="shared" si="271"/>
        <v xml:space="preserve"> </v>
      </c>
      <c r="O2145">
        <f t="shared" si="266"/>
        <v>8.01</v>
      </c>
      <c r="P2145">
        <f t="shared" si="267"/>
        <v>9.51</v>
      </c>
    </row>
    <row r="2146" spans="1:16">
      <c r="A2146" s="27" t="s">
        <v>107</v>
      </c>
      <c r="B2146" s="27" t="s">
        <v>189</v>
      </c>
      <c r="C2146" s="27" t="s">
        <v>190</v>
      </c>
      <c r="D2146" s="28">
        <v>40787</v>
      </c>
      <c r="E2146" s="27">
        <v>103.39</v>
      </c>
      <c r="F2146" s="27" t="s">
        <v>229</v>
      </c>
      <c r="G2146" s="27">
        <v>8.99</v>
      </c>
      <c r="H2146" s="36">
        <v>94.4</v>
      </c>
      <c r="I2146">
        <f t="shared" si="264"/>
        <v>93.88</v>
      </c>
      <c r="J2146">
        <f t="shared" si="265"/>
        <v>95.38</v>
      </c>
      <c r="K2146">
        <f t="shared" si="268"/>
        <v>1.5</v>
      </c>
      <c r="L2146">
        <f t="shared" si="269"/>
        <v>91.63</v>
      </c>
      <c r="M2146">
        <f t="shared" si="270"/>
        <v>96.88</v>
      </c>
      <c r="N2146" t="str">
        <f t="shared" si="271"/>
        <v xml:space="preserve"> </v>
      </c>
      <c r="O2146">
        <f t="shared" si="266"/>
        <v>8.01</v>
      </c>
      <c r="P2146">
        <f t="shared" si="267"/>
        <v>9.51</v>
      </c>
    </row>
    <row r="2147" spans="1:16">
      <c r="A2147" s="27" t="s">
        <v>107</v>
      </c>
      <c r="B2147" s="27" t="s">
        <v>189</v>
      </c>
      <c r="C2147" s="27" t="s">
        <v>190</v>
      </c>
      <c r="D2147" s="28">
        <v>40817</v>
      </c>
      <c r="E2147" s="27">
        <v>103.39</v>
      </c>
      <c r="F2147" s="27" t="s">
        <v>229</v>
      </c>
      <c r="G2147" s="27">
        <v>9.1300000000000008</v>
      </c>
      <c r="H2147" s="36">
        <v>94.26</v>
      </c>
      <c r="I2147">
        <f t="shared" si="264"/>
        <v>93.88</v>
      </c>
      <c r="J2147">
        <f t="shared" si="265"/>
        <v>95.38</v>
      </c>
      <c r="K2147">
        <f t="shared" si="268"/>
        <v>1.5</v>
      </c>
      <c r="L2147">
        <f t="shared" si="269"/>
        <v>91.63</v>
      </c>
      <c r="M2147">
        <f t="shared" si="270"/>
        <v>96.88</v>
      </c>
      <c r="N2147" t="str">
        <f t="shared" si="271"/>
        <v xml:space="preserve"> </v>
      </c>
      <c r="O2147">
        <f t="shared" si="266"/>
        <v>8.01</v>
      </c>
      <c r="P2147">
        <f t="shared" si="267"/>
        <v>9.51</v>
      </c>
    </row>
    <row r="2148" spans="1:16">
      <c r="A2148" s="27" t="s">
        <v>107</v>
      </c>
      <c r="B2148" s="27" t="s">
        <v>189</v>
      </c>
      <c r="C2148" s="27" t="s">
        <v>190</v>
      </c>
      <c r="D2148" s="28">
        <v>40848</v>
      </c>
      <c r="E2148" s="27">
        <v>103.39</v>
      </c>
      <c r="F2148" s="27" t="s">
        <v>229</v>
      </c>
      <c r="G2148" s="27">
        <v>9.34</v>
      </c>
      <c r="H2148" s="36">
        <v>94.05</v>
      </c>
      <c r="I2148">
        <f t="shared" si="264"/>
        <v>93.88</v>
      </c>
      <c r="J2148">
        <f t="shared" si="265"/>
        <v>95.38</v>
      </c>
      <c r="K2148">
        <f t="shared" si="268"/>
        <v>1.5</v>
      </c>
      <c r="L2148">
        <f t="shared" si="269"/>
        <v>91.63</v>
      </c>
      <c r="M2148">
        <f t="shared" si="270"/>
        <v>96.88</v>
      </c>
      <c r="N2148" t="str">
        <f t="shared" si="271"/>
        <v xml:space="preserve"> </v>
      </c>
      <c r="O2148">
        <f t="shared" si="266"/>
        <v>8.01</v>
      </c>
      <c r="P2148">
        <f t="shared" si="267"/>
        <v>9.51</v>
      </c>
    </row>
    <row r="2149" spans="1:16">
      <c r="A2149" s="27" t="s">
        <v>107</v>
      </c>
      <c r="B2149" s="27" t="s">
        <v>189</v>
      </c>
      <c r="C2149" s="27" t="s">
        <v>190</v>
      </c>
      <c r="D2149" s="28">
        <v>40878</v>
      </c>
      <c r="E2149" s="27">
        <v>103.39</v>
      </c>
      <c r="F2149" s="27" t="s">
        <v>229</v>
      </c>
      <c r="G2149" s="27">
        <v>8</v>
      </c>
      <c r="H2149" s="36">
        <v>95.39</v>
      </c>
      <c r="I2149">
        <f t="shared" si="264"/>
        <v>93.88</v>
      </c>
      <c r="J2149">
        <f t="shared" si="265"/>
        <v>95.38</v>
      </c>
      <c r="K2149">
        <f t="shared" si="268"/>
        <v>1.5</v>
      </c>
      <c r="L2149">
        <f t="shared" si="269"/>
        <v>91.63</v>
      </c>
      <c r="M2149">
        <f t="shared" si="270"/>
        <v>96.88</v>
      </c>
      <c r="N2149" t="str">
        <f t="shared" si="271"/>
        <v xml:space="preserve"> </v>
      </c>
      <c r="O2149">
        <f t="shared" si="266"/>
        <v>8.01</v>
      </c>
      <c r="P2149">
        <f t="shared" si="267"/>
        <v>9.51</v>
      </c>
    </row>
    <row r="2150" spans="1:16">
      <c r="A2150" s="27" t="s">
        <v>107</v>
      </c>
      <c r="B2150" s="27" t="s">
        <v>189</v>
      </c>
      <c r="C2150" s="27" t="s">
        <v>190</v>
      </c>
      <c r="D2150" s="28">
        <v>40909</v>
      </c>
      <c r="E2150" s="27">
        <v>103.39</v>
      </c>
      <c r="F2150" s="27" t="s">
        <v>229</v>
      </c>
      <c r="G2150" s="27">
        <v>8.7100000000000009</v>
      </c>
      <c r="H2150" s="36">
        <v>94.68</v>
      </c>
      <c r="I2150">
        <f t="shared" si="264"/>
        <v>93.88</v>
      </c>
      <c r="J2150">
        <f t="shared" si="265"/>
        <v>95.38</v>
      </c>
      <c r="K2150">
        <f t="shared" si="268"/>
        <v>1.5</v>
      </c>
      <c r="L2150">
        <f t="shared" si="269"/>
        <v>91.63</v>
      </c>
      <c r="M2150">
        <f t="shared" si="270"/>
        <v>96.88</v>
      </c>
      <c r="N2150" t="str">
        <f t="shared" si="271"/>
        <v xml:space="preserve"> </v>
      </c>
      <c r="O2150">
        <f t="shared" si="266"/>
        <v>8.01</v>
      </c>
      <c r="P2150">
        <f t="shared" si="267"/>
        <v>9.51</v>
      </c>
    </row>
    <row r="2151" spans="1:16">
      <c r="A2151" s="27" t="s">
        <v>107</v>
      </c>
      <c r="B2151" s="27" t="s">
        <v>189</v>
      </c>
      <c r="C2151" s="27" t="s">
        <v>190</v>
      </c>
      <c r="D2151" s="28">
        <v>40940</v>
      </c>
      <c r="E2151" s="27">
        <v>103.39</v>
      </c>
      <c r="F2151" s="27" t="s">
        <v>229</v>
      </c>
      <c r="G2151" s="27">
        <v>8.51</v>
      </c>
      <c r="H2151" s="36">
        <v>94.88</v>
      </c>
      <c r="I2151">
        <f t="shared" si="264"/>
        <v>93.88</v>
      </c>
      <c r="J2151">
        <f t="shared" si="265"/>
        <v>95.38</v>
      </c>
      <c r="K2151">
        <f t="shared" si="268"/>
        <v>1.5</v>
      </c>
      <c r="L2151">
        <f t="shared" si="269"/>
        <v>91.63</v>
      </c>
      <c r="M2151">
        <f t="shared" si="270"/>
        <v>96.88</v>
      </c>
      <c r="N2151" t="str">
        <f t="shared" si="271"/>
        <v xml:space="preserve"> </v>
      </c>
      <c r="O2151">
        <f t="shared" si="266"/>
        <v>8.01</v>
      </c>
      <c r="P2151">
        <f t="shared" si="267"/>
        <v>9.51</v>
      </c>
    </row>
    <row r="2152" spans="1:16">
      <c r="A2152" s="27" t="s">
        <v>107</v>
      </c>
      <c r="B2152" s="27" t="s">
        <v>189</v>
      </c>
      <c r="C2152" s="27" t="s">
        <v>190</v>
      </c>
      <c r="D2152" s="28">
        <v>40969</v>
      </c>
      <c r="E2152" s="27">
        <v>103.39</v>
      </c>
      <c r="F2152" s="27" t="s">
        <v>229</v>
      </c>
      <c r="G2152" s="27">
        <v>9.0299999999999994</v>
      </c>
      <c r="H2152" s="36">
        <v>94.36</v>
      </c>
      <c r="I2152">
        <f t="shared" si="264"/>
        <v>93.88</v>
      </c>
      <c r="J2152">
        <f t="shared" si="265"/>
        <v>95.38</v>
      </c>
      <c r="K2152">
        <f t="shared" si="268"/>
        <v>1.5</v>
      </c>
      <c r="L2152">
        <f t="shared" si="269"/>
        <v>91.63</v>
      </c>
      <c r="M2152">
        <f t="shared" si="270"/>
        <v>96.88</v>
      </c>
      <c r="N2152" t="str">
        <f t="shared" si="271"/>
        <v xml:space="preserve"> </v>
      </c>
      <c r="O2152">
        <f t="shared" si="266"/>
        <v>8.01</v>
      </c>
      <c r="P2152">
        <f t="shared" si="267"/>
        <v>9.51</v>
      </c>
    </row>
    <row r="2153" spans="1:16">
      <c r="A2153" s="27" t="s">
        <v>107</v>
      </c>
      <c r="B2153" s="27" t="s">
        <v>189</v>
      </c>
      <c r="C2153" s="27" t="s">
        <v>190</v>
      </c>
      <c r="D2153" s="28">
        <v>41000</v>
      </c>
      <c r="E2153" s="27">
        <v>103.39</v>
      </c>
      <c r="F2153" s="27" t="s">
        <v>229</v>
      </c>
      <c r="G2153" s="27">
        <v>9.11</v>
      </c>
      <c r="H2153" s="36">
        <v>94.28</v>
      </c>
      <c r="I2153">
        <f t="shared" si="264"/>
        <v>93.88</v>
      </c>
      <c r="J2153">
        <f t="shared" si="265"/>
        <v>95.38</v>
      </c>
      <c r="K2153">
        <f t="shared" si="268"/>
        <v>1.5</v>
      </c>
      <c r="L2153">
        <f t="shared" si="269"/>
        <v>91.63</v>
      </c>
      <c r="M2153">
        <f t="shared" si="270"/>
        <v>96.88</v>
      </c>
      <c r="N2153" t="str">
        <f t="shared" si="271"/>
        <v xml:space="preserve"> </v>
      </c>
      <c r="O2153">
        <f t="shared" si="266"/>
        <v>8.01</v>
      </c>
      <c r="P2153">
        <f t="shared" si="267"/>
        <v>9.51</v>
      </c>
    </row>
    <row r="2154" spans="1:16">
      <c r="A2154" s="27" t="s">
        <v>107</v>
      </c>
      <c r="B2154" s="27" t="s">
        <v>189</v>
      </c>
      <c r="C2154" s="27" t="s">
        <v>190</v>
      </c>
      <c r="D2154" s="28">
        <v>41030</v>
      </c>
      <c r="E2154" s="27">
        <v>103.39</v>
      </c>
      <c r="F2154" s="27" t="s">
        <v>229</v>
      </c>
      <c r="G2154" s="27">
        <v>9.64</v>
      </c>
      <c r="H2154" s="36">
        <v>93.75</v>
      </c>
      <c r="I2154">
        <f t="shared" si="264"/>
        <v>93.88</v>
      </c>
      <c r="J2154">
        <f t="shared" si="265"/>
        <v>95.38</v>
      </c>
      <c r="K2154">
        <f t="shared" si="268"/>
        <v>1.5</v>
      </c>
      <c r="L2154">
        <f t="shared" si="269"/>
        <v>91.63</v>
      </c>
      <c r="M2154">
        <f t="shared" si="270"/>
        <v>96.88</v>
      </c>
      <c r="N2154" t="str">
        <f t="shared" si="271"/>
        <v xml:space="preserve"> </v>
      </c>
      <c r="O2154">
        <f t="shared" si="266"/>
        <v>8.01</v>
      </c>
      <c r="P2154">
        <f t="shared" si="267"/>
        <v>9.51</v>
      </c>
    </row>
    <row r="2155" spans="1:16">
      <c r="A2155" s="27" t="s">
        <v>107</v>
      </c>
      <c r="B2155" s="27" t="s">
        <v>189</v>
      </c>
      <c r="C2155" s="27" t="s">
        <v>190</v>
      </c>
      <c r="D2155" s="28">
        <v>41061</v>
      </c>
      <c r="E2155" s="27">
        <v>103.39</v>
      </c>
      <c r="F2155" s="27" t="s">
        <v>229</v>
      </c>
      <c r="G2155" s="27">
        <v>9.14</v>
      </c>
      <c r="H2155" s="36">
        <v>94.25</v>
      </c>
      <c r="I2155">
        <f t="shared" si="264"/>
        <v>93.88</v>
      </c>
      <c r="J2155">
        <f t="shared" si="265"/>
        <v>95.38</v>
      </c>
      <c r="K2155">
        <f t="shared" si="268"/>
        <v>1.5</v>
      </c>
      <c r="L2155">
        <f t="shared" si="269"/>
        <v>91.63</v>
      </c>
      <c r="M2155">
        <f t="shared" si="270"/>
        <v>96.88</v>
      </c>
      <c r="N2155" t="str">
        <f t="shared" si="271"/>
        <v xml:space="preserve"> </v>
      </c>
      <c r="O2155">
        <f t="shared" si="266"/>
        <v>8.01</v>
      </c>
      <c r="P2155">
        <f t="shared" si="267"/>
        <v>9.51</v>
      </c>
    </row>
    <row r="2156" spans="1:16">
      <c r="A2156" s="27" t="s">
        <v>107</v>
      </c>
      <c r="B2156" s="27" t="s">
        <v>189</v>
      </c>
      <c r="C2156" s="27" t="s">
        <v>190</v>
      </c>
      <c r="D2156" s="28">
        <v>41091</v>
      </c>
      <c r="E2156" s="27">
        <v>103.39</v>
      </c>
      <c r="F2156" s="27" t="s">
        <v>229</v>
      </c>
      <c r="G2156" s="27">
        <v>9</v>
      </c>
      <c r="H2156" s="36">
        <v>94.39</v>
      </c>
      <c r="I2156">
        <f t="shared" si="264"/>
        <v>93.88</v>
      </c>
      <c r="J2156">
        <f t="shared" si="265"/>
        <v>95.38</v>
      </c>
      <c r="K2156">
        <f t="shared" si="268"/>
        <v>1.5</v>
      </c>
      <c r="L2156">
        <f t="shared" si="269"/>
        <v>91.63</v>
      </c>
      <c r="M2156">
        <f t="shared" si="270"/>
        <v>96.88</v>
      </c>
      <c r="N2156" t="str">
        <f t="shared" si="271"/>
        <v xml:space="preserve"> </v>
      </c>
      <c r="O2156">
        <f t="shared" si="266"/>
        <v>8.01</v>
      </c>
      <c r="P2156">
        <f t="shared" si="267"/>
        <v>9.51</v>
      </c>
    </row>
    <row r="2157" spans="1:16">
      <c r="A2157" s="27" t="s">
        <v>107</v>
      </c>
      <c r="B2157" s="27" t="s">
        <v>189</v>
      </c>
      <c r="C2157" s="27" t="s">
        <v>190</v>
      </c>
      <c r="D2157" s="28">
        <v>41122</v>
      </c>
      <c r="E2157" s="27">
        <v>103.39</v>
      </c>
      <c r="F2157" s="27" t="s">
        <v>229</v>
      </c>
      <c r="G2157" s="27">
        <v>8.89</v>
      </c>
      <c r="H2157" s="36">
        <v>94.5</v>
      </c>
      <c r="I2157">
        <f t="shared" si="264"/>
        <v>93.88</v>
      </c>
      <c r="J2157">
        <f t="shared" si="265"/>
        <v>95.38</v>
      </c>
      <c r="K2157">
        <f t="shared" si="268"/>
        <v>1.5</v>
      </c>
      <c r="L2157">
        <f t="shared" si="269"/>
        <v>91.63</v>
      </c>
      <c r="M2157">
        <f t="shared" si="270"/>
        <v>96.88</v>
      </c>
      <c r="N2157" t="str">
        <f t="shared" si="271"/>
        <v xml:space="preserve"> </v>
      </c>
      <c r="O2157">
        <f t="shared" si="266"/>
        <v>8.01</v>
      </c>
      <c r="P2157">
        <f t="shared" si="267"/>
        <v>9.51</v>
      </c>
    </row>
    <row r="2158" spans="1:16">
      <c r="A2158" s="27" t="s">
        <v>107</v>
      </c>
      <c r="B2158" s="27" t="s">
        <v>189</v>
      </c>
      <c r="C2158" s="27" t="s">
        <v>190</v>
      </c>
      <c r="D2158" s="28">
        <v>41182</v>
      </c>
      <c r="E2158" s="27">
        <v>103.39</v>
      </c>
      <c r="F2158" s="27" t="s">
        <v>229</v>
      </c>
      <c r="G2158" s="27">
        <v>8.9700000000000006</v>
      </c>
      <c r="H2158" s="36">
        <v>94.42</v>
      </c>
      <c r="I2158">
        <f t="shared" si="264"/>
        <v>93.88</v>
      </c>
      <c r="J2158">
        <f t="shared" si="265"/>
        <v>95.38</v>
      </c>
      <c r="K2158">
        <f t="shared" si="268"/>
        <v>1.5</v>
      </c>
      <c r="L2158">
        <f t="shared" si="269"/>
        <v>91.63</v>
      </c>
      <c r="M2158">
        <f t="shared" si="270"/>
        <v>96.88</v>
      </c>
      <c r="N2158" t="str">
        <f t="shared" si="271"/>
        <v xml:space="preserve"> </v>
      </c>
      <c r="O2158">
        <f t="shared" si="266"/>
        <v>8.01</v>
      </c>
      <c r="P2158">
        <f t="shared" si="267"/>
        <v>9.51</v>
      </c>
    </row>
    <row r="2159" spans="1:16">
      <c r="A2159" s="27" t="s">
        <v>107</v>
      </c>
      <c r="B2159" s="27" t="s">
        <v>189</v>
      </c>
      <c r="C2159" s="27" t="s">
        <v>190</v>
      </c>
      <c r="D2159" s="28">
        <v>41213</v>
      </c>
      <c r="E2159" s="27">
        <v>103.39</v>
      </c>
      <c r="F2159" s="27" t="s">
        <v>229</v>
      </c>
      <c r="G2159" s="27">
        <v>9.8000000000000007</v>
      </c>
      <c r="H2159" s="36">
        <v>93.59</v>
      </c>
      <c r="I2159">
        <f t="shared" si="264"/>
        <v>93.88</v>
      </c>
      <c r="J2159">
        <f t="shared" si="265"/>
        <v>95.38</v>
      </c>
      <c r="K2159">
        <f t="shared" si="268"/>
        <v>1.5</v>
      </c>
      <c r="L2159">
        <f t="shared" si="269"/>
        <v>91.63</v>
      </c>
      <c r="M2159">
        <f t="shared" si="270"/>
        <v>96.88</v>
      </c>
      <c r="N2159" t="str">
        <f t="shared" si="271"/>
        <v xml:space="preserve"> </v>
      </c>
      <c r="O2159">
        <f t="shared" si="266"/>
        <v>8.01</v>
      </c>
      <c r="P2159">
        <f t="shared" si="267"/>
        <v>9.51</v>
      </c>
    </row>
    <row r="2160" spans="1:16">
      <c r="A2160" s="27" t="s">
        <v>107</v>
      </c>
      <c r="B2160" s="27" t="s">
        <v>189</v>
      </c>
      <c r="C2160" s="27" t="s">
        <v>190</v>
      </c>
      <c r="D2160" s="28">
        <v>41243</v>
      </c>
      <c r="E2160" s="27">
        <v>103.39</v>
      </c>
      <c r="F2160" s="27" t="s">
        <v>229</v>
      </c>
      <c r="G2160" s="27">
        <v>9.9499999999999993</v>
      </c>
      <c r="H2160" s="36">
        <v>93.44</v>
      </c>
      <c r="I2160">
        <f t="shared" si="264"/>
        <v>93.88</v>
      </c>
      <c r="J2160">
        <f t="shared" si="265"/>
        <v>95.38</v>
      </c>
      <c r="K2160">
        <f t="shared" si="268"/>
        <v>1.5</v>
      </c>
      <c r="L2160">
        <f t="shared" si="269"/>
        <v>91.63</v>
      </c>
      <c r="M2160">
        <f t="shared" si="270"/>
        <v>96.88</v>
      </c>
      <c r="N2160" t="str">
        <f t="shared" si="271"/>
        <v xml:space="preserve"> </v>
      </c>
      <c r="O2160">
        <f t="shared" si="266"/>
        <v>8.01</v>
      </c>
      <c r="P2160">
        <f t="shared" si="267"/>
        <v>9.51</v>
      </c>
    </row>
    <row r="2161" spans="1:16">
      <c r="A2161" s="27" t="s">
        <v>107</v>
      </c>
      <c r="B2161" s="27" t="s">
        <v>189</v>
      </c>
      <c r="C2161" s="27" t="s">
        <v>190</v>
      </c>
      <c r="D2161" s="28">
        <v>41274</v>
      </c>
      <c r="E2161" s="27">
        <v>103.39</v>
      </c>
      <c r="F2161" s="27" t="s">
        <v>229</v>
      </c>
      <c r="G2161" s="27">
        <v>8.89</v>
      </c>
      <c r="H2161" s="36">
        <v>94.5</v>
      </c>
      <c r="I2161">
        <f t="shared" si="264"/>
        <v>93.88</v>
      </c>
      <c r="J2161">
        <f t="shared" si="265"/>
        <v>95.38</v>
      </c>
      <c r="K2161">
        <f t="shared" si="268"/>
        <v>1.5</v>
      </c>
      <c r="L2161">
        <f t="shared" si="269"/>
        <v>91.63</v>
      </c>
      <c r="M2161">
        <f t="shared" si="270"/>
        <v>96.88</v>
      </c>
      <c r="N2161" t="str">
        <f t="shared" si="271"/>
        <v xml:space="preserve"> </v>
      </c>
      <c r="O2161">
        <f t="shared" si="266"/>
        <v>8.01</v>
      </c>
      <c r="P2161">
        <f t="shared" si="267"/>
        <v>9.51</v>
      </c>
    </row>
    <row r="2162" spans="1:16">
      <c r="A2162" s="27" t="s">
        <v>107</v>
      </c>
      <c r="B2162" s="27" t="s">
        <v>189</v>
      </c>
      <c r="C2162" s="27" t="s">
        <v>190</v>
      </c>
      <c r="D2162" s="28">
        <v>41278</v>
      </c>
      <c r="E2162" s="27">
        <v>103.39</v>
      </c>
      <c r="F2162" s="27" t="s">
        <v>229</v>
      </c>
      <c r="G2162" s="27">
        <v>9.09</v>
      </c>
      <c r="H2162" s="36">
        <v>94.3</v>
      </c>
      <c r="I2162">
        <f t="shared" si="264"/>
        <v>93.88</v>
      </c>
      <c r="J2162">
        <f t="shared" si="265"/>
        <v>95.38</v>
      </c>
      <c r="K2162">
        <f t="shared" si="268"/>
        <v>1.5</v>
      </c>
      <c r="L2162">
        <f t="shared" si="269"/>
        <v>91.63</v>
      </c>
      <c r="M2162">
        <f t="shared" si="270"/>
        <v>96.88</v>
      </c>
      <c r="N2162" t="str">
        <f t="shared" si="271"/>
        <v xml:space="preserve"> </v>
      </c>
      <c r="O2162">
        <f t="shared" si="266"/>
        <v>8.01</v>
      </c>
      <c r="P2162">
        <f t="shared" si="267"/>
        <v>9.51</v>
      </c>
    </row>
    <row r="2163" spans="1:16">
      <c r="A2163" s="27" t="s">
        <v>107</v>
      </c>
      <c r="B2163" s="27" t="s">
        <v>189</v>
      </c>
      <c r="C2163" s="27" t="s">
        <v>190</v>
      </c>
      <c r="D2163" s="28">
        <v>41340</v>
      </c>
      <c r="E2163" s="27">
        <v>103.39</v>
      </c>
      <c r="F2163" s="27" t="s">
        <v>229</v>
      </c>
      <c r="G2163" s="27">
        <v>9.18</v>
      </c>
      <c r="H2163" s="36">
        <v>94.21</v>
      </c>
      <c r="I2163">
        <f t="shared" si="264"/>
        <v>93.88</v>
      </c>
      <c r="J2163">
        <f t="shared" si="265"/>
        <v>95.38</v>
      </c>
      <c r="K2163">
        <f t="shared" si="268"/>
        <v>1.5</v>
      </c>
      <c r="L2163">
        <f t="shared" si="269"/>
        <v>91.63</v>
      </c>
      <c r="M2163">
        <f t="shared" si="270"/>
        <v>96.88</v>
      </c>
      <c r="N2163" t="str">
        <f t="shared" si="271"/>
        <v xml:space="preserve"> </v>
      </c>
      <c r="O2163">
        <f t="shared" si="266"/>
        <v>8.01</v>
      </c>
      <c r="P2163">
        <f t="shared" si="267"/>
        <v>9.51</v>
      </c>
    </row>
    <row r="2164" spans="1:16">
      <c r="A2164" s="27" t="s">
        <v>107</v>
      </c>
      <c r="B2164" s="27" t="s">
        <v>189</v>
      </c>
      <c r="C2164" s="27" t="s">
        <v>190</v>
      </c>
      <c r="D2164" s="28">
        <v>41382</v>
      </c>
      <c r="E2164" s="27">
        <v>103.39</v>
      </c>
      <c r="F2164" s="27" t="s">
        <v>229</v>
      </c>
      <c r="G2164" s="27">
        <v>8.94</v>
      </c>
      <c r="H2164" s="36">
        <v>94.45</v>
      </c>
      <c r="I2164">
        <f t="shared" si="264"/>
        <v>93.88</v>
      </c>
      <c r="J2164">
        <f t="shared" si="265"/>
        <v>95.38</v>
      </c>
      <c r="K2164">
        <f t="shared" si="268"/>
        <v>1.5</v>
      </c>
      <c r="L2164">
        <f t="shared" si="269"/>
        <v>91.63</v>
      </c>
      <c r="M2164">
        <f t="shared" si="270"/>
        <v>96.88</v>
      </c>
      <c r="N2164" t="str">
        <f t="shared" si="271"/>
        <v xml:space="preserve"> </v>
      </c>
      <c r="O2164">
        <f t="shared" si="266"/>
        <v>8.01</v>
      </c>
      <c r="P2164">
        <f t="shared" si="267"/>
        <v>9.51</v>
      </c>
    </row>
    <row r="2165" spans="1:16">
      <c r="A2165" s="27" t="s">
        <v>107</v>
      </c>
      <c r="B2165" s="27" t="s">
        <v>189</v>
      </c>
      <c r="C2165" s="27" t="s">
        <v>190</v>
      </c>
      <c r="D2165" s="28">
        <v>41408</v>
      </c>
      <c r="E2165" s="27">
        <v>103.39</v>
      </c>
      <c r="F2165" s="27" t="s">
        <v>229</v>
      </c>
      <c r="G2165" s="27">
        <v>9.02</v>
      </c>
      <c r="H2165" s="36">
        <v>94.37</v>
      </c>
      <c r="I2165">
        <f t="shared" si="264"/>
        <v>93.88</v>
      </c>
      <c r="J2165">
        <f t="shared" si="265"/>
        <v>95.38</v>
      </c>
      <c r="K2165">
        <f t="shared" si="268"/>
        <v>1.5</v>
      </c>
      <c r="L2165">
        <f t="shared" si="269"/>
        <v>91.63</v>
      </c>
      <c r="M2165">
        <f t="shared" si="270"/>
        <v>96.88</v>
      </c>
      <c r="N2165" t="str">
        <f t="shared" si="271"/>
        <v xml:space="preserve"> </v>
      </c>
      <c r="O2165">
        <f t="shared" si="266"/>
        <v>8.01</v>
      </c>
      <c r="P2165">
        <f t="shared" si="267"/>
        <v>9.51</v>
      </c>
    </row>
    <row r="2166" spans="1:16">
      <c r="A2166" s="27" t="s">
        <v>107</v>
      </c>
      <c r="B2166" s="27" t="s">
        <v>189</v>
      </c>
      <c r="C2166" s="27" t="s">
        <v>190</v>
      </c>
      <c r="D2166" s="28">
        <v>41444</v>
      </c>
      <c r="E2166" s="27">
        <v>103.39</v>
      </c>
      <c r="F2166" s="27" t="s">
        <v>229</v>
      </c>
      <c r="G2166" s="27">
        <v>8.8699999999999992</v>
      </c>
      <c r="H2166" s="36">
        <v>94.52</v>
      </c>
      <c r="I2166">
        <f t="shared" si="264"/>
        <v>93.88</v>
      </c>
      <c r="J2166">
        <f t="shared" si="265"/>
        <v>95.38</v>
      </c>
      <c r="K2166">
        <f t="shared" si="268"/>
        <v>1.5</v>
      </c>
      <c r="L2166">
        <f t="shared" si="269"/>
        <v>91.63</v>
      </c>
      <c r="M2166">
        <f t="shared" si="270"/>
        <v>96.88</v>
      </c>
      <c r="N2166" t="str">
        <f t="shared" si="271"/>
        <v xml:space="preserve"> </v>
      </c>
      <c r="O2166">
        <f t="shared" si="266"/>
        <v>8.01</v>
      </c>
      <c r="P2166">
        <f t="shared" si="267"/>
        <v>9.51</v>
      </c>
    </row>
    <row r="2167" spans="1:16">
      <c r="A2167" s="27" t="s">
        <v>107</v>
      </c>
      <c r="B2167" s="27" t="s">
        <v>189</v>
      </c>
      <c r="C2167" s="27" t="s">
        <v>190</v>
      </c>
      <c r="D2167" s="28">
        <v>41518</v>
      </c>
      <c r="E2167" s="27">
        <v>103.39</v>
      </c>
      <c r="F2167" s="27" t="s">
        <v>229</v>
      </c>
      <c r="G2167" s="27">
        <v>8.9600000000000009</v>
      </c>
      <c r="H2167" s="36">
        <v>94.43</v>
      </c>
      <c r="I2167">
        <f t="shared" si="264"/>
        <v>93.88</v>
      </c>
      <c r="J2167">
        <f t="shared" si="265"/>
        <v>95.38</v>
      </c>
      <c r="K2167">
        <f t="shared" si="268"/>
        <v>1.5</v>
      </c>
      <c r="L2167">
        <f t="shared" si="269"/>
        <v>91.63</v>
      </c>
      <c r="M2167">
        <f t="shared" si="270"/>
        <v>96.88</v>
      </c>
      <c r="N2167" t="str">
        <f t="shared" si="271"/>
        <v xml:space="preserve"> </v>
      </c>
      <c r="O2167">
        <f t="shared" si="266"/>
        <v>8.01</v>
      </c>
      <c r="P2167">
        <f t="shared" si="267"/>
        <v>9.51</v>
      </c>
    </row>
    <row r="2168" spans="1:16">
      <c r="A2168" s="27" t="s">
        <v>107</v>
      </c>
      <c r="B2168" s="27" t="s">
        <v>189</v>
      </c>
      <c r="C2168" s="27" t="s">
        <v>190</v>
      </c>
      <c r="D2168" s="28">
        <v>41548</v>
      </c>
      <c r="E2168" s="27">
        <v>103.39</v>
      </c>
      <c r="F2168" s="27" t="s">
        <v>229</v>
      </c>
      <c r="G2168" s="27">
        <v>8.61</v>
      </c>
      <c r="H2168" s="36">
        <v>94.78</v>
      </c>
      <c r="I2168">
        <f t="shared" si="264"/>
        <v>93.88</v>
      </c>
      <c r="J2168">
        <f t="shared" si="265"/>
        <v>95.38</v>
      </c>
      <c r="K2168">
        <f t="shared" si="268"/>
        <v>1.5</v>
      </c>
      <c r="L2168">
        <f t="shared" si="269"/>
        <v>91.63</v>
      </c>
      <c r="M2168">
        <f t="shared" si="270"/>
        <v>96.88</v>
      </c>
      <c r="N2168" t="str">
        <f t="shared" si="271"/>
        <v xml:space="preserve"> </v>
      </c>
      <c r="O2168">
        <f t="shared" si="266"/>
        <v>8.01</v>
      </c>
      <c r="P2168">
        <f t="shared" si="267"/>
        <v>9.51</v>
      </c>
    </row>
    <row r="2169" spans="1:16">
      <c r="A2169" s="27" t="s">
        <v>107</v>
      </c>
      <c r="B2169" s="27" t="s">
        <v>189</v>
      </c>
      <c r="C2169" s="27" t="s">
        <v>190</v>
      </c>
      <c r="D2169" s="28">
        <v>41579</v>
      </c>
      <c r="E2169" s="27">
        <v>103.39</v>
      </c>
      <c r="F2169" s="27" t="s">
        <v>229</v>
      </c>
      <c r="G2169" s="27">
        <v>8.43</v>
      </c>
      <c r="H2169" s="36">
        <v>94.96</v>
      </c>
      <c r="I2169">
        <f t="shared" si="264"/>
        <v>93.88</v>
      </c>
      <c r="J2169">
        <f t="shared" si="265"/>
        <v>95.38</v>
      </c>
      <c r="K2169">
        <f t="shared" si="268"/>
        <v>1.5</v>
      </c>
      <c r="L2169">
        <f t="shared" si="269"/>
        <v>91.63</v>
      </c>
      <c r="M2169">
        <f t="shared" si="270"/>
        <v>96.88</v>
      </c>
      <c r="N2169" t="str">
        <f t="shared" si="271"/>
        <v xml:space="preserve"> </v>
      </c>
      <c r="O2169">
        <f t="shared" si="266"/>
        <v>8.01</v>
      </c>
      <c r="P2169">
        <f t="shared" si="267"/>
        <v>9.51</v>
      </c>
    </row>
    <row r="2170" spans="1:16">
      <c r="A2170" s="27" t="s">
        <v>107</v>
      </c>
      <c r="B2170" s="27" t="s">
        <v>189</v>
      </c>
      <c r="C2170" s="27" t="s">
        <v>190</v>
      </c>
      <c r="D2170" s="28">
        <v>41628</v>
      </c>
      <c r="E2170" s="27">
        <v>103.39</v>
      </c>
      <c r="F2170" s="27" t="s">
        <v>229</v>
      </c>
      <c r="G2170" s="27">
        <v>9.35</v>
      </c>
      <c r="H2170" s="36">
        <v>94.04</v>
      </c>
      <c r="I2170">
        <f t="shared" si="264"/>
        <v>93.88</v>
      </c>
      <c r="J2170">
        <f t="shared" si="265"/>
        <v>95.38</v>
      </c>
      <c r="K2170">
        <f t="shared" si="268"/>
        <v>1.5</v>
      </c>
      <c r="L2170">
        <f t="shared" si="269"/>
        <v>91.63</v>
      </c>
      <c r="M2170">
        <f t="shared" si="270"/>
        <v>96.88</v>
      </c>
      <c r="N2170" t="str">
        <f t="shared" si="271"/>
        <v xml:space="preserve"> </v>
      </c>
      <c r="O2170">
        <f t="shared" si="266"/>
        <v>8.01</v>
      </c>
      <c r="P2170">
        <f t="shared" si="267"/>
        <v>9.51</v>
      </c>
    </row>
    <row r="2171" spans="1:16">
      <c r="A2171" s="27" t="s">
        <v>107</v>
      </c>
      <c r="B2171" s="27" t="s">
        <v>189</v>
      </c>
      <c r="C2171" s="27" t="s">
        <v>190</v>
      </c>
      <c r="D2171" s="28">
        <v>41654</v>
      </c>
      <c r="E2171" s="27">
        <v>103.39</v>
      </c>
      <c r="F2171" s="27" t="s">
        <v>229</v>
      </c>
      <c r="G2171" s="27">
        <v>8.0500000000000007</v>
      </c>
      <c r="H2171" s="36">
        <v>95.34</v>
      </c>
      <c r="I2171">
        <f t="shared" si="264"/>
        <v>93.88</v>
      </c>
      <c r="J2171">
        <f t="shared" si="265"/>
        <v>95.38</v>
      </c>
      <c r="K2171">
        <f t="shared" si="268"/>
        <v>1.5</v>
      </c>
      <c r="L2171">
        <f t="shared" si="269"/>
        <v>91.63</v>
      </c>
      <c r="M2171">
        <f t="shared" si="270"/>
        <v>96.88</v>
      </c>
      <c r="N2171" t="str">
        <f t="shared" si="271"/>
        <v xml:space="preserve"> </v>
      </c>
      <c r="O2171">
        <f t="shared" si="266"/>
        <v>8.01</v>
      </c>
      <c r="P2171">
        <f t="shared" si="267"/>
        <v>9.51</v>
      </c>
    </row>
    <row r="2172" spans="1:16">
      <c r="A2172" s="27" t="s">
        <v>107</v>
      </c>
      <c r="B2172" s="27" t="s">
        <v>189</v>
      </c>
      <c r="C2172" s="27" t="s">
        <v>190</v>
      </c>
      <c r="D2172" s="28">
        <v>41685</v>
      </c>
      <c r="E2172" s="27">
        <v>103.39</v>
      </c>
      <c r="F2172" s="27" t="s">
        <v>229</v>
      </c>
      <c r="G2172" s="27">
        <v>7.91</v>
      </c>
      <c r="H2172" s="36">
        <v>95.48</v>
      </c>
      <c r="I2172">
        <f t="shared" si="264"/>
        <v>93.88</v>
      </c>
      <c r="J2172">
        <f t="shared" si="265"/>
        <v>95.38</v>
      </c>
      <c r="K2172">
        <f t="shared" si="268"/>
        <v>1.5</v>
      </c>
      <c r="L2172">
        <f t="shared" si="269"/>
        <v>91.63</v>
      </c>
      <c r="M2172">
        <f t="shared" si="270"/>
        <v>96.88</v>
      </c>
      <c r="N2172" t="str">
        <f t="shared" si="271"/>
        <v xml:space="preserve"> </v>
      </c>
      <c r="O2172">
        <f t="shared" si="266"/>
        <v>8.01</v>
      </c>
      <c r="P2172">
        <f t="shared" si="267"/>
        <v>9.51</v>
      </c>
    </row>
    <row r="2173" spans="1:16">
      <c r="A2173" s="27" t="s">
        <v>107</v>
      </c>
      <c r="B2173" s="27" t="s">
        <v>189</v>
      </c>
      <c r="C2173" s="27" t="s">
        <v>190</v>
      </c>
      <c r="D2173" s="28">
        <v>41713</v>
      </c>
      <c r="E2173" s="27">
        <v>103.39</v>
      </c>
      <c r="F2173" s="27" t="s">
        <v>229</v>
      </c>
      <c r="G2173" s="27">
        <v>7.98</v>
      </c>
      <c r="H2173" s="36">
        <v>95.41</v>
      </c>
      <c r="I2173">
        <f t="shared" si="264"/>
        <v>93.88</v>
      </c>
      <c r="J2173">
        <f t="shared" si="265"/>
        <v>95.38</v>
      </c>
      <c r="K2173">
        <f t="shared" si="268"/>
        <v>1.5</v>
      </c>
      <c r="L2173">
        <f t="shared" si="269"/>
        <v>91.63</v>
      </c>
      <c r="M2173">
        <f t="shared" si="270"/>
        <v>96.88</v>
      </c>
      <c r="N2173" t="str">
        <f t="shared" si="271"/>
        <v xml:space="preserve"> </v>
      </c>
      <c r="O2173">
        <f t="shared" si="266"/>
        <v>8.01</v>
      </c>
      <c r="P2173">
        <f t="shared" si="267"/>
        <v>9.51</v>
      </c>
    </row>
    <row r="2174" spans="1:16">
      <c r="A2174" s="27" t="s">
        <v>107</v>
      </c>
      <c r="B2174" s="27" t="s">
        <v>189</v>
      </c>
      <c r="C2174" s="27" t="s">
        <v>190</v>
      </c>
      <c r="D2174" s="28">
        <v>41744</v>
      </c>
      <c r="E2174" s="27">
        <v>103.39</v>
      </c>
      <c r="F2174" s="27" t="s">
        <v>229</v>
      </c>
      <c r="G2174" s="27">
        <v>7.84</v>
      </c>
      <c r="H2174" s="36">
        <v>95.55</v>
      </c>
      <c r="I2174">
        <f t="shared" si="264"/>
        <v>93.88</v>
      </c>
      <c r="J2174">
        <f t="shared" si="265"/>
        <v>95.38</v>
      </c>
      <c r="K2174">
        <f t="shared" si="268"/>
        <v>1.5</v>
      </c>
      <c r="L2174">
        <f t="shared" si="269"/>
        <v>91.63</v>
      </c>
      <c r="M2174">
        <f t="shared" si="270"/>
        <v>96.88</v>
      </c>
      <c r="N2174" t="str">
        <f t="shared" si="271"/>
        <v xml:space="preserve"> </v>
      </c>
      <c r="O2174">
        <f t="shared" si="266"/>
        <v>8.01</v>
      </c>
      <c r="P2174">
        <f t="shared" si="267"/>
        <v>9.51</v>
      </c>
    </row>
    <row r="2175" spans="1:16">
      <c r="A2175" s="27" t="s">
        <v>107</v>
      </c>
      <c r="B2175" s="27" t="s">
        <v>189</v>
      </c>
      <c r="C2175" s="27" t="s">
        <v>190</v>
      </c>
      <c r="D2175" s="28">
        <v>41774</v>
      </c>
      <c r="E2175" s="27">
        <v>103.39</v>
      </c>
      <c r="F2175" s="27" t="s">
        <v>229</v>
      </c>
      <c r="G2175" s="27">
        <v>7.02</v>
      </c>
      <c r="H2175" s="36">
        <v>96.37</v>
      </c>
      <c r="I2175">
        <f t="shared" si="264"/>
        <v>93.88</v>
      </c>
      <c r="J2175">
        <f t="shared" si="265"/>
        <v>95.38</v>
      </c>
      <c r="K2175">
        <f t="shared" si="268"/>
        <v>1.5</v>
      </c>
      <c r="L2175">
        <f t="shared" si="269"/>
        <v>91.63</v>
      </c>
      <c r="M2175">
        <f t="shared" si="270"/>
        <v>96.88</v>
      </c>
      <c r="N2175" t="str">
        <f t="shared" si="271"/>
        <v xml:space="preserve"> </v>
      </c>
      <c r="O2175">
        <f t="shared" si="266"/>
        <v>8.01</v>
      </c>
      <c r="P2175">
        <f t="shared" si="267"/>
        <v>9.51</v>
      </c>
    </row>
    <row r="2176" spans="1:16">
      <c r="A2176" s="27" t="s">
        <v>107</v>
      </c>
      <c r="B2176" s="27" t="s">
        <v>189</v>
      </c>
      <c r="C2176" s="27" t="s">
        <v>190</v>
      </c>
      <c r="D2176" s="28">
        <v>41805</v>
      </c>
      <c r="E2176" s="27">
        <v>103.39</v>
      </c>
      <c r="F2176" s="27" t="s">
        <v>229</v>
      </c>
      <c r="G2176" s="27">
        <v>8.16</v>
      </c>
      <c r="H2176" s="36">
        <v>95.23</v>
      </c>
      <c r="I2176">
        <f t="shared" si="264"/>
        <v>93.88</v>
      </c>
      <c r="J2176">
        <f t="shared" si="265"/>
        <v>95.38</v>
      </c>
      <c r="K2176">
        <f t="shared" si="268"/>
        <v>1.5</v>
      </c>
      <c r="L2176">
        <f t="shared" si="269"/>
        <v>91.63</v>
      </c>
      <c r="M2176">
        <f t="shared" si="270"/>
        <v>96.88</v>
      </c>
      <c r="N2176" t="str">
        <f t="shared" si="271"/>
        <v xml:space="preserve"> </v>
      </c>
      <c r="O2176">
        <f t="shared" si="266"/>
        <v>8.01</v>
      </c>
      <c r="P2176">
        <f t="shared" si="267"/>
        <v>9.51</v>
      </c>
    </row>
    <row r="2177" spans="1:16">
      <c r="A2177" s="27" t="s">
        <v>107</v>
      </c>
      <c r="B2177" s="27" t="s">
        <v>189</v>
      </c>
      <c r="C2177" s="27" t="s">
        <v>190</v>
      </c>
      <c r="D2177" s="28">
        <v>41821</v>
      </c>
      <c r="E2177" s="27">
        <v>103.39</v>
      </c>
      <c r="F2177" s="27" t="s">
        <v>229</v>
      </c>
      <c r="G2177" s="27">
        <v>8.43</v>
      </c>
      <c r="H2177" s="36">
        <v>94.96</v>
      </c>
      <c r="I2177">
        <f t="shared" si="264"/>
        <v>93.88</v>
      </c>
      <c r="J2177">
        <f t="shared" si="265"/>
        <v>95.38</v>
      </c>
      <c r="K2177">
        <f t="shared" si="268"/>
        <v>1.5</v>
      </c>
      <c r="L2177">
        <f t="shared" si="269"/>
        <v>91.63</v>
      </c>
      <c r="M2177">
        <f t="shared" si="270"/>
        <v>96.88</v>
      </c>
      <c r="N2177" t="str">
        <f t="shared" si="271"/>
        <v xml:space="preserve"> </v>
      </c>
      <c r="O2177">
        <f t="shared" si="266"/>
        <v>8.01</v>
      </c>
      <c r="P2177">
        <f t="shared" si="267"/>
        <v>9.51</v>
      </c>
    </row>
    <row r="2178" spans="1:16">
      <c r="A2178" s="27" t="s">
        <v>107</v>
      </c>
      <c r="B2178" s="27" t="s">
        <v>189</v>
      </c>
      <c r="C2178" s="27" t="s">
        <v>190</v>
      </c>
      <c r="D2178" s="28">
        <v>41883</v>
      </c>
      <c r="E2178" s="27">
        <v>103.39</v>
      </c>
      <c r="F2178" s="27" t="s">
        <v>229</v>
      </c>
      <c r="G2178" s="27">
        <v>8.07</v>
      </c>
      <c r="H2178" s="36">
        <v>95.32</v>
      </c>
      <c r="I2178">
        <f t="shared" ref="I2178:I2241" si="272">+VLOOKUP($C2178,$S$2:$U$39, 2, TRUE)</f>
        <v>93.88</v>
      </c>
      <c r="J2178">
        <f t="shared" ref="J2178:J2241" si="273">+VLOOKUP($C2178,$S$2:$U$39, 3, TRUE)</f>
        <v>95.38</v>
      </c>
      <c r="K2178">
        <f t="shared" si="268"/>
        <v>1.5</v>
      </c>
      <c r="L2178">
        <f t="shared" si="269"/>
        <v>91.63</v>
      </c>
      <c r="M2178">
        <f t="shared" si="270"/>
        <v>96.88</v>
      </c>
      <c r="N2178" t="str">
        <f t="shared" si="271"/>
        <v xml:space="preserve"> </v>
      </c>
      <c r="O2178">
        <f t="shared" ref="O2178:O2241" si="274">+VLOOKUP($C2178,$S$2:$W$39, 4, TRUE)</f>
        <v>8.01</v>
      </c>
      <c r="P2178">
        <f t="shared" ref="P2178:P2241" si="275">+VLOOKUP($C2178,$S$2:$W$39, 5, TRUE)</f>
        <v>9.51</v>
      </c>
    </row>
    <row r="2179" spans="1:16">
      <c r="A2179" s="27" t="s">
        <v>107</v>
      </c>
      <c r="B2179" s="27" t="s">
        <v>189</v>
      </c>
      <c r="C2179" s="27" t="s">
        <v>190</v>
      </c>
      <c r="D2179" s="28">
        <v>41913</v>
      </c>
      <c r="E2179" s="27">
        <v>103.39</v>
      </c>
      <c r="F2179" s="27" t="s">
        <v>229</v>
      </c>
      <c r="G2179" s="27">
        <v>8.16</v>
      </c>
      <c r="H2179" s="36">
        <v>95.23</v>
      </c>
      <c r="I2179">
        <f t="shared" si="272"/>
        <v>93.88</v>
      </c>
      <c r="J2179">
        <f t="shared" si="273"/>
        <v>95.38</v>
      </c>
      <c r="K2179">
        <f t="shared" ref="K2179:K2242" si="276">+J2179-I2179</f>
        <v>1.5</v>
      </c>
      <c r="L2179">
        <f t="shared" ref="L2179:L2242" si="277">+I2179-K2179*1.5</f>
        <v>91.63</v>
      </c>
      <c r="M2179">
        <f t="shared" ref="M2179:M2242" si="278">+J2179+K2179*1</f>
        <v>96.88</v>
      </c>
      <c r="N2179" t="str">
        <f t="shared" ref="N2179:N2242" si="279">+IF(OR(H2179&lt;L2179, H2179&gt;M2179), "OUTLIER", " ")</f>
        <v xml:space="preserve"> </v>
      </c>
      <c r="O2179">
        <f t="shared" si="274"/>
        <v>8.01</v>
      </c>
      <c r="P2179">
        <f t="shared" si="275"/>
        <v>9.51</v>
      </c>
    </row>
    <row r="2180" spans="1:16">
      <c r="A2180" s="27" t="s">
        <v>107</v>
      </c>
      <c r="B2180" s="27" t="s">
        <v>189</v>
      </c>
      <c r="C2180" s="27" t="s">
        <v>190</v>
      </c>
      <c r="D2180" s="28">
        <v>41944</v>
      </c>
      <c r="E2180" s="27">
        <v>103.39</v>
      </c>
      <c r="F2180" s="27" t="s">
        <v>229</v>
      </c>
      <c r="G2180" s="27">
        <v>7.85</v>
      </c>
      <c r="H2180" s="36">
        <v>95.54</v>
      </c>
      <c r="I2180">
        <f t="shared" si="272"/>
        <v>93.88</v>
      </c>
      <c r="J2180">
        <f t="shared" si="273"/>
        <v>95.38</v>
      </c>
      <c r="K2180">
        <f t="shared" si="276"/>
        <v>1.5</v>
      </c>
      <c r="L2180">
        <f t="shared" si="277"/>
        <v>91.63</v>
      </c>
      <c r="M2180">
        <f t="shared" si="278"/>
        <v>96.88</v>
      </c>
      <c r="N2180" t="str">
        <f t="shared" si="279"/>
        <v xml:space="preserve"> </v>
      </c>
      <c r="O2180">
        <f t="shared" si="274"/>
        <v>8.01</v>
      </c>
      <c r="P2180">
        <f t="shared" si="275"/>
        <v>9.51</v>
      </c>
    </row>
    <row r="2181" spans="1:16">
      <c r="A2181" s="27" t="s">
        <v>107</v>
      </c>
      <c r="B2181" s="27" t="s">
        <v>189</v>
      </c>
      <c r="C2181" s="27" t="s">
        <v>190</v>
      </c>
      <c r="D2181" s="28">
        <v>41974</v>
      </c>
      <c r="E2181" s="27">
        <v>103.39</v>
      </c>
      <c r="F2181" s="27" t="s">
        <v>229</v>
      </c>
      <c r="G2181" s="27">
        <v>7.1</v>
      </c>
      <c r="H2181" s="36">
        <v>96.29</v>
      </c>
      <c r="I2181">
        <f t="shared" si="272"/>
        <v>93.88</v>
      </c>
      <c r="J2181">
        <f t="shared" si="273"/>
        <v>95.38</v>
      </c>
      <c r="K2181">
        <f t="shared" si="276"/>
        <v>1.5</v>
      </c>
      <c r="L2181">
        <f t="shared" si="277"/>
        <v>91.63</v>
      </c>
      <c r="M2181">
        <f t="shared" si="278"/>
        <v>96.88</v>
      </c>
      <c r="N2181" t="str">
        <f t="shared" si="279"/>
        <v xml:space="preserve"> </v>
      </c>
      <c r="O2181">
        <f t="shared" si="274"/>
        <v>8.01</v>
      </c>
      <c r="P2181">
        <f t="shared" si="275"/>
        <v>9.51</v>
      </c>
    </row>
    <row r="2182" spans="1:16">
      <c r="A2182" s="27" t="s">
        <v>107</v>
      </c>
      <c r="B2182" s="27" t="s">
        <v>189</v>
      </c>
      <c r="C2182" s="27" t="s">
        <v>190</v>
      </c>
      <c r="D2182" s="28">
        <v>42005</v>
      </c>
      <c r="E2182" s="27">
        <v>103.39</v>
      </c>
      <c r="F2182" s="27" t="s">
        <v>229</v>
      </c>
      <c r="G2182" s="27">
        <v>7.21</v>
      </c>
      <c r="H2182" s="36">
        <v>96.18</v>
      </c>
      <c r="I2182">
        <f t="shared" si="272"/>
        <v>93.88</v>
      </c>
      <c r="J2182">
        <f t="shared" si="273"/>
        <v>95.38</v>
      </c>
      <c r="K2182">
        <f t="shared" si="276"/>
        <v>1.5</v>
      </c>
      <c r="L2182">
        <f t="shared" si="277"/>
        <v>91.63</v>
      </c>
      <c r="M2182">
        <f t="shared" si="278"/>
        <v>96.88</v>
      </c>
      <c r="N2182" t="str">
        <f t="shared" si="279"/>
        <v xml:space="preserve"> </v>
      </c>
      <c r="O2182">
        <f t="shared" si="274"/>
        <v>8.01</v>
      </c>
      <c r="P2182">
        <f t="shared" si="275"/>
        <v>9.51</v>
      </c>
    </row>
    <row r="2183" spans="1:16">
      <c r="A2183" s="27" t="s">
        <v>107</v>
      </c>
      <c r="B2183" s="27" t="s">
        <v>189</v>
      </c>
      <c r="C2183" s="27" t="s">
        <v>190</v>
      </c>
      <c r="D2183" s="28">
        <v>42036</v>
      </c>
      <c r="E2183" s="27">
        <v>103.39</v>
      </c>
      <c r="F2183" s="27" t="s">
        <v>229</v>
      </c>
      <c r="G2183" s="27">
        <v>7.55</v>
      </c>
      <c r="H2183" s="36">
        <v>95.84</v>
      </c>
      <c r="I2183">
        <f t="shared" si="272"/>
        <v>93.88</v>
      </c>
      <c r="J2183">
        <f t="shared" si="273"/>
        <v>95.38</v>
      </c>
      <c r="K2183">
        <f t="shared" si="276"/>
        <v>1.5</v>
      </c>
      <c r="L2183">
        <f t="shared" si="277"/>
        <v>91.63</v>
      </c>
      <c r="M2183">
        <f t="shared" si="278"/>
        <v>96.88</v>
      </c>
      <c r="N2183" t="str">
        <f t="shared" si="279"/>
        <v xml:space="preserve"> </v>
      </c>
      <c r="O2183">
        <f t="shared" si="274"/>
        <v>8.01</v>
      </c>
      <c r="P2183">
        <f t="shared" si="275"/>
        <v>9.51</v>
      </c>
    </row>
    <row r="2184" spans="1:16">
      <c r="A2184" s="27" t="s">
        <v>107</v>
      </c>
      <c r="B2184" s="27" t="s">
        <v>189</v>
      </c>
      <c r="C2184" s="27" t="s">
        <v>190</v>
      </c>
      <c r="D2184" s="28">
        <v>42064</v>
      </c>
      <c r="E2184" s="27">
        <v>103.39</v>
      </c>
      <c r="F2184" s="27" t="s">
        <v>229</v>
      </c>
      <c r="G2184" s="27">
        <v>7.84</v>
      </c>
      <c r="H2184" s="36">
        <v>95.55</v>
      </c>
      <c r="I2184">
        <f t="shared" si="272"/>
        <v>93.88</v>
      </c>
      <c r="J2184">
        <f t="shared" si="273"/>
        <v>95.38</v>
      </c>
      <c r="K2184">
        <f t="shared" si="276"/>
        <v>1.5</v>
      </c>
      <c r="L2184">
        <f t="shared" si="277"/>
        <v>91.63</v>
      </c>
      <c r="M2184">
        <f t="shared" si="278"/>
        <v>96.88</v>
      </c>
      <c r="N2184" t="str">
        <f t="shared" si="279"/>
        <v xml:space="preserve"> </v>
      </c>
      <c r="O2184">
        <f t="shared" si="274"/>
        <v>8.01</v>
      </c>
      <c r="P2184">
        <f t="shared" si="275"/>
        <v>9.51</v>
      </c>
    </row>
    <row r="2185" spans="1:16">
      <c r="A2185" s="27" t="s">
        <v>107</v>
      </c>
      <c r="B2185" s="27" t="s">
        <v>189</v>
      </c>
      <c r="C2185" s="27" t="s">
        <v>190</v>
      </c>
      <c r="D2185" s="28">
        <v>42095</v>
      </c>
      <c r="E2185" s="27">
        <v>103.39</v>
      </c>
      <c r="F2185" s="27" t="s">
        <v>229</v>
      </c>
      <c r="G2185" s="27">
        <v>7.81</v>
      </c>
      <c r="H2185" s="36">
        <v>95.58</v>
      </c>
      <c r="I2185">
        <f t="shared" si="272"/>
        <v>93.88</v>
      </c>
      <c r="J2185">
        <f t="shared" si="273"/>
        <v>95.38</v>
      </c>
      <c r="K2185">
        <f t="shared" si="276"/>
        <v>1.5</v>
      </c>
      <c r="L2185">
        <f t="shared" si="277"/>
        <v>91.63</v>
      </c>
      <c r="M2185">
        <f t="shared" si="278"/>
        <v>96.88</v>
      </c>
      <c r="N2185" t="str">
        <f t="shared" si="279"/>
        <v xml:space="preserve"> </v>
      </c>
      <c r="O2185">
        <f t="shared" si="274"/>
        <v>8.01</v>
      </c>
      <c r="P2185">
        <f t="shared" si="275"/>
        <v>9.51</v>
      </c>
    </row>
    <row r="2186" spans="1:16">
      <c r="A2186" s="27" t="s">
        <v>107</v>
      </c>
      <c r="B2186" s="27" t="s">
        <v>189</v>
      </c>
      <c r="C2186" s="27" t="s">
        <v>190</v>
      </c>
      <c r="D2186" s="28">
        <v>42125</v>
      </c>
      <c r="E2186" s="27">
        <v>103.39</v>
      </c>
      <c r="F2186" s="27" t="s">
        <v>229</v>
      </c>
      <c r="G2186" s="27">
        <v>7.34</v>
      </c>
      <c r="H2186" s="36">
        <v>96.05</v>
      </c>
      <c r="I2186">
        <f t="shared" si="272"/>
        <v>93.88</v>
      </c>
      <c r="J2186">
        <f t="shared" si="273"/>
        <v>95.38</v>
      </c>
      <c r="K2186">
        <f t="shared" si="276"/>
        <v>1.5</v>
      </c>
      <c r="L2186">
        <f t="shared" si="277"/>
        <v>91.63</v>
      </c>
      <c r="M2186">
        <f t="shared" si="278"/>
        <v>96.88</v>
      </c>
      <c r="N2186" t="str">
        <f t="shared" si="279"/>
        <v xml:space="preserve"> </v>
      </c>
      <c r="O2186">
        <f t="shared" si="274"/>
        <v>8.01</v>
      </c>
      <c r="P2186">
        <f t="shared" si="275"/>
        <v>9.51</v>
      </c>
    </row>
    <row r="2187" spans="1:16">
      <c r="A2187" s="27" t="s">
        <v>107</v>
      </c>
      <c r="B2187" s="27" t="s">
        <v>189</v>
      </c>
      <c r="C2187" s="27" t="s">
        <v>190</v>
      </c>
      <c r="D2187" s="28">
        <v>42156</v>
      </c>
      <c r="E2187" s="27">
        <v>103.39</v>
      </c>
      <c r="F2187" s="27" t="s">
        <v>229</v>
      </c>
      <c r="G2187" s="27">
        <v>7.26</v>
      </c>
      <c r="H2187" s="36">
        <v>96.13</v>
      </c>
      <c r="I2187">
        <f t="shared" si="272"/>
        <v>93.88</v>
      </c>
      <c r="J2187">
        <f t="shared" si="273"/>
        <v>95.38</v>
      </c>
      <c r="K2187">
        <f t="shared" si="276"/>
        <v>1.5</v>
      </c>
      <c r="L2187">
        <f t="shared" si="277"/>
        <v>91.63</v>
      </c>
      <c r="M2187">
        <f t="shared" si="278"/>
        <v>96.88</v>
      </c>
      <c r="N2187" t="str">
        <f t="shared" si="279"/>
        <v xml:space="preserve"> </v>
      </c>
      <c r="O2187">
        <f t="shared" si="274"/>
        <v>8.01</v>
      </c>
      <c r="P2187">
        <f t="shared" si="275"/>
        <v>9.51</v>
      </c>
    </row>
    <row r="2188" spans="1:16">
      <c r="A2188" s="27" t="s">
        <v>107</v>
      </c>
      <c r="B2188" s="27" t="s">
        <v>189</v>
      </c>
      <c r="C2188" s="27" t="s">
        <v>190</v>
      </c>
      <c r="D2188" s="28">
        <v>42217</v>
      </c>
      <c r="E2188" s="27">
        <v>103.39</v>
      </c>
      <c r="F2188" s="27" t="s">
        <v>229</v>
      </c>
      <c r="G2188" s="27">
        <v>8.83</v>
      </c>
      <c r="H2188" s="36">
        <v>94.56</v>
      </c>
      <c r="I2188">
        <f t="shared" si="272"/>
        <v>93.88</v>
      </c>
      <c r="J2188">
        <f t="shared" si="273"/>
        <v>95.38</v>
      </c>
      <c r="K2188">
        <f t="shared" si="276"/>
        <v>1.5</v>
      </c>
      <c r="L2188">
        <f t="shared" si="277"/>
        <v>91.63</v>
      </c>
      <c r="M2188">
        <f t="shared" si="278"/>
        <v>96.88</v>
      </c>
      <c r="N2188" t="str">
        <f t="shared" si="279"/>
        <v xml:space="preserve"> </v>
      </c>
      <c r="O2188">
        <f t="shared" si="274"/>
        <v>8.01</v>
      </c>
      <c r="P2188">
        <f t="shared" si="275"/>
        <v>9.51</v>
      </c>
    </row>
    <row r="2189" spans="1:16">
      <c r="A2189" s="27" t="s">
        <v>107</v>
      </c>
      <c r="B2189" s="27" t="s">
        <v>189</v>
      </c>
      <c r="C2189" s="27" t="s">
        <v>190</v>
      </c>
      <c r="D2189" s="28">
        <v>42248</v>
      </c>
      <c r="E2189" s="27">
        <v>103.39</v>
      </c>
      <c r="F2189" s="27" t="s">
        <v>229</v>
      </c>
      <c r="G2189" s="27">
        <v>8.1999999999999993</v>
      </c>
      <c r="H2189" s="36">
        <v>95.19</v>
      </c>
      <c r="I2189">
        <f t="shared" si="272"/>
        <v>93.88</v>
      </c>
      <c r="J2189">
        <f t="shared" si="273"/>
        <v>95.38</v>
      </c>
      <c r="K2189">
        <f t="shared" si="276"/>
        <v>1.5</v>
      </c>
      <c r="L2189">
        <f t="shared" si="277"/>
        <v>91.63</v>
      </c>
      <c r="M2189">
        <f t="shared" si="278"/>
        <v>96.88</v>
      </c>
      <c r="N2189" t="str">
        <f t="shared" si="279"/>
        <v xml:space="preserve"> </v>
      </c>
      <c r="O2189">
        <f t="shared" si="274"/>
        <v>8.01</v>
      </c>
      <c r="P2189">
        <f t="shared" si="275"/>
        <v>9.51</v>
      </c>
    </row>
    <row r="2190" spans="1:16">
      <c r="A2190" s="27" t="s">
        <v>107</v>
      </c>
      <c r="B2190" s="27" t="s">
        <v>189</v>
      </c>
      <c r="C2190" s="27" t="s">
        <v>190</v>
      </c>
      <c r="D2190" s="28">
        <v>42278</v>
      </c>
      <c r="E2190" s="27">
        <v>103.39</v>
      </c>
      <c r="F2190" s="27" t="s">
        <v>229</v>
      </c>
      <c r="G2190" s="27">
        <v>9.0299999999999994</v>
      </c>
      <c r="H2190" s="36">
        <v>94.36</v>
      </c>
      <c r="I2190">
        <f t="shared" si="272"/>
        <v>93.88</v>
      </c>
      <c r="J2190">
        <f t="shared" si="273"/>
        <v>95.38</v>
      </c>
      <c r="K2190">
        <f t="shared" si="276"/>
        <v>1.5</v>
      </c>
      <c r="L2190">
        <f t="shared" si="277"/>
        <v>91.63</v>
      </c>
      <c r="M2190">
        <f t="shared" si="278"/>
        <v>96.88</v>
      </c>
      <c r="N2190" t="str">
        <f t="shared" si="279"/>
        <v xml:space="preserve"> </v>
      </c>
      <c r="O2190">
        <f t="shared" si="274"/>
        <v>8.01</v>
      </c>
      <c r="P2190">
        <f t="shared" si="275"/>
        <v>9.51</v>
      </c>
    </row>
    <row r="2191" spans="1:16">
      <c r="A2191" s="27" t="s">
        <v>107</v>
      </c>
      <c r="B2191" s="27" t="s">
        <v>189</v>
      </c>
      <c r="C2191" s="27" t="s">
        <v>190</v>
      </c>
      <c r="D2191" s="28">
        <v>42309</v>
      </c>
      <c r="E2191" s="27">
        <v>103.39</v>
      </c>
      <c r="F2191" s="27" t="s">
        <v>229</v>
      </c>
      <c r="G2191" s="27">
        <v>9.2200000000000006</v>
      </c>
      <c r="H2191" s="36">
        <v>94.17</v>
      </c>
      <c r="I2191">
        <f t="shared" si="272"/>
        <v>93.88</v>
      </c>
      <c r="J2191">
        <f t="shared" si="273"/>
        <v>95.38</v>
      </c>
      <c r="K2191">
        <f t="shared" si="276"/>
        <v>1.5</v>
      </c>
      <c r="L2191">
        <f t="shared" si="277"/>
        <v>91.63</v>
      </c>
      <c r="M2191">
        <f t="shared" si="278"/>
        <v>96.88</v>
      </c>
      <c r="N2191" t="str">
        <f t="shared" si="279"/>
        <v xml:space="preserve"> </v>
      </c>
      <c r="O2191">
        <f t="shared" si="274"/>
        <v>8.01</v>
      </c>
      <c r="P2191">
        <f t="shared" si="275"/>
        <v>9.51</v>
      </c>
    </row>
    <row r="2192" spans="1:16">
      <c r="A2192" s="27" t="s">
        <v>107</v>
      </c>
      <c r="B2192" s="27" t="s">
        <v>189</v>
      </c>
      <c r="C2192" s="27" t="s">
        <v>190</v>
      </c>
      <c r="D2192" s="28">
        <v>42339</v>
      </c>
      <c r="E2192" s="27">
        <v>103.39</v>
      </c>
      <c r="F2192" s="27" t="s">
        <v>229</v>
      </c>
      <c r="G2192" s="27">
        <v>9.1</v>
      </c>
      <c r="H2192" s="36">
        <v>94.29</v>
      </c>
      <c r="I2192">
        <f t="shared" si="272"/>
        <v>93.88</v>
      </c>
      <c r="J2192">
        <f t="shared" si="273"/>
        <v>95.38</v>
      </c>
      <c r="K2192">
        <f t="shared" si="276"/>
        <v>1.5</v>
      </c>
      <c r="L2192">
        <f t="shared" si="277"/>
        <v>91.63</v>
      </c>
      <c r="M2192">
        <f t="shared" si="278"/>
        <v>96.88</v>
      </c>
      <c r="N2192" t="str">
        <f t="shared" si="279"/>
        <v xml:space="preserve"> </v>
      </c>
      <c r="O2192">
        <f t="shared" si="274"/>
        <v>8.01</v>
      </c>
      <c r="P2192">
        <f t="shared" si="275"/>
        <v>9.51</v>
      </c>
    </row>
    <row r="2193" spans="1:16">
      <c r="A2193" s="27" t="s">
        <v>107</v>
      </c>
      <c r="B2193" s="27" t="s">
        <v>189</v>
      </c>
      <c r="C2193" s="27" t="s">
        <v>190</v>
      </c>
      <c r="D2193" s="28">
        <v>42370</v>
      </c>
      <c r="E2193" s="27">
        <v>103.39</v>
      </c>
      <c r="F2193" s="27" t="s">
        <v>229</v>
      </c>
      <c r="G2193" s="27">
        <v>7.99</v>
      </c>
      <c r="H2193" s="36">
        <v>95.4</v>
      </c>
      <c r="I2193">
        <f t="shared" si="272"/>
        <v>93.88</v>
      </c>
      <c r="J2193">
        <f t="shared" si="273"/>
        <v>95.38</v>
      </c>
      <c r="K2193">
        <f t="shared" si="276"/>
        <v>1.5</v>
      </c>
      <c r="L2193">
        <f t="shared" si="277"/>
        <v>91.63</v>
      </c>
      <c r="M2193">
        <f t="shared" si="278"/>
        <v>96.88</v>
      </c>
      <c r="N2193" t="str">
        <f t="shared" si="279"/>
        <v xml:space="preserve"> </v>
      </c>
      <c r="O2193">
        <f t="shared" si="274"/>
        <v>8.01</v>
      </c>
      <c r="P2193">
        <f t="shared" si="275"/>
        <v>9.51</v>
      </c>
    </row>
    <row r="2194" spans="1:16">
      <c r="A2194" s="27" t="s">
        <v>107</v>
      </c>
      <c r="B2194" s="27" t="s">
        <v>189</v>
      </c>
      <c r="C2194" s="27" t="s">
        <v>190</v>
      </c>
      <c r="D2194" s="28">
        <v>42401</v>
      </c>
      <c r="E2194" s="27">
        <v>103.39</v>
      </c>
      <c r="F2194" s="27" t="s">
        <v>229</v>
      </c>
      <c r="G2194" s="27">
        <v>8.0500000000000007</v>
      </c>
      <c r="H2194" s="36">
        <v>95.34</v>
      </c>
      <c r="I2194">
        <f t="shared" si="272"/>
        <v>93.88</v>
      </c>
      <c r="J2194">
        <f t="shared" si="273"/>
        <v>95.38</v>
      </c>
      <c r="K2194">
        <f t="shared" si="276"/>
        <v>1.5</v>
      </c>
      <c r="L2194">
        <f t="shared" si="277"/>
        <v>91.63</v>
      </c>
      <c r="M2194">
        <f t="shared" si="278"/>
        <v>96.88</v>
      </c>
      <c r="N2194" t="str">
        <f t="shared" si="279"/>
        <v xml:space="preserve"> </v>
      </c>
      <c r="O2194">
        <f t="shared" si="274"/>
        <v>8.01</v>
      </c>
      <c r="P2194">
        <f t="shared" si="275"/>
        <v>9.51</v>
      </c>
    </row>
    <row r="2195" spans="1:16">
      <c r="A2195" s="27" t="s">
        <v>107</v>
      </c>
      <c r="B2195" s="27" t="s">
        <v>189</v>
      </c>
      <c r="C2195" s="27" t="s">
        <v>190</v>
      </c>
      <c r="D2195" s="28">
        <v>42430</v>
      </c>
      <c r="E2195" s="27">
        <v>103.39</v>
      </c>
      <c r="F2195" s="27" t="s">
        <v>229</v>
      </c>
      <c r="G2195" s="27">
        <v>7.78</v>
      </c>
      <c r="H2195" s="36">
        <v>95.61</v>
      </c>
      <c r="I2195">
        <f t="shared" si="272"/>
        <v>93.88</v>
      </c>
      <c r="J2195">
        <f t="shared" si="273"/>
        <v>95.38</v>
      </c>
      <c r="K2195">
        <f t="shared" si="276"/>
        <v>1.5</v>
      </c>
      <c r="L2195">
        <f t="shared" si="277"/>
        <v>91.63</v>
      </c>
      <c r="M2195">
        <f t="shared" si="278"/>
        <v>96.88</v>
      </c>
      <c r="N2195" t="str">
        <f t="shared" si="279"/>
        <v xml:space="preserve"> </v>
      </c>
      <c r="O2195">
        <f t="shared" si="274"/>
        <v>8.01</v>
      </c>
      <c r="P2195">
        <f t="shared" si="275"/>
        <v>9.51</v>
      </c>
    </row>
    <row r="2196" spans="1:16">
      <c r="A2196" s="27" t="s">
        <v>107</v>
      </c>
      <c r="B2196" s="27" t="s">
        <v>189</v>
      </c>
      <c r="C2196" s="27" t="s">
        <v>190</v>
      </c>
      <c r="D2196" s="28">
        <v>42461</v>
      </c>
      <c r="E2196" s="27">
        <v>103.39</v>
      </c>
      <c r="F2196" s="27" t="s">
        <v>229</v>
      </c>
      <c r="G2196" s="27">
        <v>7.88</v>
      </c>
      <c r="H2196" s="36">
        <v>95.51</v>
      </c>
      <c r="I2196">
        <f t="shared" si="272"/>
        <v>93.88</v>
      </c>
      <c r="J2196">
        <f t="shared" si="273"/>
        <v>95.38</v>
      </c>
      <c r="K2196">
        <f t="shared" si="276"/>
        <v>1.5</v>
      </c>
      <c r="L2196">
        <f t="shared" si="277"/>
        <v>91.63</v>
      </c>
      <c r="M2196">
        <f t="shared" si="278"/>
        <v>96.88</v>
      </c>
      <c r="N2196" t="str">
        <f t="shared" si="279"/>
        <v xml:space="preserve"> </v>
      </c>
      <c r="O2196">
        <f t="shared" si="274"/>
        <v>8.01</v>
      </c>
      <c r="P2196">
        <f t="shared" si="275"/>
        <v>9.51</v>
      </c>
    </row>
    <row r="2197" spans="1:16">
      <c r="A2197" s="27" t="s">
        <v>107</v>
      </c>
      <c r="B2197" s="27" t="s">
        <v>189</v>
      </c>
      <c r="C2197" s="27" t="s">
        <v>190</v>
      </c>
      <c r="D2197" s="28">
        <v>42491</v>
      </c>
      <c r="E2197" s="27">
        <v>103.39</v>
      </c>
      <c r="F2197" s="27" t="s">
        <v>229</v>
      </c>
      <c r="G2197" s="27">
        <v>7.91</v>
      </c>
      <c r="H2197" s="36">
        <v>95.48</v>
      </c>
      <c r="I2197">
        <f t="shared" si="272"/>
        <v>93.88</v>
      </c>
      <c r="J2197">
        <f t="shared" si="273"/>
        <v>95.38</v>
      </c>
      <c r="K2197">
        <f t="shared" si="276"/>
        <v>1.5</v>
      </c>
      <c r="L2197">
        <f t="shared" si="277"/>
        <v>91.63</v>
      </c>
      <c r="M2197">
        <f t="shared" si="278"/>
        <v>96.88</v>
      </c>
      <c r="N2197" t="str">
        <f t="shared" si="279"/>
        <v xml:space="preserve"> </v>
      </c>
      <c r="O2197">
        <f t="shared" si="274"/>
        <v>8.01</v>
      </c>
      <c r="P2197">
        <f t="shared" si="275"/>
        <v>9.51</v>
      </c>
    </row>
    <row r="2198" spans="1:16">
      <c r="A2198" s="27" t="s">
        <v>107</v>
      </c>
      <c r="B2198" s="27" t="s">
        <v>189</v>
      </c>
      <c r="C2198" s="27" t="s">
        <v>190</v>
      </c>
      <c r="D2198" s="28">
        <v>42522</v>
      </c>
      <c r="E2198" s="27">
        <v>103.39</v>
      </c>
      <c r="F2198" s="27" t="s">
        <v>229</v>
      </c>
      <c r="G2198" s="27">
        <v>8.0500000000000007</v>
      </c>
      <c r="H2198" s="36">
        <v>95.34</v>
      </c>
      <c r="I2198">
        <f t="shared" si="272"/>
        <v>93.88</v>
      </c>
      <c r="J2198">
        <f t="shared" si="273"/>
        <v>95.38</v>
      </c>
      <c r="K2198">
        <f t="shared" si="276"/>
        <v>1.5</v>
      </c>
      <c r="L2198">
        <f t="shared" si="277"/>
        <v>91.63</v>
      </c>
      <c r="M2198">
        <f t="shared" si="278"/>
        <v>96.88</v>
      </c>
      <c r="N2198" t="str">
        <f t="shared" si="279"/>
        <v xml:space="preserve"> </v>
      </c>
      <c r="O2198">
        <f t="shared" si="274"/>
        <v>8.01</v>
      </c>
      <c r="P2198">
        <f t="shared" si="275"/>
        <v>9.51</v>
      </c>
    </row>
    <row r="2199" spans="1:16">
      <c r="A2199" s="27" t="s">
        <v>107</v>
      </c>
      <c r="B2199" s="27" t="s">
        <v>189</v>
      </c>
      <c r="C2199" s="27" t="s">
        <v>190</v>
      </c>
      <c r="D2199" s="28">
        <v>42583</v>
      </c>
      <c r="E2199" s="27">
        <v>103.39</v>
      </c>
      <c r="F2199" s="27" t="s">
        <v>229</v>
      </c>
      <c r="G2199" s="27">
        <v>8.26</v>
      </c>
      <c r="H2199" s="36">
        <v>95.13</v>
      </c>
      <c r="I2199">
        <f t="shared" si="272"/>
        <v>93.88</v>
      </c>
      <c r="J2199">
        <f t="shared" si="273"/>
        <v>95.38</v>
      </c>
      <c r="K2199">
        <f t="shared" si="276"/>
        <v>1.5</v>
      </c>
      <c r="L2199">
        <f t="shared" si="277"/>
        <v>91.63</v>
      </c>
      <c r="M2199">
        <f t="shared" si="278"/>
        <v>96.88</v>
      </c>
      <c r="N2199" t="str">
        <f t="shared" si="279"/>
        <v xml:space="preserve"> </v>
      </c>
      <c r="O2199">
        <f t="shared" si="274"/>
        <v>8.01</v>
      </c>
      <c r="P2199">
        <f t="shared" si="275"/>
        <v>9.51</v>
      </c>
    </row>
    <row r="2200" spans="1:16">
      <c r="A2200" s="27" t="s">
        <v>107</v>
      </c>
      <c r="B2200" s="27" t="s">
        <v>189</v>
      </c>
      <c r="C2200" s="27" t="s">
        <v>190</v>
      </c>
      <c r="D2200" s="28">
        <v>42614</v>
      </c>
      <c r="E2200" s="27">
        <v>103.39</v>
      </c>
      <c r="F2200" s="27" t="s">
        <v>229</v>
      </c>
      <c r="G2200" s="27">
        <v>8.08</v>
      </c>
      <c r="H2200" s="36">
        <v>95.31</v>
      </c>
      <c r="I2200">
        <f t="shared" si="272"/>
        <v>93.88</v>
      </c>
      <c r="J2200">
        <f t="shared" si="273"/>
        <v>95.38</v>
      </c>
      <c r="K2200">
        <f t="shared" si="276"/>
        <v>1.5</v>
      </c>
      <c r="L2200">
        <f t="shared" si="277"/>
        <v>91.63</v>
      </c>
      <c r="M2200">
        <f t="shared" si="278"/>
        <v>96.88</v>
      </c>
      <c r="N2200" t="str">
        <f t="shared" si="279"/>
        <v xml:space="preserve"> </v>
      </c>
      <c r="O2200">
        <f t="shared" si="274"/>
        <v>8.01</v>
      </c>
      <c r="P2200">
        <f t="shared" si="275"/>
        <v>9.51</v>
      </c>
    </row>
    <row r="2201" spans="1:16">
      <c r="A2201" s="27" t="s">
        <v>107</v>
      </c>
      <c r="B2201" s="27" t="s">
        <v>189</v>
      </c>
      <c r="C2201" s="27" t="s">
        <v>190</v>
      </c>
      <c r="D2201" s="28">
        <v>42644</v>
      </c>
      <c r="E2201" s="27">
        <v>103.39</v>
      </c>
      <c r="F2201" s="27" t="s">
        <v>229</v>
      </c>
      <c r="G2201" s="27">
        <v>7.67</v>
      </c>
      <c r="H2201" s="36">
        <v>95.72</v>
      </c>
      <c r="I2201">
        <f t="shared" si="272"/>
        <v>93.88</v>
      </c>
      <c r="J2201">
        <f t="shared" si="273"/>
        <v>95.38</v>
      </c>
      <c r="K2201">
        <f t="shared" si="276"/>
        <v>1.5</v>
      </c>
      <c r="L2201">
        <f t="shared" si="277"/>
        <v>91.63</v>
      </c>
      <c r="M2201">
        <f t="shared" si="278"/>
        <v>96.88</v>
      </c>
      <c r="N2201" t="str">
        <f t="shared" si="279"/>
        <v xml:space="preserve"> </v>
      </c>
      <c r="O2201">
        <f t="shared" si="274"/>
        <v>8.01</v>
      </c>
      <c r="P2201">
        <f t="shared" si="275"/>
        <v>9.51</v>
      </c>
    </row>
    <row r="2202" spans="1:16">
      <c r="A2202" s="27" t="s">
        <v>107</v>
      </c>
      <c r="B2202" s="27" t="s">
        <v>189</v>
      </c>
      <c r="C2202" s="27" t="s">
        <v>190</v>
      </c>
      <c r="D2202" s="28">
        <v>42675</v>
      </c>
      <c r="E2202" s="27">
        <v>103.39</v>
      </c>
      <c r="F2202" s="27" t="s">
        <v>229</v>
      </c>
      <c r="G2202" s="27">
        <v>7.68</v>
      </c>
      <c r="H2202" s="36">
        <v>95.71</v>
      </c>
      <c r="I2202">
        <f t="shared" si="272"/>
        <v>93.88</v>
      </c>
      <c r="J2202">
        <f t="shared" si="273"/>
        <v>95.38</v>
      </c>
      <c r="K2202">
        <f t="shared" si="276"/>
        <v>1.5</v>
      </c>
      <c r="L2202">
        <f t="shared" si="277"/>
        <v>91.63</v>
      </c>
      <c r="M2202">
        <f t="shared" si="278"/>
        <v>96.88</v>
      </c>
      <c r="N2202" t="str">
        <f t="shared" si="279"/>
        <v xml:space="preserve"> </v>
      </c>
      <c r="O2202">
        <f t="shared" si="274"/>
        <v>8.01</v>
      </c>
      <c r="P2202">
        <f t="shared" si="275"/>
        <v>9.51</v>
      </c>
    </row>
    <row r="2203" spans="1:16">
      <c r="A2203" s="27" t="s">
        <v>107</v>
      </c>
      <c r="B2203" s="27" t="s">
        <v>189</v>
      </c>
      <c r="C2203" s="27" t="s">
        <v>190</v>
      </c>
      <c r="D2203" s="28">
        <v>42705</v>
      </c>
      <c r="E2203" s="27">
        <v>103.39</v>
      </c>
      <c r="F2203" s="27" t="s">
        <v>229</v>
      </c>
      <c r="G2203" s="27">
        <v>7.69</v>
      </c>
      <c r="H2203" s="36">
        <v>95.7</v>
      </c>
      <c r="I2203">
        <f t="shared" si="272"/>
        <v>93.88</v>
      </c>
      <c r="J2203">
        <f t="shared" si="273"/>
        <v>95.38</v>
      </c>
      <c r="K2203">
        <f t="shared" si="276"/>
        <v>1.5</v>
      </c>
      <c r="L2203">
        <f t="shared" si="277"/>
        <v>91.63</v>
      </c>
      <c r="M2203">
        <f t="shared" si="278"/>
        <v>96.88</v>
      </c>
      <c r="N2203" t="str">
        <f t="shared" si="279"/>
        <v xml:space="preserve"> </v>
      </c>
      <c r="O2203">
        <f t="shared" si="274"/>
        <v>8.01</v>
      </c>
      <c r="P2203">
        <f t="shared" si="275"/>
        <v>9.51</v>
      </c>
    </row>
    <row r="2204" spans="1:16">
      <c r="A2204" s="27" t="s">
        <v>107</v>
      </c>
      <c r="B2204" s="27" t="s">
        <v>189</v>
      </c>
      <c r="C2204" s="27" t="s">
        <v>190</v>
      </c>
      <c r="D2204" s="28">
        <v>42736</v>
      </c>
      <c r="E2204" s="27">
        <v>103.39</v>
      </c>
      <c r="F2204" s="27" t="s">
        <v>229</v>
      </c>
      <c r="G2204" s="27">
        <v>7.25</v>
      </c>
      <c r="H2204" s="36">
        <v>96.14</v>
      </c>
      <c r="I2204">
        <f t="shared" si="272"/>
        <v>93.88</v>
      </c>
      <c r="J2204">
        <f t="shared" si="273"/>
        <v>95.38</v>
      </c>
      <c r="K2204">
        <f t="shared" si="276"/>
        <v>1.5</v>
      </c>
      <c r="L2204">
        <f t="shared" si="277"/>
        <v>91.63</v>
      </c>
      <c r="M2204">
        <f t="shared" si="278"/>
        <v>96.88</v>
      </c>
      <c r="N2204" t="str">
        <f t="shared" si="279"/>
        <v xml:space="preserve"> </v>
      </c>
      <c r="O2204">
        <f t="shared" si="274"/>
        <v>8.01</v>
      </c>
      <c r="P2204">
        <f t="shared" si="275"/>
        <v>9.51</v>
      </c>
    </row>
    <row r="2205" spans="1:16">
      <c r="A2205" s="27" t="s">
        <v>107</v>
      </c>
      <c r="B2205" s="27" t="s">
        <v>189</v>
      </c>
      <c r="C2205" s="27" t="s">
        <v>190</v>
      </c>
      <c r="D2205" s="28">
        <v>42767</v>
      </c>
      <c r="E2205" s="27">
        <v>103.39</v>
      </c>
      <c r="F2205" s="27" t="s">
        <v>229</v>
      </c>
      <c r="G2205" s="27">
        <v>7.82</v>
      </c>
      <c r="H2205" s="36">
        <v>95.57</v>
      </c>
      <c r="I2205">
        <f t="shared" si="272"/>
        <v>93.88</v>
      </c>
      <c r="J2205">
        <f t="shared" si="273"/>
        <v>95.38</v>
      </c>
      <c r="K2205">
        <f t="shared" si="276"/>
        <v>1.5</v>
      </c>
      <c r="L2205">
        <f t="shared" si="277"/>
        <v>91.63</v>
      </c>
      <c r="M2205">
        <f t="shared" si="278"/>
        <v>96.88</v>
      </c>
      <c r="N2205" t="str">
        <f t="shared" si="279"/>
        <v xml:space="preserve"> </v>
      </c>
      <c r="O2205">
        <f t="shared" si="274"/>
        <v>8.01</v>
      </c>
      <c r="P2205">
        <f t="shared" si="275"/>
        <v>9.51</v>
      </c>
    </row>
    <row r="2206" spans="1:16">
      <c r="A2206" s="27" t="s">
        <v>107</v>
      </c>
      <c r="B2206" s="27" t="s">
        <v>189</v>
      </c>
      <c r="C2206" s="27" t="s">
        <v>190</v>
      </c>
      <c r="D2206" s="28">
        <v>42795</v>
      </c>
      <c r="E2206" s="27">
        <v>103.39</v>
      </c>
      <c r="F2206" s="27" t="s">
        <v>229</v>
      </c>
      <c r="G2206" s="27">
        <v>8.1300000000000008</v>
      </c>
      <c r="H2206" s="36">
        <v>95.26</v>
      </c>
      <c r="I2206">
        <f t="shared" si="272"/>
        <v>93.88</v>
      </c>
      <c r="J2206">
        <f t="shared" si="273"/>
        <v>95.38</v>
      </c>
      <c r="K2206">
        <f t="shared" si="276"/>
        <v>1.5</v>
      </c>
      <c r="L2206">
        <f t="shared" si="277"/>
        <v>91.63</v>
      </c>
      <c r="M2206">
        <f t="shared" si="278"/>
        <v>96.88</v>
      </c>
      <c r="N2206" t="str">
        <f t="shared" si="279"/>
        <v xml:space="preserve"> </v>
      </c>
      <c r="O2206">
        <f t="shared" si="274"/>
        <v>8.01</v>
      </c>
      <c r="P2206">
        <f t="shared" si="275"/>
        <v>9.51</v>
      </c>
    </row>
    <row r="2207" spans="1:16">
      <c r="A2207" s="27" t="s">
        <v>107</v>
      </c>
      <c r="B2207" s="27" t="s">
        <v>189</v>
      </c>
      <c r="C2207" s="27" t="s">
        <v>190</v>
      </c>
      <c r="D2207" s="28">
        <v>42826</v>
      </c>
      <c r="E2207" s="27">
        <v>103.39</v>
      </c>
      <c r="F2207" s="27" t="s">
        <v>229</v>
      </c>
      <c r="G2207" s="27">
        <v>8.2899999999999991</v>
      </c>
      <c r="H2207" s="36">
        <v>95.1</v>
      </c>
      <c r="I2207">
        <f t="shared" si="272"/>
        <v>93.88</v>
      </c>
      <c r="J2207">
        <f t="shared" si="273"/>
        <v>95.38</v>
      </c>
      <c r="K2207">
        <f t="shared" si="276"/>
        <v>1.5</v>
      </c>
      <c r="L2207">
        <f t="shared" si="277"/>
        <v>91.63</v>
      </c>
      <c r="M2207">
        <f t="shared" si="278"/>
        <v>96.88</v>
      </c>
      <c r="N2207" t="str">
        <f t="shared" si="279"/>
        <v xml:space="preserve"> </v>
      </c>
      <c r="O2207">
        <f t="shared" si="274"/>
        <v>8.01</v>
      </c>
      <c r="P2207">
        <f t="shared" si="275"/>
        <v>9.51</v>
      </c>
    </row>
    <row r="2208" spans="1:16">
      <c r="A2208" s="27" t="s">
        <v>107</v>
      </c>
      <c r="B2208" s="27" t="s">
        <v>189</v>
      </c>
      <c r="C2208" s="27" t="s">
        <v>190</v>
      </c>
      <c r="D2208" s="28">
        <v>42856</v>
      </c>
      <c r="E2208" s="27">
        <v>103.39</v>
      </c>
      <c r="F2208" s="27" t="s">
        <v>229</v>
      </c>
      <c r="G2208" s="27">
        <v>7.81</v>
      </c>
      <c r="H2208" s="36">
        <v>95.58</v>
      </c>
      <c r="I2208">
        <f t="shared" si="272"/>
        <v>93.88</v>
      </c>
      <c r="J2208">
        <f t="shared" si="273"/>
        <v>95.38</v>
      </c>
      <c r="K2208">
        <f t="shared" si="276"/>
        <v>1.5</v>
      </c>
      <c r="L2208">
        <f t="shared" si="277"/>
        <v>91.63</v>
      </c>
      <c r="M2208">
        <f t="shared" si="278"/>
        <v>96.88</v>
      </c>
      <c r="N2208" t="str">
        <f t="shared" si="279"/>
        <v xml:space="preserve"> </v>
      </c>
      <c r="O2208">
        <f t="shared" si="274"/>
        <v>8.01</v>
      </c>
      <c r="P2208">
        <f t="shared" si="275"/>
        <v>9.51</v>
      </c>
    </row>
    <row r="2209" spans="1:16">
      <c r="A2209" s="27" t="s">
        <v>107</v>
      </c>
      <c r="B2209" s="27" t="s">
        <v>189</v>
      </c>
      <c r="C2209" s="27" t="s">
        <v>190</v>
      </c>
      <c r="D2209" s="28">
        <v>42887</v>
      </c>
      <c r="E2209" s="27">
        <v>103.39</v>
      </c>
      <c r="F2209" s="27" t="s">
        <v>229</v>
      </c>
      <c r="G2209" s="27">
        <v>8.01</v>
      </c>
      <c r="H2209" s="36">
        <v>95.38</v>
      </c>
      <c r="I2209">
        <f t="shared" si="272"/>
        <v>93.88</v>
      </c>
      <c r="J2209">
        <f t="shared" si="273"/>
        <v>95.38</v>
      </c>
      <c r="K2209">
        <f t="shared" si="276"/>
        <v>1.5</v>
      </c>
      <c r="L2209">
        <f t="shared" si="277"/>
        <v>91.63</v>
      </c>
      <c r="M2209">
        <f t="shared" si="278"/>
        <v>96.88</v>
      </c>
      <c r="N2209" t="str">
        <f t="shared" si="279"/>
        <v xml:space="preserve"> </v>
      </c>
      <c r="O2209">
        <f t="shared" si="274"/>
        <v>8.01</v>
      </c>
      <c r="P2209">
        <f t="shared" si="275"/>
        <v>9.51</v>
      </c>
    </row>
    <row r="2210" spans="1:16">
      <c r="A2210" s="27" t="s">
        <v>107</v>
      </c>
      <c r="B2210" s="27" t="s">
        <v>189</v>
      </c>
      <c r="C2210" s="27" t="s">
        <v>190</v>
      </c>
      <c r="D2210" s="28">
        <v>42917</v>
      </c>
      <c r="E2210" s="27">
        <v>103.39</v>
      </c>
      <c r="F2210" s="27" t="s">
        <v>229</v>
      </c>
      <c r="G2210" s="27">
        <v>8.14</v>
      </c>
      <c r="H2210" s="36">
        <v>95.25</v>
      </c>
      <c r="I2210">
        <f t="shared" si="272"/>
        <v>93.88</v>
      </c>
      <c r="J2210">
        <f t="shared" si="273"/>
        <v>95.38</v>
      </c>
      <c r="K2210">
        <f t="shared" si="276"/>
        <v>1.5</v>
      </c>
      <c r="L2210">
        <f t="shared" si="277"/>
        <v>91.63</v>
      </c>
      <c r="M2210">
        <f t="shared" si="278"/>
        <v>96.88</v>
      </c>
      <c r="N2210" t="str">
        <f t="shared" si="279"/>
        <v xml:space="preserve"> </v>
      </c>
      <c r="O2210">
        <f t="shared" si="274"/>
        <v>8.01</v>
      </c>
      <c r="P2210">
        <f t="shared" si="275"/>
        <v>9.51</v>
      </c>
    </row>
    <row r="2211" spans="1:16">
      <c r="A2211" s="27" t="s">
        <v>107</v>
      </c>
      <c r="B2211" s="27" t="s">
        <v>189</v>
      </c>
      <c r="C2211" s="27" t="s">
        <v>190</v>
      </c>
      <c r="D2211" s="28">
        <v>42948</v>
      </c>
      <c r="E2211" s="27">
        <v>103.39</v>
      </c>
      <c r="F2211" s="27" t="s">
        <v>229</v>
      </c>
      <c r="G2211" s="27">
        <v>8.1</v>
      </c>
      <c r="H2211" s="36">
        <v>95.29</v>
      </c>
      <c r="I2211">
        <f t="shared" si="272"/>
        <v>93.88</v>
      </c>
      <c r="J2211">
        <f t="shared" si="273"/>
        <v>95.38</v>
      </c>
      <c r="K2211">
        <f t="shared" si="276"/>
        <v>1.5</v>
      </c>
      <c r="L2211">
        <f t="shared" si="277"/>
        <v>91.63</v>
      </c>
      <c r="M2211">
        <f t="shared" si="278"/>
        <v>96.88</v>
      </c>
      <c r="N2211" t="str">
        <f t="shared" si="279"/>
        <v xml:space="preserve"> </v>
      </c>
      <c r="O2211">
        <f t="shared" si="274"/>
        <v>8.01</v>
      </c>
      <c r="P2211">
        <f t="shared" si="275"/>
        <v>9.51</v>
      </c>
    </row>
    <row r="2212" spans="1:16">
      <c r="A2212" s="27" t="s">
        <v>107</v>
      </c>
      <c r="B2212" s="27" t="s">
        <v>189</v>
      </c>
      <c r="C2212" s="27" t="s">
        <v>190</v>
      </c>
      <c r="D2212" s="28">
        <v>42979</v>
      </c>
      <c r="E2212" s="27">
        <v>103.39</v>
      </c>
      <c r="F2212" s="27" t="s">
        <v>229</v>
      </c>
      <c r="G2212" s="27">
        <v>8.0399999999999991</v>
      </c>
      <c r="H2212" s="36">
        <v>95.35</v>
      </c>
      <c r="I2212">
        <f t="shared" si="272"/>
        <v>93.88</v>
      </c>
      <c r="J2212">
        <f t="shared" si="273"/>
        <v>95.38</v>
      </c>
      <c r="K2212">
        <f t="shared" si="276"/>
        <v>1.5</v>
      </c>
      <c r="L2212">
        <f t="shared" si="277"/>
        <v>91.63</v>
      </c>
      <c r="M2212">
        <f t="shared" si="278"/>
        <v>96.88</v>
      </c>
      <c r="N2212" t="str">
        <f t="shared" si="279"/>
        <v xml:space="preserve"> </v>
      </c>
      <c r="O2212">
        <f t="shared" si="274"/>
        <v>8.01</v>
      </c>
      <c r="P2212">
        <f t="shared" si="275"/>
        <v>9.51</v>
      </c>
    </row>
    <row r="2213" spans="1:16">
      <c r="A2213" s="27" t="s">
        <v>107</v>
      </c>
      <c r="B2213" s="27" t="s">
        <v>189</v>
      </c>
      <c r="C2213" s="27" t="s">
        <v>190</v>
      </c>
      <c r="D2213" s="28">
        <v>43009</v>
      </c>
      <c r="E2213" s="27">
        <v>103.39</v>
      </c>
      <c r="F2213" s="27" t="s">
        <v>229</v>
      </c>
      <c r="G2213" s="27">
        <v>8.3699999999999992</v>
      </c>
      <c r="H2213" s="36">
        <v>95.02</v>
      </c>
      <c r="I2213">
        <f t="shared" si="272"/>
        <v>93.88</v>
      </c>
      <c r="J2213">
        <f t="shared" si="273"/>
        <v>95.38</v>
      </c>
      <c r="K2213">
        <f t="shared" si="276"/>
        <v>1.5</v>
      </c>
      <c r="L2213">
        <f t="shared" si="277"/>
        <v>91.63</v>
      </c>
      <c r="M2213">
        <f t="shared" si="278"/>
        <v>96.88</v>
      </c>
      <c r="N2213" t="str">
        <f t="shared" si="279"/>
        <v xml:space="preserve"> </v>
      </c>
      <c r="O2213">
        <f t="shared" si="274"/>
        <v>8.01</v>
      </c>
      <c r="P2213">
        <f t="shared" si="275"/>
        <v>9.51</v>
      </c>
    </row>
    <row r="2214" spans="1:16">
      <c r="A2214" s="27" t="s">
        <v>107</v>
      </c>
      <c r="B2214" s="27" t="s">
        <v>189</v>
      </c>
      <c r="C2214" s="27" t="s">
        <v>190</v>
      </c>
      <c r="D2214" s="28">
        <v>43040</v>
      </c>
      <c r="E2214" s="27">
        <v>103.39</v>
      </c>
      <c r="F2214" s="27" t="s">
        <v>229</v>
      </c>
      <c r="G2214" s="27">
        <v>8.08</v>
      </c>
      <c r="H2214" s="36">
        <v>95.31</v>
      </c>
      <c r="I2214">
        <f t="shared" si="272"/>
        <v>93.88</v>
      </c>
      <c r="J2214">
        <f t="shared" si="273"/>
        <v>95.38</v>
      </c>
      <c r="K2214">
        <f t="shared" si="276"/>
        <v>1.5</v>
      </c>
      <c r="L2214">
        <f t="shared" si="277"/>
        <v>91.63</v>
      </c>
      <c r="M2214">
        <f t="shared" si="278"/>
        <v>96.88</v>
      </c>
      <c r="N2214" t="str">
        <f t="shared" si="279"/>
        <v xml:space="preserve"> </v>
      </c>
      <c r="O2214">
        <f t="shared" si="274"/>
        <v>8.01</v>
      </c>
      <c r="P2214">
        <f t="shared" si="275"/>
        <v>9.51</v>
      </c>
    </row>
    <row r="2215" spans="1:16">
      <c r="A2215" s="27" t="s">
        <v>107</v>
      </c>
      <c r="B2215" s="27" t="s">
        <v>189</v>
      </c>
      <c r="C2215" s="27" t="s">
        <v>190</v>
      </c>
      <c r="D2215" s="28">
        <v>43070</v>
      </c>
      <c r="E2215" s="27">
        <v>103.39</v>
      </c>
      <c r="F2215" s="27" t="s">
        <v>229</v>
      </c>
      <c r="G2215" s="27">
        <v>8.18</v>
      </c>
      <c r="H2215" s="36">
        <v>95.21</v>
      </c>
      <c r="I2215">
        <f t="shared" si="272"/>
        <v>93.88</v>
      </c>
      <c r="J2215">
        <f t="shared" si="273"/>
        <v>95.38</v>
      </c>
      <c r="K2215">
        <f t="shared" si="276"/>
        <v>1.5</v>
      </c>
      <c r="L2215">
        <f t="shared" si="277"/>
        <v>91.63</v>
      </c>
      <c r="M2215">
        <f t="shared" si="278"/>
        <v>96.88</v>
      </c>
      <c r="N2215" t="str">
        <f t="shared" si="279"/>
        <v xml:space="preserve"> </v>
      </c>
      <c r="O2215">
        <f t="shared" si="274"/>
        <v>8.01</v>
      </c>
      <c r="P2215">
        <f t="shared" si="275"/>
        <v>9.51</v>
      </c>
    </row>
    <row r="2216" spans="1:16">
      <c r="A2216" s="27" t="s">
        <v>107</v>
      </c>
      <c r="B2216" s="27" t="s">
        <v>189</v>
      </c>
      <c r="C2216" s="27" t="s">
        <v>190</v>
      </c>
      <c r="D2216" s="28">
        <v>43132</v>
      </c>
      <c r="E2216" s="27">
        <v>103.39</v>
      </c>
      <c r="F2216" s="27" t="s">
        <v>229</v>
      </c>
      <c r="G2216" s="27">
        <v>8.0399999999999991</v>
      </c>
      <c r="H2216" s="36">
        <v>95.35</v>
      </c>
      <c r="I2216">
        <f t="shared" si="272"/>
        <v>93.88</v>
      </c>
      <c r="J2216">
        <f t="shared" si="273"/>
        <v>95.38</v>
      </c>
      <c r="K2216">
        <f t="shared" si="276"/>
        <v>1.5</v>
      </c>
      <c r="L2216">
        <f t="shared" si="277"/>
        <v>91.63</v>
      </c>
      <c r="M2216">
        <f t="shared" si="278"/>
        <v>96.88</v>
      </c>
      <c r="N2216" t="str">
        <f t="shared" si="279"/>
        <v xml:space="preserve"> </v>
      </c>
      <c r="O2216">
        <f t="shared" si="274"/>
        <v>8.01</v>
      </c>
      <c r="P2216">
        <f t="shared" si="275"/>
        <v>9.51</v>
      </c>
    </row>
    <row r="2217" spans="1:16">
      <c r="A2217" s="27" t="s">
        <v>107</v>
      </c>
      <c r="B2217" s="27" t="s">
        <v>189</v>
      </c>
      <c r="C2217" s="27" t="s">
        <v>190</v>
      </c>
      <c r="D2217" s="28">
        <v>43201</v>
      </c>
      <c r="E2217" s="27">
        <v>103.39</v>
      </c>
      <c r="F2217" s="27" t="s">
        <v>229</v>
      </c>
      <c r="G2217" s="27">
        <v>5.58</v>
      </c>
      <c r="H2217" s="36">
        <v>97.81</v>
      </c>
      <c r="I2217">
        <f t="shared" si="272"/>
        <v>93.88</v>
      </c>
      <c r="J2217">
        <f t="shared" si="273"/>
        <v>95.38</v>
      </c>
      <c r="K2217">
        <f t="shared" si="276"/>
        <v>1.5</v>
      </c>
      <c r="L2217">
        <f t="shared" si="277"/>
        <v>91.63</v>
      </c>
      <c r="M2217">
        <f t="shared" si="278"/>
        <v>96.88</v>
      </c>
      <c r="N2217" t="str">
        <f t="shared" si="279"/>
        <v>OUTLIER</v>
      </c>
      <c r="O2217">
        <f t="shared" si="274"/>
        <v>8.01</v>
      </c>
      <c r="P2217">
        <f t="shared" si="275"/>
        <v>9.51</v>
      </c>
    </row>
    <row r="2218" spans="1:16">
      <c r="A2218" s="27" t="s">
        <v>107</v>
      </c>
      <c r="B2218" s="27" t="s">
        <v>189</v>
      </c>
      <c r="C2218" s="27" t="s">
        <v>190</v>
      </c>
      <c r="D2218" s="28">
        <v>43221</v>
      </c>
      <c r="E2218" s="27">
        <v>103.39</v>
      </c>
      <c r="F2218" s="27" t="s">
        <v>229</v>
      </c>
      <c r="G2218" s="27">
        <v>7.83</v>
      </c>
      <c r="H2218" s="36">
        <v>95.56</v>
      </c>
      <c r="I2218">
        <f t="shared" si="272"/>
        <v>93.88</v>
      </c>
      <c r="J2218">
        <f t="shared" si="273"/>
        <v>95.38</v>
      </c>
      <c r="K2218">
        <f t="shared" si="276"/>
        <v>1.5</v>
      </c>
      <c r="L2218">
        <f t="shared" si="277"/>
        <v>91.63</v>
      </c>
      <c r="M2218">
        <f t="shared" si="278"/>
        <v>96.88</v>
      </c>
      <c r="N2218" t="str">
        <f t="shared" si="279"/>
        <v xml:space="preserve"> </v>
      </c>
      <c r="O2218">
        <f t="shared" si="274"/>
        <v>8.01</v>
      </c>
      <c r="P2218">
        <f t="shared" si="275"/>
        <v>9.51</v>
      </c>
    </row>
    <row r="2219" spans="1:16">
      <c r="A2219" s="27" t="s">
        <v>107</v>
      </c>
      <c r="B2219" s="27" t="s">
        <v>189</v>
      </c>
      <c r="C2219" s="27" t="s">
        <v>190</v>
      </c>
      <c r="D2219" s="28">
        <v>43313</v>
      </c>
      <c r="E2219" s="27">
        <v>103.39</v>
      </c>
      <c r="F2219" s="27" t="s">
        <v>229</v>
      </c>
      <c r="G2219" s="27">
        <v>8.2799999999999994</v>
      </c>
      <c r="H2219" s="36">
        <v>95.11</v>
      </c>
      <c r="I2219">
        <f t="shared" si="272"/>
        <v>93.88</v>
      </c>
      <c r="J2219">
        <f t="shared" si="273"/>
        <v>95.38</v>
      </c>
      <c r="K2219">
        <f t="shared" si="276"/>
        <v>1.5</v>
      </c>
      <c r="L2219">
        <f t="shared" si="277"/>
        <v>91.63</v>
      </c>
      <c r="M2219">
        <f t="shared" si="278"/>
        <v>96.88</v>
      </c>
      <c r="N2219" t="str">
        <f t="shared" si="279"/>
        <v xml:space="preserve"> </v>
      </c>
      <c r="O2219">
        <f t="shared" si="274"/>
        <v>8.01</v>
      </c>
      <c r="P2219">
        <f t="shared" si="275"/>
        <v>9.51</v>
      </c>
    </row>
    <row r="2220" spans="1:16">
      <c r="A2220" s="27" t="s">
        <v>107</v>
      </c>
      <c r="B2220" s="27" t="s">
        <v>189</v>
      </c>
      <c r="C2220" s="27" t="s">
        <v>190</v>
      </c>
      <c r="D2220" s="28">
        <v>43405</v>
      </c>
      <c r="E2220" s="27">
        <v>103.39</v>
      </c>
      <c r="F2220" s="27" t="s">
        <v>229</v>
      </c>
      <c r="G2220" s="27">
        <v>8.18</v>
      </c>
      <c r="H2220" s="36">
        <v>95.21</v>
      </c>
      <c r="I2220">
        <f t="shared" si="272"/>
        <v>93.88</v>
      </c>
      <c r="J2220">
        <f t="shared" si="273"/>
        <v>95.38</v>
      </c>
      <c r="K2220">
        <f t="shared" si="276"/>
        <v>1.5</v>
      </c>
      <c r="L2220">
        <f t="shared" si="277"/>
        <v>91.63</v>
      </c>
      <c r="M2220">
        <f t="shared" si="278"/>
        <v>96.88</v>
      </c>
      <c r="N2220" t="str">
        <f t="shared" si="279"/>
        <v xml:space="preserve"> </v>
      </c>
      <c r="O2220">
        <f t="shared" si="274"/>
        <v>8.01</v>
      </c>
      <c r="P2220">
        <f t="shared" si="275"/>
        <v>9.51</v>
      </c>
    </row>
    <row r="2221" spans="1:16">
      <c r="A2221" s="27" t="s">
        <v>107</v>
      </c>
      <c r="B2221" s="27" t="s">
        <v>189</v>
      </c>
      <c r="C2221" s="27" t="s">
        <v>190</v>
      </c>
      <c r="D2221" s="28">
        <v>43621</v>
      </c>
      <c r="E2221" s="27">
        <v>103.39</v>
      </c>
      <c r="F2221" s="27" t="s">
        <v>229</v>
      </c>
      <c r="G2221" s="27">
        <v>6.03</v>
      </c>
      <c r="H2221" s="36">
        <v>97.36</v>
      </c>
      <c r="I2221">
        <f t="shared" si="272"/>
        <v>93.88</v>
      </c>
      <c r="J2221">
        <f t="shared" si="273"/>
        <v>95.38</v>
      </c>
      <c r="K2221">
        <f t="shared" si="276"/>
        <v>1.5</v>
      </c>
      <c r="L2221">
        <f t="shared" si="277"/>
        <v>91.63</v>
      </c>
      <c r="M2221">
        <f t="shared" si="278"/>
        <v>96.88</v>
      </c>
      <c r="N2221" t="str">
        <f t="shared" si="279"/>
        <v>OUTLIER</v>
      </c>
      <c r="O2221">
        <f t="shared" si="274"/>
        <v>8.01</v>
      </c>
      <c r="P2221">
        <f t="shared" si="275"/>
        <v>9.51</v>
      </c>
    </row>
    <row r="2222" spans="1:16">
      <c r="A2222" s="27" t="s">
        <v>107</v>
      </c>
      <c r="B2222" s="27" t="s">
        <v>189</v>
      </c>
      <c r="C2222" s="27" t="s">
        <v>190</v>
      </c>
      <c r="D2222" s="28">
        <v>43952</v>
      </c>
      <c r="E2222" s="27">
        <v>103.39</v>
      </c>
      <c r="F2222" s="27" t="s">
        <v>229</v>
      </c>
      <c r="G2222" s="27">
        <v>8.4600000000000009</v>
      </c>
      <c r="H2222" s="36">
        <v>94.93</v>
      </c>
      <c r="I2222">
        <f t="shared" si="272"/>
        <v>93.88</v>
      </c>
      <c r="J2222">
        <f t="shared" si="273"/>
        <v>95.38</v>
      </c>
      <c r="K2222">
        <f t="shared" si="276"/>
        <v>1.5</v>
      </c>
      <c r="L2222">
        <f t="shared" si="277"/>
        <v>91.63</v>
      </c>
      <c r="M2222">
        <f t="shared" si="278"/>
        <v>96.88</v>
      </c>
      <c r="N2222" t="str">
        <f t="shared" si="279"/>
        <v xml:space="preserve"> </v>
      </c>
      <c r="O2222">
        <f t="shared" si="274"/>
        <v>8.01</v>
      </c>
      <c r="P2222">
        <f t="shared" si="275"/>
        <v>9.51</v>
      </c>
    </row>
    <row r="2223" spans="1:16">
      <c r="A2223" s="27" t="s">
        <v>107</v>
      </c>
      <c r="B2223" s="27" t="s">
        <v>189</v>
      </c>
      <c r="C2223" s="27" t="s">
        <v>190</v>
      </c>
      <c r="D2223" s="28">
        <v>43983</v>
      </c>
      <c r="E2223" s="27">
        <v>103.39</v>
      </c>
      <c r="F2223" s="27" t="s">
        <v>229</v>
      </c>
      <c r="G2223" s="27">
        <v>7.55</v>
      </c>
      <c r="H2223" s="36">
        <v>95.84</v>
      </c>
      <c r="I2223">
        <f t="shared" si="272"/>
        <v>93.88</v>
      </c>
      <c r="J2223">
        <f t="shared" si="273"/>
        <v>95.38</v>
      </c>
      <c r="K2223">
        <f t="shared" si="276"/>
        <v>1.5</v>
      </c>
      <c r="L2223">
        <f t="shared" si="277"/>
        <v>91.63</v>
      </c>
      <c r="M2223">
        <f t="shared" si="278"/>
        <v>96.88</v>
      </c>
      <c r="N2223" t="str">
        <f t="shared" si="279"/>
        <v xml:space="preserve"> </v>
      </c>
      <c r="O2223">
        <f t="shared" si="274"/>
        <v>8.01</v>
      </c>
      <c r="P2223">
        <f t="shared" si="275"/>
        <v>9.51</v>
      </c>
    </row>
    <row r="2224" spans="1:16">
      <c r="A2224" s="27" t="s">
        <v>107</v>
      </c>
      <c r="B2224" s="27" t="s">
        <v>189</v>
      </c>
      <c r="C2224" s="27" t="s">
        <v>190</v>
      </c>
      <c r="D2224" s="28">
        <v>44013</v>
      </c>
      <c r="E2224" s="27">
        <v>103.39</v>
      </c>
      <c r="F2224" s="27" t="s">
        <v>229</v>
      </c>
      <c r="G2224" s="27">
        <v>7.21</v>
      </c>
      <c r="H2224" s="36">
        <v>96.18</v>
      </c>
      <c r="I2224">
        <f t="shared" si="272"/>
        <v>93.88</v>
      </c>
      <c r="J2224">
        <f t="shared" si="273"/>
        <v>95.38</v>
      </c>
      <c r="K2224">
        <f t="shared" si="276"/>
        <v>1.5</v>
      </c>
      <c r="L2224">
        <f t="shared" si="277"/>
        <v>91.63</v>
      </c>
      <c r="M2224">
        <f t="shared" si="278"/>
        <v>96.88</v>
      </c>
      <c r="N2224" t="str">
        <f t="shared" si="279"/>
        <v xml:space="preserve"> </v>
      </c>
      <c r="O2224">
        <f t="shared" si="274"/>
        <v>8.01</v>
      </c>
      <c r="P2224">
        <f t="shared" si="275"/>
        <v>9.51</v>
      </c>
    </row>
    <row r="2225" spans="1:16">
      <c r="A2225" s="27" t="s">
        <v>107</v>
      </c>
      <c r="B2225" s="27" t="s">
        <v>189</v>
      </c>
      <c r="C2225" s="27" t="s">
        <v>190</v>
      </c>
      <c r="D2225" s="28">
        <v>44044</v>
      </c>
      <c r="E2225" s="27">
        <v>103.39</v>
      </c>
      <c r="F2225" s="27" t="s">
        <v>229</v>
      </c>
      <c r="G2225" s="27">
        <v>6.54</v>
      </c>
      <c r="H2225" s="36">
        <v>96.85</v>
      </c>
      <c r="I2225">
        <f t="shared" si="272"/>
        <v>93.88</v>
      </c>
      <c r="J2225">
        <f t="shared" si="273"/>
        <v>95.38</v>
      </c>
      <c r="K2225">
        <f t="shared" si="276"/>
        <v>1.5</v>
      </c>
      <c r="L2225">
        <f t="shared" si="277"/>
        <v>91.63</v>
      </c>
      <c r="M2225">
        <f t="shared" si="278"/>
        <v>96.88</v>
      </c>
      <c r="N2225" t="str">
        <f t="shared" si="279"/>
        <v xml:space="preserve"> </v>
      </c>
      <c r="O2225">
        <f t="shared" si="274"/>
        <v>8.01</v>
      </c>
      <c r="P2225">
        <f t="shared" si="275"/>
        <v>9.51</v>
      </c>
    </row>
    <row r="2226" spans="1:16">
      <c r="A2226" s="27" t="s">
        <v>107</v>
      </c>
      <c r="B2226" s="27" t="s">
        <v>189</v>
      </c>
      <c r="C2226" s="27" t="s">
        <v>190</v>
      </c>
      <c r="D2226" s="28">
        <v>44075</v>
      </c>
      <c r="E2226" s="27">
        <v>103.39</v>
      </c>
      <c r="F2226" s="27" t="s">
        <v>229</v>
      </c>
      <c r="G2226" s="27">
        <v>7.57</v>
      </c>
      <c r="H2226" s="36">
        <v>95.82</v>
      </c>
      <c r="I2226">
        <f t="shared" si="272"/>
        <v>93.88</v>
      </c>
      <c r="J2226">
        <f t="shared" si="273"/>
        <v>95.38</v>
      </c>
      <c r="K2226">
        <f t="shared" si="276"/>
        <v>1.5</v>
      </c>
      <c r="L2226">
        <f t="shared" si="277"/>
        <v>91.63</v>
      </c>
      <c r="M2226">
        <f t="shared" si="278"/>
        <v>96.88</v>
      </c>
      <c r="N2226" t="str">
        <f t="shared" si="279"/>
        <v xml:space="preserve"> </v>
      </c>
      <c r="O2226">
        <f t="shared" si="274"/>
        <v>8.01</v>
      </c>
      <c r="P2226">
        <f t="shared" si="275"/>
        <v>9.51</v>
      </c>
    </row>
    <row r="2227" spans="1:16">
      <c r="A2227" s="27" t="s">
        <v>107</v>
      </c>
      <c r="B2227" s="27" t="s">
        <v>189</v>
      </c>
      <c r="C2227" s="27" t="s">
        <v>190</v>
      </c>
      <c r="D2227" s="28">
        <v>44105</v>
      </c>
      <c r="E2227" s="27">
        <v>103.39</v>
      </c>
      <c r="F2227" s="27" t="s">
        <v>229</v>
      </c>
      <c r="G2227" s="27">
        <v>7.81</v>
      </c>
      <c r="H2227" s="36">
        <v>95.58</v>
      </c>
      <c r="I2227">
        <f t="shared" si="272"/>
        <v>93.88</v>
      </c>
      <c r="J2227">
        <f t="shared" si="273"/>
        <v>95.38</v>
      </c>
      <c r="K2227">
        <f t="shared" si="276"/>
        <v>1.5</v>
      </c>
      <c r="L2227">
        <f t="shared" si="277"/>
        <v>91.63</v>
      </c>
      <c r="M2227">
        <f t="shared" si="278"/>
        <v>96.88</v>
      </c>
      <c r="N2227" t="str">
        <f t="shared" si="279"/>
        <v xml:space="preserve"> </v>
      </c>
      <c r="O2227">
        <f t="shared" si="274"/>
        <v>8.01</v>
      </c>
      <c r="P2227">
        <f t="shared" si="275"/>
        <v>9.51</v>
      </c>
    </row>
    <row r="2228" spans="1:16">
      <c r="A2228" s="27" t="s">
        <v>107</v>
      </c>
      <c r="B2228" s="27" t="s">
        <v>189</v>
      </c>
      <c r="C2228" s="27" t="s">
        <v>190</v>
      </c>
      <c r="D2228" s="28">
        <v>44136</v>
      </c>
      <c r="E2228" s="27">
        <v>103.39</v>
      </c>
      <c r="F2228" s="27" t="s">
        <v>229</v>
      </c>
      <c r="G2228" s="27">
        <v>7.28</v>
      </c>
      <c r="H2228" s="36">
        <v>96.11</v>
      </c>
      <c r="I2228">
        <f t="shared" si="272"/>
        <v>93.88</v>
      </c>
      <c r="J2228">
        <f t="shared" si="273"/>
        <v>95.38</v>
      </c>
      <c r="K2228">
        <f t="shared" si="276"/>
        <v>1.5</v>
      </c>
      <c r="L2228">
        <f t="shared" si="277"/>
        <v>91.63</v>
      </c>
      <c r="M2228">
        <f t="shared" si="278"/>
        <v>96.88</v>
      </c>
      <c r="N2228" t="str">
        <f t="shared" si="279"/>
        <v xml:space="preserve"> </v>
      </c>
      <c r="O2228">
        <f t="shared" si="274"/>
        <v>8.01</v>
      </c>
      <c r="P2228">
        <f t="shared" si="275"/>
        <v>9.51</v>
      </c>
    </row>
    <row r="2229" spans="1:16">
      <c r="A2229" s="27" t="s">
        <v>107</v>
      </c>
      <c r="B2229" s="27" t="s">
        <v>189</v>
      </c>
      <c r="C2229" s="27" t="s">
        <v>190</v>
      </c>
      <c r="D2229" s="28">
        <v>44166</v>
      </c>
      <c r="E2229" s="27">
        <v>103.39</v>
      </c>
      <c r="F2229" s="27" t="s">
        <v>229</v>
      </c>
      <c r="G2229" s="27">
        <v>7.54</v>
      </c>
      <c r="H2229" s="36">
        <v>95.85</v>
      </c>
      <c r="I2229">
        <f t="shared" si="272"/>
        <v>93.88</v>
      </c>
      <c r="J2229">
        <f t="shared" si="273"/>
        <v>95.38</v>
      </c>
      <c r="K2229">
        <f t="shared" si="276"/>
        <v>1.5</v>
      </c>
      <c r="L2229">
        <f t="shared" si="277"/>
        <v>91.63</v>
      </c>
      <c r="M2229">
        <f t="shared" si="278"/>
        <v>96.88</v>
      </c>
      <c r="N2229" t="str">
        <f t="shared" si="279"/>
        <v xml:space="preserve"> </v>
      </c>
      <c r="O2229">
        <f t="shared" si="274"/>
        <v>8.01</v>
      </c>
      <c r="P2229">
        <f t="shared" si="275"/>
        <v>9.51</v>
      </c>
    </row>
    <row r="2230" spans="1:16">
      <c r="A2230" s="27" t="s">
        <v>107</v>
      </c>
      <c r="B2230" s="27" t="s">
        <v>195</v>
      </c>
      <c r="C2230" s="27" t="s">
        <v>198</v>
      </c>
      <c r="D2230" s="28">
        <v>38353</v>
      </c>
      <c r="E2230" s="27">
        <v>111.02</v>
      </c>
      <c r="F2230" s="27" t="s">
        <v>229</v>
      </c>
      <c r="G2230" s="27">
        <v>6.3</v>
      </c>
      <c r="H2230" s="36">
        <v>104.72</v>
      </c>
      <c r="I2230">
        <f t="shared" si="272"/>
        <v>104.72</v>
      </c>
      <c r="J2230">
        <f t="shared" si="273"/>
        <v>105.7525</v>
      </c>
      <c r="K2230">
        <f t="shared" si="276"/>
        <v>1.0324999999999989</v>
      </c>
      <c r="L2230">
        <f t="shared" si="277"/>
        <v>103.17125</v>
      </c>
      <c r="M2230">
        <f t="shared" si="278"/>
        <v>106.785</v>
      </c>
      <c r="N2230" t="str">
        <f t="shared" si="279"/>
        <v xml:space="preserve"> </v>
      </c>
      <c r="O2230">
        <f t="shared" si="274"/>
        <v>5.2675000000000001</v>
      </c>
      <c r="P2230">
        <f t="shared" si="275"/>
        <v>6.3</v>
      </c>
    </row>
    <row r="2231" spans="1:16">
      <c r="A2231" s="27" t="s">
        <v>107</v>
      </c>
      <c r="B2231" s="27" t="s">
        <v>195</v>
      </c>
      <c r="C2231" s="27" t="s">
        <v>198</v>
      </c>
      <c r="D2231" s="28">
        <v>38384</v>
      </c>
      <c r="E2231" s="27">
        <v>111.02</v>
      </c>
      <c r="F2231" s="27" t="s">
        <v>229</v>
      </c>
      <c r="G2231" s="27">
        <v>6.5</v>
      </c>
      <c r="H2231" s="36">
        <v>104.52</v>
      </c>
      <c r="I2231">
        <f t="shared" si="272"/>
        <v>104.72</v>
      </c>
      <c r="J2231">
        <f t="shared" si="273"/>
        <v>105.7525</v>
      </c>
      <c r="K2231">
        <f t="shared" si="276"/>
        <v>1.0324999999999989</v>
      </c>
      <c r="L2231">
        <f t="shared" si="277"/>
        <v>103.17125</v>
      </c>
      <c r="M2231">
        <f t="shared" si="278"/>
        <v>106.785</v>
      </c>
      <c r="N2231" t="str">
        <f t="shared" si="279"/>
        <v xml:space="preserve"> </v>
      </c>
      <c r="O2231">
        <f t="shared" si="274"/>
        <v>5.2675000000000001</v>
      </c>
      <c r="P2231">
        <f t="shared" si="275"/>
        <v>6.3</v>
      </c>
    </row>
    <row r="2232" spans="1:16">
      <c r="A2232" s="27" t="s">
        <v>107</v>
      </c>
      <c r="B2232" s="27" t="s">
        <v>195</v>
      </c>
      <c r="C2232" s="27" t="s">
        <v>198</v>
      </c>
      <c r="D2232" s="28">
        <v>38412</v>
      </c>
      <c r="E2232" s="27">
        <v>111.02</v>
      </c>
      <c r="F2232" s="27" t="s">
        <v>229</v>
      </c>
      <c r="G2232" s="27">
        <v>6.7</v>
      </c>
      <c r="H2232" s="36">
        <v>104.32</v>
      </c>
      <c r="I2232">
        <f t="shared" si="272"/>
        <v>104.72</v>
      </c>
      <c r="J2232">
        <f t="shared" si="273"/>
        <v>105.7525</v>
      </c>
      <c r="K2232">
        <f t="shared" si="276"/>
        <v>1.0324999999999989</v>
      </c>
      <c r="L2232">
        <f t="shared" si="277"/>
        <v>103.17125</v>
      </c>
      <c r="M2232">
        <f t="shared" si="278"/>
        <v>106.785</v>
      </c>
      <c r="N2232" t="str">
        <f t="shared" si="279"/>
        <v xml:space="preserve"> </v>
      </c>
      <c r="O2232">
        <f t="shared" si="274"/>
        <v>5.2675000000000001</v>
      </c>
      <c r="P2232">
        <f t="shared" si="275"/>
        <v>6.3</v>
      </c>
    </row>
    <row r="2233" spans="1:16">
      <c r="A2233" s="27" t="s">
        <v>107</v>
      </c>
      <c r="B2233" s="27" t="s">
        <v>195</v>
      </c>
      <c r="C2233" s="27" t="s">
        <v>198</v>
      </c>
      <c r="D2233" s="28">
        <v>38473</v>
      </c>
      <c r="E2233" s="27">
        <v>111.02</v>
      </c>
      <c r="F2233" s="27" t="s">
        <v>229</v>
      </c>
      <c r="G2233" s="27">
        <v>6.8</v>
      </c>
      <c r="H2233" s="36">
        <v>104.22</v>
      </c>
      <c r="I2233">
        <f t="shared" si="272"/>
        <v>104.72</v>
      </c>
      <c r="J2233">
        <f t="shared" si="273"/>
        <v>105.7525</v>
      </c>
      <c r="K2233">
        <f t="shared" si="276"/>
        <v>1.0324999999999989</v>
      </c>
      <c r="L2233">
        <f t="shared" si="277"/>
        <v>103.17125</v>
      </c>
      <c r="M2233">
        <f t="shared" si="278"/>
        <v>106.785</v>
      </c>
      <c r="N2233" t="str">
        <f t="shared" si="279"/>
        <v xml:space="preserve"> </v>
      </c>
      <c r="O2233">
        <f t="shared" si="274"/>
        <v>5.2675000000000001</v>
      </c>
      <c r="P2233">
        <f t="shared" si="275"/>
        <v>6.3</v>
      </c>
    </row>
    <row r="2234" spans="1:16">
      <c r="A2234" s="27" t="s">
        <v>107</v>
      </c>
      <c r="B2234" s="27" t="s">
        <v>195</v>
      </c>
      <c r="C2234" s="27" t="s">
        <v>198</v>
      </c>
      <c r="D2234" s="28">
        <v>38504</v>
      </c>
      <c r="E2234" s="27">
        <v>111.02</v>
      </c>
      <c r="F2234" s="27" t="s">
        <v>229</v>
      </c>
      <c r="G2234" s="27">
        <v>6.4</v>
      </c>
      <c r="H2234" s="36">
        <v>104.62</v>
      </c>
      <c r="I2234">
        <f t="shared" si="272"/>
        <v>104.72</v>
      </c>
      <c r="J2234">
        <f t="shared" si="273"/>
        <v>105.7525</v>
      </c>
      <c r="K2234">
        <f t="shared" si="276"/>
        <v>1.0324999999999989</v>
      </c>
      <c r="L2234">
        <f t="shared" si="277"/>
        <v>103.17125</v>
      </c>
      <c r="M2234">
        <f t="shared" si="278"/>
        <v>106.785</v>
      </c>
      <c r="N2234" t="str">
        <f t="shared" si="279"/>
        <v xml:space="preserve"> </v>
      </c>
      <c r="O2234">
        <f t="shared" si="274"/>
        <v>5.2675000000000001</v>
      </c>
      <c r="P2234">
        <f t="shared" si="275"/>
        <v>6.3</v>
      </c>
    </row>
    <row r="2235" spans="1:16">
      <c r="A2235" s="27" t="s">
        <v>107</v>
      </c>
      <c r="B2235" s="27" t="s">
        <v>195</v>
      </c>
      <c r="C2235" s="27" t="s">
        <v>198</v>
      </c>
      <c r="D2235" s="28">
        <v>38534</v>
      </c>
      <c r="E2235" s="27">
        <v>111.02</v>
      </c>
      <c r="F2235" s="27" t="s">
        <v>229</v>
      </c>
      <c r="G2235" s="27">
        <v>6.6</v>
      </c>
      <c r="H2235" s="36">
        <v>104.42</v>
      </c>
      <c r="I2235">
        <f t="shared" si="272"/>
        <v>104.72</v>
      </c>
      <c r="J2235">
        <f t="shared" si="273"/>
        <v>105.7525</v>
      </c>
      <c r="K2235">
        <f t="shared" si="276"/>
        <v>1.0324999999999989</v>
      </c>
      <c r="L2235">
        <f t="shared" si="277"/>
        <v>103.17125</v>
      </c>
      <c r="M2235">
        <f t="shared" si="278"/>
        <v>106.785</v>
      </c>
      <c r="N2235" t="str">
        <f t="shared" si="279"/>
        <v xml:space="preserve"> </v>
      </c>
      <c r="O2235">
        <f t="shared" si="274"/>
        <v>5.2675000000000001</v>
      </c>
      <c r="P2235">
        <f t="shared" si="275"/>
        <v>6.3</v>
      </c>
    </row>
    <row r="2236" spans="1:16">
      <c r="A2236" s="27" t="s">
        <v>107</v>
      </c>
      <c r="B2236" s="27" t="s">
        <v>195</v>
      </c>
      <c r="C2236" s="27" t="s">
        <v>198</v>
      </c>
      <c r="D2236" s="28">
        <v>38565</v>
      </c>
      <c r="E2236" s="27">
        <v>111.02</v>
      </c>
      <c r="F2236" s="27" t="s">
        <v>229</v>
      </c>
      <c r="G2236" s="27">
        <v>6.2</v>
      </c>
      <c r="H2236" s="36">
        <v>104.82</v>
      </c>
      <c r="I2236">
        <f t="shared" si="272"/>
        <v>104.72</v>
      </c>
      <c r="J2236">
        <f t="shared" si="273"/>
        <v>105.7525</v>
      </c>
      <c r="K2236">
        <f t="shared" si="276"/>
        <v>1.0324999999999989</v>
      </c>
      <c r="L2236">
        <f t="shared" si="277"/>
        <v>103.17125</v>
      </c>
      <c r="M2236">
        <f t="shared" si="278"/>
        <v>106.785</v>
      </c>
      <c r="N2236" t="str">
        <f t="shared" si="279"/>
        <v xml:space="preserve"> </v>
      </c>
      <c r="O2236">
        <f t="shared" si="274"/>
        <v>5.2675000000000001</v>
      </c>
      <c r="P2236">
        <f t="shared" si="275"/>
        <v>6.3</v>
      </c>
    </row>
    <row r="2237" spans="1:16">
      <c r="A2237" s="27" t="s">
        <v>107</v>
      </c>
      <c r="B2237" s="27" t="s">
        <v>195</v>
      </c>
      <c r="C2237" s="27" t="s">
        <v>198</v>
      </c>
      <c r="D2237" s="28">
        <v>38596</v>
      </c>
      <c r="E2237" s="27">
        <v>111.02</v>
      </c>
      <c r="F2237" s="27" t="s">
        <v>229</v>
      </c>
      <c r="G2237" s="27">
        <v>6</v>
      </c>
      <c r="H2237" s="36">
        <v>105.02</v>
      </c>
      <c r="I2237">
        <f t="shared" si="272"/>
        <v>104.72</v>
      </c>
      <c r="J2237">
        <f t="shared" si="273"/>
        <v>105.7525</v>
      </c>
      <c r="K2237">
        <f t="shared" si="276"/>
        <v>1.0324999999999989</v>
      </c>
      <c r="L2237">
        <f t="shared" si="277"/>
        <v>103.17125</v>
      </c>
      <c r="M2237">
        <f t="shared" si="278"/>
        <v>106.785</v>
      </c>
      <c r="N2237" t="str">
        <f t="shared" si="279"/>
        <v xml:space="preserve"> </v>
      </c>
      <c r="O2237">
        <f t="shared" si="274"/>
        <v>5.2675000000000001</v>
      </c>
      <c r="P2237">
        <f t="shared" si="275"/>
        <v>6.3</v>
      </c>
    </row>
    <row r="2238" spans="1:16">
      <c r="A2238" s="27" t="s">
        <v>107</v>
      </c>
      <c r="B2238" s="27" t="s">
        <v>195</v>
      </c>
      <c r="C2238" s="27" t="s">
        <v>198</v>
      </c>
      <c r="D2238" s="28">
        <v>38626</v>
      </c>
      <c r="E2238" s="27">
        <v>111.02</v>
      </c>
      <c r="F2238" s="27" t="s">
        <v>229</v>
      </c>
      <c r="G2238" s="27">
        <v>6.3</v>
      </c>
      <c r="H2238" s="36">
        <v>104.72</v>
      </c>
      <c r="I2238">
        <f t="shared" si="272"/>
        <v>104.72</v>
      </c>
      <c r="J2238">
        <f t="shared" si="273"/>
        <v>105.7525</v>
      </c>
      <c r="K2238">
        <f t="shared" si="276"/>
        <v>1.0324999999999989</v>
      </c>
      <c r="L2238">
        <f t="shared" si="277"/>
        <v>103.17125</v>
      </c>
      <c r="M2238">
        <f t="shared" si="278"/>
        <v>106.785</v>
      </c>
      <c r="N2238" t="str">
        <f t="shared" si="279"/>
        <v xml:space="preserve"> </v>
      </c>
      <c r="O2238">
        <f t="shared" si="274"/>
        <v>5.2675000000000001</v>
      </c>
      <c r="P2238">
        <f t="shared" si="275"/>
        <v>6.3</v>
      </c>
    </row>
    <row r="2239" spans="1:16">
      <c r="A2239" s="27" t="s">
        <v>107</v>
      </c>
      <c r="B2239" s="27" t="s">
        <v>195</v>
      </c>
      <c r="C2239" s="27" t="s">
        <v>198</v>
      </c>
      <c r="D2239" s="28">
        <v>38657</v>
      </c>
      <c r="E2239" s="27">
        <v>111.02</v>
      </c>
      <c r="F2239" s="27" t="s">
        <v>229</v>
      </c>
      <c r="G2239" s="27">
        <v>6.6</v>
      </c>
      <c r="H2239" s="36">
        <v>104.42</v>
      </c>
      <c r="I2239">
        <f t="shared" si="272"/>
        <v>104.72</v>
      </c>
      <c r="J2239">
        <f t="shared" si="273"/>
        <v>105.7525</v>
      </c>
      <c r="K2239">
        <f t="shared" si="276"/>
        <v>1.0324999999999989</v>
      </c>
      <c r="L2239">
        <f t="shared" si="277"/>
        <v>103.17125</v>
      </c>
      <c r="M2239">
        <f t="shared" si="278"/>
        <v>106.785</v>
      </c>
      <c r="N2239" t="str">
        <f t="shared" si="279"/>
        <v xml:space="preserve"> </v>
      </c>
      <c r="O2239">
        <f t="shared" si="274"/>
        <v>5.2675000000000001</v>
      </c>
      <c r="P2239">
        <f t="shared" si="275"/>
        <v>6.3</v>
      </c>
    </row>
    <row r="2240" spans="1:16">
      <c r="A2240" s="27" t="s">
        <v>107</v>
      </c>
      <c r="B2240" s="27" t="s">
        <v>195</v>
      </c>
      <c r="C2240" s="27" t="s">
        <v>198</v>
      </c>
      <c r="D2240" s="28">
        <v>38687</v>
      </c>
      <c r="E2240" s="27">
        <v>111.02</v>
      </c>
      <c r="F2240" s="27" t="s">
        <v>229</v>
      </c>
      <c r="G2240" s="27">
        <v>6.5</v>
      </c>
      <c r="H2240" s="36">
        <v>104.52</v>
      </c>
      <c r="I2240">
        <f t="shared" si="272"/>
        <v>104.72</v>
      </c>
      <c r="J2240">
        <f t="shared" si="273"/>
        <v>105.7525</v>
      </c>
      <c r="K2240">
        <f t="shared" si="276"/>
        <v>1.0324999999999989</v>
      </c>
      <c r="L2240">
        <f t="shared" si="277"/>
        <v>103.17125</v>
      </c>
      <c r="M2240">
        <f t="shared" si="278"/>
        <v>106.785</v>
      </c>
      <c r="N2240" t="str">
        <f t="shared" si="279"/>
        <v xml:space="preserve"> </v>
      </c>
      <c r="O2240">
        <f t="shared" si="274"/>
        <v>5.2675000000000001</v>
      </c>
      <c r="P2240">
        <f t="shared" si="275"/>
        <v>6.3</v>
      </c>
    </row>
    <row r="2241" spans="1:16">
      <c r="A2241" s="27" t="s">
        <v>107</v>
      </c>
      <c r="B2241" s="27" t="s">
        <v>195</v>
      </c>
      <c r="C2241" s="27" t="s">
        <v>198</v>
      </c>
      <c r="D2241" s="28">
        <v>38718</v>
      </c>
      <c r="E2241" s="27">
        <v>111.02</v>
      </c>
      <c r="F2241" s="27" t="s">
        <v>229</v>
      </c>
      <c r="G2241" s="27">
        <v>6.5</v>
      </c>
      <c r="H2241" s="36">
        <v>104.52</v>
      </c>
      <c r="I2241">
        <f t="shared" si="272"/>
        <v>104.72</v>
      </c>
      <c r="J2241">
        <f t="shared" si="273"/>
        <v>105.7525</v>
      </c>
      <c r="K2241">
        <f t="shared" si="276"/>
        <v>1.0324999999999989</v>
      </c>
      <c r="L2241">
        <f t="shared" si="277"/>
        <v>103.17125</v>
      </c>
      <c r="M2241">
        <f t="shared" si="278"/>
        <v>106.785</v>
      </c>
      <c r="N2241" t="str">
        <f t="shared" si="279"/>
        <v xml:space="preserve"> </v>
      </c>
      <c r="O2241">
        <f t="shared" si="274"/>
        <v>5.2675000000000001</v>
      </c>
      <c r="P2241">
        <f t="shared" si="275"/>
        <v>6.3</v>
      </c>
    </row>
    <row r="2242" spans="1:16">
      <c r="A2242" s="27" t="s">
        <v>107</v>
      </c>
      <c r="B2242" s="27" t="s">
        <v>195</v>
      </c>
      <c r="C2242" s="27" t="s">
        <v>198</v>
      </c>
      <c r="D2242" s="28">
        <v>38749</v>
      </c>
      <c r="E2242" s="27">
        <v>111.02</v>
      </c>
      <c r="F2242" s="27" t="s">
        <v>229</v>
      </c>
      <c r="G2242" s="27">
        <v>6.4</v>
      </c>
      <c r="H2242" s="36">
        <v>104.62</v>
      </c>
      <c r="I2242">
        <f t="shared" ref="I2242:I2305" si="280">+VLOOKUP($C2242,$S$2:$U$39, 2, TRUE)</f>
        <v>104.72</v>
      </c>
      <c r="J2242">
        <f t="shared" ref="J2242:J2305" si="281">+VLOOKUP($C2242,$S$2:$U$39, 3, TRUE)</f>
        <v>105.7525</v>
      </c>
      <c r="K2242">
        <f t="shared" si="276"/>
        <v>1.0324999999999989</v>
      </c>
      <c r="L2242">
        <f t="shared" si="277"/>
        <v>103.17125</v>
      </c>
      <c r="M2242">
        <f t="shared" si="278"/>
        <v>106.785</v>
      </c>
      <c r="N2242" t="str">
        <f t="shared" si="279"/>
        <v xml:space="preserve"> </v>
      </c>
      <c r="O2242">
        <f t="shared" ref="O2242:O2305" si="282">+VLOOKUP($C2242,$S$2:$W$39, 4, TRUE)</f>
        <v>5.2675000000000001</v>
      </c>
      <c r="P2242">
        <f t="shared" ref="P2242:P2305" si="283">+VLOOKUP($C2242,$S$2:$W$39, 5, TRUE)</f>
        <v>6.3</v>
      </c>
    </row>
    <row r="2243" spans="1:16">
      <c r="A2243" s="27" t="s">
        <v>107</v>
      </c>
      <c r="B2243" s="27" t="s">
        <v>195</v>
      </c>
      <c r="C2243" s="27" t="s">
        <v>198</v>
      </c>
      <c r="D2243" s="28">
        <v>38777</v>
      </c>
      <c r="E2243" s="27">
        <v>111.02</v>
      </c>
      <c r="F2243" s="27" t="s">
        <v>229</v>
      </c>
      <c r="G2243" s="27">
        <v>6.4</v>
      </c>
      <c r="H2243" s="36">
        <v>104.62</v>
      </c>
      <c r="I2243">
        <f t="shared" si="280"/>
        <v>104.72</v>
      </c>
      <c r="J2243">
        <f t="shared" si="281"/>
        <v>105.7525</v>
      </c>
      <c r="K2243">
        <f t="shared" ref="K2243:K2306" si="284">+J2243-I2243</f>
        <v>1.0324999999999989</v>
      </c>
      <c r="L2243">
        <f t="shared" ref="L2243:L2306" si="285">+I2243-K2243*1.5</f>
        <v>103.17125</v>
      </c>
      <c r="M2243">
        <f t="shared" ref="M2243:M2306" si="286">+J2243+K2243*1</f>
        <v>106.785</v>
      </c>
      <c r="N2243" t="str">
        <f t="shared" ref="N2243:N2306" si="287">+IF(OR(H2243&lt;L2243, H2243&gt;M2243), "OUTLIER", " ")</f>
        <v xml:space="preserve"> </v>
      </c>
      <c r="O2243">
        <f t="shared" si="282"/>
        <v>5.2675000000000001</v>
      </c>
      <c r="P2243">
        <f t="shared" si="283"/>
        <v>6.3</v>
      </c>
    </row>
    <row r="2244" spans="1:16">
      <c r="A2244" s="27" t="s">
        <v>107</v>
      </c>
      <c r="B2244" s="27" t="s">
        <v>195</v>
      </c>
      <c r="C2244" s="27" t="s">
        <v>198</v>
      </c>
      <c r="D2244" s="28">
        <v>38808</v>
      </c>
      <c r="E2244" s="27">
        <v>111.02</v>
      </c>
      <c r="F2244" s="27" t="s">
        <v>229</v>
      </c>
      <c r="G2244" s="27">
        <v>6.7</v>
      </c>
      <c r="H2244" s="36">
        <v>104.32</v>
      </c>
      <c r="I2244">
        <f t="shared" si="280"/>
        <v>104.72</v>
      </c>
      <c r="J2244">
        <f t="shared" si="281"/>
        <v>105.7525</v>
      </c>
      <c r="K2244">
        <f t="shared" si="284"/>
        <v>1.0324999999999989</v>
      </c>
      <c r="L2244">
        <f t="shared" si="285"/>
        <v>103.17125</v>
      </c>
      <c r="M2244">
        <f t="shared" si="286"/>
        <v>106.785</v>
      </c>
      <c r="N2244" t="str">
        <f t="shared" si="287"/>
        <v xml:space="preserve"> </v>
      </c>
      <c r="O2244">
        <f t="shared" si="282"/>
        <v>5.2675000000000001</v>
      </c>
      <c r="P2244">
        <f t="shared" si="283"/>
        <v>6.3</v>
      </c>
    </row>
    <row r="2245" spans="1:16">
      <c r="A2245" s="27" t="s">
        <v>107</v>
      </c>
      <c r="B2245" s="27" t="s">
        <v>195</v>
      </c>
      <c r="C2245" s="27" t="s">
        <v>198</v>
      </c>
      <c r="D2245" s="28">
        <v>38838</v>
      </c>
      <c r="E2245" s="27">
        <v>111.02</v>
      </c>
      <c r="F2245" s="27" t="s">
        <v>229</v>
      </c>
      <c r="G2245" s="27">
        <v>6.6</v>
      </c>
      <c r="H2245" s="36">
        <v>104.42</v>
      </c>
      <c r="I2245">
        <f t="shared" si="280"/>
        <v>104.72</v>
      </c>
      <c r="J2245">
        <f t="shared" si="281"/>
        <v>105.7525</v>
      </c>
      <c r="K2245">
        <f t="shared" si="284"/>
        <v>1.0324999999999989</v>
      </c>
      <c r="L2245">
        <f t="shared" si="285"/>
        <v>103.17125</v>
      </c>
      <c r="M2245">
        <f t="shared" si="286"/>
        <v>106.785</v>
      </c>
      <c r="N2245" t="str">
        <f t="shared" si="287"/>
        <v xml:space="preserve"> </v>
      </c>
      <c r="O2245">
        <f t="shared" si="282"/>
        <v>5.2675000000000001</v>
      </c>
      <c r="P2245">
        <f t="shared" si="283"/>
        <v>6.3</v>
      </c>
    </row>
    <row r="2246" spans="1:16">
      <c r="A2246" s="27" t="s">
        <v>107</v>
      </c>
      <c r="B2246" s="27" t="s">
        <v>195</v>
      </c>
      <c r="C2246" s="27" t="s">
        <v>198</v>
      </c>
      <c r="D2246" s="28">
        <v>38869</v>
      </c>
      <c r="E2246" s="27">
        <v>111.02</v>
      </c>
      <c r="F2246" s="27" t="s">
        <v>229</v>
      </c>
      <c r="G2246" s="27">
        <v>6.9</v>
      </c>
      <c r="H2246" s="36">
        <v>104.12</v>
      </c>
      <c r="I2246">
        <f t="shared" si="280"/>
        <v>104.72</v>
      </c>
      <c r="J2246">
        <f t="shared" si="281"/>
        <v>105.7525</v>
      </c>
      <c r="K2246">
        <f t="shared" si="284"/>
        <v>1.0324999999999989</v>
      </c>
      <c r="L2246">
        <f t="shared" si="285"/>
        <v>103.17125</v>
      </c>
      <c r="M2246">
        <f t="shared" si="286"/>
        <v>106.785</v>
      </c>
      <c r="N2246" t="str">
        <f t="shared" si="287"/>
        <v xml:space="preserve"> </v>
      </c>
      <c r="O2246">
        <f t="shared" si="282"/>
        <v>5.2675000000000001</v>
      </c>
      <c r="P2246">
        <f t="shared" si="283"/>
        <v>6.3</v>
      </c>
    </row>
    <row r="2247" spans="1:16">
      <c r="A2247" s="27" t="s">
        <v>107</v>
      </c>
      <c r="B2247" s="27" t="s">
        <v>195</v>
      </c>
      <c r="C2247" s="27" t="s">
        <v>198</v>
      </c>
      <c r="D2247" s="28">
        <v>38930</v>
      </c>
      <c r="E2247" s="27">
        <v>111.02</v>
      </c>
      <c r="F2247" s="27" t="s">
        <v>229</v>
      </c>
      <c r="G2247" s="27">
        <v>6.5</v>
      </c>
      <c r="H2247" s="36">
        <v>104.52</v>
      </c>
      <c r="I2247">
        <f t="shared" si="280"/>
        <v>104.72</v>
      </c>
      <c r="J2247">
        <f t="shared" si="281"/>
        <v>105.7525</v>
      </c>
      <c r="K2247">
        <f t="shared" si="284"/>
        <v>1.0324999999999989</v>
      </c>
      <c r="L2247">
        <f t="shared" si="285"/>
        <v>103.17125</v>
      </c>
      <c r="M2247">
        <f t="shared" si="286"/>
        <v>106.785</v>
      </c>
      <c r="N2247" t="str">
        <f t="shared" si="287"/>
        <v xml:space="preserve"> </v>
      </c>
      <c r="O2247">
        <f t="shared" si="282"/>
        <v>5.2675000000000001</v>
      </c>
      <c r="P2247">
        <f t="shared" si="283"/>
        <v>6.3</v>
      </c>
    </row>
    <row r="2248" spans="1:16">
      <c r="A2248" s="27" t="s">
        <v>107</v>
      </c>
      <c r="B2248" s="27" t="s">
        <v>195</v>
      </c>
      <c r="C2248" s="27" t="s">
        <v>198</v>
      </c>
      <c r="D2248" s="28">
        <v>38991</v>
      </c>
      <c r="E2248" s="27">
        <v>111.02</v>
      </c>
      <c r="F2248" s="27" t="s">
        <v>229</v>
      </c>
      <c r="G2248" s="27">
        <v>6.9</v>
      </c>
      <c r="H2248" s="36">
        <v>104.12</v>
      </c>
      <c r="I2248">
        <f t="shared" si="280"/>
        <v>104.72</v>
      </c>
      <c r="J2248">
        <f t="shared" si="281"/>
        <v>105.7525</v>
      </c>
      <c r="K2248">
        <f t="shared" si="284"/>
        <v>1.0324999999999989</v>
      </c>
      <c r="L2248">
        <f t="shared" si="285"/>
        <v>103.17125</v>
      </c>
      <c r="M2248">
        <f t="shared" si="286"/>
        <v>106.785</v>
      </c>
      <c r="N2248" t="str">
        <f t="shared" si="287"/>
        <v xml:space="preserve"> </v>
      </c>
      <c r="O2248">
        <f t="shared" si="282"/>
        <v>5.2675000000000001</v>
      </c>
      <c r="P2248">
        <f t="shared" si="283"/>
        <v>6.3</v>
      </c>
    </row>
    <row r="2249" spans="1:16">
      <c r="A2249" s="27" t="s">
        <v>107</v>
      </c>
      <c r="B2249" s="27" t="s">
        <v>195</v>
      </c>
      <c r="C2249" s="27" t="s">
        <v>198</v>
      </c>
      <c r="D2249" s="28">
        <v>39022</v>
      </c>
      <c r="E2249" s="27">
        <v>111.02</v>
      </c>
      <c r="F2249" s="27" t="s">
        <v>229</v>
      </c>
      <c r="G2249" s="27">
        <v>7.55</v>
      </c>
      <c r="H2249" s="36">
        <v>103.47</v>
      </c>
      <c r="I2249">
        <f t="shared" si="280"/>
        <v>104.72</v>
      </c>
      <c r="J2249">
        <f t="shared" si="281"/>
        <v>105.7525</v>
      </c>
      <c r="K2249">
        <f t="shared" si="284"/>
        <v>1.0324999999999989</v>
      </c>
      <c r="L2249">
        <f t="shared" si="285"/>
        <v>103.17125</v>
      </c>
      <c r="M2249">
        <f t="shared" si="286"/>
        <v>106.785</v>
      </c>
      <c r="N2249" t="str">
        <f t="shared" si="287"/>
        <v xml:space="preserve"> </v>
      </c>
      <c r="O2249">
        <f t="shared" si="282"/>
        <v>5.2675000000000001</v>
      </c>
      <c r="P2249">
        <f t="shared" si="283"/>
        <v>6.3</v>
      </c>
    </row>
    <row r="2250" spans="1:16">
      <c r="A2250" s="27" t="s">
        <v>107</v>
      </c>
      <c r="B2250" s="27" t="s">
        <v>195</v>
      </c>
      <c r="C2250" s="27" t="s">
        <v>198</v>
      </c>
      <c r="D2250" s="28">
        <v>39052</v>
      </c>
      <c r="E2250" s="27">
        <v>111.02</v>
      </c>
      <c r="F2250" s="27" t="s">
        <v>229</v>
      </c>
      <c r="G2250" s="27">
        <v>6.9</v>
      </c>
      <c r="H2250" s="36">
        <v>104.12</v>
      </c>
      <c r="I2250">
        <f t="shared" si="280"/>
        <v>104.72</v>
      </c>
      <c r="J2250">
        <f t="shared" si="281"/>
        <v>105.7525</v>
      </c>
      <c r="K2250">
        <f t="shared" si="284"/>
        <v>1.0324999999999989</v>
      </c>
      <c r="L2250">
        <f t="shared" si="285"/>
        <v>103.17125</v>
      </c>
      <c r="M2250">
        <f t="shared" si="286"/>
        <v>106.785</v>
      </c>
      <c r="N2250" t="str">
        <f t="shared" si="287"/>
        <v xml:space="preserve"> </v>
      </c>
      <c r="O2250">
        <f t="shared" si="282"/>
        <v>5.2675000000000001</v>
      </c>
      <c r="P2250">
        <f t="shared" si="283"/>
        <v>6.3</v>
      </c>
    </row>
    <row r="2251" spans="1:16">
      <c r="A2251" s="27" t="s">
        <v>107</v>
      </c>
      <c r="B2251" s="27" t="s">
        <v>195</v>
      </c>
      <c r="C2251" s="27" t="s">
        <v>198</v>
      </c>
      <c r="D2251" s="28">
        <v>39083</v>
      </c>
      <c r="E2251" s="27">
        <v>111.02</v>
      </c>
      <c r="F2251" s="27" t="s">
        <v>229</v>
      </c>
      <c r="G2251" s="27">
        <v>7.2</v>
      </c>
      <c r="H2251" s="36">
        <v>103.82</v>
      </c>
      <c r="I2251">
        <f t="shared" si="280"/>
        <v>104.72</v>
      </c>
      <c r="J2251">
        <f t="shared" si="281"/>
        <v>105.7525</v>
      </c>
      <c r="K2251">
        <f t="shared" si="284"/>
        <v>1.0324999999999989</v>
      </c>
      <c r="L2251">
        <f t="shared" si="285"/>
        <v>103.17125</v>
      </c>
      <c r="M2251">
        <f t="shared" si="286"/>
        <v>106.785</v>
      </c>
      <c r="N2251" t="str">
        <f t="shared" si="287"/>
        <v xml:space="preserve"> </v>
      </c>
      <c r="O2251">
        <f t="shared" si="282"/>
        <v>5.2675000000000001</v>
      </c>
      <c r="P2251">
        <f t="shared" si="283"/>
        <v>6.3</v>
      </c>
    </row>
    <row r="2252" spans="1:16">
      <c r="A2252" s="27" t="s">
        <v>107</v>
      </c>
      <c r="B2252" s="27" t="s">
        <v>195</v>
      </c>
      <c r="C2252" s="27" t="s">
        <v>198</v>
      </c>
      <c r="D2252" s="28">
        <v>39142</v>
      </c>
      <c r="E2252" s="27">
        <v>111.02</v>
      </c>
      <c r="F2252" s="27" t="s">
        <v>229</v>
      </c>
      <c r="G2252" s="27">
        <v>7.25</v>
      </c>
      <c r="H2252" s="36">
        <v>103.77</v>
      </c>
      <c r="I2252">
        <f t="shared" si="280"/>
        <v>104.72</v>
      </c>
      <c r="J2252">
        <f t="shared" si="281"/>
        <v>105.7525</v>
      </c>
      <c r="K2252">
        <f t="shared" si="284"/>
        <v>1.0324999999999989</v>
      </c>
      <c r="L2252">
        <f t="shared" si="285"/>
        <v>103.17125</v>
      </c>
      <c r="M2252">
        <f t="shared" si="286"/>
        <v>106.785</v>
      </c>
      <c r="N2252" t="str">
        <f t="shared" si="287"/>
        <v xml:space="preserve"> </v>
      </c>
      <c r="O2252">
        <f t="shared" si="282"/>
        <v>5.2675000000000001</v>
      </c>
      <c r="P2252">
        <f t="shared" si="283"/>
        <v>6.3</v>
      </c>
    </row>
    <row r="2253" spans="1:16">
      <c r="A2253" s="27" t="s">
        <v>107</v>
      </c>
      <c r="B2253" s="27" t="s">
        <v>195</v>
      </c>
      <c r="C2253" s="27" t="s">
        <v>198</v>
      </c>
      <c r="D2253" s="28">
        <v>39173</v>
      </c>
      <c r="E2253" s="27">
        <v>111.02</v>
      </c>
      <c r="F2253" s="27" t="s">
        <v>229</v>
      </c>
      <c r="G2253" s="27">
        <v>8</v>
      </c>
      <c r="H2253" s="36">
        <v>103.02</v>
      </c>
      <c r="I2253">
        <f t="shared" si="280"/>
        <v>104.72</v>
      </c>
      <c r="J2253">
        <f t="shared" si="281"/>
        <v>105.7525</v>
      </c>
      <c r="K2253">
        <f t="shared" si="284"/>
        <v>1.0324999999999989</v>
      </c>
      <c r="L2253">
        <f t="shared" si="285"/>
        <v>103.17125</v>
      </c>
      <c r="M2253">
        <f t="shared" si="286"/>
        <v>106.785</v>
      </c>
      <c r="N2253" t="str">
        <f t="shared" si="287"/>
        <v>OUTLIER</v>
      </c>
      <c r="O2253">
        <f t="shared" si="282"/>
        <v>5.2675000000000001</v>
      </c>
      <c r="P2253">
        <f t="shared" si="283"/>
        <v>6.3</v>
      </c>
    </row>
    <row r="2254" spans="1:16">
      <c r="A2254" s="27" t="s">
        <v>107</v>
      </c>
      <c r="B2254" s="27" t="s">
        <v>195</v>
      </c>
      <c r="C2254" s="27" t="s">
        <v>198</v>
      </c>
      <c r="D2254" s="28">
        <v>39203</v>
      </c>
      <c r="E2254" s="27">
        <v>111.02</v>
      </c>
      <c r="F2254" s="27" t="s">
        <v>229</v>
      </c>
      <c r="G2254" s="27">
        <v>7.9</v>
      </c>
      <c r="H2254" s="36">
        <v>103.12</v>
      </c>
      <c r="I2254">
        <f t="shared" si="280"/>
        <v>104.72</v>
      </c>
      <c r="J2254">
        <f t="shared" si="281"/>
        <v>105.7525</v>
      </c>
      <c r="K2254">
        <f t="shared" si="284"/>
        <v>1.0324999999999989</v>
      </c>
      <c r="L2254">
        <f t="shared" si="285"/>
        <v>103.17125</v>
      </c>
      <c r="M2254">
        <f t="shared" si="286"/>
        <v>106.785</v>
      </c>
      <c r="N2254" t="str">
        <f t="shared" si="287"/>
        <v>OUTLIER</v>
      </c>
      <c r="O2254">
        <f t="shared" si="282"/>
        <v>5.2675000000000001</v>
      </c>
      <c r="P2254">
        <f t="shared" si="283"/>
        <v>6.3</v>
      </c>
    </row>
    <row r="2255" spans="1:16">
      <c r="A2255" s="27" t="s">
        <v>107</v>
      </c>
      <c r="B2255" s="27" t="s">
        <v>195</v>
      </c>
      <c r="C2255" s="27" t="s">
        <v>198</v>
      </c>
      <c r="D2255" s="28">
        <v>39234</v>
      </c>
      <c r="E2255" s="27">
        <v>111.02</v>
      </c>
      <c r="F2255" s="27" t="s">
        <v>229</v>
      </c>
      <c r="G2255" s="27">
        <v>8</v>
      </c>
      <c r="H2255" s="36">
        <v>103.02</v>
      </c>
      <c r="I2255">
        <f t="shared" si="280"/>
        <v>104.72</v>
      </c>
      <c r="J2255">
        <f t="shared" si="281"/>
        <v>105.7525</v>
      </c>
      <c r="K2255">
        <f t="shared" si="284"/>
        <v>1.0324999999999989</v>
      </c>
      <c r="L2255">
        <f t="shared" si="285"/>
        <v>103.17125</v>
      </c>
      <c r="M2255">
        <f t="shared" si="286"/>
        <v>106.785</v>
      </c>
      <c r="N2255" t="str">
        <f t="shared" si="287"/>
        <v>OUTLIER</v>
      </c>
      <c r="O2255">
        <f t="shared" si="282"/>
        <v>5.2675000000000001</v>
      </c>
      <c r="P2255">
        <f t="shared" si="283"/>
        <v>6.3</v>
      </c>
    </row>
    <row r="2256" spans="1:16">
      <c r="A2256" s="27" t="s">
        <v>107</v>
      </c>
      <c r="B2256" s="27" t="s">
        <v>195</v>
      </c>
      <c r="C2256" s="27" t="s">
        <v>198</v>
      </c>
      <c r="D2256" s="28">
        <v>39295</v>
      </c>
      <c r="E2256" s="27">
        <v>111.02</v>
      </c>
      <c r="F2256" s="27" t="s">
        <v>229</v>
      </c>
      <c r="G2256" s="27">
        <v>7</v>
      </c>
      <c r="H2256" s="36">
        <v>104.02</v>
      </c>
      <c r="I2256">
        <f t="shared" si="280"/>
        <v>104.72</v>
      </c>
      <c r="J2256">
        <f t="shared" si="281"/>
        <v>105.7525</v>
      </c>
      <c r="K2256">
        <f t="shared" si="284"/>
        <v>1.0324999999999989</v>
      </c>
      <c r="L2256">
        <f t="shared" si="285"/>
        <v>103.17125</v>
      </c>
      <c r="M2256">
        <f t="shared" si="286"/>
        <v>106.785</v>
      </c>
      <c r="N2256" t="str">
        <f t="shared" si="287"/>
        <v xml:space="preserve"> </v>
      </c>
      <c r="O2256">
        <f t="shared" si="282"/>
        <v>5.2675000000000001</v>
      </c>
      <c r="P2256">
        <f t="shared" si="283"/>
        <v>6.3</v>
      </c>
    </row>
    <row r="2257" spans="1:16">
      <c r="A2257" s="27" t="s">
        <v>107</v>
      </c>
      <c r="B2257" s="27" t="s">
        <v>195</v>
      </c>
      <c r="C2257" s="27" t="s">
        <v>198</v>
      </c>
      <c r="D2257" s="28">
        <v>39326</v>
      </c>
      <c r="E2257" s="27">
        <v>111.02</v>
      </c>
      <c r="F2257" s="27" t="s">
        <v>229</v>
      </c>
      <c r="G2257" s="27">
        <v>6.9</v>
      </c>
      <c r="H2257" s="36">
        <v>104.12</v>
      </c>
      <c r="I2257">
        <f t="shared" si="280"/>
        <v>104.72</v>
      </c>
      <c r="J2257">
        <f t="shared" si="281"/>
        <v>105.7525</v>
      </c>
      <c r="K2257">
        <f t="shared" si="284"/>
        <v>1.0324999999999989</v>
      </c>
      <c r="L2257">
        <f t="shared" si="285"/>
        <v>103.17125</v>
      </c>
      <c r="M2257">
        <f t="shared" si="286"/>
        <v>106.785</v>
      </c>
      <c r="N2257" t="str">
        <f t="shared" si="287"/>
        <v xml:space="preserve"> </v>
      </c>
      <c r="O2257">
        <f t="shared" si="282"/>
        <v>5.2675000000000001</v>
      </c>
      <c r="P2257">
        <f t="shared" si="283"/>
        <v>6.3</v>
      </c>
    </row>
    <row r="2258" spans="1:16">
      <c r="A2258" s="27" t="s">
        <v>107</v>
      </c>
      <c r="B2258" s="27" t="s">
        <v>195</v>
      </c>
      <c r="C2258" s="27" t="s">
        <v>198</v>
      </c>
      <c r="D2258" s="28">
        <v>39356</v>
      </c>
      <c r="E2258" s="27">
        <v>111.02</v>
      </c>
      <c r="F2258" s="27" t="s">
        <v>229</v>
      </c>
      <c r="G2258" s="27">
        <v>6.6</v>
      </c>
      <c r="H2258" s="36">
        <v>104.42</v>
      </c>
      <c r="I2258">
        <f t="shared" si="280"/>
        <v>104.72</v>
      </c>
      <c r="J2258">
        <f t="shared" si="281"/>
        <v>105.7525</v>
      </c>
      <c r="K2258">
        <f t="shared" si="284"/>
        <v>1.0324999999999989</v>
      </c>
      <c r="L2258">
        <f t="shared" si="285"/>
        <v>103.17125</v>
      </c>
      <c r="M2258">
        <f t="shared" si="286"/>
        <v>106.785</v>
      </c>
      <c r="N2258" t="str">
        <f t="shared" si="287"/>
        <v xml:space="preserve"> </v>
      </c>
      <c r="O2258">
        <f t="shared" si="282"/>
        <v>5.2675000000000001</v>
      </c>
      <c r="P2258">
        <f t="shared" si="283"/>
        <v>6.3</v>
      </c>
    </row>
    <row r="2259" spans="1:16">
      <c r="A2259" s="27" t="s">
        <v>107</v>
      </c>
      <c r="B2259" s="27" t="s">
        <v>195</v>
      </c>
      <c r="C2259" s="27" t="s">
        <v>198</v>
      </c>
      <c r="D2259" s="28">
        <v>39387</v>
      </c>
      <c r="E2259" s="27">
        <v>111.02</v>
      </c>
      <c r="F2259" s="27" t="s">
        <v>229</v>
      </c>
      <c r="G2259" s="27">
        <v>6.8</v>
      </c>
      <c r="H2259" s="36">
        <v>104.22</v>
      </c>
      <c r="I2259">
        <f t="shared" si="280"/>
        <v>104.72</v>
      </c>
      <c r="J2259">
        <f t="shared" si="281"/>
        <v>105.7525</v>
      </c>
      <c r="K2259">
        <f t="shared" si="284"/>
        <v>1.0324999999999989</v>
      </c>
      <c r="L2259">
        <f t="shared" si="285"/>
        <v>103.17125</v>
      </c>
      <c r="M2259">
        <f t="shared" si="286"/>
        <v>106.785</v>
      </c>
      <c r="N2259" t="str">
        <f t="shared" si="287"/>
        <v xml:space="preserve"> </v>
      </c>
      <c r="O2259">
        <f t="shared" si="282"/>
        <v>5.2675000000000001</v>
      </c>
      <c r="P2259">
        <f t="shared" si="283"/>
        <v>6.3</v>
      </c>
    </row>
    <row r="2260" spans="1:16">
      <c r="A2260" s="27" t="s">
        <v>107</v>
      </c>
      <c r="B2260" s="27" t="s">
        <v>195</v>
      </c>
      <c r="C2260" s="27" t="s">
        <v>198</v>
      </c>
      <c r="D2260" s="28">
        <v>39417</v>
      </c>
      <c r="E2260" s="27">
        <v>111.02</v>
      </c>
      <c r="F2260" s="27" t="s">
        <v>229</v>
      </c>
      <c r="G2260" s="27">
        <v>6.8</v>
      </c>
      <c r="H2260" s="36">
        <v>104.22</v>
      </c>
      <c r="I2260">
        <f t="shared" si="280"/>
        <v>104.72</v>
      </c>
      <c r="J2260">
        <f t="shared" si="281"/>
        <v>105.7525</v>
      </c>
      <c r="K2260">
        <f t="shared" si="284"/>
        <v>1.0324999999999989</v>
      </c>
      <c r="L2260">
        <f t="shared" si="285"/>
        <v>103.17125</v>
      </c>
      <c r="M2260">
        <f t="shared" si="286"/>
        <v>106.785</v>
      </c>
      <c r="N2260" t="str">
        <f t="shared" si="287"/>
        <v xml:space="preserve"> </v>
      </c>
      <c r="O2260">
        <f t="shared" si="282"/>
        <v>5.2675000000000001</v>
      </c>
      <c r="P2260">
        <f t="shared" si="283"/>
        <v>6.3</v>
      </c>
    </row>
    <row r="2261" spans="1:16">
      <c r="A2261" s="27" t="s">
        <v>107</v>
      </c>
      <c r="B2261" s="27" t="s">
        <v>195</v>
      </c>
      <c r="C2261" s="27" t="s">
        <v>198</v>
      </c>
      <c r="D2261" s="28">
        <v>39448</v>
      </c>
      <c r="E2261" s="27">
        <v>111.02</v>
      </c>
      <c r="F2261" s="27" t="s">
        <v>229</v>
      </c>
      <c r="G2261" s="27">
        <v>6.4</v>
      </c>
      <c r="H2261" s="36">
        <v>104.62</v>
      </c>
      <c r="I2261">
        <f t="shared" si="280"/>
        <v>104.72</v>
      </c>
      <c r="J2261">
        <f t="shared" si="281"/>
        <v>105.7525</v>
      </c>
      <c r="K2261">
        <f t="shared" si="284"/>
        <v>1.0324999999999989</v>
      </c>
      <c r="L2261">
        <f t="shared" si="285"/>
        <v>103.17125</v>
      </c>
      <c r="M2261">
        <f t="shared" si="286"/>
        <v>106.785</v>
      </c>
      <c r="N2261" t="str">
        <f t="shared" si="287"/>
        <v xml:space="preserve"> </v>
      </c>
      <c r="O2261">
        <f t="shared" si="282"/>
        <v>5.2675000000000001</v>
      </c>
      <c r="P2261">
        <f t="shared" si="283"/>
        <v>6.3</v>
      </c>
    </row>
    <row r="2262" spans="1:16">
      <c r="A2262" s="27" t="s">
        <v>107</v>
      </c>
      <c r="B2262" s="27" t="s">
        <v>195</v>
      </c>
      <c r="C2262" s="27" t="s">
        <v>198</v>
      </c>
      <c r="D2262" s="28">
        <v>39479</v>
      </c>
      <c r="E2262" s="27">
        <v>111.02</v>
      </c>
      <c r="F2262" s="27" t="s">
        <v>229</v>
      </c>
      <c r="G2262" s="27">
        <v>6.1</v>
      </c>
      <c r="H2262" s="36">
        <v>104.92</v>
      </c>
      <c r="I2262">
        <f t="shared" si="280"/>
        <v>104.72</v>
      </c>
      <c r="J2262">
        <f t="shared" si="281"/>
        <v>105.7525</v>
      </c>
      <c r="K2262">
        <f t="shared" si="284"/>
        <v>1.0324999999999989</v>
      </c>
      <c r="L2262">
        <f t="shared" si="285"/>
        <v>103.17125</v>
      </c>
      <c r="M2262">
        <f t="shared" si="286"/>
        <v>106.785</v>
      </c>
      <c r="N2262" t="str">
        <f t="shared" si="287"/>
        <v xml:space="preserve"> </v>
      </c>
      <c r="O2262">
        <f t="shared" si="282"/>
        <v>5.2675000000000001</v>
      </c>
      <c r="P2262">
        <f t="shared" si="283"/>
        <v>6.3</v>
      </c>
    </row>
    <row r="2263" spans="1:16">
      <c r="A2263" s="27" t="s">
        <v>107</v>
      </c>
      <c r="B2263" s="27" t="s">
        <v>195</v>
      </c>
      <c r="C2263" s="27" t="s">
        <v>198</v>
      </c>
      <c r="D2263" s="28">
        <v>39508</v>
      </c>
      <c r="E2263" s="27">
        <v>111.02</v>
      </c>
      <c r="F2263" s="27" t="s">
        <v>229</v>
      </c>
      <c r="G2263" s="27">
        <v>6.9</v>
      </c>
      <c r="H2263" s="36">
        <v>104.12</v>
      </c>
      <c r="I2263">
        <f t="shared" si="280"/>
        <v>104.72</v>
      </c>
      <c r="J2263">
        <f t="shared" si="281"/>
        <v>105.7525</v>
      </c>
      <c r="K2263">
        <f t="shared" si="284"/>
        <v>1.0324999999999989</v>
      </c>
      <c r="L2263">
        <f t="shared" si="285"/>
        <v>103.17125</v>
      </c>
      <c r="M2263">
        <f t="shared" si="286"/>
        <v>106.785</v>
      </c>
      <c r="N2263" t="str">
        <f t="shared" si="287"/>
        <v xml:space="preserve"> </v>
      </c>
      <c r="O2263">
        <f t="shared" si="282"/>
        <v>5.2675000000000001</v>
      </c>
      <c r="P2263">
        <f t="shared" si="283"/>
        <v>6.3</v>
      </c>
    </row>
    <row r="2264" spans="1:16">
      <c r="A2264" s="27" t="s">
        <v>107</v>
      </c>
      <c r="B2264" s="27" t="s">
        <v>195</v>
      </c>
      <c r="C2264" s="27" t="s">
        <v>198</v>
      </c>
      <c r="D2264" s="28">
        <v>39828</v>
      </c>
      <c r="E2264" s="27">
        <v>111.02</v>
      </c>
      <c r="F2264" s="27" t="s">
        <v>229</v>
      </c>
      <c r="G2264" s="27">
        <v>6.12</v>
      </c>
      <c r="H2264" s="36">
        <v>104.9</v>
      </c>
      <c r="I2264">
        <f t="shared" si="280"/>
        <v>104.72</v>
      </c>
      <c r="J2264">
        <f t="shared" si="281"/>
        <v>105.7525</v>
      </c>
      <c r="K2264">
        <f t="shared" si="284"/>
        <v>1.0324999999999989</v>
      </c>
      <c r="L2264">
        <f t="shared" si="285"/>
        <v>103.17125</v>
      </c>
      <c r="M2264">
        <f t="shared" si="286"/>
        <v>106.785</v>
      </c>
      <c r="N2264" t="str">
        <f t="shared" si="287"/>
        <v xml:space="preserve"> </v>
      </c>
      <c r="O2264">
        <f t="shared" si="282"/>
        <v>5.2675000000000001</v>
      </c>
      <c r="P2264">
        <f t="shared" si="283"/>
        <v>6.3</v>
      </c>
    </row>
    <row r="2265" spans="1:16">
      <c r="A2265" s="27" t="s">
        <v>107</v>
      </c>
      <c r="B2265" s="27" t="s">
        <v>195</v>
      </c>
      <c r="C2265" s="27" t="s">
        <v>198</v>
      </c>
      <c r="D2265" s="28">
        <v>39859</v>
      </c>
      <c r="E2265" s="27">
        <v>111.02</v>
      </c>
      <c r="F2265" s="27" t="s">
        <v>229</v>
      </c>
      <c r="G2265" s="27">
        <v>6.15</v>
      </c>
      <c r="H2265" s="36">
        <v>104.87</v>
      </c>
      <c r="I2265">
        <f t="shared" si="280"/>
        <v>104.72</v>
      </c>
      <c r="J2265">
        <f t="shared" si="281"/>
        <v>105.7525</v>
      </c>
      <c r="K2265">
        <f t="shared" si="284"/>
        <v>1.0324999999999989</v>
      </c>
      <c r="L2265">
        <f t="shared" si="285"/>
        <v>103.17125</v>
      </c>
      <c r="M2265">
        <f t="shared" si="286"/>
        <v>106.785</v>
      </c>
      <c r="N2265" t="str">
        <f t="shared" si="287"/>
        <v xml:space="preserve"> </v>
      </c>
      <c r="O2265">
        <f t="shared" si="282"/>
        <v>5.2675000000000001</v>
      </c>
      <c r="P2265">
        <f t="shared" si="283"/>
        <v>6.3</v>
      </c>
    </row>
    <row r="2266" spans="1:16">
      <c r="A2266" s="27" t="s">
        <v>107</v>
      </c>
      <c r="B2266" s="27" t="s">
        <v>195</v>
      </c>
      <c r="C2266" s="27" t="s">
        <v>198</v>
      </c>
      <c r="D2266" s="28">
        <v>39887</v>
      </c>
      <c r="E2266" s="27">
        <v>111.02</v>
      </c>
      <c r="F2266" s="27" t="s">
        <v>229</v>
      </c>
      <c r="G2266" s="27">
        <v>6.22</v>
      </c>
      <c r="H2266" s="36">
        <v>104.8</v>
      </c>
      <c r="I2266">
        <f t="shared" si="280"/>
        <v>104.72</v>
      </c>
      <c r="J2266">
        <f t="shared" si="281"/>
        <v>105.7525</v>
      </c>
      <c r="K2266">
        <f t="shared" si="284"/>
        <v>1.0324999999999989</v>
      </c>
      <c r="L2266">
        <f t="shared" si="285"/>
        <v>103.17125</v>
      </c>
      <c r="M2266">
        <f t="shared" si="286"/>
        <v>106.785</v>
      </c>
      <c r="N2266" t="str">
        <f t="shared" si="287"/>
        <v xml:space="preserve"> </v>
      </c>
      <c r="O2266">
        <f t="shared" si="282"/>
        <v>5.2675000000000001</v>
      </c>
      <c r="P2266">
        <f t="shared" si="283"/>
        <v>6.3</v>
      </c>
    </row>
    <row r="2267" spans="1:16">
      <c r="A2267" s="27" t="s">
        <v>107</v>
      </c>
      <c r="B2267" s="27" t="s">
        <v>195</v>
      </c>
      <c r="C2267" s="27" t="s">
        <v>198</v>
      </c>
      <c r="D2267" s="28">
        <v>39918</v>
      </c>
      <c r="E2267" s="27">
        <v>111.02</v>
      </c>
      <c r="F2267" s="27" t="s">
        <v>229</v>
      </c>
      <c r="G2267" s="27">
        <v>6.43</v>
      </c>
      <c r="H2267" s="36">
        <v>104.59</v>
      </c>
      <c r="I2267">
        <f t="shared" si="280"/>
        <v>104.72</v>
      </c>
      <c r="J2267">
        <f t="shared" si="281"/>
        <v>105.7525</v>
      </c>
      <c r="K2267">
        <f t="shared" si="284"/>
        <v>1.0324999999999989</v>
      </c>
      <c r="L2267">
        <f t="shared" si="285"/>
        <v>103.17125</v>
      </c>
      <c r="M2267">
        <f t="shared" si="286"/>
        <v>106.785</v>
      </c>
      <c r="N2267" t="str">
        <f t="shared" si="287"/>
        <v xml:space="preserve"> </v>
      </c>
      <c r="O2267">
        <f t="shared" si="282"/>
        <v>5.2675000000000001</v>
      </c>
      <c r="P2267">
        <f t="shared" si="283"/>
        <v>6.3</v>
      </c>
    </row>
    <row r="2268" spans="1:16">
      <c r="A2268" s="27" t="s">
        <v>107</v>
      </c>
      <c r="B2268" s="27" t="s">
        <v>195</v>
      </c>
      <c r="C2268" s="27" t="s">
        <v>198</v>
      </c>
      <c r="D2268" s="28">
        <v>39948</v>
      </c>
      <c r="E2268" s="27">
        <v>111.02</v>
      </c>
      <c r="F2268" s="27" t="s">
        <v>229</v>
      </c>
      <c r="G2268" s="27">
        <v>6.39</v>
      </c>
      <c r="H2268" s="36">
        <v>104.63</v>
      </c>
      <c r="I2268">
        <f t="shared" si="280"/>
        <v>104.72</v>
      </c>
      <c r="J2268">
        <f t="shared" si="281"/>
        <v>105.7525</v>
      </c>
      <c r="K2268">
        <f t="shared" si="284"/>
        <v>1.0324999999999989</v>
      </c>
      <c r="L2268">
        <f t="shared" si="285"/>
        <v>103.17125</v>
      </c>
      <c r="M2268">
        <f t="shared" si="286"/>
        <v>106.785</v>
      </c>
      <c r="N2268" t="str">
        <f t="shared" si="287"/>
        <v xml:space="preserve"> </v>
      </c>
      <c r="O2268">
        <f t="shared" si="282"/>
        <v>5.2675000000000001</v>
      </c>
      <c r="P2268">
        <f t="shared" si="283"/>
        <v>6.3</v>
      </c>
    </row>
    <row r="2269" spans="1:16">
      <c r="A2269" s="27" t="s">
        <v>107</v>
      </c>
      <c r="B2269" s="27" t="s">
        <v>195</v>
      </c>
      <c r="C2269" s="27" t="s">
        <v>198</v>
      </c>
      <c r="D2269" s="28">
        <v>39979</v>
      </c>
      <c r="E2269" s="27">
        <v>111.02</v>
      </c>
      <c r="F2269" s="27" t="s">
        <v>229</v>
      </c>
      <c r="G2269" s="27">
        <v>6.09</v>
      </c>
      <c r="H2269" s="36">
        <v>104.93</v>
      </c>
      <c r="I2269">
        <f t="shared" si="280"/>
        <v>104.72</v>
      </c>
      <c r="J2269">
        <f t="shared" si="281"/>
        <v>105.7525</v>
      </c>
      <c r="K2269">
        <f t="shared" si="284"/>
        <v>1.0324999999999989</v>
      </c>
      <c r="L2269">
        <f t="shared" si="285"/>
        <v>103.17125</v>
      </c>
      <c r="M2269">
        <f t="shared" si="286"/>
        <v>106.785</v>
      </c>
      <c r="N2269" t="str">
        <f t="shared" si="287"/>
        <v xml:space="preserve"> </v>
      </c>
      <c r="O2269">
        <f t="shared" si="282"/>
        <v>5.2675000000000001</v>
      </c>
      <c r="P2269">
        <f t="shared" si="283"/>
        <v>6.3</v>
      </c>
    </row>
    <row r="2270" spans="1:16">
      <c r="A2270" s="27" t="s">
        <v>107</v>
      </c>
      <c r="B2270" s="27" t="s">
        <v>195</v>
      </c>
      <c r="C2270" s="27" t="s">
        <v>198</v>
      </c>
      <c r="D2270" s="28">
        <v>40009</v>
      </c>
      <c r="E2270" s="27">
        <v>111.02</v>
      </c>
      <c r="F2270" s="27" t="s">
        <v>229</v>
      </c>
      <c r="G2270" s="27">
        <v>6.01</v>
      </c>
      <c r="H2270" s="36">
        <v>105.01</v>
      </c>
      <c r="I2270">
        <f t="shared" si="280"/>
        <v>104.72</v>
      </c>
      <c r="J2270">
        <f t="shared" si="281"/>
        <v>105.7525</v>
      </c>
      <c r="K2270">
        <f t="shared" si="284"/>
        <v>1.0324999999999989</v>
      </c>
      <c r="L2270">
        <f t="shared" si="285"/>
        <v>103.17125</v>
      </c>
      <c r="M2270">
        <f t="shared" si="286"/>
        <v>106.785</v>
      </c>
      <c r="N2270" t="str">
        <f t="shared" si="287"/>
        <v xml:space="preserve"> </v>
      </c>
      <c r="O2270">
        <f t="shared" si="282"/>
        <v>5.2675000000000001</v>
      </c>
      <c r="P2270">
        <f t="shared" si="283"/>
        <v>6.3</v>
      </c>
    </row>
    <row r="2271" spans="1:16">
      <c r="A2271" s="27" t="s">
        <v>107</v>
      </c>
      <c r="B2271" s="27" t="s">
        <v>195</v>
      </c>
      <c r="C2271" s="27" t="s">
        <v>198</v>
      </c>
      <c r="D2271" s="28">
        <v>40071</v>
      </c>
      <c r="E2271" s="27">
        <v>111.02</v>
      </c>
      <c r="F2271" s="27" t="s">
        <v>229</v>
      </c>
      <c r="G2271" s="27">
        <v>5.78</v>
      </c>
      <c r="H2271" s="36">
        <v>105.24</v>
      </c>
      <c r="I2271">
        <f t="shared" si="280"/>
        <v>104.72</v>
      </c>
      <c r="J2271">
        <f t="shared" si="281"/>
        <v>105.7525</v>
      </c>
      <c r="K2271">
        <f t="shared" si="284"/>
        <v>1.0324999999999989</v>
      </c>
      <c r="L2271">
        <f t="shared" si="285"/>
        <v>103.17125</v>
      </c>
      <c r="M2271">
        <f t="shared" si="286"/>
        <v>106.785</v>
      </c>
      <c r="N2271" t="str">
        <f t="shared" si="287"/>
        <v xml:space="preserve"> </v>
      </c>
      <c r="O2271">
        <f t="shared" si="282"/>
        <v>5.2675000000000001</v>
      </c>
      <c r="P2271">
        <f t="shared" si="283"/>
        <v>6.3</v>
      </c>
    </row>
    <row r="2272" spans="1:16">
      <c r="A2272" s="27" t="s">
        <v>107</v>
      </c>
      <c r="B2272" s="27" t="s">
        <v>195</v>
      </c>
      <c r="C2272" s="27" t="s">
        <v>198</v>
      </c>
      <c r="D2272" s="28">
        <v>40101</v>
      </c>
      <c r="E2272" s="27">
        <v>111.02</v>
      </c>
      <c r="F2272" s="27" t="s">
        <v>229</v>
      </c>
      <c r="G2272" s="27">
        <v>5.66</v>
      </c>
      <c r="H2272" s="36">
        <v>105.36</v>
      </c>
      <c r="I2272">
        <f t="shared" si="280"/>
        <v>104.72</v>
      </c>
      <c r="J2272">
        <f t="shared" si="281"/>
        <v>105.7525</v>
      </c>
      <c r="K2272">
        <f t="shared" si="284"/>
        <v>1.0324999999999989</v>
      </c>
      <c r="L2272">
        <f t="shared" si="285"/>
        <v>103.17125</v>
      </c>
      <c r="M2272">
        <f t="shared" si="286"/>
        <v>106.785</v>
      </c>
      <c r="N2272" t="str">
        <f t="shared" si="287"/>
        <v xml:space="preserve"> </v>
      </c>
      <c r="O2272">
        <f t="shared" si="282"/>
        <v>5.2675000000000001</v>
      </c>
      <c r="P2272">
        <f t="shared" si="283"/>
        <v>6.3</v>
      </c>
    </row>
    <row r="2273" spans="1:16">
      <c r="A2273" s="27" t="s">
        <v>107</v>
      </c>
      <c r="B2273" s="27" t="s">
        <v>195</v>
      </c>
      <c r="C2273" s="27" t="s">
        <v>198</v>
      </c>
      <c r="D2273" s="28">
        <v>40544</v>
      </c>
      <c r="E2273" s="27">
        <v>111.02</v>
      </c>
      <c r="F2273" s="27" t="s">
        <v>229</v>
      </c>
      <c r="G2273" s="27">
        <v>5.47</v>
      </c>
      <c r="H2273" s="36">
        <v>105.55</v>
      </c>
      <c r="I2273">
        <f t="shared" si="280"/>
        <v>104.72</v>
      </c>
      <c r="J2273">
        <f t="shared" si="281"/>
        <v>105.7525</v>
      </c>
      <c r="K2273">
        <f t="shared" si="284"/>
        <v>1.0324999999999989</v>
      </c>
      <c r="L2273">
        <f t="shared" si="285"/>
        <v>103.17125</v>
      </c>
      <c r="M2273">
        <f t="shared" si="286"/>
        <v>106.785</v>
      </c>
      <c r="N2273" t="str">
        <f t="shared" si="287"/>
        <v xml:space="preserve"> </v>
      </c>
      <c r="O2273">
        <f t="shared" si="282"/>
        <v>5.2675000000000001</v>
      </c>
      <c r="P2273">
        <f t="shared" si="283"/>
        <v>6.3</v>
      </c>
    </row>
    <row r="2274" spans="1:16">
      <c r="A2274" s="27" t="s">
        <v>107</v>
      </c>
      <c r="B2274" s="27" t="s">
        <v>195</v>
      </c>
      <c r="C2274" s="27" t="s">
        <v>198</v>
      </c>
      <c r="D2274" s="28">
        <v>40575</v>
      </c>
      <c r="E2274" s="27">
        <v>111.02</v>
      </c>
      <c r="F2274" s="27" t="s">
        <v>229</v>
      </c>
      <c r="G2274" s="27">
        <v>5.45</v>
      </c>
      <c r="H2274" s="36">
        <v>105.57</v>
      </c>
      <c r="I2274">
        <f t="shared" si="280"/>
        <v>104.72</v>
      </c>
      <c r="J2274">
        <f t="shared" si="281"/>
        <v>105.7525</v>
      </c>
      <c r="K2274">
        <f t="shared" si="284"/>
        <v>1.0324999999999989</v>
      </c>
      <c r="L2274">
        <f t="shared" si="285"/>
        <v>103.17125</v>
      </c>
      <c r="M2274">
        <f t="shared" si="286"/>
        <v>106.785</v>
      </c>
      <c r="N2274" t="str">
        <f t="shared" si="287"/>
        <v xml:space="preserve"> </v>
      </c>
      <c r="O2274">
        <f t="shared" si="282"/>
        <v>5.2675000000000001</v>
      </c>
      <c r="P2274">
        <f t="shared" si="283"/>
        <v>6.3</v>
      </c>
    </row>
    <row r="2275" spans="1:16">
      <c r="A2275" s="27" t="s">
        <v>107</v>
      </c>
      <c r="B2275" s="27" t="s">
        <v>195</v>
      </c>
      <c r="C2275" s="27" t="s">
        <v>198</v>
      </c>
      <c r="D2275" s="28">
        <v>40603</v>
      </c>
      <c r="E2275" s="27">
        <v>111.02</v>
      </c>
      <c r="F2275" s="27" t="s">
        <v>229</v>
      </c>
      <c r="G2275" s="27">
        <v>5.55</v>
      </c>
      <c r="H2275" s="36">
        <v>105.47</v>
      </c>
      <c r="I2275">
        <f t="shared" si="280"/>
        <v>104.72</v>
      </c>
      <c r="J2275">
        <f t="shared" si="281"/>
        <v>105.7525</v>
      </c>
      <c r="K2275">
        <f t="shared" si="284"/>
        <v>1.0324999999999989</v>
      </c>
      <c r="L2275">
        <f t="shared" si="285"/>
        <v>103.17125</v>
      </c>
      <c r="M2275">
        <f t="shared" si="286"/>
        <v>106.785</v>
      </c>
      <c r="N2275" t="str">
        <f t="shared" si="287"/>
        <v xml:space="preserve"> </v>
      </c>
      <c r="O2275">
        <f t="shared" si="282"/>
        <v>5.2675000000000001</v>
      </c>
      <c r="P2275">
        <f t="shared" si="283"/>
        <v>6.3</v>
      </c>
    </row>
    <row r="2276" spans="1:16">
      <c r="A2276" s="27" t="s">
        <v>107</v>
      </c>
      <c r="B2276" s="27" t="s">
        <v>195</v>
      </c>
      <c r="C2276" s="27" t="s">
        <v>198</v>
      </c>
      <c r="D2276" s="28">
        <v>40634</v>
      </c>
      <c r="E2276" s="27">
        <v>111.02</v>
      </c>
      <c r="F2276" s="27" t="s">
        <v>229</v>
      </c>
      <c r="G2276" s="27">
        <v>5.27</v>
      </c>
      <c r="H2276" s="36">
        <v>105.75</v>
      </c>
      <c r="I2276">
        <f t="shared" si="280"/>
        <v>104.72</v>
      </c>
      <c r="J2276">
        <f t="shared" si="281"/>
        <v>105.7525</v>
      </c>
      <c r="K2276">
        <f t="shared" si="284"/>
        <v>1.0324999999999989</v>
      </c>
      <c r="L2276">
        <f t="shared" si="285"/>
        <v>103.17125</v>
      </c>
      <c r="M2276">
        <f t="shared" si="286"/>
        <v>106.785</v>
      </c>
      <c r="N2276" t="str">
        <f t="shared" si="287"/>
        <v xml:space="preserve"> </v>
      </c>
      <c r="O2276">
        <f t="shared" si="282"/>
        <v>5.2675000000000001</v>
      </c>
      <c r="P2276">
        <f t="shared" si="283"/>
        <v>6.3</v>
      </c>
    </row>
    <row r="2277" spans="1:16">
      <c r="A2277" s="27" t="s">
        <v>107</v>
      </c>
      <c r="B2277" s="27" t="s">
        <v>195</v>
      </c>
      <c r="C2277" s="27" t="s">
        <v>198</v>
      </c>
      <c r="D2277" s="28">
        <v>40664</v>
      </c>
      <c r="E2277" s="27">
        <v>111.02</v>
      </c>
      <c r="F2277" s="27" t="s">
        <v>229</v>
      </c>
      <c r="G2277" s="27">
        <v>5.4</v>
      </c>
      <c r="H2277" s="36">
        <v>105.62</v>
      </c>
      <c r="I2277">
        <f t="shared" si="280"/>
        <v>104.72</v>
      </c>
      <c r="J2277">
        <f t="shared" si="281"/>
        <v>105.7525</v>
      </c>
      <c r="K2277">
        <f t="shared" si="284"/>
        <v>1.0324999999999989</v>
      </c>
      <c r="L2277">
        <f t="shared" si="285"/>
        <v>103.17125</v>
      </c>
      <c r="M2277">
        <f t="shared" si="286"/>
        <v>106.785</v>
      </c>
      <c r="N2277" t="str">
        <f t="shared" si="287"/>
        <v xml:space="preserve"> </v>
      </c>
      <c r="O2277">
        <f t="shared" si="282"/>
        <v>5.2675000000000001</v>
      </c>
      <c r="P2277">
        <f t="shared" si="283"/>
        <v>6.3</v>
      </c>
    </row>
    <row r="2278" spans="1:16">
      <c r="A2278" s="27" t="s">
        <v>107</v>
      </c>
      <c r="B2278" s="27" t="s">
        <v>195</v>
      </c>
      <c r="C2278" s="27" t="s">
        <v>198</v>
      </c>
      <c r="D2278" s="28">
        <v>40695</v>
      </c>
      <c r="E2278" s="27">
        <v>111.02</v>
      </c>
      <c r="F2278" s="27" t="s">
        <v>229</v>
      </c>
      <c r="G2278" s="27">
        <v>5.46</v>
      </c>
      <c r="H2278" s="36">
        <v>105.56</v>
      </c>
      <c r="I2278">
        <f t="shared" si="280"/>
        <v>104.72</v>
      </c>
      <c r="J2278">
        <f t="shared" si="281"/>
        <v>105.7525</v>
      </c>
      <c r="K2278">
        <f t="shared" si="284"/>
        <v>1.0324999999999989</v>
      </c>
      <c r="L2278">
        <f t="shared" si="285"/>
        <v>103.17125</v>
      </c>
      <c r="M2278">
        <f t="shared" si="286"/>
        <v>106.785</v>
      </c>
      <c r="N2278" t="str">
        <f t="shared" si="287"/>
        <v xml:space="preserve"> </v>
      </c>
      <c r="O2278">
        <f t="shared" si="282"/>
        <v>5.2675000000000001</v>
      </c>
      <c r="P2278">
        <f t="shared" si="283"/>
        <v>6.3</v>
      </c>
    </row>
    <row r="2279" spans="1:16">
      <c r="A2279" s="27" t="s">
        <v>107</v>
      </c>
      <c r="B2279" s="27" t="s">
        <v>195</v>
      </c>
      <c r="C2279" s="27" t="s">
        <v>198</v>
      </c>
      <c r="D2279" s="28">
        <v>40725</v>
      </c>
      <c r="E2279" s="27">
        <v>111.02</v>
      </c>
      <c r="F2279" s="27" t="s">
        <v>229</v>
      </c>
      <c r="G2279" s="27">
        <v>5.27</v>
      </c>
      <c r="H2279" s="36">
        <v>105.75</v>
      </c>
      <c r="I2279">
        <f t="shared" si="280"/>
        <v>104.72</v>
      </c>
      <c r="J2279">
        <f t="shared" si="281"/>
        <v>105.7525</v>
      </c>
      <c r="K2279">
        <f t="shared" si="284"/>
        <v>1.0324999999999989</v>
      </c>
      <c r="L2279">
        <f t="shared" si="285"/>
        <v>103.17125</v>
      </c>
      <c r="M2279">
        <f t="shared" si="286"/>
        <v>106.785</v>
      </c>
      <c r="N2279" t="str">
        <f t="shared" si="287"/>
        <v xml:space="preserve"> </v>
      </c>
      <c r="O2279">
        <f t="shared" si="282"/>
        <v>5.2675000000000001</v>
      </c>
      <c r="P2279">
        <f t="shared" si="283"/>
        <v>6.3</v>
      </c>
    </row>
    <row r="2280" spans="1:16">
      <c r="A2280" s="27" t="s">
        <v>107</v>
      </c>
      <c r="B2280" s="27" t="s">
        <v>195</v>
      </c>
      <c r="C2280" s="27" t="s">
        <v>198</v>
      </c>
      <c r="D2280" s="28">
        <v>40787</v>
      </c>
      <c r="E2280" s="27">
        <v>111.02</v>
      </c>
      <c r="F2280" s="27" t="s">
        <v>229</v>
      </c>
      <c r="G2280" s="27">
        <v>5.47</v>
      </c>
      <c r="H2280" s="36">
        <v>105.55</v>
      </c>
      <c r="I2280">
        <f t="shared" si="280"/>
        <v>104.72</v>
      </c>
      <c r="J2280">
        <f t="shared" si="281"/>
        <v>105.7525</v>
      </c>
      <c r="K2280">
        <f t="shared" si="284"/>
        <v>1.0324999999999989</v>
      </c>
      <c r="L2280">
        <f t="shared" si="285"/>
        <v>103.17125</v>
      </c>
      <c r="M2280">
        <f t="shared" si="286"/>
        <v>106.785</v>
      </c>
      <c r="N2280" t="str">
        <f t="shared" si="287"/>
        <v xml:space="preserve"> </v>
      </c>
      <c r="O2280">
        <f t="shared" si="282"/>
        <v>5.2675000000000001</v>
      </c>
      <c r="P2280">
        <f t="shared" si="283"/>
        <v>6.3</v>
      </c>
    </row>
    <row r="2281" spans="1:16">
      <c r="A2281" s="27" t="s">
        <v>107</v>
      </c>
      <c r="B2281" s="27" t="s">
        <v>195</v>
      </c>
      <c r="C2281" s="27" t="s">
        <v>198</v>
      </c>
      <c r="D2281" s="28">
        <v>40817</v>
      </c>
      <c r="E2281" s="27">
        <v>111.02</v>
      </c>
      <c r="F2281" s="27" t="s">
        <v>229</v>
      </c>
      <c r="G2281" s="27">
        <v>5.54</v>
      </c>
      <c r="H2281" s="36">
        <v>105.48</v>
      </c>
      <c r="I2281">
        <f t="shared" si="280"/>
        <v>104.72</v>
      </c>
      <c r="J2281">
        <f t="shared" si="281"/>
        <v>105.7525</v>
      </c>
      <c r="K2281">
        <f t="shared" si="284"/>
        <v>1.0324999999999989</v>
      </c>
      <c r="L2281">
        <f t="shared" si="285"/>
        <v>103.17125</v>
      </c>
      <c r="M2281">
        <f t="shared" si="286"/>
        <v>106.785</v>
      </c>
      <c r="N2281" t="str">
        <f t="shared" si="287"/>
        <v xml:space="preserve"> </v>
      </c>
      <c r="O2281">
        <f t="shared" si="282"/>
        <v>5.2675000000000001</v>
      </c>
      <c r="P2281">
        <f t="shared" si="283"/>
        <v>6.3</v>
      </c>
    </row>
    <row r="2282" spans="1:16">
      <c r="A2282" s="27" t="s">
        <v>107</v>
      </c>
      <c r="B2282" s="27" t="s">
        <v>195</v>
      </c>
      <c r="C2282" s="27" t="s">
        <v>198</v>
      </c>
      <c r="D2282" s="28">
        <v>40848</v>
      </c>
      <c r="E2282" s="27">
        <v>111.02</v>
      </c>
      <c r="F2282" s="27" t="s">
        <v>229</v>
      </c>
      <c r="G2282" s="27">
        <v>5.68</v>
      </c>
      <c r="H2282" s="36">
        <v>105.34</v>
      </c>
      <c r="I2282">
        <f t="shared" si="280"/>
        <v>104.72</v>
      </c>
      <c r="J2282">
        <f t="shared" si="281"/>
        <v>105.7525</v>
      </c>
      <c r="K2282">
        <f t="shared" si="284"/>
        <v>1.0324999999999989</v>
      </c>
      <c r="L2282">
        <f t="shared" si="285"/>
        <v>103.17125</v>
      </c>
      <c r="M2282">
        <f t="shared" si="286"/>
        <v>106.785</v>
      </c>
      <c r="N2282" t="str">
        <f t="shared" si="287"/>
        <v xml:space="preserve"> </v>
      </c>
      <c r="O2282">
        <f t="shared" si="282"/>
        <v>5.2675000000000001</v>
      </c>
      <c r="P2282">
        <f t="shared" si="283"/>
        <v>6.3</v>
      </c>
    </row>
    <row r="2283" spans="1:16">
      <c r="A2283" s="27" t="s">
        <v>107</v>
      </c>
      <c r="B2283" s="27" t="s">
        <v>195</v>
      </c>
      <c r="C2283" s="27" t="s">
        <v>198</v>
      </c>
      <c r="D2283" s="28">
        <v>40909</v>
      </c>
      <c r="E2283" s="27">
        <v>111.02</v>
      </c>
      <c r="F2283" s="27" t="s">
        <v>229</v>
      </c>
      <c r="G2283" s="27">
        <v>5.62</v>
      </c>
      <c r="H2283" s="36">
        <v>105.4</v>
      </c>
      <c r="I2283">
        <f t="shared" si="280"/>
        <v>104.72</v>
      </c>
      <c r="J2283">
        <f t="shared" si="281"/>
        <v>105.7525</v>
      </c>
      <c r="K2283">
        <f t="shared" si="284"/>
        <v>1.0324999999999989</v>
      </c>
      <c r="L2283">
        <f t="shared" si="285"/>
        <v>103.17125</v>
      </c>
      <c r="M2283">
        <f t="shared" si="286"/>
        <v>106.785</v>
      </c>
      <c r="N2283" t="str">
        <f t="shared" si="287"/>
        <v xml:space="preserve"> </v>
      </c>
      <c r="O2283">
        <f t="shared" si="282"/>
        <v>5.2675000000000001</v>
      </c>
      <c r="P2283">
        <f t="shared" si="283"/>
        <v>6.3</v>
      </c>
    </row>
    <row r="2284" spans="1:16">
      <c r="A2284" s="27" t="s">
        <v>107</v>
      </c>
      <c r="B2284" s="27" t="s">
        <v>195</v>
      </c>
      <c r="C2284" s="27" t="s">
        <v>198</v>
      </c>
      <c r="D2284" s="28">
        <v>40940</v>
      </c>
      <c r="E2284" s="27">
        <v>111.02</v>
      </c>
      <c r="F2284" s="27" t="s">
        <v>229</v>
      </c>
      <c r="G2284" s="27">
        <v>5.94</v>
      </c>
      <c r="H2284" s="36">
        <v>105.08</v>
      </c>
      <c r="I2284">
        <f t="shared" si="280"/>
        <v>104.72</v>
      </c>
      <c r="J2284">
        <f t="shared" si="281"/>
        <v>105.7525</v>
      </c>
      <c r="K2284">
        <f t="shared" si="284"/>
        <v>1.0324999999999989</v>
      </c>
      <c r="L2284">
        <f t="shared" si="285"/>
        <v>103.17125</v>
      </c>
      <c r="M2284">
        <f t="shared" si="286"/>
        <v>106.785</v>
      </c>
      <c r="N2284" t="str">
        <f t="shared" si="287"/>
        <v xml:space="preserve"> </v>
      </c>
      <c r="O2284">
        <f t="shared" si="282"/>
        <v>5.2675000000000001</v>
      </c>
      <c r="P2284">
        <f t="shared" si="283"/>
        <v>6.3</v>
      </c>
    </row>
    <row r="2285" spans="1:16">
      <c r="A2285" s="27" t="s">
        <v>107</v>
      </c>
      <c r="B2285" s="27" t="s">
        <v>195</v>
      </c>
      <c r="C2285" s="27" t="s">
        <v>198</v>
      </c>
      <c r="D2285" s="28">
        <v>40969</v>
      </c>
      <c r="E2285" s="27">
        <v>111.02</v>
      </c>
      <c r="F2285" s="27" t="s">
        <v>229</v>
      </c>
      <c r="G2285" s="27">
        <v>6.02</v>
      </c>
      <c r="H2285" s="36">
        <v>105</v>
      </c>
      <c r="I2285">
        <f t="shared" si="280"/>
        <v>104.72</v>
      </c>
      <c r="J2285">
        <f t="shared" si="281"/>
        <v>105.7525</v>
      </c>
      <c r="K2285">
        <f t="shared" si="284"/>
        <v>1.0324999999999989</v>
      </c>
      <c r="L2285">
        <f t="shared" si="285"/>
        <v>103.17125</v>
      </c>
      <c r="M2285">
        <f t="shared" si="286"/>
        <v>106.785</v>
      </c>
      <c r="N2285" t="str">
        <f t="shared" si="287"/>
        <v xml:space="preserve"> </v>
      </c>
      <c r="O2285">
        <f t="shared" si="282"/>
        <v>5.2675000000000001</v>
      </c>
      <c r="P2285">
        <f t="shared" si="283"/>
        <v>6.3</v>
      </c>
    </row>
    <row r="2286" spans="1:16">
      <c r="A2286" s="27" t="s">
        <v>107</v>
      </c>
      <c r="B2286" s="27" t="s">
        <v>195</v>
      </c>
      <c r="C2286" s="27" t="s">
        <v>198</v>
      </c>
      <c r="D2286" s="28">
        <v>41000</v>
      </c>
      <c r="E2286" s="27">
        <v>111.02</v>
      </c>
      <c r="F2286" s="27" t="s">
        <v>229</v>
      </c>
      <c r="G2286" s="27">
        <v>6.12</v>
      </c>
      <c r="H2286" s="36">
        <v>104.9</v>
      </c>
      <c r="I2286">
        <f t="shared" si="280"/>
        <v>104.72</v>
      </c>
      <c r="J2286">
        <f t="shared" si="281"/>
        <v>105.7525</v>
      </c>
      <c r="K2286">
        <f t="shared" si="284"/>
        <v>1.0324999999999989</v>
      </c>
      <c r="L2286">
        <f t="shared" si="285"/>
        <v>103.17125</v>
      </c>
      <c r="M2286">
        <f t="shared" si="286"/>
        <v>106.785</v>
      </c>
      <c r="N2286" t="str">
        <f t="shared" si="287"/>
        <v xml:space="preserve"> </v>
      </c>
      <c r="O2286">
        <f t="shared" si="282"/>
        <v>5.2675000000000001</v>
      </c>
      <c r="P2286">
        <f t="shared" si="283"/>
        <v>6.3</v>
      </c>
    </row>
    <row r="2287" spans="1:16">
      <c r="A2287" s="27" t="s">
        <v>107</v>
      </c>
      <c r="B2287" s="27" t="s">
        <v>195</v>
      </c>
      <c r="C2287" s="27" t="s">
        <v>198</v>
      </c>
      <c r="D2287" s="28">
        <v>41030</v>
      </c>
      <c r="E2287" s="27">
        <v>111.02</v>
      </c>
      <c r="F2287" s="27" t="s">
        <v>229</v>
      </c>
      <c r="G2287" s="27">
        <v>5.79</v>
      </c>
      <c r="H2287" s="36">
        <v>105.23</v>
      </c>
      <c r="I2287">
        <f t="shared" si="280"/>
        <v>104.72</v>
      </c>
      <c r="J2287">
        <f t="shared" si="281"/>
        <v>105.7525</v>
      </c>
      <c r="K2287">
        <f t="shared" si="284"/>
        <v>1.0324999999999989</v>
      </c>
      <c r="L2287">
        <f t="shared" si="285"/>
        <v>103.17125</v>
      </c>
      <c r="M2287">
        <f t="shared" si="286"/>
        <v>106.785</v>
      </c>
      <c r="N2287" t="str">
        <f t="shared" si="287"/>
        <v xml:space="preserve"> </v>
      </c>
      <c r="O2287">
        <f t="shared" si="282"/>
        <v>5.2675000000000001</v>
      </c>
      <c r="P2287">
        <f t="shared" si="283"/>
        <v>6.3</v>
      </c>
    </row>
    <row r="2288" spans="1:16">
      <c r="A2288" s="27" t="s">
        <v>107</v>
      </c>
      <c r="B2288" s="27" t="s">
        <v>195</v>
      </c>
      <c r="C2288" s="27" t="s">
        <v>198</v>
      </c>
      <c r="D2288" s="28">
        <v>41061</v>
      </c>
      <c r="E2288" s="27">
        <v>111.02</v>
      </c>
      <c r="F2288" s="27" t="s">
        <v>229</v>
      </c>
      <c r="G2288" s="27">
        <v>6.24</v>
      </c>
      <c r="H2288" s="36">
        <v>104.78</v>
      </c>
      <c r="I2288">
        <f t="shared" si="280"/>
        <v>104.72</v>
      </c>
      <c r="J2288">
        <f t="shared" si="281"/>
        <v>105.7525</v>
      </c>
      <c r="K2288">
        <f t="shared" si="284"/>
        <v>1.0324999999999989</v>
      </c>
      <c r="L2288">
        <f t="shared" si="285"/>
        <v>103.17125</v>
      </c>
      <c r="M2288">
        <f t="shared" si="286"/>
        <v>106.785</v>
      </c>
      <c r="N2288" t="str">
        <f t="shared" si="287"/>
        <v xml:space="preserve"> </v>
      </c>
      <c r="O2288">
        <f t="shared" si="282"/>
        <v>5.2675000000000001</v>
      </c>
      <c r="P2288">
        <f t="shared" si="283"/>
        <v>6.3</v>
      </c>
    </row>
    <row r="2289" spans="1:16">
      <c r="A2289" s="27" t="s">
        <v>107</v>
      </c>
      <c r="B2289" s="27" t="s">
        <v>195</v>
      </c>
      <c r="C2289" s="27" t="s">
        <v>198</v>
      </c>
      <c r="D2289" s="28">
        <v>41091</v>
      </c>
      <c r="E2289" s="27">
        <v>111.02</v>
      </c>
      <c r="F2289" s="27" t="s">
        <v>229</v>
      </c>
      <c r="G2289" s="27">
        <v>5.64</v>
      </c>
      <c r="H2289" s="36">
        <v>105.38</v>
      </c>
      <c r="I2289">
        <f t="shared" si="280"/>
        <v>104.72</v>
      </c>
      <c r="J2289">
        <f t="shared" si="281"/>
        <v>105.7525</v>
      </c>
      <c r="K2289">
        <f t="shared" si="284"/>
        <v>1.0324999999999989</v>
      </c>
      <c r="L2289">
        <f t="shared" si="285"/>
        <v>103.17125</v>
      </c>
      <c r="M2289">
        <f t="shared" si="286"/>
        <v>106.785</v>
      </c>
      <c r="N2289" t="str">
        <f t="shared" si="287"/>
        <v xml:space="preserve"> </v>
      </c>
      <c r="O2289">
        <f t="shared" si="282"/>
        <v>5.2675000000000001</v>
      </c>
      <c r="P2289">
        <f t="shared" si="283"/>
        <v>6.3</v>
      </c>
    </row>
    <row r="2290" spans="1:16">
      <c r="A2290" s="27" t="s">
        <v>107</v>
      </c>
      <c r="B2290" s="27" t="s">
        <v>195</v>
      </c>
      <c r="C2290" s="27" t="s">
        <v>198</v>
      </c>
      <c r="D2290" s="28">
        <v>41126</v>
      </c>
      <c r="E2290" s="27">
        <v>111.02</v>
      </c>
      <c r="F2290" s="27" t="s">
        <v>229</v>
      </c>
      <c r="G2290" s="27">
        <v>5.42</v>
      </c>
      <c r="H2290" s="36">
        <v>105.6</v>
      </c>
      <c r="I2290">
        <f t="shared" si="280"/>
        <v>104.72</v>
      </c>
      <c r="J2290">
        <f t="shared" si="281"/>
        <v>105.7525</v>
      </c>
      <c r="K2290">
        <f t="shared" si="284"/>
        <v>1.0324999999999989</v>
      </c>
      <c r="L2290">
        <f t="shared" si="285"/>
        <v>103.17125</v>
      </c>
      <c r="M2290">
        <f t="shared" si="286"/>
        <v>106.785</v>
      </c>
      <c r="N2290" t="str">
        <f t="shared" si="287"/>
        <v xml:space="preserve"> </v>
      </c>
      <c r="O2290">
        <f t="shared" si="282"/>
        <v>5.2675000000000001</v>
      </c>
      <c r="P2290">
        <f t="shared" si="283"/>
        <v>6.3</v>
      </c>
    </row>
    <row r="2291" spans="1:16">
      <c r="A2291" s="27" t="s">
        <v>107</v>
      </c>
      <c r="B2291" s="27" t="s">
        <v>195</v>
      </c>
      <c r="C2291" s="27" t="s">
        <v>198</v>
      </c>
      <c r="D2291" s="28">
        <v>41182</v>
      </c>
      <c r="E2291" s="27">
        <v>111.02</v>
      </c>
      <c r="F2291" s="27" t="s">
        <v>229</v>
      </c>
      <c r="G2291" s="27">
        <v>5.34</v>
      </c>
      <c r="H2291" s="36">
        <v>105.68</v>
      </c>
      <c r="I2291">
        <f t="shared" si="280"/>
        <v>104.72</v>
      </c>
      <c r="J2291">
        <f t="shared" si="281"/>
        <v>105.7525</v>
      </c>
      <c r="K2291">
        <f t="shared" si="284"/>
        <v>1.0324999999999989</v>
      </c>
      <c r="L2291">
        <f t="shared" si="285"/>
        <v>103.17125</v>
      </c>
      <c r="M2291">
        <f t="shared" si="286"/>
        <v>106.785</v>
      </c>
      <c r="N2291" t="str">
        <f t="shared" si="287"/>
        <v xml:space="preserve"> </v>
      </c>
      <c r="O2291">
        <f t="shared" si="282"/>
        <v>5.2675000000000001</v>
      </c>
      <c r="P2291">
        <f t="shared" si="283"/>
        <v>6.3</v>
      </c>
    </row>
    <row r="2292" spans="1:16">
      <c r="A2292" s="27" t="s">
        <v>107</v>
      </c>
      <c r="B2292" s="27" t="s">
        <v>195</v>
      </c>
      <c r="C2292" s="27" t="s">
        <v>198</v>
      </c>
      <c r="D2292" s="28">
        <v>41213</v>
      </c>
      <c r="E2292" s="27">
        <v>111.02</v>
      </c>
      <c r="F2292" s="27" t="s">
        <v>229</v>
      </c>
      <c r="G2292" s="27">
        <v>5.57</v>
      </c>
      <c r="H2292" s="36">
        <v>105.45</v>
      </c>
      <c r="I2292">
        <f t="shared" si="280"/>
        <v>104.72</v>
      </c>
      <c r="J2292">
        <f t="shared" si="281"/>
        <v>105.7525</v>
      </c>
      <c r="K2292">
        <f t="shared" si="284"/>
        <v>1.0324999999999989</v>
      </c>
      <c r="L2292">
        <f t="shared" si="285"/>
        <v>103.17125</v>
      </c>
      <c r="M2292">
        <f t="shared" si="286"/>
        <v>106.785</v>
      </c>
      <c r="N2292" t="str">
        <f t="shared" si="287"/>
        <v xml:space="preserve"> </v>
      </c>
      <c r="O2292">
        <f t="shared" si="282"/>
        <v>5.2675000000000001</v>
      </c>
      <c r="P2292">
        <f t="shared" si="283"/>
        <v>6.3</v>
      </c>
    </row>
    <row r="2293" spans="1:16">
      <c r="A2293" s="27" t="s">
        <v>107</v>
      </c>
      <c r="B2293" s="27" t="s">
        <v>195</v>
      </c>
      <c r="C2293" s="27" t="s">
        <v>198</v>
      </c>
      <c r="D2293" s="28">
        <v>41243</v>
      </c>
      <c r="E2293" s="27">
        <v>111.02</v>
      </c>
      <c r="F2293" s="27" t="s">
        <v>229</v>
      </c>
      <c r="G2293" s="27">
        <v>5.36</v>
      </c>
      <c r="H2293" s="36">
        <v>105.66</v>
      </c>
      <c r="I2293">
        <f t="shared" si="280"/>
        <v>104.72</v>
      </c>
      <c r="J2293">
        <f t="shared" si="281"/>
        <v>105.7525</v>
      </c>
      <c r="K2293">
        <f t="shared" si="284"/>
        <v>1.0324999999999989</v>
      </c>
      <c r="L2293">
        <f t="shared" si="285"/>
        <v>103.17125</v>
      </c>
      <c r="M2293">
        <f t="shared" si="286"/>
        <v>106.785</v>
      </c>
      <c r="N2293" t="str">
        <f t="shared" si="287"/>
        <v xml:space="preserve"> </v>
      </c>
      <c r="O2293">
        <f t="shared" si="282"/>
        <v>5.2675000000000001</v>
      </c>
      <c r="P2293">
        <f t="shared" si="283"/>
        <v>6.3</v>
      </c>
    </row>
    <row r="2294" spans="1:16">
      <c r="A2294" s="27" t="s">
        <v>107</v>
      </c>
      <c r="B2294" s="27" t="s">
        <v>195</v>
      </c>
      <c r="C2294" s="27" t="s">
        <v>198</v>
      </c>
      <c r="D2294" s="28">
        <v>41274</v>
      </c>
      <c r="E2294" s="27">
        <v>111.02</v>
      </c>
      <c r="F2294" s="27" t="s">
        <v>229</v>
      </c>
      <c r="G2294" s="27">
        <v>5.41</v>
      </c>
      <c r="H2294" s="36">
        <v>105.61</v>
      </c>
      <c r="I2294">
        <f t="shared" si="280"/>
        <v>104.72</v>
      </c>
      <c r="J2294">
        <f t="shared" si="281"/>
        <v>105.7525</v>
      </c>
      <c r="K2294">
        <f t="shared" si="284"/>
        <v>1.0324999999999989</v>
      </c>
      <c r="L2294">
        <f t="shared" si="285"/>
        <v>103.17125</v>
      </c>
      <c r="M2294">
        <f t="shared" si="286"/>
        <v>106.785</v>
      </c>
      <c r="N2294" t="str">
        <f t="shared" si="287"/>
        <v xml:space="preserve"> </v>
      </c>
      <c r="O2294">
        <f t="shared" si="282"/>
        <v>5.2675000000000001</v>
      </c>
      <c r="P2294">
        <f t="shared" si="283"/>
        <v>6.3</v>
      </c>
    </row>
    <row r="2295" spans="1:16">
      <c r="A2295" s="27" t="s">
        <v>107</v>
      </c>
      <c r="B2295" s="27" t="s">
        <v>195</v>
      </c>
      <c r="C2295" s="27" t="s">
        <v>198</v>
      </c>
      <c r="D2295" s="28">
        <v>41278</v>
      </c>
      <c r="E2295" s="27">
        <v>111.02</v>
      </c>
      <c r="F2295" s="27" t="s">
        <v>229</v>
      </c>
      <c r="G2295" s="27">
        <v>5.18</v>
      </c>
      <c r="H2295" s="36">
        <v>105.84</v>
      </c>
      <c r="I2295">
        <f t="shared" si="280"/>
        <v>104.72</v>
      </c>
      <c r="J2295">
        <f t="shared" si="281"/>
        <v>105.7525</v>
      </c>
      <c r="K2295">
        <f t="shared" si="284"/>
        <v>1.0324999999999989</v>
      </c>
      <c r="L2295">
        <f t="shared" si="285"/>
        <v>103.17125</v>
      </c>
      <c r="M2295">
        <f t="shared" si="286"/>
        <v>106.785</v>
      </c>
      <c r="N2295" t="str">
        <f t="shared" si="287"/>
        <v xml:space="preserve"> </v>
      </c>
      <c r="O2295">
        <f t="shared" si="282"/>
        <v>5.2675000000000001</v>
      </c>
      <c r="P2295">
        <f t="shared" si="283"/>
        <v>6.3</v>
      </c>
    </row>
    <row r="2296" spans="1:16">
      <c r="A2296" s="27" t="s">
        <v>107</v>
      </c>
      <c r="B2296" s="27" t="s">
        <v>195</v>
      </c>
      <c r="C2296" s="27" t="s">
        <v>198</v>
      </c>
      <c r="D2296" s="28">
        <v>41323</v>
      </c>
      <c r="E2296" s="27">
        <v>111.02</v>
      </c>
      <c r="F2296" s="27" t="s">
        <v>229</v>
      </c>
      <c r="G2296" s="27">
        <v>5.36</v>
      </c>
      <c r="H2296" s="36">
        <v>105.66</v>
      </c>
      <c r="I2296">
        <f t="shared" si="280"/>
        <v>104.72</v>
      </c>
      <c r="J2296">
        <f t="shared" si="281"/>
        <v>105.7525</v>
      </c>
      <c r="K2296">
        <f t="shared" si="284"/>
        <v>1.0324999999999989</v>
      </c>
      <c r="L2296">
        <f t="shared" si="285"/>
        <v>103.17125</v>
      </c>
      <c r="M2296">
        <f t="shared" si="286"/>
        <v>106.785</v>
      </c>
      <c r="N2296" t="str">
        <f t="shared" si="287"/>
        <v xml:space="preserve"> </v>
      </c>
      <c r="O2296">
        <f t="shared" si="282"/>
        <v>5.2675000000000001</v>
      </c>
      <c r="P2296">
        <f t="shared" si="283"/>
        <v>6.3</v>
      </c>
    </row>
    <row r="2297" spans="1:16">
      <c r="A2297" s="27" t="s">
        <v>107</v>
      </c>
      <c r="B2297" s="27" t="s">
        <v>195</v>
      </c>
      <c r="C2297" s="27" t="s">
        <v>198</v>
      </c>
      <c r="D2297" s="28">
        <v>41340</v>
      </c>
      <c r="E2297" s="27">
        <v>111.02</v>
      </c>
      <c r="F2297" s="27" t="s">
        <v>229</v>
      </c>
      <c r="G2297" s="27">
        <v>5.37</v>
      </c>
      <c r="H2297" s="36">
        <v>105.65</v>
      </c>
      <c r="I2297">
        <f t="shared" si="280"/>
        <v>104.72</v>
      </c>
      <c r="J2297">
        <f t="shared" si="281"/>
        <v>105.7525</v>
      </c>
      <c r="K2297">
        <f t="shared" si="284"/>
        <v>1.0324999999999989</v>
      </c>
      <c r="L2297">
        <f t="shared" si="285"/>
        <v>103.17125</v>
      </c>
      <c r="M2297">
        <f t="shared" si="286"/>
        <v>106.785</v>
      </c>
      <c r="N2297" t="str">
        <f t="shared" si="287"/>
        <v xml:space="preserve"> </v>
      </c>
      <c r="O2297">
        <f t="shared" si="282"/>
        <v>5.2675000000000001</v>
      </c>
      <c r="P2297">
        <f t="shared" si="283"/>
        <v>6.3</v>
      </c>
    </row>
    <row r="2298" spans="1:16">
      <c r="A2298" s="27" t="s">
        <v>107</v>
      </c>
      <c r="B2298" s="27" t="s">
        <v>195</v>
      </c>
      <c r="C2298" s="27" t="s">
        <v>198</v>
      </c>
      <c r="D2298" s="28">
        <v>41382</v>
      </c>
      <c r="E2298" s="27">
        <v>111.02</v>
      </c>
      <c r="F2298" s="27" t="s">
        <v>229</v>
      </c>
      <c r="G2298" s="27">
        <v>5.38</v>
      </c>
      <c r="H2298" s="36">
        <v>105.64</v>
      </c>
      <c r="I2298">
        <f t="shared" si="280"/>
        <v>104.72</v>
      </c>
      <c r="J2298">
        <f t="shared" si="281"/>
        <v>105.7525</v>
      </c>
      <c r="K2298">
        <f t="shared" si="284"/>
        <v>1.0324999999999989</v>
      </c>
      <c r="L2298">
        <f t="shared" si="285"/>
        <v>103.17125</v>
      </c>
      <c r="M2298">
        <f t="shared" si="286"/>
        <v>106.785</v>
      </c>
      <c r="N2298" t="str">
        <f t="shared" si="287"/>
        <v xml:space="preserve"> </v>
      </c>
      <c r="O2298">
        <f t="shared" si="282"/>
        <v>5.2675000000000001</v>
      </c>
      <c r="P2298">
        <f t="shared" si="283"/>
        <v>6.3</v>
      </c>
    </row>
    <row r="2299" spans="1:16">
      <c r="A2299" s="27" t="s">
        <v>107</v>
      </c>
      <c r="B2299" s="27" t="s">
        <v>195</v>
      </c>
      <c r="C2299" s="27" t="s">
        <v>198</v>
      </c>
      <c r="D2299" s="28">
        <v>41408</v>
      </c>
      <c r="E2299" s="27">
        <v>111.02</v>
      </c>
      <c r="F2299" s="27" t="s">
        <v>229</v>
      </c>
      <c r="G2299" s="27">
        <v>4.78</v>
      </c>
      <c r="H2299" s="36">
        <v>106.24</v>
      </c>
      <c r="I2299">
        <f t="shared" si="280"/>
        <v>104.72</v>
      </c>
      <c r="J2299">
        <f t="shared" si="281"/>
        <v>105.7525</v>
      </c>
      <c r="K2299">
        <f t="shared" si="284"/>
        <v>1.0324999999999989</v>
      </c>
      <c r="L2299">
        <f t="shared" si="285"/>
        <v>103.17125</v>
      </c>
      <c r="M2299">
        <f t="shared" si="286"/>
        <v>106.785</v>
      </c>
      <c r="N2299" t="str">
        <f t="shared" si="287"/>
        <v xml:space="preserve"> </v>
      </c>
      <c r="O2299">
        <f t="shared" si="282"/>
        <v>5.2675000000000001</v>
      </c>
      <c r="P2299">
        <f t="shared" si="283"/>
        <v>6.3</v>
      </c>
    </row>
    <row r="2300" spans="1:16">
      <c r="A2300" s="27" t="s">
        <v>107</v>
      </c>
      <c r="B2300" s="27" t="s">
        <v>195</v>
      </c>
      <c r="C2300" s="27" t="s">
        <v>198</v>
      </c>
      <c r="D2300" s="28">
        <v>41444</v>
      </c>
      <c r="E2300" s="27">
        <v>111.02</v>
      </c>
      <c r="F2300" s="27" t="s">
        <v>229</v>
      </c>
      <c r="G2300" s="27">
        <v>5.22</v>
      </c>
      <c r="H2300" s="36">
        <v>105.8</v>
      </c>
      <c r="I2300">
        <f t="shared" si="280"/>
        <v>104.72</v>
      </c>
      <c r="J2300">
        <f t="shared" si="281"/>
        <v>105.7525</v>
      </c>
      <c r="K2300">
        <f t="shared" si="284"/>
        <v>1.0324999999999989</v>
      </c>
      <c r="L2300">
        <f t="shared" si="285"/>
        <v>103.17125</v>
      </c>
      <c r="M2300">
        <f t="shared" si="286"/>
        <v>106.785</v>
      </c>
      <c r="N2300" t="str">
        <f t="shared" si="287"/>
        <v xml:space="preserve"> </v>
      </c>
      <c r="O2300">
        <f t="shared" si="282"/>
        <v>5.2675000000000001</v>
      </c>
      <c r="P2300">
        <f t="shared" si="283"/>
        <v>6.3</v>
      </c>
    </row>
    <row r="2301" spans="1:16">
      <c r="A2301" s="27" t="s">
        <v>107</v>
      </c>
      <c r="B2301" s="27" t="s">
        <v>195</v>
      </c>
      <c r="C2301" s="27" t="s">
        <v>198</v>
      </c>
      <c r="D2301" s="28">
        <v>41456</v>
      </c>
      <c r="E2301" s="27">
        <v>111.02</v>
      </c>
      <c r="F2301" s="27" t="s">
        <v>229</v>
      </c>
      <c r="G2301" s="27">
        <v>5.37</v>
      </c>
      <c r="H2301" s="36">
        <v>105.65</v>
      </c>
      <c r="I2301">
        <f t="shared" si="280"/>
        <v>104.72</v>
      </c>
      <c r="J2301">
        <f t="shared" si="281"/>
        <v>105.7525</v>
      </c>
      <c r="K2301">
        <f t="shared" si="284"/>
        <v>1.0324999999999989</v>
      </c>
      <c r="L2301">
        <f t="shared" si="285"/>
        <v>103.17125</v>
      </c>
      <c r="M2301">
        <f t="shared" si="286"/>
        <v>106.785</v>
      </c>
      <c r="N2301" t="str">
        <f t="shared" si="287"/>
        <v xml:space="preserve"> </v>
      </c>
      <c r="O2301">
        <f t="shared" si="282"/>
        <v>5.2675000000000001</v>
      </c>
      <c r="P2301">
        <f t="shared" si="283"/>
        <v>6.3</v>
      </c>
    </row>
    <row r="2302" spans="1:16">
      <c r="A2302" s="27" t="s">
        <v>107</v>
      </c>
      <c r="B2302" s="27" t="s">
        <v>195</v>
      </c>
      <c r="C2302" s="27" t="s">
        <v>198</v>
      </c>
      <c r="D2302" s="28">
        <v>41487</v>
      </c>
      <c r="E2302" s="27">
        <v>111.02</v>
      </c>
      <c r="F2302" s="27" t="s">
        <v>229</v>
      </c>
      <c r="G2302" s="27">
        <v>4.9800000000000004</v>
      </c>
      <c r="H2302" s="36">
        <v>106.04</v>
      </c>
      <c r="I2302">
        <f t="shared" si="280"/>
        <v>104.72</v>
      </c>
      <c r="J2302">
        <f t="shared" si="281"/>
        <v>105.7525</v>
      </c>
      <c r="K2302">
        <f t="shared" si="284"/>
        <v>1.0324999999999989</v>
      </c>
      <c r="L2302">
        <f t="shared" si="285"/>
        <v>103.17125</v>
      </c>
      <c r="M2302">
        <f t="shared" si="286"/>
        <v>106.785</v>
      </c>
      <c r="N2302" t="str">
        <f t="shared" si="287"/>
        <v xml:space="preserve"> </v>
      </c>
      <c r="O2302">
        <f t="shared" si="282"/>
        <v>5.2675000000000001</v>
      </c>
      <c r="P2302">
        <f t="shared" si="283"/>
        <v>6.3</v>
      </c>
    </row>
    <row r="2303" spans="1:16">
      <c r="A2303" s="27" t="s">
        <v>107</v>
      </c>
      <c r="B2303" s="27" t="s">
        <v>195</v>
      </c>
      <c r="C2303" s="27" t="s">
        <v>198</v>
      </c>
      <c r="D2303" s="28">
        <v>41518</v>
      </c>
      <c r="E2303" s="27">
        <v>111.02</v>
      </c>
      <c r="F2303" s="27" t="s">
        <v>229</v>
      </c>
      <c r="G2303" s="27">
        <v>5.23</v>
      </c>
      <c r="H2303" s="36">
        <v>105.79</v>
      </c>
      <c r="I2303">
        <f t="shared" si="280"/>
        <v>104.72</v>
      </c>
      <c r="J2303">
        <f t="shared" si="281"/>
        <v>105.7525</v>
      </c>
      <c r="K2303">
        <f t="shared" si="284"/>
        <v>1.0324999999999989</v>
      </c>
      <c r="L2303">
        <f t="shared" si="285"/>
        <v>103.17125</v>
      </c>
      <c r="M2303">
        <f t="shared" si="286"/>
        <v>106.785</v>
      </c>
      <c r="N2303" t="str">
        <f t="shared" si="287"/>
        <v xml:space="preserve"> </v>
      </c>
      <c r="O2303">
        <f t="shared" si="282"/>
        <v>5.2675000000000001</v>
      </c>
      <c r="P2303">
        <f t="shared" si="283"/>
        <v>6.3</v>
      </c>
    </row>
    <row r="2304" spans="1:16">
      <c r="A2304" s="27" t="s">
        <v>107</v>
      </c>
      <c r="B2304" s="27" t="s">
        <v>195</v>
      </c>
      <c r="C2304" s="27" t="s">
        <v>198</v>
      </c>
      <c r="D2304" s="28">
        <v>41548</v>
      </c>
      <c r="E2304" s="27">
        <v>111.02</v>
      </c>
      <c r="F2304" s="27" t="s">
        <v>229</v>
      </c>
      <c r="G2304" s="27">
        <v>5.59</v>
      </c>
      <c r="H2304" s="36">
        <v>105.43</v>
      </c>
      <c r="I2304">
        <f t="shared" si="280"/>
        <v>104.72</v>
      </c>
      <c r="J2304">
        <f t="shared" si="281"/>
        <v>105.7525</v>
      </c>
      <c r="K2304">
        <f t="shared" si="284"/>
        <v>1.0324999999999989</v>
      </c>
      <c r="L2304">
        <f t="shared" si="285"/>
        <v>103.17125</v>
      </c>
      <c r="M2304">
        <f t="shared" si="286"/>
        <v>106.785</v>
      </c>
      <c r="N2304" t="str">
        <f t="shared" si="287"/>
        <v xml:space="preserve"> </v>
      </c>
      <c r="O2304">
        <f t="shared" si="282"/>
        <v>5.2675000000000001</v>
      </c>
      <c r="P2304">
        <f t="shared" si="283"/>
        <v>6.3</v>
      </c>
    </row>
    <row r="2305" spans="1:16">
      <c r="A2305" s="27" t="s">
        <v>107</v>
      </c>
      <c r="B2305" s="27" t="s">
        <v>195</v>
      </c>
      <c r="C2305" s="27" t="s">
        <v>198</v>
      </c>
      <c r="D2305" s="28">
        <v>41579</v>
      </c>
      <c r="E2305" s="27">
        <v>111.02</v>
      </c>
      <c r="F2305" s="27" t="s">
        <v>229</v>
      </c>
      <c r="G2305" s="27">
        <v>5.61</v>
      </c>
      <c r="H2305" s="36">
        <v>105.41</v>
      </c>
      <c r="I2305">
        <f t="shared" si="280"/>
        <v>104.72</v>
      </c>
      <c r="J2305">
        <f t="shared" si="281"/>
        <v>105.7525</v>
      </c>
      <c r="K2305">
        <f t="shared" si="284"/>
        <v>1.0324999999999989</v>
      </c>
      <c r="L2305">
        <f t="shared" si="285"/>
        <v>103.17125</v>
      </c>
      <c r="M2305">
        <f t="shared" si="286"/>
        <v>106.785</v>
      </c>
      <c r="N2305" t="str">
        <f t="shared" si="287"/>
        <v xml:space="preserve"> </v>
      </c>
      <c r="O2305">
        <f t="shared" si="282"/>
        <v>5.2675000000000001</v>
      </c>
      <c r="P2305">
        <f t="shared" si="283"/>
        <v>6.3</v>
      </c>
    </row>
    <row r="2306" spans="1:16">
      <c r="A2306" s="27" t="s">
        <v>107</v>
      </c>
      <c r="B2306" s="27" t="s">
        <v>195</v>
      </c>
      <c r="C2306" s="27" t="s">
        <v>198</v>
      </c>
      <c r="D2306" s="28">
        <v>41628</v>
      </c>
      <c r="E2306" s="27">
        <v>111.02</v>
      </c>
      <c r="F2306" s="27" t="s">
        <v>229</v>
      </c>
      <c r="G2306" s="27">
        <v>5.43</v>
      </c>
      <c r="H2306" s="36">
        <v>105.59</v>
      </c>
      <c r="I2306">
        <f t="shared" ref="I2306:I2369" si="288">+VLOOKUP($C2306,$S$2:$U$39, 2, TRUE)</f>
        <v>104.72</v>
      </c>
      <c r="J2306">
        <f t="shared" ref="J2306:J2369" si="289">+VLOOKUP($C2306,$S$2:$U$39, 3, TRUE)</f>
        <v>105.7525</v>
      </c>
      <c r="K2306">
        <f t="shared" si="284"/>
        <v>1.0324999999999989</v>
      </c>
      <c r="L2306">
        <f t="shared" si="285"/>
        <v>103.17125</v>
      </c>
      <c r="M2306">
        <f t="shared" si="286"/>
        <v>106.785</v>
      </c>
      <c r="N2306" t="str">
        <f t="shared" si="287"/>
        <v xml:space="preserve"> </v>
      </c>
      <c r="O2306">
        <f t="shared" ref="O2306:O2369" si="290">+VLOOKUP($C2306,$S$2:$W$39, 4, TRUE)</f>
        <v>5.2675000000000001</v>
      </c>
      <c r="P2306">
        <f t="shared" ref="P2306:P2369" si="291">+VLOOKUP($C2306,$S$2:$W$39, 5, TRUE)</f>
        <v>6.3</v>
      </c>
    </row>
    <row r="2307" spans="1:16">
      <c r="A2307" s="27" t="s">
        <v>107</v>
      </c>
      <c r="B2307" s="27" t="s">
        <v>195</v>
      </c>
      <c r="C2307" s="27" t="s">
        <v>198</v>
      </c>
      <c r="D2307" s="28">
        <v>41654</v>
      </c>
      <c r="E2307" s="27">
        <v>111.02</v>
      </c>
      <c r="F2307" s="27" t="s">
        <v>229</v>
      </c>
      <c r="G2307" s="27">
        <v>4.75</v>
      </c>
      <c r="H2307" s="36">
        <v>106.27</v>
      </c>
      <c r="I2307">
        <f t="shared" si="288"/>
        <v>104.72</v>
      </c>
      <c r="J2307">
        <f t="shared" si="289"/>
        <v>105.7525</v>
      </c>
      <c r="K2307">
        <f t="shared" ref="K2307:K2370" si="292">+J2307-I2307</f>
        <v>1.0324999999999989</v>
      </c>
      <c r="L2307">
        <f t="shared" ref="L2307:L2370" si="293">+I2307-K2307*1.5</f>
        <v>103.17125</v>
      </c>
      <c r="M2307">
        <f t="shared" ref="M2307:M2370" si="294">+J2307+K2307*1</f>
        <v>106.785</v>
      </c>
      <c r="N2307" t="str">
        <f t="shared" ref="N2307:N2370" si="295">+IF(OR(H2307&lt;L2307, H2307&gt;M2307), "OUTLIER", " ")</f>
        <v xml:space="preserve"> </v>
      </c>
      <c r="O2307">
        <f t="shared" si="290"/>
        <v>5.2675000000000001</v>
      </c>
      <c r="P2307">
        <f t="shared" si="291"/>
        <v>6.3</v>
      </c>
    </row>
    <row r="2308" spans="1:16">
      <c r="A2308" s="27" t="s">
        <v>107</v>
      </c>
      <c r="B2308" s="27" t="s">
        <v>195</v>
      </c>
      <c r="C2308" s="27" t="s">
        <v>198</v>
      </c>
      <c r="D2308" s="28">
        <v>41685</v>
      </c>
      <c r="E2308" s="27">
        <v>111.02</v>
      </c>
      <c r="F2308" s="27" t="s">
        <v>229</v>
      </c>
      <c r="G2308" s="27">
        <v>4.51</v>
      </c>
      <c r="H2308" s="36">
        <v>106.51</v>
      </c>
      <c r="I2308">
        <f t="shared" si="288"/>
        <v>104.72</v>
      </c>
      <c r="J2308">
        <f t="shared" si="289"/>
        <v>105.7525</v>
      </c>
      <c r="K2308">
        <f t="shared" si="292"/>
        <v>1.0324999999999989</v>
      </c>
      <c r="L2308">
        <f t="shared" si="293"/>
        <v>103.17125</v>
      </c>
      <c r="M2308">
        <f t="shared" si="294"/>
        <v>106.785</v>
      </c>
      <c r="N2308" t="str">
        <f t="shared" si="295"/>
        <v xml:space="preserve"> </v>
      </c>
      <c r="O2308">
        <f t="shared" si="290"/>
        <v>5.2675000000000001</v>
      </c>
      <c r="P2308">
        <f t="shared" si="291"/>
        <v>6.3</v>
      </c>
    </row>
    <row r="2309" spans="1:16">
      <c r="A2309" s="27" t="s">
        <v>107</v>
      </c>
      <c r="B2309" s="27" t="s">
        <v>195</v>
      </c>
      <c r="C2309" s="27" t="s">
        <v>198</v>
      </c>
      <c r="D2309" s="28">
        <v>41713</v>
      </c>
      <c r="E2309" s="27">
        <v>111.02</v>
      </c>
      <c r="F2309" s="27" t="s">
        <v>229</v>
      </c>
      <c r="G2309" s="27">
        <v>4.84</v>
      </c>
      <c r="H2309" s="36">
        <v>106.18</v>
      </c>
      <c r="I2309">
        <f t="shared" si="288"/>
        <v>104.72</v>
      </c>
      <c r="J2309">
        <f t="shared" si="289"/>
        <v>105.7525</v>
      </c>
      <c r="K2309">
        <f t="shared" si="292"/>
        <v>1.0324999999999989</v>
      </c>
      <c r="L2309">
        <f t="shared" si="293"/>
        <v>103.17125</v>
      </c>
      <c r="M2309">
        <f t="shared" si="294"/>
        <v>106.785</v>
      </c>
      <c r="N2309" t="str">
        <f t="shared" si="295"/>
        <v xml:space="preserve"> </v>
      </c>
      <c r="O2309">
        <f t="shared" si="290"/>
        <v>5.2675000000000001</v>
      </c>
      <c r="P2309">
        <f t="shared" si="291"/>
        <v>6.3</v>
      </c>
    </row>
    <row r="2310" spans="1:16">
      <c r="A2310" s="27" t="s">
        <v>107</v>
      </c>
      <c r="B2310" s="27" t="s">
        <v>195</v>
      </c>
      <c r="C2310" s="27" t="s">
        <v>198</v>
      </c>
      <c r="D2310" s="28">
        <v>41744</v>
      </c>
      <c r="E2310" s="27">
        <v>111.02</v>
      </c>
      <c r="F2310" s="27" t="s">
        <v>229</v>
      </c>
      <c r="G2310" s="27">
        <v>5.21</v>
      </c>
      <c r="H2310" s="36">
        <v>105.81</v>
      </c>
      <c r="I2310">
        <f t="shared" si="288"/>
        <v>104.72</v>
      </c>
      <c r="J2310">
        <f t="shared" si="289"/>
        <v>105.7525</v>
      </c>
      <c r="K2310">
        <f t="shared" si="292"/>
        <v>1.0324999999999989</v>
      </c>
      <c r="L2310">
        <f t="shared" si="293"/>
        <v>103.17125</v>
      </c>
      <c r="M2310">
        <f t="shared" si="294"/>
        <v>106.785</v>
      </c>
      <c r="N2310" t="str">
        <f t="shared" si="295"/>
        <v xml:space="preserve"> </v>
      </c>
      <c r="O2310">
        <f t="shared" si="290"/>
        <v>5.2675000000000001</v>
      </c>
      <c r="P2310">
        <f t="shared" si="291"/>
        <v>6.3</v>
      </c>
    </row>
    <row r="2311" spans="1:16">
      <c r="A2311" s="27" t="s">
        <v>107</v>
      </c>
      <c r="B2311" s="27" t="s">
        <v>195</v>
      </c>
      <c r="C2311" s="27" t="s">
        <v>198</v>
      </c>
      <c r="D2311" s="28">
        <v>41774</v>
      </c>
      <c r="E2311" s="27">
        <v>111.02</v>
      </c>
      <c r="F2311" s="27" t="s">
        <v>229</v>
      </c>
      <c r="G2311" s="27">
        <v>5.7</v>
      </c>
      <c r="H2311" s="36">
        <v>105.32</v>
      </c>
      <c r="I2311">
        <f t="shared" si="288"/>
        <v>104.72</v>
      </c>
      <c r="J2311">
        <f t="shared" si="289"/>
        <v>105.7525</v>
      </c>
      <c r="K2311">
        <f t="shared" si="292"/>
        <v>1.0324999999999989</v>
      </c>
      <c r="L2311">
        <f t="shared" si="293"/>
        <v>103.17125</v>
      </c>
      <c r="M2311">
        <f t="shared" si="294"/>
        <v>106.785</v>
      </c>
      <c r="N2311" t="str">
        <f t="shared" si="295"/>
        <v xml:space="preserve"> </v>
      </c>
      <c r="O2311">
        <f t="shared" si="290"/>
        <v>5.2675000000000001</v>
      </c>
      <c r="P2311">
        <f t="shared" si="291"/>
        <v>6.3</v>
      </c>
    </row>
    <row r="2312" spans="1:16">
      <c r="A2312" s="27" t="s">
        <v>107</v>
      </c>
      <c r="B2312" s="27" t="s">
        <v>195</v>
      </c>
      <c r="C2312" s="27" t="s">
        <v>198</v>
      </c>
      <c r="D2312" s="28">
        <v>41805</v>
      </c>
      <c r="E2312" s="27">
        <v>111.02</v>
      </c>
      <c r="F2312" s="27" t="s">
        <v>229</v>
      </c>
      <c r="G2312" s="27">
        <v>5.14</v>
      </c>
      <c r="H2312" s="36">
        <v>105.88</v>
      </c>
      <c r="I2312">
        <f t="shared" si="288"/>
        <v>104.72</v>
      </c>
      <c r="J2312">
        <f t="shared" si="289"/>
        <v>105.7525</v>
      </c>
      <c r="K2312">
        <f t="shared" si="292"/>
        <v>1.0324999999999989</v>
      </c>
      <c r="L2312">
        <f t="shared" si="293"/>
        <v>103.17125</v>
      </c>
      <c r="M2312">
        <f t="shared" si="294"/>
        <v>106.785</v>
      </c>
      <c r="N2312" t="str">
        <f t="shared" si="295"/>
        <v xml:space="preserve"> </v>
      </c>
      <c r="O2312">
        <f t="shared" si="290"/>
        <v>5.2675000000000001</v>
      </c>
      <c r="P2312">
        <f t="shared" si="291"/>
        <v>6.3</v>
      </c>
    </row>
    <row r="2313" spans="1:16">
      <c r="A2313" s="27" t="s">
        <v>107</v>
      </c>
      <c r="B2313" s="27" t="s">
        <v>195</v>
      </c>
      <c r="C2313" s="27" t="s">
        <v>198</v>
      </c>
      <c r="D2313" s="28">
        <v>41821</v>
      </c>
      <c r="E2313" s="27">
        <v>111.02</v>
      </c>
      <c r="F2313" s="27" t="s">
        <v>229</v>
      </c>
      <c r="G2313" s="27">
        <v>5.07</v>
      </c>
      <c r="H2313" s="36">
        <v>105.95</v>
      </c>
      <c r="I2313">
        <f t="shared" si="288"/>
        <v>104.72</v>
      </c>
      <c r="J2313">
        <f t="shared" si="289"/>
        <v>105.7525</v>
      </c>
      <c r="K2313">
        <f t="shared" si="292"/>
        <v>1.0324999999999989</v>
      </c>
      <c r="L2313">
        <f t="shared" si="293"/>
        <v>103.17125</v>
      </c>
      <c r="M2313">
        <f t="shared" si="294"/>
        <v>106.785</v>
      </c>
      <c r="N2313" t="str">
        <f t="shared" si="295"/>
        <v xml:space="preserve"> </v>
      </c>
      <c r="O2313">
        <f t="shared" si="290"/>
        <v>5.2675000000000001</v>
      </c>
      <c r="P2313">
        <f t="shared" si="291"/>
        <v>6.3</v>
      </c>
    </row>
    <row r="2314" spans="1:16">
      <c r="A2314" s="27" t="s">
        <v>107</v>
      </c>
      <c r="B2314" s="27" t="s">
        <v>195</v>
      </c>
      <c r="C2314" s="27" t="s">
        <v>198</v>
      </c>
      <c r="D2314" s="28">
        <v>41852</v>
      </c>
      <c r="E2314" s="27">
        <v>111.02</v>
      </c>
      <c r="F2314" s="27" t="s">
        <v>229</v>
      </c>
      <c r="G2314" s="27">
        <v>4.4800000000000004</v>
      </c>
      <c r="H2314" s="36">
        <v>106.54</v>
      </c>
      <c r="I2314">
        <f t="shared" si="288"/>
        <v>104.72</v>
      </c>
      <c r="J2314">
        <f t="shared" si="289"/>
        <v>105.7525</v>
      </c>
      <c r="K2314">
        <f t="shared" si="292"/>
        <v>1.0324999999999989</v>
      </c>
      <c r="L2314">
        <f t="shared" si="293"/>
        <v>103.17125</v>
      </c>
      <c r="M2314">
        <f t="shared" si="294"/>
        <v>106.785</v>
      </c>
      <c r="N2314" t="str">
        <f t="shared" si="295"/>
        <v xml:space="preserve"> </v>
      </c>
      <c r="O2314">
        <f t="shared" si="290"/>
        <v>5.2675000000000001</v>
      </c>
      <c r="P2314">
        <f t="shared" si="291"/>
        <v>6.3</v>
      </c>
    </row>
    <row r="2315" spans="1:16">
      <c r="A2315" s="27" t="s">
        <v>107</v>
      </c>
      <c r="B2315" s="27" t="s">
        <v>195</v>
      </c>
      <c r="C2315" s="27" t="s">
        <v>198</v>
      </c>
      <c r="D2315" s="28">
        <v>41883</v>
      </c>
      <c r="E2315" s="27">
        <v>111.02</v>
      </c>
      <c r="F2315" s="27" t="s">
        <v>229</v>
      </c>
      <c r="G2315" s="27">
        <v>4.9800000000000004</v>
      </c>
      <c r="H2315" s="36">
        <v>106.04</v>
      </c>
      <c r="I2315">
        <f t="shared" si="288"/>
        <v>104.72</v>
      </c>
      <c r="J2315">
        <f t="shared" si="289"/>
        <v>105.7525</v>
      </c>
      <c r="K2315">
        <f t="shared" si="292"/>
        <v>1.0324999999999989</v>
      </c>
      <c r="L2315">
        <f t="shared" si="293"/>
        <v>103.17125</v>
      </c>
      <c r="M2315">
        <f t="shared" si="294"/>
        <v>106.785</v>
      </c>
      <c r="N2315" t="str">
        <f t="shared" si="295"/>
        <v xml:space="preserve"> </v>
      </c>
      <c r="O2315">
        <f t="shared" si="290"/>
        <v>5.2675000000000001</v>
      </c>
      <c r="P2315">
        <f t="shared" si="291"/>
        <v>6.3</v>
      </c>
    </row>
    <row r="2316" spans="1:16">
      <c r="A2316" s="27" t="s">
        <v>107</v>
      </c>
      <c r="B2316" s="27" t="s">
        <v>195</v>
      </c>
      <c r="C2316" s="27" t="s">
        <v>198</v>
      </c>
      <c r="D2316" s="28">
        <v>41913</v>
      </c>
      <c r="E2316" s="27">
        <v>111.02</v>
      </c>
      <c r="F2316" s="27" t="s">
        <v>229</v>
      </c>
      <c r="G2316" s="27">
        <v>5.03</v>
      </c>
      <c r="H2316" s="36">
        <v>105.99</v>
      </c>
      <c r="I2316">
        <f t="shared" si="288"/>
        <v>104.72</v>
      </c>
      <c r="J2316">
        <f t="shared" si="289"/>
        <v>105.7525</v>
      </c>
      <c r="K2316">
        <f t="shared" si="292"/>
        <v>1.0324999999999989</v>
      </c>
      <c r="L2316">
        <f t="shared" si="293"/>
        <v>103.17125</v>
      </c>
      <c r="M2316">
        <f t="shared" si="294"/>
        <v>106.785</v>
      </c>
      <c r="N2316" t="str">
        <f t="shared" si="295"/>
        <v xml:space="preserve"> </v>
      </c>
      <c r="O2316">
        <f t="shared" si="290"/>
        <v>5.2675000000000001</v>
      </c>
      <c r="P2316">
        <f t="shared" si="291"/>
        <v>6.3</v>
      </c>
    </row>
    <row r="2317" spans="1:16">
      <c r="A2317" s="27" t="s">
        <v>107</v>
      </c>
      <c r="B2317" s="27" t="s">
        <v>195</v>
      </c>
      <c r="C2317" s="27" t="s">
        <v>198</v>
      </c>
      <c r="D2317" s="28">
        <v>41944</v>
      </c>
      <c r="E2317" s="27">
        <v>111.02</v>
      </c>
      <c r="F2317" s="27" t="s">
        <v>229</v>
      </c>
      <c r="G2317" s="27">
        <v>4.16</v>
      </c>
      <c r="H2317" s="36">
        <v>106.86</v>
      </c>
      <c r="I2317">
        <f t="shared" si="288"/>
        <v>104.72</v>
      </c>
      <c r="J2317">
        <f t="shared" si="289"/>
        <v>105.7525</v>
      </c>
      <c r="K2317">
        <f t="shared" si="292"/>
        <v>1.0324999999999989</v>
      </c>
      <c r="L2317">
        <f t="shared" si="293"/>
        <v>103.17125</v>
      </c>
      <c r="M2317">
        <f t="shared" si="294"/>
        <v>106.785</v>
      </c>
      <c r="N2317" t="str">
        <f t="shared" si="295"/>
        <v>OUTLIER</v>
      </c>
      <c r="O2317">
        <f t="shared" si="290"/>
        <v>5.2675000000000001</v>
      </c>
      <c r="P2317">
        <f t="shared" si="291"/>
        <v>6.3</v>
      </c>
    </row>
    <row r="2318" spans="1:16">
      <c r="A2318" s="27" t="s">
        <v>107</v>
      </c>
      <c r="B2318" s="27" t="s">
        <v>195</v>
      </c>
      <c r="C2318" s="27" t="s">
        <v>198</v>
      </c>
      <c r="D2318" s="28">
        <v>41974</v>
      </c>
      <c r="E2318" s="27">
        <v>111.02</v>
      </c>
      <c r="F2318" s="27" t="s">
        <v>229</v>
      </c>
      <c r="G2318" s="27">
        <v>4.78</v>
      </c>
      <c r="H2318" s="36">
        <v>106.24</v>
      </c>
      <c r="I2318">
        <f t="shared" si="288"/>
        <v>104.72</v>
      </c>
      <c r="J2318">
        <f t="shared" si="289"/>
        <v>105.7525</v>
      </c>
      <c r="K2318">
        <f t="shared" si="292"/>
        <v>1.0324999999999989</v>
      </c>
      <c r="L2318">
        <f t="shared" si="293"/>
        <v>103.17125</v>
      </c>
      <c r="M2318">
        <f t="shared" si="294"/>
        <v>106.785</v>
      </c>
      <c r="N2318" t="str">
        <f t="shared" si="295"/>
        <v xml:space="preserve"> </v>
      </c>
      <c r="O2318">
        <f t="shared" si="290"/>
        <v>5.2675000000000001</v>
      </c>
      <c r="P2318">
        <f t="shared" si="291"/>
        <v>6.3</v>
      </c>
    </row>
    <row r="2319" spans="1:16">
      <c r="A2319" s="27" t="s">
        <v>107</v>
      </c>
      <c r="B2319" s="27" t="s">
        <v>195</v>
      </c>
      <c r="C2319" s="27" t="s">
        <v>198</v>
      </c>
      <c r="D2319" s="28">
        <v>42005</v>
      </c>
      <c r="E2319" s="27">
        <v>111.02</v>
      </c>
      <c r="F2319" s="27" t="s">
        <v>229</v>
      </c>
      <c r="G2319" s="27">
        <v>4.72</v>
      </c>
      <c r="H2319" s="36">
        <v>106.3</v>
      </c>
      <c r="I2319">
        <f t="shared" si="288"/>
        <v>104.72</v>
      </c>
      <c r="J2319">
        <f t="shared" si="289"/>
        <v>105.7525</v>
      </c>
      <c r="K2319">
        <f t="shared" si="292"/>
        <v>1.0324999999999989</v>
      </c>
      <c r="L2319">
        <f t="shared" si="293"/>
        <v>103.17125</v>
      </c>
      <c r="M2319">
        <f t="shared" si="294"/>
        <v>106.785</v>
      </c>
      <c r="N2319" t="str">
        <f t="shared" si="295"/>
        <v xml:space="preserve"> </v>
      </c>
      <c r="O2319">
        <f t="shared" si="290"/>
        <v>5.2675000000000001</v>
      </c>
      <c r="P2319">
        <f t="shared" si="291"/>
        <v>6.3</v>
      </c>
    </row>
    <row r="2320" spans="1:16">
      <c r="A2320" s="27" t="s">
        <v>107</v>
      </c>
      <c r="B2320" s="27" t="s">
        <v>195</v>
      </c>
      <c r="C2320" s="27" t="s">
        <v>198</v>
      </c>
      <c r="D2320" s="28">
        <v>42036</v>
      </c>
      <c r="E2320" s="27">
        <v>111.02</v>
      </c>
      <c r="F2320" s="27" t="s">
        <v>229</v>
      </c>
      <c r="G2320" s="27">
        <v>4.6399999999999997</v>
      </c>
      <c r="H2320" s="36">
        <v>106.38</v>
      </c>
      <c r="I2320">
        <f t="shared" si="288"/>
        <v>104.72</v>
      </c>
      <c r="J2320">
        <f t="shared" si="289"/>
        <v>105.7525</v>
      </c>
      <c r="K2320">
        <f t="shared" si="292"/>
        <v>1.0324999999999989</v>
      </c>
      <c r="L2320">
        <f t="shared" si="293"/>
        <v>103.17125</v>
      </c>
      <c r="M2320">
        <f t="shared" si="294"/>
        <v>106.785</v>
      </c>
      <c r="N2320" t="str">
        <f t="shared" si="295"/>
        <v xml:space="preserve"> </v>
      </c>
      <c r="O2320">
        <f t="shared" si="290"/>
        <v>5.2675000000000001</v>
      </c>
      <c r="P2320">
        <f t="shared" si="291"/>
        <v>6.3</v>
      </c>
    </row>
    <row r="2321" spans="1:16">
      <c r="A2321" s="27" t="s">
        <v>107</v>
      </c>
      <c r="B2321" s="27" t="s">
        <v>195</v>
      </c>
      <c r="C2321" s="27" t="s">
        <v>198</v>
      </c>
      <c r="D2321" s="28">
        <v>42064</v>
      </c>
      <c r="E2321" s="27">
        <v>111.02</v>
      </c>
      <c r="F2321" s="27" t="s">
        <v>229</v>
      </c>
      <c r="G2321" s="27">
        <v>5.08</v>
      </c>
      <c r="H2321" s="36">
        <v>105.94</v>
      </c>
      <c r="I2321">
        <f t="shared" si="288"/>
        <v>104.72</v>
      </c>
      <c r="J2321">
        <f t="shared" si="289"/>
        <v>105.7525</v>
      </c>
      <c r="K2321">
        <f t="shared" si="292"/>
        <v>1.0324999999999989</v>
      </c>
      <c r="L2321">
        <f t="shared" si="293"/>
        <v>103.17125</v>
      </c>
      <c r="M2321">
        <f t="shared" si="294"/>
        <v>106.785</v>
      </c>
      <c r="N2321" t="str">
        <f t="shared" si="295"/>
        <v xml:space="preserve"> </v>
      </c>
      <c r="O2321">
        <f t="shared" si="290"/>
        <v>5.2675000000000001</v>
      </c>
      <c r="P2321">
        <f t="shared" si="291"/>
        <v>6.3</v>
      </c>
    </row>
    <row r="2322" spans="1:16">
      <c r="A2322" s="27" t="s">
        <v>107</v>
      </c>
      <c r="B2322" s="27" t="s">
        <v>195</v>
      </c>
      <c r="C2322" s="27" t="s">
        <v>198</v>
      </c>
      <c r="D2322" s="28">
        <v>42095</v>
      </c>
      <c r="E2322" s="27">
        <v>111.02</v>
      </c>
      <c r="F2322" s="27" t="s">
        <v>229</v>
      </c>
      <c r="G2322" s="27">
        <v>5.16</v>
      </c>
      <c r="H2322" s="36">
        <v>105.86</v>
      </c>
      <c r="I2322">
        <f t="shared" si="288"/>
        <v>104.72</v>
      </c>
      <c r="J2322">
        <f t="shared" si="289"/>
        <v>105.7525</v>
      </c>
      <c r="K2322">
        <f t="shared" si="292"/>
        <v>1.0324999999999989</v>
      </c>
      <c r="L2322">
        <f t="shared" si="293"/>
        <v>103.17125</v>
      </c>
      <c r="M2322">
        <f t="shared" si="294"/>
        <v>106.785</v>
      </c>
      <c r="N2322" t="str">
        <f t="shared" si="295"/>
        <v xml:space="preserve"> </v>
      </c>
      <c r="O2322">
        <f t="shared" si="290"/>
        <v>5.2675000000000001</v>
      </c>
      <c r="P2322">
        <f t="shared" si="291"/>
        <v>6.3</v>
      </c>
    </row>
    <row r="2323" spans="1:16">
      <c r="A2323" s="27" t="s">
        <v>107</v>
      </c>
      <c r="B2323" s="27" t="s">
        <v>195</v>
      </c>
      <c r="C2323" s="27" t="s">
        <v>198</v>
      </c>
      <c r="D2323" s="28">
        <v>42125</v>
      </c>
      <c r="E2323" s="27">
        <v>111.02</v>
      </c>
      <c r="F2323" s="27" t="s">
        <v>229</v>
      </c>
      <c r="G2323" s="27">
        <v>5</v>
      </c>
      <c r="H2323" s="36">
        <v>106.02</v>
      </c>
      <c r="I2323">
        <f t="shared" si="288"/>
        <v>104.72</v>
      </c>
      <c r="J2323">
        <f t="shared" si="289"/>
        <v>105.7525</v>
      </c>
      <c r="K2323">
        <f t="shared" si="292"/>
        <v>1.0324999999999989</v>
      </c>
      <c r="L2323">
        <f t="shared" si="293"/>
        <v>103.17125</v>
      </c>
      <c r="M2323">
        <f t="shared" si="294"/>
        <v>106.785</v>
      </c>
      <c r="N2323" t="str">
        <f t="shared" si="295"/>
        <v xml:space="preserve"> </v>
      </c>
      <c r="O2323">
        <f t="shared" si="290"/>
        <v>5.2675000000000001</v>
      </c>
      <c r="P2323">
        <f t="shared" si="291"/>
        <v>6.3</v>
      </c>
    </row>
    <row r="2324" spans="1:16">
      <c r="A2324" s="27" t="s">
        <v>107</v>
      </c>
      <c r="B2324" s="27" t="s">
        <v>195</v>
      </c>
      <c r="C2324" s="27" t="s">
        <v>198</v>
      </c>
      <c r="D2324" s="28">
        <v>42156</v>
      </c>
      <c r="E2324" s="27">
        <v>111.02</v>
      </c>
      <c r="F2324" s="27" t="s">
        <v>229</v>
      </c>
      <c r="G2324" s="27">
        <v>4.8099999999999996</v>
      </c>
      <c r="H2324" s="36">
        <v>106.21</v>
      </c>
      <c r="I2324">
        <f t="shared" si="288"/>
        <v>104.72</v>
      </c>
      <c r="J2324">
        <f t="shared" si="289"/>
        <v>105.7525</v>
      </c>
      <c r="K2324">
        <f t="shared" si="292"/>
        <v>1.0324999999999989</v>
      </c>
      <c r="L2324">
        <f t="shared" si="293"/>
        <v>103.17125</v>
      </c>
      <c r="M2324">
        <f t="shared" si="294"/>
        <v>106.785</v>
      </c>
      <c r="N2324" t="str">
        <f t="shared" si="295"/>
        <v xml:space="preserve"> </v>
      </c>
      <c r="O2324">
        <f t="shared" si="290"/>
        <v>5.2675000000000001</v>
      </c>
      <c r="P2324">
        <f t="shared" si="291"/>
        <v>6.3</v>
      </c>
    </row>
    <row r="2325" spans="1:16">
      <c r="A2325" s="27" t="s">
        <v>107</v>
      </c>
      <c r="B2325" s="27" t="s">
        <v>195</v>
      </c>
      <c r="C2325" s="27" t="s">
        <v>198</v>
      </c>
      <c r="D2325" s="28">
        <v>42186</v>
      </c>
      <c r="E2325" s="27">
        <v>111.02</v>
      </c>
      <c r="F2325" s="27" t="s">
        <v>229</v>
      </c>
      <c r="G2325" s="27">
        <v>4.78</v>
      </c>
      <c r="H2325" s="36">
        <v>106.24</v>
      </c>
      <c r="I2325">
        <f t="shared" si="288"/>
        <v>104.72</v>
      </c>
      <c r="J2325">
        <f t="shared" si="289"/>
        <v>105.7525</v>
      </c>
      <c r="K2325">
        <f t="shared" si="292"/>
        <v>1.0324999999999989</v>
      </c>
      <c r="L2325">
        <f t="shared" si="293"/>
        <v>103.17125</v>
      </c>
      <c r="M2325">
        <f t="shared" si="294"/>
        <v>106.785</v>
      </c>
      <c r="N2325" t="str">
        <f t="shared" si="295"/>
        <v xml:space="preserve"> </v>
      </c>
      <c r="O2325">
        <f t="shared" si="290"/>
        <v>5.2675000000000001</v>
      </c>
      <c r="P2325">
        <f t="shared" si="291"/>
        <v>6.3</v>
      </c>
    </row>
    <row r="2326" spans="1:16">
      <c r="A2326" s="27" t="s">
        <v>107</v>
      </c>
      <c r="B2326" s="27" t="s">
        <v>195</v>
      </c>
      <c r="C2326" s="27" t="s">
        <v>198</v>
      </c>
      <c r="D2326" s="28">
        <v>42248</v>
      </c>
      <c r="E2326" s="27">
        <v>111.02</v>
      </c>
      <c r="F2326" s="27" t="s">
        <v>229</v>
      </c>
      <c r="G2326" s="27">
        <v>4.75</v>
      </c>
      <c r="H2326" s="36">
        <v>106.27</v>
      </c>
      <c r="I2326">
        <f t="shared" si="288"/>
        <v>104.72</v>
      </c>
      <c r="J2326">
        <f t="shared" si="289"/>
        <v>105.7525</v>
      </c>
      <c r="K2326">
        <f t="shared" si="292"/>
        <v>1.0324999999999989</v>
      </c>
      <c r="L2326">
        <f t="shared" si="293"/>
        <v>103.17125</v>
      </c>
      <c r="M2326">
        <f t="shared" si="294"/>
        <v>106.785</v>
      </c>
      <c r="N2326" t="str">
        <f t="shared" si="295"/>
        <v xml:space="preserve"> </v>
      </c>
      <c r="O2326">
        <f t="shared" si="290"/>
        <v>5.2675000000000001</v>
      </c>
      <c r="P2326">
        <f t="shared" si="291"/>
        <v>6.3</v>
      </c>
    </row>
    <row r="2327" spans="1:16">
      <c r="A2327" s="27" t="s">
        <v>107</v>
      </c>
      <c r="B2327" s="27" t="s">
        <v>195</v>
      </c>
      <c r="C2327" s="27" t="s">
        <v>198</v>
      </c>
      <c r="D2327" s="28">
        <v>42278</v>
      </c>
      <c r="E2327" s="27">
        <v>111.02</v>
      </c>
      <c r="F2327" s="27" t="s">
        <v>229</v>
      </c>
      <c r="G2327" s="27">
        <v>4.71</v>
      </c>
      <c r="H2327" s="36">
        <v>106.31</v>
      </c>
      <c r="I2327">
        <f t="shared" si="288"/>
        <v>104.72</v>
      </c>
      <c r="J2327">
        <f t="shared" si="289"/>
        <v>105.7525</v>
      </c>
      <c r="K2327">
        <f t="shared" si="292"/>
        <v>1.0324999999999989</v>
      </c>
      <c r="L2327">
        <f t="shared" si="293"/>
        <v>103.17125</v>
      </c>
      <c r="M2327">
        <f t="shared" si="294"/>
        <v>106.785</v>
      </c>
      <c r="N2327" t="str">
        <f t="shared" si="295"/>
        <v xml:space="preserve"> </v>
      </c>
      <c r="O2327">
        <f t="shared" si="290"/>
        <v>5.2675000000000001</v>
      </c>
      <c r="P2327">
        <f t="shared" si="291"/>
        <v>6.3</v>
      </c>
    </row>
    <row r="2328" spans="1:16">
      <c r="A2328" s="27" t="s">
        <v>107</v>
      </c>
      <c r="B2328" s="27" t="s">
        <v>195</v>
      </c>
      <c r="C2328" s="27" t="s">
        <v>198</v>
      </c>
      <c r="D2328" s="28">
        <v>42309</v>
      </c>
      <c r="E2328" s="27">
        <v>111.02</v>
      </c>
      <c r="F2328" s="27" t="s">
        <v>229</v>
      </c>
      <c r="G2328" s="27">
        <v>4.88</v>
      </c>
      <c r="H2328" s="36">
        <v>106.14</v>
      </c>
      <c r="I2328">
        <f t="shared" si="288"/>
        <v>104.72</v>
      </c>
      <c r="J2328">
        <f t="shared" si="289"/>
        <v>105.7525</v>
      </c>
      <c r="K2328">
        <f t="shared" si="292"/>
        <v>1.0324999999999989</v>
      </c>
      <c r="L2328">
        <f t="shared" si="293"/>
        <v>103.17125</v>
      </c>
      <c r="M2328">
        <f t="shared" si="294"/>
        <v>106.785</v>
      </c>
      <c r="N2328" t="str">
        <f t="shared" si="295"/>
        <v xml:space="preserve"> </v>
      </c>
      <c r="O2328">
        <f t="shared" si="290"/>
        <v>5.2675000000000001</v>
      </c>
      <c r="P2328">
        <f t="shared" si="291"/>
        <v>6.3</v>
      </c>
    </row>
    <row r="2329" spans="1:16">
      <c r="A2329" s="27" t="s">
        <v>107</v>
      </c>
      <c r="B2329" s="27" t="s">
        <v>195</v>
      </c>
      <c r="C2329" s="27" t="s">
        <v>198</v>
      </c>
      <c r="D2329" s="28">
        <v>42339</v>
      </c>
      <c r="E2329" s="27">
        <v>111.02</v>
      </c>
      <c r="F2329" s="27" t="s">
        <v>229</v>
      </c>
      <c r="G2329" s="27">
        <v>4.7300000000000004</v>
      </c>
      <c r="H2329" s="36">
        <v>106.29</v>
      </c>
      <c r="I2329">
        <f t="shared" si="288"/>
        <v>104.72</v>
      </c>
      <c r="J2329">
        <f t="shared" si="289"/>
        <v>105.7525</v>
      </c>
      <c r="K2329">
        <f t="shared" si="292"/>
        <v>1.0324999999999989</v>
      </c>
      <c r="L2329">
        <f t="shared" si="293"/>
        <v>103.17125</v>
      </c>
      <c r="M2329">
        <f t="shared" si="294"/>
        <v>106.785</v>
      </c>
      <c r="N2329" t="str">
        <f t="shared" si="295"/>
        <v xml:space="preserve"> </v>
      </c>
      <c r="O2329">
        <f t="shared" si="290"/>
        <v>5.2675000000000001</v>
      </c>
      <c r="P2329">
        <f t="shared" si="291"/>
        <v>6.3</v>
      </c>
    </row>
    <row r="2330" spans="1:16">
      <c r="A2330" s="27" t="s">
        <v>107</v>
      </c>
      <c r="B2330" s="27" t="s">
        <v>195</v>
      </c>
      <c r="C2330" s="27" t="s">
        <v>198</v>
      </c>
      <c r="D2330" s="28">
        <v>42370</v>
      </c>
      <c r="E2330" s="27">
        <v>111.02</v>
      </c>
      <c r="F2330" s="27" t="s">
        <v>229</v>
      </c>
      <c r="G2330" s="27">
        <v>5.46</v>
      </c>
      <c r="H2330" s="36">
        <v>105.56</v>
      </c>
      <c r="I2330">
        <f t="shared" si="288"/>
        <v>104.72</v>
      </c>
      <c r="J2330">
        <f t="shared" si="289"/>
        <v>105.7525</v>
      </c>
      <c r="K2330">
        <f t="shared" si="292"/>
        <v>1.0324999999999989</v>
      </c>
      <c r="L2330">
        <f t="shared" si="293"/>
        <v>103.17125</v>
      </c>
      <c r="M2330">
        <f t="shared" si="294"/>
        <v>106.785</v>
      </c>
      <c r="N2330" t="str">
        <f t="shared" si="295"/>
        <v xml:space="preserve"> </v>
      </c>
      <c r="O2330">
        <f t="shared" si="290"/>
        <v>5.2675000000000001</v>
      </c>
      <c r="P2330">
        <f t="shared" si="291"/>
        <v>6.3</v>
      </c>
    </row>
    <row r="2331" spans="1:16">
      <c r="A2331" s="27" t="s">
        <v>107</v>
      </c>
      <c r="B2331" s="27" t="s">
        <v>195</v>
      </c>
      <c r="C2331" s="27" t="s">
        <v>198</v>
      </c>
      <c r="D2331" s="28">
        <v>42401</v>
      </c>
      <c r="E2331" s="27">
        <v>111.02</v>
      </c>
      <c r="F2331" s="27" t="s">
        <v>229</v>
      </c>
      <c r="G2331" s="27">
        <v>5.5</v>
      </c>
      <c r="H2331" s="36">
        <v>105.52</v>
      </c>
      <c r="I2331">
        <f t="shared" si="288"/>
        <v>104.72</v>
      </c>
      <c r="J2331">
        <f t="shared" si="289"/>
        <v>105.7525</v>
      </c>
      <c r="K2331">
        <f t="shared" si="292"/>
        <v>1.0324999999999989</v>
      </c>
      <c r="L2331">
        <f t="shared" si="293"/>
        <v>103.17125</v>
      </c>
      <c r="M2331">
        <f t="shared" si="294"/>
        <v>106.785</v>
      </c>
      <c r="N2331" t="str">
        <f t="shared" si="295"/>
        <v xml:space="preserve"> </v>
      </c>
      <c r="O2331">
        <f t="shared" si="290"/>
        <v>5.2675000000000001</v>
      </c>
      <c r="P2331">
        <f t="shared" si="291"/>
        <v>6.3</v>
      </c>
    </row>
    <row r="2332" spans="1:16">
      <c r="A2332" s="27" t="s">
        <v>107</v>
      </c>
      <c r="B2332" s="27" t="s">
        <v>195</v>
      </c>
      <c r="C2332" s="27" t="s">
        <v>198</v>
      </c>
      <c r="D2332" s="28">
        <v>42430</v>
      </c>
      <c r="E2332" s="27">
        <v>111.02</v>
      </c>
      <c r="F2332" s="27" t="s">
        <v>229</v>
      </c>
      <c r="G2332" s="27">
        <v>5.53</v>
      </c>
      <c r="H2332" s="36">
        <v>105.49</v>
      </c>
      <c r="I2332">
        <f t="shared" si="288"/>
        <v>104.72</v>
      </c>
      <c r="J2332">
        <f t="shared" si="289"/>
        <v>105.7525</v>
      </c>
      <c r="K2332">
        <f t="shared" si="292"/>
        <v>1.0324999999999989</v>
      </c>
      <c r="L2332">
        <f t="shared" si="293"/>
        <v>103.17125</v>
      </c>
      <c r="M2332">
        <f t="shared" si="294"/>
        <v>106.785</v>
      </c>
      <c r="N2332" t="str">
        <f t="shared" si="295"/>
        <v xml:space="preserve"> </v>
      </c>
      <c r="O2332">
        <f t="shared" si="290"/>
        <v>5.2675000000000001</v>
      </c>
      <c r="P2332">
        <f t="shared" si="291"/>
        <v>6.3</v>
      </c>
    </row>
    <row r="2333" spans="1:16">
      <c r="A2333" s="27" t="s">
        <v>107</v>
      </c>
      <c r="B2333" s="27" t="s">
        <v>195</v>
      </c>
      <c r="C2333" s="27" t="s">
        <v>198</v>
      </c>
      <c r="D2333" s="28">
        <v>42461</v>
      </c>
      <c r="E2333" s="27">
        <v>111.02</v>
      </c>
      <c r="F2333" s="27" t="s">
        <v>229</v>
      </c>
      <c r="G2333" s="27">
        <v>5.56</v>
      </c>
      <c r="H2333" s="36">
        <v>105.46</v>
      </c>
      <c r="I2333">
        <f t="shared" si="288"/>
        <v>104.72</v>
      </c>
      <c r="J2333">
        <f t="shared" si="289"/>
        <v>105.7525</v>
      </c>
      <c r="K2333">
        <f t="shared" si="292"/>
        <v>1.0324999999999989</v>
      </c>
      <c r="L2333">
        <f t="shared" si="293"/>
        <v>103.17125</v>
      </c>
      <c r="M2333">
        <f t="shared" si="294"/>
        <v>106.785</v>
      </c>
      <c r="N2333" t="str">
        <f t="shared" si="295"/>
        <v xml:space="preserve"> </v>
      </c>
      <c r="O2333">
        <f t="shared" si="290"/>
        <v>5.2675000000000001</v>
      </c>
      <c r="P2333">
        <f t="shared" si="291"/>
        <v>6.3</v>
      </c>
    </row>
    <row r="2334" spans="1:16">
      <c r="A2334" s="27" t="s">
        <v>107</v>
      </c>
      <c r="B2334" s="27" t="s">
        <v>195</v>
      </c>
      <c r="C2334" s="27" t="s">
        <v>198</v>
      </c>
      <c r="D2334" s="28">
        <v>42491</v>
      </c>
      <c r="E2334" s="27">
        <v>111.02</v>
      </c>
      <c r="F2334" s="27" t="s">
        <v>229</v>
      </c>
      <c r="G2334" s="27">
        <v>4.58</v>
      </c>
      <c r="H2334" s="36">
        <v>106.44</v>
      </c>
      <c r="I2334">
        <f t="shared" si="288"/>
        <v>104.72</v>
      </c>
      <c r="J2334">
        <f t="shared" si="289"/>
        <v>105.7525</v>
      </c>
      <c r="K2334">
        <f t="shared" si="292"/>
        <v>1.0324999999999989</v>
      </c>
      <c r="L2334">
        <f t="shared" si="293"/>
        <v>103.17125</v>
      </c>
      <c r="M2334">
        <f t="shared" si="294"/>
        <v>106.785</v>
      </c>
      <c r="N2334" t="str">
        <f t="shared" si="295"/>
        <v xml:space="preserve"> </v>
      </c>
      <c r="O2334">
        <f t="shared" si="290"/>
        <v>5.2675000000000001</v>
      </c>
      <c r="P2334">
        <f t="shared" si="291"/>
        <v>6.3</v>
      </c>
    </row>
    <row r="2335" spans="1:16">
      <c r="A2335" s="27" t="s">
        <v>107</v>
      </c>
      <c r="B2335" s="27" t="s">
        <v>195</v>
      </c>
      <c r="C2335" s="27" t="s">
        <v>198</v>
      </c>
      <c r="D2335" s="28">
        <v>42522</v>
      </c>
      <c r="E2335" s="27">
        <v>111.02</v>
      </c>
      <c r="F2335" s="27" t="s">
        <v>229</v>
      </c>
      <c r="G2335" s="27">
        <v>5.28</v>
      </c>
      <c r="H2335" s="36">
        <v>105.74</v>
      </c>
      <c r="I2335">
        <f t="shared" si="288"/>
        <v>104.72</v>
      </c>
      <c r="J2335">
        <f t="shared" si="289"/>
        <v>105.7525</v>
      </c>
      <c r="K2335">
        <f t="shared" si="292"/>
        <v>1.0324999999999989</v>
      </c>
      <c r="L2335">
        <f t="shared" si="293"/>
        <v>103.17125</v>
      </c>
      <c r="M2335">
        <f t="shared" si="294"/>
        <v>106.785</v>
      </c>
      <c r="N2335" t="str">
        <f t="shared" si="295"/>
        <v xml:space="preserve"> </v>
      </c>
      <c r="O2335">
        <f t="shared" si="290"/>
        <v>5.2675000000000001</v>
      </c>
      <c r="P2335">
        <f t="shared" si="291"/>
        <v>6.3</v>
      </c>
    </row>
    <row r="2336" spans="1:16">
      <c r="A2336" s="27" t="s">
        <v>107</v>
      </c>
      <c r="B2336" s="27" t="s">
        <v>195</v>
      </c>
      <c r="C2336" s="27" t="s">
        <v>198</v>
      </c>
      <c r="D2336" s="28">
        <v>42552</v>
      </c>
      <c r="E2336" s="27">
        <v>111.02</v>
      </c>
      <c r="F2336" s="27" t="s">
        <v>229</v>
      </c>
      <c r="G2336" s="27">
        <v>5.81</v>
      </c>
      <c r="H2336" s="36">
        <v>105.21</v>
      </c>
      <c r="I2336">
        <f t="shared" si="288"/>
        <v>104.72</v>
      </c>
      <c r="J2336">
        <f t="shared" si="289"/>
        <v>105.7525</v>
      </c>
      <c r="K2336">
        <f t="shared" si="292"/>
        <v>1.0324999999999989</v>
      </c>
      <c r="L2336">
        <f t="shared" si="293"/>
        <v>103.17125</v>
      </c>
      <c r="M2336">
        <f t="shared" si="294"/>
        <v>106.785</v>
      </c>
      <c r="N2336" t="str">
        <f t="shared" si="295"/>
        <v xml:space="preserve"> </v>
      </c>
      <c r="O2336">
        <f t="shared" si="290"/>
        <v>5.2675000000000001</v>
      </c>
      <c r="P2336">
        <f t="shared" si="291"/>
        <v>6.3</v>
      </c>
    </row>
    <row r="2337" spans="1:16">
      <c r="A2337" s="27" t="s">
        <v>107</v>
      </c>
      <c r="B2337" s="27" t="s">
        <v>195</v>
      </c>
      <c r="C2337" s="27" t="s">
        <v>198</v>
      </c>
      <c r="D2337" s="28">
        <v>42583</v>
      </c>
      <c r="E2337" s="27">
        <v>111.02</v>
      </c>
      <c r="F2337" s="27" t="s">
        <v>229</v>
      </c>
      <c r="G2337" s="27">
        <v>4.9800000000000004</v>
      </c>
      <c r="H2337" s="36">
        <v>106.04</v>
      </c>
      <c r="I2337">
        <f t="shared" si="288"/>
        <v>104.72</v>
      </c>
      <c r="J2337">
        <f t="shared" si="289"/>
        <v>105.7525</v>
      </c>
      <c r="K2337">
        <f t="shared" si="292"/>
        <v>1.0324999999999989</v>
      </c>
      <c r="L2337">
        <f t="shared" si="293"/>
        <v>103.17125</v>
      </c>
      <c r="M2337">
        <f t="shared" si="294"/>
        <v>106.785</v>
      </c>
      <c r="N2337" t="str">
        <f t="shared" si="295"/>
        <v xml:space="preserve"> </v>
      </c>
      <c r="O2337">
        <f t="shared" si="290"/>
        <v>5.2675000000000001</v>
      </c>
      <c r="P2337">
        <f t="shared" si="291"/>
        <v>6.3</v>
      </c>
    </row>
    <row r="2338" spans="1:16">
      <c r="A2338" s="27" t="s">
        <v>107</v>
      </c>
      <c r="B2338" s="27" t="s">
        <v>195</v>
      </c>
      <c r="C2338" s="27" t="s">
        <v>198</v>
      </c>
      <c r="D2338" s="28">
        <v>42614</v>
      </c>
      <c r="E2338" s="27">
        <v>111.02</v>
      </c>
      <c r="F2338" s="27" t="s">
        <v>229</v>
      </c>
      <c r="G2338" s="27">
        <v>5.18</v>
      </c>
      <c r="H2338" s="36">
        <v>105.84</v>
      </c>
      <c r="I2338">
        <f t="shared" si="288"/>
        <v>104.72</v>
      </c>
      <c r="J2338">
        <f t="shared" si="289"/>
        <v>105.7525</v>
      </c>
      <c r="K2338">
        <f t="shared" si="292"/>
        <v>1.0324999999999989</v>
      </c>
      <c r="L2338">
        <f t="shared" si="293"/>
        <v>103.17125</v>
      </c>
      <c r="M2338">
        <f t="shared" si="294"/>
        <v>106.785</v>
      </c>
      <c r="N2338" t="str">
        <f t="shared" si="295"/>
        <v xml:space="preserve"> </v>
      </c>
      <c r="O2338">
        <f t="shared" si="290"/>
        <v>5.2675000000000001</v>
      </c>
      <c r="P2338">
        <f t="shared" si="291"/>
        <v>6.3</v>
      </c>
    </row>
    <row r="2339" spans="1:16">
      <c r="A2339" s="27" t="s">
        <v>107</v>
      </c>
      <c r="B2339" s="27" t="s">
        <v>195</v>
      </c>
      <c r="C2339" s="27" t="s">
        <v>198</v>
      </c>
      <c r="D2339" s="28">
        <v>42644</v>
      </c>
      <c r="E2339" s="27">
        <v>111.02</v>
      </c>
      <c r="F2339" s="27" t="s">
        <v>229</v>
      </c>
      <c r="G2339" s="27">
        <v>5.28</v>
      </c>
      <c r="H2339" s="36">
        <v>105.74</v>
      </c>
      <c r="I2339">
        <f t="shared" si="288"/>
        <v>104.72</v>
      </c>
      <c r="J2339">
        <f t="shared" si="289"/>
        <v>105.7525</v>
      </c>
      <c r="K2339">
        <f t="shared" si="292"/>
        <v>1.0324999999999989</v>
      </c>
      <c r="L2339">
        <f t="shared" si="293"/>
        <v>103.17125</v>
      </c>
      <c r="M2339">
        <f t="shared" si="294"/>
        <v>106.785</v>
      </c>
      <c r="N2339" t="str">
        <f t="shared" si="295"/>
        <v xml:space="preserve"> </v>
      </c>
      <c r="O2339">
        <f t="shared" si="290"/>
        <v>5.2675000000000001</v>
      </c>
      <c r="P2339">
        <f t="shared" si="291"/>
        <v>6.3</v>
      </c>
    </row>
    <row r="2340" spans="1:16">
      <c r="A2340" s="27" t="s">
        <v>107</v>
      </c>
      <c r="B2340" s="27" t="s">
        <v>195</v>
      </c>
      <c r="C2340" s="27" t="s">
        <v>198</v>
      </c>
      <c r="D2340" s="28">
        <v>42675</v>
      </c>
      <c r="E2340" s="27">
        <v>111.02</v>
      </c>
      <c r="F2340" s="27" t="s">
        <v>229</v>
      </c>
      <c r="G2340" s="27">
        <v>5.26</v>
      </c>
      <c r="H2340" s="36">
        <v>105.76</v>
      </c>
      <c r="I2340">
        <f t="shared" si="288"/>
        <v>104.72</v>
      </c>
      <c r="J2340">
        <f t="shared" si="289"/>
        <v>105.7525</v>
      </c>
      <c r="K2340">
        <f t="shared" si="292"/>
        <v>1.0324999999999989</v>
      </c>
      <c r="L2340">
        <f t="shared" si="293"/>
        <v>103.17125</v>
      </c>
      <c r="M2340">
        <f t="shared" si="294"/>
        <v>106.785</v>
      </c>
      <c r="N2340" t="str">
        <f t="shared" si="295"/>
        <v xml:space="preserve"> </v>
      </c>
      <c r="O2340">
        <f t="shared" si="290"/>
        <v>5.2675000000000001</v>
      </c>
      <c r="P2340">
        <f t="shared" si="291"/>
        <v>6.3</v>
      </c>
    </row>
    <row r="2341" spans="1:16">
      <c r="A2341" s="27" t="s">
        <v>107</v>
      </c>
      <c r="B2341" s="27" t="s">
        <v>195</v>
      </c>
      <c r="C2341" s="27" t="s">
        <v>198</v>
      </c>
      <c r="D2341" s="28">
        <v>42705</v>
      </c>
      <c r="E2341" s="27">
        <v>111.02</v>
      </c>
      <c r="F2341" s="27" t="s">
        <v>229</v>
      </c>
      <c r="G2341" s="27">
        <v>5.21</v>
      </c>
      <c r="H2341" s="36">
        <v>105.81</v>
      </c>
      <c r="I2341">
        <f t="shared" si="288"/>
        <v>104.72</v>
      </c>
      <c r="J2341">
        <f t="shared" si="289"/>
        <v>105.7525</v>
      </c>
      <c r="K2341">
        <f t="shared" si="292"/>
        <v>1.0324999999999989</v>
      </c>
      <c r="L2341">
        <f t="shared" si="293"/>
        <v>103.17125</v>
      </c>
      <c r="M2341">
        <f t="shared" si="294"/>
        <v>106.785</v>
      </c>
      <c r="N2341" t="str">
        <f t="shared" si="295"/>
        <v xml:space="preserve"> </v>
      </c>
      <c r="O2341">
        <f t="shared" si="290"/>
        <v>5.2675000000000001</v>
      </c>
      <c r="P2341">
        <f t="shared" si="291"/>
        <v>6.3</v>
      </c>
    </row>
    <row r="2342" spans="1:16">
      <c r="A2342" s="27" t="s">
        <v>107</v>
      </c>
      <c r="B2342" s="27" t="s">
        <v>195</v>
      </c>
      <c r="C2342" s="27" t="s">
        <v>198</v>
      </c>
      <c r="D2342" s="28">
        <v>42736</v>
      </c>
      <c r="E2342" s="27">
        <v>111.02</v>
      </c>
      <c r="F2342" s="27" t="s">
        <v>229</v>
      </c>
      <c r="G2342" s="27">
        <v>5.52</v>
      </c>
      <c r="H2342" s="36">
        <v>105.5</v>
      </c>
      <c r="I2342">
        <f t="shared" si="288"/>
        <v>104.72</v>
      </c>
      <c r="J2342">
        <f t="shared" si="289"/>
        <v>105.7525</v>
      </c>
      <c r="K2342">
        <f t="shared" si="292"/>
        <v>1.0324999999999989</v>
      </c>
      <c r="L2342">
        <f t="shared" si="293"/>
        <v>103.17125</v>
      </c>
      <c r="M2342">
        <f t="shared" si="294"/>
        <v>106.785</v>
      </c>
      <c r="N2342" t="str">
        <f t="shared" si="295"/>
        <v xml:space="preserve"> </v>
      </c>
      <c r="O2342">
        <f t="shared" si="290"/>
        <v>5.2675000000000001</v>
      </c>
      <c r="P2342">
        <f t="shared" si="291"/>
        <v>6.3</v>
      </c>
    </row>
    <row r="2343" spans="1:16">
      <c r="A2343" s="27" t="s">
        <v>107</v>
      </c>
      <c r="B2343" s="27" t="s">
        <v>195</v>
      </c>
      <c r="C2343" s="27" t="s">
        <v>198</v>
      </c>
      <c r="D2343" s="28">
        <v>42767</v>
      </c>
      <c r="E2343" s="27">
        <v>111.02</v>
      </c>
      <c r="F2343" s="27" t="s">
        <v>229</v>
      </c>
      <c r="G2343" s="27">
        <v>5.71</v>
      </c>
      <c r="H2343" s="36">
        <v>105.31</v>
      </c>
      <c r="I2343">
        <f t="shared" si="288"/>
        <v>104.72</v>
      </c>
      <c r="J2343">
        <f t="shared" si="289"/>
        <v>105.7525</v>
      </c>
      <c r="K2343">
        <f t="shared" si="292"/>
        <v>1.0324999999999989</v>
      </c>
      <c r="L2343">
        <f t="shared" si="293"/>
        <v>103.17125</v>
      </c>
      <c r="M2343">
        <f t="shared" si="294"/>
        <v>106.785</v>
      </c>
      <c r="N2343" t="str">
        <f t="shared" si="295"/>
        <v xml:space="preserve"> </v>
      </c>
      <c r="O2343">
        <f t="shared" si="290"/>
        <v>5.2675000000000001</v>
      </c>
      <c r="P2343">
        <f t="shared" si="291"/>
        <v>6.3</v>
      </c>
    </row>
    <row r="2344" spans="1:16">
      <c r="A2344" s="27" t="s">
        <v>107</v>
      </c>
      <c r="B2344" s="27" t="s">
        <v>195</v>
      </c>
      <c r="C2344" s="27" t="s">
        <v>198</v>
      </c>
      <c r="D2344" s="28">
        <v>42795</v>
      </c>
      <c r="E2344" s="27">
        <v>111.02</v>
      </c>
      <c r="F2344" s="27" t="s">
        <v>229</v>
      </c>
      <c r="G2344" s="27">
        <v>5.76</v>
      </c>
      <c r="H2344" s="36">
        <v>105.26</v>
      </c>
      <c r="I2344">
        <f t="shared" si="288"/>
        <v>104.72</v>
      </c>
      <c r="J2344">
        <f t="shared" si="289"/>
        <v>105.7525</v>
      </c>
      <c r="K2344">
        <f t="shared" si="292"/>
        <v>1.0324999999999989</v>
      </c>
      <c r="L2344">
        <f t="shared" si="293"/>
        <v>103.17125</v>
      </c>
      <c r="M2344">
        <f t="shared" si="294"/>
        <v>106.785</v>
      </c>
      <c r="N2344" t="str">
        <f t="shared" si="295"/>
        <v xml:space="preserve"> </v>
      </c>
      <c r="O2344">
        <f t="shared" si="290"/>
        <v>5.2675000000000001</v>
      </c>
      <c r="P2344">
        <f t="shared" si="291"/>
        <v>6.3</v>
      </c>
    </row>
    <row r="2345" spans="1:16">
      <c r="A2345" s="27" t="s">
        <v>107</v>
      </c>
      <c r="B2345" s="27" t="s">
        <v>195</v>
      </c>
      <c r="C2345" s="27" t="s">
        <v>198</v>
      </c>
      <c r="D2345" s="28">
        <v>42826</v>
      </c>
      <c r="E2345" s="27">
        <v>111.02</v>
      </c>
      <c r="F2345" s="27" t="s">
        <v>229</v>
      </c>
      <c r="G2345" s="27">
        <v>5.73</v>
      </c>
      <c r="H2345" s="36">
        <v>105.29</v>
      </c>
      <c r="I2345">
        <f t="shared" si="288"/>
        <v>104.72</v>
      </c>
      <c r="J2345">
        <f t="shared" si="289"/>
        <v>105.7525</v>
      </c>
      <c r="K2345">
        <f t="shared" si="292"/>
        <v>1.0324999999999989</v>
      </c>
      <c r="L2345">
        <f t="shared" si="293"/>
        <v>103.17125</v>
      </c>
      <c r="M2345">
        <f t="shared" si="294"/>
        <v>106.785</v>
      </c>
      <c r="N2345" t="str">
        <f t="shared" si="295"/>
        <v xml:space="preserve"> </v>
      </c>
      <c r="O2345">
        <f t="shared" si="290"/>
        <v>5.2675000000000001</v>
      </c>
      <c r="P2345">
        <f t="shared" si="291"/>
        <v>6.3</v>
      </c>
    </row>
    <row r="2346" spans="1:16">
      <c r="A2346" s="27" t="s">
        <v>107</v>
      </c>
      <c r="B2346" s="27" t="s">
        <v>195</v>
      </c>
      <c r="C2346" s="27" t="s">
        <v>198</v>
      </c>
      <c r="D2346" s="28">
        <v>42856</v>
      </c>
      <c r="E2346" s="27">
        <v>111.02</v>
      </c>
      <c r="F2346" s="27" t="s">
        <v>229</v>
      </c>
      <c r="G2346" s="27">
        <v>5.81</v>
      </c>
      <c r="H2346" s="36">
        <v>105.21</v>
      </c>
      <c r="I2346">
        <f t="shared" si="288"/>
        <v>104.72</v>
      </c>
      <c r="J2346">
        <f t="shared" si="289"/>
        <v>105.7525</v>
      </c>
      <c r="K2346">
        <f t="shared" si="292"/>
        <v>1.0324999999999989</v>
      </c>
      <c r="L2346">
        <f t="shared" si="293"/>
        <v>103.17125</v>
      </c>
      <c r="M2346">
        <f t="shared" si="294"/>
        <v>106.785</v>
      </c>
      <c r="N2346" t="str">
        <f t="shared" si="295"/>
        <v xml:space="preserve"> </v>
      </c>
      <c r="O2346">
        <f t="shared" si="290"/>
        <v>5.2675000000000001</v>
      </c>
      <c r="P2346">
        <f t="shared" si="291"/>
        <v>6.3</v>
      </c>
    </row>
    <row r="2347" spans="1:16">
      <c r="A2347" s="27" t="s">
        <v>107</v>
      </c>
      <c r="B2347" s="27" t="s">
        <v>195</v>
      </c>
      <c r="C2347" s="27" t="s">
        <v>198</v>
      </c>
      <c r="D2347" s="28">
        <v>42887</v>
      </c>
      <c r="E2347" s="27">
        <v>111.02</v>
      </c>
      <c r="F2347" s="27" t="s">
        <v>229</v>
      </c>
      <c r="G2347" s="27">
        <v>6</v>
      </c>
      <c r="H2347" s="36">
        <v>105.02</v>
      </c>
      <c r="I2347">
        <f t="shared" si="288"/>
        <v>104.72</v>
      </c>
      <c r="J2347">
        <f t="shared" si="289"/>
        <v>105.7525</v>
      </c>
      <c r="K2347">
        <f t="shared" si="292"/>
        <v>1.0324999999999989</v>
      </c>
      <c r="L2347">
        <f t="shared" si="293"/>
        <v>103.17125</v>
      </c>
      <c r="M2347">
        <f t="shared" si="294"/>
        <v>106.785</v>
      </c>
      <c r="N2347" t="str">
        <f t="shared" si="295"/>
        <v xml:space="preserve"> </v>
      </c>
      <c r="O2347">
        <f t="shared" si="290"/>
        <v>5.2675000000000001</v>
      </c>
      <c r="P2347">
        <f t="shared" si="291"/>
        <v>6.3</v>
      </c>
    </row>
    <row r="2348" spans="1:16">
      <c r="A2348" s="27" t="s">
        <v>107</v>
      </c>
      <c r="B2348" s="27" t="s">
        <v>195</v>
      </c>
      <c r="C2348" s="27" t="s">
        <v>198</v>
      </c>
      <c r="D2348" s="28">
        <v>42917</v>
      </c>
      <c r="E2348" s="27">
        <v>111.02</v>
      </c>
      <c r="F2348" s="27" t="s">
        <v>229</v>
      </c>
      <c r="G2348" s="27">
        <v>5.91</v>
      </c>
      <c r="H2348" s="36">
        <v>105.11</v>
      </c>
      <c r="I2348">
        <f t="shared" si="288"/>
        <v>104.72</v>
      </c>
      <c r="J2348">
        <f t="shared" si="289"/>
        <v>105.7525</v>
      </c>
      <c r="K2348">
        <f t="shared" si="292"/>
        <v>1.0324999999999989</v>
      </c>
      <c r="L2348">
        <f t="shared" si="293"/>
        <v>103.17125</v>
      </c>
      <c r="M2348">
        <f t="shared" si="294"/>
        <v>106.785</v>
      </c>
      <c r="N2348" t="str">
        <f t="shared" si="295"/>
        <v xml:space="preserve"> </v>
      </c>
      <c r="O2348">
        <f t="shared" si="290"/>
        <v>5.2675000000000001</v>
      </c>
      <c r="P2348">
        <f t="shared" si="291"/>
        <v>6.3</v>
      </c>
    </row>
    <row r="2349" spans="1:16">
      <c r="A2349" s="27" t="s">
        <v>107</v>
      </c>
      <c r="B2349" s="27" t="s">
        <v>195</v>
      </c>
      <c r="C2349" s="27" t="s">
        <v>198</v>
      </c>
      <c r="D2349" s="28">
        <v>42948</v>
      </c>
      <c r="E2349" s="27">
        <v>111.02</v>
      </c>
      <c r="F2349" s="27" t="s">
        <v>229</v>
      </c>
      <c r="G2349" s="27">
        <v>5.71</v>
      </c>
      <c r="H2349" s="36">
        <v>105.31</v>
      </c>
      <c r="I2349">
        <f t="shared" si="288"/>
        <v>104.72</v>
      </c>
      <c r="J2349">
        <f t="shared" si="289"/>
        <v>105.7525</v>
      </c>
      <c r="K2349">
        <f t="shared" si="292"/>
        <v>1.0324999999999989</v>
      </c>
      <c r="L2349">
        <f t="shared" si="293"/>
        <v>103.17125</v>
      </c>
      <c r="M2349">
        <f t="shared" si="294"/>
        <v>106.785</v>
      </c>
      <c r="N2349" t="str">
        <f t="shared" si="295"/>
        <v xml:space="preserve"> </v>
      </c>
      <c r="O2349">
        <f t="shared" si="290"/>
        <v>5.2675000000000001</v>
      </c>
      <c r="P2349">
        <f t="shared" si="291"/>
        <v>6.3</v>
      </c>
    </row>
    <row r="2350" spans="1:16">
      <c r="A2350" s="27" t="s">
        <v>107</v>
      </c>
      <c r="B2350" s="27" t="s">
        <v>195</v>
      </c>
      <c r="C2350" s="27" t="s">
        <v>198</v>
      </c>
      <c r="D2350" s="28">
        <v>42979</v>
      </c>
      <c r="E2350" s="27">
        <v>111.02</v>
      </c>
      <c r="F2350" s="27" t="s">
        <v>229</v>
      </c>
      <c r="G2350" s="27">
        <v>5.37</v>
      </c>
      <c r="H2350" s="36">
        <v>105.65</v>
      </c>
      <c r="I2350">
        <f t="shared" si="288"/>
        <v>104.72</v>
      </c>
      <c r="J2350">
        <f t="shared" si="289"/>
        <v>105.7525</v>
      </c>
      <c r="K2350">
        <f t="shared" si="292"/>
        <v>1.0324999999999989</v>
      </c>
      <c r="L2350">
        <f t="shared" si="293"/>
        <v>103.17125</v>
      </c>
      <c r="M2350">
        <f t="shared" si="294"/>
        <v>106.785</v>
      </c>
      <c r="N2350" t="str">
        <f t="shared" si="295"/>
        <v xml:space="preserve"> </v>
      </c>
      <c r="O2350">
        <f t="shared" si="290"/>
        <v>5.2675000000000001</v>
      </c>
      <c r="P2350">
        <f t="shared" si="291"/>
        <v>6.3</v>
      </c>
    </row>
    <row r="2351" spans="1:16">
      <c r="A2351" s="27" t="s">
        <v>107</v>
      </c>
      <c r="B2351" s="27" t="s">
        <v>195</v>
      </c>
      <c r="C2351" s="27" t="s">
        <v>198</v>
      </c>
      <c r="D2351" s="28">
        <v>43009</v>
      </c>
      <c r="E2351" s="27">
        <v>111.02</v>
      </c>
      <c r="F2351" s="27" t="s">
        <v>229</v>
      </c>
      <c r="G2351" s="27">
        <v>5.52</v>
      </c>
      <c r="H2351" s="36">
        <v>105.5</v>
      </c>
      <c r="I2351">
        <f t="shared" si="288"/>
        <v>104.72</v>
      </c>
      <c r="J2351">
        <f t="shared" si="289"/>
        <v>105.7525</v>
      </c>
      <c r="K2351">
        <f t="shared" si="292"/>
        <v>1.0324999999999989</v>
      </c>
      <c r="L2351">
        <f t="shared" si="293"/>
        <v>103.17125</v>
      </c>
      <c r="M2351">
        <f t="shared" si="294"/>
        <v>106.785</v>
      </c>
      <c r="N2351" t="str">
        <f t="shared" si="295"/>
        <v xml:space="preserve"> </v>
      </c>
      <c r="O2351">
        <f t="shared" si="290"/>
        <v>5.2675000000000001</v>
      </c>
      <c r="P2351">
        <f t="shared" si="291"/>
        <v>6.3</v>
      </c>
    </row>
    <row r="2352" spans="1:16">
      <c r="A2352" s="27" t="s">
        <v>107</v>
      </c>
      <c r="B2352" s="27" t="s">
        <v>195</v>
      </c>
      <c r="C2352" s="27" t="s">
        <v>198</v>
      </c>
      <c r="D2352" s="28">
        <v>43040</v>
      </c>
      <c r="E2352" s="27">
        <v>111.02</v>
      </c>
      <c r="F2352" s="27" t="s">
        <v>229</v>
      </c>
      <c r="G2352" s="27">
        <v>5.59</v>
      </c>
      <c r="H2352" s="36">
        <v>105.43</v>
      </c>
      <c r="I2352">
        <f t="shared" si="288"/>
        <v>104.72</v>
      </c>
      <c r="J2352">
        <f t="shared" si="289"/>
        <v>105.7525</v>
      </c>
      <c r="K2352">
        <f t="shared" si="292"/>
        <v>1.0324999999999989</v>
      </c>
      <c r="L2352">
        <f t="shared" si="293"/>
        <v>103.17125</v>
      </c>
      <c r="M2352">
        <f t="shared" si="294"/>
        <v>106.785</v>
      </c>
      <c r="N2352" t="str">
        <f t="shared" si="295"/>
        <v xml:space="preserve"> </v>
      </c>
      <c r="O2352">
        <f t="shared" si="290"/>
        <v>5.2675000000000001</v>
      </c>
      <c r="P2352">
        <f t="shared" si="291"/>
        <v>6.3</v>
      </c>
    </row>
    <row r="2353" spans="1:16">
      <c r="A2353" s="27" t="s">
        <v>107</v>
      </c>
      <c r="B2353" s="27" t="s">
        <v>195</v>
      </c>
      <c r="C2353" s="27" t="s">
        <v>198</v>
      </c>
      <c r="D2353" s="28">
        <v>43070</v>
      </c>
      <c r="E2353" s="27">
        <v>111.02</v>
      </c>
      <c r="F2353" s="27" t="s">
        <v>229</v>
      </c>
      <c r="G2353" s="27">
        <v>5.51</v>
      </c>
      <c r="H2353" s="36">
        <v>105.51</v>
      </c>
      <c r="I2353">
        <f t="shared" si="288"/>
        <v>104.72</v>
      </c>
      <c r="J2353">
        <f t="shared" si="289"/>
        <v>105.7525</v>
      </c>
      <c r="K2353">
        <f t="shared" si="292"/>
        <v>1.0324999999999989</v>
      </c>
      <c r="L2353">
        <f t="shared" si="293"/>
        <v>103.17125</v>
      </c>
      <c r="M2353">
        <f t="shared" si="294"/>
        <v>106.785</v>
      </c>
      <c r="N2353" t="str">
        <f t="shared" si="295"/>
        <v xml:space="preserve"> </v>
      </c>
      <c r="O2353">
        <f t="shared" si="290"/>
        <v>5.2675000000000001</v>
      </c>
      <c r="P2353">
        <f t="shared" si="291"/>
        <v>6.3</v>
      </c>
    </row>
    <row r="2354" spans="1:16">
      <c r="A2354" s="27" t="s">
        <v>107</v>
      </c>
      <c r="B2354" s="27" t="s">
        <v>195</v>
      </c>
      <c r="C2354" s="27" t="s">
        <v>198</v>
      </c>
      <c r="D2354" s="28">
        <v>43132</v>
      </c>
      <c r="E2354" s="27">
        <v>111.02</v>
      </c>
      <c r="F2354" s="27" t="s">
        <v>229</v>
      </c>
      <c r="G2354" s="27">
        <v>5.6</v>
      </c>
      <c r="H2354" s="36">
        <v>105.42</v>
      </c>
      <c r="I2354">
        <f t="shared" si="288"/>
        <v>104.72</v>
      </c>
      <c r="J2354">
        <f t="shared" si="289"/>
        <v>105.7525</v>
      </c>
      <c r="K2354">
        <f t="shared" si="292"/>
        <v>1.0324999999999989</v>
      </c>
      <c r="L2354">
        <f t="shared" si="293"/>
        <v>103.17125</v>
      </c>
      <c r="M2354">
        <f t="shared" si="294"/>
        <v>106.785</v>
      </c>
      <c r="N2354" t="str">
        <f t="shared" si="295"/>
        <v xml:space="preserve"> </v>
      </c>
      <c r="O2354">
        <f t="shared" si="290"/>
        <v>5.2675000000000001</v>
      </c>
      <c r="P2354">
        <f t="shared" si="291"/>
        <v>6.3</v>
      </c>
    </row>
    <row r="2355" spans="1:16">
      <c r="A2355" s="27" t="s">
        <v>107</v>
      </c>
      <c r="B2355" s="27" t="s">
        <v>195</v>
      </c>
      <c r="C2355" s="27" t="s">
        <v>198</v>
      </c>
      <c r="D2355" s="28">
        <v>43221</v>
      </c>
      <c r="E2355" s="27">
        <v>111.02</v>
      </c>
      <c r="F2355" s="27" t="s">
        <v>229</v>
      </c>
      <c r="G2355" s="27">
        <v>5.63</v>
      </c>
      <c r="H2355" s="36">
        <v>105.39</v>
      </c>
      <c r="I2355">
        <f t="shared" si="288"/>
        <v>104.72</v>
      </c>
      <c r="J2355">
        <f t="shared" si="289"/>
        <v>105.7525</v>
      </c>
      <c r="K2355">
        <f t="shared" si="292"/>
        <v>1.0324999999999989</v>
      </c>
      <c r="L2355">
        <f t="shared" si="293"/>
        <v>103.17125</v>
      </c>
      <c r="M2355">
        <f t="shared" si="294"/>
        <v>106.785</v>
      </c>
      <c r="N2355" t="str">
        <f t="shared" si="295"/>
        <v xml:space="preserve"> </v>
      </c>
      <c r="O2355">
        <f t="shared" si="290"/>
        <v>5.2675000000000001</v>
      </c>
      <c r="P2355">
        <f t="shared" si="291"/>
        <v>6.3</v>
      </c>
    </row>
    <row r="2356" spans="1:16">
      <c r="A2356" s="27" t="s">
        <v>107</v>
      </c>
      <c r="B2356" s="27" t="s">
        <v>195</v>
      </c>
      <c r="C2356" s="27" t="s">
        <v>198</v>
      </c>
      <c r="D2356" s="28">
        <v>43313</v>
      </c>
      <c r="E2356" s="27">
        <v>111.02</v>
      </c>
      <c r="F2356" s="27" t="s">
        <v>229</v>
      </c>
      <c r="G2356" s="27">
        <v>5.77</v>
      </c>
      <c r="H2356" s="36">
        <v>105.25</v>
      </c>
      <c r="I2356">
        <f t="shared" si="288"/>
        <v>104.72</v>
      </c>
      <c r="J2356">
        <f t="shared" si="289"/>
        <v>105.7525</v>
      </c>
      <c r="K2356">
        <f t="shared" si="292"/>
        <v>1.0324999999999989</v>
      </c>
      <c r="L2356">
        <f t="shared" si="293"/>
        <v>103.17125</v>
      </c>
      <c r="M2356">
        <f t="shared" si="294"/>
        <v>106.785</v>
      </c>
      <c r="N2356" t="str">
        <f t="shared" si="295"/>
        <v xml:space="preserve"> </v>
      </c>
      <c r="O2356">
        <f t="shared" si="290"/>
        <v>5.2675000000000001</v>
      </c>
      <c r="P2356">
        <f t="shared" si="291"/>
        <v>6.3</v>
      </c>
    </row>
    <row r="2357" spans="1:16">
      <c r="A2357" s="27" t="s">
        <v>107</v>
      </c>
      <c r="B2357" s="27" t="s">
        <v>195</v>
      </c>
      <c r="C2357" s="27" t="s">
        <v>198</v>
      </c>
      <c r="D2357" s="28">
        <v>43405</v>
      </c>
      <c r="E2357" s="27">
        <v>111.02</v>
      </c>
      <c r="F2357" s="27" t="s">
        <v>229</v>
      </c>
      <c r="G2357" s="27">
        <v>5.85</v>
      </c>
      <c r="H2357" s="36">
        <v>105.17</v>
      </c>
      <c r="I2357">
        <f t="shared" si="288"/>
        <v>104.72</v>
      </c>
      <c r="J2357">
        <f t="shared" si="289"/>
        <v>105.7525</v>
      </c>
      <c r="K2357">
        <f t="shared" si="292"/>
        <v>1.0324999999999989</v>
      </c>
      <c r="L2357">
        <f t="shared" si="293"/>
        <v>103.17125</v>
      </c>
      <c r="M2357">
        <f t="shared" si="294"/>
        <v>106.785</v>
      </c>
      <c r="N2357" t="str">
        <f t="shared" si="295"/>
        <v xml:space="preserve"> </v>
      </c>
      <c r="O2357">
        <f t="shared" si="290"/>
        <v>5.2675000000000001</v>
      </c>
      <c r="P2357">
        <f t="shared" si="291"/>
        <v>6.3</v>
      </c>
    </row>
    <row r="2358" spans="1:16">
      <c r="A2358" s="27" t="s">
        <v>89</v>
      </c>
      <c r="B2358" s="27" t="s">
        <v>93</v>
      </c>
      <c r="C2358" s="27" t="s">
        <v>94</v>
      </c>
      <c r="D2358" s="28">
        <v>38748</v>
      </c>
      <c r="E2358" s="27">
        <v>86.78</v>
      </c>
      <c r="F2358" s="27" t="s">
        <v>229</v>
      </c>
      <c r="G2358" s="27">
        <v>5.66</v>
      </c>
      <c r="H2358" s="36">
        <v>81.12</v>
      </c>
      <c r="I2358">
        <f t="shared" si="288"/>
        <v>80.430000000000007</v>
      </c>
      <c r="J2358">
        <f t="shared" si="289"/>
        <v>81.53</v>
      </c>
      <c r="K2358">
        <f t="shared" si="292"/>
        <v>1.0999999999999943</v>
      </c>
      <c r="L2358">
        <f t="shared" si="293"/>
        <v>78.780000000000015</v>
      </c>
      <c r="M2358">
        <f t="shared" si="294"/>
        <v>82.63</v>
      </c>
      <c r="N2358" t="str">
        <f t="shared" si="295"/>
        <v xml:space="preserve"> </v>
      </c>
      <c r="O2358">
        <f t="shared" si="290"/>
        <v>5.25</v>
      </c>
      <c r="P2358">
        <f t="shared" si="291"/>
        <v>6.35</v>
      </c>
    </row>
    <row r="2359" spans="1:16">
      <c r="A2359" s="27" t="s">
        <v>89</v>
      </c>
      <c r="B2359" s="27" t="s">
        <v>93</v>
      </c>
      <c r="C2359" s="27" t="s">
        <v>94</v>
      </c>
      <c r="D2359" s="28">
        <v>38770</v>
      </c>
      <c r="E2359" s="27">
        <v>86.78</v>
      </c>
      <c r="F2359" s="27" t="s">
        <v>229</v>
      </c>
      <c r="G2359" s="27">
        <v>5.98</v>
      </c>
      <c r="H2359" s="36">
        <v>80.8</v>
      </c>
      <c r="I2359">
        <f t="shared" si="288"/>
        <v>80.430000000000007</v>
      </c>
      <c r="J2359">
        <f t="shared" si="289"/>
        <v>81.53</v>
      </c>
      <c r="K2359">
        <f t="shared" si="292"/>
        <v>1.0999999999999943</v>
      </c>
      <c r="L2359">
        <f t="shared" si="293"/>
        <v>78.780000000000015</v>
      </c>
      <c r="M2359">
        <f t="shared" si="294"/>
        <v>82.63</v>
      </c>
      <c r="N2359" t="str">
        <f t="shared" si="295"/>
        <v xml:space="preserve"> </v>
      </c>
      <c r="O2359">
        <f t="shared" si="290"/>
        <v>5.25</v>
      </c>
      <c r="P2359">
        <f t="shared" si="291"/>
        <v>6.35</v>
      </c>
    </row>
    <row r="2360" spans="1:16">
      <c r="A2360" s="27" t="s">
        <v>89</v>
      </c>
      <c r="B2360" s="27" t="s">
        <v>93</v>
      </c>
      <c r="C2360" s="27" t="s">
        <v>94</v>
      </c>
      <c r="D2360" s="28">
        <v>38796</v>
      </c>
      <c r="E2360" s="27">
        <v>86.78</v>
      </c>
      <c r="F2360" s="27" t="s">
        <v>229</v>
      </c>
      <c r="G2360" s="27">
        <v>6.51</v>
      </c>
      <c r="H2360" s="36">
        <v>80.27</v>
      </c>
      <c r="I2360">
        <f t="shared" si="288"/>
        <v>80.430000000000007</v>
      </c>
      <c r="J2360">
        <f t="shared" si="289"/>
        <v>81.53</v>
      </c>
      <c r="K2360">
        <f t="shared" si="292"/>
        <v>1.0999999999999943</v>
      </c>
      <c r="L2360">
        <f t="shared" si="293"/>
        <v>78.780000000000015</v>
      </c>
      <c r="M2360">
        <f t="shared" si="294"/>
        <v>82.63</v>
      </c>
      <c r="N2360" t="str">
        <f t="shared" si="295"/>
        <v xml:space="preserve"> </v>
      </c>
      <c r="O2360">
        <f t="shared" si="290"/>
        <v>5.25</v>
      </c>
      <c r="P2360">
        <f t="shared" si="291"/>
        <v>6.35</v>
      </c>
    </row>
    <row r="2361" spans="1:16">
      <c r="A2361" s="27" t="s">
        <v>89</v>
      </c>
      <c r="B2361" s="27" t="s">
        <v>93</v>
      </c>
      <c r="C2361" s="27" t="s">
        <v>94</v>
      </c>
      <c r="D2361" s="28">
        <v>38834</v>
      </c>
      <c r="E2361" s="27">
        <v>86.78</v>
      </c>
      <c r="F2361" s="27" t="s">
        <v>229</v>
      </c>
      <c r="G2361" s="27">
        <v>6.59</v>
      </c>
      <c r="H2361" s="36">
        <v>80.19</v>
      </c>
      <c r="I2361">
        <f t="shared" si="288"/>
        <v>80.430000000000007</v>
      </c>
      <c r="J2361">
        <f t="shared" si="289"/>
        <v>81.53</v>
      </c>
      <c r="K2361">
        <f t="shared" si="292"/>
        <v>1.0999999999999943</v>
      </c>
      <c r="L2361">
        <f t="shared" si="293"/>
        <v>78.780000000000015</v>
      </c>
      <c r="M2361">
        <f t="shared" si="294"/>
        <v>82.63</v>
      </c>
      <c r="N2361" t="str">
        <f t="shared" si="295"/>
        <v xml:space="preserve"> </v>
      </c>
      <c r="O2361">
        <f t="shared" si="290"/>
        <v>5.25</v>
      </c>
      <c r="P2361">
        <f t="shared" si="291"/>
        <v>6.35</v>
      </c>
    </row>
    <row r="2362" spans="1:16">
      <c r="A2362" s="27" t="s">
        <v>89</v>
      </c>
      <c r="B2362" s="27" t="s">
        <v>93</v>
      </c>
      <c r="C2362" s="27" t="s">
        <v>94</v>
      </c>
      <c r="D2362" s="28">
        <v>38862</v>
      </c>
      <c r="E2362" s="27">
        <v>86.78</v>
      </c>
      <c r="F2362" s="27" t="s">
        <v>229</v>
      </c>
      <c r="G2362" s="27">
        <v>7.34</v>
      </c>
      <c r="H2362" s="36">
        <v>79.44</v>
      </c>
      <c r="I2362">
        <f t="shared" si="288"/>
        <v>80.430000000000007</v>
      </c>
      <c r="J2362">
        <f t="shared" si="289"/>
        <v>81.53</v>
      </c>
      <c r="K2362">
        <f t="shared" si="292"/>
        <v>1.0999999999999943</v>
      </c>
      <c r="L2362">
        <f t="shared" si="293"/>
        <v>78.780000000000015</v>
      </c>
      <c r="M2362">
        <f t="shared" si="294"/>
        <v>82.63</v>
      </c>
      <c r="N2362" t="str">
        <f t="shared" si="295"/>
        <v xml:space="preserve"> </v>
      </c>
      <c r="O2362">
        <f t="shared" si="290"/>
        <v>5.25</v>
      </c>
      <c r="P2362">
        <f t="shared" si="291"/>
        <v>6.35</v>
      </c>
    </row>
    <row r="2363" spans="1:16">
      <c r="A2363" s="27" t="s">
        <v>89</v>
      </c>
      <c r="B2363" s="27" t="s">
        <v>93</v>
      </c>
      <c r="C2363" s="27" t="s">
        <v>94</v>
      </c>
      <c r="D2363" s="28">
        <v>38897</v>
      </c>
      <c r="E2363" s="27">
        <v>86.78</v>
      </c>
      <c r="F2363" s="27" t="s">
        <v>229</v>
      </c>
      <c r="G2363" s="27">
        <v>7.8</v>
      </c>
      <c r="H2363" s="36">
        <v>78.98</v>
      </c>
      <c r="I2363">
        <f t="shared" si="288"/>
        <v>80.430000000000007</v>
      </c>
      <c r="J2363">
        <f t="shared" si="289"/>
        <v>81.53</v>
      </c>
      <c r="K2363">
        <f t="shared" si="292"/>
        <v>1.0999999999999943</v>
      </c>
      <c r="L2363">
        <f t="shared" si="293"/>
        <v>78.780000000000015</v>
      </c>
      <c r="M2363">
        <f t="shared" si="294"/>
        <v>82.63</v>
      </c>
      <c r="N2363" t="str">
        <f t="shared" si="295"/>
        <v xml:space="preserve"> </v>
      </c>
      <c r="O2363">
        <f t="shared" si="290"/>
        <v>5.25</v>
      </c>
      <c r="P2363">
        <f t="shared" si="291"/>
        <v>6.35</v>
      </c>
    </row>
    <row r="2364" spans="1:16">
      <c r="A2364" s="27" t="s">
        <v>89</v>
      </c>
      <c r="B2364" s="27" t="s">
        <v>93</v>
      </c>
      <c r="C2364" s="27" t="s">
        <v>94</v>
      </c>
      <c r="D2364" s="28">
        <v>38925</v>
      </c>
      <c r="E2364" s="27">
        <v>86.78</v>
      </c>
      <c r="F2364" s="27" t="s">
        <v>229</v>
      </c>
      <c r="G2364" s="27">
        <v>8.1999999999999993</v>
      </c>
      <c r="H2364" s="36">
        <v>78.58</v>
      </c>
      <c r="I2364">
        <f t="shared" si="288"/>
        <v>80.430000000000007</v>
      </c>
      <c r="J2364">
        <f t="shared" si="289"/>
        <v>81.53</v>
      </c>
      <c r="K2364">
        <f t="shared" si="292"/>
        <v>1.0999999999999943</v>
      </c>
      <c r="L2364">
        <f t="shared" si="293"/>
        <v>78.780000000000015</v>
      </c>
      <c r="M2364">
        <f t="shared" si="294"/>
        <v>82.63</v>
      </c>
      <c r="N2364" t="str">
        <f t="shared" si="295"/>
        <v>OUTLIER</v>
      </c>
      <c r="O2364">
        <f t="shared" si="290"/>
        <v>5.25</v>
      </c>
      <c r="P2364">
        <f t="shared" si="291"/>
        <v>6.35</v>
      </c>
    </row>
    <row r="2365" spans="1:16">
      <c r="A2365" s="27" t="s">
        <v>89</v>
      </c>
      <c r="B2365" s="27" t="s">
        <v>93</v>
      </c>
      <c r="C2365" s="27" t="s">
        <v>94</v>
      </c>
      <c r="D2365" s="28">
        <v>38958</v>
      </c>
      <c r="E2365" s="27">
        <v>86.78</v>
      </c>
      <c r="F2365" s="27" t="s">
        <v>229</v>
      </c>
      <c r="G2365" s="27">
        <v>6.03</v>
      </c>
      <c r="H2365" s="36">
        <v>80.75</v>
      </c>
      <c r="I2365">
        <f t="shared" si="288"/>
        <v>80.430000000000007</v>
      </c>
      <c r="J2365">
        <f t="shared" si="289"/>
        <v>81.53</v>
      </c>
      <c r="K2365">
        <f t="shared" si="292"/>
        <v>1.0999999999999943</v>
      </c>
      <c r="L2365">
        <f t="shared" si="293"/>
        <v>78.780000000000015</v>
      </c>
      <c r="M2365">
        <f t="shared" si="294"/>
        <v>82.63</v>
      </c>
      <c r="N2365" t="str">
        <f t="shared" si="295"/>
        <v xml:space="preserve"> </v>
      </c>
      <c r="O2365">
        <f t="shared" si="290"/>
        <v>5.25</v>
      </c>
      <c r="P2365">
        <f t="shared" si="291"/>
        <v>6.35</v>
      </c>
    </row>
    <row r="2366" spans="1:16">
      <c r="A2366" s="27" t="s">
        <v>89</v>
      </c>
      <c r="B2366" s="27" t="s">
        <v>93</v>
      </c>
      <c r="C2366" s="27" t="s">
        <v>94</v>
      </c>
      <c r="D2366" s="28">
        <v>38981</v>
      </c>
      <c r="E2366" s="27">
        <v>86.78</v>
      </c>
      <c r="F2366" s="27" t="s">
        <v>229</v>
      </c>
      <c r="G2366" s="27">
        <v>6.07</v>
      </c>
      <c r="H2366" s="36">
        <v>80.709999999999994</v>
      </c>
      <c r="I2366">
        <f t="shared" si="288"/>
        <v>80.430000000000007</v>
      </c>
      <c r="J2366">
        <f t="shared" si="289"/>
        <v>81.53</v>
      </c>
      <c r="K2366">
        <f t="shared" si="292"/>
        <v>1.0999999999999943</v>
      </c>
      <c r="L2366">
        <f t="shared" si="293"/>
        <v>78.780000000000015</v>
      </c>
      <c r="M2366">
        <f t="shared" si="294"/>
        <v>82.63</v>
      </c>
      <c r="N2366" t="str">
        <f t="shared" si="295"/>
        <v xml:space="preserve"> </v>
      </c>
      <c r="O2366">
        <f t="shared" si="290"/>
        <v>5.25</v>
      </c>
      <c r="P2366">
        <f t="shared" si="291"/>
        <v>6.35</v>
      </c>
    </row>
    <row r="2367" spans="1:16">
      <c r="A2367" s="27" t="s">
        <v>89</v>
      </c>
      <c r="B2367" s="27" t="s">
        <v>93</v>
      </c>
      <c r="C2367" s="27" t="s">
        <v>94</v>
      </c>
      <c r="D2367" s="28">
        <v>39015</v>
      </c>
      <c r="E2367" s="27">
        <v>86.78</v>
      </c>
      <c r="F2367" s="27" t="s">
        <v>229</v>
      </c>
      <c r="G2367" s="27">
        <v>5.9</v>
      </c>
      <c r="H2367" s="36">
        <v>80.88</v>
      </c>
      <c r="I2367">
        <f t="shared" si="288"/>
        <v>80.430000000000007</v>
      </c>
      <c r="J2367">
        <f t="shared" si="289"/>
        <v>81.53</v>
      </c>
      <c r="K2367">
        <f t="shared" si="292"/>
        <v>1.0999999999999943</v>
      </c>
      <c r="L2367">
        <f t="shared" si="293"/>
        <v>78.780000000000015</v>
      </c>
      <c r="M2367">
        <f t="shared" si="294"/>
        <v>82.63</v>
      </c>
      <c r="N2367" t="str">
        <f t="shared" si="295"/>
        <v xml:space="preserve"> </v>
      </c>
      <c r="O2367">
        <f t="shared" si="290"/>
        <v>5.25</v>
      </c>
      <c r="P2367">
        <f t="shared" si="291"/>
        <v>6.35</v>
      </c>
    </row>
    <row r="2368" spans="1:16">
      <c r="A2368" s="27" t="s">
        <v>89</v>
      </c>
      <c r="B2368" s="27" t="s">
        <v>93</v>
      </c>
      <c r="C2368" s="27" t="s">
        <v>94</v>
      </c>
      <c r="D2368" s="28">
        <v>39045</v>
      </c>
      <c r="E2368" s="27">
        <v>86.78</v>
      </c>
      <c r="F2368" s="27" t="s">
        <v>229</v>
      </c>
      <c r="G2368" s="27">
        <v>5.68</v>
      </c>
      <c r="H2368" s="36">
        <v>81.099999999999994</v>
      </c>
      <c r="I2368">
        <f t="shared" si="288"/>
        <v>80.430000000000007</v>
      </c>
      <c r="J2368">
        <f t="shared" si="289"/>
        <v>81.53</v>
      </c>
      <c r="K2368">
        <f t="shared" si="292"/>
        <v>1.0999999999999943</v>
      </c>
      <c r="L2368">
        <f t="shared" si="293"/>
        <v>78.780000000000015</v>
      </c>
      <c r="M2368">
        <f t="shared" si="294"/>
        <v>82.63</v>
      </c>
      <c r="N2368" t="str">
        <f t="shared" si="295"/>
        <v xml:space="preserve"> </v>
      </c>
      <c r="O2368">
        <f t="shared" si="290"/>
        <v>5.25</v>
      </c>
      <c r="P2368">
        <f t="shared" si="291"/>
        <v>6.35</v>
      </c>
    </row>
    <row r="2369" spans="1:16">
      <c r="A2369" s="27" t="s">
        <v>89</v>
      </c>
      <c r="B2369" s="27" t="s">
        <v>93</v>
      </c>
      <c r="C2369" s="27" t="s">
        <v>94</v>
      </c>
      <c r="D2369" s="28">
        <v>39064</v>
      </c>
      <c r="E2369" s="27">
        <v>86.78</v>
      </c>
      <c r="F2369" s="27" t="s">
        <v>229</v>
      </c>
      <c r="G2369" s="27">
        <v>5.82</v>
      </c>
      <c r="H2369" s="36">
        <v>80.959999999999994</v>
      </c>
      <c r="I2369">
        <f t="shared" si="288"/>
        <v>80.430000000000007</v>
      </c>
      <c r="J2369">
        <f t="shared" si="289"/>
        <v>81.53</v>
      </c>
      <c r="K2369">
        <f t="shared" si="292"/>
        <v>1.0999999999999943</v>
      </c>
      <c r="L2369">
        <f t="shared" si="293"/>
        <v>78.780000000000015</v>
      </c>
      <c r="M2369">
        <f t="shared" si="294"/>
        <v>82.63</v>
      </c>
      <c r="N2369" t="str">
        <f t="shared" si="295"/>
        <v xml:space="preserve"> </v>
      </c>
      <c r="O2369">
        <f t="shared" si="290"/>
        <v>5.25</v>
      </c>
      <c r="P2369">
        <f t="shared" si="291"/>
        <v>6.35</v>
      </c>
    </row>
    <row r="2370" spans="1:16">
      <c r="A2370" s="27" t="s">
        <v>89</v>
      </c>
      <c r="B2370" s="27" t="s">
        <v>93</v>
      </c>
      <c r="C2370" s="27" t="s">
        <v>94</v>
      </c>
      <c r="D2370" s="28">
        <v>39106</v>
      </c>
      <c r="E2370" s="27">
        <v>86.78</v>
      </c>
      <c r="F2370" s="27" t="s">
        <v>229</v>
      </c>
      <c r="G2370" s="27">
        <v>6.15</v>
      </c>
      <c r="H2370" s="36">
        <v>80.63</v>
      </c>
      <c r="I2370">
        <f t="shared" ref="I2370:I2433" si="296">+VLOOKUP($C2370,$S$2:$U$39, 2, TRUE)</f>
        <v>80.430000000000007</v>
      </c>
      <c r="J2370">
        <f t="shared" ref="J2370:J2433" si="297">+VLOOKUP($C2370,$S$2:$U$39, 3, TRUE)</f>
        <v>81.53</v>
      </c>
      <c r="K2370">
        <f t="shared" si="292"/>
        <v>1.0999999999999943</v>
      </c>
      <c r="L2370">
        <f t="shared" si="293"/>
        <v>78.780000000000015</v>
      </c>
      <c r="M2370">
        <f t="shared" si="294"/>
        <v>82.63</v>
      </c>
      <c r="N2370" t="str">
        <f t="shared" si="295"/>
        <v xml:space="preserve"> </v>
      </c>
      <c r="O2370">
        <f t="shared" ref="O2370:O2433" si="298">+VLOOKUP($C2370,$S$2:$W$39, 4, TRUE)</f>
        <v>5.25</v>
      </c>
      <c r="P2370">
        <f t="shared" ref="P2370:P2433" si="299">+VLOOKUP($C2370,$S$2:$W$39, 5, TRUE)</f>
        <v>6.35</v>
      </c>
    </row>
    <row r="2371" spans="1:16">
      <c r="A2371" s="27" t="s">
        <v>89</v>
      </c>
      <c r="B2371" s="27" t="s">
        <v>93</v>
      </c>
      <c r="C2371" s="27" t="s">
        <v>94</v>
      </c>
      <c r="D2371" s="28">
        <v>39136</v>
      </c>
      <c r="E2371" s="27">
        <v>86.78</v>
      </c>
      <c r="F2371" s="27" t="s">
        <v>229</v>
      </c>
      <c r="G2371" s="27">
        <v>6.37</v>
      </c>
      <c r="H2371" s="36">
        <v>80.41</v>
      </c>
      <c r="I2371">
        <f t="shared" si="296"/>
        <v>80.430000000000007</v>
      </c>
      <c r="J2371">
        <f t="shared" si="297"/>
        <v>81.53</v>
      </c>
      <c r="K2371">
        <f t="shared" ref="K2371:K2434" si="300">+J2371-I2371</f>
        <v>1.0999999999999943</v>
      </c>
      <c r="L2371">
        <f t="shared" ref="L2371:L2434" si="301">+I2371-K2371*1.5</f>
        <v>78.780000000000015</v>
      </c>
      <c r="M2371">
        <f t="shared" ref="M2371:M2434" si="302">+J2371+K2371*1</f>
        <v>82.63</v>
      </c>
      <c r="N2371" t="str">
        <f t="shared" ref="N2371:N2434" si="303">+IF(OR(H2371&lt;L2371, H2371&gt;M2371), "OUTLIER", " ")</f>
        <v xml:space="preserve"> </v>
      </c>
      <c r="O2371">
        <f t="shared" si="298"/>
        <v>5.25</v>
      </c>
      <c r="P2371">
        <f t="shared" si="299"/>
        <v>6.35</v>
      </c>
    </row>
    <row r="2372" spans="1:16">
      <c r="A2372" s="27" t="s">
        <v>89</v>
      </c>
      <c r="B2372" s="27" t="s">
        <v>93</v>
      </c>
      <c r="C2372" s="27" t="s">
        <v>94</v>
      </c>
      <c r="D2372" s="28">
        <v>39169</v>
      </c>
      <c r="E2372" s="27">
        <v>86.78</v>
      </c>
      <c r="F2372" s="27" t="s">
        <v>229</v>
      </c>
      <c r="G2372" s="27">
        <v>6.02</v>
      </c>
      <c r="H2372" s="36">
        <v>80.760000000000005</v>
      </c>
      <c r="I2372">
        <f t="shared" si="296"/>
        <v>80.430000000000007</v>
      </c>
      <c r="J2372">
        <f t="shared" si="297"/>
        <v>81.53</v>
      </c>
      <c r="K2372">
        <f t="shared" si="300"/>
        <v>1.0999999999999943</v>
      </c>
      <c r="L2372">
        <f t="shared" si="301"/>
        <v>78.780000000000015</v>
      </c>
      <c r="M2372">
        <f t="shared" si="302"/>
        <v>82.63</v>
      </c>
      <c r="N2372" t="str">
        <f t="shared" si="303"/>
        <v xml:space="preserve"> </v>
      </c>
      <c r="O2372">
        <f t="shared" si="298"/>
        <v>5.25</v>
      </c>
      <c r="P2372">
        <f t="shared" si="299"/>
        <v>6.35</v>
      </c>
    </row>
    <row r="2373" spans="1:16">
      <c r="A2373" s="27" t="s">
        <v>89</v>
      </c>
      <c r="B2373" s="27" t="s">
        <v>93</v>
      </c>
      <c r="C2373" s="27" t="s">
        <v>94</v>
      </c>
      <c r="D2373" s="28">
        <v>39195</v>
      </c>
      <c r="E2373" s="27">
        <v>86.78</v>
      </c>
      <c r="F2373" s="27" t="s">
        <v>229</v>
      </c>
      <c r="G2373" s="27">
        <v>6.87</v>
      </c>
      <c r="H2373" s="36">
        <v>79.91</v>
      </c>
      <c r="I2373">
        <f t="shared" si="296"/>
        <v>80.430000000000007</v>
      </c>
      <c r="J2373">
        <f t="shared" si="297"/>
        <v>81.53</v>
      </c>
      <c r="K2373">
        <f t="shared" si="300"/>
        <v>1.0999999999999943</v>
      </c>
      <c r="L2373">
        <f t="shared" si="301"/>
        <v>78.780000000000015</v>
      </c>
      <c r="M2373">
        <f t="shared" si="302"/>
        <v>82.63</v>
      </c>
      <c r="N2373" t="str">
        <f t="shared" si="303"/>
        <v xml:space="preserve"> </v>
      </c>
      <c r="O2373">
        <f t="shared" si="298"/>
        <v>5.25</v>
      </c>
      <c r="P2373">
        <f t="shared" si="299"/>
        <v>6.35</v>
      </c>
    </row>
    <row r="2374" spans="1:16">
      <c r="A2374" s="27" t="s">
        <v>89</v>
      </c>
      <c r="B2374" s="27" t="s">
        <v>93</v>
      </c>
      <c r="C2374" s="27" t="s">
        <v>94</v>
      </c>
      <c r="D2374" s="28">
        <v>39223</v>
      </c>
      <c r="E2374" s="27">
        <v>86.78</v>
      </c>
      <c r="F2374" s="27" t="s">
        <v>229</v>
      </c>
      <c r="G2374" s="27">
        <v>7.43</v>
      </c>
      <c r="H2374" s="36">
        <v>79.349999999999994</v>
      </c>
      <c r="I2374">
        <f t="shared" si="296"/>
        <v>80.430000000000007</v>
      </c>
      <c r="J2374">
        <f t="shared" si="297"/>
        <v>81.53</v>
      </c>
      <c r="K2374">
        <f t="shared" si="300"/>
        <v>1.0999999999999943</v>
      </c>
      <c r="L2374">
        <f t="shared" si="301"/>
        <v>78.780000000000015</v>
      </c>
      <c r="M2374">
        <f t="shared" si="302"/>
        <v>82.63</v>
      </c>
      <c r="N2374" t="str">
        <f t="shared" si="303"/>
        <v xml:space="preserve"> </v>
      </c>
      <c r="O2374">
        <f t="shared" si="298"/>
        <v>5.25</v>
      </c>
      <c r="P2374">
        <f t="shared" si="299"/>
        <v>6.35</v>
      </c>
    </row>
    <row r="2375" spans="1:16">
      <c r="A2375" s="27" t="s">
        <v>89</v>
      </c>
      <c r="B2375" s="27" t="s">
        <v>93</v>
      </c>
      <c r="C2375" s="27" t="s">
        <v>94</v>
      </c>
      <c r="D2375" s="28">
        <v>39253</v>
      </c>
      <c r="E2375" s="27">
        <v>86.78</v>
      </c>
      <c r="F2375" s="27" t="s">
        <v>229</v>
      </c>
      <c r="G2375" s="27">
        <v>7.13</v>
      </c>
      <c r="H2375" s="36">
        <v>79.650000000000006</v>
      </c>
      <c r="I2375">
        <f t="shared" si="296"/>
        <v>80.430000000000007</v>
      </c>
      <c r="J2375">
        <f t="shared" si="297"/>
        <v>81.53</v>
      </c>
      <c r="K2375">
        <f t="shared" si="300"/>
        <v>1.0999999999999943</v>
      </c>
      <c r="L2375">
        <f t="shared" si="301"/>
        <v>78.780000000000015</v>
      </c>
      <c r="M2375">
        <f t="shared" si="302"/>
        <v>82.63</v>
      </c>
      <c r="N2375" t="str">
        <f t="shared" si="303"/>
        <v xml:space="preserve"> </v>
      </c>
      <c r="O2375">
        <f t="shared" si="298"/>
        <v>5.25</v>
      </c>
      <c r="P2375">
        <f t="shared" si="299"/>
        <v>6.35</v>
      </c>
    </row>
    <row r="2376" spans="1:16">
      <c r="A2376" s="27" t="s">
        <v>89</v>
      </c>
      <c r="B2376" s="27" t="s">
        <v>93</v>
      </c>
      <c r="C2376" s="27" t="s">
        <v>94</v>
      </c>
      <c r="D2376" s="28">
        <v>39287</v>
      </c>
      <c r="E2376" s="27">
        <v>86.78</v>
      </c>
      <c r="F2376" s="27" t="s">
        <v>229</v>
      </c>
      <c r="G2376" s="27">
        <v>7.97</v>
      </c>
      <c r="H2376" s="36">
        <v>78.81</v>
      </c>
      <c r="I2376">
        <f t="shared" si="296"/>
        <v>80.430000000000007</v>
      </c>
      <c r="J2376">
        <f t="shared" si="297"/>
        <v>81.53</v>
      </c>
      <c r="K2376">
        <f t="shared" si="300"/>
        <v>1.0999999999999943</v>
      </c>
      <c r="L2376">
        <f t="shared" si="301"/>
        <v>78.780000000000015</v>
      </c>
      <c r="M2376">
        <f t="shared" si="302"/>
        <v>82.63</v>
      </c>
      <c r="N2376" t="str">
        <f t="shared" si="303"/>
        <v xml:space="preserve"> </v>
      </c>
      <c r="O2376">
        <f t="shared" si="298"/>
        <v>5.25</v>
      </c>
      <c r="P2376">
        <f t="shared" si="299"/>
        <v>6.35</v>
      </c>
    </row>
    <row r="2377" spans="1:16">
      <c r="A2377" s="27" t="s">
        <v>89</v>
      </c>
      <c r="B2377" s="27" t="s">
        <v>93</v>
      </c>
      <c r="C2377" s="27" t="s">
        <v>94</v>
      </c>
      <c r="D2377" s="28">
        <v>39322</v>
      </c>
      <c r="E2377" s="27">
        <v>86.78</v>
      </c>
      <c r="F2377" s="27" t="s">
        <v>229</v>
      </c>
      <c r="G2377" s="27">
        <v>6.36</v>
      </c>
      <c r="H2377" s="36">
        <v>80.42</v>
      </c>
      <c r="I2377">
        <f t="shared" si="296"/>
        <v>80.430000000000007</v>
      </c>
      <c r="J2377">
        <f t="shared" si="297"/>
        <v>81.53</v>
      </c>
      <c r="K2377">
        <f t="shared" si="300"/>
        <v>1.0999999999999943</v>
      </c>
      <c r="L2377">
        <f t="shared" si="301"/>
        <v>78.780000000000015</v>
      </c>
      <c r="M2377">
        <f t="shared" si="302"/>
        <v>82.63</v>
      </c>
      <c r="N2377" t="str">
        <f t="shared" si="303"/>
        <v xml:space="preserve"> </v>
      </c>
      <c r="O2377">
        <f t="shared" si="298"/>
        <v>5.25</v>
      </c>
      <c r="P2377">
        <f t="shared" si="299"/>
        <v>6.35</v>
      </c>
    </row>
    <row r="2378" spans="1:16">
      <c r="A2378" s="27" t="s">
        <v>89</v>
      </c>
      <c r="B2378" s="27" t="s">
        <v>93</v>
      </c>
      <c r="C2378" s="27" t="s">
        <v>94</v>
      </c>
      <c r="D2378" s="28">
        <v>39344</v>
      </c>
      <c r="E2378" s="27">
        <v>86.78</v>
      </c>
      <c r="F2378" s="27" t="s">
        <v>229</v>
      </c>
      <c r="G2378" s="27">
        <v>6</v>
      </c>
      <c r="H2378" s="36">
        <v>80.78</v>
      </c>
      <c r="I2378">
        <f t="shared" si="296"/>
        <v>80.430000000000007</v>
      </c>
      <c r="J2378">
        <f t="shared" si="297"/>
        <v>81.53</v>
      </c>
      <c r="K2378">
        <f t="shared" si="300"/>
        <v>1.0999999999999943</v>
      </c>
      <c r="L2378">
        <f t="shared" si="301"/>
        <v>78.780000000000015</v>
      </c>
      <c r="M2378">
        <f t="shared" si="302"/>
        <v>82.63</v>
      </c>
      <c r="N2378" t="str">
        <f t="shared" si="303"/>
        <v xml:space="preserve"> </v>
      </c>
      <c r="O2378">
        <f t="shared" si="298"/>
        <v>5.25</v>
      </c>
      <c r="P2378">
        <f t="shared" si="299"/>
        <v>6.35</v>
      </c>
    </row>
    <row r="2379" spans="1:16">
      <c r="A2379" s="27" t="s">
        <v>89</v>
      </c>
      <c r="B2379" s="27" t="s">
        <v>93</v>
      </c>
      <c r="C2379" s="27" t="s">
        <v>94</v>
      </c>
      <c r="D2379" s="28">
        <v>39378</v>
      </c>
      <c r="E2379" s="27">
        <v>86.78</v>
      </c>
      <c r="F2379" s="27" t="s">
        <v>229</v>
      </c>
      <c r="G2379" s="27">
        <v>5.25</v>
      </c>
      <c r="H2379" s="36">
        <v>81.53</v>
      </c>
      <c r="I2379">
        <f t="shared" si="296"/>
        <v>80.430000000000007</v>
      </c>
      <c r="J2379">
        <f t="shared" si="297"/>
        <v>81.53</v>
      </c>
      <c r="K2379">
        <f t="shared" si="300"/>
        <v>1.0999999999999943</v>
      </c>
      <c r="L2379">
        <f t="shared" si="301"/>
        <v>78.780000000000015</v>
      </c>
      <c r="M2379">
        <f t="shared" si="302"/>
        <v>82.63</v>
      </c>
      <c r="N2379" t="str">
        <f t="shared" si="303"/>
        <v xml:space="preserve"> </v>
      </c>
      <c r="O2379">
        <f t="shared" si="298"/>
        <v>5.25</v>
      </c>
      <c r="P2379">
        <f t="shared" si="299"/>
        <v>6.35</v>
      </c>
    </row>
    <row r="2380" spans="1:16">
      <c r="A2380" s="27" t="s">
        <v>89</v>
      </c>
      <c r="B2380" s="27" t="s">
        <v>93</v>
      </c>
      <c r="C2380" s="27" t="s">
        <v>94</v>
      </c>
      <c r="D2380" s="28">
        <v>39407</v>
      </c>
      <c r="E2380" s="27">
        <v>86.78</v>
      </c>
      <c r="F2380" s="27" t="s">
        <v>229</v>
      </c>
      <c r="G2380" s="27">
        <v>5.4</v>
      </c>
      <c r="H2380" s="36">
        <v>81.38</v>
      </c>
      <c r="I2380">
        <f t="shared" si="296"/>
        <v>80.430000000000007</v>
      </c>
      <c r="J2380">
        <f t="shared" si="297"/>
        <v>81.53</v>
      </c>
      <c r="K2380">
        <f t="shared" si="300"/>
        <v>1.0999999999999943</v>
      </c>
      <c r="L2380">
        <f t="shared" si="301"/>
        <v>78.780000000000015</v>
      </c>
      <c r="M2380">
        <f t="shared" si="302"/>
        <v>82.63</v>
      </c>
      <c r="N2380" t="str">
        <f t="shared" si="303"/>
        <v xml:space="preserve"> </v>
      </c>
      <c r="O2380">
        <f t="shared" si="298"/>
        <v>5.25</v>
      </c>
      <c r="P2380">
        <f t="shared" si="299"/>
        <v>6.35</v>
      </c>
    </row>
    <row r="2381" spans="1:16">
      <c r="A2381" s="27" t="s">
        <v>89</v>
      </c>
      <c r="B2381" s="27" t="s">
        <v>93</v>
      </c>
      <c r="C2381" s="27" t="s">
        <v>94</v>
      </c>
      <c r="D2381" s="28">
        <v>39429</v>
      </c>
      <c r="E2381" s="27">
        <v>86.78</v>
      </c>
      <c r="F2381" s="27" t="s">
        <v>229</v>
      </c>
      <c r="G2381" s="27">
        <v>5.25</v>
      </c>
      <c r="H2381" s="36">
        <v>81.53</v>
      </c>
      <c r="I2381">
        <f t="shared" si="296"/>
        <v>80.430000000000007</v>
      </c>
      <c r="J2381">
        <f t="shared" si="297"/>
        <v>81.53</v>
      </c>
      <c r="K2381">
        <f t="shared" si="300"/>
        <v>1.0999999999999943</v>
      </c>
      <c r="L2381">
        <f t="shared" si="301"/>
        <v>78.780000000000015</v>
      </c>
      <c r="M2381">
        <f t="shared" si="302"/>
        <v>82.63</v>
      </c>
      <c r="N2381" t="str">
        <f t="shared" si="303"/>
        <v xml:space="preserve"> </v>
      </c>
      <c r="O2381">
        <f t="shared" si="298"/>
        <v>5.25</v>
      </c>
      <c r="P2381">
        <f t="shared" si="299"/>
        <v>6.35</v>
      </c>
    </row>
    <row r="2382" spans="1:16">
      <c r="A2382" s="27" t="s">
        <v>89</v>
      </c>
      <c r="B2382" s="27" t="s">
        <v>93</v>
      </c>
      <c r="C2382" s="27" t="s">
        <v>94</v>
      </c>
      <c r="D2382" s="28">
        <v>39470</v>
      </c>
      <c r="E2382" s="27">
        <v>86.78</v>
      </c>
      <c r="F2382" s="27" t="s">
        <v>229</v>
      </c>
      <c r="G2382" s="27">
        <v>5.73</v>
      </c>
      <c r="H2382" s="36">
        <v>81.05</v>
      </c>
      <c r="I2382">
        <f t="shared" si="296"/>
        <v>80.430000000000007</v>
      </c>
      <c r="J2382">
        <f t="shared" si="297"/>
        <v>81.53</v>
      </c>
      <c r="K2382">
        <f t="shared" si="300"/>
        <v>1.0999999999999943</v>
      </c>
      <c r="L2382">
        <f t="shared" si="301"/>
        <v>78.780000000000015</v>
      </c>
      <c r="M2382">
        <f t="shared" si="302"/>
        <v>82.63</v>
      </c>
      <c r="N2382" t="str">
        <f t="shared" si="303"/>
        <v xml:space="preserve"> </v>
      </c>
      <c r="O2382">
        <f t="shared" si="298"/>
        <v>5.25</v>
      </c>
      <c r="P2382">
        <f t="shared" si="299"/>
        <v>6.35</v>
      </c>
    </row>
    <row r="2383" spans="1:16">
      <c r="A2383" s="27" t="s">
        <v>89</v>
      </c>
      <c r="B2383" s="27" t="s">
        <v>93</v>
      </c>
      <c r="C2383" s="27" t="s">
        <v>94</v>
      </c>
      <c r="D2383" s="28">
        <v>39504</v>
      </c>
      <c r="E2383" s="27">
        <v>86.78</v>
      </c>
      <c r="F2383" s="27" t="s">
        <v>229</v>
      </c>
      <c r="G2383" s="27">
        <v>5.7</v>
      </c>
      <c r="H2383" s="36">
        <v>81.08</v>
      </c>
      <c r="I2383">
        <f t="shared" si="296"/>
        <v>80.430000000000007</v>
      </c>
      <c r="J2383">
        <f t="shared" si="297"/>
        <v>81.53</v>
      </c>
      <c r="K2383">
        <f t="shared" si="300"/>
        <v>1.0999999999999943</v>
      </c>
      <c r="L2383">
        <f t="shared" si="301"/>
        <v>78.780000000000015</v>
      </c>
      <c r="M2383">
        <f t="shared" si="302"/>
        <v>82.63</v>
      </c>
      <c r="N2383" t="str">
        <f t="shared" si="303"/>
        <v xml:space="preserve"> </v>
      </c>
      <c r="O2383">
        <f t="shared" si="298"/>
        <v>5.25</v>
      </c>
      <c r="P2383">
        <f t="shared" si="299"/>
        <v>6.35</v>
      </c>
    </row>
    <row r="2384" spans="1:16">
      <c r="A2384" s="27" t="s">
        <v>89</v>
      </c>
      <c r="B2384" s="27" t="s">
        <v>93</v>
      </c>
      <c r="C2384" s="27" t="s">
        <v>94</v>
      </c>
      <c r="D2384" s="28">
        <v>39521</v>
      </c>
      <c r="E2384" s="27">
        <v>86.78</v>
      </c>
      <c r="F2384" s="27" t="s">
        <v>229</v>
      </c>
      <c r="G2384" s="27">
        <v>5.83</v>
      </c>
      <c r="H2384" s="36">
        <v>80.95</v>
      </c>
      <c r="I2384">
        <f t="shared" si="296"/>
        <v>80.430000000000007</v>
      </c>
      <c r="J2384">
        <f t="shared" si="297"/>
        <v>81.53</v>
      </c>
      <c r="K2384">
        <f t="shared" si="300"/>
        <v>1.0999999999999943</v>
      </c>
      <c r="L2384">
        <f t="shared" si="301"/>
        <v>78.780000000000015</v>
      </c>
      <c r="M2384">
        <f t="shared" si="302"/>
        <v>82.63</v>
      </c>
      <c r="N2384" t="str">
        <f t="shared" si="303"/>
        <v xml:space="preserve"> </v>
      </c>
      <c r="O2384">
        <f t="shared" si="298"/>
        <v>5.25</v>
      </c>
      <c r="P2384">
        <f t="shared" si="299"/>
        <v>6.35</v>
      </c>
    </row>
    <row r="2385" spans="1:16">
      <c r="A2385" s="27" t="s">
        <v>89</v>
      </c>
      <c r="B2385" s="27" t="s">
        <v>93</v>
      </c>
      <c r="C2385" s="27" t="s">
        <v>94</v>
      </c>
      <c r="D2385" s="28">
        <v>39552</v>
      </c>
      <c r="E2385" s="27">
        <v>86.78</v>
      </c>
      <c r="F2385" s="27" t="s">
        <v>229</v>
      </c>
      <c r="G2385" s="27">
        <v>5.75</v>
      </c>
      <c r="H2385" s="36">
        <v>81.03</v>
      </c>
      <c r="I2385">
        <f t="shared" si="296"/>
        <v>80.430000000000007</v>
      </c>
      <c r="J2385">
        <f t="shared" si="297"/>
        <v>81.53</v>
      </c>
      <c r="K2385">
        <f t="shared" si="300"/>
        <v>1.0999999999999943</v>
      </c>
      <c r="L2385">
        <f t="shared" si="301"/>
        <v>78.780000000000015</v>
      </c>
      <c r="M2385">
        <f t="shared" si="302"/>
        <v>82.63</v>
      </c>
      <c r="N2385" t="str">
        <f t="shared" si="303"/>
        <v xml:space="preserve"> </v>
      </c>
      <c r="O2385">
        <f t="shared" si="298"/>
        <v>5.25</v>
      </c>
      <c r="P2385">
        <f t="shared" si="299"/>
        <v>6.35</v>
      </c>
    </row>
    <row r="2386" spans="1:16">
      <c r="A2386" s="27" t="s">
        <v>89</v>
      </c>
      <c r="B2386" s="27" t="s">
        <v>93</v>
      </c>
      <c r="C2386" s="27" t="s">
        <v>94</v>
      </c>
      <c r="D2386" s="28">
        <v>39590</v>
      </c>
      <c r="E2386" s="27">
        <v>86.78</v>
      </c>
      <c r="F2386" s="27" t="s">
        <v>229</v>
      </c>
      <c r="G2386" s="27">
        <v>5.82</v>
      </c>
      <c r="H2386" s="36">
        <v>80.959999999999994</v>
      </c>
      <c r="I2386">
        <f t="shared" si="296"/>
        <v>80.430000000000007</v>
      </c>
      <c r="J2386">
        <f t="shared" si="297"/>
        <v>81.53</v>
      </c>
      <c r="K2386">
        <f t="shared" si="300"/>
        <v>1.0999999999999943</v>
      </c>
      <c r="L2386">
        <f t="shared" si="301"/>
        <v>78.780000000000015</v>
      </c>
      <c r="M2386">
        <f t="shared" si="302"/>
        <v>82.63</v>
      </c>
      <c r="N2386" t="str">
        <f t="shared" si="303"/>
        <v xml:space="preserve"> </v>
      </c>
      <c r="O2386">
        <f t="shared" si="298"/>
        <v>5.25</v>
      </c>
      <c r="P2386">
        <f t="shared" si="299"/>
        <v>6.35</v>
      </c>
    </row>
    <row r="2387" spans="1:16">
      <c r="A2387" s="27" t="s">
        <v>89</v>
      </c>
      <c r="B2387" s="27" t="s">
        <v>93</v>
      </c>
      <c r="C2387" s="27" t="s">
        <v>94</v>
      </c>
      <c r="D2387" s="28">
        <v>39617</v>
      </c>
      <c r="E2387" s="27">
        <v>86.78</v>
      </c>
      <c r="F2387" s="27" t="s">
        <v>229</v>
      </c>
      <c r="G2387" s="27">
        <v>5.68</v>
      </c>
      <c r="H2387" s="36">
        <v>81.099999999999994</v>
      </c>
      <c r="I2387">
        <f t="shared" si="296"/>
        <v>80.430000000000007</v>
      </c>
      <c r="J2387">
        <f t="shared" si="297"/>
        <v>81.53</v>
      </c>
      <c r="K2387">
        <f t="shared" si="300"/>
        <v>1.0999999999999943</v>
      </c>
      <c r="L2387">
        <f t="shared" si="301"/>
        <v>78.780000000000015</v>
      </c>
      <c r="M2387">
        <f t="shared" si="302"/>
        <v>82.63</v>
      </c>
      <c r="N2387" t="str">
        <f t="shared" si="303"/>
        <v xml:space="preserve"> </v>
      </c>
      <c r="O2387">
        <f t="shared" si="298"/>
        <v>5.25</v>
      </c>
      <c r="P2387">
        <f t="shared" si="299"/>
        <v>6.35</v>
      </c>
    </row>
    <row r="2388" spans="1:16">
      <c r="A2388" s="27" t="s">
        <v>89</v>
      </c>
      <c r="B2388" s="27" t="s">
        <v>93</v>
      </c>
      <c r="C2388" s="27" t="s">
        <v>94</v>
      </c>
      <c r="D2388" s="28">
        <v>39644</v>
      </c>
      <c r="E2388" s="27">
        <v>86.78</v>
      </c>
      <c r="F2388" s="27" t="s">
        <v>229</v>
      </c>
      <c r="G2388" s="27">
        <v>7.09</v>
      </c>
      <c r="H2388" s="36">
        <v>79.69</v>
      </c>
      <c r="I2388">
        <f t="shared" si="296"/>
        <v>80.430000000000007</v>
      </c>
      <c r="J2388">
        <f t="shared" si="297"/>
        <v>81.53</v>
      </c>
      <c r="K2388">
        <f t="shared" si="300"/>
        <v>1.0999999999999943</v>
      </c>
      <c r="L2388">
        <f t="shared" si="301"/>
        <v>78.780000000000015</v>
      </c>
      <c r="M2388">
        <f t="shared" si="302"/>
        <v>82.63</v>
      </c>
      <c r="N2388" t="str">
        <f t="shared" si="303"/>
        <v xml:space="preserve"> </v>
      </c>
      <c r="O2388">
        <f t="shared" si="298"/>
        <v>5.25</v>
      </c>
      <c r="P2388">
        <f t="shared" si="299"/>
        <v>6.35</v>
      </c>
    </row>
    <row r="2389" spans="1:16">
      <c r="A2389" s="27" t="s">
        <v>89</v>
      </c>
      <c r="B2389" s="27" t="s">
        <v>93</v>
      </c>
      <c r="C2389" s="27" t="s">
        <v>94</v>
      </c>
      <c r="D2389" s="28">
        <v>39665</v>
      </c>
      <c r="E2389" s="27">
        <v>86.78</v>
      </c>
      <c r="F2389" s="27" t="s">
        <v>229</v>
      </c>
      <c r="G2389" s="27">
        <v>7.45</v>
      </c>
      <c r="H2389" s="36">
        <v>79.33</v>
      </c>
      <c r="I2389">
        <f t="shared" si="296"/>
        <v>80.430000000000007</v>
      </c>
      <c r="J2389">
        <f t="shared" si="297"/>
        <v>81.53</v>
      </c>
      <c r="K2389">
        <f t="shared" si="300"/>
        <v>1.0999999999999943</v>
      </c>
      <c r="L2389">
        <f t="shared" si="301"/>
        <v>78.780000000000015</v>
      </c>
      <c r="M2389">
        <f t="shared" si="302"/>
        <v>82.63</v>
      </c>
      <c r="N2389" t="str">
        <f t="shared" si="303"/>
        <v xml:space="preserve"> </v>
      </c>
      <c r="O2389">
        <f t="shared" si="298"/>
        <v>5.25</v>
      </c>
      <c r="P2389">
        <f t="shared" si="299"/>
        <v>6.35</v>
      </c>
    </row>
    <row r="2390" spans="1:16">
      <c r="A2390" s="27" t="s">
        <v>89</v>
      </c>
      <c r="B2390" s="27" t="s">
        <v>93</v>
      </c>
      <c r="C2390" s="27" t="s">
        <v>94</v>
      </c>
      <c r="D2390" s="28">
        <v>39701</v>
      </c>
      <c r="E2390" s="27">
        <v>86.78</v>
      </c>
      <c r="F2390" s="27" t="s">
        <v>229</v>
      </c>
      <c r="G2390" s="27">
        <v>7.23</v>
      </c>
      <c r="H2390" s="36">
        <v>79.55</v>
      </c>
      <c r="I2390">
        <f t="shared" si="296"/>
        <v>80.430000000000007</v>
      </c>
      <c r="J2390">
        <f t="shared" si="297"/>
        <v>81.53</v>
      </c>
      <c r="K2390">
        <f t="shared" si="300"/>
        <v>1.0999999999999943</v>
      </c>
      <c r="L2390">
        <f t="shared" si="301"/>
        <v>78.780000000000015</v>
      </c>
      <c r="M2390">
        <f t="shared" si="302"/>
        <v>82.63</v>
      </c>
      <c r="N2390" t="str">
        <f t="shared" si="303"/>
        <v xml:space="preserve"> </v>
      </c>
      <c r="O2390">
        <f t="shared" si="298"/>
        <v>5.25</v>
      </c>
      <c r="P2390">
        <f t="shared" si="299"/>
        <v>6.35</v>
      </c>
    </row>
    <row r="2391" spans="1:16">
      <c r="A2391" s="27" t="s">
        <v>89</v>
      </c>
      <c r="B2391" s="27" t="s">
        <v>93</v>
      </c>
      <c r="C2391" s="27" t="s">
        <v>94</v>
      </c>
      <c r="D2391" s="28">
        <v>39735</v>
      </c>
      <c r="E2391" s="27">
        <v>86.78</v>
      </c>
      <c r="F2391" s="27" t="s">
        <v>229</v>
      </c>
      <c r="G2391" s="27">
        <v>6.1</v>
      </c>
      <c r="H2391" s="36">
        <v>80.680000000000007</v>
      </c>
      <c r="I2391">
        <f t="shared" si="296"/>
        <v>80.430000000000007</v>
      </c>
      <c r="J2391">
        <f t="shared" si="297"/>
        <v>81.53</v>
      </c>
      <c r="K2391">
        <f t="shared" si="300"/>
        <v>1.0999999999999943</v>
      </c>
      <c r="L2391">
        <f t="shared" si="301"/>
        <v>78.780000000000015</v>
      </c>
      <c r="M2391">
        <f t="shared" si="302"/>
        <v>82.63</v>
      </c>
      <c r="N2391" t="str">
        <f t="shared" si="303"/>
        <v xml:space="preserve"> </v>
      </c>
      <c r="O2391">
        <f t="shared" si="298"/>
        <v>5.25</v>
      </c>
      <c r="P2391">
        <f t="shared" si="299"/>
        <v>6.35</v>
      </c>
    </row>
    <row r="2392" spans="1:16">
      <c r="A2392" s="27" t="s">
        <v>89</v>
      </c>
      <c r="B2392" s="27" t="s">
        <v>93</v>
      </c>
      <c r="C2392" s="27" t="s">
        <v>94</v>
      </c>
      <c r="D2392" s="28">
        <v>39770</v>
      </c>
      <c r="E2392" s="27">
        <v>86.78</v>
      </c>
      <c r="F2392" s="27" t="s">
        <v>229</v>
      </c>
      <c r="G2392" s="27">
        <v>5.9</v>
      </c>
      <c r="H2392" s="36">
        <v>80.88</v>
      </c>
      <c r="I2392">
        <f t="shared" si="296"/>
        <v>80.430000000000007</v>
      </c>
      <c r="J2392">
        <f t="shared" si="297"/>
        <v>81.53</v>
      </c>
      <c r="K2392">
        <f t="shared" si="300"/>
        <v>1.0999999999999943</v>
      </c>
      <c r="L2392">
        <f t="shared" si="301"/>
        <v>78.780000000000015</v>
      </c>
      <c r="M2392">
        <f t="shared" si="302"/>
        <v>82.63</v>
      </c>
      <c r="N2392" t="str">
        <f t="shared" si="303"/>
        <v xml:space="preserve"> </v>
      </c>
      <c r="O2392">
        <f t="shared" si="298"/>
        <v>5.25</v>
      </c>
      <c r="P2392">
        <f t="shared" si="299"/>
        <v>6.35</v>
      </c>
    </row>
    <row r="2393" spans="1:16">
      <c r="A2393" s="27" t="s">
        <v>89</v>
      </c>
      <c r="B2393" s="27" t="s">
        <v>93</v>
      </c>
      <c r="C2393" s="27" t="s">
        <v>94</v>
      </c>
      <c r="D2393" s="28">
        <v>39786</v>
      </c>
      <c r="E2393" s="27">
        <v>86.78</v>
      </c>
      <c r="F2393" s="27" t="s">
        <v>229</v>
      </c>
      <c r="G2393" s="27">
        <v>5.89</v>
      </c>
      <c r="H2393" s="36">
        <v>80.89</v>
      </c>
      <c r="I2393">
        <f t="shared" si="296"/>
        <v>80.430000000000007</v>
      </c>
      <c r="J2393">
        <f t="shared" si="297"/>
        <v>81.53</v>
      </c>
      <c r="K2393">
        <f t="shared" si="300"/>
        <v>1.0999999999999943</v>
      </c>
      <c r="L2393">
        <f t="shared" si="301"/>
        <v>78.780000000000015</v>
      </c>
      <c r="M2393">
        <f t="shared" si="302"/>
        <v>82.63</v>
      </c>
      <c r="N2393" t="str">
        <f t="shared" si="303"/>
        <v xml:space="preserve"> </v>
      </c>
      <c r="O2393">
        <f t="shared" si="298"/>
        <v>5.25</v>
      </c>
      <c r="P2393">
        <f t="shared" si="299"/>
        <v>6.35</v>
      </c>
    </row>
    <row r="2394" spans="1:16">
      <c r="A2394" s="27" t="s">
        <v>89</v>
      </c>
      <c r="B2394" s="27" t="s">
        <v>93</v>
      </c>
      <c r="C2394" s="27" t="s">
        <v>94</v>
      </c>
      <c r="D2394" s="28">
        <v>39834</v>
      </c>
      <c r="E2394" s="27">
        <v>86.78</v>
      </c>
      <c r="F2394" s="27" t="s">
        <v>229</v>
      </c>
      <c r="G2394" s="27">
        <v>6.02</v>
      </c>
      <c r="H2394" s="36">
        <v>80.760000000000005</v>
      </c>
      <c r="I2394">
        <f t="shared" si="296"/>
        <v>80.430000000000007</v>
      </c>
      <c r="J2394">
        <f t="shared" si="297"/>
        <v>81.53</v>
      </c>
      <c r="K2394">
        <f t="shared" si="300"/>
        <v>1.0999999999999943</v>
      </c>
      <c r="L2394">
        <f t="shared" si="301"/>
        <v>78.780000000000015</v>
      </c>
      <c r="M2394">
        <f t="shared" si="302"/>
        <v>82.63</v>
      </c>
      <c r="N2394" t="str">
        <f t="shared" si="303"/>
        <v xml:space="preserve"> </v>
      </c>
      <c r="O2394">
        <f t="shared" si="298"/>
        <v>5.25</v>
      </c>
      <c r="P2394">
        <f t="shared" si="299"/>
        <v>6.35</v>
      </c>
    </row>
    <row r="2395" spans="1:16">
      <c r="A2395" s="27" t="s">
        <v>89</v>
      </c>
      <c r="B2395" s="27" t="s">
        <v>93</v>
      </c>
      <c r="C2395" s="27" t="s">
        <v>94</v>
      </c>
      <c r="D2395" s="28">
        <v>39868</v>
      </c>
      <c r="E2395" s="27">
        <v>86.78</v>
      </c>
      <c r="F2395" s="27" t="s">
        <v>229</v>
      </c>
      <c r="G2395" s="27">
        <v>5.94</v>
      </c>
      <c r="H2395" s="36">
        <v>80.84</v>
      </c>
      <c r="I2395">
        <f t="shared" si="296"/>
        <v>80.430000000000007</v>
      </c>
      <c r="J2395">
        <f t="shared" si="297"/>
        <v>81.53</v>
      </c>
      <c r="K2395">
        <f t="shared" si="300"/>
        <v>1.0999999999999943</v>
      </c>
      <c r="L2395">
        <f t="shared" si="301"/>
        <v>78.780000000000015</v>
      </c>
      <c r="M2395">
        <f t="shared" si="302"/>
        <v>82.63</v>
      </c>
      <c r="N2395" t="str">
        <f t="shared" si="303"/>
        <v xml:space="preserve"> </v>
      </c>
      <c r="O2395">
        <f t="shared" si="298"/>
        <v>5.25</v>
      </c>
      <c r="P2395">
        <f t="shared" si="299"/>
        <v>6.35</v>
      </c>
    </row>
    <row r="2396" spans="1:16">
      <c r="A2396" s="27" t="s">
        <v>89</v>
      </c>
      <c r="B2396" s="27" t="s">
        <v>93</v>
      </c>
      <c r="C2396" s="27" t="s">
        <v>94</v>
      </c>
      <c r="D2396" s="28">
        <v>39891</v>
      </c>
      <c r="E2396" s="27">
        <v>86.78</v>
      </c>
      <c r="F2396" s="27" t="s">
        <v>229</v>
      </c>
      <c r="G2396" s="27">
        <v>6.61</v>
      </c>
      <c r="H2396" s="36">
        <v>80.17</v>
      </c>
      <c r="I2396">
        <f t="shared" si="296"/>
        <v>80.430000000000007</v>
      </c>
      <c r="J2396">
        <f t="shared" si="297"/>
        <v>81.53</v>
      </c>
      <c r="K2396">
        <f t="shared" si="300"/>
        <v>1.0999999999999943</v>
      </c>
      <c r="L2396">
        <f t="shared" si="301"/>
        <v>78.780000000000015</v>
      </c>
      <c r="M2396">
        <f t="shared" si="302"/>
        <v>82.63</v>
      </c>
      <c r="N2396" t="str">
        <f t="shared" si="303"/>
        <v xml:space="preserve"> </v>
      </c>
      <c r="O2396">
        <f t="shared" si="298"/>
        <v>5.25</v>
      </c>
      <c r="P2396">
        <f t="shared" si="299"/>
        <v>6.35</v>
      </c>
    </row>
    <row r="2397" spans="1:16">
      <c r="A2397" s="27" t="s">
        <v>89</v>
      </c>
      <c r="B2397" s="27" t="s">
        <v>93</v>
      </c>
      <c r="C2397" s="27" t="s">
        <v>94</v>
      </c>
      <c r="D2397" s="28">
        <v>39924</v>
      </c>
      <c r="E2397" s="27">
        <v>86.78</v>
      </c>
      <c r="F2397" s="27" t="s">
        <v>229</v>
      </c>
      <c r="G2397" s="27">
        <v>5.9</v>
      </c>
      <c r="H2397" s="36">
        <v>80.88</v>
      </c>
      <c r="I2397">
        <f t="shared" si="296"/>
        <v>80.430000000000007</v>
      </c>
      <c r="J2397">
        <f t="shared" si="297"/>
        <v>81.53</v>
      </c>
      <c r="K2397">
        <f t="shared" si="300"/>
        <v>1.0999999999999943</v>
      </c>
      <c r="L2397">
        <f t="shared" si="301"/>
        <v>78.780000000000015</v>
      </c>
      <c r="M2397">
        <f t="shared" si="302"/>
        <v>82.63</v>
      </c>
      <c r="N2397" t="str">
        <f t="shared" si="303"/>
        <v xml:space="preserve"> </v>
      </c>
      <c r="O2397">
        <f t="shared" si="298"/>
        <v>5.25</v>
      </c>
      <c r="P2397">
        <f t="shared" si="299"/>
        <v>6.35</v>
      </c>
    </row>
    <row r="2398" spans="1:16">
      <c r="A2398" s="27" t="s">
        <v>89</v>
      </c>
      <c r="B2398" s="27" t="s">
        <v>93</v>
      </c>
      <c r="C2398" s="27" t="s">
        <v>94</v>
      </c>
      <c r="D2398" s="28">
        <v>39954</v>
      </c>
      <c r="E2398" s="27">
        <v>86.78</v>
      </c>
      <c r="F2398" s="27" t="s">
        <v>229</v>
      </c>
      <c r="G2398" s="27">
        <v>7.21</v>
      </c>
      <c r="H2398" s="36">
        <v>79.569999999999993</v>
      </c>
      <c r="I2398">
        <f t="shared" si="296"/>
        <v>80.430000000000007</v>
      </c>
      <c r="J2398">
        <f t="shared" si="297"/>
        <v>81.53</v>
      </c>
      <c r="K2398">
        <f t="shared" si="300"/>
        <v>1.0999999999999943</v>
      </c>
      <c r="L2398">
        <f t="shared" si="301"/>
        <v>78.780000000000015</v>
      </c>
      <c r="M2398">
        <f t="shared" si="302"/>
        <v>82.63</v>
      </c>
      <c r="N2398" t="str">
        <f t="shared" si="303"/>
        <v xml:space="preserve"> </v>
      </c>
      <c r="O2398">
        <f t="shared" si="298"/>
        <v>5.25</v>
      </c>
      <c r="P2398">
        <f t="shared" si="299"/>
        <v>6.35</v>
      </c>
    </row>
    <row r="2399" spans="1:16">
      <c r="A2399" s="27" t="s">
        <v>89</v>
      </c>
      <c r="B2399" s="27" t="s">
        <v>93</v>
      </c>
      <c r="C2399" s="27" t="s">
        <v>94</v>
      </c>
      <c r="D2399" s="28">
        <v>39980</v>
      </c>
      <c r="E2399" s="27">
        <v>86.78</v>
      </c>
      <c r="F2399" s="27" t="s">
        <v>229</v>
      </c>
      <c r="G2399" s="27">
        <v>7.31</v>
      </c>
      <c r="H2399" s="36">
        <v>79.47</v>
      </c>
      <c r="I2399">
        <f t="shared" si="296"/>
        <v>80.430000000000007</v>
      </c>
      <c r="J2399">
        <f t="shared" si="297"/>
        <v>81.53</v>
      </c>
      <c r="K2399">
        <f t="shared" si="300"/>
        <v>1.0999999999999943</v>
      </c>
      <c r="L2399">
        <f t="shared" si="301"/>
        <v>78.780000000000015</v>
      </c>
      <c r="M2399">
        <f t="shared" si="302"/>
        <v>82.63</v>
      </c>
      <c r="N2399" t="str">
        <f t="shared" si="303"/>
        <v xml:space="preserve"> </v>
      </c>
      <c r="O2399">
        <f t="shared" si="298"/>
        <v>5.25</v>
      </c>
      <c r="P2399">
        <f t="shared" si="299"/>
        <v>6.35</v>
      </c>
    </row>
    <row r="2400" spans="1:16">
      <c r="A2400" s="27" t="s">
        <v>89</v>
      </c>
      <c r="B2400" s="27" t="s">
        <v>93</v>
      </c>
      <c r="C2400" s="27" t="s">
        <v>94</v>
      </c>
      <c r="D2400" s="28">
        <v>40011</v>
      </c>
      <c r="E2400" s="27">
        <v>86.78</v>
      </c>
      <c r="F2400" s="27" t="s">
        <v>229</v>
      </c>
      <c r="G2400" s="27">
        <v>6.88</v>
      </c>
      <c r="H2400" s="36">
        <v>79.900000000000006</v>
      </c>
      <c r="I2400">
        <f t="shared" si="296"/>
        <v>80.430000000000007</v>
      </c>
      <c r="J2400">
        <f t="shared" si="297"/>
        <v>81.53</v>
      </c>
      <c r="K2400">
        <f t="shared" si="300"/>
        <v>1.0999999999999943</v>
      </c>
      <c r="L2400">
        <f t="shared" si="301"/>
        <v>78.780000000000015</v>
      </c>
      <c r="M2400">
        <f t="shared" si="302"/>
        <v>82.63</v>
      </c>
      <c r="N2400" t="str">
        <f t="shared" si="303"/>
        <v xml:space="preserve"> </v>
      </c>
      <c r="O2400">
        <f t="shared" si="298"/>
        <v>5.25</v>
      </c>
      <c r="P2400">
        <f t="shared" si="299"/>
        <v>6.35</v>
      </c>
    </row>
    <row r="2401" spans="1:16">
      <c r="A2401" s="27" t="s">
        <v>89</v>
      </c>
      <c r="B2401" s="27" t="s">
        <v>93</v>
      </c>
      <c r="C2401" s="27" t="s">
        <v>94</v>
      </c>
      <c r="D2401" s="28">
        <v>40035</v>
      </c>
      <c r="E2401" s="27">
        <v>86.78</v>
      </c>
      <c r="F2401" s="27" t="s">
        <v>229</v>
      </c>
      <c r="G2401" s="27">
        <v>6.35</v>
      </c>
      <c r="H2401" s="36">
        <v>80.430000000000007</v>
      </c>
      <c r="I2401">
        <f t="shared" si="296"/>
        <v>80.430000000000007</v>
      </c>
      <c r="J2401">
        <f t="shared" si="297"/>
        <v>81.53</v>
      </c>
      <c r="K2401">
        <f t="shared" si="300"/>
        <v>1.0999999999999943</v>
      </c>
      <c r="L2401">
        <f t="shared" si="301"/>
        <v>78.780000000000015</v>
      </c>
      <c r="M2401">
        <f t="shared" si="302"/>
        <v>82.63</v>
      </c>
      <c r="N2401" t="str">
        <f t="shared" si="303"/>
        <v xml:space="preserve"> </v>
      </c>
      <c r="O2401">
        <f t="shared" si="298"/>
        <v>5.25</v>
      </c>
      <c r="P2401">
        <f t="shared" si="299"/>
        <v>6.35</v>
      </c>
    </row>
    <row r="2402" spans="1:16">
      <c r="A2402" s="27" t="s">
        <v>89</v>
      </c>
      <c r="B2402" s="27" t="s">
        <v>93</v>
      </c>
      <c r="C2402" s="27" t="s">
        <v>94</v>
      </c>
      <c r="D2402" s="28">
        <v>40071</v>
      </c>
      <c r="E2402" s="27">
        <v>86.78</v>
      </c>
      <c r="F2402" s="27" t="s">
        <v>229</v>
      </c>
      <c r="G2402" s="27">
        <v>5.99</v>
      </c>
      <c r="H2402" s="36">
        <v>80.790000000000006</v>
      </c>
      <c r="I2402">
        <f t="shared" si="296"/>
        <v>80.430000000000007</v>
      </c>
      <c r="J2402">
        <f t="shared" si="297"/>
        <v>81.53</v>
      </c>
      <c r="K2402">
        <f t="shared" si="300"/>
        <v>1.0999999999999943</v>
      </c>
      <c r="L2402">
        <f t="shared" si="301"/>
        <v>78.780000000000015</v>
      </c>
      <c r="M2402">
        <f t="shared" si="302"/>
        <v>82.63</v>
      </c>
      <c r="N2402" t="str">
        <f t="shared" si="303"/>
        <v xml:space="preserve"> </v>
      </c>
      <c r="O2402">
        <f t="shared" si="298"/>
        <v>5.25</v>
      </c>
      <c r="P2402">
        <f t="shared" si="299"/>
        <v>6.35</v>
      </c>
    </row>
    <row r="2403" spans="1:16">
      <c r="A2403" s="27" t="s">
        <v>89</v>
      </c>
      <c r="B2403" s="27" t="s">
        <v>93</v>
      </c>
      <c r="C2403" s="27" t="s">
        <v>94</v>
      </c>
      <c r="D2403" s="28">
        <v>40108</v>
      </c>
      <c r="E2403" s="27">
        <v>86.78</v>
      </c>
      <c r="F2403" s="27" t="s">
        <v>229</v>
      </c>
      <c r="G2403" s="27">
        <v>5.6</v>
      </c>
      <c r="H2403" s="36">
        <v>81.180000000000007</v>
      </c>
      <c r="I2403">
        <f t="shared" si="296"/>
        <v>80.430000000000007</v>
      </c>
      <c r="J2403">
        <f t="shared" si="297"/>
        <v>81.53</v>
      </c>
      <c r="K2403">
        <f t="shared" si="300"/>
        <v>1.0999999999999943</v>
      </c>
      <c r="L2403">
        <f t="shared" si="301"/>
        <v>78.780000000000015</v>
      </c>
      <c r="M2403">
        <f t="shared" si="302"/>
        <v>82.63</v>
      </c>
      <c r="N2403" t="str">
        <f t="shared" si="303"/>
        <v xml:space="preserve"> </v>
      </c>
      <c r="O2403">
        <f t="shared" si="298"/>
        <v>5.25</v>
      </c>
      <c r="P2403">
        <f t="shared" si="299"/>
        <v>6.35</v>
      </c>
    </row>
    <row r="2404" spans="1:16">
      <c r="A2404" s="27" t="s">
        <v>89</v>
      </c>
      <c r="B2404" s="27" t="s">
        <v>93</v>
      </c>
      <c r="C2404" s="27" t="s">
        <v>94</v>
      </c>
      <c r="D2404" s="28">
        <v>40142</v>
      </c>
      <c r="E2404" s="27">
        <v>86.78</v>
      </c>
      <c r="F2404" s="27" t="s">
        <v>229</v>
      </c>
      <c r="G2404" s="27">
        <v>5.34</v>
      </c>
      <c r="H2404" s="36">
        <v>81.44</v>
      </c>
      <c r="I2404">
        <f t="shared" si="296"/>
        <v>80.430000000000007</v>
      </c>
      <c r="J2404">
        <f t="shared" si="297"/>
        <v>81.53</v>
      </c>
      <c r="K2404">
        <f t="shared" si="300"/>
        <v>1.0999999999999943</v>
      </c>
      <c r="L2404">
        <f t="shared" si="301"/>
        <v>78.780000000000015</v>
      </c>
      <c r="M2404">
        <f t="shared" si="302"/>
        <v>82.63</v>
      </c>
      <c r="N2404" t="str">
        <f t="shared" si="303"/>
        <v xml:space="preserve"> </v>
      </c>
      <c r="O2404">
        <f t="shared" si="298"/>
        <v>5.25</v>
      </c>
      <c r="P2404">
        <f t="shared" si="299"/>
        <v>6.35</v>
      </c>
    </row>
    <row r="2405" spans="1:16">
      <c r="A2405" s="27" t="s">
        <v>89</v>
      </c>
      <c r="B2405" s="27" t="s">
        <v>93</v>
      </c>
      <c r="C2405" s="27" t="s">
        <v>94</v>
      </c>
      <c r="D2405" s="28">
        <v>40157</v>
      </c>
      <c r="E2405" s="27">
        <v>86.78</v>
      </c>
      <c r="F2405" s="27" t="s">
        <v>229</v>
      </c>
      <c r="G2405" s="27">
        <v>5.21</v>
      </c>
      <c r="H2405" s="36">
        <v>81.569999999999993</v>
      </c>
      <c r="I2405">
        <f t="shared" si="296"/>
        <v>80.430000000000007</v>
      </c>
      <c r="J2405">
        <f t="shared" si="297"/>
        <v>81.53</v>
      </c>
      <c r="K2405">
        <f t="shared" si="300"/>
        <v>1.0999999999999943</v>
      </c>
      <c r="L2405">
        <f t="shared" si="301"/>
        <v>78.780000000000015</v>
      </c>
      <c r="M2405">
        <f t="shared" si="302"/>
        <v>82.63</v>
      </c>
      <c r="N2405" t="str">
        <f t="shared" si="303"/>
        <v xml:space="preserve"> </v>
      </c>
      <c r="O2405">
        <f t="shared" si="298"/>
        <v>5.25</v>
      </c>
      <c r="P2405">
        <f t="shared" si="299"/>
        <v>6.35</v>
      </c>
    </row>
    <row r="2406" spans="1:16">
      <c r="A2406" s="27" t="s">
        <v>89</v>
      </c>
      <c r="B2406" s="27" t="s">
        <v>93</v>
      </c>
      <c r="C2406" s="27" t="s">
        <v>94</v>
      </c>
      <c r="D2406" s="28">
        <v>40199</v>
      </c>
      <c r="E2406" s="27">
        <v>86.78</v>
      </c>
      <c r="F2406" s="27" t="s">
        <v>229</v>
      </c>
      <c r="G2406" s="27">
        <v>6.24</v>
      </c>
      <c r="H2406" s="36">
        <v>80.540000000000006</v>
      </c>
      <c r="I2406">
        <f t="shared" si="296"/>
        <v>80.430000000000007</v>
      </c>
      <c r="J2406">
        <f t="shared" si="297"/>
        <v>81.53</v>
      </c>
      <c r="K2406">
        <f t="shared" si="300"/>
        <v>1.0999999999999943</v>
      </c>
      <c r="L2406">
        <f t="shared" si="301"/>
        <v>78.780000000000015</v>
      </c>
      <c r="M2406">
        <f t="shared" si="302"/>
        <v>82.63</v>
      </c>
      <c r="N2406" t="str">
        <f t="shared" si="303"/>
        <v xml:space="preserve"> </v>
      </c>
      <c r="O2406">
        <f t="shared" si="298"/>
        <v>5.25</v>
      </c>
      <c r="P2406">
        <f t="shared" si="299"/>
        <v>6.35</v>
      </c>
    </row>
    <row r="2407" spans="1:16">
      <c r="A2407" s="27" t="s">
        <v>89</v>
      </c>
      <c r="B2407" s="27" t="s">
        <v>93</v>
      </c>
      <c r="C2407" s="27" t="s">
        <v>94</v>
      </c>
      <c r="D2407" s="28">
        <v>40234</v>
      </c>
      <c r="E2407" s="27">
        <v>86.78</v>
      </c>
      <c r="F2407" s="27" t="s">
        <v>229</v>
      </c>
      <c r="G2407" s="27">
        <v>5.7</v>
      </c>
      <c r="H2407" s="36">
        <v>81.08</v>
      </c>
      <c r="I2407">
        <f t="shared" si="296"/>
        <v>80.430000000000007</v>
      </c>
      <c r="J2407">
        <f t="shared" si="297"/>
        <v>81.53</v>
      </c>
      <c r="K2407">
        <f t="shared" si="300"/>
        <v>1.0999999999999943</v>
      </c>
      <c r="L2407">
        <f t="shared" si="301"/>
        <v>78.780000000000015</v>
      </c>
      <c r="M2407">
        <f t="shared" si="302"/>
        <v>82.63</v>
      </c>
      <c r="N2407" t="str">
        <f t="shared" si="303"/>
        <v xml:space="preserve"> </v>
      </c>
      <c r="O2407">
        <f t="shared" si="298"/>
        <v>5.25</v>
      </c>
      <c r="P2407">
        <f t="shared" si="299"/>
        <v>6.35</v>
      </c>
    </row>
    <row r="2408" spans="1:16">
      <c r="A2408" s="27" t="s">
        <v>89</v>
      </c>
      <c r="B2408" s="27" t="s">
        <v>93</v>
      </c>
      <c r="C2408" s="27" t="s">
        <v>94</v>
      </c>
      <c r="D2408" s="28">
        <v>40255</v>
      </c>
      <c r="E2408" s="27">
        <v>86.78</v>
      </c>
      <c r="F2408" s="27" t="s">
        <v>229</v>
      </c>
      <c r="G2408" s="27">
        <v>5.42</v>
      </c>
      <c r="H2408" s="36">
        <v>81.36</v>
      </c>
      <c r="I2408">
        <f t="shared" si="296"/>
        <v>80.430000000000007</v>
      </c>
      <c r="J2408">
        <f t="shared" si="297"/>
        <v>81.53</v>
      </c>
      <c r="K2408">
        <f t="shared" si="300"/>
        <v>1.0999999999999943</v>
      </c>
      <c r="L2408">
        <f t="shared" si="301"/>
        <v>78.780000000000015</v>
      </c>
      <c r="M2408">
        <f t="shared" si="302"/>
        <v>82.63</v>
      </c>
      <c r="N2408" t="str">
        <f t="shared" si="303"/>
        <v xml:space="preserve"> </v>
      </c>
      <c r="O2408">
        <f t="shared" si="298"/>
        <v>5.25</v>
      </c>
      <c r="P2408">
        <f t="shared" si="299"/>
        <v>6.35</v>
      </c>
    </row>
    <row r="2409" spans="1:16">
      <c r="A2409" s="27" t="s">
        <v>89</v>
      </c>
      <c r="B2409" s="27" t="s">
        <v>93</v>
      </c>
      <c r="C2409" s="27" t="s">
        <v>94</v>
      </c>
      <c r="D2409" s="28">
        <v>40288</v>
      </c>
      <c r="E2409" s="27">
        <v>86.78</v>
      </c>
      <c r="F2409" s="27" t="s">
        <v>229</v>
      </c>
      <c r="G2409" s="27">
        <v>6.3</v>
      </c>
      <c r="H2409" s="36">
        <v>80.48</v>
      </c>
      <c r="I2409">
        <f t="shared" si="296"/>
        <v>80.430000000000007</v>
      </c>
      <c r="J2409">
        <f t="shared" si="297"/>
        <v>81.53</v>
      </c>
      <c r="K2409">
        <f t="shared" si="300"/>
        <v>1.0999999999999943</v>
      </c>
      <c r="L2409">
        <f t="shared" si="301"/>
        <v>78.780000000000015</v>
      </c>
      <c r="M2409">
        <f t="shared" si="302"/>
        <v>82.63</v>
      </c>
      <c r="N2409" t="str">
        <f t="shared" si="303"/>
        <v xml:space="preserve"> </v>
      </c>
      <c r="O2409">
        <f t="shared" si="298"/>
        <v>5.25</v>
      </c>
      <c r="P2409">
        <f t="shared" si="299"/>
        <v>6.35</v>
      </c>
    </row>
    <row r="2410" spans="1:16">
      <c r="A2410" s="27" t="s">
        <v>89</v>
      </c>
      <c r="B2410" s="27" t="s">
        <v>93</v>
      </c>
      <c r="C2410" s="27" t="s">
        <v>94</v>
      </c>
      <c r="D2410" s="28">
        <v>40299</v>
      </c>
      <c r="E2410" s="27">
        <v>86.78</v>
      </c>
      <c r="F2410" s="27" t="s">
        <v>229</v>
      </c>
      <c r="G2410" s="27">
        <v>6.35</v>
      </c>
      <c r="H2410" s="36">
        <v>80.430000000000007</v>
      </c>
      <c r="I2410">
        <f t="shared" si="296"/>
        <v>80.430000000000007</v>
      </c>
      <c r="J2410">
        <f t="shared" si="297"/>
        <v>81.53</v>
      </c>
      <c r="K2410">
        <f t="shared" si="300"/>
        <v>1.0999999999999943</v>
      </c>
      <c r="L2410">
        <f t="shared" si="301"/>
        <v>78.780000000000015</v>
      </c>
      <c r="M2410">
        <f t="shared" si="302"/>
        <v>82.63</v>
      </c>
      <c r="N2410" t="str">
        <f t="shared" si="303"/>
        <v xml:space="preserve"> </v>
      </c>
      <c r="O2410">
        <f t="shared" si="298"/>
        <v>5.25</v>
      </c>
      <c r="P2410">
        <f t="shared" si="299"/>
        <v>6.35</v>
      </c>
    </row>
    <row r="2411" spans="1:16">
      <c r="A2411" s="27" t="s">
        <v>89</v>
      </c>
      <c r="B2411" s="27" t="s">
        <v>93</v>
      </c>
      <c r="C2411" s="27" t="s">
        <v>94</v>
      </c>
      <c r="D2411" s="28">
        <v>40350</v>
      </c>
      <c r="E2411" s="27">
        <v>86.78</v>
      </c>
      <c r="F2411" s="27" t="s">
        <v>229</v>
      </c>
      <c r="G2411" s="27">
        <v>6.36</v>
      </c>
      <c r="H2411" s="36">
        <v>80.42</v>
      </c>
      <c r="I2411">
        <f t="shared" si="296"/>
        <v>80.430000000000007</v>
      </c>
      <c r="J2411">
        <f t="shared" si="297"/>
        <v>81.53</v>
      </c>
      <c r="K2411">
        <f t="shared" si="300"/>
        <v>1.0999999999999943</v>
      </c>
      <c r="L2411">
        <f t="shared" si="301"/>
        <v>78.780000000000015</v>
      </c>
      <c r="M2411">
        <f t="shared" si="302"/>
        <v>82.63</v>
      </c>
      <c r="N2411" t="str">
        <f t="shared" si="303"/>
        <v xml:space="preserve"> </v>
      </c>
      <c r="O2411">
        <f t="shared" si="298"/>
        <v>5.25</v>
      </c>
      <c r="P2411">
        <f t="shared" si="299"/>
        <v>6.35</v>
      </c>
    </row>
    <row r="2412" spans="1:16">
      <c r="A2412" s="27" t="s">
        <v>89</v>
      </c>
      <c r="B2412" s="27" t="s">
        <v>93</v>
      </c>
      <c r="C2412" s="27" t="s">
        <v>94</v>
      </c>
      <c r="D2412" s="28">
        <v>40379</v>
      </c>
      <c r="E2412" s="27">
        <v>86.78</v>
      </c>
      <c r="F2412" s="27" t="s">
        <v>229</v>
      </c>
      <c r="G2412" s="27">
        <v>7.7</v>
      </c>
      <c r="H2412" s="36">
        <v>79.08</v>
      </c>
      <c r="I2412">
        <f t="shared" si="296"/>
        <v>80.430000000000007</v>
      </c>
      <c r="J2412">
        <f t="shared" si="297"/>
        <v>81.53</v>
      </c>
      <c r="K2412">
        <f t="shared" si="300"/>
        <v>1.0999999999999943</v>
      </c>
      <c r="L2412">
        <f t="shared" si="301"/>
        <v>78.780000000000015</v>
      </c>
      <c r="M2412">
        <f t="shared" si="302"/>
        <v>82.63</v>
      </c>
      <c r="N2412" t="str">
        <f t="shared" si="303"/>
        <v xml:space="preserve"> </v>
      </c>
      <c r="O2412">
        <f t="shared" si="298"/>
        <v>5.25</v>
      </c>
      <c r="P2412">
        <f t="shared" si="299"/>
        <v>6.35</v>
      </c>
    </row>
    <row r="2413" spans="1:16">
      <c r="A2413" s="27" t="s">
        <v>89</v>
      </c>
      <c r="B2413" s="27" t="s">
        <v>93</v>
      </c>
      <c r="C2413" s="27" t="s">
        <v>94</v>
      </c>
      <c r="D2413" s="28">
        <v>40400</v>
      </c>
      <c r="E2413" s="27">
        <v>86.78</v>
      </c>
      <c r="F2413" s="27" t="s">
        <v>229</v>
      </c>
      <c r="G2413" s="27">
        <v>7.12</v>
      </c>
      <c r="H2413" s="36">
        <v>79.66</v>
      </c>
      <c r="I2413">
        <f t="shared" si="296"/>
        <v>80.430000000000007</v>
      </c>
      <c r="J2413">
        <f t="shared" si="297"/>
        <v>81.53</v>
      </c>
      <c r="K2413">
        <f t="shared" si="300"/>
        <v>1.0999999999999943</v>
      </c>
      <c r="L2413">
        <f t="shared" si="301"/>
        <v>78.780000000000015</v>
      </c>
      <c r="M2413">
        <f t="shared" si="302"/>
        <v>82.63</v>
      </c>
      <c r="N2413" t="str">
        <f t="shared" si="303"/>
        <v xml:space="preserve"> </v>
      </c>
      <c r="O2413">
        <f t="shared" si="298"/>
        <v>5.25</v>
      </c>
      <c r="P2413">
        <f t="shared" si="299"/>
        <v>6.35</v>
      </c>
    </row>
    <row r="2414" spans="1:16">
      <c r="A2414" s="27" t="s">
        <v>89</v>
      </c>
      <c r="B2414" s="27" t="s">
        <v>93</v>
      </c>
      <c r="C2414" s="27" t="s">
        <v>94</v>
      </c>
      <c r="D2414" s="28">
        <v>40430</v>
      </c>
      <c r="E2414" s="27">
        <v>86.78</v>
      </c>
      <c r="F2414" s="27" t="s">
        <v>229</v>
      </c>
      <c r="G2414" s="27">
        <v>6.01</v>
      </c>
      <c r="H2414" s="36">
        <v>80.77</v>
      </c>
      <c r="I2414">
        <f t="shared" si="296"/>
        <v>80.430000000000007</v>
      </c>
      <c r="J2414">
        <f t="shared" si="297"/>
        <v>81.53</v>
      </c>
      <c r="K2414">
        <f t="shared" si="300"/>
        <v>1.0999999999999943</v>
      </c>
      <c r="L2414">
        <f t="shared" si="301"/>
        <v>78.780000000000015</v>
      </c>
      <c r="M2414">
        <f t="shared" si="302"/>
        <v>82.63</v>
      </c>
      <c r="N2414" t="str">
        <f t="shared" si="303"/>
        <v xml:space="preserve"> </v>
      </c>
      <c r="O2414">
        <f t="shared" si="298"/>
        <v>5.25</v>
      </c>
      <c r="P2414">
        <f t="shared" si="299"/>
        <v>6.35</v>
      </c>
    </row>
    <row r="2415" spans="1:16">
      <c r="A2415" s="27" t="s">
        <v>89</v>
      </c>
      <c r="B2415" s="27" t="s">
        <v>93</v>
      </c>
      <c r="C2415" s="27" t="s">
        <v>94</v>
      </c>
      <c r="D2415" s="28">
        <v>40463</v>
      </c>
      <c r="E2415" s="27">
        <v>86.78</v>
      </c>
      <c r="F2415" s="27" t="s">
        <v>229</v>
      </c>
      <c r="G2415" s="27">
        <v>5.76</v>
      </c>
      <c r="H2415" s="36">
        <v>81.02</v>
      </c>
      <c r="I2415">
        <f t="shared" si="296"/>
        <v>80.430000000000007</v>
      </c>
      <c r="J2415">
        <f t="shared" si="297"/>
        <v>81.53</v>
      </c>
      <c r="K2415">
        <f t="shared" si="300"/>
        <v>1.0999999999999943</v>
      </c>
      <c r="L2415">
        <f t="shared" si="301"/>
        <v>78.780000000000015</v>
      </c>
      <c r="M2415">
        <f t="shared" si="302"/>
        <v>82.63</v>
      </c>
      <c r="N2415" t="str">
        <f t="shared" si="303"/>
        <v xml:space="preserve"> </v>
      </c>
      <c r="O2415">
        <f t="shared" si="298"/>
        <v>5.25</v>
      </c>
      <c r="P2415">
        <f t="shared" si="299"/>
        <v>6.35</v>
      </c>
    </row>
    <row r="2416" spans="1:16">
      <c r="A2416" s="27" t="s">
        <v>89</v>
      </c>
      <c r="B2416" s="27" t="s">
        <v>93</v>
      </c>
      <c r="C2416" s="27" t="s">
        <v>94</v>
      </c>
      <c r="D2416" s="28">
        <v>40505</v>
      </c>
      <c r="E2416" s="27">
        <v>86.78</v>
      </c>
      <c r="F2416" s="27" t="s">
        <v>229</v>
      </c>
      <c r="G2416" s="27">
        <v>5.2</v>
      </c>
      <c r="H2416" s="36">
        <v>81.58</v>
      </c>
      <c r="I2416">
        <f t="shared" si="296"/>
        <v>80.430000000000007</v>
      </c>
      <c r="J2416">
        <f t="shared" si="297"/>
        <v>81.53</v>
      </c>
      <c r="K2416">
        <f t="shared" si="300"/>
        <v>1.0999999999999943</v>
      </c>
      <c r="L2416">
        <f t="shared" si="301"/>
        <v>78.780000000000015</v>
      </c>
      <c r="M2416">
        <f t="shared" si="302"/>
        <v>82.63</v>
      </c>
      <c r="N2416" t="str">
        <f t="shared" si="303"/>
        <v xml:space="preserve"> </v>
      </c>
      <c r="O2416">
        <f t="shared" si="298"/>
        <v>5.25</v>
      </c>
      <c r="P2416">
        <f t="shared" si="299"/>
        <v>6.35</v>
      </c>
    </row>
    <row r="2417" spans="1:16">
      <c r="A2417" s="27" t="s">
        <v>89</v>
      </c>
      <c r="B2417" s="27" t="s">
        <v>93</v>
      </c>
      <c r="C2417" s="27" t="s">
        <v>94</v>
      </c>
      <c r="D2417" s="28">
        <v>40527</v>
      </c>
      <c r="E2417" s="27">
        <v>86.78</v>
      </c>
      <c r="F2417" s="27" t="s">
        <v>229</v>
      </c>
      <c r="G2417" s="27">
        <v>4.6399999999999997</v>
      </c>
      <c r="H2417" s="36">
        <v>82.14</v>
      </c>
      <c r="I2417">
        <f t="shared" si="296"/>
        <v>80.430000000000007</v>
      </c>
      <c r="J2417">
        <f t="shared" si="297"/>
        <v>81.53</v>
      </c>
      <c r="K2417">
        <f t="shared" si="300"/>
        <v>1.0999999999999943</v>
      </c>
      <c r="L2417">
        <f t="shared" si="301"/>
        <v>78.780000000000015</v>
      </c>
      <c r="M2417">
        <f t="shared" si="302"/>
        <v>82.63</v>
      </c>
      <c r="N2417" t="str">
        <f t="shared" si="303"/>
        <v xml:space="preserve"> </v>
      </c>
      <c r="O2417">
        <f t="shared" si="298"/>
        <v>5.25</v>
      </c>
      <c r="P2417">
        <f t="shared" si="299"/>
        <v>6.35</v>
      </c>
    </row>
    <row r="2418" spans="1:16">
      <c r="A2418" s="27" t="s">
        <v>89</v>
      </c>
      <c r="B2418" s="27" t="s">
        <v>93</v>
      </c>
      <c r="C2418" s="27" t="s">
        <v>94</v>
      </c>
      <c r="D2418" s="28">
        <v>40568</v>
      </c>
      <c r="E2418" s="27">
        <v>86.78</v>
      </c>
      <c r="F2418" s="27" t="s">
        <v>229</v>
      </c>
      <c r="G2418" s="27">
        <v>5.8</v>
      </c>
      <c r="H2418" s="36">
        <v>80.98</v>
      </c>
      <c r="I2418">
        <f t="shared" si="296"/>
        <v>80.430000000000007</v>
      </c>
      <c r="J2418">
        <f t="shared" si="297"/>
        <v>81.53</v>
      </c>
      <c r="K2418">
        <f t="shared" si="300"/>
        <v>1.0999999999999943</v>
      </c>
      <c r="L2418">
        <f t="shared" si="301"/>
        <v>78.780000000000015</v>
      </c>
      <c r="M2418">
        <f t="shared" si="302"/>
        <v>82.63</v>
      </c>
      <c r="N2418" t="str">
        <f t="shared" si="303"/>
        <v xml:space="preserve"> </v>
      </c>
      <c r="O2418">
        <f t="shared" si="298"/>
        <v>5.25</v>
      </c>
      <c r="P2418">
        <f t="shared" si="299"/>
        <v>6.35</v>
      </c>
    </row>
    <row r="2419" spans="1:16">
      <c r="A2419" s="27" t="s">
        <v>89</v>
      </c>
      <c r="B2419" s="27" t="s">
        <v>93</v>
      </c>
      <c r="C2419" s="27" t="s">
        <v>94</v>
      </c>
      <c r="D2419" s="28">
        <v>40599</v>
      </c>
      <c r="E2419" s="27">
        <v>86.78</v>
      </c>
      <c r="F2419" s="27" t="s">
        <v>229</v>
      </c>
      <c r="G2419" s="27">
        <v>5.31</v>
      </c>
      <c r="H2419" s="36">
        <v>81.47</v>
      </c>
      <c r="I2419">
        <f t="shared" si="296"/>
        <v>80.430000000000007</v>
      </c>
      <c r="J2419">
        <f t="shared" si="297"/>
        <v>81.53</v>
      </c>
      <c r="K2419">
        <f t="shared" si="300"/>
        <v>1.0999999999999943</v>
      </c>
      <c r="L2419">
        <f t="shared" si="301"/>
        <v>78.780000000000015</v>
      </c>
      <c r="M2419">
        <f t="shared" si="302"/>
        <v>82.63</v>
      </c>
      <c r="N2419" t="str">
        <f t="shared" si="303"/>
        <v xml:space="preserve"> </v>
      </c>
      <c r="O2419">
        <f t="shared" si="298"/>
        <v>5.25</v>
      </c>
      <c r="P2419">
        <f t="shared" si="299"/>
        <v>6.35</v>
      </c>
    </row>
    <row r="2420" spans="1:16">
      <c r="A2420" s="27" t="s">
        <v>89</v>
      </c>
      <c r="B2420" s="27" t="s">
        <v>93</v>
      </c>
      <c r="C2420" s="27" t="s">
        <v>94</v>
      </c>
      <c r="D2420" s="28">
        <v>40625</v>
      </c>
      <c r="E2420" s="27">
        <v>86.78</v>
      </c>
      <c r="F2420" s="27" t="s">
        <v>229</v>
      </c>
      <c r="G2420" s="27">
        <v>5.21</v>
      </c>
      <c r="H2420" s="36">
        <v>81.569999999999993</v>
      </c>
      <c r="I2420">
        <f t="shared" si="296"/>
        <v>80.430000000000007</v>
      </c>
      <c r="J2420">
        <f t="shared" si="297"/>
        <v>81.53</v>
      </c>
      <c r="K2420">
        <f t="shared" si="300"/>
        <v>1.0999999999999943</v>
      </c>
      <c r="L2420">
        <f t="shared" si="301"/>
        <v>78.780000000000015</v>
      </c>
      <c r="M2420">
        <f t="shared" si="302"/>
        <v>82.63</v>
      </c>
      <c r="N2420" t="str">
        <f t="shared" si="303"/>
        <v xml:space="preserve"> </v>
      </c>
      <c r="O2420">
        <f t="shared" si="298"/>
        <v>5.25</v>
      </c>
      <c r="P2420">
        <f t="shared" si="299"/>
        <v>6.35</v>
      </c>
    </row>
    <row r="2421" spans="1:16">
      <c r="A2421" s="27" t="s">
        <v>89</v>
      </c>
      <c r="B2421" s="27" t="s">
        <v>93</v>
      </c>
      <c r="C2421" s="27" t="s">
        <v>94</v>
      </c>
      <c r="D2421" s="28">
        <v>40660</v>
      </c>
      <c r="E2421" s="27">
        <v>86.78</v>
      </c>
      <c r="F2421" s="27" t="s">
        <v>229</v>
      </c>
      <c r="G2421" s="27">
        <v>6.55</v>
      </c>
      <c r="H2421" s="36">
        <v>80.23</v>
      </c>
      <c r="I2421">
        <f t="shared" si="296"/>
        <v>80.430000000000007</v>
      </c>
      <c r="J2421">
        <f t="shared" si="297"/>
        <v>81.53</v>
      </c>
      <c r="K2421">
        <f t="shared" si="300"/>
        <v>1.0999999999999943</v>
      </c>
      <c r="L2421">
        <f t="shared" si="301"/>
        <v>78.780000000000015</v>
      </c>
      <c r="M2421">
        <f t="shared" si="302"/>
        <v>82.63</v>
      </c>
      <c r="N2421" t="str">
        <f t="shared" si="303"/>
        <v xml:space="preserve"> </v>
      </c>
      <c r="O2421">
        <f t="shared" si="298"/>
        <v>5.25</v>
      </c>
      <c r="P2421">
        <f t="shared" si="299"/>
        <v>6.35</v>
      </c>
    </row>
    <row r="2422" spans="1:16">
      <c r="A2422" s="27" t="s">
        <v>89</v>
      </c>
      <c r="B2422" s="27" t="s">
        <v>93</v>
      </c>
      <c r="C2422" s="27" t="s">
        <v>94</v>
      </c>
      <c r="D2422" s="28">
        <v>40689</v>
      </c>
      <c r="E2422" s="27">
        <v>86.78</v>
      </c>
      <c r="F2422" s="27" t="s">
        <v>229</v>
      </c>
      <c r="G2422" s="27">
        <v>7.31</v>
      </c>
      <c r="H2422" s="36">
        <v>79.47</v>
      </c>
      <c r="I2422">
        <f t="shared" si="296"/>
        <v>80.430000000000007</v>
      </c>
      <c r="J2422">
        <f t="shared" si="297"/>
        <v>81.53</v>
      </c>
      <c r="K2422">
        <f t="shared" si="300"/>
        <v>1.0999999999999943</v>
      </c>
      <c r="L2422">
        <f t="shared" si="301"/>
        <v>78.780000000000015</v>
      </c>
      <c r="M2422">
        <f t="shared" si="302"/>
        <v>82.63</v>
      </c>
      <c r="N2422" t="str">
        <f t="shared" si="303"/>
        <v xml:space="preserve"> </v>
      </c>
      <c r="O2422">
        <f t="shared" si="298"/>
        <v>5.25</v>
      </c>
      <c r="P2422">
        <f t="shared" si="299"/>
        <v>6.35</v>
      </c>
    </row>
    <row r="2423" spans="1:16">
      <c r="A2423" s="27" t="s">
        <v>89</v>
      </c>
      <c r="B2423" s="27" t="s">
        <v>93</v>
      </c>
      <c r="C2423" s="27" t="s">
        <v>94</v>
      </c>
      <c r="D2423" s="28">
        <v>40714</v>
      </c>
      <c r="E2423" s="27">
        <v>86.78</v>
      </c>
      <c r="F2423" s="27" t="s">
        <v>229</v>
      </c>
      <c r="G2423" s="27">
        <v>5.91</v>
      </c>
      <c r="H2423" s="36">
        <v>80.87</v>
      </c>
      <c r="I2423">
        <f t="shared" si="296"/>
        <v>80.430000000000007</v>
      </c>
      <c r="J2423">
        <f t="shared" si="297"/>
        <v>81.53</v>
      </c>
      <c r="K2423">
        <f t="shared" si="300"/>
        <v>1.0999999999999943</v>
      </c>
      <c r="L2423">
        <f t="shared" si="301"/>
        <v>78.780000000000015</v>
      </c>
      <c r="M2423">
        <f t="shared" si="302"/>
        <v>82.63</v>
      </c>
      <c r="N2423" t="str">
        <f t="shared" si="303"/>
        <v xml:space="preserve"> </v>
      </c>
      <c r="O2423">
        <f t="shared" si="298"/>
        <v>5.25</v>
      </c>
      <c r="P2423">
        <f t="shared" si="299"/>
        <v>6.35</v>
      </c>
    </row>
    <row r="2424" spans="1:16">
      <c r="A2424" s="27" t="s">
        <v>89</v>
      </c>
      <c r="B2424" s="27" t="s">
        <v>93</v>
      </c>
      <c r="C2424" s="27" t="s">
        <v>94</v>
      </c>
      <c r="D2424" s="28">
        <v>40743</v>
      </c>
      <c r="E2424" s="27">
        <v>86.78</v>
      </c>
      <c r="F2424" s="27" t="s">
        <v>229</v>
      </c>
      <c r="G2424" s="27">
        <v>6.43</v>
      </c>
      <c r="H2424" s="36">
        <v>80.349999999999994</v>
      </c>
      <c r="I2424">
        <f t="shared" si="296"/>
        <v>80.430000000000007</v>
      </c>
      <c r="J2424">
        <f t="shared" si="297"/>
        <v>81.53</v>
      </c>
      <c r="K2424">
        <f t="shared" si="300"/>
        <v>1.0999999999999943</v>
      </c>
      <c r="L2424">
        <f t="shared" si="301"/>
        <v>78.780000000000015</v>
      </c>
      <c r="M2424">
        <f t="shared" si="302"/>
        <v>82.63</v>
      </c>
      <c r="N2424" t="str">
        <f t="shared" si="303"/>
        <v xml:space="preserve"> </v>
      </c>
      <c r="O2424">
        <f t="shared" si="298"/>
        <v>5.25</v>
      </c>
      <c r="P2424">
        <f t="shared" si="299"/>
        <v>6.35</v>
      </c>
    </row>
    <row r="2425" spans="1:16">
      <c r="A2425" s="27" t="s">
        <v>89</v>
      </c>
      <c r="B2425" s="27" t="s">
        <v>93</v>
      </c>
      <c r="C2425" s="27" t="s">
        <v>94</v>
      </c>
      <c r="D2425" s="28">
        <v>40784</v>
      </c>
      <c r="E2425" s="27">
        <v>86.78</v>
      </c>
      <c r="F2425" s="27" t="s">
        <v>229</v>
      </c>
      <c r="G2425" s="27">
        <v>6.79</v>
      </c>
      <c r="H2425" s="36">
        <v>79.989999999999995</v>
      </c>
      <c r="I2425">
        <f t="shared" si="296"/>
        <v>80.430000000000007</v>
      </c>
      <c r="J2425">
        <f t="shared" si="297"/>
        <v>81.53</v>
      </c>
      <c r="K2425">
        <f t="shared" si="300"/>
        <v>1.0999999999999943</v>
      </c>
      <c r="L2425">
        <f t="shared" si="301"/>
        <v>78.780000000000015</v>
      </c>
      <c r="M2425">
        <f t="shared" si="302"/>
        <v>82.63</v>
      </c>
      <c r="N2425" t="str">
        <f t="shared" si="303"/>
        <v xml:space="preserve"> </v>
      </c>
      <c r="O2425">
        <f t="shared" si="298"/>
        <v>5.25</v>
      </c>
      <c r="P2425">
        <f t="shared" si="299"/>
        <v>6.35</v>
      </c>
    </row>
    <row r="2426" spans="1:16">
      <c r="A2426" s="27" t="s">
        <v>89</v>
      </c>
      <c r="B2426" s="27" t="s">
        <v>93</v>
      </c>
      <c r="C2426" s="27" t="s">
        <v>94</v>
      </c>
      <c r="D2426" s="28">
        <v>40807</v>
      </c>
      <c r="E2426" s="27">
        <v>86.78</v>
      </c>
      <c r="F2426" s="27" t="s">
        <v>229</v>
      </c>
      <c r="G2426" s="27">
        <v>5.95</v>
      </c>
      <c r="H2426" s="36">
        <v>80.83</v>
      </c>
      <c r="I2426">
        <f t="shared" si="296"/>
        <v>80.430000000000007</v>
      </c>
      <c r="J2426">
        <f t="shared" si="297"/>
        <v>81.53</v>
      </c>
      <c r="K2426">
        <f t="shared" si="300"/>
        <v>1.0999999999999943</v>
      </c>
      <c r="L2426">
        <f t="shared" si="301"/>
        <v>78.780000000000015</v>
      </c>
      <c r="M2426">
        <f t="shared" si="302"/>
        <v>82.63</v>
      </c>
      <c r="N2426" t="str">
        <f t="shared" si="303"/>
        <v xml:space="preserve"> </v>
      </c>
      <c r="O2426">
        <f t="shared" si="298"/>
        <v>5.25</v>
      </c>
      <c r="P2426">
        <f t="shared" si="299"/>
        <v>6.35</v>
      </c>
    </row>
    <row r="2427" spans="1:16">
      <c r="A2427" s="27" t="s">
        <v>89</v>
      </c>
      <c r="B2427" s="27" t="s">
        <v>93</v>
      </c>
      <c r="C2427" s="27" t="s">
        <v>94</v>
      </c>
      <c r="D2427" s="28">
        <v>40836</v>
      </c>
      <c r="E2427" s="27">
        <v>86.78</v>
      </c>
      <c r="F2427" s="27" t="s">
        <v>229</v>
      </c>
      <c r="G2427" s="27">
        <v>5.71</v>
      </c>
      <c r="H2427" s="36">
        <v>81.069999999999993</v>
      </c>
      <c r="I2427">
        <f t="shared" si="296"/>
        <v>80.430000000000007</v>
      </c>
      <c r="J2427">
        <f t="shared" si="297"/>
        <v>81.53</v>
      </c>
      <c r="K2427">
        <f t="shared" si="300"/>
        <v>1.0999999999999943</v>
      </c>
      <c r="L2427">
        <f t="shared" si="301"/>
        <v>78.780000000000015</v>
      </c>
      <c r="M2427">
        <f t="shared" si="302"/>
        <v>82.63</v>
      </c>
      <c r="N2427" t="str">
        <f t="shared" si="303"/>
        <v xml:space="preserve"> </v>
      </c>
      <c r="O2427">
        <f t="shared" si="298"/>
        <v>5.25</v>
      </c>
      <c r="P2427">
        <f t="shared" si="299"/>
        <v>6.35</v>
      </c>
    </row>
    <row r="2428" spans="1:16">
      <c r="A2428" s="27" t="s">
        <v>89</v>
      </c>
      <c r="B2428" s="27" t="s">
        <v>93</v>
      </c>
      <c r="C2428" s="27" t="s">
        <v>94</v>
      </c>
      <c r="D2428" s="28">
        <v>40875</v>
      </c>
      <c r="E2428" s="27">
        <v>86.78</v>
      </c>
      <c r="F2428" s="27" t="s">
        <v>229</v>
      </c>
      <c r="G2428" s="27">
        <v>5.64</v>
      </c>
      <c r="H2428" s="36">
        <v>81.14</v>
      </c>
      <c r="I2428">
        <f t="shared" si="296"/>
        <v>80.430000000000007</v>
      </c>
      <c r="J2428">
        <f t="shared" si="297"/>
        <v>81.53</v>
      </c>
      <c r="K2428">
        <f t="shared" si="300"/>
        <v>1.0999999999999943</v>
      </c>
      <c r="L2428">
        <f t="shared" si="301"/>
        <v>78.780000000000015</v>
      </c>
      <c r="M2428">
        <f t="shared" si="302"/>
        <v>82.63</v>
      </c>
      <c r="N2428" t="str">
        <f t="shared" si="303"/>
        <v xml:space="preserve"> </v>
      </c>
      <c r="O2428">
        <f t="shared" si="298"/>
        <v>5.25</v>
      </c>
      <c r="P2428">
        <f t="shared" si="299"/>
        <v>6.35</v>
      </c>
    </row>
    <row r="2429" spans="1:16">
      <c r="A2429" s="27" t="s">
        <v>89</v>
      </c>
      <c r="B2429" s="27" t="s">
        <v>93</v>
      </c>
      <c r="C2429" s="27" t="s">
        <v>94</v>
      </c>
      <c r="D2429" s="28">
        <v>40898</v>
      </c>
      <c r="E2429" s="27">
        <v>86.78</v>
      </c>
      <c r="F2429" s="27" t="s">
        <v>229</v>
      </c>
      <c r="G2429" s="27">
        <v>5.12</v>
      </c>
      <c r="H2429" s="36">
        <v>81.66</v>
      </c>
      <c r="I2429">
        <f t="shared" si="296"/>
        <v>80.430000000000007</v>
      </c>
      <c r="J2429">
        <f t="shared" si="297"/>
        <v>81.53</v>
      </c>
      <c r="K2429">
        <f t="shared" si="300"/>
        <v>1.0999999999999943</v>
      </c>
      <c r="L2429">
        <f t="shared" si="301"/>
        <v>78.780000000000015</v>
      </c>
      <c r="M2429">
        <f t="shared" si="302"/>
        <v>82.63</v>
      </c>
      <c r="N2429" t="str">
        <f t="shared" si="303"/>
        <v xml:space="preserve"> </v>
      </c>
      <c r="O2429">
        <f t="shared" si="298"/>
        <v>5.25</v>
      </c>
      <c r="P2429">
        <f t="shared" si="299"/>
        <v>6.35</v>
      </c>
    </row>
    <row r="2430" spans="1:16">
      <c r="A2430" s="27" t="s">
        <v>89</v>
      </c>
      <c r="B2430" s="27" t="s">
        <v>93</v>
      </c>
      <c r="C2430" s="27" t="s">
        <v>94</v>
      </c>
      <c r="D2430" s="28">
        <v>40933</v>
      </c>
      <c r="E2430" s="27">
        <v>86.78</v>
      </c>
      <c r="F2430" s="27" t="s">
        <v>229</v>
      </c>
      <c r="G2430" s="27">
        <v>5.76</v>
      </c>
      <c r="H2430" s="36">
        <v>81.02</v>
      </c>
      <c r="I2430">
        <f t="shared" si="296"/>
        <v>80.430000000000007</v>
      </c>
      <c r="J2430">
        <f t="shared" si="297"/>
        <v>81.53</v>
      </c>
      <c r="K2430">
        <f t="shared" si="300"/>
        <v>1.0999999999999943</v>
      </c>
      <c r="L2430">
        <f t="shared" si="301"/>
        <v>78.780000000000015</v>
      </c>
      <c r="M2430">
        <f t="shared" si="302"/>
        <v>82.63</v>
      </c>
      <c r="N2430" t="str">
        <f t="shared" si="303"/>
        <v xml:space="preserve"> </v>
      </c>
      <c r="O2430">
        <f t="shared" si="298"/>
        <v>5.25</v>
      </c>
      <c r="P2430">
        <f t="shared" si="299"/>
        <v>6.35</v>
      </c>
    </row>
    <row r="2431" spans="1:16">
      <c r="A2431" s="27" t="s">
        <v>89</v>
      </c>
      <c r="B2431" s="27" t="s">
        <v>93</v>
      </c>
      <c r="C2431" s="27" t="s">
        <v>94</v>
      </c>
      <c r="D2431" s="28">
        <v>40962</v>
      </c>
      <c r="E2431" s="27">
        <v>86.78</v>
      </c>
      <c r="F2431" s="27" t="s">
        <v>229</v>
      </c>
      <c r="G2431" s="27">
        <v>6.55</v>
      </c>
      <c r="H2431" s="36">
        <v>80.23</v>
      </c>
      <c r="I2431">
        <f t="shared" si="296"/>
        <v>80.430000000000007</v>
      </c>
      <c r="J2431">
        <f t="shared" si="297"/>
        <v>81.53</v>
      </c>
      <c r="K2431">
        <f t="shared" si="300"/>
        <v>1.0999999999999943</v>
      </c>
      <c r="L2431">
        <f t="shared" si="301"/>
        <v>78.780000000000015</v>
      </c>
      <c r="M2431">
        <f t="shared" si="302"/>
        <v>82.63</v>
      </c>
      <c r="N2431" t="str">
        <f t="shared" si="303"/>
        <v xml:space="preserve"> </v>
      </c>
      <c r="O2431">
        <f t="shared" si="298"/>
        <v>5.25</v>
      </c>
      <c r="P2431">
        <f t="shared" si="299"/>
        <v>6.35</v>
      </c>
    </row>
    <row r="2432" spans="1:16">
      <c r="A2432" s="27" t="s">
        <v>89</v>
      </c>
      <c r="B2432" s="27" t="s">
        <v>93</v>
      </c>
      <c r="C2432" s="27" t="s">
        <v>94</v>
      </c>
      <c r="D2432" s="28">
        <v>40987</v>
      </c>
      <c r="E2432" s="27">
        <v>86.78</v>
      </c>
      <c r="F2432" s="27" t="s">
        <v>229</v>
      </c>
      <c r="G2432" s="27">
        <v>6.38</v>
      </c>
      <c r="H2432" s="36">
        <v>80.400000000000006</v>
      </c>
      <c r="I2432">
        <f t="shared" si="296"/>
        <v>80.430000000000007</v>
      </c>
      <c r="J2432">
        <f t="shared" si="297"/>
        <v>81.53</v>
      </c>
      <c r="K2432">
        <f t="shared" si="300"/>
        <v>1.0999999999999943</v>
      </c>
      <c r="L2432">
        <f t="shared" si="301"/>
        <v>78.780000000000015</v>
      </c>
      <c r="M2432">
        <f t="shared" si="302"/>
        <v>82.63</v>
      </c>
      <c r="N2432" t="str">
        <f t="shared" si="303"/>
        <v xml:space="preserve"> </v>
      </c>
      <c r="O2432">
        <f t="shared" si="298"/>
        <v>5.25</v>
      </c>
      <c r="P2432">
        <f t="shared" si="299"/>
        <v>6.35</v>
      </c>
    </row>
    <row r="2433" spans="1:16">
      <c r="A2433" s="27" t="s">
        <v>89</v>
      </c>
      <c r="B2433" s="27" t="s">
        <v>93</v>
      </c>
      <c r="C2433" s="27" t="s">
        <v>94</v>
      </c>
      <c r="D2433" s="28">
        <v>41017</v>
      </c>
      <c r="E2433" s="27">
        <v>86.78</v>
      </c>
      <c r="F2433" s="27" t="s">
        <v>229</v>
      </c>
      <c r="G2433" s="27">
        <v>5.96</v>
      </c>
      <c r="H2433" s="36">
        <v>80.819999999999993</v>
      </c>
      <c r="I2433">
        <f t="shared" si="296"/>
        <v>80.430000000000007</v>
      </c>
      <c r="J2433">
        <f t="shared" si="297"/>
        <v>81.53</v>
      </c>
      <c r="K2433">
        <f t="shared" si="300"/>
        <v>1.0999999999999943</v>
      </c>
      <c r="L2433">
        <f t="shared" si="301"/>
        <v>78.780000000000015</v>
      </c>
      <c r="M2433">
        <f t="shared" si="302"/>
        <v>82.63</v>
      </c>
      <c r="N2433" t="str">
        <f t="shared" si="303"/>
        <v xml:space="preserve"> </v>
      </c>
      <c r="O2433">
        <f t="shared" si="298"/>
        <v>5.25</v>
      </c>
      <c r="P2433">
        <f t="shared" si="299"/>
        <v>6.35</v>
      </c>
    </row>
    <row r="2434" spans="1:16">
      <c r="A2434" s="27" t="s">
        <v>89</v>
      </c>
      <c r="B2434" s="27" t="s">
        <v>93</v>
      </c>
      <c r="C2434" s="27" t="s">
        <v>94</v>
      </c>
      <c r="D2434" s="28">
        <v>41059</v>
      </c>
      <c r="E2434" s="27">
        <v>86.78</v>
      </c>
      <c r="F2434" s="27" t="s">
        <v>229</v>
      </c>
      <c r="G2434" s="27">
        <v>6.72</v>
      </c>
      <c r="H2434" s="36">
        <v>80.06</v>
      </c>
      <c r="I2434">
        <f t="shared" ref="I2434:I2497" si="304">+VLOOKUP($C2434,$S$2:$U$39, 2, TRUE)</f>
        <v>80.430000000000007</v>
      </c>
      <c r="J2434">
        <f t="shared" ref="J2434:J2497" si="305">+VLOOKUP($C2434,$S$2:$U$39, 3, TRUE)</f>
        <v>81.53</v>
      </c>
      <c r="K2434">
        <f t="shared" si="300"/>
        <v>1.0999999999999943</v>
      </c>
      <c r="L2434">
        <f t="shared" si="301"/>
        <v>78.780000000000015</v>
      </c>
      <c r="M2434">
        <f t="shared" si="302"/>
        <v>82.63</v>
      </c>
      <c r="N2434" t="str">
        <f t="shared" si="303"/>
        <v xml:space="preserve"> </v>
      </c>
      <c r="O2434">
        <f t="shared" ref="O2434:O2497" si="306">+VLOOKUP($C2434,$S$2:$W$39, 4, TRUE)</f>
        <v>5.25</v>
      </c>
      <c r="P2434">
        <f t="shared" ref="P2434:P2497" si="307">+VLOOKUP($C2434,$S$2:$W$39, 5, TRUE)</f>
        <v>6.35</v>
      </c>
    </row>
    <row r="2435" spans="1:16">
      <c r="A2435" s="27" t="s">
        <v>89</v>
      </c>
      <c r="B2435" s="27" t="s">
        <v>93</v>
      </c>
      <c r="C2435" s="27" t="s">
        <v>94</v>
      </c>
      <c r="D2435" s="28">
        <v>41087</v>
      </c>
      <c r="E2435" s="27">
        <v>86.78</v>
      </c>
      <c r="F2435" s="27" t="s">
        <v>229</v>
      </c>
      <c r="G2435" s="27">
        <v>7.05</v>
      </c>
      <c r="H2435" s="36">
        <v>79.73</v>
      </c>
      <c r="I2435">
        <f t="shared" si="304"/>
        <v>80.430000000000007</v>
      </c>
      <c r="J2435">
        <f t="shared" si="305"/>
        <v>81.53</v>
      </c>
      <c r="K2435">
        <f t="shared" ref="K2435:K2498" si="308">+J2435-I2435</f>
        <v>1.0999999999999943</v>
      </c>
      <c r="L2435">
        <f t="shared" ref="L2435:L2498" si="309">+I2435-K2435*1.5</f>
        <v>78.780000000000015</v>
      </c>
      <c r="M2435">
        <f t="shared" ref="M2435:M2498" si="310">+J2435+K2435*1</f>
        <v>82.63</v>
      </c>
      <c r="N2435" t="str">
        <f t="shared" ref="N2435:N2498" si="311">+IF(OR(H2435&lt;L2435, H2435&gt;M2435), "OUTLIER", " ")</f>
        <v xml:space="preserve"> </v>
      </c>
      <c r="O2435">
        <f t="shared" si="306"/>
        <v>5.25</v>
      </c>
      <c r="P2435">
        <f t="shared" si="307"/>
        <v>6.35</v>
      </c>
    </row>
    <row r="2436" spans="1:16">
      <c r="A2436" s="27" t="s">
        <v>89</v>
      </c>
      <c r="B2436" s="27" t="s">
        <v>93</v>
      </c>
      <c r="C2436" s="27" t="s">
        <v>94</v>
      </c>
      <c r="D2436" s="28">
        <v>41114</v>
      </c>
      <c r="E2436" s="27">
        <v>86.78</v>
      </c>
      <c r="F2436" s="27" t="s">
        <v>229</v>
      </c>
      <c r="G2436" s="27">
        <v>5.53</v>
      </c>
      <c r="H2436" s="36">
        <v>81.25</v>
      </c>
      <c r="I2436">
        <f t="shared" si="304"/>
        <v>80.430000000000007</v>
      </c>
      <c r="J2436">
        <f t="shared" si="305"/>
        <v>81.53</v>
      </c>
      <c r="K2436">
        <f t="shared" si="308"/>
        <v>1.0999999999999943</v>
      </c>
      <c r="L2436">
        <f t="shared" si="309"/>
        <v>78.780000000000015</v>
      </c>
      <c r="M2436">
        <f t="shared" si="310"/>
        <v>82.63</v>
      </c>
      <c r="N2436" t="str">
        <f t="shared" si="311"/>
        <v xml:space="preserve"> </v>
      </c>
      <c r="O2436">
        <f t="shared" si="306"/>
        <v>5.25</v>
      </c>
      <c r="P2436">
        <f t="shared" si="307"/>
        <v>6.35</v>
      </c>
    </row>
    <row r="2437" spans="1:16">
      <c r="A2437" s="27" t="s">
        <v>89</v>
      </c>
      <c r="B2437" s="27" t="s">
        <v>93</v>
      </c>
      <c r="C2437" s="27" t="s">
        <v>94</v>
      </c>
      <c r="D2437" s="28">
        <v>41150</v>
      </c>
      <c r="E2437" s="27">
        <v>86.78</v>
      </c>
      <c r="F2437" s="27" t="s">
        <v>229</v>
      </c>
      <c r="G2437" s="27">
        <v>6.73</v>
      </c>
      <c r="H2437" s="36">
        <v>80.05</v>
      </c>
      <c r="I2437">
        <f t="shared" si="304"/>
        <v>80.430000000000007</v>
      </c>
      <c r="J2437">
        <f t="shared" si="305"/>
        <v>81.53</v>
      </c>
      <c r="K2437">
        <f t="shared" si="308"/>
        <v>1.0999999999999943</v>
      </c>
      <c r="L2437">
        <f t="shared" si="309"/>
        <v>78.780000000000015</v>
      </c>
      <c r="M2437">
        <f t="shared" si="310"/>
        <v>82.63</v>
      </c>
      <c r="N2437" t="str">
        <f t="shared" si="311"/>
        <v xml:space="preserve"> </v>
      </c>
      <c r="O2437">
        <f t="shared" si="306"/>
        <v>5.25</v>
      </c>
      <c r="P2437">
        <f t="shared" si="307"/>
        <v>6.35</v>
      </c>
    </row>
    <row r="2438" spans="1:16">
      <c r="A2438" s="27" t="s">
        <v>89</v>
      </c>
      <c r="B2438" s="27" t="s">
        <v>93</v>
      </c>
      <c r="C2438" s="27" t="s">
        <v>94</v>
      </c>
      <c r="D2438" s="28">
        <v>41172</v>
      </c>
      <c r="E2438" s="27">
        <v>86.78</v>
      </c>
      <c r="F2438" s="27" t="s">
        <v>229</v>
      </c>
      <c r="G2438" s="27">
        <v>5.89</v>
      </c>
      <c r="H2438" s="36">
        <v>80.89</v>
      </c>
      <c r="I2438">
        <f t="shared" si="304"/>
        <v>80.430000000000007</v>
      </c>
      <c r="J2438">
        <f t="shared" si="305"/>
        <v>81.53</v>
      </c>
      <c r="K2438">
        <f t="shared" si="308"/>
        <v>1.0999999999999943</v>
      </c>
      <c r="L2438">
        <f t="shared" si="309"/>
        <v>78.780000000000015</v>
      </c>
      <c r="M2438">
        <f t="shared" si="310"/>
        <v>82.63</v>
      </c>
      <c r="N2438" t="str">
        <f t="shared" si="311"/>
        <v xml:space="preserve"> </v>
      </c>
      <c r="O2438">
        <f t="shared" si="306"/>
        <v>5.25</v>
      </c>
      <c r="P2438">
        <f t="shared" si="307"/>
        <v>6.35</v>
      </c>
    </row>
    <row r="2439" spans="1:16">
      <c r="A2439" s="27" t="s">
        <v>89</v>
      </c>
      <c r="B2439" s="27" t="s">
        <v>93</v>
      </c>
      <c r="C2439" s="27" t="s">
        <v>94</v>
      </c>
      <c r="D2439" s="28">
        <v>41204</v>
      </c>
      <c r="E2439" s="27">
        <v>86.78</v>
      </c>
      <c r="F2439" s="27" t="s">
        <v>229</v>
      </c>
      <c r="G2439" s="27">
        <v>5.69</v>
      </c>
      <c r="H2439" s="36">
        <v>81.09</v>
      </c>
      <c r="I2439">
        <f t="shared" si="304"/>
        <v>80.430000000000007</v>
      </c>
      <c r="J2439">
        <f t="shared" si="305"/>
        <v>81.53</v>
      </c>
      <c r="K2439">
        <f t="shared" si="308"/>
        <v>1.0999999999999943</v>
      </c>
      <c r="L2439">
        <f t="shared" si="309"/>
        <v>78.780000000000015</v>
      </c>
      <c r="M2439">
        <f t="shared" si="310"/>
        <v>82.63</v>
      </c>
      <c r="N2439" t="str">
        <f t="shared" si="311"/>
        <v xml:space="preserve"> </v>
      </c>
      <c r="O2439">
        <f t="shared" si="306"/>
        <v>5.25</v>
      </c>
      <c r="P2439">
        <f t="shared" si="307"/>
        <v>6.35</v>
      </c>
    </row>
    <row r="2440" spans="1:16">
      <c r="A2440" s="27" t="s">
        <v>89</v>
      </c>
      <c r="B2440" s="27" t="s">
        <v>93</v>
      </c>
      <c r="C2440" s="27" t="s">
        <v>94</v>
      </c>
      <c r="D2440" s="28">
        <v>41214</v>
      </c>
      <c r="E2440" s="27">
        <v>86.78</v>
      </c>
      <c r="F2440" s="27" t="s">
        <v>229</v>
      </c>
      <c r="G2440" s="27">
        <v>5.3</v>
      </c>
      <c r="H2440" s="36">
        <v>81.48</v>
      </c>
      <c r="I2440">
        <f t="shared" si="304"/>
        <v>80.430000000000007</v>
      </c>
      <c r="J2440">
        <f t="shared" si="305"/>
        <v>81.53</v>
      </c>
      <c r="K2440">
        <f t="shared" si="308"/>
        <v>1.0999999999999943</v>
      </c>
      <c r="L2440">
        <f t="shared" si="309"/>
        <v>78.780000000000015</v>
      </c>
      <c r="M2440">
        <f t="shared" si="310"/>
        <v>82.63</v>
      </c>
      <c r="N2440" t="str">
        <f t="shared" si="311"/>
        <v xml:space="preserve"> </v>
      </c>
      <c r="O2440">
        <f t="shared" si="306"/>
        <v>5.25</v>
      </c>
      <c r="P2440">
        <f t="shared" si="307"/>
        <v>6.35</v>
      </c>
    </row>
    <row r="2441" spans="1:16">
      <c r="A2441" s="27" t="s">
        <v>89</v>
      </c>
      <c r="B2441" s="27" t="s">
        <v>93</v>
      </c>
      <c r="C2441" s="27" t="s">
        <v>94</v>
      </c>
      <c r="D2441" s="28">
        <v>41270</v>
      </c>
      <c r="E2441" s="27">
        <v>86.78</v>
      </c>
      <c r="F2441" s="27" t="s">
        <v>229</v>
      </c>
      <c r="G2441" s="27">
        <v>5.69</v>
      </c>
      <c r="H2441" s="36">
        <v>81.09</v>
      </c>
      <c r="I2441">
        <f t="shared" si="304"/>
        <v>80.430000000000007</v>
      </c>
      <c r="J2441">
        <f t="shared" si="305"/>
        <v>81.53</v>
      </c>
      <c r="K2441">
        <f t="shared" si="308"/>
        <v>1.0999999999999943</v>
      </c>
      <c r="L2441">
        <f t="shared" si="309"/>
        <v>78.780000000000015</v>
      </c>
      <c r="M2441">
        <f t="shared" si="310"/>
        <v>82.63</v>
      </c>
      <c r="N2441" t="str">
        <f t="shared" si="311"/>
        <v xml:space="preserve"> </v>
      </c>
      <c r="O2441">
        <f t="shared" si="306"/>
        <v>5.25</v>
      </c>
      <c r="P2441">
        <f t="shared" si="307"/>
        <v>6.35</v>
      </c>
    </row>
    <row r="2442" spans="1:16">
      <c r="A2442" s="27" t="s">
        <v>89</v>
      </c>
      <c r="B2442" s="27" t="s">
        <v>93</v>
      </c>
      <c r="C2442" s="27" t="s">
        <v>94</v>
      </c>
      <c r="D2442" s="28">
        <v>41299</v>
      </c>
      <c r="E2442" s="27">
        <v>86.78</v>
      </c>
      <c r="F2442" s="27" t="s">
        <v>229</v>
      </c>
      <c r="G2442" s="27">
        <v>5.77</v>
      </c>
      <c r="H2442" s="36">
        <v>81.010000000000005</v>
      </c>
      <c r="I2442">
        <f t="shared" si="304"/>
        <v>80.430000000000007</v>
      </c>
      <c r="J2442">
        <f t="shared" si="305"/>
        <v>81.53</v>
      </c>
      <c r="K2442">
        <f t="shared" si="308"/>
        <v>1.0999999999999943</v>
      </c>
      <c r="L2442">
        <f t="shared" si="309"/>
        <v>78.780000000000015</v>
      </c>
      <c r="M2442">
        <f t="shared" si="310"/>
        <v>82.63</v>
      </c>
      <c r="N2442" t="str">
        <f t="shared" si="311"/>
        <v xml:space="preserve"> </v>
      </c>
      <c r="O2442">
        <f t="shared" si="306"/>
        <v>5.25</v>
      </c>
      <c r="P2442">
        <f t="shared" si="307"/>
        <v>6.35</v>
      </c>
    </row>
    <row r="2443" spans="1:16">
      <c r="A2443" s="27" t="s">
        <v>89</v>
      </c>
      <c r="B2443" s="27" t="s">
        <v>93</v>
      </c>
      <c r="C2443" s="27" t="s">
        <v>94</v>
      </c>
      <c r="D2443" s="28">
        <v>41326</v>
      </c>
      <c r="E2443" s="27">
        <v>86.78</v>
      </c>
      <c r="F2443" s="27" t="s">
        <v>229</v>
      </c>
      <c r="G2443" s="27">
        <v>5.69</v>
      </c>
      <c r="H2443" s="36">
        <v>81.09</v>
      </c>
      <c r="I2443">
        <f t="shared" si="304"/>
        <v>80.430000000000007</v>
      </c>
      <c r="J2443">
        <f t="shared" si="305"/>
        <v>81.53</v>
      </c>
      <c r="K2443">
        <f t="shared" si="308"/>
        <v>1.0999999999999943</v>
      </c>
      <c r="L2443">
        <f t="shared" si="309"/>
        <v>78.780000000000015</v>
      </c>
      <c r="M2443">
        <f t="shared" si="310"/>
        <v>82.63</v>
      </c>
      <c r="N2443" t="str">
        <f t="shared" si="311"/>
        <v xml:space="preserve"> </v>
      </c>
      <c r="O2443">
        <f t="shared" si="306"/>
        <v>5.25</v>
      </c>
      <c r="P2443">
        <f t="shared" si="307"/>
        <v>6.35</v>
      </c>
    </row>
    <row r="2444" spans="1:16">
      <c r="A2444" s="27" t="s">
        <v>89</v>
      </c>
      <c r="B2444" s="27" t="s">
        <v>93</v>
      </c>
      <c r="C2444" s="27" t="s">
        <v>94</v>
      </c>
      <c r="D2444" s="28">
        <v>41348</v>
      </c>
      <c r="E2444" s="27">
        <v>86.78</v>
      </c>
      <c r="F2444" s="27" t="s">
        <v>229</v>
      </c>
      <c r="G2444" s="27">
        <v>5.56</v>
      </c>
      <c r="H2444" s="36">
        <v>81.22</v>
      </c>
      <c r="I2444">
        <f t="shared" si="304"/>
        <v>80.430000000000007</v>
      </c>
      <c r="J2444">
        <f t="shared" si="305"/>
        <v>81.53</v>
      </c>
      <c r="K2444">
        <f t="shared" si="308"/>
        <v>1.0999999999999943</v>
      </c>
      <c r="L2444">
        <f t="shared" si="309"/>
        <v>78.780000000000015</v>
      </c>
      <c r="M2444">
        <f t="shared" si="310"/>
        <v>82.63</v>
      </c>
      <c r="N2444" t="str">
        <f t="shared" si="311"/>
        <v xml:space="preserve"> </v>
      </c>
      <c r="O2444">
        <f t="shared" si="306"/>
        <v>5.25</v>
      </c>
      <c r="P2444">
        <f t="shared" si="307"/>
        <v>6.35</v>
      </c>
    </row>
    <row r="2445" spans="1:16">
      <c r="A2445" s="27" t="s">
        <v>89</v>
      </c>
      <c r="B2445" s="27" t="s">
        <v>93</v>
      </c>
      <c r="C2445" s="27" t="s">
        <v>94</v>
      </c>
      <c r="D2445" s="28">
        <v>41379</v>
      </c>
      <c r="E2445" s="27">
        <v>86.78</v>
      </c>
      <c r="F2445" s="27" t="s">
        <v>229</v>
      </c>
      <c r="G2445" s="27">
        <v>5.38</v>
      </c>
      <c r="H2445" s="36">
        <v>81.400000000000006</v>
      </c>
      <c r="I2445">
        <f t="shared" si="304"/>
        <v>80.430000000000007</v>
      </c>
      <c r="J2445">
        <f t="shared" si="305"/>
        <v>81.53</v>
      </c>
      <c r="K2445">
        <f t="shared" si="308"/>
        <v>1.0999999999999943</v>
      </c>
      <c r="L2445">
        <f t="shared" si="309"/>
        <v>78.780000000000015</v>
      </c>
      <c r="M2445">
        <f t="shared" si="310"/>
        <v>82.63</v>
      </c>
      <c r="N2445" t="str">
        <f t="shared" si="311"/>
        <v xml:space="preserve"> </v>
      </c>
      <c r="O2445">
        <f t="shared" si="306"/>
        <v>5.25</v>
      </c>
      <c r="P2445">
        <f t="shared" si="307"/>
        <v>6.35</v>
      </c>
    </row>
    <row r="2446" spans="1:16">
      <c r="A2446" s="27" t="s">
        <v>89</v>
      </c>
      <c r="B2446" s="27" t="s">
        <v>93</v>
      </c>
      <c r="C2446" s="27" t="s">
        <v>94</v>
      </c>
      <c r="D2446" s="28">
        <v>41422</v>
      </c>
      <c r="E2446" s="27">
        <v>86.78</v>
      </c>
      <c r="F2446" s="27" t="s">
        <v>229</v>
      </c>
      <c r="G2446" s="27">
        <v>5.75</v>
      </c>
      <c r="H2446" s="36">
        <v>81.03</v>
      </c>
      <c r="I2446">
        <f t="shared" si="304"/>
        <v>80.430000000000007</v>
      </c>
      <c r="J2446">
        <f t="shared" si="305"/>
        <v>81.53</v>
      </c>
      <c r="K2446">
        <f t="shared" si="308"/>
        <v>1.0999999999999943</v>
      </c>
      <c r="L2446">
        <f t="shared" si="309"/>
        <v>78.780000000000015</v>
      </c>
      <c r="M2446">
        <f t="shared" si="310"/>
        <v>82.63</v>
      </c>
      <c r="N2446" t="str">
        <f t="shared" si="311"/>
        <v xml:space="preserve"> </v>
      </c>
      <c r="O2446">
        <f t="shared" si="306"/>
        <v>5.25</v>
      </c>
      <c r="P2446">
        <f t="shared" si="307"/>
        <v>6.35</v>
      </c>
    </row>
    <row r="2447" spans="1:16">
      <c r="A2447" s="27" t="s">
        <v>89</v>
      </c>
      <c r="B2447" s="27" t="s">
        <v>93</v>
      </c>
      <c r="C2447" s="27" t="s">
        <v>94</v>
      </c>
      <c r="D2447" s="28">
        <v>41451</v>
      </c>
      <c r="E2447" s="27">
        <v>86.78</v>
      </c>
      <c r="F2447" s="27" t="s">
        <v>229</v>
      </c>
      <c r="G2447" s="27">
        <v>4.9400000000000004</v>
      </c>
      <c r="H2447" s="36">
        <v>81.84</v>
      </c>
      <c r="I2447">
        <f t="shared" si="304"/>
        <v>80.430000000000007</v>
      </c>
      <c r="J2447">
        <f t="shared" si="305"/>
        <v>81.53</v>
      </c>
      <c r="K2447">
        <f t="shared" si="308"/>
        <v>1.0999999999999943</v>
      </c>
      <c r="L2447">
        <f t="shared" si="309"/>
        <v>78.780000000000015</v>
      </c>
      <c r="M2447">
        <f t="shared" si="310"/>
        <v>82.63</v>
      </c>
      <c r="N2447" t="str">
        <f t="shared" si="311"/>
        <v xml:space="preserve"> </v>
      </c>
      <c r="O2447">
        <f t="shared" si="306"/>
        <v>5.25</v>
      </c>
      <c r="P2447">
        <f t="shared" si="307"/>
        <v>6.35</v>
      </c>
    </row>
    <row r="2448" spans="1:16">
      <c r="A2448" s="27" t="s">
        <v>89</v>
      </c>
      <c r="B2448" s="27" t="s">
        <v>93</v>
      </c>
      <c r="C2448" s="27" t="s">
        <v>94</v>
      </c>
      <c r="D2448" s="28">
        <v>41485</v>
      </c>
      <c r="E2448" s="27">
        <v>86.78</v>
      </c>
      <c r="F2448" s="27" t="s">
        <v>229</v>
      </c>
      <c r="G2448" s="27">
        <v>4.78</v>
      </c>
      <c r="H2448" s="36">
        <v>82</v>
      </c>
      <c r="I2448">
        <f t="shared" si="304"/>
        <v>80.430000000000007</v>
      </c>
      <c r="J2448">
        <f t="shared" si="305"/>
        <v>81.53</v>
      </c>
      <c r="K2448">
        <f t="shared" si="308"/>
        <v>1.0999999999999943</v>
      </c>
      <c r="L2448">
        <f t="shared" si="309"/>
        <v>78.780000000000015</v>
      </c>
      <c r="M2448">
        <f t="shared" si="310"/>
        <v>82.63</v>
      </c>
      <c r="N2448" t="str">
        <f t="shared" si="311"/>
        <v xml:space="preserve"> </v>
      </c>
      <c r="O2448">
        <f t="shared" si="306"/>
        <v>5.25</v>
      </c>
      <c r="P2448">
        <f t="shared" si="307"/>
        <v>6.35</v>
      </c>
    </row>
    <row r="2449" spans="1:16">
      <c r="A2449" s="27" t="s">
        <v>89</v>
      </c>
      <c r="B2449" s="27" t="s">
        <v>93</v>
      </c>
      <c r="C2449" s="27" t="s">
        <v>94</v>
      </c>
      <c r="D2449" s="28">
        <v>41514</v>
      </c>
      <c r="E2449" s="27">
        <v>86.78</v>
      </c>
      <c r="F2449" s="27" t="s">
        <v>229</v>
      </c>
      <c r="G2449" s="27">
        <v>4.32</v>
      </c>
      <c r="H2449" s="36">
        <v>82.46</v>
      </c>
      <c r="I2449">
        <f t="shared" si="304"/>
        <v>80.430000000000007</v>
      </c>
      <c r="J2449">
        <f t="shared" si="305"/>
        <v>81.53</v>
      </c>
      <c r="K2449">
        <f t="shared" si="308"/>
        <v>1.0999999999999943</v>
      </c>
      <c r="L2449">
        <f t="shared" si="309"/>
        <v>78.780000000000015</v>
      </c>
      <c r="M2449">
        <f t="shared" si="310"/>
        <v>82.63</v>
      </c>
      <c r="N2449" t="str">
        <f t="shared" si="311"/>
        <v xml:space="preserve"> </v>
      </c>
      <c r="O2449">
        <f t="shared" si="306"/>
        <v>5.25</v>
      </c>
      <c r="P2449">
        <f t="shared" si="307"/>
        <v>6.35</v>
      </c>
    </row>
    <row r="2450" spans="1:16">
      <c r="A2450" s="27" t="s">
        <v>89</v>
      </c>
      <c r="B2450" s="27" t="s">
        <v>93</v>
      </c>
      <c r="C2450" s="27" t="s">
        <v>94</v>
      </c>
      <c r="D2450" s="28">
        <v>41540</v>
      </c>
      <c r="E2450" s="27">
        <v>86.78</v>
      </c>
      <c r="F2450" s="27" t="s">
        <v>229</v>
      </c>
      <c r="G2450" s="27">
        <v>3.78</v>
      </c>
      <c r="H2450" s="36">
        <v>83</v>
      </c>
      <c r="I2450">
        <f t="shared" si="304"/>
        <v>80.430000000000007</v>
      </c>
      <c r="J2450">
        <f t="shared" si="305"/>
        <v>81.53</v>
      </c>
      <c r="K2450">
        <f t="shared" si="308"/>
        <v>1.0999999999999943</v>
      </c>
      <c r="L2450">
        <f t="shared" si="309"/>
        <v>78.780000000000015</v>
      </c>
      <c r="M2450">
        <f t="shared" si="310"/>
        <v>82.63</v>
      </c>
      <c r="N2450" t="str">
        <f t="shared" si="311"/>
        <v>OUTLIER</v>
      </c>
      <c r="O2450">
        <f t="shared" si="306"/>
        <v>5.25</v>
      </c>
      <c r="P2450">
        <f t="shared" si="307"/>
        <v>6.35</v>
      </c>
    </row>
    <row r="2451" spans="1:16">
      <c r="A2451" s="27" t="s">
        <v>89</v>
      </c>
      <c r="B2451" s="27" t="s">
        <v>93</v>
      </c>
      <c r="C2451" s="27" t="s">
        <v>94</v>
      </c>
      <c r="D2451" s="28">
        <v>41570</v>
      </c>
      <c r="E2451" s="27">
        <v>86.78</v>
      </c>
      <c r="F2451" s="27" t="s">
        <v>229</v>
      </c>
      <c r="G2451" s="27">
        <v>3.53</v>
      </c>
      <c r="H2451" s="36">
        <v>83.25</v>
      </c>
      <c r="I2451">
        <f t="shared" si="304"/>
        <v>80.430000000000007</v>
      </c>
      <c r="J2451">
        <f t="shared" si="305"/>
        <v>81.53</v>
      </c>
      <c r="K2451">
        <f t="shared" si="308"/>
        <v>1.0999999999999943</v>
      </c>
      <c r="L2451">
        <f t="shared" si="309"/>
        <v>78.780000000000015</v>
      </c>
      <c r="M2451">
        <f t="shared" si="310"/>
        <v>82.63</v>
      </c>
      <c r="N2451" t="str">
        <f t="shared" si="311"/>
        <v>OUTLIER</v>
      </c>
      <c r="O2451">
        <f t="shared" si="306"/>
        <v>5.25</v>
      </c>
      <c r="P2451">
        <f t="shared" si="307"/>
        <v>6.35</v>
      </c>
    </row>
    <row r="2452" spans="1:16">
      <c r="A2452" s="27" t="s">
        <v>89</v>
      </c>
      <c r="B2452" s="27" t="s">
        <v>93</v>
      </c>
      <c r="C2452" s="27" t="s">
        <v>94</v>
      </c>
      <c r="D2452" s="28">
        <v>41604</v>
      </c>
      <c r="E2452" s="27">
        <v>86.78</v>
      </c>
      <c r="F2452" s="27" t="s">
        <v>229</v>
      </c>
      <c r="G2452" s="27">
        <v>5.2</v>
      </c>
      <c r="H2452" s="36">
        <v>81.58</v>
      </c>
      <c r="I2452">
        <f t="shared" si="304"/>
        <v>80.430000000000007</v>
      </c>
      <c r="J2452">
        <f t="shared" si="305"/>
        <v>81.53</v>
      </c>
      <c r="K2452">
        <f t="shared" si="308"/>
        <v>1.0999999999999943</v>
      </c>
      <c r="L2452">
        <f t="shared" si="309"/>
        <v>78.780000000000015</v>
      </c>
      <c r="M2452">
        <f t="shared" si="310"/>
        <v>82.63</v>
      </c>
      <c r="N2452" t="str">
        <f t="shared" si="311"/>
        <v xml:space="preserve"> </v>
      </c>
      <c r="O2452">
        <f t="shared" si="306"/>
        <v>5.25</v>
      </c>
      <c r="P2452">
        <f t="shared" si="307"/>
        <v>6.35</v>
      </c>
    </row>
    <row r="2453" spans="1:16">
      <c r="A2453" s="27" t="s">
        <v>89</v>
      </c>
      <c r="B2453" s="27" t="s">
        <v>93</v>
      </c>
      <c r="C2453" s="27" t="s">
        <v>94</v>
      </c>
      <c r="D2453" s="28">
        <v>41625</v>
      </c>
      <c r="E2453" s="27">
        <v>86.78</v>
      </c>
      <c r="F2453" s="27" t="s">
        <v>229</v>
      </c>
      <c r="G2453" s="27">
        <v>4.76</v>
      </c>
      <c r="H2453" s="36">
        <v>82.02</v>
      </c>
      <c r="I2453">
        <f t="shared" si="304"/>
        <v>80.430000000000007</v>
      </c>
      <c r="J2453">
        <f t="shared" si="305"/>
        <v>81.53</v>
      </c>
      <c r="K2453">
        <f t="shared" si="308"/>
        <v>1.0999999999999943</v>
      </c>
      <c r="L2453">
        <f t="shared" si="309"/>
        <v>78.780000000000015</v>
      </c>
      <c r="M2453">
        <f t="shared" si="310"/>
        <v>82.63</v>
      </c>
      <c r="N2453" t="str">
        <f t="shared" si="311"/>
        <v xml:space="preserve"> </v>
      </c>
      <c r="O2453">
        <f t="shared" si="306"/>
        <v>5.25</v>
      </c>
      <c r="P2453">
        <f t="shared" si="307"/>
        <v>6.35</v>
      </c>
    </row>
    <row r="2454" spans="1:16">
      <c r="A2454" s="27" t="s">
        <v>89</v>
      </c>
      <c r="B2454" s="27" t="s">
        <v>93</v>
      </c>
      <c r="C2454" s="27" t="s">
        <v>94</v>
      </c>
      <c r="D2454" s="28">
        <v>41667</v>
      </c>
      <c r="E2454" s="27">
        <v>86.78</v>
      </c>
      <c r="F2454" s="27" t="s">
        <v>229</v>
      </c>
      <c r="G2454" s="27">
        <v>4.91</v>
      </c>
      <c r="H2454" s="36">
        <v>81.87</v>
      </c>
      <c r="I2454">
        <f t="shared" si="304"/>
        <v>80.430000000000007</v>
      </c>
      <c r="J2454">
        <f t="shared" si="305"/>
        <v>81.53</v>
      </c>
      <c r="K2454">
        <f t="shared" si="308"/>
        <v>1.0999999999999943</v>
      </c>
      <c r="L2454">
        <f t="shared" si="309"/>
        <v>78.780000000000015</v>
      </c>
      <c r="M2454">
        <f t="shared" si="310"/>
        <v>82.63</v>
      </c>
      <c r="N2454" t="str">
        <f t="shared" si="311"/>
        <v xml:space="preserve"> </v>
      </c>
      <c r="O2454">
        <f t="shared" si="306"/>
        <v>5.25</v>
      </c>
      <c r="P2454">
        <f t="shared" si="307"/>
        <v>6.35</v>
      </c>
    </row>
    <row r="2455" spans="1:16">
      <c r="A2455" s="27" t="s">
        <v>89</v>
      </c>
      <c r="B2455" s="27" t="s">
        <v>93</v>
      </c>
      <c r="C2455" s="27" t="s">
        <v>94</v>
      </c>
      <c r="D2455" s="28">
        <v>41695</v>
      </c>
      <c r="E2455" s="27">
        <v>86.78</v>
      </c>
      <c r="F2455" s="27" t="s">
        <v>229</v>
      </c>
      <c r="G2455" s="27">
        <v>5.55</v>
      </c>
      <c r="H2455" s="36">
        <v>81.23</v>
      </c>
      <c r="I2455">
        <f t="shared" si="304"/>
        <v>80.430000000000007</v>
      </c>
      <c r="J2455">
        <f t="shared" si="305"/>
        <v>81.53</v>
      </c>
      <c r="K2455">
        <f t="shared" si="308"/>
        <v>1.0999999999999943</v>
      </c>
      <c r="L2455">
        <f t="shared" si="309"/>
        <v>78.780000000000015</v>
      </c>
      <c r="M2455">
        <f t="shared" si="310"/>
        <v>82.63</v>
      </c>
      <c r="N2455" t="str">
        <f t="shared" si="311"/>
        <v xml:space="preserve"> </v>
      </c>
      <c r="O2455">
        <f t="shared" si="306"/>
        <v>5.25</v>
      </c>
      <c r="P2455">
        <f t="shared" si="307"/>
        <v>6.35</v>
      </c>
    </row>
    <row r="2456" spans="1:16">
      <c r="A2456" s="27" t="s">
        <v>89</v>
      </c>
      <c r="B2456" s="27" t="s">
        <v>93</v>
      </c>
      <c r="C2456" s="27" t="s">
        <v>94</v>
      </c>
      <c r="D2456" s="28">
        <v>41723</v>
      </c>
      <c r="E2456" s="27">
        <v>86.78</v>
      </c>
      <c r="F2456" s="27" t="s">
        <v>229</v>
      </c>
      <c r="G2456" s="27">
        <v>5.67</v>
      </c>
      <c r="H2456" s="36">
        <v>81.11</v>
      </c>
      <c r="I2456">
        <f t="shared" si="304"/>
        <v>80.430000000000007</v>
      </c>
      <c r="J2456">
        <f t="shared" si="305"/>
        <v>81.53</v>
      </c>
      <c r="K2456">
        <f t="shared" si="308"/>
        <v>1.0999999999999943</v>
      </c>
      <c r="L2456">
        <f t="shared" si="309"/>
        <v>78.780000000000015</v>
      </c>
      <c r="M2456">
        <f t="shared" si="310"/>
        <v>82.63</v>
      </c>
      <c r="N2456" t="str">
        <f t="shared" si="311"/>
        <v xml:space="preserve"> </v>
      </c>
      <c r="O2456">
        <f t="shared" si="306"/>
        <v>5.25</v>
      </c>
      <c r="P2456">
        <f t="shared" si="307"/>
        <v>6.35</v>
      </c>
    </row>
    <row r="2457" spans="1:16">
      <c r="A2457" s="27" t="s">
        <v>89</v>
      </c>
      <c r="B2457" s="27" t="s">
        <v>93</v>
      </c>
      <c r="C2457" s="27" t="s">
        <v>94</v>
      </c>
      <c r="D2457" s="28">
        <v>41746</v>
      </c>
      <c r="E2457" s="27">
        <v>86.78</v>
      </c>
      <c r="F2457" s="27" t="s">
        <v>229</v>
      </c>
      <c r="G2457" s="27">
        <v>5.9</v>
      </c>
      <c r="H2457" s="36">
        <v>80.88</v>
      </c>
      <c r="I2457">
        <f t="shared" si="304"/>
        <v>80.430000000000007</v>
      </c>
      <c r="J2457">
        <f t="shared" si="305"/>
        <v>81.53</v>
      </c>
      <c r="K2457">
        <f t="shared" si="308"/>
        <v>1.0999999999999943</v>
      </c>
      <c r="L2457">
        <f t="shared" si="309"/>
        <v>78.780000000000015</v>
      </c>
      <c r="M2457">
        <f t="shared" si="310"/>
        <v>82.63</v>
      </c>
      <c r="N2457" t="str">
        <f t="shared" si="311"/>
        <v xml:space="preserve"> </v>
      </c>
      <c r="O2457">
        <f t="shared" si="306"/>
        <v>5.25</v>
      </c>
      <c r="P2457">
        <f t="shared" si="307"/>
        <v>6.35</v>
      </c>
    </row>
    <row r="2458" spans="1:16">
      <c r="A2458" s="27" t="s">
        <v>89</v>
      </c>
      <c r="B2458" s="27" t="s">
        <v>93</v>
      </c>
      <c r="C2458" s="27" t="s">
        <v>94</v>
      </c>
      <c r="D2458" s="28">
        <v>41786</v>
      </c>
      <c r="E2458" s="27">
        <v>86.78</v>
      </c>
      <c r="F2458" s="27" t="s">
        <v>229</v>
      </c>
      <c r="G2458" s="27">
        <v>5.0999999999999996</v>
      </c>
      <c r="H2458" s="36">
        <v>81.680000000000007</v>
      </c>
      <c r="I2458">
        <f t="shared" si="304"/>
        <v>80.430000000000007</v>
      </c>
      <c r="J2458">
        <f t="shared" si="305"/>
        <v>81.53</v>
      </c>
      <c r="K2458">
        <f t="shared" si="308"/>
        <v>1.0999999999999943</v>
      </c>
      <c r="L2458">
        <f t="shared" si="309"/>
        <v>78.780000000000015</v>
      </c>
      <c r="M2458">
        <f t="shared" si="310"/>
        <v>82.63</v>
      </c>
      <c r="N2458" t="str">
        <f t="shared" si="311"/>
        <v xml:space="preserve"> </v>
      </c>
      <c r="O2458">
        <f t="shared" si="306"/>
        <v>5.25</v>
      </c>
      <c r="P2458">
        <f t="shared" si="307"/>
        <v>6.35</v>
      </c>
    </row>
    <row r="2459" spans="1:16">
      <c r="A2459" s="27" t="s">
        <v>89</v>
      </c>
      <c r="B2459" s="27" t="s">
        <v>93</v>
      </c>
      <c r="C2459" s="27" t="s">
        <v>94</v>
      </c>
      <c r="D2459" s="28">
        <v>41815</v>
      </c>
      <c r="E2459" s="27">
        <v>86.78</v>
      </c>
      <c r="F2459" s="27" t="s">
        <v>229</v>
      </c>
      <c r="G2459" s="27">
        <v>4.96</v>
      </c>
      <c r="H2459" s="36">
        <v>81.819999999999993</v>
      </c>
      <c r="I2459">
        <f t="shared" si="304"/>
        <v>80.430000000000007</v>
      </c>
      <c r="J2459">
        <f t="shared" si="305"/>
        <v>81.53</v>
      </c>
      <c r="K2459">
        <f t="shared" si="308"/>
        <v>1.0999999999999943</v>
      </c>
      <c r="L2459">
        <f t="shared" si="309"/>
        <v>78.780000000000015</v>
      </c>
      <c r="M2459">
        <f t="shared" si="310"/>
        <v>82.63</v>
      </c>
      <c r="N2459" t="str">
        <f t="shared" si="311"/>
        <v xml:space="preserve"> </v>
      </c>
      <c r="O2459">
        <f t="shared" si="306"/>
        <v>5.25</v>
      </c>
      <c r="P2459">
        <f t="shared" si="307"/>
        <v>6.35</v>
      </c>
    </row>
    <row r="2460" spans="1:16">
      <c r="A2460" s="27" t="s">
        <v>89</v>
      </c>
      <c r="B2460" s="27" t="s">
        <v>93</v>
      </c>
      <c r="C2460" s="27" t="s">
        <v>94</v>
      </c>
      <c r="D2460" s="28">
        <v>41843</v>
      </c>
      <c r="E2460" s="27">
        <v>86.78</v>
      </c>
      <c r="F2460" s="27" t="s">
        <v>229</v>
      </c>
      <c r="G2460" s="27">
        <v>5.08</v>
      </c>
      <c r="H2460" s="36">
        <v>81.7</v>
      </c>
      <c r="I2460">
        <f t="shared" si="304"/>
        <v>80.430000000000007</v>
      </c>
      <c r="J2460">
        <f t="shared" si="305"/>
        <v>81.53</v>
      </c>
      <c r="K2460">
        <f t="shared" si="308"/>
        <v>1.0999999999999943</v>
      </c>
      <c r="L2460">
        <f t="shared" si="309"/>
        <v>78.780000000000015</v>
      </c>
      <c r="M2460">
        <f t="shared" si="310"/>
        <v>82.63</v>
      </c>
      <c r="N2460" t="str">
        <f t="shared" si="311"/>
        <v xml:space="preserve"> </v>
      </c>
      <c r="O2460">
        <f t="shared" si="306"/>
        <v>5.25</v>
      </c>
      <c r="P2460">
        <f t="shared" si="307"/>
        <v>6.35</v>
      </c>
    </row>
    <row r="2461" spans="1:16">
      <c r="A2461" s="27" t="s">
        <v>89</v>
      </c>
      <c r="B2461" s="27" t="s">
        <v>93</v>
      </c>
      <c r="C2461" s="27" t="s">
        <v>94</v>
      </c>
      <c r="D2461" s="28">
        <v>41871</v>
      </c>
      <c r="E2461" s="27">
        <v>86.78</v>
      </c>
      <c r="F2461" s="27" t="s">
        <v>229</v>
      </c>
      <c r="G2461" s="27">
        <v>4.0599999999999996</v>
      </c>
      <c r="H2461" s="36">
        <v>82.72</v>
      </c>
      <c r="I2461">
        <f t="shared" si="304"/>
        <v>80.430000000000007</v>
      </c>
      <c r="J2461">
        <f t="shared" si="305"/>
        <v>81.53</v>
      </c>
      <c r="K2461">
        <f t="shared" si="308"/>
        <v>1.0999999999999943</v>
      </c>
      <c r="L2461">
        <f t="shared" si="309"/>
        <v>78.780000000000015</v>
      </c>
      <c r="M2461">
        <f t="shared" si="310"/>
        <v>82.63</v>
      </c>
      <c r="N2461" t="str">
        <f t="shared" si="311"/>
        <v>OUTLIER</v>
      </c>
      <c r="O2461">
        <f t="shared" si="306"/>
        <v>5.25</v>
      </c>
      <c r="P2461">
        <f t="shared" si="307"/>
        <v>6.35</v>
      </c>
    </row>
    <row r="2462" spans="1:16">
      <c r="A2462" s="27" t="s">
        <v>89</v>
      </c>
      <c r="B2462" s="27" t="s">
        <v>93</v>
      </c>
      <c r="C2462" s="27" t="s">
        <v>94</v>
      </c>
      <c r="D2462" s="28">
        <v>41899</v>
      </c>
      <c r="E2462" s="27">
        <v>86.78</v>
      </c>
      <c r="F2462" s="27" t="s">
        <v>229</v>
      </c>
      <c r="G2462" s="27">
        <v>4.95</v>
      </c>
      <c r="H2462" s="36">
        <v>81.83</v>
      </c>
      <c r="I2462">
        <f t="shared" si="304"/>
        <v>80.430000000000007</v>
      </c>
      <c r="J2462">
        <f t="shared" si="305"/>
        <v>81.53</v>
      </c>
      <c r="K2462">
        <f t="shared" si="308"/>
        <v>1.0999999999999943</v>
      </c>
      <c r="L2462">
        <f t="shared" si="309"/>
        <v>78.780000000000015</v>
      </c>
      <c r="M2462">
        <f t="shared" si="310"/>
        <v>82.63</v>
      </c>
      <c r="N2462" t="str">
        <f t="shared" si="311"/>
        <v xml:space="preserve"> </v>
      </c>
      <c r="O2462">
        <f t="shared" si="306"/>
        <v>5.25</v>
      </c>
      <c r="P2462">
        <f t="shared" si="307"/>
        <v>6.35</v>
      </c>
    </row>
    <row r="2463" spans="1:16">
      <c r="A2463" s="27" t="s">
        <v>89</v>
      </c>
      <c r="B2463" s="27" t="s">
        <v>93</v>
      </c>
      <c r="C2463" s="27" t="s">
        <v>94</v>
      </c>
      <c r="D2463" s="28">
        <v>41927</v>
      </c>
      <c r="E2463" s="27">
        <v>86.78</v>
      </c>
      <c r="F2463" s="27" t="s">
        <v>229</v>
      </c>
      <c r="G2463" s="27">
        <v>5.01</v>
      </c>
      <c r="H2463" s="36">
        <v>81.77</v>
      </c>
      <c r="I2463">
        <f t="shared" si="304"/>
        <v>80.430000000000007</v>
      </c>
      <c r="J2463">
        <f t="shared" si="305"/>
        <v>81.53</v>
      </c>
      <c r="K2463">
        <f t="shared" si="308"/>
        <v>1.0999999999999943</v>
      </c>
      <c r="L2463">
        <f t="shared" si="309"/>
        <v>78.780000000000015</v>
      </c>
      <c r="M2463">
        <f t="shared" si="310"/>
        <v>82.63</v>
      </c>
      <c r="N2463" t="str">
        <f t="shared" si="311"/>
        <v xml:space="preserve"> </v>
      </c>
      <c r="O2463">
        <f t="shared" si="306"/>
        <v>5.25</v>
      </c>
      <c r="P2463">
        <f t="shared" si="307"/>
        <v>6.35</v>
      </c>
    </row>
    <row r="2464" spans="1:16">
      <c r="A2464" s="27" t="s">
        <v>89</v>
      </c>
      <c r="B2464" s="27" t="s">
        <v>93</v>
      </c>
      <c r="C2464" s="27" t="s">
        <v>94</v>
      </c>
      <c r="D2464" s="28">
        <v>41969</v>
      </c>
      <c r="E2464" s="27">
        <v>86.78</v>
      </c>
      <c r="F2464" s="27" t="s">
        <v>229</v>
      </c>
      <c r="G2464" s="27">
        <v>6</v>
      </c>
      <c r="H2464" s="36">
        <v>80.78</v>
      </c>
      <c r="I2464">
        <f t="shared" si="304"/>
        <v>80.430000000000007</v>
      </c>
      <c r="J2464">
        <f t="shared" si="305"/>
        <v>81.53</v>
      </c>
      <c r="K2464">
        <f t="shared" si="308"/>
        <v>1.0999999999999943</v>
      </c>
      <c r="L2464">
        <f t="shared" si="309"/>
        <v>78.780000000000015</v>
      </c>
      <c r="M2464">
        <f t="shared" si="310"/>
        <v>82.63</v>
      </c>
      <c r="N2464" t="str">
        <f t="shared" si="311"/>
        <v xml:space="preserve"> </v>
      </c>
      <c r="O2464">
        <f t="shared" si="306"/>
        <v>5.25</v>
      </c>
      <c r="P2464">
        <f t="shared" si="307"/>
        <v>6.35</v>
      </c>
    </row>
    <row r="2465" spans="1:16">
      <c r="A2465" s="27" t="s">
        <v>89</v>
      </c>
      <c r="B2465" s="27" t="s">
        <v>93</v>
      </c>
      <c r="C2465" s="27" t="s">
        <v>94</v>
      </c>
      <c r="D2465" s="28">
        <v>41988</v>
      </c>
      <c r="E2465" s="27">
        <v>86.78</v>
      </c>
      <c r="F2465" s="27" t="s">
        <v>229</v>
      </c>
      <c r="G2465" s="27">
        <v>5.43</v>
      </c>
      <c r="H2465" s="36">
        <v>81.349999999999994</v>
      </c>
      <c r="I2465">
        <f t="shared" si="304"/>
        <v>80.430000000000007</v>
      </c>
      <c r="J2465">
        <f t="shared" si="305"/>
        <v>81.53</v>
      </c>
      <c r="K2465">
        <f t="shared" si="308"/>
        <v>1.0999999999999943</v>
      </c>
      <c r="L2465">
        <f t="shared" si="309"/>
        <v>78.780000000000015</v>
      </c>
      <c r="M2465">
        <f t="shared" si="310"/>
        <v>82.63</v>
      </c>
      <c r="N2465" t="str">
        <f t="shared" si="311"/>
        <v xml:space="preserve"> </v>
      </c>
      <c r="O2465">
        <f t="shared" si="306"/>
        <v>5.25</v>
      </c>
      <c r="P2465">
        <f t="shared" si="307"/>
        <v>6.35</v>
      </c>
    </row>
    <row r="2466" spans="1:16">
      <c r="A2466" s="27" t="s">
        <v>89</v>
      </c>
      <c r="B2466" s="27" t="s">
        <v>93</v>
      </c>
      <c r="C2466" s="27" t="s">
        <v>94</v>
      </c>
      <c r="D2466" s="28">
        <v>42031</v>
      </c>
      <c r="E2466" s="27">
        <v>86.78</v>
      </c>
      <c r="F2466" s="27" t="s">
        <v>229</v>
      </c>
      <c r="G2466" s="27">
        <v>5.07</v>
      </c>
      <c r="H2466" s="36">
        <v>81.709999999999994</v>
      </c>
      <c r="I2466">
        <f t="shared" si="304"/>
        <v>80.430000000000007</v>
      </c>
      <c r="J2466">
        <f t="shared" si="305"/>
        <v>81.53</v>
      </c>
      <c r="K2466">
        <f t="shared" si="308"/>
        <v>1.0999999999999943</v>
      </c>
      <c r="L2466">
        <f t="shared" si="309"/>
        <v>78.780000000000015</v>
      </c>
      <c r="M2466">
        <f t="shared" si="310"/>
        <v>82.63</v>
      </c>
      <c r="N2466" t="str">
        <f t="shared" si="311"/>
        <v xml:space="preserve"> </v>
      </c>
      <c r="O2466">
        <f t="shared" si="306"/>
        <v>5.25</v>
      </c>
      <c r="P2466">
        <f t="shared" si="307"/>
        <v>6.35</v>
      </c>
    </row>
    <row r="2467" spans="1:16">
      <c r="A2467" s="27" t="s">
        <v>89</v>
      </c>
      <c r="B2467" s="27" t="s">
        <v>93</v>
      </c>
      <c r="C2467" s="27" t="s">
        <v>94</v>
      </c>
      <c r="D2467" s="28">
        <v>42059</v>
      </c>
      <c r="E2467" s="27">
        <v>86.78</v>
      </c>
      <c r="F2467" s="27" t="s">
        <v>229</v>
      </c>
      <c r="G2467" s="27">
        <v>5.08</v>
      </c>
      <c r="H2467" s="36">
        <v>81.7</v>
      </c>
      <c r="I2467">
        <f t="shared" si="304"/>
        <v>80.430000000000007</v>
      </c>
      <c r="J2467">
        <f t="shared" si="305"/>
        <v>81.53</v>
      </c>
      <c r="K2467">
        <f t="shared" si="308"/>
        <v>1.0999999999999943</v>
      </c>
      <c r="L2467">
        <f t="shared" si="309"/>
        <v>78.780000000000015</v>
      </c>
      <c r="M2467">
        <f t="shared" si="310"/>
        <v>82.63</v>
      </c>
      <c r="N2467" t="str">
        <f t="shared" si="311"/>
        <v xml:space="preserve"> </v>
      </c>
      <c r="O2467">
        <f t="shared" si="306"/>
        <v>5.25</v>
      </c>
      <c r="P2467">
        <f t="shared" si="307"/>
        <v>6.35</v>
      </c>
    </row>
    <row r="2468" spans="1:16">
      <c r="A2468" s="27" t="s">
        <v>89</v>
      </c>
      <c r="B2468" s="27" t="s">
        <v>93</v>
      </c>
      <c r="C2468" s="27" t="s">
        <v>94</v>
      </c>
      <c r="D2468" s="28">
        <v>42088</v>
      </c>
      <c r="E2468" s="27">
        <v>86.78</v>
      </c>
      <c r="F2468" s="27" t="s">
        <v>229</v>
      </c>
      <c r="G2468" s="27">
        <v>5.0599999999999996</v>
      </c>
      <c r="H2468" s="36">
        <v>81.72</v>
      </c>
      <c r="I2468">
        <f t="shared" si="304"/>
        <v>80.430000000000007</v>
      </c>
      <c r="J2468">
        <f t="shared" si="305"/>
        <v>81.53</v>
      </c>
      <c r="K2468">
        <f t="shared" si="308"/>
        <v>1.0999999999999943</v>
      </c>
      <c r="L2468">
        <f t="shared" si="309"/>
        <v>78.780000000000015</v>
      </c>
      <c r="M2468">
        <f t="shared" si="310"/>
        <v>82.63</v>
      </c>
      <c r="N2468" t="str">
        <f t="shared" si="311"/>
        <v xml:space="preserve"> </v>
      </c>
      <c r="O2468">
        <f t="shared" si="306"/>
        <v>5.25</v>
      </c>
      <c r="P2468">
        <f t="shared" si="307"/>
        <v>6.35</v>
      </c>
    </row>
    <row r="2469" spans="1:16">
      <c r="A2469" s="27" t="s">
        <v>89</v>
      </c>
      <c r="B2469" s="27" t="s">
        <v>93</v>
      </c>
      <c r="C2469" s="27" t="s">
        <v>94</v>
      </c>
      <c r="D2469" s="28">
        <v>42118</v>
      </c>
      <c r="E2469" s="27">
        <v>86.78</v>
      </c>
      <c r="F2469" s="27" t="s">
        <v>229</v>
      </c>
      <c r="G2469" s="27">
        <v>5.12</v>
      </c>
      <c r="H2469" s="36">
        <v>81.66</v>
      </c>
      <c r="I2469">
        <f t="shared" si="304"/>
        <v>80.430000000000007</v>
      </c>
      <c r="J2469">
        <f t="shared" si="305"/>
        <v>81.53</v>
      </c>
      <c r="K2469">
        <f t="shared" si="308"/>
        <v>1.0999999999999943</v>
      </c>
      <c r="L2469">
        <f t="shared" si="309"/>
        <v>78.780000000000015</v>
      </c>
      <c r="M2469">
        <f t="shared" si="310"/>
        <v>82.63</v>
      </c>
      <c r="N2469" t="str">
        <f t="shared" si="311"/>
        <v xml:space="preserve"> </v>
      </c>
      <c r="O2469">
        <f t="shared" si="306"/>
        <v>5.25</v>
      </c>
      <c r="P2469">
        <f t="shared" si="307"/>
        <v>6.35</v>
      </c>
    </row>
    <row r="2470" spans="1:16">
      <c r="A2470" s="27" t="s">
        <v>89</v>
      </c>
      <c r="B2470" s="27" t="s">
        <v>93</v>
      </c>
      <c r="C2470" s="27" t="s">
        <v>94</v>
      </c>
      <c r="D2470" s="28">
        <v>42150</v>
      </c>
      <c r="E2470" s="27">
        <v>86.78</v>
      </c>
      <c r="F2470" s="27" t="s">
        <v>229</v>
      </c>
      <c r="G2470" s="27">
        <v>4.97</v>
      </c>
      <c r="H2470" s="36">
        <v>81.81</v>
      </c>
      <c r="I2470">
        <f t="shared" si="304"/>
        <v>80.430000000000007</v>
      </c>
      <c r="J2470">
        <f t="shared" si="305"/>
        <v>81.53</v>
      </c>
      <c r="K2470">
        <f t="shared" si="308"/>
        <v>1.0999999999999943</v>
      </c>
      <c r="L2470">
        <f t="shared" si="309"/>
        <v>78.780000000000015</v>
      </c>
      <c r="M2470">
        <f t="shared" si="310"/>
        <v>82.63</v>
      </c>
      <c r="N2470" t="str">
        <f t="shared" si="311"/>
        <v xml:space="preserve"> </v>
      </c>
      <c r="O2470">
        <f t="shared" si="306"/>
        <v>5.25</v>
      </c>
      <c r="P2470">
        <f t="shared" si="307"/>
        <v>6.35</v>
      </c>
    </row>
    <row r="2471" spans="1:16">
      <c r="A2471" s="27" t="s">
        <v>89</v>
      </c>
      <c r="B2471" s="27" t="s">
        <v>93</v>
      </c>
      <c r="C2471" s="27" t="s">
        <v>94</v>
      </c>
      <c r="D2471" s="28">
        <v>42279</v>
      </c>
      <c r="E2471" s="27">
        <v>86.78</v>
      </c>
      <c r="F2471" s="27" t="s">
        <v>229</v>
      </c>
      <c r="G2471" s="27">
        <v>5.26</v>
      </c>
      <c r="H2471" s="36">
        <v>81.52</v>
      </c>
      <c r="I2471">
        <f t="shared" si="304"/>
        <v>80.430000000000007</v>
      </c>
      <c r="J2471">
        <f t="shared" si="305"/>
        <v>81.53</v>
      </c>
      <c r="K2471">
        <f t="shared" si="308"/>
        <v>1.0999999999999943</v>
      </c>
      <c r="L2471">
        <f t="shared" si="309"/>
        <v>78.780000000000015</v>
      </c>
      <c r="M2471">
        <f t="shared" si="310"/>
        <v>82.63</v>
      </c>
      <c r="N2471" t="str">
        <f t="shared" si="311"/>
        <v xml:space="preserve"> </v>
      </c>
      <c r="O2471">
        <f t="shared" si="306"/>
        <v>5.25</v>
      </c>
      <c r="P2471">
        <f t="shared" si="307"/>
        <v>6.35</v>
      </c>
    </row>
    <row r="2472" spans="1:16">
      <c r="A2472" s="27" t="s">
        <v>89</v>
      </c>
      <c r="B2472" s="27" t="s">
        <v>93</v>
      </c>
      <c r="C2472" s="27" t="s">
        <v>94</v>
      </c>
      <c r="D2472" s="28">
        <v>42338</v>
      </c>
      <c r="E2472" s="27">
        <v>86.78</v>
      </c>
      <c r="F2472" s="27" t="s">
        <v>229</v>
      </c>
      <c r="G2472" s="27">
        <v>4</v>
      </c>
      <c r="H2472" s="36">
        <v>82.78</v>
      </c>
      <c r="I2472">
        <f t="shared" si="304"/>
        <v>80.430000000000007</v>
      </c>
      <c r="J2472">
        <f t="shared" si="305"/>
        <v>81.53</v>
      </c>
      <c r="K2472">
        <f t="shared" si="308"/>
        <v>1.0999999999999943</v>
      </c>
      <c r="L2472">
        <f t="shared" si="309"/>
        <v>78.780000000000015</v>
      </c>
      <c r="M2472">
        <f t="shared" si="310"/>
        <v>82.63</v>
      </c>
      <c r="N2472" t="str">
        <f t="shared" si="311"/>
        <v>OUTLIER</v>
      </c>
      <c r="O2472">
        <f t="shared" si="306"/>
        <v>5.25</v>
      </c>
      <c r="P2472">
        <f t="shared" si="307"/>
        <v>6.35</v>
      </c>
    </row>
    <row r="2473" spans="1:16">
      <c r="A2473" s="27" t="s">
        <v>89</v>
      </c>
      <c r="B2473" s="27" t="s">
        <v>93</v>
      </c>
      <c r="C2473" s="27" t="s">
        <v>94</v>
      </c>
      <c r="D2473" s="28">
        <v>42419</v>
      </c>
      <c r="E2473" s="27">
        <v>86.78</v>
      </c>
      <c r="F2473" s="27" t="s">
        <v>229</v>
      </c>
      <c r="G2473" s="27">
        <v>4.95</v>
      </c>
      <c r="H2473" s="36">
        <v>81.83</v>
      </c>
      <c r="I2473">
        <f t="shared" si="304"/>
        <v>80.430000000000007</v>
      </c>
      <c r="J2473">
        <f t="shared" si="305"/>
        <v>81.53</v>
      </c>
      <c r="K2473">
        <f t="shared" si="308"/>
        <v>1.0999999999999943</v>
      </c>
      <c r="L2473">
        <f t="shared" si="309"/>
        <v>78.780000000000015</v>
      </c>
      <c r="M2473">
        <f t="shared" si="310"/>
        <v>82.63</v>
      </c>
      <c r="N2473" t="str">
        <f t="shared" si="311"/>
        <v xml:space="preserve"> </v>
      </c>
      <c r="O2473">
        <f t="shared" si="306"/>
        <v>5.25</v>
      </c>
      <c r="P2473">
        <f t="shared" si="307"/>
        <v>6.35</v>
      </c>
    </row>
    <row r="2474" spans="1:16">
      <c r="A2474" s="27" t="s">
        <v>89</v>
      </c>
      <c r="B2474" s="27" t="s">
        <v>93</v>
      </c>
      <c r="C2474" s="27" t="s">
        <v>94</v>
      </c>
      <c r="D2474" s="28">
        <v>42508</v>
      </c>
      <c r="E2474" s="27">
        <v>86.78</v>
      </c>
      <c r="F2474" s="27" t="s">
        <v>229</v>
      </c>
      <c r="G2474" s="27">
        <v>5.1100000000000003</v>
      </c>
      <c r="H2474" s="36">
        <v>81.67</v>
      </c>
      <c r="I2474">
        <f t="shared" si="304"/>
        <v>80.430000000000007</v>
      </c>
      <c r="J2474">
        <f t="shared" si="305"/>
        <v>81.53</v>
      </c>
      <c r="K2474">
        <f t="shared" si="308"/>
        <v>1.0999999999999943</v>
      </c>
      <c r="L2474">
        <f t="shared" si="309"/>
        <v>78.780000000000015</v>
      </c>
      <c r="M2474">
        <f t="shared" si="310"/>
        <v>82.63</v>
      </c>
      <c r="N2474" t="str">
        <f t="shared" si="311"/>
        <v xml:space="preserve"> </v>
      </c>
      <c r="O2474">
        <f t="shared" si="306"/>
        <v>5.25</v>
      </c>
      <c r="P2474">
        <f t="shared" si="307"/>
        <v>6.35</v>
      </c>
    </row>
    <row r="2475" spans="1:16">
      <c r="A2475" s="27" t="s">
        <v>89</v>
      </c>
      <c r="B2475" s="27" t="s">
        <v>93</v>
      </c>
      <c r="C2475" s="27" t="s">
        <v>94</v>
      </c>
      <c r="D2475" s="28">
        <v>42559</v>
      </c>
      <c r="E2475" s="27">
        <v>86.78</v>
      </c>
      <c r="F2475" s="27" t="s">
        <v>229</v>
      </c>
      <c r="G2475" s="27">
        <v>5.35</v>
      </c>
      <c r="H2475" s="36">
        <v>81.430000000000007</v>
      </c>
      <c r="I2475">
        <f t="shared" si="304"/>
        <v>80.430000000000007</v>
      </c>
      <c r="J2475">
        <f t="shared" si="305"/>
        <v>81.53</v>
      </c>
      <c r="K2475">
        <f t="shared" si="308"/>
        <v>1.0999999999999943</v>
      </c>
      <c r="L2475">
        <f t="shared" si="309"/>
        <v>78.780000000000015</v>
      </c>
      <c r="M2475">
        <f t="shared" si="310"/>
        <v>82.63</v>
      </c>
      <c r="N2475" t="str">
        <f t="shared" si="311"/>
        <v xml:space="preserve"> </v>
      </c>
      <c r="O2475">
        <f t="shared" si="306"/>
        <v>5.25</v>
      </c>
      <c r="P2475">
        <f t="shared" si="307"/>
        <v>6.35</v>
      </c>
    </row>
    <row r="2476" spans="1:16">
      <c r="A2476" s="27" t="s">
        <v>89</v>
      </c>
      <c r="B2476" s="27" t="s">
        <v>93</v>
      </c>
      <c r="C2476" s="27" t="s">
        <v>94</v>
      </c>
      <c r="D2476" s="28">
        <v>42698</v>
      </c>
      <c r="E2476" s="27">
        <v>86.78</v>
      </c>
      <c r="F2476" s="27" t="s">
        <v>229</v>
      </c>
      <c r="G2476" s="27">
        <v>4.75</v>
      </c>
      <c r="H2476" s="36">
        <v>82.03</v>
      </c>
      <c r="I2476">
        <f t="shared" si="304"/>
        <v>80.430000000000007</v>
      </c>
      <c r="J2476">
        <f t="shared" si="305"/>
        <v>81.53</v>
      </c>
      <c r="K2476">
        <f t="shared" si="308"/>
        <v>1.0999999999999943</v>
      </c>
      <c r="L2476">
        <f t="shared" si="309"/>
        <v>78.780000000000015</v>
      </c>
      <c r="M2476">
        <f t="shared" si="310"/>
        <v>82.63</v>
      </c>
      <c r="N2476" t="str">
        <f t="shared" si="311"/>
        <v xml:space="preserve"> </v>
      </c>
      <c r="O2476">
        <f t="shared" si="306"/>
        <v>5.25</v>
      </c>
      <c r="P2476">
        <f t="shared" si="307"/>
        <v>6.35</v>
      </c>
    </row>
    <row r="2477" spans="1:16">
      <c r="A2477" s="27" t="s">
        <v>89</v>
      </c>
      <c r="B2477" s="27" t="s">
        <v>93</v>
      </c>
      <c r="C2477" s="27" t="s">
        <v>94</v>
      </c>
      <c r="D2477" s="28">
        <v>42780</v>
      </c>
      <c r="E2477" s="27">
        <v>86.78</v>
      </c>
      <c r="F2477" s="27" t="s">
        <v>229</v>
      </c>
      <c r="G2477" s="27">
        <v>5.49</v>
      </c>
      <c r="H2477" s="36">
        <v>81.290000000000006</v>
      </c>
      <c r="I2477">
        <f t="shared" si="304"/>
        <v>80.430000000000007</v>
      </c>
      <c r="J2477">
        <f t="shared" si="305"/>
        <v>81.53</v>
      </c>
      <c r="K2477">
        <f t="shared" si="308"/>
        <v>1.0999999999999943</v>
      </c>
      <c r="L2477">
        <f t="shared" si="309"/>
        <v>78.780000000000015</v>
      </c>
      <c r="M2477">
        <f t="shared" si="310"/>
        <v>82.63</v>
      </c>
      <c r="N2477" t="str">
        <f t="shared" si="311"/>
        <v xml:space="preserve"> </v>
      </c>
      <c r="O2477">
        <f t="shared" si="306"/>
        <v>5.25</v>
      </c>
      <c r="P2477">
        <f t="shared" si="307"/>
        <v>6.35</v>
      </c>
    </row>
    <row r="2478" spans="1:16">
      <c r="A2478" s="27" t="s">
        <v>89</v>
      </c>
      <c r="B2478" s="27" t="s">
        <v>93</v>
      </c>
      <c r="C2478" s="27" t="s">
        <v>94</v>
      </c>
      <c r="D2478" s="28">
        <v>42872</v>
      </c>
      <c r="E2478" s="27">
        <v>86.78</v>
      </c>
      <c r="F2478" s="27" t="s">
        <v>229</v>
      </c>
      <c r="G2478" s="27">
        <v>5.91</v>
      </c>
      <c r="H2478" s="36">
        <v>80.87</v>
      </c>
      <c r="I2478">
        <f t="shared" si="304"/>
        <v>80.430000000000007</v>
      </c>
      <c r="J2478">
        <f t="shared" si="305"/>
        <v>81.53</v>
      </c>
      <c r="K2478">
        <f t="shared" si="308"/>
        <v>1.0999999999999943</v>
      </c>
      <c r="L2478">
        <f t="shared" si="309"/>
        <v>78.780000000000015</v>
      </c>
      <c r="M2478">
        <f t="shared" si="310"/>
        <v>82.63</v>
      </c>
      <c r="N2478" t="str">
        <f t="shared" si="311"/>
        <v xml:space="preserve"> </v>
      </c>
      <c r="O2478">
        <f t="shared" si="306"/>
        <v>5.25</v>
      </c>
      <c r="P2478">
        <f t="shared" si="307"/>
        <v>6.35</v>
      </c>
    </row>
    <row r="2479" spans="1:16">
      <c r="A2479" s="27" t="s">
        <v>89</v>
      </c>
      <c r="B2479" s="27" t="s">
        <v>93</v>
      </c>
      <c r="C2479" s="27" t="s">
        <v>94</v>
      </c>
      <c r="D2479" s="28">
        <v>42929</v>
      </c>
      <c r="E2479" s="27">
        <v>86.78</v>
      </c>
      <c r="F2479" s="27" t="s">
        <v>229</v>
      </c>
      <c r="G2479" s="27">
        <v>6.51</v>
      </c>
      <c r="H2479" s="36">
        <v>80.27</v>
      </c>
      <c r="I2479">
        <f t="shared" si="304"/>
        <v>80.430000000000007</v>
      </c>
      <c r="J2479">
        <f t="shared" si="305"/>
        <v>81.53</v>
      </c>
      <c r="K2479">
        <f t="shared" si="308"/>
        <v>1.0999999999999943</v>
      </c>
      <c r="L2479">
        <f t="shared" si="309"/>
        <v>78.780000000000015</v>
      </c>
      <c r="M2479">
        <f t="shared" si="310"/>
        <v>82.63</v>
      </c>
      <c r="N2479" t="str">
        <f t="shared" si="311"/>
        <v xml:space="preserve"> </v>
      </c>
      <c r="O2479">
        <f t="shared" si="306"/>
        <v>5.25</v>
      </c>
      <c r="P2479">
        <f t="shared" si="307"/>
        <v>6.35</v>
      </c>
    </row>
    <row r="2480" spans="1:16">
      <c r="A2480" s="27" t="s">
        <v>89</v>
      </c>
      <c r="B2480" s="27" t="s">
        <v>93</v>
      </c>
      <c r="C2480" s="27" t="s">
        <v>94</v>
      </c>
      <c r="D2480" s="28">
        <v>43047</v>
      </c>
      <c r="E2480" s="27">
        <v>86.78</v>
      </c>
      <c r="F2480" s="27" t="s">
        <v>229</v>
      </c>
      <c r="G2480" s="27">
        <v>5.71</v>
      </c>
      <c r="H2480" s="36">
        <v>81.069999999999993</v>
      </c>
      <c r="I2480">
        <f t="shared" si="304"/>
        <v>80.430000000000007</v>
      </c>
      <c r="J2480">
        <f t="shared" si="305"/>
        <v>81.53</v>
      </c>
      <c r="K2480">
        <f t="shared" si="308"/>
        <v>1.0999999999999943</v>
      </c>
      <c r="L2480">
        <f t="shared" si="309"/>
        <v>78.780000000000015</v>
      </c>
      <c r="M2480">
        <f t="shared" si="310"/>
        <v>82.63</v>
      </c>
      <c r="N2480" t="str">
        <f t="shared" si="311"/>
        <v xml:space="preserve"> </v>
      </c>
      <c r="O2480">
        <f t="shared" si="306"/>
        <v>5.25</v>
      </c>
      <c r="P2480">
        <f t="shared" si="307"/>
        <v>6.35</v>
      </c>
    </row>
    <row r="2481" spans="1:16">
      <c r="A2481" s="27" t="s">
        <v>89</v>
      </c>
      <c r="B2481" s="27" t="s">
        <v>93</v>
      </c>
      <c r="C2481" s="27" t="s">
        <v>94</v>
      </c>
      <c r="D2481" s="28">
        <v>43139</v>
      </c>
      <c r="E2481" s="27">
        <v>86.78</v>
      </c>
      <c r="F2481" s="27" t="s">
        <v>229</v>
      </c>
      <c r="G2481" s="27">
        <v>5.57</v>
      </c>
      <c r="H2481" s="36">
        <v>81.209999999999994</v>
      </c>
      <c r="I2481">
        <f t="shared" si="304"/>
        <v>80.430000000000007</v>
      </c>
      <c r="J2481">
        <f t="shared" si="305"/>
        <v>81.53</v>
      </c>
      <c r="K2481">
        <f t="shared" si="308"/>
        <v>1.0999999999999943</v>
      </c>
      <c r="L2481">
        <f t="shared" si="309"/>
        <v>78.780000000000015</v>
      </c>
      <c r="M2481">
        <f t="shared" si="310"/>
        <v>82.63</v>
      </c>
      <c r="N2481" t="str">
        <f t="shared" si="311"/>
        <v xml:space="preserve"> </v>
      </c>
      <c r="O2481">
        <f t="shared" si="306"/>
        <v>5.25</v>
      </c>
      <c r="P2481">
        <f t="shared" si="307"/>
        <v>6.35</v>
      </c>
    </row>
    <row r="2482" spans="1:16">
      <c r="A2482" s="27" t="s">
        <v>89</v>
      </c>
      <c r="B2482" s="27" t="s">
        <v>93</v>
      </c>
      <c r="C2482" s="27" t="s">
        <v>94</v>
      </c>
      <c r="D2482" s="28">
        <v>43248</v>
      </c>
      <c r="E2482" s="27">
        <v>86.78</v>
      </c>
      <c r="F2482" s="27" t="s">
        <v>229</v>
      </c>
      <c r="G2482" s="27">
        <v>5.61</v>
      </c>
      <c r="H2482" s="36">
        <v>81.17</v>
      </c>
      <c r="I2482">
        <f t="shared" si="304"/>
        <v>80.430000000000007</v>
      </c>
      <c r="J2482">
        <f t="shared" si="305"/>
        <v>81.53</v>
      </c>
      <c r="K2482">
        <f t="shared" si="308"/>
        <v>1.0999999999999943</v>
      </c>
      <c r="L2482">
        <f t="shared" si="309"/>
        <v>78.780000000000015</v>
      </c>
      <c r="M2482">
        <f t="shared" si="310"/>
        <v>82.63</v>
      </c>
      <c r="N2482" t="str">
        <f t="shared" si="311"/>
        <v xml:space="preserve"> </v>
      </c>
      <c r="O2482">
        <f t="shared" si="306"/>
        <v>5.25</v>
      </c>
      <c r="P2482">
        <f t="shared" si="307"/>
        <v>6.35</v>
      </c>
    </row>
    <row r="2483" spans="1:16">
      <c r="A2483" s="27" t="s">
        <v>89</v>
      </c>
      <c r="B2483" s="27" t="s">
        <v>93</v>
      </c>
      <c r="C2483" s="27" t="s">
        <v>94</v>
      </c>
      <c r="D2483" s="28">
        <v>43305</v>
      </c>
      <c r="E2483" s="27">
        <v>86.78</v>
      </c>
      <c r="F2483" s="27" t="s">
        <v>229</v>
      </c>
      <c r="G2483" s="27">
        <v>4.3499999999999996</v>
      </c>
      <c r="H2483" s="36">
        <v>82.43</v>
      </c>
      <c r="I2483">
        <f t="shared" si="304"/>
        <v>80.430000000000007</v>
      </c>
      <c r="J2483">
        <f t="shared" si="305"/>
        <v>81.53</v>
      </c>
      <c r="K2483">
        <f t="shared" si="308"/>
        <v>1.0999999999999943</v>
      </c>
      <c r="L2483">
        <f t="shared" si="309"/>
        <v>78.780000000000015</v>
      </c>
      <c r="M2483">
        <f t="shared" si="310"/>
        <v>82.63</v>
      </c>
      <c r="N2483" t="str">
        <f t="shared" si="311"/>
        <v xml:space="preserve"> </v>
      </c>
      <c r="O2483">
        <f t="shared" si="306"/>
        <v>5.25</v>
      </c>
      <c r="P2483">
        <f t="shared" si="307"/>
        <v>6.35</v>
      </c>
    </row>
    <row r="2484" spans="1:16">
      <c r="A2484" s="27" t="s">
        <v>89</v>
      </c>
      <c r="B2484" s="27" t="s">
        <v>93</v>
      </c>
      <c r="C2484" s="27" t="s">
        <v>94</v>
      </c>
      <c r="D2484" s="28">
        <v>43419</v>
      </c>
      <c r="E2484" s="27">
        <v>86.78</v>
      </c>
      <c r="F2484" s="27" t="s">
        <v>229</v>
      </c>
      <c r="G2484" s="27">
        <v>3.79</v>
      </c>
      <c r="H2484" s="36">
        <v>82.99</v>
      </c>
      <c r="I2484">
        <f t="shared" si="304"/>
        <v>80.430000000000007</v>
      </c>
      <c r="J2484">
        <f t="shared" si="305"/>
        <v>81.53</v>
      </c>
      <c r="K2484">
        <f t="shared" si="308"/>
        <v>1.0999999999999943</v>
      </c>
      <c r="L2484">
        <f t="shared" si="309"/>
        <v>78.780000000000015</v>
      </c>
      <c r="M2484">
        <f t="shared" si="310"/>
        <v>82.63</v>
      </c>
      <c r="N2484" t="str">
        <f t="shared" si="311"/>
        <v>OUTLIER</v>
      </c>
      <c r="O2484">
        <f t="shared" si="306"/>
        <v>5.25</v>
      </c>
      <c r="P2484">
        <f t="shared" si="307"/>
        <v>6.35</v>
      </c>
    </row>
    <row r="2485" spans="1:16">
      <c r="A2485" s="27" t="s">
        <v>89</v>
      </c>
      <c r="B2485" s="27" t="s">
        <v>93</v>
      </c>
      <c r="C2485" s="27" t="s">
        <v>94</v>
      </c>
      <c r="D2485" s="28">
        <v>43508</v>
      </c>
      <c r="E2485" s="27">
        <v>86.78</v>
      </c>
      <c r="F2485" s="27" t="s">
        <v>229</v>
      </c>
      <c r="G2485" s="27">
        <v>2.91</v>
      </c>
      <c r="H2485" s="36">
        <v>83.87</v>
      </c>
      <c r="I2485">
        <f t="shared" si="304"/>
        <v>80.430000000000007</v>
      </c>
      <c r="J2485">
        <f t="shared" si="305"/>
        <v>81.53</v>
      </c>
      <c r="K2485">
        <f t="shared" si="308"/>
        <v>1.0999999999999943</v>
      </c>
      <c r="L2485">
        <f t="shared" si="309"/>
        <v>78.780000000000015</v>
      </c>
      <c r="M2485">
        <f t="shared" si="310"/>
        <v>82.63</v>
      </c>
      <c r="N2485" t="str">
        <f t="shared" si="311"/>
        <v>OUTLIER</v>
      </c>
      <c r="O2485">
        <f t="shared" si="306"/>
        <v>5.25</v>
      </c>
      <c r="P2485">
        <f t="shared" si="307"/>
        <v>6.35</v>
      </c>
    </row>
    <row r="2486" spans="1:16">
      <c r="A2486" s="27" t="s">
        <v>89</v>
      </c>
      <c r="B2486" s="27" t="s">
        <v>93</v>
      </c>
      <c r="C2486" s="27" t="s">
        <v>94</v>
      </c>
      <c r="D2486" s="28">
        <v>43591</v>
      </c>
      <c r="E2486" s="27">
        <v>86.78</v>
      </c>
      <c r="F2486" s="27" t="s">
        <v>229</v>
      </c>
      <c r="G2486" s="27">
        <v>2.72</v>
      </c>
      <c r="H2486" s="36">
        <v>84.06</v>
      </c>
      <c r="I2486">
        <f t="shared" si="304"/>
        <v>80.430000000000007</v>
      </c>
      <c r="J2486">
        <f t="shared" si="305"/>
        <v>81.53</v>
      </c>
      <c r="K2486">
        <f t="shared" si="308"/>
        <v>1.0999999999999943</v>
      </c>
      <c r="L2486">
        <f t="shared" si="309"/>
        <v>78.780000000000015</v>
      </c>
      <c r="M2486">
        <f t="shared" si="310"/>
        <v>82.63</v>
      </c>
      <c r="N2486" t="str">
        <f t="shared" si="311"/>
        <v>OUTLIER</v>
      </c>
      <c r="O2486">
        <f t="shared" si="306"/>
        <v>5.25</v>
      </c>
      <c r="P2486">
        <f t="shared" si="307"/>
        <v>6.35</v>
      </c>
    </row>
    <row r="2487" spans="1:16">
      <c r="A2487" s="27" t="s">
        <v>89</v>
      </c>
      <c r="B2487" s="27" t="s">
        <v>93</v>
      </c>
      <c r="C2487" s="27" t="s">
        <v>94</v>
      </c>
      <c r="D2487" s="28">
        <v>43654</v>
      </c>
      <c r="E2487" s="27">
        <v>86.78</v>
      </c>
      <c r="F2487" s="27" t="s">
        <v>229</v>
      </c>
      <c r="G2487" s="27">
        <v>6.38</v>
      </c>
      <c r="H2487" s="36">
        <v>80.400000000000006</v>
      </c>
      <c r="I2487">
        <f t="shared" si="304"/>
        <v>80.430000000000007</v>
      </c>
      <c r="J2487">
        <f t="shared" si="305"/>
        <v>81.53</v>
      </c>
      <c r="K2487">
        <f t="shared" si="308"/>
        <v>1.0999999999999943</v>
      </c>
      <c r="L2487">
        <f t="shared" si="309"/>
        <v>78.780000000000015</v>
      </c>
      <c r="M2487">
        <f t="shared" si="310"/>
        <v>82.63</v>
      </c>
      <c r="N2487" t="str">
        <f t="shared" si="311"/>
        <v xml:space="preserve"> </v>
      </c>
      <c r="O2487">
        <f t="shared" si="306"/>
        <v>5.25</v>
      </c>
      <c r="P2487">
        <f t="shared" si="307"/>
        <v>6.35</v>
      </c>
    </row>
    <row r="2488" spans="1:16">
      <c r="A2488" s="27" t="s">
        <v>26</v>
      </c>
      <c r="B2488" s="27" t="s">
        <v>60</v>
      </c>
      <c r="C2488" s="27" t="s">
        <v>61</v>
      </c>
      <c r="D2488" s="28">
        <v>37012</v>
      </c>
      <c r="E2488" s="27">
        <v>230.381</v>
      </c>
      <c r="F2488" s="27" t="s">
        <v>229</v>
      </c>
      <c r="G2488" s="27">
        <v>69.83</v>
      </c>
      <c r="H2488" s="36">
        <v>160.55099999999999</v>
      </c>
      <c r="I2488">
        <f t="shared" si="304"/>
        <v>158.13849999999999</v>
      </c>
      <c r="J2488">
        <f t="shared" si="305"/>
        <v>161.60599999999999</v>
      </c>
      <c r="K2488">
        <f t="shared" si="308"/>
        <v>3.4675000000000011</v>
      </c>
      <c r="L2488">
        <f t="shared" si="309"/>
        <v>152.93725000000001</v>
      </c>
      <c r="M2488">
        <f t="shared" si="310"/>
        <v>165.0735</v>
      </c>
      <c r="N2488" t="str">
        <f t="shared" si="311"/>
        <v xml:space="preserve"> </v>
      </c>
      <c r="O2488">
        <f t="shared" si="306"/>
        <v>68.775000000000006</v>
      </c>
      <c r="P2488">
        <f t="shared" si="307"/>
        <v>72.242499999999993</v>
      </c>
    </row>
    <row r="2489" spans="1:16">
      <c r="A2489" s="27" t="s">
        <v>26</v>
      </c>
      <c r="B2489" s="27" t="s">
        <v>60</v>
      </c>
      <c r="C2489" s="27" t="s">
        <v>61</v>
      </c>
      <c r="D2489" s="28">
        <v>37043</v>
      </c>
      <c r="E2489" s="27">
        <v>230.381</v>
      </c>
      <c r="F2489" s="27" t="s">
        <v>229</v>
      </c>
      <c r="G2489" s="27">
        <v>70.67</v>
      </c>
      <c r="H2489" s="36">
        <v>159.71100000000001</v>
      </c>
      <c r="I2489">
        <f t="shared" si="304"/>
        <v>158.13849999999999</v>
      </c>
      <c r="J2489">
        <f t="shared" si="305"/>
        <v>161.60599999999999</v>
      </c>
      <c r="K2489">
        <f t="shared" si="308"/>
        <v>3.4675000000000011</v>
      </c>
      <c r="L2489">
        <f t="shared" si="309"/>
        <v>152.93725000000001</v>
      </c>
      <c r="M2489">
        <f t="shared" si="310"/>
        <v>165.0735</v>
      </c>
      <c r="N2489" t="str">
        <f t="shared" si="311"/>
        <v xml:space="preserve"> </v>
      </c>
      <c r="O2489">
        <f t="shared" si="306"/>
        <v>68.775000000000006</v>
      </c>
      <c r="P2489">
        <f t="shared" si="307"/>
        <v>72.242499999999993</v>
      </c>
    </row>
    <row r="2490" spans="1:16">
      <c r="A2490" s="27" t="s">
        <v>26</v>
      </c>
      <c r="B2490" s="27" t="s">
        <v>60</v>
      </c>
      <c r="C2490" s="27" t="s">
        <v>61</v>
      </c>
      <c r="D2490" s="28">
        <v>37073</v>
      </c>
      <c r="E2490" s="27">
        <v>230.381</v>
      </c>
      <c r="F2490" s="27" t="s">
        <v>229</v>
      </c>
      <c r="G2490" s="27">
        <v>69.75</v>
      </c>
      <c r="H2490" s="36">
        <v>160.631</v>
      </c>
      <c r="I2490">
        <f t="shared" si="304"/>
        <v>158.13849999999999</v>
      </c>
      <c r="J2490">
        <f t="shared" si="305"/>
        <v>161.60599999999999</v>
      </c>
      <c r="K2490">
        <f t="shared" si="308"/>
        <v>3.4675000000000011</v>
      </c>
      <c r="L2490">
        <f t="shared" si="309"/>
        <v>152.93725000000001</v>
      </c>
      <c r="M2490">
        <f t="shared" si="310"/>
        <v>165.0735</v>
      </c>
      <c r="N2490" t="str">
        <f t="shared" si="311"/>
        <v xml:space="preserve"> </v>
      </c>
      <c r="O2490">
        <f t="shared" si="306"/>
        <v>68.775000000000006</v>
      </c>
      <c r="P2490">
        <f t="shared" si="307"/>
        <v>72.242499999999993</v>
      </c>
    </row>
    <row r="2491" spans="1:16">
      <c r="A2491" s="27" t="s">
        <v>26</v>
      </c>
      <c r="B2491" s="27" t="s">
        <v>60</v>
      </c>
      <c r="C2491" s="27" t="s">
        <v>61</v>
      </c>
      <c r="D2491" s="28">
        <v>37104</v>
      </c>
      <c r="E2491" s="27">
        <v>230.381</v>
      </c>
      <c r="F2491" s="27" t="s">
        <v>229</v>
      </c>
      <c r="G2491" s="27">
        <v>70.510000000000005</v>
      </c>
      <c r="H2491" s="36">
        <v>159.87100000000001</v>
      </c>
      <c r="I2491">
        <f t="shared" si="304"/>
        <v>158.13849999999999</v>
      </c>
      <c r="J2491">
        <f t="shared" si="305"/>
        <v>161.60599999999999</v>
      </c>
      <c r="K2491">
        <f t="shared" si="308"/>
        <v>3.4675000000000011</v>
      </c>
      <c r="L2491">
        <f t="shared" si="309"/>
        <v>152.93725000000001</v>
      </c>
      <c r="M2491">
        <f t="shared" si="310"/>
        <v>165.0735</v>
      </c>
      <c r="N2491" t="str">
        <f t="shared" si="311"/>
        <v xml:space="preserve"> </v>
      </c>
      <c r="O2491">
        <f t="shared" si="306"/>
        <v>68.775000000000006</v>
      </c>
      <c r="P2491">
        <f t="shared" si="307"/>
        <v>72.242499999999993</v>
      </c>
    </row>
    <row r="2492" spans="1:16">
      <c r="A2492" s="27" t="s">
        <v>26</v>
      </c>
      <c r="B2492" s="27" t="s">
        <v>60</v>
      </c>
      <c r="C2492" s="27" t="s">
        <v>61</v>
      </c>
      <c r="D2492" s="28">
        <v>37135</v>
      </c>
      <c r="E2492" s="27">
        <v>230.381</v>
      </c>
      <c r="F2492" s="27" t="s">
        <v>229</v>
      </c>
      <c r="G2492" s="27">
        <v>70</v>
      </c>
      <c r="H2492" s="36">
        <v>160.381</v>
      </c>
      <c r="I2492">
        <f t="shared" si="304"/>
        <v>158.13849999999999</v>
      </c>
      <c r="J2492">
        <f t="shared" si="305"/>
        <v>161.60599999999999</v>
      </c>
      <c r="K2492">
        <f t="shared" si="308"/>
        <v>3.4675000000000011</v>
      </c>
      <c r="L2492">
        <f t="shared" si="309"/>
        <v>152.93725000000001</v>
      </c>
      <c r="M2492">
        <f t="shared" si="310"/>
        <v>165.0735</v>
      </c>
      <c r="N2492" t="str">
        <f t="shared" si="311"/>
        <v xml:space="preserve"> </v>
      </c>
      <c r="O2492">
        <f t="shared" si="306"/>
        <v>68.775000000000006</v>
      </c>
      <c r="P2492">
        <f t="shared" si="307"/>
        <v>72.242499999999993</v>
      </c>
    </row>
    <row r="2493" spans="1:16">
      <c r="A2493" s="27" t="s">
        <v>26</v>
      </c>
      <c r="B2493" s="27" t="s">
        <v>60</v>
      </c>
      <c r="C2493" s="27" t="s">
        <v>61</v>
      </c>
      <c r="D2493" s="28">
        <v>37165</v>
      </c>
      <c r="E2493" s="27">
        <v>230.381</v>
      </c>
      <c r="F2493" s="27" t="s">
        <v>229</v>
      </c>
      <c r="G2493" s="27">
        <v>71</v>
      </c>
      <c r="H2493" s="36">
        <v>159.381</v>
      </c>
      <c r="I2493">
        <f t="shared" si="304"/>
        <v>158.13849999999999</v>
      </c>
      <c r="J2493">
        <f t="shared" si="305"/>
        <v>161.60599999999999</v>
      </c>
      <c r="K2493">
        <f t="shared" si="308"/>
        <v>3.4675000000000011</v>
      </c>
      <c r="L2493">
        <f t="shared" si="309"/>
        <v>152.93725000000001</v>
      </c>
      <c r="M2493">
        <f t="shared" si="310"/>
        <v>165.0735</v>
      </c>
      <c r="N2493" t="str">
        <f t="shared" si="311"/>
        <v xml:space="preserve"> </v>
      </c>
      <c r="O2493">
        <f t="shared" si="306"/>
        <v>68.775000000000006</v>
      </c>
      <c r="P2493">
        <f t="shared" si="307"/>
        <v>72.242499999999993</v>
      </c>
    </row>
    <row r="2494" spans="1:16">
      <c r="A2494" s="27" t="s">
        <v>26</v>
      </c>
      <c r="B2494" s="27" t="s">
        <v>60</v>
      </c>
      <c r="C2494" s="27" t="s">
        <v>61</v>
      </c>
      <c r="D2494" s="28">
        <v>37196</v>
      </c>
      <c r="E2494" s="27">
        <v>230.381</v>
      </c>
      <c r="F2494" s="27" t="s">
        <v>229</v>
      </c>
      <c r="G2494" s="27">
        <v>72.8</v>
      </c>
      <c r="H2494" s="36">
        <v>157.58099999999999</v>
      </c>
      <c r="I2494">
        <f t="shared" si="304"/>
        <v>158.13849999999999</v>
      </c>
      <c r="J2494">
        <f t="shared" si="305"/>
        <v>161.60599999999999</v>
      </c>
      <c r="K2494">
        <f t="shared" si="308"/>
        <v>3.4675000000000011</v>
      </c>
      <c r="L2494">
        <f t="shared" si="309"/>
        <v>152.93725000000001</v>
      </c>
      <c r="M2494">
        <f t="shared" si="310"/>
        <v>165.0735</v>
      </c>
      <c r="N2494" t="str">
        <f t="shared" si="311"/>
        <v xml:space="preserve"> </v>
      </c>
      <c r="O2494">
        <f t="shared" si="306"/>
        <v>68.775000000000006</v>
      </c>
      <c r="P2494">
        <f t="shared" si="307"/>
        <v>72.242499999999993</v>
      </c>
    </row>
    <row r="2495" spans="1:16">
      <c r="A2495" s="27" t="s">
        <v>26</v>
      </c>
      <c r="B2495" s="27" t="s">
        <v>60</v>
      </c>
      <c r="C2495" s="27" t="s">
        <v>61</v>
      </c>
      <c r="D2495" s="28">
        <v>37226</v>
      </c>
      <c r="E2495" s="27">
        <v>230.381</v>
      </c>
      <c r="F2495" s="27" t="s">
        <v>229</v>
      </c>
      <c r="G2495" s="27">
        <v>73</v>
      </c>
      <c r="H2495" s="36">
        <v>157.381</v>
      </c>
      <c r="I2495">
        <f t="shared" si="304"/>
        <v>158.13849999999999</v>
      </c>
      <c r="J2495">
        <f t="shared" si="305"/>
        <v>161.60599999999999</v>
      </c>
      <c r="K2495">
        <f t="shared" si="308"/>
        <v>3.4675000000000011</v>
      </c>
      <c r="L2495">
        <f t="shared" si="309"/>
        <v>152.93725000000001</v>
      </c>
      <c r="M2495">
        <f t="shared" si="310"/>
        <v>165.0735</v>
      </c>
      <c r="N2495" t="str">
        <f t="shared" si="311"/>
        <v xml:space="preserve"> </v>
      </c>
      <c r="O2495">
        <f t="shared" si="306"/>
        <v>68.775000000000006</v>
      </c>
      <c r="P2495">
        <f t="shared" si="307"/>
        <v>72.242499999999993</v>
      </c>
    </row>
    <row r="2496" spans="1:16">
      <c r="A2496" s="27" t="s">
        <v>26</v>
      </c>
      <c r="B2496" s="27" t="s">
        <v>60</v>
      </c>
      <c r="C2496" s="27" t="s">
        <v>61</v>
      </c>
      <c r="D2496" s="28">
        <v>37257</v>
      </c>
      <c r="E2496" s="27">
        <v>230.381</v>
      </c>
      <c r="F2496" s="27" t="s">
        <v>229</v>
      </c>
      <c r="G2496" s="27">
        <v>73.05</v>
      </c>
      <c r="H2496" s="36">
        <v>157.33099999999999</v>
      </c>
      <c r="I2496">
        <f t="shared" si="304"/>
        <v>158.13849999999999</v>
      </c>
      <c r="J2496">
        <f t="shared" si="305"/>
        <v>161.60599999999999</v>
      </c>
      <c r="K2496">
        <f t="shared" si="308"/>
        <v>3.4675000000000011</v>
      </c>
      <c r="L2496">
        <f t="shared" si="309"/>
        <v>152.93725000000001</v>
      </c>
      <c r="M2496">
        <f t="shared" si="310"/>
        <v>165.0735</v>
      </c>
      <c r="N2496" t="str">
        <f t="shared" si="311"/>
        <v xml:space="preserve"> </v>
      </c>
      <c r="O2496">
        <f t="shared" si="306"/>
        <v>68.775000000000006</v>
      </c>
      <c r="P2496">
        <f t="shared" si="307"/>
        <v>72.242499999999993</v>
      </c>
    </row>
    <row r="2497" spans="1:16">
      <c r="A2497" s="27" t="s">
        <v>26</v>
      </c>
      <c r="B2497" s="27" t="s">
        <v>60</v>
      </c>
      <c r="C2497" s="27" t="s">
        <v>61</v>
      </c>
      <c r="D2497" s="28">
        <v>37288</v>
      </c>
      <c r="E2497" s="27">
        <v>230.381</v>
      </c>
      <c r="F2497" s="27" t="s">
        <v>229</v>
      </c>
      <c r="G2497" s="27">
        <v>73.86</v>
      </c>
      <c r="H2497" s="36">
        <v>156.52099999999999</v>
      </c>
      <c r="I2497">
        <f t="shared" si="304"/>
        <v>158.13849999999999</v>
      </c>
      <c r="J2497">
        <f t="shared" si="305"/>
        <v>161.60599999999999</v>
      </c>
      <c r="K2497">
        <f t="shared" si="308"/>
        <v>3.4675000000000011</v>
      </c>
      <c r="L2497">
        <f t="shared" si="309"/>
        <v>152.93725000000001</v>
      </c>
      <c r="M2497">
        <f t="shared" si="310"/>
        <v>165.0735</v>
      </c>
      <c r="N2497" t="str">
        <f t="shared" si="311"/>
        <v xml:space="preserve"> </v>
      </c>
      <c r="O2497">
        <f t="shared" si="306"/>
        <v>68.775000000000006</v>
      </c>
      <c r="P2497">
        <f t="shared" si="307"/>
        <v>72.242499999999993</v>
      </c>
    </row>
    <row r="2498" spans="1:16">
      <c r="A2498" s="27" t="s">
        <v>26</v>
      </c>
      <c r="B2498" s="27" t="s">
        <v>60</v>
      </c>
      <c r="C2498" s="27" t="s">
        <v>61</v>
      </c>
      <c r="D2498" s="28">
        <v>37347</v>
      </c>
      <c r="E2498" s="27">
        <v>230.381</v>
      </c>
      <c r="F2498" s="27" t="s">
        <v>229</v>
      </c>
      <c r="G2498" s="27">
        <v>73.22</v>
      </c>
      <c r="H2498" s="36">
        <v>157.161</v>
      </c>
      <c r="I2498">
        <f t="shared" ref="I2498:I2561" si="312">+VLOOKUP($C2498,$S$2:$U$39, 2, TRUE)</f>
        <v>158.13849999999999</v>
      </c>
      <c r="J2498">
        <f t="shared" ref="J2498:J2561" si="313">+VLOOKUP($C2498,$S$2:$U$39, 3, TRUE)</f>
        <v>161.60599999999999</v>
      </c>
      <c r="K2498">
        <f t="shared" si="308"/>
        <v>3.4675000000000011</v>
      </c>
      <c r="L2498">
        <f t="shared" si="309"/>
        <v>152.93725000000001</v>
      </c>
      <c r="M2498">
        <f t="shared" si="310"/>
        <v>165.0735</v>
      </c>
      <c r="N2498" t="str">
        <f t="shared" si="311"/>
        <v xml:space="preserve"> </v>
      </c>
      <c r="O2498">
        <f t="shared" ref="O2498:O2561" si="314">+VLOOKUP($C2498,$S$2:$W$39, 4, TRUE)</f>
        <v>68.775000000000006</v>
      </c>
      <c r="P2498">
        <f t="shared" ref="P2498:P2561" si="315">+VLOOKUP($C2498,$S$2:$W$39, 5, TRUE)</f>
        <v>72.242499999999993</v>
      </c>
    </row>
    <row r="2499" spans="1:16">
      <c r="A2499" s="27" t="s">
        <v>26</v>
      </c>
      <c r="B2499" s="27" t="s">
        <v>60</v>
      </c>
      <c r="C2499" s="27" t="s">
        <v>61</v>
      </c>
      <c r="D2499" s="28">
        <v>37377</v>
      </c>
      <c r="E2499" s="27">
        <v>230.381</v>
      </c>
      <c r="F2499" s="27" t="s">
        <v>229</v>
      </c>
      <c r="G2499" s="27">
        <v>71.7</v>
      </c>
      <c r="H2499" s="36">
        <v>158.68100000000001</v>
      </c>
      <c r="I2499">
        <f t="shared" si="312"/>
        <v>158.13849999999999</v>
      </c>
      <c r="J2499">
        <f t="shared" si="313"/>
        <v>161.60599999999999</v>
      </c>
      <c r="K2499">
        <f t="shared" ref="K2499:K2562" si="316">+J2499-I2499</f>
        <v>3.4675000000000011</v>
      </c>
      <c r="L2499">
        <f t="shared" ref="L2499:L2562" si="317">+I2499-K2499*1.5</f>
        <v>152.93725000000001</v>
      </c>
      <c r="M2499">
        <f t="shared" ref="M2499:M2562" si="318">+J2499+K2499*1</f>
        <v>165.0735</v>
      </c>
      <c r="N2499" t="str">
        <f t="shared" ref="N2499:N2562" si="319">+IF(OR(H2499&lt;L2499, H2499&gt;M2499), "OUTLIER", " ")</f>
        <v xml:space="preserve"> </v>
      </c>
      <c r="O2499">
        <f t="shared" si="314"/>
        <v>68.775000000000006</v>
      </c>
      <c r="P2499">
        <f t="shared" si="315"/>
        <v>72.242499999999993</v>
      </c>
    </row>
    <row r="2500" spans="1:16">
      <c r="A2500" s="27" t="s">
        <v>26</v>
      </c>
      <c r="B2500" s="27" t="s">
        <v>60</v>
      </c>
      <c r="C2500" s="27" t="s">
        <v>61</v>
      </c>
      <c r="D2500" s="28">
        <v>37408</v>
      </c>
      <c r="E2500" s="27">
        <v>230.381</v>
      </c>
      <c r="F2500" s="27" t="s">
        <v>229</v>
      </c>
      <c r="G2500" s="27">
        <v>71.319999999999993</v>
      </c>
      <c r="H2500" s="36">
        <v>159.06100000000001</v>
      </c>
      <c r="I2500">
        <f t="shared" si="312"/>
        <v>158.13849999999999</v>
      </c>
      <c r="J2500">
        <f t="shared" si="313"/>
        <v>161.60599999999999</v>
      </c>
      <c r="K2500">
        <f t="shared" si="316"/>
        <v>3.4675000000000011</v>
      </c>
      <c r="L2500">
        <f t="shared" si="317"/>
        <v>152.93725000000001</v>
      </c>
      <c r="M2500">
        <f t="shared" si="318"/>
        <v>165.0735</v>
      </c>
      <c r="N2500" t="str">
        <f t="shared" si="319"/>
        <v xml:space="preserve"> </v>
      </c>
      <c r="O2500">
        <f t="shared" si="314"/>
        <v>68.775000000000006</v>
      </c>
      <c r="P2500">
        <f t="shared" si="315"/>
        <v>72.242499999999993</v>
      </c>
    </row>
    <row r="2501" spans="1:16">
      <c r="A2501" s="27" t="s">
        <v>26</v>
      </c>
      <c r="B2501" s="27" t="s">
        <v>60</v>
      </c>
      <c r="C2501" s="27" t="s">
        <v>61</v>
      </c>
      <c r="D2501" s="28">
        <v>37438</v>
      </c>
      <c r="E2501" s="27">
        <v>230.381</v>
      </c>
      <c r="F2501" s="27" t="s">
        <v>229</v>
      </c>
      <c r="G2501" s="27">
        <v>69.790000000000006</v>
      </c>
      <c r="H2501" s="36">
        <v>160.59100000000001</v>
      </c>
      <c r="I2501">
        <f t="shared" si="312"/>
        <v>158.13849999999999</v>
      </c>
      <c r="J2501">
        <f t="shared" si="313"/>
        <v>161.60599999999999</v>
      </c>
      <c r="K2501">
        <f t="shared" si="316"/>
        <v>3.4675000000000011</v>
      </c>
      <c r="L2501">
        <f t="shared" si="317"/>
        <v>152.93725000000001</v>
      </c>
      <c r="M2501">
        <f t="shared" si="318"/>
        <v>165.0735</v>
      </c>
      <c r="N2501" t="str">
        <f t="shared" si="319"/>
        <v xml:space="preserve"> </v>
      </c>
      <c r="O2501">
        <f t="shared" si="314"/>
        <v>68.775000000000006</v>
      </c>
      <c r="P2501">
        <f t="shared" si="315"/>
        <v>72.242499999999993</v>
      </c>
    </row>
    <row r="2502" spans="1:16">
      <c r="A2502" s="27" t="s">
        <v>26</v>
      </c>
      <c r="B2502" s="27" t="s">
        <v>60</v>
      </c>
      <c r="C2502" s="27" t="s">
        <v>61</v>
      </c>
      <c r="D2502" s="28">
        <v>37469</v>
      </c>
      <c r="E2502" s="27">
        <v>230.381</v>
      </c>
      <c r="F2502" s="27" t="s">
        <v>229</v>
      </c>
      <c r="G2502" s="27">
        <v>69.75</v>
      </c>
      <c r="H2502" s="36">
        <v>160.631</v>
      </c>
      <c r="I2502">
        <f t="shared" si="312"/>
        <v>158.13849999999999</v>
      </c>
      <c r="J2502">
        <f t="shared" si="313"/>
        <v>161.60599999999999</v>
      </c>
      <c r="K2502">
        <f t="shared" si="316"/>
        <v>3.4675000000000011</v>
      </c>
      <c r="L2502">
        <f t="shared" si="317"/>
        <v>152.93725000000001</v>
      </c>
      <c r="M2502">
        <f t="shared" si="318"/>
        <v>165.0735</v>
      </c>
      <c r="N2502" t="str">
        <f t="shared" si="319"/>
        <v xml:space="preserve"> </v>
      </c>
      <c r="O2502">
        <f t="shared" si="314"/>
        <v>68.775000000000006</v>
      </c>
      <c r="P2502">
        <f t="shared" si="315"/>
        <v>72.242499999999993</v>
      </c>
    </row>
    <row r="2503" spans="1:16">
      <c r="A2503" s="27" t="s">
        <v>26</v>
      </c>
      <c r="B2503" s="27" t="s">
        <v>60</v>
      </c>
      <c r="C2503" s="27" t="s">
        <v>61</v>
      </c>
      <c r="D2503" s="28">
        <v>37500</v>
      </c>
      <c r="E2503" s="27">
        <v>230.381</v>
      </c>
      <c r="F2503" s="27" t="s">
        <v>229</v>
      </c>
      <c r="G2503" s="27">
        <v>70.069999999999993</v>
      </c>
      <c r="H2503" s="36">
        <v>160.31100000000001</v>
      </c>
      <c r="I2503">
        <f t="shared" si="312"/>
        <v>158.13849999999999</v>
      </c>
      <c r="J2503">
        <f t="shared" si="313"/>
        <v>161.60599999999999</v>
      </c>
      <c r="K2503">
        <f t="shared" si="316"/>
        <v>3.4675000000000011</v>
      </c>
      <c r="L2503">
        <f t="shared" si="317"/>
        <v>152.93725000000001</v>
      </c>
      <c r="M2503">
        <f t="shared" si="318"/>
        <v>165.0735</v>
      </c>
      <c r="N2503" t="str">
        <f t="shared" si="319"/>
        <v xml:space="preserve"> </v>
      </c>
      <c r="O2503">
        <f t="shared" si="314"/>
        <v>68.775000000000006</v>
      </c>
      <c r="P2503">
        <f t="shared" si="315"/>
        <v>72.242499999999993</v>
      </c>
    </row>
    <row r="2504" spans="1:16">
      <c r="A2504" s="27" t="s">
        <v>26</v>
      </c>
      <c r="B2504" s="27" t="s">
        <v>60</v>
      </c>
      <c r="C2504" s="27" t="s">
        <v>61</v>
      </c>
      <c r="D2504" s="28">
        <v>37530</v>
      </c>
      <c r="E2504" s="27">
        <v>230.381</v>
      </c>
      <c r="F2504" s="27" t="s">
        <v>229</v>
      </c>
      <c r="G2504" s="27">
        <v>70.25</v>
      </c>
      <c r="H2504" s="36">
        <v>160.131</v>
      </c>
      <c r="I2504">
        <f t="shared" si="312"/>
        <v>158.13849999999999</v>
      </c>
      <c r="J2504">
        <f t="shared" si="313"/>
        <v>161.60599999999999</v>
      </c>
      <c r="K2504">
        <f t="shared" si="316"/>
        <v>3.4675000000000011</v>
      </c>
      <c r="L2504">
        <f t="shared" si="317"/>
        <v>152.93725000000001</v>
      </c>
      <c r="M2504">
        <f t="shared" si="318"/>
        <v>165.0735</v>
      </c>
      <c r="N2504" t="str">
        <f t="shared" si="319"/>
        <v xml:space="preserve"> </v>
      </c>
      <c r="O2504">
        <f t="shared" si="314"/>
        <v>68.775000000000006</v>
      </c>
      <c r="P2504">
        <f t="shared" si="315"/>
        <v>72.242499999999993</v>
      </c>
    </row>
    <row r="2505" spans="1:16">
      <c r="A2505" s="27" t="s">
        <v>26</v>
      </c>
      <c r="B2505" s="27" t="s">
        <v>60</v>
      </c>
      <c r="C2505" s="27" t="s">
        <v>61</v>
      </c>
      <c r="D2505" s="28">
        <v>37561</v>
      </c>
      <c r="E2505" s="27">
        <v>230.381</v>
      </c>
      <c r="F2505" s="27" t="s">
        <v>229</v>
      </c>
      <c r="G2505" s="27">
        <v>70.540000000000006</v>
      </c>
      <c r="H2505" s="36">
        <v>159.84100000000001</v>
      </c>
      <c r="I2505">
        <f t="shared" si="312"/>
        <v>158.13849999999999</v>
      </c>
      <c r="J2505">
        <f t="shared" si="313"/>
        <v>161.60599999999999</v>
      </c>
      <c r="K2505">
        <f t="shared" si="316"/>
        <v>3.4675000000000011</v>
      </c>
      <c r="L2505">
        <f t="shared" si="317"/>
        <v>152.93725000000001</v>
      </c>
      <c r="M2505">
        <f t="shared" si="318"/>
        <v>165.0735</v>
      </c>
      <c r="N2505" t="str">
        <f t="shared" si="319"/>
        <v xml:space="preserve"> </v>
      </c>
      <c r="O2505">
        <f t="shared" si="314"/>
        <v>68.775000000000006</v>
      </c>
      <c r="P2505">
        <f t="shared" si="315"/>
        <v>72.242499999999993</v>
      </c>
    </row>
    <row r="2506" spans="1:16">
      <c r="A2506" s="27" t="s">
        <v>26</v>
      </c>
      <c r="B2506" s="27" t="s">
        <v>60</v>
      </c>
      <c r="C2506" s="27" t="s">
        <v>61</v>
      </c>
      <c r="D2506" s="28">
        <v>37591</v>
      </c>
      <c r="E2506" s="27">
        <v>230.381</v>
      </c>
      <c r="F2506" s="27" t="s">
        <v>229</v>
      </c>
      <c r="G2506" s="27">
        <v>68.94</v>
      </c>
      <c r="H2506" s="36">
        <v>161.441</v>
      </c>
      <c r="I2506">
        <f t="shared" si="312"/>
        <v>158.13849999999999</v>
      </c>
      <c r="J2506">
        <f t="shared" si="313"/>
        <v>161.60599999999999</v>
      </c>
      <c r="K2506">
        <f t="shared" si="316"/>
        <v>3.4675000000000011</v>
      </c>
      <c r="L2506">
        <f t="shared" si="317"/>
        <v>152.93725000000001</v>
      </c>
      <c r="M2506">
        <f t="shared" si="318"/>
        <v>165.0735</v>
      </c>
      <c r="N2506" t="str">
        <f t="shared" si="319"/>
        <v xml:space="preserve"> </v>
      </c>
      <c r="O2506">
        <f t="shared" si="314"/>
        <v>68.775000000000006</v>
      </c>
      <c r="P2506">
        <f t="shared" si="315"/>
        <v>72.242499999999993</v>
      </c>
    </row>
    <row r="2507" spans="1:16">
      <c r="A2507" s="27" t="s">
        <v>26</v>
      </c>
      <c r="B2507" s="27" t="s">
        <v>60</v>
      </c>
      <c r="C2507" s="27" t="s">
        <v>61</v>
      </c>
      <c r="D2507" s="28">
        <v>37681</v>
      </c>
      <c r="E2507" s="27">
        <v>230.381</v>
      </c>
      <c r="F2507" s="27" t="s">
        <v>229</v>
      </c>
      <c r="G2507" s="27">
        <v>70.14</v>
      </c>
      <c r="H2507" s="36">
        <v>160.24100000000001</v>
      </c>
      <c r="I2507">
        <f t="shared" si="312"/>
        <v>158.13849999999999</v>
      </c>
      <c r="J2507">
        <f t="shared" si="313"/>
        <v>161.60599999999999</v>
      </c>
      <c r="K2507">
        <f t="shared" si="316"/>
        <v>3.4675000000000011</v>
      </c>
      <c r="L2507">
        <f t="shared" si="317"/>
        <v>152.93725000000001</v>
      </c>
      <c r="M2507">
        <f t="shared" si="318"/>
        <v>165.0735</v>
      </c>
      <c r="N2507" t="str">
        <f t="shared" si="319"/>
        <v xml:space="preserve"> </v>
      </c>
      <c r="O2507">
        <f t="shared" si="314"/>
        <v>68.775000000000006</v>
      </c>
      <c r="P2507">
        <f t="shared" si="315"/>
        <v>72.242499999999993</v>
      </c>
    </row>
    <row r="2508" spans="1:16">
      <c r="A2508" s="27" t="s">
        <v>26</v>
      </c>
      <c r="B2508" s="27" t="s">
        <v>60</v>
      </c>
      <c r="C2508" s="27" t="s">
        <v>61</v>
      </c>
      <c r="D2508" s="28">
        <v>37712</v>
      </c>
      <c r="E2508" s="27">
        <v>230.381</v>
      </c>
      <c r="F2508" s="27" t="s">
        <v>229</v>
      </c>
      <c r="G2508" s="27">
        <v>72.349999999999994</v>
      </c>
      <c r="H2508" s="36">
        <v>158.03100000000001</v>
      </c>
      <c r="I2508">
        <f t="shared" si="312"/>
        <v>158.13849999999999</v>
      </c>
      <c r="J2508">
        <f t="shared" si="313"/>
        <v>161.60599999999999</v>
      </c>
      <c r="K2508">
        <f t="shared" si="316"/>
        <v>3.4675000000000011</v>
      </c>
      <c r="L2508">
        <f t="shared" si="317"/>
        <v>152.93725000000001</v>
      </c>
      <c r="M2508">
        <f t="shared" si="318"/>
        <v>165.0735</v>
      </c>
      <c r="N2508" t="str">
        <f t="shared" si="319"/>
        <v xml:space="preserve"> </v>
      </c>
      <c r="O2508">
        <f t="shared" si="314"/>
        <v>68.775000000000006</v>
      </c>
      <c r="P2508">
        <f t="shared" si="315"/>
        <v>72.242499999999993</v>
      </c>
    </row>
    <row r="2509" spans="1:16">
      <c r="A2509" s="27" t="s">
        <v>26</v>
      </c>
      <c r="B2509" s="27" t="s">
        <v>60</v>
      </c>
      <c r="C2509" s="27" t="s">
        <v>61</v>
      </c>
      <c r="D2509" s="28">
        <v>37742</v>
      </c>
      <c r="E2509" s="27">
        <v>230.381</v>
      </c>
      <c r="F2509" s="27" t="s">
        <v>229</v>
      </c>
      <c r="G2509" s="27">
        <v>72.42</v>
      </c>
      <c r="H2509" s="36">
        <v>157.96100000000001</v>
      </c>
      <c r="I2509">
        <f t="shared" si="312"/>
        <v>158.13849999999999</v>
      </c>
      <c r="J2509">
        <f t="shared" si="313"/>
        <v>161.60599999999999</v>
      </c>
      <c r="K2509">
        <f t="shared" si="316"/>
        <v>3.4675000000000011</v>
      </c>
      <c r="L2509">
        <f t="shared" si="317"/>
        <v>152.93725000000001</v>
      </c>
      <c r="M2509">
        <f t="shared" si="318"/>
        <v>165.0735</v>
      </c>
      <c r="N2509" t="str">
        <f t="shared" si="319"/>
        <v xml:space="preserve"> </v>
      </c>
      <c r="O2509">
        <f t="shared" si="314"/>
        <v>68.775000000000006</v>
      </c>
      <c r="P2509">
        <f t="shared" si="315"/>
        <v>72.242499999999993</v>
      </c>
    </row>
    <row r="2510" spans="1:16">
      <c r="A2510" s="27" t="s">
        <v>26</v>
      </c>
      <c r="B2510" s="27" t="s">
        <v>60</v>
      </c>
      <c r="C2510" s="27" t="s">
        <v>61</v>
      </c>
      <c r="D2510" s="28">
        <v>37773</v>
      </c>
      <c r="E2510" s="27">
        <v>230.381</v>
      </c>
      <c r="F2510" s="27" t="s">
        <v>229</v>
      </c>
      <c r="G2510" s="27">
        <v>72.510000000000005</v>
      </c>
      <c r="H2510" s="36">
        <v>157.87100000000001</v>
      </c>
      <c r="I2510">
        <f t="shared" si="312"/>
        <v>158.13849999999999</v>
      </c>
      <c r="J2510">
        <f t="shared" si="313"/>
        <v>161.60599999999999</v>
      </c>
      <c r="K2510">
        <f t="shared" si="316"/>
        <v>3.4675000000000011</v>
      </c>
      <c r="L2510">
        <f t="shared" si="317"/>
        <v>152.93725000000001</v>
      </c>
      <c r="M2510">
        <f t="shared" si="318"/>
        <v>165.0735</v>
      </c>
      <c r="N2510" t="str">
        <f t="shared" si="319"/>
        <v xml:space="preserve"> </v>
      </c>
      <c r="O2510">
        <f t="shared" si="314"/>
        <v>68.775000000000006</v>
      </c>
      <c r="P2510">
        <f t="shared" si="315"/>
        <v>72.242499999999993</v>
      </c>
    </row>
    <row r="2511" spans="1:16">
      <c r="A2511" s="27" t="s">
        <v>26</v>
      </c>
      <c r="B2511" s="27" t="s">
        <v>60</v>
      </c>
      <c r="C2511" s="27" t="s">
        <v>61</v>
      </c>
      <c r="D2511" s="28">
        <v>37803</v>
      </c>
      <c r="E2511" s="27">
        <v>230.381</v>
      </c>
      <c r="F2511" s="27" t="s">
        <v>229</v>
      </c>
      <c r="G2511" s="27">
        <v>71.62</v>
      </c>
      <c r="H2511" s="36">
        <v>158.761</v>
      </c>
      <c r="I2511">
        <f t="shared" si="312"/>
        <v>158.13849999999999</v>
      </c>
      <c r="J2511">
        <f t="shared" si="313"/>
        <v>161.60599999999999</v>
      </c>
      <c r="K2511">
        <f t="shared" si="316"/>
        <v>3.4675000000000011</v>
      </c>
      <c r="L2511">
        <f t="shared" si="317"/>
        <v>152.93725000000001</v>
      </c>
      <c r="M2511">
        <f t="shared" si="318"/>
        <v>165.0735</v>
      </c>
      <c r="N2511" t="str">
        <f t="shared" si="319"/>
        <v xml:space="preserve"> </v>
      </c>
      <c r="O2511">
        <f t="shared" si="314"/>
        <v>68.775000000000006</v>
      </c>
      <c r="P2511">
        <f t="shared" si="315"/>
        <v>72.242499999999993</v>
      </c>
    </row>
    <row r="2512" spans="1:16">
      <c r="A2512" s="27" t="s">
        <v>26</v>
      </c>
      <c r="B2512" s="27" t="s">
        <v>60</v>
      </c>
      <c r="C2512" s="27" t="s">
        <v>61</v>
      </c>
      <c r="D2512" s="28">
        <v>37834</v>
      </c>
      <c r="E2512" s="27">
        <v>230.381</v>
      </c>
      <c r="F2512" s="27" t="s">
        <v>229</v>
      </c>
      <c r="G2512" s="27">
        <v>72.3</v>
      </c>
      <c r="H2512" s="36">
        <v>158.08099999999999</v>
      </c>
      <c r="I2512">
        <f t="shared" si="312"/>
        <v>158.13849999999999</v>
      </c>
      <c r="J2512">
        <f t="shared" si="313"/>
        <v>161.60599999999999</v>
      </c>
      <c r="K2512">
        <f t="shared" si="316"/>
        <v>3.4675000000000011</v>
      </c>
      <c r="L2512">
        <f t="shared" si="317"/>
        <v>152.93725000000001</v>
      </c>
      <c r="M2512">
        <f t="shared" si="318"/>
        <v>165.0735</v>
      </c>
      <c r="N2512" t="str">
        <f t="shared" si="319"/>
        <v xml:space="preserve"> </v>
      </c>
      <c r="O2512">
        <f t="shared" si="314"/>
        <v>68.775000000000006</v>
      </c>
      <c r="P2512">
        <f t="shared" si="315"/>
        <v>72.242499999999993</v>
      </c>
    </row>
    <row r="2513" spans="1:16">
      <c r="A2513" s="27" t="s">
        <v>26</v>
      </c>
      <c r="B2513" s="27" t="s">
        <v>60</v>
      </c>
      <c r="C2513" s="27" t="s">
        <v>61</v>
      </c>
      <c r="D2513" s="28">
        <v>37865</v>
      </c>
      <c r="E2513" s="27">
        <v>230.381</v>
      </c>
      <c r="F2513" s="27" t="s">
        <v>229</v>
      </c>
      <c r="G2513" s="27">
        <v>72.650000000000006</v>
      </c>
      <c r="H2513" s="36">
        <v>157.73099999999999</v>
      </c>
      <c r="I2513">
        <f t="shared" si="312"/>
        <v>158.13849999999999</v>
      </c>
      <c r="J2513">
        <f t="shared" si="313"/>
        <v>161.60599999999999</v>
      </c>
      <c r="K2513">
        <f t="shared" si="316"/>
        <v>3.4675000000000011</v>
      </c>
      <c r="L2513">
        <f t="shared" si="317"/>
        <v>152.93725000000001</v>
      </c>
      <c r="M2513">
        <f t="shared" si="318"/>
        <v>165.0735</v>
      </c>
      <c r="N2513" t="str">
        <f t="shared" si="319"/>
        <v xml:space="preserve"> </v>
      </c>
      <c r="O2513">
        <f t="shared" si="314"/>
        <v>68.775000000000006</v>
      </c>
      <c r="P2513">
        <f t="shared" si="315"/>
        <v>72.242499999999993</v>
      </c>
    </row>
    <row r="2514" spans="1:16">
      <c r="A2514" s="27" t="s">
        <v>26</v>
      </c>
      <c r="B2514" s="27" t="s">
        <v>60</v>
      </c>
      <c r="C2514" s="27" t="s">
        <v>61</v>
      </c>
      <c r="D2514" s="28">
        <v>37895</v>
      </c>
      <c r="E2514" s="27">
        <v>230.381</v>
      </c>
      <c r="F2514" s="27" t="s">
        <v>229</v>
      </c>
      <c r="G2514" s="27">
        <v>73.7</v>
      </c>
      <c r="H2514" s="36">
        <v>156.68100000000001</v>
      </c>
      <c r="I2514">
        <f t="shared" si="312"/>
        <v>158.13849999999999</v>
      </c>
      <c r="J2514">
        <f t="shared" si="313"/>
        <v>161.60599999999999</v>
      </c>
      <c r="K2514">
        <f t="shared" si="316"/>
        <v>3.4675000000000011</v>
      </c>
      <c r="L2514">
        <f t="shared" si="317"/>
        <v>152.93725000000001</v>
      </c>
      <c r="M2514">
        <f t="shared" si="318"/>
        <v>165.0735</v>
      </c>
      <c r="N2514" t="str">
        <f t="shared" si="319"/>
        <v xml:space="preserve"> </v>
      </c>
      <c r="O2514">
        <f t="shared" si="314"/>
        <v>68.775000000000006</v>
      </c>
      <c r="P2514">
        <f t="shared" si="315"/>
        <v>72.242499999999993</v>
      </c>
    </row>
    <row r="2515" spans="1:16">
      <c r="A2515" s="27" t="s">
        <v>26</v>
      </c>
      <c r="B2515" s="27" t="s">
        <v>60</v>
      </c>
      <c r="C2515" s="27" t="s">
        <v>61</v>
      </c>
      <c r="D2515" s="28">
        <v>37926</v>
      </c>
      <c r="E2515" s="27">
        <v>230.381</v>
      </c>
      <c r="F2515" s="27" t="s">
        <v>229</v>
      </c>
      <c r="G2515" s="27">
        <v>73.599999999999994</v>
      </c>
      <c r="H2515" s="36">
        <v>156.78100000000001</v>
      </c>
      <c r="I2515">
        <f t="shared" si="312"/>
        <v>158.13849999999999</v>
      </c>
      <c r="J2515">
        <f t="shared" si="313"/>
        <v>161.60599999999999</v>
      </c>
      <c r="K2515">
        <f t="shared" si="316"/>
        <v>3.4675000000000011</v>
      </c>
      <c r="L2515">
        <f t="shared" si="317"/>
        <v>152.93725000000001</v>
      </c>
      <c r="M2515">
        <f t="shared" si="318"/>
        <v>165.0735</v>
      </c>
      <c r="N2515" t="str">
        <f t="shared" si="319"/>
        <v xml:space="preserve"> </v>
      </c>
      <c r="O2515">
        <f t="shared" si="314"/>
        <v>68.775000000000006</v>
      </c>
      <c r="P2515">
        <f t="shared" si="315"/>
        <v>72.242499999999993</v>
      </c>
    </row>
    <row r="2516" spans="1:16">
      <c r="A2516" s="27" t="s">
        <v>26</v>
      </c>
      <c r="B2516" s="27" t="s">
        <v>60</v>
      </c>
      <c r="C2516" s="27" t="s">
        <v>61</v>
      </c>
      <c r="D2516" s="28">
        <v>38047</v>
      </c>
      <c r="E2516" s="27">
        <v>230.381</v>
      </c>
      <c r="F2516" s="27" t="s">
        <v>229</v>
      </c>
      <c r="G2516" s="27">
        <v>73.7</v>
      </c>
      <c r="H2516" s="36">
        <v>156.68100000000001</v>
      </c>
      <c r="I2516">
        <f t="shared" si="312"/>
        <v>158.13849999999999</v>
      </c>
      <c r="J2516">
        <f t="shared" si="313"/>
        <v>161.60599999999999</v>
      </c>
      <c r="K2516">
        <f t="shared" si="316"/>
        <v>3.4675000000000011</v>
      </c>
      <c r="L2516">
        <f t="shared" si="317"/>
        <v>152.93725000000001</v>
      </c>
      <c r="M2516">
        <f t="shared" si="318"/>
        <v>165.0735</v>
      </c>
      <c r="N2516" t="str">
        <f t="shared" si="319"/>
        <v xml:space="preserve"> </v>
      </c>
      <c r="O2516">
        <f t="shared" si="314"/>
        <v>68.775000000000006</v>
      </c>
      <c r="P2516">
        <f t="shared" si="315"/>
        <v>72.242499999999993</v>
      </c>
    </row>
    <row r="2517" spans="1:16">
      <c r="A2517" s="27" t="s">
        <v>26</v>
      </c>
      <c r="B2517" s="27" t="s">
        <v>60</v>
      </c>
      <c r="C2517" s="27" t="s">
        <v>61</v>
      </c>
      <c r="D2517" s="28">
        <v>38113</v>
      </c>
      <c r="E2517" s="27">
        <v>230.381</v>
      </c>
      <c r="F2517" s="27" t="s">
        <v>229</v>
      </c>
      <c r="G2517" s="27">
        <v>72.099999999999994</v>
      </c>
      <c r="H2517" s="36">
        <v>158.28100000000001</v>
      </c>
      <c r="I2517">
        <f t="shared" si="312"/>
        <v>158.13849999999999</v>
      </c>
      <c r="J2517">
        <f t="shared" si="313"/>
        <v>161.60599999999999</v>
      </c>
      <c r="K2517">
        <f t="shared" si="316"/>
        <v>3.4675000000000011</v>
      </c>
      <c r="L2517">
        <f t="shared" si="317"/>
        <v>152.93725000000001</v>
      </c>
      <c r="M2517">
        <f t="shared" si="318"/>
        <v>165.0735</v>
      </c>
      <c r="N2517" t="str">
        <f t="shared" si="319"/>
        <v xml:space="preserve"> </v>
      </c>
      <c r="O2517">
        <f t="shared" si="314"/>
        <v>68.775000000000006</v>
      </c>
      <c r="P2517">
        <f t="shared" si="315"/>
        <v>72.242499999999993</v>
      </c>
    </row>
    <row r="2518" spans="1:16">
      <c r="A2518" s="27" t="s">
        <v>26</v>
      </c>
      <c r="B2518" s="27" t="s">
        <v>60</v>
      </c>
      <c r="C2518" s="27" t="s">
        <v>61</v>
      </c>
      <c r="D2518" s="28">
        <v>38162</v>
      </c>
      <c r="E2518" s="27">
        <v>230.381</v>
      </c>
      <c r="F2518" s="27" t="s">
        <v>229</v>
      </c>
      <c r="G2518" s="27">
        <v>70.52</v>
      </c>
      <c r="H2518" s="36">
        <v>159.86099999999999</v>
      </c>
      <c r="I2518">
        <f t="shared" si="312"/>
        <v>158.13849999999999</v>
      </c>
      <c r="J2518">
        <f t="shared" si="313"/>
        <v>161.60599999999999</v>
      </c>
      <c r="K2518">
        <f t="shared" si="316"/>
        <v>3.4675000000000011</v>
      </c>
      <c r="L2518">
        <f t="shared" si="317"/>
        <v>152.93725000000001</v>
      </c>
      <c r="M2518">
        <f t="shared" si="318"/>
        <v>165.0735</v>
      </c>
      <c r="N2518" t="str">
        <f t="shared" si="319"/>
        <v xml:space="preserve"> </v>
      </c>
      <c r="O2518">
        <f t="shared" si="314"/>
        <v>68.775000000000006</v>
      </c>
      <c r="P2518">
        <f t="shared" si="315"/>
        <v>72.242499999999993</v>
      </c>
    </row>
    <row r="2519" spans="1:16">
      <c r="A2519" s="27" t="s">
        <v>26</v>
      </c>
      <c r="B2519" s="27" t="s">
        <v>60</v>
      </c>
      <c r="C2519" s="27" t="s">
        <v>61</v>
      </c>
      <c r="D2519" s="28">
        <v>38189</v>
      </c>
      <c r="E2519" s="27">
        <v>230.381</v>
      </c>
      <c r="F2519" s="27" t="s">
        <v>229</v>
      </c>
      <c r="G2519" s="27">
        <v>70.62</v>
      </c>
      <c r="H2519" s="36">
        <v>159.761</v>
      </c>
      <c r="I2519">
        <f t="shared" si="312"/>
        <v>158.13849999999999</v>
      </c>
      <c r="J2519">
        <f t="shared" si="313"/>
        <v>161.60599999999999</v>
      </c>
      <c r="K2519">
        <f t="shared" si="316"/>
        <v>3.4675000000000011</v>
      </c>
      <c r="L2519">
        <f t="shared" si="317"/>
        <v>152.93725000000001</v>
      </c>
      <c r="M2519">
        <f t="shared" si="318"/>
        <v>165.0735</v>
      </c>
      <c r="N2519" t="str">
        <f t="shared" si="319"/>
        <v xml:space="preserve"> </v>
      </c>
      <c r="O2519">
        <f t="shared" si="314"/>
        <v>68.775000000000006</v>
      </c>
      <c r="P2519">
        <f t="shared" si="315"/>
        <v>72.242499999999993</v>
      </c>
    </row>
    <row r="2520" spans="1:16">
      <c r="A2520" s="27" t="s">
        <v>26</v>
      </c>
      <c r="B2520" s="27" t="s">
        <v>60</v>
      </c>
      <c r="C2520" s="27" t="s">
        <v>61</v>
      </c>
      <c r="D2520" s="28">
        <v>38230</v>
      </c>
      <c r="E2520" s="27">
        <v>230.381</v>
      </c>
      <c r="F2520" s="27" t="s">
        <v>229</v>
      </c>
      <c r="G2520" s="27">
        <v>70.12</v>
      </c>
      <c r="H2520" s="36">
        <v>160.261</v>
      </c>
      <c r="I2520">
        <f t="shared" si="312"/>
        <v>158.13849999999999</v>
      </c>
      <c r="J2520">
        <f t="shared" si="313"/>
        <v>161.60599999999999</v>
      </c>
      <c r="K2520">
        <f t="shared" si="316"/>
        <v>3.4675000000000011</v>
      </c>
      <c r="L2520">
        <f t="shared" si="317"/>
        <v>152.93725000000001</v>
      </c>
      <c r="M2520">
        <f t="shared" si="318"/>
        <v>165.0735</v>
      </c>
      <c r="N2520" t="str">
        <f t="shared" si="319"/>
        <v xml:space="preserve"> </v>
      </c>
      <c r="O2520">
        <f t="shared" si="314"/>
        <v>68.775000000000006</v>
      </c>
      <c r="P2520">
        <f t="shared" si="315"/>
        <v>72.242499999999993</v>
      </c>
    </row>
    <row r="2521" spans="1:16">
      <c r="A2521" s="27" t="s">
        <v>26</v>
      </c>
      <c r="B2521" s="27" t="s">
        <v>60</v>
      </c>
      <c r="C2521" s="27" t="s">
        <v>61</v>
      </c>
      <c r="D2521" s="28">
        <v>38259</v>
      </c>
      <c r="E2521" s="27">
        <v>230.381</v>
      </c>
      <c r="F2521" s="27" t="s">
        <v>229</v>
      </c>
      <c r="G2521" s="27">
        <v>70.819999999999993</v>
      </c>
      <c r="H2521" s="36">
        <v>159.56100000000001</v>
      </c>
      <c r="I2521">
        <f t="shared" si="312"/>
        <v>158.13849999999999</v>
      </c>
      <c r="J2521">
        <f t="shared" si="313"/>
        <v>161.60599999999999</v>
      </c>
      <c r="K2521">
        <f t="shared" si="316"/>
        <v>3.4675000000000011</v>
      </c>
      <c r="L2521">
        <f t="shared" si="317"/>
        <v>152.93725000000001</v>
      </c>
      <c r="M2521">
        <f t="shared" si="318"/>
        <v>165.0735</v>
      </c>
      <c r="N2521" t="str">
        <f t="shared" si="319"/>
        <v xml:space="preserve"> </v>
      </c>
      <c r="O2521">
        <f t="shared" si="314"/>
        <v>68.775000000000006</v>
      </c>
      <c r="P2521">
        <f t="shared" si="315"/>
        <v>72.242499999999993</v>
      </c>
    </row>
    <row r="2522" spans="1:16">
      <c r="A2522" s="27" t="s">
        <v>26</v>
      </c>
      <c r="B2522" s="27" t="s">
        <v>60</v>
      </c>
      <c r="C2522" s="27" t="s">
        <v>61</v>
      </c>
      <c r="D2522" s="28">
        <v>38285</v>
      </c>
      <c r="E2522" s="27">
        <v>230.381</v>
      </c>
      <c r="F2522" s="27" t="s">
        <v>229</v>
      </c>
      <c r="G2522" s="27">
        <v>71.2</v>
      </c>
      <c r="H2522" s="36">
        <v>159.18100000000001</v>
      </c>
      <c r="I2522">
        <f t="shared" si="312"/>
        <v>158.13849999999999</v>
      </c>
      <c r="J2522">
        <f t="shared" si="313"/>
        <v>161.60599999999999</v>
      </c>
      <c r="K2522">
        <f t="shared" si="316"/>
        <v>3.4675000000000011</v>
      </c>
      <c r="L2522">
        <f t="shared" si="317"/>
        <v>152.93725000000001</v>
      </c>
      <c r="M2522">
        <f t="shared" si="318"/>
        <v>165.0735</v>
      </c>
      <c r="N2522" t="str">
        <f t="shared" si="319"/>
        <v xml:space="preserve"> </v>
      </c>
      <c r="O2522">
        <f t="shared" si="314"/>
        <v>68.775000000000006</v>
      </c>
      <c r="P2522">
        <f t="shared" si="315"/>
        <v>72.242499999999993</v>
      </c>
    </row>
    <row r="2523" spans="1:16">
      <c r="A2523" s="27" t="s">
        <v>26</v>
      </c>
      <c r="B2523" s="27" t="s">
        <v>60</v>
      </c>
      <c r="C2523" s="27" t="s">
        <v>61</v>
      </c>
      <c r="D2523" s="28">
        <v>38309</v>
      </c>
      <c r="E2523" s="27">
        <v>230.381</v>
      </c>
      <c r="F2523" s="27" t="s">
        <v>229</v>
      </c>
      <c r="G2523" s="27">
        <v>71.099999999999994</v>
      </c>
      <c r="H2523" s="36">
        <v>159.28100000000001</v>
      </c>
      <c r="I2523">
        <f t="shared" si="312"/>
        <v>158.13849999999999</v>
      </c>
      <c r="J2523">
        <f t="shared" si="313"/>
        <v>161.60599999999999</v>
      </c>
      <c r="K2523">
        <f t="shared" si="316"/>
        <v>3.4675000000000011</v>
      </c>
      <c r="L2523">
        <f t="shared" si="317"/>
        <v>152.93725000000001</v>
      </c>
      <c r="M2523">
        <f t="shared" si="318"/>
        <v>165.0735</v>
      </c>
      <c r="N2523" t="str">
        <f t="shared" si="319"/>
        <v xml:space="preserve"> </v>
      </c>
      <c r="O2523">
        <f t="shared" si="314"/>
        <v>68.775000000000006</v>
      </c>
      <c r="P2523">
        <f t="shared" si="315"/>
        <v>72.242499999999993</v>
      </c>
    </row>
    <row r="2524" spans="1:16">
      <c r="A2524" s="27" t="s">
        <v>26</v>
      </c>
      <c r="B2524" s="27" t="s">
        <v>60</v>
      </c>
      <c r="C2524" s="27" t="s">
        <v>61</v>
      </c>
      <c r="D2524" s="28">
        <v>38350</v>
      </c>
      <c r="E2524" s="27">
        <v>230.381</v>
      </c>
      <c r="F2524" s="27" t="s">
        <v>229</v>
      </c>
      <c r="G2524" s="27">
        <v>71.430000000000007</v>
      </c>
      <c r="H2524" s="36">
        <v>158.95099999999999</v>
      </c>
      <c r="I2524">
        <f t="shared" si="312"/>
        <v>158.13849999999999</v>
      </c>
      <c r="J2524">
        <f t="shared" si="313"/>
        <v>161.60599999999999</v>
      </c>
      <c r="K2524">
        <f t="shared" si="316"/>
        <v>3.4675000000000011</v>
      </c>
      <c r="L2524">
        <f t="shared" si="317"/>
        <v>152.93725000000001</v>
      </c>
      <c r="M2524">
        <f t="shared" si="318"/>
        <v>165.0735</v>
      </c>
      <c r="N2524" t="str">
        <f t="shared" si="319"/>
        <v xml:space="preserve"> </v>
      </c>
      <c r="O2524">
        <f t="shared" si="314"/>
        <v>68.775000000000006</v>
      </c>
      <c r="P2524">
        <f t="shared" si="315"/>
        <v>72.242499999999993</v>
      </c>
    </row>
    <row r="2525" spans="1:16">
      <c r="A2525" s="27" t="s">
        <v>26</v>
      </c>
      <c r="B2525" s="27" t="s">
        <v>60</v>
      </c>
      <c r="C2525" s="27" t="s">
        <v>61</v>
      </c>
      <c r="D2525" s="28">
        <v>38372</v>
      </c>
      <c r="E2525" s="27">
        <v>230.381</v>
      </c>
      <c r="F2525" s="27" t="s">
        <v>229</v>
      </c>
      <c r="G2525" s="27">
        <v>72.3</v>
      </c>
      <c r="H2525" s="36">
        <v>158.08099999999999</v>
      </c>
      <c r="I2525">
        <f t="shared" si="312"/>
        <v>158.13849999999999</v>
      </c>
      <c r="J2525">
        <f t="shared" si="313"/>
        <v>161.60599999999999</v>
      </c>
      <c r="K2525">
        <f t="shared" si="316"/>
        <v>3.4675000000000011</v>
      </c>
      <c r="L2525">
        <f t="shared" si="317"/>
        <v>152.93725000000001</v>
      </c>
      <c r="M2525">
        <f t="shared" si="318"/>
        <v>165.0735</v>
      </c>
      <c r="N2525" t="str">
        <f t="shared" si="319"/>
        <v xml:space="preserve"> </v>
      </c>
      <c r="O2525">
        <f t="shared" si="314"/>
        <v>68.775000000000006</v>
      </c>
      <c r="P2525">
        <f t="shared" si="315"/>
        <v>72.242499999999993</v>
      </c>
    </row>
    <row r="2526" spans="1:16">
      <c r="A2526" s="27" t="s">
        <v>26</v>
      </c>
      <c r="B2526" s="27" t="s">
        <v>60</v>
      </c>
      <c r="C2526" s="27" t="s">
        <v>61</v>
      </c>
      <c r="D2526" s="28">
        <v>38393</v>
      </c>
      <c r="E2526" s="27">
        <v>230.381</v>
      </c>
      <c r="F2526" s="27" t="s">
        <v>229</v>
      </c>
      <c r="G2526" s="27">
        <v>72.44</v>
      </c>
      <c r="H2526" s="36">
        <v>157.941</v>
      </c>
      <c r="I2526">
        <f t="shared" si="312"/>
        <v>158.13849999999999</v>
      </c>
      <c r="J2526">
        <f t="shared" si="313"/>
        <v>161.60599999999999</v>
      </c>
      <c r="K2526">
        <f t="shared" si="316"/>
        <v>3.4675000000000011</v>
      </c>
      <c r="L2526">
        <f t="shared" si="317"/>
        <v>152.93725000000001</v>
      </c>
      <c r="M2526">
        <f t="shared" si="318"/>
        <v>165.0735</v>
      </c>
      <c r="N2526" t="str">
        <f t="shared" si="319"/>
        <v xml:space="preserve"> </v>
      </c>
      <c r="O2526">
        <f t="shared" si="314"/>
        <v>68.775000000000006</v>
      </c>
      <c r="P2526">
        <f t="shared" si="315"/>
        <v>72.242499999999993</v>
      </c>
    </row>
    <row r="2527" spans="1:16">
      <c r="A2527" s="27" t="s">
        <v>26</v>
      </c>
      <c r="B2527" s="27" t="s">
        <v>60</v>
      </c>
      <c r="C2527" s="27" t="s">
        <v>61</v>
      </c>
      <c r="D2527" s="28">
        <v>38434</v>
      </c>
      <c r="E2527" s="27">
        <v>230.381</v>
      </c>
      <c r="F2527" s="27" t="s">
        <v>229</v>
      </c>
      <c r="G2527" s="27">
        <v>73.2</v>
      </c>
      <c r="H2527" s="36">
        <v>157.18100000000001</v>
      </c>
      <c r="I2527">
        <f t="shared" si="312"/>
        <v>158.13849999999999</v>
      </c>
      <c r="J2527">
        <f t="shared" si="313"/>
        <v>161.60599999999999</v>
      </c>
      <c r="K2527">
        <f t="shared" si="316"/>
        <v>3.4675000000000011</v>
      </c>
      <c r="L2527">
        <f t="shared" si="317"/>
        <v>152.93725000000001</v>
      </c>
      <c r="M2527">
        <f t="shared" si="318"/>
        <v>165.0735</v>
      </c>
      <c r="N2527" t="str">
        <f t="shared" si="319"/>
        <v xml:space="preserve"> </v>
      </c>
      <c r="O2527">
        <f t="shared" si="314"/>
        <v>68.775000000000006</v>
      </c>
      <c r="P2527">
        <f t="shared" si="315"/>
        <v>72.242499999999993</v>
      </c>
    </row>
    <row r="2528" spans="1:16">
      <c r="A2528" s="27" t="s">
        <v>26</v>
      </c>
      <c r="B2528" s="27" t="s">
        <v>60</v>
      </c>
      <c r="C2528" s="27" t="s">
        <v>61</v>
      </c>
      <c r="D2528" s="28">
        <v>38463</v>
      </c>
      <c r="E2528" s="27">
        <v>230.381</v>
      </c>
      <c r="F2528" s="27" t="s">
        <v>229</v>
      </c>
      <c r="G2528" s="27">
        <v>73</v>
      </c>
      <c r="H2528" s="36">
        <v>157.381</v>
      </c>
      <c r="I2528">
        <f t="shared" si="312"/>
        <v>158.13849999999999</v>
      </c>
      <c r="J2528">
        <f t="shared" si="313"/>
        <v>161.60599999999999</v>
      </c>
      <c r="K2528">
        <f t="shared" si="316"/>
        <v>3.4675000000000011</v>
      </c>
      <c r="L2528">
        <f t="shared" si="317"/>
        <v>152.93725000000001</v>
      </c>
      <c r="M2528">
        <f t="shared" si="318"/>
        <v>165.0735</v>
      </c>
      <c r="N2528" t="str">
        <f t="shared" si="319"/>
        <v xml:space="preserve"> </v>
      </c>
      <c r="O2528">
        <f t="shared" si="314"/>
        <v>68.775000000000006</v>
      </c>
      <c r="P2528">
        <f t="shared" si="315"/>
        <v>72.242499999999993</v>
      </c>
    </row>
    <row r="2529" spans="1:16">
      <c r="A2529" s="27" t="s">
        <v>26</v>
      </c>
      <c r="B2529" s="27" t="s">
        <v>60</v>
      </c>
      <c r="C2529" s="27" t="s">
        <v>61</v>
      </c>
      <c r="D2529" s="28">
        <v>38489</v>
      </c>
      <c r="E2529" s="27">
        <v>230.381</v>
      </c>
      <c r="F2529" s="27" t="s">
        <v>229</v>
      </c>
      <c r="G2529" s="27">
        <v>73.7</v>
      </c>
      <c r="H2529" s="36">
        <v>156.68100000000001</v>
      </c>
      <c r="I2529">
        <f t="shared" si="312"/>
        <v>158.13849999999999</v>
      </c>
      <c r="J2529">
        <f t="shared" si="313"/>
        <v>161.60599999999999</v>
      </c>
      <c r="K2529">
        <f t="shared" si="316"/>
        <v>3.4675000000000011</v>
      </c>
      <c r="L2529">
        <f t="shared" si="317"/>
        <v>152.93725000000001</v>
      </c>
      <c r="M2529">
        <f t="shared" si="318"/>
        <v>165.0735</v>
      </c>
      <c r="N2529" t="str">
        <f t="shared" si="319"/>
        <v xml:space="preserve"> </v>
      </c>
      <c r="O2529">
        <f t="shared" si="314"/>
        <v>68.775000000000006</v>
      </c>
      <c r="P2529">
        <f t="shared" si="315"/>
        <v>72.242499999999993</v>
      </c>
    </row>
    <row r="2530" spans="1:16">
      <c r="A2530" s="27" t="s">
        <v>26</v>
      </c>
      <c r="B2530" s="27" t="s">
        <v>60</v>
      </c>
      <c r="C2530" s="27" t="s">
        <v>61</v>
      </c>
      <c r="D2530" s="28">
        <v>38519</v>
      </c>
      <c r="E2530" s="27">
        <v>230.381</v>
      </c>
      <c r="F2530" s="27" t="s">
        <v>229</v>
      </c>
      <c r="G2530" s="27">
        <v>73.52</v>
      </c>
      <c r="H2530" s="36">
        <v>156.86099999999999</v>
      </c>
      <c r="I2530">
        <f t="shared" si="312"/>
        <v>158.13849999999999</v>
      </c>
      <c r="J2530">
        <f t="shared" si="313"/>
        <v>161.60599999999999</v>
      </c>
      <c r="K2530">
        <f t="shared" si="316"/>
        <v>3.4675000000000011</v>
      </c>
      <c r="L2530">
        <f t="shared" si="317"/>
        <v>152.93725000000001</v>
      </c>
      <c r="M2530">
        <f t="shared" si="318"/>
        <v>165.0735</v>
      </c>
      <c r="N2530" t="str">
        <f t="shared" si="319"/>
        <v xml:space="preserve"> </v>
      </c>
      <c r="O2530">
        <f t="shared" si="314"/>
        <v>68.775000000000006</v>
      </c>
      <c r="P2530">
        <f t="shared" si="315"/>
        <v>72.242499999999993</v>
      </c>
    </row>
    <row r="2531" spans="1:16">
      <c r="A2531" s="27" t="s">
        <v>26</v>
      </c>
      <c r="B2531" s="27" t="s">
        <v>60</v>
      </c>
      <c r="C2531" s="27" t="s">
        <v>61</v>
      </c>
      <c r="D2531" s="28">
        <v>38554</v>
      </c>
      <c r="E2531" s="27">
        <v>230.381</v>
      </c>
      <c r="F2531" s="27" t="s">
        <v>229</v>
      </c>
      <c r="G2531" s="27">
        <v>72.7</v>
      </c>
      <c r="H2531" s="36">
        <v>157.68100000000001</v>
      </c>
      <c r="I2531">
        <f t="shared" si="312"/>
        <v>158.13849999999999</v>
      </c>
      <c r="J2531">
        <f t="shared" si="313"/>
        <v>161.60599999999999</v>
      </c>
      <c r="K2531">
        <f t="shared" si="316"/>
        <v>3.4675000000000011</v>
      </c>
      <c r="L2531">
        <f t="shared" si="317"/>
        <v>152.93725000000001</v>
      </c>
      <c r="M2531">
        <f t="shared" si="318"/>
        <v>165.0735</v>
      </c>
      <c r="N2531" t="str">
        <f t="shared" si="319"/>
        <v xml:space="preserve"> </v>
      </c>
      <c r="O2531">
        <f t="shared" si="314"/>
        <v>68.775000000000006</v>
      </c>
      <c r="P2531">
        <f t="shared" si="315"/>
        <v>72.242499999999993</v>
      </c>
    </row>
    <row r="2532" spans="1:16">
      <c r="A2532" s="27" t="s">
        <v>26</v>
      </c>
      <c r="B2532" s="27" t="s">
        <v>60</v>
      </c>
      <c r="C2532" s="27" t="s">
        <v>61</v>
      </c>
      <c r="D2532" s="28">
        <v>38586</v>
      </c>
      <c r="E2532" s="27">
        <v>230.381</v>
      </c>
      <c r="F2532" s="27" t="s">
        <v>229</v>
      </c>
      <c r="G2532" s="27">
        <v>72.45</v>
      </c>
      <c r="H2532" s="36">
        <v>157.93100000000001</v>
      </c>
      <c r="I2532">
        <f t="shared" si="312"/>
        <v>158.13849999999999</v>
      </c>
      <c r="J2532">
        <f t="shared" si="313"/>
        <v>161.60599999999999</v>
      </c>
      <c r="K2532">
        <f t="shared" si="316"/>
        <v>3.4675000000000011</v>
      </c>
      <c r="L2532">
        <f t="shared" si="317"/>
        <v>152.93725000000001</v>
      </c>
      <c r="M2532">
        <f t="shared" si="318"/>
        <v>165.0735</v>
      </c>
      <c r="N2532" t="str">
        <f t="shared" si="319"/>
        <v xml:space="preserve"> </v>
      </c>
      <c r="O2532">
        <f t="shared" si="314"/>
        <v>68.775000000000006</v>
      </c>
      <c r="P2532">
        <f t="shared" si="315"/>
        <v>72.242499999999993</v>
      </c>
    </row>
    <row r="2533" spans="1:16">
      <c r="A2533" s="27" t="s">
        <v>26</v>
      </c>
      <c r="B2533" s="27" t="s">
        <v>60</v>
      </c>
      <c r="C2533" s="27" t="s">
        <v>61</v>
      </c>
      <c r="D2533" s="28">
        <v>38616</v>
      </c>
      <c r="E2533" s="27">
        <v>230.381</v>
      </c>
      <c r="F2533" s="27" t="s">
        <v>229</v>
      </c>
      <c r="G2533" s="27">
        <v>72.25</v>
      </c>
      <c r="H2533" s="36">
        <v>158.131</v>
      </c>
      <c r="I2533">
        <f t="shared" si="312"/>
        <v>158.13849999999999</v>
      </c>
      <c r="J2533">
        <f t="shared" si="313"/>
        <v>161.60599999999999</v>
      </c>
      <c r="K2533">
        <f t="shared" si="316"/>
        <v>3.4675000000000011</v>
      </c>
      <c r="L2533">
        <f t="shared" si="317"/>
        <v>152.93725000000001</v>
      </c>
      <c r="M2533">
        <f t="shared" si="318"/>
        <v>165.0735</v>
      </c>
      <c r="N2533" t="str">
        <f t="shared" si="319"/>
        <v xml:space="preserve"> </v>
      </c>
      <c r="O2533">
        <f t="shared" si="314"/>
        <v>68.775000000000006</v>
      </c>
      <c r="P2533">
        <f t="shared" si="315"/>
        <v>72.242499999999993</v>
      </c>
    </row>
    <row r="2534" spans="1:16">
      <c r="A2534" s="27" t="s">
        <v>26</v>
      </c>
      <c r="B2534" s="27" t="s">
        <v>60</v>
      </c>
      <c r="C2534" s="27" t="s">
        <v>61</v>
      </c>
      <c r="D2534" s="28">
        <v>38644</v>
      </c>
      <c r="E2534" s="27">
        <v>230.381</v>
      </c>
      <c r="F2534" s="27" t="s">
        <v>229</v>
      </c>
      <c r="G2534" s="27">
        <v>72.400000000000006</v>
      </c>
      <c r="H2534" s="36">
        <v>157.98099999999999</v>
      </c>
      <c r="I2534">
        <f t="shared" si="312"/>
        <v>158.13849999999999</v>
      </c>
      <c r="J2534">
        <f t="shared" si="313"/>
        <v>161.60599999999999</v>
      </c>
      <c r="K2534">
        <f t="shared" si="316"/>
        <v>3.4675000000000011</v>
      </c>
      <c r="L2534">
        <f t="shared" si="317"/>
        <v>152.93725000000001</v>
      </c>
      <c r="M2534">
        <f t="shared" si="318"/>
        <v>165.0735</v>
      </c>
      <c r="N2534" t="str">
        <f t="shared" si="319"/>
        <v xml:space="preserve"> </v>
      </c>
      <c r="O2534">
        <f t="shared" si="314"/>
        <v>68.775000000000006</v>
      </c>
      <c r="P2534">
        <f t="shared" si="315"/>
        <v>72.242499999999993</v>
      </c>
    </row>
    <row r="2535" spans="1:16">
      <c r="A2535" s="27" t="s">
        <v>26</v>
      </c>
      <c r="B2535" s="27" t="s">
        <v>60</v>
      </c>
      <c r="C2535" s="27" t="s">
        <v>61</v>
      </c>
      <c r="D2535" s="28">
        <v>38677</v>
      </c>
      <c r="E2535" s="27">
        <v>230.381</v>
      </c>
      <c r="F2535" s="27" t="s">
        <v>229</v>
      </c>
      <c r="G2535" s="27">
        <v>72.3</v>
      </c>
      <c r="H2535" s="36">
        <v>158.08099999999999</v>
      </c>
      <c r="I2535">
        <f t="shared" si="312"/>
        <v>158.13849999999999</v>
      </c>
      <c r="J2535">
        <f t="shared" si="313"/>
        <v>161.60599999999999</v>
      </c>
      <c r="K2535">
        <f t="shared" si="316"/>
        <v>3.4675000000000011</v>
      </c>
      <c r="L2535">
        <f t="shared" si="317"/>
        <v>152.93725000000001</v>
      </c>
      <c r="M2535">
        <f t="shared" si="318"/>
        <v>165.0735</v>
      </c>
      <c r="N2535" t="str">
        <f t="shared" si="319"/>
        <v xml:space="preserve"> </v>
      </c>
      <c r="O2535">
        <f t="shared" si="314"/>
        <v>68.775000000000006</v>
      </c>
      <c r="P2535">
        <f t="shared" si="315"/>
        <v>72.242499999999993</v>
      </c>
    </row>
    <row r="2536" spans="1:16">
      <c r="A2536" s="27" t="s">
        <v>26</v>
      </c>
      <c r="B2536" s="27" t="s">
        <v>60</v>
      </c>
      <c r="C2536" s="27" t="s">
        <v>61</v>
      </c>
      <c r="D2536" s="28">
        <v>38715</v>
      </c>
      <c r="E2536" s="27">
        <v>230.381</v>
      </c>
      <c r="F2536" s="27" t="s">
        <v>229</v>
      </c>
      <c r="G2536" s="27">
        <v>72.48</v>
      </c>
      <c r="H2536" s="36">
        <v>157.90100000000001</v>
      </c>
      <c r="I2536">
        <f t="shared" si="312"/>
        <v>158.13849999999999</v>
      </c>
      <c r="J2536">
        <f t="shared" si="313"/>
        <v>161.60599999999999</v>
      </c>
      <c r="K2536">
        <f t="shared" si="316"/>
        <v>3.4675000000000011</v>
      </c>
      <c r="L2536">
        <f t="shared" si="317"/>
        <v>152.93725000000001</v>
      </c>
      <c r="M2536">
        <f t="shared" si="318"/>
        <v>165.0735</v>
      </c>
      <c r="N2536" t="str">
        <f t="shared" si="319"/>
        <v xml:space="preserve"> </v>
      </c>
      <c r="O2536">
        <f t="shared" si="314"/>
        <v>68.775000000000006</v>
      </c>
      <c r="P2536">
        <f t="shared" si="315"/>
        <v>72.242499999999993</v>
      </c>
    </row>
    <row r="2537" spans="1:16">
      <c r="A2537" s="27" t="s">
        <v>26</v>
      </c>
      <c r="B2537" s="27" t="s">
        <v>60</v>
      </c>
      <c r="C2537" s="27" t="s">
        <v>61</v>
      </c>
      <c r="D2537" s="28">
        <v>38736</v>
      </c>
      <c r="E2537" s="27">
        <v>230.381</v>
      </c>
      <c r="F2537" s="27" t="s">
        <v>229</v>
      </c>
      <c r="G2537" s="27">
        <v>72.599999999999994</v>
      </c>
      <c r="H2537" s="36">
        <v>157.78100000000001</v>
      </c>
      <c r="I2537">
        <f t="shared" si="312"/>
        <v>158.13849999999999</v>
      </c>
      <c r="J2537">
        <f t="shared" si="313"/>
        <v>161.60599999999999</v>
      </c>
      <c r="K2537">
        <f t="shared" si="316"/>
        <v>3.4675000000000011</v>
      </c>
      <c r="L2537">
        <f t="shared" si="317"/>
        <v>152.93725000000001</v>
      </c>
      <c r="M2537">
        <f t="shared" si="318"/>
        <v>165.0735</v>
      </c>
      <c r="N2537" t="str">
        <f t="shared" si="319"/>
        <v xml:space="preserve"> </v>
      </c>
      <c r="O2537">
        <f t="shared" si="314"/>
        <v>68.775000000000006</v>
      </c>
      <c r="P2537">
        <f t="shared" si="315"/>
        <v>72.242499999999993</v>
      </c>
    </row>
    <row r="2538" spans="1:16">
      <c r="A2538" s="27" t="s">
        <v>26</v>
      </c>
      <c r="B2538" s="27" t="s">
        <v>60</v>
      </c>
      <c r="C2538" s="27" t="s">
        <v>61</v>
      </c>
      <c r="D2538" s="28">
        <v>38776</v>
      </c>
      <c r="E2538" s="27">
        <v>230.381</v>
      </c>
      <c r="F2538" s="27" t="s">
        <v>229</v>
      </c>
      <c r="G2538" s="27">
        <v>74.599999999999994</v>
      </c>
      <c r="H2538" s="36">
        <v>155.78100000000001</v>
      </c>
      <c r="I2538">
        <f t="shared" si="312"/>
        <v>158.13849999999999</v>
      </c>
      <c r="J2538">
        <f t="shared" si="313"/>
        <v>161.60599999999999</v>
      </c>
      <c r="K2538">
        <f t="shared" si="316"/>
        <v>3.4675000000000011</v>
      </c>
      <c r="L2538">
        <f t="shared" si="317"/>
        <v>152.93725000000001</v>
      </c>
      <c r="M2538">
        <f t="shared" si="318"/>
        <v>165.0735</v>
      </c>
      <c r="N2538" t="str">
        <f t="shared" si="319"/>
        <v xml:space="preserve"> </v>
      </c>
      <c r="O2538">
        <f t="shared" si="314"/>
        <v>68.775000000000006</v>
      </c>
      <c r="P2538">
        <f t="shared" si="315"/>
        <v>72.242499999999993</v>
      </c>
    </row>
    <row r="2539" spans="1:16">
      <c r="A2539" s="27" t="s">
        <v>26</v>
      </c>
      <c r="B2539" s="27" t="s">
        <v>60</v>
      </c>
      <c r="C2539" s="27" t="s">
        <v>61</v>
      </c>
      <c r="D2539" s="28">
        <v>38804</v>
      </c>
      <c r="E2539" s="27">
        <v>230.381</v>
      </c>
      <c r="F2539" s="27" t="s">
        <v>229</v>
      </c>
      <c r="G2539" s="27">
        <v>74.3</v>
      </c>
      <c r="H2539" s="36">
        <v>156.08099999999999</v>
      </c>
      <c r="I2539">
        <f t="shared" si="312"/>
        <v>158.13849999999999</v>
      </c>
      <c r="J2539">
        <f t="shared" si="313"/>
        <v>161.60599999999999</v>
      </c>
      <c r="K2539">
        <f t="shared" si="316"/>
        <v>3.4675000000000011</v>
      </c>
      <c r="L2539">
        <f t="shared" si="317"/>
        <v>152.93725000000001</v>
      </c>
      <c r="M2539">
        <f t="shared" si="318"/>
        <v>165.0735</v>
      </c>
      <c r="N2539" t="str">
        <f t="shared" si="319"/>
        <v xml:space="preserve"> </v>
      </c>
      <c r="O2539">
        <f t="shared" si="314"/>
        <v>68.775000000000006</v>
      </c>
      <c r="P2539">
        <f t="shared" si="315"/>
        <v>72.242499999999993</v>
      </c>
    </row>
    <row r="2540" spans="1:16">
      <c r="A2540" s="27" t="s">
        <v>26</v>
      </c>
      <c r="B2540" s="27" t="s">
        <v>60</v>
      </c>
      <c r="C2540" s="27" t="s">
        <v>61</v>
      </c>
      <c r="D2540" s="28">
        <v>38828</v>
      </c>
      <c r="E2540" s="27">
        <v>230.381</v>
      </c>
      <c r="F2540" s="27" t="s">
        <v>229</v>
      </c>
      <c r="G2540" s="27">
        <v>74</v>
      </c>
      <c r="H2540" s="36">
        <v>156.381</v>
      </c>
      <c r="I2540">
        <f t="shared" si="312"/>
        <v>158.13849999999999</v>
      </c>
      <c r="J2540">
        <f t="shared" si="313"/>
        <v>161.60599999999999</v>
      </c>
      <c r="K2540">
        <f t="shared" si="316"/>
        <v>3.4675000000000011</v>
      </c>
      <c r="L2540">
        <f t="shared" si="317"/>
        <v>152.93725000000001</v>
      </c>
      <c r="M2540">
        <f t="shared" si="318"/>
        <v>165.0735</v>
      </c>
      <c r="N2540" t="str">
        <f t="shared" si="319"/>
        <v xml:space="preserve"> </v>
      </c>
      <c r="O2540">
        <f t="shared" si="314"/>
        <v>68.775000000000006</v>
      </c>
      <c r="P2540">
        <f t="shared" si="315"/>
        <v>72.242499999999993</v>
      </c>
    </row>
    <row r="2541" spans="1:16">
      <c r="A2541" s="27" t="s">
        <v>26</v>
      </c>
      <c r="B2541" s="27" t="s">
        <v>60</v>
      </c>
      <c r="C2541" s="27" t="s">
        <v>61</v>
      </c>
      <c r="D2541" s="28">
        <v>38856</v>
      </c>
      <c r="E2541" s="27">
        <v>230.381</v>
      </c>
      <c r="F2541" s="27" t="s">
        <v>229</v>
      </c>
      <c r="G2541" s="27">
        <v>74.3</v>
      </c>
      <c r="H2541" s="36">
        <v>156.08099999999999</v>
      </c>
      <c r="I2541">
        <f t="shared" si="312"/>
        <v>158.13849999999999</v>
      </c>
      <c r="J2541">
        <f t="shared" si="313"/>
        <v>161.60599999999999</v>
      </c>
      <c r="K2541">
        <f t="shared" si="316"/>
        <v>3.4675000000000011</v>
      </c>
      <c r="L2541">
        <f t="shared" si="317"/>
        <v>152.93725000000001</v>
      </c>
      <c r="M2541">
        <f t="shared" si="318"/>
        <v>165.0735</v>
      </c>
      <c r="N2541" t="str">
        <f t="shared" si="319"/>
        <v xml:space="preserve"> </v>
      </c>
      <c r="O2541">
        <f t="shared" si="314"/>
        <v>68.775000000000006</v>
      </c>
      <c r="P2541">
        <f t="shared" si="315"/>
        <v>72.242499999999993</v>
      </c>
    </row>
    <row r="2542" spans="1:16">
      <c r="A2542" s="27" t="s">
        <v>26</v>
      </c>
      <c r="B2542" s="27" t="s">
        <v>60</v>
      </c>
      <c r="C2542" s="27" t="s">
        <v>61</v>
      </c>
      <c r="D2542" s="28">
        <v>38884</v>
      </c>
      <c r="E2542" s="27">
        <v>230.381</v>
      </c>
      <c r="F2542" s="27" t="s">
        <v>229</v>
      </c>
      <c r="G2542" s="27">
        <v>74</v>
      </c>
      <c r="H2542" s="36">
        <v>156.381</v>
      </c>
      <c r="I2542">
        <f t="shared" si="312"/>
        <v>158.13849999999999</v>
      </c>
      <c r="J2542">
        <f t="shared" si="313"/>
        <v>161.60599999999999</v>
      </c>
      <c r="K2542">
        <f t="shared" si="316"/>
        <v>3.4675000000000011</v>
      </c>
      <c r="L2542">
        <f t="shared" si="317"/>
        <v>152.93725000000001</v>
      </c>
      <c r="M2542">
        <f t="shared" si="318"/>
        <v>165.0735</v>
      </c>
      <c r="N2542" t="str">
        <f t="shared" si="319"/>
        <v xml:space="preserve"> </v>
      </c>
      <c r="O2542">
        <f t="shared" si="314"/>
        <v>68.775000000000006</v>
      </c>
      <c r="P2542">
        <f t="shared" si="315"/>
        <v>72.242499999999993</v>
      </c>
    </row>
    <row r="2543" spans="1:16">
      <c r="A2543" s="27" t="s">
        <v>26</v>
      </c>
      <c r="B2543" s="27" t="s">
        <v>60</v>
      </c>
      <c r="C2543" s="27" t="s">
        <v>61</v>
      </c>
      <c r="D2543" s="28">
        <v>38916</v>
      </c>
      <c r="E2543" s="27">
        <v>230.381</v>
      </c>
      <c r="F2543" s="27" t="s">
        <v>229</v>
      </c>
      <c r="G2543" s="27">
        <v>72.48</v>
      </c>
      <c r="H2543" s="36">
        <v>157.90100000000001</v>
      </c>
      <c r="I2543">
        <f t="shared" si="312"/>
        <v>158.13849999999999</v>
      </c>
      <c r="J2543">
        <f t="shared" si="313"/>
        <v>161.60599999999999</v>
      </c>
      <c r="K2543">
        <f t="shared" si="316"/>
        <v>3.4675000000000011</v>
      </c>
      <c r="L2543">
        <f t="shared" si="317"/>
        <v>152.93725000000001</v>
      </c>
      <c r="M2543">
        <f t="shared" si="318"/>
        <v>165.0735</v>
      </c>
      <c r="N2543" t="str">
        <f t="shared" si="319"/>
        <v xml:space="preserve"> </v>
      </c>
      <c r="O2543">
        <f t="shared" si="314"/>
        <v>68.775000000000006</v>
      </c>
      <c r="P2543">
        <f t="shared" si="315"/>
        <v>72.242499999999993</v>
      </c>
    </row>
    <row r="2544" spans="1:16">
      <c r="A2544" s="27" t="s">
        <v>26</v>
      </c>
      <c r="B2544" s="27" t="s">
        <v>60</v>
      </c>
      <c r="C2544" s="27" t="s">
        <v>61</v>
      </c>
      <c r="D2544" s="28">
        <v>38950</v>
      </c>
      <c r="E2544" s="27">
        <v>230.381</v>
      </c>
      <c r="F2544" s="27" t="s">
        <v>229</v>
      </c>
      <c r="G2544" s="27">
        <v>71.430000000000007</v>
      </c>
      <c r="H2544" s="36">
        <v>158.95099999999999</v>
      </c>
      <c r="I2544">
        <f t="shared" si="312"/>
        <v>158.13849999999999</v>
      </c>
      <c r="J2544">
        <f t="shared" si="313"/>
        <v>161.60599999999999</v>
      </c>
      <c r="K2544">
        <f t="shared" si="316"/>
        <v>3.4675000000000011</v>
      </c>
      <c r="L2544">
        <f t="shared" si="317"/>
        <v>152.93725000000001</v>
      </c>
      <c r="M2544">
        <f t="shared" si="318"/>
        <v>165.0735</v>
      </c>
      <c r="N2544" t="str">
        <f t="shared" si="319"/>
        <v xml:space="preserve"> </v>
      </c>
      <c r="O2544">
        <f t="shared" si="314"/>
        <v>68.775000000000006</v>
      </c>
      <c r="P2544">
        <f t="shared" si="315"/>
        <v>72.242499999999993</v>
      </c>
    </row>
    <row r="2545" spans="1:16">
      <c r="A2545" s="27" t="s">
        <v>26</v>
      </c>
      <c r="B2545" s="27" t="s">
        <v>60</v>
      </c>
      <c r="C2545" s="27" t="s">
        <v>61</v>
      </c>
      <c r="D2545" s="28">
        <v>38978</v>
      </c>
      <c r="E2545" s="27">
        <v>230.381</v>
      </c>
      <c r="F2545" s="27" t="s">
        <v>229</v>
      </c>
      <c r="G2545" s="27">
        <v>72.2</v>
      </c>
      <c r="H2545" s="36">
        <v>158.18100000000001</v>
      </c>
      <c r="I2545">
        <f t="shared" si="312"/>
        <v>158.13849999999999</v>
      </c>
      <c r="J2545">
        <f t="shared" si="313"/>
        <v>161.60599999999999</v>
      </c>
      <c r="K2545">
        <f t="shared" si="316"/>
        <v>3.4675000000000011</v>
      </c>
      <c r="L2545">
        <f t="shared" si="317"/>
        <v>152.93725000000001</v>
      </c>
      <c r="M2545">
        <f t="shared" si="318"/>
        <v>165.0735</v>
      </c>
      <c r="N2545" t="str">
        <f t="shared" si="319"/>
        <v xml:space="preserve"> </v>
      </c>
      <c r="O2545">
        <f t="shared" si="314"/>
        <v>68.775000000000006</v>
      </c>
      <c r="P2545">
        <f t="shared" si="315"/>
        <v>72.242499999999993</v>
      </c>
    </row>
    <row r="2546" spans="1:16">
      <c r="A2546" s="27" t="s">
        <v>26</v>
      </c>
      <c r="B2546" s="27" t="s">
        <v>60</v>
      </c>
      <c r="C2546" s="27" t="s">
        <v>61</v>
      </c>
      <c r="D2546" s="28">
        <v>39006</v>
      </c>
      <c r="E2546" s="27">
        <v>230.381</v>
      </c>
      <c r="F2546" s="27" t="s">
        <v>229</v>
      </c>
      <c r="G2546" s="27">
        <v>72.400000000000006</v>
      </c>
      <c r="H2546" s="36">
        <v>157.98099999999999</v>
      </c>
      <c r="I2546">
        <f t="shared" si="312"/>
        <v>158.13849999999999</v>
      </c>
      <c r="J2546">
        <f t="shared" si="313"/>
        <v>161.60599999999999</v>
      </c>
      <c r="K2546">
        <f t="shared" si="316"/>
        <v>3.4675000000000011</v>
      </c>
      <c r="L2546">
        <f t="shared" si="317"/>
        <v>152.93725000000001</v>
      </c>
      <c r="M2546">
        <f t="shared" si="318"/>
        <v>165.0735</v>
      </c>
      <c r="N2546" t="str">
        <f t="shared" si="319"/>
        <v xml:space="preserve"> </v>
      </c>
      <c r="O2546">
        <f t="shared" si="314"/>
        <v>68.775000000000006</v>
      </c>
      <c r="P2546">
        <f t="shared" si="315"/>
        <v>72.242499999999993</v>
      </c>
    </row>
    <row r="2547" spans="1:16">
      <c r="A2547" s="27" t="s">
        <v>26</v>
      </c>
      <c r="B2547" s="27" t="s">
        <v>60</v>
      </c>
      <c r="C2547" s="27" t="s">
        <v>61</v>
      </c>
      <c r="D2547" s="28">
        <v>39097</v>
      </c>
      <c r="E2547" s="27">
        <v>230.381</v>
      </c>
      <c r="F2547" s="27" t="s">
        <v>229</v>
      </c>
      <c r="G2547" s="27">
        <v>73.7</v>
      </c>
      <c r="H2547" s="36">
        <v>156.68100000000001</v>
      </c>
      <c r="I2547">
        <f t="shared" si="312"/>
        <v>158.13849999999999</v>
      </c>
      <c r="J2547">
        <f t="shared" si="313"/>
        <v>161.60599999999999</v>
      </c>
      <c r="K2547">
        <f t="shared" si="316"/>
        <v>3.4675000000000011</v>
      </c>
      <c r="L2547">
        <f t="shared" si="317"/>
        <v>152.93725000000001</v>
      </c>
      <c r="M2547">
        <f t="shared" si="318"/>
        <v>165.0735</v>
      </c>
      <c r="N2547" t="str">
        <f t="shared" si="319"/>
        <v xml:space="preserve"> </v>
      </c>
      <c r="O2547">
        <f t="shared" si="314"/>
        <v>68.775000000000006</v>
      </c>
      <c r="P2547">
        <f t="shared" si="315"/>
        <v>72.242499999999993</v>
      </c>
    </row>
    <row r="2548" spans="1:16">
      <c r="A2548" s="27" t="s">
        <v>26</v>
      </c>
      <c r="B2548" s="27" t="s">
        <v>60</v>
      </c>
      <c r="C2548" s="27" t="s">
        <v>61</v>
      </c>
      <c r="D2548" s="28">
        <v>39129</v>
      </c>
      <c r="E2548" s="27">
        <v>230.381</v>
      </c>
      <c r="F2548" s="27" t="s">
        <v>229</v>
      </c>
      <c r="G2548" s="27">
        <v>73.5</v>
      </c>
      <c r="H2548" s="36">
        <v>156.881</v>
      </c>
      <c r="I2548">
        <f t="shared" si="312"/>
        <v>158.13849999999999</v>
      </c>
      <c r="J2548">
        <f t="shared" si="313"/>
        <v>161.60599999999999</v>
      </c>
      <c r="K2548">
        <f t="shared" si="316"/>
        <v>3.4675000000000011</v>
      </c>
      <c r="L2548">
        <f t="shared" si="317"/>
        <v>152.93725000000001</v>
      </c>
      <c r="M2548">
        <f t="shared" si="318"/>
        <v>165.0735</v>
      </c>
      <c r="N2548" t="str">
        <f t="shared" si="319"/>
        <v xml:space="preserve"> </v>
      </c>
      <c r="O2548">
        <f t="shared" si="314"/>
        <v>68.775000000000006</v>
      </c>
      <c r="P2548">
        <f t="shared" si="315"/>
        <v>72.242499999999993</v>
      </c>
    </row>
    <row r="2549" spans="1:16">
      <c r="A2549" s="27" t="s">
        <v>26</v>
      </c>
      <c r="B2549" s="27" t="s">
        <v>60</v>
      </c>
      <c r="C2549" s="27" t="s">
        <v>61</v>
      </c>
      <c r="D2549" s="28">
        <v>39161</v>
      </c>
      <c r="E2549" s="27">
        <v>230.381</v>
      </c>
      <c r="F2549" s="27" t="s">
        <v>229</v>
      </c>
      <c r="G2549" s="27">
        <v>73.48</v>
      </c>
      <c r="H2549" s="36">
        <v>156.90100000000001</v>
      </c>
      <c r="I2549">
        <f t="shared" si="312"/>
        <v>158.13849999999999</v>
      </c>
      <c r="J2549">
        <f t="shared" si="313"/>
        <v>161.60599999999999</v>
      </c>
      <c r="K2549">
        <f t="shared" si="316"/>
        <v>3.4675000000000011</v>
      </c>
      <c r="L2549">
        <f t="shared" si="317"/>
        <v>152.93725000000001</v>
      </c>
      <c r="M2549">
        <f t="shared" si="318"/>
        <v>165.0735</v>
      </c>
      <c r="N2549" t="str">
        <f t="shared" si="319"/>
        <v xml:space="preserve"> </v>
      </c>
      <c r="O2549">
        <f t="shared" si="314"/>
        <v>68.775000000000006</v>
      </c>
      <c r="P2549">
        <f t="shared" si="315"/>
        <v>72.242499999999993</v>
      </c>
    </row>
    <row r="2550" spans="1:16">
      <c r="A2550" s="27" t="s">
        <v>26</v>
      </c>
      <c r="B2550" s="27" t="s">
        <v>60</v>
      </c>
      <c r="C2550" s="27" t="s">
        <v>61</v>
      </c>
      <c r="D2550" s="28">
        <v>39413</v>
      </c>
      <c r="E2550" s="27">
        <v>230.381</v>
      </c>
      <c r="F2550" s="27" t="s">
        <v>229</v>
      </c>
      <c r="G2550" s="27">
        <v>72.53</v>
      </c>
      <c r="H2550" s="36">
        <v>157.851</v>
      </c>
      <c r="I2550">
        <f t="shared" si="312"/>
        <v>158.13849999999999</v>
      </c>
      <c r="J2550">
        <f t="shared" si="313"/>
        <v>161.60599999999999</v>
      </c>
      <c r="K2550">
        <f t="shared" si="316"/>
        <v>3.4675000000000011</v>
      </c>
      <c r="L2550">
        <f t="shared" si="317"/>
        <v>152.93725000000001</v>
      </c>
      <c r="M2550">
        <f t="shared" si="318"/>
        <v>165.0735</v>
      </c>
      <c r="N2550" t="str">
        <f t="shared" si="319"/>
        <v xml:space="preserve"> </v>
      </c>
      <c r="O2550">
        <f t="shared" si="314"/>
        <v>68.775000000000006</v>
      </c>
      <c r="P2550">
        <f t="shared" si="315"/>
        <v>72.242499999999993</v>
      </c>
    </row>
    <row r="2551" spans="1:16">
      <c r="A2551" s="27" t="s">
        <v>26</v>
      </c>
      <c r="B2551" s="27" t="s">
        <v>60</v>
      </c>
      <c r="C2551" s="27" t="s">
        <v>61</v>
      </c>
      <c r="D2551" s="28">
        <v>39458</v>
      </c>
      <c r="E2551" s="27">
        <v>230.381</v>
      </c>
      <c r="F2551" s="27" t="s">
        <v>229</v>
      </c>
      <c r="G2551" s="27">
        <v>72.39</v>
      </c>
      <c r="H2551" s="36">
        <v>157.99100000000001</v>
      </c>
      <c r="I2551">
        <f t="shared" si="312"/>
        <v>158.13849999999999</v>
      </c>
      <c r="J2551">
        <f t="shared" si="313"/>
        <v>161.60599999999999</v>
      </c>
      <c r="K2551">
        <f t="shared" si="316"/>
        <v>3.4675000000000011</v>
      </c>
      <c r="L2551">
        <f t="shared" si="317"/>
        <v>152.93725000000001</v>
      </c>
      <c r="M2551">
        <f t="shared" si="318"/>
        <v>165.0735</v>
      </c>
      <c r="N2551" t="str">
        <f t="shared" si="319"/>
        <v xml:space="preserve"> </v>
      </c>
      <c r="O2551">
        <f t="shared" si="314"/>
        <v>68.775000000000006</v>
      </c>
      <c r="P2551">
        <f t="shared" si="315"/>
        <v>72.242499999999993</v>
      </c>
    </row>
    <row r="2552" spans="1:16">
      <c r="A2552" s="27" t="s">
        <v>26</v>
      </c>
      <c r="B2552" s="27" t="s">
        <v>60</v>
      </c>
      <c r="C2552" s="27" t="s">
        <v>61</v>
      </c>
      <c r="D2552" s="28">
        <v>39489</v>
      </c>
      <c r="E2552" s="27">
        <v>230.381</v>
      </c>
      <c r="F2552" s="27" t="s">
        <v>229</v>
      </c>
      <c r="G2552" s="27">
        <v>72.13</v>
      </c>
      <c r="H2552" s="36">
        <v>158.251</v>
      </c>
      <c r="I2552">
        <f t="shared" si="312"/>
        <v>158.13849999999999</v>
      </c>
      <c r="J2552">
        <f t="shared" si="313"/>
        <v>161.60599999999999</v>
      </c>
      <c r="K2552">
        <f t="shared" si="316"/>
        <v>3.4675000000000011</v>
      </c>
      <c r="L2552">
        <f t="shared" si="317"/>
        <v>152.93725000000001</v>
      </c>
      <c r="M2552">
        <f t="shared" si="318"/>
        <v>165.0735</v>
      </c>
      <c r="N2552" t="str">
        <f t="shared" si="319"/>
        <v xml:space="preserve"> </v>
      </c>
      <c r="O2552">
        <f t="shared" si="314"/>
        <v>68.775000000000006</v>
      </c>
      <c r="P2552">
        <f t="shared" si="315"/>
        <v>72.242499999999993</v>
      </c>
    </row>
    <row r="2553" spans="1:16">
      <c r="A2553" s="27" t="s">
        <v>26</v>
      </c>
      <c r="B2553" s="27" t="s">
        <v>60</v>
      </c>
      <c r="C2553" s="27" t="s">
        <v>61</v>
      </c>
      <c r="D2553" s="28">
        <v>39512</v>
      </c>
      <c r="E2553" s="27">
        <v>230.381</v>
      </c>
      <c r="F2553" s="27" t="s">
        <v>229</v>
      </c>
      <c r="G2553" s="27">
        <v>72.459999999999994</v>
      </c>
      <c r="H2553" s="36">
        <v>157.92099999999999</v>
      </c>
      <c r="I2553">
        <f t="shared" si="312"/>
        <v>158.13849999999999</v>
      </c>
      <c r="J2553">
        <f t="shared" si="313"/>
        <v>161.60599999999999</v>
      </c>
      <c r="K2553">
        <f t="shared" si="316"/>
        <v>3.4675000000000011</v>
      </c>
      <c r="L2553">
        <f t="shared" si="317"/>
        <v>152.93725000000001</v>
      </c>
      <c r="M2553">
        <f t="shared" si="318"/>
        <v>165.0735</v>
      </c>
      <c r="N2553" t="str">
        <f t="shared" si="319"/>
        <v xml:space="preserve"> </v>
      </c>
      <c r="O2553">
        <f t="shared" si="314"/>
        <v>68.775000000000006</v>
      </c>
      <c r="P2553">
        <f t="shared" si="315"/>
        <v>72.242499999999993</v>
      </c>
    </row>
    <row r="2554" spans="1:16">
      <c r="A2554" s="27" t="s">
        <v>26</v>
      </c>
      <c r="B2554" s="27" t="s">
        <v>60</v>
      </c>
      <c r="C2554" s="27" t="s">
        <v>61</v>
      </c>
      <c r="D2554" s="28">
        <v>39547</v>
      </c>
      <c r="E2554" s="27">
        <v>230.381</v>
      </c>
      <c r="F2554" s="27" t="s">
        <v>229</v>
      </c>
      <c r="G2554" s="27">
        <v>72.7</v>
      </c>
      <c r="H2554" s="36">
        <v>157.68100000000001</v>
      </c>
      <c r="I2554">
        <f t="shared" si="312"/>
        <v>158.13849999999999</v>
      </c>
      <c r="J2554">
        <f t="shared" si="313"/>
        <v>161.60599999999999</v>
      </c>
      <c r="K2554">
        <f t="shared" si="316"/>
        <v>3.4675000000000011</v>
      </c>
      <c r="L2554">
        <f t="shared" si="317"/>
        <v>152.93725000000001</v>
      </c>
      <c r="M2554">
        <f t="shared" si="318"/>
        <v>165.0735</v>
      </c>
      <c r="N2554" t="str">
        <f t="shared" si="319"/>
        <v xml:space="preserve"> </v>
      </c>
      <c r="O2554">
        <f t="shared" si="314"/>
        <v>68.775000000000006</v>
      </c>
      <c r="P2554">
        <f t="shared" si="315"/>
        <v>72.242499999999993</v>
      </c>
    </row>
    <row r="2555" spans="1:16">
      <c r="A2555" s="27" t="s">
        <v>26</v>
      </c>
      <c r="B2555" s="27" t="s">
        <v>60</v>
      </c>
      <c r="C2555" s="27" t="s">
        <v>61</v>
      </c>
      <c r="D2555" s="28">
        <v>39616</v>
      </c>
      <c r="E2555" s="27">
        <v>230.381</v>
      </c>
      <c r="F2555" s="27" t="s">
        <v>229</v>
      </c>
      <c r="G2555" s="27">
        <v>70.75</v>
      </c>
      <c r="H2555" s="36">
        <v>159.631</v>
      </c>
      <c r="I2555">
        <f t="shared" si="312"/>
        <v>158.13849999999999</v>
      </c>
      <c r="J2555">
        <f t="shared" si="313"/>
        <v>161.60599999999999</v>
      </c>
      <c r="K2555">
        <f t="shared" si="316"/>
        <v>3.4675000000000011</v>
      </c>
      <c r="L2555">
        <f t="shared" si="317"/>
        <v>152.93725000000001</v>
      </c>
      <c r="M2555">
        <f t="shared" si="318"/>
        <v>165.0735</v>
      </c>
      <c r="N2555" t="str">
        <f t="shared" si="319"/>
        <v xml:space="preserve"> </v>
      </c>
      <c r="O2555">
        <f t="shared" si="314"/>
        <v>68.775000000000006</v>
      </c>
      <c r="P2555">
        <f t="shared" si="315"/>
        <v>72.242499999999993</v>
      </c>
    </row>
    <row r="2556" spans="1:16">
      <c r="A2556" s="27" t="s">
        <v>26</v>
      </c>
      <c r="B2556" s="27" t="s">
        <v>60</v>
      </c>
      <c r="C2556" s="27" t="s">
        <v>61</v>
      </c>
      <c r="D2556" s="28">
        <v>39640</v>
      </c>
      <c r="E2556" s="27">
        <v>230.381</v>
      </c>
      <c r="F2556" s="27" t="s">
        <v>229</v>
      </c>
      <c r="G2556" s="27">
        <v>70.52</v>
      </c>
      <c r="H2556" s="36">
        <v>159.86099999999999</v>
      </c>
      <c r="I2556">
        <f t="shared" si="312"/>
        <v>158.13849999999999</v>
      </c>
      <c r="J2556">
        <f t="shared" si="313"/>
        <v>161.60599999999999</v>
      </c>
      <c r="K2556">
        <f t="shared" si="316"/>
        <v>3.4675000000000011</v>
      </c>
      <c r="L2556">
        <f t="shared" si="317"/>
        <v>152.93725000000001</v>
      </c>
      <c r="M2556">
        <f t="shared" si="318"/>
        <v>165.0735</v>
      </c>
      <c r="N2556" t="str">
        <f t="shared" si="319"/>
        <v xml:space="preserve"> </v>
      </c>
      <c r="O2556">
        <f t="shared" si="314"/>
        <v>68.775000000000006</v>
      </c>
      <c r="P2556">
        <f t="shared" si="315"/>
        <v>72.242499999999993</v>
      </c>
    </row>
    <row r="2557" spans="1:16">
      <c r="A2557" s="27" t="s">
        <v>26</v>
      </c>
      <c r="B2557" s="27" t="s">
        <v>60</v>
      </c>
      <c r="C2557" s="27" t="s">
        <v>61</v>
      </c>
      <c r="D2557" s="28">
        <v>39667</v>
      </c>
      <c r="E2557" s="27">
        <v>230.381</v>
      </c>
      <c r="F2557" s="27" t="s">
        <v>229</v>
      </c>
      <c r="G2557" s="27">
        <v>70.05</v>
      </c>
      <c r="H2557" s="36">
        <v>160.33099999999999</v>
      </c>
      <c r="I2557">
        <f t="shared" si="312"/>
        <v>158.13849999999999</v>
      </c>
      <c r="J2557">
        <f t="shared" si="313"/>
        <v>161.60599999999999</v>
      </c>
      <c r="K2557">
        <f t="shared" si="316"/>
        <v>3.4675000000000011</v>
      </c>
      <c r="L2557">
        <f t="shared" si="317"/>
        <v>152.93725000000001</v>
      </c>
      <c r="M2557">
        <f t="shared" si="318"/>
        <v>165.0735</v>
      </c>
      <c r="N2557" t="str">
        <f t="shared" si="319"/>
        <v xml:space="preserve"> </v>
      </c>
      <c r="O2557">
        <f t="shared" si="314"/>
        <v>68.775000000000006</v>
      </c>
      <c r="P2557">
        <f t="shared" si="315"/>
        <v>72.242499999999993</v>
      </c>
    </row>
    <row r="2558" spans="1:16">
      <c r="A2558" s="27" t="s">
        <v>26</v>
      </c>
      <c r="B2558" s="27" t="s">
        <v>60</v>
      </c>
      <c r="C2558" s="27" t="s">
        <v>61</v>
      </c>
      <c r="D2558" s="28">
        <v>39692</v>
      </c>
      <c r="E2558" s="27">
        <v>230.381</v>
      </c>
      <c r="F2558" s="27" t="s">
        <v>229</v>
      </c>
      <c r="G2558" s="27">
        <v>68.709999999999994</v>
      </c>
      <c r="H2558" s="36">
        <v>161.67099999999999</v>
      </c>
      <c r="I2558">
        <f t="shared" si="312"/>
        <v>158.13849999999999</v>
      </c>
      <c r="J2558">
        <f t="shared" si="313"/>
        <v>161.60599999999999</v>
      </c>
      <c r="K2558">
        <f t="shared" si="316"/>
        <v>3.4675000000000011</v>
      </c>
      <c r="L2558">
        <f t="shared" si="317"/>
        <v>152.93725000000001</v>
      </c>
      <c r="M2558">
        <f t="shared" si="318"/>
        <v>165.0735</v>
      </c>
      <c r="N2558" t="str">
        <f t="shared" si="319"/>
        <v xml:space="preserve"> </v>
      </c>
      <c r="O2558">
        <f t="shared" si="314"/>
        <v>68.775000000000006</v>
      </c>
      <c r="P2558">
        <f t="shared" si="315"/>
        <v>72.242499999999993</v>
      </c>
    </row>
    <row r="2559" spans="1:16">
      <c r="A2559" s="27" t="s">
        <v>26</v>
      </c>
      <c r="B2559" s="27" t="s">
        <v>60</v>
      </c>
      <c r="C2559" s="27" t="s">
        <v>61</v>
      </c>
      <c r="D2559" s="28">
        <v>39731</v>
      </c>
      <c r="E2559" s="27">
        <v>230.381</v>
      </c>
      <c r="F2559" s="27" t="s">
        <v>229</v>
      </c>
      <c r="G2559" s="27">
        <v>70.05</v>
      </c>
      <c r="H2559" s="36">
        <v>160.33099999999999</v>
      </c>
      <c r="I2559">
        <f t="shared" si="312"/>
        <v>158.13849999999999</v>
      </c>
      <c r="J2559">
        <f t="shared" si="313"/>
        <v>161.60599999999999</v>
      </c>
      <c r="K2559">
        <f t="shared" si="316"/>
        <v>3.4675000000000011</v>
      </c>
      <c r="L2559">
        <f t="shared" si="317"/>
        <v>152.93725000000001</v>
      </c>
      <c r="M2559">
        <f t="shared" si="318"/>
        <v>165.0735</v>
      </c>
      <c r="N2559" t="str">
        <f t="shared" si="319"/>
        <v xml:space="preserve"> </v>
      </c>
      <c r="O2559">
        <f t="shared" si="314"/>
        <v>68.775000000000006</v>
      </c>
      <c r="P2559">
        <f t="shared" si="315"/>
        <v>72.242499999999993</v>
      </c>
    </row>
    <row r="2560" spans="1:16">
      <c r="A2560" s="27" t="s">
        <v>26</v>
      </c>
      <c r="B2560" s="27" t="s">
        <v>60</v>
      </c>
      <c r="C2560" s="27" t="s">
        <v>61</v>
      </c>
      <c r="D2560" s="28">
        <v>39772</v>
      </c>
      <c r="E2560" s="27">
        <v>230.381</v>
      </c>
      <c r="F2560" s="27" t="s">
        <v>229</v>
      </c>
      <c r="G2560" s="27">
        <v>70.64</v>
      </c>
      <c r="H2560" s="36">
        <v>159.74100000000001</v>
      </c>
      <c r="I2560">
        <f t="shared" si="312"/>
        <v>158.13849999999999</v>
      </c>
      <c r="J2560">
        <f t="shared" si="313"/>
        <v>161.60599999999999</v>
      </c>
      <c r="K2560">
        <f t="shared" si="316"/>
        <v>3.4675000000000011</v>
      </c>
      <c r="L2560">
        <f t="shared" si="317"/>
        <v>152.93725000000001</v>
      </c>
      <c r="M2560">
        <f t="shared" si="318"/>
        <v>165.0735</v>
      </c>
      <c r="N2560" t="str">
        <f t="shared" si="319"/>
        <v xml:space="preserve"> </v>
      </c>
      <c r="O2560">
        <f t="shared" si="314"/>
        <v>68.775000000000006</v>
      </c>
      <c r="P2560">
        <f t="shared" si="315"/>
        <v>72.242499999999993</v>
      </c>
    </row>
    <row r="2561" spans="1:16">
      <c r="A2561" s="27" t="s">
        <v>26</v>
      </c>
      <c r="B2561" s="27" t="s">
        <v>60</v>
      </c>
      <c r="C2561" s="27" t="s">
        <v>61</v>
      </c>
      <c r="D2561" s="28">
        <v>39785</v>
      </c>
      <c r="E2561" s="27">
        <v>230.381</v>
      </c>
      <c r="F2561" s="27" t="s">
        <v>229</v>
      </c>
      <c r="G2561" s="27">
        <v>69.95</v>
      </c>
      <c r="H2561" s="36">
        <v>160.43100000000001</v>
      </c>
      <c r="I2561">
        <f t="shared" si="312"/>
        <v>158.13849999999999</v>
      </c>
      <c r="J2561">
        <f t="shared" si="313"/>
        <v>161.60599999999999</v>
      </c>
      <c r="K2561">
        <f t="shared" si="316"/>
        <v>3.4675000000000011</v>
      </c>
      <c r="L2561">
        <f t="shared" si="317"/>
        <v>152.93725000000001</v>
      </c>
      <c r="M2561">
        <f t="shared" si="318"/>
        <v>165.0735</v>
      </c>
      <c r="N2561" t="str">
        <f t="shared" si="319"/>
        <v xml:space="preserve"> </v>
      </c>
      <c r="O2561">
        <f t="shared" si="314"/>
        <v>68.775000000000006</v>
      </c>
      <c r="P2561">
        <f t="shared" si="315"/>
        <v>72.242499999999993</v>
      </c>
    </row>
    <row r="2562" spans="1:16">
      <c r="A2562" s="27" t="s">
        <v>26</v>
      </c>
      <c r="B2562" s="27" t="s">
        <v>60</v>
      </c>
      <c r="C2562" s="27" t="s">
        <v>61</v>
      </c>
      <c r="D2562" s="28">
        <v>39854</v>
      </c>
      <c r="E2562" s="27">
        <v>230.381</v>
      </c>
      <c r="F2562" s="27" t="s">
        <v>229</v>
      </c>
      <c r="G2562" s="27">
        <v>68.61</v>
      </c>
      <c r="H2562" s="36">
        <v>161.77099999999999</v>
      </c>
      <c r="I2562">
        <f t="shared" ref="I2562:I2625" si="320">+VLOOKUP($C2562,$S$2:$U$39, 2, TRUE)</f>
        <v>158.13849999999999</v>
      </c>
      <c r="J2562">
        <f t="shared" ref="J2562:J2625" si="321">+VLOOKUP($C2562,$S$2:$U$39, 3, TRUE)</f>
        <v>161.60599999999999</v>
      </c>
      <c r="K2562">
        <f t="shared" si="316"/>
        <v>3.4675000000000011</v>
      </c>
      <c r="L2562">
        <f t="shared" si="317"/>
        <v>152.93725000000001</v>
      </c>
      <c r="M2562">
        <f t="shared" si="318"/>
        <v>165.0735</v>
      </c>
      <c r="N2562" t="str">
        <f t="shared" si="319"/>
        <v xml:space="preserve"> </v>
      </c>
      <c r="O2562">
        <f t="shared" ref="O2562:O2625" si="322">+VLOOKUP($C2562,$S$2:$W$39, 4, TRUE)</f>
        <v>68.775000000000006</v>
      </c>
      <c r="P2562">
        <f t="shared" ref="P2562:P2625" si="323">+VLOOKUP($C2562,$S$2:$W$39, 5, TRUE)</f>
        <v>72.242499999999993</v>
      </c>
    </row>
    <row r="2563" spans="1:16">
      <c r="A2563" s="27" t="s">
        <v>26</v>
      </c>
      <c r="B2563" s="27" t="s">
        <v>60</v>
      </c>
      <c r="C2563" s="27" t="s">
        <v>61</v>
      </c>
      <c r="D2563" s="28">
        <v>39882</v>
      </c>
      <c r="E2563" s="27">
        <v>230.381</v>
      </c>
      <c r="F2563" s="27" t="s">
        <v>229</v>
      </c>
      <c r="G2563" s="27">
        <v>68.95</v>
      </c>
      <c r="H2563" s="36">
        <v>161.43100000000001</v>
      </c>
      <c r="I2563">
        <f t="shared" si="320"/>
        <v>158.13849999999999</v>
      </c>
      <c r="J2563">
        <f t="shared" si="321"/>
        <v>161.60599999999999</v>
      </c>
      <c r="K2563">
        <f t="shared" ref="K2563:K2626" si="324">+J2563-I2563</f>
        <v>3.4675000000000011</v>
      </c>
      <c r="L2563">
        <f t="shared" ref="L2563:L2626" si="325">+I2563-K2563*1.5</f>
        <v>152.93725000000001</v>
      </c>
      <c r="M2563">
        <f t="shared" ref="M2563:M2626" si="326">+J2563+K2563*1</f>
        <v>165.0735</v>
      </c>
      <c r="N2563" t="str">
        <f t="shared" ref="N2563:N2626" si="327">+IF(OR(H2563&lt;L2563, H2563&gt;M2563), "OUTLIER", " ")</f>
        <v xml:space="preserve"> </v>
      </c>
      <c r="O2563">
        <f t="shared" si="322"/>
        <v>68.775000000000006</v>
      </c>
      <c r="P2563">
        <f t="shared" si="323"/>
        <v>72.242499999999993</v>
      </c>
    </row>
    <row r="2564" spans="1:16">
      <c r="A2564" s="27" t="s">
        <v>26</v>
      </c>
      <c r="B2564" s="27" t="s">
        <v>60</v>
      </c>
      <c r="C2564" s="27" t="s">
        <v>61</v>
      </c>
      <c r="D2564" s="28">
        <v>39905</v>
      </c>
      <c r="E2564" s="27">
        <v>230.381</v>
      </c>
      <c r="F2564" s="27" t="s">
        <v>229</v>
      </c>
      <c r="G2564" s="27">
        <v>69.400000000000006</v>
      </c>
      <c r="H2564" s="36">
        <v>160.98099999999999</v>
      </c>
      <c r="I2564">
        <f t="shared" si="320"/>
        <v>158.13849999999999</v>
      </c>
      <c r="J2564">
        <f t="shared" si="321"/>
        <v>161.60599999999999</v>
      </c>
      <c r="K2564">
        <f t="shared" si="324"/>
        <v>3.4675000000000011</v>
      </c>
      <c r="L2564">
        <f t="shared" si="325"/>
        <v>152.93725000000001</v>
      </c>
      <c r="M2564">
        <f t="shared" si="326"/>
        <v>165.0735</v>
      </c>
      <c r="N2564" t="str">
        <f t="shared" si="327"/>
        <v xml:space="preserve"> </v>
      </c>
      <c r="O2564">
        <f t="shared" si="322"/>
        <v>68.775000000000006</v>
      </c>
      <c r="P2564">
        <f t="shared" si="323"/>
        <v>72.242499999999993</v>
      </c>
    </row>
    <row r="2565" spans="1:16">
      <c r="A2565" s="27" t="s">
        <v>26</v>
      </c>
      <c r="B2565" s="27" t="s">
        <v>60</v>
      </c>
      <c r="C2565" s="27" t="s">
        <v>61</v>
      </c>
      <c r="D2565" s="28">
        <v>39969</v>
      </c>
      <c r="E2565" s="27">
        <v>230.381</v>
      </c>
      <c r="F2565" s="27" t="s">
        <v>229</v>
      </c>
      <c r="G2565" s="27">
        <v>68.08</v>
      </c>
      <c r="H2565" s="36">
        <v>162.30099999999999</v>
      </c>
      <c r="I2565">
        <f t="shared" si="320"/>
        <v>158.13849999999999</v>
      </c>
      <c r="J2565">
        <f t="shared" si="321"/>
        <v>161.60599999999999</v>
      </c>
      <c r="K2565">
        <f t="shared" si="324"/>
        <v>3.4675000000000011</v>
      </c>
      <c r="L2565">
        <f t="shared" si="325"/>
        <v>152.93725000000001</v>
      </c>
      <c r="M2565">
        <f t="shared" si="326"/>
        <v>165.0735</v>
      </c>
      <c r="N2565" t="str">
        <f t="shared" si="327"/>
        <v xml:space="preserve"> </v>
      </c>
      <c r="O2565">
        <f t="shared" si="322"/>
        <v>68.775000000000006</v>
      </c>
      <c r="P2565">
        <f t="shared" si="323"/>
        <v>72.242499999999993</v>
      </c>
    </row>
    <row r="2566" spans="1:16">
      <c r="A2566" s="27" t="s">
        <v>26</v>
      </c>
      <c r="B2566" s="27" t="s">
        <v>60</v>
      </c>
      <c r="C2566" s="27" t="s">
        <v>61</v>
      </c>
      <c r="D2566" s="28">
        <v>40030</v>
      </c>
      <c r="E2566" s="27">
        <v>230.381</v>
      </c>
      <c r="F2566" s="27" t="s">
        <v>229</v>
      </c>
      <c r="G2566" s="27">
        <v>68.819999999999993</v>
      </c>
      <c r="H2566" s="36">
        <v>161.56100000000001</v>
      </c>
      <c r="I2566">
        <f t="shared" si="320"/>
        <v>158.13849999999999</v>
      </c>
      <c r="J2566">
        <f t="shared" si="321"/>
        <v>161.60599999999999</v>
      </c>
      <c r="K2566">
        <f t="shared" si="324"/>
        <v>3.4675000000000011</v>
      </c>
      <c r="L2566">
        <f t="shared" si="325"/>
        <v>152.93725000000001</v>
      </c>
      <c r="M2566">
        <f t="shared" si="326"/>
        <v>165.0735</v>
      </c>
      <c r="N2566" t="str">
        <f t="shared" si="327"/>
        <v xml:space="preserve"> </v>
      </c>
      <c r="O2566">
        <f t="shared" si="322"/>
        <v>68.775000000000006</v>
      </c>
      <c r="P2566">
        <f t="shared" si="323"/>
        <v>72.242499999999993</v>
      </c>
    </row>
    <row r="2567" spans="1:16">
      <c r="A2567" s="27" t="s">
        <v>26</v>
      </c>
      <c r="B2567" s="27" t="s">
        <v>60</v>
      </c>
      <c r="C2567" s="27" t="s">
        <v>61</v>
      </c>
      <c r="D2567" s="28">
        <v>40057</v>
      </c>
      <c r="E2567" s="27">
        <v>230.381</v>
      </c>
      <c r="F2567" s="27" t="s">
        <v>229</v>
      </c>
      <c r="G2567" s="27">
        <v>69.31</v>
      </c>
      <c r="H2567" s="36">
        <v>161.071</v>
      </c>
      <c r="I2567">
        <f t="shared" si="320"/>
        <v>158.13849999999999</v>
      </c>
      <c r="J2567">
        <f t="shared" si="321"/>
        <v>161.60599999999999</v>
      </c>
      <c r="K2567">
        <f t="shared" si="324"/>
        <v>3.4675000000000011</v>
      </c>
      <c r="L2567">
        <f t="shared" si="325"/>
        <v>152.93725000000001</v>
      </c>
      <c r="M2567">
        <f t="shared" si="326"/>
        <v>165.0735</v>
      </c>
      <c r="N2567" t="str">
        <f t="shared" si="327"/>
        <v xml:space="preserve"> </v>
      </c>
      <c r="O2567">
        <f t="shared" si="322"/>
        <v>68.775000000000006</v>
      </c>
      <c r="P2567">
        <f t="shared" si="323"/>
        <v>72.242499999999993</v>
      </c>
    </row>
    <row r="2568" spans="1:16">
      <c r="A2568" s="27" t="s">
        <v>26</v>
      </c>
      <c r="B2568" s="27" t="s">
        <v>60</v>
      </c>
      <c r="C2568" s="27" t="s">
        <v>61</v>
      </c>
      <c r="D2568" s="28">
        <v>40108</v>
      </c>
      <c r="E2568" s="27">
        <v>230.381</v>
      </c>
      <c r="F2568" s="27" t="s">
        <v>229</v>
      </c>
      <c r="G2568" s="27">
        <v>73.25</v>
      </c>
      <c r="H2568" s="36">
        <v>157.131</v>
      </c>
      <c r="I2568">
        <f t="shared" si="320"/>
        <v>158.13849999999999</v>
      </c>
      <c r="J2568">
        <f t="shared" si="321"/>
        <v>161.60599999999999</v>
      </c>
      <c r="K2568">
        <f t="shared" si="324"/>
        <v>3.4675000000000011</v>
      </c>
      <c r="L2568">
        <f t="shared" si="325"/>
        <v>152.93725000000001</v>
      </c>
      <c r="M2568">
        <f t="shared" si="326"/>
        <v>165.0735</v>
      </c>
      <c r="N2568" t="str">
        <f t="shared" si="327"/>
        <v xml:space="preserve"> </v>
      </c>
      <c r="O2568">
        <f t="shared" si="322"/>
        <v>68.775000000000006</v>
      </c>
      <c r="P2568">
        <f t="shared" si="323"/>
        <v>72.242499999999993</v>
      </c>
    </row>
    <row r="2569" spans="1:16">
      <c r="A2569" s="27" t="s">
        <v>26</v>
      </c>
      <c r="B2569" s="27" t="s">
        <v>60</v>
      </c>
      <c r="C2569" s="27" t="s">
        <v>61</v>
      </c>
      <c r="D2569" s="28">
        <v>40134</v>
      </c>
      <c r="E2569" s="27">
        <v>230.381</v>
      </c>
      <c r="F2569" s="27" t="s">
        <v>229</v>
      </c>
      <c r="G2569" s="27">
        <v>71.61</v>
      </c>
      <c r="H2569" s="36">
        <v>158.77099999999999</v>
      </c>
      <c r="I2569">
        <f t="shared" si="320"/>
        <v>158.13849999999999</v>
      </c>
      <c r="J2569">
        <f t="shared" si="321"/>
        <v>161.60599999999999</v>
      </c>
      <c r="K2569">
        <f t="shared" si="324"/>
        <v>3.4675000000000011</v>
      </c>
      <c r="L2569">
        <f t="shared" si="325"/>
        <v>152.93725000000001</v>
      </c>
      <c r="M2569">
        <f t="shared" si="326"/>
        <v>165.0735</v>
      </c>
      <c r="N2569" t="str">
        <f t="shared" si="327"/>
        <v xml:space="preserve"> </v>
      </c>
      <c r="O2569">
        <f t="shared" si="322"/>
        <v>68.775000000000006</v>
      </c>
      <c r="P2569">
        <f t="shared" si="323"/>
        <v>72.242499999999993</v>
      </c>
    </row>
    <row r="2570" spans="1:16">
      <c r="A2570" s="27" t="s">
        <v>26</v>
      </c>
      <c r="B2570" s="27" t="s">
        <v>60</v>
      </c>
      <c r="C2570" s="27" t="s">
        <v>61</v>
      </c>
      <c r="D2570" s="28">
        <v>40164</v>
      </c>
      <c r="E2570" s="27">
        <v>230.381</v>
      </c>
      <c r="F2570" s="27" t="s">
        <v>229</v>
      </c>
      <c r="G2570" s="27">
        <v>72.239999999999995</v>
      </c>
      <c r="H2570" s="36">
        <v>158.14099999999999</v>
      </c>
      <c r="I2570">
        <f t="shared" si="320"/>
        <v>158.13849999999999</v>
      </c>
      <c r="J2570">
        <f t="shared" si="321"/>
        <v>161.60599999999999</v>
      </c>
      <c r="K2570">
        <f t="shared" si="324"/>
        <v>3.4675000000000011</v>
      </c>
      <c r="L2570">
        <f t="shared" si="325"/>
        <v>152.93725000000001</v>
      </c>
      <c r="M2570">
        <f t="shared" si="326"/>
        <v>165.0735</v>
      </c>
      <c r="N2570" t="str">
        <f t="shared" si="327"/>
        <v xml:space="preserve"> </v>
      </c>
      <c r="O2570">
        <f t="shared" si="322"/>
        <v>68.775000000000006</v>
      </c>
      <c r="P2570">
        <f t="shared" si="323"/>
        <v>72.242499999999993</v>
      </c>
    </row>
    <row r="2571" spans="1:16">
      <c r="A2571" s="27" t="s">
        <v>26</v>
      </c>
      <c r="B2571" s="27" t="s">
        <v>60</v>
      </c>
      <c r="C2571" s="27" t="s">
        <v>61</v>
      </c>
      <c r="D2571" s="28">
        <v>40191</v>
      </c>
      <c r="E2571" s="27">
        <v>230.381</v>
      </c>
      <c r="F2571" s="27" t="s">
        <v>229</v>
      </c>
      <c r="G2571" s="27">
        <v>71.849999999999994</v>
      </c>
      <c r="H2571" s="36">
        <v>158.53100000000001</v>
      </c>
      <c r="I2571">
        <f t="shared" si="320"/>
        <v>158.13849999999999</v>
      </c>
      <c r="J2571">
        <f t="shared" si="321"/>
        <v>161.60599999999999</v>
      </c>
      <c r="K2571">
        <f t="shared" si="324"/>
        <v>3.4675000000000011</v>
      </c>
      <c r="L2571">
        <f t="shared" si="325"/>
        <v>152.93725000000001</v>
      </c>
      <c r="M2571">
        <f t="shared" si="326"/>
        <v>165.0735</v>
      </c>
      <c r="N2571" t="str">
        <f t="shared" si="327"/>
        <v xml:space="preserve"> </v>
      </c>
      <c r="O2571">
        <f t="shared" si="322"/>
        <v>68.775000000000006</v>
      </c>
      <c r="P2571">
        <f t="shared" si="323"/>
        <v>72.242499999999993</v>
      </c>
    </row>
    <row r="2572" spans="1:16">
      <c r="A2572" s="27" t="s">
        <v>26</v>
      </c>
      <c r="B2572" s="27" t="s">
        <v>60</v>
      </c>
      <c r="C2572" s="27" t="s">
        <v>61</v>
      </c>
      <c r="D2572" s="28">
        <v>40220</v>
      </c>
      <c r="E2572" s="27">
        <v>230.381</v>
      </c>
      <c r="F2572" s="27" t="s">
        <v>229</v>
      </c>
      <c r="G2572" s="27">
        <v>70.3</v>
      </c>
      <c r="H2572" s="36">
        <v>160.08099999999999</v>
      </c>
      <c r="I2572">
        <f t="shared" si="320"/>
        <v>158.13849999999999</v>
      </c>
      <c r="J2572">
        <f t="shared" si="321"/>
        <v>161.60599999999999</v>
      </c>
      <c r="K2572">
        <f t="shared" si="324"/>
        <v>3.4675000000000011</v>
      </c>
      <c r="L2572">
        <f t="shared" si="325"/>
        <v>152.93725000000001</v>
      </c>
      <c r="M2572">
        <f t="shared" si="326"/>
        <v>165.0735</v>
      </c>
      <c r="N2572" t="str">
        <f t="shared" si="327"/>
        <v xml:space="preserve"> </v>
      </c>
      <c r="O2572">
        <f t="shared" si="322"/>
        <v>68.775000000000006</v>
      </c>
      <c r="P2572">
        <f t="shared" si="323"/>
        <v>72.242499999999993</v>
      </c>
    </row>
    <row r="2573" spans="1:16">
      <c r="A2573" s="27" t="s">
        <v>26</v>
      </c>
      <c r="B2573" s="27" t="s">
        <v>60</v>
      </c>
      <c r="C2573" s="27" t="s">
        <v>61</v>
      </c>
      <c r="D2573" s="28">
        <v>40247</v>
      </c>
      <c r="E2573" s="27">
        <v>230.381</v>
      </c>
      <c r="F2573" s="27" t="s">
        <v>229</v>
      </c>
      <c r="G2573" s="27">
        <v>69.78</v>
      </c>
      <c r="H2573" s="36">
        <v>160.601</v>
      </c>
      <c r="I2573">
        <f t="shared" si="320"/>
        <v>158.13849999999999</v>
      </c>
      <c r="J2573">
        <f t="shared" si="321"/>
        <v>161.60599999999999</v>
      </c>
      <c r="K2573">
        <f t="shared" si="324"/>
        <v>3.4675000000000011</v>
      </c>
      <c r="L2573">
        <f t="shared" si="325"/>
        <v>152.93725000000001</v>
      </c>
      <c r="M2573">
        <f t="shared" si="326"/>
        <v>165.0735</v>
      </c>
      <c r="N2573" t="str">
        <f t="shared" si="327"/>
        <v xml:space="preserve"> </v>
      </c>
      <c r="O2573">
        <f t="shared" si="322"/>
        <v>68.775000000000006</v>
      </c>
      <c r="P2573">
        <f t="shared" si="323"/>
        <v>72.242499999999993</v>
      </c>
    </row>
    <row r="2574" spans="1:16">
      <c r="A2574" s="27" t="s">
        <v>26</v>
      </c>
      <c r="B2574" s="27" t="s">
        <v>60</v>
      </c>
      <c r="C2574" s="27" t="s">
        <v>61</v>
      </c>
      <c r="D2574" s="28">
        <v>40277</v>
      </c>
      <c r="E2574" s="27">
        <v>230.381</v>
      </c>
      <c r="F2574" s="27" t="s">
        <v>229</v>
      </c>
      <c r="G2574" s="27">
        <v>69.650000000000006</v>
      </c>
      <c r="H2574" s="36">
        <v>160.73099999999999</v>
      </c>
      <c r="I2574">
        <f t="shared" si="320"/>
        <v>158.13849999999999</v>
      </c>
      <c r="J2574">
        <f t="shared" si="321"/>
        <v>161.60599999999999</v>
      </c>
      <c r="K2574">
        <f t="shared" si="324"/>
        <v>3.4675000000000011</v>
      </c>
      <c r="L2574">
        <f t="shared" si="325"/>
        <v>152.93725000000001</v>
      </c>
      <c r="M2574">
        <f t="shared" si="326"/>
        <v>165.0735</v>
      </c>
      <c r="N2574" t="str">
        <f t="shared" si="327"/>
        <v xml:space="preserve"> </v>
      </c>
      <c r="O2574">
        <f t="shared" si="322"/>
        <v>68.775000000000006</v>
      </c>
      <c r="P2574">
        <f t="shared" si="323"/>
        <v>72.242499999999993</v>
      </c>
    </row>
    <row r="2575" spans="1:16">
      <c r="A2575" s="27" t="s">
        <v>26</v>
      </c>
      <c r="B2575" s="27" t="s">
        <v>60</v>
      </c>
      <c r="C2575" s="27" t="s">
        <v>61</v>
      </c>
      <c r="D2575" s="28">
        <v>40303</v>
      </c>
      <c r="E2575" s="27">
        <v>230.381</v>
      </c>
      <c r="F2575" s="27" t="s">
        <v>229</v>
      </c>
      <c r="G2575" s="27">
        <v>69.8</v>
      </c>
      <c r="H2575" s="36">
        <v>160.58099999999999</v>
      </c>
      <c r="I2575">
        <f t="shared" si="320"/>
        <v>158.13849999999999</v>
      </c>
      <c r="J2575">
        <f t="shared" si="321"/>
        <v>161.60599999999999</v>
      </c>
      <c r="K2575">
        <f t="shared" si="324"/>
        <v>3.4675000000000011</v>
      </c>
      <c r="L2575">
        <f t="shared" si="325"/>
        <v>152.93725000000001</v>
      </c>
      <c r="M2575">
        <f t="shared" si="326"/>
        <v>165.0735</v>
      </c>
      <c r="N2575" t="str">
        <f t="shared" si="327"/>
        <v xml:space="preserve"> </v>
      </c>
      <c r="O2575">
        <f t="shared" si="322"/>
        <v>68.775000000000006</v>
      </c>
      <c r="P2575">
        <f t="shared" si="323"/>
        <v>72.242499999999993</v>
      </c>
    </row>
    <row r="2576" spans="1:16">
      <c r="A2576" s="27" t="s">
        <v>26</v>
      </c>
      <c r="B2576" s="27" t="s">
        <v>60</v>
      </c>
      <c r="C2576" s="27" t="s">
        <v>61</v>
      </c>
      <c r="D2576" s="28">
        <v>40340</v>
      </c>
      <c r="E2576" s="27">
        <v>230.381</v>
      </c>
      <c r="F2576" s="27" t="s">
        <v>229</v>
      </c>
      <c r="G2576" s="27">
        <v>68.739999999999995</v>
      </c>
      <c r="H2576" s="36">
        <v>161.64099999999999</v>
      </c>
      <c r="I2576">
        <f t="shared" si="320"/>
        <v>158.13849999999999</v>
      </c>
      <c r="J2576">
        <f t="shared" si="321"/>
        <v>161.60599999999999</v>
      </c>
      <c r="K2576">
        <f t="shared" si="324"/>
        <v>3.4675000000000011</v>
      </c>
      <c r="L2576">
        <f t="shared" si="325"/>
        <v>152.93725000000001</v>
      </c>
      <c r="M2576">
        <f t="shared" si="326"/>
        <v>165.0735</v>
      </c>
      <c r="N2576" t="str">
        <f t="shared" si="327"/>
        <v xml:space="preserve"> </v>
      </c>
      <c r="O2576">
        <f t="shared" si="322"/>
        <v>68.775000000000006</v>
      </c>
      <c r="P2576">
        <f t="shared" si="323"/>
        <v>72.242499999999993</v>
      </c>
    </row>
    <row r="2577" spans="1:16">
      <c r="A2577" s="27" t="s">
        <v>26</v>
      </c>
      <c r="B2577" s="27" t="s">
        <v>60</v>
      </c>
      <c r="C2577" s="27" t="s">
        <v>61</v>
      </c>
      <c r="D2577" s="28">
        <v>40361</v>
      </c>
      <c r="E2577" s="27">
        <v>230.381</v>
      </c>
      <c r="F2577" s="27" t="s">
        <v>229</v>
      </c>
      <c r="G2577" s="27">
        <v>67.28</v>
      </c>
      <c r="H2577" s="36">
        <v>163.101</v>
      </c>
      <c r="I2577">
        <f t="shared" si="320"/>
        <v>158.13849999999999</v>
      </c>
      <c r="J2577">
        <f t="shared" si="321"/>
        <v>161.60599999999999</v>
      </c>
      <c r="K2577">
        <f t="shared" si="324"/>
        <v>3.4675000000000011</v>
      </c>
      <c r="L2577">
        <f t="shared" si="325"/>
        <v>152.93725000000001</v>
      </c>
      <c r="M2577">
        <f t="shared" si="326"/>
        <v>165.0735</v>
      </c>
      <c r="N2577" t="str">
        <f t="shared" si="327"/>
        <v xml:space="preserve"> </v>
      </c>
      <c r="O2577">
        <f t="shared" si="322"/>
        <v>68.775000000000006</v>
      </c>
      <c r="P2577">
        <f t="shared" si="323"/>
        <v>72.242499999999993</v>
      </c>
    </row>
    <row r="2578" spans="1:16">
      <c r="A2578" s="27" t="s">
        <v>26</v>
      </c>
      <c r="B2578" s="27" t="s">
        <v>60</v>
      </c>
      <c r="C2578" s="27" t="s">
        <v>61</v>
      </c>
      <c r="D2578" s="28">
        <v>40401</v>
      </c>
      <c r="E2578" s="27">
        <v>230.381</v>
      </c>
      <c r="F2578" s="27" t="s">
        <v>229</v>
      </c>
      <c r="G2578" s="27">
        <v>66.510000000000005</v>
      </c>
      <c r="H2578" s="36">
        <v>163.87100000000001</v>
      </c>
      <c r="I2578">
        <f t="shared" si="320"/>
        <v>158.13849999999999</v>
      </c>
      <c r="J2578">
        <f t="shared" si="321"/>
        <v>161.60599999999999</v>
      </c>
      <c r="K2578">
        <f t="shared" si="324"/>
        <v>3.4675000000000011</v>
      </c>
      <c r="L2578">
        <f t="shared" si="325"/>
        <v>152.93725000000001</v>
      </c>
      <c r="M2578">
        <f t="shared" si="326"/>
        <v>165.0735</v>
      </c>
      <c r="N2578" t="str">
        <f t="shared" si="327"/>
        <v xml:space="preserve"> </v>
      </c>
      <c r="O2578">
        <f t="shared" si="322"/>
        <v>68.775000000000006</v>
      </c>
      <c r="P2578">
        <f t="shared" si="323"/>
        <v>72.242499999999993</v>
      </c>
    </row>
    <row r="2579" spans="1:16">
      <c r="A2579" s="27" t="s">
        <v>26</v>
      </c>
      <c r="B2579" s="27" t="s">
        <v>60</v>
      </c>
      <c r="C2579" s="27" t="s">
        <v>61</v>
      </c>
      <c r="D2579" s="28">
        <v>40431</v>
      </c>
      <c r="E2579" s="27">
        <v>230.381</v>
      </c>
      <c r="F2579" s="27" t="s">
        <v>229</v>
      </c>
      <c r="G2579" s="27">
        <v>67.319999999999993</v>
      </c>
      <c r="H2579" s="36">
        <v>163.06100000000001</v>
      </c>
      <c r="I2579">
        <f t="shared" si="320"/>
        <v>158.13849999999999</v>
      </c>
      <c r="J2579">
        <f t="shared" si="321"/>
        <v>161.60599999999999</v>
      </c>
      <c r="K2579">
        <f t="shared" si="324"/>
        <v>3.4675000000000011</v>
      </c>
      <c r="L2579">
        <f t="shared" si="325"/>
        <v>152.93725000000001</v>
      </c>
      <c r="M2579">
        <f t="shared" si="326"/>
        <v>165.0735</v>
      </c>
      <c r="N2579" t="str">
        <f t="shared" si="327"/>
        <v xml:space="preserve"> </v>
      </c>
      <c r="O2579">
        <f t="shared" si="322"/>
        <v>68.775000000000006</v>
      </c>
      <c r="P2579">
        <f t="shared" si="323"/>
        <v>72.242499999999993</v>
      </c>
    </row>
    <row r="2580" spans="1:16">
      <c r="A2580" s="27" t="s">
        <v>26</v>
      </c>
      <c r="B2580" s="27" t="s">
        <v>60</v>
      </c>
      <c r="C2580" s="27" t="s">
        <v>61</v>
      </c>
      <c r="D2580" s="28">
        <v>40464</v>
      </c>
      <c r="E2580" s="27">
        <v>230.381</v>
      </c>
      <c r="F2580" s="27" t="s">
        <v>229</v>
      </c>
      <c r="G2580" s="27">
        <v>67.510000000000005</v>
      </c>
      <c r="H2580" s="36">
        <v>162.87100000000001</v>
      </c>
      <c r="I2580">
        <f t="shared" si="320"/>
        <v>158.13849999999999</v>
      </c>
      <c r="J2580">
        <f t="shared" si="321"/>
        <v>161.60599999999999</v>
      </c>
      <c r="K2580">
        <f t="shared" si="324"/>
        <v>3.4675000000000011</v>
      </c>
      <c r="L2580">
        <f t="shared" si="325"/>
        <v>152.93725000000001</v>
      </c>
      <c r="M2580">
        <f t="shared" si="326"/>
        <v>165.0735</v>
      </c>
      <c r="N2580" t="str">
        <f t="shared" si="327"/>
        <v xml:space="preserve"> </v>
      </c>
      <c r="O2580">
        <f t="shared" si="322"/>
        <v>68.775000000000006</v>
      </c>
      <c r="P2580">
        <f t="shared" si="323"/>
        <v>72.242499999999993</v>
      </c>
    </row>
    <row r="2581" spans="1:16">
      <c r="A2581" s="27" t="s">
        <v>26</v>
      </c>
      <c r="B2581" s="27" t="s">
        <v>60</v>
      </c>
      <c r="C2581" s="27" t="s">
        <v>61</v>
      </c>
      <c r="D2581" s="28">
        <v>40486</v>
      </c>
      <c r="E2581" s="27">
        <v>230.381</v>
      </c>
      <c r="F2581" s="27" t="s">
        <v>229</v>
      </c>
      <c r="G2581" s="27">
        <v>67.84</v>
      </c>
      <c r="H2581" s="36">
        <v>162.541</v>
      </c>
      <c r="I2581">
        <f t="shared" si="320"/>
        <v>158.13849999999999</v>
      </c>
      <c r="J2581">
        <f t="shared" si="321"/>
        <v>161.60599999999999</v>
      </c>
      <c r="K2581">
        <f t="shared" si="324"/>
        <v>3.4675000000000011</v>
      </c>
      <c r="L2581">
        <f t="shared" si="325"/>
        <v>152.93725000000001</v>
      </c>
      <c r="M2581">
        <f t="shared" si="326"/>
        <v>165.0735</v>
      </c>
      <c r="N2581" t="str">
        <f t="shared" si="327"/>
        <v xml:space="preserve"> </v>
      </c>
      <c r="O2581">
        <f t="shared" si="322"/>
        <v>68.775000000000006</v>
      </c>
      <c r="P2581">
        <f t="shared" si="323"/>
        <v>72.242499999999993</v>
      </c>
    </row>
    <row r="2582" spans="1:16">
      <c r="A2582" s="27" t="s">
        <v>26</v>
      </c>
      <c r="B2582" s="27" t="s">
        <v>60</v>
      </c>
      <c r="C2582" s="27" t="s">
        <v>61</v>
      </c>
      <c r="D2582" s="28">
        <v>40528</v>
      </c>
      <c r="E2582" s="27">
        <v>230.381</v>
      </c>
      <c r="F2582" s="27" t="s">
        <v>229</v>
      </c>
      <c r="G2582" s="27">
        <v>67.319999999999993</v>
      </c>
      <c r="H2582" s="36">
        <v>163.06100000000001</v>
      </c>
      <c r="I2582">
        <f t="shared" si="320"/>
        <v>158.13849999999999</v>
      </c>
      <c r="J2582">
        <f t="shared" si="321"/>
        <v>161.60599999999999</v>
      </c>
      <c r="K2582">
        <f t="shared" si="324"/>
        <v>3.4675000000000011</v>
      </c>
      <c r="L2582">
        <f t="shared" si="325"/>
        <v>152.93725000000001</v>
      </c>
      <c r="M2582">
        <f t="shared" si="326"/>
        <v>165.0735</v>
      </c>
      <c r="N2582" t="str">
        <f t="shared" si="327"/>
        <v xml:space="preserve"> </v>
      </c>
      <c r="O2582">
        <f t="shared" si="322"/>
        <v>68.775000000000006</v>
      </c>
      <c r="P2582">
        <f t="shared" si="323"/>
        <v>72.242499999999993</v>
      </c>
    </row>
    <row r="2583" spans="1:16">
      <c r="A2583" s="27" t="s">
        <v>26</v>
      </c>
      <c r="B2583" s="27" t="s">
        <v>60</v>
      </c>
      <c r="C2583" s="27" t="s">
        <v>61</v>
      </c>
      <c r="D2583" s="28">
        <v>40568</v>
      </c>
      <c r="E2583" s="27">
        <v>230.381</v>
      </c>
      <c r="F2583" s="27" t="s">
        <v>229</v>
      </c>
      <c r="G2583" s="27">
        <v>64.33</v>
      </c>
      <c r="H2583" s="36">
        <v>166.05099999999999</v>
      </c>
      <c r="I2583">
        <f t="shared" si="320"/>
        <v>158.13849999999999</v>
      </c>
      <c r="J2583">
        <f t="shared" si="321"/>
        <v>161.60599999999999</v>
      </c>
      <c r="K2583">
        <f t="shared" si="324"/>
        <v>3.4675000000000011</v>
      </c>
      <c r="L2583">
        <f t="shared" si="325"/>
        <v>152.93725000000001</v>
      </c>
      <c r="M2583">
        <f t="shared" si="326"/>
        <v>165.0735</v>
      </c>
      <c r="N2583" t="str">
        <f t="shared" si="327"/>
        <v>OUTLIER</v>
      </c>
      <c r="O2583">
        <f t="shared" si="322"/>
        <v>68.775000000000006</v>
      </c>
      <c r="P2583">
        <f t="shared" si="323"/>
        <v>72.242499999999993</v>
      </c>
    </row>
    <row r="2584" spans="1:16">
      <c r="A2584" s="27" t="s">
        <v>26</v>
      </c>
      <c r="B2584" s="27" t="s">
        <v>60</v>
      </c>
      <c r="C2584" s="27" t="s">
        <v>61</v>
      </c>
      <c r="D2584" s="28">
        <v>40582</v>
      </c>
      <c r="E2584" s="27">
        <v>230.381</v>
      </c>
      <c r="F2584" s="27" t="s">
        <v>229</v>
      </c>
      <c r="G2584" s="27">
        <v>65.11</v>
      </c>
      <c r="H2584" s="36">
        <v>165.27099999999999</v>
      </c>
      <c r="I2584">
        <f t="shared" si="320"/>
        <v>158.13849999999999</v>
      </c>
      <c r="J2584">
        <f t="shared" si="321"/>
        <v>161.60599999999999</v>
      </c>
      <c r="K2584">
        <f t="shared" si="324"/>
        <v>3.4675000000000011</v>
      </c>
      <c r="L2584">
        <f t="shared" si="325"/>
        <v>152.93725000000001</v>
      </c>
      <c r="M2584">
        <f t="shared" si="326"/>
        <v>165.0735</v>
      </c>
      <c r="N2584" t="str">
        <f t="shared" si="327"/>
        <v>OUTLIER</v>
      </c>
      <c r="O2584">
        <f t="shared" si="322"/>
        <v>68.775000000000006</v>
      </c>
      <c r="P2584">
        <f t="shared" si="323"/>
        <v>72.242499999999993</v>
      </c>
    </row>
    <row r="2585" spans="1:16">
      <c r="A2585" s="27" t="s">
        <v>26</v>
      </c>
      <c r="B2585" s="27" t="s">
        <v>60</v>
      </c>
      <c r="C2585" s="27" t="s">
        <v>61</v>
      </c>
      <c r="D2585" s="28">
        <v>40618</v>
      </c>
      <c r="E2585" s="27">
        <v>230.381</v>
      </c>
      <c r="F2585" s="27" t="s">
        <v>229</v>
      </c>
      <c r="G2585" s="27">
        <v>67.150000000000006</v>
      </c>
      <c r="H2585" s="36">
        <v>163.23099999999999</v>
      </c>
      <c r="I2585">
        <f t="shared" si="320"/>
        <v>158.13849999999999</v>
      </c>
      <c r="J2585">
        <f t="shared" si="321"/>
        <v>161.60599999999999</v>
      </c>
      <c r="K2585">
        <f t="shared" si="324"/>
        <v>3.4675000000000011</v>
      </c>
      <c r="L2585">
        <f t="shared" si="325"/>
        <v>152.93725000000001</v>
      </c>
      <c r="M2585">
        <f t="shared" si="326"/>
        <v>165.0735</v>
      </c>
      <c r="N2585" t="str">
        <f t="shared" si="327"/>
        <v xml:space="preserve"> </v>
      </c>
      <c r="O2585">
        <f t="shared" si="322"/>
        <v>68.775000000000006</v>
      </c>
      <c r="P2585">
        <f t="shared" si="323"/>
        <v>72.242499999999993</v>
      </c>
    </row>
    <row r="2586" spans="1:16">
      <c r="A2586" s="27" t="s">
        <v>26</v>
      </c>
      <c r="B2586" s="27" t="s">
        <v>60</v>
      </c>
      <c r="C2586" s="27" t="s">
        <v>61</v>
      </c>
      <c r="D2586" s="28">
        <v>40651</v>
      </c>
      <c r="E2586" s="27">
        <v>230.381</v>
      </c>
      <c r="F2586" s="27" t="s">
        <v>229</v>
      </c>
      <c r="G2586" s="27">
        <v>69.45</v>
      </c>
      <c r="H2586" s="36">
        <v>160.93100000000001</v>
      </c>
      <c r="I2586">
        <f t="shared" si="320"/>
        <v>158.13849999999999</v>
      </c>
      <c r="J2586">
        <f t="shared" si="321"/>
        <v>161.60599999999999</v>
      </c>
      <c r="K2586">
        <f t="shared" si="324"/>
        <v>3.4675000000000011</v>
      </c>
      <c r="L2586">
        <f t="shared" si="325"/>
        <v>152.93725000000001</v>
      </c>
      <c r="M2586">
        <f t="shared" si="326"/>
        <v>165.0735</v>
      </c>
      <c r="N2586" t="str">
        <f t="shared" si="327"/>
        <v xml:space="preserve"> </v>
      </c>
      <c r="O2586">
        <f t="shared" si="322"/>
        <v>68.775000000000006</v>
      </c>
      <c r="P2586">
        <f t="shared" si="323"/>
        <v>72.242499999999993</v>
      </c>
    </row>
    <row r="2587" spans="1:16">
      <c r="A2587" s="27" t="s">
        <v>26</v>
      </c>
      <c r="B2587" s="27" t="s">
        <v>60</v>
      </c>
      <c r="C2587" s="27" t="s">
        <v>61</v>
      </c>
      <c r="D2587" s="28">
        <v>40673</v>
      </c>
      <c r="E2587" s="27">
        <v>230.381</v>
      </c>
      <c r="F2587" s="27" t="s">
        <v>229</v>
      </c>
      <c r="G2587" s="27">
        <v>69.22</v>
      </c>
      <c r="H2587" s="36">
        <v>161.161</v>
      </c>
      <c r="I2587">
        <f t="shared" si="320"/>
        <v>158.13849999999999</v>
      </c>
      <c r="J2587">
        <f t="shared" si="321"/>
        <v>161.60599999999999</v>
      </c>
      <c r="K2587">
        <f t="shared" si="324"/>
        <v>3.4675000000000011</v>
      </c>
      <c r="L2587">
        <f t="shared" si="325"/>
        <v>152.93725000000001</v>
      </c>
      <c r="M2587">
        <f t="shared" si="326"/>
        <v>165.0735</v>
      </c>
      <c r="N2587" t="str">
        <f t="shared" si="327"/>
        <v xml:space="preserve"> </v>
      </c>
      <c r="O2587">
        <f t="shared" si="322"/>
        <v>68.775000000000006</v>
      </c>
      <c r="P2587">
        <f t="shared" si="323"/>
        <v>72.242499999999993</v>
      </c>
    </row>
    <row r="2588" spans="1:16">
      <c r="A2588" s="27" t="s">
        <v>26</v>
      </c>
      <c r="B2588" s="27" t="s">
        <v>60</v>
      </c>
      <c r="C2588" s="27" t="s">
        <v>61</v>
      </c>
      <c r="D2588" s="28">
        <v>40718</v>
      </c>
      <c r="E2588" s="27">
        <v>230.381</v>
      </c>
      <c r="F2588" s="27" t="s">
        <v>229</v>
      </c>
      <c r="G2588" s="27">
        <v>69.13</v>
      </c>
      <c r="H2588" s="36">
        <v>161.251</v>
      </c>
      <c r="I2588">
        <f t="shared" si="320"/>
        <v>158.13849999999999</v>
      </c>
      <c r="J2588">
        <f t="shared" si="321"/>
        <v>161.60599999999999</v>
      </c>
      <c r="K2588">
        <f t="shared" si="324"/>
        <v>3.4675000000000011</v>
      </c>
      <c r="L2588">
        <f t="shared" si="325"/>
        <v>152.93725000000001</v>
      </c>
      <c r="M2588">
        <f t="shared" si="326"/>
        <v>165.0735</v>
      </c>
      <c r="N2588" t="str">
        <f t="shared" si="327"/>
        <v xml:space="preserve"> </v>
      </c>
      <c r="O2588">
        <f t="shared" si="322"/>
        <v>68.775000000000006</v>
      </c>
      <c r="P2588">
        <f t="shared" si="323"/>
        <v>72.242499999999993</v>
      </c>
    </row>
    <row r="2589" spans="1:16">
      <c r="A2589" s="27" t="s">
        <v>26</v>
      </c>
      <c r="B2589" s="27" t="s">
        <v>60</v>
      </c>
      <c r="C2589" s="27" t="s">
        <v>61</v>
      </c>
      <c r="D2589" s="28">
        <v>40745</v>
      </c>
      <c r="E2589" s="27">
        <v>230.381</v>
      </c>
      <c r="F2589" s="27" t="s">
        <v>229</v>
      </c>
      <c r="G2589" s="27">
        <v>69.61</v>
      </c>
      <c r="H2589" s="36">
        <v>160.77099999999999</v>
      </c>
      <c r="I2589">
        <f t="shared" si="320"/>
        <v>158.13849999999999</v>
      </c>
      <c r="J2589">
        <f t="shared" si="321"/>
        <v>161.60599999999999</v>
      </c>
      <c r="K2589">
        <f t="shared" si="324"/>
        <v>3.4675000000000011</v>
      </c>
      <c r="L2589">
        <f t="shared" si="325"/>
        <v>152.93725000000001</v>
      </c>
      <c r="M2589">
        <f t="shared" si="326"/>
        <v>165.0735</v>
      </c>
      <c r="N2589" t="str">
        <f t="shared" si="327"/>
        <v xml:space="preserve"> </v>
      </c>
      <c r="O2589">
        <f t="shared" si="322"/>
        <v>68.775000000000006</v>
      </c>
      <c r="P2589">
        <f t="shared" si="323"/>
        <v>72.242499999999993</v>
      </c>
    </row>
    <row r="2590" spans="1:16">
      <c r="A2590" s="27" t="s">
        <v>26</v>
      </c>
      <c r="B2590" s="27" t="s">
        <v>60</v>
      </c>
      <c r="C2590" s="27" t="s">
        <v>61</v>
      </c>
      <c r="D2590" s="28">
        <v>40760</v>
      </c>
      <c r="E2590" s="27">
        <v>230.381</v>
      </c>
      <c r="F2590" s="27" t="s">
        <v>229</v>
      </c>
      <c r="G2590" s="27">
        <v>68.78</v>
      </c>
      <c r="H2590" s="36">
        <v>161.601</v>
      </c>
      <c r="I2590">
        <f t="shared" si="320"/>
        <v>158.13849999999999</v>
      </c>
      <c r="J2590">
        <f t="shared" si="321"/>
        <v>161.60599999999999</v>
      </c>
      <c r="K2590">
        <f t="shared" si="324"/>
        <v>3.4675000000000011</v>
      </c>
      <c r="L2590">
        <f t="shared" si="325"/>
        <v>152.93725000000001</v>
      </c>
      <c r="M2590">
        <f t="shared" si="326"/>
        <v>165.0735</v>
      </c>
      <c r="N2590" t="str">
        <f t="shared" si="327"/>
        <v xml:space="preserve"> </v>
      </c>
      <c r="O2590">
        <f t="shared" si="322"/>
        <v>68.775000000000006</v>
      </c>
      <c r="P2590">
        <f t="shared" si="323"/>
        <v>72.242499999999993</v>
      </c>
    </row>
    <row r="2591" spans="1:16">
      <c r="A2591" s="27" t="s">
        <v>26</v>
      </c>
      <c r="B2591" s="27" t="s">
        <v>60</v>
      </c>
      <c r="C2591" s="27" t="s">
        <v>61</v>
      </c>
      <c r="D2591" s="28">
        <v>40795</v>
      </c>
      <c r="E2591" s="27">
        <v>230.381</v>
      </c>
      <c r="F2591" s="27" t="s">
        <v>229</v>
      </c>
      <c r="G2591" s="27">
        <v>68.989999999999995</v>
      </c>
      <c r="H2591" s="36">
        <v>161.39099999999999</v>
      </c>
      <c r="I2591">
        <f t="shared" si="320"/>
        <v>158.13849999999999</v>
      </c>
      <c r="J2591">
        <f t="shared" si="321"/>
        <v>161.60599999999999</v>
      </c>
      <c r="K2591">
        <f t="shared" si="324"/>
        <v>3.4675000000000011</v>
      </c>
      <c r="L2591">
        <f t="shared" si="325"/>
        <v>152.93725000000001</v>
      </c>
      <c r="M2591">
        <f t="shared" si="326"/>
        <v>165.0735</v>
      </c>
      <c r="N2591" t="str">
        <f t="shared" si="327"/>
        <v xml:space="preserve"> </v>
      </c>
      <c r="O2591">
        <f t="shared" si="322"/>
        <v>68.775000000000006</v>
      </c>
      <c r="P2591">
        <f t="shared" si="323"/>
        <v>72.242499999999993</v>
      </c>
    </row>
    <row r="2592" spans="1:16">
      <c r="A2592" s="27" t="s">
        <v>26</v>
      </c>
      <c r="B2592" s="27" t="s">
        <v>60</v>
      </c>
      <c r="C2592" s="27" t="s">
        <v>61</v>
      </c>
      <c r="D2592" s="28">
        <v>40833</v>
      </c>
      <c r="E2592" s="27">
        <v>230.381</v>
      </c>
      <c r="F2592" s="27" t="s">
        <v>229</v>
      </c>
      <c r="G2592" s="27">
        <v>70.69</v>
      </c>
      <c r="H2592" s="36">
        <v>159.691</v>
      </c>
      <c r="I2592">
        <f t="shared" si="320"/>
        <v>158.13849999999999</v>
      </c>
      <c r="J2592">
        <f t="shared" si="321"/>
        <v>161.60599999999999</v>
      </c>
      <c r="K2592">
        <f t="shared" si="324"/>
        <v>3.4675000000000011</v>
      </c>
      <c r="L2592">
        <f t="shared" si="325"/>
        <v>152.93725000000001</v>
      </c>
      <c r="M2592">
        <f t="shared" si="326"/>
        <v>165.0735</v>
      </c>
      <c r="N2592" t="str">
        <f t="shared" si="327"/>
        <v xml:space="preserve"> </v>
      </c>
      <c r="O2592">
        <f t="shared" si="322"/>
        <v>68.775000000000006</v>
      </c>
      <c r="P2592">
        <f t="shared" si="323"/>
        <v>72.242499999999993</v>
      </c>
    </row>
    <row r="2593" spans="1:16">
      <c r="A2593" s="27" t="s">
        <v>26</v>
      </c>
      <c r="B2593" s="27" t="s">
        <v>60</v>
      </c>
      <c r="C2593" s="27" t="s">
        <v>61</v>
      </c>
      <c r="D2593" s="28">
        <v>40856</v>
      </c>
      <c r="E2593" s="27">
        <v>230.381</v>
      </c>
      <c r="F2593" s="27" t="s">
        <v>229</v>
      </c>
      <c r="G2593" s="27">
        <v>70.41</v>
      </c>
      <c r="H2593" s="36">
        <v>159.971</v>
      </c>
      <c r="I2593">
        <f t="shared" si="320"/>
        <v>158.13849999999999</v>
      </c>
      <c r="J2593">
        <f t="shared" si="321"/>
        <v>161.60599999999999</v>
      </c>
      <c r="K2593">
        <f t="shared" si="324"/>
        <v>3.4675000000000011</v>
      </c>
      <c r="L2593">
        <f t="shared" si="325"/>
        <v>152.93725000000001</v>
      </c>
      <c r="M2593">
        <f t="shared" si="326"/>
        <v>165.0735</v>
      </c>
      <c r="N2593" t="str">
        <f t="shared" si="327"/>
        <v xml:space="preserve"> </v>
      </c>
      <c r="O2593">
        <f t="shared" si="322"/>
        <v>68.775000000000006</v>
      </c>
      <c r="P2593">
        <f t="shared" si="323"/>
        <v>72.242499999999993</v>
      </c>
    </row>
    <row r="2594" spans="1:16">
      <c r="A2594" s="27" t="s">
        <v>26</v>
      </c>
      <c r="B2594" s="27" t="s">
        <v>60</v>
      </c>
      <c r="C2594" s="27" t="s">
        <v>61</v>
      </c>
      <c r="D2594" s="28">
        <v>40886</v>
      </c>
      <c r="E2594" s="27">
        <v>230.381</v>
      </c>
      <c r="F2594" s="27" t="s">
        <v>229</v>
      </c>
      <c r="G2594" s="27">
        <v>70.540000000000006</v>
      </c>
      <c r="H2594" s="36">
        <v>159.84100000000001</v>
      </c>
      <c r="I2594">
        <f t="shared" si="320"/>
        <v>158.13849999999999</v>
      </c>
      <c r="J2594">
        <f t="shared" si="321"/>
        <v>161.60599999999999</v>
      </c>
      <c r="K2594">
        <f t="shared" si="324"/>
        <v>3.4675000000000011</v>
      </c>
      <c r="L2594">
        <f t="shared" si="325"/>
        <v>152.93725000000001</v>
      </c>
      <c r="M2594">
        <f t="shared" si="326"/>
        <v>165.0735</v>
      </c>
      <c r="N2594" t="str">
        <f t="shared" si="327"/>
        <v xml:space="preserve"> </v>
      </c>
      <c r="O2594">
        <f t="shared" si="322"/>
        <v>68.775000000000006</v>
      </c>
      <c r="P2594">
        <f t="shared" si="323"/>
        <v>72.242499999999993</v>
      </c>
    </row>
    <row r="2595" spans="1:16">
      <c r="A2595" s="27" t="s">
        <v>26</v>
      </c>
      <c r="B2595" s="27" t="s">
        <v>60</v>
      </c>
      <c r="C2595" s="27" t="s">
        <v>61</v>
      </c>
      <c r="D2595" s="28">
        <v>40928</v>
      </c>
      <c r="E2595" s="27">
        <v>230.381</v>
      </c>
      <c r="F2595" s="27" t="s">
        <v>229</v>
      </c>
      <c r="G2595" s="27">
        <v>70.98</v>
      </c>
      <c r="H2595" s="36">
        <v>159.40100000000001</v>
      </c>
      <c r="I2595">
        <f t="shared" si="320"/>
        <v>158.13849999999999</v>
      </c>
      <c r="J2595">
        <f t="shared" si="321"/>
        <v>161.60599999999999</v>
      </c>
      <c r="K2595">
        <f t="shared" si="324"/>
        <v>3.4675000000000011</v>
      </c>
      <c r="L2595">
        <f t="shared" si="325"/>
        <v>152.93725000000001</v>
      </c>
      <c r="M2595">
        <f t="shared" si="326"/>
        <v>165.0735</v>
      </c>
      <c r="N2595" t="str">
        <f t="shared" si="327"/>
        <v xml:space="preserve"> </v>
      </c>
      <c r="O2595">
        <f t="shared" si="322"/>
        <v>68.775000000000006</v>
      </c>
      <c r="P2595">
        <f t="shared" si="323"/>
        <v>72.242499999999993</v>
      </c>
    </row>
    <row r="2596" spans="1:16">
      <c r="A2596" s="27" t="s">
        <v>26</v>
      </c>
      <c r="B2596" s="27" t="s">
        <v>60</v>
      </c>
      <c r="C2596" s="27" t="s">
        <v>61</v>
      </c>
      <c r="D2596" s="28">
        <v>40948</v>
      </c>
      <c r="E2596" s="27">
        <v>230.381</v>
      </c>
      <c r="F2596" s="27" t="s">
        <v>229</v>
      </c>
      <c r="G2596" s="27">
        <v>72.67</v>
      </c>
      <c r="H2596" s="36">
        <v>157.71100000000001</v>
      </c>
      <c r="I2596">
        <f t="shared" si="320"/>
        <v>158.13849999999999</v>
      </c>
      <c r="J2596">
        <f t="shared" si="321"/>
        <v>161.60599999999999</v>
      </c>
      <c r="K2596">
        <f t="shared" si="324"/>
        <v>3.4675000000000011</v>
      </c>
      <c r="L2596">
        <f t="shared" si="325"/>
        <v>152.93725000000001</v>
      </c>
      <c r="M2596">
        <f t="shared" si="326"/>
        <v>165.0735</v>
      </c>
      <c r="N2596" t="str">
        <f t="shared" si="327"/>
        <v xml:space="preserve"> </v>
      </c>
      <c r="O2596">
        <f t="shared" si="322"/>
        <v>68.775000000000006</v>
      </c>
      <c r="P2596">
        <f t="shared" si="323"/>
        <v>72.242499999999993</v>
      </c>
    </row>
    <row r="2597" spans="1:16">
      <c r="A2597" s="27" t="s">
        <v>26</v>
      </c>
      <c r="B2597" s="27" t="s">
        <v>60</v>
      </c>
      <c r="C2597" s="27" t="s">
        <v>61</v>
      </c>
      <c r="D2597" s="28">
        <v>40980</v>
      </c>
      <c r="E2597" s="27">
        <v>230.381</v>
      </c>
      <c r="F2597" s="27" t="s">
        <v>229</v>
      </c>
      <c r="G2597" s="27">
        <v>72.38</v>
      </c>
      <c r="H2597" s="36">
        <v>158.001</v>
      </c>
      <c r="I2597">
        <f t="shared" si="320"/>
        <v>158.13849999999999</v>
      </c>
      <c r="J2597">
        <f t="shared" si="321"/>
        <v>161.60599999999999</v>
      </c>
      <c r="K2597">
        <f t="shared" si="324"/>
        <v>3.4675000000000011</v>
      </c>
      <c r="L2597">
        <f t="shared" si="325"/>
        <v>152.93725000000001</v>
      </c>
      <c r="M2597">
        <f t="shared" si="326"/>
        <v>165.0735</v>
      </c>
      <c r="N2597" t="str">
        <f t="shared" si="327"/>
        <v xml:space="preserve"> </v>
      </c>
      <c r="O2597">
        <f t="shared" si="322"/>
        <v>68.775000000000006</v>
      </c>
      <c r="P2597">
        <f t="shared" si="323"/>
        <v>72.242499999999993</v>
      </c>
    </row>
    <row r="2598" spans="1:16">
      <c r="A2598" s="27" t="s">
        <v>26</v>
      </c>
      <c r="B2598" s="27" t="s">
        <v>60</v>
      </c>
      <c r="C2598" s="27" t="s">
        <v>61</v>
      </c>
      <c r="D2598" s="28">
        <v>41018</v>
      </c>
      <c r="E2598" s="27">
        <v>230.381</v>
      </c>
      <c r="F2598" s="27" t="s">
        <v>229</v>
      </c>
      <c r="G2598" s="27">
        <v>72.88</v>
      </c>
      <c r="H2598" s="36">
        <v>157.501</v>
      </c>
      <c r="I2598">
        <f t="shared" si="320"/>
        <v>158.13849999999999</v>
      </c>
      <c r="J2598">
        <f t="shared" si="321"/>
        <v>161.60599999999999</v>
      </c>
      <c r="K2598">
        <f t="shared" si="324"/>
        <v>3.4675000000000011</v>
      </c>
      <c r="L2598">
        <f t="shared" si="325"/>
        <v>152.93725000000001</v>
      </c>
      <c r="M2598">
        <f t="shared" si="326"/>
        <v>165.0735</v>
      </c>
      <c r="N2598" t="str">
        <f t="shared" si="327"/>
        <v xml:space="preserve"> </v>
      </c>
      <c r="O2598">
        <f t="shared" si="322"/>
        <v>68.775000000000006</v>
      </c>
      <c r="P2598">
        <f t="shared" si="323"/>
        <v>72.242499999999993</v>
      </c>
    </row>
    <row r="2599" spans="1:16">
      <c r="A2599" s="27" t="s">
        <v>26</v>
      </c>
      <c r="B2599" s="27" t="s">
        <v>60</v>
      </c>
      <c r="C2599" s="27" t="s">
        <v>61</v>
      </c>
      <c r="D2599" s="28">
        <v>41045</v>
      </c>
      <c r="E2599" s="27">
        <v>230.381</v>
      </c>
      <c r="F2599" s="27" t="s">
        <v>229</v>
      </c>
      <c r="G2599" s="27">
        <v>71.94</v>
      </c>
      <c r="H2599" s="36">
        <v>158.441</v>
      </c>
      <c r="I2599">
        <f t="shared" si="320"/>
        <v>158.13849999999999</v>
      </c>
      <c r="J2599">
        <f t="shared" si="321"/>
        <v>161.60599999999999</v>
      </c>
      <c r="K2599">
        <f t="shared" si="324"/>
        <v>3.4675000000000011</v>
      </c>
      <c r="L2599">
        <f t="shared" si="325"/>
        <v>152.93725000000001</v>
      </c>
      <c r="M2599">
        <f t="shared" si="326"/>
        <v>165.0735</v>
      </c>
      <c r="N2599" t="str">
        <f t="shared" si="327"/>
        <v xml:space="preserve"> </v>
      </c>
      <c r="O2599">
        <f t="shared" si="322"/>
        <v>68.775000000000006</v>
      </c>
      <c r="P2599">
        <f t="shared" si="323"/>
        <v>72.242499999999993</v>
      </c>
    </row>
    <row r="2600" spans="1:16">
      <c r="A2600" s="27" t="s">
        <v>26</v>
      </c>
      <c r="B2600" s="27" t="s">
        <v>60</v>
      </c>
      <c r="C2600" s="27" t="s">
        <v>61</v>
      </c>
      <c r="D2600" s="28">
        <v>41075</v>
      </c>
      <c r="E2600" s="27">
        <v>230.381</v>
      </c>
      <c r="F2600" s="27" t="s">
        <v>229</v>
      </c>
      <c r="G2600" s="27">
        <v>71</v>
      </c>
      <c r="H2600" s="36">
        <v>159.381</v>
      </c>
      <c r="I2600">
        <f t="shared" si="320"/>
        <v>158.13849999999999</v>
      </c>
      <c r="J2600">
        <f t="shared" si="321"/>
        <v>161.60599999999999</v>
      </c>
      <c r="K2600">
        <f t="shared" si="324"/>
        <v>3.4675000000000011</v>
      </c>
      <c r="L2600">
        <f t="shared" si="325"/>
        <v>152.93725000000001</v>
      </c>
      <c r="M2600">
        <f t="shared" si="326"/>
        <v>165.0735</v>
      </c>
      <c r="N2600" t="str">
        <f t="shared" si="327"/>
        <v xml:space="preserve"> </v>
      </c>
      <c r="O2600">
        <f t="shared" si="322"/>
        <v>68.775000000000006</v>
      </c>
      <c r="P2600">
        <f t="shared" si="323"/>
        <v>72.242499999999993</v>
      </c>
    </row>
    <row r="2601" spans="1:16">
      <c r="A2601" s="27" t="s">
        <v>26</v>
      </c>
      <c r="B2601" s="27" t="s">
        <v>60</v>
      </c>
      <c r="C2601" s="27" t="s">
        <v>61</v>
      </c>
      <c r="D2601" s="28">
        <v>41099</v>
      </c>
      <c r="E2601" s="27">
        <v>230.381</v>
      </c>
      <c r="F2601" s="27" t="s">
        <v>229</v>
      </c>
      <c r="G2601" s="27">
        <v>71.16</v>
      </c>
      <c r="H2601" s="36">
        <v>159.221</v>
      </c>
      <c r="I2601">
        <f t="shared" si="320"/>
        <v>158.13849999999999</v>
      </c>
      <c r="J2601">
        <f t="shared" si="321"/>
        <v>161.60599999999999</v>
      </c>
      <c r="K2601">
        <f t="shared" si="324"/>
        <v>3.4675000000000011</v>
      </c>
      <c r="L2601">
        <f t="shared" si="325"/>
        <v>152.93725000000001</v>
      </c>
      <c r="M2601">
        <f t="shared" si="326"/>
        <v>165.0735</v>
      </c>
      <c r="N2601" t="str">
        <f t="shared" si="327"/>
        <v xml:space="preserve"> </v>
      </c>
      <c r="O2601">
        <f t="shared" si="322"/>
        <v>68.775000000000006</v>
      </c>
      <c r="P2601">
        <f t="shared" si="323"/>
        <v>72.242499999999993</v>
      </c>
    </row>
    <row r="2602" spans="1:16">
      <c r="A2602" s="27" t="s">
        <v>26</v>
      </c>
      <c r="B2602" s="27" t="s">
        <v>60</v>
      </c>
      <c r="C2602" s="27" t="s">
        <v>61</v>
      </c>
      <c r="D2602" s="28">
        <v>41122</v>
      </c>
      <c r="E2602" s="27">
        <v>230.381</v>
      </c>
      <c r="F2602" s="27" t="s">
        <v>229</v>
      </c>
      <c r="G2602" s="27">
        <v>70.67</v>
      </c>
      <c r="H2602" s="36">
        <v>159.71100000000001</v>
      </c>
      <c r="I2602">
        <f t="shared" si="320"/>
        <v>158.13849999999999</v>
      </c>
      <c r="J2602">
        <f t="shared" si="321"/>
        <v>161.60599999999999</v>
      </c>
      <c r="K2602">
        <f t="shared" si="324"/>
        <v>3.4675000000000011</v>
      </c>
      <c r="L2602">
        <f t="shared" si="325"/>
        <v>152.93725000000001</v>
      </c>
      <c r="M2602">
        <f t="shared" si="326"/>
        <v>165.0735</v>
      </c>
      <c r="N2602" t="str">
        <f t="shared" si="327"/>
        <v xml:space="preserve"> </v>
      </c>
      <c r="O2602">
        <f t="shared" si="322"/>
        <v>68.775000000000006</v>
      </c>
      <c r="P2602">
        <f t="shared" si="323"/>
        <v>72.242499999999993</v>
      </c>
    </row>
    <row r="2603" spans="1:16">
      <c r="A2603" s="27" t="s">
        <v>26</v>
      </c>
      <c r="B2603" s="27" t="s">
        <v>60</v>
      </c>
      <c r="C2603" s="27" t="s">
        <v>61</v>
      </c>
      <c r="D2603" s="28">
        <v>41173</v>
      </c>
      <c r="E2603" s="27">
        <v>230.381</v>
      </c>
      <c r="F2603" s="27" t="s">
        <v>229</v>
      </c>
      <c r="G2603" s="27">
        <v>69.489999999999995</v>
      </c>
      <c r="H2603" s="36">
        <v>160.89099999999999</v>
      </c>
      <c r="I2603">
        <f t="shared" si="320"/>
        <v>158.13849999999999</v>
      </c>
      <c r="J2603">
        <f t="shared" si="321"/>
        <v>161.60599999999999</v>
      </c>
      <c r="K2603">
        <f t="shared" si="324"/>
        <v>3.4675000000000011</v>
      </c>
      <c r="L2603">
        <f t="shared" si="325"/>
        <v>152.93725000000001</v>
      </c>
      <c r="M2603">
        <f t="shared" si="326"/>
        <v>165.0735</v>
      </c>
      <c r="N2603" t="str">
        <f t="shared" si="327"/>
        <v xml:space="preserve"> </v>
      </c>
      <c r="O2603">
        <f t="shared" si="322"/>
        <v>68.775000000000006</v>
      </c>
      <c r="P2603">
        <f t="shared" si="323"/>
        <v>72.242499999999993</v>
      </c>
    </row>
    <row r="2604" spans="1:16">
      <c r="A2604" s="27" t="s">
        <v>26</v>
      </c>
      <c r="B2604" s="27" t="s">
        <v>60</v>
      </c>
      <c r="C2604" s="27" t="s">
        <v>61</v>
      </c>
      <c r="D2604" s="28">
        <v>41201</v>
      </c>
      <c r="E2604" s="27">
        <v>230.381</v>
      </c>
      <c r="F2604" s="27" t="s">
        <v>229</v>
      </c>
      <c r="G2604" s="27">
        <v>70.08</v>
      </c>
      <c r="H2604" s="36">
        <v>160.30099999999999</v>
      </c>
      <c r="I2604">
        <f t="shared" si="320"/>
        <v>158.13849999999999</v>
      </c>
      <c r="J2604">
        <f t="shared" si="321"/>
        <v>161.60599999999999</v>
      </c>
      <c r="K2604">
        <f t="shared" si="324"/>
        <v>3.4675000000000011</v>
      </c>
      <c r="L2604">
        <f t="shared" si="325"/>
        <v>152.93725000000001</v>
      </c>
      <c r="M2604">
        <f t="shared" si="326"/>
        <v>165.0735</v>
      </c>
      <c r="N2604" t="str">
        <f t="shared" si="327"/>
        <v xml:space="preserve"> </v>
      </c>
      <c r="O2604">
        <f t="shared" si="322"/>
        <v>68.775000000000006</v>
      </c>
      <c r="P2604">
        <f t="shared" si="323"/>
        <v>72.242499999999993</v>
      </c>
    </row>
    <row r="2605" spans="1:16">
      <c r="A2605" s="27" t="s">
        <v>26</v>
      </c>
      <c r="B2605" s="27" t="s">
        <v>60</v>
      </c>
      <c r="C2605" s="27" t="s">
        <v>61</v>
      </c>
      <c r="D2605" s="28">
        <v>41243</v>
      </c>
      <c r="E2605" s="27">
        <v>230.381</v>
      </c>
      <c r="F2605" s="27" t="s">
        <v>229</v>
      </c>
      <c r="G2605" s="27">
        <v>73.5</v>
      </c>
      <c r="H2605" s="36">
        <v>156.881</v>
      </c>
      <c r="I2605">
        <f t="shared" si="320"/>
        <v>158.13849999999999</v>
      </c>
      <c r="J2605">
        <f t="shared" si="321"/>
        <v>161.60599999999999</v>
      </c>
      <c r="K2605">
        <f t="shared" si="324"/>
        <v>3.4675000000000011</v>
      </c>
      <c r="L2605">
        <f t="shared" si="325"/>
        <v>152.93725000000001</v>
      </c>
      <c r="M2605">
        <f t="shared" si="326"/>
        <v>165.0735</v>
      </c>
      <c r="N2605" t="str">
        <f t="shared" si="327"/>
        <v xml:space="preserve"> </v>
      </c>
      <c r="O2605">
        <f t="shared" si="322"/>
        <v>68.775000000000006</v>
      </c>
      <c r="P2605">
        <f t="shared" si="323"/>
        <v>72.242499999999993</v>
      </c>
    </row>
    <row r="2606" spans="1:16">
      <c r="A2606" s="27" t="s">
        <v>26</v>
      </c>
      <c r="B2606" s="27" t="s">
        <v>60</v>
      </c>
      <c r="C2606" s="27" t="s">
        <v>61</v>
      </c>
      <c r="D2606" s="28">
        <v>41253</v>
      </c>
      <c r="E2606" s="27">
        <v>230.381</v>
      </c>
      <c r="F2606" s="27" t="s">
        <v>229</v>
      </c>
      <c r="G2606" s="27">
        <v>69.25</v>
      </c>
      <c r="H2606" s="36">
        <v>161.131</v>
      </c>
      <c r="I2606">
        <f t="shared" si="320"/>
        <v>158.13849999999999</v>
      </c>
      <c r="J2606">
        <f t="shared" si="321"/>
        <v>161.60599999999999</v>
      </c>
      <c r="K2606">
        <f t="shared" si="324"/>
        <v>3.4675000000000011</v>
      </c>
      <c r="L2606">
        <f t="shared" si="325"/>
        <v>152.93725000000001</v>
      </c>
      <c r="M2606">
        <f t="shared" si="326"/>
        <v>165.0735</v>
      </c>
      <c r="N2606" t="str">
        <f t="shared" si="327"/>
        <v xml:space="preserve"> </v>
      </c>
      <c r="O2606">
        <f t="shared" si="322"/>
        <v>68.775000000000006</v>
      </c>
      <c r="P2606">
        <f t="shared" si="323"/>
        <v>72.242499999999993</v>
      </c>
    </row>
    <row r="2607" spans="1:16">
      <c r="A2607" s="27" t="s">
        <v>26</v>
      </c>
      <c r="B2607" s="27" t="s">
        <v>60</v>
      </c>
      <c r="C2607" s="27" t="s">
        <v>61</v>
      </c>
      <c r="D2607" s="28">
        <v>41285</v>
      </c>
      <c r="E2607" s="27">
        <v>230.381</v>
      </c>
      <c r="F2607" s="27" t="s">
        <v>229</v>
      </c>
      <c r="G2607" s="27">
        <v>68.81</v>
      </c>
      <c r="H2607" s="36">
        <v>161.571</v>
      </c>
      <c r="I2607">
        <f t="shared" si="320"/>
        <v>158.13849999999999</v>
      </c>
      <c r="J2607">
        <f t="shared" si="321"/>
        <v>161.60599999999999</v>
      </c>
      <c r="K2607">
        <f t="shared" si="324"/>
        <v>3.4675000000000011</v>
      </c>
      <c r="L2607">
        <f t="shared" si="325"/>
        <v>152.93725000000001</v>
      </c>
      <c r="M2607">
        <f t="shared" si="326"/>
        <v>165.0735</v>
      </c>
      <c r="N2607" t="str">
        <f t="shared" si="327"/>
        <v xml:space="preserve"> </v>
      </c>
      <c r="O2607">
        <f t="shared" si="322"/>
        <v>68.775000000000006</v>
      </c>
      <c r="P2607">
        <f t="shared" si="323"/>
        <v>72.242499999999993</v>
      </c>
    </row>
    <row r="2608" spans="1:16">
      <c r="A2608" s="27" t="s">
        <v>26</v>
      </c>
      <c r="B2608" s="27" t="s">
        <v>60</v>
      </c>
      <c r="C2608" s="27" t="s">
        <v>61</v>
      </c>
      <c r="D2608" s="28">
        <v>41324</v>
      </c>
      <c r="E2608" s="27">
        <v>230.381</v>
      </c>
      <c r="F2608" s="27" t="s">
        <v>229</v>
      </c>
      <c r="G2608" s="27">
        <v>69.540000000000006</v>
      </c>
      <c r="H2608" s="36">
        <v>160.84100000000001</v>
      </c>
      <c r="I2608">
        <f t="shared" si="320"/>
        <v>158.13849999999999</v>
      </c>
      <c r="J2608">
        <f t="shared" si="321"/>
        <v>161.60599999999999</v>
      </c>
      <c r="K2608">
        <f t="shared" si="324"/>
        <v>3.4675000000000011</v>
      </c>
      <c r="L2608">
        <f t="shared" si="325"/>
        <v>152.93725000000001</v>
      </c>
      <c r="M2608">
        <f t="shared" si="326"/>
        <v>165.0735</v>
      </c>
      <c r="N2608" t="str">
        <f t="shared" si="327"/>
        <v xml:space="preserve"> </v>
      </c>
      <c r="O2608">
        <f t="shared" si="322"/>
        <v>68.775000000000006</v>
      </c>
      <c r="P2608">
        <f t="shared" si="323"/>
        <v>72.242499999999993</v>
      </c>
    </row>
    <row r="2609" spans="1:16">
      <c r="A2609" s="27" t="s">
        <v>26</v>
      </c>
      <c r="B2609" s="27" t="s">
        <v>60</v>
      </c>
      <c r="C2609" s="27" t="s">
        <v>61</v>
      </c>
      <c r="D2609" s="28">
        <v>41341</v>
      </c>
      <c r="E2609" s="27">
        <v>230.381</v>
      </c>
      <c r="F2609" s="27" t="s">
        <v>229</v>
      </c>
      <c r="G2609" s="27">
        <v>69.59</v>
      </c>
      <c r="H2609" s="36">
        <v>160.791</v>
      </c>
      <c r="I2609">
        <f t="shared" si="320"/>
        <v>158.13849999999999</v>
      </c>
      <c r="J2609">
        <f t="shared" si="321"/>
        <v>161.60599999999999</v>
      </c>
      <c r="K2609">
        <f t="shared" si="324"/>
        <v>3.4675000000000011</v>
      </c>
      <c r="L2609">
        <f t="shared" si="325"/>
        <v>152.93725000000001</v>
      </c>
      <c r="M2609">
        <f t="shared" si="326"/>
        <v>165.0735</v>
      </c>
      <c r="N2609" t="str">
        <f t="shared" si="327"/>
        <v xml:space="preserve"> </v>
      </c>
      <c r="O2609">
        <f t="shared" si="322"/>
        <v>68.775000000000006</v>
      </c>
      <c r="P2609">
        <f t="shared" si="323"/>
        <v>72.242499999999993</v>
      </c>
    </row>
    <row r="2610" spans="1:16">
      <c r="A2610" s="27" t="s">
        <v>26</v>
      </c>
      <c r="B2610" s="27" t="s">
        <v>60</v>
      </c>
      <c r="C2610" s="27" t="s">
        <v>61</v>
      </c>
      <c r="D2610" s="28">
        <v>41374</v>
      </c>
      <c r="E2610" s="27">
        <v>230.381</v>
      </c>
      <c r="F2610" s="27" t="s">
        <v>229</v>
      </c>
      <c r="G2610" s="27">
        <v>68.03</v>
      </c>
      <c r="H2610" s="36">
        <v>162.351</v>
      </c>
      <c r="I2610">
        <f t="shared" si="320"/>
        <v>158.13849999999999</v>
      </c>
      <c r="J2610">
        <f t="shared" si="321"/>
        <v>161.60599999999999</v>
      </c>
      <c r="K2610">
        <f t="shared" si="324"/>
        <v>3.4675000000000011</v>
      </c>
      <c r="L2610">
        <f t="shared" si="325"/>
        <v>152.93725000000001</v>
      </c>
      <c r="M2610">
        <f t="shared" si="326"/>
        <v>165.0735</v>
      </c>
      <c r="N2610" t="str">
        <f t="shared" si="327"/>
        <v xml:space="preserve"> </v>
      </c>
      <c r="O2610">
        <f t="shared" si="322"/>
        <v>68.775000000000006</v>
      </c>
      <c r="P2610">
        <f t="shared" si="323"/>
        <v>72.242499999999993</v>
      </c>
    </row>
    <row r="2611" spans="1:16">
      <c r="A2611" s="27" t="s">
        <v>26</v>
      </c>
      <c r="B2611" s="27" t="s">
        <v>60</v>
      </c>
      <c r="C2611" s="27" t="s">
        <v>61</v>
      </c>
      <c r="D2611" s="28">
        <v>41421</v>
      </c>
      <c r="E2611" s="27">
        <v>230.381</v>
      </c>
      <c r="F2611" s="27" t="s">
        <v>229</v>
      </c>
      <c r="G2611" s="27">
        <v>65.510000000000005</v>
      </c>
      <c r="H2611" s="36">
        <v>164.87100000000001</v>
      </c>
      <c r="I2611">
        <f t="shared" si="320"/>
        <v>158.13849999999999</v>
      </c>
      <c r="J2611">
        <f t="shared" si="321"/>
        <v>161.60599999999999</v>
      </c>
      <c r="K2611">
        <f t="shared" si="324"/>
        <v>3.4675000000000011</v>
      </c>
      <c r="L2611">
        <f t="shared" si="325"/>
        <v>152.93725000000001</v>
      </c>
      <c r="M2611">
        <f t="shared" si="326"/>
        <v>165.0735</v>
      </c>
      <c r="N2611" t="str">
        <f t="shared" si="327"/>
        <v xml:space="preserve"> </v>
      </c>
      <c r="O2611">
        <f t="shared" si="322"/>
        <v>68.775000000000006</v>
      </c>
      <c r="P2611">
        <f t="shared" si="323"/>
        <v>72.242499999999993</v>
      </c>
    </row>
    <row r="2612" spans="1:16">
      <c r="A2612" s="27" t="s">
        <v>26</v>
      </c>
      <c r="B2612" s="27" t="s">
        <v>60</v>
      </c>
      <c r="C2612" s="27" t="s">
        <v>61</v>
      </c>
      <c r="D2612" s="28">
        <v>41442</v>
      </c>
      <c r="E2612" s="27">
        <v>230.381</v>
      </c>
      <c r="F2612" s="27" t="s">
        <v>229</v>
      </c>
      <c r="G2612" s="27">
        <v>64.83</v>
      </c>
      <c r="H2612" s="36">
        <v>165.55099999999999</v>
      </c>
      <c r="I2612">
        <f t="shared" si="320"/>
        <v>158.13849999999999</v>
      </c>
      <c r="J2612">
        <f t="shared" si="321"/>
        <v>161.60599999999999</v>
      </c>
      <c r="K2612">
        <f t="shared" si="324"/>
        <v>3.4675000000000011</v>
      </c>
      <c r="L2612">
        <f t="shared" si="325"/>
        <v>152.93725000000001</v>
      </c>
      <c r="M2612">
        <f t="shared" si="326"/>
        <v>165.0735</v>
      </c>
      <c r="N2612" t="str">
        <f t="shared" si="327"/>
        <v>OUTLIER</v>
      </c>
      <c r="O2612">
        <f t="shared" si="322"/>
        <v>68.775000000000006</v>
      </c>
      <c r="P2612">
        <f t="shared" si="323"/>
        <v>72.242499999999993</v>
      </c>
    </row>
    <row r="2613" spans="1:16">
      <c r="A2613" s="27" t="s">
        <v>26</v>
      </c>
      <c r="B2613" s="27" t="s">
        <v>60</v>
      </c>
      <c r="C2613" s="27" t="s">
        <v>61</v>
      </c>
      <c r="D2613" s="28">
        <v>41481</v>
      </c>
      <c r="E2613" s="27">
        <v>230.381</v>
      </c>
      <c r="F2613" s="27" t="s">
        <v>229</v>
      </c>
      <c r="G2613" s="27">
        <v>65.06</v>
      </c>
      <c r="H2613" s="36">
        <v>165.321</v>
      </c>
      <c r="I2613">
        <f t="shared" si="320"/>
        <v>158.13849999999999</v>
      </c>
      <c r="J2613">
        <f t="shared" si="321"/>
        <v>161.60599999999999</v>
      </c>
      <c r="K2613">
        <f t="shared" si="324"/>
        <v>3.4675000000000011</v>
      </c>
      <c r="L2613">
        <f t="shared" si="325"/>
        <v>152.93725000000001</v>
      </c>
      <c r="M2613">
        <f t="shared" si="326"/>
        <v>165.0735</v>
      </c>
      <c r="N2613" t="str">
        <f t="shared" si="327"/>
        <v>OUTLIER</v>
      </c>
      <c r="O2613">
        <f t="shared" si="322"/>
        <v>68.775000000000006</v>
      </c>
      <c r="P2613">
        <f t="shared" si="323"/>
        <v>72.242499999999993</v>
      </c>
    </row>
    <row r="2614" spans="1:16">
      <c r="A2614" s="27" t="s">
        <v>26</v>
      </c>
      <c r="B2614" s="27" t="s">
        <v>60</v>
      </c>
      <c r="C2614" s="27" t="s">
        <v>61</v>
      </c>
      <c r="D2614" s="28">
        <v>41506</v>
      </c>
      <c r="E2614" s="27">
        <v>230.381</v>
      </c>
      <c r="F2614" s="27" t="s">
        <v>229</v>
      </c>
      <c r="G2614" s="27">
        <v>65.03</v>
      </c>
      <c r="H2614" s="36">
        <v>165.351</v>
      </c>
      <c r="I2614">
        <f t="shared" si="320"/>
        <v>158.13849999999999</v>
      </c>
      <c r="J2614">
        <f t="shared" si="321"/>
        <v>161.60599999999999</v>
      </c>
      <c r="K2614">
        <f t="shared" si="324"/>
        <v>3.4675000000000011</v>
      </c>
      <c r="L2614">
        <f t="shared" si="325"/>
        <v>152.93725000000001</v>
      </c>
      <c r="M2614">
        <f t="shared" si="326"/>
        <v>165.0735</v>
      </c>
      <c r="N2614" t="str">
        <f t="shared" si="327"/>
        <v>OUTLIER</v>
      </c>
      <c r="O2614">
        <f t="shared" si="322"/>
        <v>68.775000000000006</v>
      </c>
      <c r="P2614">
        <f t="shared" si="323"/>
        <v>72.242499999999993</v>
      </c>
    </row>
    <row r="2615" spans="1:16">
      <c r="A2615" s="27" t="s">
        <v>26</v>
      </c>
      <c r="B2615" s="27" t="s">
        <v>60</v>
      </c>
      <c r="C2615" s="27" t="s">
        <v>61</v>
      </c>
      <c r="D2615" s="28">
        <v>41544</v>
      </c>
      <c r="E2615" s="27">
        <v>230.381</v>
      </c>
      <c r="F2615" s="27" t="s">
        <v>229</v>
      </c>
      <c r="G2615" s="27">
        <v>66.94</v>
      </c>
      <c r="H2615" s="36">
        <v>163.441</v>
      </c>
      <c r="I2615">
        <f t="shared" si="320"/>
        <v>158.13849999999999</v>
      </c>
      <c r="J2615">
        <f t="shared" si="321"/>
        <v>161.60599999999999</v>
      </c>
      <c r="K2615">
        <f t="shared" si="324"/>
        <v>3.4675000000000011</v>
      </c>
      <c r="L2615">
        <f t="shared" si="325"/>
        <v>152.93725000000001</v>
      </c>
      <c r="M2615">
        <f t="shared" si="326"/>
        <v>165.0735</v>
      </c>
      <c r="N2615" t="str">
        <f t="shared" si="327"/>
        <v xml:space="preserve"> </v>
      </c>
      <c r="O2615">
        <f t="shared" si="322"/>
        <v>68.775000000000006</v>
      </c>
      <c r="P2615">
        <f t="shared" si="323"/>
        <v>72.242499999999993</v>
      </c>
    </row>
    <row r="2616" spans="1:16">
      <c r="A2616" s="27" t="s">
        <v>26</v>
      </c>
      <c r="B2616" s="27" t="s">
        <v>60</v>
      </c>
      <c r="C2616" s="27" t="s">
        <v>61</v>
      </c>
      <c r="D2616" s="28">
        <v>41568</v>
      </c>
      <c r="E2616" s="27">
        <v>230.381</v>
      </c>
      <c r="F2616" s="27" t="s">
        <v>229</v>
      </c>
      <c r="G2616" s="27">
        <v>68.260000000000005</v>
      </c>
      <c r="H2616" s="36">
        <v>162.12100000000001</v>
      </c>
      <c r="I2616">
        <f t="shared" si="320"/>
        <v>158.13849999999999</v>
      </c>
      <c r="J2616">
        <f t="shared" si="321"/>
        <v>161.60599999999999</v>
      </c>
      <c r="K2616">
        <f t="shared" si="324"/>
        <v>3.4675000000000011</v>
      </c>
      <c r="L2616">
        <f t="shared" si="325"/>
        <v>152.93725000000001</v>
      </c>
      <c r="M2616">
        <f t="shared" si="326"/>
        <v>165.0735</v>
      </c>
      <c r="N2616" t="str">
        <f t="shared" si="327"/>
        <v xml:space="preserve"> </v>
      </c>
      <c r="O2616">
        <f t="shared" si="322"/>
        <v>68.775000000000006</v>
      </c>
      <c r="P2616">
        <f t="shared" si="323"/>
        <v>72.242499999999993</v>
      </c>
    </row>
    <row r="2617" spans="1:16">
      <c r="A2617" s="27" t="s">
        <v>26</v>
      </c>
      <c r="B2617" s="27" t="s">
        <v>60</v>
      </c>
      <c r="C2617" s="27" t="s">
        <v>61</v>
      </c>
      <c r="D2617" s="28">
        <v>41585</v>
      </c>
      <c r="E2617" s="27">
        <v>230.381</v>
      </c>
      <c r="F2617" s="27" t="s">
        <v>229</v>
      </c>
      <c r="G2617" s="27">
        <v>69.16</v>
      </c>
      <c r="H2617" s="36">
        <v>161.221</v>
      </c>
      <c r="I2617">
        <f t="shared" si="320"/>
        <v>158.13849999999999</v>
      </c>
      <c r="J2617">
        <f t="shared" si="321"/>
        <v>161.60599999999999</v>
      </c>
      <c r="K2617">
        <f t="shared" si="324"/>
        <v>3.4675000000000011</v>
      </c>
      <c r="L2617">
        <f t="shared" si="325"/>
        <v>152.93725000000001</v>
      </c>
      <c r="M2617">
        <f t="shared" si="326"/>
        <v>165.0735</v>
      </c>
      <c r="N2617" t="str">
        <f t="shared" si="327"/>
        <v xml:space="preserve"> </v>
      </c>
      <c r="O2617">
        <f t="shared" si="322"/>
        <v>68.775000000000006</v>
      </c>
      <c r="P2617">
        <f t="shared" si="323"/>
        <v>72.242499999999993</v>
      </c>
    </row>
    <row r="2618" spans="1:16">
      <c r="A2618" s="27" t="s">
        <v>26</v>
      </c>
      <c r="B2618" s="27" t="s">
        <v>60</v>
      </c>
      <c r="C2618" s="27" t="s">
        <v>61</v>
      </c>
      <c r="D2618" s="28">
        <v>41614</v>
      </c>
      <c r="E2618" s="27">
        <v>230.381</v>
      </c>
      <c r="F2618" s="27" t="s">
        <v>229</v>
      </c>
      <c r="G2618" s="27">
        <v>68.81</v>
      </c>
      <c r="H2618" s="36">
        <v>161.571</v>
      </c>
      <c r="I2618">
        <f t="shared" si="320"/>
        <v>158.13849999999999</v>
      </c>
      <c r="J2618">
        <f t="shared" si="321"/>
        <v>161.60599999999999</v>
      </c>
      <c r="K2618">
        <f t="shared" si="324"/>
        <v>3.4675000000000011</v>
      </c>
      <c r="L2618">
        <f t="shared" si="325"/>
        <v>152.93725000000001</v>
      </c>
      <c r="M2618">
        <f t="shared" si="326"/>
        <v>165.0735</v>
      </c>
      <c r="N2618" t="str">
        <f t="shared" si="327"/>
        <v xml:space="preserve"> </v>
      </c>
      <c r="O2618">
        <f t="shared" si="322"/>
        <v>68.775000000000006</v>
      </c>
      <c r="P2618">
        <f t="shared" si="323"/>
        <v>72.242499999999993</v>
      </c>
    </row>
    <row r="2619" spans="1:16">
      <c r="A2619" s="27" t="s">
        <v>26</v>
      </c>
      <c r="B2619" s="27" t="s">
        <v>60</v>
      </c>
      <c r="C2619" s="27" t="s">
        <v>61</v>
      </c>
      <c r="D2619" s="28">
        <v>41647</v>
      </c>
      <c r="E2619" s="27">
        <v>230.381</v>
      </c>
      <c r="F2619" s="27" t="s">
        <v>229</v>
      </c>
      <c r="G2619" s="27">
        <v>68.48</v>
      </c>
      <c r="H2619" s="36">
        <v>161.90100000000001</v>
      </c>
      <c r="I2619">
        <f t="shared" si="320"/>
        <v>158.13849999999999</v>
      </c>
      <c r="J2619">
        <f t="shared" si="321"/>
        <v>161.60599999999999</v>
      </c>
      <c r="K2619">
        <f t="shared" si="324"/>
        <v>3.4675000000000011</v>
      </c>
      <c r="L2619">
        <f t="shared" si="325"/>
        <v>152.93725000000001</v>
      </c>
      <c r="M2619">
        <f t="shared" si="326"/>
        <v>165.0735</v>
      </c>
      <c r="N2619" t="str">
        <f t="shared" si="327"/>
        <v xml:space="preserve"> </v>
      </c>
      <c r="O2619">
        <f t="shared" si="322"/>
        <v>68.775000000000006</v>
      </c>
      <c r="P2619">
        <f t="shared" si="323"/>
        <v>72.242499999999993</v>
      </c>
    </row>
    <row r="2620" spans="1:16">
      <c r="A2620" s="27" t="s">
        <v>26</v>
      </c>
      <c r="B2620" s="27" t="s">
        <v>60</v>
      </c>
      <c r="C2620" s="27" t="s">
        <v>61</v>
      </c>
      <c r="D2620" s="28">
        <v>41698</v>
      </c>
      <c r="E2620" s="27">
        <v>230.381</v>
      </c>
      <c r="F2620" s="27" t="s">
        <v>229</v>
      </c>
      <c r="G2620" s="27">
        <v>64.25</v>
      </c>
      <c r="H2620" s="36">
        <v>166.131</v>
      </c>
      <c r="I2620">
        <f t="shared" si="320"/>
        <v>158.13849999999999</v>
      </c>
      <c r="J2620">
        <f t="shared" si="321"/>
        <v>161.60599999999999</v>
      </c>
      <c r="K2620">
        <f t="shared" si="324"/>
        <v>3.4675000000000011</v>
      </c>
      <c r="L2620">
        <f t="shared" si="325"/>
        <v>152.93725000000001</v>
      </c>
      <c r="M2620">
        <f t="shared" si="326"/>
        <v>165.0735</v>
      </c>
      <c r="N2620" t="str">
        <f t="shared" si="327"/>
        <v>OUTLIER</v>
      </c>
      <c r="O2620">
        <f t="shared" si="322"/>
        <v>68.775000000000006</v>
      </c>
      <c r="P2620">
        <f t="shared" si="323"/>
        <v>72.242499999999993</v>
      </c>
    </row>
    <row r="2621" spans="1:16">
      <c r="A2621" s="27" t="s">
        <v>26</v>
      </c>
      <c r="B2621" s="27" t="s">
        <v>60</v>
      </c>
      <c r="C2621" s="27" t="s">
        <v>61</v>
      </c>
      <c r="D2621" s="28">
        <v>41729</v>
      </c>
      <c r="E2621" s="27">
        <v>230.381</v>
      </c>
      <c r="F2621" s="27" t="s">
        <v>229</v>
      </c>
      <c r="G2621" s="27">
        <v>63.97</v>
      </c>
      <c r="H2621" s="36">
        <v>166.411</v>
      </c>
      <c r="I2621">
        <f t="shared" si="320"/>
        <v>158.13849999999999</v>
      </c>
      <c r="J2621">
        <f t="shared" si="321"/>
        <v>161.60599999999999</v>
      </c>
      <c r="K2621">
        <f t="shared" si="324"/>
        <v>3.4675000000000011</v>
      </c>
      <c r="L2621">
        <f t="shared" si="325"/>
        <v>152.93725000000001</v>
      </c>
      <c r="M2621">
        <f t="shared" si="326"/>
        <v>165.0735</v>
      </c>
      <c r="N2621" t="str">
        <f t="shared" si="327"/>
        <v>OUTLIER</v>
      </c>
      <c r="O2621">
        <f t="shared" si="322"/>
        <v>68.775000000000006</v>
      </c>
      <c r="P2621">
        <f t="shared" si="323"/>
        <v>72.242499999999993</v>
      </c>
    </row>
    <row r="2622" spans="1:16">
      <c r="A2622" s="27" t="s">
        <v>26</v>
      </c>
      <c r="B2622" s="27" t="s">
        <v>60</v>
      </c>
      <c r="C2622" s="27" t="s">
        <v>61</v>
      </c>
      <c r="D2622" s="28">
        <v>41751</v>
      </c>
      <c r="E2622" s="27">
        <v>230.381</v>
      </c>
      <c r="F2622" s="27" t="s">
        <v>229</v>
      </c>
      <c r="G2622" s="27">
        <v>64.73</v>
      </c>
      <c r="H2622" s="36">
        <v>165.65100000000001</v>
      </c>
      <c r="I2622">
        <f t="shared" si="320"/>
        <v>158.13849999999999</v>
      </c>
      <c r="J2622">
        <f t="shared" si="321"/>
        <v>161.60599999999999</v>
      </c>
      <c r="K2622">
        <f t="shared" si="324"/>
        <v>3.4675000000000011</v>
      </c>
      <c r="L2622">
        <f t="shared" si="325"/>
        <v>152.93725000000001</v>
      </c>
      <c r="M2622">
        <f t="shared" si="326"/>
        <v>165.0735</v>
      </c>
      <c r="N2622" t="str">
        <f t="shared" si="327"/>
        <v>OUTLIER</v>
      </c>
      <c r="O2622">
        <f t="shared" si="322"/>
        <v>68.775000000000006</v>
      </c>
      <c r="P2622">
        <f t="shared" si="323"/>
        <v>72.242499999999993</v>
      </c>
    </row>
    <row r="2623" spans="1:16">
      <c r="A2623" s="27" t="s">
        <v>26</v>
      </c>
      <c r="B2623" s="27" t="s">
        <v>60</v>
      </c>
      <c r="C2623" s="27" t="s">
        <v>61</v>
      </c>
      <c r="D2623" s="28">
        <v>41786</v>
      </c>
      <c r="E2623" s="27">
        <v>230.381</v>
      </c>
      <c r="F2623" s="27" t="s">
        <v>229</v>
      </c>
      <c r="G2623" s="27">
        <v>68.75</v>
      </c>
      <c r="H2623" s="36">
        <v>161.631</v>
      </c>
      <c r="I2623">
        <f t="shared" si="320"/>
        <v>158.13849999999999</v>
      </c>
      <c r="J2623">
        <f t="shared" si="321"/>
        <v>161.60599999999999</v>
      </c>
      <c r="K2623">
        <f t="shared" si="324"/>
        <v>3.4675000000000011</v>
      </c>
      <c r="L2623">
        <f t="shared" si="325"/>
        <v>152.93725000000001</v>
      </c>
      <c r="M2623">
        <f t="shared" si="326"/>
        <v>165.0735</v>
      </c>
      <c r="N2623" t="str">
        <f t="shared" si="327"/>
        <v xml:space="preserve"> </v>
      </c>
      <c r="O2623">
        <f t="shared" si="322"/>
        <v>68.775000000000006</v>
      </c>
      <c r="P2623">
        <f t="shared" si="323"/>
        <v>72.242499999999993</v>
      </c>
    </row>
    <row r="2624" spans="1:16">
      <c r="A2624" s="27" t="s">
        <v>26</v>
      </c>
      <c r="B2624" s="27" t="s">
        <v>60</v>
      </c>
      <c r="C2624" s="27" t="s">
        <v>61</v>
      </c>
      <c r="D2624" s="28">
        <v>41807</v>
      </c>
      <c r="E2624" s="27">
        <v>230.381</v>
      </c>
      <c r="F2624" s="27" t="s">
        <v>229</v>
      </c>
      <c r="G2624" s="27">
        <v>66.55</v>
      </c>
      <c r="H2624" s="36">
        <v>163.83099999999999</v>
      </c>
      <c r="I2624">
        <f t="shared" si="320"/>
        <v>158.13849999999999</v>
      </c>
      <c r="J2624">
        <f t="shared" si="321"/>
        <v>161.60599999999999</v>
      </c>
      <c r="K2624">
        <f t="shared" si="324"/>
        <v>3.4675000000000011</v>
      </c>
      <c r="L2624">
        <f t="shared" si="325"/>
        <v>152.93725000000001</v>
      </c>
      <c r="M2624">
        <f t="shared" si="326"/>
        <v>165.0735</v>
      </c>
      <c r="N2624" t="str">
        <f t="shared" si="327"/>
        <v xml:space="preserve"> </v>
      </c>
      <c r="O2624">
        <f t="shared" si="322"/>
        <v>68.775000000000006</v>
      </c>
      <c r="P2624">
        <f t="shared" si="323"/>
        <v>72.242499999999993</v>
      </c>
    </row>
    <row r="2625" spans="1:16">
      <c r="A2625" s="27" t="s">
        <v>26</v>
      </c>
      <c r="B2625" s="27" t="s">
        <v>60</v>
      </c>
      <c r="C2625" s="27" t="s">
        <v>61</v>
      </c>
      <c r="D2625" s="28">
        <v>41844</v>
      </c>
      <c r="E2625" s="27">
        <v>230.381</v>
      </c>
      <c r="F2625" s="27" t="s">
        <v>229</v>
      </c>
      <c r="G2625" s="27">
        <v>66.27</v>
      </c>
      <c r="H2625" s="36">
        <v>164.11099999999999</v>
      </c>
      <c r="I2625">
        <f t="shared" si="320"/>
        <v>158.13849999999999</v>
      </c>
      <c r="J2625">
        <f t="shared" si="321"/>
        <v>161.60599999999999</v>
      </c>
      <c r="K2625">
        <f t="shared" si="324"/>
        <v>3.4675000000000011</v>
      </c>
      <c r="L2625">
        <f t="shared" si="325"/>
        <v>152.93725000000001</v>
      </c>
      <c r="M2625">
        <f t="shared" si="326"/>
        <v>165.0735</v>
      </c>
      <c r="N2625" t="str">
        <f t="shared" si="327"/>
        <v xml:space="preserve"> </v>
      </c>
      <c r="O2625">
        <f t="shared" si="322"/>
        <v>68.775000000000006</v>
      </c>
      <c r="P2625">
        <f t="shared" si="323"/>
        <v>72.242499999999993</v>
      </c>
    </row>
    <row r="2626" spans="1:16">
      <c r="A2626" s="27" t="s">
        <v>26</v>
      </c>
      <c r="B2626" s="27" t="s">
        <v>60</v>
      </c>
      <c r="C2626" s="27" t="s">
        <v>61</v>
      </c>
      <c r="D2626" s="28">
        <v>41873</v>
      </c>
      <c r="E2626" s="27">
        <v>230.381</v>
      </c>
      <c r="F2626" s="27" t="s">
        <v>229</v>
      </c>
      <c r="G2626" s="27">
        <v>65.47</v>
      </c>
      <c r="H2626" s="36">
        <v>164.911</v>
      </c>
      <c r="I2626">
        <f t="shared" ref="I2626:I2689" si="328">+VLOOKUP($C2626,$S$2:$U$39, 2, TRUE)</f>
        <v>158.13849999999999</v>
      </c>
      <c r="J2626">
        <f t="shared" ref="J2626:J2689" si="329">+VLOOKUP($C2626,$S$2:$U$39, 3, TRUE)</f>
        <v>161.60599999999999</v>
      </c>
      <c r="K2626">
        <f t="shared" si="324"/>
        <v>3.4675000000000011</v>
      </c>
      <c r="L2626">
        <f t="shared" si="325"/>
        <v>152.93725000000001</v>
      </c>
      <c r="M2626">
        <f t="shared" si="326"/>
        <v>165.0735</v>
      </c>
      <c r="N2626" t="str">
        <f t="shared" si="327"/>
        <v xml:space="preserve"> </v>
      </c>
      <c r="O2626">
        <f t="shared" ref="O2626:O2689" si="330">+VLOOKUP($C2626,$S$2:$W$39, 4, TRUE)</f>
        <v>68.775000000000006</v>
      </c>
      <c r="P2626">
        <f t="shared" ref="P2626:P2689" si="331">+VLOOKUP($C2626,$S$2:$W$39, 5, TRUE)</f>
        <v>72.242499999999993</v>
      </c>
    </row>
    <row r="2627" spans="1:16">
      <c r="A2627" s="27" t="s">
        <v>26</v>
      </c>
      <c r="B2627" s="27" t="s">
        <v>60</v>
      </c>
      <c r="C2627" s="27" t="s">
        <v>61</v>
      </c>
      <c r="D2627" s="28">
        <v>41894</v>
      </c>
      <c r="E2627" s="27">
        <v>230.381</v>
      </c>
      <c r="F2627" s="27" t="s">
        <v>229</v>
      </c>
      <c r="G2627" s="27">
        <v>64.61</v>
      </c>
      <c r="H2627" s="36">
        <v>165.77099999999999</v>
      </c>
      <c r="I2627">
        <f t="shared" si="328"/>
        <v>158.13849999999999</v>
      </c>
      <c r="J2627">
        <f t="shared" si="329"/>
        <v>161.60599999999999</v>
      </c>
      <c r="K2627">
        <f t="shared" ref="K2627:K2690" si="332">+J2627-I2627</f>
        <v>3.4675000000000011</v>
      </c>
      <c r="L2627">
        <f t="shared" ref="L2627:L2690" si="333">+I2627-K2627*1.5</f>
        <v>152.93725000000001</v>
      </c>
      <c r="M2627">
        <f t="shared" ref="M2627:M2690" si="334">+J2627+K2627*1</f>
        <v>165.0735</v>
      </c>
      <c r="N2627" t="str">
        <f t="shared" ref="N2627:N2690" si="335">+IF(OR(H2627&lt;L2627, H2627&gt;M2627), "OUTLIER", " ")</f>
        <v>OUTLIER</v>
      </c>
      <c r="O2627">
        <f t="shared" si="330"/>
        <v>68.775000000000006</v>
      </c>
      <c r="P2627">
        <f t="shared" si="331"/>
        <v>72.242499999999993</v>
      </c>
    </row>
    <row r="2628" spans="1:16">
      <c r="A2628" s="27" t="s">
        <v>26</v>
      </c>
      <c r="B2628" s="27" t="s">
        <v>60</v>
      </c>
      <c r="C2628" s="27" t="s">
        <v>61</v>
      </c>
      <c r="D2628" s="28">
        <v>41925</v>
      </c>
      <c r="E2628" s="27">
        <v>230.381</v>
      </c>
      <c r="F2628" s="27" t="s">
        <v>229</v>
      </c>
      <c r="G2628" s="27">
        <v>65.8</v>
      </c>
      <c r="H2628" s="36">
        <v>164.58099999999999</v>
      </c>
      <c r="I2628">
        <f t="shared" si="328"/>
        <v>158.13849999999999</v>
      </c>
      <c r="J2628">
        <f t="shared" si="329"/>
        <v>161.60599999999999</v>
      </c>
      <c r="K2628">
        <f t="shared" si="332"/>
        <v>3.4675000000000011</v>
      </c>
      <c r="L2628">
        <f t="shared" si="333"/>
        <v>152.93725000000001</v>
      </c>
      <c r="M2628">
        <f t="shared" si="334"/>
        <v>165.0735</v>
      </c>
      <c r="N2628" t="str">
        <f t="shared" si="335"/>
        <v xml:space="preserve"> </v>
      </c>
      <c r="O2628">
        <f t="shared" si="330"/>
        <v>68.775000000000006</v>
      </c>
      <c r="P2628">
        <f t="shared" si="331"/>
        <v>72.242499999999993</v>
      </c>
    </row>
    <row r="2629" spans="1:16">
      <c r="A2629" s="27" t="s">
        <v>26</v>
      </c>
      <c r="B2629" s="27" t="s">
        <v>60</v>
      </c>
      <c r="C2629" s="27" t="s">
        <v>61</v>
      </c>
      <c r="D2629" s="28">
        <v>41967</v>
      </c>
      <c r="E2629" s="27">
        <v>230.381</v>
      </c>
      <c r="F2629" s="27" t="s">
        <v>229</v>
      </c>
      <c r="G2629" s="27">
        <v>65.8</v>
      </c>
      <c r="H2629" s="36">
        <v>164.58099999999999</v>
      </c>
      <c r="I2629">
        <f t="shared" si="328"/>
        <v>158.13849999999999</v>
      </c>
      <c r="J2629">
        <f t="shared" si="329"/>
        <v>161.60599999999999</v>
      </c>
      <c r="K2629">
        <f t="shared" si="332"/>
        <v>3.4675000000000011</v>
      </c>
      <c r="L2629">
        <f t="shared" si="333"/>
        <v>152.93725000000001</v>
      </c>
      <c r="M2629">
        <f t="shared" si="334"/>
        <v>165.0735</v>
      </c>
      <c r="N2629" t="str">
        <f t="shared" si="335"/>
        <v xml:space="preserve"> </v>
      </c>
      <c r="O2629">
        <f t="shared" si="330"/>
        <v>68.775000000000006</v>
      </c>
      <c r="P2629">
        <f t="shared" si="331"/>
        <v>72.242499999999993</v>
      </c>
    </row>
    <row r="2630" spans="1:16">
      <c r="A2630" s="27" t="s">
        <v>26</v>
      </c>
      <c r="B2630" s="27" t="s">
        <v>60</v>
      </c>
      <c r="C2630" s="27" t="s">
        <v>61</v>
      </c>
      <c r="D2630" s="28">
        <v>41982</v>
      </c>
      <c r="E2630" s="27">
        <v>230.381</v>
      </c>
      <c r="F2630" s="27" t="s">
        <v>229</v>
      </c>
      <c r="G2630" s="27">
        <v>65.5</v>
      </c>
      <c r="H2630" s="36">
        <v>164.881</v>
      </c>
      <c r="I2630">
        <f t="shared" si="328"/>
        <v>158.13849999999999</v>
      </c>
      <c r="J2630">
        <f t="shared" si="329"/>
        <v>161.60599999999999</v>
      </c>
      <c r="K2630">
        <f t="shared" si="332"/>
        <v>3.4675000000000011</v>
      </c>
      <c r="L2630">
        <f t="shared" si="333"/>
        <v>152.93725000000001</v>
      </c>
      <c r="M2630">
        <f t="shared" si="334"/>
        <v>165.0735</v>
      </c>
      <c r="N2630" t="str">
        <f t="shared" si="335"/>
        <v xml:space="preserve"> </v>
      </c>
      <c r="O2630">
        <f t="shared" si="330"/>
        <v>68.775000000000006</v>
      </c>
      <c r="P2630">
        <f t="shared" si="331"/>
        <v>72.242499999999993</v>
      </c>
    </row>
    <row r="2631" spans="1:16">
      <c r="A2631" s="27" t="s">
        <v>26</v>
      </c>
      <c r="B2631" s="27" t="s">
        <v>60</v>
      </c>
      <c r="C2631" s="27" t="s">
        <v>61</v>
      </c>
      <c r="D2631" s="28">
        <v>42032</v>
      </c>
      <c r="E2631" s="27">
        <v>230.381</v>
      </c>
      <c r="F2631" s="27" t="s">
        <v>229</v>
      </c>
      <c r="G2631" s="27">
        <v>65.459999999999994</v>
      </c>
      <c r="H2631" s="36">
        <v>164.92099999999999</v>
      </c>
      <c r="I2631">
        <f t="shared" si="328"/>
        <v>158.13849999999999</v>
      </c>
      <c r="J2631">
        <f t="shared" si="329"/>
        <v>161.60599999999999</v>
      </c>
      <c r="K2631">
        <f t="shared" si="332"/>
        <v>3.4675000000000011</v>
      </c>
      <c r="L2631">
        <f t="shared" si="333"/>
        <v>152.93725000000001</v>
      </c>
      <c r="M2631">
        <f t="shared" si="334"/>
        <v>165.0735</v>
      </c>
      <c r="N2631" t="str">
        <f t="shared" si="335"/>
        <v xml:space="preserve"> </v>
      </c>
      <c r="O2631">
        <f t="shared" si="330"/>
        <v>68.775000000000006</v>
      </c>
      <c r="P2631">
        <f t="shared" si="331"/>
        <v>72.242499999999993</v>
      </c>
    </row>
    <row r="2632" spans="1:16">
      <c r="A2632" s="27" t="s">
        <v>26</v>
      </c>
      <c r="B2632" s="27" t="s">
        <v>60</v>
      </c>
      <c r="C2632" s="27" t="s">
        <v>61</v>
      </c>
      <c r="D2632" s="28">
        <v>42044</v>
      </c>
      <c r="E2632" s="27">
        <v>230.381</v>
      </c>
      <c r="F2632" s="27" t="s">
        <v>229</v>
      </c>
      <c r="G2632" s="27">
        <v>66.06</v>
      </c>
      <c r="H2632" s="36">
        <v>164.321</v>
      </c>
      <c r="I2632">
        <f t="shared" si="328"/>
        <v>158.13849999999999</v>
      </c>
      <c r="J2632">
        <f t="shared" si="329"/>
        <v>161.60599999999999</v>
      </c>
      <c r="K2632">
        <f t="shared" si="332"/>
        <v>3.4675000000000011</v>
      </c>
      <c r="L2632">
        <f t="shared" si="333"/>
        <v>152.93725000000001</v>
      </c>
      <c r="M2632">
        <f t="shared" si="334"/>
        <v>165.0735</v>
      </c>
      <c r="N2632" t="str">
        <f t="shared" si="335"/>
        <v xml:space="preserve"> </v>
      </c>
      <c r="O2632">
        <f t="shared" si="330"/>
        <v>68.775000000000006</v>
      </c>
      <c r="P2632">
        <f t="shared" si="331"/>
        <v>72.242499999999993</v>
      </c>
    </row>
    <row r="2633" spans="1:16">
      <c r="A2633" s="27" t="s">
        <v>26</v>
      </c>
      <c r="B2633" s="27" t="s">
        <v>60</v>
      </c>
      <c r="C2633" s="27" t="s">
        <v>61</v>
      </c>
      <c r="D2633" s="28">
        <v>42083</v>
      </c>
      <c r="E2633" s="27">
        <v>230.381</v>
      </c>
      <c r="F2633" s="27" t="s">
        <v>229</v>
      </c>
      <c r="G2633" s="27">
        <v>66.930000000000007</v>
      </c>
      <c r="H2633" s="36">
        <v>163.45099999999999</v>
      </c>
      <c r="I2633">
        <f t="shared" si="328"/>
        <v>158.13849999999999</v>
      </c>
      <c r="J2633">
        <f t="shared" si="329"/>
        <v>161.60599999999999</v>
      </c>
      <c r="K2633">
        <f t="shared" si="332"/>
        <v>3.4675000000000011</v>
      </c>
      <c r="L2633">
        <f t="shared" si="333"/>
        <v>152.93725000000001</v>
      </c>
      <c r="M2633">
        <f t="shared" si="334"/>
        <v>165.0735</v>
      </c>
      <c r="N2633" t="str">
        <f t="shared" si="335"/>
        <v xml:space="preserve"> </v>
      </c>
      <c r="O2633">
        <f t="shared" si="330"/>
        <v>68.775000000000006</v>
      </c>
      <c r="P2633">
        <f t="shared" si="331"/>
        <v>72.242499999999993</v>
      </c>
    </row>
    <row r="2634" spans="1:16">
      <c r="A2634" s="27" t="s">
        <v>26</v>
      </c>
      <c r="B2634" s="27" t="s">
        <v>60</v>
      </c>
      <c r="C2634" s="27" t="s">
        <v>61</v>
      </c>
      <c r="D2634" s="28">
        <v>42122</v>
      </c>
      <c r="E2634" s="27">
        <v>230.381</v>
      </c>
      <c r="F2634" s="27" t="s">
        <v>229</v>
      </c>
      <c r="G2634" s="27">
        <v>69.37</v>
      </c>
      <c r="H2634" s="36">
        <v>161.011</v>
      </c>
      <c r="I2634">
        <f t="shared" si="328"/>
        <v>158.13849999999999</v>
      </c>
      <c r="J2634">
        <f t="shared" si="329"/>
        <v>161.60599999999999</v>
      </c>
      <c r="K2634">
        <f t="shared" si="332"/>
        <v>3.4675000000000011</v>
      </c>
      <c r="L2634">
        <f t="shared" si="333"/>
        <v>152.93725000000001</v>
      </c>
      <c r="M2634">
        <f t="shared" si="334"/>
        <v>165.0735</v>
      </c>
      <c r="N2634" t="str">
        <f t="shared" si="335"/>
        <v xml:space="preserve"> </v>
      </c>
      <c r="O2634">
        <f t="shared" si="330"/>
        <v>68.775000000000006</v>
      </c>
      <c r="P2634">
        <f t="shared" si="331"/>
        <v>72.242499999999993</v>
      </c>
    </row>
    <row r="2635" spans="1:16">
      <c r="A2635" s="27" t="s">
        <v>26</v>
      </c>
      <c r="B2635" s="27" t="s">
        <v>60</v>
      </c>
      <c r="C2635" s="27" t="s">
        <v>61</v>
      </c>
      <c r="D2635" s="28">
        <v>42150</v>
      </c>
      <c r="E2635" s="27">
        <v>230.381</v>
      </c>
      <c r="F2635" s="27" t="s">
        <v>229</v>
      </c>
      <c r="G2635" s="27">
        <v>69.47</v>
      </c>
      <c r="H2635" s="36">
        <v>160.911</v>
      </c>
      <c r="I2635">
        <f t="shared" si="328"/>
        <v>158.13849999999999</v>
      </c>
      <c r="J2635">
        <f t="shared" si="329"/>
        <v>161.60599999999999</v>
      </c>
      <c r="K2635">
        <f t="shared" si="332"/>
        <v>3.4675000000000011</v>
      </c>
      <c r="L2635">
        <f t="shared" si="333"/>
        <v>152.93725000000001</v>
      </c>
      <c r="M2635">
        <f t="shared" si="334"/>
        <v>165.0735</v>
      </c>
      <c r="N2635" t="str">
        <f t="shared" si="335"/>
        <v xml:space="preserve"> </v>
      </c>
      <c r="O2635">
        <f t="shared" si="330"/>
        <v>68.775000000000006</v>
      </c>
      <c r="P2635">
        <f t="shared" si="331"/>
        <v>72.242499999999993</v>
      </c>
    </row>
    <row r="2636" spans="1:16">
      <c r="A2636" s="27" t="s">
        <v>26</v>
      </c>
      <c r="B2636" s="27" t="s">
        <v>60</v>
      </c>
      <c r="C2636" s="27" t="s">
        <v>61</v>
      </c>
      <c r="D2636" s="28">
        <v>42174</v>
      </c>
      <c r="E2636" s="27">
        <v>230.381</v>
      </c>
      <c r="F2636" s="27" t="s">
        <v>229</v>
      </c>
      <c r="G2636" s="27">
        <v>69.28</v>
      </c>
      <c r="H2636" s="36">
        <v>161.101</v>
      </c>
      <c r="I2636">
        <f t="shared" si="328"/>
        <v>158.13849999999999</v>
      </c>
      <c r="J2636">
        <f t="shared" si="329"/>
        <v>161.60599999999999</v>
      </c>
      <c r="K2636">
        <f t="shared" si="332"/>
        <v>3.4675000000000011</v>
      </c>
      <c r="L2636">
        <f t="shared" si="333"/>
        <v>152.93725000000001</v>
      </c>
      <c r="M2636">
        <f t="shared" si="334"/>
        <v>165.0735</v>
      </c>
      <c r="N2636" t="str">
        <f t="shared" si="335"/>
        <v xml:space="preserve"> </v>
      </c>
      <c r="O2636">
        <f t="shared" si="330"/>
        <v>68.775000000000006</v>
      </c>
      <c r="P2636">
        <f t="shared" si="331"/>
        <v>72.242499999999993</v>
      </c>
    </row>
    <row r="2637" spans="1:16">
      <c r="A2637" s="27" t="s">
        <v>26</v>
      </c>
      <c r="B2637" s="27" t="s">
        <v>60</v>
      </c>
      <c r="C2637" s="27" t="s">
        <v>61</v>
      </c>
      <c r="D2637" s="28">
        <v>42201</v>
      </c>
      <c r="E2637" s="27">
        <v>230.381</v>
      </c>
      <c r="F2637" s="27" t="s">
        <v>229</v>
      </c>
      <c r="G2637" s="27">
        <v>69.67</v>
      </c>
      <c r="H2637" s="36">
        <v>160.71100000000001</v>
      </c>
      <c r="I2637">
        <f t="shared" si="328"/>
        <v>158.13849999999999</v>
      </c>
      <c r="J2637">
        <f t="shared" si="329"/>
        <v>161.60599999999999</v>
      </c>
      <c r="K2637">
        <f t="shared" si="332"/>
        <v>3.4675000000000011</v>
      </c>
      <c r="L2637">
        <f t="shared" si="333"/>
        <v>152.93725000000001</v>
      </c>
      <c r="M2637">
        <f t="shared" si="334"/>
        <v>165.0735</v>
      </c>
      <c r="N2637" t="str">
        <f t="shared" si="335"/>
        <v xml:space="preserve"> </v>
      </c>
      <c r="O2637">
        <f t="shared" si="330"/>
        <v>68.775000000000006</v>
      </c>
      <c r="P2637">
        <f t="shared" si="331"/>
        <v>72.242499999999993</v>
      </c>
    </row>
    <row r="2638" spans="1:16">
      <c r="A2638" s="27" t="s">
        <v>26</v>
      </c>
      <c r="B2638" s="27" t="s">
        <v>60</v>
      </c>
      <c r="C2638" s="27" t="s">
        <v>61</v>
      </c>
      <c r="D2638" s="28">
        <v>42230</v>
      </c>
      <c r="E2638" s="27">
        <v>230.381</v>
      </c>
      <c r="F2638" s="27" t="s">
        <v>229</v>
      </c>
      <c r="G2638" s="27">
        <v>69.150000000000006</v>
      </c>
      <c r="H2638" s="36">
        <v>161.23099999999999</v>
      </c>
      <c r="I2638">
        <f t="shared" si="328"/>
        <v>158.13849999999999</v>
      </c>
      <c r="J2638">
        <f t="shared" si="329"/>
        <v>161.60599999999999</v>
      </c>
      <c r="K2638">
        <f t="shared" si="332"/>
        <v>3.4675000000000011</v>
      </c>
      <c r="L2638">
        <f t="shared" si="333"/>
        <v>152.93725000000001</v>
      </c>
      <c r="M2638">
        <f t="shared" si="334"/>
        <v>165.0735</v>
      </c>
      <c r="N2638" t="str">
        <f t="shared" si="335"/>
        <v xml:space="preserve"> </v>
      </c>
      <c r="O2638">
        <f t="shared" si="330"/>
        <v>68.775000000000006</v>
      </c>
      <c r="P2638">
        <f t="shared" si="331"/>
        <v>72.242499999999993</v>
      </c>
    </row>
    <row r="2639" spans="1:16">
      <c r="A2639" s="27" t="s">
        <v>26</v>
      </c>
      <c r="B2639" s="27" t="s">
        <v>60</v>
      </c>
      <c r="C2639" s="27" t="s">
        <v>61</v>
      </c>
      <c r="D2639" s="28">
        <v>42263</v>
      </c>
      <c r="E2639" s="27">
        <v>230.381</v>
      </c>
      <c r="F2639" s="27" t="s">
        <v>229</v>
      </c>
      <c r="G2639" s="27">
        <v>69.91</v>
      </c>
      <c r="H2639" s="36">
        <v>160.471</v>
      </c>
      <c r="I2639">
        <f t="shared" si="328"/>
        <v>158.13849999999999</v>
      </c>
      <c r="J2639">
        <f t="shared" si="329"/>
        <v>161.60599999999999</v>
      </c>
      <c r="K2639">
        <f t="shared" si="332"/>
        <v>3.4675000000000011</v>
      </c>
      <c r="L2639">
        <f t="shared" si="333"/>
        <v>152.93725000000001</v>
      </c>
      <c r="M2639">
        <f t="shared" si="334"/>
        <v>165.0735</v>
      </c>
      <c r="N2639" t="str">
        <f t="shared" si="335"/>
        <v xml:space="preserve"> </v>
      </c>
      <c r="O2639">
        <f t="shared" si="330"/>
        <v>68.775000000000006</v>
      </c>
      <c r="P2639">
        <f t="shared" si="331"/>
        <v>72.242499999999993</v>
      </c>
    </row>
    <row r="2640" spans="1:16">
      <c r="A2640" s="27" t="s">
        <v>26</v>
      </c>
      <c r="B2640" s="27" t="s">
        <v>60</v>
      </c>
      <c r="C2640" s="27" t="s">
        <v>61</v>
      </c>
      <c r="D2640" s="28">
        <v>42293</v>
      </c>
      <c r="E2640" s="27">
        <v>230.381</v>
      </c>
      <c r="F2640" s="27" t="s">
        <v>229</v>
      </c>
      <c r="G2640" s="27">
        <v>70.540000000000006</v>
      </c>
      <c r="H2640" s="36">
        <v>159.84100000000001</v>
      </c>
      <c r="I2640">
        <f t="shared" si="328"/>
        <v>158.13849999999999</v>
      </c>
      <c r="J2640">
        <f t="shared" si="329"/>
        <v>161.60599999999999</v>
      </c>
      <c r="K2640">
        <f t="shared" si="332"/>
        <v>3.4675000000000011</v>
      </c>
      <c r="L2640">
        <f t="shared" si="333"/>
        <v>152.93725000000001</v>
      </c>
      <c r="M2640">
        <f t="shared" si="334"/>
        <v>165.0735</v>
      </c>
      <c r="N2640" t="str">
        <f t="shared" si="335"/>
        <v xml:space="preserve"> </v>
      </c>
      <c r="O2640">
        <f t="shared" si="330"/>
        <v>68.775000000000006</v>
      </c>
      <c r="P2640">
        <f t="shared" si="331"/>
        <v>72.242499999999993</v>
      </c>
    </row>
    <row r="2641" spans="1:16">
      <c r="A2641" s="27" t="s">
        <v>26</v>
      </c>
      <c r="B2641" s="27" t="s">
        <v>60</v>
      </c>
      <c r="C2641" s="27" t="s">
        <v>61</v>
      </c>
      <c r="D2641" s="28">
        <v>42340</v>
      </c>
      <c r="E2641" s="27">
        <v>230.381</v>
      </c>
      <c r="F2641" s="27" t="s">
        <v>229</v>
      </c>
      <c r="G2641" s="27">
        <v>71.41</v>
      </c>
      <c r="H2641" s="36">
        <v>158.971</v>
      </c>
      <c r="I2641">
        <f t="shared" si="328"/>
        <v>158.13849999999999</v>
      </c>
      <c r="J2641">
        <f t="shared" si="329"/>
        <v>161.60599999999999</v>
      </c>
      <c r="K2641">
        <f t="shared" si="332"/>
        <v>3.4675000000000011</v>
      </c>
      <c r="L2641">
        <f t="shared" si="333"/>
        <v>152.93725000000001</v>
      </c>
      <c r="M2641">
        <f t="shared" si="334"/>
        <v>165.0735</v>
      </c>
      <c r="N2641" t="str">
        <f t="shared" si="335"/>
        <v xml:space="preserve"> </v>
      </c>
      <c r="O2641">
        <f t="shared" si="330"/>
        <v>68.775000000000006</v>
      </c>
      <c r="P2641">
        <f t="shared" si="331"/>
        <v>72.242499999999993</v>
      </c>
    </row>
    <row r="2642" spans="1:16">
      <c r="A2642" s="27" t="s">
        <v>26</v>
      </c>
      <c r="B2642" s="27" t="s">
        <v>60</v>
      </c>
      <c r="C2642" s="27" t="s">
        <v>61</v>
      </c>
      <c r="D2642" s="28">
        <v>42382</v>
      </c>
      <c r="E2642" s="27">
        <v>230.381</v>
      </c>
      <c r="F2642" s="27" t="s">
        <v>229</v>
      </c>
      <c r="G2642" s="27">
        <v>72.709999999999994</v>
      </c>
      <c r="H2642" s="36">
        <v>157.67099999999999</v>
      </c>
      <c r="I2642">
        <f t="shared" si="328"/>
        <v>158.13849999999999</v>
      </c>
      <c r="J2642">
        <f t="shared" si="329"/>
        <v>161.60599999999999</v>
      </c>
      <c r="K2642">
        <f t="shared" si="332"/>
        <v>3.4675000000000011</v>
      </c>
      <c r="L2642">
        <f t="shared" si="333"/>
        <v>152.93725000000001</v>
      </c>
      <c r="M2642">
        <f t="shared" si="334"/>
        <v>165.0735</v>
      </c>
      <c r="N2642" t="str">
        <f t="shared" si="335"/>
        <v xml:space="preserve"> </v>
      </c>
      <c r="O2642">
        <f t="shared" si="330"/>
        <v>68.775000000000006</v>
      </c>
      <c r="P2642">
        <f t="shared" si="331"/>
        <v>72.242499999999993</v>
      </c>
    </row>
    <row r="2643" spans="1:16">
      <c r="A2643" s="27" t="s">
        <v>26</v>
      </c>
      <c r="B2643" s="27" t="s">
        <v>60</v>
      </c>
      <c r="C2643" s="27" t="s">
        <v>61</v>
      </c>
      <c r="D2643" s="28">
        <v>42402</v>
      </c>
      <c r="E2643" s="27">
        <v>230.381</v>
      </c>
      <c r="F2643" s="27" t="s">
        <v>229</v>
      </c>
      <c r="G2643" s="27">
        <v>73.19</v>
      </c>
      <c r="H2643" s="36">
        <v>157.191</v>
      </c>
      <c r="I2643">
        <f t="shared" si="328"/>
        <v>158.13849999999999</v>
      </c>
      <c r="J2643">
        <f t="shared" si="329"/>
        <v>161.60599999999999</v>
      </c>
      <c r="K2643">
        <f t="shared" si="332"/>
        <v>3.4675000000000011</v>
      </c>
      <c r="L2643">
        <f t="shared" si="333"/>
        <v>152.93725000000001</v>
      </c>
      <c r="M2643">
        <f t="shared" si="334"/>
        <v>165.0735</v>
      </c>
      <c r="N2643" t="str">
        <f t="shared" si="335"/>
        <v xml:space="preserve"> </v>
      </c>
      <c r="O2643">
        <f t="shared" si="330"/>
        <v>68.775000000000006</v>
      </c>
      <c r="P2643">
        <f t="shared" si="331"/>
        <v>72.242499999999993</v>
      </c>
    </row>
    <row r="2644" spans="1:16">
      <c r="A2644" s="27" t="s">
        <v>26</v>
      </c>
      <c r="B2644" s="27" t="s">
        <v>60</v>
      </c>
      <c r="C2644" s="27" t="s">
        <v>61</v>
      </c>
      <c r="D2644" s="28">
        <v>42432</v>
      </c>
      <c r="E2644" s="27">
        <v>230.381</v>
      </c>
      <c r="F2644" s="27" t="s">
        <v>229</v>
      </c>
      <c r="G2644" s="27">
        <v>73.22</v>
      </c>
      <c r="H2644" s="36">
        <v>157.161</v>
      </c>
      <c r="I2644">
        <f t="shared" si="328"/>
        <v>158.13849999999999</v>
      </c>
      <c r="J2644">
        <f t="shared" si="329"/>
        <v>161.60599999999999</v>
      </c>
      <c r="K2644">
        <f t="shared" si="332"/>
        <v>3.4675000000000011</v>
      </c>
      <c r="L2644">
        <f t="shared" si="333"/>
        <v>152.93725000000001</v>
      </c>
      <c r="M2644">
        <f t="shared" si="334"/>
        <v>165.0735</v>
      </c>
      <c r="N2644" t="str">
        <f t="shared" si="335"/>
        <v xml:space="preserve"> </v>
      </c>
      <c r="O2644">
        <f t="shared" si="330"/>
        <v>68.775000000000006</v>
      </c>
      <c r="P2644">
        <f t="shared" si="331"/>
        <v>72.242499999999993</v>
      </c>
    </row>
    <row r="2645" spans="1:16">
      <c r="A2645" s="27" t="s">
        <v>26</v>
      </c>
      <c r="B2645" s="27" t="s">
        <v>60</v>
      </c>
      <c r="C2645" s="27" t="s">
        <v>61</v>
      </c>
      <c r="D2645" s="28">
        <v>42465</v>
      </c>
      <c r="E2645" s="27">
        <v>230.381</v>
      </c>
      <c r="F2645" s="27" t="s">
        <v>229</v>
      </c>
      <c r="G2645" s="27">
        <v>72.959999999999994</v>
      </c>
      <c r="H2645" s="36">
        <v>157.42099999999999</v>
      </c>
      <c r="I2645">
        <f t="shared" si="328"/>
        <v>158.13849999999999</v>
      </c>
      <c r="J2645">
        <f t="shared" si="329"/>
        <v>161.60599999999999</v>
      </c>
      <c r="K2645">
        <f t="shared" si="332"/>
        <v>3.4675000000000011</v>
      </c>
      <c r="L2645">
        <f t="shared" si="333"/>
        <v>152.93725000000001</v>
      </c>
      <c r="M2645">
        <f t="shared" si="334"/>
        <v>165.0735</v>
      </c>
      <c r="N2645" t="str">
        <f t="shared" si="335"/>
        <v xml:space="preserve"> </v>
      </c>
      <c r="O2645">
        <f t="shared" si="330"/>
        <v>68.775000000000006</v>
      </c>
      <c r="P2645">
        <f t="shared" si="331"/>
        <v>72.242499999999993</v>
      </c>
    </row>
    <row r="2646" spans="1:16">
      <c r="A2646" s="27" t="s">
        <v>26</v>
      </c>
      <c r="B2646" s="27" t="s">
        <v>60</v>
      </c>
      <c r="C2646" s="27" t="s">
        <v>61</v>
      </c>
      <c r="D2646" s="28">
        <v>42516</v>
      </c>
      <c r="E2646" s="27">
        <v>230.381</v>
      </c>
      <c r="F2646" s="27" t="s">
        <v>229</v>
      </c>
      <c r="G2646" s="27">
        <v>73.06</v>
      </c>
      <c r="H2646" s="36">
        <v>157.321</v>
      </c>
      <c r="I2646">
        <f t="shared" si="328"/>
        <v>158.13849999999999</v>
      </c>
      <c r="J2646">
        <f t="shared" si="329"/>
        <v>161.60599999999999</v>
      </c>
      <c r="K2646">
        <f t="shared" si="332"/>
        <v>3.4675000000000011</v>
      </c>
      <c r="L2646">
        <f t="shared" si="333"/>
        <v>152.93725000000001</v>
      </c>
      <c r="M2646">
        <f t="shared" si="334"/>
        <v>165.0735</v>
      </c>
      <c r="N2646" t="str">
        <f t="shared" si="335"/>
        <v xml:space="preserve"> </v>
      </c>
      <c r="O2646">
        <f t="shared" si="330"/>
        <v>68.775000000000006</v>
      </c>
      <c r="P2646">
        <f t="shared" si="331"/>
        <v>72.242499999999993</v>
      </c>
    </row>
    <row r="2647" spans="1:16">
      <c r="A2647" s="27" t="s">
        <v>26</v>
      </c>
      <c r="B2647" s="27" t="s">
        <v>60</v>
      </c>
      <c r="C2647" s="27" t="s">
        <v>61</v>
      </c>
      <c r="D2647" s="28">
        <v>42559</v>
      </c>
      <c r="E2647" s="27">
        <v>230.381</v>
      </c>
      <c r="F2647" s="27" t="s">
        <v>229</v>
      </c>
      <c r="G2647" s="27">
        <v>69.38</v>
      </c>
      <c r="H2647" s="36">
        <v>161.001</v>
      </c>
      <c r="I2647">
        <f t="shared" si="328"/>
        <v>158.13849999999999</v>
      </c>
      <c r="J2647">
        <f t="shared" si="329"/>
        <v>161.60599999999999</v>
      </c>
      <c r="K2647">
        <f t="shared" si="332"/>
        <v>3.4675000000000011</v>
      </c>
      <c r="L2647">
        <f t="shared" si="333"/>
        <v>152.93725000000001</v>
      </c>
      <c r="M2647">
        <f t="shared" si="334"/>
        <v>165.0735</v>
      </c>
      <c r="N2647" t="str">
        <f t="shared" si="335"/>
        <v xml:space="preserve"> </v>
      </c>
      <c r="O2647">
        <f t="shared" si="330"/>
        <v>68.775000000000006</v>
      </c>
      <c r="P2647">
        <f t="shared" si="331"/>
        <v>72.242499999999993</v>
      </c>
    </row>
    <row r="2648" spans="1:16">
      <c r="A2648" s="27" t="s">
        <v>26</v>
      </c>
      <c r="B2648" s="27" t="s">
        <v>60</v>
      </c>
      <c r="C2648" s="27" t="s">
        <v>61</v>
      </c>
      <c r="D2648" s="28">
        <v>42598</v>
      </c>
      <c r="E2648" s="27">
        <v>230.381</v>
      </c>
      <c r="F2648" s="27" t="s">
        <v>229</v>
      </c>
      <c r="G2648" s="27">
        <v>65.42</v>
      </c>
      <c r="H2648" s="36">
        <v>164.96100000000001</v>
      </c>
      <c r="I2648">
        <f t="shared" si="328"/>
        <v>158.13849999999999</v>
      </c>
      <c r="J2648">
        <f t="shared" si="329"/>
        <v>161.60599999999999</v>
      </c>
      <c r="K2648">
        <f t="shared" si="332"/>
        <v>3.4675000000000011</v>
      </c>
      <c r="L2648">
        <f t="shared" si="333"/>
        <v>152.93725000000001</v>
      </c>
      <c r="M2648">
        <f t="shared" si="334"/>
        <v>165.0735</v>
      </c>
      <c r="N2648" t="str">
        <f t="shared" si="335"/>
        <v xml:space="preserve"> </v>
      </c>
      <c r="O2648">
        <f t="shared" si="330"/>
        <v>68.775000000000006</v>
      </c>
      <c r="P2648">
        <f t="shared" si="331"/>
        <v>72.242499999999993</v>
      </c>
    </row>
    <row r="2649" spans="1:16">
      <c r="A2649" s="27" t="s">
        <v>26</v>
      </c>
      <c r="B2649" s="27" t="s">
        <v>60</v>
      </c>
      <c r="C2649" s="27" t="s">
        <v>61</v>
      </c>
      <c r="D2649" s="28">
        <v>42622</v>
      </c>
      <c r="E2649" s="27">
        <v>230.381</v>
      </c>
      <c r="F2649" s="27" t="s">
        <v>229</v>
      </c>
      <c r="G2649" s="27">
        <v>65.12</v>
      </c>
      <c r="H2649" s="36">
        <v>165.261</v>
      </c>
      <c r="I2649">
        <f t="shared" si="328"/>
        <v>158.13849999999999</v>
      </c>
      <c r="J2649">
        <f t="shared" si="329"/>
        <v>161.60599999999999</v>
      </c>
      <c r="K2649">
        <f t="shared" si="332"/>
        <v>3.4675000000000011</v>
      </c>
      <c r="L2649">
        <f t="shared" si="333"/>
        <v>152.93725000000001</v>
      </c>
      <c r="M2649">
        <f t="shared" si="334"/>
        <v>165.0735</v>
      </c>
      <c r="N2649" t="str">
        <f t="shared" si="335"/>
        <v>OUTLIER</v>
      </c>
      <c r="O2649">
        <f t="shared" si="330"/>
        <v>68.775000000000006</v>
      </c>
      <c r="P2649">
        <f t="shared" si="331"/>
        <v>72.242499999999993</v>
      </c>
    </row>
    <row r="2650" spans="1:16">
      <c r="A2650" s="27" t="s">
        <v>26</v>
      </c>
      <c r="B2650" s="27" t="s">
        <v>60</v>
      </c>
      <c r="C2650" s="27" t="s">
        <v>61</v>
      </c>
      <c r="D2650" s="28">
        <v>42650</v>
      </c>
      <c r="E2650" s="27">
        <v>230.381</v>
      </c>
      <c r="F2650" s="27" t="s">
        <v>229</v>
      </c>
      <c r="G2650" s="27">
        <v>66.48</v>
      </c>
      <c r="H2650" s="36">
        <v>163.90100000000001</v>
      </c>
      <c r="I2650">
        <f t="shared" si="328"/>
        <v>158.13849999999999</v>
      </c>
      <c r="J2650">
        <f t="shared" si="329"/>
        <v>161.60599999999999</v>
      </c>
      <c r="K2650">
        <f t="shared" si="332"/>
        <v>3.4675000000000011</v>
      </c>
      <c r="L2650">
        <f t="shared" si="333"/>
        <v>152.93725000000001</v>
      </c>
      <c r="M2650">
        <f t="shared" si="334"/>
        <v>165.0735</v>
      </c>
      <c r="N2650" t="str">
        <f t="shared" si="335"/>
        <v xml:space="preserve"> </v>
      </c>
      <c r="O2650">
        <f t="shared" si="330"/>
        <v>68.775000000000006</v>
      </c>
      <c r="P2650">
        <f t="shared" si="331"/>
        <v>72.242499999999993</v>
      </c>
    </row>
    <row r="2651" spans="1:16">
      <c r="A2651" s="27" t="s">
        <v>26</v>
      </c>
      <c r="B2651" s="27" t="s">
        <v>60</v>
      </c>
      <c r="C2651" s="27" t="s">
        <v>61</v>
      </c>
      <c r="D2651" s="28">
        <v>42704</v>
      </c>
      <c r="E2651" s="27">
        <v>230.381</v>
      </c>
      <c r="F2651" s="27" t="s">
        <v>229</v>
      </c>
      <c r="G2651" s="27">
        <v>68.849999999999994</v>
      </c>
      <c r="H2651" s="36">
        <v>161.53100000000001</v>
      </c>
      <c r="I2651">
        <f t="shared" si="328"/>
        <v>158.13849999999999</v>
      </c>
      <c r="J2651">
        <f t="shared" si="329"/>
        <v>161.60599999999999</v>
      </c>
      <c r="K2651">
        <f t="shared" si="332"/>
        <v>3.4675000000000011</v>
      </c>
      <c r="L2651">
        <f t="shared" si="333"/>
        <v>152.93725000000001</v>
      </c>
      <c r="M2651">
        <f t="shared" si="334"/>
        <v>165.0735</v>
      </c>
      <c r="N2651" t="str">
        <f t="shared" si="335"/>
        <v xml:space="preserve"> </v>
      </c>
      <c r="O2651">
        <f t="shared" si="330"/>
        <v>68.775000000000006</v>
      </c>
      <c r="P2651">
        <f t="shared" si="331"/>
        <v>72.242499999999993</v>
      </c>
    </row>
    <row r="2652" spans="1:16">
      <c r="A2652" s="27" t="s">
        <v>26</v>
      </c>
      <c r="B2652" s="27" t="s">
        <v>60</v>
      </c>
      <c r="C2652" s="27" t="s">
        <v>61</v>
      </c>
      <c r="D2652" s="28">
        <v>42718</v>
      </c>
      <c r="E2652" s="27">
        <v>230.381</v>
      </c>
      <c r="F2652" s="27" t="s">
        <v>229</v>
      </c>
      <c r="G2652" s="27">
        <v>68.95</v>
      </c>
      <c r="H2652" s="36">
        <v>161.43100000000001</v>
      </c>
      <c r="I2652">
        <f t="shared" si="328"/>
        <v>158.13849999999999</v>
      </c>
      <c r="J2652">
        <f t="shared" si="329"/>
        <v>161.60599999999999</v>
      </c>
      <c r="K2652">
        <f t="shared" si="332"/>
        <v>3.4675000000000011</v>
      </c>
      <c r="L2652">
        <f t="shared" si="333"/>
        <v>152.93725000000001</v>
      </c>
      <c r="M2652">
        <f t="shared" si="334"/>
        <v>165.0735</v>
      </c>
      <c r="N2652" t="str">
        <f t="shared" si="335"/>
        <v xml:space="preserve"> </v>
      </c>
      <c r="O2652">
        <f t="shared" si="330"/>
        <v>68.775000000000006</v>
      </c>
      <c r="P2652">
        <f t="shared" si="331"/>
        <v>72.242499999999993</v>
      </c>
    </row>
    <row r="2653" spans="1:16">
      <c r="A2653" s="27" t="s">
        <v>26</v>
      </c>
      <c r="B2653" s="27" t="s">
        <v>60</v>
      </c>
      <c r="C2653" s="27" t="s">
        <v>61</v>
      </c>
      <c r="D2653" s="28">
        <v>42755</v>
      </c>
      <c r="E2653" s="27">
        <v>230.381</v>
      </c>
      <c r="F2653" s="27" t="s">
        <v>229</v>
      </c>
      <c r="G2653" s="27">
        <v>70.349999999999994</v>
      </c>
      <c r="H2653" s="36">
        <v>160.03100000000001</v>
      </c>
      <c r="I2653">
        <f t="shared" si="328"/>
        <v>158.13849999999999</v>
      </c>
      <c r="J2653">
        <f t="shared" si="329"/>
        <v>161.60599999999999</v>
      </c>
      <c r="K2653">
        <f t="shared" si="332"/>
        <v>3.4675000000000011</v>
      </c>
      <c r="L2653">
        <f t="shared" si="333"/>
        <v>152.93725000000001</v>
      </c>
      <c r="M2653">
        <f t="shared" si="334"/>
        <v>165.0735</v>
      </c>
      <c r="N2653" t="str">
        <f t="shared" si="335"/>
        <v xml:space="preserve"> </v>
      </c>
      <c r="O2653">
        <f t="shared" si="330"/>
        <v>68.775000000000006</v>
      </c>
      <c r="P2653">
        <f t="shared" si="331"/>
        <v>72.242499999999993</v>
      </c>
    </row>
    <row r="2654" spans="1:16">
      <c r="A2654" s="27" t="s">
        <v>26</v>
      </c>
      <c r="B2654" s="27" t="s">
        <v>60</v>
      </c>
      <c r="C2654" s="27" t="s">
        <v>61</v>
      </c>
      <c r="D2654" s="28">
        <v>42779</v>
      </c>
      <c r="E2654" s="27">
        <v>230.381</v>
      </c>
      <c r="F2654" s="27" t="s">
        <v>229</v>
      </c>
      <c r="G2654" s="27">
        <v>71.010000000000005</v>
      </c>
      <c r="H2654" s="36">
        <v>159.37100000000001</v>
      </c>
      <c r="I2654">
        <f t="shared" si="328"/>
        <v>158.13849999999999</v>
      </c>
      <c r="J2654">
        <f t="shared" si="329"/>
        <v>161.60599999999999</v>
      </c>
      <c r="K2654">
        <f t="shared" si="332"/>
        <v>3.4675000000000011</v>
      </c>
      <c r="L2654">
        <f t="shared" si="333"/>
        <v>152.93725000000001</v>
      </c>
      <c r="M2654">
        <f t="shared" si="334"/>
        <v>165.0735</v>
      </c>
      <c r="N2654" t="str">
        <f t="shared" si="335"/>
        <v xml:space="preserve"> </v>
      </c>
      <c r="O2654">
        <f t="shared" si="330"/>
        <v>68.775000000000006</v>
      </c>
      <c r="P2654">
        <f t="shared" si="331"/>
        <v>72.242499999999993</v>
      </c>
    </row>
    <row r="2655" spans="1:16">
      <c r="A2655" s="27" t="s">
        <v>26</v>
      </c>
      <c r="B2655" s="27" t="s">
        <v>60</v>
      </c>
      <c r="C2655" s="27" t="s">
        <v>61</v>
      </c>
      <c r="D2655" s="28">
        <v>42795</v>
      </c>
      <c r="E2655" s="27">
        <v>230.381</v>
      </c>
      <c r="F2655" s="27" t="s">
        <v>229</v>
      </c>
      <c r="G2655" s="27">
        <v>71.650000000000006</v>
      </c>
      <c r="H2655" s="36">
        <v>158.73099999999999</v>
      </c>
      <c r="I2655">
        <f t="shared" si="328"/>
        <v>158.13849999999999</v>
      </c>
      <c r="J2655">
        <f t="shared" si="329"/>
        <v>161.60599999999999</v>
      </c>
      <c r="K2655">
        <f t="shared" si="332"/>
        <v>3.4675000000000011</v>
      </c>
      <c r="L2655">
        <f t="shared" si="333"/>
        <v>152.93725000000001</v>
      </c>
      <c r="M2655">
        <f t="shared" si="334"/>
        <v>165.0735</v>
      </c>
      <c r="N2655" t="str">
        <f t="shared" si="335"/>
        <v xml:space="preserve"> </v>
      </c>
      <c r="O2655">
        <f t="shared" si="330"/>
        <v>68.775000000000006</v>
      </c>
      <c r="P2655">
        <f t="shared" si="331"/>
        <v>72.242499999999993</v>
      </c>
    </row>
    <row r="2656" spans="1:16">
      <c r="A2656" s="27" t="s">
        <v>26</v>
      </c>
      <c r="B2656" s="27" t="s">
        <v>60</v>
      </c>
      <c r="C2656" s="27" t="s">
        <v>61</v>
      </c>
      <c r="D2656" s="28">
        <v>42832</v>
      </c>
      <c r="E2656" s="27">
        <v>230.381</v>
      </c>
      <c r="F2656" s="27" t="s">
        <v>229</v>
      </c>
      <c r="G2656" s="27">
        <v>71.849999999999994</v>
      </c>
      <c r="H2656" s="36">
        <v>158.53100000000001</v>
      </c>
      <c r="I2656">
        <f t="shared" si="328"/>
        <v>158.13849999999999</v>
      </c>
      <c r="J2656">
        <f t="shared" si="329"/>
        <v>161.60599999999999</v>
      </c>
      <c r="K2656">
        <f t="shared" si="332"/>
        <v>3.4675000000000011</v>
      </c>
      <c r="L2656">
        <f t="shared" si="333"/>
        <v>152.93725000000001</v>
      </c>
      <c r="M2656">
        <f t="shared" si="334"/>
        <v>165.0735</v>
      </c>
      <c r="N2656" t="str">
        <f t="shared" si="335"/>
        <v xml:space="preserve"> </v>
      </c>
      <c r="O2656">
        <f t="shared" si="330"/>
        <v>68.775000000000006</v>
      </c>
      <c r="P2656">
        <f t="shared" si="331"/>
        <v>72.242499999999993</v>
      </c>
    </row>
    <row r="2657" spans="1:16">
      <c r="A2657" s="27" t="s">
        <v>26</v>
      </c>
      <c r="B2657" s="27" t="s">
        <v>60</v>
      </c>
      <c r="C2657" s="27" t="s">
        <v>61</v>
      </c>
      <c r="D2657" s="28">
        <v>42866</v>
      </c>
      <c r="E2657" s="27">
        <v>230.381</v>
      </c>
      <c r="F2657" s="27" t="s">
        <v>229</v>
      </c>
      <c r="G2657" s="27">
        <v>72.709999999999994</v>
      </c>
      <c r="H2657" s="36">
        <v>157.67099999999999</v>
      </c>
      <c r="I2657">
        <f t="shared" si="328"/>
        <v>158.13849999999999</v>
      </c>
      <c r="J2657">
        <f t="shared" si="329"/>
        <v>161.60599999999999</v>
      </c>
      <c r="K2657">
        <f t="shared" si="332"/>
        <v>3.4675000000000011</v>
      </c>
      <c r="L2657">
        <f t="shared" si="333"/>
        <v>152.93725000000001</v>
      </c>
      <c r="M2657">
        <f t="shared" si="334"/>
        <v>165.0735</v>
      </c>
      <c r="N2657" t="str">
        <f t="shared" si="335"/>
        <v xml:space="preserve"> </v>
      </c>
      <c r="O2657">
        <f t="shared" si="330"/>
        <v>68.775000000000006</v>
      </c>
      <c r="P2657">
        <f t="shared" si="331"/>
        <v>72.242499999999993</v>
      </c>
    </row>
    <row r="2658" spans="1:16">
      <c r="A2658" s="27" t="s">
        <v>26</v>
      </c>
      <c r="B2658" s="27" t="s">
        <v>60</v>
      </c>
      <c r="C2658" s="27" t="s">
        <v>61</v>
      </c>
      <c r="D2658" s="28">
        <v>42895</v>
      </c>
      <c r="E2658" s="27">
        <v>230.381</v>
      </c>
      <c r="F2658" s="27" t="s">
        <v>229</v>
      </c>
      <c r="G2658" s="27">
        <v>72.45</v>
      </c>
      <c r="H2658" s="36">
        <v>157.93100000000001</v>
      </c>
      <c r="I2658">
        <f t="shared" si="328"/>
        <v>158.13849999999999</v>
      </c>
      <c r="J2658">
        <f t="shared" si="329"/>
        <v>161.60599999999999</v>
      </c>
      <c r="K2658">
        <f t="shared" si="332"/>
        <v>3.4675000000000011</v>
      </c>
      <c r="L2658">
        <f t="shared" si="333"/>
        <v>152.93725000000001</v>
      </c>
      <c r="M2658">
        <f t="shared" si="334"/>
        <v>165.0735</v>
      </c>
      <c r="N2658" t="str">
        <f t="shared" si="335"/>
        <v xml:space="preserve"> </v>
      </c>
      <c r="O2658">
        <f t="shared" si="330"/>
        <v>68.775000000000006</v>
      </c>
      <c r="P2658">
        <f t="shared" si="331"/>
        <v>72.242499999999993</v>
      </c>
    </row>
    <row r="2659" spans="1:16">
      <c r="A2659" s="27" t="s">
        <v>26</v>
      </c>
      <c r="B2659" s="27" t="s">
        <v>60</v>
      </c>
      <c r="C2659" s="27" t="s">
        <v>61</v>
      </c>
      <c r="D2659" s="28">
        <v>42928</v>
      </c>
      <c r="E2659" s="27">
        <v>230.381</v>
      </c>
      <c r="F2659" s="27" t="s">
        <v>229</v>
      </c>
      <c r="G2659" s="27">
        <v>70.19</v>
      </c>
      <c r="H2659" s="36">
        <v>160.191</v>
      </c>
      <c r="I2659">
        <f t="shared" si="328"/>
        <v>158.13849999999999</v>
      </c>
      <c r="J2659">
        <f t="shared" si="329"/>
        <v>161.60599999999999</v>
      </c>
      <c r="K2659">
        <f t="shared" si="332"/>
        <v>3.4675000000000011</v>
      </c>
      <c r="L2659">
        <f t="shared" si="333"/>
        <v>152.93725000000001</v>
      </c>
      <c r="M2659">
        <f t="shared" si="334"/>
        <v>165.0735</v>
      </c>
      <c r="N2659" t="str">
        <f t="shared" si="335"/>
        <v xml:space="preserve"> </v>
      </c>
      <c r="O2659">
        <f t="shared" si="330"/>
        <v>68.775000000000006</v>
      </c>
      <c r="P2659">
        <f t="shared" si="331"/>
        <v>72.242499999999993</v>
      </c>
    </row>
    <row r="2660" spans="1:16">
      <c r="A2660" s="27" t="s">
        <v>26</v>
      </c>
      <c r="B2660" s="27" t="s">
        <v>60</v>
      </c>
      <c r="C2660" s="27" t="s">
        <v>61</v>
      </c>
      <c r="D2660" s="28">
        <v>42958</v>
      </c>
      <c r="E2660" s="27">
        <v>230.381</v>
      </c>
      <c r="F2660" s="27" t="s">
        <v>229</v>
      </c>
      <c r="G2660" s="27">
        <v>68.95</v>
      </c>
      <c r="H2660" s="36">
        <v>161.43100000000001</v>
      </c>
      <c r="I2660">
        <f t="shared" si="328"/>
        <v>158.13849999999999</v>
      </c>
      <c r="J2660">
        <f t="shared" si="329"/>
        <v>161.60599999999999</v>
      </c>
      <c r="K2660">
        <f t="shared" si="332"/>
        <v>3.4675000000000011</v>
      </c>
      <c r="L2660">
        <f t="shared" si="333"/>
        <v>152.93725000000001</v>
      </c>
      <c r="M2660">
        <f t="shared" si="334"/>
        <v>165.0735</v>
      </c>
      <c r="N2660" t="str">
        <f t="shared" si="335"/>
        <v xml:space="preserve"> </v>
      </c>
      <c r="O2660">
        <f t="shared" si="330"/>
        <v>68.775000000000006</v>
      </c>
      <c r="P2660">
        <f t="shared" si="331"/>
        <v>72.242499999999993</v>
      </c>
    </row>
    <row r="2661" spans="1:16">
      <c r="A2661" s="27" t="s">
        <v>26</v>
      </c>
      <c r="B2661" s="27" t="s">
        <v>60</v>
      </c>
      <c r="C2661" s="27" t="s">
        <v>61</v>
      </c>
      <c r="D2661" s="28">
        <v>42979</v>
      </c>
      <c r="E2661" s="27">
        <v>230.381</v>
      </c>
      <c r="F2661" s="27" t="s">
        <v>229</v>
      </c>
      <c r="G2661" s="27">
        <v>68.92</v>
      </c>
      <c r="H2661" s="36">
        <v>161.46100000000001</v>
      </c>
      <c r="I2661">
        <f t="shared" si="328"/>
        <v>158.13849999999999</v>
      </c>
      <c r="J2661">
        <f t="shared" si="329"/>
        <v>161.60599999999999</v>
      </c>
      <c r="K2661">
        <f t="shared" si="332"/>
        <v>3.4675000000000011</v>
      </c>
      <c r="L2661">
        <f t="shared" si="333"/>
        <v>152.93725000000001</v>
      </c>
      <c r="M2661">
        <f t="shared" si="334"/>
        <v>165.0735</v>
      </c>
      <c r="N2661" t="str">
        <f t="shared" si="335"/>
        <v xml:space="preserve"> </v>
      </c>
      <c r="O2661">
        <f t="shared" si="330"/>
        <v>68.775000000000006</v>
      </c>
      <c r="P2661">
        <f t="shared" si="331"/>
        <v>72.242499999999993</v>
      </c>
    </row>
    <row r="2662" spans="1:16">
      <c r="A2662" s="27" t="s">
        <v>26</v>
      </c>
      <c r="B2662" s="27" t="s">
        <v>60</v>
      </c>
      <c r="C2662" s="27" t="s">
        <v>61</v>
      </c>
      <c r="D2662" s="28">
        <v>43021</v>
      </c>
      <c r="E2662" s="27">
        <v>230.381</v>
      </c>
      <c r="F2662" s="27" t="s">
        <v>229</v>
      </c>
      <c r="G2662" s="27">
        <v>69.95</v>
      </c>
      <c r="H2662" s="36">
        <v>160.43100000000001</v>
      </c>
      <c r="I2662">
        <f t="shared" si="328"/>
        <v>158.13849999999999</v>
      </c>
      <c r="J2662">
        <f t="shared" si="329"/>
        <v>161.60599999999999</v>
      </c>
      <c r="K2662">
        <f t="shared" si="332"/>
        <v>3.4675000000000011</v>
      </c>
      <c r="L2662">
        <f t="shared" si="333"/>
        <v>152.93725000000001</v>
      </c>
      <c r="M2662">
        <f t="shared" si="334"/>
        <v>165.0735</v>
      </c>
      <c r="N2662" t="str">
        <f t="shared" si="335"/>
        <v xml:space="preserve"> </v>
      </c>
      <c r="O2662">
        <f t="shared" si="330"/>
        <v>68.775000000000006</v>
      </c>
      <c r="P2662">
        <f t="shared" si="331"/>
        <v>72.242499999999993</v>
      </c>
    </row>
    <row r="2663" spans="1:16">
      <c r="A2663" s="27" t="s">
        <v>26</v>
      </c>
      <c r="B2663" s="27" t="s">
        <v>60</v>
      </c>
      <c r="C2663" s="27" t="s">
        <v>61</v>
      </c>
      <c r="D2663" s="28">
        <v>43049</v>
      </c>
      <c r="E2663" s="27">
        <v>230.381</v>
      </c>
      <c r="F2663" s="27" t="s">
        <v>229</v>
      </c>
      <c r="G2663" s="27">
        <v>70.62</v>
      </c>
      <c r="H2663" s="36">
        <v>159.761</v>
      </c>
      <c r="I2663">
        <f t="shared" si="328"/>
        <v>158.13849999999999</v>
      </c>
      <c r="J2663">
        <f t="shared" si="329"/>
        <v>161.60599999999999</v>
      </c>
      <c r="K2663">
        <f t="shared" si="332"/>
        <v>3.4675000000000011</v>
      </c>
      <c r="L2663">
        <f t="shared" si="333"/>
        <v>152.93725000000001</v>
      </c>
      <c r="M2663">
        <f t="shared" si="334"/>
        <v>165.0735</v>
      </c>
      <c r="N2663" t="str">
        <f t="shared" si="335"/>
        <v xml:space="preserve"> </v>
      </c>
      <c r="O2663">
        <f t="shared" si="330"/>
        <v>68.775000000000006</v>
      </c>
      <c r="P2663">
        <f t="shared" si="331"/>
        <v>72.242499999999993</v>
      </c>
    </row>
    <row r="2664" spans="1:16">
      <c r="A2664" s="27" t="s">
        <v>26</v>
      </c>
      <c r="B2664" s="27" t="s">
        <v>60</v>
      </c>
      <c r="C2664" s="27" t="s">
        <v>61</v>
      </c>
      <c r="D2664" s="28">
        <v>43074</v>
      </c>
      <c r="E2664" s="27">
        <v>230.381</v>
      </c>
      <c r="F2664" s="27" t="s">
        <v>229</v>
      </c>
      <c r="G2664" s="27">
        <v>70.38</v>
      </c>
      <c r="H2664" s="36">
        <v>160.001</v>
      </c>
      <c r="I2664">
        <f t="shared" si="328"/>
        <v>158.13849999999999</v>
      </c>
      <c r="J2664">
        <f t="shared" si="329"/>
        <v>161.60599999999999</v>
      </c>
      <c r="K2664">
        <f t="shared" si="332"/>
        <v>3.4675000000000011</v>
      </c>
      <c r="L2664">
        <f t="shared" si="333"/>
        <v>152.93725000000001</v>
      </c>
      <c r="M2664">
        <f t="shared" si="334"/>
        <v>165.0735</v>
      </c>
      <c r="N2664" t="str">
        <f t="shared" si="335"/>
        <v xml:space="preserve"> </v>
      </c>
      <c r="O2664">
        <f t="shared" si="330"/>
        <v>68.775000000000006</v>
      </c>
      <c r="P2664">
        <f t="shared" si="331"/>
        <v>72.242499999999993</v>
      </c>
    </row>
    <row r="2665" spans="1:16">
      <c r="A2665" s="27" t="s">
        <v>26</v>
      </c>
      <c r="B2665" s="27" t="s">
        <v>60</v>
      </c>
      <c r="C2665" s="27" t="s">
        <v>61</v>
      </c>
      <c r="D2665" s="28">
        <v>43116</v>
      </c>
      <c r="E2665" s="27">
        <v>230.381</v>
      </c>
      <c r="F2665" s="27" t="s">
        <v>229</v>
      </c>
      <c r="G2665" s="27">
        <v>70.650000000000006</v>
      </c>
      <c r="H2665" s="36">
        <v>159.73099999999999</v>
      </c>
      <c r="I2665">
        <f t="shared" si="328"/>
        <v>158.13849999999999</v>
      </c>
      <c r="J2665">
        <f t="shared" si="329"/>
        <v>161.60599999999999</v>
      </c>
      <c r="K2665">
        <f t="shared" si="332"/>
        <v>3.4675000000000011</v>
      </c>
      <c r="L2665">
        <f t="shared" si="333"/>
        <v>152.93725000000001</v>
      </c>
      <c r="M2665">
        <f t="shared" si="334"/>
        <v>165.0735</v>
      </c>
      <c r="N2665" t="str">
        <f t="shared" si="335"/>
        <v xml:space="preserve"> </v>
      </c>
      <c r="O2665">
        <f t="shared" si="330"/>
        <v>68.775000000000006</v>
      </c>
      <c r="P2665">
        <f t="shared" si="331"/>
        <v>72.242499999999993</v>
      </c>
    </row>
    <row r="2666" spans="1:16">
      <c r="A2666" s="27" t="s">
        <v>26</v>
      </c>
      <c r="B2666" s="27" t="s">
        <v>60</v>
      </c>
      <c r="C2666" s="27" t="s">
        <v>61</v>
      </c>
      <c r="D2666" s="28">
        <v>43151</v>
      </c>
      <c r="E2666" s="27">
        <v>230.381</v>
      </c>
      <c r="F2666" s="27" t="s">
        <v>229</v>
      </c>
      <c r="G2666" s="27">
        <v>70.7</v>
      </c>
      <c r="H2666" s="36">
        <v>159.68100000000001</v>
      </c>
      <c r="I2666">
        <f t="shared" si="328"/>
        <v>158.13849999999999</v>
      </c>
      <c r="J2666">
        <f t="shared" si="329"/>
        <v>161.60599999999999</v>
      </c>
      <c r="K2666">
        <f t="shared" si="332"/>
        <v>3.4675000000000011</v>
      </c>
      <c r="L2666">
        <f t="shared" si="333"/>
        <v>152.93725000000001</v>
      </c>
      <c r="M2666">
        <f t="shared" si="334"/>
        <v>165.0735</v>
      </c>
      <c r="N2666" t="str">
        <f t="shared" si="335"/>
        <v xml:space="preserve"> </v>
      </c>
      <c r="O2666">
        <f t="shared" si="330"/>
        <v>68.775000000000006</v>
      </c>
      <c r="P2666">
        <f t="shared" si="331"/>
        <v>72.242499999999993</v>
      </c>
    </row>
    <row r="2667" spans="1:16">
      <c r="A2667" s="27" t="s">
        <v>26</v>
      </c>
      <c r="B2667" s="27" t="s">
        <v>60</v>
      </c>
      <c r="C2667" s="27" t="s">
        <v>61</v>
      </c>
      <c r="D2667" s="28">
        <v>43182</v>
      </c>
      <c r="E2667" s="27">
        <v>230.381</v>
      </c>
      <c r="F2667" s="27" t="s">
        <v>229</v>
      </c>
      <c r="G2667" s="27">
        <v>70.61</v>
      </c>
      <c r="H2667" s="36">
        <v>159.77099999999999</v>
      </c>
      <c r="I2667">
        <f t="shared" si="328"/>
        <v>158.13849999999999</v>
      </c>
      <c r="J2667">
        <f t="shared" si="329"/>
        <v>161.60599999999999</v>
      </c>
      <c r="K2667">
        <f t="shared" si="332"/>
        <v>3.4675000000000011</v>
      </c>
      <c r="L2667">
        <f t="shared" si="333"/>
        <v>152.93725000000001</v>
      </c>
      <c r="M2667">
        <f t="shared" si="334"/>
        <v>165.0735</v>
      </c>
      <c r="N2667" t="str">
        <f t="shared" si="335"/>
        <v xml:space="preserve"> </v>
      </c>
      <c r="O2667">
        <f t="shared" si="330"/>
        <v>68.775000000000006</v>
      </c>
      <c r="P2667">
        <f t="shared" si="331"/>
        <v>72.242499999999993</v>
      </c>
    </row>
    <row r="2668" spans="1:16">
      <c r="A2668" s="27" t="s">
        <v>26</v>
      </c>
      <c r="B2668" s="27" t="s">
        <v>60</v>
      </c>
      <c r="C2668" s="27" t="s">
        <v>61</v>
      </c>
      <c r="D2668" s="28">
        <v>43201</v>
      </c>
      <c r="E2668" s="27">
        <v>230.381</v>
      </c>
      <c r="F2668" s="27" t="s">
        <v>229</v>
      </c>
      <c r="G2668" s="27">
        <v>69.55</v>
      </c>
      <c r="H2668" s="36">
        <v>160.83099999999999</v>
      </c>
      <c r="I2668">
        <f t="shared" si="328"/>
        <v>158.13849999999999</v>
      </c>
      <c r="J2668">
        <f t="shared" si="329"/>
        <v>161.60599999999999</v>
      </c>
      <c r="K2668">
        <f t="shared" si="332"/>
        <v>3.4675000000000011</v>
      </c>
      <c r="L2668">
        <f t="shared" si="333"/>
        <v>152.93725000000001</v>
      </c>
      <c r="M2668">
        <f t="shared" si="334"/>
        <v>165.0735</v>
      </c>
      <c r="N2668" t="str">
        <f t="shared" si="335"/>
        <v xml:space="preserve"> </v>
      </c>
      <c r="O2668">
        <f t="shared" si="330"/>
        <v>68.775000000000006</v>
      </c>
      <c r="P2668">
        <f t="shared" si="331"/>
        <v>72.242499999999993</v>
      </c>
    </row>
    <row r="2669" spans="1:16">
      <c r="A2669" s="27" t="s">
        <v>26</v>
      </c>
      <c r="B2669" s="27" t="s">
        <v>60</v>
      </c>
      <c r="C2669" s="27" t="s">
        <v>61</v>
      </c>
      <c r="D2669" s="28">
        <v>43248</v>
      </c>
      <c r="E2669" s="27">
        <v>230.381</v>
      </c>
      <c r="F2669" s="27" t="s">
        <v>229</v>
      </c>
      <c r="G2669" s="27">
        <v>68.73</v>
      </c>
      <c r="H2669" s="36">
        <v>161.65100000000001</v>
      </c>
      <c r="I2669">
        <f t="shared" si="328"/>
        <v>158.13849999999999</v>
      </c>
      <c r="J2669">
        <f t="shared" si="329"/>
        <v>161.60599999999999</v>
      </c>
      <c r="K2669">
        <f t="shared" si="332"/>
        <v>3.4675000000000011</v>
      </c>
      <c r="L2669">
        <f t="shared" si="333"/>
        <v>152.93725000000001</v>
      </c>
      <c r="M2669">
        <f t="shared" si="334"/>
        <v>165.0735</v>
      </c>
      <c r="N2669" t="str">
        <f t="shared" si="335"/>
        <v xml:space="preserve"> </v>
      </c>
      <c r="O2669">
        <f t="shared" si="330"/>
        <v>68.775000000000006</v>
      </c>
      <c r="P2669">
        <f t="shared" si="331"/>
        <v>72.242499999999993</v>
      </c>
    </row>
    <row r="2670" spans="1:16">
      <c r="A2670" s="27" t="s">
        <v>26</v>
      </c>
      <c r="B2670" s="27" t="s">
        <v>60</v>
      </c>
      <c r="C2670" s="27" t="s">
        <v>61</v>
      </c>
      <c r="D2670" s="28">
        <v>43287</v>
      </c>
      <c r="E2670" s="27">
        <v>230.381</v>
      </c>
      <c r="F2670" s="27" t="s">
        <v>229</v>
      </c>
      <c r="G2670" s="27">
        <v>67.150000000000006</v>
      </c>
      <c r="H2670" s="36">
        <v>163.23099999999999</v>
      </c>
      <c r="I2670">
        <f t="shared" si="328"/>
        <v>158.13849999999999</v>
      </c>
      <c r="J2670">
        <f t="shared" si="329"/>
        <v>161.60599999999999</v>
      </c>
      <c r="K2670">
        <f t="shared" si="332"/>
        <v>3.4675000000000011</v>
      </c>
      <c r="L2670">
        <f t="shared" si="333"/>
        <v>152.93725000000001</v>
      </c>
      <c r="M2670">
        <f t="shared" si="334"/>
        <v>165.0735</v>
      </c>
      <c r="N2670" t="str">
        <f t="shared" si="335"/>
        <v xml:space="preserve"> </v>
      </c>
      <c r="O2670">
        <f t="shared" si="330"/>
        <v>68.775000000000006</v>
      </c>
      <c r="P2670">
        <f t="shared" si="331"/>
        <v>72.242499999999993</v>
      </c>
    </row>
    <row r="2671" spans="1:16">
      <c r="A2671" s="27" t="s">
        <v>26</v>
      </c>
      <c r="B2671" s="27" t="s">
        <v>60</v>
      </c>
      <c r="C2671" s="27" t="s">
        <v>61</v>
      </c>
      <c r="D2671" s="28">
        <v>43342</v>
      </c>
      <c r="E2671" s="27">
        <v>230.381</v>
      </c>
      <c r="F2671" s="27" t="s">
        <v>229</v>
      </c>
      <c r="G2671" s="27">
        <v>67.48</v>
      </c>
      <c r="H2671" s="36">
        <v>162.90100000000001</v>
      </c>
      <c r="I2671">
        <f t="shared" si="328"/>
        <v>158.13849999999999</v>
      </c>
      <c r="J2671">
        <f t="shared" si="329"/>
        <v>161.60599999999999</v>
      </c>
      <c r="K2671">
        <f t="shared" si="332"/>
        <v>3.4675000000000011</v>
      </c>
      <c r="L2671">
        <f t="shared" si="333"/>
        <v>152.93725000000001</v>
      </c>
      <c r="M2671">
        <f t="shared" si="334"/>
        <v>165.0735</v>
      </c>
      <c r="N2671" t="str">
        <f t="shared" si="335"/>
        <v xml:space="preserve"> </v>
      </c>
      <c r="O2671">
        <f t="shared" si="330"/>
        <v>68.775000000000006</v>
      </c>
      <c r="P2671">
        <f t="shared" si="331"/>
        <v>72.242499999999993</v>
      </c>
    </row>
    <row r="2672" spans="1:16">
      <c r="A2672" s="27" t="s">
        <v>26</v>
      </c>
      <c r="B2672" s="27" t="s">
        <v>60</v>
      </c>
      <c r="C2672" s="27" t="s">
        <v>61</v>
      </c>
      <c r="D2672" s="28">
        <v>43357</v>
      </c>
      <c r="E2672" s="27">
        <v>230.381</v>
      </c>
      <c r="F2672" s="27" t="s">
        <v>229</v>
      </c>
      <c r="G2672" s="27">
        <v>68.319999999999993</v>
      </c>
      <c r="H2672" s="36">
        <v>162.06100000000001</v>
      </c>
      <c r="I2672">
        <f t="shared" si="328"/>
        <v>158.13849999999999</v>
      </c>
      <c r="J2672">
        <f t="shared" si="329"/>
        <v>161.60599999999999</v>
      </c>
      <c r="K2672">
        <f t="shared" si="332"/>
        <v>3.4675000000000011</v>
      </c>
      <c r="L2672">
        <f t="shared" si="333"/>
        <v>152.93725000000001</v>
      </c>
      <c r="M2672">
        <f t="shared" si="334"/>
        <v>165.0735</v>
      </c>
      <c r="N2672" t="str">
        <f t="shared" si="335"/>
        <v xml:space="preserve"> </v>
      </c>
      <c r="O2672">
        <f t="shared" si="330"/>
        <v>68.775000000000006</v>
      </c>
      <c r="P2672">
        <f t="shared" si="331"/>
        <v>72.242499999999993</v>
      </c>
    </row>
    <row r="2673" spans="1:16">
      <c r="A2673" s="27" t="s">
        <v>26</v>
      </c>
      <c r="B2673" s="27" t="s">
        <v>60</v>
      </c>
      <c r="C2673" s="27" t="s">
        <v>61</v>
      </c>
      <c r="D2673" s="28">
        <v>43413</v>
      </c>
      <c r="E2673" s="27">
        <v>230.381</v>
      </c>
      <c r="F2673" s="27" t="s">
        <v>229</v>
      </c>
      <c r="G2673" s="27">
        <v>70.2</v>
      </c>
      <c r="H2673" s="36">
        <v>160.18100000000001</v>
      </c>
      <c r="I2673">
        <f t="shared" si="328"/>
        <v>158.13849999999999</v>
      </c>
      <c r="J2673">
        <f t="shared" si="329"/>
        <v>161.60599999999999</v>
      </c>
      <c r="K2673">
        <f t="shared" si="332"/>
        <v>3.4675000000000011</v>
      </c>
      <c r="L2673">
        <f t="shared" si="333"/>
        <v>152.93725000000001</v>
      </c>
      <c r="M2673">
        <f t="shared" si="334"/>
        <v>165.0735</v>
      </c>
      <c r="N2673" t="str">
        <f t="shared" si="335"/>
        <v xml:space="preserve"> </v>
      </c>
      <c r="O2673">
        <f t="shared" si="330"/>
        <v>68.775000000000006</v>
      </c>
      <c r="P2673">
        <f t="shared" si="331"/>
        <v>72.242499999999993</v>
      </c>
    </row>
    <row r="2674" spans="1:16">
      <c r="A2674" s="27" t="s">
        <v>26</v>
      </c>
      <c r="B2674" s="27" t="s">
        <v>60</v>
      </c>
      <c r="C2674" s="27" t="s">
        <v>61</v>
      </c>
      <c r="D2674" s="28">
        <v>43495</v>
      </c>
      <c r="E2674" s="27">
        <v>230.381</v>
      </c>
      <c r="F2674" s="27" t="s">
        <v>229</v>
      </c>
      <c r="G2674" s="27">
        <v>70.099999999999994</v>
      </c>
      <c r="H2674" s="36">
        <v>160.28100000000001</v>
      </c>
      <c r="I2674">
        <f t="shared" si="328"/>
        <v>158.13849999999999</v>
      </c>
      <c r="J2674">
        <f t="shared" si="329"/>
        <v>161.60599999999999</v>
      </c>
      <c r="K2674">
        <f t="shared" si="332"/>
        <v>3.4675000000000011</v>
      </c>
      <c r="L2674">
        <f t="shared" si="333"/>
        <v>152.93725000000001</v>
      </c>
      <c r="M2674">
        <f t="shared" si="334"/>
        <v>165.0735</v>
      </c>
      <c r="N2674" t="str">
        <f t="shared" si="335"/>
        <v xml:space="preserve"> </v>
      </c>
      <c r="O2674">
        <f t="shared" si="330"/>
        <v>68.775000000000006</v>
      </c>
      <c r="P2674">
        <f t="shared" si="331"/>
        <v>72.242499999999993</v>
      </c>
    </row>
    <row r="2675" spans="1:16">
      <c r="A2675" s="27" t="s">
        <v>26</v>
      </c>
      <c r="B2675" s="27" t="s">
        <v>60</v>
      </c>
      <c r="C2675" s="27" t="s">
        <v>61</v>
      </c>
      <c r="D2675" s="28">
        <v>43522</v>
      </c>
      <c r="E2675" s="27">
        <v>230.381</v>
      </c>
      <c r="F2675" s="27" t="s">
        <v>229</v>
      </c>
      <c r="G2675" s="27">
        <v>70.64</v>
      </c>
      <c r="H2675" s="36">
        <v>159.74100000000001</v>
      </c>
      <c r="I2675">
        <f t="shared" si="328"/>
        <v>158.13849999999999</v>
      </c>
      <c r="J2675">
        <f t="shared" si="329"/>
        <v>161.60599999999999</v>
      </c>
      <c r="K2675">
        <f t="shared" si="332"/>
        <v>3.4675000000000011</v>
      </c>
      <c r="L2675">
        <f t="shared" si="333"/>
        <v>152.93725000000001</v>
      </c>
      <c r="M2675">
        <f t="shared" si="334"/>
        <v>165.0735</v>
      </c>
      <c r="N2675" t="str">
        <f t="shared" si="335"/>
        <v xml:space="preserve"> </v>
      </c>
      <c r="O2675">
        <f t="shared" si="330"/>
        <v>68.775000000000006</v>
      </c>
      <c r="P2675">
        <f t="shared" si="331"/>
        <v>72.242499999999993</v>
      </c>
    </row>
    <row r="2676" spans="1:16">
      <c r="A2676" s="27" t="s">
        <v>26</v>
      </c>
      <c r="B2676" s="27" t="s">
        <v>60</v>
      </c>
      <c r="C2676" s="27" t="s">
        <v>61</v>
      </c>
      <c r="D2676" s="28">
        <v>43539</v>
      </c>
      <c r="E2676" s="27">
        <v>230.381</v>
      </c>
      <c r="F2676" s="27" t="s">
        <v>229</v>
      </c>
      <c r="G2676" s="27">
        <v>70.989999999999995</v>
      </c>
      <c r="H2676" s="36">
        <v>159.39099999999999</v>
      </c>
      <c r="I2676">
        <f t="shared" si="328"/>
        <v>158.13849999999999</v>
      </c>
      <c r="J2676">
        <f t="shared" si="329"/>
        <v>161.60599999999999</v>
      </c>
      <c r="K2676">
        <f t="shared" si="332"/>
        <v>3.4675000000000011</v>
      </c>
      <c r="L2676">
        <f t="shared" si="333"/>
        <v>152.93725000000001</v>
      </c>
      <c r="M2676">
        <f t="shared" si="334"/>
        <v>165.0735</v>
      </c>
      <c r="N2676" t="str">
        <f t="shared" si="335"/>
        <v xml:space="preserve"> </v>
      </c>
      <c r="O2676">
        <f t="shared" si="330"/>
        <v>68.775000000000006</v>
      </c>
      <c r="P2676">
        <f t="shared" si="331"/>
        <v>72.242499999999993</v>
      </c>
    </row>
    <row r="2677" spans="1:16">
      <c r="A2677" s="27" t="s">
        <v>26</v>
      </c>
      <c r="B2677" s="27" t="s">
        <v>60</v>
      </c>
      <c r="C2677" s="27" t="s">
        <v>61</v>
      </c>
      <c r="D2677" s="28">
        <v>43570</v>
      </c>
      <c r="E2677" s="27">
        <v>230.381</v>
      </c>
      <c r="F2677" s="27" t="s">
        <v>229</v>
      </c>
      <c r="G2677" s="27">
        <v>71.599999999999994</v>
      </c>
      <c r="H2677" s="36">
        <v>158.78100000000001</v>
      </c>
      <c r="I2677">
        <f t="shared" si="328"/>
        <v>158.13849999999999</v>
      </c>
      <c r="J2677">
        <f t="shared" si="329"/>
        <v>161.60599999999999</v>
      </c>
      <c r="K2677">
        <f t="shared" si="332"/>
        <v>3.4675000000000011</v>
      </c>
      <c r="L2677">
        <f t="shared" si="333"/>
        <v>152.93725000000001</v>
      </c>
      <c r="M2677">
        <f t="shared" si="334"/>
        <v>165.0735</v>
      </c>
      <c r="N2677" t="str">
        <f t="shared" si="335"/>
        <v xml:space="preserve"> </v>
      </c>
      <c r="O2677">
        <f t="shared" si="330"/>
        <v>68.775000000000006</v>
      </c>
      <c r="P2677">
        <f t="shared" si="331"/>
        <v>72.242499999999993</v>
      </c>
    </row>
    <row r="2678" spans="1:16">
      <c r="A2678" s="27" t="s">
        <v>26</v>
      </c>
      <c r="B2678" s="27" t="s">
        <v>60</v>
      </c>
      <c r="C2678" s="27" t="s">
        <v>61</v>
      </c>
      <c r="D2678" s="28">
        <v>43593</v>
      </c>
      <c r="E2678" s="27">
        <v>230.381</v>
      </c>
      <c r="F2678" s="27" t="s">
        <v>229</v>
      </c>
      <c r="G2678" s="27">
        <v>71.400000000000006</v>
      </c>
      <c r="H2678" s="36">
        <v>158.98099999999999</v>
      </c>
      <c r="I2678">
        <f t="shared" si="328"/>
        <v>158.13849999999999</v>
      </c>
      <c r="J2678">
        <f t="shared" si="329"/>
        <v>161.60599999999999</v>
      </c>
      <c r="K2678">
        <f t="shared" si="332"/>
        <v>3.4675000000000011</v>
      </c>
      <c r="L2678">
        <f t="shared" si="333"/>
        <v>152.93725000000001</v>
      </c>
      <c r="M2678">
        <f t="shared" si="334"/>
        <v>165.0735</v>
      </c>
      <c r="N2678" t="str">
        <f t="shared" si="335"/>
        <v xml:space="preserve"> </v>
      </c>
      <c r="O2678">
        <f t="shared" si="330"/>
        <v>68.775000000000006</v>
      </c>
      <c r="P2678">
        <f t="shared" si="331"/>
        <v>72.242499999999993</v>
      </c>
    </row>
    <row r="2679" spans="1:16">
      <c r="A2679" s="27" t="s">
        <v>26</v>
      </c>
      <c r="B2679" s="27" t="s">
        <v>60</v>
      </c>
      <c r="C2679" s="27" t="s">
        <v>61</v>
      </c>
      <c r="D2679" s="28">
        <v>43627</v>
      </c>
      <c r="E2679" s="27">
        <v>230.381</v>
      </c>
      <c r="F2679" s="27" t="s">
        <v>229</v>
      </c>
      <c r="G2679" s="27">
        <v>72.010000000000005</v>
      </c>
      <c r="H2679" s="36">
        <v>158.37100000000001</v>
      </c>
      <c r="I2679">
        <f t="shared" si="328"/>
        <v>158.13849999999999</v>
      </c>
      <c r="J2679">
        <f t="shared" si="329"/>
        <v>161.60599999999999</v>
      </c>
      <c r="K2679">
        <f t="shared" si="332"/>
        <v>3.4675000000000011</v>
      </c>
      <c r="L2679">
        <f t="shared" si="333"/>
        <v>152.93725000000001</v>
      </c>
      <c r="M2679">
        <f t="shared" si="334"/>
        <v>165.0735</v>
      </c>
      <c r="N2679" t="str">
        <f t="shared" si="335"/>
        <v xml:space="preserve"> </v>
      </c>
      <c r="O2679">
        <f t="shared" si="330"/>
        <v>68.775000000000006</v>
      </c>
      <c r="P2679">
        <f t="shared" si="331"/>
        <v>72.242499999999993</v>
      </c>
    </row>
    <row r="2680" spans="1:16">
      <c r="A2680" s="27" t="s">
        <v>26</v>
      </c>
      <c r="B2680" s="27" t="s">
        <v>60</v>
      </c>
      <c r="C2680" s="27" t="s">
        <v>61</v>
      </c>
      <c r="D2680" s="28">
        <v>43650</v>
      </c>
      <c r="E2680" s="27">
        <v>230.381</v>
      </c>
      <c r="F2680" s="27" t="s">
        <v>229</v>
      </c>
      <c r="G2680" s="27">
        <v>69.569999999999993</v>
      </c>
      <c r="H2680" s="36">
        <v>160.81100000000001</v>
      </c>
      <c r="I2680">
        <f t="shared" si="328"/>
        <v>158.13849999999999</v>
      </c>
      <c r="J2680">
        <f t="shared" si="329"/>
        <v>161.60599999999999</v>
      </c>
      <c r="K2680">
        <f t="shared" si="332"/>
        <v>3.4675000000000011</v>
      </c>
      <c r="L2680">
        <f t="shared" si="333"/>
        <v>152.93725000000001</v>
      </c>
      <c r="M2680">
        <f t="shared" si="334"/>
        <v>165.0735</v>
      </c>
      <c r="N2680" t="str">
        <f t="shared" si="335"/>
        <v xml:space="preserve"> </v>
      </c>
      <c r="O2680">
        <f t="shared" si="330"/>
        <v>68.775000000000006</v>
      </c>
      <c r="P2680">
        <f t="shared" si="331"/>
        <v>72.242499999999993</v>
      </c>
    </row>
    <row r="2681" spans="1:16">
      <c r="A2681" s="27" t="s">
        <v>26</v>
      </c>
      <c r="B2681" s="27" t="s">
        <v>60</v>
      </c>
      <c r="C2681" s="27" t="s">
        <v>61</v>
      </c>
      <c r="D2681" s="28">
        <v>43699</v>
      </c>
      <c r="E2681" s="27">
        <v>230.381</v>
      </c>
      <c r="F2681" s="27" t="s">
        <v>229</v>
      </c>
      <c r="G2681" s="27">
        <v>66.97</v>
      </c>
      <c r="H2681" s="36">
        <v>163.411</v>
      </c>
      <c r="I2681">
        <f t="shared" si="328"/>
        <v>158.13849999999999</v>
      </c>
      <c r="J2681">
        <f t="shared" si="329"/>
        <v>161.60599999999999</v>
      </c>
      <c r="K2681">
        <f t="shared" si="332"/>
        <v>3.4675000000000011</v>
      </c>
      <c r="L2681">
        <f t="shared" si="333"/>
        <v>152.93725000000001</v>
      </c>
      <c r="M2681">
        <f t="shared" si="334"/>
        <v>165.0735</v>
      </c>
      <c r="N2681" t="str">
        <f t="shared" si="335"/>
        <v xml:space="preserve"> </v>
      </c>
      <c r="O2681">
        <f t="shared" si="330"/>
        <v>68.775000000000006</v>
      </c>
      <c r="P2681">
        <f t="shared" si="331"/>
        <v>72.242499999999993</v>
      </c>
    </row>
    <row r="2682" spans="1:16">
      <c r="A2682" s="27" t="s">
        <v>26</v>
      </c>
      <c r="B2682" s="27" t="s">
        <v>60</v>
      </c>
      <c r="C2682" s="27" t="s">
        <v>61</v>
      </c>
      <c r="D2682" s="28">
        <v>43721</v>
      </c>
      <c r="E2682" s="27">
        <v>230.381</v>
      </c>
      <c r="F2682" s="27" t="s">
        <v>229</v>
      </c>
      <c r="G2682" s="27">
        <v>67.2</v>
      </c>
      <c r="H2682" s="36">
        <v>163.18100000000001</v>
      </c>
      <c r="I2682">
        <f t="shared" si="328"/>
        <v>158.13849999999999</v>
      </c>
      <c r="J2682">
        <f t="shared" si="329"/>
        <v>161.60599999999999</v>
      </c>
      <c r="K2682">
        <f t="shared" si="332"/>
        <v>3.4675000000000011</v>
      </c>
      <c r="L2682">
        <f t="shared" si="333"/>
        <v>152.93725000000001</v>
      </c>
      <c r="M2682">
        <f t="shared" si="334"/>
        <v>165.0735</v>
      </c>
      <c r="N2682" t="str">
        <f t="shared" si="335"/>
        <v xml:space="preserve"> </v>
      </c>
      <c r="O2682">
        <f t="shared" si="330"/>
        <v>68.775000000000006</v>
      </c>
      <c r="P2682">
        <f t="shared" si="331"/>
        <v>72.242499999999993</v>
      </c>
    </row>
    <row r="2683" spans="1:16">
      <c r="A2683" s="27" t="s">
        <v>26</v>
      </c>
      <c r="B2683" s="27" t="s">
        <v>60</v>
      </c>
      <c r="C2683" s="27" t="s">
        <v>61</v>
      </c>
      <c r="D2683" s="28">
        <v>43742</v>
      </c>
      <c r="E2683" s="27">
        <v>230.381</v>
      </c>
      <c r="F2683" s="27" t="s">
        <v>229</v>
      </c>
      <c r="G2683" s="27">
        <v>68.81</v>
      </c>
      <c r="H2683" s="36">
        <v>161.571</v>
      </c>
      <c r="I2683">
        <f t="shared" si="328"/>
        <v>158.13849999999999</v>
      </c>
      <c r="J2683">
        <f t="shared" si="329"/>
        <v>161.60599999999999</v>
      </c>
      <c r="K2683">
        <f t="shared" si="332"/>
        <v>3.4675000000000011</v>
      </c>
      <c r="L2683">
        <f t="shared" si="333"/>
        <v>152.93725000000001</v>
      </c>
      <c r="M2683">
        <f t="shared" si="334"/>
        <v>165.0735</v>
      </c>
      <c r="N2683" t="str">
        <f t="shared" si="335"/>
        <v xml:space="preserve"> </v>
      </c>
      <c r="O2683">
        <f t="shared" si="330"/>
        <v>68.775000000000006</v>
      </c>
      <c r="P2683">
        <f t="shared" si="331"/>
        <v>72.242499999999993</v>
      </c>
    </row>
    <row r="2684" spans="1:16">
      <c r="A2684" s="27" t="s">
        <v>26</v>
      </c>
      <c r="B2684" s="27" t="s">
        <v>60</v>
      </c>
      <c r="C2684" s="27" t="s">
        <v>61</v>
      </c>
      <c r="D2684" s="28">
        <v>43789</v>
      </c>
      <c r="E2684" s="27">
        <v>230.381</v>
      </c>
      <c r="F2684" s="27" t="s">
        <v>229</v>
      </c>
      <c r="G2684" s="27">
        <v>68.790000000000006</v>
      </c>
      <c r="H2684" s="36">
        <v>161.59100000000001</v>
      </c>
      <c r="I2684">
        <f t="shared" si="328"/>
        <v>158.13849999999999</v>
      </c>
      <c r="J2684">
        <f t="shared" si="329"/>
        <v>161.60599999999999</v>
      </c>
      <c r="K2684">
        <f t="shared" si="332"/>
        <v>3.4675000000000011</v>
      </c>
      <c r="L2684">
        <f t="shared" si="333"/>
        <v>152.93725000000001</v>
      </c>
      <c r="M2684">
        <f t="shared" si="334"/>
        <v>165.0735</v>
      </c>
      <c r="N2684" t="str">
        <f t="shared" si="335"/>
        <v xml:space="preserve"> </v>
      </c>
      <c r="O2684">
        <f t="shared" si="330"/>
        <v>68.775000000000006</v>
      </c>
      <c r="P2684">
        <f t="shared" si="331"/>
        <v>72.242499999999993</v>
      </c>
    </row>
    <row r="2685" spans="1:16">
      <c r="A2685" s="27" t="s">
        <v>26</v>
      </c>
      <c r="B2685" s="27" t="s">
        <v>60</v>
      </c>
      <c r="C2685" s="27" t="s">
        <v>61</v>
      </c>
      <c r="D2685" s="28">
        <v>43818</v>
      </c>
      <c r="E2685" s="27">
        <v>230.381</v>
      </c>
      <c r="F2685" s="27" t="s">
        <v>229</v>
      </c>
      <c r="G2685" s="27">
        <v>66.150000000000006</v>
      </c>
      <c r="H2685" s="36">
        <v>164.23099999999999</v>
      </c>
      <c r="I2685">
        <f t="shared" si="328"/>
        <v>158.13849999999999</v>
      </c>
      <c r="J2685">
        <f t="shared" si="329"/>
        <v>161.60599999999999</v>
      </c>
      <c r="K2685">
        <f t="shared" si="332"/>
        <v>3.4675000000000011</v>
      </c>
      <c r="L2685">
        <f t="shared" si="333"/>
        <v>152.93725000000001</v>
      </c>
      <c r="M2685">
        <f t="shared" si="334"/>
        <v>165.0735</v>
      </c>
      <c r="N2685" t="str">
        <f t="shared" si="335"/>
        <v xml:space="preserve"> </v>
      </c>
      <c r="O2685">
        <f t="shared" si="330"/>
        <v>68.775000000000006</v>
      </c>
      <c r="P2685">
        <f t="shared" si="331"/>
        <v>72.242499999999993</v>
      </c>
    </row>
    <row r="2686" spans="1:16">
      <c r="A2686" s="27" t="s">
        <v>26</v>
      </c>
      <c r="B2686" s="27" t="s">
        <v>60</v>
      </c>
      <c r="C2686" s="27" t="s">
        <v>61</v>
      </c>
      <c r="D2686" s="28">
        <v>43858</v>
      </c>
      <c r="E2686" s="27">
        <v>230.381</v>
      </c>
      <c r="F2686" s="27" t="s">
        <v>229</v>
      </c>
      <c r="G2686" s="27">
        <v>65.349999999999994</v>
      </c>
      <c r="H2686" s="36">
        <v>165.03100000000001</v>
      </c>
      <c r="I2686">
        <f t="shared" si="328"/>
        <v>158.13849999999999</v>
      </c>
      <c r="J2686">
        <f t="shared" si="329"/>
        <v>161.60599999999999</v>
      </c>
      <c r="K2686">
        <f t="shared" si="332"/>
        <v>3.4675000000000011</v>
      </c>
      <c r="L2686">
        <f t="shared" si="333"/>
        <v>152.93725000000001</v>
      </c>
      <c r="M2686">
        <f t="shared" si="334"/>
        <v>165.0735</v>
      </c>
      <c r="N2686" t="str">
        <f t="shared" si="335"/>
        <v xml:space="preserve"> </v>
      </c>
      <c r="O2686">
        <f t="shared" si="330"/>
        <v>68.775000000000006</v>
      </c>
      <c r="P2686">
        <f t="shared" si="331"/>
        <v>72.242499999999993</v>
      </c>
    </row>
    <row r="2687" spans="1:16">
      <c r="A2687" s="27" t="s">
        <v>26</v>
      </c>
      <c r="B2687" s="27" t="s">
        <v>60</v>
      </c>
      <c r="C2687" s="27" t="s">
        <v>61</v>
      </c>
      <c r="D2687" s="28">
        <v>43872</v>
      </c>
      <c r="E2687" s="27">
        <v>230.381</v>
      </c>
      <c r="F2687" s="27" t="s">
        <v>229</v>
      </c>
      <c r="G2687" s="27">
        <v>68.760000000000005</v>
      </c>
      <c r="H2687" s="36">
        <v>161.62100000000001</v>
      </c>
      <c r="I2687">
        <f t="shared" si="328"/>
        <v>158.13849999999999</v>
      </c>
      <c r="J2687">
        <f t="shared" si="329"/>
        <v>161.60599999999999</v>
      </c>
      <c r="K2687">
        <f t="shared" si="332"/>
        <v>3.4675000000000011</v>
      </c>
      <c r="L2687">
        <f t="shared" si="333"/>
        <v>152.93725000000001</v>
      </c>
      <c r="M2687">
        <f t="shared" si="334"/>
        <v>165.0735</v>
      </c>
      <c r="N2687" t="str">
        <f t="shared" si="335"/>
        <v xml:space="preserve"> </v>
      </c>
      <c r="O2687">
        <f t="shared" si="330"/>
        <v>68.775000000000006</v>
      </c>
      <c r="P2687">
        <f t="shared" si="331"/>
        <v>72.242499999999993</v>
      </c>
    </row>
    <row r="2688" spans="1:16">
      <c r="A2688" s="27" t="s">
        <v>26</v>
      </c>
      <c r="B2688" s="27" t="s">
        <v>60</v>
      </c>
      <c r="C2688" s="27" t="s">
        <v>61</v>
      </c>
      <c r="D2688" s="28">
        <v>44001</v>
      </c>
      <c r="E2688" s="27">
        <v>230.381</v>
      </c>
      <c r="F2688" s="27" t="s">
        <v>229</v>
      </c>
      <c r="G2688" s="27">
        <v>69.64</v>
      </c>
      <c r="H2688" s="36">
        <v>160.74100000000001</v>
      </c>
      <c r="I2688">
        <f t="shared" si="328"/>
        <v>158.13849999999999</v>
      </c>
      <c r="J2688">
        <f t="shared" si="329"/>
        <v>161.60599999999999</v>
      </c>
      <c r="K2688">
        <f t="shared" si="332"/>
        <v>3.4675000000000011</v>
      </c>
      <c r="L2688">
        <f t="shared" si="333"/>
        <v>152.93725000000001</v>
      </c>
      <c r="M2688">
        <f t="shared" si="334"/>
        <v>165.0735</v>
      </c>
      <c r="N2688" t="str">
        <f t="shared" si="335"/>
        <v xml:space="preserve"> </v>
      </c>
      <c r="O2688">
        <f t="shared" si="330"/>
        <v>68.775000000000006</v>
      </c>
      <c r="P2688">
        <f t="shared" si="331"/>
        <v>72.242499999999993</v>
      </c>
    </row>
    <row r="2689" spans="1:16">
      <c r="A2689" s="27" t="s">
        <v>26</v>
      </c>
      <c r="B2689" s="27" t="s">
        <v>60</v>
      </c>
      <c r="C2689" s="27" t="s">
        <v>61</v>
      </c>
      <c r="D2689" s="28">
        <v>44022</v>
      </c>
      <c r="E2689" s="27">
        <v>230.381</v>
      </c>
      <c r="F2689" s="27" t="s">
        <v>229</v>
      </c>
      <c r="G2689" s="27">
        <v>67.48</v>
      </c>
      <c r="H2689" s="36">
        <v>162.90100000000001</v>
      </c>
      <c r="I2689">
        <f t="shared" si="328"/>
        <v>158.13849999999999</v>
      </c>
      <c r="J2689">
        <f t="shared" si="329"/>
        <v>161.60599999999999</v>
      </c>
      <c r="K2689">
        <f t="shared" si="332"/>
        <v>3.4675000000000011</v>
      </c>
      <c r="L2689">
        <f t="shared" si="333"/>
        <v>152.93725000000001</v>
      </c>
      <c r="M2689">
        <f t="shared" si="334"/>
        <v>165.0735</v>
      </c>
      <c r="N2689" t="str">
        <f t="shared" si="335"/>
        <v xml:space="preserve"> </v>
      </c>
      <c r="O2689">
        <f t="shared" si="330"/>
        <v>68.775000000000006</v>
      </c>
      <c r="P2689">
        <f t="shared" si="331"/>
        <v>72.242499999999993</v>
      </c>
    </row>
    <row r="2690" spans="1:16">
      <c r="A2690" s="27" t="s">
        <v>26</v>
      </c>
      <c r="B2690" s="27" t="s">
        <v>60</v>
      </c>
      <c r="C2690" s="27" t="s">
        <v>61</v>
      </c>
      <c r="D2690" s="28">
        <v>44050</v>
      </c>
      <c r="E2690" s="27">
        <v>230.381</v>
      </c>
      <c r="F2690" s="27" t="s">
        <v>229</v>
      </c>
      <c r="G2690" s="27">
        <v>66.599999999999994</v>
      </c>
      <c r="H2690" s="36">
        <v>163.78100000000001</v>
      </c>
      <c r="I2690">
        <f t="shared" ref="I2690:I2753" si="336">+VLOOKUP($C2690,$S$2:$U$39, 2, TRUE)</f>
        <v>158.13849999999999</v>
      </c>
      <c r="J2690">
        <f t="shared" ref="J2690:J2753" si="337">+VLOOKUP($C2690,$S$2:$U$39, 3, TRUE)</f>
        <v>161.60599999999999</v>
      </c>
      <c r="K2690">
        <f t="shared" si="332"/>
        <v>3.4675000000000011</v>
      </c>
      <c r="L2690">
        <f t="shared" si="333"/>
        <v>152.93725000000001</v>
      </c>
      <c r="M2690">
        <f t="shared" si="334"/>
        <v>165.0735</v>
      </c>
      <c r="N2690" t="str">
        <f t="shared" si="335"/>
        <v xml:space="preserve"> </v>
      </c>
      <c r="O2690">
        <f t="shared" ref="O2690:O2753" si="338">+VLOOKUP($C2690,$S$2:$W$39, 4, TRUE)</f>
        <v>68.775000000000006</v>
      </c>
      <c r="P2690">
        <f t="shared" ref="P2690:P2753" si="339">+VLOOKUP($C2690,$S$2:$W$39, 5, TRUE)</f>
        <v>72.242499999999993</v>
      </c>
    </row>
    <row r="2691" spans="1:16">
      <c r="A2691" s="27" t="s">
        <v>26</v>
      </c>
      <c r="B2691" s="27" t="s">
        <v>60</v>
      </c>
      <c r="C2691" s="27" t="s">
        <v>61</v>
      </c>
      <c r="D2691" s="28">
        <v>44088</v>
      </c>
      <c r="E2691" s="27">
        <v>230.381</v>
      </c>
      <c r="F2691" s="27" t="s">
        <v>229</v>
      </c>
      <c r="G2691" s="27">
        <v>67.290000000000006</v>
      </c>
      <c r="H2691" s="36">
        <v>163.09100000000001</v>
      </c>
      <c r="I2691">
        <f t="shared" si="336"/>
        <v>158.13849999999999</v>
      </c>
      <c r="J2691">
        <f t="shared" si="337"/>
        <v>161.60599999999999</v>
      </c>
      <c r="K2691">
        <f t="shared" ref="K2691:K2754" si="340">+J2691-I2691</f>
        <v>3.4675000000000011</v>
      </c>
      <c r="L2691">
        <f t="shared" ref="L2691:L2754" si="341">+I2691-K2691*1.5</f>
        <v>152.93725000000001</v>
      </c>
      <c r="M2691">
        <f t="shared" ref="M2691:M2754" si="342">+J2691+K2691*1</f>
        <v>165.0735</v>
      </c>
      <c r="N2691" t="str">
        <f t="shared" ref="N2691:N2754" si="343">+IF(OR(H2691&lt;L2691, H2691&gt;M2691), "OUTLIER", " ")</f>
        <v xml:space="preserve"> </v>
      </c>
      <c r="O2691">
        <f t="shared" si="338"/>
        <v>68.775000000000006</v>
      </c>
      <c r="P2691">
        <f t="shared" si="339"/>
        <v>72.242499999999993</v>
      </c>
    </row>
    <row r="2692" spans="1:16">
      <c r="A2692" s="27" t="s">
        <v>26</v>
      </c>
      <c r="B2692" s="27" t="s">
        <v>60</v>
      </c>
      <c r="C2692" s="27" t="s">
        <v>61</v>
      </c>
      <c r="D2692" s="28">
        <v>44109</v>
      </c>
      <c r="E2692" s="27">
        <v>230.381</v>
      </c>
      <c r="F2692" s="27" t="s">
        <v>229</v>
      </c>
      <c r="G2692" s="27">
        <v>67.849999999999994</v>
      </c>
      <c r="H2692" s="36">
        <v>162.53100000000001</v>
      </c>
      <c r="I2692">
        <f t="shared" si="336"/>
        <v>158.13849999999999</v>
      </c>
      <c r="J2692">
        <f t="shared" si="337"/>
        <v>161.60599999999999</v>
      </c>
      <c r="K2692">
        <f t="shared" si="340"/>
        <v>3.4675000000000011</v>
      </c>
      <c r="L2692">
        <f t="shared" si="341"/>
        <v>152.93725000000001</v>
      </c>
      <c r="M2692">
        <f t="shared" si="342"/>
        <v>165.0735</v>
      </c>
      <c r="N2692" t="str">
        <f t="shared" si="343"/>
        <v xml:space="preserve"> </v>
      </c>
      <c r="O2692">
        <f t="shared" si="338"/>
        <v>68.775000000000006</v>
      </c>
      <c r="P2692">
        <f t="shared" si="339"/>
        <v>72.242499999999993</v>
      </c>
    </row>
    <row r="2693" spans="1:16">
      <c r="A2693" s="27" t="s">
        <v>26</v>
      </c>
      <c r="B2693" s="27" t="s">
        <v>60</v>
      </c>
      <c r="C2693" s="27" t="s">
        <v>61</v>
      </c>
      <c r="D2693" s="28">
        <v>44166</v>
      </c>
      <c r="E2693" s="27">
        <v>230.381</v>
      </c>
      <c r="F2693" s="27" t="s">
        <v>229</v>
      </c>
      <c r="G2693" s="27">
        <v>68.94</v>
      </c>
      <c r="H2693" s="36">
        <v>161.441</v>
      </c>
      <c r="I2693">
        <f t="shared" si="336"/>
        <v>158.13849999999999</v>
      </c>
      <c r="J2693">
        <f t="shared" si="337"/>
        <v>161.60599999999999</v>
      </c>
      <c r="K2693">
        <f t="shared" si="340"/>
        <v>3.4675000000000011</v>
      </c>
      <c r="L2693">
        <f t="shared" si="341"/>
        <v>152.93725000000001</v>
      </c>
      <c r="M2693">
        <f t="shared" si="342"/>
        <v>165.0735</v>
      </c>
      <c r="N2693" t="str">
        <f t="shared" si="343"/>
        <v xml:space="preserve"> </v>
      </c>
      <c r="O2693">
        <f t="shared" si="338"/>
        <v>68.775000000000006</v>
      </c>
      <c r="P2693">
        <f t="shared" si="339"/>
        <v>72.242499999999993</v>
      </c>
    </row>
    <row r="2694" spans="1:16">
      <c r="A2694" s="27" t="s">
        <v>26</v>
      </c>
      <c r="B2694" s="27" t="s">
        <v>60</v>
      </c>
      <c r="C2694" s="27" t="s">
        <v>61</v>
      </c>
      <c r="D2694" s="28">
        <v>44210</v>
      </c>
      <c r="E2694" s="27">
        <v>230.381</v>
      </c>
      <c r="F2694" s="27" t="s">
        <v>229</v>
      </c>
      <c r="G2694" s="27">
        <v>67.3</v>
      </c>
      <c r="H2694" s="36">
        <v>163.08099999999999</v>
      </c>
      <c r="I2694">
        <f t="shared" si="336"/>
        <v>158.13849999999999</v>
      </c>
      <c r="J2694">
        <f t="shared" si="337"/>
        <v>161.60599999999999</v>
      </c>
      <c r="K2694">
        <f t="shared" si="340"/>
        <v>3.4675000000000011</v>
      </c>
      <c r="L2694">
        <f t="shared" si="341"/>
        <v>152.93725000000001</v>
      </c>
      <c r="M2694">
        <f t="shared" si="342"/>
        <v>165.0735</v>
      </c>
      <c r="N2694" t="str">
        <f t="shared" si="343"/>
        <v xml:space="preserve"> </v>
      </c>
      <c r="O2694">
        <f t="shared" si="338"/>
        <v>68.775000000000006</v>
      </c>
      <c r="P2694">
        <f t="shared" si="339"/>
        <v>72.242499999999993</v>
      </c>
    </row>
    <row r="2695" spans="1:16">
      <c r="A2695" s="27" t="s">
        <v>26</v>
      </c>
      <c r="B2695" s="27" t="s">
        <v>60</v>
      </c>
      <c r="C2695" s="27" t="s">
        <v>61</v>
      </c>
      <c r="D2695" s="28">
        <v>44231</v>
      </c>
      <c r="E2695" s="27">
        <v>230.381</v>
      </c>
      <c r="F2695" s="27" t="s">
        <v>229</v>
      </c>
      <c r="G2695" s="27">
        <v>69.42</v>
      </c>
      <c r="H2695" s="36">
        <v>160.96100000000001</v>
      </c>
      <c r="I2695">
        <f t="shared" si="336"/>
        <v>158.13849999999999</v>
      </c>
      <c r="J2695">
        <f t="shared" si="337"/>
        <v>161.60599999999999</v>
      </c>
      <c r="K2695">
        <f t="shared" si="340"/>
        <v>3.4675000000000011</v>
      </c>
      <c r="L2695">
        <f t="shared" si="341"/>
        <v>152.93725000000001</v>
      </c>
      <c r="M2695">
        <f t="shared" si="342"/>
        <v>165.0735</v>
      </c>
      <c r="N2695" t="str">
        <f t="shared" si="343"/>
        <v xml:space="preserve"> </v>
      </c>
      <c r="O2695">
        <f t="shared" si="338"/>
        <v>68.775000000000006</v>
      </c>
      <c r="P2695">
        <f t="shared" si="339"/>
        <v>72.242499999999993</v>
      </c>
    </row>
    <row r="2696" spans="1:16">
      <c r="A2696" s="27" t="s">
        <v>63</v>
      </c>
      <c r="B2696" s="27" t="s">
        <v>86</v>
      </c>
      <c r="C2696" s="27" t="s">
        <v>87</v>
      </c>
      <c r="D2696" s="28">
        <v>40023</v>
      </c>
      <c r="E2696" s="27">
        <v>131.54</v>
      </c>
      <c r="F2696" s="27" t="s">
        <v>229</v>
      </c>
      <c r="G2696" s="27">
        <v>18</v>
      </c>
      <c r="H2696" s="36">
        <v>113.54</v>
      </c>
      <c r="I2696">
        <f t="shared" si="336"/>
        <v>110.86</v>
      </c>
      <c r="J2696">
        <f t="shared" si="337"/>
        <v>113.54</v>
      </c>
      <c r="K2696">
        <f t="shared" si="340"/>
        <v>2.6800000000000068</v>
      </c>
      <c r="L2696">
        <f t="shared" si="341"/>
        <v>106.83999999999999</v>
      </c>
      <c r="M2696">
        <f t="shared" si="342"/>
        <v>116.22000000000001</v>
      </c>
      <c r="N2696" t="str">
        <f t="shared" si="343"/>
        <v xml:space="preserve"> </v>
      </c>
      <c r="O2696">
        <f t="shared" si="338"/>
        <v>18</v>
      </c>
      <c r="P2696">
        <f t="shared" si="339"/>
        <v>20.68</v>
      </c>
    </row>
    <row r="2697" spans="1:16">
      <c r="A2697" s="27" t="s">
        <v>63</v>
      </c>
      <c r="B2697" s="27" t="s">
        <v>86</v>
      </c>
      <c r="C2697" s="27" t="s">
        <v>87</v>
      </c>
      <c r="D2697" s="28">
        <v>40106</v>
      </c>
      <c r="E2697" s="27">
        <v>131.54</v>
      </c>
      <c r="F2697" s="27" t="s">
        <v>229</v>
      </c>
      <c r="G2697" s="27">
        <v>17.68</v>
      </c>
      <c r="H2697" s="36">
        <v>113.86</v>
      </c>
      <c r="I2697">
        <f t="shared" si="336"/>
        <v>110.86</v>
      </c>
      <c r="J2697">
        <f t="shared" si="337"/>
        <v>113.54</v>
      </c>
      <c r="K2697">
        <f t="shared" si="340"/>
        <v>2.6800000000000068</v>
      </c>
      <c r="L2697">
        <f t="shared" si="341"/>
        <v>106.83999999999999</v>
      </c>
      <c r="M2697">
        <f t="shared" si="342"/>
        <v>116.22000000000001</v>
      </c>
      <c r="N2697" t="str">
        <f t="shared" si="343"/>
        <v xml:space="preserve"> </v>
      </c>
      <c r="O2697">
        <f t="shared" si="338"/>
        <v>18</v>
      </c>
      <c r="P2697">
        <f t="shared" si="339"/>
        <v>20.68</v>
      </c>
    </row>
    <row r="2698" spans="1:16">
      <c r="A2698" s="27" t="s">
        <v>63</v>
      </c>
      <c r="B2698" s="27" t="s">
        <v>86</v>
      </c>
      <c r="C2698" s="27" t="s">
        <v>87</v>
      </c>
      <c r="D2698" s="28">
        <v>40135</v>
      </c>
      <c r="E2698" s="27">
        <v>131.54</v>
      </c>
      <c r="F2698" s="27" t="s">
        <v>229</v>
      </c>
      <c r="G2698" s="27">
        <v>18.34</v>
      </c>
      <c r="H2698" s="36">
        <v>113.2</v>
      </c>
      <c r="I2698">
        <f t="shared" si="336"/>
        <v>110.86</v>
      </c>
      <c r="J2698">
        <f t="shared" si="337"/>
        <v>113.54</v>
      </c>
      <c r="K2698">
        <f t="shared" si="340"/>
        <v>2.6800000000000068</v>
      </c>
      <c r="L2698">
        <f t="shared" si="341"/>
        <v>106.83999999999999</v>
      </c>
      <c r="M2698">
        <f t="shared" si="342"/>
        <v>116.22000000000001</v>
      </c>
      <c r="N2698" t="str">
        <f t="shared" si="343"/>
        <v xml:space="preserve"> </v>
      </c>
      <c r="O2698">
        <f t="shared" si="338"/>
        <v>18</v>
      </c>
      <c r="P2698">
        <f t="shared" si="339"/>
        <v>20.68</v>
      </c>
    </row>
    <row r="2699" spans="1:16">
      <c r="A2699" s="27" t="s">
        <v>63</v>
      </c>
      <c r="B2699" s="27" t="s">
        <v>86</v>
      </c>
      <c r="C2699" s="27" t="s">
        <v>87</v>
      </c>
      <c r="D2699" s="28">
        <v>40175</v>
      </c>
      <c r="E2699" s="27">
        <v>131.54</v>
      </c>
      <c r="F2699" s="27" t="s">
        <v>229</v>
      </c>
      <c r="G2699" s="27">
        <v>18.899999999999999</v>
      </c>
      <c r="H2699" s="36">
        <v>112.64</v>
      </c>
      <c r="I2699">
        <f t="shared" si="336"/>
        <v>110.86</v>
      </c>
      <c r="J2699">
        <f t="shared" si="337"/>
        <v>113.54</v>
      </c>
      <c r="K2699">
        <f t="shared" si="340"/>
        <v>2.6800000000000068</v>
      </c>
      <c r="L2699">
        <f t="shared" si="341"/>
        <v>106.83999999999999</v>
      </c>
      <c r="M2699">
        <f t="shared" si="342"/>
        <v>116.22000000000001</v>
      </c>
      <c r="N2699" t="str">
        <f t="shared" si="343"/>
        <v xml:space="preserve"> </v>
      </c>
      <c r="O2699">
        <f t="shared" si="338"/>
        <v>18</v>
      </c>
      <c r="P2699">
        <f t="shared" si="339"/>
        <v>20.68</v>
      </c>
    </row>
    <row r="2700" spans="1:16">
      <c r="A2700" s="27" t="s">
        <v>63</v>
      </c>
      <c r="B2700" s="27" t="s">
        <v>86</v>
      </c>
      <c r="C2700" s="27" t="s">
        <v>87</v>
      </c>
      <c r="D2700" s="28">
        <v>40203</v>
      </c>
      <c r="E2700" s="27">
        <v>131.54</v>
      </c>
      <c r="F2700" s="27" t="s">
        <v>229</v>
      </c>
      <c r="G2700" s="27">
        <v>18.649999999999999</v>
      </c>
      <c r="H2700" s="36">
        <v>112.89</v>
      </c>
      <c r="I2700">
        <f t="shared" si="336"/>
        <v>110.86</v>
      </c>
      <c r="J2700">
        <f t="shared" si="337"/>
        <v>113.54</v>
      </c>
      <c r="K2700">
        <f t="shared" si="340"/>
        <v>2.6800000000000068</v>
      </c>
      <c r="L2700">
        <f t="shared" si="341"/>
        <v>106.83999999999999</v>
      </c>
      <c r="M2700">
        <f t="shared" si="342"/>
        <v>116.22000000000001</v>
      </c>
      <c r="N2700" t="str">
        <f t="shared" si="343"/>
        <v xml:space="preserve"> </v>
      </c>
      <c r="O2700">
        <f t="shared" si="338"/>
        <v>18</v>
      </c>
      <c r="P2700">
        <f t="shared" si="339"/>
        <v>20.68</v>
      </c>
    </row>
    <row r="2701" spans="1:16">
      <c r="A2701" s="27" t="s">
        <v>63</v>
      </c>
      <c r="B2701" s="27" t="s">
        <v>86</v>
      </c>
      <c r="C2701" s="27" t="s">
        <v>87</v>
      </c>
      <c r="D2701" s="28">
        <v>40225</v>
      </c>
      <c r="E2701" s="27">
        <v>131.54</v>
      </c>
      <c r="F2701" s="27" t="s">
        <v>229</v>
      </c>
      <c r="G2701" s="27">
        <v>18.86</v>
      </c>
      <c r="H2701" s="36">
        <v>112.68</v>
      </c>
      <c r="I2701">
        <f t="shared" si="336"/>
        <v>110.86</v>
      </c>
      <c r="J2701">
        <f t="shared" si="337"/>
        <v>113.54</v>
      </c>
      <c r="K2701">
        <f t="shared" si="340"/>
        <v>2.6800000000000068</v>
      </c>
      <c r="L2701">
        <f t="shared" si="341"/>
        <v>106.83999999999999</v>
      </c>
      <c r="M2701">
        <f t="shared" si="342"/>
        <v>116.22000000000001</v>
      </c>
      <c r="N2701" t="str">
        <f t="shared" si="343"/>
        <v xml:space="preserve"> </v>
      </c>
      <c r="O2701">
        <f t="shared" si="338"/>
        <v>18</v>
      </c>
      <c r="P2701">
        <f t="shared" si="339"/>
        <v>20.68</v>
      </c>
    </row>
    <row r="2702" spans="1:16">
      <c r="A2702" s="27" t="s">
        <v>63</v>
      </c>
      <c r="B2702" s="27" t="s">
        <v>86</v>
      </c>
      <c r="C2702" s="27" t="s">
        <v>87</v>
      </c>
      <c r="D2702" s="28">
        <v>40259</v>
      </c>
      <c r="E2702" s="27">
        <v>131.54</v>
      </c>
      <c r="F2702" s="27" t="s">
        <v>229</v>
      </c>
      <c r="G2702" s="27">
        <v>19.350000000000001</v>
      </c>
      <c r="H2702" s="36">
        <v>112.19</v>
      </c>
      <c r="I2702">
        <f t="shared" si="336"/>
        <v>110.86</v>
      </c>
      <c r="J2702">
        <f t="shared" si="337"/>
        <v>113.54</v>
      </c>
      <c r="K2702">
        <f t="shared" si="340"/>
        <v>2.6800000000000068</v>
      </c>
      <c r="L2702">
        <f t="shared" si="341"/>
        <v>106.83999999999999</v>
      </c>
      <c r="M2702">
        <f t="shared" si="342"/>
        <v>116.22000000000001</v>
      </c>
      <c r="N2702" t="str">
        <f t="shared" si="343"/>
        <v xml:space="preserve"> </v>
      </c>
      <c r="O2702">
        <f t="shared" si="338"/>
        <v>18</v>
      </c>
      <c r="P2702">
        <f t="shared" si="339"/>
        <v>20.68</v>
      </c>
    </row>
    <row r="2703" spans="1:16">
      <c r="A2703" s="27" t="s">
        <v>63</v>
      </c>
      <c r="B2703" s="27" t="s">
        <v>86</v>
      </c>
      <c r="C2703" s="27" t="s">
        <v>87</v>
      </c>
      <c r="D2703" s="28">
        <v>40288</v>
      </c>
      <c r="E2703" s="27">
        <v>131.54</v>
      </c>
      <c r="F2703" s="27" t="s">
        <v>229</v>
      </c>
      <c r="G2703" s="27">
        <v>19.600000000000001</v>
      </c>
      <c r="H2703" s="36">
        <v>111.94</v>
      </c>
      <c r="I2703">
        <f t="shared" si="336"/>
        <v>110.86</v>
      </c>
      <c r="J2703">
        <f t="shared" si="337"/>
        <v>113.54</v>
      </c>
      <c r="K2703">
        <f t="shared" si="340"/>
        <v>2.6800000000000068</v>
      </c>
      <c r="L2703">
        <f t="shared" si="341"/>
        <v>106.83999999999999</v>
      </c>
      <c r="M2703">
        <f t="shared" si="342"/>
        <v>116.22000000000001</v>
      </c>
      <c r="N2703" t="str">
        <f t="shared" si="343"/>
        <v xml:space="preserve"> </v>
      </c>
      <c r="O2703">
        <f t="shared" si="338"/>
        <v>18</v>
      </c>
      <c r="P2703">
        <f t="shared" si="339"/>
        <v>20.68</v>
      </c>
    </row>
    <row r="2704" spans="1:16">
      <c r="A2704" s="27" t="s">
        <v>63</v>
      </c>
      <c r="B2704" s="27" t="s">
        <v>86</v>
      </c>
      <c r="C2704" s="27" t="s">
        <v>87</v>
      </c>
      <c r="D2704" s="28">
        <v>40325</v>
      </c>
      <c r="E2704" s="27">
        <v>131.54</v>
      </c>
      <c r="F2704" s="27" t="s">
        <v>229</v>
      </c>
      <c r="G2704" s="27">
        <v>19.27</v>
      </c>
      <c r="H2704" s="36">
        <v>112.27</v>
      </c>
      <c r="I2704">
        <f t="shared" si="336"/>
        <v>110.86</v>
      </c>
      <c r="J2704">
        <f t="shared" si="337"/>
        <v>113.54</v>
      </c>
      <c r="K2704">
        <f t="shared" si="340"/>
        <v>2.6800000000000068</v>
      </c>
      <c r="L2704">
        <f t="shared" si="341"/>
        <v>106.83999999999999</v>
      </c>
      <c r="M2704">
        <f t="shared" si="342"/>
        <v>116.22000000000001</v>
      </c>
      <c r="N2704" t="str">
        <f t="shared" si="343"/>
        <v xml:space="preserve"> </v>
      </c>
      <c r="O2704">
        <f t="shared" si="338"/>
        <v>18</v>
      </c>
      <c r="P2704">
        <f t="shared" si="339"/>
        <v>20.68</v>
      </c>
    </row>
    <row r="2705" spans="1:16">
      <c r="A2705" s="27" t="s">
        <v>63</v>
      </c>
      <c r="B2705" s="27" t="s">
        <v>86</v>
      </c>
      <c r="C2705" s="27" t="s">
        <v>87</v>
      </c>
      <c r="D2705" s="28">
        <v>40350</v>
      </c>
      <c r="E2705" s="27">
        <v>131.54</v>
      </c>
      <c r="F2705" s="27" t="s">
        <v>229</v>
      </c>
      <c r="G2705" s="27">
        <v>18.600000000000001</v>
      </c>
      <c r="H2705" s="36">
        <v>112.94</v>
      </c>
      <c r="I2705">
        <f t="shared" si="336"/>
        <v>110.86</v>
      </c>
      <c r="J2705">
        <f t="shared" si="337"/>
        <v>113.54</v>
      </c>
      <c r="K2705">
        <f t="shared" si="340"/>
        <v>2.6800000000000068</v>
      </c>
      <c r="L2705">
        <f t="shared" si="341"/>
        <v>106.83999999999999</v>
      </c>
      <c r="M2705">
        <f t="shared" si="342"/>
        <v>116.22000000000001</v>
      </c>
      <c r="N2705" t="str">
        <f t="shared" si="343"/>
        <v xml:space="preserve"> </v>
      </c>
      <c r="O2705">
        <f t="shared" si="338"/>
        <v>18</v>
      </c>
      <c r="P2705">
        <f t="shared" si="339"/>
        <v>20.68</v>
      </c>
    </row>
    <row r="2706" spans="1:16">
      <c r="A2706" s="27" t="s">
        <v>63</v>
      </c>
      <c r="B2706" s="27" t="s">
        <v>86</v>
      </c>
      <c r="C2706" s="27" t="s">
        <v>87</v>
      </c>
      <c r="D2706" s="28">
        <v>40386</v>
      </c>
      <c r="E2706" s="27">
        <v>131.54</v>
      </c>
      <c r="F2706" s="27" t="s">
        <v>229</v>
      </c>
      <c r="G2706" s="27">
        <v>17.649999999999999</v>
      </c>
      <c r="H2706" s="36">
        <v>113.89</v>
      </c>
      <c r="I2706">
        <f t="shared" si="336"/>
        <v>110.86</v>
      </c>
      <c r="J2706">
        <f t="shared" si="337"/>
        <v>113.54</v>
      </c>
      <c r="K2706">
        <f t="shared" si="340"/>
        <v>2.6800000000000068</v>
      </c>
      <c r="L2706">
        <f t="shared" si="341"/>
        <v>106.83999999999999</v>
      </c>
      <c r="M2706">
        <f t="shared" si="342"/>
        <v>116.22000000000001</v>
      </c>
      <c r="N2706" t="str">
        <f t="shared" si="343"/>
        <v xml:space="preserve"> </v>
      </c>
      <c r="O2706">
        <f t="shared" si="338"/>
        <v>18</v>
      </c>
      <c r="P2706">
        <f t="shared" si="339"/>
        <v>20.68</v>
      </c>
    </row>
    <row r="2707" spans="1:16">
      <c r="A2707" s="27" t="s">
        <v>63</v>
      </c>
      <c r="B2707" s="27" t="s">
        <v>86</v>
      </c>
      <c r="C2707" s="27" t="s">
        <v>87</v>
      </c>
      <c r="D2707" s="28">
        <v>42387</v>
      </c>
      <c r="E2707" s="27">
        <v>131.54</v>
      </c>
      <c r="F2707" s="27" t="s">
        <v>229</v>
      </c>
      <c r="G2707" s="27">
        <v>20.98</v>
      </c>
      <c r="H2707" s="36">
        <v>110.56</v>
      </c>
      <c r="I2707">
        <f t="shared" si="336"/>
        <v>110.86</v>
      </c>
      <c r="J2707">
        <f t="shared" si="337"/>
        <v>113.54</v>
      </c>
      <c r="K2707">
        <f t="shared" si="340"/>
        <v>2.6800000000000068</v>
      </c>
      <c r="L2707">
        <f t="shared" si="341"/>
        <v>106.83999999999999</v>
      </c>
      <c r="M2707">
        <f t="shared" si="342"/>
        <v>116.22000000000001</v>
      </c>
      <c r="N2707" t="str">
        <f t="shared" si="343"/>
        <v xml:space="preserve"> </v>
      </c>
      <c r="O2707">
        <f t="shared" si="338"/>
        <v>18</v>
      </c>
      <c r="P2707">
        <f t="shared" si="339"/>
        <v>20.68</v>
      </c>
    </row>
    <row r="2708" spans="1:16">
      <c r="A2708" s="27" t="s">
        <v>63</v>
      </c>
      <c r="B2708" s="27" t="s">
        <v>86</v>
      </c>
      <c r="C2708" s="27" t="s">
        <v>87</v>
      </c>
      <c r="D2708" s="28">
        <v>42410</v>
      </c>
      <c r="E2708" s="27">
        <v>131.54</v>
      </c>
      <c r="F2708" s="27" t="s">
        <v>229</v>
      </c>
      <c r="G2708" s="27">
        <v>20.82</v>
      </c>
      <c r="H2708" s="36">
        <v>110.72</v>
      </c>
      <c r="I2708">
        <f t="shared" si="336"/>
        <v>110.86</v>
      </c>
      <c r="J2708">
        <f t="shared" si="337"/>
        <v>113.54</v>
      </c>
      <c r="K2708">
        <f t="shared" si="340"/>
        <v>2.6800000000000068</v>
      </c>
      <c r="L2708">
        <f t="shared" si="341"/>
        <v>106.83999999999999</v>
      </c>
      <c r="M2708">
        <f t="shared" si="342"/>
        <v>116.22000000000001</v>
      </c>
      <c r="N2708" t="str">
        <f t="shared" si="343"/>
        <v xml:space="preserve"> </v>
      </c>
      <c r="O2708">
        <f t="shared" si="338"/>
        <v>18</v>
      </c>
      <c r="P2708">
        <f t="shared" si="339"/>
        <v>20.68</v>
      </c>
    </row>
    <row r="2709" spans="1:16">
      <c r="A2709" s="27" t="s">
        <v>63</v>
      </c>
      <c r="B2709" s="27" t="s">
        <v>86</v>
      </c>
      <c r="C2709" s="27" t="s">
        <v>87</v>
      </c>
      <c r="D2709" s="28">
        <v>42438</v>
      </c>
      <c r="E2709" s="27">
        <v>131.54</v>
      </c>
      <c r="F2709" s="27" t="s">
        <v>229</v>
      </c>
      <c r="G2709" s="27">
        <v>20.68</v>
      </c>
      <c r="H2709" s="36">
        <v>110.86</v>
      </c>
      <c r="I2709">
        <f t="shared" si="336"/>
        <v>110.86</v>
      </c>
      <c r="J2709">
        <f t="shared" si="337"/>
        <v>113.54</v>
      </c>
      <c r="K2709">
        <f t="shared" si="340"/>
        <v>2.6800000000000068</v>
      </c>
      <c r="L2709">
        <f t="shared" si="341"/>
        <v>106.83999999999999</v>
      </c>
      <c r="M2709">
        <f t="shared" si="342"/>
        <v>116.22000000000001</v>
      </c>
      <c r="N2709" t="str">
        <f t="shared" si="343"/>
        <v xml:space="preserve"> </v>
      </c>
      <c r="O2709">
        <f t="shared" si="338"/>
        <v>18</v>
      </c>
      <c r="P2709">
        <f t="shared" si="339"/>
        <v>20.68</v>
      </c>
    </row>
    <row r="2710" spans="1:16">
      <c r="A2710" s="27" t="s">
        <v>63</v>
      </c>
      <c r="B2710" s="27" t="s">
        <v>86</v>
      </c>
      <c r="C2710" s="27" t="s">
        <v>87</v>
      </c>
      <c r="D2710" s="28">
        <v>42465</v>
      </c>
      <c r="E2710" s="27">
        <v>131.54</v>
      </c>
      <c r="F2710" s="27" t="s">
        <v>229</v>
      </c>
      <c r="G2710" s="27">
        <v>26.06</v>
      </c>
      <c r="H2710" s="36">
        <v>105.48</v>
      </c>
      <c r="I2710">
        <f t="shared" si="336"/>
        <v>110.86</v>
      </c>
      <c r="J2710">
        <f t="shared" si="337"/>
        <v>113.54</v>
      </c>
      <c r="K2710">
        <f t="shared" si="340"/>
        <v>2.6800000000000068</v>
      </c>
      <c r="L2710">
        <f t="shared" si="341"/>
        <v>106.83999999999999</v>
      </c>
      <c r="M2710">
        <f t="shared" si="342"/>
        <v>116.22000000000001</v>
      </c>
      <c r="N2710" t="str">
        <f t="shared" si="343"/>
        <v>OUTLIER</v>
      </c>
      <c r="O2710">
        <f t="shared" si="338"/>
        <v>18</v>
      </c>
      <c r="P2710">
        <f t="shared" si="339"/>
        <v>20.68</v>
      </c>
    </row>
    <row r="2711" spans="1:16">
      <c r="A2711" s="27" t="s">
        <v>63</v>
      </c>
      <c r="B2711" s="27" t="s">
        <v>86</v>
      </c>
      <c r="C2711" s="27" t="s">
        <v>87</v>
      </c>
      <c r="D2711" s="28">
        <v>42506</v>
      </c>
      <c r="E2711" s="27">
        <v>131.54</v>
      </c>
      <c r="F2711" s="27" t="s">
        <v>229</v>
      </c>
      <c r="G2711" s="27">
        <v>31.27</v>
      </c>
      <c r="H2711" s="36">
        <v>100.27</v>
      </c>
      <c r="I2711">
        <f t="shared" si="336"/>
        <v>110.86</v>
      </c>
      <c r="J2711">
        <f t="shared" si="337"/>
        <v>113.54</v>
      </c>
      <c r="K2711">
        <f t="shared" si="340"/>
        <v>2.6800000000000068</v>
      </c>
      <c r="L2711">
        <f t="shared" si="341"/>
        <v>106.83999999999999</v>
      </c>
      <c r="M2711">
        <f t="shared" si="342"/>
        <v>116.22000000000001</v>
      </c>
      <c r="N2711" t="str">
        <f t="shared" si="343"/>
        <v>OUTLIER</v>
      </c>
      <c r="O2711">
        <f t="shared" si="338"/>
        <v>18</v>
      </c>
      <c r="P2711">
        <f t="shared" si="339"/>
        <v>20.68</v>
      </c>
    </row>
    <row r="2712" spans="1:16">
      <c r="A2712" s="27" t="s">
        <v>63</v>
      </c>
      <c r="B2712" s="27" t="s">
        <v>86</v>
      </c>
      <c r="C2712" s="27" t="s">
        <v>87</v>
      </c>
      <c r="D2712" s="28">
        <v>42551</v>
      </c>
      <c r="E2712" s="27">
        <v>131.54</v>
      </c>
      <c r="F2712" s="27" t="s">
        <v>229</v>
      </c>
      <c r="G2712" s="27">
        <v>20.7</v>
      </c>
      <c r="H2712" s="36">
        <v>110.84</v>
      </c>
      <c r="I2712">
        <f t="shared" si="336"/>
        <v>110.86</v>
      </c>
      <c r="J2712">
        <f t="shared" si="337"/>
        <v>113.54</v>
      </c>
      <c r="K2712">
        <f t="shared" si="340"/>
        <v>2.6800000000000068</v>
      </c>
      <c r="L2712">
        <f t="shared" si="341"/>
        <v>106.83999999999999</v>
      </c>
      <c r="M2712">
        <f t="shared" si="342"/>
        <v>116.22000000000001</v>
      </c>
      <c r="N2712" t="str">
        <f t="shared" si="343"/>
        <v xml:space="preserve"> </v>
      </c>
      <c r="O2712">
        <f t="shared" si="338"/>
        <v>18</v>
      </c>
      <c r="P2712">
        <f t="shared" si="339"/>
        <v>20.68</v>
      </c>
    </row>
    <row r="2713" spans="1:16">
      <c r="A2713" s="27" t="s">
        <v>63</v>
      </c>
      <c r="B2713" s="27" t="s">
        <v>86</v>
      </c>
      <c r="C2713" s="27" t="s">
        <v>87</v>
      </c>
      <c r="D2713" s="28">
        <v>42643</v>
      </c>
      <c r="E2713" s="27">
        <v>131.54</v>
      </c>
      <c r="F2713" s="27" t="s">
        <v>229</v>
      </c>
      <c r="G2713" s="27">
        <v>16.7</v>
      </c>
      <c r="H2713" s="36">
        <v>114.84</v>
      </c>
      <c r="I2713">
        <f t="shared" si="336"/>
        <v>110.86</v>
      </c>
      <c r="J2713">
        <f t="shared" si="337"/>
        <v>113.54</v>
      </c>
      <c r="K2713">
        <f t="shared" si="340"/>
        <v>2.6800000000000068</v>
      </c>
      <c r="L2713">
        <f t="shared" si="341"/>
        <v>106.83999999999999</v>
      </c>
      <c r="M2713">
        <f t="shared" si="342"/>
        <v>116.22000000000001</v>
      </c>
      <c r="N2713" t="str">
        <f t="shared" si="343"/>
        <v xml:space="preserve"> </v>
      </c>
      <c r="O2713">
        <f t="shared" si="338"/>
        <v>18</v>
      </c>
      <c r="P2713">
        <f t="shared" si="339"/>
        <v>20.68</v>
      </c>
    </row>
    <row r="2714" spans="1:16">
      <c r="A2714" s="27" t="s">
        <v>63</v>
      </c>
      <c r="B2714" s="27" t="s">
        <v>86</v>
      </c>
      <c r="C2714" s="27" t="s">
        <v>87</v>
      </c>
      <c r="D2714" s="28">
        <v>42647</v>
      </c>
      <c r="E2714" s="27">
        <v>131.54</v>
      </c>
      <c r="F2714" s="27" t="s">
        <v>229</v>
      </c>
      <c r="G2714" s="27">
        <v>16.7</v>
      </c>
      <c r="H2714" s="36">
        <v>114.84</v>
      </c>
      <c r="I2714">
        <f t="shared" si="336"/>
        <v>110.86</v>
      </c>
      <c r="J2714">
        <f t="shared" si="337"/>
        <v>113.54</v>
      </c>
      <c r="K2714">
        <f t="shared" si="340"/>
        <v>2.6800000000000068</v>
      </c>
      <c r="L2714">
        <f t="shared" si="341"/>
        <v>106.83999999999999</v>
      </c>
      <c r="M2714">
        <f t="shared" si="342"/>
        <v>116.22000000000001</v>
      </c>
      <c r="N2714" t="str">
        <f t="shared" si="343"/>
        <v xml:space="preserve"> </v>
      </c>
      <c r="O2714">
        <f t="shared" si="338"/>
        <v>18</v>
      </c>
      <c r="P2714">
        <f t="shared" si="339"/>
        <v>20.68</v>
      </c>
    </row>
    <row r="2715" spans="1:16">
      <c r="A2715" s="27" t="s">
        <v>63</v>
      </c>
      <c r="B2715" s="27" t="s">
        <v>86</v>
      </c>
      <c r="C2715" s="27" t="s">
        <v>87</v>
      </c>
      <c r="D2715" s="28">
        <v>42760</v>
      </c>
      <c r="E2715" s="27">
        <v>131.54</v>
      </c>
      <c r="F2715" s="27" t="s">
        <v>229</v>
      </c>
      <c r="G2715" s="27">
        <v>18.2</v>
      </c>
      <c r="H2715" s="36">
        <v>113.34</v>
      </c>
      <c r="I2715">
        <f t="shared" si="336"/>
        <v>110.86</v>
      </c>
      <c r="J2715">
        <f t="shared" si="337"/>
        <v>113.54</v>
      </c>
      <c r="K2715">
        <f t="shared" si="340"/>
        <v>2.6800000000000068</v>
      </c>
      <c r="L2715">
        <f t="shared" si="341"/>
        <v>106.83999999999999</v>
      </c>
      <c r="M2715">
        <f t="shared" si="342"/>
        <v>116.22000000000001</v>
      </c>
      <c r="N2715" t="str">
        <f t="shared" si="343"/>
        <v xml:space="preserve"> </v>
      </c>
      <c r="O2715">
        <f t="shared" si="338"/>
        <v>18</v>
      </c>
      <c r="P2715">
        <f t="shared" si="339"/>
        <v>20.68</v>
      </c>
    </row>
    <row r="2716" spans="1:16">
      <c r="A2716" s="27" t="s">
        <v>63</v>
      </c>
      <c r="B2716" s="27" t="s">
        <v>86</v>
      </c>
      <c r="C2716" s="27" t="s">
        <v>87</v>
      </c>
      <c r="D2716" s="28">
        <v>43412</v>
      </c>
      <c r="E2716" s="27">
        <v>131.54</v>
      </c>
      <c r="F2716" s="27" t="s">
        <v>229</v>
      </c>
      <c r="G2716" s="27">
        <v>15.6</v>
      </c>
      <c r="H2716" s="36">
        <v>115.94</v>
      </c>
      <c r="I2716">
        <f t="shared" si="336"/>
        <v>110.86</v>
      </c>
      <c r="J2716">
        <f t="shared" si="337"/>
        <v>113.54</v>
      </c>
      <c r="K2716">
        <f t="shared" si="340"/>
        <v>2.6800000000000068</v>
      </c>
      <c r="L2716">
        <f t="shared" si="341"/>
        <v>106.83999999999999</v>
      </c>
      <c r="M2716">
        <f t="shared" si="342"/>
        <v>116.22000000000001</v>
      </c>
      <c r="N2716" t="str">
        <f t="shared" si="343"/>
        <v xml:space="preserve"> </v>
      </c>
      <c r="O2716">
        <f t="shared" si="338"/>
        <v>18</v>
      </c>
      <c r="P2716">
        <f t="shared" si="339"/>
        <v>20.68</v>
      </c>
    </row>
    <row r="2717" spans="1:16">
      <c r="A2717" s="27" t="s">
        <v>107</v>
      </c>
      <c r="B2717" s="27" t="s">
        <v>206</v>
      </c>
      <c r="C2717" s="27" t="s">
        <v>207</v>
      </c>
      <c r="D2717" s="28">
        <v>42401</v>
      </c>
      <c r="E2717" s="27">
        <v>142.80799999999999</v>
      </c>
      <c r="F2717" s="27" t="s">
        <v>229</v>
      </c>
      <c r="G2717" s="27">
        <v>4.8499999999999996</v>
      </c>
      <c r="H2717" s="36">
        <v>137.958</v>
      </c>
      <c r="I2717">
        <f t="shared" si="336"/>
        <v>137.33800000000002</v>
      </c>
      <c r="J2717">
        <f t="shared" si="337"/>
        <v>137.71800000000002</v>
      </c>
      <c r="K2717">
        <f t="shared" si="340"/>
        <v>0.37999999999999545</v>
      </c>
      <c r="L2717">
        <f t="shared" si="341"/>
        <v>136.76800000000003</v>
      </c>
      <c r="M2717">
        <f t="shared" si="342"/>
        <v>138.09800000000001</v>
      </c>
      <c r="N2717" t="str">
        <f t="shared" si="343"/>
        <v xml:space="preserve"> </v>
      </c>
      <c r="O2717">
        <f t="shared" si="338"/>
        <v>5.09</v>
      </c>
      <c r="P2717">
        <f t="shared" si="339"/>
        <v>5.4700000000000006</v>
      </c>
    </row>
    <row r="2718" spans="1:16">
      <c r="A2718" s="27" t="s">
        <v>107</v>
      </c>
      <c r="B2718" s="27" t="s">
        <v>206</v>
      </c>
      <c r="C2718" s="27" t="s">
        <v>207</v>
      </c>
      <c r="D2718" s="28">
        <v>42430</v>
      </c>
      <c r="E2718" s="27">
        <v>142.80799999999999</v>
      </c>
      <c r="F2718" s="27" t="s">
        <v>229</v>
      </c>
      <c r="G2718" s="27">
        <v>5.08</v>
      </c>
      <c r="H2718" s="36">
        <v>137.72800000000001</v>
      </c>
      <c r="I2718">
        <f t="shared" si="336"/>
        <v>137.33800000000002</v>
      </c>
      <c r="J2718">
        <f t="shared" si="337"/>
        <v>137.71800000000002</v>
      </c>
      <c r="K2718">
        <f t="shared" si="340"/>
        <v>0.37999999999999545</v>
      </c>
      <c r="L2718">
        <f t="shared" si="341"/>
        <v>136.76800000000003</v>
      </c>
      <c r="M2718">
        <f t="shared" si="342"/>
        <v>138.09800000000001</v>
      </c>
      <c r="N2718" t="str">
        <f t="shared" si="343"/>
        <v xml:space="preserve"> </v>
      </c>
      <c r="O2718">
        <f t="shared" si="338"/>
        <v>5.09</v>
      </c>
      <c r="P2718">
        <f t="shared" si="339"/>
        <v>5.4700000000000006</v>
      </c>
    </row>
    <row r="2719" spans="1:16">
      <c r="A2719" s="27" t="s">
        <v>107</v>
      </c>
      <c r="B2719" s="27" t="s">
        <v>206</v>
      </c>
      <c r="C2719" s="27" t="s">
        <v>207</v>
      </c>
      <c r="D2719" s="28">
        <v>42461</v>
      </c>
      <c r="E2719" s="27">
        <v>142.80799999999999</v>
      </c>
      <c r="F2719" s="27" t="s">
        <v>229</v>
      </c>
      <c r="G2719" s="27">
        <v>5.29</v>
      </c>
      <c r="H2719" s="36">
        <v>137.518</v>
      </c>
      <c r="I2719">
        <f t="shared" si="336"/>
        <v>137.33800000000002</v>
      </c>
      <c r="J2719">
        <f t="shared" si="337"/>
        <v>137.71800000000002</v>
      </c>
      <c r="K2719">
        <f t="shared" si="340"/>
        <v>0.37999999999999545</v>
      </c>
      <c r="L2719">
        <f t="shared" si="341"/>
        <v>136.76800000000003</v>
      </c>
      <c r="M2719">
        <f t="shared" si="342"/>
        <v>138.09800000000001</v>
      </c>
      <c r="N2719" t="str">
        <f t="shared" si="343"/>
        <v xml:space="preserve"> </v>
      </c>
      <c r="O2719">
        <f t="shared" si="338"/>
        <v>5.09</v>
      </c>
      <c r="P2719">
        <f t="shared" si="339"/>
        <v>5.4700000000000006</v>
      </c>
    </row>
    <row r="2720" spans="1:16">
      <c r="A2720" s="27" t="s">
        <v>107</v>
      </c>
      <c r="B2720" s="27" t="s">
        <v>206</v>
      </c>
      <c r="C2720" s="27" t="s">
        <v>207</v>
      </c>
      <c r="D2720" s="28">
        <v>42491</v>
      </c>
      <c r="E2720" s="27">
        <v>142.80799999999999</v>
      </c>
      <c r="F2720" s="27" t="s">
        <v>229</v>
      </c>
      <c r="G2720" s="27">
        <v>4.9800000000000004</v>
      </c>
      <c r="H2720" s="36">
        <v>137.828</v>
      </c>
      <c r="I2720">
        <f t="shared" si="336"/>
        <v>137.33800000000002</v>
      </c>
      <c r="J2720">
        <f t="shared" si="337"/>
        <v>137.71800000000002</v>
      </c>
      <c r="K2720">
        <f t="shared" si="340"/>
        <v>0.37999999999999545</v>
      </c>
      <c r="L2720">
        <f t="shared" si="341"/>
        <v>136.76800000000003</v>
      </c>
      <c r="M2720">
        <f t="shared" si="342"/>
        <v>138.09800000000001</v>
      </c>
      <c r="N2720" t="str">
        <f t="shared" si="343"/>
        <v xml:space="preserve"> </v>
      </c>
      <c r="O2720">
        <f t="shared" si="338"/>
        <v>5.09</v>
      </c>
      <c r="P2720">
        <f t="shared" si="339"/>
        <v>5.4700000000000006</v>
      </c>
    </row>
    <row r="2721" spans="1:16">
      <c r="A2721" s="27" t="s">
        <v>107</v>
      </c>
      <c r="B2721" s="27" t="s">
        <v>206</v>
      </c>
      <c r="C2721" s="27" t="s">
        <v>207</v>
      </c>
      <c r="D2721" s="28">
        <v>42522</v>
      </c>
      <c r="E2721" s="27">
        <v>142.80799999999999</v>
      </c>
      <c r="F2721" s="27" t="s">
        <v>229</v>
      </c>
      <c r="G2721" s="27">
        <v>4.72</v>
      </c>
      <c r="H2721" s="36">
        <v>138.08799999999999</v>
      </c>
      <c r="I2721">
        <f t="shared" si="336"/>
        <v>137.33800000000002</v>
      </c>
      <c r="J2721">
        <f t="shared" si="337"/>
        <v>137.71800000000002</v>
      </c>
      <c r="K2721">
        <f t="shared" si="340"/>
        <v>0.37999999999999545</v>
      </c>
      <c r="L2721">
        <f t="shared" si="341"/>
        <v>136.76800000000003</v>
      </c>
      <c r="M2721">
        <f t="shared" si="342"/>
        <v>138.09800000000001</v>
      </c>
      <c r="N2721" t="str">
        <f t="shared" si="343"/>
        <v xml:space="preserve"> </v>
      </c>
      <c r="O2721">
        <f t="shared" si="338"/>
        <v>5.09</v>
      </c>
      <c r="P2721">
        <f t="shared" si="339"/>
        <v>5.4700000000000006</v>
      </c>
    </row>
    <row r="2722" spans="1:16">
      <c r="A2722" s="27" t="s">
        <v>107</v>
      </c>
      <c r="B2722" s="27" t="s">
        <v>206</v>
      </c>
      <c r="C2722" s="27" t="s">
        <v>207</v>
      </c>
      <c r="D2722" s="28">
        <v>42583</v>
      </c>
      <c r="E2722" s="27">
        <v>142.80799999999999</v>
      </c>
      <c r="F2722" s="27" t="s">
        <v>229</v>
      </c>
      <c r="G2722" s="27">
        <v>5.0999999999999996</v>
      </c>
      <c r="H2722" s="36">
        <v>137.708</v>
      </c>
      <c r="I2722">
        <f t="shared" si="336"/>
        <v>137.33800000000002</v>
      </c>
      <c r="J2722">
        <f t="shared" si="337"/>
        <v>137.71800000000002</v>
      </c>
      <c r="K2722">
        <f t="shared" si="340"/>
        <v>0.37999999999999545</v>
      </c>
      <c r="L2722">
        <f t="shared" si="341"/>
        <v>136.76800000000003</v>
      </c>
      <c r="M2722">
        <f t="shared" si="342"/>
        <v>138.09800000000001</v>
      </c>
      <c r="N2722" t="str">
        <f t="shared" si="343"/>
        <v xml:space="preserve"> </v>
      </c>
      <c r="O2722">
        <f t="shared" si="338"/>
        <v>5.09</v>
      </c>
      <c r="P2722">
        <f t="shared" si="339"/>
        <v>5.4700000000000006</v>
      </c>
    </row>
    <row r="2723" spans="1:16">
      <c r="A2723" s="27" t="s">
        <v>107</v>
      </c>
      <c r="B2723" s="27" t="s">
        <v>206</v>
      </c>
      <c r="C2723" s="27" t="s">
        <v>207</v>
      </c>
      <c r="D2723" s="28">
        <v>42614</v>
      </c>
      <c r="E2723" s="27">
        <v>142.80799999999999</v>
      </c>
      <c r="F2723" s="27" t="s">
        <v>229</v>
      </c>
      <c r="G2723" s="27">
        <v>5.03</v>
      </c>
      <c r="H2723" s="36">
        <v>137.77799999999999</v>
      </c>
      <c r="I2723">
        <f t="shared" si="336"/>
        <v>137.33800000000002</v>
      </c>
      <c r="J2723">
        <f t="shared" si="337"/>
        <v>137.71800000000002</v>
      </c>
      <c r="K2723">
        <f t="shared" si="340"/>
        <v>0.37999999999999545</v>
      </c>
      <c r="L2723">
        <f t="shared" si="341"/>
        <v>136.76800000000003</v>
      </c>
      <c r="M2723">
        <f t="shared" si="342"/>
        <v>138.09800000000001</v>
      </c>
      <c r="N2723" t="str">
        <f t="shared" si="343"/>
        <v xml:space="preserve"> </v>
      </c>
      <c r="O2723">
        <f t="shared" si="338"/>
        <v>5.09</v>
      </c>
      <c r="P2723">
        <f t="shared" si="339"/>
        <v>5.4700000000000006</v>
      </c>
    </row>
    <row r="2724" spans="1:16">
      <c r="A2724" s="27" t="s">
        <v>107</v>
      </c>
      <c r="B2724" s="27" t="s">
        <v>206</v>
      </c>
      <c r="C2724" s="27" t="s">
        <v>207</v>
      </c>
      <c r="D2724" s="28">
        <v>42644</v>
      </c>
      <c r="E2724" s="27">
        <v>142.80799999999999</v>
      </c>
      <c r="F2724" s="27" t="s">
        <v>229</v>
      </c>
      <c r="G2724" s="27">
        <v>5.67</v>
      </c>
      <c r="H2724" s="36">
        <v>137.13800000000001</v>
      </c>
      <c r="I2724">
        <f t="shared" si="336"/>
        <v>137.33800000000002</v>
      </c>
      <c r="J2724">
        <f t="shared" si="337"/>
        <v>137.71800000000002</v>
      </c>
      <c r="K2724">
        <f t="shared" si="340"/>
        <v>0.37999999999999545</v>
      </c>
      <c r="L2724">
        <f t="shared" si="341"/>
        <v>136.76800000000003</v>
      </c>
      <c r="M2724">
        <f t="shared" si="342"/>
        <v>138.09800000000001</v>
      </c>
      <c r="N2724" t="str">
        <f t="shared" si="343"/>
        <v xml:space="preserve"> </v>
      </c>
      <c r="O2724">
        <f t="shared" si="338"/>
        <v>5.09</v>
      </c>
      <c r="P2724">
        <f t="shared" si="339"/>
        <v>5.4700000000000006</v>
      </c>
    </row>
    <row r="2725" spans="1:16">
      <c r="A2725" s="27" t="s">
        <v>107</v>
      </c>
      <c r="B2725" s="27" t="s">
        <v>206</v>
      </c>
      <c r="C2725" s="27" t="s">
        <v>207</v>
      </c>
      <c r="D2725" s="28">
        <v>42675</v>
      </c>
      <c r="E2725" s="27">
        <v>142.80799999999999</v>
      </c>
      <c r="F2725" s="27" t="s">
        <v>229</v>
      </c>
      <c r="G2725" s="27">
        <v>5.73</v>
      </c>
      <c r="H2725" s="36">
        <v>137.078</v>
      </c>
      <c r="I2725">
        <f t="shared" si="336"/>
        <v>137.33800000000002</v>
      </c>
      <c r="J2725">
        <f t="shared" si="337"/>
        <v>137.71800000000002</v>
      </c>
      <c r="K2725">
        <f t="shared" si="340"/>
        <v>0.37999999999999545</v>
      </c>
      <c r="L2725">
        <f t="shared" si="341"/>
        <v>136.76800000000003</v>
      </c>
      <c r="M2725">
        <f t="shared" si="342"/>
        <v>138.09800000000001</v>
      </c>
      <c r="N2725" t="str">
        <f t="shared" si="343"/>
        <v xml:space="preserve"> </v>
      </c>
      <c r="O2725">
        <f t="shared" si="338"/>
        <v>5.09</v>
      </c>
      <c r="P2725">
        <f t="shared" si="339"/>
        <v>5.4700000000000006</v>
      </c>
    </row>
    <row r="2726" spans="1:16">
      <c r="A2726" s="27" t="s">
        <v>107</v>
      </c>
      <c r="B2726" s="27" t="s">
        <v>206</v>
      </c>
      <c r="C2726" s="27" t="s">
        <v>207</v>
      </c>
      <c r="D2726" s="28">
        <v>42705</v>
      </c>
      <c r="E2726" s="27">
        <v>142.80799999999999</v>
      </c>
      <c r="F2726" s="27" t="s">
        <v>229</v>
      </c>
      <c r="G2726" s="27">
        <v>5.8</v>
      </c>
      <c r="H2726" s="36">
        <v>137.00800000000001</v>
      </c>
      <c r="I2726">
        <f t="shared" si="336"/>
        <v>137.33800000000002</v>
      </c>
      <c r="J2726">
        <f t="shared" si="337"/>
        <v>137.71800000000002</v>
      </c>
      <c r="K2726">
        <f t="shared" si="340"/>
        <v>0.37999999999999545</v>
      </c>
      <c r="L2726">
        <f t="shared" si="341"/>
        <v>136.76800000000003</v>
      </c>
      <c r="M2726">
        <f t="shared" si="342"/>
        <v>138.09800000000001</v>
      </c>
      <c r="N2726" t="str">
        <f t="shared" si="343"/>
        <v xml:space="preserve"> </v>
      </c>
      <c r="O2726">
        <f t="shared" si="338"/>
        <v>5.09</v>
      </c>
      <c r="P2726">
        <f t="shared" si="339"/>
        <v>5.4700000000000006</v>
      </c>
    </row>
    <row r="2727" spans="1:16">
      <c r="A2727" s="27" t="s">
        <v>107</v>
      </c>
      <c r="B2727" s="27" t="s">
        <v>206</v>
      </c>
      <c r="C2727" s="27" t="s">
        <v>207</v>
      </c>
      <c r="D2727" s="28">
        <v>42767</v>
      </c>
      <c r="E2727" s="27">
        <v>142.80799999999999</v>
      </c>
      <c r="F2727" s="27" t="s">
        <v>229</v>
      </c>
      <c r="G2727" s="27">
        <v>6.5</v>
      </c>
      <c r="H2727" s="36">
        <v>136.30799999999999</v>
      </c>
      <c r="I2727">
        <f t="shared" si="336"/>
        <v>137.33800000000002</v>
      </c>
      <c r="J2727">
        <f t="shared" si="337"/>
        <v>137.71800000000002</v>
      </c>
      <c r="K2727">
        <f t="shared" si="340"/>
        <v>0.37999999999999545</v>
      </c>
      <c r="L2727">
        <f t="shared" si="341"/>
        <v>136.76800000000003</v>
      </c>
      <c r="M2727">
        <f t="shared" si="342"/>
        <v>138.09800000000001</v>
      </c>
      <c r="N2727" t="str">
        <f t="shared" si="343"/>
        <v>OUTLIER</v>
      </c>
      <c r="O2727">
        <f t="shared" si="338"/>
        <v>5.09</v>
      </c>
      <c r="P2727">
        <f t="shared" si="339"/>
        <v>5.4700000000000006</v>
      </c>
    </row>
    <row r="2728" spans="1:16">
      <c r="A2728" s="27" t="s">
        <v>107</v>
      </c>
      <c r="B2728" s="27" t="s">
        <v>206</v>
      </c>
      <c r="C2728" s="27" t="s">
        <v>207</v>
      </c>
      <c r="D2728" s="28">
        <v>42795</v>
      </c>
      <c r="E2728" s="27">
        <v>142.80799999999999</v>
      </c>
      <c r="F2728" s="27" t="s">
        <v>229</v>
      </c>
      <c r="G2728" s="27">
        <v>5.45</v>
      </c>
      <c r="H2728" s="36">
        <v>137.358</v>
      </c>
      <c r="I2728">
        <f t="shared" si="336"/>
        <v>137.33800000000002</v>
      </c>
      <c r="J2728">
        <f t="shared" si="337"/>
        <v>137.71800000000002</v>
      </c>
      <c r="K2728">
        <f t="shared" si="340"/>
        <v>0.37999999999999545</v>
      </c>
      <c r="L2728">
        <f t="shared" si="341"/>
        <v>136.76800000000003</v>
      </c>
      <c r="M2728">
        <f t="shared" si="342"/>
        <v>138.09800000000001</v>
      </c>
      <c r="N2728" t="str">
        <f t="shared" si="343"/>
        <v xml:space="preserve"> </v>
      </c>
      <c r="O2728">
        <f t="shared" si="338"/>
        <v>5.09</v>
      </c>
      <c r="P2728">
        <f t="shared" si="339"/>
        <v>5.4700000000000006</v>
      </c>
    </row>
    <row r="2729" spans="1:16">
      <c r="A2729" s="27" t="s">
        <v>107</v>
      </c>
      <c r="B2729" s="27" t="s">
        <v>206</v>
      </c>
      <c r="C2729" s="27" t="s">
        <v>207</v>
      </c>
      <c r="D2729" s="28">
        <v>42826</v>
      </c>
      <c r="E2729" s="27">
        <v>142.80799999999999</v>
      </c>
      <c r="F2729" s="27" t="s">
        <v>229</v>
      </c>
      <c r="G2729" s="27">
        <v>5.36</v>
      </c>
      <c r="H2729" s="36">
        <v>137.44800000000001</v>
      </c>
      <c r="I2729">
        <f t="shared" si="336"/>
        <v>137.33800000000002</v>
      </c>
      <c r="J2729">
        <f t="shared" si="337"/>
        <v>137.71800000000002</v>
      </c>
      <c r="K2729">
        <f t="shared" si="340"/>
        <v>0.37999999999999545</v>
      </c>
      <c r="L2729">
        <f t="shared" si="341"/>
        <v>136.76800000000003</v>
      </c>
      <c r="M2729">
        <f t="shared" si="342"/>
        <v>138.09800000000001</v>
      </c>
      <c r="N2729" t="str">
        <f t="shared" si="343"/>
        <v xml:space="preserve"> </v>
      </c>
      <c r="O2729">
        <f t="shared" si="338"/>
        <v>5.09</v>
      </c>
      <c r="P2729">
        <f t="shared" si="339"/>
        <v>5.4700000000000006</v>
      </c>
    </row>
    <row r="2730" spans="1:16">
      <c r="A2730" s="27" t="s">
        <v>107</v>
      </c>
      <c r="B2730" s="27" t="s">
        <v>206</v>
      </c>
      <c r="C2730" s="27" t="s">
        <v>207</v>
      </c>
      <c r="D2730" s="28">
        <v>42856</v>
      </c>
      <c r="E2730" s="27">
        <v>142.80799999999999</v>
      </c>
      <c r="F2730" s="27" t="s">
        <v>229</v>
      </c>
      <c r="G2730" s="27">
        <v>5.33</v>
      </c>
      <c r="H2730" s="36">
        <v>137.47800000000001</v>
      </c>
      <c r="I2730">
        <f t="shared" si="336"/>
        <v>137.33800000000002</v>
      </c>
      <c r="J2730">
        <f t="shared" si="337"/>
        <v>137.71800000000002</v>
      </c>
      <c r="K2730">
        <f t="shared" si="340"/>
        <v>0.37999999999999545</v>
      </c>
      <c r="L2730">
        <f t="shared" si="341"/>
        <v>136.76800000000003</v>
      </c>
      <c r="M2730">
        <f t="shared" si="342"/>
        <v>138.09800000000001</v>
      </c>
      <c r="N2730" t="str">
        <f t="shared" si="343"/>
        <v xml:space="preserve"> </v>
      </c>
      <c r="O2730">
        <f t="shared" si="338"/>
        <v>5.09</v>
      </c>
      <c r="P2730">
        <f t="shared" si="339"/>
        <v>5.4700000000000006</v>
      </c>
    </row>
    <row r="2731" spans="1:16">
      <c r="A2731" s="27" t="s">
        <v>107</v>
      </c>
      <c r="B2731" s="27" t="s">
        <v>206</v>
      </c>
      <c r="C2731" s="27" t="s">
        <v>207</v>
      </c>
      <c r="D2731" s="28">
        <v>42887</v>
      </c>
      <c r="E2731" s="27">
        <v>142.80799999999999</v>
      </c>
      <c r="F2731" s="27" t="s">
        <v>229</v>
      </c>
      <c r="G2731" s="27">
        <v>5.38</v>
      </c>
      <c r="H2731" s="36">
        <v>137.428</v>
      </c>
      <c r="I2731">
        <f t="shared" si="336"/>
        <v>137.33800000000002</v>
      </c>
      <c r="J2731">
        <f t="shared" si="337"/>
        <v>137.71800000000002</v>
      </c>
      <c r="K2731">
        <f t="shared" si="340"/>
        <v>0.37999999999999545</v>
      </c>
      <c r="L2731">
        <f t="shared" si="341"/>
        <v>136.76800000000003</v>
      </c>
      <c r="M2731">
        <f t="shared" si="342"/>
        <v>138.09800000000001</v>
      </c>
      <c r="N2731" t="str">
        <f t="shared" si="343"/>
        <v xml:space="preserve"> </v>
      </c>
      <c r="O2731">
        <f t="shared" si="338"/>
        <v>5.09</v>
      </c>
      <c r="P2731">
        <f t="shared" si="339"/>
        <v>5.4700000000000006</v>
      </c>
    </row>
    <row r="2732" spans="1:16">
      <c r="A2732" s="27" t="s">
        <v>107</v>
      </c>
      <c r="B2732" s="27" t="s">
        <v>206</v>
      </c>
      <c r="C2732" s="27" t="s">
        <v>207</v>
      </c>
      <c r="D2732" s="28">
        <v>42917</v>
      </c>
      <c r="E2732" s="27">
        <v>142.80799999999999</v>
      </c>
      <c r="F2732" s="27" t="s">
        <v>229</v>
      </c>
      <c r="G2732" s="27">
        <v>5.38</v>
      </c>
      <c r="H2732" s="36">
        <v>137.428</v>
      </c>
      <c r="I2732">
        <f t="shared" si="336"/>
        <v>137.33800000000002</v>
      </c>
      <c r="J2732">
        <f t="shared" si="337"/>
        <v>137.71800000000002</v>
      </c>
      <c r="K2732">
        <f t="shared" si="340"/>
        <v>0.37999999999999545</v>
      </c>
      <c r="L2732">
        <f t="shared" si="341"/>
        <v>136.76800000000003</v>
      </c>
      <c r="M2732">
        <f t="shared" si="342"/>
        <v>138.09800000000001</v>
      </c>
      <c r="N2732" t="str">
        <f t="shared" si="343"/>
        <v xml:space="preserve"> </v>
      </c>
      <c r="O2732">
        <f t="shared" si="338"/>
        <v>5.09</v>
      </c>
      <c r="P2732">
        <f t="shared" si="339"/>
        <v>5.4700000000000006</v>
      </c>
    </row>
    <row r="2733" spans="1:16">
      <c r="A2733" s="27" t="s">
        <v>107</v>
      </c>
      <c r="B2733" s="27" t="s">
        <v>206</v>
      </c>
      <c r="C2733" s="27" t="s">
        <v>207</v>
      </c>
      <c r="D2733" s="28">
        <v>42948</v>
      </c>
      <c r="E2733" s="27">
        <v>142.80799999999999</v>
      </c>
      <c r="F2733" s="27" t="s">
        <v>229</v>
      </c>
      <c r="G2733" s="27">
        <v>5.28</v>
      </c>
      <c r="H2733" s="36">
        <v>137.52799999999999</v>
      </c>
      <c r="I2733">
        <f t="shared" si="336"/>
        <v>137.33800000000002</v>
      </c>
      <c r="J2733">
        <f t="shared" si="337"/>
        <v>137.71800000000002</v>
      </c>
      <c r="K2733">
        <f t="shared" si="340"/>
        <v>0.37999999999999545</v>
      </c>
      <c r="L2733">
        <f t="shared" si="341"/>
        <v>136.76800000000003</v>
      </c>
      <c r="M2733">
        <f t="shared" si="342"/>
        <v>138.09800000000001</v>
      </c>
      <c r="N2733" t="str">
        <f t="shared" si="343"/>
        <v xml:space="preserve"> </v>
      </c>
      <c r="O2733">
        <f t="shared" si="338"/>
        <v>5.09</v>
      </c>
      <c r="P2733">
        <f t="shared" si="339"/>
        <v>5.4700000000000006</v>
      </c>
    </row>
    <row r="2734" spans="1:16">
      <c r="A2734" s="27" t="s">
        <v>107</v>
      </c>
      <c r="B2734" s="27" t="s">
        <v>206</v>
      </c>
      <c r="C2734" s="27" t="s">
        <v>207</v>
      </c>
      <c r="D2734" s="28">
        <v>42979</v>
      </c>
      <c r="E2734" s="27">
        <v>142.80799999999999</v>
      </c>
      <c r="F2734" s="27" t="s">
        <v>229</v>
      </c>
      <c r="G2734" s="27">
        <v>4.97</v>
      </c>
      <c r="H2734" s="36">
        <v>137.83799999999999</v>
      </c>
      <c r="I2734">
        <f t="shared" si="336"/>
        <v>137.33800000000002</v>
      </c>
      <c r="J2734">
        <f t="shared" si="337"/>
        <v>137.71800000000002</v>
      </c>
      <c r="K2734">
        <f t="shared" si="340"/>
        <v>0.37999999999999545</v>
      </c>
      <c r="L2734">
        <f t="shared" si="341"/>
        <v>136.76800000000003</v>
      </c>
      <c r="M2734">
        <f t="shared" si="342"/>
        <v>138.09800000000001</v>
      </c>
      <c r="N2734" t="str">
        <f t="shared" si="343"/>
        <v xml:space="preserve"> </v>
      </c>
      <c r="O2734">
        <f t="shared" si="338"/>
        <v>5.09</v>
      </c>
      <c r="P2734">
        <f t="shared" si="339"/>
        <v>5.4700000000000006</v>
      </c>
    </row>
    <row r="2735" spans="1:16">
      <c r="A2735" s="27" t="s">
        <v>107</v>
      </c>
      <c r="B2735" s="27" t="s">
        <v>206</v>
      </c>
      <c r="C2735" s="27" t="s">
        <v>207</v>
      </c>
      <c r="D2735" s="28">
        <v>43009</v>
      </c>
      <c r="E2735" s="27">
        <v>142.80799999999999</v>
      </c>
      <c r="F2735" s="27" t="s">
        <v>229</v>
      </c>
      <c r="G2735" s="27">
        <v>5.16</v>
      </c>
      <c r="H2735" s="36">
        <v>137.648</v>
      </c>
      <c r="I2735">
        <f t="shared" si="336"/>
        <v>137.33800000000002</v>
      </c>
      <c r="J2735">
        <f t="shared" si="337"/>
        <v>137.71800000000002</v>
      </c>
      <c r="K2735">
        <f t="shared" si="340"/>
        <v>0.37999999999999545</v>
      </c>
      <c r="L2735">
        <f t="shared" si="341"/>
        <v>136.76800000000003</v>
      </c>
      <c r="M2735">
        <f t="shared" si="342"/>
        <v>138.09800000000001</v>
      </c>
      <c r="N2735" t="str">
        <f t="shared" si="343"/>
        <v xml:space="preserve"> </v>
      </c>
      <c r="O2735">
        <f t="shared" si="338"/>
        <v>5.09</v>
      </c>
      <c r="P2735">
        <f t="shared" si="339"/>
        <v>5.4700000000000006</v>
      </c>
    </row>
    <row r="2736" spans="1:16">
      <c r="A2736" s="27" t="s">
        <v>107</v>
      </c>
      <c r="B2736" s="27" t="s">
        <v>206</v>
      </c>
      <c r="C2736" s="27" t="s">
        <v>207</v>
      </c>
      <c r="D2736" s="28">
        <v>43040</v>
      </c>
      <c r="E2736" s="27">
        <v>142.80799999999999</v>
      </c>
      <c r="F2736" s="27" t="s">
        <v>229</v>
      </c>
      <c r="G2736" s="27">
        <v>5.27</v>
      </c>
      <c r="H2736" s="36">
        <v>137.53800000000001</v>
      </c>
      <c r="I2736">
        <f t="shared" si="336"/>
        <v>137.33800000000002</v>
      </c>
      <c r="J2736">
        <f t="shared" si="337"/>
        <v>137.71800000000002</v>
      </c>
      <c r="K2736">
        <f t="shared" si="340"/>
        <v>0.37999999999999545</v>
      </c>
      <c r="L2736">
        <f t="shared" si="341"/>
        <v>136.76800000000003</v>
      </c>
      <c r="M2736">
        <f t="shared" si="342"/>
        <v>138.09800000000001</v>
      </c>
      <c r="N2736" t="str">
        <f t="shared" si="343"/>
        <v xml:space="preserve"> </v>
      </c>
      <c r="O2736">
        <f t="shared" si="338"/>
        <v>5.09</v>
      </c>
      <c r="P2736">
        <f t="shared" si="339"/>
        <v>5.4700000000000006</v>
      </c>
    </row>
    <row r="2737" spans="1:16">
      <c r="A2737" s="27" t="s">
        <v>107</v>
      </c>
      <c r="B2737" s="27" t="s">
        <v>206</v>
      </c>
      <c r="C2737" s="27" t="s">
        <v>207</v>
      </c>
      <c r="D2737" s="28">
        <v>43070</v>
      </c>
      <c r="E2737" s="27">
        <v>142.80799999999999</v>
      </c>
      <c r="F2737" s="27" t="s">
        <v>229</v>
      </c>
      <c r="G2737" s="27">
        <v>5.2</v>
      </c>
      <c r="H2737" s="36">
        <v>137.608</v>
      </c>
      <c r="I2737">
        <f t="shared" si="336"/>
        <v>137.33800000000002</v>
      </c>
      <c r="J2737">
        <f t="shared" si="337"/>
        <v>137.71800000000002</v>
      </c>
      <c r="K2737">
        <f t="shared" si="340"/>
        <v>0.37999999999999545</v>
      </c>
      <c r="L2737">
        <f t="shared" si="341"/>
        <v>136.76800000000003</v>
      </c>
      <c r="M2737">
        <f t="shared" si="342"/>
        <v>138.09800000000001</v>
      </c>
      <c r="N2737" t="str">
        <f t="shared" si="343"/>
        <v xml:space="preserve"> </v>
      </c>
      <c r="O2737">
        <f t="shared" si="338"/>
        <v>5.09</v>
      </c>
      <c r="P2737">
        <f t="shared" si="339"/>
        <v>5.4700000000000006</v>
      </c>
    </row>
    <row r="2738" spans="1:16">
      <c r="A2738" s="27" t="s">
        <v>107</v>
      </c>
      <c r="B2738" s="27" t="s">
        <v>206</v>
      </c>
      <c r="C2738" s="27" t="s">
        <v>207</v>
      </c>
      <c r="D2738" s="28">
        <v>43132</v>
      </c>
      <c r="E2738" s="27">
        <v>142.80799999999999</v>
      </c>
      <c r="F2738" s="27" t="s">
        <v>229</v>
      </c>
      <c r="G2738" s="27">
        <v>5.62</v>
      </c>
      <c r="H2738" s="36">
        <v>137.18799999999999</v>
      </c>
      <c r="I2738">
        <f t="shared" si="336"/>
        <v>137.33800000000002</v>
      </c>
      <c r="J2738">
        <f t="shared" si="337"/>
        <v>137.71800000000002</v>
      </c>
      <c r="K2738">
        <f t="shared" si="340"/>
        <v>0.37999999999999545</v>
      </c>
      <c r="L2738">
        <f t="shared" si="341"/>
        <v>136.76800000000003</v>
      </c>
      <c r="M2738">
        <f t="shared" si="342"/>
        <v>138.09800000000001</v>
      </c>
      <c r="N2738" t="str">
        <f t="shared" si="343"/>
        <v xml:space="preserve"> </v>
      </c>
      <c r="O2738">
        <f t="shared" si="338"/>
        <v>5.09</v>
      </c>
      <c r="P2738">
        <f t="shared" si="339"/>
        <v>5.4700000000000006</v>
      </c>
    </row>
    <row r="2739" spans="1:16">
      <c r="A2739" s="27" t="s">
        <v>107</v>
      </c>
      <c r="B2739" s="27" t="s">
        <v>206</v>
      </c>
      <c r="C2739" s="27" t="s">
        <v>207</v>
      </c>
      <c r="D2739" s="28">
        <v>43221</v>
      </c>
      <c r="E2739" s="27">
        <v>142.80799999999999</v>
      </c>
      <c r="F2739" s="27" t="s">
        <v>229</v>
      </c>
      <c r="G2739" s="27">
        <v>5.49</v>
      </c>
      <c r="H2739" s="36">
        <v>137.31800000000001</v>
      </c>
      <c r="I2739">
        <f t="shared" si="336"/>
        <v>137.33800000000002</v>
      </c>
      <c r="J2739">
        <f t="shared" si="337"/>
        <v>137.71800000000002</v>
      </c>
      <c r="K2739">
        <f t="shared" si="340"/>
        <v>0.37999999999999545</v>
      </c>
      <c r="L2739">
        <f t="shared" si="341"/>
        <v>136.76800000000003</v>
      </c>
      <c r="M2739">
        <f t="shared" si="342"/>
        <v>138.09800000000001</v>
      </c>
      <c r="N2739" t="str">
        <f t="shared" si="343"/>
        <v xml:space="preserve"> </v>
      </c>
      <c r="O2739">
        <f t="shared" si="338"/>
        <v>5.09</v>
      </c>
      <c r="P2739">
        <f t="shared" si="339"/>
        <v>5.4700000000000006</v>
      </c>
    </row>
    <row r="2740" spans="1:16">
      <c r="A2740" s="27" t="s">
        <v>89</v>
      </c>
      <c r="B2740" s="27" t="s">
        <v>97</v>
      </c>
      <c r="C2740" s="27" t="s">
        <v>98</v>
      </c>
      <c r="D2740" s="28">
        <v>38092</v>
      </c>
      <c r="E2740" s="27">
        <v>104.03</v>
      </c>
      <c r="F2740" s="27" t="s">
        <v>229</v>
      </c>
      <c r="G2740" s="27">
        <v>5.9</v>
      </c>
      <c r="H2740" s="36">
        <v>98.13</v>
      </c>
      <c r="I2740">
        <f t="shared" si="336"/>
        <v>97.696013104838698</v>
      </c>
      <c r="J2740">
        <f t="shared" si="337"/>
        <v>98.88</v>
      </c>
      <c r="K2740">
        <f t="shared" si="340"/>
        <v>1.1839868951612971</v>
      </c>
      <c r="L2740">
        <f t="shared" si="341"/>
        <v>95.920032762096753</v>
      </c>
      <c r="M2740">
        <f t="shared" si="342"/>
        <v>100.06398689516129</v>
      </c>
      <c r="N2740" t="str">
        <f t="shared" si="343"/>
        <v xml:space="preserve"> </v>
      </c>
      <c r="O2740">
        <f t="shared" si="338"/>
        <v>5.15</v>
      </c>
      <c r="P2740">
        <f t="shared" si="339"/>
        <v>6.3339868951612921</v>
      </c>
    </row>
    <row r="2741" spans="1:16">
      <c r="A2741" s="27" t="s">
        <v>89</v>
      </c>
      <c r="B2741" s="27" t="s">
        <v>97</v>
      </c>
      <c r="C2741" s="27" t="s">
        <v>98</v>
      </c>
      <c r="D2741" s="28">
        <v>38163</v>
      </c>
      <c r="E2741" s="27">
        <v>104.03</v>
      </c>
      <c r="F2741" s="27" t="s">
        <v>229</v>
      </c>
      <c r="G2741" s="27">
        <v>4.79</v>
      </c>
      <c r="H2741" s="36">
        <v>99.24</v>
      </c>
      <c r="I2741">
        <f t="shared" si="336"/>
        <v>97.696013104838698</v>
      </c>
      <c r="J2741">
        <f t="shared" si="337"/>
        <v>98.88</v>
      </c>
      <c r="K2741">
        <f t="shared" si="340"/>
        <v>1.1839868951612971</v>
      </c>
      <c r="L2741">
        <f t="shared" si="341"/>
        <v>95.920032762096753</v>
      </c>
      <c r="M2741">
        <f t="shared" si="342"/>
        <v>100.06398689516129</v>
      </c>
      <c r="N2741" t="str">
        <f t="shared" si="343"/>
        <v xml:space="preserve"> </v>
      </c>
      <c r="O2741">
        <f t="shared" si="338"/>
        <v>5.15</v>
      </c>
      <c r="P2741">
        <f t="shared" si="339"/>
        <v>6.3339868951612921</v>
      </c>
    </row>
    <row r="2742" spans="1:16">
      <c r="A2742" s="27" t="s">
        <v>89</v>
      </c>
      <c r="B2742" s="27" t="s">
        <v>97</v>
      </c>
      <c r="C2742" s="27" t="s">
        <v>98</v>
      </c>
      <c r="D2742" s="28">
        <v>38257</v>
      </c>
      <c r="E2742" s="27">
        <v>104.03</v>
      </c>
      <c r="F2742" s="27" t="s">
        <v>229</v>
      </c>
      <c r="G2742" s="27">
        <v>4.99</v>
      </c>
      <c r="H2742" s="36">
        <v>99.04</v>
      </c>
      <c r="I2742">
        <f t="shared" si="336"/>
        <v>97.696013104838698</v>
      </c>
      <c r="J2742">
        <f t="shared" si="337"/>
        <v>98.88</v>
      </c>
      <c r="K2742">
        <f t="shared" si="340"/>
        <v>1.1839868951612971</v>
      </c>
      <c r="L2742">
        <f t="shared" si="341"/>
        <v>95.920032762096753</v>
      </c>
      <c r="M2742">
        <f t="shared" si="342"/>
        <v>100.06398689516129</v>
      </c>
      <c r="N2742" t="str">
        <f t="shared" si="343"/>
        <v xml:space="preserve"> </v>
      </c>
      <c r="O2742">
        <f t="shared" si="338"/>
        <v>5.15</v>
      </c>
      <c r="P2742">
        <f t="shared" si="339"/>
        <v>6.3339868951612921</v>
      </c>
    </row>
    <row r="2743" spans="1:16">
      <c r="A2743" s="27" t="s">
        <v>89</v>
      </c>
      <c r="B2743" s="27" t="s">
        <v>97</v>
      </c>
      <c r="C2743" s="27" t="s">
        <v>98</v>
      </c>
      <c r="D2743" s="28">
        <v>38341</v>
      </c>
      <c r="E2743" s="27">
        <v>104.03</v>
      </c>
      <c r="F2743" s="27" t="s">
        <v>229</v>
      </c>
      <c r="G2743" s="27">
        <v>5.15</v>
      </c>
      <c r="H2743" s="36">
        <v>98.88</v>
      </c>
      <c r="I2743">
        <f t="shared" si="336"/>
        <v>97.696013104838698</v>
      </c>
      <c r="J2743">
        <f t="shared" si="337"/>
        <v>98.88</v>
      </c>
      <c r="K2743">
        <f t="shared" si="340"/>
        <v>1.1839868951612971</v>
      </c>
      <c r="L2743">
        <f t="shared" si="341"/>
        <v>95.920032762096753</v>
      </c>
      <c r="M2743">
        <f t="shared" si="342"/>
        <v>100.06398689516129</v>
      </c>
      <c r="N2743" t="str">
        <f t="shared" si="343"/>
        <v xml:space="preserve"> </v>
      </c>
      <c r="O2743">
        <f t="shared" si="338"/>
        <v>5.15</v>
      </c>
      <c r="P2743">
        <f t="shared" si="339"/>
        <v>6.3339868951612921</v>
      </c>
    </row>
    <row r="2744" spans="1:16">
      <c r="A2744" s="27" t="s">
        <v>89</v>
      </c>
      <c r="B2744" s="27" t="s">
        <v>97</v>
      </c>
      <c r="C2744" s="27" t="s">
        <v>98</v>
      </c>
      <c r="D2744" s="28">
        <v>38433</v>
      </c>
      <c r="E2744" s="27">
        <v>104.03</v>
      </c>
      <c r="F2744" s="27" t="s">
        <v>229</v>
      </c>
      <c r="G2744" s="27">
        <v>6.37</v>
      </c>
      <c r="H2744" s="36">
        <v>97.66</v>
      </c>
      <c r="I2744">
        <f t="shared" si="336"/>
        <v>97.696013104838698</v>
      </c>
      <c r="J2744">
        <f t="shared" si="337"/>
        <v>98.88</v>
      </c>
      <c r="K2744">
        <f t="shared" si="340"/>
        <v>1.1839868951612971</v>
      </c>
      <c r="L2744">
        <f t="shared" si="341"/>
        <v>95.920032762096753</v>
      </c>
      <c r="M2744">
        <f t="shared" si="342"/>
        <v>100.06398689516129</v>
      </c>
      <c r="N2744" t="str">
        <f t="shared" si="343"/>
        <v xml:space="preserve"> </v>
      </c>
      <c r="O2744">
        <f t="shared" si="338"/>
        <v>5.15</v>
      </c>
      <c r="P2744">
        <f t="shared" si="339"/>
        <v>6.3339868951612921</v>
      </c>
    </row>
    <row r="2745" spans="1:16">
      <c r="A2745" s="27" t="s">
        <v>89</v>
      </c>
      <c r="B2745" s="27" t="s">
        <v>97</v>
      </c>
      <c r="C2745" s="27" t="s">
        <v>98</v>
      </c>
      <c r="D2745" s="28">
        <v>38518</v>
      </c>
      <c r="E2745" s="27">
        <v>104.03</v>
      </c>
      <c r="F2745" s="27" t="s">
        <v>229</v>
      </c>
      <c r="G2745" s="27">
        <v>5.32</v>
      </c>
      <c r="H2745" s="36">
        <v>98.71</v>
      </c>
      <c r="I2745">
        <f t="shared" si="336"/>
        <v>97.696013104838698</v>
      </c>
      <c r="J2745">
        <f t="shared" si="337"/>
        <v>98.88</v>
      </c>
      <c r="K2745">
        <f t="shared" si="340"/>
        <v>1.1839868951612971</v>
      </c>
      <c r="L2745">
        <f t="shared" si="341"/>
        <v>95.920032762096753</v>
      </c>
      <c r="M2745">
        <f t="shared" si="342"/>
        <v>100.06398689516129</v>
      </c>
      <c r="N2745" t="str">
        <f t="shared" si="343"/>
        <v xml:space="preserve"> </v>
      </c>
      <c r="O2745">
        <f t="shared" si="338"/>
        <v>5.15</v>
      </c>
      <c r="P2745">
        <f t="shared" si="339"/>
        <v>6.3339868951612921</v>
      </c>
    </row>
    <row r="2746" spans="1:16">
      <c r="A2746" s="27" t="s">
        <v>89</v>
      </c>
      <c r="B2746" s="27" t="s">
        <v>97</v>
      </c>
      <c r="C2746" s="27" t="s">
        <v>98</v>
      </c>
      <c r="D2746" s="28">
        <v>38621</v>
      </c>
      <c r="E2746" s="27">
        <v>104.03</v>
      </c>
      <c r="F2746" s="27" t="s">
        <v>229</v>
      </c>
      <c r="G2746" s="27">
        <v>5.44</v>
      </c>
      <c r="H2746" s="36">
        <v>98.59</v>
      </c>
      <c r="I2746">
        <f t="shared" si="336"/>
        <v>97.696013104838698</v>
      </c>
      <c r="J2746">
        <f t="shared" si="337"/>
        <v>98.88</v>
      </c>
      <c r="K2746">
        <f t="shared" si="340"/>
        <v>1.1839868951612971</v>
      </c>
      <c r="L2746">
        <f t="shared" si="341"/>
        <v>95.920032762096753</v>
      </c>
      <c r="M2746">
        <f t="shared" si="342"/>
        <v>100.06398689516129</v>
      </c>
      <c r="N2746" t="str">
        <f t="shared" si="343"/>
        <v xml:space="preserve"> </v>
      </c>
      <c r="O2746">
        <f t="shared" si="338"/>
        <v>5.15</v>
      </c>
      <c r="P2746">
        <f t="shared" si="339"/>
        <v>6.3339868951612921</v>
      </c>
    </row>
    <row r="2747" spans="1:16">
      <c r="A2747" s="27" t="s">
        <v>89</v>
      </c>
      <c r="B2747" s="27" t="s">
        <v>97</v>
      </c>
      <c r="C2747" s="27" t="s">
        <v>98</v>
      </c>
      <c r="D2747" s="28">
        <v>38659</v>
      </c>
      <c r="E2747" s="27">
        <v>104.03</v>
      </c>
      <c r="F2747" s="27" t="s">
        <v>229</v>
      </c>
      <c r="G2747" s="27">
        <v>5.4</v>
      </c>
      <c r="H2747" s="36">
        <v>98.63</v>
      </c>
      <c r="I2747">
        <f t="shared" si="336"/>
        <v>97.696013104838698</v>
      </c>
      <c r="J2747">
        <f t="shared" si="337"/>
        <v>98.88</v>
      </c>
      <c r="K2747">
        <f t="shared" si="340"/>
        <v>1.1839868951612971</v>
      </c>
      <c r="L2747">
        <f t="shared" si="341"/>
        <v>95.920032762096753</v>
      </c>
      <c r="M2747">
        <f t="shared" si="342"/>
        <v>100.06398689516129</v>
      </c>
      <c r="N2747" t="str">
        <f t="shared" si="343"/>
        <v xml:space="preserve"> </v>
      </c>
      <c r="O2747">
        <f t="shared" si="338"/>
        <v>5.15</v>
      </c>
      <c r="P2747">
        <f t="shared" si="339"/>
        <v>6.3339868951612921</v>
      </c>
    </row>
    <row r="2748" spans="1:16">
      <c r="A2748" s="27" t="s">
        <v>89</v>
      </c>
      <c r="B2748" s="27" t="s">
        <v>97</v>
      </c>
      <c r="C2748" s="27" t="s">
        <v>98</v>
      </c>
      <c r="D2748" s="28">
        <v>38805</v>
      </c>
      <c r="E2748" s="27">
        <v>104.03</v>
      </c>
      <c r="F2748" s="27" t="s">
        <v>229</v>
      </c>
      <c r="G2748" s="27">
        <v>6.34</v>
      </c>
      <c r="H2748" s="36">
        <v>97.69</v>
      </c>
      <c r="I2748">
        <f t="shared" si="336"/>
        <v>97.696013104838698</v>
      </c>
      <c r="J2748">
        <f t="shared" si="337"/>
        <v>98.88</v>
      </c>
      <c r="K2748">
        <f t="shared" si="340"/>
        <v>1.1839868951612971</v>
      </c>
      <c r="L2748">
        <f t="shared" si="341"/>
        <v>95.920032762096753</v>
      </c>
      <c r="M2748">
        <f t="shared" si="342"/>
        <v>100.06398689516129</v>
      </c>
      <c r="N2748" t="str">
        <f t="shared" si="343"/>
        <v xml:space="preserve"> </v>
      </c>
      <c r="O2748">
        <f t="shared" si="338"/>
        <v>5.15</v>
      </c>
      <c r="P2748">
        <f t="shared" si="339"/>
        <v>6.3339868951612921</v>
      </c>
    </row>
    <row r="2749" spans="1:16">
      <c r="A2749" s="27" t="s">
        <v>89</v>
      </c>
      <c r="B2749" s="27" t="s">
        <v>97</v>
      </c>
      <c r="C2749" s="27" t="s">
        <v>98</v>
      </c>
      <c r="D2749" s="28">
        <v>38874</v>
      </c>
      <c r="E2749" s="27">
        <v>104.03</v>
      </c>
      <c r="F2749" s="27" t="s">
        <v>229</v>
      </c>
      <c r="G2749" s="27">
        <v>5.42</v>
      </c>
      <c r="H2749" s="36">
        <v>98.61</v>
      </c>
      <c r="I2749">
        <f t="shared" si="336"/>
        <v>97.696013104838698</v>
      </c>
      <c r="J2749">
        <f t="shared" si="337"/>
        <v>98.88</v>
      </c>
      <c r="K2749">
        <f t="shared" si="340"/>
        <v>1.1839868951612971</v>
      </c>
      <c r="L2749">
        <f t="shared" si="341"/>
        <v>95.920032762096753</v>
      </c>
      <c r="M2749">
        <f t="shared" si="342"/>
        <v>100.06398689516129</v>
      </c>
      <c r="N2749" t="str">
        <f t="shared" si="343"/>
        <v xml:space="preserve"> </v>
      </c>
      <c r="O2749">
        <f t="shared" si="338"/>
        <v>5.15</v>
      </c>
      <c r="P2749">
        <f t="shared" si="339"/>
        <v>6.3339868951612921</v>
      </c>
    </row>
    <row r="2750" spans="1:16">
      <c r="A2750" s="27" t="s">
        <v>89</v>
      </c>
      <c r="B2750" s="27" t="s">
        <v>97</v>
      </c>
      <c r="C2750" s="27" t="s">
        <v>98</v>
      </c>
      <c r="D2750" s="28">
        <v>38985</v>
      </c>
      <c r="E2750" s="27">
        <v>104.03</v>
      </c>
      <c r="F2750" s="27" t="s">
        <v>229</v>
      </c>
      <c r="G2750" s="27">
        <v>4.91</v>
      </c>
      <c r="H2750" s="36">
        <v>99.12</v>
      </c>
      <c r="I2750">
        <f t="shared" si="336"/>
        <v>97.696013104838698</v>
      </c>
      <c r="J2750">
        <f t="shared" si="337"/>
        <v>98.88</v>
      </c>
      <c r="K2750">
        <f t="shared" si="340"/>
        <v>1.1839868951612971</v>
      </c>
      <c r="L2750">
        <f t="shared" si="341"/>
        <v>95.920032762096753</v>
      </c>
      <c r="M2750">
        <f t="shared" si="342"/>
        <v>100.06398689516129</v>
      </c>
      <c r="N2750" t="str">
        <f t="shared" si="343"/>
        <v xml:space="preserve"> </v>
      </c>
      <c r="O2750">
        <f t="shared" si="338"/>
        <v>5.15</v>
      </c>
      <c r="P2750">
        <f t="shared" si="339"/>
        <v>6.3339868951612921</v>
      </c>
    </row>
    <row r="2751" spans="1:16">
      <c r="A2751" s="27" t="s">
        <v>89</v>
      </c>
      <c r="B2751" s="27" t="s">
        <v>97</v>
      </c>
      <c r="C2751" s="27" t="s">
        <v>98</v>
      </c>
      <c r="D2751" s="28">
        <v>39050</v>
      </c>
      <c r="E2751" s="27">
        <v>104.03</v>
      </c>
      <c r="F2751" s="27" t="s">
        <v>229</v>
      </c>
      <c r="G2751" s="27">
        <v>5.88</v>
      </c>
      <c r="H2751" s="36">
        <v>98.15</v>
      </c>
      <c r="I2751">
        <f t="shared" si="336"/>
        <v>97.696013104838698</v>
      </c>
      <c r="J2751">
        <f t="shared" si="337"/>
        <v>98.88</v>
      </c>
      <c r="K2751">
        <f t="shared" si="340"/>
        <v>1.1839868951612971</v>
      </c>
      <c r="L2751">
        <f t="shared" si="341"/>
        <v>95.920032762096753</v>
      </c>
      <c r="M2751">
        <f t="shared" si="342"/>
        <v>100.06398689516129</v>
      </c>
      <c r="N2751" t="str">
        <f t="shared" si="343"/>
        <v xml:space="preserve"> </v>
      </c>
      <c r="O2751">
        <f t="shared" si="338"/>
        <v>5.15</v>
      </c>
      <c r="P2751">
        <f t="shared" si="339"/>
        <v>6.3339868951612921</v>
      </c>
    </row>
    <row r="2752" spans="1:16">
      <c r="A2752" s="27" t="s">
        <v>89</v>
      </c>
      <c r="B2752" s="27" t="s">
        <v>97</v>
      </c>
      <c r="C2752" s="27" t="s">
        <v>98</v>
      </c>
      <c r="D2752" s="28">
        <v>39162</v>
      </c>
      <c r="E2752" s="27">
        <v>104.03</v>
      </c>
      <c r="F2752" s="27" t="s">
        <v>229</v>
      </c>
      <c r="G2752" s="27">
        <v>6.48</v>
      </c>
      <c r="H2752" s="36">
        <v>97.55</v>
      </c>
      <c r="I2752">
        <f t="shared" si="336"/>
        <v>97.696013104838698</v>
      </c>
      <c r="J2752">
        <f t="shared" si="337"/>
        <v>98.88</v>
      </c>
      <c r="K2752">
        <f t="shared" si="340"/>
        <v>1.1839868951612971</v>
      </c>
      <c r="L2752">
        <f t="shared" si="341"/>
        <v>95.920032762096753</v>
      </c>
      <c r="M2752">
        <f t="shared" si="342"/>
        <v>100.06398689516129</v>
      </c>
      <c r="N2752" t="str">
        <f t="shared" si="343"/>
        <v xml:space="preserve"> </v>
      </c>
      <c r="O2752">
        <f t="shared" si="338"/>
        <v>5.15</v>
      </c>
      <c r="P2752">
        <f t="shared" si="339"/>
        <v>6.3339868951612921</v>
      </c>
    </row>
    <row r="2753" spans="1:16">
      <c r="A2753" s="27" t="s">
        <v>89</v>
      </c>
      <c r="B2753" s="27" t="s">
        <v>97</v>
      </c>
      <c r="C2753" s="27" t="s">
        <v>98</v>
      </c>
      <c r="D2753" s="28">
        <v>39226</v>
      </c>
      <c r="E2753" s="27">
        <v>104.03</v>
      </c>
      <c r="F2753" s="27" t="s">
        <v>229</v>
      </c>
      <c r="G2753" s="27">
        <v>5.64</v>
      </c>
      <c r="H2753" s="36">
        <v>98.39</v>
      </c>
      <c r="I2753">
        <f t="shared" si="336"/>
        <v>97.696013104838698</v>
      </c>
      <c r="J2753">
        <f t="shared" si="337"/>
        <v>98.88</v>
      </c>
      <c r="K2753">
        <f t="shared" si="340"/>
        <v>1.1839868951612971</v>
      </c>
      <c r="L2753">
        <f t="shared" si="341"/>
        <v>95.920032762096753</v>
      </c>
      <c r="M2753">
        <f t="shared" si="342"/>
        <v>100.06398689516129</v>
      </c>
      <c r="N2753" t="str">
        <f t="shared" si="343"/>
        <v xml:space="preserve"> </v>
      </c>
      <c r="O2753">
        <f t="shared" si="338"/>
        <v>5.15</v>
      </c>
      <c r="P2753">
        <f t="shared" si="339"/>
        <v>6.3339868951612921</v>
      </c>
    </row>
    <row r="2754" spans="1:16">
      <c r="A2754" s="27" t="s">
        <v>89</v>
      </c>
      <c r="B2754" s="27" t="s">
        <v>97</v>
      </c>
      <c r="C2754" s="27" t="s">
        <v>98</v>
      </c>
      <c r="D2754" s="28">
        <v>39351</v>
      </c>
      <c r="E2754" s="27">
        <v>104.03</v>
      </c>
      <c r="F2754" s="27" t="s">
        <v>229</v>
      </c>
      <c r="G2754" s="27">
        <v>4.83</v>
      </c>
      <c r="H2754" s="36">
        <v>99.2</v>
      </c>
      <c r="I2754">
        <f t="shared" ref="I2754:I2817" si="344">+VLOOKUP($C2754,$S$2:$U$39, 2, TRUE)</f>
        <v>97.696013104838698</v>
      </c>
      <c r="J2754">
        <f t="shared" ref="J2754:J2817" si="345">+VLOOKUP($C2754,$S$2:$U$39, 3, TRUE)</f>
        <v>98.88</v>
      </c>
      <c r="K2754">
        <f t="shared" si="340"/>
        <v>1.1839868951612971</v>
      </c>
      <c r="L2754">
        <f t="shared" si="341"/>
        <v>95.920032762096753</v>
      </c>
      <c r="M2754">
        <f t="shared" si="342"/>
        <v>100.06398689516129</v>
      </c>
      <c r="N2754" t="str">
        <f t="shared" si="343"/>
        <v xml:space="preserve"> </v>
      </c>
      <c r="O2754">
        <f t="shared" ref="O2754:O2817" si="346">+VLOOKUP($C2754,$S$2:$W$39, 4, TRUE)</f>
        <v>5.15</v>
      </c>
      <c r="P2754">
        <f t="shared" ref="P2754:P2817" si="347">+VLOOKUP($C2754,$S$2:$W$39, 5, TRUE)</f>
        <v>6.3339868951612921</v>
      </c>
    </row>
    <row r="2755" spans="1:16">
      <c r="A2755" s="27" t="s">
        <v>89</v>
      </c>
      <c r="B2755" s="27" t="s">
        <v>97</v>
      </c>
      <c r="C2755" s="27" t="s">
        <v>98</v>
      </c>
      <c r="D2755" s="28">
        <v>39407</v>
      </c>
      <c r="E2755" s="27">
        <v>104.03</v>
      </c>
      <c r="F2755" s="27" t="s">
        <v>229</v>
      </c>
      <c r="G2755" s="27">
        <v>5.78</v>
      </c>
      <c r="H2755" s="36">
        <v>98.25</v>
      </c>
      <c r="I2755">
        <f t="shared" si="344"/>
        <v>97.696013104838698</v>
      </c>
      <c r="J2755">
        <f t="shared" si="345"/>
        <v>98.88</v>
      </c>
      <c r="K2755">
        <f t="shared" ref="K2755:K2818" si="348">+J2755-I2755</f>
        <v>1.1839868951612971</v>
      </c>
      <c r="L2755">
        <f t="shared" ref="L2755:L2818" si="349">+I2755-K2755*1.5</f>
        <v>95.920032762096753</v>
      </c>
      <c r="M2755">
        <f t="shared" ref="M2755:M2818" si="350">+J2755+K2755*1</f>
        <v>100.06398689516129</v>
      </c>
      <c r="N2755" t="str">
        <f t="shared" ref="N2755:N2818" si="351">+IF(OR(H2755&lt;L2755, H2755&gt;M2755), "OUTLIER", " ")</f>
        <v xml:space="preserve"> </v>
      </c>
      <c r="O2755">
        <f t="shared" si="346"/>
        <v>5.15</v>
      </c>
      <c r="P2755">
        <f t="shared" si="347"/>
        <v>6.3339868951612921</v>
      </c>
    </row>
    <row r="2756" spans="1:16">
      <c r="A2756" s="27" t="s">
        <v>89</v>
      </c>
      <c r="B2756" s="27" t="s">
        <v>97</v>
      </c>
      <c r="C2756" s="27" t="s">
        <v>98</v>
      </c>
      <c r="D2756" s="28">
        <v>39526</v>
      </c>
      <c r="E2756" s="27">
        <v>104.03</v>
      </c>
      <c r="F2756" s="27" t="s">
        <v>229</v>
      </c>
      <c r="G2756" s="27">
        <v>6.41</v>
      </c>
      <c r="H2756" s="36">
        <v>97.62</v>
      </c>
      <c r="I2756">
        <f t="shared" si="344"/>
        <v>97.696013104838698</v>
      </c>
      <c r="J2756">
        <f t="shared" si="345"/>
        <v>98.88</v>
      </c>
      <c r="K2756">
        <f t="shared" si="348"/>
        <v>1.1839868951612971</v>
      </c>
      <c r="L2756">
        <f t="shared" si="349"/>
        <v>95.920032762096753</v>
      </c>
      <c r="M2756">
        <f t="shared" si="350"/>
        <v>100.06398689516129</v>
      </c>
      <c r="N2756" t="str">
        <f t="shared" si="351"/>
        <v xml:space="preserve"> </v>
      </c>
      <c r="O2756">
        <f t="shared" si="346"/>
        <v>5.15</v>
      </c>
      <c r="P2756">
        <f t="shared" si="347"/>
        <v>6.3339868951612921</v>
      </c>
    </row>
    <row r="2757" spans="1:16">
      <c r="A2757" s="27" t="s">
        <v>89</v>
      </c>
      <c r="B2757" s="27" t="s">
        <v>97</v>
      </c>
      <c r="C2757" s="27" t="s">
        <v>98</v>
      </c>
      <c r="D2757" s="28">
        <v>39595</v>
      </c>
      <c r="E2757" s="27">
        <v>104.03</v>
      </c>
      <c r="F2757" s="27" t="s">
        <v>229</v>
      </c>
      <c r="G2757" s="27">
        <v>5.04</v>
      </c>
      <c r="H2757" s="36">
        <v>98.99</v>
      </c>
      <c r="I2757">
        <f t="shared" si="344"/>
        <v>97.696013104838698</v>
      </c>
      <c r="J2757">
        <f t="shared" si="345"/>
        <v>98.88</v>
      </c>
      <c r="K2757">
        <f t="shared" si="348"/>
        <v>1.1839868951612971</v>
      </c>
      <c r="L2757">
        <f t="shared" si="349"/>
        <v>95.920032762096753</v>
      </c>
      <c r="M2757">
        <f t="shared" si="350"/>
        <v>100.06398689516129</v>
      </c>
      <c r="N2757" t="str">
        <f t="shared" si="351"/>
        <v xml:space="preserve"> </v>
      </c>
      <c r="O2757">
        <f t="shared" si="346"/>
        <v>5.15</v>
      </c>
      <c r="P2757">
        <f t="shared" si="347"/>
        <v>6.3339868951612921</v>
      </c>
    </row>
    <row r="2758" spans="1:16">
      <c r="A2758" s="27" t="s">
        <v>89</v>
      </c>
      <c r="B2758" s="27" t="s">
        <v>97</v>
      </c>
      <c r="C2758" s="27" t="s">
        <v>98</v>
      </c>
      <c r="D2758" s="28">
        <v>39708</v>
      </c>
      <c r="E2758" s="27">
        <v>104.03</v>
      </c>
      <c r="F2758" s="27" t="s">
        <v>229</v>
      </c>
      <c r="G2758" s="27">
        <v>4.68</v>
      </c>
      <c r="H2758" s="36">
        <v>99.35</v>
      </c>
      <c r="I2758">
        <f t="shared" si="344"/>
        <v>97.696013104838698</v>
      </c>
      <c r="J2758">
        <f t="shared" si="345"/>
        <v>98.88</v>
      </c>
      <c r="K2758">
        <f t="shared" si="348"/>
        <v>1.1839868951612971</v>
      </c>
      <c r="L2758">
        <f t="shared" si="349"/>
        <v>95.920032762096753</v>
      </c>
      <c r="M2758">
        <f t="shared" si="350"/>
        <v>100.06398689516129</v>
      </c>
      <c r="N2758" t="str">
        <f t="shared" si="351"/>
        <v xml:space="preserve"> </v>
      </c>
      <c r="O2758">
        <f t="shared" si="346"/>
        <v>5.15</v>
      </c>
      <c r="P2758">
        <f t="shared" si="347"/>
        <v>6.3339868951612921</v>
      </c>
    </row>
    <row r="2759" spans="1:16">
      <c r="A2759" s="27" t="s">
        <v>89</v>
      </c>
      <c r="B2759" s="27" t="s">
        <v>97</v>
      </c>
      <c r="C2759" s="27" t="s">
        <v>98</v>
      </c>
      <c r="D2759" s="28">
        <v>39779</v>
      </c>
      <c r="E2759" s="27">
        <v>104.03</v>
      </c>
      <c r="F2759" s="27" t="s">
        <v>229</v>
      </c>
      <c r="G2759" s="27">
        <v>5.12</v>
      </c>
      <c r="H2759" s="36">
        <v>98.91</v>
      </c>
      <c r="I2759">
        <f t="shared" si="344"/>
        <v>97.696013104838698</v>
      </c>
      <c r="J2759">
        <f t="shared" si="345"/>
        <v>98.88</v>
      </c>
      <c r="K2759">
        <f t="shared" si="348"/>
        <v>1.1839868951612971</v>
      </c>
      <c r="L2759">
        <f t="shared" si="349"/>
        <v>95.920032762096753</v>
      </c>
      <c r="M2759">
        <f t="shared" si="350"/>
        <v>100.06398689516129</v>
      </c>
      <c r="N2759" t="str">
        <f t="shared" si="351"/>
        <v xml:space="preserve"> </v>
      </c>
      <c r="O2759">
        <f t="shared" si="346"/>
        <v>5.15</v>
      </c>
      <c r="P2759">
        <f t="shared" si="347"/>
        <v>6.3339868951612921</v>
      </c>
    </row>
    <row r="2760" spans="1:16">
      <c r="A2760" s="27" t="s">
        <v>89</v>
      </c>
      <c r="B2760" s="27" t="s">
        <v>97</v>
      </c>
      <c r="C2760" s="27" t="s">
        <v>98</v>
      </c>
      <c r="D2760" s="28">
        <v>39892</v>
      </c>
      <c r="E2760" s="27">
        <v>104.03</v>
      </c>
      <c r="F2760" s="27" t="s">
        <v>229</v>
      </c>
      <c r="G2760" s="27">
        <v>5.75</v>
      </c>
      <c r="H2760" s="36">
        <v>98.28</v>
      </c>
      <c r="I2760">
        <f t="shared" si="344"/>
        <v>97.696013104838698</v>
      </c>
      <c r="J2760">
        <f t="shared" si="345"/>
        <v>98.88</v>
      </c>
      <c r="K2760">
        <f t="shared" si="348"/>
        <v>1.1839868951612971</v>
      </c>
      <c r="L2760">
        <f t="shared" si="349"/>
        <v>95.920032762096753</v>
      </c>
      <c r="M2760">
        <f t="shared" si="350"/>
        <v>100.06398689516129</v>
      </c>
      <c r="N2760" t="str">
        <f t="shared" si="351"/>
        <v xml:space="preserve"> </v>
      </c>
      <c r="O2760">
        <f t="shared" si="346"/>
        <v>5.15</v>
      </c>
      <c r="P2760">
        <f t="shared" si="347"/>
        <v>6.3339868951612921</v>
      </c>
    </row>
    <row r="2761" spans="1:16">
      <c r="A2761" s="27" t="s">
        <v>89</v>
      </c>
      <c r="B2761" s="27" t="s">
        <v>97</v>
      </c>
      <c r="C2761" s="27" t="s">
        <v>98</v>
      </c>
      <c r="D2761" s="28">
        <v>39959</v>
      </c>
      <c r="E2761" s="27">
        <v>104.03</v>
      </c>
      <c r="F2761" s="27" t="s">
        <v>229</v>
      </c>
      <c r="G2761" s="27">
        <v>5.45</v>
      </c>
      <c r="H2761" s="36">
        <v>98.58</v>
      </c>
      <c r="I2761">
        <f t="shared" si="344"/>
        <v>97.696013104838698</v>
      </c>
      <c r="J2761">
        <f t="shared" si="345"/>
        <v>98.88</v>
      </c>
      <c r="K2761">
        <f t="shared" si="348"/>
        <v>1.1839868951612971</v>
      </c>
      <c r="L2761">
        <f t="shared" si="349"/>
        <v>95.920032762096753</v>
      </c>
      <c r="M2761">
        <f t="shared" si="350"/>
        <v>100.06398689516129</v>
      </c>
      <c r="N2761" t="str">
        <f t="shared" si="351"/>
        <v xml:space="preserve"> </v>
      </c>
      <c r="O2761">
        <f t="shared" si="346"/>
        <v>5.15</v>
      </c>
      <c r="P2761">
        <f t="shared" si="347"/>
        <v>6.3339868951612921</v>
      </c>
    </row>
    <row r="2762" spans="1:16">
      <c r="A2762" s="27" t="s">
        <v>89</v>
      </c>
      <c r="B2762" s="27" t="s">
        <v>97</v>
      </c>
      <c r="C2762" s="27" t="s">
        <v>98</v>
      </c>
      <c r="D2762" s="28">
        <v>40073</v>
      </c>
      <c r="E2762" s="27">
        <v>104.03</v>
      </c>
      <c r="F2762" s="27" t="s">
        <v>229</v>
      </c>
      <c r="G2762" s="27">
        <v>4.8499999999999996</v>
      </c>
      <c r="H2762" s="36">
        <v>99.18</v>
      </c>
      <c r="I2762">
        <f t="shared" si="344"/>
        <v>97.696013104838698</v>
      </c>
      <c r="J2762">
        <f t="shared" si="345"/>
        <v>98.88</v>
      </c>
      <c r="K2762">
        <f t="shared" si="348"/>
        <v>1.1839868951612971</v>
      </c>
      <c r="L2762">
        <f t="shared" si="349"/>
        <v>95.920032762096753</v>
      </c>
      <c r="M2762">
        <f t="shared" si="350"/>
        <v>100.06398689516129</v>
      </c>
      <c r="N2762" t="str">
        <f t="shared" si="351"/>
        <v xml:space="preserve"> </v>
      </c>
      <c r="O2762">
        <f t="shared" si="346"/>
        <v>5.15</v>
      </c>
      <c r="P2762">
        <f t="shared" si="347"/>
        <v>6.3339868951612921</v>
      </c>
    </row>
    <row r="2763" spans="1:16">
      <c r="A2763" s="27" t="s">
        <v>89</v>
      </c>
      <c r="B2763" s="27" t="s">
        <v>97</v>
      </c>
      <c r="C2763" s="27" t="s">
        <v>98</v>
      </c>
      <c r="D2763" s="28">
        <v>40142</v>
      </c>
      <c r="E2763" s="27">
        <v>104.03</v>
      </c>
      <c r="F2763" s="27" t="s">
        <v>229</v>
      </c>
      <c r="G2763" s="27">
        <v>5.6</v>
      </c>
      <c r="H2763" s="36">
        <v>98.43</v>
      </c>
      <c r="I2763">
        <f t="shared" si="344"/>
        <v>97.696013104838698</v>
      </c>
      <c r="J2763">
        <f t="shared" si="345"/>
        <v>98.88</v>
      </c>
      <c r="K2763">
        <f t="shared" si="348"/>
        <v>1.1839868951612971</v>
      </c>
      <c r="L2763">
        <f t="shared" si="349"/>
        <v>95.920032762096753</v>
      </c>
      <c r="M2763">
        <f t="shared" si="350"/>
        <v>100.06398689516129</v>
      </c>
      <c r="N2763" t="str">
        <f t="shared" si="351"/>
        <v xml:space="preserve"> </v>
      </c>
      <c r="O2763">
        <f t="shared" si="346"/>
        <v>5.15</v>
      </c>
      <c r="P2763">
        <f t="shared" si="347"/>
        <v>6.3339868951612921</v>
      </c>
    </row>
    <row r="2764" spans="1:16">
      <c r="A2764" s="27" t="s">
        <v>89</v>
      </c>
      <c r="B2764" s="27" t="s">
        <v>97</v>
      </c>
      <c r="C2764" s="27" t="s">
        <v>98</v>
      </c>
      <c r="D2764" s="28">
        <v>40262</v>
      </c>
      <c r="E2764" s="27">
        <v>104.03</v>
      </c>
      <c r="F2764" s="27" t="s">
        <v>229</v>
      </c>
      <c r="G2764" s="27">
        <v>6.03</v>
      </c>
      <c r="H2764" s="36">
        <v>98</v>
      </c>
      <c r="I2764">
        <f t="shared" si="344"/>
        <v>97.696013104838698</v>
      </c>
      <c r="J2764">
        <f t="shared" si="345"/>
        <v>98.88</v>
      </c>
      <c r="K2764">
        <f t="shared" si="348"/>
        <v>1.1839868951612971</v>
      </c>
      <c r="L2764">
        <f t="shared" si="349"/>
        <v>95.920032762096753</v>
      </c>
      <c r="M2764">
        <f t="shared" si="350"/>
        <v>100.06398689516129</v>
      </c>
      <c r="N2764" t="str">
        <f t="shared" si="351"/>
        <v xml:space="preserve"> </v>
      </c>
      <c r="O2764">
        <f t="shared" si="346"/>
        <v>5.15</v>
      </c>
      <c r="P2764">
        <f t="shared" si="347"/>
        <v>6.3339868951612921</v>
      </c>
    </row>
    <row r="2765" spans="1:16">
      <c r="A2765" s="27" t="s">
        <v>89</v>
      </c>
      <c r="B2765" s="27" t="s">
        <v>97</v>
      </c>
      <c r="C2765" s="27" t="s">
        <v>98</v>
      </c>
      <c r="D2765" s="28">
        <v>40332</v>
      </c>
      <c r="E2765" s="27">
        <v>104.03</v>
      </c>
      <c r="F2765" s="27" t="s">
        <v>229</v>
      </c>
      <c r="G2765" s="27">
        <v>5.19</v>
      </c>
      <c r="H2765" s="36">
        <v>98.84</v>
      </c>
      <c r="I2765">
        <f t="shared" si="344"/>
        <v>97.696013104838698</v>
      </c>
      <c r="J2765">
        <f t="shared" si="345"/>
        <v>98.88</v>
      </c>
      <c r="K2765">
        <f t="shared" si="348"/>
        <v>1.1839868951612971</v>
      </c>
      <c r="L2765">
        <f t="shared" si="349"/>
        <v>95.920032762096753</v>
      </c>
      <c r="M2765">
        <f t="shared" si="350"/>
        <v>100.06398689516129</v>
      </c>
      <c r="N2765" t="str">
        <f t="shared" si="351"/>
        <v xml:space="preserve"> </v>
      </c>
      <c r="O2765">
        <f t="shared" si="346"/>
        <v>5.15</v>
      </c>
      <c r="P2765">
        <f t="shared" si="347"/>
        <v>6.3339868951612921</v>
      </c>
    </row>
    <row r="2766" spans="1:16">
      <c r="A2766" s="27" t="s">
        <v>89</v>
      </c>
      <c r="B2766" s="27" t="s">
        <v>97</v>
      </c>
      <c r="C2766" s="27" t="s">
        <v>98</v>
      </c>
      <c r="D2766" s="28">
        <v>40434</v>
      </c>
      <c r="E2766" s="27">
        <v>104.03</v>
      </c>
      <c r="F2766" s="27" t="s">
        <v>229</v>
      </c>
      <c r="G2766" s="27">
        <v>4.8899999999999997</v>
      </c>
      <c r="H2766" s="36">
        <v>99.14</v>
      </c>
      <c r="I2766">
        <f t="shared" si="344"/>
        <v>97.696013104838698</v>
      </c>
      <c r="J2766">
        <f t="shared" si="345"/>
        <v>98.88</v>
      </c>
      <c r="K2766">
        <f t="shared" si="348"/>
        <v>1.1839868951612971</v>
      </c>
      <c r="L2766">
        <f t="shared" si="349"/>
        <v>95.920032762096753</v>
      </c>
      <c r="M2766">
        <f t="shared" si="350"/>
        <v>100.06398689516129</v>
      </c>
      <c r="N2766" t="str">
        <f t="shared" si="351"/>
        <v xml:space="preserve"> </v>
      </c>
      <c r="O2766">
        <f t="shared" si="346"/>
        <v>5.15</v>
      </c>
      <c r="P2766">
        <f t="shared" si="347"/>
        <v>6.3339868951612921</v>
      </c>
    </row>
    <row r="2767" spans="1:16">
      <c r="A2767" s="27" t="s">
        <v>89</v>
      </c>
      <c r="B2767" s="27" t="s">
        <v>97</v>
      </c>
      <c r="C2767" s="27" t="s">
        <v>98</v>
      </c>
      <c r="D2767" s="28">
        <v>40505</v>
      </c>
      <c r="E2767" s="27">
        <v>104.03</v>
      </c>
      <c r="F2767" s="27" t="s">
        <v>229</v>
      </c>
      <c r="G2767" s="27">
        <v>5.1100000000000003</v>
      </c>
      <c r="H2767" s="36">
        <v>98.92</v>
      </c>
      <c r="I2767">
        <f t="shared" si="344"/>
        <v>97.696013104838698</v>
      </c>
      <c r="J2767">
        <f t="shared" si="345"/>
        <v>98.88</v>
      </c>
      <c r="K2767">
        <f t="shared" si="348"/>
        <v>1.1839868951612971</v>
      </c>
      <c r="L2767">
        <f t="shared" si="349"/>
        <v>95.920032762096753</v>
      </c>
      <c r="M2767">
        <f t="shared" si="350"/>
        <v>100.06398689516129</v>
      </c>
      <c r="N2767" t="str">
        <f t="shared" si="351"/>
        <v xml:space="preserve"> </v>
      </c>
      <c r="O2767">
        <f t="shared" si="346"/>
        <v>5.15</v>
      </c>
      <c r="P2767">
        <f t="shared" si="347"/>
        <v>6.3339868951612921</v>
      </c>
    </row>
    <row r="2768" spans="1:16">
      <c r="A2768" s="27" t="s">
        <v>89</v>
      </c>
      <c r="B2768" s="27" t="s">
        <v>97</v>
      </c>
      <c r="C2768" s="27" t="s">
        <v>98</v>
      </c>
      <c r="D2768" s="28">
        <v>40630</v>
      </c>
      <c r="E2768" s="27">
        <v>104.03</v>
      </c>
      <c r="F2768" s="27" t="s">
        <v>229</v>
      </c>
      <c r="G2768" s="27">
        <v>5.85</v>
      </c>
      <c r="H2768" s="36">
        <v>98.18</v>
      </c>
      <c r="I2768">
        <f t="shared" si="344"/>
        <v>97.696013104838698</v>
      </c>
      <c r="J2768">
        <f t="shared" si="345"/>
        <v>98.88</v>
      </c>
      <c r="K2768">
        <f t="shared" si="348"/>
        <v>1.1839868951612971</v>
      </c>
      <c r="L2768">
        <f t="shared" si="349"/>
        <v>95.920032762096753</v>
      </c>
      <c r="M2768">
        <f t="shared" si="350"/>
        <v>100.06398689516129</v>
      </c>
      <c r="N2768" t="str">
        <f t="shared" si="351"/>
        <v xml:space="preserve"> </v>
      </c>
      <c r="O2768">
        <f t="shared" si="346"/>
        <v>5.15</v>
      </c>
      <c r="P2768">
        <f t="shared" si="347"/>
        <v>6.3339868951612921</v>
      </c>
    </row>
    <row r="2769" spans="1:16">
      <c r="A2769" s="27" t="s">
        <v>89</v>
      </c>
      <c r="B2769" s="27" t="s">
        <v>97</v>
      </c>
      <c r="C2769" s="27" t="s">
        <v>98</v>
      </c>
      <c r="D2769" s="28">
        <v>40695</v>
      </c>
      <c r="E2769" s="27">
        <v>104.03</v>
      </c>
      <c r="F2769" s="27" t="s">
        <v>229</v>
      </c>
      <c r="G2769" s="27">
        <v>5.12</v>
      </c>
      <c r="H2769" s="36">
        <v>98.91</v>
      </c>
      <c r="I2769">
        <f t="shared" si="344"/>
        <v>97.696013104838698</v>
      </c>
      <c r="J2769">
        <f t="shared" si="345"/>
        <v>98.88</v>
      </c>
      <c r="K2769">
        <f t="shared" si="348"/>
        <v>1.1839868951612971</v>
      </c>
      <c r="L2769">
        <f t="shared" si="349"/>
        <v>95.920032762096753</v>
      </c>
      <c r="M2769">
        <f t="shared" si="350"/>
        <v>100.06398689516129</v>
      </c>
      <c r="N2769" t="str">
        <f t="shared" si="351"/>
        <v xml:space="preserve"> </v>
      </c>
      <c r="O2769">
        <f t="shared" si="346"/>
        <v>5.15</v>
      </c>
      <c r="P2769">
        <f t="shared" si="347"/>
        <v>6.3339868951612921</v>
      </c>
    </row>
    <row r="2770" spans="1:16">
      <c r="A2770" s="27" t="s">
        <v>89</v>
      </c>
      <c r="B2770" s="27" t="s">
        <v>97</v>
      </c>
      <c r="C2770" s="27" t="s">
        <v>98</v>
      </c>
      <c r="D2770" s="28">
        <v>40812</v>
      </c>
      <c r="E2770" s="27">
        <v>104.03</v>
      </c>
      <c r="F2770" s="27" t="s">
        <v>229</v>
      </c>
      <c r="G2770" s="27">
        <v>5.22</v>
      </c>
      <c r="H2770" s="36">
        <v>98.81</v>
      </c>
      <c r="I2770">
        <f t="shared" si="344"/>
        <v>97.696013104838698</v>
      </c>
      <c r="J2770">
        <f t="shared" si="345"/>
        <v>98.88</v>
      </c>
      <c r="K2770">
        <f t="shared" si="348"/>
        <v>1.1839868951612971</v>
      </c>
      <c r="L2770">
        <f t="shared" si="349"/>
        <v>95.920032762096753</v>
      </c>
      <c r="M2770">
        <f t="shared" si="350"/>
        <v>100.06398689516129</v>
      </c>
      <c r="N2770" t="str">
        <f t="shared" si="351"/>
        <v xml:space="preserve"> </v>
      </c>
      <c r="O2770">
        <f t="shared" si="346"/>
        <v>5.15</v>
      </c>
      <c r="P2770">
        <f t="shared" si="347"/>
        <v>6.3339868951612921</v>
      </c>
    </row>
    <row r="2771" spans="1:16">
      <c r="A2771" s="27" t="s">
        <v>89</v>
      </c>
      <c r="B2771" s="27" t="s">
        <v>97</v>
      </c>
      <c r="C2771" s="27" t="s">
        <v>98</v>
      </c>
      <c r="D2771" s="28">
        <v>40870</v>
      </c>
      <c r="E2771" s="27">
        <v>104.03</v>
      </c>
      <c r="F2771" s="27" t="s">
        <v>229</v>
      </c>
      <c r="G2771" s="27">
        <v>6.01</v>
      </c>
      <c r="H2771" s="36">
        <v>98.02</v>
      </c>
      <c r="I2771">
        <f t="shared" si="344"/>
        <v>97.696013104838698</v>
      </c>
      <c r="J2771">
        <f t="shared" si="345"/>
        <v>98.88</v>
      </c>
      <c r="K2771">
        <f t="shared" si="348"/>
        <v>1.1839868951612971</v>
      </c>
      <c r="L2771">
        <f t="shared" si="349"/>
        <v>95.920032762096753</v>
      </c>
      <c r="M2771">
        <f t="shared" si="350"/>
        <v>100.06398689516129</v>
      </c>
      <c r="N2771" t="str">
        <f t="shared" si="351"/>
        <v xml:space="preserve"> </v>
      </c>
      <c r="O2771">
        <f t="shared" si="346"/>
        <v>5.15</v>
      </c>
      <c r="P2771">
        <f t="shared" si="347"/>
        <v>6.3339868951612921</v>
      </c>
    </row>
    <row r="2772" spans="1:16">
      <c r="A2772" s="27" t="s">
        <v>89</v>
      </c>
      <c r="B2772" s="27" t="s">
        <v>97</v>
      </c>
      <c r="C2772" s="27" t="s">
        <v>98</v>
      </c>
      <c r="D2772" s="28">
        <v>40995</v>
      </c>
      <c r="E2772" s="27">
        <v>104.03</v>
      </c>
      <c r="F2772" s="27" t="s">
        <v>229</v>
      </c>
      <c r="G2772" s="27">
        <v>6.76</v>
      </c>
      <c r="H2772" s="36">
        <v>97.27</v>
      </c>
      <c r="I2772">
        <f t="shared" si="344"/>
        <v>97.696013104838698</v>
      </c>
      <c r="J2772">
        <f t="shared" si="345"/>
        <v>98.88</v>
      </c>
      <c r="K2772">
        <f t="shared" si="348"/>
        <v>1.1839868951612971</v>
      </c>
      <c r="L2772">
        <f t="shared" si="349"/>
        <v>95.920032762096753</v>
      </c>
      <c r="M2772">
        <f t="shared" si="350"/>
        <v>100.06398689516129</v>
      </c>
      <c r="N2772" t="str">
        <f t="shared" si="351"/>
        <v xml:space="preserve"> </v>
      </c>
      <c r="O2772">
        <f t="shared" si="346"/>
        <v>5.15</v>
      </c>
      <c r="P2772">
        <f t="shared" si="347"/>
        <v>6.3339868951612921</v>
      </c>
    </row>
    <row r="2773" spans="1:16">
      <c r="A2773" s="27" t="s">
        <v>89</v>
      </c>
      <c r="B2773" s="27" t="s">
        <v>97</v>
      </c>
      <c r="C2773" s="27" t="s">
        <v>98</v>
      </c>
      <c r="D2773" s="28">
        <v>41053</v>
      </c>
      <c r="E2773" s="27">
        <v>104.03</v>
      </c>
      <c r="F2773" s="27" t="s">
        <v>229</v>
      </c>
      <c r="G2773" s="27">
        <v>5.56</v>
      </c>
      <c r="H2773" s="36">
        <v>98.47</v>
      </c>
      <c r="I2773">
        <f t="shared" si="344"/>
        <v>97.696013104838698</v>
      </c>
      <c r="J2773">
        <f t="shared" si="345"/>
        <v>98.88</v>
      </c>
      <c r="K2773">
        <f t="shared" si="348"/>
        <v>1.1839868951612971</v>
      </c>
      <c r="L2773">
        <f t="shared" si="349"/>
        <v>95.920032762096753</v>
      </c>
      <c r="M2773">
        <f t="shared" si="350"/>
        <v>100.06398689516129</v>
      </c>
      <c r="N2773" t="str">
        <f t="shared" si="351"/>
        <v xml:space="preserve"> </v>
      </c>
      <c r="O2773">
        <f t="shared" si="346"/>
        <v>5.15</v>
      </c>
      <c r="P2773">
        <f t="shared" si="347"/>
        <v>6.3339868951612921</v>
      </c>
    </row>
    <row r="2774" spans="1:16">
      <c r="A2774" s="27" t="s">
        <v>89</v>
      </c>
      <c r="B2774" s="27" t="s">
        <v>97</v>
      </c>
      <c r="C2774" s="27" t="s">
        <v>98</v>
      </c>
      <c r="D2774" s="28">
        <v>41173</v>
      </c>
      <c r="E2774" s="27">
        <v>104.03</v>
      </c>
      <c r="F2774" s="27" t="s">
        <v>229</v>
      </c>
      <c r="G2774" s="27">
        <v>5.15</v>
      </c>
      <c r="H2774" s="36">
        <v>98.88</v>
      </c>
      <c r="I2774">
        <f t="shared" si="344"/>
        <v>97.696013104838698</v>
      </c>
      <c r="J2774">
        <f t="shared" si="345"/>
        <v>98.88</v>
      </c>
      <c r="K2774">
        <f t="shared" si="348"/>
        <v>1.1839868951612971</v>
      </c>
      <c r="L2774">
        <f t="shared" si="349"/>
        <v>95.920032762096753</v>
      </c>
      <c r="M2774">
        <f t="shared" si="350"/>
        <v>100.06398689516129</v>
      </c>
      <c r="N2774" t="str">
        <f t="shared" si="351"/>
        <v xml:space="preserve"> </v>
      </c>
      <c r="O2774">
        <f t="shared" si="346"/>
        <v>5.15</v>
      </c>
      <c r="P2774">
        <f t="shared" si="347"/>
        <v>6.3339868951612921</v>
      </c>
    </row>
    <row r="2775" spans="1:16">
      <c r="A2775" s="27" t="s">
        <v>89</v>
      </c>
      <c r="B2775" s="27" t="s">
        <v>97</v>
      </c>
      <c r="C2775" s="27" t="s">
        <v>98</v>
      </c>
      <c r="D2775" s="28">
        <v>41249</v>
      </c>
      <c r="E2775" s="27">
        <v>104.03</v>
      </c>
      <c r="F2775" s="27" t="s">
        <v>229</v>
      </c>
      <c r="G2775" s="27">
        <v>5.46</v>
      </c>
      <c r="H2775" s="36">
        <v>98.57</v>
      </c>
      <c r="I2775">
        <f t="shared" si="344"/>
        <v>97.696013104838698</v>
      </c>
      <c r="J2775">
        <f t="shared" si="345"/>
        <v>98.88</v>
      </c>
      <c r="K2775">
        <f t="shared" si="348"/>
        <v>1.1839868951612971</v>
      </c>
      <c r="L2775">
        <f t="shared" si="349"/>
        <v>95.920032762096753</v>
      </c>
      <c r="M2775">
        <f t="shared" si="350"/>
        <v>100.06398689516129</v>
      </c>
      <c r="N2775" t="str">
        <f t="shared" si="351"/>
        <v xml:space="preserve"> </v>
      </c>
      <c r="O2775">
        <f t="shared" si="346"/>
        <v>5.15</v>
      </c>
      <c r="P2775">
        <f t="shared" si="347"/>
        <v>6.3339868951612921</v>
      </c>
    </row>
    <row r="2776" spans="1:16">
      <c r="A2776" s="27" t="s">
        <v>89</v>
      </c>
      <c r="B2776" s="27" t="s">
        <v>97</v>
      </c>
      <c r="C2776" s="27" t="s">
        <v>98</v>
      </c>
      <c r="D2776" s="28">
        <v>41346</v>
      </c>
      <c r="E2776" s="27">
        <v>104.03</v>
      </c>
      <c r="F2776" s="27" t="s">
        <v>229</v>
      </c>
      <c r="G2776" s="27">
        <v>5.89</v>
      </c>
      <c r="H2776" s="36">
        <v>98.14</v>
      </c>
      <c r="I2776">
        <f t="shared" si="344"/>
        <v>97.696013104838698</v>
      </c>
      <c r="J2776">
        <f t="shared" si="345"/>
        <v>98.88</v>
      </c>
      <c r="K2776">
        <f t="shared" si="348"/>
        <v>1.1839868951612971</v>
      </c>
      <c r="L2776">
        <f t="shared" si="349"/>
        <v>95.920032762096753</v>
      </c>
      <c r="M2776">
        <f t="shared" si="350"/>
        <v>100.06398689516129</v>
      </c>
      <c r="N2776" t="str">
        <f t="shared" si="351"/>
        <v xml:space="preserve"> </v>
      </c>
      <c r="O2776">
        <f t="shared" si="346"/>
        <v>5.15</v>
      </c>
      <c r="P2776">
        <f t="shared" si="347"/>
        <v>6.3339868951612921</v>
      </c>
    </row>
    <row r="2777" spans="1:16">
      <c r="A2777" s="27" t="s">
        <v>89</v>
      </c>
      <c r="B2777" s="27" t="s">
        <v>97</v>
      </c>
      <c r="C2777" s="27" t="s">
        <v>98</v>
      </c>
      <c r="D2777" s="28">
        <v>41423</v>
      </c>
      <c r="E2777" s="27">
        <v>104.03</v>
      </c>
      <c r="F2777" s="27" t="s">
        <v>229</v>
      </c>
      <c r="G2777" s="27">
        <v>5.46</v>
      </c>
      <c r="H2777" s="36">
        <v>98.57</v>
      </c>
      <c r="I2777">
        <f t="shared" si="344"/>
        <v>97.696013104838698</v>
      </c>
      <c r="J2777">
        <f t="shared" si="345"/>
        <v>98.88</v>
      </c>
      <c r="K2777">
        <f t="shared" si="348"/>
        <v>1.1839868951612971</v>
      </c>
      <c r="L2777">
        <f t="shared" si="349"/>
        <v>95.920032762096753</v>
      </c>
      <c r="M2777">
        <f t="shared" si="350"/>
        <v>100.06398689516129</v>
      </c>
      <c r="N2777" t="str">
        <f t="shared" si="351"/>
        <v xml:space="preserve"> </v>
      </c>
      <c r="O2777">
        <f t="shared" si="346"/>
        <v>5.15</v>
      </c>
      <c r="P2777">
        <f t="shared" si="347"/>
        <v>6.3339868951612921</v>
      </c>
    </row>
    <row r="2778" spans="1:16">
      <c r="A2778" s="27" t="s">
        <v>89</v>
      </c>
      <c r="B2778" s="27" t="s">
        <v>97</v>
      </c>
      <c r="C2778" s="27" t="s">
        <v>98</v>
      </c>
      <c r="D2778" s="28">
        <v>41540</v>
      </c>
      <c r="E2778" s="27">
        <v>104.03</v>
      </c>
      <c r="F2778" s="27" t="s">
        <v>229</v>
      </c>
      <c r="G2778" s="27">
        <v>5.13</v>
      </c>
      <c r="H2778" s="36">
        <v>98.9</v>
      </c>
      <c r="I2778">
        <f t="shared" si="344"/>
        <v>97.696013104838698</v>
      </c>
      <c r="J2778">
        <f t="shared" si="345"/>
        <v>98.88</v>
      </c>
      <c r="K2778">
        <f t="shared" si="348"/>
        <v>1.1839868951612971</v>
      </c>
      <c r="L2778">
        <f t="shared" si="349"/>
        <v>95.920032762096753</v>
      </c>
      <c r="M2778">
        <f t="shared" si="350"/>
        <v>100.06398689516129</v>
      </c>
      <c r="N2778" t="str">
        <f t="shared" si="351"/>
        <v xml:space="preserve"> </v>
      </c>
      <c r="O2778">
        <f t="shared" si="346"/>
        <v>5.15</v>
      </c>
      <c r="P2778">
        <f t="shared" si="347"/>
        <v>6.3339868951612921</v>
      </c>
    </row>
    <row r="2779" spans="1:16">
      <c r="A2779" s="27" t="s">
        <v>89</v>
      </c>
      <c r="B2779" s="27" t="s">
        <v>97</v>
      </c>
      <c r="C2779" s="27" t="s">
        <v>98</v>
      </c>
      <c r="D2779" s="28">
        <v>41605</v>
      </c>
      <c r="E2779" s="27">
        <v>104.03</v>
      </c>
      <c r="F2779" s="27" t="s">
        <v>229</v>
      </c>
      <c r="G2779" s="27">
        <v>5.34</v>
      </c>
      <c r="H2779" s="36">
        <v>98.69</v>
      </c>
      <c r="I2779">
        <f t="shared" si="344"/>
        <v>97.696013104838698</v>
      </c>
      <c r="J2779">
        <f t="shared" si="345"/>
        <v>98.88</v>
      </c>
      <c r="K2779">
        <f t="shared" si="348"/>
        <v>1.1839868951612971</v>
      </c>
      <c r="L2779">
        <f t="shared" si="349"/>
        <v>95.920032762096753</v>
      </c>
      <c r="M2779">
        <f t="shared" si="350"/>
        <v>100.06398689516129</v>
      </c>
      <c r="N2779" t="str">
        <f t="shared" si="351"/>
        <v xml:space="preserve"> </v>
      </c>
      <c r="O2779">
        <f t="shared" si="346"/>
        <v>5.15</v>
      </c>
      <c r="P2779">
        <f t="shared" si="347"/>
        <v>6.3339868951612921</v>
      </c>
    </row>
    <row r="2780" spans="1:16">
      <c r="A2780" s="27" t="s">
        <v>89</v>
      </c>
      <c r="B2780" s="27" t="s">
        <v>97</v>
      </c>
      <c r="C2780" s="27" t="s">
        <v>98</v>
      </c>
      <c r="D2780" s="28">
        <v>41723</v>
      </c>
      <c r="E2780" s="27">
        <v>104.03</v>
      </c>
      <c r="F2780" s="27" t="s">
        <v>229</v>
      </c>
      <c r="G2780" s="27">
        <v>5.75</v>
      </c>
      <c r="H2780" s="36">
        <v>98.28</v>
      </c>
      <c r="I2780">
        <f t="shared" si="344"/>
        <v>97.696013104838698</v>
      </c>
      <c r="J2780">
        <f t="shared" si="345"/>
        <v>98.88</v>
      </c>
      <c r="K2780">
        <f t="shared" si="348"/>
        <v>1.1839868951612971</v>
      </c>
      <c r="L2780">
        <f t="shared" si="349"/>
        <v>95.920032762096753</v>
      </c>
      <c r="M2780">
        <f t="shared" si="350"/>
        <v>100.06398689516129</v>
      </c>
      <c r="N2780" t="str">
        <f t="shared" si="351"/>
        <v xml:space="preserve"> </v>
      </c>
      <c r="O2780">
        <f t="shared" si="346"/>
        <v>5.15</v>
      </c>
      <c r="P2780">
        <f t="shared" si="347"/>
        <v>6.3339868951612921</v>
      </c>
    </row>
    <row r="2781" spans="1:16">
      <c r="A2781" s="27" t="s">
        <v>89</v>
      </c>
      <c r="B2781" s="27" t="s">
        <v>97</v>
      </c>
      <c r="C2781" s="27" t="s">
        <v>98</v>
      </c>
      <c r="D2781" s="28">
        <v>41786</v>
      </c>
      <c r="E2781" s="27">
        <v>104.03</v>
      </c>
      <c r="F2781" s="27" t="s">
        <v>229</v>
      </c>
      <c r="G2781" s="27">
        <v>4.75</v>
      </c>
      <c r="H2781" s="36">
        <v>99.28</v>
      </c>
      <c r="I2781">
        <f t="shared" si="344"/>
        <v>97.696013104838698</v>
      </c>
      <c r="J2781">
        <f t="shared" si="345"/>
        <v>98.88</v>
      </c>
      <c r="K2781">
        <f t="shared" si="348"/>
        <v>1.1839868951612971</v>
      </c>
      <c r="L2781">
        <f t="shared" si="349"/>
        <v>95.920032762096753</v>
      </c>
      <c r="M2781">
        <f t="shared" si="350"/>
        <v>100.06398689516129</v>
      </c>
      <c r="N2781" t="str">
        <f t="shared" si="351"/>
        <v xml:space="preserve"> </v>
      </c>
      <c r="O2781">
        <f t="shared" si="346"/>
        <v>5.15</v>
      </c>
      <c r="P2781">
        <f t="shared" si="347"/>
        <v>6.3339868951612921</v>
      </c>
    </row>
    <row r="2782" spans="1:16">
      <c r="A2782" s="27" t="s">
        <v>89</v>
      </c>
      <c r="B2782" s="27" t="s">
        <v>97</v>
      </c>
      <c r="C2782" s="27" t="s">
        <v>98</v>
      </c>
      <c r="D2782" s="28">
        <v>41899</v>
      </c>
      <c r="E2782" s="27">
        <v>104.03</v>
      </c>
      <c r="F2782" s="27" t="s">
        <v>229</v>
      </c>
      <c r="G2782" s="27">
        <v>5.18</v>
      </c>
      <c r="H2782" s="36">
        <v>98.85</v>
      </c>
      <c r="I2782">
        <f t="shared" si="344"/>
        <v>97.696013104838698</v>
      </c>
      <c r="J2782">
        <f t="shared" si="345"/>
        <v>98.88</v>
      </c>
      <c r="K2782">
        <f t="shared" si="348"/>
        <v>1.1839868951612971</v>
      </c>
      <c r="L2782">
        <f t="shared" si="349"/>
        <v>95.920032762096753</v>
      </c>
      <c r="M2782">
        <f t="shared" si="350"/>
        <v>100.06398689516129</v>
      </c>
      <c r="N2782" t="str">
        <f t="shared" si="351"/>
        <v xml:space="preserve"> </v>
      </c>
      <c r="O2782">
        <f t="shared" si="346"/>
        <v>5.15</v>
      </c>
      <c r="P2782">
        <f t="shared" si="347"/>
        <v>6.3339868951612921</v>
      </c>
    </row>
    <row r="2783" spans="1:16">
      <c r="A2783" s="27" t="s">
        <v>89</v>
      </c>
      <c r="B2783" s="27" t="s">
        <v>97</v>
      </c>
      <c r="C2783" s="27" t="s">
        <v>98</v>
      </c>
      <c r="D2783" s="28">
        <v>41969</v>
      </c>
      <c r="E2783" s="27">
        <v>104.03</v>
      </c>
      <c r="F2783" s="27" t="s">
        <v>229</v>
      </c>
      <c r="G2783" s="27">
        <v>5.0999999999999996</v>
      </c>
      <c r="H2783" s="36">
        <v>98.93</v>
      </c>
      <c r="I2783">
        <f t="shared" si="344"/>
        <v>97.696013104838698</v>
      </c>
      <c r="J2783">
        <f t="shared" si="345"/>
        <v>98.88</v>
      </c>
      <c r="K2783">
        <f t="shared" si="348"/>
        <v>1.1839868951612971</v>
      </c>
      <c r="L2783">
        <f t="shared" si="349"/>
        <v>95.920032762096753</v>
      </c>
      <c r="M2783">
        <f t="shared" si="350"/>
        <v>100.06398689516129</v>
      </c>
      <c r="N2783" t="str">
        <f t="shared" si="351"/>
        <v xml:space="preserve"> </v>
      </c>
      <c r="O2783">
        <f t="shared" si="346"/>
        <v>5.15</v>
      </c>
      <c r="P2783">
        <f t="shared" si="347"/>
        <v>6.3339868951612921</v>
      </c>
    </row>
    <row r="2784" spans="1:16">
      <c r="A2784" s="27" t="s">
        <v>89</v>
      </c>
      <c r="B2784" s="27" t="s">
        <v>97</v>
      </c>
      <c r="C2784" s="27" t="s">
        <v>98</v>
      </c>
      <c r="D2784" s="28">
        <v>42088</v>
      </c>
      <c r="E2784" s="27">
        <v>104.03</v>
      </c>
      <c r="F2784" s="27" t="s">
        <v>229</v>
      </c>
      <c r="G2784" s="27">
        <v>6.08</v>
      </c>
      <c r="H2784" s="36">
        <v>97.95</v>
      </c>
      <c r="I2784">
        <f t="shared" si="344"/>
        <v>97.696013104838698</v>
      </c>
      <c r="J2784">
        <f t="shared" si="345"/>
        <v>98.88</v>
      </c>
      <c r="K2784">
        <f t="shared" si="348"/>
        <v>1.1839868951612971</v>
      </c>
      <c r="L2784">
        <f t="shared" si="349"/>
        <v>95.920032762096753</v>
      </c>
      <c r="M2784">
        <f t="shared" si="350"/>
        <v>100.06398689516129</v>
      </c>
      <c r="N2784" t="str">
        <f t="shared" si="351"/>
        <v xml:space="preserve"> </v>
      </c>
      <c r="O2784">
        <f t="shared" si="346"/>
        <v>5.15</v>
      </c>
      <c r="P2784">
        <f t="shared" si="347"/>
        <v>6.3339868951612921</v>
      </c>
    </row>
    <row r="2785" spans="1:16">
      <c r="A2785" s="27" t="s">
        <v>89</v>
      </c>
      <c r="B2785" s="27" t="s">
        <v>97</v>
      </c>
      <c r="C2785" s="27" t="s">
        <v>98</v>
      </c>
      <c r="D2785" s="28">
        <v>42150</v>
      </c>
      <c r="E2785" s="27">
        <v>104.03</v>
      </c>
      <c r="F2785" s="27" t="s">
        <v>229</v>
      </c>
      <c r="G2785" s="27">
        <v>5.45</v>
      </c>
      <c r="H2785" s="36">
        <v>98.58</v>
      </c>
      <c r="I2785">
        <f t="shared" si="344"/>
        <v>97.696013104838698</v>
      </c>
      <c r="J2785">
        <f t="shared" si="345"/>
        <v>98.88</v>
      </c>
      <c r="K2785">
        <f t="shared" si="348"/>
        <v>1.1839868951612971</v>
      </c>
      <c r="L2785">
        <f t="shared" si="349"/>
        <v>95.920032762096753</v>
      </c>
      <c r="M2785">
        <f t="shared" si="350"/>
        <v>100.06398689516129</v>
      </c>
      <c r="N2785" t="str">
        <f t="shared" si="351"/>
        <v xml:space="preserve"> </v>
      </c>
      <c r="O2785">
        <f t="shared" si="346"/>
        <v>5.15</v>
      </c>
      <c r="P2785">
        <f t="shared" si="347"/>
        <v>6.3339868951612921</v>
      </c>
    </row>
    <row r="2786" spans="1:16">
      <c r="A2786" s="27" t="s">
        <v>89</v>
      </c>
      <c r="B2786" s="27" t="s">
        <v>97</v>
      </c>
      <c r="C2786" s="27" t="s">
        <v>98</v>
      </c>
      <c r="D2786" s="28">
        <v>42258</v>
      </c>
      <c r="E2786" s="27">
        <v>104.03</v>
      </c>
      <c r="F2786" s="27" t="s">
        <v>229</v>
      </c>
      <c r="G2786" s="27">
        <v>4.9800000000000004</v>
      </c>
      <c r="H2786" s="36">
        <v>99.05</v>
      </c>
      <c r="I2786">
        <f t="shared" si="344"/>
        <v>97.696013104838698</v>
      </c>
      <c r="J2786">
        <f t="shared" si="345"/>
        <v>98.88</v>
      </c>
      <c r="K2786">
        <f t="shared" si="348"/>
        <v>1.1839868951612971</v>
      </c>
      <c r="L2786">
        <f t="shared" si="349"/>
        <v>95.920032762096753</v>
      </c>
      <c r="M2786">
        <f t="shared" si="350"/>
        <v>100.06398689516129</v>
      </c>
      <c r="N2786" t="str">
        <f t="shared" si="351"/>
        <v xml:space="preserve"> </v>
      </c>
      <c r="O2786">
        <f t="shared" si="346"/>
        <v>5.15</v>
      </c>
      <c r="P2786">
        <f t="shared" si="347"/>
        <v>6.3339868951612921</v>
      </c>
    </row>
    <row r="2787" spans="1:16">
      <c r="A2787" s="27" t="s">
        <v>89</v>
      </c>
      <c r="B2787" s="27" t="s">
        <v>97</v>
      </c>
      <c r="C2787" s="27" t="s">
        <v>98</v>
      </c>
      <c r="D2787" s="28">
        <v>42340</v>
      </c>
      <c r="E2787" s="27">
        <v>104.03</v>
      </c>
      <c r="F2787" s="27" t="s">
        <v>229</v>
      </c>
      <c r="G2787" s="27">
        <v>5.85</v>
      </c>
      <c r="H2787" s="36">
        <v>98.18</v>
      </c>
      <c r="I2787">
        <f t="shared" si="344"/>
        <v>97.696013104838698</v>
      </c>
      <c r="J2787">
        <f t="shared" si="345"/>
        <v>98.88</v>
      </c>
      <c r="K2787">
        <f t="shared" si="348"/>
        <v>1.1839868951612971</v>
      </c>
      <c r="L2787">
        <f t="shared" si="349"/>
        <v>95.920032762096753</v>
      </c>
      <c r="M2787">
        <f t="shared" si="350"/>
        <v>100.06398689516129</v>
      </c>
      <c r="N2787" t="str">
        <f t="shared" si="351"/>
        <v xml:space="preserve"> </v>
      </c>
      <c r="O2787">
        <f t="shared" si="346"/>
        <v>5.15</v>
      </c>
      <c r="P2787">
        <f t="shared" si="347"/>
        <v>6.3339868951612921</v>
      </c>
    </row>
    <row r="2788" spans="1:16">
      <c r="A2788" s="27" t="s">
        <v>89</v>
      </c>
      <c r="B2788" s="27" t="s">
        <v>97</v>
      </c>
      <c r="C2788" s="27" t="s">
        <v>98</v>
      </c>
      <c r="D2788" s="28">
        <v>42418</v>
      </c>
      <c r="E2788" s="27">
        <v>104.03</v>
      </c>
      <c r="F2788" s="27" t="s">
        <v>229</v>
      </c>
      <c r="G2788" s="27">
        <v>6.11</v>
      </c>
      <c r="H2788" s="36">
        <v>97.92</v>
      </c>
      <c r="I2788">
        <f t="shared" si="344"/>
        <v>97.696013104838698</v>
      </c>
      <c r="J2788">
        <f t="shared" si="345"/>
        <v>98.88</v>
      </c>
      <c r="K2788">
        <f t="shared" si="348"/>
        <v>1.1839868951612971</v>
      </c>
      <c r="L2788">
        <f t="shared" si="349"/>
        <v>95.920032762096753</v>
      </c>
      <c r="M2788">
        <f t="shared" si="350"/>
        <v>100.06398689516129</v>
      </c>
      <c r="N2788" t="str">
        <f t="shared" si="351"/>
        <v xml:space="preserve"> </v>
      </c>
      <c r="O2788">
        <f t="shared" si="346"/>
        <v>5.15</v>
      </c>
      <c r="P2788">
        <f t="shared" si="347"/>
        <v>6.3339868951612921</v>
      </c>
    </row>
    <row r="2789" spans="1:16">
      <c r="A2789" s="27" t="s">
        <v>89</v>
      </c>
      <c r="B2789" s="27" t="s">
        <v>97</v>
      </c>
      <c r="C2789" s="27" t="s">
        <v>98</v>
      </c>
      <c r="D2789" s="28">
        <v>42500</v>
      </c>
      <c r="E2789" s="27">
        <v>104.03</v>
      </c>
      <c r="F2789" s="27" t="s">
        <v>229</v>
      </c>
      <c r="G2789" s="27">
        <v>5.5</v>
      </c>
      <c r="H2789" s="36">
        <v>98.53</v>
      </c>
      <c r="I2789">
        <f t="shared" si="344"/>
        <v>97.696013104838698</v>
      </c>
      <c r="J2789">
        <f t="shared" si="345"/>
        <v>98.88</v>
      </c>
      <c r="K2789">
        <f t="shared" si="348"/>
        <v>1.1839868951612971</v>
      </c>
      <c r="L2789">
        <f t="shared" si="349"/>
        <v>95.920032762096753</v>
      </c>
      <c r="M2789">
        <f t="shared" si="350"/>
        <v>100.06398689516129</v>
      </c>
      <c r="N2789" t="str">
        <f t="shared" si="351"/>
        <v xml:space="preserve"> </v>
      </c>
      <c r="O2789">
        <f t="shared" si="346"/>
        <v>5.15</v>
      </c>
      <c r="P2789">
        <f t="shared" si="347"/>
        <v>6.3339868951612921</v>
      </c>
    </row>
    <row r="2790" spans="1:16">
      <c r="A2790" s="27" t="s">
        <v>89</v>
      </c>
      <c r="B2790" s="27" t="s">
        <v>97</v>
      </c>
      <c r="C2790" s="27" t="s">
        <v>98</v>
      </c>
      <c r="D2790" s="28">
        <v>42570</v>
      </c>
      <c r="E2790" s="27">
        <v>104.03</v>
      </c>
      <c r="F2790" s="27" t="s">
        <v>229</v>
      </c>
      <c r="G2790" s="27">
        <v>4.99</v>
      </c>
      <c r="H2790" s="36">
        <v>99.04</v>
      </c>
      <c r="I2790">
        <f t="shared" si="344"/>
        <v>97.696013104838698</v>
      </c>
      <c r="J2790">
        <f t="shared" si="345"/>
        <v>98.88</v>
      </c>
      <c r="K2790">
        <f t="shared" si="348"/>
        <v>1.1839868951612971</v>
      </c>
      <c r="L2790">
        <f t="shared" si="349"/>
        <v>95.920032762096753</v>
      </c>
      <c r="M2790">
        <f t="shared" si="350"/>
        <v>100.06398689516129</v>
      </c>
      <c r="N2790" t="str">
        <f t="shared" si="351"/>
        <v xml:space="preserve"> </v>
      </c>
      <c r="O2790">
        <f t="shared" si="346"/>
        <v>5.15</v>
      </c>
      <c r="P2790">
        <f t="shared" si="347"/>
        <v>6.3339868951612921</v>
      </c>
    </row>
    <row r="2791" spans="1:16">
      <c r="A2791" s="27" t="s">
        <v>89</v>
      </c>
      <c r="B2791" s="27" t="s">
        <v>97</v>
      </c>
      <c r="C2791" s="27" t="s">
        <v>98</v>
      </c>
      <c r="D2791" s="28">
        <v>42697</v>
      </c>
      <c r="E2791" s="27">
        <v>104.03</v>
      </c>
      <c r="F2791" s="27" t="s">
        <v>229</v>
      </c>
      <c r="G2791" s="27">
        <v>5.66</v>
      </c>
      <c r="H2791" s="36">
        <v>98.37</v>
      </c>
      <c r="I2791">
        <f t="shared" si="344"/>
        <v>97.696013104838698</v>
      </c>
      <c r="J2791">
        <f t="shared" si="345"/>
        <v>98.88</v>
      </c>
      <c r="K2791">
        <f t="shared" si="348"/>
        <v>1.1839868951612971</v>
      </c>
      <c r="L2791">
        <f t="shared" si="349"/>
        <v>95.920032762096753</v>
      </c>
      <c r="M2791">
        <f t="shared" si="350"/>
        <v>100.06398689516129</v>
      </c>
      <c r="N2791" t="str">
        <f t="shared" si="351"/>
        <v xml:space="preserve"> </v>
      </c>
      <c r="O2791">
        <f t="shared" si="346"/>
        <v>5.15</v>
      </c>
      <c r="P2791">
        <f t="shared" si="347"/>
        <v>6.3339868951612921</v>
      </c>
    </row>
    <row r="2792" spans="1:16">
      <c r="A2792" s="27" t="s">
        <v>89</v>
      </c>
      <c r="B2792" s="27" t="s">
        <v>97</v>
      </c>
      <c r="C2792" s="27" t="s">
        <v>98</v>
      </c>
      <c r="D2792" s="28">
        <v>42773</v>
      </c>
      <c r="E2792" s="27">
        <v>104.03</v>
      </c>
      <c r="F2792" s="27" t="s">
        <v>229</v>
      </c>
      <c r="G2792" s="27">
        <v>6.12</v>
      </c>
      <c r="H2792" s="36">
        <v>97.91</v>
      </c>
      <c r="I2792">
        <f t="shared" si="344"/>
        <v>97.696013104838698</v>
      </c>
      <c r="J2792">
        <f t="shared" si="345"/>
        <v>98.88</v>
      </c>
      <c r="K2792">
        <f t="shared" si="348"/>
        <v>1.1839868951612971</v>
      </c>
      <c r="L2792">
        <f t="shared" si="349"/>
        <v>95.920032762096753</v>
      </c>
      <c r="M2792">
        <f t="shared" si="350"/>
        <v>100.06398689516129</v>
      </c>
      <c r="N2792" t="str">
        <f t="shared" si="351"/>
        <v xml:space="preserve"> </v>
      </c>
      <c r="O2792">
        <f t="shared" si="346"/>
        <v>5.15</v>
      </c>
      <c r="P2792">
        <f t="shared" si="347"/>
        <v>6.3339868951612921</v>
      </c>
    </row>
    <row r="2793" spans="1:16">
      <c r="A2793" s="27" t="s">
        <v>89</v>
      </c>
      <c r="B2793" s="27" t="s">
        <v>97</v>
      </c>
      <c r="C2793" s="27" t="s">
        <v>98</v>
      </c>
      <c r="D2793" s="28">
        <v>42872</v>
      </c>
      <c r="E2793" s="27">
        <v>104.03</v>
      </c>
      <c r="F2793" s="27" t="s">
        <v>229</v>
      </c>
      <c r="G2793" s="27">
        <v>5.74</v>
      </c>
      <c r="H2793" s="36">
        <v>98.29</v>
      </c>
      <c r="I2793">
        <f t="shared" si="344"/>
        <v>97.696013104838698</v>
      </c>
      <c r="J2793">
        <f t="shared" si="345"/>
        <v>98.88</v>
      </c>
      <c r="K2793">
        <f t="shared" si="348"/>
        <v>1.1839868951612971</v>
      </c>
      <c r="L2793">
        <f t="shared" si="349"/>
        <v>95.920032762096753</v>
      </c>
      <c r="M2793">
        <f t="shared" si="350"/>
        <v>100.06398689516129</v>
      </c>
      <c r="N2793" t="str">
        <f t="shared" si="351"/>
        <v xml:space="preserve"> </v>
      </c>
      <c r="O2793">
        <f t="shared" si="346"/>
        <v>5.15</v>
      </c>
      <c r="P2793">
        <f t="shared" si="347"/>
        <v>6.3339868951612921</v>
      </c>
    </row>
    <row r="2794" spans="1:16">
      <c r="A2794" s="27" t="s">
        <v>89</v>
      </c>
      <c r="B2794" s="27" t="s">
        <v>97</v>
      </c>
      <c r="C2794" s="27" t="s">
        <v>98</v>
      </c>
      <c r="D2794" s="28">
        <v>42926</v>
      </c>
      <c r="E2794" s="27">
        <v>104.03</v>
      </c>
      <c r="F2794" s="27" t="s">
        <v>229</v>
      </c>
      <c r="G2794" s="27">
        <v>5.14</v>
      </c>
      <c r="H2794" s="36">
        <v>98.89</v>
      </c>
      <c r="I2794">
        <f t="shared" si="344"/>
        <v>97.696013104838698</v>
      </c>
      <c r="J2794">
        <f t="shared" si="345"/>
        <v>98.88</v>
      </c>
      <c r="K2794">
        <f t="shared" si="348"/>
        <v>1.1839868951612971</v>
      </c>
      <c r="L2794">
        <f t="shared" si="349"/>
        <v>95.920032762096753</v>
      </c>
      <c r="M2794">
        <f t="shared" si="350"/>
        <v>100.06398689516129</v>
      </c>
      <c r="N2794" t="str">
        <f t="shared" si="351"/>
        <v xml:space="preserve"> </v>
      </c>
      <c r="O2794">
        <f t="shared" si="346"/>
        <v>5.15</v>
      </c>
      <c r="P2794">
        <f t="shared" si="347"/>
        <v>6.3339868951612921</v>
      </c>
    </row>
    <row r="2795" spans="1:16">
      <c r="A2795" s="27" t="s">
        <v>89</v>
      </c>
      <c r="B2795" s="27" t="s">
        <v>97</v>
      </c>
      <c r="C2795" s="27" t="s">
        <v>98</v>
      </c>
      <c r="D2795" s="28">
        <v>43014</v>
      </c>
      <c r="E2795" s="27">
        <v>104.03</v>
      </c>
      <c r="F2795" s="27" t="s">
        <v>229</v>
      </c>
      <c r="G2795" s="27">
        <v>5.45</v>
      </c>
      <c r="H2795" s="36">
        <v>98.58</v>
      </c>
      <c r="I2795">
        <f t="shared" si="344"/>
        <v>97.696013104838698</v>
      </c>
      <c r="J2795">
        <f t="shared" si="345"/>
        <v>98.88</v>
      </c>
      <c r="K2795">
        <f t="shared" si="348"/>
        <v>1.1839868951612971</v>
      </c>
      <c r="L2795">
        <f t="shared" si="349"/>
        <v>95.920032762096753</v>
      </c>
      <c r="M2795">
        <f t="shared" si="350"/>
        <v>100.06398689516129</v>
      </c>
      <c r="N2795" t="str">
        <f t="shared" si="351"/>
        <v xml:space="preserve"> </v>
      </c>
      <c r="O2795">
        <f t="shared" si="346"/>
        <v>5.15</v>
      </c>
      <c r="P2795">
        <f t="shared" si="347"/>
        <v>6.3339868951612921</v>
      </c>
    </row>
    <row r="2796" spans="1:16">
      <c r="A2796" s="27" t="s">
        <v>89</v>
      </c>
      <c r="B2796" s="27" t="s">
        <v>97</v>
      </c>
      <c r="C2796" s="27" t="s">
        <v>98</v>
      </c>
      <c r="D2796" s="28">
        <v>43047</v>
      </c>
      <c r="E2796" s="27">
        <v>104.03</v>
      </c>
      <c r="F2796" s="27" t="s">
        <v>229</v>
      </c>
      <c r="G2796" s="27">
        <v>5.37</v>
      </c>
      <c r="H2796" s="36">
        <v>98.66</v>
      </c>
      <c r="I2796">
        <f t="shared" si="344"/>
        <v>97.696013104838698</v>
      </c>
      <c r="J2796">
        <f t="shared" si="345"/>
        <v>98.88</v>
      </c>
      <c r="K2796">
        <f t="shared" si="348"/>
        <v>1.1839868951612971</v>
      </c>
      <c r="L2796">
        <f t="shared" si="349"/>
        <v>95.920032762096753</v>
      </c>
      <c r="M2796">
        <f t="shared" si="350"/>
        <v>100.06398689516129</v>
      </c>
      <c r="N2796" t="str">
        <f t="shared" si="351"/>
        <v xml:space="preserve"> </v>
      </c>
      <c r="O2796">
        <f t="shared" si="346"/>
        <v>5.15</v>
      </c>
      <c r="P2796">
        <f t="shared" si="347"/>
        <v>6.3339868951612921</v>
      </c>
    </row>
    <row r="2797" spans="1:16">
      <c r="A2797" s="27" t="s">
        <v>89</v>
      </c>
      <c r="B2797" s="27" t="s">
        <v>97</v>
      </c>
      <c r="C2797" s="27" t="s">
        <v>98</v>
      </c>
      <c r="D2797" s="28">
        <v>43070</v>
      </c>
      <c r="E2797" s="27">
        <v>104.03</v>
      </c>
      <c r="F2797" s="27" t="s">
        <v>229</v>
      </c>
      <c r="G2797" s="27">
        <v>5.39</v>
      </c>
      <c r="H2797" s="36">
        <v>98.64</v>
      </c>
      <c r="I2797">
        <f t="shared" si="344"/>
        <v>97.696013104838698</v>
      </c>
      <c r="J2797">
        <f t="shared" si="345"/>
        <v>98.88</v>
      </c>
      <c r="K2797">
        <f t="shared" si="348"/>
        <v>1.1839868951612971</v>
      </c>
      <c r="L2797">
        <f t="shared" si="349"/>
        <v>95.920032762096753</v>
      </c>
      <c r="M2797">
        <f t="shared" si="350"/>
        <v>100.06398689516129</v>
      </c>
      <c r="N2797" t="str">
        <f t="shared" si="351"/>
        <v xml:space="preserve"> </v>
      </c>
      <c r="O2797">
        <f t="shared" si="346"/>
        <v>5.15</v>
      </c>
      <c r="P2797">
        <f t="shared" si="347"/>
        <v>6.3339868951612921</v>
      </c>
    </row>
    <row r="2798" spans="1:16">
      <c r="A2798" s="27" t="s">
        <v>89</v>
      </c>
      <c r="B2798" s="27" t="s">
        <v>97</v>
      </c>
      <c r="C2798" s="27" t="s">
        <v>98</v>
      </c>
      <c r="D2798" s="28">
        <v>43139</v>
      </c>
      <c r="E2798" s="27">
        <v>104.03</v>
      </c>
      <c r="F2798" s="27" t="s">
        <v>229</v>
      </c>
      <c r="G2798" s="27">
        <v>5.76</v>
      </c>
      <c r="H2798" s="36">
        <v>98.27</v>
      </c>
      <c r="I2798">
        <f t="shared" si="344"/>
        <v>97.696013104838698</v>
      </c>
      <c r="J2798">
        <f t="shared" si="345"/>
        <v>98.88</v>
      </c>
      <c r="K2798">
        <f t="shared" si="348"/>
        <v>1.1839868951612971</v>
      </c>
      <c r="L2798">
        <f t="shared" si="349"/>
        <v>95.920032762096753</v>
      </c>
      <c r="M2798">
        <f t="shared" si="350"/>
        <v>100.06398689516129</v>
      </c>
      <c r="N2798" t="str">
        <f t="shared" si="351"/>
        <v xml:space="preserve"> </v>
      </c>
      <c r="O2798">
        <f t="shared" si="346"/>
        <v>5.15</v>
      </c>
      <c r="P2798">
        <f t="shared" si="347"/>
        <v>6.3339868951612921</v>
      </c>
    </row>
    <row r="2799" spans="1:16">
      <c r="A2799" s="27" t="s">
        <v>89</v>
      </c>
      <c r="B2799" s="27" t="s">
        <v>97</v>
      </c>
      <c r="C2799" s="27" t="s">
        <v>98</v>
      </c>
      <c r="D2799" s="28">
        <v>43241</v>
      </c>
      <c r="E2799" s="27">
        <v>104.03</v>
      </c>
      <c r="F2799" s="27" t="s">
        <v>229</v>
      </c>
      <c r="G2799" s="27">
        <v>5.01</v>
      </c>
      <c r="H2799" s="36">
        <v>99.02</v>
      </c>
      <c r="I2799">
        <f t="shared" si="344"/>
        <v>97.696013104838698</v>
      </c>
      <c r="J2799">
        <f t="shared" si="345"/>
        <v>98.88</v>
      </c>
      <c r="K2799">
        <f t="shared" si="348"/>
        <v>1.1839868951612971</v>
      </c>
      <c r="L2799">
        <f t="shared" si="349"/>
        <v>95.920032762096753</v>
      </c>
      <c r="M2799">
        <f t="shared" si="350"/>
        <v>100.06398689516129</v>
      </c>
      <c r="N2799" t="str">
        <f t="shared" si="351"/>
        <v xml:space="preserve"> </v>
      </c>
      <c r="O2799">
        <f t="shared" si="346"/>
        <v>5.15</v>
      </c>
      <c r="P2799">
        <f t="shared" si="347"/>
        <v>6.3339868951612921</v>
      </c>
    </row>
    <row r="2800" spans="1:16">
      <c r="A2800" s="27" t="s">
        <v>89</v>
      </c>
      <c r="B2800" s="27" t="s">
        <v>97</v>
      </c>
      <c r="C2800" s="27" t="s">
        <v>98</v>
      </c>
      <c r="D2800" s="28">
        <v>43305</v>
      </c>
      <c r="E2800" s="27">
        <v>104.03</v>
      </c>
      <c r="F2800" s="27" t="s">
        <v>229</v>
      </c>
      <c r="G2800" s="27">
        <v>4.68</v>
      </c>
      <c r="H2800" s="36">
        <v>99.35</v>
      </c>
      <c r="I2800">
        <f t="shared" si="344"/>
        <v>97.696013104838698</v>
      </c>
      <c r="J2800">
        <f t="shared" si="345"/>
        <v>98.88</v>
      </c>
      <c r="K2800">
        <f t="shared" si="348"/>
        <v>1.1839868951612971</v>
      </c>
      <c r="L2800">
        <f t="shared" si="349"/>
        <v>95.920032762096753</v>
      </c>
      <c r="M2800">
        <f t="shared" si="350"/>
        <v>100.06398689516129</v>
      </c>
      <c r="N2800" t="str">
        <f t="shared" si="351"/>
        <v xml:space="preserve"> </v>
      </c>
      <c r="O2800">
        <f t="shared" si="346"/>
        <v>5.15</v>
      </c>
      <c r="P2800">
        <f t="shared" si="347"/>
        <v>6.3339868951612921</v>
      </c>
    </row>
    <row r="2801" spans="1:16">
      <c r="A2801" s="27" t="s">
        <v>89</v>
      </c>
      <c r="B2801" s="27" t="s">
        <v>97</v>
      </c>
      <c r="C2801" s="27" t="s">
        <v>98</v>
      </c>
      <c r="D2801" s="28">
        <v>43425</v>
      </c>
      <c r="E2801" s="27">
        <v>104.03</v>
      </c>
      <c r="F2801" s="27" t="s">
        <v>229</v>
      </c>
      <c r="G2801" s="27">
        <v>4.8899999999999997</v>
      </c>
      <c r="H2801" s="36">
        <v>99.14</v>
      </c>
      <c r="I2801">
        <f t="shared" si="344"/>
        <v>97.696013104838698</v>
      </c>
      <c r="J2801">
        <f t="shared" si="345"/>
        <v>98.88</v>
      </c>
      <c r="K2801">
        <f t="shared" si="348"/>
        <v>1.1839868951612971</v>
      </c>
      <c r="L2801">
        <f t="shared" si="349"/>
        <v>95.920032762096753</v>
      </c>
      <c r="M2801">
        <f t="shared" si="350"/>
        <v>100.06398689516129</v>
      </c>
      <c r="N2801" t="str">
        <f t="shared" si="351"/>
        <v xml:space="preserve"> </v>
      </c>
      <c r="O2801">
        <f t="shared" si="346"/>
        <v>5.15</v>
      </c>
      <c r="P2801">
        <f t="shared" si="347"/>
        <v>6.3339868951612921</v>
      </c>
    </row>
    <row r="2802" spans="1:16">
      <c r="A2802" s="27" t="s">
        <v>89</v>
      </c>
      <c r="B2802" s="27" t="s">
        <v>97</v>
      </c>
      <c r="C2802" s="27" t="s">
        <v>98</v>
      </c>
      <c r="D2802" s="31">
        <v>43466</v>
      </c>
      <c r="E2802" s="27">
        <v>104.03</v>
      </c>
      <c r="F2802" s="27"/>
      <c r="G2802" s="27">
        <v>7.2991828254847597</v>
      </c>
      <c r="H2802" s="36">
        <v>96.730817174515238</v>
      </c>
      <c r="I2802">
        <f t="shared" si="344"/>
        <v>97.696013104838698</v>
      </c>
      <c r="J2802">
        <f t="shared" si="345"/>
        <v>98.88</v>
      </c>
      <c r="K2802">
        <f t="shared" si="348"/>
        <v>1.1839868951612971</v>
      </c>
      <c r="L2802">
        <f t="shared" si="349"/>
        <v>95.920032762096753</v>
      </c>
      <c r="M2802">
        <f t="shared" si="350"/>
        <v>100.06398689516129</v>
      </c>
      <c r="N2802" t="str">
        <f t="shared" si="351"/>
        <v xml:space="preserve"> </v>
      </c>
      <c r="O2802">
        <f t="shared" si="346"/>
        <v>5.15</v>
      </c>
      <c r="P2802">
        <f t="shared" si="347"/>
        <v>6.3339868951612921</v>
      </c>
    </row>
    <row r="2803" spans="1:16">
      <c r="A2803" s="27" t="s">
        <v>89</v>
      </c>
      <c r="B2803" s="27" t="s">
        <v>97</v>
      </c>
      <c r="C2803" s="27" t="s">
        <v>98</v>
      </c>
      <c r="D2803" s="31">
        <v>43497</v>
      </c>
      <c r="E2803" s="27">
        <v>104.03</v>
      </c>
      <c r="F2803" s="27"/>
      <c r="G2803" s="27">
        <v>7.4364867882396819</v>
      </c>
      <c r="H2803" s="36">
        <v>96.593513211760325</v>
      </c>
      <c r="I2803">
        <f t="shared" si="344"/>
        <v>97.696013104838698</v>
      </c>
      <c r="J2803">
        <f t="shared" si="345"/>
        <v>98.88</v>
      </c>
      <c r="K2803">
        <f t="shared" si="348"/>
        <v>1.1839868951612971</v>
      </c>
      <c r="L2803">
        <f t="shared" si="349"/>
        <v>95.920032762096753</v>
      </c>
      <c r="M2803">
        <f t="shared" si="350"/>
        <v>100.06398689516129</v>
      </c>
      <c r="N2803" t="str">
        <f t="shared" si="351"/>
        <v xml:space="preserve"> </v>
      </c>
      <c r="O2803">
        <f t="shared" si="346"/>
        <v>5.15</v>
      </c>
      <c r="P2803">
        <f t="shared" si="347"/>
        <v>6.3339868951612921</v>
      </c>
    </row>
    <row r="2804" spans="1:16">
      <c r="A2804" s="27" t="s">
        <v>89</v>
      </c>
      <c r="B2804" s="27" t="s">
        <v>97</v>
      </c>
      <c r="C2804" s="27" t="s">
        <v>98</v>
      </c>
      <c r="D2804" s="31">
        <v>43525</v>
      </c>
      <c r="E2804" s="27">
        <v>104.03</v>
      </c>
      <c r="F2804" s="27"/>
      <c r="G2804" s="27">
        <v>7.7797647849462797</v>
      </c>
      <c r="H2804" s="36">
        <v>96.250235215053706</v>
      </c>
      <c r="I2804">
        <f t="shared" si="344"/>
        <v>97.696013104838698</v>
      </c>
      <c r="J2804">
        <f t="shared" si="345"/>
        <v>98.88</v>
      </c>
      <c r="K2804">
        <f t="shared" si="348"/>
        <v>1.1839868951612971</v>
      </c>
      <c r="L2804">
        <f t="shared" si="349"/>
        <v>95.920032762096753</v>
      </c>
      <c r="M2804">
        <f t="shared" si="350"/>
        <v>100.06398689516129</v>
      </c>
      <c r="N2804" t="str">
        <f t="shared" si="351"/>
        <v xml:space="preserve"> </v>
      </c>
      <c r="O2804">
        <f t="shared" si="346"/>
        <v>5.15</v>
      </c>
      <c r="P2804">
        <f t="shared" si="347"/>
        <v>6.3339868951612921</v>
      </c>
    </row>
    <row r="2805" spans="1:16">
      <c r="A2805" s="27" t="s">
        <v>89</v>
      </c>
      <c r="B2805" s="27" t="s">
        <v>97</v>
      </c>
      <c r="C2805" s="27" t="s">
        <v>98</v>
      </c>
      <c r="D2805" s="31">
        <v>43556</v>
      </c>
      <c r="E2805" s="27">
        <v>104.03</v>
      </c>
      <c r="F2805" s="27"/>
      <c r="G2805" s="27">
        <v>7.626645833333348</v>
      </c>
      <c r="H2805" s="36">
        <v>96.403354166666659</v>
      </c>
      <c r="I2805">
        <f t="shared" si="344"/>
        <v>97.696013104838698</v>
      </c>
      <c r="J2805">
        <f t="shared" si="345"/>
        <v>98.88</v>
      </c>
      <c r="K2805">
        <f t="shared" si="348"/>
        <v>1.1839868951612971</v>
      </c>
      <c r="L2805">
        <f t="shared" si="349"/>
        <v>95.920032762096753</v>
      </c>
      <c r="M2805">
        <f t="shared" si="350"/>
        <v>100.06398689516129</v>
      </c>
      <c r="N2805" t="str">
        <f t="shared" si="351"/>
        <v xml:space="preserve"> </v>
      </c>
      <c r="O2805">
        <f t="shared" si="346"/>
        <v>5.15</v>
      </c>
      <c r="P2805">
        <f t="shared" si="347"/>
        <v>6.3339868951612921</v>
      </c>
    </row>
    <row r="2806" spans="1:16">
      <c r="A2806" s="27" t="s">
        <v>89</v>
      </c>
      <c r="B2806" s="27" t="s">
        <v>97</v>
      </c>
      <c r="C2806" s="27" t="s">
        <v>98</v>
      </c>
      <c r="D2806" s="31">
        <v>43586</v>
      </c>
      <c r="E2806" s="27">
        <v>104.03</v>
      </c>
      <c r="F2806" s="27"/>
      <c r="G2806" s="27">
        <v>7.1405981182795584</v>
      </c>
      <c r="H2806" s="36">
        <v>96.889401881720445</v>
      </c>
      <c r="I2806">
        <f t="shared" si="344"/>
        <v>97.696013104838698</v>
      </c>
      <c r="J2806">
        <f t="shared" si="345"/>
        <v>98.88</v>
      </c>
      <c r="K2806">
        <f t="shared" si="348"/>
        <v>1.1839868951612971</v>
      </c>
      <c r="L2806">
        <f t="shared" si="349"/>
        <v>95.920032762096753</v>
      </c>
      <c r="M2806">
        <f t="shared" si="350"/>
        <v>100.06398689516129</v>
      </c>
      <c r="N2806" t="str">
        <f t="shared" si="351"/>
        <v xml:space="preserve"> </v>
      </c>
      <c r="O2806">
        <f t="shared" si="346"/>
        <v>5.15</v>
      </c>
      <c r="P2806">
        <f t="shared" si="347"/>
        <v>6.3339868951612921</v>
      </c>
    </row>
    <row r="2807" spans="1:16">
      <c r="A2807" s="27" t="s">
        <v>89</v>
      </c>
      <c r="B2807" s="27" t="s">
        <v>97</v>
      </c>
      <c r="C2807" s="27" t="s">
        <v>98</v>
      </c>
      <c r="D2807" s="31">
        <v>43617</v>
      </c>
      <c r="E2807" s="27">
        <v>104.03</v>
      </c>
      <c r="F2807" s="27"/>
      <c r="G2807" s="27">
        <v>5.08</v>
      </c>
      <c r="H2807" s="36">
        <v>98.95</v>
      </c>
      <c r="I2807">
        <f t="shared" si="344"/>
        <v>97.696013104838698</v>
      </c>
      <c r="J2807">
        <f t="shared" si="345"/>
        <v>98.88</v>
      </c>
      <c r="K2807">
        <f t="shared" si="348"/>
        <v>1.1839868951612971</v>
      </c>
      <c r="L2807">
        <f t="shared" si="349"/>
        <v>95.920032762096753</v>
      </c>
      <c r="M2807">
        <f t="shared" si="350"/>
        <v>100.06398689516129</v>
      </c>
      <c r="N2807" t="str">
        <f t="shared" si="351"/>
        <v xml:space="preserve"> </v>
      </c>
      <c r="O2807">
        <f t="shared" si="346"/>
        <v>5.15</v>
      </c>
      <c r="P2807">
        <f t="shared" si="347"/>
        <v>6.3339868951612921</v>
      </c>
    </row>
    <row r="2808" spans="1:16">
      <c r="A2808" s="27" t="s">
        <v>89</v>
      </c>
      <c r="B2808" s="27" t="s">
        <v>97</v>
      </c>
      <c r="C2808" s="27" t="s">
        <v>98</v>
      </c>
      <c r="D2808" s="31">
        <v>43647</v>
      </c>
      <c r="E2808" s="27">
        <v>104.03</v>
      </c>
      <c r="F2808" s="27"/>
      <c r="G2808" s="27">
        <v>7.7831014784946158</v>
      </c>
      <c r="H2808" s="36">
        <v>96.246898521505386</v>
      </c>
      <c r="I2808">
        <f t="shared" si="344"/>
        <v>97.696013104838698</v>
      </c>
      <c r="J2808">
        <f t="shared" si="345"/>
        <v>98.88</v>
      </c>
      <c r="K2808">
        <f t="shared" si="348"/>
        <v>1.1839868951612971</v>
      </c>
      <c r="L2808">
        <f t="shared" si="349"/>
        <v>95.920032762096753</v>
      </c>
      <c r="M2808">
        <f t="shared" si="350"/>
        <v>100.06398689516129</v>
      </c>
      <c r="N2808" t="str">
        <f t="shared" si="351"/>
        <v xml:space="preserve"> </v>
      </c>
      <c r="O2808">
        <f t="shared" si="346"/>
        <v>5.15</v>
      </c>
      <c r="P2808">
        <f t="shared" si="347"/>
        <v>6.3339868951612921</v>
      </c>
    </row>
    <row r="2809" spans="1:16">
      <c r="A2809" s="27" t="s">
        <v>89</v>
      </c>
      <c r="B2809" s="27" t="s">
        <v>97</v>
      </c>
      <c r="C2809" s="27" t="s">
        <v>98</v>
      </c>
      <c r="D2809" s="31">
        <v>43678</v>
      </c>
      <c r="E2809" s="27">
        <v>104.03</v>
      </c>
      <c r="F2809" s="27"/>
      <c r="G2809" s="27">
        <v>6.6846639784946129</v>
      </c>
      <c r="H2809" s="36">
        <v>97.345336021505389</v>
      </c>
      <c r="I2809">
        <f t="shared" si="344"/>
        <v>97.696013104838698</v>
      </c>
      <c r="J2809">
        <f t="shared" si="345"/>
        <v>98.88</v>
      </c>
      <c r="K2809">
        <f t="shared" si="348"/>
        <v>1.1839868951612971</v>
      </c>
      <c r="L2809">
        <f t="shared" si="349"/>
        <v>95.920032762096753</v>
      </c>
      <c r="M2809">
        <f t="shared" si="350"/>
        <v>100.06398689516129</v>
      </c>
      <c r="N2809" t="str">
        <f t="shared" si="351"/>
        <v xml:space="preserve"> </v>
      </c>
      <c r="O2809">
        <f t="shared" si="346"/>
        <v>5.15</v>
      </c>
      <c r="P2809">
        <f t="shared" si="347"/>
        <v>6.3339868951612921</v>
      </c>
    </row>
    <row r="2810" spans="1:16">
      <c r="A2810" s="27" t="s">
        <v>89</v>
      </c>
      <c r="B2810" s="27" t="s">
        <v>97</v>
      </c>
      <c r="C2810" s="27" t="s">
        <v>98</v>
      </c>
      <c r="D2810" s="31">
        <v>43709</v>
      </c>
      <c r="E2810" s="27">
        <v>104.03</v>
      </c>
      <c r="F2810" s="27"/>
      <c r="G2810" s="27">
        <v>6.3406354166666485</v>
      </c>
      <c r="H2810" s="36">
        <v>97.689364583333358</v>
      </c>
      <c r="I2810">
        <f t="shared" si="344"/>
        <v>97.696013104838698</v>
      </c>
      <c r="J2810">
        <f t="shared" si="345"/>
        <v>98.88</v>
      </c>
      <c r="K2810">
        <f t="shared" si="348"/>
        <v>1.1839868951612971</v>
      </c>
      <c r="L2810">
        <f t="shared" si="349"/>
        <v>95.920032762096753</v>
      </c>
      <c r="M2810">
        <f t="shared" si="350"/>
        <v>100.06398689516129</v>
      </c>
      <c r="N2810" t="str">
        <f t="shared" si="351"/>
        <v xml:space="preserve"> </v>
      </c>
      <c r="O2810">
        <f t="shared" si="346"/>
        <v>5.15</v>
      </c>
      <c r="P2810">
        <f t="shared" si="347"/>
        <v>6.3339868951612921</v>
      </c>
    </row>
    <row r="2811" spans="1:16">
      <c r="A2811" s="27" t="s">
        <v>89</v>
      </c>
      <c r="B2811" s="27" t="s">
        <v>97</v>
      </c>
      <c r="C2811" s="27" t="s">
        <v>98</v>
      </c>
      <c r="D2811" s="31">
        <v>43739</v>
      </c>
      <c r="E2811" s="27">
        <v>104.03</v>
      </c>
      <c r="F2811" s="27"/>
      <c r="G2811" s="27">
        <v>6.3145430107526952</v>
      </c>
      <c r="H2811" s="36">
        <v>97.715456989247301</v>
      </c>
      <c r="I2811">
        <f t="shared" si="344"/>
        <v>97.696013104838698</v>
      </c>
      <c r="J2811">
        <f t="shared" si="345"/>
        <v>98.88</v>
      </c>
      <c r="K2811">
        <f t="shared" si="348"/>
        <v>1.1839868951612971</v>
      </c>
      <c r="L2811">
        <f t="shared" si="349"/>
        <v>95.920032762096753</v>
      </c>
      <c r="M2811">
        <f t="shared" si="350"/>
        <v>100.06398689516129</v>
      </c>
      <c r="N2811" t="str">
        <f t="shared" si="351"/>
        <v xml:space="preserve"> </v>
      </c>
      <c r="O2811">
        <f t="shared" si="346"/>
        <v>5.15</v>
      </c>
      <c r="P2811">
        <f t="shared" si="347"/>
        <v>6.3339868951612921</v>
      </c>
    </row>
    <row r="2812" spans="1:16">
      <c r="A2812" s="27" t="s">
        <v>89</v>
      </c>
      <c r="B2812" s="27" t="s">
        <v>97</v>
      </c>
      <c r="C2812" s="27" t="s">
        <v>98</v>
      </c>
      <c r="D2812" s="31">
        <v>43770</v>
      </c>
      <c r="E2812" s="27">
        <v>104.03</v>
      </c>
      <c r="F2812" s="27"/>
      <c r="G2812" s="27">
        <v>6.2908472222222462</v>
      </c>
      <c r="H2812" s="36">
        <v>97.739152777777761</v>
      </c>
      <c r="I2812">
        <f t="shared" si="344"/>
        <v>97.696013104838698</v>
      </c>
      <c r="J2812">
        <f t="shared" si="345"/>
        <v>98.88</v>
      </c>
      <c r="K2812">
        <f t="shared" si="348"/>
        <v>1.1839868951612971</v>
      </c>
      <c r="L2812">
        <f t="shared" si="349"/>
        <v>95.920032762096753</v>
      </c>
      <c r="M2812">
        <f t="shared" si="350"/>
        <v>100.06398689516129</v>
      </c>
      <c r="N2812" t="str">
        <f t="shared" si="351"/>
        <v xml:space="preserve"> </v>
      </c>
      <c r="O2812">
        <f t="shared" si="346"/>
        <v>5.15</v>
      </c>
      <c r="P2812">
        <f t="shared" si="347"/>
        <v>6.3339868951612921</v>
      </c>
    </row>
    <row r="2813" spans="1:16">
      <c r="A2813" s="27" t="s">
        <v>89</v>
      </c>
      <c r="B2813" s="27" t="s">
        <v>97</v>
      </c>
      <c r="C2813" s="27" t="s">
        <v>98</v>
      </c>
      <c r="D2813" s="31">
        <v>43800</v>
      </c>
      <c r="E2813" s="27">
        <v>104.03</v>
      </c>
      <c r="F2813" s="27"/>
      <c r="G2813" s="27">
        <v>6.2581149193548304</v>
      </c>
      <c r="H2813" s="36">
        <v>97.771885080645177</v>
      </c>
      <c r="I2813">
        <f t="shared" si="344"/>
        <v>97.696013104838698</v>
      </c>
      <c r="J2813">
        <f t="shared" si="345"/>
        <v>98.88</v>
      </c>
      <c r="K2813">
        <f t="shared" si="348"/>
        <v>1.1839868951612971</v>
      </c>
      <c r="L2813">
        <f t="shared" si="349"/>
        <v>95.920032762096753</v>
      </c>
      <c r="M2813">
        <f t="shared" si="350"/>
        <v>100.06398689516129</v>
      </c>
      <c r="N2813" t="str">
        <f t="shared" si="351"/>
        <v xml:space="preserve"> </v>
      </c>
      <c r="O2813">
        <f t="shared" si="346"/>
        <v>5.15</v>
      </c>
      <c r="P2813">
        <f t="shared" si="347"/>
        <v>6.3339868951612921</v>
      </c>
    </row>
    <row r="2814" spans="1:16">
      <c r="A2814" s="27" t="s">
        <v>89</v>
      </c>
      <c r="B2814" s="27" t="s">
        <v>97</v>
      </c>
      <c r="C2814" s="27" t="s">
        <v>98</v>
      </c>
      <c r="D2814" s="31">
        <v>43831</v>
      </c>
      <c r="E2814" s="27">
        <v>104.03</v>
      </c>
      <c r="F2814" s="27"/>
      <c r="G2814" s="27">
        <v>6.4569287634408452</v>
      </c>
      <c r="H2814" s="36">
        <v>97.573071236559159</v>
      </c>
      <c r="I2814">
        <f t="shared" si="344"/>
        <v>97.696013104838698</v>
      </c>
      <c r="J2814">
        <f t="shared" si="345"/>
        <v>98.88</v>
      </c>
      <c r="K2814">
        <f t="shared" si="348"/>
        <v>1.1839868951612971</v>
      </c>
      <c r="L2814">
        <f t="shared" si="349"/>
        <v>95.920032762096753</v>
      </c>
      <c r="M2814">
        <f t="shared" si="350"/>
        <v>100.06398689516129</v>
      </c>
      <c r="N2814" t="str">
        <f t="shared" si="351"/>
        <v xml:space="preserve"> </v>
      </c>
      <c r="O2814">
        <f t="shared" si="346"/>
        <v>5.15</v>
      </c>
      <c r="P2814">
        <f t="shared" si="347"/>
        <v>6.3339868951612921</v>
      </c>
    </row>
    <row r="2815" spans="1:16">
      <c r="A2815" s="27" t="s">
        <v>89</v>
      </c>
      <c r="B2815" s="27" t="s">
        <v>97</v>
      </c>
      <c r="C2815" s="27" t="s">
        <v>98</v>
      </c>
      <c r="D2815" s="31">
        <v>43862</v>
      </c>
      <c r="E2815" s="27">
        <v>104.03</v>
      </c>
      <c r="F2815" s="27"/>
      <c r="G2815" s="27">
        <v>6.7842205459770275</v>
      </c>
      <c r="H2815" s="36">
        <v>97.24577945402298</v>
      </c>
      <c r="I2815">
        <f t="shared" si="344"/>
        <v>97.696013104838698</v>
      </c>
      <c r="J2815">
        <f t="shared" si="345"/>
        <v>98.88</v>
      </c>
      <c r="K2815">
        <f t="shared" si="348"/>
        <v>1.1839868951612971</v>
      </c>
      <c r="L2815">
        <f t="shared" si="349"/>
        <v>95.920032762096753</v>
      </c>
      <c r="M2815">
        <f t="shared" si="350"/>
        <v>100.06398689516129</v>
      </c>
      <c r="N2815" t="str">
        <f t="shared" si="351"/>
        <v xml:space="preserve"> </v>
      </c>
      <c r="O2815">
        <f t="shared" si="346"/>
        <v>5.15</v>
      </c>
      <c r="P2815">
        <f t="shared" si="347"/>
        <v>6.3339868951612921</v>
      </c>
    </row>
    <row r="2816" spans="1:16">
      <c r="A2816" s="27" t="s">
        <v>89</v>
      </c>
      <c r="B2816" s="27" t="s">
        <v>97</v>
      </c>
      <c r="C2816" s="27" t="s">
        <v>98</v>
      </c>
      <c r="D2816" s="31">
        <v>43891</v>
      </c>
      <c r="E2816" s="27">
        <v>104.03</v>
      </c>
      <c r="F2816" s="27"/>
      <c r="G2816" s="27">
        <v>7.0285282258064372</v>
      </c>
      <c r="H2816" s="36">
        <v>97.001471774193561</v>
      </c>
      <c r="I2816">
        <f t="shared" si="344"/>
        <v>97.696013104838698</v>
      </c>
      <c r="J2816">
        <f t="shared" si="345"/>
        <v>98.88</v>
      </c>
      <c r="K2816">
        <f t="shared" si="348"/>
        <v>1.1839868951612971</v>
      </c>
      <c r="L2816">
        <f t="shared" si="349"/>
        <v>95.920032762096753</v>
      </c>
      <c r="M2816">
        <f t="shared" si="350"/>
        <v>100.06398689516129</v>
      </c>
      <c r="N2816" t="str">
        <f t="shared" si="351"/>
        <v xml:space="preserve"> </v>
      </c>
      <c r="O2816">
        <f t="shared" si="346"/>
        <v>5.15</v>
      </c>
      <c r="P2816">
        <f t="shared" si="347"/>
        <v>6.3339868951612921</v>
      </c>
    </row>
    <row r="2817" spans="1:16">
      <c r="A2817" s="27" t="s">
        <v>89</v>
      </c>
      <c r="B2817" s="27" t="s">
        <v>97</v>
      </c>
      <c r="C2817" s="27" t="s">
        <v>98</v>
      </c>
      <c r="D2817" s="31">
        <v>43922</v>
      </c>
      <c r="E2817" s="27">
        <v>104.03</v>
      </c>
      <c r="F2817" s="27"/>
      <c r="G2817" s="27">
        <v>7.4277118055555675</v>
      </c>
      <c r="H2817" s="36">
        <v>96.602288194444441</v>
      </c>
      <c r="I2817">
        <f t="shared" si="344"/>
        <v>97.696013104838698</v>
      </c>
      <c r="J2817">
        <f t="shared" si="345"/>
        <v>98.88</v>
      </c>
      <c r="K2817">
        <f t="shared" si="348"/>
        <v>1.1839868951612971</v>
      </c>
      <c r="L2817">
        <f t="shared" si="349"/>
        <v>95.920032762096753</v>
      </c>
      <c r="M2817">
        <f t="shared" si="350"/>
        <v>100.06398689516129</v>
      </c>
      <c r="N2817" t="str">
        <f t="shared" si="351"/>
        <v xml:space="preserve"> </v>
      </c>
      <c r="O2817">
        <f t="shared" si="346"/>
        <v>5.15</v>
      </c>
      <c r="P2817">
        <f t="shared" si="347"/>
        <v>6.3339868951612921</v>
      </c>
    </row>
    <row r="2818" spans="1:16">
      <c r="A2818" s="27" t="s">
        <v>89</v>
      </c>
      <c r="B2818" s="27" t="s">
        <v>97</v>
      </c>
      <c r="C2818" s="27" t="s">
        <v>98</v>
      </c>
      <c r="D2818" s="31">
        <v>43952</v>
      </c>
      <c r="E2818" s="27">
        <v>104.03</v>
      </c>
      <c r="F2818" s="27"/>
      <c r="G2818" s="27">
        <v>7.1411357526881787</v>
      </c>
      <c r="H2818" s="36">
        <v>96.88886424731183</v>
      </c>
      <c r="I2818">
        <f t="shared" ref="I2818:I2881" si="352">+VLOOKUP($C2818,$S$2:$U$39, 2, TRUE)</f>
        <v>97.696013104838698</v>
      </c>
      <c r="J2818">
        <f t="shared" ref="J2818:J2881" si="353">+VLOOKUP($C2818,$S$2:$U$39, 3, TRUE)</f>
        <v>98.88</v>
      </c>
      <c r="K2818">
        <f t="shared" si="348"/>
        <v>1.1839868951612971</v>
      </c>
      <c r="L2818">
        <f t="shared" si="349"/>
        <v>95.920032762096753</v>
      </c>
      <c r="M2818">
        <f t="shared" si="350"/>
        <v>100.06398689516129</v>
      </c>
      <c r="N2818" t="str">
        <f t="shared" si="351"/>
        <v xml:space="preserve"> </v>
      </c>
      <c r="O2818">
        <f t="shared" ref="O2818:O2881" si="354">+VLOOKUP($C2818,$S$2:$W$39, 4, TRUE)</f>
        <v>5.15</v>
      </c>
      <c r="P2818">
        <f t="shared" ref="P2818:P2881" si="355">+VLOOKUP($C2818,$S$2:$W$39, 5, TRUE)</f>
        <v>6.3339868951612921</v>
      </c>
    </row>
    <row r="2819" spans="1:16">
      <c r="A2819" s="27" t="s">
        <v>89</v>
      </c>
      <c r="B2819" s="27" t="s">
        <v>97</v>
      </c>
      <c r="C2819" s="27" t="s">
        <v>98</v>
      </c>
      <c r="D2819" s="31">
        <v>43983</v>
      </c>
      <c r="E2819" s="27">
        <v>104.03</v>
      </c>
      <c r="F2819" s="27"/>
      <c r="G2819" s="27">
        <v>6.5090868055555546</v>
      </c>
      <c r="H2819" s="36">
        <v>97.520913194444447</v>
      </c>
      <c r="I2819">
        <f t="shared" si="352"/>
        <v>97.696013104838698</v>
      </c>
      <c r="J2819">
        <f t="shared" si="353"/>
        <v>98.88</v>
      </c>
      <c r="K2819">
        <f t="shared" ref="K2819:K2882" si="356">+J2819-I2819</f>
        <v>1.1839868951612971</v>
      </c>
      <c r="L2819">
        <f t="shared" ref="L2819:L2882" si="357">+I2819-K2819*1.5</f>
        <v>95.920032762096753</v>
      </c>
      <c r="M2819">
        <f t="shared" ref="M2819:M2882" si="358">+J2819+K2819*1</f>
        <v>100.06398689516129</v>
      </c>
      <c r="N2819" t="str">
        <f t="shared" ref="N2819:N2882" si="359">+IF(OR(H2819&lt;L2819, H2819&gt;M2819), "OUTLIER", " ")</f>
        <v xml:space="preserve"> </v>
      </c>
      <c r="O2819">
        <f t="shared" si="354"/>
        <v>5.15</v>
      </c>
      <c r="P2819">
        <f t="shared" si="355"/>
        <v>6.3339868951612921</v>
      </c>
    </row>
    <row r="2820" spans="1:16">
      <c r="A2820" s="27" t="s">
        <v>89</v>
      </c>
      <c r="B2820" s="27" t="s">
        <v>97</v>
      </c>
      <c r="C2820" s="27" t="s">
        <v>98</v>
      </c>
      <c r="D2820" s="31">
        <v>44013</v>
      </c>
      <c r="E2820" s="27">
        <v>104.03</v>
      </c>
      <c r="F2820" s="27"/>
      <c r="G2820" s="27">
        <v>6.7987735215053684</v>
      </c>
      <c r="H2820" s="36">
        <v>97.231226478494634</v>
      </c>
      <c r="I2820">
        <f t="shared" si="352"/>
        <v>97.696013104838698</v>
      </c>
      <c r="J2820">
        <f t="shared" si="353"/>
        <v>98.88</v>
      </c>
      <c r="K2820">
        <f t="shared" si="356"/>
        <v>1.1839868951612971</v>
      </c>
      <c r="L2820">
        <f t="shared" si="357"/>
        <v>95.920032762096753</v>
      </c>
      <c r="M2820">
        <f t="shared" si="358"/>
        <v>100.06398689516129</v>
      </c>
      <c r="N2820" t="str">
        <f t="shared" si="359"/>
        <v xml:space="preserve"> </v>
      </c>
      <c r="O2820">
        <f t="shared" si="354"/>
        <v>5.15</v>
      </c>
      <c r="P2820">
        <f t="shared" si="355"/>
        <v>6.3339868951612921</v>
      </c>
    </row>
    <row r="2821" spans="1:16">
      <c r="A2821" s="27" t="s">
        <v>89</v>
      </c>
      <c r="B2821" s="27" t="s">
        <v>97</v>
      </c>
      <c r="C2821" s="27" t="s">
        <v>98</v>
      </c>
      <c r="D2821" s="31">
        <v>44044</v>
      </c>
      <c r="E2821" s="27">
        <v>104.03</v>
      </c>
      <c r="F2821" s="27"/>
      <c r="G2821" s="27">
        <v>6.3279737903225843</v>
      </c>
      <c r="H2821" s="36">
        <v>97.702026209677413</v>
      </c>
      <c r="I2821">
        <f t="shared" si="352"/>
        <v>97.696013104838698</v>
      </c>
      <c r="J2821">
        <f t="shared" si="353"/>
        <v>98.88</v>
      </c>
      <c r="K2821">
        <f t="shared" si="356"/>
        <v>1.1839868951612971</v>
      </c>
      <c r="L2821">
        <f t="shared" si="357"/>
        <v>95.920032762096753</v>
      </c>
      <c r="M2821">
        <f t="shared" si="358"/>
        <v>100.06398689516129</v>
      </c>
      <c r="N2821" t="str">
        <f t="shared" si="359"/>
        <v xml:space="preserve"> </v>
      </c>
      <c r="O2821">
        <f t="shared" si="354"/>
        <v>5.15</v>
      </c>
      <c r="P2821">
        <f t="shared" si="355"/>
        <v>6.3339868951612921</v>
      </c>
    </row>
    <row r="2822" spans="1:16">
      <c r="A2822" s="27" t="s">
        <v>89</v>
      </c>
      <c r="B2822" s="27" t="s">
        <v>97</v>
      </c>
      <c r="C2822" s="27" t="s">
        <v>98</v>
      </c>
      <c r="D2822" s="31">
        <v>44075</v>
      </c>
      <c r="E2822" s="27">
        <v>104.03</v>
      </c>
      <c r="F2822" s="27"/>
      <c r="G2822" s="27">
        <v>6.1181840277777688</v>
      </c>
      <c r="H2822" s="36">
        <v>97.911815972222229</v>
      </c>
      <c r="I2822">
        <f t="shared" si="352"/>
        <v>97.696013104838698</v>
      </c>
      <c r="J2822">
        <f t="shared" si="353"/>
        <v>98.88</v>
      </c>
      <c r="K2822">
        <f t="shared" si="356"/>
        <v>1.1839868951612971</v>
      </c>
      <c r="L2822">
        <f t="shared" si="357"/>
        <v>95.920032762096753</v>
      </c>
      <c r="M2822">
        <f t="shared" si="358"/>
        <v>100.06398689516129</v>
      </c>
      <c r="N2822" t="str">
        <f t="shared" si="359"/>
        <v xml:space="preserve"> </v>
      </c>
      <c r="O2822">
        <f t="shared" si="354"/>
        <v>5.15</v>
      </c>
      <c r="P2822">
        <f t="shared" si="355"/>
        <v>6.3339868951612921</v>
      </c>
    </row>
    <row r="2823" spans="1:16">
      <c r="A2823" s="27" t="s">
        <v>89</v>
      </c>
      <c r="B2823" s="27" t="s">
        <v>97</v>
      </c>
      <c r="C2823" s="27" t="s">
        <v>98</v>
      </c>
      <c r="D2823" s="31">
        <v>44105</v>
      </c>
      <c r="E2823" s="27">
        <v>104.03</v>
      </c>
      <c r="F2823" s="27"/>
      <c r="G2823" s="27">
        <v>6.1814919354838622</v>
      </c>
      <c r="H2823" s="36">
        <v>97.848508064516139</v>
      </c>
      <c r="I2823">
        <f t="shared" si="352"/>
        <v>97.696013104838698</v>
      </c>
      <c r="J2823">
        <f t="shared" si="353"/>
        <v>98.88</v>
      </c>
      <c r="K2823">
        <f t="shared" si="356"/>
        <v>1.1839868951612971</v>
      </c>
      <c r="L2823">
        <f t="shared" si="357"/>
        <v>95.920032762096753</v>
      </c>
      <c r="M2823">
        <f t="shared" si="358"/>
        <v>100.06398689516129</v>
      </c>
      <c r="N2823" t="str">
        <f t="shared" si="359"/>
        <v xml:space="preserve"> </v>
      </c>
      <c r="O2823">
        <f t="shared" si="354"/>
        <v>5.15</v>
      </c>
      <c r="P2823">
        <f t="shared" si="355"/>
        <v>6.3339868951612921</v>
      </c>
    </row>
    <row r="2824" spans="1:16">
      <c r="A2824" s="27" t="s">
        <v>89</v>
      </c>
      <c r="B2824" s="27" t="s">
        <v>97</v>
      </c>
      <c r="C2824" s="27" t="s">
        <v>98</v>
      </c>
      <c r="D2824" s="31">
        <v>44136</v>
      </c>
      <c r="E2824" s="27">
        <v>104.03</v>
      </c>
      <c r="F2824" s="27"/>
      <c r="G2824" s="27">
        <v>6.3573229166666767</v>
      </c>
      <c r="H2824" s="36">
        <v>97.672677083333326</v>
      </c>
      <c r="I2824">
        <f t="shared" si="352"/>
        <v>97.696013104838698</v>
      </c>
      <c r="J2824">
        <f t="shared" si="353"/>
        <v>98.88</v>
      </c>
      <c r="K2824">
        <f t="shared" si="356"/>
        <v>1.1839868951612971</v>
      </c>
      <c r="L2824">
        <f t="shared" si="357"/>
        <v>95.920032762096753</v>
      </c>
      <c r="M2824">
        <f t="shared" si="358"/>
        <v>100.06398689516129</v>
      </c>
      <c r="N2824" t="str">
        <f t="shared" si="359"/>
        <v xml:space="preserve"> </v>
      </c>
      <c r="O2824">
        <f t="shared" si="354"/>
        <v>5.15</v>
      </c>
      <c r="P2824">
        <f t="shared" si="355"/>
        <v>6.3339868951612921</v>
      </c>
    </row>
    <row r="2825" spans="1:16">
      <c r="A2825" s="27" t="s">
        <v>89</v>
      </c>
      <c r="B2825" s="27" t="s">
        <v>97</v>
      </c>
      <c r="C2825" s="27" t="s">
        <v>98</v>
      </c>
      <c r="D2825" s="31">
        <v>44166</v>
      </c>
      <c r="E2825" s="27">
        <v>104.03</v>
      </c>
      <c r="F2825" s="27"/>
      <c r="G2825" s="27">
        <v>6.3994690860215186</v>
      </c>
      <c r="H2825" s="36">
        <v>97.630530913978475</v>
      </c>
      <c r="I2825">
        <f t="shared" si="352"/>
        <v>97.696013104838698</v>
      </c>
      <c r="J2825">
        <f t="shared" si="353"/>
        <v>98.88</v>
      </c>
      <c r="K2825">
        <f t="shared" si="356"/>
        <v>1.1839868951612971</v>
      </c>
      <c r="L2825">
        <f t="shared" si="357"/>
        <v>95.920032762096753</v>
      </c>
      <c r="M2825">
        <f t="shared" si="358"/>
        <v>100.06398689516129</v>
      </c>
      <c r="N2825" t="str">
        <f t="shared" si="359"/>
        <v xml:space="preserve"> </v>
      </c>
      <c r="O2825">
        <f t="shared" si="354"/>
        <v>5.15</v>
      </c>
      <c r="P2825">
        <f t="shared" si="355"/>
        <v>6.3339868951612921</v>
      </c>
    </row>
    <row r="2826" spans="1:16">
      <c r="A2826" s="27" t="s">
        <v>89</v>
      </c>
      <c r="B2826" s="27" t="s">
        <v>97</v>
      </c>
      <c r="C2826" s="27" t="s">
        <v>98</v>
      </c>
      <c r="D2826" s="31">
        <v>44197</v>
      </c>
      <c r="E2826" s="27">
        <v>104.03</v>
      </c>
      <c r="F2826" s="27"/>
      <c r="G2826" s="27">
        <v>6.1224424209962658</v>
      </c>
      <c r="H2826" s="36">
        <v>97.907557579003736</v>
      </c>
      <c r="I2826">
        <f t="shared" si="352"/>
        <v>97.696013104838698</v>
      </c>
      <c r="J2826">
        <f t="shared" si="353"/>
        <v>98.88</v>
      </c>
      <c r="K2826">
        <f t="shared" si="356"/>
        <v>1.1839868951612971</v>
      </c>
      <c r="L2826">
        <f t="shared" si="357"/>
        <v>95.920032762096753</v>
      </c>
      <c r="M2826">
        <f t="shared" si="358"/>
        <v>100.06398689516129</v>
      </c>
      <c r="N2826" t="str">
        <f t="shared" si="359"/>
        <v xml:space="preserve"> </v>
      </c>
      <c r="O2826">
        <f t="shared" si="354"/>
        <v>5.15</v>
      </c>
      <c r="P2826">
        <f t="shared" si="355"/>
        <v>6.3339868951612921</v>
      </c>
    </row>
    <row r="2827" spans="1:16">
      <c r="A2827" s="27" t="s">
        <v>107</v>
      </c>
      <c r="B2827" s="27" t="s">
        <v>210</v>
      </c>
      <c r="C2827" s="27" t="s">
        <v>211</v>
      </c>
      <c r="D2827" s="28">
        <v>38353</v>
      </c>
      <c r="E2827" s="27">
        <v>100.77</v>
      </c>
      <c r="F2827" s="27" t="s">
        <v>229</v>
      </c>
      <c r="G2827" s="27">
        <v>3.4</v>
      </c>
      <c r="H2827" s="36">
        <v>97.37</v>
      </c>
      <c r="I2827">
        <f t="shared" si="352"/>
        <v>96.232500000000002</v>
      </c>
      <c r="J2827">
        <f t="shared" si="353"/>
        <v>96.847499999999997</v>
      </c>
      <c r="K2827">
        <f t="shared" si="356"/>
        <v>0.61499999999999488</v>
      </c>
      <c r="L2827">
        <f t="shared" si="357"/>
        <v>95.31</v>
      </c>
      <c r="M2827">
        <f t="shared" si="358"/>
        <v>97.462499999999991</v>
      </c>
      <c r="N2827" t="str">
        <f t="shared" si="359"/>
        <v xml:space="preserve"> </v>
      </c>
      <c r="O2827">
        <f t="shared" si="354"/>
        <v>3.9224999999999999</v>
      </c>
      <c r="P2827">
        <f t="shared" si="355"/>
        <v>4.5374999999999996</v>
      </c>
    </row>
    <row r="2828" spans="1:16">
      <c r="A2828" s="27" t="s">
        <v>107</v>
      </c>
      <c r="B2828" s="27" t="s">
        <v>210</v>
      </c>
      <c r="C2828" s="27" t="s">
        <v>211</v>
      </c>
      <c r="D2828" s="28">
        <v>38384</v>
      </c>
      <c r="E2828" s="27">
        <v>100.77</v>
      </c>
      <c r="F2828" s="27" t="s">
        <v>229</v>
      </c>
      <c r="G2828" s="27">
        <v>3.5</v>
      </c>
      <c r="H2828" s="36">
        <v>97.27</v>
      </c>
      <c r="I2828">
        <f t="shared" si="352"/>
        <v>96.232500000000002</v>
      </c>
      <c r="J2828">
        <f t="shared" si="353"/>
        <v>96.847499999999997</v>
      </c>
      <c r="K2828">
        <f t="shared" si="356"/>
        <v>0.61499999999999488</v>
      </c>
      <c r="L2828">
        <f t="shared" si="357"/>
        <v>95.31</v>
      </c>
      <c r="M2828">
        <f t="shared" si="358"/>
        <v>97.462499999999991</v>
      </c>
      <c r="N2828" t="str">
        <f t="shared" si="359"/>
        <v xml:space="preserve"> </v>
      </c>
      <c r="O2828">
        <f t="shared" si="354"/>
        <v>3.9224999999999999</v>
      </c>
      <c r="P2828">
        <f t="shared" si="355"/>
        <v>4.5374999999999996</v>
      </c>
    </row>
    <row r="2829" spans="1:16">
      <c r="A2829" s="27" t="s">
        <v>107</v>
      </c>
      <c r="B2829" s="27" t="s">
        <v>210</v>
      </c>
      <c r="C2829" s="27" t="s">
        <v>211</v>
      </c>
      <c r="D2829" s="28">
        <v>38412</v>
      </c>
      <c r="E2829" s="27">
        <v>100.77</v>
      </c>
      <c r="F2829" s="27" t="s">
        <v>229</v>
      </c>
      <c r="G2829" s="27">
        <v>3.5</v>
      </c>
      <c r="H2829" s="36">
        <v>97.27</v>
      </c>
      <c r="I2829">
        <f t="shared" si="352"/>
        <v>96.232500000000002</v>
      </c>
      <c r="J2829">
        <f t="shared" si="353"/>
        <v>96.847499999999997</v>
      </c>
      <c r="K2829">
        <f t="shared" si="356"/>
        <v>0.61499999999999488</v>
      </c>
      <c r="L2829">
        <f t="shared" si="357"/>
        <v>95.31</v>
      </c>
      <c r="M2829">
        <f t="shared" si="358"/>
        <v>97.462499999999991</v>
      </c>
      <c r="N2829" t="str">
        <f t="shared" si="359"/>
        <v xml:space="preserve"> </v>
      </c>
      <c r="O2829">
        <f t="shared" si="354"/>
        <v>3.9224999999999999</v>
      </c>
      <c r="P2829">
        <f t="shared" si="355"/>
        <v>4.5374999999999996</v>
      </c>
    </row>
    <row r="2830" spans="1:16">
      <c r="A2830" s="27" t="s">
        <v>107</v>
      </c>
      <c r="B2830" s="27" t="s">
        <v>210</v>
      </c>
      <c r="C2830" s="27" t="s">
        <v>211</v>
      </c>
      <c r="D2830" s="28">
        <v>38473</v>
      </c>
      <c r="E2830" s="27">
        <v>100.77</v>
      </c>
      <c r="F2830" s="27" t="s">
        <v>229</v>
      </c>
      <c r="G2830" s="27">
        <v>3.3</v>
      </c>
      <c r="H2830" s="36">
        <v>97.47</v>
      </c>
      <c r="I2830">
        <f t="shared" si="352"/>
        <v>96.232500000000002</v>
      </c>
      <c r="J2830">
        <f t="shared" si="353"/>
        <v>96.847499999999997</v>
      </c>
      <c r="K2830">
        <f t="shared" si="356"/>
        <v>0.61499999999999488</v>
      </c>
      <c r="L2830">
        <f t="shared" si="357"/>
        <v>95.31</v>
      </c>
      <c r="M2830">
        <f t="shared" si="358"/>
        <v>97.462499999999991</v>
      </c>
      <c r="N2830" t="str">
        <f t="shared" si="359"/>
        <v>OUTLIER</v>
      </c>
      <c r="O2830">
        <f t="shared" si="354"/>
        <v>3.9224999999999999</v>
      </c>
      <c r="P2830">
        <f t="shared" si="355"/>
        <v>4.5374999999999996</v>
      </c>
    </row>
    <row r="2831" spans="1:16">
      <c r="A2831" s="27" t="s">
        <v>107</v>
      </c>
      <c r="B2831" s="27" t="s">
        <v>210</v>
      </c>
      <c r="C2831" s="27" t="s">
        <v>211</v>
      </c>
      <c r="D2831" s="28">
        <v>38504</v>
      </c>
      <c r="E2831" s="27">
        <v>100.77</v>
      </c>
      <c r="F2831" s="27" t="s">
        <v>229</v>
      </c>
      <c r="G2831" s="27">
        <v>3.3</v>
      </c>
      <c r="H2831" s="36">
        <v>97.47</v>
      </c>
      <c r="I2831">
        <f t="shared" si="352"/>
        <v>96.232500000000002</v>
      </c>
      <c r="J2831">
        <f t="shared" si="353"/>
        <v>96.847499999999997</v>
      </c>
      <c r="K2831">
        <f t="shared" si="356"/>
        <v>0.61499999999999488</v>
      </c>
      <c r="L2831">
        <f t="shared" si="357"/>
        <v>95.31</v>
      </c>
      <c r="M2831">
        <f t="shared" si="358"/>
        <v>97.462499999999991</v>
      </c>
      <c r="N2831" t="str">
        <f t="shared" si="359"/>
        <v>OUTLIER</v>
      </c>
      <c r="O2831">
        <f t="shared" si="354"/>
        <v>3.9224999999999999</v>
      </c>
      <c r="P2831">
        <f t="shared" si="355"/>
        <v>4.5374999999999996</v>
      </c>
    </row>
    <row r="2832" spans="1:16">
      <c r="A2832" s="27" t="s">
        <v>107</v>
      </c>
      <c r="B2832" s="27" t="s">
        <v>210</v>
      </c>
      <c r="C2832" s="27" t="s">
        <v>211</v>
      </c>
      <c r="D2832" s="28">
        <v>38534</v>
      </c>
      <c r="E2832" s="27">
        <v>100.77</v>
      </c>
      <c r="F2832" s="27" t="s">
        <v>229</v>
      </c>
      <c r="G2832" s="27">
        <v>3.2</v>
      </c>
      <c r="H2832" s="36">
        <v>97.57</v>
      </c>
      <c r="I2832">
        <f t="shared" si="352"/>
        <v>96.232500000000002</v>
      </c>
      <c r="J2832">
        <f t="shared" si="353"/>
        <v>96.847499999999997</v>
      </c>
      <c r="K2832">
        <f t="shared" si="356"/>
        <v>0.61499999999999488</v>
      </c>
      <c r="L2832">
        <f t="shared" si="357"/>
        <v>95.31</v>
      </c>
      <c r="M2832">
        <f t="shared" si="358"/>
        <v>97.462499999999991</v>
      </c>
      <c r="N2832" t="str">
        <f t="shared" si="359"/>
        <v>OUTLIER</v>
      </c>
      <c r="O2832">
        <f t="shared" si="354"/>
        <v>3.9224999999999999</v>
      </c>
      <c r="P2832">
        <f t="shared" si="355"/>
        <v>4.5374999999999996</v>
      </c>
    </row>
    <row r="2833" spans="1:16">
      <c r="A2833" s="27" t="s">
        <v>107</v>
      </c>
      <c r="B2833" s="27" t="s">
        <v>210</v>
      </c>
      <c r="C2833" s="27" t="s">
        <v>211</v>
      </c>
      <c r="D2833" s="28">
        <v>38565</v>
      </c>
      <c r="E2833" s="27">
        <v>100.77</v>
      </c>
      <c r="F2833" s="27" t="s">
        <v>229</v>
      </c>
      <c r="G2833" s="27">
        <v>3.1</v>
      </c>
      <c r="H2833" s="36">
        <v>97.67</v>
      </c>
      <c r="I2833">
        <f t="shared" si="352"/>
        <v>96.232500000000002</v>
      </c>
      <c r="J2833">
        <f t="shared" si="353"/>
        <v>96.847499999999997</v>
      </c>
      <c r="K2833">
        <f t="shared" si="356"/>
        <v>0.61499999999999488</v>
      </c>
      <c r="L2833">
        <f t="shared" si="357"/>
        <v>95.31</v>
      </c>
      <c r="M2833">
        <f t="shared" si="358"/>
        <v>97.462499999999991</v>
      </c>
      <c r="N2833" t="str">
        <f t="shared" si="359"/>
        <v>OUTLIER</v>
      </c>
      <c r="O2833">
        <f t="shared" si="354"/>
        <v>3.9224999999999999</v>
      </c>
      <c r="P2833">
        <f t="shared" si="355"/>
        <v>4.5374999999999996</v>
      </c>
    </row>
    <row r="2834" spans="1:16">
      <c r="A2834" s="27" t="s">
        <v>107</v>
      </c>
      <c r="B2834" s="27" t="s">
        <v>210</v>
      </c>
      <c r="C2834" s="27" t="s">
        <v>211</v>
      </c>
      <c r="D2834" s="28">
        <v>38596</v>
      </c>
      <c r="E2834" s="27">
        <v>100.77</v>
      </c>
      <c r="F2834" s="27" t="s">
        <v>229</v>
      </c>
      <c r="G2834" s="27">
        <v>3.3</v>
      </c>
      <c r="H2834" s="36">
        <v>97.47</v>
      </c>
      <c r="I2834">
        <f t="shared" si="352"/>
        <v>96.232500000000002</v>
      </c>
      <c r="J2834">
        <f t="shared" si="353"/>
        <v>96.847499999999997</v>
      </c>
      <c r="K2834">
        <f t="shared" si="356"/>
        <v>0.61499999999999488</v>
      </c>
      <c r="L2834">
        <f t="shared" si="357"/>
        <v>95.31</v>
      </c>
      <c r="M2834">
        <f t="shared" si="358"/>
        <v>97.462499999999991</v>
      </c>
      <c r="N2834" t="str">
        <f t="shared" si="359"/>
        <v>OUTLIER</v>
      </c>
      <c r="O2834">
        <f t="shared" si="354"/>
        <v>3.9224999999999999</v>
      </c>
      <c r="P2834">
        <f t="shared" si="355"/>
        <v>4.5374999999999996</v>
      </c>
    </row>
    <row r="2835" spans="1:16">
      <c r="A2835" s="27" t="s">
        <v>107</v>
      </c>
      <c r="B2835" s="27" t="s">
        <v>210</v>
      </c>
      <c r="C2835" s="27" t="s">
        <v>211</v>
      </c>
      <c r="D2835" s="28">
        <v>38626</v>
      </c>
      <c r="E2835" s="27">
        <v>100.77</v>
      </c>
      <c r="F2835" s="27" t="s">
        <v>229</v>
      </c>
      <c r="G2835" s="27">
        <v>3.5</v>
      </c>
      <c r="H2835" s="36">
        <v>97.27</v>
      </c>
      <c r="I2835">
        <f t="shared" si="352"/>
        <v>96.232500000000002</v>
      </c>
      <c r="J2835">
        <f t="shared" si="353"/>
        <v>96.847499999999997</v>
      </c>
      <c r="K2835">
        <f t="shared" si="356"/>
        <v>0.61499999999999488</v>
      </c>
      <c r="L2835">
        <f t="shared" si="357"/>
        <v>95.31</v>
      </c>
      <c r="M2835">
        <f t="shared" si="358"/>
        <v>97.462499999999991</v>
      </c>
      <c r="N2835" t="str">
        <f t="shared" si="359"/>
        <v xml:space="preserve"> </v>
      </c>
      <c r="O2835">
        <f t="shared" si="354"/>
        <v>3.9224999999999999</v>
      </c>
      <c r="P2835">
        <f t="shared" si="355"/>
        <v>4.5374999999999996</v>
      </c>
    </row>
    <row r="2836" spans="1:16">
      <c r="A2836" s="27" t="s">
        <v>107</v>
      </c>
      <c r="B2836" s="27" t="s">
        <v>210</v>
      </c>
      <c r="C2836" s="27" t="s">
        <v>211</v>
      </c>
      <c r="D2836" s="28">
        <v>38657</v>
      </c>
      <c r="E2836" s="27">
        <v>100.77</v>
      </c>
      <c r="F2836" s="27" t="s">
        <v>229</v>
      </c>
      <c r="G2836" s="27">
        <v>3.6</v>
      </c>
      <c r="H2836" s="36">
        <v>97.17</v>
      </c>
      <c r="I2836">
        <f t="shared" si="352"/>
        <v>96.232500000000002</v>
      </c>
      <c r="J2836">
        <f t="shared" si="353"/>
        <v>96.847499999999997</v>
      </c>
      <c r="K2836">
        <f t="shared" si="356"/>
        <v>0.61499999999999488</v>
      </c>
      <c r="L2836">
        <f t="shared" si="357"/>
        <v>95.31</v>
      </c>
      <c r="M2836">
        <f t="shared" si="358"/>
        <v>97.462499999999991</v>
      </c>
      <c r="N2836" t="str">
        <f t="shared" si="359"/>
        <v xml:space="preserve"> </v>
      </c>
      <c r="O2836">
        <f t="shared" si="354"/>
        <v>3.9224999999999999</v>
      </c>
      <c r="P2836">
        <f t="shared" si="355"/>
        <v>4.5374999999999996</v>
      </c>
    </row>
    <row r="2837" spans="1:16">
      <c r="A2837" s="27" t="s">
        <v>107</v>
      </c>
      <c r="B2837" s="27" t="s">
        <v>210</v>
      </c>
      <c r="C2837" s="27" t="s">
        <v>211</v>
      </c>
      <c r="D2837" s="28">
        <v>38687</v>
      </c>
      <c r="E2837" s="27">
        <v>100.77</v>
      </c>
      <c r="F2837" s="27" t="s">
        <v>229</v>
      </c>
      <c r="G2837" s="27">
        <v>3.5</v>
      </c>
      <c r="H2837" s="36">
        <v>97.27</v>
      </c>
      <c r="I2837">
        <f t="shared" si="352"/>
        <v>96.232500000000002</v>
      </c>
      <c r="J2837">
        <f t="shared" si="353"/>
        <v>96.847499999999997</v>
      </c>
      <c r="K2837">
        <f t="shared" si="356"/>
        <v>0.61499999999999488</v>
      </c>
      <c r="L2837">
        <f t="shared" si="357"/>
        <v>95.31</v>
      </c>
      <c r="M2837">
        <f t="shared" si="358"/>
        <v>97.462499999999991</v>
      </c>
      <c r="N2837" t="str">
        <f t="shared" si="359"/>
        <v xml:space="preserve"> </v>
      </c>
      <c r="O2837">
        <f t="shared" si="354"/>
        <v>3.9224999999999999</v>
      </c>
      <c r="P2837">
        <f t="shared" si="355"/>
        <v>4.5374999999999996</v>
      </c>
    </row>
    <row r="2838" spans="1:16">
      <c r="A2838" s="27" t="s">
        <v>107</v>
      </c>
      <c r="B2838" s="27" t="s">
        <v>210</v>
      </c>
      <c r="C2838" s="27" t="s">
        <v>211</v>
      </c>
      <c r="D2838" s="28">
        <v>38718</v>
      </c>
      <c r="E2838" s="27">
        <v>100.77</v>
      </c>
      <c r="F2838" s="27" t="s">
        <v>229</v>
      </c>
      <c r="G2838" s="27">
        <v>3.3</v>
      </c>
      <c r="H2838" s="36">
        <v>97.47</v>
      </c>
      <c r="I2838">
        <f t="shared" si="352"/>
        <v>96.232500000000002</v>
      </c>
      <c r="J2838">
        <f t="shared" si="353"/>
        <v>96.847499999999997</v>
      </c>
      <c r="K2838">
        <f t="shared" si="356"/>
        <v>0.61499999999999488</v>
      </c>
      <c r="L2838">
        <f t="shared" si="357"/>
        <v>95.31</v>
      </c>
      <c r="M2838">
        <f t="shared" si="358"/>
        <v>97.462499999999991</v>
      </c>
      <c r="N2838" t="str">
        <f t="shared" si="359"/>
        <v>OUTLIER</v>
      </c>
      <c r="O2838">
        <f t="shared" si="354"/>
        <v>3.9224999999999999</v>
      </c>
      <c r="P2838">
        <f t="shared" si="355"/>
        <v>4.5374999999999996</v>
      </c>
    </row>
    <row r="2839" spans="1:16">
      <c r="A2839" s="27" t="s">
        <v>107</v>
      </c>
      <c r="B2839" s="27" t="s">
        <v>210</v>
      </c>
      <c r="C2839" s="27" t="s">
        <v>211</v>
      </c>
      <c r="D2839" s="28">
        <v>38749</v>
      </c>
      <c r="E2839" s="27">
        <v>100.77</v>
      </c>
      <c r="F2839" s="27" t="s">
        <v>229</v>
      </c>
      <c r="G2839" s="27">
        <v>3.3</v>
      </c>
      <c r="H2839" s="36">
        <v>97.47</v>
      </c>
      <c r="I2839">
        <f t="shared" si="352"/>
        <v>96.232500000000002</v>
      </c>
      <c r="J2839">
        <f t="shared" si="353"/>
        <v>96.847499999999997</v>
      </c>
      <c r="K2839">
        <f t="shared" si="356"/>
        <v>0.61499999999999488</v>
      </c>
      <c r="L2839">
        <f t="shared" si="357"/>
        <v>95.31</v>
      </c>
      <c r="M2839">
        <f t="shared" si="358"/>
        <v>97.462499999999991</v>
      </c>
      <c r="N2839" t="str">
        <f t="shared" si="359"/>
        <v>OUTLIER</v>
      </c>
      <c r="O2839">
        <f t="shared" si="354"/>
        <v>3.9224999999999999</v>
      </c>
      <c r="P2839">
        <f t="shared" si="355"/>
        <v>4.5374999999999996</v>
      </c>
    </row>
    <row r="2840" spans="1:16">
      <c r="A2840" s="27" t="s">
        <v>107</v>
      </c>
      <c r="B2840" s="27" t="s">
        <v>210</v>
      </c>
      <c r="C2840" s="27" t="s">
        <v>211</v>
      </c>
      <c r="D2840" s="28">
        <v>38777</v>
      </c>
      <c r="E2840" s="27">
        <v>100.77</v>
      </c>
      <c r="F2840" s="27" t="s">
        <v>229</v>
      </c>
      <c r="G2840" s="27">
        <v>3.4</v>
      </c>
      <c r="H2840" s="36">
        <v>97.37</v>
      </c>
      <c r="I2840">
        <f t="shared" si="352"/>
        <v>96.232500000000002</v>
      </c>
      <c r="J2840">
        <f t="shared" si="353"/>
        <v>96.847499999999997</v>
      </c>
      <c r="K2840">
        <f t="shared" si="356"/>
        <v>0.61499999999999488</v>
      </c>
      <c r="L2840">
        <f t="shared" si="357"/>
        <v>95.31</v>
      </c>
      <c r="M2840">
        <f t="shared" si="358"/>
        <v>97.462499999999991</v>
      </c>
      <c r="N2840" t="str">
        <f t="shared" si="359"/>
        <v xml:space="preserve"> </v>
      </c>
      <c r="O2840">
        <f t="shared" si="354"/>
        <v>3.9224999999999999</v>
      </c>
      <c r="P2840">
        <f t="shared" si="355"/>
        <v>4.5374999999999996</v>
      </c>
    </row>
    <row r="2841" spans="1:16">
      <c r="A2841" s="27" t="s">
        <v>107</v>
      </c>
      <c r="B2841" s="27" t="s">
        <v>210</v>
      </c>
      <c r="C2841" s="27" t="s">
        <v>211</v>
      </c>
      <c r="D2841" s="28">
        <v>38808</v>
      </c>
      <c r="E2841" s="27">
        <v>100.77</v>
      </c>
      <c r="F2841" s="27" t="s">
        <v>229</v>
      </c>
      <c r="G2841" s="27">
        <v>3.5</v>
      </c>
      <c r="H2841" s="36">
        <v>97.27</v>
      </c>
      <c r="I2841">
        <f t="shared" si="352"/>
        <v>96.232500000000002</v>
      </c>
      <c r="J2841">
        <f t="shared" si="353"/>
        <v>96.847499999999997</v>
      </c>
      <c r="K2841">
        <f t="shared" si="356"/>
        <v>0.61499999999999488</v>
      </c>
      <c r="L2841">
        <f t="shared" si="357"/>
        <v>95.31</v>
      </c>
      <c r="M2841">
        <f t="shared" si="358"/>
        <v>97.462499999999991</v>
      </c>
      <c r="N2841" t="str">
        <f t="shared" si="359"/>
        <v xml:space="preserve"> </v>
      </c>
      <c r="O2841">
        <f t="shared" si="354"/>
        <v>3.9224999999999999</v>
      </c>
      <c r="P2841">
        <f t="shared" si="355"/>
        <v>4.5374999999999996</v>
      </c>
    </row>
    <row r="2842" spans="1:16">
      <c r="A2842" s="27" t="s">
        <v>107</v>
      </c>
      <c r="B2842" s="27" t="s">
        <v>210</v>
      </c>
      <c r="C2842" s="27" t="s">
        <v>211</v>
      </c>
      <c r="D2842" s="28">
        <v>38838</v>
      </c>
      <c r="E2842" s="27">
        <v>100.77</v>
      </c>
      <c r="F2842" s="27" t="s">
        <v>229</v>
      </c>
      <c r="G2842" s="27">
        <v>3.3</v>
      </c>
      <c r="H2842" s="36">
        <v>97.47</v>
      </c>
      <c r="I2842">
        <f t="shared" si="352"/>
        <v>96.232500000000002</v>
      </c>
      <c r="J2842">
        <f t="shared" si="353"/>
        <v>96.847499999999997</v>
      </c>
      <c r="K2842">
        <f t="shared" si="356"/>
        <v>0.61499999999999488</v>
      </c>
      <c r="L2842">
        <f t="shared" si="357"/>
        <v>95.31</v>
      </c>
      <c r="M2842">
        <f t="shared" si="358"/>
        <v>97.462499999999991</v>
      </c>
      <c r="N2842" t="str">
        <f t="shared" si="359"/>
        <v>OUTLIER</v>
      </c>
      <c r="O2842">
        <f t="shared" si="354"/>
        <v>3.9224999999999999</v>
      </c>
      <c r="P2842">
        <f t="shared" si="355"/>
        <v>4.5374999999999996</v>
      </c>
    </row>
    <row r="2843" spans="1:16">
      <c r="A2843" s="27" t="s">
        <v>107</v>
      </c>
      <c r="B2843" s="27" t="s">
        <v>210</v>
      </c>
      <c r="C2843" s="27" t="s">
        <v>211</v>
      </c>
      <c r="D2843" s="28">
        <v>38869</v>
      </c>
      <c r="E2843" s="27">
        <v>100.77</v>
      </c>
      <c r="F2843" s="27" t="s">
        <v>229</v>
      </c>
      <c r="G2843" s="27">
        <v>3.5</v>
      </c>
      <c r="H2843" s="36">
        <v>97.27</v>
      </c>
      <c r="I2843">
        <f t="shared" si="352"/>
        <v>96.232500000000002</v>
      </c>
      <c r="J2843">
        <f t="shared" si="353"/>
        <v>96.847499999999997</v>
      </c>
      <c r="K2843">
        <f t="shared" si="356"/>
        <v>0.61499999999999488</v>
      </c>
      <c r="L2843">
        <f t="shared" si="357"/>
        <v>95.31</v>
      </c>
      <c r="M2843">
        <f t="shared" si="358"/>
        <v>97.462499999999991</v>
      </c>
      <c r="N2843" t="str">
        <f t="shared" si="359"/>
        <v xml:space="preserve"> </v>
      </c>
      <c r="O2843">
        <f t="shared" si="354"/>
        <v>3.9224999999999999</v>
      </c>
      <c r="P2843">
        <f t="shared" si="355"/>
        <v>4.5374999999999996</v>
      </c>
    </row>
    <row r="2844" spans="1:16">
      <c r="A2844" s="27" t="s">
        <v>107</v>
      </c>
      <c r="B2844" s="27" t="s">
        <v>210</v>
      </c>
      <c r="C2844" s="27" t="s">
        <v>211</v>
      </c>
      <c r="D2844" s="28">
        <v>38930</v>
      </c>
      <c r="E2844" s="27">
        <v>100.77</v>
      </c>
      <c r="F2844" s="27" t="s">
        <v>229</v>
      </c>
      <c r="G2844" s="27">
        <v>3.2</v>
      </c>
      <c r="H2844" s="36">
        <v>97.57</v>
      </c>
      <c r="I2844">
        <f t="shared" si="352"/>
        <v>96.232500000000002</v>
      </c>
      <c r="J2844">
        <f t="shared" si="353"/>
        <v>96.847499999999997</v>
      </c>
      <c r="K2844">
        <f t="shared" si="356"/>
        <v>0.61499999999999488</v>
      </c>
      <c r="L2844">
        <f t="shared" si="357"/>
        <v>95.31</v>
      </c>
      <c r="M2844">
        <f t="shared" si="358"/>
        <v>97.462499999999991</v>
      </c>
      <c r="N2844" t="str">
        <f t="shared" si="359"/>
        <v>OUTLIER</v>
      </c>
      <c r="O2844">
        <f t="shared" si="354"/>
        <v>3.9224999999999999</v>
      </c>
      <c r="P2844">
        <f t="shared" si="355"/>
        <v>4.5374999999999996</v>
      </c>
    </row>
    <row r="2845" spans="1:16">
      <c r="A2845" s="27" t="s">
        <v>107</v>
      </c>
      <c r="B2845" s="27" t="s">
        <v>210</v>
      </c>
      <c r="C2845" s="27" t="s">
        <v>211</v>
      </c>
      <c r="D2845" s="28">
        <v>38991</v>
      </c>
      <c r="E2845" s="27">
        <v>100.77</v>
      </c>
      <c r="F2845" s="27" t="s">
        <v>229</v>
      </c>
      <c r="G2845" s="27">
        <v>4</v>
      </c>
      <c r="H2845" s="36">
        <v>96.77</v>
      </c>
      <c r="I2845">
        <f t="shared" si="352"/>
        <v>96.232500000000002</v>
      </c>
      <c r="J2845">
        <f t="shared" si="353"/>
        <v>96.847499999999997</v>
      </c>
      <c r="K2845">
        <f t="shared" si="356"/>
        <v>0.61499999999999488</v>
      </c>
      <c r="L2845">
        <f t="shared" si="357"/>
        <v>95.31</v>
      </c>
      <c r="M2845">
        <f t="shared" si="358"/>
        <v>97.462499999999991</v>
      </c>
      <c r="N2845" t="str">
        <f t="shared" si="359"/>
        <v xml:space="preserve"> </v>
      </c>
      <c r="O2845">
        <f t="shared" si="354"/>
        <v>3.9224999999999999</v>
      </c>
      <c r="P2845">
        <f t="shared" si="355"/>
        <v>4.5374999999999996</v>
      </c>
    </row>
    <row r="2846" spans="1:16">
      <c r="A2846" s="27" t="s">
        <v>107</v>
      </c>
      <c r="B2846" s="27" t="s">
        <v>210</v>
      </c>
      <c r="C2846" s="27" t="s">
        <v>211</v>
      </c>
      <c r="D2846" s="28">
        <v>39022</v>
      </c>
      <c r="E2846" s="27">
        <v>100.77</v>
      </c>
      <c r="F2846" s="27" t="s">
        <v>229</v>
      </c>
      <c r="G2846" s="27">
        <v>4.3</v>
      </c>
      <c r="H2846" s="36">
        <v>96.47</v>
      </c>
      <c r="I2846">
        <f t="shared" si="352"/>
        <v>96.232500000000002</v>
      </c>
      <c r="J2846">
        <f t="shared" si="353"/>
        <v>96.847499999999997</v>
      </c>
      <c r="K2846">
        <f t="shared" si="356"/>
        <v>0.61499999999999488</v>
      </c>
      <c r="L2846">
        <f t="shared" si="357"/>
        <v>95.31</v>
      </c>
      <c r="M2846">
        <f t="shared" si="358"/>
        <v>97.462499999999991</v>
      </c>
      <c r="N2846" t="str">
        <f t="shared" si="359"/>
        <v xml:space="preserve"> </v>
      </c>
      <c r="O2846">
        <f t="shared" si="354"/>
        <v>3.9224999999999999</v>
      </c>
      <c r="P2846">
        <f t="shared" si="355"/>
        <v>4.5374999999999996</v>
      </c>
    </row>
    <row r="2847" spans="1:16">
      <c r="A2847" s="27" t="s">
        <v>107</v>
      </c>
      <c r="B2847" s="27" t="s">
        <v>210</v>
      </c>
      <c r="C2847" s="27" t="s">
        <v>211</v>
      </c>
      <c r="D2847" s="28">
        <v>39052</v>
      </c>
      <c r="E2847" s="27">
        <v>100.77</v>
      </c>
      <c r="F2847" s="27" t="s">
        <v>229</v>
      </c>
      <c r="G2847" s="27">
        <v>4.1500000000000004</v>
      </c>
      <c r="H2847" s="36">
        <v>96.62</v>
      </c>
      <c r="I2847">
        <f t="shared" si="352"/>
        <v>96.232500000000002</v>
      </c>
      <c r="J2847">
        <f t="shared" si="353"/>
        <v>96.847499999999997</v>
      </c>
      <c r="K2847">
        <f t="shared" si="356"/>
        <v>0.61499999999999488</v>
      </c>
      <c r="L2847">
        <f t="shared" si="357"/>
        <v>95.31</v>
      </c>
      <c r="M2847">
        <f t="shared" si="358"/>
        <v>97.462499999999991</v>
      </c>
      <c r="N2847" t="str">
        <f t="shared" si="359"/>
        <v xml:space="preserve"> </v>
      </c>
      <c r="O2847">
        <f t="shared" si="354"/>
        <v>3.9224999999999999</v>
      </c>
      <c r="P2847">
        <f t="shared" si="355"/>
        <v>4.5374999999999996</v>
      </c>
    </row>
    <row r="2848" spans="1:16">
      <c r="A2848" s="27" t="s">
        <v>107</v>
      </c>
      <c r="B2848" s="27" t="s">
        <v>210</v>
      </c>
      <c r="C2848" s="27" t="s">
        <v>211</v>
      </c>
      <c r="D2848" s="28">
        <v>39083</v>
      </c>
      <c r="E2848" s="27">
        <v>100.77</v>
      </c>
      <c r="F2848" s="27" t="s">
        <v>229</v>
      </c>
      <c r="G2848" s="27">
        <v>4.25</v>
      </c>
      <c r="H2848" s="36">
        <v>96.52</v>
      </c>
      <c r="I2848">
        <f t="shared" si="352"/>
        <v>96.232500000000002</v>
      </c>
      <c r="J2848">
        <f t="shared" si="353"/>
        <v>96.847499999999997</v>
      </c>
      <c r="K2848">
        <f t="shared" si="356"/>
        <v>0.61499999999999488</v>
      </c>
      <c r="L2848">
        <f t="shared" si="357"/>
        <v>95.31</v>
      </c>
      <c r="M2848">
        <f t="shared" si="358"/>
        <v>97.462499999999991</v>
      </c>
      <c r="N2848" t="str">
        <f t="shared" si="359"/>
        <v xml:space="preserve"> </v>
      </c>
      <c r="O2848">
        <f t="shared" si="354"/>
        <v>3.9224999999999999</v>
      </c>
      <c r="P2848">
        <f t="shared" si="355"/>
        <v>4.5374999999999996</v>
      </c>
    </row>
    <row r="2849" spans="1:16">
      <c r="A2849" s="27" t="s">
        <v>107</v>
      </c>
      <c r="B2849" s="27" t="s">
        <v>210</v>
      </c>
      <c r="C2849" s="27" t="s">
        <v>211</v>
      </c>
      <c r="D2849" s="28">
        <v>39142</v>
      </c>
      <c r="E2849" s="27">
        <v>100.77</v>
      </c>
      <c r="F2849" s="27" t="s">
        <v>229</v>
      </c>
      <c r="G2849" s="27">
        <v>5.25</v>
      </c>
      <c r="H2849" s="36">
        <v>95.52</v>
      </c>
      <c r="I2849">
        <f t="shared" si="352"/>
        <v>96.232500000000002</v>
      </c>
      <c r="J2849">
        <f t="shared" si="353"/>
        <v>96.847499999999997</v>
      </c>
      <c r="K2849">
        <f t="shared" si="356"/>
        <v>0.61499999999999488</v>
      </c>
      <c r="L2849">
        <f t="shared" si="357"/>
        <v>95.31</v>
      </c>
      <c r="M2849">
        <f t="shared" si="358"/>
        <v>97.462499999999991</v>
      </c>
      <c r="N2849" t="str">
        <f t="shared" si="359"/>
        <v xml:space="preserve"> </v>
      </c>
      <c r="O2849">
        <f t="shared" si="354"/>
        <v>3.9224999999999999</v>
      </c>
      <c r="P2849">
        <f t="shared" si="355"/>
        <v>4.5374999999999996</v>
      </c>
    </row>
    <row r="2850" spans="1:16">
      <c r="A2850" s="27" t="s">
        <v>107</v>
      </c>
      <c r="B2850" s="27" t="s">
        <v>210</v>
      </c>
      <c r="C2850" s="27" t="s">
        <v>211</v>
      </c>
      <c r="D2850" s="28">
        <v>39173</v>
      </c>
      <c r="E2850" s="27">
        <v>100.77</v>
      </c>
      <c r="F2850" s="27" t="s">
        <v>229</v>
      </c>
      <c r="G2850" s="27">
        <v>4.4000000000000004</v>
      </c>
      <c r="H2850" s="36">
        <v>96.37</v>
      </c>
      <c r="I2850">
        <f t="shared" si="352"/>
        <v>96.232500000000002</v>
      </c>
      <c r="J2850">
        <f t="shared" si="353"/>
        <v>96.847499999999997</v>
      </c>
      <c r="K2850">
        <f t="shared" si="356"/>
        <v>0.61499999999999488</v>
      </c>
      <c r="L2850">
        <f t="shared" si="357"/>
        <v>95.31</v>
      </c>
      <c r="M2850">
        <f t="shared" si="358"/>
        <v>97.462499999999991</v>
      </c>
      <c r="N2850" t="str">
        <f t="shared" si="359"/>
        <v xml:space="preserve"> </v>
      </c>
      <c r="O2850">
        <f t="shared" si="354"/>
        <v>3.9224999999999999</v>
      </c>
      <c r="P2850">
        <f t="shared" si="355"/>
        <v>4.5374999999999996</v>
      </c>
    </row>
    <row r="2851" spans="1:16">
      <c r="A2851" s="27" t="s">
        <v>107</v>
      </c>
      <c r="B2851" s="27" t="s">
        <v>210</v>
      </c>
      <c r="C2851" s="27" t="s">
        <v>211</v>
      </c>
      <c r="D2851" s="28">
        <v>39203</v>
      </c>
      <c r="E2851" s="27">
        <v>100.77</v>
      </c>
      <c r="F2851" s="27" t="s">
        <v>229</v>
      </c>
      <c r="G2851" s="27">
        <v>4.3499999999999996</v>
      </c>
      <c r="H2851" s="36">
        <v>96.42</v>
      </c>
      <c r="I2851">
        <f t="shared" si="352"/>
        <v>96.232500000000002</v>
      </c>
      <c r="J2851">
        <f t="shared" si="353"/>
        <v>96.847499999999997</v>
      </c>
      <c r="K2851">
        <f t="shared" si="356"/>
        <v>0.61499999999999488</v>
      </c>
      <c r="L2851">
        <f t="shared" si="357"/>
        <v>95.31</v>
      </c>
      <c r="M2851">
        <f t="shared" si="358"/>
        <v>97.462499999999991</v>
      </c>
      <c r="N2851" t="str">
        <f t="shared" si="359"/>
        <v xml:space="preserve"> </v>
      </c>
      <c r="O2851">
        <f t="shared" si="354"/>
        <v>3.9224999999999999</v>
      </c>
      <c r="P2851">
        <f t="shared" si="355"/>
        <v>4.5374999999999996</v>
      </c>
    </row>
    <row r="2852" spans="1:16">
      <c r="A2852" s="27" t="s">
        <v>107</v>
      </c>
      <c r="B2852" s="27" t="s">
        <v>210</v>
      </c>
      <c r="C2852" s="27" t="s">
        <v>211</v>
      </c>
      <c r="D2852" s="28">
        <v>39264</v>
      </c>
      <c r="E2852" s="27">
        <v>100.77</v>
      </c>
      <c r="F2852" s="27" t="s">
        <v>229</v>
      </c>
      <c r="G2852" s="27">
        <v>4.3</v>
      </c>
      <c r="H2852" s="36">
        <v>96.47</v>
      </c>
      <c r="I2852">
        <f t="shared" si="352"/>
        <v>96.232500000000002</v>
      </c>
      <c r="J2852">
        <f t="shared" si="353"/>
        <v>96.847499999999997</v>
      </c>
      <c r="K2852">
        <f t="shared" si="356"/>
        <v>0.61499999999999488</v>
      </c>
      <c r="L2852">
        <f t="shared" si="357"/>
        <v>95.31</v>
      </c>
      <c r="M2852">
        <f t="shared" si="358"/>
        <v>97.462499999999991</v>
      </c>
      <c r="N2852" t="str">
        <f t="shared" si="359"/>
        <v xml:space="preserve"> </v>
      </c>
      <c r="O2852">
        <f t="shared" si="354"/>
        <v>3.9224999999999999</v>
      </c>
      <c r="P2852">
        <f t="shared" si="355"/>
        <v>4.5374999999999996</v>
      </c>
    </row>
    <row r="2853" spans="1:16">
      <c r="A2853" s="27" t="s">
        <v>107</v>
      </c>
      <c r="B2853" s="27" t="s">
        <v>210</v>
      </c>
      <c r="C2853" s="27" t="s">
        <v>211</v>
      </c>
      <c r="D2853" s="28">
        <v>39326</v>
      </c>
      <c r="E2853" s="27">
        <v>100.77</v>
      </c>
      <c r="F2853" s="27" t="s">
        <v>229</v>
      </c>
      <c r="G2853" s="27">
        <v>4.9000000000000004</v>
      </c>
      <c r="H2853" s="36">
        <v>95.87</v>
      </c>
      <c r="I2853">
        <f t="shared" si="352"/>
        <v>96.232500000000002</v>
      </c>
      <c r="J2853">
        <f t="shared" si="353"/>
        <v>96.847499999999997</v>
      </c>
      <c r="K2853">
        <f t="shared" si="356"/>
        <v>0.61499999999999488</v>
      </c>
      <c r="L2853">
        <f t="shared" si="357"/>
        <v>95.31</v>
      </c>
      <c r="M2853">
        <f t="shared" si="358"/>
        <v>97.462499999999991</v>
      </c>
      <c r="N2853" t="str">
        <f t="shared" si="359"/>
        <v xml:space="preserve"> </v>
      </c>
      <c r="O2853">
        <f t="shared" si="354"/>
        <v>3.9224999999999999</v>
      </c>
      <c r="P2853">
        <f t="shared" si="355"/>
        <v>4.5374999999999996</v>
      </c>
    </row>
    <row r="2854" spans="1:16">
      <c r="A2854" s="27" t="s">
        <v>107</v>
      </c>
      <c r="B2854" s="27" t="s">
        <v>210</v>
      </c>
      <c r="C2854" s="27" t="s">
        <v>211</v>
      </c>
      <c r="D2854" s="28">
        <v>39356</v>
      </c>
      <c r="E2854" s="27">
        <v>100.77</v>
      </c>
      <c r="F2854" s="27" t="s">
        <v>229</v>
      </c>
      <c r="G2854" s="27">
        <v>5</v>
      </c>
      <c r="H2854" s="36">
        <v>95.77</v>
      </c>
      <c r="I2854">
        <f t="shared" si="352"/>
        <v>96.232500000000002</v>
      </c>
      <c r="J2854">
        <f t="shared" si="353"/>
        <v>96.847499999999997</v>
      </c>
      <c r="K2854">
        <f t="shared" si="356"/>
        <v>0.61499999999999488</v>
      </c>
      <c r="L2854">
        <f t="shared" si="357"/>
        <v>95.31</v>
      </c>
      <c r="M2854">
        <f t="shared" si="358"/>
        <v>97.462499999999991</v>
      </c>
      <c r="N2854" t="str">
        <f t="shared" si="359"/>
        <v xml:space="preserve"> </v>
      </c>
      <c r="O2854">
        <f t="shared" si="354"/>
        <v>3.9224999999999999</v>
      </c>
      <c r="P2854">
        <f t="shared" si="355"/>
        <v>4.5374999999999996</v>
      </c>
    </row>
    <row r="2855" spans="1:16">
      <c r="A2855" s="27" t="s">
        <v>107</v>
      </c>
      <c r="B2855" s="27" t="s">
        <v>210</v>
      </c>
      <c r="C2855" s="27" t="s">
        <v>211</v>
      </c>
      <c r="D2855" s="28">
        <v>39387</v>
      </c>
      <c r="E2855" s="27">
        <v>100.77</v>
      </c>
      <c r="F2855" s="27" t="s">
        <v>229</v>
      </c>
      <c r="G2855" s="27">
        <v>4.5999999999999996</v>
      </c>
      <c r="H2855" s="36">
        <v>96.17</v>
      </c>
      <c r="I2855">
        <f t="shared" si="352"/>
        <v>96.232500000000002</v>
      </c>
      <c r="J2855">
        <f t="shared" si="353"/>
        <v>96.847499999999997</v>
      </c>
      <c r="K2855">
        <f t="shared" si="356"/>
        <v>0.61499999999999488</v>
      </c>
      <c r="L2855">
        <f t="shared" si="357"/>
        <v>95.31</v>
      </c>
      <c r="M2855">
        <f t="shared" si="358"/>
        <v>97.462499999999991</v>
      </c>
      <c r="N2855" t="str">
        <f t="shared" si="359"/>
        <v xml:space="preserve"> </v>
      </c>
      <c r="O2855">
        <f t="shared" si="354"/>
        <v>3.9224999999999999</v>
      </c>
      <c r="P2855">
        <f t="shared" si="355"/>
        <v>4.5374999999999996</v>
      </c>
    </row>
    <row r="2856" spans="1:16">
      <c r="A2856" s="27" t="s">
        <v>107</v>
      </c>
      <c r="B2856" s="27" t="s">
        <v>210</v>
      </c>
      <c r="C2856" s="27" t="s">
        <v>211</v>
      </c>
      <c r="D2856" s="28">
        <v>39417</v>
      </c>
      <c r="E2856" s="27">
        <v>100.77</v>
      </c>
      <c r="F2856" s="27" t="s">
        <v>229</v>
      </c>
      <c r="G2856" s="27">
        <v>4.5</v>
      </c>
      <c r="H2856" s="36">
        <v>96.27</v>
      </c>
      <c r="I2856">
        <f t="shared" si="352"/>
        <v>96.232500000000002</v>
      </c>
      <c r="J2856">
        <f t="shared" si="353"/>
        <v>96.847499999999997</v>
      </c>
      <c r="K2856">
        <f t="shared" si="356"/>
        <v>0.61499999999999488</v>
      </c>
      <c r="L2856">
        <f t="shared" si="357"/>
        <v>95.31</v>
      </c>
      <c r="M2856">
        <f t="shared" si="358"/>
        <v>97.462499999999991</v>
      </c>
      <c r="N2856" t="str">
        <f t="shared" si="359"/>
        <v xml:space="preserve"> </v>
      </c>
      <c r="O2856">
        <f t="shared" si="354"/>
        <v>3.9224999999999999</v>
      </c>
      <c r="P2856">
        <f t="shared" si="355"/>
        <v>4.5374999999999996</v>
      </c>
    </row>
    <row r="2857" spans="1:16">
      <c r="A2857" s="27" t="s">
        <v>107</v>
      </c>
      <c r="B2857" s="27" t="s">
        <v>210</v>
      </c>
      <c r="C2857" s="27" t="s">
        <v>211</v>
      </c>
      <c r="D2857" s="28">
        <v>39448</v>
      </c>
      <c r="E2857" s="27">
        <v>100.77</v>
      </c>
      <c r="F2857" s="27" t="s">
        <v>229</v>
      </c>
      <c r="G2857" s="27">
        <v>4.2</v>
      </c>
      <c r="H2857" s="36">
        <v>96.57</v>
      </c>
      <c r="I2857">
        <f t="shared" si="352"/>
        <v>96.232500000000002</v>
      </c>
      <c r="J2857">
        <f t="shared" si="353"/>
        <v>96.847499999999997</v>
      </c>
      <c r="K2857">
        <f t="shared" si="356"/>
        <v>0.61499999999999488</v>
      </c>
      <c r="L2857">
        <f t="shared" si="357"/>
        <v>95.31</v>
      </c>
      <c r="M2857">
        <f t="shared" si="358"/>
        <v>97.462499999999991</v>
      </c>
      <c r="N2857" t="str">
        <f t="shared" si="359"/>
        <v xml:space="preserve"> </v>
      </c>
      <c r="O2857">
        <f t="shared" si="354"/>
        <v>3.9224999999999999</v>
      </c>
      <c r="P2857">
        <f t="shared" si="355"/>
        <v>4.5374999999999996</v>
      </c>
    </row>
    <row r="2858" spans="1:16">
      <c r="A2858" s="27" t="s">
        <v>107</v>
      </c>
      <c r="B2858" s="27" t="s">
        <v>210</v>
      </c>
      <c r="C2858" s="27" t="s">
        <v>211</v>
      </c>
      <c r="D2858" s="28">
        <v>39479</v>
      </c>
      <c r="E2858" s="27">
        <v>100.77</v>
      </c>
      <c r="F2858" s="27" t="s">
        <v>229</v>
      </c>
      <c r="G2858" s="27">
        <v>4.5</v>
      </c>
      <c r="H2858" s="36">
        <v>96.27</v>
      </c>
      <c r="I2858">
        <f t="shared" si="352"/>
        <v>96.232500000000002</v>
      </c>
      <c r="J2858">
        <f t="shared" si="353"/>
        <v>96.847499999999997</v>
      </c>
      <c r="K2858">
        <f t="shared" si="356"/>
        <v>0.61499999999999488</v>
      </c>
      <c r="L2858">
        <f t="shared" si="357"/>
        <v>95.31</v>
      </c>
      <c r="M2858">
        <f t="shared" si="358"/>
        <v>97.462499999999991</v>
      </c>
      <c r="N2858" t="str">
        <f t="shared" si="359"/>
        <v xml:space="preserve"> </v>
      </c>
      <c r="O2858">
        <f t="shared" si="354"/>
        <v>3.9224999999999999</v>
      </c>
      <c r="P2858">
        <f t="shared" si="355"/>
        <v>4.5374999999999996</v>
      </c>
    </row>
    <row r="2859" spans="1:16">
      <c r="A2859" s="27" t="s">
        <v>107</v>
      </c>
      <c r="B2859" s="27" t="s">
        <v>210</v>
      </c>
      <c r="C2859" s="27" t="s">
        <v>211</v>
      </c>
      <c r="D2859" s="28">
        <v>39508</v>
      </c>
      <c r="E2859" s="27">
        <v>100.77</v>
      </c>
      <c r="F2859" s="27" t="s">
        <v>229</v>
      </c>
      <c r="G2859" s="27">
        <v>4.8</v>
      </c>
      <c r="H2859" s="36">
        <v>95.97</v>
      </c>
      <c r="I2859">
        <f t="shared" si="352"/>
        <v>96.232500000000002</v>
      </c>
      <c r="J2859">
        <f t="shared" si="353"/>
        <v>96.847499999999997</v>
      </c>
      <c r="K2859">
        <f t="shared" si="356"/>
        <v>0.61499999999999488</v>
      </c>
      <c r="L2859">
        <f t="shared" si="357"/>
        <v>95.31</v>
      </c>
      <c r="M2859">
        <f t="shared" si="358"/>
        <v>97.462499999999991</v>
      </c>
      <c r="N2859" t="str">
        <f t="shared" si="359"/>
        <v xml:space="preserve"> </v>
      </c>
      <c r="O2859">
        <f t="shared" si="354"/>
        <v>3.9224999999999999</v>
      </c>
      <c r="P2859">
        <f t="shared" si="355"/>
        <v>4.5374999999999996</v>
      </c>
    </row>
    <row r="2860" spans="1:16">
      <c r="A2860" s="27" t="s">
        <v>107</v>
      </c>
      <c r="B2860" s="27" t="s">
        <v>210</v>
      </c>
      <c r="C2860" s="27" t="s">
        <v>211</v>
      </c>
      <c r="D2860" s="28">
        <v>39828</v>
      </c>
      <c r="E2860" s="27">
        <v>100.77</v>
      </c>
      <c r="F2860" s="27" t="s">
        <v>229</v>
      </c>
      <c r="G2860" s="27">
        <v>4.49</v>
      </c>
      <c r="H2860" s="36">
        <v>96.28</v>
      </c>
      <c r="I2860">
        <f t="shared" si="352"/>
        <v>96.232500000000002</v>
      </c>
      <c r="J2860">
        <f t="shared" si="353"/>
        <v>96.847499999999997</v>
      </c>
      <c r="K2860">
        <f t="shared" si="356"/>
        <v>0.61499999999999488</v>
      </c>
      <c r="L2860">
        <f t="shared" si="357"/>
        <v>95.31</v>
      </c>
      <c r="M2860">
        <f t="shared" si="358"/>
        <v>97.462499999999991</v>
      </c>
      <c r="N2860" t="str">
        <f t="shared" si="359"/>
        <v xml:space="preserve"> </v>
      </c>
      <c r="O2860">
        <f t="shared" si="354"/>
        <v>3.9224999999999999</v>
      </c>
      <c r="P2860">
        <f t="shared" si="355"/>
        <v>4.5374999999999996</v>
      </c>
    </row>
    <row r="2861" spans="1:16">
      <c r="A2861" s="27" t="s">
        <v>107</v>
      </c>
      <c r="B2861" s="27" t="s">
        <v>210</v>
      </c>
      <c r="C2861" s="27" t="s">
        <v>211</v>
      </c>
      <c r="D2861" s="28">
        <v>39859</v>
      </c>
      <c r="E2861" s="27">
        <v>100.77</v>
      </c>
      <c r="F2861" s="27" t="s">
        <v>229</v>
      </c>
      <c r="G2861" s="27">
        <v>4.41</v>
      </c>
      <c r="H2861" s="36">
        <v>96.36</v>
      </c>
      <c r="I2861">
        <f t="shared" si="352"/>
        <v>96.232500000000002</v>
      </c>
      <c r="J2861">
        <f t="shared" si="353"/>
        <v>96.847499999999997</v>
      </c>
      <c r="K2861">
        <f t="shared" si="356"/>
        <v>0.61499999999999488</v>
      </c>
      <c r="L2861">
        <f t="shared" si="357"/>
        <v>95.31</v>
      </c>
      <c r="M2861">
        <f t="shared" si="358"/>
        <v>97.462499999999991</v>
      </c>
      <c r="N2861" t="str">
        <f t="shared" si="359"/>
        <v xml:space="preserve"> </v>
      </c>
      <c r="O2861">
        <f t="shared" si="354"/>
        <v>3.9224999999999999</v>
      </c>
      <c r="P2861">
        <f t="shared" si="355"/>
        <v>4.5374999999999996</v>
      </c>
    </row>
    <row r="2862" spans="1:16">
      <c r="A2862" s="27" t="s">
        <v>107</v>
      </c>
      <c r="B2862" s="27" t="s">
        <v>210</v>
      </c>
      <c r="C2862" s="27" t="s">
        <v>211</v>
      </c>
      <c r="D2862" s="28">
        <v>39887</v>
      </c>
      <c r="E2862" s="27">
        <v>100.77</v>
      </c>
      <c r="F2862" s="27" t="s">
        <v>229</v>
      </c>
      <c r="G2862" s="27">
        <v>4.53</v>
      </c>
      <c r="H2862" s="36">
        <v>96.24</v>
      </c>
      <c r="I2862">
        <f t="shared" si="352"/>
        <v>96.232500000000002</v>
      </c>
      <c r="J2862">
        <f t="shared" si="353"/>
        <v>96.847499999999997</v>
      </c>
      <c r="K2862">
        <f t="shared" si="356"/>
        <v>0.61499999999999488</v>
      </c>
      <c r="L2862">
        <f t="shared" si="357"/>
        <v>95.31</v>
      </c>
      <c r="M2862">
        <f t="shared" si="358"/>
        <v>97.462499999999991</v>
      </c>
      <c r="N2862" t="str">
        <f t="shared" si="359"/>
        <v xml:space="preserve"> </v>
      </c>
      <c r="O2862">
        <f t="shared" si="354"/>
        <v>3.9224999999999999</v>
      </c>
      <c r="P2862">
        <f t="shared" si="355"/>
        <v>4.5374999999999996</v>
      </c>
    </row>
    <row r="2863" spans="1:16">
      <c r="A2863" s="27" t="s">
        <v>107</v>
      </c>
      <c r="B2863" s="27" t="s">
        <v>210</v>
      </c>
      <c r="C2863" s="27" t="s">
        <v>211</v>
      </c>
      <c r="D2863" s="28">
        <v>39918</v>
      </c>
      <c r="E2863" s="27">
        <v>100.77</v>
      </c>
      <c r="F2863" s="27" t="s">
        <v>229</v>
      </c>
      <c r="G2863" s="27">
        <v>4.76</v>
      </c>
      <c r="H2863" s="36">
        <v>96.01</v>
      </c>
      <c r="I2863">
        <f t="shared" si="352"/>
        <v>96.232500000000002</v>
      </c>
      <c r="J2863">
        <f t="shared" si="353"/>
        <v>96.847499999999997</v>
      </c>
      <c r="K2863">
        <f t="shared" si="356"/>
        <v>0.61499999999999488</v>
      </c>
      <c r="L2863">
        <f t="shared" si="357"/>
        <v>95.31</v>
      </c>
      <c r="M2863">
        <f t="shared" si="358"/>
        <v>97.462499999999991</v>
      </c>
      <c r="N2863" t="str">
        <f t="shared" si="359"/>
        <v xml:space="preserve"> </v>
      </c>
      <c r="O2863">
        <f t="shared" si="354"/>
        <v>3.9224999999999999</v>
      </c>
      <c r="P2863">
        <f t="shared" si="355"/>
        <v>4.5374999999999996</v>
      </c>
    </row>
    <row r="2864" spans="1:16">
      <c r="A2864" s="27" t="s">
        <v>107</v>
      </c>
      <c r="B2864" s="27" t="s">
        <v>210</v>
      </c>
      <c r="C2864" s="27" t="s">
        <v>211</v>
      </c>
      <c r="D2864" s="28">
        <v>39948</v>
      </c>
      <c r="E2864" s="27">
        <v>100.77</v>
      </c>
      <c r="F2864" s="27" t="s">
        <v>229</v>
      </c>
      <c r="G2864" s="27">
        <v>4.63</v>
      </c>
      <c r="H2864" s="36">
        <v>96.14</v>
      </c>
      <c r="I2864">
        <f t="shared" si="352"/>
        <v>96.232500000000002</v>
      </c>
      <c r="J2864">
        <f t="shared" si="353"/>
        <v>96.847499999999997</v>
      </c>
      <c r="K2864">
        <f t="shared" si="356"/>
        <v>0.61499999999999488</v>
      </c>
      <c r="L2864">
        <f t="shared" si="357"/>
        <v>95.31</v>
      </c>
      <c r="M2864">
        <f t="shared" si="358"/>
        <v>97.462499999999991</v>
      </c>
      <c r="N2864" t="str">
        <f t="shared" si="359"/>
        <v xml:space="preserve"> </v>
      </c>
      <c r="O2864">
        <f t="shared" si="354"/>
        <v>3.9224999999999999</v>
      </c>
      <c r="P2864">
        <f t="shared" si="355"/>
        <v>4.5374999999999996</v>
      </c>
    </row>
    <row r="2865" spans="1:16">
      <c r="A2865" s="27" t="s">
        <v>107</v>
      </c>
      <c r="B2865" s="27" t="s">
        <v>210</v>
      </c>
      <c r="C2865" s="27" t="s">
        <v>211</v>
      </c>
      <c r="D2865" s="28">
        <v>39979</v>
      </c>
      <c r="E2865" s="27">
        <v>100.77</v>
      </c>
      <c r="F2865" s="27" t="s">
        <v>229</v>
      </c>
      <c r="G2865" s="27">
        <v>4.42</v>
      </c>
      <c r="H2865" s="36">
        <v>96.35</v>
      </c>
      <c r="I2865">
        <f t="shared" si="352"/>
        <v>96.232500000000002</v>
      </c>
      <c r="J2865">
        <f t="shared" si="353"/>
        <v>96.847499999999997</v>
      </c>
      <c r="K2865">
        <f t="shared" si="356"/>
        <v>0.61499999999999488</v>
      </c>
      <c r="L2865">
        <f t="shared" si="357"/>
        <v>95.31</v>
      </c>
      <c r="M2865">
        <f t="shared" si="358"/>
        <v>97.462499999999991</v>
      </c>
      <c r="N2865" t="str">
        <f t="shared" si="359"/>
        <v xml:space="preserve"> </v>
      </c>
      <c r="O2865">
        <f t="shared" si="354"/>
        <v>3.9224999999999999</v>
      </c>
      <c r="P2865">
        <f t="shared" si="355"/>
        <v>4.5374999999999996</v>
      </c>
    </row>
    <row r="2866" spans="1:16">
      <c r="A2866" s="27" t="s">
        <v>107</v>
      </c>
      <c r="B2866" s="27" t="s">
        <v>210</v>
      </c>
      <c r="C2866" s="27" t="s">
        <v>211</v>
      </c>
      <c r="D2866" s="28">
        <v>40009</v>
      </c>
      <c r="E2866" s="27">
        <v>100.77</v>
      </c>
      <c r="F2866" s="27" t="s">
        <v>229</v>
      </c>
      <c r="G2866" s="27">
        <v>4.41</v>
      </c>
      <c r="H2866" s="36">
        <v>96.36</v>
      </c>
      <c r="I2866">
        <f t="shared" si="352"/>
        <v>96.232500000000002</v>
      </c>
      <c r="J2866">
        <f t="shared" si="353"/>
        <v>96.847499999999997</v>
      </c>
      <c r="K2866">
        <f t="shared" si="356"/>
        <v>0.61499999999999488</v>
      </c>
      <c r="L2866">
        <f t="shared" si="357"/>
        <v>95.31</v>
      </c>
      <c r="M2866">
        <f t="shared" si="358"/>
        <v>97.462499999999991</v>
      </c>
      <c r="N2866" t="str">
        <f t="shared" si="359"/>
        <v xml:space="preserve"> </v>
      </c>
      <c r="O2866">
        <f t="shared" si="354"/>
        <v>3.9224999999999999</v>
      </c>
      <c r="P2866">
        <f t="shared" si="355"/>
        <v>4.5374999999999996</v>
      </c>
    </row>
    <row r="2867" spans="1:16">
      <c r="A2867" s="27" t="s">
        <v>107</v>
      </c>
      <c r="B2867" s="27" t="s">
        <v>210</v>
      </c>
      <c r="C2867" s="27" t="s">
        <v>211</v>
      </c>
      <c r="D2867" s="28">
        <v>40071</v>
      </c>
      <c r="E2867" s="27">
        <v>100.77</v>
      </c>
      <c r="F2867" s="27" t="s">
        <v>229</v>
      </c>
      <c r="G2867" s="27">
        <v>4.3600000000000003</v>
      </c>
      <c r="H2867" s="36">
        <v>96.41</v>
      </c>
      <c r="I2867">
        <f t="shared" si="352"/>
        <v>96.232500000000002</v>
      </c>
      <c r="J2867">
        <f t="shared" si="353"/>
        <v>96.847499999999997</v>
      </c>
      <c r="K2867">
        <f t="shared" si="356"/>
        <v>0.61499999999999488</v>
      </c>
      <c r="L2867">
        <f t="shared" si="357"/>
        <v>95.31</v>
      </c>
      <c r="M2867">
        <f t="shared" si="358"/>
        <v>97.462499999999991</v>
      </c>
      <c r="N2867" t="str">
        <f t="shared" si="359"/>
        <v xml:space="preserve"> </v>
      </c>
      <c r="O2867">
        <f t="shared" si="354"/>
        <v>3.9224999999999999</v>
      </c>
      <c r="P2867">
        <f t="shared" si="355"/>
        <v>4.5374999999999996</v>
      </c>
    </row>
    <row r="2868" spans="1:16">
      <c r="A2868" s="27" t="s">
        <v>107</v>
      </c>
      <c r="B2868" s="27" t="s">
        <v>210</v>
      </c>
      <c r="C2868" s="27" t="s">
        <v>211</v>
      </c>
      <c r="D2868" s="28">
        <v>40101</v>
      </c>
      <c r="E2868" s="27">
        <v>100.77</v>
      </c>
      <c r="F2868" s="27" t="s">
        <v>229</v>
      </c>
      <c r="G2868" s="27">
        <v>4.5</v>
      </c>
      <c r="H2868" s="36">
        <v>96.27</v>
      </c>
      <c r="I2868">
        <f t="shared" si="352"/>
        <v>96.232500000000002</v>
      </c>
      <c r="J2868">
        <f t="shared" si="353"/>
        <v>96.847499999999997</v>
      </c>
      <c r="K2868">
        <f t="shared" si="356"/>
        <v>0.61499999999999488</v>
      </c>
      <c r="L2868">
        <f t="shared" si="357"/>
        <v>95.31</v>
      </c>
      <c r="M2868">
        <f t="shared" si="358"/>
        <v>97.462499999999991</v>
      </c>
      <c r="N2868" t="str">
        <f t="shared" si="359"/>
        <v xml:space="preserve"> </v>
      </c>
      <c r="O2868">
        <f t="shared" si="354"/>
        <v>3.9224999999999999</v>
      </c>
      <c r="P2868">
        <f t="shared" si="355"/>
        <v>4.5374999999999996</v>
      </c>
    </row>
    <row r="2869" spans="1:16">
      <c r="A2869" s="27" t="s">
        <v>107</v>
      </c>
      <c r="B2869" s="27" t="s">
        <v>210</v>
      </c>
      <c r="C2869" s="27" t="s">
        <v>211</v>
      </c>
      <c r="D2869" s="28">
        <v>40544</v>
      </c>
      <c r="E2869" s="27">
        <v>100.77</v>
      </c>
      <c r="F2869" s="27" t="s">
        <v>229</v>
      </c>
      <c r="G2869" s="27">
        <v>4.8099999999999996</v>
      </c>
      <c r="H2869" s="36">
        <v>95.96</v>
      </c>
      <c r="I2869">
        <f t="shared" si="352"/>
        <v>96.232500000000002</v>
      </c>
      <c r="J2869">
        <f t="shared" si="353"/>
        <v>96.847499999999997</v>
      </c>
      <c r="K2869">
        <f t="shared" si="356"/>
        <v>0.61499999999999488</v>
      </c>
      <c r="L2869">
        <f t="shared" si="357"/>
        <v>95.31</v>
      </c>
      <c r="M2869">
        <f t="shared" si="358"/>
        <v>97.462499999999991</v>
      </c>
      <c r="N2869" t="str">
        <f t="shared" si="359"/>
        <v xml:space="preserve"> </v>
      </c>
      <c r="O2869">
        <f t="shared" si="354"/>
        <v>3.9224999999999999</v>
      </c>
      <c r="P2869">
        <f t="shared" si="355"/>
        <v>4.5374999999999996</v>
      </c>
    </row>
    <row r="2870" spans="1:16">
      <c r="A2870" s="27" t="s">
        <v>107</v>
      </c>
      <c r="B2870" s="27" t="s">
        <v>210</v>
      </c>
      <c r="C2870" s="27" t="s">
        <v>211</v>
      </c>
      <c r="D2870" s="28">
        <v>40575</v>
      </c>
      <c r="E2870" s="27">
        <v>100.77</v>
      </c>
      <c r="F2870" s="27" t="s">
        <v>229</v>
      </c>
      <c r="G2870" s="27">
        <v>4.79</v>
      </c>
      <c r="H2870" s="36">
        <v>95.98</v>
      </c>
      <c r="I2870">
        <f t="shared" si="352"/>
        <v>96.232500000000002</v>
      </c>
      <c r="J2870">
        <f t="shared" si="353"/>
        <v>96.847499999999997</v>
      </c>
      <c r="K2870">
        <f t="shared" si="356"/>
        <v>0.61499999999999488</v>
      </c>
      <c r="L2870">
        <f t="shared" si="357"/>
        <v>95.31</v>
      </c>
      <c r="M2870">
        <f t="shared" si="358"/>
        <v>97.462499999999991</v>
      </c>
      <c r="N2870" t="str">
        <f t="shared" si="359"/>
        <v xml:space="preserve"> </v>
      </c>
      <c r="O2870">
        <f t="shared" si="354"/>
        <v>3.9224999999999999</v>
      </c>
      <c r="P2870">
        <f t="shared" si="355"/>
        <v>4.5374999999999996</v>
      </c>
    </row>
    <row r="2871" spans="1:16">
      <c r="A2871" s="27" t="s">
        <v>107</v>
      </c>
      <c r="B2871" s="27" t="s">
        <v>210</v>
      </c>
      <c r="C2871" s="27" t="s">
        <v>211</v>
      </c>
      <c r="D2871" s="28">
        <v>40603</v>
      </c>
      <c r="E2871" s="27">
        <v>100.77</v>
      </c>
      <c r="F2871" s="27" t="s">
        <v>229</v>
      </c>
      <c r="G2871" s="27">
        <v>4.59</v>
      </c>
      <c r="H2871" s="36">
        <v>96.18</v>
      </c>
      <c r="I2871">
        <f t="shared" si="352"/>
        <v>96.232500000000002</v>
      </c>
      <c r="J2871">
        <f t="shared" si="353"/>
        <v>96.847499999999997</v>
      </c>
      <c r="K2871">
        <f t="shared" si="356"/>
        <v>0.61499999999999488</v>
      </c>
      <c r="L2871">
        <f t="shared" si="357"/>
        <v>95.31</v>
      </c>
      <c r="M2871">
        <f t="shared" si="358"/>
        <v>97.462499999999991</v>
      </c>
      <c r="N2871" t="str">
        <f t="shared" si="359"/>
        <v xml:space="preserve"> </v>
      </c>
      <c r="O2871">
        <f t="shared" si="354"/>
        <v>3.9224999999999999</v>
      </c>
      <c r="P2871">
        <f t="shared" si="355"/>
        <v>4.5374999999999996</v>
      </c>
    </row>
    <row r="2872" spans="1:16">
      <c r="A2872" s="27" t="s">
        <v>107</v>
      </c>
      <c r="B2872" s="27" t="s">
        <v>210</v>
      </c>
      <c r="C2872" s="27" t="s">
        <v>211</v>
      </c>
      <c r="D2872" s="28">
        <v>40634</v>
      </c>
      <c r="E2872" s="27">
        <v>100.77</v>
      </c>
      <c r="F2872" s="27" t="s">
        <v>229</v>
      </c>
      <c r="G2872" s="27">
        <v>4.5599999999999996</v>
      </c>
      <c r="H2872" s="36">
        <v>96.21</v>
      </c>
      <c r="I2872">
        <f t="shared" si="352"/>
        <v>96.232500000000002</v>
      </c>
      <c r="J2872">
        <f t="shared" si="353"/>
        <v>96.847499999999997</v>
      </c>
      <c r="K2872">
        <f t="shared" si="356"/>
        <v>0.61499999999999488</v>
      </c>
      <c r="L2872">
        <f t="shared" si="357"/>
        <v>95.31</v>
      </c>
      <c r="M2872">
        <f t="shared" si="358"/>
        <v>97.462499999999991</v>
      </c>
      <c r="N2872" t="str">
        <f t="shared" si="359"/>
        <v xml:space="preserve"> </v>
      </c>
      <c r="O2872">
        <f t="shared" si="354"/>
        <v>3.9224999999999999</v>
      </c>
      <c r="P2872">
        <f t="shared" si="355"/>
        <v>4.5374999999999996</v>
      </c>
    </row>
    <row r="2873" spans="1:16">
      <c r="A2873" s="27" t="s">
        <v>107</v>
      </c>
      <c r="B2873" s="27" t="s">
        <v>210</v>
      </c>
      <c r="C2873" s="27" t="s">
        <v>211</v>
      </c>
      <c r="D2873" s="28">
        <v>40664</v>
      </c>
      <c r="E2873" s="27">
        <v>100.77</v>
      </c>
      <c r="F2873" s="27" t="s">
        <v>229</v>
      </c>
      <c r="G2873" s="27">
        <v>4.68</v>
      </c>
      <c r="H2873" s="36">
        <v>96.09</v>
      </c>
      <c r="I2873">
        <f t="shared" si="352"/>
        <v>96.232500000000002</v>
      </c>
      <c r="J2873">
        <f t="shared" si="353"/>
        <v>96.847499999999997</v>
      </c>
      <c r="K2873">
        <f t="shared" si="356"/>
        <v>0.61499999999999488</v>
      </c>
      <c r="L2873">
        <f t="shared" si="357"/>
        <v>95.31</v>
      </c>
      <c r="M2873">
        <f t="shared" si="358"/>
        <v>97.462499999999991</v>
      </c>
      <c r="N2873" t="str">
        <f t="shared" si="359"/>
        <v xml:space="preserve"> </v>
      </c>
      <c r="O2873">
        <f t="shared" si="354"/>
        <v>3.9224999999999999</v>
      </c>
      <c r="P2873">
        <f t="shared" si="355"/>
        <v>4.5374999999999996</v>
      </c>
    </row>
    <row r="2874" spans="1:16">
      <c r="A2874" s="27" t="s">
        <v>107</v>
      </c>
      <c r="B2874" s="27" t="s">
        <v>210</v>
      </c>
      <c r="C2874" s="27" t="s">
        <v>211</v>
      </c>
      <c r="D2874" s="28">
        <v>40695</v>
      </c>
      <c r="E2874" s="27">
        <v>100.77</v>
      </c>
      <c r="F2874" s="27" t="s">
        <v>229</v>
      </c>
      <c r="G2874" s="27">
        <v>4.55</v>
      </c>
      <c r="H2874" s="36">
        <v>96.22</v>
      </c>
      <c r="I2874">
        <f t="shared" si="352"/>
        <v>96.232500000000002</v>
      </c>
      <c r="J2874">
        <f t="shared" si="353"/>
        <v>96.847499999999997</v>
      </c>
      <c r="K2874">
        <f t="shared" si="356"/>
        <v>0.61499999999999488</v>
      </c>
      <c r="L2874">
        <f t="shared" si="357"/>
        <v>95.31</v>
      </c>
      <c r="M2874">
        <f t="shared" si="358"/>
        <v>97.462499999999991</v>
      </c>
      <c r="N2874" t="str">
        <f t="shared" si="359"/>
        <v xml:space="preserve"> </v>
      </c>
      <c r="O2874">
        <f t="shared" si="354"/>
        <v>3.9224999999999999</v>
      </c>
      <c r="P2874">
        <f t="shared" si="355"/>
        <v>4.5374999999999996</v>
      </c>
    </row>
    <row r="2875" spans="1:16">
      <c r="A2875" s="27" t="s">
        <v>107</v>
      </c>
      <c r="B2875" s="27" t="s">
        <v>210</v>
      </c>
      <c r="C2875" s="27" t="s">
        <v>211</v>
      </c>
      <c r="D2875" s="28">
        <v>40725</v>
      </c>
      <c r="E2875" s="27">
        <v>100.77</v>
      </c>
      <c r="F2875" s="27" t="s">
        <v>229</v>
      </c>
      <c r="G2875" s="27">
        <v>4.45</v>
      </c>
      <c r="H2875" s="36">
        <v>96.32</v>
      </c>
      <c r="I2875">
        <f t="shared" si="352"/>
        <v>96.232500000000002</v>
      </c>
      <c r="J2875">
        <f t="shared" si="353"/>
        <v>96.847499999999997</v>
      </c>
      <c r="K2875">
        <f t="shared" si="356"/>
        <v>0.61499999999999488</v>
      </c>
      <c r="L2875">
        <f t="shared" si="357"/>
        <v>95.31</v>
      </c>
      <c r="M2875">
        <f t="shared" si="358"/>
        <v>97.462499999999991</v>
      </c>
      <c r="N2875" t="str">
        <f t="shared" si="359"/>
        <v xml:space="preserve"> </v>
      </c>
      <c r="O2875">
        <f t="shared" si="354"/>
        <v>3.9224999999999999</v>
      </c>
      <c r="P2875">
        <f t="shared" si="355"/>
        <v>4.5374999999999996</v>
      </c>
    </row>
    <row r="2876" spans="1:16">
      <c r="A2876" s="27" t="s">
        <v>107</v>
      </c>
      <c r="B2876" s="27" t="s">
        <v>210</v>
      </c>
      <c r="C2876" s="27" t="s">
        <v>211</v>
      </c>
      <c r="D2876" s="28">
        <v>40787</v>
      </c>
      <c r="E2876" s="27">
        <v>100.77</v>
      </c>
      <c r="F2876" s="27" t="s">
        <v>229</v>
      </c>
      <c r="G2876" s="27">
        <v>4.49</v>
      </c>
      <c r="H2876" s="36">
        <v>96.28</v>
      </c>
      <c r="I2876">
        <f t="shared" si="352"/>
        <v>96.232500000000002</v>
      </c>
      <c r="J2876">
        <f t="shared" si="353"/>
        <v>96.847499999999997</v>
      </c>
      <c r="K2876">
        <f t="shared" si="356"/>
        <v>0.61499999999999488</v>
      </c>
      <c r="L2876">
        <f t="shared" si="357"/>
        <v>95.31</v>
      </c>
      <c r="M2876">
        <f t="shared" si="358"/>
        <v>97.462499999999991</v>
      </c>
      <c r="N2876" t="str">
        <f t="shared" si="359"/>
        <v xml:space="preserve"> </v>
      </c>
      <c r="O2876">
        <f t="shared" si="354"/>
        <v>3.9224999999999999</v>
      </c>
      <c r="P2876">
        <f t="shared" si="355"/>
        <v>4.5374999999999996</v>
      </c>
    </row>
    <row r="2877" spans="1:16">
      <c r="A2877" s="27" t="s">
        <v>107</v>
      </c>
      <c r="B2877" s="27" t="s">
        <v>210</v>
      </c>
      <c r="C2877" s="27" t="s">
        <v>211</v>
      </c>
      <c r="D2877" s="28">
        <v>40817</v>
      </c>
      <c r="E2877" s="27">
        <v>100.77</v>
      </c>
      <c r="F2877" s="27" t="s">
        <v>229</v>
      </c>
      <c r="G2877" s="27">
        <v>4.67</v>
      </c>
      <c r="H2877" s="36">
        <v>96.1</v>
      </c>
      <c r="I2877">
        <f t="shared" si="352"/>
        <v>96.232500000000002</v>
      </c>
      <c r="J2877">
        <f t="shared" si="353"/>
        <v>96.847499999999997</v>
      </c>
      <c r="K2877">
        <f t="shared" si="356"/>
        <v>0.61499999999999488</v>
      </c>
      <c r="L2877">
        <f t="shared" si="357"/>
        <v>95.31</v>
      </c>
      <c r="M2877">
        <f t="shared" si="358"/>
        <v>97.462499999999991</v>
      </c>
      <c r="N2877" t="str">
        <f t="shared" si="359"/>
        <v xml:space="preserve"> </v>
      </c>
      <c r="O2877">
        <f t="shared" si="354"/>
        <v>3.9224999999999999</v>
      </c>
      <c r="P2877">
        <f t="shared" si="355"/>
        <v>4.5374999999999996</v>
      </c>
    </row>
    <row r="2878" spans="1:16">
      <c r="A2878" s="27" t="s">
        <v>107</v>
      </c>
      <c r="B2878" s="27" t="s">
        <v>210</v>
      </c>
      <c r="C2878" s="27" t="s">
        <v>211</v>
      </c>
      <c r="D2878" s="28">
        <v>40848</v>
      </c>
      <c r="E2878" s="27">
        <v>100.77</v>
      </c>
      <c r="F2878" s="27" t="s">
        <v>229</v>
      </c>
      <c r="G2878" s="27">
        <v>4.74</v>
      </c>
      <c r="H2878" s="36">
        <v>96.03</v>
      </c>
      <c r="I2878">
        <f t="shared" si="352"/>
        <v>96.232500000000002</v>
      </c>
      <c r="J2878">
        <f t="shared" si="353"/>
        <v>96.847499999999997</v>
      </c>
      <c r="K2878">
        <f t="shared" si="356"/>
        <v>0.61499999999999488</v>
      </c>
      <c r="L2878">
        <f t="shared" si="357"/>
        <v>95.31</v>
      </c>
      <c r="M2878">
        <f t="shared" si="358"/>
        <v>97.462499999999991</v>
      </c>
      <c r="N2878" t="str">
        <f t="shared" si="359"/>
        <v xml:space="preserve"> </v>
      </c>
      <c r="O2878">
        <f t="shared" si="354"/>
        <v>3.9224999999999999</v>
      </c>
      <c r="P2878">
        <f t="shared" si="355"/>
        <v>4.5374999999999996</v>
      </c>
    </row>
    <row r="2879" spans="1:16">
      <c r="A2879" s="27" t="s">
        <v>107</v>
      </c>
      <c r="B2879" s="27" t="s">
        <v>210</v>
      </c>
      <c r="C2879" s="27" t="s">
        <v>211</v>
      </c>
      <c r="D2879" s="28">
        <v>40878</v>
      </c>
      <c r="E2879" s="27">
        <v>100.77</v>
      </c>
      <c r="F2879" s="27" t="s">
        <v>229</v>
      </c>
      <c r="G2879" s="27">
        <v>4.3</v>
      </c>
      <c r="H2879" s="36">
        <v>96.47</v>
      </c>
      <c r="I2879">
        <f t="shared" si="352"/>
        <v>96.232500000000002</v>
      </c>
      <c r="J2879">
        <f t="shared" si="353"/>
        <v>96.847499999999997</v>
      </c>
      <c r="K2879">
        <f t="shared" si="356"/>
        <v>0.61499999999999488</v>
      </c>
      <c r="L2879">
        <f t="shared" si="357"/>
        <v>95.31</v>
      </c>
      <c r="M2879">
        <f t="shared" si="358"/>
        <v>97.462499999999991</v>
      </c>
      <c r="N2879" t="str">
        <f t="shared" si="359"/>
        <v xml:space="preserve"> </v>
      </c>
      <c r="O2879">
        <f t="shared" si="354"/>
        <v>3.9224999999999999</v>
      </c>
      <c r="P2879">
        <f t="shared" si="355"/>
        <v>4.5374999999999996</v>
      </c>
    </row>
    <row r="2880" spans="1:16">
      <c r="A2880" s="27" t="s">
        <v>107</v>
      </c>
      <c r="B2880" s="27" t="s">
        <v>210</v>
      </c>
      <c r="C2880" s="27" t="s">
        <v>211</v>
      </c>
      <c r="D2880" s="28">
        <v>40926</v>
      </c>
      <c r="E2880" s="27">
        <v>100.77</v>
      </c>
      <c r="F2880" s="27" t="s">
        <v>229</v>
      </c>
      <c r="G2880" s="27">
        <v>4.42</v>
      </c>
      <c r="H2880" s="36">
        <v>96.35</v>
      </c>
      <c r="I2880">
        <f t="shared" si="352"/>
        <v>96.232500000000002</v>
      </c>
      <c r="J2880">
        <f t="shared" si="353"/>
        <v>96.847499999999997</v>
      </c>
      <c r="K2880">
        <f t="shared" si="356"/>
        <v>0.61499999999999488</v>
      </c>
      <c r="L2880">
        <f t="shared" si="357"/>
        <v>95.31</v>
      </c>
      <c r="M2880">
        <f t="shared" si="358"/>
        <v>97.462499999999991</v>
      </c>
      <c r="N2880" t="str">
        <f t="shared" si="359"/>
        <v xml:space="preserve"> </v>
      </c>
      <c r="O2880">
        <f t="shared" si="354"/>
        <v>3.9224999999999999</v>
      </c>
      <c r="P2880">
        <f t="shared" si="355"/>
        <v>4.5374999999999996</v>
      </c>
    </row>
    <row r="2881" spans="1:16">
      <c r="A2881" s="27" t="s">
        <v>107</v>
      </c>
      <c r="B2881" s="27" t="s">
        <v>210</v>
      </c>
      <c r="C2881" s="27" t="s">
        <v>211</v>
      </c>
      <c r="D2881" s="28">
        <v>40957</v>
      </c>
      <c r="E2881" s="27">
        <v>100.77</v>
      </c>
      <c r="F2881" s="27" t="s">
        <v>229</v>
      </c>
      <c r="G2881" s="27">
        <v>4.3899999999999997</v>
      </c>
      <c r="H2881" s="36">
        <v>96.38</v>
      </c>
      <c r="I2881">
        <f t="shared" si="352"/>
        <v>96.232500000000002</v>
      </c>
      <c r="J2881">
        <f t="shared" si="353"/>
        <v>96.847499999999997</v>
      </c>
      <c r="K2881">
        <f t="shared" si="356"/>
        <v>0.61499999999999488</v>
      </c>
      <c r="L2881">
        <f t="shared" si="357"/>
        <v>95.31</v>
      </c>
      <c r="M2881">
        <f t="shared" si="358"/>
        <v>97.462499999999991</v>
      </c>
      <c r="N2881" t="str">
        <f t="shared" si="359"/>
        <v xml:space="preserve"> </v>
      </c>
      <c r="O2881">
        <f t="shared" si="354"/>
        <v>3.9224999999999999</v>
      </c>
      <c r="P2881">
        <f t="shared" si="355"/>
        <v>4.5374999999999996</v>
      </c>
    </row>
    <row r="2882" spans="1:16">
      <c r="A2882" s="27" t="s">
        <v>107</v>
      </c>
      <c r="B2882" s="27" t="s">
        <v>210</v>
      </c>
      <c r="C2882" s="27" t="s">
        <v>211</v>
      </c>
      <c r="D2882" s="28">
        <v>40986</v>
      </c>
      <c r="E2882" s="27">
        <v>100.77</v>
      </c>
      <c r="F2882" s="27" t="s">
        <v>229</v>
      </c>
      <c r="G2882" s="27">
        <v>4.24</v>
      </c>
      <c r="H2882" s="36">
        <v>96.53</v>
      </c>
      <c r="I2882">
        <f t="shared" ref="I2882:I2945" si="360">+VLOOKUP($C2882,$S$2:$U$39, 2, TRUE)</f>
        <v>96.232500000000002</v>
      </c>
      <c r="J2882">
        <f t="shared" ref="J2882:J2945" si="361">+VLOOKUP($C2882,$S$2:$U$39, 3, TRUE)</f>
        <v>96.847499999999997</v>
      </c>
      <c r="K2882">
        <f t="shared" si="356"/>
        <v>0.61499999999999488</v>
      </c>
      <c r="L2882">
        <f t="shared" si="357"/>
        <v>95.31</v>
      </c>
      <c r="M2882">
        <f t="shared" si="358"/>
        <v>97.462499999999991</v>
      </c>
      <c r="N2882" t="str">
        <f t="shared" si="359"/>
        <v xml:space="preserve"> </v>
      </c>
      <c r="O2882">
        <f t="shared" ref="O2882:O2945" si="362">+VLOOKUP($C2882,$S$2:$W$39, 4, TRUE)</f>
        <v>3.9224999999999999</v>
      </c>
      <c r="P2882">
        <f t="shared" ref="P2882:P2945" si="363">+VLOOKUP($C2882,$S$2:$W$39, 5, TRUE)</f>
        <v>4.5374999999999996</v>
      </c>
    </row>
    <row r="2883" spans="1:16">
      <c r="A2883" s="27" t="s">
        <v>107</v>
      </c>
      <c r="B2883" s="27" t="s">
        <v>210</v>
      </c>
      <c r="C2883" s="27" t="s">
        <v>211</v>
      </c>
      <c r="D2883" s="28">
        <v>41017</v>
      </c>
      <c r="E2883" s="27">
        <v>100.77</v>
      </c>
      <c r="F2883" s="27" t="s">
        <v>229</v>
      </c>
      <c r="G2883" s="27">
        <v>4.54</v>
      </c>
      <c r="H2883" s="36">
        <v>96.23</v>
      </c>
      <c r="I2883">
        <f t="shared" si="360"/>
        <v>96.232500000000002</v>
      </c>
      <c r="J2883">
        <f t="shared" si="361"/>
        <v>96.847499999999997</v>
      </c>
      <c r="K2883">
        <f t="shared" ref="K2883:K2946" si="364">+J2883-I2883</f>
        <v>0.61499999999999488</v>
      </c>
      <c r="L2883">
        <f t="shared" ref="L2883:L2946" si="365">+I2883-K2883*1.5</f>
        <v>95.31</v>
      </c>
      <c r="M2883">
        <f t="shared" ref="M2883:M2946" si="366">+J2883+K2883*1</f>
        <v>97.462499999999991</v>
      </c>
      <c r="N2883" t="str">
        <f t="shared" ref="N2883:N2946" si="367">+IF(OR(H2883&lt;L2883, H2883&gt;M2883), "OUTLIER", " ")</f>
        <v xml:space="preserve"> </v>
      </c>
      <c r="O2883">
        <f t="shared" si="362"/>
        <v>3.9224999999999999</v>
      </c>
      <c r="P2883">
        <f t="shared" si="363"/>
        <v>4.5374999999999996</v>
      </c>
    </row>
    <row r="2884" spans="1:16">
      <c r="A2884" s="27" t="s">
        <v>107</v>
      </c>
      <c r="B2884" s="27" t="s">
        <v>210</v>
      </c>
      <c r="C2884" s="27" t="s">
        <v>211</v>
      </c>
      <c r="D2884" s="28">
        <v>41047</v>
      </c>
      <c r="E2884" s="27">
        <v>100.77</v>
      </c>
      <c r="F2884" s="27" t="s">
        <v>229</v>
      </c>
      <c r="G2884" s="27">
        <v>4.7300000000000004</v>
      </c>
      <c r="H2884" s="36">
        <v>96.04</v>
      </c>
      <c r="I2884">
        <f t="shared" si="360"/>
        <v>96.232500000000002</v>
      </c>
      <c r="J2884">
        <f t="shared" si="361"/>
        <v>96.847499999999997</v>
      </c>
      <c r="K2884">
        <f t="shared" si="364"/>
        <v>0.61499999999999488</v>
      </c>
      <c r="L2884">
        <f t="shared" si="365"/>
        <v>95.31</v>
      </c>
      <c r="M2884">
        <f t="shared" si="366"/>
        <v>97.462499999999991</v>
      </c>
      <c r="N2884" t="str">
        <f t="shared" si="367"/>
        <v xml:space="preserve"> </v>
      </c>
      <c r="O2884">
        <f t="shared" si="362"/>
        <v>3.9224999999999999</v>
      </c>
      <c r="P2884">
        <f t="shared" si="363"/>
        <v>4.5374999999999996</v>
      </c>
    </row>
    <row r="2885" spans="1:16">
      <c r="A2885" s="27" t="s">
        <v>107</v>
      </c>
      <c r="B2885" s="27" t="s">
        <v>210</v>
      </c>
      <c r="C2885" s="27" t="s">
        <v>211</v>
      </c>
      <c r="D2885" s="28">
        <v>41078</v>
      </c>
      <c r="E2885" s="27">
        <v>100.77</v>
      </c>
      <c r="F2885" s="27" t="s">
        <v>229</v>
      </c>
      <c r="G2885" s="27">
        <v>4.26</v>
      </c>
      <c r="H2885" s="36">
        <v>96.51</v>
      </c>
      <c r="I2885">
        <f t="shared" si="360"/>
        <v>96.232500000000002</v>
      </c>
      <c r="J2885">
        <f t="shared" si="361"/>
        <v>96.847499999999997</v>
      </c>
      <c r="K2885">
        <f t="shared" si="364"/>
        <v>0.61499999999999488</v>
      </c>
      <c r="L2885">
        <f t="shared" si="365"/>
        <v>95.31</v>
      </c>
      <c r="M2885">
        <f t="shared" si="366"/>
        <v>97.462499999999991</v>
      </c>
      <c r="N2885" t="str">
        <f t="shared" si="367"/>
        <v xml:space="preserve"> </v>
      </c>
      <c r="O2885">
        <f t="shared" si="362"/>
        <v>3.9224999999999999</v>
      </c>
      <c r="P2885">
        <f t="shared" si="363"/>
        <v>4.5374999999999996</v>
      </c>
    </row>
    <row r="2886" spans="1:16">
      <c r="A2886" s="27" t="s">
        <v>107</v>
      </c>
      <c r="B2886" s="27" t="s">
        <v>210</v>
      </c>
      <c r="C2886" s="27" t="s">
        <v>211</v>
      </c>
      <c r="D2886" s="28">
        <v>41182</v>
      </c>
      <c r="E2886" s="27">
        <v>100.77</v>
      </c>
      <c r="F2886" s="27" t="s">
        <v>229</v>
      </c>
      <c r="G2886" s="27">
        <v>3.99</v>
      </c>
      <c r="H2886" s="36">
        <v>96.78</v>
      </c>
      <c r="I2886">
        <f t="shared" si="360"/>
        <v>96.232500000000002</v>
      </c>
      <c r="J2886">
        <f t="shared" si="361"/>
        <v>96.847499999999997</v>
      </c>
      <c r="K2886">
        <f t="shared" si="364"/>
        <v>0.61499999999999488</v>
      </c>
      <c r="L2886">
        <f t="shared" si="365"/>
        <v>95.31</v>
      </c>
      <c r="M2886">
        <f t="shared" si="366"/>
        <v>97.462499999999991</v>
      </c>
      <c r="N2886" t="str">
        <f t="shared" si="367"/>
        <v xml:space="preserve"> </v>
      </c>
      <c r="O2886">
        <f t="shared" si="362"/>
        <v>3.9224999999999999</v>
      </c>
      <c r="P2886">
        <f t="shared" si="363"/>
        <v>4.5374999999999996</v>
      </c>
    </row>
    <row r="2887" spans="1:16">
      <c r="A2887" s="27" t="s">
        <v>107</v>
      </c>
      <c r="B2887" s="27" t="s">
        <v>210</v>
      </c>
      <c r="C2887" s="27" t="s">
        <v>211</v>
      </c>
      <c r="D2887" s="28">
        <v>41213</v>
      </c>
      <c r="E2887" s="27">
        <v>100.77</v>
      </c>
      <c r="F2887" s="27" t="s">
        <v>229</v>
      </c>
      <c r="G2887" s="27">
        <v>3.82</v>
      </c>
      <c r="H2887" s="36">
        <v>96.95</v>
      </c>
      <c r="I2887">
        <f t="shared" si="360"/>
        <v>96.232500000000002</v>
      </c>
      <c r="J2887">
        <f t="shared" si="361"/>
        <v>96.847499999999997</v>
      </c>
      <c r="K2887">
        <f t="shared" si="364"/>
        <v>0.61499999999999488</v>
      </c>
      <c r="L2887">
        <f t="shared" si="365"/>
        <v>95.31</v>
      </c>
      <c r="M2887">
        <f t="shared" si="366"/>
        <v>97.462499999999991</v>
      </c>
      <c r="N2887" t="str">
        <f t="shared" si="367"/>
        <v xml:space="preserve"> </v>
      </c>
      <c r="O2887">
        <f t="shared" si="362"/>
        <v>3.9224999999999999</v>
      </c>
      <c r="P2887">
        <f t="shared" si="363"/>
        <v>4.5374999999999996</v>
      </c>
    </row>
    <row r="2888" spans="1:16">
      <c r="A2888" s="27" t="s">
        <v>107</v>
      </c>
      <c r="B2888" s="27" t="s">
        <v>210</v>
      </c>
      <c r="C2888" s="27" t="s">
        <v>211</v>
      </c>
      <c r="D2888" s="28">
        <v>41243</v>
      </c>
      <c r="E2888" s="27">
        <v>100.77</v>
      </c>
      <c r="F2888" s="27" t="s">
        <v>229</v>
      </c>
      <c r="G2888" s="27">
        <v>3.66</v>
      </c>
      <c r="H2888" s="36">
        <v>97.11</v>
      </c>
      <c r="I2888">
        <f t="shared" si="360"/>
        <v>96.232500000000002</v>
      </c>
      <c r="J2888">
        <f t="shared" si="361"/>
        <v>96.847499999999997</v>
      </c>
      <c r="K2888">
        <f t="shared" si="364"/>
        <v>0.61499999999999488</v>
      </c>
      <c r="L2888">
        <f t="shared" si="365"/>
        <v>95.31</v>
      </c>
      <c r="M2888">
        <f t="shared" si="366"/>
        <v>97.462499999999991</v>
      </c>
      <c r="N2888" t="str">
        <f t="shared" si="367"/>
        <v xml:space="preserve"> </v>
      </c>
      <c r="O2888">
        <f t="shared" si="362"/>
        <v>3.9224999999999999</v>
      </c>
      <c r="P2888">
        <f t="shared" si="363"/>
        <v>4.5374999999999996</v>
      </c>
    </row>
    <row r="2889" spans="1:16">
      <c r="A2889" s="27" t="s">
        <v>107</v>
      </c>
      <c r="B2889" s="27" t="s">
        <v>210</v>
      </c>
      <c r="C2889" s="27" t="s">
        <v>211</v>
      </c>
      <c r="D2889" s="28">
        <v>41274</v>
      </c>
      <c r="E2889" s="27">
        <v>100.77</v>
      </c>
      <c r="F2889" s="27" t="s">
        <v>229</v>
      </c>
      <c r="G2889" s="27">
        <v>4.0599999999999996</v>
      </c>
      <c r="H2889" s="36">
        <v>96.71</v>
      </c>
      <c r="I2889">
        <f t="shared" si="360"/>
        <v>96.232500000000002</v>
      </c>
      <c r="J2889">
        <f t="shared" si="361"/>
        <v>96.847499999999997</v>
      </c>
      <c r="K2889">
        <f t="shared" si="364"/>
        <v>0.61499999999999488</v>
      </c>
      <c r="L2889">
        <f t="shared" si="365"/>
        <v>95.31</v>
      </c>
      <c r="M2889">
        <f t="shared" si="366"/>
        <v>97.462499999999991</v>
      </c>
      <c r="N2889" t="str">
        <f t="shared" si="367"/>
        <v xml:space="preserve"> </v>
      </c>
      <c r="O2889">
        <f t="shared" si="362"/>
        <v>3.9224999999999999</v>
      </c>
      <c r="P2889">
        <f t="shared" si="363"/>
        <v>4.5374999999999996</v>
      </c>
    </row>
    <row r="2890" spans="1:16">
      <c r="A2890" s="27" t="s">
        <v>107</v>
      </c>
      <c r="B2890" s="27" t="s">
        <v>210</v>
      </c>
      <c r="C2890" s="27" t="s">
        <v>211</v>
      </c>
      <c r="D2890" s="28">
        <v>41278</v>
      </c>
      <c r="E2890" s="27">
        <v>100.77</v>
      </c>
      <c r="F2890" s="27" t="s">
        <v>229</v>
      </c>
      <c r="G2890" s="27">
        <v>4.18</v>
      </c>
      <c r="H2890" s="36">
        <v>96.59</v>
      </c>
      <c r="I2890">
        <f t="shared" si="360"/>
        <v>96.232500000000002</v>
      </c>
      <c r="J2890">
        <f t="shared" si="361"/>
        <v>96.847499999999997</v>
      </c>
      <c r="K2890">
        <f t="shared" si="364"/>
        <v>0.61499999999999488</v>
      </c>
      <c r="L2890">
        <f t="shared" si="365"/>
        <v>95.31</v>
      </c>
      <c r="M2890">
        <f t="shared" si="366"/>
        <v>97.462499999999991</v>
      </c>
      <c r="N2890" t="str">
        <f t="shared" si="367"/>
        <v xml:space="preserve"> </v>
      </c>
      <c r="O2890">
        <f t="shared" si="362"/>
        <v>3.9224999999999999</v>
      </c>
      <c r="P2890">
        <f t="shared" si="363"/>
        <v>4.5374999999999996</v>
      </c>
    </row>
    <row r="2891" spans="1:16">
      <c r="A2891" s="27" t="s">
        <v>107</v>
      </c>
      <c r="B2891" s="27" t="s">
        <v>210</v>
      </c>
      <c r="C2891" s="27" t="s">
        <v>211</v>
      </c>
      <c r="D2891" s="28">
        <v>41323</v>
      </c>
      <c r="E2891" s="27">
        <v>100.77</v>
      </c>
      <c r="F2891" s="27" t="s">
        <v>229</v>
      </c>
      <c r="G2891" s="27">
        <v>4.3099999999999996</v>
      </c>
      <c r="H2891" s="36">
        <v>96.46</v>
      </c>
      <c r="I2891">
        <f t="shared" si="360"/>
        <v>96.232500000000002</v>
      </c>
      <c r="J2891">
        <f t="shared" si="361"/>
        <v>96.847499999999997</v>
      </c>
      <c r="K2891">
        <f t="shared" si="364"/>
        <v>0.61499999999999488</v>
      </c>
      <c r="L2891">
        <f t="shared" si="365"/>
        <v>95.31</v>
      </c>
      <c r="M2891">
        <f t="shared" si="366"/>
        <v>97.462499999999991</v>
      </c>
      <c r="N2891" t="str">
        <f t="shared" si="367"/>
        <v xml:space="preserve"> </v>
      </c>
      <c r="O2891">
        <f t="shared" si="362"/>
        <v>3.9224999999999999</v>
      </c>
      <c r="P2891">
        <f t="shared" si="363"/>
        <v>4.5374999999999996</v>
      </c>
    </row>
    <row r="2892" spans="1:16">
      <c r="A2892" s="27" t="s">
        <v>107</v>
      </c>
      <c r="B2892" s="27" t="s">
        <v>210</v>
      </c>
      <c r="C2892" s="27" t="s">
        <v>211</v>
      </c>
      <c r="D2892" s="28">
        <v>41340</v>
      </c>
      <c r="E2892" s="27">
        <v>100.77</v>
      </c>
      <c r="F2892" s="27" t="s">
        <v>229</v>
      </c>
      <c r="G2892" s="27">
        <v>4.3099999999999996</v>
      </c>
      <c r="H2892" s="36">
        <v>96.46</v>
      </c>
      <c r="I2892">
        <f t="shared" si="360"/>
        <v>96.232500000000002</v>
      </c>
      <c r="J2892">
        <f t="shared" si="361"/>
        <v>96.847499999999997</v>
      </c>
      <c r="K2892">
        <f t="shared" si="364"/>
        <v>0.61499999999999488</v>
      </c>
      <c r="L2892">
        <f t="shared" si="365"/>
        <v>95.31</v>
      </c>
      <c r="M2892">
        <f t="shared" si="366"/>
        <v>97.462499999999991</v>
      </c>
      <c r="N2892" t="str">
        <f t="shared" si="367"/>
        <v xml:space="preserve"> </v>
      </c>
      <c r="O2892">
        <f t="shared" si="362"/>
        <v>3.9224999999999999</v>
      </c>
      <c r="P2892">
        <f t="shared" si="363"/>
        <v>4.5374999999999996</v>
      </c>
    </row>
    <row r="2893" spans="1:16">
      <c r="A2893" s="27" t="s">
        <v>107</v>
      </c>
      <c r="B2893" s="27" t="s">
        <v>210</v>
      </c>
      <c r="C2893" s="27" t="s">
        <v>211</v>
      </c>
      <c r="D2893" s="28">
        <v>41382</v>
      </c>
      <c r="E2893" s="27">
        <v>100.77</v>
      </c>
      <c r="F2893" s="27" t="s">
        <v>229</v>
      </c>
      <c r="G2893" s="27">
        <v>2.1800000000000002</v>
      </c>
      <c r="H2893" s="36">
        <v>98.59</v>
      </c>
      <c r="I2893">
        <f t="shared" si="360"/>
        <v>96.232500000000002</v>
      </c>
      <c r="J2893">
        <f t="shared" si="361"/>
        <v>96.847499999999997</v>
      </c>
      <c r="K2893">
        <f t="shared" si="364"/>
        <v>0.61499999999999488</v>
      </c>
      <c r="L2893">
        <f t="shared" si="365"/>
        <v>95.31</v>
      </c>
      <c r="M2893">
        <f t="shared" si="366"/>
        <v>97.462499999999991</v>
      </c>
      <c r="N2893" t="str">
        <f t="shared" si="367"/>
        <v>OUTLIER</v>
      </c>
      <c r="O2893">
        <f t="shared" si="362"/>
        <v>3.9224999999999999</v>
      </c>
      <c r="P2893">
        <f t="shared" si="363"/>
        <v>4.5374999999999996</v>
      </c>
    </row>
    <row r="2894" spans="1:16">
      <c r="A2894" s="27" t="s">
        <v>107</v>
      </c>
      <c r="B2894" s="27" t="s">
        <v>210</v>
      </c>
      <c r="C2894" s="27" t="s">
        <v>211</v>
      </c>
      <c r="D2894" s="28">
        <v>41408</v>
      </c>
      <c r="E2894" s="27">
        <v>100.77</v>
      </c>
      <c r="F2894" s="27" t="s">
        <v>229</v>
      </c>
      <c r="G2894" s="27">
        <v>3.67</v>
      </c>
      <c r="H2894" s="36">
        <v>97.1</v>
      </c>
      <c r="I2894">
        <f t="shared" si="360"/>
        <v>96.232500000000002</v>
      </c>
      <c r="J2894">
        <f t="shared" si="361"/>
        <v>96.847499999999997</v>
      </c>
      <c r="K2894">
        <f t="shared" si="364"/>
        <v>0.61499999999999488</v>
      </c>
      <c r="L2894">
        <f t="shared" si="365"/>
        <v>95.31</v>
      </c>
      <c r="M2894">
        <f t="shared" si="366"/>
        <v>97.462499999999991</v>
      </c>
      <c r="N2894" t="str">
        <f t="shared" si="367"/>
        <v xml:space="preserve"> </v>
      </c>
      <c r="O2894">
        <f t="shared" si="362"/>
        <v>3.9224999999999999</v>
      </c>
      <c r="P2894">
        <f t="shared" si="363"/>
        <v>4.5374999999999996</v>
      </c>
    </row>
    <row r="2895" spans="1:16">
      <c r="A2895" s="27" t="s">
        <v>107</v>
      </c>
      <c r="B2895" s="27" t="s">
        <v>210</v>
      </c>
      <c r="C2895" s="27" t="s">
        <v>211</v>
      </c>
      <c r="D2895" s="28">
        <v>41444</v>
      </c>
      <c r="E2895" s="27">
        <v>100.77</v>
      </c>
      <c r="F2895" s="27" t="s">
        <v>229</v>
      </c>
      <c r="G2895" s="27">
        <v>3.21</v>
      </c>
      <c r="H2895" s="36">
        <v>97.56</v>
      </c>
      <c r="I2895">
        <f t="shared" si="360"/>
        <v>96.232500000000002</v>
      </c>
      <c r="J2895">
        <f t="shared" si="361"/>
        <v>96.847499999999997</v>
      </c>
      <c r="K2895">
        <f t="shared" si="364"/>
        <v>0.61499999999999488</v>
      </c>
      <c r="L2895">
        <f t="shared" si="365"/>
        <v>95.31</v>
      </c>
      <c r="M2895">
        <f t="shared" si="366"/>
        <v>97.462499999999991</v>
      </c>
      <c r="N2895" t="str">
        <f t="shared" si="367"/>
        <v>OUTLIER</v>
      </c>
      <c r="O2895">
        <f t="shared" si="362"/>
        <v>3.9224999999999999</v>
      </c>
      <c r="P2895">
        <f t="shared" si="363"/>
        <v>4.5374999999999996</v>
      </c>
    </row>
    <row r="2896" spans="1:16">
      <c r="A2896" s="27" t="s">
        <v>107</v>
      </c>
      <c r="B2896" s="27" t="s">
        <v>210</v>
      </c>
      <c r="C2896" s="27" t="s">
        <v>211</v>
      </c>
      <c r="D2896" s="28">
        <v>41518</v>
      </c>
      <c r="E2896" s="27">
        <v>100.77</v>
      </c>
      <c r="F2896" s="27" t="s">
        <v>229</v>
      </c>
      <c r="G2896" s="27">
        <v>3.63</v>
      </c>
      <c r="H2896" s="36">
        <v>97.14</v>
      </c>
      <c r="I2896">
        <f t="shared" si="360"/>
        <v>96.232500000000002</v>
      </c>
      <c r="J2896">
        <f t="shared" si="361"/>
        <v>96.847499999999997</v>
      </c>
      <c r="K2896">
        <f t="shared" si="364"/>
        <v>0.61499999999999488</v>
      </c>
      <c r="L2896">
        <f t="shared" si="365"/>
        <v>95.31</v>
      </c>
      <c r="M2896">
        <f t="shared" si="366"/>
        <v>97.462499999999991</v>
      </c>
      <c r="N2896" t="str">
        <f t="shared" si="367"/>
        <v xml:space="preserve"> </v>
      </c>
      <c r="O2896">
        <f t="shared" si="362"/>
        <v>3.9224999999999999</v>
      </c>
      <c r="P2896">
        <f t="shared" si="363"/>
        <v>4.5374999999999996</v>
      </c>
    </row>
    <row r="2897" spans="1:16">
      <c r="A2897" s="27" t="s">
        <v>107</v>
      </c>
      <c r="B2897" s="27" t="s">
        <v>210</v>
      </c>
      <c r="C2897" s="27" t="s">
        <v>211</v>
      </c>
      <c r="D2897" s="28">
        <v>41548</v>
      </c>
      <c r="E2897" s="27">
        <v>100.77</v>
      </c>
      <c r="F2897" s="27" t="s">
        <v>229</v>
      </c>
      <c r="G2897" s="27">
        <v>4.0199999999999996</v>
      </c>
      <c r="H2897" s="36">
        <v>96.75</v>
      </c>
      <c r="I2897">
        <f t="shared" si="360"/>
        <v>96.232500000000002</v>
      </c>
      <c r="J2897">
        <f t="shared" si="361"/>
        <v>96.847499999999997</v>
      </c>
      <c r="K2897">
        <f t="shared" si="364"/>
        <v>0.61499999999999488</v>
      </c>
      <c r="L2897">
        <f t="shared" si="365"/>
        <v>95.31</v>
      </c>
      <c r="M2897">
        <f t="shared" si="366"/>
        <v>97.462499999999991</v>
      </c>
      <c r="N2897" t="str">
        <f t="shared" si="367"/>
        <v xml:space="preserve"> </v>
      </c>
      <c r="O2897">
        <f t="shared" si="362"/>
        <v>3.9224999999999999</v>
      </c>
      <c r="P2897">
        <f t="shared" si="363"/>
        <v>4.5374999999999996</v>
      </c>
    </row>
    <row r="2898" spans="1:16">
      <c r="A2898" s="27" t="s">
        <v>107</v>
      </c>
      <c r="B2898" s="27" t="s">
        <v>210</v>
      </c>
      <c r="C2898" s="27" t="s">
        <v>211</v>
      </c>
      <c r="D2898" s="28">
        <v>41579</v>
      </c>
      <c r="E2898" s="27">
        <v>100.77</v>
      </c>
      <c r="F2898" s="27" t="s">
        <v>229</v>
      </c>
      <c r="G2898" s="27">
        <v>4.08</v>
      </c>
      <c r="H2898" s="36">
        <v>96.69</v>
      </c>
      <c r="I2898">
        <f t="shared" si="360"/>
        <v>96.232500000000002</v>
      </c>
      <c r="J2898">
        <f t="shared" si="361"/>
        <v>96.847499999999997</v>
      </c>
      <c r="K2898">
        <f t="shared" si="364"/>
        <v>0.61499999999999488</v>
      </c>
      <c r="L2898">
        <f t="shared" si="365"/>
        <v>95.31</v>
      </c>
      <c r="M2898">
        <f t="shared" si="366"/>
        <v>97.462499999999991</v>
      </c>
      <c r="N2898" t="str">
        <f t="shared" si="367"/>
        <v xml:space="preserve"> </v>
      </c>
      <c r="O2898">
        <f t="shared" si="362"/>
        <v>3.9224999999999999</v>
      </c>
      <c r="P2898">
        <f t="shared" si="363"/>
        <v>4.5374999999999996</v>
      </c>
    </row>
    <row r="2899" spans="1:16">
      <c r="A2899" s="27" t="s">
        <v>107</v>
      </c>
      <c r="B2899" s="27" t="s">
        <v>210</v>
      </c>
      <c r="C2899" s="27" t="s">
        <v>211</v>
      </c>
      <c r="D2899" s="28">
        <v>41628</v>
      </c>
      <c r="E2899" s="27">
        <v>100.77</v>
      </c>
      <c r="F2899" s="27" t="s">
        <v>229</v>
      </c>
      <c r="G2899" s="27">
        <v>4.33</v>
      </c>
      <c r="H2899" s="36">
        <v>96.44</v>
      </c>
      <c r="I2899">
        <f t="shared" si="360"/>
        <v>96.232500000000002</v>
      </c>
      <c r="J2899">
        <f t="shared" si="361"/>
        <v>96.847499999999997</v>
      </c>
      <c r="K2899">
        <f t="shared" si="364"/>
        <v>0.61499999999999488</v>
      </c>
      <c r="L2899">
        <f t="shared" si="365"/>
        <v>95.31</v>
      </c>
      <c r="M2899">
        <f t="shared" si="366"/>
        <v>97.462499999999991</v>
      </c>
      <c r="N2899" t="str">
        <f t="shared" si="367"/>
        <v xml:space="preserve"> </v>
      </c>
      <c r="O2899">
        <f t="shared" si="362"/>
        <v>3.9224999999999999</v>
      </c>
      <c r="P2899">
        <f t="shared" si="363"/>
        <v>4.5374999999999996</v>
      </c>
    </row>
    <row r="2900" spans="1:16">
      <c r="A2900" s="27" t="s">
        <v>107</v>
      </c>
      <c r="B2900" s="27" t="s">
        <v>210</v>
      </c>
      <c r="C2900" s="27" t="s">
        <v>211</v>
      </c>
      <c r="D2900" s="28">
        <v>41654</v>
      </c>
      <c r="E2900" s="27">
        <v>100.77</v>
      </c>
      <c r="F2900" s="27" t="s">
        <v>229</v>
      </c>
      <c r="G2900" s="27">
        <v>4.24</v>
      </c>
      <c r="H2900" s="36">
        <v>96.53</v>
      </c>
      <c r="I2900">
        <f t="shared" si="360"/>
        <v>96.232500000000002</v>
      </c>
      <c r="J2900">
        <f t="shared" si="361"/>
        <v>96.847499999999997</v>
      </c>
      <c r="K2900">
        <f t="shared" si="364"/>
        <v>0.61499999999999488</v>
      </c>
      <c r="L2900">
        <f t="shared" si="365"/>
        <v>95.31</v>
      </c>
      <c r="M2900">
        <f t="shared" si="366"/>
        <v>97.462499999999991</v>
      </c>
      <c r="N2900" t="str">
        <f t="shared" si="367"/>
        <v xml:space="preserve"> </v>
      </c>
      <c r="O2900">
        <f t="shared" si="362"/>
        <v>3.9224999999999999</v>
      </c>
      <c r="P2900">
        <f t="shared" si="363"/>
        <v>4.5374999999999996</v>
      </c>
    </row>
    <row r="2901" spans="1:16">
      <c r="A2901" s="27" t="s">
        <v>107</v>
      </c>
      <c r="B2901" s="27" t="s">
        <v>210</v>
      </c>
      <c r="C2901" s="27" t="s">
        <v>211</v>
      </c>
      <c r="D2901" s="28">
        <v>41685</v>
      </c>
      <c r="E2901" s="27">
        <v>100.77</v>
      </c>
      <c r="F2901" s="27" t="s">
        <v>229</v>
      </c>
      <c r="G2901" s="27">
        <v>4.1900000000000004</v>
      </c>
      <c r="H2901" s="36">
        <v>96.58</v>
      </c>
      <c r="I2901">
        <f t="shared" si="360"/>
        <v>96.232500000000002</v>
      </c>
      <c r="J2901">
        <f t="shared" si="361"/>
        <v>96.847499999999997</v>
      </c>
      <c r="K2901">
        <f t="shared" si="364"/>
        <v>0.61499999999999488</v>
      </c>
      <c r="L2901">
        <f t="shared" si="365"/>
        <v>95.31</v>
      </c>
      <c r="M2901">
        <f t="shared" si="366"/>
        <v>97.462499999999991</v>
      </c>
      <c r="N2901" t="str">
        <f t="shared" si="367"/>
        <v xml:space="preserve"> </v>
      </c>
      <c r="O2901">
        <f t="shared" si="362"/>
        <v>3.9224999999999999</v>
      </c>
      <c r="P2901">
        <f t="shared" si="363"/>
        <v>4.5374999999999996</v>
      </c>
    </row>
    <row r="2902" spans="1:16">
      <c r="A2902" s="27" t="s">
        <v>107</v>
      </c>
      <c r="B2902" s="27" t="s">
        <v>210</v>
      </c>
      <c r="C2902" s="27" t="s">
        <v>211</v>
      </c>
      <c r="D2902" s="28">
        <v>41713</v>
      </c>
      <c r="E2902" s="27">
        <v>100.77</v>
      </c>
      <c r="F2902" s="27" t="s">
        <v>229</v>
      </c>
      <c r="G2902" s="27">
        <v>4.4400000000000004</v>
      </c>
      <c r="H2902" s="36">
        <v>96.33</v>
      </c>
      <c r="I2902">
        <f t="shared" si="360"/>
        <v>96.232500000000002</v>
      </c>
      <c r="J2902">
        <f t="shared" si="361"/>
        <v>96.847499999999997</v>
      </c>
      <c r="K2902">
        <f t="shared" si="364"/>
        <v>0.61499999999999488</v>
      </c>
      <c r="L2902">
        <f t="shared" si="365"/>
        <v>95.31</v>
      </c>
      <c r="M2902">
        <f t="shared" si="366"/>
        <v>97.462499999999991</v>
      </c>
      <c r="N2902" t="str">
        <f t="shared" si="367"/>
        <v xml:space="preserve"> </v>
      </c>
      <c r="O2902">
        <f t="shared" si="362"/>
        <v>3.9224999999999999</v>
      </c>
      <c r="P2902">
        <f t="shared" si="363"/>
        <v>4.5374999999999996</v>
      </c>
    </row>
    <row r="2903" spans="1:16">
      <c r="A2903" s="27" t="s">
        <v>107</v>
      </c>
      <c r="B2903" s="27" t="s">
        <v>210</v>
      </c>
      <c r="C2903" s="27" t="s">
        <v>211</v>
      </c>
      <c r="D2903" s="28">
        <v>41744</v>
      </c>
      <c r="E2903" s="27">
        <v>100.77</v>
      </c>
      <c r="F2903" s="27" t="s">
        <v>229</v>
      </c>
      <c r="G2903" s="27">
        <v>4.51</v>
      </c>
      <c r="H2903" s="36">
        <v>96.26</v>
      </c>
      <c r="I2903">
        <f t="shared" si="360"/>
        <v>96.232500000000002</v>
      </c>
      <c r="J2903">
        <f t="shared" si="361"/>
        <v>96.847499999999997</v>
      </c>
      <c r="K2903">
        <f t="shared" si="364"/>
        <v>0.61499999999999488</v>
      </c>
      <c r="L2903">
        <f t="shared" si="365"/>
        <v>95.31</v>
      </c>
      <c r="M2903">
        <f t="shared" si="366"/>
        <v>97.462499999999991</v>
      </c>
      <c r="N2903" t="str">
        <f t="shared" si="367"/>
        <v xml:space="preserve"> </v>
      </c>
      <c r="O2903">
        <f t="shared" si="362"/>
        <v>3.9224999999999999</v>
      </c>
      <c r="P2903">
        <f t="shared" si="363"/>
        <v>4.5374999999999996</v>
      </c>
    </row>
    <row r="2904" spans="1:16">
      <c r="A2904" s="27" t="s">
        <v>107</v>
      </c>
      <c r="B2904" s="27" t="s">
        <v>210</v>
      </c>
      <c r="C2904" s="27" t="s">
        <v>211</v>
      </c>
      <c r="D2904" s="28">
        <v>41774</v>
      </c>
      <c r="E2904" s="27">
        <v>100.77</v>
      </c>
      <c r="F2904" s="27" t="s">
        <v>229</v>
      </c>
      <c r="G2904" s="27">
        <v>4.32</v>
      </c>
      <c r="H2904" s="36">
        <v>96.45</v>
      </c>
      <c r="I2904">
        <f t="shared" si="360"/>
        <v>96.232500000000002</v>
      </c>
      <c r="J2904">
        <f t="shared" si="361"/>
        <v>96.847499999999997</v>
      </c>
      <c r="K2904">
        <f t="shared" si="364"/>
        <v>0.61499999999999488</v>
      </c>
      <c r="L2904">
        <f t="shared" si="365"/>
        <v>95.31</v>
      </c>
      <c r="M2904">
        <f t="shared" si="366"/>
        <v>97.462499999999991</v>
      </c>
      <c r="N2904" t="str">
        <f t="shared" si="367"/>
        <v xml:space="preserve"> </v>
      </c>
      <c r="O2904">
        <f t="shared" si="362"/>
        <v>3.9224999999999999</v>
      </c>
      <c r="P2904">
        <f t="shared" si="363"/>
        <v>4.5374999999999996</v>
      </c>
    </row>
    <row r="2905" spans="1:16">
      <c r="A2905" s="27" t="s">
        <v>107</v>
      </c>
      <c r="B2905" s="27" t="s">
        <v>210</v>
      </c>
      <c r="C2905" s="27" t="s">
        <v>211</v>
      </c>
      <c r="D2905" s="28">
        <v>41805</v>
      </c>
      <c r="E2905" s="27">
        <v>100.77</v>
      </c>
      <c r="F2905" s="27" t="s">
        <v>229</v>
      </c>
      <c r="G2905" s="27">
        <v>3.92</v>
      </c>
      <c r="H2905" s="36">
        <v>96.85</v>
      </c>
      <c r="I2905">
        <f t="shared" si="360"/>
        <v>96.232500000000002</v>
      </c>
      <c r="J2905">
        <f t="shared" si="361"/>
        <v>96.847499999999997</v>
      </c>
      <c r="K2905">
        <f t="shared" si="364"/>
        <v>0.61499999999999488</v>
      </c>
      <c r="L2905">
        <f t="shared" si="365"/>
        <v>95.31</v>
      </c>
      <c r="M2905">
        <f t="shared" si="366"/>
        <v>97.462499999999991</v>
      </c>
      <c r="N2905" t="str">
        <f t="shared" si="367"/>
        <v xml:space="preserve"> </v>
      </c>
      <c r="O2905">
        <f t="shared" si="362"/>
        <v>3.9224999999999999</v>
      </c>
      <c r="P2905">
        <f t="shared" si="363"/>
        <v>4.5374999999999996</v>
      </c>
    </row>
    <row r="2906" spans="1:16">
      <c r="A2906" s="27" t="s">
        <v>107</v>
      </c>
      <c r="B2906" s="27" t="s">
        <v>210</v>
      </c>
      <c r="C2906" s="27" t="s">
        <v>211</v>
      </c>
      <c r="D2906" s="28">
        <v>41821</v>
      </c>
      <c r="E2906" s="27">
        <v>100.77</v>
      </c>
      <c r="F2906" s="27" t="s">
        <v>229</v>
      </c>
      <c r="G2906" s="27">
        <v>4.42</v>
      </c>
      <c r="H2906" s="36">
        <v>96.35</v>
      </c>
      <c r="I2906">
        <f t="shared" si="360"/>
        <v>96.232500000000002</v>
      </c>
      <c r="J2906">
        <f t="shared" si="361"/>
        <v>96.847499999999997</v>
      </c>
      <c r="K2906">
        <f t="shared" si="364"/>
        <v>0.61499999999999488</v>
      </c>
      <c r="L2906">
        <f t="shared" si="365"/>
        <v>95.31</v>
      </c>
      <c r="M2906">
        <f t="shared" si="366"/>
        <v>97.462499999999991</v>
      </c>
      <c r="N2906" t="str">
        <f t="shared" si="367"/>
        <v xml:space="preserve"> </v>
      </c>
      <c r="O2906">
        <f t="shared" si="362"/>
        <v>3.9224999999999999</v>
      </c>
      <c r="P2906">
        <f t="shared" si="363"/>
        <v>4.5374999999999996</v>
      </c>
    </row>
    <row r="2907" spans="1:16">
      <c r="A2907" s="27" t="s">
        <v>107</v>
      </c>
      <c r="B2907" s="27" t="s">
        <v>210</v>
      </c>
      <c r="C2907" s="27" t="s">
        <v>211</v>
      </c>
      <c r="D2907" s="28">
        <v>41883</v>
      </c>
      <c r="E2907" s="27">
        <v>100.77</v>
      </c>
      <c r="F2907" s="27" t="s">
        <v>229</v>
      </c>
      <c r="G2907" s="27">
        <v>3.68</v>
      </c>
      <c r="H2907" s="36">
        <v>97.09</v>
      </c>
      <c r="I2907">
        <f t="shared" si="360"/>
        <v>96.232500000000002</v>
      </c>
      <c r="J2907">
        <f t="shared" si="361"/>
        <v>96.847499999999997</v>
      </c>
      <c r="K2907">
        <f t="shared" si="364"/>
        <v>0.61499999999999488</v>
      </c>
      <c r="L2907">
        <f t="shared" si="365"/>
        <v>95.31</v>
      </c>
      <c r="M2907">
        <f t="shared" si="366"/>
        <v>97.462499999999991</v>
      </c>
      <c r="N2907" t="str">
        <f t="shared" si="367"/>
        <v xml:space="preserve"> </v>
      </c>
      <c r="O2907">
        <f t="shared" si="362"/>
        <v>3.9224999999999999</v>
      </c>
      <c r="P2907">
        <f t="shared" si="363"/>
        <v>4.5374999999999996</v>
      </c>
    </row>
    <row r="2908" spans="1:16">
      <c r="A2908" s="27" t="s">
        <v>107</v>
      </c>
      <c r="B2908" s="27" t="s">
        <v>210</v>
      </c>
      <c r="C2908" s="27" t="s">
        <v>211</v>
      </c>
      <c r="D2908" s="28">
        <v>41913</v>
      </c>
      <c r="E2908" s="27">
        <v>100.77</v>
      </c>
      <c r="F2908" s="27" t="s">
        <v>229</v>
      </c>
      <c r="G2908" s="27">
        <v>3.74</v>
      </c>
      <c r="H2908" s="36">
        <v>97.03</v>
      </c>
      <c r="I2908">
        <f t="shared" si="360"/>
        <v>96.232500000000002</v>
      </c>
      <c r="J2908">
        <f t="shared" si="361"/>
        <v>96.847499999999997</v>
      </c>
      <c r="K2908">
        <f t="shared" si="364"/>
        <v>0.61499999999999488</v>
      </c>
      <c r="L2908">
        <f t="shared" si="365"/>
        <v>95.31</v>
      </c>
      <c r="M2908">
        <f t="shared" si="366"/>
        <v>97.462499999999991</v>
      </c>
      <c r="N2908" t="str">
        <f t="shared" si="367"/>
        <v xml:space="preserve"> </v>
      </c>
      <c r="O2908">
        <f t="shared" si="362"/>
        <v>3.9224999999999999</v>
      </c>
      <c r="P2908">
        <f t="shared" si="363"/>
        <v>4.5374999999999996</v>
      </c>
    </row>
    <row r="2909" spans="1:16">
      <c r="A2909" s="27" t="s">
        <v>107</v>
      </c>
      <c r="B2909" s="27" t="s">
        <v>210</v>
      </c>
      <c r="C2909" s="27" t="s">
        <v>211</v>
      </c>
      <c r="D2909" s="28">
        <v>41944</v>
      </c>
      <c r="E2909" s="27">
        <v>100.77</v>
      </c>
      <c r="F2909" s="27" t="s">
        <v>229</v>
      </c>
      <c r="G2909" s="27">
        <v>3.18</v>
      </c>
      <c r="H2909" s="36">
        <v>97.59</v>
      </c>
      <c r="I2909">
        <f t="shared" si="360"/>
        <v>96.232500000000002</v>
      </c>
      <c r="J2909">
        <f t="shared" si="361"/>
        <v>96.847499999999997</v>
      </c>
      <c r="K2909">
        <f t="shared" si="364"/>
        <v>0.61499999999999488</v>
      </c>
      <c r="L2909">
        <f t="shared" si="365"/>
        <v>95.31</v>
      </c>
      <c r="M2909">
        <f t="shared" si="366"/>
        <v>97.462499999999991</v>
      </c>
      <c r="N2909" t="str">
        <f t="shared" si="367"/>
        <v>OUTLIER</v>
      </c>
      <c r="O2909">
        <f t="shared" si="362"/>
        <v>3.9224999999999999</v>
      </c>
      <c r="P2909">
        <f t="shared" si="363"/>
        <v>4.5374999999999996</v>
      </c>
    </row>
    <row r="2910" spans="1:16">
      <c r="A2910" s="27" t="s">
        <v>107</v>
      </c>
      <c r="B2910" s="27" t="s">
        <v>210</v>
      </c>
      <c r="C2910" s="27" t="s">
        <v>211</v>
      </c>
      <c r="D2910" s="28">
        <v>41974</v>
      </c>
      <c r="E2910" s="27">
        <v>100.77</v>
      </c>
      <c r="F2910" s="27" t="s">
        <v>229</v>
      </c>
      <c r="G2910" s="27">
        <v>3.59</v>
      </c>
      <c r="H2910" s="36">
        <v>97.18</v>
      </c>
      <c r="I2910">
        <f t="shared" si="360"/>
        <v>96.232500000000002</v>
      </c>
      <c r="J2910">
        <f t="shared" si="361"/>
        <v>96.847499999999997</v>
      </c>
      <c r="K2910">
        <f t="shared" si="364"/>
        <v>0.61499999999999488</v>
      </c>
      <c r="L2910">
        <f t="shared" si="365"/>
        <v>95.31</v>
      </c>
      <c r="M2910">
        <f t="shared" si="366"/>
        <v>97.462499999999991</v>
      </c>
      <c r="N2910" t="str">
        <f t="shared" si="367"/>
        <v xml:space="preserve"> </v>
      </c>
      <c r="O2910">
        <f t="shared" si="362"/>
        <v>3.9224999999999999</v>
      </c>
      <c r="P2910">
        <f t="shared" si="363"/>
        <v>4.5374999999999996</v>
      </c>
    </row>
    <row r="2911" spans="1:16">
      <c r="A2911" s="27" t="s">
        <v>107</v>
      </c>
      <c r="B2911" s="27" t="s">
        <v>210</v>
      </c>
      <c r="C2911" s="27" t="s">
        <v>211</v>
      </c>
      <c r="D2911" s="28">
        <v>42005</v>
      </c>
      <c r="E2911" s="27">
        <v>100.77</v>
      </c>
      <c r="F2911" s="27" t="s">
        <v>229</v>
      </c>
      <c r="G2911" s="27">
        <v>3.71</v>
      </c>
      <c r="H2911" s="36">
        <v>97.06</v>
      </c>
      <c r="I2911">
        <f t="shared" si="360"/>
        <v>96.232500000000002</v>
      </c>
      <c r="J2911">
        <f t="shared" si="361"/>
        <v>96.847499999999997</v>
      </c>
      <c r="K2911">
        <f t="shared" si="364"/>
        <v>0.61499999999999488</v>
      </c>
      <c r="L2911">
        <f t="shared" si="365"/>
        <v>95.31</v>
      </c>
      <c r="M2911">
        <f t="shared" si="366"/>
        <v>97.462499999999991</v>
      </c>
      <c r="N2911" t="str">
        <f t="shared" si="367"/>
        <v xml:space="preserve"> </v>
      </c>
      <c r="O2911">
        <f t="shared" si="362"/>
        <v>3.9224999999999999</v>
      </c>
      <c r="P2911">
        <f t="shared" si="363"/>
        <v>4.5374999999999996</v>
      </c>
    </row>
    <row r="2912" spans="1:16">
      <c r="A2912" s="27" t="s">
        <v>107</v>
      </c>
      <c r="B2912" s="27" t="s">
        <v>210</v>
      </c>
      <c r="C2912" s="27" t="s">
        <v>211</v>
      </c>
      <c r="D2912" s="28">
        <v>42036</v>
      </c>
      <c r="E2912" s="27">
        <v>100.77</v>
      </c>
      <c r="F2912" s="27" t="s">
        <v>229</v>
      </c>
      <c r="G2912" s="27">
        <v>4.1399999999999997</v>
      </c>
      <c r="H2912" s="36">
        <v>96.63</v>
      </c>
      <c r="I2912">
        <f t="shared" si="360"/>
        <v>96.232500000000002</v>
      </c>
      <c r="J2912">
        <f t="shared" si="361"/>
        <v>96.847499999999997</v>
      </c>
      <c r="K2912">
        <f t="shared" si="364"/>
        <v>0.61499999999999488</v>
      </c>
      <c r="L2912">
        <f t="shared" si="365"/>
        <v>95.31</v>
      </c>
      <c r="M2912">
        <f t="shared" si="366"/>
        <v>97.462499999999991</v>
      </c>
      <c r="N2912" t="str">
        <f t="shared" si="367"/>
        <v xml:space="preserve"> </v>
      </c>
      <c r="O2912">
        <f t="shared" si="362"/>
        <v>3.9224999999999999</v>
      </c>
      <c r="P2912">
        <f t="shared" si="363"/>
        <v>4.5374999999999996</v>
      </c>
    </row>
    <row r="2913" spans="1:16">
      <c r="A2913" s="27" t="s">
        <v>107</v>
      </c>
      <c r="B2913" s="27" t="s">
        <v>210</v>
      </c>
      <c r="C2913" s="27" t="s">
        <v>211</v>
      </c>
      <c r="D2913" s="28">
        <v>42064</v>
      </c>
      <c r="E2913" s="27">
        <v>100.77</v>
      </c>
      <c r="F2913" s="27" t="s">
        <v>229</v>
      </c>
      <c r="G2913" s="27">
        <v>4.33</v>
      </c>
      <c r="H2913" s="36">
        <v>96.44</v>
      </c>
      <c r="I2913">
        <f t="shared" si="360"/>
        <v>96.232500000000002</v>
      </c>
      <c r="J2913">
        <f t="shared" si="361"/>
        <v>96.847499999999997</v>
      </c>
      <c r="K2913">
        <f t="shared" si="364"/>
        <v>0.61499999999999488</v>
      </c>
      <c r="L2913">
        <f t="shared" si="365"/>
        <v>95.31</v>
      </c>
      <c r="M2913">
        <f t="shared" si="366"/>
        <v>97.462499999999991</v>
      </c>
      <c r="N2913" t="str">
        <f t="shared" si="367"/>
        <v xml:space="preserve"> </v>
      </c>
      <c r="O2913">
        <f t="shared" si="362"/>
        <v>3.9224999999999999</v>
      </c>
      <c r="P2913">
        <f t="shared" si="363"/>
        <v>4.5374999999999996</v>
      </c>
    </row>
    <row r="2914" spans="1:16">
      <c r="A2914" s="27" t="s">
        <v>107</v>
      </c>
      <c r="B2914" s="27" t="s">
        <v>210</v>
      </c>
      <c r="C2914" s="27" t="s">
        <v>211</v>
      </c>
      <c r="D2914" s="28">
        <v>42095</v>
      </c>
      <c r="E2914" s="27">
        <v>100.77</v>
      </c>
      <c r="F2914" s="27" t="s">
        <v>229</v>
      </c>
      <c r="G2914" s="27">
        <v>4.04</v>
      </c>
      <c r="H2914" s="36">
        <v>96.73</v>
      </c>
      <c r="I2914">
        <f t="shared" si="360"/>
        <v>96.232500000000002</v>
      </c>
      <c r="J2914">
        <f t="shared" si="361"/>
        <v>96.847499999999997</v>
      </c>
      <c r="K2914">
        <f t="shared" si="364"/>
        <v>0.61499999999999488</v>
      </c>
      <c r="L2914">
        <f t="shared" si="365"/>
        <v>95.31</v>
      </c>
      <c r="M2914">
        <f t="shared" si="366"/>
        <v>97.462499999999991</v>
      </c>
      <c r="N2914" t="str">
        <f t="shared" si="367"/>
        <v xml:space="preserve"> </v>
      </c>
      <c r="O2914">
        <f t="shared" si="362"/>
        <v>3.9224999999999999</v>
      </c>
      <c r="P2914">
        <f t="shared" si="363"/>
        <v>4.5374999999999996</v>
      </c>
    </row>
    <row r="2915" spans="1:16">
      <c r="A2915" s="27" t="s">
        <v>107</v>
      </c>
      <c r="B2915" s="27" t="s">
        <v>210</v>
      </c>
      <c r="C2915" s="27" t="s">
        <v>211</v>
      </c>
      <c r="D2915" s="28">
        <v>42125</v>
      </c>
      <c r="E2915" s="27">
        <v>100.77</v>
      </c>
      <c r="F2915" s="27" t="s">
        <v>229</v>
      </c>
      <c r="G2915" s="27">
        <v>4.18</v>
      </c>
      <c r="H2915" s="36">
        <v>96.59</v>
      </c>
      <c r="I2915">
        <f t="shared" si="360"/>
        <v>96.232500000000002</v>
      </c>
      <c r="J2915">
        <f t="shared" si="361"/>
        <v>96.847499999999997</v>
      </c>
      <c r="K2915">
        <f t="shared" si="364"/>
        <v>0.61499999999999488</v>
      </c>
      <c r="L2915">
        <f t="shared" si="365"/>
        <v>95.31</v>
      </c>
      <c r="M2915">
        <f t="shared" si="366"/>
        <v>97.462499999999991</v>
      </c>
      <c r="N2915" t="str">
        <f t="shared" si="367"/>
        <v xml:space="preserve"> </v>
      </c>
      <c r="O2915">
        <f t="shared" si="362"/>
        <v>3.9224999999999999</v>
      </c>
      <c r="P2915">
        <f t="shared" si="363"/>
        <v>4.5374999999999996</v>
      </c>
    </row>
    <row r="2916" spans="1:16">
      <c r="A2916" s="27" t="s">
        <v>107</v>
      </c>
      <c r="B2916" s="27" t="s">
        <v>210</v>
      </c>
      <c r="C2916" s="27" t="s">
        <v>211</v>
      </c>
      <c r="D2916" s="28">
        <v>42156</v>
      </c>
      <c r="E2916" s="27">
        <v>100.77</v>
      </c>
      <c r="F2916" s="27" t="s">
        <v>229</v>
      </c>
      <c r="G2916" s="27">
        <v>4.1500000000000004</v>
      </c>
      <c r="H2916" s="36">
        <v>96.62</v>
      </c>
      <c r="I2916">
        <f t="shared" si="360"/>
        <v>96.232500000000002</v>
      </c>
      <c r="J2916">
        <f t="shared" si="361"/>
        <v>96.847499999999997</v>
      </c>
      <c r="K2916">
        <f t="shared" si="364"/>
        <v>0.61499999999999488</v>
      </c>
      <c r="L2916">
        <f t="shared" si="365"/>
        <v>95.31</v>
      </c>
      <c r="M2916">
        <f t="shared" si="366"/>
        <v>97.462499999999991</v>
      </c>
      <c r="N2916" t="str">
        <f t="shared" si="367"/>
        <v xml:space="preserve"> </v>
      </c>
      <c r="O2916">
        <f t="shared" si="362"/>
        <v>3.9224999999999999</v>
      </c>
      <c r="P2916">
        <f t="shared" si="363"/>
        <v>4.5374999999999996</v>
      </c>
    </row>
    <row r="2917" spans="1:16">
      <c r="A2917" s="27" t="s">
        <v>107</v>
      </c>
      <c r="B2917" s="27" t="s">
        <v>210</v>
      </c>
      <c r="C2917" s="27" t="s">
        <v>211</v>
      </c>
      <c r="D2917" s="28">
        <v>42217</v>
      </c>
      <c r="E2917" s="27">
        <v>100.77</v>
      </c>
      <c r="F2917" s="27" t="s">
        <v>229</v>
      </c>
      <c r="G2917" s="27">
        <v>3.75</v>
      </c>
      <c r="H2917" s="36">
        <v>97.02</v>
      </c>
      <c r="I2917">
        <f t="shared" si="360"/>
        <v>96.232500000000002</v>
      </c>
      <c r="J2917">
        <f t="shared" si="361"/>
        <v>96.847499999999997</v>
      </c>
      <c r="K2917">
        <f t="shared" si="364"/>
        <v>0.61499999999999488</v>
      </c>
      <c r="L2917">
        <f t="shared" si="365"/>
        <v>95.31</v>
      </c>
      <c r="M2917">
        <f t="shared" si="366"/>
        <v>97.462499999999991</v>
      </c>
      <c r="N2917" t="str">
        <f t="shared" si="367"/>
        <v xml:space="preserve"> </v>
      </c>
      <c r="O2917">
        <f t="shared" si="362"/>
        <v>3.9224999999999999</v>
      </c>
      <c r="P2917">
        <f t="shared" si="363"/>
        <v>4.5374999999999996</v>
      </c>
    </row>
    <row r="2918" spans="1:16">
      <c r="A2918" s="27" t="s">
        <v>107</v>
      </c>
      <c r="B2918" s="27" t="s">
        <v>210</v>
      </c>
      <c r="C2918" s="27" t="s">
        <v>211</v>
      </c>
      <c r="D2918" s="28">
        <v>42248</v>
      </c>
      <c r="E2918" s="27">
        <v>100.77</v>
      </c>
      <c r="F2918" s="27" t="s">
        <v>229</v>
      </c>
      <c r="G2918" s="27">
        <v>3.76</v>
      </c>
      <c r="H2918" s="36">
        <v>97.01</v>
      </c>
      <c r="I2918">
        <f t="shared" si="360"/>
        <v>96.232500000000002</v>
      </c>
      <c r="J2918">
        <f t="shared" si="361"/>
        <v>96.847499999999997</v>
      </c>
      <c r="K2918">
        <f t="shared" si="364"/>
        <v>0.61499999999999488</v>
      </c>
      <c r="L2918">
        <f t="shared" si="365"/>
        <v>95.31</v>
      </c>
      <c r="M2918">
        <f t="shared" si="366"/>
        <v>97.462499999999991</v>
      </c>
      <c r="N2918" t="str">
        <f t="shared" si="367"/>
        <v xml:space="preserve"> </v>
      </c>
      <c r="O2918">
        <f t="shared" si="362"/>
        <v>3.9224999999999999</v>
      </c>
      <c r="P2918">
        <f t="shared" si="363"/>
        <v>4.5374999999999996</v>
      </c>
    </row>
    <row r="2919" spans="1:16">
      <c r="A2919" s="27" t="s">
        <v>107</v>
      </c>
      <c r="B2919" s="27" t="s">
        <v>210</v>
      </c>
      <c r="C2919" s="27" t="s">
        <v>211</v>
      </c>
      <c r="D2919" s="28">
        <v>42278</v>
      </c>
      <c r="E2919" s="27">
        <v>100.77</v>
      </c>
      <c r="F2919" s="27" t="s">
        <v>229</v>
      </c>
      <c r="G2919" s="27">
        <v>4.01</v>
      </c>
      <c r="H2919" s="36">
        <v>96.76</v>
      </c>
      <c r="I2919">
        <f t="shared" si="360"/>
        <v>96.232500000000002</v>
      </c>
      <c r="J2919">
        <f t="shared" si="361"/>
        <v>96.847499999999997</v>
      </c>
      <c r="K2919">
        <f t="shared" si="364"/>
        <v>0.61499999999999488</v>
      </c>
      <c r="L2919">
        <f t="shared" si="365"/>
        <v>95.31</v>
      </c>
      <c r="M2919">
        <f t="shared" si="366"/>
        <v>97.462499999999991</v>
      </c>
      <c r="N2919" t="str">
        <f t="shared" si="367"/>
        <v xml:space="preserve"> </v>
      </c>
      <c r="O2919">
        <f t="shared" si="362"/>
        <v>3.9224999999999999</v>
      </c>
      <c r="P2919">
        <f t="shared" si="363"/>
        <v>4.5374999999999996</v>
      </c>
    </row>
    <row r="2920" spans="1:16">
      <c r="A2920" s="27" t="s">
        <v>107</v>
      </c>
      <c r="B2920" s="27" t="s">
        <v>210</v>
      </c>
      <c r="C2920" s="27" t="s">
        <v>211</v>
      </c>
      <c r="D2920" s="28">
        <v>42309</v>
      </c>
      <c r="E2920" s="27">
        <v>100.77</v>
      </c>
      <c r="F2920" s="27" t="s">
        <v>229</v>
      </c>
      <c r="G2920" s="27">
        <v>4.17</v>
      </c>
      <c r="H2920" s="36">
        <v>96.6</v>
      </c>
      <c r="I2920">
        <f t="shared" si="360"/>
        <v>96.232500000000002</v>
      </c>
      <c r="J2920">
        <f t="shared" si="361"/>
        <v>96.847499999999997</v>
      </c>
      <c r="K2920">
        <f t="shared" si="364"/>
        <v>0.61499999999999488</v>
      </c>
      <c r="L2920">
        <f t="shared" si="365"/>
        <v>95.31</v>
      </c>
      <c r="M2920">
        <f t="shared" si="366"/>
        <v>97.462499999999991</v>
      </c>
      <c r="N2920" t="str">
        <f t="shared" si="367"/>
        <v xml:space="preserve"> </v>
      </c>
      <c r="O2920">
        <f t="shared" si="362"/>
        <v>3.9224999999999999</v>
      </c>
      <c r="P2920">
        <f t="shared" si="363"/>
        <v>4.5374999999999996</v>
      </c>
    </row>
    <row r="2921" spans="1:16">
      <c r="A2921" s="27" t="s">
        <v>107</v>
      </c>
      <c r="B2921" s="27" t="s">
        <v>210</v>
      </c>
      <c r="C2921" s="27" t="s">
        <v>211</v>
      </c>
      <c r="D2921" s="28">
        <v>42339</v>
      </c>
      <c r="E2921" s="27">
        <v>100.77</v>
      </c>
      <c r="F2921" s="27" t="s">
        <v>229</v>
      </c>
      <c r="G2921" s="27">
        <v>4.38</v>
      </c>
      <c r="H2921" s="36">
        <v>96.39</v>
      </c>
      <c r="I2921">
        <f t="shared" si="360"/>
        <v>96.232500000000002</v>
      </c>
      <c r="J2921">
        <f t="shared" si="361"/>
        <v>96.847499999999997</v>
      </c>
      <c r="K2921">
        <f t="shared" si="364"/>
        <v>0.61499999999999488</v>
      </c>
      <c r="L2921">
        <f t="shared" si="365"/>
        <v>95.31</v>
      </c>
      <c r="M2921">
        <f t="shared" si="366"/>
        <v>97.462499999999991</v>
      </c>
      <c r="N2921" t="str">
        <f t="shared" si="367"/>
        <v xml:space="preserve"> </v>
      </c>
      <c r="O2921">
        <f t="shared" si="362"/>
        <v>3.9224999999999999</v>
      </c>
      <c r="P2921">
        <f t="shared" si="363"/>
        <v>4.5374999999999996</v>
      </c>
    </row>
    <row r="2922" spans="1:16">
      <c r="A2922" s="27" t="s">
        <v>107</v>
      </c>
      <c r="B2922" s="27" t="s">
        <v>210</v>
      </c>
      <c r="C2922" s="27" t="s">
        <v>211</v>
      </c>
      <c r="D2922" s="28">
        <v>42370</v>
      </c>
      <c r="E2922" s="27">
        <v>100.77</v>
      </c>
      <c r="F2922" s="27" t="s">
        <v>229</v>
      </c>
      <c r="G2922" s="27">
        <v>4.47</v>
      </c>
      <c r="H2922" s="36">
        <v>96.3</v>
      </c>
      <c r="I2922">
        <f t="shared" si="360"/>
        <v>96.232500000000002</v>
      </c>
      <c r="J2922">
        <f t="shared" si="361"/>
        <v>96.847499999999997</v>
      </c>
      <c r="K2922">
        <f t="shared" si="364"/>
        <v>0.61499999999999488</v>
      </c>
      <c r="L2922">
        <f t="shared" si="365"/>
        <v>95.31</v>
      </c>
      <c r="M2922">
        <f t="shared" si="366"/>
        <v>97.462499999999991</v>
      </c>
      <c r="N2922" t="str">
        <f t="shared" si="367"/>
        <v xml:space="preserve"> </v>
      </c>
      <c r="O2922">
        <f t="shared" si="362"/>
        <v>3.9224999999999999</v>
      </c>
      <c r="P2922">
        <f t="shared" si="363"/>
        <v>4.5374999999999996</v>
      </c>
    </row>
    <row r="2923" spans="1:16">
      <c r="A2923" s="27" t="s">
        <v>107</v>
      </c>
      <c r="B2923" s="27" t="s">
        <v>210</v>
      </c>
      <c r="C2923" s="27" t="s">
        <v>211</v>
      </c>
      <c r="D2923" s="28">
        <v>42401</v>
      </c>
      <c r="E2923" s="27">
        <v>100.77</v>
      </c>
      <c r="F2923" s="27" t="s">
        <v>229</v>
      </c>
      <c r="G2923" s="27">
        <v>4.5199999999999996</v>
      </c>
      <c r="H2923" s="36">
        <v>96.25</v>
      </c>
      <c r="I2923">
        <f t="shared" si="360"/>
        <v>96.232500000000002</v>
      </c>
      <c r="J2923">
        <f t="shared" si="361"/>
        <v>96.847499999999997</v>
      </c>
      <c r="K2923">
        <f t="shared" si="364"/>
        <v>0.61499999999999488</v>
      </c>
      <c r="L2923">
        <f t="shared" si="365"/>
        <v>95.31</v>
      </c>
      <c r="M2923">
        <f t="shared" si="366"/>
        <v>97.462499999999991</v>
      </c>
      <c r="N2923" t="str">
        <f t="shared" si="367"/>
        <v xml:space="preserve"> </v>
      </c>
      <c r="O2923">
        <f t="shared" si="362"/>
        <v>3.9224999999999999</v>
      </c>
      <c r="P2923">
        <f t="shared" si="363"/>
        <v>4.5374999999999996</v>
      </c>
    </row>
    <row r="2924" spans="1:16">
      <c r="A2924" s="27" t="s">
        <v>107</v>
      </c>
      <c r="B2924" s="27" t="s">
        <v>210</v>
      </c>
      <c r="C2924" s="27" t="s">
        <v>211</v>
      </c>
      <c r="D2924" s="28">
        <v>42430</v>
      </c>
      <c r="E2924" s="27">
        <v>100.77</v>
      </c>
      <c r="F2924" s="27" t="s">
        <v>229</v>
      </c>
      <c r="G2924" s="27">
        <v>4.41</v>
      </c>
      <c r="H2924" s="36">
        <v>96.36</v>
      </c>
      <c r="I2924">
        <f t="shared" si="360"/>
        <v>96.232500000000002</v>
      </c>
      <c r="J2924">
        <f t="shared" si="361"/>
        <v>96.847499999999997</v>
      </c>
      <c r="K2924">
        <f t="shared" si="364"/>
        <v>0.61499999999999488</v>
      </c>
      <c r="L2924">
        <f t="shared" si="365"/>
        <v>95.31</v>
      </c>
      <c r="M2924">
        <f t="shared" si="366"/>
        <v>97.462499999999991</v>
      </c>
      <c r="N2924" t="str">
        <f t="shared" si="367"/>
        <v xml:space="preserve"> </v>
      </c>
      <c r="O2924">
        <f t="shared" si="362"/>
        <v>3.9224999999999999</v>
      </c>
      <c r="P2924">
        <f t="shared" si="363"/>
        <v>4.5374999999999996</v>
      </c>
    </row>
    <row r="2925" spans="1:16">
      <c r="A2925" s="27" t="s">
        <v>107</v>
      </c>
      <c r="B2925" s="27" t="s">
        <v>210</v>
      </c>
      <c r="C2925" s="27" t="s">
        <v>211</v>
      </c>
      <c r="D2925" s="28">
        <v>42461</v>
      </c>
      <c r="E2925" s="27">
        <v>100.77</v>
      </c>
      <c r="F2925" s="27" t="s">
        <v>229</v>
      </c>
      <c r="G2925" s="27">
        <v>4.3600000000000003</v>
      </c>
      <c r="H2925" s="36">
        <v>96.41</v>
      </c>
      <c r="I2925">
        <f t="shared" si="360"/>
        <v>96.232500000000002</v>
      </c>
      <c r="J2925">
        <f t="shared" si="361"/>
        <v>96.847499999999997</v>
      </c>
      <c r="K2925">
        <f t="shared" si="364"/>
        <v>0.61499999999999488</v>
      </c>
      <c r="L2925">
        <f t="shared" si="365"/>
        <v>95.31</v>
      </c>
      <c r="M2925">
        <f t="shared" si="366"/>
        <v>97.462499999999991</v>
      </c>
      <c r="N2925" t="str">
        <f t="shared" si="367"/>
        <v xml:space="preserve"> </v>
      </c>
      <c r="O2925">
        <f t="shared" si="362"/>
        <v>3.9224999999999999</v>
      </c>
      <c r="P2925">
        <f t="shared" si="363"/>
        <v>4.5374999999999996</v>
      </c>
    </row>
    <row r="2926" spans="1:16">
      <c r="A2926" s="27" t="s">
        <v>107</v>
      </c>
      <c r="B2926" s="27" t="s">
        <v>210</v>
      </c>
      <c r="C2926" s="27" t="s">
        <v>211</v>
      </c>
      <c r="D2926" s="28">
        <v>42491</v>
      </c>
      <c r="E2926" s="27">
        <v>100.77</v>
      </c>
      <c r="F2926" s="27" t="s">
        <v>229</v>
      </c>
      <c r="G2926" s="27">
        <v>4.49</v>
      </c>
      <c r="H2926" s="36">
        <v>96.28</v>
      </c>
      <c r="I2926">
        <f t="shared" si="360"/>
        <v>96.232500000000002</v>
      </c>
      <c r="J2926">
        <f t="shared" si="361"/>
        <v>96.847499999999997</v>
      </c>
      <c r="K2926">
        <f t="shared" si="364"/>
        <v>0.61499999999999488</v>
      </c>
      <c r="L2926">
        <f t="shared" si="365"/>
        <v>95.31</v>
      </c>
      <c r="M2926">
        <f t="shared" si="366"/>
        <v>97.462499999999991</v>
      </c>
      <c r="N2926" t="str">
        <f t="shared" si="367"/>
        <v xml:space="preserve"> </v>
      </c>
      <c r="O2926">
        <f t="shared" si="362"/>
        <v>3.9224999999999999</v>
      </c>
      <c r="P2926">
        <f t="shared" si="363"/>
        <v>4.5374999999999996</v>
      </c>
    </row>
    <row r="2927" spans="1:16">
      <c r="A2927" s="27" t="s">
        <v>107</v>
      </c>
      <c r="B2927" s="27" t="s">
        <v>210</v>
      </c>
      <c r="C2927" s="27" t="s">
        <v>211</v>
      </c>
      <c r="D2927" s="28">
        <v>42522</v>
      </c>
      <c r="E2927" s="27">
        <v>100.77</v>
      </c>
      <c r="F2927" s="27" t="s">
        <v>229</v>
      </c>
      <c r="G2927" s="27">
        <v>3.93</v>
      </c>
      <c r="H2927" s="36">
        <v>96.84</v>
      </c>
      <c r="I2927">
        <f t="shared" si="360"/>
        <v>96.232500000000002</v>
      </c>
      <c r="J2927">
        <f t="shared" si="361"/>
        <v>96.847499999999997</v>
      </c>
      <c r="K2927">
        <f t="shared" si="364"/>
        <v>0.61499999999999488</v>
      </c>
      <c r="L2927">
        <f t="shared" si="365"/>
        <v>95.31</v>
      </c>
      <c r="M2927">
        <f t="shared" si="366"/>
        <v>97.462499999999991</v>
      </c>
      <c r="N2927" t="str">
        <f t="shared" si="367"/>
        <v xml:space="preserve"> </v>
      </c>
      <c r="O2927">
        <f t="shared" si="362"/>
        <v>3.9224999999999999</v>
      </c>
      <c r="P2927">
        <f t="shared" si="363"/>
        <v>4.5374999999999996</v>
      </c>
    </row>
    <row r="2928" spans="1:16">
      <c r="A2928" t="s">
        <v>107</v>
      </c>
      <c r="B2928" t="s">
        <v>210</v>
      </c>
      <c r="C2928" t="s">
        <v>211</v>
      </c>
      <c r="D2928" s="32">
        <v>42552</v>
      </c>
      <c r="E2928" s="27">
        <v>100.77</v>
      </c>
      <c r="F2928" t="s">
        <v>229</v>
      </c>
      <c r="G2928" s="27">
        <v>4.0199999999999996</v>
      </c>
      <c r="H2928" s="37">
        <v>96.75</v>
      </c>
      <c r="I2928">
        <f t="shared" si="360"/>
        <v>96.232500000000002</v>
      </c>
      <c r="J2928">
        <f t="shared" si="361"/>
        <v>96.847499999999997</v>
      </c>
      <c r="K2928">
        <f t="shared" si="364"/>
        <v>0.61499999999999488</v>
      </c>
      <c r="L2928">
        <f t="shared" si="365"/>
        <v>95.31</v>
      </c>
      <c r="M2928">
        <f t="shared" si="366"/>
        <v>97.462499999999991</v>
      </c>
      <c r="N2928" t="str">
        <f t="shared" si="367"/>
        <v xml:space="preserve"> </v>
      </c>
      <c r="O2928">
        <f t="shared" si="362"/>
        <v>3.9224999999999999</v>
      </c>
      <c r="P2928">
        <f t="shared" si="363"/>
        <v>4.5374999999999996</v>
      </c>
    </row>
    <row r="2929" spans="1:16">
      <c r="A2929" t="s">
        <v>107</v>
      </c>
      <c r="B2929" t="s">
        <v>210</v>
      </c>
      <c r="C2929" s="27" t="s">
        <v>211</v>
      </c>
      <c r="D2929" s="32">
        <v>42583</v>
      </c>
      <c r="E2929" s="27">
        <v>100.77</v>
      </c>
      <c r="F2929" t="s">
        <v>229</v>
      </c>
      <c r="G2929" s="27">
        <v>4.26</v>
      </c>
      <c r="H2929" s="37">
        <v>96.51</v>
      </c>
      <c r="I2929">
        <f t="shared" si="360"/>
        <v>96.232500000000002</v>
      </c>
      <c r="J2929">
        <f t="shared" si="361"/>
        <v>96.847499999999997</v>
      </c>
      <c r="K2929">
        <f t="shared" si="364"/>
        <v>0.61499999999999488</v>
      </c>
      <c r="L2929">
        <f t="shared" si="365"/>
        <v>95.31</v>
      </c>
      <c r="M2929">
        <f t="shared" si="366"/>
        <v>97.462499999999991</v>
      </c>
      <c r="N2929" t="str">
        <f t="shared" si="367"/>
        <v xml:space="preserve"> </v>
      </c>
      <c r="O2929">
        <f t="shared" si="362"/>
        <v>3.9224999999999999</v>
      </c>
      <c r="P2929">
        <f t="shared" si="363"/>
        <v>4.5374999999999996</v>
      </c>
    </row>
    <row r="2930" spans="1:16">
      <c r="A2930" t="s">
        <v>107</v>
      </c>
      <c r="B2930" t="s">
        <v>210</v>
      </c>
      <c r="C2930" t="s">
        <v>211</v>
      </c>
      <c r="D2930" s="32">
        <v>42614</v>
      </c>
      <c r="E2930" s="27">
        <v>100.77</v>
      </c>
      <c r="F2930" t="s">
        <v>229</v>
      </c>
      <c r="G2930" s="27">
        <v>4.0999999999999996</v>
      </c>
      <c r="H2930" s="37">
        <v>96.67</v>
      </c>
      <c r="I2930">
        <f t="shared" si="360"/>
        <v>96.232500000000002</v>
      </c>
      <c r="J2930">
        <f t="shared" si="361"/>
        <v>96.847499999999997</v>
      </c>
      <c r="K2930">
        <f t="shared" si="364"/>
        <v>0.61499999999999488</v>
      </c>
      <c r="L2930">
        <f t="shared" si="365"/>
        <v>95.31</v>
      </c>
      <c r="M2930">
        <f t="shared" si="366"/>
        <v>97.462499999999991</v>
      </c>
      <c r="N2930" t="str">
        <f t="shared" si="367"/>
        <v xml:space="preserve"> </v>
      </c>
      <c r="O2930">
        <f t="shared" si="362"/>
        <v>3.9224999999999999</v>
      </c>
      <c r="P2930">
        <f t="shared" si="363"/>
        <v>4.5374999999999996</v>
      </c>
    </row>
    <row r="2931" spans="1:16">
      <c r="A2931" t="s">
        <v>107</v>
      </c>
      <c r="B2931" t="s">
        <v>210</v>
      </c>
      <c r="C2931" s="27" t="s">
        <v>211</v>
      </c>
      <c r="D2931" s="32">
        <v>42644</v>
      </c>
      <c r="E2931" s="27">
        <v>100.77</v>
      </c>
      <c r="F2931" t="s">
        <v>229</v>
      </c>
      <c r="G2931" s="27">
        <v>4.16</v>
      </c>
      <c r="H2931" s="37">
        <v>96.61</v>
      </c>
      <c r="I2931">
        <f t="shared" si="360"/>
        <v>96.232500000000002</v>
      </c>
      <c r="J2931">
        <f t="shared" si="361"/>
        <v>96.847499999999997</v>
      </c>
      <c r="K2931">
        <f t="shared" si="364"/>
        <v>0.61499999999999488</v>
      </c>
      <c r="L2931">
        <f t="shared" si="365"/>
        <v>95.31</v>
      </c>
      <c r="M2931">
        <f t="shared" si="366"/>
        <v>97.462499999999991</v>
      </c>
      <c r="N2931" t="str">
        <f t="shared" si="367"/>
        <v xml:space="preserve"> </v>
      </c>
      <c r="O2931">
        <f t="shared" si="362"/>
        <v>3.9224999999999999</v>
      </c>
      <c r="P2931">
        <f t="shared" si="363"/>
        <v>4.5374999999999996</v>
      </c>
    </row>
    <row r="2932" spans="1:16">
      <c r="A2932" t="s">
        <v>107</v>
      </c>
      <c r="B2932" t="s">
        <v>210</v>
      </c>
      <c r="C2932" t="s">
        <v>211</v>
      </c>
      <c r="D2932" s="32">
        <v>42675</v>
      </c>
      <c r="E2932" s="27">
        <v>100.77</v>
      </c>
      <c r="F2932" t="s">
        <v>229</v>
      </c>
      <c r="G2932" s="27">
        <v>4.3899999999999997</v>
      </c>
      <c r="H2932" s="37">
        <v>96.38</v>
      </c>
      <c r="I2932">
        <f t="shared" si="360"/>
        <v>96.232500000000002</v>
      </c>
      <c r="J2932">
        <f t="shared" si="361"/>
        <v>96.847499999999997</v>
      </c>
      <c r="K2932">
        <f t="shared" si="364"/>
        <v>0.61499999999999488</v>
      </c>
      <c r="L2932">
        <f t="shared" si="365"/>
        <v>95.31</v>
      </c>
      <c r="M2932">
        <f t="shared" si="366"/>
        <v>97.462499999999991</v>
      </c>
      <c r="N2932" t="str">
        <f t="shared" si="367"/>
        <v xml:space="preserve"> </v>
      </c>
      <c r="O2932">
        <f t="shared" si="362"/>
        <v>3.9224999999999999</v>
      </c>
      <c r="P2932">
        <f t="shared" si="363"/>
        <v>4.5374999999999996</v>
      </c>
    </row>
    <row r="2933" spans="1:16">
      <c r="A2933" t="s">
        <v>107</v>
      </c>
      <c r="B2933" t="s">
        <v>210</v>
      </c>
      <c r="C2933" s="27" t="s">
        <v>211</v>
      </c>
      <c r="D2933" s="32">
        <v>42705</v>
      </c>
      <c r="E2933" s="27">
        <v>100.77</v>
      </c>
      <c r="F2933" t="s">
        <v>229</v>
      </c>
      <c r="G2933" s="27">
        <v>4.17</v>
      </c>
      <c r="H2933" s="37">
        <v>96.6</v>
      </c>
      <c r="I2933">
        <f t="shared" si="360"/>
        <v>96.232500000000002</v>
      </c>
      <c r="J2933">
        <f t="shared" si="361"/>
        <v>96.847499999999997</v>
      </c>
      <c r="K2933">
        <f t="shared" si="364"/>
        <v>0.61499999999999488</v>
      </c>
      <c r="L2933">
        <f t="shared" si="365"/>
        <v>95.31</v>
      </c>
      <c r="M2933">
        <f t="shared" si="366"/>
        <v>97.462499999999991</v>
      </c>
      <c r="N2933" t="str">
        <f t="shared" si="367"/>
        <v xml:space="preserve"> </v>
      </c>
      <c r="O2933">
        <f t="shared" si="362"/>
        <v>3.9224999999999999</v>
      </c>
      <c r="P2933">
        <f t="shared" si="363"/>
        <v>4.5374999999999996</v>
      </c>
    </row>
    <row r="2934" spans="1:16">
      <c r="A2934" t="s">
        <v>107</v>
      </c>
      <c r="B2934" t="s">
        <v>210</v>
      </c>
      <c r="C2934" t="s">
        <v>211</v>
      </c>
      <c r="D2934" s="32">
        <v>42736</v>
      </c>
      <c r="E2934" s="27">
        <v>100.77</v>
      </c>
      <c r="F2934" t="s">
        <v>229</v>
      </c>
      <c r="G2934" s="27">
        <v>4.32</v>
      </c>
      <c r="H2934" s="37">
        <v>96.45</v>
      </c>
      <c r="I2934">
        <f t="shared" si="360"/>
        <v>96.232500000000002</v>
      </c>
      <c r="J2934">
        <f t="shared" si="361"/>
        <v>96.847499999999997</v>
      </c>
      <c r="K2934">
        <f t="shared" si="364"/>
        <v>0.61499999999999488</v>
      </c>
      <c r="L2934">
        <f t="shared" si="365"/>
        <v>95.31</v>
      </c>
      <c r="M2934">
        <f t="shared" si="366"/>
        <v>97.462499999999991</v>
      </c>
      <c r="N2934" t="str">
        <f t="shared" si="367"/>
        <v xml:space="preserve"> </v>
      </c>
      <c r="O2934">
        <f t="shared" si="362"/>
        <v>3.9224999999999999</v>
      </c>
      <c r="P2934">
        <f t="shared" si="363"/>
        <v>4.5374999999999996</v>
      </c>
    </row>
    <row r="2935" spans="1:16">
      <c r="A2935" t="s">
        <v>107</v>
      </c>
      <c r="B2935" t="s">
        <v>210</v>
      </c>
      <c r="C2935" s="27" t="s">
        <v>211</v>
      </c>
      <c r="D2935" s="32">
        <v>42767</v>
      </c>
      <c r="E2935" s="27">
        <v>100.77</v>
      </c>
      <c r="F2935" t="s">
        <v>229</v>
      </c>
      <c r="G2935" s="27">
        <v>4.4400000000000004</v>
      </c>
      <c r="H2935" s="37">
        <v>96.33</v>
      </c>
      <c r="I2935">
        <f t="shared" si="360"/>
        <v>96.232500000000002</v>
      </c>
      <c r="J2935">
        <f t="shared" si="361"/>
        <v>96.847499999999997</v>
      </c>
      <c r="K2935">
        <f t="shared" si="364"/>
        <v>0.61499999999999488</v>
      </c>
      <c r="L2935">
        <f t="shared" si="365"/>
        <v>95.31</v>
      </c>
      <c r="M2935">
        <f t="shared" si="366"/>
        <v>97.462499999999991</v>
      </c>
      <c r="N2935" t="str">
        <f t="shared" si="367"/>
        <v xml:space="preserve"> </v>
      </c>
      <c r="O2935">
        <f t="shared" si="362"/>
        <v>3.9224999999999999</v>
      </c>
      <c r="P2935">
        <f t="shared" si="363"/>
        <v>4.5374999999999996</v>
      </c>
    </row>
    <row r="2936" spans="1:16">
      <c r="A2936" t="s">
        <v>107</v>
      </c>
      <c r="B2936" t="s">
        <v>210</v>
      </c>
      <c r="C2936" t="s">
        <v>211</v>
      </c>
      <c r="D2936" s="32">
        <v>42795</v>
      </c>
      <c r="E2936" s="27">
        <v>100.77</v>
      </c>
      <c r="F2936" t="s">
        <v>229</v>
      </c>
      <c r="G2936" s="27">
        <v>4.75</v>
      </c>
      <c r="H2936" s="37">
        <v>96.02</v>
      </c>
      <c r="I2936">
        <f t="shared" si="360"/>
        <v>96.232500000000002</v>
      </c>
      <c r="J2936">
        <f t="shared" si="361"/>
        <v>96.847499999999997</v>
      </c>
      <c r="K2936">
        <f t="shared" si="364"/>
        <v>0.61499999999999488</v>
      </c>
      <c r="L2936">
        <f t="shared" si="365"/>
        <v>95.31</v>
      </c>
      <c r="M2936">
        <f t="shared" si="366"/>
        <v>97.462499999999991</v>
      </c>
      <c r="N2936" t="str">
        <f t="shared" si="367"/>
        <v xml:space="preserve"> </v>
      </c>
      <c r="O2936">
        <f t="shared" si="362"/>
        <v>3.9224999999999999</v>
      </c>
      <c r="P2936">
        <f t="shared" si="363"/>
        <v>4.5374999999999996</v>
      </c>
    </row>
    <row r="2937" spans="1:16">
      <c r="A2937" t="s">
        <v>107</v>
      </c>
      <c r="B2937" t="s">
        <v>210</v>
      </c>
      <c r="C2937" s="27" t="s">
        <v>211</v>
      </c>
      <c r="D2937" s="32">
        <v>42826</v>
      </c>
      <c r="E2937" s="27">
        <v>100.77</v>
      </c>
      <c r="F2937" t="s">
        <v>229</v>
      </c>
      <c r="G2937" s="27">
        <v>4.8</v>
      </c>
      <c r="H2937" s="37">
        <v>95.97</v>
      </c>
      <c r="I2937">
        <f t="shared" si="360"/>
        <v>96.232500000000002</v>
      </c>
      <c r="J2937">
        <f t="shared" si="361"/>
        <v>96.847499999999997</v>
      </c>
      <c r="K2937">
        <f t="shared" si="364"/>
        <v>0.61499999999999488</v>
      </c>
      <c r="L2937">
        <f t="shared" si="365"/>
        <v>95.31</v>
      </c>
      <c r="M2937">
        <f t="shared" si="366"/>
        <v>97.462499999999991</v>
      </c>
      <c r="N2937" t="str">
        <f t="shared" si="367"/>
        <v xml:space="preserve"> </v>
      </c>
      <c r="O2937">
        <f t="shared" si="362"/>
        <v>3.9224999999999999</v>
      </c>
      <c r="P2937">
        <f t="shared" si="363"/>
        <v>4.5374999999999996</v>
      </c>
    </row>
    <row r="2938" spans="1:16">
      <c r="A2938" t="s">
        <v>107</v>
      </c>
      <c r="B2938" t="s">
        <v>210</v>
      </c>
      <c r="C2938" t="s">
        <v>211</v>
      </c>
      <c r="D2938" s="32">
        <v>42856</v>
      </c>
      <c r="E2938" s="27">
        <v>100.77</v>
      </c>
      <c r="F2938" t="s">
        <v>229</v>
      </c>
      <c r="G2938" s="27">
        <v>5.66</v>
      </c>
      <c r="H2938" s="37">
        <v>95.11</v>
      </c>
      <c r="I2938">
        <f t="shared" si="360"/>
        <v>96.232500000000002</v>
      </c>
      <c r="J2938">
        <f t="shared" si="361"/>
        <v>96.847499999999997</v>
      </c>
      <c r="K2938">
        <f t="shared" si="364"/>
        <v>0.61499999999999488</v>
      </c>
      <c r="L2938">
        <f t="shared" si="365"/>
        <v>95.31</v>
      </c>
      <c r="M2938">
        <f t="shared" si="366"/>
        <v>97.462499999999991</v>
      </c>
      <c r="N2938" t="str">
        <f t="shared" si="367"/>
        <v>OUTLIER</v>
      </c>
      <c r="O2938">
        <f t="shared" si="362"/>
        <v>3.9224999999999999</v>
      </c>
      <c r="P2938">
        <f t="shared" si="363"/>
        <v>4.5374999999999996</v>
      </c>
    </row>
    <row r="2939" spans="1:16">
      <c r="A2939" t="s">
        <v>107</v>
      </c>
      <c r="B2939" t="s">
        <v>210</v>
      </c>
      <c r="C2939" s="27" t="s">
        <v>211</v>
      </c>
      <c r="D2939" s="32">
        <v>42887</v>
      </c>
      <c r="E2939" s="27">
        <v>100.77</v>
      </c>
      <c r="F2939" t="s">
        <v>229</v>
      </c>
      <c r="G2939" s="27">
        <v>5.89</v>
      </c>
      <c r="H2939" s="37">
        <v>94.88</v>
      </c>
      <c r="I2939">
        <f t="shared" si="360"/>
        <v>96.232500000000002</v>
      </c>
      <c r="J2939">
        <f t="shared" si="361"/>
        <v>96.847499999999997</v>
      </c>
      <c r="K2939">
        <f t="shared" si="364"/>
        <v>0.61499999999999488</v>
      </c>
      <c r="L2939">
        <f t="shared" si="365"/>
        <v>95.31</v>
      </c>
      <c r="M2939">
        <f t="shared" si="366"/>
        <v>97.462499999999991</v>
      </c>
      <c r="N2939" t="str">
        <f t="shared" si="367"/>
        <v>OUTLIER</v>
      </c>
      <c r="O2939">
        <f t="shared" si="362"/>
        <v>3.9224999999999999</v>
      </c>
      <c r="P2939">
        <f t="shared" si="363"/>
        <v>4.5374999999999996</v>
      </c>
    </row>
    <row r="2940" spans="1:16">
      <c r="A2940" t="s">
        <v>107</v>
      </c>
      <c r="B2940" t="s">
        <v>210</v>
      </c>
      <c r="C2940" t="s">
        <v>211</v>
      </c>
      <c r="D2940" s="32">
        <v>42917</v>
      </c>
      <c r="E2940" s="27">
        <v>100.77</v>
      </c>
      <c r="F2940" t="s">
        <v>229</v>
      </c>
      <c r="G2940" s="27">
        <v>5.24</v>
      </c>
      <c r="H2940" s="37">
        <v>95.53</v>
      </c>
      <c r="I2940">
        <f t="shared" si="360"/>
        <v>96.232500000000002</v>
      </c>
      <c r="J2940">
        <f t="shared" si="361"/>
        <v>96.847499999999997</v>
      </c>
      <c r="K2940">
        <f t="shared" si="364"/>
        <v>0.61499999999999488</v>
      </c>
      <c r="L2940">
        <f t="shared" si="365"/>
        <v>95.31</v>
      </c>
      <c r="M2940">
        <f t="shared" si="366"/>
        <v>97.462499999999991</v>
      </c>
      <c r="N2940" t="str">
        <f t="shared" si="367"/>
        <v xml:space="preserve"> </v>
      </c>
      <c r="O2940">
        <f t="shared" si="362"/>
        <v>3.9224999999999999</v>
      </c>
      <c r="P2940">
        <f t="shared" si="363"/>
        <v>4.5374999999999996</v>
      </c>
    </row>
    <row r="2941" spans="1:16">
      <c r="A2941" t="s">
        <v>107</v>
      </c>
      <c r="B2941" t="s">
        <v>210</v>
      </c>
      <c r="C2941" s="27" t="s">
        <v>211</v>
      </c>
      <c r="D2941" s="32">
        <v>42948</v>
      </c>
      <c r="E2941" s="27">
        <v>100.77</v>
      </c>
      <c r="F2941" t="s">
        <v>229</v>
      </c>
      <c r="G2941" s="27">
        <v>4.8499999999999996</v>
      </c>
      <c r="H2941" s="37">
        <v>95.92</v>
      </c>
      <c r="I2941">
        <f t="shared" si="360"/>
        <v>96.232500000000002</v>
      </c>
      <c r="J2941">
        <f t="shared" si="361"/>
        <v>96.847499999999997</v>
      </c>
      <c r="K2941">
        <f t="shared" si="364"/>
        <v>0.61499999999999488</v>
      </c>
      <c r="L2941">
        <f t="shared" si="365"/>
        <v>95.31</v>
      </c>
      <c r="M2941">
        <f t="shared" si="366"/>
        <v>97.462499999999991</v>
      </c>
      <c r="N2941" t="str">
        <f t="shared" si="367"/>
        <v xml:space="preserve"> </v>
      </c>
      <c r="O2941">
        <f t="shared" si="362"/>
        <v>3.9224999999999999</v>
      </c>
      <c r="P2941">
        <f t="shared" si="363"/>
        <v>4.5374999999999996</v>
      </c>
    </row>
    <row r="2942" spans="1:16">
      <c r="A2942" t="s">
        <v>107</v>
      </c>
      <c r="B2942" t="s">
        <v>210</v>
      </c>
      <c r="C2942" t="s">
        <v>211</v>
      </c>
      <c r="D2942" s="32">
        <v>42979</v>
      </c>
      <c r="E2942" s="27">
        <v>100.77</v>
      </c>
      <c r="F2942" t="s">
        <v>229</v>
      </c>
      <c r="G2942" s="27">
        <v>5.04</v>
      </c>
      <c r="H2942" s="37">
        <v>95.73</v>
      </c>
      <c r="I2942">
        <f t="shared" si="360"/>
        <v>96.232500000000002</v>
      </c>
      <c r="J2942">
        <f t="shared" si="361"/>
        <v>96.847499999999997</v>
      </c>
      <c r="K2942">
        <f t="shared" si="364"/>
        <v>0.61499999999999488</v>
      </c>
      <c r="L2942">
        <f t="shared" si="365"/>
        <v>95.31</v>
      </c>
      <c r="M2942">
        <f t="shared" si="366"/>
        <v>97.462499999999991</v>
      </c>
      <c r="N2942" t="str">
        <f t="shared" si="367"/>
        <v xml:space="preserve"> </v>
      </c>
      <c r="O2942">
        <f t="shared" si="362"/>
        <v>3.9224999999999999</v>
      </c>
      <c r="P2942">
        <f t="shared" si="363"/>
        <v>4.5374999999999996</v>
      </c>
    </row>
    <row r="2943" spans="1:16">
      <c r="A2943" t="s">
        <v>107</v>
      </c>
      <c r="B2943" t="s">
        <v>210</v>
      </c>
      <c r="C2943" s="27" t="s">
        <v>211</v>
      </c>
      <c r="D2943" s="32">
        <v>43009</v>
      </c>
      <c r="E2943" s="27">
        <v>100.77</v>
      </c>
      <c r="F2943" t="s">
        <v>229</v>
      </c>
      <c r="G2943" s="27">
        <v>5.12</v>
      </c>
      <c r="H2943" s="37">
        <v>95.65</v>
      </c>
      <c r="I2943">
        <f t="shared" si="360"/>
        <v>96.232500000000002</v>
      </c>
      <c r="J2943">
        <f t="shared" si="361"/>
        <v>96.847499999999997</v>
      </c>
      <c r="K2943">
        <f t="shared" si="364"/>
        <v>0.61499999999999488</v>
      </c>
      <c r="L2943">
        <f t="shared" si="365"/>
        <v>95.31</v>
      </c>
      <c r="M2943">
        <f t="shared" si="366"/>
        <v>97.462499999999991</v>
      </c>
      <c r="N2943" t="str">
        <f t="shared" si="367"/>
        <v xml:space="preserve"> </v>
      </c>
      <c r="O2943">
        <f t="shared" si="362"/>
        <v>3.9224999999999999</v>
      </c>
      <c r="P2943">
        <f t="shared" si="363"/>
        <v>4.5374999999999996</v>
      </c>
    </row>
    <row r="2944" spans="1:16">
      <c r="A2944" t="s">
        <v>107</v>
      </c>
      <c r="B2944" t="s">
        <v>210</v>
      </c>
      <c r="C2944" t="s">
        <v>211</v>
      </c>
      <c r="D2944" s="32">
        <v>43040</v>
      </c>
      <c r="E2944" s="27">
        <v>100.77</v>
      </c>
      <c r="F2944" t="s">
        <v>229</v>
      </c>
      <c r="G2944" s="27">
        <v>5.6</v>
      </c>
      <c r="H2944" s="37">
        <v>95.17</v>
      </c>
      <c r="I2944">
        <f t="shared" si="360"/>
        <v>96.232500000000002</v>
      </c>
      <c r="J2944">
        <f t="shared" si="361"/>
        <v>96.847499999999997</v>
      </c>
      <c r="K2944">
        <f t="shared" si="364"/>
        <v>0.61499999999999488</v>
      </c>
      <c r="L2944">
        <f t="shared" si="365"/>
        <v>95.31</v>
      </c>
      <c r="M2944">
        <f t="shared" si="366"/>
        <v>97.462499999999991</v>
      </c>
      <c r="N2944" t="str">
        <f t="shared" si="367"/>
        <v>OUTLIER</v>
      </c>
      <c r="O2944">
        <f t="shared" si="362"/>
        <v>3.9224999999999999</v>
      </c>
      <c r="P2944">
        <f t="shared" si="363"/>
        <v>4.5374999999999996</v>
      </c>
    </row>
    <row r="2945" spans="1:16">
      <c r="A2945" t="s">
        <v>107</v>
      </c>
      <c r="B2945" t="s">
        <v>210</v>
      </c>
      <c r="C2945" s="27" t="s">
        <v>211</v>
      </c>
      <c r="D2945" s="32">
        <v>43070</v>
      </c>
      <c r="E2945" s="27">
        <v>100.77</v>
      </c>
      <c r="F2945" t="s">
        <v>229</v>
      </c>
      <c r="G2945" s="27">
        <v>6.01</v>
      </c>
      <c r="H2945" s="37">
        <v>94.76</v>
      </c>
      <c r="I2945">
        <f t="shared" si="360"/>
        <v>96.232500000000002</v>
      </c>
      <c r="J2945">
        <f t="shared" si="361"/>
        <v>96.847499999999997</v>
      </c>
      <c r="K2945">
        <f t="shared" si="364"/>
        <v>0.61499999999999488</v>
      </c>
      <c r="L2945">
        <f t="shared" si="365"/>
        <v>95.31</v>
      </c>
      <c r="M2945">
        <f t="shared" si="366"/>
        <v>97.462499999999991</v>
      </c>
      <c r="N2945" t="str">
        <f t="shared" si="367"/>
        <v>OUTLIER</v>
      </c>
      <c r="O2945">
        <f t="shared" si="362"/>
        <v>3.9224999999999999</v>
      </c>
      <c r="P2945">
        <f t="shared" si="363"/>
        <v>4.5374999999999996</v>
      </c>
    </row>
    <row r="2946" spans="1:16">
      <c r="A2946" t="s">
        <v>107</v>
      </c>
      <c r="B2946" t="s">
        <v>210</v>
      </c>
      <c r="C2946" t="s">
        <v>211</v>
      </c>
      <c r="D2946" s="32">
        <v>43101</v>
      </c>
      <c r="E2946" s="27">
        <v>100.77</v>
      </c>
      <c r="F2946" t="s">
        <v>229</v>
      </c>
      <c r="G2946" s="27">
        <v>4.18</v>
      </c>
      <c r="H2946" s="37">
        <v>96.59</v>
      </c>
      <c r="I2946">
        <f t="shared" ref="I2946:I2952" si="368">+VLOOKUP($C2946,$S$2:$U$39, 2, TRUE)</f>
        <v>96.232500000000002</v>
      </c>
      <c r="J2946">
        <f t="shared" ref="J2946:J2952" si="369">+VLOOKUP($C2946,$S$2:$U$39, 3, TRUE)</f>
        <v>96.847499999999997</v>
      </c>
      <c r="K2946">
        <f t="shared" si="364"/>
        <v>0.61499999999999488</v>
      </c>
      <c r="L2946">
        <f t="shared" si="365"/>
        <v>95.31</v>
      </c>
      <c r="M2946">
        <f t="shared" si="366"/>
        <v>97.462499999999991</v>
      </c>
      <c r="N2946" t="str">
        <f t="shared" si="367"/>
        <v xml:space="preserve"> </v>
      </c>
      <c r="O2946">
        <f t="shared" ref="O2946:O2952" si="370">+VLOOKUP($C2946,$S$2:$W$39, 4, TRUE)</f>
        <v>3.9224999999999999</v>
      </c>
      <c r="P2946">
        <f t="shared" ref="P2946:P2952" si="371">+VLOOKUP($C2946,$S$2:$W$39, 5, TRUE)</f>
        <v>4.5374999999999996</v>
      </c>
    </row>
    <row r="2947" spans="1:16">
      <c r="A2947" t="s">
        <v>107</v>
      </c>
      <c r="B2947" t="s">
        <v>210</v>
      </c>
      <c r="C2947" s="27" t="s">
        <v>211</v>
      </c>
      <c r="D2947" s="32">
        <v>43132</v>
      </c>
      <c r="E2947" s="27">
        <v>100.77</v>
      </c>
      <c r="F2947" t="s">
        <v>229</v>
      </c>
      <c r="G2947" s="27">
        <v>4.2</v>
      </c>
      <c r="H2947" s="37">
        <v>96.57</v>
      </c>
      <c r="I2947">
        <f t="shared" si="368"/>
        <v>96.232500000000002</v>
      </c>
      <c r="J2947">
        <f t="shared" si="369"/>
        <v>96.847499999999997</v>
      </c>
      <c r="K2947">
        <f t="shared" ref="K2947:K2952" si="372">+J2947-I2947</f>
        <v>0.61499999999999488</v>
      </c>
      <c r="L2947">
        <f t="shared" ref="L2947:L2952" si="373">+I2947-K2947*1.5</f>
        <v>95.31</v>
      </c>
      <c r="M2947">
        <f t="shared" ref="M2947:M2952" si="374">+J2947+K2947*1</f>
        <v>97.462499999999991</v>
      </c>
      <c r="N2947" t="str">
        <f t="shared" ref="N2947:N2952" si="375">+IF(OR(H2947&lt;L2947, H2947&gt;M2947), "OUTLIER", " ")</f>
        <v xml:space="preserve"> </v>
      </c>
      <c r="O2947">
        <f t="shared" si="370"/>
        <v>3.9224999999999999</v>
      </c>
      <c r="P2947">
        <f t="shared" si="371"/>
        <v>4.5374999999999996</v>
      </c>
    </row>
    <row r="2948" spans="1:16">
      <c r="A2948" t="s">
        <v>107</v>
      </c>
      <c r="B2948" t="s">
        <v>210</v>
      </c>
      <c r="C2948" t="s">
        <v>211</v>
      </c>
      <c r="D2948" s="32">
        <v>43160</v>
      </c>
      <c r="E2948" s="27">
        <v>100.77</v>
      </c>
      <c r="F2948" t="s">
        <v>229</v>
      </c>
      <c r="G2948" s="27">
        <v>4.5599999999999996</v>
      </c>
      <c r="H2948" s="37">
        <v>96.21</v>
      </c>
      <c r="I2948">
        <f t="shared" si="368"/>
        <v>96.232500000000002</v>
      </c>
      <c r="J2948">
        <f t="shared" si="369"/>
        <v>96.847499999999997</v>
      </c>
      <c r="K2948">
        <f t="shared" si="372"/>
        <v>0.61499999999999488</v>
      </c>
      <c r="L2948">
        <f t="shared" si="373"/>
        <v>95.31</v>
      </c>
      <c r="M2948">
        <f>+J2948+K2948*1</f>
        <v>97.462499999999991</v>
      </c>
      <c r="N2948" t="str">
        <f t="shared" si="375"/>
        <v xml:space="preserve"> </v>
      </c>
      <c r="O2948">
        <f t="shared" si="370"/>
        <v>3.9224999999999999</v>
      </c>
      <c r="P2948">
        <f t="shared" si="371"/>
        <v>4.5374999999999996</v>
      </c>
    </row>
    <row r="2949" spans="1:16">
      <c r="A2949" t="s">
        <v>107</v>
      </c>
      <c r="B2949" t="s">
        <v>210</v>
      </c>
      <c r="C2949" s="27" t="s">
        <v>211</v>
      </c>
      <c r="D2949" s="32">
        <v>43191</v>
      </c>
      <c r="E2949" s="27">
        <v>100.77</v>
      </c>
      <c r="F2949" t="s">
        <v>229</v>
      </c>
      <c r="G2949" s="27">
        <v>4.78</v>
      </c>
      <c r="H2949" s="37">
        <v>95.99</v>
      </c>
      <c r="I2949">
        <f t="shared" si="368"/>
        <v>96.232500000000002</v>
      </c>
      <c r="J2949">
        <f t="shared" si="369"/>
        <v>96.847499999999997</v>
      </c>
      <c r="K2949">
        <f t="shared" si="372"/>
        <v>0.61499999999999488</v>
      </c>
      <c r="L2949">
        <f t="shared" si="373"/>
        <v>95.31</v>
      </c>
      <c r="M2949">
        <f t="shared" si="374"/>
        <v>97.462499999999991</v>
      </c>
      <c r="N2949" t="str">
        <f t="shared" si="375"/>
        <v xml:space="preserve"> </v>
      </c>
      <c r="O2949">
        <f t="shared" si="370"/>
        <v>3.9224999999999999</v>
      </c>
      <c r="P2949">
        <f t="shared" si="371"/>
        <v>4.5374999999999996</v>
      </c>
    </row>
    <row r="2950" spans="1:16">
      <c r="A2950" t="s">
        <v>107</v>
      </c>
      <c r="B2950" t="s">
        <v>210</v>
      </c>
      <c r="C2950" t="s">
        <v>211</v>
      </c>
      <c r="D2950" s="32">
        <v>43221</v>
      </c>
      <c r="E2950" s="27">
        <v>100.77</v>
      </c>
      <c r="F2950" t="s">
        <v>229</v>
      </c>
      <c r="G2950" s="27">
        <v>4.96</v>
      </c>
      <c r="H2950" s="37">
        <v>95.81</v>
      </c>
      <c r="I2950">
        <f t="shared" si="368"/>
        <v>96.232500000000002</v>
      </c>
      <c r="J2950">
        <f t="shared" si="369"/>
        <v>96.847499999999997</v>
      </c>
      <c r="K2950">
        <f t="shared" si="372"/>
        <v>0.61499999999999488</v>
      </c>
      <c r="L2950">
        <f t="shared" si="373"/>
        <v>95.31</v>
      </c>
      <c r="M2950">
        <f t="shared" si="374"/>
        <v>97.462499999999991</v>
      </c>
      <c r="N2950" t="str">
        <f t="shared" si="375"/>
        <v xml:space="preserve"> </v>
      </c>
      <c r="O2950">
        <f t="shared" si="370"/>
        <v>3.9224999999999999</v>
      </c>
      <c r="P2950">
        <f t="shared" si="371"/>
        <v>4.5374999999999996</v>
      </c>
    </row>
    <row r="2951" spans="1:16">
      <c r="A2951" t="s">
        <v>107</v>
      </c>
      <c r="B2951" t="s">
        <v>210</v>
      </c>
      <c r="C2951" s="27" t="s">
        <v>211</v>
      </c>
      <c r="D2951" s="32">
        <v>43313</v>
      </c>
      <c r="E2951" s="27">
        <v>100.77</v>
      </c>
      <c r="F2951" t="s">
        <v>229</v>
      </c>
      <c r="G2951" s="27">
        <v>4.76</v>
      </c>
      <c r="H2951" s="37">
        <v>96.01</v>
      </c>
      <c r="I2951">
        <f t="shared" si="368"/>
        <v>96.232500000000002</v>
      </c>
      <c r="J2951">
        <f t="shared" si="369"/>
        <v>96.847499999999997</v>
      </c>
      <c r="K2951">
        <f t="shared" si="372"/>
        <v>0.61499999999999488</v>
      </c>
      <c r="L2951">
        <f t="shared" si="373"/>
        <v>95.31</v>
      </c>
      <c r="M2951">
        <f t="shared" si="374"/>
        <v>97.462499999999991</v>
      </c>
      <c r="N2951" t="str">
        <f t="shared" si="375"/>
        <v xml:space="preserve"> </v>
      </c>
      <c r="O2951">
        <f t="shared" si="370"/>
        <v>3.9224999999999999</v>
      </c>
      <c r="P2951">
        <f t="shared" si="371"/>
        <v>4.5374999999999996</v>
      </c>
    </row>
    <row r="2952" spans="1:16">
      <c r="A2952" t="s">
        <v>107</v>
      </c>
      <c r="B2952" t="s">
        <v>210</v>
      </c>
      <c r="C2952" t="s">
        <v>211</v>
      </c>
      <c r="D2952" s="32">
        <v>43405</v>
      </c>
      <c r="E2952" s="27">
        <v>100.77</v>
      </c>
      <c r="F2952" t="s">
        <v>229</v>
      </c>
      <c r="G2952" s="27">
        <v>5.21</v>
      </c>
      <c r="H2952" s="37">
        <v>95.56</v>
      </c>
      <c r="I2952">
        <f t="shared" si="368"/>
        <v>96.232500000000002</v>
      </c>
      <c r="J2952">
        <f t="shared" si="369"/>
        <v>96.847499999999997</v>
      </c>
      <c r="K2952">
        <f t="shared" si="372"/>
        <v>0.61499999999999488</v>
      </c>
      <c r="L2952">
        <f t="shared" si="373"/>
        <v>95.31</v>
      </c>
      <c r="M2952">
        <f t="shared" si="374"/>
        <v>97.462499999999991</v>
      </c>
      <c r="N2952" t="str">
        <f t="shared" si="375"/>
        <v xml:space="preserve"> </v>
      </c>
      <c r="O2952">
        <f t="shared" si="370"/>
        <v>3.9224999999999999</v>
      </c>
      <c r="P2952">
        <f t="shared" si="371"/>
        <v>4.5374999999999996</v>
      </c>
    </row>
  </sheetData>
  <autoFilter ref="A1:P2952" xr:uid="{EB7A7CB1-57E3-448E-96D6-23E6F32BD473}"/>
  <sortState xmlns:xlrd2="http://schemas.microsoft.com/office/spreadsheetml/2017/richdata2" ref="A2:H2952">
    <sortCondition ref="B2787:B2952"/>
  </sortState>
  <phoneticPr fontId="1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70DD1-B04C-4C09-8CF0-F4D1D2BF8F00}">
  <dimension ref="A1:BQ104"/>
  <sheetViews>
    <sheetView topLeftCell="AD1" zoomScaleNormal="100" workbookViewId="0">
      <selection activeCell="AK23" sqref="AK23"/>
    </sheetView>
  </sheetViews>
  <sheetFormatPr defaultRowHeight="14.45"/>
  <cols>
    <col min="1" max="1" width="15.5703125" bestFit="1" customWidth="1"/>
    <col min="2" max="2" width="10.42578125" style="29" bestFit="1" customWidth="1"/>
    <col min="4" max="4" width="13.28515625" customWidth="1"/>
    <col min="6" max="6" width="15.85546875" bestFit="1" customWidth="1"/>
    <col min="7" max="7" width="10.42578125" style="29" bestFit="1" customWidth="1"/>
    <col min="9" max="9" width="13.7109375" bestFit="1" customWidth="1"/>
    <col min="11" max="11" width="15.85546875" bestFit="1" customWidth="1"/>
    <col min="12" max="12" width="10.42578125" style="29" bestFit="1" customWidth="1"/>
    <col min="14" max="14" width="13.7109375" bestFit="1" customWidth="1"/>
    <col min="16" max="16" width="15.85546875" bestFit="1" customWidth="1"/>
    <col min="17" max="17" width="10.42578125" style="29" bestFit="1" customWidth="1"/>
    <col min="19" max="19" width="14.7109375" bestFit="1" customWidth="1"/>
    <col min="22" max="22" width="10.42578125" style="29" bestFit="1" customWidth="1"/>
    <col min="24" max="24" width="13.7109375" bestFit="1" customWidth="1"/>
    <col min="26" max="26" width="15.85546875" bestFit="1" customWidth="1"/>
    <col min="27" max="27" width="11.5703125" style="29" bestFit="1" customWidth="1"/>
    <col min="29" max="29" width="14.7109375" bestFit="1" customWidth="1"/>
    <col min="31" max="31" width="17.140625" bestFit="1" customWidth="1"/>
    <col min="32" max="32" width="11.5703125" style="29" bestFit="1" customWidth="1"/>
    <col min="34" max="34" width="14.7109375" bestFit="1" customWidth="1"/>
    <col min="36" max="36" width="17.140625" bestFit="1" customWidth="1"/>
    <col min="37" max="37" width="11.5703125" style="29" bestFit="1" customWidth="1"/>
    <col min="39" max="39" width="8.140625" bestFit="1" customWidth="1"/>
    <col min="41" max="41" width="17.140625" bestFit="1" customWidth="1"/>
    <col min="42" max="42" width="11.5703125" style="29" bestFit="1" customWidth="1"/>
    <col min="44" max="44" width="7.140625" bestFit="1" customWidth="1"/>
    <col min="46" max="46" width="17.140625" bestFit="1" customWidth="1"/>
    <col min="47" max="47" width="11.5703125" style="29" bestFit="1" customWidth="1"/>
    <col min="49" max="49" width="14.85546875" bestFit="1" customWidth="1"/>
    <col min="51" max="51" width="17.140625" bestFit="1" customWidth="1"/>
    <col min="52" max="52" width="11.5703125" style="29" bestFit="1" customWidth="1"/>
    <col min="54" max="54" width="14.85546875" bestFit="1" customWidth="1"/>
    <col min="56" max="56" width="17.140625" bestFit="1" customWidth="1"/>
    <col min="57" max="57" width="11.5703125" style="29" bestFit="1" customWidth="1"/>
    <col min="59" max="59" width="15.7109375" customWidth="1"/>
    <col min="61" max="61" width="17.140625" bestFit="1" customWidth="1"/>
    <col min="62" max="62" width="11.5703125" style="29" bestFit="1" customWidth="1"/>
    <col min="64" max="64" width="14.85546875" bestFit="1" customWidth="1"/>
    <col min="66" max="66" width="22.7109375" customWidth="1"/>
    <col min="67" max="67" width="11.5703125" style="29" bestFit="1" customWidth="1"/>
    <col min="69" max="69" width="12.5703125" customWidth="1"/>
  </cols>
  <sheetData>
    <row r="1" spans="1:69">
      <c r="A1" t="s">
        <v>213</v>
      </c>
      <c r="B1" s="29" t="s">
        <v>214</v>
      </c>
      <c r="C1" t="s">
        <v>218</v>
      </c>
      <c r="F1" t="s">
        <v>213</v>
      </c>
      <c r="G1" s="29" t="s">
        <v>214</v>
      </c>
      <c r="H1" t="s">
        <v>218</v>
      </c>
      <c r="K1" t="s">
        <v>213</v>
      </c>
      <c r="L1" s="29" t="s">
        <v>214</v>
      </c>
      <c r="M1" t="s">
        <v>218</v>
      </c>
      <c r="P1" t="s">
        <v>213</v>
      </c>
      <c r="Q1" s="29" t="s">
        <v>214</v>
      </c>
      <c r="R1" t="s">
        <v>218</v>
      </c>
      <c r="U1" t="s">
        <v>213</v>
      </c>
      <c r="V1" s="29" t="s">
        <v>214</v>
      </c>
      <c r="W1" t="s">
        <v>218</v>
      </c>
      <c r="Z1" t="s">
        <v>213</v>
      </c>
      <c r="AA1" s="29" t="s">
        <v>214</v>
      </c>
      <c r="AB1" t="s">
        <v>218</v>
      </c>
      <c r="AE1" t="s">
        <v>213</v>
      </c>
      <c r="AF1" s="29" t="s">
        <v>214</v>
      </c>
      <c r="AG1" t="s">
        <v>218</v>
      </c>
      <c r="AJ1" t="s">
        <v>213</v>
      </c>
      <c r="AK1" s="29" t="s">
        <v>214</v>
      </c>
      <c r="AL1" t="s">
        <v>218</v>
      </c>
      <c r="AO1" t="s">
        <v>213</v>
      </c>
      <c r="AP1" s="29" t="s">
        <v>214</v>
      </c>
      <c r="AQ1" t="s">
        <v>218</v>
      </c>
      <c r="AT1" t="s">
        <v>213</v>
      </c>
      <c r="AU1" s="29" t="s">
        <v>214</v>
      </c>
      <c r="AV1" t="s">
        <v>218</v>
      </c>
      <c r="AY1" t="s">
        <v>213</v>
      </c>
      <c r="AZ1" s="29" t="s">
        <v>214</v>
      </c>
      <c r="BA1" t="s">
        <v>218</v>
      </c>
      <c r="BD1" t="s">
        <v>213</v>
      </c>
      <c r="BE1" s="29" t="s">
        <v>214</v>
      </c>
      <c r="BF1" t="s">
        <v>218</v>
      </c>
      <c r="BI1" t="s">
        <v>213</v>
      </c>
      <c r="BJ1" s="29" t="s">
        <v>214</v>
      </c>
      <c r="BK1" t="s">
        <v>218</v>
      </c>
      <c r="BN1" t="s">
        <v>213</v>
      </c>
      <c r="BO1" s="29" t="s">
        <v>214</v>
      </c>
      <c r="BP1" t="s">
        <v>218</v>
      </c>
    </row>
    <row r="2" spans="1:69">
      <c r="A2" t="s">
        <v>168</v>
      </c>
      <c r="B2" s="29">
        <v>41760</v>
      </c>
      <c r="C2">
        <v>107.68</v>
      </c>
      <c r="D2" s="63">
        <v>100.29900000000001</v>
      </c>
      <c r="F2" t="s">
        <v>77</v>
      </c>
      <c r="G2" s="29">
        <v>42076</v>
      </c>
      <c r="H2">
        <v>97.638000000000005</v>
      </c>
      <c r="I2" s="61">
        <v>94.7607</v>
      </c>
      <c r="K2" t="s">
        <v>98</v>
      </c>
      <c r="L2" s="29">
        <v>38092</v>
      </c>
      <c r="M2">
        <v>98.13</v>
      </c>
      <c r="N2" s="62">
        <v>98.250200000000007</v>
      </c>
      <c r="P2" t="s">
        <v>116</v>
      </c>
      <c r="Q2" s="29">
        <v>42142</v>
      </c>
      <c r="R2">
        <v>140.155</v>
      </c>
      <c r="S2" s="63">
        <v>127.256</v>
      </c>
      <c r="U2" t="s">
        <v>68</v>
      </c>
      <c r="V2" s="29">
        <v>40675</v>
      </c>
      <c r="W2">
        <v>92.56</v>
      </c>
      <c r="X2" s="63">
        <v>98.191100000000006</v>
      </c>
      <c r="Z2" t="s">
        <v>150</v>
      </c>
      <c r="AA2" s="29">
        <v>42401</v>
      </c>
      <c r="AB2">
        <v>148.018</v>
      </c>
      <c r="AC2" s="63">
        <v>148.822</v>
      </c>
      <c r="AE2" t="s">
        <v>123</v>
      </c>
      <c r="AF2" s="29">
        <v>39828</v>
      </c>
      <c r="AG2">
        <v>107.47</v>
      </c>
      <c r="AH2" s="63">
        <v>105.70399999999999</v>
      </c>
      <c r="AJ2" t="s">
        <v>143</v>
      </c>
      <c r="AK2" s="29">
        <v>39830</v>
      </c>
      <c r="AL2">
        <v>138.70599999999999</v>
      </c>
      <c r="AM2" s="63">
        <v>135.27000000000001</v>
      </c>
      <c r="AO2" t="s">
        <v>166</v>
      </c>
      <c r="AP2" s="29">
        <v>40179</v>
      </c>
      <c r="AQ2">
        <v>102.67</v>
      </c>
      <c r="AR2" s="63">
        <v>97.091899999999995</v>
      </c>
      <c r="AT2" t="s">
        <v>187</v>
      </c>
      <c r="AU2" s="29">
        <v>39828</v>
      </c>
      <c r="AV2">
        <v>97.087000000000003</v>
      </c>
      <c r="AW2" s="63">
        <v>98.930599999999998</v>
      </c>
      <c r="AY2" t="s">
        <v>190</v>
      </c>
      <c r="AZ2" s="29">
        <v>39828</v>
      </c>
      <c r="BA2">
        <v>94.37</v>
      </c>
      <c r="BB2" s="63">
        <v>95.327500000000001</v>
      </c>
      <c r="BD2" t="s">
        <v>198</v>
      </c>
      <c r="BE2" s="29">
        <v>39828</v>
      </c>
      <c r="BF2">
        <v>104.9</v>
      </c>
      <c r="BG2" s="63">
        <v>104.191</v>
      </c>
      <c r="BI2" t="s">
        <v>91</v>
      </c>
      <c r="BJ2" s="29">
        <v>39834</v>
      </c>
      <c r="BK2">
        <v>83.63</v>
      </c>
      <c r="BL2" s="61">
        <v>80.621600000000001</v>
      </c>
      <c r="BN2" t="s">
        <v>94</v>
      </c>
      <c r="BO2" s="29">
        <v>39834</v>
      </c>
      <c r="BP2">
        <v>80.760000000000005</v>
      </c>
      <c r="BQ2" s="62">
        <v>78.657700000000006</v>
      </c>
    </row>
    <row r="3" spans="1:69">
      <c r="A3" t="s">
        <v>168</v>
      </c>
      <c r="B3" s="29">
        <v>41852</v>
      </c>
      <c r="C3">
        <v>107.45</v>
      </c>
      <c r="D3" s="63">
        <v>100.29900000000001</v>
      </c>
      <c r="F3" t="s">
        <v>77</v>
      </c>
      <c r="G3" s="29">
        <v>42229</v>
      </c>
      <c r="H3">
        <v>97.558000000000007</v>
      </c>
      <c r="I3" s="61">
        <v>94.7607</v>
      </c>
      <c r="K3" t="s">
        <v>98</v>
      </c>
      <c r="L3" s="29">
        <v>38163</v>
      </c>
      <c r="M3">
        <v>99.24</v>
      </c>
      <c r="N3" s="62">
        <v>98.250200000000007</v>
      </c>
      <c r="P3" t="s">
        <v>116</v>
      </c>
      <c r="Q3" s="29">
        <v>42401</v>
      </c>
      <c r="R3">
        <v>139.69499999999999</v>
      </c>
      <c r="S3" s="63">
        <v>127.256</v>
      </c>
      <c r="U3" t="s">
        <v>68</v>
      </c>
      <c r="V3" s="29">
        <v>40703</v>
      </c>
      <c r="W3">
        <v>92.89</v>
      </c>
      <c r="X3" s="63">
        <v>98.191100000000006</v>
      </c>
      <c r="Z3" t="s">
        <v>150</v>
      </c>
      <c r="AA3" s="29">
        <v>42430</v>
      </c>
      <c r="AB3">
        <v>147.988</v>
      </c>
      <c r="AC3" s="63">
        <v>148.822</v>
      </c>
      <c r="AE3" t="s">
        <v>123</v>
      </c>
      <c r="AF3" s="29">
        <v>39859</v>
      </c>
      <c r="AG3">
        <v>107.39</v>
      </c>
      <c r="AH3" s="63">
        <v>105.70399999999999</v>
      </c>
      <c r="AJ3" t="s">
        <v>143</v>
      </c>
      <c r="AK3" s="29">
        <v>39861</v>
      </c>
      <c r="AL3">
        <v>140.006</v>
      </c>
      <c r="AM3" s="63">
        <v>135.27000000000001</v>
      </c>
      <c r="AO3" t="s">
        <v>166</v>
      </c>
      <c r="AP3" s="29">
        <v>40210</v>
      </c>
      <c r="AQ3">
        <v>102.47</v>
      </c>
      <c r="AR3" s="63">
        <v>97.091899999999995</v>
      </c>
      <c r="AT3" t="s">
        <v>187</v>
      </c>
      <c r="AU3" s="29">
        <v>39859</v>
      </c>
      <c r="AV3">
        <v>97.057000000000002</v>
      </c>
      <c r="AW3" s="63">
        <v>98.930599999999998</v>
      </c>
      <c r="AY3" t="s">
        <v>190</v>
      </c>
      <c r="AZ3" s="29">
        <v>39859</v>
      </c>
      <c r="BA3">
        <v>94.09</v>
      </c>
      <c r="BB3" s="63">
        <v>95.327500000000001</v>
      </c>
      <c r="BD3" t="s">
        <v>198</v>
      </c>
      <c r="BE3" s="29">
        <v>39859</v>
      </c>
      <c r="BF3">
        <v>104.87</v>
      </c>
      <c r="BG3" s="63">
        <v>104.191</v>
      </c>
      <c r="BI3" t="s">
        <v>91</v>
      </c>
      <c r="BJ3" s="29">
        <v>39868</v>
      </c>
      <c r="BK3">
        <v>83.58</v>
      </c>
      <c r="BL3" s="61">
        <v>80.621600000000001</v>
      </c>
      <c r="BN3" t="s">
        <v>94</v>
      </c>
      <c r="BO3" s="29">
        <v>39868</v>
      </c>
      <c r="BP3">
        <v>80.84</v>
      </c>
      <c r="BQ3" s="62">
        <v>78.657700000000006</v>
      </c>
    </row>
    <row r="4" spans="1:69">
      <c r="A4" t="s">
        <v>168</v>
      </c>
      <c r="B4" s="29">
        <v>41883</v>
      </c>
      <c r="C4">
        <v>108.25</v>
      </c>
      <c r="D4" s="63">
        <v>100.29900000000001</v>
      </c>
      <c r="F4" t="s">
        <v>77</v>
      </c>
      <c r="G4" s="29">
        <v>42260</v>
      </c>
      <c r="H4">
        <v>97.938000000000002</v>
      </c>
      <c r="I4" s="61">
        <v>94.7607</v>
      </c>
      <c r="K4" t="s">
        <v>98</v>
      </c>
      <c r="L4" s="29">
        <v>38257</v>
      </c>
      <c r="M4">
        <v>99.04</v>
      </c>
      <c r="N4" s="62">
        <v>98.250200000000007</v>
      </c>
      <c r="P4" t="s">
        <v>116</v>
      </c>
      <c r="Q4" s="29">
        <v>42430</v>
      </c>
      <c r="R4">
        <v>139.715</v>
      </c>
      <c r="S4" s="63">
        <v>127.256</v>
      </c>
      <c r="U4" t="s">
        <v>68</v>
      </c>
      <c r="V4" s="29">
        <v>40737</v>
      </c>
      <c r="W4">
        <v>93.2</v>
      </c>
      <c r="X4" s="63">
        <v>98.191100000000006</v>
      </c>
      <c r="Z4" t="s">
        <v>150</v>
      </c>
      <c r="AA4" s="29">
        <v>42461</v>
      </c>
      <c r="AB4">
        <v>148.13800000000001</v>
      </c>
      <c r="AC4" s="63">
        <v>148.822</v>
      </c>
      <c r="AE4" t="s">
        <v>123</v>
      </c>
      <c r="AF4" s="29">
        <v>39887</v>
      </c>
      <c r="AG4">
        <v>107.28</v>
      </c>
      <c r="AH4" s="63">
        <v>105.70399999999999</v>
      </c>
      <c r="AJ4" t="s">
        <v>143</v>
      </c>
      <c r="AK4" s="29">
        <v>39889</v>
      </c>
      <c r="AL4">
        <v>141.506</v>
      </c>
      <c r="AM4" s="63">
        <v>135.27000000000001</v>
      </c>
      <c r="AO4" t="s">
        <v>166</v>
      </c>
      <c r="AP4" s="29">
        <v>40238</v>
      </c>
      <c r="AQ4">
        <v>102.52</v>
      </c>
      <c r="AR4" s="63">
        <v>97.091899999999995</v>
      </c>
      <c r="AT4" t="s">
        <v>187</v>
      </c>
      <c r="AU4" s="29">
        <v>39887</v>
      </c>
      <c r="AV4">
        <v>96.897000000000006</v>
      </c>
      <c r="AW4" s="63">
        <v>98.930599999999998</v>
      </c>
      <c r="AY4" t="s">
        <v>190</v>
      </c>
      <c r="AZ4" s="29">
        <v>39887</v>
      </c>
      <c r="BA4">
        <v>93.98</v>
      </c>
      <c r="BB4" s="63">
        <v>95.327500000000001</v>
      </c>
      <c r="BD4" t="s">
        <v>198</v>
      </c>
      <c r="BE4" s="29">
        <v>39887</v>
      </c>
      <c r="BF4">
        <v>104.8</v>
      </c>
      <c r="BG4" s="63">
        <v>104.191</v>
      </c>
      <c r="BI4" t="s">
        <v>91</v>
      </c>
      <c r="BJ4" s="29">
        <v>39892</v>
      </c>
      <c r="BK4">
        <v>83.53</v>
      </c>
      <c r="BL4" s="61">
        <v>80.621600000000001</v>
      </c>
      <c r="BN4" t="s">
        <v>94</v>
      </c>
      <c r="BO4" s="29">
        <v>39891</v>
      </c>
      <c r="BP4">
        <v>80.17</v>
      </c>
      <c r="BQ4" s="62">
        <v>78.657700000000006</v>
      </c>
    </row>
    <row r="5" spans="1:69">
      <c r="A5" t="s">
        <v>168</v>
      </c>
      <c r="B5" s="29">
        <v>41913</v>
      </c>
      <c r="C5">
        <v>108.25</v>
      </c>
      <c r="D5" s="63">
        <v>100.29900000000001</v>
      </c>
      <c r="F5" t="s">
        <v>77</v>
      </c>
      <c r="G5" s="29">
        <v>42370</v>
      </c>
      <c r="H5">
        <v>97.738</v>
      </c>
      <c r="I5" s="61">
        <v>94.7607</v>
      </c>
      <c r="K5" t="s">
        <v>98</v>
      </c>
      <c r="L5" s="29">
        <v>38341</v>
      </c>
      <c r="M5">
        <v>98.88</v>
      </c>
      <c r="N5" s="62">
        <v>98.250200000000007</v>
      </c>
      <c r="P5" t="s">
        <v>116</v>
      </c>
      <c r="Q5" s="29">
        <v>42461</v>
      </c>
      <c r="R5">
        <v>139.495</v>
      </c>
      <c r="S5" s="63">
        <v>127.256</v>
      </c>
      <c r="U5" t="s">
        <v>68</v>
      </c>
      <c r="V5" s="29">
        <v>40779</v>
      </c>
      <c r="W5">
        <v>93.14</v>
      </c>
      <c r="X5" s="63">
        <v>98.191100000000006</v>
      </c>
      <c r="Z5" t="s">
        <v>150</v>
      </c>
      <c r="AA5" s="29">
        <v>42491</v>
      </c>
      <c r="AB5">
        <v>149.61799999999999</v>
      </c>
      <c r="AC5" s="63">
        <v>148.822</v>
      </c>
      <c r="AE5" t="s">
        <v>123</v>
      </c>
      <c r="AF5" s="29">
        <v>39918</v>
      </c>
      <c r="AG5">
        <v>107.18</v>
      </c>
      <c r="AH5" s="63">
        <v>105.70399999999999</v>
      </c>
      <c r="AJ5" t="s">
        <v>143</v>
      </c>
      <c r="AK5" s="29">
        <v>39920</v>
      </c>
      <c r="AL5">
        <v>141.60599999999999</v>
      </c>
      <c r="AM5" s="63">
        <v>135.27000000000001</v>
      </c>
      <c r="AO5" t="s">
        <v>166</v>
      </c>
      <c r="AP5" s="29">
        <v>40299</v>
      </c>
      <c r="AQ5">
        <v>102.27</v>
      </c>
      <c r="AR5" s="63">
        <v>97.091899999999995</v>
      </c>
      <c r="AT5" t="s">
        <v>187</v>
      </c>
      <c r="AU5" s="29">
        <v>39918</v>
      </c>
      <c r="AV5">
        <v>96.947000000000003</v>
      </c>
      <c r="AW5" s="63">
        <v>98.930599999999998</v>
      </c>
      <c r="AY5" t="s">
        <v>190</v>
      </c>
      <c r="AZ5" s="29">
        <v>39918</v>
      </c>
      <c r="BA5">
        <v>93.88</v>
      </c>
      <c r="BB5" s="63">
        <v>95.327500000000001</v>
      </c>
      <c r="BD5" t="s">
        <v>198</v>
      </c>
      <c r="BE5" s="29">
        <v>39918</v>
      </c>
      <c r="BF5">
        <v>104.59</v>
      </c>
      <c r="BG5" s="63">
        <v>104.191</v>
      </c>
      <c r="BI5" t="s">
        <v>91</v>
      </c>
      <c r="BJ5" s="29">
        <v>39924</v>
      </c>
      <c r="BK5">
        <v>83.4</v>
      </c>
      <c r="BL5" s="61">
        <v>80.621600000000001</v>
      </c>
      <c r="BN5" t="s">
        <v>94</v>
      </c>
      <c r="BO5" s="29">
        <v>39924</v>
      </c>
      <c r="BP5">
        <v>80.88</v>
      </c>
      <c r="BQ5" s="62">
        <v>78.657700000000006</v>
      </c>
    </row>
    <row r="6" spans="1:69">
      <c r="A6" t="s">
        <v>168</v>
      </c>
      <c r="B6" s="29">
        <v>41944</v>
      </c>
      <c r="C6">
        <v>106.35</v>
      </c>
      <c r="D6" s="63">
        <v>100.29900000000001</v>
      </c>
      <c r="F6" t="s">
        <v>77</v>
      </c>
      <c r="G6" s="29">
        <v>42403</v>
      </c>
      <c r="H6">
        <v>96.858000000000004</v>
      </c>
      <c r="I6" s="61">
        <v>94.7607</v>
      </c>
      <c r="K6" t="s">
        <v>98</v>
      </c>
      <c r="L6" s="29">
        <v>38433</v>
      </c>
      <c r="M6">
        <v>97.66</v>
      </c>
      <c r="N6" s="62">
        <v>98.250200000000007</v>
      </c>
      <c r="P6" t="s">
        <v>116</v>
      </c>
      <c r="Q6" s="29">
        <v>42491</v>
      </c>
      <c r="R6">
        <v>139.79499999999999</v>
      </c>
      <c r="S6" s="63">
        <v>127.256</v>
      </c>
      <c r="U6" t="s">
        <v>68</v>
      </c>
      <c r="V6" s="29">
        <v>40801</v>
      </c>
      <c r="W6">
        <v>93.01</v>
      </c>
      <c r="X6" s="63">
        <v>98.191100000000006</v>
      </c>
      <c r="Z6" t="s">
        <v>150</v>
      </c>
      <c r="AA6" s="29">
        <v>42522</v>
      </c>
      <c r="AB6">
        <v>150.77799999999999</v>
      </c>
      <c r="AC6" s="63">
        <v>148.822</v>
      </c>
      <c r="AE6" t="s">
        <v>123</v>
      </c>
      <c r="AF6" s="29">
        <v>39948</v>
      </c>
      <c r="AG6">
        <v>107.26</v>
      </c>
      <c r="AH6" s="63">
        <v>105.70399999999999</v>
      </c>
      <c r="AJ6" t="s">
        <v>143</v>
      </c>
      <c r="AK6" s="29">
        <v>39950</v>
      </c>
      <c r="AL6">
        <v>142.20599999999999</v>
      </c>
      <c r="AM6" s="63">
        <v>135.27000000000001</v>
      </c>
      <c r="AO6" t="s">
        <v>166</v>
      </c>
      <c r="AP6" s="29">
        <v>40330</v>
      </c>
      <c r="AQ6">
        <v>102.07</v>
      </c>
      <c r="AR6" s="63">
        <v>97.091899999999995</v>
      </c>
      <c r="AT6" t="s">
        <v>187</v>
      </c>
      <c r="AU6" s="29">
        <v>39979</v>
      </c>
      <c r="AV6">
        <v>97.216999999999999</v>
      </c>
      <c r="AW6" s="63">
        <v>98.930599999999998</v>
      </c>
      <c r="AY6" t="s">
        <v>190</v>
      </c>
      <c r="AZ6" s="29">
        <v>39948</v>
      </c>
      <c r="BA6">
        <v>94.29</v>
      </c>
      <c r="BB6" s="63">
        <v>95.327500000000001</v>
      </c>
      <c r="BD6" t="s">
        <v>198</v>
      </c>
      <c r="BE6" s="29">
        <v>39948</v>
      </c>
      <c r="BF6">
        <v>104.63</v>
      </c>
      <c r="BG6" s="63">
        <v>104.191</v>
      </c>
      <c r="BI6" t="s">
        <v>91</v>
      </c>
      <c r="BJ6" s="29">
        <v>39959</v>
      </c>
      <c r="BK6">
        <v>83.36</v>
      </c>
      <c r="BL6" s="61">
        <v>80.621600000000001</v>
      </c>
      <c r="BN6" t="s">
        <v>94</v>
      </c>
      <c r="BO6" s="29">
        <v>39954</v>
      </c>
      <c r="BP6">
        <v>79.569999999999993</v>
      </c>
      <c r="BQ6" s="62">
        <v>78.657700000000006</v>
      </c>
    </row>
    <row r="7" spans="1:69">
      <c r="A7" t="s">
        <v>168</v>
      </c>
      <c r="B7" s="29">
        <v>41974</v>
      </c>
      <c r="C7">
        <v>109.25</v>
      </c>
      <c r="D7" s="63">
        <v>100.29900000000001</v>
      </c>
      <c r="F7" t="s">
        <v>77</v>
      </c>
      <c r="G7" s="29">
        <v>42459</v>
      </c>
      <c r="H7">
        <v>97.188000000000002</v>
      </c>
      <c r="I7" s="61">
        <v>94.7607</v>
      </c>
      <c r="K7" t="s">
        <v>98</v>
      </c>
      <c r="L7" s="29">
        <v>38518</v>
      </c>
      <c r="M7">
        <v>98.71</v>
      </c>
      <c r="N7" s="62">
        <v>98.250200000000007</v>
      </c>
      <c r="P7" t="s">
        <v>116</v>
      </c>
      <c r="Q7" s="29">
        <v>42522</v>
      </c>
      <c r="R7">
        <v>139.785</v>
      </c>
      <c r="S7" s="63">
        <v>127.256</v>
      </c>
      <c r="U7" t="s">
        <v>68</v>
      </c>
      <c r="V7" s="29">
        <v>40842</v>
      </c>
      <c r="W7">
        <v>93.04</v>
      </c>
      <c r="X7" s="63">
        <v>98.191100000000006</v>
      </c>
      <c r="Z7" t="s">
        <v>150</v>
      </c>
      <c r="AA7" s="29">
        <v>42583</v>
      </c>
      <c r="AB7">
        <v>151.018</v>
      </c>
      <c r="AC7" s="63">
        <v>148.822</v>
      </c>
      <c r="AE7" t="s">
        <v>123</v>
      </c>
      <c r="AF7" s="29">
        <v>39979</v>
      </c>
      <c r="AG7">
        <v>107.57</v>
      </c>
      <c r="AH7" s="63">
        <v>105.70399999999999</v>
      </c>
      <c r="AJ7" t="s">
        <v>143</v>
      </c>
      <c r="AK7" s="29">
        <v>39981</v>
      </c>
      <c r="AL7">
        <v>139.70599999999999</v>
      </c>
      <c r="AM7" s="63">
        <v>135.27000000000001</v>
      </c>
      <c r="AO7" t="s">
        <v>166</v>
      </c>
      <c r="AP7" s="29">
        <v>40360</v>
      </c>
      <c r="AQ7">
        <v>101.92</v>
      </c>
      <c r="AR7" s="63">
        <v>97.091899999999995</v>
      </c>
      <c r="AT7" t="s">
        <v>187</v>
      </c>
      <c r="AU7" s="29">
        <v>40009</v>
      </c>
      <c r="AV7">
        <v>97.897000000000006</v>
      </c>
      <c r="AW7" s="63">
        <v>98.930599999999998</v>
      </c>
      <c r="AY7" t="s">
        <v>190</v>
      </c>
      <c r="AZ7" s="29">
        <v>39979</v>
      </c>
      <c r="BA7">
        <v>94.6</v>
      </c>
      <c r="BB7" s="63">
        <v>95.327500000000001</v>
      </c>
      <c r="BD7" t="s">
        <v>198</v>
      </c>
      <c r="BE7" s="29">
        <v>39979</v>
      </c>
      <c r="BF7">
        <v>104.93</v>
      </c>
      <c r="BG7" s="63">
        <v>104.191</v>
      </c>
      <c r="BI7" t="s">
        <v>91</v>
      </c>
      <c r="BJ7" s="29">
        <v>39987</v>
      </c>
      <c r="BK7">
        <v>83.57</v>
      </c>
      <c r="BL7" s="61">
        <v>80.621600000000001</v>
      </c>
      <c r="BN7" t="s">
        <v>94</v>
      </c>
      <c r="BO7" s="29">
        <v>39980</v>
      </c>
      <c r="BP7">
        <v>79.47</v>
      </c>
      <c r="BQ7" s="62">
        <v>78.657700000000006</v>
      </c>
    </row>
    <row r="8" spans="1:69">
      <c r="A8" t="s">
        <v>168</v>
      </c>
      <c r="B8" s="29">
        <v>42005</v>
      </c>
      <c r="C8">
        <v>108.65</v>
      </c>
      <c r="D8" s="63">
        <v>100.29900000000001</v>
      </c>
      <c r="F8" t="s">
        <v>77</v>
      </c>
      <c r="G8" s="29">
        <v>42463</v>
      </c>
      <c r="H8">
        <v>96.837999999999994</v>
      </c>
      <c r="I8" s="61">
        <v>94.7607</v>
      </c>
      <c r="K8" t="s">
        <v>98</v>
      </c>
      <c r="L8" s="29">
        <v>38621</v>
      </c>
      <c r="M8">
        <v>98.59</v>
      </c>
      <c r="N8" s="62">
        <v>98.250200000000007</v>
      </c>
      <c r="P8" t="s">
        <v>116</v>
      </c>
      <c r="Q8" s="29">
        <v>42552</v>
      </c>
      <c r="R8">
        <v>139.51499999999999</v>
      </c>
      <c r="S8" s="63">
        <v>127.256</v>
      </c>
      <c r="U8" t="s">
        <v>68</v>
      </c>
      <c r="V8" s="29">
        <v>40865</v>
      </c>
      <c r="W8">
        <v>93.26</v>
      </c>
      <c r="X8" s="63">
        <v>98.191100000000006</v>
      </c>
      <c r="Z8" t="s">
        <v>150</v>
      </c>
      <c r="AA8" s="29">
        <v>42614</v>
      </c>
      <c r="AB8">
        <v>150.99799999999999</v>
      </c>
      <c r="AC8" s="63">
        <v>148.822</v>
      </c>
      <c r="AE8" t="s">
        <v>123</v>
      </c>
      <c r="AF8" s="29">
        <v>40009</v>
      </c>
      <c r="AG8">
        <v>107.54</v>
      </c>
      <c r="AH8" s="63">
        <v>105.70399999999999</v>
      </c>
      <c r="AJ8" t="s">
        <v>143</v>
      </c>
      <c r="AK8" s="29">
        <v>40011</v>
      </c>
      <c r="AL8">
        <v>143.506</v>
      </c>
      <c r="AM8" s="63">
        <v>135.27000000000001</v>
      </c>
      <c r="AO8" t="s">
        <v>166</v>
      </c>
      <c r="AP8" s="29">
        <v>40391</v>
      </c>
      <c r="AQ8">
        <v>101.97</v>
      </c>
      <c r="AR8" s="63">
        <v>97.091899999999995</v>
      </c>
      <c r="AT8" t="s">
        <v>187</v>
      </c>
      <c r="AU8" s="29">
        <v>40071</v>
      </c>
      <c r="AV8">
        <v>97.307000000000002</v>
      </c>
      <c r="AW8" s="63">
        <v>98.930599999999998</v>
      </c>
      <c r="AY8" t="s">
        <v>190</v>
      </c>
      <c r="AZ8" s="29">
        <v>40009</v>
      </c>
      <c r="BA8">
        <v>94.71</v>
      </c>
      <c r="BB8" s="63">
        <v>95.327500000000001</v>
      </c>
      <c r="BD8" t="s">
        <v>198</v>
      </c>
      <c r="BE8" s="29">
        <v>40009</v>
      </c>
      <c r="BF8">
        <v>105.01</v>
      </c>
      <c r="BG8" s="63">
        <v>104.191</v>
      </c>
      <c r="BI8" t="s">
        <v>91</v>
      </c>
      <c r="BJ8" s="29">
        <v>40009</v>
      </c>
      <c r="BK8">
        <v>83.55</v>
      </c>
      <c r="BL8" s="61">
        <v>80.621600000000001</v>
      </c>
      <c r="BN8" t="s">
        <v>94</v>
      </c>
      <c r="BO8" s="29">
        <v>40011</v>
      </c>
      <c r="BP8">
        <v>79.900000000000006</v>
      </c>
      <c r="BQ8" s="62">
        <v>78.657700000000006</v>
      </c>
    </row>
    <row r="9" spans="1:69">
      <c r="A9" t="s">
        <v>168</v>
      </c>
      <c r="B9" s="29">
        <v>42036</v>
      </c>
      <c r="C9">
        <v>108.5</v>
      </c>
      <c r="D9" s="63">
        <v>100.29900000000001</v>
      </c>
      <c r="F9" t="s">
        <v>77</v>
      </c>
      <c r="G9" s="29">
        <v>42521</v>
      </c>
      <c r="H9">
        <v>97.158000000000001</v>
      </c>
      <c r="I9" s="61">
        <v>94.7607</v>
      </c>
      <c r="K9" t="s">
        <v>98</v>
      </c>
      <c r="L9" s="29">
        <v>38659</v>
      </c>
      <c r="M9">
        <v>98.63</v>
      </c>
      <c r="N9" s="62">
        <v>98.250200000000007</v>
      </c>
      <c r="P9" t="s">
        <v>116</v>
      </c>
      <c r="Q9" s="29">
        <v>42583</v>
      </c>
      <c r="R9">
        <v>140.22499999999999</v>
      </c>
      <c r="S9" s="63">
        <v>127.256</v>
      </c>
      <c r="U9" t="s">
        <v>68</v>
      </c>
      <c r="V9" s="29">
        <v>40905</v>
      </c>
      <c r="W9">
        <v>92.89</v>
      </c>
      <c r="X9" s="63">
        <v>98.191100000000006</v>
      </c>
      <c r="Z9" t="s">
        <v>150</v>
      </c>
      <c r="AA9" s="29">
        <v>42644</v>
      </c>
      <c r="AB9">
        <v>148.928</v>
      </c>
      <c r="AC9" s="63">
        <v>148.822</v>
      </c>
      <c r="AE9" t="s">
        <v>123</v>
      </c>
      <c r="AF9" s="29">
        <v>40071</v>
      </c>
      <c r="AG9">
        <v>107.68</v>
      </c>
      <c r="AH9" s="63">
        <v>105.70399999999999</v>
      </c>
      <c r="AJ9" t="s">
        <v>143</v>
      </c>
      <c r="AK9" s="29">
        <v>40073</v>
      </c>
      <c r="AL9">
        <v>142.65600000000001</v>
      </c>
      <c r="AM9" s="63">
        <v>135.27000000000001</v>
      </c>
      <c r="AO9" t="s">
        <v>166</v>
      </c>
      <c r="AP9" s="29">
        <v>40422</v>
      </c>
      <c r="AQ9">
        <v>101.97</v>
      </c>
      <c r="AR9" s="63">
        <v>97.091899999999995</v>
      </c>
      <c r="AT9" t="s">
        <v>187</v>
      </c>
      <c r="AU9" s="29">
        <v>40101</v>
      </c>
      <c r="AV9">
        <v>97.417000000000002</v>
      </c>
      <c r="AW9" s="63">
        <v>98.930599999999998</v>
      </c>
      <c r="AY9" t="s">
        <v>190</v>
      </c>
      <c r="AZ9" s="29">
        <v>40071</v>
      </c>
      <c r="BA9">
        <v>94.23</v>
      </c>
      <c r="BB9" s="63">
        <v>95.327500000000001</v>
      </c>
      <c r="BD9" t="s">
        <v>198</v>
      </c>
      <c r="BE9" s="29">
        <v>40071</v>
      </c>
      <c r="BF9">
        <v>105.24</v>
      </c>
      <c r="BG9" s="63">
        <v>104.191</v>
      </c>
      <c r="BI9" t="s">
        <v>91</v>
      </c>
      <c r="BJ9" s="29">
        <v>40035</v>
      </c>
      <c r="BK9">
        <v>83.41</v>
      </c>
      <c r="BL9" s="61">
        <v>80.621600000000001</v>
      </c>
      <c r="BN9" t="s">
        <v>94</v>
      </c>
      <c r="BO9" s="29">
        <v>40035</v>
      </c>
      <c r="BP9">
        <v>80.430000000000007</v>
      </c>
      <c r="BQ9" s="62">
        <v>78.657700000000006</v>
      </c>
    </row>
    <row r="10" spans="1:69">
      <c r="A10" t="s">
        <v>168</v>
      </c>
      <c r="B10" s="29">
        <v>42064</v>
      </c>
      <c r="C10">
        <v>108.55</v>
      </c>
      <c r="D10" s="63">
        <v>100.29900000000001</v>
      </c>
      <c r="F10" t="s">
        <v>77</v>
      </c>
      <c r="G10" s="29">
        <v>42526</v>
      </c>
      <c r="H10">
        <v>97.117999999999995</v>
      </c>
      <c r="I10" s="61">
        <v>94.7607</v>
      </c>
      <c r="K10" t="s">
        <v>98</v>
      </c>
      <c r="L10" s="29">
        <v>38805</v>
      </c>
      <c r="M10">
        <v>97.69</v>
      </c>
      <c r="N10" s="62">
        <v>98.250200000000007</v>
      </c>
      <c r="P10" t="s">
        <v>116</v>
      </c>
      <c r="Q10" s="29">
        <v>42614</v>
      </c>
      <c r="R10">
        <v>139.905</v>
      </c>
      <c r="S10" s="63">
        <v>127.256</v>
      </c>
      <c r="U10" t="s">
        <v>68</v>
      </c>
      <c r="V10" s="29">
        <v>42613</v>
      </c>
      <c r="W10">
        <v>103.28</v>
      </c>
      <c r="X10" s="63">
        <v>98.191100000000006</v>
      </c>
      <c r="Z10" t="s">
        <v>150</v>
      </c>
      <c r="AA10" s="29">
        <v>42705</v>
      </c>
      <c r="AB10">
        <v>152.018</v>
      </c>
      <c r="AC10" s="63">
        <v>148.822</v>
      </c>
      <c r="AE10" t="s">
        <v>123</v>
      </c>
      <c r="AF10" s="29">
        <v>40101</v>
      </c>
      <c r="AG10">
        <v>107.52</v>
      </c>
      <c r="AH10" s="63">
        <v>105.70399999999999</v>
      </c>
      <c r="AJ10" t="s">
        <v>143</v>
      </c>
      <c r="AK10" s="29">
        <v>40103</v>
      </c>
      <c r="AL10">
        <v>141.85599999999999</v>
      </c>
      <c r="AM10" s="63">
        <v>135.27000000000001</v>
      </c>
      <c r="AO10" t="s">
        <v>166</v>
      </c>
      <c r="AP10" s="29">
        <v>40452</v>
      </c>
      <c r="AQ10">
        <v>101.82</v>
      </c>
      <c r="AR10" s="63">
        <v>97.091899999999995</v>
      </c>
      <c r="AT10" t="s">
        <v>187</v>
      </c>
      <c r="AU10" s="29">
        <v>40179</v>
      </c>
      <c r="AV10">
        <v>97.277000000000001</v>
      </c>
      <c r="AW10" s="63">
        <v>98.930599999999998</v>
      </c>
      <c r="AY10" t="s">
        <v>190</v>
      </c>
      <c r="AZ10" s="29">
        <v>40101</v>
      </c>
      <c r="BA10">
        <v>94.17</v>
      </c>
      <c r="BB10" s="63">
        <v>95.327500000000001</v>
      </c>
      <c r="BD10" t="s">
        <v>198</v>
      </c>
      <c r="BE10" s="29">
        <v>40101</v>
      </c>
      <c r="BF10">
        <v>105.36</v>
      </c>
      <c r="BG10" s="63">
        <v>104.191</v>
      </c>
      <c r="BI10" t="s">
        <v>91</v>
      </c>
      <c r="BJ10" s="29">
        <v>40073</v>
      </c>
      <c r="BK10">
        <v>83.43</v>
      </c>
      <c r="BL10" s="61">
        <v>80.621600000000001</v>
      </c>
      <c r="BN10" t="s">
        <v>94</v>
      </c>
      <c r="BO10" s="29">
        <v>40071</v>
      </c>
      <c r="BP10">
        <v>80.790000000000006</v>
      </c>
      <c r="BQ10" s="62">
        <v>78.657700000000006</v>
      </c>
    </row>
    <row r="11" spans="1:69">
      <c r="A11" t="s">
        <v>168</v>
      </c>
      <c r="B11" s="29">
        <v>42095</v>
      </c>
      <c r="C11">
        <v>108.45</v>
      </c>
      <c r="D11" s="63">
        <v>100.29900000000001</v>
      </c>
      <c r="F11" t="s">
        <v>77</v>
      </c>
      <c r="G11" s="29">
        <v>42556</v>
      </c>
      <c r="H11">
        <v>97.117999999999995</v>
      </c>
      <c r="I11" s="61">
        <v>94.7607</v>
      </c>
      <c r="K11" t="s">
        <v>98</v>
      </c>
      <c r="L11" s="29">
        <v>38874</v>
      </c>
      <c r="M11">
        <v>98.61</v>
      </c>
      <c r="N11" s="62">
        <v>98.250200000000007</v>
      </c>
      <c r="P11" t="s">
        <v>116</v>
      </c>
      <c r="Q11" s="29">
        <v>42644</v>
      </c>
      <c r="R11">
        <v>139.67500000000001</v>
      </c>
      <c r="S11" s="63">
        <v>127.256</v>
      </c>
      <c r="U11" t="s">
        <v>68</v>
      </c>
      <c r="V11" s="29">
        <v>42643</v>
      </c>
      <c r="W11">
        <v>103.25</v>
      </c>
      <c r="X11" s="63">
        <v>98.191100000000006</v>
      </c>
      <c r="Z11" t="s">
        <v>150</v>
      </c>
      <c r="AA11" s="29">
        <v>42736</v>
      </c>
      <c r="AB11">
        <v>147.898</v>
      </c>
      <c r="AC11" s="63">
        <v>148.822</v>
      </c>
      <c r="AE11" t="s">
        <v>123</v>
      </c>
      <c r="AF11" s="29">
        <v>40179</v>
      </c>
      <c r="AG11">
        <v>107.63</v>
      </c>
      <c r="AH11" s="63">
        <v>105.70399999999999</v>
      </c>
      <c r="AJ11" t="s">
        <v>143</v>
      </c>
      <c r="AK11" s="29">
        <v>40193</v>
      </c>
      <c r="AL11">
        <v>141.80600000000001</v>
      </c>
      <c r="AM11" s="63">
        <v>135.27000000000001</v>
      </c>
      <c r="AO11" t="s">
        <v>166</v>
      </c>
      <c r="AP11" s="29">
        <v>40513</v>
      </c>
      <c r="AQ11">
        <v>101.72</v>
      </c>
      <c r="AR11" s="63">
        <v>97.091899999999995</v>
      </c>
      <c r="AT11" t="s">
        <v>187</v>
      </c>
      <c r="AU11" s="29">
        <v>40238</v>
      </c>
      <c r="AV11">
        <v>97.376999999999995</v>
      </c>
      <c r="AW11" s="63">
        <v>98.930599999999998</v>
      </c>
      <c r="AY11" t="s">
        <v>190</v>
      </c>
      <c r="AZ11" s="29">
        <v>40544</v>
      </c>
      <c r="BA11">
        <v>94.31</v>
      </c>
      <c r="BB11" s="63">
        <v>95.327500000000001</v>
      </c>
      <c r="BD11" t="s">
        <v>198</v>
      </c>
      <c r="BE11" s="29">
        <v>40544</v>
      </c>
      <c r="BF11">
        <v>105.55</v>
      </c>
      <c r="BG11" s="63">
        <v>104.191</v>
      </c>
      <c r="BI11" t="s">
        <v>91</v>
      </c>
      <c r="BJ11" s="29">
        <v>40108</v>
      </c>
      <c r="BK11">
        <v>83.24</v>
      </c>
      <c r="BL11" s="61">
        <v>80.621600000000001</v>
      </c>
      <c r="BN11" t="s">
        <v>94</v>
      </c>
      <c r="BO11" s="29">
        <v>40108</v>
      </c>
      <c r="BP11">
        <v>81.180000000000007</v>
      </c>
      <c r="BQ11" s="62">
        <v>78.657700000000006</v>
      </c>
    </row>
    <row r="12" spans="1:69">
      <c r="A12" t="s">
        <v>168</v>
      </c>
      <c r="B12" s="29">
        <v>42370</v>
      </c>
      <c r="C12">
        <v>108</v>
      </c>
      <c r="D12" s="63">
        <v>100.29900000000001</v>
      </c>
      <c r="F12" t="s">
        <v>77</v>
      </c>
      <c r="G12" s="29">
        <v>42584</v>
      </c>
      <c r="H12">
        <v>96.858000000000004</v>
      </c>
      <c r="I12" s="61">
        <v>94.7607</v>
      </c>
      <c r="K12" t="s">
        <v>98</v>
      </c>
      <c r="L12" s="29">
        <v>38985</v>
      </c>
      <c r="M12">
        <v>99.12</v>
      </c>
      <c r="N12" s="62">
        <v>98.250200000000007</v>
      </c>
      <c r="P12" t="s">
        <v>116</v>
      </c>
      <c r="Q12" s="29">
        <v>42675</v>
      </c>
      <c r="R12">
        <v>139.41499999999999</v>
      </c>
      <c r="S12" s="63">
        <v>127.256</v>
      </c>
      <c r="U12" t="s">
        <v>68</v>
      </c>
      <c r="V12" s="29">
        <v>42647</v>
      </c>
      <c r="W12">
        <v>103.24</v>
      </c>
      <c r="X12" s="63">
        <v>98.191100000000006</v>
      </c>
      <c r="Z12" t="s">
        <v>150</v>
      </c>
      <c r="AA12" s="29">
        <v>42767</v>
      </c>
      <c r="AB12">
        <v>147.66800000000001</v>
      </c>
      <c r="AC12" s="63">
        <v>148.822</v>
      </c>
      <c r="AE12" t="s">
        <v>123</v>
      </c>
      <c r="AF12" s="29">
        <v>40238</v>
      </c>
      <c r="AG12">
        <v>107.76</v>
      </c>
      <c r="AH12" s="63">
        <v>105.70399999999999</v>
      </c>
      <c r="AJ12" t="s">
        <v>143</v>
      </c>
      <c r="AK12" s="29">
        <v>40224</v>
      </c>
      <c r="AL12">
        <v>141.80600000000001</v>
      </c>
      <c r="AM12" s="63">
        <v>135.27000000000001</v>
      </c>
      <c r="AO12" t="s">
        <v>166</v>
      </c>
      <c r="AP12" s="29">
        <v>40909</v>
      </c>
      <c r="AQ12">
        <v>103.07</v>
      </c>
      <c r="AR12" s="63">
        <v>97.091899999999995</v>
      </c>
      <c r="AT12" t="s">
        <v>187</v>
      </c>
      <c r="AU12" s="29">
        <v>40269</v>
      </c>
      <c r="AV12">
        <v>97.257000000000005</v>
      </c>
      <c r="AW12" s="63">
        <v>98.930599999999998</v>
      </c>
      <c r="AY12" t="s">
        <v>190</v>
      </c>
      <c r="AZ12" s="29">
        <v>40575</v>
      </c>
      <c r="BA12">
        <v>94.36</v>
      </c>
      <c r="BB12" s="63">
        <v>95.327500000000001</v>
      </c>
      <c r="BD12" t="s">
        <v>198</v>
      </c>
      <c r="BE12" s="29">
        <v>40575</v>
      </c>
      <c r="BF12">
        <v>105.57</v>
      </c>
      <c r="BG12" s="63">
        <v>104.191</v>
      </c>
      <c r="BI12" t="s">
        <v>91</v>
      </c>
      <c r="BJ12" s="29">
        <v>40142</v>
      </c>
      <c r="BK12">
        <v>83.22</v>
      </c>
      <c r="BL12" s="61">
        <v>80.621600000000001</v>
      </c>
      <c r="BN12" t="s">
        <v>94</v>
      </c>
      <c r="BO12" s="29">
        <v>40142</v>
      </c>
      <c r="BP12">
        <v>81.44</v>
      </c>
      <c r="BQ12" s="62">
        <v>78.657700000000006</v>
      </c>
    </row>
    <row r="13" spans="1:69">
      <c r="A13" t="s">
        <v>168</v>
      </c>
      <c r="B13" s="29">
        <v>42401</v>
      </c>
      <c r="C13">
        <v>107.18</v>
      </c>
      <c r="D13" s="63">
        <v>100.29900000000001</v>
      </c>
      <c r="F13" t="s">
        <v>77</v>
      </c>
      <c r="G13" s="29">
        <v>42643</v>
      </c>
      <c r="H13">
        <v>97.488</v>
      </c>
      <c r="I13" s="61">
        <v>94.7607</v>
      </c>
      <c r="K13" t="s">
        <v>98</v>
      </c>
      <c r="L13" s="29">
        <v>39050</v>
      </c>
      <c r="M13">
        <v>98.15</v>
      </c>
      <c r="N13" s="62">
        <v>98.250200000000007</v>
      </c>
      <c r="P13" t="s">
        <v>116</v>
      </c>
      <c r="Q13" s="29">
        <v>42705</v>
      </c>
      <c r="R13">
        <v>139.845</v>
      </c>
      <c r="S13" s="63">
        <v>127.256</v>
      </c>
      <c r="U13" t="s">
        <v>68</v>
      </c>
      <c r="V13" s="29">
        <v>42760</v>
      </c>
      <c r="W13">
        <v>99.8</v>
      </c>
      <c r="X13" s="63">
        <v>98.191100000000006</v>
      </c>
      <c r="Z13" t="s">
        <v>150</v>
      </c>
      <c r="AA13" s="29">
        <v>42795</v>
      </c>
      <c r="AB13">
        <v>147.49799999999999</v>
      </c>
      <c r="AC13" s="63">
        <v>148.822</v>
      </c>
      <c r="AE13" t="s">
        <v>123</v>
      </c>
      <c r="AF13" s="29">
        <v>40269</v>
      </c>
      <c r="AG13">
        <v>107.6</v>
      </c>
      <c r="AH13" s="63">
        <v>105.70399999999999</v>
      </c>
      <c r="AJ13" t="s">
        <v>143</v>
      </c>
      <c r="AK13" s="29">
        <v>40252</v>
      </c>
      <c r="AL13">
        <v>141.60599999999999</v>
      </c>
      <c r="AM13" s="63">
        <v>135.27000000000001</v>
      </c>
      <c r="AO13" t="s">
        <v>166</v>
      </c>
      <c r="AP13" s="29">
        <v>40940</v>
      </c>
      <c r="AQ13">
        <v>102.87</v>
      </c>
      <c r="AR13" s="63">
        <v>97.091899999999995</v>
      </c>
      <c r="AT13" t="s">
        <v>187</v>
      </c>
      <c r="AU13" s="29">
        <v>40299</v>
      </c>
      <c r="AV13">
        <v>97.576999999999998</v>
      </c>
      <c r="AW13" s="63">
        <v>98.930599999999998</v>
      </c>
      <c r="AY13" t="s">
        <v>190</v>
      </c>
      <c r="AZ13" s="29">
        <v>40603</v>
      </c>
      <c r="BA13">
        <v>94.49</v>
      </c>
      <c r="BB13" s="63">
        <v>95.327500000000001</v>
      </c>
      <c r="BD13" t="s">
        <v>198</v>
      </c>
      <c r="BE13" s="29">
        <v>40603</v>
      </c>
      <c r="BF13">
        <v>105.47</v>
      </c>
      <c r="BG13" s="63">
        <v>104.191</v>
      </c>
      <c r="BI13" t="s">
        <v>91</v>
      </c>
      <c r="BJ13" s="29">
        <v>40164</v>
      </c>
      <c r="BK13">
        <v>83.31</v>
      </c>
      <c r="BL13" s="61">
        <v>80.621600000000001</v>
      </c>
      <c r="BN13" t="s">
        <v>94</v>
      </c>
      <c r="BO13" s="29">
        <v>40157</v>
      </c>
      <c r="BP13">
        <v>81.569999999999993</v>
      </c>
      <c r="BQ13" s="62">
        <v>78.657700000000006</v>
      </c>
    </row>
    <row r="14" spans="1:69">
      <c r="A14" t="s">
        <v>168</v>
      </c>
      <c r="B14" s="29">
        <v>42430</v>
      </c>
      <c r="C14">
        <v>106.81</v>
      </c>
      <c r="D14" s="63">
        <v>100.29900000000001</v>
      </c>
      <c r="F14" t="s">
        <v>77</v>
      </c>
      <c r="G14" s="29">
        <v>42677</v>
      </c>
      <c r="H14">
        <v>97.488</v>
      </c>
      <c r="I14" s="61">
        <v>94.7607</v>
      </c>
      <c r="K14" t="s">
        <v>98</v>
      </c>
      <c r="L14" s="29">
        <v>39162</v>
      </c>
      <c r="M14">
        <v>97.55</v>
      </c>
      <c r="N14" s="62">
        <v>98.250200000000007</v>
      </c>
      <c r="P14" t="s">
        <v>116</v>
      </c>
      <c r="Q14" s="29">
        <v>42767</v>
      </c>
      <c r="R14">
        <v>139.155</v>
      </c>
      <c r="S14" s="63">
        <v>127.256</v>
      </c>
      <c r="U14" t="s">
        <v>68</v>
      </c>
      <c r="V14" s="29">
        <v>43201</v>
      </c>
      <c r="W14">
        <v>87.89</v>
      </c>
      <c r="X14" s="63">
        <v>98.191100000000006</v>
      </c>
      <c r="Z14" t="s">
        <v>150</v>
      </c>
      <c r="AA14" s="29">
        <v>42826</v>
      </c>
      <c r="AB14">
        <v>146.61799999999999</v>
      </c>
      <c r="AC14" s="63">
        <v>148.822</v>
      </c>
      <c r="AE14" t="s">
        <v>123</v>
      </c>
      <c r="AF14" s="29">
        <v>40299</v>
      </c>
      <c r="AG14">
        <v>107.89</v>
      </c>
      <c r="AH14" s="63">
        <v>105.70399999999999</v>
      </c>
      <c r="AJ14" t="s">
        <v>143</v>
      </c>
      <c r="AK14" s="29">
        <v>40283</v>
      </c>
      <c r="AL14">
        <v>142.90600000000001</v>
      </c>
      <c r="AM14" s="63">
        <v>135.27000000000001</v>
      </c>
      <c r="AO14" t="s">
        <v>166</v>
      </c>
      <c r="AP14" s="29">
        <v>40969</v>
      </c>
      <c r="AQ14">
        <v>102.77</v>
      </c>
      <c r="AR14" s="63">
        <v>97.091899999999995</v>
      </c>
      <c r="AT14" t="s">
        <v>187</v>
      </c>
      <c r="AU14" s="29">
        <v>40330</v>
      </c>
      <c r="AV14">
        <v>97.677000000000007</v>
      </c>
      <c r="AW14" s="63">
        <v>98.930599999999998</v>
      </c>
      <c r="AY14" t="s">
        <v>190</v>
      </c>
      <c r="AZ14" s="29">
        <v>40634</v>
      </c>
      <c r="BA14">
        <v>94.54</v>
      </c>
      <c r="BB14" s="63">
        <v>95.327500000000001</v>
      </c>
      <c r="BD14" t="s">
        <v>198</v>
      </c>
      <c r="BE14" s="29">
        <v>40634</v>
      </c>
      <c r="BF14">
        <v>105.75</v>
      </c>
      <c r="BG14" s="63">
        <v>104.191</v>
      </c>
      <c r="BI14" t="s">
        <v>91</v>
      </c>
      <c r="BJ14" s="29">
        <v>40199</v>
      </c>
      <c r="BK14">
        <v>83.23</v>
      </c>
      <c r="BL14" s="61">
        <v>80.621600000000001</v>
      </c>
      <c r="BN14" t="s">
        <v>94</v>
      </c>
      <c r="BO14" s="29">
        <v>40199</v>
      </c>
      <c r="BP14">
        <v>80.540000000000006</v>
      </c>
      <c r="BQ14" s="62">
        <v>78.657700000000006</v>
      </c>
    </row>
    <row r="15" spans="1:69">
      <c r="A15" t="s">
        <v>168</v>
      </c>
      <c r="B15" s="29">
        <v>42461</v>
      </c>
      <c r="C15">
        <v>106.61</v>
      </c>
      <c r="D15" s="63">
        <v>100.29900000000001</v>
      </c>
      <c r="F15" t="s">
        <v>77</v>
      </c>
      <c r="G15" s="29">
        <v>42732</v>
      </c>
      <c r="H15">
        <v>97.188000000000002</v>
      </c>
      <c r="I15" s="61">
        <v>94.7607</v>
      </c>
      <c r="K15" t="s">
        <v>98</v>
      </c>
      <c r="L15" s="29">
        <v>39226</v>
      </c>
      <c r="M15">
        <v>98.39</v>
      </c>
      <c r="N15" s="62">
        <v>98.250200000000007</v>
      </c>
      <c r="P15" t="s">
        <v>116</v>
      </c>
      <c r="Q15" s="29">
        <v>42795</v>
      </c>
      <c r="R15">
        <v>138.85499999999999</v>
      </c>
      <c r="S15" s="63">
        <v>127.256</v>
      </c>
      <c r="Z15" t="s">
        <v>150</v>
      </c>
      <c r="AA15" s="29">
        <v>42856</v>
      </c>
      <c r="AB15">
        <v>146.578</v>
      </c>
      <c r="AC15" s="63">
        <v>148.822</v>
      </c>
      <c r="AE15" t="s">
        <v>123</v>
      </c>
      <c r="AF15" s="29">
        <v>40330</v>
      </c>
      <c r="AG15">
        <v>107.68</v>
      </c>
      <c r="AH15" s="63">
        <v>105.70399999999999</v>
      </c>
      <c r="AJ15" t="s">
        <v>143</v>
      </c>
      <c r="AK15" s="29">
        <v>40313</v>
      </c>
      <c r="AL15">
        <v>142.506</v>
      </c>
      <c r="AM15" s="63">
        <v>135.27000000000001</v>
      </c>
      <c r="AO15" t="s">
        <v>166</v>
      </c>
      <c r="AP15" s="29">
        <v>41000</v>
      </c>
      <c r="AQ15">
        <v>102.67</v>
      </c>
      <c r="AR15" s="63">
        <v>97.091899999999995</v>
      </c>
      <c r="AT15" t="s">
        <v>187</v>
      </c>
      <c r="AU15" s="29">
        <v>40422</v>
      </c>
      <c r="AV15">
        <v>97.216999999999999</v>
      </c>
      <c r="AW15" s="63">
        <v>98.930599999999998</v>
      </c>
      <c r="AY15" t="s">
        <v>190</v>
      </c>
      <c r="AZ15" s="29">
        <v>40664</v>
      </c>
      <c r="BA15">
        <v>94.34</v>
      </c>
      <c r="BB15" s="63">
        <v>95.327500000000001</v>
      </c>
      <c r="BD15" t="s">
        <v>198</v>
      </c>
      <c r="BE15" s="29">
        <v>40664</v>
      </c>
      <c r="BF15">
        <v>105.62</v>
      </c>
      <c r="BG15" s="63">
        <v>104.191</v>
      </c>
      <c r="BI15" t="s">
        <v>91</v>
      </c>
      <c r="BJ15" s="29">
        <v>40234</v>
      </c>
      <c r="BK15">
        <v>83.58</v>
      </c>
      <c r="BL15" s="61">
        <v>80.621600000000001</v>
      </c>
      <c r="BN15" t="s">
        <v>94</v>
      </c>
      <c r="BO15" s="29">
        <v>40234</v>
      </c>
      <c r="BP15">
        <v>81.08</v>
      </c>
      <c r="BQ15" s="62">
        <v>78.657700000000006</v>
      </c>
    </row>
    <row r="16" spans="1:69">
      <c r="A16" t="s">
        <v>168</v>
      </c>
      <c r="B16" s="29">
        <v>42491</v>
      </c>
      <c r="C16">
        <v>106.51</v>
      </c>
      <c r="D16" s="63">
        <v>100.29900000000001</v>
      </c>
      <c r="F16" t="s">
        <v>77</v>
      </c>
      <c r="G16" s="29">
        <v>42761</v>
      </c>
      <c r="H16">
        <v>97.037999999999997</v>
      </c>
      <c r="I16" s="61">
        <v>94.7607</v>
      </c>
      <c r="K16" t="s">
        <v>98</v>
      </c>
      <c r="L16" s="29">
        <v>39351</v>
      </c>
      <c r="M16">
        <v>99.2</v>
      </c>
      <c r="N16" s="62">
        <v>98.250200000000007</v>
      </c>
      <c r="P16" t="s">
        <v>116</v>
      </c>
      <c r="Q16" s="29">
        <v>42826</v>
      </c>
      <c r="R16">
        <v>138.76499999999999</v>
      </c>
      <c r="S16" s="63">
        <v>127.256</v>
      </c>
      <c r="Z16" t="s">
        <v>150</v>
      </c>
      <c r="AA16" s="29">
        <v>42887</v>
      </c>
      <c r="AB16">
        <v>146.488</v>
      </c>
      <c r="AC16" s="63">
        <v>148.822</v>
      </c>
      <c r="AE16" t="s">
        <v>123</v>
      </c>
      <c r="AF16" s="29">
        <v>40422</v>
      </c>
      <c r="AG16">
        <v>107.68</v>
      </c>
      <c r="AH16" s="63">
        <v>105.70399999999999</v>
      </c>
      <c r="AJ16" t="s">
        <v>143</v>
      </c>
      <c r="AK16" s="29">
        <v>40344</v>
      </c>
      <c r="AL16">
        <v>143.20599999999999</v>
      </c>
      <c r="AM16" s="63">
        <v>135.27000000000001</v>
      </c>
      <c r="AO16" t="s">
        <v>166</v>
      </c>
      <c r="AP16" s="29">
        <v>41030</v>
      </c>
      <c r="AQ16">
        <v>102.72</v>
      </c>
      <c r="AR16" s="63">
        <v>97.091899999999995</v>
      </c>
      <c r="AT16" t="s">
        <v>187</v>
      </c>
      <c r="AU16" s="29">
        <v>40452</v>
      </c>
      <c r="AV16">
        <v>97.447000000000003</v>
      </c>
      <c r="AW16" s="63">
        <v>98.930599999999998</v>
      </c>
      <c r="AY16" t="s">
        <v>190</v>
      </c>
      <c r="AZ16" s="29">
        <v>40695</v>
      </c>
      <c r="BA16">
        <v>94.45</v>
      </c>
      <c r="BB16" s="63">
        <v>95.327500000000001</v>
      </c>
      <c r="BD16" t="s">
        <v>198</v>
      </c>
      <c r="BE16" s="29">
        <v>40695</v>
      </c>
      <c r="BF16">
        <v>105.56</v>
      </c>
      <c r="BG16" s="63">
        <v>104.191</v>
      </c>
      <c r="BI16" t="s">
        <v>91</v>
      </c>
      <c r="BJ16" s="29">
        <v>40262</v>
      </c>
      <c r="BK16">
        <v>83.29</v>
      </c>
      <c r="BL16" s="61">
        <v>80.621600000000001</v>
      </c>
      <c r="BN16" t="s">
        <v>94</v>
      </c>
      <c r="BO16" s="29">
        <v>40255</v>
      </c>
      <c r="BP16">
        <v>81.36</v>
      </c>
      <c r="BQ16" s="62">
        <v>78.657700000000006</v>
      </c>
    </row>
    <row r="17" spans="1:69">
      <c r="A17" t="s">
        <v>168</v>
      </c>
      <c r="B17" s="29">
        <v>42522</v>
      </c>
      <c r="C17">
        <v>106.11</v>
      </c>
      <c r="D17" s="63">
        <v>100.29900000000001</v>
      </c>
      <c r="F17" t="s">
        <v>77</v>
      </c>
      <c r="G17" s="29">
        <v>42793</v>
      </c>
      <c r="H17">
        <v>96.938000000000002</v>
      </c>
      <c r="I17" s="61">
        <v>94.7607</v>
      </c>
      <c r="K17" t="s">
        <v>98</v>
      </c>
      <c r="L17" s="29">
        <v>39407</v>
      </c>
      <c r="M17">
        <v>98.25</v>
      </c>
      <c r="N17" s="62">
        <v>98.250200000000007</v>
      </c>
      <c r="P17" t="s">
        <v>116</v>
      </c>
      <c r="Q17" s="29">
        <v>42856</v>
      </c>
      <c r="R17">
        <v>138.565</v>
      </c>
      <c r="S17" s="63">
        <v>127.256</v>
      </c>
      <c r="Z17" t="s">
        <v>150</v>
      </c>
      <c r="AA17" s="29">
        <v>42917</v>
      </c>
      <c r="AB17">
        <v>147.81800000000001</v>
      </c>
      <c r="AC17" s="63">
        <v>148.822</v>
      </c>
      <c r="AE17" t="s">
        <v>123</v>
      </c>
      <c r="AF17" s="29">
        <v>40452</v>
      </c>
      <c r="AG17">
        <v>108.23</v>
      </c>
      <c r="AH17" s="63">
        <v>105.70399999999999</v>
      </c>
      <c r="AJ17" t="s">
        <v>143</v>
      </c>
      <c r="AK17" s="29">
        <v>40374</v>
      </c>
      <c r="AL17">
        <v>142.70599999999999</v>
      </c>
      <c r="AM17" s="63">
        <v>135.27000000000001</v>
      </c>
      <c r="AO17" t="s">
        <v>166</v>
      </c>
      <c r="AP17" s="29">
        <v>41061</v>
      </c>
      <c r="AQ17">
        <v>102.67</v>
      </c>
      <c r="AR17" s="63">
        <v>97.091899999999995</v>
      </c>
      <c r="AT17" t="s">
        <v>187</v>
      </c>
      <c r="AU17" s="29">
        <v>40483</v>
      </c>
      <c r="AV17">
        <v>97.876999999999995</v>
      </c>
      <c r="AW17" s="63">
        <v>98.930599999999998</v>
      </c>
      <c r="AY17" t="s">
        <v>190</v>
      </c>
      <c r="AZ17" s="29">
        <v>40725</v>
      </c>
      <c r="BA17">
        <v>94.71</v>
      </c>
      <c r="BB17" s="63">
        <v>95.327500000000001</v>
      </c>
      <c r="BD17" t="s">
        <v>198</v>
      </c>
      <c r="BE17" s="29">
        <v>40725</v>
      </c>
      <c r="BF17">
        <v>105.75</v>
      </c>
      <c r="BG17" s="63">
        <v>104.191</v>
      </c>
      <c r="BI17" t="s">
        <v>91</v>
      </c>
      <c r="BJ17" s="29">
        <v>40296</v>
      </c>
      <c r="BK17">
        <v>83.2</v>
      </c>
      <c r="BL17" s="61">
        <v>80.621600000000001</v>
      </c>
      <c r="BN17" t="s">
        <v>94</v>
      </c>
      <c r="BO17" s="29">
        <v>40288</v>
      </c>
      <c r="BP17">
        <v>80.48</v>
      </c>
      <c r="BQ17" s="62">
        <v>78.657700000000006</v>
      </c>
    </row>
    <row r="18" spans="1:69">
      <c r="A18" t="s">
        <v>168</v>
      </c>
      <c r="B18" s="29">
        <v>42552</v>
      </c>
      <c r="C18">
        <v>106.21</v>
      </c>
      <c r="D18" s="63">
        <v>100.29900000000001</v>
      </c>
      <c r="F18" t="s">
        <v>77</v>
      </c>
      <c r="G18" s="29">
        <v>42823</v>
      </c>
      <c r="H18">
        <v>89.037999999999997</v>
      </c>
      <c r="I18" s="61">
        <v>94.7607</v>
      </c>
      <c r="K18" t="s">
        <v>98</v>
      </c>
      <c r="L18" s="29">
        <v>39526</v>
      </c>
      <c r="M18">
        <v>97.62</v>
      </c>
      <c r="N18" s="62">
        <v>98.250200000000007</v>
      </c>
      <c r="P18" t="s">
        <v>116</v>
      </c>
      <c r="Q18" s="29">
        <v>42887</v>
      </c>
      <c r="R18">
        <v>138.595</v>
      </c>
      <c r="S18" s="63">
        <v>127.256</v>
      </c>
      <c r="Z18" t="s">
        <v>150</v>
      </c>
      <c r="AA18" s="29">
        <v>42948</v>
      </c>
      <c r="AB18">
        <v>150.59800000000001</v>
      </c>
      <c r="AC18" s="63">
        <v>148.822</v>
      </c>
      <c r="AE18" t="s">
        <v>123</v>
      </c>
      <c r="AF18" s="29">
        <v>40483</v>
      </c>
      <c r="AG18">
        <v>107.87</v>
      </c>
      <c r="AH18" s="63">
        <v>105.70399999999999</v>
      </c>
      <c r="AJ18" t="s">
        <v>143</v>
      </c>
      <c r="AK18" s="29">
        <v>40405</v>
      </c>
      <c r="AL18">
        <v>142.70599999999999</v>
      </c>
      <c r="AM18" s="63">
        <v>135.27000000000001</v>
      </c>
      <c r="AO18" t="s">
        <v>166</v>
      </c>
      <c r="AP18" s="29">
        <v>41104</v>
      </c>
      <c r="AQ18">
        <v>102.77</v>
      </c>
      <c r="AR18" s="63">
        <v>97.091899999999995</v>
      </c>
      <c r="AT18" t="s">
        <v>187</v>
      </c>
      <c r="AU18" s="29">
        <v>40513</v>
      </c>
      <c r="AV18">
        <v>98.057000000000002</v>
      </c>
      <c r="AW18" s="63">
        <v>98.930599999999998</v>
      </c>
      <c r="AY18" t="s">
        <v>190</v>
      </c>
      <c r="AZ18" s="29">
        <v>40787</v>
      </c>
      <c r="BA18">
        <v>94.4</v>
      </c>
      <c r="BB18" s="63">
        <v>95.327500000000001</v>
      </c>
      <c r="BD18" t="s">
        <v>198</v>
      </c>
      <c r="BE18" s="29">
        <v>40787</v>
      </c>
      <c r="BF18">
        <v>105.55</v>
      </c>
      <c r="BG18" s="63">
        <v>104.191</v>
      </c>
      <c r="BI18" t="s">
        <v>91</v>
      </c>
      <c r="BJ18" s="29">
        <v>40322</v>
      </c>
      <c r="BK18">
        <v>83.28</v>
      </c>
      <c r="BL18" s="61">
        <v>80.621600000000001</v>
      </c>
      <c r="BN18" t="s">
        <v>94</v>
      </c>
      <c r="BO18" s="29">
        <v>40299</v>
      </c>
      <c r="BP18">
        <v>80.430000000000007</v>
      </c>
      <c r="BQ18" s="62">
        <v>78.657700000000006</v>
      </c>
    </row>
    <row r="19" spans="1:69">
      <c r="A19" t="s">
        <v>168</v>
      </c>
      <c r="B19" s="29">
        <v>42583</v>
      </c>
      <c r="C19">
        <v>107.01</v>
      </c>
      <c r="D19" s="63">
        <v>100.29900000000001</v>
      </c>
      <c r="F19" t="s">
        <v>77</v>
      </c>
      <c r="G19" s="29">
        <v>42916</v>
      </c>
      <c r="H19">
        <v>95.337999999999994</v>
      </c>
      <c r="I19" s="61">
        <v>94.7607</v>
      </c>
      <c r="K19" t="s">
        <v>98</v>
      </c>
      <c r="L19" s="29">
        <v>39595</v>
      </c>
      <c r="M19">
        <v>98.99</v>
      </c>
      <c r="N19" s="62">
        <v>98.250200000000007</v>
      </c>
      <c r="P19" t="s">
        <v>116</v>
      </c>
      <c r="Q19" s="29">
        <v>42917</v>
      </c>
      <c r="R19">
        <v>139.07499999999999</v>
      </c>
      <c r="S19" s="63">
        <v>127.256</v>
      </c>
      <c r="Z19" t="s">
        <v>150</v>
      </c>
      <c r="AA19" s="29">
        <v>42979</v>
      </c>
      <c r="AB19">
        <v>151.36799999999999</v>
      </c>
      <c r="AC19" s="63">
        <v>148.822</v>
      </c>
      <c r="AE19" t="s">
        <v>123</v>
      </c>
      <c r="AF19" s="29">
        <v>40513</v>
      </c>
      <c r="AG19">
        <v>107.6</v>
      </c>
      <c r="AH19" s="63">
        <v>105.70399999999999</v>
      </c>
      <c r="AJ19" t="s">
        <v>143</v>
      </c>
      <c r="AK19" s="29">
        <v>40436</v>
      </c>
      <c r="AL19">
        <v>142.80600000000001</v>
      </c>
      <c r="AM19" s="63">
        <v>135.27000000000001</v>
      </c>
      <c r="AO19" t="s">
        <v>166</v>
      </c>
      <c r="AP19" s="29">
        <v>41138</v>
      </c>
      <c r="AQ19">
        <v>102.77</v>
      </c>
      <c r="AR19" s="63">
        <v>97.091899999999995</v>
      </c>
      <c r="AT19" t="s">
        <v>187</v>
      </c>
      <c r="AU19" s="29">
        <v>40544</v>
      </c>
      <c r="AV19">
        <v>98.007000000000005</v>
      </c>
      <c r="AW19" s="63">
        <v>98.930599999999998</v>
      </c>
      <c r="AY19" t="s">
        <v>190</v>
      </c>
      <c r="AZ19" s="29">
        <v>40817</v>
      </c>
      <c r="BA19">
        <v>94.26</v>
      </c>
      <c r="BB19" s="63">
        <v>95.327500000000001</v>
      </c>
      <c r="BD19" t="s">
        <v>198</v>
      </c>
      <c r="BE19" s="29">
        <v>40817</v>
      </c>
      <c r="BF19">
        <v>105.48</v>
      </c>
      <c r="BG19" s="63">
        <v>104.191</v>
      </c>
      <c r="BI19" t="s">
        <v>91</v>
      </c>
      <c r="BJ19" s="29">
        <v>40351</v>
      </c>
      <c r="BK19">
        <v>83.38</v>
      </c>
      <c r="BL19" s="61">
        <v>80.621600000000001</v>
      </c>
      <c r="BN19" t="s">
        <v>94</v>
      </c>
      <c r="BO19" s="29">
        <v>40350</v>
      </c>
      <c r="BP19">
        <v>80.42</v>
      </c>
      <c r="BQ19" s="62">
        <v>78.657700000000006</v>
      </c>
    </row>
    <row r="20" spans="1:69">
      <c r="A20" t="s">
        <v>168</v>
      </c>
      <c r="B20" s="29">
        <v>42705</v>
      </c>
      <c r="C20">
        <v>107.01</v>
      </c>
      <c r="D20" s="63">
        <v>100.29900000000001</v>
      </c>
      <c r="F20" t="s">
        <v>77</v>
      </c>
      <c r="G20" s="29">
        <v>42947</v>
      </c>
      <c r="H20">
        <v>94.837999999999994</v>
      </c>
      <c r="I20" s="61">
        <v>94.7607</v>
      </c>
      <c r="K20" t="s">
        <v>98</v>
      </c>
      <c r="L20" s="29">
        <v>39708</v>
      </c>
      <c r="M20">
        <v>99.35</v>
      </c>
      <c r="N20" s="62">
        <v>98.250200000000007</v>
      </c>
      <c r="P20" t="s">
        <v>116</v>
      </c>
      <c r="Q20" s="29">
        <v>42948</v>
      </c>
      <c r="R20">
        <v>138.86500000000001</v>
      </c>
      <c r="S20" s="63">
        <v>127.256</v>
      </c>
      <c r="Z20" t="s">
        <v>150</v>
      </c>
      <c r="AA20" s="29">
        <v>43009</v>
      </c>
      <c r="AB20">
        <v>151.648</v>
      </c>
      <c r="AC20" s="63">
        <v>148.822</v>
      </c>
      <c r="AE20" t="s">
        <v>123</v>
      </c>
      <c r="AF20" s="29">
        <v>40544</v>
      </c>
      <c r="AG20">
        <v>107.49</v>
      </c>
      <c r="AH20" s="63">
        <v>105.70399999999999</v>
      </c>
      <c r="AJ20" t="s">
        <v>143</v>
      </c>
      <c r="AK20" s="29">
        <v>40466</v>
      </c>
      <c r="AL20">
        <v>142.80600000000001</v>
      </c>
      <c r="AM20" s="63">
        <v>135.27000000000001</v>
      </c>
      <c r="AO20" t="s">
        <v>166</v>
      </c>
      <c r="AP20" s="29">
        <v>41163</v>
      </c>
      <c r="AQ20">
        <v>103.07</v>
      </c>
      <c r="AR20" s="63">
        <v>97.091899999999995</v>
      </c>
      <c r="AT20" t="s">
        <v>187</v>
      </c>
      <c r="AU20" s="29">
        <v>40575</v>
      </c>
      <c r="AV20">
        <v>98.037000000000006</v>
      </c>
      <c r="AW20" s="63">
        <v>98.930599999999998</v>
      </c>
      <c r="AY20" t="s">
        <v>190</v>
      </c>
      <c r="AZ20" s="29">
        <v>40848</v>
      </c>
      <c r="BA20">
        <v>94.05</v>
      </c>
      <c r="BB20" s="63">
        <v>95.327500000000001</v>
      </c>
      <c r="BD20" t="s">
        <v>198</v>
      </c>
      <c r="BE20" s="29">
        <v>40848</v>
      </c>
      <c r="BF20">
        <v>105.34</v>
      </c>
      <c r="BG20" s="63">
        <v>104.191</v>
      </c>
      <c r="BI20" t="s">
        <v>91</v>
      </c>
      <c r="BJ20" s="29">
        <v>40371</v>
      </c>
      <c r="BK20">
        <v>83.32</v>
      </c>
      <c r="BL20" s="61">
        <v>80.621600000000001</v>
      </c>
      <c r="BN20" t="s">
        <v>94</v>
      </c>
      <c r="BO20" s="29">
        <v>40379</v>
      </c>
      <c r="BP20">
        <v>79.08</v>
      </c>
      <c r="BQ20" s="62">
        <v>78.657700000000006</v>
      </c>
    </row>
    <row r="21" spans="1:69">
      <c r="A21" t="s">
        <v>168</v>
      </c>
      <c r="B21" s="29">
        <v>42750</v>
      </c>
      <c r="C21">
        <v>106.64</v>
      </c>
      <c r="D21" s="63">
        <v>100.29900000000001</v>
      </c>
      <c r="F21" t="s">
        <v>77</v>
      </c>
      <c r="G21" s="29">
        <v>42998</v>
      </c>
      <c r="H21">
        <v>97.418000000000006</v>
      </c>
      <c r="I21" s="61">
        <v>94.7607</v>
      </c>
      <c r="K21" t="s">
        <v>98</v>
      </c>
      <c r="L21" s="29">
        <v>39779</v>
      </c>
      <c r="M21">
        <v>98.91</v>
      </c>
      <c r="N21" s="62">
        <v>98.250200000000007</v>
      </c>
      <c r="P21" t="s">
        <v>116</v>
      </c>
      <c r="Q21" s="29">
        <v>42979</v>
      </c>
      <c r="R21">
        <v>139.23500000000001</v>
      </c>
      <c r="S21" s="63">
        <v>127.256</v>
      </c>
      <c r="Z21" t="s">
        <v>150</v>
      </c>
      <c r="AA21" s="29">
        <v>43040</v>
      </c>
      <c r="AB21">
        <v>150.31800000000001</v>
      </c>
      <c r="AC21" s="63">
        <v>148.822</v>
      </c>
      <c r="AE21" t="s">
        <v>123</v>
      </c>
      <c r="AF21" s="29">
        <v>40575</v>
      </c>
      <c r="AG21">
        <v>107.56</v>
      </c>
      <c r="AH21" s="63">
        <v>105.70399999999999</v>
      </c>
      <c r="AJ21" t="s">
        <v>143</v>
      </c>
      <c r="AK21" s="29">
        <v>40497</v>
      </c>
      <c r="AL21">
        <v>143.70599999999999</v>
      </c>
      <c r="AM21" s="63">
        <v>135.27000000000001</v>
      </c>
      <c r="AO21" t="s">
        <v>166</v>
      </c>
      <c r="AP21" s="29">
        <v>41200</v>
      </c>
      <c r="AQ21">
        <v>103.07</v>
      </c>
      <c r="AR21" s="63">
        <v>97.091899999999995</v>
      </c>
      <c r="AT21" t="s">
        <v>187</v>
      </c>
      <c r="AU21" s="29">
        <v>40603</v>
      </c>
      <c r="AV21">
        <v>97.777000000000001</v>
      </c>
      <c r="AW21" s="63">
        <v>98.930599999999998</v>
      </c>
      <c r="AY21" t="s">
        <v>190</v>
      </c>
      <c r="AZ21" s="29">
        <v>40878</v>
      </c>
      <c r="BA21">
        <v>95.39</v>
      </c>
      <c r="BB21" s="63">
        <v>95.327500000000001</v>
      </c>
      <c r="BD21" t="s">
        <v>198</v>
      </c>
      <c r="BE21" s="29">
        <v>40909</v>
      </c>
      <c r="BF21">
        <v>105.4</v>
      </c>
      <c r="BG21" s="63">
        <v>104.191</v>
      </c>
      <c r="BI21" t="s">
        <v>91</v>
      </c>
      <c r="BJ21" s="29">
        <v>40400</v>
      </c>
      <c r="BK21">
        <v>83.42</v>
      </c>
      <c r="BL21" s="61">
        <v>80.621600000000001</v>
      </c>
      <c r="BN21" t="s">
        <v>94</v>
      </c>
      <c r="BO21" s="29">
        <v>40400</v>
      </c>
      <c r="BP21">
        <v>79.66</v>
      </c>
      <c r="BQ21" s="62">
        <v>78.657700000000006</v>
      </c>
    </row>
    <row r="22" spans="1:69">
      <c r="A22" t="s">
        <v>168</v>
      </c>
      <c r="B22" s="29">
        <v>42781</v>
      </c>
      <c r="C22">
        <v>106.71</v>
      </c>
      <c r="D22" s="63">
        <v>100.29900000000001</v>
      </c>
      <c r="F22" t="s">
        <v>77</v>
      </c>
      <c r="G22" s="29">
        <v>43039</v>
      </c>
      <c r="H22">
        <v>97.337999999999994</v>
      </c>
      <c r="I22" s="61">
        <v>94.7607</v>
      </c>
      <c r="K22" t="s">
        <v>98</v>
      </c>
      <c r="L22" s="29">
        <v>39892</v>
      </c>
      <c r="M22">
        <v>98.28</v>
      </c>
      <c r="N22" s="62">
        <v>98.250200000000007</v>
      </c>
      <c r="P22" t="s">
        <v>116</v>
      </c>
      <c r="Q22" s="29">
        <v>43009</v>
      </c>
      <c r="R22">
        <v>139.04499999999999</v>
      </c>
      <c r="S22" s="63">
        <v>127.256</v>
      </c>
      <c r="Z22" t="s">
        <v>150</v>
      </c>
      <c r="AA22" s="29">
        <v>43070</v>
      </c>
      <c r="AB22">
        <v>150.15799999999999</v>
      </c>
      <c r="AC22" s="63">
        <v>148.822</v>
      </c>
      <c r="AE22" t="s">
        <v>123</v>
      </c>
      <c r="AF22" s="29">
        <v>40603</v>
      </c>
      <c r="AG22">
        <v>107.82</v>
      </c>
      <c r="AH22" s="63">
        <v>105.70399999999999</v>
      </c>
      <c r="AJ22" t="s">
        <v>143</v>
      </c>
      <c r="AK22" s="29">
        <v>40527</v>
      </c>
      <c r="AL22">
        <v>143.506</v>
      </c>
      <c r="AM22" s="63">
        <v>135.27000000000001</v>
      </c>
      <c r="AO22" t="s">
        <v>166</v>
      </c>
      <c r="AP22" s="29">
        <v>41224</v>
      </c>
      <c r="AQ22">
        <v>102.77</v>
      </c>
      <c r="AR22" s="63">
        <v>97.091899999999995</v>
      </c>
      <c r="AT22" t="s">
        <v>187</v>
      </c>
      <c r="AU22" s="29">
        <v>40634</v>
      </c>
      <c r="AV22">
        <v>97.927000000000007</v>
      </c>
      <c r="AW22" s="63">
        <v>98.930599999999998</v>
      </c>
      <c r="AY22" t="s">
        <v>190</v>
      </c>
      <c r="AZ22" s="29">
        <v>40909</v>
      </c>
      <c r="BA22">
        <v>94.68</v>
      </c>
      <c r="BB22" s="63">
        <v>95.327500000000001</v>
      </c>
      <c r="BD22" t="s">
        <v>198</v>
      </c>
      <c r="BE22" s="29">
        <v>40940</v>
      </c>
      <c r="BF22">
        <v>105.08</v>
      </c>
      <c r="BG22" s="63">
        <v>104.191</v>
      </c>
      <c r="BI22" t="s">
        <v>91</v>
      </c>
      <c r="BJ22" s="29">
        <v>40434</v>
      </c>
      <c r="BK22">
        <v>83.38</v>
      </c>
      <c r="BL22" s="61">
        <v>80.621600000000001</v>
      </c>
      <c r="BN22" t="s">
        <v>94</v>
      </c>
      <c r="BO22" s="29">
        <v>40430</v>
      </c>
      <c r="BP22">
        <v>80.77</v>
      </c>
      <c r="BQ22" s="62">
        <v>78.657700000000006</v>
      </c>
    </row>
    <row r="23" spans="1:69">
      <c r="A23" t="s">
        <v>168</v>
      </c>
      <c r="B23" s="29">
        <v>42809</v>
      </c>
      <c r="C23">
        <v>106.34</v>
      </c>
      <c r="D23" s="63">
        <v>100.29900000000001</v>
      </c>
      <c r="F23" t="s">
        <v>77</v>
      </c>
      <c r="G23" s="29">
        <v>43189</v>
      </c>
      <c r="H23">
        <v>96.738</v>
      </c>
      <c r="I23" s="61">
        <v>94.7607</v>
      </c>
      <c r="K23" t="s">
        <v>98</v>
      </c>
      <c r="L23" s="29">
        <v>39959</v>
      </c>
      <c r="M23">
        <v>98.58</v>
      </c>
      <c r="N23" s="62">
        <v>98.250200000000007</v>
      </c>
      <c r="P23" t="s">
        <v>116</v>
      </c>
      <c r="Q23" s="29">
        <v>43047</v>
      </c>
      <c r="R23">
        <v>138.83500000000001</v>
      </c>
      <c r="S23" s="63">
        <v>127.256</v>
      </c>
      <c r="Z23" t="s">
        <v>150</v>
      </c>
      <c r="AA23" s="29">
        <v>43101</v>
      </c>
      <c r="AB23">
        <v>146.36799999999999</v>
      </c>
      <c r="AC23" s="63">
        <v>148.822</v>
      </c>
      <c r="AE23" t="s">
        <v>123</v>
      </c>
      <c r="AF23" s="29">
        <v>40634</v>
      </c>
      <c r="AG23">
        <v>107.91</v>
      </c>
      <c r="AH23" s="63">
        <v>105.70399999999999</v>
      </c>
      <c r="AJ23" t="s">
        <v>143</v>
      </c>
      <c r="AK23" s="29">
        <v>40558</v>
      </c>
      <c r="AL23">
        <v>143.20599999999999</v>
      </c>
      <c r="AM23" s="63">
        <v>135.27000000000001</v>
      </c>
      <c r="AO23" t="s">
        <v>166</v>
      </c>
      <c r="AP23" s="29">
        <v>41256</v>
      </c>
      <c r="AQ23">
        <v>102.87</v>
      </c>
      <c r="AR23" s="63">
        <v>97.091899999999995</v>
      </c>
      <c r="AT23" t="s">
        <v>187</v>
      </c>
      <c r="AU23" s="29">
        <v>40664</v>
      </c>
      <c r="AV23">
        <v>97.516999999999996</v>
      </c>
      <c r="AW23" s="63">
        <v>98.930599999999998</v>
      </c>
      <c r="AY23" t="s">
        <v>190</v>
      </c>
      <c r="AZ23" s="29">
        <v>40940</v>
      </c>
      <c r="BA23">
        <v>94.88</v>
      </c>
      <c r="BB23" s="63">
        <v>95.327500000000001</v>
      </c>
      <c r="BD23" t="s">
        <v>198</v>
      </c>
      <c r="BE23" s="29">
        <v>40969</v>
      </c>
      <c r="BF23">
        <v>105</v>
      </c>
      <c r="BG23" s="63">
        <v>104.191</v>
      </c>
      <c r="BI23" t="s">
        <v>91</v>
      </c>
      <c r="BJ23" s="29">
        <v>40462</v>
      </c>
      <c r="BK23">
        <v>83.44</v>
      </c>
      <c r="BL23" s="61">
        <v>80.621600000000001</v>
      </c>
      <c r="BN23" t="s">
        <v>94</v>
      </c>
      <c r="BO23" s="29">
        <v>40463</v>
      </c>
      <c r="BP23">
        <v>81.02</v>
      </c>
      <c r="BQ23" s="62">
        <v>78.657700000000006</v>
      </c>
    </row>
    <row r="24" spans="1:69">
      <c r="A24" t="s">
        <v>168</v>
      </c>
      <c r="B24" s="29">
        <v>42840</v>
      </c>
      <c r="C24">
        <v>106.66</v>
      </c>
      <c r="D24" s="63">
        <v>100.29900000000001</v>
      </c>
      <c r="F24" t="s">
        <v>77</v>
      </c>
      <c r="G24" s="29">
        <v>43217</v>
      </c>
      <c r="H24">
        <v>96.738</v>
      </c>
      <c r="I24" s="61">
        <v>94.7607</v>
      </c>
      <c r="K24" t="s">
        <v>98</v>
      </c>
      <c r="L24" s="29">
        <v>40073</v>
      </c>
      <c r="M24">
        <v>99.18</v>
      </c>
      <c r="N24" s="62">
        <v>98.250200000000007</v>
      </c>
      <c r="P24" t="s">
        <v>116</v>
      </c>
      <c r="Q24" s="29">
        <v>43070</v>
      </c>
      <c r="R24">
        <v>138.465</v>
      </c>
      <c r="S24" s="63">
        <v>127.256</v>
      </c>
      <c r="Z24" t="s">
        <v>150</v>
      </c>
      <c r="AA24" s="29">
        <v>43132</v>
      </c>
      <c r="AB24">
        <v>146.768</v>
      </c>
      <c r="AC24" s="63">
        <v>148.822</v>
      </c>
      <c r="AE24" t="s">
        <v>123</v>
      </c>
      <c r="AF24" s="29">
        <v>40664</v>
      </c>
      <c r="AG24">
        <v>107.75</v>
      </c>
      <c r="AH24" s="63">
        <v>105.70399999999999</v>
      </c>
      <c r="AJ24" t="s">
        <v>143</v>
      </c>
      <c r="AK24" s="29">
        <v>40589</v>
      </c>
      <c r="AL24">
        <v>146.11600000000001</v>
      </c>
      <c r="AM24" s="63">
        <v>135.27000000000001</v>
      </c>
      <c r="AO24" t="s">
        <v>166</v>
      </c>
      <c r="AP24" s="29">
        <v>41285</v>
      </c>
      <c r="AQ24">
        <v>102.97</v>
      </c>
      <c r="AR24" s="63">
        <v>97.091899999999995</v>
      </c>
      <c r="AT24" t="s">
        <v>187</v>
      </c>
      <c r="AU24" s="29">
        <v>40695</v>
      </c>
      <c r="AV24">
        <v>97.917000000000002</v>
      </c>
      <c r="AW24" s="63">
        <v>98.930599999999998</v>
      </c>
      <c r="AY24" t="s">
        <v>190</v>
      </c>
      <c r="AZ24" s="29">
        <v>40969</v>
      </c>
      <c r="BA24">
        <v>94.36</v>
      </c>
      <c r="BB24" s="63">
        <v>95.327500000000001</v>
      </c>
      <c r="BD24" t="s">
        <v>198</v>
      </c>
      <c r="BE24" s="29">
        <v>41000</v>
      </c>
      <c r="BF24">
        <v>104.9</v>
      </c>
      <c r="BG24" s="63">
        <v>104.191</v>
      </c>
      <c r="BI24" t="s">
        <v>91</v>
      </c>
      <c r="BJ24" s="29">
        <v>40534</v>
      </c>
      <c r="BK24">
        <v>83.69</v>
      </c>
      <c r="BL24" s="61">
        <v>80.621600000000001</v>
      </c>
      <c r="BN24" t="s">
        <v>94</v>
      </c>
      <c r="BO24" s="29">
        <v>40505</v>
      </c>
      <c r="BP24">
        <v>81.58</v>
      </c>
      <c r="BQ24" s="62">
        <v>78.657700000000006</v>
      </c>
    </row>
    <row r="25" spans="1:69">
      <c r="A25" t="s">
        <v>168</v>
      </c>
      <c r="B25" s="29">
        <v>42870</v>
      </c>
      <c r="C25">
        <v>104.01</v>
      </c>
      <c r="D25" s="63">
        <v>100.29900000000001</v>
      </c>
      <c r="F25" t="s">
        <v>77</v>
      </c>
      <c r="G25" s="29">
        <v>43243</v>
      </c>
      <c r="H25">
        <v>96.837999999999994</v>
      </c>
      <c r="I25" s="61">
        <v>94.7607</v>
      </c>
      <c r="K25" t="s">
        <v>98</v>
      </c>
      <c r="L25" s="29">
        <v>40142</v>
      </c>
      <c r="M25">
        <v>98.43</v>
      </c>
      <c r="N25" s="62">
        <v>98.250200000000007</v>
      </c>
      <c r="P25" t="s">
        <v>116</v>
      </c>
      <c r="Q25" s="29">
        <v>43132</v>
      </c>
      <c r="R25">
        <v>138.58500000000001</v>
      </c>
      <c r="S25" s="63">
        <v>127.256</v>
      </c>
      <c r="Z25" t="s">
        <v>150</v>
      </c>
      <c r="AA25" s="29">
        <v>43160</v>
      </c>
      <c r="AB25">
        <v>146.61799999999999</v>
      </c>
      <c r="AC25" s="63">
        <v>148.822</v>
      </c>
      <c r="AE25" t="s">
        <v>123</v>
      </c>
      <c r="AF25" s="29">
        <v>40695</v>
      </c>
      <c r="AG25">
        <v>107.8</v>
      </c>
      <c r="AH25" s="63">
        <v>105.70399999999999</v>
      </c>
      <c r="AJ25" t="s">
        <v>143</v>
      </c>
      <c r="AK25" s="29">
        <v>40617</v>
      </c>
      <c r="AL25">
        <v>146.226</v>
      </c>
      <c r="AM25" s="63">
        <v>135.27000000000001</v>
      </c>
      <c r="AO25" t="s">
        <v>166</v>
      </c>
      <c r="AP25" s="29">
        <v>41316</v>
      </c>
      <c r="AQ25">
        <v>102.97</v>
      </c>
      <c r="AR25" s="63">
        <v>97.091899999999995</v>
      </c>
      <c r="AT25" t="s">
        <v>187</v>
      </c>
      <c r="AU25" s="29">
        <v>40725</v>
      </c>
      <c r="AV25">
        <v>98.197000000000003</v>
      </c>
      <c r="AW25" s="63">
        <v>98.930599999999998</v>
      </c>
      <c r="AY25" t="s">
        <v>190</v>
      </c>
      <c r="AZ25" s="29">
        <v>41000</v>
      </c>
      <c r="BA25">
        <v>94.28</v>
      </c>
      <c r="BB25" s="63">
        <v>95.327500000000001</v>
      </c>
      <c r="BD25" t="s">
        <v>198</v>
      </c>
      <c r="BE25" s="29">
        <v>41030</v>
      </c>
      <c r="BF25">
        <v>105.23</v>
      </c>
      <c r="BG25" s="63">
        <v>104.191</v>
      </c>
      <c r="BI25" t="s">
        <v>91</v>
      </c>
      <c r="BJ25" s="29">
        <v>40563</v>
      </c>
      <c r="BK25">
        <v>83.51</v>
      </c>
      <c r="BL25" s="61">
        <v>80.621600000000001</v>
      </c>
      <c r="BN25" t="s">
        <v>94</v>
      </c>
      <c r="BO25" s="29">
        <v>40527</v>
      </c>
      <c r="BP25">
        <v>82.14</v>
      </c>
      <c r="BQ25" s="62">
        <v>78.657700000000006</v>
      </c>
    </row>
    <row r="26" spans="1:69">
      <c r="A26" t="s">
        <v>168</v>
      </c>
      <c r="B26" s="29">
        <v>42993</v>
      </c>
      <c r="C26">
        <v>104.36</v>
      </c>
      <c r="D26" s="63">
        <v>100.29900000000001</v>
      </c>
      <c r="F26" t="s">
        <v>77</v>
      </c>
      <c r="G26" s="29">
        <v>43252</v>
      </c>
      <c r="H26">
        <v>96.908000000000001</v>
      </c>
      <c r="I26" s="61">
        <v>94.7607</v>
      </c>
      <c r="K26" t="s">
        <v>98</v>
      </c>
      <c r="L26" s="29">
        <v>40262</v>
      </c>
      <c r="M26">
        <v>98</v>
      </c>
      <c r="N26" s="62">
        <v>98.250200000000007</v>
      </c>
      <c r="P26" t="s">
        <v>116</v>
      </c>
      <c r="Q26" s="29">
        <v>43160</v>
      </c>
      <c r="R26">
        <v>138.42500000000001</v>
      </c>
      <c r="S26" s="63">
        <v>127.256</v>
      </c>
      <c r="Z26" t="s">
        <v>150</v>
      </c>
      <c r="AA26" s="29">
        <v>43191</v>
      </c>
      <c r="AB26">
        <v>146.31800000000001</v>
      </c>
      <c r="AC26" s="63">
        <v>148.822</v>
      </c>
      <c r="AE26" t="s">
        <v>123</v>
      </c>
      <c r="AF26" s="29">
        <v>40725</v>
      </c>
      <c r="AG26">
        <v>106.91</v>
      </c>
      <c r="AH26" s="63">
        <v>105.70399999999999</v>
      </c>
      <c r="AJ26" t="s">
        <v>143</v>
      </c>
      <c r="AK26" s="29">
        <v>40648</v>
      </c>
      <c r="AL26">
        <v>146.416</v>
      </c>
      <c r="AM26" s="63">
        <v>135.27000000000001</v>
      </c>
      <c r="AO26" t="s">
        <v>166</v>
      </c>
      <c r="AP26" s="29">
        <v>41344</v>
      </c>
      <c r="AQ26">
        <v>103.07</v>
      </c>
      <c r="AR26" s="63">
        <v>97.091899999999995</v>
      </c>
      <c r="AT26" t="s">
        <v>187</v>
      </c>
      <c r="AU26" s="29">
        <v>40787</v>
      </c>
      <c r="AV26">
        <v>97.596999999999994</v>
      </c>
      <c r="AW26" s="63">
        <v>98.930599999999998</v>
      </c>
      <c r="AY26" t="s">
        <v>190</v>
      </c>
      <c r="AZ26" s="29">
        <v>41030</v>
      </c>
      <c r="BA26">
        <v>93.75</v>
      </c>
      <c r="BB26" s="63">
        <v>95.327500000000001</v>
      </c>
      <c r="BD26" t="s">
        <v>198</v>
      </c>
      <c r="BE26" s="29">
        <v>41061</v>
      </c>
      <c r="BF26">
        <v>104.78</v>
      </c>
      <c r="BG26" s="63">
        <v>104.191</v>
      </c>
      <c r="BI26" t="s">
        <v>91</v>
      </c>
      <c r="BJ26" s="29">
        <v>40591</v>
      </c>
      <c r="BK26">
        <v>83.43</v>
      </c>
      <c r="BL26" s="61">
        <v>80.621600000000001</v>
      </c>
      <c r="BN26" t="s">
        <v>94</v>
      </c>
      <c r="BO26" s="29">
        <v>40568</v>
      </c>
      <c r="BP26">
        <v>80.98</v>
      </c>
      <c r="BQ26" s="62">
        <v>78.657700000000006</v>
      </c>
    </row>
    <row r="27" spans="1:69">
      <c r="A27" t="s">
        <v>168</v>
      </c>
      <c r="B27" s="29">
        <v>43023</v>
      </c>
      <c r="C27">
        <v>101.81</v>
      </c>
      <c r="D27" s="63">
        <v>100.29900000000001</v>
      </c>
      <c r="F27" t="s">
        <v>77</v>
      </c>
      <c r="G27" s="29">
        <v>43357</v>
      </c>
      <c r="H27">
        <v>96.998000000000005</v>
      </c>
      <c r="I27" s="61">
        <v>94.7607</v>
      </c>
      <c r="K27" t="s">
        <v>98</v>
      </c>
      <c r="L27" s="29">
        <v>40332</v>
      </c>
      <c r="M27">
        <v>98.84</v>
      </c>
      <c r="N27" s="62">
        <v>98.250200000000007</v>
      </c>
      <c r="P27" t="s">
        <v>116</v>
      </c>
      <c r="Q27" s="29">
        <v>43191</v>
      </c>
      <c r="R27">
        <v>138.32499999999999</v>
      </c>
      <c r="S27" s="63">
        <v>127.256</v>
      </c>
      <c r="Z27" t="s">
        <v>150</v>
      </c>
      <c r="AA27" s="29">
        <v>43221</v>
      </c>
      <c r="AB27">
        <v>146.47800000000001</v>
      </c>
      <c r="AC27" s="63">
        <v>148.822</v>
      </c>
      <c r="AE27" t="s">
        <v>123</v>
      </c>
      <c r="AF27" s="29">
        <v>40787</v>
      </c>
      <c r="AG27">
        <v>107.8</v>
      </c>
      <c r="AH27" s="63">
        <v>105.70399999999999</v>
      </c>
      <c r="AJ27" t="s">
        <v>143</v>
      </c>
      <c r="AK27" s="29">
        <v>40678</v>
      </c>
      <c r="AL27">
        <v>146.126</v>
      </c>
      <c r="AM27" s="63">
        <v>135.27000000000001</v>
      </c>
      <c r="AO27" t="s">
        <v>166</v>
      </c>
      <c r="AP27" s="29">
        <v>41375</v>
      </c>
      <c r="AQ27">
        <v>103.37</v>
      </c>
      <c r="AR27" s="63">
        <v>97.091899999999995</v>
      </c>
      <c r="AT27" t="s">
        <v>187</v>
      </c>
      <c r="AU27" s="29">
        <v>40817</v>
      </c>
      <c r="AV27">
        <v>97.326999999999998</v>
      </c>
      <c r="AW27" s="63">
        <v>98.930599999999998</v>
      </c>
      <c r="AY27" t="s">
        <v>190</v>
      </c>
      <c r="AZ27" s="29">
        <v>41061</v>
      </c>
      <c r="BA27">
        <v>94.25</v>
      </c>
      <c r="BB27" s="63">
        <v>95.327500000000001</v>
      </c>
      <c r="BD27" t="s">
        <v>198</v>
      </c>
      <c r="BE27" s="29">
        <v>41091</v>
      </c>
      <c r="BF27">
        <v>105.38</v>
      </c>
      <c r="BG27" s="63">
        <v>104.191</v>
      </c>
      <c r="BI27" t="s">
        <v>91</v>
      </c>
      <c r="BJ27" s="29">
        <v>40630</v>
      </c>
      <c r="BK27">
        <v>83.4</v>
      </c>
      <c r="BL27" s="61">
        <v>80.621600000000001</v>
      </c>
      <c r="BN27" t="s">
        <v>94</v>
      </c>
      <c r="BO27" s="29">
        <v>40599</v>
      </c>
      <c r="BP27">
        <v>81.47</v>
      </c>
      <c r="BQ27" s="62">
        <v>78.657700000000006</v>
      </c>
    </row>
    <row r="28" spans="1:69">
      <c r="A28" t="s">
        <v>168</v>
      </c>
      <c r="B28" s="29">
        <v>43054</v>
      </c>
      <c r="C28">
        <v>102.11</v>
      </c>
      <c r="D28" s="63">
        <v>100.29900000000001</v>
      </c>
      <c r="F28" t="s">
        <v>77</v>
      </c>
      <c r="G28" s="29">
        <v>43390</v>
      </c>
      <c r="H28">
        <v>97.087999999999994</v>
      </c>
      <c r="I28" s="61">
        <v>94.7607</v>
      </c>
      <c r="K28" t="s">
        <v>98</v>
      </c>
      <c r="L28" s="29">
        <v>40434</v>
      </c>
      <c r="M28">
        <v>99.14</v>
      </c>
      <c r="N28" s="62">
        <v>98.250200000000007</v>
      </c>
      <c r="P28" t="s">
        <v>116</v>
      </c>
      <c r="Q28" s="29">
        <v>43221</v>
      </c>
      <c r="R28">
        <v>138.27500000000001</v>
      </c>
      <c r="S28" s="63">
        <v>127.256</v>
      </c>
      <c r="Z28" t="s">
        <v>150</v>
      </c>
      <c r="AA28" s="29">
        <v>43572</v>
      </c>
      <c r="AB28">
        <v>146.94800000000001</v>
      </c>
      <c r="AC28" s="63">
        <v>148.822</v>
      </c>
      <c r="AE28" t="s">
        <v>123</v>
      </c>
      <c r="AF28" s="29">
        <v>40817</v>
      </c>
      <c r="AG28">
        <v>107.62</v>
      </c>
      <c r="AH28" s="63">
        <v>105.70399999999999</v>
      </c>
      <c r="AJ28" t="s">
        <v>143</v>
      </c>
      <c r="AK28" s="29">
        <v>40709</v>
      </c>
      <c r="AL28">
        <v>145.99600000000001</v>
      </c>
      <c r="AM28" s="63">
        <v>135.27000000000001</v>
      </c>
      <c r="AO28" t="s">
        <v>166</v>
      </c>
      <c r="AP28" s="29">
        <v>41395</v>
      </c>
      <c r="AQ28">
        <v>103.37</v>
      </c>
      <c r="AR28" s="63">
        <v>97.091899999999995</v>
      </c>
      <c r="AT28" t="s">
        <v>187</v>
      </c>
      <c r="AU28" s="29">
        <v>40848</v>
      </c>
      <c r="AV28">
        <v>97.147000000000006</v>
      </c>
      <c r="AW28" s="63">
        <v>98.930599999999998</v>
      </c>
      <c r="AY28" t="s">
        <v>190</v>
      </c>
      <c r="AZ28" s="29">
        <v>41091</v>
      </c>
      <c r="BA28">
        <v>94.39</v>
      </c>
      <c r="BB28" s="63">
        <v>95.327500000000001</v>
      </c>
      <c r="BD28" t="s">
        <v>198</v>
      </c>
      <c r="BE28" s="29">
        <v>41126</v>
      </c>
      <c r="BF28">
        <v>105.6</v>
      </c>
      <c r="BG28" s="63">
        <v>104.191</v>
      </c>
      <c r="BI28" t="s">
        <v>91</v>
      </c>
      <c r="BJ28" s="29">
        <v>40660</v>
      </c>
      <c r="BK28">
        <v>83.1</v>
      </c>
      <c r="BL28" s="61">
        <v>80.621600000000001</v>
      </c>
      <c r="BN28" t="s">
        <v>94</v>
      </c>
      <c r="BO28" s="29">
        <v>40625</v>
      </c>
      <c r="BP28">
        <v>81.569999999999993</v>
      </c>
      <c r="BQ28" s="62">
        <v>78.657700000000006</v>
      </c>
    </row>
    <row r="29" spans="1:69">
      <c r="A29" t="s">
        <v>168</v>
      </c>
      <c r="B29" s="29">
        <v>43084</v>
      </c>
      <c r="C29">
        <v>105.71</v>
      </c>
      <c r="D29" s="63">
        <v>100.29900000000001</v>
      </c>
      <c r="K29" t="s">
        <v>98</v>
      </c>
      <c r="L29" s="29">
        <v>40505</v>
      </c>
      <c r="M29">
        <v>98.92</v>
      </c>
      <c r="N29" s="62">
        <v>98.250200000000007</v>
      </c>
      <c r="AE29" t="s">
        <v>123</v>
      </c>
      <c r="AF29" s="29">
        <v>40848</v>
      </c>
      <c r="AG29">
        <v>107.43</v>
      </c>
      <c r="AH29" s="63">
        <v>105.70399999999999</v>
      </c>
      <c r="AJ29" t="s">
        <v>143</v>
      </c>
      <c r="AK29" s="29">
        <v>40739</v>
      </c>
      <c r="AL29">
        <v>145.756</v>
      </c>
      <c r="AM29" s="63">
        <v>135.27000000000001</v>
      </c>
      <c r="AO29" t="s">
        <v>166</v>
      </c>
      <c r="AP29" s="29">
        <v>41426</v>
      </c>
      <c r="AQ29">
        <v>103.77</v>
      </c>
      <c r="AR29" s="63">
        <v>97.091899999999995</v>
      </c>
      <c r="AT29" t="s">
        <v>187</v>
      </c>
      <c r="AU29" s="29">
        <v>40878</v>
      </c>
      <c r="AV29">
        <v>97.936999999999998</v>
      </c>
      <c r="AW29" s="63">
        <v>98.930599999999998</v>
      </c>
      <c r="AY29" t="s">
        <v>190</v>
      </c>
      <c r="AZ29" s="29">
        <v>41122</v>
      </c>
      <c r="BA29">
        <v>94.5</v>
      </c>
      <c r="BB29" s="63">
        <v>95.327500000000001</v>
      </c>
      <c r="BD29" t="s">
        <v>198</v>
      </c>
      <c r="BE29" s="29">
        <v>41182</v>
      </c>
      <c r="BF29">
        <v>105.68</v>
      </c>
      <c r="BG29" s="63">
        <v>104.191</v>
      </c>
      <c r="BI29" t="s">
        <v>91</v>
      </c>
      <c r="BJ29" s="29">
        <v>40689</v>
      </c>
      <c r="BK29">
        <v>83.01</v>
      </c>
      <c r="BL29" s="61">
        <v>80.621600000000001</v>
      </c>
      <c r="BN29" t="s">
        <v>94</v>
      </c>
      <c r="BO29" s="29">
        <v>40660</v>
      </c>
      <c r="BP29">
        <v>80.23</v>
      </c>
      <c r="BQ29" s="62">
        <v>78.657700000000006</v>
      </c>
    </row>
    <row r="30" spans="1:69">
      <c r="A30" t="s">
        <v>168</v>
      </c>
      <c r="B30" s="29">
        <v>43205</v>
      </c>
      <c r="C30">
        <v>105.21</v>
      </c>
      <c r="D30" s="63">
        <v>100.29900000000001</v>
      </c>
      <c r="K30" t="s">
        <v>98</v>
      </c>
      <c r="L30" s="29">
        <v>40630</v>
      </c>
      <c r="M30">
        <v>98.18</v>
      </c>
      <c r="N30" s="62">
        <v>98.250200000000007</v>
      </c>
      <c r="AE30" t="s">
        <v>123</v>
      </c>
      <c r="AF30" s="29">
        <v>40878</v>
      </c>
      <c r="AG30">
        <v>107.65</v>
      </c>
      <c r="AH30" s="63">
        <v>105.70399999999999</v>
      </c>
      <c r="AJ30" t="s">
        <v>143</v>
      </c>
      <c r="AK30" s="29">
        <v>40770</v>
      </c>
      <c r="AL30">
        <v>144.006</v>
      </c>
      <c r="AM30" s="63">
        <v>135.27000000000001</v>
      </c>
      <c r="AO30" t="s">
        <v>166</v>
      </c>
      <c r="AP30" s="29">
        <v>41456</v>
      </c>
      <c r="AQ30">
        <v>103.67</v>
      </c>
      <c r="AR30" s="63">
        <v>97.091899999999995</v>
      </c>
      <c r="AT30" t="s">
        <v>187</v>
      </c>
      <c r="AU30" s="29">
        <v>40925</v>
      </c>
      <c r="AV30">
        <v>97.777000000000001</v>
      </c>
      <c r="AW30" s="63">
        <v>98.930599999999998</v>
      </c>
      <c r="AY30" t="s">
        <v>190</v>
      </c>
      <c r="AZ30" s="29">
        <v>41182</v>
      </c>
      <c r="BA30">
        <v>94.42</v>
      </c>
      <c r="BB30" s="63">
        <v>95.327500000000001</v>
      </c>
      <c r="BD30" t="s">
        <v>198</v>
      </c>
      <c r="BE30" s="29">
        <v>41213</v>
      </c>
      <c r="BF30">
        <v>105.45</v>
      </c>
      <c r="BG30" s="63">
        <v>104.191</v>
      </c>
      <c r="BI30" t="s">
        <v>91</v>
      </c>
      <c r="BJ30" s="29">
        <v>40722</v>
      </c>
      <c r="BK30">
        <v>83.18</v>
      </c>
      <c r="BL30" s="61">
        <v>80.621600000000001</v>
      </c>
      <c r="BN30" t="s">
        <v>94</v>
      </c>
      <c r="BO30" s="29">
        <v>40689</v>
      </c>
      <c r="BP30">
        <v>79.47</v>
      </c>
      <c r="BQ30" s="62">
        <v>78.657700000000006</v>
      </c>
    </row>
    <row r="31" spans="1:69">
      <c r="A31" t="s">
        <v>168</v>
      </c>
      <c r="B31" s="29">
        <v>43235</v>
      </c>
      <c r="C31">
        <v>105.11</v>
      </c>
      <c r="D31" s="63">
        <v>100.29900000000001</v>
      </c>
      <c r="K31" t="s">
        <v>98</v>
      </c>
      <c r="L31" s="29">
        <v>40695</v>
      </c>
      <c r="M31">
        <v>98.91</v>
      </c>
      <c r="N31" s="62">
        <v>98.250200000000007</v>
      </c>
      <c r="AE31" t="s">
        <v>123</v>
      </c>
      <c r="AF31" s="29">
        <v>40909</v>
      </c>
      <c r="AG31">
        <v>107.32</v>
      </c>
      <c r="AH31" s="63">
        <v>105.70399999999999</v>
      </c>
      <c r="AJ31" t="s">
        <v>143</v>
      </c>
      <c r="AK31" s="29">
        <v>40801</v>
      </c>
      <c r="AL31">
        <v>145.346</v>
      </c>
      <c r="AM31" s="63">
        <v>135.27000000000001</v>
      </c>
      <c r="AO31" t="s">
        <v>166</v>
      </c>
      <c r="AP31" s="29">
        <v>41487</v>
      </c>
      <c r="AQ31">
        <v>103.17</v>
      </c>
      <c r="AR31" s="63">
        <v>97.091899999999995</v>
      </c>
      <c r="AT31" t="s">
        <v>187</v>
      </c>
      <c r="AU31" s="29">
        <v>40956</v>
      </c>
      <c r="AV31">
        <v>97.656999999999996</v>
      </c>
      <c r="AW31" s="63">
        <v>98.930599999999998</v>
      </c>
      <c r="AY31" t="s">
        <v>190</v>
      </c>
      <c r="AZ31" s="29">
        <v>41213</v>
      </c>
      <c r="BA31">
        <v>93.59</v>
      </c>
      <c r="BB31" s="63">
        <v>95.327500000000001</v>
      </c>
      <c r="BD31" t="s">
        <v>198</v>
      </c>
      <c r="BE31" s="29">
        <v>41243</v>
      </c>
      <c r="BF31">
        <v>105.66</v>
      </c>
      <c r="BG31" s="63">
        <v>104.191</v>
      </c>
      <c r="BI31" t="s">
        <v>91</v>
      </c>
      <c r="BJ31" s="29">
        <v>40743</v>
      </c>
      <c r="BK31">
        <v>83.51</v>
      </c>
      <c r="BL31" s="61">
        <v>80.621600000000001</v>
      </c>
      <c r="BN31" t="s">
        <v>94</v>
      </c>
      <c r="BO31" s="29">
        <v>40714</v>
      </c>
      <c r="BP31">
        <v>80.87</v>
      </c>
      <c r="BQ31" s="62">
        <v>78.657700000000006</v>
      </c>
    </row>
    <row r="32" spans="1:69">
      <c r="K32" t="s">
        <v>98</v>
      </c>
      <c r="L32" s="29">
        <v>40812</v>
      </c>
      <c r="M32">
        <v>98.81</v>
      </c>
      <c r="N32" s="62">
        <v>98.250200000000007</v>
      </c>
      <c r="AE32" t="s">
        <v>123</v>
      </c>
      <c r="AF32" s="29">
        <v>40940</v>
      </c>
      <c r="AG32">
        <v>107.92</v>
      </c>
      <c r="AH32" s="63">
        <v>105.70399999999999</v>
      </c>
      <c r="AJ32" t="s">
        <v>143</v>
      </c>
      <c r="AK32" s="29">
        <v>40831</v>
      </c>
      <c r="AL32">
        <v>147.30600000000001</v>
      </c>
      <c r="AM32" s="63">
        <v>135.27000000000001</v>
      </c>
      <c r="AO32" t="s">
        <v>166</v>
      </c>
      <c r="AP32" s="29">
        <v>41518</v>
      </c>
      <c r="AQ32">
        <v>102.87</v>
      </c>
      <c r="AR32" s="63">
        <v>97.091899999999995</v>
      </c>
      <c r="AT32" t="s">
        <v>187</v>
      </c>
      <c r="AU32" s="29">
        <v>40985</v>
      </c>
      <c r="AV32">
        <v>97.856999999999999</v>
      </c>
      <c r="AW32" s="63">
        <v>98.930599999999998</v>
      </c>
      <c r="AY32" t="s">
        <v>190</v>
      </c>
      <c r="AZ32" s="29">
        <v>41243</v>
      </c>
      <c r="BA32">
        <v>93.44</v>
      </c>
      <c r="BB32" s="63">
        <v>95.327500000000001</v>
      </c>
      <c r="BD32" t="s">
        <v>198</v>
      </c>
      <c r="BE32" s="29">
        <v>41274</v>
      </c>
      <c r="BF32">
        <v>105.61</v>
      </c>
      <c r="BG32" s="63">
        <v>104.191</v>
      </c>
      <c r="BI32" t="s">
        <v>91</v>
      </c>
      <c r="BJ32" s="29">
        <v>40784</v>
      </c>
      <c r="BK32">
        <v>83.31</v>
      </c>
      <c r="BL32" s="61">
        <v>80.621600000000001</v>
      </c>
      <c r="BN32" t="s">
        <v>94</v>
      </c>
      <c r="BO32" s="29">
        <v>40743</v>
      </c>
      <c r="BP32">
        <v>80.349999999999994</v>
      </c>
      <c r="BQ32" s="62">
        <v>78.657700000000006</v>
      </c>
    </row>
    <row r="33" spans="11:69">
      <c r="K33" t="s">
        <v>98</v>
      </c>
      <c r="L33" s="29">
        <v>40870</v>
      </c>
      <c r="M33">
        <v>98.02</v>
      </c>
      <c r="N33" s="62">
        <v>98.250200000000007</v>
      </c>
      <c r="AE33" t="s">
        <v>123</v>
      </c>
      <c r="AF33" s="29">
        <v>41000</v>
      </c>
      <c r="AG33">
        <v>107.82</v>
      </c>
      <c r="AH33" s="63">
        <v>105.70399999999999</v>
      </c>
      <c r="AJ33" t="s">
        <v>143</v>
      </c>
      <c r="AK33" s="29">
        <v>40862</v>
      </c>
      <c r="AL33">
        <v>144.70599999999999</v>
      </c>
      <c r="AM33" s="63">
        <v>135.27000000000001</v>
      </c>
      <c r="AO33" t="s">
        <v>166</v>
      </c>
      <c r="AP33" s="29">
        <v>41548</v>
      </c>
      <c r="AQ33">
        <v>103.17</v>
      </c>
      <c r="AR33" s="63">
        <v>97.091899999999995</v>
      </c>
      <c r="AT33" t="s">
        <v>187</v>
      </c>
      <c r="AU33" s="29">
        <v>41016</v>
      </c>
      <c r="AV33">
        <v>97.656999999999996</v>
      </c>
      <c r="AW33" s="63">
        <v>98.930599999999998</v>
      </c>
      <c r="AY33" t="s">
        <v>190</v>
      </c>
      <c r="AZ33" s="29">
        <v>41274</v>
      </c>
      <c r="BA33">
        <v>94.5</v>
      </c>
      <c r="BB33" s="63">
        <v>95.327500000000001</v>
      </c>
      <c r="BD33" t="s">
        <v>198</v>
      </c>
      <c r="BE33" s="29">
        <v>41278</v>
      </c>
      <c r="BF33">
        <v>105.84</v>
      </c>
      <c r="BG33" s="63">
        <v>104.191</v>
      </c>
      <c r="BI33" t="s">
        <v>91</v>
      </c>
      <c r="BJ33" s="29">
        <v>40812</v>
      </c>
      <c r="BK33">
        <v>83.47</v>
      </c>
      <c r="BL33" s="61">
        <v>80.621600000000001</v>
      </c>
      <c r="BN33" t="s">
        <v>94</v>
      </c>
      <c r="BO33" s="29">
        <v>40784</v>
      </c>
      <c r="BP33">
        <v>79.989999999999995</v>
      </c>
      <c r="BQ33" s="62">
        <v>78.657700000000006</v>
      </c>
    </row>
    <row r="34" spans="11:69">
      <c r="K34" t="s">
        <v>98</v>
      </c>
      <c r="L34" s="29">
        <v>40995</v>
      </c>
      <c r="M34">
        <v>97.27</v>
      </c>
      <c r="N34" s="62">
        <v>98.250200000000007</v>
      </c>
      <c r="AE34" t="s">
        <v>123</v>
      </c>
      <c r="AF34" s="29">
        <v>41030</v>
      </c>
      <c r="AG34">
        <v>107.4</v>
      </c>
      <c r="AH34" s="63">
        <v>105.70399999999999</v>
      </c>
      <c r="AJ34" t="s">
        <v>143</v>
      </c>
      <c r="AK34" s="29">
        <v>40892</v>
      </c>
      <c r="AL34">
        <v>143.70599999999999</v>
      </c>
      <c r="AM34" s="63">
        <v>135.27000000000001</v>
      </c>
      <c r="AO34" t="s">
        <v>166</v>
      </c>
      <c r="AP34" s="29">
        <v>41579</v>
      </c>
      <c r="AQ34">
        <v>103.17</v>
      </c>
      <c r="AR34" s="63">
        <v>97.091899999999995</v>
      </c>
      <c r="AT34" t="s">
        <v>187</v>
      </c>
      <c r="AU34" s="29">
        <v>41046</v>
      </c>
      <c r="AV34">
        <v>97.527000000000001</v>
      </c>
      <c r="AW34" s="63">
        <v>98.930599999999998</v>
      </c>
      <c r="AY34" t="s">
        <v>190</v>
      </c>
      <c r="AZ34" s="29">
        <v>41278</v>
      </c>
      <c r="BA34">
        <v>94.3</v>
      </c>
      <c r="BB34" s="63">
        <v>95.327500000000001</v>
      </c>
      <c r="BD34" t="s">
        <v>198</v>
      </c>
      <c r="BE34" s="29">
        <v>41323</v>
      </c>
      <c r="BF34">
        <v>105.66</v>
      </c>
      <c r="BG34" s="63">
        <v>104.191</v>
      </c>
      <c r="BI34" t="s">
        <v>91</v>
      </c>
      <c r="BJ34" s="29">
        <v>40842</v>
      </c>
      <c r="BK34">
        <v>83.31</v>
      </c>
      <c r="BL34" s="61">
        <v>80.621600000000001</v>
      </c>
      <c r="BN34" t="s">
        <v>94</v>
      </c>
      <c r="BO34" s="29">
        <v>40807</v>
      </c>
      <c r="BP34">
        <v>80.83</v>
      </c>
      <c r="BQ34" s="62">
        <v>78.657700000000006</v>
      </c>
    </row>
    <row r="35" spans="11:69">
      <c r="K35" t="s">
        <v>98</v>
      </c>
      <c r="L35" s="29">
        <v>41053</v>
      </c>
      <c r="M35">
        <v>98.47</v>
      </c>
      <c r="N35" s="62">
        <v>98.250200000000007</v>
      </c>
      <c r="AE35" t="s">
        <v>123</v>
      </c>
      <c r="AF35" s="29">
        <v>41061</v>
      </c>
      <c r="AG35">
        <v>107.2</v>
      </c>
      <c r="AH35" s="63">
        <v>105.70399999999999</v>
      </c>
      <c r="AJ35" t="s">
        <v>143</v>
      </c>
      <c r="AK35" s="29">
        <v>40909</v>
      </c>
      <c r="AL35">
        <v>144.20599999999999</v>
      </c>
      <c r="AM35" s="63">
        <v>135.27000000000001</v>
      </c>
      <c r="AO35" t="s">
        <v>166</v>
      </c>
      <c r="AP35" s="29">
        <v>41609</v>
      </c>
      <c r="AQ35">
        <v>102.87</v>
      </c>
      <c r="AR35" s="63">
        <v>97.091899999999995</v>
      </c>
      <c r="AT35" t="s">
        <v>187</v>
      </c>
      <c r="AU35" s="29">
        <v>41077</v>
      </c>
      <c r="AV35">
        <v>98.016999999999996</v>
      </c>
      <c r="AW35" s="63">
        <v>98.930599999999998</v>
      </c>
      <c r="AY35" t="s">
        <v>190</v>
      </c>
      <c r="AZ35" s="29">
        <v>41340</v>
      </c>
      <c r="BA35">
        <v>94.21</v>
      </c>
      <c r="BB35" s="63">
        <v>95.327500000000001</v>
      </c>
      <c r="BD35" t="s">
        <v>198</v>
      </c>
      <c r="BE35" s="29">
        <v>41340</v>
      </c>
      <c r="BF35">
        <v>105.65</v>
      </c>
      <c r="BG35" s="63">
        <v>104.191</v>
      </c>
      <c r="BI35" t="s">
        <v>91</v>
      </c>
      <c r="BJ35" s="29">
        <v>40870</v>
      </c>
      <c r="BK35">
        <v>83.38</v>
      </c>
      <c r="BL35" s="61">
        <v>80.621600000000001</v>
      </c>
      <c r="BN35" t="s">
        <v>94</v>
      </c>
      <c r="BO35" s="29">
        <v>40836</v>
      </c>
      <c r="BP35">
        <v>81.069999999999993</v>
      </c>
      <c r="BQ35" s="62">
        <v>78.657700000000006</v>
      </c>
    </row>
    <row r="36" spans="11:69">
      <c r="K36" t="s">
        <v>98</v>
      </c>
      <c r="L36" s="29">
        <v>41173</v>
      </c>
      <c r="M36">
        <v>98.88</v>
      </c>
      <c r="N36" s="62">
        <v>98.250200000000007</v>
      </c>
      <c r="AE36" t="s">
        <v>123</v>
      </c>
      <c r="AF36" s="29">
        <v>41091</v>
      </c>
      <c r="AG36">
        <v>107.5</v>
      </c>
      <c r="AH36" s="63">
        <v>105.70399999999999</v>
      </c>
      <c r="AJ36" t="s">
        <v>143</v>
      </c>
      <c r="AK36" s="29">
        <v>40940</v>
      </c>
      <c r="AL36">
        <v>143.70599999999999</v>
      </c>
      <c r="AM36" s="63">
        <v>135.27000000000001</v>
      </c>
      <c r="AO36" t="s">
        <v>166</v>
      </c>
      <c r="AP36" s="29">
        <v>41640</v>
      </c>
      <c r="AQ36">
        <v>103.17</v>
      </c>
      <c r="AR36" s="63">
        <v>97.091899999999995</v>
      </c>
      <c r="AT36" t="s">
        <v>187</v>
      </c>
      <c r="AU36" s="29">
        <v>41107</v>
      </c>
      <c r="AV36">
        <v>98.427000000000007</v>
      </c>
      <c r="AW36" s="63">
        <v>98.930599999999998</v>
      </c>
      <c r="AY36" t="s">
        <v>190</v>
      </c>
      <c r="AZ36" s="29">
        <v>41382</v>
      </c>
      <c r="BA36">
        <v>94.45</v>
      </c>
      <c r="BB36" s="63">
        <v>95.327500000000001</v>
      </c>
      <c r="BD36" t="s">
        <v>198</v>
      </c>
      <c r="BE36" s="29">
        <v>41382</v>
      </c>
      <c r="BF36">
        <v>105.64</v>
      </c>
      <c r="BG36" s="63">
        <v>104.191</v>
      </c>
      <c r="BI36" t="s">
        <v>91</v>
      </c>
      <c r="BJ36" s="29">
        <v>40898</v>
      </c>
      <c r="BK36">
        <v>83.14</v>
      </c>
      <c r="BL36" s="61">
        <v>80.621600000000001</v>
      </c>
      <c r="BN36" t="s">
        <v>94</v>
      </c>
      <c r="BO36" s="29">
        <v>40875</v>
      </c>
      <c r="BP36">
        <v>81.14</v>
      </c>
      <c r="BQ36" s="62">
        <v>78.657700000000006</v>
      </c>
    </row>
    <row r="37" spans="11:69">
      <c r="K37" t="s">
        <v>98</v>
      </c>
      <c r="L37" s="29">
        <v>41249</v>
      </c>
      <c r="M37">
        <v>98.57</v>
      </c>
      <c r="N37" s="62">
        <v>98.250200000000007</v>
      </c>
      <c r="AE37" t="s">
        <v>123</v>
      </c>
      <c r="AF37" s="29">
        <v>41131</v>
      </c>
      <c r="AG37">
        <v>107.65</v>
      </c>
      <c r="AH37" s="63">
        <v>105.70399999999999</v>
      </c>
      <c r="AJ37" t="s">
        <v>143</v>
      </c>
      <c r="AK37" s="29">
        <v>40969</v>
      </c>
      <c r="AL37">
        <v>143.82599999999999</v>
      </c>
      <c r="AM37" s="63">
        <v>135.27000000000001</v>
      </c>
      <c r="AO37" t="s">
        <v>166</v>
      </c>
      <c r="AP37" s="29">
        <v>41671</v>
      </c>
      <c r="AQ37">
        <v>103.67</v>
      </c>
      <c r="AR37" s="63">
        <v>97.091899999999995</v>
      </c>
      <c r="AT37" t="s">
        <v>187</v>
      </c>
      <c r="AU37" s="29">
        <v>41131</v>
      </c>
      <c r="AV37">
        <v>98.156999999999996</v>
      </c>
      <c r="AW37" s="63">
        <v>98.930599999999998</v>
      </c>
      <c r="AY37" t="s">
        <v>190</v>
      </c>
      <c r="AZ37" s="29">
        <v>41408</v>
      </c>
      <c r="BA37">
        <v>94.37</v>
      </c>
      <c r="BB37" s="63">
        <v>95.327500000000001</v>
      </c>
      <c r="BD37" t="s">
        <v>198</v>
      </c>
      <c r="BE37" s="29">
        <v>41408</v>
      </c>
      <c r="BF37">
        <v>106.24</v>
      </c>
      <c r="BG37" s="63">
        <v>104.191</v>
      </c>
      <c r="BI37" t="s">
        <v>91</v>
      </c>
      <c r="BJ37" s="29">
        <v>40933</v>
      </c>
      <c r="BK37">
        <v>83.09</v>
      </c>
      <c r="BL37" s="61">
        <v>80.621600000000001</v>
      </c>
      <c r="BN37" t="s">
        <v>94</v>
      </c>
      <c r="BO37" s="29">
        <v>40898</v>
      </c>
      <c r="BP37">
        <v>81.66</v>
      </c>
      <c r="BQ37" s="62">
        <v>78.657700000000006</v>
      </c>
    </row>
    <row r="38" spans="11:69">
      <c r="K38" t="s">
        <v>98</v>
      </c>
      <c r="L38" s="29">
        <v>41346</v>
      </c>
      <c r="M38">
        <v>98.14</v>
      </c>
      <c r="N38" s="62">
        <v>98.250200000000007</v>
      </c>
      <c r="AE38" t="s">
        <v>123</v>
      </c>
      <c r="AF38" s="29">
        <v>41182</v>
      </c>
      <c r="AG38">
        <v>107.33</v>
      </c>
      <c r="AH38" s="63">
        <v>105.70399999999999</v>
      </c>
      <c r="AJ38" t="s">
        <v>143</v>
      </c>
      <c r="AK38" s="29">
        <v>41000</v>
      </c>
      <c r="AL38">
        <v>144.006</v>
      </c>
      <c r="AM38" s="63">
        <v>135.27000000000001</v>
      </c>
      <c r="AO38" t="s">
        <v>166</v>
      </c>
      <c r="AP38" s="29">
        <v>41699</v>
      </c>
      <c r="AQ38">
        <v>103.87</v>
      </c>
      <c r="AR38" s="63">
        <v>97.091899999999995</v>
      </c>
      <c r="AT38" t="s">
        <v>187</v>
      </c>
      <c r="AU38" s="29">
        <v>41182</v>
      </c>
      <c r="AV38">
        <v>98.716999999999999</v>
      </c>
      <c r="AW38" s="63">
        <v>98.930599999999998</v>
      </c>
      <c r="AY38" t="s">
        <v>190</v>
      </c>
      <c r="AZ38" s="29">
        <v>41444</v>
      </c>
      <c r="BA38">
        <v>94.52</v>
      </c>
      <c r="BB38" s="63">
        <v>95.327500000000001</v>
      </c>
      <c r="BD38" t="s">
        <v>198</v>
      </c>
      <c r="BE38" s="29">
        <v>41444</v>
      </c>
      <c r="BF38">
        <v>105.8</v>
      </c>
      <c r="BG38" s="63">
        <v>104.191</v>
      </c>
      <c r="BI38" t="s">
        <v>91</v>
      </c>
      <c r="BJ38" s="29">
        <v>40961</v>
      </c>
      <c r="BK38">
        <v>82.95</v>
      </c>
      <c r="BL38" s="61">
        <v>80.621600000000001</v>
      </c>
      <c r="BN38" t="s">
        <v>94</v>
      </c>
      <c r="BO38" s="29">
        <v>40933</v>
      </c>
      <c r="BP38">
        <v>81.02</v>
      </c>
      <c r="BQ38" s="62">
        <v>78.657700000000006</v>
      </c>
    </row>
    <row r="39" spans="11:69">
      <c r="K39" t="s">
        <v>98</v>
      </c>
      <c r="L39" s="29">
        <v>41423</v>
      </c>
      <c r="M39">
        <v>98.57</v>
      </c>
      <c r="N39" s="62">
        <v>98.250200000000007</v>
      </c>
      <c r="AE39" t="s">
        <v>123</v>
      </c>
      <c r="AF39" s="29">
        <v>41213</v>
      </c>
      <c r="AG39">
        <v>106.82</v>
      </c>
      <c r="AH39" s="63">
        <v>105.70399999999999</v>
      </c>
      <c r="AJ39" t="s">
        <v>143</v>
      </c>
      <c r="AK39" s="29">
        <v>41030</v>
      </c>
      <c r="AL39">
        <v>144.10599999999999</v>
      </c>
      <c r="AM39" s="63">
        <v>135.27000000000001</v>
      </c>
      <c r="AO39" t="s">
        <v>166</v>
      </c>
      <c r="AP39" s="29">
        <v>41730</v>
      </c>
      <c r="AQ39">
        <v>103.57</v>
      </c>
      <c r="AR39" s="63">
        <v>97.091899999999995</v>
      </c>
      <c r="AT39" t="s">
        <v>187</v>
      </c>
      <c r="AU39" s="29">
        <v>41213</v>
      </c>
      <c r="AV39">
        <v>98.507000000000005</v>
      </c>
      <c r="AW39" s="63">
        <v>98.930599999999998</v>
      </c>
      <c r="AY39" t="s">
        <v>190</v>
      </c>
      <c r="AZ39" s="29">
        <v>41518</v>
      </c>
      <c r="BA39">
        <v>94.43</v>
      </c>
      <c r="BB39" s="63">
        <v>95.327500000000001</v>
      </c>
      <c r="BD39" t="s">
        <v>198</v>
      </c>
      <c r="BE39" s="29">
        <v>41456</v>
      </c>
      <c r="BF39">
        <v>105.65</v>
      </c>
      <c r="BG39" s="63">
        <v>104.191</v>
      </c>
      <c r="BI39" t="s">
        <v>91</v>
      </c>
      <c r="BJ39" s="29">
        <v>40995</v>
      </c>
      <c r="BK39">
        <v>82.83</v>
      </c>
      <c r="BL39" s="61">
        <v>80.621600000000001</v>
      </c>
      <c r="BN39" t="s">
        <v>94</v>
      </c>
      <c r="BO39" s="29">
        <v>40962</v>
      </c>
      <c r="BP39">
        <v>80.23</v>
      </c>
      <c r="BQ39" s="62">
        <v>78.657700000000006</v>
      </c>
    </row>
    <row r="40" spans="11:69">
      <c r="K40" t="s">
        <v>98</v>
      </c>
      <c r="L40" s="29">
        <v>41540</v>
      </c>
      <c r="M40">
        <v>98.9</v>
      </c>
      <c r="N40" s="62">
        <v>98.250200000000007</v>
      </c>
      <c r="AE40" t="s">
        <v>123</v>
      </c>
      <c r="AF40" s="29">
        <v>41243</v>
      </c>
      <c r="AG40">
        <v>106.67</v>
      </c>
      <c r="AH40" s="63">
        <v>105.70399999999999</v>
      </c>
      <c r="AJ40" t="s">
        <v>143</v>
      </c>
      <c r="AK40" s="29">
        <v>41061</v>
      </c>
      <c r="AL40">
        <v>142.60599999999999</v>
      </c>
      <c r="AM40" s="63">
        <v>135.27000000000001</v>
      </c>
      <c r="AO40" t="s">
        <v>166</v>
      </c>
      <c r="AP40" s="29">
        <v>41760</v>
      </c>
      <c r="AQ40">
        <v>103.67</v>
      </c>
      <c r="AR40" s="63">
        <v>97.091899999999995</v>
      </c>
      <c r="AT40" t="s">
        <v>187</v>
      </c>
      <c r="AU40" s="29">
        <v>41243</v>
      </c>
      <c r="AV40">
        <v>98.747</v>
      </c>
      <c r="AW40" s="63">
        <v>98.930599999999998</v>
      </c>
      <c r="AY40" t="s">
        <v>190</v>
      </c>
      <c r="AZ40" s="29">
        <v>41548</v>
      </c>
      <c r="BA40">
        <v>94.78</v>
      </c>
      <c r="BB40" s="63">
        <v>95.327500000000001</v>
      </c>
      <c r="BD40" t="s">
        <v>198</v>
      </c>
      <c r="BE40" s="29">
        <v>41487</v>
      </c>
      <c r="BF40">
        <v>106.04</v>
      </c>
      <c r="BG40" s="63">
        <v>104.191</v>
      </c>
      <c r="BI40" t="s">
        <v>91</v>
      </c>
      <c r="BJ40" s="29">
        <v>41017</v>
      </c>
      <c r="BK40">
        <v>83.03</v>
      </c>
      <c r="BL40" s="61">
        <v>80.621600000000001</v>
      </c>
      <c r="BN40" t="s">
        <v>94</v>
      </c>
      <c r="BO40" s="29">
        <v>40987</v>
      </c>
      <c r="BP40">
        <v>80.400000000000006</v>
      </c>
      <c r="BQ40" s="62">
        <v>78.657700000000006</v>
      </c>
    </row>
    <row r="41" spans="11:69">
      <c r="K41" t="s">
        <v>98</v>
      </c>
      <c r="L41" s="29">
        <v>41605</v>
      </c>
      <c r="M41">
        <v>98.69</v>
      </c>
      <c r="N41" s="62">
        <v>98.250200000000007</v>
      </c>
      <c r="AE41" t="s">
        <v>123</v>
      </c>
      <c r="AF41" s="29">
        <v>41274</v>
      </c>
      <c r="AG41">
        <v>106.43</v>
      </c>
      <c r="AH41" s="63">
        <v>105.70399999999999</v>
      </c>
      <c r="AJ41" t="s">
        <v>143</v>
      </c>
      <c r="AK41" s="29">
        <v>41091</v>
      </c>
      <c r="AL41">
        <v>144.286</v>
      </c>
      <c r="AM41" s="63">
        <v>135.27000000000001</v>
      </c>
      <c r="AO41" t="s">
        <v>166</v>
      </c>
      <c r="AP41" s="29">
        <v>41791</v>
      </c>
      <c r="AQ41">
        <v>103.82</v>
      </c>
      <c r="AR41" s="63">
        <v>97.091899999999995</v>
      </c>
      <c r="AT41" t="s">
        <v>187</v>
      </c>
      <c r="AU41" s="29">
        <v>41274</v>
      </c>
      <c r="AV41">
        <v>98.686999999999998</v>
      </c>
      <c r="AW41" s="63">
        <v>98.930599999999998</v>
      </c>
      <c r="AY41" t="s">
        <v>190</v>
      </c>
      <c r="AZ41" s="29">
        <v>41579</v>
      </c>
      <c r="BA41">
        <v>94.96</v>
      </c>
      <c r="BB41" s="63">
        <v>95.327500000000001</v>
      </c>
      <c r="BD41" t="s">
        <v>198</v>
      </c>
      <c r="BE41" s="29">
        <v>41518</v>
      </c>
      <c r="BF41">
        <v>105.79</v>
      </c>
      <c r="BG41" s="63">
        <v>104.191</v>
      </c>
      <c r="BI41" t="s">
        <v>91</v>
      </c>
      <c r="BJ41" s="29">
        <v>41053</v>
      </c>
      <c r="BK41">
        <v>83.2</v>
      </c>
      <c r="BL41" s="61">
        <v>80.621600000000001</v>
      </c>
      <c r="BN41" t="s">
        <v>94</v>
      </c>
      <c r="BO41" s="29">
        <v>41017</v>
      </c>
      <c r="BP41">
        <v>80.819999999999993</v>
      </c>
      <c r="BQ41" s="62">
        <v>78.657700000000006</v>
      </c>
    </row>
    <row r="42" spans="11:69">
      <c r="K42" t="s">
        <v>98</v>
      </c>
      <c r="L42" s="29">
        <v>41723</v>
      </c>
      <c r="M42">
        <v>98.28</v>
      </c>
      <c r="N42" s="62">
        <v>98.250200000000007</v>
      </c>
      <c r="AE42" t="s">
        <v>123</v>
      </c>
      <c r="AF42" s="29">
        <v>41278</v>
      </c>
      <c r="AG42">
        <v>106.39</v>
      </c>
      <c r="AH42" s="63">
        <v>105.70399999999999</v>
      </c>
      <c r="AJ42" t="s">
        <v>143</v>
      </c>
      <c r="AK42" s="29">
        <v>41131</v>
      </c>
      <c r="AL42">
        <v>144.74600000000001</v>
      </c>
      <c r="AM42" s="63">
        <v>135.27000000000001</v>
      </c>
      <c r="AO42" t="s">
        <v>166</v>
      </c>
      <c r="AP42" s="29">
        <v>41821</v>
      </c>
      <c r="AQ42">
        <v>103.47</v>
      </c>
      <c r="AR42" s="63">
        <v>97.091899999999995</v>
      </c>
      <c r="AT42" t="s">
        <v>187</v>
      </c>
      <c r="AU42" s="29">
        <v>41278</v>
      </c>
      <c r="AV42">
        <v>98.277000000000001</v>
      </c>
      <c r="AW42" s="63">
        <v>98.930599999999998</v>
      </c>
      <c r="AY42" t="s">
        <v>190</v>
      </c>
      <c r="AZ42" s="29">
        <v>41628</v>
      </c>
      <c r="BA42">
        <v>94.04</v>
      </c>
      <c r="BB42" s="63">
        <v>95.327500000000001</v>
      </c>
      <c r="BD42" t="s">
        <v>198</v>
      </c>
      <c r="BE42" s="29">
        <v>41548</v>
      </c>
      <c r="BF42">
        <v>105.43</v>
      </c>
      <c r="BG42" s="63">
        <v>104.191</v>
      </c>
      <c r="BI42" t="s">
        <v>91</v>
      </c>
      <c r="BJ42" s="29">
        <v>41087</v>
      </c>
      <c r="BK42">
        <v>83.34</v>
      </c>
      <c r="BL42" s="61">
        <v>80.621600000000001</v>
      </c>
      <c r="BN42" t="s">
        <v>94</v>
      </c>
      <c r="BO42" s="29">
        <v>41059</v>
      </c>
      <c r="BP42">
        <v>80.06</v>
      </c>
      <c r="BQ42" s="62">
        <v>78.657700000000006</v>
      </c>
    </row>
    <row r="43" spans="11:69">
      <c r="K43" t="s">
        <v>98</v>
      </c>
      <c r="L43" s="29">
        <v>41786</v>
      </c>
      <c r="M43">
        <v>99.28</v>
      </c>
      <c r="N43" s="62">
        <v>98.250200000000007</v>
      </c>
      <c r="AE43" t="s">
        <v>123</v>
      </c>
      <c r="AF43" s="29">
        <v>41340</v>
      </c>
      <c r="AG43">
        <v>106.03</v>
      </c>
      <c r="AH43" s="63">
        <v>105.70399999999999</v>
      </c>
      <c r="AJ43" t="s">
        <v>143</v>
      </c>
      <c r="AK43" s="29">
        <v>41182</v>
      </c>
      <c r="AL43">
        <v>144.506</v>
      </c>
      <c r="AM43" s="63">
        <v>135.27000000000001</v>
      </c>
      <c r="AO43" t="s">
        <v>166</v>
      </c>
      <c r="AP43" s="29">
        <v>41852</v>
      </c>
      <c r="AQ43">
        <v>103.37</v>
      </c>
      <c r="AR43" s="63">
        <v>97.091899999999995</v>
      </c>
      <c r="AT43" t="s">
        <v>187</v>
      </c>
      <c r="AU43" s="29">
        <v>41323</v>
      </c>
      <c r="AV43">
        <v>98.316999999999993</v>
      </c>
      <c r="AW43" s="63">
        <v>98.930599999999998</v>
      </c>
      <c r="AY43" t="s">
        <v>190</v>
      </c>
      <c r="AZ43" s="29">
        <v>41654</v>
      </c>
      <c r="BA43">
        <v>95.34</v>
      </c>
      <c r="BB43" s="63">
        <v>95.327500000000001</v>
      </c>
      <c r="BD43" t="s">
        <v>198</v>
      </c>
      <c r="BE43" s="29">
        <v>41579</v>
      </c>
      <c r="BF43">
        <v>105.41</v>
      </c>
      <c r="BG43" s="63">
        <v>104.191</v>
      </c>
      <c r="BI43" t="s">
        <v>91</v>
      </c>
      <c r="BJ43" s="29">
        <v>41114</v>
      </c>
      <c r="BK43">
        <v>83.31</v>
      </c>
      <c r="BL43" s="61">
        <v>80.621600000000001</v>
      </c>
      <c r="BN43" t="s">
        <v>94</v>
      </c>
      <c r="BO43" s="29">
        <v>41087</v>
      </c>
      <c r="BP43">
        <v>79.73</v>
      </c>
      <c r="BQ43" s="62">
        <v>78.657700000000006</v>
      </c>
    </row>
    <row r="44" spans="11:69">
      <c r="K44" t="s">
        <v>98</v>
      </c>
      <c r="L44" s="29">
        <v>41899</v>
      </c>
      <c r="M44">
        <v>98.85</v>
      </c>
      <c r="N44" s="62">
        <v>98.250200000000007</v>
      </c>
      <c r="AE44" t="s">
        <v>123</v>
      </c>
      <c r="AF44" s="29">
        <v>41382</v>
      </c>
      <c r="AG44">
        <v>106.31</v>
      </c>
      <c r="AH44" s="63">
        <v>105.70399999999999</v>
      </c>
      <c r="AJ44" t="s">
        <v>143</v>
      </c>
      <c r="AK44" s="29">
        <v>41243</v>
      </c>
      <c r="AL44">
        <v>144.60599999999999</v>
      </c>
      <c r="AM44" s="63">
        <v>135.27000000000001</v>
      </c>
      <c r="AO44" t="s">
        <v>166</v>
      </c>
      <c r="AP44" s="29">
        <v>41883</v>
      </c>
      <c r="AQ44">
        <v>103.87</v>
      </c>
      <c r="AR44" s="63">
        <v>97.091899999999995</v>
      </c>
      <c r="AT44" t="s">
        <v>187</v>
      </c>
      <c r="AU44" s="29">
        <v>41340</v>
      </c>
      <c r="AV44">
        <v>98.626999999999995</v>
      </c>
      <c r="AW44" s="63">
        <v>98.930599999999998</v>
      </c>
      <c r="AY44" t="s">
        <v>190</v>
      </c>
      <c r="AZ44" s="29">
        <v>41685</v>
      </c>
      <c r="BA44">
        <v>95.48</v>
      </c>
      <c r="BB44" s="63">
        <v>95.327500000000001</v>
      </c>
      <c r="BD44" t="s">
        <v>198</v>
      </c>
      <c r="BE44" s="29">
        <v>41628</v>
      </c>
      <c r="BF44">
        <v>105.59</v>
      </c>
      <c r="BG44" s="63">
        <v>104.191</v>
      </c>
      <c r="BI44" t="s">
        <v>91</v>
      </c>
      <c r="BJ44" s="29">
        <v>41150</v>
      </c>
      <c r="BK44">
        <v>83.15</v>
      </c>
      <c r="BL44" s="61">
        <v>80.621600000000001</v>
      </c>
      <c r="BN44" t="s">
        <v>94</v>
      </c>
      <c r="BO44" s="29">
        <v>41114</v>
      </c>
      <c r="BP44">
        <v>81.25</v>
      </c>
      <c r="BQ44" s="62">
        <v>78.657700000000006</v>
      </c>
    </row>
    <row r="45" spans="11:69">
      <c r="K45" t="s">
        <v>98</v>
      </c>
      <c r="L45" s="29">
        <v>41969</v>
      </c>
      <c r="M45">
        <v>98.93</v>
      </c>
      <c r="N45" s="62">
        <v>98.250200000000007</v>
      </c>
      <c r="AE45" t="s">
        <v>123</v>
      </c>
      <c r="AF45" s="29">
        <v>41408</v>
      </c>
      <c r="AG45">
        <v>106.43</v>
      </c>
      <c r="AH45" s="63">
        <v>105.70399999999999</v>
      </c>
      <c r="AJ45" t="s">
        <v>143</v>
      </c>
      <c r="AK45" s="29">
        <v>41274</v>
      </c>
      <c r="AL45">
        <v>144.70599999999999</v>
      </c>
      <c r="AM45" s="63">
        <v>135.27000000000001</v>
      </c>
      <c r="AO45" t="s">
        <v>166</v>
      </c>
      <c r="AP45" s="29">
        <v>41913</v>
      </c>
      <c r="AQ45">
        <v>103.87</v>
      </c>
      <c r="AR45" s="63">
        <v>97.091899999999995</v>
      </c>
      <c r="AT45" t="s">
        <v>187</v>
      </c>
      <c r="AU45" s="29">
        <v>41382</v>
      </c>
      <c r="AV45">
        <v>98.637</v>
      </c>
      <c r="AW45" s="63">
        <v>98.930599999999998</v>
      </c>
      <c r="AY45" t="s">
        <v>190</v>
      </c>
      <c r="AZ45" s="29">
        <v>41713</v>
      </c>
      <c r="BA45">
        <v>95.41</v>
      </c>
      <c r="BB45" s="63">
        <v>95.327500000000001</v>
      </c>
      <c r="BD45" t="s">
        <v>198</v>
      </c>
      <c r="BE45" s="29">
        <v>41654</v>
      </c>
      <c r="BF45">
        <v>106.27</v>
      </c>
      <c r="BG45" s="63">
        <v>104.191</v>
      </c>
      <c r="BI45" t="s">
        <v>91</v>
      </c>
      <c r="BJ45" s="29">
        <v>41173</v>
      </c>
      <c r="BK45">
        <v>83.31</v>
      </c>
      <c r="BL45" s="61">
        <v>80.621600000000001</v>
      </c>
      <c r="BN45" t="s">
        <v>94</v>
      </c>
      <c r="BO45" s="29">
        <v>41150</v>
      </c>
      <c r="BP45">
        <v>80.05</v>
      </c>
      <c r="BQ45" s="62">
        <v>78.657700000000006</v>
      </c>
    </row>
    <row r="46" spans="11:69">
      <c r="K46" t="s">
        <v>98</v>
      </c>
      <c r="L46" s="29">
        <v>42088</v>
      </c>
      <c r="M46">
        <v>97.95</v>
      </c>
      <c r="N46" s="62">
        <v>98.250200000000007</v>
      </c>
      <c r="AE46" t="s">
        <v>123</v>
      </c>
      <c r="AF46" s="29">
        <v>41444</v>
      </c>
      <c r="AG46">
        <v>106.61</v>
      </c>
      <c r="AH46" s="63">
        <v>105.70399999999999</v>
      </c>
      <c r="AJ46" t="s">
        <v>143</v>
      </c>
      <c r="AK46" s="29">
        <v>41278</v>
      </c>
      <c r="AL46">
        <v>144.27600000000001</v>
      </c>
      <c r="AM46" s="63">
        <v>135.27000000000001</v>
      </c>
      <c r="AO46" t="s">
        <v>166</v>
      </c>
      <c r="AP46" s="29">
        <v>41944</v>
      </c>
      <c r="AQ46">
        <v>103.92</v>
      </c>
      <c r="AR46" s="63">
        <v>97.091899999999995</v>
      </c>
      <c r="AT46" t="s">
        <v>187</v>
      </c>
      <c r="AU46" s="29">
        <v>41408</v>
      </c>
      <c r="AV46">
        <v>98.927000000000007</v>
      </c>
      <c r="AW46" s="63">
        <v>98.930599999999998</v>
      </c>
      <c r="AY46" t="s">
        <v>190</v>
      </c>
      <c r="AZ46" s="29">
        <v>41744</v>
      </c>
      <c r="BA46">
        <v>95.55</v>
      </c>
      <c r="BB46" s="63">
        <v>95.327500000000001</v>
      </c>
      <c r="BD46" t="s">
        <v>198</v>
      </c>
      <c r="BE46" s="29">
        <v>41685</v>
      </c>
      <c r="BF46">
        <v>106.51</v>
      </c>
      <c r="BG46" s="63">
        <v>104.191</v>
      </c>
      <c r="BI46" t="s">
        <v>91</v>
      </c>
      <c r="BJ46" s="29">
        <v>41204</v>
      </c>
      <c r="BK46">
        <v>83.4</v>
      </c>
      <c r="BL46" s="61">
        <v>80.621600000000001</v>
      </c>
      <c r="BN46" t="s">
        <v>94</v>
      </c>
      <c r="BO46" s="29">
        <v>41172</v>
      </c>
      <c r="BP46">
        <v>80.89</v>
      </c>
      <c r="BQ46" s="62">
        <v>78.657700000000006</v>
      </c>
    </row>
    <row r="47" spans="11:69">
      <c r="K47" t="s">
        <v>98</v>
      </c>
      <c r="L47" s="29">
        <v>42150</v>
      </c>
      <c r="M47">
        <v>98.58</v>
      </c>
      <c r="N47" s="62">
        <v>98.250200000000007</v>
      </c>
      <c r="AE47" t="s">
        <v>123</v>
      </c>
      <c r="AF47" s="29">
        <v>41518</v>
      </c>
      <c r="AG47">
        <v>106.45</v>
      </c>
      <c r="AH47" s="63">
        <v>105.70399999999999</v>
      </c>
      <c r="AJ47" t="s">
        <v>143</v>
      </c>
      <c r="AK47" s="29">
        <v>41340</v>
      </c>
      <c r="AL47">
        <v>144.30600000000001</v>
      </c>
      <c r="AM47" s="63">
        <v>135.27000000000001</v>
      </c>
      <c r="AO47" t="s">
        <v>166</v>
      </c>
      <c r="AP47" s="29">
        <v>42036</v>
      </c>
      <c r="AQ47">
        <v>103.77</v>
      </c>
      <c r="AR47" s="63">
        <v>97.091899999999995</v>
      </c>
      <c r="AT47" t="s">
        <v>187</v>
      </c>
      <c r="AU47" s="29">
        <v>41444</v>
      </c>
      <c r="AV47">
        <v>98.016999999999996</v>
      </c>
      <c r="AW47" s="63">
        <v>98.930599999999998</v>
      </c>
      <c r="AY47" t="s">
        <v>190</v>
      </c>
      <c r="AZ47" s="29">
        <v>41774</v>
      </c>
      <c r="BA47">
        <v>96.37</v>
      </c>
      <c r="BB47" s="63">
        <v>95.327500000000001</v>
      </c>
      <c r="BD47" t="s">
        <v>198</v>
      </c>
      <c r="BE47" s="29">
        <v>41713</v>
      </c>
      <c r="BF47">
        <v>106.18</v>
      </c>
      <c r="BG47" s="63">
        <v>104.191</v>
      </c>
      <c r="BI47" t="s">
        <v>91</v>
      </c>
      <c r="BJ47" s="29">
        <v>41214</v>
      </c>
      <c r="BK47">
        <v>83.77</v>
      </c>
      <c r="BL47" s="61">
        <v>80.621600000000001</v>
      </c>
      <c r="BN47" t="s">
        <v>94</v>
      </c>
      <c r="BO47" s="29">
        <v>41204</v>
      </c>
      <c r="BP47">
        <v>81.09</v>
      </c>
      <c r="BQ47" s="62">
        <v>78.657700000000006</v>
      </c>
    </row>
    <row r="48" spans="11:69">
      <c r="K48" t="s">
        <v>98</v>
      </c>
      <c r="L48" s="29">
        <v>42258</v>
      </c>
      <c r="M48">
        <v>99.05</v>
      </c>
      <c r="N48" s="62">
        <v>98.250200000000007</v>
      </c>
      <c r="AE48" t="s">
        <v>123</v>
      </c>
      <c r="AF48" s="29">
        <v>41548</v>
      </c>
      <c r="AG48">
        <v>107.21</v>
      </c>
      <c r="AH48" s="63">
        <v>105.70399999999999</v>
      </c>
      <c r="AJ48" t="s">
        <v>143</v>
      </c>
      <c r="AK48" s="29">
        <v>41382</v>
      </c>
      <c r="AL48">
        <v>144.15600000000001</v>
      </c>
      <c r="AM48" s="63">
        <v>135.27000000000001</v>
      </c>
      <c r="AO48" t="s">
        <v>166</v>
      </c>
      <c r="AP48" s="29">
        <v>42064</v>
      </c>
      <c r="AQ48">
        <v>103.97</v>
      </c>
      <c r="AR48" s="63">
        <v>97.091899999999995</v>
      </c>
      <c r="AT48" t="s">
        <v>187</v>
      </c>
      <c r="AU48" s="29">
        <v>41456</v>
      </c>
      <c r="AV48">
        <v>98.397000000000006</v>
      </c>
      <c r="AW48" s="63">
        <v>98.930599999999998</v>
      </c>
      <c r="AY48" t="s">
        <v>190</v>
      </c>
      <c r="AZ48" s="29">
        <v>41805</v>
      </c>
      <c r="BA48">
        <v>95.23</v>
      </c>
      <c r="BB48" s="63">
        <v>95.327500000000001</v>
      </c>
      <c r="BD48" t="s">
        <v>198</v>
      </c>
      <c r="BE48" s="29">
        <v>41744</v>
      </c>
      <c r="BF48">
        <v>105.81</v>
      </c>
      <c r="BG48" s="63">
        <v>104.191</v>
      </c>
      <c r="BI48" t="s">
        <v>91</v>
      </c>
      <c r="BJ48" s="29">
        <v>41270</v>
      </c>
      <c r="BK48">
        <v>83.6</v>
      </c>
      <c r="BL48" s="61">
        <v>80.621600000000001</v>
      </c>
      <c r="BN48" t="s">
        <v>94</v>
      </c>
      <c r="BO48" s="29">
        <v>41214</v>
      </c>
      <c r="BP48">
        <v>81.48</v>
      </c>
      <c r="BQ48" s="62">
        <v>78.657700000000006</v>
      </c>
    </row>
    <row r="49" spans="11:69">
      <c r="K49" t="s">
        <v>98</v>
      </c>
      <c r="L49" s="29">
        <v>42340</v>
      </c>
      <c r="M49">
        <v>98.18</v>
      </c>
      <c r="N49" s="62">
        <v>98.250200000000007</v>
      </c>
      <c r="AE49" t="s">
        <v>123</v>
      </c>
      <c r="AF49" s="29">
        <v>41579</v>
      </c>
      <c r="AG49">
        <v>107.6</v>
      </c>
      <c r="AH49" s="63">
        <v>105.70399999999999</v>
      </c>
      <c r="AJ49" t="s">
        <v>143</v>
      </c>
      <c r="AK49" s="29">
        <v>41408</v>
      </c>
      <c r="AL49">
        <v>144.30600000000001</v>
      </c>
      <c r="AM49" s="63">
        <v>135.27000000000001</v>
      </c>
      <c r="AO49" t="s">
        <v>166</v>
      </c>
      <c r="AP49" s="29">
        <v>42095</v>
      </c>
      <c r="AQ49">
        <v>103.87</v>
      </c>
      <c r="AR49" s="63">
        <v>97.091899999999995</v>
      </c>
      <c r="AT49" t="s">
        <v>187</v>
      </c>
      <c r="AU49" s="29">
        <v>41487</v>
      </c>
      <c r="AV49">
        <v>99.046999999999997</v>
      </c>
      <c r="AW49" s="63">
        <v>98.930599999999998</v>
      </c>
      <c r="AY49" t="s">
        <v>190</v>
      </c>
      <c r="AZ49" s="29">
        <v>41821</v>
      </c>
      <c r="BA49">
        <v>94.96</v>
      </c>
      <c r="BB49" s="63">
        <v>95.327500000000001</v>
      </c>
      <c r="BD49" t="s">
        <v>198</v>
      </c>
      <c r="BE49" s="29">
        <v>41774</v>
      </c>
      <c r="BF49">
        <v>105.32</v>
      </c>
      <c r="BG49" s="63">
        <v>104.191</v>
      </c>
      <c r="BI49" t="s">
        <v>91</v>
      </c>
      <c r="BJ49" s="29">
        <v>41296</v>
      </c>
      <c r="BK49">
        <v>83.7</v>
      </c>
      <c r="BL49" s="61">
        <v>80.621600000000001</v>
      </c>
      <c r="BN49" t="s">
        <v>94</v>
      </c>
      <c r="BO49" s="29">
        <v>41270</v>
      </c>
      <c r="BP49">
        <v>81.09</v>
      </c>
      <c r="BQ49" s="62">
        <v>78.657700000000006</v>
      </c>
    </row>
    <row r="50" spans="11:69">
      <c r="K50" t="s">
        <v>98</v>
      </c>
      <c r="L50" s="29">
        <v>42418</v>
      </c>
      <c r="M50">
        <v>97.92</v>
      </c>
      <c r="N50" s="62">
        <v>98.250200000000007</v>
      </c>
      <c r="AE50" t="s">
        <v>123</v>
      </c>
      <c r="AF50" s="29">
        <v>41628</v>
      </c>
      <c r="AG50">
        <v>106.65</v>
      </c>
      <c r="AH50" s="63">
        <v>105.70399999999999</v>
      </c>
      <c r="AJ50" t="s">
        <v>143</v>
      </c>
      <c r="AK50" s="29">
        <v>41444</v>
      </c>
      <c r="AL50">
        <v>147.10599999999999</v>
      </c>
      <c r="AM50" s="63">
        <v>135.27000000000001</v>
      </c>
      <c r="AO50" t="s">
        <v>166</v>
      </c>
      <c r="AP50" s="29">
        <v>42125</v>
      </c>
      <c r="AQ50">
        <v>103.77</v>
      </c>
      <c r="AR50" s="63">
        <v>97.091899999999995</v>
      </c>
      <c r="AT50" t="s">
        <v>187</v>
      </c>
      <c r="AU50" s="29">
        <v>41518</v>
      </c>
      <c r="AV50">
        <v>98.186999999999998</v>
      </c>
      <c r="AW50" s="63">
        <v>98.930599999999998</v>
      </c>
      <c r="AY50" t="s">
        <v>190</v>
      </c>
      <c r="AZ50" s="29">
        <v>41883</v>
      </c>
      <c r="BA50">
        <v>95.32</v>
      </c>
      <c r="BB50" s="63">
        <v>95.327500000000001</v>
      </c>
      <c r="BD50" t="s">
        <v>198</v>
      </c>
      <c r="BE50" s="29">
        <v>41805</v>
      </c>
      <c r="BF50">
        <v>105.88</v>
      </c>
      <c r="BG50" s="63">
        <v>104.191</v>
      </c>
      <c r="BI50" t="s">
        <v>91</v>
      </c>
      <c r="BJ50" s="29">
        <v>41326</v>
      </c>
      <c r="BK50">
        <v>83.36</v>
      </c>
      <c r="BL50" s="61">
        <v>80.621600000000001</v>
      </c>
      <c r="BN50" t="s">
        <v>94</v>
      </c>
      <c r="BO50" s="29">
        <v>41299</v>
      </c>
      <c r="BP50">
        <v>81.010000000000005</v>
      </c>
      <c r="BQ50" s="62">
        <v>78.657700000000006</v>
      </c>
    </row>
    <row r="51" spans="11:69">
      <c r="K51" t="s">
        <v>98</v>
      </c>
      <c r="L51" s="29">
        <v>42500</v>
      </c>
      <c r="M51">
        <v>98.53</v>
      </c>
      <c r="N51" s="62">
        <v>98.250200000000007</v>
      </c>
      <c r="AE51" t="s">
        <v>123</v>
      </c>
      <c r="AF51" s="29">
        <v>41654</v>
      </c>
      <c r="AG51">
        <v>106.46</v>
      </c>
      <c r="AH51" s="63">
        <v>105.70399999999999</v>
      </c>
      <c r="AJ51" t="s">
        <v>143</v>
      </c>
      <c r="AK51" s="29">
        <v>41456</v>
      </c>
      <c r="AL51">
        <v>147.476</v>
      </c>
      <c r="AM51" s="63">
        <v>135.27000000000001</v>
      </c>
      <c r="AO51" t="s">
        <v>166</v>
      </c>
      <c r="AP51" s="29">
        <v>42156</v>
      </c>
      <c r="AQ51">
        <v>103.87</v>
      </c>
      <c r="AR51" s="63">
        <v>97.091899999999995</v>
      </c>
      <c r="AT51" t="s">
        <v>187</v>
      </c>
      <c r="AU51" s="29">
        <v>41548</v>
      </c>
      <c r="AV51">
        <v>98.387</v>
      </c>
      <c r="AW51" s="63">
        <v>98.930599999999998</v>
      </c>
      <c r="AY51" t="s">
        <v>190</v>
      </c>
      <c r="AZ51" s="29">
        <v>41913</v>
      </c>
      <c r="BA51">
        <v>95.23</v>
      </c>
      <c r="BB51" s="63">
        <v>95.327500000000001</v>
      </c>
      <c r="BD51" t="s">
        <v>198</v>
      </c>
      <c r="BE51" s="29">
        <v>41821</v>
      </c>
      <c r="BF51">
        <v>105.95</v>
      </c>
      <c r="BG51" s="63">
        <v>104.191</v>
      </c>
      <c r="BI51" t="s">
        <v>91</v>
      </c>
      <c r="BJ51" s="29">
        <v>41346</v>
      </c>
      <c r="BK51">
        <v>83.55</v>
      </c>
      <c r="BL51" s="61">
        <v>80.621600000000001</v>
      </c>
      <c r="BN51" t="s">
        <v>94</v>
      </c>
      <c r="BO51" s="29">
        <v>41326</v>
      </c>
      <c r="BP51">
        <v>81.09</v>
      </c>
      <c r="BQ51" s="62">
        <v>78.657700000000006</v>
      </c>
    </row>
    <row r="52" spans="11:69">
      <c r="K52" t="s">
        <v>98</v>
      </c>
      <c r="L52" s="29">
        <v>42570</v>
      </c>
      <c r="M52">
        <v>99.04</v>
      </c>
      <c r="N52" s="62">
        <v>98.250200000000007</v>
      </c>
      <c r="AE52" t="s">
        <v>123</v>
      </c>
      <c r="AF52" s="29">
        <v>41685</v>
      </c>
      <c r="AG52">
        <v>106.81</v>
      </c>
      <c r="AH52" s="63">
        <v>105.70399999999999</v>
      </c>
      <c r="AJ52" t="s">
        <v>143</v>
      </c>
      <c r="AK52" s="29">
        <v>41487</v>
      </c>
      <c r="AL52">
        <v>147.29599999999999</v>
      </c>
      <c r="AM52" s="63">
        <v>135.27000000000001</v>
      </c>
      <c r="AO52" t="s">
        <v>166</v>
      </c>
      <c r="AP52" s="29">
        <v>42186</v>
      </c>
      <c r="AQ52">
        <v>103.57</v>
      </c>
      <c r="AR52" s="63">
        <v>97.091899999999995</v>
      </c>
      <c r="AT52" t="s">
        <v>187</v>
      </c>
      <c r="AU52" s="29">
        <v>41579</v>
      </c>
      <c r="AV52">
        <v>98.557000000000002</v>
      </c>
      <c r="AW52" s="63">
        <v>98.930599999999998</v>
      </c>
      <c r="AY52" t="s">
        <v>190</v>
      </c>
      <c r="AZ52" s="29">
        <v>41944</v>
      </c>
      <c r="BA52">
        <v>95.54</v>
      </c>
      <c r="BB52" s="63">
        <v>95.327500000000001</v>
      </c>
      <c r="BD52" t="s">
        <v>198</v>
      </c>
      <c r="BE52" s="29">
        <v>41852</v>
      </c>
      <c r="BF52">
        <v>106.54</v>
      </c>
      <c r="BG52" s="63">
        <v>104.191</v>
      </c>
      <c r="BI52" t="s">
        <v>91</v>
      </c>
      <c r="BJ52" s="29">
        <v>41379</v>
      </c>
      <c r="BK52">
        <v>83.64</v>
      </c>
      <c r="BL52" s="61">
        <v>80.621600000000001</v>
      </c>
      <c r="BN52" t="s">
        <v>94</v>
      </c>
      <c r="BO52" s="29">
        <v>41348</v>
      </c>
      <c r="BP52">
        <v>81.22</v>
      </c>
      <c r="BQ52" s="62">
        <v>78.657700000000006</v>
      </c>
    </row>
    <row r="53" spans="11:69">
      <c r="K53" t="s">
        <v>98</v>
      </c>
      <c r="L53" s="29">
        <v>42697</v>
      </c>
      <c r="M53">
        <v>98.37</v>
      </c>
      <c r="N53" s="62">
        <v>98.250200000000007</v>
      </c>
      <c r="AE53" t="s">
        <v>123</v>
      </c>
      <c r="AF53" s="29">
        <v>41713</v>
      </c>
      <c r="AG53">
        <v>106.6</v>
      </c>
      <c r="AH53" s="63">
        <v>105.70399999999999</v>
      </c>
      <c r="AJ53" t="s">
        <v>143</v>
      </c>
      <c r="AK53" s="29">
        <v>41518</v>
      </c>
      <c r="AL53">
        <v>147.15600000000001</v>
      </c>
      <c r="AM53" s="63">
        <v>135.27000000000001</v>
      </c>
      <c r="AO53" t="s">
        <v>166</v>
      </c>
      <c r="AP53" s="29">
        <v>42217</v>
      </c>
      <c r="AQ53">
        <v>103.57</v>
      </c>
      <c r="AR53" s="63">
        <v>97.091899999999995</v>
      </c>
      <c r="AT53" t="s">
        <v>187</v>
      </c>
      <c r="AU53" s="29">
        <v>41628</v>
      </c>
      <c r="AV53">
        <v>98.486999999999995</v>
      </c>
      <c r="AW53" s="63">
        <v>98.930599999999998</v>
      </c>
      <c r="AY53" t="s">
        <v>190</v>
      </c>
      <c r="AZ53" s="29">
        <v>41974</v>
      </c>
      <c r="BA53">
        <v>96.29</v>
      </c>
      <c r="BB53" s="63">
        <v>95.327500000000001</v>
      </c>
      <c r="BD53" t="s">
        <v>198</v>
      </c>
      <c r="BE53" s="29">
        <v>41883</v>
      </c>
      <c r="BF53">
        <v>106.04</v>
      </c>
      <c r="BG53" s="63">
        <v>104.191</v>
      </c>
      <c r="BI53" t="s">
        <v>91</v>
      </c>
      <c r="BJ53" s="29">
        <v>41451</v>
      </c>
      <c r="BK53">
        <v>83.43</v>
      </c>
      <c r="BL53" s="61">
        <v>80.621600000000001</v>
      </c>
      <c r="BN53" t="s">
        <v>94</v>
      </c>
      <c r="BO53" s="29">
        <v>41379</v>
      </c>
      <c r="BP53">
        <v>81.400000000000006</v>
      </c>
      <c r="BQ53" s="62">
        <v>78.657700000000006</v>
      </c>
    </row>
    <row r="54" spans="11:69">
      <c r="K54" t="s">
        <v>98</v>
      </c>
      <c r="L54" s="29">
        <v>42773</v>
      </c>
      <c r="M54">
        <v>97.91</v>
      </c>
      <c r="N54" s="62">
        <v>98.250200000000007</v>
      </c>
      <c r="AE54" t="s">
        <v>123</v>
      </c>
      <c r="AF54" s="29">
        <v>41744</v>
      </c>
      <c r="AG54">
        <v>107.06</v>
      </c>
      <c r="AH54" s="63">
        <v>105.70399999999999</v>
      </c>
      <c r="AJ54" t="s">
        <v>143</v>
      </c>
      <c r="AK54" s="29">
        <v>41548</v>
      </c>
      <c r="AL54">
        <v>147.07599999999999</v>
      </c>
      <c r="AM54" s="63">
        <v>135.27000000000001</v>
      </c>
      <c r="AO54" t="s">
        <v>166</v>
      </c>
      <c r="AP54" s="29">
        <v>42248</v>
      </c>
      <c r="AQ54">
        <v>103.62</v>
      </c>
      <c r="AR54" s="63">
        <v>97.091899999999995</v>
      </c>
      <c r="AT54" t="s">
        <v>187</v>
      </c>
      <c r="AU54" s="29">
        <v>41654</v>
      </c>
      <c r="AV54">
        <v>98.557000000000002</v>
      </c>
      <c r="AW54" s="63">
        <v>98.930599999999998</v>
      </c>
      <c r="AY54" t="s">
        <v>190</v>
      </c>
      <c r="AZ54" s="29">
        <v>42005</v>
      </c>
      <c r="BA54">
        <v>96.18</v>
      </c>
      <c r="BB54" s="63">
        <v>95.327500000000001</v>
      </c>
      <c r="BD54" t="s">
        <v>198</v>
      </c>
      <c r="BE54" s="29">
        <v>41913</v>
      </c>
      <c r="BF54">
        <v>105.99</v>
      </c>
      <c r="BG54" s="63">
        <v>104.191</v>
      </c>
      <c r="BI54" t="s">
        <v>91</v>
      </c>
      <c r="BJ54" s="29">
        <v>41485</v>
      </c>
      <c r="BK54">
        <v>83.39</v>
      </c>
      <c r="BL54" s="61">
        <v>80.621600000000001</v>
      </c>
      <c r="BN54" t="s">
        <v>94</v>
      </c>
      <c r="BO54" s="29">
        <v>41422</v>
      </c>
      <c r="BP54">
        <v>81.03</v>
      </c>
      <c r="BQ54" s="62">
        <v>78.657700000000006</v>
      </c>
    </row>
    <row r="55" spans="11:69">
      <c r="K55" t="s">
        <v>98</v>
      </c>
      <c r="L55" s="29">
        <v>42872</v>
      </c>
      <c r="M55">
        <v>98.29</v>
      </c>
      <c r="N55" s="62">
        <v>98.250200000000007</v>
      </c>
      <c r="AE55" t="s">
        <v>123</v>
      </c>
      <c r="AF55" s="29">
        <v>41774</v>
      </c>
      <c r="AG55">
        <v>106.97</v>
      </c>
      <c r="AH55" s="63">
        <v>105.70399999999999</v>
      </c>
      <c r="AJ55" t="s">
        <v>143</v>
      </c>
      <c r="AK55" s="29">
        <v>41579</v>
      </c>
      <c r="AL55">
        <v>147.256</v>
      </c>
      <c r="AM55" s="63">
        <v>135.27000000000001</v>
      </c>
      <c r="AO55" t="s">
        <v>166</v>
      </c>
      <c r="AP55" s="29">
        <v>42278</v>
      </c>
      <c r="AQ55">
        <v>103.77</v>
      </c>
      <c r="AR55" s="63">
        <v>97.091899999999995</v>
      </c>
      <c r="AT55" t="s">
        <v>187</v>
      </c>
      <c r="AU55" s="29">
        <v>41685</v>
      </c>
      <c r="AV55">
        <v>98.787000000000006</v>
      </c>
      <c r="AW55" s="63">
        <v>98.930599999999998</v>
      </c>
      <c r="AY55" t="s">
        <v>190</v>
      </c>
      <c r="AZ55" s="29">
        <v>42036</v>
      </c>
      <c r="BA55">
        <v>95.84</v>
      </c>
      <c r="BB55" s="63">
        <v>95.327500000000001</v>
      </c>
      <c r="BD55" t="s">
        <v>198</v>
      </c>
      <c r="BE55" s="29">
        <v>41974</v>
      </c>
      <c r="BF55">
        <v>106.24</v>
      </c>
      <c r="BG55" s="63">
        <v>104.191</v>
      </c>
      <c r="BI55" t="s">
        <v>91</v>
      </c>
      <c r="BJ55" s="29">
        <v>41514</v>
      </c>
      <c r="BK55">
        <v>83.31</v>
      </c>
      <c r="BL55" s="61">
        <v>80.621600000000001</v>
      </c>
      <c r="BN55" t="s">
        <v>94</v>
      </c>
      <c r="BO55" s="29">
        <v>41451</v>
      </c>
      <c r="BP55">
        <v>81.84</v>
      </c>
      <c r="BQ55" s="62">
        <v>78.657700000000006</v>
      </c>
    </row>
    <row r="56" spans="11:69">
      <c r="K56" t="s">
        <v>98</v>
      </c>
      <c r="L56" s="29">
        <v>42926</v>
      </c>
      <c r="M56">
        <v>98.89</v>
      </c>
      <c r="N56" s="62">
        <v>98.250200000000007</v>
      </c>
      <c r="AE56" t="s">
        <v>123</v>
      </c>
      <c r="AF56" s="29">
        <v>41805</v>
      </c>
      <c r="AG56">
        <v>107.97</v>
      </c>
      <c r="AH56" s="63">
        <v>105.70399999999999</v>
      </c>
      <c r="AJ56" t="s">
        <v>143</v>
      </c>
      <c r="AK56" s="29">
        <v>41628</v>
      </c>
      <c r="AL56">
        <v>145.39599999999999</v>
      </c>
      <c r="AM56" s="63">
        <v>135.27000000000001</v>
      </c>
      <c r="AO56" t="s">
        <v>166</v>
      </c>
      <c r="AP56" s="29">
        <v>42309</v>
      </c>
      <c r="AQ56">
        <v>103.77</v>
      </c>
      <c r="AR56" s="63">
        <v>97.091899999999995</v>
      </c>
      <c r="AT56" t="s">
        <v>187</v>
      </c>
      <c r="AU56" s="29">
        <v>41713</v>
      </c>
      <c r="AV56">
        <v>98.257000000000005</v>
      </c>
      <c r="AW56" s="63">
        <v>98.930599999999998</v>
      </c>
      <c r="AY56" t="s">
        <v>190</v>
      </c>
      <c r="AZ56" s="29">
        <v>42064</v>
      </c>
      <c r="BA56">
        <v>95.55</v>
      </c>
      <c r="BB56" s="63">
        <v>95.327500000000001</v>
      </c>
      <c r="BD56" t="s">
        <v>198</v>
      </c>
      <c r="BE56" s="29">
        <v>42005</v>
      </c>
      <c r="BF56">
        <v>106.3</v>
      </c>
      <c r="BG56" s="63">
        <v>104.191</v>
      </c>
      <c r="BI56" t="s">
        <v>91</v>
      </c>
      <c r="BJ56" s="29">
        <v>41540</v>
      </c>
      <c r="BK56">
        <v>83.08</v>
      </c>
      <c r="BL56" s="61">
        <v>80.621600000000001</v>
      </c>
      <c r="BN56" t="s">
        <v>94</v>
      </c>
      <c r="BO56" s="29">
        <v>41485</v>
      </c>
      <c r="BP56">
        <v>82</v>
      </c>
      <c r="BQ56" s="62">
        <v>78.657700000000006</v>
      </c>
    </row>
    <row r="57" spans="11:69">
      <c r="K57" t="s">
        <v>98</v>
      </c>
      <c r="L57" s="29">
        <v>43014</v>
      </c>
      <c r="M57">
        <v>98.58</v>
      </c>
      <c r="N57" s="62">
        <v>98.250200000000007</v>
      </c>
      <c r="AE57" t="s">
        <v>123</v>
      </c>
      <c r="AF57" s="29">
        <v>41821</v>
      </c>
      <c r="AG57">
        <v>106.69</v>
      </c>
      <c r="AH57" s="63">
        <v>105.70399999999999</v>
      </c>
      <c r="AJ57" t="s">
        <v>143</v>
      </c>
      <c r="AK57" s="29">
        <v>41654</v>
      </c>
      <c r="AL57">
        <v>147.29599999999999</v>
      </c>
      <c r="AM57" s="63">
        <v>135.27000000000001</v>
      </c>
      <c r="AO57" t="s">
        <v>166</v>
      </c>
      <c r="AP57" s="29">
        <v>42339</v>
      </c>
      <c r="AQ57">
        <v>103.47</v>
      </c>
      <c r="AR57" s="63">
        <v>97.091899999999995</v>
      </c>
      <c r="AT57" t="s">
        <v>187</v>
      </c>
      <c r="AU57" s="29">
        <v>41744</v>
      </c>
      <c r="AV57">
        <v>98.117000000000004</v>
      </c>
      <c r="AW57" s="63">
        <v>98.930599999999998</v>
      </c>
      <c r="AY57" t="s">
        <v>190</v>
      </c>
      <c r="AZ57" s="29">
        <v>42095</v>
      </c>
      <c r="BA57">
        <v>95.58</v>
      </c>
      <c r="BB57" s="63">
        <v>95.327500000000001</v>
      </c>
      <c r="BD57" t="s">
        <v>198</v>
      </c>
      <c r="BE57" s="29">
        <v>42036</v>
      </c>
      <c r="BF57">
        <v>106.38</v>
      </c>
      <c r="BG57" s="63">
        <v>104.191</v>
      </c>
      <c r="BI57" t="s">
        <v>91</v>
      </c>
      <c r="BJ57" s="29">
        <v>41570</v>
      </c>
      <c r="BK57">
        <v>83.12</v>
      </c>
      <c r="BL57" s="61">
        <v>80.621600000000001</v>
      </c>
      <c r="BN57" t="s">
        <v>94</v>
      </c>
      <c r="BO57" s="29">
        <v>41514</v>
      </c>
      <c r="BP57">
        <v>82.46</v>
      </c>
      <c r="BQ57" s="62">
        <v>78.657700000000006</v>
      </c>
    </row>
    <row r="58" spans="11:69">
      <c r="K58" t="s">
        <v>98</v>
      </c>
      <c r="L58" s="29">
        <v>43047</v>
      </c>
      <c r="M58">
        <v>98.66</v>
      </c>
      <c r="N58" s="62">
        <v>98.250200000000007</v>
      </c>
      <c r="AE58" t="s">
        <v>123</v>
      </c>
      <c r="AF58" s="29">
        <v>41883</v>
      </c>
      <c r="AG58">
        <v>107.54</v>
      </c>
      <c r="AH58" s="63">
        <v>105.70399999999999</v>
      </c>
      <c r="AJ58" t="s">
        <v>143</v>
      </c>
      <c r="AK58" s="29">
        <v>41685</v>
      </c>
      <c r="AL58">
        <v>147.096</v>
      </c>
      <c r="AM58" s="63">
        <v>135.27000000000001</v>
      </c>
      <c r="AO58" t="s">
        <v>166</v>
      </c>
      <c r="AP58" s="29">
        <v>42370</v>
      </c>
      <c r="AQ58">
        <v>103.37</v>
      </c>
      <c r="AR58" s="63">
        <v>97.091899999999995</v>
      </c>
      <c r="AT58" t="s">
        <v>187</v>
      </c>
      <c r="AU58" s="29">
        <v>41774</v>
      </c>
      <c r="AV58">
        <v>98.436999999999998</v>
      </c>
      <c r="AW58" s="63">
        <v>98.930599999999998</v>
      </c>
      <c r="AY58" t="s">
        <v>190</v>
      </c>
      <c r="AZ58" s="29">
        <v>42125</v>
      </c>
      <c r="BA58">
        <v>96.05</v>
      </c>
      <c r="BB58" s="63">
        <v>95.327500000000001</v>
      </c>
      <c r="BD58" t="s">
        <v>198</v>
      </c>
      <c r="BE58" s="29">
        <v>42064</v>
      </c>
      <c r="BF58">
        <v>105.94</v>
      </c>
      <c r="BG58" s="63">
        <v>104.191</v>
      </c>
      <c r="BI58" t="s">
        <v>91</v>
      </c>
      <c r="BJ58" s="29">
        <v>41604</v>
      </c>
      <c r="BK58">
        <v>83.73</v>
      </c>
      <c r="BL58" s="61">
        <v>80.621600000000001</v>
      </c>
      <c r="BN58" t="s">
        <v>94</v>
      </c>
      <c r="BO58" s="29">
        <v>41604</v>
      </c>
      <c r="BP58">
        <v>81.58</v>
      </c>
      <c r="BQ58" s="62">
        <v>78.657700000000006</v>
      </c>
    </row>
    <row r="59" spans="11:69">
      <c r="K59" t="s">
        <v>98</v>
      </c>
      <c r="L59" s="29">
        <v>43070</v>
      </c>
      <c r="M59">
        <v>98.64</v>
      </c>
      <c r="N59" s="62">
        <v>98.250200000000007</v>
      </c>
      <c r="AE59" t="s">
        <v>123</v>
      </c>
      <c r="AF59" s="29">
        <v>41913</v>
      </c>
      <c r="AG59">
        <v>106.98</v>
      </c>
      <c r="AH59" s="63">
        <v>105.70399999999999</v>
      </c>
      <c r="AJ59" t="s">
        <v>143</v>
      </c>
      <c r="AK59" s="29">
        <v>41713</v>
      </c>
      <c r="AL59">
        <v>147.29599999999999</v>
      </c>
      <c r="AM59" s="63">
        <v>135.27000000000001</v>
      </c>
      <c r="AO59" t="s">
        <v>166</v>
      </c>
      <c r="AP59" s="29">
        <v>42401</v>
      </c>
      <c r="AQ59">
        <v>102.22</v>
      </c>
      <c r="AR59" s="63">
        <v>97.091899999999995</v>
      </c>
      <c r="AT59" t="s">
        <v>187</v>
      </c>
      <c r="AU59" s="29">
        <v>41805</v>
      </c>
      <c r="AV59">
        <v>98.757000000000005</v>
      </c>
      <c r="AW59" s="63">
        <v>98.930599999999998</v>
      </c>
      <c r="AY59" t="s">
        <v>190</v>
      </c>
      <c r="AZ59" s="29">
        <v>42156</v>
      </c>
      <c r="BA59">
        <v>96.13</v>
      </c>
      <c r="BB59" s="63">
        <v>95.327500000000001</v>
      </c>
      <c r="BD59" t="s">
        <v>198</v>
      </c>
      <c r="BE59" s="29">
        <v>42095</v>
      </c>
      <c r="BF59">
        <v>105.86</v>
      </c>
      <c r="BG59" s="63">
        <v>104.191</v>
      </c>
      <c r="BI59" t="s">
        <v>91</v>
      </c>
      <c r="BJ59" s="29">
        <v>41625</v>
      </c>
      <c r="BK59">
        <v>83.36</v>
      </c>
      <c r="BL59" s="61">
        <v>80.621600000000001</v>
      </c>
      <c r="BN59" t="s">
        <v>94</v>
      </c>
      <c r="BO59" s="29">
        <v>41625</v>
      </c>
      <c r="BP59">
        <v>82.02</v>
      </c>
      <c r="BQ59" s="62">
        <v>78.657700000000006</v>
      </c>
    </row>
    <row r="60" spans="11:69">
      <c r="K60" t="s">
        <v>98</v>
      </c>
      <c r="L60" s="29">
        <v>43139</v>
      </c>
      <c r="M60">
        <v>98.27</v>
      </c>
      <c r="N60" s="62">
        <v>98.250200000000007</v>
      </c>
      <c r="AE60" t="s">
        <v>123</v>
      </c>
      <c r="AF60" s="29">
        <v>41944</v>
      </c>
      <c r="AG60">
        <v>106.88</v>
      </c>
      <c r="AH60" s="63">
        <v>105.70399999999999</v>
      </c>
      <c r="AJ60" t="s">
        <v>143</v>
      </c>
      <c r="AK60" s="29">
        <v>41744</v>
      </c>
      <c r="AL60">
        <v>147.20599999999999</v>
      </c>
      <c r="AM60" s="63">
        <v>135.27000000000001</v>
      </c>
      <c r="AO60" t="s">
        <v>166</v>
      </c>
      <c r="AP60" s="29">
        <v>42430</v>
      </c>
      <c r="AQ60">
        <v>103.37</v>
      </c>
      <c r="AR60" s="63">
        <v>97.091899999999995</v>
      </c>
      <c r="AT60" t="s">
        <v>187</v>
      </c>
      <c r="AU60" s="29">
        <v>41821</v>
      </c>
      <c r="AV60">
        <v>98.356999999999999</v>
      </c>
      <c r="AW60" s="63">
        <v>98.930599999999998</v>
      </c>
      <c r="AY60" t="s">
        <v>190</v>
      </c>
      <c r="AZ60" s="29">
        <v>42217</v>
      </c>
      <c r="BA60">
        <v>94.56</v>
      </c>
      <c r="BB60" s="63">
        <v>95.327500000000001</v>
      </c>
      <c r="BD60" t="s">
        <v>198</v>
      </c>
      <c r="BE60" s="29">
        <v>42125</v>
      </c>
      <c r="BF60">
        <v>106.02</v>
      </c>
      <c r="BG60" s="63">
        <v>104.191</v>
      </c>
      <c r="BI60" t="s">
        <v>91</v>
      </c>
      <c r="BJ60" s="29">
        <v>41723</v>
      </c>
      <c r="BK60">
        <v>83.45</v>
      </c>
      <c r="BL60" s="61">
        <v>80.621600000000001</v>
      </c>
      <c r="BN60" t="s">
        <v>94</v>
      </c>
      <c r="BO60" s="29">
        <v>41667</v>
      </c>
      <c r="BP60">
        <v>81.87</v>
      </c>
      <c r="BQ60" s="62">
        <v>78.657700000000006</v>
      </c>
    </row>
    <row r="61" spans="11:69">
      <c r="K61" t="s">
        <v>98</v>
      </c>
      <c r="L61" s="29">
        <v>43241</v>
      </c>
      <c r="M61">
        <v>99.02</v>
      </c>
      <c r="N61" s="62">
        <v>98.250200000000007</v>
      </c>
      <c r="AE61" t="s">
        <v>123</v>
      </c>
      <c r="AF61" s="29">
        <v>41974</v>
      </c>
      <c r="AG61">
        <v>106.99</v>
      </c>
      <c r="AH61" s="63">
        <v>105.70399999999999</v>
      </c>
      <c r="AJ61" t="s">
        <v>143</v>
      </c>
      <c r="AK61" s="29">
        <v>41760</v>
      </c>
      <c r="AL61">
        <v>147.05600000000001</v>
      </c>
      <c r="AM61" s="63">
        <v>135.27000000000001</v>
      </c>
      <c r="AO61" t="s">
        <v>166</v>
      </c>
      <c r="AP61" s="29">
        <v>42461</v>
      </c>
      <c r="AQ61">
        <v>103.37</v>
      </c>
      <c r="AR61" s="63">
        <v>97.091899999999995</v>
      </c>
      <c r="AT61" t="s">
        <v>187</v>
      </c>
      <c r="AU61" s="29">
        <v>41852</v>
      </c>
      <c r="AV61">
        <v>98.966999999999999</v>
      </c>
      <c r="AW61" s="63">
        <v>98.930599999999998</v>
      </c>
      <c r="AY61" t="s">
        <v>190</v>
      </c>
      <c r="AZ61" s="29">
        <v>42248</v>
      </c>
      <c r="BA61">
        <v>95.19</v>
      </c>
      <c r="BB61" s="63">
        <v>95.327500000000001</v>
      </c>
      <c r="BD61" t="s">
        <v>198</v>
      </c>
      <c r="BE61" s="29">
        <v>42156</v>
      </c>
      <c r="BF61">
        <v>106.21</v>
      </c>
      <c r="BG61" s="63">
        <v>104.191</v>
      </c>
      <c r="BI61" t="s">
        <v>91</v>
      </c>
      <c r="BJ61" s="29">
        <v>41746</v>
      </c>
      <c r="BK61">
        <v>83.16</v>
      </c>
      <c r="BL61" s="61">
        <v>80.621600000000001</v>
      </c>
      <c r="BN61" t="s">
        <v>94</v>
      </c>
      <c r="BO61" s="29">
        <v>41695</v>
      </c>
      <c r="BP61">
        <v>81.23</v>
      </c>
      <c r="BQ61" s="62">
        <v>78.657700000000006</v>
      </c>
    </row>
    <row r="62" spans="11:69">
      <c r="K62" t="s">
        <v>98</v>
      </c>
      <c r="L62" s="29">
        <v>43305</v>
      </c>
      <c r="M62">
        <v>99.35</v>
      </c>
      <c r="N62" s="62">
        <v>98.250200000000007</v>
      </c>
      <c r="AE62" t="s">
        <v>123</v>
      </c>
      <c r="AF62" s="29">
        <v>42005</v>
      </c>
      <c r="AG62">
        <v>107.14</v>
      </c>
      <c r="AH62" s="63">
        <v>105.70399999999999</v>
      </c>
      <c r="AJ62" t="s">
        <v>143</v>
      </c>
      <c r="AK62" s="29">
        <v>41805</v>
      </c>
      <c r="AL62">
        <v>147.18600000000001</v>
      </c>
      <c r="AM62" s="63">
        <v>135.27000000000001</v>
      </c>
      <c r="AO62" t="s">
        <v>166</v>
      </c>
      <c r="AP62" s="29">
        <v>42491</v>
      </c>
      <c r="AQ62">
        <v>102.97</v>
      </c>
      <c r="AR62" s="63">
        <v>97.091899999999995</v>
      </c>
      <c r="AT62" t="s">
        <v>187</v>
      </c>
      <c r="AU62" s="29">
        <v>41883</v>
      </c>
      <c r="AV62">
        <v>98.596999999999994</v>
      </c>
      <c r="AW62" s="63">
        <v>98.930599999999998</v>
      </c>
      <c r="AY62" t="s">
        <v>190</v>
      </c>
      <c r="AZ62" s="29">
        <v>42278</v>
      </c>
      <c r="BA62">
        <v>94.36</v>
      </c>
      <c r="BB62" s="63">
        <v>95.327500000000001</v>
      </c>
      <c r="BD62" t="s">
        <v>198</v>
      </c>
      <c r="BE62" s="29">
        <v>42186</v>
      </c>
      <c r="BF62">
        <v>106.24</v>
      </c>
      <c r="BG62" s="63">
        <v>104.191</v>
      </c>
      <c r="BI62" t="s">
        <v>91</v>
      </c>
      <c r="BJ62" s="29">
        <v>41786</v>
      </c>
      <c r="BK62">
        <v>83.17</v>
      </c>
      <c r="BL62" s="61">
        <v>80.621600000000001</v>
      </c>
      <c r="BN62" t="s">
        <v>94</v>
      </c>
      <c r="BO62" s="29">
        <v>41723</v>
      </c>
      <c r="BP62">
        <v>81.11</v>
      </c>
      <c r="BQ62" s="62">
        <v>78.657700000000006</v>
      </c>
    </row>
    <row r="63" spans="11:69">
      <c r="K63" t="s">
        <v>98</v>
      </c>
      <c r="L63" s="29">
        <v>43425</v>
      </c>
      <c r="M63">
        <v>99.14</v>
      </c>
      <c r="N63" s="62">
        <v>98.250200000000007</v>
      </c>
      <c r="AE63" t="s">
        <v>123</v>
      </c>
      <c r="AF63" s="29">
        <v>42036</v>
      </c>
      <c r="AG63">
        <v>107.66</v>
      </c>
      <c r="AH63" s="63">
        <v>105.70399999999999</v>
      </c>
      <c r="AJ63" t="s">
        <v>143</v>
      </c>
      <c r="AK63" s="29">
        <v>41821</v>
      </c>
      <c r="AL63">
        <v>147.01599999999999</v>
      </c>
      <c r="AM63" s="63">
        <v>135.27000000000001</v>
      </c>
      <c r="AO63" t="s">
        <v>166</v>
      </c>
      <c r="AP63" s="29">
        <v>42522</v>
      </c>
      <c r="AQ63">
        <v>103.17</v>
      </c>
      <c r="AR63" s="63">
        <v>97.091899999999995</v>
      </c>
      <c r="AT63" t="s">
        <v>187</v>
      </c>
      <c r="AU63" s="29">
        <v>41913</v>
      </c>
      <c r="AV63">
        <v>98.507000000000005</v>
      </c>
      <c r="AW63" s="63">
        <v>98.930599999999998</v>
      </c>
      <c r="AY63" t="s">
        <v>190</v>
      </c>
      <c r="AZ63" s="29">
        <v>42309</v>
      </c>
      <c r="BA63">
        <v>94.17</v>
      </c>
      <c r="BB63" s="63">
        <v>95.327500000000001</v>
      </c>
      <c r="BD63" t="s">
        <v>198</v>
      </c>
      <c r="BE63" s="29">
        <v>42248</v>
      </c>
      <c r="BF63">
        <v>106.27</v>
      </c>
      <c r="BG63" s="63">
        <v>104.191</v>
      </c>
      <c r="BI63" t="s">
        <v>91</v>
      </c>
      <c r="BJ63" s="29">
        <v>41815</v>
      </c>
      <c r="BK63">
        <v>83.3</v>
      </c>
      <c r="BL63" s="61">
        <v>80.621600000000001</v>
      </c>
      <c r="BN63" t="s">
        <v>94</v>
      </c>
      <c r="BO63" s="29">
        <v>41746</v>
      </c>
      <c r="BP63">
        <v>80.88</v>
      </c>
      <c r="BQ63" s="62">
        <v>78.657700000000006</v>
      </c>
    </row>
    <row r="64" spans="11:69">
      <c r="K64" t="s">
        <v>98</v>
      </c>
      <c r="L64" s="29">
        <v>43466</v>
      </c>
      <c r="M64">
        <v>96.730817174515238</v>
      </c>
      <c r="N64" s="62">
        <v>98.250200000000007</v>
      </c>
      <c r="AE64" t="s">
        <v>123</v>
      </c>
      <c r="AF64" s="29">
        <v>42064</v>
      </c>
      <c r="AG64">
        <v>107.64</v>
      </c>
      <c r="AH64" s="63">
        <v>105.70399999999999</v>
      </c>
      <c r="AJ64" t="s">
        <v>143</v>
      </c>
      <c r="AK64" s="29">
        <v>41852</v>
      </c>
      <c r="AL64">
        <v>147.256</v>
      </c>
      <c r="AM64" s="63">
        <v>135.27000000000001</v>
      </c>
      <c r="AO64" t="s">
        <v>166</v>
      </c>
      <c r="AP64" s="29">
        <v>42552</v>
      </c>
      <c r="AQ64">
        <v>103.17</v>
      </c>
      <c r="AR64" s="63">
        <v>97.091899999999995</v>
      </c>
      <c r="AT64" t="s">
        <v>187</v>
      </c>
      <c r="AU64" s="29">
        <v>41944</v>
      </c>
      <c r="AV64">
        <v>99.177000000000007</v>
      </c>
      <c r="AW64" s="63">
        <v>98.930599999999998</v>
      </c>
      <c r="AY64" t="s">
        <v>190</v>
      </c>
      <c r="AZ64" s="29">
        <v>42339</v>
      </c>
      <c r="BA64">
        <v>94.29</v>
      </c>
      <c r="BB64" s="63">
        <v>95.327500000000001</v>
      </c>
      <c r="BD64" t="s">
        <v>198</v>
      </c>
      <c r="BE64" s="29">
        <v>42278</v>
      </c>
      <c r="BF64">
        <v>106.31</v>
      </c>
      <c r="BG64" s="63">
        <v>104.191</v>
      </c>
      <c r="BI64" t="s">
        <v>91</v>
      </c>
      <c r="BJ64" s="29">
        <v>41927</v>
      </c>
      <c r="BK64">
        <v>82.76</v>
      </c>
      <c r="BL64" s="61">
        <v>80.621600000000001</v>
      </c>
      <c r="BN64" t="s">
        <v>94</v>
      </c>
      <c r="BO64" s="29">
        <v>41786</v>
      </c>
      <c r="BP64">
        <v>81.680000000000007</v>
      </c>
      <c r="BQ64" s="62">
        <v>78.657700000000006</v>
      </c>
    </row>
    <row r="65" spans="11:69">
      <c r="K65" t="s">
        <v>98</v>
      </c>
      <c r="L65" s="29">
        <v>43497</v>
      </c>
      <c r="M65">
        <v>96.593513211760325</v>
      </c>
      <c r="N65" s="62">
        <v>98.250200000000007</v>
      </c>
      <c r="AE65" t="s">
        <v>123</v>
      </c>
      <c r="AF65" s="29">
        <v>42095</v>
      </c>
      <c r="AG65">
        <v>107.59</v>
      </c>
      <c r="AH65" s="63">
        <v>105.70399999999999</v>
      </c>
      <c r="AJ65" t="s">
        <v>143</v>
      </c>
      <c r="AK65" s="29">
        <v>41883</v>
      </c>
      <c r="AL65">
        <v>147.05600000000001</v>
      </c>
      <c r="AM65" s="63">
        <v>135.27000000000001</v>
      </c>
      <c r="AO65" t="s">
        <v>166</v>
      </c>
      <c r="AP65" s="29">
        <v>42583</v>
      </c>
      <c r="AQ65">
        <v>103.32</v>
      </c>
      <c r="AR65" s="63">
        <v>97.091899999999995</v>
      </c>
      <c r="AT65" t="s">
        <v>187</v>
      </c>
      <c r="AU65" s="29">
        <v>41974</v>
      </c>
      <c r="AV65">
        <v>98.477000000000004</v>
      </c>
      <c r="AW65" s="63">
        <v>98.930599999999998</v>
      </c>
      <c r="AY65" t="s">
        <v>190</v>
      </c>
      <c r="AZ65" s="29">
        <v>42370</v>
      </c>
      <c r="BA65">
        <v>95.4</v>
      </c>
      <c r="BB65" s="63">
        <v>95.327500000000001</v>
      </c>
      <c r="BD65" t="s">
        <v>198</v>
      </c>
      <c r="BE65" s="29">
        <v>42309</v>
      </c>
      <c r="BF65">
        <v>106.14</v>
      </c>
      <c r="BG65" s="63">
        <v>104.191</v>
      </c>
      <c r="BI65" t="s">
        <v>91</v>
      </c>
      <c r="BJ65" s="29">
        <v>42031</v>
      </c>
      <c r="BK65">
        <v>83.57</v>
      </c>
      <c r="BL65" s="61">
        <v>80.621600000000001</v>
      </c>
      <c r="BN65" t="s">
        <v>94</v>
      </c>
      <c r="BO65" s="29">
        <v>41815</v>
      </c>
      <c r="BP65">
        <v>81.819999999999993</v>
      </c>
      <c r="BQ65" s="62">
        <v>78.657700000000006</v>
      </c>
    </row>
    <row r="66" spans="11:69">
      <c r="K66" t="s">
        <v>98</v>
      </c>
      <c r="L66" s="29">
        <v>43525</v>
      </c>
      <c r="M66">
        <v>96.250235215053706</v>
      </c>
      <c r="N66" s="62">
        <v>98.250200000000007</v>
      </c>
      <c r="AE66" t="s">
        <v>123</v>
      </c>
      <c r="AF66" s="29">
        <v>42125</v>
      </c>
      <c r="AG66">
        <v>107.64</v>
      </c>
      <c r="AH66" s="63">
        <v>105.70399999999999</v>
      </c>
      <c r="AJ66" t="s">
        <v>143</v>
      </c>
      <c r="AK66" s="29">
        <v>41913</v>
      </c>
      <c r="AL66">
        <v>146.846</v>
      </c>
      <c r="AM66" s="63">
        <v>135.27000000000001</v>
      </c>
      <c r="AO66" t="s">
        <v>166</v>
      </c>
      <c r="AP66" s="29">
        <v>42614</v>
      </c>
      <c r="AQ66">
        <v>102.37</v>
      </c>
      <c r="AR66" s="63">
        <v>97.091899999999995</v>
      </c>
      <c r="AT66" t="s">
        <v>187</v>
      </c>
      <c r="AU66" s="29">
        <v>42005</v>
      </c>
      <c r="AV66">
        <v>98.546999999999997</v>
      </c>
      <c r="AW66" s="63">
        <v>98.930599999999998</v>
      </c>
      <c r="AY66" t="s">
        <v>190</v>
      </c>
      <c r="AZ66" s="29">
        <v>42401</v>
      </c>
      <c r="BA66">
        <v>95.34</v>
      </c>
      <c r="BB66" s="63">
        <v>95.327500000000001</v>
      </c>
      <c r="BD66" t="s">
        <v>198</v>
      </c>
      <c r="BE66" s="29">
        <v>42339</v>
      </c>
      <c r="BF66">
        <v>106.29</v>
      </c>
      <c r="BG66" s="63">
        <v>104.191</v>
      </c>
      <c r="BI66" t="s">
        <v>91</v>
      </c>
      <c r="BJ66" s="29">
        <v>42088</v>
      </c>
      <c r="BK66">
        <v>83.49</v>
      </c>
      <c r="BL66" s="61">
        <v>80.621600000000001</v>
      </c>
      <c r="BN66" t="s">
        <v>94</v>
      </c>
      <c r="BO66" s="29">
        <v>41843</v>
      </c>
      <c r="BP66">
        <v>81.7</v>
      </c>
      <c r="BQ66" s="62">
        <v>78.657700000000006</v>
      </c>
    </row>
    <row r="67" spans="11:69">
      <c r="K67" t="s">
        <v>98</v>
      </c>
      <c r="L67" s="29">
        <v>43556</v>
      </c>
      <c r="M67">
        <v>96.403354166666659</v>
      </c>
      <c r="N67" s="62">
        <v>98.250200000000007</v>
      </c>
      <c r="AE67" t="s">
        <v>123</v>
      </c>
      <c r="AF67" s="29">
        <v>42156</v>
      </c>
      <c r="AG67">
        <v>107.76</v>
      </c>
      <c r="AH67" s="63">
        <v>105.70399999999999</v>
      </c>
      <c r="AJ67" t="s">
        <v>143</v>
      </c>
      <c r="AK67" s="29">
        <v>41944</v>
      </c>
      <c r="AL67">
        <v>146.70599999999999</v>
      </c>
      <c r="AM67" s="63">
        <v>135.27000000000001</v>
      </c>
      <c r="AO67" t="s">
        <v>166</v>
      </c>
      <c r="AP67" s="29">
        <v>42644</v>
      </c>
      <c r="AQ67">
        <v>102.17</v>
      </c>
      <c r="AR67" s="63">
        <v>97.091899999999995</v>
      </c>
      <c r="AT67" t="s">
        <v>187</v>
      </c>
      <c r="AU67" s="29">
        <v>42036</v>
      </c>
      <c r="AV67">
        <v>98.316999999999993</v>
      </c>
      <c r="AW67" s="63">
        <v>98.930599999999998</v>
      </c>
      <c r="AY67" t="s">
        <v>190</v>
      </c>
      <c r="AZ67" s="29">
        <v>42430</v>
      </c>
      <c r="BA67">
        <v>95.61</v>
      </c>
      <c r="BB67" s="63">
        <v>95.327500000000001</v>
      </c>
      <c r="BD67" t="s">
        <v>198</v>
      </c>
      <c r="BE67" s="29">
        <v>42370</v>
      </c>
      <c r="BF67">
        <v>105.56</v>
      </c>
      <c r="BG67" s="63">
        <v>104.191</v>
      </c>
      <c r="BI67" t="s">
        <v>91</v>
      </c>
      <c r="BJ67" s="29">
        <v>42118</v>
      </c>
      <c r="BK67">
        <v>83.35</v>
      </c>
      <c r="BL67" s="61">
        <v>80.621600000000001</v>
      </c>
      <c r="BN67" t="s">
        <v>94</v>
      </c>
      <c r="BO67" s="29">
        <v>41899</v>
      </c>
      <c r="BP67">
        <v>81.83</v>
      </c>
      <c r="BQ67" s="62">
        <v>78.657700000000006</v>
      </c>
    </row>
    <row r="68" spans="11:69">
      <c r="K68" t="s">
        <v>98</v>
      </c>
      <c r="L68" s="29">
        <v>43586</v>
      </c>
      <c r="M68">
        <v>96.889401881720445</v>
      </c>
      <c r="N68" s="62">
        <v>98.250200000000007</v>
      </c>
      <c r="AE68" t="s">
        <v>123</v>
      </c>
      <c r="AF68" s="29">
        <v>42248</v>
      </c>
      <c r="AG68">
        <v>107.86</v>
      </c>
      <c r="AH68" s="63">
        <v>105.70399999999999</v>
      </c>
      <c r="AJ68" t="s">
        <v>143</v>
      </c>
      <c r="AK68" s="29">
        <v>41974</v>
      </c>
      <c r="AL68">
        <v>146.82599999999999</v>
      </c>
      <c r="AM68" s="63">
        <v>135.27000000000001</v>
      </c>
      <c r="AO68" t="s">
        <v>166</v>
      </c>
      <c r="AP68" s="29">
        <v>42675</v>
      </c>
      <c r="AQ68">
        <v>103.37</v>
      </c>
      <c r="AR68" s="63">
        <v>97.091899999999995</v>
      </c>
      <c r="AT68" t="s">
        <v>187</v>
      </c>
      <c r="AU68" s="29">
        <v>42064</v>
      </c>
      <c r="AV68">
        <v>97.947000000000003</v>
      </c>
      <c r="AW68" s="63">
        <v>98.930599999999998</v>
      </c>
      <c r="AY68" t="s">
        <v>190</v>
      </c>
      <c r="AZ68" s="29">
        <v>42461</v>
      </c>
      <c r="BA68">
        <v>95.51</v>
      </c>
      <c r="BB68" s="63">
        <v>95.327500000000001</v>
      </c>
      <c r="BD68" t="s">
        <v>198</v>
      </c>
      <c r="BE68" s="29">
        <v>42401</v>
      </c>
      <c r="BF68">
        <v>105.52</v>
      </c>
      <c r="BG68" s="63">
        <v>104.191</v>
      </c>
      <c r="BI68" t="s">
        <v>91</v>
      </c>
      <c r="BJ68" s="29">
        <v>42150</v>
      </c>
      <c r="BK68">
        <v>83.36</v>
      </c>
      <c r="BL68" s="61">
        <v>80.621600000000001</v>
      </c>
      <c r="BN68" t="s">
        <v>94</v>
      </c>
      <c r="BO68" s="29">
        <v>41927</v>
      </c>
      <c r="BP68">
        <v>81.77</v>
      </c>
      <c r="BQ68" s="62">
        <v>78.657700000000006</v>
      </c>
    </row>
    <row r="69" spans="11:69">
      <c r="K69" t="s">
        <v>98</v>
      </c>
      <c r="L69" s="29">
        <v>43617</v>
      </c>
      <c r="M69">
        <v>98.95</v>
      </c>
      <c r="N69" s="62">
        <v>98.250200000000007</v>
      </c>
      <c r="AE69" t="s">
        <v>123</v>
      </c>
      <c r="AF69" s="29">
        <v>42278</v>
      </c>
      <c r="AG69">
        <v>107.21</v>
      </c>
      <c r="AH69" s="63">
        <v>105.70399999999999</v>
      </c>
      <c r="AJ69" t="s">
        <v>143</v>
      </c>
      <c r="AK69" s="29">
        <v>42005</v>
      </c>
      <c r="AL69">
        <v>146.70599999999999</v>
      </c>
      <c r="AM69" s="63">
        <v>135.27000000000001</v>
      </c>
      <c r="AO69" t="s">
        <v>166</v>
      </c>
      <c r="AP69" s="29">
        <v>42705</v>
      </c>
      <c r="AQ69">
        <v>103.37</v>
      </c>
      <c r="AR69" s="63">
        <v>97.091899999999995</v>
      </c>
      <c r="AT69" t="s">
        <v>187</v>
      </c>
      <c r="AU69" s="29">
        <v>42095</v>
      </c>
      <c r="AV69">
        <v>98.027000000000001</v>
      </c>
      <c r="AW69" s="63">
        <v>98.930599999999998</v>
      </c>
      <c r="AY69" t="s">
        <v>190</v>
      </c>
      <c r="AZ69" s="29">
        <v>42491</v>
      </c>
      <c r="BA69">
        <v>95.48</v>
      </c>
      <c r="BB69" s="63">
        <v>95.327500000000001</v>
      </c>
      <c r="BD69" t="s">
        <v>198</v>
      </c>
      <c r="BE69" s="29">
        <v>42430</v>
      </c>
      <c r="BF69">
        <v>105.49</v>
      </c>
      <c r="BG69" s="63">
        <v>104.191</v>
      </c>
      <c r="BI69" t="s">
        <v>91</v>
      </c>
      <c r="BJ69" s="29">
        <v>42258</v>
      </c>
      <c r="BK69">
        <v>83.59</v>
      </c>
      <c r="BL69" s="61">
        <v>80.621600000000001</v>
      </c>
      <c r="BN69" t="s">
        <v>94</v>
      </c>
      <c r="BO69" s="29">
        <v>41969</v>
      </c>
      <c r="BP69">
        <v>80.78</v>
      </c>
      <c r="BQ69" s="62">
        <v>78.657700000000006</v>
      </c>
    </row>
    <row r="70" spans="11:69">
      <c r="K70" t="s">
        <v>98</v>
      </c>
      <c r="L70" s="29">
        <v>43647</v>
      </c>
      <c r="M70">
        <v>96.246898521505386</v>
      </c>
      <c r="N70" s="62">
        <v>98.250200000000007</v>
      </c>
      <c r="AE70" t="s">
        <v>123</v>
      </c>
      <c r="AF70" s="29">
        <v>42309</v>
      </c>
      <c r="AG70">
        <v>107.21</v>
      </c>
      <c r="AH70" s="63">
        <v>105.70399999999999</v>
      </c>
      <c r="AJ70" t="s">
        <v>143</v>
      </c>
      <c r="AK70" s="29">
        <v>42036</v>
      </c>
      <c r="AL70">
        <v>146.286</v>
      </c>
      <c r="AM70" s="63">
        <v>135.27000000000001</v>
      </c>
      <c r="AO70" t="s">
        <v>166</v>
      </c>
      <c r="AP70" s="29">
        <v>42750</v>
      </c>
      <c r="AQ70">
        <v>103.07</v>
      </c>
      <c r="AR70" s="63">
        <v>97.091899999999995</v>
      </c>
      <c r="AT70" t="s">
        <v>187</v>
      </c>
      <c r="AU70" s="29">
        <v>42125</v>
      </c>
      <c r="AV70">
        <v>97.906999999999996</v>
      </c>
      <c r="AW70" s="63">
        <v>98.930599999999998</v>
      </c>
      <c r="AY70" t="s">
        <v>190</v>
      </c>
      <c r="AZ70" s="29">
        <v>42522</v>
      </c>
      <c r="BA70">
        <v>95.34</v>
      </c>
      <c r="BB70" s="63">
        <v>95.327500000000001</v>
      </c>
      <c r="BD70" t="s">
        <v>198</v>
      </c>
      <c r="BE70" s="29">
        <v>42461</v>
      </c>
      <c r="BF70">
        <v>105.46</v>
      </c>
      <c r="BG70" s="63">
        <v>104.191</v>
      </c>
      <c r="BI70" t="s">
        <v>91</v>
      </c>
      <c r="BJ70" s="29">
        <v>42340</v>
      </c>
      <c r="BK70">
        <v>83.38</v>
      </c>
      <c r="BL70" s="61">
        <v>80.621600000000001</v>
      </c>
      <c r="BN70" t="s">
        <v>94</v>
      </c>
      <c r="BO70" s="29">
        <v>41988</v>
      </c>
      <c r="BP70">
        <v>81.349999999999994</v>
      </c>
      <c r="BQ70" s="62">
        <v>78.657700000000006</v>
      </c>
    </row>
    <row r="71" spans="11:69">
      <c r="K71" t="s">
        <v>98</v>
      </c>
      <c r="L71" s="29">
        <v>43678</v>
      </c>
      <c r="M71">
        <v>97.345336021505389</v>
      </c>
      <c r="N71" s="62">
        <v>98.250200000000007</v>
      </c>
      <c r="AE71" t="s">
        <v>123</v>
      </c>
      <c r="AF71" s="29">
        <v>42339</v>
      </c>
      <c r="AG71">
        <v>107.15</v>
      </c>
      <c r="AH71" s="63">
        <v>105.70399999999999</v>
      </c>
      <c r="AJ71" t="s">
        <v>143</v>
      </c>
      <c r="AK71" s="29">
        <v>42064</v>
      </c>
      <c r="AL71">
        <v>146.30600000000001</v>
      </c>
      <c r="AM71" s="63">
        <v>135.27000000000001</v>
      </c>
      <c r="AO71" t="s">
        <v>166</v>
      </c>
      <c r="AP71" s="29">
        <v>42781</v>
      </c>
      <c r="AQ71">
        <v>103.17</v>
      </c>
      <c r="AR71" s="63">
        <v>97.091899999999995</v>
      </c>
      <c r="AT71" t="s">
        <v>187</v>
      </c>
      <c r="AU71" s="29">
        <v>42156</v>
      </c>
      <c r="AV71">
        <v>98.557000000000002</v>
      </c>
      <c r="AW71" s="63">
        <v>98.930599999999998</v>
      </c>
      <c r="AY71" t="s">
        <v>190</v>
      </c>
      <c r="AZ71" s="29">
        <v>42583</v>
      </c>
      <c r="BA71">
        <v>95.13</v>
      </c>
      <c r="BB71" s="63">
        <v>95.327500000000001</v>
      </c>
      <c r="BD71" t="s">
        <v>198</v>
      </c>
      <c r="BE71" s="29">
        <v>42491</v>
      </c>
      <c r="BF71">
        <v>106.44</v>
      </c>
      <c r="BG71" s="63">
        <v>104.191</v>
      </c>
      <c r="BI71" t="s">
        <v>91</v>
      </c>
      <c r="BJ71" s="29">
        <v>42418</v>
      </c>
      <c r="BK71">
        <v>83.49</v>
      </c>
      <c r="BL71" s="61">
        <v>80.621600000000001</v>
      </c>
      <c r="BN71" t="s">
        <v>94</v>
      </c>
      <c r="BO71" s="29">
        <v>42031</v>
      </c>
      <c r="BP71">
        <v>81.709999999999994</v>
      </c>
      <c r="BQ71" s="62">
        <v>78.657700000000006</v>
      </c>
    </row>
    <row r="72" spans="11:69">
      <c r="K72" t="s">
        <v>98</v>
      </c>
      <c r="L72" s="29">
        <v>43709</v>
      </c>
      <c r="M72">
        <v>97.689364583333358</v>
      </c>
      <c r="N72" s="62">
        <v>98.250200000000007</v>
      </c>
      <c r="AE72" t="s">
        <v>123</v>
      </c>
      <c r="AF72" s="29">
        <v>42370</v>
      </c>
      <c r="AG72">
        <v>107.03</v>
      </c>
      <c r="AH72" s="63">
        <v>105.70399999999999</v>
      </c>
      <c r="AJ72" t="s">
        <v>143</v>
      </c>
      <c r="AK72" s="29">
        <v>42095</v>
      </c>
      <c r="AL72">
        <v>146.57599999999999</v>
      </c>
      <c r="AM72" s="63">
        <v>135.27000000000001</v>
      </c>
      <c r="AO72" t="s">
        <v>166</v>
      </c>
      <c r="AP72" s="29">
        <v>42809</v>
      </c>
      <c r="AQ72">
        <v>102.97</v>
      </c>
      <c r="AR72" s="63">
        <v>97.091899999999995</v>
      </c>
      <c r="AT72" t="s">
        <v>187</v>
      </c>
      <c r="AU72" s="29">
        <v>42186</v>
      </c>
      <c r="AV72">
        <v>98.507000000000005</v>
      </c>
      <c r="AW72" s="63">
        <v>98.930599999999998</v>
      </c>
      <c r="AY72" t="s">
        <v>190</v>
      </c>
      <c r="AZ72" s="29">
        <v>42614</v>
      </c>
      <c r="BA72">
        <v>95.31</v>
      </c>
      <c r="BB72" s="63">
        <v>95.327500000000001</v>
      </c>
      <c r="BD72" t="s">
        <v>198</v>
      </c>
      <c r="BE72" s="29">
        <v>42522</v>
      </c>
      <c r="BF72">
        <v>105.74</v>
      </c>
      <c r="BG72" s="63">
        <v>104.191</v>
      </c>
      <c r="BI72" t="s">
        <v>91</v>
      </c>
      <c r="BJ72" s="29">
        <v>42500</v>
      </c>
      <c r="BK72">
        <v>83.4</v>
      </c>
      <c r="BL72" s="61">
        <v>80.621600000000001</v>
      </c>
      <c r="BN72" t="s">
        <v>94</v>
      </c>
      <c r="BO72" s="29">
        <v>42059</v>
      </c>
      <c r="BP72">
        <v>81.7</v>
      </c>
      <c r="BQ72" s="62">
        <v>78.657700000000006</v>
      </c>
    </row>
    <row r="73" spans="11:69">
      <c r="K73" t="s">
        <v>98</v>
      </c>
      <c r="L73" s="29">
        <v>43739</v>
      </c>
      <c r="M73">
        <v>97.715456989247301</v>
      </c>
      <c r="N73" s="62">
        <v>98.250200000000007</v>
      </c>
      <c r="AE73" t="s">
        <v>123</v>
      </c>
      <c r="AF73" s="29">
        <v>42401</v>
      </c>
      <c r="AG73">
        <v>107.34</v>
      </c>
      <c r="AH73" s="63">
        <v>105.70399999999999</v>
      </c>
      <c r="AJ73" t="s">
        <v>143</v>
      </c>
      <c r="AK73" s="29">
        <v>42125</v>
      </c>
      <c r="AL73">
        <v>146.846</v>
      </c>
      <c r="AM73" s="63">
        <v>135.27000000000001</v>
      </c>
      <c r="AO73" t="s">
        <v>166</v>
      </c>
      <c r="AP73" s="29">
        <v>42840</v>
      </c>
      <c r="AQ73">
        <v>102.97</v>
      </c>
      <c r="AR73" s="63">
        <v>97.091899999999995</v>
      </c>
      <c r="AT73" t="s">
        <v>187</v>
      </c>
      <c r="AU73" s="29">
        <v>42248</v>
      </c>
      <c r="AV73">
        <v>98.716999999999999</v>
      </c>
      <c r="AW73" s="63">
        <v>98.930599999999998</v>
      </c>
      <c r="AY73" t="s">
        <v>190</v>
      </c>
      <c r="AZ73" s="29">
        <v>42644</v>
      </c>
      <c r="BA73">
        <v>95.72</v>
      </c>
      <c r="BB73" s="63">
        <v>95.327500000000001</v>
      </c>
      <c r="BD73" t="s">
        <v>198</v>
      </c>
      <c r="BE73" s="29">
        <v>42552</v>
      </c>
      <c r="BF73">
        <v>105.21</v>
      </c>
      <c r="BG73" s="63">
        <v>104.191</v>
      </c>
      <c r="BI73" t="s">
        <v>91</v>
      </c>
      <c r="BJ73" s="29">
        <v>42577</v>
      </c>
      <c r="BK73">
        <v>83.87</v>
      </c>
      <c r="BL73" s="61">
        <v>80.621600000000001</v>
      </c>
      <c r="BN73" t="s">
        <v>94</v>
      </c>
      <c r="BO73" s="29">
        <v>42088</v>
      </c>
      <c r="BP73">
        <v>81.72</v>
      </c>
      <c r="BQ73" s="62">
        <v>78.657700000000006</v>
      </c>
    </row>
    <row r="74" spans="11:69">
      <c r="K74" t="s">
        <v>98</v>
      </c>
      <c r="L74" s="29">
        <v>43770</v>
      </c>
      <c r="M74">
        <v>97.739152777777761</v>
      </c>
      <c r="N74" s="62">
        <v>98.250200000000007</v>
      </c>
      <c r="AE74" t="s">
        <v>123</v>
      </c>
      <c r="AF74" s="29">
        <v>42430</v>
      </c>
      <c r="AG74">
        <v>108.09</v>
      </c>
      <c r="AH74" s="63">
        <v>105.70399999999999</v>
      </c>
      <c r="AJ74" t="s">
        <v>143</v>
      </c>
      <c r="AK74" s="29">
        <v>42156</v>
      </c>
      <c r="AL74">
        <v>146.18600000000001</v>
      </c>
      <c r="AM74" s="63">
        <v>135.27000000000001</v>
      </c>
      <c r="AO74" t="s">
        <v>166</v>
      </c>
      <c r="AP74" s="29">
        <v>42870</v>
      </c>
      <c r="AQ74">
        <v>102.67</v>
      </c>
      <c r="AR74" s="63">
        <v>97.091899999999995</v>
      </c>
      <c r="AT74" t="s">
        <v>187</v>
      </c>
      <c r="AU74" s="29">
        <v>42278</v>
      </c>
      <c r="AV74">
        <v>98.247</v>
      </c>
      <c r="AW74" s="63">
        <v>98.930599999999998</v>
      </c>
      <c r="AY74" t="s">
        <v>190</v>
      </c>
      <c r="AZ74" s="29">
        <v>42675</v>
      </c>
      <c r="BA74">
        <v>95.71</v>
      </c>
      <c r="BB74" s="63">
        <v>95.327500000000001</v>
      </c>
      <c r="BD74" t="s">
        <v>198</v>
      </c>
      <c r="BE74" s="29">
        <v>42583</v>
      </c>
      <c r="BF74">
        <v>106.04</v>
      </c>
      <c r="BG74" s="63">
        <v>104.191</v>
      </c>
      <c r="BI74" t="s">
        <v>91</v>
      </c>
      <c r="BJ74" s="29">
        <v>42697</v>
      </c>
      <c r="BK74">
        <v>83.45</v>
      </c>
      <c r="BL74" s="61">
        <v>80.621600000000001</v>
      </c>
      <c r="BN74" t="s">
        <v>94</v>
      </c>
      <c r="BO74" s="29">
        <v>42118</v>
      </c>
      <c r="BP74">
        <v>81.66</v>
      </c>
      <c r="BQ74" s="62">
        <v>78.657700000000006</v>
      </c>
    </row>
    <row r="75" spans="11:69">
      <c r="K75" t="s">
        <v>98</v>
      </c>
      <c r="L75" s="29">
        <v>43800</v>
      </c>
      <c r="M75">
        <v>97.771885080645177</v>
      </c>
      <c r="N75" s="62">
        <v>98.250200000000007</v>
      </c>
      <c r="AE75" t="s">
        <v>123</v>
      </c>
      <c r="AF75" s="29">
        <v>42461</v>
      </c>
      <c r="AG75">
        <v>107.46</v>
      </c>
      <c r="AH75" s="63">
        <v>105.70399999999999</v>
      </c>
      <c r="AJ75" t="s">
        <v>143</v>
      </c>
      <c r="AK75" s="29">
        <v>42248</v>
      </c>
      <c r="AL75">
        <v>145.256</v>
      </c>
      <c r="AM75" s="63">
        <v>135.27000000000001</v>
      </c>
      <c r="AO75" t="s">
        <v>166</v>
      </c>
      <c r="AP75" s="29">
        <v>42901</v>
      </c>
      <c r="AQ75">
        <v>102.97</v>
      </c>
      <c r="AR75" s="63">
        <v>97.091899999999995</v>
      </c>
      <c r="AT75" t="s">
        <v>187</v>
      </c>
      <c r="AU75" s="29">
        <v>42309</v>
      </c>
      <c r="AV75">
        <v>98.477000000000004</v>
      </c>
      <c r="AW75" s="63">
        <v>98.930599999999998</v>
      </c>
      <c r="AY75" t="s">
        <v>190</v>
      </c>
      <c r="AZ75" s="29">
        <v>42705</v>
      </c>
      <c r="BA75">
        <v>95.7</v>
      </c>
      <c r="BB75" s="63">
        <v>95.327500000000001</v>
      </c>
      <c r="BD75" t="s">
        <v>198</v>
      </c>
      <c r="BE75" s="29">
        <v>42614</v>
      </c>
      <c r="BF75">
        <v>105.84</v>
      </c>
      <c r="BG75" s="63">
        <v>104.191</v>
      </c>
      <c r="BI75" t="s">
        <v>91</v>
      </c>
      <c r="BJ75" s="29">
        <v>42780</v>
      </c>
      <c r="BK75">
        <v>83.3</v>
      </c>
      <c r="BL75" s="61">
        <v>80.621600000000001</v>
      </c>
      <c r="BN75" t="s">
        <v>94</v>
      </c>
      <c r="BO75" s="29">
        <v>42150</v>
      </c>
      <c r="BP75">
        <v>81.81</v>
      </c>
      <c r="BQ75" s="62">
        <v>78.657700000000006</v>
      </c>
    </row>
    <row r="76" spans="11:69">
      <c r="K76" t="s">
        <v>98</v>
      </c>
      <c r="L76" s="29">
        <v>43831</v>
      </c>
      <c r="M76">
        <v>97.573071236559159</v>
      </c>
      <c r="N76" s="62">
        <v>98.250200000000007</v>
      </c>
      <c r="AE76" t="s">
        <v>123</v>
      </c>
      <c r="AF76" s="29">
        <v>42491</v>
      </c>
      <c r="AG76">
        <v>107.28</v>
      </c>
      <c r="AH76" s="63">
        <v>105.70399999999999</v>
      </c>
      <c r="AJ76" t="s">
        <v>143</v>
      </c>
      <c r="AK76" s="29">
        <v>42278</v>
      </c>
      <c r="AL76">
        <v>146.79599999999999</v>
      </c>
      <c r="AM76" s="63">
        <v>135.27000000000001</v>
      </c>
      <c r="AO76" t="s">
        <v>166</v>
      </c>
      <c r="AP76" s="29">
        <v>42931</v>
      </c>
      <c r="AQ76">
        <v>102.82</v>
      </c>
      <c r="AR76" s="63">
        <v>97.091899999999995</v>
      </c>
      <c r="AT76" t="s">
        <v>187</v>
      </c>
      <c r="AU76" s="29">
        <v>42339</v>
      </c>
      <c r="AV76">
        <v>98.227000000000004</v>
      </c>
      <c r="AW76" s="63">
        <v>98.930599999999998</v>
      </c>
      <c r="AY76" t="s">
        <v>190</v>
      </c>
      <c r="AZ76" s="29">
        <v>42736</v>
      </c>
      <c r="BA76">
        <v>96.14</v>
      </c>
      <c r="BB76" s="63">
        <v>95.327500000000001</v>
      </c>
      <c r="BD76" t="s">
        <v>198</v>
      </c>
      <c r="BE76" s="29">
        <v>42644</v>
      </c>
      <c r="BF76">
        <v>105.74</v>
      </c>
      <c r="BG76" s="63">
        <v>104.191</v>
      </c>
      <c r="BI76" t="s">
        <v>91</v>
      </c>
      <c r="BJ76" s="29">
        <v>42872</v>
      </c>
      <c r="BK76">
        <v>83.38</v>
      </c>
      <c r="BL76" s="61">
        <v>80.621600000000001</v>
      </c>
      <c r="BN76" t="s">
        <v>94</v>
      </c>
      <c r="BO76" s="29">
        <v>42279</v>
      </c>
      <c r="BP76">
        <v>81.52</v>
      </c>
      <c r="BQ76" s="62">
        <v>78.657700000000006</v>
      </c>
    </row>
    <row r="77" spans="11:69">
      <c r="K77" t="s">
        <v>98</v>
      </c>
      <c r="L77" s="29">
        <v>43862</v>
      </c>
      <c r="M77">
        <v>97.24577945402298</v>
      </c>
      <c r="N77" s="62">
        <v>98.250200000000007</v>
      </c>
      <c r="AE77" t="s">
        <v>123</v>
      </c>
      <c r="AF77" s="29">
        <v>42522</v>
      </c>
      <c r="AG77">
        <v>107.34</v>
      </c>
      <c r="AH77" s="63">
        <v>105.70399999999999</v>
      </c>
      <c r="AJ77" t="s">
        <v>143</v>
      </c>
      <c r="AK77" s="29">
        <v>42309</v>
      </c>
      <c r="AL77">
        <v>146.82599999999999</v>
      </c>
      <c r="AM77" s="63">
        <v>135.27000000000001</v>
      </c>
      <c r="AO77" t="s">
        <v>166</v>
      </c>
      <c r="AP77" s="29">
        <v>42962</v>
      </c>
      <c r="AQ77">
        <v>102.87</v>
      </c>
      <c r="AR77" s="63">
        <v>97.091899999999995</v>
      </c>
      <c r="AT77" t="s">
        <v>187</v>
      </c>
      <c r="AU77" s="29">
        <v>42430</v>
      </c>
      <c r="AV77">
        <v>98.066999999999993</v>
      </c>
      <c r="AW77" s="63">
        <v>98.930599999999998</v>
      </c>
      <c r="AY77" t="s">
        <v>190</v>
      </c>
      <c r="AZ77" s="29">
        <v>42767</v>
      </c>
      <c r="BA77">
        <v>95.57</v>
      </c>
      <c r="BB77" s="63">
        <v>95.327500000000001</v>
      </c>
      <c r="BD77" t="s">
        <v>198</v>
      </c>
      <c r="BE77" s="29">
        <v>42675</v>
      </c>
      <c r="BF77">
        <v>105.76</v>
      </c>
      <c r="BG77" s="63">
        <v>104.191</v>
      </c>
      <c r="BI77" t="s">
        <v>91</v>
      </c>
      <c r="BJ77" s="29">
        <v>42929</v>
      </c>
      <c r="BK77">
        <v>83.78</v>
      </c>
      <c r="BL77" s="61">
        <v>80.621600000000001</v>
      </c>
      <c r="BN77" t="s">
        <v>94</v>
      </c>
      <c r="BO77" s="29">
        <v>42419</v>
      </c>
      <c r="BP77">
        <v>81.83</v>
      </c>
      <c r="BQ77" s="62">
        <v>78.657700000000006</v>
      </c>
    </row>
    <row r="78" spans="11:69">
      <c r="K78" t="s">
        <v>98</v>
      </c>
      <c r="L78" s="29">
        <v>43891</v>
      </c>
      <c r="M78">
        <v>97.001471774193561</v>
      </c>
      <c r="N78" s="62">
        <v>98.250200000000007</v>
      </c>
      <c r="AE78" t="s">
        <v>123</v>
      </c>
      <c r="AF78" s="29">
        <v>42736</v>
      </c>
      <c r="AG78">
        <v>107.34</v>
      </c>
      <c r="AH78" s="63">
        <v>105.70399999999999</v>
      </c>
      <c r="AJ78" t="s">
        <v>143</v>
      </c>
      <c r="AK78" s="29">
        <v>42339</v>
      </c>
      <c r="AL78">
        <v>146.48599999999999</v>
      </c>
      <c r="AM78" s="63">
        <v>135.27000000000001</v>
      </c>
      <c r="AO78" t="s">
        <v>166</v>
      </c>
      <c r="AP78" s="29">
        <v>42993</v>
      </c>
      <c r="AQ78">
        <v>102.77</v>
      </c>
      <c r="AR78" s="63">
        <v>97.091899999999995</v>
      </c>
      <c r="AT78" t="s">
        <v>187</v>
      </c>
      <c r="AU78" s="29">
        <v>42461</v>
      </c>
      <c r="AV78">
        <v>98.037000000000006</v>
      </c>
      <c r="AW78" s="63">
        <v>98.930599999999998</v>
      </c>
      <c r="AY78" t="s">
        <v>190</v>
      </c>
      <c r="AZ78" s="29">
        <v>42795</v>
      </c>
      <c r="BA78">
        <v>95.26</v>
      </c>
      <c r="BB78" s="63">
        <v>95.327500000000001</v>
      </c>
      <c r="BD78" t="s">
        <v>198</v>
      </c>
      <c r="BE78" s="29">
        <v>42705</v>
      </c>
      <c r="BF78">
        <v>105.81</v>
      </c>
      <c r="BG78" s="63">
        <v>104.191</v>
      </c>
      <c r="BI78" t="s">
        <v>91</v>
      </c>
      <c r="BJ78" s="29">
        <v>43068</v>
      </c>
      <c r="BK78">
        <v>83.52</v>
      </c>
      <c r="BL78" s="61">
        <v>80.621600000000001</v>
      </c>
      <c r="BN78" t="s">
        <v>94</v>
      </c>
      <c r="BO78" s="29">
        <v>42508</v>
      </c>
      <c r="BP78">
        <v>81.67</v>
      </c>
      <c r="BQ78" s="62">
        <v>78.657700000000006</v>
      </c>
    </row>
    <row r="79" spans="11:69">
      <c r="K79" t="s">
        <v>98</v>
      </c>
      <c r="L79" s="29">
        <v>43922</v>
      </c>
      <c r="M79">
        <v>96.602288194444441</v>
      </c>
      <c r="N79" s="62">
        <v>98.250200000000007</v>
      </c>
      <c r="AE79" t="s">
        <v>123</v>
      </c>
      <c r="AF79" s="29">
        <v>42767</v>
      </c>
      <c r="AG79">
        <v>107.26</v>
      </c>
      <c r="AH79" s="63">
        <v>105.70399999999999</v>
      </c>
      <c r="AJ79" t="s">
        <v>143</v>
      </c>
      <c r="AK79" s="29">
        <v>42370</v>
      </c>
      <c r="AL79">
        <v>146.18600000000001</v>
      </c>
      <c r="AM79" s="63">
        <v>135.27000000000001</v>
      </c>
      <c r="AO79" t="s">
        <v>166</v>
      </c>
      <c r="AP79" s="29">
        <v>43054</v>
      </c>
      <c r="AQ79">
        <v>102.67</v>
      </c>
      <c r="AR79" s="63">
        <v>97.091899999999995</v>
      </c>
      <c r="AT79" t="s">
        <v>187</v>
      </c>
      <c r="AU79" s="29">
        <v>42491</v>
      </c>
      <c r="AV79">
        <v>98.137</v>
      </c>
      <c r="AW79" s="63">
        <v>98.930599999999998</v>
      </c>
      <c r="AY79" t="s">
        <v>190</v>
      </c>
      <c r="AZ79" s="29">
        <v>42826</v>
      </c>
      <c r="BA79">
        <v>95.1</v>
      </c>
      <c r="BB79" s="63">
        <v>95.327500000000001</v>
      </c>
      <c r="BD79" t="s">
        <v>198</v>
      </c>
      <c r="BE79" s="29">
        <v>42736</v>
      </c>
      <c r="BF79">
        <v>105.5</v>
      </c>
      <c r="BG79" s="63">
        <v>104.191</v>
      </c>
      <c r="BI79" t="s">
        <v>91</v>
      </c>
      <c r="BJ79" s="29">
        <v>43139</v>
      </c>
      <c r="BK79">
        <v>83.41</v>
      </c>
      <c r="BL79" s="61">
        <v>80.621600000000001</v>
      </c>
      <c r="BN79" t="s">
        <v>94</v>
      </c>
      <c r="BO79" s="29">
        <v>42559</v>
      </c>
      <c r="BP79">
        <v>81.430000000000007</v>
      </c>
      <c r="BQ79" s="62">
        <v>78.657700000000006</v>
      </c>
    </row>
    <row r="80" spans="11:69">
      <c r="K80" t="s">
        <v>98</v>
      </c>
      <c r="L80" s="29">
        <v>43952</v>
      </c>
      <c r="M80">
        <v>96.88886424731183</v>
      </c>
      <c r="N80" s="62">
        <v>98.250200000000007</v>
      </c>
      <c r="AE80" t="s">
        <v>123</v>
      </c>
      <c r="AF80" s="29">
        <v>42795</v>
      </c>
      <c r="AG80">
        <v>107.01</v>
      </c>
      <c r="AH80" s="63">
        <v>105.70399999999999</v>
      </c>
      <c r="AJ80" t="s">
        <v>143</v>
      </c>
      <c r="AK80" s="29">
        <v>42401</v>
      </c>
      <c r="AL80">
        <v>139.76599999999999</v>
      </c>
      <c r="AM80" s="63">
        <v>135.27000000000001</v>
      </c>
      <c r="AO80" t="s">
        <v>166</v>
      </c>
      <c r="AP80" s="29">
        <v>43115</v>
      </c>
      <c r="AQ80">
        <v>102.87</v>
      </c>
      <c r="AR80" s="63">
        <v>97.091899999999995</v>
      </c>
      <c r="AT80" t="s">
        <v>187</v>
      </c>
      <c r="AU80" s="29">
        <v>42522</v>
      </c>
      <c r="AV80">
        <v>97.917000000000002</v>
      </c>
      <c r="AW80" s="63">
        <v>98.930599999999998</v>
      </c>
      <c r="AY80" t="s">
        <v>190</v>
      </c>
      <c r="AZ80" s="29">
        <v>42856</v>
      </c>
      <c r="BA80">
        <v>95.58</v>
      </c>
      <c r="BB80" s="63">
        <v>95.327500000000001</v>
      </c>
      <c r="BD80" t="s">
        <v>198</v>
      </c>
      <c r="BE80" s="29">
        <v>42767</v>
      </c>
      <c r="BF80">
        <v>105.31</v>
      </c>
      <c r="BG80" s="63">
        <v>104.191</v>
      </c>
      <c r="BI80" t="s">
        <v>91</v>
      </c>
      <c r="BJ80" s="29">
        <v>43235</v>
      </c>
      <c r="BK80">
        <v>83.59</v>
      </c>
      <c r="BL80" s="61">
        <v>80.621600000000001</v>
      </c>
      <c r="BN80" t="s">
        <v>94</v>
      </c>
      <c r="BO80" s="29">
        <v>42698</v>
      </c>
      <c r="BP80">
        <v>82.03</v>
      </c>
      <c r="BQ80" s="62">
        <v>78.657700000000006</v>
      </c>
    </row>
    <row r="81" spans="11:69">
      <c r="K81" t="s">
        <v>98</v>
      </c>
      <c r="L81" s="29">
        <v>43983</v>
      </c>
      <c r="M81">
        <v>97.520913194444447</v>
      </c>
      <c r="N81" s="62">
        <v>98.250200000000007</v>
      </c>
      <c r="AE81" t="s">
        <v>123</v>
      </c>
      <c r="AF81" s="29">
        <v>42826</v>
      </c>
      <c r="AG81">
        <v>106.85</v>
      </c>
      <c r="AH81" s="63">
        <v>105.70399999999999</v>
      </c>
      <c r="AJ81" t="s">
        <v>143</v>
      </c>
      <c r="AK81" s="29">
        <v>42461</v>
      </c>
      <c r="AL81">
        <v>140.60599999999999</v>
      </c>
      <c r="AM81" s="63">
        <v>135.27000000000001</v>
      </c>
      <c r="AO81" t="s">
        <v>166</v>
      </c>
      <c r="AP81" s="29">
        <v>43146</v>
      </c>
      <c r="AQ81">
        <v>102.87</v>
      </c>
      <c r="AR81" s="63">
        <v>97.091899999999995</v>
      </c>
      <c r="AT81" t="s">
        <v>187</v>
      </c>
      <c r="AU81" s="29">
        <v>42583</v>
      </c>
      <c r="AV81">
        <v>98.686999999999998</v>
      </c>
      <c r="AW81" s="63">
        <v>98.930599999999998</v>
      </c>
      <c r="AY81" t="s">
        <v>190</v>
      </c>
      <c r="AZ81" s="29">
        <v>42887</v>
      </c>
      <c r="BA81">
        <v>95.38</v>
      </c>
      <c r="BB81" s="63">
        <v>95.327500000000001</v>
      </c>
      <c r="BD81" t="s">
        <v>198</v>
      </c>
      <c r="BE81" s="29">
        <v>42795</v>
      </c>
      <c r="BF81">
        <v>105.26</v>
      </c>
      <c r="BG81" s="63">
        <v>104.191</v>
      </c>
      <c r="BI81" t="s">
        <v>91</v>
      </c>
      <c r="BJ81" s="29">
        <v>43508</v>
      </c>
      <c r="BK81">
        <v>83.38</v>
      </c>
      <c r="BL81" s="61">
        <v>80.621600000000001</v>
      </c>
      <c r="BN81" t="s">
        <v>94</v>
      </c>
      <c r="BO81" s="29">
        <v>42780</v>
      </c>
      <c r="BP81">
        <v>81.290000000000006</v>
      </c>
      <c r="BQ81" s="62">
        <v>78.657700000000006</v>
      </c>
    </row>
    <row r="82" spans="11:69">
      <c r="K82" t="s">
        <v>98</v>
      </c>
      <c r="L82" s="29">
        <v>44013</v>
      </c>
      <c r="M82">
        <v>97.231226478494634</v>
      </c>
      <c r="N82" s="62">
        <v>98.250200000000007</v>
      </c>
      <c r="AE82" t="s">
        <v>123</v>
      </c>
      <c r="AF82" s="29">
        <v>42856</v>
      </c>
      <c r="AG82">
        <v>107.19</v>
      </c>
      <c r="AH82" s="63">
        <v>105.70399999999999</v>
      </c>
      <c r="AJ82" t="s">
        <v>143</v>
      </c>
      <c r="AK82" s="29">
        <v>42491</v>
      </c>
      <c r="AL82">
        <v>139.45599999999999</v>
      </c>
      <c r="AM82" s="63">
        <v>135.27000000000001</v>
      </c>
      <c r="AO82" t="s">
        <v>166</v>
      </c>
      <c r="AP82" s="29">
        <v>43205</v>
      </c>
      <c r="AQ82">
        <v>103.07</v>
      </c>
      <c r="AR82" s="63">
        <v>97.091899999999995</v>
      </c>
      <c r="AT82" t="s">
        <v>187</v>
      </c>
      <c r="AU82" s="29">
        <v>42614</v>
      </c>
      <c r="AV82">
        <v>98.477000000000004</v>
      </c>
      <c r="AW82" s="63">
        <v>98.930599999999998</v>
      </c>
      <c r="AY82" t="s">
        <v>190</v>
      </c>
      <c r="AZ82" s="29">
        <v>42917</v>
      </c>
      <c r="BA82">
        <v>95.25</v>
      </c>
      <c r="BB82" s="63">
        <v>95.327500000000001</v>
      </c>
      <c r="BD82" t="s">
        <v>198</v>
      </c>
      <c r="BE82" s="29">
        <v>42826</v>
      </c>
      <c r="BF82">
        <v>105.29</v>
      </c>
      <c r="BG82" s="63">
        <v>104.191</v>
      </c>
      <c r="BI82" t="s">
        <v>91</v>
      </c>
      <c r="BJ82" s="29">
        <v>43599</v>
      </c>
      <c r="BK82">
        <v>83.44</v>
      </c>
      <c r="BL82" s="61">
        <v>80.621600000000001</v>
      </c>
      <c r="BN82" t="s">
        <v>94</v>
      </c>
      <c r="BO82" s="29">
        <v>42872</v>
      </c>
      <c r="BP82">
        <v>80.87</v>
      </c>
      <c r="BQ82" s="62">
        <v>78.657700000000006</v>
      </c>
    </row>
    <row r="83" spans="11:69">
      <c r="K83" t="s">
        <v>98</v>
      </c>
      <c r="L83" s="29">
        <v>44044</v>
      </c>
      <c r="M83">
        <v>97.702026209677413</v>
      </c>
      <c r="N83" s="62">
        <v>98.250200000000007</v>
      </c>
      <c r="AE83" t="s">
        <v>123</v>
      </c>
      <c r="AF83" s="29">
        <v>42887</v>
      </c>
      <c r="AG83">
        <v>107.26</v>
      </c>
      <c r="AH83" s="63">
        <v>105.70399999999999</v>
      </c>
      <c r="AJ83" t="s">
        <v>143</v>
      </c>
      <c r="AK83" s="29">
        <v>42522</v>
      </c>
      <c r="AL83">
        <v>139.40600000000001</v>
      </c>
      <c r="AM83" s="63">
        <v>135.27000000000001</v>
      </c>
      <c r="AO83" t="s">
        <v>166</v>
      </c>
      <c r="AP83" s="29">
        <v>43235</v>
      </c>
      <c r="AQ83">
        <v>102.97</v>
      </c>
      <c r="AR83" s="63">
        <v>97.091899999999995</v>
      </c>
      <c r="AT83" t="s">
        <v>187</v>
      </c>
      <c r="AU83" s="29">
        <v>42644</v>
      </c>
      <c r="AV83">
        <v>98.316999999999993</v>
      </c>
      <c r="AW83" s="63">
        <v>98.930599999999998</v>
      </c>
      <c r="AY83" t="s">
        <v>190</v>
      </c>
      <c r="AZ83" s="29">
        <v>42948</v>
      </c>
      <c r="BA83">
        <v>95.29</v>
      </c>
      <c r="BB83" s="63">
        <v>95.327500000000001</v>
      </c>
      <c r="BD83" t="s">
        <v>198</v>
      </c>
      <c r="BE83" s="29">
        <v>42856</v>
      </c>
      <c r="BF83">
        <v>105.21</v>
      </c>
      <c r="BG83" s="63">
        <v>104.191</v>
      </c>
      <c r="BI83" t="s">
        <v>91</v>
      </c>
      <c r="BJ83" s="29">
        <v>43655</v>
      </c>
      <c r="BK83">
        <v>83.72</v>
      </c>
      <c r="BL83" s="61">
        <v>80.621600000000001</v>
      </c>
      <c r="BN83" t="s">
        <v>94</v>
      </c>
      <c r="BO83" s="29">
        <v>42929</v>
      </c>
      <c r="BP83">
        <v>80.27</v>
      </c>
      <c r="BQ83" s="62">
        <v>78.657700000000006</v>
      </c>
    </row>
    <row r="84" spans="11:69">
      <c r="K84" t="s">
        <v>98</v>
      </c>
      <c r="L84" s="29">
        <v>44075</v>
      </c>
      <c r="M84">
        <v>97.911815972222229</v>
      </c>
      <c r="N84" s="62">
        <v>98.250200000000007</v>
      </c>
      <c r="AE84" t="s">
        <v>123</v>
      </c>
      <c r="AF84" s="29">
        <v>43019</v>
      </c>
      <c r="AG84">
        <v>107.28</v>
      </c>
      <c r="AH84" s="63">
        <v>105.70399999999999</v>
      </c>
      <c r="AJ84" t="s">
        <v>143</v>
      </c>
      <c r="AK84" s="29">
        <v>42552</v>
      </c>
      <c r="AL84">
        <v>140.90600000000001</v>
      </c>
      <c r="AM84" s="63">
        <v>135.27000000000001</v>
      </c>
      <c r="AO84" t="s">
        <v>166</v>
      </c>
      <c r="AP84" s="29">
        <v>43266</v>
      </c>
      <c r="AQ84">
        <v>102.92</v>
      </c>
      <c r="AR84" s="63">
        <v>97.091899999999995</v>
      </c>
      <c r="AT84" t="s">
        <v>187</v>
      </c>
      <c r="AU84" s="29">
        <v>42675</v>
      </c>
      <c r="AV84">
        <v>98.537000000000006</v>
      </c>
      <c r="AW84" s="63">
        <v>98.930599999999998</v>
      </c>
      <c r="AY84" t="s">
        <v>190</v>
      </c>
      <c r="AZ84" s="29">
        <v>42979</v>
      </c>
      <c r="BA84">
        <v>95.35</v>
      </c>
      <c r="BB84" s="63">
        <v>95.327500000000001</v>
      </c>
      <c r="BD84" t="s">
        <v>198</v>
      </c>
      <c r="BE84" s="29">
        <v>42887</v>
      </c>
      <c r="BF84">
        <v>105.02</v>
      </c>
      <c r="BG84" s="63">
        <v>104.191</v>
      </c>
      <c r="BN84" t="s">
        <v>94</v>
      </c>
      <c r="BO84" s="29">
        <v>43047</v>
      </c>
      <c r="BP84">
        <v>81.069999999999993</v>
      </c>
      <c r="BQ84" s="62">
        <v>78.657700000000006</v>
      </c>
    </row>
    <row r="85" spans="11:69">
      <c r="K85" t="s">
        <v>98</v>
      </c>
      <c r="L85" s="29">
        <v>44105</v>
      </c>
      <c r="M85">
        <v>97.848508064516139</v>
      </c>
      <c r="N85" s="62">
        <v>98.250200000000007</v>
      </c>
      <c r="AE85" t="s">
        <v>123</v>
      </c>
      <c r="AF85" s="29">
        <v>43101</v>
      </c>
      <c r="AG85">
        <v>106.184</v>
      </c>
      <c r="AH85" s="63">
        <v>105.70399999999999</v>
      </c>
      <c r="AJ85" t="s">
        <v>143</v>
      </c>
      <c r="AK85" s="29">
        <v>42583</v>
      </c>
      <c r="AL85">
        <v>141.166</v>
      </c>
      <c r="AM85" s="63">
        <v>135.27000000000001</v>
      </c>
      <c r="AO85" t="s">
        <v>166</v>
      </c>
      <c r="AP85" s="29">
        <v>43296</v>
      </c>
      <c r="AQ85">
        <v>102.77</v>
      </c>
      <c r="AR85" s="63">
        <v>97.091899999999995</v>
      </c>
      <c r="AT85" t="s">
        <v>187</v>
      </c>
      <c r="AU85" s="29">
        <v>42705</v>
      </c>
      <c r="AV85">
        <v>98.537000000000006</v>
      </c>
      <c r="AW85" s="63">
        <v>98.930599999999998</v>
      </c>
      <c r="AY85" t="s">
        <v>190</v>
      </c>
      <c r="AZ85" s="29">
        <v>43009</v>
      </c>
      <c r="BA85">
        <v>95.02</v>
      </c>
      <c r="BB85" s="63">
        <v>95.327500000000001</v>
      </c>
      <c r="BD85" t="s">
        <v>198</v>
      </c>
      <c r="BE85" s="29">
        <v>42917</v>
      </c>
      <c r="BF85">
        <v>105.11</v>
      </c>
      <c r="BG85" s="63">
        <v>104.191</v>
      </c>
      <c r="BN85" t="s">
        <v>94</v>
      </c>
      <c r="BO85" s="29">
        <v>43139</v>
      </c>
      <c r="BP85">
        <v>81.209999999999994</v>
      </c>
      <c r="BQ85" s="62">
        <v>78.657700000000006</v>
      </c>
    </row>
    <row r="86" spans="11:69">
      <c r="K86" t="s">
        <v>98</v>
      </c>
      <c r="L86" s="29">
        <v>44136</v>
      </c>
      <c r="M86">
        <v>97.672677083333326</v>
      </c>
      <c r="N86" s="62">
        <v>98.250200000000007</v>
      </c>
      <c r="AE86" t="s">
        <v>123</v>
      </c>
      <c r="AF86" s="29">
        <v>43132</v>
      </c>
      <c r="AG86">
        <v>106.28400000000001</v>
      </c>
      <c r="AH86" s="63">
        <v>105.70399999999999</v>
      </c>
      <c r="AJ86" t="s">
        <v>143</v>
      </c>
      <c r="AK86" s="29">
        <v>42644</v>
      </c>
      <c r="AL86">
        <v>141.20599999999999</v>
      </c>
      <c r="AM86" s="63">
        <v>135.27000000000001</v>
      </c>
      <c r="AO86" t="s">
        <v>166</v>
      </c>
      <c r="AP86" s="29">
        <v>43326</v>
      </c>
      <c r="AQ86">
        <v>102.97</v>
      </c>
      <c r="AR86" s="63">
        <v>97.091899999999995</v>
      </c>
      <c r="AT86" t="s">
        <v>187</v>
      </c>
      <c r="AU86" s="29">
        <v>42736</v>
      </c>
      <c r="AV86">
        <v>98.257000000000005</v>
      </c>
      <c r="AW86" s="63">
        <v>98.930599999999998</v>
      </c>
      <c r="AY86" t="s">
        <v>190</v>
      </c>
      <c r="AZ86" s="29">
        <v>43040</v>
      </c>
      <c r="BA86">
        <v>95.31</v>
      </c>
      <c r="BB86" s="63">
        <v>95.327500000000001</v>
      </c>
      <c r="BD86" t="s">
        <v>198</v>
      </c>
      <c r="BE86" s="29">
        <v>42948</v>
      </c>
      <c r="BF86">
        <v>105.31</v>
      </c>
      <c r="BG86" s="63">
        <v>104.191</v>
      </c>
      <c r="BN86" t="s">
        <v>94</v>
      </c>
      <c r="BO86" s="29">
        <v>43248</v>
      </c>
      <c r="BP86">
        <v>81.17</v>
      </c>
      <c r="BQ86" s="62">
        <v>78.657700000000006</v>
      </c>
    </row>
    <row r="87" spans="11:69">
      <c r="K87" t="s">
        <v>98</v>
      </c>
      <c r="L87" s="29">
        <v>44166</v>
      </c>
      <c r="M87">
        <v>97.630530913978475</v>
      </c>
      <c r="N87" s="62">
        <v>98.250200000000007</v>
      </c>
      <c r="AE87" t="s">
        <v>123</v>
      </c>
      <c r="AF87" s="29">
        <v>43160</v>
      </c>
      <c r="AG87">
        <v>106.244</v>
      </c>
      <c r="AH87" s="63">
        <v>105.70399999999999</v>
      </c>
      <c r="AJ87" t="s">
        <v>143</v>
      </c>
      <c r="AK87" s="29">
        <v>42675</v>
      </c>
      <c r="AL87">
        <v>140.80600000000001</v>
      </c>
      <c r="AM87" s="63">
        <v>135.27000000000001</v>
      </c>
      <c r="AO87" t="s">
        <v>166</v>
      </c>
      <c r="AP87" s="29">
        <v>43358</v>
      </c>
      <c r="AQ87">
        <v>102.67</v>
      </c>
      <c r="AR87" s="63">
        <v>97.091899999999995</v>
      </c>
      <c r="AT87" t="s">
        <v>187</v>
      </c>
      <c r="AU87" s="29">
        <v>42767</v>
      </c>
      <c r="AV87">
        <v>98.137</v>
      </c>
      <c r="AW87" s="63">
        <v>98.930599999999998</v>
      </c>
      <c r="AY87" t="s">
        <v>190</v>
      </c>
      <c r="AZ87" s="29">
        <v>43070</v>
      </c>
      <c r="BA87">
        <v>95.21</v>
      </c>
      <c r="BB87" s="63">
        <v>95.327500000000001</v>
      </c>
      <c r="BD87" t="s">
        <v>198</v>
      </c>
      <c r="BE87" s="29">
        <v>42979</v>
      </c>
      <c r="BF87">
        <v>105.65</v>
      </c>
      <c r="BG87" s="63">
        <v>104.191</v>
      </c>
      <c r="BN87" t="s">
        <v>94</v>
      </c>
      <c r="BO87" s="29">
        <v>43305</v>
      </c>
      <c r="BP87">
        <v>82.43</v>
      </c>
      <c r="BQ87" s="62">
        <v>78.657700000000006</v>
      </c>
    </row>
    <row r="88" spans="11:69">
      <c r="K88" t="s">
        <v>98</v>
      </c>
      <c r="L88" s="29">
        <v>44197</v>
      </c>
      <c r="M88">
        <v>97.907557579003736</v>
      </c>
      <c r="N88" s="62">
        <v>98.250200000000007</v>
      </c>
      <c r="AE88" t="s">
        <v>123</v>
      </c>
      <c r="AF88" s="29">
        <v>43191</v>
      </c>
      <c r="AG88">
        <v>106.114</v>
      </c>
      <c r="AH88" s="63">
        <v>105.70399999999999</v>
      </c>
      <c r="AJ88" t="s">
        <v>143</v>
      </c>
      <c r="AK88" s="29">
        <v>42705</v>
      </c>
      <c r="AL88">
        <v>140.95599999999999</v>
      </c>
      <c r="AM88" s="63">
        <v>135.27000000000001</v>
      </c>
      <c r="AO88" t="s">
        <v>166</v>
      </c>
      <c r="AP88" s="29">
        <v>43388</v>
      </c>
      <c r="AQ88">
        <v>102.77</v>
      </c>
      <c r="AR88" s="63">
        <v>97.091899999999995</v>
      </c>
      <c r="AT88" t="s">
        <v>187</v>
      </c>
      <c r="AU88" s="29">
        <v>42795</v>
      </c>
      <c r="AV88">
        <v>97.917000000000002</v>
      </c>
      <c r="AW88" s="63">
        <v>98.930599999999998</v>
      </c>
      <c r="AY88" t="s">
        <v>190</v>
      </c>
      <c r="AZ88" s="29">
        <v>43132</v>
      </c>
      <c r="BA88">
        <v>95.35</v>
      </c>
      <c r="BB88" s="63">
        <v>95.327500000000001</v>
      </c>
      <c r="BD88" t="s">
        <v>198</v>
      </c>
      <c r="BE88" s="29">
        <v>43009</v>
      </c>
      <c r="BF88">
        <v>105.5</v>
      </c>
      <c r="BG88" s="63">
        <v>104.191</v>
      </c>
      <c r="BN88" t="s">
        <v>94</v>
      </c>
      <c r="BO88" s="29">
        <v>43654</v>
      </c>
      <c r="BP88">
        <v>80.400000000000006</v>
      </c>
      <c r="BQ88" s="62">
        <v>78.657700000000006</v>
      </c>
    </row>
    <row r="89" spans="11:69">
      <c r="AE89" t="s">
        <v>123</v>
      </c>
      <c r="AF89" s="29">
        <v>43221</v>
      </c>
      <c r="AG89">
        <v>106.084</v>
      </c>
      <c r="AH89" s="63">
        <v>105.70399999999999</v>
      </c>
      <c r="AJ89" t="s">
        <v>143</v>
      </c>
      <c r="AK89" s="29">
        <v>42736</v>
      </c>
      <c r="AL89">
        <v>140.506</v>
      </c>
      <c r="AM89" s="63">
        <v>135.27000000000001</v>
      </c>
      <c r="AO89" t="s">
        <v>166</v>
      </c>
      <c r="AP89" s="29">
        <v>43419</v>
      </c>
      <c r="AQ89">
        <v>102.87</v>
      </c>
      <c r="AR89" s="63">
        <v>97.091899999999995</v>
      </c>
      <c r="AT89" t="s">
        <v>187</v>
      </c>
      <c r="AU89" s="29">
        <v>42826</v>
      </c>
      <c r="AV89">
        <v>97.986999999999995</v>
      </c>
      <c r="AW89" s="63">
        <v>98.930599999999998</v>
      </c>
      <c r="AY89" t="s">
        <v>190</v>
      </c>
      <c r="AZ89" s="29">
        <v>43221</v>
      </c>
      <c r="BA89">
        <v>95.56</v>
      </c>
      <c r="BB89" s="63">
        <v>95.327500000000001</v>
      </c>
      <c r="BD89" t="s">
        <v>198</v>
      </c>
      <c r="BE89" s="29">
        <v>43040</v>
      </c>
      <c r="BF89">
        <v>105.43</v>
      </c>
      <c r="BG89" s="63">
        <v>104.191</v>
      </c>
    </row>
    <row r="90" spans="11:69">
      <c r="AJ90" t="s">
        <v>143</v>
      </c>
      <c r="AK90" s="29">
        <v>42767</v>
      </c>
      <c r="AL90">
        <v>139.74600000000001</v>
      </c>
      <c r="AM90" s="63">
        <v>135.27000000000001</v>
      </c>
      <c r="AO90" t="s">
        <v>166</v>
      </c>
      <c r="AP90" s="29">
        <v>43449</v>
      </c>
      <c r="AQ90">
        <v>102.97</v>
      </c>
      <c r="AR90" s="63">
        <v>97.091899999999995</v>
      </c>
      <c r="AT90" t="s">
        <v>187</v>
      </c>
      <c r="AU90" s="29">
        <v>42856</v>
      </c>
      <c r="AV90">
        <v>98.117000000000004</v>
      </c>
      <c r="AW90" s="63">
        <v>98.930599999999998</v>
      </c>
      <c r="AY90" t="s">
        <v>190</v>
      </c>
      <c r="AZ90" s="29">
        <v>43313</v>
      </c>
      <c r="BA90">
        <v>95.11</v>
      </c>
      <c r="BB90" s="63">
        <v>95.327500000000001</v>
      </c>
      <c r="BD90" t="s">
        <v>198</v>
      </c>
      <c r="BE90" s="29">
        <v>43070</v>
      </c>
      <c r="BF90">
        <v>105.51</v>
      </c>
      <c r="BG90" s="63">
        <v>104.191</v>
      </c>
    </row>
    <row r="91" spans="11:69">
      <c r="AJ91" t="s">
        <v>143</v>
      </c>
      <c r="AK91" s="29">
        <v>42856</v>
      </c>
      <c r="AL91">
        <v>138.756</v>
      </c>
      <c r="AM91" s="63">
        <v>135.27000000000001</v>
      </c>
      <c r="AO91" t="s">
        <v>166</v>
      </c>
      <c r="AP91" s="29">
        <v>43480</v>
      </c>
      <c r="AQ91">
        <v>102.97</v>
      </c>
      <c r="AR91" s="63">
        <v>97.091899999999995</v>
      </c>
      <c r="AT91" t="s">
        <v>187</v>
      </c>
      <c r="AU91" s="29">
        <v>42887</v>
      </c>
      <c r="AV91">
        <v>97.787000000000006</v>
      </c>
      <c r="AW91" s="63">
        <v>98.930599999999998</v>
      </c>
      <c r="AY91" t="s">
        <v>190</v>
      </c>
      <c r="AZ91" s="29">
        <v>43405</v>
      </c>
      <c r="BA91">
        <v>95.21</v>
      </c>
      <c r="BB91" s="63">
        <v>95.327500000000001</v>
      </c>
      <c r="BD91" t="s">
        <v>198</v>
      </c>
      <c r="BE91" s="29">
        <v>43132</v>
      </c>
      <c r="BF91">
        <v>105.42</v>
      </c>
      <c r="BG91" s="63">
        <v>104.191</v>
      </c>
    </row>
    <row r="92" spans="11:69">
      <c r="AJ92" t="s">
        <v>143</v>
      </c>
      <c r="AK92" s="29">
        <v>42887</v>
      </c>
      <c r="AL92">
        <v>138.60599999999999</v>
      </c>
      <c r="AM92" s="63">
        <v>135.27000000000001</v>
      </c>
      <c r="AO92" t="s">
        <v>166</v>
      </c>
      <c r="AP92" s="29">
        <v>43511</v>
      </c>
      <c r="AQ92">
        <v>102.47</v>
      </c>
      <c r="AR92" s="63">
        <v>97.091899999999995</v>
      </c>
      <c r="AT92" t="s">
        <v>187</v>
      </c>
      <c r="AU92" s="29">
        <v>42917</v>
      </c>
      <c r="AV92">
        <v>98.287000000000006</v>
      </c>
      <c r="AW92" s="63">
        <v>98.930599999999998</v>
      </c>
      <c r="BD92" t="s">
        <v>198</v>
      </c>
      <c r="BE92" s="29">
        <v>43221</v>
      </c>
      <c r="BF92">
        <v>105.39</v>
      </c>
      <c r="BG92" s="63">
        <v>104.191</v>
      </c>
    </row>
    <row r="93" spans="11:69">
      <c r="AJ93" t="s">
        <v>143</v>
      </c>
      <c r="AK93" s="29">
        <v>42917</v>
      </c>
      <c r="AL93">
        <v>138.10599999999999</v>
      </c>
      <c r="AM93" s="63">
        <v>135.27000000000001</v>
      </c>
      <c r="AO93" t="s">
        <v>166</v>
      </c>
      <c r="AP93" s="29">
        <v>43539</v>
      </c>
      <c r="AQ93">
        <v>102.47</v>
      </c>
      <c r="AR93" s="63">
        <v>97.091899999999995</v>
      </c>
      <c r="AT93" t="s">
        <v>187</v>
      </c>
      <c r="AU93" s="29">
        <v>42948</v>
      </c>
      <c r="AV93">
        <v>98.186999999999998</v>
      </c>
      <c r="AW93" s="63">
        <v>98.930599999999998</v>
      </c>
      <c r="BD93" t="s">
        <v>198</v>
      </c>
      <c r="BE93" s="29">
        <v>43313</v>
      </c>
      <c r="BF93">
        <v>105.25</v>
      </c>
      <c r="BG93" s="63">
        <v>104.191</v>
      </c>
    </row>
    <row r="94" spans="11:69">
      <c r="AJ94" t="s">
        <v>143</v>
      </c>
      <c r="AK94" s="29">
        <v>42948</v>
      </c>
      <c r="AL94">
        <v>136.90600000000001</v>
      </c>
      <c r="AM94" s="63">
        <v>135.27000000000001</v>
      </c>
      <c r="AO94" t="s">
        <v>166</v>
      </c>
      <c r="AP94" s="29">
        <v>43570</v>
      </c>
      <c r="AQ94">
        <v>102.27</v>
      </c>
      <c r="AR94" s="63">
        <v>97.091899999999995</v>
      </c>
      <c r="AT94" t="s">
        <v>187</v>
      </c>
      <c r="AU94" s="29">
        <v>42979</v>
      </c>
      <c r="AV94">
        <v>98.007000000000005</v>
      </c>
      <c r="AW94" s="63">
        <v>98.930599999999998</v>
      </c>
      <c r="BD94" t="s">
        <v>198</v>
      </c>
      <c r="BE94" s="29">
        <v>43405</v>
      </c>
      <c r="BF94">
        <v>105.17</v>
      </c>
      <c r="BG94" s="63">
        <v>104.191</v>
      </c>
    </row>
    <row r="95" spans="11:69">
      <c r="AJ95" t="s">
        <v>143</v>
      </c>
      <c r="AK95" s="29">
        <v>42979</v>
      </c>
      <c r="AL95">
        <v>139.35599999999999</v>
      </c>
      <c r="AM95" s="63">
        <v>135.27000000000001</v>
      </c>
      <c r="AO95" t="s">
        <v>166</v>
      </c>
      <c r="AP95" s="29">
        <v>43631</v>
      </c>
      <c r="AQ95">
        <v>102.27</v>
      </c>
      <c r="AR95" s="63">
        <v>97.091899999999995</v>
      </c>
      <c r="AT95" t="s">
        <v>187</v>
      </c>
      <c r="AU95" s="29">
        <v>43009</v>
      </c>
      <c r="AV95">
        <v>97.537000000000006</v>
      </c>
      <c r="AW95" s="63">
        <v>98.930599999999998</v>
      </c>
    </row>
    <row r="96" spans="11:69">
      <c r="AJ96" t="s">
        <v>143</v>
      </c>
      <c r="AK96" s="29">
        <v>43009</v>
      </c>
      <c r="AL96">
        <v>139.70599999999999</v>
      </c>
      <c r="AM96" s="63">
        <v>135.27000000000001</v>
      </c>
      <c r="AO96" t="s">
        <v>166</v>
      </c>
      <c r="AP96" s="29">
        <v>43661</v>
      </c>
      <c r="AQ96">
        <v>101.97</v>
      </c>
      <c r="AR96" s="63">
        <v>97.091899999999995</v>
      </c>
      <c r="AT96" t="s">
        <v>187</v>
      </c>
      <c r="AU96" s="29">
        <v>43040</v>
      </c>
      <c r="AV96">
        <v>97.076999999999998</v>
      </c>
      <c r="AW96" s="63">
        <v>98.930599999999998</v>
      </c>
    </row>
    <row r="97" spans="36:49">
      <c r="AJ97" t="s">
        <v>143</v>
      </c>
      <c r="AK97" s="29">
        <v>43040</v>
      </c>
      <c r="AL97">
        <v>137.55600000000001</v>
      </c>
      <c r="AM97" s="63">
        <v>135.27000000000001</v>
      </c>
      <c r="AO97" t="s">
        <v>166</v>
      </c>
      <c r="AP97" s="29">
        <v>43723</v>
      </c>
      <c r="AQ97">
        <v>102.17</v>
      </c>
      <c r="AR97" s="63">
        <v>97.091899999999995</v>
      </c>
      <c r="AT97" t="s">
        <v>187</v>
      </c>
      <c r="AU97" s="29">
        <v>43070</v>
      </c>
      <c r="AV97">
        <v>96.887</v>
      </c>
      <c r="AW97" s="63">
        <v>98.930599999999998</v>
      </c>
    </row>
    <row r="98" spans="36:49">
      <c r="AJ98" t="s">
        <v>143</v>
      </c>
      <c r="AK98" s="29">
        <v>43070</v>
      </c>
      <c r="AL98">
        <v>137.40600000000001</v>
      </c>
      <c r="AM98" s="63">
        <v>135.27000000000001</v>
      </c>
      <c r="AO98" t="s">
        <v>166</v>
      </c>
      <c r="AP98" s="29">
        <v>43753</v>
      </c>
      <c r="AQ98">
        <v>102.07</v>
      </c>
      <c r="AR98" s="63">
        <v>97.091899999999995</v>
      </c>
      <c r="AT98" t="s">
        <v>187</v>
      </c>
      <c r="AU98" s="29">
        <v>43101</v>
      </c>
      <c r="AV98">
        <v>98.037000000000006</v>
      </c>
      <c r="AW98" s="63">
        <v>98.930599999999998</v>
      </c>
    </row>
    <row r="99" spans="36:49">
      <c r="AJ99" t="s">
        <v>143</v>
      </c>
      <c r="AK99" s="29">
        <v>43132</v>
      </c>
      <c r="AL99">
        <v>138.386</v>
      </c>
      <c r="AM99" s="63">
        <v>135.27000000000001</v>
      </c>
      <c r="AO99" t="s">
        <v>166</v>
      </c>
      <c r="AP99" s="29">
        <v>43784</v>
      </c>
      <c r="AQ99">
        <v>102.47</v>
      </c>
      <c r="AR99" s="63">
        <v>97.091899999999995</v>
      </c>
      <c r="AT99" t="s">
        <v>187</v>
      </c>
      <c r="AU99" s="29">
        <v>43132</v>
      </c>
      <c r="AV99">
        <v>97.876999999999995</v>
      </c>
      <c r="AW99" s="63">
        <v>98.930599999999998</v>
      </c>
    </row>
    <row r="100" spans="36:49">
      <c r="AJ100" t="s">
        <v>143</v>
      </c>
      <c r="AK100" s="29">
        <v>43221</v>
      </c>
      <c r="AL100">
        <v>137.65600000000001</v>
      </c>
      <c r="AM100" s="63">
        <v>135.27000000000001</v>
      </c>
      <c r="AT100" t="s">
        <v>187</v>
      </c>
      <c r="AU100" s="29">
        <v>43160</v>
      </c>
      <c r="AV100">
        <v>97.816999999999993</v>
      </c>
      <c r="AW100" s="63">
        <v>98.930599999999998</v>
      </c>
    </row>
    <row r="101" spans="36:49">
      <c r="AJ101" t="s">
        <v>143</v>
      </c>
      <c r="AK101" s="29">
        <v>43313</v>
      </c>
      <c r="AL101">
        <v>137.83600000000001</v>
      </c>
      <c r="AM101" s="63">
        <v>135.27000000000001</v>
      </c>
      <c r="AT101" t="s">
        <v>187</v>
      </c>
      <c r="AU101" s="29">
        <v>43191</v>
      </c>
      <c r="AV101">
        <v>97.867000000000004</v>
      </c>
      <c r="AW101" s="63">
        <v>98.930599999999998</v>
      </c>
    </row>
    <row r="102" spans="36:49">
      <c r="AJ102" t="s">
        <v>143</v>
      </c>
      <c r="AK102" s="29">
        <v>43405</v>
      </c>
      <c r="AL102">
        <v>138.05600000000001</v>
      </c>
      <c r="AM102" s="63">
        <v>135.27000000000001</v>
      </c>
      <c r="AT102" t="s">
        <v>187</v>
      </c>
      <c r="AU102" s="29">
        <v>43221</v>
      </c>
      <c r="AV102">
        <v>97.997</v>
      </c>
      <c r="AW102" s="63">
        <v>98.930599999999998</v>
      </c>
    </row>
    <row r="103" spans="36:49">
      <c r="AT103" t="s">
        <v>187</v>
      </c>
      <c r="AU103" s="29">
        <v>43313</v>
      </c>
      <c r="AV103">
        <v>98.397000000000006</v>
      </c>
      <c r="AW103" s="63">
        <v>98.930599999999998</v>
      </c>
    </row>
    <row r="104" spans="36:49">
      <c r="AT104" t="s">
        <v>187</v>
      </c>
      <c r="AU104" s="29">
        <v>43405</v>
      </c>
      <c r="AV104">
        <v>98.236999999999995</v>
      </c>
      <c r="AW104" s="63">
        <v>98.930599999999998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1338D-874D-40C2-AC5C-080DFE2DDB66}">
  <dimension ref="A1:AB2259"/>
  <sheetViews>
    <sheetView topLeftCell="M1" zoomScale="85" zoomScaleNormal="85" workbookViewId="0">
      <selection activeCell="Q6" sqref="Q6"/>
    </sheetView>
  </sheetViews>
  <sheetFormatPr defaultRowHeight="14.45"/>
  <cols>
    <col min="1" max="1" width="10.140625" bestFit="1" customWidth="1"/>
    <col min="2" max="2" width="14.42578125" customWidth="1"/>
    <col min="3" max="3" width="20.140625" customWidth="1"/>
    <col min="4" max="4" width="10.5703125" style="29" bestFit="1" customWidth="1"/>
    <col min="5" max="5" width="14" customWidth="1"/>
    <col min="6" max="6" width="14.42578125" customWidth="1"/>
    <col min="7" max="7" width="13.42578125" customWidth="1"/>
    <col min="8" max="8" width="21.42578125" customWidth="1"/>
    <col min="9" max="9" width="10.140625" customWidth="1"/>
    <col min="12" max="12" width="16.42578125" bestFit="1" customWidth="1"/>
    <col min="13" max="13" width="34.140625" bestFit="1" customWidth="1"/>
    <col min="14" max="14" width="21.7109375" bestFit="1" customWidth="1"/>
    <col min="15" max="15" width="27" customWidth="1"/>
    <col min="16" max="17" width="7" bestFit="1" customWidth="1"/>
    <col min="18" max="18" width="9.140625" customWidth="1"/>
    <col min="19" max="23" width="7" bestFit="1" customWidth="1"/>
    <col min="24" max="24" width="9.42578125" customWidth="1"/>
    <col min="25" max="25" width="18.140625" bestFit="1" customWidth="1"/>
    <col min="26" max="26" width="10" customWidth="1"/>
    <col min="27" max="27" width="4.140625" bestFit="1" customWidth="1"/>
    <col min="28" max="28" width="4.85546875" bestFit="1" customWidth="1"/>
    <col min="29" max="29" width="4" bestFit="1" customWidth="1"/>
    <col min="30" max="30" width="3.140625" bestFit="1" customWidth="1"/>
    <col min="31" max="31" width="4.42578125" bestFit="1" customWidth="1"/>
    <col min="32" max="32" width="5.28515625" bestFit="1" customWidth="1"/>
    <col min="33" max="33" width="16.140625" bestFit="1" customWidth="1"/>
    <col min="34" max="34" width="7.85546875" customWidth="1"/>
    <col min="35" max="35" width="17.140625" bestFit="1" customWidth="1"/>
    <col min="36" max="36" width="17.5703125" bestFit="1" customWidth="1"/>
    <col min="37" max="37" width="4.5703125" bestFit="1" customWidth="1"/>
    <col min="38" max="38" width="4.140625" bestFit="1" customWidth="1"/>
    <col min="39" max="39" width="4.85546875" bestFit="1" customWidth="1"/>
    <col min="40" max="40" width="4" bestFit="1" customWidth="1"/>
    <col min="41" max="41" width="3.140625" bestFit="1" customWidth="1"/>
    <col min="42" max="42" width="4.42578125" bestFit="1" customWidth="1"/>
    <col min="43" max="43" width="4.140625" bestFit="1" customWidth="1"/>
    <col min="44" max="44" width="4" bestFit="1" customWidth="1"/>
    <col min="45" max="45" width="4.5703125" bestFit="1" customWidth="1"/>
    <col min="46" max="46" width="4.140625" bestFit="1" customWidth="1"/>
    <col min="47" max="47" width="17.5703125" bestFit="1" customWidth="1"/>
    <col min="48" max="48" width="4.5703125" bestFit="1" customWidth="1"/>
    <col min="49" max="49" width="4.140625" bestFit="1" customWidth="1"/>
    <col min="50" max="50" width="4.85546875" bestFit="1" customWidth="1"/>
    <col min="51" max="51" width="4" bestFit="1" customWidth="1"/>
    <col min="52" max="52" width="3.140625" bestFit="1" customWidth="1"/>
    <col min="53" max="53" width="4.42578125" bestFit="1" customWidth="1"/>
    <col min="54" max="54" width="4.140625" bestFit="1" customWidth="1"/>
    <col min="55" max="55" width="4" bestFit="1" customWidth="1"/>
    <col min="56" max="56" width="4.5703125" bestFit="1" customWidth="1"/>
    <col min="57" max="57" width="4.140625" bestFit="1" customWidth="1"/>
    <col min="58" max="58" width="17.5703125" bestFit="1" customWidth="1"/>
    <col min="59" max="59" width="4.5703125" bestFit="1" customWidth="1"/>
    <col min="60" max="60" width="4.140625" bestFit="1" customWidth="1"/>
    <col min="61" max="61" width="4.85546875" bestFit="1" customWidth="1"/>
    <col min="62" max="62" width="4" bestFit="1" customWidth="1"/>
    <col min="63" max="63" width="3.140625" bestFit="1" customWidth="1"/>
    <col min="64" max="64" width="4.42578125" bestFit="1" customWidth="1"/>
    <col min="65" max="65" width="4.140625" bestFit="1" customWidth="1"/>
    <col min="66" max="66" width="4" bestFit="1" customWidth="1"/>
    <col min="67" max="67" width="4.5703125" bestFit="1" customWidth="1"/>
    <col min="68" max="68" width="4.140625" bestFit="1" customWidth="1"/>
    <col min="69" max="69" width="17.5703125" bestFit="1" customWidth="1"/>
    <col min="70" max="70" width="4.5703125" bestFit="1" customWidth="1"/>
    <col min="71" max="71" width="4.140625" bestFit="1" customWidth="1"/>
    <col min="72" max="72" width="4.85546875" bestFit="1" customWidth="1"/>
    <col min="73" max="73" width="4" bestFit="1" customWidth="1"/>
    <col min="74" max="74" width="3.140625" bestFit="1" customWidth="1"/>
    <col min="75" max="75" width="4.42578125" bestFit="1" customWidth="1"/>
    <col min="76" max="76" width="4.140625" bestFit="1" customWidth="1"/>
    <col min="77" max="77" width="4" bestFit="1" customWidth="1"/>
    <col min="78" max="78" width="4.5703125" bestFit="1" customWidth="1"/>
    <col min="79" max="79" width="4.140625" bestFit="1" customWidth="1"/>
    <col min="80" max="80" width="17.5703125" bestFit="1" customWidth="1"/>
    <col min="81" max="81" width="4.5703125" bestFit="1" customWidth="1"/>
    <col min="82" max="82" width="4.140625" bestFit="1" customWidth="1"/>
    <col min="83" max="83" width="4.85546875" bestFit="1" customWidth="1"/>
    <col min="84" max="84" width="4" bestFit="1" customWidth="1"/>
    <col min="85" max="85" width="3.140625" bestFit="1" customWidth="1"/>
    <col min="86" max="86" width="4.42578125" bestFit="1" customWidth="1"/>
    <col min="87" max="87" width="4.140625" bestFit="1" customWidth="1"/>
    <col min="88" max="88" width="4" bestFit="1" customWidth="1"/>
    <col min="89" max="89" width="4.5703125" bestFit="1" customWidth="1"/>
    <col min="90" max="90" width="4.140625" bestFit="1" customWidth="1"/>
    <col min="91" max="91" width="17.5703125" bestFit="1" customWidth="1"/>
    <col min="92" max="92" width="4.5703125" bestFit="1" customWidth="1"/>
    <col min="93" max="93" width="4.140625" bestFit="1" customWidth="1"/>
    <col min="94" max="94" width="4.85546875" bestFit="1" customWidth="1"/>
    <col min="95" max="95" width="4" bestFit="1" customWidth="1"/>
    <col min="96" max="96" width="3.140625" bestFit="1" customWidth="1"/>
    <col min="97" max="97" width="4.42578125" bestFit="1" customWidth="1"/>
    <col min="98" max="98" width="4.140625" bestFit="1" customWidth="1"/>
    <col min="99" max="99" width="4" bestFit="1" customWidth="1"/>
    <col min="100" max="100" width="4.5703125" bestFit="1" customWidth="1"/>
    <col min="101" max="101" width="4.140625" bestFit="1" customWidth="1"/>
    <col min="102" max="102" width="17.5703125" bestFit="1" customWidth="1"/>
    <col min="103" max="103" width="4.5703125" bestFit="1" customWidth="1"/>
    <col min="104" max="104" width="4.140625" bestFit="1" customWidth="1"/>
    <col min="105" max="105" width="4.85546875" bestFit="1" customWidth="1"/>
    <col min="106" max="106" width="4" bestFit="1" customWidth="1"/>
    <col min="107" max="107" width="3.140625" bestFit="1" customWidth="1"/>
    <col min="108" max="108" width="4.42578125" bestFit="1" customWidth="1"/>
    <col min="109" max="109" width="4.140625" bestFit="1" customWidth="1"/>
    <col min="110" max="110" width="4" bestFit="1" customWidth="1"/>
    <col min="111" max="111" width="4.5703125" bestFit="1" customWidth="1"/>
    <col min="112" max="112" width="4.140625" bestFit="1" customWidth="1"/>
    <col min="113" max="113" width="17.5703125" bestFit="1" customWidth="1"/>
    <col min="114" max="114" width="4.5703125" bestFit="1" customWidth="1"/>
    <col min="115" max="115" width="4.140625" bestFit="1" customWidth="1"/>
    <col min="116" max="116" width="4.85546875" bestFit="1" customWidth="1"/>
    <col min="117" max="117" width="4" bestFit="1" customWidth="1"/>
    <col min="118" max="118" width="3.140625" bestFit="1" customWidth="1"/>
    <col min="119" max="119" width="4.42578125" bestFit="1" customWidth="1"/>
    <col min="120" max="120" width="4.140625" bestFit="1" customWidth="1"/>
    <col min="121" max="121" width="4" bestFit="1" customWidth="1"/>
    <col min="122" max="122" width="4.5703125" bestFit="1" customWidth="1"/>
    <col min="123" max="123" width="4.140625" bestFit="1" customWidth="1"/>
    <col min="124" max="124" width="17.5703125" bestFit="1" customWidth="1"/>
    <col min="125" max="125" width="4.5703125" bestFit="1" customWidth="1"/>
    <col min="126" max="126" width="4.140625" bestFit="1" customWidth="1"/>
    <col min="127" max="127" width="4.85546875" bestFit="1" customWidth="1"/>
    <col min="128" max="128" width="4" bestFit="1" customWidth="1"/>
    <col min="129" max="129" width="3.140625" bestFit="1" customWidth="1"/>
    <col min="130" max="130" width="4.42578125" bestFit="1" customWidth="1"/>
    <col min="131" max="131" width="4.140625" bestFit="1" customWidth="1"/>
    <col min="132" max="132" width="4" bestFit="1" customWidth="1"/>
    <col min="133" max="133" width="4.5703125" bestFit="1" customWidth="1"/>
    <col min="134" max="134" width="4.140625" bestFit="1" customWidth="1"/>
    <col min="135" max="135" width="17.5703125" bestFit="1" customWidth="1"/>
    <col min="136" max="136" width="4.5703125" bestFit="1" customWidth="1"/>
    <col min="137" max="137" width="4.140625" bestFit="1" customWidth="1"/>
    <col min="138" max="138" width="4.85546875" bestFit="1" customWidth="1"/>
    <col min="139" max="139" width="4" bestFit="1" customWidth="1"/>
    <col min="140" max="140" width="3.140625" bestFit="1" customWidth="1"/>
    <col min="141" max="141" width="4.42578125" bestFit="1" customWidth="1"/>
    <col min="142" max="142" width="4.140625" bestFit="1" customWidth="1"/>
    <col min="143" max="143" width="4" bestFit="1" customWidth="1"/>
    <col min="144" max="144" width="4.5703125" bestFit="1" customWidth="1"/>
    <col min="145" max="145" width="4.140625" bestFit="1" customWidth="1"/>
    <col min="146" max="146" width="17.5703125" bestFit="1" customWidth="1"/>
    <col min="147" max="147" width="13.5703125" bestFit="1" customWidth="1"/>
    <col min="148" max="148" width="17.5703125" bestFit="1" customWidth="1"/>
  </cols>
  <sheetData>
    <row r="1" spans="1:28">
      <c r="A1" s="26" t="s">
        <v>0</v>
      </c>
      <c r="B1" s="26" t="s">
        <v>1</v>
      </c>
      <c r="C1" s="26" t="s">
        <v>213</v>
      </c>
      <c r="D1" s="39" t="s">
        <v>214</v>
      </c>
      <c r="E1" s="26" t="s">
        <v>215</v>
      </c>
      <c r="F1" s="26" t="s">
        <v>216</v>
      </c>
      <c r="G1" s="26" t="s">
        <v>217</v>
      </c>
      <c r="H1" s="26" t="s">
        <v>218</v>
      </c>
    </row>
    <row r="2" spans="1:28">
      <c r="A2" t="s">
        <v>107</v>
      </c>
      <c r="B2" t="s">
        <v>108</v>
      </c>
      <c r="C2" t="s">
        <v>109</v>
      </c>
      <c r="D2" s="29">
        <v>42767</v>
      </c>
      <c r="E2">
        <v>116.703</v>
      </c>
      <c r="F2" t="s">
        <v>229</v>
      </c>
      <c r="G2">
        <v>2.19</v>
      </c>
      <c r="H2">
        <v>114.51300000000001</v>
      </c>
    </row>
    <row r="3" spans="1:28">
      <c r="A3" t="s">
        <v>107</v>
      </c>
      <c r="B3" t="s">
        <v>108</v>
      </c>
      <c r="C3" t="s">
        <v>109</v>
      </c>
      <c r="D3" s="29">
        <v>42795</v>
      </c>
      <c r="E3">
        <v>116.703</v>
      </c>
      <c r="F3" t="s">
        <v>229</v>
      </c>
      <c r="G3">
        <v>2.2999999999999998</v>
      </c>
      <c r="H3">
        <v>114.40300000000001</v>
      </c>
      <c r="M3" s="38" t="s">
        <v>227</v>
      </c>
      <c r="N3" s="60" t="s">
        <v>246</v>
      </c>
      <c r="O3" s="57" t="s">
        <v>227</v>
      </c>
      <c r="P3" s="57" t="s">
        <v>247</v>
      </c>
      <c r="Q3" s="57" t="s">
        <v>248</v>
      </c>
      <c r="R3" s="57" t="s">
        <v>249</v>
      </c>
      <c r="S3" s="57" t="s">
        <v>250</v>
      </c>
      <c r="T3" s="57" t="s">
        <v>251</v>
      </c>
      <c r="U3" s="57"/>
      <c r="V3" s="65" t="s">
        <v>247</v>
      </c>
      <c r="W3" s="66">
        <f>+COUNTA(O5:O36)</f>
        <v>32</v>
      </c>
      <c r="X3" s="67"/>
      <c r="AB3" s="34"/>
    </row>
    <row r="4" spans="1:28">
      <c r="A4" t="s">
        <v>107</v>
      </c>
      <c r="B4" t="s">
        <v>108</v>
      </c>
      <c r="C4" t="s">
        <v>109</v>
      </c>
      <c r="D4" s="29">
        <v>42826</v>
      </c>
      <c r="E4">
        <v>116.703</v>
      </c>
      <c r="F4" t="s">
        <v>229</v>
      </c>
      <c r="G4">
        <v>2.38</v>
      </c>
      <c r="H4">
        <v>114.32299999999999</v>
      </c>
      <c r="J4" s="47"/>
      <c r="K4" s="46"/>
      <c r="L4" s="46"/>
      <c r="M4" s="34"/>
      <c r="N4" s="34"/>
      <c r="O4" s="34"/>
      <c r="Q4" s="58"/>
      <c r="V4" s="68" t="s">
        <v>252</v>
      </c>
      <c r="W4">
        <f>+COUNTIF(T5:T36, "BASSA")</f>
        <v>13</v>
      </c>
      <c r="X4" s="73">
        <f>+W4/W3</f>
        <v>0.40625</v>
      </c>
      <c r="AB4" s="34"/>
    </row>
    <row r="5" spans="1:28">
      <c r="A5" t="s">
        <v>107</v>
      </c>
      <c r="B5" t="s">
        <v>108</v>
      </c>
      <c r="C5" t="s">
        <v>109</v>
      </c>
      <c r="D5" s="29">
        <v>42856</v>
      </c>
      <c r="E5">
        <v>116.703</v>
      </c>
      <c r="F5" t="s">
        <v>229</v>
      </c>
      <c r="G5">
        <v>2.8</v>
      </c>
      <c r="H5">
        <v>113.90300000000001</v>
      </c>
      <c r="J5" s="47"/>
      <c r="K5" s="46"/>
      <c r="L5" s="46"/>
      <c r="M5" s="34" t="s">
        <v>113</v>
      </c>
      <c r="O5" s="34" t="s">
        <v>113</v>
      </c>
      <c r="P5">
        <v>95</v>
      </c>
      <c r="Q5" s="58">
        <f>P5/11</f>
        <v>8.6363636363636367</v>
      </c>
      <c r="R5">
        <v>10</v>
      </c>
      <c r="S5">
        <v>0</v>
      </c>
      <c r="T5" t="str">
        <f>+IF(S5&gt;=5, "BASSA", IF(AND(Q5&gt;=2.2,Q5&lt;3),"MEDIA", IF(Q5&gt;=3, "ALTA", "BASSA")))</f>
        <v>ALTA</v>
      </c>
      <c r="V5" s="68" t="s">
        <v>253</v>
      </c>
      <c r="W5">
        <f>+COUNTIF(T5:T36, "MEDIA")</f>
        <v>0</v>
      </c>
      <c r="X5" s="73">
        <f>+W5/W3</f>
        <v>0</v>
      </c>
      <c r="AB5" s="34"/>
    </row>
    <row r="6" spans="1:28">
      <c r="A6" t="s">
        <v>107</v>
      </c>
      <c r="B6" t="s">
        <v>108</v>
      </c>
      <c r="C6" t="s">
        <v>109</v>
      </c>
      <c r="D6" s="29">
        <v>42887</v>
      </c>
      <c r="E6">
        <v>116.703</v>
      </c>
      <c r="F6" t="s">
        <v>229</v>
      </c>
      <c r="G6">
        <v>2.67</v>
      </c>
      <c r="H6">
        <v>114.033</v>
      </c>
      <c r="J6" s="47"/>
      <c r="K6" s="46"/>
      <c r="L6" s="46"/>
      <c r="M6" s="34" t="s">
        <v>116</v>
      </c>
      <c r="N6" s="34" t="s">
        <v>254</v>
      </c>
      <c r="O6" s="34" t="s">
        <v>116</v>
      </c>
      <c r="P6">
        <v>27</v>
      </c>
      <c r="Q6" s="58">
        <f t="shared" ref="Q5:Q12" si="0">P6/11</f>
        <v>2.4545454545454546</v>
      </c>
      <c r="R6">
        <v>3</v>
      </c>
      <c r="S6">
        <v>7</v>
      </c>
      <c r="T6" t="str">
        <f t="shared" ref="T6:T36" si="1">+IF(S6&gt;=5, "BASSA", IF(AND(Q6&gt;=2.2,Q6&lt;3),"MEDIA", IF(Q6&gt;=3, "ALTA", "BASSA")))</f>
        <v>BASSA</v>
      </c>
      <c r="V6" s="69" t="s">
        <v>255</v>
      </c>
      <c r="W6" s="70">
        <f>+COUNTIF(T5:T36, "ALTA")</f>
        <v>19</v>
      </c>
      <c r="X6" s="73">
        <f>+W6/W3</f>
        <v>0.59375</v>
      </c>
      <c r="AB6" s="34"/>
    </row>
    <row r="7" spans="1:28">
      <c r="A7" t="s">
        <v>107</v>
      </c>
      <c r="B7" t="s">
        <v>108</v>
      </c>
      <c r="C7" t="s">
        <v>109</v>
      </c>
      <c r="D7" s="29">
        <v>42917</v>
      </c>
      <c r="E7">
        <v>116.703</v>
      </c>
      <c r="F7" t="s">
        <v>229</v>
      </c>
      <c r="G7">
        <v>2.2799999999999998</v>
      </c>
      <c r="H7">
        <v>114.423</v>
      </c>
      <c r="J7" s="47"/>
      <c r="K7" s="46"/>
      <c r="L7" s="46"/>
      <c r="M7" s="34" t="s">
        <v>120</v>
      </c>
      <c r="O7" s="34" t="s">
        <v>120</v>
      </c>
      <c r="P7">
        <v>104</v>
      </c>
      <c r="Q7" s="58">
        <f t="shared" si="0"/>
        <v>9.454545454545455</v>
      </c>
      <c r="R7">
        <v>10</v>
      </c>
      <c r="S7">
        <v>0</v>
      </c>
      <c r="T7" t="str">
        <f t="shared" si="1"/>
        <v>ALTA</v>
      </c>
      <c r="AB7" s="34"/>
    </row>
    <row r="8" spans="1:28">
      <c r="A8" t="s">
        <v>107</v>
      </c>
      <c r="B8" t="s">
        <v>108</v>
      </c>
      <c r="C8" t="s">
        <v>109</v>
      </c>
      <c r="D8" s="29">
        <v>42948</v>
      </c>
      <c r="E8">
        <v>116.703</v>
      </c>
      <c r="F8" t="s">
        <v>229</v>
      </c>
      <c r="G8">
        <v>1.9</v>
      </c>
      <c r="H8">
        <v>114.803</v>
      </c>
      <c r="J8" s="47"/>
      <c r="K8" s="46"/>
      <c r="L8" s="46"/>
      <c r="M8" s="34" t="s">
        <v>123</v>
      </c>
      <c r="O8" s="34" t="s">
        <v>123</v>
      </c>
      <c r="P8">
        <v>88</v>
      </c>
      <c r="Q8" s="58">
        <f t="shared" si="0"/>
        <v>8</v>
      </c>
      <c r="R8">
        <v>10</v>
      </c>
      <c r="S8">
        <v>1</v>
      </c>
      <c r="T8" t="str">
        <f t="shared" si="1"/>
        <v>ALTA</v>
      </c>
      <c r="AB8" s="34"/>
    </row>
    <row r="9" spans="1:28">
      <c r="A9" t="s">
        <v>107</v>
      </c>
      <c r="B9" t="s">
        <v>108</v>
      </c>
      <c r="C9" t="s">
        <v>109</v>
      </c>
      <c r="D9" s="29">
        <v>42979</v>
      </c>
      <c r="E9">
        <v>116.703</v>
      </c>
      <c r="F9" t="s">
        <v>229</v>
      </c>
      <c r="G9">
        <v>2</v>
      </c>
      <c r="H9">
        <v>114.703</v>
      </c>
      <c r="J9" s="47"/>
      <c r="K9" s="46"/>
      <c r="L9" s="46"/>
      <c r="M9" s="34" t="s">
        <v>127</v>
      </c>
      <c r="N9" s="34" t="s">
        <v>254</v>
      </c>
      <c r="O9" s="34" t="s">
        <v>127</v>
      </c>
      <c r="P9">
        <v>28</v>
      </c>
      <c r="Q9" s="58">
        <f t="shared" si="0"/>
        <v>2.5454545454545454</v>
      </c>
      <c r="R9">
        <v>3</v>
      </c>
      <c r="S9">
        <v>6</v>
      </c>
      <c r="T9" t="str">
        <f t="shared" si="1"/>
        <v>BASSA</v>
      </c>
      <c r="AB9" s="34"/>
    </row>
    <row r="10" spans="1:28">
      <c r="A10" t="s">
        <v>107</v>
      </c>
      <c r="B10" t="s">
        <v>108</v>
      </c>
      <c r="C10" t="s">
        <v>109</v>
      </c>
      <c r="D10" s="29">
        <v>43009</v>
      </c>
      <c r="E10">
        <v>116.703</v>
      </c>
      <c r="F10" t="s">
        <v>229</v>
      </c>
      <c r="G10">
        <v>3.46</v>
      </c>
      <c r="H10">
        <v>113.24299999999999</v>
      </c>
      <c r="J10" s="47"/>
      <c r="K10" s="46"/>
      <c r="L10" s="46"/>
      <c r="M10" s="34" t="s">
        <v>131</v>
      </c>
      <c r="O10" s="34" t="s">
        <v>131</v>
      </c>
      <c r="P10">
        <v>35</v>
      </c>
      <c r="Q10" s="58">
        <f t="shared" si="0"/>
        <v>3.1818181818181817</v>
      </c>
      <c r="R10">
        <v>6</v>
      </c>
      <c r="S10">
        <v>4</v>
      </c>
      <c r="T10" t="str">
        <f t="shared" si="1"/>
        <v>ALTA</v>
      </c>
      <c r="AB10" s="34"/>
    </row>
    <row r="11" spans="1:28">
      <c r="A11" t="s">
        <v>107</v>
      </c>
      <c r="B11" t="s">
        <v>108</v>
      </c>
      <c r="C11" t="s">
        <v>109</v>
      </c>
      <c r="D11" s="29">
        <v>43040</v>
      </c>
      <c r="E11">
        <v>116.703</v>
      </c>
      <c r="F11" t="s">
        <v>229</v>
      </c>
      <c r="G11">
        <v>3.5</v>
      </c>
      <c r="H11">
        <v>113.203</v>
      </c>
      <c r="J11" s="47"/>
      <c r="K11" s="46"/>
      <c r="L11" s="46"/>
      <c r="M11" s="34" t="s">
        <v>134</v>
      </c>
      <c r="N11" s="34" t="s">
        <v>254</v>
      </c>
      <c r="O11" s="34" t="s">
        <v>134</v>
      </c>
      <c r="P11">
        <v>29</v>
      </c>
      <c r="Q11" s="58">
        <f t="shared" si="0"/>
        <v>2.6363636363636362</v>
      </c>
      <c r="R11">
        <v>3</v>
      </c>
      <c r="S11">
        <v>6</v>
      </c>
      <c r="T11" t="str">
        <f t="shared" si="1"/>
        <v>BASSA</v>
      </c>
      <c r="AB11" s="34"/>
    </row>
    <row r="12" spans="1:28">
      <c r="A12" t="s">
        <v>107</v>
      </c>
      <c r="B12" t="s">
        <v>108</v>
      </c>
      <c r="C12" t="s">
        <v>109</v>
      </c>
      <c r="D12" s="29">
        <v>43070</v>
      </c>
      <c r="E12">
        <v>116.703</v>
      </c>
      <c r="F12" t="s">
        <v>229</v>
      </c>
      <c r="G12">
        <v>4.0999999999999996</v>
      </c>
      <c r="H12">
        <v>112.60299999999999</v>
      </c>
      <c r="J12" s="47"/>
      <c r="K12" s="46"/>
      <c r="L12" s="46"/>
      <c r="M12" s="34" t="s">
        <v>143</v>
      </c>
      <c r="O12" s="34" t="s">
        <v>143</v>
      </c>
      <c r="P12">
        <v>101</v>
      </c>
      <c r="Q12" s="58">
        <f t="shared" si="0"/>
        <v>9.1818181818181817</v>
      </c>
      <c r="R12">
        <v>10</v>
      </c>
      <c r="S12">
        <v>1</v>
      </c>
      <c r="T12" t="str">
        <f>+IF(S12&gt;=5, "BASSA", IF(AND(Q12&gt;=2.2,Q12&lt;3),"MEDIA", IF(Q12&gt;=3, "ALTA", "BASSA")))</f>
        <v>ALTA</v>
      </c>
      <c r="AB12" s="34"/>
    </row>
    <row r="13" spans="1:28">
      <c r="A13" t="s">
        <v>107</v>
      </c>
      <c r="B13" t="s">
        <v>108</v>
      </c>
      <c r="C13" t="s">
        <v>109</v>
      </c>
      <c r="D13" s="29">
        <v>43101</v>
      </c>
      <c r="E13">
        <v>116.703</v>
      </c>
      <c r="F13" t="s">
        <v>229</v>
      </c>
      <c r="G13">
        <v>1.87</v>
      </c>
      <c r="H13">
        <v>114.833</v>
      </c>
      <c r="J13" s="47"/>
      <c r="K13" s="46"/>
      <c r="L13" s="46"/>
      <c r="M13" s="34" t="s">
        <v>156</v>
      </c>
      <c r="O13" s="34" t="s">
        <v>156</v>
      </c>
      <c r="P13">
        <v>93</v>
      </c>
      <c r="Q13" s="58">
        <f t="shared" ref="Q13:Q25" si="2">P13/11</f>
        <v>8.454545454545455</v>
      </c>
      <c r="R13">
        <v>10</v>
      </c>
      <c r="S13">
        <v>1</v>
      </c>
      <c r="T13" t="str">
        <f>+IF(S13&gt;=5, "BASSA", IF(AND(Q13&gt;=2.2,Q13&lt;3),"MEDIA", IF(Q13&gt;=3, "ALTA", "BASSA")))</f>
        <v>ALTA</v>
      </c>
      <c r="AB13" s="34"/>
    </row>
    <row r="14" spans="1:28">
      <c r="A14" t="s">
        <v>107</v>
      </c>
      <c r="B14" t="s">
        <v>108</v>
      </c>
      <c r="C14" t="s">
        <v>109</v>
      </c>
      <c r="D14" s="29">
        <v>43132</v>
      </c>
      <c r="E14">
        <v>116.703</v>
      </c>
      <c r="F14" t="s">
        <v>229</v>
      </c>
      <c r="G14">
        <v>1.82</v>
      </c>
      <c r="H14">
        <v>114.883</v>
      </c>
      <c r="J14" s="47"/>
      <c r="K14" s="46"/>
      <c r="L14" s="46"/>
      <c r="M14" s="34" t="s">
        <v>166</v>
      </c>
      <c r="O14" s="34" t="s">
        <v>166</v>
      </c>
      <c r="P14">
        <v>98</v>
      </c>
      <c r="Q14" s="58">
        <f t="shared" si="2"/>
        <v>8.9090909090909083</v>
      </c>
      <c r="R14">
        <v>9</v>
      </c>
      <c r="S14">
        <v>2</v>
      </c>
      <c r="T14" t="str">
        <f t="shared" si="1"/>
        <v>ALTA</v>
      </c>
      <c r="AB14" s="34"/>
    </row>
    <row r="15" spans="1:28">
      <c r="A15" t="s">
        <v>107</v>
      </c>
      <c r="B15" t="s">
        <v>108</v>
      </c>
      <c r="C15" t="s">
        <v>109</v>
      </c>
      <c r="D15" s="29">
        <v>43160</v>
      </c>
      <c r="E15">
        <v>116.703</v>
      </c>
      <c r="F15" t="s">
        <v>229</v>
      </c>
      <c r="G15">
        <v>2.09</v>
      </c>
      <c r="H15">
        <v>114.613</v>
      </c>
      <c r="J15" s="47"/>
      <c r="K15" s="46"/>
      <c r="L15" s="46"/>
      <c r="M15" s="34" t="s">
        <v>168</v>
      </c>
      <c r="N15" s="34" t="s">
        <v>254</v>
      </c>
      <c r="O15" s="34" t="s">
        <v>168</v>
      </c>
      <c r="P15">
        <v>28</v>
      </c>
      <c r="Q15" s="58">
        <f t="shared" si="2"/>
        <v>2.5454545454545454</v>
      </c>
      <c r="R15">
        <v>4</v>
      </c>
      <c r="S15">
        <v>6</v>
      </c>
      <c r="T15" t="str">
        <f t="shared" si="1"/>
        <v>BASSA</v>
      </c>
      <c r="AB15" s="34"/>
    </row>
    <row r="16" spans="1:28">
      <c r="A16" t="s">
        <v>107</v>
      </c>
      <c r="B16" t="s">
        <v>108</v>
      </c>
      <c r="C16" t="s">
        <v>109</v>
      </c>
      <c r="D16" s="29">
        <v>43191</v>
      </c>
      <c r="E16">
        <v>116.703</v>
      </c>
      <c r="F16" t="s">
        <v>229</v>
      </c>
      <c r="G16">
        <v>2.2200000000000002</v>
      </c>
      <c r="H16">
        <v>114.483</v>
      </c>
      <c r="J16" s="47"/>
      <c r="K16" s="46"/>
      <c r="L16" s="46"/>
      <c r="M16" s="34" t="s">
        <v>170</v>
      </c>
      <c r="N16" s="34" t="s">
        <v>254</v>
      </c>
      <c r="O16" s="34" t="s">
        <v>170</v>
      </c>
      <c r="P16">
        <v>50</v>
      </c>
      <c r="Q16" s="58">
        <f t="shared" si="2"/>
        <v>4.5454545454545459</v>
      </c>
      <c r="R16">
        <v>6</v>
      </c>
      <c r="S16">
        <v>4</v>
      </c>
      <c r="T16" t="str">
        <f t="shared" si="1"/>
        <v>ALTA</v>
      </c>
      <c r="AB16" s="34"/>
    </row>
    <row r="17" spans="1:28">
      <c r="A17" t="s">
        <v>107</v>
      </c>
      <c r="B17" t="s">
        <v>108</v>
      </c>
      <c r="C17" t="s">
        <v>109</v>
      </c>
      <c r="D17" s="29">
        <v>43221</v>
      </c>
      <c r="E17">
        <v>116.703</v>
      </c>
      <c r="F17" t="s">
        <v>229</v>
      </c>
      <c r="G17">
        <v>2.4500000000000002</v>
      </c>
      <c r="H17">
        <v>114.253</v>
      </c>
      <c r="J17" s="47"/>
      <c r="K17" s="46"/>
      <c r="L17" s="46"/>
      <c r="M17" s="34" t="s">
        <v>174</v>
      </c>
      <c r="O17" s="34" t="s">
        <v>174</v>
      </c>
      <c r="P17">
        <v>49</v>
      </c>
      <c r="Q17" s="58">
        <f t="shared" si="2"/>
        <v>4.4545454545454541</v>
      </c>
      <c r="R17">
        <v>6</v>
      </c>
      <c r="S17">
        <v>5</v>
      </c>
      <c r="T17" t="str">
        <f t="shared" si="1"/>
        <v>BASSA</v>
      </c>
      <c r="AB17" s="34"/>
    </row>
    <row r="18" spans="1:28">
      <c r="A18" t="s">
        <v>107</v>
      </c>
      <c r="B18" t="s">
        <v>108</v>
      </c>
      <c r="C18" t="s">
        <v>109</v>
      </c>
      <c r="D18" s="29">
        <v>43252</v>
      </c>
      <c r="E18">
        <v>116.703</v>
      </c>
      <c r="F18" t="s">
        <v>229</v>
      </c>
      <c r="G18">
        <v>3.32</v>
      </c>
      <c r="H18">
        <v>113.383</v>
      </c>
      <c r="J18" s="47"/>
      <c r="K18" s="46"/>
      <c r="L18" s="46"/>
      <c r="M18" s="34" t="s">
        <v>187</v>
      </c>
      <c r="O18" s="34" t="s">
        <v>187</v>
      </c>
      <c r="P18">
        <v>103</v>
      </c>
      <c r="Q18" s="58">
        <f t="shared" si="2"/>
        <v>9.3636363636363633</v>
      </c>
      <c r="R18">
        <v>10</v>
      </c>
      <c r="S18">
        <v>1</v>
      </c>
      <c r="T18" t="str">
        <f t="shared" si="1"/>
        <v>ALTA</v>
      </c>
      <c r="AB18" s="34"/>
    </row>
    <row r="19" spans="1:28">
      <c r="A19" t="s">
        <v>107</v>
      </c>
      <c r="B19" t="s">
        <v>108</v>
      </c>
      <c r="C19" t="s">
        <v>109</v>
      </c>
      <c r="D19" s="29">
        <v>43282</v>
      </c>
      <c r="E19">
        <v>116.703</v>
      </c>
      <c r="F19" t="s">
        <v>229</v>
      </c>
      <c r="G19">
        <v>3.15</v>
      </c>
      <c r="H19">
        <v>113.553</v>
      </c>
      <c r="J19" s="47"/>
      <c r="K19" s="46"/>
      <c r="L19" s="46"/>
      <c r="M19" s="34" t="s">
        <v>190</v>
      </c>
      <c r="O19" s="34" t="s">
        <v>190</v>
      </c>
      <c r="P19">
        <v>90</v>
      </c>
      <c r="Q19" s="58">
        <f t="shared" si="2"/>
        <v>8.1818181818181817</v>
      </c>
      <c r="R19">
        <v>9</v>
      </c>
      <c r="S19">
        <v>2</v>
      </c>
      <c r="T19" t="str">
        <f t="shared" si="1"/>
        <v>ALTA</v>
      </c>
      <c r="AB19" s="34"/>
    </row>
    <row r="20" spans="1:28">
      <c r="A20" t="s">
        <v>107</v>
      </c>
      <c r="B20" t="s">
        <v>108</v>
      </c>
      <c r="C20" t="s">
        <v>109</v>
      </c>
      <c r="D20" s="29">
        <v>43313</v>
      </c>
      <c r="E20">
        <v>116.703</v>
      </c>
      <c r="F20" t="s">
        <v>229</v>
      </c>
      <c r="G20">
        <v>2.8</v>
      </c>
      <c r="H20">
        <v>113.90300000000001</v>
      </c>
      <c r="J20" s="47"/>
      <c r="K20" s="46"/>
      <c r="L20" s="46"/>
      <c r="M20" s="34" t="s">
        <v>198</v>
      </c>
      <c r="O20" s="34" t="s">
        <v>198</v>
      </c>
      <c r="P20">
        <v>93</v>
      </c>
      <c r="Q20" s="58">
        <f t="shared" si="2"/>
        <v>8.454545454545455</v>
      </c>
      <c r="R20">
        <v>9</v>
      </c>
      <c r="S20">
        <v>2</v>
      </c>
      <c r="T20" t="str">
        <f t="shared" si="1"/>
        <v>ALTA</v>
      </c>
      <c r="AB20" s="34"/>
    </row>
    <row r="21" spans="1:28">
      <c r="A21" t="s">
        <v>107</v>
      </c>
      <c r="B21" t="s">
        <v>108</v>
      </c>
      <c r="C21" t="s">
        <v>109</v>
      </c>
      <c r="D21" s="29">
        <v>43344</v>
      </c>
      <c r="E21">
        <v>116.703</v>
      </c>
      <c r="F21" t="s">
        <v>229</v>
      </c>
      <c r="G21">
        <v>3.27</v>
      </c>
      <c r="H21">
        <v>113.43300000000001</v>
      </c>
      <c r="J21" s="47"/>
      <c r="K21" s="46"/>
      <c r="L21" s="46"/>
      <c r="M21" s="34" t="s">
        <v>211</v>
      </c>
      <c r="O21" s="34" t="s">
        <v>211</v>
      </c>
      <c r="P21">
        <v>86</v>
      </c>
      <c r="Q21" s="58">
        <f t="shared" si="2"/>
        <v>7.8181818181818183</v>
      </c>
      <c r="R21">
        <v>9</v>
      </c>
      <c r="S21">
        <v>2</v>
      </c>
      <c r="T21" t="str">
        <f t="shared" si="1"/>
        <v>ALTA</v>
      </c>
      <c r="AB21" s="34"/>
    </row>
    <row r="22" spans="1:28">
      <c r="A22" t="s">
        <v>107</v>
      </c>
      <c r="B22" t="s">
        <v>108</v>
      </c>
      <c r="C22" t="s">
        <v>109</v>
      </c>
      <c r="D22" s="29">
        <v>43374</v>
      </c>
      <c r="E22">
        <v>116.703</v>
      </c>
      <c r="F22" t="s">
        <v>229</v>
      </c>
      <c r="G22">
        <v>2.85</v>
      </c>
      <c r="H22">
        <v>113.85299999999999</v>
      </c>
      <c r="J22" s="47"/>
      <c r="K22" s="46"/>
      <c r="L22" s="46"/>
      <c r="M22" s="34" t="s">
        <v>28</v>
      </c>
      <c r="N22" s="34" t="s">
        <v>254</v>
      </c>
      <c r="O22" s="34" t="s">
        <v>28</v>
      </c>
      <c r="P22">
        <v>53</v>
      </c>
      <c r="Q22" s="58">
        <f t="shared" si="2"/>
        <v>4.8181818181818183</v>
      </c>
      <c r="R22">
        <v>5</v>
      </c>
      <c r="S22">
        <v>6</v>
      </c>
      <c r="T22" t="str">
        <f t="shared" si="1"/>
        <v>BASSA</v>
      </c>
      <c r="AB22" s="34"/>
    </row>
    <row r="23" spans="1:28">
      <c r="A23" t="s">
        <v>107</v>
      </c>
      <c r="B23" t="s">
        <v>108</v>
      </c>
      <c r="C23" t="s">
        <v>109</v>
      </c>
      <c r="D23" s="29">
        <v>43405</v>
      </c>
      <c r="E23">
        <v>116.703</v>
      </c>
      <c r="F23" t="s">
        <v>229</v>
      </c>
      <c r="G23">
        <v>2.99</v>
      </c>
      <c r="H23">
        <v>113.71299999999999</v>
      </c>
      <c r="J23" s="47"/>
      <c r="K23" s="46"/>
      <c r="L23" s="46"/>
      <c r="M23" s="34" t="s">
        <v>44</v>
      </c>
      <c r="N23" s="34" t="s">
        <v>254</v>
      </c>
      <c r="O23" s="34" t="s">
        <v>44</v>
      </c>
      <c r="P23">
        <v>36</v>
      </c>
      <c r="Q23" s="58">
        <f t="shared" si="2"/>
        <v>3.2727272727272729</v>
      </c>
      <c r="R23">
        <v>3</v>
      </c>
      <c r="S23">
        <v>6</v>
      </c>
      <c r="T23" t="str">
        <f t="shared" si="1"/>
        <v>BASSA</v>
      </c>
      <c r="AB23" s="34"/>
    </row>
    <row r="24" spans="1:28">
      <c r="A24" t="s">
        <v>107</v>
      </c>
      <c r="B24" t="s">
        <v>108</v>
      </c>
      <c r="C24" t="s">
        <v>109</v>
      </c>
      <c r="D24" s="29">
        <v>43435</v>
      </c>
      <c r="E24">
        <v>116.703</v>
      </c>
      <c r="F24" t="s">
        <v>229</v>
      </c>
      <c r="G24">
        <v>3.56</v>
      </c>
      <c r="H24">
        <v>113.143</v>
      </c>
      <c r="J24" s="47"/>
      <c r="K24" s="46"/>
      <c r="L24" s="46"/>
      <c r="M24" s="34" t="s">
        <v>48</v>
      </c>
      <c r="O24" s="34" t="s">
        <v>48</v>
      </c>
      <c r="P24">
        <v>123</v>
      </c>
      <c r="Q24" s="58">
        <f t="shared" si="2"/>
        <v>11.181818181818182</v>
      </c>
      <c r="R24">
        <v>11</v>
      </c>
      <c r="S24">
        <v>0</v>
      </c>
      <c r="T24" t="str">
        <f t="shared" si="1"/>
        <v>ALTA</v>
      </c>
      <c r="AB24" s="34"/>
    </row>
    <row r="25" spans="1:28">
      <c r="A25" t="s">
        <v>107</v>
      </c>
      <c r="B25" t="s">
        <v>112</v>
      </c>
      <c r="C25" t="s">
        <v>113</v>
      </c>
      <c r="D25" s="29">
        <v>39828</v>
      </c>
      <c r="E25">
        <v>100.73</v>
      </c>
      <c r="F25" t="s">
        <v>229</v>
      </c>
      <c r="G25">
        <v>6.11</v>
      </c>
      <c r="H25" s="37">
        <v>94.62</v>
      </c>
      <c r="I25" s="63">
        <v>95.897999999999996</v>
      </c>
      <c r="J25" s="47"/>
      <c r="K25" s="46"/>
      <c r="L25" s="46"/>
      <c r="M25" s="34" t="s">
        <v>61</v>
      </c>
      <c r="O25" s="34" t="s">
        <v>61</v>
      </c>
      <c r="P25">
        <v>114</v>
      </c>
      <c r="Q25" s="58">
        <f t="shared" si="2"/>
        <v>10.363636363636363</v>
      </c>
      <c r="R25">
        <v>11</v>
      </c>
      <c r="S25">
        <v>0</v>
      </c>
      <c r="T25" t="str">
        <f t="shared" si="1"/>
        <v>ALTA</v>
      </c>
      <c r="AB25" s="34"/>
    </row>
    <row r="26" spans="1:28">
      <c r="A26" t="s">
        <v>107</v>
      </c>
      <c r="B26" t="s">
        <v>112</v>
      </c>
      <c r="C26" t="s">
        <v>113</v>
      </c>
      <c r="D26" s="29">
        <v>39859</v>
      </c>
      <c r="E26">
        <v>100.73</v>
      </c>
      <c r="F26" t="s">
        <v>229</v>
      </c>
      <c r="G26">
        <v>5.69</v>
      </c>
      <c r="H26" s="37">
        <v>95.04</v>
      </c>
      <c r="I26" s="63">
        <v>95.897999999999996</v>
      </c>
      <c r="J26" s="47"/>
      <c r="K26" s="46"/>
      <c r="L26" s="46"/>
      <c r="M26" s="34" t="s">
        <v>65</v>
      </c>
      <c r="N26" s="34" t="s">
        <v>254</v>
      </c>
      <c r="O26" s="34" t="s">
        <v>71</v>
      </c>
      <c r="P26">
        <v>57</v>
      </c>
      <c r="Q26" s="58">
        <f t="shared" ref="Q26:Q36" si="3">P26/11</f>
        <v>5.1818181818181817</v>
      </c>
      <c r="R26">
        <v>5</v>
      </c>
      <c r="S26">
        <v>3</v>
      </c>
      <c r="T26" t="str">
        <f t="shared" si="1"/>
        <v>ALTA</v>
      </c>
      <c r="AB26" s="34"/>
    </row>
    <row r="27" spans="1:28">
      <c r="A27" t="s">
        <v>107</v>
      </c>
      <c r="B27" t="s">
        <v>112</v>
      </c>
      <c r="C27" t="s">
        <v>113</v>
      </c>
      <c r="D27" s="29">
        <v>39887</v>
      </c>
      <c r="E27">
        <v>100.73</v>
      </c>
      <c r="F27" t="s">
        <v>229</v>
      </c>
      <c r="G27">
        <v>6.05</v>
      </c>
      <c r="H27" s="37">
        <v>94.68</v>
      </c>
      <c r="I27" s="63">
        <v>95.897999999999996</v>
      </c>
      <c r="J27" s="47"/>
      <c r="K27" s="46"/>
      <c r="L27" s="46"/>
      <c r="M27" s="34" t="s">
        <v>68</v>
      </c>
      <c r="O27" s="34" t="s">
        <v>74</v>
      </c>
      <c r="P27">
        <v>70</v>
      </c>
      <c r="Q27" s="58">
        <f t="shared" si="3"/>
        <v>6.3636363636363633</v>
      </c>
      <c r="R27">
        <v>8</v>
      </c>
      <c r="S27">
        <v>1</v>
      </c>
      <c r="T27" t="str">
        <f t="shared" si="1"/>
        <v>ALTA</v>
      </c>
      <c r="AB27" s="34"/>
    </row>
    <row r="28" spans="1:28">
      <c r="A28" t="s">
        <v>107</v>
      </c>
      <c r="B28" t="s">
        <v>112</v>
      </c>
      <c r="C28" t="s">
        <v>113</v>
      </c>
      <c r="D28" s="29">
        <v>39918</v>
      </c>
      <c r="E28">
        <v>100.73</v>
      </c>
      <c r="F28" t="s">
        <v>229</v>
      </c>
      <c r="G28">
        <v>5.81</v>
      </c>
      <c r="H28" s="37">
        <v>94.92</v>
      </c>
      <c r="I28" s="63">
        <v>95.897999999999996</v>
      </c>
      <c r="J28" s="47"/>
      <c r="K28" s="46"/>
      <c r="L28" s="46"/>
      <c r="M28" s="34" t="s">
        <v>71</v>
      </c>
      <c r="O28" s="34" t="s">
        <v>77</v>
      </c>
      <c r="P28">
        <v>23</v>
      </c>
      <c r="Q28" s="58">
        <f t="shared" si="3"/>
        <v>2.0909090909090908</v>
      </c>
      <c r="R28">
        <v>3</v>
      </c>
      <c r="S28">
        <v>7</v>
      </c>
      <c r="T28" t="str">
        <f t="shared" si="1"/>
        <v>BASSA</v>
      </c>
      <c r="AB28" s="34"/>
    </row>
    <row r="29" spans="1:28">
      <c r="A29" t="s">
        <v>107</v>
      </c>
      <c r="B29" t="s">
        <v>112</v>
      </c>
      <c r="C29" t="s">
        <v>113</v>
      </c>
      <c r="D29" s="29">
        <v>39948</v>
      </c>
      <c r="E29">
        <v>100.73</v>
      </c>
      <c r="F29" t="s">
        <v>229</v>
      </c>
      <c r="G29">
        <v>5.73</v>
      </c>
      <c r="H29" s="37">
        <v>95</v>
      </c>
      <c r="I29" s="63">
        <v>95.897999999999996</v>
      </c>
      <c r="J29" s="47"/>
      <c r="K29" s="46"/>
      <c r="L29" s="46"/>
      <c r="M29" s="34" t="s">
        <v>74</v>
      </c>
      <c r="O29" s="34" t="s">
        <v>87</v>
      </c>
      <c r="P29">
        <v>19</v>
      </c>
      <c r="Q29" s="58">
        <f t="shared" si="3"/>
        <v>1.7272727272727273</v>
      </c>
      <c r="R29">
        <v>3</v>
      </c>
      <c r="S29">
        <v>6</v>
      </c>
      <c r="T29" t="str">
        <f t="shared" si="1"/>
        <v>BASSA</v>
      </c>
      <c r="AB29" s="34"/>
    </row>
    <row r="30" spans="1:28">
      <c r="A30" t="s">
        <v>107</v>
      </c>
      <c r="B30" t="s">
        <v>112</v>
      </c>
      <c r="C30" t="s">
        <v>113</v>
      </c>
      <c r="D30" s="29">
        <v>39979</v>
      </c>
      <c r="E30">
        <v>100.73</v>
      </c>
      <c r="F30" t="s">
        <v>229</v>
      </c>
      <c r="G30">
        <v>5.31</v>
      </c>
      <c r="H30" s="37">
        <v>95.42</v>
      </c>
      <c r="I30" s="63">
        <v>95.897999999999996</v>
      </c>
      <c r="J30" s="47"/>
      <c r="K30" s="46"/>
      <c r="L30" s="46"/>
      <c r="M30" s="34" t="s">
        <v>77</v>
      </c>
      <c r="N30" s="34" t="s">
        <v>254</v>
      </c>
      <c r="O30" s="34" t="s">
        <v>91</v>
      </c>
      <c r="P30">
        <v>82</v>
      </c>
      <c r="Q30" s="58">
        <f t="shared" si="3"/>
        <v>7.4545454545454541</v>
      </c>
      <c r="R30">
        <v>9</v>
      </c>
      <c r="S30">
        <v>0</v>
      </c>
      <c r="T30" t="str">
        <f t="shared" si="1"/>
        <v>ALTA</v>
      </c>
      <c r="AB30" s="34"/>
    </row>
    <row r="31" spans="1:28">
      <c r="A31" t="s">
        <v>107</v>
      </c>
      <c r="B31" t="s">
        <v>112</v>
      </c>
      <c r="C31" t="s">
        <v>113</v>
      </c>
      <c r="D31" s="29">
        <v>40009</v>
      </c>
      <c r="E31">
        <v>100.73</v>
      </c>
      <c r="F31" t="s">
        <v>229</v>
      </c>
      <c r="G31">
        <v>5.66</v>
      </c>
      <c r="H31" s="37">
        <v>95.07</v>
      </c>
      <c r="I31" s="63">
        <v>95.897999999999996</v>
      </c>
      <c r="J31" s="47"/>
      <c r="K31" s="46"/>
      <c r="L31" s="46"/>
      <c r="M31" s="34" t="s">
        <v>87</v>
      </c>
      <c r="N31" s="34" t="s">
        <v>254</v>
      </c>
      <c r="O31" s="34" t="s">
        <v>98</v>
      </c>
      <c r="P31">
        <v>54</v>
      </c>
      <c r="Q31" s="58">
        <f t="shared" si="3"/>
        <v>4.9090909090909092</v>
      </c>
      <c r="R31">
        <v>11</v>
      </c>
      <c r="S31">
        <v>0</v>
      </c>
      <c r="T31" t="str">
        <f t="shared" si="1"/>
        <v>ALTA</v>
      </c>
      <c r="AB31" s="34"/>
    </row>
    <row r="32" spans="1:28">
      <c r="A32" t="s">
        <v>107</v>
      </c>
      <c r="B32" t="s">
        <v>112</v>
      </c>
      <c r="C32" t="s">
        <v>113</v>
      </c>
      <c r="D32" s="29">
        <v>40071</v>
      </c>
      <c r="E32">
        <v>100.73</v>
      </c>
      <c r="F32" t="s">
        <v>229</v>
      </c>
      <c r="G32">
        <v>5.73</v>
      </c>
      <c r="H32" s="37">
        <v>95</v>
      </c>
      <c r="I32" s="63">
        <v>95.897999999999996</v>
      </c>
      <c r="J32" s="47"/>
      <c r="K32" s="46"/>
      <c r="L32" s="46"/>
      <c r="M32" s="34" t="s">
        <v>91</v>
      </c>
      <c r="O32" s="34" t="s">
        <v>102</v>
      </c>
      <c r="P32">
        <v>130</v>
      </c>
      <c r="Q32" s="58">
        <f t="shared" si="3"/>
        <v>11.818181818181818</v>
      </c>
      <c r="R32">
        <v>11</v>
      </c>
      <c r="S32">
        <v>0</v>
      </c>
      <c r="T32" t="str">
        <f t="shared" si="1"/>
        <v>ALTA</v>
      </c>
      <c r="AB32" s="34"/>
    </row>
    <row r="33" spans="1:28">
      <c r="A33" t="s">
        <v>107</v>
      </c>
      <c r="B33" t="s">
        <v>112</v>
      </c>
      <c r="C33" t="s">
        <v>113</v>
      </c>
      <c r="D33" s="29">
        <v>40101</v>
      </c>
      <c r="E33">
        <v>100.73</v>
      </c>
      <c r="F33" t="s">
        <v>229</v>
      </c>
      <c r="G33">
        <v>5.81</v>
      </c>
      <c r="H33" s="37">
        <v>94.92</v>
      </c>
      <c r="I33" s="63">
        <v>95.897999999999996</v>
      </c>
      <c r="J33" s="47"/>
      <c r="K33" s="46"/>
      <c r="L33" s="46"/>
      <c r="M33" s="34" t="s">
        <v>98</v>
      </c>
      <c r="O33" s="34" t="s">
        <v>105</v>
      </c>
      <c r="P33">
        <v>41</v>
      </c>
      <c r="Q33" s="58">
        <f t="shared" si="3"/>
        <v>3.7272727272727271</v>
      </c>
      <c r="R33">
        <v>4</v>
      </c>
      <c r="S33">
        <v>6</v>
      </c>
      <c r="T33" t="str">
        <f t="shared" si="1"/>
        <v>BASSA</v>
      </c>
      <c r="AB33" s="34"/>
    </row>
    <row r="34" spans="1:28">
      <c r="A34" t="s">
        <v>107</v>
      </c>
      <c r="B34" t="s">
        <v>112</v>
      </c>
      <c r="C34" t="s">
        <v>113</v>
      </c>
      <c r="D34" s="29">
        <v>40179</v>
      </c>
      <c r="E34">
        <v>100.73</v>
      </c>
      <c r="F34" t="s">
        <v>229</v>
      </c>
      <c r="G34">
        <v>5.67</v>
      </c>
      <c r="H34" s="37">
        <v>95.06</v>
      </c>
      <c r="I34" s="63">
        <v>95.897999999999996</v>
      </c>
      <c r="J34" s="47"/>
      <c r="K34" s="46"/>
      <c r="L34" s="46"/>
      <c r="M34" s="34" t="s">
        <v>102</v>
      </c>
      <c r="O34" s="45" t="s">
        <v>150</v>
      </c>
      <c r="P34">
        <v>27</v>
      </c>
      <c r="Q34" s="58">
        <f t="shared" si="3"/>
        <v>2.4545454545454546</v>
      </c>
      <c r="R34">
        <v>3</v>
      </c>
      <c r="S34">
        <v>7</v>
      </c>
      <c r="T34" t="str">
        <f t="shared" si="1"/>
        <v>BASSA</v>
      </c>
      <c r="AB34" s="34"/>
    </row>
    <row r="35" spans="1:28">
      <c r="A35" t="s">
        <v>107</v>
      </c>
      <c r="B35" t="s">
        <v>112</v>
      </c>
      <c r="C35" t="s">
        <v>113</v>
      </c>
      <c r="D35" s="29">
        <v>40238</v>
      </c>
      <c r="E35">
        <v>100.73</v>
      </c>
      <c r="F35" t="s">
        <v>229</v>
      </c>
      <c r="G35">
        <v>5.46</v>
      </c>
      <c r="H35" s="37">
        <v>95.27</v>
      </c>
      <c r="I35" s="63">
        <v>95.897999999999996</v>
      </c>
      <c r="J35" s="47"/>
      <c r="K35" s="46"/>
      <c r="L35" s="46"/>
      <c r="M35" s="34" t="s">
        <v>105</v>
      </c>
      <c r="N35" s="34" t="s">
        <v>254</v>
      </c>
      <c r="O35" s="45" t="s">
        <v>153</v>
      </c>
      <c r="P35">
        <v>29</v>
      </c>
      <c r="Q35" s="58">
        <f t="shared" si="3"/>
        <v>2.6363636363636362</v>
      </c>
      <c r="R35">
        <v>3</v>
      </c>
      <c r="S35">
        <v>8</v>
      </c>
      <c r="T35" t="str">
        <f t="shared" si="1"/>
        <v>BASSA</v>
      </c>
      <c r="AB35" s="34"/>
    </row>
    <row r="36" spans="1:28">
      <c r="A36" t="s">
        <v>107</v>
      </c>
      <c r="B36" t="s">
        <v>112</v>
      </c>
      <c r="C36" t="s">
        <v>113</v>
      </c>
      <c r="D36" s="29">
        <v>40269</v>
      </c>
      <c r="E36">
        <v>100.73</v>
      </c>
      <c r="F36" t="s">
        <v>229</v>
      </c>
      <c r="G36">
        <v>5.73</v>
      </c>
      <c r="H36" s="37">
        <v>95</v>
      </c>
      <c r="I36" s="63">
        <v>95.897999999999996</v>
      </c>
      <c r="J36" s="47"/>
      <c r="K36" s="46"/>
      <c r="L36" s="46"/>
      <c r="M36" s="72" t="s">
        <v>150</v>
      </c>
      <c r="O36" s="45" t="s">
        <v>207</v>
      </c>
      <c r="P36">
        <v>22</v>
      </c>
      <c r="Q36" s="58">
        <f t="shared" si="3"/>
        <v>2</v>
      </c>
      <c r="R36">
        <v>2</v>
      </c>
      <c r="S36">
        <v>8</v>
      </c>
      <c r="T36" t="str">
        <f t="shared" si="1"/>
        <v>BASSA</v>
      </c>
      <c r="AB36" s="34"/>
    </row>
    <row r="37" spans="1:28">
      <c r="A37" t="s">
        <v>107</v>
      </c>
      <c r="B37" t="s">
        <v>112</v>
      </c>
      <c r="C37" t="s">
        <v>113</v>
      </c>
      <c r="D37" s="29">
        <v>40299</v>
      </c>
      <c r="E37">
        <v>100.73</v>
      </c>
      <c r="F37" t="s">
        <v>229</v>
      </c>
      <c r="G37">
        <v>5.58</v>
      </c>
      <c r="H37" s="37">
        <v>95.15</v>
      </c>
      <c r="I37" s="63">
        <v>95.897999999999996</v>
      </c>
      <c r="J37" s="47"/>
      <c r="K37" s="46"/>
      <c r="L37" s="46"/>
      <c r="M37" s="72" t="s">
        <v>153</v>
      </c>
      <c r="AB37" s="34"/>
    </row>
    <row r="38" spans="1:28">
      <c r="A38" t="s">
        <v>107</v>
      </c>
      <c r="B38" t="s">
        <v>112</v>
      </c>
      <c r="C38" t="s">
        <v>113</v>
      </c>
      <c r="D38" s="29">
        <v>40330</v>
      </c>
      <c r="E38">
        <v>100.73</v>
      </c>
      <c r="F38" t="s">
        <v>229</v>
      </c>
      <c r="G38">
        <v>5.68</v>
      </c>
      <c r="H38" s="37">
        <v>95.05</v>
      </c>
      <c r="I38" s="63">
        <v>95.897999999999996</v>
      </c>
      <c r="J38" s="47"/>
      <c r="K38" s="46"/>
      <c r="L38" s="64"/>
      <c r="M38" s="72" t="s">
        <v>207</v>
      </c>
      <c r="AB38" s="34"/>
    </row>
    <row r="39" spans="1:28">
      <c r="A39" t="s">
        <v>107</v>
      </c>
      <c r="B39" t="s">
        <v>112</v>
      </c>
      <c r="C39" t="s">
        <v>113</v>
      </c>
      <c r="D39" s="29">
        <v>40422</v>
      </c>
      <c r="E39">
        <v>100.73</v>
      </c>
      <c r="F39" t="s">
        <v>229</v>
      </c>
      <c r="G39">
        <v>6</v>
      </c>
      <c r="H39" s="37">
        <v>94.73</v>
      </c>
      <c r="I39" s="63">
        <v>95.897999999999996</v>
      </c>
      <c r="J39" s="47"/>
      <c r="K39" s="46"/>
      <c r="L39" s="64"/>
      <c r="M39" s="34"/>
      <c r="O39" s="34"/>
      <c r="Q39" s="58"/>
      <c r="AB39" s="34"/>
    </row>
    <row r="40" spans="1:28">
      <c r="A40" t="s">
        <v>107</v>
      </c>
      <c r="B40" t="s">
        <v>112</v>
      </c>
      <c r="C40" t="s">
        <v>113</v>
      </c>
      <c r="D40" s="29">
        <v>40452</v>
      </c>
      <c r="E40">
        <v>100.73</v>
      </c>
      <c r="F40" t="s">
        <v>229</v>
      </c>
      <c r="G40">
        <v>5.75</v>
      </c>
      <c r="H40" s="37">
        <v>94.98</v>
      </c>
      <c r="I40" s="63">
        <v>95.897999999999996</v>
      </c>
      <c r="J40" s="47"/>
      <c r="K40" s="46"/>
      <c r="L40" s="64"/>
      <c r="M40" s="34"/>
      <c r="O40" s="34"/>
      <c r="Q40" s="58"/>
    </row>
    <row r="41" spans="1:28">
      <c r="A41" t="s">
        <v>107</v>
      </c>
      <c r="B41" t="s">
        <v>112</v>
      </c>
      <c r="C41" t="s">
        <v>113</v>
      </c>
      <c r="D41" s="29">
        <v>40483</v>
      </c>
      <c r="E41">
        <v>100.73</v>
      </c>
      <c r="F41" t="s">
        <v>229</v>
      </c>
      <c r="G41">
        <v>5.73</v>
      </c>
      <c r="H41" s="37">
        <v>95</v>
      </c>
      <c r="I41" s="63">
        <v>95.897999999999996</v>
      </c>
      <c r="J41" s="47"/>
      <c r="K41" s="46"/>
      <c r="L41" s="64"/>
      <c r="M41" s="34"/>
      <c r="Q41" s="58"/>
    </row>
    <row r="42" spans="1:28">
      <c r="A42" t="s">
        <v>107</v>
      </c>
      <c r="B42" t="s">
        <v>112</v>
      </c>
      <c r="C42" t="s">
        <v>113</v>
      </c>
      <c r="D42" s="29">
        <v>40513</v>
      </c>
      <c r="E42">
        <v>100.73</v>
      </c>
      <c r="F42" t="s">
        <v>229</v>
      </c>
      <c r="G42">
        <v>5.83</v>
      </c>
      <c r="H42" s="37">
        <v>94.9</v>
      </c>
      <c r="I42" s="63">
        <v>95.897999999999996</v>
      </c>
      <c r="J42" s="47"/>
      <c r="K42" s="46"/>
      <c r="L42" s="64"/>
      <c r="M42" s="34"/>
      <c r="Q42" s="58"/>
    </row>
    <row r="43" spans="1:28">
      <c r="A43" t="s">
        <v>107</v>
      </c>
      <c r="B43" t="s">
        <v>112</v>
      </c>
      <c r="C43" t="s">
        <v>113</v>
      </c>
      <c r="D43" s="29">
        <v>40544</v>
      </c>
      <c r="E43">
        <v>100.73</v>
      </c>
      <c r="F43" t="s">
        <v>229</v>
      </c>
      <c r="G43">
        <v>5.85</v>
      </c>
      <c r="H43">
        <v>94.88</v>
      </c>
      <c r="I43" s="63">
        <v>95.897999999999996</v>
      </c>
      <c r="J43" s="47"/>
      <c r="K43" s="46"/>
      <c r="L43" s="64"/>
    </row>
    <row r="44" spans="1:28">
      <c r="A44" t="s">
        <v>107</v>
      </c>
      <c r="B44" t="s">
        <v>112</v>
      </c>
      <c r="C44" t="s">
        <v>113</v>
      </c>
      <c r="D44" s="29">
        <v>40575</v>
      </c>
      <c r="E44">
        <v>100.73</v>
      </c>
      <c r="F44" t="s">
        <v>229</v>
      </c>
      <c r="G44">
        <v>5.82</v>
      </c>
      <c r="H44">
        <v>94.91</v>
      </c>
      <c r="I44" s="63">
        <v>95.897999999999996</v>
      </c>
      <c r="J44" s="47"/>
      <c r="K44" s="46"/>
      <c r="L44" s="64"/>
    </row>
    <row r="45" spans="1:28">
      <c r="A45" t="s">
        <v>107</v>
      </c>
      <c r="B45" t="s">
        <v>112</v>
      </c>
      <c r="C45" t="s">
        <v>113</v>
      </c>
      <c r="D45" s="29">
        <v>40603</v>
      </c>
      <c r="E45">
        <v>100.73</v>
      </c>
      <c r="F45" t="s">
        <v>229</v>
      </c>
      <c r="G45">
        <v>5.53</v>
      </c>
      <c r="H45">
        <v>95.2</v>
      </c>
      <c r="I45" s="63">
        <v>95.897999999999996</v>
      </c>
      <c r="J45" s="47"/>
      <c r="K45" s="46"/>
      <c r="L45" s="64"/>
    </row>
    <row r="46" spans="1:28">
      <c r="A46" t="s">
        <v>107</v>
      </c>
      <c r="B46" t="s">
        <v>112</v>
      </c>
      <c r="C46" t="s">
        <v>113</v>
      </c>
      <c r="D46" s="29">
        <v>40634</v>
      </c>
      <c r="E46">
        <v>100.73</v>
      </c>
      <c r="F46" t="s">
        <v>229</v>
      </c>
      <c r="G46">
        <v>5.45</v>
      </c>
      <c r="H46">
        <v>95.28</v>
      </c>
      <c r="I46" s="63">
        <v>95.897999999999996</v>
      </c>
      <c r="J46" s="47"/>
      <c r="K46" s="46"/>
      <c r="L46" s="64"/>
    </row>
    <row r="47" spans="1:28">
      <c r="A47" t="s">
        <v>107</v>
      </c>
      <c r="B47" t="s">
        <v>112</v>
      </c>
      <c r="C47" t="s">
        <v>113</v>
      </c>
      <c r="D47" s="29">
        <v>40664</v>
      </c>
      <c r="E47">
        <v>100.73</v>
      </c>
      <c r="F47" t="s">
        <v>229</v>
      </c>
      <c r="G47">
        <v>5.89</v>
      </c>
      <c r="H47">
        <v>94.84</v>
      </c>
      <c r="I47" s="63">
        <v>95.897999999999996</v>
      </c>
      <c r="J47" s="47"/>
      <c r="K47" s="46"/>
      <c r="L47" s="64"/>
    </row>
    <row r="48" spans="1:28">
      <c r="A48" t="s">
        <v>107</v>
      </c>
      <c r="B48" t="s">
        <v>112</v>
      </c>
      <c r="C48" t="s">
        <v>113</v>
      </c>
      <c r="D48" s="29">
        <v>40695</v>
      </c>
      <c r="E48">
        <v>100.73</v>
      </c>
      <c r="F48" t="s">
        <v>229</v>
      </c>
      <c r="G48">
        <v>5.94</v>
      </c>
      <c r="H48">
        <v>94.79</v>
      </c>
      <c r="I48" s="63">
        <v>95.897999999999996</v>
      </c>
      <c r="J48" s="47"/>
      <c r="K48" s="46"/>
      <c r="L48" s="64"/>
    </row>
    <row r="49" spans="1:26">
      <c r="A49" t="s">
        <v>107</v>
      </c>
      <c r="B49" t="s">
        <v>112</v>
      </c>
      <c r="C49" t="s">
        <v>113</v>
      </c>
      <c r="D49" s="29">
        <v>40725</v>
      </c>
      <c r="E49">
        <v>100.73</v>
      </c>
      <c r="F49" t="s">
        <v>229</v>
      </c>
      <c r="G49">
        <v>5.48</v>
      </c>
      <c r="H49">
        <v>95.25</v>
      </c>
      <c r="I49" s="63">
        <v>95.897999999999996</v>
      </c>
      <c r="J49" s="47"/>
      <c r="K49" s="46"/>
      <c r="M49" s="33" t="s">
        <v>256</v>
      </c>
      <c r="N49" s="33" t="s">
        <v>228</v>
      </c>
    </row>
    <row r="50" spans="1:26">
      <c r="A50" t="s">
        <v>107</v>
      </c>
      <c r="B50" t="s">
        <v>112</v>
      </c>
      <c r="C50" t="s">
        <v>113</v>
      </c>
      <c r="D50" s="29">
        <v>40787</v>
      </c>
      <c r="E50">
        <v>100.73</v>
      </c>
      <c r="F50" t="s">
        <v>229</v>
      </c>
      <c r="G50">
        <v>5.4</v>
      </c>
      <c r="H50">
        <v>95.33</v>
      </c>
      <c r="I50" s="63">
        <v>95.897999999999996</v>
      </c>
      <c r="N50" t="s">
        <v>257</v>
      </c>
      <c r="O50" t="s">
        <v>258</v>
      </c>
      <c r="P50" t="s">
        <v>259</v>
      </c>
      <c r="Q50" t="s">
        <v>260</v>
      </c>
      <c r="R50" t="s">
        <v>261</v>
      </c>
      <c r="S50" t="s">
        <v>262</v>
      </c>
      <c r="T50" t="s">
        <v>263</v>
      </c>
      <c r="U50" t="s">
        <v>264</v>
      </c>
      <c r="V50" t="s">
        <v>265</v>
      </c>
      <c r="W50" t="s">
        <v>266</v>
      </c>
      <c r="X50" t="s">
        <v>267</v>
      </c>
      <c r="Y50" t="s">
        <v>244</v>
      </c>
    </row>
    <row r="51" spans="1:26">
      <c r="A51" t="s">
        <v>107</v>
      </c>
      <c r="B51" t="s">
        <v>112</v>
      </c>
      <c r="C51" t="s">
        <v>113</v>
      </c>
      <c r="D51" s="29">
        <v>40817</v>
      </c>
      <c r="E51">
        <v>100.73</v>
      </c>
      <c r="F51" t="s">
        <v>229</v>
      </c>
      <c r="G51">
        <v>6.01</v>
      </c>
      <c r="H51">
        <v>94.72</v>
      </c>
      <c r="I51" s="63">
        <v>95.897999999999996</v>
      </c>
      <c r="M51" s="33" t="s">
        <v>227</v>
      </c>
    </row>
    <row r="52" spans="1:26">
      <c r="A52" t="s">
        <v>107</v>
      </c>
      <c r="B52" t="s">
        <v>112</v>
      </c>
      <c r="C52" t="s">
        <v>113</v>
      </c>
      <c r="D52" s="29">
        <v>40848</v>
      </c>
      <c r="E52">
        <v>100.73</v>
      </c>
      <c r="F52" t="s">
        <v>229</v>
      </c>
      <c r="G52">
        <v>6.12</v>
      </c>
      <c r="H52">
        <v>94.61</v>
      </c>
      <c r="I52" s="63">
        <v>95.897999999999996</v>
      </c>
      <c r="L52" s="71" t="s">
        <v>268</v>
      </c>
      <c r="M52" s="59" t="s">
        <v>109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11</v>
      </c>
      <c r="W52">
        <v>12</v>
      </c>
      <c r="X52">
        <v>0</v>
      </c>
      <c r="Y52">
        <v>23</v>
      </c>
      <c r="Z52" t="e">
        <f>VLOOKUP(M52,$O$3:$T$36,6,FALSE)</f>
        <v>#N/A</v>
      </c>
    </row>
    <row r="53" spans="1:26">
      <c r="A53" t="s">
        <v>107</v>
      </c>
      <c r="B53" t="s">
        <v>112</v>
      </c>
      <c r="C53" t="s">
        <v>113</v>
      </c>
      <c r="D53" s="29">
        <v>40878</v>
      </c>
      <c r="E53">
        <v>100.73</v>
      </c>
      <c r="F53" t="s">
        <v>229</v>
      </c>
      <c r="G53">
        <v>5.59</v>
      </c>
      <c r="H53">
        <v>95.14</v>
      </c>
      <c r="I53" s="63">
        <v>95.897999999999996</v>
      </c>
      <c r="M53" s="34" t="s">
        <v>113</v>
      </c>
      <c r="N53">
        <v>9</v>
      </c>
      <c r="O53">
        <v>9</v>
      </c>
      <c r="P53">
        <v>11</v>
      </c>
      <c r="Q53">
        <v>10</v>
      </c>
      <c r="R53">
        <v>10</v>
      </c>
      <c r="S53">
        <v>9</v>
      </c>
      <c r="T53">
        <v>8</v>
      </c>
      <c r="U53">
        <v>11</v>
      </c>
      <c r="V53">
        <v>12</v>
      </c>
      <c r="W53">
        <v>5</v>
      </c>
      <c r="X53">
        <v>1</v>
      </c>
      <c r="Y53">
        <v>95</v>
      </c>
      <c r="Z53" t="str">
        <f t="shared" ref="Z53:Z88" si="4">VLOOKUP(M53,$O$3:$T$36,6,FALSE)</f>
        <v>ALTA</v>
      </c>
    </row>
    <row r="54" spans="1:26">
      <c r="A54" t="s">
        <v>107</v>
      </c>
      <c r="B54" t="s">
        <v>112</v>
      </c>
      <c r="C54" t="s">
        <v>113</v>
      </c>
      <c r="D54" s="29">
        <v>40909</v>
      </c>
      <c r="E54">
        <v>100.73</v>
      </c>
      <c r="F54" t="s">
        <v>229</v>
      </c>
      <c r="G54">
        <v>5.66</v>
      </c>
      <c r="H54">
        <v>95.07</v>
      </c>
      <c r="I54" s="63">
        <v>95.897999999999996</v>
      </c>
      <c r="M54" s="59" t="s">
        <v>116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11</v>
      </c>
      <c r="V54">
        <v>11</v>
      </c>
      <c r="W54">
        <v>4</v>
      </c>
      <c r="X54">
        <v>0</v>
      </c>
      <c r="Y54">
        <v>27</v>
      </c>
      <c r="Z54" t="str">
        <f t="shared" si="4"/>
        <v>BASSA</v>
      </c>
    </row>
    <row r="55" spans="1:26">
      <c r="A55" t="s">
        <v>107</v>
      </c>
      <c r="B55" t="s">
        <v>112</v>
      </c>
      <c r="C55" t="s">
        <v>113</v>
      </c>
      <c r="D55" s="29">
        <v>40940</v>
      </c>
      <c r="E55">
        <v>100.73</v>
      </c>
      <c r="F55" t="s">
        <v>229</v>
      </c>
      <c r="G55">
        <v>5.68</v>
      </c>
      <c r="H55">
        <v>95.05</v>
      </c>
      <c r="I55" s="63">
        <v>95.897999999999996</v>
      </c>
      <c r="M55" s="34" t="s">
        <v>120</v>
      </c>
      <c r="N55">
        <v>9</v>
      </c>
      <c r="O55">
        <v>8</v>
      </c>
      <c r="P55">
        <v>11</v>
      </c>
      <c r="Q55">
        <v>12</v>
      </c>
      <c r="R55">
        <v>10</v>
      </c>
      <c r="S55">
        <v>11</v>
      </c>
      <c r="T55">
        <v>11</v>
      </c>
      <c r="U55">
        <v>11</v>
      </c>
      <c r="V55">
        <v>12</v>
      </c>
      <c r="W55">
        <v>8</v>
      </c>
      <c r="X55">
        <v>1</v>
      </c>
      <c r="Y55">
        <v>104</v>
      </c>
      <c r="Z55" t="str">
        <f t="shared" si="4"/>
        <v>ALTA</v>
      </c>
    </row>
    <row r="56" spans="1:26">
      <c r="A56" t="s">
        <v>107</v>
      </c>
      <c r="B56" t="s">
        <v>112</v>
      </c>
      <c r="C56" t="s">
        <v>113</v>
      </c>
      <c r="D56" s="29">
        <v>40969</v>
      </c>
      <c r="E56">
        <v>100.73</v>
      </c>
      <c r="F56" t="s">
        <v>229</v>
      </c>
      <c r="G56">
        <v>5.76</v>
      </c>
      <c r="H56">
        <v>94.97</v>
      </c>
      <c r="I56" s="63">
        <v>95.897999999999996</v>
      </c>
      <c r="M56" s="34" t="s">
        <v>123</v>
      </c>
      <c r="N56">
        <v>9</v>
      </c>
      <c r="O56">
        <v>9</v>
      </c>
      <c r="P56">
        <v>11</v>
      </c>
      <c r="Q56">
        <v>11</v>
      </c>
      <c r="R56">
        <v>9</v>
      </c>
      <c r="S56">
        <v>11</v>
      </c>
      <c r="T56">
        <v>10</v>
      </c>
      <c r="U56">
        <v>6</v>
      </c>
      <c r="V56">
        <v>7</v>
      </c>
      <c r="W56">
        <v>5</v>
      </c>
      <c r="X56">
        <v>0</v>
      </c>
      <c r="Y56">
        <v>88</v>
      </c>
      <c r="Z56" t="str">
        <f t="shared" si="4"/>
        <v>ALTA</v>
      </c>
    </row>
    <row r="57" spans="1:26">
      <c r="A57" t="s">
        <v>107</v>
      </c>
      <c r="B57" t="s">
        <v>112</v>
      </c>
      <c r="C57" t="s">
        <v>113</v>
      </c>
      <c r="D57" s="29">
        <v>41000</v>
      </c>
      <c r="E57">
        <v>100.73</v>
      </c>
      <c r="F57" t="s">
        <v>229</v>
      </c>
      <c r="G57">
        <v>5.56</v>
      </c>
      <c r="H57">
        <v>95.17</v>
      </c>
      <c r="I57" s="63">
        <v>95.897999999999996</v>
      </c>
      <c r="M57" s="59" t="s">
        <v>127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</v>
      </c>
      <c r="U57">
        <v>10</v>
      </c>
      <c r="V57">
        <v>9</v>
      </c>
      <c r="W57">
        <v>6</v>
      </c>
      <c r="X57">
        <v>1</v>
      </c>
      <c r="Y57">
        <v>28</v>
      </c>
      <c r="Z57" t="str">
        <f t="shared" si="4"/>
        <v>BASSA</v>
      </c>
    </row>
    <row r="58" spans="1:26">
      <c r="A58" t="s">
        <v>107</v>
      </c>
      <c r="B58" t="s">
        <v>112</v>
      </c>
      <c r="C58" t="s">
        <v>113</v>
      </c>
      <c r="D58" s="29">
        <v>41030</v>
      </c>
      <c r="E58">
        <v>100.73</v>
      </c>
      <c r="F58" t="s">
        <v>229</v>
      </c>
      <c r="G58">
        <v>6.18</v>
      </c>
      <c r="H58">
        <v>94.55</v>
      </c>
      <c r="I58" s="63">
        <v>95.897999999999996</v>
      </c>
      <c r="M58" s="34" t="s">
        <v>131</v>
      </c>
      <c r="N58">
        <v>0</v>
      </c>
      <c r="O58">
        <v>0</v>
      </c>
      <c r="P58">
        <v>0</v>
      </c>
      <c r="Q58">
        <v>4</v>
      </c>
      <c r="R58">
        <v>4</v>
      </c>
      <c r="S58">
        <v>3</v>
      </c>
      <c r="T58">
        <v>4</v>
      </c>
      <c r="U58">
        <v>8</v>
      </c>
      <c r="V58">
        <v>8</v>
      </c>
      <c r="W58">
        <v>4</v>
      </c>
      <c r="X58">
        <v>0</v>
      </c>
      <c r="Y58">
        <v>35</v>
      </c>
      <c r="Z58" t="str">
        <f t="shared" si="4"/>
        <v>ALTA</v>
      </c>
    </row>
    <row r="59" spans="1:26">
      <c r="A59" t="s">
        <v>107</v>
      </c>
      <c r="B59" t="s">
        <v>112</v>
      </c>
      <c r="C59" t="s">
        <v>113</v>
      </c>
      <c r="D59" s="29">
        <v>41091</v>
      </c>
      <c r="E59">
        <v>100.73</v>
      </c>
      <c r="F59" t="s">
        <v>229</v>
      </c>
      <c r="G59">
        <v>5.07</v>
      </c>
      <c r="H59">
        <v>95.66</v>
      </c>
      <c r="I59" s="63">
        <v>95.897999999999996</v>
      </c>
      <c r="M59" s="59" t="s">
        <v>134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</v>
      </c>
      <c r="U59">
        <v>9</v>
      </c>
      <c r="V59">
        <v>12</v>
      </c>
      <c r="W59">
        <v>5</v>
      </c>
      <c r="X59">
        <v>1</v>
      </c>
      <c r="Y59">
        <v>29</v>
      </c>
      <c r="Z59" t="str">
        <f t="shared" si="4"/>
        <v>BASSA</v>
      </c>
    </row>
    <row r="60" spans="1:26">
      <c r="A60" t="s">
        <v>107</v>
      </c>
      <c r="B60" t="s">
        <v>112</v>
      </c>
      <c r="C60" t="s">
        <v>113</v>
      </c>
      <c r="D60" s="29">
        <v>41131</v>
      </c>
      <c r="E60">
        <v>100.73</v>
      </c>
      <c r="F60" t="s">
        <v>229</v>
      </c>
      <c r="G60">
        <v>5.21</v>
      </c>
      <c r="H60">
        <v>95.52</v>
      </c>
      <c r="I60" s="63">
        <v>95.897999999999996</v>
      </c>
      <c r="M60" s="34" t="s">
        <v>143</v>
      </c>
      <c r="N60">
        <v>9</v>
      </c>
      <c r="O60">
        <v>12</v>
      </c>
      <c r="P60">
        <v>12</v>
      </c>
      <c r="Q60">
        <v>11</v>
      </c>
      <c r="R60">
        <v>11</v>
      </c>
      <c r="S60">
        <v>12</v>
      </c>
      <c r="T60">
        <v>10</v>
      </c>
      <c r="U60">
        <v>10</v>
      </c>
      <c r="V60">
        <v>10</v>
      </c>
      <c r="W60">
        <v>4</v>
      </c>
      <c r="X60">
        <v>0</v>
      </c>
      <c r="Y60">
        <v>101</v>
      </c>
      <c r="Z60" t="str">
        <f t="shared" si="4"/>
        <v>ALTA</v>
      </c>
    </row>
    <row r="61" spans="1:26">
      <c r="A61" t="s">
        <v>107</v>
      </c>
      <c r="B61" t="s">
        <v>112</v>
      </c>
      <c r="C61" t="s">
        <v>113</v>
      </c>
      <c r="D61" s="29">
        <v>41213</v>
      </c>
      <c r="E61">
        <v>100.73</v>
      </c>
      <c r="F61" t="s">
        <v>229</v>
      </c>
      <c r="G61">
        <v>5.75</v>
      </c>
      <c r="H61">
        <v>94.98</v>
      </c>
      <c r="I61" s="63">
        <v>95.897999999999996</v>
      </c>
      <c r="L61" s="71"/>
      <c r="M61" s="72" t="s">
        <v>150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9</v>
      </c>
      <c r="V61">
        <v>12</v>
      </c>
      <c r="W61">
        <v>5</v>
      </c>
      <c r="X61">
        <v>1</v>
      </c>
      <c r="Y61">
        <v>27</v>
      </c>
      <c r="Z61" t="str">
        <f t="shared" si="4"/>
        <v>BASSA</v>
      </c>
    </row>
    <row r="62" spans="1:26">
      <c r="A62" t="s">
        <v>107</v>
      </c>
      <c r="B62" t="s">
        <v>112</v>
      </c>
      <c r="C62" t="s">
        <v>113</v>
      </c>
      <c r="D62" s="29">
        <v>41243</v>
      </c>
      <c r="E62">
        <v>100.73</v>
      </c>
      <c r="F62" t="s">
        <v>229</v>
      </c>
      <c r="G62">
        <v>6.02</v>
      </c>
      <c r="H62">
        <v>94.71</v>
      </c>
      <c r="I62" s="63">
        <v>95.897999999999996</v>
      </c>
      <c r="L62" s="71"/>
      <c r="M62" s="72" t="s">
        <v>153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10</v>
      </c>
      <c r="V62">
        <v>12</v>
      </c>
      <c r="W62">
        <v>7</v>
      </c>
      <c r="X62">
        <v>0</v>
      </c>
      <c r="Y62">
        <v>29</v>
      </c>
      <c r="Z62" t="str">
        <f t="shared" si="4"/>
        <v>BASSA</v>
      </c>
    </row>
    <row r="63" spans="1:26">
      <c r="A63" t="s">
        <v>107</v>
      </c>
      <c r="B63" t="s">
        <v>112</v>
      </c>
      <c r="C63" t="s">
        <v>113</v>
      </c>
      <c r="D63" s="29">
        <v>41274</v>
      </c>
      <c r="E63">
        <v>100.73</v>
      </c>
      <c r="F63" t="s">
        <v>229</v>
      </c>
      <c r="G63">
        <v>5.95</v>
      </c>
      <c r="H63">
        <v>94.78</v>
      </c>
      <c r="I63" s="63">
        <v>95.897999999999996</v>
      </c>
      <c r="M63" s="34" t="s">
        <v>156</v>
      </c>
      <c r="N63">
        <v>9</v>
      </c>
      <c r="O63">
        <v>9</v>
      </c>
      <c r="P63">
        <v>9</v>
      </c>
      <c r="Q63">
        <v>7</v>
      </c>
      <c r="R63">
        <v>9</v>
      </c>
      <c r="S63">
        <v>11</v>
      </c>
      <c r="T63">
        <v>10</v>
      </c>
      <c r="U63">
        <v>10</v>
      </c>
      <c r="V63">
        <v>12</v>
      </c>
      <c r="W63">
        <v>7</v>
      </c>
      <c r="X63">
        <v>0</v>
      </c>
      <c r="Y63">
        <v>93</v>
      </c>
      <c r="Z63" t="str">
        <f t="shared" si="4"/>
        <v>ALTA</v>
      </c>
    </row>
    <row r="64" spans="1:26">
      <c r="A64" t="s">
        <v>107</v>
      </c>
      <c r="B64" t="s">
        <v>112</v>
      </c>
      <c r="C64" t="s">
        <v>113</v>
      </c>
      <c r="D64" s="29">
        <v>41278</v>
      </c>
      <c r="E64">
        <v>100.73</v>
      </c>
      <c r="F64" t="s">
        <v>229</v>
      </c>
      <c r="G64">
        <v>5.76</v>
      </c>
      <c r="H64">
        <v>94.97</v>
      </c>
      <c r="I64" s="63">
        <v>95.897999999999996</v>
      </c>
      <c r="M64" s="34" t="s">
        <v>166</v>
      </c>
      <c r="N64">
        <v>0</v>
      </c>
      <c r="O64">
        <v>10</v>
      </c>
      <c r="P64">
        <v>0</v>
      </c>
      <c r="Q64">
        <v>12</v>
      </c>
      <c r="R64">
        <v>12</v>
      </c>
      <c r="S64">
        <v>11</v>
      </c>
      <c r="T64">
        <v>11</v>
      </c>
      <c r="U64">
        <v>12</v>
      </c>
      <c r="V64">
        <v>10</v>
      </c>
      <c r="W64">
        <v>11</v>
      </c>
      <c r="X64">
        <v>9</v>
      </c>
      <c r="Y64">
        <v>98</v>
      </c>
      <c r="Z64" t="str">
        <f t="shared" si="4"/>
        <v>ALTA</v>
      </c>
    </row>
    <row r="65" spans="1:26">
      <c r="A65" t="s">
        <v>107</v>
      </c>
      <c r="B65" t="s">
        <v>112</v>
      </c>
      <c r="C65" t="s">
        <v>113</v>
      </c>
      <c r="D65" s="29">
        <v>41323</v>
      </c>
      <c r="E65">
        <v>100.73</v>
      </c>
      <c r="F65" t="s">
        <v>229</v>
      </c>
      <c r="G65">
        <v>6.13</v>
      </c>
      <c r="H65">
        <v>94.6</v>
      </c>
      <c r="I65" s="63">
        <v>95.897999999999996</v>
      </c>
      <c r="M65" s="59" t="s">
        <v>168</v>
      </c>
      <c r="N65">
        <v>0</v>
      </c>
      <c r="O65">
        <v>0</v>
      </c>
      <c r="P65">
        <v>0</v>
      </c>
      <c r="Q65">
        <v>0</v>
      </c>
      <c r="R65">
        <v>0</v>
      </c>
      <c r="S65">
        <v>6</v>
      </c>
      <c r="T65">
        <v>4</v>
      </c>
      <c r="U65">
        <v>9</v>
      </c>
      <c r="V65">
        <v>7</v>
      </c>
      <c r="W65">
        <v>2</v>
      </c>
      <c r="X65">
        <v>0</v>
      </c>
      <c r="Y65">
        <v>28</v>
      </c>
      <c r="Z65" t="str">
        <f t="shared" si="4"/>
        <v>BASSA</v>
      </c>
    </row>
    <row r="66" spans="1:26">
      <c r="A66" t="s">
        <v>107</v>
      </c>
      <c r="B66" t="s">
        <v>112</v>
      </c>
      <c r="C66" t="s">
        <v>113</v>
      </c>
      <c r="D66" s="29">
        <v>41340</v>
      </c>
      <c r="E66">
        <v>100.73</v>
      </c>
      <c r="F66" t="s">
        <v>229</v>
      </c>
      <c r="G66">
        <v>6.09</v>
      </c>
      <c r="H66">
        <v>94.64</v>
      </c>
      <c r="I66" s="63">
        <v>95.897999999999996</v>
      </c>
      <c r="M66" s="59" t="s">
        <v>170</v>
      </c>
      <c r="N66">
        <v>0</v>
      </c>
      <c r="O66">
        <v>3</v>
      </c>
      <c r="P66">
        <v>0</v>
      </c>
      <c r="Q66">
        <v>0</v>
      </c>
      <c r="R66">
        <v>0</v>
      </c>
      <c r="S66">
        <v>4</v>
      </c>
      <c r="T66">
        <v>10</v>
      </c>
      <c r="U66">
        <v>12</v>
      </c>
      <c r="V66">
        <v>10</v>
      </c>
      <c r="W66">
        <v>4</v>
      </c>
      <c r="X66">
        <v>7</v>
      </c>
      <c r="Y66">
        <v>50</v>
      </c>
      <c r="Z66" t="str">
        <f t="shared" si="4"/>
        <v>ALTA</v>
      </c>
    </row>
    <row r="67" spans="1:26">
      <c r="A67" t="s">
        <v>107</v>
      </c>
      <c r="B67" t="s">
        <v>112</v>
      </c>
      <c r="C67" t="s">
        <v>113</v>
      </c>
      <c r="D67" s="29">
        <v>41382</v>
      </c>
      <c r="E67">
        <v>100.73</v>
      </c>
      <c r="F67" t="s">
        <v>229</v>
      </c>
      <c r="G67">
        <v>5.88</v>
      </c>
      <c r="H67">
        <v>94.85</v>
      </c>
      <c r="I67" s="63">
        <v>95.897999999999996</v>
      </c>
      <c r="M67" s="34" t="s">
        <v>174</v>
      </c>
      <c r="N67">
        <v>0</v>
      </c>
      <c r="O67">
        <v>10</v>
      </c>
      <c r="P67">
        <v>0</v>
      </c>
      <c r="Q67">
        <v>0</v>
      </c>
      <c r="R67">
        <v>0</v>
      </c>
      <c r="S67">
        <v>5</v>
      </c>
      <c r="T67">
        <v>11</v>
      </c>
      <c r="U67">
        <v>8</v>
      </c>
      <c r="V67">
        <v>10</v>
      </c>
      <c r="W67">
        <v>5</v>
      </c>
      <c r="X67">
        <v>0</v>
      </c>
      <c r="Y67">
        <v>49</v>
      </c>
      <c r="Z67" t="str">
        <f t="shared" si="4"/>
        <v>BASSA</v>
      </c>
    </row>
    <row r="68" spans="1:26">
      <c r="A68" t="s">
        <v>107</v>
      </c>
      <c r="B68" t="s">
        <v>112</v>
      </c>
      <c r="C68" t="s">
        <v>113</v>
      </c>
      <c r="D68" s="29">
        <v>41408</v>
      </c>
      <c r="E68">
        <v>100.73</v>
      </c>
      <c r="F68" t="s">
        <v>229</v>
      </c>
      <c r="G68">
        <v>5.81</v>
      </c>
      <c r="H68">
        <v>94.92</v>
      </c>
      <c r="I68" s="63">
        <v>95.897999999999996</v>
      </c>
      <c r="M68" s="34" t="s">
        <v>187</v>
      </c>
      <c r="N68">
        <v>8</v>
      </c>
      <c r="O68">
        <v>9</v>
      </c>
      <c r="P68">
        <v>11</v>
      </c>
      <c r="Q68">
        <v>12</v>
      </c>
      <c r="R68">
        <v>12</v>
      </c>
      <c r="S68">
        <v>12</v>
      </c>
      <c r="T68">
        <v>11</v>
      </c>
      <c r="U68">
        <v>9</v>
      </c>
      <c r="V68">
        <v>12</v>
      </c>
      <c r="W68">
        <v>7</v>
      </c>
      <c r="X68">
        <v>0</v>
      </c>
      <c r="Y68">
        <v>103</v>
      </c>
      <c r="Z68" t="str">
        <f t="shared" si="4"/>
        <v>ALTA</v>
      </c>
    </row>
    <row r="69" spans="1:26">
      <c r="A69" t="s">
        <v>107</v>
      </c>
      <c r="B69" t="s">
        <v>112</v>
      </c>
      <c r="C69" t="s">
        <v>113</v>
      </c>
      <c r="D69" s="29">
        <v>41444</v>
      </c>
      <c r="E69">
        <v>100.73</v>
      </c>
      <c r="F69" t="s">
        <v>229</v>
      </c>
      <c r="G69">
        <v>5.67</v>
      </c>
      <c r="H69">
        <v>95.06</v>
      </c>
      <c r="I69" s="63">
        <v>95.897999999999996</v>
      </c>
      <c r="M69" s="34" t="s">
        <v>190</v>
      </c>
      <c r="N69">
        <v>9</v>
      </c>
      <c r="O69">
        <v>0</v>
      </c>
      <c r="P69">
        <v>11</v>
      </c>
      <c r="Q69">
        <v>12</v>
      </c>
      <c r="R69">
        <v>9</v>
      </c>
      <c r="S69">
        <v>11</v>
      </c>
      <c r="T69">
        <v>11</v>
      </c>
      <c r="U69">
        <v>11</v>
      </c>
      <c r="V69">
        <v>12</v>
      </c>
      <c r="W69">
        <v>4</v>
      </c>
      <c r="X69">
        <v>0</v>
      </c>
      <c r="Y69">
        <v>90</v>
      </c>
      <c r="Z69" t="str">
        <f t="shared" si="4"/>
        <v>ALTA</v>
      </c>
    </row>
    <row r="70" spans="1:26">
      <c r="A70" t="s">
        <v>107</v>
      </c>
      <c r="B70" t="s">
        <v>112</v>
      </c>
      <c r="C70" t="s">
        <v>113</v>
      </c>
      <c r="D70" s="29">
        <v>41518</v>
      </c>
      <c r="E70">
        <v>100.73</v>
      </c>
      <c r="F70" t="s">
        <v>229</v>
      </c>
      <c r="G70">
        <v>5.69</v>
      </c>
      <c r="H70">
        <v>95.04</v>
      </c>
      <c r="I70" s="63">
        <v>95.897999999999996</v>
      </c>
      <c r="M70" s="34" t="s">
        <v>198</v>
      </c>
      <c r="N70">
        <v>9</v>
      </c>
      <c r="O70">
        <v>0</v>
      </c>
      <c r="P70">
        <v>10</v>
      </c>
      <c r="Q70">
        <v>12</v>
      </c>
      <c r="R70">
        <v>12</v>
      </c>
      <c r="S70">
        <v>11</v>
      </c>
      <c r="T70">
        <v>11</v>
      </c>
      <c r="U70">
        <v>12</v>
      </c>
      <c r="V70">
        <v>12</v>
      </c>
      <c r="W70">
        <v>4</v>
      </c>
      <c r="X70">
        <v>0</v>
      </c>
      <c r="Y70">
        <v>93</v>
      </c>
      <c r="Z70" t="str">
        <f t="shared" si="4"/>
        <v>ALTA</v>
      </c>
    </row>
    <row r="71" spans="1:26">
      <c r="A71" t="s">
        <v>107</v>
      </c>
      <c r="B71" t="s">
        <v>112</v>
      </c>
      <c r="C71" t="s">
        <v>113</v>
      </c>
      <c r="D71" s="29">
        <v>41548</v>
      </c>
      <c r="E71">
        <v>100.73</v>
      </c>
      <c r="F71" t="s">
        <v>229</v>
      </c>
      <c r="G71">
        <v>5.92</v>
      </c>
      <c r="H71">
        <v>94.81</v>
      </c>
      <c r="I71" s="63">
        <v>95.897999999999996</v>
      </c>
      <c r="L71" s="71"/>
      <c r="M71" s="72" t="s">
        <v>207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10</v>
      </c>
      <c r="V71">
        <v>10</v>
      </c>
      <c r="W71">
        <v>2</v>
      </c>
      <c r="X71">
        <v>0</v>
      </c>
      <c r="Y71">
        <v>22</v>
      </c>
      <c r="Z71" t="str">
        <f t="shared" si="4"/>
        <v>BASSA</v>
      </c>
    </row>
    <row r="72" spans="1:26">
      <c r="A72" t="s">
        <v>107</v>
      </c>
      <c r="B72" t="s">
        <v>112</v>
      </c>
      <c r="C72" t="s">
        <v>113</v>
      </c>
      <c r="D72" s="29">
        <v>41579</v>
      </c>
      <c r="E72">
        <v>100.73</v>
      </c>
      <c r="F72" t="s">
        <v>229</v>
      </c>
      <c r="G72">
        <v>5.51</v>
      </c>
      <c r="H72">
        <v>95.22</v>
      </c>
      <c r="I72" s="63">
        <v>95.897999999999996</v>
      </c>
      <c r="M72" s="34" t="s">
        <v>211</v>
      </c>
      <c r="N72">
        <v>9</v>
      </c>
      <c r="O72">
        <v>0</v>
      </c>
      <c r="P72">
        <v>11</v>
      </c>
      <c r="Q72">
        <v>10</v>
      </c>
      <c r="R72">
        <v>8</v>
      </c>
      <c r="S72">
        <v>10</v>
      </c>
      <c r="T72">
        <v>11</v>
      </c>
      <c r="U72">
        <v>12</v>
      </c>
      <c r="V72">
        <v>8</v>
      </c>
      <c r="W72">
        <v>7</v>
      </c>
      <c r="X72">
        <v>0</v>
      </c>
      <c r="Y72">
        <v>86</v>
      </c>
      <c r="Z72" t="str">
        <f t="shared" si="4"/>
        <v>ALTA</v>
      </c>
    </row>
    <row r="73" spans="1:26">
      <c r="A73" t="s">
        <v>107</v>
      </c>
      <c r="B73" t="s">
        <v>112</v>
      </c>
      <c r="C73" t="s">
        <v>113</v>
      </c>
      <c r="D73" s="29">
        <v>41628</v>
      </c>
      <c r="E73">
        <v>100.73</v>
      </c>
      <c r="F73" t="s">
        <v>229</v>
      </c>
      <c r="G73">
        <v>6.19</v>
      </c>
      <c r="H73">
        <v>94.54</v>
      </c>
      <c r="I73" s="63">
        <v>95.897999999999996</v>
      </c>
      <c r="M73" s="59" t="s">
        <v>28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10</v>
      </c>
      <c r="U73">
        <v>12</v>
      </c>
      <c r="V73">
        <v>12</v>
      </c>
      <c r="W73">
        <v>9</v>
      </c>
      <c r="X73">
        <v>10</v>
      </c>
      <c r="Y73">
        <v>53</v>
      </c>
      <c r="Z73" t="str">
        <f t="shared" si="4"/>
        <v>BASSA</v>
      </c>
    </row>
    <row r="74" spans="1:26">
      <c r="A74" t="s">
        <v>107</v>
      </c>
      <c r="B74" t="s">
        <v>112</v>
      </c>
      <c r="C74" t="s">
        <v>113</v>
      </c>
      <c r="D74" s="29">
        <v>41654</v>
      </c>
      <c r="E74">
        <v>100.73</v>
      </c>
      <c r="F74" t="s">
        <v>229</v>
      </c>
      <c r="G74">
        <v>6.37</v>
      </c>
      <c r="H74">
        <v>94.36</v>
      </c>
      <c r="I74" s="63">
        <v>95.897999999999996</v>
      </c>
      <c r="M74" s="59" t="s">
        <v>44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3</v>
      </c>
      <c r="V74">
        <v>12</v>
      </c>
      <c r="W74">
        <v>10</v>
      </c>
      <c r="X74">
        <v>10</v>
      </c>
      <c r="Y74">
        <v>36</v>
      </c>
      <c r="Z74" t="str">
        <f t="shared" si="4"/>
        <v>BASSA</v>
      </c>
    </row>
    <row r="75" spans="1:26">
      <c r="A75" t="s">
        <v>107</v>
      </c>
      <c r="B75" t="s">
        <v>112</v>
      </c>
      <c r="C75" t="s">
        <v>113</v>
      </c>
      <c r="D75" s="29">
        <v>41685</v>
      </c>
      <c r="E75">
        <v>100.73</v>
      </c>
      <c r="F75" t="s">
        <v>229</v>
      </c>
      <c r="G75">
        <v>6.26</v>
      </c>
      <c r="H75">
        <v>94.47</v>
      </c>
      <c r="I75" s="63">
        <v>95.897999999999996</v>
      </c>
      <c r="M75" s="34" t="s">
        <v>48</v>
      </c>
      <c r="N75">
        <v>11</v>
      </c>
      <c r="O75">
        <v>10</v>
      </c>
      <c r="P75">
        <v>12</v>
      </c>
      <c r="Q75">
        <v>12</v>
      </c>
      <c r="R75">
        <v>12</v>
      </c>
      <c r="S75">
        <v>12</v>
      </c>
      <c r="T75">
        <v>12</v>
      </c>
      <c r="U75">
        <v>11</v>
      </c>
      <c r="V75">
        <v>12</v>
      </c>
      <c r="W75">
        <v>10</v>
      </c>
      <c r="X75">
        <v>9</v>
      </c>
      <c r="Y75">
        <v>123</v>
      </c>
      <c r="Z75" t="str">
        <f t="shared" si="4"/>
        <v>ALTA</v>
      </c>
    </row>
    <row r="76" spans="1:26">
      <c r="A76" t="s">
        <v>107</v>
      </c>
      <c r="B76" t="s">
        <v>112</v>
      </c>
      <c r="C76" t="s">
        <v>113</v>
      </c>
      <c r="D76" s="29">
        <v>41713</v>
      </c>
      <c r="E76">
        <v>100.73</v>
      </c>
      <c r="F76" t="s">
        <v>229</v>
      </c>
      <c r="G76">
        <v>6.41</v>
      </c>
      <c r="H76">
        <v>94.32</v>
      </c>
      <c r="I76" s="63">
        <v>95.897999999999996</v>
      </c>
      <c r="M76" s="34" t="s">
        <v>61</v>
      </c>
      <c r="N76">
        <v>9</v>
      </c>
      <c r="O76">
        <v>12</v>
      </c>
      <c r="P76">
        <v>10</v>
      </c>
      <c r="Q76">
        <v>12</v>
      </c>
      <c r="R76">
        <v>9</v>
      </c>
      <c r="S76">
        <v>8</v>
      </c>
      <c r="T76">
        <v>11</v>
      </c>
      <c r="U76">
        <v>10</v>
      </c>
      <c r="V76">
        <v>12</v>
      </c>
      <c r="W76">
        <v>9</v>
      </c>
      <c r="X76">
        <v>12</v>
      </c>
      <c r="Y76">
        <v>114</v>
      </c>
      <c r="Z76" t="str">
        <f t="shared" si="4"/>
        <v>ALTA</v>
      </c>
    </row>
    <row r="77" spans="1:26">
      <c r="A77" t="s">
        <v>107</v>
      </c>
      <c r="B77" t="s">
        <v>112</v>
      </c>
      <c r="C77" t="s">
        <v>113</v>
      </c>
      <c r="D77" s="29">
        <v>41744</v>
      </c>
      <c r="E77">
        <v>100.73</v>
      </c>
      <c r="F77" t="s">
        <v>229</v>
      </c>
      <c r="G77">
        <v>6.31</v>
      </c>
      <c r="H77">
        <v>94.42</v>
      </c>
      <c r="I77" s="63">
        <v>95.897999999999996</v>
      </c>
      <c r="L77" s="71" t="s">
        <v>268</v>
      </c>
      <c r="M77" s="72" t="s">
        <v>65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2</v>
      </c>
      <c r="V77">
        <v>1</v>
      </c>
      <c r="W77">
        <v>2</v>
      </c>
      <c r="X77">
        <v>1</v>
      </c>
      <c r="Y77">
        <v>6</v>
      </c>
      <c r="Z77" t="e">
        <f t="shared" si="4"/>
        <v>#N/A</v>
      </c>
    </row>
    <row r="78" spans="1:26">
      <c r="A78" t="s">
        <v>107</v>
      </c>
      <c r="B78" t="s">
        <v>112</v>
      </c>
      <c r="C78" t="s">
        <v>113</v>
      </c>
      <c r="D78" s="29">
        <v>41774</v>
      </c>
      <c r="E78">
        <v>100.73</v>
      </c>
      <c r="F78" t="s">
        <v>229</v>
      </c>
      <c r="G78">
        <v>5.79</v>
      </c>
      <c r="H78">
        <v>94.94</v>
      </c>
      <c r="I78" s="63">
        <v>95.897999999999996</v>
      </c>
      <c r="L78" s="71" t="s">
        <v>268</v>
      </c>
      <c r="M78" s="72" t="s">
        <v>68</v>
      </c>
      <c r="N78">
        <v>0</v>
      </c>
      <c r="O78">
        <v>0</v>
      </c>
      <c r="P78">
        <v>8</v>
      </c>
      <c r="Q78">
        <v>0</v>
      </c>
      <c r="R78">
        <v>0</v>
      </c>
      <c r="S78">
        <v>0</v>
      </c>
      <c r="T78">
        <v>0</v>
      </c>
      <c r="U78">
        <v>3</v>
      </c>
      <c r="V78">
        <v>1</v>
      </c>
      <c r="W78">
        <v>1</v>
      </c>
      <c r="X78">
        <v>0</v>
      </c>
      <c r="Y78">
        <v>13</v>
      </c>
      <c r="Z78" t="e">
        <f t="shared" si="4"/>
        <v>#N/A</v>
      </c>
    </row>
    <row r="79" spans="1:26">
      <c r="A79" t="s">
        <v>107</v>
      </c>
      <c r="B79" t="s">
        <v>112</v>
      </c>
      <c r="C79" t="s">
        <v>113</v>
      </c>
      <c r="D79" s="29">
        <v>41805</v>
      </c>
      <c r="E79">
        <v>100.73</v>
      </c>
      <c r="F79" t="s">
        <v>229</v>
      </c>
      <c r="G79">
        <v>5.88</v>
      </c>
      <c r="H79">
        <v>94.85</v>
      </c>
      <c r="I79" s="63">
        <v>95.897999999999996</v>
      </c>
      <c r="M79" s="34" t="s">
        <v>71</v>
      </c>
      <c r="N79">
        <v>0</v>
      </c>
      <c r="O79">
        <v>1</v>
      </c>
      <c r="P79">
        <v>7</v>
      </c>
      <c r="Q79">
        <v>9</v>
      </c>
      <c r="R79">
        <v>12</v>
      </c>
      <c r="S79">
        <v>12</v>
      </c>
      <c r="T79">
        <v>11</v>
      </c>
      <c r="U79">
        <v>3</v>
      </c>
      <c r="V79">
        <v>0</v>
      </c>
      <c r="W79">
        <v>2</v>
      </c>
      <c r="X79">
        <v>0</v>
      </c>
      <c r="Y79">
        <v>57</v>
      </c>
      <c r="Z79" t="str">
        <f t="shared" si="4"/>
        <v>ALTA</v>
      </c>
    </row>
    <row r="80" spans="1:26">
      <c r="A80" t="s">
        <v>107</v>
      </c>
      <c r="B80" t="s">
        <v>112</v>
      </c>
      <c r="C80" t="s">
        <v>113</v>
      </c>
      <c r="D80" s="29">
        <v>41821</v>
      </c>
      <c r="E80">
        <v>100.73</v>
      </c>
      <c r="F80" t="s">
        <v>229</v>
      </c>
      <c r="G80">
        <v>6.14</v>
      </c>
      <c r="H80">
        <v>94.59</v>
      </c>
      <c r="I80" s="63">
        <v>95.897999999999996</v>
      </c>
      <c r="M80" s="34" t="s">
        <v>74</v>
      </c>
      <c r="N80">
        <v>0</v>
      </c>
      <c r="O80">
        <v>9</v>
      </c>
      <c r="P80">
        <v>1</v>
      </c>
      <c r="Q80">
        <v>6</v>
      </c>
      <c r="R80">
        <v>1</v>
      </c>
      <c r="S80">
        <v>6</v>
      </c>
      <c r="T80">
        <v>9</v>
      </c>
      <c r="U80">
        <v>10</v>
      </c>
      <c r="V80">
        <v>8</v>
      </c>
      <c r="W80">
        <v>11</v>
      </c>
      <c r="X80">
        <v>9</v>
      </c>
      <c r="Y80">
        <v>70</v>
      </c>
      <c r="Z80" t="str">
        <f t="shared" si="4"/>
        <v>ALTA</v>
      </c>
    </row>
    <row r="81" spans="1:26">
      <c r="A81" t="s">
        <v>107</v>
      </c>
      <c r="B81" t="s">
        <v>112</v>
      </c>
      <c r="C81" t="s">
        <v>113</v>
      </c>
      <c r="D81" s="29">
        <v>41883</v>
      </c>
      <c r="E81">
        <v>100.73</v>
      </c>
      <c r="F81" t="s">
        <v>229</v>
      </c>
      <c r="G81">
        <v>5.24</v>
      </c>
      <c r="H81">
        <v>95.49</v>
      </c>
      <c r="I81" s="63">
        <v>95.897999999999996</v>
      </c>
      <c r="M81" s="72" t="s">
        <v>77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</v>
      </c>
      <c r="U81">
        <v>11</v>
      </c>
      <c r="V81">
        <v>4</v>
      </c>
      <c r="W81">
        <v>6</v>
      </c>
      <c r="X81">
        <v>0</v>
      </c>
      <c r="Y81">
        <v>23</v>
      </c>
      <c r="Z81" t="str">
        <f t="shared" si="4"/>
        <v>BASSA</v>
      </c>
    </row>
    <row r="82" spans="1:26">
      <c r="A82" t="s">
        <v>107</v>
      </c>
      <c r="B82" t="s">
        <v>112</v>
      </c>
      <c r="C82" t="s">
        <v>113</v>
      </c>
      <c r="D82" s="29">
        <v>41913</v>
      </c>
      <c r="E82">
        <v>100.73</v>
      </c>
      <c r="F82" t="s">
        <v>229</v>
      </c>
      <c r="G82">
        <v>5.37</v>
      </c>
      <c r="H82">
        <v>95.36</v>
      </c>
      <c r="I82" s="63">
        <v>95.897999999999996</v>
      </c>
      <c r="L82" s="71"/>
      <c r="M82" s="59" t="s">
        <v>80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9</v>
      </c>
      <c r="U82">
        <v>10</v>
      </c>
      <c r="V82">
        <v>11</v>
      </c>
      <c r="W82">
        <v>12</v>
      </c>
      <c r="X82">
        <v>10</v>
      </c>
      <c r="Y82">
        <v>52</v>
      </c>
      <c r="Z82" t="e">
        <f t="shared" si="4"/>
        <v>#N/A</v>
      </c>
    </row>
    <row r="83" spans="1:26">
      <c r="A83" t="s">
        <v>107</v>
      </c>
      <c r="B83" t="s">
        <v>112</v>
      </c>
      <c r="C83" t="s">
        <v>113</v>
      </c>
      <c r="D83" s="29">
        <v>42095</v>
      </c>
      <c r="E83">
        <v>100.73</v>
      </c>
      <c r="F83" t="s">
        <v>229</v>
      </c>
      <c r="G83">
        <v>5.82</v>
      </c>
      <c r="H83">
        <v>94.91</v>
      </c>
      <c r="I83" s="63">
        <v>95.897999999999996</v>
      </c>
      <c r="M83" s="72" t="s">
        <v>87</v>
      </c>
      <c r="N83">
        <v>4</v>
      </c>
      <c r="O83">
        <v>7</v>
      </c>
      <c r="P83">
        <v>0</v>
      </c>
      <c r="Q83">
        <v>0</v>
      </c>
      <c r="R83">
        <v>0</v>
      </c>
      <c r="S83">
        <v>0</v>
      </c>
      <c r="T83">
        <v>0</v>
      </c>
      <c r="U83">
        <v>6</v>
      </c>
      <c r="V83">
        <v>1</v>
      </c>
      <c r="W83">
        <v>1</v>
      </c>
      <c r="X83">
        <v>0</v>
      </c>
      <c r="Y83">
        <v>19</v>
      </c>
      <c r="Z83" t="str">
        <f t="shared" si="4"/>
        <v>BASSA</v>
      </c>
    </row>
    <row r="84" spans="1:26">
      <c r="A84" t="s">
        <v>107</v>
      </c>
      <c r="B84" t="s">
        <v>112</v>
      </c>
      <c r="C84" t="s">
        <v>113</v>
      </c>
      <c r="D84" s="29">
        <v>42125</v>
      </c>
      <c r="E84">
        <v>100.73</v>
      </c>
      <c r="F84" t="s">
        <v>229</v>
      </c>
      <c r="G84">
        <v>5.85</v>
      </c>
      <c r="H84">
        <v>94.88</v>
      </c>
      <c r="I84" s="63">
        <v>95.897999999999996</v>
      </c>
      <c r="M84" s="34" t="s">
        <v>91</v>
      </c>
      <c r="N84">
        <v>12</v>
      </c>
      <c r="O84">
        <v>11</v>
      </c>
      <c r="P84">
        <v>12</v>
      </c>
      <c r="Q84">
        <v>12</v>
      </c>
      <c r="R84">
        <v>11</v>
      </c>
      <c r="S84">
        <v>5</v>
      </c>
      <c r="T84">
        <v>6</v>
      </c>
      <c r="U84">
        <v>4</v>
      </c>
      <c r="V84">
        <v>4</v>
      </c>
      <c r="W84">
        <v>2</v>
      </c>
      <c r="X84">
        <v>3</v>
      </c>
      <c r="Y84">
        <v>82</v>
      </c>
      <c r="Z84" t="str">
        <f t="shared" si="4"/>
        <v>ALTA</v>
      </c>
    </row>
    <row r="85" spans="1:26">
      <c r="A85" t="s">
        <v>107</v>
      </c>
      <c r="B85" t="s">
        <v>112</v>
      </c>
      <c r="C85" t="s">
        <v>113</v>
      </c>
      <c r="D85" s="29">
        <v>42156</v>
      </c>
      <c r="E85">
        <v>100.73</v>
      </c>
      <c r="F85" t="s">
        <v>229</v>
      </c>
      <c r="G85">
        <v>6.09</v>
      </c>
      <c r="H85">
        <v>94.64</v>
      </c>
      <c r="I85" s="63">
        <v>95.897999999999996</v>
      </c>
      <c r="L85" s="71"/>
      <c r="M85" s="34" t="s">
        <v>94</v>
      </c>
      <c r="N85">
        <v>12</v>
      </c>
      <c r="O85">
        <v>12</v>
      </c>
      <c r="P85">
        <v>12</v>
      </c>
      <c r="Q85">
        <v>12</v>
      </c>
      <c r="R85">
        <v>10</v>
      </c>
      <c r="S85">
        <v>11</v>
      </c>
      <c r="T85">
        <v>6</v>
      </c>
      <c r="U85">
        <v>4</v>
      </c>
      <c r="V85">
        <v>4</v>
      </c>
      <c r="W85">
        <v>3</v>
      </c>
      <c r="X85">
        <v>1</v>
      </c>
      <c r="Y85">
        <v>87</v>
      </c>
      <c r="Z85" t="e">
        <f t="shared" si="4"/>
        <v>#N/A</v>
      </c>
    </row>
    <row r="86" spans="1:26">
      <c r="A86" t="s">
        <v>107</v>
      </c>
      <c r="B86" t="s">
        <v>112</v>
      </c>
      <c r="C86" t="s">
        <v>113</v>
      </c>
      <c r="D86" s="29">
        <v>42217</v>
      </c>
      <c r="E86">
        <v>100.73</v>
      </c>
      <c r="F86" t="s">
        <v>229</v>
      </c>
      <c r="G86">
        <v>6.28</v>
      </c>
      <c r="H86">
        <v>94.45</v>
      </c>
      <c r="I86" s="63">
        <v>95.897999999999996</v>
      </c>
      <c r="M86" s="34" t="s">
        <v>98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6</v>
      </c>
      <c r="W86">
        <v>4</v>
      </c>
      <c r="X86">
        <v>12</v>
      </c>
      <c r="Y86">
        <v>54</v>
      </c>
      <c r="Z86" t="str">
        <f t="shared" si="4"/>
        <v>ALTA</v>
      </c>
    </row>
    <row r="87" spans="1:26">
      <c r="A87" t="s">
        <v>107</v>
      </c>
      <c r="B87" t="s">
        <v>112</v>
      </c>
      <c r="C87" t="s">
        <v>113</v>
      </c>
      <c r="D87" s="29">
        <v>42248</v>
      </c>
      <c r="E87">
        <v>100.73</v>
      </c>
      <c r="F87" t="s">
        <v>229</v>
      </c>
      <c r="G87">
        <v>6.11</v>
      </c>
      <c r="H87">
        <v>94.62</v>
      </c>
      <c r="I87" s="63">
        <v>95.897999999999996</v>
      </c>
      <c r="M87" s="34" t="s">
        <v>102</v>
      </c>
      <c r="N87">
        <v>11</v>
      </c>
      <c r="O87">
        <v>12</v>
      </c>
      <c r="P87">
        <v>12</v>
      </c>
      <c r="Q87">
        <v>12</v>
      </c>
      <c r="R87">
        <v>12</v>
      </c>
      <c r="S87">
        <v>12</v>
      </c>
      <c r="T87">
        <v>12</v>
      </c>
      <c r="U87">
        <v>12</v>
      </c>
      <c r="V87">
        <v>11</v>
      </c>
      <c r="W87">
        <v>12</v>
      </c>
      <c r="X87">
        <v>12</v>
      </c>
      <c r="Y87">
        <v>130</v>
      </c>
      <c r="Z87" t="str">
        <f t="shared" si="4"/>
        <v>ALTA</v>
      </c>
    </row>
    <row r="88" spans="1:26">
      <c r="A88" t="s">
        <v>107</v>
      </c>
      <c r="B88" t="s">
        <v>112</v>
      </c>
      <c r="C88" t="s">
        <v>113</v>
      </c>
      <c r="D88" s="29">
        <v>42278</v>
      </c>
      <c r="E88">
        <v>100.73</v>
      </c>
      <c r="F88" t="s">
        <v>229</v>
      </c>
      <c r="G88">
        <v>5.45</v>
      </c>
      <c r="H88">
        <v>95.28</v>
      </c>
      <c r="I88" s="63">
        <v>95.897999999999996</v>
      </c>
      <c r="M88" s="59" t="s">
        <v>105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</v>
      </c>
      <c r="U88">
        <v>8</v>
      </c>
      <c r="V88">
        <v>10</v>
      </c>
      <c r="W88">
        <v>11</v>
      </c>
      <c r="X88">
        <v>10</v>
      </c>
      <c r="Y88">
        <v>41</v>
      </c>
      <c r="Z88" t="str">
        <f t="shared" si="4"/>
        <v>BASSA</v>
      </c>
    </row>
    <row r="89" spans="1:26">
      <c r="A89" t="s">
        <v>107</v>
      </c>
      <c r="B89" t="s">
        <v>112</v>
      </c>
      <c r="C89" t="s">
        <v>113</v>
      </c>
      <c r="D89" s="29">
        <v>42309</v>
      </c>
      <c r="E89">
        <v>100.73</v>
      </c>
      <c r="F89" t="s">
        <v>229</v>
      </c>
      <c r="G89">
        <v>5.45</v>
      </c>
      <c r="H89">
        <v>95.28</v>
      </c>
      <c r="I89" s="63">
        <v>95.897999999999996</v>
      </c>
      <c r="M89" s="34" t="s">
        <v>244</v>
      </c>
      <c r="N89">
        <v>143</v>
      </c>
      <c r="O89">
        <v>157</v>
      </c>
      <c r="P89">
        <v>175</v>
      </c>
      <c r="Q89">
        <v>192</v>
      </c>
      <c r="R89">
        <v>177</v>
      </c>
      <c r="S89">
        <v>197</v>
      </c>
      <c r="T89">
        <v>233</v>
      </c>
      <c r="U89">
        <v>313</v>
      </c>
      <c r="V89">
        <v>328</v>
      </c>
      <c r="W89">
        <v>223</v>
      </c>
      <c r="X89">
        <v>120</v>
      </c>
      <c r="Y89">
        <v>2258</v>
      </c>
    </row>
    <row r="90" spans="1:26">
      <c r="A90" t="s">
        <v>107</v>
      </c>
      <c r="B90" t="s">
        <v>112</v>
      </c>
      <c r="C90" t="s">
        <v>113</v>
      </c>
      <c r="D90" s="29">
        <v>42339</v>
      </c>
      <c r="E90">
        <v>100.73</v>
      </c>
      <c r="F90" t="s">
        <v>229</v>
      </c>
      <c r="G90">
        <v>5.97</v>
      </c>
      <c r="H90">
        <v>94.76</v>
      </c>
      <c r="I90" s="63">
        <v>95.897999999999996</v>
      </c>
    </row>
    <row r="91" spans="1:26">
      <c r="A91" t="s">
        <v>107</v>
      </c>
      <c r="B91" t="s">
        <v>112</v>
      </c>
      <c r="C91" t="s">
        <v>113</v>
      </c>
      <c r="D91" s="29">
        <v>42370</v>
      </c>
      <c r="E91">
        <v>100.73</v>
      </c>
      <c r="F91" t="s">
        <v>229</v>
      </c>
      <c r="G91">
        <v>6.08</v>
      </c>
      <c r="H91">
        <v>94.65</v>
      </c>
      <c r="I91" s="63">
        <v>95.897999999999996</v>
      </c>
    </row>
    <row r="92" spans="1:26">
      <c r="A92" t="s">
        <v>107</v>
      </c>
      <c r="B92" t="s">
        <v>112</v>
      </c>
      <c r="C92" t="s">
        <v>113</v>
      </c>
      <c r="D92" s="29">
        <v>42401</v>
      </c>
      <c r="E92">
        <v>100.73</v>
      </c>
      <c r="F92" t="s">
        <v>229</v>
      </c>
      <c r="G92">
        <v>6.02</v>
      </c>
      <c r="H92">
        <v>94.71</v>
      </c>
      <c r="I92" s="63">
        <v>95.897999999999996</v>
      </c>
    </row>
    <row r="93" spans="1:26">
      <c r="A93" t="s">
        <v>107</v>
      </c>
      <c r="B93" t="s">
        <v>112</v>
      </c>
      <c r="C93" t="s">
        <v>113</v>
      </c>
      <c r="D93" s="29">
        <v>42430</v>
      </c>
      <c r="E93">
        <v>100.73</v>
      </c>
      <c r="F93" t="s">
        <v>229</v>
      </c>
      <c r="G93">
        <v>5.98</v>
      </c>
      <c r="H93">
        <v>94.75</v>
      </c>
      <c r="I93" s="63">
        <v>95.897999999999996</v>
      </c>
    </row>
    <row r="94" spans="1:26">
      <c r="A94" t="s">
        <v>107</v>
      </c>
      <c r="B94" t="s">
        <v>112</v>
      </c>
      <c r="C94" t="s">
        <v>113</v>
      </c>
      <c r="D94" s="29">
        <v>42461</v>
      </c>
      <c r="E94">
        <v>100.73</v>
      </c>
      <c r="F94" t="s">
        <v>229</v>
      </c>
      <c r="G94">
        <v>6</v>
      </c>
      <c r="H94">
        <v>94.73</v>
      </c>
      <c r="I94" s="63">
        <v>95.897999999999996</v>
      </c>
      <c r="M94" s="56"/>
      <c r="N94" s="56" t="s">
        <v>257</v>
      </c>
      <c r="O94" s="56" t="s">
        <v>258</v>
      </c>
      <c r="P94" s="56" t="s">
        <v>259</v>
      </c>
      <c r="Q94" s="56" t="s">
        <v>260</v>
      </c>
      <c r="R94" s="56" t="s">
        <v>261</v>
      </c>
      <c r="S94" s="56" t="s">
        <v>262</v>
      </c>
      <c r="T94" s="56" t="s">
        <v>263</v>
      </c>
      <c r="U94" s="56" t="s">
        <v>264</v>
      </c>
      <c r="V94" s="56" t="s">
        <v>265</v>
      </c>
      <c r="W94" s="56" t="s">
        <v>266</v>
      </c>
      <c r="X94" s="56" t="s">
        <v>267</v>
      </c>
    </row>
    <row r="95" spans="1:26">
      <c r="A95" t="s">
        <v>107</v>
      </c>
      <c r="B95" t="s">
        <v>112</v>
      </c>
      <c r="C95" t="s">
        <v>113</v>
      </c>
      <c r="D95" s="29">
        <v>42491</v>
      </c>
      <c r="E95">
        <v>100.73</v>
      </c>
      <c r="F95" t="s">
        <v>229</v>
      </c>
      <c r="G95">
        <v>6.08</v>
      </c>
      <c r="H95">
        <v>94.65</v>
      </c>
      <c r="I95" s="63">
        <v>95.897999999999996</v>
      </c>
      <c r="M95" s="38" t="s">
        <v>227</v>
      </c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</row>
    <row r="96" spans="1:26">
      <c r="A96" t="s">
        <v>107</v>
      </c>
      <c r="B96" t="s">
        <v>112</v>
      </c>
      <c r="C96" t="s">
        <v>113</v>
      </c>
      <c r="D96" s="29">
        <v>42522</v>
      </c>
      <c r="E96">
        <v>100.73</v>
      </c>
      <c r="F96" t="s">
        <v>229</v>
      </c>
      <c r="G96">
        <v>5.69</v>
      </c>
      <c r="H96">
        <v>95.04</v>
      </c>
      <c r="I96" s="63">
        <v>95.897999999999996</v>
      </c>
      <c r="M96" s="34" t="s">
        <v>109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11</v>
      </c>
      <c r="W96">
        <v>12</v>
      </c>
      <c r="X96">
        <v>0</v>
      </c>
      <c r="Y96">
        <f>COUNTIF(N96:X96,"=0")</f>
        <v>9</v>
      </c>
    </row>
    <row r="97" spans="1:25">
      <c r="A97" t="s">
        <v>107</v>
      </c>
      <c r="B97" t="s">
        <v>112</v>
      </c>
      <c r="C97" t="s">
        <v>113</v>
      </c>
      <c r="D97" s="29">
        <v>42583</v>
      </c>
      <c r="E97">
        <v>100.73</v>
      </c>
      <c r="F97" t="s">
        <v>229</v>
      </c>
      <c r="G97">
        <v>5.38</v>
      </c>
      <c r="H97">
        <v>95.35</v>
      </c>
      <c r="I97" s="63">
        <v>95.897999999999996</v>
      </c>
      <c r="M97" s="34" t="s">
        <v>113</v>
      </c>
      <c r="N97">
        <v>9</v>
      </c>
      <c r="O97">
        <v>9</v>
      </c>
      <c r="P97">
        <v>11</v>
      </c>
      <c r="Q97">
        <v>10</v>
      </c>
      <c r="R97">
        <v>10</v>
      </c>
      <c r="S97">
        <v>9</v>
      </c>
      <c r="T97">
        <v>8</v>
      </c>
      <c r="U97">
        <v>11</v>
      </c>
      <c r="V97">
        <v>12</v>
      </c>
      <c r="W97">
        <v>5</v>
      </c>
      <c r="X97">
        <v>1</v>
      </c>
      <c r="Y97">
        <f t="shared" ref="Y97:Y132" si="5">COUNTIF(N97:X97,"=0")</f>
        <v>0</v>
      </c>
    </row>
    <row r="98" spans="1:25">
      <c r="A98" t="s">
        <v>107</v>
      </c>
      <c r="B98" t="s">
        <v>112</v>
      </c>
      <c r="C98" t="s">
        <v>113</v>
      </c>
      <c r="D98" s="29">
        <v>42614</v>
      </c>
      <c r="E98">
        <v>100.73</v>
      </c>
      <c r="F98" t="s">
        <v>229</v>
      </c>
      <c r="G98">
        <v>5.5</v>
      </c>
      <c r="H98">
        <v>95.23</v>
      </c>
      <c r="I98" s="63">
        <v>95.897999999999996</v>
      </c>
      <c r="M98" s="34" t="s">
        <v>116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11</v>
      </c>
      <c r="V98">
        <v>11</v>
      </c>
      <c r="W98">
        <v>4</v>
      </c>
      <c r="X98">
        <v>0</v>
      </c>
      <c r="Y98">
        <f t="shared" si="5"/>
        <v>7</v>
      </c>
    </row>
    <row r="99" spans="1:25">
      <c r="A99" t="s">
        <v>107</v>
      </c>
      <c r="B99" t="s">
        <v>112</v>
      </c>
      <c r="C99" t="s">
        <v>113</v>
      </c>
      <c r="D99" s="29">
        <v>42644</v>
      </c>
      <c r="E99">
        <v>100.73</v>
      </c>
      <c r="F99" t="s">
        <v>229</v>
      </c>
      <c r="G99">
        <v>6.11</v>
      </c>
      <c r="H99">
        <v>94.62</v>
      </c>
      <c r="I99" s="63">
        <v>95.897999999999996</v>
      </c>
      <c r="M99" s="34" t="s">
        <v>120</v>
      </c>
      <c r="N99">
        <v>9</v>
      </c>
      <c r="O99">
        <v>8</v>
      </c>
      <c r="P99">
        <v>11</v>
      </c>
      <c r="Q99">
        <v>12</v>
      </c>
      <c r="R99">
        <v>10</v>
      </c>
      <c r="S99">
        <v>11</v>
      </c>
      <c r="T99">
        <v>11</v>
      </c>
      <c r="U99">
        <v>11</v>
      </c>
      <c r="V99">
        <v>12</v>
      </c>
      <c r="W99">
        <v>8</v>
      </c>
      <c r="X99">
        <v>1</v>
      </c>
      <c r="Y99">
        <f t="shared" si="5"/>
        <v>0</v>
      </c>
    </row>
    <row r="100" spans="1:25">
      <c r="A100" t="s">
        <v>107</v>
      </c>
      <c r="B100" t="s">
        <v>112</v>
      </c>
      <c r="C100" t="s">
        <v>113</v>
      </c>
      <c r="D100" s="29">
        <v>42675</v>
      </c>
      <c r="E100">
        <v>100.73</v>
      </c>
      <c r="F100" t="s">
        <v>229</v>
      </c>
      <c r="G100">
        <v>5.39</v>
      </c>
      <c r="H100">
        <v>95.34</v>
      </c>
      <c r="I100" s="63">
        <v>95.897999999999996</v>
      </c>
      <c r="M100" s="34" t="s">
        <v>123</v>
      </c>
      <c r="N100">
        <v>9</v>
      </c>
      <c r="O100">
        <v>9</v>
      </c>
      <c r="P100">
        <v>11</v>
      </c>
      <c r="Q100">
        <v>11</v>
      </c>
      <c r="R100">
        <v>9</v>
      </c>
      <c r="S100">
        <v>11</v>
      </c>
      <c r="T100">
        <v>10</v>
      </c>
      <c r="U100">
        <v>6</v>
      </c>
      <c r="V100">
        <v>7</v>
      </c>
      <c r="W100">
        <v>5</v>
      </c>
      <c r="X100">
        <v>0</v>
      </c>
      <c r="Y100">
        <f t="shared" si="5"/>
        <v>1</v>
      </c>
    </row>
    <row r="101" spans="1:25">
      <c r="A101" t="s">
        <v>107</v>
      </c>
      <c r="B101" t="s">
        <v>112</v>
      </c>
      <c r="C101" t="s">
        <v>113</v>
      </c>
      <c r="D101" s="29">
        <v>42705</v>
      </c>
      <c r="E101">
        <v>100.73</v>
      </c>
      <c r="F101" t="s">
        <v>229</v>
      </c>
      <c r="G101">
        <v>5.7</v>
      </c>
      <c r="H101">
        <v>95.03</v>
      </c>
      <c r="I101" s="63">
        <v>95.897999999999996</v>
      </c>
      <c r="M101" s="34" t="s">
        <v>127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</v>
      </c>
      <c r="U101">
        <v>10</v>
      </c>
      <c r="V101">
        <v>9</v>
      </c>
      <c r="W101">
        <v>6</v>
      </c>
      <c r="X101">
        <v>1</v>
      </c>
      <c r="Y101">
        <f t="shared" si="5"/>
        <v>6</v>
      </c>
    </row>
    <row r="102" spans="1:25">
      <c r="A102" t="s">
        <v>107</v>
      </c>
      <c r="B102" t="s">
        <v>112</v>
      </c>
      <c r="C102" t="s">
        <v>113</v>
      </c>
      <c r="D102" s="29">
        <v>42736</v>
      </c>
      <c r="E102">
        <v>100.73</v>
      </c>
      <c r="F102" t="s">
        <v>229</v>
      </c>
      <c r="G102">
        <v>5.39</v>
      </c>
      <c r="H102">
        <v>95.34</v>
      </c>
      <c r="I102" s="63">
        <v>95.897999999999996</v>
      </c>
      <c r="M102" s="34" t="s">
        <v>131</v>
      </c>
      <c r="N102">
        <v>0</v>
      </c>
      <c r="O102">
        <v>0</v>
      </c>
      <c r="P102">
        <v>0</v>
      </c>
      <c r="Q102">
        <v>4</v>
      </c>
      <c r="R102">
        <v>4</v>
      </c>
      <c r="S102">
        <v>3</v>
      </c>
      <c r="T102">
        <v>4</v>
      </c>
      <c r="U102">
        <v>8</v>
      </c>
      <c r="V102">
        <v>8</v>
      </c>
      <c r="W102">
        <v>4</v>
      </c>
      <c r="X102">
        <v>0</v>
      </c>
      <c r="Y102">
        <f t="shared" si="5"/>
        <v>4</v>
      </c>
    </row>
    <row r="103" spans="1:25">
      <c r="A103" t="s">
        <v>107</v>
      </c>
      <c r="B103" t="s">
        <v>112</v>
      </c>
      <c r="C103" t="s">
        <v>113</v>
      </c>
      <c r="D103" s="29">
        <v>42767</v>
      </c>
      <c r="E103">
        <v>100.73</v>
      </c>
      <c r="F103" t="s">
        <v>229</v>
      </c>
      <c r="G103">
        <v>5.52</v>
      </c>
      <c r="H103">
        <v>95.21</v>
      </c>
      <c r="I103" s="63">
        <v>95.897999999999996</v>
      </c>
      <c r="M103" s="34" t="s">
        <v>134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9</v>
      </c>
      <c r="V103">
        <v>12</v>
      </c>
      <c r="W103">
        <v>5</v>
      </c>
      <c r="X103">
        <v>1</v>
      </c>
      <c r="Y103">
        <f t="shared" si="5"/>
        <v>6</v>
      </c>
    </row>
    <row r="104" spans="1:25">
      <c r="A104" t="s">
        <v>107</v>
      </c>
      <c r="B104" t="s">
        <v>112</v>
      </c>
      <c r="C104" t="s">
        <v>113</v>
      </c>
      <c r="D104" s="29">
        <v>42795</v>
      </c>
      <c r="E104">
        <v>100.73</v>
      </c>
      <c r="F104" t="s">
        <v>229</v>
      </c>
      <c r="G104">
        <v>5.81</v>
      </c>
      <c r="H104">
        <v>94.92</v>
      </c>
      <c r="I104" s="63">
        <v>95.897999999999996</v>
      </c>
      <c r="M104" s="34" t="s">
        <v>143</v>
      </c>
      <c r="N104">
        <v>9</v>
      </c>
      <c r="O104">
        <v>12</v>
      </c>
      <c r="P104">
        <v>12</v>
      </c>
      <c r="Q104">
        <v>11</v>
      </c>
      <c r="R104">
        <v>11</v>
      </c>
      <c r="S104">
        <v>12</v>
      </c>
      <c r="T104">
        <v>10</v>
      </c>
      <c r="U104">
        <v>10</v>
      </c>
      <c r="V104">
        <v>10</v>
      </c>
      <c r="W104">
        <v>4</v>
      </c>
      <c r="X104">
        <v>0</v>
      </c>
      <c r="Y104">
        <f t="shared" si="5"/>
        <v>1</v>
      </c>
    </row>
    <row r="105" spans="1:25">
      <c r="A105" t="s">
        <v>107</v>
      </c>
      <c r="B105" t="s">
        <v>112</v>
      </c>
      <c r="C105" t="s">
        <v>113</v>
      </c>
      <c r="D105" s="29">
        <v>42826</v>
      </c>
      <c r="E105">
        <v>100.73</v>
      </c>
      <c r="F105" t="s">
        <v>229</v>
      </c>
      <c r="G105">
        <v>5.96</v>
      </c>
      <c r="H105">
        <v>94.77</v>
      </c>
      <c r="I105" s="63">
        <v>95.897999999999996</v>
      </c>
      <c r="M105" s="34" t="s">
        <v>150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9</v>
      </c>
      <c r="V105">
        <v>12</v>
      </c>
      <c r="W105">
        <v>5</v>
      </c>
      <c r="X105">
        <v>1</v>
      </c>
      <c r="Y105">
        <f t="shared" si="5"/>
        <v>7</v>
      </c>
    </row>
    <row r="106" spans="1:25">
      <c r="A106" t="s">
        <v>107</v>
      </c>
      <c r="B106" t="s">
        <v>112</v>
      </c>
      <c r="C106" t="s">
        <v>113</v>
      </c>
      <c r="D106" s="29">
        <v>42856</v>
      </c>
      <c r="E106">
        <v>100.73</v>
      </c>
      <c r="F106" t="s">
        <v>229</v>
      </c>
      <c r="G106">
        <v>5.58</v>
      </c>
      <c r="H106">
        <v>95.15</v>
      </c>
      <c r="I106" s="63">
        <v>95.897999999999996</v>
      </c>
      <c r="M106" s="34" t="s">
        <v>153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10</v>
      </c>
      <c r="V106">
        <v>12</v>
      </c>
      <c r="W106">
        <v>7</v>
      </c>
      <c r="X106">
        <v>0</v>
      </c>
      <c r="Y106">
        <f t="shared" si="5"/>
        <v>8</v>
      </c>
    </row>
    <row r="107" spans="1:25">
      <c r="A107" t="s">
        <v>107</v>
      </c>
      <c r="B107" t="s">
        <v>112</v>
      </c>
      <c r="C107" t="s">
        <v>113</v>
      </c>
      <c r="D107" s="29">
        <v>42887</v>
      </c>
      <c r="E107">
        <v>100.73</v>
      </c>
      <c r="F107" t="s">
        <v>229</v>
      </c>
      <c r="G107">
        <v>6.22</v>
      </c>
      <c r="H107">
        <v>94.51</v>
      </c>
      <c r="I107" s="63">
        <v>95.897999999999996</v>
      </c>
      <c r="M107" s="34" t="s">
        <v>156</v>
      </c>
      <c r="N107">
        <v>9</v>
      </c>
      <c r="O107">
        <v>9</v>
      </c>
      <c r="P107">
        <v>9</v>
      </c>
      <c r="Q107">
        <v>7</v>
      </c>
      <c r="R107">
        <v>9</v>
      </c>
      <c r="S107">
        <v>11</v>
      </c>
      <c r="T107">
        <v>10</v>
      </c>
      <c r="U107">
        <v>10</v>
      </c>
      <c r="V107">
        <v>12</v>
      </c>
      <c r="W107">
        <v>7</v>
      </c>
      <c r="X107">
        <v>0</v>
      </c>
      <c r="Y107">
        <f t="shared" si="5"/>
        <v>1</v>
      </c>
    </row>
    <row r="108" spans="1:25">
      <c r="A108" t="s">
        <v>107</v>
      </c>
      <c r="B108" t="s">
        <v>112</v>
      </c>
      <c r="C108" t="s">
        <v>113</v>
      </c>
      <c r="D108" s="29">
        <v>42917</v>
      </c>
      <c r="E108">
        <v>100.73</v>
      </c>
      <c r="F108" t="s">
        <v>229</v>
      </c>
      <c r="G108">
        <v>5.86</v>
      </c>
      <c r="H108">
        <v>94.87</v>
      </c>
      <c r="I108" s="63">
        <v>95.897999999999996</v>
      </c>
      <c r="M108" s="34" t="s">
        <v>166</v>
      </c>
      <c r="N108">
        <v>0</v>
      </c>
      <c r="O108">
        <v>10</v>
      </c>
      <c r="P108">
        <v>0</v>
      </c>
      <c r="Q108">
        <v>12</v>
      </c>
      <c r="R108">
        <v>12</v>
      </c>
      <c r="S108">
        <v>11</v>
      </c>
      <c r="T108">
        <v>11</v>
      </c>
      <c r="U108">
        <v>12</v>
      </c>
      <c r="V108">
        <v>10</v>
      </c>
      <c r="W108">
        <v>11</v>
      </c>
      <c r="X108">
        <v>9</v>
      </c>
      <c r="Y108">
        <f t="shared" si="5"/>
        <v>2</v>
      </c>
    </row>
    <row r="109" spans="1:25">
      <c r="A109" t="s">
        <v>107</v>
      </c>
      <c r="B109" t="s">
        <v>112</v>
      </c>
      <c r="C109" t="s">
        <v>113</v>
      </c>
      <c r="D109" s="29">
        <v>42948</v>
      </c>
      <c r="E109">
        <v>100.73</v>
      </c>
      <c r="F109" t="s">
        <v>229</v>
      </c>
      <c r="G109">
        <v>5.51</v>
      </c>
      <c r="H109">
        <v>95.22</v>
      </c>
      <c r="I109" s="63">
        <v>95.897999999999996</v>
      </c>
      <c r="M109" s="34" t="s">
        <v>168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6</v>
      </c>
      <c r="T109">
        <v>4</v>
      </c>
      <c r="U109">
        <v>9</v>
      </c>
      <c r="V109">
        <v>7</v>
      </c>
      <c r="W109">
        <v>2</v>
      </c>
      <c r="X109">
        <v>0</v>
      </c>
      <c r="Y109">
        <f t="shared" si="5"/>
        <v>6</v>
      </c>
    </row>
    <row r="110" spans="1:25">
      <c r="A110" t="s">
        <v>107</v>
      </c>
      <c r="B110" t="s">
        <v>112</v>
      </c>
      <c r="C110" t="s">
        <v>113</v>
      </c>
      <c r="D110" s="29">
        <v>42979</v>
      </c>
      <c r="E110">
        <v>100.73</v>
      </c>
      <c r="F110" t="s">
        <v>229</v>
      </c>
      <c r="G110">
        <v>5.68</v>
      </c>
      <c r="H110">
        <v>95.05</v>
      </c>
      <c r="I110" s="63">
        <v>95.897999999999996</v>
      </c>
      <c r="M110" s="34" t="s">
        <v>170</v>
      </c>
      <c r="N110">
        <v>0</v>
      </c>
      <c r="O110">
        <v>3</v>
      </c>
      <c r="P110">
        <v>0</v>
      </c>
      <c r="Q110">
        <v>0</v>
      </c>
      <c r="R110">
        <v>0</v>
      </c>
      <c r="S110">
        <v>4</v>
      </c>
      <c r="T110">
        <v>10</v>
      </c>
      <c r="U110">
        <v>12</v>
      </c>
      <c r="V110">
        <v>10</v>
      </c>
      <c r="W110">
        <v>4</v>
      </c>
      <c r="X110">
        <v>7</v>
      </c>
      <c r="Y110">
        <f t="shared" si="5"/>
        <v>4</v>
      </c>
    </row>
    <row r="111" spans="1:25">
      <c r="A111" t="s">
        <v>107</v>
      </c>
      <c r="B111" t="s">
        <v>112</v>
      </c>
      <c r="C111" t="s">
        <v>113</v>
      </c>
      <c r="D111" s="29">
        <v>43009</v>
      </c>
      <c r="E111">
        <v>100.73</v>
      </c>
      <c r="F111" t="s">
        <v>229</v>
      </c>
      <c r="G111">
        <v>5.73</v>
      </c>
      <c r="H111">
        <v>95</v>
      </c>
      <c r="I111" s="63">
        <v>95.897999999999996</v>
      </c>
      <c r="M111" s="34" t="s">
        <v>174</v>
      </c>
      <c r="N111">
        <v>0</v>
      </c>
      <c r="O111">
        <v>10</v>
      </c>
      <c r="P111">
        <v>0</v>
      </c>
      <c r="Q111">
        <v>0</v>
      </c>
      <c r="R111">
        <v>0</v>
      </c>
      <c r="S111">
        <v>5</v>
      </c>
      <c r="T111">
        <v>11</v>
      </c>
      <c r="U111">
        <v>8</v>
      </c>
      <c r="V111">
        <v>10</v>
      </c>
      <c r="W111">
        <v>5</v>
      </c>
      <c r="X111">
        <v>0</v>
      </c>
      <c r="Y111">
        <f t="shared" si="5"/>
        <v>5</v>
      </c>
    </row>
    <row r="112" spans="1:25">
      <c r="A112" t="s">
        <v>107</v>
      </c>
      <c r="B112" t="s">
        <v>112</v>
      </c>
      <c r="C112" t="s">
        <v>113</v>
      </c>
      <c r="D112" s="29">
        <v>43040</v>
      </c>
      <c r="E112">
        <v>100.73</v>
      </c>
      <c r="F112" t="s">
        <v>229</v>
      </c>
      <c r="G112">
        <v>5.55</v>
      </c>
      <c r="H112">
        <v>95.18</v>
      </c>
      <c r="I112" s="63">
        <v>95.897999999999996</v>
      </c>
      <c r="M112" s="34" t="s">
        <v>187</v>
      </c>
      <c r="N112">
        <v>8</v>
      </c>
      <c r="O112">
        <v>9</v>
      </c>
      <c r="P112">
        <v>11</v>
      </c>
      <c r="Q112">
        <v>12</v>
      </c>
      <c r="R112">
        <v>12</v>
      </c>
      <c r="S112">
        <v>12</v>
      </c>
      <c r="T112">
        <v>11</v>
      </c>
      <c r="U112">
        <v>9</v>
      </c>
      <c r="V112">
        <v>12</v>
      </c>
      <c r="W112">
        <v>7</v>
      </c>
      <c r="X112">
        <v>0</v>
      </c>
      <c r="Y112">
        <f t="shared" si="5"/>
        <v>1</v>
      </c>
    </row>
    <row r="113" spans="1:25">
      <c r="A113" t="s">
        <v>107</v>
      </c>
      <c r="B113" t="s">
        <v>112</v>
      </c>
      <c r="C113" t="s">
        <v>113</v>
      </c>
      <c r="D113" s="29">
        <v>43070</v>
      </c>
      <c r="E113">
        <v>100.73</v>
      </c>
      <c r="F113" t="s">
        <v>229</v>
      </c>
      <c r="G113">
        <v>5.76</v>
      </c>
      <c r="H113">
        <v>94.97</v>
      </c>
      <c r="I113" s="63">
        <v>95.897999999999996</v>
      </c>
      <c r="M113" s="34" t="s">
        <v>190</v>
      </c>
      <c r="N113">
        <v>9</v>
      </c>
      <c r="O113">
        <v>0</v>
      </c>
      <c r="P113">
        <v>11</v>
      </c>
      <c r="Q113">
        <v>12</v>
      </c>
      <c r="R113">
        <v>9</v>
      </c>
      <c r="S113">
        <v>11</v>
      </c>
      <c r="T113">
        <v>11</v>
      </c>
      <c r="U113">
        <v>11</v>
      </c>
      <c r="V113">
        <v>12</v>
      </c>
      <c r="W113">
        <v>4</v>
      </c>
      <c r="X113">
        <v>0</v>
      </c>
      <c r="Y113">
        <f t="shared" si="5"/>
        <v>2</v>
      </c>
    </row>
    <row r="114" spans="1:25">
      <c r="A114" t="s">
        <v>107</v>
      </c>
      <c r="B114" t="s">
        <v>112</v>
      </c>
      <c r="C114" t="s">
        <v>113</v>
      </c>
      <c r="D114" s="29">
        <v>43101</v>
      </c>
      <c r="E114">
        <v>100.73</v>
      </c>
      <c r="F114" t="s">
        <v>229</v>
      </c>
      <c r="G114">
        <v>5.3</v>
      </c>
      <c r="H114">
        <v>95.43</v>
      </c>
      <c r="I114" s="63">
        <v>95.897999999999996</v>
      </c>
      <c r="M114" s="34" t="s">
        <v>198</v>
      </c>
      <c r="N114">
        <v>9</v>
      </c>
      <c r="O114">
        <v>0</v>
      </c>
      <c r="P114">
        <v>10</v>
      </c>
      <c r="Q114">
        <v>12</v>
      </c>
      <c r="R114">
        <v>12</v>
      </c>
      <c r="S114">
        <v>11</v>
      </c>
      <c r="T114">
        <v>11</v>
      </c>
      <c r="U114">
        <v>12</v>
      </c>
      <c r="V114">
        <v>12</v>
      </c>
      <c r="W114">
        <v>4</v>
      </c>
      <c r="X114">
        <v>0</v>
      </c>
      <c r="Y114">
        <f t="shared" si="5"/>
        <v>2</v>
      </c>
    </row>
    <row r="115" spans="1:25">
      <c r="A115" t="s">
        <v>107</v>
      </c>
      <c r="B115" t="s">
        <v>112</v>
      </c>
      <c r="C115" t="s">
        <v>113</v>
      </c>
      <c r="D115" s="29">
        <v>43132</v>
      </c>
      <c r="E115">
        <v>100.73</v>
      </c>
      <c r="F115" t="s">
        <v>229</v>
      </c>
      <c r="G115">
        <v>5.63</v>
      </c>
      <c r="H115">
        <v>95.1</v>
      </c>
      <c r="I115" s="63">
        <v>95.897999999999996</v>
      </c>
      <c r="M115" s="34" t="s">
        <v>207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10</v>
      </c>
      <c r="V115">
        <v>10</v>
      </c>
      <c r="W115">
        <v>2</v>
      </c>
      <c r="X115">
        <v>0</v>
      </c>
      <c r="Y115">
        <f t="shared" si="5"/>
        <v>8</v>
      </c>
    </row>
    <row r="116" spans="1:25">
      <c r="A116" t="s">
        <v>107</v>
      </c>
      <c r="B116" t="s">
        <v>112</v>
      </c>
      <c r="C116" t="s">
        <v>113</v>
      </c>
      <c r="D116" s="29">
        <v>43160</v>
      </c>
      <c r="E116">
        <v>100.73</v>
      </c>
      <c r="F116" t="s">
        <v>229</v>
      </c>
      <c r="G116">
        <v>5.72</v>
      </c>
      <c r="H116">
        <v>95.01</v>
      </c>
      <c r="I116" s="63">
        <v>95.897999999999996</v>
      </c>
      <c r="M116" s="34" t="s">
        <v>211</v>
      </c>
      <c r="N116">
        <v>9</v>
      </c>
      <c r="O116">
        <v>0</v>
      </c>
      <c r="P116">
        <v>11</v>
      </c>
      <c r="Q116">
        <v>10</v>
      </c>
      <c r="R116">
        <v>8</v>
      </c>
      <c r="S116">
        <v>10</v>
      </c>
      <c r="T116">
        <v>11</v>
      </c>
      <c r="U116">
        <v>12</v>
      </c>
      <c r="V116">
        <v>8</v>
      </c>
      <c r="W116">
        <v>7</v>
      </c>
      <c r="X116">
        <v>0</v>
      </c>
      <c r="Y116">
        <f t="shared" si="5"/>
        <v>2</v>
      </c>
    </row>
    <row r="117" spans="1:25">
      <c r="A117" t="s">
        <v>107</v>
      </c>
      <c r="B117" t="s">
        <v>112</v>
      </c>
      <c r="C117" t="s">
        <v>113</v>
      </c>
      <c r="D117" s="29">
        <v>43191</v>
      </c>
      <c r="E117">
        <v>100.73</v>
      </c>
      <c r="F117" t="s">
        <v>229</v>
      </c>
      <c r="G117">
        <v>5.89</v>
      </c>
      <c r="H117">
        <v>94.84</v>
      </c>
      <c r="I117" s="63">
        <v>95.897999999999996</v>
      </c>
      <c r="M117" s="34" t="s">
        <v>28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10</v>
      </c>
      <c r="U117">
        <v>12</v>
      </c>
      <c r="V117">
        <v>12</v>
      </c>
      <c r="W117">
        <v>9</v>
      </c>
      <c r="X117">
        <v>10</v>
      </c>
      <c r="Y117">
        <f t="shared" si="5"/>
        <v>6</v>
      </c>
    </row>
    <row r="118" spans="1:25">
      <c r="A118" t="s">
        <v>107</v>
      </c>
      <c r="B118" t="s">
        <v>112</v>
      </c>
      <c r="C118" t="s">
        <v>113</v>
      </c>
      <c r="D118" s="29">
        <v>43221</v>
      </c>
      <c r="E118">
        <v>100.73</v>
      </c>
      <c r="F118" t="s">
        <v>229</v>
      </c>
      <c r="G118">
        <v>5.62</v>
      </c>
      <c r="H118">
        <v>95.11</v>
      </c>
      <c r="I118" s="63">
        <v>95.897999999999996</v>
      </c>
      <c r="M118" s="34" t="s">
        <v>44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3</v>
      </c>
      <c r="V118">
        <v>12</v>
      </c>
      <c r="W118">
        <v>10</v>
      </c>
      <c r="X118">
        <v>10</v>
      </c>
      <c r="Y118">
        <f t="shared" si="5"/>
        <v>6</v>
      </c>
    </row>
    <row r="119" spans="1:25">
      <c r="A119" t="s">
        <v>107</v>
      </c>
      <c r="B119" t="s">
        <v>112</v>
      </c>
      <c r="C119" t="s">
        <v>113</v>
      </c>
      <c r="D119" s="29">
        <v>43621</v>
      </c>
      <c r="E119">
        <v>100.73</v>
      </c>
      <c r="F119" t="s">
        <v>229</v>
      </c>
      <c r="G119">
        <v>6.02</v>
      </c>
      <c r="H119">
        <v>94.71</v>
      </c>
      <c r="I119" s="63">
        <v>95.897999999999996</v>
      </c>
      <c r="M119" s="34" t="s">
        <v>48</v>
      </c>
      <c r="N119">
        <v>11</v>
      </c>
      <c r="O119">
        <v>10</v>
      </c>
      <c r="P119">
        <v>12</v>
      </c>
      <c r="Q119">
        <v>12</v>
      </c>
      <c r="R119">
        <v>12</v>
      </c>
      <c r="S119">
        <v>12</v>
      </c>
      <c r="T119">
        <v>12</v>
      </c>
      <c r="U119">
        <v>11</v>
      </c>
      <c r="V119">
        <v>12</v>
      </c>
      <c r="W119">
        <v>10</v>
      </c>
      <c r="X119">
        <v>9</v>
      </c>
      <c r="Y119">
        <f t="shared" si="5"/>
        <v>0</v>
      </c>
    </row>
    <row r="120" spans="1:25">
      <c r="A120" t="s">
        <v>107</v>
      </c>
      <c r="B120" t="s">
        <v>115</v>
      </c>
      <c r="C120" t="s">
        <v>116</v>
      </c>
      <c r="D120" s="29">
        <v>42142</v>
      </c>
      <c r="E120">
        <v>149.815</v>
      </c>
      <c r="F120" t="s">
        <v>229</v>
      </c>
      <c r="G120">
        <v>9.66</v>
      </c>
      <c r="H120">
        <v>140.155</v>
      </c>
      <c r="M120" s="34" t="s">
        <v>61</v>
      </c>
      <c r="N120">
        <v>9</v>
      </c>
      <c r="O120">
        <v>12</v>
      </c>
      <c r="P120">
        <v>10</v>
      </c>
      <c r="Q120">
        <v>12</v>
      </c>
      <c r="R120">
        <v>9</v>
      </c>
      <c r="S120">
        <v>8</v>
      </c>
      <c r="T120">
        <v>11</v>
      </c>
      <c r="U120">
        <v>10</v>
      </c>
      <c r="V120">
        <v>12</v>
      </c>
      <c r="W120">
        <v>9</v>
      </c>
      <c r="X120">
        <v>12</v>
      </c>
      <c r="Y120">
        <f t="shared" si="5"/>
        <v>0</v>
      </c>
    </row>
    <row r="121" spans="1:25">
      <c r="A121" t="s">
        <v>107</v>
      </c>
      <c r="B121" t="s">
        <v>115</v>
      </c>
      <c r="C121" t="s">
        <v>116</v>
      </c>
      <c r="D121" s="29">
        <v>42401</v>
      </c>
      <c r="E121">
        <v>149.815</v>
      </c>
      <c r="F121" t="s">
        <v>229</v>
      </c>
      <c r="G121">
        <v>10.119999999999999</v>
      </c>
      <c r="H121">
        <v>139.69499999999999</v>
      </c>
      <c r="M121" s="34" t="s">
        <v>65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2</v>
      </c>
      <c r="V121">
        <v>1</v>
      </c>
      <c r="W121">
        <v>2</v>
      </c>
      <c r="X121">
        <v>1</v>
      </c>
      <c r="Y121">
        <f t="shared" si="5"/>
        <v>7</v>
      </c>
    </row>
    <row r="122" spans="1:25">
      <c r="A122" t="s">
        <v>107</v>
      </c>
      <c r="B122" t="s">
        <v>115</v>
      </c>
      <c r="C122" t="s">
        <v>116</v>
      </c>
      <c r="D122" s="29">
        <v>42430</v>
      </c>
      <c r="E122">
        <v>149.815</v>
      </c>
      <c r="F122" t="s">
        <v>229</v>
      </c>
      <c r="G122">
        <v>10.1</v>
      </c>
      <c r="H122">
        <v>139.715</v>
      </c>
      <c r="M122" s="34" t="s">
        <v>68</v>
      </c>
      <c r="N122">
        <v>0</v>
      </c>
      <c r="O122">
        <v>0</v>
      </c>
      <c r="P122">
        <v>8</v>
      </c>
      <c r="Q122">
        <v>0</v>
      </c>
      <c r="R122">
        <v>0</v>
      </c>
      <c r="S122">
        <v>0</v>
      </c>
      <c r="T122">
        <v>0</v>
      </c>
      <c r="U122">
        <v>3</v>
      </c>
      <c r="V122">
        <v>1</v>
      </c>
      <c r="W122">
        <v>1</v>
      </c>
      <c r="X122">
        <v>0</v>
      </c>
      <c r="Y122">
        <f t="shared" si="5"/>
        <v>7</v>
      </c>
    </row>
    <row r="123" spans="1:25">
      <c r="A123" t="s">
        <v>107</v>
      </c>
      <c r="B123" t="s">
        <v>115</v>
      </c>
      <c r="C123" t="s">
        <v>116</v>
      </c>
      <c r="D123" s="29">
        <v>42461</v>
      </c>
      <c r="E123">
        <v>149.815</v>
      </c>
      <c r="F123" t="s">
        <v>229</v>
      </c>
      <c r="G123">
        <v>10.32</v>
      </c>
      <c r="H123">
        <v>139.495</v>
      </c>
      <c r="M123" s="34" t="s">
        <v>71</v>
      </c>
      <c r="N123">
        <v>0</v>
      </c>
      <c r="O123">
        <v>1</v>
      </c>
      <c r="P123">
        <v>7</v>
      </c>
      <c r="Q123">
        <v>9</v>
      </c>
      <c r="R123">
        <v>12</v>
      </c>
      <c r="S123">
        <v>12</v>
      </c>
      <c r="T123">
        <v>11</v>
      </c>
      <c r="U123">
        <v>3</v>
      </c>
      <c r="V123">
        <v>0</v>
      </c>
      <c r="W123">
        <v>2</v>
      </c>
      <c r="X123">
        <v>0</v>
      </c>
      <c r="Y123">
        <f t="shared" si="5"/>
        <v>3</v>
      </c>
    </row>
    <row r="124" spans="1:25">
      <c r="A124" t="s">
        <v>107</v>
      </c>
      <c r="B124" t="s">
        <v>115</v>
      </c>
      <c r="C124" t="s">
        <v>116</v>
      </c>
      <c r="D124" s="29">
        <v>42491</v>
      </c>
      <c r="E124">
        <v>149.815</v>
      </c>
      <c r="F124" t="s">
        <v>229</v>
      </c>
      <c r="G124">
        <v>10.02</v>
      </c>
      <c r="H124">
        <v>139.79499999999999</v>
      </c>
      <c r="M124" s="34" t="s">
        <v>74</v>
      </c>
      <c r="N124">
        <v>0</v>
      </c>
      <c r="O124">
        <v>9</v>
      </c>
      <c r="P124">
        <v>1</v>
      </c>
      <c r="Q124">
        <v>6</v>
      </c>
      <c r="R124">
        <v>1</v>
      </c>
      <c r="S124">
        <v>6</v>
      </c>
      <c r="T124">
        <v>9</v>
      </c>
      <c r="U124">
        <v>10</v>
      </c>
      <c r="V124">
        <v>8</v>
      </c>
      <c r="W124">
        <v>11</v>
      </c>
      <c r="X124">
        <v>9</v>
      </c>
      <c r="Y124">
        <f t="shared" si="5"/>
        <v>1</v>
      </c>
    </row>
    <row r="125" spans="1:25">
      <c r="A125" t="s">
        <v>107</v>
      </c>
      <c r="B125" t="s">
        <v>115</v>
      </c>
      <c r="C125" t="s">
        <v>116</v>
      </c>
      <c r="D125" s="29">
        <v>42522</v>
      </c>
      <c r="E125">
        <v>149.815</v>
      </c>
      <c r="F125" t="s">
        <v>229</v>
      </c>
      <c r="G125">
        <v>10.029999999999999</v>
      </c>
      <c r="H125">
        <v>139.785</v>
      </c>
      <c r="M125" s="34" t="s">
        <v>77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</v>
      </c>
      <c r="U125">
        <v>11</v>
      </c>
      <c r="V125">
        <v>4</v>
      </c>
      <c r="W125">
        <v>6</v>
      </c>
      <c r="X125">
        <v>0</v>
      </c>
      <c r="Y125">
        <f t="shared" si="5"/>
        <v>7</v>
      </c>
    </row>
    <row r="126" spans="1:25">
      <c r="A126" t="s">
        <v>107</v>
      </c>
      <c r="B126" t="s">
        <v>115</v>
      </c>
      <c r="C126" t="s">
        <v>116</v>
      </c>
      <c r="D126" s="29">
        <v>42552</v>
      </c>
      <c r="E126">
        <v>149.815</v>
      </c>
      <c r="F126" t="s">
        <v>229</v>
      </c>
      <c r="G126">
        <v>10.3</v>
      </c>
      <c r="H126">
        <v>139.51499999999999</v>
      </c>
      <c r="M126" s="34" t="s">
        <v>80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9</v>
      </c>
      <c r="U126">
        <v>10</v>
      </c>
      <c r="V126">
        <v>11</v>
      </c>
      <c r="W126">
        <v>12</v>
      </c>
      <c r="X126">
        <v>10</v>
      </c>
      <c r="Y126">
        <f t="shared" si="5"/>
        <v>6</v>
      </c>
    </row>
    <row r="127" spans="1:25">
      <c r="A127" t="s">
        <v>107</v>
      </c>
      <c r="B127" t="s">
        <v>115</v>
      </c>
      <c r="C127" t="s">
        <v>116</v>
      </c>
      <c r="D127" s="29">
        <v>42583</v>
      </c>
      <c r="E127">
        <v>149.815</v>
      </c>
      <c r="F127" t="s">
        <v>229</v>
      </c>
      <c r="G127">
        <v>9.59</v>
      </c>
      <c r="H127">
        <v>140.22499999999999</v>
      </c>
      <c r="M127" s="34" t="s">
        <v>87</v>
      </c>
      <c r="N127">
        <v>4</v>
      </c>
      <c r="O127">
        <v>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6</v>
      </c>
      <c r="V127">
        <v>1</v>
      </c>
      <c r="W127">
        <v>1</v>
      </c>
      <c r="X127">
        <v>0</v>
      </c>
      <c r="Y127">
        <f t="shared" si="5"/>
        <v>6</v>
      </c>
    </row>
    <row r="128" spans="1:25">
      <c r="A128" t="s">
        <v>107</v>
      </c>
      <c r="B128" t="s">
        <v>115</v>
      </c>
      <c r="C128" t="s">
        <v>116</v>
      </c>
      <c r="D128" s="29">
        <v>42614</v>
      </c>
      <c r="E128">
        <v>149.815</v>
      </c>
      <c r="F128" t="s">
        <v>229</v>
      </c>
      <c r="G128">
        <v>9.91</v>
      </c>
      <c r="H128">
        <v>139.905</v>
      </c>
      <c r="M128" s="34" t="s">
        <v>91</v>
      </c>
      <c r="N128">
        <v>12</v>
      </c>
      <c r="O128">
        <v>11</v>
      </c>
      <c r="P128">
        <v>12</v>
      </c>
      <c r="Q128">
        <v>12</v>
      </c>
      <c r="R128">
        <v>11</v>
      </c>
      <c r="S128">
        <v>5</v>
      </c>
      <c r="T128">
        <v>6</v>
      </c>
      <c r="U128">
        <v>4</v>
      </c>
      <c r="V128">
        <v>4</v>
      </c>
      <c r="W128">
        <v>2</v>
      </c>
      <c r="X128">
        <v>3</v>
      </c>
      <c r="Y128">
        <f t="shared" si="5"/>
        <v>0</v>
      </c>
    </row>
    <row r="129" spans="1:25">
      <c r="A129" t="s">
        <v>107</v>
      </c>
      <c r="B129" t="s">
        <v>115</v>
      </c>
      <c r="C129" t="s">
        <v>116</v>
      </c>
      <c r="D129" s="29">
        <v>42644</v>
      </c>
      <c r="E129">
        <v>149.815</v>
      </c>
      <c r="F129" t="s">
        <v>229</v>
      </c>
      <c r="G129">
        <v>10.14</v>
      </c>
      <c r="H129">
        <v>139.67500000000001</v>
      </c>
      <c r="M129" s="34" t="s">
        <v>94</v>
      </c>
      <c r="N129">
        <v>12</v>
      </c>
      <c r="O129">
        <v>12</v>
      </c>
      <c r="P129">
        <v>12</v>
      </c>
      <c r="Q129">
        <v>12</v>
      </c>
      <c r="R129">
        <v>10</v>
      </c>
      <c r="S129">
        <v>11</v>
      </c>
      <c r="T129">
        <v>6</v>
      </c>
      <c r="U129">
        <v>4</v>
      </c>
      <c r="V129">
        <v>4</v>
      </c>
      <c r="W129">
        <v>3</v>
      </c>
      <c r="X129">
        <v>1</v>
      </c>
      <c r="Y129">
        <f t="shared" si="5"/>
        <v>0</v>
      </c>
    </row>
    <row r="130" spans="1:25">
      <c r="A130" t="s">
        <v>107</v>
      </c>
      <c r="B130" t="s">
        <v>115</v>
      </c>
      <c r="C130" t="s">
        <v>116</v>
      </c>
      <c r="D130" s="29">
        <v>42675</v>
      </c>
      <c r="E130">
        <v>149.815</v>
      </c>
      <c r="F130" t="s">
        <v>229</v>
      </c>
      <c r="G130">
        <v>10.4</v>
      </c>
      <c r="H130">
        <v>139.41499999999999</v>
      </c>
      <c r="M130" s="34" t="s">
        <v>98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6</v>
      </c>
      <c r="W130">
        <v>4</v>
      </c>
      <c r="X130">
        <v>12</v>
      </c>
      <c r="Y130">
        <f t="shared" si="5"/>
        <v>0</v>
      </c>
    </row>
    <row r="131" spans="1:25">
      <c r="A131" t="s">
        <v>107</v>
      </c>
      <c r="B131" t="s">
        <v>115</v>
      </c>
      <c r="C131" t="s">
        <v>116</v>
      </c>
      <c r="D131" s="29">
        <v>42705</v>
      </c>
      <c r="E131">
        <v>149.815</v>
      </c>
      <c r="F131" t="s">
        <v>229</v>
      </c>
      <c r="G131">
        <v>9.9700000000000006</v>
      </c>
      <c r="H131">
        <v>139.845</v>
      </c>
      <c r="M131" s="34" t="s">
        <v>102</v>
      </c>
      <c r="N131">
        <v>11</v>
      </c>
      <c r="O131">
        <v>12</v>
      </c>
      <c r="P131">
        <v>12</v>
      </c>
      <c r="Q131">
        <v>12</v>
      </c>
      <c r="R131">
        <v>12</v>
      </c>
      <c r="S131">
        <v>12</v>
      </c>
      <c r="T131">
        <v>12</v>
      </c>
      <c r="U131">
        <v>12</v>
      </c>
      <c r="V131">
        <v>11</v>
      </c>
      <c r="W131">
        <v>12</v>
      </c>
      <c r="X131">
        <v>12</v>
      </c>
      <c r="Y131">
        <f t="shared" si="5"/>
        <v>0</v>
      </c>
    </row>
    <row r="132" spans="1:25">
      <c r="A132" t="s">
        <v>107</v>
      </c>
      <c r="B132" t="s">
        <v>115</v>
      </c>
      <c r="C132" t="s">
        <v>116</v>
      </c>
      <c r="D132" s="29">
        <v>42767</v>
      </c>
      <c r="E132">
        <v>149.815</v>
      </c>
      <c r="F132" t="s">
        <v>229</v>
      </c>
      <c r="G132">
        <v>10.66</v>
      </c>
      <c r="H132">
        <v>139.155</v>
      </c>
      <c r="M132" s="34" t="s">
        <v>105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</v>
      </c>
      <c r="U132">
        <v>8</v>
      </c>
      <c r="V132">
        <v>10</v>
      </c>
      <c r="W132">
        <v>11</v>
      </c>
      <c r="X132">
        <v>10</v>
      </c>
      <c r="Y132">
        <f t="shared" si="5"/>
        <v>6</v>
      </c>
    </row>
    <row r="133" spans="1:25">
      <c r="A133" t="s">
        <v>107</v>
      </c>
      <c r="B133" t="s">
        <v>115</v>
      </c>
      <c r="C133" t="s">
        <v>116</v>
      </c>
      <c r="D133" s="29">
        <v>42795</v>
      </c>
      <c r="E133">
        <v>149.815</v>
      </c>
      <c r="F133" t="s">
        <v>229</v>
      </c>
      <c r="G133">
        <v>10.96</v>
      </c>
      <c r="H133">
        <v>138.85499999999999</v>
      </c>
    </row>
    <row r="134" spans="1:25">
      <c r="A134" t="s">
        <v>107</v>
      </c>
      <c r="B134" t="s">
        <v>115</v>
      </c>
      <c r="C134" t="s">
        <v>116</v>
      </c>
      <c r="D134" s="29">
        <v>42826</v>
      </c>
      <c r="E134">
        <v>149.815</v>
      </c>
      <c r="F134" t="s">
        <v>229</v>
      </c>
      <c r="G134">
        <v>11.05</v>
      </c>
      <c r="H134">
        <v>138.76499999999999</v>
      </c>
    </row>
    <row r="135" spans="1:25">
      <c r="A135" t="s">
        <v>107</v>
      </c>
      <c r="B135" t="s">
        <v>115</v>
      </c>
      <c r="C135" t="s">
        <v>116</v>
      </c>
      <c r="D135" s="29">
        <v>42856</v>
      </c>
      <c r="E135">
        <v>149.815</v>
      </c>
      <c r="F135" t="s">
        <v>229</v>
      </c>
      <c r="G135">
        <v>11.25</v>
      </c>
      <c r="H135">
        <v>138.565</v>
      </c>
    </row>
    <row r="136" spans="1:25">
      <c r="A136" t="s">
        <v>107</v>
      </c>
      <c r="B136" t="s">
        <v>115</v>
      </c>
      <c r="C136" t="s">
        <v>116</v>
      </c>
      <c r="D136" s="29">
        <v>42887</v>
      </c>
      <c r="E136">
        <v>149.815</v>
      </c>
      <c r="F136" t="s">
        <v>229</v>
      </c>
      <c r="G136">
        <v>11.22</v>
      </c>
      <c r="H136">
        <v>138.595</v>
      </c>
    </row>
    <row r="137" spans="1:25">
      <c r="A137" t="s">
        <v>107</v>
      </c>
      <c r="B137" t="s">
        <v>115</v>
      </c>
      <c r="C137" t="s">
        <v>116</v>
      </c>
      <c r="D137" s="29">
        <v>42917</v>
      </c>
      <c r="E137">
        <v>149.815</v>
      </c>
      <c r="F137" t="s">
        <v>229</v>
      </c>
      <c r="G137">
        <v>10.74</v>
      </c>
      <c r="H137">
        <v>139.07499999999999</v>
      </c>
    </row>
    <row r="138" spans="1:25">
      <c r="A138" t="s">
        <v>107</v>
      </c>
      <c r="B138" t="s">
        <v>115</v>
      </c>
      <c r="C138" t="s">
        <v>116</v>
      </c>
      <c r="D138" s="29">
        <v>42948</v>
      </c>
      <c r="E138">
        <v>149.815</v>
      </c>
      <c r="F138" t="s">
        <v>229</v>
      </c>
      <c r="G138">
        <v>10.95</v>
      </c>
      <c r="H138">
        <v>138.86500000000001</v>
      </c>
    </row>
    <row r="139" spans="1:25">
      <c r="A139" t="s">
        <v>107</v>
      </c>
      <c r="B139" t="s">
        <v>115</v>
      </c>
      <c r="C139" t="s">
        <v>116</v>
      </c>
      <c r="D139" s="29">
        <v>42979</v>
      </c>
      <c r="E139">
        <v>149.815</v>
      </c>
      <c r="F139" t="s">
        <v>229</v>
      </c>
      <c r="G139">
        <v>10.58</v>
      </c>
      <c r="H139">
        <v>139.23500000000001</v>
      </c>
    </row>
    <row r="140" spans="1:25">
      <c r="A140" t="s">
        <v>107</v>
      </c>
      <c r="B140" t="s">
        <v>115</v>
      </c>
      <c r="C140" t="s">
        <v>116</v>
      </c>
      <c r="D140" s="29">
        <v>43009</v>
      </c>
      <c r="E140">
        <v>149.815</v>
      </c>
      <c r="F140" t="s">
        <v>229</v>
      </c>
      <c r="G140">
        <v>10.77</v>
      </c>
      <c r="H140">
        <v>139.04499999999999</v>
      </c>
    </row>
    <row r="141" spans="1:25">
      <c r="A141" t="s">
        <v>107</v>
      </c>
      <c r="B141" t="s">
        <v>115</v>
      </c>
      <c r="C141" t="s">
        <v>116</v>
      </c>
      <c r="D141" s="29">
        <v>43047</v>
      </c>
      <c r="E141">
        <v>149.815</v>
      </c>
      <c r="F141" t="s">
        <v>229</v>
      </c>
      <c r="G141">
        <v>10.98</v>
      </c>
      <c r="H141">
        <v>138.83500000000001</v>
      </c>
    </row>
    <row r="142" spans="1:25">
      <c r="A142" t="s">
        <v>107</v>
      </c>
      <c r="B142" t="s">
        <v>115</v>
      </c>
      <c r="C142" t="s">
        <v>116</v>
      </c>
      <c r="D142" s="29">
        <v>43070</v>
      </c>
      <c r="E142">
        <v>149.815</v>
      </c>
      <c r="F142" t="s">
        <v>229</v>
      </c>
      <c r="G142">
        <v>11.35</v>
      </c>
      <c r="H142">
        <v>138.465</v>
      </c>
    </row>
    <row r="143" spans="1:25">
      <c r="A143" t="s">
        <v>107</v>
      </c>
      <c r="B143" t="s">
        <v>115</v>
      </c>
      <c r="C143" t="s">
        <v>116</v>
      </c>
      <c r="D143" s="29">
        <v>43132</v>
      </c>
      <c r="E143">
        <v>149.815</v>
      </c>
      <c r="F143" t="s">
        <v>229</v>
      </c>
      <c r="G143">
        <v>11.23</v>
      </c>
      <c r="H143">
        <v>138.58500000000001</v>
      </c>
    </row>
    <row r="144" spans="1:25">
      <c r="A144" t="s">
        <v>107</v>
      </c>
      <c r="B144" t="s">
        <v>115</v>
      </c>
      <c r="C144" t="s">
        <v>116</v>
      </c>
      <c r="D144" s="29">
        <v>43160</v>
      </c>
      <c r="E144">
        <v>149.815</v>
      </c>
      <c r="F144" t="s">
        <v>229</v>
      </c>
      <c r="G144">
        <v>11.39</v>
      </c>
      <c r="H144">
        <v>138.42500000000001</v>
      </c>
    </row>
    <row r="145" spans="1:9">
      <c r="A145" t="s">
        <v>107</v>
      </c>
      <c r="B145" t="s">
        <v>115</v>
      </c>
      <c r="C145" t="s">
        <v>116</v>
      </c>
      <c r="D145" s="29">
        <v>43191</v>
      </c>
      <c r="E145">
        <v>149.815</v>
      </c>
      <c r="F145" t="s">
        <v>229</v>
      </c>
      <c r="G145">
        <v>11.49</v>
      </c>
      <c r="H145">
        <v>138.32499999999999</v>
      </c>
    </row>
    <row r="146" spans="1:9">
      <c r="A146" t="s">
        <v>107</v>
      </c>
      <c r="B146" t="s">
        <v>115</v>
      </c>
      <c r="C146" t="s">
        <v>116</v>
      </c>
      <c r="D146" s="29">
        <v>43221</v>
      </c>
      <c r="E146">
        <v>149.815</v>
      </c>
      <c r="F146" t="s">
        <v>229</v>
      </c>
      <c r="G146">
        <v>11.54</v>
      </c>
      <c r="H146">
        <v>138.27500000000001</v>
      </c>
    </row>
    <row r="147" spans="1:9">
      <c r="A147" t="s">
        <v>107</v>
      </c>
      <c r="B147" t="s">
        <v>119</v>
      </c>
      <c r="C147" t="s">
        <v>120</v>
      </c>
      <c r="D147" s="32">
        <v>39828</v>
      </c>
      <c r="E147">
        <v>104.39</v>
      </c>
      <c r="F147" t="s">
        <v>229</v>
      </c>
      <c r="G147">
        <v>6.08</v>
      </c>
      <c r="H147" s="37">
        <v>98.31</v>
      </c>
      <c r="I147" s="63">
        <v>91.931299999999993</v>
      </c>
    </row>
    <row r="148" spans="1:9">
      <c r="A148" t="s">
        <v>107</v>
      </c>
      <c r="B148" t="s">
        <v>119</v>
      </c>
      <c r="C148" t="s">
        <v>120</v>
      </c>
      <c r="D148" s="32">
        <v>39859</v>
      </c>
      <c r="E148">
        <v>104.39</v>
      </c>
      <c r="F148" t="s">
        <v>229</v>
      </c>
      <c r="G148">
        <v>5.6</v>
      </c>
      <c r="H148" s="37">
        <v>98.79</v>
      </c>
      <c r="I148" s="63">
        <v>91.931299999999993</v>
      </c>
    </row>
    <row r="149" spans="1:9">
      <c r="A149" t="s">
        <v>107</v>
      </c>
      <c r="B149" t="s">
        <v>119</v>
      </c>
      <c r="C149" t="s">
        <v>120</v>
      </c>
      <c r="D149" s="32">
        <v>39887</v>
      </c>
      <c r="E149">
        <v>104.39</v>
      </c>
      <c r="F149" t="s">
        <v>229</v>
      </c>
      <c r="G149">
        <v>5.61</v>
      </c>
      <c r="H149" s="37">
        <v>98.78</v>
      </c>
      <c r="I149" s="63">
        <v>91.931299999999993</v>
      </c>
    </row>
    <row r="150" spans="1:9">
      <c r="A150" t="s">
        <v>107</v>
      </c>
      <c r="B150" t="s">
        <v>119</v>
      </c>
      <c r="C150" t="s">
        <v>120</v>
      </c>
      <c r="D150" s="32">
        <v>39918</v>
      </c>
      <c r="E150">
        <v>104.39</v>
      </c>
      <c r="F150" t="s">
        <v>229</v>
      </c>
      <c r="G150">
        <v>5.9</v>
      </c>
      <c r="H150" s="37">
        <v>98.49</v>
      </c>
      <c r="I150" s="63">
        <v>91.931299999999993</v>
      </c>
    </row>
    <row r="151" spans="1:9">
      <c r="A151" t="s">
        <v>107</v>
      </c>
      <c r="B151" t="s">
        <v>119</v>
      </c>
      <c r="C151" t="s">
        <v>120</v>
      </c>
      <c r="D151" s="32">
        <v>39948</v>
      </c>
      <c r="E151">
        <v>104.39</v>
      </c>
      <c r="F151" t="s">
        <v>229</v>
      </c>
      <c r="G151">
        <v>5.75</v>
      </c>
      <c r="H151" s="37">
        <v>98.64</v>
      </c>
      <c r="I151" s="63">
        <v>91.931299999999993</v>
      </c>
    </row>
    <row r="152" spans="1:9">
      <c r="A152" t="s">
        <v>107</v>
      </c>
      <c r="B152" t="s">
        <v>119</v>
      </c>
      <c r="C152" t="s">
        <v>120</v>
      </c>
      <c r="D152" s="32">
        <v>39979</v>
      </c>
      <c r="E152">
        <v>104.39</v>
      </c>
      <c r="F152" t="s">
        <v>229</v>
      </c>
      <c r="G152">
        <v>5.2</v>
      </c>
      <c r="H152" s="37">
        <v>99.19</v>
      </c>
      <c r="I152" s="63">
        <v>91.931299999999993</v>
      </c>
    </row>
    <row r="153" spans="1:9">
      <c r="A153" t="s">
        <v>107</v>
      </c>
      <c r="B153" t="s">
        <v>119</v>
      </c>
      <c r="C153" t="s">
        <v>120</v>
      </c>
      <c r="D153" s="32">
        <v>40009</v>
      </c>
      <c r="E153">
        <v>104.39</v>
      </c>
      <c r="F153" t="s">
        <v>229</v>
      </c>
      <c r="G153">
        <v>5.12</v>
      </c>
      <c r="H153" s="37">
        <v>99.27</v>
      </c>
      <c r="I153" s="63">
        <v>91.931299999999993</v>
      </c>
    </row>
    <row r="154" spans="1:9">
      <c r="A154" t="s">
        <v>107</v>
      </c>
      <c r="B154" t="s">
        <v>119</v>
      </c>
      <c r="C154" t="s">
        <v>120</v>
      </c>
      <c r="D154" s="32">
        <v>40071</v>
      </c>
      <c r="E154">
        <v>104.39</v>
      </c>
      <c r="F154" t="s">
        <v>229</v>
      </c>
      <c r="G154">
        <v>5.22</v>
      </c>
      <c r="H154" s="37">
        <v>99.17</v>
      </c>
      <c r="I154" s="63">
        <v>91.931299999999993</v>
      </c>
    </row>
    <row r="155" spans="1:9">
      <c r="A155" t="s">
        <v>107</v>
      </c>
      <c r="B155" t="s">
        <v>119</v>
      </c>
      <c r="C155" t="s">
        <v>120</v>
      </c>
      <c r="D155" s="32">
        <v>40101</v>
      </c>
      <c r="E155">
        <v>104.39</v>
      </c>
      <c r="F155" t="s">
        <v>229</v>
      </c>
      <c r="G155">
        <v>5.41</v>
      </c>
      <c r="H155" s="37">
        <v>98.98</v>
      </c>
      <c r="I155" s="63">
        <v>91.931299999999993</v>
      </c>
    </row>
    <row r="156" spans="1:9">
      <c r="A156" t="s">
        <v>107</v>
      </c>
      <c r="B156" t="s">
        <v>119</v>
      </c>
      <c r="C156" t="s">
        <v>120</v>
      </c>
      <c r="D156" s="32">
        <v>40179</v>
      </c>
      <c r="E156">
        <v>104.39</v>
      </c>
      <c r="F156" t="s">
        <v>229</v>
      </c>
      <c r="G156">
        <v>5.15</v>
      </c>
      <c r="H156" s="37">
        <v>99.24</v>
      </c>
      <c r="I156" s="63">
        <v>91.931299999999993</v>
      </c>
    </row>
    <row r="157" spans="1:9">
      <c r="A157" t="s">
        <v>107</v>
      </c>
      <c r="B157" t="s">
        <v>119</v>
      </c>
      <c r="C157" t="s">
        <v>120</v>
      </c>
      <c r="D157" s="32">
        <v>40238</v>
      </c>
      <c r="E157">
        <v>104.39</v>
      </c>
      <c r="F157" t="s">
        <v>229</v>
      </c>
      <c r="G157">
        <v>5.0199999999999996</v>
      </c>
      <c r="H157" s="37">
        <v>99.37</v>
      </c>
      <c r="I157" s="63">
        <v>91.931299999999993</v>
      </c>
    </row>
    <row r="158" spans="1:9">
      <c r="A158" t="s">
        <v>107</v>
      </c>
      <c r="B158" t="s">
        <v>119</v>
      </c>
      <c r="C158" t="s">
        <v>120</v>
      </c>
      <c r="D158" s="32">
        <v>40269</v>
      </c>
      <c r="E158">
        <v>104.39</v>
      </c>
      <c r="F158" t="s">
        <v>229</v>
      </c>
      <c r="G158">
        <v>5.13</v>
      </c>
      <c r="H158" s="37">
        <v>99.26</v>
      </c>
      <c r="I158" s="63">
        <v>91.931299999999993</v>
      </c>
    </row>
    <row r="159" spans="1:9">
      <c r="A159" t="s">
        <v>107</v>
      </c>
      <c r="B159" t="s">
        <v>119</v>
      </c>
      <c r="C159" t="s">
        <v>120</v>
      </c>
      <c r="D159" s="32">
        <v>40299</v>
      </c>
      <c r="E159">
        <v>104.39</v>
      </c>
      <c r="F159" t="s">
        <v>229</v>
      </c>
      <c r="G159">
        <v>4.83</v>
      </c>
      <c r="H159" s="37">
        <v>99.56</v>
      </c>
      <c r="I159" s="63">
        <v>91.931299999999993</v>
      </c>
    </row>
    <row r="160" spans="1:9">
      <c r="A160" t="s">
        <v>107</v>
      </c>
      <c r="B160" t="s">
        <v>119</v>
      </c>
      <c r="C160" t="s">
        <v>120</v>
      </c>
      <c r="D160" s="32">
        <v>40330</v>
      </c>
      <c r="E160">
        <v>104.39</v>
      </c>
      <c r="F160" t="s">
        <v>229</v>
      </c>
      <c r="G160">
        <v>5.16</v>
      </c>
      <c r="H160" s="37">
        <v>99.23</v>
      </c>
      <c r="I160" s="63">
        <v>91.931299999999993</v>
      </c>
    </row>
    <row r="161" spans="1:9">
      <c r="A161" t="s">
        <v>107</v>
      </c>
      <c r="B161" t="s">
        <v>119</v>
      </c>
      <c r="C161" t="s">
        <v>120</v>
      </c>
      <c r="D161" s="32">
        <v>40422</v>
      </c>
      <c r="E161">
        <v>104.39</v>
      </c>
      <c r="F161" t="s">
        <v>229</v>
      </c>
      <c r="G161">
        <v>5.36</v>
      </c>
      <c r="H161" s="37">
        <v>99.03</v>
      </c>
      <c r="I161" s="63">
        <v>91.931299999999993</v>
      </c>
    </row>
    <row r="162" spans="1:9">
      <c r="A162" t="s">
        <v>107</v>
      </c>
      <c r="B162" t="s">
        <v>119</v>
      </c>
      <c r="C162" t="s">
        <v>120</v>
      </c>
      <c r="D162" s="32">
        <v>40483</v>
      </c>
      <c r="E162">
        <v>104.39</v>
      </c>
      <c r="F162" t="s">
        <v>229</v>
      </c>
      <c r="G162">
        <v>5.45</v>
      </c>
      <c r="H162" s="37">
        <v>98.94</v>
      </c>
      <c r="I162" s="63">
        <v>91.931299999999993</v>
      </c>
    </row>
    <row r="163" spans="1:9">
      <c r="A163" t="s">
        <v>107</v>
      </c>
      <c r="B163" t="s">
        <v>119</v>
      </c>
      <c r="C163" t="s">
        <v>120</v>
      </c>
      <c r="D163" s="32">
        <v>40513</v>
      </c>
      <c r="E163">
        <v>104.39</v>
      </c>
      <c r="F163" t="s">
        <v>229</v>
      </c>
      <c r="G163">
        <v>5.5</v>
      </c>
      <c r="H163" s="37">
        <v>98.89</v>
      </c>
      <c r="I163" s="63">
        <v>91.931299999999993</v>
      </c>
    </row>
    <row r="164" spans="1:9">
      <c r="A164" t="s">
        <v>107</v>
      </c>
      <c r="B164" t="s">
        <v>119</v>
      </c>
      <c r="C164" t="s">
        <v>120</v>
      </c>
      <c r="D164" s="29">
        <v>40544</v>
      </c>
      <c r="E164">
        <v>104.39</v>
      </c>
      <c r="F164" t="s">
        <v>229</v>
      </c>
      <c r="G164">
        <v>5.72</v>
      </c>
      <c r="H164">
        <v>98.67</v>
      </c>
      <c r="I164" s="63">
        <v>91.931299999999993</v>
      </c>
    </row>
    <row r="165" spans="1:9">
      <c r="A165" t="s">
        <v>107</v>
      </c>
      <c r="B165" t="s">
        <v>119</v>
      </c>
      <c r="C165" t="s">
        <v>120</v>
      </c>
      <c r="D165" s="29">
        <v>40575</v>
      </c>
      <c r="E165">
        <v>104.39</v>
      </c>
      <c r="F165" t="s">
        <v>229</v>
      </c>
      <c r="G165">
        <v>5.65</v>
      </c>
      <c r="H165">
        <v>98.74</v>
      </c>
      <c r="I165" s="63">
        <v>91.931299999999993</v>
      </c>
    </row>
    <row r="166" spans="1:9">
      <c r="A166" t="s">
        <v>107</v>
      </c>
      <c r="B166" t="s">
        <v>119</v>
      </c>
      <c r="C166" t="s">
        <v>120</v>
      </c>
      <c r="D166" s="29">
        <v>40603</v>
      </c>
      <c r="E166">
        <v>104.39</v>
      </c>
      <c r="F166" t="s">
        <v>229</v>
      </c>
      <c r="G166">
        <v>5.29</v>
      </c>
      <c r="H166">
        <v>99.1</v>
      </c>
      <c r="I166" s="63">
        <v>91.931299999999993</v>
      </c>
    </row>
    <row r="167" spans="1:9">
      <c r="A167" t="s">
        <v>107</v>
      </c>
      <c r="B167" t="s">
        <v>119</v>
      </c>
      <c r="C167" t="s">
        <v>120</v>
      </c>
      <c r="D167" s="29">
        <v>40634</v>
      </c>
      <c r="E167">
        <v>104.39</v>
      </c>
      <c r="F167" t="s">
        <v>229</v>
      </c>
      <c r="G167">
        <v>5.17</v>
      </c>
      <c r="H167">
        <v>99.22</v>
      </c>
      <c r="I167" s="63">
        <v>91.931299999999993</v>
      </c>
    </row>
    <row r="168" spans="1:9">
      <c r="A168" t="s">
        <v>107</v>
      </c>
      <c r="B168" t="s">
        <v>119</v>
      </c>
      <c r="C168" t="s">
        <v>120</v>
      </c>
      <c r="D168" s="29">
        <v>40664</v>
      </c>
      <c r="E168">
        <v>104.39</v>
      </c>
      <c r="F168" t="s">
        <v>229</v>
      </c>
      <c r="G168">
        <v>5.44</v>
      </c>
      <c r="H168">
        <v>98.95</v>
      </c>
      <c r="I168" s="63">
        <v>91.931299999999993</v>
      </c>
    </row>
    <row r="169" spans="1:9">
      <c r="A169" t="s">
        <v>107</v>
      </c>
      <c r="B169" t="s">
        <v>119</v>
      </c>
      <c r="C169" t="s">
        <v>120</v>
      </c>
      <c r="D169" s="29">
        <v>40695</v>
      </c>
      <c r="E169">
        <v>104.39</v>
      </c>
      <c r="F169" t="s">
        <v>229</v>
      </c>
      <c r="G169">
        <v>5.42</v>
      </c>
      <c r="H169">
        <v>98.97</v>
      </c>
      <c r="I169" s="63">
        <v>91.931299999999993</v>
      </c>
    </row>
    <row r="170" spans="1:9">
      <c r="A170" t="s">
        <v>107</v>
      </c>
      <c r="B170" t="s">
        <v>119</v>
      </c>
      <c r="C170" t="s">
        <v>120</v>
      </c>
      <c r="D170" s="29">
        <v>40725</v>
      </c>
      <c r="E170">
        <v>104.39</v>
      </c>
      <c r="F170" t="s">
        <v>229</v>
      </c>
      <c r="G170">
        <v>5.09</v>
      </c>
      <c r="H170">
        <v>99.3</v>
      </c>
      <c r="I170" s="63">
        <v>91.931299999999993</v>
      </c>
    </row>
    <row r="171" spans="1:9">
      <c r="A171" t="s">
        <v>107</v>
      </c>
      <c r="B171" t="s">
        <v>119</v>
      </c>
      <c r="C171" t="s">
        <v>120</v>
      </c>
      <c r="D171" s="29">
        <v>40787</v>
      </c>
      <c r="E171">
        <v>104.39</v>
      </c>
      <c r="F171" t="s">
        <v>229</v>
      </c>
      <c r="G171">
        <v>5.1100000000000003</v>
      </c>
      <c r="H171">
        <v>99.28</v>
      </c>
      <c r="I171" s="63">
        <v>91.931299999999993</v>
      </c>
    </row>
    <row r="172" spans="1:9">
      <c r="A172" t="s">
        <v>107</v>
      </c>
      <c r="B172" t="s">
        <v>119</v>
      </c>
      <c r="C172" t="s">
        <v>120</v>
      </c>
      <c r="D172" s="29">
        <v>40817</v>
      </c>
      <c r="E172">
        <v>104.39</v>
      </c>
      <c r="F172" t="s">
        <v>229</v>
      </c>
      <c r="G172">
        <v>5.58</v>
      </c>
      <c r="H172">
        <v>98.81</v>
      </c>
      <c r="I172" s="63">
        <v>91.931299999999993</v>
      </c>
    </row>
    <row r="173" spans="1:9">
      <c r="A173" t="s">
        <v>107</v>
      </c>
      <c r="B173" t="s">
        <v>119</v>
      </c>
      <c r="C173" t="s">
        <v>120</v>
      </c>
      <c r="D173" s="29">
        <v>40848</v>
      </c>
      <c r="E173">
        <v>104.39</v>
      </c>
      <c r="F173" t="s">
        <v>229</v>
      </c>
      <c r="G173">
        <v>5.78</v>
      </c>
      <c r="H173">
        <v>98.61</v>
      </c>
      <c r="I173" s="63">
        <v>91.931299999999993</v>
      </c>
    </row>
    <row r="174" spans="1:9">
      <c r="A174" t="s">
        <v>107</v>
      </c>
      <c r="B174" t="s">
        <v>119</v>
      </c>
      <c r="C174" t="s">
        <v>120</v>
      </c>
      <c r="D174" s="29">
        <v>40878</v>
      </c>
      <c r="E174">
        <v>104.39</v>
      </c>
      <c r="F174" t="s">
        <v>229</v>
      </c>
      <c r="G174">
        <v>5.16</v>
      </c>
      <c r="H174">
        <v>99.23</v>
      </c>
      <c r="I174" s="63">
        <v>91.931299999999993</v>
      </c>
    </row>
    <row r="175" spans="1:9">
      <c r="A175" t="s">
        <v>107</v>
      </c>
      <c r="B175" t="s">
        <v>119</v>
      </c>
      <c r="C175" t="s">
        <v>120</v>
      </c>
      <c r="D175" s="29">
        <v>40921</v>
      </c>
      <c r="E175">
        <v>104.39</v>
      </c>
      <c r="F175" t="s">
        <v>229</v>
      </c>
      <c r="G175">
        <v>5.0199999999999996</v>
      </c>
      <c r="H175">
        <v>99.37</v>
      </c>
      <c r="I175" s="63">
        <v>91.931299999999993</v>
      </c>
    </row>
    <row r="176" spans="1:9">
      <c r="A176" t="s">
        <v>107</v>
      </c>
      <c r="B176" t="s">
        <v>119</v>
      </c>
      <c r="C176" t="s">
        <v>120</v>
      </c>
      <c r="D176" s="29">
        <v>40952</v>
      </c>
      <c r="E176">
        <v>104.39</v>
      </c>
      <c r="F176" t="s">
        <v>229</v>
      </c>
      <c r="G176">
        <v>5.09</v>
      </c>
      <c r="H176">
        <v>99.3</v>
      </c>
      <c r="I176" s="63">
        <v>91.931299999999993</v>
      </c>
    </row>
    <row r="177" spans="1:9">
      <c r="A177" t="s">
        <v>107</v>
      </c>
      <c r="B177" t="s">
        <v>119</v>
      </c>
      <c r="C177" t="s">
        <v>120</v>
      </c>
      <c r="D177" s="29">
        <v>40981</v>
      </c>
      <c r="E177">
        <v>104.39</v>
      </c>
      <c r="F177" t="s">
        <v>229</v>
      </c>
      <c r="G177">
        <v>5.17</v>
      </c>
      <c r="H177">
        <v>99.22</v>
      </c>
      <c r="I177" s="63">
        <v>91.931299999999993</v>
      </c>
    </row>
    <row r="178" spans="1:9">
      <c r="A178" t="s">
        <v>107</v>
      </c>
      <c r="B178" t="s">
        <v>119</v>
      </c>
      <c r="C178" t="s">
        <v>120</v>
      </c>
      <c r="D178" s="29">
        <v>41012</v>
      </c>
      <c r="E178">
        <v>104.39</v>
      </c>
      <c r="F178" t="s">
        <v>229</v>
      </c>
      <c r="G178">
        <v>5.15</v>
      </c>
      <c r="H178">
        <v>99.24</v>
      </c>
      <c r="I178" s="63">
        <v>91.931299999999993</v>
      </c>
    </row>
    <row r="179" spans="1:9">
      <c r="A179" t="s">
        <v>107</v>
      </c>
      <c r="B179" t="s">
        <v>119</v>
      </c>
      <c r="C179" t="s">
        <v>120</v>
      </c>
      <c r="D179" s="29">
        <v>41042</v>
      </c>
      <c r="E179">
        <v>104.39</v>
      </c>
      <c r="F179" t="s">
        <v>229</v>
      </c>
      <c r="G179">
        <v>5.75</v>
      </c>
      <c r="H179">
        <v>98.64</v>
      </c>
      <c r="I179" s="63">
        <v>91.931299999999993</v>
      </c>
    </row>
    <row r="180" spans="1:9">
      <c r="A180" t="s">
        <v>107</v>
      </c>
      <c r="B180" t="s">
        <v>119</v>
      </c>
      <c r="C180" t="s">
        <v>120</v>
      </c>
      <c r="D180" s="29">
        <v>41073</v>
      </c>
      <c r="E180">
        <v>104.39</v>
      </c>
      <c r="F180" t="s">
        <v>229</v>
      </c>
      <c r="G180">
        <v>5.22</v>
      </c>
      <c r="H180">
        <v>99.17</v>
      </c>
      <c r="I180" s="63">
        <v>91.931299999999993</v>
      </c>
    </row>
    <row r="181" spans="1:9">
      <c r="A181" t="s">
        <v>107</v>
      </c>
      <c r="B181" t="s">
        <v>119</v>
      </c>
      <c r="C181" t="s">
        <v>120</v>
      </c>
      <c r="D181" s="29">
        <v>41103</v>
      </c>
      <c r="E181">
        <v>104.39</v>
      </c>
      <c r="F181" t="s">
        <v>229</v>
      </c>
      <c r="G181">
        <v>5.33</v>
      </c>
      <c r="H181">
        <v>99.06</v>
      </c>
      <c r="I181" s="63">
        <v>91.931299999999993</v>
      </c>
    </row>
    <row r="182" spans="1:9">
      <c r="A182" t="s">
        <v>107</v>
      </c>
      <c r="B182" t="s">
        <v>119</v>
      </c>
      <c r="C182" t="s">
        <v>120</v>
      </c>
      <c r="D182" s="29">
        <v>41134</v>
      </c>
      <c r="E182">
        <v>104.39</v>
      </c>
      <c r="F182" t="s">
        <v>229</v>
      </c>
      <c r="G182">
        <v>5.26</v>
      </c>
      <c r="H182">
        <v>99.13</v>
      </c>
      <c r="I182" s="63">
        <v>91.931299999999993</v>
      </c>
    </row>
    <row r="183" spans="1:9">
      <c r="A183" t="s">
        <v>107</v>
      </c>
      <c r="B183" t="s">
        <v>119</v>
      </c>
      <c r="C183" t="s">
        <v>120</v>
      </c>
      <c r="D183" s="29">
        <v>41182</v>
      </c>
      <c r="E183">
        <v>104.39</v>
      </c>
      <c r="F183" t="s">
        <v>229</v>
      </c>
      <c r="G183">
        <v>5.1100000000000003</v>
      </c>
      <c r="H183">
        <v>99.28</v>
      </c>
      <c r="I183" s="63">
        <v>91.931299999999993</v>
      </c>
    </row>
    <row r="184" spans="1:9">
      <c r="A184" t="s">
        <v>107</v>
      </c>
      <c r="B184" t="s">
        <v>119</v>
      </c>
      <c r="C184" t="s">
        <v>120</v>
      </c>
      <c r="D184" s="29">
        <v>41213</v>
      </c>
      <c r="E184">
        <v>104.39</v>
      </c>
      <c r="F184" t="s">
        <v>229</v>
      </c>
      <c r="G184">
        <v>5.44</v>
      </c>
      <c r="H184">
        <v>98.95</v>
      </c>
      <c r="I184" s="63">
        <v>91.931299999999993</v>
      </c>
    </row>
    <row r="185" spans="1:9">
      <c r="A185" t="s">
        <v>107</v>
      </c>
      <c r="B185" t="s">
        <v>119</v>
      </c>
      <c r="C185" t="s">
        <v>120</v>
      </c>
      <c r="D185" s="29">
        <v>41243</v>
      </c>
      <c r="E185">
        <v>104.39</v>
      </c>
      <c r="F185" t="s">
        <v>229</v>
      </c>
      <c r="G185">
        <v>5.69</v>
      </c>
      <c r="H185">
        <v>98.7</v>
      </c>
      <c r="I185" s="63">
        <v>91.931299999999993</v>
      </c>
    </row>
    <row r="186" spans="1:9">
      <c r="A186" t="s">
        <v>107</v>
      </c>
      <c r="B186" t="s">
        <v>119</v>
      </c>
      <c r="C186" t="s">
        <v>120</v>
      </c>
      <c r="D186" s="29">
        <v>41274</v>
      </c>
      <c r="E186">
        <v>104.39</v>
      </c>
      <c r="F186" t="s">
        <v>229</v>
      </c>
      <c r="G186">
        <v>5.41</v>
      </c>
      <c r="H186">
        <v>98.98</v>
      </c>
      <c r="I186" s="63">
        <v>91.931299999999993</v>
      </c>
    </row>
    <row r="187" spans="1:9">
      <c r="A187" t="s">
        <v>107</v>
      </c>
      <c r="B187" t="s">
        <v>119</v>
      </c>
      <c r="C187" t="s">
        <v>120</v>
      </c>
      <c r="D187" s="29">
        <v>41278</v>
      </c>
      <c r="E187">
        <v>104.39</v>
      </c>
      <c r="F187" t="s">
        <v>229</v>
      </c>
      <c r="G187">
        <v>5.96</v>
      </c>
      <c r="H187">
        <v>98.43</v>
      </c>
      <c r="I187" s="63">
        <v>91.931299999999993</v>
      </c>
    </row>
    <row r="188" spans="1:9">
      <c r="A188" t="s">
        <v>107</v>
      </c>
      <c r="B188" t="s">
        <v>119</v>
      </c>
      <c r="C188" t="s">
        <v>120</v>
      </c>
      <c r="D188" s="29">
        <v>41323</v>
      </c>
      <c r="E188">
        <v>104.39</v>
      </c>
      <c r="F188" t="s">
        <v>229</v>
      </c>
      <c r="G188">
        <v>6.26</v>
      </c>
      <c r="H188">
        <v>98.13</v>
      </c>
      <c r="I188" s="63">
        <v>91.931299999999993</v>
      </c>
    </row>
    <row r="189" spans="1:9">
      <c r="A189" t="s">
        <v>107</v>
      </c>
      <c r="B189" t="s">
        <v>119</v>
      </c>
      <c r="C189" t="s">
        <v>120</v>
      </c>
      <c r="D189" s="29">
        <v>41340</v>
      </c>
      <c r="E189">
        <v>104.39</v>
      </c>
      <c r="F189" t="s">
        <v>229</v>
      </c>
      <c r="G189">
        <v>6.3</v>
      </c>
      <c r="H189">
        <v>98.09</v>
      </c>
      <c r="I189" s="63">
        <v>91.931299999999993</v>
      </c>
    </row>
    <row r="190" spans="1:9">
      <c r="A190" t="s">
        <v>107</v>
      </c>
      <c r="B190" t="s">
        <v>119</v>
      </c>
      <c r="C190" t="s">
        <v>120</v>
      </c>
      <c r="D190" s="29">
        <v>41382</v>
      </c>
      <c r="E190">
        <v>104.39</v>
      </c>
      <c r="F190" t="s">
        <v>229</v>
      </c>
      <c r="G190">
        <v>6.16</v>
      </c>
      <c r="H190">
        <v>98.23</v>
      </c>
      <c r="I190" s="63">
        <v>91.931299999999993</v>
      </c>
    </row>
    <row r="191" spans="1:9">
      <c r="A191" t="s">
        <v>107</v>
      </c>
      <c r="B191" t="s">
        <v>119</v>
      </c>
      <c r="C191" t="s">
        <v>120</v>
      </c>
      <c r="D191" s="29">
        <v>41408</v>
      </c>
      <c r="E191">
        <v>104.39</v>
      </c>
      <c r="F191" t="s">
        <v>229</v>
      </c>
      <c r="G191">
        <v>6.09</v>
      </c>
      <c r="H191">
        <v>98.3</v>
      </c>
      <c r="I191" s="63">
        <v>91.931299999999993</v>
      </c>
    </row>
    <row r="192" spans="1:9">
      <c r="A192" t="s">
        <v>107</v>
      </c>
      <c r="B192" t="s">
        <v>119</v>
      </c>
      <c r="C192" t="s">
        <v>120</v>
      </c>
      <c r="D192" s="29">
        <v>41444</v>
      </c>
      <c r="E192">
        <v>104.39</v>
      </c>
      <c r="F192" t="s">
        <v>229</v>
      </c>
      <c r="G192">
        <v>6.24</v>
      </c>
      <c r="H192">
        <v>98.15</v>
      </c>
      <c r="I192" s="63">
        <v>91.931299999999993</v>
      </c>
    </row>
    <row r="193" spans="1:9">
      <c r="A193" t="s">
        <v>107</v>
      </c>
      <c r="B193" t="s">
        <v>119</v>
      </c>
      <c r="C193" t="s">
        <v>120</v>
      </c>
      <c r="D193" s="29">
        <v>41518</v>
      </c>
      <c r="E193">
        <v>104.39</v>
      </c>
      <c r="F193" t="s">
        <v>229</v>
      </c>
      <c r="G193">
        <v>6.38</v>
      </c>
      <c r="H193">
        <v>98.01</v>
      </c>
      <c r="I193" s="63">
        <v>91.931299999999993</v>
      </c>
    </row>
    <row r="194" spans="1:9">
      <c r="A194" t="s">
        <v>107</v>
      </c>
      <c r="B194" t="s">
        <v>119</v>
      </c>
      <c r="C194" t="s">
        <v>120</v>
      </c>
      <c r="D194" s="29">
        <v>41548</v>
      </c>
      <c r="E194">
        <v>104.39</v>
      </c>
      <c r="F194" t="s">
        <v>229</v>
      </c>
      <c r="G194">
        <v>5.98</v>
      </c>
      <c r="H194">
        <v>98.41</v>
      </c>
      <c r="I194" s="63">
        <v>91.931299999999993</v>
      </c>
    </row>
    <row r="195" spans="1:9">
      <c r="A195" t="s">
        <v>107</v>
      </c>
      <c r="B195" t="s">
        <v>119</v>
      </c>
      <c r="C195" t="s">
        <v>120</v>
      </c>
      <c r="D195" s="29">
        <v>41579</v>
      </c>
      <c r="E195">
        <v>104.39</v>
      </c>
      <c r="F195" t="s">
        <v>229</v>
      </c>
      <c r="G195">
        <v>6.27</v>
      </c>
      <c r="H195">
        <v>98.12</v>
      </c>
      <c r="I195" s="63">
        <v>91.931299999999993</v>
      </c>
    </row>
    <row r="196" spans="1:9">
      <c r="A196" t="s">
        <v>107</v>
      </c>
      <c r="B196" t="s">
        <v>119</v>
      </c>
      <c r="C196" t="s">
        <v>120</v>
      </c>
      <c r="D196" s="29">
        <v>41628</v>
      </c>
      <c r="E196">
        <v>104.39</v>
      </c>
      <c r="F196" t="s">
        <v>229</v>
      </c>
      <c r="G196">
        <v>6.58</v>
      </c>
      <c r="H196">
        <v>97.81</v>
      </c>
      <c r="I196" s="63">
        <v>91.931299999999993</v>
      </c>
    </row>
    <row r="197" spans="1:9">
      <c r="A197" t="s">
        <v>107</v>
      </c>
      <c r="B197" t="s">
        <v>119</v>
      </c>
      <c r="C197" t="s">
        <v>120</v>
      </c>
      <c r="D197" s="29">
        <v>41654</v>
      </c>
      <c r="E197">
        <v>104.39</v>
      </c>
      <c r="F197" t="s">
        <v>229</v>
      </c>
      <c r="G197">
        <v>6.66</v>
      </c>
      <c r="H197">
        <v>97.73</v>
      </c>
      <c r="I197" s="63">
        <v>91.931299999999993</v>
      </c>
    </row>
    <row r="198" spans="1:9">
      <c r="A198" t="s">
        <v>107</v>
      </c>
      <c r="B198" t="s">
        <v>119</v>
      </c>
      <c r="C198" t="s">
        <v>120</v>
      </c>
      <c r="D198" s="29">
        <v>41685</v>
      </c>
      <c r="E198">
        <v>104.39</v>
      </c>
      <c r="F198" t="s">
        <v>229</v>
      </c>
      <c r="G198">
        <v>6.32</v>
      </c>
      <c r="H198">
        <v>98.07</v>
      </c>
      <c r="I198" s="63">
        <v>91.931299999999993</v>
      </c>
    </row>
    <row r="199" spans="1:9">
      <c r="A199" t="s">
        <v>107</v>
      </c>
      <c r="B199" t="s">
        <v>119</v>
      </c>
      <c r="C199" t="s">
        <v>120</v>
      </c>
      <c r="D199" s="29">
        <v>41713</v>
      </c>
      <c r="E199">
        <v>104.39</v>
      </c>
      <c r="F199" t="s">
        <v>229</v>
      </c>
      <c r="G199">
        <v>6.68</v>
      </c>
      <c r="H199">
        <v>97.71</v>
      </c>
      <c r="I199" s="63">
        <v>91.931299999999993</v>
      </c>
    </row>
    <row r="200" spans="1:9">
      <c r="A200" t="s">
        <v>107</v>
      </c>
      <c r="B200" t="s">
        <v>119</v>
      </c>
      <c r="C200" t="s">
        <v>120</v>
      </c>
      <c r="D200" s="29">
        <v>41744</v>
      </c>
      <c r="E200">
        <v>104.39</v>
      </c>
      <c r="F200" t="s">
        <v>229</v>
      </c>
      <c r="G200">
        <v>6.87</v>
      </c>
      <c r="H200">
        <v>97.52</v>
      </c>
      <c r="I200" s="63">
        <v>91.931299999999993</v>
      </c>
    </row>
    <row r="201" spans="1:9">
      <c r="A201" t="s">
        <v>107</v>
      </c>
      <c r="B201" t="s">
        <v>119</v>
      </c>
      <c r="C201" t="s">
        <v>120</v>
      </c>
      <c r="D201" s="29">
        <v>41774</v>
      </c>
      <c r="E201">
        <v>104.39</v>
      </c>
      <c r="F201" t="s">
        <v>229</v>
      </c>
      <c r="G201">
        <v>6.33</v>
      </c>
      <c r="H201">
        <v>98.06</v>
      </c>
      <c r="I201" s="63">
        <v>91.931299999999993</v>
      </c>
    </row>
    <row r="202" spans="1:9">
      <c r="A202" t="s">
        <v>107</v>
      </c>
      <c r="B202" t="s">
        <v>119</v>
      </c>
      <c r="C202" t="s">
        <v>120</v>
      </c>
      <c r="D202" s="29">
        <v>41805</v>
      </c>
      <c r="E202">
        <v>104.39</v>
      </c>
      <c r="F202" t="s">
        <v>229</v>
      </c>
      <c r="G202">
        <v>5.55</v>
      </c>
      <c r="H202">
        <v>98.84</v>
      </c>
      <c r="I202" s="63">
        <v>91.931299999999993</v>
      </c>
    </row>
    <row r="203" spans="1:9">
      <c r="A203" t="s">
        <v>107</v>
      </c>
      <c r="B203" t="s">
        <v>119</v>
      </c>
      <c r="C203" t="s">
        <v>120</v>
      </c>
      <c r="D203" s="29">
        <v>41821</v>
      </c>
      <c r="E203">
        <v>104.39</v>
      </c>
      <c r="F203" t="s">
        <v>229</v>
      </c>
      <c r="G203">
        <v>6.3</v>
      </c>
      <c r="H203">
        <v>98.09</v>
      </c>
      <c r="I203" s="63">
        <v>91.931299999999993</v>
      </c>
    </row>
    <row r="204" spans="1:9">
      <c r="A204" t="s">
        <v>107</v>
      </c>
      <c r="B204" t="s">
        <v>119</v>
      </c>
      <c r="C204" t="s">
        <v>120</v>
      </c>
      <c r="D204" s="29">
        <v>41883</v>
      </c>
      <c r="E204">
        <v>104.39</v>
      </c>
      <c r="F204" t="s">
        <v>229</v>
      </c>
      <c r="G204">
        <v>5.35</v>
      </c>
      <c r="H204">
        <v>99.04</v>
      </c>
      <c r="I204" s="63">
        <v>91.931299999999993</v>
      </c>
    </row>
    <row r="205" spans="1:9">
      <c r="A205" t="s">
        <v>107</v>
      </c>
      <c r="B205" t="s">
        <v>119</v>
      </c>
      <c r="C205" t="s">
        <v>120</v>
      </c>
      <c r="D205" s="29">
        <v>41913</v>
      </c>
      <c r="E205">
        <v>104.39</v>
      </c>
      <c r="F205" t="s">
        <v>229</v>
      </c>
      <c r="G205">
        <v>5.62</v>
      </c>
      <c r="H205">
        <v>98.77</v>
      </c>
      <c r="I205" s="63">
        <v>91.931299999999993</v>
      </c>
    </row>
    <row r="206" spans="1:9">
      <c r="A206" t="s">
        <v>107</v>
      </c>
      <c r="B206" t="s">
        <v>119</v>
      </c>
      <c r="C206" t="s">
        <v>120</v>
      </c>
      <c r="D206" s="29">
        <v>41944</v>
      </c>
      <c r="E206">
        <v>104.39</v>
      </c>
      <c r="F206" t="s">
        <v>229</v>
      </c>
      <c r="G206">
        <v>5.68</v>
      </c>
      <c r="H206">
        <v>98.71</v>
      </c>
      <c r="I206" s="63">
        <v>91.931299999999993</v>
      </c>
    </row>
    <row r="207" spans="1:9">
      <c r="A207" t="s">
        <v>107</v>
      </c>
      <c r="B207" t="s">
        <v>119</v>
      </c>
      <c r="C207" t="s">
        <v>120</v>
      </c>
      <c r="D207" s="29">
        <v>41974</v>
      </c>
      <c r="E207">
        <v>104.39</v>
      </c>
      <c r="F207" t="s">
        <v>229</v>
      </c>
      <c r="G207">
        <v>5.83</v>
      </c>
      <c r="H207">
        <v>98.56</v>
      </c>
      <c r="I207" s="63">
        <v>91.931299999999993</v>
      </c>
    </row>
    <row r="208" spans="1:9">
      <c r="A208" t="s">
        <v>107</v>
      </c>
      <c r="B208" t="s">
        <v>119</v>
      </c>
      <c r="C208" t="s">
        <v>120</v>
      </c>
      <c r="D208" s="29">
        <v>42005</v>
      </c>
      <c r="E208">
        <v>104.39</v>
      </c>
      <c r="F208" t="s">
        <v>229</v>
      </c>
      <c r="G208">
        <v>6.21</v>
      </c>
      <c r="H208">
        <v>98.18</v>
      </c>
      <c r="I208" s="63">
        <v>91.931299999999993</v>
      </c>
    </row>
    <row r="209" spans="1:9">
      <c r="A209" t="s">
        <v>107</v>
      </c>
      <c r="B209" t="s">
        <v>119</v>
      </c>
      <c r="C209" t="s">
        <v>120</v>
      </c>
      <c r="D209" s="29">
        <v>42036</v>
      </c>
      <c r="E209">
        <v>104.39</v>
      </c>
      <c r="F209" t="s">
        <v>229</v>
      </c>
      <c r="G209">
        <v>6.34</v>
      </c>
      <c r="H209">
        <v>98.05</v>
      </c>
      <c r="I209" s="63">
        <v>91.931299999999993</v>
      </c>
    </row>
    <row r="210" spans="1:9">
      <c r="A210" t="s">
        <v>107</v>
      </c>
      <c r="B210" t="s">
        <v>119</v>
      </c>
      <c r="C210" t="s">
        <v>120</v>
      </c>
      <c r="D210" s="29">
        <v>42064</v>
      </c>
      <c r="E210">
        <v>104.39</v>
      </c>
      <c r="F210" t="s">
        <v>229</v>
      </c>
      <c r="G210">
        <v>6.76</v>
      </c>
      <c r="H210">
        <v>97.63</v>
      </c>
      <c r="I210" s="63">
        <v>91.931299999999993</v>
      </c>
    </row>
    <row r="211" spans="1:9">
      <c r="A211" t="s">
        <v>107</v>
      </c>
      <c r="B211" t="s">
        <v>119</v>
      </c>
      <c r="C211" t="s">
        <v>120</v>
      </c>
      <c r="D211" s="29">
        <v>42095</v>
      </c>
      <c r="E211">
        <v>104.39</v>
      </c>
      <c r="F211" t="s">
        <v>229</v>
      </c>
      <c r="G211">
        <v>6.65</v>
      </c>
      <c r="H211">
        <v>97.74</v>
      </c>
      <c r="I211" s="63">
        <v>91.931299999999993</v>
      </c>
    </row>
    <row r="212" spans="1:9">
      <c r="A212" t="s">
        <v>107</v>
      </c>
      <c r="B212" t="s">
        <v>119</v>
      </c>
      <c r="C212" t="s">
        <v>120</v>
      </c>
      <c r="D212" s="29">
        <v>42125</v>
      </c>
      <c r="E212">
        <v>104.39</v>
      </c>
      <c r="F212" t="s">
        <v>229</v>
      </c>
      <c r="G212">
        <v>6.67</v>
      </c>
      <c r="H212">
        <v>97.72</v>
      </c>
      <c r="I212" s="63">
        <v>91.931299999999993</v>
      </c>
    </row>
    <row r="213" spans="1:9">
      <c r="A213" t="s">
        <v>107</v>
      </c>
      <c r="B213" t="s">
        <v>119</v>
      </c>
      <c r="C213" t="s">
        <v>120</v>
      </c>
      <c r="D213" s="29">
        <v>42156</v>
      </c>
      <c r="E213">
        <v>104.39</v>
      </c>
      <c r="F213" t="s">
        <v>229</v>
      </c>
      <c r="G213">
        <v>6.14</v>
      </c>
      <c r="H213">
        <v>98.25</v>
      </c>
      <c r="I213" s="63">
        <v>91.931299999999993</v>
      </c>
    </row>
    <row r="214" spans="1:9">
      <c r="A214" t="s">
        <v>107</v>
      </c>
      <c r="B214" t="s">
        <v>119</v>
      </c>
      <c r="C214" t="s">
        <v>120</v>
      </c>
      <c r="D214" s="29">
        <v>42217</v>
      </c>
      <c r="E214">
        <v>104.39</v>
      </c>
      <c r="F214" t="s">
        <v>229</v>
      </c>
      <c r="G214">
        <v>5.41</v>
      </c>
      <c r="H214">
        <v>98.98</v>
      </c>
      <c r="I214" s="63">
        <v>91.931299999999993</v>
      </c>
    </row>
    <row r="215" spans="1:9">
      <c r="A215" t="s">
        <v>107</v>
      </c>
      <c r="B215" t="s">
        <v>119</v>
      </c>
      <c r="C215" t="s">
        <v>120</v>
      </c>
      <c r="D215" s="29">
        <v>42248</v>
      </c>
      <c r="E215">
        <v>104.39</v>
      </c>
      <c r="F215" t="s">
        <v>229</v>
      </c>
      <c r="G215">
        <v>5.39</v>
      </c>
      <c r="H215">
        <v>99</v>
      </c>
      <c r="I215" s="63">
        <v>91.931299999999993</v>
      </c>
    </row>
    <row r="216" spans="1:9">
      <c r="A216" t="s">
        <v>107</v>
      </c>
      <c r="B216" t="s">
        <v>119</v>
      </c>
      <c r="C216" t="s">
        <v>120</v>
      </c>
      <c r="D216" s="29">
        <v>42278</v>
      </c>
      <c r="E216">
        <v>104.39</v>
      </c>
      <c r="F216" t="s">
        <v>229</v>
      </c>
      <c r="G216">
        <v>5.95</v>
      </c>
      <c r="H216">
        <v>98.44</v>
      </c>
      <c r="I216" s="63">
        <v>91.931299999999993</v>
      </c>
    </row>
    <row r="217" spans="1:9">
      <c r="A217" t="s">
        <v>107</v>
      </c>
      <c r="B217" t="s">
        <v>119</v>
      </c>
      <c r="C217" t="s">
        <v>120</v>
      </c>
      <c r="D217" s="29">
        <v>42309</v>
      </c>
      <c r="E217">
        <v>104.39</v>
      </c>
      <c r="F217" t="s">
        <v>229</v>
      </c>
      <c r="G217">
        <v>6.07</v>
      </c>
      <c r="H217">
        <v>98.32</v>
      </c>
      <c r="I217" s="63">
        <v>91.931299999999993</v>
      </c>
    </row>
    <row r="218" spans="1:9">
      <c r="A218" t="s">
        <v>107</v>
      </c>
      <c r="B218" t="s">
        <v>119</v>
      </c>
      <c r="C218" t="s">
        <v>120</v>
      </c>
      <c r="D218" s="29">
        <v>42339</v>
      </c>
      <c r="E218">
        <v>104.39</v>
      </c>
      <c r="F218" t="s">
        <v>229</v>
      </c>
      <c r="G218">
        <v>6.51</v>
      </c>
      <c r="H218">
        <v>97.88</v>
      </c>
      <c r="I218" s="63">
        <v>91.931299999999993</v>
      </c>
    </row>
    <row r="219" spans="1:9">
      <c r="A219" t="s">
        <v>107</v>
      </c>
      <c r="B219" t="s">
        <v>119</v>
      </c>
      <c r="C219" t="s">
        <v>120</v>
      </c>
      <c r="D219" s="29">
        <v>42370</v>
      </c>
      <c r="E219">
        <v>104.39</v>
      </c>
      <c r="F219" t="s">
        <v>229</v>
      </c>
      <c r="G219">
        <v>7.33</v>
      </c>
      <c r="H219">
        <v>97.06</v>
      </c>
      <c r="I219" s="63">
        <v>91.931299999999993</v>
      </c>
    </row>
    <row r="220" spans="1:9">
      <c r="A220" t="s">
        <v>107</v>
      </c>
      <c r="B220" t="s">
        <v>119</v>
      </c>
      <c r="C220" t="s">
        <v>120</v>
      </c>
      <c r="D220" s="29">
        <v>42401</v>
      </c>
      <c r="E220">
        <v>104.39</v>
      </c>
      <c r="F220" t="s">
        <v>229</v>
      </c>
      <c r="G220">
        <v>7.59</v>
      </c>
      <c r="H220">
        <v>96.8</v>
      </c>
      <c r="I220" s="63">
        <v>91.931299999999993</v>
      </c>
    </row>
    <row r="221" spans="1:9">
      <c r="A221" t="s">
        <v>107</v>
      </c>
      <c r="B221" t="s">
        <v>119</v>
      </c>
      <c r="C221" t="s">
        <v>120</v>
      </c>
      <c r="D221" s="29">
        <v>42430</v>
      </c>
      <c r="E221">
        <v>104.39</v>
      </c>
      <c r="F221" t="s">
        <v>229</v>
      </c>
      <c r="G221">
        <v>7.57</v>
      </c>
      <c r="H221">
        <v>96.82</v>
      </c>
      <c r="I221" s="63">
        <v>91.931299999999993</v>
      </c>
    </row>
    <row r="222" spans="1:9">
      <c r="A222" t="s">
        <v>107</v>
      </c>
      <c r="B222" t="s">
        <v>119</v>
      </c>
      <c r="C222" t="s">
        <v>120</v>
      </c>
      <c r="D222" s="29">
        <v>42461</v>
      </c>
      <c r="E222">
        <v>104.39</v>
      </c>
      <c r="F222" t="s">
        <v>229</v>
      </c>
      <c r="G222">
        <v>7.27</v>
      </c>
      <c r="H222">
        <v>97.12</v>
      </c>
      <c r="I222" s="63">
        <v>91.931299999999993</v>
      </c>
    </row>
    <row r="223" spans="1:9">
      <c r="A223" t="s">
        <v>107</v>
      </c>
      <c r="B223" t="s">
        <v>119</v>
      </c>
      <c r="C223" t="s">
        <v>120</v>
      </c>
      <c r="D223" s="29">
        <v>42491</v>
      </c>
      <c r="E223">
        <v>104.39</v>
      </c>
      <c r="F223" t="s">
        <v>229</v>
      </c>
      <c r="G223">
        <v>7.16</v>
      </c>
      <c r="H223">
        <v>97.23</v>
      </c>
      <c r="I223" s="63">
        <v>91.931299999999993</v>
      </c>
    </row>
    <row r="224" spans="1:9">
      <c r="A224" t="s">
        <v>107</v>
      </c>
      <c r="B224" t="s">
        <v>119</v>
      </c>
      <c r="C224" t="s">
        <v>120</v>
      </c>
      <c r="D224" s="29">
        <v>42522</v>
      </c>
      <c r="E224">
        <v>104.39</v>
      </c>
      <c r="F224" t="s">
        <v>229</v>
      </c>
      <c r="G224">
        <v>6.12</v>
      </c>
      <c r="H224">
        <v>98.27</v>
      </c>
      <c r="I224" s="63">
        <v>91.931299999999993</v>
      </c>
    </row>
    <row r="225" spans="1:9">
      <c r="A225" t="s">
        <v>107</v>
      </c>
      <c r="B225" t="s">
        <v>119</v>
      </c>
      <c r="C225" t="s">
        <v>120</v>
      </c>
      <c r="D225" s="29">
        <v>42583</v>
      </c>
      <c r="E225">
        <v>104.39</v>
      </c>
      <c r="F225" t="s">
        <v>229</v>
      </c>
      <c r="G225">
        <v>5.6</v>
      </c>
      <c r="H225">
        <v>98.79</v>
      </c>
      <c r="I225" s="63">
        <v>91.931299999999993</v>
      </c>
    </row>
    <row r="226" spans="1:9">
      <c r="A226" t="s">
        <v>107</v>
      </c>
      <c r="B226" t="s">
        <v>119</v>
      </c>
      <c r="C226" t="s">
        <v>120</v>
      </c>
      <c r="D226" s="29">
        <v>42614</v>
      </c>
      <c r="E226">
        <v>104.39</v>
      </c>
      <c r="F226" t="s">
        <v>229</v>
      </c>
      <c r="G226">
        <v>5.8</v>
      </c>
      <c r="H226">
        <v>98.59</v>
      </c>
      <c r="I226" s="63">
        <v>91.931299999999993</v>
      </c>
    </row>
    <row r="227" spans="1:9">
      <c r="A227" t="s">
        <v>107</v>
      </c>
      <c r="B227" t="s">
        <v>119</v>
      </c>
      <c r="C227" t="s">
        <v>120</v>
      </c>
      <c r="D227" s="29">
        <v>42644</v>
      </c>
      <c r="E227">
        <v>104.39</v>
      </c>
      <c r="F227" t="s">
        <v>229</v>
      </c>
      <c r="G227">
        <v>6.05</v>
      </c>
      <c r="H227">
        <v>98.34</v>
      </c>
      <c r="I227" s="63">
        <v>91.931299999999993</v>
      </c>
    </row>
    <row r="228" spans="1:9">
      <c r="A228" t="s">
        <v>107</v>
      </c>
      <c r="B228" t="s">
        <v>119</v>
      </c>
      <c r="C228" t="s">
        <v>120</v>
      </c>
      <c r="D228" s="29">
        <v>42675</v>
      </c>
      <c r="E228">
        <v>104.39</v>
      </c>
      <c r="F228" t="s">
        <v>229</v>
      </c>
      <c r="G228">
        <v>5.69</v>
      </c>
      <c r="H228">
        <v>98.7</v>
      </c>
      <c r="I228" s="63">
        <v>91.931299999999993</v>
      </c>
    </row>
    <row r="229" spans="1:9">
      <c r="A229" t="s">
        <v>107</v>
      </c>
      <c r="B229" t="s">
        <v>119</v>
      </c>
      <c r="C229" t="s">
        <v>120</v>
      </c>
      <c r="D229" s="29">
        <v>42705</v>
      </c>
      <c r="E229">
        <v>104.39</v>
      </c>
      <c r="F229" t="s">
        <v>229</v>
      </c>
      <c r="G229">
        <v>6.97</v>
      </c>
      <c r="H229">
        <v>97.42</v>
      </c>
      <c r="I229" s="63">
        <v>91.931299999999993</v>
      </c>
    </row>
    <row r="230" spans="1:9">
      <c r="A230" t="s">
        <v>107</v>
      </c>
      <c r="B230" t="s">
        <v>119</v>
      </c>
      <c r="C230" t="s">
        <v>120</v>
      </c>
      <c r="D230" s="29">
        <v>42736</v>
      </c>
      <c r="E230">
        <v>104.39</v>
      </c>
      <c r="F230" t="s">
        <v>229</v>
      </c>
      <c r="G230">
        <v>7.37</v>
      </c>
      <c r="H230">
        <v>97.02</v>
      </c>
      <c r="I230" s="63">
        <v>91.931299999999993</v>
      </c>
    </row>
    <row r="231" spans="1:9">
      <c r="A231" t="s">
        <v>107</v>
      </c>
      <c r="B231" t="s">
        <v>119</v>
      </c>
      <c r="C231" t="s">
        <v>120</v>
      </c>
      <c r="D231" s="29">
        <v>42767</v>
      </c>
      <c r="E231">
        <v>104.39</v>
      </c>
      <c r="F231" t="s">
        <v>229</v>
      </c>
      <c r="G231">
        <v>7.32</v>
      </c>
      <c r="H231">
        <v>97.07</v>
      </c>
      <c r="I231" s="63">
        <v>91.931299999999993</v>
      </c>
    </row>
    <row r="232" spans="1:9">
      <c r="A232" t="s">
        <v>107</v>
      </c>
      <c r="B232" t="s">
        <v>119</v>
      </c>
      <c r="C232" t="s">
        <v>120</v>
      </c>
      <c r="D232" s="29">
        <v>42795</v>
      </c>
      <c r="E232">
        <v>104.39</v>
      </c>
      <c r="F232" t="s">
        <v>229</v>
      </c>
      <c r="G232">
        <v>7.55</v>
      </c>
      <c r="H232">
        <v>96.84</v>
      </c>
      <c r="I232" s="63">
        <v>91.931299999999993</v>
      </c>
    </row>
    <row r="233" spans="1:9">
      <c r="A233" t="s">
        <v>107</v>
      </c>
      <c r="B233" t="s">
        <v>119</v>
      </c>
      <c r="C233" t="s">
        <v>120</v>
      </c>
      <c r="D233" s="29">
        <v>42826</v>
      </c>
      <c r="E233">
        <v>104.39</v>
      </c>
      <c r="F233" t="s">
        <v>229</v>
      </c>
      <c r="G233">
        <v>7.83</v>
      </c>
      <c r="H233">
        <v>96.56</v>
      </c>
      <c r="I233" s="63">
        <v>91.931299999999993</v>
      </c>
    </row>
    <row r="234" spans="1:9">
      <c r="A234" t="s">
        <v>107</v>
      </c>
      <c r="B234" t="s">
        <v>119</v>
      </c>
      <c r="C234" t="s">
        <v>120</v>
      </c>
      <c r="D234" s="29">
        <v>42856</v>
      </c>
      <c r="E234">
        <v>104.39</v>
      </c>
      <c r="F234" t="s">
        <v>229</v>
      </c>
      <c r="G234">
        <v>7.78</v>
      </c>
      <c r="H234">
        <v>96.61</v>
      </c>
      <c r="I234" s="63">
        <v>91.931299999999993</v>
      </c>
    </row>
    <row r="235" spans="1:9">
      <c r="A235" t="s">
        <v>107</v>
      </c>
      <c r="B235" t="s">
        <v>119</v>
      </c>
      <c r="C235" t="s">
        <v>120</v>
      </c>
      <c r="D235" s="29">
        <v>42887</v>
      </c>
      <c r="E235">
        <v>104.39</v>
      </c>
      <c r="F235" t="s">
        <v>229</v>
      </c>
      <c r="G235">
        <v>6.75</v>
      </c>
      <c r="H235">
        <v>97.64</v>
      </c>
      <c r="I235" s="63">
        <v>91.931299999999993</v>
      </c>
    </row>
    <row r="236" spans="1:9">
      <c r="A236" t="s">
        <v>107</v>
      </c>
      <c r="B236" t="s">
        <v>119</v>
      </c>
      <c r="C236" t="s">
        <v>120</v>
      </c>
      <c r="D236" s="29">
        <v>42917</v>
      </c>
      <c r="E236">
        <v>104.39</v>
      </c>
      <c r="F236" t="s">
        <v>229</v>
      </c>
      <c r="G236">
        <v>6.21</v>
      </c>
      <c r="H236">
        <v>98.18</v>
      </c>
      <c r="I236" s="63">
        <v>91.931299999999993</v>
      </c>
    </row>
    <row r="237" spans="1:9">
      <c r="A237" t="s">
        <v>107</v>
      </c>
      <c r="B237" t="s">
        <v>119</v>
      </c>
      <c r="C237" t="s">
        <v>120</v>
      </c>
      <c r="D237" s="29">
        <v>42948</v>
      </c>
      <c r="E237">
        <v>104.39</v>
      </c>
      <c r="F237" t="s">
        <v>229</v>
      </c>
      <c r="G237">
        <v>5.49</v>
      </c>
      <c r="H237">
        <v>98.9</v>
      </c>
      <c r="I237" s="63">
        <v>91.931299999999993</v>
      </c>
    </row>
    <row r="238" spans="1:9">
      <c r="A238" t="s">
        <v>107</v>
      </c>
      <c r="B238" t="s">
        <v>119</v>
      </c>
      <c r="C238" t="s">
        <v>120</v>
      </c>
      <c r="D238" s="29">
        <v>42979</v>
      </c>
      <c r="E238">
        <v>104.39</v>
      </c>
      <c r="F238" t="s">
        <v>229</v>
      </c>
      <c r="G238">
        <v>5.92</v>
      </c>
      <c r="H238">
        <v>98.47</v>
      </c>
      <c r="I238" s="63">
        <v>91.931299999999993</v>
      </c>
    </row>
    <row r="239" spans="1:9">
      <c r="A239" t="s">
        <v>107</v>
      </c>
      <c r="B239" t="s">
        <v>119</v>
      </c>
      <c r="C239" t="s">
        <v>120</v>
      </c>
      <c r="D239" s="29">
        <v>43009</v>
      </c>
      <c r="E239">
        <v>104.39</v>
      </c>
      <c r="F239" t="s">
        <v>229</v>
      </c>
      <c r="G239">
        <v>6.59</v>
      </c>
      <c r="H239">
        <v>97.8</v>
      </c>
      <c r="I239" s="63">
        <v>91.931299999999993</v>
      </c>
    </row>
    <row r="240" spans="1:9">
      <c r="A240" t="s">
        <v>107</v>
      </c>
      <c r="B240" t="s">
        <v>119</v>
      </c>
      <c r="C240" t="s">
        <v>120</v>
      </c>
      <c r="D240" s="29">
        <v>43040</v>
      </c>
      <c r="E240">
        <v>104.39</v>
      </c>
      <c r="F240" t="s">
        <v>229</v>
      </c>
      <c r="G240">
        <v>6.1</v>
      </c>
      <c r="H240">
        <v>98.29</v>
      </c>
      <c r="I240" s="63">
        <v>91.931299999999993</v>
      </c>
    </row>
    <row r="241" spans="1:9">
      <c r="A241" t="s">
        <v>107</v>
      </c>
      <c r="B241" t="s">
        <v>119</v>
      </c>
      <c r="C241" t="s">
        <v>120</v>
      </c>
      <c r="D241" s="29">
        <v>43070</v>
      </c>
      <c r="E241">
        <v>104.39</v>
      </c>
      <c r="F241" t="s">
        <v>229</v>
      </c>
      <c r="G241">
        <v>6.62</v>
      </c>
      <c r="H241">
        <v>97.77</v>
      </c>
      <c r="I241" s="63">
        <v>91.931299999999993</v>
      </c>
    </row>
    <row r="242" spans="1:9">
      <c r="A242" t="s">
        <v>107</v>
      </c>
      <c r="B242" t="s">
        <v>119</v>
      </c>
      <c r="C242" t="s">
        <v>120</v>
      </c>
      <c r="D242" s="29">
        <v>43101</v>
      </c>
      <c r="E242">
        <v>104.39</v>
      </c>
      <c r="F242" t="s">
        <v>229</v>
      </c>
      <c r="G242">
        <v>6.34</v>
      </c>
      <c r="H242">
        <v>98.05</v>
      </c>
      <c r="I242" s="63">
        <v>91.931299999999993</v>
      </c>
    </row>
    <row r="243" spans="1:9">
      <c r="A243" t="s">
        <v>107</v>
      </c>
      <c r="B243" t="s">
        <v>119</v>
      </c>
      <c r="C243" t="s">
        <v>120</v>
      </c>
      <c r="D243" s="29">
        <v>43132</v>
      </c>
      <c r="E243">
        <v>104.39</v>
      </c>
      <c r="F243" t="s">
        <v>229</v>
      </c>
      <c r="G243">
        <v>6.01</v>
      </c>
      <c r="H243">
        <v>98.38</v>
      </c>
      <c r="I243" s="63">
        <v>91.931299999999993</v>
      </c>
    </row>
    <row r="244" spans="1:9">
      <c r="A244" t="s">
        <v>107</v>
      </c>
      <c r="B244" t="s">
        <v>119</v>
      </c>
      <c r="C244" t="s">
        <v>120</v>
      </c>
      <c r="D244" s="29">
        <v>43160</v>
      </c>
      <c r="E244">
        <v>104.39</v>
      </c>
      <c r="F244" t="s">
        <v>229</v>
      </c>
      <c r="G244">
        <v>6.44</v>
      </c>
      <c r="H244">
        <v>97.95</v>
      </c>
      <c r="I244" s="63">
        <v>91.931299999999993</v>
      </c>
    </row>
    <row r="245" spans="1:9">
      <c r="A245" t="s">
        <v>107</v>
      </c>
      <c r="B245" t="s">
        <v>119</v>
      </c>
      <c r="C245" t="s">
        <v>120</v>
      </c>
      <c r="D245" s="29">
        <v>43191</v>
      </c>
      <c r="E245">
        <v>104.39</v>
      </c>
      <c r="F245" t="s">
        <v>229</v>
      </c>
      <c r="G245">
        <v>7.21</v>
      </c>
      <c r="H245">
        <v>97.18</v>
      </c>
      <c r="I245" s="63">
        <v>91.931299999999993</v>
      </c>
    </row>
    <row r="246" spans="1:9">
      <c r="A246" t="s">
        <v>107</v>
      </c>
      <c r="B246" t="s">
        <v>119</v>
      </c>
      <c r="C246" t="s">
        <v>120</v>
      </c>
      <c r="D246" s="29">
        <v>43221</v>
      </c>
      <c r="E246">
        <v>104.39</v>
      </c>
      <c r="F246" t="s">
        <v>229</v>
      </c>
      <c r="G246">
        <v>7.13</v>
      </c>
      <c r="H246">
        <v>97.26</v>
      </c>
      <c r="I246" s="63">
        <v>91.931299999999993</v>
      </c>
    </row>
    <row r="247" spans="1:9">
      <c r="A247" t="s">
        <v>107</v>
      </c>
      <c r="B247" t="s">
        <v>119</v>
      </c>
      <c r="C247" t="s">
        <v>120</v>
      </c>
      <c r="D247" s="29">
        <v>43252</v>
      </c>
      <c r="E247">
        <v>104.39</v>
      </c>
      <c r="F247" t="s">
        <v>229</v>
      </c>
      <c r="G247">
        <v>6.35</v>
      </c>
      <c r="H247">
        <v>98.04</v>
      </c>
      <c r="I247" s="63">
        <v>91.931299999999993</v>
      </c>
    </row>
    <row r="248" spans="1:9">
      <c r="A248" t="s">
        <v>107</v>
      </c>
      <c r="B248" t="s">
        <v>119</v>
      </c>
      <c r="C248" t="s">
        <v>120</v>
      </c>
      <c r="D248" s="29">
        <v>43313</v>
      </c>
      <c r="E248">
        <v>104.39</v>
      </c>
      <c r="F248" t="s">
        <v>229</v>
      </c>
      <c r="G248">
        <v>6.21</v>
      </c>
      <c r="H248">
        <v>98.18</v>
      </c>
      <c r="I248" s="63">
        <v>91.931299999999993</v>
      </c>
    </row>
    <row r="249" spans="1:9">
      <c r="A249" t="s">
        <v>107</v>
      </c>
      <c r="B249" t="s">
        <v>119</v>
      </c>
      <c r="C249" t="s">
        <v>120</v>
      </c>
      <c r="D249" s="29">
        <v>43405</v>
      </c>
      <c r="E249">
        <v>104.39</v>
      </c>
      <c r="F249" t="s">
        <v>229</v>
      </c>
      <c r="G249">
        <v>6.35</v>
      </c>
      <c r="H249">
        <v>98.04</v>
      </c>
      <c r="I249" s="63">
        <v>91.931299999999993</v>
      </c>
    </row>
    <row r="250" spans="1:9">
      <c r="A250" t="s">
        <v>107</v>
      </c>
      <c r="B250" t="s">
        <v>119</v>
      </c>
      <c r="C250" t="s">
        <v>120</v>
      </c>
      <c r="D250" s="29">
        <v>43558</v>
      </c>
      <c r="E250">
        <v>104.39</v>
      </c>
      <c r="F250" t="s">
        <v>229</v>
      </c>
      <c r="G250">
        <v>7.43</v>
      </c>
      <c r="H250">
        <v>96.96</v>
      </c>
      <c r="I250" s="63">
        <v>91.931299999999993</v>
      </c>
    </row>
    <row r="251" spans="1:9">
      <c r="A251" t="s">
        <v>107</v>
      </c>
      <c r="B251" t="s">
        <v>122</v>
      </c>
      <c r="C251" t="s">
        <v>123</v>
      </c>
      <c r="D251" s="32">
        <v>39828</v>
      </c>
      <c r="E251">
        <v>113.49</v>
      </c>
      <c r="F251" t="s">
        <v>229</v>
      </c>
      <c r="G251">
        <v>6.02</v>
      </c>
      <c r="H251" s="37">
        <v>107.47</v>
      </c>
    </row>
    <row r="252" spans="1:9">
      <c r="A252" t="s">
        <v>107</v>
      </c>
      <c r="B252" t="s">
        <v>122</v>
      </c>
      <c r="C252" t="s">
        <v>123</v>
      </c>
      <c r="D252" s="32">
        <v>39859</v>
      </c>
      <c r="E252">
        <v>113.49</v>
      </c>
      <c r="F252" t="s">
        <v>229</v>
      </c>
      <c r="G252">
        <v>6.1</v>
      </c>
      <c r="H252" s="37">
        <v>107.39</v>
      </c>
    </row>
    <row r="253" spans="1:9">
      <c r="A253" t="s">
        <v>107</v>
      </c>
      <c r="B253" t="s">
        <v>122</v>
      </c>
      <c r="C253" t="s">
        <v>123</v>
      </c>
      <c r="D253" s="32">
        <v>39887</v>
      </c>
      <c r="E253">
        <v>113.49</v>
      </c>
      <c r="F253" t="s">
        <v>229</v>
      </c>
      <c r="G253">
        <v>6.21</v>
      </c>
      <c r="H253" s="37">
        <v>107.28</v>
      </c>
    </row>
    <row r="254" spans="1:9">
      <c r="A254" t="s">
        <v>107</v>
      </c>
      <c r="B254" t="s">
        <v>122</v>
      </c>
      <c r="C254" t="s">
        <v>123</v>
      </c>
      <c r="D254" s="32">
        <v>39918</v>
      </c>
      <c r="E254">
        <v>113.49</v>
      </c>
      <c r="F254" t="s">
        <v>229</v>
      </c>
      <c r="G254">
        <v>6.31</v>
      </c>
      <c r="H254" s="37">
        <v>107.18</v>
      </c>
    </row>
    <row r="255" spans="1:9">
      <c r="A255" t="s">
        <v>107</v>
      </c>
      <c r="B255" t="s">
        <v>122</v>
      </c>
      <c r="C255" t="s">
        <v>123</v>
      </c>
      <c r="D255" s="32">
        <v>39948</v>
      </c>
      <c r="E255">
        <v>113.49</v>
      </c>
      <c r="F255" t="s">
        <v>229</v>
      </c>
      <c r="G255">
        <v>6.23</v>
      </c>
      <c r="H255" s="37">
        <v>107.26</v>
      </c>
    </row>
    <row r="256" spans="1:9">
      <c r="A256" t="s">
        <v>107</v>
      </c>
      <c r="B256" t="s">
        <v>122</v>
      </c>
      <c r="C256" t="s">
        <v>123</v>
      </c>
      <c r="D256" s="32">
        <v>39979</v>
      </c>
      <c r="E256">
        <v>113.49</v>
      </c>
      <c r="F256" t="s">
        <v>229</v>
      </c>
      <c r="G256">
        <v>5.92</v>
      </c>
      <c r="H256" s="37">
        <v>107.57</v>
      </c>
    </row>
    <row r="257" spans="1:8">
      <c r="A257" t="s">
        <v>107</v>
      </c>
      <c r="B257" t="s">
        <v>122</v>
      </c>
      <c r="C257" t="s">
        <v>123</v>
      </c>
      <c r="D257" s="32">
        <v>40009</v>
      </c>
      <c r="E257">
        <v>113.49</v>
      </c>
      <c r="F257" t="s">
        <v>229</v>
      </c>
      <c r="G257">
        <v>5.95</v>
      </c>
      <c r="H257" s="37">
        <v>107.54</v>
      </c>
    </row>
    <row r="258" spans="1:8">
      <c r="A258" t="s">
        <v>107</v>
      </c>
      <c r="B258" t="s">
        <v>122</v>
      </c>
      <c r="C258" t="s">
        <v>123</v>
      </c>
      <c r="D258" s="32">
        <v>40071</v>
      </c>
      <c r="E258">
        <v>113.49</v>
      </c>
      <c r="F258" t="s">
        <v>229</v>
      </c>
      <c r="G258">
        <v>5.81</v>
      </c>
      <c r="H258" s="37">
        <v>107.68</v>
      </c>
    </row>
    <row r="259" spans="1:8">
      <c r="A259" t="s">
        <v>107</v>
      </c>
      <c r="B259" t="s">
        <v>122</v>
      </c>
      <c r="C259" t="s">
        <v>123</v>
      </c>
      <c r="D259" s="32">
        <v>40101</v>
      </c>
      <c r="E259">
        <v>113.49</v>
      </c>
      <c r="F259" t="s">
        <v>229</v>
      </c>
      <c r="G259">
        <v>5.97</v>
      </c>
      <c r="H259" s="37">
        <v>107.52</v>
      </c>
    </row>
    <row r="260" spans="1:8">
      <c r="A260" t="s">
        <v>107</v>
      </c>
      <c r="B260" t="s">
        <v>122</v>
      </c>
      <c r="C260" t="s">
        <v>123</v>
      </c>
      <c r="D260" s="32">
        <v>40179</v>
      </c>
      <c r="E260">
        <v>113.49</v>
      </c>
      <c r="F260" t="s">
        <v>229</v>
      </c>
      <c r="G260">
        <v>5.86</v>
      </c>
      <c r="H260" s="37">
        <v>107.63</v>
      </c>
    </row>
    <row r="261" spans="1:8">
      <c r="A261" t="s">
        <v>107</v>
      </c>
      <c r="B261" t="s">
        <v>122</v>
      </c>
      <c r="C261" t="s">
        <v>123</v>
      </c>
      <c r="D261" s="32">
        <v>40238</v>
      </c>
      <c r="E261">
        <v>113.49</v>
      </c>
      <c r="F261" t="s">
        <v>229</v>
      </c>
      <c r="G261">
        <v>5.73</v>
      </c>
      <c r="H261" s="37">
        <v>107.76</v>
      </c>
    </row>
    <row r="262" spans="1:8">
      <c r="A262" t="s">
        <v>107</v>
      </c>
      <c r="B262" t="s">
        <v>122</v>
      </c>
      <c r="C262" t="s">
        <v>123</v>
      </c>
      <c r="D262" s="32">
        <v>40269</v>
      </c>
      <c r="E262">
        <v>113.49</v>
      </c>
      <c r="F262" t="s">
        <v>229</v>
      </c>
      <c r="G262">
        <v>5.89</v>
      </c>
      <c r="H262" s="37">
        <v>107.6</v>
      </c>
    </row>
    <row r="263" spans="1:8">
      <c r="A263" t="s">
        <v>107</v>
      </c>
      <c r="B263" t="s">
        <v>122</v>
      </c>
      <c r="C263" t="s">
        <v>123</v>
      </c>
      <c r="D263" s="32">
        <v>40299</v>
      </c>
      <c r="E263">
        <v>113.49</v>
      </c>
      <c r="F263" t="s">
        <v>229</v>
      </c>
      <c r="G263">
        <v>5.6</v>
      </c>
      <c r="H263" s="37">
        <v>107.89</v>
      </c>
    </row>
    <row r="264" spans="1:8">
      <c r="A264" t="s">
        <v>107</v>
      </c>
      <c r="B264" t="s">
        <v>122</v>
      </c>
      <c r="C264" t="s">
        <v>123</v>
      </c>
      <c r="D264" s="32">
        <v>40330</v>
      </c>
      <c r="E264">
        <v>113.49</v>
      </c>
      <c r="F264" t="s">
        <v>229</v>
      </c>
      <c r="G264">
        <v>5.81</v>
      </c>
      <c r="H264" s="37">
        <v>107.68</v>
      </c>
    </row>
    <row r="265" spans="1:8">
      <c r="A265" t="s">
        <v>107</v>
      </c>
      <c r="B265" t="s">
        <v>122</v>
      </c>
      <c r="C265" t="s">
        <v>123</v>
      </c>
      <c r="D265" s="32">
        <v>40422</v>
      </c>
      <c r="E265">
        <v>113.49</v>
      </c>
      <c r="F265" t="s">
        <v>229</v>
      </c>
      <c r="G265">
        <v>5.81</v>
      </c>
      <c r="H265" s="37">
        <v>107.68</v>
      </c>
    </row>
    <row r="266" spans="1:8">
      <c r="A266" t="s">
        <v>107</v>
      </c>
      <c r="B266" t="s">
        <v>122</v>
      </c>
      <c r="C266" t="s">
        <v>123</v>
      </c>
      <c r="D266" s="32">
        <v>40452</v>
      </c>
      <c r="E266">
        <v>113.49</v>
      </c>
      <c r="F266" t="s">
        <v>229</v>
      </c>
      <c r="G266">
        <v>5.26</v>
      </c>
      <c r="H266" s="37">
        <v>108.23</v>
      </c>
    </row>
    <row r="267" spans="1:8">
      <c r="A267" t="s">
        <v>107</v>
      </c>
      <c r="B267" t="s">
        <v>122</v>
      </c>
      <c r="C267" t="s">
        <v>123</v>
      </c>
      <c r="D267" s="32">
        <v>40483</v>
      </c>
      <c r="E267">
        <v>113.49</v>
      </c>
      <c r="F267" t="s">
        <v>229</v>
      </c>
      <c r="G267">
        <v>5.62</v>
      </c>
      <c r="H267" s="37">
        <v>107.87</v>
      </c>
    </row>
    <row r="268" spans="1:8">
      <c r="A268" t="s">
        <v>107</v>
      </c>
      <c r="B268" t="s">
        <v>122</v>
      </c>
      <c r="C268" t="s">
        <v>123</v>
      </c>
      <c r="D268" s="32">
        <v>40513</v>
      </c>
      <c r="E268">
        <v>113.49</v>
      </c>
      <c r="F268" t="s">
        <v>229</v>
      </c>
      <c r="G268">
        <v>5.89</v>
      </c>
      <c r="H268" s="37">
        <v>107.6</v>
      </c>
    </row>
    <row r="269" spans="1:8">
      <c r="A269" t="s">
        <v>107</v>
      </c>
      <c r="B269" t="s">
        <v>122</v>
      </c>
      <c r="C269" t="s">
        <v>123</v>
      </c>
      <c r="D269" s="29">
        <v>40544</v>
      </c>
      <c r="E269">
        <v>113.49</v>
      </c>
      <c r="F269" t="s">
        <v>229</v>
      </c>
      <c r="G269">
        <v>6</v>
      </c>
      <c r="H269">
        <v>107.49</v>
      </c>
    </row>
    <row r="270" spans="1:8">
      <c r="A270" t="s">
        <v>107</v>
      </c>
      <c r="B270" t="s">
        <v>122</v>
      </c>
      <c r="C270" t="s">
        <v>123</v>
      </c>
      <c r="D270" s="29">
        <v>40575</v>
      </c>
      <c r="E270">
        <v>113.49</v>
      </c>
      <c r="F270" t="s">
        <v>229</v>
      </c>
      <c r="G270">
        <v>5.93</v>
      </c>
      <c r="H270">
        <v>107.56</v>
      </c>
    </row>
    <row r="271" spans="1:8">
      <c r="A271" t="s">
        <v>107</v>
      </c>
      <c r="B271" t="s">
        <v>122</v>
      </c>
      <c r="C271" t="s">
        <v>123</v>
      </c>
      <c r="D271" s="29">
        <v>40603</v>
      </c>
      <c r="E271">
        <v>113.49</v>
      </c>
      <c r="F271" t="s">
        <v>229</v>
      </c>
      <c r="G271">
        <v>5.67</v>
      </c>
      <c r="H271">
        <v>107.82</v>
      </c>
    </row>
    <row r="272" spans="1:8">
      <c r="A272" t="s">
        <v>107</v>
      </c>
      <c r="B272" t="s">
        <v>122</v>
      </c>
      <c r="C272" t="s">
        <v>123</v>
      </c>
      <c r="D272" s="29">
        <v>40634</v>
      </c>
      <c r="E272">
        <v>113.49</v>
      </c>
      <c r="F272" t="s">
        <v>229</v>
      </c>
      <c r="G272">
        <v>5.58</v>
      </c>
      <c r="H272">
        <v>107.91</v>
      </c>
    </row>
    <row r="273" spans="1:8">
      <c r="A273" t="s">
        <v>107</v>
      </c>
      <c r="B273" t="s">
        <v>122</v>
      </c>
      <c r="C273" t="s">
        <v>123</v>
      </c>
      <c r="D273" s="29">
        <v>40664</v>
      </c>
      <c r="E273">
        <v>113.49</v>
      </c>
      <c r="F273" t="s">
        <v>229</v>
      </c>
      <c r="G273">
        <v>5.74</v>
      </c>
      <c r="H273">
        <v>107.75</v>
      </c>
    </row>
    <row r="274" spans="1:8">
      <c r="A274" t="s">
        <v>107</v>
      </c>
      <c r="B274" t="s">
        <v>122</v>
      </c>
      <c r="C274" t="s">
        <v>123</v>
      </c>
      <c r="D274" s="29">
        <v>40695</v>
      </c>
      <c r="E274">
        <v>113.49</v>
      </c>
      <c r="F274" t="s">
        <v>229</v>
      </c>
      <c r="G274">
        <v>5.69</v>
      </c>
      <c r="H274">
        <v>107.8</v>
      </c>
    </row>
    <row r="275" spans="1:8">
      <c r="A275" t="s">
        <v>107</v>
      </c>
      <c r="B275" t="s">
        <v>122</v>
      </c>
      <c r="C275" t="s">
        <v>123</v>
      </c>
      <c r="D275" s="29">
        <v>40725</v>
      </c>
      <c r="E275">
        <v>113.49</v>
      </c>
      <c r="F275" t="s">
        <v>229</v>
      </c>
      <c r="G275">
        <v>6.58</v>
      </c>
      <c r="H275">
        <v>106.91</v>
      </c>
    </row>
    <row r="276" spans="1:8">
      <c r="A276" t="s">
        <v>107</v>
      </c>
      <c r="B276" t="s">
        <v>122</v>
      </c>
      <c r="C276" t="s">
        <v>123</v>
      </c>
      <c r="D276" s="29">
        <v>40787</v>
      </c>
      <c r="E276">
        <v>113.49</v>
      </c>
      <c r="F276" t="s">
        <v>229</v>
      </c>
      <c r="G276">
        <v>5.69</v>
      </c>
      <c r="H276">
        <v>107.8</v>
      </c>
    </row>
    <row r="277" spans="1:8">
      <c r="A277" t="s">
        <v>107</v>
      </c>
      <c r="B277" t="s">
        <v>122</v>
      </c>
      <c r="C277" t="s">
        <v>123</v>
      </c>
      <c r="D277" s="29">
        <v>40817</v>
      </c>
      <c r="E277">
        <v>113.49</v>
      </c>
      <c r="F277" t="s">
        <v>229</v>
      </c>
      <c r="G277">
        <v>5.87</v>
      </c>
      <c r="H277">
        <v>107.62</v>
      </c>
    </row>
    <row r="278" spans="1:8">
      <c r="A278" t="s">
        <v>107</v>
      </c>
      <c r="B278" t="s">
        <v>122</v>
      </c>
      <c r="C278" t="s">
        <v>123</v>
      </c>
      <c r="D278" s="29">
        <v>40848</v>
      </c>
      <c r="E278">
        <v>113.49</v>
      </c>
      <c r="F278" t="s">
        <v>229</v>
      </c>
      <c r="G278">
        <v>6.06</v>
      </c>
      <c r="H278">
        <v>107.43</v>
      </c>
    </row>
    <row r="279" spans="1:8">
      <c r="A279" t="s">
        <v>107</v>
      </c>
      <c r="B279" t="s">
        <v>122</v>
      </c>
      <c r="C279" t="s">
        <v>123</v>
      </c>
      <c r="D279" s="29">
        <v>40878</v>
      </c>
      <c r="E279">
        <v>113.49</v>
      </c>
      <c r="F279" t="s">
        <v>229</v>
      </c>
      <c r="G279">
        <v>5.84</v>
      </c>
      <c r="H279">
        <v>107.65</v>
      </c>
    </row>
    <row r="280" spans="1:8">
      <c r="A280" t="s">
        <v>107</v>
      </c>
      <c r="B280" t="s">
        <v>122</v>
      </c>
      <c r="C280" t="s">
        <v>123</v>
      </c>
      <c r="D280" s="29">
        <v>40909</v>
      </c>
      <c r="E280">
        <v>113.49</v>
      </c>
      <c r="F280" t="s">
        <v>229</v>
      </c>
      <c r="G280">
        <v>6.17</v>
      </c>
      <c r="H280">
        <v>107.32</v>
      </c>
    </row>
    <row r="281" spans="1:8">
      <c r="A281" t="s">
        <v>107</v>
      </c>
      <c r="B281" t="s">
        <v>122</v>
      </c>
      <c r="C281" t="s">
        <v>123</v>
      </c>
      <c r="D281" s="29">
        <v>40940</v>
      </c>
      <c r="E281">
        <v>113.49</v>
      </c>
      <c r="F281" t="s">
        <v>229</v>
      </c>
      <c r="G281">
        <v>5.57</v>
      </c>
      <c r="H281">
        <v>107.92</v>
      </c>
    </row>
    <row r="282" spans="1:8">
      <c r="A282" t="s">
        <v>107</v>
      </c>
      <c r="B282" t="s">
        <v>122</v>
      </c>
      <c r="C282" t="s">
        <v>123</v>
      </c>
      <c r="D282" s="29">
        <v>41000</v>
      </c>
      <c r="E282">
        <v>113.49</v>
      </c>
      <c r="F282" t="s">
        <v>229</v>
      </c>
      <c r="G282">
        <v>5.67</v>
      </c>
      <c r="H282">
        <v>107.82</v>
      </c>
    </row>
    <row r="283" spans="1:8">
      <c r="A283" t="s">
        <v>107</v>
      </c>
      <c r="B283" t="s">
        <v>122</v>
      </c>
      <c r="C283" t="s">
        <v>123</v>
      </c>
      <c r="D283" s="29">
        <v>41030</v>
      </c>
      <c r="E283">
        <v>113.49</v>
      </c>
      <c r="F283" t="s">
        <v>229</v>
      </c>
      <c r="G283">
        <v>6.09</v>
      </c>
      <c r="H283">
        <v>107.4</v>
      </c>
    </row>
    <row r="284" spans="1:8">
      <c r="A284" t="s">
        <v>107</v>
      </c>
      <c r="B284" t="s">
        <v>122</v>
      </c>
      <c r="C284" t="s">
        <v>123</v>
      </c>
      <c r="D284" s="29">
        <v>41061</v>
      </c>
      <c r="E284">
        <v>113.49</v>
      </c>
      <c r="F284" t="s">
        <v>229</v>
      </c>
      <c r="G284">
        <v>6.29</v>
      </c>
      <c r="H284">
        <v>107.2</v>
      </c>
    </row>
    <row r="285" spans="1:8">
      <c r="A285" t="s">
        <v>107</v>
      </c>
      <c r="B285" t="s">
        <v>122</v>
      </c>
      <c r="C285" t="s">
        <v>123</v>
      </c>
      <c r="D285" s="29">
        <v>41091</v>
      </c>
      <c r="E285">
        <v>113.49</v>
      </c>
      <c r="F285" t="s">
        <v>229</v>
      </c>
      <c r="G285">
        <v>5.99</v>
      </c>
      <c r="H285">
        <v>107.5</v>
      </c>
    </row>
    <row r="286" spans="1:8">
      <c r="A286" t="s">
        <v>107</v>
      </c>
      <c r="B286" t="s">
        <v>122</v>
      </c>
      <c r="C286" t="s">
        <v>123</v>
      </c>
      <c r="D286" s="29">
        <v>41131</v>
      </c>
      <c r="E286">
        <v>113.49</v>
      </c>
      <c r="F286" t="s">
        <v>229</v>
      </c>
      <c r="G286">
        <v>5.84</v>
      </c>
      <c r="H286">
        <v>107.65</v>
      </c>
    </row>
    <row r="287" spans="1:8">
      <c r="A287" t="s">
        <v>107</v>
      </c>
      <c r="B287" t="s">
        <v>122</v>
      </c>
      <c r="C287" t="s">
        <v>123</v>
      </c>
      <c r="D287" s="29">
        <v>41182</v>
      </c>
      <c r="E287">
        <v>113.49</v>
      </c>
      <c r="F287" t="s">
        <v>229</v>
      </c>
      <c r="G287">
        <v>6.16</v>
      </c>
      <c r="H287">
        <v>107.33</v>
      </c>
    </row>
    <row r="288" spans="1:8">
      <c r="A288" t="s">
        <v>107</v>
      </c>
      <c r="B288" t="s">
        <v>122</v>
      </c>
      <c r="C288" t="s">
        <v>123</v>
      </c>
      <c r="D288" s="29">
        <v>41213</v>
      </c>
      <c r="E288">
        <v>113.49</v>
      </c>
      <c r="F288" t="s">
        <v>229</v>
      </c>
      <c r="G288">
        <v>6.67</v>
      </c>
      <c r="H288">
        <v>106.82</v>
      </c>
    </row>
    <row r="289" spans="1:8">
      <c r="A289" t="s">
        <v>107</v>
      </c>
      <c r="B289" t="s">
        <v>122</v>
      </c>
      <c r="C289" t="s">
        <v>123</v>
      </c>
      <c r="D289" s="29">
        <v>41243</v>
      </c>
      <c r="E289">
        <v>113.49</v>
      </c>
      <c r="F289" t="s">
        <v>229</v>
      </c>
      <c r="G289">
        <v>6.82</v>
      </c>
      <c r="H289">
        <v>106.67</v>
      </c>
    </row>
    <row r="290" spans="1:8">
      <c r="A290" t="s">
        <v>107</v>
      </c>
      <c r="B290" t="s">
        <v>122</v>
      </c>
      <c r="C290" t="s">
        <v>123</v>
      </c>
      <c r="D290" s="29">
        <v>41274</v>
      </c>
      <c r="E290">
        <v>113.49</v>
      </c>
      <c r="F290" t="s">
        <v>229</v>
      </c>
      <c r="G290">
        <v>7.06</v>
      </c>
      <c r="H290">
        <v>106.43</v>
      </c>
    </row>
    <row r="291" spans="1:8">
      <c r="A291" t="s">
        <v>107</v>
      </c>
      <c r="B291" t="s">
        <v>122</v>
      </c>
      <c r="C291" t="s">
        <v>123</v>
      </c>
      <c r="D291" s="29">
        <v>41278</v>
      </c>
      <c r="E291">
        <v>113.49</v>
      </c>
      <c r="F291" t="s">
        <v>229</v>
      </c>
      <c r="G291">
        <v>7.1</v>
      </c>
      <c r="H291">
        <v>106.39</v>
      </c>
    </row>
    <row r="292" spans="1:8">
      <c r="A292" t="s">
        <v>107</v>
      </c>
      <c r="B292" t="s">
        <v>122</v>
      </c>
      <c r="C292" t="s">
        <v>123</v>
      </c>
      <c r="D292" s="29">
        <v>41340</v>
      </c>
      <c r="E292">
        <v>113.49</v>
      </c>
      <c r="F292" t="s">
        <v>229</v>
      </c>
      <c r="G292">
        <v>7.46</v>
      </c>
      <c r="H292">
        <v>106.03</v>
      </c>
    </row>
    <row r="293" spans="1:8">
      <c r="A293" t="s">
        <v>107</v>
      </c>
      <c r="B293" t="s">
        <v>122</v>
      </c>
      <c r="C293" t="s">
        <v>123</v>
      </c>
      <c r="D293" s="29">
        <v>41382</v>
      </c>
      <c r="E293">
        <v>113.49</v>
      </c>
      <c r="F293" t="s">
        <v>229</v>
      </c>
      <c r="G293">
        <v>7.18</v>
      </c>
      <c r="H293">
        <v>106.31</v>
      </c>
    </row>
    <row r="294" spans="1:8">
      <c r="A294" t="s">
        <v>107</v>
      </c>
      <c r="B294" t="s">
        <v>122</v>
      </c>
      <c r="C294" t="s">
        <v>123</v>
      </c>
      <c r="D294" s="29">
        <v>41408</v>
      </c>
      <c r="E294">
        <v>113.49</v>
      </c>
      <c r="F294" t="s">
        <v>229</v>
      </c>
      <c r="G294">
        <v>7.06</v>
      </c>
      <c r="H294">
        <v>106.43</v>
      </c>
    </row>
    <row r="295" spans="1:8">
      <c r="A295" t="s">
        <v>107</v>
      </c>
      <c r="B295" t="s">
        <v>122</v>
      </c>
      <c r="C295" t="s">
        <v>123</v>
      </c>
      <c r="D295" s="29">
        <v>41444</v>
      </c>
      <c r="E295">
        <v>113.49</v>
      </c>
      <c r="F295" t="s">
        <v>229</v>
      </c>
      <c r="G295">
        <v>6.88</v>
      </c>
      <c r="H295">
        <v>106.61</v>
      </c>
    </row>
    <row r="296" spans="1:8">
      <c r="A296" t="s">
        <v>107</v>
      </c>
      <c r="B296" t="s">
        <v>122</v>
      </c>
      <c r="C296" t="s">
        <v>123</v>
      </c>
      <c r="D296" s="29">
        <v>41518</v>
      </c>
      <c r="E296">
        <v>113.49</v>
      </c>
      <c r="F296" t="s">
        <v>229</v>
      </c>
      <c r="G296">
        <v>7.04</v>
      </c>
      <c r="H296">
        <v>106.45</v>
      </c>
    </row>
    <row r="297" spans="1:8">
      <c r="A297" t="s">
        <v>107</v>
      </c>
      <c r="B297" t="s">
        <v>122</v>
      </c>
      <c r="C297" t="s">
        <v>123</v>
      </c>
      <c r="D297" s="29">
        <v>41548</v>
      </c>
      <c r="E297">
        <v>113.49</v>
      </c>
      <c r="F297" t="s">
        <v>229</v>
      </c>
      <c r="G297">
        <v>6.28</v>
      </c>
      <c r="H297">
        <v>107.21</v>
      </c>
    </row>
    <row r="298" spans="1:8">
      <c r="A298" t="s">
        <v>107</v>
      </c>
      <c r="B298" t="s">
        <v>122</v>
      </c>
      <c r="C298" t="s">
        <v>123</v>
      </c>
      <c r="D298" s="29">
        <v>41579</v>
      </c>
      <c r="E298">
        <v>113.49</v>
      </c>
      <c r="F298" t="s">
        <v>229</v>
      </c>
      <c r="G298">
        <v>5.89</v>
      </c>
      <c r="H298">
        <v>107.6</v>
      </c>
    </row>
    <row r="299" spans="1:8">
      <c r="A299" t="s">
        <v>107</v>
      </c>
      <c r="B299" t="s">
        <v>122</v>
      </c>
      <c r="C299" t="s">
        <v>123</v>
      </c>
      <c r="D299" s="29">
        <v>41628</v>
      </c>
      <c r="E299">
        <v>113.49</v>
      </c>
      <c r="F299" t="s">
        <v>229</v>
      </c>
      <c r="G299">
        <v>6.84</v>
      </c>
      <c r="H299">
        <v>106.65</v>
      </c>
    </row>
    <row r="300" spans="1:8">
      <c r="A300" t="s">
        <v>107</v>
      </c>
      <c r="B300" t="s">
        <v>122</v>
      </c>
      <c r="C300" t="s">
        <v>123</v>
      </c>
      <c r="D300" s="29">
        <v>41654</v>
      </c>
      <c r="E300">
        <v>113.49</v>
      </c>
      <c r="F300" t="s">
        <v>229</v>
      </c>
      <c r="G300">
        <v>7.03</v>
      </c>
      <c r="H300">
        <v>106.46</v>
      </c>
    </row>
    <row r="301" spans="1:8">
      <c r="A301" t="s">
        <v>107</v>
      </c>
      <c r="B301" t="s">
        <v>122</v>
      </c>
      <c r="C301" t="s">
        <v>123</v>
      </c>
      <c r="D301" s="29">
        <v>41685</v>
      </c>
      <c r="E301">
        <v>113.49</v>
      </c>
      <c r="F301" t="s">
        <v>229</v>
      </c>
      <c r="G301">
        <v>6.68</v>
      </c>
      <c r="H301">
        <v>106.81</v>
      </c>
    </row>
    <row r="302" spans="1:8">
      <c r="A302" t="s">
        <v>107</v>
      </c>
      <c r="B302" t="s">
        <v>122</v>
      </c>
      <c r="C302" t="s">
        <v>123</v>
      </c>
      <c r="D302" s="29">
        <v>41713</v>
      </c>
      <c r="E302">
        <v>113.49</v>
      </c>
      <c r="F302" t="s">
        <v>229</v>
      </c>
      <c r="G302">
        <v>6.89</v>
      </c>
      <c r="H302">
        <v>106.6</v>
      </c>
    </row>
    <row r="303" spans="1:8">
      <c r="A303" t="s">
        <v>107</v>
      </c>
      <c r="B303" t="s">
        <v>122</v>
      </c>
      <c r="C303" t="s">
        <v>123</v>
      </c>
      <c r="D303" s="29">
        <v>41744</v>
      </c>
      <c r="E303">
        <v>113.49</v>
      </c>
      <c r="F303" t="s">
        <v>229</v>
      </c>
      <c r="G303">
        <v>6.43</v>
      </c>
      <c r="H303">
        <v>107.06</v>
      </c>
    </row>
    <row r="304" spans="1:8">
      <c r="A304" t="s">
        <v>107</v>
      </c>
      <c r="B304" t="s">
        <v>122</v>
      </c>
      <c r="C304" t="s">
        <v>123</v>
      </c>
      <c r="D304" s="29">
        <v>41774</v>
      </c>
      <c r="E304">
        <v>113.49</v>
      </c>
      <c r="F304" t="s">
        <v>229</v>
      </c>
      <c r="G304">
        <v>6.52</v>
      </c>
      <c r="H304">
        <v>106.97</v>
      </c>
    </row>
    <row r="305" spans="1:8">
      <c r="A305" t="s">
        <v>107</v>
      </c>
      <c r="B305" t="s">
        <v>122</v>
      </c>
      <c r="C305" t="s">
        <v>123</v>
      </c>
      <c r="D305" s="29">
        <v>41805</v>
      </c>
      <c r="E305">
        <v>113.49</v>
      </c>
      <c r="F305" t="s">
        <v>229</v>
      </c>
      <c r="G305">
        <v>5.52</v>
      </c>
      <c r="H305">
        <v>107.97</v>
      </c>
    </row>
    <row r="306" spans="1:8">
      <c r="A306" t="s">
        <v>107</v>
      </c>
      <c r="B306" t="s">
        <v>122</v>
      </c>
      <c r="C306" t="s">
        <v>123</v>
      </c>
      <c r="D306" s="29">
        <v>41821</v>
      </c>
      <c r="E306">
        <v>113.49</v>
      </c>
      <c r="F306" t="s">
        <v>229</v>
      </c>
      <c r="G306">
        <v>6.8</v>
      </c>
      <c r="H306">
        <v>106.69</v>
      </c>
    </row>
    <row r="307" spans="1:8">
      <c r="A307" t="s">
        <v>107</v>
      </c>
      <c r="B307" t="s">
        <v>122</v>
      </c>
      <c r="C307" t="s">
        <v>123</v>
      </c>
      <c r="D307" s="29">
        <v>41883</v>
      </c>
      <c r="E307">
        <v>113.49</v>
      </c>
      <c r="F307" t="s">
        <v>229</v>
      </c>
      <c r="G307">
        <v>5.95</v>
      </c>
      <c r="H307">
        <v>107.54</v>
      </c>
    </row>
    <row r="308" spans="1:8">
      <c r="A308" t="s">
        <v>107</v>
      </c>
      <c r="B308" t="s">
        <v>122</v>
      </c>
      <c r="C308" t="s">
        <v>123</v>
      </c>
      <c r="D308" s="29">
        <v>41913</v>
      </c>
      <c r="E308">
        <v>113.49</v>
      </c>
      <c r="F308" t="s">
        <v>229</v>
      </c>
      <c r="G308">
        <v>6.51</v>
      </c>
      <c r="H308">
        <v>106.98</v>
      </c>
    </row>
    <row r="309" spans="1:8">
      <c r="A309" t="s">
        <v>107</v>
      </c>
      <c r="B309" t="s">
        <v>122</v>
      </c>
      <c r="C309" t="s">
        <v>123</v>
      </c>
      <c r="D309" s="29">
        <v>41944</v>
      </c>
      <c r="E309">
        <v>113.49</v>
      </c>
      <c r="F309" t="s">
        <v>229</v>
      </c>
      <c r="G309">
        <v>6.61</v>
      </c>
      <c r="H309">
        <v>106.88</v>
      </c>
    </row>
    <row r="310" spans="1:8">
      <c r="A310" t="s">
        <v>107</v>
      </c>
      <c r="B310" t="s">
        <v>122</v>
      </c>
      <c r="C310" t="s">
        <v>123</v>
      </c>
      <c r="D310" s="29">
        <v>41974</v>
      </c>
      <c r="E310">
        <v>113.49</v>
      </c>
      <c r="F310" t="s">
        <v>229</v>
      </c>
      <c r="G310">
        <v>6.5</v>
      </c>
      <c r="H310">
        <v>106.99</v>
      </c>
    </row>
    <row r="311" spans="1:8">
      <c r="A311" t="s">
        <v>107</v>
      </c>
      <c r="B311" t="s">
        <v>122</v>
      </c>
      <c r="C311" t="s">
        <v>123</v>
      </c>
      <c r="D311" s="29">
        <v>42005</v>
      </c>
      <c r="E311">
        <v>113.49</v>
      </c>
      <c r="F311" t="s">
        <v>229</v>
      </c>
      <c r="G311">
        <v>6.35</v>
      </c>
      <c r="H311">
        <v>107.14</v>
      </c>
    </row>
    <row r="312" spans="1:8">
      <c r="A312" t="s">
        <v>107</v>
      </c>
      <c r="B312" t="s">
        <v>122</v>
      </c>
      <c r="C312" t="s">
        <v>123</v>
      </c>
      <c r="D312" s="29">
        <v>42036</v>
      </c>
      <c r="E312">
        <v>113.49</v>
      </c>
      <c r="F312" t="s">
        <v>229</v>
      </c>
      <c r="G312">
        <v>5.83</v>
      </c>
      <c r="H312">
        <v>107.66</v>
      </c>
    </row>
    <row r="313" spans="1:8">
      <c r="A313" t="s">
        <v>107</v>
      </c>
      <c r="B313" t="s">
        <v>122</v>
      </c>
      <c r="C313" t="s">
        <v>123</v>
      </c>
      <c r="D313" s="29">
        <v>42064</v>
      </c>
      <c r="E313">
        <v>113.49</v>
      </c>
      <c r="F313" t="s">
        <v>229</v>
      </c>
      <c r="G313">
        <v>5.85</v>
      </c>
      <c r="H313">
        <v>107.64</v>
      </c>
    </row>
    <row r="314" spans="1:8">
      <c r="A314" t="s">
        <v>107</v>
      </c>
      <c r="B314" t="s">
        <v>122</v>
      </c>
      <c r="C314" t="s">
        <v>123</v>
      </c>
      <c r="D314" s="29">
        <v>42095</v>
      </c>
      <c r="E314">
        <v>113.49</v>
      </c>
      <c r="F314" t="s">
        <v>229</v>
      </c>
      <c r="G314">
        <v>5.9</v>
      </c>
      <c r="H314">
        <v>107.59</v>
      </c>
    </row>
    <row r="315" spans="1:8">
      <c r="A315" t="s">
        <v>107</v>
      </c>
      <c r="B315" t="s">
        <v>122</v>
      </c>
      <c r="C315" t="s">
        <v>123</v>
      </c>
      <c r="D315" s="29">
        <v>42125</v>
      </c>
      <c r="E315">
        <v>113.49</v>
      </c>
      <c r="F315" t="s">
        <v>229</v>
      </c>
      <c r="G315">
        <v>5.85</v>
      </c>
      <c r="H315">
        <v>107.64</v>
      </c>
    </row>
    <row r="316" spans="1:8">
      <c r="A316" t="s">
        <v>107</v>
      </c>
      <c r="B316" t="s">
        <v>122</v>
      </c>
      <c r="C316" t="s">
        <v>123</v>
      </c>
      <c r="D316" s="29">
        <v>42156</v>
      </c>
      <c r="E316">
        <v>113.49</v>
      </c>
      <c r="F316" t="s">
        <v>229</v>
      </c>
      <c r="G316">
        <v>5.73</v>
      </c>
      <c r="H316">
        <v>107.76</v>
      </c>
    </row>
    <row r="317" spans="1:8">
      <c r="A317" t="s">
        <v>107</v>
      </c>
      <c r="B317" t="s">
        <v>122</v>
      </c>
      <c r="C317" t="s">
        <v>123</v>
      </c>
      <c r="D317" s="29">
        <v>42248</v>
      </c>
      <c r="E317">
        <v>113.49</v>
      </c>
      <c r="F317" t="s">
        <v>229</v>
      </c>
      <c r="G317">
        <v>5.63</v>
      </c>
      <c r="H317">
        <v>107.86</v>
      </c>
    </row>
    <row r="318" spans="1:8">
      <c r="A318" t="s">
        <v>107</v>
      </c>
      <c r="B318" t="s">
        <v>122</v>
      </c>
      <c r="C318" t="s">
        <v>123</v>
      </c>
      <c r="D318" s="29">
        <v>42278</v>
      </c>
      <c r="E318">
        <v>113.49</v>
      </c>
      <c r="F318" t="s">
        <v>229</v>
      </c>
      <c r="G318">
        <v>6.28</v>
      </c>
      <c r="H318">
        <v>107.21</v>
      </c>
    </row>
    <row r="319" spans="1:8">
      <c r="A319" t="s">
        <v>107</v>
      </c>
      <c r="B319" t="s">
        <v>122</v>
      </c>
      <c r="C319" t="s">
        <v>123</v>
      </c>
      <c r="D319" s="29">
        <v>42309</v>
      </c>
      <c r="E319">
        <v>113.49</v>
      </c>
      <c r="F319" t="s">
        <v>229</v>
      </c>
      <c r="G319">
        <v>6.28</v>
      </c>
      <c r="H319">
        <v>107.21</v>
      </c>
    </row>
    <row r="320" spans="1:8">
      <c r="A320" t="s">
        <v>107</v>
      </c>
      <c r="B320" t="s">
        <v>122</v>
      </c>
      <c r="C320" t="s">
        <v>123</v>
      </c>
      <c r="D320" s="29">
        <v>42339</v>
      </c>
      <c r="E320">
        <v>113.49</v>
      </c>
      <c r="F320" t="s">
        <v>229</v>
      </c>
      <c r="G320">
        <v>6.34</v>
      </c>
      <c r="H320">
        <v>107.15</v>
      </c>
    </row>
    <row r="321" spans="1:8">
      <c r="A321" t="s">
        <v>107</v>
      </c>
      <c r="B321" t="s">
        <v>122</v>
      </c>
      <c r="C321" t="s">
        <v>123</v>
      </c>
      <c r="D321" s="29">
        <v>42370</v>
      </c>
      <c r="E321">
        <v>113.49</v>
      </c>
      <c r="F321" t="s">
        <v>229</v>
      </c>
      <c r="G321">
        <v>6.46</v>
      </c>
      <c r="H321">
        <v>107.03</v>
      </c>
    </row>
    <row r="322" spans="1:8">
      <c r="A322" t="s">
        <v>107</v>
      </c>
      <c r="B322" t="s">
        <v>122</v>
      </c>
      <c r="C322" t="s">
        <v>123</v>
      </c>
      <c r="D322" s="29">
        <v>42401</v>
      </c>
      <c r="E322">
        <v>113.49</v>
      </c>
      <c r="F322" t="s">
        <v>229</v>
      </c>
      <c r="G322">
        <v>6.15</v>
      </c>
      <c r="H322">
        <v>107.34</v>
      </c>
    </row>
    <row r="323" spans="1:8">
      <c r="A323" t="s">
        <v>107</v>
      </c>
      <c r="B323" t="s">
        <v>122</v>
      </c>
      <c r="C323" t="s">
        <v>123</v>
      </c>
      <c r="D323" s="29">
        <v>42430</v>
      </c>
      <c r="E323">
        <v>113.49</v>
      </c>
      <c r="F323" t="s">
        <v>229</v>
      </c>
      <c r="G323">
        <v>5.4</v>
      </c>
      <c r="H323">
        <v>108.09</v>
      </c>
    </row>
    <row r="324" spans="1:8">
      <c r="A324" t="s">
        <v>107</v>
      </c>
      <c r="B324" t="s">
        <v>122</v>
      </c>
      <c r="C324" t="s">
        <v>123</v>
      </c>
      <c r="D324" s="29">
        <v>42461</v>
      </c>
      <c r="E324">
        <v>113.49</v>
      </c>
      <c r="F324" t="s">
        <v>229</v>
      </c>
      <c r="G324">
        <v>6.03</v>
      </c>
      <c r="H324">
        <v>107.46</v>
      </c>
    </row>
    <row r="325" spans="1:8">
      <c r="A325" t="s">
        <v>107</v>
      </c>
      <c r="B325" t="s">
        <v>122</v>
      </c>
      <c r="C325" t="s">
        <v>123</v>
      </c>
      <c r="D325" s="29">
        <v>42491</v>
      </c>
      <c r="E325">
        <v>113.49</v>
      </c>
      <c r="F325" t="s">
        <v>229</v>
      </c>
      <c r="G325">
        <v>6.21</v>
      </c>
      <c r="H325">
        <v>107.28</v>
      </c>
    </row>
    <row r="326" spans="1:8">
      <c r="A326" t="s">
        <v>107</v>
      </c>
      <c r="B326" t="s">
        <v>122</v>
      </c>
      <c r="C326" t="s">
        <v>123</v>
      </c>
      <c r="D326" s="29">
        <v>42522</v>
      </c>
      <c r="E326">
        <v>113.49</v>
      </c>
      <c r="F326" t="s">
        <v>229</v>
      </c>
      <c r="G326">
        <v>6.15</v>
      </c>
      <c r="H326">
        <v>107.34</v>
      </c>
    </row>
    <row r="327" spans="1:8">
      <c r="A327" t="s">
        <v>107</v>
      </c>
      <c r="B327" t="s">
        <v>122</v>
      </c>
      <c r="C327" t="s">
        <v>123</v>
      </c>
      <c r="D327" s="29">
        <v>42736</v>
      </c>
      <c r="E327">
        <v>113.49</v>
      </c>
      <c r="F327" t="s">
        <v>229</v>
      </c>
      <c r="G327">
        <v>6.15</v>
      </c>
      <c r="H327">
        <v>107.34</v>
      </c>
    </row>
    <row r="328" spans="1:8">
      <c r="A328" t="s">
        <v>107</v>
      </c>
      <c r="B328" t="s">
        <v>122</v>
      </c>
      <c r="C328" t="s">
        <v>123</v>
      </c>
      <c r="D328" s="29">
        <v>42767</v>
      </c>
      <c r="E328">
        <v>113.49</v>
      </c>
      <c r="F328" t="s">
        <v>229</v>
      </c>
      <c r="G328">
        <v>6.23</v>
      </c>
      <c r="H328">
        <v>107.26</v>
      </c>
    </row>
    <row r="329" spans="1:8">
      <c r="A329" t="s">
        <v>107</v>
      </c>
      <c r="B329" t="s">
        <v>122</v>
      </c>
      <c r="C329" t="s">
        <v>123</v>
      </c>
      <c r="D329" s="29">
        <v>42795</v>
      </c>
      <c r="E329">
        <v>113.49</v>
      </c>
      <c r="F329" t="s">
        <v>229</v>
      </c>
      <c r="G329">
        <v>6.48</v>
      </c>
      <c r="H329">
        <v>107.01</v>
      </c>
    </row>
    <row r="330" spans="1:8">
      <c r="A330" t="s">
        <v>107</v>
      </c>
      <c r="B330" t="s">
        <v>122</v>
      </c>
      <c r="C330" t="s">
        <v>123</v>
      </c>
      <c r="D330" s="29">
        <v>42826</v>
      </c>
      <c r="E330">
        <v>113.49</v>
      </c>
      <c r="F330" t="s">
        <v>229</v>
      </c>
      <c r="G330">
        <v>6.64</v>
      </c>
      <c r="H330">
        <v>106.85</v>
      </c>
    </row>
    <row r="331" spans="1:8">
      <c r="A331" t="s">
        <v>107</v>
      </c>
      <c r="B331" t="s">
        <v>122</v>
      </c>
      <c r="C331" t="s">
        <v>123</v>
      </c>
      <c r="D331" s="29">
        <v>42856</v>
      </c>
      <c r="E331">
        <v>113.49</v>
      </c>
      <c r="F331" t="s">
        <v>229</v>
      </c>
      <c r="G331">
        <v>6.3</v>
      </c>
      <c r="H331">
        <v>107.19</v>
      </c>
    </row>
    <row r="332" spans="1:8">
      <c r="A332" t="s">
        <v>107</v>
      </c>
      <c r="B332" t="s">
        <v>122</v>
      </c>
      <c r="C332" t="s">
        <v>123</v>
      </c>
      <c r="D332" s="29">
        <v>42887</v>
      </c>
      <c r="E332">
        <v>113.49</v>
      </c>
      <c r="F332" t="s">
        <v>229</v>
      </c>
      <c r="G332">
        <v>6.23</v>
      </c>
      <c r="H332">
        <v>107.26</v>
      </c>
    </row>
    <row r="333" spans="1:8">
      <c r="A333" t="s">
        <v>107</v>
      </c>
      <c r="B333" t="s">
        <v>122</v>
      </c>
      <c r="C333" t="s">
        <v>123</v>
      </c>
      <c r="D333" s="29">
        <v>43019</v>
      </c>
      <c r="E333">
        <v>113.49</v>
      </c>
      <c r="F333" t="s">
        <v>229</v>
      </c>
      <c r="G333">
        <v>6.21</v>
      </c>
      <c r="H333">
        <v>107.28</v>
      </c>
    </row>
    <row r="334" spans="1:8">
      <c r="A334" t="s">
        <v>107</v>
      </c>
      <c r="B334" t="s">
        <v>122</v>
      </c>
      <c r="C334" t="s">
        <v>123</v>
      </c>
      <c r="D334" s="29">
        <v>43101</v>
      </c>
      <c r="E334">
        <v>113.49</v>
      </c>
      <c r="F334" t="s">
        <v>229</v>
      </c>
      <c r="G334">
        <v>7.306</v>
      </c>
      <c r="H334">
        <v>106.184</v>
      </c>
    </row>
    <row r="335" spans="1:8">
      <c r="A335" t="s">
        <v>107</v>
      </c>
      <c r="B335" t="s">
        <v>122</v>
      </c>
      <c r="C335" t="s">
        <v>123</v>
      </c>
      <c r="D335" s="29">
        <v>43132</v>
      </c>
      <c r="E335">
        <v>113.49</v>
      </c>
      <c r="F335" t="s">
        <v>229</v>
      </c>
      <c r="G335">
        <v>7.2060000000000004</v>
      </c>
      <c r="H335">
        <v>106.28400000000001</v>
      </c>
    </row>
    <row r="336" spans="1:8">
      <c r="A336" t="s">
        <v>107</v>
      </c>
      <c r="B336" t="s">
        <v>122</v>
      </c>
      <c r="C336" t="s">
        <v>123</v>
      </c>
      <c r="D336" s="29">
        <v>43160</v>
      </c>
      <c r="E336">
        <v>113.49</v>
      </c>
      <c r="F336" t="s">
        <v>229</v>
      </c>
      <c r="G336">
        <v>7.2460000000000004</v>
      </c>
      <c r="H336">
        <v>106.244</v>
      </c>
    </row>
    <row r="337" spans="1:8">
      <c r="A337" t="s">
        <v>107</v>
      </c>
      <c r="B337" t="s">
        <v>122</v>
      </c>
      <c r="C337" t="s">
        <v>123</v>
      </c>
      <c r="D337" s="29">
        <v>43191</v>
      </c>
      <c r="E337">
        <v>113.49</v>
      </c>
      <c r="F337" t="s">
        <v>229</v>
      </c>
      <c r="G337">
        <v>7.3760000000000003</v>
      </c>
      <c r="H337">
        <v>106.114</v>
      </c>
    </row>
    <row r="338" spans="1:8">
      <c r="A338" t="s">
        <v>107</v>
      </c>
      <c r="B338" t="s">
        <v>122</v>
      </c>
      <c r="C338" t="s">
        <v>123</v>
      </c>
      <c r="D338" s="29">
        <v>43221</v>
      </c>
      <c r="E338">
        <v>113.49</v>
      </c>
      <c r="F338" t="s">
        <v>229</v>
      </c>
      <c r="G338">
        <v>7.4059999999999997</v>
      </c>
      <c r="H338">
        <v>106.084</v>
      </c>
    </row>
    <row r="339" spans="1:8">
      <c r="A339" t="s">
        <v>107</v>
      </c>
      <c r="B339" t="s">
        <v>126</v>
      </c>
      <c r="C339" t="s">
        <v>127</v>
      </c>
      <c r="D339" s="29">
        <v>42138</v>
      </c>
      <c r="E339">
        <v>133.83000000000001</v>
      </c>
      <c r="F339" t="s">
        <v>229</v>
      </c>
      <c r="G339">
        <v>12.33</v>
      </c>
      <c r="H339">
        <v>121.5</v>
      </c>
    </row>
    <row r="340" spans="1:8">
      <c r="A340" t="s">
        <v>107</v>
      </c>
      <c r="B340" t="s">
        <v>126</v>
      </c>
      <c r="C340" t="s">
        <v>127</v>
      </c>
      <c r="D340" s="29">
        <v>42313</v>
      </c>
      <c r="E340">
        <v>133.83000000000001</v>
      </c>
      <c r="F340" t="s">
        <v>229</v>
      </c>
      <c r="G340">
        <v>9.1</v>
      </c>
      <c r="H340">
        <v>124.73</v>
      </c>
    </row>
    <row r="341" spans="1:8">
      <c r="A341" t="s">
        <v>107</v>
      </c>
      <c r="B341" t="s">
        <v>126</v>
      </c>
      <c r="C341" t="s">
        <v>127</v>
      </c>
      <c r="D341" s="29">
        <v>42401</v>
      </c>
      <c r="E341">
        <v>133.83000000000001</v>
      </c>
      <c r="F341" t="s">
        <v>229</v>
      </c>
      <c r="G341">
        <v>13.3</v>
      </c>
      <c r="H341">
        <v>120.53</v>
      </c>
    </row>
    <row r="342" spans="1:8">
      <c r="A342" t="s">
        <v>107</v>
      </c>
      <c r="B342" t="s">
        <v>126</v>
      </c>
      <c r="C342" t="s">
        <v>127</v>
      </c>
      <c r="D342" s="29">
        <v>42430</v>
      </c>
      <c r="E342">
        <v>133.83000000000001</v>
      </c>
      <c r="F342" t="s">
        <v>229</v>
      </c>
      <c r="G342">
        <v>13.15</v>
      </c>
      <c r="H342">
        <v>120.68</v>
      </c>
    </row>
    <row r="343" spans="1:8">
      <c r="A343" t="s">
        <v>107</v>
      </c>
      <c r="B343" t="s">
        <v>126</v>
      </c>
      <c r="C343" t="s">
        <v>127</v>
      </c>
      <c r="D343" s="29">
        <v>42461</v>
      </c>
      <c r="E343">
        <v>133.83000000000001</v>
      </c>
      <c r="F343" t="s">
        <v>229</v>
      </c>
      <c r="G343">
        <v>15.1</v>
      </c>
      <c r="H343">
        <v>118.73</v>
      </c>
    </row>
    <row r="344" spans="1:8">
      <c r="A344" t="s">
        <v>107</v>
      </c>
      <c r="B344" t="s">
        <v>126</v>
      </c>
      <c r="C344" t="s">
        <v>127</v>
      </c>
      <c r="D344" s="29">
        <v>42491</v>
      </c>
      <c r="E344">
        <v>133.83000000000001</v>
      </c>
      <c r="F344" t="s">
        <v>229</v>
      </c>
      <c r="G344">
        <v>15.25</v>
      </c>
      <c r="H344">
        <v>118.58</v>
      </c>
    </row>
    <row r="345" spans="1:8">
      <c r="A345" t="s">
        <v>107</v>
      </c>
      <c r="B345" t="s">
        <v>126</v>
      </c>
      <c r="C345" t="s">
        <v>127</v>
      </c>
      <c r="D345" s="29">
        <v>42522</v>
      </c>
      <c r="E345">
        <v>133.83000000000001</v>
      </c>
      <c r="F345" t="s">
        <v>229</v>
      </c>
      <c r="G345">
        <v>15.03</v>
      </c>
      <c r="H345">
        <v>118.8</v>
      </c>
    </row>
    <row r="346" spans="1:8">
      <c r="A346" t="s">
        <v>107</v>
      </c>
      <c r="B346" t="s">
        <v>126</v>
      </c>
      <c r="C346" t="s">
        <v>127</v>
      </c>
      <c r="D346" s="29">
        <v>42552</v>
      </c>
      <c r="E346">
        <v>133.83000000000001</v>
      </c>
      <c r="F346" t="s">
        <v>229</v>
      </c>
      <c r="G346">
        <v>16</v>
      </c>
      <c r="H346">
        <v>117.83</v>
      </c>
    </row>
    <row r="347" spans="1:8">
      <c r="A347" t="s">
        <v>107</v>
      </c>
      <c r="B347" t="s">
        <v>126</v>
      </c>
      <c r="C347" t="s">
        <v>127</v>
      </c>
      <c r="D347" s="29">
        <v>42583</v>
      </c>
      <c r="E347">
        <v>133.83000000000001</v>
      </c>
      <c r="F347" t="s">
        <v>229</v>
      </c>
      <c r="G347">
        <v>16.8</v>
      </c>
      <c r="H347">
        <v>117.03</v>
      </c>
    </row>
    <row r="348" spans="1:8">
      <c r="A348" t="s">
        <v>107</v>
      </c>
      <c r="B348" t="s">
        <v>126</v>
      </c>
      <c r="C348" t="s">
        <v>127</v>
      </c>
      <c r="D348" s="29">
        <v>42614</v>
      </c>
      <c r="E348">
        <v>133.83000000000001</v>
      </c>
      <c r="F348" t="s">
        <v>229</v>
      </c>
      <c r="G348">
        <v>16.850000000000001</v>
      </c>
      <c r="H348">
        <v>116.98</v>
      </c>
    </row>
    <row r="349" spans="1:8">
      <c r="A349" t="s">
        <v>107</v>
      </c>
      <c r="B349" t="s">
        <v>126</v>
      </c>
      <c r="C349" t="s">
        <v>127</v>
      </c>
      <c r="D349" s="29">
        <v>42675</v>
      </c>
      <c r="E349">
        <v>133.83000000000001</v>
      </c>
      <c r="F349" t="s">
        <v>229</v>
      </c>
      <c r="G349">
        <v>11.35</v>
      </c>
      <c r="H349">
        <v>122.48</v>
      </c>
    </row>
    <row r="350" spans="1:8">
      <c r="A350" t="s">
        <v>107</v>
      </c>
      <c r="B350" t="s">
        <v>126</v>
      </c>
      <c r="C350" t="s">
        <v>127</v>
      </c>
      <c r="D350" s="29">
        <v>42705</v>
      </c>
      <c r="E350">
        <v>133.83000000000001</v>
      </c>
      <c r="F350" t="s">
        <v>229</v>
      </c>
      <c r="G350">
        <v>10.6</v>
      </c>
      <c r="H350">
        <v>123.23</v>
      </c>
    </row>
    <row r="351" spans="1:8">
      <c r="A351" t="s">
        <v>107</v>
      </c>
      <c r="B351" t="s">
        <v>126</v>
      </c>
      <c r="C351" t="s">
        <v>127</v>
      </c>
      <c r="D351" s="29">
        <v>42767</v>
      </c>
      <c r="E351">
        <v>133.83000000000001</v>
      </c>
      <c r="F351" t="s">
        <v>229</v>
      </c>
      <c r="G351">
        <v>13.1</v>
      </c>
      <c r="H351">
        <v>120.73</v>
      </c>
    </row>
    <row r="352" spans="1:8">
      <c r="A352" t="s">
        <v>107</v>
      </c>
      <c r="B352" t="s">
        <v>126</v>
      </c>
      <c r="C352" t="s">
        <v>127</v>
      </c>
      <c r="D352" s="29">
        <v>42795</v>
      </c>
      <c r="E352">
        <v>133.83000000000001</v>
      </c>
      <c r="F352" t="s">
        <v>229</v>
      </c>
      <c r="G352">
        <v>13.55</v>
      </c>
      <c r="H352">
        <v>120.28</v>
      </c>
    </row>
    <row r="353" spans="1:8">
      <c r="A353" t="s">
        <v>107</v>
      </c>
      <c r="B353" t="s">
        <v>126</v>
      </c>
      <c r="C353" t="s">
        <v>127</v>
      </c>
      <c r="D353" s="29">
        <v>42826</v>
      </c>
      <c r="E353">
        <v>133.83000000000001</v>
      </c>
      <c r="F353" t="s">
        <v>229</v>
      </c>
      <c r="G353">
        <v>14.6</v>
      </c>
      <c r="H353">
        <v>119.23</v>
      </c>
    </row>
    <row r="354" spans="1:8">
      <c r="A354" t="s">
        <v>107</v>
      </c>
      <c r="B354" t="s">
        <v>126</v>
      </c>
      <c r="C354" t="s">
        <v>127</v>
      </c>
      <c r="D354" s="29">
        <v>42856</v>
      </c>
      <c r="E354">
        <v>133.83000000000001</v>
      </c>
      <c r="F354" t="s">
        <v>229</v>
      </c>
      <c r="G354">
        <v>14.82</v>
      </c>
      <c r="H354">
        <v>119.01</v>
      </c>
    </row>
    <row r="355" spans="1:8">
      <c r="A355" t="s">
        <v>107</v>
      </c>
      <c r="B355" t="s">
        <v>126</v>
      </c>
      <c r="C355" t="s">
        <v>127</v>
      </c>
      <c r="D355" s="29">
        <v>42887</v>
      </c>
      <c r="E355">
        <v>133.83000000000001</v>
      </c>
      <c r="F355" t="s">
        <v>229</v>
      </c>
      <c r="G355">
        <v>14.05</v>
      </c>
      <c r="H355">
        <v>119.78</v>
      </c>
    </row>
    <row r="356" spans="1:8">
      <c r="A356" t="s">
        <v>107</v>
      </c>
      <c r="B356" t="s">
        <v>126</v>
      </c>
      <c r="C356" t="s">
        <v>127</v>
      </c>
      <c r="D356" s="29">
        <v>42917</v>
      </c>
      <c r="E356">
        <v>133.83000000000001</v>
      </c>
      <c r="F356" t="s">
        <v>229</v>
      </c>
      <c r="G356">
        <v>14.2</v>
      </c>
      <c r="H356">
        <v>119.63</v>
      </c>
    </row>
    <row r="357" spans="1:8">
      <c r="A357" t="s">
        <v>107</v>
      </c>
      <c r="B357" t="s">
        <v>126</v>
      </c>
      <c r="C357" t="s">
        <v>127</v>
      </c>
      <c r="D357" s="29">
        <v>42948</v>
      </c>
      <c r="E357">
        <v>133.83000000000001</v>
      </c>
      <c r="F357" t="s">
        <v>229</v>
      </c>
      <c r="G357">
        <v>9.1999999999999993</v>
      </c>
      <c r="H357">
        <v>124.63</v>
      </c>
    </row>
    <row r="358" spans="1:8">
      <c r="A358" t="s">
        <v>107</v>
      </c>
      <c r="B358" t="s">
        <v>126</v>
      </c>
      <c r="C358" t="s">
        <v>127</v>
      </c>
      <c r="D358" s="29">
        <v>43040</v>
      </c>
      <c r="E358">
        <v>133.83000000000001</v>
      </c>
      <c r="F358" t="s">
        <v>229</v>
      </c>
      <c r="G358">
        <v>11.17</v>
      </c>
      <c r="H358">
        <v>122.66</v>
      </c>
    </row>
    <row r="359" spans="1:8">
      <c r="A359" t="s">
        <v>107</v>
      </c>
      <c r="B359" t="s">
        <v>126</v>
      </c>
      <c r="C359" t="s">
        <v>127</v>
      </c>
      <c r="D359" s="29">
        <v>43070</v>
      </c>
      <c r="E359">
        <v>133.83000000000001</v>
      </c>
      <c r="F359" t="s">
        <v>229</v>
      </c>
      <c r="G359">
        <v>11.86</v>
      </c>
      <c r="H359">
        <v>121.97</v>
      </c>
    </row>
    <row r="360" spans="1:8">
      <c r="A360" t="s">
        <v>107</v>
      </c>
      <c r="B360" t="s">
        <v>126</v>
      </c>
      <c r="C360" t="s">
        <v>127</v>
      </c>
      <c r="D360" s="29">
        <v>43101</v>
      </c>
      <c r="E360">
        <v>133.83000000000001</v>
      </c>
      <c r="F360" t="s">
        <v>229</v>
      </c>
      <c r="G360">
        <v>14.22</v>
      </c>
      <c r="H360">
        <v>119.61</v>
      </c>
    </row>
    <row r="361" spans="1:8">
      <c r="A361" t="s">
        <v>107</v>
      </c>
      <c r="B361" t="s">
        <v>126</v>
      </c>
      <c r="C361" t="s">
        <v>127</v>
      </c>
      <c r="D361" s="29">
        <v>43132</v>
      </c>
      <c r="E361">
        <v>133.83000000000001</v>
      </c>
      <c r="F361" t="s">
        <v>229</v>
      </c>
      <c r="G361">
        <v>14.15</v>
      </c>
      <c r="H361">
        <v>119.68</v>
      </c>
    </row>
    <row r="362" spans="1:8">
      <c r="A362" t="s">
        <v>107</v>
      </c>
      <c r="B362" t="s">
        <v>126</v>
      </c>
      <c r="C362" t="s">
        <v>127</v>
      </c>
      <c r="D362" s="29">
        <v>43160</v>
      </c>
      <c r="E362">
        <v>133.83000000000001</v>
      </c>
      <c r="F362" t="s">
        <v>229</v>
      </c>
      <c r="G362">
        <v>14.37</v>
      </c>
      <c r="H362">
        <v>119.46</v>
      </c>
    </row>
    <row r="363" spans="1:8">
      <c r="A363" t="s">
        <v>107</v>
      </c>
      <c r="B363" t="s">
        <v>126</v>
      </c>
      <c r="C363" t="s">
        <v>127</v>
      </c>
      <c r="D363" s="29">
        <v>43191</v>
      </c>
      <c r="E363">
        <v>133.83000000000001</v>
      </c>
      <c r="F363" t="s">
        <v>229</v>
      </c>
      <c r="G363">
        <v>14.66</v>
      </c>
      <c r="H363">
        <v>119.17</v>
      </c>
    </row>
    <row r="364" spans="1:8">
      <c r="A364" t="s">
        <v>107</v>
      </c>
      <c r="B364" t="s">
        <v>126</v>
      </c>
      <c r="C364" t="s">
        <v>127</v>
      </c>
      <c r="D364" s="29">
        <v>43221</v>
      </c>
      <c r="E364">
        <v>133.83000000000001</v>
      </c>
      <c r="F364" t="s">
        <v>229</v>
      </c>
      <c r="G364">
        <v>14.26</v>
      </c>
      <c r="H364">
        <v>119.57</v>
      </c>
    </row>
    <row r="365" spans="1:8">
      <c r="A365" t="s">
        <v>107</v>
      </c>
      <c r="B365" t="s">
        <v>126</v>
      </c>
      <c r="C365" t="s">
        <v>127</v>
      </c>
      <c r="D365" s="29">
        <v>43258</v>
      </c>
      <c r="E365">
        <v>133.83000000000001</v>
      </c>
      <c r="F365" t="s">
        <v>229</v>
      </c>
      <c r="G365">
        <v>15.11</v>
      </c>
      <c r="H365">
        <v>118.72</v>
      </c>
    </row>
    <row r="366" spans="1:8">
      <c r="A366" t="s">
        <v>107</v>
      </c>
      <c r="B366" t="s">
        <v>126</v>
      </c>
      <c r="C366" t="s">
        <v>127</v>
      </c>
      <c r="D366" s="29">
        <v>43601</v>
      </c>
      <c r="E366">
        <v>133.83000000000001</v>
      </c>
      <c r="F366" t="s">
        <v>229</v>
      </c>
      <c r="G366">
        <v>15.66</v>
      </c>
      <c r="H366">
        <v>118.17</v>
      </c>
    </row>
    <row r="367" spans="1:8">
      <c r="A367" t="s">
        <v>107</v>
      </c>
      <c r="B367" t="s">
        <v>130</v>
      </c>
      <c r="C367" t="s">
        <v>131</v>
      </c>
      <c r="D367" s="29">
        <v>40985</v>
      </c>
      <c r="E367">
        <v>138.53</v>
      </c>
      <c r="F367" t="s">
        <v>229</v>
      </c>
      <c r="G367">
        <v>14.11</v>
      </c>
      <c r="H367">
        <v>124.42</v>
      </c>
    </row>
    <row r="368" spans="1:8">
      <c r="A368" t="s">
        <v>107</v>
      </c>
      <c r="B368" t="s">
        <v>130</v>
      </c>
      <c r="C368" t="s">
        <v>131</v>
      </c>
      <c r="D368" s="29">
        <v>41077</v>
      </c>
      <c r="E368">
        <v>138.53</v>
      </c>
      <c r="F368" t="s">
        <v>229</v>
      </c>
      <c r="G368">
        <v>14.23</v>
      </c>
      <c r="H368">
        <v>124.3</v>
      </c>
    </row>
    <row r="369" spans="1:8">
      <c r="A369" t="s">
        <v>107</v>
      </c>
      <c r="B369" t="s">
        <v>130</v>
      </c>
      <c r="C369" t="s">
        <v>131</v>
      </c>
      <c r="D369" s="29">
        <v>41182</v>
      </c>
      <c r="E369">
        <v>138.53</v>
      </c>
      <c r="F369" t="s">
        <v>229</v>
      </c>
      <c r="G369">
        <v>13.45</v>
      </c>
      <c r="H369">
        <v>125.08</v>
      </c>
    </row>
    <row r="370" spans="1:8">
      <c r="A370" t="s">
        <v>107</v>
      </c>
      <c r="B370" t="s">
        <v>130</v>
      </c>
      <c r="C370" t="s">
        <v>131</v>
      </c>
      <c r="D370" s="29">
        <v>41274</v>
      </c>
      <c r="E370">
        <v>138.53</v>
      </c>
      <c r="F370" t="s">
        <v>229</v>
      </c>
      <c r="G370">
        <v>13.36</v>
      </c>
      <c r="H370">
        <v>125.17</v>
      </c>
    </row>
    <row r="371" spans="1:8">
      <c r="A371" t="s">
        <v>107</v>
      </c>
      <c r="B371" t="s">
        <v>130</v>
      </c>
      <c r="C371" t="s">
        <v>131</v>
      </c>
      <c r="D371" s="29">
        <v>41340</v>
      </c>
      <c r="E371">
        <v>138.53</v>
      </c>
      <c r="F371" t="s">
        <v>229</v>
      </c>
      <c r="G371">
        <v>13.07</v>
      </c>
      <c r="H371">
        <v>125.46</v>
      </c>
    </row>
    <row r="372" spans="1:8">
      <c r="A372" t="s">
        <v>107</v>
      </c>
      <c r="B372" t="s">
        <v>130</v>
      </c>
      <c r="C372" t="s">
        <v>131</v>
      </c>
      <c r="D372" s="29">
        <v>41444</v>
      </c>
      <c r="E372">
        <v>138.53</v>
      </c>
      <c r="F372" t="s">
        <v>229</v>
      </c>
      <c r="G372">
        <v>12.8</v>
      </c>
      <c r="H372">
        <v>125.73</v>
      </c>
    </row>
    <row r="373" spans="1:8">
      <c r="A373" t="s">
        <v>107</v>
      </c>
      <c r="B373" t="s">
        <v>130</v>
      </c>
      <c r="C373" t="s">
        <v>131</v>
      </c>
      <c r="D373" s="29">
        <v>41518</v>
      </c>
      <c r="E373">
        <v>138.53</v>
      </c>
      <c r="F373" t="s">
        <v>229</v>
      </c>
      <c r="G373">
        <v>12.51</v>
      </c>
      <c r="H373">
        <v>126.02</v>
      </c>
    </row>
    <row r="374" spans="1:8">
      <c r="A374" t="s">
        <v>107</v>
      </c>
      <c r="B374" t="s">
        <v>130</v>
      </c>
      <c r="C374" t="s">
        <v>131</v>
      </c>
      <c r="D374" s="29">
        <v>41628</v>
      </c>
      <c r="E374">
        <v>138.53</v>
      </c>
      <c r="F374" t="s">
        <v>229</v>
      </c>
      <c r="G374">
        <v>13.22</v>
      </c>
      <c r="H374">
        <v>125.31</v>
      </c>
    </row>
    <row r="375" spans="1:8">
      <c r="A375" t="s">
        <v>107</v>
      </c>
      <c r="B375" t="s">
        <v>130</v>
      </c>
      <c r="C375" t="s">
        <v>131</v>
      </c>
      <c r="D375" s="29">
        <v>41713</v>
      </c>
      <c r="E375">
        <v>138.53</v>
      </c>
      <c r="F375" t="s">
        <v>229</v>
      </c>
      <c r="G375">
        <v>11.2</v>
      </c>
      <c r="H375">
        <v>127.33</v>
      </c>
    </row>
    <row r="376" spans="1:8">
      <c r="A376" t="s">
        <v>107</v>
      </c>
      <c r="B376" t="s">
        <v>130</v>
      </c>
      <c r="C376" t="s">
        <v>131</v>
      </c>
      <c r="D376" s="29">
        <v>41805</v>
      </c>
      <c r="E376">
        <v>138.53</v>
      </c>
      <c r="F376" t="s">
        <v>229</v>
      </c>
      <c r="G376">
        <v>11.72</v>
      </c>
      <c r="H376">
        <v>126.81</v>
      </c>
    </row>
    <row r="377" spans="1:8">
      <c r="A377" t="s">
        <v>107</v>
      </c>
      <c r="B377" t="s">
        <v>130</v>
      </c>
      <c r="C377" t="s">
        <v>131</v>
      </c>
      <c r="D377" s="29">
        <v>41883</v>
      </c>
      <c r="E377">
        <v>138.53</v>
      </c>
      <c r="F377" t="s">
        <v>229</v>
      </c>
      <c r="G377">
        <v>10.35</v>
      </c>
      <c r="H377">
        <v>128.18</v>
      </c>
    </row>
    <row r="378" spans="1:8">
      <c r="A378" t="s">
        <v>107</v>
      </c>
      <c r="B378" t="s">
        <v>130</v>
      </c>
      <c r="C378" t="s">
        <v>131</v>
      </c>
      <c r="D378" s="29">
        <v>42064</v>
      </c>
      <c r="E378">
        <v>138.53</v>
      </c>
      <c r="F378" t="s">
        <v>229</v>
      </c>
      <c r="G378">
        <v>10.199999999999999</v>
      </c>
      <c r="H378">
        <v>128.33000000000001</v>
      </c>
    </row>
    <row r="379" spans="1:8">
      <c r="A379" t="s">
        <v>107</v>
      </c>
      <c r="B379" t="s">
        <v>130</v>
      </c>
      <c r="C379" t="s">
        <v>131</v>
      </c>
      <c r="D379" s="29">
        <v>42156</v>
      </c>
      <c r="E379">
        <v>138.53</v>
      </c>
      <c r="F379" t="s">
        <v>229</v>
      </c>
      <c r="G379">
        <v>11.15</v>
      </c>
      <c r="H379">
        <v>127.38</v>
      </c>
    </row>
    <row r="380" spans="1:8">
      <c r="A380" t="s">
        <v>107</v>
      </c>
      <c r="B380" t="s">
        <v>130</v>
      </c>
      <c r="C380" t="s">
        <v>131</v>
      </c>
      <c r="D380" s="29">
        <v>42248</v>
      </c>
      <c r="E380">
        <v>138.53</v>
      </c>
      <c r="F380" t="s">
        <v>229</v>
      </c>
      <c r="G380">
        <v>9.9</v>
      </c>
      <c r="H380">
        <v>128.63</v>
      </c>
    </row>
    <row r="381" spans="1:8">
      <c r="A381" t="s">
        <v>107</v>
      </c>
      <c r="B381" t="s">
        <v>130</v>
      </c>
      <c r="C381" t="s">
        <v>131</v>
      </c>
      <c r="D381" s="29">
        <v>42339</v>
      </c>
      <c r="E381">
        <v>138.53</v>
      </c>
      <c r="F381" t="s">
        <v>229</v>
      </c>
      <c r="G381">
        <v>11.15</v>
      </c>
      <c r="H381">
        <v>127.38</v>
      </c>
    </row>
    <row r="382" spans="1:8">
      <c r="A382" t="s">
        <v>107</v>
      </c>
      <c r="B382" t="s">
        <v>130</v>
      </c>
      <c r="C382" t="s">
        <v>131</v>
      </c>
      <c r="D382" s="29">
        <v>42401</v>
      </c>
      <c r="E382">
        <v>138.53</v>
      </c>
      <c r="F382" t="s">
        <v>229</v>
      </c>
      <c r="G382">
        <v>11.58</v>
      </c>
      <c r="H382">
        <v>126.95</v>
      </c>
    </row>
    <row r="383" spans="1:8">
      <c r="A383" t="s">
        <v>107</v>
      </c>
      <c r="B383" t="s">
        <v>130</v>
      </c>
      <c r="C383" t="s">
        <v>131</v>
      </c>
      <c r="D383" s="29">
        <v>42491</v>
      </c>
      <c r="E383">
        <v>138.53</v>
      </c>
      <c r="F383" t="s">
        <v>229</v>
      </c>
      <c r="G383">
        <v>10.88</v>
      </c>
      <c r="H383">
        <v>127.65</v>
      </c>
    </row>
    <row r="384" spans="1:8">
      <c r="A384" t="s">
        <v>107</v>
      </c>
      <c r="B384" t="s">
        <v>130</v>
      </c>
      <c r="C384" t="s">
        <v>131</v>
      </c>
      <c r="D384" s="29">
        <v>42522</v>
      </c>
      <c r="E384">
        <v>138.53</v>
      </c>
      <c r="F384" t="s">
        <v>229</v>
      </c>
      <c r="G384">
        <v>10.58</v>
      </c>
      <c r="H384">
        <v>127.95</v>
      </c>
    </row>
    <row r="385" spans="1:8">
      <c r="A385" t="s">
        <v>107</v>
      </c>
      <c r="B385" t="s">
        <v>130</v>
      </c>
      <c r="C385" t="s">
        <v>131</v>
      </c>
      <c r="D385" s="29">
        <v>42552</v>
      </c>
      <c r="E385">
        <v>138.53</v>
      </c>
      <c r="F385" t="s">
        <v>229</v>
      </c>
      <c r="G385">
        <v>10.48</v>
      </c>
      <c r="H385">
        <v>128.05000000000001</v>
      </c>
    </row>
    <row r="386" spans="1:8">
      <c r="A386" t="s">
        <v>107</v>
      </c>
      <c r="B386" t="s">
        <v>130</v>
      </c>
      <c r="C386" t="s">
        <v>131</v>
      </c>
      <c r="D386" s="29">
        <v>42583</v>
      </c>
      <c r="E386">
        <v>138.53</v>
      </c>
      <c r="F386" t="s">
        <v>229</v>
      </c>
      <c r="G386">
        <v>10.38</v>
      </c>
      <c r="H386">
        <v>128.15</v>
      </c>
    </row>
    <row r="387" spans="1:8">
      <c r="A387" t="s">
        <v>107</v>
      </c>
      <c r="B387" t="s">
        <v>130</v>
      </c>
      <c r="C387" t="s">
        <v>131</v>
      </c>
      <c r="D387" s="29">
        <v>42614</v>
      </c>
      <c r="E387">
        <v>138.53</v>
      </c>
      <c r="F387" t="s">
        <v>229</v>
      </c>
      <c r="G387">
        <v>10.43</v>
      </c>
      <c r="H387">
        <v>128.1</v>
      </c>
    </row>
    <row r="388" spans="1:8">
      <c r="A388" t="s">
        <v>107</v>
      </c>
      <c r="B388" t="s">
        <v>130</v>
      </c>
      <c r="C388" t="s">
        <v>131</v>
      </c>
      <c r="D388" s="29">
        <v>42675</v>
      </c>
      <c r="E388">
        <v>138.53</v>
      </c>
      <c r="F388" t="s">
        <v>229</v>
      </c>
      <c r="G388">
        <v>11.03</v>
      </c>
      <c r="H388">
        <v>127.5</v>
      </c>
    </row>
    <row r="389" spans="1:8">
      <c r="A389" t="s">
        <v>107</v>
      </c>
      <c r="B389" t="s">
        <v>130</v>
      </c>
      <c r="C389" t="s">
        <v>131</v>
      </c>
      <c r="D389" s="29">
        <v>42705</v>
      </c>
      <c r="E389">
        <v>138.53</v>
      </c>
      <c r="F389" t="s">
        <v>229</v>
      </c>
      <c r="G389">
        <v>10.78</v>
      </c>
      <c r="H389">
        <v>127.75</v>
      </c>
    </row>
    <row r="390" spans="1:8">
      <c r="A390" t="s">
        <v>107</v>
      </c>
      <c r="B390" t="s">
        <v>130</v>
      </c>
      <c r="C390" t="s">
        <v>131</v>
      </c>
      <c r="D390" s="29">
        <v>42736</v>
      </c>
      <c r="E390">
        <v>138.53</v>
      </c>
      <c r="F390" t="s">
        <v>229</v>
      </c>
      <c r="G390">
        <v>10.93</v>
      </c>
      <c r="H390">
        <v>127.6</v>
      </c>
    </row>
    <row r="391" spans="1:8">
      <c r="A391" t="s">
        <v>107</v>
      </c>
      <c r="B391" t="s">
        <v>130</v>
      </c>
      <c r="C391" t="s">
        <v>131</v>
      </c>
      <c r="D391" s="29">
        <v>42767</v>
      </c>
      <c r="E391">
        <v>138.53</v>
      </c>
      <c r="F391" t="s">
        <v>229</v>
      </c>
      <c r="G391">
        <v>12.28</v>
      </c>
      <c r="H391">
        <v>126.25</v>
      </c>
    </row>
    <row r="392" spans="1:8">
      <c r="A392" t="s">
        <v>107</v>
      </c>
      <c r="B392" t="s">
        <v>130</v>
      </c>
      <c r="C392" t="s">
        <v>131</v>
      </c>
      <c r="D392" s="29">
        <v>42795</v>
      </c>
      <c r="E392">
        <v>138.53</v>
      </c>
      <c r="F392" t="s">
        <v>229</v>
      </c>
      <c r="G392">
        <v>12.3</v>
      </c>
      <c r="H392">
        <v>126.23</v>
      </c>
    </row>
    <row r="393" spans="1:8">
      <c r="A393" t="s">
        <v>107</v>
      </c>
      <c r="B393" t="s">
        <v>130</v>
      </c>
      <c r="C393" t="s">
        <v>131</v>
      </c>
      <c r="D393" s="29">
        <v>42826</v>
      </c>
      <c r="E393">
        <v>138.53</v>
      </c>
      <c r="F393" t="s">
        <v>229</v>
      </c>
      <c r="G393">
        <v>12.36</v>
      </c>
      <c r="H393">
        <v>126.17</v>
      </c>
    </row>
    <row r="394" spans="1:8">
      <c r="A394" t="s">
        <v>107</v>
      </c>
      <c r="B394" t="s">
        <v>130</v>
      </c>
      <c r="C394" t="s">
        <v>131</v>
      </c>
      <c r="D394" s="29">
        <v>42856</v>
      </c>
      <c r="E394">
        <v>138.53</v>
      </c>
      <c r="F394" t="s">
        <v>229</v>
      </c>
      <c r="G394">
        <v>12.49</v>
      </c>
      <c r="H394">
        <v>126.04</v>
      </c>
    </row>
    <row r="395" spans="1:8">
      <c r="A395" t="s">
        <v>107</v>
      </c>
      <c r="B395" t="s">
        <v>130</v>
      </c>
      <c r="C395" t="s">
        <v>131</v>
      </c>
      <c r="D395" s="29">
        <v>42887</v>
      </c>
      <c r="E395">
        <v>138.53</v>
      </c>
      <c r="F395" t="s">
        <v>229</v>
      </c>
      <c r="G395">
        <v>12.62</v>
      </c>
      <c r="H395">
        <v>125.91</v>
      </c>
    </row>
    <row r="396" spans="1:8">
      <c r="A396" t="s">
        <v>107</v>
      </c>
      <c r="B396" t="s">
        <v>130</v>
      </c>
      <c r="C396" t="s">
        <v>131</v>
      </c>
      <c r="D396" s="29">
        <v>42948</v>
      </c>
      <c r="E396">
        <v>138.53</v>
      </c>
      <c r="F396" t="s">
        <v>229</v>
      </c>
      <c r="G396">
        <v>12.4</v>
      </c>
      <c r="H396">
        <v>126.13</v>
      </c>
    </row>
    <row r="397" spans="1:8">
      <c r="A397" t="s">
        <v>107</v>
      </c>
      <c r="B397" t="s">
        <v>130</v>
      </c>
      <c r="C397" t="s">
        <v>131</v>
      </c>
      <c r="D397" s="29">
        <v>43040</v>
      </c>
      <c r="E397">
        <v>138.53</v>
      </c>
      <c r="F397" t="s">
        <v>229</v>
      </c>
      <c r="G397">
        <v>12.12</v>
      </c>
      <c r="H397">
        <v>126.41</v>
      </c>
    </row>
    <row r="398" spans="1:8">
      <c r="A398" t="s">
        <v>107</v>
      </c>
      <c r="B398" t="s">
        <v>130</v>
      </c>
      <c r="C398" t="s">
        <v>131</v>
      </c>
      <c r="D398" s="29">
        <v>43132</v>
      </c>
      <c r="E398">
        <v>138.53</v>
      </c>
      <c r="F398" t="s">
        <v>229</v>
      </c>
      <c r="G398">
        <v>12.32</v>
      </c>
      <c r="H398">
        <v>126.21</v>
      </c>
    </row>
    <row r="399" spans="1:8">
      <c r="A399" t="s">
        <v>107</v>
      </c>
      <c r="B399" t="s">
        <v>130</v>
      </c>
      <c r="C399" t="s">
        <v>131</v>
      </c>
      <c r="D399" s="29">
        <v>43221</v>
      </c>
      <c r="E399">
        <v>138.53</v>
      </c>
      <c r="F399" t="s">
        <v>229</v>
      </c>
      <c r="G399">
        <v>12.36</v>
      </c>
      <c r="H399">
        <v>126.17</v>
      </c>
    </row>
    <row r="400" spans="1:8">
      <c r="A400" t="s">
        <v>107</v>
      </c>
      <c r="B400" t="s">
        <v>130</v>
      </c>
      <c r="C400" t="s">
        <v>131</v>
      </c>
      <c r="D400" s="29">
        <v>43313</v>
      </c>
      <c r="E400">
        <v>138.53</v>
      </c>
      <c r="F400" t="s">
        <v>229</v>
      </c>
      <c r="G400">
        <v>12.79</v>
      </c>
      <c r="H400">
        <v>125.74</v>
      </c>
    </row>
    <row r="401" spans="1:8">
      <c r="A401" t="s">
        <v>107</v>
      </c>
      <c r="B401" t="s">
        <v>130</v>
      </c>
      <c r="C401" t="s">
        <v>131</v>
      </c>
      <c r="D401" s="29">
        <v>43405</v>
      </c>
      <c r="E401">
        <v>138.53</v>
      </c>
      <c r="F401" t="s">
        <v>229</v>
      </c>
      <c r="G401">
        <v>12.47</v>
      </c>
      <c r="H401">
        <v>126.06</v>
      </c>
    </row>
    <row r="402" spans="1:8">
      <c r="A402" t="s">
        <v>107</v>
      </c>
      <c r="B402" t="s">
        <v>133</v>
      </c>
      <c r="C402" t="s">
        <v>134</v>
      </c>
      <c r="D402" s="29">
        <v>42129</v>
      </c>
      <c r="E402">
        <v>140.32900000000001</v>
      </c>
      <c r="F402" t="s">
        <v>229</v>
      </c>
      <c r="G402">
        <v>5.64</v>
      </c>
      <c r="H402">
        <v>134.68899999999999</v>
      </c>
    </row>
    <row r="403" spans="1:8">
      <c r="A403" t="s">
        <v>107</v>
      </c>
      <c r="B403" t="s">
        <v>133</v>
      </c>
      <c r="C403" t="s">
        <v>134</v>
      </c>
      <c r="D403" s="29">
        <v>42292</v>
      </c>
      <c r="E403">
        <v>140.32900000000001</v>
      </c>
      <c r="F403" t="s">
        <v>229</v>
      </c>
      <c r="G403">
        <v>4.9400000000000004</v>
      </c>
      <c r="H403">
        <v>135.38900000000001</v>
      </c>
    </row>
    <row r="404" spans="1:8">
      <c r="A404" t="s">
        <v>107</v>
      </c>
      <c r="B404" t="s">
        <v>133</v>
      </c>
      <c r="C404" t="s">
        <v>134</v>
      </c>
      <c r="D404" s="29">
        <v>42401</v>
      </c>
      <c r="E404">
        <v>140.32900000000001</v>
      </c>
      <c r="F404" t="s">
        <v>229</v>
      </c>
      <c r="G404">
        <v>6.65</v>
      </c>
      <c r="H404">
        <v>133.679</v>
      </c>
    </row>
    <row r="405" spans="1:8">
      <c r="A405" t="s">
        <v>107</v>
      </c>
      <c r="B405" t="s">
        <v>133</v>
      </c>
      <c r="C405" t="s">
        <v>134</v>
      </c>
      <c r="D405" s="29">
        <v>42430</v>
      </c>
      <c r="E405">
        <v>140.32900000000001</v>
      </c>
      <c r="F405" t="s">
        <v>229</v>
      </c>
      <c r="G405">
        <v>6.4</v>
      </c>
      <c r="H405">
        <v>133.929</v>
      </c>
    </row>
    <row r="406" spans="1:8">
      <c r="A406" t="s">
        <v>107</v>
      </c>
      <c r="B406" t="s">
        <v>133</v>
      </c>
      <c r="C406" t="s">
        <v>134</v>
      </c>
      <c r="D406" s="29">
        <v>42480</v>
      </c>
      <c r="E406">
        <v>140.32900000000001</v>
      </c>
      <c r="F406" t="s">
        <v>229</v>
      </c>
      <c r="G406">
        <v>6.43</v>
      </c>
      <c r="H406">
        <v>133.899</v>
      </c>
    </row>
    <row r="407" spans="1:8">
      <c r="A407" t="s">
        <v>107</v>
      </c>
      <c r="B407" t="s">
        <v>133</v>
      </c>
      <c r="C407" t="s">
        <v>134</v>
      </c>
      <c r="D407" s="29">
        <v>42491</v>
      </c>
      <c r="E407">
        <v>140.32900000000001</v>
      </c>
      <c r="F407" t="s">
        <v>229</v>
      </c>
      <c r="G407">
        <v>6.25</v>
      </c>
      <c r="H407">
        <v>134.07900000000001</v>
      </c>
    </row>
    <row r="408" spans="1:8">
      <c r="A408" t="s">
        <v>107</v>
      </c>
      <c r="B408" t="s">
        <v>133</v>
      </c>
      <c r="C408" t="s">
        <v>134</v>
      </c>
      <c r="D408" s="29">
        <v>42522</v>
      </c>
      <c r="E408">
        <v>140.32900000000001</v>
      </c>
      <c r="F408" t="s">
        <v>229</v>
      </c>
      <c r="G408">
        <v>6.31</v>
      </c>
      <c r="H408">
        <v>134.01900000000001</v>
      </c>
    </row>
    <row r="409" spans="1:8">
      <c r="A409" t="s">
        <v>107</v>
      </c>
      <c r="B409" t="s">
        <v>133</v>
      </c>
      <c r="C409" t="s">
        <v>134</v>
      </c>
      <c r="D409" s="29">
        <v>42583</v>
      </c>
      <c r="E409">
        <v>140.32900000000001</v>
      </c>
      <c r="F409" t="s">
        <v>229</v>
      </c>
      <c r="G409">
        <v>6.27</v>
      </c>
      <c r="H409">
        <v>134.059</v>
      </c>
    </row>
    <row r="410" spans="1:8">
      <c r="A410" t="s">
        <v>107</v>
      </c>
      <c r="B410" t="s">
        <v>133</v>
      </c>
      <c r="C410" t="s">
        <v>134</v>
      </c>
      <c r="D410" s="29">
        <v>42644</v>
      </c>
      <c r="E410">
        <v>140.32900000000001</v>
      </c>
      <c r="F410" t="s">
        <v>229</v>
      </c>
      <c r="G410">
        <v>6.88</v>
      </c>
      <c r="H410">
        <v>133.44900000000001</v>
      </c>
    </row>
    <row r="411" spans="1:8">
      <c r="A411" t="s">
        <v>107</v>
      </c>
      <c r="B411" t="s">
        <v>133</v>
      </c>
      <c r="C411" t="s">
        <v>134</v>
      </c>
      <c r="D411" s="29">
        <v>42675</v>
      </c>
      <c r="E411">
        <v>140.32900000000001</v>
      </c>
      <c r="F411" t="s">
        <v>229</v>
      </c>
      <c r="G411">
        <v>6.68</v>
      </c>
      <c r="H411">
        <v>133.649</v>
      </c>
    </row>
    <row r="412" spans="1:8">
      <c r="A412" t="s">
        <v>107</v>
      </c>
      <c r="B412" t="s">
        <v>133</v>
      </c>
      <c r="C412" t="s">
        <v>134</v>
      </c>
      <c r="D412" s="29">
        <v>42705</v>
      </c>
      <c r="E412">
        <v>140.32900000000001</v>
      </c>
      <c r="F412" t="s">
        <v>229</v>
      </c>
      <c r="G412">
        <v>6.88</v>
      </c>
      <c r="H412">
        <v>133.44900000000001</v>
      </c>
    </row>
    <row r="413" spans="1:8">
      <c r="A413" t="s">
        <v>107</v>
      </c>
      <c r="B413" t="s">
        <v>133</v>
      </c>
      <c r="C413" t="s">
        <v>134</v>
      </c>
      <c r="D413" s="29">
        <v>42736</v>
      </c>
      <c r="E413">
        <v>140.32900000000001</v>
      </c>
      <c r="F413" t="s">
        <v>229</v>
      </c>
      <c r="G413">
        <v>7.62</v>
      </c>
      <c r="H413">
        <v>132.709</v>
      </c>
    </row>
    <row r="414" spans="1:8">
      <c r="A414" t="s">
        <v>107</v>
      </c>
      <c r="B414" t="s">
        <v>133</v>
      </c>
      <c r="C414" t="s">
        <v>134</v>
      </c>
      <c r="D414" s="29">
        <v>42767</v>
      </c>
      <c r="E414">
        <v>140.32900000000001</v>
      </c>
      <c r="F414" t="s">
        <v>229</v>
      </c>
      <c r="G414">
        <v>7.84</v>
      </c>
      <c r="H414">
        <v>132.489</v>
      </c>
    </row>
    <row r="415" spans="1:8">
      <c r="A415" t="s">
        <v>107</v>
      </c>
      <c r="B415" t="s">
        <v>133</v>
      </c>
      <c r="C415" t="s">
        <v>134</v>
      </c>
      <c r="D415" s="29">
        <v>42795</v>
      </c>
      <c r="E415">
        <v>140.32900000000001</v>
      </c>
      <c r="F415" t="s">
        <v>229</v>
      </c>
      <c r="G415">
        <v>7.92</v>
      </c>
      <c r="H415">
        <v>132.40899999999999</v>
      </c>
    </row>
    <row r="416" spans="1:8">
      <c r="A416" t="s">
        <v>107</v>
      </c>
      <c r="B416" t="s">
        <v>133</v>
      </c>
      <c r="C416" t="s">
        <v>134</v>
      </c>
      <c r="D416" s="29">
        <v>42826</v>
      </c>
      <c r="E416">
        <v>140.32900000000001</v>
      </c>
      <c r="F416" t="s">
        <v>229</v>
      </c>
      <c r="G416">
        <v>8.24</v>
      </c>
      <c r="H416">
        <v>132.089</v>
      </c>
    </row>
    <row r="417" spans="1:8">
      <c r="A417" t="s">
        <v>107</v>
      </c>
      <c r="B417" t="s">
        <v>133</v>
      </c>
      <c r="C417" t="s">
        <v>134</v>
      </c>
      <c r="D417" s="29">
        <v>42856</v>
      </c>
      <c r="E417">
        <v>140.32900000000001</v>
      </c>
      <c r="F417" t="s">
        <v>229</v>
      </c>
      <c r="G417">
        <v>8.08</v>
      </c>
      <c r="H417">
        <v>132.249</v>
      </c>
    </row>
    <row r="418" spans="1:8">
      <c r="A418" t="s">
        <v>107</v>
      </c>
      <c r="B418" t="s">
        <v>133</v>
      </c>
      <c r="C418" t="s">
        <v>134</v>
      </c>
      <c r="D418" s="29">
        <v>42887</v>
      </c>
      <c r="E418">
        <v>140.32900000000001</v>
      </c>
      <c r="F418" t="s">
        <v>229</v>
      </c>
      <c r="G418">
        <v>7.66</v>
      </c>
      <c r="H418">
        <v>132.66900000000001</v>
      </c>
    </row>
    <row r="419" spans="1:8">
      <c r="A419" t="s">
        <v>107</v>
      </c>
      <c r="B419" t="s">
        <v>133</v>
      </c>
      <c r="C419" t="s">
        <v>134</v>
      </c>
      <c r="D419" s="29">
        <v>42917</v>
      </c>
      <c r="E419">
        <v>140.32900000000001</v>
      </c>
      <c r="F419" t="s">
        <v>229</v>
      </c>
      <c r="G419">
        <v>7.13</v>
      </c>
      <c r="H419">
        <v>133.19900000000001</v>
      </c>
    </row>
    <row r="420" spans="1:8">
      <c r="A420" t="s">
        <v>107</v>
      </c>
      <c r="B420" t="s">
        <v>133</v>
      </c>
      <c r="C420" t="s">
        <v>134</v>
      </c>
      <c r="D420" s="29">
        <v>42948</v>
      </c>
      <c r="E420">
        <v>140.32900000000001</v>
      </c>
      <c r="F420" t="s">
        <v>229</v>
      </c>
      <c r="G420">
        <v>6.5</v>
      </c>
      <c r="H420">
        <v>133.82900000000001</v>
      </c>
    </row>
    <row r="421" spans="1:8">
      <c r="A421" t="s">
        <v>107</v>
      </c>
      <c r="B421" t="s">
        <v>133</v>
      </c>
      <c r="C421" t="s">
        <v>134</v>
      </c>
      <c r="D421" s="29">
        <v>42979</v>
      </c>
      <c r="E421">
        <v>140.32900000000001</v>
      </c>
      <c r="F421" t="s">
        <v>229</v>
      </c>
      <c r="G421">
        <v>5.67</v>
      </c>
      <c r="H421">
        <v>134.65899999999999</v>
      </c>
    </row>
    <row r="422" spans="1:8">
      <c r="A422" t="s">
        <v>107</v>
      </c>
      <c r="B422" t="s">
        <v>133</v>
      </c>
      <c r="C422" t="s">
        <v>134</v>
      </c>
      <c r="D422" s="29">
        <v>43009</v>
      </c>
      <c r="E422">
        <v>140.32900000000001</v>
      </c>
      <c r="F422" t="s">
        <v>229</v>
      </c>
      <c r="G422">
        <v>5.23</v>
      </c>
      <c r="H422">
        <v>135.09899999999999</v>
      </c>
    </row>
    <row r="423" spans="1:8">
      <c r="A423" t="s">
        <v>107</v>
      </c>
      <c r="B423" t="s">
        <v>133</v>
      </c>
      <c r="C423" t="s">
        <v>134</v>
      </c>
      <c r="D423" s="29">
        <v>43040</v>
      </c>
      <c r="E423">
        <v>140.32900000000001</v>
      </c>
      <c r="F423" t="s">
        <v>229</v>
      </c>
      <c r="G423">
        <v>5.45</v>
      </c>
      <c r="H423">
        <v>134.87899999999999</v>
      </c>
    </row>
    <row r="424" spans="1:8">
      <c r="A424" t="s">
        <v>107</v>
      </c>
      <c r="B424" t="s">
        <v>133</v>
      </c>
      <c r="C424" t="s">
        <v>134</v>
      </c>
      <c r="D424" s="29">
        <v>43070</v>
      </c>
      <c r="E424">
        <v>140.32900000000001</v>
      </c>
      <c r="F424" t="s">
        <v>229</v>
      </c>
      <c r="G424">
        <v>5.92</v>
      </c>
      <c r="H424">
        <v>134.40899999999999</v>
      </c>
    </row>
    <row r="425" spans="1:8">
      <c r="A425" t="s">
        <v>107</v>
      </c>
      <c r="B425" t="s">
        <v>133</v>
      </c>
      <c r="C425" t="s">
        <v>134</v>
      </c>
      <c r="D425" s="29">
        <v>43132</v>
      </c>
      <c r="E425">
        <v>140.32900000000001</v>
      </c>
      <c r="F425" t="s">
        <v>229</v>
      </c>
      <c r="G425">
        <v>6.32</v>
      </c>
      <c r="H425">
        <v>134.00899999999999</v>
      </c>
    </row>
    <row r="426" spans="1:8">
      <c r="A426" t="s">
        <v>107</v>
      </c>
      <c r="B426" t="s">
        <v>133</v>
      </c>
      <c r="C426" t="s">
        <v>134</v>
      </c>
      <c r="D426" s="29">
        <v>43160</v>
      </c>
      <c r="E426">
        <v>140.32900000000001</v>
      </c>
      <c r="F426" t="s">
        <v>229</v>
      </c>
      <c r="G426">
        <v>6.23</v>
      </c>
      <c r="H426">
        <v>134.09899999999999</v>
      </c>
    </row>
    <row r="427" spans="1:8">
      <c r="A427" t="s">
        <v>107</v>
      </c>
      <c r="B427" t="s">
        <v>133</v>
      </c>
      <c r="C427" t="s">
        <v>134</v>
      </c>
      <c r="D427" s="29">
        <v>43194</v>
      </c>
      <c r="E427">
        <v>140.32900000000001</v>
      </c>
      <c r="F427" t="s">
        <v>229</v>
      </c>
      <c r="G427">
        <v>8.09</v>
      </c>
      <c r="H427">
        <v>132.239</v>
      </c>
    </row>
    <row r="428" spans="1:8">
      <c r="A428" t="s">
        <v>107</v>
      </c>
      <c r="B428" t="s">
        <v>133</v>
      </c>
      <c r="C428" t="s">
        <v>134</v>
      </c>
      <c r="D428" s="29">
        <v>43313</v>
      </c>
      <c r="E428">
        <v>140.32900000000001</v>
      </c>
      <c r="F428" t="s">
        <v>229</v>
      </c>
      <c r="G428">
        <v>6.09</v>
      </c>
      <c r="H428">
        <v>134.239</v>
      </c>
    </row>
    <row r="429" spans="1:8">
      <c r="A429" t="s">
        <v>107</v>
      </c>
      <c r="B429" t="s">
        <v>133</v>
      </c>
      <c r="C429" t="s">
        <v>134</v>
      </c>
      <c r="D429" s="29">
        <v>43405</v>
      </c>
      <c r="E429">
        <v>140.32900000000001</v>
      </c>
      <c r="F429" t="s">
        <v>229</v>
      </c>
      <c r="G429">
        <v>6.44</v>
      </c>
      <c r="H429">
        <v>133.88900000000001</v>
      </c>
    </row>
    <row r="430" spans="1:8">
      <c r="A430" t="s">
        <v>107</v>
      </c>
      <c r="B430" t="s">
        <v>133</v>
      </c>
      <c r="C430" t="s">
        <v>134</v>
      </c>
      <c r="D430" s="29">
        <v>43565</v>
      </c>
      <c r="E430">
        <v>140.32900000000001</v>
      </c>
      <c r="F430" t="s">
        <v>229</v>
      </c>
      <c r="G430">
        <v>8.68</v>
      </c>
      <c r="H430">
        <v>131.649</v>
      </c>
    </row>
    <row r="431" spans="1:8">
      <c r="A431" t="s">
        <v>107</v>
      </c>
      <c r="B431" t="s">
        <v>142</v>
      </c>
      <c r="C431" t="s">
        <v>143</v>
      </c>
      <c r="D431" s="32">
        <v>39830</v>
      </c>
      <c r="E431">
        <v>180.70599999999999</v>
      </c>
      <c r="F431" t="s">
        <v>229</v>
      </c>
      <c r="G431">
        <v>42</v>
      </c>
      <c r="H431" s="37">
        <v>138.70599999999999</v>
      </c>
    </row>
    <row r="432" spans="1:8">
      <c r="A432" t="s">
        <v>107</v>
      </c>
      <c r="B432" t="s">
        <v>142</v>
      </c>
      <c r="C432" t="s">
        <v>143</v>
      </c>
      <c r="D432" s="32">
        <v>39861</v>
      </c>
      <c r="E432">
        <v>180.70599999999999</v>
      </c>
      <c r="F432" t="s">
        <v>229</v>
      </c>
      <c r="G432">
        <v>40.700000000000003</v>
      </c>
      <c r="H432" s="37">
        <v>140.006</v>
      </c>
    </row>
    <row r="433" spans="1:8">
      <c r="A433" t="s">
        <v>107</v>
      </c>
      <c r="B433" t="s">
        <v>142</v>
      </c>
      <c r="C433" t="s">
        <v>143</v>
      </c>
      <c r="D433" s="32">
        <v>39889</v>
      </c>
      <c r="E433">
        <v>180.70599999999999</v>
      </c>
      <c r="F433" t="s">
        <v>229</v>
      </c>
      <c r="G433">
        <v>39.200000000000003</v>
      </c>
      <c r="H433" s="37">
        <v>141.506</v>
      </c>
    </row>
    <row r="434" spans="1:8">
      <c r="A434" t="s">
        <v>107</v>
      </c>
      <c r="B434" t="s">
        <v>142</v>
      </c>
      <c r="C434" t="s">
        <v>143</v>
      </c>
      <c r="D434" s="32">
        <v>39920</v>
      </c>
      <c r="E434">
        <v>180.70599999999999</v>
      </c>
      <c r="F434" t="s">
        <v>229</v>
      </c>
      <c r="G434">
        <v>39.1</v>
      </c>
      <c r="H434" s="37">
        <v>141.60599999999999</v>
      </c>
    </row>
    <row r="435" spans="1:8">
      <c r="A435" t="s">
        <v>107</v>
      </c>
      <c r="B435" t="s">
        <v>142</v>
      </c>
      <c r="C435" t="s">
        <v>143</v>
      </c>
      <c r="D435" s="32">
        <v>39950</v>
      </c>
      <c r="E435">
        <v>180.70599999999999</v>
      </c>
      <c r="F435" t="s">
        <v>229</v>
      </c>
      <c r="G435">
        <v>38.5</v>
      </c>
      <c r="H435" s="37">
        <v>142.20599999999999</v>
      </c>
    </row>
    <row r="436" spans="1:8">
      <c r="A436" t="s">
        <v>107</v>
      </c>
      <c r="B436" t="s">
        <v>142</v>
      </c>
      <c r="C436" t="s">
        <v>143</v>
      </c>
      <c r="D436" s="32">
        <v>39981</v>
      </c>
      <c r="E436">
        <v>180.70599999999999</v>
      </c>
      <c r="F436" t="s">
        <v>229</v>
      </c>
      <c r="G436">
        <v>41</v>
      </c>
      <c r="H436" s="37">
        <v>139.70599999999999</v>
      </c>
    </row>
    <row r="437" spans="1:8">
      <c r="A437" t="s">
        <v>107</v>
      </c>
      <c r="B437" t="s">
        <v>142</v>
      </c>
      <c r="C437" t="s">
        <v>143</v>
      </c>
      <c r="D437" s="32">
        <v>40011</v>
      </c>
      <c r="E437">
        <v>180.70599999999999</v>
      </c>
      <c r="F437" t="s">
        <v>229</v>
      </c>
      <c r="G437">
        <v>37.200000000000003</v>
      </c>
      <c r="H437" s="37">
        <v>143.506</v>
      </c>
    </row>
    <row r="438" spans="1:8">
      <c r="A438" t="s">
        <v>107</v>
      </c>
      <c r="B438" t="s">
        <v>142</v>
      </c>
      <c r="C438" t="s">
        <v>143</v>
      </c>
      <c r="D438" s="32">
        <v>40073</v>
      </c>
      <c r="E438">
        <v>180.70599999999999</v>
      </c>
      <c r="F438" t="s">
        <v>229</v>
      </c>
      <c r="G438">
        <v>38.049999999999997</v>
      </c>
      <c r="H438" s="37">
        <v>142.65600000000001</v>
      </c>
    </row>
    <row r="439" spans="1:8">
      <c r="A439" t="s">
        <v>107</v>
      </c>
      <c r="B439" t="s">
        <v>142</v>
      </c>
      <c r="C439" t="s">
        <v>143</v>
      </c>
      <c r="D439" s="32">
        <v>40103</v>
      </c>
      <c r="E439">
        <v>180.70599999999999</v>
      </c>
      <c r="F439" t="s">
        <v>229</v>
      </c>
      <c r="G439">
        <v>38.85</v>
      </c>
      <c r="H439" s="37">
        <v>141.85599999999999</v>
      </c>
    </row>
    <row r="440" spans="1:8">
      <c r="A440" t="s">
        <v>107</v>
      </c>
      <c r="B440" t="s">
        <v>142</v>
      </c>
      <c r="C440" t="s">
        <v>143</v>
      </c>
      <c r="D440" s="32">
        <v>40193</v>
      </c>
      <c r="E440">
        <v>180.70599999999999</v>
      </c>
      <c r="F440" t="s">
        <v>229</v>
      </c>
      <c r="G440">
        <v>38.9</v>
      </c>
      <c r="H440" s="37">
        <v>141.80600000000001</v>
      </c>
    </row>
    <row r="441" spans="1:8">
      <c r="A441" t="s">
        <v>107</v>
      </c>
      <c r="B441" t="s">
        <v>142</v>
      </c>
      <c r="C441" t="s">
        <v>143</v>
      </c>
      <c r="D441" s="32">
        <v>40224</v>
      </c>
      <c r="E441">
        <v>180.70599999999999</v>
      </c>
      <c r="F441" t="s">
        <v>229</v>
      </c>
      <c r="G441">
        <v>38.9</v>
      </c>
      <c r="H441" s="37">
        <v>141.80600000000001</v>
      </c>
    </row>
    <row r="442" spans="1:8">
      <c r="A442" t="s">
        <v>107</v>
      </c>
      <c r="B442" t="s">
        <v>142</v>
      </c>
      <c r="C442" t="s">
        <v>143</v>
      </c>
      <c r="D442" s="32">
        <v>40252</v>
      </c>
      <c r="E442">
        <v>180.70599999999999</v>
      </c>
      <c r="F442" t="s">
        <v>229</v>
      </c>
      <c r="G442">
        <v>39.1</v>
      </c>
      <c r="H442" s="37">
        <v>141.60599999999999</v>
      </c>
    </row>
    <row r="443" spans="1:8">
      <c r="A443" t="s">
        <v>107</v>
      </c>
      <c r="B443" t="s">
        <v>142</v>
      </c>
      <c r="C443" t="s">
        <v>143</v>
      </c>
      <c r="D443" s="32">
        <v>40283</v>
      </c>
      <c r="E443">
        <v>180.70599999999999</v>
      </c>
      <c r="F443" t="s">
        <v>229</v>
      </c>
      <c r="G443">
        <v>37.799999999999997</v>
      </c>
      <c r="H443" s="37">
        <v>142.90600000000001</v>
      </c>
    </row>
    <row r="444" spans="1:8">
      <c r="A444" t="s">
        <v>107</v>
      </c>
      <c r="B444" t="s">
        <v>142</v>
      </c>
      <c r="C444" t="s">
        <v>143</v>
      </c>
      <c r="D444" s="32">
        <v>40313</v>
      </c>
      <c r="E444">
        <v>180.70599999999999</v>
      </c>
      <c r="F444" t="s">
        <v>229</v>
      </c>
      <c r="G444">
        <v>38.200000000000003</v>
      </c>
      <c r="H444" s="37">
        <v>142.506</v>
      </c>
    </row>
    <row r="445" spans="1:8">
      <c r="A445" t="s">
        <v>107</v>
      </c>
      <c r="B445" t="s">
        <v>142</v>
      </c>
      <c r="C445" t="s">
        <v>143</v>
      </c>
      <c r="D445" s="32">
        <v>40344</v>
      </c>
      <c r="E445">
        <v>180.70599999999999</v>
      </c>
      <c r="F445" t="s">
        <v>229</v>
      </c>
      <c r="G445">
        <v>37.5</v>
      </c>
      <c r="H445" s="37">
        <v>143.20599999999999</v>
      </c>
    </row>
    <row r="446" spans="1:8">
      <c r="A446" t="s">
        <v>107</v>
      </c>
      <c r="B446" t="s">
        <v>142</v>
      </c>
      <c r="C446" t="s">
        <v>143</v>
      </c>
      <c r="D446" s="32">
        <v>40374</v>
      </c>
      <c r="E446">
        <v>180.70599999999999</v>
      </c>
      <c r="F446" t="s">
        <v>229</v>
      </c>
      <c r="G446">
        <v>38</v>
      </c>
      <c r="H446" s="37">
        <v>142.70599999999999</v>
      </c>
    </row>
    <row r="447" spans="1:8">
      <c r="A447" t="s">
        <v>107</v>
      </c>
      <c r="B447" t="s">
        <v>142</v>
      </c>
      <c r="C447" t="s">
        <v>143</v>
      </c>
      <c r="D447" s="32">
        <v>40405</v>
      </c>
      <c r="E447">
        <v>180.70599999999999</v>
      </c>
      <c r="F447" t="s">
        <v>229</v>
      </c>
      <c r="G447">
        <v>38</v>
      </c>
      <c r="H447" s="37">
        <v>142.70599999999999</v>
      </c>
    </row>
    <row r="448" spans="1:8">
      <c r="A448" t="s">
        <v>107</v>
      </c>
      <c r="B448" t="s">
        <v>142</v>
      </c>
      <c r="C448" t="s">
        <v>143</v>
      </c>
      <c r="D448" s="32">
        <v>40436</v>
      </c>
      <c r="E448">
        <v>180.70599999999999</v>
      </c>
      <c r="F448" t="s">
        <v>229</v>
      </c>
      <c r="G448">
        <v>37.9</v>
      </c>
      <c r="H448" s="37">
        <v>142.80600000000001</v>
      </c>
    </row>
    <row r="449" spans="1:8">
      <c r="A449" t="s">
        <v>107</v>
      </c>
      <c r="B449" t="s">
        <v>142</v>
      </c>
      <c r="C449" t="s">
        <v>143</v>
      </c>
      <c r="D449" s="32">
        <v>40466</v>
      </c>
      <c r="E449">
        <v>180.70599999999999</v>
      </c>
      <c r="F449" t="s">
        <v>229</v>
      </c>
      <c r="G449">
        <v>37.9</v>
      </c>
      <c r="H449" s="37">
        <v>142.80600000000001</v>
      </c>
    </row>
    <row r="450" spans="1:8">
      <c r="A450" t="s">
        <v>107</v>
      </c>
      <c r="B450" t="s">
        <v>142</v>
      </c>
      <c r="C450" t="s">
        <v>143</v>
      </c>
      <c r="D450" s="32">
        <v>40497</v>
      </c>
      <c r="E450">
        <v>180.70599999999999</v>
      </c>
      <c r="F450" t="s">
        <v>229</v>
      </c>
      <c r="G450">
        <v>37</v>
      </c>
      <c r="H450" s="37">
        <v>143.70599999999999</v>
      </c>
    </row>
    <row r="451" spans="1:8">
      <c r="A451" t="s">
        <v>107</v>
      </c>
      <c r="B451" t="s">
        <v>142</v>
      </c>
      <c r="C451" t="s">
        <v>143</v>
      </c>
      <c r="D451" s="32">
        <v>40527</v>
      </c>
      <c r="E451">
        <v>180.70599999999999</v>
      </c>
      <c r="F451" t="s">
        <v>229</v>
      </c>
      <c r="G451">
        <v>37.200000000000003</v>
      </c>
      <c r="H451" s="37">
        <v>143.506</v>
      </c>
    </row>
    <row r="452" spans="1:8">
      <c r="A452" t="s">
        <v>107</v>
      </c>
      <c r="B452" t="s">
        <v>142</v>
      </c>
      <c r="C452" t="s">
        <v>143</v>
      </c>
      <c r="D452" s="29">
        <v>40558</v>
      </c>
      <c r="E452">
        <v>180.70599999999999</v>
      </c>
      <c r="F452" t="s">
        <v>229</v>
      </c>
      <c r="G452">
        <v>37.5</v>
      </c>
      <c r="H452">
        <v>143.20599999999999</v>
      </c>
    </row>
    <row r="453" spans="1:8">
      <c r="A453" t="s">
        <v>107</v>
      </c>
      <c r="B453" t="s">
        <v>142</v>
      </c>
      <c r="C453" t="s">
        <v>143</v>
      </c>
      <c r="D453" s="29">
        <v>40589</v>
      </c>
      <c r="E453">
        <v>180.70599999999999</v>
      </c>
      <c r="F453" t="s">
        <v>229</v>
      </c>
      <c r="G453">
        <v>34.590000000000003</v>
      </c>
      <c r="H453">
        <v>146.11600000000001</v>
      </c>
    </row>
    <row r="454" spans="1:8">
      <c r="A454" t="s">
        <v>107</v>
      </c>
      <c r="B454" t="s">
        <v>142</v>
      </c>
      <c r="C454" t="s">
        <v>143</v>
      </c>
      <c r="D454" s="29">
        <v>40617</v>
      </c>
      <c r="E454">
        <v>180.70599999999999</v>
      </c>
      <c r="F454" t="s">
        <v>229</v>
      </c>
      <c r="G454">
        <v>34.479999999999997</v>
      </c>
      <c r="H454">
        <v>146.226</v>
      </c>
    </row>
    <row r="455" spans="1:8">
      <c r="A455" t="s">
        <v>107</v>
      </c>
      <c r="B455" t="s">
        <v>142</v>
      </c>
      <c r="C455" t="s">
        <v>143</v>
      </c>
      <c r="D455" s="29">
        <v>40648</v>
      </c>
      <c r="E455">
        <v>180.70599999999999</v>
      </c>
      <c r="F455" t="s">
        <v>229</v>
      </c>
      <c r="G455">
        <v>34.29</v>
      </c>
      <c r="H455">
        <v>146.416</v>
      </c>
    </row>
    <row r="456" spans="1:8">
      <c r="A456" t="s">
        <v>107</v>
      </c>
      <c r="B456" t="s">
        <v>142</v>
      </c>
      <c r="C456" t="s">
        <v>143</v>
      </c>
      <c r="D456" s="29">
        <v>40678</v>
      </c>
      <c r="E456">
        <v>180.70599999999999</v>
      </c>
      <c r="F456" t="s">
        <v>229</v>
      </c>
      <c r="G456">
        <v>34.58</v>
      </c>
      <c r="H456">
        <v>146.126</v>
      </c>
    </row>
    <row r="457" spans="1:8">
      <c r="A457" t="s">
        <v>107</v>
      </c>
      <c r="B457" t="s">
        <v>142</v>
      </c>
      <c r="C457" t="s">
        <v>143</v>
      </c>
      <c r="D457" s="29">
        <v>40709</v>
      </c>
      <c r="E457">
        <v>180.70599999999999</v>
      </c>
      <c r="F457" t="s">
        <v>229</v>
      </c>
      <c r="G457">
        <v>34.71</v>
      </c>
      <c r="H457">
        <v>145.99600000000001</v>
      </c>
    </row>
    <row r="458" spans="1:8">
      <c r="A458" t="s">
        <v>107</v>
      </c>
      <c r="B458" t="s">
        <v>142</v>
      </c>
      <c r="C458" t="s">
        <v>143</v>
      </c>
      <c r="D458" s="29">
        <v>40739</v>
      </c>
      <c r="E458">
        <v>180.70599999999999</v>
      </c>
      <c r="F458" t="s">
        <v>229</v>
      </c>
      <c r="G458">
        <v>34.950000000000003</v>
      </c>
      <c r="H458">
        <v>145.756</v>
      </c>
    </row>
    <row r="459" spans="1:8">
      <c r="A459" t="s">
        <v>107</v>
      </c>
      <c r="B459" t="s">
        <v>142</v>
      </c>
      <c r="C459" t="s">
        <v>143</v>
      </c>
      <c r="D459" s="29">
        <v>40770</v>
      </c>
      <c r="E459">
        <v>180.70599999999999</v>
      </c>
      <c r="F459" t="s">
        <v>229</v>
      </c>
      <c r="G459">
        <v>36.700000000000003</v>
      </c>
      <c r="H459">
        <v>144.006</v>
      </c>
    </row>
    <row r="460" spans="1:8">
      <c r="A460" t="s">
        <v>107</v>
      </c>
      <c r="B460" t="s">
        <v>142</v>
      </c>
      <c r="C460" t="s">
        <v>143</v>
      </c>
      <c r="D460" s="29">
        <v>40801</v>
      </c>
      <c r="E460">
        <v>180.70599999999999</v>
      </c>
      <c r="F460" t="s">
        <v>229</v>
      </c>
      <c r="G460">
        <v>35.36</v>
      </c>
      <c r="H460">
        <v>145.346</v>
      </c>
    </row>
    <row r="461" spans="1:8">
      <c r="A461" t="s">
        <v>107</v>
      </c>
      <c r="B461" t="s">
        <v>142</v>
      </c>
      <c r="C461" t="s">
        <v>143</v>
      </c>
      <c r="D461" s="29">
        <v>40831</v>
      </c>
      <c r="E461">
        <v>180.70599999999999</v>
      </c>
      <c r="F461" t="s">
        <v>229</v>
      </c>
      <c r="G461">
        <v>33.4</v>
      </c>
      <c r="H461">
        <v>147.30600000000001</v>
      </c>
    </row>
    <row r="462" spans="1:8">
      <c r="A462" t="s">
        <v>107</v>
      </c>
      <c r="B462" t="s">
        <v>142</v>
      </c>
      <c r="C462" t="s">
        <v>143</v>
      </c>
      <c r="D462" s="29">
        <v>40862</v>
      </c>
      <c r="E462">
        <v>180.70599999999999</v>
      </c>
      <c r="F462" t="s">
        <v>229</v>
      </c>
      <c r="G462">
        <v>36</v>
      </c>
      <c r="H462">
        <v>144.70599999999999</v>
      </c>
    </row>
    <row r="463" spans="1:8">
      <c r="A463" t="s">
        <v>107</v>
      </c>
      <c r="B463" t="s">
        <v>142</v>
      </c>
      <c r="C463" t="s">
        <v>143</v>
      </c>
      <c r="D463" s="29">
        <v>40892</v>
      </c>
      <c r="E463">
        <v>180.70599999999999</v>
      </c>
      <c r="F463" t="s">
        <v>229</v>
      </c>
      <c r="G463">
        <v>37</v>
      </c>
      <c r="H463">
        <v>143.70599999999999</v>
      </c>
    </row>
    <row r="464" spans="1:8">
      <c r="A464" t="s">
        <v>107</v>
      </c>
      <c r="B464" t="s">
        <v>142</v>
      </c>
      <c r="C464" t="s">
        <v>143</v>
      </c>
      <c r="D464" s="29">
        <v>40909</v>
      </c>
      <c r="E464">
        <v>180.70599999999999</v>
      </c>
      <c r="F464" t="s">
        <v>229</v>
      </c>
      <c r="G464">
        <v>36.5</v>
      </c>
      <c r="H464">
        <v>144.20599999999999</v>
      </c>
    </row>
    <row r="465" spans="1:8">
      <c r="A465" t="s">
        <v>107</v>
      </c>
      <c r="B465" t="s">
        <v>142</v>
      </c>
      <c r="C465" t="s">
        <v>143</v>
      </c>
      <c r="D465" s="29">
        <v>40940</v>
      </c>
      <c r="E465">
        <v>180.70599999999999</v>
      </c>
      <c r="F465" t="s">
        <v>229</v>
      </c>
      <c r="G465">
        <v>37</v>
      </c>
      <c r="H465">
        <v>143.70599999999999</v>
      </c>
    </row>
    <row r="466" spans="1:8">
      <c r="A466" t="s">
        <v>107</v>
      </c>
      <c r="B466" t="s">
        <v>142</v>
      </c>
      <c r="C466" t="s">
        <v>143</v>
      </c>
      <c r="D466" s="29">
        <v>40969</v>
      </c>
      <c r="E466">
        <v>180.70599999999999</v>
      </c>
      <c r="F466" t="s">
        <v>229</v>
      </c>
      <c r="G466">
        <v>36.880000000000003</v>
      </c>
      <c r="H466">
        <v>143.82599999999999</v>
      </c>
    </row>
    <row r="467" spans="1:8">
      <c r="A467" t="s">
        <v>107</v>
      </c>
      <c r="B467" t="s">
        <v>142</v>
      </c>
      <c r="C467" t="s">
        <v>143</v>
      </c>
      <c r="D467" s="29">
        <v>41000</v>
      </c>
      <c r="E467">
        <v>180.70599999999999</v>
      </c>
      <c r="F467" t="s">
        <v>229</v>
      </c>
      <c r="G467">
        <v>36.700000000000003</v>
      </c>
      <c r="H467">
        <v>144.006</v>
      </c>
    </row>
    <row r="468" spans="1:8">
      <c r="A468" t="s">
        <v>107</v>
      </c>
      <c r="B468" t="s">
        <v>142</v>
      </c>
      <c r="C468" t="s">
        <v>143</v>
      </c>
      <c r="D468" s="29">
        <v>41030</v>
      </c>
      <c r="E468">
        <v>180.70599999999999</v>
      </c>
      <c r="F468" t="s">
        <v>229</v>
      </c>
      <c r="G468">
        <v>36.6</v>
      </c>
      <c r="H468">
        <v>144.10599999999999</v>
      </c>
    </row>
    <row r="469" spans="1:8">
      <c r="A469" t="s">
        <v>107</v>
      </c>
      <c r="B469" t="s">
        <v>142</v>
      </c>
      <c r="C469" t="s">
        <v>143</v>
      </c>
      <c r="D469" s="29">
        <v>41061</v>
      </c>
      <c r="E469">
        <v>180.70599999999999</v>
      </c>
      <c r="F469" t="s">
        <v>229</v>
      </c>
      <c r="G469">
        <v>38.1</v>
      </c>
      <c r="H469">
        <v>142.60599999999999</v>
      </c>
    </row>
    <row r="470" spans="1:8">
      <c r="A470" t="s">
        <v>107</v>
      </c>
      <c r="B470" t="s">
        <v>142</v>
      </c>
      <c r="C470" t="s">
        <v>143</v>
      </c>
      <c r="D470" s="29">
        <v>41091</v>
      </c>
      <c r="E470">
        <v>180.70599999999999</v>
      </c>
      <c r="F470" t="s">
        <v>229</v>
      </c>
      <c r="G470">
        <v>36.42</v>
      </c>
      <c r="H470">
        <v>144.286</v>
      </c>
    </row>
    <row r="471" spans="1:8">
      <c r="A471" t="s">
        <v>107</v>
      </c>
      <c r="B471" t="s">
        <v>142</v>
      </c>
      <c r="C471" t="s">
        <v>143</v>
      </c>
      <c r="D471" s="29">
        <v>41131</v>
      </c>
      <c r="E471">
        <v>180.70599999999999</v>
      </c>
      <c r="F471" t="s">
        <v>229</v>
      </c>
      <c r="G471">
        <v>35.96</v>
      </c>
      <c r="H471">
        <v>144.74600000000001</v>
      </c>
    </row>
    <row r="472" spans="1:8">
      <c r="A472" t="s">
        <v>107</v>
      </c>
      <c r="B472" t="s">
        <v>142</v>
      </c>
      <c r="C472" t="s">
        <v>143</v>
      </c>
      <c r="D472" s="29">
        <v>41182</v>
      </c>
      <c r="E472">
        <v>180.70599999999999</v>
      </c>
      <c r="F472" t="s">
        <v>229</v>
      </c>
      <c r="G472">
        <v>36.200000000000003</v>
      </c>
      <c r="H472">
        <v>144.506</v>
      </c>
    </row>
    <row r="473" spans="1:8">
      <c r="A473" t="s">
        <v>107</v>
      </c>
      <c r="B473" t="s">
        <v>142</v>
      </c>
      <c r="C473" t="s">
        <v>143</v>
      </c>
      <c r="D473" s="29">
        <v>41243</v>
      </c>
      <c r="E473">
        <v>180.70599999999999</v>
      </c>
      <c r="F473" t="s">
        <v>229</v>
      </c>
      <c r="G473">
        <v>36.1</v>
      </c>
      <c r="H473">
        <v>144.60599999999999</v>
      </c>
    </row>
    <row r="474" spans="1:8">
      <c r="A474" t="s">
        <v>107</v>
      </c>
      <c r="B474" t="s">
        <v>142</v>
      </c>
      <c r="C474" t="s">
        <v>143</v>
      </c>
      <c r="D474" s="29">
        <v>41274</v>
      </c>
      <c r="E474">
        <v>180.70599999999999</v>
      </c>
      <c r="F474" t="s">
        <v>229</v>
      </c>
      <c r="G474">
        <v>36</v>
      </c>
      <c r="H474">
        <v>144.70599999999999</v>
      </c>
    </row>
    <row r="475" spans="1:8">
      <c r="A475" t="s">
        <v>107</v>
      </c>
      <c r="B475" t="s">
        <v>142</v>
      </c>
      <c r="C475" t="s">
        <v>143</v>
      </c>
      <c r="D475" s="29">
        <v>41278</v>
      </c>
      <c r="E475">
        <v>180.70599999999999</v>
      </c>
      <c r="F475" t="s">
        <v>229</v>
      </c>
      <c r="G475">
        <v>36.43</v>
      </c>
      <c r="H475">
        <v>144.27600000000001</v>
      </c>
    </row>
    <row r="476" spans="1:8">
      <c r="A476" t="s">
        <v>107</v>
      </c>
      <c r="B476" t="s">
        <v>142</v>
      </c>
      <c r="C476" t="s">
        <v>143</v>
      </c>
      <c r="D476" s="29">
        <v>41340</v>
      </c>
      <c r="E476">
        <v>180.70599999999999</v>
      </c>
      <c r="F476" t="s">
        <v>229</v>
      </c>
      <c r="G476">
        <v>36.4</v>
      </c>
      <c r="H476">
        <v>144.30600000000001</v>
      </c>
    </row>
    <row r="477" spans="1:8">
      <c r="A477" t="s">
        <v>107</v>
      </c>
      <c r="B477" t="s">
        <v>142</v>
      </c>
      <c r="C477" t="s">
        <v>143</v>
      </c>
      <c r="D477" s="29">
        <v>41382</v>
      </c>
      <c r="E477">
        <v>180.70599999999999</v>
      </c>
      <c r="F477" t="s">
        <v>229</v>
      </c>
      <c r="G477">
        <v>36.549999999999997</v>
      </c>
      <c r="H477">
        <v>144.15600000000001</v>
      </c>
    </row>
    <row r="478" spans="1:8">
      <c r="A478" t="s">
        <v>107</v>
      </c>
      <c r="B478" t="s">
        <v>142</v>
      </c>
      <c r="C478" t="s">
        <v>143</v>
      </c>
      <c r="D478" s="29">
        <v>41408</v>
      </c>
      <c r="E478">
        <v>180.70599999999999</v>
      </c>
      <c r="F478" t="s">
        <v>229</v>
      </c>
      <c r="G478">
        <v>36.4</v>
      </c>
      <c r="H478">
        <v>144.30600000000001</v>
      </c>
    </row>
    <row r="479" spans="1:8">
      <c r="A479" t="s">
        <v>107</v>
      </c>
      <c r="B479" t="s">
        <v>142</v>
      </c>
      <c r="C479" t="s">
        <v>143</v>
      </c>
      <c r="D479" s="29">
        <v>41444</v>
      </c>
      <c r="E479">
        <v>180.70599999999999</v>
      </c>
      <c r="F479" t="s">
        <v>229</v>
      </c>
      <c r="G479">
        <v>33.6</v>
      </c>
      <c r="H479">
        <v>147.10599999999999</v>
      </c>
    </row>
    <row r="480" spans="1:8">
      <c r="A480" t="s">
        <v>107</v>
      </c>
      <c r="B480" t="s">
        <v>142</v>
      </c>
      <c r="C480" t="s">
        <v>143</v>
      </c>
      <c r="D480" s="29">
        <v>41456</v>
      </c>
      <c r="E480">
        <v>180.70599999999999</v>
      </c>
      <c r="F480" t="s">
        <v>229</v>
      </c>
      <c r="G480">
        <v>33.229999999999997</v>
      </c>
      <c r="H480">
        <v>147.476</v>
      </c>
    </row>
    <row r="481" spans="1:8">
      <c r="A481" t="s">
        <v>107</v>
      </c>
      <c r="B481" t="s">
        <v>142</v>
      </c>
      <c r="C481" t="s">
        <v>143</v>
      </c>
      <c r="D481" s="29">
        <v>41487</v>
      </c>
      <c r="E481">
        <v>180.70599999999999</v>
      </c>
      <c r="F481" t="s">
        <v>229</v>
      </c>
      <c r="G481">
        <v>33.409999999999997</v>
      </c>
      <c r="H481">
        <v>147.29599999999999</v>
      </c>
    </row>
    <row r="482" spans="1:8">
      <c r="A482" t="s">
        <v>107</v>
      </c>
      <c r="B482" t="s">
        <v>142</v>
      </c>
      <c r="C482" t="s">
        <v>143</v>
      </c>
      <c r="D482" s="29">
        <v>41518</v>
      </c>
      <c r="E482">
        <v>180.70599999999999</v>
      </c>
      <c r="F482" t="s">
        <v>229</v>
      </c>
      <c r="G482">
        <v>33.549999999999997</v>
      </c>
      <c r="H482">
        <v>147.15600000000001</v>
      </c>
    </row>
    <row r="483" spans="1:8">
      <c r="A483" t="s">
        <v>107</v>
      </c>
      <c r="B483" t="s">
        <v>142</v>
      </c>
      <c r="C483" t="s">
        <v>143</v>
      </c>
      <c r="D483" s="29">
        <v>41548</v>
      </c>
      <c r="E483">
        <v>180.70599999999999</v>
      </c>
      <c r="F483" t="s">
        <v>229</v>
      </c>
      <c r="G483">
        <v>33.630000000000003</v>
      </c>
      <c r="H483">
        <v>147.07599999999999</v>
      </c>
    </row>
    <row r="484" spans="1:8">
      <c r="A484" t="s">
        <v>107</v>
      </c>
      <c r="B484" t="s">
        <v>142</v>
      </c>
      <c r="C484" t="s">
        <v>143</v>
      </c>
      <c r="D484" s="29">
        <v>41579</v>
      </c>
      <c r="E484">
        <v>180.70599999999999</v>
      </c>
      <c r="F484" t="s">
        <v>229</v>
      </c>
      <c r="G484">
        <v>33.450000000000003</v>
      </c>
      <c r="H484">
        <v>147.256</v>
      </c>
    </row>
    <row r="485" spans="1:8">
      <c r="A485" t="s">
        <v>107</v>
      </c>
      <c r="B485" t="s">
        <v>142</v>
      </c>
      <c r="C485" t="s">
        <v>143</v>
      </c>
      <c r="D485" s="29">
        <v>41628</v>
      </c>
      <c r="E485">
        <v>180.70599999999999</v>
      </c>
      <c r="F485" t="s">
        <v>229</v>
      </c>
      <c r="G485">
        <v>35.31</v>
      </c>
      <c r="H485">
        <v>145.39599999999999</v>
      </c>
    </row>
    <row r="486" spans="1:8">
      <c r="A486" t="s">
        <v>107</v>
      </c>
      <c r="B486" t="s">
        <v>142</v>
      </c>
      <c r="C486" t="s">
        <v>143</v>
      </c>
      <c r="D486" s="29">
        <v>41654</v>
      </c>
      <c r="E486">
        <v>180.70599999999999</v>
      </c>
      <c r="F486" t="s">
        <v>229</v>
      </c>
      <c r="G486">
        <v>33.409999999999997</v>
      </c>
      <c r="H486">
        <v>147.29599999999999</v>
      </c>
    </row>
    <row r="487" spans="1:8">
      <c r="A487" t="s">
        <v>107</v>
      </c>
      <c r="B487" t="s">
        <v>142</v>
      </c>
      <c r="C487" t="s">
        <v>143</v>
      </c>
      <c r="D487" s="29">
        <v>41685</v>
      </c>
      <c r="E487">
        <v>180.70599999999999</v>
      </c>
      <c r="F487" t="s">
        <v>229</v>
      </c>
      <c r="G487">
        <v>33.61</v>
      </c>
      <c r="H487">
        <v>147.096</v>
      </c>
    </row>
    <row r="488" spans="1:8">
      <c r="A488" t="s">
        <v>107</v>
      </c>
      <c r="B488" t="s">
        <v>142</v>
      </c>
      <c r="C488" t="s">
        <v>143</v>
      </c>
      <c r="D488" s="29">
        <v>41713</v>
      </c>
      <c r="E488">
        <v>180.70599999999999</v>
      </c>
      <c r="F488" t="s">
        <v>229</v>
      </c>
      <c r="G488">
        <v>33.409999999999997</v>
      </c>
      <c r="H488">
        <v>147.29599999999999</v>
      </c>
    </row>
    <row r="489" spans="1:8">
      <c r="A489" t="s">
        <v>107</v>
      </c>
      <c r="B489" t="s">
        <v>142</v>
      </c>
      <c r="C489" t="s">
        <v>143</v>
      </c>
      <c r="D489" s="29">
        <v>41744</v>
      </c>
      <c r="E489">
        <v>180.70599999999999</v>
      </c>
      <c r="F489" t="s">
        <v>229</v>
      </c>
      <c r="G489">
        <v>33.5</v>
      </c>
      <c r="H489">
        <v>147.20599999999999</v>
      </c>
    </row>
    <row r="490" spans="1:8">
      <c r="A490" t="s">
        <v>107</v>
      </c>
      <c r="B490" t="s">
        <v>142</v>
      </c>
      <c r="C490" t="s">
        <v>143</v>
      </c>
      <c r="D490" s="29">
        <v>41760</v>
      </c>
      <c r="E490">
        <v>180.70599999999999</v>
      </c>
      <c r="F490" t="s">
        <v>229</v>
      </c>
      <c r="G490">
        <v>33.65</v>
      </c>
      <c r="H490">
        <v>147.05600000000001</v>
      </c>
    </row>
    <row r="491" spans="1:8">
      <c r="A491" t="s">
        <v>107</v>
      </c>
      <c r="B491" t="s">
        <v>142</v>
      </c>
      <c r="C491" t="s">
        <v>143</v>
      </c>
      <c r="D491" s="29">
        <v>41805</v>
      </c>
      <c r="E491">
        <v>180.70599999999999</v>
      </c>
      <c r="F491" t="s">
        <v>229</v>
      </c>
      <c r="G491">
        <v>33.520000000000003</v>
      </c>
      <c r="H491">
        <v>147.18600000000001</v>
      </c>
    </row>
    <row r="492" spans="1:8">
      <c r="A492" t="s">
        <v>107</v>
      </c>
      <c r="B492" t="s">
        <v>142</v>
      </c>
      <c r="C492" t="s">
        <v>143</v>
      </c>
      <c r="D492" s="29">
        <v>41821</v>
      </c>
      <c r="E492">
        <v>180.70599999999999</v>
      </c>
      <c r="F492" t="s">
        <v>229</v>
      </c>
      <c r="G492">
        <v>33.69</v>
      </c>
      <c r="H492">
        <v>147.01599999999999</v>
      </c>
    </row>
    <row r="493" spans="1:8">
      <c r="A493" t="s">
        <v>107</v>
      </c>
      <c r="B493" t="s">
        <v>142</v>
      </c>
      <c r="C493" t="s">
        <v>143</v>
      </c>
      <c r="D493" s="29">
        <v>41852</v>
      </c>
      <c r="E493">
        <v>180.70599999999999</v>
      </c>
      <c r="F493" t="s">
        <v>229</v>
      </c>
      <c r="G493">
        <v>33.450000000000003</v>
      </c>
      <c r="H493">
        <v>147.256</v>
      </c>
    </row>
    <row r="494" spans="1:8">
      <c r="A494" t="s">
        <v>107</v>
      </c>
      <c r="B494" t="s">
        <v>142</v>
      </c>
      <c r="C494" t="s">
        <v>143</v>
      </c>
      <c r="D494" s="29">
        <v>41883</v>
      </c>
      <c r="E494">
        <v>180.70599999999999</v>
      </c>
      <c r="F494" t="s">
        <v>229</v>
      </c>
      <c r="G494">
        <v>33.65</v>
      </c>
      <c r="H494">
        <v>147.05600000000001</v>
      </c>
    </row>
    <row r="495" spans="1:8">
      <c r="A495" t="s">
        <v>107</v>
      </c>
      <c r="B495" t="s">
        <v>142</v>
      </c>
      <c r="C495" t="s">
        <v>143</v>
      </c>
      <c r="D495" s="29">
        <v>41913</v>
      </c>
      <c r="E495">
        <v>180.70599999999999</v>
      </c>
      <c r="F495" t="s">
        <v>229</v>
      </c>
      <c r="G495">
        <v>33.86</v>
      </c>
      <c r="H495">
        <v>146.846</v>
      </c>
    </row>
    <row r="496" spans="1:8">
      <c r="A496" t="s">
        <v>107</v>
      </c>
      <c r="B496" t="s">
        <v>142</v>
      </c>
      <c r="C496" t="s">
        <v>143</v>
      </c>
      <c r="D496" s="29">
        <v>41944</v>
      </c>
      <c r="E496">
        <v>180.70599999999999</v>
      </c>
      <c r="F496" t="s">
        <v>229</v>
      </c>
      <c r="G496">
        <v>34</v>
      </c>
      <c r="H496">
        <v>146.70599999999999</v>
      </c>
    </row>
    <row r="497" spans="1:8">
      <c r="A497" t="s">
        <v>107</v>
      </c>
      <c r="B497" t="s">
        <v>142</v>
      </c>
      <c r="C497" t="s">
        <v>143</v>
      </c>
      <c r="D497" s="29">
        <v>41974</v>
      </c>
      <c r="E497">
        <v>180.70599999999999</v>
      </c>
      <c r="F497" t="s">
        <v>229</v>
      </c>
      <c r="G497">
        <v>33.880000000000003</v>
      </c>
      <c r="H497">
        <v>146.82599999999999</v>
      </c>
    </row>
    <row r="498" spans="1:8">
      <c r="A498" t="s">
        <v>107</v>
      </c>
      <c r="B498" t="s">
        <v>142</v>
      </c>
      <c r="C498" t="s">
        <v>143</v>
      </c>
      <c r="D498" s="29">
        <v>42005</v>
      </c>
      <c r="E498">
        <v>180.70599999999999</v>
      </c>
      <c r="F498" t="s">
        <v>229</v>
      </c>
      <c r="G498">
        <v>34</v>
      </c>
      <c r="H498">
        <v>146.70599999999999</v>
      </c>
    </row>
    <row r="499" spans="1:8">
      <c r="A499" t="s">
        <v>107</v>
      </c>
      <c r="B499" t="s">
        <v>142</v>
      </c>
      <c r="C499" t="s">
        <v>143</v>
      </c>
      <c r="D499" s="29">
        <v>42036</v>
      </c>
      <c r="E499">
        <v>180.70599999999999</v>
      </c>
      <c r="F499" t="s">
        <v>229</v>
      </c>
      <c r="G499">
        <v>34.42</v>
      </c>
      <c r="H499">
        <v>146.286</v>
      </c>
    </row>
    <row r="500" spans="1:8">
      <c r="A500" t="s">
        <v>107</v>
      </c>
      <c r="B500" t="s">
        <v>142</v>
      </c>
      <c r="C500" t="s">
        <v>143</v>
      </c>
      <c r="D500" s="29">
        <v>42064</v>
      </c>
      <c r="E500">
        <v>180.70599999999999</v>
      </c>
      <c r="F500" t="s">
        <v>229</v>
      </c>
      <c r="G500">
        <v>34.4</v>
      </c>
      <c r="H500">
        <v>146.30600000000001</v>
      </c>
    </row>
    <row r="501" spans="1:8">
      <c r="A501" t="s">
        <v>107</v>
      </c>
      <c r="B501" t="s">
        <v>142</v>
      </c>
      <c r="C501" t="s">
        <v>143</v>
      </c>
      <c r="D501" s="29">
        <v>42095</v>
      </c>
      <c r="E501">
        <v>180.70599999999999</v>
      </c>
      <c r="F501" t="s">
        <v>229</v>
      </c>
      <c r="G501">
        <v>34.130000000000003</v>
      </c>
      <c r="H501">
        <v>146.57599999999999</v>
      </c>
    </row>
    <row r="502" spans="1:8">
      <c r="A502" t="s">
        <v>107</v>
      </c>
      <c r="B502" t="s">
        <v>142</v>
      </c>
      <c r="C502" t="s">
        <v>143</v>
      </c>
      <c r="D502" s="29">
        <v>42125</v>
      </c>
      <c r="E502">
        <v>180.70599999999999</v>
      </c>
      <c r="F502" t="s">
        <v>229</v>
      </c>
      <c r="G502">
        <v>33.86</v>
      </c>
      <c r="H502">
        <v>146.846</v>
      </c>
    </row>
    <row r="503" spans="1:8">
      <c r="A503" t="s">
        <v>107</v>
      </c>
      <c r="B503" t="s">
        <v>142</v>
      </c>
      <c r="C503" t="s">
        <v>143</v>
      </c>
      <c r="D503" s="29">
        <v>42156</v>
      </c>
      <c r="E503">
        <v>180.70599999999999</v>
      </c>
      <c r="F503" t="s">
        <v>229</v>
      </c>
      <c r="G503">
        <v>34.520000000000003</v>
      </c>
      <c r="H503">
        <v>146.18600000000001</v>
      </c>
    </row>
    <row r="504" spans="1:8">
      <c r="A504" t="s">
        <v>107</v>
      </c>
      <c r="B504" t="s">
        <v>142</v>
      </c>
      <c r="C504" t="s">
        <v>143</v>
      </c>
      <c r="D504" s="29">
        <v>42248</v>
      </c>
      <c r="E504">
        <v>180.70599999999999</v>
      </c>
      <c r="F504" t="s">
        <v>229</v>
      </c>
      <c r="G504">
        <v>35.450000000000003</v>
      </c>
      <c r="H504">
        <v>145.256</v>
      </c>
    </row>
    <row r="505" spans="1:8">
      <c r="A505" t="s">
        <v>107</v>
      </c>
      <c r="B505" t="s">
        <v>142</v>
      </c>
      <c r="C505" t="s">
        <v>143</v>
      </c>
      <c r="D505" s="29">
        <v>42278</v>
      </c>
      <c r="E505">
        <v>180.70599999999999</v>
      </c>
      <c r="F505" t="s">
        <v>229</v>
      </c>
      <c r="G505">
        <v>33.909999999999997</v>
      </c>
      <c r="H505">
        <v>146.79599999999999</v>
      </c>
    </row>
    <row r="506" spans="1:8">
      <c r="A506" t="s">
        <v>107</v>
      </c>
      <c r="B506" t="s">
        <v>142</v>
      </c>
      <c r="C506" t="s">
        <v>143</v>
      </c>
      <c r="D506" s="29">
        <v>42309</v>
      </c>
      <c r="E506">
        <v>180.70599999999999</v>
      </c>
      <c r="F506" t="s">
        <v>229</v>
      </c>
      <c r="G506">
        <v>33.880000000000003</v>
      </c>
      <c r="H506">
        <v>146.82599999999999</v>
      </c>
    </row>
    <row r="507" spans="1:8">
      <c r="A507" t="s">
        <v>107</v>
      </c>
      <c r="B507" t="s">
        <v>142</v>
      </c>
      <c r="C507" t="s">
        <v>143</v>
      </c>
      <c r="D507" s="29">
        <v>42339</v>
      </c>
      <c r="E507">
        <v>180.70599999999999</v>
      </c>
      <c r="F507" t="s">
        <v>229</v>
      </c>
      <c r="G507">
        <v>34.22</v>
      </c>
      <c r="H507">
        <v>146.48599999999999</v>
      </c>
    </row>
    <row r="508" spans="1:8">
      <c r="A508" t="s">
        <v>107</v>
      </c>
      <c r="B508" t="s">
        <v>142</v>
      </c>
      <c r="C508" t="s">
        <v>143</v>
      </c>
      <c r="D508" s="29">
        <v>42370</v>
      </c>
      <c r="E508">
        <v>180.70599999999999</v>
      </c>
      <c r="F508" t="s">
        <v>229</v>
      </c>
      <c r="G508">
        <v>34.520000000000003</v>
      </c>
      <c r="H508">
        <v>146.18600000000001</v>
      </c>
    </row>
    <row r="509" spans="1:8">
      <c r="A509" t="s">
        <v>107</v>
      </c>
      <c r="B509" t="s">
        <v>142</v>
      </c>
      <c r="C509" t="s">
        <v>143</v>
      </c>
      <c r="D509" s="29">
        <v>42401</v>
      </c>
      <c r="E509">
        <v>180.70599999999999</v>
      </c>
      <c r="F509" t="s">
        <v>229</v>
      </c>
      <c r="G509">
        <v>40.94</v>
      </c>
      <c r="H509">
        <v>139.76599999999999</v>
      </c>
    </row>
    <row r="510" spans="1:8">
      <c r="A510" t="s">
        <v>107</v>
      </c>
      <c r="B510" t="s">
        <v>142</v>
      </c>
      <c r="C510" t="s">
        <v>143</v>
      </c>
      <c r="D510" s="29">
        <v>42461</v>
      </c>
      <c r="E510">
        <v>180.70599999999999</v>
      </c>
      <c r="F510" t="s">
        <v>229</v>
      </c>
      <c r="G510">
        <v>40.1</v>
      </c>
      <c r="H510">
        <v>140.60599999999999</v>
      </c>
    </row>
    <row r="511" spans="1:8">
      <c r="A511" t="s">
        <v>107</v>
      </c>
      <c r="B511" t="s">
        <v>142</v>
      </c>
      <c r="C511" t="s">
        <v>143</v>
      </c>
      <c r="D511" s="29">
        <v>42491</v>
      </c>
      <c r="E511">
        <v>180.70599999999999</v>
      </c>
      <c r="F511" t="s">
        <v>229</v>
      </c>
      <c r="G511">
        <v>41.25</v>
      </c>
      <c r="H511">
        <v>139.45599999999999</v>
      </c>
    </row>
    <row r="512" spans="1:8">
      <c r="A512" t="s">
        <v>107</v>
      </c>
      <c r="B512" t="s">
        <v>142</v>
      </c>
      <c r="C512" t="s">
        <v>143</v>
      </c>
      <c r="D512" s="29">
        <v>42522</v>
      </c>
      <c r="E512">
        <v>180.70599999999999</v>
      </c>
      <c r="F512" t="s">
        <v>229</v>
      </c>
      <c r="G512">
        <v>41.3</v>
      </c>
      <c r="H512">
        <v>139.40600000000001</v>
      </c>
    </row>
    <row r="513" spans="1:8">
      <c r="A513" t="s">
        <v>107</v>
      </c>
      <c r="B513" t="s">
        <v>142</v>
      </c>
      <c r="C513" t="s">
        <v>143</v>
      </c>
      <c r="D513" s="29">
        <v>42552</v>
      </c>
      <c r="E513">
        <v>180.70599999999999</v>
      </c>
      <c r="F513" t="s">
        <v>229</v>
      </c>
      <c r="G513">
        <v>39.799999999999997</v>
      </c>
      <c r="H513">
        <v>140.90600000000001</v>
      </c>
    </row>
    <row r="514" spans="1:8">
      <c r="A514" t="s">
        <v>107</v>
      </c>
      <c r="B514" t="s">
        <v>142</v>
      </c>
      <c r="C514" t="s">
        <v>143</v>
      </c>
      <c r="D514" s="29">
        <v>42583</v>
      </c>
      <c r="E514">
        <v>180.70599999999999</v>
      </c>
      <c r="F514" t="s">
        <v>229</v>
      </c>
      <c r="G514">
        <v>39.54</v>
      </c>
      <c r="H514">
        <v>141.166</v>
      </c>
    </row>
    <row r="515" spans="1:8">
      <c r="A515" t="s">
        <v>107</v>
      </c>
      <c r="B515" t="s">
        <v>142</v>
      </c>
      <c r="C515" t="s">
        <v>143</v>
      </c>
      <c r="D515" s="29">
        <v>42644</v>
      </c>
      <c r="E515">
        <v>180.70599999999999</v>
      </c>
      <c r="F515" t="s">
        <v>229</v>
      </c>
      <c r="G515">
        <v>39.5</v>
      </c>
      <c r="H515">
        <v>141.20599999999999</v>
      </c>
    </row>
    <row r="516" spans="1:8">
      <c r="A516" t="s">
        <v>107</v>
      </c>
      <c r="B516" t="s">
        <v>142</v>
      </c>
      <c r="C516" t="s">
        <v>143</v>
      </c>
      <c r="D516" s="29">
        <v>42675</v>
      </c>
      <c r="E516">
        <v>180.70599999999999</v>
      </c>
      <c r="F516" t="s">
        <v>229</v>
      </c>
      <c r="G516">
        <v>39.9</v>
      </c>
      <c r="H516">
        <v>140.80600000000001</v>
      </c>
    </row>
    <row r="517" spans="1:8">
      <c r="A517" t="s">
        <v>107</v>
      </c>
      <c r="B517" t="s">
        <v>142</v>
      </c>
      <c r="C517" t="s">
        <v>143</v>
      </c>
      <c r="D517" s="29">
        <v>42705</v>
      </c>
      <c r="E517">
        <v>180.70599999999999</v>
      </c>
      <c r="F517" t="s">
        <v>229</v>
      </c>
      <c r="G517">
        <v>39.75</v>
      </c>
      <c r="H517">
        <v>140.95599999999999</v>
      </c>
    </row>
    <row r="518" spans="1:8">
      <c r="A518" t="s">
        <v>107</v>
      </c>
      <c r="B518" t="s">
        <v>142</v>
      </c>
      <c r="C518" t="s">
        <v>143</v>
      </c>
      <c r="D518" s="29">
        <v>42736</v>
      </c>
      <c r="E518">
        <v>180.70599999999999</v>
      </c>
      <c r="F518" t="s">
        <v>229</v>
      </c>
      <c r="G518">
        <v>40.200000000000003</v>
      </c>
      <c r="H518">
        <v>140.506</v>
      </c>
    </row>
    <row r="519" spans="1:8">
      <c r="A519" t="s">
        <v>107</v>
      </c>
      <c r="B519" t="s">
        <v>142</v>
      </c>
      <c r="C519" t="s">
        <v>143</v>
      </c>
      <c r="D519" s="29">
        <v>42767</v>
      </c>
      <c r="E519">
        <v>180.70599999999999</v>
      </c>
      <c r="F519" t="s">
        <v>229</v>
      </c>
      <c r="G519">
        <v>40.96</v>
      </c>
      <c r="H519">
        <v>139.74600000000001</v>
      </c>
    </row>
    <row r="520" spans="1:8">
      <c r="A520" t="s">
        <v>107</v>
      </c>
      <c r="B520" t="s">
        <v>142</v>
      </c>
      <c r="C520" t="s">
        <v>143</v>
      </c>
      <c r="D520" s="29">
        <v>42856</v>
      </c>
      <c r="E520">
        <v>180.70599999999999</v>
      </c>
      <c r="F520" t="s">
        <v>229</v>
      </c>
      <c r="G520">
        <v>41.95</v>
      </c>
      <c r="H520">
        <v>138.756</v>
      </c>
    </row>
    <row r="521" spans="1:8">
      <c r="A521" t="s">
        <v>107</v>
      </c>
      <c r="B521" t="s">
        <v>142</v>
      </c>
      <c r="C521" t="s">
        <v>143</v>
      </c>
      <c r="D521" s="29">
        <v>42887</v>
      </c>
      <c r="E521">
        <v>180.70599999999999</v>
      </c>
      <c r="F521" t="s">
        <v>229</v>
      </c>
      <c r="G521">
        <v>42.1</v>
      </c>
      <c r="H521">
        <v>138.60599999999999</v>
      </c>
    </row>
    <row r="522" spans="1:8">
      <c r="A522" t="s">
        <v>107</v>
      </c>
      <c r="B522" t="s">
        <v>142</v>
      </c>
      <c r="C522" t="s">
        <v>143</v>
      </c>
      <c r="D522" s="29">
        <v>42917</v>
      </c>
      <c r="E522">
        <v>180.70599999999999</v>
      </c>
      <c r="F522" t="s">
        <v>229</v>
      </c>
      <c r="G522">
        <v>42.6</v>
      </c>
      <c r="H522">
        <v>138.10599999999999</v>
      </c>
    </row>
    <row r="523" spans="1:8">
      <c r="A523" t="s">
        <v>107</v>
      </c>
      <c r="B523" t="s">
        <v>142</v>
      </c>
      <c r="C523" t="s">
        <v>143</v>
      </c>
      <c r="D523" s="29">
        <v>42948</v>
      </c>
      <c r="E523">
        <v>180.70599999999999</v>
      </c>
      <c r="F523" t="s">
        <v>229</v>
      </c>
      <c r="G523">
        <v>43.8</v>
      </c>
      <c r="H523">
        <v>136.90600000000001</v>
      </c>
    </row>
    <row r="524" spans="1:8">
      <c r="A524" t="s">
        <v>107</v>
      </c>
      <c r="B524" t="s">
        <v>142</v>
      </c>
      <c r="C524" t="s">
        <v>143</v>
      </c>
      <c r="D524" s="29">
        <v>42979</v>
      </c>
      <c r="E524">
        <v>180.70599999999999</v>
      </c>
      <c r="F524" t="s">
        <v>229</v>
      </c>
      <c r="G524">
        <v>41.35</v>
      </c>
      <c r="H524">
        <v>139.35599999999999</v>
      </c>
    </row>
    <row r="525" spans="1:8">
      <c r="A525" t="s">
        <v>107</v>
      </c>
      <c r="B525" t="s">
        <v>142</v>
      </c>
      <c r="C525" t="s">
        <v>143</v>
      </c>
      <c r="D525" s="29">
        <v>43009</v>
      </c>
      <c r="E525">
        <v>180.70599999999999</v>
      </c>
      <c r="F525" t="s">
        <v>229</v>
      </c>
      <c r="G525">
        <v>41</v>
      </c>
      <c r="H525">
        <v>139.70599999999999</v>
      </c>
    </row>
    <row r="526" spans="1:8">
      <c r="A526" t="s">
        <v>107</v>
      </c>
      <c r="B526" t="s">
        <v>142</v>
      </c>
      <c r="C526" t="s">
        <v>143</v>
      </c>
      <c r="D526" s="29">
        <v>43040</v>
      </c>
      <c r="E526">
        <v>180.70599999999999</v>
      </c>
      <c r="F526" t="s">
        <v>229</v>
      </c>
      <c r="G526">
        <v>43.15</v>
      </c>
      <c r="H526">
        <v>137.55600000000001</v>
      </c>
    </row>
    <row r="527" spans="1:8">
      <c r="A527" t="s">
        <v>107</v>
      </c>
      <c r="B527" t="s">
        <v>142</v>
      </c>
      <c r="C527" t="s">
        <v>143</v>
      </c>
      <c r="D527" s="29">
        <v>43070</v>
      </c>
      <c r="E527">
        <v>180.70599999999999</v>
      </c>
      <c r="F527" t="s">
        <v>229</v>
      </c>
      <c r="G527">
        <v>43.3</v>
      </c>
      <c r="H527">
        <v>137.40600000000001</v>
      </c>
    </row>
    <row r="528" spans="1:8">
      <c r="A528" t="s">
        <v>107</v>
      </c>
      <c r="B528" t="s">
        <v>142</v>
      </c>
      <c r="C528" t="s">
        <v>143</v>
      </c>
      <c r="D528" s="29">
        <v>43132</v>
      </c>
      <c r="E528">
        <v>180.70599999999999</v>
      </c>
      <c r="F528" t="s">
        <v>229</v>
      </c>
      <c r="G528">
        <v>42.32</v>
      </c>
      <c r="H528">
        <v>138.386</v>
      </c>
    </row>
    <row r="529" spans="1:8">
      <c r="A529" t="s">
        <v>107</v>
      </c>
      <c r="B529" t="s">
        <v>142</v>
      </c>
      <c r="C529" t="s">
        <v>143</v>
      </c>
      <c r="D529" s="29">
        <v>43221</v>
      </c>
      <c r="E529">
        <v>180.70599999999999</v>
      </c>
      <c r="F529" t="s">
        <v>229</v>
      </c>
      <c r="G529">
        <v>43.05</v>
      </c>
      <c r="H529">
        <v>137.65600000000001</v>
      </c>
    </row>
    <row r="530" spans="1:8">
      <c r="A530" t="s">
        <v>107</v>
      </c>
      <c r="B530" t="s">
        <v>142</v>
      </c>
      <c r="C530" t="s">
        <v>143</v>
      </c>
      <c r="D530" s="29">
        <v>43313</v>
      </c>
      <c r="E530">
        <v>180.70599999999999</v>
      </c>
      <c r="F530" t="s">
        <v>229</v>
      </c>
      <c r="G530">
        <v>42.87</v>
      </c>
      <c r="H530">
        <v>137.83600000000001</v>
      </c>
    </row>
    <row r="531" spans="1:8">
      <c r="A531" t="s">
        <v>107</v>
      </c>
      <c r="B531" t="s">
        <v>142</v>
      </c>
      <c r="C531" t="s">
        <v>143</v>
      </c>
      <c r="D531" s="29">
        <v>43405</v>
      </c>
      <c r="E531">
        <v>180.70599999999999</v>
      </c>
      <c r="F531" t="s">
        <v>229</v>
      </c>
      <c r="G531">
        <v>42.65</v>
      </c>
      <c r="H531">
        <v>138.05600000000001</v>
      </c>
    </row>
    <row r="532" spans="1:8">
      <c r="A532" t="s">
        <v>107</v>
      </c>
      <c r="B532" t="s">
        <v>149</v>
      </c>
      <c r="C532" t="s">
        <v>150</v>
      </c>
      <c r="D532" s="29">
        <v>42401</v>
      </c>
      <c r="E532">
        <v>162.66800000000001</v>
      </c>
      <c r="F532" t="s">
        <v>229</v>
      </c>
      <c r="G532">
        <v>14.65</v>
      </c>
      <c r="H532">
        <v>148.018</v>
      </c>
    </row>
    <row r="533" spans="1:8">
      <c r="A533" t="s">
        <v>107</v>
      </c>
      <c r="B533" t="s">
        <v>149</v>
      </c>
      <c r="C533" t="s">
        <v>150</v>
      </c>
      <c r="D533" s="29">
        <v>42430</v>
      </c>
      <c r="E533">
        <v>162.66800000000001</v>
      </c>
      <c r="F533" t="s">
        <v>229</v>
      </c>
      <c r="G533">
        <v>14.68</v>
      </c>
      <c r="H533">
        <v>147.988</v>
      </c>
    </row>
    <row r="534" spans="1:8">
      <c r="A534" t="s">
        <v>107</v>
      </c>
      <c r="B534" t="s">
        <v>149</v>
      </c>
      <c r="C534" t="s">
        <v>150</v>
      </c>
      <c r="D534" s="29">
        <v>42461</v>
      </c>
      <c r="E534">
        <v>162.66800000000001</v>
      </c>
      <c r="F534" t="s">
        <v>229</v>
      </c>
      <c r="G534">
        <v>14.53</v>
      </c>
      <c r="H534">
        <v>148.13800000000001</v>
      </c>
    </row>
    <row r="535" spans="1:8">
      <c r="A535" t="s">
        <v>107</v>
      </c>
      <c r="B535" t="s">
        <v>149</v>
      </c>
      <c r="C535" t="s">
        <v>150</v>
      </c>
      <c r="D535" s="29">
        <v>42491</v>
      </c>
      <c r="E535">
        <v>162.66800000000001</v>
      </c>
      <c r="F535" t="s">
        <v>229</v>
      </c>
      <c r="G535">
        <v>13.05</v>
      </c>
      <c r="H535">
        <v>149.61799999999999</v>
      </c>
    </row>
    <row r="536" spans="1:8">
      <c r="A536" t="s">
        <v>107</v>
      </c>
      <c r="B536" t="s">
        <v>149</v>
      </c>
      <c r="C536" t="s">
        <v>150</v>
      </c>
      <c r="D536" s="29">
        <v>42522</v>
      </c>
      <c r="E536">
        <v>162.66800000000001</v>
      </c>
      <c r="F536" t="s">
        <v>229</v>
      </c>
      <c r="G536">
        <v>11.89</v>
      </c>
      <c r="H536">
        <v>150.77799999999999</v>
      </c>
    </row>
    <row r="537" spans="1:8">
      <c r="A537" t="s">
        <v>107</v>
      </c>
      <c r="B537" t="s">
        <v>149</v>
      </c>
      <c r="C537" t="s">
        <v>150</v>
      </c>
      <c r="D537" s="29">
        <v>42583</v>
      </c>
      <c r="E537">
        <v>162.66800000000001</v>
      </c>
      <c r="F537" t="s">
        <v>229</v>
      </c>
      <c r="G537">
        <v>11.65</v>
      </c>
      <c r="H537">
        <v>151.018</v>
      </c>
    </row>
    <row r="538" spans="1:8">
      <c r="A538" t="s">
        <v>107</v>
      </c>
      <c r="B538" t="s">
        <v>149</v>
      </c>
      <c r="C538" t="s">
        <v>150</v>
      </c>
      <c r="D538" s="29">
        <v>42614</v>
      </c>
      <c r="E538">
        <v>162.66800000000001</v>
      </c>
      <c r="F538" t="s">
        <v>229</v>
      </c>
      <c r="G538">
        <v>11.67</v>
      </c>
      <c r="H538">
        <v>150.99799999999999</v>
      </c>
    </row>
    <row r="539" spans="1:8">
      <c r="A539" t="s">
        <v>107</v>
      </c>
      <c r="B539" t="s">
        <v>149</v>
      </c>
      <c r="C539" t="s">
        <v>150</v>
      </c>
      <c r="D539" s="29">
        <v>42644</v>
      </c>
      <c r="E539">
        <v>162.66800000000001</v>
      </c>
      <c r="F539" t="s">
        <v>229</v>
      </c>
      <c r="G539">
        <v>13.74</v>
      </c>
      <c r="H539">
        <v>148.928</v>
      </c>
    </row>
    <row r="540" spans="1:8">
      <c r="A540" t="s">
        <v>107</v>
      </c>
      <c r="B540" t="s">
        <v>149</v>
      </c>
      <c r="C540" t="s">
        <v>150</v>
      </c>
      <c r="D540" s="29">
        <v>42705</v>
      </c>
      <c r="E540">
        <v>162.66800000000001</v>
      </c>
      <c r="F540" t="s">
        <v>229</v>
      </c>
      <c r="G540">
        <v>10.65</v>
      </c>
      <c r="H540">
        <v>152.018</v>
      </c>
    </row>
    <row r="541" spans="1:8">
      <c r="A541" t="s">
        <v>107</v>
      </c>
      <c r="B541" t="s">
        <v>149</v>
      </c>
      <c r="C541" t="s">
        <v>150</v>
      </c>
      <c r="D541" s="29">
        <v>42736</v>
      </c>
      <c r="E541">
        <v>162.66800000000001</v>
      </c>
      <c r="F541" t="s">
        <v>229</v>
      </c>
      <c r="G541">
        <v>14.77</v>
      </c>
      <c r="H541">
        <v>147.898</v>
      </c>
    </row>
    <row r="542" spans="1:8">
      <c r="A542" t="s">
        <v>107</v>
      </c>
      <c r="B542" t="s">
        <v>149</v>
      </c>
      <c r="C542" t="s">
        <v>150</v>
      </c>
      <c r="D542" s="29">
        <v>42767</v>
      </c>
      <c r="E542">
        <v>162.66800000000001</v>
      </c>
      <c r="F542" t="s">
        <v>229</v>
      </c>
      <c r="G542">
        <v>15</v>
      </c>
      <c r="H542">
        <v>147.66800000000001</v>
      </c>
    </row>
    <row r="543" spans="1:8">
      <c r="A543" t="s">
        <v>107</v>
      </c>
      <c r="B543" t="s">
        <v>149</v>
      </c>
      <c r="C543" t="s">
        <v>150</v>
      </c>
      <c r="D543" s="29">
        <v>42795</v>
      </c>
      <c r="E543">
        <v>162.66800000000001</v>
      </c>
      <c r="F543" t="s">
        <v>229</v>
      </c>
      <c r="G543">
        <v>15.17</v>
      </c>
      <c r="H543">
        <v>147.49799999999999</v>
      </c>
    </row>
    <row r="544" spans="1:8">
      <c r="A544" t="s">
        <v>107</v>
      </c>
      <c r="B544" t="s">
        <v>149</v>
      </c>
      <c r="C544" t="s">
        <v>150</v>
      </c>
      <c r="D544" s="29">
        <v>42826</v>
      </c>
      <c r="E544">
        <v>162.66800000000001</v>
      </c>
      <c r="F544" t="s">
        <v>229</v>
      </c>
      <c r="G544">
        <v>16.05</v>
      </c>
      <c r="H544">
        <v>146.61799999999999</v>
      </c>
    </row>
    <row r="545" spans="1:8">
      <c r="A545" t="s">
        <v>107</v>
      </c>
      <c r="B545" t="s">
        <v>149</v>
      </c>
      <c r="C545" t="s">
        <v>150</v>
      </c>
      <c r="D545" s="29">
        <v>42856</v>
      </c>
      <c r="E545">
        <v>162.66800000000001</v>
      </c>
      <c r="F545" t="s">
        <v>229</v>
      </c>
      <c r="G545">
        <v>16.09</v>
      </c>
      <c r="H545">
        <v>146.578</v>
      </c>
    </row>
    <row r="546" spans="1:8">
      <c r="A546" t="s">
        <v>107</v>
      </c>
      <c r="B546" t="s">
        <v>149</v>
      </c>
      <c r="C546" t="s">
        <v>150</v>
      </c>
      <c r="D546" s="29">
        <v>42887</v>
      </c>
      <c r="E546">
        <v>162.66800000000001</v>
      </c>
      <c r="F546" t="s">
        <v>229</v>
      </c>
      <c r="G546">
        <v>16.18</v>
      </c>
      <c r="H546">
        <v>146.488</v>
      </c>
    </row>
    <row r="547" spans="1:8">
      <c r="A547" t="s">
        <v>107</v>
      </c>
      <c r="B547" t="s">
        <v>149</v>
      </c>
      <c r="C547" t="s">
        <v>150</v>
      </c>
      <c r="D547" s="29">
        <v>42917</v>
      </c>
      <c r="E547">
        <v>162.66800000000001</v>
      </c>
      <c r="F547" t="s">
        <v>229</v>
      </c>
      <c r="G547">
        <v>14.85</v>
      </c>
      <c r="H547">
        <v>147.81800000000001</v>
      </c>
    </row>
    <row r="548" spans="1:8">
      <c r="A548" t="s">
        <v>107</v>
      </c>
      <c r="B548" t="s">
        <v>149</v>
      </c>
      <c r="C548" t="s">
        <v>150</v>
      </c>
      <c r="D548" s="29">
        <v>42948</v>
      </c>
      <c r="E548">
        <v>162.66800000000001</v>
      </c>
      <c r="F548" t="s">
        <v>229</v>
      </c>
      <c r="G548">
        <v>12.07</v>
      </c>
      <c r="H548">
        <v>150.59800000000001</v>
      </c>
    </row>
    <row r="549" spans="1:8">
      <c r="A549" t="s">
        <v>107</v>
      </c>
      <c r="B549" t="s">
        <v>149</v>
      </c>
      <c r="C549" t="s">
        <v>150</v>
      </c>
      <c r="D549" s="29">
        <v>42979</v>
      </c>
      <c r="E549">
        <v>162.66800000000001</v>
      </c>
      <c r="F549" t="s">
        <v>229</v>
      </c>
      <c r="G549">
        <v>11.3</v>
      </c>
      <c r="H549">
        <v>151.36799999999999</v>
      </c>
    </row>
    <row r="550" spans="1:8">
      <c r="A550" t="s">
        <v>107</v>
      </c>
      <c r="B550" t="s">
        <v>149</v>
      </c>
      <c r="C550" t="s">
        <v>150</v>
      </c>
      <c r="D550" s="29">
        <v>43009</v>
      </c>
      <c r="E550">
        <v>162.66800000000001</v>
      </c>
      <c r="F550" t="s">
        <v>229</v>
      </c>
      <c r="G550">
        <v>11.02</v>
      </c>
      <c r="H550">
        <v>151.648</v>
      </c>
    </row>
    <row r="551" spans="1:8">
      <c r="A551" t="s">
        <v>107</v>
      </c>
      <c r="B551" t="s">
        <v>149</v>
      </c>
      <c r="C551" t="s">
        <v>150</v>
      </c>
      <c r="D551" s="29">
        <v>43040</v>
      </c>
      <c r="E551">
        <v>162.66800000000001</v>
      </c>
      <c r="F551" t="s">
        <v>229</v>
      </c>
      <c r="G551">
        <v>12.35</v>
      </c>
      <c r="H551">
        <v>150.31800000000001</v>
      </c>
    </row>
    <row r="552" spans="1:8">
      <c r="A552" t="s">
        <v>107</v>
      </c>
      <c r="B552" t="s">
        <v>149</v>
      </c>
      <c r="C552" t="s">
        <v>150</v>
      </c>
      <c r="D552" s="29">
        <v>43070</v>
      </c>
      <c r="E552">
        <v>162.66800000000001</v>
      </c>
      <c r="F552" t="s">
        <v>229</v>
      </c>
      <c r="G552">
        <v>12.51</v>
      </c>
      <c r="H552">
        <v>150.15799999999999</v>
      </c>
    </row>
    <row r="553" spans="1:8">
      <c r="A553" t="s">
        <v>107</v>
      </c>
      <c r="B553" t="s">
        <v>149</v>
      </c>
      <c r="C553" t="s">
        <v>150</v>
      </c>
      <c r="D553" s="29">
        <v>43101</v>
      </c>
      <c r="E553">
        <v>162.66800000000001</v>
      </c>
      <c r="F553" t="s">
        <v>229</v>
      </c>
      <c r="G553">
        <v>16.3</v>
      </c>
      <c r="H553">
        <v>146.36799999999999</v>
      </c>
    </row>
    <row r="554" spans="1:8">
      <c r="A554" t="s">
        <v>107</v>
      </c>
      <c r="B554" t="s">
        <v>149</v>
      </c>
      <c r="C554" t="s">
        <v>150</v>
      </c>
      <c r="D554" s="29">
        <v>43132</v>
      </c>
      <c r="E554">
        <v>162.66800000000001</v>
      </c>
      <c r="F554" t="s">
        <v>229</v>
      </c>
      <c r="G554">
        <v>15.9</v>
      </c>
      <c r="H554">
        <v>146.768</v>
      </c>
    </row>
    <row r="555" spans="1:8">
      <c r="A555" t="s">
        <v>107</v>
      </c>
      <c r="B555" t="s">
        <v>149</v>
      </c>
      <c r="C555" t="s">
        <v>150</v>
      </c>
      <c r="D555" s="29">
        <v>43160</v>
      </c>
      <c r="E555">
        <v>162.66800000000001</v>
      </c>
      <c r="F555" t="s">
        <v>229</v>
      </c>
      <c r="G555">
        <v>16.05</v>
      </c>
      <c r="H555">
        <v>146.61799999999999</v>
      </c>
    </row>
    <row r="556" spans="1:8">
      <c r="A556" t="s">
        <v>107</v>
      </c>
      <c r="B556" t="s">
        <v>149</v>
      </c>
      <c r="C556" t="s">
        <v>150</v>
      </c>
      <c r="D556" s="29">
        <v>43191</v>
      </c>
      <c r="E556">
        <v>162.66800000000001</v>
      </c>
      <c r="F556" t="s">
        <v>229</v>
      </c>
      <c r="G556">
        <v>16.350000000000001</v>
      </c>
      <c r="H556">
        <v>146.31800000000001</v>
      </c>
    </row>
    <row r="557" spans="1:8">
      <c r="A557" t="s">
        <v>107</v>
      </c>
      <c r="B557" t="s">
        <v>149</v>
      </c>
      <c r="C557" t="s">
        <v>150</v>
      </c>
      <c r="D557" s="29">
        <v>43221</v>
      </c>
      <c r="E557">
        <v>162.66800000000001</v>
      </c>
      <c r="F557" t="s">
        <v>229</v>
      </c>
      <c r="G557">
        <v>16.190000000000001</v>
      </c>
      <c r="H557">
        <v>146.47800000000001</v>
      </c>
    </row>
    <row r="558" spans="1:8">
      <c r="A558" t="s">
        <v>107</v>
      </c>
      <c r="B558" t="s">
        <v>149</v>
      </c>
      <c r="C558" t="s">
        <v>150</v>
      </c>
      <c r="D558" s="29">
        <v>43572</v>
      </c>
      <c r="E558">
        <v>162.66800000000001</v>
      </c>
      <c r="F558" t="s">
        <v>229</v>
      </c>
      <c r="G558">
        <v>15.72</v>
      </c>
      <c r="H558">
        <v>146.94800000000001</v>
      </c>
    </row>
    <row r="559" spans="1:8">
      <c r="A559" t="s">
        <v>107</v>
      </c>
      <c r="B559" t="s">
        <v>152</v>
      </c>
      <c r="C559" t="s">
        <v>153</v>
      </c>
      <c r="D559" s="29">
        <v>42401</v>
      </c>
      <c r="E559">
        <v>202.495</v>
      </c>
      <c r="F559" t="s">
        <v>229</v>
      </c>
      <c r="G559">
        <v>29.8</v>
      </c>
      <c r="H559">
        <v>172.69499999999999</v>
      </c>
    </row>
    <row r="560" spans="1:8">
      <c r="A560" t="s">
        <v>107</v>
      </c>
      <c r="B560" t="s">
        <v>152</v>
      </c>
      <c r="C560" t="s">
        <v>153</v>
      </c>
      <c r="D560" s="29">
        <v>42430</v>
      </c>
      <c r="E560">
        <v>202.495</v>
      </c>
      <c r="F560" t="s">
        <v>229</v>
      </c>
      <c r="G560">
        <v>29.96</v>
      </c>
      <c r="H560">
        <v>172.535</v>
      </c>
    </row>
    <row r="561" spans="1:8">
      <c r="A561" t="s">
        <v>107</v>
      </c>
      <c r="B561" t="s">
        <v>152</v>
      </c>
      <c r="C561" t="s">
        <v>153</v>
      </c>
      <c r="D561" s="29">
        <v>42461</v>
      </c>
      <c r="E561">
        <v>202.495</v>
      </c>
      <c r="F561" t="s">
        <v>229</v>
      </c>
      <c r="G561">
        <v>30.19</v>
      </c>
      <c r="H561">
        <v>172.30500000000001</v>
      </c>
    </row>
    <row r="562" spans="1:8">
      <c r="A562" t="s">
        <v>107</v>
      </c>
      <c r="B562" t="s">
        <v>152</v>
      </c>
      <c r="C562" t="s">
        <v>153</v>
      </c>
      <c r="D562" s="29">
        <v>42491</v>
      </c>
      <c r="E562">
        <v>202.495</v>
      </c>
      <c r="F562" t="s">
        <v>229</v>
      </c>
      <c r="G562">
        <v>30.22</v>
      </c>
      <c r="H562">
        <v>172.27500000000001</v>
      </c>
    </row>
    <row r="563" spans="1:8">
      <c r="A563" t="s">
        <v>107</v>
      </c>
      <c r="B563" t="s">
        <v>152</v>
      </c>
      <c r="C563" t="s">
        <v>153</v>
      </c>
      <c r="D563" s="29">
        <v>42522</v>
      </c>
      <c r="E563">
        <v>202.495</v>
      </c>
      <c r="F563" t="s">
        <v>229</v>
      </c>
      <c r="G563">
        <v>30.25</v>
      </c>
      <c r="H563">
        <v>172.245</v>
      </c>
    </row>
    <row r="564" spans="1:8">
      <c r="A564" t="s">
        <v>107</v>
      </c>
      <c r="B564" t="s">
        <v>152</v>
      </c>
      <c r="C564" t="s">
        <v>153</v>
      </c>
      <c r="D564" s="29">
        <v>42583</v>
      </c>
      <c r="E564">
        <v>202.495</v>
      </c>
      <c r="F564" t="s">
        <v>229</v>
      </c>
      <c r="G564">
        <v>29.94</v>
      </c>
      <c r="H564">
        <v>172.55500000000001</v>
      </c>
    </row>
    <row r="565" spans="1:8">
      <c r="A565" t="s">
        <v>107</v>
      </c>
      <c r="B565" t="s">
        <v>152</v>
      </c>
      <c r="C565" t="s">
        <v>153</v>
      </c>
      <c r="D565" s="29">
        <v>42614</v>
      </c>
      <c r="E565">
        <v>202.495</v>
      </c>
      <c r="F565" t="s">
        <v>229</v>
      </c>
      <c r="G565">
        <v>29.84</v>
      </c>
      <c r="H565">
        <v>172.655</v>
      </c>
    </row>
    <row r="566" spans="1:8">
      <c r="A566" t="s">
        <v>107</v>
      </c>
      <c r="B566" t="s">
        <v>152</v>
      </c>
      <c r="C566" t="s">
        <v>153</v>
      </c>
      <c r="D566" s="29">
        <v>42644</v>
      </c>
      <c r="E566">
        <v>202.495</v>
      </c>
      <c r="F566" t="s">
        <v>229</v>
      </c>
      <c r="G566">
        <v>32.200000000000003</v>
      </c>
      <c r="H566">
        <v>170.29499999999999</v>
      </c>
    </row>
    <row r="567" spans="1:8">
      <c r="A567" t="s">
        <v>107</v>
      </c>
      <c r="B567" t="s">
        <v>152</v>
      </c>
      <c r="C567" t="s">
        <v>153</v>
      </c>
      <c r="D567" s="29">
        <v>42675</v>
      </c>
      <c r="E567">
        <v>202.495</v>
      </c>
      <c r="F567" t="s">
        <v>229</v>
      </c>
      <c r="G567">
        <v>32.32</v>
      </c>
      <c r="H567">
        <v>170.17500000000001</v>
      </c>
    </row>
    <row r="568" spans="1:8">
      <c r="A568" t="s">
        <v>107</v>
      </c>
      <c r="B568" t="s">
        <v>152</v>
      </c>
      <c r="C568" t="s">
        <v>153</v>
      </c>
      <c r="D568" s="29">
        <v>42705</v>
      </c>
      <c r="E568">
        <v>202.495</v>
      </c>
      <c r="F568" t="s">
        <v>229</v>
      </c>
      <c r="G568">
        <v>31.07</v>
      </c>
      <c r="H568">
        <v>171.42500000000001</v>
      </c>
    </row>
    <row r="569" spans="1:8">
      <c r="A569" t="s">
        <v>107</v>
      </c>
      <c r="B569" t="s">
        <v>152</v>
      </c>
      <c r="C569" t="s">
        <v>153</v>
      </c>
      <c r="D569" s="29">
        <v>42736</v>
      </c>
      <c r="E569">
        <v>202.495</v>
      </c>
      <c r="F569" t="s">
        <v>229</v>
      </c>
      <c r="G569">
        <v>30.28</v>
      </c>
      <c r="H569">
        <v>172.215</v>
      </c>
    </row>
    <row r="570" spans="1:8">
      <c r="A570" t="s">
        <v>107</v>
      </c>
      <c r="B570" t="s">
        <v>152</v>
      </c>
      <c r="C570" t="s">
        <v>153</v>
      </c>
      <c r="D570" s="29">
        <v>42767</v>
      </c>
      <c r="E570">
        <v>202.495</v>
      </c>
      <c r="F570" t="s">
        <v>229</v>
      </c>
      <c r="G570">
        <v>30.7</v>
      </c>
      <c r="H570">
        <v>171.79499999999999</v>
      </c>
    </row>
    <row r="571" spans="1:8">
      <c r="A571" t="s">
        <v>107</v>
      </c>
      <c r="B571" t="s">
        <v>152</v>
      </c>
      <c r="C571" t="s">
        <v>153</v>
      </c>
      <c r="D571" s="29">
        <v>42795</v>
      </c>
      <c r="E571">
        <v>202.495</v>
      </c>
      <c r="F571" t="s">
        <v>229</v>
      </c>
      <c r="G571">
        <v>30.51</v>
      </c>
      <c r="H571">
        <v>171.98500000000001</v>
      </c>
    </row>
    <row r="572" spans="1:8">
      <c r="A572" t="s">
        <v>107</v>
      </c>
      <c r="B572" t="s">
        <v>152</v>
      </c>
      <c r="C572" t="s">
        <v>153</v>
      </c>
      <c r="D572" s="29">
        <v>42826</v>
      </c>
      <c r="E572">
        <v>202.495</v>
      </c>
      <c r="F572" t="s">
        <v>229</v>
      </c>
      <c r="G572">
        <v>31.35</v>
      </c>
      <c r="H572">
        <v>171.14500000000001</v>
      </c>
    </row>
    <row r="573" spans="1:8">
      <c r="A573" t="s">
        <v>107</v>
      </c>
      <c r="B573" t="s">
        <v>152</v>
      </c>
      <c r="C573" t="s">
        <v>153</v>
      </c>
      <c r="D573" s="29">
        <v>42856</v>
      </c>
      <c r="E573">
        <v>202.495</v>
      </c>
      <c r="F573" t="s">
        <v>229</v>
      </c>
      <c r="G573">
        <v>31.27</v>
      </c>
      <c r="H573">
        <v>171.22499999999999</v>
      </c>
    </row>
    <row r="574" spans="1:8">
      <c r="A574" t="s">
        <v>107</v>
      </c>
      <c r="B574" t="s">
        <v>152</v>
      </c>
      <c r="C574" t="s">
        <v>153</v>
      </c>
      <c r="D574" s="29">
        <v>42887</v>
      </c>
      <c r="E574">
        <v>202.495</v>
      </c>
      <c r="F574" t="s">
        <v>229</v>
      </c>
      <c r="G574">
        <v>31.19</v>
      </c>
      <c r="H574">
        <v>171.30500000000001</v>
      </c>
    </row>
    <row r="575" spans="1:8">
      <c r="A575" t="s">
        <v>107</v>
      </c>
      <c r="B575" t="s">
        <v>152</v>
      </c>
      <c r="C575" t="s">
        <v>153</v>
      </c>
      <c r="D575" s="29">
        <v>42917</v>
      </c>
      <c r="E575">
        <v>202.495</v>
      </c>
      <c r="F575" t="s">
        <v>229</v>
      </c>
      <c r="G575">
        <v>31.2</v>
      </c>
      <c r="H575">
        <v>171.29499999999999</v>
      </c>
    </row>
    <row r="576" spans="1:8">
      <c r="A576" t="s">
        <v>107</v>
      </c>
      <c r="B576" t="s">
        <v>152</v>
      </c>
      <c r="C576" t="s">
        <v>153</v>
      </c>
      <c r="D576" s="29">
        <v>42948</v>
      </c>
      <c r="E576">
        <v>202.495</v>
      </c>
      <c r="F576" t="s">
        <v>229</v>
      </c>
      <c r="G576">
        <v>31.29</v>
      </c>
      <c r="H576">
        <v>171.20500000000001</v>
      </c>
    </row>
    <row r="577" spans="1:8">
      <c r="A577" t="s">
        <v>107</v>
      </c>
      <c r="B577" t="s">
        <v>152</v>
      </c>
      <c r="C577" t="s">
        <v>153</v>
      </c>
      <c r="D577" s="29">
        <v>42979</v>
      </c>
      <c r="E577">
        <v>202.495</v>
      </c>
      <c r="F577" t="s">
        <v>229</v>
      </c>
      <c r="G577">
        <v>31.09</v>
      </c>
      <c r="H577">
        <v>171.405</v>
      </c>
    </row>
    <row r="578" spans="1:8">
      <c r="A578" t="s">
        <v>107</v>
      </c>
      <c r="B578" t="s">
        <v>152</v>
      </c>
      <c r="C578" t="s">
        <v>153</v>
      </c>
      <c r="D578" s="29">
        <v>43009</v>
      </c>
      <c r="E578">
        <v>202.495</v>
      </c>
      <c r="F578" t="s">
        <v>229</v>
      </c>
      <c r="G578">
        <v>31.11</v>
      </c>
      <c r="H578">
        <v>171.38499999999999</v>
      </c>
    </row>
    <row r="579" spans="1:8">
      <c r="A579" t="s">
        <v>107</v>
      </c>
      <c r="B579" t="s">
        <v>152</v>
      </c>
      <c r="C579" t="s">
        <v>153</v>
      </c>
      <c r="D579" s="29">
        <v>43040</v>
      </c>
      <c r="E579">
        <v>202.495</v>
      </c>
      <c r="F579" t="s">
        <v>229</v>
      </c>
      <c r="G579">
        <v>31.29</v>
      </c>
      <c r="H579">
        <v>171.20500000000001</v>
      </c>
    </row>
    <row r="580" spans="1:8">
      <c r="A580" t="s">
        <v>107</v>
      </c>
      <c r="B580" t="s">
        <v>152</v>
      </c>
      <c r="C580" t="s">
        <v>153</v>
      </c>
      <c r="D580" s="29">
        <v>43070</v>
      </c>
      <c r="E580">
        <v>202.495</v>
      </c>
      <c r="F580" t="s">
        <v>229</v>
      </c>
      <c r="G580">
        <v>31.5</v>
      </c>
      <c r="H580">
        <v>170.995</v>
      </c>
    </row>
    <row r="581" spans="1:8">
      <c r="A581" t="s">
        <v>107</v>
      </c>
      <c r="B581" t="s">
        <v>152</v>
      </c>
      <c r="C581" t="s">
        <v>153</v>
      </c>
      <c r="D581" s="29">
        <v>43101</v>
      </c>
      <c r="E581">
        <v>202.495</v>
      </c>
      <c r="F581" t="s">
        <v>229</v>
      </c>
      <c r="G581">
        <v>32.49</v>
      </c>
      <c r="H581">
        <v>170.005</v>
      </c>
    </row>
    <row r="582" spans="1:8">
      <c r="A582" t="s">
        <v>107</v>
      </c>
      <c r="B582" t="s">
        <v>152</v>
      </c>
      <c r="C582" t="s">
        <v>153</v>
      </c>
      <c r="D582" s="29">
        <v>43132</v>
      </c>
      <c r="E582">
        <v>202.495</v>
      </c>
      <c r="F582" t="s">
        <v>229</v>
      </c>
      <c r="G582">
        <v>31.83</v>
      </c>
      <c r="H582">
        <v>170.66499999999999</v>
      </c>
    </row>
    <row r="583" spans="1:8">
      <c r="A583" t="s">
        <v>107</v>
      </c>
      <c r="B583" t="s">
        <v>152</v>
      </c>
      <c r="C583" t="s">
        <v>153</v>
      </c>
      <c r="D583" s="29">
        <v>43160</v>
      </c>
      <c r="E583">
        <v>202.495</v>
      </c>
      <c r="F583" t="s">
        <v>229</v>
      </c>
      <c r="G583">
        <v>31.87</v>
      </c>
      <c r="H583">
        <v>170.625</v>
      </c>
    </row>
    <row r="584" spans="1:8">
      <c r="A584" t="s">
        <v>107</v>
      </c>
      <c r="B584" t="s">
        <v>152</v>
      </c>
      <c r="C584" t="s">
        <v>153</v>
      </c>
      <c r="D584" s="29">
        <v>43191</v>
      </c>
      <c r="E584">
        <v>202.495</v>
      </c>
      <c r="F584" t="s">
        <v>229</v>
      </c>
      <c r="G584">
        <v>31.63</v>
      </c>
      <c r="H584">
        <v>170.86500000000001</v>
      </c>
    </row>
    <row r="585" spans="1:8">
      <c r="A585" t="s">
        <v>107</v>
      </c>
      <c r="B585" t="s">
        <v>152</v>
      </c>
      <c r="C585" t="s">
        <v>153</v>
      </c>
      <c r="D585" s="29">
        <v>43221</v>
      </c>
      <c r="E585">
        <v>202.495</v>
      </c>
      <c r="F585" t="s">
        <v>229</v>
      </c>
      <c r="G585">
        <v>31.72</v>
      </c>
      <c r="H585">
        <v>170.77500000000001</v>
      </c>
    </row>
    <row r="586" spans="1:8">
      <c r="A586" t="s">
        <v>107</v>
      </c>
      <c r="B586" t="s">
        <v>152</v>
      </c>
      <c r="C586" t="s">
        <v>153</v>
      </c>
      <c r="D586" s="29">
        <v>43313</v>
      </c>
      <c r="E586">
        <v>202.495</v>
      </c>
      <c r="F586" t="s">
        <v>229</v>
      </c>
      <c r="G586">
        <v>31.28</v>
      </c>
      <c r="H586">
        <v>171.215</v>
      </c>
    </row>
    <row r="587" spans="1:8">
      <c r="A587" t="s">
        <v>107</v>
      </c>
      <c r="B587" t="s">
        <v>152</v>
      </c>
      <c r="C587" t="s">
        <v>153</v>
      </c>
      <c r="D587" s="29">
        <v>43405</v>
      </c>
      <c r="E587">
        <v>202.495</v>
      </c>
      <c r="F587" t="s">
        <v>229</v>
      </c>
      <c r="G587">
        <v>31.63</v>
      </c>
      <c r="H587">
        <v>170.86500000000001</v>
      </c>
    </row>
    <row r="588" spans="1:8">
      <c r="A588" t="s">
        <v>107</v>
      </c>
      <c r="B588" t="s">
        <v>245</v>
      </c>
      <c r="C588" t="s">
        <v>156</v>
      </c>
      <c r="D588" s="32">
        <v>39828</v>
      </c>
      <c r="E588">
        <v>96.427999999999997</v>
      </c>
      <c r="F588" t="s">
        <v>229</v>
      </c>
      <c r="G588">
        <v>5.08</v>
      </c>
      <c r="H588" s="37">
        <v>91.347999999999999</v>
      </c>
    </row>
    <row r="589" spans="1:8">
      <c r="A589" t="s">
        <v>107</v>
      </c>
      <c r="B589" t="s">
        <v>245</v>
      </c>
      <c r="C589" t="s">
        <v>156</v>
      </c>
      <c r="D589" s="32">
        <v>39859</v>
      </c>
      <c r="E589">
        <v>96.427999999999997</v>
      </c>
      <c r="F589" t="s">
        <v>229</v>
      </c>
      <c r="G589">
        <v>5.21</v>
      </c>
      <c r="H589" s="37">
        <v>91.218000000000004</v>
      </c>
    </row>
    <row r="590" spans="1:8">
      <c r="A590" t="s">
        <v>107</v>
      </c>
      <c r="B590" t="s">
        <v>245</v>
      </c>
      <c r="C590" t="s">
        <v>156</v>
      </c>
      <c r="D590" s="32">
        <v>39887</v>
      </c>
      <c r="E590">
        <v>96.427999999999997</v>
      </c>
      <c r="F590" t="s">
        <v>229</v>
      </c>
      <c r="G590">
        <v>5.43</v>
      </c>
      <c r="H590" s="37">
        <v>90.998000000000005</v>
      </c>
    </row>
    <row r="591" spans="1:8">
      <c r="A591" t="s">
        <v>107</v>
      </c>
      <c r="B591" t="s">
        <v>245</v>
      </c>
      <c r="C591" t="s">
        <v>156</v>
      </c>
      <c r="D591" s="32">
        <v>39918</v>
      </c>
      <c r="E591">
        <v>96.427999999999997</v>
      </c>
      <c r="F591" t="s">
        <v>229</v>
      </c>
      <c r="G591">
        <v>5.61</v>
      </c>
      <c r="H591" s="37">
        <v>90.817999999999998</v>
      </c>
    </row>
    <row r="592" spans="1:8">
      <c r="A592" t="s">
        <v>107</v>
      </c>
      <c r="B592" t="s">
        <v>245</v>
      </c>
      <c r="C592" t="s">
        <v>156</v>
      </c>
      <c r="D592" s="32">
        <v>39948</v>
      </c>
      <c r="E592">
        <v>96.427999999999997</v>
      </c>
      <c r="F592" t="s">
        <v>229</v>
      </c>
      <c r="G592">
        <v>5.26</v>
      </c>
      <c r="H592" s="37">
        <v>91.168000000000006</v>
      </c>
    </row>
    <row r="593" spans="1:8">
      <c r="A593" t="s">
        <v>107</v>
      </c>
      <c r="B593" t="s">
        <v>245</v>
      </c>
      <c r="C593" t="s">
        <v>156</v>
      </c>
      <c r="D593" s="32">
        <v>39979</v>
      </c>
      <c r="E593">
        <v>96.427999999999997</v>
      </c>
      <c r="F593" t="s">
        <v>229</v>
      </c>
      <c r="G593">
        <v>4.53</v>
      </c>
      <c r="H593" s="37">
        <v>91.897999999999996</v>
      </c>
    </row>
    <row r="594" spans="1:8">
      <c r="A594" t="s">
        <v>107</v>
      </c>
      <c r="B594" t="s">
        <v>245</v>
      </c>
      <c r="C594" t="s">
        <v>156</v>
      </c>
      <c r="D594" s="32">
        <v>40009</v>
      </c>
      <c r="E594">
        <v>96.427999999999997</v>
      </c>
      <c r="F594" t="s">
        <v>229</v>
      </c>
      <c r="G594">
        <v>5.09</v>
      </c>
      <c r="H594" s="37">
        <v>91.337999999999994</v>
      </c>
    </row>
    <row r="595" spans="1:8">
      <c r="A595" t="s">
        <v>107</v>
      </c>
      <c r="B595" t="s">
        <v>245</v>
      </c>
      <c r="C595" t="s">
        <v>156</v>
      </c>
      <c r="D595" s="32">
        <v>40071</v>
      </c>
      <c r="E595">
        <v>96.427999999999997</v>
      </c>
      <c r="F595" t="s">
        <v>229</v>
      </c>
      <c r="G595">
        <v>4.8600000000000003</v>
      </c>
      <c r="H595" s="37">
        <v>91.567999999999998</v>
      </c>
    </row>
    <row r="596" spans="1:8">
      <c r="A596" t="s">
        <v>107</v>
      </c>
      <c r="B596" t="s">
        <v>245</v>
      </c>
      <c r="C596" t="s">
        <v>156</v>
      </c>
      <c r="D596" s="32">
        <v>40101</v>
      </c>
      <c r="E596">
        <v>96.427999999999997</v>
      </c>
      <c r="F596" t="s">
        <v>229</v>
      </c>
      <c r="G596">
        <v>5.03</v>
      </c>
      <c r="H596" s="37">
        <v>91.397999999999996</v>
      </c>
    </row>
    <row r="597" spans="1:8">
      <c r="A597" t="s">
        <v>107</v>
      </c>
      <c r="B597" t="s">
        <v>245</v>
      </c>
      <c r="C597" t="s">
        <v>156</v>
      </c>
      <c r="D597" s="32">
        <v>40193</v>
      </c>
      <c r="E597">
        <v>96.427999999999997</v>
      </c>
      <c r="F597" t="s">
        <v>229</v>
      </c>
      <c r="G597">
        <v>4.83</v>
      </c>
      <c r="H597" s="37">
        <v>91.597999999999999</v>
      </c>
    </row>
    <row r="598" spans="1:8">
      <c r="A598" t="s">
        <v>107</v>
      </c>
      <c r="B598" t="s">
        <v>245</v>
      </c>
      <c r="C598" t="s">
        <v>156</v>
      </c>
      <c r="D598" s="32">
        <v>40252</v>
      </c>
      <c r="E598">
        <v>96.427999999999997</v>
      </c>
      <c r="F598" t="s">
        <v>229</v>
      </c>
      <c r="G598">
        <v>4.74</v>
      </c>
      <c r="H598" s="37">
        <v>91.688000000000002</v>
      </c>
    </row>
    <row r="599" spans="1:8">
      <c r="A599" t="s">
        <v>107</v>
      </c>
      <c r="B599" t="s">
        <v>245</v>
      </c>
      <c r="C599" t="s">
        <v>156</v>
      </c>
      <c r="D599" s="32">
        <v>40283</v>
      </c>
      <c r="E599">
        <v>96.427999999999997</v>
      </c>
      <c r="F599" t="s">
        <v>229</v>
      </c>
      <c r="G599">
        <v>5.21</v>
      </c>
      <c r="H599" s="37">
        <v>91.218000000000004</v>
      </c>
    </row>
    <row r="600" spans="1:8">
      <c r="A600" t="s">
        <v>107</v>
      </c>
      <c r="B600" t="s">
        <v>245</v>
      </c>
      <c r="C600" t="s">
        <v>156</v>
      </c>
      <c r="D600" s="32">
        <v>40313</v>
      </c>
      <c r="E600">
        <v>96.427999999999997</v>
      </c>
      <c r="F600" t="s">
        <v>229</v>
      </c>
      <c r="G600">
        <v>5.01</v>
      </c>
      <c r="H600" s="37">
        <v>91.418000000000006</v>
      </c>
    </row>
    <row r="601" spans="1:8">
      <c r="A601" t="s">
        <v>107</v>
      </c>
      <c r="B601" t="s">
        <v>245</v>
      </c>
      <c r="C601" t="s">
        <v>156</v>
      </c>
      <c r="D601" s="32">
        <v>40344</v>
      </c>
      <c r="E601">
        <v>96.427999999999997</v>
      </c>
      <c r="F601" t="s">
        <v>229</v>
      </c>
      <c r="G601">
        <v>4.99</v>
      </c>
      <c r="H601" s="37">
        <v>91.438000000000002</v>
      </c>
    </row>
    <row r="602" spans="1:8">
      <c r="A602" t="s">
        <v>107</v>
      </c>
      <c r="B602" t="s">
        <v>245</v>
      </c>
      <c r="C602" t="s">
        <v>156</v>
      </c>
      <c r="D602" s="32">
        <v>40436</v>
      </c>
      <c r="E602">
        <v>96.427999999999997</v>
      </c>
      <c r="F602" t="s">
        <v>229</v>
      </c>
      <c r="G602">
        <v>5.01</v>
      </c>
      <c r="H602" s="37">
        <v>91.418000000000006</v>
      </c>
    </row>
    <row r="603" spans="1:8">
      <c r="A603" t="s">
        <v>107</v>
      </c>
      <c r="B603" t="s">
        <v>245</v>
      </c>
      <c r="C603" t="s">
        <v>156</v>
      </c>
      <c r="D603" s="32">
        <v>40466</v>
      </c>
      <c r="E603">
        <v>96.427999999999997</v>
      </c>
      <c r="F603" t="s">
        <v>229</v>
      </c>
      <c r="G603">
        <v>4.46</v>
      </c>
      <c r="H603" s="37">
        <v>91.968000000000004</v>
      </c>
    </row>
    <row r="604" spans="1:8">
      <c r="A604" t="s">
        <v>107</v>
      </c>
      <c r="B604" t="s">
        <v>245</v>
      </c>
      <c r="C604" t="s">
        <v>156</v>
      </c>
      <c r="D604" s="32">
        <v>40497</v>
      </c>
      <c r="E604">
        <v>96.427999999999997</v>
      </c>
      <c r="F604" t="s">
        <v>229</v>
      </c>
      <c r="G604">
        <v>5.1100000000000003</v>
      </c>
      <c r="H604" s="37">
        <v>91.317999999999998</v>
      </c>
    </row>
    <row r="605" spans="1:8">
      <c r="A605" t="s">
        <v>107</v>
      </c>
      <c r="B605" t="s">
        <v>245</v>
      </c>
      <c r="C605" t="s">
        <v>156</v>
      </c>
      <c r="D605" s="32">
        <v>40527</v>
      </c>
      <c r="E605">
        <v>96.427999999999997</v>
      </c>
      <c r="F605" t="s">
        <v>229</v>
      </c>
      <c r="G605">
        <v>5.18</v>
      </c>
      <c r="H605" s="37">
        <v>91.248000000000005</v>
      </c>
    </row>
    <row r="606" spans="1:8">
      <c r="A606" t="s">
        <v>107</v>
      </c>
      <c r="B606" t="s">
        <v>245</v>
      </c>
      <c r="C606" t="s">
        <v>156</v>
      </c>
      <c r="D606" s="29">
        <v>40558</v>
      </c>
      <c r="E606">
        <v>96.427999999999997</v>
      </c>
      <c r="F606" t="s">
        <v>229</v>
      </c>
      <c r="G606">
        <v>5.28</v>
      </c>
      <c r="H606">
        <v>91.147999999999996</v>
      </c>
    </row>
    <row r="607" spans="1:8">
      <c r="A607" t="s">
        <v>107</v>
      </c>
      <c r="B607" t="s">
        <v>245</v>
      </c>
      <c r="C607" t="s">
        <v>156</v>
      </c>
      <c r="D607" s="29">
        <v>40589</v>
      </c>
      <c r="E607">
        <v>96.427999999999997</v>
      </c>
      <c r="F607" t="s">
        <v>229</v>
      </c>
      <c r="G607">
        <v>5.19</v>
      </c>
      <c r="H607">
        <v>91.238</v>
      </c>
    </row>
    <row r="608" spans="1:8">
      <c r="A608" t="s">
        <v>107</v>
      </c>
      <c r="B608" t="s">
        <v>245</v>
      </c>
      <c r="C608" t="s">
        <v>156</v>
      </c>
      <c r="D608" s="29">
        <v>40617</v>
      </c>
      <c r="E608">
        <v>96.427999999999997</v>
      </c>
      <c r="F608" t="s">
        <v>229</v>
      </c>
      <c r="G608">
        <v>4.8899999999999997</v>
      </c>
      <c r="H608">
        <v>91.537999999999997</v>
      </c>
    </row>
    <row r="609" spans="1:8">
      <c r="A609" t="s">
        <v>107</v>
      </c>
      <c r="B609" t="s">
        <v>245</v>
      </c>
      <c r="C609" t="s">
        <v>156</v>
      </c>
      <c r="D609" s="29">
        <v>40648</v>
      </c>
      <c r="E609">
        <v>96.427999999999997</v>
      </c>
      <c r="F609" t="s">
        <v>229</v>
      </c>
      <c r="G609">
        <v>4.8600000000000003</v>
      </c>
      <c r="H609">
        <v>91.567999999999998</v>
      </c>
    </row>
    <row r="610" spans="1:8">
      <c r="A610" t="s">
        <v>107</v>
      </c>
      <c r="B610" t="s">
        <v>245</v>
      </c>
      <c r="C610" t="s">
        <v>156</v>
      </c>
      <c r="D610" s="29">
        <v>40678</v>
      </c>
      <c r="E610">
        <v>96.427999999999997</v>
      </c>
      <c r="F610" t="s">
        <v>229</v>
      </c>
      <c r="G610">
        <v>5.27</v>
      </c>
      <c r="H610">
        <v>91.158000000000001</v>
      </c>
    </row>
    <row r="611" spans="1:8">
      <c r="A611" t="s">
        <v>107</v>
      </c>
      <c r="B611" t="s">
        <v>245</v>
      </c>
      <c r="C611" t="s">
        <v>156</v>
      </c>
      <c r="D611" s="29">
        <v>40709</v>
      </c>
      <c r="E611">
        <v>96.427999999999997</v>
      </c>
      <c r="F611" t="s">
        <v>229</v>
      </c>
      <c r="G611">
        <v>5.88</v>
      </c>
      <c r="H611">
        <v>90.548000000000002</v>
      </c>
    </row>
    <row r="612" spans="1:8">
      <c r="A612" t="s">
        <v>107</v>
      </c>
      <c r="B612" t="s">
        <v>245</v>
      </c>
      <c r="C612" t="s">
        <v>156</v>
      </c>
      <c r="D612" s="29">
        <v>40739</v>
      </c>
      <c r="E612">
        <v>96.427999999999997</v>
      </c>
      <c r="F612" t="s">
        <v>229</v>
      </c>
      <c r="G612">
        <v>5.75</v>
      </c>
      <c r="H612">
        <v>90.677999999999997</v>
      </c>
    </row>
    <row r="613" spans="1:8">
      <c r="A613" t="s">
        <v>107</v>
      </c>
      <c r="B613" t="s">
        <v>245</v>
      </c>
      <c r="C613" t="s">
        <v>156</v>
      </c>
      <c r="D613" s="29">
        <v>40801</v>
      </c>
      <c r="E613">
        <v>96.427999999999997</v>
      </c>
      <c r="F613" t="s">
        <v>229</v>
      </c>
      <c r="G613">
        <v>4.75</v>
      </c>
      <c r="H613">
        <v>91.677999999999997</v>
      </c>
    </row>
    <row r="614" spans="1:8">
      <c r="A614" t="s">
        <v>107</v>
      </c>
      <c r="B614" t="s">
        <v>245</v>
      </c>
      <c r="C614" t="s">
        <v>156</v>
      </c>
      <c r="D614" s="29">
        <v>40831</v>
      </c>
      <c r="E614">
        <v>96.427999999999997</v>
      </c>
      <c r="F614" t="s">
        <v>229</v>
      </c>
      <c r="G614">
        <v>5.32</v>
      </c>
      <c r="H614">
        <v>91.108000000000004</v>
      </c>
    </row>
    <row r="615" spans="1:8">
      <c r="A615" t="s">
        <v>107</v>
      </c>
      <c r="B615" t="s">
        <v>245</v>
      </c>
      <c r="C615" t="s">
        <v>156</v>
      </c>
      <c r="D615" s="29">
        <v>41077</v>
      </c>
      <c r="E615">
        <v>96.427999999999997</v>
      </c>
      <c r="F615" t="s">
        <v>229</v>
      </c>
      <c r="G615">
        <v>7.71</v>
      </c>
      <c r="H615">
        <v>88.718000000000004</v>
      </c>
    </row>
    <row r="616" spans="1:8">
      <c r="A616" t="s">
        <v>107</v>
      </c>
      <c r="B616" t="s">
        <v>245</v>
      </c>
      <c r="C616" t="s">
        <v>156</v>
      </c>
      <c r="D616" s="29">
        <v>41107</v>
      </c>
      <c r="E616">
        <v>96.427999999999997</v>
      </c>
      <c r="F616" t="s">
        <v>229</v>
      </c>
      <c r="G616">
        <v>7.97</v>
      </c>
      <c r="H616">
        <v>88.457999999999998</v>
      </c>
    </row>
    <row r="617" spans="1:8">
      <c r="A617" t="s">
        <v>107</v>
      </c>
      <c r="B617" t="s">
        <v>245</v>
      </c>
      <c r="C617" t="s">
        <v>156</v>
      </c>
      <c r="D617" s="29">
        <v>41131</v>
      </c>
      <c r="E617">
        <v>96.427999999999997</v>
      </c>
      <c r="F617" t="s">
        <v>229</v>
      </c>
      <c r="G617">
        <v>7.79</v>
      </c>
      <c r="H617">
        <v>88.638000000000005</v>
      </c>
    </row>
    <row r="618" spans="1:8">
      <c r="A618" t="s">
        <v>107</v>
      </c>
      <c r="B618" t="s">
        <v>245</v>
      </c>
      <c r="C618" t="s">
        <v>156</v>
      </c>
      <c r="D618" s="29">
        <v>41182</v>
      </c>
      <c r="E618">
        <v>96.427999999999997</v>
      </c>
      <c r="F618" t="s">
        <v>229</v>
      </c>
      <c r="G618">
        <v>7.59</v>
      </c>
      <c r="H618">
        <v>88.837999999999994</v>
      </c>
    </row>
    <row r="619" spans="1:8">
      <c r="A619" t="s">
        <v>107</v>
      </c>
      <c r="B619" t="s">
        <v>245</v>
      </c>
      <c r="C619" t="s">
        <v>156</v>
      </c>
      <c r="D619" s="29">
        <v>41213</v>
      </c>
      <c r="E619">
        <v>96.427999999999997</v>
      </c>
      <c r="F619" t="s">
        <v>229</v>
      </c>
      <c r="G619">
        <v>9.08</v>
      </c>
      <c r="H619">
        <v>87.347999999999999</v>
      </c>
    </row>
    <row r="620" spans="1:8">
      <c r="A620" t="s">
        <v>107</v>
      </c>
      <c r="B620" t="s">
        <v>245</v>
      </c>
      <c r="C620" t="s">
        <v>156</v>
      </c>
      <c r="D620" s="29">
        <v>41243</v>
      </c>
      <c r="E620">
        <v>96.427999999999997</v>
      </c>
      <c r="F620" t="s">
        <v>229</v>
      </c>
      <c r="G620">
        <v>9.1199999999999992</v>
      </c>
      <c r="H620">
        <v>87.308000000000007</v>
      </c>
    </row>
    <row r="621" spans="1:8">
      <c r="A621" t="s">
        <v>107</v>
      </c>
      <c r="B621" t="s">
        <v>245</v>
      </c>
      <c r="C621" t="s">
        <v>156</v>
      </c>
      <c r="D621" s="29">
        <v>41274</v>
      </c>
      <c r="E621">
        <v>96.427999999999997</v>
      </c>
      <c r="F621" t="s">
        <v>229</v>
      </c>
      <c r="G621">
        <v>7.62</v>
      </c>
      <c r="H621">
        <v>88.808000000000007</v>
      </c>
    </row>
    <row r="622" spans="1:8">
      <c r="A622" t="s">
        <v>107</v>
      </c>
      <c r="B622" t="s">
        <v>245</v>
      </c>
      <c r="C622" t="s">
        <v>156</v>
      </c>
      <c r="D622" s="29">
        <v>41278</v>
      </c>
      <c r="E622">
        <v>96.427999999999997</v>
      </c>
      <c r="F622" t="s">
        <v>229</v>
      </c>
      <c r="G622">
        <v>7.68</v>
      </c>
      <c r="H622">
        <v>88.748000000000005</v>
      </c>
    </row>
    <row r="623" spans="1:8">
      <c r="A623" t="s">
        <v>107</v>
      </c>
      <c r="B623" t="s">
        <v>245</v>
      </c>
      <c r="C623" t="s">
        <v>156</v>
      </c>
      <c r="D623" s="29">
        <v>41340</v>
      </c>
      <c r="E623">
        <v>96.427999999999997</v>
      </c>
      <c r="F623" t="s">
        <v>229</v>
      </c>
      <c r="G623">
        <v>7.87</v>
      </c>
      <c r="H623">
        <v>88.558000000000007</v>
      </c>
    </row>
    <row r="624" spans="1:8">
      <c r="A624" t="s">
        <v>107</v>
      </c>
      <c r="B624" t="s">
        <v>245</v>
      </c>
      <c r="C624" t="s">
        <v>156</v>
      </c>
      <c r="D624" s="29">
        <v>41382</v>
      </c>
      <c r="E624">
        <v>96.427999999999997</v>
      </c>
      <c r="F624" t="s">
        <v>229</v>
      </c>
      <c r="G624">
        <v>7.93</v>
      </c>
      <c r="H624">
        <v>88.498000000000005</v>
      </c>
    </row>
    <row r="625" spans="1:8">
      <c r="A625" t="s">
        <v>107</v>
      </c>
      <c r="B625" t="s">
        <v>245</v>
      </c>
      <c r="C625" t="s">
        <v>156</v>
      </c>
      <c r="D625" s="29">
        <v>41408</v>
      </c>
      <c r="E625">
        <v>96.427999999999997</v>
      </c>
      <c r="F625" t="s">
        <v>229</v>
      </c>
      <c r="G625">
        <v>7.57</v>
      </c>
      <c r="H625">
        <v>88.858000000000004</v>
      </c>
    </row>
    <row r="626" spans="1:8">
      <c r="A626" t="s">
        <v>107</v>
      </c>
      <c r="B626" t="s">
        <v>245</v>
      </c>
      <c r="C626" t="s">
        <v>156</v>
      </c>
      <c r="D626" s="29">
        <v>41444</v>
      </c>
      <c r="E626">
        <v>96.427999999999997</v>
      </c>
      <c r="F626" t="s">
        <v>229</v>
      </c>
      <c r="G626">
        <v>7.45</v>
      </c>
      <c r="H626">
        <v>88.977999999999994</v>
      </c>
    </row>
    <row r="627" spans="1:8">
      <c r="A627" t="s">
        <v>107</v>
      </c>
      <c r="B627" t="s">
        <v>245</v>
      </c>
      <c r="C627" t="s">
        <v>156</v>
      </c>
      <c r="D627" s="29">
        <v>41518</v>
      </c>
      <c r="E627">
        <v>96.427999999999997</v>
      </c>
      <c r="F627" t="s">
        <v>229</v>
      </c>
      <c r="G627">
        <v>6.56</v>
      </c>
      <c r="H627">
        <v>89.867999999999995</v>
      </c>
    </row>
    <row r="628" spans="1:8">
      <c r="A628" t="s">
        <v>107</v>
      </c>
      <c r="B628" t="s">
        <v>245</v>
      </c>
      <c r="C628" t="s">
        <v>156</v>
      </c>
      <c r="D628" s="29">
        <v>41548</v>
      </c>
      <c r="E628">
        <v>96.427999999999997</v>
      </c>
      <c r="F628" t="s">
        <v>229</v>
      </c>
      <c r="G628">
        <v>7.05</v>
      </c>
      <c r="H628">
        <v>89.378</v>
      </c>
    </row>
    <row r="629" spans="1:8">
      <c r="A629" t="s">
        <v>107</v>
      </c>
      <c r="B629" t="s">
        <v>245</v>
      </c>
      <c r="C629" t="s">
        <v>156</v>
      </c>
      <c r="D629" s="29">
        <v>41579</v>
      </c>
      <c r="E629">
        <v>96.427999999999997</v>
      </c>
      <c r="F629" t="s">
        <v>229</v>
      </c>
      <c r="G629">
        <v>7.06</v>
      </c>
      <c r="H629">
        <v>89.367999999999995</v>
      </c>
    </row>
    <row r="630" spans="1:8">
      <c r="A630" t="s">
        <v>107</v>
      </c>
      <c r="B630" t="s">
        <v>245</v>
      </c>
      <c r="C630" t="s">
        <v>156</v>
      </c>
      <c r="D630" s="29">
        <v>41621</v>
      </c>
      <c r="E630">
        <v>96.427999999999997</v>
      </c>
      <c r="F630" t="s">
        <v>229</v>
      </c>
      <c r="G630">
        <v>7.02</v>
      </c>
      <c r="H630">
        <v>89.408000000000001</v>
      </c>
    </row>
    <row r="631" spans="1:8">
      <c r="A631" t="s">
        <v>107</v>
      </c>
      <c r="B631" t="s">
        <v>245</v>
      </c>
      <c r="C631" t="s">
        <v>156</v>
      </c>
      <c r="D631" s="29">
        <v>41654</v>
      </c>
      <c r="E631">
        <v>96.427999999999997</v>
      </c>
      <c r="F631" t="s">
        <v>229</v>
      </c>
      <c r="G631">
        <v>7.11</v>
      </c>
      <c r="H631">
        <v>89.317999999999998</v>
      </c>
    </row>
    <row r="632" spans="1:8">
      <c r="A632" t="s">
        <v>107</v>
      </c>
      <c r="B632" t="s">
        <v>245</v>
      </c>
      <c r="C632" t="s">
        <v>156</v>
      </c>
      <c r="D632" s="29">
        <v>41685</v>
      </c>
      <c r="E632">
        <v>96.427999999999997</v>
      </c>
      <c r="F632" t="s">
        <v>229</v>
      </c>
      <c r="G632">
        <v>7.06</v>
      </c>
      <c r="H632">
        <v>89.367999999999995</v>
      </c>
    </row>
    <row r="633" spans="1:8">
      <c r="A633" t="s">
        <v>107</v>
      </c>
      <c r="B633" t="s">
        <v>245</v>
      </c>
      <c r="C633" t="s">
        <v>156</v>
      </c>
      <c r="D633" s="29">
        <v>41713</v>
      </c>
      <c r="E633">
        <v>96.427999999999997</v>
      </c>
      <c r="F633" t="s">
        <v>229</v>
      </c>
      <c r="G633">
        <v>7.14</v>
      </c>
      <c r="H633">
        <v>89.287999999999997</v>
      </c>
    </row>
    <row r="634" spans="1:8">
      <c r="A634" t="s">
        <v>107</v>
      </c>
      <c r="B634" t="s">
        <v>245</v>
      </c>
      <c r="C634" t="s">
        <v>156</v>
      </c>
      <c r="D634" s="29">
        <v>41744</v>
      </c>
      <c r="E634">
        <v>96.427999999999997</v>
      </c>
      <c r="F634" t="s">
        <v>229</v>
      </c>
      <c r="G634">
        <v>7.27</v>
      </c>
      <c r="H634">
        <v>89.158000000000001</v>
      </c>
    </row>
    <row r="635" spans="1:8">
      <c r="A635" t="s">
        <v>107</v>
      </c>
      <c r="B635" t="s">
        <v>245</v>
      </c>
      <c r="C635" t="s">
        <v>156</v>
      </c>
      <c r="D635" s="29">
        <v>41774</v>
      </c>
      <c r="E635">
        <v>96.427999999999997</v>
      </c>
      <c r="F635" t="s">
        <v>229</v>
      </c>
      <c r="G635">
        <v>7.35</v>
      </c>
      <c r="H635">
        <v>89.078000000000003</v>
      </c>
    </row>
    <row r="636" spans="1:8">
      <c r="A636" t="s">
        <v>107</v>
      </c>
      <c r="B636" t="s">
        <v>245</v>
      </c>
      <c r="C636" t="s">
        <v>156</v>
      </c>
      <c r="D636" s="29">
        <v>41805</v>
      </c>
      <c r="E636">
        <v>96.427999999999997</v>
      </c>
      <c r="F636" t="s">
        <v>229</v>
      </c>
      <c r="G636">
        <v>6.72</v>
      </c>
      <c r="H636">
        <v>89.707999999999998</v>
      </c>
    </row>
    <row r="637" spans="1:8">
      <c r="A637" t="s">
        <v>107</v>
      </c>
      <c r="B637" t="s">
        <v>245</v>
      </c>
      <c r="C637" t="s">
        <v>156</v>
      </c>
      <c r="D637" s="29">
        <v>41821</v>
      </c>
      <c r="E637">
        <v>96.427999999999997</v>
      </c>
      <c r="F637" t="s">
        <v>229</v>
      </c>
      <c r="G637">
        <v>6.57</v>
      </c>
      <c r="H637">
        <v>89.858000000000004</v>
      </c>
    </row>
    <row r="638" spans="1:8">
      <c r="A638" t="s">
        <v>107</v>
      </c>
      <c r="B638" t="s">
        <v>245</v>
      </c>
      <c r="C638" t="s">
        <v>156</v>
      </c>
      <c r="D638" s="29">
        <v>41883</v>
      </c>
      <c r="E638">
        <v>96.427999999999997</v>
      </c>
      <c r="F638" t="s">
        <v>229</v>
      </c>
      <c r="G638">
        <v>7.16</v>
      </c>
      <c r="H638">
        <v>89.268000000000001</v>
      </c>
    </row>
    <row r="639" spans="1:8">
      <c r="A639" t="s">
        <v>107</v>
      </c>
      <c r="B639" t="s">
        <v>245</v>
      </c>
      <c r="C639" t="s">
        <v>156</v>
      </c>
      <c r="D639" s="29">
        <v>41913</v>
      </c>
      <c r="E639">
        <v>96.427999999999997</v>
      </c>
      <c r="F639" t="s">
        <v>229</v>
      </c>
      <c r="G639">
        <v>7.21</v>
      </c>
      <c r="H639">
        <v>89.218000000000004</v>
      </c>
    </row>
    <row r="640" spans="1:8">
      <c r="A640" t="s">
        <v>107</v>
      </c>
      <c r="B640" t="s">
        <v>245</v>
      </c>
      <c r="C640" t="s">
        <v>156</v>
      </c>
      <c r="D640" s="29">
        <v>41944</v>
      </c>
      <c r="E640">
        <v>96.427999999999997</v>
      </c>
      <c r="F640" t="s">
        <v>229</v>
      </c>
      <c r="G640">
        <v>6.65</v>
      </c>
      <c r="H640">
        <v>89.778000000000006</v>
      </c>
    </row>
    <row r="641" spans="1:8">
      <c r="A641" t="s">
        <v>107</v>
      </c>
      <c r="B641" t="s">
        <v>245</v>
      </c>
      <c r="C641" t="s">
        <v>156</v>
      </c>
      <c r="D641" s="29">
        <v>41974</v>
      </c>
      <c r="E641">
        <v>96.427999999999997</v>
      </c>
      <c r="F641" t="s">
        <v>229</v>
      </c>
      <c r="G641">
        <v>5.18</v>
      </c>
      <c r="H641">
        <v>91.248000000000005</v>
      </c>
    </row>
    <row r="642" spans="1:8">
      <c r="A642" t="s">
        <v>107</v>
      </c>
      <c r="B642" t="s">
        <v>245</v>
      </c>
      <c r="C642" t="s">
        <v>156</v>
      </c>
      <c r="D642" s="29">
        <v>42005</v>
      </c>
      <c r="E642">
        <v>96.427999999999997</v>
      </c>
      <c r="F642" t="s">
        <v>229</v>
      </c>
      <c r="G642">
        <v>6.42</v>
      </c>
      <c r="H642">
        <v>90.007999999999996</v>
      </c>
    </row>
    <row r="643" spans="1:8">
      <c r="A643" t="s">
        <v>107</v>
      </c>
      <c r="B643" t="s">
        <v>245</v>
      </c>
      <c r="C643" t="s">
        <v>156</v>
      </c>
      <c r="D643" s="29">
        <v>42036</v>
      </c>
      <c r="E643">
        <v>96.427999999999997</v>
      </c>
      <c r="F643" t="s">
        <v>229</v>
      </c>
      <c r="G643">
        <v>6.59</v>
      </c>
      <c r="H643">
        <v>89.837999999999994</v>
      </c>
    </row>
    <row r="644" spans="1:8">
      <c r="A644" t="s">
        <v>107</v>
      </c>
      <c r="B644" t="s">
        <v>245</v>
      </c>
      <c r="C644" t="s">
        <v>156</v>
      </c>
      <c r="D644" s="29">
        <v>42064</v>
      </c>
      <c r="E644">
        <v>96.427999999999997</v>
      </c>
      <c r="F644" t="s">
        <v>229</v>
      </c>
      <c r="G644">
        <v>6.37</v>
      </c>
      <c r="H644">
        <v>90.058000000000007</v>
      </c>
    </row>
    <row r="645" spans="1:8">
      <c r="A645" t="s">
        <v>107</v>
      </c>
      <c r="B645" t="s">
        <v>245</v>
      </c>
      <c r="C645" t="s">
        <v>156</v>
      </c>
      <c r="D645" s="29">
        <v>42095</v>
      </c>
      <c r="E645">
        <v>96.427999999999997</v>
      </c>
      <c r="F645" t="s">
        <v>229</v>
      </c>
      <c r="G645">
        <v>6.82</v>
      </c>
      <c r="H645">
        <v>89.608000000000004</v>
      </c>
    </row>
    <row r="646" spans="1:8">
      <c r="A646" t="s">
        <v>107</v>
      </c>
      <c r="B646" t="s">
        <v>245</v>
      </c>
      <c r="C646" t="s">
        <v>156</v>
      </c>
      <c r="D646" s="29">
        <v>42125</v>
      </c>
      <c r="E646">
        <v>96.427999999999997</v>
      </c>
      <c r="F646" t="s">
        <v>229</v>
      </c>
      <c r="G646">
        <v>6.97</v>
      </c>
      <c r="H646">
        <v>89.457999999999998</v>
      </c>
    </row>
    <row r="647" spans="1:8">
      <c r="A647" t="s">
        <v>107</v>
      </c>
      <c r="B647" t="s">
        <v>245</v>
      </c>
      <c r="C647" t="s">
        <v>156</v>
      </c>
      <c r="D647" s="29">
        <v>42156</v>
      </c>
      <c r="E647">
        <v>96.427999999999997</v>
      </c>
      <c r="F647" t="s">
        <v>229</v>
      </c>
      <c r="G647">
        <v>7.06</v>
      </c>
      <c r="H647">
        <v>89.367999999999995</v>
      </c>
    </row>
    <row r="648" spans="1:8">
      <c r="A648" t="s">
        <v>107</v>
      </c>
      <c r="B648" t="s">
        <v>245</v>
      </c>
      <c r="C648" t="s">
        <v>156</v>
      </c>
      <c r="D648" s="29">
        <v>42248</v>
      </c>
      <c r="E648">
        <v>96.427999999999997</v>
      </c>
      <c r="F648" t="s">
        <v>229</v>
      </c>
      <c r="G648">
        <v>6.74</v>
      </c>
      <c r="H648">
        <v>89.688000000000002</v>
      </c>
    </row>
    <row r="649" spans="1:8">
      <c r="A649" t="s">
        <v>107</v>
      </c>
      <c r="B649" t="s">
        <v>245</v>
      </c>
      <c r="C649" t="s">
        <v>156</v>
      </c>
      <c r="D649" s="29">
        <v>42278</v>
      </c>
      <c r="E649">
        <v>96.427999999999997</v>
      </c>
      <c r="F649" t="s">
        <v>229</v>
      </c>
      <c r="G649">
        <v>7.64</v>
      </c>
      <c r="H649">
        <v>88.787999999999997</v>
      </c>
    </row>
    <row r="650" spans="1:8">
      <c r="A650" t="s">
        <v>107</v>
      </c>
      <c r="B650" t="s">
        <v>245</v>
      </c>
      <c r="C650" t="s">
        <v>156</v>
      </c>
      <c r="D650" s="29">
        <v>42309</v>
      </c>
      <c r="E650">
        <v>96.427999999999997</v>
      </c>
      <c r="F650" t="s">
        <v>229</v>
      </c>
      <c r="G650">
        <v>7.69</v>
      </c>
      <c r="H650">
        <v>88.738</v>
      </c>
    </row>
    <row r="651" spans="1:8">
      <c r="A651" t="s">
        <v>107</v>
      </c>
      <c r="B651" t="s">
        <v>245</v>
      </c>
      <c r="C651" t="s">
        <v>156</v>
      </c>
      <c r="D651" s="29">
        <v>42339</v>
      </c>
      <c r="E651">
        <v>96.427999999999997</v>
      </c>
      <c r="F651" t="s">
        <v>229</v>
      </c>
      <c r="G651">
        <v>7.11</v>
      </c>
      <c r="H651">
        <v>89.317999999999998</v>
      </c>
    </row>
    <row r="652" spans="1:8">
      <c r="A652" t="s">
        <v>107</v>
      </c>
      <c r="B652" t="s">
        <v>245</v>
      </c>
      <c r="C652" t="s">
        <v>156</v>
      </c>
      <c r="D652" s="29">
        <v>42370</v>
      </c>
      <c r="E652">
        <v>96.427999999999997</v>
      </c>
      <c r="F652" t="s">
        <v>229</v>
      </c>
      <c r="G652">
        <v>6.98</v>
      </c>
      <c r="H652">
        <v>89.447999999999993</v>
      </c>
    </row>
    <row r="653" spans="1:8">
      <c r="A653" t="s">
        <v>107</v>
      </c>
      <c r="B653" t="s">
        <v>245</v>
      </c>
      <c r="C653" t="s">
        <v>156</v>
      </c>
      <c r="D653" s="29">
        <v>42401</v>
      </c>
      <c r="E653">
        <v>96.427999999999997</v>
      </c>
      <c r="F653" t="s">
        <v>229</v>
      </c>
      <c r="G653">
        <v>7.11</v>
      </c>
      <c r="H653">
        <v>89.317999999999998</v>
      </c>
    </row>
    <row r="654" spans="1:8">
      <c r="A654" t="s">
        <v>107</v>
      </c>
      <c r="B654" t="s">
        <v>245</v>
      </c>
      <c r="C654" t="s">
        <v>156</v>
      </c>
      <c r="D654" s="29">
        <v>42430</v>
      </c>
      <c r="E654">
        <v>96.427999999999997</v>
      </c>
      <c r="F654" t="s">
        <v>229</v>
      </c>
      <c r="G654">
        <v>6.84</v>
      </c>
      <c r="H654">
        <v>89.587999999999994</v>
      </c>
    </row>
    <row r="655" spans="1:8">
      <c r="A655" t="s">
        <v>107</v>
      </c>
      <c r="B655" t="s">
        <v>245</v>
      </c>
      <c r="C655" t="s">
        <v>156</v>
      </c>
      <c r="D655" s="29">
        <v>42461</v>
      </c>
      <c r="E655">
        <v>96.427999999999997</v>
      </c>
      <c r="F655" t="s">
        <v>229</v>
      </c>
      <c r="G655">
        <v>6.8</v>
      </c>
      <c r="H655">
        <v>89.628</v>
      </c>
    </row>
    <row r="656" spans="1:8">
      <c r="A656" t="s">
        <v>107</v>
      </c>
      <c r="B656" t="s">
        <v>245</v>
      </c>
      <c r="C656" t="s">
        <v>156</v>
      </c>
      <c r="D656" s="29">
        <v>42491</v>
      </c>
      <c r="E656">
        <v>96.427999999999997</v>
      </c>
      <c r="F656" t="s">
        <v>229</v>
      </c>
      <c r="G656">
        <v>6.75</v>
      </c>
      <c r="H656">
        <v>89.677999999999997</v>
      </c>
    </row>
    <row r="657" spans="1:8">
      <c r="A657" t="s">
        <v>107</v>
      </c>
      <c r="B657" t="s">
        <v>245</v>
      </c>
      <c r="C657" t="s">
        <v>156</v>
      </c>
      <c r="D657" s="29">
        <v>42522</v>
      </c>
      <c r="E657">
        <v>96.427999999999997</v>
      </c>
      <c r="F657" t="s">
        <v>229</v>
      </c>
      <c r="G657">
        <v>6.92</v>
      </c>
      <c r="H657">
        <v>89.507999999999996</v>
      </c>
    </row>
    <row r="658" spans="1:8">
      <c r="A658" t="s">
        <v>107</v>
      </c>
      <c r="B658" t="s">
        <v>245</v>
      </c>
      <c r="C658" t="s">
        <v>156</v>
      </c>
      <c r="D658" s="29">
        <v>42583</v>
      </c>
      <c r="E658">
        <v>96.427999999999997</v>
      </c>
      <c r="F658" t="s">
        <v>229</v>
      </c>
      <c r="G658">
        <v>6.79</v>
      </c>
      <c r="H658">
        <v>89.638000000000005</v>
      </c>
    </row>
    <row r="659" spans="1:8">
      <c r="A659" t="s">
        <v>107</v>
      </c>
      <c r="B659" t="s">
        <v>245</v>
      </c>
      <c r="C659" t="s">
        <v>156</v>
      </c>
      <c r="D659" s="29">
        <v>42644</v>
      </c>
      <c r="E659">
        <v>96.427999999999997</v>
      </c>
      <c r="F659" t="s">
        <v>229</v>
      </c>
      <c r="G659">
        <v>6.87</v>
      </c>
      <c r="H659">
        <v>89.558000000000007</v>
      </c>
    </row>
    <row r="660" spans="1:8">
      <c r="A660" t="s">
        <v>107</v>
      </c>
      <c r="B660" t="s">
        <v>245</v>
      </c>
      <c r="C660" t="s">
        <v>156</v>
      </c>
      <c r="D660" s="29">
        <v>42675</v>
      </c>
      <c r="E660">
        <v>96.427999999999997</v>
      </c>
      <c r="F660" t="s">
        <v>229</v>
      </c>
      <c r="G660">
        <v>6.71</v>
      </c>
      <c r="H660">
        <v>89.718000000000004</v>
      </c>
    </row>
    <row r="661" spans="1:8">
      <c r="A661" t="s">
        <v>107</v>
      </c>
      <c r="B661" t="s">
        <v>245</v>
      </c>
      <c r="C661" t="s">
        <v>156</v>
      </c>
      <c r="D661" s="29">
        <v>42705</v>
      </c>
      <c r="E661">
        <v>96.427999999999997</v>
      </c>
      <c r="F661" t="s">
        <v>229</v>
      </c>
      <c r="G661">
        <v>6.6</v>
      </c>
      <c r="H661">
        <v>89.828000000000003</v>
      </c>
    </row>
    <row r="662" spans="1:8">
      <c r="A662" t="s">
        <v>107</v>
      </c>
      <c r="B662" t="s">
        <v>245</v>
      </c>
      <c r="C662" t="s">
        <v>156</v>
      </c>
      <c r="D662" s="29">
        <v>42736</v>
      </c>
      <c r="E662">
        <v>96.427999999999997</v>
      </c>
      <c r="F662" t="s">
        <v>229</v>
      </c>
      <c r="G662">
        <v>6.75</v>
      </c>
      <c r="H662">
        <v>89.677999999999997</v>
      </c>
    </row>
    <row r="663" spans="1:8">
      <c r="A663" t="s">
        <v>107</v>
      </c>
      <c r="B663" t="s">
        <v>245</v>
      </c>
      <c r="C663" t="s">
        <v>156</v>
      </c>
      <c r="D663" s="29">
        <v>42767</v>
      </c>
      <c r="E663">
        <v>96.427999999999997</v>
      </c>
      <c r="F663" t="s">
        <v>229</v>
      </c>
      <c r="G663">
        <v>6.97</v>
      </c>
      <c r="H663">
        <v>89.457999999999998</v>
      </c>
    </row>
    <row r="664" spans="1:8">
      <c r="A664" t="s">
        <v>107</v>
      </c>
      <c r="B664" t="s">
        <v>245</v>
      </c>
      <c r="C664" t="s">
        <v>156</v>
      </c>
      <c r="D664" s="29">
        <v>42795</v>
      </c>
      <c r="E664">
        <v>96.427999999999997</v>
      </c>
      <c r="F664" t="s">
        <v>229</v>
      </c>
      <c r="G664">
        <v>6.97</v>
      </c>
      <c r="H664">
        <v>89.457999999999998</v>
      </c>
    </row>
    <row r="665" spans="1:8">
      <c r="A665" t="s">
        <v>107</v>
      </c>
      <c r="B665" t="s">
        <v>245</v>
      </c>
      <c r="C665" t="s">
        <v>156</v>
      </c>
      <c r="D665" s="29">
        <v>42826</v>
      </c>
      <c r="E665">
        <v>96.427999999999997</v>
      </c>
      <c r="F665" t="s">
        <v>229</v>
      </c>
      <c r="G665">
        <v>7.29</v>
      </c>
      <c r="H665">
        <v>89.138000000000005</v>
      </c>
    </row>
    <row r="666" spans="1:8">
      <c r="A666" t="s">
        <v>107</v>
      </c>
      <c r="B666" t="s">
        <v>245</v>
      </c>
      <c r="C666" t="s">
        <v>156</v>
      </c>
      <c r="D666" s="29">
        <v>42856</v>
      </c>
      <c r="E666">
        <v>96.427999999999997</v>
      </c>
      <c r="F666" t="s">
        <v>229</v>
      </c>
      <c r="G666">
        <v>6.94</v>
      </c>
      <c r="H666">
        <v>89.488</v>
      </c>
    </row>
    <row r="667" spans="1:8">
      <c r="A667" t="s">
        <v>107</v>
      </c>
      <c r="B667" t="s">
        <v>245</v>
      </c>
      <c r="C667" t="s">
        <v>156</v>
      </c>
      <c r="D667" s="29">
        <v>42887</v>
      </c>
      <c r="E667">
        <v>96.427999999999997</v>
      </c>
      <c r="F667" t="s">
        <v>229</v>
      </c>
      <c r="G667">
        <v>7.08</v>
      </c>
      <c r="H667">
        <v>89.347999999999999</v>
      </c>
    </row>
    <row r="668" spans="1:8">
      <c r="A668" t="s">
        <v>107</v>
      </c>
      <c r="B668" t="s">
        <v>245</v>
      </c>
      <c r="C668" t="s">
        <v>156</v>
      </c>
      <c r="D668" s="29">
        <v>42917</v>
      </c>
      <c r="E668">
        <v>96.427999999999997</v>
      </c>
      <c r="F668" t="s">
        <v>229</v>
      </c>
      <c r="G668">
        <v>7.25</v>
      </c>
      <c r="H668">
        <v>89.177999999999997</v>
      </c>
    </row>
    <row r="669" spans="1:8">
      <c r="A669" t="s">
        <v>107</v>
      </c>
      <c r="B669" t="s">
        <v>245</v>
      </c>
      <c r="C669" t="s">
        <v>156</v>
      </c>
      <c r="D669" s="29">
        <v>42948</v>
      </c>
      <c r="E669">
        <v>96.427999999999997</v>
      </c>
      <c r="F669" t="s">
        <v>229</v>
      </c>
      <c r="G669">
        <v>6.75</v>
      </c>
      <c r="H669">
        <v>89.677999999999997</v>
      </c>
    </row>
    <row r="670" spans="1:8">
      <c r="A670" t="s">
        <v>107</v>
      </c>
      <c r="B670" t="s">
        <v>245</v>
      </c>
      <c r="C670" t="s">
        <v>156</v>
      </c>
      <c r="D670" s="29">
        <v>42979</v>
      </c>
      <c r="E670">
        <v>96.427999999999997</v>
      </c>
      <c r="F670" t="s">
        <v>229</v>
      </c>
      <c r="G670">
        <v>6.99</v>
      </c>
      <c r="H670">
        <v>89.438000000000002</v>
      </c>
    </row>
    <row r="671" spans="1:8">
      <c r="A671" t="s">
        <v>107</v>
      </c>
      <c r="B671" t="s">
        <v>245</v>
      </c>
      <c r="C671" t="s">
        <v>156</v>
      </c>
      <c r="D671" s="29">
        <v>43009</v>
      </c>
      <c r="E671">
        <v>96.427999999999997</v>
      </c>
      <c r="F671" t="s">
        <v>229</v>
      </c>
      <c r="G671">
        <v>6.8</v>
      </c>
      <c r="H671">
        <v>89.628</v>
      </c>
    </row>
    <row r="672" spans="1:8">
      <c r="A672" t="s">
        <v>107</v>
      </c>
      <c r="B672" t="s">
        <v>245</v>
      </c>
      <c r="C672" t="s">
        <v>156</v>
      </c>
      <c r="D672" s="29">
        <v>43040</v>
      </c>
      <c r="E672">
        <v>96.427999999999997</v>
      </c>
      <c r="F672" t="s">
        <v>229</v>
      </c>
      <c r="G672">
        <v>7</v>
      </c>
      <c r="H672">
        <v>89.427999999999997</v>
      </c>
    </row>
    <row r="673" spans="1:8">
      <c r="A673" t="s">
        <v>107</v>
      </c>
      <c r="B673" t="s">
        <v>245</v>
      </c>
      <c r="C673" t="s">
        <v>156</v>
      </c>
      <c r="D673" s="29">
        <v>43070</v>
      </c>
      <c r="E673">
        <v>96.427999999999997</v>
      </c>
      <c r="F673" t="s">
        <v>229</v>
      </c>
      <c r="G673">
        <v>7.05</v>
      </c>
      <c r="H673">
        <v>89.378</v>
      </c>
    </row>
    <row r="674" spans="1:8">
      <c r="A674" t="s">
        <v>107</v>
      </c>
      <c r="B674" t="s">
        <v>245</v>
      </c>
      <c r="C674" t="s">
        <v>156</v>
      </c>
      <c r="D674" s="29">
        <v>43101</v>
      </c>
      <c r="E674">
        <v>96.427999999999997</v>
      </c>
      <c r="F674" t="s">
        <v>229</v>
      </c>
      <c r="G674">
        <v>6.45</v>
      </c>
      <c r="H674">
        <v>89.977999999999994</v>
      </c>
    </row>
    <row r="675" spans="1:8">
      <c r="A675" t="s">
        <v>107</v>
      </c>
      <c r="B675" t="s">
        <v>245</v>
      </c>
      <c r="C675" t="s">
        <v>156</v>
      </c>
      <c r="D675" s="29">
        <v>43132</v>
      </c>
      <c r="E675">
        <v>96.427999999999997</v>
      </c>
      <c r="F675" t="s">
        <v>229</v>
      </c>
      <c r="G675">
        <v>6.99</v>
      </c>
      <c r="H675">
        <v>89.438000000000002</v>
      </c>
    </row>
    <row r="676" spans="1:8">
      <c r="A676" t="s">
        <v>107</v>
      </c>
      <c r="B676" t="s">
        <v>245</v>
      </c>
      <c r="C676" t="s">
        <v>156</v>
      </c>
      <c r="D676" s="29">
        <v>43160</v>
      </c>
      <c r="E676">
        <v>96.427999999999997</v>
      </c>
      <c r="F676" t="s">
        <v>229</v>
      </c>
      <c r="G676">
        <v>7.14</v>
      </c>
      <c r="H676">
        <v>89.287999999999997</v>
      </c>
    </row>
    <row r="677" spans="1:8">
      <c r="A677" t="s">
        <v>107</v>
      </c>
      <c r="B677" t="s">
        <v>245</v>
      </c>
      <c r="C677" t="s">
        <v>156</v>
      </c>
      <c r="D677" s="29">
        <v>43191</v>
      </c>
      <c r="E677">
        <v>96.427999999999997</v>
      </c>
      <c r="F677" t="s">
        <v>229</v>
      </c>
      <c r="G677">
        <v>7.32</v>
      </c>
      <c r="H677">
        <v>89.108000000000004</v>
      </c>
    </row>
    <row r="678" spans="1:8">
      <c r="A678" t="s">
        <v>107</v>
      </c>
      <c r="B678" t="s">
        <v>245</v>
      </c>
      <c r="C678" t="s">
        <v>156</v>
      </c>
      <c r="D678" s="29">
        <v>43221</v>
      </c>
      <c r="E678">
        <v>96.427999999999997</v>
      </c>
      <c r="F678" t="s">
        <v>229</v>
      </c>
      <c r="G678">
        <v>6.97</v>
      </c>
      <c r="H678">
        <v>89.457999999999998</v>
      </c>
    </row>
    <row r="679" spans="1:8">
      <c r="A679" t="s">
        <v>107</v>
      </c>
      <c r="B679" t="s">
        <v>245</v>
      </c>
      <c r="C679" t="s">
        <v>156</v>
      </c>
      <c r="D679" s="29">
        <v>43313</v>
      </c>
      <c r="E679">
        <v>96.427999999999997</v>
      </c>
      <c r="F679" t="s">
        <v>229</v>
      </c>
      <c r="G679">
        <v>6.75</v>
      </c>
      <c r="H679">
        <v>89.677999999999997</v>
      </c>
    </row>
    <row r="680" spans="1:8">
      <c r="A680" t="s">
        <v>107</v>
      </c>
      <c r="B680" t="s">
        <v>245</v>
      </c>
      <c r="C680" t="s">
        <v>156</v>
      </c>
      <c r="D680" s="29">
        <v>43405</v>
      </c>
      <c r="E680">
        <v>96.427999999999997</v>
      </c>
      <c r="F680" t="s">
        <v>229</v>
      </c>
      <c r="G680">
        <v>7.3</v>
      </c>
      <c r="H680">
        <v>89.128</v>
      </c>
    </row>
    <row r="681" spans="1:8">
      <c r="A681" t="s">
        <v>107</v>
      </c>
      <c r="B681" t="s">
        <v>163</v>
      </c>
      <c r="C681" t="s">
        <v>166</v>
      </c>
      <c r="D681" s="32">
        <v>40179</v>
      </c>
      <c r="E681">
        <v>114.17</v>
      </c>
      <c r="F681" t="s">
        <v>229</v>
      </c>
      <c r="G681">
        <v>11.5</v>
      </c>
      <c r="H681" s="37">
        <v>102.67</v>
      </c>
    </row>
    <row r="682" spans="1:8">
      <c r="A682" t="s">
        <v>107</v>
      </c>
      <c r="B682" t="s">
        <v>163</v>
      </c>
      <c r="C682" t="s">
        <v>166</v>
      </c>
      <c r="D682" s="32">
        <v>40210</v>
      </c>
      <c r="E682">
        <v>114.17</v>
      </c>
      <c r="F682" t="s">
        <v>229</v>
      </c>
      <c r="G682">
        <v>11.7</v>
      </c>
      <c r="H682" s="37">
        <v>102.47</v>
      </c>
    </row>
    <row r="683" spans="1:8">
      <c r="A683" t="s">
        <v>107</v>
      </c>
      <c r="B683" t="s">
        <v>163</v>
      </c>
      <c r="C683" t="s">
        <v>166</v>
      </c>
      <c r="D683" s="32">
        <v>40238</v>
      </c>
      <c r="E683">
        <v>114.17</v>
      </c>
      <c r="F683" t="s">
        <v>229</v>
      </c>
      <c r="G683">
        <v>11.65</v>
      </c>
      <c r="H683" s="37">
        <v>102.52</v>
      </c>
    </row>
    <row r="684" spans="1:8">
      <c r="A684" t="s">
        <v>107</v>
      </c>
      <c r="B684" t="s">
        <v>163</v>
      </c>
      <c r="C684" t="s">
        <v>166</v>
      </c>
      <c r="D684" s="32">
        <v>40299</v>
      </c>
      <c r="E684">
        <v>114.17</v>
      </c>
      <c r="F684" t="s">
        <v>229</v>
      </c>
      <c r="G684">
        <v>11.9</v>
      </c>
      <c r="H684" s="37">
        <v>102.27</v>
      </c>
    </row>
    <row r="685" spans="1:8">
      <c r="A685" t="s">
        <v>107</v>
      </c>
      <c r="B685" t="s">
        <v>163</v>
      </c>
      <c r="C685" t="s">
        <v>166</v>
      </c>
      <c r="D685" s="32">
        <v>40330</v>
      </c>
      <c r="E685">
        <v>114.17</v>
      </c>
      <c r="F685" t="s">
        <v>229</v>
      </c>
      <c r="G685">
        <v>12.1</v>
      </c>
      <c r="H685" s="37">
        <v>102.07</v>
      </c>
    </row>
    <row r="686" spans="1:8">
      <c r="A686" t="s">
        <v>107</v>
      </c>
      <c r="B686" t="s">
        <v>163</v>
      </c>
      <c r="C686" t="s">
        <v>166</v>
      </c>
      <c r="D686" s="32">
        <v>40360</v>
      </c>
      <c r="E686">
        <v>114.17</v>
      </c>
      <c r="F686" t="s">
        <v>229</v>
      </c>
      <c r="G686">
        <v>12.25</v>
      </c>
      <c r="H686" s="37">
        <v>101.92</v>
      </c>
    </row>
    <row r="687" spans="1:8">
      <c r="A687" t="s">
        <v>107</v>
      </c>
      <c r="B687" t="s">
        <v>163</v>
      </c>
      <c r="C687" t="s">
        <v>166</v>
      </c>
      <c r="D687" s="32">
        <v>40391</v>
      </c>
      <c r="E687">
        <v>114.17</v>
      </c>
      <c r="F687" t="s">
        <v>229</v>
      </c>
      <c r="G687">
        <v>12.2</v>
      </c>
      <c r="H687" s="37">
        <v>101.97</v>
      </c>
    </row>
    <row r="688" spans="1:8">
      <c r="A688" t="s">
        <v>107</v>
      </c>
      <c r="B688" t="s">
        <v>163</v>
      </c>
      <c r="C688" t="s">
        <v>166</v>
      </c>
      <c r="D688" s="32">
        <v>40422</v>
      </c>
      <c r="E688">
        <v>114.17</v>
      </c>
      <c r="F688" t="s">
        <v>229</v>
      </c>
      <c r="G688">
        <v>12.2</v>
      </c>
      <c r="H688" s="37">
        <v>101.97</v>
      </c>
    </row>
    <row r="689" spans="1:8">
      <c r="A689" t="s">
        <v>107</v>
      </c>
      <c r="B689" t="s">
        <v>163</v>
      </c>
      <c r="C689" t="s">
        <v>166</v>
      </c>
      <c r="D689" s="32">
        <v>40452</v>
      </c>
      <c r="E689">
        <v>114.17</v>
      </c>
      <c r="F689" t="s">
        <v>229</v>
      </c>
      <c r="G689">
        <v>12.35</v>
      </c>
      <c r="H689" s="37">
        <v>101.82</v>
      </c>
    </row>
    <row r="690" spans="1:8">
      <c r="A690" t="s">
        <v>107</v>
      </c>
      <c r="B690" t="s">
        <v>163</v>
      </c>
      <c r="C690" t="s">
        <v>166</v>
      </c>
      <c r="D690" s="32">
        <v>40513</v>
      </c>
      <c r="E690">
        <v>114.17</v>
      </c>
      <c r="F690" t="s">
        <v>229</v>
      </c>
      <c r="G690">
        <v>12.45</v>
      </c>
      <c r="H690" s="37">
        <v>101.72</v>
      </c>
    </row>
    <row r="691" spans="1:8">
      <c r="A691" t="s">
        <v>107</v>
      </c>
      <c r="B691" t="s">
        <v>163</v>
      </c>
      <c r="C691" t="s">
        <v>166</v>
      </c>
      <c r="D691" s="29">
        <v>40909</v>
      </c>
      <c r="E691">
        <v>114.17</v>
      </c>
      <c r="F691" t="s">
        <v>229</v>
      </c>
      <c r="G691">
        <v>11.1</v>
      </c>
      <c r="H691">
        <v>103.07</v>
      </c>
    </row>
    <row r="692" spans="1:8">
      <c r="A692" t="s">
        <v>107</v>
      </c>
      <c r="B692" t="s">
        <v>163</v>
      </c>
      <c r="C692" t="s">
        <v>166</v>
      </c>
      <c r="D692" s="29">
        <v>40940</v>
      </c>
      <c r="E692">
        <v>114.17</v>
      </c>
      <c r="F692" t="s">
        <v>229</v>
      </c>
      <c r="G692">
        <v>11.3</v>
      </c>
      <c r="H692">
        <v>102.87</v>
      </c>
    </row>
    <row r="693" spans="1:8">
      <c r="A693" t="s">
        <v>107</v>
      </c>
      <c r="B693" t="s">
        <v>163</v>
      </c>
      <c r="C693" t="s">
        <v>166</v>
      </c>
      <c r="D693" s="29">
        <v>40969</v>
      </c>
      <c r="E693">
        <v>114.17</v>
      </c>
      <c r="F693" t="s">
        <v>229</v>
      </c>
      <c r="G693">
        <v>11.4</v>
      </c>
      <c r="H693">
        <v>102.77</v>
      </c>
    </row>
    <row r="694" spans="1:8">
      <c r="A694" t="s">
        <v>107</v>
      </c>
      <c r="B694" t="s">
        <v>163</v>
      </c>
      <c r="C694" t="s">
        <v>166</v>
      </c>
      <c r="D694" s="29">
        <v>41000</v>
      </c>
      <c r="E694">
        <v>114.17</v>
      </c>
      <c r="F694" t="s">
        <v>229</v>
      </c>
      <c r="G694">
        <v>11.5</v>
      </c>
      <c r="H694">
        <v>102.67</v>
      </c>
    </row>
    <row r="695" spans="1:8">
      <c r="A695" t="s">
        <v>107</v>
      </c>
      <c r="B695" t="s">
        <v>163</v>
      </c>
      <c r="C695" t="s">
        <v>166</v>
      </c>
      <c r="D695" s="29">
        <v>41030</v>
      </c>
      <c r="E695">
        <v>114.17</v>
      </c>
      <c r="F695" t="s">
        <v>229</v>
      </c>
      <c r="G695">
        <v>11.45</v>
      </c>
      <c r="H695">
        <v>102.72</v>
      </c>
    </row>
    <row r="696" spans="1:8">
      <c r="A696" t="s">
        <v>107</v>
      </c>
      <c r="B696" t="s">
        <v>163</v>
      </c>
      <c r="C696" t="s">
        <v>166</v>
      </c>
      <c r="D696" s="29">
        <v>41061</v>
      </c>
      <c r="E696">
        <v>114.17</v>
      </c>
      <c r="F696" t="s">
        <v>229</v>
      </c>
      <c r="G696">
        <v>11.5</v>
      </c>
      <c r="H696">
        <v>102.67</v>
      </c>
    </row>
    <row r="697" spans="1:8">
      <c r="A697" t="s">
        <v>107</v>
      </c>
      <c r="B697" t="s">
        <v>163</v>
      </c>
      <c r="C697" t="s">
        <v>166</v>
      </c>
      <c r="D697" s="29">
        <v>41104</v>
      </c>
      <c r="E697">
        <v>114.17</v>
      </c>
      <c r="F697" t="s">
        <v>229</v>
      </c>
      <c r="G697">
        <v>11.4</v>
      </c>
      <c r="H697">
        <v>102.77</v>
      </c>
    </row>
    <row r="698" spans="1:8">
      <c r="A698" t="s">
        <v>107</v>
      </c>
      <c r="B698" t="s">
        <v>163</v>
      </c>
      <c r="C698" t="s">
        <v>166</v>
      </c>
      <c r="D698" s="29">
        <v>41138</v>
      </c>
      <c r="E698">
        <v>114.17</v>
      </c>
      <c r="F698" t="s">
        <v>229</v>
      </c>
      <c r="G698">
        <v>11.4</v>
      </c>
      <c r="H698">
        <v>102.77</v>
      </c>
    </row>
    <row r="699" spans="1:8">
      <c r="A699" t="s">
        <v>107</v>
      </c>
      <c r="B699" t="s">
        <v>163</v>
      </c>
      <c r="C699" t="s">
        <v>166</v>
      </c>
      <c r="D699" s="29">
        <v>41163</v>
      </c>
      <c r="E699">
        <v>114.17</v>
      </c>
      <c r="F699" t="s">
        <v>229</v>
      </c>
      <c r="G699">
        <v>11.1</v>
      </c>
      <c r="H699">
        <v>103.07</v>
      </c>
    </row>
    <row r="700" spans="1:8">
      <c r="A700" t="s">
        <v>107</v>
      </c>
      <c r="B700" t="s">
        <v>163</v>
      </c>
      <c r="C700" t="s">
        <v>166</v>
      </c>
      <c r="D700" s="29">
        <v>41200</v>
      </c>
      <c r="E700">
        <v>114.17</v>
      </c>
      <c r="F700" t="s">
        <v>229</v>
      </c>
      <c r="G700">
        <v>11.1</v>
      </c>
      <c r="H700">
        <v>103.07</v>
      </c>
    </row>
    <row r="701" spans="1:8">
      <c r="A701" t="s">
        <v>107</v>
      </c>
      <c r="B701" t="s">
        <v>163</v>
      </c>
      <c r="C701" t="s">
        <v>166</v>
      </c>
      <c r="D701" s="29">
        <v>41224</v>
      </c>
      <c r="E701">
        <v>114.17</v>
      </c>
      <c r="F701" t="s">
        <v>229</v>
      </c>
      <c r="G701">
        <v>11.4</v>
      </c>
      <c r="H701">
        <v>102.77</v>
      </c>
    </row>
    <row r="702" spans="1:8">
      <c r="A702" t="s">
        <v>107</v>
      </c>
      <c r="B702" t="s">
        <v>163</v>
      </c>
      <c r="C702" t="s">
        <v>166</v>
      </c>
      <c r="D702" s="29">
        <v>41256</v>
      </c>
      <c r="E702">
        <v>114.17</v>
      </c>
      <c r="F702" t="s">
        <v>229</v>
      </c>
      <c r="G702">
        <v>11.3</v>
      </c>
      <c r="H702">
        <v>102.87</v>
      </c>
    </row>
    <row r="703" spans="1:8">
      <c r="A703" t="s">
        <v>107</v>
      </c>
      <c r="B703" t="s">
        <v>163</v>
      </c>
      <c r="C703" t="s">
        <v>166</v>
      </c>
      <c r="D703" s="29">
        <v>41285</v>
      </c>
      <c r="E703">
        <v>114.17</v>
      </c>
      <c r="F703" t="s">
        <v>229</v>
      </c>
      <c r="G703">
        <v>11.2</v>
      </c>
      <c r="H703">
        <v>102.97</v>
      </c>
    </row>
    <row r="704" spans="1:8">
      <c r="A704" t="s">
        <v>107</v>
      </c>
      <c r="B704" t="s">
        <v>163</v>
      </c>
      <c r="C704" t="s">
        <v>166</v>
      </c>
      <c r="D704" s="29">
        <v>41316</v>
      </c>
      <c r="E704">
        <v>114.17</v>
      </c>
      <c r="F704" t="s">
        <v>229</v>
      </c>
      <c r="G704">
        <v>11.2</v>
      </c>
      <c r="H704">
        <v>102.97</v>
      </c>
    </row>
    <row r="705" spans="1:8">
      <c r="A705" t="s">
        <v>107</v>
      </c>
      <c r="B705" t="s">
        <v>163</v>
      </c>
      <c r="C705" t="s">
        <v>166</v>
      </c>
      <c r="D705" s="29">
        <v>41344</v>
      </c>
      <c r="E705">
        <v>114.17</v>
      </c>
      <c r="F705" t="s">
        <v>229</v>
      </c>
      <c r="G705">
        <v>11.1</v>
      </c>
      <c r="H705">
        <v>103.07</v>
      </c>
    </row>
    <row r="706" spans="1:8">
      <c r="A706" t="s">
        <v>107</v>
      </c>
      <c r="B706" t="s">
        <v>163</v>
      </c>
      <c r="C706" t="s">
        <v>166</v>
      </c>
      <c r="D706" s="29">
        <v>41375</v>
      </c>
      <c r="E706">
        <v>114.17</v>
      </c>
      <c r="F706" t="s">
        <v>229</v>
      </c>
      <c r="G706">
        <v>10.8</v>
      </c>
      <c r="H706">
        <v>103.37</v>
      </c>
    </row>
    <row r="707" spans="1:8">
      <c r="A707" t="s">
        <v>107</v>
      </c>
      <c r="B707" t="s">
        <v>163</v>
      </c>
      <c r="C707" t="s">
        <v>166</v>
      </c>
      <c r="D707" s="29">
        <v>41395</v>
      </c>
      <c r="E707">
        <v>114.17</v>
      </c>
      <c r="F707" t="s">
        <v>229</v>
      </c>
      <c r="G707">
        <v>10.8</v>
      </c>
      <c r="H707">
        <v>103.37</v>
      </c>
    </row>
    <row r="708" spans="1:8">
      <c r="A708" t="s">
        <v>107</v>
      </c>
      <c r="B708" t="s">
        <v>163</v>
      </c>
      <c r="C708" t="s">
        <v>166</v>
      </c>
      <c r="D708" s="29">
        <v>41426</v>
      </c>
      <c r="E708">
        <v>114.17</v>
      </c>
      <c r="F708" t="s">
        <v>229</v>
      </c>
      <c r="G708">
        <v>10.4</v>
      </c>
      <c r="H708">
        <v>103.77</v>
      </c>
    </row>
    <row r="709" spans="1:8">
      <c r="A709" t="s">
        <v>107</v>
      </c>
      <c r="B709" t="s">
        <v>163</v>
      </c>
      <c r="C709" t="s">
        <v>166</v>
      </c>
      <c r="D709" s="29">
        <v>41456</v>
      </c>
      <c r="E709">
        <v>114.17</v>
      </c>
      <c r="F709" t="s">
        <v>229</v>
      </c>
      <c r="G709">
        <v>10.5</v>
      </c>
      <c r="H709">
        <v>103.67</v>
      </c>
    </row>
    <row r="710" spans="1:8">
      <c r="A710" t="s">
        <v>107</v>
      </c>
      <c r="B710" t="s">
        <v>163</v>
      </c>
      <c r="C710" t="s">
        <v>166</v>
      </c>
      <c r="D710" s="29">
        <v>41487</v>
      </c>
      <c r="E710">
        <v>114.17</v>
      </c>
      <c r="F710" t="s">
        <v>229</v>
      </c>
      <c r="G710">
        <v>11</v>
      </c>
      <c r="H710">
        <v>103.17</v>
      </c>
    </row>
    <row r="711" spans="1:8">
      <c r="A711" t="s">
        <v>107</v>
      </c>
      <c r="B711" t="s">
        <v>163</v>
      </c>
      <c r="C711" t="s">
        <v>166</v>
      </c>
      <c r="D711" s="29">
        <v>41518</v>
      </c>
      <c r="E711">
        <v>114.17</v>
      </c>
      <c r="F711" t="s">
        <v>229</v>
      </c>
      <c r="G711">
        <v>11.3</v>
      </c>
      <c r="H711">
        <v>102.87</v>
      </c>
    </row>
    <row r="712" spans="1:8">
      <c r="A712" t="s">
        <v>107</v>
      </c>
      <c r="B712" t="s">
        <v>163</v>
      </c>
      <c r="C712" t="s">
        <v>166</v>
      </c>
      <c r="D712" s="29">
        <v>41548</v>
      </c>
      <c r="E712">
        <v>114.17</v>
      </c>
      <c r="F712" t="s">
        <v>229</v>
      </c>
      <c r="G712">
        <v>11</v>
      </c>
      <c r="H712">
        <v>103.17</v>
      </c>
    </row>
    <row r="713" spans="1:8">
      <c r="A713" t="s">
        <v>107</v>
      </c>
      <c r="B713" t="s">
        <v>163</v>
      </c>
      <c r="C713" t="s">
        <v>166</v>
      </c>
      <c r="D713" s="29">
        <v>41579</v>
      </c>
      <c r="E713">
        <v>114.17</v>
      </c>
      <c r="F713" t="s">
        <v>229</v>
      </c>
      <c r="G713">
        <v>11</v>
      </c>
      <c r="H713">
        <v>103.17</v>
      </c>
    </row>
    <row r="714" spans="1:8">
      <c r="A714" t="s">
        <v>107</v>
      </c>
      <c r="B714" t="s">
        <v>163</v>
      </c>
      <c r="C714" t="s">
        <v>166</v>
      </c>
      <c r="D714" s="29">
        <v>41609</v>
      </c>
      <c r="E714">
        <v>114.17</v>
      </c>
      <c r="F714" t="s">
        <v>229</v>
      </c>
      <c r="G714">
        <v>11.3</v>
      </c>
      <c r="H714">
        <v>102.87</v>
      </c>
    </row>
    <row r="715" spans="1:8">
      <c r="A715" t="s">
        <v>107</v>
      </c>
      <c r="B715" t="s">
        <v>163</v>
      </c>
      <c r="C715" t="s">
        <v>166</v>
      </c>
      <c r="D715" s="29">
        <v>41640</v>
      </c>
      <c r="E715">
        <v>114.17</v>
      </c>
      <c r="F715" t="s">
        <v>229</v>
      </c>
      <c r="G715">
        <v>11</v>
      </c>
      <c r="H715">
        <v>103.17</v>
      </c>
    </row>
    <row r="716" spans="1:8">
      <c r="A716" t="s">
        <v>107</v>
      </c>
      <c r="B716" t="s">
        <v>163</v>
      </c>
      <c r="C716" t="s">
        <v>166</v>
      </c>
      <c r="D716" s="29">
        <v>41671</v>
      </c>
      <c r="E716">
        <v>114.17</v>
      </c>
      <c r="F716" t="s">
        <v>229</v>
      </c>
      <c r="G716">
        <v>10.5</v>
      </c>
      <c r="H716">
        <v>103.67</v>
      </c>
    </row>
    <row r="717" spans="1:8">
      <c r="A717" t="s">
        <v>107</v>
      </c>
      <c r="B717" t="s">
        <v>163</v>
      </c>
      <c r="C717" t="s">
        <v>166</v>
      </c>
      <c r="D717" s="29">
        <v>41699</v>
      </c>
      <c r="E717">
        <v>114.17</v>
      </c>
      <c r="F717" t="s">
        <v>229</v>
      </c>
      <c r="G717">
        <v>10.3</v>
      </c>
      <c r="H717">
        <v>103.87</v>
      </c>
    </row>
    <row r="718" spans="1:8">
      <c r="A718" t="s">
        <v>107</v>
      </c>
      <c r="B718" t="s">
        <v>163</v>
      </c>
      <c r="C718" t="s">
        <v>166</v>
      </c>
      <c r="D718" s="29">
        <v>41730</v>
      </c>
      <c r="E718">
        <v>114.17</v>
      </c>
      <c r="F718" t="s">
        <v>229</v>
      </c>
      <c r="G718">
        <v>10.6</v>
      </c>
      <c r="H718">
        <v>103.57</v>
      </c>
    </row>
    <row r="719" spans="1:8">
      <c r="A719" t="s">
        <v>107</v>
      </c>
      <c r="B719" t="s">
        <v>163</v>
      </c>
      <c r="C719" t="s">
        <v>166</v>
      </c>
      <c r="D719" s="29">
        <v>41760</v>
      </c>
      <c r="E719">
        <v>114.17</v>
      </c>
      <c r="F719" t="s">
        <v>229</v>
      </c>
      <c r="G719">
        <v>10.5</v>
      </c>
      <c r="H719">
        <v>103.67</v>
      </c>
    </row>
    <row r="720" spans="1:8">
      <c r="A720" t="s">
        <v>107</v>
      </c>
      <c r="B720" t="s">
        <v>163</v>
      </c>
      <c r="C720" t="s">
        <v>166</v>
      </c>
      <c r="D720" s="29">
        <v>41791</v>
      </c>
      <c r="E720">
        <v>114.17</v>
      </c>
      <c r="F720" t="s">
        <v>229</v>
      </c>
      <c r="G720">
        <v>10.35</v>
      </c>
      <c r="H720">
        <v>103.82</v>
      </c>
    </row>
    <row r="721" spans="1:8">
      <c r="A721" t="s">
        <v>107</v>
      </c>
      <c r="B721" t="s">
        <v>163</v>
      </c>
      <c r="C721" t="s">
        <v>166</v>
      </c>
      <c r="D721" s="29">
        <v>41821</v>
      </c>
      <c r="E721">
        <v>114.17</v>
      </c>
      <c r="F721" t="s">
        <v>229</v>
      </c>
      <c r="G721">
        <v>10.7</v>
      </c>
      <c r="H721">
        <v>103.47</v>
      </c>
    </row>
    <row r="722" spans="1:8">
      <c r="A722" t="s">
        <v>107</v>
      </c>
      <c r="B722" t="s">
        <v>163</v>
      </c>
      <c r="C722" t="s">
        <v>166</v>
      </c>
      <c r="D722" s="29">
        <v>41852</v>
      </c>
      <c r="E722">
        <v>114.17</v>
      </c>
      <c r="F722" t="s">
        <v>229</v>
      </c>
      <c r="G722">
        <v>10.8</v>
      </c>
      <c r="H722">
        <v>103.37</v>
      </c>
    </row>
    <row r="723" spans="1:8">
      <c r="A723" t="s">
        <v>107</v>
      </c>
      <c r="B723" t="s">
        <v>163</v>
      </c>
      <c r="C723" t="s">
        <v>166</v>
      </c>
      <c r="D723" s="29">
        <v>41883</v>
      </c>
      <c r="E723">
        <v>114.17</v>
      </c>
      <c r="F723" t="s">
        <v>229</v>
      </c>
      <c r="G723">
        <v>10.3</v>
      </c>
      <c r="H723">
        <v>103.87</v>
      </c>
    </row>
    <row r="724" spans="1:8">
      <c r="A724" t="s">
        <v>107</v>
      </c>
      <c r="B724" t="s">
        <v>163</v>
      </c>
      <c r="C724" t="s">
        <v>166</v>
      </c>
      <c r="D724" s="29">
        <v>41913</v>
      </c>
      <c r="E724">
        <v>114.17</v>
      </c>
      <c r="F724" t="s">
        <v>229</v>
      </c>
      <c r="G724">
        <v>10.3</v>
      </c>
      <c r="H724">
        <v>103.87</v>
      </c>
    </row>
    <row r="725" spans="1:8">
      <c r="A725" t="s">
        <v>107</v>
      </c>
      <c r="B725" t="s">
        <v>163</v>
      </c>
      <c r="C725" t="s">
        <v>166</v>
      </c>
      <c r="D725" s="29">
        <v>41944</v>
      </c>
      <c r="E725">
        <v>114.17</v>
      </c>
      <c r="F725" t="s">
        <v>229</v>
      </c>
      <c r="G725">
        <v>10.25</v>
      </c>
      <c r="H725">
        <v>103.92</v>
      </c>
    </row>
    <row r="726" spans="1:8">
      <c r="A726" t="s">
        <v>107</v>
      </c>
      <c r="B726" t="s">
        <v>163</v>
      </c>
      <c r="C726" t="s">
        <v>166</v>
      </c>
      <c r="D726" s="29">
        <v>42036</v>
      </c>
      <c r="E726">
        <v>114.17</v>
      </c>
      <c r="F726" t="s">
        <v>229</v>
      </c>
      <c r="G726">
        <v>10.4</v>
      </c>
      <c r="H726">
        <v>103.77</v>
      </c>
    </row>
    <row r="727" spans="1:8">
      <c r="A727" t="s">
        <v>107</v>
      </c>
      <c r="B727" t="s">
        <v>163</v>
      </c>
      <c r="C727" t="s">
        <v>166</v>
      </c>
      <c r="D727" s="29">
        <v>42064</v>
      </c>
      <c r="E727">
        <v>114.17</v>
      </c>
      <c r="F727" t="s">
        <v>229</v>
      </c>
      <c r="G727">
        <v>10.199999999999999</v>
      </c>
      <c r="H727">
        <v>103.97</v>
      </c>
    </row>
    <row r="728" spans="1:8">
      <c r="A728" t="s">
        <v>107</v>
      </c>
      <c r="B728" t="s">
        <v>163</v>
      </c>
      <c r="C728" t="s">
        <v>166</v>
      </c>
      <c r="D728" s="29">
        <v>42095</v>
      </c>
      <c r="E728">
        <v>114.17</v>
      </c>
      <c r="F728" t="s">
        <v>229</v>
      </c>
      <c r="G728">
        <v>10.3</v>
      </c>
      <c r="H728">
        <v>103.87</v>
      </c>
    </row>
    <row r="729" spans="1:8">
      <c r="A729" t="s">
        <v>107</v>
      </c>
      <c r="B729" t="s">
        <v>163</v>
      </c>
      <c r="C729" t="s">
        <v>166</v>
      </c>
      <c r="D729" s="29">
        <v>42125</v>
      </c>
      <c r="E729">
        <v>114.17</v>
      </c>
      <c r="F729" t="s">
        <v>229</v>
      </c>
      <c r="G729">
        <v>10.4</v>
      </c>
      <c r="H729">
        <v>103.77</v>
      </c>
    </row>
    <row r="730" spans="1:8">
      <c r="A730" t="s">
        <v>107</v>
      </c>
      <c r="B730" t="s">
        <v>163</v>
      </c>
      <c r="C730" t="s">
        <v>166</v>
      </c>
      <c r="D730" s="29">
        <v>42156</v>
      </c>
      <c r="E730">
        <v>114.17</v>
      </c>
      <c r="F730" t="s">
        <v>229</v>
      </c>
      <c r="G730">
        <v>10.3</v>
      </c>
      <c r="H730">
        <v>103.87</v>
      </c>
    </row>
    <row r="731" spans="1:8">
      <c r="A731" t="s">
        <v>107</v>
      </c>
      <c r="B731" t="s">
        <v>163</v>
      </c>
      <c r="C731" t="s">
        <v>166</v>
      </c>
      <c r="D731" s="29">
        <v>42186</v>
      </c>
      <c r="E731">
        <v>114.17</v>
      </c>
      <c r="F731" t="s">
        <v>229</v>
      </c>
      <c r="G731">
        <v>10.6</v>
      </c>
      <c r="H731">
        <v>103.57</v>
      </c>
    </row>
    <row r="732" spans="1:8">
      <c r="A732" t="s">
        <v>107</v>
      </c>
      <c r="B732" t="s">
        <v>163</v>
      </c>
      <c r="C732" t="s">
        <v>166</v>
      </c>
      <c r="D732" s="29">
        <v>42217</v>
      </c>
      <c r="E732">
        <v>114.17</v>
      </c>
      <c r="F732" t="s">
        <v>229</v>
      </c>
      <c r="G732">
        <v>10.6</v>
      </c>
      <c r="H732">
        <v>103.57</v>
      </c>
    </row>
    <row r="733" spans="1:8">
      <c r="A733" t="s">
        <v>107</v>
      </c>
      <c r="B733" t="s">
        <v>163</v>
      </c>
      <c r="C733" t="s">
        <v>166</v>
      </c>
      <c r="D733" s="29">
        <v>42248</v>
      </c>
      <c r="E733">
        <v>114.17</v>
      </c>
      <c r="F733" t="s">
        <v>229</v>
      </c>
      <c r="G733">
        <v>10.55</v>
      </c>
      <c r="H733">
        <v>103.62</v>
      </c>
    </row>
    <row r="734" spans="1:8">
      <c r="A734" t="s">
        <v>107</v>
      </c>
      <c r="B734" t="s">
        <v>163</v>
      </c>
      <c r="C734" t="s">
        <v>166</v>
      </c>
      <c r="D734" s="29">
        <v>42278</v>
      </c>
      <c r="E734">
        <v>114.17</v>
      </c>
      <c r="F734" t="s">
        <v>229</v>
      </c>
      <c r="G734">
        <v>10.4</v>
      </c>
      <c r="H734">
        <v>103.77</v>
      </c>
    </row>
    <row r="735" spans="1:8">
      <c r="A735" t="s">
        <v>107</v>
      </c>
      <c r="B735" t="s">
        <v>163</v>
      </c>
      <c r="C735" t="s">
        <v>166</v>
      </c>
      <c r="D735" s="29">
        <v>42309</v>
      </c>
      <c r="E735">
        <v>114.17</v>
      </c>
      <c r="F735" t="s">
        <v>229</v>
      </c>
      <c r="G735">
        <v>10.4</v>
      </c>
      <c r="H735">
        <v>103.77</v>
      </c>
    </row>
    <row r="736" spans="1:8">
      <c r="A736" t="s">
        <v>107</v>
      </c>
      <c r="B736" t="s">
        <v>163</v>
      </c>
      <c r="C736" t="s">
        <v>166</v>
      </c>
      <c r="D736" s="29">
        <v>42339</v>
      </c>
      <c r="E736">
        <v>114.17</v>
      </c>
      <c r="F736" t="s">
        <v>229</v>
      </c>
      <c r="G736">
        <v>10.7</v>
      </c>
      <c r="H736">
        <v>103.47</v>
      </c>
    </row>
    <row r="737" spans="1:8">
      <c r="A737" t="s">
        <v>107</v>
      </c>
      <c r="B737" t="s">
        <v>163</v>
      </c>
      <c r="C737" t="s">
        <v>166</v>
      </c>
      <c r="D737" s="29">
        <v>42370</v>
      </c>
      <c r="E737">
        <v>114.17</v>
      </c>
      <c r="F737" t="s">
        <v>229</v>
      </c>
      <c r="G737">
        <v>10.8</v>
      </c>
      <c r="H737">
        <v>103.37</v>
      </c>
    </row>
    <row r="738" spans="1:8">
      <c r="A738" t="s">
        <v>107</v>
      </c>
      <c r="B738" t="s">
        <v>163</v>
      </c>
      <c r="C738" t="s">
        <v>166</v>
      </c>
      <c r="D738" s="29">
        <v>42401</v>
      </c>
      <c r="E738">
        <v>114.17</v>
      </c>
      <c r="F738" t="s">
        <v>229</v>
      </c>
      <c r="G738">
        <v>11.95</v>
      </c>
      <c r="H738">
        <v>102.22</v>
      </c>
    </row>
    <row r="739" spans="1:8">
      <c r="A739" t="s">
        <v>107</v>
      </c>
      <c r="B739" t="s">
        <v>163</v>
      </c>
      <c r="C739" t="s">
        <v>166</v>
      </c>
      <c r="D739" s="29">
        <v>42430</v>
      </c>
      <c r="E739">
        <v>114.17</v>
      </c>
      <c r="F739" t="s">
        <v>229</v>
      </c>
      <c r="G739">
        <v>10.8</v>
      </c>
      <c r="H739">
        <v>103.37</v>
      </c>
    </row>
    <row r="740" spans="1:8">
      <c r="A740" t="s">
        <v>107</v>
      </c>
      <c r="B740" t="s">
        <v>163</v>
      </c>
      <c r="C740" t="s">
        <v>166</v>
      </c>
      <c r="D740" s="29">
        <v>42461</v>
      </c>
      <c r="E740">
        <v>114.17</v>
      </c>
      <c r="F740" t="s">
        <v>229</v>
      </c>
      <c r="G740">
        <v>10.8</v>
      </c>
      <c r="H740">
        <v>103.37</v>
      </c>
    </row>
    <row r="741" spans="1:8">
      <c r="A741" t="s">
        <v>107</v>
      </c>
      <c r="B741" t="s">
        <v>163</v>
      </c>
      <c r="C741" t="s">
        <v>166</v>
      </c>
      <c r="D741" s="29">
        <v>42491</v>
      </c>
      <c r="E741">
        <v>114.17</v>
      </c>
      <c r="F741" t="s">
        <v>229</v>
      </c>
      <c r="G741">
        <v>11.2</v>
      </c>
      <c r="H741">
        <v>102.97</v>
      </c>
    </row>
    <row r="742" spans="1:8">
      <c r="A742" t="s">
        <v>107</v>
      </c>
      <c r="B742" t="s">
        <v>163</v>
      </c>
      <c r="C742" t="s">
        <v>166</v>
      </c>
      <c r="D742" s="29">
        <v>42522</v>
      </c>
      <c r="E742">
        <v>114.17</v>
      </c>
      <c r="F742" t="s">
        <v>229</v>
      </c>
      <c r="G742">
        <v>11</v>
      </c>
      <c r="H742">
        <v>103.17</v>
      </c>
    </row>
    <row r="743" spans="1:8">
      <c r="A743" t="s">
        <v>107</v>
      </c>
      <c r="B743" t="s">
        <v>163</v>
      </c>
      <c r="C743" t="s">
        <v>166</v>
      </c>
      <c r="D743" s="29">
        <v>42552</v>
      </c>
      <c r="E743">
        <v>114.17</v>
      </c>
      <c r="F743" t="s">
        <v>229</v>
      </c>
      <c r="G743">
        <v>11</v>
      </c>
      <c r="H743">
        <v>103.17</v>
      </c>
    </row>
    <row r="744" spans="1:8">
      <c r="A744" t="s">
        <v>107</v>
      </c>
      <c r="B744" t="s">
        <v>163</v>
      </c>
      <c r="C744" t="s">
        <v>166</v>
      </c>
      <c r="D744" s="29">
        <v>42583</v>
      </c>
      <c r="E744">
        <v>114.17</v>
      </c>
      <c r="F744" t="s">
        <v>229</v>
      </c>
      <c r="G744">
        <v>10.85</v>
      </c>
      <c r="H744">
        <v>103.32</v>
      </c>
    </row>
    <row r="745" spans="1:8">
      <c r="A745" t="s">
        <v>107</v>
      </c>
      <c r="B745" t="s">
        <v>163</v>
      </c>
      <c r="C745" t="s">
        <v>166</v>
      </c>
      <c r="D745" s="29">
        <v>42614</v>
      </c>
      <c r="E745">
        <v>114.17</v>
      </c>
      <c r="F745" t="s">
        <v>229</v>
      </c>
      <c r="G745">
        <v>11.8</v>
      </c>
      <c r="H745">
        <v>102.37</v>
      </c>
    </row>
    <row r="746" spans="1:8">
      <c r="A746" t="s">
        <v>107</v>
      </c>
      <c r="B746" t="s">
        <v>163</v>
      </c>
      <c r="C746" t="s">
        <v>166</v>
      </c>
      <c r="D746" s="29">
        <v>42644</v>
      </c>
      <c r="E746">
        <v>114.17</v>
      </c>
      <c r="F746" t="s">
        <v>229</v>
      </c>
      <c r="G746">
        <v>12</v>
      </c>
      <c r="H746">
        <v>102.17</v>
      </c>
    </row>
    <row r="747" spans="1:8">
      <c r="A747" t="s">
        <v>107</v>
      </c>
      <c r="B747" t="s">
        <v>163</v>
      </c>
      <c r="C747" t="s">
        <v>166</v>
      </c>
      <c r="D747" s="29">
        <v>42675</v>
      </c>
      <c r="E747">
        <v>114.17</v>
      </c>
      <c r="F747" t="s">
        <v>229</v>
      </c>
      <c r="G747">
        <v>10.8</v>
      </c>
      <c r="H747">
        <v>103.37</v>
      </c>
    </row>
    <row r="748" spans="1:8">
      <c r="A748" t="s">
        <v>107</v>
      </c>
      <c r="B748" t="s">
        <v>163</v>
      </c>
      <c r="C748" t="s">
        <v>166</v>
      </c>
      <c r="D748" s="29">
        <v>42705</v>
      </c>
      <c r="E748">
        <v>114.17</v>
      </c>
      <c r="F748" t="s">
        <v>229</v>
      </c>
      <c r="G748">
        <v>10.8</v>
      </c>
      <c r="H748">
        <v>103.37</v>
      </c>
    </row>
    <row r="749" spans="1:8">
      <c r="A749" t="s">
        <v>107</v>
      </c>
      <c r="B749" t="s">
        <v>163</v>
      </c>
      <c r="C749" t="s">
        <v>166</v>
      </c>
      <c r="D749" s="29">
        <v>42750</v>
      </c>
      <c r="E749">
        <v>114.17</v>
      </c>
      <c r="F749" t="s">
        <v>229</v>
      </c>
      <c r="G749">
        <v>11.1</v>
      </c>
      <c r="H749">
        <v>103.07</v>
      </c>
    </row>
    <row r="750" spans="1:8">
      <c r="A750" t="s">
        <v>107</v>
      </c>
      <c r="B750" t="s">
        <v>163</v>
      </c>
      <c r="C750" t="s">
        <v>166</v>
      </c>
      <c r="D750" s="29">
        <v>42781</v>
      </c>
      <c r="E750">
        <v>114.17</v>
      </c>
      <c r="F750" t="s">
        <v>229</v>
      </c>
      <c r="G750">
        <v>11</v>
      </c>
      <c r="H750">
        <v>103.17</v>
      </c>
    </row>
    <row r="751" spans="1:8">
      <c r="A751" t="s">
        <v>107</v>
      </c>
      <c r="B751" t="s">
        <v>163</v>
      </c>
      <c r="C751" t="s">
        <v>166</v>
      </c>
      <c r="D751" s="29">
        <v>42809</v>
      </c>
      <c r="E751">
        <v>114.17</v>
      </c>
      <c r="F751" t="s">
        <v>229</v>
      </c>
      <c r="G751">
        <v>11.2</v>
      </c>
      <c r="H751">
        <v>102.97</v>
      </c>
    </row>
    <row r="752" spans="1:8">
      <c r="A752" t="s">
        <v>107</v>
      </c>
      <c r="B752" t="s">
        <v>163</v>
      </c>
      <c r="C752" t="s">
        <v>166</v>
      </c>
      <c r="D752" s="29">
        <v>42840</v>
      </c>
      <c r="E752">
        <v>114.17</v>
      </c>
      <c r="F752" t="s">
        <v>229</v>
      </c>
      <c r="G752">
        <v>11.2</v>
      </c>
      <c r="H752">
        <v>102.97</v>
      </c>
    </row>
    <row r="753" spans="1:8">
      <c r="A753" t="s">
        <v>107</v>
      </c>
      <c r="B753" t="s">
        <v>163</v>
      </c>
      <c r="C753" t="s">
        <v>166</v>
      </c>
      <c r="D753" s="29">
        <v>42870</v>
      </c>
      <c r="E753">
        <v>114.17</v>
      </c>
      <c r="F753" t="s">
        <v>229</v>
      </c>
      <c r="G753">
        <v>11.5</v>
      </c>
      <c r="H753">
        <v>102.67</v>
      </c>
    </row>
    <row r="754" spans="1:8">
      <c r="A754" t="s">
        <v>107</v>
      </c>
      <c r="B754" t="s">
        <v>163</v>
      </c>
      <c r="C754" t="s">
        <v>166</v>
      </c>
      <c r="D754" s="29">
        <v>42901</v>
      </c>
      <c r="E754">
        <v>114.17</v>
      </c>
      <c r="F754" t="s">
        <v>229</v>
      </c>
      <c r="G754">
        <v>11.2</v>
      </c>
      <c r="H754">
        <v>102.97</v>
      </c>
    </row>
    <row r="755" spans="1:8">
      <c r="A755" t="s">
        <v>107</v>
      </c>
      <c r="B755" t="s">
        <v>163</v>
      </c>
      <c r="C755" t="s">
        <v>166</v>
      </c>
      <c r="D755" s="29">
        <v>42931</v>
      </c>
      <c r="E755">
        <v>114.17</v>
      </c>
      <c r="F755" t="s">
        <v>229</v>
      </c>
      <c r="G755">
        <v>11.35</v>
      </c>
      <c r="H755">
        <v>102.82</v>
      </c>
    </row>
    <row r="756" spans="1:8">
      <c r="A756" t="s">
        <v>107</v>
      </c>
      <c r="B756" t="s">
        <v>163</v>
      </c>
      <c r="C756" t="s">
        <v>166</v>
      </c>
      <c r="D756" s="29">
        <v>42962</v>
      </c>
      <c r="E756">
        <v>114.17</v>
      </c>
      <c r="F756" t="s">
        <v>229</v>
      </c>
      <c r="G756">
        <v>11.3</v>
      </c>
      <c r="H756">
        <v>102.87</v>
      </c>
    </row>
    <row r="757" spans="1:8">
      <c r="A757" t="s">
        <v>107</v>
      </c>
      <c r="B757" t="s">
        <v>163</v>
      </c>
      <c r="C757" t="s">
        <v>166</v>
      </c>
      <c r="D757" s="29">
        <v>42993</v>
      </c>
      <c r="E757">
        <v>114.17</v>
      </c>
      <c r="F757" t="s">
        <v>229</v>
      </c>
      <c r="G757">
        <v>11.4</v>
      </c>
      <c r="H757">
        <v>102.77</v>
      </c>
    </row>
    <row r="758" spans="1:8">
      <c r="A758" t="s">
        <v>107</v>
      </c>
      <c r="B758" t="s">
        <v>163</v>
      </c>
      <c r="C758" t="s">
        <v>166</v>
      </c>
      <c r="D758" s="29">
        <v>43054</v>
      </c>
      <c r="E758">
        <v>114.17</v>
      </c>
      <c r="F758" t="s">
        <v>229</v>
      </c>
      <c r="G758">
        <v>11.5</v>
      </c>
      <c r="H758">
        <v>102.67</v>
      </c>
    </row>
    <row r="759" spans="1:8">
      <c r="A759" t="s">
        <v>107</v>
      </c>
      <c r="B759" t="s">
        <v>163</v>
      </c>
      <c r="C759" t="s">
        <v>166</v>
      </c>
      <c r="D759" s="29">
        <v>43115</v>
      </c>
      <c r="E759">
        <v>114.17</v>
      </c>
      <c r="F759" t="s">
        <v>229</v>
      </c>
      <c r="G759">
        <v>11.3</v>
      </c>
      <c r="H759">
        <v>102.87</v>
      </c>
    </row>
    <row r="760" spans="1:8">
      <c r="A760" t="s">
        <v>107</v>
      </c>
      <c r="B760" t="s">
        <v>163</v>
      </c>
      <c r="C760" t="s">
        <v>166</v>
      </c>
      <c r="D760" s="29">
        <v>43146</v>
      </c>
      <c r="E760">
        <v>114.17</v>
      </c>
      <c r="F760" t="s">
        <v>229</v>
      </c>
      <c r="G760">
        <v>11.3</v>
      </c>
      <c r="H760">
        <v>102.87</v>
      </c>
    </row>
    <row r="761" spans="1:8">
      <c r="A761" t="s">
        <v>107</v>
      </c>
      <c r="B761" t="s">
        <v>163</v>
      </c>
      <c r="C761" t="s">
        <v>166</v>
      </c>
      <c r="D761" s="29">
        <v>43205</v>
      </c>
      <c r="E761">
        <v>114.17</v>
      </c>
      <c r="F761" t="s">
        <v>229</v>
      </c>
      <c r="G761">
        <v>11.1</v>
      </c>
      <c r="H761">
        <v>103.07</v>
      </c>
    </row>
    <row r="762" spans="1:8">
      <c r="A762" t="s">
        <v>107</v>
      </c>
      <c r="B762" t="s">
        <v>163</v>
      </c>
      <c r="C762" t="s">
        <v>166</v>
      </c>
      <c r="D762" s="29">
        <v>43235</v>
      </c>
      <c r="E762">
        <v>114.17</v>
      </c>
      <c r="F762" t="s">
        <v>229</v>
      </c>
      <c r="G762">
        <v>11.2</v>
      </c>
      <c r="H762">
        <v>102.97</v>
      </c>
    </row>
    <row r="763" spans="1:8">
      <c r="A763" t="s">
        <v>107</v>
      </c>
      <c r="B763" t="s">
        <v>163</v>
      </c>
      <c r="C763" t="s">
        <v>166</v>
      </c>
      <c r="D763" s="29">
        <v>43266</v>
      </c>
      <c r="E763">
        <v>114.17</v>
      </c>
      <c r="F763" t="s">
        <v>229</v>
      </c>
      <c r="G763">
        <v>11.25</v>
      </c>
      <c r="H763">
        <v>102.92</v>
      </c>
    </row>
    <row r="764" spans="1:8">
      <c r="A764" t="s">
        <v>107</v>
      </c>
      <c r="B764" t="s">
        <v>163</v>
      </c>
      <c r="C764" t="s">
        <v>166</v>
      </c>
      <c r="D764" s="29">
        <v>43296</v>
      </c>
      <c r="E764">
        <v>114.17</v>
      </c>
      <c r="F764" t="s">
        <v>229</v>
      </c>
      <c r="G764">
        <v>11.4</v>
      </c>
      <c r="H764">
        <v>102.77</v>
      </c>
    </row>
    <row r="765" spans="1:8">
      <c r="A765" t="s">
        <v>107</v>
      </c>
      <c r="B765" t="s">
        <v>163</v>
      </c>
      <c r="C765" t="s">
        <v>166</v>
      </c>
      <c r="D765" s="29">
        <v>43326</v>
      </c>
      <c r="E765">
        <v>114.17</v>
      </c>
      <c r="F765" t="s">
        <v>229</v>
      </c>
      <c r="G765">
        <v>11.2</v>
      </c>
      <c r="H765">
        <v>102.97</v>
      </c>
    </row>
    <row r="766" spans="1:8">
      <c r="A766" t="s">
        <v>107</v>
      </c>
      <c r="B766" t="s">
        <v>163</v>
      </c>
      <c r="C766" t="s">
        <v>166</v>
      </c>
      <c r="D766" s="29">
        <v>43358</v>
      </c>
      <c r="E766">
        <v>114.17</v>
      </c>
      <c r="F766" t="s">
        <v>229</v>
      </c>
      <c r="G766">
        <v>11.5</v>
      </c>
      <c r="H766">
        <v>102.67</v>
      </c>
    </row>
    <row r="767" spans="1:8">
      <c r="A767" t="s">
        <v>107</v>
      </c>
      <c r="B767" t="s">
        <v>163</v>
      </c>
      <c r="C767" t="s">
        <v>166</v>
      </c>
      <c r="D767" s="29">
        <v>43388</v>
      </c>
      <c r="E767">
        <v>114.17</v>
      </c>
      <c r="F767" t="s">
        <v>229</v>
      </c>
      <c r="G767">
        <v>11.4</v>
      </c>
      <c r="H767">
        <v>102.77</v>
      </c>
    </row>
    <row r="768" spans="1:8">
      <c r="A768" t="s">
        <v>107</v>
      </c>
      <c r="B768" t="s">
        <v>163</v>
      </c>
      <c r="C768" t="s">
        <v>166</v>
      </c>
      <c r="D768" s="29">
        <v>43419</v>
      </c>
      <c r="E768">
        <v>114.17</v>
      </c>
      <c r="F768" t="s">
        <v>229</v>
      </c>
      <c r="G768">
        <v>11.3</v>
      </c>
      <c r="H768">
        <v>102.87</v>
      </c>
    </row>
    <row r="769" spans="1:8">
      <c r="A769" t="s">
        <v>107</v>
      </c>
      <c r="B769" t="s">
        <v>163</v>
      </c>
      <c r="C769" t="s">
        <v>166</v>
      </c>
      <c r="D769" s="29">
        <v>43449</v>
      </c>
      <c r="E769">
        <v>114.17</v>
      </c>
      <c r="F769" t="s">
        <v>229</v>
      </c>
      <c r="G769">
        <v>11.2</v>
      </c>
      <c r="H769">
        <v>102.97</v>
      </c>
    </row>
    <row r="770" spans="1:8">
      <c r="A770" t="s">
        <v>107</v>
      </c>
      <c r="B770" t="s">
        <v>163</v>
      </c>
      <c r="C770" t="s">
        <v>166</v>
      </c>
      <c r="D770" s="29">
        <v>43480</v>
      </c>
      <c r="E770">
        <v>114.17</v>
      </c>
      <c r="F770" t="s">
        <v>229</v>
      </c>
      <c r="G770">
        <v>11.2</v>
      </c>
      <c r="H770">
        <v>102.97</v>
      </c>
    </row>
    <row r="771" spans="1:8">
      <c r="A771" t="s">
        <v>107</v>
      </c>
      <c r="B771" t="s">
        <v>163</v>
      </c>
      <c r="C771" t="s">
        <v>166</v>
      </c>
      <c r="D771" s="29">
        <v>43511</v>
      </c>
      <c r="E771">
        <v>114.17</v>
      </c>
      <c r="F771" t="s">
        <v>229</v>
      </c>
      <c r="G771">
        <v>11.7</v>
      </c>
      <c r="H771">
        <v>102.47</v>
      </c>
    </row>
    <row r="772" spans="1:8">
      <c r="A772" t="s">
        <v>107</v>
      </c>
      <c r="B772" t="s">
        <v>163</v>
      </c>
      <c r="C772" t="s">
        <v>166</v>
      </c>
      <c r="D772" s="29">
        <v>43539</v>
      </c>
      <c r="E772">
        <v>114.17</v>
      </c>
      <c r="F772" t="s">
        <v>229</v>
      </c>
      <c r="G772">
        <v>11.7</v>
      </c>
      <c r="H772">
        <v>102.47</v>
      </c>
    </row>
    <row r="773" spans="1:8">
      <c r="A773" t="s">
        <v>107</v>
      </c>
      <c r="B773" t="s">
        <v>163</v>
      </c>
      <c r="C773" t="s">
        <v>166</v>
      </c>
      <c r="D773" s="29">
        <v>43570</v>
      </c>
      <c r="E773">
        <v>114.17</v>
      </c>
      <c r="F773" t="s">
        <v>229</v>
      </c>
      <c r="G773">
        <v>11.9</v>
      </c>
      <c r="H773">
        <v>102.27</v>
      </c>
    </row>
    <row r="774" spans="1:8">
      <c r="A774" t="s">
        <v>107</v>
      </c>
      <c r="B774" t="s">
        <v>163</v>
      </c>
      <c r="C774" t="s">
        <v>166</v>
      </c>
      <c r="D774" s="29">
        <v>43631</v>
      </c>
      <c r="E774">
        <v>114.17</v>
      </c>
      <c r="F774" t="s">
        <v>229</v>
      </c>
      <c r="G774">
        <v>11.9</v>
      </c>
      <c r="H774">
        <v>102.27</v>
      </c>
    </row>
    <row r="775" spans="1:8">
      <c r="A775" t="s">
        <v>107</v>
      </c>
      <c r="B775" t="s">
        <v>163</v>
      </c>
      <c r="C775" t="s">
        <v>166</v>
      </c>
      <c r="D775" s="29">
        <v>43661</v>
      </c>
      <c r="E775">
        <v>114.17</v>
      </c>
      <c r="F775" t="s">
        <v>229</v>
      </c>
      <c r="G775">
        <v>12.2</v>
      </c>
      <c r="H775">
        <v>101.97</v>
      </c>
    </row>
    <row r="776" spans="1:8">
      <c r="A776" t="s">
        <v>107</v>
      </c>
      <c r="B776" t="s">
        <v>163</v>
      </c>
      <c r="C776" t="s">
        <v>166</v>
      </c>
      <c r="D776" s="29">
        <v>43723</v>
      </c>
      <c r="E776">
        <v>114.17</v>
      </c>
      <c r="F776" t="s">
        <v>229</v>
      </c>
      <c r="G776">
        <v>12</v>
      </c>
      <c r="H776">
        <v>102.17</v>
      </c>
    </row>
    <row r="777" spans="1:8">
      <c r="A777" t="s">
        <v>107</v>
      </c>
      <c r="B777" t="s">
        <v>163</v>
      </c>
      <c r="C777" t="s">
        <v>166</v>
      </c>
      <c r="D777" s="29">
        <v>43753</v>
      </c>
      <c r="E777">
        <v>114.17</v>
      </c>
      <c r="F777" t="s">
        <v>229</v>
      </c>
      <c r="G777">
        <v>12.1</v>
      </c>
      <c r="H777">
        <v>102.07</v>
      </c>
    </row>
    <row r="778" spans="1:8">
      <c r="A778" t="s">
        <v>107</v>
      </c>
      <c r="B778" t="s">
        <v>163</v>
      </c>
      <c r="C778" t="s">
        <v>166</v>
      </c>
      <c r="D778" s="29">
        <v>43784</v>
      </c>
      <c r="E778">
        <v>114.17</v>
      </c>
      <c r="F778" t="s">
        <v>229</v>
      </c>
      <c r="G778">
        <v>11.7</v>
      </c>
      <c r="H778">
        <v>102.47</v>
      </c>
    </row>
    <row r="779" spans="1:8">
      <c r="A779" t="s">
        <v>107</v>
      </c>
      <c r="B779" t="s">
        <v>163</v>
      </c>
      <c r="C779" t="s">
        <v>168</v>
      </c>
      <c r="D779" s="29">
        <v>41760</v>
      </c>
      <c r="E779">
        <v>123.78</v>
      </c>
      <c r="F779" t="s">
        <v>229</v>
      </c>
      <c r="G779">
        <v>16.100000000000001</v>
      </c>
      <c r="H779">
        <v>107.68</v>
      </c>
    </row>
    <row r="780" spans="1:8">
      <c r="A780" t="s">
        <v>107</v>
      </c>
      <c r="B780" t="s">
        <v>163</v>
      </c>
      <c r="C780" t="s">
        <v>168</v>
      </c>
      <c r="D780" s="29">
        <v>41852</v>
      </c>
      <c r="E780">
        <v>123.78</v>
      </c>
      <c r="F780" t="s">
        <v>229</v>
      </c>
      <c r="G780">
        <v>16.329999999999998</v>
      </c>
      <c r="H780">
        <v>107.45</v>
      </c>
    </row>
    <row r="781" spans="1:8">
      <c r="A781" t="s">
        <v>107</v>
      </c>
      <c r="B781" t="s">
        <v>163</v>
      </c>
      <c r="C781" t="s">
        <v>168</v>
      </c>
      <c r="D781" s="29">
        <v>41883</v>
      </c>
      <c r="E781">
        <v>123.78</v>
      </c>
      <c r="F781" t="s">
        <v>229</v>
      </c>
      <c r="G781">
        <v>15.53</v>
      </c>
      <c r="H781">
        <v>108.25</v>
      </c>
    </row>
    <row r="782" spans="1:8">
      <c r="A782" t="s">
        <v>107</v>
      </c>
      <c r="B782" t="s">
        <v>163</v>
      </c>
      <c r="C782" t="s">
        <v>168</v>
      </c>
      <c r="D782" s="29">
        <v>41913</v>
      </c>
      <c r="E782">
        <v>123.78</v>
      </c>
      <c r="F782" t="s">
        <v>229</v>
      </c>
      <c r="G782">
        <v>15.53</v>
      </c>
      <c r="H782">
        <v>108.25</v>
      </c>
    </row>
    <row r="783" spans="1:8">
      <c r="A783" t="s">
        <v>107</v>
      </c>
      <c r="B783" t="s">
        <v>163</v>
      </c>
      <c r="C783" t="s">
        <v>168</v>
      </c>
      <c r="D783" s="29">
        <v>41944</v>
      </c>
      <c r="E783">
        <v>123.78</v>
      </c>
      <c r="F783" t="s">
        <v>229</v>
      </c>
      <c r="G783">
        <v>17.43</v>
      </c>
      <c r="H783">
        <v>106.35</v>
      </c>
    </row>
    <row r="784" spans="1:8">
      <c r="A784" t="s">
        <v>107</v>
      </c>
      <c r="B784" t="s">
        <v>163</v>
      </c>
      <c r="C784" t="s">
        <v>168</v>
      </c>
      <c r="D784" s="29">
        <v>41974</v>
      </c>
      <c r="E784">
        <v>123.78</v>
      </c>
      <c r="F784" t="s">
        <v>229</v>
      </c>
      <c r="G784">
        <v>14.53</v>
      </c>
      <c r="H784">
        <v>109.25</v>
      </c>
    </row>
    <row r="785" spans="1:8">
      <c r="A785" t="s">
        <v>107</v>
      </c>
      <c r="B785" t="s">
        <v>163</v>
      </c>
      <c r="C785" t="s">
        <v>168</v>
      </c>
      <c r="D785" s="29">
        <v>42005</v>
      </c>
      <c r="E785">
        <v>123.78</v>
      </c>
      <c r="F785" t="s">
        <v>229</v>
      </c>
      <c r="G785">
        <v>15.13</v>
      </c>
      <c r="H785">
        <v>108.65</v>
      </c>
    </row>
    <row r="786" spans="1:8">
      <c r="A786" t="s">
        <v>107</v>
      </c>
      <c r="B786" t="s">
        <v>163</v>
      </c>
      <c r="C786" t="s">
        <v>168</v>
      </c>
      <c r="D786" s="29">
        <v>42036</v>
      </c>
      <c r="E786">
        <v>123.78</v>
      </c>
      <c r="F786" t="s">
        <v>229</v>
      </c>
      <c r="G786">
        <v>15.28</v>
      </c>
      <c r="H786">
        <v>108.5</v>
      </c>
    </row>
    <row r="787" spans="1:8">
      <c r="A787" t="s">
        <v>107</v>
      </c>
      <c r="B787" t="s">
        <v>163</v>
      </c>
      <c r="C787" t="s">
        <v>168</v>
      </c>
      <c r="D787" s="29">
        <v>42064</v>
      </c>
      <c r="E787">
        <v>123.78</v>
      </c>
      <c r="F787" t="s">
        <v>229</v>
      </c>
      <c r="G787">
        <v>15.23</v>
      </c>
      <c r="H787">
        <v>108.55</v>
      </c>
    </row>
    <row r="788" spans="1:8">
      <c r="A788" t="s">
        <v>107</v>
      </c>
      <c r="B788" t="s">
        <v>163</v>
      </c>
      <c r="C788" t="s">
        <v>168</v>
      </c>
      <c r="D788" s="29">
        <v>42095</v>
      </c>
      <c r="E788">
        <v>123.78</v>
      </c>
      <c r="F788" t="s">
        <v>229</v>
      </c>
      <c r="G788">
        <v>15.33</v>
      </c>
      <c r="H788">
        <v>108.45</v>
      </c>
    </row>
    <row r="789" spans="1:8">
      <c r="A789" t="s">
        <v>107</v>
      </c>
      <c r="B789" t="s">
        <v>163</v>
      </c>
      <c r="C789" t="s">
        <v>168</v>
      </c>
      <c r="D789" s="29">
        <v>42370</v>
      </c>
      <c r="E789">
        <v>123.78</v>
      </c>
      <c r="F789" t="s">
        <v>229</v>
      </c>
      <c r="G789">
        <v>15.78</v>
      </c>
      <c r="H789">
        <v>108</v>
      </c>
    </row>
    <row r="790" spans="1:8">
      <c r="A790" t="s">
        <v>107</v>
      </c>
      <c r="B790" t="s">
        <v>163</v>
      </c>
      <c r="C790" t="s">
        <v>168</v>
      </c>
      <c r="D790" s="29">
        <v>42401</v>
      </c>
      <c r="E790">
        <v>123.78</v>
      </c>
      <c r="F790" t="s">
        <v>229</v>
      </c>
      <c r="G790">
        <v>16.600000000000001</v>
      </c>
      <c r="H790">
        <v>107.18</v>
      </c>
    </row>
    <row r="791" spans="1:8">
      <c r="A791" t="s">
        <v>107</v>
      </c>
      <c r="B791" t="s">
        <v>163</v>
      </c>
      <c r="C791" t="s">
        <v>168</v>
      </c>
      <c r="D791" s="29">
        <v>42430</v>
      </c>
      <c r="E791">
        <v>123.78</v>
      </c>
      <c r="F791" t="s">
        <v>229</v>
      </c>
      <c r="G791">
        <v>16.97</v>
      </c>
      <c r="H791">
        <v>106.81</v>
      </c>
    </row>
    <row r="792" spans="1:8">
      <c r="A792" t="s">
        <v>107</v>
      </c>
      <c r="B792" t="s">
        <v>163</v>
      </c>
      <c r="C792" t="s">
        <v>168</v>
      </c>
      <c r="D792" s="29">
        <v>42461</v>
      </c>
      <c r="E792">
        <v>123.78</v>
      </c>
      <c r="F792" t="s">
        <v>229</v>
      </c>
      <c r="G792">
        <v>17.170000000000002</v>
      </c>
      <c r="H792">
        <v>106.61</v>
      </c>
    </row>
    <row r="793" spans="1:8">
      <c r="A793" t="s">
        <v>107</v>
      </c>
      <c r="B793" t="s">
        <v>163</v>
      </c>
      <c r="C793" t="s">
        <v>168</v>
      </c>
      <c r="D793" s="29">
        <v>42491</v>
      </c>
      <c r="E793">
        <v>123.78</v>
      </c>
      <c r="F793" t="s">
        <v>229</v>
      </c>
      <c r="G793">
        <v>17.27</v>
      </c>
      <c r="H793">
        <v>106.51</v>
      </c>
    </row>
    <row r="794" spans="1:8">
      <c r="A794" t="s">
        <v>107</v>
      </c>
      <c r="B794" t="s">
        <v>163</v>
      </c>
      <c r="C794" t="s">
        <v>168</v>
      </c>
      <c r="D794" s="29">
        <v>42522</v>
      </c>
      <c r="E794">
        <v>123.78</v>
      </c>
      <c r="F794" t="s">
        <v>229</v>
      </c>
      <c r="G794">
        <v>17.670000000000002</v>
      </c>
      <c r="H794">
        <v>106.11</v>
      </c>
    </row>
    <row r="795" spans="1:8">
      <c r="A795" t="s">
        <v>107</v>
      </c>
      <c r="B795" t="s">
        <v>163</v>
      </c>
      <c r="C795" t="s">
        <v>168</v>
      </c>
      <c r="D795" s="29">
        <v>42552</v>
      </c>
      <c r="E795">
        <v>123.78</v>
      </c>
      <c r="F795" t="s">
        <v>229</v>
      </c>
      <c r="G795">
        <v>17.57</v>
      </c>
      <c r="H795">
        <v>106.21</v>
      </c>
    </row>
    <row r="796" spans="1:8">
      <c r="A796" t="s">
        <v>107</v>
      </c>
      <c r="B796" t="s">
        <v>163</v>
      </c>
      <c r="C796" t="s">
        <v>168</v>
      </c>
      <c r="D796" s="29">
        <v>42583</v>
      </c>
      <c r="E796">
        <v>123.78</v>
      </c>
      <c r="F796" t="s">
        <v>229</v>
      </c>
      <c r="G796">
        <v>16.77</v>
      </c>
      <c r="H796">
        <v>107.01</v>
      </c>
    </row>
    <row r="797" spans="1:8">
      <c r="A797" t="s">
        <v>107</v>
      </c>
      <c r="B797" t="s">
        <v>163</v>
      </c>
      <c r="C797" t="s">
        <v>168</v>
      </c>
      <c r="D797" s="29">
        <v>42705</v>
      </c>
      <c r="E797">
        <v>123.78</v>
      </c>
      <c r="F797" t="s">
        <v>229</v>
      </c>
      <c r="G797">
        <v>16.77</v>
      </c>
      <c r="H797">
        <v>107.01</v>
      </c>
    </row>
    <row r="798" spans="1:8">
      <c r="A798" t="s">
        <v>107</v>
      </c>
      <c r="B798" t="s">
        <v>163</v>
      </c>
      <c r="C798" t="s">
        <v>168</v>
      </c>
      <c r="D798" s="29">
        <v>42750</v>
      </c>
      <c r="E798">
        <v>123.78</v>
      </c>
      <c r="F798" t="s">
        <v>229</v>
      </c>
      <c r="G798">
        <v>17.14</v>
      </c>
      <c r="H798">
        <v>106.64</v>
      </c>
    </row>
    <row r="799" spans="1:8">
      <c r="A799" t="s">
        <v>107</v>
      </c>
      <c r="B799" t="s">
        <v>163</v>
      </c>
      <c r="C799" t="s">
        <v>168</v>
      </c>
      <c r="D799" s="29">
        <v>42781</v>
      </c>
      <c r="E799">
        <v>123.78</v>
      </c>
      <c r="F799" t="s">
        <v>229</v>
      </c>
      <c r="G799">
        <v>17.07</v>
      </c>
      <c r="H799">
        <v>106.71</v>
      </c>
    </row>
    <row r="800" spans="1:8">
      <c r="A800" t="s">
        <v>107</v>
      </c>
      <c r="B800" t="s">
        <v>163</v>
      </c>
      <c r="C800" t="s">
        <v>168</v>
      </c>
      <c r="D800" s="29">
        <v>42809</v>
      </c>
      <c r="E800">
        <v>123.78</v>
      </c>
      <c r="F800" t="s">
        <v>229</v>
      </c>
      <c r="G800">
        <v>17.440000000000001</v>
      </c>
      <c r="H800">
        <v>106.34</v>
      </c>
    </row>
    <row r="801" spans="1:8">
      <c r="A801" t="s">
        <v>107</v>
      </c>
      <c r="B801" t="s">
        <v>163</v>
      </c>
      <c r="C801" t="s">
        <v>168</v>
      </c>
      <c r="D801" s="29">
        <v>42840</v>
      </c>
      <c r="E801">
        <v>123.78</v>
      </c>
      <c r="F801" t="s">
        <v>229</v>
      </c>
      <c r="G801">
        <v>17.12</v>
      </c>
      <c r="H801">
        <v>106.66</v>
      </c>
    </row>
    <row r="802" spans="1:8">
      <c r="A802" t="s">
        <v>107</v>
      </c>
      <c r="B802" t="s">
        <v>163</v>
      </c>
      <c r="C802" t="s">
        <v>168</v>
      </c>
      <c r="D802" s="29">
        <v>42870</v>
      </c>
      <c r="E802">
        <v>123.78</v>
      </c>
      <c r="F802" t="s">
        <v>229</v>
      </c>
      <c r="G802">
        <v>19.77</v>
      </c>
      <c r="H802">
        <v>104.01</v>
      </c>
    </row>
    <row r="803" spans="1:8">
      <c r="A803" t="s">
        <v>107</v>
      </c>
      <c r="B803" t="s">
        <v>163</v>
      </c>
      <c r="C803" t="s">
        <v>168</v>
      </c>
      <c r="D803" s="29">
        <v>42993</v>
      </c>
      <c r="E803">
        <v>123.78</v>
      </c>
      <c r="F803" t="s">
        <v>229</v>
      </c>
      <c r="G803">
        <v>19.420000000000002</v>
      </c>
      <c r="H803">
        <v>104.36</v>
      </c>
    </row>
    <row r="804" spans="1:8">
      <c r="A804" t="s">
        <v>107</v>
      </c>
      <c r="B804" t="s">
        <v>163</v>
      </c>
      <c r="C804" t="s">
        <v>168</v>
      </c>
      <c r="D804" s="29">
        <v>43084</v>
      </c>
      <c r="E804">
        <v>123.78</v>
      </c>
      <c r="F804" t="s">
        <v>229</v>
      </c>
      <c r="G804">
        <v>18.07</v>
      </c>
      <c r="H804">
        <v>105.71</v>
      </c>
    </row>
    <row r="805" spans="1:8">
      <c r="A805" t="s">
        <v>107</v>
      </c>
      <c r="B805" t="s">
        <v>163</v>
      </c>
      <c r="C805" t="s">
        <v>168</v>
      </c>
      <c r="D805" s="29">
        <v>43205</v>
      </c>
      <c r="E805">
        <v>123.78</v>
      </c>
      <c r="F805" t="s">
        <v>229</v>
      </c>
      <c r="G805">
        <v>18.57</v>
      </c>
      <c r="H805">
        <v>105.21</v>
      </c>
    </row>
    <row r="806" spans="1:8">
      <c r="A806" t="s">
        <v>107</v>
      </c>
      <c r="B806" t="s">
        <v>163</v>
      </c>
      <c r="C806" t="s">
        <v>168</v>
      </c>
      <c r="D806" s="29">
        <v>43235</v>
      </c>
      <c r="E806">
        <v>123.78</v>
      </c>
      <c r="F806" t="s">
        <v>229</v>
      </c>
      <c r="G806">
        <v>18.670000000000002</v>
      </c>
      <c r="H806">
        <v>105.11</v>
      </c>
    </row>
    <row r="807" spans="1:8">
      <c r="A807" t="s">
        <v>107</v>
      </c>
      <c r="B807" t="s">
        <v>163</v>
      </c>
      <c r="C807" t="s">
        <v>170</v>
      </c>
      <c r="D807" s="32">
        <v>40238</v>
      </c>
      <c r="E807">
        <v>121.71</v>
      </c>
      <c r="F807" t="s">
        <v>229</v>
      </c>
      <c r="G807">
        <v>13.7</v>
      </c>
      <c r="H807" s="37">
        <v>108.01</v>
      </c>
    </row>
    <row r="808" spans="1:8">
      <c r="A808" t="s">
        <v>107</v>
      </c>
      <c r="B808" t="s">
        <v>163</v>
      </c>
      <c r="C808" t="s">
        <v>170</v>
      </c>
      <c r="D808" s="32">
        <v>40483</v>
      </c>
      <c r="E808">
        <v>121.71</v>
      </c>
      <c r="F808" t="s">
        <v>229</v>
      </c>
      <c r="G808">
        <v>13.3</v>
      </c>
      <c r="H808" s="37">
        <v>108.41</v>
      </c>
    </row>
    <row r="809" spans="1:8">
      <c r="A809" t="s">
        <v>107</v>
      </c>
      <c r="B809" t="s">
        <v>163</v>
      </c>
      <c r="C809" t="s">
        <v>170</v>
      </c>
      <c r="D809" s="32">
        <v>40513</v>
      </c>
      <c r="E809">
        <v>121.71</v>
      </c>
      <c r="F809" t="s">
        <v>229</v>
      </c>
      <c r="G809">
        <v>13.15</v>
      </c>
      <c r="H809" s="37">
        <v>108.56</v>
      </c>
    </row>
    <row r="810" spans="1:8">
      <c r="A810" t="s">
        <v>107</v>
      </c>
      <c r="B810" t="s">
        <v>163</v>
      </c>
      <c r="C810" t="s">
        <v>170</v>
      </c>
      <c r="D810" s="29">
        <v>41883</v>
      </c>
      <c r="E810">
        <v>121.71</v>
      </c>
      <c r="F810" t="s">
        <v>229</v>
      </c>
      <c r="G810">
        <v>11.74</v>
      </c>
      <c r="H810">
        <v>109.97</v>
      </c>
    </row>
    <row r="811" spans="1:8">
      <c r="A811" t="s">
        <v>107</v>
      </c>
      <c r="B811" t="s">
        <v>163</v>
      </c>
      <c r="C811" t="s">
        <v>170</v>
      </c>
      <c r="D811" s="29">
        <v>41913</v>
      </c>
      <c r="E811">
        <v>121.71</v>
      </c>
      <c r="F811" t="s">
        <v>229</v>
      </c>
      <c r="G811">
        <v>11.69</v>
      </c>
      <c r="H811">
        <v>110.02</v>
      </c>
    </row>
    <row r="812" spans="1:8">
      <c r="A812" t="s">
        <v>107</v>
      </c>
      <c r="B812" t="s">
        <v>163</v>
      </c>
      <c r="C812" t="s">
        <v>170</v>
      </c>
      <c r="D812" s="29">
        <v>41944</v>
      </c>
      <c r="E812">
        <v>121.71</v>
      </c>
      <c r="F812" t="s">
        <v>229</v>
      </c>
      <c r="G812">
        <v>12.06</v>
      </c>
      <c r="H812">
        <v>109.65</v>
      </c>
    </row>
    <row r="813" spans="1:8">
      <c r="A813" t="s">
        <v>107</v>
      </c>
      <c r="B813" t="s">
        <v>163</v>
      </c>
      <c r="C813" t="s">
        <v>170</v>
      </c>
      <c r="D813" s="29">
        <v>41974</v>
      </c>
      <c r="E813">
        <v>121.71</v>
      </c>
      <c r="F813" t="s">
        <v>229</v>
      </c>
      <c r="G813">
        <v>11.99</v>
      </c>
      <c r="H813">
        <v>109.72</v>
      </c>
    </row>
    <row r="814" spans="1:8">
      <c r="A814" t="s">
        <v>107</v>
      </c>
      <c r="B814" t="s">
        <v>163</v>
      </c>
      <c r="C814" t="s">
        <v>170</v>
      </c>
      <c r="D814" s="29">
        <v>42005</v>
      </c>
      <c r="E814">
        <v>121.71</v>
      </c>
      <c r="F814" t="s">
        <v>229</v>
      </c>
      <c r="G814">
        <v>12.19</v>
      </c>
      <c r="H814">
        <v>109.52</v>
      </c>
    </row>
    <row r="815" spans="1:8">
      <c r="A815" t="s">
        <v>107</v>
      </c>
      <c r="B815" t="s">
        <v>163</v>
      </c>
      <c r="C815" t="s">
        <v>170</v>
      </c>
      <c r="D815" s="29">
        <v>42036</v>
      </c>
      <c r="E815">
        <v>121.71</v>
      </c>
      <c r="F815" t="s">
        <v>229</v>
      </c>
      <c r="G815">
        <v>12.39</v>
      </c>
      <c r="H815">
        <v>109.32</v>
      </c>
    </row>
    <row r="816" spans="1:8">
      <c r="A816" t="s">
        <v>107</v>
      </c>
      <c r="B816" t="s">
        <v>163</v>
      </c>
      <c r="C816" t="s">
        <v>170</v>
      </c>
      <c r="D816" s="29">
        <v>42065</v>
      </c>
      <c r="E816">
        <v>121.71</v>
      </c>
      <c r="F816" t="s">
        <v>229</v>
      </c>
      <c r="G816">
        <v>12.5</v>
      </c>
      <c r="H816">
        <v>109.21</v>
      </c>
    </row>
    <row r="817" spans="1:8">
      <c r="A817" t="s">
        <v>107</v>
      </c>
      <c r="B817" t="s">
        <v>163</v>
      </c>
      <c r="C817" t="s">
        <v>170</v>
      </c>
      <c r="D817" s="29">
        <v>42156</v>
      </c>
      <c r="E817">
        <v>121.71</v>
      </c>
      <c r="F817" t="s">
        <v>229</v>
      </c>
      <c r="G817">
        <v>11.04</v>
      </c>
      <c r="H817">
        <v>110.67</v>
      </c>
    </row>
    <row r="818" spans="1:8">
      <c r="A818" t="s">
        <v>107</v>
      </c>
      <c r="B818" t="s">
        <v>163</v>
      </c>
      <c r="C818" t="s">
        <v>170</v>
      </c>
      <c r="D818" s="29">
        <v>42186</v>
      </c>
      <c r="E818">
        <v>121.71</v>
      </c>
      <c r="F818" t="s">
        <v>229</v>
      </c>
      <c r="G818">
        <v>12.54</v>
      </c>
      <c r="H818">
        <v>109.17</v>
      </c>
    </row>
    <row r="819" spans="1:8">
      <c r="A819" t="s">
        <v>107</v>
      </c>
      <c r="B819" t="s">
        <v>163</v>
      </c>
      <c r="C819" t="s">
        <v>170</v>
      </c>
      <c r="D819" s="29">
        <v>42217</v>
      </c>
      <c r="E819">
        <v>121.71</v>
      </c>
      <c r="F819" t="s">
        <v>229</v>
      </c>
      <c r="G819">
        <v>12.59</v>
      </c>
      <c r="H819">
        <v>109.12</v>
      </c>
    </row>
    <row r="820" spans="1:8">
      <c r="A820" t="s">
        <v>107</v>
      </c>
      <c r="B820" t="s">
        <v>163</v>
      </c>
      <c r="C820" t="s">
        <v>170</v>
      </c>
      <c r="D820" s="29">
        <v>42248</v>
      </c>
      <c r="E820">
        <v>121.71</v>
      </c>
      <c r="F820" t="s">
        <v>229</v>
      </c>
      <c r="G820">
        <v>10.59</v>
      </c>
      <c r="H820">
        <v>111.12</v>
      </c>
    </row>
    <row r="821" spans="1:8">
      <c r="A821" t="s">
        <v>107</v>
      </c>
      <c r="B821" t="s">
        <v>163</v>
      </c>
      <c r="C821" t="s">
        <v>170</v>
      </c>
      <c r="D821" s="29">
        <v>42278</v>
      </c>
      <c r="E821">
        <v>121.71</v>
      </c>
      <c r="F821" t="s">
        <v>229</v>
      </c>
      <c r="G821">
        <v>10.59</v>
      </c>
      <c r="H821">
        <v>111.12</v>
      </c>
    </row>
    <row r="822" spans="1:8">
      <c r="A822" t="s">
        <v>107</v>
      </c>
      <c r="B822" t="s">
        <v>163</v>
      </c>
      <c r="C822" t="s">
        <v>170</v>
      </c>
      <c r="D822" s="29">
        <v>42309</v>
      </c>
      <c r="E822">
        <v>121.71</v>
      </c>
      <c r="F822" t="s">
        <v>229</v>
      </c>
      <c r="G822">
        <v>10.69</v>
      </c>
      <c r="H822">
        <v>111.02</v>
      </c>
    </row>
    <row r="823" spans="1:8">
      <c r="A823" t="s">
        <v>107</v>
      </c>
      <c r="B823" t="s">
        <v>163</v>
      </c>
      <c r="C823" t="s">
        <v>170</v>
      </c>
      <c r="D823" s="29">
        <v>42339</v>
      </c>
      <c r="E823">
        <v>121.71</v>
      </c>
      <c r="F823" t="s">
        <v>229</v>
      </c>
      <c r="G823">
        <v>10.64</v>
      </c>
      <c r="H823">
        <v>111.07</v>
      </c>
    </row>
    <row r="824" spans="1:8">
      <c r="A824" t="s">
        <v>107</v>
      </c>
      <c r="B824" t="s">
        <v>163</v>
      </c>
      <c r="C824" t="s">
        <v>170</v>
      </c>
      <c r="D824" s="29">
        <v>42370</v>
      </c>
      <c r="E824">
        <v>121.71</v>
      </c>
      <c r="F824" t="s">
        <v>229</v>
      </c>
      <c r="G824">
        <v>10.89</v>
      </c>
      <c r="H824">
        <v>110.82</v>
      </c>
    </row>
    <row r="825" spans="1:8">
      <c r="A825" t="s">
        <v>107</v>
      </c>
      <c r="B825" t="s">
        <v>163</v>
      </c>
      <c r="C825" t="s">
        <v>170</v>
      </c>
      <c r="D825" s="29">
        <v>42401</v>
      </c>
      <c r="E825">
        <v>121.71</v>
      </c>
      <c r="F825" t="s">
        <v>229</v>
      </c>
      <c r="G825">
        <v>10.79</v>
      </c>
      <c r="H825">
        <v>110.92</v>
      </c>
    </row>
    <row r="826" spans="1:8">
      <c r="A826" t="s">
        <v>107</v>
      </c>
      <c r="B826" t="s">
        <v>163</v>
      </c>
      <c r="C826" t="s">
        <v>170</v>
      </c>
      <c r="D826" s="29">
        <v>42430</v>
      </c>
      <c r="E826">
        <v>121.71</v>
      </c>
      <c r="F826" t="s">
        <v>229</v>
      </c>
      <c r="G826">
        <v>11.91</v>
      </c>
      <c r="H826">
        <v>109.8</v>
      </c>
    </row>
    <row r="827" spans="1:8">
      <c r="A827" t="s">
        <v>107</v>
      </c>
      <c r="B827" t="s">
        <v>163</v>
      </c>
      <c r="C827" t="s">
        <v>170</v>
      </c>
      <c r="D827" s="29">
        <v>42461</v>
      </c>
      <c r="E827">
        <v>121.71</v>
      </c>
      <c r="F827" t="s">
        <v>229</v>
      </c>
      <c r="G827">
        <v>12.21</v>
      </c>
      <c r="H827">
        <v>109.5</v>
      </c>
    </row>
    <row r="828" spans="1:8">
      <c r="A828" t="s">
        <v>107</v>
      </c>
      <c r="B828" t="s">
        <v>163</v>
      </c>
      <c r="C828" t="s">
        <v>170</v>
      </c>
      <c r="D828" s="29">
        <v>42491</v>
      </c>
      <c r="E828">
        <v>121.71</v>
      </c>
      <c r="F828" t="s">
        <v>229</v>
      </c>
      <c r="G828">
        <v>12.21</v>
      </c>
      <c r="H828">
        <v>109.5</v>
      </c>
    </row>
    <row r="829" spans="1:8">
      <c r="A829" t="s">
        <v>107</v>
      </c>
      <c r="B829" t="s">
        <v>163</v>
      </c>
      <c r="C829" t="s">
        <v>170</v>
      </c>
      <c r="D829" s="29">
        <v>42522</v>
      </c>
      <c r="E829">
        <v>121.71</v>
      </c>
      <c r="F829" t="s">
        <v>229</v>
      </c>
      <c r="G829">
        <v>11.66</v>
      </c>
      <c r="H829">
        <v>110.05</v>
      </c>
    </row>
    <row r="830" spans="1:8">
      <c r="A830" t="s">
        <v>107</v>
      </c>
      <c r="B830" t="s">
        <v>163</v>
      </c>
      <c r="C830" t="s">
        <v>170</v>
      </c>
      <c r="D830" s="29">
        <v>42552</v>
      </c>
      <c r="E830">
        <v>121.71</v>
      </c>
      <c r="F830" t="s">
        <v>229</v>
      </c>
      <c r="G830">
        <v>11.61</v>
      </c>
      <c r="H830">
        <v>110.1</v>
      </c>
    </row>
    <row r="831" spans="1:8">
      <c r="A831" t="s">
        <v>107</v>
      </c>
      <c r="B831" t="s">
        <v>163</v>
      </c>
      <c r="C831" t="s">
        <v>170</v>
      </c>
      <c r="D831" s="29">
        <v>42583</v>
      </c>
      <c r="E831">
        <v>121.71</v>
      </c>
      <c r="F831" t="s">
        <v>229</v>
      </c>
      <c r="G831">
        <v>11.01</v>
      </c>
      <c r="H831">
        <v>110.7</v>
      </c>
    </row>
    <row r="832" spans="1:8">
      <c r="A832" t="s">
        <v>107</v>
      </c>
      <c r="B832" t="s">
        <v>163</v>
      </c>
      <c r="C832" t="s">
        <v>170</v>
      </c>
      <c r="D832" s="29">
        <v>42614</v>
      </c>
      <c r="E832">
        <v>121.71</v>
      </c>
      <c r="F832" t="s">
        <v>229</v>
      </c>
      <c r="G832">
        <v>11.81</v>
      </c>
      <c r="H832">
        <v>109.9</v>
      </c>
    </row>
    <row r="833" spans="1:8">
      <c r="A833" t="s">
        <v>107</v>
      </c>
      <c r="B833" t="s">
        <v>163</v>
      </c>
      <c r="C833" t="s">
        <v>170</v>
      </c>
      <c r="D833" s="29">
        <v>42644</v>
      </c>
      <c r="E833">
        <v>121.71</v>
      </c>
      <c r="F833" t="s">
        <v>229</v>
      </c>
      <c r="G833">
        <v>11.36</v>
      </c>
      <c r="H833">
        <v>110.35</v>
      </c>
    </row>
    <row r="834" spans="1:8">
      <c r="A834" t="s">
        <v>107</v>
      </c>
      <c r="B834" t="s">
        <v>163</v>
      </c>
      <c r="C834" t="s">
        <v>170</v>
      </c>
      <c r="D834" s="29">
        <v>42675</v>
      </c>
      <c r="E834">
        <v>121.71</v>
      </c>
      <c r="F834" t="s">
        <v>229</v>
      </c>
      <c r="G834">
        <v>11.51</v>
      </c>
      <c r="H834">
        <v>110.2</v>
      </c>
    </row>
    <row r="835" spans="1:8">
      <c r="A835" t="s">
        <v>107</v>
      </c>
      <c r="B835" t="s">
        <v>163</v>
      </c>
      <c r="C835" t="s">
        <v>170</v>
      </c>
      <c r="D835" s="29">
        <v>42705</v>
      </c>
      <c r="E835">
        <v>121.71</v>
      </c>
      <c r="F835" t="s">
        <v>229</v>
      </c>
      <c r="G835">
        <v>11.31</v>
      </c>
      <c r="H835">
        <v>110.4</v>
      </c>
    </row>
    <row r="836" spans="1:8">
      <c r="A836" t="s">
        <v>107</v>
      </c>
      <c r="B836" t="s">
        <v>163</v>
      </c>
      <c r="C836" t="s">
        <v>170</v>
      </c>
      <c r="D836" s="29">
        <v>42750</v>
      </c>
      <c r="E836">
        <v>121.71</v>
      </c>
      <c r="F836" t="s">
        <v>229</v>
      </c>
      <c r="G836">
        <v>12.17</v>
      </c>
      <c r="H836">
        <v>109.54</v>
      </c>
    </row>
    <row r="837" spans="1:8">
      <c r="A837" t="s">
        <v>107</v>
      </c>
      <c r="B837" t="s">
        <v>163</v>
      </c>
      <c r="C837" t="s">
        <v>170</v>
      </c>
      <c r="D837" s="29">
        <v>42781</v>
      </c>
      <c r="E837">
        <v>121.71</v>
      </c>
      <c r="F837" t="s">
        <v>229</v>
      </c>
      <c r="G837">
        <v>11.21</v>
      </c>
      <c r="H837">
        <v>110.5</v>
      </c>
    </row>
    <row r="838" spans="1:8">
      <c r="A838" t="s">
        <v>107</v>
      </c>
      <c r="B838" t="s">
        <v>163</v>
      </c>
      <c r="C838" t="s">
        <v>170</v>
      </c>
      <c r="D838" s="29">
        <v>42809</v>
      </c>
      <c r="E838">
        <v>121.71</v>
      </c>
      <c r="F838" t="s">
        <v>229</v>
      </c>
      <c r="G838">
        <v>11.82</v>
      </c>
      <c r="H838">
        <v>109.89</v>
      </c>
    </row>
    <row r="839" spans="1:8">
      <c r="A839" t="s">
        <v>107</v>
      </c>
      <c r="B839" t="s">
        <v>163</v>
      </c>
      <c r="C839" t="s">
        <v>170</v>
      </c>
      <c r="D839" s="29">
        <v>42840</v>
      </c>
      <c r="E839">
        <v>121.71</v>
      </c>
      <c r="F839" t="s">
        <v>229</v>
      </c>
      <c r="G839">
        <v>11.51</v>
      </c>
      <c r="H839">
        <v>110.2</v>
      </c>
    </row>
    <row r="840" spans="1:8">
      <c r="A840" t="s">
        <v>107</v>
      </c>
      <c r="B840" t="s">
        <v>163</v>
      </c>
      <c r="C840" t="s">
        <v>170</v>
      </c>
      <c r="D840" s="29">
        <v>42870</v>
      </c>
      <c r="E840">
        <v>121.71</v>
      </c>
      <c r="F840" t="s">
        <v>229</v>
      </c>
      <c r="G840">
        <v>11.91</v>
      </c>
      <c r="H840">
        <v>109.8</v>
      </c>
    </row>
    <row r="841" spans="1:8">
      <c r="A841" t="s">
        <v>107</v>
      </c>
      <c r="B841" t="s">
        <v>163</v>
      </c>
      <c r="C841" t="s">
        <v>170</v>
      </c>
      <c r="D841" s="29">
        <v>42901</v>
      </c>
      <c r="E841">
        <v>121.71</v>
      </c>
      <c r="F841" t="s">
        <v>229</v>
      </c>
      <c r="G841">
        <v>11.91</v>
      </c>
      <c r="H841">
        <v>109.8</v>
      </c>
    </row>
    <row r="842" spans="1:8">
      <c r="A842" t="s">
        <v>107</v>
      </c>
      <c r="B842" t="s">
        <v>163</v>
      </c>
      <c r="C842" t="s">
        <v>170</v>
      </c>
      <c r="D842" s="29">
        <v>42931</v>
      </c>
      <c r="E842">
        <v>121.71</v>
      </c>
      <c r="F842" t="s">
        <v>229</v>
      </c>
      <c r="G842">
        <v>12.46</v>
      </c>
      <c r="H842">
        <v>109.25</v>
      </c>
    </row>
    <row r="843" spans="1:8">
      <c r="A843" t="s">
        <v>107</v>
      </c>
      <c r="B843" t="s">
        <v>163</v>
      </c>
      <c r="C843" t="s">
        <v>170</v>
      </c>
      <c r="D843" s="29">
        <v>42962</v>
      </c>
      <c r="E843">
        <v>121.71</v>
      </c>
      <c r="F843" t="s">
        <v>229</v>
      </c>
      <c r="G843">
        <v>12.21</v>
      </c>
      <c r="H843">
        <v>109.5</v>
      </c>
    </row>
    <row r="844" spans="1:8">
      <c r="A844" t="s">
        <v>107</v>
      </c>
      <c r="B844" t="s">
        <v>163</v>
      </c>
      <c r="C844" t="s">
        <v>170</v>
      </c>
      <c r="D844" s="29">
        <v>42993</v>
      </c>
      <c r="E844">
        <v>121.71</v>
      </c>
      <c r="F844" t="s">
        <v>229</v>
      </c>
      <c r="G844">
        <v>12.21</v>
      </c>
      <c r="H844">
        <v>109.5</v>
      </c>
    </row>
    <row r="845" spans="1:8">
      <c r="A845" t="s">
        <v>107</v>
      </c>
      <c r="B845" t="s">
        <v>163</v>
      </c>
      <c r="C845" t="s">
        <v>170</v>
      </c>
      <c r="D845" s="29">
        <v>43054</v>
      </c>
      <c r="E845">
        <v>121.71</v>
      </c>
      <c r="F845" t="s">
        <v>229</v>
      </c>
      <c r="G845">
        <v>11.71</v>
      </c>
      <c r="H845">
        <v>110</v>
      </c>
    </row>
    <row r="846" spans="1:8">
      <c r="A846" t="s">
        <v>107</v>
      </c>
      <c r="B846" t="s">
        <v>163</v>
      </c>
      <c r="C846" t="s">
        <v>170</v>
      </c>
      <c r="D846" s="29">
        <v>43174</v>
      </c>
      <c r="E846">
        <v>121.71</v>
      </c>
      <c r="F846" t="s">
        <v>229</v>
      </c>
      <c r="G846">
        <v>12.01</v>
      </c>
      <c r="H846">
        <v>109.7</v>
      </c>
    </row>
    <row r="847" spans="1:8">
      <c r="A847" t="s">
        <v>107</v>
      </c>
      <c r="B847" t="s">
        <v>163</v>
      </c>
      <c r="C847" t="s">
        <v>170</v>
      </c>
      <c r="D847" s="29">
        <v>43266</v>
      </c>
      <c r="E847">
        <v>121.71</v>
      </c>
      <c r="F847" t="s">
        <v>229</v>
      </c>
      <c r="G847">
        <v>12.21</v>
      </c>
      <c r="H847">
        <v>109.5</v>
      </c>
    </row>
    <row r="848" spans="1:8">
      <c r="A848" t="s">
        <v>107</v>
      </c>
      <c r="B848" t="s">
        <v>163</v>
      </c>
      <c r="C848" t="s">
        <v>170</v>
      </c>
      <c r="D848" s="29">
        <v>43296</v>
      </c>
      <c r="E848">
        <v>121.71</v>
      </c>
      <c r="F848" t="s">
        <v>229</v>
      </c>
      <c r="G848">
        <v>11.01</v>
      </c>
      <c r="H848">
        <v>110.7</v>
      </c>
    </row>
    <row r="849" spans="1:8">
      <c r="A849" t="s">
        <v>107</v>
      </c>
      <c r="B849" t="s">
        <v>163</v>
      </c>
      <c r="C849" t="s">
        <v>170</v>
      </c>
      <c r="D849" s="29">
        <v>43327</v>
      </c>
      <c r="E849">
        <v>121.71</v>
      </c>
      <c r="F849" t="s">
        <v>229</v>
      </c>
      <c r="G849">
        <v>11.51</v>
      </c>
      <c r="H849">
        <v>110.2</v>
      </c>
    </row>
    <row r="850" spans="1:8">
      <c r="A850" t="s">
        <v>107</v>
      </c>
      <c r="B850" t="s">
        <v>163</v>
      </c>
      <c r="C850" t="s">
        <v>170</v>
      </c>
      <c r="D850" s="29">
        <v>43600</v>
      </c>
      <c r="E850">
        <v>121.71</v>
      </c>
      <c r="F850" t="s">
        <v>229</v>
      </c>
      <c r="G850">
        <v>12.01</v>
      </c>
      <c r="H850">
        <v>109.7</v>
      </c>
    </row>
    <row r="851" spans="1:8">
      <c r="A851" t="s">
        <v>107</v>
      </c>
      <c r="B851" t="s">
        <v>163</v>
      </c>
      <c r="C851" t="s">
        <v>170</v>
      </c>
      <c r="D851" s="29">
        <v>43631</v>
      </c>
      <c r="E851">
        <v>121.71</v>
      </c>
      <c r="F851" t="s">
        <v>229</v>
      </c>
      <c r="G851">
        <v>12.01</v>
      </c>
      <c r="H851">
        <v>109.7</v>
      </c>
    </row>
    <row r="852" spans="1:8">
      <c r="A852" t="s">
        <v>107</v>
      </c>
      <c r="B852" t="s">
        <v>163</v>
      </c>
      <c r="C852" t="s">
        <v>170</v>
      </c>
      <c r="D852" s="29">
        <v>43661</v>
      </c>
      <c r="E852">
        <v>121.71</v>
      </c>
      <c r="F852" t="s">
        <v>229</v>
      </c>
      <c r="G852">
        <v>11.91</v>
      </c>
      <c r="H852">
        <v>109.8</v>
      </c>
    </row>
    <row r="853" spans="1:8">
      <c r="A853" t="s">
        <v>107</v>
      </c>
      <c r="B853" t="s">
        <v>163</v>
      </c>
      <c r="C853" t="s">
        <v>170</v>
      </c>
      <c r="D853" s="29">
        <v>43723</v>
      </c>
      <c r="E853">
        <v>121.71</v>
      </c>
      <c r="F853" t="s">
        <v>229</v>
      </c>
      <c r="G853">
        <v>11.91</v>
      </c>
      <c r="H853">
        <v>109.8</v>
      </c>
    </row>
    <row r="854" spans="1:8">
      <c r="A854" t="s">
        <v>107</v>
      </c>
      <c r="B854" t="s">
        <v>163</v>
      </c>
      <c r="C854" t="s">
        <v>170</v>
      </c>
      <c r="D854" s="29">
        <v>43753</v>
      </c>
      <c r="E854">
        <v>121.71</v>
      </c>
      <c r="F854" t="s">
        <v>229</v>
      </c>
      <c r="G854">
        <v>12.31</v>
      </c>
      <c r="H854">
        <v>109.4</v>
      </c>
    </row>
    <row r="855" spans="1:8">
      <c r="A855" t="s">
        <v>107</v>
      </c>
      <c r="B855" t="s">
        <v>163</v>
      </c>
      <c r="C855" t="s">
        <v>170</v>
      </c>
      <c r="D855" s="29">
        <v>43784</v>
      </c>
      <c r="E855">
        <v>121.71</v>
      </c>
      <c r="F855" t="s">
        <v>229</v>
      </c>
      <c r="G855">
        <v>11.91</v>
      </c>
      <c r="H855">
        <v>109.8</v>
      </c>
    </row>
    <row r="856" spans="1:8">
      <c r="A856" t="s">
        <v>107</v>
      </c>
      <c r="B856" t="s">
        <v>163</v>
      </c>
      <c r="C856" t="s">
        <v>170</v>
      </c>
      <c r="D856" s="29">
        <v>43814</v>
      </c>
      <c r="E856">
        <v>121.71</v>
      </c>
      <c r="F856" t="s">
        <v>229</v>
      </c>
      <c r="G856">
        <v>11.21</v>
      </c>
      <c r="H856">
        <v>110.5</v>
      </c>
    </row>
    <row r="857" spans="1:8">
      <c r="A857" t="s">
        <v>107</v>
      </c>
      <c r="B857" t="s">
        <v>163</v>
      </c>
      <c r="C857" t="s">
        <v>174</v>
      </c>
      <c r="D857" s="32">
        <v>40179</v>
      </c>
      <c r="E857">
        <v>109.31</v>
      </c>
      <c r="F857" t="s">
        <v>229</v>
      </c>
      <c r="G857">
        <v>7.9</v>
      </c>
      <c r="H857" s="37">
        <v>101.41</v>
      </c>
    </row>
    <row r="858" spans="1:8">
      <c r="A858" t="s">
        <v>107</v>
      </c>
      <c r="B858" t="s">
        <v>163</v>
      </c>
      <c r="C858" t="s">
        <v>174</v>
      </c>
      <c r="D858" s="32">
        <v>40212</v>
      </c>
      <c r="E858">
        <v>109.31</v>
      </c>
      <c r="F858" t="s">
        <v>229</v>
      </c>
      <c r="G858">
        <v>7.9</v>
      </c>
      <c r="H858" s="37">
        <v>101.41</v>
      </c>
    </row>
    <row r="859" spans="1:8">
      <c r="A859" t="s">
        <v>107</v>
      </c>
      <c r="B859" t="s">
        <v>163</v>
      </c>
      <c r="C859" t="s">
        <v>174</v>
      </c>
      <c r="D859" s="32">
        <v>40238</v>
      </c>
      <c r="E859">
        <v>109.31</v>
      </c>
      <c r="F859" t="s">
        <v>229</v>
      </c>
      <c r="G859">
        <v>7.8</v>
      </c>
      <c r="H859" s="37">
        <v>101.51</v>
      </c>
    </row>
    <row r="860" spans="1:8">
      <c r="A860" t="s">
        <v>107</v>
      </c>
      <c r="B860" t="s">
        <v>163</v>
      </c>
      <c r="C860" t="s">
        <v>174</v>
      </c>
      <c r="D860" s="32">
        <v>40299</v>
      </c>
      <c r="E860">
        <v>109.31</v>
      </c>
      <c r="F860" t="s">
        <v>229</v>
      </c>
      <c r="G860">
        <v>8.4</v>
      </c>
      <c r="H860" s="37">
        <v>100.91</v>
      </c>
    </row>
    <row r="861" spans="1:8">
      <c r="A861" t="s">
        <v>107</v>
      </c>
      <c r="B861" t="s">
        <v>163</v>
      </c>
      <c r="C861" t="s">
        <v>174</v>
      </c>
      <c r="D861" s="32">
        <v>40330</v>
      </c>
      <c r="E861">
        <v>109.31</v>
      </c>
      <c r="F861" t="s">
        <v>229</v>
      </c>
      <c r="G861">
        <v>8.15</v>
      </c>
      <c r="H861" s="37">
        <v>101.16</v>
      </c>
    </row>
    <row r="862" spans="1:8">
      <c r="A862" t="s">
        <v>107</v>
      </c>
      <c r="B862" t="s">
        <v>163</v>
      </c>
      <c r="C862" t="s">
        <v>174</v>
      </c>
      <c r="D862" s="32">
        <v>40360</v>
      </c>
      <c r="E862">
        <v>109.31</v>
      </c>
      <c r="F862" t="s">
        <v>229</v>
      </c>
      <c r="G862">
        <v>9.1</v>
      </c>
      <c r="H862" s="37">
        <v>100.21</v>
      </c>
    </row>
    <row r="863" spans="1:8">
      <c r="A863" t="s">
        <v>107</v>
      </c>
      <c r="B863" t="s">
        <v>163</v>
      </c>
      <c r="C863" t="s">
        <v>174</v>
      </c>
      <c r="D863" s="32">
        <v>40391</v>
      </c>
      <c r="E863">
        <v>109.31</v>
      </c>
      <c r="F863" t="s">
        <v>229</v>
      </c>
      <c r="G863">
        <v>7.9</v>
      </c>
      <c r="H863" s="37">
        <v>101.41</v>
      </c>
    </row>
    <row r="864" spans="1:8">
      <c r="A864" t="s">
        <v>107</v>
      </c>
      <c r="B864" t="s">
        <v>163</v>
      </c>
      <c r="C864" t="s">
        <v>174</v>
      </c>
      <c r="D864" s="32">
        <v>40422</v>
      </c>
      <c r="E864">
        <v>109.31</v>
      </c>
      <c r="F864" t="s">
        <v>229</v>
      </c>
      <c r="G864">
        <v>8.3000000000000007</v>
      </c>
      <c r="H864" s="37">
        <v>101.01</v>
      </c>
    </row>
    <row r="865" spans="1:8">
      <c r="A865" t="s">
        <v>107</v>
      </c>
      <c r="B865" t="s">
        <v>163</v>
      </c>
      <c r="C865" t="s">
        <v>174</v>
      </c>
      <c r="D865" s="32">
        <v>40452</v>
      </c>
      <c r="E865">
        <v>109.31</v>
      </c>
      <c r="F865" t="s">
        <v>229</v>
      </c>
      <c r="G865">
        <v>8.3000000000000007</v>
      </c>
      <c r="H865" s="37">
        <v>101.01</v>
      </c>
    </row>
    <row r="866" spans="1:8">
      <c r="A866" t="s">
        <v>107</v>
      </c>
      <c r="B866" t="s">
        <v>163</v>
      </c>
      <c r="C866" t="s">
        <v>174</v>
      </c>
      <c r="D866" s="32">
        <v>40483</v>
      </c>
      <c r="E866">
        <v>109.31</v>
      </c>
      <c r="F866" t="s">
        <v>229</v>
      </c>
      <c r="G866">
        <v>8.3000000000000007</v>
      </c>
      <c r="H866" s="37">
        <v>101.01</v>
      </c>
    </row>
    <row r="867" spans="1:8">
      <c r="A867" t="s">
        <v>107</v>
      </c>
      <c r="B867" t="s">
        <v>163</v>
      </c>
      <c r="C867" t="s">
        <v>174</v>
      </c>
      <c r="D867" s="29">
        <v>41852</v>
      </c>
      <c r="E867">
        <v>109.31</v>
      </c>
      <c r="F867" t="s">
        <v>229</v>
      </c>
      <c r="G867">
        <v>7</v>
      </c>
      <c r="H867">
        <v>102.31</v>
      </c>
    </row>
    <row r="868" spans="1:8">
      <c r="A868" t="s">
        <v>107</v>
      </c>
      <c r="B868" t="s">
        <v>163</v>
      </c>
      <c r="C868" t="s">
        <v>174</v>
      </c>
      <c r="D868" s="29">
        <v>41883</v>
      </c>
      <c r="E868">
        <v>109.31</v>
      </c>
      <c r="F868" t="s">
        <v>229</v>
      </c>
      <c r="G868">
        <v>7.13</v>
      </c>
      <c r="H868">
        <v>102.18</v>
      </c>
    </row>
    <row r="869" spans="1:8">
      <c r="A869" t="s">
        <v>107</v>
      </c>
      <c r="B869" t="s">
        <v>163</v>
      </c>
      <c r="C869" t="s">
        <v>174</v>
      </c>
      <c r="D869" s="29">
        <v>41913</v>
      </c>
      <c r="E869">
        <v>109.31</v>
      </c>
      <c r="F869" t="s">
        <v>229</v>
      </c>
      <c r="G869">
        <v>7.23</v>
      </c>
      <c r="H869">
        <v>102.08</v>
      </c>
    </row>
    <row r="870" spans="1:8">
      <c r="A870" t="s">
        <v>107</v>
      </c>
      <c r="B870" t="s">
        <v>163</v>
      </c>
      <c r="C870" t="s">
        <v>174</v>
      </c>
      <c r="D870" s="29">
        <v>41944</v>
      </c>
      <c r="E870">
        <v>109.31</v>
      </c>
      <c r="F870" t="s">
        <v>229</v>
      </c>
      <c r="G870">
        <v>6.43</v>
      </c>
      <c r="H870">
        <v>102.88</v>
      </c>
    </row>
    <row r="871" spans="1:8">
      <c r="A871" t="s">
        <v>107</v>
      </c>
      <c r="B871" t="s">
        <v>163</v>
      </c>
      <c r="C871" t="s">
        <v>174</v>
      </c>
      <c r="D871" s="29">
        <v>41974</v>
      </c>
      <c r="E871">
        <v>109.31</v>
      </c>
      <c r="F871" t="s">
        <v>229</v>
      </c>
      <c r="G871">
        <v>6.43</v>
      </c>
      <c r="H871">
        <v>102.88</v>
      </c>
    </row>
    <row r="872" spans="1:8">
      <c r="A872" t="s">
        <v>107</v>
      </c>
      <c r="B872" t="s">
        <v>163</v>
      </c>
      <c r="C872" t="s">
        <v>174</v>
      </c>
      <c r="D872" s="29">
        <v>42005</v>
      </c>
      <c r="E872">
        <v>109.31</v>
      </c>
      <c r="F872" t="s">
        <v>229</v>
      </c>
      <c r="G872">
        <v>6.13</v>
      </c>
      <c r="H872">
        <v>103.18</v>
      </c>
    </row>
    <row r="873" spans="1:8">
      <c r="A873" t="s">
        <v>107</v>
      </c>
      <c r="B873" t="s">
        <v>163</v>
      </c>
      <c r="C873" t="s">
        <v>174</v>
      </c>
      <c r="D873" s="29">
        <v>42036</v>
      </c>
      <c r="E873">
        <v>109.31</v>
      </c>
      <c r="F873" t="s">
        <v>229</v>
      </c>
      <c r="G873">
        <v>7.03</v>
      </c>
      <c r="H873">
        <v>102.28</v>
      </c>
    </row>
    <row r="874" spans="1:8">
      <c r="A874" t="s">
        <v>107</v>
      </c>
      <c r="B874" t="s">
        <v>163</v>
      </c>
      <c r="C874" t="s">
        <v>174</v>
      </c>
      <c r="D874" s="29">
        <v>42064</v>
      </c>
      <c r="E874">
        <v>109.31</v>
      </c>
      <c r="F874" t="s">
        <v>229</v>
      </c>
      <c r="G874">
        <v>6.63</v>
      </c>
      <c r="H874">
        <v>102.68</v>
      </c>
    </row>
    <row r="875" spans="1:8">
      <c r="A875" t="s">
        <v>107</v>
      </c>
      <c r="B875" t="s">
        <v>163</v>
      </c>
      <c r="C875" t="s">
        <v>174</v>
      </c>
      <c r="D875" s="29">
        <v>42095</v>
      </c>
      <c r="E875">
        <v>109.31</v>
      </c>
      <c r="F875" t="s">
        <v>229</v>
      </c>
      <c r="G875">
        <v>6.68</v>
      </c>
      <c r="H875">
        <v>102.63</v>
      </c>
    </row>
    <row r="876" spans="1:8">
      <c r="A876" t="s">
        <v>107</v>
      </c>
      <c r="B876" t="s">
        <v>163</v>
      </c>
      <c r="C876" t="s">
        <v>174</v>
      </c>
      <c r="D876" s="29">
        <v>42125</v>
      </c>
      <c r="E876">
        <v>109.31</v>
      </c>
      <c r="F876" t="s">
        <v>229</v>
      </c>
      <c r="G876">
        <v>7.53</v>
      </c>
      <c r="H876">
        <v>101.78</v>
      </c>
    </row>
    <row r="877" spans="1:8">
      <c r="A877" t="s">
        <v>107</v>
      </c>
      <c r="B877" t="s">
        <v>163</v>
      </c>
      <c r="C877" t="s">
        <v>174</v>
      </c>
      <c r="D877" s="29">
        <v>42186</v>
      </c>
      <c r="E877">
        <v>109.31</v>
      </c>
      <c r="F877" t="s">
        <v>229</v>
      </c>
      <c r="G877">
        <v>7.33</v>
      </c>
      <c r="H877">
        <v>101.98</v>
      </c>
    </row>
    <row r="878" spans="1:8">
      <c r="A878" t="s">
        <v>107</v>
      </c>
      <c r="B878" t="s">
        <v>163</v>
      </c>
      <c r="C878" t="s">
        <v>174</v>
      </c>
      <c r="D878" s="29">
        <v>42217</v>
      </c>
      <c r="E878">
        <v>109.31</v>
      </c>
      <c r="F878" t="s">
        <v>229</v>
      </c>
      <c r="G878">
        <v>6.73</v>
      </c>
      <c r="H878">
        <v>102.58</v>
      </c>
    </row>
    <row r="879" spans="1:8">
      <c r="A879" t="s">
        <v>107</v>
      </c>
      <c r="B879" t="s">
        <v>163</v>
      </c>
      <c r="C879" t="s">
        <v>174</v>
      </c>
      <c r="D879" s="29">
        <v>42248</v>
      </c>
      <c r="E879">
        <v>109.31</v>
      </c>
      <c r="F879" t="s">
        <v>229</v>
      </c>
      <c r="G879">
        <v>6.98</v>
      </c>
      <c r="H879">
        <v>102.33</v>
      </c>
    </row>
    <row r="880" spans="1:8">
      <c r="A880" t="s">
        <v>107</v>
      </c>
      <c r="B880" t="s">
        <v>163</v>
      </c>
      <c r="C880" t="s">
        <v>174</v>
      </c>
      <c r="D880" s="29">
        <v>42278</v>
      </c>
      <c r="E880">
        <v>109.31</v>
      </c>
      <c r="F880" t="s">
        <v>229</v>
      </c>
      <c r="G880">
        <v>6.93</v>
      </c>
      <c r="H880">
        <v>102.38</v>
      </c>
    </row>
    <row r="881" spans="1:8">
      <c r="A881" t="s">
        <v>107</v>
      </c>
      <c r="B881" t="s">
        <v>163</v>
      </c>
      <c r="C881" t="s">
        <v>174</v>
      </c>
      <c r="D881" s="29">
        <v>42309</v>
      </c>
      <c r="E881">
        <v>109.31</v>
      </c>
      <c r="F881" t="s">
        <v>229</v>
      </c>
      <c r="G881">
        <v>6.53</v>
      </c>
      <c r="H881">
        <v>102.78</v>
      </c>
    </row>
    <row r="882" spans="1:8">
      <c r="A882" t="s">
        <v>107</v>
      </c>
      <c r="B882" t="s">
        <v>163</v>
      </c>
      <c r="C882" t="s">
        <v>174</v>
      </c>
      <c r="D882" s="29">
        <v>42339</v>
      </c>
      <c r="E882">
        <v>109.31</v>
      </c>
      <c r="F882" t="s">
        <v>229</v>
      </c>
      <c r="G882">
        <v>6.43</v>
      </c>
      <c r="H882">
        <v>102.88</v>
      </c>
    </row>
    <row r="883" spans="1:8">
      <c r="A883" t="s">
        <v>107</v>
      </c>
      <c r="B883" t="s">
        <v>163</v>
      </c>
      <c r="C883" t="s">
        <v>174</v>
      </c>
      <c r="D883" s="29">
        <v>42370</v>
      </c>
      <c r="E883">
        <v>109.31</v>
      </c>
      <c r="F883" t="s">
        <v>229</v>
      </c>
      <c r="G883">
        <v>6.53</v>
      </c>
      <c r="H883">
        <v>102.78</v>
      </c>
    </row>
    <row r="884" spans="1:8">
      <c r="A884" t="s">
        <v>107</v>
      </c>
      <c r="B884" t="s">
        <v>163</v>
      </c>
      <c r="C884" t="s">
        <v>174</v>
      </c>
      <c r="D884" s="29">
        <v>42401</v>
      </c>
      <c r="E884">
        <v>109.31</v>
      </c>
      <c r="F884" t="s">
        <v>229</v>
      </c>
      <c r="G884">
        <v>6.73</v>
      </c>
      <c r="H884">
        <v>102.58</v>
      </c>
    </row>
    <row r="885" spans="1:8">
      <c r="A885" t="s">
        <v>107</v>
      </c>
      <c r="B885" t="s">
        <v>163</v>
      </c>
      <c r="C885" t="s">
        <v>174</v>
      </c>
      <c r="D885" s="29">
        <v>42430</v>
      </c>
      <c r="E885">
        <v>109.31</v>
      </c>
      <c r="F885" t="s">
        <v>229</v>
      </c>
      <c r="G885">
        <v>8.4700000000000006</v>
      </c>
      <c r="H885">
        <v>100.84</v>
      </c>
    </row>
    <row r="886" spans="1:8">
      <c r="A886" t="s">
        <v>107</v>
      </c>
      <c r="B886" t="s">
        <v>163</v>
      </c>
      <c r="C886" t="s">
        <v>174</v>
      </c>
      <c r="D886" s="29">
        <v>42491</v>
      </c>
      <c r="E886">
        <v>109.31</v>
      </c>
      <c r="F886" t="s">
        <v>229</v>
      </c>
      <c r="G886">
        <v>9.9700000000000006</v>
      </c>
      <c r="H886">
        <v>99.34</v>
      </c>
    </row>
    <row r="887" spans="1:8">
      <c r="A887" t="s">
        <v>107</v>
      </c>
      <c r="B887" t="s">
        <v>163</v>
      </c>
      <c r="C887" t="s">
        <v>174</v>
      </c>
      <c r="D887" s="29">
        <v>42522</v>
      </c>
      <c r="E887">
        <v>109.31</v>
      </c>
      <c r="F887" t="s">
        <v>229</v>
      </c>
      <c r="G887">
        <v>9.17</v>
      </c>
      <c r="H887">
        <v>100.14</v>
      </c>
    </row>
    <row r="888" spans="1:8">
      <c r="A888" t="s">
        <v>107</v>
      </c>
      <c r="B888" t="s">
        <v>163</v>
      </c>
      <c r="C888" t="s">
        <v>174</v>
      </c>
      <c r="D888" s="29">
        <v>42644</v>
      </c>
      <c r="E888">
        <v>109.31</v>
      </c>
      <c r="F888" t="s">
        <v>229</v>
      </c>
      <c r="G888">
        <v>8.07</v>
      </c>
      <c r="H888">
        <v>101.24</v>
      </c>
    </row>
    <row r="889" spans="1:8">
      <c r="A889" t="s">
        <v>107</v>
      </c>
      <c r="B889" t="s">
        <v>163</v>
      </c>
      <c r="C889" t="s">
        <v>174</v>
      </c>
      <c r="D889" s="29">
        <v>42675</v>
      </c>
      <c r="E889">
        <v>109.31</v>
      </c>
      <c r="F889" t="s">
        <v>229</v>
      </c>
      <c r="G889">
        <v>7.42</v>
      </c>
      <c r="H889">
        <v>101.89</v>
      </c>
    </row>
    <row r="890" spans="1:8">
      <c r="A890" t="s">
        <v>107</v>
      </c>
      <c r="B890" t="s">
        <v>163</v>
      </c>
      <c r="C890" t="s">
        <v>174</v>
      </c>
      <c r="D890" s="29">
        <v>42705</v>
      </c>
      <c r="E890">
        <v>109.31</v>
      </c>
      <c r="F890" t="s">
        <v>229</v>
      </c>
      <c r="G890">
        <v>7.07</v>
      </c>
      <c r="H890">
        <v>102.24</v>
      </c>
    </row>
    <row r="891" spans="1:8">
      <c r="A891" t="s">
        <v>107</v>
      </c>
      <c r="B891" t="s">
        <v>163</v>
      </c>
      <c r="C891" t="s">
        <v>174</v>
      </c>
      <c r="D891" s="29">
        <v>42750</v>
      </c>
      <c r="E891">
        <v>109.31</v>
      </c>
      <c r="F891" t="s">
        <v>229</v>
      </c>
      <c r="G891">
        <v>7.64</v>
      </c>
      <c r="H891">
        <v>101.67</v>
      </c>
    </row>
    <row r="892" spans="1:8">
      <c r="A892" t="s">
        <v>107</v>
      </c>
      <c r="B892" t="s">
        <v>163</v>
      </c>
      <c r="C892" t="s">
        <v>174</v>
      </c>
      <c r="D892" s="29">
        <v>42781</v>
      </c>
      <c r="E892">
        <v>109.31</v>
      </c>
      <c r="F892" t="s">
        <v>229</v>
      </c>
      <c r="G892">
        <v>7.37</v>
      </c>
      <c r="H892">
        <v>101.94</v>
      </c>
    </row>
    <row r="893" spans="1:8">
      <c r="A893" t="s">
        <v>107</v>
      </c>
      <c r="B893" t="s">
        <v>163</v>
      </c>
      <c r="C893" t="s">
        <v>174</v>
      </c>
      <c r="D893" s="29">
        <v>42809</v>
      </c>
      <c r="E893">
        <v>109.31</v>
      </c>
      <c r="F893" t="s">
        <v>229</v>
      </c>
      <c r="G893">
        <v>7.84</v>
      </c>
      <c r="H893">
        <v>101.47</v>
      </c>
    </row>
    <row r="894" spans="1:8">
      <c r="A894" t="s">
        <v>107</v>
      </c>
      <c r="B894" t="s">
        <v>163</v>
      </c>
      <c r="C894" t="s">
        <v>174</v>
      </c>
      <c r="D894" s="29">
        <v>42840</v>
      </c>
      <c r="E894">
        <v>109.31</v>
      </c>
      <c r="F894" t="s">
        <v>229</v>
      </c>
      <c r="G894">
        <v>7.47</v>
      </c>
      <c r="H894">
        <v>101.84</v>
      </c>
    </row>
    <row r="895" spans="1:8">
      <c r="A895" t="s">
        <v>107</v>
      </c>
      <c r="B895" t="s">
        <v>163</v>
      </c>
      <c r="C895" t="s">
        <v>174</v>
      </c>
      <c r="D895" s="29">
        <v>42870</v>
      </c>
      <c r="E895">
        <v>109.31</v>
      </c>
      <c r="F895" t="s">
        <v>229</v>
      </c>
      <c r="G895">
        <v>7.57</v>
      </c>
      <c r="H895">
        <v>101.74</v>
      </c>
    </row>
    <row r="896" spans="1:8">
      <c r="A896" t="s">
        <v>107</v>
      </c>
      <c r="B896" t="s">
        <v>163</v>
      </c>
      <c r="C896" t="s">
        <v>174</v>
      </c>
      <c r="D896" s="29">
        <v>42901</v>
      </c>
      <c r="E896">
        <v>109.31</v>
      </c>
      <c r="F896" t="s">
        <v>229</v>
      </c>
      <c r="G896">
        <v>8.27</v>
      </c>
      <c r="H896">
        <v>101.04</v>
      </c>
    </row>
    <row r="897" spans="1:8">
      <c r="A897" t="s">
        <v>107</v>
      </c>
      <c r="B897" t="s">
        <v>163</v>
      </c>
      <c r="C897" t="s">
        <v>174</v>
      </c>
      <c r="D897" s="29">
        <v>42931</v>
      </c>
      <c r="E897">
        <v>109.31</v>
      </c>
      <c r="F897" t="s">
        <v>229</v>
      </c>
      <c r="G897">
        <v>8.3699999999999992</v>
      </c>
      <c r="H897">
        <v>100.94</v>
      </c>
    </row>
    <row r="898" spans="1:8">
      <c r="A898" t="s">
        <v>107</v>
      </c>
      <c r="B898" t="s">
        <v>163</v>
      </c>
      <c r="C898" t="s">
        <v>174</v>
      </c>
      <c r="D898" s="29">
        <v>42962</v>
      </c>
      <c r="E898">
        <v>109.31</v>
      </c>
      <c r="F898" t="s">
        <v>229</v>
      </c>
      <c r="G898">
        <v>7.77</v>
      </c>
      <c r="H898">
        <v>101.54</v>
      </c>
    </row>
    <row r="899" spans="1:8">
      <c r="A899" t="s">
        <v>107</v>
      </c>
      <c r="B899" t="s">
        <v>163</v>
      </c>
      <c r="C899" t="s">
        <v>174</v>
      </c>
      <c r="D899" s="29">
        <v>43054</v>
      </c>
      <c r="E899">
        <v>109.31</v>
      </c>
      <c r="F899" t="s">
        <v>229</v>
      </c>
      <c r="G899">
        <v>7.67</v>
      </c>
      <c r="H899">
        <v>101.64</v>
      </c>
    </row>
    <row r="900" spans="1:8">
      <c r="A900" t="s">
        <v>107</v>
      </c>
      <c r="B900" t="s">
        <v>163</v>
      </c>
      <c r="C900" t="s">
        <v>174</v>
      </c>
      <c r="D900" s="29">
        <v>43084</v>
      </c>
      <c r="E900">
        <v>109.31</v>
      </c>
      <c r="F900" t="s">
        <v>229</v>
      </c>
      <c r="G900">
        <v>7.87</v>
      </c>
      <c r="H900">
        <v>101.44</v>
      </c>
    </row>
    <row r="901" spans="1:8">
      <c r="A901" t="s">
        <v>107</v>
      </c>
      <c r="B901" t="s">
        <v>163</v>
      </c>
      <c r="C901" t="s">
        <v>174</v>
      </c>
      <c r="D901" s="29">
        <v>43115</v>
      </c>
      <c r="E901">
        <v>109.31</v>
      </c>
      <c r="F901" t="s">
        <v>229</v>
      </c>
      <c r="G901">
        <v>7.47</v>
      </c>
      <c r="H901">
        <v>101.84</v>
      </c>
    </row>
    <row r="902" spans="1:8">
      <c r="A902" t="s">
        <v>107</v>
      </c>
      <c r="B902" t="s">
        <v>163</v>
      </c>
      <c r="C902" t="s">
        <v>174</v>
      </c>
      <c r="D902" s="29">
        <v>43146</v>
      </c>
      <c r="E902">
        <v>109.31</v>
      </c>
      <c r="F902" t="s">
        <v>229</v>
      </c>
      <c r="G902">
        <v>7.77</v>
      </c>
      <c r="H902">
        <v>101.54</v>
      </c>
    </row>
    <row r="903" spans="1:8">
      <c r="A903" t="s">
        <v>107</v>
      </c>
      <c r="B903" t="s">
        <v>163</v>
      </c>
      <c r="C903" t="s">
        <v>174</v>
      </c>
      <c r="D903" s="29">
        <v>43174</v>
      </c>
      <c r="E903">
        <v>109.31</v>
      </c>
      <c r="F903" t="s">
        <v>229</v>
      </c>
      <c r="G903">
        <v>8.57</v>
      </c>
      <c r="H903">
        <v>100.74</v>
      </c>
    </row>
    <row r="904" spans="1:8">
      <c r="A904" t="s">
        <v>107</v>
      </c>
      <c r="B904" t="s">
        <v>163</v>
      </c>
      <c r="C904" t="s">
        <v>174</v>
      </c>
      <c r="D904" s="29">
        <v>43205</v>
      </c>
      <c r="E904">
        <v>109.31</v>
      </c>
      <c r="F904" t="s">
        <v>229</v>
      </c>
      <c r="G904">
        <v>7.67</v>
      </c>
      <c r="H904">
        <v>101.64</v>
      </c>
    </row>
    <row r="905" spans="1:8">
      <c r="A905" t="s">
        <v>107</v>
      </c>
      <c r="B905" t="s">
        <v>163</v>
      </c>
      <c r="C905" t="s">
        <v>174</v>
      </c>
      <c r="D905" s="29">
        <v>43235</v>
      </c>
      <c r="E905">
        <v>109.31</v>
      </c>
      <c r="F905" t="s">
        <v>229</v>
      </c>
      <c r="G905">
        <v>7.57</v>
      </c>
      <c r="H905">
        <v>101.74</v>
      </c>
    </row>
    <row r="906" spans="1:8">
      <c r="A906" t="s">
        <v>107</v>
      </c>
      <c r="B906" t="s">
        <v>186</v>
      </c>
      <c r="C906" t="s">
        <v>187</v>
      </c>
      <c r="D906" s="32">
        <v>39828</v>
      </c>
      <c r="E906">
        <v>102.637</v>
      </c>
      <c r="F906" t="s">
        <v>229</v>
      </c>
      <c r="G906">
        <v>5.55</v>
      </c>
      <c r="H906" s="37">
        <v>97.087000000000003</v>
      </c>
    </row>
    <row r="907" spans="1:8">
      <c r="A907" t="s">
        <v>107</v>
      </c>
      <c r="B907" t="s">
        <v>186</v>
      </c>
      <c r="C907" t="s">
        <v>187</v>
      </c>
      <c r="D907" s="32">
        <v>39859</v>
      </c>
      <c r="E907">
        <v>102.637</v>
      </c>
      <c r="F907" t="s">
        <v>229</v>
      </c>
      <c r="G907">
        <v>5.58</v>
      </c>
      <c r="H907" s="37">
        <v>97.057000000000002</v>
      </c>
    </row>
    <row r="908" spans="1:8">
      <c r="A908" t="s">
        <v>107</v>
      </c>
      <c r="B908" t="s">
        <v>186</v>
      </c>
      <c r="C908" t="s">
        <v>187</v>
      </c>
      <c r="D908" s="32">
        <v>39887</v>
      </c>
      <c r="E908">
        <v>102.637</v>
      </c>
      <c r="F908" t="s">
        <v>229</v>
      </c>
      <c r="G908">
        <v>5.74</v>
      </c>
      <c r="H908" s="37">
        <v>96.897000000000006</v>
      </c>
    </row>
    <row r="909" spans="1:8">
      <c r="A909" t="s">
        <v>107</v>
      </c>
      <c r="B909" t="s">
        <v>186</v>
      </c>
      <c r="C909" t="s">
        <v>187</v>
      </c>
      <c r="D909" s="32">
        <v>39918</v>
      </c>
      <c r="E909">
        <v>102.637</v>
      </c>
      <c r="F909" t="s">
        <v>229</v>
      </c>
      <c r="G909">
        <v>5.69</v>
      </c>
      <c r="H909" s="37">
        <v>96.947000000000003</v>
      </c>
    </row>
    <row r="910" spans="1:8">
      <c r="A910" t="s">
        <v>107</v>
      </c>
      <c r="B910" t="s">
        <v>186</v>
      </c>
      <c r="C910" t="s">
        <v>187</v>
      </c>
      <c r="D910" s="32">
        <v>39979</v>
      </c>
      <c r="E910">
        <v>102.637</v>
      </c>
      <c r="F910" t="s">
        <v>229</v>
      </c>
      <c r="G910">
        <v>5.42</v>
      </c>
      <c r="H910" s="37">
        <v>97.216999999999999</v>
      </c>
    </row>
    <row r="911" spans="1:8">
      <c r="A911" t="s">
        <v>107</v>
      </c>
      <c r="B911" t="s">
        <v>186</v>
      </c>
      <c r="C911" t="s">
        <v>187</v>
      </c>
      <c r="D911" s="32">
        <v>40009</v>
      </c>
      <c r="E911">
        <v>102.637</v>
      </c>
      <c r="F911" t="s">
        <v>229</v>
      </c>
      <c r="G911">
        <v>4.74</v>
      </c>
      <c r="H911" s="37">
        <v>97.897000000000006</v>
      </c>
    </row>
    <row r="912" spans="1:8">
      <c r="A912" t="s">
        <v>107</v>
      </c>
      <c r="B912" t="s">
        <v>186</v>
      </c>
      <c r="C912" t="s">
        <v>187</v>
      </c>
      <c r="D912" s="32">
        <v>40071</v>
      </c>
      <c r="E912">
        <v>102.637</v>
      </c>
      <c r="F912" t="s">
        <v>229</v>
      </c>
      <c r="G912">
        <v>5.33</v>
      </c>
      <c r="H912" s="37">
        <v>97.307000000000002</v>
      </c>
    </row>
    <row r="913" spans="1:8">
      <c r="A913" t="s">
        <v>107</v>
      </c>
      <c r="B913" t="s">
        <v>186</v>
      </c>
      <c r="C913" t="s">
        <v>187</v>
      </c>
      <c r="D913" s="32">
        <v>40101</v>
      </c>
      <c r="E913">
        <v>102.637</v>
      </c>
      <c r="F913" t="s">
        <v>229</v>
      </c>
      <c r="G913">
        <v>5.22</v>
      </c>
      <c r="H913" s="37">
        <v>97.417000000000002</v>
      </c>
    </row>
    <row r="914" spans="1:8">
      <c r="A914" t="s">
        <v>107</v>
      </c>
      <c r="B914" t="s">
        <v>186</v>
      </c>
      <c r="C914" t="s">
        <v>187</v>
      </c>
      <c r="D914" s="32">
        <v>40179</v>
      </c>
      <c r="E914">
        <v>102.637</v>
      </c>
      <c r="F914" t="s">
        <v>229</v>
      </c>
      <c r="G914">
        <v>5.36</v>
      </c>
      <c r="H914" s="37">
        <v>97.277000000000001</v>
      </c>
    </row>
    <row r="915" spans="1:8">
      <c r="A915" t="s">
        <v>107</v>
      </c>
      <c r="B915" t="s">
        <v>186</v>
      </c>
      <c r="C915" t="s">
        <v>187</v>
      </c>
      <c r="D915" s="32">
        <v>40238</v>
      </c>
      <c r="E915">
        <v>102.637</v>
      </c>
      <c r="F915" t="s">
        <v>229</v>
      </c>
      <c r="G915">
        <v>5.26</v>
      </c>
      <c r="H915" s="37">
        <v>97.376999999999995</v>
      </c>
    </row>
    <row r="916" spans="1:8">
      <c r="A916" t="s">
        <v>107</v>
      </c>
      <c r="B916" t="s">
        <v>186</v>
      </c>
      <c r="C916" t="s">
        <v>187</v>
      </c>
      <c r="D916" s="32">
        <v>40269</v>
      </c>
      <c r="E916">
        <v>102.637</v>
      </c>
      <c r="F916" t="s">
        <v>229</v>
      </c>
      <c r="G916">
        <v>5.38</v>
      </c>
      <c r="H916" s="37">
        <v>97.257000000000005</v>
      </c>
    </row>
    <row r="917" spans="1:8">
      <c r="A917" t="s">
        <v>107</v>
      </c>
      <c r="B917" t="s">
        <v>186</v>
      </c>
      <c r="C917" t="s">
        <v>187</v>
      </c>
      <c r="D917" s="32">
        <v>40299</v>
      </c>
      <c r="E917">
        <v>102.637</v>
      </c>
      <c r="F917" t="s">
        <v>229</v>
      </c>
      <c r="G917">
        <v>5.0599999999999996</v>
      </c>
      <c r="H917" s="37">
        <v>97.576999999999998</v>
      </c>
    </row>
    <row r="918" spans="1:8">
      <c r="A918" t="s">
        <v>107</v>
      </c>
      <c r="B918" t="s">
        <v>186</v>
      </c>
      <c r="C918" t="s">
        <v>187</v>
      </c>
      <c r="D918" s="32">
        <v>40330</v>
      </c>
      <c r="E918">
        <v>102.637</v>
      </c>
      <c r="F918" t="s">
        <v>229</v>
      </c>
      <c r="G918">
        <v>4.96</v>
      </c>
      <c r="H918" s="37">
        <v>97.677000000000007</v>
      </c>
    </row>
    <row r="919" spans="1:8">
      <c r="A919" t="s">
        <v>107</v>
      </c>
      <c r="B919" t="s">
        <v>186</v>
      </c>
      <c r="C919" t="s">
        <v>187</v>
      </c>
      <c r="D919" s="32">
        <v>40422</v>
      </c>
      <c r="E919">
        <v>102.637</v>
      </c>
      <c r="F919" t="s">
        <v>229</v>
      </c>
      <c r="G919">
        <v>5.42</v>
      </c>
      <c r="H919" s="37">
        <v>97.216999999999999</v>
      </c>
    </row>
    <row r="920" spans="1:8">
      <c r="A920" t="s">
        <v>107</v>
      </c>
      <c r="B920" t="s">
        <v>186</v>
      </c>
      <c r="C920" t="s">
        <v>187</v>
      </c>
      <c r="D920" s="32">
        <v>40452</v>
      </c>
      <c r="E920">
        <v>102.637</v>
      </c>
      <c r="F920" t="s">
        <v>229</v>
      </c>
      <c r="G920">
        <v>5.19</v>
      </c>
      <c r="H920" s="37">
        <v>97.447000000000003</v>
      </c>
    </row>
    <row r="921" spans="1:8">
      <c r="A921" t="s">
        <v>107</v>
      </c>
      <c r="B921" t="s">
        <v>186</v>
      </c>
      <c r="C921" t="s">
        <v>187</v>
      </c>
      <c r="D921" s="32">
        <v>40483</v>
      </c>
      <c r="E921">
        <v>102.637</v>
      </c>
      <c r="F921" t="s">
        <v>229</v>
      </c>
      <c r="G921">
        <v>4.76</v>
      </c>
      <c r="H921" s="37">
        <v>97.876999999999995</v>
      </c>
    </row>
    <row r="922" spans="1:8">
      <c r="A922" t="s">
        <v>107</v>
      </c>
      <c r="B922" t="s">
        <v>186</v>
      </c>
      <c r="C922" t="s">
        <v>187</v>
      </c>
      <c r="D922" s="32">
        <v>40513</v>
      </c>
      <c r="E922">
        <v>102.637</v>
      </c>
      <c r="F922" t="s">
        <v>229</v>
      </c>
      <c r="G922">
        <v>4.58</v>
      </c>
      <c r="H922" s="37">
        <v>98.057000000000002</v>
      </c>
    </row>
    <row r="923" spans="1:8">
      <c r="A923" t="s">
        <v>107</v>
      </c>
      <c r="B923" t="s">
        <v>186</v>
      </c>
      <c r="C923" t="s">
        <v>187</v>
      </c>
      <c r="D923" s="29">
        <v>40544</v>
      </c>
      <c r="E923">
        <v>102.637</v>
      </c>
      <c r="F923" t="s">
        <v>229</v>
      </c>
      <c r="G923">
        <v>4.63</v>
      </c>
      <c r="H923">
        <v>98.007000000000005</v>
      </c>
    </row>
    <row r="924" spans="1:8">
      <c r="A924" t="s">
        <v>107</v>
      </c>
      <c r="B924" t="s">
        <v>186</v>
      </c>
      <c r="C924" t="s">
        <v>187</v>
      </c>
      <c r="D924" s="29">
        <v>40575</v>
      </c>
      <c r="E924">
        <v>102.637</v>
      </c>
      <c r="F924" t="s">
        <v>229</v>
      </c>
      <c r="G924">
        <v>4.5999999999999996</v>
      </c>
      <c r="H924">
        <v>98.037000000000006</v>
      </c>
    </row>
    <row r="925" spans="1:8">
      <c r="A925" t="s">
        <v>107</v>
      </c>
      <c r="B925" t="s">
        <v>186</v>
      </c>
      <c r="C925" t="s">
        <v>187</v>
      </c>
      <c r="D925" s="29">
        <v>40603</v>
      </c>
      <c r="E925">
        <v>102.637</v>
      </c>
      <c r="F925" t="s">
        <v>229</v>
      </c>
      <c r="G925">
        <v>4.8600000000000003</v>
      </c>
      <c r="H925">
        <v>97.777000000000001</v>
      </c>
    </row>
    <row r="926" spans="1:8">
      <c r="A926" t="s">
        <v>107</v>
      </c>
      <c r="B926" t="s">
        <v>186</v>
      </c>
      <c r="C926" t="s">
        <v>187</v>
      </c>
      <c r="D926" s="29">
        <v>40634</v>
      </c>
      <c r="E926">
        <v>102.637</v>
      </c>
      <c r="F926" t="s">
        <v>229</v>
      </c>
      <c r="G926">
        <v>4.71</v>
      </c>
      <c r="H926">
        <v>97.927000000000007</v>
      </c>
    </row>
    <row r="927" spans="1:8">
      <c r="A927" t="s">
        <v>107</v>
      </c>
      <c r="B927" t="s">
        <v>186</v>
      </c>
      <c r="C927" t="s">
        <v>187</v>
      </c>
      <c r="D927" s="29">
        <v>40664</v>
      </c>
      <c r="E927">
        <v>102.637</v>
      </c>
      <c r="F927" t="s">
        <v>229</v>
      </c>
      <c r="G927">
        <v>5.12</v>
      </c>
      <c r="H927">
        <v>97.516999999999996</v>
      </c>
    </row>
    <row r="928" spans="1:8">
      <c r="A928" t="s">
        <v>107</v>
      </c>
      <c r="B928" t="s">
        <v>186</v>
      </c>
      <c r="C928" t="s">
        <v>187</v>
      </c>
      <c r="D928" s="29">
        <v>40695</v>
      </c>
      <c r="E928">
        <v>102.637</v>
      </c>
      <c r="F928" t="s">
        <v>229</v>
      </c>
      <c r="G928">
        <v>4.72</v>
      </c>
      <c r="H928">
        <v>97.917000000000002</v>
      </c>
    </row>
    <row r="929" spans="1:8">
      <c r="A929" t="s">
        <v>107</v>
      </c>
      <c r="B929" t="s">
        <v>186</v>
      </c>
      <c r="C929" t="s">
        <v>187</v>
      </c>
      <c r="D929" s="29">
        <v>40725</v>
      </c>
      <c r="E929">
        <v>102.637</v>
      </c>
      <c r="F929" t="s">
        <v>229</v>
      </c>
      <c r="G929">
        <v>4.4400000000000004</v>
      </c>
      <c r="H929">
        <v>98.197000000000003</v>
      </c>
    </row>
    <row r="930" spans="1:8">
      <c r="A930" t="s">
        <v>107</v>
      </c>
      <c r="B930" t="s">
        <v>186</v>
      </c>
      <c r="C930" t="s">
        <v>187</v>
      </c>
      <c r="D930" s="29">
        <v>40787</v>
      </c>
      <c r="E930">
        <v>102.637</v>
      </c>
      <c r="F930" t="s">
        <v>229</v>
      </c>
      <c r="G930">
        <v>5.04</v>
      </c>
      <c r="H930">
        <v>97.596999999999994</v>
      </c>
    </row>
    <row r="931" spans="1:8">
      <c r="A931" t="s">
        <v>107</v>
      </c>
      <c r="B931" t="s">
        <v>186</v>
      </c>
      <c r="C931" t="s">
        <v>187</v>
      </c>
      <c r="D931" s="29">
        <v>40817</v>
      </c>
      <c r="E931">
        <v>102.637</v>
      </c>
      <c r="F931" t="s">
        <v>229</v>
      </c>
      <c r="G931">
        <v>5.31</v>
      </c>
      <c r="H931">
        <v>97.326999999999998</v>
      </c>
    </row>
    <row r="932" spans="1:8">
      <c r="A932" t="s">
        <v>107</v>
      </c>
      <c r="B932" t="s">
        <v>186</v>
      </c>
      <c r="C932" t="s">
        <v>187</v>
      </c>
      <c r="D932" s="29">
        <v>40848</v>
      </c>
      <c r="E932">
        <v>102.637</v>
      </c>
      <c r="F932" t="s">
        <v>229</v>
      </c>
      <c r="G932">
        <v>5.49</v>
      </c>
      <c r="H932">
        <v>97.147000000000006</v>
      </c>
    </row>
    <row r="933" spans="1:8">
      <c r="A933" t="s">
        <v>107</v>
      </c>
      <c r="B933" t="s">
        <v>186</v>
      </c>
      <c r="C933" t="s">
        <v>187</v>
      </c>
      <c r="D933" s="29">
        <v>40878</v>
      </c>
      <c r="E933">
        <v>102.637</v>
      </c>
      <c r="F933" t="s">
        <v>229</v>
      </c>
      <c r="G933">
        <v>4.7</v>
      </c>
      <c r="H933">
        <v>97.936999999999998</v>
      </c>
    </row>
    <row r="934" spans="1:8">
      <c r="A934" t="s">
        <v>107</v>
      </c>
      <c r="B934" t="s">
        <v>186</v>
      </c>
      <c r="C934" t="s">
        <v>187</v>
      </c>
      <c r="D934" s="29">
        <v>40925</v>
      </c>
      <c r="E934">
        <v>102.637</v>
      </c>
      <c r="F934" t="s">
        <v>229</v>
      </c>
      <c r="G934">
        <v>4.8600000000000003</v>
      </c>
      <c r="H934">
        <v>97.777000000000001</v>
      </c>
    </row>
    <row r="935" spans="1:8">
      <c r="A935" t="s">
        <v>107</v>
      </c>
      <c r="B935" t="s">
        <v>186</v>
      </c>
      <c r="C935" t="s">
        <v>187</v>
      </c>
      <c r="D935" s="29">
        <v>40956</v>
      </c>
      <c r="E935">
        <v>102.637</v>
      </c>
      <c r="F935" t="s">
        <v>229</v>
      </c>
      <c r="G935">
        <v>4.9800000000000004</v>
      </c>
      <c r="H935">
        <v>97.656999999999996</v>
      </c>
    </row>
    <row r="936" spans="1:8">
      <c r="A936" t="s">
        <v>107</v>
      </c>
      <c r="B936" t="s">
        <v>186</v>
      </c>
      <c r="C936" t="s">
        <v>187</v>
      </c>
      <c r="D936" s="29">
        <v>40985</v>
      </c>
      <c r="E936">
        <v>102.637</v>
      </c>
      <c r="F936" t="s">
        <v>229</v>
      </c>
      <c r="G936">
        <v>4.78</v>
      </c>
      <c r="H936">
        <v>97.856999999999999</v>
      </c>
    </row>
    <row r="937" spans="1:8">
      <c r="A937" t="s">
        <v>107</v>
      </c>
      <c r="B937" t="s">
        <v>186</v>
      </c>
      <c r="C937" t="s">
        <v>187</v>
      </c>
      <c r="D937" s="29">
        <v>41016</v>
      </c>
      <c r="E937">
        <v>102.637</v>
      </c>
      <c r="F937" t="s">
        <v>229</v>
      </c>
      <c r="G937">
        <v>4.9800000000000004</v>
      </c>
      <c r="H937">
        <v>97.656999999999996</v>
      </c>
    </row>
    <row r="938" spans="1:8">
      <c r="A938" t="s">
        <v>107</v>
      </c>
      <c r="B938" t="s">
        <v>186</v>
      </c>
      <c r="C938" t="s">
        <v>187</v>
      </c>
      <c r="D938" s="29">
        <v>41046</v>
      </c>
      <c r="E938">
        <v>102.637</v>
      </c>
      <c r="F938" t="s">
        <v>229</v>
      </c>
      <c r="G938">
        <v>5.1100000000000003</v>
      </c>
      <c r="H938">
        <v>97.527000000000001</v>
      </c>
    </row>
    <row r="939" spans="1:8">
      <c r="A939" t="s">
        <v>107</v>
      </c>
      <c r="B939" t="s">
        <v>186</v>
      </c>
      <c r="C939" t="s">
        <v>187</v>
      </c>
      <c r="D939" s="29">
        <v>41077</v>
      </c>
      <c r="E939">
        <v>102.637</v>
      </c>
      <c r="F939" t="s">
        <v>229</v>
      </c>
      <c r="G939">
        <v>4.62</v>
      </c>
      <c r="H939">
        <v>98.016999999999996</v>
      </c>
    </row>
    <row r="940" spans="1:8">
      <c r="A940" t="s">
        <v>107</v>
      </c>
      <c r="B940" t="s">
        <v>186</v>
      </c>
      <c r="C940" t="s">
        <v>187</v>
      </c>
      <c r="D940" s="29">
        <v>41107</v>
      </c>
      <c r="E940">
        <v>102.637</v>
      </c>
      <c r="F940" t="s">
        <v>229</v>
      </c>
      <c r="G940">
        <v>4.21</v>
      </c>
      <c r="H940">
        <v>98.427000000000007</v>
      </c>
    </row>
    <row r="941" spans="1:8">
      <c r="A941" t="s">
        <v>107</v>
      </c>
      <c r="B941" t="s">
        <v>186</v>
      </c>
      <c r="C941" t="s">
        <v>187</v>
      </c>
      <c r="D941" s="29">
        <v>41131</v>
      </c>
      <c r="E941">
        <v>102.637</v>
      </c>
      <c r="F941" t="s">
        <v>229</v>
      </c>
      <c r="G941">
        <v>4.4800000000000004</v>
      </c>
      <c r="H941">
        <v>98.156999999999996</v>
      </c>
    </row>
    <row r="942" spans="1:8">
      <c r="A942" t="s">
        <v>107</v>
      </c>
      <c r="B942" t="s">
        <v>186</v>
      </c>
      <c r="C942" t="s">
        <v>187</v>
      </c>
      <c r="D942" s="29">
        <v>41182</v>
      </c>
      <c r="E942">
        <v>102.637</v>
      </c>
      <c r="F942" t="s">
        <v>229</v>
      </c>
      <c r="G942">
        <v>3.92</v>
      </c>
      <c r="H942">
        <v>98.716999999999999</v>
      </c>
    </row>
    <row r="943" spans="1:8">
      <c r="A943" t="s">
        <v>107</v>
      </c>
      <c r="B943" t="s">
        <v>186</v>
      </c>
      <c r="C943" t="s">
        <v>187</v>
      </c>
      <c r="D943" s="29">
        <v>41213</v>
      </c>
      <c r="E943">
        <v>102.637</v>
      </c>
      <c r="F943" t="s">
        <v>229</v>
      </c>
      <c r="G943">
        <v>4.13</v>
      </c>
      <c r="H943">
        <v>98.507000000000005</v>
      </c>
    </row>
    <row r="944" spans="1:8">
      <c r="A944" t="s">
        <v>107</v>
      </c>
      <c r="B944" t="s">
        <v>186</v>
      </c>
      <c r="C944" t="s">
        <v>187</v>
      </c>
      <c r="D944" s="29">
        <v>41243</v>
      </c>
      <c r="E944">
        <v>102.637</v>
      </c>
      <c r="F944" t="s">
        <v>229</v>
      </c>
      <c r="G944">
        <v>3.89</v>
      </c>
      <c r="H944">
        <v>98.747</v>
      </c>
    </row>
    <row r="945" spans="1:8">
      <c r="A945" t="s">
        <v>107</v>
      </c>
      <c r="B945" t="s">
        <v>186</v>
      </c>
      <c r="C945" t="s">
        <v>187</v>
      </c>
      <c r="D945" s="29">
        <v>41274</v>
      </c>
      <c r="E945">
        <v>102.637</v>
      </c>
      <c r="F945" t="s">
        <v>229</v>
      </c>
      <c r="G945">
        <v>3.95</v>
      </c>
      <c r="H945">
        <v>98.686999999999998</v>
      </c>
    </row>
    <row r="946" spans="1:8">
      <c r="A946" t="s">
        <v>107</v>
      </c>
      <c r="B946" t="s">
        <v>186</v>
      </c>
      <c r="C946" t="s">
        <v>187</v>
      </c>
      <c r="D946" s="29">
        <v>41278</v>
      </c>
      <c r="E946">
        <v>102.637</v>
      </c>
      <c r="F946" t="s">
        <v>229</v>
      </c>
      <c r="G946">
        <v>4.3600000000000003</v>
      </c>
      <c r="H946">
        <v>98.277000000000001</v>
      </c>
    </row>
    <row r="947" spans="1:8">
      <c r="A947" t="s">
        <v>107</v>
      </c>
      <c r="B947" t="s">
        <v>186</v>
      </c>
      <c r="C947" t="s">
        <v>187</v>
      </c>
      <c r="D947" s="29">
        <v>41323</v>
      </c>
      <c r="E947">
        <v>102.637</v>
      </c>
      <c r="F947" t="s">
        <v>229</v>
      </c>
      <c r="G947">
        <v>4.32</v>
      </c>
      <c r="H947">
        <v>98.316999999999993</v>
      </c>
    </row>
    <row r="948" spans="1:8">
      <c r="A948" t="s">
        <v>107</v>
      </c>
      <c r="B948" t="s">
        <v>186</v>
      </c>
      <c r="C948" t="s">
        <v>187</v>
      </c>
      <c r="D948" s="29">
        <v>41340</v>
      </c>
      <c r="E948">
        <v>102.637</v>
      </c>
      <c r="F948" t="s">
        <v>229</v>
      </c>
      <c r="G948">
        <v>4.01</v>
      </c>
      <c r="H948">
        <v>98.626999999999995</v>
      </c>
    </row>
    <row r="949" spans="1:8">
      <c r="A949" t="s">
        <v>107</v>
      </c>
      <c r="B949" t="s">
        <v>186</v>
      </c>
      <c r="C949" t="s">
        <v>187</v>
      </c>
      <c r="D949" s="29">
        <v>41382</v>
      </c>
      <c r="E949">
        <v>102.637</v>
      </c>
      <c r="F949" t="s">
        <v>229</v>
      </c>
      <c r="G949">
        <v>4</v>
      </c>
      <c r="H949">
        <v>98.637</v>
      </c>
    </row>
    <row r="950" spans="1:8">
      <c r="A950" t="s">
        <v>107</v>
      </c>
      <c r="B950" t="s">
        <v>186</v>
      </c>
      <c r="C950" t="s">
        <v>187</v>
      </c>
      <c r="D950" s="29">
        <v>41408</v>
      </c>
      <c r="E950">
        <v>102.637</v>
      </c>
      <c r="F950" t="s">
        <v>229</v>
      </c>
      <c r="G950">
        <v>3.71</v>
      </c>
      <c r="H950">
        <v>98.927000000000007</v>
      </c>
    </row>
    <row r="951" spans="1:8">
      <c r="A951" t="s">
        <v>107</v>
      </c>
      <c r="B951" t="s">
        <v>186</v>
      </c>
      <c r="C951" t="s">
        <v>187</v>
      </c>
      <c r="D951" s="29">
        <v>41444</v>
      </c>
      <c r="E951">
        <v>102.637</v>
      </c>
      <c r="F951" t="s">
        <v>229</v>
      </c>
      <c r="G951">
        <v>4.62</v>
      </c>
      <c r="H951">
        <v>98.016999999999996</v>
      </c>
    </row>
    <row r="952" spans="1:8">
      <c r="A952" t="s">
        <v>107</v>
      </c>
      <c r="B952" t="s">
        <v>186</v>
      </c>
      <c r="C952" t="s">
        <v>187</v>
      </c>
      <c r="D952" s="29">
        <v>41456</v>
      </c>
      <c r="E952">
        <v>102.637</v>
      </c>
      <c r="F952" t="s">
        <v>229</v>
      </c>
      <c r="G952">
        <v>4.24</v>
      </c>
      <c r="H952">
        <v>98.397000000000006</v>
      </c>
    </row>
    <row r="953" spans="1:8">
      <c r="A953" t="s">
        <v>107</v>
      </c>
      <c r="B953" t="s">
        <v>186</v>
      </c>
      <c r="C953" t="s">
        <v>187</v>
      </c>
      <c r="D953" s="29">
        <v>41487</v>
      </c>
      <c r="E953">
        <v>102.637</v>
      </c>
      <c r="F953" t="s">
        <v>229</v>
      </c>
      <c r="G953">
        <v>3.59</v>
      </c>
      <c r="H953">
        <v>99.046999999999997</v>
      </c>
    </row>
    <row r="954" spans="1:8">
      <c r="A954" t="s">
        <v>107</v>
      </c>
      <c r="B954" t="s">
        <v>186</v>
      </c>
      <c r="C954" t="s">
        <v>187</v>
      </c>
      <c r="D954" s="29">
        <v>41518</v>
      </c>
      <c r="E954">
        <v>102.637</v>
      </c>
      <c r="F954" t="s">
        <v>229</v>
      </c>
      <c r="G954">
        <v>4.45</v>
      </c>
      <c r="H954">
        <v>98.186999999999998</v>
      </c>
    </row>
    <row r="955" spans="1:8">
      <c r="A955" t="s">
        <v>107</v>
      </c>
      <c r="B955" t="s">
        <v>186</v>
      </c>
      <c r="C955" t="s">
        <v>187</v>
      </c>
      <c r="D955" s="29">
        <v>41548</v>
      </c>
      <c r="E955">
        <v>102.637</v>
      </c>
      <c r="F955" t="s">
        <v>229</v>
      </c>
      <c r="G955">
        <v>4.25</v>
      </c>
      <c r="H955">
        <v>98.387</v>
      </c>
    </row>
    <row r="956" spans="1:8">
      <c r="A956" t="s">
        <v>107</v>
      </c>
      <c r="B956" t="s">
        <v>186</v>
      </c>
      <c r="C956" t="s">
        <v>187</v>
      </c>
      <c r="D956" s="29">
        <v>41579</v>
      </c>
      <c r="E956">
        <v>102.637</v>
      </c>
      <c r="F956" t="s">
        <v>229</v>
      </c>
      <c r="G956">
        <v>4.08</v>
      </c>
      <c r="H956">
        <v>98.557000000000002</v>
      </c>
    </row>
    <row r="957" spans="1:8">
      <c r="A957" t="s">
        <v>107</v>
      </c>
      <c r="B957" t="s">
        <v>186</v>
      </c>
      <c r="C957" t="s">
        <v>187</v>
      </c>
      <c r="D957" s="29">
        <v>41628</v>
      </c>
      <c r="E957">
        <v>102.637</v>
      </c>
      <c r="F957" t="s">
        <v>229</v>
      </c>
      <c r="G957">
        <v>4.1500000000000004</v>
      </c>
      <c r="H957">
        <v>98.486999999999995</v>
      </c>
    </row>
    <row r="958" spans="1:8">
      <c r="A958" t="s">
        <v>107</v>
      </c>
      <c r="B958" t="s">
        <v>186</v>
      </c>
      <c r="C958" t="s">
        <v>187</v>
      </c>
      <c r="D958" s="29">
        <v>41654</v>
      </c>
      <c r="E958">
        <v>102.637</v>
      </c>
      <c r="F958" t="s">
        <v>229</v>
      </c>
      <c r="G958">
        <v>4.08</v>
      </c>
      <c r="H958">
        <v>98.557000000000002</v>
      </c>
    </row>
    <row r="959" spans="1:8">
      <c r="A959" t="s">
        <v>107</v>
      </c>
      <c r="B959" t="s">
        <v>186</v>
      </c>
      <c r="C959" t="s">
        <v>187</v>
      </c>
      <c r="D959" s="29">
        <v>41685</v>
      </c>
      <c r="E959">
        <v>102.637</v>
      </c>
      <c r="F959" t="s">
        <v>229</v>
      </c>
      <c r="G959">
        <v>3.85</v>
      </c>
      <c r="H959">
        <v>98.787000000000006</v>
      </c>
    </row>
    <row r="960" spans="1:8">
      <c r="A960" t="s">
        <v>107</v>
      </c>
      <c r="B960" t="s">
        <v>186</v>
      </c>
      <c r="C960" t="s">
        <v>187</v>
      </c>
      <c r="D960" s="29">
        <v>41713</v>
      </c>
      <c r="E960">
        <v>102.637</v>
      </c>
      <c r="F960" t="s">
        <v>229</v>
      </c>
      <c r="G960">
        <v>4.38</v>
      </c>
      <c r="H960">
        <v>98.257000000000005</v>
      </c>
    </row>
    <row r="961" spans="1:8">
      <c r="A961" t="s">
        <v>107</v>
      </c>
      <c r="B961" t="s">
        <v>186</v>
      </c>
      <c r="C961" t="s">
        <v>187</v>
      </c>
      <c r="D961" s="29">
        <v>41744</v>
      </c>
      <c r="E961">
        <v>102.637</v>
      </c>
      <c r="F961" t="s">
        <v>229</v>
      </c>
      <c r="G961">
        <v>4.5199999999999996</v>
      </c>
      <c r="H961">
        <v>98.117000000000004</v>
      </c>
    </row>
    <row r="962" spans="1:8">
      <c r="A962" t="s">
        <v>107</v>
      </c>
      <c r="B962" t="s">
        <v>186</v>
      </c>
      <c r="C962" t="s">
        <v>187</v>
      </c>
      <c r="D962" s="29">
        <v>41774</v>
      </c>
      <c r="E962">
        <v>102.637</v>
      </c>
      <c r="F962" t="s">
        <v>229</v>
      </c>
      <c r="G962">
        <v>4.2</v>
      </c>
      <c r="H962">
        <v>98.436999999999998</v>
      </c>
    </row>
    <row r="963" spans="1:8">
      <c r="A963" t="s">
        <v>107</v>
      </c>
      <c r="B963" t="s">
        <v>186</v>
      </c>
      <c r="C963" t="s">
        <v>187</v>
      </c>
      <c r="D963" s="29">
        <v>41805</v>
      </c>
      <c r="E963">
        <v>102.637</v>
      </c>
      <c r="F963" t="s">
        <v>229</v>
      </c>
      <c r="G963">
        <v>3.88</v>
      </c>
      <c r="H963">
        <v>98.757000000000005</v>
      </c>
    </row>
    <row r="964" spans="1:8">
      <c r="A964" t="s">
        <v>107</v>
      </c>
      <c r="B964" t="s">
        <v>186</v>
      </c>
      <c r="C964" t="s">
        <v>187</v>
      </c>
      <c r="D964" s="29">
        <v>41821</v>
      </c>
      <c r="E964">
        <v>102.637</v>
      </c>
      <c r="F964" t="s">
        <v>229</v>
      </c>
      <c r="G964">
        <v>4.28</v>
      </c>
      <c r="H964">
        <v>98.356999999999999</v>
      </c>
    </row>
    <row r="965" spans="1:8">
      <c r="A965" t="s">
        <v>107</v>
      </c>
      <c r="B965" t="s">
        <v>186</v>
      </c>
      <c r="C965" t="s">
        <v>187</v>
      </c>
      <c r="D965" s="29">
        <v>41852</v>
      </c>
      <c r="E965">
        <v>102.637</v>
      </c>
      <c r="F965" t="s">
        <v>229</v>
      </c>
      <c r="G965">
        <v>3.67</v>
      </c>
      <c r="H965">
        <v>98.966999999999999</v>
      </c>
    </row>
    <row r="966" spans="1:8">
      <c r="A966" t="s">
        <v>107</v>
      </c>
      <c r="B966" t="s">
        <v>186</v>
      </c>
      <c r="C966" t="s">
        <v>187</v>
      </c>
      <c r="D966" s="29">
        <v>41883</v>
      </c>
      <c r="E966">
        <v>102.637</v>
      </c>
      <c r="F966" t="s">
        <v>229</v>
      </c>
      <c r="G966">
        <v>4.04</v>
      </c>
      <c r="H966">
        <v>98.596999999999994</v>
      </c>
    </row>
    <row r="967" spans="1:8">
      <c r="A967" t="s">
        <v>107</v>
      </c>
      <c r="B967" t="s">
        <v>186</v>
      </c>
      <c r="C967" t="s">
        <v>187</v>
      </c>
      <c r="D967" s="29">
        <v>41913</v>
      </c>
      <c r="E967">
        <v>102.637</v>
      </c>
      <c r="F967" t="s">
        <v>229</v>
      </c>
      <c r="G967">
        <v>4.13</v>
      </c>
      <c r="H967">
        <v>98.507000000000005</v>
      </c>
    </row>
    <row r="968" spans="1:8">
      <c r="A968" t="s">
        <v>107</v>
      </c>
      <c r="B968" t="s">
        <v>186</v>
      </c>
      <c r="C968" t="s">
        <v>187</v>
      </c>
      <c r="D968" s="29">
        <v>41944</v>
      </c>
      <c r="E968">
        <v>102.637</v>
      </c>
      <c r="F968" t="s">
        <v>229</v>
      </c>
      <c r="G968">
        <v>3.46</v>
      </c>
      <c r="H968">
        <v>99.177000000000007</v>
      </c>
    </row>
    <row r="969" spans="1:8">
      <c r="A969" t="s">
        <v>107</v>
      </c>
      <c r="B969" t="s">
        <v>186</v>
      </c>
      <c r="C969" t="s">
        <v>187</v>
      </c>
      <c r="D969" s="29">
        <v>41974</v>
      </c>
      <c r="E969">
        <v>102.637</v>
      </c>
      <c r="F969" t="s">
        <v>229</v>
      </c>
      <c r="G969">
        <v>4.16</v>
      </c>
      <c r="H969">
        <v>98.477000000000004</v>
      </c>
    </row>
    <row r="970" spans="1:8">
      <c r="A970" t="s">
        <v>107</v>
      </c>
      <c r="B970" t="s">
        <v>186</v>
      </c>
      <c r="C970" t="s">
        <v>187</v>
      </c>
      <c r="D970" s="29">
        <v>42005</v>
      </c>
      <c r="E970">
        <v>102.637</v>
      </c>
      <c r="F970" t="s">
        <v>229</v>
      </c>
      <c r="G970">
        <v>4.09</v>
      </c>
      <c r="H970">
        <v>98.546999999999997</v>
      </c>
    </row>
    <row r="971" spans="1:8">
      <c r="A971" t="s">
        <v>107</v>
      </c>
      <c r="B971" t="s">
        <v>186</v>
      </c>
      <c r="C971" t="s">
        <v>187</v>
      </c>
      <c r="D971" s="29">
        <v>42036</v>
      </c>
      <c r="E971">
        <v>102.637</v>
      </c>
      <c r="F971" t="s">
        <v>229</v>
      </c>
      <c r="G971">
        <v>4.32</v>
      </c>
      <c r="H971">
        <v>98.316999999999993</v>
      </c>
    </row>
    <row r="972" spans="1:8">
      <c r="A972" t="s">
        <v>107</v>
      </c>
      <c r="B972" t="s">
        <v>186</v>
      </c>
      <c r="C972" t="s">
        <v>187</v>
      </c>
      <c r="D972" s="29">
        <v>42064</v>
      </c>
      <c r="E972">
        <v>102.637</v>
      </c>
      <c r="F972" t="s">
        <v>229</v>
      </c>
      <c r="G972">
        <v>4.6900000000000004</v>
      </c>
      <c r="H972">
        <v>97.947000000000003</v>
      </c>
    </row>
    <row r="973" spans="1:8">
      <c r="A973" t="s">
        <v>107</v>
      </c>
      <c r="B973" t="s">
        <v>186</v>
      </c>
      <c r="C973" t="s">
        <v>187</v>
      </c>
      <c r="D973" s="29">
        <v>42095</v>
      </c>
      <c r="E973">
        <v>102.637</v>
      </c>
      <c r="F973" t="s">
        <v>229</v>
      </c>
      <c r="G973">
        <v>4.6100000000000003</v>
      </c>
      <c r="H973">
        <v>98.027000000000001</v>
      </c>
    </row>
    <row r="974" spans="1:8">
      <c r="A974" t="s">
        <v>107</v>
      </c>
      <c r="B974" t="s">
        <v>186</v>
      </c>
      <c r="C974" t="s">
        <v>187</v>
      </c>
      <c r="D974" s="29">
        <v>42125</v>
      </c>
      <c r="E974">
        <v>102.637</v>
      </c>
      <c r="F974" t="s">
        <v>229</v>
      </c>
      <c r="G974">
        <v>4.7300000000000004</v>
      </c>
      <c r="H974">
        <v>97.906999999999996</v>
      </c>
    </row>
    <row r="975" spans="1:8">
      <c r="A975" t="s">
        <v>107</v>
      </c>
      <c r="B975" t="s">
        <v>186</v>
      </c>
      <c r="C975" t="s">
        <v>187</v>
      </c>
      <c r="D975" s="29">
        <v>42156</v>
      </c>
      <c r="E975">
        <v>102.637</v>
      </c>
      <c r="F975" t="s">
        <v>229</v>
      </c>
      <c r="G975">
        <v>4.08</v>
      </c>
      <c r="H975">
        <v>98.557000000000002</v>
      </c>
    </row>
    <row r="976" spans="1:8">
      <c r="A976" t="s">
        <v>107</v>
      </c>
      <c r="B976" t="s">
        <v>186</v>
      </c>
      <c r="C976" t="s">
        <v>187</v>
      </c>
      <c r="D976" s="29">
        <v>42186</v>
      </c>
      <c r="E976">
        <v>102.637</v>
      </c>
      <c r="F976" t="s">
        <v>229</v>
      </c>
      <c r="G976">
        <v>4.13</v>
      </c>
      <c r="H976">
        <v>98.507000000000005</v>
      </c>
    </row>
    <row r="977" spans="1:8">
      <c r="A977" t="s">
        <v>107</v>
      </c>
      <c r="B977" t="s">
        <v>186</v>
      </c>
      <c r="C977" t="s">
        <v>187</v>
      </c>
      <c r="D977" s="29">
        <v>42248</v>
      </c>
      <c r="E977">
        <v>102.637</v>
      </c>
      <c r="F977" t="s">
        <v>229</v>
      </c>
      <c r="G977">
        <v>3.92</v>
      </c>
      <c r="H977">
        <v>98.716999999999999</v>
      </c>
    </row>
    <row r="978" spans="1:8">
      <c r="A978" t="s">
        <v>107</v>
      </c>
      <c r="B978" t="s">
        <v>186</v>
      </c>
      <c r="C978" t="s">
        <v>187</v>
      </c>
      <c r="D978" s="29">
        <v>42278</v>
      </c>
      <c r="E978">
        <v>102.637</v>
      </c>
      <c r="F978" t="s">
        <v>229</v>
      </c>
      <c r="G978">
        <v>4.3899999999999997</v>
      </c>
      <c r="H978">
        <v>98.247</v>
      </c>
    </row>
    <row r="979" spans="1:8">
      <c r="A979" t="s">
        <v>107</v>
      </c>
      <c r="B979" t="s">
        <v>186</v>
      </c>
      <c r="C979" t="s">
        <v>187</v>
      </c>
      <c r="D979" s="29">
        <v>42309</v>
      </c>
      <c r="E979">
        <v>102.637</v>
      </c>
      <c r="F979" t="s">
        <v>229</v>
      </c>
      <c r="G979">
        <v>4.16</v>
      </c>
      <c r="H979">
        <v>98.477000000000004</v>
      </c>
    </row>
    <row r="980" spans="1:8">
      <c r="A980" t="s">
        <v>107</v>
      </c>
      <c r="B980" t="s">
        <v>186</v>
      </c>
      <c r="C980" t="s">
        <v>187</v>
      </c>
      <c r="D980" s="29">
        <v>42339</v>
      </c>
      <c r="E980">
        <v>102.637</v>
      </c>
      <c r="F980" t="s">
        <v>229</v>
      </c>
      <c r="G980">
        <v>4.41</v>
      </c>
      <c r="H980">
        <v>98.227000000000004</v>
      </c>
    </row>
    <row r="981" spans="1:8">
      <c r="A981" t="s">
        <v>107</v>
      </c>
      <c r="B981" t="s">
        <v>186</v>
      </c>
      <c r="C981" t="s">
        <v>187</v>
      </c>
      <c r="D981" s="29">
        <v>42430</v>
      </c>
      <c r="E981">
        <v>102.637</v>
      </c>
      <c r="F981" t="s">
        <v>229</v>
      </c>
      <c r="G981">
        <v>4.57</v>
      </c>
      <c r="H981">
        <v>98.066999999999993</v>
      </c>
    </row>
    <row r="982" spans="1:8">
      <c r="A982" t="s">
        <v>107</v>
      </c>
      <c r="B982" t="s">
        <v>186</v>
      </c>
      <c r="C982" t="s">
        <v>187</v>
      </c>
      <c r="D982" s="29">
        <v>42461</v>
      </c>
      <c r="E982">
        <v>102.637</v>
      </c>
      <c r="F982" t="s">
        <v>229</v>
      </c>
      <c r="G982">
        <v>4.5999999999999996</v>
      </c>
      <c r="H982">
        <v>98.037000000000006</v>
      </c>
    </row>
    <row r="983" spans="1:8">
      <c r="A983" t="s">
        <v>107</v>
      </c>
      <c r="B983" t="s">
        <v>186</v>
      </c>
      <c r="C983" t="s">
        <v>187</v>
      </c>
      <c r="D983" s="29">
        <v>42491</v>
      </c>
      <c r="E983">
        <v>102.637</v>
      </c>
      <c r="F983" t="s">
        <v>229</v>
      </c>
      <c r="G983">
        <v>4.5</v>
      </c>
      <c r="H983">
        <v>98.137</v>
      </c>
    </row>
    <row r="984" spans="1:8">
      <c r="A984" t="s">
        <v>107</v>
      </c>
      <c r="B984" t="s">
        <v>186</v>
      </c>
      <c r="C984" t="s">
        <v>187</v>
      </c>
      <c r="D984" s="29">
        <v>42522</v>
      </c>
      <c r="E984">
        <v>102.637</v>
      </c>
      <c r="F984" t="s">
        <v>229</v>
      </c>
      <c r="G984">
        <v>4.72</v>
      </c>
      <c r="H984">
        <v>97.917000000000002</v>
      </c>
    </row>
    <row r="985" spans="1:8">
      <c r="A985" t="s">
        <v>107</v>
      </c>
      <c r="B985" t="s">
        <v>186</v>
      </c>
      <c r="C985" t="s">
        <v>187</v>
      </c>
      <c r="D985" s="29">
        <v>42583</v>
      </c>
      <c r="E985">
        <v>102.637</v>
      </c>
      <c r="F985" t="s">
        <v>229</v>
      </c>
      <c r="G985">
        <v>3.95</v>
      </c>
      <c r="H985">
        <v>98.686999999999998</v>
      </c>
    </row>
    <row r="986" spans="1:8">
      <c r="A986" t="s">
        <v>107</v>
      </c>
      <c r="B986" t="s">
        <v>186</v>
      </c>
      <c r="C986" t="s">
        <v>187</v>
      </c>
      <c r="D986" s="29">
        <v>42614</v>
      </c>
      <c r="E986">
        <v>102.637</v>
      </c>
      <c r="F986" t="s">
        <v>229</v>
      </c>
      <c r="G986">
        <v>4.16</v>
      </c>
      <c r="H986">
        <v>98.477000000000004</v>
      </c>
    </row>
    <row r="987" spans="1:8">
      <c r="A987" t="s">
        <v>107</v>
      </c>
      <c r="B987" t="s">
        <v>186</v>
      </c>
      <c r="C987" t="s">
        <v>187</v>
      </c>
      <c r="D987" s="29">
        <v>42644</v>
      </c>
      <c r="E987">
        <v>102.637</v>
      </c>
      <c r="F987" t="s">
        <v>229</v>
      </c>
      <c r="G987">
        <v>4.32</v>
      </c>
      <c r="H987">
        <v>98.316999999999993</v>
      </c>
    </row>
    <row r="988" spans="1:8">
      <c r="A988" t="s">
        <v>107</v>
      </c>
      <c r="B988" t="s">
        <v>186</v>
      </c>
      <c r="C988" t="s">
        <v>187</v>
      </c>
      <c r="D988" s="29">
        <v>42675</v>
      </c>
      <c r="E988">
        <v>102.637</v>
      </c>
      <c r="F988" t="s">
        <v>229</v>
      </c>
      <c r="G988">
        <v>4.0999999999999996</v>
      </c>
      <c r="H988">
        <v>98.537000000000006</v>
      </c>
    </row>
    <row r="989" spans="1:8">
      <c r="A989" t="s">
        <v>107</v>
      </c>
      <c r="B989" t="s">
        <v>186</v>
      </c>
      <c r="C989" t="s">
        <v>187</v>
      </c>
      <c r="D989" s="29">
        <v>42705</v>
      </c>
      <c r="E989">
        <v>102.637</v>
      </c>
      <c r="F989" t="s">
        <v>229</v>
      </c>
      <c r="G989">
        <v>4.0999999999999996</v>
      </c>
      <c r="H989">
        <v>98.537000000000006</v>
      </c>
    </row>
    <row r="990" spans="1:8">
      <c r="A990" t="s">
        <v>107</v>
      </c>
      <c r="B990" t="s">
        <v>186</v>
      </c>
      <c r="C990" t="s">
        <v>187</v>
      </c>
      <c r="D990" s="29">
        <v>42736</v>
      </c>
      <c r="E990">
        <v>102.637</v>
      </c>
      <c r="F990" t="s">
        <v>229</v>
      </c>
      <c r="G990">
        <v>4.38</v>
      </c>
      <c r="H990">
        <v>98.257000000000005</v>
      </c>
    </row>
    <row r="991" spans="1:8">
      <c r="A991" t="s">
        <v>107</v>
      </c>
      <c r="B991" t="s">
        <v>186</v>
      </c>
      <c r="C991" t="s">
        <v>187</v>
      </c>
      <c r="D991" s="29">
        <v>42767</v>
      </c>
      <c r="E991">
        <v>102.637</v>
      </c>
      <c r="F991" t="s">
        <v>229</v>
      </c>
      <c r="G991">
        <v>4.5</v>
      </c>
      <c r="H991">
        <v>98.137</v>
      </c>
    </row>
    <row r="992" spans="1:8">
      <c r="A992" t="s">
        <v>107</v>
      </c>
      <c r="B992" t="s">
        <v>186</v>
      </c>
      <c r="C992" t="s">
        <v>187</v>
      </c>
      <c r="D992" s="29">
        <v>42795</v>
      </c>
      <c r="E992">
        <v>102.637</v>
      </c>
      <c r="F992" t="s">
        <v>229</v>
      </c>
      <c r="G992">
        <v>4.72</v>
      </c>
      <c r="H992">
        <v>97.917000000000002</v>
      </c>
    </row>
    <row r="993" spans="1:8">
      <c r="A993" t="s">
        <v>107</v>
      </c>
      <c r="B993" t="s">
        <v>186</v>
      </c>
      <c r="C993" t="s">
        <v>187</v>
      </c>
      <c r="D993" s="29">
        <v>42826</v>
      </c>
      <c r="E993">
        <v>102.637</v>
      </c>
      <c r="F993" t="s">
        <v>229</v>
      </c>
      <c r="G993">
        <v>4.6500000000000004</v>
      </c>
      <c r="H993">
        <v>97.986999999999995</v>
      </c>
    </row>
    <row r="994" spans="1:8">
      <c r="A994" t="s">
        <v>107</v>
      </c>
      <c r="B994" t="s">
        <v>186</v>
      </c>
      <c r="C994" t="s">
        <v>187</v>
      </c>
      <c r="D994" s="29">
        <v>42856</v>
      </c>
      <c r="E994">
        <v>102.637</v>
      </c>
      <c r="F994" t="s">
        <v>229</v>
      </c>
      <c r="G994">
        <v>4.5199999999999996</v>
      </c>
      <c r="H994">
        <v>98.117000000000004</v>
      </c>
    </row>
    <row r="995" spans="1:8">
      <c r="A995" t="s">
        <v>107</v>
      </c>
      <c r="B995" t="s">
        <v>186</v>
      </c>
      <c r="C995" t="s">
        <v>187</v>
      </c>
      <c r="D995" s="29">
        <v>42887</v>
      </c>
      <c r="E995">
        <v>102.637</v>
      </c>
      <c r="F995" t="s">
        <v>229</v>
      </c>
      <c r="G995">
        <v>4.8499999999999996</v>
      </c>
      <c r="H995">
        <v>97.787000000000006</v>
      </c>
    </row>
    <row r="996" spans="1:8">
      <c r="A996" t="s">
        <v>107</v>
      </c>
      <c r="B996" t="s">
        <v>186</v>
      </c>
      <c r="C996" t="s">
        <v>187</v>
      </c>
      <c r="D996" s="29">
        <v>42917</v>
      </c>
      <c r="E996">
        <v>102.637</v>
      </c>
      <c r="F996" t="s">
        <v>229</v>
      </c>
      <c r="G996">
        <v>4.3499999999999996</v>
      </c>
      <c r="H996">
        <v>98.287000000000006</v>
      </c>
    </row>
    <row r="997" spans="1:8">
      <c r="A997" t="s">
        <v>107</v>
      </c>
      <c r="B997" t="s">
        <v>186</v>
      </c>
      <c r="C997" t="s">
        <v>187</v>
      </c>
      <c r="D997" s="29">
        <v>42948</v>
      </c>
      <c r="E997">
        <v>102.637</v>
      </c>
      <c r="F997" t="s">
        <v>229</v>
      </c>
      <c r="G997">
        <v>4.45</v>
      </c>
      <c r="H997">
        <v>98.186999999999998</v>
      </c>
    </row>
    <row r="998" spans="1:8">
      <c r="A998" t="s">
        <v>107</v>
      </c>
      <c r="B998" t="s">
        <v>186</v>
      </c>
      <c r="C998" t="s">
        <v>187</v>
      </c>
      <c r="D998" s="29">
        <v>42979</v>
      </c>
      <c r="E998">
        <v>102.637</v>
      </c>
      <c r="F998" t="s">
        <v>229</v>
      </c>
      <c r="G998">
        <v>4.63</v>
      </c>
      <c r="H998">
        <v>98.007000000000005</v>
      </c>
    </row>
    <row r="999" spans="1:8">
      <c r="A999" t="s">
        <v>107</v>
      </c>
      <c r="B999" t="s">
        <v>186</v>
      </c>
      <c r="C999" t="s">
        <v>187</v>
      </c>
      <c r="D999" s="29">
        <v>43009</v>
      </c>
      <c r="E999">
        <v>102.637</v>
      </c>
      <c r="F999" t="s">
        <v>229</v>
      </c>
      <c r="G999">
        <v>5.0999999999999996</v>
      </c>
      <c r="H999">
        <v>97.537000000000006</v>
      </c>
    </row>
    <row r="1000" spans="1:8">
      <c r="A1000" t="s">
        <v>107</v>
      </c>
      <c r="B1000" t="s">
        <v>186</v>
      </c>
      <c r="C1000" t="s">
        <v>187</v>
      </c>
      <c r="D1000" s="29">
        <v>43040</v>
      </c>
      <c r="E1000">
        <v>102.637</v>
      </c>
      <c r="F1000" t="s">
        <v>229</v>
      </c>
      <c r="G1000">
        <v>5.56</v>
      </c>
      <c r="H1000">
        <v>97.076999999999998</v>
      </c>
    </row>
    <row r="1001" spans="1:8">
      <c r="A1001" t="s">
        <v>107</v>
      </c>
      <c r="B1001" t="s">
        <v>186</v>
      </c>
      <c r="C1001" t="s">
        <v>187</v>
      </c>
      <c r="D1001" s="29">
        <v>43070</v>
      </c>
      <c r="E1001">
        <v>102.637</v>
      </c>
      <c r="F1001" t="s">
        <v>229</v>
      </c>
      <c r="G1001">
        <v>5.75</v>
      </c>
      <c r="H1001">
        <v>96.887</v>
      </c>
    </row>
    <row r="1002" spans="1:8">
      <c r="A1002" t="s">
        <v>107</v>
      </c>
      <c r="B1002" t="s">
        <v>186</v>
      </c>
      <c r="C1002" t="s">
        <v>187</v>
      </c>
      <c r="D1002" s="29">
        <v>43101</v>
      </c>
      <c r="E1002">
        <v>102.637</v>
      </c>
      <c r="F1002" t="s">
        <v>229</v>
      </c>
      <c r="G1002">
        <v>4.5999999999999996</v>
      </c>
      <c r="H1002">
        <v>98.037000000000006</v>
      </c>
    </row>
    <row r="1003" spans="1:8">
      <c r="A1003" t="s">
        <v>107</v>
      </c>
      <c r="B1003" t="s">
        <v>186</v>
      </c>
      <c r="C1003" t="s">
        <v>187</v>
      </c>
      <c r="D1003" s="29">
        <v>43132</v>
      </c>
      <c r="E1003">
        <v>102.637</v>
      </c>
      <c r="F1003" t="s">
        <v>229</v>
      </c>
      <c r="G1003">
        <v>4.76</v>
      </c>
      <c r="H1003">
        <v>97.876999999999995</v>
      </c>
    </row>
    <row r="1004" spans="1:8">
      <c r="A1004" t="s">
        <v>107</v>
      </c>
      <c r="B1004" t="s">
        <v>186</v>
      </c>
      <c r="C1004" t="s">
        <v>187</v>
      </c>
      <c r="D1004" s="29">
        <v>43160</v>
      </c>
      <c r="E1004">
        <v>102.637</v>
      </c>
      <c r="F1004" t="s">
        <v>229</v>
      </c>
      <c r="G1004">
        <v>4.82</v>
      </c>
      <c r="H1004">
        <v>97.816999999999993</v>
      </c>
    </row>
    <row r="1005" spans="1:8">
      <c r="A1005" t="s">
        <v>107</v>
      </c>
      <c r="B1005" t="s">
        <v>186</v>
      </c>
      <c r="C1005" t="s">
        <v>187</v>
      </c>
      <c r="D1005" s="29">
        <v>43191</v>
      </c>
      <c r="E1005">
        <v>102.637</v>
      </c>
      <c r="F1005" t="s">
        <v>229</v>
      </c>
      <c r="G1005">
        <v>4.7699999999999996</v>
      </c>
      <c r="H1005">
        <v>97.867000000000004</v>
      </c>
    </row>
    <row r="1006" spans="1:8">
      <c r="A1006" t="s">
        <v>107</v>
      </c>
      <c r="B1006" t="s">
        <v>186</v>
      </c>
      <c r="C1006" t="s">
        <v>187</v>
      </c>
      <c r="D1006" s="29">
        <v>43221</v>
      </c>
      <c r="E1006">
        <v>102.637</v>
      </c>
      <c r="F1006" t="s">
        <v>229</v>
      </c>
      <c r="G1006">
        <v>4.6399999999999997</v>
      </c>
      <c r="H1006">
        <v>97.997</v>
      </c>
    </row>
    <row r="1007" spans="1:8">
      <c r="A1007" t="s">
        <v>107</v>
      </c>
      <c r="B1007" t="s">
        <v>186</v>
      </c>
      <c r="C1007" t="s">
        <v>187</v>
      </c>
      <c r="D1007" s="29">
        <v>43313</v>
      </c>
      <c r="E1007">
        <v>102.637</v>
      </c>
      <c r="F1007" t="s">
        <v>229</v>
      </c>
      <c r="G1007">
        <v>4.24</v>
      </c>
      <c r="H1007">
        <v>98.397000000000006</v>
      </c>
    </row>
    <row r="1008" spans="1:8">
      <c r="A1008" t="s">
        <v>107</v>
      </c>
      <c r="B1008" t="s">
        <v>186</v>
      </c>
      <c r="C1008" t="s">
        <v>187</v>
      </c>
      <c r="D1008" s="29">
        <v>43405</v>
      </c>
      <c r="E1008">
        <v>102.637</v>
      </c>
      <c r="F1008" t="s">
        <v>229</v>
      </c>
      <c r="G1008">
        <v>4.4000000000000004</v>
      </c>
      <c r="H1008">
        <v>98.236999999999995</v>
      </c>
    </row>
    <row r="1009" spans="1:8">
      <c r="A1009" t="s">
        <v>107</v>
      </c>
      <c r="B1009" t="s">
        <v>189</v>
      </c>
      <c r="C1009" t="s">
        <v>190</v>
      </c>
      <c r="D1009" s="32">
        <v>39828</v>
      </c>
      <c r="E1009">
        <v>103.39</v>
      </c>
      <c r="F1009" t="s">
        <v>229</v>
      </c>
      <c r="G1009">
        <v>9.02</v>
      </c>
      <c r="H1009" s="37">
        <v>94.37</v>
      </c>
    </row>
    <row r="1010" spans="1:8">
      <c r="A1010" t="s">
        <v>107</v>
      </c>
      <c r="B1010" t="s">
        <v>189</v>
      </c>
      <c r="C1010" t="s">
        <v>190</v>
      </c>
      <c r="D1010" s="32">
        <v>39859</v>
      </c>
      <c r="E1010">
        <v>103.39</v>
      </c>
      <c r="F1010" t="s">
        <v>229</v>
      </c>
      <c r="G1010">
        <v>9.3000000000000007</v>
      </c>
      <c r="H1010" s="37">
        <v>94.09</v>
      </c>
    </row>
    <row r="1011" spans="1:8">
      <c r="A1011" t="s">
        <v>107</v>
      </c>
      <c r="B1011" t="s">
        <v>189</v>
      </c>
      <c r="C1011" t="s">
        <v>190</v>
      </c>
      <c r="D1011" s="32">
        <v>39887</v>
      </c>
      <c r="E1011">
        <v>103.39</v>
      </c>
      <c r="F1011" t="s">
        <v>229</v>
      </c>
      <c r="G1011">
        <v>9.41</v>
      </c>
      <c r="H1011" s="37">
        <v>93.98</v>
      </c>
    </row>
    <row r="1012" spans="1:8">
      <c r="A1012" t="s">
        <v>107</v>
      </c>
      <c r="B1012" t="s">
        <v>189</v>
      </c>
      <c r="C1012" t="s">
        <v>190</v>
      </c>
      <c r="D1012" s="32">
        <v>39918</v>
      </c>
      <c r="E1012">
        <v>103.39</v>
      </c>
      <c r="F1012" t="s">
        <v>229</v>
      </c>
      <c r="G1012">
        <v>9.51</v>
      </c>
      <c r="H1012" s="37">
        <v>93.88</v>
      </c>
    </row>
    <row r="1013" spans="1:8">
      <c r="A1013" t="s">
        <v>107</v>
      </c>
      <c r="B1013" t="s">
        <v>189</v>
      </c>
      <c r="C1013" t="s">
        <v>190</v>
      </c>
      <c r="D1013" s="32">
        <v>39948</v>
      </c>
      <c r="E1013">
        <v>103.39</v>
      </c>
      <c r="F1013" t="s">
        <v>229</v>
      </c>
      <c r="G1013">
        <v>9.1</v>
      </c>
      <c r="H1013" s="37">
        <v>94.29</v>
      </c>
    </row>
    <row r="1014" spans="1:8">
      <c r="A1014" t="s">
        <v>107</v>
      </c>
      <c r="B1014" t="s">
        <v>189</v>
      </c>
      <c r="C1014" t="s">
        <v>190</v>
      </c>
      <c r="D1014" s="32">
        <v>39979</v>
      </c>
      <c r="E1014">
        <v>103.39</v>
      </c>
      <c r="F1014" t="s">
        <v>229</v>
      </c>
      <c r="G1014">
        <v>8.7899999999999991</v>
      </c>
      <c r="H1014" s="37">
        <v>94.6</v>
      </c>
    </row>
    <row r="1015" spans="1:8">
      <c r="A1015" t="s">
        <v>107</v>
      </c>
      <c r="B1015" t="s">
        <v>189</v>
      </c>
      <c r="C1015" t="s">
        <v>190</v>
      </c>
      <c r="D1015" s="32">
        <v>40009</v>
      </c>
      <c r="E1015">
        <v>103.39</v>
      </c>
      <c r="F1015" t="s">
        <v>229</v>
      </c>
      <c r="G1015">
        <v>8.68</v>
      </c>
      <c r="H1015" s="37">
        <v>94.71</v>
      </c>
    </row>
    <row r="1016" spans="1:8">
      <c r="A1016" t="s">
        <v>107</v>
      </c>
      <c r="B1016" t="s">
        <v>189</v>
      </c>
      <c r="C1016" t="s">
        <v>190</v>
      </c>
      <c r="D1016" s="32">
        <v>40071</v>
      </c>
      <c r="E1016">
        <v>103.39</v>
      </c>
      <c r="F1016" t="s">
        <v>229</v>
      </c>
      <c r="G1016">
        <v>9.16</v>
      </c>
      <c r="H1016" s="37">
        <v>94.23</v>
      </c>
    </row>
    <row r="1017" spans="1:8">
      <c r="A1017" t="s">
        <v>107</v>
      </c>
      <c r="B1017" t="s">
        <v>189</v>
      </c>
      <c r="C1017" t="s">
        <v>190</v>
      </c>
      <c r="D1017" s="32">
        <v>40101</v>
      </c>
      <c r="E1017">
        <v>103.39</v>
      </c>
      <c r="F1017" t="s">
        <v>229</v>
      </c>
      <c r="G1017">
        <v>9.2200000000000006</v>
      </c>
      <c r="H1017" s="37">
        <v>94.17</v>
      </c>
    </row>
    <row r="1018" spans="1:8">
      <c r="A1018" t="s">
        <v>107</v>
      </c>
      <c r="B1018" t="s">
        <v>189</v>
      </c>
      <c r="C1018" t="s">
        <v>190</v>
      </c>
      <c r="D1018" s="29">
        <v>40544</v>
      </c>
      <c r="E1018">
        <v>103.39</v>
      </c>
      <c r="F1018" t="s">
        <v>229</v>
      </c>
      <c r="G1018">
        <v>9.08</v>
      </c>
      <c r="H1018">
        <v>94.31</v>
      </c>
    </row>
    <row r="1019" spans="1:8">
      <c r="A1019" t="s">
        <v>107</v>
      </c>
      <c r="B1019" t="s">
        <v>189</v>
      </c>
      <c r="C1019" t="s">
        <v>190</v>
      </c>
      <c r="D1019" s="29">
        <v>40575</v>
      </c>
      <c r="E1019">
        <v>103.39</v>
      </c>
      <c r="F1019" t="s">
        <v>229</v>
      </c>
      <c r="G1019">
        <v>9.0299999999999994</v>
      </c>
      <c r="H1019">
        <v>94.36</v>
      </c>
    </row>
    <row r="1020" spans="1:8">
      <c r="A1020" t="s">
        <v>107</v>
      </c>
      <c r="B1020" t="s">
        <v>189</v>
      </c>
      <c r="C1020" t="s">
        <v>190</v>
      </c>
      <c r="D1020" s="29">
        <v>40603</v>
      </c>
      <c r="E1020">
        <v>103.39</v>
      </c>
      <c r="F1020" t="s">
        <v>229</v>
      </c>
      <c r="G1020">
        <v>8.9</v>
      </c>
      <c r="H1020">
        <v>94.49</v>
      </c>
    </row>
    <row r="1021" spans="1:8">
      <c r="A1021" t="s">
        <v>107</v>
      </c>
      <c r="B1021" t="s">
        <v>189</v>
      </c>
      <c r="C1021" t="s">
        <v>190</v>
      </c>
      <c r="D1021" s="29">
        <v>40634</v>
      </c>
      <c r="E1021">
        <v>103.39</v>
      </c>
      <c r="F1021" t="s">
        <v>229</v>
      </c>
      <c r="G1021">
        <v>8.85</v>
      </c>
      <c r="H1021">
        <v>94.54</v>
      </c>
    </row>
    <row r="1022" spans="1:8">
      <c r="A1022" t="s">
        <v>107</v>
      </c>
      <c r="B1022" t="s">
        <v>189</v>
      </c>
      <c r="C1022" t="s">
        <v>190</v>
      </c>
      <c r="D1022" s="29">
        <v>40664</v>
      </c>
      <c r="E1022">
        <v>103.39</v>
      </c>
      <c r="F1022" t="s">
        <v>229</v>
      </c>
      <c r="G1022">
        <v>9.0500000000000007</v>
      </c>
      <c r="H1022">
        <v>94.34</v>
      </c>
    </row>
    <row r="1023" spans="1:8">
      <c r="A1023" t="s">
        <v>107</v>
      </c>
      <c r="B1023" t="s">
        <v>189</v>
      </c>
      <c r="C1023" t="s">
        <v>190</v>
      </c>
      <c r="D1023" s="29">
        <v>40695</v>
      </c>
      <c r="E1023">
        <v>103.39</v>
      </c>
      <c r="F1023" t="s">
        <v>229</v>
      </c>
      <c r="G1023">
        <v>8.94</v>
      </c>
      <c r="H1023">
        <v>94.45</v>
      </c>
    </row>
    <row r="1024" spans="1:8">
      <c r="A1024" t="s">
        <v>107</v>
      </c>
      <c r="B1024" t="s">
        <v>189</v>
      </c>
      <c r="C1024" t="s">
        <v>190</v>
      </c>
      <c r="D1024" s="29">
        <v>40725</v>
      </c>
      <c r="E1024">
        <v>103.39</v>
      </c>
      <c r="F1024" t="s">
        <v>229</v>
      </c>
      <c r="G1024">
        <v>8.68</v>
      </c>
      <c r="H1024">
        <v>94.71</v>
      </c>
    </row>
    <row r="1025" spans="1:8">
      <c r="A1025" t="s">
        <v>107</v>
      </c>
      <c r="B1025" t="s">
        <v>189</v>
      </c>
      <c r="C1025" t="s">
        <v>190</v>
      </c>
      <c r="D1025" s="29">
        <v>40787</v>
      </c>
      <c r="E1025">
        <v>103.39</v>
      </c>
      <c r="F1025" t="s">
        <v>229</v>
      </c>
      <c r="G1025">
        <v>8.99</v>
      </c>
      <c r="H1025">
        <v>94.4</v>
      </c>
    </row>
    <row r="1026" spans="1:8">
      <c r="A1026" t="s">
        <v>107</v>
      </c>
      <c r="B1026" t="s">
        <v>189</v>
      </c>
      <c r="C1026" t="s">
        <v>190</v>
      </c>
      <c r="D1026" s="29">
        <v>40817</v>
      </c>
      <c r="E1026">
        <v>103.39</v>
      </c>
      <c r="F1026" t="s">
        <v>229</v>
      </c>
      <c r="G1026">
        <v>9.1300000000000008</v>
      </c>
      <c r="H1026">
        <v>94.26</v>
      </c>
    </row>
    <row r="1027" spans="1:8">
      <c r="A1027" t="s">
        <v>107</v>
      </c>
      <c r="B1027" t="s">
        <v>189</v>
      </c>
      <c r="C1027" t="s">
        <v>190</v>
      </c>
      <c r="D1027" s="29">
        <v>40848</v>
      </c>
      <c r="E1027">
        <v>103.39</v>
      </c>
      <c r="F1027" t="s">
        <v>229</v>
      </c>
      <c r="G1027">
        <v>9.34</v>
      </c>
      <c r="H1027">
        <v>94.05</v>
      </c>
    </row>
    <row r="1028" spans="1:8">
      <c r="A1028" t="s">
        <v>107</v>
      </c>
      <c r="B1028" t="s">
        <v>189</v>
      </c>
      <c r="C1028" t="s">
        <v>190</v>
      </c>
      <c r="D1028" s="29">
        <v>40878</v>
      </c>
      <c r="E1028">
        <v>103.39</v>
      </c>
      <c r="F1028" t="s">
        <v>229</v>
      </c>
      <c r="G1028">
        <v>8</v>
      </c>
      <c r="H1028">
        <v>95.39</v>
      </c>
    </row>
    <row r="1029" spans="1:8">
      <c r="A1029" t="s">
        <v>107</v>
      </c>
      <c r="B1029" t="s">
        <v>189</v>
      </c>
      <c r="C1029" t="s">
        <v>190</v>
      </c>
      <c r="D1029" s="29">
        <v>40909</v>
      </c>
      <c r="E1029">
        <v>103.39</v>
      </c>
      <c r="F1029" t="s">
        <v>229</v>
      </c>
      <c r="G1029">
        <v>8.7100000000000009</v>
      </c>
      <c r="H1029">
        <v>94.68</v>
      </c>
    </row>
    <row r="1030" spans="1:8">
      <c r="A1030" t="s">
        <v>107</v>
      </c>
      <c r="B1030" t="s">
        <v>189</v>
      </c>
      <c r="C1030" t="s">
        <v>190</v>
      </c>
      <c r="D1030" s="29">
        <v>40940</v>
      </c>
      <c r="E1030">
        <v>103.39</v>
      </c>
      <c r="F1030" t="s">
        <v>229</v>
      </c>
      <c r="G1030">
        <v>8.51</v>
      </c>
      <c r="H1030">
        <v>94.88</v>
      </c>
    </row>
    <row r="1031" spans="1:8">
      <c r="A1031" t="s">
        <v>107</v>
      </c>
      <c r="B1031" t="s">
        <v>189</v>
      </c>
      <c r="C1031" t="s">
        <v>190</v>
      </c>
      <c r="D1031" s="29">
        <v>40969</v>
      </c>
      <c r="E1031">
        <v>103.39</v>
      </c>
      <c r="F1031" t="s">
        <v>229</v>
      </c>
      <c r="G1031">
        <v>9.0299999999999994</v>
      </c>
      <c r="H1031">
        <v>94.36</v>
      </c>
    </row>
    <row r="1032" spans="1:8">
      <c r="A1032" t="s">
        <v>107</v>
      </c>
      <c r="B1032" t="s">
        <v>189</v>
      </c>
      <c r="C1032" t="s">
        <v>190</v>
      </c>
      <c r="D1032" s="29">
        <v>41000</v>
      </c>
      <c r="E1032">
        <v>103.39</v>
      </c>
      <c r="F1032" t="s">
        <v>229</v>
      </c>
      <c r="G1032">
        <v>9.11</v>
      </c>
      <c r="H1032">
        <v>94.28</v>
      </c>
    </row>
    <row r="1033" spans="1:8">
      <c r="A1033" t="s">
        <v>107</v>
      </c>
      <c r="B1033" t="s">
        <v>189</v>
      </c>
      <c r="C1033" t="s">
        <v>190</v>
      </c>
      <c r="D1033" s="29">
        <v>41030</v>
      </c>
      <c r="E1033">
        <v>103.39</v>
      </c>
      <c r="F1033" t="s">
        <v>229</v>
      </c>
      <c r="G1033">
        <v>9.64</v>
      </c>
      <c r="H1033">
        <v>93.75</v>
      </c>
    </row>
    <row r="1034" spans="1:8">
      <c r="A1034" t="s">
        <v>107</v>
      </c>
      <c r="B1034" t="s">
        <v>189</v>
      </c>
      <c r="C1034" t="s">
        <v>190</v>
      </c>
      <c r="D1034" s="29">
        <v>41061</v>
      </c>
      <c r="E1034">
        <v>103.39</v>
      </c>
      <c r="F1034" t="s">
        <v>229</v>
      </c>
      <c r="G1034">
        <v>9.14</v>
      </c>
      <c r="H1034">
        <v>94.25</v>
      </c>
    </row>
    <row r="1035" spans="1:8">
      <c r="A1035" t="s">
        <v>107</v>
      </c>
      <c r="B1035" t="s">
        <v>189</v>
      </c>
      <c r="C1035" t="s">
        <v>190</v>
      </c>
      <c r="D1035" s="29">
        <v>41091</v>
      </c>
      <c r="E1035">
        <v>103.39</v>
      </c>
      <c r="F1035" t="s">
        <v>229</v>
      </c>
      <c r="G1035">
        <v>9</v>
      </c>
      <c r="H1035">
        <v>94.39</v>
      </c>
    </row>
    <row r="1036" spans="1:8">
      <c r="A1036" t="s">
        <v>107</v>
      </c>
      <c r="B1036" t="s">
        <v>189</v>
      </c>
      <c r="C1036" t="s">
        <v>190</v>
      </c>
      <c r="D1036" s="29">
        <v>41122</v>
      </c>
      <c r="E1036">
        <v>103.39</v>
      </c>
      <c r="F1036" t="s">
        <v>229</v>
      </c>
      <c r="G1036">
        <v>8.89</v>
      </c>
      <c r="H1036">
        <v>94.5</v>
      </c>
    </row>
    <row r="1037" spans="1:8">
      <c r="A1037" t="s">
        <v>107</v>
      </c>
      <c r="B1037" t="s">
        <v>189</v>
      </c>
      <c r="C1037" t="s">
        <v>190</v>
      </c>
      <c r="D1037" s="29">
        <v>41182</v>
      </c>
      <c r="E1037">
        <v>103.39</v>
      </c>
      <c r="F1037" t="s">
        <v>229</v>
      </c>
      <c r="G1037">
        <v>8.9700000000000006</v>
      </c>
      <c r="H1037">
        <v>94.42</v>
      </c>
    </row>
    <row r="1038" spans="1:8">
      <c r="A1038" t="s">
        <v>107</v>
      </c>
      <c r="B1038" t="s">
        <v>189</v>
      </c>
      <c r="C1038" t="s">
        <v>190</v>
      </c>
      <c r="D1038" s="29">
        <v>41213</v>
      </c>
      <c r="E1038">
        <v>103.39</v>
      </c>
      <c r="F1038" t="s">
        <v>229</v>
      </c>
      <c r="G1038">
        <v>9.8000000000000007</v>
      </c>
      <c r="H1038">
        <v>93.59</v>
      </c>
    </row>
    <row r="1039" spans="1:8">
      <c r="A1039" t="s">
        <v>107</v>
      </c>
      <c r="B1039" t="s">
        <v>189</v>
      </c>
      <c r="C1039" t="s">
        <v>190</v>
      </c>
      <c r="D1039" s="29">
        <v>41243</v>
      </c>
      <c r="E1039">
        <v>103.39</v>
      </c>
      <c r="F1039" t="s">
        <v>229</v>
      </c>
      <c r="G1039">
        <v>9.9499999999999993</v>
      </c>
      <c r="H1039">
        <v>93.44</v>
      </c>
    </row>
    <row r="1040" spans="1:8">
      <c r="A1040" t="s">
        <v>107</v>
      </c>
      <c r="B1040" t="s">
        <v>189</v>
      </c>
      <c r="C1040" t="s">
        <v>190</v>
      </c>
      <c r="D1040" s="29">
        <v>41274</v>
      </c>
      <c r="E1040">
        <v>103.39</v>
      </c>
      <c r="F1040" t="s">
        <v>229</v>
      </c>
      <c r="G1040">
        <v>8.89</v>
      </c>
      <c r="H1040">
        <v>94.5</v>
      </c>
    </row>
    <row r="1041" spans="1:8">
      <c r="A1041" t="s">
        <v>107</v>
      </c>
      <c r="B1041" t="s">
        <v>189</v>
      </c>
      <c r="C1041" t="s">
        <v>190</v>
      </c>
      <c r="D1041" s="29">
        <v>41278</v>
      </c>
      <c r="E1041">
        <v>103.39</v>
      </c>
      <c r="F1041" t="s">
        <v>229</v>
      </c>
      <c r="G1041">
        <v>9.09</v>
      </c>
      <c r="H1041">
        <v>94.3</v>
      </c>
    </row>
    <row r="1042" spans="1:8">
      <c r="A1042" t="s">
        <v>107</v>
      </c>
      <c r="B1042" t="s">
        <v>189</v>
      </c>
      <c r="C1042" t="s">
        <v>190</v>
      </c>
      <c r="D1042" s="29">
        <v>41340</v>
      </c>
      <c r="E1042">
        <v>103.39</v>
      </c>
      <c r="F1042" t="s">
        <v>229</v>
      </c>
      <c r="G1042">
        <v>9.18</v>
      </c>
      <c r="H1042">
        <v>94.21</v>
      </c>
    </row>
    <row r="1043" spans="1:8">
      <c r="A1043" t="s">
        <v>107</v>
      </c>
      <c r="B1043" t="s">
        <v>189</v>
      </c>
      <c r="C1043" t="s">
        <v>190</v>
      </c>
      <c r="D1043" s="29">
        <v>41382</v>
      </c>
      <c r="E1043">
        <v>103.39</v>
      </c>
      <c r="F1043" t="s">
        <v>229</v>
      </c>
      <c r="G1043">
        <v>8.94</v>
      </c>
      <c r="H1043">
        <v>94.45</v>
      </c>
    </row>
    <row r="1044" spans="1:8">
      <c r="A1044" t="s">
        <v>107</v>
      </c>
      <c r="B1044" t="s">
        <v>189</v>
      </c>
      <c r="C1044" t="s">
        <v>190</v>
      </c>
      <c r="D1044" s="29">
        <v>41408</v>
      </c>
      <c r="E1044">
        <v>103.39</v>
      </c>
      <c r="F1044" t="s">
        <v>229</v>
      </c>
      <c r="G1044">
        <v>9.02</v>
      </c>
      <c r="H1044">
        <v>94.37</v>
      </c>
    </row>
    <row r="1045" spans="1:8">
      <c r="A1045" t="s">
        <v>107</v>
      </c>
      <c r="B1045" t="s">
        <v>189</v>
      </c>
      <c r="C1045" t="s">
        <v>190</v>
      </c>
      <c r="D1045" s="29">
        <v>41444</v>
      </c>
      <c r="E1045">
        <v>103.39</v>
      </c>
      <c r="F1045" t="s">
        <v>229</v>
      </c>
      <c r="G1045">
        <v>8.8699999999999992</v>
      </c>
      <c r="H1045">
        <v>94.52</v>
      </c>
    </row>
    <row r="1046" spans="1:8">
      <c r="A1046" t="s">
        <v>107</v>
      </c>
      <c r="B1046" t="s">
        <v>189</v>
      </c>
      <c r="C1046" t="s">
        <v>190</v>
      </c>
      <c r="D1046" s="29">
        <v>41518</v>
      </c>
      <c r="E1046">
        <v>103.39</v>
      </c>
      <c r="F1046" t="s">
        <v>229</v>
      </c>
      <c r="G1046">
        <v>8.9600000000000009</v>
      </c>
      <c r="H1046">
        <v>94.43</v>
      </c>
    </row>
    <row r="1047" spans="1:8">
      <c r="A1047" t="s">
        <v>107</v>
      </c>
      <c r="B1047" t="s">
        <v>189</v>
      </c>
      <c r="C1047" t="s">
        <v>190</v>
      </c>
      <c r="D1047" s="29">
        <v>41548</v>
      </c>
      <c r="E1047">
        <v>103.39</v>
      </c>
      <c r="F1047" t="s">
        <v>229</v>
      </c>
      <c r="G1047">
        <v>8.61</v>
      </c>
      <c r="H1047">
        <v>94.78</v>
      </c>
    </row>
    <row r="1048" spans="1:8">
      <c r="A1048" t="s">
        <v>107</v>
      </c>
      <c r="B1048" t="s">
        <v>189</v>
      </c>
      <c r="C1048" t="s">
        <v>190</v>
      </c>
      <c r="D1048" s="29">
        <v>41579</v>
      </c>
      <c r="E1048">
        <v>103.39</v>
      </c>
      <c r="F1048" t="s">
        <v>229</v>
      </c>
      <c r="G1048">
        <v>8.43</v>
      </c>
      <c r="H1048">
        <v>94.96</v>
      </c>
    </row>
    <row r="1049" spans="1:8">
      <c r="A1049" t="s">
        <v>107</v>
      </c>
      <c r="B1049" t="s">
        <v>189</v>
      </c>
      <c r="C1049" t="s">
        <v>190</v>
      </c>
      <c r="D1049" s="29">
        <v>41628</v>
      </c>
      <c r="E1049">
        <v>103.39</v>
      </c>
      <c r="F1049" t="s">
        <v>229</v>
      </c>
      <c r="G1049">
        <v>9.35</v>
      </c>
      <c r="H1049">
        <v>94.04</v>
      </c>
    </row>
    <row r="1050" spans="1:8">
      <c r="A1050" t="s">
        <v>107</v>
      </c>
      <c r="B1050" t="s">
        <v>189</v>
      </c>
      <c r="C1050" t="s">
        <v>190</v>
      </c>
      <c r="D1050" s="29">
        <v>41654</v>
      </c>
      <c r="E1050">
        <v>103.39</v>
      </c>
      <c r="F1050" t="s">
        <v>229</v>
      </c>
      <c r="G1050">
        <v>8.0500000000000007</v>
      </c>
      <c r="H1050">
        <v>95.34</v>
      </c>
    </row>
    <row r="1051" spans="1:8">
      <c r="A1051" t="s">
        <v>107</v>
      </c>
      <c r="B1051" t="s">
        <v>189</v>
      </c>
      <c r="C1051" t="s">
        <v>190</v>
      </c>
      <c r="D1051" s="29">
        <v>41685</v>
      </c>
      <c r="E1051">
        <v>103.39</v>
      </c>
      <c r="F1051" t="s">
        <v>229</v>
      </c>
      <c r="G1051">
        <v>7.91</v>
      </c>
      <c r="H1051">
        <v>95.48</v>
      </c>
    </row>
    <row r="1052" spans="1:8">
      <c r="A1052" t="s">
        <v>107</v>
      </c>
      <c r="B1052" t="s">
        <v>189</v>
      </c>
      <c r="C1052" t="s">
        <v>190</v>
      </c>
      <c r="D1052" s="29">
        <v>41713</v>
      </c>
      <c r="E1052">
        <v>103.39</v>
      </c>
      <c r="F1052" t="s">
        <v>229</v>
      </c>
      <c r="G1052">
        <v>7.98</v>
      </c>
      <c r="H1052">
        <v>95.41</v>
      </c>
    </row>
    <row r="1053" spans="1:8">
      <c r="A1053" t="s">
        <v>107</v>
      </c>
      <c r="B1053" t="s">
        <v>189</v>
      </c>
      <c r="C1053" t="s">
        <v>190</v>
      </c>
      <c r="D1053" s="29">
        <v>41744</v>
      </c>
      <c r="E1053">
        <v>103.39</v>
      </c>
      <c r="F1053" t="s">
        <v>229</v>
      </c>
      <c r="G1053">
        <v>7.84</v>
      </c>
      <c r="H1053">
        <v>95.55</v>
      </c>
    </row>
    <row r="1054" spans="1:8">
      <c r="A1054" t="s">
        <v>107</v>
      </c>
      <c r="B1054" t="s">
        <v>189</v>
      </c>
      <c r="C1054" t="s">
        <v>190</v>
      </c>
      <c r="D1054" s="29">
        <v>41774</v>
      </c>
      <c r="E1054">
        <v>103.39</v>
      </c>
      <c r="F1054" t="s">
        <v>229</v>
      </c>
      <c r="G1054">
        <v>7.02</v>
      </c>
      <c r="H1054">
        <v>96.37</v>
      </c>
    </row>
    <row r="1055" spans="1:8">
      <c r="A1055" t="s">
        <v>107</v>
      </c>
      <c r="B1055" t="s">
        <v>189</v>
      </c>
      <c r="C1055" t="s">
        <v>190</v>
      </c>
      <c r="D1055" s="29">
        <v>41805</v>
      </c>
      <c r="E1055">
        <v>103.39</v>
      </c>
      <c r="F1055" t="s">
        <v>229</v>
      </c>
      <c r="G1055">
        <v>8.16</v>
      </c>
      <c r="H1055">
        <v>95.23</v>
      </c>
    </row>
    <row r="1056" spans="1:8">
      <c r="A1056" t="s">
        <v>107</v>
      </c>
      <c r="B1056" t="s">
        <v>189</v>
      </c>
      <c r="C1056" t="s">
        <v>190</v>
      </c>
      <c r="D1056" s="29">
        <v>41821</v>
      </c>
      <c r="E1056">
        <v>103.39</v>
      </c>
      <c r="F1056" t="s">
        <v>229</v>
      </c>
      <c r="G1056">
        <v>8.43</v>
      </c>
      <c r="H1056">
        <v>94.96</v>
      </c>
    </row>
    <row r="1057" spans="1:8">
      <c r="A1057" t="s">
        <v>107</v>
      </c>
      <c r="B1057" t="s">
        <v>189</v>
      </c>
      <c r="C1057" t="s">
        <v>190</v>
      </c>
      <c r="D1057" s="29">
        <v>41883</v>
      </c>
      <c r="E1057">
        <v>103.39</v>
      </c>
      <c r="F1057" t="s">
        <v>229</v>
      </c>
      <c r="G1057">
        <v>8.07</v>
      </c>
      <c r="H1057">
        <v>95.32</v>
      </c>
    </row>
    <row r="1058" spans="1:8">
      <c r="A1058" t="s">
        <v>107</v>
      </c>
      <c r="B1058" t="s">
        <v>189</v>
      </c>
      <c r="C1058" t="s">
        <v>190</v>
      </c>
      <c r="D1058" s="29">
        <v>41913</v>
      </c>
      <c r="E1058">
        <v>103.39</v>
      </c>
      <c r="F1058" t="s">
        <v>229</v>
      </c>
      <c r="G1058">
        <v>8.16</v>
      </c>
      <c r="H1058">
        <v>95.23</v>
      </c>
    </row>
    <row r="1059" spans="1:8">
      <c r="A1059" t="s">
        <v>107</v>
      </c>
      <c r="B1059" t="s">
        <v>189</v>
      </c>
      <c r="C1059" t="s">
        <v>190</v>
      </c>
      <c r="D1059" s="29">
        <v>41944</v>
      </c>
      <c r="E1059">
        <v>103.39</v>
      </c>
      <c r="F1059" t="s">
        <v>229</v>
      </c>
      <c r="G1059">
        <v>7.85</v>
      </c>
      <c r="H1059">
        <v>95.54</v>
      </c>
    </row>
    <row r="1060" spans="1:8">
      <c r="A1060" t="s">
        <v>107</v>
      </c>
      <c r="B1060" t="s">
        <v>189</v>
      </c>
      <c r="C1060" t="s">
        <v>190</v>
      </c>
      <c r="D1060" s="29">
        <v>41974</v>
      </c>
      <c r="E1060">
        <v>103.39</v>
      </c>
      <c r="F1060" t="s">
        <v>229</v>
      </c>
      <c r="G1060">
        <v>7.1</v>
      </c>
      <c r="H1060">
        <v>96.29</v>
      </c>
    </row>
    <row r="1061" spans="1:8">
      <c r="A1061" t="s">
        <v>107</v>
      </c>
      <c r="B1061" t="s">
        <v>189</v>
      </c>
      <c r="C1061" t="s">
        <v>190</v>
      </c>
      <c r="D1061" s="29">
        <v>42005</v>
      </c>
      <c r="E1061">
        <v>103.39</v>
      </c>
      <c r="F1061" t="s">
        <v>229</v>
      </c>
      <c r="G1061">
        <v>7.21</v>
      </c>
      <c r="H1061">
        <v>96.18</v>
      </c>
    </row>
    <row r="1062" spans="1:8">
      <c r="A1062" t="s">
        <v>107</v>
      </c>
      <c r="B1062" t="s">
        <v>189</v>
      </c>
      <c r="C1062" t="s">
        <v>190</v>
      </c>
      <c r="D1062" s="29">
        <v>42036</v>
      </c>
      <c r="E1062">
        <v>103.39</v>
      </c>
      <c r="F1062" t="s">
        <v>229</v>
      </c>
      <c r="G1062">
        <v>7.55</v>
      </c>
      <c r="H1062">
        <v>95.84</v>
      </c>
    </row>
    <row r="1063" spans="1:8">
      <c r="A1063" t="s">
        <v>107</v>
      </c>
      <c r="B1063" t="s">
        <v>189</v>
      </c>
      <c r="C1063" t="s">
        <v>190</v>
      </c>
      <c r="D1063" s="29">
        <v>42064</v>
      </c>
      <c r="E1063">
        <v>103.39</v>
      </c>
      <c r="F1063" t="s">
        <v>229</v>
      </c>
      <c r="G1063">
        <v>7.84</v>
      </c>
      <c r="H1063">
        <v>95.55</v>
      </c>
    </row>
    <row r="1064" spans="1:8">
      <c r="A1064" t="s">
        <v>107</v>
      </c>
      <c r="B1064" t="s">
        <v>189</v>
      </c>
      <c r="C1064" t="s">
        <v>190</v>
      </c>
      <c r="D1064" s="29">
        <v>42095</v>
      </c>
      <c r="E1064">
        <v>103.39</v>
      </c>
      <c r="F1064" t="s">
        <v>229</v>
      </c>
      <c r="G1064">
        <v>7.81</v>
      </c>
      <c r="H1064">
        <v>95.58</v>
      </c>
    </row>
    <row r="1065" spans="1:8">
      <c r="A1065" t="s">
        <v>107</v>
      </c>
      <c r="B1065" t="s">
        <v>189</v>
      </c>
      <c r="C1065" t="s">
        <v>190</v>
      </c>
      <c r="D1065" s="29">
        <v>42125</v>
      </c>
      <c r="E1065">
        <v>103.39</v>
      </c>
      <c r="F1065" t="s">
        <v>229</v>
      </c>
      <c r="G1065">
        <v>7.34</v>
      </c>
      <c r="H1065">
        <v>96.05</v>
      </c>
    </row>
    <row r="1066" spans="1:8">
      <c r="A1066" t="s">
        <v>107</v>
      </c>
      <c r="B1066" t="s">
        <v>189</v>
      </c>
      <c r="C1066" t="s">
        <v>190</v>
      </c>
      <c r="D1066" s="29">
        <v>42156</v>
      </c>
      <c r="E1066">
        <v>103.39</v>
      </c>
      <c r="F1066" t="s">
        <v>229</v>
      </c>
      <c r="G1066">
        <v>7.26</v>
      </c>
      <c r="H1066">
        <v>96.13</v>
      </c>
    </row>
    <row r="1067" spans="1:8">
      <c r="A1067" t="s">
        <v>107</v>
      </c>
      <c r="B1067" t="s">
        <v>189</v>
      </c>
      <c r="C1067" t="s">
        <v>190</v>
      </c>
      <c r="D1067" s="29">
        <v>42217</v>
      </c>
      <c r="E1067">
        <v>103.39</v>
      </c>
      <c r="F1067" t="s">
        <v>229</v>
      </c>
      <c r="G1067">
        <v>8.83</v>
      </c>
      <c r="H1067">
        <v>94.56</v>
      </c>
    </row>
    <row r="1068" spans="1:8">
      <c r="A1068" t="s">
        <v>107</v>
      </c>
      <c r="B1068" t="s">
        <v>189</v>
      </c>
      <c r="C1068" t="s">
        <v>190</v>
      </c>
      <c r="D1068" s="29">
        <v>42248</v>
      </c>
      <c r="E1068">
        <v>103.39</v>
      </c>
      <c r="F1068" t="s">
        <v>229</v>
      </c>
      <c r="G1068">
        <v>8.1999999999999993</v>
      </c>
      <c r="H1068">
        <v>95.19</v>
      </c>
    </row>
    <row r="1069" spans="1:8">
      <c r="A1069" t="s">
        <v>107</v>
      </c>
      <c r="B1069" t="s">
        <v>189</v>
      </c>
      <c r="C1069" t="s">
        <v>190</v>
      </c>
      <c r="D1069" s="29">
        <v>42278</v>
      </c>
      <c r="E1069">
        <v>103.39</v>
      </c>
      <c r="F1069" t="s">
        <v>229</v>
      </c>
      <c r="G1069">
        <v>9.0299999999999994</v>
      </c>
      <c r="H1069">
        <v>94.36</v>
      </c>
    </row>
    <row r="1070" spans="1:8">
      <c r="A1070" t="s">
        <v>107</v>
      </c>
      <c r="B1070" t="s">
        <v>189</v>
      </c>
      <c r="C1070" t="s">
        <v>190</v>
      </c>
      <c r="D1070" s="29">
        <v>42309</v>
      </c>
      <c r="E1070">
        <v>103.39</v>
      </c>
      <c r="F1070" t="s">
        <v>229</v>
      </c>
      <c r="G1070">
        <v>9.2200000000000006</v>
      </c>
      <c r="H1070">
        <v>94.17</v>
      </c>
    </row>
    <row r="1071" spans="1:8">
      <c r="A1071" t="s">
        <v>107</v>
      </c>
      <c r="B1071" t="s">
        <v>189</v>
      </c>
      <c r="C1071" t="s">
        <v>190</v>
      </c>
      <c r="D1071" s="29">
        <v>42339</v>
      </c>
      <c r="E1071">
        <v>103.39</v>
      </c>
      <c r="F1071" t="s">
        <v>229</v>
      </c>
      <c r="G1071">
        <v>9.1</v>
      </c>
      <c r="H1071">
        <v>94.29</v>
      </c>
    </row>
    <row r="1072" spans="1:8">
      <c r="A1072" t="s">
        <v>107</v>
      </c>
      <c r="B1072" t="s">
        <v>189</v>
      </c>
      <c r="C1072" t="s">
        <v>190</v>
      </c>
      <c r="D1072" s="29">
        <v>42370</v>
      </c>
      <c r="E1072">
        <v>103.39</v>
      </c>
      <c r="F1072" t="s">
        <v>229</v>
      </c>
      <c r="G1072">
        <v>7.99</v>
      </c>
      <c r="H1072">
        <v>95.4</v>
      </c>
    </row>
    <row r="1073" spans="1:8">
      <c r="A1073" t="s">
        <v>107</v>
      </c>
      <c r="B1073" t="s">
        <v>189</v>
      </c>
      <c r="C1073" t="s">
        <v>190</v>
      </c>
      <c r="D1073" s="29">
        <v>42401</v>
      </c>
      <c r="E1073">
        <v>103.39</v>
      </c>
      <c r="F1073" t="s">
        <v>229</v>
      </c>
      <c r="G1073">
        <v>8.0500000000000007</v>
      </c>
      <c r="H1073">
        <v>95.34</v>
      </c>
    </row>
    <row r="1074" spans="1:8">
      <c r="A1074" t="s">
        <v>107</v>
      </c>
      <c r="B1074" t="s">
        <v>189</v>
      </c>
      <c r="C1074" t="s">
        <v>190</v>
      </c>
      <c r="D1074" s="29">
        <v>42430</v>
      </c>
      <c r="E1074">
        <v>103.39</v>
      </c>
      <c r="F1074" t="s">
        <v>229</v>
      </c>
      <c r="G1074">
        <v>7.78</v>
      </c>
      <c r="H1074">
        <v>95.61</v>
      </c>
    </row>
    <row r="1075" spans="1:8">
      <c r="A1075" t="s">
        <v>107</v>
      </c>
      <c r="B1075" t="s">
        <v>189</v>
      </c>
      <c r="C1075" t="s">
        <v>190</v>
      </c>
      <c r="D1075" s="29">
        <v>42461</v>
      </c>
      <c r="E1075">
        <v>103.39</v>
      </c>
      <c r="F1075" t="s">
        <v>229</v>
      </c>
      <c r="G1075">
        <v>7.88</v>
      </c>
      <c r="H1075">
        <v>95.51</v>
      </c>
    </row>
    <row r="1076" spans="1:8">
      <c r="A1076" t="s">
        <v>107</v>
      </c>
      <c r="B1076" t="s">
        <v>189</v>
      </c>
      <c r="C1076" t="s">
        <v>190</v>
      </c>
      <c r="D1076" s="29">
        <v>42491</v>
      </c>
      <c r="E1076">
        <v>103.39</v>
      </c>
      <c r="F1076" t="s">
        <v>229</v>
      </c>
      <c r="G1076">
        <v>7.91</v>
      </c>
      <c r="H1076">
        <v>95.48</v>
      </c>
    </row>
    <row r="1077" spans="1:8">
      <c r="A1077" t="s">
        <v>107</v>
      </c>
      <c r="B1077" t="s">
        <v>189</v>
      </c>
      <c r="C1077" t="s">
        <v>190</v>
      </c>
      <c r="D1077" s="29">
        <v>42522</v>
      </c>
      <c r="E1077">
        <v>103.39</v>
      </c>
      <c r="F1077" t="s">
        <v>229</v>
      </c>
      <c r="G1077">
        <v>8.0500000000000007</v>
      </c>
      <c r="H1077">
        <v>95.34</v>
      </c>
    </row>
    <row r="1078" spans="1:8">
      <c r="A1078" t="s">
        <v>107</v>
      </c>
      <c r="B1078" t="s">
        <v>189</v>
      </c>
      <c r="C1078" t="s">
        <v>190</v>
      </c>
      <c r="D1078" s="29">
        <v>42583</v>
      </c>
      <c r="E1078">
        <v>103.39</v>
      </c>
      <c r="F1078" t="s">
        <v>229</v>
      </c>
      <c r="G1078">
        <v>8.26</v>
      </c>
      <c r="H1078">
        <v>95.13</v>
      </c>
    </row>
    <row r="1079" spans="1:8">
      <c r="A1079" t="s">
        <v>107</v>
      </c>
      <c r="B1079" t="s">
        <v>189</v>
      </c>
      <c r="C1079" t="s">
        <v>190</v>
      </c>
      <c r="D1079" s="29">
        <v>42614</v>
      </c>
      <c r="E1079">
        <v>103.39</v>
      </c>
      <c r="F1079" t="s">
        <v>229</v>
      </c>
      <c r="G1079">
        <v>8.08</v>
      </c>
      <c r="H1079">
        <v>95.31</v>
      </c>
    </row>
    <row r="1080" spans="1:8">
      <c r="A1080" t="s">
        <v>107</v>
      </c>
      <c r="B1080" t="s">
        <v>189</v>
      </c>
      <c r="C1080" t="s">
        <v>190</v>
      </c>
      <c r="D1080" s="29">
        <v>42644</v>
      </c>
      <c r="E1080">
        <v>103.39</v>
      </c>
      <c r="F1080" t="s">
        <v>229</v>
      </c>
      <c r="G1080">
        <v>7.67</v>
      </c>
      <c r="H1080">
        <v>95.72</v>
      </c>
    </row>
    <row r="1081" spans="1:8">
      <c r="A1081" t="s">
        <v>107</v>
      </c>
      <c r="B1081" t="s">
        <v>189</v>
      </c>
      <c r="C1081" t="s">
        <v>190</v>
      </c>
      <c r="D1081" s="29">
        <v>42675</v>
      </c>
      <c r="E1081">
        <v>103.39</v>
      </c>
      <c r="F1081" t="s">
        <v>229</v>
      </c>
      <c r="G1081">
        <v>7.68</v>
      </c>
      <c r="H1081">
        <v>95.71</v>
      </c>
    </row>
    <row r="1082" spans="1:8">
      <c r="A1082" t="s">
        <v>107</v>
      </c>
      <c r="B1082" t="s">
        <v>189</v>
      </c>
      <c r="C1082" t="s">
        <v>190</v>
      </c>
      <c r="D1082" s="29">
        <v>42705</v>
      </c>
      <c r="E1082">
        <v>103.39</v>
      </c>
      <c r="F1082" t="s">
        <v>229</v>
      </c>
      <c r="G1082">
        <v>7.69</v>
      </c>
      <c r="H1082">
        <v>95.7</v>
      </c>
    </row>
    <row r="1083" spans="1:8">
      <c r="A1083" t="s">
        <v>107</v>
      </c>
      <c r="B1083" t="s">
        <v>189</v>
      </c>
      <c r="C1083" t="s">
        <v>190</v>
      </c>
      <c r="D1083" s="29">
        <v>42736</v>
      </c>
      <c r="E1083">
        <v>103.39</v>
      </c>
      <c r="F1083" t="s">
        <v>229</v>
      </c>
      <c r="G1083">
        <v>7.25</v>
      </c>
      <c r="H1083">
        <v>96.14</v>
      </c>
    </row>
    <row r="1084" spans="1:8">
      <c r="A1084" t="s">
        <v>107</v>
      </c>
      <c r="B1084" t="s">
        <v>189</v>
      </c>
      <c r="C1084" t="s">
        <v>190</v>
      </c>
      <c r="D1084" s="29">
        <v>42767</v>
      </c>
      <c r="E1084">
        <v>103.39</v>
      </c>
      <c r="F1084" t="s">
        <v>229</v>
      </c>
      <c r="G1084">
        <v>7.82</v>
      </c>
      <c r="H1084">
        <v>95.57</v>
      </c>
    </row>
    <row r="1085" spans="1:8">
      <c r="A1085" t="s">
        <v>107</v>
      </c>
      <c r="B1085" t="s">
        <v>189</v>
      </c>
      <c r="C1085" t="s">
        <v>190</v>
      </c>
      <c r="D1085" s="29">
        <v>42795</v>
      </c>
      <c r="E1085">
        <v>103.39</v>
      </c>
      <c r="F1085" t="s">
        <v>229</v>
      </c>
      <c r="G1085">
        <v>8.1300000000000008</v>
      </c>
      <c r="H1085">
        <v>95.26</v>
      </c>
    </row>
    <row r="1086" spans="1:8">
      <c r="A1086" t="s">
        <v>107</v>
      </c>
      <c r="B1086" t="s">
        <v>189</v>
      </c>
      <c r="C1086" t="s">
        <v>190</v>
      </c>
      <c r="D1086" s="29">
        <v>42826</v>
      </c>
      <c r="E1086">
        <v>103.39</v>
      </c>
      <c r="F1086" t="s">
        <v>229</v>
      </c>
      <c r="G1086">
        <v>8.2899999999999991</v>
      </c>
      <c r="H1086">
        <v>95.1</v>
      </c>
    </row>
    <row r="1087" spans="1:8">
      <c r="A1087" t="s">
        <v>107</v>
      </c>
      <c r="B1087" t="s">
        <v>189</v>
      </c>
      <c r="C1087" t="s">
        <v>190</v>
      </c>
      <c r="D1087" s="29">
        <v>42856</v>
      </c>
      <c r="E1087">
        <v>103.39</v>
      </c>
      <c r="F1087" t="s">
        <v>229</v>
      </c>
      <c r="G1087">
        <v>7.81</v>
      </c>
      <c r="H1087">
        <v>95.58</v>
      </c>
    </row>
    <row r="1088" spans="1:8">
      <c r="A1088" t="s">
        <v>107</v>
      </c>
      <c r="B1088" t="s">
        <v>189</v>
      </c>
      <c r="C1088" t="s">
        <v>190</v>
      </c>
      <c r="D1088" s="29">
        <v>42887</v>
      </c>
      <c r="E1088">
        <v>103.39</v>
      </c>
      <c r="F1088" t="s">
        <v>229</v>
      </c>
      <c r="G1088">
        <v>8.01</v>
      </c>
      <c r="H1088">
        <v>95.38</v>
      </c>
    </row>
    <row r="1089" spans="1:8">
      <c r="A1089" t="s">
        <v>107</v>
      </c>
      <c r="B1089" t="s">
        <v>189</v>
      </c>
      <c r="C1089" t="s">
        <v>190</v>
      </c>
      <c r="D1089" s="29">
        <v>42917</v>
      </c>
      <c r="E1089">
        <v>103.39</v>
      </c>
      <c r="F1089" t="s">
        <v>229</v>
      </c>
      <c r="G1089">
        <v>8.14</v>
      </c>
      <c r="H1089">
        <v>95.25</v>
      </c>
    </row>
    <row r="1090" spans="1:8">
      <c r="A1090" t="s">
        <v>107</v>
      </c>
      <c r="B1090" t="s">
        <v>189</v>
      </c>
      <c r="C1090" t="s">
        <v>190</v>
      </c>
      <c r="D1090" s="29">
        <v>42948</v>
      </c>
      <c r="E1090">
        <v>103.39</v>
      </c>
      <c r="F1090" t="s">
        <v>229</v>
      </c>
      <c r="G1090">
        <v>8.1</v>
      </c>
      <c r="H1090">
        <v>95.29</v>
      </c>
    </row>
    <row r="1091" spans="1:8">
      <c r="A1091" t="s">
        <v>107</v>
      </c>
      <c r="B1091" t="s">
        <v>189</v>
      </c>
      <c r="C1091" t="s">
        <v>190</v>
      </c>
      <c r="D1091" s="29">
        <v>42979</v>
      </c>
      <c r="E1091">
        <v>103.39</v>
      </c>
      <c r="F1091" t="s">
        <v>229</v>
      </c>
      <c r="G1091">
        <v>8.0399999999999991</v>
      </c>
      <c r="H1091">
        <v>95.35</v>
      </c>
    </row>
    <row r="1092" spans="1:8">
      <c r="A1092" t="s">
        <v>107</v>
      </c>
      <c r="B1092" t="s">
        <v>189</v>
      </c>
      <c r="C1092" t="s">
        <v>190</v>
      </c>
      <c r="D1092" s="29">
        <v>43009</v>
      </c>
      <c r="E1092">
        <v>103.39</v>
      </c>
      <c r="F1092" t="s">
        <v>229</v>
      </c>
      <c r="G1092">
        <v>8.3699999999999992</v>
      </c>
      <c r="H1092">
        <v>95.02</v>
      </c>
    </row>
    <row r="1093" spans="1:8">
      <c r="A1093" t="s">
        <v>107</v>
      </c>
      <c r="B1093" t="s">
        <v>189</v>
      </c>
      <c r="C1093" t="s">
        <v>190</v>
      </c>
      <c r="D1093" s="29">
        <v>43040</v>
      </c>
      <c r="E1093">
        <v>103.39</v>
      </c>
      <c r="F1093" t="s">
        <v>229</v>
      </c>
      <c r="G1093">
        <v>8.08</v>
      </c>
      <c r="H1093">
        <v>95.31</v>
      </c>
    </row>
    <row r="1094" spans="1:8">
      <c r="A1094" t="s">
        <v>107</v>
      </c>
      <c r="B1094" t="s">
        <v>189</v>
      </c>
      <c r="C1094" t="s">
        <v>190</v>
      </c>
      <c r="D1094" s="29">
        <v>43070</v>
      </c>
      <c r="E1094">
        <v>103.39</v>
      </c>
      <c r="F1094" t="s">
        <v>229</v>
      </c>
      <c r="G1094">
        <v>8.18</v>
      </c>
      <c r="H1094">
        <v>95.21</v>
      </c>
    </row>
    <row r="1095" spans="1:8">
      <c r="A1095" t="s">
        <v>107</v>
      </c>
      <c r="B1095" t="s">
        <v>189</v>
      </c>
      <c r="C1095" t="s">
        <v>190</v>
      </c>
      <c r="D1095" s="29">
        <v>43132</v>
      </c>
      <c r="E1095">
        <v>103.39</v>
      </c>
      <c r="F1095" t="s">
        <v>229</v>
      </c>
      <c r="G1095">
        <v>8.0399999999999991</v>
      </c>
      <c r="H1095">
        <v>95.35</v>
      </c>
    </row>
    <row r="1096" spans="1:8">
      <c r="A1096" t="s">
        <v>107</v>
      </c>
      <c r="B1096" t="s">
        <v>189</v>
      </c>
      <c r="C1096" t="s">
        <v>190</v>
      </c>
      <c r="D1096" s="29">
        <v>43221</v>
      </c>
      <c r="E1096">
        <v>103.39</v>
      </c>
      <c r="F1096" t="s">
        <v>229</v>
      </c>
      <c r="G1096">
        <v>7.83</v>
      </c>
      <c r="H1096">
        <v>95.56</v>
      </c>
    </row>
    <row r="1097" spans="1:8">
      <c r="A1097" t="s">
        <v>107</v>
      </c>
      <c r="B1097" t="s">
        <v>189</v>
      </c>
      <c r="C1097" t="s">
        <v>190</v>
      </c>
      <c r="D1097" s="29">
        <v>43313</v>
      </c>
      <c r="E1097">
        <v>103.39</v>
      </c>
      <c r="F1097" t="s">
        <v>229</v>
      </c>
      <c r="G1097">
        <v>8.2799999999999994</v>
      </c>
      <c r="H1097">
        <v>95.11</v>
      </c>
    </row>
    <row r="1098" spans="1:8">
      <c r="A1098" t="s">
        <v>107</v>
      </c>
      <c r="B1098" t="s">
        <v>189</v>
      </c>
      <c r="C1098" t="s">
        <v>190</v>
      </c>
      <c r="D1098" s="29">
        <v>43405</v>
      </c>
      <c r="E1098">
        <v>103.39</v>
      </c>
      <c r="F1098" t="s">
        <v>229</v>
      </c>
      <c r="G1098">
        <v>8.18</v>
      </c>
      <c r="H1098">
        <v>95.21</v>
      </c>
    </row>
    <row r="1099" spans="1:8">
      <c r="A1099" t="s">
        <v>107</v>
      </c>
      <c r="B1099" t="s">
        <v>195</v>
      </c>
      <c r="C1099" t="s">
        <v>198</v>
      </c>
      <c r="D1099" s="32">
        <v>39828</v>
      </c>
      <c r="E1099">
        <v>111.02</v>
      </c>
      <c r="F1099" t="s">
        <v>229</v>
      </c>
      <c r="G1099">
        <v>6.12</v>
      </c>
      <c r="H1099" s="37">
        <v>104.9</v>
      </c>
    </row>
    <row r="1100" spans="1:8">
      <c r="A1100" t="s">
        <v>107</v>
      </c>
      <c r="B1100" t="s">
        <v>195</v>
      </c>
      <c r="C1100" t="s">
        <v>198</v>
      </c>
      <c r="D1100" s="32">
        <v>39859</v>
      </c>
      <c r="E1100">
        <v>111.02</v>
      </c>
      <c r="F1100" t="s">
        <v>229</v>
      </c>
      <c r="G1100">
        <v>6.15</v>
      </c>
      <c r="H1100" s="37">
        <v>104.87</v>
      </c>
    </row>
    <row r="1101" spans="1:8">
      <c r="A1101" t="s">
        <v>107</v>
      </c>
      <c r="B1101" t="s">
        <v>195</v>
      </c>
      <c r="C1101" t="s">
        <v>198</v>
      </c>
      <c r="D1101" s="32">
        <v>39887</v>
      </c>
      <c r="E1101">
        <v>111.02</v>
      </c>
      <c r="F1101" t="s">
        <v>229</v>
      </c>
      <c r="G1101">
        <v>6.22</v>
      </c>
      <c r="H1101" s="37">
        <v>104.8</v>
      </c>
    </row>
    <row r="1102" spans="1:8">
      <c r="A1102" t="s">
        <v>107</v>
      </c>
      <c r="B1102" t="s">
        <v>195</v>
      </c>
      <c r="C1102" t="s">
        <v>198</v>
      </c>
      <c r="D1102" s="32">
        <v>39918</v>
      </c>
      <c r="E1102">
        <v>111.02</v>
      </c>
      <c r="F1102" t="s">
        <v>229</v>
      </c>
      <c r="G1102">
        <v>6.43</v>
      </c>
      <c r="H1102" s="37">
        <v>104.59</v>
      </c>
    </row>
    <row r="1103" spans="1:8">
      <c r="A1103" t="s">
        <v>107</v>
      </c>
      <c r="B1103" t="s">
        <v>195</v>
      </c>
      <c r="C1103" t="s">
        <v>198</v>
      </c>
      <c r="D1103" s="32">
        <v>39948</v>
      </c>
      <c r="E1103">
        <v>111.02</v>
      </c>
      <c r="F1103" t="s">
        <v>229</v>
      </c>
      <c r="G1103">
        <v>6.39</v>
      </c>
      <c r="H1103" s="37">
        <v>104.63</v>
      </c>
    </row>
    <row r="1104" spans="1:8">
      <c r="A1104" t="s">
        <v>107</v>
      </c>
      <c r="B1104" t="s">
        <v>195</v>
      </c>
      <c r="C1104" t="s">
        <v>198</v>
      </c>
      <c r="D1104" s="32">
        <v>39979</v>
      </c>
      <c r="E1104">
        <v>111.02</v>
      </c>
      <c r="F1104" t="s">
        <v>229</v>
      </c>
      <c r="G1104">
        <v>6.09</v>
      </c>
      <c r="H1104" s="37">
        <v>104.93</v>
      </c>
    </row>
    <row r="1105" spans="1:8">
      <c r="A1105" t="s">
        <v>107</v>
      </c>
      <c r="B1105" t="s">
        <v>195</v>
      </c>
      <c r="C1105" t="s">
        <v>198</v>
      </c>
      <c r="D1105" s="32">
        <v>40009</v>
      </c>
      <c r="E1105">
        <v>111.02</v>
      </c>
      <c r="F1105" t="s">
        <v>229</v>
      </c>
      <c r="G1105">
        <v>6.01</v>
      </c>
      <c r="H1105" s="37">
        <v>105.01</v>
      </c>
    </row>
    <row r="1106" spans="1:8">
      <c r="A1106" t="s">
        <v>107</v>
      </c>
      <c r="B1106" t="s">
        <v>195</v>
      </c>
      <c r="C1106" t="s">
        <v>198</v>
      </c>
      <c r="D1106" s="32">
        <v>40071</v>
      </c>
      <c r="E1106">
        <v>111.02</v>
      </c>
      <c r="F1106" t="s">
        <v>229</v>
      </c>
      <c r="G1106">
        <v>5.78</v>
      </c>
      <c r="H1106" s="37">
        <v>105.24</v>
      </c>
    </row>
    <row r="1107" spans="1:8">
      <c r="A1107" t="s">
        <v>107</v>
      </c>
      <c r="B1107" t="s">
        <v>195</v>
      </c>
      <c r="C1107" t="s">
        <v>198</v>
      </c>
      <c r="D1107" s="32">
        <v>40101</v>
      </c>
      <c r="E1107">
        <v>111.02</v>
      </c>
      <c r="F1107" t="s">
        <v>229</v>
      </c>
      <c r="G1107">
        <v>5.66</v>
      </c>
      <c r="H1107" s="37">
        <v>105.36</v>
      </c>
    </row>
    <row r="1108" spans="1:8">
      <c r="A1108" t="s">
        <v>107</v>
      </c>
      <c r="B1108" t="s">
        <v>195</v>
      </c>
      <c r="C1108" t="s">
        <v>198</v>
      </c>
      <c r="D1108" s="29">
        <v>40544</v>
      </c>
      <c r="E1108">
        <v>111.02</v>
      </c>
      <c r="F1108" t="s">
        <v>229</v>
      </c>
      <c r="G1108">
        <v>5.47</v>
      </c>
      <c r="H1108">
        <v>105.55</v>
      </c>
    </row>
    <row r="1109" spans="1:8">
      <c r="A1109" t="s">
        <v>107</v>
      </c>
      <c r="B1109" t="s">
        <v>195</v>
      </c>
      <c r="C1109" t="s">
        <v>198</v>
      </c>
      <c r="D1109" s="29">
        <v>40575</v>
      </c>
      <c r="E1109">
        <v>111.02</v>
      </c>
      <c r="F1109" t="s">
        <v>229</v>
      </c>
      <c r="G1109">
        <v>5.45</v>
      </c>
      <c r="H1109">
        <v>105.57</v>
      </c>
    </row>
    <row r="1110" spans="1:8">
      <c r="A1110" t="s">
        <v>107</v>
      </c>
      <c r="B1110" t="s">
        <v>195</v>
      </c>
      <c r="C1110" t="s">
        <v>198</v>
      </c>
      <c r="D1110" s="29">
        <v>40603</v>
      </c>
      <c r="E1110">
        <v>111.02</v>
      </c>
      <c r="F1110" t="s">
        <v>229</v>
      </c>
      <c r="G1110">
        <v>5.55</v>
      </c>
      <c r="H1110">
        <v>105.47</v>
      </c>
    </row>
    <row r="1111" spans="1:8">
      <c r="A1111" t="s">
        <v>107</v>
      </c>
      <c r="B1111" t="s">
        <v>195</v>
      </c>
      <c r="C1111" t="s">
        <v>198</v>
      </c>
      <c r="D1111" s="29">
        <v>40634</v>
      </c>
      <c r="E1111">
        <v>111.02</v>
      </c>
      <c r="F1111" t="s">
        <v>229</v>
      </c>
      <c r="G1111">
        <v>5.27</v>
      </c>
      <c r="H1111">
        <v>105.75</v>
      </c>
    </row>
    <row r="1112" spans="1:8">
      <c r="A1112" t="s">
        <v>107</v>
      </c>
      <c r="B1112" t="s">
        <v>195</v>
      </c>
      <c r="C1112" t="s">
        <v>198</v>
      </c>
      <c r="D1112" s="29">
        <v>40664</v>
      </c>
      <c r="E1112">
        <v>111.02</v>
      </c>
      <c r="F1112" t="s">
        <v>229</v>
      </c>
      <c r="G1112">
        <v>5.4</v>
      </c>
      <c r="H1112">
        <v>105.62</v>
      </c>
    </row>
    <row r="1113" spans="1:8">
      <c r="A1113" t="s">
        <v>107</v>
      </c>
      <c r="B1113" t="s">
        <v>195</v>
      </c>
      <c r="C1113" t="s">
        <v>198</v>
      </c>
      <c r="D1113" s="29">
        <v>40695</v>
      </c>
      <c r="E1113">
        <v>111.02</v>
      </c>
      <c r="F1113" t="s">
        <v>229</v>
      </c>
      <c r="G1113">
        <v>5.46</v>
      </c>
      <c r="H1113">
        <v>105.56</v>
      </c>
    </row>
    <row r="1114" spans="1:8">
      <c r="A1114" t="s">
        <v>107</v>
      </c>
      <c r="B1114" t="s">
        <v>195</v>
      </c>
      <c r="C1114" t="s">
        <v>198</v>
      </c>
      <c r="D1114" s="29">
        <v>40725</v>
      </c>
      <c r="E1114">
        <v>111.02</v>
      </c>
      <c r="F1114" t="s">
        <v>229</v>
      </c>
      <c r="G1114">
        <v>5.27</v>
      </c>
      <c r="H1114">
        <v>105.75</v>
      </c>
    </row>
    <row r="1115" spans="1:8">
      <c r="A1115" t="s">
        <v>107</v>
      </c>
      <c r="B1115" t="s">
        <v>195</v>
      </c>
      <c r="C1115" t="s">
        <v>198</v>
      </c>
      <c r="D1115" s="29">
        <v>40787</v>
      </c>
      <c r="E1115">
        <v>111.02</v>
      </c>
      <c r="F1115" t="s">
        <v>229</v>
      </c>
      <c r="G1115">
        <v>5.47</v>
      </c>
      <c r="H1115">
        <v>105.55</v>
      </c>
    </row>
    <row r="1116" spans="1:8">
      <c r="A1116" t="s">
        <v>107</v>
      </c>
      <c r="B1116" t="s">
        <v>195</v>
      </c>
      <c r="C1116" t="s">
        <v>198</v>
      </c>
      <c r="D1116" s="29">
        <v>40817</v>
      </c>
      <c r="E1116">
        <v>111.02</v>
      </c>
      <c r="F1116" t="s">
        <v>229</v>
      </c>
      <c r="G1116">
        <v>5.54</v>
      </c>
      <c r="H1116">
        <v>105.48</v>
      </c>
    </row>
    <row r="1117" spans="1:8">
      <c r="A1117" t="s">
        <v>107</v>
      </c>
      <c r="B1117" t="s">
        <v>195</v>
      </c>
      <c r="C1117" t="s">
        <v>198</v>
      </c>
      <c r="D1117" s="29">
        <v>40848</v>
      </c>
      <c r="E1117">
        <v>111.02</v>
      </c>
      <c r="F1117" t="s">
        <v>229</v>
      </c>
      <c r="G1117">
        <v>5.68</v>
      </c>
      <c r="H1117">
        <v>105.34</v>
      </c>
    </row>
    <row r="1118" spans="1:8">
      <c r="A1118" t="s">
        <v>107</v>
      </c>
      <c r="B1118" t="s">
        <v>195</v>
      </c>
      <c r="C1118" t="s">
        <v>198</v>
      </c>
      <c r="D1118" s="29">
        <v>40909</v>
      </c>
      <c r="E1118">
        <v>111.02</v>
      </c>
      <c r="F1118" t="s">
        <v>229</v>
      </c>
      <c r="G1118">
        <v>5.62</v>
      </c>
      <c r="H1118">
        <v>105.4</v>
      </c>
    </row>
    <row r="1119" spans="1:8">
      <c r="A1119" t="s">
        <v>107</v>
      </c>
      <c r="B1119" t="s">
        <v>195</v>
      </c>
      <c r="C1119" t="s">
        <v>198</v>
      </c>
      <c r="D1119" s="29">
        <v>40940</v>
      </c>
      <c r="E1119">
        <v>111.02</v>
      </c>
      <c r="F1119" t="s">
        <v>229</v>
      </c>
      <c r="G1119">
        <v>5.94</v>
      </c>
      <c r="H1119">
        <v>105.08</v>
      </c>
    </row>
    <row r="1120" spans="1:8">
      <c r="A1120" t="s">
        <v>107</v>
      </c>
      <c r="B1120" t="s">
        <v>195</v>
      </c>
      <c r="C1120" t="s">
        <v>198</v>
      </c>
      <c r="D1120" s="29">
        <v>40969</v>
      </c>
      <c r="E1120">
        <v>111.02</v>
      </c>
      <c r="F1120" t="s">
        <v>229</v>
      </c>
      <c r="G1120">
        <v>6.02</v>
      </c>
      <c r="H1120">
        <v>105</v>
      </c>
    </row>
    <row r="1121" spans="1:8">
      <c r="A1121" t="s">
        <v>107</v>
      </c>
      <c r="B1121" t="s">
        <v>195</v>
      </c>
      <c r="C1121" t="s">
        <v>198</v>
      </c>
      <c r="D1121" s="29">
        <v>41000</v>
      </c>
      <c r="E1121">
        <v>111.02</v>
      </c>
      <c r="F1121" t="s">
        <v>229</v>
      </c>
      <c r="G1121">
        <v>6.12</v>
      </c>
      <c r="H1121">
        <v>104.9</v>
      </c>
    </row>
    <row r="1122" spans="1:8">
      <c r="A1122" t="s">
        <v>107</v>
      </c>
      <c r="B1122" t="s">
        <v>195</v>
      </c>
      <c r="C1122" t="s">
        <v>198</v>
      </c>
      <c r="D1122" s="29">
        <v>41030</v>
      </c>
      <c r="E1122">
        <v>111.02</v>
      </c>
      <c r="F1122" t="s">
        <v>229</v>
      </c>
      <c r="G1122">
        <v>5.79</v>
      </c>
      <c r="H1122">
        <v>105.23</v>
      </c>
    </row>
    <row r="1123" spans="1:8">
      <c r="A1123" t="s">
        <v>107</v>
      </c>
      <c r="B1123" t="s">
        <v>195</v>
      </c>
      <c r="C1123" t="s">
        <v>198</v>
      </c>
      <c r="D1123" s="29">
        <v>41061</v>
      </c>
      <c r="E1123">
        <v>111.02</v>
      </c>
      <c r="F1123" t="s">
        <v>229</v>
      </c>
      <c r="G1123">
        <v>6.24</v>
      </c>
      <c r="H1123">
        <v>104.78</v>
      </c>
    </row>
    <row r="1124" spans="1:8">
      <c r="A1124" t="s">
        <v>107</v>
      </c>
      <c r="B1124" t="s">
        <v>195</v>
      </c>
      <c r="C1124" t="s">
        <v>198</v>
      </c>
      <c r="D1124" s="29">
        <v>41091</v>
      </c>
      <c r="E1124">
        <v>111.02</v>
      </c>
      <c r="F1124" t="s">
        <v>229</v>
      </c>
      <c r="G1124">
        <v>5.64</v>
      </c>
      <c r="H1124">
        <v>105.38</v>
      </c>
    </row>
    <row r="1125" spans="1:8">
      <c r="A1125" t="s">
        <v>107</v>
      </c>
      <c r="B1125" t="s">
        <v>195</v>
      </c>
      <c r="C1125" t="s">
        <v>198</v>
      </c>
      <c r="D1125" s="29">
        <v>41126</v>
      </c>
      <c r="E1125">
        <v>111.02</v>
      </c>
      <c r="F1125" t="s">
        <v>229</v>
      </c>
      <c r="G1125">
        <v>5.42</v>
      </c>
      <c r="H1125">
        <v>105.6</v>
      </c>
    </row>
    <row r="1126" spans="1:8">
      <c r="A1126" t="s">
        <v>107</v>
      </c>
      <c r="B1126" t="s">
        <v>195</v>
      </c>
      <c r="C1126" t="s">
        <v>198</v>
      </c>
      <c r="D1126" s="29">
        <v>41182</v>
      </c>
      <c r="E1126">
        <v>111.02</v>
      </c>
      <c r="F1126" t="s">
        <v>229</v>
      </c>
      <c r="G1126">
        <v>5.34</v>
      </c>
      <c r="H1126">
        <v>105.68</v>
      </c>
    </row>
    <row r="1127" spans="1:8">
      <c r="A1127" t="s">
        <v>107</v>
      </c>
      <c r="B1127" t="s">
        <v>195</v>
      </c>
      <c r="C1127" t="s">
        <v>198</v>
      </c>
      <c r="D1127" s="29">
        <v>41213</v>
      </c>
      <c r="E1127">
        <v>111.02</v>
      </c>
      <c r="F1127" t="s">
        <v>229</v>
      </c>
      <c r="G1127">
        <v>5.57</v>
      </c>
      <c r="H1127">
        <v>105.45</v>
      </c>
    </row>
    <row r="1128" spans="1:8">
      <c r="A1128" t="s">
        <v>107</v>
      </c>
      <c r="B1128" t="s">
        <v>195</v>
      </c>
      <c r="C1128" t="s">
        <v>198</v>
      </c>
      <c r="D1128" s="29">
        <v>41243</v>
      </c>
      <c r="E1128">
        <v>111.02</v>
      </c>
      <c r="F1128" t="s">
        <v>229</v>
      </c>
      <c r="G1128">
        <v>5.36</v>
      </c>
      <c r="H1128">
        <v>105.66</v>
      </c>
    </row>
    <row r="1129" spans="1:8">
      <c r="A1129" t="s">
        <v>107</v>
      </c>
      <c r="B1129" t="s">
        <v>195</v>
      </c>
      <c r="C1129" t="s">
        <v>198</v>
      </c>
      <c r="D1129" s="29">
        <v>41274</v>
      </c>
      <c r="E1129">
        <v>111.02</v>
      </c>
      <c r="F1129" t="s">
        <v>229</v>
      </c>
      <c r="G1129">
        <v>5.41</v>
      </c>
      <c r="H1129">
        <v>105.61</v>
      </c>
    </row>
    <row r="1130" spans="1:8">
      <c r="A1130" t="s">
        <v>107</v>
      </c>
      <c r="B1130" t="s">
        <v>195</v>
      </c>
      <c r="C1130" t="s">
        <v>198</v>
      </c>
      <c r="D1130" s="29">
        <v>41278</v>
      </c>
      <c r="E1130">
        <v>111.02</v>
      </c>
      <c r="F1130" t="s">
        <v>229</v>
      </c>
      <c r="G1130">
        <v>5.18</v>
      </c>
      <c r="H1130">
        <v>105.84</v>
      </c>
    </row>
    <row r="1131" spans="1:8">
      <c r="A1131" t="s">
        <v>107</v>
      </c>
      <c r="B1131" t="s">
        <v>195</v>
      </c>
      <c r="C1131" t="s">
        <v>198</v>
      </c>
      <c r="D1131" s="29">
        <v>41323</v>
      </c>
      <c r="E1131">
        <v>111.02</v>
      </c>
      <c r="F1131" t="s">
        <v>229</v>
      </c>
      <c r="G1131">
        <v>5.36</v>
      </c>
      <c r="H1131">
        <v>105.66</v>
      </c>
    </row>
    <row r="1132" spans="1:8">
      <c r="A1132" t="s">
        <v>107</v>
      </c>
      <c r="B1132" t="s">
        <v>195</v>
      </c>
      <c r="C1132" t="s">
        <v>198</v>
      </c>
      <c r="D1132" s="29">
        <v>41340</v>
      </c>
      <c r="E1132">
        <v>111.02</v>
      </c>
      <c r="F1132" t="s">
        <v>229</v>
      </c>
      <c r="G1132">
        <v>5.37</v>
      </c>
      <c r="H1132">
        <v>105.65</v>
      </c>
    </row>
    <row r="1133" spans="1:8">
      <c r="A1133" t="s">
        <v>107</v>
      </c>
      <c r="B1133" t="s">
        <v>195</v>
      </c>
      <c r="C1133" t="s">
        <v>198</v>
      </c>
      <c r="D1133" s="29">
        <v>41382</v>
      </c>
      <c r="E1133">
        <v>111.02</v>
      </c>
      <c r="F1133" t="s">
        <v>229</v>
      </c>
      <c r="G1133">
        <v>5.38</v>
      </c>
      <c r="H1133">
        <v>105.64</v>
      </c>
    </row>
    <row r="1134" spans="1:8">
      <c r="A1134" t="s">
        <v>107</v>
      </c>
      <c r="B1134" t="s">
        <v>195</v>
      </c>
      <c r="C1134" t="s">
        <v>198</v>
      </c>
      <c r="D1134" s="29">
        <v>41408</v>
      </c>
      <c r="E1134">
        <v>111.02</v>
      </c>
      <c r="F1134" t="s">
        <v>229</v>
      </c>
      <c r="G1134">
        <v>4.78</v>
      </c>
      <c r="H1134">
        <v>106.24</v>
      </c>
    </row>
    <row r="1135" spans="1:8">
      <c r="A1135" t="s">
        <v>107</v>
      </c>
      <c r="B1135" t="s">
        <v>195</v>
      </c>
      <c r="C1135" t="s">
        <v>198</v>
      </c>
      <c r="D1135" s="29">
        <v>41444</v>
      </c>
      <c r="E1135">
        <v>111.02</v>
      </c>
      <c r="F1135" t="s">
        <v>229</v>
      </c>
      <c r="G1135">
        <v>5.22</v>
      </c>
      <c r="H1135">
        <v>105.8</v>
      </c>
    </row>
    <row r="1136" spans="1:8">
      <c r="A1136" t="s">
        <v>107</v>
      </c>
      <c r="B1136" t="s">
        <v>195</v>
      </c>
      <c r="C1136" t="s">
        <v>198</v>
      </c>
      <c r="D1136" s="29">
        <v>41456</v>
      </c>
      <c r="E1136">
        <v>111.02</v>
      </c>
      <c r="F1136" t="s">
        <v>229</v>
      </c>
      <c r="G1136">
        <v>5.37</v>
      </c>
      <c r="H1136">
        <v>105.65</v>
      </c>
    </row>
    <row r="1137" spans="1:8">
      <c r="A1137" t="s">
        <v>107</v>
      </c>
      <c r="B1137" t="s">
        <v>195</v>
      </c>
      <c r="C1137" t="s">
        <v>198</v>
      </c>
      <c r="D1137" s="29">
        <v>41487</v>
      </c>
      <c r="E1137">
        <v>111.02</v>
      </c>
      <c r="F1137" t="s">
        <v>229</v>
      </c>
      <c r="G1137">
        <v>4.9800000000000004</v>
      </c>
      <c r="H1137">
        <v>106.04</v>
      </c>
    </row>
    <row r="1138" spans="1:8">
      <c r="A1138" t="s">
        <v>107</v>
      </c>
      <c r="B1138" t="s">
        <v>195</v>
      </c>
      <c r="C1138" t="s">
        <v>198</v>
      </c>
      <c r="D1138" s="29">
        <v>41518</v>
      </c>
      <c r="E1138">
        <v>111.02</v>
      </c>
      <c r="F1138" t="s">
        <v>229</v>
      </c>
      <c r="G1138">
        <v>5.23</v>
      </c>
      <c r="H1138">
        <v>105.79</v>
      </c>
    </row>
    <row r="1139" spans="1:8">
      <c r="A1139" t="s">
        <v>107</v>
      </c>
      <c r="B1139" t="s">
        <v>195</v>
      </c>
      <c r="C1139" t="s">
        <v>198</v>
      </c>
      <c r="D1139" s="29">
        <v>41548</v>
      </c>
      <c r="E1139">
        <v>111.02</v>
      </c>
      <c r="F1139" t="s">
        <v>229</v>
      </c>
      <c r="G1139">
        <v>5.59</v>
      </c>
      <c r="H1139">
        <v>105.43</v>
      </c>
    </row>
    <row r="1140" spans="1:8">
      <c r="A1140" t="s">
        <v>107</v>
      </c>
      <c r="B1140" t="s">
        <v>195</v>
      </c>
      <c r="C1140" t="s">
        <v>198</v>
      </c>
      <c r="D1140" s="29">
        <v>41579</v>
      </c>
      <c r="E1140">
        <v>111.02</v>
      </c>
      <c r="F1140" t="s">
        <v>229</v>
      </c>
      <c r="G1140">
        <v>5.61</v>
      </c>
      <c r="H1140">
        <v>105.41</v>
      </c>
    </row>
    <row r="1141" spans="1:8">
      <c r="A1141" t="s">
        <v>107</v>
      </c>
      <c r="B1141" t="s">
        <v>195</v>
      </c>
      <c r="C1141" t="s">
        <v>198</v>
      </c>
      <c r="D1141" s="29">
        <v>41628</v>
      </c>
      <c r="E1141">
        <v>111.02</v>
      </c>
      <c r="F1141" t="s">
        <v>229</v>
      </c>
      <c r="G1141">
        <v>5.43</v>
      </c>
      <c r="H1141">
        <v>105.59</v>
      </c>
    </row>
    <row r="1142" spans="1:8">
      <c r="A1142" t="s">
        <v>107</v>
      </c>
      <c r="B1142" t="s">
        <v>195</v>
      </c>
      <c r="C1142" t="s">
        <v>198</v>
      </c>
      <c r="D1142" s="29">
        <v>41654</v>
      </c>
      <c r="E1142">
        <v>111.02</v>
      </c>
      <c r="F1142" t="s">
        <v>229</v>
      </c>
      <c r="G1142">
        <v>4.75</v>
      </c>
      <c r="H1142">
        <v>106.27</v>
      </c>
    </row>
    <row r="1143" spans="1:8">
      <c r="A1143" t="s">
        <v>107</v>
      </c>
      <c r="B1143" t="s">
        <v>195</v>
      </c>
      <c r="C1143" t="s">
        <v>198</v>
      </c>
      <c r="D1143" s="29">
        <v>41685</v>
      </c>
      <c r="E1143">
        <v>111.02</v>
      </c>
      <c r="F1143" t="s">
        <v>229</v>
      </c>
      <c r="G1143">
        <v>4.51</v>
      </c>
      <c r="H1143">
        <v>106.51</v>
      </c>
    </row>
    <row r="1144" spans="1:8">
      <c r="A1144" t="s">
        <v>107</v>
      </c>
      <c r="B1144" t="s">
        <v>195</v>
      </c>
      <c r="C1144" t="s">
        <v>198</v>
      </c>
      <c r="D1144" s="29">
        <v>41713</v>
      </c>
      <c r="E1144">
        <v>111.02</v>
      </c>
      <c r="F1144" t="s">
        <v>229</v>
      </c>
      <c r="G1144">
        <v>4.84</v>
      </c>
      <c r="H1144">
        <v>106.18</v>
      </c>
    </row>
    <row r="1145" spans="1:8">
      <c r="A1145" t="s">
        <v>107</v>
      </c>
      <c r="B1145" t="s">
        <v>195</v>
      </c>
      <c r="C1145" t="s">
        <v>198</v>
      </c>
      <c r="D1145" s="29">
        <v>41744</v>
      </c>
      <c r="E1145">
        <v>111.02</v>
      </c>
      <c r="F1145" t="s">
        <v>229</v>
      </c>
      <c r="G1145">
        <v>5.21</v>
      </c>
      <c r="H1145">
        <v>105.81</v>
      </c>
    </row>
    <row r="1146" spans="1:8">
      <c r="A1146" t="s">
        <v>107</v>
      </c>
      <c r="B1146" t="s">
        <v>195</v>
      </c>
      <c r="C1146" t="s">
        <v>198</v>
      </c>
      <c r="D1146" s="29">
        <v>41774</v>
      </c>
      <c r="E1146">
        <v>111.02</v>
      </c>
      <c r="F1146" t="s">
        <v>229</v>
      </c>
      <c r="G1146">
        <v>5.7</v>
      </c>
      <c r="H1146">
        <v>105.32</v>
      </c>
    </row>
    <row r="1147" spans="1:8">
      <c r="A1147" t="s">
        <v>107</v>
      </c>
      <c r="B1147" t="s">
        <v>195</v>
      </c>
      <c r="C1147" t="s">
        <v>198</v>
      </c>
      <c r="D1147" s="29">
        <v>41805</v>
      </c>
      <c r="E1147">
        <v>111.02</v>
      </c>
      <c r="F1147" t="s">
        <v>229</v>
      </c>
      <c r="G1147">
        <v>5.14</v>
      </c>
      <c r="H1147">
        <v>105.88</v>
      </c>
    </row>
    <row r="1148" spans="1:8">
      <c r="A1148" t="s">
        <v>107</v>
      </c>
      <c r="B1148" t="s">
        <v>195</v>
      </c>
      <c r="C1148" t="s">
        <v>198</v>
      </c>
      <c r="D1148" s="29">
        <v>41821</v>
      </c>
      <c r="E1148">
        <v>111.02</v>
      </c>
      <c r="F1148" t="s">
        <v>229</v>
      </c>
      <c r="G1148">
        <v>5.07</v>
      </c>
      <c r="H1148">
        <v>105.95</v>
      </c>
    </row>
    <row r="1149" spans="1:8">
      <c r="A1149" t="s">
        <v>107</v>
      </c>
      <c r="B1149" t="s">
        <v>195</v>
      </c>
      <c r="C1149" t="s">
        <v>198</v>
      </c>
      <c r="D1149" s="29">
        <v>41852</v>
      </c>
      <c r="E1149">
        <v>111.02</v>
      </c>
      <c r="F1149" t="s">
        <v>229</v>
      </c>
      <c r="G1149">
        <v>4.4800000000000004</v>
      </c>
      <c r="H1149">
        <v>106.54</v>
      </c>
    </row>
    <row r="1150" spans="1:8">
      <c r="A1150" t="s">
        <v>107</v>
      </c>
      <c r="B1150" t="s">
        <v>195</v>
      </c>
      <c r="C1150" t="s">
        <v>198</v>
      </c>
      <c r="D1150" s="29">
        <v>41883</v>
      </c>
      <c r="E1150">
        <v>111.02</v>
      </c>
      <c r="F1150" t="s">
        <v>229</v>
      </c>
      <c r="G1150">
        <v>4.9800000000000004</v>
      </c>
      <c r="H1150">
        <v>106.04</v>
      </c>
    </row>
    <row r="1151" spans="1:8">
      <c r="A1151" t="s">
        <v>107</v>
      </c>
      <c r="B1151" t="s">
        <v>195</v>
      </c>
      <c r="C1151" t="s">
        <v>198</v>
      </c>
      <c r="D1151" s="29">
        <v>41913</v>
      </c>
      <c r="E1151">
        <v>111.02</v>
      </c>
      <c r="F1151" t="s">
        <v>229</v>
      </c>
      <c r="G1151">
        <v>5.03</v>
      </c>
      <c r="H1151">
        <v>105.99</v>
      </c>
    </row>
    <row r="1152" spans="1:8">
      <c r="A1152" t="s">
        <v>107</v>
      </c>
      <c r="B1152" t="s">
        <v>195</v>
      </c>
      <c r="C1152" t="s">
        <v>198</v>
      </c>
      <c r="D1152" s="29">
        <v>41974</v>
      </c>
      <c r="E1152">
        <v>111.02</v>
      </c>
      <c r="F1152" t="s">
        <v>229</v>
      </c>
      <c r="G1152">
        <v>4.78</v>
      </c>
      <c r="H1152">
        <v>106.24</v>
      </c>
    </row>
    <row r="1153" spans="1:8">
      <c r="A1153" t="s">
        <v>107</v>
      </c>
      <c r="B1153" t="s">
        <v>195</v>
      </c>
      <c r="C1153" t="s">
        <v>198</v>
      </c>
      <c r="D1153" s="29">
        <v>42005</v>
      </c>
      <c r="E1153">
        <v>111.02</v>
      </c>
      <c r="F1153" t="s">
        <v>229</v>
      </c>
      <c r="G1153">
        <v>4.72</v>
      </c>
      <c r="H1153">
        <v>106.3</v>
      </c>
    </row>
    <row r="1154" spans="1:8">
      <c r="A1154" t="s">
        <v>107</v>
      </c>
      <c r="B1154" t="s">
        <v>195</v>
      </c>
      <c r="C1154" t="s">
        <v>198</v>
      </c>
      <c r="D1154" s="29">
        <v>42036</v>
      </c>
      <c r="E1154">
        <v>111.02</v>
      </c>
      <c r="F1154" t="s">
        <v>229</v>
      </c>
      <c r="G1154">
        <v>4.6399999999999997</v>
      </c>
      <c r="H1154">
        <v>106.38</v>
      </c>
    </row>
    <row r="1155" spans="1:8">
      <c r="A1155" t="s">
        <v>107</v>
      </c>
      <c r="B1155" t="s">
        <v>195</v>
      </c>
      <c r="C1155" t="s">
        <v>198</v>
      </c>
      <c r="D1155" s="29">
        <v>42064</v>
      </c>
      <c r="E1155">
        <v>111.02</v>
      </c>
      <c r="F1155" t="s">
        <v>229</v>
      </c>
      <c r="G1155">
        <v>5.08</v>
      </c>
      <c r="H1155">
        <v>105.94</v>
      </c>
    </row>
    <row r="1156" spans="1:8">
      <c r="A1156" t="s">
        <v>107</v>
      </c>
      <c r="B1156" t="s">
        <v>195</v>
      </c>
      <c r="C1156" t="s">
        <v>198</v>
      </c>
      <c r="D1156" s="29">
        <v>42095</v>
      </c>
      <c r="E1156">
        <v>111.02</v>
      </c>
      <c r="F1156" t="s">
        <v>229</v>
      </c>
      <c r="G1156">
        <v>5.16</v>
      </c>
      <c r="H1156">
        <v>105.86</v>
      </c>
    </row>
    <row r="1157" spans="1:8">
      <c r="A1157" t="s">
        <v>107</v>
      </c>
      <c r="B1157" t="s">
        <v>195</v>
      </c>
      <c r="C1157" t="s">
        <v>198</v>
      </c>
      <c r="D1157" s="29">
        <v>42125</v>
      </c>
      <c r="E1157">
        <v>111.02</v>
      </c>
      <c r="F1157" t="s">
        <v>229</v>
      </c>
      <c r="G1157">
        <v>5</v>
      </c>
      <c r="H1157">
        <v>106.02</v>
      </c>
    </row>
    <row r="1158" spans="1:8">
      <c r="A1158" t="s">
        <v>107</v>
      </c>
      <c r="B1158" t="s">
        <v>195</v>
      </c>
      <c r="C1158" t="s">
        <v>198</v>
      </c>
      <c r="D1158" s="29">
        <v>42156</v>
      </c>
      <c r="E1158">
        <v>111.02</v>
      </c>
      <c r="F1158" t="s">
        <v>229</v>
      </c>
      <c r="G1158">
        <v>4.8099999999999996</v>
      </c>
      <c r="H1158">
        <v>106.21</v>
      </c>
    </row>
    <row r="1159" spans="1:8">
      <c r="A1159" t="s">
        <v>107</v>
      </c>
      <c r="B1159" t="s">
        <v>195</v>
      </c>
      <c r="C1159" t="s">
        <v>198</v>
      </c>
      <c r="D1159" s="29">
        <v>42186</v>
      </c>
      <c r="E1159">
        <v>111.02</v>
      </c>
      <c r="F1159" t="s">
        <v>229</v>
      </c>
      <c r="G1159">
        <v>4.78</v>
      </c>
      <c r="H1159">
        <v>106.24</v>
      </c>
    </row>
    <row r="1160" spans="1:8">
      <c r="A1160" t="s">
        <v>107</v>
      </c>
      <c r="B1160" t="s">
        <v>195</v>
      </c>
      <c r="C1160" t="s">
        <v>198</v>
      </c>
      <c r="D1160" s="29">
        <v>42248</v>
      </c>
      <c r="E1160">
        <v>111.02</v>
      </c>
      <c r="F1160" t="s">
        <v>229</v>
      </c>
      <c r="G1160">
        <v>4.75</v>
      </c>
      <c r="H1160">
        <v>106.27</v>
      </c>
    </row>
    <row r="1161" spans="1:8">
      <c r="A1161" t="s">
        <v>107</v>
      </c>
      <c r="B1161" t="s">
        <v>195</v>
      </c>
      <c r="C1161" t="s">
        <v>198</v>
      </c>
      <c r="D1161" s="29">
        <v>42278</v>
      </c>
      <c r="E1161">
        <v>111.02</v>
      </c>
      <c r="F1161" t="s">
        <v>229</v>
      </c>
      <c r="G1161">
        <v>4.71</v>
      </c>
      <c r="H1161">
        <v>106.31</v>
      </c>
    </row>
    <row r="1162" spans="1:8">
      <c r="A1162" t="s">
        <v>107</v>
      </c>
      <c r="B1162" t="s">
        <v>195</v>
      </c>
      <c r="C1162" t="s">
        <v>198</v>
      </c>
      <c r="D1162" s="29">
        <v>42309</v>
      </c>
      <c r="E1162">
        <v>111.02</v>
      </c>
      <c r="F1162" t="s">
        <v>229</v>
      </c>
      <c r="G1162">
        <v>4.88</v>
      </c>
      <c r="H1162">
        <v>106.14</v>
      </c>
    </row>
    <row r="1163" spans="1:8">
      <c r="A1163" t="s">
        <v>107</v>
      </c>
      <c r="B1163" t="s">
        <v>195</v>
      </c>
      <c r="C1163" t="s">
        <v>198</v>
      </c>
      <c r="D1163" s="29">
        <v>42339</v>
      </c>
      <c r="E1163">
        <v>111.02</v>
      </c>
      <c r="F1163" t="s">
        <v>229</v>
      </c>
      <c r="G1163">
        <v>4.7300000000000004</v>
      </c>
      <c r="H1163">
        <v>106.29</v>
      </c>
    </row>
    <row r="1164" spans="1:8">
      <c r="A1164" t="s">
        <v>107</v>
      </c>
      <c r="B1164" t="s">
        <v>195</v>
      </c>
      <c r="C1164" t="s">
        <v>198</v>
      </c>
      <c r="D1164" s="29">
        <v>42370</v>
      </c>
      <c r="E1164">
        <v>111.02</v>
      </c>
      <c r="F1164" t="s">
        <v>229</v>
      </c>
      <c r="G1164">
        <v>5.46</v>
      </c>
      <c r="H1164">
        <v>105.56</v>
      </c>
    </row>
    <row r="1165" spans="1:8">
      <c r="A1165" t="s">
        <v>107</v>
      </c>
      <c r="B1165" t="s">
        <v>195</v>
      </c>
      <c r="C1165" t="s">
        <v>198</v>
      </c>
      <c r="D1165" s="29">
        <v>42401</v>
      </c>
      <c r="E1165">
        <v>111.02</v>
      </c>
      <c r="F1165" t="s">
        <v>229</v>
      </c>
      <c r="G1165">
        <v>5.5</v>
      </c>
      <c r="H1165">
        <v>105.52</v>
      </c>
    </row>
    <row r="1166" spans="1:8">
      <c r="A1166" t="s">
        <v>107</v>
      </c>
      <c r="B1166" t="s">
        <v>195</v>
      </c>
      <c r="C1166" t="s">
        <v>198</v>
      </c>
      <c r="D1166" s="29">
        <v>42430</v>
      </c>
      <c r="E1166">
        <v>111.02</v>
      </c>
      <c r="F1166" t="s">
        <v>229</v>
      </c>
      <c r="G1166">
        <v>5.53</v>
      </c>
      <c r="H1166">
        <v>105.49</v>
      </c>
    </row>
    <row r="1167" spans="1:8">
      <c r="A1167" t="s">
        <v>107</v>
      </c>
      <c r="B1167" t="s">
        <v>195</v>
      </c>
      <c r="C1167" t="s">
        <v>198</v>
      </c>
      <c r="D1167" s="29">
        <v>42461</v>
      </c>
      <c r="E1167">
        <v>111.02</v>
      </c>
      <c r="F1167" t="s">
        <v>229</v>
      </c>
      <c r="G1167">
        <v>5.56</v>
      </c>
      <c r="H1167">
        <v>105.46</v>
      </c>
    </row>
    <row r="1168" spans="1:8">
      <c r="A1168" t="s">
        <v>107</v>
      </c>
      <c r="B1168" t="s">
        <v>195</v>
      </c>
      <c r="C1168" t="s">
        <v>198</v>
      </c>
      <c r="D1168" s="29">
        <v>42491</v>
      </c>
      <c r="E1168">
        <v>111.02</v>
      </c>
      <c r="F1168" t="s">
        <v>229</v>
      </c>
      <c r="G1168">
        <v>4.58</v>
      </c>
      <c r="H1168">
        <v>106.44</v>
      </c>
    </row>
    <row r="1169" spans="1:8">
      <c r="A1169" t="s">
        <v>107</v>
      </c>
      <c r="B1169" t="s">
        <v>195</v>
      </c>
      <c r="C1169" t="s">
        <v>198</v>
      </c>
      <c r="D1169" s="29">
        <v>42522</v>
      </c>
      <c r="E1169">
        <v>111.02</v>
      </c>
      <c r="F1169" t="s">
        <v>229</v>
      </c>
      <c r="G1169">
        <v>5.28</v>
      </c>
      <c r="H1169">
        <v>105.74</v>
      </c>
    </row>
    <row r="1170" spans="1:8">
      <c r="A1170" t="s">
        <v>107</v>
      </c>
      <c r="B1170" t="s">
        <v>195</v>
      </c>
      <c r="C1170" t="s">
        <v>198</v>
      </c>
      <c r="D1170" s="29">
        <v>42552</v>
      </c>
      <c r="E1170">
        <v>111.02</v>
      </c>
      <c r="F1170" t="s">
        <v>229</v>
      </c>
      <c r="G1170">
        <v>5.81</v>
      </c>
      <c r="H1170">
        <v>105.21</v>
      </c>
    </row>
    <row r="1171" spans="1:8">
      <c r="A1171" t="s">
        <v>107</v>
      </c>
      <c r="B1171" t="s">
        <v>195</v>
      </c>
      <c r="C1171" t="s">
        <v>198</v>
      </c>
      <c r="D1171" s="29">
        <v>42583</v>
      </c>
      <c r="E1171">
        <v>111.02</v>
      </c>
      <c r="F1171" t="s">
        <v>229</v>
      </c>
      <c r="G1171">
        <v>4.9800000000000004</v>
      </c>
      <c r="H1171">
        <v>106.04</v>
      </c>
    </row>
    <row r="1172" spans="1:8">
      <c r="A1172" t="s">
        <v>107</v>
      </c>
      <c r="B1172" t="s">
        <v>195</v>
      </c>
      <c r="C1172" t="s">
        <v>198</v>
      </c>
      <c r="D1172" s="29">
        <v>42614</v>
      </c>
      <c r="E1172">
        <v>111.02</v>
      </c>
      <c r="F1172" t="s">
        <v>229</v>
      </c>
      <c r="G1172">
        <v>5.18</v>
      </c>
      <c r="H1172">
        <v>105.84</v>
      </c>
    </row>
    <row r="1173" spans="1:8">
      <c r="A1173" t="s">
        <v>107</v>
      </c>
      <c r="B1173" t="s">
        <v>195</v>
      </c>
      <c r="C1173" t="s">
        <v>198</v>
      </c>
      <c r="D1173" s="29">
        <v>42644</v>
      </c>
      <c r="E1173">
        <v>111.02</v>
      </c>
      <c r="F1173" t="s">
        <v>229</v>
      </c>
      <c r="G1173">
        <v>5.28</v>
      </c>
      <c r="H1173">
        <v>105.74</v>
      </c>
    </row>
    <row r="1174" spans="1:8">
      <c r="A1174" t="s">
        <v>107</v>
      </c>
      <c r="B1174" t="s">
        <v>195</v>
      </c>
      <c r="C1174" t="s">
        <v>198</v>
      </c>
      <c r="D1174" s="29">
        <v>42675</v>
      </c>
      <c r="E1174">
        <v>111.02</v>
      </c>
      <c r="F1174" t="s">
        <v>229</v>
      </c>
      <c r="G1174">
        <v>5.26</v>
      </c>
      <c r="H1174">
        <v>105.76</v>
      </c>
    </row>
    <row r="1175" spans="1:8">
      <c r="A1175" t="s">
        <v>107</v>
      </c>
      <c r="B1175" t="s">
        <v>195</v>
      </c>
      <c r="C1175" t="s">
        <v>198</v>
      </c>
      <c r="D1175" s="29">
        <v>42705</v>
      </c>
      <c r="E1175">
        <v>111.02</v>
      </c>
      <c r="F1175" t="s">
        <v>229</v>
      </c>
      <c r="G1175">
        <v>5.21</v>
      </c>
      <c r="H1175">
        <v>105.81</v>
      </c>
    </row>
    <row r="1176" spans="1:8">
      <c r="A1176" t="s">
        <v>107</v>
      </c>
      <c r="B1176" t="s">
        <v>195</v>
      </c>
      <c r="C1176" t="s">
        <v>198</v>
      </c>
      <c r="D1176" s="29">
        <v>42736</v>
      </c>
      <c r="E1176">
        <v>111.02</v>
      </c>
      <c r="F1176" t="s">
        <v>229</v>
      </c>
      <c r="G1176">
        <v>5.52</v>
      </c>
      <c r="H1176">
        <v>105.5</v>
      </c>
    </row>
    <row r="1177" spans="1:8">
      <c r="A1177" t="s">
        <v>107</v>
      </c>
      <c r="B1177" t="s">
        <v>195</v>
      </c>
      <c r="C1177" t="s">
        <v>198</v>
      </c>
      <c r="D1177" s="29">
        <v>42767</v>
      </c>
      <c r="E1177">
        <v>111.02</v>
      </c>
      <c r="F1177" t="s">
        <v>229</v>
      </c>
      <c r="G1177">
        <v>5.71</v>
      </c>
      <c r="H1177">
        <v>105.31</v>
      </c>
    </row>
    <row r="1178" spans="1:8">
      <c r="A1178" t="s">
        <v>107</v>
      </c>
      <c r="B1178" t="s">
        <v>195</v>
      </c>
      <c r="C1178" t="s">
        <v>198</v>
      </c>
      <c r="D1178" s="29">
        <v>42795</v>
      </c>
      <c r="E1178">
        <v>111.02</v>
      </c>
      <c r="F1178" t="s">
        <v>229</v>
      </c>
      <c r="G1178">
        <v>5.76</v>
      </c>
      <c r="H1178">
        <v>105.26</v>
      </c>
    </row>
    <row r="1179" spans="1:8">
      <c r="A1179" t="s">
        <v>107</v>
      </c>
      <c r="B1179" t="s">
        <v>195</v>
      </c>
      <c r="C1179" t="s">
        <v>198</v>
      </c>
      <c r="D1179" s="29">
        <v>42826</v>
      </c>
      <c r="E1179">
        <v>111.02</v>
      </c>
      <c r="F1179" t="s">
        <v>229</v>
      </c>
      <c r="G1179">
        <v>5.73</v>
      </c>
      <c r="H1179">
        <v>105.29</v>
      </c>
    </row>
    <row r="1180" spans="1:8">
      <c r="A1180" t="s">
        <v>107</v>
      </c>
      <c r="B1180" t="s">
        <v>195</v>
      </c>
      <c r="C1180" t="s">
        <v>198</v>
      </c>
      <c r="D1180" s="29">
        <v>42856</v>
      </c>
      <c r="E1180">
        <v>111.02</v>
      </c>
      <c r="F1180" t="s">
        <v>229</v>
      </c>
      <c r="G1180">
        <v>5.81</v>
      </c>
      <c r="H1180">
        <v>105.21</v>
      </c>
    </row>
    <row r="1181" spans="1:8">
      <c r="A1181" t="s">
        <v>107</v>
      </c>
      <c r="B1181" t="s">
        <v>195</v>
      </c>
      <c r="C1181" t="s">
        <v>198</v>
      </c>
      <c r="D1181" s="29">
        <v>42887</v>
      </c>
      <c r="E1181">
        <v>111.02</v>
      </c>
      <c r="F1181" t="s">
        <v>229</v>
      </c>
      <c r="G1181">
        <v>6</v>
      </c>
      <c r="H1181">
        <v>105.02</v>
      </c>
    </row>
    <row r="1182" spans="1:8">
      <c r="A1182" t="s">
        <v>107</v>
      </c>
      <c r="B1182" t="s">
        <v>195</v>
      </c>
      <c r="C1182" t="s">
        <v>198</v>
      </c>
      <c r="D1182" s="29">
        <v>42917</v>
      </c>
      <c r="E1182">
        <v>111.02</v>
      </c>
      <c r="F1182" t="s">
        <v>229</v>
      </c>
      <c r="G1182">
        <v>5.91</v>
      </c>
      <c r="H1182">
        <v>105.11</v>
      </c>
    </row>
    <row r="1183" spans="1:8">
      <c r="A1183" t="s">
        <v>107</v>
      </c>
      <c r="B1183" t="s">
        <v>195</v>
      </c>
      <c r="C1183" t="s">
        <v>198</v>
      </c>
      <c r="D1183" s="29">
        <v>42948</v>
      </c>
      <c r="E1183">
        <v>111.02</v>
      </c>
      <c r="F1183" t="s">
        <v>229</v>
      </c>
      <c r="G1183">
        <v>5.71</v>
      </c>
      <c r="H1183">
        <v>105.31</v>
      </c>
    </row>
    <row r="1184" spans="1:8">
      <c r="A1184" t="s">
        <v>107</v>
      </c>
      <c r="B1184" t="s">
        <v>195</v>
      </c>
      <c r="C1184" t="s">
        <v>198</v>
      </c>
      <c r="D1184" s="29">
        <v>42979</v>
      </c>
      <c r="E1184">
        <v>111.02</v>
      </c>
      <c r="F1184" t="s">
        <v>229</v>
      </c>
      <c r="G1184">
        <v>5.37</v>
      </c>
      <c r="H1184">
        <v>105.65</v>
      </c>
    </row>
    <row r="1185" spans="1:8">
      <c r="A1185" t="s">
        <v>107</v>
      </c>
      <c r="B1185" t="s">
        <v>195</v>
      </c>
      <c r="C1185" t="s">
        <v>198</v>
      </c>
      <c r="D1185" s="29">
        <v>43009</v>
      </c>
      <c r="E1185">
        <v>111.02</v>
      </c>
      <c r="F1185" t="s">
        <v>229</v>
      </c>
      <c r="G1185">
        <v>5.52</v>
      </c>
      <c r="H1185">
        <v>105.5</v>
      </c>
    </row>
    <row r="1186" spans="1:8">
      <c r="A1186" t="s">
        <v>107</v>
      </c>
      <c r="B1186" t="s">
        <v>195</v>
      </c>
      <c r="C1186" t="s">
        <v>198</v>
      </c>
      <c r="D1186" s="29">
        <v>43040</v>
      </c>
      <c r="E1186">
        <v>111.02</v>
      </c>
      <c r="F1186" t="s">
        <v>229</v>
      </c>
      <c r="G1186">
        <v>5.59</v>
      </c>
      <c r="H1186">
        <v>105.43</v>
      </c>
    </row>
    <row r="1187" spans="1:8">
      <c r="A1187" t="s">
        <v>107</v>
      </c>
      <c r="B1187" t="s">
        <v>195</v>
      </c>
      <c r="C1187" t="s">
        <v>198</v>
      </c>
      <c r="D1187" s="29">
        <v>43070</v>
      </c>
      <c r="E1187">
        <v>111.02</v>
      </c>
      <c r="F1187" t="s">
        <v>229</v>
      </c>
      <c r="G1187">
        <v>5.51</v>
      </c>
      <c r="H1187">
        <v>105.51</v>
      </c>
    </row>
    <row r="1188" spans="1:8">
      <c r="A1188" t="s">
        <v>107</v>
      </c>
      <c r="B1188" t="s">
        <v>195</v>
      </c>
      <c r="C1188" t="s">
        <v>198</v>
      </c>
      <c r="D1188" s="29">
        <v>43132</v>
      </c>
      <c r="E1188">
        <v>111.02</v>
      </c>
      <c r="F1188" t="s">
        <v>229</v>
      </c>
      <c r="G1188">
        <v>5.6</v>
      </c>
      <c r="H1188">
        <v>105.42</v>
      </c>
    </row>
    <row r="1189" spans="1:8">
      <c r="A1189" t="s">
        <v>107</v>
      </c>
      <c r="B1189" t="s">
        <v>195</v>
      </c>
      <c r="C1189" t="s">
        <v>198</v>
      </c>
      <c r="D1189" s="29">
        <v>43221</v>
      </c>
      <c r="E1189">
        <v>111.02</v>
      </c>
      <c r="F1189" t="s">
        <v>229</v>
      </c>
      <c r="G1189">
        <v>5.63</v>
      </c>
      <c r="H1189">
        <v>105.39</v>
      </c>
    </row>
    <row r="1190" spans="1:8">
      <c r="A1190" t="s">
        <v>107</v>
      </c>
      <c r="B1190" t="s">
        <v>195</v>
      </c>
      <c r="C1190" t="s">
        <v>198</v>
      </c>
      <c r="D1190" s="29">
        <v>43313</v>
      </c>
      <c r="E1190">
        <v>111.02</v>
      </c>
      <c r="F1190" t="s">
        <v>229</v>
      </c>
      <c r="G1190">
        <v>5.77</v>
      </c>
      <c r="H1190">
        <v>105.25</v>
      </c>
    </row>
    <row r="1191" spans="1:8">
      <c r="A1191" t="s">
        <v>107</v>
      </c>
      <c r="B1191" t="s">
        <v>195</v>
      </c>
      <c r="C1191" t="s">
        <v>198</v>
      </c>
      <c r="D1191" s="29">
        <v>43405</v>
      </c>
      <c r="E1191">
        <v>111.02</v>
      </c>
      <c r="F1191" t="s">
        <v>229</v>
      </c>
      <c r="G1191">
        <v>5.85</v>
      </c>
      <c r="H1191">
        <v>105.17</v>
      </c>
    </row>
    <row r="1192" spans="1:8">
      <c r="A1192" t="s">
        <v>107</v>
      </c>
      <c r="B1192" t="s">
        <v>206</v>
      </c>
      <c r="C1192" t="s">
        <v>207</v>
      </c>
      <c r="D1192" s="29">
        <v>42401</v>
      </c>
      <c r="E1192">
        <v>142.80799999999999</v>
      </c>
      <c r="F1192" t="s">
        <v>229</v>
      </c>
      <c r="G1192">
        <v>4.8499999999999996</v>
      </c>
      <c r="H1192">
        <v>137.958</v>
      </c>
    </row>
    <row r="1193" spans="1:8">
      <c r="A1193" t="s">
        <v>107</v>
      </c>
      <c r="B1193" t="s">
        <v>206</v>
      </c>
      <c r="C1193" t="s">
        <v>207</v>
      </c>
      <c r="D1193" s="29">
        <v>42430</v>
      </c>
      <c r="E1193">
        <v>142.80799999999999</v>
      </c>
      <c r="F1193" t="s">
        <v>229</v>
      </c>
      <c r="G1193">
        <v>5.08</v>
      </c>
      <c r="H1193">
        <v>137.72800000000001</v>
      </c>
    </row>
    <row r="1194" spans="1:8">
      <c r="A1194" t="s">
        <v>107</v>
      </c>
      <c r="B1194" t="s">
        <v>206</v>
      </c>
      <c r="C1194" t="s">
        <v>207</v>
      </c>
      <c r="D1194" s="29">
        <v>42461</v>
      </c>
      <c r="E1194">
        <v>142.80799999999999</v>
      </c>
      <c r="F1194" t="s">
        <v>229</v>
      </c>
      <c r="G1194">
        <v>5.29</v>
      </c>
      <c r="H1194">
        <v>137.518</v>
      </c>
    </row>
    <row r="1195" spans="1:8">
      <c r="A1195" t="s">
        <v>107</v>
      </c>
      <c r="B1195" t="s">
        <v>206</v>
      </c>
      <c r="C1195" t="s">
        <v>207</v>
      </c>
      <c r="D1195" s="29">
        <v>42491</v>
      </c>
      <c r="E1195">
        <v>142.80799999999999</v>
      </c>
      <c r="F1195" t="s">
        <v>229</v>
      </c>
      <c r="G1195">
        <v>4.9800000000000004</v>
      </c>
      <c r="H1195">
        <v>137.828</v>
      </c>
    </row>
    <row r="1196" spans="1:8">
      <c r="A1196" t="s">
        <v>107</v>
      </c>
      <c r="B1196" t="s">
        <v>206</v>
      </c>
      <c r="C1196" t="s">
        <v>207</v>
      </c>
      <c r="D1196" s="29">
        <v>42522</v>
      </c>
      <c r="E1196">
        <v>142.80799999999999</v>
      </c>
      <c r="F1196" t="s">
        <v>229</v>
      </c>
      <c r="G1196">
        <v>4.72</v>
      </c>
      <c r="H1196">
        <v>138.08799999999999</v>
      </c>
    </row>
    <row r="1197" spans="1:8">
      <c r="A1197" t="s">
        <v>107</v>
      </c>
      <c r="B1197" t="s">
        <v>206</v>
      </c>
      <c r="C1197" t="s">
        <v>207</v>
      </c>
      <c r="D1197" s="29">
        <v>42583</v>
      </c>
      <c r="E1197">
        <v>142.80799999999999</v>
      </c>
      <c r="F1197" t="s">
        <v>229</v>
      </c>
      <c r="G1197">
        <v>5.0999999999999996</v>
      </c>
      <c r="H1197">
        <v>137.708</v>
      </c>
    </row>
    <row r="1198" spans="1:8">
      <c r="A1198" t="s">
        <v>107</v>
      </c>
      <c r="B1198" t="s">
        <v>206</v>
      </c>
      <c r="C1198" t="s">
        <v>207</v>
      </c>
      <c r="D1198" s="29">
        <v>42614</v>
      </c>
      <c r="E1198">
        <v>142.80799999999999</v>
      </c>
      <c r="F1198" t="s">
        <v>229</v>
      </c>
      <c r="G1198">
        <v>5.03</v>
      </c>
      <c r="H1198">
        <v>137.77799999999999</v>
      </c>
    </row>
    <row r="1199" spans="1:8">
      <c r="A1199" t="s">
        <v>107</v>
      </c>
      <c r="B1199" t="s">
        <v>206</v>
      </c>
      <c r="C1199" t="s">
        <v>207</v>
      </c>
      <c r="D1199" s="29">
        <v>42644</v>
      </c>
      <c r="E1199">
        <v>142.80799999999999</v>
      </c>
      <c r="F1199" t="s">
        <v>229</v>
      </c>
      <c r="G1199">
        <v>5.67</v>
      </c>
      <c r="H1199">
        <v>137.13800000000001</v>
      </c>
    </row>
    <row r="1200" spans="1:8">
      <c r="A1200" t="s">
        <v>107</v>
      </c>
      <c r="B1200" t="s">
        <v>206</v>
      </c>
      <c r="C1200" t="s">
        <v>207</v>
      </c>
      <c r="D1200" s="29">
        <v>42675</v>
      </c>
      <c r="E1200">
        <v>142.80799999999999</v>
      </c>
      <c r="F1200" t="s">
        <v>229</v>
      </c>
      <c r="G1200">
        <v>5.73</v>
      </c>
      <c r="H1200">
        <v>137.078</v>
      </c>
    </row>
    <row r="1201" spans="1:8">
      <c r="A1201" t="s">
        <v>107</v>
      </c>
      <c r="B1201" t="s">
        <v>206</v>
      </c>
      <c r="C1201" t="s">
        <v>207</v>
      </c>
      <c r="D1201" s="29">
        <v>42705</v>
      </c>
      <c r="E1201">
        <v>142.80799999999999</v>
      </c>
      <c r="F1201" t="s">
        <v>229</v>
      </c>
      <c r="G1201">
        <v>5.8</v>
      </c>
      <c r="H1201">
        <v>137.00800000000001</v>
      </c>
    </row>
    <row r="1202" spans="1:8">
      <c r="A1202" t="s">
        <v>107</v>
      </c>
      <c r="B1202" t="s">
        <v>206</v>
      </c>
      <c r="C1202" t="s">
        <v>207</v>
      </c>
      <c r="D1202" s="29">
        <v>42795</v>
      </c>
      <c r="E1202">
        <v>142.80799999999999</v>
      </c>
      <c r="F1202" t="s">
        <v>229</v>
      </c>
      <c r="G1202">
        <v>5.45</v>
      </c>
      <c r="H1202">
        <v>137.358</v>
      </c>
    </row>
    <row r="1203" spans="1:8">
      <c r="A1203" t="s">
        <v>107</v>
      </c>
      <c r="B1203" t="s">
        <v>206</v>
      </c>
      <c r="C1203" t="s">
        <v>207</v>
      </c>
      <c r="D1203" s="29">
        <v>42826</v>
      </c>
      <c r="E1203">
        <v>142.80799999999999</v>
      </c>
      <c r="F1203" t="s">
        <v>229</v>
      </c>
      <c r="G1203">
        <v>5.36</v>
      </c>
      <c r="H1203">
        <v>137.44800000000001</v>
      </c>
    </row>
    <row r="1204" spans="1:8">
      <c r="A1204" t="s">
        <v>107</v>
      </c>
      <c r="B1204" t="s">
        <v>206</v>
      </c>
      <c r="C1204" t="s">
        <v>207</v>
      </c>
      <c r="D1204" s="29">
        <v>42856</v>
      </c>
      <c r="E1204">
        <v>142.80799999999999</v>
      </c>
      <c r="F1204" t="s">
        <v>229</v>
      </c>
      <c r="G1204">
        <v>5.33</v>
      </c>
      <c r="H1204">
        <v>137.47800000000001</v>
      </c>
    </row>
    <row r="1205" spans="1:8">
      <c r="A1205" t="s">
        <v>107</v>
      </c>
      <c r="B1205" t="s">
        <v>206</v>
      </c>
      <c r="C1205" t="s">
        <v>207</v>
      </c>
      <c r="D1205" s="29">
        <v>42887</v>
      </c>
      <c r="E1205">
        <v>142.80799999999999</v>
      </c>
      <c r="F1205" t="s">
        <v>229</v>
      </c>
      <c r="G1205">
        <v>5.38</v>
      </c>
      <c r="H1205">
        <v>137.428</v>
      </c>
    </row>
    <row r="1206" spans="1:8">
      <c r="A1206" t="s">
        <v>107</v>
      </c>
      <c r="B1206" t="s">
        <v>206</v>
      </c>
      <c r="C1206" t="s">
        <v>207</v>
      </c>
      <c r="D1206" s="29">
        <v>42917</v>
      </c>
      <c r="E1206">
        <v>142.80799999999999</v>
      </c>
      <c r="F1206" t="s">
        <v>229</v>
      </c>
      <c r="G1206">
        <v>5.38</v>
      </c>
      <c r="H1206">
        <v>137.428</v>
      </c>
    </row>
    <row r="1207" spans="1:8">
      <c r="A1207" t="s">
        <v>107</v>
      </c>
      <c r="B1207" t="s">
        <v>206</v>
      </c>
      <c r="C1207" t="s">
        <v>207</v>
      </c>
      <c r="D1207" s="29">
        <v>42948</v>
      </c>
      <c r="E1207">
        <v>142.80799999999999</v>
      </c>
      <c r="F1207" t="s">
        <v>229</v>
      </c>
      <c r="G1207">
        <v>5.28</v>
      </c>
      <c r="H1207">
        <v>137.52799999999999</v>
      </c>
    </row>
    <row r="1208" spans="1:8">
      <c r="A1208" t="s">
        <v>107</v>
      </c>
      <c r="B1208" t="s">
        <v>206</v>
      </c>
      <c r="C1208" t="s">
        <v>207</v>
      </c>
      <c r="D1208" s="29">
        <v>42979</v>
      </c>
      <c r="E1208">
        <v>142.80799999999999</v>
      </c>
      <c r="F1208" t="s">
        <v>229</v>
      </c>
      <c r="G1208">
        <v>4.97</v>
      </c>
      <c r="H1208">
        <v>137.83799999999999</v>
      </c>
    </row>
    <row r="1209" spans="1:8">
      <c r="A1209" t="s">
        <v>107</v>
      </c>
      <c r="B1209" t="s">
        <v>206</v>
      </c>
      <c r="C1209" t="s">
        <v>207</v>
      </c>
      <c r="D1209" s="29">
        <v>43009</v>
      </c>
      <c r="E1209">
        <v>142.80799999999999</v>
      </c>
      <c r="F1209" t="s">
        <v>229</v>
      </c>
      <c r="G1209">
        <v>5.16</v>
      </c>
      <c r="H1209">
        <v>137.648</v>
      </c>
    </row>
    <row r="1210" spans="1:8">
      <c r="A1210" t="s">
        <v>107</v>
      </c>
      <c r="B1210" t="s">
        <v>206</v>
      </c>
      <c r="C1210" t="s">
        <v>207</v>
      </c>
      <c r="D1210" s="29">
        <v>43040</v>
      </c>
      <c r="E1210">
        <v>142.80799999999999</v>
      </c>
      <c r="F1210" t="s">
        <v>229</v>
      </c>
      <c r="G1210">
        <v>5.27</v>
      </c>
      <c r="H1210">
        <v>137.53800000000001</v>
      </c>
    </row>
    <row r="1211" spans="1:8">
      <c r="A1211" t="s">
        <v>107</v>
      </c>
      <c r="B1211" t="s">
        <v>206</v>
      </c>
      <c r="C1211" t="s">
        <v>207</v>
      </c>
      <c r="D1211" s="29">
        <v>43070</v>
      </c>
      <c r="E1211">
        <v>142.80799999999999</v>
      </c>
      <c r="F1211" t="s">
        <v>229</v>
      </c>
      <c r="G1211">
        <v>5.2</v>
      </c>
      <c r="H1211">
        <v>137.608</v>
      </c>
    </row>
    <row r="1212" spans="1:8">
      <c r="A1212" t="s">
        <v>107</v>
      </c>
      <c r="B1212" t="s">
        <v>206</v>
      </c>
      <c r="C1212" t="s">
        <v>207</v>
      </c>
      <c r="D1212" s="29">
        <v>43132</v>
      </c>
      <c r="E1212">
        <v>142.80799999999999</v>
      </c>
      <c r="F1212" t="s">
        <v>229</v>
      </c>
      <c r="G1212">
        <v>5.62</v>
      </c>
      <c r="H1212">
        <v>137.18799999999999</v>
      </c>
    </row>
    <row r="1213" spans="1:8">
      <c r="A1213" t="s">
        <v>107</v>
      </c>
      <c r="B1213" t="s">
        <v>206</v>
      </c>
      <c r="C1213" t="s">
        <v>207</v>
      </c>
      <c r="D1213" s="29">
        <v>43221</v>
      </c>
      <c r="E1213">
        <v>142.80799999999999</v>
      </c>
      <c r="F1213" t="s">
        <v>229</v>
      </c>
      <c r="G1213">
        <v>5.49</v>
      </c>
      <c r="H1213">
        <v>137.31800000000001</v>
      </c>
    </row>
    <row r="1214" spans="1:8">
      <c r="A1214" t="s">
        <v>107</v>
      </c>
      <c r="B1214" t="s">
        <v>210</v>
      </c>
      <c r="C1214" t="s">
        <v>211</v>
      </c>
      <c r="D1214" s="32">
        <v>39828</v>
      </c>
      <c r="E1214">
        <v>100.77</v>
      </c>
      <c r="F1214" t="s">
        <v>229</v>
      </c>
      <c r="G1214">
        <v>4.49</v>
      </c>
      <c r="H1214" s="37">
        <v>96.28</v>
      </c>
    </row>
    <row r="1215" spans="1:8">
      <c r="A1215" t="s">
        <v>107</v>
      </c>
      <c r="B1215" t="s">
        <v>210</v>
      </c>
      <c r="C1215" t="s">
        <v>211</v>
      </c>
      <c r="D1215" s="32">
        <v>39859</v>
      </c>
      <c r="E1215">
        <v>100.77</v>
      </c>
      <c r="F1215" t="s">
        <v>229</v>
      </c>
      <c r="G1215">
        <v>4.41</v>
      </c>
      <c r="H1215" s="37">
        <v>96.36</v>
      </c>
    </row>
    <row r="1216" spans="1:8">
      <c r="A1216" t="s">
        <v>107</v>
      </c>
      <c r="B1216" t="s">
        <v>210</v>
      </c>
      <c r="C1216" t="s">
        <v>211</v>
      </c>
      <c r="D1216" s="32">
        <v>39887</v>
      </c>
      <c r="E1216">
        <v>100.77</v>
      </c>
      <c r="F1216" t="s">
        <v>229</v>
      </c>
      <c r="G1216">
        <v>4.53</v>
      </c>
      <c r="H1216" s="37">
        <v>96.24</v>
      </c>
    </row>
    <row r="1217" spans="1:8">
      <c r="A1217" t="s">
        <v>107</v>
      </c>
      <c r="B1217" t="s">
        <v>210</v>
      </c>
      <c r="C1217" t="s">
        <v>211</v>
      </c>
      <c r="D1217" s="32">
        <v>39918</v>
      </c>
      <c r="E1217">
        <v>100.77</v>
      </c>
      <c r="F1217" t="s">
        <v>229</v>
      </c>
      <c r="G1217">
        <v>4.76</v>
      </c>
      <c r="H1217" s="37">
        <v>96.01</v>
      </c>
    </row>
    <row r="1218" spans="1:8">
      <c r="A1218" t="s">
        <v>107</v>
      </c>
      <c r="B1218" t="s">
        <v>210</v>
      </c>
      <c r="C1218" t="s">
        <v>211</v>
      </c>
      <c r="D1218" s="32">
        <v>39948</v>
      </c>
      <c r="E1218">
        <v>100.77</v>
      </c>
      <c r="F1218" t="s">
        <v>229</v>
      </c>
      <c r="G1218">
        <v>4.63</v>
      </c>
      <c r="H1218" s="37">
        <v>96.14</v>
      </c>
    </row>
    <row r="1219" spans="1:8">
      <c r="A1219" t="s">
        <v>107</v>
      </c>
      <c r="B1219" t="s">
        <v>210</v>
      </c>
      <c r="C1219" t="s">
        <v>211</v>
      </c>
      <c r="D1219" s="32">
        <v>39979</v>
      </c>
      <c r="E1219">
        <v>100.77</v>
      </c>
      <c r="F1219" t="s">
        <v>229</v>
      </c>
      <c r="G1219">
        <v>4.42</v>
      </c>
      <c r="H1219" s="37">
        <v>96.35</v>
      </c>
    </row>
    <row r="1220" spans="1:8">
      <c r="A1220" t="s">
        <v>107</v>
      </c>
      <c r="B1220" t="s">
        <v>210</v>
      </c>
      <c r="C1220" t="s">
        <v>211</v>
      </c>
      <c r="D1220" s="32">
        <v>40009</v>
      </c>
      <c r="E1220">
        <v>100.77</v>
      </c>
      <c r="F1220" t="s">
        <v>229</v>
      </c>
      <c r="G1220">
        <v>4.41</v>
      </c>
      <c r="H1220" s="37">
        <v>96.36</v>
      </c>
    </row>
    <row r="1221" spans="1:8">
      <c r="A1221" t="s">
        <v>107</v>
      </c>
      <c r="B1221" t="s">
        <v>210</v>
      </c>
      <c r="C1221" t="s">
        <v>211</v>
      </c>
      <c r="D1221" s="32">
        <v>40071</v>
      </c>
      <c r="E1221">
        <v>100.77</v>
      </c>
      <c r="F1221" t="s">
        <v>229</v>
      </c>
      <c r="G1221">
        <v>4.3600000000000003</v>
      </c>
      <c r="H1221" s="37">
        <v>96.41</v>
      </c>
    </row>
    <row r="1222" spans="1:8">
      <c r="A1222" t="s">
        <v>107</v>
      </c>
      <c r="B1222" t="s">
        <v>210</v>
      </c>
      <c r="C1222" t="s">
        <v>211</v>
      </c>
      <c r="D1222" s="32">
        <v>40101</v>
      </c>
      <c r="E1222">
        <v>100.77</v>
      </c>
      <c r="F1222" t="s">
        <v>229</v>
      </c>
      <c r="G1222">
        <v>4.5</v>
      </c>
      <c r="H1222" s="37">
        <v>96.27</v>
      </c>
    </row>
    <row r="1223" spans="1:8">
      <c r="A1223" t="s">
        <v>107</v>
      </c>
      <c r="B1223" t="s">
        <v>210</v>
      </c>
      <c r="C1223" t="s">
        <v>211</v>
      </c>
      <c r="D1223" s="29">
        <v>40544</v>
      </c>
      <c r="E1223">
        <v>100.77</v>
      </c>
      <c r="F1223" t="s">
        <v>229</v>
      </c>
      <c r="G1223">
        <v>4.8099999999999996</v>
      </c>
      <c r="H1223">
        <v>95.96</v>
      </c>
    </row>
    <row r="1224" spans="1:8">
      <c r="A1224" t="s">
        <v>107</v>
      </c>
      <c r="B1224" t="s">
        <v>210</v>
      </c>
      <c r="C1224" t="s">
        <v>211</v>
      </c>
      <c r="D1224" s="29">
        <v>40575</v>
      </c>
      <c r="E1224">
        <v>100.77</v>
      </c>
      <c r="F1224" t="s">
        <v>229</v>
      </c>
      <c r="G1224">
        <v>4.79</v>
      </c>
      <c r="H1224">
        <v>95.98</v>
      </c>
    </row>
    <row r="1225" spans="1:8">
      <c r="A1225" t="s">
        <v>107</v>
      </c>
      <c r="B1225" t="s">
        <v>210</v>
      </c>
      <c r="C1225" t="s">
        <v>211</v>
      </c>
      <c r="D1225" s="29">
        <v>40603</v>
      </c>
      <c r="E1225">
        <v>100.77</v>
      </c>
      <c r="F1225" t="s">
        <v>229</v>
      </c>
      <c r="G1225">
        <v>4.59</v>
      </c>
      <c r="H1225">
        <v>96.18</v>
      </c>
    </row>
    <row r="1226" spans="1:8">
      <c r="A1226" t="s">
        <v>107</v>
      </c>
      <c r="B1226" t="s">
        <v>210</v>
      </c>
      <c r="C1226" t="s">
        <v>211</v>
      </c>
      <c r="D1226" s="29">
        <v>40634</v>
      </c>
      <c r="E1226">
        <v>100.77</v>
      </c>
      <c r="F1226" t="s">
        <v>229</v>
      </c>
      <c r="G1226">
        <v>4.5599999999999996</v>
      </c>
      <c r="H1226">
        <v>96.21</v>
      </c>
    </row>
    <row r="1227" spans="1:8">
      <c r="A1227" t="s">
        <v>107</v>
      </c>
      <c r="B1227" t="s">
        <v>210</v>
      </c>
      <c r="C1227" t="s">
        <v>211</v>
      </c>
      <c r="D1227" s="29">
        <v>40664</v>
      </c>
      <c r="E1227">
        <v>100.77</v>
      </c>
      <c r="F1227" t="s">
        <v>229</v>
      </c>
      <c r="G1227">
        <v>4.68</v>
      </c>
      <c r="H1227">
        <v>96.09</v>
      </c>
    </row>
    <row r="1228" spans="1:8">
      <c r="A1228" t="s">
        <v>107</v>
      </c>
      <c r="B1228" t="s">
        <v>210</v>
      </c>
      <c r="C1228" t="s">
        <v>211</v>
      </c>
      <c r="D1228" s="29">
        <v>40695</v>
      </c>
      <c r="E1228">
        <v>100.77</v>
      </c>
      <c r="F1228" t="s">
        <v>229</v>
      </c>
      <c r="G1228">
        <v>4.55</v>
      </c>
      <c r="H1228">
        <v>96.22</v>
      </c>
    </row>
    <row r="1229" spans="1:8">
      <c r="A1229" t="s">
        <v>107</v>
      </c>
      <c r="B1229" t="s">
        <v>210</v>
      </c>
      <c r="C1229" t="s">
        <v>211</v>
      </c>
      <c r="D1229" s="29">
        <v>40725</v>
      </c>
      <c r="E1229">
        <v>100.77</v>
      </c>
      <c r="F1229" t="s">
        <v>229</v>
      </c>
      <c r="G1229">
        <v>4.45</v>
      </c>
      <c r="H1229">
        <v>96.32</v>
      </c>
    </row>
    <row r="1230" spans="1:8">
      <c r="A1230" t="s">
        <v>107</v>
      </c>
      <c r="B1230" t="s">
        <v>210</v>
      </c>
      <c r="C1230" t="s">
        <v>211</v>
      </c>
      <c r="D1230" s="29">
        <v>40787</v>
      </c>
      <c r="E1230">
        <v>100.77</v>
      </c>
      <c r="F1230" t="s">
        <v>229</v>
      </c>
      <c r="G1230">
        <v>4.49</v>
      </c>
      <c r="H1230">
        <v>96.28</v>
      </c>
    </row>
    <row r="1231" spans="1:8">
      <c r="A1231" t="s">
        <v>107</v>
      </c>
      <c r="B1231" t="s">
        <v>210</v>
      </c>
      <c r="C1231" t="s">
        <v>211</v>
      </c>
      <c r="D1231" s="29">
        <v>40817</v>
      </c>
      <c r="E1231">
        <v>100.77</v>
      </c>
      <c r="F1231" t="s">
        <v>229</v>
      </c>
      <c r="G1231">
        <v>4.67</v>
      </c>
      <c r="H1231">
        <v>96.1</v>
      </c>
    </row>
    <row r="1232" spans="1:8">
      <c r="A1232" t="s">
        <v>107</v>
      </c>
      <c r="B1232" t="s">
        <v>210</v>
      </c>
      <c r="C1232" t="s">
        <v>211</v>
      </c>
      <c r="D1232" s="29">
        <v>40848</v>
      </c>
      <c r="E1232">
        <v>100.77</v>
      </c>
      <c r="F1232" t="s">
        <v>229</v>
      </c>
      <c r="G1232">
        <v>4.74</v>
      </c>
      <c r="H1232">
        <v>96.03</v>
      </c>
    </row>
    <row r="1233" spans="1:8">
      <c r="A1233" t="s">
        <v>107</v>
      </c>
      <c r="B1233" t="s">
        <v>210</v>
      </c>
      <c r="C1233" t="s">
        <v>211</v>
      </c>
      <c r="D1233" s="29">
        <v>40878</v>
      </c>
      <c r="E1233">
        <v>100.77</v>
      </c>
      <c r="F1233" t="s">
        <v>229</v>
      </c>
      <c r="G1233">
        <v>4.3</v>
      </c>
      <c r="H1233">
        <v>96.47</v>
      </c>
    </row>
    <row r="1234" spans="1:8">
      <c r="A1234" t="s">
        <v>107</v>
      </c>
      <c r="B1234" t="s">
        <v>210</v>
      </c>
      <c r="C1234" t="s">
        <v>211</v>
      </c>
      <c r="D1234" s="29">
        <v>40926</v>
      </c>
      <c r="E1234">
        <v>100.77</v>
      </c>
      <c r="F1234" t="s">
        <v>229</v>
      </c>
      <c r="G1234">
        <v>4.42</v>
      </c>
      <c r="H1234">
        <v>96.35</v>
      </c>
    </row>
    <row r="1235" spans="1:8">
      <c r="A1235" t="s">
        <v>107</v>
      </c>
      <c r="B1235" t="s">
        <v>210</v>
      </c>
      <c r="C1235" t="s">
        <v>211</v>
      </c>
      <c r="D1235" s="29">
        <v>40957</v>
      </c>
      <c r="E1235">
        <v>100.77</v>
      </c>
      <c r="F1235" t="s">
        <v>229</v>
      </c>
      <c r="G1235">
        <v>4.3899999999999997</v>
      </c>
      <c r="H1235">
        <v>96.38</v>
      </c>
    </row>
    <row r="1236" spans="1:8">
      <c r="A1236" t="s">
        <v>107</v>
      </c>
      <c r="B1236" t="s">
        <v>210</v>
      </c>
      <c r="C1236" t="s">
        <v>211</v>
      </c>
      <c r="D1236" s="29">
        <v>40986</v>
      </c>
      <c r="E1236">
        <v>100.77</v>
      </c>
      <c r="F1236" t="s">
        <v>229</v>
      </c>
      <c r="G1236">
        <v>4.24</v>
      </c>
      <c r="H1236">
        <v>96.53</v>
      </c>
    </row>
    <row r="1237" spans="1:8">
      <c r="A1237" t="s">
        <v>107</v>
      </c>
      <c r="B1237" t="s">
        <v>210</v>
      </c>
      <c r="C1237" t="s">
        <v>211</v>
      </c>
      <c r="D1237" s="29">
        <v>41017</v>
      </c>
      <c r="E1237">
        <v>100.77</v>
      </c>
      <c r="F1237" t="s">
        <v>229</v>
      </c>
      <c r="G1237">
        <v>4.54</v>
      </c>
      <c r="H1237">
        <v>96.23</v>
      </c>
    </row>
    <row r="1238" spans="1:8">
      <c r="A1238" t="s">
        <v>107</v>
      </c>
      <c r="B1238" t="s">
        <v>210</v>
      </c>
      <c r="C1238" t="s">
        <v>211</v>
      </c>
      <c r="D1238" s="29">
        <v>41047</v>
      </c>
      <c r="E1238">
        <v>100.77</v>
      </c>
      <c r="F1238" t="s">
        <v>229</v>
      </c>
      <c r="G1238">
        <v>4.7300000000000004</v>
      </c>
      <c r="H1238">
        <v>96.04</v>
      </c>
    </row>
    <row r="1239" spans="1:8">
      <c r="A1239" t="s">
        <v>107</v>
      </c>
      <c r="B1239" t="s">
        <v>210</v>
      </c>
      <c r="C1239" t="s">
        <v>211</v>
      </c>
      <c r="D1239" s="29">
        <v>41078</v>
      </c>
      <c r="E1239">
        <v>100.77</v>
      </c>
      <c r="F1239" t="s">
        <v>229</v>
      </c>
      <c r="G1239">
        <v>4.26</v>
      </c>
      <c r="H1239">
        <v>96.51</v>
      </c>
    </row>
    <row r="1240" spans="1:8">
      <c r="A1240" t="s">
        <v>107</v>
      </c>
      <c r="B1240" t="s">
        <v>210</v>
      </c>
      <c r="C1240" t="s">
        <v>211</v>
      </c>
      <c r="D1240" s="29">
        <v>41182</v>
      </c>
      <c r="E1240">
        <v>100.77</v>
      </c>
      <c r="F1240" t="s">
        <v>229</v>
      </c>
      <c r="G1240">
        <v>3.99</v>
      </c>
      <c r="H1240">
        <v>96.78</v>
      </c>
    </row>
    <row r="1241" spans="1:8">
      <c r="A1241" t="s">
        <v>107</v>
      </c>
      <c r="B1241" t="s">
        <v>210</v>
      </c>
      <c r="C1241" t="s">
        <v>211</v>
      </c>
      <c r="D1241" s="29">
        <v>41213</v>
      </c>
      <c r="E1241">
        <v>100.77</v>
      </c>
      <c r="F1241" t="s">
        <v>229</v>
      </c>
      <c r="G1241">
        <v>3.82</v>
      </c>
      <c r="H1241">
        <v>96.95</v>
      </c>
    </row>
    <row r="1242" spans="1:8">
      <c r="A1242" t="s">
        <v>107</v>
      </c>
      <c r="B1242" t="s">
        <v>210</v>
      </c>
      <c r="C1242" t="s">
        <v>211</v>
      </c>
      <c r="D1242" s="29">
        <v>41243</v>
      </c>
      <c r="E1242">
        <v>100.77</v>
      </c>
      <c r="F1242" t="s">
        <v>229</v>
      </c>
      <c r="G1242">
        <v>3.66</v>
      </c>
      <c r="H1242">
        <v>97.11</v>
      </c>
    </row>
    <row r="1243" spans="1:8">
      <c r="A1243" t="s">
        <v>107</v>
      </c>
      <c r="B1243" t="s">
        <v>210</v>
      </c>
      <c r="C1243" t="s">
        <v>211</v>
      </c>
      <c r="D1243" s="29">
        <v>41274</v>
      </c>
      <c r="E1243">
        <v>100.77</v>
      </c>
      <c r="F1243" t="s">
        <v>229</v>
      </c>
      <c r="G1243">
        <v>4.0599999999999996</v>
      </c>
      <c r="H1243">
        <v>96.71</v>
      </c>
    </row>
    <row r="1244" spans="1:8">
      <c r="A1244" t="s">
        <v>107</v>
      </c>
      <c r="B1244" t="s">
        <v>210</v>
      </c>
      <c r="C1244" t="s">
        <v>211</v>
      </c>
      <c r="D1244" s="29">
        <v>41278</v>
      </c>
      <c r="E1244">
        <v>100.77</v>
      </c>
      <c r="F1244" t="s">
        <v>229</v>
      </c>
      <c r="G1244">
        <v>4.18</v>
      </c>
      <c r="H1244">
        <v>96.59</v>
      </c>
    </row>
    <row r="1245" spans="1:8">
      <c r="A1245" t="s">
        <v>107</v>
      </c>
      <c r="B1245" t="s">
        <v>210</v>
      </c>
      <c r="C1245" t="s">
        <v>211</v>
      </c>
      <c r="D1245" s="29">
        <v>41323</v>
      </c>
      <c r="E1245">
        <v>100.77</v>
      </c>
      <c r="F1245" t="s">
        <v>229</v>
      </c>
      <c r="G1245">
        <v>4.3099999999999996</v>
      </c>
      <c r="H1245">
        <v>96.46</v>
      </c>
    </row>
    <row r="1246" spans="1:8">
      <c r="A1246" t="s">
        <v>107</v>
      </c>
      <c r="B1246" t="s">
        <v>210</v>
      </c>
      <c r="C1246" t="s">
        <v>211</v>
      </c>
      <c r="D1246" s="29">
        <v>41340</v>
      </c>
      <c r="E1246">
        <v>100.77</v>
      </c>
      <c r="F1246" t="s">
        <v>229</v>
      </c>
      <c r="G1246">
        <v>4.3099999999999996</v>
      </c>
      <c r="H1246">
        <v>96.46</v>
      </c>
    </row>
    <row r="1247" spans="1:8">
      <c r="A1247" t="s">
        <v>107</v>
      </c>
      <c r="B1247" t="s">
        <v>210</v>
      </c>
      <c r="C1247" t="s">
        <v>211</v>
      </c>
      <c r="D1247" s="29">
        <v>41408</v>
      </c>
      <c r="E1247">
        <v>100.77</v>
      </c>
      <c r="F1247" t="s">
        <v>229</v>
      </c>
      <c r="G1247">
        <v>3.67</v>
      </c>
      <c r="H1247">
        <v>97.1</v>
      </c>
    </row>
    <row r="1248" spans="1:8">
      <c r="A1248" t="s">
        <v>107</v>
      </c>
      <c r="B1248" t="s">
        <v>210</v>
      </c>
      <c r="C1248" t="s">
        <v>211</v>
      </c>
      <c r="D1248" s="29">
        <v>41518</v>
      </c>
      <c r="E1248">
        <v>100.77</v>
      </c>
      <c r="F1248" t="s">
        <v>229</v>
      </c>
      <c r="G1248">
        <v>3.63</v>
      </c>
      <c r="H1248">
        <v>97.14</v>
      </c>
    </row>
    <row r="1249" spans="1:8">
      <c r="A1249" t="s">
        <v>107</v>
      </c>
      <c r="B1249" t="s">
        <v>210</v>
      </c>
      <c r="C1249" t="s">
        <v>211</v>
      </c>
      <c r="D1249" s="29">
        <v>41548</v>
      </c>
      <c r="E1249">
        <v>100.77</v>
      </c>
      <c r="F1249" t="s">
        <v>229</v>
      </c>
      <c r="G1249">
        <v>4.0199999999999996</v>
      </c>
      <c r="H1249">
        <v>96.75</v>
      </c>
    </row>
    <row r="1250" spans="1:8">
      <c r="A1250" t="s">
        <v>107</v>
      </c>
      <c r="B1250" t="s">
        <v>210</v>
      </c>
      <c r="C1250" t="s">
        <v>211</v>
      </c>
      <c r="D1250" s="29">
        <v>41579</v>
      </c>
      <c r="E1250">
        <v>100.77</v>
      </c>
      <c r="F1250" t="s">
        <v>229</v>
      </c>
      <c r="G1250">
        <v>4.08</v>
      </c>
      <c r="H1250">
        <v>96.69</v>
      </c>
    </row>
    <row r="1251" spans="1:8">
      <c r="A1251" t="s">
        <v>107</v>
      </c>
      <c r="B1251" t="s">
        <v>210</v>
      </c>
      <c r="C1251" t="s">
        <v>211</v>
      </c>
      <c r="D1251" s="29">
        <v>41628</v>
      </c>
      <c r="E1251">
        <v>100.77</v>
      </c>
      <c r="F1251" t="s">
        <v>229</v>
      </c>
      <c r="G1251">
        <v>4.33</v>
      </c>
      <c r="H1251">
        <v>96.44</v>
      </c>
    </row>
    <row r="1252" spans="1:8">
      <c r="A1252" t="s">
        <v>107</v>
      </c>
      <c r="B1252" t="s">
        <v>210</v>
      </c>
      <c r="C1252" t="s">
        <v>211</v>
      </c>
      <c r="D1252" s="29">
        <v>41654</v>
      </c>
      <c r="E1252">
        <v>100.77</v>
      </c>
      <c r="F1252" t="s">
        <v>229</v>
      </c>
      <c r="G1252">
        <v>4.24</v>
      </c>
      <c r="H1252">
        <v>96.53</v>
      </c>
    </row>
    <row r="1253" spans="1:8">
      <c r="A1253" t="s">
        <v>107</v>
      </c>
      <c r="B1253" t="s">
        <v>210</v>
      </c>
      <c r="C1253" t="s">
        <v>211</v>
      </c>
      <c r="D1253" s="29">
        <v>41685</v>
      </c>
      <c r="E1253">
        <v>100.77</v>
      </c>
      <c r="F1253" t="s">
        <v>229</v>
      </c>
      <c r="G1253">
        <v>4.1900000000000004</v>
      </c>
      <c r="H1253">
        <v>96.58</v>
      </c>
    </row>
    <row r="1254" spans="1:8">
      <c r="A1254" t="s">
        <v>107</v>
      </c>
      <c r="B1254" t="s">
        <v>210</v>
      </c>
      <c r="C1254" t="s">
        <v>211</v>
      </c>
      <c r="D1254" s="29">
        <v>41713</v>
      </c>
      <c r="E1254">
        <v>100.77</v>
      </c>
      <c r="F1254" t="s">
        <v>229</v>
      </c>
      <c r="G1254">
        <v>4.4400000000000004</v>
      </c>
      <c r="H1254">
        <v>96.33</v>
      </c>
    </row>
    <row r="1255" spans="1:8">
      <c r="A1255" t="s">
        <v>107</v>
      </c>
      <c r="B1255" t="s">
        <v>210</v>
      </c>
      <c r="C1255" t="s">
        <v>211</v>
      </c>
      <c r="D1255" s="29">
        <v>41744</v>
      </c>
      <c r="E1255">
        <v>100.77</v>
      </c>
      <c r="F1255" t="s">
        <v>229</v>
      </c>
      <c r="G1255">
        <v>4.51</v>
      </c>
      <c r="H1255">
        <v>96.26</v>
      </c>
    </row>
    <row r="1256" spans="1:8">
      <c r="A1256" t="s">
        <v>107</v>
      </c>
      <c r="B1256" t="s">
        <v>210</v>
      </c>
      <c r="C1256" t="s">
        <v>211</v>
      </c>
      <c r="D1256" s="29">
        <v>41774</v>
      </c>
      <c r="E1256">
        <v>100.77</v>
      </c>
      <c r="F1256" t="s">
        <v>229</v>
      </c>
      <c r="G1256">
        <v>4.32</v>
      </c>
      <c r="H1256">
        <v>96.45</v>
      </c>
    </row>
    <row r="1257" spans="1:8">
      <c r="A1257" t="s">
        <v>107</v>
      </c>
      <c r="B1257" t="s">
        <v>210</v>
      </c>
      <c r="C1257" t="s">
        <v>211</v>
      </c>
      <c r="D1257" s="29">
        <v>41805</v>
      </c>
      <c r="E1257">
        <v>100.77</v>
      </c>
      <c r="F1257" t="s">
        <v>229</v>
      </c>
      <c r="G1257">
        <v>3.92</v>
      </c>
      <c r="H1257">
        <v>96.85</v>
      </c>
    </row>
    <row r="1258" spans="1:8">
      <c r="A1258" t="s">
        <v>107</v>
      </c>
      <c r="B1258" t="s">
        <v>210</v>
      </c>
      <c r="C1258" t="s">
        <v>211</v>
      </c>
      <c r="D1258" s="29">
        <v>41821</v>
      </c>
      <c r="E1258">
        <v>100.77</v>
      </c>
      <c r="F1258" t="s">
        <v>229</v>
      </c>
      <c r="G1258">
        <v>4.42</v>
      </c>
      <c r="H1258">
        <v>96.35</v>
      </c>
    </row>
    <row r="1259" spans="1:8">
      <c r="A1259" t="s">
        <v>107</v>
      </c>
      <c r="B1259" t="s">
        <v>210</v>
      </c>
      <c r="C1259" t="s">
        <v>211</v>
      </c>
      <c r="D1259" s="29">
        <v>41883</v>
      </c>
      <c r="E1259">
        <v>100.77</v>
      </c>
      <c r="F1259" t="s">
        <v>229</v>
      </c>
      <c r="G1259">
        <v>3.68</v>
      </c>
      <c r="H1259">
        <v>97.09</v>
      </c>
    </row>
    <row r="1260" spans="1:8">
      <c r="A1260" t="s">
        <v>107</v>
      </c>
      <c r="B1260" t="s">
        <v>210</v>
      </c>
      <c r="C1260" t="s">
        <v>211</v>
      </c>
      <c r="D1260" s="29">
        <v>41913</v>
      </c>
      <c r="E1260">
        <v>100.77</v>
      </c>
      <c r="F1260" t="s">
        <v>229</v>
      </c>
      <c r="G1260">
        <v>3.74</v>
      </c>
      <c r="H1260">
        <v>97.03</v>
      </c>
    </row>
    <row r="1261" spans="1:8">
      <c r="A1261" t="s">
        <v>107</v>
      </c>
      <c r="B1261" t="s">
        <v>210</v>
      </c>
      <c r="C1261" t="s">
        <v>211</v>
      </c>
      <c r="D1261" s="29">
        <v>41974</v>
      </c>
      <c r="E1261">
        <v>100.77</v>
      </c>
      <c r="F1261" t="s">
        <v>229</v>
      </c>
      <c r="G1261">
        <v>3.59</v>
      </c>
      <c r="H1261">
        <v>97.18</v>
      </c>
    </row>
    <row r="1262" spans="1:8">
      <c r="A1262" t="s">
        <v>107</v>
      </c>
      <c r="B1262" t="s">
        <v>210</v>
      </c>
      <c r="C1262" t="s">
        <v>211</v>
      </c>
      <c r="D1262" s="29">
        <v>42005</v>
      </c>
      <c r="E1262">
        <v>100.77</v>
      </c>
      <c r="F1262" t="s">
        <v>229</v>
      </c>
      <c r="G1262">
        <v>3.71</v>
      </c>
      <c r="H1262">
        <v>97.06</v>
      </c>
    </row>
    <row r="1263" spans="1:8">
      <c r="A1263" t="s">
        <v>107</v>
      </c>
      <c r="B1263" t="s">
        <v>210</v>
      </c>
      <c r="C1263" t="s">
        <v>211</v>
      </c>
      <c r="D1263" s="29">
        <v>42036</v>
      </c>
      <c r="E1263">
        <v>100.77</v>
      </c>
      <c r="F1263" t="s">
        <v>229</v>
      </c>
      <c r="G1263">
        <v>4.1399999999999997</v>
      </c>
      <c r="H1263">
        <v>96.63</v>
      </c>
    </row>
    <row r="1264" spans="1:8">
      <c r="A1264" t="s">
        <v>107</v>
      </c>
      <c r="B1264" t="s">
        <v>210</v>
      </c>
      <c r="C1264" t="s">
        <v>211</v>
      </c>
      <c r="D1264" s="29">
        <v>42064</v>
      </c>
      <c r="E1264">
        <v>100.77</v>
      </c>
      <c r="F1264" t="s">
        <v>229</v>
      </c>
      <c r="G1264">
        <v>4.33</v>
      </c>
      <c r="H1264">
        <v>96.44</v>
      </c>
    </row>
    <row r="1265" spans="1:8">
      <c r="A1265" t="s">
        <v>107</v>
      </c>
      <c r="B1265" t="s">
        <v>210</v>
      </c>
      <c r="C1265" t="s">
        <v>211</v>
      </c>
      <c r="D1265" s="29">
        <v>42095</v>
      </c>
      <c r="E1265">
        <v>100.77</v>
      </c>
      <c r="F1265" t="s">
        <v>229</v>
      </c>
      <c r="G1265">
        <v>4.04</v>
      </c>
      <c r="H1265">
        <v>96.73</v>
      </c>
    </row>
    <row r="1266" spans="1:8">
      <c r="A1266" t="s">
        <v>107</v>
      </c>
      <c r="B1266" t="s">
        <v>210</v>
      </c>
      <c r="C1266" t="s">
        <v>211</v>
      </c>
      <c r="D1266" s="29">
        <v>42125</v>
      </c>
      <c r="E1266">
        <v>100.77</v>
      </c>
      <c r="F1266" t="s">
        <v>229</v>
      </c>
      <c r="G1266">
        <v>4.18</v>
      </c>
      <c r="H1266">
        <v>96.59</v>
      </c>
    </row>
    <row r="1267" spans="1:8">
      <c r="A1267" t="s">
        <v>107</v>
      </c>
      <c r="B1267" t="s">
        <v>210</v>
      </c>
      <c r="C1267" t="s">
        <v>211</v>
      </c>
      <c r="D1267" s="29">
        <v>42156</v>
      </c>
      <c r="E1267">
        <v>100.77</v>
      </c>
      <c r="F1267" t="s">
        <v>229</v>
      </c>
      <c r="G1267">
        <v>4.1500000000000004</v>
      </c>
      <c r="H1267">
        <v>96.62</v>
      </c>
    </row>
    <row r="1268" spans="1:8">
      <c r="A1268" t="s">
        <v>107</v>
      </c>
      <c r="B1268" t="s">
        <v>210</v>
      </c>
      <c r="C1268" t="s">
        <v>211</v>
      </c>
      <c r="D1268" s="29">
        <v>42217</v>
      </c>
      <c r="E1268">
        <v>100.77</v>
      </c>
      <c r="F1268" t="s">
        <v>229</v>
      </c>
      <c r="G1268">
        <v>3.75</v>
      </c>
      <c r="H1268">
        <v>97.02</v>
      </c>
    </row>
    <row r="1269" spans="1:8">
      <c r="A1269" t="s">
        <v>107</v>
      </c>
      <c r="B1269" t="s">
        <v>210</v>
      </c>
      <c r="C1269" t="s">
        <v>211</v>
      </c>
      <c r="D1269" s="29">
        <v>42248</v>
      </c>
      <c r="E1269">
        <v>100.77</v>
      </c>
      <c r="F1269" t="s">
        <v>229</v>
      </c>
      <c r="G1269">
        <v>3.76</v>
      </c>
      <c r="H1269">
        <v>97.01</v>
      </c>
    </row>
    <row r="1270" spans="1:8">
      <c r="A1270" t="s">
        <v>107</v>
      </c>
      <c r="B1270" t="s">
        <v>210</v>
      </c>
      <c r="C1270" t="s">
        <v>211</v>
      </c>
      <c r="D1270" s="29">
        <v>42278</v>
      </c>
      <c r="E1270">
        <v>100.77</v>
      </c>
      <c r="F1270" t="s">
        <v>229</v>
      </c>
      <c r="G1270">
        <v>4.01</v>
      </c>
      <c r="H1270">
        <v>96.76</v>
      </c>
    </row>
    <row r="1271" spans="1:8">
      <c r="A1271" t="s">
        <v>107</v>
      </c>
      <c r="B1271" t="s">
        <v>210</v>
      </c>
      <c r="C1271" t="s">
        <v>211</v>
      </c>
      <c r="D1271" s="29">
        <v>42309</v>
      </c>
      <c r="E1271">
        <v>100.77</v>
      </c>
      <c r="F1271" t="s">
        <v>229</v>
      </c>
      <c r="G1271">
        <v>4.17</v>
      </c>
      <c r="H1271">
        <v>96.6</v>
      </c>
    </row>
    <row r="1272" spans="1:8">
      <c r="A1272" t="s">
        <v>107</v>
      </c>
      <c r="B1272" t="s">
        <v>210</v>
      </c>
      <c r="C1272" t="s">
        <v>211</v>
      </c>
      <c r="D1272" s="29">
        <v>42339</v>
      </c>
      <c r="E1272">
        <v>100.77</v>
      </c>
      <c r="F1272" t="s">
        <v>229</v>
      </c>
      <c r="G1272">
        <v>4.38</v>
      </c>
      <c r="H1272">
        <v>96.39</v>
      </c>
    </row>
    <row r="1273" spans="1:8">
      <c r="A1273" t="s">
        <v>107</v>
      </c>
      <c r="B1273" t="s">
        <v>210</v>
      </c>
      <c r="C1273" t="s">
        <v>211</v>
      </c>
      <c r="D1273" s="29">
        <v>42370</v>
      </c>
      <c r="E1273">
        <v>100.77</v>
      </c>
      <c r="F1273" t="s">
        <v>229</v>
      </c>
      <c r="G1273">
        <v>4.47</v>
      </c>
      <c r="H1273">
        <v>96.3</v>
      </c>
    </row>
    <row r="1274" spans="1:8">
      <c r="A1274" t="s">
        <v>107</v>
      </c>
      <c r="B1274" t="s">
        <v>210</v>
      </c>
      <c r="C1274" t="s">
        <v>211</v>
      </c>
      <c r="D1274" s="29">
        <v>42401</v>
      </c>
      <c r="E1274">
        <v>100.77</v>
      </c>
      <c r="F1274" t="s">
        <v>229</v>
      </c>
      <c r="G1274">
        <v>4.5199999999999996</v>
      </c>
      <c r="H1274">
        <v>96.25</v>
      </c>
    </row>
    <row r="1275" spans="1:8">
      <c r="A1275" t="s">
        <v>107</v>
      </c>
      <c r="B1275" t="s">
        <v>210</v>
      </c>
      <c r="C1275" t="s">
        <v>211</v>
      </c>
      <c r="D1275" s="29">
        <v>42430</v>
      </c>
      <c r="E1275">
        <v>100.77</v>
      </c>
      <c r="F1275" t="s">
        <v>229</v>
      </c>
      <c r="G1275">
        <v>4.41</v>
      </c>
      <c r="H1275">
        <v>96.36</v>
      </c>
    </row>
    <row r="1276" spans="1:8">
      <c r="A1276" t="s">
        <v>107</v>
      </c>
      <c r="B1276" t="s">
        <v>210</v>
      </c>
      <c r="C1276" t="s">
        <v>211</v>
      </c>
      <c r="D1276" s="29">
        <v>42461</v>
      </c>
      <c r="E1276">
        <v>100.77</v>
      </c>
      <c r="F1276" t="s">
        <v>229</v>
      </c>
      <c r="G1276">
        <v>4.3600000000000003</v>
      </c>
      <c r="H1276">
        <v>96.41</v>
      </c>
    </row>
    <row r="1277" spans="1:8">
      <c r="A1277" t="s">
        <v>107</v>
      </c>
      <c r="B1277" t="s">
        <v>210</v>
      </c>
      <c r="C1277" t="s">
        <v>211</v>
      </c>
      <c r="D1277" s="29">
        <v>42491</v>
      </c>
      <c r="E1277">
        <v>100.77</v>
      </c>
      <c r="F1277" t="s">
        <v>229</v>
      </c>
      <c r="G1277">
        <v>4.49</v>
      </c>
      <c r="H1277">
        <v>96.28</v>
      </c>
    </row>
    <row r="1278" spans="1:8">
      <c r="A1278" t="s">
        <v>107</v>
      </c>
      <c r="B1278" t="s">
        <v>210</v>
      </c>
      <c r="C1278" t="s">
        <v>211</v>
      </c>
      <c r="D1278" s="29">
        <v>42522</v>
      </c>
      <c r="E1278">
        <v>100.77</v>
      </c>
      <c r="F1278" t="s">
        <v>229</v>
      </c>
      <c r="G1278">
        <v>3.93</v>
      </c>
      <c r="H1278">
        <v>96.84</v>
      </c>
    </row>
    <row r="1279" spans="1:8">
      <c r="A1279" t="s">
        <v>107</v>
      </c>
      <c r="B1279" t="s">
        <v>210</v>
      </c>
      <c r="C1279" t="s">
        <v>211</v>
      </c>
      <c r="D1279" s="29">
        <v>42552</v>
      </c>
      <c r="E1279">
        <v>100.77</v>
      </c>
      <c r="F1279" t="s">
        <v>229</v>
      </c>
      <c r="G1279">
        <v>4.0199999999999996</v>
      </c>
      <c r="H1279">
        <v>96.75</v>
      </c>
    </row>
    <row r="1280" spans="1:8">
      <c r="A1280" t="s">
        <v>107</v>
      </c>
      <c r="B1280" t="s">
        <v>210</v>
      </c>
      <c r="C1280" t="s">
        <v>211</v>
      </c>
      <c r="D1280" s="29">
        <v>42583</v>
      </c>
      <c r="E1280">
        <v>100.77</v>
      </c>
      <c r="F1280" t="s">
        <v>229</v>
      </c>
      <c r="G1280">
        <v>4.26</v>
      </c>
      <c r="H1280">
        <v>96.51</v>
      </c>
    </row>
    <row r="1281" spans="1:8">
      <c r="A1281" t="s">
        <v>107</v>
      </c>
      <c r="B1281" t="s">
        <v>210</v>
      </c>
      <c r="C1281" t="s">
        <v>211</v>
      </c>
      <c r="D1281" s="29">
        <v>42614</v>
      </c>
      <c r="E1281">
        <v>100.77</v>
      </c>
      <c r="F1281" t="s">
        <v>229</v>
      </c>
      <c r="G1281">
        <v>4.0999999999999996</v>
      </c>
      <c r="H1281">
        <v>96.67</v>
      </c>
    </row>
    <row r="1282" spans="1:8">
      <c r="A1282" t="s">
        <v>107</v>
      </c>
      <c r="B1282" t="s">
        <v>210</v>
      </c>
      <c r="C1282" t="s">
        <v>211</v>
      </c>
      <c r="D1282" s="29">
        <v>42644</v>
      </c>
      <c r="E1282">
        <v>100.77</v>
      </c>
      <c r="F1282" t="s">
        <v>229</v>
      </c>
      <c r="G1282">
        <v>4.16</v>
      </c>
      <c r="H1282">
        <v>96.61</v>
      </c>
    </row>
    <row r="1283" spans="1:8">
      <c r="A1283" t="s">
        <v>107</v>
      </c>
      <c r="B1283" t="s">
        <v>210</v>
      </c>
      <c r="C1283" t="s">
        <v>211</v>
      </c>
      <c r="D1283" s="29">
        <v>42675</v>
      </c>
      <c r="E1283">
        <v>100.77</v>
      </c>
      <c r="F1283" t="s">
        <v>229</v>
      </c>
      <c r="G1283">
        <v>4.3899999999999997</v>
      </c>
      <c r="H1283">
        <v>96.38</v>
      </c>
    </row>
    <row r="1284" spans="1:8">
      <c r="A1284" t="s">
        <v>107</v>
      </c>
      <c r="B1284" t="s">
        <v>210</v>
      </c>
      <c r="C1284" t="s">
        <v>211</v>
      </c>
      <c r="D1284" s="29">
        <v>42705</v>
      </c>
      <c r="E1284">
        <v>100.77</v>
      </c>
      <c r="F1284" t="s">
        <v>229</v>
      </c>
      <c r="G1284">
        <v>4.17</v>
      </c>
      <c r="H1284">
        <v>96.6</v>
      </c>
    </row>
    <row r="1285" spans="1:8">
      <c r="A1285" t="s">
        <v>107</v>
      </c>
      <c r="B1285" t="s">
        <v>210</v>
      </c>
      <c r="C1285" t="s">
        <v>211</v>
      </c>
      <c r="D1285" s="29">
        <v>42736</v>
      </c>
      <c r="E1285">
        <v>100.77</v>
      </c>
      <c r="F1285" t="s">
        <v>229</v>
      </c>
      <c r="G1285">
        <v>4.32</v>
      </c>
      <c r="H1285">
        <v>96.45</v>
      </c>
    </row>
    <row r="1286" spans="1:8">
      <c r="A1286" t="s">
        <v>107</v>
      </c>
      <c r="B1286" t="s">
        <v>210</v>
      </c>
      <c r="C1286" t="s">
        <v>211</v>
      </c>
      <c r="D1286" s="29">
        <v>42767</v>
      </c>
      <c r="E1286">
        <v>100.77</v>
      </c>
      <c r="F1286" t="s">
        <v>229</v>
      </c>
      <c r="G1286">
        <v>4.4400000000000004</v>
      </c>
      <c r="H1286">
        <v>96.33</v>
      </c>
    </row>
    <row r="1287" spans="1:8">
      <c r="A1287" t="s">
        <v>107</v>
      </c>
      <c r="B1287" t="s">
        <v>210</v>
      </c>
      <c r="C1287" t="s">
        <v>211</v>
      </c>
      <c r="D1287" s="29">
        <v>42795</v>
      </c>
      <c r="E1287">
        <v>100.77</v>
      </c>
      <c r="F1287" t="s">
        <v>229</v>
      </c>
      <c r="G1287">
        <v>4.75</v>
      </c>
      <c r="H1287">
        <v>96.02</v>
      </c>
    </row>
    <row r="1288" spans="1:8">
      <c r="A1288" t="s">
        <v>107</v>
      </c>
      <c r="B1288" t="s">
        <v>210</v>
      </c>
      <c r="C1288" t="s">
        <v>211</v>
      </c>
      <c r="D1288" s="29">
        <v>42826</v>
      </c>
      <c r="E1288">
        <v>100.77</v>
      </c>
      <c r="F1288" t="s">
        <v>229</v>
      </c>
      <c r="G1288">
        <v>4.8</v>
      </c>
      <c r="H1288">
        <v>95.97</v>
      </c>
    </row>
    <row r="1289" spans="1:8">
      <c r="A1289" t="s">
        <v>107</v>
      </c>
      <c r="B1289" t="s">
        <v>210</v>
      </c>
      <c r="C1289" t="s">
        <v>211</v>
      </c>
      <c r="D1289" s="29">
        <v>42917</v>
      </c>
      <c r="E1289">
        <v>100.77</v>
      </c>
      <c r="F1289" t="s">
        <v>229</v>
      </c>
      <c r="G1289">
        <v>5.24</v>
      </c>
      <c r="H1289">
        <v>95.53</v>
      </c>
    </row>
    <row r="1290" spans="1:8">
      <c r="A1290" t="s">
        <v>107</v>
      </c>
      <c r="B1290" t="s">
        <v>210</v>
      </c>
      <c r="C1290" t="s">
        <v>211</v>
      </c>
      <c r="D1290" s="29">
        <v>42948</v>
      </c>
      <c r="E1290">
        <v>100.77</v>
      </c>
      <c r="F1290" t="s">
        <v>229</v>
      </c>
      <c r="G1290">
        <v>4.8499999999999996</v>
      </c>
      <c r="H1290">
        <v>95.92</v>
      </c>
    </row>
    <row r="1291" spans="1:8">
      <c r="A1291" t="s">
        <v>107</v>
      </c>
      <c r="B1291" t="s">
        <v>210</v>
      </c>
      <c r="C1291" t="s">
        <v>211</v>
      </c>
      <c r="D1291" s="29">
        <v>42979</v>
      </c>
      <c r="E1291">
        <v>100.77</v>
      </c>
      <c r="F1291" t="s">
        <v>229</v>
      </c>
      <c r="G1291">
        <v>5.04</v>
      </c>
      <c r="H1291">
        <v>95.73</v>
      </c>
    </row>
    <row r="1292" spans="1:8">
      <c r="A1292" t="s">
        <v>107</v>
      </c>
      <c r="B1292" t="s">
        <v>210</v>
      </c>
      <c r="C1292" t="s">
        <v>211</v>
      </c>
      <c r="D1292" s="29">
        <v>43009</v>
      </c>
      <c r="E1292">
        <v>100.77</v>
      </c>
      <c r="F1292" t="s">
        <v>229</v>
      </c>
      <c r="G1292">
        <v>5.12</v>
      </c>
      <c r="H1292">
        <v>95.65</v>
      </c>
    </row>
    <row r="1293" spans="1:8">
      <c r="A1293" t="s">
        <v>107</v>
      </c>
      <c r="B1293" t="s">
        <v>210</v>
      </c>
      <c r="C1293" t="s">
        <v>211</v>
      </c>
      <c r="D1293" s="29">
        <v>43101</v>
      </c>
      <c r="E1293">
        <v>100.77</v>
      </c>
      <c r="F1293" t="s">
        <v>229</v>
      </c>
      <c r="G1293">
        <v>4.18</v>
      </c>
      <c r="H1293">
        <v>96.59</v>
      </c>
    </row>
    <row r="1294" spans="1:8">
      <c r="A1294" t="s">
        <v>107</v>
      </c>
      <c r="B1294" t="s">
        <v>210</v>
      </c>
      <c r="C1294" t="s">
        <v>211</v>
      </c>
      <c r="D1294" s="29">
        <v>43132</v>
      </c>
      <c r="E1294">
        <v>100.77</v>
      </c>
      <c r="F1294" t="s">
        <v>229</v>
      </c>
      <c r="G1294">
        <v>4.2</v>
      </c>
      <c r="H1294">
        <v>96.57</v>
      </c>
    </row>
    <row r="1295" spans="1:8">
      <c r="A1295" t="s">
        <v>107</v>
      </c>
      <c r="B1295" t="s">
        <v>210</v>
      </c>
      <c r="C1295" t="s">
        <v>211</v>
      </c>
      <c r="D1295" s="29">
        <v>43160</v>
      </c>
      <c r="E1295">
        <v>100.77</v>
      </c>
      <c r="F1295" t="s">
        <v>229</v>
      </c>
      <c r="G1295">
        <v>4.5599999999999996</v>
      </c>
      <c r="H1295">
        <v>96.21</v>
      </c>
    </row>
    <row r="1296" spans="1:8">
      <c r="A1296" t="s">
        <v>107</v>
      </c>
      <c r="B1296" t="s">
        <v>210</v>
      </c>
      <c r="C1296" t="s">
        <v>211</v>
      </c>
      <c r="D1296" s="29">
        <v>43191</v>
      </c>
      <c r="E1296">
        <v>100.77</v>
      </c>
      <c r="F1296" t="s">
        <v>229</v>
      </c>
      <c r="G1296">
        <v>4.78</v>
      </c>
      <c r="H1296">
        <v>95.99</v>
      </c>
    </row>
    <row r="1297" spans="1:8">
      <c r="A1297" t="s">
        <v>107</v>
      </c>
      <c r="B1297" t="s">
        <v>210</v>
      </c>
      <c r="C1297" t="s">
        <v>211</v>
      </c>
      <c r="D1297" s="29">
        <v>43221</v>
      </c>
      <c r="E1297">
        <v>100.77</v>
      </c>
      <c r="F1297" t="s">
        <v>229</v>
      </c>
      <c r="G1297">
        <v>4.96</v>
      </c>
      <c r="H1297">
        <v>95.81</v>
      </c>
    </row>
    <row r="1298" spans="1:8">
      <c r="A1298" t="s">
        <v>107</v>
      </c>
      <c r="B1298" t="s">
        <v>210</v>
      </c>
      <c r="C1298" t="s">
        <v>211</v>
      </c>
      <c r="D1298" s="29">
        <v>43313</v>
      </c>
      <c r="E1298">
        <v>100.77</v>
      </c>
      <c r="F1298" t="s">
        <v>229</v>
      </c>
      <c r="G1298">
        <v>4.76</v>
      </c>
      <c r="H1298">
        <v>96.01</v>
      </c>
    </row>
    <row r="1299" spans="1:8">
      <c r="A1299" t="s">
        <v>107</v>
      </c>
      <c r="B1299" t="s">
        <v>210</v>
      </c>
      <c r="C1299" t="s">
        <v>211</v>
      </c>
      <c r="D1299" s="29">
        <v>43405</v>
      </c>
      <c r="E1299">
        <v>100.77</v>
      </c>
      <c r="F1299" t="s">
        <v>229</v>
      </c>
      <c r="G1299">
        <v>5.21</v>
      </c>
      <c r="H1299">
        <v>95.56</v>
      </c>
    </row>
    <row r="1300" spans="1:8">
      <c r="A1300" t="s">
        <v>26</v>
      </c>
      <c r="B1300" t="s">
        <v>27</v>
      </c>
      <c r="C1300" t="s">
        <v>28</v>
      </c>
      <c r="D1300" s="29">
        <v>42083</v>
      </c>
      <c r="E1300">
        <v>156.26499999999999</v>
      </c>
      <c r="F1300" t="s">
        <v>229</v>
      </c>
      <c r="G1300">
        <v>6.23</v>
      </c>
      <c r="H1300">
        <v>150.035</v>
      </c>
    </row>
    <row r="1301" spans="1:8">
      <c r="A1301" t="s">
        <v>26</v>
      </c>
      <c r="B1301" t="s">
        <v>27</v>
      </c>
      <c r="C1301" t="s">
        <v>28</v>
      </c>
      <c r="D1301" s="29">
        <v>42123</v>
      </c>
      <c r="E1301">
        <v>156.26499999999999</v>
      </c>
      <c r="F1301" t="s">
        <v>229</v>
      </c>
      <c r="G1301">
        <v>8.1199999999999992</v>
      </c>
      <c r="H1301">
        <v>148.14500000000001</v>
      </c>
    </row>
    <row r="1302" spans="1:8">
      <c r="A1302" t="s">
        <v>26</v>
      </c>
      <c r="B1302" t="s">
        <v>27</v>
      </c>
      <c r="C1302" t="s">
        <v>28</v>
      </c>
      <c r="D1302" s="29">
        <v>42146</v>
      </c>
      <c r="E1302">
        <v>156.26499999999999</v>
      </c>
      <c r="F1302" t="s">
        <v>229</v>
      </c>
      <c r="G1302">
        <v>7.85</v>
      </c>
      <c r="H1302">
        <v>148.41499999999999</v>
      </c>
    </row>
    <row r="1303" spans="1:8">
      <c r="A1303" t="s">
        <v>26</v>
      </c>
      <c r="B1303" t="s">
        <v>27</v>
      </c>
      <c r="C1303" t="s">
        <v>28</v>
      </c>
      <c r="D1303" s="29">
        <v>42180</v>
      </c>
      <c r="E1303">
        <v>156.26499999999999</v>
      </c>
      <c r="F1303" t="s">
        <v>229</v>
      </c>
      <c r="G1303">
        <v>6.72</v>
      </c>
      <c r="H1303">
        <v>149.54499999999999</v>
      </c>
    </row>
    <row r="1304" spans="1:8">
      <c r="A1304" t="s">
        <v>26</v>
      </c>
      <c r="B1304" t="s">
        <v>27</v>
      </c>
      <c r="C1304" t="s">
        <v>28</v>
      </c>
      <c r="D1304" s="29">
        <v>42202</v>
      </c>
      <c r="E1304">
        <v>156.26499999999999</v>
      </c>
      <c r="F1304" t="s">
        <v>229</v>
      </c>
      <c r="G1304">
        <v>6.27</v>
      </c>
      <c r="H1304">
        <v>149.995</v>
      </c>
    </row>
    <row r="1305" spans="1:8">
      <c r="A1305" t="s">
        <v>26</v>
      </c>
      <c r="B1305" t="s">
        <v>27</v>
      </c>
      <c r="C1305" t="s">
        <v>28</v>
      </c>
      <c r="D1305" s="29">
        <v>42236</v>
      </c>
      <c r="E1305">
        <v>156.26499999999999</v>
      </c>
      <c r="F1305" t="s">
        <v>229</v>
      </c>
      <c r="G1305">
        <v>5.65</v>
      </c>
      <c r="H1305">
        <v>150.61500000000001</v>
      </c>
    </row>
    <row r="1306" spans="1:8">
      <c r="A1306" t="s">
        <v>26</v>
      </c>
      <c r="B1306" t="s">
        <v>27</v>
      </c>
      <c r="C1306" t="s">
        <v>28</v>
      </c>
      <c r="D1306" s="29">
        <v>42272</v>
      </c>
      <c r="E1306">
        <v>156.26499999999999</v>
      </c>
      <c r="F1306" t="s">
        <v>229</v>
      </c>
      <c r="G1306">
        <v>6.06</v>
      </c>
      <c r="H1306">
        <v>150.20500000000001</v>
      </c>
    </row>
    <row r="1307" spans="1:8">
      <c r="A1307" t="s">
        <v>26</v>
      </c>
      <c r="B1307" t="s">
        <v>27</v>
      </c>
      <c r="C1307" t="s">
        <v>28</v>
      </c>
      <c r="D1307" s="29">
        <v>42297</v>
      </c>
      <c r="E1307">
        <v>156.26499999999999</v>
      </c>
      <c r="F1307" t="s">
        <v>229</v>
      </c>
      <c r="G1307">
        <v>6.25</v>
      </c>
      <c r="H1307">
        <v>150.01499999999999</v>
      </c>
    </row>
    <row r="1308" spans="1:8">
      <c r="A1308" t="s">
        <v>26</v>
      </c>
      <c r="B1308" t="s">
        <v>27</v>
      </c>
      <c r="C1308" t="s">
        <v>28</v>
      </c>
      <c r="D1308" s="29">
        <v>42321</v>
      </c>
      <c r="E1308">
        <v>156.26499999999999</v>
      </c>
      <c r="F1308" t="s">
        <v>229</v>
      </c>
      <c r="G1308">
        <v>6.76</v>
      </c>
      <c r="H1308">
        <v>149.505</v>
      </c>
    </row>
    <row r="1309" spans="1:8">
      <c r="A1309" t="s">
        <v>26</v>
      </c>
      <c r="B1309" t="s">
        <v>27</v>
      </c>
      <c r="C1309" t="s">
        <v>28</v>
      </c>
      <c r="D1309" s="29">
        <v>42356</v>
      </c>
      <c r="E1309">
        <v>156.26499999999999</v>
      </c>
      <c r="F1309" t="s">
        <v>229</v>
      </c>
      <c r="G1309">
        <v>7.86</v>
      </c>
      <c r="H1309">
        <v>148.405</v>
      </c>
    </row>
    <row r="1310" spans="1:8">
      <c r="A1310" t="s">
        <v>26</v>
      </c>
      <c r="B1310" t="s">
        <v>27</v>
      </c>
      <c r="C1310" t="s">
        <v>28</v>
      </c>
      <c r="D1310" s="29">
        <v>42384</v>
      </c>
      <c r="E1310">
        <v>156.26499999999999</v>
      </c>
      <c r="F1310" t="s">
        <v>229</v>
      </c>
      <c r="G1310">
        <v>8.9700000000000006</v>
      </c>
      <c r="H1310">
        <v>147.29499999999999</v>
      </c>
    </row>
    <row r="1311" spans="1:8">
      <c r="A1311" t="s">
        <v>26</v>
      </c>
      <c r="B1311" t="s">
        <v>27</v>
      </c>
      <c r="C1311" t="s">
        <v>28</v>
      </c>
      <c r="D1311" s="29">
        <v>42426</v>
      </c>
      <c r="E1311">
        <v>156.26499999999999</v>
      </c>
      <c r="F1311" t="s">
        <v>229</v>
      </c>
      <c r="G1311">
        <v>10</v>
      </c>
      <c r="H1311">
        <v>146.26499999999999</v>
      </c>
    </row>
    <row r="1312" spans="1:8">
      <c r="A1312" t="s">
        <v>26</v>
      </c>
      <c r="B1312" t="s">
        <v>27</v>
      </c>
      <c r="C1312" t="s">
        <v>28</v>
      </c>
      <c r="D1312" s="29">
        <v>42447</v>
      </c>
      <c r="E1312">
        <v>156.26499999999999</v>
      </c>
      <c r="F1312" t="s">
        <v>229</v>
      </c>
      <c r="G1312">
        <v>10.06</v>
      </c>
      <c r="H1312">
        <v>146.20500000000001</v>
      </c>
    </row>
    <row r="1313" spans="1:8">
      <c r="A1313" t="s">
        <v>26</v>
      </c>
      <c r="B1313" t="s">
        <v>27</v>
      </c>
      <c r="C1313" t="s">
        <v>28</v>
      </c>
      <c r="D1313" s="29">
        <v>42480</v>
      </c>
      <c r="E1313">
        <v>156.26499999999999</v>
      </c>
      <c r="F1313" t="s">
        <v>229</v>
      </c>
      <c r="G1313">
        <v>10.8</v>
      </c>
      <c r="H1313">
        <v>145.465</v>
      </c>
    </row>
    <row r="1314" spans="1:8">
      <c r="A1314" t="s">
        <v>26</v>
      </c>
      <c r="B1314" t="s">
        <v>27</v>
      </c>
      <c r="C1314" t="s">
        <v>28</v>
      </c>
      <c r="D1314" s="29">
        <v>42514</v>
      </c>
      <c r="E1314">
        <v>156.26499999999999</v>
      </c>
      <c r="F1314" t="s">
        <v>229</v>
      </c>
      <c r="G1314">
        <v>10.19</v>
      </c>
      <c r="H1314">
        <v>146.07499999999999</v>
      </c>
    </row>
    <row r="1315" spans="1:8">
      <c r="A1315" t="s">
        <v>26</v>
      </c>
      <c r="B1315" t="s">
        <v>27</v>
      </c>
      <c r="C1315" t="s">
        <v>28</v>
      </c>
      <c r="D1315" s="29">
        <v>42550</v>
      </c>
      <c r="E1315">
        <v>156.26499999999999</v>
      </c>
      <c r="F1315" t="s">
        <v>229</v>
      </c>
      <c r="G1315">
        <v>7.3</v>
      </c>
      <c r="H1315">
        <v>148.965</v>
      </c>
    </row>
    <row r="1316" spans="1:8">
      <c r="A1316" t="s">
        <v>26</v>
      </c>
      <c r="B1316" t="s">
        <v>27</v>
      </c>
      <c r="C1316" t="s">
        <v>28</v>
      </c>
      <c r="D1316" s="29">
        <v>42566</v>
      </c>
      <c r="E1316">
        <v>156.26499999999999</v>
      </c>
      <c r="F1316" t="s">
        <v>229</v>
      </c>
      <c r="G1316">
        <v>5.62</v>
      </c>
      <c r="H1316">
        <v>150.64500000000001</v>
      </c>
    </row>
    <row r="1317" spans="1:8">
      <c r="A1317" t="s">
        <v>26</v>
      </c>
      <c r="B1317" t="s">
        <v>27</v>
      </c>
      <c r="C1317" t="s">
        <v>28</v>
      </c>
      <c r="D1317" s="29">
        <v>42594</v>
      </c>
      <c r="E1317">
        <v>156.26499999999999</v>
      </c>
      <c r="F1317" t="s">
        <v>229</v>
      </c>
      <c r="G1317">
        <v>5.2</v>
      </c>
      <c r="H1317">
        <v>151.065</v>
      </c>
    </row>
    <row r="1318" spans="1:8">
      <c r="A1318" t="s">
        <v>26</v>
      </c>
      <c r="B1318" t="s">
        <v>27</v>
      </c>
      <c r="C1318" t="s">
        <v>28</v>
      </c>
      <c r="D1318" s="29">
        <v>42632</v>
      </c>
      <c r="E1318">
        <v>156.26499999999999</v>
      </c>
      <c r="F1318" t="s">
        <v>229</v>
      </c>
      <c r="G1318">
        <v>5.45</v>
      </c>
      <c r="H1318">
        <v>150.815</v>
      </c>
    </row>
    <row r="1319" spans="1:8">
      <c r="A1319" t="s">
        <v>26</v>
      </c>
      <c r="B1319" t="s">
        <v>27</v>
      </c>
      <c r="C1319" t="s">
        <v>28</v>
      </c>
      <c r="D1319" s="29">
        <v>42657</v>
      </c>
      <c r="E1319">
        <v>156.26499999999999</v>
      </c>
      <c r="F1319" t="s">
        <v>229</v>
      </c>
      <c r="G1319">
        <v>5.23</v>
      </c>
      <c r="H1319">
        <v>151.035</v>
      </c>
    </row>
    <row r="1320" spans="1:8">
      <c r="A1320" t="s">
        <v>26</v>
      </c>
      <c r="B1320" t="s">
        <v>27</v>
      </c>
      <c r="C1320" t="s">
        <v>28</v>
      </c>
      <c r="D1320" s="29">
        <v>42685</v>
      </c>
      <c r="E1320">
        <v>156.26499999999999</v>
      </c>
      <c r="F1320" t="s">
        <v>229</v>
      </c>
      <c r="G1320">
        <v>5.43</v>
      </c>
      <c r="H1320">
        <v>150.83500000000001</v>
      </c>
    </row>
    <row r="1321" spans="1:8">
      <c r="A1321" t="s">
        <v>26</v>
      </c>
      <c r="B1321" t="s">
        <v>27</v>
      </c>
      <c r="C1321" t="s">
        <v>28</v>
      </c>
      <c r="D1321" s="29">
        <v>42719</v>
      </c>
      <c r="E1321">
        <v>156.26499999999999</v>
      </c>
      <c r="F1321" t="s">
        <v>229</v>
      </c>
      <c r="G1321">
        <v>5.93</v>
      </c>
      <c r="H1321">
        <v>150.33500000000001</v>
      </c>
    </row>
    <row r="1322" spans="1:8">
      <c r="A1322" t="s">
        <v>26</v>
      </c>
      <c r="B1322" t="s">
        <v>27</v>
      </c>
      <c r="C1322" t="s">
        <v>28</v>
      </c>
      <c r="D1322" s="29">
        <v>42755</v>
      </c>
      <c r="E1322">
        <v>156.26499999999999</v>
      </c>
      <c r="F1322" t="s">
        <v>229</v>
      </c>
      <c r="G1322">
        <v>7.33</v>
      </c>
      <c r="H1322">
        <v>148.935</v>
      </c>
    </row>
    <row r="1323" spans="1:8">
      <c r="A1323" t="s">
        <v>26</v>
      </c>
      <c r="B1323" t="s">
        <v>27</v>
      </c>
      <c r="C1323" t="s">
        <v>28</v>
      </c>
      <c r="D1323" s="29">
        <v>42783</v>
      </c>
      <c r="E1323">
        <v>156.26499999999999</v>
      </c>
      <c r="F1323" t="s">
        <v>229</v>
      </c>
      <c r="G1323">
        <v>8.0299999999999994</v>
      </c>
      <c r="H1323">
        <v>148.23500000000001</v>
      </c>
    </row>
    <row r="1324" spans="1:8">
      <c r="A1324" t="s">
        <v>26</v>
      </c>
      <c r="B1324" t="s">
        <v>27</v>
      </c>
      <c r="C1324" t="s">
        <v>28</v>
      </c>
      <c r="D1324" s="29">
        <v>42825</v>
      </c>
      <c r="E1324">
        <v>156.26499999999999</v>
      </c>
      <c r="F1324" t="s">
        <v>229</v>
      </c>
      <c r="G1324">
        <v>9.64</v>
      </c>
      <c r="H1324">
        <v>146.625</v>
      </c>
    </row>
    <row r="1325" spans="1:8">
      <c r="A1325" t="s">
        <v>26</v>
      </c>
      <c r="B1325" t="s">
        <v>27</v>
      </c>
      <c r="C1325" t="s">
        <v>28</v>
      </c>
      <c r="D1325" s="29">
        <v>42853</v>
      </c>
      <c r="E1325">
        <v>156.26499999999999</v>
      </c>
      <c r="F1325" t="s">
        <v>229</v>
      </c>
      <c r="G1325">
        <v>10.130000000000001</v>
      </c>
      <c r="H1325">
        <v>146.13499999999999</v>
      </c>
    </row>
    <row r="1326" spans="1:8">
      <c r="A1326" t="s">
        <v>26</v>
      </c>
      <c r="B1326" t="s">
        <v>27</v>
      </c>
      <c r="C1326" t="s">
        <v>28</v>
      </c>
      <c r="D1326" s="29">
        <v>42880</v>
      </c>
      <c r="E1326">
        <v>156.26499999999999</v>
      </c>
      <c r="F1326" t="s">
        <v>229</v>
      </c>
      <c r="G1326">
        <v>9.64</v>
      </c>
      <c r="H1326">
        <v>146.625</v>
      </c>
    </row>
    <row r="1327" spans="1:8">
      <c r="A1327" t="s">
        <v>26</v>
      </c>
      <c r="B1327" t="s">
        <v>27</v>
      </c>
      <c r="C1327" t="s">
        <v>28</v>
      </c>
      <c r="D1327" s="29">
        <v>42909</v>
      </c>
      <c r="E1327">
        <v>156.26499999999999</v>
      </c>
      <c r="F1327" t="s">
        <v>229</v>
      </c>
      <c r="G1327">
        <v>8.32</v>
      </c>
      <c r="H1327">
        <v>147.94499999999999</v>
      </c>
    </row>
    <row r="1328" spans="1:8">
      <c r="A1328" t="s">
        <v>26</v>
      </c>
      <c r="B1328" t="s">
        <v>27</v>
      </c>
      <c r="C1328" t="s">
        <v>28</v>
      </c>
      <c r="D1328" s="29">
        <v>42941</v>
      </c>
      <c r="E1328">
        <v>156.26499999999999</v>
      </c>
      <c r="F1328" t="s">
        <v>229</v>
      </c>
      <c r="G1328">
        <v>5.22</v>
      </c>
      <c r="H1328">
        <v>151.04499999999999</v>
      </c>
    </row>
    <row r="1329" spans="1:8">
      <c r="A1329" t="s">
        <v>26</v>
      </c>
      <c r="B1329" t="s">
        <v>27</v>
      </c>
      <c r="C1329" t="s">
        <v>28</v>
      </c>
      <c r="D1329" s="29">
        <v>42972</v>
      </c>
      <c r="E1329">
        <v>156.26499999999999</v>
      </c>
      <c r="F1329" t="s">
        <v>229</v>
      </c>
      <c r="G1329">
        <v>5.53</v>
      </c>
      <c r="H1329">
        <v>150.73500000000001</v>
      </c>
    </row>
    <row r="1330" spans="1:8">
      <c r="A1330" t="s">
        <v>26</v>
      </c>
      <c r="B1330" t="s">
        <v>27</v>
      </c>
      <c r="C1330" t="s">
        <v>28</v>
      </c>
      <c r="D1330" s="29">
        <v>43007</v>
      </c>
      <c r="E1330">
        <v>156.26499999999999</v>
      </c>
      <c r="F1330" t="s">
        <v>229</v>
      </c>
      <c r="G1330">
        <v>5.36</v>
      </c>
      <c r="H1330">
        <v>150.905</v>
      </c>
    </row>
    <row r="1331" spans="1:8">
      <c r="A1331" t="s">
        <v>26</v>
      </c>
      <c r="B1331" t="s">
        <v>27</v>
      </c>
      <c r="C1331" t="s">
        <v>28</v>
      </c>
      <c r="D1331" s="29">
        <v>43035</v>
      </c>
      <c r="E1331">
        <v>156.26499999999999</v>
      </c>
      <c r="F1331" t="s">
        <v>229</v>
      </c>
      <c r="G1331">
        <v>6</v>
      </c>
      <c r="H1331">
        <v>150.26499999999999</v>
      </c>
    </row>
    <row r="1332" spans="1:8">
      <c r="A1332" t="s">
        <v>26</v>
      </c>
      <c r="B1332" t="s">
        <v>27</v>
      </c>
      <c r="C1332" t="s">
        <v>28</v>
      </c>
      <c r="D1332" s="29">
        <v>43069</v>
      </c>
      <c r="E1332">
        <v>156.26499999999999</v>
      </c>
      <c r="F1332" t="s">
        <v>229</v>
      </c>
      <c r="G1332">
        <v>7.5</v>
      </c>
      <c r="H1332">
        <v>148.76499999999999</v>
      </c>
    </row>
    <row r="1333" spans="1:8">
      <c r="A1333" t="s">
        <v>26</v>
      </c>
      <c r="B1333" t="s">
        <v>27</v>
      </c>
      <c r="C1333" t="s">
        <v>28</v>
      </c>
      <c r="D1333" s="29">
        <v>43084</v>
      </c>
      <c r="E1333">
        <v>156.26499999999999</v>
      </c>
      <c r="F1333" t="s">
        <v>229</v>
      </c>
      <c r="G1333">
        <v>7.36</v>
      </c>
      <c r="H1333">
        <v>148.905</v>
      </c>
    </row>
    <row r="1334" spans="1:8">
      <c r="A1334" t="s">
        <v>26</v>
      </c>
      <c r="B1334" t="s">
        <v>27</v>
      </c>
      <c r="C1334" t="s">
        <v>28</v>
      </c>
      <c r="D1334" s="29">
        <v>43130</v>
      </c>
      <c r="E1334">
        <v>156.26499999999999</v>
      </c>
      <c r="F1334" t="s">
        <v>229</v>
      </c>
      <c r="G1334">
        <v>8.02</v>
      </c>
      <c r="H1334">
        <v>148.245</v>
      </c>
    </row>
    <row r="1335" spans="1:8">
      <c r="A1335" t="s">
        <v>26</v>
      </c>
      <c r="B1335" t="s">
        <v>27</v>
      </c>
      <c r="C1335" t="s">
        <v>28</v>
      </c>
      <c r="D1335" s="29">
        <v>43154</v>
      </c>
      <c r="E1335">
        <v>156.26499999999999</v>
      </c>
      <c r="F1335" t="s">
        <v>229</v>
      </c>
      <c r="G1335">
        <v>8.6999999999999993</v>
      </c>
      <c r="H1335">
        <v>147.565</v>
      </c>
    </row>
    <row r="1336" spans="1:8">
      <c r="A1336" t="s">
        <v>26</v>
      </c>
      <c r="B1336" t="s">
        <v>27</v>
      </c>
      <c r="C1336" t="s">
        <v>28</v>
      </c>
      <c r="D1336" s="29">
        <v>43186</v>
      </c>
      <c r="E1336">
        <v>156.26499999999999</v>
      </c>
      <c r="F1336" t="s">
        <v>229</v>
      </c>
      <c r="G1336">
        <v>8.73</v>
      </c>
      <c r="H1336">
        <v>147.535</v>
      </c>
    </row>
    <row r="1337" spans="1:8">
      <c r="A1337" t="s">
        <v>26</v>
      </c>
      <c r="B1337" t="s">
        <v>27</v>
      </c>
      <c r="C1337" t="s">
        <v>28</v>
      </c>
      <c r="D1337" s="29">
        <v>43210</v>
      </c>
      <c r="E1337">
        <v>156.26499999999999</v>
      </c>
      <c r="F1337" t="s">
        <v>229</v>
      </c>
      <c r="G1337">
        <v>8.3800000000000008</v>
      </c>
      <c r="H1337">
        <v>147.88499999999999</v>
      </c>
    </row>
    <row r="1338" spans="1:8">
      <c r="A1338" t="s">
        <v>26</v>
      </c>
      <c r="B1338" t="s">
        <v>27</v>
      </c>
      <c r="C1338" t="s">
        <v>28</v>
      </c>
      <c r="D1338" s="29">
        <v>43236</v>
      </c>
      <c r="E1338">
        <v>156.26499999999999</v>
      </c>
      <c r="F1338" t="s">
        <v>229</v>
      </c>
      <c r="G1338">
        <v>7.45</v>
      </c>
      <c r="H1338">
        <v>148.815</v>
      </c>
    </row>
    <row r="1339" spans="1:8">
      <c r="A1339" t="s">
        <v>26</v>
      </c>
      <c r="B1339" t="s">
        <v>27</v>
      </c>
      <c r="C1339" t="s">
        <v>28</v>
      </c>
      <c r="D1339" s="29">
        <v>43273</v>
      </c>
      <c r="E1339">
        <v>156.26499999999999</v>
      </c>
      <c r="F1339" t="s">
        <v>229</v>
      </c>
      <c r="G1339">
        <v>6.82</v>
      </c>
      <c r="H1339">
        <v>149.44499999999999</v>
      </c>
    </row>
    <row r="1340" spans="1:8">
      <c r="A1340" t="s">
        <v>26</v>
      </c>
      <c r="B1340" t="s">
        <v>27</v>
      </c>
      <c r="C1340" t="s">
        <v>28</v>
      </c>
      <c r="D1340" s="29">
        <v>43311</v>
      </c>
      <c r="E1340">
        <v>156.26499999999999</v>
      </c>
      <c r="F1340" t="s">
        <v>229</v>
      </c>
      <c r="G1340">
        <v>5.72</v>
      </c>
      <c r="H1340">
        <v>150.54499999999999</v>
      </c>
    </row>
    <row r="1341" spans="1:8">
      <c r="A1341" t="s">
        <v>26</v>
      </c>
      <c r="B1341" t="s">
        <v>27</v>
      </c>
      <c r="C1341" t="s">
        <v>28</v>
      </c>
      <c r="D1341" s="29">
        <v>43340</v>
      </c>
      <c r="E1341">
        <v>156.26499999999999</v>
      </c>
      <c r="F1341" t="s">
        <v>229</v>
      </c>
      <c r="G1341">
        <v>4.28</v>
      </c>
      <c r="H1341">
        <v>151.98500000000001</v>
      </c>
    </row>
    <row r="1342" spans="1:8">
      <c r="A1342" t="s">
        <v>26</v>
      </c>
      <c r="B1342" t="s">
        <v>27</v>
      </c>
      <c r="C1342" t="s">
        <v>28</v>
      </c>
      <c r="D1342" s="29">
        <v>43452</v>
      </c>
      <c r="E1342">
        <v>156.26499999999999</v>
      </c>
      <c r="F1342" t="s">
        <v>229</v>
      </c>
      <c r="G1342">
        <v>6.03</v>
      </c>
      <c r="H1342">
        <v>150.23500000000001</v>
      </c>
    </row>
    <row r="1343" spans="1:8">
      <c r="A1343" t="s">
        <v>26</v>
      </c>
      <c r="B1343" t="s">
        <v>27</v>
      </c>
      <c r="C1343" t="s">
        <v>28</v>
      </c>
      <c r="D1343" s="29">
        <v>43490</v>
      </c>
      <c r="E1343">
        <v>156.26499999999999</v>
      </c>
      <c r="F1343" t="s">
        <v>229</v>
      </c>
      <c r="G1343">
        <v>7.7</v>
      </c>
      <c r="H1343">
        <v>148.565</v>
      </c>
    </row>
    <row r="1344" spans="1:8">
      <c r="A1344" t="s">
        <v>26</v>
      </c>
      <c r="B1344" t="s">
        <v>27</v>
      </c>
      <c r="C1344" t="s">
        <v>28</v>
      </c>
      <c r="D1344" s="29">
        <v>43516</v>
      </c>
      <c r="E1344">
        <v>156.26499999999999</v>
      </c>
      <c r="F1344" t="s">
        <v>229</v>
      </c>
      <c r="G1344">
        <v>8.01</v>
      </c>
      <c r="H1344">
        <v>148.255</v>
      </c>
    </row>
    <row r="1345" spans="1:8">
      <c r="A1345" t="s">
        <v>26</v>
      </c>
      <c r="B1345" t="s">
        <v>27</v>
      </c>
      <c r="C1345" t="s">
        <v>28</v>
      </c>
      <c r="D1345" s="29">
        <v>43543</v>
      </c>
      <c r="E1345">
        <v>156.26499999999999</v>
      </c>
      <c r="F1345" t="s">
        <v>229</v>
      </c>
      <c r="G1345">
        <v>9.58</v>
      </c>
      <c r="H1345">
        <v>146.685</v>
      </c>
    </row>
    <row r="1346" spans="1:8">
      <c r="A1346" t="s">
        <v>26</v>
      </c>
      <c r="B1346" t="s">
        <v>27</v>
      </c>
      <c r="C1346" t="s">
        <v>28</v>
      </c>
      <c r="D1346" s="29">
        <v>43585</v>
      </c>
      <c r="E1346">
        <v>156.26499999999999</v>
      </c>
      <c r="F1346" t="s">
        <v>229</v>
      </c>
      <c r="G1346">
        <v>10.039999999999999</v>
      </c>
      <c r="H1346">
        <v>146.22499999999999</v>
      </c>
    </row>
    <row r="1347" spans="1:8">
      <c r="A1347" t="s">
        <v>26</v>
      </c>
      <c r="B1347" t="s">
        <v>27</v>
      </c>
      <c r="C1347" t="s">
        <v>28</v>
      </c>
      <c r="D1347" s="29">
        <v>43605</v>
      </c>
      <c r="E1347">
        <v>156.26499999999999</v>
      </c>
      <c r="F1347" t="s">
        <v>229</v>
      </c>
      <c r="G1347">
        <v>8.5</v>
      </c>
      <c r="H1347">
        <v>147.76499999999999</v>
      </c>
    </row>
    <row r="1348" spans="1:8">
      <c r="A1348" t="s">
        <v>26</v>
      </c>
      <c r="B1348" t="s">
        <v>27</v>
      </c>
      <c r="C1348" t="s">
        <v>28</v>
      </c>
      <c r="D1348" s="29">
        <v>43643</v>
      </c>
      <c r="E1348">
        <v>156.26499999999999</v>
      </c>
      <c r="F1348" t="s">
        <v>229</v>
      </c>
      <c r="G1348">
        <v>8.4499999999999993</v>
      </c>
      <c r="H1348">
        <v>147.815</v>
      </c>
    </row>
    <row r="1349" spans="1:8">
      <c r="A1349" t="s">
        <v>26</v>
      </c>
      <c r="B1349" t="s">
        <v>27</v>
      </c>
      <c r="C1349" t="s">
        <v>28</v>
      </c>
      <c r="D1349" s="29">
        <v>43669</v>
      </c>
      <c r="E1349">
        <v>156.26499999999999</v>
      </c>
      <c r="F1349" t="s">
        <v>229</v>
      </c>
      <c r="G1349">
        <v>7.2</v>
      </c>
      <c r="H1349">
        <v>149.065</v>
      </c>
    </row>
    <row r="1350" spans="1:8">
      <c r="A1350" t="s">
        <v>26</v>
      </c>
      <c r="B1350" t="s">
        <v>27</v>
      </c>
      <c r="C1350" t="s">
        <v>28</v>
      </c>
      <c r="D1350" s="29">
        <v>43721</v>
      </c>
      <c r="E1350">
        <v>156.26499999999999</v>
      </c>
      <c r="F1350" t="s">
        <v>229</v>
      </c>
      <c r="G1350">
        <v>5.05</v>
      </c>
      <c r="H1350">
        <v>151.215</v>
      </c>
    </row>
    <row r="1351" spans="1:8">
      <c r="A1351" t="s">
        <v>26</v>
      </c>
      <c r="B1351" t="s">
        <v>27</v>
      </c>
      <c r="C1351" t="s">
        <v>28</v>
      </c>
      <c r="D1351" s="29">
        <v>43753</v>
      </c>
      <c r="E1351">
        <v>156.26499999999999</v>
      </c>
      <c r="F1351" t="s">
        <v>229</v>
      </c>
      <c r="G1351">
        <v>6.4</v>
      </c>
      <c r="H1351">
        <v>149.86500000000001</v>
      </c>
    </row>
    <row r="1352" spans="1:8">
      <c r="A1352" t="s">
        <v>26</v>
      </c>
      <c r="B1352" t="s">
        <v>27</v>
      </c>
      <c r="C1352" t="s">
        <v>28</v>
      </c>
      <c r="D1352" s="29">
        <v>43811</v>
      </c>
      <c r="E1352">
        <v>156.26499999999999</v>
      </c>
      <c r="F1352" t="s">
        <v>229</v>
      </c>
      <c r="G1352">
        <v>5.4</v>
      </c>
      <c r="H1352">
        <v>150.86500000000001</v>
      </c>
    </row>
    <row r="1353" spans="1:8">
      <c r="A1353" t="s">
        <v>26</v>
      </c>
      <c r="B1353" t="s">
        <v>43</v>
      </c>
      <c r="C1353" t="s">
        <v>44</v>
      </c>
      <c r="D1353" s="29">
        <v>42304</v>
      </c>
      <c r="E1353" t="s">
        <v>40</v>
      </c>
      <c r="F1353" t="s">
        <v>229</v>
      </c>
      <c r="G1353">
        <v>5.57</v>
      </c>
      <c r="H1353">
        <v>103.09</v>
      </c>
    </row>
    <row r="1354" spans="1:8">
      <c r="A1354" t="s">
        <v>26</v>
      </c>
      <c r="B1354" t="s">
        <v>43</v>
      </c>
      <c r="C1354" t="s">
        <v>44</v>
      </c>
      <c r="D1354" s="29">
        <v>42521</v>
      </c>
      <c r="E1354" t="s">
        <v>40</v>
      </c>
      <c r="F1354" t="s">
        <v>229</v>
      </c>
      <c r="G1354">
        <v>5.24</v>
      </c>
      <c r="H1354">
        <v>103.42</v>
      </c>
    </row>
    <row r="1355" spans="1:8">
      <c r="A1355" t="s">
        <v>26</v>
      </c>
      <c r="B1355" t="s">
        <v>43</v>
      </c>
      <c r="C1355" t="s">
        <v>44</v>
      </c>
      <c r="D1355" s="29">
        <v>42535</v>
      </c>
      <c r="E1355" t="s">
        <v>40</v>
      </c>
      <c r="F1355" t="s">
        <v>229</v>
      </c>
      <c r="G1355">
        <v>5.15</v>
      </c>
      <c r="H1355">
        <v>103.50999999999999</v>
      </c>
    </row>
    <row r="1356" spans="1:8">
      <c r="A1356" t="s">
        <v>26</v>
      </c>
      <c r="B1356" t="s">
        <v>43</v>
      </c>
      <c r="C1356" t="s">
        <v>44</v>
      </c>
      <c r="D1356" s="29">
        <v>42723</v>
      </c>
      <c r="E1356" t="s">
        <v>40</v>
      </c>
      <c r="F1356" t="s">
        <v>229</v>
      </c>
      <c r="G1356">
        <v>5.64</v>
      </c>
      <c r="H1356">
        <v>103.02</v>
      </c>
    </row>
    <row r="1357" spans="1:8">
      <c r="A1357" t="s">
        <v>26</v>
      </c>
      <c r="B1357" t="s">
        <v>43</v>
      </c>
      <c r="C1357" t="s">
        <v>44</v>
      </c>
      <c r="D1357" s="29">
        <v>42765</v>
      </c>
      <c r="E1357" t="s">
        <v>40</v>
      </c>
      <c r="F1357" t="s">
        <v>229</v>
      </c>
      <c r="G1357">
        <v>6.03</v>
      </c>
      <c r="H1357">
        <v>102.63</v>
      </c>
    </row>
    <row r="1358" spans="1:8">
      <c r="A1358" t="s">
        <v>26</v>
      </c>
      <c r="B1358" t="s">
        <v>43</v>
      </c>
      <c r="C1358" t="s">
        <v>44</v>
      </c>
      <c r="D1358" s="29">
        <v>42780</v>
      </c>
      <c r="E1358" t="s">
        <v>40</v>
      </c>
      <c r="F1358" t="s">
        <v>229</v>
      </c>
      <c r="G1358">
        <v>6.2</v>
      </c>
      <c r="H1358">
        <v>102.46</v>
      </c>
    </row>
    <row r="1359" spans="1:8">
      <c r="A1359" t="s">
        <v>26</v>
      </c>
      <c r="B1359" t="s">
        <v>43</v>
      </c>
      <c r="C1359" t="s">
        <v>44</v>
      </c>
      <c r="D1359" s="29">
        <v>42801</v>
      </c>
      <c r="E1359" t="s">
        <v>40</v>
      </c>
      <c r="F1359" t="s">
        <v>229</v>
      </c>
      <c r="G1359">
        <v>6.37</v>
      </c>
      <c r="H1359">
        <v>102.28999999999999</v>
      </c>
    </row>
    <row r="1360" spans="1:8">
      <c r="A1360" t="s">
        <v>26</v>
      </c>
      <c r="B1360" t="s">
        <v>43</v>
      </c>
      <c r="C1360" t="s">
        <v>44</v>
      </c>
      <c r="D1360" s="29">
        <v>42845</v>
      </c>
      <c r="E1360" t="s">
        <v>40</v>
      </c>
      <c r="F1360" t="s">
        <v>229</v>
      </c>
      <c r="G1360">
        <v>6.24</v>
      </c>
      <c r="H1360">
        <v>102.42</v>
      </c>
    </row>
    <row r="1361" spans="1:8">
      <c r="A1361" t="s">
        <v>26</v>
      </c>
      <c r="B1361" t="s">
        <v>43</v>
      </c>
      <c r="C1361" t="s">
        <v>44</v>
      </c>
      <c r="D1361" s="29">
        <v>42864</v>
      </c>
      <c r="E1361" t="s">
        <v>40</v>
      </c>
      <c r="F1361" t="s">
        <v>229</v>
      </c>
      <c r="G1361">
        <v>6.3</v>
      </c>
      <c r="H1361">
        <v>102.36</v>
      </c>
    </row>
    <row r="1362" spans="1:8">
      <c r="A1362" t="s">
        <v>26</v>
      </c>
      <c r="B1362" t="s">
        <v>43</v>
      </c>
      <c r="C1362" t="s">
        <v>44</v>
      </c>
      <c r="D1362" s="29">
        <v>42906</v>
      </c>
      <c r="E1362" t="s">
        <v>40</v>
      </c>
      <c r="F1362" t="s">
        <v>229</v>
      </c>
      <c r="G1362">
        <v>5.25</v>
      </c>
      <c r="H1362">
        <v>103.41</v>
      </c>
    </row>
    <row r="1363" spans="1:8">
      <c r="A1363" t="s">
        <v>26</v>
      </c>
      <c r="B1363" t="s">
        <v>43</v>
      </c>
      <c r="C1363" t="s">
        <v>44</v>
      </c>
      <c r="D1363" s="29">
        <v>42934</v>
      </c>
      <c r="E1363" t="s">
        <v>40</v>
      </c>
      <c r="F1363" t="s">
        <v>229</v>
      </c>
      <c r="G1363">
        <v>4.16</v>
      </c>
      <c r="H1363">
        <v>104.5</v>
      </c>
    </row>
    <row r="1364" spans="1:8">
      <c r="A1364" t="s">
        <v>26</v>
      </c>
      <c r="B1364" t="s">
        <v>43</v>
      </c>
      <c r="C1364" t="s">
        <v>44</v>
      </c>
      <c r="D1364" s="29">
        <v>42969</v>
      </c>
      <c r="E1364" t="s">
        <v>40</v>
      </c>
      <c r="F1364" t="s">
        <v>229</v>
      </c>
      <c r="G1364">
        <v>4.32</v>
      </c>
      <c r="H1364">
        <v>104.34</v>
      </c>
    </row>
    <row r="1365" spans="1:8">
      <c r="A1365" t="s">
        <v>26</v>
      </c>
      <c r="B1365" t="s">
        <v>43</v>
      </c>
      <c r="C1365" t="s">
        <v>44</v>
      </c>
      <c r="D1365" s="29">
        <v>42996</v>
      </c>
      <c r="E1365" t="s">
        <v>40</v>
      </c>
      <c r="F1365" t="s">
        <v>229</v>
      </c>
      <c r="G1365">
        <v>4.49</v>
      </c>
      <c r="H1365">
        <v>104.17</v>
      </c>
    </row>
    <row r="1366" spans="1:8">
      <c r="A1366" t="s">
        <v>26</v>
      </c>
      <c r="B1366" t="s">
        <v>43</v>
      </c>
      <c r="C1366" t="s">
        <v>44</v>
      </c>
      <c r="D1366" s="29">
        <v>43024</v>
      </c>
      <c r="E1366" t="s">
        <v>40</v>
      </c>
      <c r="F1366" t="s">
        <v>229</v>
      </c>
      <c r="G1366">
        <v>5.39</v>
      </c>
      <c r="H1366">
        <v>103.27</v>
      </c>
    </row>
    <row r="1367" spans="1:8">
      <c r="A1367" t="s">
        <v>26</v>
      </c>
      <c r="B1367" t="s">
        <v>43</v>
      </c>
      <c r="C1367" t="s">
        <v>44</v>
      </c>
      <c r="D1367" s="29">
        <v>43052</v>
      </c>
      <c r="E1367" t="s">
        <v>40</v>
      </c>
      <c r="F1367" t="s">
        <v>229</v>
      </c>
      <c r="G1367">
        <v>5.85</v>
      </c>
      <c r="H1367">
        <v>102.81</v>
      </c>
    </row>
    <row r="1368" spans="1:8">
      <c r="A1368" t="s">
        <v>26</v>
      </c>
      <c r="B1368" t="s">
        <v>43</v>
      </c>
      <c r="C1368" t="s">
        <v>44</v>
      </c>
      <c r="D1368" s="29">
        <v>43073</v>
      </c>
      <c r="E1368" t="s">
        <v>40</v>
      </c>
      <c r="F1368" t="s">
        <v>229</v>
      </c>
      <c r="G1368">
        <v>6.12</v>
      </c>
      <c r="H1368">
        <v>102.53999999999999</v>
      </c>
    </row>
    <row r="1369" spans="1:8">
      <c r="A1369" t="s">
        <v>26</v>
      </c>
      <c r="B1369" t="s">
        <v>43</v>
      </c>
      <c r="C1369" t="s">
        <v>44</v>
      </c>
      <c r="D1369" s="29">
        <v>43123</v>
      </c>
      <c r="E1369" t="s">
        <v>40</v>
      </c>
      <c r="F1369" t="s">
        <v>229</v>
      </c>
      <c r="G1369">
        <v>5.67</v>
      </c>
      <c r="H1369">
        <v>102.99</v>
      </c>
    </row>
    <row r="1370" spans="1:8">
      <c r="A1370" t="s">
        <v>26</v>
      </c>
      <c r="B1370" t="s">
        <v>43</v>
      </c>
      <c r="C1370" t="s">
        <v>44</v>
      </c>
      <c r="D1370" s="29">
        <v>43144</v>
      </c>
      <c r="E1370" t="s">
        <v>40</v>
      </c>
      <c r="F1370" t="s">
        <v>229</v>
      </c>
      <c r="G1370">
        <v>6.12</v>
      </c>
      <c r="H1370">
        <v>102.53999999999999</v>
      </c>
    </row>
    <row r="1371" spans="1:8">
      <c r="A1371" t="s">
        <v>26</v>
      </c>
      <c r="B1371" t="s">
        <v>43</v>
      </c>
      <c r="C1371" t="s">
        <v>44</v>
      </c>
      <c r="D1371" s="29">
        <v>43175</v>
      </c>
      <c r="E1371" t="s">
        <v>40</v>
      </c>
      <c r="F1371" t="s">
        <v>229</v>
      </c>
      <c r="G1371">
        <v>6.15</v>
      </c>
      <c r="H1371">
        <v>102.50999999999999</v>
      </c>
    </row>
    <row r="1372" spans="1:8">
      <c r="A1372" t="s">
        <v>26</v>
      </c>
      <c r="B1372" t="s">
        <v>43</v>
      </c>
      <c r="C1372" t="s">
        <v>44</v>
      </c>
      <c r="D1372" s="29">
        <v>43206</v>
      </c>
      <c r="E1372" t="s">
        <v>40</v>
      </c>
      <c r="F1372" t="s">
        <v>229</v>
      </c>
      <c r="G1372">
        <v>6.15</v>
      </c>
      <c r="H1372">
        <v>102.50999999999999</v>
      </c>
    </row>
    <row r="1373" spans="1:8">
      <c r="A1373" t="s">
        <v>26</v>
      </c>
      <c r="B1373" t="s">
        <v>43</v>
      </c>
      <c r="C1373" t="s">
        <v>44</v>
      </c>
      <c r="D1373" s="29">
        <v>43223</v>
      </c>
      <c r="E1373" t="s">
        <v>40</v>
      </c>
      <c r="F1373" t="s">
        <v>229</v>
      </c>
      <c r="G1373">
        <v>5.88</v>
      </c>
      <c r="H1373">
        <v>102.78</v>
      </c>
    </row>
    <row r="1374" spans="1:8">
      <c r="A1374" t="s">
        <v>26</v>
      </c>
      <c r="B1374" t="s">
        <v>43</v>
      </c>
      <c r="C1374" t="s">
        <v>44</v>
      </c>
      <c r="D1374" s="29">
        <v>43272</v>
      </c>
      <c r="E1374" t="s">
        <v>40</v>
      </c>
      <c r="F1374" t="s">
        <v>229</v>
      </c>
      <c r="G1374">
        <v>4.6500000000000004</v>
      </c>
      <c r="H1374">
        <v>104.00999999999999</v>
      </c>
    </row>
    <row r="1375" spans="1:8">
      <c r="A1375" t="s">
        <v>26</v>
      </c>
      <c r="B1375" t="s">
        <v>43</v>
      </c>
      <c r="C1375" t="s">
        <v>44</v>
      </c>
      <c r="D1375" s="29">
        <v>43306</v>
      </c>
      <c r="E1375" t="s">
        <v>40</v>
      </c>
      <c r="F1375" t="s">
        <v>229</v>
      </c>
      <c r="G1375">
        <v>6.15</v>
      </c>
      <c r="H1375">
        <v>102.50999999999999</v>
      </c>
    </row>
    <row r="1376" spans="1:8">
      <c r="A1376" t="s">
        <v>26</v>
      </c>
      <c r="B1376" t="s">
        <v>43</v>
      </c>
      <c r="C1376" t="s">
        <v>44</v>
      </c>
      <c r="D1376" s="29">
        <v>43339</v>
      </c>
      <c r="E1376" t="s">
        <v>40</v>
      </c>
      <c r="F1376" t="s">
        <v>229</v>
      </c>
      <c r="G1376">
        <v>4.08</v>
      </c>
      <c r="H1376">
        <v>104.58</v>
      </c>
    </row>
    <row r="1377" spans="1:8">
      <c r="A1377" t="s">
        <v>26</v>
      </c>
      <c r="B1377" t="s">
        <v>43</v>
      </c>
      <c r="C1377" t="s">
        <v>44</v>
      </c>
      <c r="D1377" s="29">
        <v>43360</v>
      </c>
      <c r="E1377" t="s">
        <v>40</v>
      </c>
      <c r="F1377" t="s">
        <v>229</v>
      </c>
      <c r="G1377">
        <v>4.62</v>
      </c>
      <c r="H1377">
        <v>104.03999999999999</v>
      </c>
    </row>
    <row r="1378" spans="1:8">
      <c r="A1378" t="s">
        <v>26</v>
      </c>
      <c r="B1378" t="s">
        <v>43</v>
      </c>
      <c r="C1378" t="s">
        <v>44</v>
      </c>
      <c r="D1378" s="29">
        <v>43395</v>
      </c>
      <c r="E1378" t="s">
        <v>40</v>
      </c>
      <c r="F1378" t="s">
        <v>229</v>
      </c>
      <c r="G1378">
        <v>5.42</v>
      </c>
      <c r="H1378">
        <v>103.24</v>
      </c>
    </row>
    <row r="1379" spans="1:8">
      <c r="A1379" t="s">
        <v>26</v>
      </c>
      <c r="B1379" t="s">
        <v>43</v>
      </c>
      <c r="C1379" t="s">
        <v>44</v>
      </c>
      <c r="D1379" s="29">
        <v>43496</v>
      </c>
      <c r="E1379" t="s">
        <v>40</v>
      </c>
      <c r="F1379" t="s">
        <v>229</v>
      </c>
      <c r="G1379">
        <v>5.93</v>
      </c>
      <c r="H1379">
        <v>102.72999999999999</v>
      </c>
    </row>
    <row r="1380" spans="1:8">
      <c r="A1380" t="s">
        <v>26</v>
      </c>
      <c r="B1380" t="s">
        <v>43</v>
      </c>
      <c r="C1380" t="s">
        <v>44</v>
      </c>
      <c r="D1380" s="29">
        <v>43523</v>
      </c>
      <c r="E1380" t="s">
        <v>40</v>
      </c>
      <c r="F1380" t="s">
        <v>229</v>
      </c>
      <c r="G1380">
        <v>6.19</v>
      </c>
      <c r="H1380">
        <v>102.47</v>
      </c>
    </row>
    <row r="1381" spans="1:8">
      <c r="A1381" t="s">
        <v>26</v>
      </c>
      <c r="B1381" t="s">
        <v>43</v>
      </c>
      <c r="C1381" t="s">
        <v>44</v>
      </c>
      <c r="D1381" s="29">
        <v>43553</v>
      </c>
      <c r="E1381" t="s">
        <v>40</v>
      </c>
      <c r="F1381" t="s">
        <v>229</v>
      </c>
      <c r="G1381">
        <v>6.53</v>
      </c>
      <c r="H1381">
        <v>102.13</v>
      </c>
    </row>
    <row r="1382" spans="1:8">
      <c r="A1382" t="s">
        <v>26</v>
      </c>
      <c r="B1382" t="s">
        <v>43</v>
      </c>
      <c r="C1382" t="s">
        <v>44</v>
      </c>
      <c r="D1382" s="29">
        <v>43615</v>
      </c>
      <c r="E1382" t="s">
        <v>40</v>
      </c>
      <c r="F1382" t="s">
        <v>229</v>
      </c>
      <c r="G1382">
        <v>5.85</v>
      </c>
      <c r="H1382">
        <v>102.81</v>
      </c>
    </row>
    <row r="1383" spans="1:8">
      <c r="A1383" t="s">
        <v>26</v>
      </c>
      <c r="B1383" t="s">
        <v>43</v>
      </c>
      <c r="C1383" t="s">
        <v>44</v>
      </c>
      <c r="D1383" s="29">
        <v>43641</v>
      </c>
      <c r="E1383" t="s">
        <v>40</v>
      </c>
      <c r="F1383" t="s">
        <v>229</v>
      </c>
      <c r="G1383">
        <v>4.84</v>
      </c>
      <c r="H1383">
        <v>103.82</v>
      </c>
    </row>
    <row r="1384" spans="1:8">
      <c r="A1384" t="s">
        <v>26</v>
      </c>
      <c r="B1384" t="s">
        <v>43</v>
      </c>
      <c r="C1384" t="s">
        <v>44</v>
      </c>
      <c r="D1384" s="29">
        <v>43648</v>
      </c>
      <c r="E1384" t="s">
        <v>40</v>
      </c>
      <c r="F1384" t="s">
        <v>229</v>
      </c>
      <c r="G1384">
        <v>4.7</v>
      </c>
      <c r="H1384">
        <v>103.96</v>
      </c>
    </row>
    <row r="1385" spans="1:8">
      <c r="A1385" t="s">
        <v>26</v>
      </c>
      <c r="B1385" t="s">
        <v>43</v>
      </c>
      <c r="C1385" t="s">
        <v>44</v>
      </c>
      <c r="D1385" s="29">
        <v>43700</v>
      </c>
      <c r="E1385" t="s">
        <v>40</v>
      </c>
      <c r="F1385" t="s">
        <v>229</v>
      </c>
      <c r="G1385">
        <v>4.0599999999999996</v>
      </c>
      <c r="H1385">
        <v>104.6</v>
      </c>
    </row>
    <row r="1386" spans="1:8">
      <c r="A1386" t="s">
        <v>26</v>
      </c>
      <c r="B1386" t="s">
        <v>43</v>
      </c>
      <c r="C1386" t="s">
        <v>44</v>
      </c>
      <c r="D1386" s="29">
        <v>43731</v>
      </c>
      <c r="E1386" t="s">
        <v>40</v>
      </c>
      <c r="F1386" t="s">
        <v>229</v>
      </c>
      <c r="G1386">
        <v>4.3499999999999996</v>
      </c>
      <c r="H1386">
        <v>104.31</v>
      </c>
    </row>
    <row r="1387" spans="1:8">
      <c r="A1387" t="s">
        <v>26</v>
      </c>
      <c r="B1387" t="s">
        <v>43</v>
      </c>
      <c r="C1387" t="s">
        <v>44</v>
      </c>
      <c r="D1387" s="29">
        <v>43760</v>
      </c>
      <c r="E1387" t="s">
        <v>40</v>
      </c>
      <c r="F1387" t="s">
        <v>229</v>
      </c>
      <c r="G1387">
        <v>4.9400000000000004</v>
      </c>
      <c r="H1387">
        <v>103.72</v>
      </c>
    </row>
    <row r="1388" spans="1:8">
      <c r="A1388" t="s">
        <v>26</v>
      </c>
      <c r="B1388" t="s">
        <v>43</v>
      </c>
      <c r="C1388" t="s">
        <v>44</v>
      </c>
      <c r="D1388" s="29">
        <v>43815</v>
      </c>
      <c r="E1388" t="s">
        <v>40</v>
      </c>
      <c r="F1388" t="s">
        <v>229</v>
      </c>
      <c r="G1388">
        <v>4.9000000000000004</v>
      </c>
      <c r="H1388">
        <v>103.75999999999999</v>
      </c>
    </row>
    <row r="1389" spans="1:8">
      <c r="A1389" t="s">
        <v>26</v>
      </c>
      <c r="B1389" t="s">
        <v>47</v>
      </c>
      <c r="C1389" t="s">
        <v>48</v>
      </c>
      <c r="D1389" s="32">
        <v>39829</v>
      </c>
      <c r="E1389">
        <v>104.779</v>
      </c>
      <c r="F1389" t="s">
        <v>229</v>
      </c>
      <c r="G1389">
        <v>3.03</v>
      </c>
      <c r="H1389" s="37">
        <v>101.749</v>
      </c>
    </row>
    <row r="1390" spans="1:8">
      <c r="A1390" t="s">
        <v>26</v>
      </c>
      <c r="B1390" t="s">
        <v>47</v>
      </c>
      <c r="C1390" t="s">
        <v>48</v>
      </c>
      <c r="D1390" s="32">
        <v>39855</v>
      </c>
      <c r="E1390">
        <v>104.779</v>
      </c>
      <c r="F1390" t="s">
        <v>229</v>
      </c>
      <c r="G1390">
        <v>2.31</v>
      </c>
      <c r="H1390" s="37">
        <v>102.46899999999999</v>
      </c>
    </row>
    <row r="1391" spans="1:8">
      <c r="A1391" t="s">
        <v>26</v>
      </c>
      <c r="B1391" t="s">
        <v>47</v>
      </c>
      <c r="C1391" t="s">
        <v>48</v>
      </c>
      <c r="D1391" s="32">
        <v>39882</v>
      </c>
      <c r="E1391">
        <v>104.779</v>
      </c>
      <c r="F1391" t="s">
        <v>229</v>
      </c>
      <c r="G1391">
        <v>2.82</v>
      </c>
      <c r="H1391" s="37">
        <v>101.959</v>
      </c>
    </row>
    <row r="1392" spans="1:8">
      <c r="A1392" t="s">
        <v>26</v>
      </c>
      <c r="B1392" t="s">
        <v>47</v>
      </c>
      <c r="C1392" t="s">
        <v>48</v>
      </c>
      <c r="D1392" s="32">
        <v>39905</v>
      </c>
      <c r="E1392">
        <v>104.779</v>
      </c>
      <c r="F1392" t="s">
        <v>229</v>
      </c>
      <c r="G1392">
        <v>3.1</v>
      </c>
      <c r="H1392" s="37">
        <v>101.679</v>
      </c>
    </row>
    <row r="1393" spans="1:8">
      <c r="A1393" t="s">
        <v>26</v>
      </c>
      <c r="B1393" t="s">
        <v>47</v>
      </c>
      <c r="C1393" t="s">
        <v>48</v>
      </c>
      <c r="D1393" s="32">
        <v>39939</v>
      </c>
      <c r="E1393">
        <v>104.779</v>
      </c>
      <c r="F1393" t="s">
        <v>229</v>
      </c>
      <c r="G1393">
        <v>2.5</v>
      </c>
      <c r="H1393" s="37">
        <v>102.279</v>
      </c>
    </row>
    <row r="1394" spans="1:8">
      <c r="A1394" t="s">
        <v>26</v>
      </c>
      <c r="B1394" t="s">
        <v>47</v>
      </c>
      <c r="C1394" t="s">
        <v>48</v>
      </c>
      <c r="D1394" s="32">
        <v>39973</v>
      </c>
      <c r="E1394">
        <v>104.779</v>
      </c>
      <c r="F1394" t="s">
        <v>229</v>
      </c>
      <c r="G1394">
        <v>2.2200000000000002</v>
      </c>
      <c r="H1394" s="37">
        <v>102.559</v>
      </c>
    </row>
    <row r="1395" spans="1:8">
      <c r="A1395" t="s">
        <v>26</v>
      </c>
      <c r="B1395" t="s">
        <v>47</v>
      </c>
      <c r="C1395" t="s">
        <v>48</v>
      </c>
      <c r="D1395" s="32">
        <v>40023</v>
      </c>
      <c r="E1395">
        <v>104.779</v>
      </c>
      <c r="F1395" t="s">
        <v>229</v>
      </c>
      <c r="G1395">
        <v>1.84</v>
      </c>
      <c r="H1395" s="37">
        <v>102.93899999999999</v>
      </c>
    </row>
    <row r="1396" spans="1:8">
      <c r="A1396" t="s">
        <v>26</v>
      </c>
      <c r="B1396" t="s">
        <v>47</v>
      </c>
      <c r="C1396" t="s">
        <v>48</v>
      </c>
      <c r="D1396" s="32">
        <v>40031</v>
      </c>
      <c r="E1396">
        <v>104.779</v>
      </c>
      <c r="F1396" t="s">
        <v>229</v>
      </c>
      <c r="G1396">
        <v>2</v>
      </c>
      <c r="H1396" s="37">
        <v>102.779</v>
      </c>
    </row>
    <row r="1397" spans="1:8">
      <c r="A1397" t="s">
        <v>26</v>
      </c>
      <c r="B1397" t="s">
        <v>47</v>
      </c>
      <c r="C1397" t="s">
        <v>48</v>
      </c>
      <c r="D1397" s="32">
        <v>40057</v>
      </c>
      <c r="E1397">
        <v>104.779</v>
      </c>
      <c r="F1397" t="s">
        <v>229</v>
      </c>
      <c r="G1397">
        <v>2.23</v>
      </c>
      <c r="H1397" s="37">
        <v>102.54900000000001</v>
      </c>
    </row>
    <row r="1398" spans="1:8">
      <c r="A1398" t="s">
        <v>26</v>
      </c>
      <c r="B1398" t="s">
        <v>47</v>
      </c>
      <c r="C1398" t="s">
        <v>48</v>
      </c>
      <c r="D1398" s="32">
        <v>40114</v>
      </c>
      <c r="E1398">
        <v>104.779</v>
      </c>
      <c r="F1398" t="s">
        <v>229</v>
      </c>
      <c r="G1398">
        <v>2.46</v>
      </c>
      <c r="H1398" s="37">
        <v>102.319</v>
      </c>
    </row>
    <row r="1399" spans="1:8">
      <c r="A1399" t="s">
        <v>26</v>
      </c>
      <c r="B1399" t="s">
        <v>47</v>
      </c>
      <c r="C1399" t="s">
        <v>48</v>
      </c>
      <c r="D1399" s="32">
        <v>40134</v>
      </c>
      <c r="E1399">
        <v>104.779</v>
      </c>
      <c r="F1399" t="s">
        <v>229</v>
      </c>
      <c r="G1399">
        <v>2.8</v>
      </c>
      <c r="H1399" s="37">
        <v>101.979</v>
      </c>
    </row>
    <row r="1400" spans="1:8">
      <c r="A1400" t="s">
        <v>26</v>
      </c>
      <c r="B1400" t="s">
        <v>47</v>
      </c>
      <c r="C1400" t="s">
        <v>48</v>
      </c>
      <c r="D1400" s="32">
        <v>40192</v>
      </c>
      <c r="E1400">
        <v>104.779</v>
      </c>
      <c r="F1400" t="s">
        <v>229</v>
      </c>
      <c r="G1400">
        <v>2.9</v>
      </c>
      <c r="H1400" s="37">
        <v>101.879</v>
      </c>
    </row>
    <row r="1401" spans="1:8">
      <c r="A1401" t="s">
        <v>26</v>
      </c>
      <c r="B1401" t="s">
        <v>47</v>
      </c>
      <c r="C1401" t="s">
        <v>48</v>
      </c>
      <c r="D1401" s="32">
        <v>40225</v>
      </c>
      <c r="E1401">
        <v>104.779</v>
      </c>
      <c r="F1401" t="s">
        <v>229</v>
      </c>
      <c r="G1401">
        <v>3.17</v>
      </c>
      <c r="H1401" s="37">
        <v>101.60899999999999</v>
      </c>
    </row>
    <row r="1402" spans="1:8">
      <c r="A1402" t="s">
        <v>26</v>
      </c>
      <c r="B1402" t="s">
        <v>47</v>
      </c>
      <c r="C1402" t="s">
        <v>48</v>
      </c>
      <c r="D1402" s="32">
        <v>40248</v>
      </c>
      <c r="E1402">
        <v>104.779</v>
      </c>
      <c r="F1402" t="s">
        <v>229</v>
      </c>
      <c r="G1402">
        <v>3.13</v>
      </c>
      <c r="H1402" s="37">
        <v>101.649</v>
      </c>
    </row>
    <row r="1403" spans="1:8">
      <c r="A1403" t="s">
        <v>26</v>
      </c>
      <c r="B1403" t="s">
        <v>47</v>
      </c>
      <c r="C1403" t="s">
        <v>48</v>
      </c>
      <c r="D1403" s="32">
        <v>40347</v>
      </c>
      <c r="E1403">
        <v>104.779</v>
      </c>
      <c r="F1403" t="s">
        <v>229</v>
      </c>
      <c r="G1403">
        <v>2.2999999999999998</v>
      </c>
      <c r="H1403" s="37">
        <v>102.479</v>
      </c>
    </row>
    <row r="1404" spans="1:8">
      <c r="A1404" t="s">
        <v>26</v>
      </c>
      <c r="B1404" t="s">
        <v>47</v>
      </c>
      <c r="C1404" t="s">
        <v>48</v>
      </c>
      <c r="D1404" s="32">
        <v>40368</v>
      </c>
      <c r="E1404">
        <v>104.779</v>
      </c>
      <c r="F1404" t="s">
        <v>229</v>
      </c>
      <c r="G1404">
        <v>2.04</v>
      </c>
      <c r="H1404" s="37">
        <v>102.739</v>
      </c>
    </row>
    <row r="1405" spans="1:8">
      <c r="A1405" t="s">
        <v>26</v>
      </c>
      <c r="B1405" t="s">
        <v>47</v>
      </c>
      <c r="C1405" t="s">
        <v>48</v>
      </c>
      <c r="D1405" s="32">
        <v>40402</v>
      </c>
      <c r="E1405">
        <v>104.779</v>
      </c>
      <c r="F1405" t="s">
        <v>229</v>
      </c>
      <c r="G1405">
        <v>1.96</v>
      </c>
      <c r="H1405" s="37">
        <v>102.819</v>
      </c>
    </row>
    <row r="1406" spans="1:8">
      <c r="A1406" t="s">
        <v>26</v>
      </c>
      <c r="B1406" t="s">
        <v>47</v>
      </c>
      <c r="C1406" t="s">
        <v>48</v>
      </c>
      <c r="D1406" s="32">
        <v>40436</v>
      </c>
      <c r="E1406">
        <v>104.779</v>
      </c>
      <c r="F1406" t="s">
        <v>229</v>
      </c>
      <c r="G1406">
        <v>2.27</v>
      </c>
      <c r="H1406" s="37">
        <v>102.509</v>
      </c>
    </row>
    <row r="1407" spans="1:8">
      <c r="A1407" t="s">
        <v>26</v>
      </c>
      <c r="B1407" t="s">
        <v>47</v>
      </c>
      <c r="C1407" t="s">
        <v>48</v>
      </c>
      <c r="D1407" s="32">
        <v>40464</v>
      </c>
      <c r="E1407">
        <v>104.779</v>
      </c>
      <c r="F1407" t="s">
        <v>229</v>
      </c>
      <c r="G1407">
        <v>2.5099999999999998</v>
      </c>
      <c r="H1407" s="37">
        <v>102.26900000000001</v>
      </c>
    </row>
    <row r="1408" spans="1:8">
      <c r="A1408" t="s">
        <v>26</v>
      </c>
      <c r="B1408" t="s">
        <v>47</v>
      </c>
      <c r="C1408" t="s">
        <v>48</v>
      </c>
      <c r="D1408" s="32">
        <v>40505</v>
      </c>
      <c r="E1408">
        <v>104.779</v>
      </c>
      <c r="F1408" t="s">
        <v>229</v>
      </c>
      <c r="G1408">
        <v>2.2999999999999998</v>
      </c>
      <c r="H1408" s="37">
        <v>102.479</v>
      </c>
    </row>
    <row r="1409" spans="1:8">
      <c r="A1409" t="s">
        <v>26</v>
      </c>
      <c r="B1409" t="s">
        <v>47</v>
      </c>
      <c r="C1409" t="s">
        <v>48</v>
      </c>
      <c r="D1409" s="32">
        <v>40539</v>
      </c>
      <c r="E1409">
        <v>104.779</v>
      </c>
      <c r="F1409" t="s">
        <v>229</v>
      </c>
      <c r="G1409">
        <v>1.82</v>
      </c>
      <c r="H1409" s="37">
        <v>102.959</v>
      </c>
    </row>
    <row r="1410" spans="1:8">
      <c r="A1410" t="s">
        <v>26</v>
      </c>
      <c r="B1410" t="s">
        <v>47</v>
      </c>
      <c r="C1410" t="s">
        <v>48</v>
      </c>
      <c r="D1410" s="29">
        <v>40555</v>
      </c>
      <c r="E1410">
        <v>104.779</v>
      </c>
      <c r="F1410" t="s">
        <v>229</v>
      </c>
      <c r="G1410">
        <v>2.72</v>
      </c>
      <c r="H1410">
        <v>102.059</v>
      </c>
    </row>
    <row r="1411" spans="1:8">
      <c r="A1411" t="s">
        <v>26</v>
      </c>
      <c r="B1411" t="s">
        <v>47</v>
      </c>
      <c r="C1411" t="s">
        <v>48</v>
      </c>
      <c r="D1411" s="29">
        <v>40596</v>
      </c>
      <c r="E1411">
        <v>104.779</v>
      </c>
      <c r="F1411" t="s">
        <v>229</v>
      </c>
      <c r="G1411">
        <v>3.05</v>
      </c>
      <c r="H1411">
        <v>101.729</v>
      </c>
    </row>
    <row r="1412" spans="1:8">
      <c r="A1412" t="s">
        <v>26</v>
      </c>
      <c r="B1412" t="s">
        <v>47</v>
      </c>
      <c r="C1412" t="s">
        <v>48</v>
      </c>
      <c r="D1412" s="29">
        <v>40618</v>
      </c>
      <c r="E1412">
        <v>104.779</v>
      </c>
      <c r="F1412" t="s">
        <v>229</v>
      </c>
      <c r="G1412">
        <v>3.22</v>
      </c>
      <c r="H1412">
        <v>101.559</v>
      </c>
    </row>
    <row r="1413" spans="1:8">
      <c r="A1413" t="s">
        <v>26</v>
      </c>
      <c r="B1413" t="s">
        <v>47</v>
      </c>
      <c r="C1413" t="s">
        <v>48</v>
      </c>
      <c r="D1413" s="29">
        <v>40646</v>
      </c>
      <c r="E1413">
        <v>104.779</v>
      </c>
      <c r="F1413" t="s">
        <v>229</v>
      </c>
      <c r="G1413">
        <v>3.35</v>
      </c>
      <c r="H1413">
        <v>101.429</v>
      </c>
    </row>
    <row r="1414" spans="1:8">
      <c r="A1414" t="s">
        <v>26</v>
      </c>
      <c r="B1414" t="s">
        <v>47</v>
      </c>
      <c r="C1414" t="s">
        <v>48</v>
      </c>
      <c r="D1414" s="29">
        <v>40668</v>
      </c>
      <c r="E1414">
        <v>104.779</v>
      </c>
      <c r="F1414" t="s">
        <v>229</v>
      </c>
      <c r="G1414">
        <v>2.8</v>
      </c>
      <c r="H1414">
        <v>101.979</v>
      </c>
    </row>
    <row r="1415" spans="1:8">
      <c r="A1415" t="s">
        <v>26</v>
      </c>
      <c r="B1415" t="s">
        <v>47</v>
      </c>
      <c r="C1415" t="s">
        <v>48</v>
      </c>
      <c r="D1415" s="29">
        <v>40721</v>
      </c>
      <c r="E1415">
        <v>104.779</v>
      </c>
      <c r="F1415" t="s">
        <v>229</v>
      </c>
      <c r="G1415">
        <v>2.38</v>
      </c>
      <c r="H1415">
        <v>102.399</v>
      </c>
    </row>
    <row r="1416" spans="1:8">
      <c r="A1416" t="s">
        <v>26</v>
      </c>
      <c r="B1416" t="s">
        <v>47</v>
      </c>
      <c r="C1416" t="s">
        <v>48</v>
      </c>
      <c r="D1416" s="29">
        <v>40738</v>
      </c>
      <c r="E1416">
        <v>104.779</v>
      </c>
      <c r="F1416" t="s">
        <v>229</v>
      </c>
      <c r="G1416">
        <v>2.31</v>
      </c>
      <c r="H1416">
        <v>102.46899999999999</v>
      </c>
    </row>
    <row r="1417" spans="1:8">
      <c r="A1417" t="s">
        <v>26</v>
      </c>
      <c r="B1417" t="s">
        <v>47</v>
      </c>
      <c r="C1417" t="s">
        <v>48</v>
      </c>
      <c r="D1417" s="29">
        <v>40767</v>
      </c>
      <c r="E1417">
        <v>104.779</v>
      </c>
      <c r="F1417" t="s">
        <v>229</v>
      </c>
      <c r="G1417">
        <v>2.0299999999999998</v>
      </c>
      <c r="H1417">
        <v>102.749</v>
      </c>
    </row>
    <row r="1418" spans="1:8">
      <c r="A1418" t="s">
        <v>26</v>
      </c>
      <c r="B1418" t="s">
        <v>47</v>
      </c>
      <c r="C1418" t="s">
        <v>48</v>
      </c>
      <c r="D1418" s="29">
        <v>40787</v>
      </c>
      <c r="E1418">
        <v>104.779</v>
      </c>
      <c r="F1418" t="s">
        <v>229</v>
      </c>
      <c r="G1418">
        <v>2.19</v>
      </c>
      <c r="H1418">
        <v>102.589</v>
      </c>
    </row>
    <row r="1419" spans="1:8">
      <c r="A1419" t="s">
        <v>26</v>
      </c>
      <c r="B1419" t="s">
        <v>47</v>
      </c>
      <c r="C1419" t="s">
        <v>48</v>
      </c>
      <c r="D1419" s="29">
        <v>40829</v>
      </c>
      <c r="E1419">
        <v>104.779</v>
      </c>
      <c r="F1419" t="s">
        <v>229</v>
      </c>
      <c r="G1419">
        <v>2.8</v>
      </c>
      <c r="H1419">
        <v>101.979</v>
      </c>
    </row>
    <row r="1420" spans="1:8">
      <c r="A1420" t="s">
        <v>26</v>
      </c>
      <c r="B1420" t="s">
        <v>47</v>
      </c>
      <c r="C1420" t="s">
        <v>48</v>
      </c>
      <c r="D1420" s="29">
        <v>40871</v>
      </c>
      <c r="E1420">
        <v>104.779</v>
      </c>
      <c r="F1420" t="s">
        <v>229</v>
      </c>
      <c r="G1420">
        <v>3.26</v>
      </c>
      <c r="H1420">
        <v>101.51900000000001</v>
      </c>
    </row>
    <row r="1421" spans="1:8">
      <c r="A1421" t="s">
        <v>26</v>
      </c>
      <c r="B1421" t="s">
        <v>47</v>
      </c>
      <c r="C1421" t="s">
        <v>48</v>
      </c>
      <c r="D1421" s="29">
        <v>40883</v>
      </c>
      <c r="E1421">
        <v>104.779</v>
      </c>
      <c r="F1421" t="s">
        <v>229</v>
      </c>
      <c r="G1421">
        <v>3.44</v>
      </c>
      <c r="H1421">
        <v>101.339</v>
      </c>
    </row>
    <row r="1422" spans="1:8">
      <c r="A1422" t="s">
        <v>26</v>
      </c>
      <c r="B1422" t="s">
        <v>47</v>
      </c>
      <c r="C1422" t="s">
        <v>48</v>
      </c>
      <c r="D1422" s="29">
        <v>40924</v>
      </c>
      <c r="E1422">
        <v>104.779</v>
      </c>
      <c r="F1422" t="s">
        <v>229</v>
      </c>
      <c r="G1422">
        <v>3.7</v>
      </c>
      <c r="H1422">
        <v>101.07899999999999</v>
      </c>
    </row>
    <row r="1423" spans="1:8">
      <c r="A1423" t="s">
        <v>26</v>
      </c>
      <c r="B1423" t="s">
        <v>47</v>
      </c>
      <c r="C1423" t="s">
        <v>48</v>
      </c>
      <c r="D1423" s="29">
        <v>40946</v>
      </c>
      <c r="E1423">
        <v>104.779</v>
      </c>
      <c r="F1423" t="s">
        <v>229</v>
      </c>
      <c r="G1423">
        <v>3.8</v>
      </c>
      <c r="H1423">
        <v>100.979</v>
      </c>
    </row>
    <row r="1424" spans="1:8">
      <c r="A1424" t="s">
        <v>26</v>
      </c>
      <c r="B1424" t="s">
        <v>47</v>
      </c>
      <c r="C1424" t="s">
        <v>48</v>
      </c>
      <c r="D1424" s="29">
        <v>40984</v>
      </c>
      <c r="E1424">
        <v>104.779</v>
      </c>
      <c r="F1424" t="s">
        <v>229</v>
      </c>
      <c r="G1424">
        <v>4.04</v>
      </c>
      <c r="H1424">
        <v>100.739</v>
      </c>
    </row>
    <row r="1425" spans="1:8">
      <c r="A1425" t="s">
        <v>26</v>
      </c>
      <c r="B1425" t="s">
        <v>47</v>
      </c>
      <c r="C1425" t="s">
        <v>48</v>
      </c>
      <c r="D1425" s="29">
        <v>41005</v>
      </c>
      <c r="E1425">
        <v>104.779</v>
      </c>
      <c r="F1425" t="s">
        <v>229</v>
      </c>
      <c r="G1425">
        <v>4.16</v>
      </c>
      <c r="H1425">
        <v>100.619</v>
      </c>
    </row>
    <row r="1426" spans="1:8">
      <c r="A1426" t="s">
        <v>26</v>
      </c>
      <c r="B1426" t="s">
        <v>47</v>
      </c>
      <c r="C1426" t="s">
        <v>48</v>
      </c>
      <c r="D1426" s="29">
        <v>41044</v>
      </c>
      <c r="E1426">
        <v>104.779</v>
      </c>
      <c r="F1426" t="s">
        <v>229</v>
      </c>
      <c r="G1426">
        <v>3.47</v>
      </c>
      <c r="H1426">
        <v>101.309</v>
      </c>
    </row>
    <row r="1427" spans="1:8">
      <c r="A1427" t="s">
        <v>26</v>
      </c>
      <c r="B1427" t="s">
        <v>47</v>
      </c>
      <c r="C1427" t="s">
        <v>48</v>
      </c>
      <c r="D1427" s="29">
        <v>41089</v>
      </c>
      <c r="E1427">
        <v>104.779</v>
      </c>
      <c r="F1427" t="s">
        <v>229</v>
      </c>
      <c r="G1427">
        <v>2.78</v>
      </c>
      <c r="H1427">
        <v>101.999</v>
      </c>
    </row>
    <row r="1428" spans="1:8">
      <c r="A1428" t="s">
        <v>26</v>
      </c>
      <c r="B1428" t="s">
        <v>47</v>
      </c>
      <c r="C1428" t="s">
        <v>48</v>
      </c>
      <c r="D1428" s="29">
        <v>41100</v>
      </c>
      <c r="E1428">
        <v>104.779</v>
      </c>
      <c r="F1428" t="s">
        <v>229</v>
      </c>
      <c r="G1428">
        <v>2.69</v>
      </c>
      <c r="H1428">
        <v>102.089</v>
      </c>
    </row>
    <row r="1429" spans="1:8">
      <c r="A1429" t="s">
        <v>26</v>
      </c>
      <c r="B1429" t="s">
        <v>47</v>
      </c>
      <c r="C1429" t="s">
        <v>48</v>
      </c>
      <c r="D1429" s="29">
        <v>41131</v>
      </c>
      <c r="E1429">
        <v>104.779</v>
      </c>
      <c r="F1429" t="s">
        <v>229</v>
      </c>
      <c r="G1429">
        <v>2.5499999999999998</v>
      </c>
      <c r="H1429">
        <v>102.229</v>
      </c>
    </row>
    <row r="1430" spans="1:8">
      <c r="A1430" t="s">
        <v>26</v>
      </c>
      <c r="B1430" t="s">
        <v>47</v>
      </c>
      <c r="C1430" t="s">
        <v>48</v>
      </c>
      <c r="D1430" s="29">
        <v>41166</v>
      </c>
      <c r="E1430">
        <v>104.779</v>
      </c>
      <c r="F1430" t="s">
        <v>229</v>
      </c>
      <c r="G1430">
        <v>2.56</v>
      </c>
      <c r="H1430">
        <v>102.21899999999999</v>
      </c>
    </row>
    <row r="1431" spans="1:8">
      <c r="A1431" t="s">
        <v>26</v>
      </c>
      <c r="B1431" t="s">
        <v>47</v>
      </c>
      <c r="C1431" t="s">
        <v>48</v>
      </c>
      <c r="D1431" s="29">
        <v>41194</v>
      </c>
      <c r="E1431">
        <v>104.779</v>
      </c>
      <c r="F1431" t="s">
        <v>229</v>
      </c>
      <c r="G1431">
        <v>3.05</v>
      </c>
      <c r="H1431">
        <v>101.729</v>
      </c>
    </row>
    <row r="1432" spans="1:8">
      <c r="A1432" t="s">
        <v>26</v>
      </c>
      <c r="B1432" t="s">
        <v>47</v>
      </c>
      <c r="C1432" t="s">
        <v>48</v>
      </c>
      <c r="D1432" s="29">
        <v>41239</v>
      </c>
      <c r="E1432">
        <v>104.779</v>
      </c>
      <c r="F1432" t="s">
        <v>229</v>
      </c>
      <c r="G1432">
        <v>2.88</v>
      </c>
      <c r="H1432">
        <v>101.899</v>
      </c>
    </row>
    <row r="1433" spans="1:8">
      <c r="A1433" t="s">
        <v>26</v>
      </c>
      <c r="B1433" t="s">
        <v>47</v>
      </c>
      <c r="C1433" t="s">
        <v>48</v>
      </c>
      <c r="D1433" s="29">
        <v>41247</v>
      </c>
      <c r="E1433">
        <v>104.779</v>
      </c>
      <c r="F1433" t="s">
        <v>229</v>
      </c>
      <c r="G1433">
        <v>2.71</v>
      </c>
      <c r="H1433">
        <v>102.069</v>
      </c>
    </row>
    <row r="1434" spans="1:8">
      <c r="A1434" t="s">
        <v>26</v>
      </c>
      <c r="B1434" t="s">
        <v>47</v>
      </c>
      <c r="C1434" t="s">
        <v>48</v>
      </c>
      <c r="D1434" s="29">
        <v>41278</v>
      </c>
      <c r="E1434">
        <v>104.779</v>
      </c>
      <c r="F1434" t="s">
        <v>229</v>
      </c>
      <c r="G1434">
        <v>3.07</v>
      </c>
      <c r="H1434">
        <v>101.709</v>
      </c>
    </row>
    <row r="1435" spans="1:8">
      <c r="A1435" t="s">
        <v>26</v>
      </c>
      <c r="B1435" t="s">
        <v>47</v>
      </c>
      <c r="C1435" t="s">
        <v>48</v>
      </c>
      <c r="D1435" s="29">
        <v>41320</v>
      </c>
      <c r="E1435">
        <v>104.779</v>
      </c>
      <c r="F1435" t="s">
        <v>229</v>
      </c>
      <c r="G1435">
        <v>3.33</v>
      </c>
      <c r="H1435">
        <v>101.449</v>
      </c>
    </row>
    <row r="1436" spans="1:8">
      <c r="A1436" t="s">
        <v>26</v>
      </c>
      <c r="B1436" t="s">
        <v>47</v>
      </c>
      <c r="C1436" t="s">
        <v>48</v>
      </c>
      <c r="D1436" s="29">
        <v>41352</v>
      </c>
      <c r="E1436">
        <v>104.779</v>
      </c>
      <c r="F1436" t="s">
        <v>229</v>
      </c>
      <c r="G1436">
        <v>3.19</v>
      </c>
      <c r="H1436">
        <v>101.589</v>
      </c>
    </row>
    <row r="1437" spans="1:8">
      <c r="A1437" t="s">
        <v>26</v>
      </c>
      <c r="B1437" t="s">
        <v>47</v>
      </c>
      <c r="C1437" t="s">
        <v>48</v>
      </c>
      <c r="D1437" s="29">
        <v>41372</v>
      </c>
      <c r="E1437">
        <v>104.779</v>
      </c>
      <c r="F1437" t="s">
        <v>229</v>
      </c>
      <c r="G1437">
        <v>3.18</v>
      </c>
      <c r="H1437">
        <v>101.599</v>
      </c>
    </row>
    <row r="1438" spans="1:8">
      <c r="A1438" t="s">
        <v>26</v>
      </c>
      <c r="B1438" t="s">
        <v>47</v>
      </c>
      <c r="C1438" t="s">
        <v>48</v>
      </c>
      <c r="D1438" s="29">
        <v>41424</v>
      </c>
      <c r="E1438">
        <v>104.779</v>
      </c>
      <c r="F1438" t="s">
        <v>229</v>
      </c>
      <c r="G1438">
        <v>2.83</v>
      </c>
      <c r="H1438">
        <v>101.949</v>
      </c>
    </row>
    <row r="1439" spans="1:8">
      <c r="A1439" t="s">
        <v>26</v>
      </c>
      <c r="B1439" t="s">
        <v>47</v>
      </c>
      <c r="C1439" t="s">
        <v>48</v>
      </c>
      <c r="D1439" s="29">
        <v>41438</v>
      </c>
      <c r="E1439">
        <v>104.779</v>
      </c>
      <c r="F1439" t="s">
        <v>229</v>
      </c>
      <c r="G1439">
        <v>2.87</v>
      </c>
      <c r="H1439">
        <v>101.90900000000001</v>
      </c>
    </row>
    <row r="1440" spans="1:8">
      <c r="A1440" t="s">
        <v>26</v>
      </c>
      <c r="B1440" t="s">
        <v>47</v>
      </c>
      <c r="C1440" t="s">
        <v>48</v>
      </c>
      <c r="D1440" s="29">
        <v>41470</v>
      </c>
      <c r="E1440">
        <v>104.779</v>
      </c>
      <c r="F1440" t="s">
        <v>229</v>
      </c>
      <c r="G1440">
        <v>2.2400000000000002</v>
      </c>
      <c r="H1440">
        <v>102.539</v>
      </c>
    </row>
    <row r="1441" spans="1:8">
      <c r="A1441" t="s">
        <v>26</v>
      </c>
      <c r="B1441" t="s">
        <v>47</v>
      </c>
      <c r="C1441" t="s">
        <v>48</v>
      </c>
      <c r="D1441" s="29">
        <v>41491</v>
      </c>
      <c r="E1441">
        <v>104.779</v>
      </c>
      <c r="F1441" t="s">
        <v>229</v>
      </c>
      <c r="G1441">
        <v>2.38</v>
      </c>
      <c r="H1441">
        <v>102.399</v>
      </c>
    </row>
    <row r="1442" spans="1:8">
      <c r="A1442" t="s">
        <v>26</v>
      </c>
      <c r="B1442" t="s">
        <v>47</v>
      </c>
      <c r="C1442" t="s">
        <v>48</v>
      </c>
      <c r="D1442" s="29">
        <v>41537</v>
      </c>
      <c r="E1442">
        <v>104.779</v>
      </c>
      <c r="F1442" t="s">
        <v>229</v>
      </c>
      <c r="G1442">
        <v>2.31</v>
      </c>
      <c r="H1442">
        <v>102.46899999999999</v>
      </c>
    </row>
    <row r="1443" spans="1:8">
      <c r="A1443" t="s">
        <v>26</v>
      </c>
      <c r="B1443" t="s">
        <v>47</v>
      </c>
      <c r="C1443" t="s">
        <v>48</v>
      </c>
      <c r="D1443" s="29">
        <v>41561</v>
      </c>
      <c r="E1443">
        <v>104.779</v>
      </c>
      <c r="F1443" t="s">
        <v>229</v>
      </c>
      <c r="G1443">
        <v>2.76</v>
      </c>
      <c r="H1443">
        <v>102.01900000000001</v>
      </c>
    </row>
    <row r="1444" spans="1:8">
      <c r="A1444" t="s">
        <v>26</v>
      </c>
      <c r="B1444" t="s">
        <v>47</v>
      </c>
      <c r="C1444" t="s">
        <v>48</v>
      </c>
      <c r="D1444" s="29">
        <v>41582</v>
      </c>
      <c r="E1444">
        <v>104.779</v>
      </c>
      <c r="F1444" t="s">
        <v>229</v>
      </c>
      <c r="G1444">
        <v>2.98</v>
      </c>
      <c r="H1444">
        <v>101.79900000000001</v>
      </c>
    </row>
    <row r="1445" spans="1:8">
      <c r="A1445" t="s">
        <v>26</v>
      </c>
      <c r="B1445" t="s">
        <v>47</v>
      </c>
      <c r="C1445" t="s">
        <v>48</v>
      </c>
      <c r="D1445" s="29">
        <v>41618</v>
      </c>
      <c r="E1445">
        <v>104.779</v>
      </c>
      <c r="F1445" t="s">
        <v>229</v>
      </c>
      <c r="G1445">
        <v>3.2</v>
      </c>
      <c r="H1445">
        <v>101.57899999999999</v>
      </c>
    </row>
    <row r="1446" spans="1:8">
      <c r="A1446" t="s">
        <v>26</v>
      </c>
      <c r="B1446" t="s">
        <v>47</v>
      </c>
      <c r="C1446" t="s">
        <v>48</v>
      </c>
      <c r="D1446" s="29">
        <v>41663</v>
      </c>
      <c r="E1446">
        <v>104.779</v>
      </c>
      <c r="F1446" t="s">
        <v>229</v>
      </c>
      <c r="G1446">
        <v>2.68</v>
      </c>
      <c r="H1446">
        <v>102.099</v>
      </c>
    </row>
    <row r="1447" spans="1:8">
      <c r="A1447" t="s">
        <v>26</v>
      </c>
      <c r="B1447" t="s">
        <v>47</v>
      </c>
      <c r="C1447" t="s">
        <v>48</v>
      </c>
      <c r="D1447" s="29">
        <v>41680</v>
      </c>
      <c r="E1447">
        <v>104.779</v>
      </c>
      <c r="F1447" t="s">
        <v>229</v>
      </c>
      <c r="G1447">
        <v>2.5299999999999998</v>
      </c>
      <c r="H1447">
        <v>102.249</v>
      </c>
    </row>
    <row r="1448" spans="1:8">
      <c r="A1448" t="s">
        <v>26</v>
      </c>
      <c r="B1448" t="s">
        <v>47</v>
      </c>
      <c r="C1448" t="s">
        <v>48</v>
      </c>
      <c r="D1448" s="29">
        <v>41719</v>
      </c>
      <c r="E1448">
        <v>104.779</v>
      </c>
      <c r="F1448" t="s">
        <v>229</v>
      </c>
      <c r="G1448">
        <v>3.14</v>
      </c>
      <c r="H1448">
        <v>101.639</v>
      </c>
    </row>
    <row r="1449" spans="1:8">
      <c r="A1449" t="s">
        <v>26</v>
      </c>
      <c r="B1449" t="s">
        <v>47</v>
      </c>
      <c r="C1449" t="s">
        <v>48</v>
      </c>
      <c r="D1449" s="29">
        <v>41752</v>
      </c>
      <c r="E1449">
        <v>104.779</v>
      </c>
      <c r="F1449" t="s">
        <v>229</v>
      </c>
      <c r="G1449">
        <v>2.83</v>
      </c>
      <c r="H1449">
        <v>101.949</v>
      </c>
    </row>
    <row r="1450" spans="1:8">
      <c r="A1450" t="s">
        <v>26</v>
      </c>
      <c r="B1450" t="s">
        <v>47</v>
      </c>
      <c r="C1450" t="s">
        <v>48</v>
      </c>
      <c r="D1450" s="29">
        <v>41767</v>
      </c>
      <c r="E1450">
        <v>104.779</v>
      </c>
      <c r="F1450" t="s">
        <v>229</v>
      </c>
      <c r="G1450">
        <v>2.4</v>
      </c>
      <c r="H1450">
        <v>102.379</v>
      </c>
    </row>
    <row r="1451" spans="1:8">
      <c r="A1451" t="s">
        <v>26</v>
      </c>
      <c r="B1451" t="s">
        <v>47</v>
      </c>
      <c r="C1451" t="s">
        <v>48</v>
      </c>
      <c r="D1451" s="29">
        <v>41810</v>
      </c>
      <c r="E1451">
        <v>104.779</v>
      </c>
      <c r="F1451" t="s">
        <v>229</v>
      </c>
      <c r="G1451">
        <v>2.02</v>
      </c>
      <c r="H1451">
        <v>102.759</v>
      </c>
    </row>
    <row r="1452" spans="1:8">
      <c r="A1452" t="s">
        <v>26</v>
      </c>
      <c r="B1452" t="s">
        <v>47</v>
      </c>
      <c r="C1452" t="s">
        <v>48</v>
      </c>
      <c r="D1452" s="29">
        <v>41838</v>
      </c>
      <c r="E1452">
        <v>104.779</v>
      </c>
      <c r="F1452" t="s">
        <v>229</v>
      </c>
      <c r="G1452">
        <v>1.94</v>
      </c>
      <c r="H1452">
        <v>102.839</v>
      </c>
    </row>
    <row r="1453" spans="1:8">
      <c r="A1453" t="s">
        <v>26</v>
      </c>
      <c r="B1453" t="s">
        <v>47</v>
      </c>
      <c r="C1453" t="s">
        <v>48</v>
      </c>
      <c r="D1453" s="29">
        <v>41872</v>
      </c>
      <c r="E1453">
        <v>104.779</v>
      </c>
      <c r="F1453" t="s">
        <v>229</v>
      </c>
      <c r="G1453">
        <v>2.11</v>
      </c>
      <c r="H1453">
        <v>102.669</v>
      </c>
    </row>
    <row r="1454" spans="1:8">
      <c r="A1454" t="s">
        <v>26</v>
      </c>
      <c r="B1454" t="s">
        <v>47</v>
      </c>
      <c r="C1454" t="s">
        <v>48</v>
      </c>
      <c r="D1454" s="29">
        <v>41906</v>
      </c>
      <c r="E1454">
        <v>104.779</v>
      </c>
      <c r="F1454" t="s">
        <v>229</v>
      </c>
      <c r="G1454">
        <v>2.52</v>
      </c>
      <c r="H1454">
        <v>102.259</v>
      </c>
    </row>
    <row r="1455" spans="1:8">
      <c r="A1455" t="s">
        <v>26</v>
      </c>
      <c r="B1455" t="s">
        <v>47</v>
      </c>
      <c r="C1455" t="s">
        <v>48</v>
      </c>
      <c r="D1455" s="29">
        <v>41943</v>
      </c>
      <c r="E1455">
        <v>104.779</v>
      </c>
      <c r="F1455" t="s">
        <v>229</v>
      </c>
      <c r="G1455">
        <v>2.83</v>
      </c>
      <c r="H1455">
        <v>101.949</v>
      </c>
    </row>
    <row r="1456" spans="1:8">
      <c r="A1456" t="s">
        <v>26</v>
      </c>
      <c r="B1456" t="s">
        <v>47</v>
      </c>
      <c r="C1456" t="s">
        <v>48</v>
      </c>
      <c r="D1456" s="29">
        <v>41956</v>
      </c>
      <c r="E1456">
        <v>104.779</v>
      </c>
      <c r="F1456" t="s">
        <v>229</v>
      </c>
      <c r="G1456">
        <v>2.41</v>
      </c>
      <c r="H1456">
        <v>102.369</v>
      </c>
    </row>
    <row r="1457" spans="1:8">
      <c r="A1457" t="s">
        <v>26</v>
      </c>
      <c r="B1457" t="s">
        <v>47</v>
      </c>
      <c r="C1457" t="s">
        <v>48</v>
      </c>
      <c r="D1457" s="29">
        <v>41984</v>
      </c>
      <c r="E1457">
        <v>104.779</v>
      </c>
      <c r="F1457" t="s">
        <v>229</v>
      </c>
      <c r="G1457">
        <v>2.82</v>
      </c>
      <c r="H1457">
        <v>101.959</v>
      </c>
    </row>
    <row r="1458" spans="1:8">
      <c r="A1458" t="s">
        <v>26</v>
      </c>
      <c r="B1458" t="s">
        <v>47</v>
      </c>
      <c r="C1458" t="s">
        <v>48</v>
      </c>
      <c r="D1458" s="29">
        <v>42026</v>
      </c>
      <c r="E1458">
        <v>104.779</v>
      </c>
      <c r="F1458" t="s">
        <v>229</v>
      </c>
      <c r="G1458">
        <v>3.23</v>
      </c>
      <c r="H1458">
        <v>101.54900000000001</v>
      </c>
    </row>
    <row r="1459" spans="1:8">
      <c r="A1459" t="s">
        <v>26</v>
      </c>
      <c r="B1459" t="s">
        <v>47</v>
      </c>
      <c r="C1459" t="s">
        <v>48</v>
      </c>
      <c r="D1459" s="29">
        <v>42040</v>
      </c>
      <c r="E1459">
        <v>104.779</v>
      </c>
      <c r="F1459" t="s">
        <v>229</v>
      </c>
      <c r="G1459">
        <v>3.32</v>
      </c>
      <c r="H1459">
        <v>101.459</v>
      </c>
    </row>
    <row r="1460" spans="1:8">
      <c r="A1460" t="s">
        <v>26</v>
      </c>
      <c r="B1460" t="s">
        <v>47</v>
      </c>
      <c r="C1460" t="s">
        <v>48</v>
      </c>
      <c r="D1460" s="29">
        <v>42088</v>
      </c>
      <c r="E1460">
        <v>104.779</v>
      </c>
      <c r="F1460" t="s">
        <v>229</v>
      </c>
      <c r="G1460">
        <v>3.44</v>
      </c>
      <c r="H1460">
        <v>101.339</v>
      </c>
    </row>
    <row r="1461" spans="1:8">
      <c r="A1461" t="s">
        <v>26</v>
      </c>
      <c r="B1461" t="s">
        <v>47</v>
      </c>
      <c r="C1461" t="s">
        <v>48</v>
      </c>
      <c r="D1461" s="29">
        <v>42115</v>
      </c>
      <c r="E1461">
        <v>104.779</v>
      </c>
      <c r="F1461" t="s">
        <v>229</v>
      </c>
      <c r="G1461">
        <v>3.57</v>
      </c>
      <c r="H1461">
        <v>101.209</v>
      </c>
    </row>
    <row r="1462" spans="1:8">
      <c r="A1462" t="s">
        <v>26</v>
      </c>
      <c r="B1462" t="s">
        <v>47</v>
      </c>
      <c r="C1462" t="s">
        <v>48</v>
      </c>
      <c r="D1462" s="29">
        <v>42149</v>
      </c>
      <c r="E1462">
        <v>104.779</v>
      </c>
      <c r="F1462" t="s">
        <v>229</v>
      </c>
      <c r="G1462">
        <v>2.94</v>
      </c>
      <c r="H1462">
        <v>101.839</v>
      </c>
    </row>
    <row r="1463" spans="1:8">
      <c r="A1463" t="s">
        <v>26</v>
      </c>
      <c r="B1463" t="s">
        <v>47</v>
      </c>
      <c r="C1463" t="s">
        <v>48</v>
      </c>
      <c r="D1463" s="29">
        <v>42172</v>
      </c>
      <c r="E1463">
        <v>104.779</v>
      </c>
      <c r="F1463" t="s">
        <v>229</v>
      </c>
      <c r="G1463">
        <v>2.2599999999999998</v>
      </c>
      <c r="H1463">
        <v>102.51900000000001</v>
      </c>
    </row>
    <row r="1464" spans="1:8">
      <c r="A1464" t="s">
        <v>26</v>
      </c>
      <c r="B1464" t="s">
        <v>47</v>
      </c>
      <c r="C1464" t="s">
        <v>48</v>
      </c>
      <c r="D1464" s="29">
        <v>42205</v>
      </c>
      <c r="E1464">
        <v>104.779</v>
      </c>
      <c r="F1464" t="s">
        <v>229</v>
      </c>
      <c r="G1464">
        <v>2.5499999999999998</v>
      </c>
      <c r="H1464">
        <v>102.229</v>
      </c>
    </row>
    <row r="1465" spans="1:8">
      <c r="A1465" t="s">
        <v>26</v>
      </c>
      <c r="B1465" t="s">
        <v>47</v>
      </c>
      <c r="C1465" t="s">
        <v>48</v>
      </c>
      <c r="D1465" s="29">
        <v>42228</v>
      </c>
      <c r="E1465">
        <v>104.779</v>
      </c>
      <c r="F1465" t="s">
        <v>229</v>
      </c>
      <c r="G1465">
        <v>2.57</v>
      </c>
      <c r="H1465">
        <v>102.209</v>
      </c>
    </row>
    <row r="1466" spans="1:8">
      <c r="A1466" t="s">
        <v>26</v>
      </c>
      <c r="B1466" t="s">
        <v>47</v>
      </c>
      <c r="C1466" t="s">
        <v>48</v>
      </c>
      <c r="D1466" s="29">
        <v>42272</v>
      </c>
      <c r="E1466">
        <v>104.779</v>
      </c>
      <c r="F1466" t="s">
        <v>229</v>
      </c>
      <c r="G1466">
        <v>2.3199999999999998</v>
      </c>
      <c r="H1466">
        <v>102.459</v>
      </c>
    </row>
    <row r="1467" spans="1:8">
      <c r="A1467" t="s">
        <v>26</v>
      </c>
      <c r="B1467" t="s">
        <v>47</v>
      </c>
      <c r="C1467" t="s">
        <v>48</v>
      </c>
      <c r="D1467" s="29">
        <v>42298</v>
      </c>
      <c r="E1467">
        <v>104.779</v>
      </c>
      <c r="F1467" t="s">
        <v>229</v>
      </c>
      <c r="G1467">
        <v>2.73</v>
      </c>
      <c r="H1467">
        <v>102.04900000000001</v>
      </c>
    </row>
    <row r="1468" spans="1:8">
      <c r="A1468" t="s">
        <v>26</v>
      </c>
      <c r="B1468" t="s">
        <v>47</v>
      </c>
      <c r="C1468" t="s">
        <v>48</v>
      </c>
      <c r="D1468" s="29">
        <v>42333</v>
      </c>
      <c r="E1468">
        <v>104.779</v>
      </c>
      <c r="F1468" t="s">
        <v>229</v>
      </c>
      <c r="G1468">
        <v>3.12</v>
      </c>
      <c r="H1468">
        <v>101.65900000000001</v>
      </c>
    </row>
    <row r="1469" spans="1:8">
      <c r="A1469" t="s">
        <v>26</v>
      </c>
      <c r="B1469" t="s">
        <v>47</v>
      </c>
      <c r="C1469" t="s">
        <v>48</v>
      </c>
      <c r="D1469" s="29">
        <v>42348</v>
      </c>
      <c r="E1469">
        <v>104.779</v>
      </c>
      <c r="F1469" t="s">
        <v>229</v>
      </c>
      <c r="G1469">
        <v>3.24</v>
      </c>
      <c r="H1469">
        <v>101.539</v>
      </c>
    </row>
    <row r="1470" spans="1:8">
      <c r="A1470" t="s">
        <v>26</v>
      </c>
      <c r="B1470" t="s">
        <v>47</v>
      </c>
      <c r="C1470" t="s">
        <v>48</v>
      </c>
      <c r="D1470" s="29">
        <v>42388</v>
      </c>
      <c r="E1470">
        <v>104.779</v>
      </c>
      <c r="F1470" t="s">
        <v>229</v>
      </c>
      <c r="G1470">
        <v>3.52</v>
      </c>
      <c r="H1470">
        <v>101.259</v>
      </c>
    </row>
    <row r="1471" spans="1:8">
      <c r="A1471" t="s">
        <v>26</v>
      </c>
      <c r="B1471" t="s">
        <v>47</v>
      </c>
      <c r="C1471" t="s">
        <v>48</v>
      </c>
      <c r="D1471" s="29">
        <v>42417</v>
      </c>
      <c r="E1471">
        <v>104.779</v>
      </c>
      <c r="F1471" t="s">
        <v>229</v>
      </c>
      <c r="G1471">
        <v>3.44</v>
      </c>
      <c r="H1471">
        <v>101.339</v>
      </c>
    </row>
    <row r="1472" spans="1:8">
      <c r="A1472" t="s">
        <v>26</v>
      </c>
      <c r="B1472" t="s">
        <v>47</v>
      </c>
      <c r="C1472" t="s">
        <v>48</v>
      </c>
      <c r="D1472" s="29">
        <v>42454</v>
      </c>
      <c r="E1472">
        <v>104.779</v>
      </c>
      <c r="F1472" t="s">
        <v>229</v>
      </c>
      <c r="G1472">
        <v>3.63</v>
      </c>
      <c r="H1472">
        <v>101.149</v>
      </c>
    </row>
    <row r="1473" spans="1:8">
      <c r="A1473" t="s">
        <v>26</v>
      </c>
      <c r="B1473" t="s">
        <v>47</v>
      </c>
      <c r="C1473" t="s">
        <v>48</v>
      </c>
      <c r="D1473" s="29">
        <v>42474</v>
      </c>
      <c r="E1473">
        <v>104.779</v>
      </c>
      <c r="F1473" t="s">
        <v>229</v>
      </c>
      <c r="G1473">
        <v>3.91</v>
      </c>
      <c r="H1473">
        <v>100.869</v>
      </c>
    </row>
    <row r="1474" spans="1:8">
      <c r="A1474" t="s">
        <v>26</v>
      </c>
      <c r="B1474" t="s">
        <v>47</v>
      </c>
      <c r="C1474" t="s">
        <v>48</v>
      </c>
      <c r="D1474" s="29">
        <v>42550</v>
      </c>
      <c r="E1474">
        <v>104.779</v>
      </c>
      <c r="F1474" t="s">
        <v>229</v>
      </c>
      <c r="G1474">
        <v>2.72</v>
      </c>
      <c r="H1474">
        <v>102.059</v>
      </c>
    </row>
    <row r="1475" spans="1:8">
      <c r="A1475" t="s">
        <v>26</v>
      </c>
      <c r="B1475" t="s">
        <v>47</v>
      </c>
      <c r="C1475" t="s">
        <v>48</v>
      </c>
      <c r="D1475" s="29">
        <v>42569</v>
      </c>
      <c r="E1475">
        <v>104.779</v>
      </c>
      <c r="F1475" t="s">
        <v>229</v>
      </c>
      <c r="G1475">
        <v>2.4500000000000002</v>
      </c>
      <c r="H1475">
        <v>102.32899999999999</v>
      </c>
    </row>
    <row r="1476" spans="1:8">
      <c r="A1476" t="s">
        <v>26</v>
      </c>
      <c r="B1476" t="s">
        <v>47</v>
      </c>
      <c r="C1476" t="s">
        <v>48</v>
      </c>
      <c r="D1476" s="29">
        <v>42585</v>
      </c>
      <c r="E1476">
        <v>104.779</v>
      </c>
      <c r="F1476" t="s">
        <v>229</v>
      </c>
      <c r="G1476">
        <v>1.97</v>
      </c>
      <c r="H1476">
        <v>102.809</v>
      </c>
    </row>
    <row r="1477" spans="1:8">
      <c r="A1477" t="s">
        <v>26</v>
      </c>
      <c r="B1477" t="s">
        <v>47</v>
      </c>
      <c r="C1477" t="s">
        <v>48</v>
      </c>
      <c r="D1477" s="29">
        <v>42625</v>
      </c>
      <c r="E1477">
        <v>104.779</v>
      </c>
      <c r="F1477" t="s">
        <v>229</v>
      </c>
      <c r="G1477">
        <v>2.16</v>
      </c>
      <c r="H1477">
        <v>102.619</v>
      </c>
    </row>
    <row r="1478" spans="1:8">
      <c r="A1478" t="s">
        <v>26</v>
      </c>
      <c r="B1478" t="s">
        <v>47</v>
      </c>
      <c r="C1478" t="s">
        <v>48</v>
      </c>
      <c r="D1478" s="29">
        <v>42657</v>
      </c>
      <c r="E1478">
        <v>104.779</v>
      </c>
      <c r="F1478" t="s">
        <v>229</v>
      </c>
      <c r="G1478">
        <v>2.7</v>
      </c>
      <c r="H1478">
        <v>102.07899999999999</v>
      </c>
    </row>
    <row r="1479" spans="1:8">
      <c r="A1479" t="s">
        <v>26</v>
      </c>
      <c r="B1479" t="s">
        <v>47</v>
      </c>
      <c r="C1479" t="s">
        <v>48</v>
      </c>
      <c r="D1479" s="29">
        <v>42692</v>
      </c>
      <c r="E1479">
        <v>104.779</v>
      </c>
      <c r="F1479" t="s">
        <v>229</v>
      </c>
      <c r="G1479">
        <v>3.28</v>
      </c>
      <c r="H1479">
        <v>101.499</v>
      </c>
    </row>
    <row r="1480" spans="1:8">
      <c r="A1480" t="s">
        <v>26</v>
      </c>
      <c r="B1480" t="s">
        <v>47</v>
      </c>
      <c r="C1480" t="s">
        <v>48</v>
      </c>
      <c r="D1480" s="29">
        <v>42710</v>
      </c>
      <c r="E1480">
        <v>104.779</v>
      </c>
      <c r="F1480" t="s">
        <v>229</v>
      </c>
      <c r="G1480">
        <v>3.09</v>
      </c>
      <c r="H1480">
        <v>101.68899999999999</v>
      </c>
    </row>
    <row r="1481" spans="1:8">
      <c r="A1481" t="s">
        <v>26</v>
      </c>
      <c r="B1481" t="s">
        <v>47</v>
      </c>
      <c r="C1481" t="s">
        <v>48</v>
      </c>
      <c r="D1481" s="29">
        <v>42761</v>
      </c>
      <c r="E1481">
        <v>104.779</v>
      </c>
      <c r="F1481" t="s">
        <v>229</v>
      </c>
      <c r="G1481">
        <v>3.63</v>
      </c>
      <c r="H1481">
        <v>101.149</v>
      </c>
    </row>
    <row r="1482" spans="1:8">
      <c r="A1482" t="s">
        <v>26</v>
      </c>
      <c r="B1482" t="s">
        <v>47</v>
      </c>
      <c r="C1482" t="s">
        <v>48</v>
      </c>
      <c r="D1482" s="29">
        <v>42788</v>
      </c>
      <c r="E1482">
        <v>104.779</v>
      </c>
      <c r="F1482" t="s">
        <v>229</v>
      </c>
      <c r="G1482">
        <v>3.66</v>
      </c>
      <c r="H1482">
        <v>101.119</v>
      </c>
    </row>
    <row r="1483" spans="1:8">
      <c r="A1483" t="s">
        <v>26</v>
      </c>
      <c r="B1483" t="s">
        <v>47</v>
      </c>
      <c r="C1483" t="s">
        <v>48</v>
      </c>
      <c r="D1483" s="29">
        <v>42816</v>
      </c>
      <c r="E1483">
        <v>104.779</v>
      </c>
      <c r="F1483" t="s">
        <v>229</v>
      </c>
      <c r="G1483">
        <v>3.99</v>
      </c>
      <c r="H1483">
        <v>100.789</v>
      </c>
    </row>
    <row r="1484" spans="1:8">
      <c r="A1484" t="s">
        <v>26</v>
      </c>
      <c r="B1484" t="s">
        <v>47</v>
      </c>
      <c r="C1484" t="s">
        <v>48</v>
      </c>
      <c r="D1484" s="29">
        <v>42844</v>
      </c>
      <c r="E1484">
        <v>104.779</v>
      </c>
      <c r="F1484" t="s">
        <v>229</v>
      </c>
      <c r="G1484">
        <v>3.99</v>
      </c>
      <c r="H1484">
        <v>100.789</v>
      </c>
    </row>
    <row r="1485" spans="1:8">
      <c r="A1485" t="s">
        <v>26</v>
      </c>
      <c r="B1485" t="s">
        <v>47</v>
      </c>
      <c r="C1485" t="s">
        <v>48</v>
      </c>
      <c r="D1485" s="29">
        <v>42872</v>
      </c>
      <c r="E1485">
        <v>104.779</v>
      </c>
      <c r="F1485" t="s">
        <v>229</v>
      </c>
      <c r="G1485">
        <v>3.14</v>
      </c>
      <c r="H1485">
        <v>101.639</v>
      </c>
    </row>
    <row r="1486" spans="1:8">
      <c r="A1486" t="s">
        <v>26</v>
      </c>
      <c r="B1486" t="s">
        <v>47</v>
      </c>
      <c r="C1486" t="s">
        <v>48</v>
      </c>
      <c r="D1486" s="29">
        <v>42907</v>
      </c>
      <c r="E1486">
        <v>104.779</v>
      </c>
      <c r="F1486" t="s">
        <v>229</v>
      </c>
      <c r="G1486">
        <v>2.71</v>
      </c>
      <c r="H1486">
        <v>102.069</v>
      </c>
    </row>
    <row r="1487" spans="1:8">
      <c r="A1487" t="s">
        <v>26</v>
      </c>
      <c r="B1487" t="s">
        <v>47</v>
      </c>
      <c r="C1487" t="s">
        <v>48</v>
      </c>
      <c r="D1487" s="29">
        <v>42935</v>
      </c>
      <c r="E1487">
        <v>104.779</v>
      </c>
      <c r="F1487" t="s">
        <v>229</v>
      </c>
      <c r="G1487">
        <v>2.4700000000000002</v>
      </c>
      <c r="H1487">
        <v>102.309</v>
      </c>
    </row>
    <row r="1488" spans="1:8">
      <c r="A1488" t="s">
        <v>26</v>
      </c>
      <c r="B1488" t="s">
        <v>47</v>
      </c>
      <c r="C1488" t="s">
        <v>48</v>
      </c>
      <c r="D1488" s="29">
        <v>42970</v>
      </c>
      <c r="E1488">
        <v>104.779</v>
      </c>
      <c r="F1488" t="s">
        <v>229</v>
      </c>
      <c r="G1488">
        <v>2.5499999999999998</v>
      </c>
      <c r="H1488">
        <v>102.229</v>
      </c>
    </row>
    <row r="1489" spans="1:8">
      <c r="A1489" t="s">
        <v>26</v>
      </c>
      <c r="B1489" t="s">
        <v>47</v>
      </c>
      <c r="C1489" t="s">
        <v>48</v>
      </c>
      <c r="D1489" s="29">
        <v>42998</v>
      </c>
      <c r="E1489">
        <v>104.779</v>
      </c>
      <c r="F1489" t="s">
        <v>229</v>
      </c>
      <c r="G1489">
        <v>2.5099999999999998</v>
      </c>
      <c r="H1489">
        <v>102.26900000000001</v>
      </c>
    </row>
    <row r="1490" spans="1:8">
      <c r="A1490" t="s">
        <v>26</v>
      </c>
      <c r="B1490" t="s">
        <v>47</v>
      </c>
      <c r="C1490" t="s">
        <v>48</v>
      </c>
      <c r="D1490" s="29">
        <v>43019</v>
      </c>
      <c r="E1490">
        <v>104.779</v>
      </c>
      <c r="F1490" t="s">
        <v>229</v>
      </c>
      <c r="G1490">
        <v>2.78</v>
      </c>
      <c r="H1490">
        <v>101.999</v>
      </c>
    </row>
    <row r="1491" spans="1:8">
      <c r="A1491" t="s">
        <v>26</v>
      </c>
      <c r="B1491" t="s">
        <v>47</v>
      </c>
      <c r="C1491" t="s">
        <v>48</v>
      </c>
      <c r="D1491" s="29">
        <v>43061</v>
      </c>
      <c r="E1491">
        <v>104.779</v>
      </c>
      <c r="F1491" t="s">
        <v>229</v>
      </c>
      <c r="G1491">
        <v>3.17</v>
      </c>
      <c r="H1491">
        <v>101.60899999999999</v>
      </c>
    </row>
    <row r="1492" spans="1:8">
      <c r="A1492" t="s">
        <v>26</v>
      </c>
      <c r="B1492" t="s">
        <v>47</v>
      </c>
      <c r="C1492" t="s">
        <v>48</v>
      </c>
      <c r="D1492" s="29">
        <v>43089</v>
      </c>
      <c r="E1492">
        <v>104.779</v>
      </c>
      <c r="F1492" t="s">
        <v>229</v>
      </c>
      <c r="G1492">
        <v>3.27</v>
      </c>
      <c r="H1492">
        <v>101.509</v>
      </c>
    </row>
    <row r="1493" spans="1:8">
      <c r="A1493" t="s">
        <v>26</v>
      </c>
      <c r="B1493" t="s">
        <v>47</v>
      </c>
      <c r="C1493" t="s">
        <v>48</v>
      </c>
      <c r="D1493" s="29">
        <v>43124</v>
      </c>
      <c r="E1493">
        <v>104.779</v>
      </c>
      <c r="F1493" t="s">
        <v>229</v>
      </c>
      <c r="G1493">
        <v>3.52</v>
      </c>
      <c r="H1493">
        <v>101.259</v>
      </c>
    </row>
    <row r="1494" spans="1:8">
      <c r="A1494" t="s">
        <v>26</v>
      </c>
      <c r="B1494" t="s">
        <v>47</v>
      </c>
      <c r="C1494" t="s">
        <v>48</v>
      </c>
      <c r="D1494" s="29">
        <v>43152</v>
      </c>
      <c r="E1494">
        <v>104.779</v>
      </c>
      <c r="F1494" t="s">
        <v>229</v>
      </c>
      <c r="G1494">
        <v>3.73</v>
      </c>
      <c r="H1494">
        <v>101.04900000000001</v>
      </c>
    </row>
    <row r="1495" spans="1:8">
      <c r="A1495" t="s">
        <v>26</v>
      </c>
      <c r="B1495" t="s">
        <v>47</v>
      </c>
      <c r="C1495" t="s">
        <v>48</v>
      </c>
      <c r="D1495" s="29">
        <v>43182</v>
      </c>
      <c r="E1495">
        <v>104.779</v>
      </c>
      <c r="F1495" t="s">
        <v>229</v>
      </c>
      <c r="G1495">
        <v>3.17</v>
      </c>
      <c r="H1495">
        <v>101.60899999999999</v>
      </c>
    </row>
    <row r="1496" spans="1:8">
      <c r="A1496" t="s">
        <v>26</v>
      </c>
      <c r="B1496" t="s">
        <v>47</v>
      </c>
      <c r="C1496" t="s">
        <v>48</v>
      </c>
      <c r="D1496" s="29">
        <v>43207</v>
      </c>
      <c r="E1496">
        <v>104.779</v>
      </c>
      <c r="F1496" t="s">
        <v>229</v>
      </c>
      <c r="G1496">
        <v>3.47</v>
      </c>
      <c r="H1496">
        <v>101.309</v>
      </c>
    </row>
    <row r="1497" spans="1:8">
      <c r="A1497" t="s">
        <v>26</v>
      </c>
      <c r="B1497" t="s">
        <v>47</v>
      </c>
      <c r="C1497" t="s">
        <v>48</v>
      </c>
      <c r="D1497" s="29">
        <v>43237</v>
      </c>
      <c r="E1497">
        <v>104.779</v>
      </c>
      <c r="F1497" t="s">
        <v>229</v>
      </c>
      <c r="G1497">
        <v>3.1</v>
      </c>
      <c r="H1497">
        <v>101.679</v>
      </c>
    </row>
    <row r="1498" spans="1:8">
      <c r="A1498" t="s">
        <v>26</v>
      </c>
      <c r="B1498" t="s">
        <v>47</v>
      </c>
      <c r="C1498" t="s">
        <v>48</v>
      </c>
      <c r="D1498" s="29">
        <v>43271</v>
      </c>
      <c r="E1498">
        <v>104.779</v>
      </c>
      <c r="F1498" t="s">
        <v>229</v>
      </c>
      <c r="G1498">
        <v>2.75</v>
      </c>
      <c r="H1498">
        <v>102.029</v>
      </c>
    </row>
    <row r="1499" spans="1:8">
      <c r="A1499" t="s">
        <v>26</v>
      </c>
      <c r="B1499" t="s">
        <v>47</v>
      </c>
      <c r="C1499" t="s">
        <v>48</v>
      </c>
      <c r="D1499" s="29">
        <v>43299</v>
      </c>
      <c r="E1499">
        <v>104.779</v>
      </c>
      <c r="F1499" t="s">
        <v>229</v>
      </c>
      <c r="G1499">
        <v>3.63</v>
      </c>
      <c r="H1499">
        <v>101.149</v>
      </c>
    </row>
    <row r="1500" spans="1:8">
      <c r="A1500" t="s">
        <v>26</v>
      </c>
      <c r="B1500" t="s">
        <v>47</v>
      </c>
      <c r="C1500" t="s">
        <v>48</v>
      </c>
      <c r="D1500" s="29">
        <v>43320</v>
      </c>
      <c r="E1500">
        <v>104.779</v>
      </c>
      <c r="F1500" t="s">
        <v>229</v>
      </c>
      <c r="G1500">
        <v>2.81</v>
      </c>
      <c r="H1500">
        <v>101.96899999999999</v>
      </c>
    </row>
    <row r="1501" spans="1:8">
      <c r="A1501" t="s">
        <v>26</v>
      </c>
      <c r="B1501" t="s">
        <v>47</v>
      </c>
      <c r="C1501" t="s">
        <v>48</v>
      </c>
      <c r="D1501" s="29">
        <v>43364</v>
      </c>
      <c r="E1501">
        <v>104.779</v>
      </c>
      <c r="F1501" t="s">
        <v>229</v>
      </c>
      <c r="G1501">
        <v>2.35</v>
      </c>
      <c r="H1501">
        <v>102.429</v>
      </c>
    </row>
    <row r="1502" spans="1:8">
      <c r="A1502" t="s">
        <v>26</v>
      </c>
      <c r="B1502" t="s">
        <v>47</v>
      </c>
      <c r="C1502" t="s">
        <v>48</v>
      </c>
      <c r="D1502" s="29">
        <v>43451</v>
      </c>
      <c r="E1502">
        <v>104.779</v>
      </c>
      <c r="F1502" t="s">
        <v>229</v>
      </c>
      <c r="G1502">
        <v>3.12</v>
      </c>
      <c r="H1502">
        <v>101.65900000000001</v>
      </c>
    </row>
    <row r="1503" spans="1:8">
      <c r="A1503" t="s">
        <v>26</v>
      </c>
      <c r="B1503" t="s">
        <v>47</v>
      </c>
      <c r="C1503" t="s">
        <v>48</v>
      </c>
      <c r="D1503" s="29">
        <v>43489</v>
      </c>
      <c r="E1503">
        <v>104.779</v>
      </c>
      <c r="F1503" t="s">
        <v>229</v>
      </c>
      <c r="G1503">
        <v>3.4</v>
      </c>
      <c r="H1503">
        <v>101.379</v>
      </c>
    </row>
    <row r="1504" spans="1:8">
      <c r="A1504" t="s">
        <v>26</v>
      </c>
      <c r="B1504" t="s">
        <v>47</v>
      </c>
      <c r="C1504" t="s">
        <v>48</v>
      </c>
      <c r="D1504" s="29">
        <v>43516</v>
      </c>
      <c r="E1504">
        <v>104.779</v>
      </c>
      <c r="F1504" t="s">
        <v>229</v>
      </c>
      <c r="G1504">
        <v>3.55</v>
      </c>
      <c r="H1504">
        <v>101.229</v>
      </c>
    </row>
    <row r="1505" spans="1:9">
      <c r="A1505" t="s">
        <v>26</v>
      </c>
      <c r="B1505" t="s">
        <v>47</v>
      </c>
      <c r="C1505" t="s">
        <v>48</v>
      </c>
      <c r="D1505" s="29">
        <v>43546</v>
      </c>
      <c r="E1505">
        <v>104.779</v>
      </c>
      <c r="F1505" t="s">
        <v>229</v>
      </c>
      <c r="G1505">
        <v>3.87</v>
      </c>
      <c r="H1505">
        <v>100.90900000000001</v>
      </c>
    </row>
    <row r="1506" spans="1:9">
      <c r="A1506" t="s">
        <v>26</v>
      </c>
      <c r="B1506" t="s">
        <v>47</v>
      </c>
      <c r="C1506" t="s">
        <v>48</v>
      </c>
      <c r="D1506" s="29">
        <v>43608</v>
      </c>
      <c r="E1506">
        <v>104.779</v>
      </c>
      <c r="F1506" t="s">
        <v>229</v>
      </c>
      <c r="G1506">
        <v>3.18</v>
      </c>
      <c r="H1506">
        <v>101.599</v>
      </c>
    </row>
    <row r="1507" spans="1:9">
      <c r="A1507" t="s">
        <v>26</v>
      </c>
      <c r="B1507" t="s">
        <v>47</v>
      </c>
      <c r="C1507" t="s">
        <v>48</v>
      </c>
      <c r="D1507" s="29">
        <v>43656</v>
      </c>
      <c r="E1507">
        <v>104.779</v>
      </c>
      <c r="F1507" t="s">
        <v>229</v>
      </c>
      <c r="G1507">
        <v>3.04</v>
      </c>
      <c r="H1507">
        <v>101.739</v>
      </c>
    </row>
    <row r="1508" spans="1:9">
      <c r="A1508" t="s">
        <v>26</v>
      </c>
      <c r="B1508" t="s">
        <v>47</v>
      </c>
      <c r="C1508" t="s">
        <v>48</v>
      </c>
      <c r="D1508" s="29">
        <v>43700</v>
      </c>
      <c r="E1508">
        <v>104.779</v>
      </c>
      <c r="F1508" t="s">
        <v>229</v>
      </c>
      <c r="G1508">
        <v>2.23</v>
      </c>
      <c r="H1508">
        <v>102.54900000000001</v>
      </c>
    </row>
    <row r="1509" spans="1:9">
      <c r="A1509" t="s">
        <v>26</v>
      </c>
      <c r="B1509" t="s">
        <v>47</v>
      </c>
      <c r="C1509" t="s">
        <v>48</v>
      </c>
      <c r="D1509" s="29">
        <v>43735</v>
      </c>
      <c r="E1509">
        <v>104.779</v>
      </c>
      <c r="F1509" t="s">
        <v>229</v>
      </c>
      <c r="G1509">
        <v>2.64</v>
      </c>
      <c r="H1509">
        <v>102.139</v>
      </c>
    </row>
    <row r="1510" spans="1:9">
      <c r="A1510" t="s">
        <v>26</v>
      </c>
      <c r="B1510" t="s">
        <v>47</v>
      </c>
      <c r="C1510" t="s">
        <v>48</v>
      </c>
      <c r="D1510" s="29">
        <v>43768</v>
      </c>
      <c r="E1510">
        <v>104.779</v>
      </c>
      <c r="F1510" t="s">
        <v>229</v>
      </c>
      <c r="G1510">
        <v>2.56</v>
      </c>
      <c r="H1510">
        <v>102.21899999999999</v>
      </c>
    </row>
    <row r="1511" spans="1:9">
      <c r="A1511" t="s">
        <v>26</v>
      </c>
      <c r="B1511" t="s">
        <v>47</v>
      </c>
      <c r="C1511" t="s">
        <v>48</v>
      </c>
      <c r="D1511" s="29">
        <v>43803</v>
      </c>
      <c r="E1511">
        <v>104.779</v>
      </c>
      <c r="F1511" t="s">
        <v>229</v>
      </c>
      <c r="G1511">
        <v>2.58</v>
      </c>
      <c r="H1511">
        <v>102.199</v>
      </c>
    </row>
    <row r="1512" spans="1:9">
      <c r="A1512" t="s">
        <v>26</v>
      </c>
      <c r="B1512" t="s">
        <v>60</v>
      </c>
      <c r="C1512" t="s">
        <v>61</v>
      </c>
      <c r="D1512" s="32">
        <v>39854</v>
      </c>
      <c r="E1512">
        <v>230.381</v>
      </c>
      <c r="F1512" t="s">
        <v>229</v>
      </c>
      <c r="G1512">
        <v>68.61</v>
      </c>
      <c r="H1512" s="37">
        <v>161.77099999999999</v>
      </c>
      <c r="I1512" s="37">
        <v>158.43199999999999</v>
      </c>
    </row>
    <row r="1513" spans="1:9">
      <c r="A1513" t="s">
        <v>26</v>
      </c>
      <c r="B1513" t="s">
        <v>60</v>
      </c>
      <c r="C1513" t="s">
        <v>61</v>
      </c>
      <c r="D1513" s="32">
        <v>39882</v>
      </c>
      <c r="E1513">
        <v>230.381</v>
      </c>
      <c r="F1513" t="s">
        <v>229</v>
      </c>
      <c r="G1513">
        <v>68.95</v>
      </c>
      <c r="H1513" s="37">
        <v>161.43100000000001</v>
      </c>
      <c r="I1513" s="37">
        <v>158.43199999999999</v>
      </c>
    </row>
    <row r="1514" spans="1:9">
      <c r="A1514" t="s">
        <v>26</v>
      </c>
      <c r="B1514" t="s">
        <v>60</v>
      </c>
      <c r="C1514" t="s">
        <v>61</v>
      </c>
      <c r="D1514" s="32">
        <v>39905</v>
      </c>
      <c r="E1514">
        <v>230.381</v>
      </c>
      <c r="F1514" t="s">
        <v>229</v>
      </c>
      <c r="G1514">
        <v>69.400000000000006</v>
      </c>
      <c r="H1514" s="37">
        <v>160.98099999999999</v>
      </c>
      <c r="I1514" s="37">
        <v>158.43199999999999</v>
      </c>
    </row>
    <row r="1515" spans="1:9">
      <c r="A1515" t="s">
        <v>26</v>
      </c>
      <c r="B1515" t="s">
        <v>60</v>
      </c>
      <c r="C1515" t="s">
        <v>61</v>
      </c>
      <c r="D1515" s="32">
        <v>39969</v>
      </c>
      <c r="E1515">
        <v>230.381</v>
      </c>
      <c r="F1515" t="s">
        <v>229</v>
      </c>
      <c r="G1515">
        <v>68.08</v>
      </c>
      <c r="H1515" s="37">
        <v>162.30099999999999</v>
      </c>
      <c r="I1515" s="37">
        <v>158.43199999999999</v>
      </c>
    </row>
    <row r="1516" spans="1:9">
      <c r="A1516" t="s">
        <v>26</v>
      </c>
      <c r="B1516" t="s">
        <v>60</v>
      </c>
      <c r="C1516" t="s">
        <v>61</v>
      </c>
      <c r="D1516" s="32">
        <v>40030</v>
      </c>
      <c r="E1516">
        <v>230.381</v>
      </c>
      <c r="F1516" t="s">
        <v>229</v>
      </c>
      <c r="G1516">
        <v>68.819999999999993</v>
      </c>
      <c r="H1516" s="37">
        <v>161.56100000000001</v>
      </c>
      <c r="I1516" s="37">
        <v>158.43199999999999</v>
      </c>
    </row>
    <row r="1517" spans="1:9">
      <c r="A1517" t="s">
        <v>26</v>
      </c>
      <c r="B1517" t="s">
        <v>60</v>
      </c>
      <c r="C1517" t="s">
        <v>61</v>
      </c>
      <c r="D1517" s="32">
        <v>40057</v>
      </c>
      <c r="E1517">
        <v>230.381</v>
      </c>
      <c r="F1517" t="s">
        <v>229</v>
      </c>
      <c r="G1517">
        <v>69.31</v>
      </c>
      <c r="H1517" s="37">
        <v>161.071</v>
      </c>
      <c r="I1517" s="37">
        <v>158.43199999999999</v>
      </c>
    </row>
    <row r="1518" spans="1:9">
      <c r="A1518" t="s">
        <v>26</v>
      </c>
      <c r="B1518" t="s">
        <v>60</v>
      </c>
      <c r="C1518" t="s">
        <v>61</v>
      </c>
      <c r="D1518" s="32">
        <v>40108</v>
      </c>
      <c r="E1518">
        <v>230.381</v>
      </c>
      <c r="F1518" t="s">
        <v>229</v>
      </c>
      <c r="G1518">
        <v>73.25</v>
      </c>
      <c r="H1518" s="37">
        <v>157.131</v>
      </c>
      <c r="I1518" s="37">
        <v>158.43199999999999</v>
      </c>
    </row>
    <row r="1519" spans="1:9">
      <c r="A1519" t="s">
        <v>26</v>
      </c>
      <c r="B1519" t="s">
        <v>60</v>
      </c>
      <c r="C1519" t="s">
        <v>61</v>
      </c>
      <c r="D1519" s="32">
        <v>40134</v>
      </c>
      <c r="E1519">
        <v>230.381</v>
      </c>
      <c r="F1519" t="s">
        <v>229</v>
      </c>
      <c r="G1519">
        <v>71.61</v>
      </c>
      <c r="H1519" s="37">
        <v>158.77099999999999</v>
      </c>
      <c r="I1519" s="37">
        <v>158.43199999999999</v>
      </c>
    </row>
    <row r="1520" spans="1:9">
      <c r="A1520" t="s">
        <v>26</v>
      </c>
      <c r="B1520" t="s">
        <v>60</v>
      </c>
      <c r="C1520" t="s">
        <v>61</v>
      </c>
      <c r="D1520" s="32">
        <v>40164</v>
      </c>
      <c r="E1520">
        <v>230.381</v>
      </c>
      <c r="F1520" t="s">
        <v>229</v>
      </c>
      <c r="G1520">
        <v>72.239999999999995</v>
      </c>
      <c r="H1520" s="37">
        <v>158.14099999999999</v>
      </c>
      <c r="I1520" s="37">
        <v>158.43199999999999</v>
      </c>
    </row>
    <row r="1521" spans="1:9">
      <c r="A1521" t="s">
        <v>26</v>
      </c>
      <c r="B1521" t="s">
        <v>60</v>
      </c>
      <c r="C1521" t="s">
        <v>61</v>
      </c>
      <c r="D1521" s="32">
        <v>40191</v>
      </c>
      <c r="E1521">
        <v>230.381</v>
      </c>
      <c r="F1521" t="s">
        <v>229</v>
      </c>
      <c r="G1521">
        <v>71.849999999999994</v>
      </c>
      <c r="H1521" s="37">
        <v>158.53100000000001</v>
      </c>
      <c r="I1521" s="37">
        <v>158.43199999999999</v>
      </c>
    </row>
    <row r="1522" spans="1:9">
      <c r="A1522" t="s">
        <v>26</v>
      </c>
      <c r="B1522" t="s">
        <v>60</v>
      </c>
      <c r="C1522" t="s">
        <v>61</v>
      </c>
      <c r="D1522" s="32">
        <v>40220</v>
      </c>
      <c r="E1522">
        <v>230.381</v>
      </c>
      <c r="F1522" t="s">
        <v>229</v>
      </c>
      <c r="G1522">
        <v>70.3</v>
      </c>
      <c r="H1522" s="37">
        <v>160.08099999999999</v>
      </c>
      <c r="I1522" s="37">
        <v>158.43199999999999</v>
      </c>
    </row>
    <row r="1523" spans="1:9">
      <c r="A1523" t="s">
        <v>26</v>
      </c>
      <c r="B1523" t="s">
        <v>60</v>
      </c>
      <c r="C1523" t="s">
        <v>61</v>
      </c>
      <c r="D1523" s="32">
        <v>40247</v>
      </c>
      <c r="E1523">
        <v>230.381</v>
      </c>
      <c r="F1523" t="s">
        <v>229</v>
      </c>
      <c r="G1523">
        <v>69.78</v>
      </c>
      <c r="H1523" s="37">
        <v>160.601</v>
      </c>
      <c r="I1523" s="37">
        <v>158.43199999999999</v>
      </c>
    </row>
    <row r="1524" spans="1:9">
      <c r="A1524" t="s">
        <v>26</v>
      </c>
      <c r="B1524" t="s">
        <v>60</v>
      </c>
      <c r="C1524" t="s">
        <v>61</v>
      </c>
      <c r="D1524" s="32">
        <v>40277</v>
      </c>
      <c r="E1524">
        <v>230.381</v>
      </c>
      <c r="F1524" t="s">
        <v>229</v>
      </c>
      <c r="G1524">
        <v>69.650000000000006</v>
      </c>
      <c r="H1524" s="37">
        <v>160.73099999999999</v>
      </c>
      <c r="I1524" s="37">
        <v>158.43199999999999</v>
      </c>
    </row>
    <row r="1525" spans="1:9">
      <c r="A1525" t="s">
        <v>26</v>
      </c>
      <c r="B1525" t="s">
        <v>60</v>
      </c>
      <c r="C1525" t="s">
        <v>61</v>
      </c>
      <c r="D1525" s="32">
        <v>40303</v>
      </c>
      <c r="E1525">
        <v>230.381</v>
      </c>
      <c r="F1525" t="s">
        <v>229</v>
      </c>
      <c r="G1525">
        <v>69.8</v>
      </c>
      <c r="H1525" s="37">
        <v>160.58099999999999</v>
      </c>
      <c r="I1525" s="37">
        <v>158.43199999999999</v>
      </c>
    </row>
    <row r="1526" spans="1:9">
      <c r="A1526" t="s">
        <v>26</v>
      </c>
      <c r="B1526" t="s">
        <v>60</v>
      </c>
      <c r="C1526" t="s">
        <v>61</v>
      </c>
      <c r="D1526" s="32">
        <v>40340</v>
      </c>
      <c r="E1526">
        <v>230.381</v>
      </c>
      <c r="F1526" t="s">
        <v>229</v>
      </c>
      <c r="G1526">
        <v>68.739999999999995</v>
      </c>
      <c r="H1526" s="37">
        <v>161.64099999999999</v>
      </c>
      <c r="I1526" s="37">
        <v>158.43199999999999</v>
      </c>
    </row>
    <row r="1527" spans="1:9">
      <c r="A1527" t="s">
        <v>26</v>
      </c>
      <c r="B1527" t="s">
        <v>60</v>
      </c>
      <c r="C1527" t="s">
        <v>61</v>
      </c>
      <c r="D1527" s="32">
        <v>40361</v>
      </c>
      <c r="E1527">
        <v>230.381</v>
      </c>
      <c r="F1527" t="s">
        <v>229</v>
      </c>
      <c r="G1527">
        <v>67.28</v>
      </c>
      <c r="H1527" s="37">
        <v>163.101</v>
      </c>
      <c r="I1527" s="37">
        <v>158.43199999999999</v>
      </c>
    </row>
    <row r="1528" spans="1:9">
      <c r="A1528" t="s">
        <v>26</v>
      </c>
      <c r="B1528" t="s">
        <v>60</v>
      </c>
      <c r="C1528" t="s">
        <v>61</v>
      </c>
      <c r="D1528" s="32">
        <v>40401</v>
      </c>
      <c r="E1528">
        <v>230.381</v>
      </c>
      <c r="F1528" t="s">
        <v>229</v>
      </c>
      <c r="G1528">
        <v>66.510000000000005</v>
      </c>
      <c r="H1528" s="37">
        <v>163.87100000000001</v>
      </c>
      <c r="I1528" s="37">
        <v>158.43199999999999</v>
      </c>
    </row>
    <row r="1529" spans="1:9">
      <c r="A1529" t="s">
        <v>26</v>
      </c>
      <c r="B1529" t="s">
        <v>60</v>
      </c>
      <c r="C1529" t="s">
        <v>61</v>
      </c>
      <c r="D1529" s="32">
        <v>40431</v>
      </c>
      <c r="E1529">
        <v>230.381</v>
      </c>
      <c r="F1529" t="s">
        <v>229</v>
      </c>
      <c r="G1529">
        <v>67.319999999999993</v>
      </c>
      <c r="H1529" s="37">
        <v>163.06100000000001</v>
      </c>
      <c r="I1529" s="37">
        <v>158.43199999999999</v>
      </c>
    </row>
    <row r="1530" spans="1:9">
      <c r="A1530" t="s">
        <v>26</v>
      </c>
      <c r="B1530" t="s">
        <v>60</v>
      </c>
      <c r="C1530" t="s">
        <v>61</v>
      </c>
      <c r="D1530" s="32">
        <v>40464</v>
      </c>
      <c r="E1530">
        <v>230.381</v>
      </c>
      <c r="F1530" t="s">
        <v>229</v>
      </c>
      <c r="G1530">
        <v>67.510000000000005</v>
      </c>
      <c r="H1530" s="37">
        <v>162.87100000000001</v>
      </c>
      <c r="I1530" s="37">
        <v>158.43199999999999</v>
      </c>
    </row>
    <row r="1531" spans="1:9">
      <c r="A1531" t="s">
        <v>26</v>
      </c>
      <c r="B1531" t="s">
        <v>60</v>
      </c>
      <c r="C1531" t="s">
        <v>61</v>
      </c>
      <c r="D1531" s="32">
        <v>40486</v>
      </c>
      <c r="E1531">
        <v>230.381</v>
      </c>
      <c r="F1531" t="s">
        <v>229</v>
      </c>
      <c r="G1531">
        <v>67.84</v>
      </c>
      <c r="H1531" s="37">
        <v>162.541</v>
      </c>
      <c r="I1531" s="37">
        <v>158.43199999999999</v>
      </c>
    </row>
    <row r="1532" spans="1:9">
      <c r="A1532" t="s">
        <v>26</v>
      </c>
      <c r="B1532" t="s">
        <v>60</v>
      </c>
      <c r="C1532" t="s">
        <v>61</v>
      </c>
      <c r="D1532" s="32">
        <v>40528</v>
      </c>
      <c r="E1532">
        <v>230.381</v>
      </c>
      <c r="F1532" t="s">
        <v>229</v>
      </c>
      <c r="G1532">
        <v>67.319999999999993</v>
      </c>
      <c r="H1532" s="37">
        <v>163.06100000000001</v>
      </c>
      <c r="I1532" s="37">
        <v>158.43199999999999</v>
      </c>
    </row>
    <row r="1533" spans="1:9">
      <c r="A1533" t="s">
        <v>26</v>
      </c>
      <c r="B1533" t="s">
        <v>60</v>
      </c>
      <c r="C1533" t="s">
        <v>61</v>
      </c>
      <c r="D1533" s="29">
        <v>40618</v>
      </c>
      <c r="E1533">
        <v>230.381</v>
      </c>
      <c r="F1533" t="s">
        <v>229</v>
      </c>
      <c r="G1533">
        <v>67.150000000000006</v>
      </c>
      <c r="H1533">
        <v>163.23099999999999</v>
      </c>
      <c r="I1533" s="37">
        <v>158.43199999999999</v>
      </c>
    </row>
    <row r="1534" spans="1:9">
      <c r="A1534" t="s">
        <v>26</v>
      </c>
      <c r="B1534" t="s">
        <v>60</v>
      </c>
      <c r="C1534" t="s">
        <v>61</v>
      </c>
      <c r="D1534" s="29">
        <v>40651</v>
      </c>
      <c r="E1534">
        <v>230.381</v>
      </c>
      <c r="F1534" t="s">
        <v>229</v>
      </c>
      <c r="G1534">
        <v>69.45</v>
      </c>
      <c r="H1534">
        <v>160.93100000000001</v>
      </c>
      <c r="I1534" s="37">
        <v>158.43199999999999</v>
      </c>
    </row>
    <row r="1535" spans="1:9">
      <c r="A1535" t="s">
        <v>26</v>
      </c>
      <c r="B1535" t="s">
        <v>60</v>
      </c>
      <c r="C1535" t="s">
        <v>61</v>
      </c>
      <c r="D1535" s="29">
        <v>40673</v>
      </c>
      <c r="E1535">
        <v>230.381</v>
      </c>
      <c r="F1535" t="s">
        <v>229</v>
      </c>
      <c r="G1535">
        <v>69.22</v>
      </c>
      <c r="H1535">
        <v>161.161</v>
      </c>
      <c r="I1535" s="37">
        <v>158.43199999999999</v>
      </c>
    </row>
    <row r="1536" spans="1:9">
      <c r="A1536" t="s">
        <v>26</v>
      </c>
      <c r="B1536" t="s">
        <v>60</v>
      </c>
      <c r="C1536" t="s">
        <v>61</v>
      </c>
      <c r="D1536" s="29">
        <v>40718</v>
      </c>
      <c r="E1536">
        <v>230.381</v>
      </c>
      <c r="F1536" t="s">
        <v>229</v>
      </c>
      <c r="G1536">
        <v>69.13</v>
      </c>
      <c r="H1536">
        <v>161.251</v>
      </c>
      <c r="I1536" s="37">
        <v>158.43199999999999</v>
      </c>
    </row>
    <row r="1537" spans="1:9">
      <c r="A1537" t="s">
        <v>26</v>
      </c>
      <c r="B1537" t="s">
        <v>60</v>
      </c>
      <c r="C1537" t="s">
        <v>61</v>
      </c>
      <c r="D1537" s="29">
        <v>40745</v>
      </c>
      <c r="E1537">
        <v>230.381</v>
      </c>
      <c r="F1537" t="s">
        <v>229</v>
      </c>
      <c r="G1537">
        <v>69.61</v>
      </c>
      <c r="H1537">
        <v>160.77099999999999</v>
      </c>
      <c r="I1537" s="37">
        <v>158.43199999999999</v>
      </c>
    </row>
    <row r="1538" spans="1:9">
      <c r="A1538" t="s">
        <v>26</v>
      </c>
      <c r="B1538" t="s">
        <v>60</v>
      </c>
      <c r="C1538" t="s">
        <v>61</v>
      </c>
      <c r="D1538" s="29">
        <v>40760</v>
      </c>
      <c r="E1538">
        <v>230.381</v>
      </c>
      <c r="F1538" t="s">
        <v>229</v>
      </c>
      <c r="G1538">
        <v>68.78</v>
      </c>
      <c r="H1538">
        <v>161.601</v>
      </c>
      <c r="I1538" s="37">
        <v>158.43199999999999</v>
      </c>
    </row>
    <row r="1539" spans="1:9">
      <c r="A1539" t="s">
        <v>26</v>
      </c>
      <c r="B1539" t="s">
        <v>60</v>
      </c>
      <c r="C1539" t="s">
        <v>61</v>
      </c>
      <c r="D1539" s="29">
        <v>40795</v>
      </c>
      <c r="E1539">
        <v>230.381</v>
      </c>
      <c r="F1539" t="s">
        <v>229</v>
      </c>
      <c r="G1539">
        <v>68.989999999999995</v>
      </c>
      <c r="H1539">
        <v>161.39099999999999</v>
      </c>
      <c r="I1539" s="37">
        <v>158.43199999999999</v>
      </c>
    </row>
    <row r="1540" spans="1:9">
      <c r="A1540" t="s">
        <v>26</v>
      </c>
      <c r="B1540" t="s">
        <v>60</v>
      </c>
      <c r="C1540" t="s">
        <v>61</v>
      </c>
      <c r="D1540" s="29">
        <v>40833</v>
      </c>
      <c r="E1540">
        <v>230.381</v>
      </c>
      <c r="F1540" t="s">
        <v>229</v>
      </c>
      <c r="G1540">
        <v>70.69</v>
      </c>
      <c r="H1540">
        <v>159.691</v>
      </c>
      <c r="I1540" s="37">
        <v>158.43199999999999</v>
      </c>
    </row>
    <row r="1541" spans="1:9">
      <c r="A1541" t="s">
        <v>26</v>
      </c>
      <c r="B1541" t="s">
        <v>60</v>
      </c>
      <c r="C1541" t="s">
        <v>61</v>
      </c>
      <c r="D1541" s="29">
        <v>40856</v>
      </c>
      <c r="E1541">
        <v>230.381</v>
      </c>
      <c r="F1541" t="s">
        <v>229</v>
      </c>
      <c r="G1541">
        <v>70.41</v>
      </c>
      <c r="H1541">
        <v>159.971</v>
      </c>
      <c r="I1541" s="37">
        <v>158.43199999999999</v>
      </c>
    </row>
    <row r="1542" spans="1:9">
      <c r="A1542" t="s">
        <v>26</v>
      </c>
      <c r="B1542" t="s">
        <v>60</v>
      </c>
      <c r="C1542" t="s">
        <v>61</v>
      </c>
      <c r="D1542" s="29">
        <v>40886</v>
      </c>
      <c r="E1542">
        <v>230.381</v>
      </c>
      <c r="F1542" t="s">
        <v>229</v>
      </c>
      <c r="G1542">
        <v>70.540000000000006</v>
      </c>
      <c r="H1542">
        <v>159.84100000000001</v>
      </c>
      <c r="I1542" s="37">
        <v>158.43199999999999</v>
      </c>
    </row>
    <row r="1543" spans="1:9">
      <c r="A1543" t="s">
        <v>26</v>
      </c>
      <c r="B1543" t="s">
        <v>60</v>
      </c>
      <c r="C1543" t="s">
        <v>61</v>
      </c>
      <c r="D1543" s="29">
        <v>40928</v>
      </c>
      <c r="E1543">
        <v>230.381</v>
      </c>
      <c r="F1543" t="s">
        <v>229</v>
      </c>
      <c r="G1543">
        <v>70.98</v>
      </c>
      <c r="H1543">
        <v>159.40100000000001</v>
      </c>
      <c r="I1543" s="37">
        <v>158.43199999999999</v>
      </c>
    </row>
    <row r="1544" spans="1:9">
      <c r="A1544" t="s">
        <v>26</v>
      </c>
      <c r="B1544" t="s">
        <v>60</v>
      </c>
      <c r="C1544" t="s">
        <v>61</v>
      </c>
      <c r="D1544" s="29">
        <v>40948</v>
      </c>
      <c r="E1544">
        <v>230.381</v>
      </c>
      <c r="F1544" t="s">
        <v>229</v>
      </c>
      <c r="G1544">
        <v>72.67</v>
      </c>
      <c r="H1544">
        <v>157.71100000000001</v>
      </c>
      <c r="I1544" s="37">
        <v>158.43199999999999</v>
      </c>
    </row>
    <row r="1545" spans="1:9">
      <c r="A1545" t="s">
        <v>26</v>
      </c>
      <c r="B1545" t="s">
        <v>60</v>
      </c>
      <c r="C1545" t="s">
        <v>61</v>
      </c>
      <c r="D1545" s="29">
        <v>40980</v>
      </c>
      <c r="E1545">
        <v>230.381</v>
      </c>
      <c r="F1545" t="s">
        <v>229</v>
      </c>
      <c r="G1545">
        <v>72.38</v>
      </c>
      <c r="H1545">
        <v>158.001</v>
      </c>
      <c r="I1545" s="37">
        <v>158.43199999999999</v>
      </c>
    </row>
    <row r="1546" spans="1:9">
      <c r="A1546" t="s">
        <v>26</v>
      </c>
      <c r="B1546" t="s">
        <v>60</v>
      </c>
      <c r="C1546" t="s">
        <v>61</v>
      </c>
      <c r="D1546" s="29">
        <v>41018</v>
      </c>
      <c r="E1546">
        <v>230.381</v>
      </c>
      <c r="F1546" t="s">
        <v>229</v>
      </c>
      <c r="G1546">
        <v>72.88</v>
      </c>
      <c r="H1546">
        <v>157.501</v>
      </c>
      <c r="I1546" s="37">
        <v>158.43199999999999</v>
      </c>
    </row>
    <row r="1547" spans="1:9">
      <c r="A1547" t="s">
        <v>26</v>
      </c>
      <c r="B1547" t="s">
        <v>60</v>
      </c>
      <c r="C1547" t="s">
        <v>61</v>
      </c>
      <c r="D1547" s="29">
        <v>41045</v>
      </c>
      <c r="E1547">
        <v>230.381</v>
      </c>
      <c r="F1547" t="s">
        <v>229</v>
      </c>
      <c r="G1547">
        <v>71.94</v>
      </c>
      <c r="H1547">
        <v>158.441</v>
      </c>
      <c r="I1547" s="37">
        <v>158.43199999999999</v>
      </c>
    </row>
    <row r="1548" spans="1:9">
      <c r="A1548" t="s">
        <v>26</v>
      </c>
      <c r="B1548" t="s">
        <v>60</v>
      </c>
      <c r="C1548" t="s">
        <v>61</v>
      </c>
      <c r="D1548" s="29">
        <v>41075</v>
      </c>
      <c r="E1548">
        <v>230.381</v>
      </c>
      <c r="F1548" t="s">
        <v>229</v>
      </c>
      <c r="G1548">
        <v>71</v>
      </c>
      <c r="H1548">
        <v>159.381</v>
      </c>
      <c r="I1548" s="37">
        <v>158.43199999999999</v>
      </c>
    </row>
    <row r="1549" spans="1:9">
      <c r="A1549" t="s">
        <v>26</v>
      </c>
      <c r="B1549" t="s">
        <v>60</v>
      </c>
      <c r="C1549" t="s">
        <v>61</v>
      </c>
      <c r="D1549" s="29">
        <v>41099</v>
      </c>
      <c r="E1549">
        <v>230.381</v>
      </c>
      <c r="F1549" t="s">
        <v>229</v>
      </c>
      <c r="G1549">
        <v>71.16</v>
      </c>
      <c r="H1549">
        <v>159.221</v>
      </c>
      <c r="I1549" s="37">
        <v>158.43199999999999</v>
      </c>
    </row>
    <row r="1550" spans="1:9">
      <c r="A1550" t="s">
        <v>26</v>
      </c>
      <c r="B1550" t="s">
        <v>60</v>
      </c>
      <c r="C1550" t="s">
        <v>61</v>
      </c>
      <c r="D1550" s="29">
        <v>41122</v>
      </c>
      <c r="E1550">
        <v>230.381</v>
      </c>
      <c r="F1550" t="s">
        <v>229</v>
      </c>
      <c r="G1550">
        <v>70.67</v>
      </c>
      <c r="H1550">
        <v>159.71100000000001</v>
      </c>
      <c r="I1550" s="37">
        <v>158.43199999999999</v>
      </c>
    </row>
    <row r="1551" spans="1:9">
      <c r="A1551" t="s">
        <v>26</v>
      </c>
      <c r="B1551" t="s">
        <v>60</v>
      </c>
      <c r="C1551" t="s">
        <v>61</v>
      </c>
      <c r="D1551" s="29">
        <v>41173</v>
      </c>
      <c r="E1551">
        <v>230.381</v>
      </c>
      <c r="F1551" t="s">
        <v>229</v>
      </c>
      <c r="G1551">
        <v>69.489999999999995</v>
      </c>
      <c r="H1551">
        <v>160.89099999999999</v>
      </c>
      <c r="I1551" s="37">
        <v>158.43199999999999</v>
      </c>
    </row>
    <row r="1552" spans="1:9">
      <c r="A1552" t="s">
        <v>26</v>
      </c>
      <c r="B1552" t="s">
        <v>60</v>
      </c>
      <c r="C1552" t="s">
        <v>61</v>
      </c>
      <c r="D1552" s="29">
        <v>41201</v>
      </c>
      <c r="E1552">
        <v>230.381</v>
      </c>
      <c r="F1552" t="s">
        <v>229</v>
      </c>
      <c r="G1552">
        <v>70.08</v>
      </c>
      <c r="H1552">
        <v>160.30099999999999</v>
      </c>
      <c r="I1552" s="37">
        <v>158.43199999999999</v>
      </c>
    </row>
    <row r="1553" spans="1:9">
      <c r="A1553" t="s">
        <v>26</v>
      </c>
      <c r="B1553" t="s">
        <v>60</v>
      </c>
      <c r="C1553" t="s">
        <v>61</v>
      </c>
      <c r="D1553" s="29">
        <v>41243</v>
      </c>
      <c r="E1553">
        <v>230.381</v>
      </c>
      <c r="F1553" t="s">
        <v>229</v>
      </c>
      <c r="G1553">
        <v>73.5</v>
      </c>
      <c r="H1553">
        <v>156.881</v>
      </c>
      <c r="I1553" s="37">
        <v>158.43199999999999</v>
      </c>
    </row>
    <row r="1554" spans="1:9">
      <c r="A1554" t="s">
        <v>26</v>
      </c>
      <c r="B1554" t="s">
        <v>60</v>
      </c>
      <c r="C1554" t="s">
        <v>61</v>
      </c>
      <c r="D1554" s="29">
        <v>41253</v>
      </c>
      <c r="E1554">
        <v>230.381</v>
      </c>
      <c r="F1554" t="s">
        <v>229</v>
      </c>
      <c r="G1554">
        <v>69.25</v>
      </c>
      <c r="H1554">
        <v>161.131</v>
      </c>
      <c r="I1554" s="37">
        <v>158.43199999999999</v>
      </c>
    </row>
    <row r="1555" spans="1:9">
      <c r="A1555" t="s">
        <v>26</v>
      </c>
      <c r="B1555" t="s">
        <v>60</v>
      </c>
      <c r="C1555" t="s">
        <v>61</v>
      </c>
      <c r="D1555" s="29">
        <v>41285</v>
      </c>
      <c r="E1555">
        <v>230.381</v>
      </c>
      <c r="F1555" t="s">
        <v>229</v>
      </c>
      <c r="G1555">
        <v>68.81</v>
      </c>
      <c r="H1555">
        <v>161.571</v>
      </c>
      <c r="I1555" s="37">
        <v>158.43199999999999</v>
      </c>
    </row>
    <row r="1556" spans="1:9">
      <c r="A1556" t="s">
        <v>26</v>
      </c>
      <c r="B1556" t="s">
        <v>60</v>
      </c>
      <c r="C1556" t="s">
        <v>61</v>
      </c>
      <c r="D1556" s="29">
        <v>41324</v>
      </c>
      <c r="E1556">
        <v>230.381</v>
      </c>
      <c r="F1556" t="s">
        <v>229</v>
      </c>
      <c r="G1556">
        <v>69.540000000000006</v>
      </c>
      <c r="H1556">
        <v>160.84100000000001</v>
      </c>
      <c r="I1556" s="37">
        <v>158.43199999999999</v>
      </c>
    </row>
    <row r="1557" spans="1:9">
      <c r="A1557" t="s">
        <v>26</v>
      </c>
      <c r="B1557" t="s">
        <v>60</v>
      </c>
      <c r="C1557" t="s">
        <v>61</v>
      </c>
      <c r="D1557" s="29">
        <v>41341</v>
      </c>
      <c r="E1557">
        <v>230.381</v>
      </c>
      <c r="F1557" t="s">
        <v>229</v>
      </c>
      <c r="G1557">
        <v>69.59</v>
      </c>
      <c r="H1557">
        <v>160.791</v>
      </c>
      <c r="I1557" s="37">
        <v>158.43199999999999</v>
      </c>
    </row>
    <row r="1558" spans="1:9">
      <c r="A1558" t="s">
        <v>26</v>
      </c>
      <c r="B1558" t="s">
        <v>60</v>
      </c>
      <c r="C1558" t="s">
        <v>61</v>
      </c>
      <c r="D1558" s="29">
        <v>41374</v>
      </c>
      <c r="E1558">
        <v>230.381</v>
      </c>
      <c r="F1558" t="s">
        <v>229</v>
      </c>
      <c r="G1558">
        <v>68.03</v>
      </c>
      <c r="H1558">
        <v>162.351</v>
      </c>
      <c r="I1558" s="37">
        <v>158.43199999999999</v>
      </c>
    </row>
    <row r="1559" spans="1:9">
      <c r="A1559" t="s">
        <v>26</v>
      </c>
      <c r="B1559" t="s">
        <v>60</v>
      </c>
      <c r="C1559" t="s">
        <v>61</v>
      </c>
      <c r="D1559" s="29">
        <v>41421</v>
      </c>
      <c r="E1559">
        <v>230.381</v>
      </c>
      <c r="F1559" t="s">
        <v>229</v>
      </c>
      <c r="G1559">
        <v>65.510000000000005</v>
      </c>
      <c r="H1559">
        <v>164.87100000000001</v>
      </c>
      <c r="I1559" s="37">
        <v>158.43199999999999</v>
      </c>
    </row>
    <row r="1560" spans="1:9">
      <c r="A1560" t="s">
        <v>26</v>
      </c>
      <c r="B1560" t="s">
        <v>60</v>
      </c>
      <c r="C1560" t="s">
        <v>61</v>
      </c>
      <c r="D1560" s="29">
        <v>41544</v>
      </c>
      <c r="E1560">
        <v>230.381</v>
      </c>
      <c r="F1560" t="s">
        <v>229</v>
      </c>
      <c r="G1560">
        <v>66.94</v>
      </c>
      <c r="H1560">
        <v>163.441</v>
      </c>
      <c r="I1560" s="37">
        <v>158.43199999999999</v>
      </c>
    </row>
    <row r="1561" spans="1:9">
      <c r="A1561" t="s">
        <v>26</v>
      </c>
      <c r="B1561" t="s">
        <v>60</v>
      </c>
      <c r="C1561" t="s">
        <v>61</v>
      </c>
      <c r="D1561" s="29">
        <v>41568</v>
      </c>
      <c r="E1561">
        <v>230.381</v>
      </c>
      <c r="F1561" t="s">
        <v>229</v>
      </c>
      <c r="G1561">
        <v>68.260000000000005</v>
      </c>
      <c r="H1561">
        <v>162.12100000000001</v>
      </c>
      <c r="I1561" s="37">
        <v>158.43199999999999</v>
      </c>
    </row>
    <row r="1562" spans="1:9">
      <c r="A1562" t="s">
        <v>26</v>
      </c>
      <c r="B1562" t="s">
        <v>60</v>
      </c>
      <c r="C1562" t="s">
        <v>61</v>
      </c>
      <c r="D1562" s="29">
        <v>41585</v>
      </c>
      <c r="E1562">
        <v>230.381</v>
      </c>
      <c r="F1562" t="s">
        <v>229</v>
      </c>
      <c r="G1562">
        <v>69.16</v>
      </c>
      <c r="H1562">
        <v>161.221</v>
      </c>
      <c r="I1562" s="37">
        <v>158.43199999999999</v>
      </c>
    </row>
    <row r="1563" spans="1:9">
      <c r="A1563" t="s">
        <v>26</v>
      </c>
      <c r="B1563" t="s">
        <v>60</v>
      </c>
      <c r="C1563" t="s">
        <v>61</v>
      </c>
      <c r="D1563" s="29">
        <v>41614</v>
      </c>
      <c r="E1563">
        <v>230.381</v>
      </c>
      <c r="F1563" t="s">
        <v>229</v>
      </c>
      <c r="G1563">
        <v>68.81</v>
      </c>
      <c r="H1563">
        <v>161.571</v>
      </c>
      <c r="I1563" s="37">
        <v>158.43199999999999</v>
      </c>
    </row>
    <row r="1564" spans="1:9">
      <c r="A1564" t="s">
        <v>26</v>
      </c>
      <c r="B1564" t="s">
        <v>60</v>
      </c>
      <c r="C1564" t="s">
        <v>61</v>
      </c>
      <c r="D1564" s="29">
        <v>41647</v>
      </c>
      <c r="E1564">
        <v>230.381</v>
      </c>
      <c r="F1564" t="s">
        <v>229</v>
      </c>
      <c r="G1564">
        <v>68.48</v>
      </c>
      <c r="H1564">
        <v>161.90100000000001</v>
      </c>
      <c r="I1564" s="37">
        <v>158.43199999999999</v>
      </c>
    </row>
    <row r="1565" spans="1:9">
      <c r="A1565" t="s">
        <v>26</v>
      </c>
      <c r="B1565" t="s">
        <v>60</v>
      </c>
      <c r="C1565" t="s">
        <v>61</v>
      </c>
      <c r="D1565" s="29">
        <v>41786</v>
      </c>
      <c r="E1565">
        <v>230.381</v>
      </c>
      <c r="F1565" t="s">
        <v>229</v>
      </c>
      <c r="G1565">
        <v>68.75</v>
      </c>
      <c r="H1565">
        <v>161.631</v>
      </c>
      <c r="I1565" s="37">
        <v>158.43199999999999</v>
      </c>
    </row>
    <row r="1566" spans="1:9">
      <c r="A1566" t="s">
        <v>26</v>
      </c>
      <c r="B1566" t="s">
        <v>60</v>
      </c>
      <c r="C1566" t="s">
        <v>61</v>
      </c>
      <c r="D1566" s="29">
        <v>41807</v>
      </c>
      <c r="E1566">
        <v>230.381</v>
      </c>
      <c r="F1566" t="s">
        <v>229</v>
      </c>
      <c r="G1566">
        <v>66.55</v>
      </c>
      <c r="H1566">
        <v>163.83099999999999</v>
      </c>
      <c r="I1566" s="37">
        <v>158.43199999999999</v>
      </c>
    </row>
    <row r="1567" spans="1:9">
      <c r="A1567" t="s">
        <v>26</v>
      </c>
      <c r="B1567" t="s">
        <v>60</v>
      </c>
      <c r="C1567" t="s">
        <v>61</v>
      </c>
      <c r="D1567" s="29">
        <v>41844</v>
      </c>
      <c r="E1567">
        <v>230.381</v>
      </c>
      <c r="F1567" t="s">
        <v>229</v>
      </c>
      <c r="G1567">
        <v>66.27</v>
      </c>
      <c r="H1567">
        <v>164.11099999999999</v>
      </c>
      <c r="I1567" s="37">
        <v>158.43199999999999</v>
      </c>
    </row>
    <row r="1568" spans="1:9">
      <c r="A1568" t="s">
        <v>26</v>
      </c>
      <c r="B1568" t="s">
        <v>60</v>
      </c>
      <c r="C1568" t="s">
        <v>61</v>
      </c>
      <c r="D1568" s="29">
        <v>41873</v>
      </c>
      <c r="E1568">
        <v>230.381</v>
      </c>
      <c r="F1568" t="s">
        <v>229</v>
      </c>
      <c r="G1568">
        <v>65.47</v>
      </c>
      <c r="H1568">
        <v>164.911</v>
      </c>
      <c r="I1568" s="37">
        <v>158.43199999999999</v>
      </c>
    </row>
    <row r="1569" spans="1:9">
      <c r="A1569" t="s">
        <v>26</v>
      </c>
      <c r="B1569" t="s">
        <v>60</v>
      </c>
      <c r="C1569" t="s">
        <v>61</v>
      </c>
      <c r="D1569" s="29">
        <v>41925</v>
      </c>
      <c r="E1569">
        <v>230.381</v>
      </c>
      <c r="F1569" t="s">
        <v>229</v>
      </c>
      <c r="G1569">
        <v>65.8</v>
      </c>
      <c r="H1569">
        <v>164.58099999999999</v>
      </c>
      <c r="I1569" s="37">
        <v>158.43199999999999</v>
      </c>
    </row>
    <row r="1570" spans="1:9">
      <c r="A1570" t="s">
        <v>26</v>
      </c>
      <c r="B1570" t="s">
        <v>60</v>
      </c>
      <c r="C1570" t="s">
        <v>61</v>
      </c>
      <c r="D1570" s="29">
        <v>41967</v>
      </c>
      <c r="E1570">
        <v>230.381</v>
      </c>
      <c r="F1570" t="s">
        <v>229</v>
      </c>
      <c r="G1570">
        <v>65.8</v>
      </c>
      <c r="H1570">
        <v>164.58099999999999</v>
      </c>
      <c r="I1570" s="37">
        <v>158.43199999999999</v>
      </c>
    </row>
    <row r="1571" spans="1:9">
      <c r="A1571" t="s">
        <v>26</v>
      </c>
      <c r="B1571" t="s">
        <v>60</v>
      </c>
      <c r="C1571" t="s">
        <v>61</v>
      </c>
      <c r="D1571" s="29">
        <v>41982</v>
      </c>
      <c r="E1571">
        <v>230.381</v>
      </c>
      <c r="F1571" t="s">
        <v>229</v>
      </c>
      <c r="G1571">
        <v>65.5</v>
      </c>
      <c r="H1571">
        <v>164.881</v>
      </c>
      <c r="I1571" s="37">
        <v>158.43199999999999</v>
      </c>
    </row>
    <row r="1572" spans="1:9">
      <c r="A1572" t="s">
        <v>26</v>
      </c>
      <c r="B1572" t="s">
        <v>60</v>
      </c>
      <c r="C1572" t="s">
        <v>61</v>
      </c>
      <c r="D1572" s="29">
        <v>42032</v>
      </c>
      <c r="E1572">
        <v>230.381</v>
      </c>
      <c r="F1572" t="s">
        <v>229</v>
      </c>
      <c r="G1572">
        <v>65.459999999999994</v>
      </c>
      <c r="H1572">
        <v>164.92099999999999</v>
      </c>
      <c r="I1572" s="37">
        <v>158.43199999999999</v>
      </c>
    </row>
    <row r="1573" spans="1:9">
      <c r="A1573" t="s">
        <v>26</v>
      </c>
      <c r="B1573" t="s">
        <v>60</v>
      </c>
      <c r="C1573" t="s">
        <v>61</v>
      </c>
      <c r="D1573" s="29">
        <v>42044</v>
      </c>
      <c r="E1573">
        <v>230.381</v>
      </c>
      <c r="F1573" t="s">
        <v>229</v>
      </c>
      <c r="G1573">
        <v>66.06</v>
      </c>
      <c r="H1573">
        <v>164.321</v>
      </c>
      <c r="I1573" s="37">
        <v>158.43199999999999</v>
      </c>
    </row>
    <row r="1574" spans="1:9">
      <c r="A1574" t="s">
        <v>26</v>
      </c>
      <c r="B1574" t="s">
        <v>60</v>
      </c>
      <c r="C1574" t="s">
        <v>61</v>
      </c>
      <c r="D1574" s="29">
        <v>42083</v>
      </c>
      <c r="E1574">
        <v>230.381</v>
      </c>
      <c r="F1574" t="s">
        <v>229</v>
      </c>
      <c r="G1574">
        <v>66.930000000000007</v>
      </c>
      <c r="H1574">
        <v>163.45099999999999</v>
      </c>
      <c r="I1574" s="37">
        <v>158.43199999999999</v>
      </c>
    </row>
    <row r="1575" spans="1:9">
      <c r="A1575" t="s">
        <v>26</v>
      </c>
      <c r="B1575" t="s">
        <v>60</v>
      </c>
      <c r="C1575" t="s">
        <v>61</v>
      </c>
      <c r="D1575" s="29">
        <v>42122</v>
      </c>
      <c r="E1575">
        <v>230.381</v>
      </c>
      <c r="F1575" t="s">
        <v>229</v>
      </c>
      <c r="G1575">
        <v>69.37</v>
      </c>
      <c r="H1575">
        <v>161.011</v>
      </c>
      <c r="I1575" s="37">
        <v>158.43199999999999</v>
      </c>
    </row>
    <row r="1576" spans="1:9">
      <c r="A1576" t="s">
        <v>26</v>
      </c>
      <c r="B1576" t="s">
        <v>60</v>
      </c>
      <c r="C1576" t="s">
        <v>61</v>
      </c>
      <c r="D1576" s="29">
        <v>42150</v>
      </c>
      <c r="E1576">
        <v>230.381</v>
      </c>
      <c r="F1576" t="s">
        <v>229</v>
      </c>
      <c r="G1576">
        <v>69.47</v>
      </c>
      <c r="H1576">
        <v>160.911</v>
      </c>
      <c r="I1576" s="37">
        <v>158.43199999999999</v>
      </c>
    </row>
    <row r="1577" spans="1:9">
      <c r="A1577" t="s">
        <v>26</v>
      </c>
      <c r="B1577" t="s">
        <v>60</v>
      </c>
      <c r="C1577" t="s">
        <v>61</v>
      </c>
      <c r="D1577" s="29">
        <v>42174</v>
      </c>
      <c r="E1577">
        <v>230.381</v>
      </c>
      <c r="F1577" t="s">
        <v>229</v>
      </c>
      <c r="G1577">
        <v>69.28</v>
      </c>
      <c r="H1577">
        <v>161.101</v>
      </c>
      <c r="I1577" s="37">
        <v>158.43199999999999</v>
      </c>
    </row>
    <row r="1578" spans="1:9">
      <c r="A1578" t="s">
        <v>26</v>
      </c>
      <c r="B1578" t="s">
        <v>60</v>
      </c>
      <c r="C1578" t="s">
        <v>61</v>
      </c>
      <c r="D1578" s="29">
        <v>42201</v>
      </c>
      <c r="E1578">
        <v>230.381</v>
      </c>
      <c r="F1578" t="s">
        <v>229</v>
      </c>
      <c r="G1578">
        <v>69.67</v>
      </c>
      <c r="H1578">
        <v>160.71100000000001</v>
      </c>
      <c r="I1578" s="37">
        <v>158.43199999999999</v>
      </c>
    </row>
    <row r="1579" spans="1:9">
      <c r="A1579" t="s">
        <v>26</v>
      </c>
      <c r="B1579" t="s">
        <v>60</v>
      </c>
      <c r="C1579" t="s">
        <v>61</v>
      </c>
      <c r="D1579" s="29">
        <v>42230</v>
      </c>
      <c r="E1579">
        <v>230.381</v>
      </c>
      <c r="F1579" t="s">
        <v>229</v>
      </c>
      <c r="G1579">
        <v>69.150000000000006</v>
      </c>
      <c r="H1579">
        <v>161.23099999999999</v>
      </c>
      <c r="I1579" s="37">
        <v>158.43199999999999</v>
      </c>
    </row>
    <row r="1580" spans="1:9">
      <c r="A1580" t="s">
        <v>26</v>
      </c>
      <c r="B1580" t="s">
        <v>60</v>
      </c>
      <c r="C1580" t="s">
        <v>61</v>
      </c>
      <c r="D1580" s="29">
        <v>42263</v>
      </c>
      <c r="E1580">
        <v>230.381</v>
      </c>
      <c r="F1580" t="s">
        <v>229</v>
      </c>
      <c r="G1580">
        <v>69.91</v>
      </c>
      <c r="H1580">
        <v>160.471</v>
      </c>
      <c r="I1580" s="37">
        <v>158.43199999999999</v>
      </c>
    </row>
    <row r="1581" spans="1:9">
      <c r="A1581" t="s">
        <v>26</v>
      </c>
      <c r="B1581" t="s">
        <v>60</v>
      </c>
      <c r="C1581" t="s">
        <v>61</v>
      </c>
      <c r="D1581" s="29">
        <v>42293</v>
      </c>
      <c r="E1581">
        <v>230.381</v>
      </c>
      <c r="F1581" t="s">
        <v>229</v>
      </c>
      <c r="G1581">
        <v>70.540000000000006</v>
      </c>
      <c r="H1581">
        <v>159.84100000000001</v>
      </c>
      <c r="I1581" s="37">
        <v>158.43199999999999</v>
      </c>
    </row>
    <row r="1582" spans="1:9">
      <c r="A1582" t="s">
        <v>26</v>
      </c>
      <c r="B1582" t="s">
        <v>60</v>
      </c>
      <c r="C1582" t="s">
        <v>61</v>
      </c>
      <c r="D1582" s="29">
        <v>42340</v>
      </c>
      <c r="E1582">
        <v>230.381</v>
      </c>
      <c r="F1582" t="s">
        <v>229</v>
      </c>
      <c r="G1582">
        <v>71.41</v>
      </c>
      <c r="H1582">
        <v>158.971</v>
      </c>
      <c r="I1582" s="37">
        <v>158.43199999999999</v>
      </c>
    </row>
    <row r="1583" spans="1:9">
      <c r="A1583" t="s">
        <v>26</v>
      </c>
      <c r="B1583" t="s">
        <v>60</v>
      </c>
      <c r="C1583" t="s">
        <v>61</v>
      </c>
      <c r="D1583" s="29">
        <v>42382</v>
      </c>
      <c r="E1583">
        <v>230.381</v>
      </c>
      <c r="F1583" t="s">
        <v>229</v>
      </c>
      <c r="G1583">
        <v>72.709999999999994</v>
      </c>
      <c r="H1583">
        <v>157.67099999999999</v>
      </c>
      <c r="I1583" s="37">
        <v>158.43199999999999</v>
      </c>
    </row>
    <row r="1584" spans="1:9">
      <c r="A1584" t="s">
        <v>26</v>
      </c>
      <c r="B1584" t="s">
        <v>60</v>
      </c>
      <c r="C1584" t="s">
        <v>61</v>
      </c>
      <c r="D1584" s="29">
        <v>42402</v>
      </c>
      <c r="E1584">
        <v>230.381</v>
      </c>
      <c r="F1584" t="s">
        <v>229</v>
      </c>
      <c r="G1584">
        <v>73.19</v>
      </c>
      <c r="H1584">
        <v>157.191</v>
      </c>
      <c r="I1584" s="37">
        <v>158.43199999999999</v>
      </c>
    </row>
    <row r="1585" spans="1:9">
      <c r="A1585" t="s">
        <v>26</v>
      </c>
      <c r="B1585" t="s">
        <v>60</v>
      </c>
      <c r="C1585" t="s">
        <v>61</v>
      </c>
      <c r="D1585" s="29">
        <v>42432</v>
      </c>
      <c r="E1585">
        <v>230.381</v>
      </c>
      <c r="F1585" t="s">
        <v>229</v>
      </c>
      <c r="G1585">
        <v>73.22</v>
      </c>
      <c r="H1585">
        <v>157.161</v>
      </c>
      <c r="I1585" s="37">
        <v>158.43199999999999</v>
      </c>
    </row>
    <row r="1586" spans="1:9">
      <c r="A1586" t="s">
        <v>26</v>
      </c>
      <c r="B1586" t="s">
        <v>60</v>
      </c>
      <c r="C1586" t="s">
        <v>61</v>
      </c>
      <c r="D1586" s="29">
        <v>42465</v>
      </c>
      <c r="E1586">
        <v>230.381</v>
      </c>
      <c r="F1586" t="s">
        <v>229</v>
      </c>
      <c r="G1586">
        <v>72.959999999999994</v>
      </c>
      <c r="H1586">
        <v>157.42099999999999</v>
      </c>
      <c r="I1586" s="37">
        <v>158.43199999999999</v>
      </c>
    </row>
    <row r="1587" spans="1:9">
      <c r="A1587" t="s">
        <v>26</v>
      </c>
      <c r="B1587" t="s">
        <v>60</v>
      </c>
      <c r="C1587" t="s">
        <v>61</v>
      </c>
      <c r="D1587" s="29">
        <v>42516</v>
      </c>
      <c r="E1587">
        <v>230.381</v>
      </c>
      <c r="F1587" t="s">
        <v>229</v>
      </c>
      <c r="G1587">
        <v>73.06</v>
      </c>
      <c r="H1587">
        <v>157.321</v>
      </c>
      <c r="I1587" s="37">
        <v>158.43199999999999</v>
      </c>
    </row>
    <row r="1588" spans="1:9">
      <c r="A1588" t="s">
        <v>26</v>
      </c>
      <c r="B1588" t="s">
        <v>60</v>
      </c>
      <c r="C1588" t="s">
        <v>61</v>
      </c>
      <c r="D1588" s="29">
        <v>42559</v>
      </c>
      <c r="E1588">
        <v>230.381</v>
      </c>
      <c r="F1588" t="s">
        <v>229</v>
      </c>
      <c r="G1588">
        <v>69.38</v>
      </c>
      <c r="H1588">
        <v>161.001</v>
      </c>
      <c r="I1588" s="37">
        <v>158.43199999999999</v>
      </c>
    </row>
    <row r="1589" spans="1:9">
      <c r="A1589" t="s">
        <v>26</v>
      </c>
      <c r="B1589" t="s">
        <v>60</v>
      </c>
      <c r="C1589" t="s">
        <v>61</v>
      </c>
      <c r="D1589" s="29">
        <v>42598</v>
      </c>
      <c r="E1589">
        <v>230.381</v>
      </c>
      <c r="F1589" t="s">
        <v>229</v>
      </c>
      <c r="G1589">
        <v>65.42</v>
      </c>
      <c r="H1589">
        <v>164.96100000000001</v>
      </c>
      <c r="I1589" s="37">
        <v>158.43199999999999</v>
      </c>
    </row>
    <row r="1590" spans="1:9">
      <c r="A1590" t="s">
        <v>26</v>
      </c>
      <c r="B1590" t="s">
        <v>60</v>
      </c>
      <c r="C1590" t="s">
        <v>61</v>
      </c>
      <c r="D1590" s="29">
        <v>42650</v>
      </c>
      <c r="E1590">
        <v>230.381</v>
      </c>
      <c r="F1590" t="s">
        <v>229</v>
      </c>
      <c r="G1590">
        <v>66.48</v>
      </c>
      <c r="H1590">
        <v>163.90100000000001</v>
      </c>
      <c r="I1590" s="37">
        <v>158.43199999999999</v>
      </c>
    </row>
    <row r="1591" spans="1:9">
      <c r="A1591" t="s">
        <v>26</v>
      </c>
      <c r="B1591" t="s">
        <v>60</v>
      </c>
      <c r="C1591" t="s">
        <v>61</v>
      </c>
      <c r="D1591" s="29">
        <v>42704</v>
      </c>
      <c r="E1591">
        <v>230.381</v>
      </c>
      <c r="F1591" t="s">
        <v>229</v>
      </c>
      <c r="G1591">
        <v>68.849999999999994</v>
      </c>
      <c r="H1591">
        <v>161.53100000000001</v>
      </c>
      <c r="I1591" s="37">
        <v>158.43199999999999</v>
      </c>
    </row>
    <row r="1592" spans="1:9">
      <c r="A1592" t="s">
        <v>26</v>
      </c>
      <c r="B1592" t="s">
        <v>60</v>
      </c>
      <c r="C1592" t="s">
        <v>61</v>
      </c>
      <c r="D1592" s="29">
        <v>42718</v>
      </c>
      <c r="E1592">
        <v>230.381</v>
      </c>
      <c r="F1592" t="s">
        <v>229</v>
      </c>
      <c r="G1592">
        <v>68.95</v>
      </c>
      <c r="H1592">
        <v>161.43100000000001</v>
      </c>
      <c r="I1592" s="37">
        <v>158.43199999999999</v>
      </c>
    </row>
    <row r="1593" spans="1:9">
      <c r="A1593" t="s">
        <v>26</v>
      </c>
      <c r="B1593" t="s">
        <v>60</v>
      </c>
      <c r="C1593" t="s">
        <v>61</v>
      </c>
      <c r="D1593" s="29">
        <v>42755</v>
      </c>
      <c r="E1593">
        <v>230.381</v>
      </c>
      <c r="F1593" t="s">
        <v>229</v>
      </c>
      <c r="G1593">
        <v>70.349999999999994</v>
      </c>
      <c r="H1593">
        <v>160.03100000000001</v>
      </c>
      <c r="I1593" s="37">
        <v>158.43199999999999</v>
      </c>
    </row>
    <row r="1594" spans="1:9">
      <c r="A1594" t="s">
        <v>26</v>
      </c>
      <c r="B1594" t="s">
        <v>60</v>
      </c>
      <c r="C1594" t="s">
        <v>61</v>
      </c>
      <c r="D1594" s="29">
        <v>42779</v>
      </c>
      <c r="E1594">
        <v>230.381</v>
      </c>
      <c r="F1594" t="s">
        <v>229</v>
      </c>
      <c r="G1594">
        <v>71.010000000000005</v>
      </c>
      <c r="H1594">
        <v>159.37100000000001</v>
      </c>
      <c r="I1594" s="37">
        <v>158.43199999999999</v>
      </c>
    </row>
    <row r="1595" spans="1:9">
      <c r="A1595" t="s">
        <v>26</v>
      </c>
      <c r="B1595" t="s">
        <v>60</v>
      </c>
      <c r="C1595" t="s">
        <v>61</v>
      </c>
      <c r="D1595" s="29">
        <v>42795</v>
      </c>
      <c r="E1595">
        <v>230.381</v>
      </c>
      <c r="F1595" t="s">
        <v>229</v>
      </c>
      <c r="G1595">
        <v>71.650000000000006</v>
      </c>
      <c r="H1595">
        <v>158.73099999999999</v>
      </c>
      <c r="I1595" s="37">
        <v>158.43199999999999</v>
      </c>
    </row>
    <row r="1596" spans="1:9">
      <c r="A1596" t="s">
        <v>26</v>
      </c>
      <c r="B1596" t="s">
        <v>60</v>
      </c>
      <c r="C1596" t="s">
        <v>61</v>
      </c>
      <c r="D1596" s="29">
        <v>42832</v>
      </c>
      <c r="E1596">
        <v>230.381</v>
      </c>
      <c r="F1596" t="s">
        <v>229</v>
      </c>
      <c r="G1596">
        <v>71.849999999999994</v>
      </c>
      <c r="H1596">
        <v>158.53100000000001</v>
      </c>
      <c r="I1596" s="37">
        <v>158.43199999999999</v>
      </c>
    </row>
    <row r="1597" spans="1:9">
      <c r="A1597" t="s">
        <v>26</v>
      </c>
      <c r="B1597" t="s">
        <v>60</v>
      </c>
      <c r="C1597" t="s">
        <v>61</v>
      </c>
      <c r="D1597" s="29">
        <v>42866</v>
      </c>
      <c r="E1597">
        <v>230.381</v>
      </c>
      <c r="F1597" t="s">
        <v>229</v>
      </c>
      <c r="G1597">
        <v>72.709999999999994</v>
      </c>
      <c r="H1597">
        <v>157.67099999999999</v>
      </c>
      <c r="I1597" s="37">
        <v>158.43199999999999</v>
      </c>
    </row>
    <row r="1598" spans="1:9">
      <c r="A1598" t="s">
        <v>26</v>
      </c>
      <c r="B1598" t="s">
        <v>60</v>
      </c>
      <c r="C1598" t="s">
        <v>61</v>
      </c>
      <c r="D1598" s="29">
        <v>42895</v>
      </c>
      <c r="E1598">
        <v>230.381</v>
      </c>
      <c r="F1598" t="s">
        <v>229</v>
      </c>
      <c r="G1598">
        <v>72.45</v>
      </c>
      <c r="H1598">
        <v>157.93100000000001</v>
      </c>
      <c r="I1598" s="37">
        <v>158.43199999999999</v>
      </c>
    </row>
    <row r="1599" spans="1:9">
      <c r="A1599" t="s">
        <v>26</v>
      </c>
      <c r="B1599" t="s">
        <v>60</v>
      </c>
      <c r="C1599" t="s">
        <v>61</v>
      </c>
      <c r="D1599" s="29">
        <v>42928</v>
      </c>
      <c r="E1599">
        <v>230.381</v>
      </c>
      <c r="F1599" t="s">
        <v>229</v>
      </c>
      <c r="G1599">
        <v>70.19</v>
      </c>
      <c r="H1599">
        <v>160.191</v>
      </c>
      <c r="I1599" s="37">
        <v>158.43199999999999</v>
      </c>
    </row>
    <row r="1600" spans="1:9">
      <c r="A1600" t="s">
        <v>26</v>
      </c>
      <c r="B1600" t="s">
        <v>60</v>
      </c>
      <c r="C1600" t="s">
        <v>61</v>
      </c>
      <c r="D1600" s="29">
        <v>42958</v>
      </c>
      <c r="E1600">
        <v>230.381</v>
      </c>
      <c r="F1600" t="s">
        <v>229</v>
      </c>
      <c r="G1600">
        <v>68.95</v>
      </c>
      <c r="H1600">
        <v>161.43100000000001</v>
      </c>
      <c r="I1600" s="37">
        <v>158.43199999999999</v>
      </c>
    </row>
    <row r="1601" spans="1:9">
      <c r="A1601" t="s">
        <v>26</v>
      </c>
      <c r="B1601" t="s">
        <v>60</v>
      </c>
      <c r="C1601" t="s">
        <v>61</v>
      </c>
      <c r="D1601" s="29">
        <v>42979</v>
      </c>
      <c r="E1601">
        <v>230.381</v>
      </c>
      <c r="F1601" t="s">
        <v>229</v>
      </c>
      <c r="G1601">
        <v>68.92</v>
      </c>
      <c r="H1601">
        <v>161.46100000000001</v>
      </c>
      <c r="I1601" s="37">
        <v>158.43199999999999</v>
      </c>
    </row>
    <row r="1602" spans="1:9">
      <c r="A1602" t="s">
        <v>26</v>
      </c>
      <c r="B1602" t="s">
        <v>60</v>
      </c>
      <c r="C1602" t="s">
        <v>61</v>
      </c>
      <c r="D1602" s="29">
        <v>43021</v>
      </c>
      <c r="E1602">
        <v>230.381</v>
      </c>
      <c r="F1602" t="s">
        <v>229</v>
      </c>
      <c r="G1602">
        <v>69.95</v>
      </c>
      <c r="H1602">
        <v>160.43100000000001</v>
      </c>
      <c r="I1602" s="37">
        <v>158.43199999999999</v>
      </c>
    </row>
    <row r="1603" spans="1:9">
      <c r="A1603" t="s">
        <v>26</v>
      </c>
      <c r="B1603" t="s">
        <v>60</v>
      </c>
      <c r="C1603" t="s">
        <v>61</v>
      </c>
      <c r="D1603" s="29">
        <v>43049</v>
      </c>
      <c r="E1603">
        <v>230.381</v>
      </c>
      <c r="F1603" t="s">
        <v>229</v>
      </c>
      <c r="G1603">
        <v>70.62</v>
      </c>
      <c r="H1603">
        <v>159.761</v>
      </c>
      <c r="I1603" s="37">
        <v>158.43199999999999</v>
      </c>
    </row>
    <row r="1604" spans="1:9">
      <c r="A1604" t="s">
        <v>26</v>
      </c>
      <c r="B1604" t="s">
        <v>60</v>
      </c>
      <c r="C1604" t="s">
        <v>61</v>
      </c>
      <c r="D1604" s="29">
        <v>43074</v>
      </c>
      <c r="E1604">
        <v>230.381</v>
      </c>
      <c r="F1604" t="s">
        <v>229</v>
      </c>
      <c r="G1604">
        <v>70.38</v>
      </c>
      <c r="H1604">
        <v>160.001</v>
      </c>
      <c r="I1604" s="37">
        <v>158.43199999999999</v>
      </c>
    </row>
    <row r="1605" spans="1:9">
      <c r="A1605" t="s">
        <v>26</v>
      </c>
      <c r="B1605" t="s">
        <v>60</v>
      </c>
      <c r="C1605" t="s">
        <v>61</v>
      </c>
      <c r="D1605" s="29">
        <v>43116</v>
      </c>
      <c r="E1605">
        <v>230.381</v>
      </c>
      <c r="F1605" t="s">
        <v>229</v>
      </c>
      <c r="G1605">
        <v>70.650000000000006</v>
      </c>
      <c r="H1605">
        <v>159.73099999999999</v>
      </c>
      <c r="I1605" s="37">
        <v>158.43199999999999</v>
      </c>
    </row>
    <row r="1606" spans="1:9">
      <c r="A1606" t="s">
        <v>26</v>
      </c>
      <c r="B1606" t="s">
        <v>60</v>
      </c>
      <c r="C1606" t="s">
        <v>61</v>
      </c>
      <c r="D1606" s="29">
        <v>43151</v>
      </c>
      <c r="E1606">
        <v>230.381</v>
      </c>
      <c r="F1606" t="s">
        <v>229</v>
      </c>
      <c r="G1606">
        <v>70.7</v>
      </c>
      <c r="H1606">
        <v>159.68100000000001</v>
      </c>
      <c r="I1606" s="37">
        <v>158.43199999999999</v>
      </c>
    </row>
    <row r="1607" spans="1:9">
      <c r="A1607" t="s">
        <v>26</v>
      </c>
      <c r="B1607" t="s">
        <v>60</v>
      </c>
      <c r="C1607" t="s">
        <v>61</v>
      </c>
      <c r="D1607" s="29">
        <v>43182</v>
      </c>
      <c r="E1607">
        <v>230.381</v>
      </c>
      <c r="F1607" t="s">
        <v>229</v>
      </c>
      <c r="G1607">
        <v>70.61</v>
      </c>
      <c r="H1607">
        <v>159.77099999999999</v>
      </c>
      <c r="I1607" s="37">
        <v>158.43199999999999</v>
      </c>
    </row>
    <row r="1608" spans="1:9">
      <c r="A1608" t="s">
        <v>26</v>
      </c>
      <c r="B1608" t="s">
        <v>60</v>
      </c>
      <c r="C1608" t="s">
        <v>61</v>
      </c>
      <c r="D1608" s="29">
        <v>43201</v>
      </c>
      <c r="E1608">
        <v>230.381</v>
      </c>
      <c r="F1608" t="s">
        <v>229</v>
      </c>
      <c r="G1608">
        <v>69.55</v>
      </c>
      <c r="H1608">
        <v>160.83099999999999</v>
      </c>
      <c r="I1608" s="37">
        <v>158.43199999999999</v>
      </c>
    </row>
    <row r="1609" spans="1:9">
      <c r="A1609" t="s">
        <v>26</v>
      </c>
      <c r="B1609" t="s">
        <v>60</v>
      </c>
      <c r="C1609" t="s">
        <v>61</v>
      </c>
      <c r="D1609" s="29">
        <v>43248</v>
      </c>
      <c r="E1609">
        <v>230.381</v>
      </c>
      <c r="F1609" t="s">
        <v>229</v>
      </c>
      <c r="G1609">
        <v>68.73</v>
      </c>
      <c r="H1609">
        <v>161.65100000000001</v>
      </c>
      <c r="I1609" s="37">
        <v>158.43199999999999</v>
      </c>
    </row>
    <row r="1610" spans="1:9">
      <c r="A1610" t="s">
        <v>26</v>
      </c>
      <c r="B1610" t="s">
        <v>60</v>
      </c>
      <c r="C1610" t="s">
        <v>61</v>
      </c>
      <c r="D1610" s="29">
        <v>43287</v>
      </c>
      <c r="E1610">
        <v>230.381</v>
      </c>
      <c r="F1610" t="s">
        <v>229</v>
      </c>
      <c r="G1610">
        <v>67.150000000000006</v>
      </c>
      <c r="H1610">
        <v>163.23099999999999</v>
      </c>
      <c r="I1610" s="37">
        <v>158.43199999999999</v>
      </c>
    </row>
    <row r="1611" spans="1:9">
      <c r="A1611" t="s">
        <v>26</v>
      </c>
      <c r="B1611" t="s">
        <v>60</v>
      </c>
      <c r="C1611" t="s">
        <v>61</v>
      </c>
      <c r="D1611" s="29">
        <v>43342</v>
      </c>
      <c r="E1611">
        <v>230.381</v>
      </c>
      <c r="F1611" t="s">
        <v>229</v>
      </c>
      <c r="G1611">
        <v>67.48</v>
      </c>
      <c r="H1611">
        <v>162.90100000000001</v>
      </c>
      <c r="I1611" s="37">
        <v>158.43199999999999</v>
      </c>
    </row>
    <row r="1612" spans="1:9">
      <c r="A1612" t="s">
        <v>26</v>
      </c>
      <c r="B1612" t="s">
        <v>60</v>
      </c>
      <c r="C1612" t="s">
        <v>61</v>
      </c>
      <c r="D1612" s="29">
        <v>43357</v>
      </c>
      <c r="E1612">
        <v>230.381</v>
      </c>
      <c r="F1612" t="s">
        <v>229</v>
      </c>
      <c r="G1612">
        <v>68.319999999999993</v>
      </c>
      <c r="H1612">
        <v>162.06100000000001</v>
      </c>
      <c r="I1612" s="37">
        <v>158.43199999999999</v>
      </c>
    </row>
    <row r="1613" spans="1:9">
      <c r="A1613" t="s">
        <v>26</v>
      </c>
      <c r="B1613" t="s">
        <v>60</v>
      </c>
      <c r="C1613" t="s">
        <v>61</v>
      </c>
      <c r="D1613" s="29">
        <v>43413</v>
      </c>
      <c r="E1613">
        <v>230.381</v>
      </c>
      <c r="F1613" t="s">
        <v>229</v>
      </c>
      <c r="G1613">
        <v>70.2</v>
      </c>
      <c r="H1613">
        <v>160.18100000000001</v>
      </c>
      <c r="I1613" s="37">
        <v>158.43199999999999</v>
      </c>
    </row>
    <row r="1614" spans="1:9">
      <c r="A1614" t="s">
        <v>26</v>
      </c>
      <c r="B1614" t="s">
        <v>60</v>
      </c>
      <c r="C1614" t="s">
        <v>61</v>
      </c>
      <c r="D1614" s="29">
        <v>43495</v>
      </c>
      <c r="E1614">
        <v>230.381</v>
      </c>
      <c r="F1614" t="s">
        <v>229</v>
      </c>
      <c r="G1614">
        <v>70.099999999999994</v>
      </c>
      <c r="H1614">
        <v>160.28100000000001</v>
      </c>
      <c r="I1614" s="37">
        <v>158.43199999999999</v>
      </c>
    </row>
    <row r="1615" spans="1:9">
      <c r="A1615" t="s">
        <v>26</v>
      </c>
      <c r="B1615" t="s">
        <v>60</v>
      </c>
      <c r="C1615" t="s">
        <v>61</v>
      </c>
      <c r="D1615" s="29">
        <v>43522</v>
      </c>
      <c r="E1615">
        <v>230.381</v>
      </c>
      <c r="F1615" t="s">
        <v>229</v>
      </c>
      <c r="G1615">
        <v>70.64</v>
      </c>
      <c r="H1615">
        <v>159.74100000000001</v>
      </c>
      <c r="I1615" s="37">
        <v>158.43199999999999</v>
      </c>
    </row>
    <row r="1616" spans="1:9">
      <c r="A1616" t="s">
        <v>26</v>
      </c>
      <c r="B1616" t="s">
        <v>60</v>
      </c>
      <c r="C1616" t="s">
        <v>61</v>
      </c>
      <c r="D1616" s="29">
        <v>43539</v>
      </c>
      <c r="E1616">
        <v>230.381</v>
      </c>
      <c r="F1616" t="s">
        <v>229</v>
      </c>
      <c r="G1616">
        <v>70.989999999999995</v>
      </c>
      <c r="H1616">
        <v>159.39099999999999</v>
      </c>
      <c r="I1616" s="37">
        <v>158.43199999999999</v>
      </c>
    </row>
    <row r="1617" spans="1:9">
      <c r="A1617" t="s">
        <v>26</v>
      </c>
      <c r="B1617" t="s">
        <v>60</v>
      </c>
      <c r="C1617" t="s">
        <v>61</v>
      </c>
      <c r="D1617" s="29">
        <v>43570</v>
      </c>
      <c r="E1617">
        <v>230.381</v>
      </c>
      <c r="F1617" t="s">
        <v>229</v>
      </c>
      <c r="G1617">
        <v>71.599999999999994</v>
      </c>
      <c r="H1617">
        <v>158.78100000000001</v>
      </c>
      <c r="I1617" s="37">
        <v>158.43199999999999</v>
      </c>
    </row>
    <row r="1618" spans="1:9">
      <c r="A1618" t="s">
        <v>26</v>
      </c>
      <c r="B1618" t="s">
        <v>60</v>
      </c>
      <c r="C1618" t="s">
        <v>61</v>
      </c>
      <c r="D1618" s="29">
        <v>43593</v>
      </c>
      <c r="E1618">
        <v>230.381</v>
      </c>
      <c r="F1618" t="s">
        <v>229</v>
      </c>
      <c r="G1618">
        <v>71.400000000000006</v>
      </c>
      <c r="H1618">
        <v>158.98099999999999</v>
      </c>
      <c r="I1618" s="37">
        <v>158.43199999999999</v>
      </c>
    </row>
    <row r="1619" spans="1:9">
      <c r="A1619" t="s">
        <v>26</v>
      </c>
      <c r="B1619" t="s">
        <v>60</v>
      </c>
      <c r="C1619" t="s">
        <v>61</v>
      </c>
      <c r="D1619" s="29">
        <v>43627</v>
      </c>
      <c r="E1619">
        <v>230.381</v>
      </c>
      <c r="F1619" t="s">
        <v>229</v>
      </c>
      <c r="G1619">
        <v>72.010000000000005</v>
      </c>
      <c r="H1619">
        <v>158.37100000000001</v>
      </c>
      <c r="I1619" s="37">
        <v>158.43199999999999</v>
      </c>
    </row>
    <row r="1620" spans="1:9">
      <c r="A1620" t="s">
        <v>26</v>
      </c>
      <c r="B1620" t="s">
        <v>60</v>
      </c>
      <c r="C1620" t="s">
        <v>61</v>
      </c>
      <c r="D1620" s="29">
        <v>43650</v>
      </c>
      <c r="E1620">
        <v>230.381</v>
      </c>
      <c r="F1620" t="s">
        <v>229</v>
      </c>
      <c r="G1620">
        <v>69.569999999999993</v>
      </c>
      <c r="H1620">
        <v>160.81100000000001</v>
      </c>
      <c r="I1620" s="37">
        <v>158.43199999999999</v>
      </c>
    </row>
    <row r="1621" spans="1:9">
      <c r="A1621" t="s">
        <v>26</v>
      </c>
      <c r="B1621" t="s">
        <v>60</v>
      </c>
      <c r="C1621" t="s">
        <v>61</v>
      </c>
      <c r="D1621" s="29">
        <v>43699</v>
      </c>
      <c r="E1621">
        <v>230.381</v>
      </c>
      <c r="F1621" t="s">
        <v>229</v>
      </c>
      <c r="G1621">
        <v>66.97</v>
      </c>
      <c r="H1621">
        <v>163.411</v>
      </c>
      <c r="I1621" s="37">
        <v>158.43199999999999</v>
      </c>
    </row>
    <row r="1622" spans="1:9">
      <c r="A1622" t="s">
        <v>26</v>
      </c>
      <c r="B1622" t="s">
        <v>60</v>
      </c>
      <c r="C1622" t="s">
        <v>61</v>
      </c>
      <c r="D1622" s="29">
        <v>43721</v>
      </c>
      <c r="E1622">
        <v>230.381</v>
      </c>
      <c r="F1622" t="s">
        <v>229</v>
      </c>
      <c r="G1622">
        <v>67.2</v>
      </c>
      <c r="H1622">
        <v>163.18100000000001</v>
      </c>
      <c r="I1622" s="37">
        <v>158.43199999999999</v>
      </c>
    </row>
    <row r="1623" spans="1:9">
      <c r="A1623" t="s">
        <v>26</v>
      </c>
      <c r="B1623" t="s">
        <v>60</v>
      </c>
      <c r="C1623" t="s">
        <v>61</v>
      </c>
      <c r="D1623" s="29">
        <v>43742</v>
      </c>
      <c r="E1623">
        <v>230.381</v>
      </c>
      <c r="F1623" t="s">
        <v>229</v>
      </c>
      <c r="G1623">
        <v>68.81</v>
      </c>
      <c r="H1623">
        <v>161.571</v>
      </c>
      <c r="I1623" s="37">
        <v>158.43199999999999</v>
      </c>
    </row>
    <row r="1624" spans="1:9">
      <c r="A1624" t="s">
        <v>26</v>
      </c>
      <c r="B1624" t="s">
        <v>60</v>
      </c>
      <c r="C1624" t="s">
        <v>61</v>
      </c>
      <c r="D1624" s="29">
        <v>43789</v>
      </c>
      <c r="E1624">
        <v>230.381</v>
      </c>
      <c r="F1624" t="s">
        <v>229</v>
      </c>
      <c r="G1624">
        <v>68.790000000000006</v>
      </c>
      <c r="H1624">
        <v>161.59100000000001</v>
      </c>
      <c r="I1624" s="37">
        <v>158.43199999999999</v>
      </c>
    </row>
    <row r="1625" spans="1:9">
      <c r="A1625" t="s">
        <v>26</v>
      </c>
      <c r="B1625" t="s">
        <v>60</v>
      </c>
      <c r="C1625" t="s">
        <v>61</v>
      </c>
      <c r="D1625" s="29">
        <v>43818</v>
      </c>
      <c r="E1625">
        <v>230.381</v>
      </c>
      <c r="F1625" t="s">
        <v>229</v>
      </c>
      <c r="G1625">
        <v>66.150000000000006</v>
      </c>
      <c r="H1625">
        <v>164.23099999999999</v>
      </c>
      <c r="I1625" s="37">
        <v>158.43199999999999</v>
      </c>
    </row>
    <row r="1626" spans="1:9">
      <c r="A1626" t="s">
        <v>63</v>
      </c>
      <c r="B1626" t="s">
        <v>64</v>
      </c>
      <c r="C1626" t="s">
        <v>65</v>
      </c>
      <c r="D1626" s="29">
        <v>42643</v>
      </c>
      <c r="E1626">
        <v>146.71</v>
      </c>
      <c r="F1626" t="s">
        <v>229</v>
      </c>
      <c r="G1626">
        <v>23.6</v>
      </c>
      <c r="H1626">
        <v>123.11</v>
      </c>
    </row>
    <row r="1627" spans="1:9">
      <c r="A1627" t="s">
        <v>63</v>
      </c>
      <c r="B1627" t="s">
        <v>64</v>
      </c>
      <c r="C1627" t="s">
        <v>65</v>
      </c>
      <c r="D1627" s="29">
        <v>42647</v>
      </c>
      <c r="E1627">
        <v>146.71</v>
      </c>
      <c r="F1627" t="s">
        <v>229</v>
      </c>
      <c r="G1627">
        <v>23.6</v>
      </c>
      <c r="H1627">
        <v>123.11</v>
      </c>
    </row>
    <row r="1628" spans="1:9">
      <c r="A1628" t="s">
        <v>63</v>
      </c>
      <c r="B1628" t="s">
        <v>64</v>
      </c>
      <c r="C1628" t="s">
        <v>65</v>
      </c>
      <c r="D1628" s="29">
        <v>42760</v>
      </c>
      <c r="E1628">
        <v>146.71</v>
      </c>
      <c r="F1628" t="s">
        <v>229</v>
      </c>
      <c r="G1628">
        <v>27.1</v>
      </c>
      <c r="H1628">
        <v>119.61</v>
      </c>
    </row>
    <row r="1629" spans="1:9">
      <c r="A1629" t="s">
        <v>63</v>
      </c>
      <c r="B1629" t="s">
        <v>64</v>
      </c>
      <c r="C1629" t="s">
        <v>65</v>
      </c>
      <c r="D1629" s="29">
        <v>43347</v>
      </c>
      <c r="E1629">
        <v>146.71</v>
      </c>
      <c r="F1629" t="s">
        <v>229</v>
      </c>
      <c r="G1629">
        <v>26.48</v>
      </c>
      <c r="H1629">
        <v>120.23</v>
      </c>
    </row>
    <row r="1630" spans="1:9">
      <c r="A1630" t="s">
        <v>63</v>
      </c>
      <c r="B1630" t="s">
        <v>64</v>
      </c>
      <c r="C1630" t="s">
        <v>65</v>
      </c>
      <c r="D1630" s="29">
        <v>43423</v>
      </c>
      <c r="E1630">
        <v>146.71</v>
      </c>
      <c r="F1630" t="s">
        <v>229</v>
      </c>
      <c r="G1630">
        <v>31.06</v>
      </c>
      <c r="H1630">
        <v>115.65</v>
      </c>
    </row>
    <row r="1631" spans="1:9">
      <c r="A1631" t="s">
        <v>63</v>
      </c>
      <c r="B1631" t="s">
        <v>64</v>
      </c>
      <c r="C1631" t="s">
        <v>65</v>
      </c>
      <c r="D1631" s="29">
        <v>43635</v>
      </c>
      <c r="E1631">
        <v>146.71</v>
      </c>
      <c r="F1631" t="s">
        <v>229</v>
      </c>
      <c r="G1631">
        <v>28.74</v>
      </c>
      <c r="H1631">
        <v>117.97</v>
      </c>
    </row>
    <row r="1632" spans="1:9">
      <c r="A1632" t="s">
        <v>63</v>
      </c>
      <c r="B1632" t="s">
        <v>67</v>
      </c>
      <c r="C1632" t="s">
        <v>68</v>
      </c>
      <c r="D1632" s="29">
        <v>40675</v>
      </c>
      <c r="E1632">
        <v>104.9</v>
      </c>
      <c r="F1632" t="s">
        <v>229</v>
      </c>
      <c r="G1632">
        <v>12.34</v>
      </c>
      <c r="H1632">
        <v>92.56</v>
      </c>
    </row>
    <row r="1633" spans="1:8">
      <c r="A1633" t="s">
        <v>63</v>
      </c>
      <c r="B1633" t="s">
        <v>67</v>
      </c>
      <c r="C1633" t="s">
        <v>68</v>
      </c>
      <c r="D1633" s="29">
        <v>40703</v>
      </c>
      <c r="E1633">
        <v>104.9</v>
      </c>
      <c r="F1633" t="s">
        <v>229</v>
      </c>
      <c r="G1633">
        <v>12.01</v>
      </c>
      <c r="H1633">
        <v>92.89</v>
      </c>
    </row>
    <row r="1634" spans="1:8">
      <c r="A1634" t="s">
        <v>63</v>
      </c>
      <c r="B1634" t="s">
        <v>67</v>
      </c>
      <c r="C1634" t="s">
        <v>68</v>
      </c>
      <c r="D1634" s="29">
        <v>40737</v>
      </c>
      <c r="E1634">
        <v>104.9</v>
      </c>
      <c r="F1634" t="s">
        <v>229</v>
      </c>
      <c r="G1634">
        <v>11.7</v>
      </c>
      <c r="H1634">
        <v>93.2</v>
      </c>
    </row>
    <row r="1635" spans="1:8">
      <c r="A1635" t="s">
        <v>63</v>
      </c>
      <c r="B1635" t="s">
        <v>67</v>
      </c>
      <c r="C1635" t="s">
        <v>68</v>
      </c>
      <c r="D1635" s="29">
        <v>40779</v>
      </c>
      <c r="E1635">
        <v>104.9</v>
      </c>
      <c r="F1635" t="s">
        <v>229</v>
      </c>
      <c r="G1635">
        <v>11.76</v>
      </c>
      <c r="H1635">
        <v>93.14</v>
      </c>
    </row>
    <row r="1636" spans="1:8">
      <c r="A1636" t="s">
        <v>63</v>
      </c>
      <c r="B1636" t="s">
        <v>67</v>
      </c>
      <c r="C1636" t="s">
        <v>68</v>
      </c>
      <c r="D1636" s="29">
        <v>40801</v>
      </c>
      <c r="E1636">
        <v>104.9</v>
      </c>
      <c r="F1636" t="s">
        <v>229</v>
      </c>
      <c r="G1636">
        <v>11.89</v>
      </c>
      <c r="H1636">
        <v>93.01</v>
      </c>
    </row>
    <row r="1637" spans="1:8">
      <c r="A1637" t="s">
        <v>63</v>
      </c>
      <c r="B1637" t="s">
        <v>67</v>
      </c>
      <c r="C1637" t="s">
        <v>68</v>
      </c>
      <c r="D1637" s="29">
        <v>40842</v>
      </c>
      <c r="E1637">
        <v>104.9</v>
      </c>
      <c r="F1637" t="s">
        <v>229</v>
      </c>
      <c r="G1637">
        <v>11.86</v>
      </c>
      <c r="H1637">
        <v>93.04</v>
      </c>
    </row>
    <row r="1638" spans="1:8">
      <c r="A1638" t="s">
        <v>63</v>
      </c>
      <c r="B1638" t="s">
        <v>67</v>
      </c>
      <c r="C1638" t="s">
        <v>68</v>
      </c>
      <c r="D1638" s="29">
        <v>40865</v>
      </c>
      <c r="E1638">
        <v>104.9</v>
      </c>
      <c r="F1638" t="s">
        <v>229</v>
      </c>
      <c r="G1638">
        <v>11.64</v>
      </c>
      <c r="H1638">
        <v>93.26</v>
      </c>
    </row>
    <row r="1639" spans="1:8">
      <c r="A1639" t="s">
        <v>63</v>
      </c>
      <c r="B1639" t="s">
        <v>67</v>
      </c>
      <c r="C1639" t="s">
        <v>68</v>
      </c>
      <c r="D1639" s="29">
        <v>40905</v>
      </c>
      <c r="E1639">
        <v>104.9</v>
      </c>
      <c r="F1639" t="s">
        <v>229</v>
      </c>
      <c r="G1639">
        <v>12.01</v>
      </c>
      <c r="H1639">
        <v>92.89</v>
      </c>
    </row>
    <row r="1640" spans="1:8">
      <c r="A1640" t="s">
        <v>63</v>
      </c>
      <c r="B1640" t="s">
        <v>67</v>
      </c>
      <c r="C1640" t="s">
        <v>68</v>
      </c>
      <c r="D1640" s="29">
        <v>42613</v>
      </c>
      <c r="E1640">
        <v>104.9</v>
      </c>
      <c r="F1640" t="s">
        <v>229</v>
      </c>
      <c r="G1640">
        <v>1.62</v>
      </c>
      <c r="H1640">
        <v>103.28</v>
      </c>
    </row>
    <row r="1641" spans="1:8">
      <c r="A1641" t="s">
        <v>63</v>
      </c>
      <c r="B1641" t="s">
        <v>67</v>
      </c>
      <c r="C1641" t="s">
        <v>68</v>
      </c>
      <c r="D1641" s="29">
        <v>42643</v>
      </c>
      <c r="E1641">
        <v>104.9</v>
      </c>
      <c r="F1641" t="s">
        <v>229</v>
      </c>
      <c r="G1641">
        <v>1.65</v>
      </c>
      <c r="H1641">
        <v>103.25</v>
      </c>
    </row>
    <row r="1642" spans="1:8">
      <c r="A1642" t="s">
        <v>63</v>
      </c>
      <c r="B1642" t="s">
        <v>67</v>
      </c>
      <c r="C1642" t="s">
        <v>68</v>
      </c>
      <c r="D1642" s="29">
        <v>42647</v>
      </c>
      <c r="E1642">
        <v>104.9</v>
      </c>
      <c r="F1642" t="s">
        <v>229</v>
      </c>
      <c r="G1642">
        <v>1.66</v>
      </c>
      <c r="H1642">
        <v>103.24</v>
      </c>
    </row>
    <row r="1643" spans="1:8">
      <c r="A1643" t="s">
        <v>63</v>
      </c>
      <c r="B1643" t="s">
        <v>67</v>
      </c>
      <c r="C1643" t="s">
        <v>68</v>
      </c>
      <c r="D1643" s="29">
        <v>42760</v>
      </c>
      <c r="E1643">
        <v>104.9</v>
      </c>
      <c r="F1643" t="s">
        <v>229</v>
      </c>
      <c r="G1643">
        <v>5.0999999999999996</v>
      </c>
      <c r="H1643">
        <v>99.8</v>
      </c>
    </row>
    <row r="1644" spans="1:8">
      <c r="A1644" t="s">
        <v>63</v>
      </c>
      <c r="B1644" t="s">
        <v>67</v>
      </c>
      <c r="C1644" t="s">
        <v>68</v>
      </c>
      <c r="D1644" s="29">
        <v>43201</v>
      </c>
      <c r="E1644">
        <v>104.9</v>
      </c>
      <c r="F1644" t="s">
        <v>229</v>
      </c>
      <c r="G1644">
        <v>17.010000000000002</v>
      </c>
      <c r="H1644">
        <v>87.89</v>
      </c>
    </row>
    <row r="1645" spans="1:8">
      <c r="A1645" t="s">
        <v>63</v>
      </c>
      <c r="B1645" t="s">
        <v>70</v>
      </c>
      <c r="C1645" t="s">
        <v>71</v>
      </c>
      <c r="D1645" s="32">
        <v>40475</v>
      </c>
      <c r="E1645">
        <v>109.68</v>
      </c>
      <c r="F1645" t="s">
        <v>229</v>
      </c>
      <c r="G1645">
        <v>2.96</v>
      </c>
      <c r="H1645" s="37">
        <v>106.72</v>
      </c>
    </row>
    <row r="1646" spans="1:8">
      <c r="A1646" t="s">
        <v>63</v>
      </c>
      <c r="B1646" t="s">
        <v>70</v>
      </c>
      <c r="C1646" t="s">
        <v>71</v>
      </c>
      <c r="D1646" s="29">
        <v>40707</v>
      </c>
      <c r="E1646">
        <v>109.68</v>
      </c>
      <c r="F1646" t="s">
        <v>229</v>
      </c>
      <c r="G1646">
        <v>3.09</v>
      </c>
      <c r="H1646">
        <v>106.59</v>
      </c>
    </row>
    <row r="1647" spans="1:8">
      <c r="A1647" t="s">
        <v>63</v>
      </c>
      <c r="B1647" t="s">
        <v>70</v>
      </c>
      <c r="C1647" t="s">
        <v>71</v>
      </c>
      <c r="D1647" s="29">
        <v>40749</v>
      </c>
      <c r="E1647">
        <v>109.68</v>
      </c>
      <c r="F1647" t="s">
        <v>229</v>
      </c>
      <c r="G1647">
        <v>2.84</v>
      </c>
      <c r="H1647">
        <v>106.84</v>
      </c>
    </row>
    <row r="1648" spans="1:8">
      <c r="A1648" t="s">
        <v>63</v>
      </c>
      <c r="B1648" t="s">
        <v>70</v>
      </c>
      <c r="C1648" t="s">
        <v>71</v>
      </c>
      <c r="D1648" s="29">
        <v>40784</v>
      </c>
      <c r="E1648">
        <v>109.68</v>
      </c>
      <c r="F1648" t="s">
        <v>229</v>
      </c>
      <c r="G1648">
        <v>2.79</v>
      </c>
      <c r="H1648">
        <v>106.89</v>
      </c>
    </row>
    <row r="1649" spans="1:8">
      <c r="A1649" t="s">
        <v>63</v>
      </c>
      <c r="B1649" t="s">
        <v>70</v>
      </c>
      <c r="C1649" t="s">
        <v>71</v>
      </c>
      <c r="D1649" s="29">
        <v>40801</v>
      </c>
      <c r="E1649">
        <v>109.68</v>
      </c>
      <c r="F1649" t="s">
        <v>229</v>
      </c>
      <c r="G1649">
        <v>2.73</v>
      </c>
      <c r="H1649">
        <v>106.95</v>
      </c>
    </row>
    <row r="1650" spans="1:8">
      <c r="A1650" t="s">
        <v>63</v>
      </c>
      <c r="B1650" t="s">
        <v>70</v>
      </c>
      <c r="C1650" t="s">
        <v>71</v>
      </c>
      <c r="D1650" s="29">
        <v>40840</v>
      </c>
      <c r="E1650">
        <v>109.68</v>
      </c>
      <c r="F1650" t="s">
        <v>229</v>
      </c>
      <c r="G1650">
        <v>2.96</v>
      </c>
      <c r="H1650">
        <v>106.72</v>
      </c>
    </row>
    <row r="1651" spans="1:8">
      <c r="A1651" t="s">
        <v>63</v>
      </c>
      <c r="B1651" t="s">
        <v>70</v>
      </c>
      <c r="C1651" t="s">
        <v>71</v>
      </c>
      <c r="D1651" s="29">
        <v>40865</v>
      </c>
      <c r="E1651">
        <v>109.68</v>
      </c>
      <c r="F1651" t="s">
        <v>229</v>
      </c>
      <c r="G1651">
        <v>3.25</v>
      </c>
      <c r="H1651">
        <v>106.43</v>
      </c>
    </row>
    <row r="1652" spans="1:8">
      <c r="A1652" t="s">
        <v>63</v>
      </c>
      <c r="B1652" t="s">
        <v>70</v>
      </c>
      <c r="C1652" t="s">
        <v>71</v>
      </c>
      <c r="D1652" s="29">
        <v>40897</v>
      </c>
      <c r="E1652">
        <v>109.68</v>
      </c>
      <c r="F1652" t="s">
        <v>229</v>
      </c>
      <c r="G1652">
        <v>3.55</v>
      </c>
      <c r="H1652">
        <v>106.13</v>
      </c>
    </row>
    <row r="1653" spans="1:8">
      <c r="A1653" t="s">
        <v>63</v>
      </c>
      <c r="B1653" t="s">
        <v>70</v>
      </c>
      <c r="C1653" t="s">
        <v>71</v>
      </c>
      <c r="D1653" s="29">
        <v>40927</v>
      </c>
      <c r="E1653">
        <v>109.68</v>
      </c>
      <c r="F1653" t="s">
        <v>229</v>
      </c>
      <c r="G1653">
        <v>3.38</v>
      </c>
      <c r="H1653">
        <v>106.3</v>
      </c>
    </row>
    <row r="1654" spans="1:8">
      <c r="A1654" t="s">
        <v>63</v>
      </c>
      <c r="B1654" t="s">
        <v>70</v>
      </c>
      <c r="C1654" t="s">
        <v>71</v>
      </c>
      <c r="D1654" s="29">
        <v>40968</v>
      </c>
      <c r="E1654">
        <v>109.68</v>
      </c>
      <c r="F1654" t="s">
        <v>229</v>
      </c>
      <c r="G1654">
        <v>3.8</v>
      </c>
      <c r="H1654">
        <v>105.88</v>
      </c>
    </row>
    <row r="1655" spans="1:8">
      <c r="A1655" t="s">
        <v>63</v>
      </c>
      <c r="B1655" t="s">
        <v>70</v>
      </c>
      <c r="C1655" t="s">
        <v>71</v>
      </c>
      <c r="D1655" s="29">
        <v>40981</v>
      </c>
      <c r="E1655">
        <v>109.68</v>
      </c>
      <c r="F1655" t="s">
        <v>229</v>
      </c>
      <c r="G1655">
        <v>3.76</v>
      </c>
      <c r="H1655">
        <v>105.92</v>
      </c>
    </row>
    <row r="1656" spans="1:8">
      <c r="A1656" t="s">
        <v>63</v>
      </c>
      <c r="B1656" t="s">
        <v>70</v>
      </c>
      <c r="C1656" t="s">
        <v>71</v>
      </c>
      <c r="D1656" s="29">
        <v>41103</v>
      </c>
      <c r="E1656">
        <v>109.68</v>
      </c>
      <c r="F1656" t="s">
        <v>229</v>
      </c>
      <c r="G1656">
        <v>4.42</v>
      </c>
      <c r="H1656">
        <v>105.26</v>
      </c>
    </row>
    <row r="1657" spans="1:8">
      <c r="A1657" t="s">
        <v>63</v>
      </c>
      <c r="B1657" t="s">
        <v>70</v>
      </c>
      <c r="C1657" t="s">
        <v>71</v>
      </c>
      <c r="D1657" s="29">
        <v>41152</v>
      </c>
      <c r="E1657">
        <v>109.68</v>
      </c>
      <c r="F1657" t="s">
        <v>229</v>
      </c>
      <c r="G1657">
        <v>4.3499999999999996</v>
      </c>
      <c r="H1657">
        <v>105.33</v>
      </c>
    </row>
    <row r="1658" spans="1:8">
      <c r="A1658" t="s">
        <v>63</v>
      </c>
      <c r="B1658" t="s">
        <v>70</v>
      </c>
      <c r="C1658" t="s">
        <v>71</v>
      </c>
      <c r="D1658" s="29">
        <v>41164</v>
      </c>
      <c r="E1658">
        <v>109.68</v>
      </c>
      <c r="F1658" t="s">
        <v>229</v>
      </c>
      <c r="G1658">
        <v>3.3</v>
      </c>
      <c r="H1658">
        <v>106.38</v>
      </c>
    </row>
    <row r="1659" spans="1:8">
      <c r="A1659" t="s">
        <v>63</v>
      </c>
      <c r="B1659" t="s">
        <v>70</v>
      </c>
      <c r="C1659" t="s">
        <v>71</v>
      </c>
      <c r="D1659" s="29">
        <v>41212</v>
      </c>
      <c r="E1659">
        <v>109.68</v>
      </c>
      <c r="F1659" t="s">
        <v>229</v>
      </c>
      <c r="G1659">
        <v>3.18</v>
      </c>
      <c r="H1659">
        <v>106.5</v>
      </c>
    </row>
    <row r="1660" spans="1:8">
      <c r="A1660" t="s">
        <v>63</v>
      </c>
      <c r="B1660" t="s">
        <v>70</v>
      </c>
      <c r="C1660" t="s">
        <v>71</v>
      </c>
      <c r="D1660" s="29">
        <v>41236</v>
      </c>
      <c r="E1660">
        <v>109.68</v>
      </c>
      <c r="F1660" t="s">
        <v>229</v>
      </c>
      <c r="G1660">
        <v>3.02</v>
      </c>
      <c r="H1660">
        <v>106.66</v>
      </c>
    </row>
    <row r="1661" spans="1:8">
      <c r="A1661" t="s">
        <v>63</v>
      </c>
      <c r="B1661" t="s">
        <v>70</v>
      </c>
      <c r="C1661" t="s">
        <v>71</v>
      </c>
      <c r="D1661" s="29">
        <v>41271</v>
      </c>
      <c r="E1661">
        <v>109.68</v>
      </c>
      <c r="F1661" t="s">
        <v>229</v>
      </c>
      <c r="G1661">
        <v>3.21</v>
      </c>
      <c r="H1661">
        <v>106.47</v>
      </c>
    </row>
    <row r="1662" spans="1:8">
      <c r="A1662" t="s">
        <v>63</v>
      </c>
      <c r="B1662" t="s">
        <v>70</v>
      </c>
      <c r="C1662" t="s">
        <v>71</v>
      </c>
      <c r="D1662" s="29">
        <v>41303</v>
      </c>
      <c r="E1662">
        <v>109.68</v>
      </c>
      <c r="F1662" t="s">
        <v>229</v>
      </c>
      <c r="G1662">
        <v>3.8</v>
      </c>
      <c r="H1662">
        <v>105.88</v>
      </c>
    </row>
    <row r="1663" spans="1:8">
      <c r="A1663" t="s">
        <v>63</v>
      </c>
      <c r="B1663" t="s">
        <v>70</v>
      </c>
      <c r="C1663" t="s">
        <v>71</v>
      </c>
      <c r="D1663" s="29">
        <v>41332</v>
      </c>
      <c r="E1663">
        <v>109.68</v>
      </c>
      <c r="F1663" t="s">
        <v>229</v>
      </c>
      <c r="G1663">
        <v>3.77</v>
      </c>
      <c r="H1663">
        <v>105.91</v>
      </c>
    </row>
    <row r="1664" spans="1:8">
      <c r="A1664" t="s">
        <v>63</v>
      </c>
      <c r="B1664" t="s">
        <v>70</v>
      </c>
      <c r="C1664" t="s">
        <v>71</v>
      </c>
      <c r="D1664" s="29">
        <v>41359</v>
      </c>
      <c r="E1664">
        <v>109.68</v>
      </c>
      <c r="F1664" t="s">
        <v>229</v>
      </c>
      <c r="G1664">
        <v>3.85</v>
      </c>
      <c r="H1664">
        <v>105.83</v>
      </c>
    </row>
    <row r="1665" spans="1:8">
      <c r="A1665" t="s">
        <v>63</v>
      </c>
      <c r="B1665" t="s">
        <v>70</v>
      </c>
      <c r="C1665" t="s">
        <v>71</v>
      </c>
      <c r="D1665" s="29">
        <v>41388</v>
      </c>
      <c r="E1665">
        <v>109.68</v>
      </c>
      <c r="F1665" t="s">
        <v>229</v>
      </c>
      <c r="G1665">
        <v>3.87</v>
      </c>
      <c r="H1665">
        <v>105.81</v>
      </c>
    </row>
    <row r="1666" spans="1:8">
      <c r="A1666" t="s">
        <v>63</v>
      </c>
      <c r="B1666" t="s">
        <v>70</v>
      </c>
      <c r="C1666" t="s">
        <v>71</v>
      </c>
      <c r="D1666" s="29">
        <v>41409</v>
      </c>
      <c r="E1666">
        <v>109.68</v>
      </c>
      <c r="F1666" t="s">
        <v>229</v>
      </c>
      <c r="G1666">
        <v>3.79</v>
      </c>
      <c r="H1666">
        <v>105.89</v>
      </c>
    </row>
    <row r="1667" spans="1:8">
      <c r="A1667" t="s">
        <v>63</v>
      </c>
      <c r="B1667" t="s">
        <v>70</v>
      </c>
      <c r="C1667" t="s">
        <v>71</v>
      </c>
      <c r="D1667" s="29">
        <v>41436</v>
      </c>
      <c r="E1667">
        <v>109.68</v>
      </c>
      <c r="F1667" t="s">
        <v>229</v>
      </c>
      <c r="G1667">
        <v>4.0999999999999996</v>
      </c>
      <c r="H1667">
        <v>105.58</v>
      </c>
    </row>
    <row r="1668" spans="1:8">
      <c r="A1668" t="s">
        <v>63</v>
      </c>
      <c r="B1668" t="s">
        <v>70</v>
      </c>
      <c r="C1668" t="s">
        <v>71</v>
      </c>
      <c r="D1668" s="29">
        <v>41460</v>
      </c>
      <c r="E1668">
        <v>109.68</v>
      </c>
      <c r="F1668" t="s">
        <v>229</v>
      </c>
      <c r="G1668">
        <v>3.87</v>
      </c>
      <c r="H1668">
        <v>105.81</v>
      </c>
    </row>
    <row r="1669" spans="1:8">
      <c r="A1669" t="s">
        <v>63</v>
      </c>
      <c r="B1669" t="s">
        <v>70</v>
      </c>
      <c r="C1669" t="s">
        <v>71</v>
      </c>
      <c r="D1669" s="29">
        <v>41508</v>
      </c>
      <c r="E1669">
        <v>109.68</v>
      </c>
      <c r="F1669" t="s">
        <v>229</v>
      </c>
      <c r="G1669">
        <v>3.9</v>
      </c>
      <c r="H1669">
        <v>105.78</v>
      </c>
    </row>
    <row r="1670" spans="1:8">
      <c r="A1670" t="s">
        <v>63</v>
      </c>
      <c r="B1670" t="s">
        <v>70</v>
      </c>
      <c r="C1670" t="s">
        <v>71</v>
      </c>
      <c r="D1670" s="29">
        <v>41544</v>
      </c>
      <c r="E1670">
        <v>109.68</v>
      </c>
      <c r="F1670" t="s">
        <v>229</v>
      </c>
      <c r="G1670">
        <v>3.2</v>
      </c>
      <c r="H1670">
        <v>106.48</v>
      </c>
    </row>
    <row r="1671" spans="1:8">
      <c r="A1671" t="s">
        <v>63</v>
      </c>
      <c r="B1671" t="s">
        <v>70</v>
      </c>
      <c r="C1671" t="s">
        <v>71</v>
      </c>
      <c r="D1671" s="29">
        <v>41558</v>
      </c>
      <c r="E1671">
        <v>109.68</v>
      </c>
      <c r="F1671" t="s">
        <v>229</v>
      </c>
      <c r="G1671">
        <v>2.5</v>
      </c>
      <c r="H1671">
        <v>107.18</v>
      </c>
    </row>
    <row r="1672" spans="1:8">
      <c r="A1672" t="s">
        <v>63</v>
      </c>
      <c r="B1672" t="s">
        <v>70</v>
      </c>
      <c r="C1672" t="s">
        <v>71</v>
      </c>
      <c r="D1672" s="29">
        <v>41590</v>
      </c>
      <c r="E1672">
        <v>109.68</v>
      </c>
      <c r="F1672" t="s">
        <v>229</v>
      </c>
      <c r="G1672">
        <v>3.4</v>
      </c>
      <c r="H1672">
        <v>106.28</v>
      </c>
    </row>
    <row r="1673" spans="1:8">
      <c r="A1673" t="s">
        <v>63</v>
      </c>
      <c r="B1673" t="s">
        <v>70</v>
      </c>
      <c r="C1673" t="s">
        <v>71</v>
      </c>
      <c r="D1673" s="29">
        <v>41614</v>
      </c>
      <c r="E1673">
        <v>109.68</v>
      </c>
      <c r="F1673" t="s">
        <v>229</v>
      </c>
      <c r="G1673">
        <v>3.3</v>
      </c>
      <c r="H1673">
        <v>106.38</v>
      </c>
    </row>
    <row r="1674" spans="1:8">
      <c r="A1674" t="s">
        <v>63</v>
      </c>
      <c r="B1674" t="s">
        <v>70</v>
      </c>
      <c r="C1674" t="s">
        <v>71</v>
      </c>
      <c r="D1674" s="29">
        <v>41661</v>
      </c>
      <c r="E1674">
        <v>109.68</v>
      </c>
      <c r="F1674" t="s">
        <v>229</v>
      </c>
      <c r="G1674">
        <v>3.32</v>
      </c>
      <c r="H1674">
        <v>106.36</v>
      </c>
    </row>
    <row r="1675" spans="1:8">
      <c r="A1675" t="s">
        <v>63</v>
      </c>
      <c r="B1675" t="s">
        <v>70</v>
      </c>
      <c r="C1675" t="s">
        <v>71</v>
      </c>
      <c r="D1675" s="29">
        <v>41682</v>
      </c>
      <c r="E1675">
        <v>109.68</v>
      </c>
      <c r="F1675" t="s">
        <v>229</v>
      </c>
      <c r="G1675">
        <v>3.15</v>
      </c>
      <c r="H1675">
        <v>106.53</v>
      </c>
    </row>
    <row r="1676" spans="1:8">
      <c r="A1676" t="s">
        <v>63</v>
      </c>
      <c r="B1676" t="s">
        <v>70</v>
      </c>
      <c r="C1676" t="s">
        <v>71</v>
      </c>
      <c r="D1676" s="29">
        <v>41710</v>
      </c>
      <c r="E1676">
        <v>109.68</v>
      </c>
      <c r="F1676" t="s">
        <v>229</v>
      </c>
      <c r="G1676">
        <v>2.86</v>
      </c>
      <c r="H1676">
        <v>106.82</v>
      </c>
    </row>
    <row r="1677" spans="1:8">
      <c r="A1677" t="s">
        <v>63</v>
      </c>
      <c r="B1677" t="s">
        <v>70</v>
      </c>
      <c r="C1677" t="s">
        <v>71</v>
      </c>
      <c r="D1677" s="29">
        <v>41733</v>
      </c>
      <c r="E1677">
        <v>109.68</v>
      </c>
      <c r="F1677" t="s">
        <v>229</v>
      </c>
      <c r="G1677">
        <v>3.44</v>
      </c>
      <c r="H1677">
        <v>106.24</v>
      </c>
    </row>
    <row r="1678" spans="1:8">
      <c r="A1678" t="s">
        <v>63</v>
      </c>
      <c r="B1678" t="s">
        <v>70</v>
      </c>
      <c r="C1678" t="s">
        <v>71</v>
      </c>
      <c r="D1678" s="29">
        <v>41766</v>
      </c>
      <c r="E1678">
        <v>109.68</v>
      </c>
      <c r="F1678" t="s">
        <v>229</v>
      </c>
      <c r="G1678">
        <v>3.13</v>
      </c>
      <c r="H1678">
        <v>106.55</v>
      </c>
    </row>
    <row r="1679" spans="1:8">
      <c r="A1679" t="s">
        <v>63</v>
      </c>
      <c r="B1679" t="s">
        <v>70</v>
      </c>
      <c r="C1679" t="s">
        <v>71</v>
      </c>
      <c r="D1679" s="29">
        <v>41806</v>
      </c>
      <c r="E1679">
        <v>109.68</v>
      </c>
      <c r="F1679" t="s">
        <v>229</v>
      </c>
      <c r="G1679">
        <v>2.98</v>
      </c>
      <c r="H1679">
        <v>106.7</v>
      </c>
    </row>
    <row r="1680" spans="1:8">
      <c r="A1680" t="s">
        <v>63</v>
      </c>
      <c r="B1680" t="s">
        <v>70</v>
      </c>
      <c r="C1680" t="s">
        <v>71</v>
      </c>
      <c r="D1680" s="29">
        <v>41827</v>
      </c>
      <c r="E1680">
        <v>109.68</v>
      </c>
      <c r="F1680" t="s">
        <v>229</v>
      </c>
      <c r="G1680">
        <v>3.32</v>
      </c>
      <c r="H1680">
        <v>106.36</v>
      </c>
    </row>
    <row r="1681" spans="1:8">
      <c r="A1681" t="s">
        <v>63</v>
      </c>
      <c r="B1681" t="s">
        <v>70</v>
      </c>
      <c r="C1681" t="s">
        <v>71</v>
      </c>
      <c r="D1681" s="29">
        <v>41859</v>
      </c>
      <c r="E1681">
        <v>109.68</v>
      </c>
      <c r="F1681" t="s">
        <v>229</v>
      </c>
      <c r="G1681">
        <v>3.26</v>
      </c>
      <c r="H1681">
        <v>106.42</v>
      </c>
    </row>
    <row r="1682" spans="1:8">
      <c r="A1682" t="s">
        <v>63</v>
      </c>
      <c r="B1682" t="s">
        <v>70</v>
      </c>
      <c r="C1682" t="s">
        <v>71</v>
      </c>
      <c r="D1682" s="29">
        <v>41899</v>
      </c>
      <c r="E1682">
        <v>109.68</v>
      </c>
      <c r="F1682" t="s">
        <v>229</v>
      </c>
      <c r="G1682">
        <v>2.7</v>
      </c>
      <c r="H1682">
        <v>106.98</v>
      </c>
    </row>
    <row r="1683" spans="1:8">
      <c r="A1683" t="s">
        <v>63</v>
      </c>
      <c r="B1683" t="s">
        <v>70</v>
      </c>
      <c r="C1683" t="s">
        <v>71</v>
      </c>
      <c r="D1683" s="29">
        <v>41918</v>
      </c>
      <c r="E1683">
        <v>109.68</v>
      </c>
      <c r="F1683" t="s">
        <v>229</v>
      </c>
      <c r="G1683">
        <v>2.48</v>
      </c>
      <c r="H1683">
        <v>107.2</v>
      </c>
    </row>
    <row r="1684" spans="1:8">
      <c r="A1684" t="s">
        <v>63</v>
      </c>
      <c r="B1684" t="s">
        <v>70</v>
      </c>
      <c r="C1684" t="s">
        <v>71</v>
      </c>
      <c r="D1684" s="29">
        <v>41968</v>
      </c>
      <c r="E1684">
        <v>109.68</v>
      </c>
      <c r="F1684" t="s">
        <v>229</v>
      </c>
      <c r="G1684">
        <v>3.12</v>
      </c>
      <c r="H1684">
        <v>106.56</v>
      </c>
    </row>
    <row r="1685" spans="1:8">
      <c r="A1685" t="s">
        <v>63</v>
      </c>
      <c r="B1685" t="s">
        <v>70</v>
      </c>
      <c r="C1685" t="s">
        <v>71</v>
      </c>
      <c r="D1685" s="29">
        <v>41976</v>
      </c>
      <c r="E1685">
        <v>109.68</v>
      </c>
      <c r="F1685" t="s">
        <v>229</v>
      </c>
      <c r="G1685">
        <v>2.66</v>
      </c>
      <c r="H1685">
        <v>107.02</v>
      </c>
    </row>
    <row r="1686" spans="1:8">
      <c r="A1686" t="s">
        <v>63</v>
      </c>
      <c r="B1686" t="s">
        <v>70</v>
      </c>
      <c r="C1686" t="s">
        <v>71</v>
      </c>
      <c r="D1686" s="29">
        <v>42023</v>
      </c>
      <c r="E1686">
        <v>109.68</v>
      </c>
      <c r="F1686" t="s">
        <v>229</v>
      </c>
      <c r="G1686">
        <v>3.58</v>
      </c>
      <c r="H1686">
        <v>106.1</v>
      </c>
    </row>
    <row r="1687" spans="1:8">
      <c r="A1687" t="s">
        <v>63</v>
      </c>
      <c r="B1687" t="s">
        <v>70</v>
      </c>
      <c r="C1687" t="s">
        <v>71</v>
      </c>
      <c r="D1687" s="29">
        <v>42046</v>
      </c>
      <c r="E1687">
        <v>109.68</v>
      </c>
      <c r="F1687" t="s">
        <v>229</v>
      </c>
      <c r="G1687">
        <v>3.04</v>
      </c>
      <c r="H1687">
        <v>106.64</v>
      </c>
    </row>
    <row r="1688" spans="1:8">
      <c r="A1688" t="s">
        <v>63</v>
      </c>
      <c r="B1688" t="s">
        <v>70</v>
      </c>
      <c r="C1688" t="s">
        <v>71</v>
      </c>
      <c r="D1688" s="29">
        <v>42066</v>
      </c>
      <c r="E1688">
        <v>109.68</v>
      </c>
      <c r="F1688" t="s">
        <v>229</v>
      </c>
      <c r="G1688">
        <v>3.12</v>
      </c>
      <c r="H1688">
        <v>106.56</v>
      </c>
    </row>
    <row r="1689" spans="1:8">
      <c r="A1689" t="s">
        <v>63</v>
      </c>
      <c r="B1689" t="s">
        <v>70</v>
      </c>
      <c r="C1689" t="s">
        <v>71</v>
      </c>
      <c r="D1689" s="29">
        <v>42117</v>
      </c>
      <c r="E1689">
        <v>109.68</v>
      </c>
      <c r="F1689" t="s">
        <v>229</v>
      </c>
      <c r="G1689">
        <v>3.62</v>
      </c>
      <c r="H1689">
        <v>106.06</v>
      </c>
    </row>
    <row r="1690" spans="1:8">
      <c r="A1690" t="s">
        <v>63</v>
      </c>
      <c r="B1690" t="s">
        <v>70</v>
      </c>
      <c r="C1690" t="s">
        <v>71</v>
      </c>
      <c r="D1690" s="29">
        <v>42128</v>
      </c>
      <c r="E1690">
        <v>109.68</v>
      </c>
      <c r="F1690" t="s">
        <v>229</v>
      </c>
      <c r="G1690">
        <v>3.6</v>
      </c>
      <c r="H1690">
        <v>106.08</v>
      </c>
    </row>
    <row r="1691" spans="1:8">
      <c r="A1691" t="s">
        <v>63</v>
      </c>
      <c r="B1691" t="s">
        <v>70</v>
      </c>
      <c r="C1691" t="s">
        <v>71</v>
      </c>
      <c r="D1691" s="29">
        <v>42163</v>
      </c>
      <c r="E1691">
        <v>109.68</v>
      </c>
      <c r="F1691" t="s">
        <v>229</v>
      </c>
      <c r="G1691">
        <v>4.24</v>
      </c>
      <c r="H1691">
        <v>105.44</v>
      </c>
    </row>
    <row r="1692" spans="1:8">
      <c r="A1692" t="s">
        <v>63</v>
      </c>
      <c r="B1692" t="s">
        <v>70</v>
      </c>
      <c r="C1692" t="s">
        <v>71</v>
      </c>
      <c r="D1692" s="29">
        <v>42193</v>
      </c>
      <c r="E1692">
        <v>109.68</v>
      </c>
      <c r="F1692" t="s">
        <v>229</v>
      </c>
      <c r="G1692">
        <v>3.98</v>
      </c>
      <c r="H1692">
        <v>105.7</v>
      </c>
    </row>
    <row r="1693" spans="1:8">
      <c r="A1693" t="s">
        <v>63</v>
      </c>
      <c r="B1693" t="s">
        <v>70</v>
      </c>
      <c r="C1693" t="s">
        <v>71</v>
      </c>
      <c r="D1693" s="29">
        <v>42226</v>
      </c>
      <c r="E1693">
        <v>109.68</v>
      </c>
      <c r="F1693" t="s">
        <v>229</v>
      </c>
      <c r="G1693">
        <v>3.81</v>
      </c>
      <c r="H1693">
        <v>105.87</v>
      </c>
    </row>
    <row r="1694" spans="1:8">
      <c r="A1694" t="s">
        <v>63</v>
      </c>
      <c r="B1694" t="s">
        <v>70</v>
      </c>
      <c r="C1694" t="s">
        <v>71</v>
      </c>
      <c r="D1694" s="29">
        <v>42264</v>
      </c>
      <c r="E1694">
        <v>109.68</v>
      </c>
      <c r="F1694" t="s">
        <v>229</v>
      </c>
      <c r="G1694">
        <v>3.13</v>
      </c>
      <c r="H1694">
        <v>106.55</v>
      </c>
    </row>
    <row r="1695" spans="1:8">
      <c r="A1695" t="s">
        <v>63</v>
      </c>
      <c r="B1695" t="s">
        <v>70</v>
      </c>
      <c r="C1695" t="s">
        <v>71</v>
      </c>
      <c r="D1695" s="29">
        <v>42319</v>
      </c>
      <c r="E1695">
        <v>109.68</v>
      </c>
      <c r="F1695" t="s">
        <v>229</v>
      </c>
      <c r="G1695">
        <v>3.46</v>
      </c>
      <c r="H1695">
        <v>106.22</v>
      </c>
    </row>
    <row r="1696" spans="1:8">
      <c r="A1696" t="s">
        <v>63</v>
      </c>
      <c r="B1696" t="s">
        <v>70</v>
      </c>
      <c r="C1696" t="s">
        <v>71</v>
      </c>
      <c r="D1696" s="29">
        <v>42340</v>
      </c>
      <c r="E1696">
        <v>109.68</v>
      </c>
      <c r="F1696" t="s">
        <v>229</v>
      </c>
      <c r="G1696">
        <v>3.56</v>
      </c>
      <c r="H1696">
        <v>106.12</v>
      </c>
    </row>
    <row r="1697" spans="1:8">
      <c r="A1697" t="s">
        <v>63</v>
      </c>
      <c r="B1697" t="s">
        <v>70</v>
      </c>
      <c r="C1697" t="s">
        <v>71</v>
      </c>
      <c r="D1697" s="29">
        <v>42569</v>
      </c>
      <c r="E1697">
        <v>109.68</v>
      </c>
      <c r="F1697" t="s">
        <v>229</v>
      </c>
      <c r="G1697">
        <v>3.3</v>
      </c>
      <c r="H1697">
        <v>106.38</v>
      </c>
    </row>
    <row r="1698" spans="1:8">
      <c r="A1698" t="s">
        <v>63</v>
      </c>
      <c r="B1698" t="s">
        <v>70</v>
      </c>
      <c r="C1698" t="s">
        <v>71</v>
      </c>
      <c r="D1698" s="29">
        <v>42643</v>
      </c>
      <c r="E1698">
        <v>109.68</v>
      </c>
      <c r="F1698" t="s">
        <v>229</v>
      </c>
      <c r="G1698">
        <v>3.7</v>
      </c>
      <c r="H1698">
        <v>105.98</v>
      </c>
    </row>
    <row r="1699" spans="1:8">
      <c r="A1699" t="s">
        <v>63</v>
      </c>
      <c r="B1699" t="s">
        <v>70</v>
      </c>
      <c r="C1699" t="s">
        <v>71</v>
      </c>
      <c r="D1699" s="29">
        <v>42647</v>
      </c>
      <c r="E1699">
        <v>109.68</v>
      </c>
      <c r="F1699" t="s">
        <v>229</v>
      </c>
      <c r="G1699">
        <v>3.7</v>
      </c>
      <c r="H1699">
        <v>105.98</v>
      </c>
    </row>
    <row r="1700" spans="1:8">
      <c r="A1700" t="s">
        <v>63</v>
      </c>
      <c r="B1700" t="s">
        <v>70</v>
      </c>
      <c r="C1700" t="s">
        <v>71</v>
      </c>
      <c r="D1700" s="29">
        <v>43235</v>
      </c>
      <c r="E1700">
        <v>109.68</v>
      </c>
      <c r="F1700" t="s">
        <v>229</v>
      </c>
      <c r="G1700">
        <v>4.75</v>
      </c>
      <c r="H1700">
        <v>104.93</v>
      </c>
    </row>
    <row r="1701" spans="1:8">
      <c r="A1701" t="s">
        <v>63</v>
      </c>
      <c r="B1701" t="s">
        <v>70</v>
      </c>
      <c r="C1701" t="s">
        <v>71</v>
      </c>
      <c r="D1701" s="29">
        <v>43412</v>
      </c>
      <c r="E1701">
        <v>109.68</v>
      </c>
      <c r="F1701" t="s">
        <v>229</v>
      </c>
      <c r="G1701">
        <v>3.45</v>
      </c>
      <c r="H1701">
        <v>106.23</v>
      </c>
    </row>
    <row r="1702" spans="1:8">
      <c r="A1702" t="s">
        <v>63</v>
      </c>
      <c r="B1702" t="s">
        <v>73</v>
      </c>
      <c r="C1702" t="s">
        <v>74</v>
      </c>
      <c r="D1702" s="32">
        <v>40203</v>
      </c>
      <c r="E1702">
        <v>93.09</v>
      </c>
      <c r="F1702" t="s">
        <v>229</v>
      </c>
      <c r="G1702">
        <v>5.19</v>
      </c>
      <c r="H1702" s="37">
        <v>87.9</v>
      </c>
    </row>
    <row r="1703" spans="1:8">
      <c r="A1703" t="s">
        <v>63</v>
      </c>
      <c r="B1703" t="s">
        <v>73</v>
      </c>
      <c r="C1703" t="s">
        <v>74</v>
      </c>
      <c r="D1703" s="32">
        <v>40234</v>
      </c>
      <c r="E1703">
        <v>93.09</v>
      </c>
      <c r="F1703" t="s">
        <v>229</v>
      </c>
      <c r="G1703">
        <v>5.12</v>
      </c>
      <c r="H1703" s="37">
        <v>87.97</v>
      </c>
    </row>
    <row r="1704" spans="1:8">
      <c r="A1704" t="s">
        <v>63</v>
      </c>
      <c r="B1704" t="s">
        <v>73</v>
      </c>
      <c r="C1704" t="s">
        <v>74</v>
      </c>
      <c r="D1704" s="32">
        <v>40266</v>
      </c>
      <c r="E1704">
        <v>93.09</v>
      </c>
      <c r="F1704" t="s">
        <v>229</v>
      </c>
      <c r="G1704">
        <v>4.58</v>
      </c>
      <c r="H1704" s="37">
        <v>88.51</v>
      </c>
    </row>
    <row r="1705" spans="1:8">
      <c r="A1705" t="s">
        <v>63</v>
      </c>
      <c r="B1705" t="s">
        <v>73</v>
      </c>
      <c r="C1705" t="s">
        <v>74</v>
      </c>
      <c r="D1705" s="32">
        <v>40297</v>
      </c>
      <c r="E1705">
        <v>93.09</v>
      </c>
      <c r="F1705" t="s">
        <v>229</v>
      </c>
      <c r="G1705">
        <v>4.37</v>
      </c>
      <c r="H1705" s="37">
        <v>88.72</v>
      </c>
    </row>
    <row r="1706" spans="1:8">
      <c r="A1706" t="s">
        <v>63</v>
      </c>
      <c r="B1706" t="s">
        <v>73</v>
      </c>
      <c r="C1706" t="s">
        <v>74</v>
      </c>
      <c r="D1706" s="32">
        <v>40326</v>
      </c>
      <c r="E1706">
        <v>93.09</v>
      </c>
      <c r="F1706" t="s">
        <v>229</v>
      </c>
      <c r="G1706">
        <v>4.4800000000000004</v>
      </c>
      <c r="H1706" s="37">
        <v>88.61</v>
      </c>
    </row>
    <row r="1707" spans="1:8">
      <c r="A1707" t="s">
        <v>63</v>
      </c>
      <c r="B1707" t="s">
        <v>73</v>
      </c>
      <c r="C1707" t="s">
        <v>74</v>
      </c>
      <c r="D1707" s="32">
        <v>40357</v>
      </c>
      <c r="E1707">
        <v>93.09</v>
      </c>
      <c r="F1707" t="s">
        <v>229</v>
      </c>
      <c r="G1707">
        <v>6.37</v>
      </c>
      <c r="H1707" s="37">
        <v>86.72</v>
      </c>
    </row>
    <row r="1708" spans="1:8">
      <c r="A1708" t="s">
        <v>63</v>
      </c>
      <c r="B1708" t="s">
        <v>73</v>
      </c>
      <c r="C1708" t="s">
        <v>74</v>
      </c>
      <c r="D1708" s="32">
        <v>40417</v>
      </c>
      <c r="E1708">
        <v>93.09</v>
      </c>
      <c r="F1708" t="s">
        <v>229</v>
      </c>
      <c r="G1708">
        <v>5.34</v>
      </c>
      <c r="H1708" s="37">
        <v>87.75</v>
      </c>
    </row>
    <row r="1709" spans="1:8">
      <c r="A1709" t="s">
        <v>63</v>
      </c>
      <c r="B1709" t="s">
        <v>73</v>
      </c>
      <c r="C1709" t="s">
        <v>74</v>
      </c>
      <c r="D1709" s="32">
        <v>40448</v>
      </c>
      <c r="E1709">
        <v>93.09</v>
      </c>
      <c r="F1709" t="s">
        <v>229</v>
      </c>
      <c r="G1709">
        <v>3.98</v>
      </c>
      <c r="H1709" s="37">
        <v>89.11</v>
      </c>
    </row>
    <row r="1710" spans="1:8">
      <c r="A1710" t="s">
        <v>63</v>
      </c>
      <c r="B1710" t="s">
        <v>73</v>
      </c>
      <c r="C1710" t="s">
        <v>74</v>
      </c>
      <c r="D1710" s="32">
        <v>40465</v>
      </c>
      <c r="E1710">
        <v>93.09</v>
      </c>
      <c r="F1710" t="s">
        <v>229</v>
      </c>
      <c r="G1710">
        <v>4.5199999999999996</v>
      </c>
      <c r="H1710" s="37">
        <v>88.57</v>
      </c>
    </row>
    <row r="1711" spans="1:8">
      <c r="A1711" t="s">
        <v>63</v>
      </c>
      <c r="B1711" t="s">
        <v>73</v>
      </c>
      <c r="C1711" t="s">
        <v>74</v>
      </c>
      <c r="D1711" s="29">
        <v>40865</v>
      </c>
      <c r="E1711">
        <v>93.09</v>
      </c>
      <c r="F1711" t="s">
        <v>229</v>
      </c>
      <c r="G1711">
        <v>4.4000000000000004</v>
      </c>
      <c r="H1711">
        <v>88.69</v>
      </c>
    </row>
    <row r="1712" spans="1:8">
      <c r="A1712" t="s">
        <v>63</v>
      </c>
      <c r="B1712" t="s">
        <v>73</v>
      </c>
      <c r="C1712" t="s">
        <v>74</v>
      </c>
      <c r="D1712" s="29">
        <v>40927</v>
      </c>
      <c r="E1712">
        <v>93.09</v>
      </c>
      <c r="F1712" t="s">
        <v>229</v>
      </c>
      <c r="G1712">
        <v>4.9400000000000004</v>
      </c>
      <c r="H1712">
        <v>88.15</v>
      </c>
    </row>
    <row r="1713" spans="1:8">
      <c r="A1713" t="s">
        <v>63</v>
      </c>
      <c r="B1713" t="s">
        <v>73</v>
      </c>
      <c r="C1713" t="s">
        <v>74</v>
      </c>
      <c r="D1713" s="29">
        <v>40968</v>
      </c>
      <c r="E1713">
        <v>93.09</v>
      </c>
      <c r="F1713" t="s">
        <v>229</v>
      </c>
      <c r="G1713">
        <v>4.75</v>
      </c>
      <c r="H1713">
        <v>88.34</v>
      </c>
    </row>
    <row r="1714" spans="1:8">
      <c r="A1714" t="s">
        <v>63</v>
      </c>
      <c r="B1714" t="s">
        <v>73</v>
      </c>
      <c r="C1714" t="s">
        <v>74</v>
      </c>
      <c r="D1714" s="29">
        <v>41011</v>
      </c>
      <c r="E1714">
        <v>93.09</v>
      </c>
      <c r="F1714" t="s">
        <v>229</v>
      </c>
      <c r="G1714">
        <v>4.72</v>
      </c>
      <c r="H1714">
        <v>88.37</v>
      </c>
    </row>
    <row r="1715" spans="1:8">
      <c r="A1715" t="s">
        <v>63</v>
      </c>
      <c r="B1715" t="s">
        <v>73</v>
      </c>
      <c r="C1715" t="s">
        <v>74</v>
      </c>
      <c r="D1715" s="29">
        <v>41152</v>
      </c>
      <c r="E1715">
        <v>93.09</v>
      </c>
      <c r="F1715" t="s">
        <v>229</v>
      </c>
      <c r="G1715">
        <v>5.45</v>
      </c>
      <c r="H1715">
        <v>87.64</v>
      </c>
    </row>
    <row r="1716" spans="1:8">
      <c r="A1716" t="s">
        <v>63</v>
      </c>
      <c r="B1716" t="s">
        <v>73</v>
      </c>
      <c r="C1716" t="s">
        <v>74</v>
      </c>
      <c r="D1716" s="29">
        <v>41177</v>
      </c>
      <c r="E1716">
        <v>93.09</v>
      </c>
      <c r="F1716" t="s">
        <v>229</v>
      </c>
      <c r="G1716">
        <v>4.5999999999999996</v>
      </c>
      <c r="H1716">
        <v>88.49</v>
      </c>
    </row>
    <row r="1717" spans="1:8">
      <c r="A1717" t="s">
        <v>63</v>
      </c>
      <c r="B1717" t="s">
        <v>73</v>
      </c>
      <c r="C1717" t="s">
        <v>74</v>
      </c>
      <c r="D1717" s="29">
        <v>41271</v>
      </c>
      <c r="E1717">
        <v>93.09</v>
      </c>
      <c r="F1717" t="s">
        <v>229</v>
      </c>
      <c r="G1717">
        <v>4.8499999999999996</v>
      </c>
      <c r="H1717">
        <v>88.24</v>
      </c>
    </row>
    <row r="1718" spans="1:8">
      <c r="A1718" t="s">
        <v>63</v>
      </c>
      <c r="B1718" t="s">
        <v>73</v>
      </c>
      <c r="C1718" t="s">
        <v>74</v>
      </c>
      <c r="D1718" s="29">
        <v>41359</v>
      </c>
      <c r="E1718">
        <v>93.09</v>
      </c>
      <c r="F1718" t="s">
        <v>229</v>
      </c>
      <c r="G1718">
        <v>4.7</v>
      </c>
      <c r="H1718">
        <v>88.39</v>
      </c>
    </row>
    <row r="1719" spans="1:8">
      <c r="A1719" t="s">
        <v>63</v>
      </c>
      <c r="B1719" t="s">
        <v>73</v>
      </c>
      <c r="C1719" t="s">
        <v>74</v>
      </c>
      <c r="D1719" s="29">
        <v>41661</v>
      </c>
      <c r="E1719">
        <v>93.09</v>
      </c>
      <c r="F1719" t="s">
        <v>229</v>
      </c>
      <c r="G1719">
        <v>4.66</v>
      </c>
      <c r="H1719">
        <v>88.43</v>
      </c>
    </row>
    <row r="1720" spans="1:8">
      <c r="A1720" t="s">
        <v>63</v>
      </c>
      <c r="B1720" t="s">
        <v>73</v>
      </c>
      <c r="C1720" t="s">
        <v>74</v>
      </c>
      <c r="D1720" s="29">
        <v>41695</v>
      </c>
      <c r="E1720">
        <v>93.09</v>
      </c>
      <c r="F1720" t="s">
        <v>229</v>
      </c>
      <c r="G1720">
        <v>4.51</v>
      </c>
      <c r="H1720">
        <v>88.58</v>
      </c>
    </row>
    <row r="1721" spans="1:8">
      <c r="A1721" t="s">
        <v>63</v>
      </c>
      <c r="B1721" t="s">
        <v>73</v>
      </c>
      <c r="C1721" t="s">
        <v>74</v>
      </c>
      <c r="D1721" s="29">
        <v>41724</v>
      </c>
      <c r="E1721">
        <v>93.09</v>
      </c>
      <c r="F1721" t="s">
        <v>229</v>
      </c>
      <c r="G1721">
        <v>4.59</v>
      </c>
      <c r="H1721">
        <v>88.5</v>
      </c>
    </row>
    <row r="1722" spans="1:8">
      <c r="A1722" t="s">
        <v>63</v>
      </c>
      <c r="B1722" t="s">
        <v>73</v>
      </c>
      <c r="C1722" t="s">
        <v>74</v>
      </c>
      <c r="D1722" s="29">
        <v>41757</v>
      </c>
      <c r="E1722">
        <v>93.09</v>
      </c>
      <c r="F1722" t="s">
        <v>229</v>
      </c>
      <c r="G1722">
        <v>4.93</v>
      </c>
      <c r="H1722">
        <v>88.16</v>
      </c>
    </row>
    <row r="1723" spans="1:8">
      <c r="A1723" t="s">
        <v>63</v>
      </c>
      <c r="B1723" t="s">
        <v>73</v>
      </c>
      <c r="C1723" t="s">
        <v>74</v>
      </c>
      <c r="D1723" s="29">
        <v>41786</v>
      </c>
      <c r="E1723">
        <v>93.09</v>
      </c>
      <c r="F1723" t="s">
        <v>229</v>
      </c>
      <c r="G1723">
        <v>4.9000000000000004</v>
      </c>
      <c r="H1723">
        <v>88.19</v>
      </c>
    </row>
    <row r="1724" spans="1:8">
      <c r="A1724" t="s">
        <v>63</v>
      </c>
      <c r="B1724" t="s">
        <v>73</v>
      </c>
      <c r="C1724" t="s">
        <v>74</v>
      </c>
      <c r="D1724" s="29">
        <v>41849</v>
      </c>
      <c r="E1724">
        <v>93.09</v>
      </c>
      <c r="F1724" t="s">
        <v>229</v>
      </c>
      <c r="G1724">
        <v>4.53</v>
      </c>
      <c r="H1724">
        <v>88.56</v>
      </c>
    </row>
    <row r="1725" spans="1:8">
      <c r="A1725" t="s">
        <v>63</v>
      </c>
      <c r="B1725" t="s">
        <v>73</v>
      </c>
      <c r="C1725" t="s">
        <v>74</v>
      </c>
      <c r="D1725" s="29">
        <v>42031</v>
      </c>
      <c r="E1725">
        <v>93.09</v>
      </c>
      <c r="F1725" t="s">
        <v>229</v>
      </c>
      <c r="G1725">
        <v>4.7300000000000004</v>
      </c>
      <c r="H1725">
        <v>88.36</v>
      </c>
    </row>
    <row r="1726" spans="1:8">
      <c r="A1726" t="s">
        <v>63</v>
      </c>
      <c r="B1726" t="s">
        <v>73</v>
      </c>
      <c r="C1726" t="s">
        <v>74</v>
      </c>
      <c r="D1726" s="29">
        <v>42052</v>
      </c>
      <c r="E1726">
        <v>93.09</v>
      </c>
      <c r="F1726" t="s">
        <v>229</v>
      </c>
      <c r="G1726">
        <v>4.68</v>
      </c>
      <c r="H1726">
        <v>88.41</v>
      </c>
    </row>
    <row r="1727" spans="1:8">
      <c r="A1727" t="s">
        <v>63</v>
      </c>
      <c r="B1727" t="s">
        <v>73</v>
      </c>
      <c r="C1727" t="s">
        <v>74</v>
      </c>
      <c r="D1727" s="29">
        <v>42087</v>
      </c>
      <c r="E1727">
        <v>93.09</v>
      </c>
      <c r="F1727" t="s">
        <v>229</v>
      </c>
      <c r="G1727">
        <v>4.51</v>
      </c>
      <c r="H1727">
        <v>88.58</v>
      </c>
    </row>
    <row r="1728" spans="1:8">
      <c r="A1728" t="s">
        <v>63</v>
      </c>
      <c r="B1728" t="s">
        <v>73</v>
      </c>
      <c r="C1728" t="s">
        <v>74</v>
      </c>
      <c r="D1728" s="29">
        <v>42121</v>
      </c>
      <c r="E1728">
        <v>93.09</v>
      </c>
      <c r="F1728" t="s">
        <v>229</v>
      </c>
      <c r="G1728">
        <v>4.79</v>
      </c>
      <c r="H1728">
        <v>88.3</v>
      </c>
    </row>
    <row r="1729" spans="1:8">
      <c r="A1729" t="s">
        <v>63</v>
      </c>
      <c r="B1729" t="s">
        <v>73</v>
      </c>
      <c r="C1729" t="s">
        <v>74</v>
      </c>
      <c r="D1729" s="29">
        <v>42145</v>
      </c>
      <c r="E1729">
        <v>93.09</v>
      </c>
      <c r="F1729" t="s">
        <v>229</v>
      </c>
      <c r="G1729">
        <v>4.59</v>
      </c>
      <c r="H1729">
        <v>88.5</v>
      </c>
    </row>
    <row r="1730" spans="1:8">
      <c r="A1730" t="s">
        <v>63</v>
      </c>
      <c r="B1730" t="s">
        <v>73</v>
      </c>
      <c r="C1730" t="s">
        <v>74</v>
      </c>
      <c r="D1730" s="29">
        <v>42234</v>
      </c>
      <c r="E1730">
        <v>93.09</v>
      </c>
      <c r="F1730" t="s">
        <v>229</v>
      </c>
      <c r="G1730">
        <v>6.37</v>
      </c>
      <c r="H1730">
        <v>86.72</v>
      </c>
    </row>
    <row r="1731" spans="1:8">
      <c r="A1731" t="s">
        <v>63</v>
      </c>
      <c r="B1731" t="s">
        <v>73</v>
      </c>
      <c r="C1731" t="s">
        <v>74</v>
      </c>
      <c r="D1731" s="29">
        <v>42282</v>
      </c>
      <c r="E1731">
        <v>93.09</v>
      </c>
      <c r="F1731" t="s">
        <v>229</v>
      </c>
      <c r="G1731">
        <v>6.36</v>
      </c>
      <c r="H1731">
        <v>86.73</v>
      </c>
    </row>
    <row r="1732" spans="1:8">
      <c r="A1732" t="s">
        <v>63</v>
      </c>
      <c r="B1732" t="s">
        <v>73</v>
      </c>
      <c r="C1732" t="s">
        <v>74</v>
      </c>
      <c r="D1732" s="29">
        <v>42333</v>
      </c>
      <c r="E1732">
        <v>93.09</v>
      </c>
      <c r="F1732" t="s">
        <v>229</v>
      </c>
      <c r="G1732">
        <v>4.37</v>
      </c>
      <c r="H1732">
        <v>88.72</v>
      </c>
    </row>
    <row r="1733" spans="1:8">
      <c r="A1733" t="s">
        <v>63</v>
      </c>
      <c r="B1733" t="s">
        <v>73</v>
      </c>
      <c r="C1733" t="s">
        <v>74</v>
      </c>
      <c r="D1733" s="29">
        <v>42359</v>
      </c>
      <c r="E1733">
        <v>93.09</v>
      </c>
      <c r="F1733" t="s">
        <v>229</v>
      </c>
      <c r="G1733">
        <v>4.37</v>
      </c>
      <c r="H1733">
        <v>88.72</v>
      </c>
    </row>
    <row r="1734" spans="1:8">
      <c r="A1734" t="s">
        <v>63</v>
      </c>
      <c r="B1734" t="s">
        <v>73</v>
      </c>
      <c r="C1734" t="s">
        <v>74</v>
      </c>
      <c r="D1734" s="29">
        <v>42396</v>
      </c>
      <c r="E1734">
        <v>93.09</v>
      </c>
      <c r="F1734" t="s">
        <v>229</v>
      </c>
      <c r="G1734">
        <v>4.91</v>
      </c>
      <c r="H1734">
        <v>88.18</v>
      </c>
    </row>
    <row r="1735" spans="1:8">
      <c r="A1735" t="s">
        <v>63</v>
      </c>
      <c r="B1735" t="s">
        <v>73</v>
      </c>
      <c r="C1735" t="s">
        <v>74</v>
      </c>
      <c r="D1735" s="29">
        <v>42422</v>
      </c>
      <c r="E1735">
        <v>93.09</v>
      </c>
      <c r="F1735" t="s">
        <v>229</v>
      </c>
      <c r="G1735">
        <v>4.76</v>
      </c>
      <c r="H1735">
        <v>88.33</v>
      </c>
    </row>
    <row r="1736" spans="1:8">
      <c r="A1736" t="s">
        <v>63</v>
      </c>
      <c r="B1736" t="s">
        <v>73</v>
      </c>
      <c r="C1736" t="s">
        <v>74</v>
      </c>
      <c r="D1736" s="29">
        <v>42480</v>
      </c>
      <c r="E1736">
        <v>93.09</v>
      </c>
      <c r="F1736" t="s">
        <v>229</v>
      </c>
      <c r="G1736">
        <v>5.04</v>
      </c>
      <c r="H1736">
        <v>88.05</v>
      </c>
    </row>
    <row r="1737" spans="1:8">
      <c r="A1737" t="s">
        <v>63</v>
      </c>
      <c r="B1737" t="s">
        <v>73</v>
      </c>
      <c r="C1737" t="s">
        <v>74</v>
      </c>
      <c r="D1737" s="29">
        <v>42513</v>
      </c>
      <c r="E1737">
        <v>93.09</v>
      </c>
      <c r="F1737" t="s">
        <v>229</v>
      </c>
      <c r="G1737">
        <v>4.57</v>
      </c>
      <c r="H1737">
        <v>88.52</v>
      </c>
    </row>
    <row r="1738" spans="1:8">
      <c r="A1738" t="s">
        <v>63</v>
      </c>
      <c r="B1738" t="s">
        <v>73</v>
      </c>
      <c r="C1738" t="s">
        <v>74</v>
      </c>
      <c r="D1738" s="29">
        <v>42569</v>
      </c>
      <c r="E1738">
        <v>93.09</v>
      </c>
      <c r="F1738" t="s">
        <v>229</v>
      </c>
      <c r="G1738">
        <v>6.65</v>
      </c>
      <c r="H1738">
        <v>86.44</v>
      </c>
    </row>
    <row r="1739" spans="1:8">
      <c r="A1739" t="s">
        <v>63</v>
      </c>
      <c r="B1739" t="s">
        <v>73</v>
      </c>
      <c r="C1739" t="s">
        <v>74</v>
      </c>
      <c r="D1739" s="29">
        <v>42612</v>
      </c>
      <c r="E1739">
        <v>93.09</v>
      </c>
      <c r="F1739" t="s">
        <v>229</v>
      </c>
      <c r="G1739">
        <v>4.88</v>
      </c>
      <c r="H1739">
        <v>88.21</v>
      </c>
    </row>
    <row r="1740" spans="1:8">
      <c r="A1740" t="s">
        <v>63</v>
      </c>
      <c r="B1740" t="s">
        <v>73</v>
      </c>
      <c r="C1740" t="s">
        <v>74</v>
      </c>
      <c r="D1740" s="29">
        <v>42640</v>
      </c>
      <c r="E1740">
        <v>93.09</v>
      </c>
      <c r="F1740" t="s">
        <v>229</v>
      </c>
      <c r="G1740">
        <v>4.54</v>
      </c>
      <c r="H1740">
        <v>88.55</v>
      </c>
    </row>
    <row r="1741" spans="1:8">
      <c r="A1741" t="s">
        <v>63</v>
      </c>
      <c r="B1741" t="s">
        <v>73</v>
      </c>
      <c r="C1741" t="s">
        <v>74</v>
      </c>
      <c r="D1741" s="29">
        <v>42660</v>
      </c>
      <c r="E1741">
        <v>93.09</v>
      </c>
      <c r="F1741" t="s">
        <v>229</v>
      </c>
      <c r="G1741">
        <v>4.5</v>
      </c>
      <c r="H1741">
        <v>88.59</v>
      </c>
    </row>
    <row r="1742" spans="1:8">
      <c r="A1742" t="s">
        <v>63</v>
      </c>
      <c r="B1742" t="s">
        <v>73</v>
      </c>
      <c r="C1742" t="s">
        <v>74</v>
      </c>
      <c r="D1742" s="29">
        <v>42703</v>
      </c>
      <c r="E1742">
        <v>93.09</v>
      </c>
      <c r="F1742" t="s">
        <v>229</v>
      </c>
      <c r="G1742">
        <v>4.55</v>
      </c>
      <c r="H1742">
        <v>88.54</v>
      </c>
    </row>
    <row r="1743" spans="1:8">
      <c r="A1743" t="s">
        <v>63</v>
      </c>
      <c r="B1743" t="s">
        <v>73</v>
      </c>
      <c r="C1743" t="s">
        <v>74</v>
      </c>
      <c r="D1743" s="29">
        <v>42724</v>
      </c>
      <c r="E1743">
        <v>93.09</v>
      </c>
      <c r="F1743" t="s">
        <v>229</v>
      </c>
      <c r="G1743">
        <v>4.78</v>
      </c>
      <c r="H1743">
        <v>88.31</v>
      </c>
    </row>
    <row r="1744" spans="1:8">
      <c r="A1744" t="s">
        <v>63</v>
      </c>
      <c r="B1744" t="s">
        <v>73</v>
      </c>
      <c r="C1744" t="s">
        <v>74</v>
      </c>
      <c r="D1744" s="29">
        <v>42786</v>
      </c>
      <c r="E1744">
        <v>93.09</v>
      </c>
      <c r="F1744" t="s">
        <v>229</v>
      </c>
      <c r="G1744">
        <v>4.96</v>
      </c>
      <c r="H1744">
        <v>88.13</v>
      </c>
    </row>
    <row r="1745" spans="1:8">
      <c r="A1745" t="s">
        <v>63</v>
      </c>
      <c r="B1745" t="s">
        <v>73</v>
      </c>
      <c r="C1745" t="s">
        <v>74</v>
      </c>
      <c r="D1745" s="29">
        <v>42821</v>
      </c>
      <c r="E1745">
        <v>93.09</v>
      </c>
      <c r="F1745" t="s">
        <v>229</v>
      </c>
      <c r="G1745">
        <v>4.7300000000000004</v>
      </c>
      <c r="H1745">
        <v>88.36</v>
      </c>
    </row>
    <row r="1746" spans="1:8">
      <c r="A1746" t="s">
        <v>63</v>
      </c>
      <c r="B1746" t="s">
        <v>73</v>
      </c>
      <c r="C1746" t="s">
        <v>74</v>
      </c>
      <c r="D1746" s="29">
        <v>42851</v>
      </c>
      <c r="E1746">
        <v>93.09</v>
      </c>
      <c r="F1746" t="s">
        <v>229</v>
      </c>
      <c r="G1746">
        <v>4.8600000000000003</v>
      </c>
      <c r="H1746">
        <v>88.23</v>
      </c>
    </row>
    <row r="1747" spans="1:8">
      <c r="A1747" t="s">
        <v>63</v>
      </c>
      <c r="B1747" t="s">
        <v>73</v>
      </c>
      <c r="C1747" t="s">
        <v>74</v>
      </c>
      <c r="D1747" s="29">
        <v>42975</v>
      </c>
      <c r="E1747">
        <v>93.09</v>
      </c>
      <c r="F1747" t="s">
        <v>229</v>
      </c>
      <c r="G1747">
        <v>5.83</v>
      </c>
      <c r="H1747">
        <v>87.26</v>
      </c>
    </row>
    <row r="1748" spans="1:8">
      <c r="A1748" t="s">
        <v>63</v>
      </c>
      <c r="B1748" t="s">
        <v>73</v>
      </c>
      <c r="C1748" t="s">
        <v>74</v>
      </c>
      <c r="D1748" s="29">
        <v>42996</v>
      </c>
      <c r="E1748">
        <v>93.09</v>
      </c>
      <c r="F1748" t="s">
        <v>229</v>
      </c>
      <c r="G1748">
        <v>5.3</v>
      </c>
      <c r="H1748">
        <v>87.79</v>
      </c>
    </row>
    <row r="1749" spans="1:8">
      <c r="A1749" t="s">
        <v>63</v>
      </c>
      <c r="B1749" t="s">
        <v>73</v>
      </c>
      <c r="C1749" t="s">
        <v>74</v>
      </c>
      <c r="D1749" s="29">
        <v>43026</v>
      </c>
      <c r="E1749">
        <v>93.09</v>
      </c>
      <c r="F1749" t="s">
        <v>229</v>
      </c>
      <c r="G1749">
        <v>4.9800000000000004</v>
      </c>
      <c r="H1749">
        <v>88.11</v>
      </c>
    </row>
    <row r="1750" spans="1:8">
      <c r="A1750" t="s">
        <v>63</v>
      </c>
      <c r="B1750" t="s">
        <v>73</v>
      </c>
      <c r="C1750" t="s">
        <v>74</v>
      </c>
      <c r="D1750" s="29">
        <v>43061</v>
      </c>
      <c r="E1750">
        <v>93.09</v>
      </c>
      <c r="F1750" t="s">
        <v>229</v>
      </c>
      <c r="G1750">
        <v>4.96</v>
      </c>
      <c r="H1750">
        <v>88.13</v>
      </c>
    </row>
    <row r="1751" spans="1:8">
      <c r="A1751" t="s">
        <v>63</v>
      </c>
      <c r="B1751" t="s">
        <v>73</v>
      </c>
      <c r="C1751" t="s">
        <v>74</v>
      </c>
      <c r="D1751" s="29">
        <v>43088</v>
      </c>
      <c r="E1751">
        <v>93.09</v>
      </c>
      <c r="F1751" t="s">
        <v>229</v>
      </c>
      <c r="G1751">
        <v>4.72</v>
      </c>
      <c r="H1751">
        <v>88.37</v>
      </c>
    </row>
    <row r="1752" spans="1:8">
      <c r="A1752" t="s">
        <v>63</v>
      </c>
      <c r="B1752" t="s">
        <v>73</v>
      </c>
      <c r="C1752" t="s">
        <v>74</v>
      </c>
      <c r="D1752" s="29">
        <v>43130</v>
      </c>
      <c r="E1752">
        <v>93.09</v>
      </c>
      <c r="F1752" t="s">
        <v>229</v>
      </c>
      <c r="G1752">
        <v>4.76</v>
      </c>
      <c r="H1752">
        <v>88.33</v>
      </c>
    </row>
    <row r="1753" spans="1:8">
      <c r="A1753" t="s">
        <v>63</v>
      </c>
      <c r="B1753" t="s">
        <v>73</v>
      </c>
      <c r="C1753" t="s">
        <v>74</v>
      </c>
      <c r="D1753" s="29">
        <v>43157</v>
      </c>
      <c r="E1753">
        <v>93.09</v>
      </c>
      <c r="F1753" t="s">
        <v>229</v>
      </c>
      <c r="G1753">
        <v>5.46</v>
      </c>
      <c r="H1753">
        <v>87.63</v>
      </c>
    </row>
    <row r="1754" spans="1:8">
      <c r="A1754" t="s">
        <v>63</v>
      </c>
      <c r="B1754" t="s">
        <v>73</v>
      </c>
      <c r="C1754" t="s">
        <v>74</v>
      </c>
      <c r="D1754" s="29">
        <v>43185</v>
      </c>
      <c r="E1754">
        <v>93.09</v>
      </c>
      <c r="F1754" t="s">
        <v>229</v>
      </c>
      <c r="G1754">
        <v>4.63</v>
      </c>
      <c r="H1754">
        <v>88.46</v>
      </c>
    </row>
    <row r="1755" spans="1:8">
      <c r="A1755" t="s">
        <v>63</v>
      </c>
      <c r="B1755" t="s">
        <v>73</v>
      </c>
      <c r="C1755" t="s">
        <v>74</v>
      </c>
      <c r="D1755" s="29">
        <v>43213</v>
      </c>
      <c r="E1755">
        <v>93.09</v>
      </c>
      <c r="F1755" t="s">
        <v>229</v>
      </c>
      <c r="G1755">
        <v>5.54</v>
      </c>
      <c r="H1755">
        <v>87.55</v>
      </c>
    </row>
    <row r="1756" spans="1:8">
      <c r="A1756" t="s">
        <v>63</v>
      </c>
      <c r="B1756" t="s">
        <v>73</v>
      </c>
      <c r="C1756" t="s">
        <v>74</v>
      </c>
      <c r="D1756" s="29">
        <v>43235</v>
      </c>
      <c r="E1756">
        <v>93.09</v>
      </c>
      <c r="F1756" t="s">
        <v>229</v>
      </c>
      <c r="G1756">
        <v>4.7</v>
      </c>
      <c r="H1756">
        <v>88.39</v>
      </c>
    </row>
    <row r="1757" spans="1:8">
      <c r="A1757" t="s">
        <v>63</v>
      </c>
      <c r="B1757" t="s">
        <v>73</v>
      </c>
      <c r="C1757" t="s">
        <v>74</v>
      </c>
      <c r="D1757" s="29">
        <v>43271</v>
      </c>
      <c r="E1757">
        <v>93.09</v>
      </c>
      <c r="F1757" t="s">
        <v>229</v>
      </c>
      <c r="G1757">
        <v>6.18</v>
      </c>
      <c r="H1757">
        <v>86.91</v>
      </c>
    </row>
    <row r="1758" spans="1:8">
      <c r="A1758" t="s">
        <v>63</v>
      </c>
      <c r="B1758" t="s">
        <v>73</v>
      </c>
      <c r="C1758" t="s">
        <v>74</v>
      </c>
      <c r="D1758" s="29">
        <v>43306</v>
      </c>
      <c r="E1758">
        <v>93.09</v>
      </c>
      <c r="F1758" t="s">
        <v>229</v>
      </c>
      <c r="G1758">
        <v>4.8099999999999996</v>
      </c>
      <c r="H1758">
        <v>88.28</v>
      </c>
    </row>
    <row r="1759" spans="1:8">
      <c r="A1759" t="s">
        <v>63</v>
      </c>
      <c r="B1759" t="s">
        <v>73</v>
      </c>
      <c r="C1759" t="s">
        <v>74</v>
      </c>
      <c r="D1759" s="29">
        <v>43368</v>
      </c>
      <c r="E1759">
        <v>93.09</v>
      </c>
      <c r="F1759" t="s">
        <v>229</v>
      </c>
      <c r="G1759">
        <v>5.52</v>
      </c>
      <c r="H1759">
        <v>87.57</v>
      </c>
    </row>
    <row r="1760" spans="1:8">
      <c r="A1760" t="s">
        <v>63</v>
      </c>
      <c r="B1760" t="s">
        <v>73</v>
      </c>
      <c r="C1760" t="s">
        <v>74</v>
      </c>
      <c r="D1760" s="29">
        <v>43390</v>
      </c>
      <c r="E1760">
        <v>93.09</v>
      </c>
      <c r="F1760" t="s">
        <v>229</v>
      </c>
      <c r="G1760">
        <v>5.04</v>
      </c>
      <c r="H1760">
        <v>88.05</v>
      </c>
    </row>
    <row r="1761" spans="1:8">
      <c r="A1761" t="s">
        <v>63</v>
      </c>
      <c r="B1761" t="s">
        <v>73</v>
      </c>
      <c r="C1761" t="s">
        <v>74</v>
      </c>
      <c r="D1761" s="29">
        <v>43423</v>
      </c>
      <c r="E1761">
        <v>93.09</v>
      </c>
      <c r="F1761" t="s">
        <v>229</v>
      </c>
      <c r="G1761">
        <v>3.9</v>
      </c>
      <c r="H1761">
        <v>89.19</v>
      </c>
    </row>
    <row r="1762" spans="1:8">
      <c r="A1762" t="s">
        <v>63</v>
      </c>
      <c r="B1762" t="s">
        <v>73</v>
      </c>
      <c r="C1762" t="s">
        <v>74</v>
      </c>
      <c r="D1762" s="29">
        <v>43452</v>
      </c>
      <c r="E1762">
        <v>93.09</v>
      </c>
      <c r="F1762" t="s">
        <v>229</v>
      </c>
      <c r="G1762">
        <v>3.98</v>
      </c>
      <c r="H1762">
        <v>89.11</v>
      </c>
    </row>
    <row r="1763" spans="1:8">
      <c r="A1763" t="s">
        <v>63</v>
      </c>
      <c r="B1763" t="s">
        <v>73</v>
      </c>
      <c r="C1763" t="s">
        <v>74</v>
      </c>
      <c r="D1763" s="29">
        <v>43493</v>
      </c>
      <c r="E1763">
        <v>93.09</v>
      </c>
      <c r="F1763" t="s">
        <v>229</v>
      </c>
      <c r="G1763">
        <v>4.5599999999999996</v>
      </c>
      <c r="H1763">
        <v>88.53</v>
      </c>
    </row>
    <row r="1764" spans="1:8">
      <c r="A1764" t="s">
        <v>63</v>
      </c>
      <c r="B1764" t="s">
        <v>73</v>
      </c>
      <c r="C1764" t="s">
        <v>74</v>
      </c>
      <c r="D1764" s="29">
        <v>43521</v>
      </c>
      <c r="E1764">
        <v>93.09</v>
      </c>
      <c r="F1764" t="s">
        <v>229</v>
      </c>
      <c r="G1764">
        <v>5.09</v>
      </c>
      <c r="H1764">
        <v>88</v>
      </c>
    </row>
    <row r="1765" spans="1:8">
      <c r="A1765" t="s">
        <v>63</v>
      </c>
      <c r="B1765" t="s">
        <v>73</v>
      </c>
      <c r="C1765" t="s">
        <v>74</v>
      </c>
      <c r="D1765" s="29">
        <v>43549</v>
      </c>
      <c r="E1765">
        <v>93.09</v>
      </c>
      <c r="F1765" t="s">
        <v>229</v>
      </c>
      <c r="G1765">
        <v>4.8899999999999997</v>
      </c>
      <c r="H1765">
        <v>88.2</v>
      </c>
    </row>
    <row r="1766" spans="1:8">
      <c r="A1766" t="s">
        <v>63</v>
      </c>
      <c r="B1766" t="s">
        <v>73</v>
      </c>
      <c r="C1766" t="s">
        <v>74</v>
      </c>
      <c r="D1766" s="29">
        <v>43578</v>
      </c>
      <c r="E1766">
        <v>93.09</v>
      </c>
      <c r="F1766" t="s">
        <v>229</v>
      </c>
      <c r="G1766">
        <v>5.14</v>
      </c>
      <c r="H1766">
        <v>87.95</v>
      </c>
    </row>
    <row r="1767" spans="1:8">
      <c r="A1767" t="s">
        <v>63</v>
      </c>
      <c r="B1767" t="s">
        <v>73</v>
      </c>
      <c r="C1767" t="s">
        <v>74</v>
      </c>
      <c r="D1767" s="29">
        <v>43612</v>
      </c>
      <c r="E1767">
        <v>93.09</v>
      </c>
      <c r="F1767" t="s">
        <v>229</v>
      </c>
      <c r="G1767">
        <v>5.67</v>
      </c>
      <c r="H1767">
        <v>87.42</v>
      </c>
    </row>
    <row r="1768" spans="1:8">
      <c r="A1768" t="s">
        <v>63</v>
      </c>
      <c r="B1768" t="s">
        <v>73</v>
      </c>
      <c r="C1768" t="s">
        <v>74</v>
      </c>
      <c r="D1768" s="29">
        <v>43640</v>
      </c>
      <c r="E1768">
        <v>93.09</v>
      </c>
      <c r="F1768" t="s">
        <v>229</v>
      </c>
      <c r="G1768">
        <v>5.0199999999999996</v>
      </c>
      <c r="H1768">
        <v>88.07</v>
      </c>
    </row>
    <row r="1769" spans="1:8">
      <c r="A1769" t="s">
        <v>63</v>
      </c>
      <c r="B1769" t="s">
        <v>73</v>
      </c>
      <c r="C1769" t="s">
        <v>74</v>
      </c>
      <c r="D1769" s="29">
        <v>43668</v>
      </c>
      <c r="E1769">
        <v>93.09</v>
      </c>
      <c r="F1769" t="s">
        <v>229</v>
      </c>
      <c r="G1769">
        <v>4.24</v>
      </c>
      <c r="H1769">
        <v>88.85</v>
      </c>
    </row>
    <row r="1770" spans="1:8">
      <c r="A1770" t="s">
        <v>63</v>
      </c>
      <c r="B1770" t="s">
        <v>73</v>
      </c>
      <c r="C1770" t="s">
        <v>74</v>
      </c>
      <c r="D1770" s="29">
        <v>43756</v>
      </c>
      <c r="E1770">
        <v>93.09</v>
      </c>
      <c r="F1770" t="s">
        <v>229</v>
      </c>
      <c r="G1770">
        <v>4.71</v>
      </c>
      <c r="H1770">
        <v>88.38</v>
      </c>
    </row>
    <row r="1771" spans="1:8">
      <c r="A1771" t="s">
        <v>63</v>
      </c>
      <c r="B1771" t="s">
        <v>73</v>
      </c>
      <c r="C1771" t="s">
        <v>74</v>
      </c>
      <c r="D1771" s="29">
        <v>43780</v>
      </c>
      <c r="E1771">
        <v>93.09</v>
      </c>
      <c r="F1771" t="s">
        <v>229</v>
      </c>
      <c r="G1771">
        <v>4.0999999999999996</v>
      </c>
      <c r="H1771">
        <v>88.99</v>
      </c>
    </row>
    <row r="1772" spans="1:8">
      <c r="A1772" t="s">
        <v>63</v>
      </c>
      <c r="B1772" t="s">
        <v>76</v>
      </c>
      <c r="C1772" t="s">
        <v>77</v>
      </c>
      <c r="D1772" s="29">
        <v>42076</v>
      </c>
      <c r="E1772">
        <v>100.33799999999999</v>
      </c>
      <c r="F1772" t="s">
        <v>229</v>
      </c>
      <c r="G1772">
        <v>2.7</v>
      </c>
      <c r="H1772">
        <v>97.638000000000005</v>
      </c>
    </row>
    <row r="1773" spans="1:8">
      <c r="A1773" t="s">
        <v>63</v>
      </c>
      <c r="B1773" t="s">
        <v>76</v>
      </c>
      <c r="C1773" t="s">
        <v>77</v>
      </c>
      <c r="D1773" s="29">
        <v>42229</v>
      </c>
      <c r="E1773">
        <v>100.33799999999999</v>
      </c>
      <c r="F1773" t="s">
        <v>229</v>
      </c>
      <c r="G1773">
        <v>2.78</v>
      </c>
      <c r="H1773">
        <v>97.558000000000007</v>
      </c>
    </row>
    <row r="1774" spans="1:8">
      <c r="A1774" t="s">
        <v>63</v>
      </c>
      <c r="B1774" t="s">
        <v>76</v>
      </c>
      <c r="C1774" t="s">
        <v>77</v>
      </c>
      <c r="D1774" s="29">
        <v>42370</v>
      </c>
      <c r="E1774">
        <v>100.33799999999999</v>
      </c>
      <c r="F1774" t="s">
        <v>229</v>
      </c>
      <c r="G1774">
        <v>2.6</v>
      </c>
      <c r="H1774">
        <v>97.738</v>
      </c>
    </row>
    <row r="1775" spans="1:8">
      <c r="A1775" t="s">
        <v>63</v>
      </c>
      <c r="B1775" t="s">
        <v>76</v>
      </c>
      <c r="C1775" t="s">
        <v>77</v>
      </c>
      <c r="D1775" s="29">
        <v>42403</v>
      </c>
      <c r="E1775">
        <v>100.33799999999999</v>
      </c>
      <c r="F1775" t="s">
        <v>229</v>
      </c>
      <c r="G1775">
        <v>3.48</v>
      </c>
      <c r="H1775">
        <v>96.858000000000004</v>
      </c>
    </row>
    <row r="1776" spans="1:8">
      <c r="A1776" t="s">
        <v>63</v>
      </c>
      <c r="B1776" t="s">
        <v>76</v>
      </c>
      <c r="C1776" t="s">
        <v>77</v>
      </c>
      <c r="D1776" s="29">
        <v>42459</v>
      </c>
      <c r="E1776">
        <v>100.33799999999999</v>
      </c>
      <c r="F1776" t="s">
        <v>229</v>
      </c>
      <c r="G1776">
        <v>3.15</v>
      </c>
      <c r="H1776">
        <v>97.188000000000002</v>
      </c>
    </row>
    <row r="1777" spans="1:8">
      <c r="A1777" t="s">
        <v>63</v>
      </c>
      <c r="B1777" t="s">
        <v>76</v>
      </c>
      <c r="C1777" t="s">
        <v>77</v>
      </c>
      <c r="D1777" s="29">
        <v>42463</v>
      </c>
      <c r="E1777">
        <v>100.33799999999999</v>
      </c>
      <c r="F1777" t="s">
        <v>229</v>
      </c>
      <c r="G1777">
        <v>3.5</v>
      </c>
      <c r="H1777">
        <v>96.837999999999994</v>
      </c>
    </row>
    <row r="1778" spans="1:8">
      <c r="A1778" t="s">
        <v>63</v>
      </c>
      <c r="B1778" t="s">
        <v>76</v>
      </c>
      <c r="C1778" t="s">
        <v>77</v>
      </c>
      <c r="D1778" s="29">
        <v>42521</v>
      </c>
      <c r="E1778">
        <v>100.33799999999999</v>
      </c>
      <c r="F1778" t="s">
        <v>229</v>
      </c>
      <c r="G1778">
        <v>3.18</v>
      </c>
      <c r="H1778">
        <v>97.158000000000001</v>
      </c>
    </row>
    <row r="1779" spans="1:8">
      <c r="A1779" t="s">
        <v>63</v>
      </c>
      <c r="B1779" t="s">
        <v>76</v>
      </c>
      <c r="C1779" t="s">
        <v>77</v>
      </c>
      <c r="D1779" s="29">
        <v>42526</v>
      </c>
      <c r="E1779">
        <v>100.33799999999999</v>
      </c>
      <c r="F1779" t="s">
        <v>229</v>
      </c>
      <c r="G1779">
        <v>3.22</v>
      </c>
      <c r="H1779">
        <v>97.117999999999995</v>
      </c>
    </row>
    <row r="1780" spans="1:8">
      <c r="A1780" t="s">
        <v>63</v>
      </c>
      <c r="B1780" t="s">
        <v>76</v>
      </c>
      <c r="C1780" t="s">
        <v>77</v>
      </c>
      <c r="D1780" s="29">
        <v>42556</v>
      </c>
      <c r="E1780">
        <v>100.33799999999999</v>
      </c>
      <c r="F1780" t="s">
        <v>229</v>
      </c>
      <c r="G1780">
        <v>3.22</v>
      </c>
      <c r="H1780">
        <v>97.117999999999995</v>
      </c>
    </row>
    <row r="1781" spans="1:8">
      <c r="A1781" t="s">
        <v>63</v>
      </c>
      <c r="B1781" t="s">
        <v>76</v>
      </c>
      <c r="C1781" t="s">
        <v>77</v>
      </c>
      <c r="D1781" s="29">
        <v>42584</v>
      </c>
      <c r="E1781">
        <v>100.33799999999999</v>
      </c>
      <c r="F1781" t="s">
        <v>229</v>
      </c>
      <c r="G1781">
        <v>3.48</v>
      </c>
      <c r="H1781">
        <v>96.858000000000004</v>
      </c>
    </row>
    <row r="1782" spans="1:8">
      <c r="A1782" t="s">
        <v>63</v>
      </c>
      <c r="B1782" t="s">
        <v>76</v>
      </c>
      <c r="C1782" t="s">
        <v>77</v>
      </c>
      <c r="D1782" s="29">
        <v>42643</v>
      </c>
      <c r="E1782">
        <v>100.33799999999999</v>
      </c>
      <c r="F1782" t="s">
        <v>229</v>
      </c>
      <c r="G1782">
        <v>2.85</v>
      </c>
      <c r="H1782">
        <v>97.488</v>
      </c>
    </row>
    <row r="1783" spans="1:8">
      <c r="A1783" t="s">
        <v>63</v>
      </c>
      <c r="B1783" t="s">
        <v>76</v>
      </c>
      <c r="C1783" t="s">
        <v>77</v>
      </c>
      <c r="D1783" s="29">
        <v>42677</v>
      </c>
      <c r="E1783">
        <v>100.33799999999999</v>
      </c>
      <c r="F1783" t="s">
        <v>229</v>
      </c>
      <c r="G1783">
        <v>2.85</v>
      </c>
      <c r="H1783">
        <v>97.488</v>
      </c>
    </row>
    <row r="1784" spans="1:8">
      <c r="A1784" t="s">
        <v>63</v>
      </c>
      <c r="B1784" t="s">
        <v>76</v>
      </c>
      <c r="C1784" t="s">
        <v>77</v>
      </c>
      <c r="D1784" s="29">
        <v>42732</v>
      </c>
      <c r="E1784">
        <v>100.33799999999999</v>
      </c>
      <c r="F1784" t="s">
        <v>229</v>
      </c>
      <c r="G1784">
        <v>3.15</v>
      </c>
      <c r="H1784">
        <v>97.188000000000002</v>
      </c>
    </row>
    <row r="1785" spans="1:8">
      <c r="A1785" t="s">
        <v>63</v>
      </c>
      <c r="B1785" t="s">
        <v>76</v>
      </c>
      <c r="C1785" t="s">
        <v>77</v>
      </c>
      <c r="D1785" s="29">
        <v>42761</v>
      </c>
      <c r="E1785">
        <v>100.33799999999999</v>
      </c>
      <c r="F1785" t="s">
        <v>229</v>
      </c>
      <c r="G1785">
        <v>3.3</v>
      </c>
      <c r="H1785">
        <v>97.037999999999997</v>
      </c>
    </row>
    <row r="1786" spans="1:8">
      <c r="A1786" t="s">
        <v>63</v>
      </c>
      <c r="B1786" t="s">
        <v>76</v>
      </c>
      <c r="C1786" t="s">
        <v>77</v>
      </c>
      <c r="D1786" s="29">
        <v>42793</v>
      </c>
      <c r="E1786">
        <v>100.33799999999999</v>
      </c>
      <c r="F1786" t="s">
        <v>229</v>
      </c>
      <c r="G1786">
        <v>3.4</v>
      </c>
      <c r="H1786">
        <v>96.938000000000002</v>
      </c>
    </row>
    <row r="1787" spans="1:8">
      <c r="A1787" t="s">
        <v>63</v>
      </c>
      <c r="B1787" t="s">
        <v>76</v>
      </c>
      <c r="C1787" t="s">
        <v>77</v>
      </c>
      <c r="D1787" s="29">
        <v>42998</v>
      </c>
      <c r="E1787">
        <v>100.33799999999999</v>
      </c>
      <c r="F1787" t="s">
        <v>229</v>
      </c>
      <c r="G1787">
        <v>2.92</v>
      </c>
      <c r="H1787">
        <v>97.418000000000006</v>
      </c>
    </row>
    <row r="1788" spans="1:8">
      <c r="A1788" t="s">
        <v>63</v>
      </c>
      <c r="B1788" t="s">
        <v>76</v>
      </c>
      <c r="C1788" t="s">
        <v>77</v>
      </c>
      <c r="D1788" s="29">
        <v>43039</v>
      </c>
      <c r="E1788">
        <v>100.33799999999999</v>
      </c>
      <c r="F1788" t="s">
        <v>229</v>
      </c>
      <c r="G1788">
        <v>3</v>
      </c>
      <c r="H1788">
        <v>97.337999999999994</v>
      </c>
    </row>
    <row r="1789" spans="1:8">
      <c r="A1789" t="s">
        <v>63</v>
      </c>
      <c r="B1789" t="s">
        <v>76</v>
      </c>
      <c r="C1789" t="s">
        <v>77</v>
      </c>
      <c r="D1789" s="29">
        <v>43189</v>
      </c>
      <c r="E1789">
        <v>100.33799999999999</v>
      </c>
      <c r="F1789" t="s">
        <v>229</v>
      </c>
      <c r="G1789">
        <v>3.6</v>
      </c>
      <c r="H1789">
        <v>96.738</v>
      </c>
    </row>
    <row r="1790" spans="1:8">
      <c r="A1790" t="s">
        <v>63</v>
      </c>
      <c r="B1790" t="s">
        <v>76</v>
      </c>
      <c r="C1790" t="s">
        <v>77</v>
      </c>
      <c r="D1790" s="29">
        <v>43217</v>
      </c>
      <c r="E1790">
        <v>100.33799999999999</v>
      </c>
      <c r="F1790" t="s">
        <v>229</v>
      </c>
      <c r="G1790">
        <v>3.6</v>
      </c>
      <c r="H1790">
        <v>96.738</v>
      </c>
    </row>
    <row r="1791" spans="1:8">
      <c r="A1791" t="s">
        <v>63</v>
      </c>
      <c r="B1791" t="s">
        <v>76</v>
      </c>
      <c r="C1791" t="s">
        <v>77</v>
      </c>
      <c r="D1791" s="29">
        <v>43243</v>
      </c>
      <c r="E1791">
        <v>100.33799999999999</v>
      </c>
      <c r="F1791" t="s">
        <v>229</v>
      </c>
      <c r="G1791">
        <v>3.5</v>
      </c>
      <c r="H1791">
        <v>96.837999999999994</v>
      </c>
    </row>
    <row r="1792" spans="1:8">
      <c r="A1792" t="s">
        <v>63</v>
      </c>
      <c r="B1792" t="s">
        <v>76</v>
      </c>
      <c r="C1792" t="s">
        <v>77</v>
      </c>
      <c r="D1792" s="29">
        <v>43252</v>
      </c>
      <c r="E1792">
        <v>100.33799999999999</v>
      </c>
      <c r="F1792" t="s">
        <v>229</v>
      </c>
      <c r="G1792">
        <v>3.43</v>
      </c>
      <c r="H1792">
        <v>96.908000000000001</v>
      </c>
    </row>
    <row r="1793" spans="1:8">
      <c r="A1793" t="s">
        <v>63</v>
      </c>
      <c r="B1793" t="s">
        <v>76</v>
      </c>
      <c r="C1793" t="s">
        <v>77</v>
      </c>
      <c r="D1793" s="29">
        <v>43357</v>
      </c>
      <c r="E1793">
        <v>100.33799999999999</v>
      </c>
      <c r="F1793" t="s">
        <v>229</v>
      </c>
      <c r="G1793">
        <v>3.34</v>
      </c>
      <c r="H1793">
        <v>96.998000000000005</v>
      </c>
    </row>
    <row r="1794" spans="1:8">
      <c r="A1794" t="s">
        <v>63</v>
      </c>
      <c r="B1794" t="s">
        <v>76</v>
      </c>
      <c r="C1794" t="s">
        <v>77</v>
      </c>
      <c r="D1794" s="29">
        <v>43390</v>
      </c>
      <c r="E1794">
        <v>100.33799999999999</v>
      </c>
      <c r="F1794" t="s">
        <v>229</v>
      </c>
      <c r="G1794">
        <v>3.25</v>
      </c>
      <c r="H1794">
        <v>97.087999999999994</v>
      </c>
    </row>
    <row r="1795" spans="1:8">
      <c r="A1795" t="s">
        <v>63</v>
      </c>
      <c r="B1795" t="s">
        <v>79</v>
      </c>
      <c r="C1795" t="s">
        <v>80</v>
      </c>
      <c r="D1795" s="29">
        <v>42086</v>
      </c>
      <c r="E1795">
        <v>200.11099999999999</v>
      </c>
      <c r="F1795" t="s">
        <v>229</v>
      </c>
      <c r="G1795">
        <v>75.92</v>
      </c>
      <c r="H1795">
        <v>124.191</v>
      </c>
    </row>
    <row r="1796" spans="1:8">
      <c r="A1796" t="s">
        <v>63</v>
      </c>
      <c r="B1796" t="s">
        <v>79</v>
      </c>
      <c r="C1796" t="s">
        <v>80</v>
      </c>
      <c r="D1796" s="29">
        <v>42117</v>
      </c>
      <c r="E1796">
        <v>200.11099999999999</v>
      </c>
      <c r="F1796" t="s">
        <v>229</v>
      </c>
      <c r="G1796">
        <v>76.78</v>
      </c>
      <c r="H1796">
        <v>123.331</v>
      </c>
    </row>
    <row r="1797" spans="1:8">
      <c r="A1797" t="s">
        <v>63</v>
      </c>
      <c r="B1797" t="s">
        <v>79</v>
      </c>
      <c r="C1797" t="s">
        <v>80</v>
      </c>
      <c r="D1797" s="29">
        <v>42142</v>
      </c>
      <c r="E1797">
        <v>200.11099999999999</v>
      </c>
      <c r="F1797" t="s">
        <v>229</v>
      </c>
      <c r="G1797">
        <v>77.84</v>
      </c>
      <c r="H1797">
        <v>122.271</v>
      </c>
    </row>
    <row r="1798" spans="1:8">
      <c r="A1798" t="s">
        <v>63</v>
      </c>
      <c r="B1798" t="s">
        <v>79</v>
      </c>
      <c r="C1798" t="s">
        <v>80</v>
      </c>
      <c r="D1798" s="29">
        <v>42178</v>
      </c>
      <c r="E1798">
        <v>200.11099999999999</v>
      </c>
      <c r="F1798" t="s">
        <v>229</v>
      </c>
      <c r="G1798">
        <v>77.84</v>
      </c>
      <c r="H1798">
        <v>122.271</v>
      </c>
    </row>
    <row r="1799" spans="1:8">
      <c r="A1799" t="s">
        <v>63</v>
      </c>
      <c r="B1799" t="s">
        <v>79</v>
      </c>
      <c r="C1799" t="s">
        <v>80</v>
      </c>
      <c r="D1799" s="29">
        <v>42205</v>
      </c>
      <c r="E1799">
        <v>200.11099999999999</v>
      </c>
      <c r="F1799" t="s">
        <v>229</v>
      </c>
      <c r="G1799">
        <v>78.290000000000006</v>
      </c>
      <c r="H1799">
        <v>121.821</v>
      </c>
    </row>
    <row r="1800" spans="1:8">
      <c r="A1800" t="s">
        <v>63</v>
      </c>
      <c r="B1800" t="s">
        <v>79</v>
      </c>
      <c r="C1800" t="s">
        <v>80</v>
      </c>
      <c r="D1800" s="29">
        <v>42228</v>
      </c>
      <c r="E1800">
        <v>200.11099999999999</v>
      </c>
      <c r="F1800" t="s">
        <v>229</v>
      </c>
      <c r="G1800">
        <v>78.290000000000006</v>
      </c>
      <c r="H1800">
        <v>121.821</v>
      </c>
    </row>
    <row r="1801" spans="1:8">
      <c r="A1801" t="s">
        <v>63</v>
      </c>
      <c r="B1801" t="s">
        <v>79</v>
      </c>
      <c r="C1801" t="s">
        <v>80</v>
      </c>
      <c r="D1801" s="29">
        <v>42262</v>
      </c>
      <c r="E1801">
        <v>200.11099999999999</v>
      </c>
      <c r="F1801" t="s">
        <v>229</v>
      </c>
      <c r="G1801">
        <v>77.09</v>
      </c>
      <c r="H1801">
        <v>123.021</v>
      </c>
    </row>
    <row r="1802" spans="1:8">
      <c r="A1802" t="s">
        <v>63</v>
      </c>
      <c r="B1802" t="s">
        <v>79</v>
      </c>
      <c r="C1802" t="s">
        <v>80</v>
      </c>
      <c r="D1802" s="29">
        <v>42327</v>
      </c>
      <c r="E1802">
        <v>200.11099999999999</v>
      </c>
      <c r="F1802" t="s">
        <v>229</v>
      </c>
      <c r="G1802">
        <v>78.97</v>
      </c>
      <c r="H1802">
        <v>121.14100000000001</v>
      </c>
    </row>
    <row r="1803" spans="1:8">
      <c r="A1803" t="s">
        <v>63</v>
      </c>
      <c r="B1803" t="s">
        <v>79</v>
      </c>
      <c r="C1803" t="s">
        <v>80</v>
      </c>
      <c r="D1803" s="29">
        <v>42353</v>
      </c>
      <c r="E1803">
        <v>200.11099999999999</v>
      </c>
      <c r="F1803" t="s">
        <v>229</v>
      </c>
      <c r="G1803">
        <v>79.53</v>
      </c>
      <c r="H1803">
        <v>120.581</v>
      </c>
    </row>
    <row r="1804" spans="1:8">
      <c r="A1804" t="s">
        <v>63</v>
      </c>
      <c r="B1804" t="s">
        <v>79</v>
      </c>
      <c r="C1804" t="s">
        <v>80</v>
      </c>
      <c r="D1804" s="29">
        <v>42387</v>
      </c>
      <c r="E1804">
        <v>200.11099999999999</v>
      </c>
      <c r="F1804" t="s">
        <v>229</v>
      </c>
      <c r="G1804">
        <v>79.569999999999993</v>
      </c>
      <c r="H1804">
        <v>120.541</v>
      </c>
    </row>
    <row r="1805" spans="1:8">
      <c r="A1805" t="s">
        <v>63</v>
      </c>
      <c r="B1805" t="s">
        <v>79</v>
      </c>
      <c r="C1805" t="s">
        <v>80</v>
      </c>
      <c r="D1805" s="29">
        <v>42418</v>
      </c>
      <c r="E1805">
        <v>200.11099999999999</v>
      </c>
      <c r="F1805" t="s">
        <v>229</v>
      </c>
      <c r="G1805">
        <v>80.09</v>
      </c>
      <c r="H1805">
        <v>120.021</v>
      </c>
    </row>
    <row r="1806" spans="1:8">
      <c r="A1806" t="s">
        <v>63</v>
      </c>
      <c r="B1806" t="s">
        <v>79</v>
      </c>
      <c r="C1806" t="s">
        <v>80</v>
      </c>
      <c r="D1806" s="29">
        <v>42445</v>
      </c>
      <c r="E1806">
        <v>200.11099999999999</v>
      </c>
      <c r="F1806" t="s">
        <v>229</v>
      </c>
      <c r="G1806">
        <v>81.069999999999993</v>
      </c>
      <c r="H1806">
        <v>119.041</v>
      </c>
    </row>
    <row r="1807" spans="1:8">
      <c r="A1807" t="s">
        <v>63</v>
      </c>
      <c r="B1807" t="s">
        <v>79</v>
      </c>
      <c r="C1807" t="s">
        <v>80</v>
      </c>
      <c r="D1807" s="29">
        <v>42479</v>
      </c>
      <c r="E1807">
        <v>200.11099999999999</v>
      </c>
      <c r="F1807" t="s">
        <v>229</v>
      </c>
      <c r="G1807">
        <v>81.13</v>
      </c>
      <c r="H1807">
        <v>118.98099999999999</v>
      </c>
    </row>
    <row r="1808" spans="1:8">
      <c r="A1808" t="s">
        <v>63</v>
      </c>
      <c r="B1808" t="s">
        <v>79</v>
      </c>
      <c r="C1808" t="s">
        <v>80</v>
      </c>
      <c r="D1808" s="29">
        <v>42507</v>
      </c>
      <c r="E1808">
        <v>200.11099999999999</v>
      </c>
      <c r="F1808" t="s">
        <v>229</v>
      </c>
      <c r="G1808">
        <v>81.38</v>
      </c>
      <c r="H1808">
        <v>118.73099999999999</v>
      </c>
    </row>
    <row r="1809" spans="1:8">
      <c r="A1809" t="s">
        <v>63</v>
      </c>
      <c r="B1809" t="s">
        <v>79</v>
      </c>
      <c r="C1809" t="s">
        <v>80</v>
      </c>
      <c r="D1809" s="29">
        <v>42551</v>
      </c>
      <c r="E1809">
        <v>200.11099999999999</v>
      </c>
      <c r="F1809" t="s">
        <v>229</v>
      </c>
      <c r="G1809">
        <v>80.97</v>
      </c>
      <c r="H1809">
        <v>119.14100000000001</v>
      </c>
    </row>
    <row r="1810" spans="1:8">
      <c r="A1810" t="s">
        <v>63</v>
      </c>
      <c r="B1810" t="s">
        <v>79</v>
      </c>
      <c r="C1810" t="s">
        <v>80</v>
      </c>
      <c r="D1810" s="29">
        <v>42633</v>
      </c>
      <c r="E1810">
        <v>200.11099999999999</v>
      </c>
      <c r="F1810" t="s">
        <v>229</v>
      </c>
      <c r="G1810">
        <v>77.989999999999995</v>
      </c>
      <c r="H1810">
        <v>122.121</v>
      </c>
    </row>
    <row r="1811" spans="1:8">
      <c r="A1811" t="s">
        <v>63</v>
      </c>
      <c r="B1811" t="s">
        <v>79</v>
      </c>
      <c r="C1811" t="s">
        <v>80</v>
      </c>
      <c r="D1811" s="29">
        <v>42656</v>
      </c>
      <c r="E1811">
        <v>200.11099999999999</v>
      </c>
      <c r="F1811" t="s">
        <v>229</v>
      </c>
      <c r="G1811">
        <v>77.819999999999993</v>
      </c>
      <c r="H1811">
        <v>122.291</v>
      </c>
    </row>
    <row r="1812" spans="1:8">
      <c r="A1812" t="s">
        <v>63</v>
      </c>
      <c r="B1812" t="s">
        <v>79</v>
      </c>
      <c r="C1812" t="s">
        <v>80</v>
      </c>
      <c r="D1812" s="29">
        <v>42696</v>
      </c>
      <c r="E1812">
        <v>200.11099999999999</v>
      </c>
      <c r="F1812" t="s">
        <v>229</v>
      </c>
      <c r="G1812">
        <v>78.430000000000007</v>
      </c>
      <c r="H1812">
        <v>121.681</v>
      </c>
    </row>
    <row r="1813" spans="1:8">
      <c r="A1813" t="s">
        <v>63</v>
      </c>
      <c r="B1813" t="s">
        <v>79</v>
      </c>
      <c r="C1813" t="s">
        <v>80</v>
      </c>
      <c r="D1813" s="29">
        <v>42726</v>
      </c>
      <c r="E1813">
        <v>200.11099999999999</v>
      </c>
      <c r="F1813" t="s">
        <v>229</v>
      </c>
      <c r="G1813">
        <v>79.08</v>
      </c>
      <c r="H1813">
        <v>121.03100000000001</v>
      </c>
    </row>
    <row r="1814" spans="1:8">
      <c r="A1814" t="s">
        <v>63</v>
      </c>
      <c r="B1814" t="s">
        <v>79</v>
      </c>
      <c r="C1814" t="s">
        <v>80</v>
      </c>
      <c r="D1814" s="29">
        <v>42780</v>
      </c>
      <c r="E1814">
        <v>200.11099999999999</v>
      </c>
      <c r="F1814" t="s">
        <v>229</v>
      </c>
      <c r="G1814">
        <v>80.13</v>
      </c>
      <c r="H1814">
        <v>119.98099999999999</v>
      </c>
    </row>
    <row r="1815" spans="1:8">
      <c r="A1815" t="s">
        <v>63</v>
      </c>
      <c r="B1815" t="s">
        <v>79</v>
      </c>
      <c r="C1815" t="s">
        <v>80</v>
      </c>
      <c r="D1815" s="29">
        <v>42817</v>
      </c>
      <c r="E1815">
        <v>200.11099999999999</v>
      </c>
      <c r="F1815" t="s">
        <v>229</v>
      </c>
      <c r="G1815">
        <v>80.92</v>
      </c>
      <c r="H1815">
        <v>119.191</v>
      </c>
    </row>
    <row r="1816" spans="1:8">
      <c r="A1816" t="s">
        <v>63</v>
      </c>
      <c r="B1816" t="s">
        <v>79</v>
      </c>
      <c r="C1816" t="s">
        <v>80</v>
      </c>
      <c r="D1816" s="29">
        <v>42843</v>
      </c>
      <c r="E1816">
        <v>200.11099999999999</v>
      </c>
      <c r="F1816" t="s">
        <v>229</v>
      </c>
      <c r="G1816">
        <v>81.430000000000007</v>
      </c>
      <c r="H1816">
        <v>118.681</v>
      </c>
    </row>
    <row r="1817" spans="1:8">
      <c r="A1817" t="s">
        <v>63</v>
      </c>
      <c r="B1817" t="s">
        <v>79</v>
      </c>
      <c r="C1817" t="s">
        <v>80</v>
      </c>
      <c r="D1817" s="29">
        <v>42871</v>
      </c>
      <c r="E1817">
        <v>200.11099999999999</v>
      </c>
      <c r="F1817" t="s">
        <v>229</v>
      </c>
      <c r="G1817">
        <v>81.83</v>
      </c>
      <c r="H1817">
        <v>118.28100000000001</v>
      </c>
    </row>
    <row r="1818" spans="1:8">
      <c r="A1818" t="s">
        <v>63</v>
      </c>
      <c r="B1818" t="s">
        <v>79</v>
      </c>
      <c r="C1818" t="s">
        <v>80</v>
      </c>
      <c r="D1818" s="29">
        <v>42905</v>
      </c>
      <c r="E1818">
        <v>200.11099999999999</v>
      </c>
      <c r="F1818" t="s">
        <v>229</v>
      </c>
      <c r="G1818">
        <v>81.93</v>
      </c>
      <c r="H1818">
        <v>118.181</v>
      </c>
    </row>
    <row r="1819" spans="1:8">
      <c r="A1819" t="s">
        <v>63</v>
      </c>
      <c r="B1819" t="s">
        <v>79</v>
      </c>
      <c r="C1819" t="s">
        <v>80</v>
      </c>
      <c r="D1819" s="29">
        <v>42933</v>
      </c>
      <c r="E1819">
        <v>200.11099999999999</v>
      </c>
      <c r="F1819" t="s">
        <v>229</v>
      </c>
      <c r="G1819">
        <v>81.42</v>
      </c>
      <c r="H1819">
        <v>118.691</v>
      </c>
    </row>
    <row r="1820" spans="1:8">
      <c r="A1820" t="s">
        <v>63</v>
      </c>
      <c r="B1820" t="s">
        <v>79</v>
      </c>
      <c r="C1820" t="s">
        <v>80</v>
      </c>
      <c r="D1820" s="29">
        <v>42968</v>
      </c>
      <c r="E1820">
        <v>200.11099999999999</v>
      </c>
      <c r="F1820" t="s">
        <v>229</v>
      </c>
      <c r="G1820">
        <v>80.209999999999994</v>
      </c>
      <c r="H1820">
        <v>119.901</v>
      </c>
    </row>
    <row r="1821" spans="1:8">
      <c r="A1821" t="s">
        <v>63</v>
      </c>
      <c r="B1821" t="s">
        <v>79</v>
      </c>
      <c r="C1821" t="s">
        <v>80</v>
      </c>
      <c r="D1821" s="29">
        <v>42996</v>
      </c>
      <c r="E1821">
        <v>200.11099999999999</v>
      </c>
      <c r="F1821" t="s">
        <v>229</v>
      </c>
      <c r="G1821">
        <v>79.38</v>
      </c>
      <c r="H1821">
        <v>120.73099999999999</v>
      </c>
    </row>
    <row r="1822" spans="1:8">
      <c r="A1822" t="s">
        <v>63</v>
      </c>
      <c r="B1822" t="s">
        <v>79</v>
      </c>
      <c r="C1822" t="s">
        <v>80</v>
      </c>
      <c r="D1822" s="29">
        <v>43019</v>
      </c>
      <c r="E1822">
        <v>200.11099999999999</v>
      </c>
      <c r="F1822" t="s">
        <v>229</v>
      </c>
      <c r="G1822">
        <v>79.239999999999995</v>
      </c>
      <c r="H1822">
        <v>120.871</v>
      </c>
    </row>
    <row r="1823" spans="1:8">
      <c r="A1823" t="s">
        <v>63</v>
      </c>
      <c r="B1823" t="s">
        <v>79</v>
      </c>
      <c r="C1823" t="s">
        <v>80</v>
      </c>
      <c r="D1823" s="29">
        <v>43060</v>
      </c>
      <c r="E1823">
        <v>200.11099999999999</v>
      </c>
      <c r="F1823" t="s">
        <v>229</v>
      </c>
      <c r="G1823">
        <v>79.569999999999993</v>
      </c>
      <c r="H1823">
        <v>120.541</v>
      </c>
    </row>
    <row r="1824" spans="1:8">
      <c r="A1824" t="s">
        <v>63</v>
      </c>
      <c r="B1824" t="s">
        <v>79</v>
      </c>
      <c r="C1824" t="s">
        <v>80</v>
      </c>
      <c r="D1824" s="29">
        <v>43082</v>
      </c>
      <c r="E1824">
        <v>200.11099999999999</v>
      </c>
      <c r="F1824" t="s">
        <v>229</v>
      </c>
      <c r="G1824">
        <v>79.819999999999993</v>
      </c>
      <c r="H1824">
        <v>120.291</v>
      </c>
    </row>
    <row r="1825" spans="1:8">
      <c r="A1825" t="s">
        <v>63</v>
      </c>
      <c r="B1825" t="s">
        <v>79</v>
      </c>
      <c r="C1825" t="s">
        <v>80</v>
      </c>
      <c r="D1825" s="29">
        <v>43122</v>
      </c>
      <c r="E1825">
        <v>200.11099999999999</v>
      </c>
      <c r="F1825" t="s">
        <v>229</v>
      </c>
      <c r="G1825">
        <v>80.55</v>
      </c>
      <c r="H1825">
        <v>119.56100000000001</v>
      </c>
    </row>
    <row r="1826" spans="1:8">
      <c r="A1826" t="s">
        <v>63</v>
      </c>
      <c r="B1826" t="s">
        <v>79</v>
      </c>
      <c r="C1826" t="s">
        <v>80</v>
      </c>
      <c r="D1826" s="29">
        <v>43150</v>
      </c>
      <c r="E1826">
        <v>200.11099999999999</v>
      </c>
      <c r="F1826" t="s">
        <v>229</v>
      </c>
      <c r="G1826">
        <v>80.959999999999994</v>
      </c>
      <c r="H1826">
        <v>119.151</v>
      </c>
    </row>
    <row r="1827" spans="1:8">
      <c r="A1827" t="s">
        <v>63</v>
      </c>
      <c r="B1827" t="s">
        <v>79</v>
      </c>
      <c r="C1827" t="s">
        <v>80</v>
      </c>
      <c r="D1827" s="29">
        <v>43186</v>
      </c>
      <c r="E1827">
        <v>200.11099999999999</v>
      </c>
      <c r="F1827" t="s">
        <v>229</v>
      </c>
      <c r="G1827">
        <v>81.650000000000006</v>
      </c>
      <c r="H1827">
        <v>118.461</v>
      </c>
    </row>
    <row r="1828" spans="1:8">
      <c r="A1828" t="s">
        <v>63</v>
      </c>
      <c r="B1828" t="s">
        <v>79</v>
      </c>
      <c r="C1828" t="s">
        <v>80</v>
      </c>
      <c r="D1828" s="29">
        <v>43206</v>
      </c>
      <c r="E1828">
        <v>200.11099999999999</v>
      </c>
      <c r="F1828" t="s">
        <v>229</v>
      </c>
      <c r="G1828">
        <v>81.67</v>
      </c>
      <c r="H1828">
        <v>118.441</v>
      </c>
    </row>
    <row r="1829" spans="1:8">
      <c r="A1829" t="s">
        <v>63</v>
      </c>
      <c r="B1829" t="s">
        <v>79</v>
      </c>
      <c r="C1829" t="s">
        <v>80</v>
      </c>
      <c r="D1829" s="29">
        <v>43241</v>
      </c>
      <c r="E1829">
        <v>200.11099999999999</v>
      </c>
      <c r="F1829" t="s">
        <v>229</v>
      </c>
      <c r="G1829">
        <v>82.11</v>
      </c>
      <c r="H1829">
        <v>118.001</v>
      </c>
    </row>
    <row r="1830" spans="1:8">
      <c r="A1830" t="s">
        <v>63</v>
      </c>
      <c r="B1830" t="s">
        <v>79</v>
      </c>
      <c r="C1830" t="s">
        <v>80</v>
      </c>
      <c r="D1830" s="29">
        <v>43269</v>
      </c>
      <c r="E1830">
        <v>200.11099999999999</v>
      </c>
      <c r="F1830" t="s">
        <v>229</v>
      </c>
      <c r="G1830">
        <v>81.66</v>
      </c>
      <c r="H1830">
        <v>118.45099999999999</v>
      </c>
    </row>
    <row r="1831" spans="1:8">
      <c r="A1831" t="s">
        <v>63</v>
      </c>
      <c r="B1831" t="s">
        <v>79</v>
      </c>
      <c r="C1831" t="s">
        <v>80</v>
      </c>
      <c r="D1831" s="29">
        <v>43297</v>
      </c>
      <c r="E1831">
        <v>200.11099999999999</v>
      </c>
      <c r="F1831" t="s">
        <v>229</v>
      </c>
      <c r="G1831">
        <v>79.03</v>
      </c>
      <c r="H1831">
        <v>121.081</v>
      </c>
    </row>
    <row r="1832" spans="1:8">
      <c r="A1832" t="s">
        <v>63</v>
      </c>
      <c r="B1832" t="s">
        <v>79</v>
      </c>
      <c r="C1832" t="s">
        <v>80</v>
      </c>
      <c r="D1832" s="29">
        <v>43332</v>
      </c>
      <c r="E1832">
        <v>200.11099999999999</v>
      </c>
      <c r="F1832" t="s">
        <v>229</v>
      </c>
      <c r="G1832">
        <v>80.12</v>
      </c>
      <c r="H1832">
        <v>119.991</v>
      </c>
    </row>
    <row r="1833" spans="1:8">
      <c r="A1833" t="s">
        <v>63</v>
      </c>
      <c r="B1833" t="s">
        <v>79</v>
      </c>
      <c r="C1833" t="s">
        <v>80</v>
      </c>
      <c r="D1833" s="29">
        <v>43361</v>
      </c>
      <c r="E1833">
        <v>200.11099999999999</v>
      </c>
      <c r="F1833" t="s">
        <v>229</v>
      </c>
      <c r="G1833">
        <v>79.209999999999994</v>
      </c>
      <c r="H1833">
        <v>120.901</v>
      </c>
    </row>
    <row r="1834" spans="1:8">
      <c r="A1834" t="s">
        <v>63</v>
      </c>
      <c r="B1834" t="s">
        <v>79</v>
      </c>
      <c r="C1834" t="s">
        <v>80</v>
      </c>
      <c r="D1834" s="29">
        <v>43383</v>
      </c>
      <c r="E1834">
        <v>200.11099999999999</v>
      </c>
      <c r="F1834" t="s">
        <v>229</v>
      </c>
      <c r="G1834">
        <v>78.64</v>
      </c>
      <c r="H1834">
        <v>121.471</v>
      </c>
    </row>
    <row r="1835" spans="1:8">
      <c r="A1835" t="s">
        <v>63</v>
      </c>
      <c r="B1835" t="s">
        <v>79</v>
      </c>
      <c r="C1835" t="s">
        <v>80</v>
      </c>
      <c r="D1835" s="29">
        <v>43423</v>
      </c>
      <c r="E1835">
        <v>200.11099999999999</v>
      </c>
      <c r="F1835" t="s">
        <v>229</v>
      </c>
      <c r="G1835">
        <v>78.62</v>
      </c>
      <c r="H1835">
        <v>121.491</v>
      </c>
    </row>
    <row r="1836" spans="1:8">
      <c r="A1836" t="s">
        <v>63</v>
      </c>
      <c r="B1836" t="s">
        <v>79</v>
      </c>
      <c r="C1836" t="s">
        <v>80</v>
      </c>
      <c r="D1836" s="29">
        <v>43451</v>
      </c>
      <c r="E1836">
        <v>200.11099999999999</v>
      </c>
      <c r="F1836" t="s">
        <v>229</v>
      </c>
      <c r="G1836">
        <v>78.84</v>
      </c>
      <c r="H1836">
        <v>121.271</v>
      </c>
    </row>
    <row r="1837" spans="1:8">
      <c r="A1837" t="s">
        <v>63</v>
      </c>
      <c r="B1837" t="s">
        <v>79</v>
      </c>
      <c r="C1837" t="s">
        <v>80</v>
      </c>
      <c r="D1837" s="29">
        <v>43486</v>
      </c>
      <c r="E1837">
        <v>200.11099999999999</v>
      </c>
      <c r="F1837" t="s">
        <v>229</v>
      </c>
      <c r="G1837">
        <v>79.38</v>
      </c>
      <c r="H1837">
        <v>120.73099999999999</v>
      </c>
    </row>
    <row r="1838" spans="1:8">
      <c r="A1838" t="s">
        <v>63</v>
      </c>
      <c r="B1838" t="s">
        <v>79</v>
      </c>
      <c r="C1838" t="s">
        <v>80</v>
      </c>
      <c r="D1838" s="29">
        <v>43514</v>
      </c>
      <c r="E1838">
        <v>200.11099999999999</v>
      </c>
      <c r="F1838" t="s">
        <v>229</v>
      </c>
      <c r="G1838">
        <v>79.23</v>
      </c>
      <c r="H1838">
        <v>120.881</v>
      </c>
    </row>
    <row r="1839" spans="1:8">
      <c r="A1839" t="s">
        <v>63</v>
      </c>
      <c r="B1839" t="s">
        <v>79</v>
      </c>
      <c r="C1839" t="s">
        <v>80</v>
      </c>
      <c r="D1839" s="29">
        <v>43542</v>
      </c>
      <c r="E1839">
        <v>200.11099999999999</v>
      </c>
      <c r="F1839" t="s">
        <v>229</v>
      </c>
      <c r="G1839">
        <v>80.28</v>
      </c>
      <c r="H1839">
        <v>119.831</v>
      </c>
    </row>
    <row r="1840" spans="1:8">
      <c r="A1840" t="s">
        <v>63</v>
      </c>
      <c r="B1840" t="s">
        <v>79</v>
      </c>
      <c r="C1840" t="s">
        <v>80</v>
      </c>
      <c r="D1840" s="29">
        <v>43570</v>
      </c>
      <c r="E1840">
        <v>200.11099999999999</v>
      </c>
      <c r="F1840" t="s">
        <v>229</v>
      </c>
      <c r="G1840">
        <v>81.62</v>
      </c>
      <c r="H1840">
        <v>118.491</v>
      </c>
    </row>
    <row r="1841" spans="1:8">
      <c r="A1841" t="s">
        <v>63</v>
      </c>
      <c r="B1841" t="s">
        <v>79</v>
      </c>
      <c r="C1841" t="s">
        <v>80</v>
      </c>
      <c r="D1841" s="29">
        <v>43605</v>
      </c>
      <c r="E1841">
        <v>200.11099999999999</v>
      </c>
      <c r="F1841" t="s">
        <v>229</v>
      </c>
      <c r="G1841">
        <v>81.8</v>
      </c>
      <c r="H1841">
        <v>118.31100000000001</v>
      </c>
    </row>
    <row r="1842" spans="1:8">
      <c r="A1842" t="s">
        <v>63</v>
      </c>
      <c r="B1842" t="s">
        <v>79</v>
      </c>
      <c r="C1842" t="s">
        <v>80</v>
      </c>
      <c r="D1842" s="29">
        <v>43635</v>
      </c>
      <c r="E1842">
        <v>200.11099999999999</v>
      </c>
      <c r="F1842" t="s">
        <v>229</v>
      </c>
      <c r="G1842">
        <v>81.900000000000006</v>
      </c>
      <c r="H1842">
        <v>118.211</v>
      </c>
    </row>
    <row r="1843" spans="1:8">
      <c r="A1843" t="s">
        <v>63</v>
      </c>
      <c r="B1843" t="s">
        <v>79</v>
      </c>
      <c r="C1843" t="s">
        <v>80</v>
      </c>
      <c r="D1843" s="29">
        <v>43661</v>
      </c>
      <c r="E1843">
        <v>200.11099999999999</v>
      </c>
      <c r="F1843" t="s">
        <v>229</v>
      </c>
      <c r="G1843">
        <v>78.41</v>
      </c>
      <c r="H1843">
        <v>121.70099999999999</v>
      </c>
    </row>
    <row r="1844" spans="1:8">
      <c r="A1844" t="s">
        <v>63</v>
      </c>
      <c r="B1844" t="s">
        <v>79</v>
      </c>
      <c r="C1844" t="s">
        <v>80</v>
      </c>
      <c r="D1844" s="29">
        <v>43698</v>
      </c>
      <c r="E1844">
        <v>200.11099999999999</v>
      </c>
      <c r="F1844" t="s">
        <v>229</v>
      </c>
      <c r="G1844">
        <v>79.819999999999993</v>
      </c>
      <c r="H1844">
        <v>120.291</v>
      </c>
    </row>
    <row r="1845" spans="1:8">
      <c r="A1845" t="s">
        <v>63</v>
      </c>
      <c r="B1845" t="s">
        <v>79</v>
      </c>
      <c r="C1845" t="s">
        <v>80</v>
      </c>
      <c r="D1845" s="29">
        <v>43719</v>
      </c>
      <c r="E1845">
        <v>200.11099999999999</v>
      </c>
      <c r="F1845" t="s">
        <v>229</v>
      </c>
      <c r="G1845">
        <v>77.44</v>
      </c>
      <c r="H1845">
        <v>122.67100000000001</v>
      </c>
    </row>
    <row r="1846" spans="1:8">
      <c r="A1846" t="s">
        <v>63</v>
      </c>
      <c r="B1846" t="s">
        <v>79</v>
      </c>
      <c r="C1846" t="s">
        <v>80</v>
      </c>
      <c r="D1846" s="29">
        <v>43754</v>
      </c>
      <c r="E1846">
        <v>200.11099999999999</v>
      </c>
      <c r="F1846" t="s">
        <v>229</v>
      </c>
      <c r="G1846">
        <v>78.569999999999993</v>
      </c>
      <c r="H1846">
        <v>121.541</v>
      </c>
    </row>
    <row r="1847" spans="1:8">
      <c r="A1847" t="s">
        <v>63</v>
      </c>
      <c r="B1847" t="s">
        <v>86</v>
      </c>
      <c r="C1847" t="s">
        <v>87</v>
      </c>
      <c r="D1847" s="32">
        <v>40023</v>
      </c>
      <c r="E1847">
        <v>131.54</v>
      </c>
      <c r="F1847" t="s">
        <v>229</v>
      </c>
      <c r="G1847">
        <v>18</v>
      </c>
      <c r="H1847" s="37">
        <v>113.54</v>
      </c>
    </row>
    <row r="1848" spans="1:8">
      <c r="A1848" t="s">
        <v>63</v>
      </c>
      <c r="B1848" t="s">
        <v>86</v>
      </c>
      <c r="C1848" t="s">
        <v>87</v>
      </c>
      <c r="D1848" s="32">
        <v>40106</v>
      </c>
      <c r="E1848">
        <v>131.54</v>
      </c>
      <c r="F1848" t="s">
        <v>229</v>
      </c>
      <c r="G1848">
        <v>17.68</v>
      </c>
      <c r="H1848" s="37">
        <v>113.86</v>
      </c>
    </row>
    <row r="1849" spans="1:8">
      <c r="A1849" t="s">
        <v>63</v>
      </c>
      <c r="B1849" t="s">
        <v>86</v>
      </c>
      <c r="C1849" t="s">
        <v>87</v>
      </c>
      <c r="D1849" s="32">
        <v>40135</v>
      </c>
      <c r="E1849">
        <v>131.54</v>
      </c>
      <c r="F1849" t="s">
        <v>229</v>
      </c>
      <c r="G1849">
        <v>18.34</v>
      </c>
      <c r="H1849" s="37">
        <v>113.2</v>
      </c>
    </row>
    <row r="1850" spans="1:8">
      <c r="A1850" t="s">
        <v>63</v>
      </c>
      <c r="B1850" t="s">
        <v>86</v>
      </c>
      <c r="C1850" t="s">
        <v>87</v>
      </c>
      <c r="D1850" s="32">
        <v>40175</v>
      </c>
      <c r="E1850">
        <v>131.54</v>
      </c>
      <c r="F1850" t="s">
        <v>229</v>
      </c>
      <c r="G1850">
        <v>18.899999999999999</v>
      </c>
      <c r="H1850" s="37">
        <v>112.64</v>
      </c>
    </row>
    <row r="1851" spans="1:8">
      <c r="A1851" t="s">
        <v>63</v>
      </c>
      <c r="B1851" t="s">
        <v>86</v>
      </c>
      <c r="C1851" t="s">
        <v>87</v>
      </c>
      <c r="D1851" s="32">
        <v>40203</v>
      </c>
      <c r="E1851">
        <v>131.54</v>
      </c>
      <c r="F1851" t="s">
        <v>229</v>
      </c>
      <c r="G1851">
        <v>18.649999999999999</v>
      </c>
      <c r="H1851" s="37">
        <v>112.89</v>
      </c>
    </row>
    <row r="1852" spans="1:8">
      <c r="A1852" t="s">
        <v>63</v>
      </c>
      <c r="B1852" t="s">
        <v>86</v>
      </c>
      <c r="C1852" t="s">
        <v>87</v>
      </c>
      <c r="D1852" s="32">
        <v>40225</v>
      </c>
      <c r="E1852">
        <v>131.54</v>
      </c>
      <c r="F1852" t="s">
        <v>229</v>
      </c>
      <c r="G1852">
        <v>18.86</v>
      </c>
      <c r="H1852" s="37">
        <v>112.68</v>
      </c>
    </row>
    <row r="1853" spans="1:8">
      <c r="A1853" t="s">
        <v>63</v>
      </c>
      <c r="B1853" t="s">
        <v>86</v>
      </c>
      <c r="C1853" t="s">
        <v>87</v>
      </c>
      <c r="D1853" s="32">
        <v>40259</v>
      </c>
      <c r="E1853">
        <v>131.54</v>
      </c>
      <c r="F1853" t="s">
        <v>229</v>
      </c>
      <c r="G1853">
        <v>19.350000000000001</v>
      </c>
      <c r="H1853" s="37">
        <v>112.19</v>
      </c>
    </row>
    <row r="1854" spans="1:8">
      <c r="A1854" t="s">
        <v>63</v>
      </c>
      <c r="B1854" t="s">
        <v>86</v>
      </c>
      <c r="C1854" t="s">
        <v>87</v>
      </c>
      <c r="D1854" s="32">
        <v>40288</v>
      </c>
      <c r="E1854">
        <v>131.54</v>
      </c>
      <c r="F1854" t="s">
        <v>229</v>
      </c>
      <c r="G1854">
        <v>19.600000000000001</v>
      </c>
      <c r="H1854" s="37">
        <v>111.94</v>
      </c>
    </row>
    <row r="1855" spans="1:8">
      <c r="A1855" t="s">
        <v>63</v>
      </c>
      <c r="B1855" t="s">
        <v>86</v>
      </c>
      <c r="C1855" t="s">
        <v>87</v>
      </c>
      <c r="D1855" s="32">
        <v>40325</v>
      </c>
      <c r="E1855">
        <v>131.54</v>
      </c>
      <c r="F1855" t="s">
        <v>229</v>
      </c>
      <c r="G1855">
        <v>19.27</v>
      </c>
      <c r="H1855" s="37">
        <v>112.27</v>
      </c>
    </row>
    <row r="1856" spans="1:8">
      <c r="A1856" t="s">
        <v>63</v>
      </c>
      <c r="B1856" t="s">
        <v>86</v>
      </c>
      <c r="C1856" t="s">
        <v>87</v>
      </c>
      <c r="D1856" s="32">
        <v>40350</v>
      </c>
      <c r="E1856">
        <v>131.54</v>
      </c>
      <c r="F1856" t="s">
        <v>229</v>
      </c>
      <c r="G1856">
        <v>18.600000000000001</v>
      </c>
      <c r="H1856" s="37">
        <v>112.94</v>
      </c>
    </row>
    <row r="1857" spans="1:8">
      <c r="A1857" t="s">
        <v>63</v>
      </c>
      <c r="B1857" t="s">
        <v>86</v>
      </c>
      <c r="C1857" t="s">
        <v>87</v>
      </c>
      <c r="D1857" s="32">
        <v>40386</v>
      </c>
      <c r="E1857">
        <v>131.54</v>
      </c>
      <c r="F1857" t="s">
        <v>229</v>
      </c>
      <c r="G1857">
        <v>17.649999999999999</v>
      </c>
      <c r="H1857" s="37">
        <v>113.89</v>
      </c>
    </row>
    <row r="1858" spans="1:8">
      <c r="A1858" t="s">
        <v>63</v>
      </c>
      <c r="B1858" t="s">
        <v>86</v>
      </c>
      <c r="C1858" t="s">
        <v>87</v>
      </c>
      <c r="D1858" s="29">
        <v>42387</v>
      </c>
      <c r="E1858">
        <v>131.54</v>
      </c>
      <c r="F1858" t="s">
        <v>229</v>
      </c>
      <c r="G1858">
        <v>20.98</v>
      </c>
      <c r="H1858">
        <v>110.56</v>
      </c>
    </row>
    <row r="1859" spans="1:8">
      <c r="A1859" t="s">
        <v>63</v>
      </c>
      <c r="B1859" t="s">
        <v>86</v>
      </c>
      <c r="C1859" t="s">
        <v>87</v>
      </c>
      <c r="D1859" s="29">
        <v>42410</v>
      </c>
      <c r="E1859">
        <v>131.54</v>
      </c>
      <c r="F1859" t="s">
        <v>229</v>
      </c>
      <c r="G1859">
        <v>20.82</v>
      </c>
      <c r="H1859">
        <v>110.72</v>
      </c>
    </row>
    <row r="1860" spans="1:8">
      <c r="A1860" t="s">
        <v>63</v>
      </c>
      <c r="B1860" t="s">
        <v>86</v>
      </c>
      <c r="C1860" t="s">
        <v>87</v>
      </c>
      <c r="D1860" s="29">
        <v>42438</v>
      </c>
      <c r="E1860">
        <v>131.54</v>
      </c>
      <c r="F1860" t="s">
        <v>229</v>
      </c>
      <c r="G1860">
        <v>20.68</v>
      </c>
      <c r="H1860">
        <v>110.86</v>
      </c>
    </row>
    <row r="1861" spans="1:8">
      <c r="A1861" t="s">
        <v>63</v>
      </c>
      <c r="B1861" t="s">
        <v>86</v>
      </c>
      <c r="C1861" t="s">
        <v>87</v>
      </c>
      <c r="D1861" s="29">
        <v>42551</v>
      </c>
      <c r="E1861">
        <v>131.54</v>
      </c>
      <c r="F1861" t="s">
        <v>229</v>
      </c>
      <c r="G1861">
        <v>20.7</v>
      </c>
      <c r="H1861">
        <v>110.84</v>
      </c>
    </row>
    <row r="1862" spans="1:8">
      <c r="A1862" t="s">
        <v>63</v>
      </c>
      <c r="B1862" t="s">
        <v>86</v>
      </c>
      <c r="C1862" t="s">
        <v>87</v>
      </c>
      <c r="D1862" s="29">
        <v>42643</v>
      </c>
      <c r="E1862">
        <v>131.54</v>
      </c>
      <c r="F1862" t="s">
        <v>229</v>
      </c>
      <c r="G1862">
        <v>16.7</v>
      </c>
      <c r="H1862">
        <v>114.84</v>
      </c>
    </row>
    <row r="1863" spans="1:8">
      <c r="A1863" t="s">
        <v>63</v>
      </c>
      <c r="B1863" t="s">
        <v>86</v>
      </c>
      <c r="C1863" t="s">
        <v>87</v>
      </c>
      <c r="D1863" s="29">
        <v>42647</v>
      </c>
      <c r="E1863">
        <v>131.54</v>
      </c>
      <c r="F1863" t="s">
        <v>229</v>
      </c>
      <c r="G1863">
        <v>16.7</v>
      </c>
      <c r="H1863">
        <v>114.84</v>
      </c>
    </row>
    <row r="1864" spans="1:8">
      <c r="A1864" t="s">
        <v>63</v>
      </c>
      <c r="B1864" t="s">
        <v>86</v>
      </c>
      <c r="C1864" t="s">
        <v>87</v>
      </c>
      <c r="D1864" s="29">
        <v>42760</v>
      </c>
      <c r="E1864">
        <v>131.54</v>
      </c>
      <c r="F1864" t="s">
        <v>229</v>
      </c>
      <c r="G1864">
        <v>18.2</v>
      </c>
      <c r="H1864">
        <v>113.34</v>
      </c>
    </row>
    <row r="1865" spans="1:8">
      <c r="A1865" t="s">
        <v>63</v>
      </c>
      <c r="B1865" t="s">
        <v>86</v>
      </c>
      <c r="C1865" t="s">
        <v>87</v>
      </c>
      <c r="D1865" s="29">
        <v>43412</v>
      </c>
      <c r="E1865">
        <v>131.54</v>
      </c>
      <c r="F1865" t="s">
        <v>229</v>
      </c>
      <c r="G1865">
        <v>15.6</v>
      </c>
      <c r="H1865">
        <v>115.94</v>
      </c>
    </row>
    <row r="1866" spans="1:8">
      <c r="A1866" t="s">
        <v>89</v>
      </c>
      <c r="B1866" t="s">
        <v>90</v>
      </c>
      <c r="C1866" t="s">
        <v>91</v>
      </c>
      <c r="D1866" s="32">
        <v>39834</v>
      </c>
      <c r="E1866">
        <v>88.15</v>
      </c>
      <c r="F1866" t="s">
        <v>229</v>
      </c>
      <c r="G1866">
        <v>4.5199999999999996</v>
      </c>
      <c r="H1866" s="37">
        <v>83.63</v>
      </c>
    </row>
    <row r="1867" spans="1:8">
      <c r="A1867" t="s">
        <v>89</v>
      </c>
      <c r="B1867" t="s">
        <v>90</v>
      </c>
      <c r="C1867" t="s">
        <v>91</v>
      </c>
      <c r="D1867" s="32">
        <v>39868</v>
      </c>
      <c r="E1867">
        <v>88.15</v>
      </c>
      <c r="F1867" t="s">
        <v>229</v>
      </c>
      <c r="G1867">
        <v>4.57</v>
      </c>
      <c r="H1867" s="37">
        <v>83.58</v>
      </c>
    </row>
    <row r="1868" spans="1:8">
      <c r="A1868" t="s">
        <v>89</v>
      </c>
      <c r="B1868" t="s">
        <v>90</v>
      </c>
      <c r="C1868" t="s">
        <v>91</v>
      </c>
      <c r="D1868" s="32">
        <v>39892</v>
      </c>
      <c r="E1868">
        <v>88.15</v>
      </c>
      <c r="F1868" t="s">
        <v>229</v>
      </c>
      <c r="G1868">
        <v>4.62</v>
      </c>
      <c r="H1868" s="37">
        <v>83.53</v>
      </c>
    </row>
    <row r="1869" spans="1:8">
      <c r="A1869" t="s">
        <v>89</v>
      </c>
      <c r="B1869" t="s">
        <v>90</v>
      </c>
      <c r="C1869" t="s">
        <v>91</v>
      </c>
      <c r="D1869" s="32">
        <v>39924</v>
      </c>
      <c r="E1869">
        <v>88.15</v>
      </c>
      <c r="F1869" t="s">
        <v>229</v>
      </c>
      <c r="G1869">
        <v>4.75</v>
      </c>
      <c r="H1869" s="37">
        <v>83.4</v>
      </c>
    </row>
    <row r="1870" spans="1:8">
      <c r="A1870" t="s">
        <v>89</v>
      </c>
      <c r="B1870" t="s">
        <v>90</v>
      </c>
      <c r="C1870" t="s">
        <v>91</v>
      </c>
      <c r="D1870" s="32">
        <v>39959</v>
      </c>
      <c r="E1870">
        <v>88.15</v>
      </c>
      <c r="F1870" t="s">
        <v>229</v>
      </c>
      <c r="G1870">
        <v>4.79</v>
      </c>
      <c r="H1870" s="37">
        <v>83.36</v>
      </c>
    </row>
    <row r="1871" spans="1:8">
      <c r="A1871" t="s">
        <v>89</v>
      </c>
      <c r="B1871" t="s">
        <v>90</v>
      </c>
      <c r="C1871" t="s">
        <v>91</v>
      </c>
      <c r="D1871" s="32">
        <v>39987</v>
      </c>
      <c r="E1871">
        <v>88.15</v>
      </c>
      <c r="F1871" t="s">
        <v>229</v>
      </c>
      <c r="G1871">
        <v>4.58</v>
      </c>
      <c r="H1871" s="37">
        <v>83.57</v>
      </c>
    </row>
    <row r="1872" spans="1:8">
      <c r="A1872" t="s">
        <v>89</v>
      </c>
      <c r="B1872" t="s">
        <v>90</v>
      </c>
      <c r="C1872" t="s">
        <v>91</v>
      </c>
      <c r="D1872" s="32">
        <v>40009</v>
      </c>
      <c r="E1872">
        <v>88.15</v>
      </c>
      <c r="F1872" t="s">
        <v>229</v>
      </c>
      <c r="G1872">
        <v>4.5999999999999996</v>
      </c>
      <c r="H1872" s="37">
        <v>83.55</v>
      </c>
    </row>
    <row r="1873" spans="1:8">
      <c r="A1873" t="s">
        <v>89</v>
      </c>
      <c r="B1873" t="s">
        <v>90</v>
      </c>
      <c r="C1873" t="s">
        <v>91</v>
      </c>
      <c r="D1873" s="32">
        <v>40035</v>
      </c>
      <c r="E1873">
        <v>88.15</v>
      </c>
      <c r="F1873" t="s">
        <v>229</v>
      </c>
      <c r="G1873">
        <v>4.74</v>
      </c>
      <c r="H1873" s="37">
        <v>83.41</v>
      </c>
    </row>
    <row r="1874" spans="1:8">
      <c r="A1874" t="s">
        <v>89</v>
      </c>
      <c r="B1874" t="s">
        <v>90</v>
      </c>
      <c r="C1874" t="s">
        <v>91</v>
      </c>
      <c r="D1874" s="32">
        <v>40073</v>
      </c>
      <c r="E1874">
        <v>88.15</v>
      </c>
      <c r="F1874" t="s">
        <v>229</v>
      </c>
      <c r="G1874">
        <v>4.72</v>
      </c>
      <c r="H1874" s="37">
        <v>83.43</v>
      </c>
    </row>
    <row r="1875" spans="1:8">
      <c r="A1875" t="s">
        <v>89</v>
      </c>
      <c r="B1875" t="s">
        <v>90</v>
      </c>
      <c r="C1875" t="s">
        <v>91</v>
      </c>
      <c r="D1875" s="32">
        <v>40108</v>
      </c>
      <c r="E1875">
        <v>88.15</v>
      </c>
      <c r="F1875" t="s">
        <v>229</v>
      </c>
      <c r="G1875">
        <v>4.91</v>
      </c>
      <c r="H1875" s="37">
        <v>83.24</v>
      </c>
    </row>
    <row r="1876" spans="1:8">
      <c r="A1876" t="s">
        <v>89</v>
      </c>
      <c r="B1876" t="s">
        <v>90</v>
      </c>
      <c r="C1876" t="s">
        <v>91</v>
      </c>
      <c r="D1876" s="32">
        <v>40142</v>
      </c>
      <c r="E1876">
        <v>88.15</v>
      </c>
      <c r="F1876" t="s">
        <v>229</v>
      </c>
      <c r="G1876">
        <v>4.93</v>
      </c>
      <c r="H1876" s="37">
        <v>83.22</v>
      </c>
    </row>
    <row r="1877" spans="1:8">
      <c r="A1877" t="s">
        <v>89</v>
      </c>
      <c r="B1877" t="s">
        <v>90</v>
      </c>
      <c r="C1877" t="s">
        <v>91</v>
      </c>
      <c r="D1877" s="32">
        <v>40164</v>
      </c>
      <c r="E1877">
        <v>88.15</v>
      </c>
      <c r="F1877" t="s">
        <v>229</v>
      </c>
      <c r="G1877">
        <v>4.84</v>
      </c>
      <c r="H1877" s="37">
        <v>83.31</v>
      </c>
    </row>
    <row r="1878" spans="1:8">
      <c r="A1878" t="s">
        <v>89</v>
      </c>
      <c r="B1878" t="s">
        <v>90</v>
      </c>
      <c r="C1878" t="s">
        <v>91</v>
      </c>
      <c r="D1878" s="32">
        <v>40199</v>
      </c>
      <c r="E1878">
        <v>88.15</v>
      </c>
      <c r="F1878" t="s">
        <v>229</v>
      </c>
      <c r="G1878">
        <v>4.92</v>
      </c>
      <c r="H1878" s="37">
        <v>83.23</v>
      </c>
    </row>
    <row r="1879" spans="1:8">
      <c r="A1879" t="s">
        <v>89</v>
      </c>
      <c r="B1879" t="s">
        <v>90</v>
      </c>
      <c r="C1879" t="s">
        <v>91</v>
      </c>
      <c r="D1879" s="32">
        <v>40234</v>
      </c>
      <c r="E1879">
        <v>88.15</v>
      </c>
      <c r="F1879" t="s">
        <v>229</v>
      </c>
      <c r="G1879">
        <v>4.57</v>
      </c>
      <c r="H1879" s="37">
        <v>83.58</v>
      </c>
    </row>
    <row r="1880" spans="1:8">
      <c r="A1880" t="s">
        <v>89</v>
      </c>
      <c r="B1880" t="s">
        <v>90</v>
      </c>
      <c r="C1880" t="s">
        <v>91</v>
      </c>
      <c r="D1880" s="32">
        <v>40262</v>
      </c>
      <c r="E1880">
        <v>88.15</v>
      </c>
      <c r="F1880" t="s">
        <v>229</v>
      </c>
      <c r="G1880">
        <v>4.8600000000000003</v>
      </c>
      <c r="H1880" s="37">
        <v>83.29</v>
      </c>
    </row>
    <row r="1881" spans="1:8">
      <c r="A1881" t="s">
        <v>89</v>
      </c>
      <c r="B1881" t="s">
        <v>90</v>
      </c>
      <c r="C1881" t="s">
        <v>91</v>
      </c>
      <c r="D1881" s="32">
        <v>40296</v>
      </c>
      <c r="E1881">
        <v>88.15</v>
      </c>
      <c r="F1881" t="s">
        <v>229</v>
      </c>
      <c r="G1881">
        <v>4.95</v>
      </c>
      <c r="H1881" s="37">
        <v>83.2</v>
      </c>
    </row>
    <row r="1882" spans="1:8">
      <c r="A1882" t="s">
        <v>89</v>
      </c>
      <c r="B1882" t="s">
        <v>90</v>
      </c>
      <c r="C1882" t="s">
        <v>91</v>
      </c>
      <c r="D1882" s="32">
        <v>40322</v>
      </c>
      <c r="E1882">
        <v>88.15</v>
      </c>
      <c r="F1882" t="s">
        <v>229</v>
      </c>
      <c r="G1882">
        <v>4.87</v>
      </c>
      <c r="H1882" s="37">
        <v>83.28</v>
      </c>
    </row>
    <row r="1883" spans="1:8">
      <c r="A1883" t="s">
        <v>89</v>
      </c>
      <c r="B1883" t="s">
        <v>90</v>
      </c>
      <c r="C1883" t="s">
        <v>91</v>
      </c>
      <c r="D1883" s="32">
        <v>40351</v>
      </c>
      <c r="E1883">
        <v>88.15</v>
      </c>
      <c r="F1883" t="s">
        <v>229</v>
      </c>
      <c r="G1883">
        <v>4.7699999999999996</v>
      </c>
      <c r="H1883" s="37">
        <v>83.38</v>
      </c>
    </row>
    <row r="1884" spans="1:8">
      <c r="A1884" t="s">
        <v>89</v>
      </c>
      <c r="B1884" t="s">
        <v>90</v>
      </c>
      <c r="C1884" t="s">
        <v>91</v>
      </c>
      <c r="D1884" s="32">
        <v>40371</v>
      </c>
      <c r="E1884">
        <v>88.15</v>
      </c>
      <c r="F1884" t="s">
        <v>229</v>
      </c>
      <c r="G1884">
        <v>4.83</v>
      </c>
      <c r="H1884" s="37">
        <v>83.32</v>
      </c>
    </row>
    <row r="1885" spans="1:8">
      <c r="A1885" t="s">
        <v>89</v>
      </c>
      <c r="B1885" t="s">
        <v>90</v>
      </c>
      <c r="C1885" t="s">
        <v>91</v>
      </c>
      <c r="D1885" s="32">
        <v>40400</v>
      </c>
      <c r="E1885">
        <v>88.15</v>
      </c>
      <c r="F1885" t="s">
        <v>229</v>
      </c>
      <c r="G1885">
        <v>4.7300000000000004</v>
      </c>
      <c r="H1885" s="37">
        <v>83.42</v>
      </c>
    </row>
    <row r="1886" spans="1:8">
      <c r="A1886" t="s">
        <v>89</v>
      </c>
      <c r="B1886" t="s">
        <v>90</v>
      </c>
      <c r="C1886" t="s">
        <v>91</v>
      </c>
      <c r="D1886" s="32">
        <v>40434</v>
      </c>
      <c r="E1886">
        <v>88.15</v>
      </c>
      <c r="F1886" t="s">
        <v>229</v>
      </c>
      <c r="G1886">
        <v>4.7699999999999996</v>
      </c>
      <c r="H1886" s="37">
        <v>83.38</v>
      </c>
    </row>
    <row r="1887" spans="1:8">
      <c r="A1887" t="s">
        <v>89</v>
      </c>
      <c r="B1887" t="s">
        <v>90</v>
      </c>
      <c r="C1887" t="s">
        <v>91</v>
      </c>
      <c r="D1887" s="32">
        <v>40462</v>
      </c>
      <c r="E1887">
        <v>88.15</v>
      </c>
      <c r="F1887" t="s">
        <v>229</v>
      </c>
      <c r="G1887">
        <v>4.71</v>
      </c>
      <c r="H1887" s="37">
        <v>83.44</v>
      </c>
    </row>
    <row r="1888" spans="1:8">
      <c r="A1888" t="s">
        <v>89</v>
      </c>
      <c r="B1888" t="s">
        <v>90</v>
      </c>
      <c r="C1888" t="s">
        <v>91</v>
      </c>
      <c r="D1888" s="32">
        <v>40534</v>
      </c>
      <c r="E1888">
        <v>88.15</v>
      </c>
      <c r="F1888" t="s">
        <v>229</v>
      </c>
      <c r="G1888">
        <v>4.46</v>
      </c>
      <c r="H1888" s="37">
        <v>83.69</v>
      </c>
    </row>
    <row r="1889" spans="1:8">
      <c r="A1889" t="s">
        <v>89</v>
      </c>
      <c r="B1889" t="s">
        <v>90</v>
      </c>
      <c r="C1889" t="s">
        <v>91</v>
      </c>
      <c r="D1889" s="29">
        <v>40563</v>
      </c>
      <c r="E1889">
        <v>88.15</v>
      </c>
      <c r="F1889" t="s">
        <v>229</v>
      </c>
      <c r="G1889">
        <v>4.6399999999999997</v>
      </c>
      <c r="H1889">
        <v>83.51</v>
      </c>
    </row>
    <row r="1890" spans="1:8">
      <c r="A1890" t="s">
        <v>89</v>
      </c>
      <c r="B1890" t="s">
        <v>90</v>
      </c>
      <c r="C1890" t="s">
        <v>91</v>
      </c>
      <c r="D1890" s="29">
        <v>40591</v>
      </c>
      <c r="E1890">
        <v>88.15</v>
      </c>
      <c r="F1890" t="s">
        <v>229</v>
      </c>
      <c r="G1890">
        <v>4.72</v>
      </c>
      <c r="H1890">
        <v>83.43</v>
      </c>
    </row>
    <row r="1891" spans="1:8">
      <c r="A1891" t="s">
        <v>89</v>
      </c>
      <c r="B1891" t="s">
        <v>90</v>
      </c>
      <c r="C1891" t="s">
        <v>91</v>
      </c>
      <c r="D1891" s="29">
        <v>40630</v>
      </c>
      <c r="E1891">
        <v>88.15</v>
      </c>
      <c r="F1891" t="s">
        <v>229</v>
      </c>
      <c r="G1891">
        <v>4.75</v>
      </c>
      <c r="H1891">
        <v>83.4</v>
      </c>
    </row>
    <row r="1892" spans="1:8">
      <c r="A1892" t="s">
        <v>89</v>
      </c>
      <c r="B1892" t="s">
        <v>90</v>
      </c>
      <c r="C1892" t="s">
        <v>91</v>
      </c>
      <c r="D1892" s="29">
        <v>40660</v>
      </c>
      <c r="E1892">
        <v>88.15</v>
      </c>
      <c r="F1892" t="s">
        <v>229</v>
      </c>
      <c r="G1892">
        <v>5.05</v>
      </c>
      <c r="H1892">
        <v>83.1</v>
      </c>
    </row>
    <row r="1893" spans="1:8">
      <c r="A1893" t="s">
        <v>89</v>
      </c>
      <c r="B1893" t="s">
        <v>90</v>
      </c>
      <c r="C1893" t="s">
        <v>91</v>
      </c>
      <c r="D1893" s="29">
        <v>40689</v>
      </c>
      <c r="E1893">
        <v>88.15</v>
      </c>
      <c r="F1893" t="s">
        <v>229</v>
      </c>
      <c r="G1893">
        <v>5.14</v>
      </c>
      <c r="H1893">
        <v>83.01</v>
      </c>
    </row>
    <row r="1894" spans="1:8">
      <c r="A1894" t="s">
        <v>89</v>
      </c>
      <c r="B1894" t="s">
        <v>90</v>
      </c>
      <c r="C1894" t="s">
        <v>91</v>
      </c>
      <c r="D1894" s="29">
        <v>40722</v>
      </c>
      <c r="E1894">
        <v>88.15</v>
      </c>
      <c r="F1894" t="s">
        <v>229</v>
      </c>
      <c r="G1894">
        <v>4.97</v>
      </c>
      <c r="H1894">
        <v>83.18</v>
      </c>
    </row>
    <row r="1895" spans="1:8">
      <c r="A1895" t="s">
        <v>89</v>
      </c>
      <c r="B1895" t="s">
        <v>90</v>
      </c>
      <c r="C1895" t="s">
        <v>91</v>
      </c>
      <c r="D1895" s="29">
        <v>40743</v>
      </c>
      <c r="E1895">
        <v>88.15</v>
      </c>
      <c r="F1895" t="s">
        <v>229</v>
      </c>
      <c r="G1895">
        <v>4.6399999999999997</v>
      </c>
      <c r="H1895">
        <v>83.51</v>
      </c>
    </row>
    <row r="1896" spans="1:8">
      <c r="A1896" t="s">
        <v>89</v>
      </c>
      <c r="B1896" t="s">
        <v>90</v>
      </c>
      <c r="C1896" t="s">
        <v>91</v>
      </c>
      <c r="D1896" s="29">
        <v>40784</v>
      </c>
      <c r="E1896">
        <v>88.15</v>
      </c>
      <c r="F1896" t="s">
        <v>229</v>
      </c>
      <c r="G1896">
        <v>4.84</v>
      </c>
      <c r="H1896">
        <v>83.31</v>
      </c>
    </row>
    <row r="1897" spans="1:8">
      <c r="A1897" t="s">
        <v>89</v>
      </c>
      <c r="B1897" t="s">
        <v>90</v>
      </c>
      <c r="C1897" t="s">
        <v>91</v>
      </c>
      <c r="D1897" s="29">
        <v>40812</v>
      </c>
      <c r="E1897">
        <v>88.15</v>
      </c>
      <c r="F1897" t="s">
        <v>229</v>
      </c>
      <c r="G1897">
        <v>4.68</v>
      </c>
      <c r="H1897">
        <v>83.47</v>
      </c>
    </row>
    <row r="1898" spans="1:8">
      <c r="A1898" t="s">
        <v>89</v>
      </c>
      <c r="B1898" t="s">
        <v>90</v>
      </c>
      <c r="C1898" t="s">
        <v>91</v>
      </c>
      <c r="D1898" s="29">
        <v>40842</v>
      </c>
      <c r="E1898">
        <v>88.15</v>
      </c>
      <c r="F1898" t="s">
        <v>229</v>
      </c>
      <c r="G1898">
        <v>4.84</v>
      </c>
      <c r="H1898">
        <v>83.31</v>
      </c>
    </row>
    <row r="1899" spans="1:8">
      <c r="A1899" t="s">
        <v>89</v>
      </c>
      <c r="B1899" t="s">
        <v>90</v>
      </c>
      <c r="C1899" t="s">
        <v>91</v>
      </c>
      <c r="D1899" s="29">
        <v>40870</v>
      </c>
      <c r="E1899">
        <v>88.15</v>
      </c>
      <c r="F1899" t="s">
        <v>229</v>
      </c>
      <c r="G1899">
        <v>4.7699999999999996</v>
      </c>
      <c r="H1899">
        <v>83.38</v>
      </c>
    </row>
    <row r="1900" spans="1:8">
      <c r="A1900" t="s">
        <v>89</v>
      </c>
      <c r="B1900" t="s">
        <v>90</v>
      </c>
      <c r="C1900" t="s">
        <v>91</v>
      </c>
      <c r="D1900" s="29">
        <v>40898</v>
      </c>
      <c r="E1900">
        <v>88.15</v>
      </c>
      <c r="F1900" t="s">
        <v>229</v>
      </c>
      <c r="G1900">
        <v>5.01</v>
      </c>
      <c r="H1900">
        <v>83.14</v>
      </c>
    </row>
    <row r="1901" spans="1:8">
      <c r="A1901" t="s">
        <v>89</v>
      </c>
      <c r="B1901" t="s">
        <v>90</v>
      </c>
      <c r="C1901" t="s">
        <v>91</v>
      </c>
      <c r="D1901" s="29">
        <v>40933</v>
      </c>
      <c r="E1901">
        <v>88.15</v>
      </c>
      <c r="F1901" t="s">
        <v>229</v>
      </c>
      <c r="G1901">
        <v>5.0599999999999996</v>
      </c>
      <c r="H1901">
        <v>83.09</v>
      </c>
    </row>
    <row r="1902" spans="1:8">
      <c r="A1902" t="s">
        <v>89</v>
      </c>
      <c r="B1902" t="s">
        <v>90</v>
      </c>
      <c r="C1902" t="s">
        <v>91</v>
      </c>
      <c r="D1902" s="29">
        <v>40961</v>
      </c>
      <c r="E1902">
        <v>88.15</v>
      </c>
      <c r="F1902" t="s">
        <v>229</v>
      </c>
      <c r="G1902">
        <v>5.2</v>
      </c>
      <c r="H1902">
        <v>82.95</v>
      </c>
    </row>
    <row r="1903" spans="1:8">
      <c r="A1903" t="s">
        <v>89</v>
      </c>
      <c r="B1903" t="s">
        <v>90</v>
      </c>
      <c r="C1903" t="s">
        <v>91</v>
      </c>
      <c r="D1903" s="29">
        <v>40995</v>
      </c>
      <c r="E1903">
        <v>88.15</v>
      </c>
      <c r="F1903" t="s">
        <v>229</v>
      </c>
      <c r="G1903">
        <v>5.32</v>
      </c>
      <c r="H1903">
        <v>82.83</v>
      </c>
    </row>
    <row r="1904" spans="1:8">
      <c r="A1904" t="s">
        <v>89</v>
      </c>
      <c r="B1904" t="s">
        <v>90</v>
      </c>
      <c r="C1904" t="s">
        <v>91</v>
      </c>
      <c r="D1904" s="29">
        <v>41017</v>
      </c>
      <c r="E1904">
        <v>88.15</v>
      </c>
      <c r="F1904" t="s">
        <v>229</v>
      </c>
      <c r="G1904">
        <v>5.12</v>
      </c>
      <c r="H1904">
        <v>83.03</v>
      </c>
    </row>
    <row r="1905" spans="1:8">
      <c r="A1905" t="s">
        <v>89</v>
      </c>
      <c r="B1905" t="s">
        <v>90</v>
      </c>
      <c r="C1905" t="s">
        <v>91</v>
      </c>
      <c r="D1905" s="29">
        <v>41053</v>
      </c>
      <c r="E1905">
        <v>88.15</v>
      </c>
      <c r="F1905" t="s">
        <v>229</v>
      </c>
      <c r="G1905">
        <v>4.95</v>
      </c>
      <c r="H1905">
        <v>83.2</v>
      </c>
    </row>
    <row r="1906" spans="1:8">
      <c r="A1906" t="s">
        <v>89</v>
      </c>
      <c r="B1906" t="s">
        <v>90</v>
      </c>
      <c r="C1906" t="s">
        <v>91</v>
      </c>
      <c r="D1906" s="29">
        <v>41087</v>
      </c>
      <c r="E1906">
        <v>88.15</v>
      </c>
      <c r="F1906" t="s">
        <v>229</v>
      </c>
      <c r="G1906">
        <v>4.8099999999999996</v>
      </c>
      <c r="H1906">
        <v>83.34</v>
      </c>
    </row>
    <row r="1907" spans="1:8">
      <c r="A1907" t="s">
        <v>89</v>
      </c>
      <c r="B1907" t="s">
        <v>90</v>
      </c>
      <c r="C1907" t="s">
        <v>91</v>
      </c>
      <c r="D1907" s="29">
        <v>41114</v>
      </c>
      <c r="E1907">
        <v>88.15</v>
      </c>
      <c r="F1907" t="s">
        <v>229</v>
      </c>
      <c r="G1907">
        <v>4.84</v>
      </c>
      <c r="H1907">
        <v>83.31</v>
      </c>
    </row>
    <row r="1908" spans="1:8">
      <c r="A1908" t="s">
        <v>89</v>
      </c>
      <c r="B1908" t="s">
        <v>90</v>
      </c>
      <c r="C1908" t="s">
        <v>91</v>
      </c>
      <c r="D1908" s="29">
        <v>41150</v>
      </c>
      <c r="E1908">
        <v>88.15</v>
      </c>
      <c r="F1908" t="s">
        <v>229</v>
      </c>
      <c r="G1908">
        <v>5</v>
      </c>
      <c r="H1908">
        <v>83.15</v>
      </c>
    </row>
    <row r="1909" spans="1:8">
      <c r="A1909" t="s">
        <v>89</v>
      </c>
      <c r="B1909" t="s">
        <v>90</v>
      </c>
      <c r="C1909" t="s">
        <v>91</v>
      </c>
      <c r="D1909" s="29">
        <v>41173</v>
      </c>
      <c r="E1909">
        <v>88.15</v>
      </c>
      <c r="F1909" t="s">
        <v>229</v>
      </c>
      <c r="G1909">
        <v>4.84</v>
      </c>
      <c r="H1909">
        <v>83.31</v>
      </c>
    </row>
    <row r="1910" spans="1:8">
      <c r="A1910" t="s">
        <v>89</v>
      </c>
      <c r="B1910" t="s">
        <v>90</v>
      </c>
      <c r="C1910" t="s">
        <v>91</v>
      </c>
      <c r="D1910" s="29">
        <v>41204</v>
      </c>
      <c r="E1910">
        <v>88.15</v>
      </c>
      <c r="F1910" t="s">
        <v>229</v>
      </c>
      <c r="G1910">
        <v>4.75</v>
      </c>
      <c r="H1910">
        <v>83.4</v>
      </c>
    </row>
    <row r="1911" spans="1:8">
      <c r="A1911" t="s">
        <v>89</v>
      </c>
      <c r="B1911" t="s">
        <v>90</v>
      </c>
      <c r="C1911" t="s">
        <v>91</v>
      </c>
      <c r="D1911" s="29">
        <v>41214</v>
      </c>
      <c r="E1911">
        <v>88.15</v>
      </c>
      <c r="F1911" t="s">
        <v>229</v>
      </c>
      <c r="G1911">
        <v>4.38</v>
      </c>
      <c r="H1911">
        <v>83.77</v>
      </c>
    </row>
    <row r="1912" spans="1:8">
      <c r="A1912" t="s">
        <v>89</v>
      </c>
      <c r="B1912" t="s">
        <v>90</v>
      </c>
      <c r="C1912" t="s">
        <v>91</v>
      </c>
      <c r="D1912" s="29">
        <v>41270</v>
      </c>
      <c r="E1912">
        <v>88.15</v>
      </c>
      <c r="F1912" t="s">
        <v>229</v>
      </c>
      <c r="G1912">
        <v>4.55</v>
      </c>
      <c r="H1912">
        <v>83.6</v>
      </c>
    </row>
    <row r="1913" spans="1:8">
      <c r="A1913" t="s">
        <v>89</v>
      </c>
      <c r="B1913" t="s">
        <v>90</v>
      </c>
      <c r="C1913" t="s">
        <v>91</v>
      </c>
      <c r="D1913" s="29">
        <v>41296</v>
      </c>
      <c r="E1913">
        <v>88.15</v>
      </c>
      <c r="F1913" t="s">
        <v>229</v>
      </c>
      <c r="G1913">
        <v>4.45</v>
      </c>
      <c r="H1913">
        <v>83.7</v>
      </c>
    </row>
    <row r="1914" spans="1:8">
      <c r="A1914" t="s">
        <v>89</v>
      </c>
      <c r="B1914" t="s">
        <v>90</v>
      </c>
      <c r="C1914" t="s">
        <v>91</v>
      </c>
      <c r="D1914" s="29">
        <v>41326</v>
      </c>
      <c r="E1914">
        <v>88.15</v>
      </c>
      <c r="F1914" t="s">
        <v>229</v>
      </c>
      <c r="G1914">
        <v>4.79</v>
      </c>
      <c r="H1914">
        <v>83.36</v>
      </c>
    </row>
    <row r="1915" spans="1:8">
      <c r="A1915" t="s">
        <v>89</v>
      </c>
      <c r="B1915" t="s">
        <v>90</v>
      </c>
      <c r="C1915" t="s">
        <v>91</v>
      </c>
      <c r="D1915" s="29">
        <v>41346</v>
      </c>
      <c r="E1915">
        <v>88.15</v>
      </c>
      <c r="F1915" t="s">
        <v>229</v>
      </c>
      <c r="G1915">
        <v>4.5999999999999996</v>
      </c>
      <c r="H1915">
        <v>83.55</v>
      </c>
    </row>
    <row r="1916" spans="1:8">
      <c r="A1916" t="s">
        <v>89</v>
      </c>
      <c r="B1916" t="s">
        <v>90</v>
      </c>
      <c r="C1916" t="s">
        <v>91</v>
      </c>
      <c r="D1916" s="29">
        <v>41379</v>
      </c>
      <c r="E1916">
        <v>88.15</v>
      </c>
      <c r="F1916" t="s">
        <v>229</v>
      </c>
      <c r="G1916">
        <v>4.51</v>
      </c>
      <c r="H1916">
        <v>83.64</v>
      </c>
    </row>
    <row r="1917" spans="1:8">
      <c r="A1917" t="s">
        <v>89</v>
      </c>
      <c r="B1917" t="s">
        <v>90</v>
      </c>
      <c r="C1917" t="s">
        <v>91</v>
      </c>
      <c r="D1917" s="29">
        <v>41451</v>
      </c>
      <c r="E1917">
        <v>88.15</v>
      </c>
      <c r="F1917" t="s">
        <v>229</v>
      </c>
      <c r="G1917">
        <v>4.72</v>
      </c>
      <c r="H1917">
        <v>83.43</v>
      </c>
    </row>
    <row r="1918" spans="1:8">
      <c r="A1918" t="s">
        <v>89</v>
      </c>
      <c r="B1918" t="s">
        <v>90</v>
      </c>
      <c r="C1918" t="s">
        <v>91</v>
      </c>
      <c r="D1918" s="29">
        <v>41485</v>
      </c>
      <c r="E1918">
        <v>88.15</v>
      </c>
      <c r="F1918" t="s">
        <v>229</v>
      </c>
      <c r="G1918">
        <v>4.76</v>
      </c>
      <c r="H1918">
        <v>83.39</v>
      </c>
    </row>
    <row r="1919" spans="1:8">
      <c r="A1919" t="s">
        <v>89</v>
      </c>
      <c r="B1919" t="s">
        <v>90</v>
      </c>
      <c r="C1919" t="s">
        <v>91</v>
      </c>
      <c r="D1919" s="29">
        <v>41514</v>
      </c>
      <c r="E1919">
        <v>88.15</v>
      </c>
      <c r="F1919" t="s">
        <v>229</v>
      </c>
      <c r="G1919">
        <v>4.84</v>
      </c>
      <c r="H1919">
        <v>83.31</v>
      </c>
    </row>
    <row r="1920" spans="1:8">
      <c r="A1920" t="s">
        <v>89</v>
      </c>
      <c r="B1920" t="s">
        <v>90</v>
      </c>
      <c r="C1920" t="s">
        <v>91</v>
      </c>
      <c r="D1920" s="29">
        <v>41540</v>
      </c>
      <c r="E1920">
        <v>88.15</v>
      </c>
      <c r="F1920" t="s">
        <v>229</v>
      </c>
      <c r="G1920">
        <v>5.07</v>
      </c>
      <c r="H1920">
        <v>83.08</v>
      </c>
    </row>
    <row r="1921" spans="1:8">
      <c r="A1921" t="s">
        <v>89</v>
      </c>
      <c r="B1921" t="s">
        <v>90</v>
      </c>
      <c r="C1921" t="s">
        <v>91</v>
      </c>
      <c r="D1921" s="29">
        <v>41570</v>
      </c>
      <c r="E1921">
        <v>88.15</v>
      </c>
      <c r="F1921" t="s">
        <v>229</v>
      </c>
      <c r="G1921">
        <v>5.03</v>
      </c>
      <c r="H1921">
        <v>83.12</v>
      </c>
    </row>
    <row r="1922" spans="1:8">
      <c r="A1922" t="s">
        <v>89</v>
      </c>
      <c r="B1922" t="s">
        <v>90</v>
      </c>
      <c r="C1922" t="s">
        <v>91</v>
      </c>
      <c r="D1922" s="29">
        <v>41604</v>
      </c>
      <c r="E1922">
        <v>88.15</v>
      </c>
      <c r="F1922" t="s">
        <v>229</v>
      </c>
      <c r="G1922">
        <v>4.42</v>
      </c>
      <c r="H1922">
        <v>83.73</v>
      </c>
    </row>
    <row r="1923" spans="1:8">
      <c r="A1923" t="s">
        <v>89</v>
      </c>
      <c r="B1923" t="s">
        <v>90</v>
      </c>
      <c r="C1923" t="s">
        <v>91</v>
      </c>
      <c r="D1923" s="29">
        <v>41625</v>
      </c>
      <c r="E1923">
        <v>88.15</v>
      </c>
      <c r="F1923" t="s">
        <v>229</v>
      </c>
      <c r="G1923">
        <v>4.79</v>
      </c>
      <c r="H1923">
        <v>83.36</v>
      </c>
    </row>
    <row r="1924" spans="1:8">
      <c r="A1924" t="s">
        <v>89</v>
      </c>
      <c r="B1924" t="s">
        <v>90</v>
      </c>
      <c r="C1924" t="s">
        <v>91</v>
      </c>
      <c r="D1924" s="29">
        <v>41723</v>
      </c>
      <c r="E1924">
        <v>88.15</v>
      </c>
      <c r="F1924" t="s">
        <v>229</v>
      </c>
      <c r="G1924">
        <v>4.7</v>
      </c>
      <c r="H1924">
        <v>83.45</v>
      </c>
    </row>
    <row r="1925" spans="1:8">
      <c r="A1925" t="s">
        <v>89</v>
      </c>
      <c r="B1925" t="s">
        <v>90</v>
      </c>
      <c r="C1925" t="s">
        <v>91</v>
      </c>
      <c r="D1925" s="29">
        <v>41746</v>
      </c>
      <c r="E1925">
        <v>88.15</v>
      </c>
      <c r="F1925" t="s">
        <v>229</v>
      </c>
      <c r="G1925">
        <v>4.99</v>
      </c>
      <c r="H1925">
        <v>83.16</v>
      </c>
    </row>
    <row r="1926" spans="1:8">
      <c r="A1926" t="s">
        <v>89</v>
      </c>
      <c r="B1926" t="s">
        <v>90</v>
      </c>
      <c r="C1926" t="s">
        <v>91</v>
      </c>
      <c r="D1926" s="29">
        <v>41786</v>
      </c>
      <c r="E1926">
        <v>88.15</v>
      </c>
      <c r="F1926" t="s">
        <v>229</v>
      </c>
      <c r="G1926">
        <v>4.9800000000000004</v>
      </c>
      <c r="H1926">
        <v>83.17</v>
      </c>
    </row>
    <row r="1927" spans="1:8">
      <c r="A1927" t="s">
        <v>89</v>
      </c>
      <c r="B1927" t="s">
        <v>90</v>
      </c>
      <c r="C1927" t="s">
        <v>91</v>
      </c>
      <c r="D1927" s="29">
        <v>41815</v>
      </c>
      <c r="E1927">
        <v>88.15</v>
      </c>
      <c r="F1927" t="s">
        <v>229</v>
      </c>
      <c r="G1927">
        <v>4.8499999999999996</v>
      </c>
      <c r="H1927">
        <v>83.3</v>
      </c>
    </row>
    <row r="1928" spans="1:8">
      <c r="A1928" t="s">
        <v>89</v>
      </c>
      <c r="B1928" t="s">
        <v>90</v>
      </c>
      <c r="C1928" t="s">
        <v>91</v>
      </c>
      <c r="D1928" s="29">
        <v>41927</v>
      </c>
      <c r="E1928">
        <v>88.15</v>
      </c>
      <c r="F1928" t="s">
        <v>229</v>
      </c>
      <c r="G1928">
        <v>5.39</v>
      </c>
      <c r="H1928">
        <v>82.76</v>
      </c>
    </row>
    <row r="1929" spans="1:8">
      <c r="A1929" t="s">
        <v>89</v>
      </c>
      <c r="B1929" t="s">
        <v>90</v>
      </c>
      <c r="C1929" t="s">
        <v>91</v>
      </c>
      <c r="D1929" s="29">
        <v>42031</v>
      </c>
      <c r="E1929">
        <v>88.15</v>
      </c>
      <c r="F1929" t="s">
        <v>229</v>
      </c>
      <c r="G1929">
        <v>4.58</v>
      </c>
      <c r="H1929">
        <v>83.57</v>
      </c>
    </row>
    <row r="1930" spans="1:8">
      <c r="A1930" t="s">
        <v>89</v>
      </c>
      <c r="B1930" t="s">
        <v>90</v>
      </c>
      <c r="C1930" t="s">
        <v>91</v>
      </c>
      <c r="D1930" s="29">
        <v>42088</v>
      </c>
      <c r="E1930">
        <v>88.15</v>
      </c>
      <c r="F1930" t="s">
        <v>229</v>
      </c>
      <c r="G1930">
        <v>4.66</v>
      </c>
      <c r="H1930">
        <v>83.49</v>
      </c>
    </row>
    <row r="1931" spans="1:8">
      <c r="A1931" t="s">
        <v>89</v>
      </c>
      <c r="B1931" t="s">
        <v>90</v>
      </c>
      <c r="C1931" t="s">
        <v>91</v>
      </c>
      <c r="D1931" s="29">
        <v>42118</v>
      </c>
      <c r="E1931">
        <v>88.15</v>
      </c>
      <c r="F1931" t="s">
        <v>229</v>
      </c>
      <c r="G1931">
        <v>4.8</v>
      </c>
      <c r="H1931">
        <v>83.35</v>
      </c>
    </row>
    <row r="1932" spans="1:8">
      <c r="A1932" t="s">
        <v>89</v>
      </c>
      <c r="B1932" t="s">
        <v>90</v>
      </c>
      <c r="C1932" t="s">
        <v>91</v>
      </c>
      <c r="D1932" s="29">
        <v>42150</v>
      </c>
      <c r="E1932">
        <v>88.15</v>
      </c>
      <c r="F1932" t="s">
        <v>229</v>
      </c>
      <c r="G1932">
        <v>4.79</v>
      </c>
      <c r="H1932">
        <v>83.36</v>
      </c>
    </row>
    <row r="1933" spans="1:8">
      <c r="A1933" t="s">
        <v>89</v>
      </c>
      <c r="B1933" t="s">
        <v>90</v>
      </c>
      <c r="C1933" t="s">
        <v>91</v>
      </c>
      <c r="D1933" s="29">
        <v>42258</v>
      </c>
      <c r="E1933">
        <v>88.15</v>
      </c>
      <c r="F1933" t="s">
        <v>229</v>
      </c>
      <c r="G1933">
        <v>4.5599999999999996</v>
      </c>
      <c r="H1933">
        <v>83.59</v>
      </c>
    </row>
    <row r="1934" spans="1:8">
      <c r="A1934" t="s">
        <v>89</v>
      </c>
      <c r="B1934" t="s">
        <v>90</v>
      </c>
      <c r="C1934" t="s">
        <v>91</v>
      </c>
      <c r="D1934" s="29">
        <v>42340</v>
      </c>
      <c r="E1934">
        <v>88.15</v>
      </c>
      <c r="F1934" t="s">
        <v>229</v>
      </c>
      <c r="G1934">
        <v>4.7699999999999996</v>
      </c>
      <c r="H1934">
        <v>83.38</v>
      </c>
    </row>
    <row r="1935" spans="1:8">
      <c r="A1935" t="s">
        <v>89</v>
      </c>
      <c r="B1935" t="s">
        <v>90</v>
      </c>
      <c r="C1935" t="s">
        <v>91</v>
      </c>
      <c r="D1935" s="29">
        <v>42418</v>
      </c>
      <c r="E1935">
        <v>88.15</v>
      </c>
      <c r="F1935" t="s">
        <v>229</v>
      </c>
      <c r="G1935">
        <v>4.66</v>
      </c>
      <c r="H1935">
        <v>83.49</v>
      </c>
    </row>
    <row r="1936" spans="1:8">
      <c r="A1936" t="s">
        <v>89</v>
      </c>
      <c r="B1936" t="s">
        <v>90</v>
      </c>
      <c r="C1936" t="s">
        <v>91</v>
      </c>
      <c r="D1936" s="29">
        <v>42500</v>
      </c>
      <c r="E1936">
        <v>88.15</v>
      </c>
      <c r="F1936" t="s">
        <v>229</v>
      </c>
      <c r="G1936">
        <v>4.75</v>
      </c>
      <c r="H1936">
        <v>83.4</v>
      </c>
    </row>
    <row r="1937" spans="1:8">
      <c r="A1937" t="s">
        <v>89</v>
      </c>
      <c r="B1937" t="s">
        <v>90</v>
      </c>
      <c r="C1937" t="s">
        <v>91</v>
      </c>
      <c r="D1937" s="29">
        <v>42577</v>
      </c>
      <c r="E1937">
        <v>88.15</v>
      </c>
      <c r="F1937" t="s">
        <v>229</v>
      </c>
      <c r="G1937">
        <v>4.28</v>
      </c>
      <c r="H1937">
        <v>83.87</v>
      </c>
    </row>
    <row r="1938" spans="1:8">
      <c r="A1938" t="s">
        <v>89</v>
      </c>
      <c r="B1938" t="s">
        <v>90</v>
      </c>
      <c r="C1938" t="s">
        <v>91</v>
      </c>
      <c r="D1938" s="29">
        <v>42697</v>
      </c>
      <c r="E1938">
        <v>88.15</v>
      </c>
      <c r="F1938" t="s">
        <v>229</v>
      </c>
      <c r="G1938">
        <v>4.7</v>
      </c>
      <c r="H1938">
        <v>83.45</v>
      </c>
    </row>
    <row r="1939" spans="1:8">
      <c r="A1939" t="s">
        <v>89</v>
      </c>
      <c r="B1939" t="s">
        <v>90</v>
      </c>
      <c r="C1939" t="s">
        <v>91</v>
      </c>
      <c r="D1939" s="29">
        <v>42780</v>
      </c>
      <c r="E1939">
        <v>88.15</v>
      </c>
      <c r="F1939" t="s">
        <v>229</v>
      </c>
      <c r="G1939">
        <v>4.8499999999999996</v>
      </c>
      <c r="H1939">
        <v>83.3</v>
      </c>
    </row>
    <row r="1940" spans="1:8">
      <c r="A1940" t="s">
        <v>89</v>
      </c>
      <c r="B1940" t="s">
        <v>90</v>
      </c>
      <c r="C1940" t="s">
        <v>91</v>
      </c>
      <c r="D1940" s="29">
        <v>42872</v>
      </c>
      <c r="E1940">
        <v>88.15</v>
      </c>
      <c r="F1940" t="s">
        <v>229</v>
      </c>
      <c r="G1940">
        <v>4.7699999999999996</v>
      </c>
      <c r="H1940">
        <v>83.38</v>
      </c>
    </row>
    <row r="1941" spans="1:8">
      <c r="A1941" t="s">
        <v>89</v>
      </c>
      <c r="B1941" t="s">
        <v>90</v>
      </c>
      <c r="C1941" t="s">
        <v>91</v>
      </c>
      <c r="D1941" s="29">
        <v>42929</v>
      </c>
      <c r="E1941">
        <v>88.15</v>
      </c>
      <c r="F1941" t="s">
        <v>229</v>
      </c>
      <c r="G1941">
        <v>4.37</v>
      </c>
      <c r="H1941">
        <v>83.78</v>
      </c>
    </row>
    <row r="1942" spans="1:8">
      <c r="A1942" t="s">
        <v>89</v>
      </c>
      <c r="B1942" t="s">
        <v>90</v>
      </c>
      <c r="C1942" t="s">
        <v>91</v>
      </c>
      <c r="D1942" s="29">
        <v>43068</v>
      </c>
      <c r="E1942">
        <v>88.15</v>
      </c>
      <c r="F1942" t="s">
        <v>229</v>
      </c>
      <c r="G1942">
        <v>4.63</v>
      </c>
      <c r="H1942">
        <v>83.52</v>
      </c>
    </row>
    <row r="1943" spans="1:8">
      <c r="A1943" t="s">
        <v>89</v>
      </c>
      <c r="B1943" t="s">
        <v>90</v>
      </c>
      <c r="C1943" t="s">
        <v>91</v>
      </c>
      <c r="D1943" s="29">
        <v>43139</v>
      </c>
      <c r="E1943">
        <v>88.15</v>
      </c>
      <c r="F1943" t="s">
        <v>229</v>
      </c>
      <c r="G1943">
        <v>4.74</v>
      </c>
      <c r="H1943">
        <v>83.41</v>
      </c>
    </row>
    <row r="1944" spans="1:8">
      <c r="A1944" t="s">
        <v>89</v>
      </c>
      <c r="B1944" t="s">
        <v>90</v>
      </c>
      <c r="C1944" t="s">
        <v>91</v>
      </c>
      <c r="D1944" s="29">
        <v>43235</v>
      </c>
      <c r="E1944">
        <v>88.15</v>
      </c>
      <c r="F1944" t="s">
        <v>229</v>
      </c>
      <c r="G1944">
        <v>4.5599999999999996</v>
      </c>
      <c r="H1944">
        <v>83.59</v>
      </c>
    </row>
    <row r="1945" spans="1:8">
      <c r="A1945" t="s">
        <v>89</v>
      </c>
      <c r="B1945" t="s">
        <v>90</v>
      </c>
      <c r="C1945" t="s">
        <v>91</v>
      </c>
      <c r="D1945" s="29">
        <v>43508</v>
      </c>
      <c r="E1945">
        <v>88.15</v>
      </c>
      <c r="F1945" t="s">
        <v>229</v>
      </c>
      <c r="G1945">
        <v>4.7699999999999996</v>
      </c>
      <c r="H1945">
        <v>83.38</v>
      </c>
    </row>
    <row r="1946" spans="1:8">
      <c r="A1946" t="s">
        <v>89</v>
      </c>
      <c r="B1946" t="s">
        <v>90</v>
      </c>
      <c r="C1946" t="s">
        <v>91</v>
      </c>
      <c r="D1946" s="29">
        <v>43599</v>
      </c>
      <c r="E1946">
        <v>88.15</v>
      </c>
      <c r="F1946" t="s">
        <v>229</v>
      </c>
      <c r="G1946">
        <v>4.71</v>
      </c>
      <c r="H1946">
        <v>83.44</v>
      </c>
    </row>
    <row r="1947" spans="1:8">
      <c r="A1947" t="s">
        <v>89</v>
      </c>
      <c r="B1947" t="s">
        <v>90</v>
      </c>
      <c r="C1947" t="s">
        <v>91</v>
      </c>
      <c r="D1947" s="29">
        <v>43655</v>
      </c>
      <c r="E1947">
        <v>88.15</v>
      </c>
      <c r="F1947" t="s">
        <v>229</v>
      </c>
      <c r="G1947">
        <v>4.43</v>
      </c>
      <c r="H1947">
        <v>83.72</v>
      </c>
    </row>
    <row r="1948" spans="1:8">
      <c r="A1948" t="s">
        <v>89</v>
      </c>
      <c r="B1948" t="s">
        <v>93</v>
      </c>
      <c r="C1948" t="s">
        <v>94</v>
      </c>
      <c r="D1948" s="32">
        <v>39834</v>
      </c>
      <c r="E1948">
        <v>86.78</v>
      </c>
      <c r="F1948" t="s">
        <v>229</v>
      </c>
      <c r="G1948">
        <v>6.02</v>
      </c>
      <c r="H1948" s="37">
        <v>80.760000000000005</v>
      </c>
    </row>
    <row r="1949" spans="1:8">
      <c r="A1949" t="s">
        <v>89</v>
      </c>
      <c r="B1949" t="s">
        <v>93</v>
      </c>
      <c r="C1949" t="s">
        <v>94</v>
      </c>
      <c r="D1949" s="32">
        <v>39868</v>
      </c>
      <c r="E1949">
        <v>86.78</v>
      </c>
      <c r="F1949" t="s">
        <v>229</v>
      </c>
      <c r="G1949">
        <v>5.94</v>
      </c>
      <c r="H1949" s="37">
        <v>80.84</v>
      </c>
    </row>
    <row r="1950" spans="1:8">
      <c r="A1950" t="s">
        <v>89</v>
      </c>
      <c r="B1950" t="s">
        <v>93</v>
      </c>
      <c r="C1950" t="s">
        <v>94</v>
      </c>
      <c r="D1950" s="32">
        <v>39891</v>
      </c>
      <c r="E1950">
        <v>86.78</v>
      </c>
      <c r="F1950" t="s">
        <v>229</v>
      </c>
      <c r="G1950">
        <v>6.61</v>
      </c>
      <c r="H1950" s="37">
        <v>80.17</v>
      </c>
    </row>
    <row r="1951" spans="1:8">
      <c r="A1951" t="s">
        <v>89</v>
      </c>
      <c r="B1951" t="s">
        <v>93</v>
      </c>
      <c r="C1951" t="s">
        <v>94</v>
      </c>
      <c r="D1951" s="32">
        <v>39924</v>
      </c>
      <c r="E1951">
        <v>86.78</v>
      </c>
      <c r="F1951" t="s">
        <v>229</v>
      </c>
      <c r="G1951">
        <v>5.9</v>
      </c>
      <c r="H1951" s="37">
        <v>80.88</v>
      </c>
    </row>
    <row r="1952" spans="1:8">
      <c r="A1952" t="s">
        <v>89</v>
      </c>
      <c r="B1952" t="s">
        <v>93</v>
      </c>
      <c r="C1952" t="s">
        <v>94</v>
      </c>
      <c r="D1952" s="32">
        <v>39954</v>
      </c>
      <c r="E1952">
        <v>86.78</v>
      </c>
      <c r="F1952" t="s">
        <v>229</v>
      </c>
      <c r="G1952">
        <v>7.21</v>
      </c>
      <c r="H1952" s="37">
        <v>79.569999999999993</v>
      </c>
    </row>
    <row r="1953" spans="1:8">
      <c r="A1953" t="s">
        <v>89</v>
      </c>
      <c r="B1953" t="s">
        <v>93</v>
      </c>
      <c r="C1953" t="s">
        <v>94</v>
      </c>
      <c r="D1953" s="32">
        <v>39980</v>
      </c>
      <c r="E1953">
        <v>86.78</v>
      </c>
      <c r="F1953" t="s">
        <v>229</v>
      </c>
      <c r="G1953">
        <v>7.31</v>
      </c>
      <c r="H1953" s="37">
        <v>79.47</v>
      </c>
    </row>
    <row r="1954" spans="1:8">
      <c r="A1954" t="s">
        <v>89</v>
      </c>
      <c r="B1954" t="s">
        <v>93</v>
      </c>
      <c r="C1954" t="s">
        <v>94</v>
      </c>
      <c r="D1954" s="32">
        <v>40011</v>
      </c>
      <c r="E1954">
        <v>86.78</v>
      </c>
      <c r="F1954" t="s">
        <v>229</v>
      </c>
      <c r="G1954">
        <v>6.88</v>
      </c>
      <c r="H1954" s="37">
        <v>79.900000000000006</v>
      </c>
    </row>
    <row r="1955" spans="1:8">
      <c r="A1955" t="s">
        <v>89</v>
      </c>
      <c r="B1955" t="s">
        <v>93</v>
      </c>
      <c r="C1955" t="s">
        <v>94</v>
      </c>
      <c r="D1955" s="32">
        <v>40035</v>
      </c>
      <c r="E1955">
        <v>86.78</v>
      </c>
      <c r="F1955" t="s">
        <v>229</v>
      </c>
      <c r="G1955">
        <v>6.35</v>
      </c>
      <c r="H1955" s="37">
        <v>80.430000000000007</v>
      </c>
    </row>
    <row r="1956" spans="1:8">
      <c r="A1956" t="s">
        <v>89</v>
      </c>
      <c r="B1956" t="s">
        <v>93</v>
      </c>
      <c r="C1956" t="s">
        <v>94</v>
      </c>
      <c r="D1956" s="32">
        <v>40071</v>
      </c>
      <c r="E1956">
        <v>86.78</v>
      </c>
      <c r="F1956" t="s">
        <v>229</v>
      </c>
      <c r="G1956">
        <v>5.99</v>
      </c>
      <c r="H1956" s="37">
        <v>80.790000000000006</v>
      </c>
    </row>
    <row r="1957" spans="1:8">
      <c r="A1957" t="s">
        <v>89</v>
      </c>
      <c r="B1957" t="s">
        <v>93</v>
      </c>
      <c r="C1957" t="s">
        <v>94</v>
      </c>
      <c r="D1957" s="32">
        <v>40108</v>
      </c>
      <c r="E1957">
        <v>86.78</v>
      </c>
      <c r="F1957" t="s">
        <v>229</v>
      </c>
      <c r="G1957">
        <v>5.6</v>
      </c>
      <c r="H1957" s="37">
        <v>81.180000000000007</v>
      </c>
    </row>
    <row r="1958" spans="1:8">
      <c r="A1958" t="s">
        <v>89</v>
      </c>
      <c r="B1958" t="s">
        <v>93</v>
      </c>
      <c r="C1958" t="s">
        <v>94</v>
      </c>
      <c r="D1958" s="32">
        <v>40142</v>
      </c>
      <c r="E1958">
        <v>86.78</v>
      </c>
      <c r="F1958" t="s">
        <v>229</v>
      </c>
      <c r="G1958">
        <v>5.34</v>
      </c>
      <c r="H1958" s="37">
        <v>81.44</v>
      </c>
    </row>
    <row r="1959" spans="1:8">
      <c r="A1959" t="s">
        <v>89</v>
      </c>
      <c r="B1959" t="s">
        <v>93</v>
      </c>
      <c r="C1959" t="s">
        <v>94</v>
      </c>
      <c r="D1959" s="32">
        <v>40157</v>
      </c>
      <c r="E1959">
        <v>86.78</v>
      </c>
      <c r="F1959" t="s">
        <v>229</v>
      </c>
      <c r="G1959">
        <v>5.21</v>
      </c>
      <c r="H1959" s="37">
        <v>81.569999999999993</v>
      </c>
    </row>
    <row r="1960" spans="1:8">
      <c r="A1960" s="27" t="s">
        <v>89</v>
      </c>
      <c r="B1960" s="27" t="s">
        <v>93</v>
      </c>
      <c r="C1960" s="27" t="s">
        <v>94</v>
      </c>
      <c r="D1960" s="28">
        <v>40199</v>
      </c>
      <c r="E1960" s="27">
        <v>86.78</v>
      </c>
      <c r="F1960" s="27" t="s">
        <v>229</v>
      </c>
      <c r="G1960" s="27">
        <v>6.24</v>
      </c>
      <c r="H1960" s="36">
        <v>80.540000000000006</v>
      </c>
    </row>
    <row r="1961" spans="1:8">
      <c r="A1961" s="27" t="s">
        <v>89</v>
      </c>
      <c r="B1961" s="27" t="s">
        <v>93</v>
      </c>
      <c r="C1961" s="27" t="s">
        <v>94</v>
      </c>
      <c r="D1961" s="28">
        <v>40234</v>
      </c>
      <c r="E1961" s="27">
        <v>86.78</v>
      </c>
      <c r="F1961" s="27" t="s">
        <v>229</v>
      </c>
      <c r="G1961" s="27">
        <v>5.7</v>
      </c>
      <c r="H1961" s="36">
        <v>81.08</v>
      </c>
    </row>
    <row r="1962" spans="1:8">
      <c r="A1962" s="27" t="s">
        <v>89</v>
      </c>
      <c r="B1962" s="27" t="s">
        <v>93</v>
      </c>
      <c r="C1962" s="27" t="s">
        <v>94</v>
      </c>
      <c r="D1962" s="28">
        <v>40255</v>
      </c>
      <c r="E1962" s="27">
        <v>86.78</v>
      </c>
      <c r="F1962" s="27" t="s">
        <v>229</v>
      </c>
      <c r="G1962" s="27">
        <v>5.42</v>
      </c>
      <c r="H1962" s="36">
        <v>81.36</v>
      </c>
    </row>
    <row r="1963" spans="1:8">
      <c r="A1963" s="27" t="s">
        <v>89</v>
      </c>
      <c r="B1963" s="27" t="s">
        <v>93</v>
      </c>
      <c r="C1963" s="27" t="s">
        <v>94</v>
      </c>
      <c r="D1963" s="28">
        <v>40288</v>
      </c>
      <c r="E1963" s="27">
        <v>86.78</v>
      </c>
      <c r="F1963" s="27" t="s">
        <v>229</v>
      </c>
      <c r="G1963" s="27">
        <v>6.3</v>
      </c>
      <c r="H1963" s="36">
        <v>80.48</v>
      </c>
    </row>
    <row r="1964" spans="1:8">
      <c r="A1964" s="27" t="s">
        <v>89</v>
      </c>
      <c r="B1964" s="27" t="s">
        <v>93</v>
      </c>
      <c r="C1964" s="27" t="s">
        <v>94</v>
      </c>
      <c r="D1964" s="28">
        <v>40299</v>
      </c>
      <c r="E1964" s="27">
        <v>86.78</v>
      </c>
      <c r="F1964" s="27" t="s">
        <v>229</v>
      </c>
      <c r="G1964" s="27">
        <v>6.35</v>
      </c>
      <c r="H1964" s="36">
        <v>80.430000000000007</v>
      </c>
    </row>
    <row r="1965" spans="1:8">
      <c r="A1965" s="27" t="s">
        <v>89</v>
      </c>
      <c r="B1965" s="27" t="s">
        <v>93</v>
      </c>
      <c r="C1965" s="27" t="s">
        <v>94</v>
      </c>
      <c r="D1965" s="28">
        <v>40350</v>
      </c>
      <c r="E1965" s="27">
        <v>86.78</v>
      </c>
      <c r="F1965" s="27" t="s">
        <v>229</v>
      </c>
      <c r="G1965" s="27">
        <v>6.36</v>
      </c>
      <c r="H1965" s="36">
        <v>80.42</v>
      </c>
    </row>
    <row r="1966" spans="1:8">
      <c r="A1966" s="27" t="s">
        <v>89</v>
      </c>
      <c r="B1966" s="27" t="s">
        <v>93</v>
      </c>
      <c r="C1966" s="27" t="s">
        <v>94</v>
      </c>
      <c r="D1966" s="28">
        <v>40379</v>
      </c>
      <c r="E1966" s="27">
        <v>86.78</v>
      </c>
      <c r="F1966" s="27" t="s">
        <v>229</v>
      </c>
      <c r="G1966" s="27">
        <v>7.7</v>
      </c>
      <c r="H1966" s="36">
        <v>79.08</v>
      </c>
    </row>
    <row r="1967" spans="1:8">
      <c r="A1967" s="27" t="s">
        <v>89</v>
      </c>
      <c r="B1967" s="27" t="s">
        <v>93</v>
      </c>
      <c r="C1967" s="27" t="s">
        <v>94</v>
      </c>
      <c r="D1967" s="28">
        <v>40400</v>
      </c>
      <c r="E1967" s="27">
        <v>86.78</v>
      </c>
      <c r="F1967" s="27" t="s">
        <v>229</v>
      </c>
      <c r="G1967" s="27">
        <v>7.12</v>
      </c>
      <c r="H1967" s="36">
        <v>79.66</v>
      </c>
    </row>
    <row r="1968" spans="1:8">
      <c r="A1968" s="27" t="s">
        <v>89</v>
      </c>
      <c r="B1968" s="27" t="s">
        <v>93</v>
      </c>
      <c r="C1968" s="27" t="s">
        <v>94</v>
      </c>
      <c r="D1968" s="28">
        <v>40430</v>
      </c>
      <c r="E1968" s="27">
        <v>86.78</v>
      </c>
      <c r="F1968" s="27" t="s">
        <v>229</v>
      </c>
      <c r="G1968" s="27">
        <v>6.01</v>
      </c>
      <c r="H1968" s="36">
        <v>80.77</v>
      </c>
    </row>
    <row r="1969" spans="1:8">
      <c r="A1969" s="27" t="s">
        <v>89</v>
      </c>
      <c r="B1969" s="27" t="s">
        <v>93</v>
      </c>
      <c r="C1969" s="27" t="s">
        <v>94</v>
      </c>
      <c r="D1969" s="28">
        <v>40463</v>
      </c>
      <c r="E1969" s="27">
        <v>86.78</v>
      </c>
      <c r="F1969" s="27" t="s">
        <v>229</v>
      </c>
      <c r="G1969" s="27">
        <v>5.76</v>
      </c>
      <c r="H1969" s="36">
        <v>81.02</v>
      </c>
    </row>
    <row r="1970" spans="1:8">
      <c r="A1970" s="27" t="s">
        <v>89</v>
      </c>
      <c r="B1970" s="27" t="s">
        <v>93</v>
      </c>
      <c r="C1970" s="27" t="s">
        <v>94</v>
      </c>
      <c r="D1970" s="28">
        <v>40505</v>
      </c>
      <c r="E1970" s="27">
        <v>86.78</v>
      </c>
      <c r="F1970" s="27" t="s">
        <v>229</v>
      </c>
      <c r="G1970" s="27">
        <v>5.2</v>
      </c>
      <c r="H1970" s="36">
        <v>81.58</v>
      </c>
    </row>
    <row r="1971" spans="1:8">
      <c r="A1971" s="27" t="s">
        <v>89</v>
      </c>
      <c r="B1971" s="27" t="s">
        <v>93</v>
      </c>
      <c r="C1971" s="27" t="s">
        <v>94</v>
      </c>
      <c r="D1971" s="28">
        <v>40527</v>
      </c>
      <c r="E1971" s="27">
        <v>86.78</v>
      </c>
      <c r="F1971" s="27" t="s">
        <v>229</v>
      </c>
      <c r="G1971" s="27">
        <v>4.6399999999999997</v>
      </c>
      <c r="H1971" s="36">
        <v>82.14</v>
      </c>
    </row>
    <row r="1972" spans="1:8">
      <c r="A1972" s="27" t="s">
        <v>89</v>
      </c>
      <c r="B1972" s="27" t="s">
        <v>93</v>
      </c>
      <c r="C1972" s="27" t="s">
        <v>94</v>
      </c>
      <c r="D1972" s="31">
        <v>40568</v>
      </c>
      <c r="E1972" s="27">
        <v>86.78</v>
      </c>
      <c r="F1972" s="27" t="s">
        <v>229</v>
      </c>
      <c r="G1972" s="27">
        <v>5.8</v>
      </c>
      <c r="H1972" s="27">
        <v>80.98</v>
      </c>
    </row>
    <row r="1973" spans="1:8">
      <c r="A1973" s="27" t="s">
        <v>89</v>
      </c>
      <c r="B1973" s="27" t="s">
        <v>93</v>
      </c>
      <c r="C1973" s="27" t="s">
        <v>94</v>
      </c>
      <c r="D1973" s="31">
        <v>40599</v>
      </c>
      <c r="E1973" s="27">
        <v>86.78</v>
      </c>
      <c r="F1973" s="27" t="s">
        <v>229</v>
      </c>
      <c r="G1973" s="27">
        <v>5.31</v>
      </c>
      <c r="H1973" s="27">
        <v>81.47</v>
      </c>
    </row>
    <row r="1974" spans="1:8">
      <c r="A1974" s="27" t="s">
        <v>89</v>
      </c>
      <c r="B1974" s="27" t="s">
        <v>93</v>
      </c>
      <c r="C1974" s="27" t="s">
        <v>94</v>
      </c>
      <c r="D1974" s="31">
        <v>40625</v>
      </c>
      <c r="E1974" s="27">
        <v>86.78</v>
      </c>
      <c r="F1974" s="27" t="s">
        <v>229</v>
      </c>
      <c r="G1974" s="27">
        <v>5.21</v>
      </c>
      <c r="H1974" s="27">
        <v>81.569999999999993</v>
      </c>
    </row>
    <row r="1975" spans="1:8">
      <c r="A1975" s="27" t="s">
        <v>89</v>
      </c>
      <c r="B1975" s="27" t="s">
        <v>93</v>
      </c>
      <c r="C1975" s="27" t="s">
        <v>94</v>
      </c>
      <c r="D1975" s="31">
        <v>40660</v>
      </c>
      <c r="E1975" s="27">
        <v>86.78</v>
      </c>
      <c r="F1975" s="27" t="s">
        <v>229</v>
      </c>
      <c r="G1975" s="27">
        <v>6.55</v>
      </c>
      <c r="H1975" s="27">
        <v>80.23</v>
      </c>
    </row>
    <row r="1976" spans="1:8">
      <c r="A1976" s="27" t="s">
        <v>89</v>
      </c>
      <c r="B1976" s="27" t="s">
        <v>93</v>
      </c>
      <c r="C1976" s="27" t="s">
        <v>94</v>
      </c>
      <c r="D1976" s="31">
        <v>40689</v>
      </c>
      <c r="E1976" s="27">
        <v>86.78</v>
      </c>
      <c r="F1976" s="27" t="s">
        <v>229</v>
      </c>
      <c r="G1976" s="27">
        <v>7.31</v>
      </c>
      <c r="H1976" s="27">
        <v>79.47</v>
      </c>
    </row>
    <row r="1977" spans="1:8">
      <c r="A1977" s="27" t="s">
        <v>89</v>
      </c>
      <c r="B1977" s="27" t="s">
        <v>93</v>
      </c>
      <c r="C1977" s="27" t="s">
        <v>94</v>
      </c>
      <c r="D1977" s="31">
        <v>40714</v>
      </c>
      <c r="E1977" s="27">
        <v>86.78</v>
      </c>
      <c r="F1977" s="27" t="s">
        <v>229</v>
      </c>
      <c r="G1977" s="27">
        <v>5.91</v>
      </c>
      <c r="H1977" s="27">
        <v>80.87</v>
      </c>
    </row>
    <row r="1978" spans="1:8">
      <c r="A1978" s="27" t="s">
        <v>89</v>
      </c>
      <c r="B1978" s="27" t="s">
        <v>93</v>
      </c>
      <c r="C1978" s="27" t="s">
        <v>94</v>
      </c>
      <c r="D1978" s="31">
        <v>40743</v>
      </c>
      <c r="E1978" s="27">
        <v>86.78</v>
      </c>
      <c r="F1978" s="27" t="s">
        <v>229</v>
      </c>
      <c r="G1978" s="27">
        <v>6.43</v>
      </c>
      <c r="H1978" s="27">
        <v>80.349999999999994</v>
      </c>
    </row>
    <row r="1979" spans="1:8">
      <c r="A1979" s="27" t="s">
        <v>89</v>
      </c>
      <c r="B1979" s="27" t="s">
        <v>93</v>
      </c>
      <c r="C1979" s="27" t="s">
        <v>94</v>
      </c>
      <c r="D1979" s="31">
        <v>40784</v>
      </c>
      <c r="E1979" s="27">
        <v>86.78</v>
      </c>
      <c r="F1979" s="27" t="s">
        <v>229</v>
      </c>
      <c r="G1979" s="27">
        <v>6.79</v>
      </c>
      <c r="H1979" s="27">
        <v>79.989999999999995</v>
      </c>
    </row>
    <row r="1980" spans="1:8">
      <c r="A1980" s="27" t="s">
        <v>89</v>
      </c>
      <c r="B1980" s="27" t="s">
        <v>93</v>
      </c>
      <c r="C1980" s="27" t="s">
        <v>94</v>
      </c>
      <c r="D1980" s="31">
        <v>40807</v>
      </c>
      <c r="E1980" s="27">
        <v>86.78</v>
      </c>
      <c r="F1980" s="27" t="s">
        <v>229</v>
      </c>
      <c r="G1980" s="27">
        <v>5.95</v>
      </c>
      <c r="H1980" s="27">
        <v>80.83</v>
      </c>
    </row>
    <row r="1981" spans="1:8">
      <c r="A1981" s="27" t="s">
        <v>89</v>
      </c>
      <c r="B1981" s="27" t="s">
        <v>93</v>
      </c>
      <c r="C1981" s="27" t="s">
        <v>94</v>
      </c>
      <c r="D1981" s="31">
        <v>40836</v>
      </c>
      <c r="E1981" s="27">
        <v>86.78</v>
      </c>
      <c r="F1981" s="27" t="s">
        <v>229</v>
      </c>
      <c r="G1981" s="27">
        <v>5.71</v>
      </c>
      <c r="H1981" s="27">
        <v>81.069999999999993</v>
      </c>
    </row>
    <row r="1982" spans="1:8">
      <c r="A1982" s="27" t="s">
        <v>89</v>
      </c>
      <c r="B1982" s="27" t="s">
        <v>93</v>
      </c>
      <c r="C1982" s="27" t="s">
        <v>94</v>
      </c>
      <c r="D1982" s="31">
        <v>40875</v>
      </c>
      <c r="E1982" s="27">
        <v>86.78</v>
      </c>
      <c r="F1982" s="27" t="s">
        <v>229</v>
      </c>
      <c r="G1982" s="27">
        <v>5.64</v>
      </c>
      <c r="H1982" s="27">
        <v>81.14</v>
      </c>
    </row>
    <row r="1983" spans="1:8">
      <c r="A1983" s="27" t="s">
        <v>89</v>
      </c>
      <c r="B1983" s="27" t="s">
        <v>93</v>
      </c>
      <c r="C1983" s="27" t="s">
        <v>94</v>
      </c>
      <c r="D1983" s="31">
        <v>40898</v>
      </c>
      <c r="E1983" s="27">
        <v>86.78</v>
      </c>
      <c r="F1983" s="27" t="s">
        <v>229</v>
      </c>
      <c r="G1983" s="27">
        <v>5.12</v>
      </c>
      <c r="H1983" s="27">
        <v>81.66</v>
      </c>
    </row>
    <row r="1984" spans="1:8">
      <c r="A1984" s="27" t="s">
        <v>89</v>
      </c>
      <c r="B1984" s="27" t="s">
        <v>93</v>
      </c>
      <c r="C1984" s="27" t="s">
        <v>94</v>
      </c>
      <c r="D1984" s="31">
        <v>40933</v>
      </c>
      <c r="E1984" s="27">
        <v>86.78</v>
      </c>
      <c r="F1984" s="27" t="s">
        <v>229</v>
      </c>
      <c r="G1984" s="27">
        <v>5.76</v>
      </c>
      <c r="H1984" s="27">
        <v>81.02</v>
      </c>
    </row>
    <row r="1985" spans="1:8">
      <c r="A1985" s="27" t="s">
        <v>89</v>
      </c>
      <c r="B1985" s="27" t="s">
        <v>93</v>
      </c>
      <c r="C1985" s="27" t="s">
        <v>94</v>
      </c>
      <c r="D1985" s="31">
        <v>40962</v>
      </c>
      <c r="E1985" s="27">
        <v>86.78</v>
      </c>
      <c r="F1985" s="27" t="s">
        <v>229</v>
      </c>
      <c r="G1985" s="27">
        <v>6.55</v>
      </c>
      <c r="H1985" s="27">
        <v>80.23</v>
      </c>
    </row>
    <row r="1986" spans="1:8">
      <c r="A1986" s="27" t="s">
        <v>89</v>
      </c>
      <c r="B1986" s="27" t="s">
        <v>93</v>
      </c>
      <c r="C1986" s="27" t="s">
        <v>94</v>
      </c>
      <c r="D1986" s="31">
        <v>40987</v>
      </c>
      <c r="E1986" s="27">
        <v>86.78</v>
      </c>
      <c r="F1986" s="27" t="s">
        <v>229</v>
      </c>
      <c r="G1986" s="27">
        <v>6.38</v>
      </c>
      <c r="H1986" s="27">
        <v>80.400000000000006</v>
      </c>
    </row>
    <row r="1987" spans="1:8">
      <c r="A1987" s="27" t="s">
        <v>89</v>
      </c>
      <c r="B1987" s="27" t="s">
        <v>93</v>
      </c>
      <c r="C1987" s="27" t="s">
        <v>94</v>
      </c>
      <c r="D1987" s="31">
        <v>41017</v>
      </c>
      <c r="E1987" s="27">
        <v>86.78</v>
      </c>
      <c r="F1987" s="27" t="s">
        <v>229</v>
      </c>
      <c r="G1987" s="27">
        <v>5.96</v>
      </c>
      <c r="H1987" s="27">
        <v>80.819999999999993</v>
      </c>
    </row>
    <row r="1988" spans="1:8">
      <c r="A1988" s="27" t="s">
        <v>89</v>
      </c>
      <c r="B1988" s="27" t="s">
        <v>93</v>
      </c>
      <c r="C1988" s="27" t="s">
        <v>94</v>
      </c>
      <c r="D1988" s="31">
        <v>41059</v>
      </c>
      <c r="E1988" s="27">
        <v>86.78</v>
      </c>
      <c r="F1988" s="27" t="s">
        <v>229</v>
      </c>
      <c r="G1988" s="27">
        <v>6.72</v>
      </c>
      <c r="H1988" s="27">
        <v>80.06</v>
      </c>
    </row>
    <row r="1989" spans="1:8">
      <c r="A1989" s="27" t="s">
        <v>89</v>
      </c>
      <c r="B1989" s="27" t="s">
        <v>93</v>
      </c>
      <c r="C1989" s="27" t="s">
        <v>94</v>
      </c>
      <c r="D1989" s="31">
        <v>41087</v>
      </c>
      <c r="E1989" s="27">
        <v>86.78</v>
      </c>
      <c r="F1989" s="27" t="s">
        <v>229</v>
      </c>
      <c r="G1989" s="27">
        <v>7.05</v>
      </c>
      <c r="H1989" s="27">
        <v>79.73</v>
      </c>
    </row>
    <row r="1990" spans="1:8">
      <c r="A1990" s="27" t="s">
        <v>89</v>
      </c>
      <c r="B1990" s="27" t="s">
        <v>93</v>
      </c>
      <c r="C1990" s="27" t="s">
        <v>94</v>
      </c>
      <c r="D1990" s="31">
        <v>41114</v>
      </c>
      <c r="E1990" s="27">
        <v>86.78</v>
      </c>
      <c r="F1990" s="27" t="s">
        <v>229</v>
      </c>
      <c r="G1990" s="27">
        <v>5.53</v>
      </c>
      <c r="H1990" s="27">
        <v>81.25</v>
      </c>
    </row>
    <row r="1991" spans="1:8">
      <c r="A1991" s="27" t="s">
        <v>89</v>
      </c>
      <c r="B1991" s="27" t="s">
        <v>93</v>
      </c>
      <c r="C1991" s="27" t="s">
        <v>94</v>
      </c>
      <c r="D1991" s="31">
        <v>41150</v>
      </c>
      <c r="E1991" s="27">
        <v>86.78</v>
      </c>
      <c r="F1991" s="27" t="s">
        <v>229</v>
      </c>
      <c r="G1991" s="27">
        <v>6.73</v>
      </c>
      <c r="H1991" s="27">
        <v>80.05</v>
      </c>
    </row>
    <row r="1992" spans="1:8">
      <c r="A1992" s="27" t="s">
        <v>89</v>
      </c>
      <c r="B1992" s="27" t="s">
        <v>93</v>
      </c>
      <c r="C1992" s="27" t="s">
        <v>94</v>
      </c>
      <c r="D1992" s="31">
        <v>41172</v>
      </c>
      <c r="E1992" s="27">
        <v>86.78</v>
      </c>
      <c r="F1992" s="27" t="s">
        <v>229</v>
      </c>
      <c r="G1992" s="27">
        <v>5.89</v>
      </c>
      <c r="H1992" s="27">
        <v>80.89</v>
      </c>
    </row>
    <row r="1993" spans="1:8">
      <c r="A1993" s="27" t="s">
        <v>89</v>
      </c>
      <c r="B1993" s="27" t="s">
        <v>93</v>
      </c>
      <c r="C1993" s="27" t="s">
        <v>94</v>
      </c>
      <c r="D1993" s="31">
        <v>41204</v>
      </c>
      <c r="E1993" s="27">
        <v>86.78</v>
      </c>
      <c r="F1993" s="27" t="s">
        <v>229</v>
      </c>
      <c r="G1993" s="27">
        <v>5.69</v>
      </c>
      <c r="H1993" s="27">
        <v>81.09</v>
      </c>
    </row>
    <row r="1994" spans="1:8">
      <c r="A1994" s="27" t="s">
        <v>89</v>
      </c>
      <c r="B1994" s="27" t="s">
        <v>93</v>
      </c>
      <c r="C1994" s="27" t="s">
        <v>94</v>
      </c>
      <c r="D1994" s="31">
        <v>41214</v>
      </c>
      <c r="E1994" s="27">
        <v>86.78</v>
      </c>
      <c r="F1994" s="27" t="s">
        <v>229</v>
      </c>
      <c r="G1994" s="27">
        <v>5.3</v>
      </c>
      <c r="H1994" s="27">
        <v>81.48</v>
      </c>
    </row>
    <row r="1995" spans="1:8">
      <c r="A1995" s="27" t="s">
        <v>89</v>
      </c>
      <c r="B1995" s="27" t="s">
        <v>93</v>
      </c>
      <c r="C1995" s="27" t="s">
        <v>94</v>
      </c>
      <c r="D1995" s="31">
        <v>41270</v>
      </c>
      <c r="E1995" s="27">
        <v>86.78</v>
      </c>
      <c r="F1995" s="27" t="s">
        <v>229</v>
      </c>
      <c r="G1995" s="27">
        <v>5.69</v>
      </c>
      <c r="H1995" s="27">
        <v>81.09</v>
      </c>
    </row>
    <row r="1996" spans="1:8">
      <c r="A1996" s="27" t="s">
        <v>89</v>
      </c>
      <c r="B1996" s="27" t="s">
        <v>93</v>
      </c>
      <c r="C1996" s="27" t="s">
        <v>94</v>
      </c>
      <c r="D1996" s="31">
        <v>41299</v>
      </c>
      <c r="E1996" s="27">
        <v>86.78</v>
      </c>
      <c r="F1996" s="27" t="s">
        <v>229</v>
      </c>
      <c r="G1996" s="27">
        <v>5.77</v>
      </c>
      <c r="H1996" s="27">
        <v>81.010000000000005</v>
      </c>
    </row>
    <row r="1997" spans="1:8">
      <c r="A1997" s="27" t="s">
        <v>89</v>
      </c>
      <c r="B1997" s="27" t="s">
        <v>93</v>
      </c>
      <c r="C1997" s="27" t="s">
        <v>94</v>
      </c>
      <c r="D1997" s="31">
        <v>41326</v>
      </c>
      <c r="E1997" s="27">
        <v>86.78</v>
      </c>
      <c r="F1997" s="27" t="s">
        <v>229</v>
      </c>
      <c r="G1997" s="27">
        <v>5.69</v>
      </c>
      <c r="H1997" s="27">
        <v>81.09</v>
      </c>
    </row>
    <row r="1998" spans="1:8">
      <c r="A1998" s="27" t="s">
        <v>89</v>
      </c>
      <c r="B1998" s="27" t="s">
        <v>93</v>
      </c>
      <c r="C1998" s="27" t="s">
        <v>94</v>
      </c>
      <c r="D1998" s="31">
        <v>41348</v>
      </c>
      <c r="E1998" s="27">
        <v>86.78</v>
      </c>
      <c r="F1998" s="27" t="s">
        <v>229</v>
      </c>
      <c r="G1998" s="27">
        <v>5.56</v>
      </c>
      <c r="H1998" s="27">
        <v>81.22</v>
      </c>
    </row>
    <row r="1999" spans="1:8">
      <c r="A1999" s="27" t="s">
        <v>89</v>
      </c>
      <c r="B1999" s="27" t="s">
        <v>93</v>
      </c>
      <c r="C1999" s="27" t="s">
        <v>94</v>
      </c>
      <c r="D1999" s="31">
        <v>41379</v>
      </c>
      <c r="E1999" s="27">
        <v>86.78</v>
      </c>
      <c r="F1999" s="27" t="s">
        <v>229</v>
      </c>
      <c r="G1999" s="27">
        <v>5.38</v>
      </c>
      <c r="H1999" s="27">
        <v>81.400000000000006</v>
      </c>
    </row>
    <row r="2000" spans="1:8">
      <c r="A2000" s="27" t="s">
        <v>89</v>
      </c>
      <c r="B2000" s="27" t="s">
        <v>93</v>
      </c>
      <c r="C2000" s="27" t="s">
        <v>94</v>
      </c>
      <c r="D2000" s="31">
        <v>41422</v>
      </c>
      <c r="E2000" s="27">
        <v>86.78</v>
      </c>
      <c r="F2000" s="27" t="s">
        <v>229</v>
      </c>
      <c r="G2000" s="27">
        <v>5.75</v>
      </c>
      <c r="H2000" s="27">
        <v>81.03</v>
      </c>
    </row>
    <row r="2001" spans="1:8">
      <c r="A2001" s="27" t="s">
        <v>89</v>
      </c>
      <c r="B2001" s="27" t="s">
        <v>93</v>
      </c>
      <c r="C2001" s="27" t="s">
        <v>94</v>
      </c>
      <c r="D2001" s="31">
        <v>41451</v>
      </c>
      <c r="E2001" s="27">
        <v>86.78</v>
      </c>
      <c r="F2001" s="27" t="s">
        <v>229</v>
      </c>
      <c r="G2001" s="27">
        <v>4.9400000000000004</v>
      </c>
      <c r="H2001" s="27">
        <v>81.84</v>
      </c>
    </row>
    <row r="2002" spans="1:8">
      <c r="A2002" s="27" t="s">
        <v>89</v>
      </c>
      <c r="B2002" s="27" t="s">
        <v>93</v>
      </c>
      <c r="C2002" s="27" t="s">
        <v>94</v>
      </c>
      <c r="D2002" s="31">
        <v>41485</v>
      </c>
      <c r="E2002" s="27">
        <v>86.78</v>
      </c>
      <c r="F2002" s="27" t="s">
        <v>229</v>
      </c>
      <c r="G2002" s="27">
        <v>4.78</v>
      </c>
      <c r="H2002" s="27">
        <v>82</v>
      </c>
    </row>
    <row r="2003" spans="1:8">
      <c r="A2003" s="27" t="s">
        <v>89</v>
      </c>
      <c r="B2003" s="27" t="s">
        <v>93</v>
      </c>
      <c r="C2003" s="27" t="s">
        <v>94</v>
      </c>
      <c r="D2003" s="31">
        <v>41514</v>
      </c>
      <c r="E2003" s="27">
        <v>86.78</v>
      </c>
      <c r="F2003" s="27" t="s">
        <v>229</v>
      </c>
      <c r="G2003" s="27">
        <v>4.32</v>
      </c>
      <c r="H2003" s="27">
        <v>82.46</v>
      </c>
    </row>
    <row r="2004" spans="1:8">
      <c r="A2004" s="27" t="s">
        <v>89</v>
      </c>
      <c r="B2004" s="27" t="s">
        <v>93</v>
      </c>
      <c r="C2004" s="27" t="s">
        <v>94</v>
      </c>
      <c r="D2004" s="31">
        <v>41604</v>
      </c>
      <c r="E2004" s="27">
        <v>86.78</v>
      </c>
      <c r="F2004" s="27" t="s">
        <v>229</v>
      </c>
      <c r="G2004" s="27">
        <v>5.2</v>
      </c>
      <c r="H2004" s="27">
        <v>81.58</v>
      </c>
    </row>
    <row r="2005" spans="1:8">
      <c r="A2005" s="27" t="s">
        <v>89</v>
      </c>
      <c r="B2005" s="27" t="s">
        <v>93</v>
      </c>
      <c r="C2005" s="27" t="s">
        <v>94</v>
      </c>
      <c r="D2005" s="31">
        <v>41625</v>
      </c>
      <c r="E2005" s="27">
        <v>86.78</v>
      </c>
      <c r="F2005" s="27" t="s">
        <v>229</v>
      </c>
      <c r="G2005" s="27">
        <v>4.76</v>
      </c>
      <c r="H2005" s="27">
        <v>82.02</v>
      </c>
    </row>
    <row r="2006" spans="1:8">
      <c r="A2006" s="27" t="s">
        <v>89</v>
      </c>
      <c r="B2006" s="27" t="s">
        <v>93</v>
      </c>
      <c r="C2006" s="27" t="s">
        <v>94</v>
      </c>
      <c r="D2006" s="31">
        <v>41667</v>
      </c>
      <c r="E2006" s="27">
        <v>86.78</v>
      </c>
      <c r="F2006" s="27" t="s">
        <v>229</v>
      </c>
      <c r="G2006" s="27">
        <v>4.91</v>
      </c>
      <c r="H2006" s="27">
        <v>81.87</v>
      </c>
    </row>
    <row r="2007" spans="1:8">
      <c r="A2007" s="27" t="s">
        <v>89</v>
      </c>
      <c r="B2007" s="27" t="s">
        <v>93</v>
      </c>
      <c r="C2007" s="27" t="s">
        <v>94</v>
      </c>
      <c r="D2007" s="31">
        <v>41695</v>
      </c>
      <c r="E2007" s="27">
        <v>86.78</v>
      </c>
      <c r="F2007" s="27" t="s">
        <v>229</v>
      </c>
      <c r="G2007" s="27">
        <v>5.55</v>
      </c>
      <c r="H2007" s="27">
        <v>81.23</v>
      </c>
    </row>
    <row r="2008" spans="1:8">
      <c r="A2008" s="27" t="s">
        <v>89</v>
      </c>
      <c r="B2008" s="27" t="s">
        <v>93</v>
      </c>
      <c r="C2008" s="27" t="s">
        <v>94</v>
      </c>
      <c r="D2008" s="31">
        <v>41723</v>
      </c>
      <c r="E2008" s="27">
        <v>86.78</v>
      </c>
      <c r="F2008" s="27" t="s">
        <v>229</v>
      </c>
      <c r="G2008" s="27">
        <v>5.67</v>
      </c>
      <c r="H2008" s="27">
        <v>81.11</v>
      </c>
    </row>
    <row r="2009" spans="1:8">
      <c r="A2009" s="27" t="s">
        <v>89</v>
      </c>
      <c r="B2009" s="27" t="s">
        <v>93</v>
      </c>
      <c r="C2009" s="27" t="s">
        <v>94</v>
      </c>
      <c r="D2009" s="31">
        <v>41746</v>
      </c>
      <c r="E2009" s="27">
        <v>86.78</v>
      </c>
      <c r="F2009" s="27" t="s">
        <v>229</v>
      </c>
      <c r="G2009" s="27">
        <v>5.9</v>
      </c>
      <c r="H2009" s="27">
        <v>80.88</v>
      </c>
    </row>
    <row r="2010" spans="1:8">
      <c r="A2010" s="27" t="s">
        <v>89</v>
      </c>
      <c r="B2010" s="27" t="s">
        <v>93</v>
      </c>
      <c r="C2010" s="27" t="s">
        <v>94</v>
      </c>
      <c r="D2010" s="31">
        <v>41786</v>
      </c>
      <c r="E2010" s="27">
        <v>86.78</v>
      </c>
      <c r="F2010" s="27" t="s">
        <v>229</v>
      </c>
      <c r="G2010" s="27">
        <v>5.0999999999999996</v>
      </c>
      <c r="H2010" s="27">
        <v>81.680000000000007</v>
      </c>
    </row>
    <row r="2011" spans="1:8">
      <c r="A2011" s="27" t="s">
        <v>89</v>
      </c>
      <c r="B2011" s="27" t="s">
        <v>93</v>
      </c>
      <c r="C2011" s="27" t="s">
        <v>94</v>
      </c>
      <c r="D2011" s="31">
        <v>41815</v>
      </c>
      <c r="E2011" s="27">
        <v>86.78</v>
      </c>
      <c r="F2011" s="27" t="s">
        <v>229</v>
      </c>
      <c r="G2011" s="27">
        <v>4.96</v>
      </c>
      <c r="H2011" s="27">
        <v>81.819999999999993</v>
      </c>
    </row>
    <row r="2012" spans="1:8">
      <c r="A2012" s="27" t="s">
        <v>89</v>
      </c>
      <c r="B2012" s="27" t="s">
        <v>93</v>
      </c>
      <c r="C2012" s="27" t="s">
        <v>94</v>
      </c>
      <c r="D2012" s="31">
        <v>41843</v>
      </c>
      <c r="E2012" s="27">
        <v>86.78</v>
      </c>
      <c r="F2012" s="27" t="s">
        <v>229</v>
      </c>
      <c r="G2012" s="27">
        <v>5.08</v>
      </c>
      <c r="H2012" s="27">
        <v>81.7</v>
      </c>
    </row>
    <row r="2013" spans="1:8">
      <c r="A2013" s="27" t="s">
        <v>89</v>
      </c>
      <c r="B2013" s="27" t="s">
        <v>93</v>
      </c>
      <c r="C2013" s="27" t="s">
        <v>94</v>
      </c>
      <c r="D2013" s="31">
        <v>41899</v>
      </c>
      <c r="E2013" s="27">
        <v>86.78</v>
      </c>
      <c r="F2013" s="27" t="s">
        <v>229</v>
      </c>
      <c r="G2013" s="27">
        <v>4.95</v>
      </c>
      <c r="H2013" s="27">
        <v>81.83</v>
      </c>
    </row>
    <row r="2014" spans="1:8">
      <c r="A2014" s="27" t="s">
        <v>89</v>
      </c>
      <c r="B2014" s="27" t="s">
        <v>93</v>
      </c>
      <c r="C2014" s="27" t="s">
        <v>94</v>
      </c>
      <c r="D2014" s="31">
        <v>41927</v>
      </c>
      <c r="E2014" s="27">
        <v>86.78</v>
      </c>
      <c r="F2014" s="27" t="s">
        <v>229</v>
      </c>
      <c r="G2014" s="27">
        <v>5.01</v>
      </c>
      <c r="H2014" s="27">
        <v>81.77</v>
      </c>
    </row>
    <row r="2015" spans="1:8">
      <c r="A2015" s="27" t="s">
        <v>89</v>
      </c>
      <c r="B2015" s="27" t="s">
        <v>93</v>
      </c>
      <c r="C2015" s="27" t="s">
        <v>94</v>
      </c>
      <c r="D2015" s="31">
        <v>41969</v>
      </c>
      <c r="E2015" s="27">
        <v>86.78</v>
      </c>
      <c r="F2015" s="27" t="s">
        <v>229</v>
      </c>
      <c r="G2015" s="27">
        <v>6</v>
      </c>
      <c r="H2015" s="27">
        <v>80.78</v>
      </c>
    </row>
    <row r="2016" spans="1:8">
      <c r="A2016" s="27" t="s">
        <v>89</v>
      </c>
      <c r="B2016" s="27" t="s">
        <v>93</v>
      </c>
      <c r="C2016" s="27" t="s">
        <v>94</v>
      </c>
      <c r="D2016" s="31">
        <v>41988</v>
      </c>
      <c r="E2016" s="27">
        <v>86.78</v>
      </c>
      <c r="F2016" s="27" t="s">
        <v>229</v>
      </c>
      <c r="G2016" s="27">
        <v>5.43</v>
      </c>
      <c r="H2016" s="27">
        <v>81.349999999999994</v>
      </c>
    </row>
    <row r="2017" spans="1:8">
      <c r="A2017" s="27" t="s">
        <v>89</v>
      </c>
      <c r="B2017" s="27" t="s">
        <v>93</v>
      </c>
      <c r="C2017" s="27" t="s">
        <v>94</v>
      </c>
      <c r="D2017" s="31">
        <v>42031</v>
      </c>
      <c r="E2017" s="27">
        <v>86.78</v>
      </c>
      <c r="F2017" s="27" t="s">
        <v>229</v>
      </c>
      <c r="G2017" s="27">
        <v>5.07</v>
      </c>
      <c r="H2017" s="27">
        <v>81.709999999999994</v>
      </c>
    </row>
    <row r="2018" spans="1:8">
      <c r="A2018" s="27" t="s">
        <v>89</v>
      </c>
      <c r="B2018" s="27" t="s">
        <v>93</v>
      </c>
      <c r="C2018" s="27" t="s">
        <v>94</v>
      </c>
      <c r="D2018" s="31">
        <v>42059</v>
      </c>
      <c r="E2018" s="27">
        <v>86.78</v>
      </c>
      <c r="F2018" s="27" t="s">
        <v>229</v>
      </c>
      <c r="G2018" s="27">
        <v>5.08</v>
      </c>
      <c r="H2018" s="27">
        <v>81.7</v>
      </c>
    </row>
    <row r="2019" spans="1:8">
      <c r="A2019" s="27" t="s">
        <v>89</v>
      </c>
      <c r="B2019" s="27" t="s">
        <v>93</v>
      </c>
      <c r="C2019" s="27" t="s">
        <v>94</v>
      </c>
      <c r="D2019" s="31">
        <v>42088</v>
      </c>
      <c r="E2019" s="27">
        <v>86.78</v>
      </c>
      <c r="F2019" s="27" t="s">
        <v>229</v>
      </c>
      <c r="G2019" s="27">
        <v>5.0599999999999996</v>
      </c>
      <c r="H2019" s="27">
        <v>81.72</v>
      </c>
    </row>
    <row r="2020" spans="1:8">
      <c r="A2020" s="27" t="s">
        <v>89</v>
      </c>
      <c r="B2020" s="27" t="s">
        <v>93</v>
      </c>
      <c r="C2020" s="27" t="s">
        <v>94</v>
      </c>
      <c r="D2020" s="31">
        <v>42118</v>
      </c>
      <c r="E2020" s="27">
        <v>86.78</v>
      </c>
      <c r="F2020" s="27" t="s">
        <v>229</v>
      </c>
      <c r="G2020" s="27">
        <v>5.12</v>
      </c>
      <c r="H2020" s="27">
        <v>81.66</v>
      </c>
    </row>
    <row r="2021" spans="1:8">
      <c r="A2021" s="27" t="s">
        <v>89</v>
      </c>
      <c r="B2021" s="27" t="s">
        <v>93</v>
      </c>
      <c r="C2021" s="27" t="s">
        <v>94</v>
      </c>
      <c r="D2021" s="31">
        <v>42150</v>
      </c>
      <c r="E2021" s="27">
        <v>86.78</v>
      </c>
      <c r="F2021" s="27" t="s">
        <v>229</v>
      </c>
      <c r="G2021" s="27">
        <v>4.97</v>
      </c>
      <c r="H2021" s="27">
        <v>81.81</v>
      </c>
    </row>
    <row r="2022" spans="1:8">
      <c r="A2022" s="27" t="s">
        <v>89</v>
      </c>
      <c r="B2022" s="27" t="s">
        <v>93</v>
      </c>
      <c r="C2022" s="27" t="s">
        <v>94</v>
      </c>
      <c r="D2022" s="31">
        <v>42279</v>
      </c>
      <c r="E2022" s="27">
        <v>86.78</v>
      </c>
      <c r="F2022" s="27" t="s">
        <v>229</v>
      </c>
      <c r="G2022" s="27">
        <v>5.26</v>
      </c>
      <c r="H2022" s="27">
        <v>81.52</v>
      </c>
    </row>
    <row r="2023" spans="1:8">
      <c r="A2023" s="27" t="s">
        <v>89</v>
      </c>
      <c r="B2023" s="27" t="s">
        <v>93</v>
      </c>
      <c r="C2023" s="27" t="s">
        <v>94</v>
      </c>
      <c r="D2023" s="31">
        <v>42419</v>
      </c>
      <c r="E2023" s="27">
        <v>86.78</v>
      </c>
      <c r="F2023" s="27" t="s">
        <v>229</v>
      </c>
      <c r="G2023" s="27">
        <v>4.95</v>
      </c>
      <c r="H2023" s="27">
        <v>81.83</v>
      </c>
    </row>
    <row r="2024" spans="1:8">
      <c r="A2024" s="27" t="s">
        <v>89</v>
      </c>
      <c r="B2024" s="27" t="s">
        <v>93</v>
      </c>
      <c r="C2024" s="27" t="s">
        <v>94</v>
      </c>
      <c r="D2024" s="31">
        <v>42508</v>
      </c>
      <c r="E2024" s="27">
        <v>86.78</v>
      </c>
      <c r="F2024" s="27" t="s">
        <v>229</v>
      </c>
      <c r="G2024" s="27">
        <v>5.1100000000000003</v>
      </c>
      <c r="H2024" s="27">
        <v>81.67</v>
      </c>
    </row>
    <row r="2025" spans="1:8">
      <c r="A2025" s="27" t="s">
        <v>89</v>
      </c>
      <c r="B2025" s="27" t="s">
        <v>93</v>
      </c>
      <c r="C2025" s="27" t="s">
        <v>94</v>
      </c>
      <c r="D2025" s="31">
        <v>42559</v>
      </c>
      <c r="E2025" s="27">
        <v>86.78</v>
      </c>
      <c r="F2025" s="27" t="s">
        <v>229</v>
      </c>
      <c r="G2025" s="27">
        <v>5.35</v>
      </c>
      <c r="H2025" s="27">
        <v>81.430000000000007</v>
      </c>
    </row>
    <row r="2026" spans="1:8">
      <c r="A2026" s="27" t="s">
        <v>89</v>
      </c>
      <c r="B2026" s="27" t="s">
        <v>93</v>
      </c>
      <c r="C2026" s="27" t="s">
        <v>94</v>
      </c>
      <c r="D2026" s="31">
        <v>42698</v>
      </c>
      <c r="E2026" s="27">
        <v>86.78</v>
      </c>
      <c r="F2026" s="27" t="s">
        <v>229</v>
      </c>
      <c r="G2026" s="27">
        <v>4.75</v>
      </c>
      <c r="H2026" s="27">
        <v>82.03</v>
      </c>
    </row>
    <row r="2027" spans="1:8">
      <c r="A2027" s="27" t="s">
        <v>89</v>
      </c>
      <c r="B2027" s="27" t="s">
        <v>93</v>
      </c>
      <c r="C2027" s="27" t="s">
        <v>94</v>
      </c>
      <c r="D2027" s="31">
        <v>42780</v>
      </c>
      <c r="E2027" s="27">
        <v>86.78</v>
      </c>
      <c r="F2027" s="27" t="s">
        <v>229</v>
      </c>
      <c r="G2027" s="27">
        <v>5.49</v>
      </c>
      <c r="H2027" s="27">
        <v>81.290000000000006</v>
      </c>
    </row>
    <row r="2028" spans="1:8">
      <c r="A2028" s="27" t="s">
        <v>89</v>
      </c>
      <c r="B2028" s="27" t="s">
        <v>93</v>
      </c>
      <c r="C2028" s="27" t="s">
        <v>94</v>
      </c>
      <c r="D2028" s="31">
        <v>42872</v>
      </c>
      <c r="E2028" s="27">
        <v>86.78</v>
      </c>
      <c r="F2028" s="27" t="s">
        <v>229</v>
      </c>
      <c r="G2028" s="27">
        <v>5.91</v>
      </c>
      <c r="H2028" s="27">
        <v>80.87</v>
      </c>
    </row>
    <row r="2029" spans="1:8">
      <c r="A2029" s="27" t="s">
        <v>89</v>
      </c>
      <c r="B2029" s="27" t="s">
        <v>93</v>
      </c>
      <c r="C2029" s="27" t="s">
        <v>94</v>
      </c>
      <c r="D2029" s="31">
        <v>42929</v>
      </c>
      <c r="E2029" s="27">
        <v>86.78</v>
      </c>
      <c r="F2029" s="27" t="s">
        <v>229</v>
      </c>
      <c r="G2029" s="27">
        <v>6.51</v>
      </c>
      <c r="H2029" s="27">
        <v>80.27</v>
      </c>
    </row>
    <row r="2030" spans="1:8">
      <c r="A2030" s="27" t="s">
        <v>89</v>
      </c>
      <c r="B2030" s="27" t="s">
        <v>93</v>
      </c>
      <c r="C2030" s="27" t="s">
        <v>94</v>
      </c>
      <c r="D2030" s="31">
        <v>43047</v>
      </c>
      <c r="E2030" s="27">
        <v>86.78</v>
      </c>
      <c r="F2030" s="27" t="s">
        <v>229</v>
      </c>
      <c r="G2030" s="27">
        <v>5.71</v>
      </c>
      <c r="H2030" s="27">
        <v>81.069999999999993</v>
      </c>
    </row>
    <row r="2031" spans="1:8">
      <c r="A2031" s="27" t="s">
        <v>89</v>
      </c>
      <c r="B2031" s="27" t="s">
        <v>93</v>
      </c>
      <c r="C2031" s="27" t="s">
        <v>94</v>
      </c>
      <c r="D2031" s="31">
        <v>43139</v>
      </c>
      <c r="E2031" s="27">
        <v>86.78</v>
      </c>
      <c r="F2031" s="27" t="s">
        <v>229</v>
      </c>
      <c r="G2031" s="27">
        <v>5.57</v>
      </c>
      <c r="H2031" s="27">
        <v>81.209999999999994</v>
      </c>
    </row>
    <row r="2032" spans="1:8">
      <c r="A2032" s="27" t="s">
        <v>89</v>
      </c>
      <c r="B2032" s="27" t="s">
        <v>93</v>
      </c>
      <c r="C2032" s="27" t="s">
        <v>94</v>
      </c>
      <c r="D2032" s="31">
        <v>43248</v>
      </c>
      <c r="E2032" s="27">
        <v>86.78</v>
      </c>
      <c r="F2032" s="27" t="s">
        <v>229</v>
      </c>
      <c r="G2032" s="27">
        <v>5.61</v>
      </c>
      <c r="H2032" s="27">
        <v>81.17</v>
      </c>
    </row>
    <row r="2033" spans="1:8">
      <c r="A2033" s="27" t="s">
        <v>89</v>
      </c>
      <c r="B2033" s="27" t="s">
        <v>93</v>
      </c>
      <c r="C2033" s="27" t="s">
        <v>94</v>
      </c>
      <c r="D2033" s="31">
        <v>43305</v>
      </c>
      <c r="E2033" s="27">
        <v>86.78</v>
      </c>
      <c r="F2033" s="27" t="s">
        <v>229</v>
      </c>
      <c r="G2033" s="27">
        <v>4.3499999999999996</v>
      </c>
      <c r="H2033" s="27">
        <v>82.43</v>
      </c>
    </row>
    <row r="2034" spans="1:8">
      <c r="A2034" s="27" t="s">
        <v>89</v>
      </c>
      <c r="B2034" s="27" t="s">
        <v>93</v>
      </c>
      <c r="C2034" s="27" t="s">
        <v>94</v>
      </c>
      <c r="D2034" s="31">
        <v>43654</v>
      </c>
      <c r="E2034" s="27">
        <v>86.78</v>
      </c>
      <c r="F2034" s="27" t="s">
        <v>229</v>
      </c>
      <c r="G2034" s="27">
        <v>6.38</v>
      </c>
      <c r="H2034" s="27">
        <v>80.400000000000006</v>
      </c>
    </row>
    <row r="2035" spans="1:8">
      <c r="A2035" s="27" t="s">
        <v>89</v>
      </c>
      <c r="B2035" s="27" t="s">
        <v>97</v>
      </c>
      <c r="C2035" s="27" t="s">
        <v>98</v>
      </c>
      <c r="D2035" s="28">
        <v>39892</v>
      </c>
      <c r="E2035" s="27">
        <v>104.03</v>
      </c>
      <c r="F2035" s="27" t="s">
        <v>229</v>
      </c>
      <c r="G2035" s="27">
        <v>5.75</v>
      </c>
      <c r="H2035" s="36">
        <v>98.28</v>
      </c>
    </row>
    <row r="2036" spans="1:8">
      <c r="A2036" s="27" t="s">
        <v>89</v>
      </c>
      <c r="B2036" s="27" t="s">
        <v>97</v>
      </c>
      <c r="C2036" s="27" t="s">
        <v>98</v>
      </c>
      <c r="D2036" s="28">
        <v>39959</v>
      </c>
      <c r="E2036" s="27">
        <v>104.03</v>
      </c>
      <c r="F2036" s="27" t="s">
        <v>229</v>
      </c>
      <c r="G2036" s="27">
        <v>5.45</v>
      </c>
      <c r="H2036" s="36">
        <v>98.58</v>
      </c>
    </row>
    <row r="2037" spans="1:8">
      <c r="A2037" s="27" t="s">
        <v>89</v>
      </c>
      <c r="B2037" s="27" t="s">
        <v>97</v>
      </c>
      <c r="C2037" s="27" t="s">
        <v>98</v>
      </c>
      <c r="D2037" s="28">
        <v>40073</v>
      </c>
      <c r="E2037" s="27">
        <v>104.03</v>
      </c>
      <c r="F2037" s="27" t="s">
        <v>229</v>
      </c>
      <c r="G2037" s="27">
        <v>4.8499999999999996</v>
      </c>
      <c r="H2037" s="36">
        <v>99.18</v>
      </c>
    </row>
    <row r="2038" spans="1:8">
      <c r="A2038" s="27" t="s">
        <v>89</v>
      </c>
      <c r="B2038" s="27" t="s">
        <v>97</v>
      </c>
      <c r="C2038" s="27" t="s">
        <v>98</v>
      </c>
      <c r="D2038" s="28">
        <v>40142</v>
      </c>
      <c r="E2038" s="27">
        <v>104.03</v>
      </c>
      <c r="F2038" s="27" t="s">
        <v>229</v>
      </c>
      <c r="G2038" s="27">
        <v>5.6</v>
      </c>
      <c r="H2038" s="36">
        <v>98.43</v>
      </c>
    </row>
    <row r="2039" spans="1:8">
      <c r="A2039" s="27" t="s">
        <v>89</v>
      </c>
      <c r="B2039" s="27" t="s">
        <v>97</v>
      </c>
      <c r="C2039" s="27" t="s">
        <v>98</v>
      </c>
      <c r="D2039" s="28">
        <v>40262</v>
      </c>
      <c r="E2039" s="27">
        <v>104.03</v>
      </c>
      <c r="F2039" s="27" t="s">
        <v>229</v>
      </c>
      <c r="G2039" s="27">
        <v>6.03</v>
      </c>
      <c r="H2039" s="36">
        <v>98</v>
      </c>
    </row>
    <row r="2040" spans="1:8">
      <c r="A2040" s="27" t="s">
        <v>89</v>
      </c>
      <c r="B2040" s="27" t="s">
        <v>97</v>
      </c>
      <c r="C2040" s="27" t="s">
        <v>98</v>
      </c>
      <c r="D2040" s="28">
        <v>40332</v>
      </c>
      <c r="E2040" s="27">
        <v>104.03</v>
      </c>
      <c r="F2040" s="27" t="s">
        <v>229</v>
      </c>
      <c r="G2040" s="27">
        <v>5.19</v>
      </c>
      <c r="H2040" s="36">
        <v>98.84</v>
      </c>
    </row>
    <row r="2041" spans="1:8">
      <c r="A2041" s="27" t="s">
        <v>89</v>
      </c>
      <c r="B2041" s="27" t="s">
        <v>97</v>
      </c>
      <c r="C2041" s="27" t="s">
        <v>98</v>
      </c>
      <c r="D2041" s="28">
        <v>40434</v>
      </c>
      <c r="E2041" s="27">
        <v>104.03</v>
      </c>
      <c r="F2041" s="27" t="s">
        <v>229</v>
      </c>
      <c r="G2041" s="27">
        <v>4.8899999999999997</v>
      </c>
      <c r="H2041" s="36">
        <v>99.14</v>
      </c>
    </row>
    <row r="2042" spans="1:8">
      <c r="A2042" s="27" t="s">
        <v>89</v>
      </c>
      <c r="B2042" s="27" t="s">
        <v>97</v>
      </c>
      <c r="C2042" s="27" t="s">
        <v>98</v>
      </c>
      <c r="D2042" s="28">
        <v>40505</v>
      </c>
      <c r="E2042" s="27">
        <v>104.03</v>
      </c>
      <c r="F2042" s="27" t="s">
        <v>229</v>
      </c>
      <c r="G2042" s="27">
        <v>5.1100000000000003</v>
      </c>
      <c r="H2042" s="36">
        <v>98.92</v>
      </c>
    </row>
    <row r="2043" spans="1:8">
      <c r="A2043" s="27" t="s">
        <v>89</v>
      </c>
      <c r="B2043" s="27" t="s">
        <v>97</v>
      </c>
      <c r="C2043" s="27" t="s">
        <v>98</v>
      </c>
      <c r="D2043" s="31">
        <v>40630</v>
      </c>
      <c r="E2043" s="27">
        <v>104.03</v>
      </c>
      <c r="F2043" s="27" t="s">
        <v>229</v>
      </c>
      <c r="G2043" s="27">
        <v>5.85</v>
      </c>
      <c r="H2043" s="27">
        <v>98.18</v>
      </c>
    </row>
    <row r="2044" spans="1:8">
      <c r="A2044" s="27" t="s">
        <v>89</v>
      </c>
      <c r="B2044" s="27" t="s">
        <v>97</v>
      </c>
      <c r="C2044" s="27" t="s">
        <v>98</v>
      </c>
      <c r="D2044" s="31">
        <v>40695</v>
      </c>
      <c r="E2044" s="27">
        <v>104.03</v>
      </c>
      <c r="F2044" s="27" t="s">
        <v>229</v>
      </c>
      <c r="G2044" s="27">
        <v>5.12</v>
      </c>
      <c r="H2044" s="27">
        <v>98.91</v>
      </c>
    </row>
    <row r="2045" spans="1:8">
      <c r="A2045" s="27" t="s">
        <v>89</v>
      </c>
      <c r="B2045" s="27" t="s">
        <v>97</v>
      </c>
      <c r="C2045" s="27" t="s">
        <v>98</v>
      </c>
      <c r="D2045" s="31">
        <v>40812</v>
      </c>
      <c r="E2045" s="27">
        <v>104.03</v>
      </c>
      <c r="F2045" s="27" t="s">
        <v>229</v>
      </c>
      <c r="G2045" s="27">
        <v>5.22</v>
      </c>
      <c r="H2045" s="27">
        <v>98.81</v>
      </c>
    </row>
    <row r="2046" spans="1:8">
      <c r="A2046" s="27" t="s">
        <v>89</v>
      </c>
      <c r="B2046" s="27" t="s">
        <v>97</v>
      </c>
      <c r="C2046" s="27" t="s">
        <v>98</v>
      </c>
      <c r="D2046" s="31">
        <v>40870</v>
      </c>
      <c r="E2046" s="27">
        <v>104.03</v>
      </c>
      <c r="F2046" s="27" t="s">
        <v>229</v>
      </c>
      <c r="G2046" s="27">
        <v>6.01</v>
      </c>
      <c r="H2046" s="27">
        <v>98.02</v>
      </c>
    </row>
    <row r="2047" spans="1:8">
      <c r="A2047" s="27" t="s">
        <v>89</v>
      </c>
      <c r="B2047" s="27" t="s">
        <v>97</v>
      </c>
      <c r="C2047" s="27" t="s">
        <v>98</v>
      </c>
      <c r="D2047" s="31">
        <v>40995</v>
      </c>
      <c r="E2047" s="27">
        <v>104.03</v>
      </c>
      <c r="F2047" s="27" t="s">
        <v>229</v>
      </c>
      <c r="G2047" s="27">
        <v>6.76</v>
      </c>
      <c r="H2047" s="27">
        <v>97.27</v>
      </c>
    </row>
    <row r="2048" spans="1:8">
      <c r="A2048" s="27" t="s">
        <v>89</v>
      </c>
      <c r="B2048" s="27" t="s">
        <v>97</v>
      </c>
      <c r="C2048" s="27" t="s">
        <v>98</v>
      </c>
      <c r="D2048" s="31">
        <v>41053</v>
      </c>
      <c r="E2048" s="27">
        <v>104.03</v>
      </c>
      <c r="F2048" s="27" t="s">
        <v>229</v>
      </c>
      <c r="G2048" s="27">
        <v>5.56</v>
      </c>
      <c r="H2048" s="27">
        <v>98.47</v>
      </c>
    </row>
    <row r="2049" spans="1:8">
      <c r="A2049" s="27" t="s">
        <v>89</v>
      </c>
      <c r="B2049" s="27" t="s">
        <v>97</v>
      </c>
      <c r="C2049" s="27" t="s">
        <v>98</v>
      </c>
      <c r="D2049" s="31">
        <v>41173</v>
      </c>
      <c r="E2049" s="27">
        <v>104.03</v>
      </c>
      <c r="F2049" s="27" t="s">
        <v>229</v>
      </c>
      <c r="G2049" s="27">
        <v>5.15</v>
      </c>
      <c r="H2049" s="27">
        <v>98.88</v>
      </c>
    </row>
    <row r="2050" spans="1:8">
      <c r="A2050" s="27" t="s">
        <v>89</v>
      </c>
      <c r="B2050" s="27" t="s">
        <v>97</v>
      </c>
      <c r="C2050" s="27" t="s">
        <v>98</v>
      </c>
      <c r="D2050" s="31">
        <v>41249</v>
      </c>
      <c r="E2050" s="27">
        <v>104.03</v>
      </c>
      <c r="F2050" s="27" t="s">
        <v>229</v>
      </c>
      <c r="G2050" s="27">
        <v>5.46</v>
      </c>
      <c r="H2050" s="27">
        <v>98.57</v>
      </c>
    </row>
    <row r="2051" spans="1:8">
      <c r="A2051" s="27" t="s">
        <v>89</v>
      </c>
      <c r="B2051" s="27" t="s">
        <v>97</v>
      </c>
      <c r="C2051" s="27" t="s">
        <v>98</v>
      </c>
      <c r="D2051" s="31">
        <v>41346</v>
      </c>
      <c r="E2051" s="27">
        <v>104.03</v>
      </c>
      <c r="F2051" s="27" t="s">
        <v>229</v>
      </c>
      <c r="G2051" s="27">
        <v>5.89</v>
      </c>
      <c r="H2051" s="27">
        <v>98.14</v>
      </c>
    </row>
    <row r="2052" spans="1:8">
      <c r="A2052" s="27" t="s">
        <v>89</v>
      </c>
      <c r="B2052" s="27" t="s">
        <v>97</v>
      </c>
      <c r="C2052" s="27" t="s">
        <v>98</v>
      </c>
      <c r="D2052" s="31">
        <v>41423</v>
      </c>
      <c r="E2052" s="27">
        <v>104.03</v>
      </c>
      <c r="F2052" s="27" t="s">
        <v>229</v>
      </c>
      <c r="G2052" s="27">
        <v>5.46</v>
      </c>
      <c r="H2052" s="27">
        <v>98.57</v>
      </c>
    </row>
    <row r="2053" spans="1:8">
      <c r="A2053" s="27" t="s">
        <v>89</v>
      </c>
      <c r="B2053" s="27" t="s">
        <v>97</v>
      </c>
      <c r="C2053" s="27" t="s">
        <v>98</v>
      </c>
      <c r="D2053" s="31">
        <v>41540</v>
      </c>
      <c r="E2053" s="27">
        <v>104.03</v>
      </c>
      <c r="F2053" s="27" t="s">
        <v>229</v>
      </c>
      <c r="G2053" s="27">
        <v>5.13</v>
      </c>
      <c r="H2053" s="27">
        <v>98.9</v>
      </c>
    </row>
    <row r="2054" spans="1:8">
      <c r="A2054" s="27" t="s">
        <v>89</v>
      </c>
      <c r="B2054" s="27" t="s">
        <v>97</v>
      </c>
      <c r="C2054" s="27" t="s">
        <v>98</v>
      </c>
      <c r="D2054" s="31">
        <v>41605</v>
      </c>
      <c r="E2054" s="27">
        <v>104.03</v>
      </c>
      <c r="F2054" s="27" t="s">
        <v>229</v>
      </c>
      <c r="G2054" s="27">
        <v>5.34</v>
      </c>
      <c r="H2054" s="27">
        <v>98.69</v>
      </c>
    </row>
    <row r="2055" spans="1:8">
      <c r="A2055" s="27" t="s">
        <v>89</v>
      </c>
      <c r="B2055" s="27" t="s">
        <v>97</v>
      </c>
      <c r="C2055" s="27" t="s">
        <v>98</v>
      </c>
      <c r="D2055" s="31">
        <v>41723</v>
      </c>
      <c r="E2055" s="27">
        <v>104.03</v>
      </c>
      <c r="F2055" s="27" t="s">
        <v>229</v>
      </c>
      <c r="G2055" s="27">
        <v>5.75</v>
      </c>
      <c r="H2055" s="27">
        <v>98.28</v>
      </c>
    </row>
    <row r="2056" spans="1:8">
      <c r="A2056" s="27" t="s">
        <v>89</v>
      </c>
      <c r="B2056" s="27" t="s">
        <v>97</v>
      </c>
      <c r="C2056" s="27" t="s">
        <v>98</v>
      </c>
      <c r="D2056" s="31">
        <v>41786</v>
      </c>
      <c r="E2056" s="27">
        <v>104.03</v>
      </c>
      <c r="F2056" s="27" t="s">
        <v>229</v>
      </c>
      <c r="G2056" s="27">
        <v>4.75</v>
      </c>
      <c r="H2056" s="27">
        <v>99.28</v>
      </c>
    </row>
    <row r="2057" spans="1:8">
      <c r="A2057" s="27" t="s">
        <v>89</v>
      </c>
      <c r="B2057" s="27" t="s">
        <v>97</v>
      </c>
      <c r="C2057" s="27" t="s">
        <v>98</v>
      </c>
      <c r="D2057" s="31">
        <v>41899</v>
      </c>
      <c r="E2057" s="27">
        <v>104.03</v>
      </c>
      <c r="F2057" s="27" t="s">
        <v>229</v>
      </c>
      <c r="G2057" s="27">
        <v>5.18</v>
      </c>
      <c r="H2057" s="27">
        <v>98.85</v>
      </c>
    </row>
    <row r="2058" spans="1:8">
      <c r="A2058" s="27" t="s">
        <v>89</v>
      </c>
      <c r="B2058" s="27" t="s">
        <v>97</v>
      </c>
      <c r="C2058" s="27" t="s">
        <v>98</v>
      </c>
      <c r="D2058" s="31">
        <v>41969</v>
      </c>
      <c r="E2058" s="27">
        <v>104.03</v>
      </c>
      <c r="F2058" s="27" t="s">
        <v>229</v>
      </c>
      <c r="G2058" s="27">
        <v>5.0999999999999996</v>
      </c>
      <c r="H2058" s="27">
        <v>98.93</v>
      </c>
    </row>
    <row r="2059" spans="1:8">
      <c r="A2059" s="27" t="s">
        <v>89</v>
      </c>
      <c r="B2059" s="27" t="s">
        <v>97</v>
      </c>
      <c r="C2059" s="27" t="s">
        <v>98</v>
      </c>
      <c r="D2059" s="31">
        <v>42088</v>
      </c>
      <c r="E2059" s="27">
        <v>104.03</v>
      </c>
      <c r="F2059" s="27" t="s">
        <v>229</v>
      </c>
      <c r="G2059" s="27">
        <v>6.08</v>
      </c>
      <c r="H2059" s="27">
        <v>97.95</v>
      </c>
    </row>
    <row r="2060" spans="1:8">
      <c r="A2060" s="27" t="s">
        <v>89</v>
      </c>
      <c r="B2060" s="27" t="s">
        <v>97</v>
      </c>
      <c r="C2060" s="27" t="s">
        <v>98</v>
      </c>
      <c r="D2060" s="31">
        <v>42150</v>
      </c>
      <c r="E2060" s="27">
        <v>104.03</v>
      </c>
      <c r="F2060" s="27" t="s">
        <v>229</v>
      </c>
      <c r="G2060" s="27">
        <v>5.45</v>
      </c>
      <c r="H2060" s="27">
        <v>98.58</v>
      </c>
    </row>
    <row r="2061" spans="1:8">
      <c r="A2061" s="27" t="s">
        <v>89</v>
      </c>
      <c r="B2061" s="27" t="s">
        <v>97</v>
      </c>
      <c r="C2061" s="27" t="s">
        <v>98</v>
      </c>
      <c r="D2061" s="31">
        <v>42258</v>
      </c>
      <c r="E2061" s="27">
        <v>104.03</v>
      </c>
      <c r="F2061" s="27" t="s">
        <v>229</v>
      </c>
      <c r="G2061" s="27">
        <v>4.9800000000000004</v>
      </c>
      <c r="H2061" s="27">
        <v>99.05</v>
      </c>
    </row>
    <row r="2062" spans="1:8">
      <c r="A2062" s="27" t="s">
        <v>89</v>
      </c>
      <c r="B2062" s="27" t="s">
        <v>97</v>
      </c>
      <c r="C2062" s="27" t="s">
        <v>98</v>
      </c>
      <c r="D2062" s="31">
        <v>42340</v>
      </c>
      <c r="E2062" s="27">
        <v>104.03</v>
      </c>
      <c r="F2062" s="27" t="s">
        <v>229</v>
      </c>
      <c r="G2062" s="27">
        <v>5.85</v>
      </c>
      <c r="H2062" s="27">
        <v>98.18</v>
      </c>
    </row>
    <row r="2063" spans="1:8">
      <c r="A2063" s="27" t="s">
        <v>89</v>
      </c>
      <c r="B2063" s="27" t="s">
        <v>97</v>
      </c>
      <c r="C2063" s="27" t="s">
        <v>98</v>
      </c>
      <c r="D2063" s="31">
        <v>42418</v>
      </c>
      <c r="E2063" s="27">
        <v>104.03</v>
      </c>
      <c r="F2063" s="27" t="s">
        <v>229</v>
      </c>
      <c r="G2063" s="27">
        <v>6.11</v>
      </c>
      <c r="H2063" s="27">
        <v>97.92</v>
      </c>
    </row>
    <row r="2064" spans="1:8">
      <c r="A2064" s="27" t="s">
        <v>89</v>
      </c>
      <c r="B2064" s="27" t="s">
        <v>97</v>
      </c>
      <c r="C2064" s="27" t="s">
        <v>98</v>
      </c>
      <c r="D2064" s="31">
        <v>42500</v>
      </c>
      <c r="E2064" s="27">
        <v>104.03</v>
      </c>
      <c r="F2064" s="27" t="s">
        <v>229</v>
      </c>
      <c r="G2064" s="27">
        <v>5.5</v>
      </c>
      <c r="H2064" s="27">
        <v>98.53</v>
      </c>
    </row>
    <row r="2065" spans="1:8">
      <c r="A2065" s="27" t="s">
        <v>89</v>
      </c>
      <c r="B2065" s="27" t="s">
        <v>97</v>
      </c>
      <c r="C2065" s="27" t="s">
        <v>98</v>
      </c>
      <c r="D2065" s="31">
        <v>42570</v>
      </c>
      <c r="E2065" s="27">
        <v>104.03</v>
      </c>
      <c r="F2065" s="27" t="s">
        <v>229</v>
      </c>
      <c r="G2065" s="27">
        <v>4.99</v>
      </c>
      <c r="H2065" s="27">
        <v>99.04</v>
      </c>
    </row>
    <row r="2066" spans="1:8">
      <c r="A2066" s="27" t="s">
        <v>89</v>
      </c>
      <c r="B2066" s="27" t="s">
        <v>97</v>
      </c>
      <c r="C2066" s="27" t="s">
        <v>98</v>
      </c>
      <c r="D2066" s="31">
        <v>42697</v>
      </c>
      <c r="E2066" s="27">
        <v>104.03</v>
      </c>
      <c r="F2066" s="27" t="s">
        <v>229</v>
      </c>
      <c r="G2066" s="27">
        <v>5.66</v>
      </c>
      <c r="H2066" s="27">
        <v>98.37</v>
      </c>
    </row>
    <row r="2067" spans="1:8">
      <c r="A2067" s="27" t="s">
        <v>89</v>
      </c>
      <c r="B2067" s="27" t="s">
        <v>97</v>
      </c>
      <c r="C2067" s="27" t="s">
        <v>98</v>
      </c>
      <c r="D2067" s="31">
        <v>42773</v>
      </c>
      <c r="E2067" s="27">
        <v>104.03</v>
      </c>
      <c r="F2067" s="27" t="s">
        <v>229</v>
      </c>
      <c r="G2067" s="27">
        <v>6.12</v>
      </c>
      <c r="H2067" s="27">
        <v>97.91</v>
      </c>
    </row>
    <row r="2068" spans="1:8">
      <c r="A2068" s="27" t="s">
        <v>89</v>
      </c>
      <c r="B2068" s="27" t="s">
        <v>97</v>
      </c>
      <c r="C2068" s="27" t="s">
        <v>98</v>
      </c>
      <c r="D2068" s="31">
        <v>42872</v>
      </c>
      <c r="E2068" s="27">
        <v>104.03</v>
      </c>
      <c r="F2068" s="27" t="s">
        <v>229</v>
      </c>
      <c r="G2068" s="27">
        <v>5.74</v>
      </c>
      <c r="H2068" s="27">
        <v>98.29</v>
      </c>
    </row>
    <row r="2069" spans="1:8">
      <c r="A2069" s="27" t="s">
        <v>89</v>
      </c>
      <c r="B2069" s="27" t="s">
        <v>97</v>
      </c>
      <c r="C2069" s="27" t="s">
        <v>98</v>
      </c>
      <c r="D2069" s="31">
        <v>42926</v>
      </c>
      <c r="E2069" s="27">
        <v>104.03</v>
      </c>
      <c r="F2069" s="27" t="s">
        <v>229</v>
      </c>
      <c r="G2069" s="27">
        <v>5.14</v>
      </c>
      <c r="H2069" s="27">
        <v>98.89</v>
      </c>
    </row>
    <row r="2070" spans="1:8">
      <c r="A2070" s="27" t="s">
        <v>89</v>
      </c>
      <c r="B2070" s="27" t="s">
        <v>97</v>
      </c>
      <c r="C2070" s="27" t="s">
        <v>98</v>
      </c>
      <c r="D2070" s="31">
        <v>43014</v>
      </c>
      <c r="E2070" s="27">
        <v>104.03</v>
      </c>
      <c r="F2070" s="27" t="s">
        <v>229</v>
      </c>
      <c r="G2070" s="27">
        <v>5.45</v>
      </c>
      <c r="H2070" s="27">
        <v>98.58</v>
      </c>
    </row>
    <row r="2071" spans="1:8">
      <c r="A2071" s="27" t="s">
        <v>89</v>
      </c>
      <c r="B2071" s="27" t="s">
        <v>97</v>
      </c>
      <c r="C2071" s="27" t="s">
        <v>98</v>
      </c>
      <c r="D2071" s="31">
        <v>43047</v>
      </c>
      <c r="E2071" s="27">
        <v>104.03</v>
      </c>
      <c r="F2071" s="27" t="s">
        <v>229</v>
      </c>
      <c r="G2071" s="27">
        <v>5.37</v>
      </c>
      <c r="H2071" s="27">
        <v>98.66</v>
      </c>
    </row>
    <row r="2072" spans="1:8">
      <c r="A2072" s="27" t="s">
        <v>89</v>
      </c>
      <c r="B2072" s="27" t="s">
        <v>97</v>
      </c>
      <c r="C2072" s="27" t="s">
        <v>98</v>
      </c>
      <c r="D2072" s="31">
        <v>43070</v>
      </c>
      <c r="E2072" s="27">
        <v>104.03</v>
      </c>
      <c r="F2072" s="27" t="s">
        <v>229</v>
      </c>
      <c r="G2072" s="27">
        <v>5.39</v>
      </c>
      <c r="H2072" s="27">
        <v>98.64</v>
      </c>
    </row>
    <row r="2073" spans="1:8">
      <c r="A2073" s="27" t="s">
        <v>89</v>
      </c>
      <c r="B2073" s="27" t="s">
        <v>97</v>
      </c>
      <c r="C2073" s="27" t="s">
        <v>98</v>
      </c>
      <c r="D2073" s="31">
        <v>43139</v>
      </c>
      <c r="E2073" s="27">
        <v>104.03</v>
      </c>
      <c r="F2073" s="27" t="s">
        <v>229</v>
      </c>
      <c r="G2073" s="27">
        <v>5.76</v>
      </c>
      <c r="H2073" s="27">
        <v>98.27</v>
      </c>
    </row>
    <row r="2074" spans="1:8">
      <c r="A2074" s="27" t="s">
        <v>89</v>
      </c>
      <c r="B2074" s="27" t="s">
        <v>97</v>
      </c>
      <c r="C2074" s="27" t="s">
        <v>98</v>
      </c>
      <c r="D2074" s="31">
        <v>43241</v>
      </c>
      <c r="E2074" s="27">
        <v>104.03</v>
      </c>
      <c r="F2074" s="27" t="s">
        <v>229</v>
      </c>
      <c r="G2074" s="27">
        <v>5.01</v>
      </c>
      <c r="H2074" s="27">
        <v>99.02</v>
      </c>
    </row>
    <row r="2075" spans="1:8">
      <c r="A2075" s="27" t="s">
        <v>89</v>
      </c>
      <c r="B2075" s="27" t="s">
        <v>97</v>
      </c>
      <c r="C2075" s="27" t="s">
        <v>98</v>
      </c>
      <c r="D2075" s="31">
        <v>43305</v>
      </c>
      <c r="E2075" s="27">
        <v>104.03</v>
      </c>
      <c r="F2075" s="27" t="s">
        <v>229</v>
      </c>
      <c r="G2075" s="27">
        <v>4.68</v>
      </c>
      <c r="H2075" s="27">
        <v>99.35</v>
      </c>
    </row>
    <row r="2076" spans="1:8">
      <c r="A2076" s="48" t="s">
        <v>89</v>
      </c>
      <c r="B2076" s="27" t="s">
        <v>97</v>
      </c>
      <c r="C2076" s="27" t="s">
        <v>98</v>
      </c>
      <c r="D2076" s="31">
        <v>43425</v>
      </c>
      <c r="E2076" s="27">
        <v>104.03</v>
      </c>
      <c r="F2076" s="27" t="s">
        <v>229</v>
      </c>
      <c r="G2076" s="27">
        <v>4.8899999999999997</v>
      </c>
      <c r="H2076" s="27">
        <v>99.14</v>
      </c>
    </row>
    <row r="2077" spans="1:8">
      <c r="A2077" s="48" t="s">
        <v>89</v>
      </c>
      <c r="B2077" s="27" t="s">
        <v>97</v>
      </c>
      <c r="C2077" s="27" t="s">
        <v>98</v>
      </c>
      <c r="D2077" s="31">
        <v>43466</v>
      </c>
      <c r="E2077" s="27">
        <v>104.03</v>
      </c>
      <c r="F2077" s="27"/>
      <c r="G2077" s="27">
        <v>7.2991828254847597</v>
      </c>
      <c r="H2077" s="27">
        <v>96.730817174515238</v>
      </c>
    </row>
    <row r="2078" spans="1:8">
      <c r="A2078" s="48" t="s">
        <v>89</v>
      </c>
      <c r="B2078" s="27" t="s">
        <v>97</v>
      </c>
      <c r="C2078" s="27" t="s">
        <v>98</v>
      </c>
      <c r="D2078" s="31">
        <v>43497</v>
      </c>
      <c r="E2078" s="27">
        <v>104.03</v>
      </c>
      <c r="F2078" s="27"/>
      <c r="G2078" s="27">
        <v>7.4364867882396819</v>
      </c>
      <c r="H2078" s="27">
        <v>96.593513211760325</v>
      </c>
    </row>
    <row r="2079" spans="1:8">
      <c r="A2079" s="48" t="s">
        <v>89</v>
      </c>
      <c r="B2079" s="27" t="s">
        <v>97</v>
      </c>
      <c r="C2079" s="27" t="s">
        <v>98</v>
      </c>
      <c r="D2079" s="31">
        <v>43525</v>
      </c>
      <c r="E2079" s="27">
        <v>104.03</v>
      </c>
      <c r="F2079" s="27"/>
      <c r="G2079" s="27">
        <v>7.7797647849462797</v>
      </c>
      <c r="H2079" s="27">
        <v>96.250235215053706</v>
      </c>
    </row>
    <row r="2080" spans="1:8">
      <c r="A2080" s="48" t="s">
        <v>89</v>
      </c>
      <c r="B2080" s="27" t="s">
        <v>97</v>
      </c>
      <c r="C2080" s="27" t="s">
        <v>98</v>
      </c>
      <c r="D2080" s="31">
        <v>43556</v>
      </c>
      <c r="E2080" s="27">
        <v>104.03</v>
      </c>
      <c r="F2080" s="27"/>
      <c r="G2080" s="27">
        <v>7.626645833333348</v>
      </c>
      <c r="H2080" s="27">
        <v>96.403354166666659</v>
      </c>
    </row>
    <row r="2081" spans="1:8">
      <c r="A2081" s="48" t="s">
        <v>89</v>
      </c>
      <c r="B2081" s="27" t="s">
        <v>97</v>
      </c>
      <c r="C2081" s="27" t="s">
        <v>98</v>
      </c>
      <c r="D2081" s="31">
        <v>43586</v>
      </c>
      <c r="E2081" s="27">
        <v>104.03</v>
      </c>
      <c r="F2081" s="27"/>
      <c r="G2081" s="27">
        <v>7.1405981182795584</v>
      </c>
      <c r="H2081" s="27">
        <v>96.889401881720445</v>
      </c>
    </row>
    <row r="2082" spans="1:8">
      <c r="A2082" s="48" t="s">
        <v>89</v>
      </c>
      <c r="B2082" s="27" t="s">
        <v>97</v>
      </c>
      <c r="C2082" s="27" t="s">
        <v>98</v>
      </c>
      <c r="D2082" s="31">
        <v>43617</v>
      </c>
      <c r="E2082" s="27">
        <v>104.03</v>
      </c>
      <c r="F2082" s="27"/>
      <c r="G2082" s="27">
        <v>5.08</v>
      </c>
      <c r="H2082" s="27">
        <v>98.95</v>
      </c>
    </row>
    <row r="2083" spans="1:8">
      <c r="A2083" s="48" t="s">
        <v>89</v>
      </c>
      <c r="B2083" s="27" t="s">
        <v>97</v>
      </c>
      <c r="C2083" s="27" t="s">
        <v>98</v>
      </c>
      <c r="D2083" s="31">
        <v>43647</v>
      </c>
      <c r="E2083" s="27">
        <v>104.03</v>
      </c>
      <c r="F2083" s="27"/>
      <c r="G2083" s="27">
        <v>7.7831014784946158</v>
      </c>
      <c r="H2083" s="27">
        <v>96.246898521505386</v>
      </c>
    </row>
    <row r="2084" spans="1:8">
      <c r="A2084" s="48" t="s">
        <v>89</v>
      </c>
      <c r="B2084" s="27" t="s">
        <v>97</v>
      </c>
      <c r="C2084" s="27" t="s">
        <v>98</v>
      </c>
      <c r="D2084" s="31">
        <v>43678</v>
      </c>
      <c r="E2084" s="27">
        <v>104.03</v>
      </c>
      <c r="F2084" s="27"/>
      <c r="G2084" s="27">
        <v>6.6846639784946129</v>
      </c>
      <c r="H2084" s="27">
        <v>97.345336021505389</v>
      </c>
    </row>
    <row r="2085" spans="1:8">
      <c r="A2085" s="48" t="s">
        <v>89</v>
      </c>
      <c r="B2085" s="27" t="s">
        <v>97</v>
      </c>
      <c r="C2085" s="27" t="s">
        <v>98</v>
      </c>
      <c r="D2085" s="31">
        <v>43709</v>
      </c>
      <c r="E2085" s="27">
        <v>104.03</v>
      </c>
      <c r="F2085" s="27"/>
      <c r="G2085" s="27">
        <v>6.3406354166666485</v>
      </c>
      <c r="H2085" s="27">
        <v>97.689364583333358</v>
      </c>
    </row>
    <row r="2086" spans="1:8">
      <c r="A2086" s="48" t="s">
        <v>89</v>
      </c>
      <c r="B2086" s="27" t="s">
        <v>97</v>
      </c>
      <c r="C2086" s="27" t="s">
        <v>98</v>
      </c>
      <c r="D2086" s="31">
        <v>43739</v>
      </c>
      <c r="E2086" s="27">
        <v>104.03</v>
      </c>
      <c r="F2086" s="27"/>
      <c r="G2086" s="27">
        <v>6.3145430107526952</v>
      </c>
      <c r="H2086" s="27">
        <v>97.715456989247301</v>
      </c>
    </row>
    <row r="2087" spans="1:8">
      <c r="A2087" s="48" t="s">
        <v>89</v>
      </c>
      <c r="B2087" s="27" t="s">
        <v>97</v>
      </c>
      <c r="C2087" s="27" t="s">
        <v>98</v>
      </c>
      <c r="D2087" s="31">
        <v>43770</v>
      </c>
      <c r="E2087" s="27">
        <v>104.03</v>
      </c>
      <c r="F2087" s="27"/>
      <c r="G2087" s="27">
        <v>6.2908472222222462</v>
      </c>
      <c r="H2087" s="27">
        <v>97.739152777777761</v>
      </c>
    </row>
    <row r="2088" spans="1:8">
      <c r="A2088" s="48" t="s">
        <v>89</v>
      </c>
      <c r="B2088" s="27" t="s">
        <v>97</v>
      </c>
      <c r="C2088" s="27" t="s">
        <v>98</v>
      </c>
      <c r="D2088" s="31">
        <v>43800</v>
      </c>
      <c r="E2088" s="27">
        <v>104.03</v>
      </c>
      <c r="F2088" s="27"/>
      <c r="G2088" s="27">
        <v>6.2581149193548304</v>
      </c>
      <c r="H2088" s="27">
        <v>97.771885080645177</v>
      </c>
    </row>
    <row r="2089" spans="1:8">
      <c r="A2089" s="48" t="s">
        <v>100</v>
      </c>
      <c r="B2089" s="27" t="s">
        <v>101</v>
      </c>
      <c r="C2089" s="27" t="s">
        <v>102</v>
      </c>
      <c r="D2089" s="28">
        <v>39814</v>
      </c>
      <c r="E2089" s="27">
        <v>98.433000000000007</v>
      </c>
      <c r="F2089" s="27" t="s">
        <v>229</v>
      </c>
      <c r="G2089" s="27">
        <v>5.88</v>
      </c>
      <c r="H2089" s="36">
        <v>92.552999999999997</v>
      </c>
    </row>
    <row r="2090" spans="1:8">
      <c r="A2090" s="48" t="s">
        <v>100</v>
      </c>
      <c r="B2090" s="27" t="s">
        <v>101</v>
      </c>
      <c r="C2090" s="27" t="s">
        <v>102</v>
      </c>
      <c r="D2090" s="28">
        <v>39845</v>
      </c>
      <c r="E2090" s="27">
        <v>98.433000000000007</v>
      </c>
      <c r="F2090" s="27" t="s">
        <v>229</v>
      </c>
      <c r="G2090" s="27">
        <v>5.8</v>
      </c>
      <c r="H2090" s="36">
        <v>92.632999999999996</v>
      </c>
    </row>
    <row r="2091" spans="1:8">
      <c r="A2091" s="48" t="s">
        <v>100</v>
      </c>
      <c r="B2091" s="27" t="s">
        <v>101</v>
      </c>
      <c r="C2091" s="27" t="s">
        <v>102</v>
      </c>
      <c r="D2091" s="28">
        <v>39873</v>
      </c>
      <c r="E2091" s="27">
        <v>98.433000000000007</v>
      </c>
      <c r="F2091" s="27" t="s">
        <v>229</v>
      </c>
      <c r="G2091" s="27">
        <v>5.88</v>
      </c>
      <c r="H2091" s="36">
        <v>92.552999999999997</v>
      </c>
    </row>
    <row r="2092" spans="1:8">
      <c r="A2092" s="48" t="s">
        <v>100</v>
      </c>
      <c r="B2092" s="27" t="s">
        <v>101</v>
      </c>
      <c r="C2092" s="27" t="s">
        <v>102</v>
      </c>
      <c r="D2092" s="28">
        <v>39904</v>
      </c>
      <c r="E2092" s="27">
        <v>98.433000000000007</v>
      </c>
      <c r="F2092" s="27" t="s">
        <v>229</v>
      </c>
      <c r="G2092" s="27">
        <v>6</v>
      </c>
      <c r="H2092" s="36">
        <v>92.433000000000007</v>
      </c>
    </row>
    <row r="2093" spans="1:8">
      <c r="A2093" s="48" t="s">
        <v>100</v>
      </c>
      <c r="B2093" s="27" t="s">
        <v>101</v>
      </c>
      <c r="C2093" s="27" t="s">
        <v>102</v>
      </c>
      <c r="D2093" s="28">
        <v>39934</v>
      </c>
      <c r="E2093" s="27">
        <v>98.433000000000007</v>
      </c>
      <c r="F2093" s="27" t="s">
        <v>229</v>
      </c>
      <c r="G2093" s="27">
        <v>5.33</v>
      </c>
      <c r="H2093" s="36">
        <v>93.102999999999994</v>
      </c>
    </row>
    <row r="2094" spans="1:8">
      <c r="A2094" s="48" t="s">
        <v>100</v>
      </c>
      <c r="B2094" s="27" t="s">
        <v>101</v>
      </c>
      <c r="C2094" s="27" t="s">
        <v>102</v>
      </c>
      <c r="D2094" s="28">
        <v>39965</v>
      </c>
      <c r="E2094" s="27">
        <v>98.433000000000007</v>
      </c>
      <c r="F2094" s="27" t="s">
        <v>229</v>
      </c>
      <c r="G2094" s="27">
        <v>5.83</v>
      </c>
      <c r="H2094" s="36">
        <v>92.602999999999994</v>
      </c>
    </row>
    <row r="2095" spans="1:8">
      <c r="A2095" s="48" t="s">
        <v>100</v>
      </c>
      <c r="B2095" s="27" t="s">
        <v>101</v>
      </c>
      <c r="C2095" s="27" t="s">
        <v>102</v>
      </c>
      <c r="D2095" s="28">
        <v>39995</v>
      </c>
      <c r="E2095" s="27">
        <v>98.433000000000007</v>
      </c>
      <c r="F2095" s="27" t="s">
        <v>229</v>
      </c>
      <c r="G2095" s="27">
        <v>4.92</v>
      </c>
      <c r="H2095" s="36">
        <v>93.513000000000005</v>
      </c>
    </row>
    <row r="2096" spans="1:8">
      <c r="A2096" s="48" t="s">
        <v>100</v>
      </c>
      <c r="B2096" s="27" t="s">
        <v>101</v>
      </c>
      <c r="C2096" s="27" t="s">
        <v>102</v>
      </c>
      <c r="D2096" s="28">
        <v>40026</v>
      </c>
      <c r="E2096" s="27">
        <v>98.433000000000007</v>
      </c>
      <c r="F2096" s="27" t="s">
        <v>229</v>
      </c>
      <c r="G2096" s="27">
        <v>5.03</v>
      </c>
      <c r="H2096" s="36">
        <v>93.403000000000006</v>
      </c>
    </row>
    <row r="2097" spans="1:8">
      <c r="A2097" s="48" t="s">
        <v>100</v>
      </c>
      <c r="B2097" s="27" t="s">
        <v>101</v>
      </c>
      <c r="C2097" s="27" t="s">
        <v>102</v>
      </c>
      <c r="D2097" s="28">
        <v>40057</v>
      </c>
      <c r="E2097" s="27">
        <v>98.433000000000007</v>
      </c>
      <c r="F2097" s="27" t="s">
        <v>229</v>
      </c>
      <c r="G2097" s="27">
        <v>5</v>
      </c>
      <c r="H2097" s="36">
        <v>93.433000000000007</v>
      </c>
    </row>
    <row r="2098" spans="1:8">
      <c r="A2098" s="48" t="s">
        <v>100</v>
      </c>
      <c r="B2098" s="27" t="s">
        <v>101</v>
      </c>
      <c r="C2098" s="27" t="s">
        <v>102</v>
      </c>
      <c r="D2098" s="28">
        <v>40087</v>
      </c>
      <c r="E2098" s="27">
        <v>98.433000000000007</v>
      </c>
      <c r="F2098" s="27" t="s">
        <v>229</v>
      </c>
      <c r="G2098" s="27">
        <v>5.37</v>
      </c>
      <c r="H2098" s="36">
        <v>93.063000000000002</v>
      </c>
    </row>
    <row r="2099" spans="1:8">
      <c r="A2099" s="27" t="s">
        <v>100</v>
      </c>
      <c r="B2099" s="27" t="s">
        <v>101</v>
      </c>
      <c r="C2099" s="27" t="s">
        <v>102</v>
      </c>
      <c r="D2099" s="28">
        <v>40148</v>
      </c>
      <c r="E2099" s="27">
        <v>98.433000000000007</v>
      </c>
      <c r="F2099" s="27" t="s">
        <v>229</v>
      </c>
      <c r="G2099" s="27">
        <v>5.79</v>
      </c>
      <c r="H2099" s="36">
        <v>92.643000000000001</v>
      </c>
    </row>
    <row r="2100" spans="1:8">
      <c r="A2100" s="27" t="s">
        <v>100</v>
      </c>
      <c r="B2100" s="27" t="s">
        <v>101</v>
      </c>
      <c r="C2100" s="27" t="s">
        <v>102</v>
      </c>
      <c r="D2100" s="28">
        <v>40179</v>
      </c>
      <c r="E2100" s="27">
        <v>98.433000000000007</v>
      </c>
      <c r="F2100" s="27" t="s">
        <v>229</v>
      </c>
      <c r="G2100" s="27">
        <v>5.83</v>
      </c>
      <c r="H2100" s="36">
        <v>92.602999999999994</v>
      </c>
    </row>
    <row r="2101" spans="1:8">
      <c r="A2101" s="27" t="s">
        <v>100</v>
      </c>
      <c r="B2101" s="27" t="s">
        <v>101</v>
      </c>
      <c r="C2101" s="27" t="s">
        <v>102</v>
      </c>
      <c r="D2101" s="28">
        <v>40210</v>
      </c>
      <c r="E2101" s="27">
        <v>98.433000000000007</v>
      </c>
      <c r="F2101" s="27" t="s">
        <v>229</v>
      </c>
      <c r="G2101" s="27">
        <v>5.05</v>
      </c>
      <c r="H2101" s="36">
        <v>93.382999999999996</v>
      </c>
    </row>
    <row r="2102" spans="1:8">
      <c r="A2102" s="27" t="s">
        <v>100</v>
      </c>
      <c r="B2102" s="27" t="s">
        <v>101</v>
      </c>
      <c r="C2102" s="27" t="s">
        <v>102</v>
      </c>
      <c r="D2102" s="28">
        <v>40238</v>
      </c>
      <c r="E2102" s="27">
        <v>98.433000000000007</v>
      </c>
      <c r="F2102" s="27" t="s">
        <v>229</v>
      </c>
      <c r="G2102" s="27">
        <v>5.4</v>
      </c>
      <c r="H2102" s="36">
        <v>93.033000000000001</v>
      </c>
    </row>
    <row r="2103" spans="1:8">
      <c r="A2103" s="27" t="s">
        <v>100</v>
      </c>
      <c r="B2103" s="27" t="s">
        <v>101</v>
      </c>
      <c r="C2103" s="27" t="s">
        <v>102</v>
      </c>
      <c r="D2103" s="28">
        <v>40269</v>
      </c>
      <c r="E2103" s="27">
        <v>98.433000000000007</v>
      </c>
      <c r="F2103" s="27" t="s">
        <v>229</v>
      </c>
      <c r="G2103" s="27">
        <v>5.3</v>
      </c>
      <c r="H2103" s="36">
        <v>93.132999999999996</v>
      </c>
    </row>
    <row r="2104" spans="1:8">
      <c r="A2104" s="27" t="s">
        <v>100</v>
      </c>
      <c r="B2104" s="27" t="s">
        <v>101</v>
      </c>
      <c r="C2104" s="27" t="s">
        <v>102</v>
      </c>
      <c r="D2104" s="28">
        <v>40299</v>
      </c>
      <c r="E2104" s="27">
        <v>98.433000000000007</v>
      </c>
      <c r="F2104" s="27" t="s">
        <v>229</v>
      </c>
      <c r="G2104" s="27">
        <v>4.97</v>
      </c>
      <c r="H2104" s="36">
        <v>93.462999999999994</v>
      </c>
    </row>
    <row r="2105" spans="1:8">
      <c r="A2105" s="27" t="s">
        <v>100</v>
      </c>
      <c r="B2105" s="27" t="s">
        <v>101</v>
      </c>
      <c r="C2105" s="27" t="s">
        <v>102</v>
      </c>
      <c r="D2105" s="28">
        <v>40330</v>
      </c>
      <c r="E2105" s="27">
        <v>98.433000000000007</v>
      </c>
      <c r="F2105" s="27" t="s">
        <v>229</v>
      </c>
      <c r="G2105" s="27">
        <v>5.5</v>
      </c>
      <c r="H2105" s="36">
        <v>92.933000000000007</v>
      </c>
    </row>
    <row r="2106" spans="1:8">
      <c r="A2106" s="27" t="s">
        <v>100</v>
      </c>
      <c r="B2106" s="27" t="s">
        <v>101</v>
      </c>
      <c r="C2106" s="27" t="s">
        <v>102</v>
      </c>
      <c r="D2106" s="28">
        <v>40360</v>
      </c>
      <c r="E2106" s="27">
        <v>98.433000000000007</v>
      </c>
      <c r="F2106" s="27" t="s">
        <v>229</v>
      </c>
      <c r="G2106" s="27">
        <v>5.5</v>
      </c>
      <c r="H2106" s="36">
        <v>92.933000000000007</v>
      </c>
    </row>
    <row r="2107" spans="1:8">
      <c r="A2107" s="27" t="s">
        <v>100</v>
      </c>
      <c r="B2107" s="27" t="s">
        <v>101</v>
      </c>
      <c r="C2107" s="27" t="s">
        <v>102</v>
      </c>
      <c r="D2107" s="28">
        <v>40391</v>
      </c>
      <c r="E2107" s="27">
        <v>98.433000000000007</v>
      </c>
      <c r="F2107" s="27" t="s">
        <v>229</v>
      </c>
      <c r="G2107" s="27">
        <v>5.36</v>
      </c>
      <c r="H2107" s="36">
        <v>93.072999999999993</v>
      </c>
    </row>
    <row r="2108" spans="1:8">
      <c r="A2108" s="27" t="s">
        <v>100</v>
      </c>
      <c r="B2108" s="27" t="s">
        <v>101</v>
      </c>
      <c r="C2108" s="27" t="s">
        <v>102</v>
      </c>
      <c r="D2108" s="28">
        <v>40422</v>
      </c>
      <c r="E2108" s="27">
        <v>98.433000000000007</v>
      </c>
      <c r="F2108" s="27" t="s">
        <v>229</v>
      </c>
      <c r="G2108" s="27">
        <v>5.43</v>
      </c>
      <c r="H2108" s="36">
        <v>93.003</v>
      </c>
    </row>
    <row r="2109" spans="1:8">
      <c r="A2109" s="27" t="s">
        <v>100</v>
      </c>
      <c r="B2109" s="27" t="s">
        <v>101</v>
      </c>
      <c r="C2109" s="27" t="s">
        <v>102</v>
      </c>
      <c r="D2109" s="28">
        <v>40452</v>
      </c>
      <c r="E2109" s="27">
        <v>98.433000000000007</v>
      </c>
      <c r="F2109" s="27" t="s">
        <v>229</v>
      </c>
      <c r="G2109" s="27">
        <v>5.45</v>
      </c>
      <c r="H2109" s="36">
        <v>92.983000000000004</v>
      </c>
    </row>
    <row r="2110" spans="1:8">
      <c r="A2110" s="27" t="s">
        <v>100</v>
      </c>
      <c r="B2110" s="27" t="s">
        <v>101</v>
      </c>
      <c r="C2110" s="27" t="s">
        <v>102</v>
      </c>
      <c r="D2110" s="28">
        <v>40483</v>
      </c>
      <c r="E2110" s="27">
        <v>98.433000000000007</v>
      </c>
      <c r="F2110" s="27" t="s">
        <v>229</v>
      </c>
      <c r="G2110" s="27">
        <v>5.4</v>
      </c>
      <c r="H2110" s="36">
        <v>93.033000000000001</v>
      </c>
    </row>
    <row r="2111" spans="1:8">
      <c r="A2111" s="27" t="s">
        <v>100</v>
      </c>
      <c r="B2111" s="27" t="s">
        <v>101</v>
      </c>
      <c r="C2111" s="27" t="s">
        <v>102</v>
      </c>
      <c r="D2111" s="28">
        <v>40513</v>
      </c>
      <c r="E2111" s="27">
        <v>98.433000000000007</v>
      </c>
      <c r="F2111" s="27" t="s">
        <v>229</v>
      </c>
      <c r="G2111" s="27">
        <v>5.7</v>
      </c>
      <c r="H2111" s="36">
        <v>92.733000000000004</v>
      </c>
    </row>
    <row r="2112" spans="1:8">
      <c r="A2112" s="27" t="s">
        <v>100</v>
      </c>
      <c r="B2112" s="27" t="s">
        <v>101</v>
      </c>
      <c r="C2112" s="27" t="s">
        <v>102</v>
      </c>
      <c r="D2112" s="31">
        <v>40544</v>
      </c>
      <c r="E2112" s="27">
        <v>98.433000000000007</v>
      </c>
      <c r="F2112" s="27" t="s">
        <v>229</v>
      </c>
      <c r="G2112" s="27">
        <v>5.8</v>
      </c>
      <c r="H2112" s="27">
        <v>92.632999999999996</v>
      </c>
    </row>
    <row r="2113" spans="1:8">
      <c r="A2113" s="27" t="s">
        <v>100</v>
      </c>
      <c r="B2113" s="27" t="s">
        <v>101</v>
      </c>
      <c r="C2113" s="27" t="s">
        <v>102</v>
      </c>
      <c r="D2113" s="31">
        <v>40575</v>
      </c>
      <c r="E2113" s="27">
        <v>98.433000000000007</v>
      </c>
      <c r="F2113" s="27" t="s">
        <v>229</v>
      </c>
      <c r="G2113" s="27">
        <v>5.7</v>
      </c>
      <c r="H2113" s="27">
        <v>92.733000000000004</v>
      </c>
    </row>
    <row r="2114" spans="1:8">
      <c r="A2114" s="27" t="s">
        <v>100</v>
      </c>
      <c r="B2114" s="27" t="s">
        <v>101</v>
      </c>
      <c r="C2114" s="27" t="s">
        <v>102</v>
      </c>
      <c r="D2114" s="31">
        <v>40603</v>
      </c>
      <c r="E2114" s="27">
        <v>98.433000000000007</v>
      </c>
      <c r="F2114" s="27" t="s">
        <v>229</v>
      </c>
      <c r="G2114" s="27">
        <v>6.1</v>
      </c>
      <c r="H2114" s="27">
        <v>92.332999999999998</v>
      </c>
    </row>
    <row r="2115" spans="1:8">
      <c r="A2115" s="27" t="s">
        <v>100</v>
      </c>
      <c r="B2115" s="27" t="s">
        <v>101</v>
      </c>
      <c r="C2115" s="27" t="s">
        <v>102</v>
      </c>
      <c r="D2115" s="31">
        <v>40634</v>
      </c>
      <c r="E2115" s="27">
        <v>98.433000000000007</v>
      </c>
      <c r="F2115" s="27" t="s">
        <v>229</v>
      </c>
      <c r="G2115" s="27">
        <v>5.8</v>
      </c>
      <c r="H2115" s="27">
        <v>92.632999999999996</v>
      </c>
    </row>
    <row r="2116" spans="1:8">
      <c r="A2116" s="27" t="s">
        <v>100</v>
      </c>
      <c r="B2116" s="27" t="s">
        <v>101</v>
      </c>
      <c r="C2116" s="27" t="s">
        <v>102</v>
      </c>
      <c r="D2116" s="31">
        <v>40664</v>
      </c>
      <c r="E2116" s="27">
        <v>98.433000000000007</v>
      </c>
      <c r="F2116" s="27" t="s">
        <v>229</v>
      </c>
      <c r="G2116" s="27">
        <v>6.1</v>
      </c>
      <c r="H2116" s="27">
        <v>92.332999999999998</v>
      </c>
    </row>
    <row r="2117" spans="1:8">
      <c r="A2117" s="27" t="s">
        <v>100</v>
      </c>
      <c r="B2117" s="27" t="s">
        <v>101</v>
      </c>
      <c r="C2117" s="27" t="s">
        <v>102</v>
      </c>
      <c r="D2117" s="31">
        <v>40695</v>
      </c>
      <c r="E2117" s="27">
        <v>98.433000000000007</v>
      </c>
      <c r="F2117" s="27" t="s">
        <v>229</v>
      </c>
      <c r="G2117" s="27">
        <v>5.5</v>
      </c>
      <c r="H2117" s="27">
        <v>92.933000000000007</v>
      </c>
    </row>
    <row r="2118" spans="1:8">
      <c r="A2118" s="27" t="s">
        <v>100</v>
      </c>
      <c r="B2118" s="27" t="s">
        <v>101</v>
      </c>
      <c r="C2118" s="27" t="s">
        <v>102</v>
      </c>
      <c r="D2118" s="31">
        <v>40725</v>
      </c>
      <c r="E2118" s="27">
        <v>98.433000000000007</v>
      </c>
      <c r="F2118" s="27" t="s">
        <v>229</v>
      </c>
      <c r="G2118" s="27">
        <v>5.0999999999999996</v>
      </c>
      <c r="H2118" s="27">
        <v>93.332999999999998</v>
      </c>
    </row>
    <row r="2119" spans="1:8">
      <c r="A2119" s="27" t="s">
        <v>100</v>
      </c>
      <c r="B2119" s="27" t="s">
        <v>101</v>
      </c>
      <c r="C2119" s="27" t="s">
        <v>102</v>
      </c>
      <c r="D2119" s="31">
        <v>40756</v>
      </c>
      <c r="E2119" s="27">
        <v>98.433000000000007</v>
      </c>
      <c r="F2119" s="27" t="s">
        <v>229</v>
      </c>
      <c r="G2119" s="27">
        <v>5.6</v>
      </c>
      <c r="H2119" s="27">
        <v>92.832999999999998</v>
      </c>
    </row>
    <row r="2120" spans="1:8">
      <c r="A2120" s="27" t="s">
        <v>100</v>
      </c>
      <c r="B2120" s="27" t="s">
        <v>101</v>
      </c>
      <c r="C2120" s="27" t="s">
        <v>102</v>
      </c>
      <c r="D2120" s="31">
        <v>40787</v>
      </c>
      <c r="E2120" s="27">
        <v>98.433000000000007</v>
      </c>
      <c r="F2120" s="27" t="s">
        <v>229</v>
      </c>
      <c r="G2120" s="27">
        <v>5.65</v>
      </c>
      <c r="H2120" s="27">
        <v>92.783000000000001</v>
      </c>
    </row>
    <row r="2121" spans="1:8">
      <c r="A2121" s="27" t="s">
        <v>100</v>
      </c>
      <c r="B2121" s="27" t="s">
        <v>101</v>
      </c>
      <c r="C2121" s="27" t="s">
        <v>102</v>
      </c>
      <c r="D2121" s="31">
        <v>40817</v>
      </c>
      <c r="E2121" s="27">
        <v>98.433000000000007</v>
      </c>
      <c r="F2121" s="27" t="s">
        <v>229</v>
      </c>
      <c r="G2121" s="27">
        <v>5.7</v>
      </c>
      <c r="H2121" s="27">
        <v>92.733000000000004</v>
      </c>
    </row>
    <row r="2122" spans="1:8">
      <c r="A2122" s="27" t="s">
        <v>100</v>
      </c>
      <c r="B2122" s="27" t="s">
        <v>101</v>
      </c>
      <c r="C2122" s="27" t="s">
        <v>102</v>
      </c>
      <c r="D2122" s="31">
        <v>40848</v>
      </c>
      <c r="E2122" s="27">
        <v>98.433000000000007</v>
      </c>
      <c r="F2122" s="27" t="s">
        <v>229</v>
      </c>
      <c r="G2122" s="27">
        <v>5.7</v>
      </c>
      <c r="H2122" s="27">
        <v>92.733000000000004</v>
      </c>
    </row>
    <row r="2123" spans="1:8">
      <c r="A2123" s="27" t="s">
        <v>100</v>
      </c>
      <c r="B2123" s="27" t="s">
        <v>101</v>
      </c>
      <c r="C2123" s="27" t="s">
        <v>102</v>
      </c>
      <c r="D2123" s="31">
        <v>40878</v>
      </c>
      <c r="E2123" s="27">
        <v>98.433000000000007</v>
      </c>
      <c r="F2123" s="27" t="s">
        <v>229</v>
      </c>
      <c r="G2123" s="27">
        <v>5.7</v>
      </c>
      <c r="H2123" s="27">
        <v>92.733000000000004</v>
      </c>
    </row>
    <row r="2124" spans="1:8">
      <c r="A2124" s="27" t="s">
        <v>100</v>
      </c>
      <c r="B2124" s="27" t="s">
        <v>101</v>
      </c>
      <c r="C2124" s="27" t="s">
        <v>102</v>
      </c>
      <c r="D2124" s="31">
        <v>40909</v>
      </c>
      <c r="E2124" s="27">
        <v>98.433000000000007</v>
      </c>
      <c r="F2124" s="27" t="s">
        <v>229</v>
      </c>
      <c r="G2124" s="27">
        <v>6.15</v>
      </c>
      <c r="H2124" s="27">
        <v>92.283000000000001</v>
      </c>
    </row>
    <row r="2125" spans="1:8">
      <c r="A2125" s="27" t="s">
        <v>100</v>
      </c>
      <c r="B2125" s="27" t="s">
        <v>101</v>
      </c>
      <c r="C2125" s="27" t="s">
        <v>102</v>
      </c>
      <c r="D2125" s="31">
        <v>40940</v>
      </c>
      <c r="E2125" s="27">
        <v>98.433000000000007</v>
      </c>
      <c r="F2125" s="27" t="s">
        <v>229</v>
      </c>
      <c r="G2125" s="27">
        <v>6.3</v>
      </c>
      <c r="H2125" s="27">
        <v>92.132999999999996</v>
      </c>
    </row>
    <row r="2126" spans="1:8">
      <c r="A2126" s="27" t="s">
        <v>100</v>
      </c>
      <c r="B2126" s="27" t="s">
        <v>101</v>
      </c>
      <c r="C2126" s="27" t="s">
        <v>102</v>
      </c>
      <c r="D2126" s="31">
        <v>40969</v>
      </c>
      <c r="E2126" s="27">
        <v>98.433000000000007</v>
      </c>
      <c r="F2126" s="27" t="s">
        <v>229</v>
      </c>
      <c r="G2126" s="27">
        <v>6.4</v>
      </c>
      <c r="H2126" s="27">
        <v>92.033000000000001</v>
      </c>
    </row>
    <row r="2127" spans="1:8">
      <c r="A2127" s="27" t="s">
        <v>100</v>
      </c>
      <c r="B2127" s="27" t="s">
        <v>101</v>
      </c>
      <c r="C2127" s="27" t="s">
        <v>102</v>
      </c>
      <c r="D2127" s="31">
        <v>41000</v>
      </c>
      <c r="E2127" s="27">
        <v>98.433000000000007</v>
      </c>
      <c r="F2127" s="27" t="s">
        <v>229</v>
      </c>
      <c r="G2127" s="27">
        <v>6.45</v>
      </c>
      <c r="H2127" s="27">
        <v>91.983000000000004</v>
      </c>
    </row>
    <row r="2128" spans="1:8">
      <c r="A2128" s="27" t="s">
        <v>100</v>
      </c>
      <c r="B2128" s="27" t="s">
        <v>101</v>
      </c>
      <c r="C2128" s="27" t="s">
        <v>102</v>
      </c>
      <c r="D2128" s="31">
        <v>41030</v>
      </c>
      <c r="E2128" s="27">
        <v>98.433000000000007</v>
      </c>
      <c r="F2128" s="27" t="s">
        <v>229</v>
      </c>
      <c r="G2128" s="27">
        <v>6.59</v>
      </c>
      <c r="H2128" s="27">
        <v>91.843000000000004</v>
      </c>
    </row>
    <row r="2129" spans="1:8">
      <c r="A2129" s="27" t="s">
        <v>100</v>
      </c>
      <c r="B2129" s="27" t="s">
        <v>101</v>
      </c>
      <c r="C2129" s="27" t="s">
        <v>102</v>
      </c>
      <c r="D2129" s="31">
        <v>41061</v>
      </c>
      <c r="E2129" s="27">
        <v>98.433000000000007</v>
      </c>
      <c r="F2129" s="27" t="s">
        <v>229</v>
      </c>
      <c r="G2129" s="27">
        <v>6.1</v>
      </c>
      <c r="H2129" s="27">
        <v>92.332999999999998</v>
      </c>
    </row>
    <row r="2130" spans="1:8">
      <c r="A2130" s="27" t="s">
        <v>100</v>
      </c>
      <c r="B2130" s="27" t="s">
        <v>101</v>
      </c>
      <c r="C2130" s="27" t="s">
        <v>102</v>
      </c>
      <c r="D2130" s="31">
        <v>41091</v>
      </c>
      <c r="E2130" s="27">
        <v>98.433000000000007</v>
      </c>
      <c r="F2130" s="27" t="s">
        <v>229</v>
      </c>
      <c r="G2130" s="27">
        <v>6.1</v>
      </c>
      <c r="H2130" s="27">
        <v>92.332999999999998</v>
      </c>
    </row>
    <row r="2131" spans="1:8">
      <c r="A2131" s="27" t="s">
        <v>100</v>
      </c>
      <c r="B2131" s="27" t="s">
        <v>101</v>
      </c>
      <c r="C2131" s="27" t="s">
        <v>102</v>
      </c>
      <c r="D2131" s="31">
        <v>41122</v>
      </c>
      <c r="E2131" s="27">
        <v>98.433000000000007</v>
      </c>
      <c r="F2131" s="27" t="s">
        <v>229</v>
      </c>
      <c r="G2131" s="27">
        <v>6.3</v>
      </c>
      <c r="H2131" s="27">
        <v>92.132999999999996</v>
      </c>
    </row>
    <row r="2132" spans="1:8">
      <c r="A2132" s="27" t="s">
        <v>100</v>
      </c>
      <c r="B2132" s="27" t="s">
        <v>101</v>
      </c>
      <c r="C2132" s="27" t="s">
        <v>102</v>
      </c>
      <c r="D2132" s="31">
        <v>41153</v>
      </c>
      <c r="E2132" s="27">
        <v>98.433000000000007</v>
      </c>
      <c r="F2132" s="27" t="s">
        <v>229</v>
      </c>
      <c r="G2132" s="27">
        <v>6.3</v>
      </c>
      <c r="H2132" s="27">
        <v>92.132999999999996</v>
      </c>
    </row>
    <row r="2133" spans="1:8">
      <c r="A2133" s="27" t="s">
        <v>100</v>
      </c>
      <c r="B2133" s="27" t="s">
        <v>101</v>
      </c>
      <c r="C2133" s="27" t="s">
        <v>102</v>
      </c>
      <c r="D2133" s="31">
        <v>41183</v>
      </c>
      <c r="E2133" s="27">
        <v>98.433000000000007</v>
      </c>
      <c r="F2133" s="27" t="s">
        <v>229</v>
      </c>
      <c r="G2133" s="27">
        <v>5.8</v>
      </c>
      <c r="H2133" s="27">
        <v>92.632999999999996</v>
      </c>
    </row>
    <row r="2134" spans="1:8">
      <c r="A2134" s="27" t="s">
        <v>100</v>
      </c>
      <c r="B2134" s="27" t="s">
        <v>101</v>
      </c>
      <c r="C2134" s="27" t="s">
        <v>102</v>
      </c>
      <c r="D2134" s="31">
        <v>41214</v>
      </c>
      <c r="E2134" s="27">
        <v>98.433000000000007</v>
      </c>
      <c r="F2134" s="27" t="s">
        <v>229</v>
      </c>
      <c r="G2134" s="27">
        <v>6.1</v>
      </c>
      <c r="H2134" s="27">
        <v>92.332999999999998</v>
      </c>
    </row>
    <row r="2135" spans="1:8">
      <c r="A2135" s="27" t="s">
        <v>100</v>
      </c>
      <c r="B2135" s="27" t="s">
        <v>101</v>
      </c>
      <c r="C2135" s="27" t="s">
        <v>102</v>
      </c>
      <c r="D2135" s="31">
        <v>41244</v>
      </c>
      <c r="E2135" s="27">
        <v>98.433000000000007</v>
      </c>
      <c r="F2135" s="27" t="s">
        <v>229</v>
      </c>
      <c r="G2135" s="27">
        <v>5.35</v>
      </c>
      <c r="H2135" s="27">
        <v>93.082999999999998</v>
      </c>
    </row>
    <row r="2136" spans="1:8">
      <c r="A2136" s="27" t="s">
        <v>100</v>
      </c>
      <c r="B2136" s="27" t="s">
        <v>101</v>
      </c>
      <c r="C2136" s="27" t="s">
        <v>102</v>
      </c>
      <c r="D2136" s="31">
        <v>41281</v>
      </c>
      <c r="E2136" s="27">
        <v>98.433000000000007</v>
      </c>
      <c r="F2136" s="27" t="s">
        <v>229</v>
      </c>
      <c r="G2136" s="27">
        <v>5.4</v>
      </c>
      <c r="H2136" s="27">
        <v>93.033000000000001</v>
      </c>
    </row>
    <row r="2137" spans="1:8">
      <c r="A2137" s="27" t="s">
        <v>100</v>
      </c>
      <c r="B2137" s="27" t="s">
        <v>101</v>
      </c>
      <c r="C2137" s="27" t="s">
        <v>102</v>
      </c>
      <c r="D2137" s="31">
        <v>41306</v>
      </c>
      <c r="E2137" s="27">
        <v>98.433000000000007</v>
      </c>
      <c r="F2137" s="27" t="s">
        <v>229</v>
      </c>
      <c r="G2137" s="27">
        <v>5.3</v>
      </c>
      <c r="H2137" s="27">
        <v>93.132999999999996</v>
      </c>
    </row>
    <row r="2138" spans="1:8">
      <c r="A2138" s="27" t="s">
        <v>100</v>
      </c>
      <c r="B2138" s="27" t="s">
        <v>101</v>
      </c>
      <c r="C2138" s="27" t="s">
        <v>102</v>
      </c>
      <c r="D2138" s="31">
        <v>41334</v>
      </c>
      <c r="E2138" s="27">
        <v>98.433000000000007</v>
      </c>
      <c r="F2138" s="27" t="s">
        <v>229</v>
      </c>
      <c r="G2138" s="27">
        <v>5.4</v>
      </c>
      <c r="H2138" s="27">
        <v>93.033000000000001</v>
      </c>
    </row>
    <row r="2139" spans="1:8">
      <c r="A2139" s="27" t="s">
        <v>100</v>
      </c>
      <c r="B2139" s="27" t="s">
        <v>101</v>
      </c>
      <c r="C2139" s="27" t="s">
        <v>102</v>
      </c>
      <c r="D2139" s="31">
        <v>41365</v>
      </c>
      <c r="E2139" s="27">
        <v>98.433000000000007</v>
      </c>
      <c r="F2139" s="27" t="s">
        <v>229</v>
      </c>
      <c r="G2139" s="27">
        <v>5.3</v>
      </c>
      <c r="H2139" s="27">
        <v>93.132999999999996</v>
      </c>
    </row>
    <row r="2140" spans="1:8">
      <c r="A2140" s="27" t="s">
        <v>100</v>
      </c>
      <c r="B2140" s="27" t="s">
        <v>101</v>
      </c>
      <c r="C2140" s="27" t="s">
        <v>102</v>
      </c>
      <c r="D2140" s="31">
        <v>41395</v>
      </c>
      <c r="E2140" s="27">
        <v>98.433000000000007</v>
      </c>
      <c r="F2140" s="27" t="s">
        <v>229</v>
      </c>
      <c r="G2140" s="27">
        <v>5.3</v>
      </c>
      <c r="H2140" s="27">
        <v>93.132999999999996</v>
      </c>
    </row>
    <row r="2141" spans="1:8">
      <c r="A2141" s="27" t="s">
        <v>100</v>
      </c>
      <c r="B2141" s="27" t="s">
        <v>101</v>
      </c>
      <c r="C2141" s="27" t="s">
        <v>102</v>
      </c>
      <c r="D2141" s="31">
        <v>41428</v>
      </c>
      <c r="E2141" s="27">
        <v>98.433000000000007</v>
      </c>
      <c r="F2141" s="27" t="s">
        <v>229</v>
      </c>
      <c r="G2141" s="27">
        <v>5.4</v>
      </c>
      <c r="H2141" s="27">
        <v>93.033000000000001</v>
      </c>
    </row>
    <row r="2142" spans="1:8">
      <c r="A2142" s="27" t="s">
        <v>100</v>
      </c>
      <c r="B2142" s="27" t="s">
        <v>101</v>
      </c>
      <c r="C2142" s="27" t="s">
        <v>102</v>
      </c>
      <c r="D2142" s="31">
        <v>41456</v>
      </c>
      <c r="E2142" s="27">
        <v>98.433000000000007</v>
      </c>
      <c r="F2142" s="27" t="s">
        <v>229</v>
      </c>
      <c r="G2142" s="27">
        <v>5.35</v>
      </c>
      <c r="H2142" s="27">
        <v>93.082999999999998</v>
      </c>
    </row>
    <row r="2143" spans="1:8">
      <c r="A2143" s="27" t="s">
        <v>100</v>
      </c>
      <c r="B2143" s="27" t="s">
        <v>101</v>
      </c>
      <c r="C2143" s="27" t="s">
        <v>102</v>
      </c>
      <c r="D2143" s="31">
        <v>41487</v>
      </c>
      <c r="E2143" s="27">
        <v>98.433000000000007</v>
      </c>
      <c r="F2143" s="27" t="s">
        <v>229</v>
      </c>
      <c r="G2143" s="27">
        <v>5.3</v>
      </c>
      <c r="H2143" s="27">
        <v>93.132999999999996</v>
      </c>
    </row>
    <row r="2144" spans="1:8">
      <c r="A2144" s="27" t="s">
        <v>100</v>
      </c>
      <c r="B2144" s="27" t="s">
        <v>101</v>
      </c>
      <c r="C2144" s="27" t="s">
        <v>102</v>
      </c>
      <c r="D2144" s="31">
        <v>41519</v>
      </c>
      <c r="E2144" s="27">
        <v>98.433000000000007</v>
      </c>
      <c r="F2144" s="27" t="s">
        <v>229</v>
      </c>
      <c r="G2144" s="27">
        <v>5.6</v>
      </c>
      <c r="H2144" s="27">
        <v>92.832999999999998</v>
      </c>
    </row>
    <row r="2145" spans="1:8">
      <c r="A2145" s="27" t="s">
        <v>100</v>
      </c>
      <c r="B2145" s="27" t="s">
        <v>101</v>
      </c>
      <c r="C2145" s="27" t="s">
        <v>102</v>
      </c>
      <c r="D2145" s="31">
        <v>41548</v>
      </c>
      <c r="E2145" s="27">
        <v>98.433000000000007</v>
      </c>
      <c r="F2145" s="27" t="s">
        <v>229</v>
      </c>
      <c r="G2145" s="27">
        <v>5.5</v>
      </c>
      <c r="H2145" s="27">
        <v>92.933000000000007</v>
      </c>
    </row>
    <row r="2146" spans="1:8">
      <c r="A2146" s="27" t="s">
        <v>100</v>
      </c>
      <c r="B2146" s="27" t="s">
        <v>101</v>
      </c>
      <c r="C2146" s="27" t="s">
        <v>102</v>
      </c>
      <c r="D2146" s="31">
        <v>41582</v>
      </c>
      <c r="E2146" s="27">
        <v>98.433000000000007</v>
      </c>
      <c r="F2146" s="27" t="s">
        <v>229</v>
      </c>
      <c r="G2146" s="27">
        <v>5.5</v>
      </c>
      <c r="H2146" s="27">
        <v>92.933000000000007</v>
      </c>
    </row>
    <row r="2147" spans="1:8">
      <c r="A2147" s="27" t="s">
        <v>100</v>
      </c>
      <c r="B2147" s="27" t="s">
        <v>101</v>
      </c>
      <c r="C2147" s="27" t="s">
        <v>102</v>
      </c>
      <c r="D2147" s="31">
        <v>41610</v>
      </c>
      <c r="E2147" s="27">
        <v>98.433000000000007</v>
      </c>
      <c r="F2147" s="27" t="s">
        <v>229</v>
      </c>
      <c r="G2147" s="27">
        <v>5.55</v>
      </c>
      <c r="H2147" s="27">
        <v>92.882999999999996</v>
      </c>
    </row>
    <row r="2148" spans="1:8">
      <c r="A2148" s="27" t="s">
        <v>100</v>
      </c>
      <c r="B2148" s="27" t="s">
        <v>101</v>
      </c>
      <c r="C2148" s="27" t="s">
        <v>102</v>
      </c>
      <c r="D2148" s="31">
        <v>41640</v>
      </c>
      <c r="E2148" s="27">
        <v>98.433000000000007</v>
      </c>
      <c r="F2148" s="27" t="s">
        <v>229</v>
      </c>
      <c r="G2148" s="27">
        <v>5.55</v>
      </c>
      <c r="H2148" s="27">
        <v>92.882999999999996</v>
      </c>
    </row>
    <row r="2149" spans="1:8">
      <c r="A2149" s="27" t="s">
        <v>100</v>
      </c>
      <c r="B2149" s="27" t="s">
        <v>101</v>
      </c>
      <c r="C2149" s="27" t="s">
        <v>102</v>
      </c>
      <c r="D2149" s="31">
        <v>41671</v>
      </c>
      <c r="E2149" s="27">
        <v>98.433000000000007</v>
      </c>
      <c r="F2149" s="27" t="s">
        <v>229</v>
      </c>
      <c r="G2149" s="27">
        <v>5</v>
      </c>
      <c r="H2149" s="27">
        <v>93.433000000000007</v>
      </c>
    </row>
    <row r="2150" spans="1:8">
      <c r="A2150" s="27" t="s">
        <v>100</v>
      </c>
      <c r="B2150" s="27" t="s">
        <v>101</v>
      </c>
      <c r="C2150" s="27" t="s">
        <v>102</v>
      </c>
      <c r="D2150" s="31">
        <v>41699</v>
      </c>
      <c r="E2150" s="27">
        <v>98.433000000000007</v>
      </c>
      <c r="F2150" s="27" t="s">
        <v>229</v>
      </c>
      <c r="G2150" s="27">
        <v>5.5</v>
      </c>
      <c r="H2150" s="27">
        <v>92.933000000000007</v>
      </c>
    </row>
    <row r="2151" spans="1:8">
      <c r="A2151" s="27" t="s">
        <v>100</v>
      </c>
      <c r="B2151" s="27" t="s">
        <v>101</v>
      </c>
      <c r="C2151" s="27" t="s">
        <v>102</v>
      </c>
      <c r="D2151" s="31">
        <v>41730</v>
      </c>
      <c r="E2151" s="27">
        <v>98.433000000000007</v>
      </c>
      <c r="F2151" s="27" t="s">
        <v>229</v>
      </c>
      <c r="G2151" s="27">
        <v>5.55</v>
      </c>
      <c r="H2151" s="27">
        <v>92.882999999999996</v>
      </c>
    </row>
    <row r="2152" spans="1:8">
      <c r="A2152" s="27" t="s">
        <v>100</v>
      </c>
      <c r="B2152" s="27" t="s">
        <v>101</v>
      </c>
      <c r="C2152" s="27" t="s">
        <v>102</v>
      </c>
      <c r="D2152" s="31">
        <v>41760</v>
      </c>
      <c r="E2152" s="27">
        <v>98.433000000000007</v>
      </c>
      <c r="F2152" s="27" t="s">
        <v>229</v>
      </c>
      <c r="G2152" s="27">
        <v>5.65</v>
      </c>
      <c r="H2152" s="27">
        <v>92.783000000000001</v>
      </c>
    </row>
    <row r="2153" spans="1:8">
      <c r="A2153" s="27" t="s">
        <v>100</v>
      </c>
      <c r="B2153" s="27" t="s">
        <v>101</v>
      </c>
      <c r="C2153" s="27" t="s">
        <v>102</v>
      </c>
      <c r="D2153" s="31">
        <v>41806</v>
      </c>
      <c r="E2153" s="27">
        <v>98.433000000000007</v>
      </c>
      <c r="F2153" s="27" t="s">
        <v>229</v>
      </c>
      <c r="G2153" s="27">
        <v>5.4</v>
      </c>
      <c r="H2153" s="27">
        <v>93.033000000000001</v>
      </c>
    </row>
    <row r="2154" spans="1:8">
      <c r="A2154" s="27" t="s">
        <v>100</v>
      </c>
      <c r="B2154" s="27" t="s">
        <v>101</v>
      </c>
      <c r="C2154" s="27" t="s">
        <v>102</v>
      </c>
      <c r="D2154" s="31">
        <v>41821</v>
      </c>
      <c r="E2154" s="27">
        <v>98.433000000000007</v>
      </c>
      <c r="F2154" s="27" t="s">
        <v>229</v>
      </c>
      <c r="G2154" s="27">
        <v>5.0999999999999996</v>
      </c>
      <c r="H2154" s="27">
        <v>93.332999999999998</v>
      </c>
    </row>
    <row r="2155" spans="1:8">
      <c r="A2155" s="27" t="s">
        <v>100</v>
      </c>
      <c r="B2155" s="27" t="s">
        <v>101</v>
      </c>
      <c r="C2155" s="27" t="s">
        <v>102</v>
      </c>
      <c r="D2155" s="31">
        <v>41852</v>
      </c>
      <c r="E2155" s="27">
        <v>98.433000000000007</v>
      </c>
      <c r="F2155" s="27" t="s">
        <v>229</v>
      </c>
      <c r="G2155" s="27">
        <v>5.3</v>
      </c>
      <c r="H2155" s="27">
        <v>93.132999999999996</v>
      </c>
    </row>
    <row r="2156" spans="1:8">
      <c r="A2156" s="27" t="s">
        <v>100</v>
      </c>
      <c r="B2156" s="27" t="s">
        <v>101</v>
      </c>
      <c r="C2156" s="27" t="s">
        <v>102</v>
      </c>
      <c r="D2156" s="31">
        <v>41883</v>
      </c>
      <c r="E2156" s="27">
        <v>98.433000000000007</v>
      </c>
      <c r="F2156" s="27" t="s">
        <v>229</v>
      </c>
      <c r="G2156" s="27">
        <v>5.5</v>
      </c>
      <c r="H2156" s="27">
        <v>92.933000000000007</v>
      </c>
    </row>
    <row r="2157" spans="1:8">
      <c r="A2157" s="27" t="s">
        <v>100</v>
      </c>
      <c r="B2157" s="27" t="s">
        <v>101</v>
      </c>
      <c r="C2157" s="27" t="s">
        <v>102</v>
      </c>
      <c r="D2157" s="31">
        <v>41913</v>
      </c>
      <c r="E2157" s="27">
        <v>98.433000000000007</v>
      </c>
      <c r="F2157" s="27" t="s">
        <v>229</v>
      </c>
      <c r="G2157" s="27">
        <v>5.45</v>
      </c>
      <c r="H2157" s="27">
        <v>92.983000000000004</v>
      </c>
    </row>
    <row r="2158" spans="1:8">
      <c r="A2158" s="27" t="s">
        <v>100</v>
      </c>
      <c r="B2158" s="27" t="s">
        <v>101</v>
      </c>
      <c r="C2158" s="27" t="s">
        <v>102</v>
      </c>
      <c r="D2158" s="31">
        <v>41944</v>
      </c>
      <c r="E2158" s="27">
        <v>98.433000000000007</v>
      </c>
      <c r="F2158" s="27" t="s">
        <v>229</v>
      </c>
      <c r="G2158" s="27">
        <v>5.7</v>
      </c>
      <c r="H2158" s="27">
        <v>92.733000000000004</v>
      </c>
    </row>
    <row r="2159" spans="1:8">
      <c r="A2159" s="27" t="s">
        <v>100</v>
      </c>
      <c r="B2159" s="27" t="s">
        <v>101</v>
      </c>
      <c r="C2159" s="27" t="s">
        <v>102</v>
      </c>
      <c r="D2159" s="31">
        <v>41974</v>
      </c>
      <c r="E2159" s="27">
        <v>98.433000000000007</v>
      </c>
      <c r="F2159" s="27" t="s">
        <v>229</v>
      </c>
      <c r="G2159" s="27">
        <v>5.7</v>
      </c>
      <c r="H2159" s="27">
        <v>92.733000000000004</v>
      </c>
    </row>
    <row r="2160" spans="1:8">
      <c r="A2160" s="27" t="s">
        <v>100</v>
      </c>
      <c r="B2160" s="27" t="s">
        <v>101</v>
      </c>
      <c r="C2160" s="27" t="s">
        <v>102</v>
      </c>
      <c r="D2160" s="31">
        <v>42005</v>
      </c>
      <c r="E2160" s="27">
        <v>98.433000000000007</v>
      </c>
      <c r="F2160" s="27" t="s">
        <v>229</v>
      </c>
      <c r="G2160" s="27">
        <v>5.8</v>
      </c>
      <c r="H2160" s="27">
        <v>92.632999999999996</v>
      </c>
    </row>
    <row r="2161" spans="1:8">
      <c r="A2161" s="27" t="s">
        <v>100</v>
      </c>
      <c r="B2161" s="27" t="s">
        <v>101</v>
      </c>
      <c r="C2161" s="27" t="s">
        <v>102</v>
      </c>
      <c r="D2161" s="31">
        <v>42036</v>
      </c>
      <c r="E2161" s="27">
        <v>98.433000000000007</v>
      </c>
      <c r="F2161" s="27" t="s">
        <v>229</v>
      </c>
      <c r="G2161" s="27">
        <v>5.6</v>
      </c>
      <c r="H2161" s="27">
        <v>92.832999999999998</v>
      </c>
    </row>
    <row r="2162" spans="1:8">
      <c r="A2162" s="27" t="s">
        <v>100</v>
      </c>
      <c r="B2162" s="27" t="s">
        <v>101</v>
      </c>
      <c r="C2162" s="27" t="s">
        <v>102</v>
      </c>
      <c r="D2162" s="31">
        <v>42064</v>
      </c>
      <c r="E2162" s="27">
        <v>98.433000000000007</v>
      </c>
      <c r="F2162" s="27" t="s">
        <v>229</v>
      </c>
      <c r="G2162" s="27">
        <v>5.75</v>
      </c>
      <c r="H2162" s="27">
        <v>92.683000000000007</v>
      </c>
    </row>
    <row r="2163" spans="1:8">
      <c r="A2163" s="27" t="s">
        <v>100</v>
      </c>
      <c r="B2163" s="27" t="s">
        <v>101</v>
      </c>
      <c r="C2163" s="27" t="s">
        <v>102</v>
      </c>
      <c r="D2163" s="31">
        <v>42095</v>
      </c>
      <c r="E2163" s="27">
        <v>98.433000000000007</v>
      </c>
      <c r="F2163" s="27" t="s">
        <v>229</v>
      </c>
      <c r="G2163" s="27">
        <v>5.95</v>
      </c>
      <c r="H2163" s="27">
        <v>92.483000000000004</v>
      </c>
    </row>
    <row r="2164" spans="1:8">
      <c r="A2164" s="27" t="s">
        <v>100</v>
      </c>
      <c r="B2164" s="27" t="s">
        <v>101</v>
      </c>
      <c r="C2164" s="27" t="s">
        <v>102</v>
      </c>
      <c r="D2164" s="31">
        <v>42125</v>
      </c>
      <c r="E2164" s="27">
        <v>98.433000000000007</v>
      </c>
      <c r="F2164" s="27" t="s">
        <v>229</v>
      </c>
      <c r="G2164" s="27">
        <v>5.75</v>
      </c>
      <c r="H2164" s="27">
        <v>92.683000000000007</v>
      </c>
    </row>
    <row r="2165" spans="1:8">
      <c r="A2165" s="27" t="s">
        <v>100</v>
      </c>
      <c r="B2165" s="27" t="s">
        <v>101</v>
      </c>
      <c r="C2165" s="27" t="s">
        <v>102</v>
      </c>
      <c r="D2165" s="31">
        <v>42156</v>
      </c>
      <c r="E2165" s="27">
        <v>98.433000000000007</v>
      </c>
      <c r="F2165" s="27" t="s">
        <v>229</v>
      </c>
      <c r="G2165" s="27">
        <v>5.9</v>
      </c>
      <c r="H2165" s="27">
        <v>92.533000000000001</v>
      </c>
    </row>
    <row r="2166" spans="1:8">
      <c r="A2166" s="27" t="s">
        <v>100</v>
      </c>
      <c r="B2166" s="27" t="s">
        <v>101</v>
      </c>
      <c r="C2166" s="27" t="s">
        <v>102</v>
      </c>
      <c r="D2166" s="31">
        <v>42186</v>
      </c>
      <c r="E2166" s="27">
        <v>98.433000000000007</v>
      </c>
      <c r="F2166" s="27" t="s">
        <v>229</v>
      </c>
      <c r="G2166" s="27">
        <v>5.05</v>
      </c>
      <c r="H2166" s="27">
        <v>93.382999999999996</v>
      </c>
    </row>
    <row r="2167" spans="1:8">
      <c r="A2167" s="27" t="s">
        <v>100</v>
      </c>
      <c r="B2167" s="27" t="s">
        <v>101</v>
      </c>
      <c r="C2167" s="27" t="s">
        <v>102</v>
      </c>
      <c r="D2167" s="31">
        <v>42217</v>
      </c>
      <c r="E2167" s="27">
        <v>98.433000000000007</v>
      </c>
      <c r="F2167" s="27" t="s">
        <v>229</v>
      </c>
      <c r="G2167" s="27">
        <v>5.45</v>
      </c>
      <c r="H2167" s="27">
        <v>92.983000000000004</v>
      </c>
    </row>
    <row r="2168" spans="1:8">
      <c r="A2168" s="27" t="s">
        <v>100</v>
      </c>
      <c r="B2168" s="27" t="s">
        <v>101</v>
      </c>
      <c r="C2168" s="27" t="s">
        <v>102</v>
      </c>
      <c r="D2168" s="31">
        <v>42248</v>
      </c>
      <c r="E2168" s="27">
        <v>98.433000000000007</v>
      </c>
      <c r="F2168" s="27" t="s">
        <v>229</v>
      </c>
      <c r="G2168" s="27">
        <v>5.05</v>
      </c>
      <c r="H2168" s="27">
        <v>93.382999999999996</v>
      </c>
    </row>
    <row r="2169" spans="1:8">
      <c r="A2169" s="27" t="s">
        <v>100</v>
      </c>
      <c r="B2169" s="27" t="s">
        <v>101</v>
      </c>
      <c r="C2169" s="27" t="s">
        <v>102</v>
      </c>
      <c r="D2169" s="31">
        <v>42278</v>
      </c>
      <c r="E2169" s="27">
        <v>98.433000000000007</v>
      </c>
      <c r="F2169" s="27" t="s">
        <v>229</v>
      </c>
      <c r="G2169" s="27">
        <v>5.0999999999999996</v>
      </c>
      <c r="H2169" s="27">
        <v>93.332999999999998</v>
      </c>
    </row>
    <row r="2170" spans="1:8">
      <c r="A2170" s="27" t="s">
        <v>100</v>
      </c>
      <c r="B2170" s="27" t="s">
        <v>101</v>
      </c>
      <c r="C2170" s="27" t="s">
        <v>102</v>
      </c>
      <c r="D2170" s="31">
        <v>42309</v>
      </c>
      <c r="E2170" s="27">
        <v>98.433000000000007</v>
      </c>
      <c r="F2170" s="27" t="s">
        <v>229</v>
      </c>
      <c r="G2170" s="27">
        <v>5.4</v>
      </c>
      <c r="H2170" s="27">
        <v>93.033000000000001</v>
      </c>
    </row>
    <row r="2171" spans="1:8">
      <c r="A2171" s="27" t="s">
        <v>100</v>
      </c>
      <c r="B2171" s="27" t="s">
        <v>101</v>
      </c>
      <c r="C2171" s="27" t="s">
        <v>102</v>
      </c>
      <c r="D2171" s="31">
        <v>42339</v>
      </c>
      <c r="E2171" s="27">
        <v>98.433000000000007</v>
      </c>
      <c r="F2171" s="27" t="s">
        <v>229</v>
      </c>
      <c r="G2171" s="27">
        <v>5.65</v>
      </c>
      <c r="H2171" s="27">
        <v>92.783000000000001</v>
      </c>
    </row>
    <row r="2172" spans="1:8">
      <c r="A2172" s="27" t="s">
        <v>100</v>
      </c>
      <c r="B2172" s="27" t="s">
        <v>101</v>
      </c>
      <c r="C2172" s="27" t="s">
        <v>102</v>
      </c>
      <c r="D2172" s="31">
        <v>42370</v>
      </c>
      <c r="E2172" s="27">
        <v>98.433000000000007</v>
      </c>
      <c r="F2172" s="27" t="s">
        <v>229</v>
      </c>
      <c r="G2172" s="27">
        <v>5.95</v>
      </c>
      <c r="H2172" s="27">
        <v>92.483000000000004</v>
      </c>
    </row>
    <row r="2173" spans="1:8">
      <c r="A2173" s="27" t="s">
        <v>100</v>
      </c>
      <c r="B2173" s="27" t="s">
        <v>101</v>
      </c>
      <c r="C2173" s="27" t="s">
        <v>102</v>
      </c>
      <c r="D2173" s="31">
        <v>42401</v>
      </c>
      <c r="E2173" s="27">
        <v>98.433000000000007</v>
      </c>
      <c r="F2173" s="27" t="s">
        <v>229</v>
      </c>
      <c r="G2173" s="27">
        <v>6.15</v>
      </c>
      <c r="H2173" s="27">
        <v>92.283000000000001</v>
      </c>
    </row>
    <row r="2174" spans="1:8">
      <c r="A2174" s="27" t="s">
        <v>100</v>
      </c>
      <c r="B2174" s="27" t="s">
        <v>101</v>
      </c>
      <c r="C2174" s="27" t="s">
        <v>102</v>
      </c>
      <c r="D2174" s="31">
        <v>42430</v>
      </c>
      <c r="E2174" s="27">
        <v>98.433000000000007</v>
      </c>
      <c r="F2174" s="27" t="s">
        <v>229</v>
      </c>
      <c r="G2174" s="27">
        <v>5.9</v>
      </c>
      <c r="H2174" s="27">
        <v>92.533000000000001</v>
      </c>
    </row>
    <row r="2175" spans="1:8">
      <c r="A2175" s="27" t="s">
        <v>100</v>
      </c>
      <c r="B2175" s="27" t="s">
        <v>101</v>
      </c>
      <c r="C2175" s="27" t="s">
        <v>102</v>
      </c>
      <c r="D2175" s="31">
        <v>42461</v>
      </c>
      <c r="E2175" s="27">
        <v>98.433000000000007</v>
      </c>
      <c r="F2175" s="27" t="s">
        <v>229</v>
      </c>
      <c r="G2175" s="27">
        <v>5.95</v>
      </c>
      <c r="H2175" s="27">
        <v>92.483000000000004</v>
      </c>
    </row>
    <row r="2176" spans="1:8">
      <c r="A2176" s="27" t="s">
        <v>100</v>
      </c>
      <c r="B2176" s="27" t="s">
        <v>101</v>
      </c>
      <c r="C2176" s="27" t="s">
        <v>102</v>
      </c>
      <c r="D2176" s="31">
        <v>42491</v>
      </c>
      <c r="E2176" s="27">
        <v>98.433000000000007</v>
      </c>
      <c r="F2176" s="27" t="s">
        <v>229</v>
      </c>
      <c r="G2176" s="27">
        <v>6.15</v>
      </c>
      <c r="H2176" s="27">
        <v>92.283000000000001</v>
      </c>
    </row>
    <row r="2177" spans="1:8">
      <c r="A2177" s="27" t="s">
        <v>100</v>
      </c>
      <c r="B2177" s="27" t="s">
        <v>101</v>
      </c>
      <c r="C2177" s="27" t="s">
        <v>102</v>
      </c>
      <c r="D2177" s="31">
        <v>42522</v>
      </c>
      <c r="E2177" s="27">
        <v>98.433000000000007</v>
      </c>
      <c r="F2177" s="27" t="s">
        <v>229</v>
      </c>
      <c r="G2177" s="27">
        <v>6.1</v>
      </c>
      <c r="H2177" s="27">
        <v>92.332999999999998</v>
      </c>
    </row>
    <row r="2178" spans="1:8">
      <c r="A2178" s="27" t="s">
        <v>100</v>
      </c>
      <c r="B2178" s="27" t="s">
        <v>101</v>
      </c>
      <c r="C2178" s="27" t="s">
        <v>102</v>
      </c>
      <c r="D2178" s="31">
        <v>42552</v>
      </c>
      <c r="E2178" s="27">
        <v>98.433000000000007</v>
      </c>
      <c r="F2178" s="27" t="s">
        <v>229</v>
      </c>
      <c r="G2178" s="27">
        <v>6.15</v>
      </c>
      <c r="H2178" s="27">
        <v>92.283000000000001</v>
      </c>
    </row>
    <row r="2179" spans="1:8">
      <c r="A2179" s="27" t="s">
        <v>100</v>
      </c>
      <c r="B2179" s="27" t="s">
        <v>101</v>
      </c>
      <c r="C2179" s="27" t="s">
        <v>102</v>
      </c>
      <c r="D2179" s="31">
        <v>42583</v>
      </c>
      <c r="E2179" s="27">
        <v>98.433000000000007</v>
      </c>
      <c r="F2179" s="27" t="s">
        <v>229</v>
      </c>
      <c r="G2179" s="27">
        <v>5.15</v>
      </c>
      <c r="H2179" s="27">
        <v>93.283000000000001</v>
      </c>
    </row>
    <row r="2180" spans="1:8">
      <c r="A2180" s="27" t="s">
        <v>100</v>
      </c>
      <c r="B2180" s="27" t="s">
        <v>101</v>
      </c>
      <c r="C2180" s="27" t="s">
        <v>102</v>
      </c>
      <c r="D2180" s="31">
        <v>42614</v>
      </c>
      <c r="E2180" s="27">
        <v>98.433000000000007</v>
      </c>
      <c r="F2180" s="27" t="s">
        <v>229</v>
      </c>
      <c r="G2180" s="27">
        <v>5.3</v>
      </c>
      <c r="H2180" s="27">
        <v>93.132999999999996</v>
      </c>
    </row>
    <row r="2181" spans="1:8">
      <c r="A2181" s="27" t="s">
        <v>100</v>
      </c>
      <c r="B2181" s="27" t="s">
        <v>101</v>
      </c>
      <c r="C2181" s="27" t="s">
        <v>102</v>
      </c>
      <c r="D2181" s="31">
        <v>42644</v>
      </c>
      <c r="E2181" s="27">
        <v>98.433000000000007</v>
      </c>
      <c r="F2181" s="27" t="s">
        <v>229</v>
      </c>
      <c r="G2181" s="27">
        <v>5.6</v>
      </c>
      <c r="H2181" s="27">
        <v>92.832999999999998</v>
      </c>
    </row>
    <row r="2182" spans="1:8">
      <c r="A2182" s="27" t="s">
        <v>100</v>
      </c>
      <c r="B2182" s="27" t="s">
        <v>101</v>
      </c>
      <c r="C2182" s="27" t="s">
        <v>102</v>
      </c>
      <c r="D2182" s="31">
        <v>42675</v>
      </c>
      <c r="E2182" s="27">
        <v>98.433000000000007</v>
      </c>
      <c r="F2182" s="27" t="s">
        <v>229</v>
      </c>
      <c r="G2182" s="27">
        <v>5.5</v>
      </c>
      <c r="H2182" s="27">
        <v>92.933000000000007</v>
      </c>
    </row>
    <row r="2183" spans="1:8">
      <c r="A2183" s="27" t="s">
        <v>100</v>
      </c>
      <c r="B2183" s="27" t="s">
        <v>101</v>
      </c>
      <c r="C2183" s="27" t="s">
        <v>102</v>
      </c>
      <c r="D2183" s="31">
        <v>42705</v>
      </c>
      <c r="E2183" s="27">
        <v>98.433000000000007</v>
      </c>
      <c r="F2183" s="27" t="s">
        <v>229</v>
      </c>
      <c r="G2183" s="27">
        <v>5</v>
      </c>
      <c r="H2183" s="27">
        <v>93.433000000000007</v>
      </c>
    </row>
    <row r="2184" spans="1:8">
      <c r="A2184" s="27" t="s">
        <v>100</v>
      </c>
      <c r="B2184" s="27" t="s">
        <v>101</v>
      </c>
      <c r="C2184" s="27" t="s">
        <v>102</v>
      </c>
      <c r="D2184" s="31">
        <v>42736</v>
      </c>
      <c r="E2184" s="27">
        <v>98.433000000000007</v>
      </c>
      <c r="F2184" s="27" t="s">
        <v>229</v>
      </c>
      <c r="G2184" s="27">
        <v>4.7</v>
      </c>
      <c r="H2184" s="27">
        <v>93.733000000000004</v>
      </c>
    </row>
    <row r="2185" spans="1:8">
      <c r="A2185" s="27" t="s">
        <v>100</v>
      </c>
      <c r="B2185" s="27" t="s">
        <v>101</v>
      </c>
      <c r="C2185" s="27" t="s">
        <v>102</v>
      </c>
      <c r="D2185" s="31">
        <v>42795</v>
      </c>
      <c r="E2185" s="27">
        <v>98.433000000000007</v>
      </c>
      <c r="F2185" s="27" t="s">
        <v>229</v>
      </c>
      <c r="G2185" s="27">
        <v>6.3</v>
      </c>
      <c r="H2185" s="27">
        <v>92.132999999999996</v>
      </c>
    </row>
    <row r="2186" spans="1:8">
      <c r="A2186" s="27" t="s">
        <v>100</v>
      </c>
      <c r="B2186" s="27" t="s">
        <v>101</v>
      </c>
      <c r="C2186" s="27" t="s">
        <v>102</v>
      </c>
      <c r="D2186" s="31">
        <v>42826</v>
      </c>
      <c r="E2186" s="27">
        <v>98.433000000000007</v>
      </c>
      <c r="F2186" s="27" t="s">
        <v>229</v>
      </c>
      <c r="G2186" s="27">
        <v>6.55</v>
      </c>
      <c r="H2186" s="27">
        <v>91.882999999999996</v>
      </c>
    </row>
    <row r="2187" spans="1:8">
      <c r="A2187" s="27" t="s">
        <v>100</v>
      </c>
      <c r="B2187" s="27" t="s">
        <v>101</v>
      </c>
      <c r="C2187" s="27" t="s">
        <v>102</v>
      </c>
      <c r="D2187" s="31">
        <v>42856</v>
      </c>
      <c r="E2187" s="27">
        <v>98.433000000000007</v>
      </c>
      <c r="F2187" s="27" t="s">
        <v>229</v>
      </c>
      <c r="G2187" s="27">
        <v>6.55</v>
      </c>
      <c r="H2187" s="27">
        <v>91.882999999999996</v>
      </c>
    </row>
    <row r="2188" spans="1:8">
      <c r="A2188" s="27" t="s">
        <v>100</v>
      </c>
      <c r="B2188" s="27" t="s">
        <v>101</v>
      </c>
      <c r="C2188" s="27" t="s">
        <v>102</v>
      </c>
      <c r="D2188" s="31">
        <v>42887</v>
      </c>
      <c r="E2188" s="27">
        <v>98.433000000000007</v>
      </c>
      <c r="F2188" s="27" t="s">
        <v>229</v>
      </c>
      <c r="G2188" s="27">
        <v>6.2</v>
      </c>
      <c r="H2188" s="27">
        <v>92.233000000000004</v>
      </c>
    </row>
    <row r="2189" spans="1:8">
      <c r="A2189" s="27" t="s">
        <v>100</v>
      </c>
      <c r="B2189" s="27" t="s">
        <v>101</v>
      </c>
      <c r="C2189" s="27" t="s">
        <v>102</v>
      </c>
      <c r="D2189" s="31">
        <v>42917</v>
      </c>
      <c r="E2189" s="27">
        <v>98.433000000000007</v>
      </c>
      <c r="F2189" s="27" t="s">
        <v>229</v>
      </c>
      <c r="G2189" s="27">
        <v>6.5</v>
      </c>
      <c r="H2189" s="27">
        <v>91.933000000000007</v>
      </c>
    </row>
    <row r="2190" spans="1:8">
      <c r="A2190" s="27" t="s">
        <v>100</v>
      </c>
      <c r="B2190" s="27" t="s">
        <v>101</v>
      </c>
      <c r="C2190" s="27" t="s">
        <v>102</v>
      </c>
      <c r="D2190" s="31">
        <v>42948</v>
      </c>
      <c r="E2190" s="27">
        <v>98.433000000000007</v>
      </c>
      <c r="F2190" s="27" t="s">
        <v>229</v>
      </c>
      <c r="G2190" s="27">
        <v>6.3</v>
      </c>
      <c r="H2190" s="27">
        <v>92.132999999999996</v>
      </c>
    </row>
    <row r="2191" spans="1:8">
      <c r="A2191" s="27" t="s">
        <v>100</v>
      </c>
      <c r="B2191" s="27" t="s">
        <v>101</v>
      </c>
      <c r="C2191" s="27" t="s">
        <v>102</v>
      </c>
      <c r="D2191" s="31">
        <v>42979</v>
      </c>
      <c r="E2191" s="27">
        <v>98.433000000000007</v>
      </c>
      <c r="F2191" s="27" t="s">
        <v>229</v>
      </c>
      <c r="G2191" s="27">
        <v>6.55</v>
      </c>
      <c r="H2191" s="27">
        <v>91.882999999999996</v>
      </c>
    </row>
    <row r="2192" spans="1:8">
      <c r="A2192" s="27" t="s">
        <v>100</v>
      </c>
      <c r="B2192" s="27" t="s">
        <v>101</v>
      </c>
      <c r="C2192" s="27" t="s">
        <v>102</v>
      </c>
      <c r="D2192" s="31">
        <v>43009</v>
      </c>
      <c r="E2192" s="27">
        <v>98.433000000000007</v>
      </c>
      <c r="F2192" s="27" t="s">
        <v>229</v>
      </c>
      <c r="G2192" s="27">
        <v>6.5</v>
      </c>
      <c r="H2192" s="27">
        <v>91.933000000000007</v>
      </c>
    </row>
    <row r="2193" spans="1:8">
      <c r="A2193" s="27" t="s">
        <v>100</v>
      </c>
      <c r="B2193" s="27" t="s">
        <v>101</v>
      </c>
      <c r="C2193" s="27" t="s">
        <v>102</v>
      </c>
      <c r="D2193" s="31">
        <v>43040</v>
      </c>
      <c r="E2193" s="27">
        <v>98.433000000000007</v>
      </c>
      <c r="F2193" s="27" t="s">
        <v>229</v>
      </c>
      <c r="G2193" s="27">
        <v>5.68</v>
      </c>
      <c r="H2193" s="27">
        <v>92.753</v>
      </c>
    </row>
    <row r="2194" spans="1:8">
      <c r="A2194" s="27" t="s">
        <v>100</v>
      </c>
      <c r="B2194" s="27" t="s">
        <v>101</v>
      </c>
      <c r="C2194" s="27" t="s">
        <v>102</v>
      </c>
      <c r="D2194" s="31">
        <v>43070</v>
      </c>
      <c r="E2194" s="27">
        <v>98.433000000000007</v>
      </c>
      <c r="F2194" s="27" t="s">
        <v>229</v>
      </c>
      <c r="G2194" s="27">
        <v>6.1</v>
      </c>
      <c r="H2194" s="27">
        <v>92.332999999999998</v>
      </c>
    </row>
    <row r="2195" spans="1:8">
      <c r="A2195" s="27" t="s">
        <v>100</v>
      </c>
      <c r="B2195" s="27" t="s">
        <v>101</v>
      </c>
      <c r="C2195" s="27" t="s">
        <v>102</v>
      </c>
      <c r="D2195" s="31">
        <v>43101</v>
      </c>
      <c r="E2195" s="27">
        <v>98.433000000000007</v>
      </c>
      <c r="F2195" s="27" t="s">
        <v>229</v>
      </c>
      <c r="G2195" s="27">
        <v>6.3</v>
      </c>
      <c r="H2195" s="27">
        <v>92.132999999999996</v>
      </c>
    </row>
    <row r="2196" spans="1:8">
      <c r="A2196" s="27" t="s">
        <v>100</v>
      </c>
      <c r="B2196" s="27" t="s">
        <v>101</v>
      </c>
      <c r="C2196" s="27" t="s">
        <v>102</v>
      </c>
      <c r="D2196" s="31">
        <v>43132</v>
      </c>
      <c r="E2196" s="27">
        <v>98.433000000000007</v>
      </c>
      <c r="F2196" s="27" t="s">
        <v>229</v>
      </c>
      <c r="G2196" s="27">
        <v>6.23</v>
      </c>
      <c r="H2196" s="27">
        <v>92.203000000000003</v>
      </c>
    </row>
    <row r="2197" spans="1:8">
      <c r="A2197" s="27" t="s">
        <v>100</v>
      </c>
      <c r="B2197" s="27" t="s">
        <v>101</v>
      </c>
      <c r="C2197" s="27" t="s">
        <v>102</v>
      </c>
      <c r="D2197" s="31">
        <v>43160</v>
      </c>
      <c r="E2197" s="27">
        <v>98.433000000000007</v>
      </c>
      <c r="F2197" s="27" t="s">
        <v>229</v>
      </c>
      <c r="G2197" s="27">
        <v>6.3</v>
      </c>
      <c r="H2197" s="27">
        <v>92.132999999999996</v>
      </c>
    </row>
    <row r="2198" spans="1:8">
      <c r="A2198" s="27" t="s">
        <v>100</v>
      </c>
      <c r="B2198" s="27" t="s">
        <v>101</v>
      </c>
      <c r="C2198" s="27" t="s">
        <v>102</v>
      </c>
      <c r="D2198" s="31">
        <v>43191</v>
      </c>
      <c r="E2198" s="27">
        <v>98.433000000000007</v>
      </c>
      <c r="F2198" s="27" t="s">
        <v>229</v>
      </c>
      <c r="G2198" s="27">
        <v>5.68</v>
      </c>
      <c r="H2198" s="27">
        <v>92.753</v>
      </c>
    </row>
    <row r="2199" spans="1:8">
      <c r="A2199" s="27" t="s">
        <v>100</v>
      </c>
      <c r="B2199" s="27" t="s">
        <v>101</v>
      </c>
      <c r="C2199" s="27" t="s">
        <v>102</v>
      </c>
      <c r="D2199" s="31">
        <v>43221</v>
      </c>
      <c r="E2199" s="27">
        <v>98.433000000000007</v>
      </c>
      <c r="F2199" s="27" t="s">
        <v>229</v>
      </c>
      <c r="G2199" s="27">
        <v>6.3</v>
      </c>
      <c r="H2199" s="27">
        <v>92.132999999999996</v>
      </c>
    </row>
    <row r="2200" spans="1:8">
      <c r="A2200" s="27" t="s">
        <v>100</v>
      </c>
      <c r="B2200" s="27" t="s">
        <v>101</v>
      </c>
      <c r="C2200" s="27" t="s">
        <v>102</v>
      </c>
      <c r="D2200" s="31">
        <v>43252</v>
      </c>
      <c r="E2200" s="27">
        <v>98.433000000000007</v>
      </c>
      <c r="F2200" s="27" t="s">
        <v>229</v>
      </c>
      <c r="G2200" s="27">
        <v>5.22</v>
      </c>
      <c r="H2200" s="27">
        <v>93.212999999999994</v>
      </c>
    </row>
    <row r="2201" spans="1:8">
      <c r="A2201" s="27" t="s">
        <v>100</v>
      </c>
      <c r="B2201" s="27" t="s">
        <v>101</v>
      </c>
      <c r="C2201" s="27" t="s">
        <v>102</v>
      </c>
      <c r="D2201" s="31">
        <v>43282</v>
      </c>
      <c r="E2201" s="27">
        <v>98.433000000000007</v>
      </c>
      <c r="F2201" s="27" t="s">
        <v>229</v>
      </c>
      <c r="G2201" s="27">
        <v>5.2</v>
      </c>
      <c r="H2201" s="27">
        <v>93.233000000000004</v>
      </c>
    </row>
    <row r="2202" spans="1:8">
      <c r="A2202" s="27" t="s">
        <v>100</v>
      </c>
      <c r="B2202" s="27" t="s">
        <v>101</v>
      </c>
      <c r="C2202" s="27" t="s">
        <v>102</v>
      </c>
      <c r="D2202" s="31">
        <v>43313</v>
      </c>
      <c r="E2202" s="27">
        <v>98.433000000000007</v>
      </c>
      <c r="F2202" s="27" t="s">
        <v>229</v>
      </c>
      <c r="G2202" s="27">
        <v>5.35</v>
      </c>
      <c r="H2202" s="27">
        <v>93.082999999999998</v>
      </c>
    </row>
    <row r="2203" spans="1:8">
      <c r="A2203" s="27" t="s">
        <v>100</v>
      </c>
      <c r="B2203" s="27" t="s">
        <v>101</v>
      </c>
      <c r="C2203" s="27" t="s">
        <v>102</v>
      </c>
      <c r="D2203" s="31">
        <v>43344</v>
      </c>
      <c r="E2203" s="27">
        <v>98.433000000000007</v>
      </c>
      <c r="F2203" s="27" t="s">
        <v>229</v>
      </c>
      <c r="G2203" s="27">
        <v>5.4</v>
      </c>
      <c r="H2203" s="27">
        <v>93.033000000000001</v>
      </c>
    </row>
    <row r="2204" spans="1:8">
      <c r="A2204" s="27" t="s">
        <v>100</v>
      </c>
      <c r="B2204" s="27" t="s">
        <v>101</v>
      </c>
      <c r="C2204" s="27" t="s">
        <v>102</v>
      </c>
      <c r="D2204" s="31">
        <v>43374</v>
      </c>
      <c r="E2204" s="27">
        <v>98.433000000000007</v>
      </c>
      <c r="F2204" s="27" t="s">
        <v>229</v>
      </c>
      <c r="G2204" s="27">
        <v>5.45</v>
      </c>
      <c r="H2204" s="27">
        <v>92.983000000000004</v>
      </c>
    </row>
    <row r="2205" spans="1:8">
      <c r="A2205" s="27" t="s">
        <v>100</v>
      </c>
      <c r="B2205" s="27" t="s">
        <v>101</v>
      </c>
      <c r="C2205" s="27" t="s">
        <v>102</v>
      </c>
      <c r="D2205" s="31">
        <v>43405</v>
      </c>
      <c r="E2205" s="27">
        <v>98.433000000000007</v>
      </c>
      <c r="F2205" s="27" t="s">
        <v>229</v>
      </c>
      <c r="G2205" s="27">
        <v>5.6</v>
      </c>
      <c r="H2205" s="27">
        <v>92.832999999999998</v>
      </c>
    </row>
    <row r="2206" spans="1:8">
      <c r="A2206" s="27" t="s">
        <v>100</v>
      </c>
      <c r="B2206" s="27" t="s">
        <v>101</v>
      </c>
      <c r="C2206" s="27" t="s">
        <v>102</v>
      </c>
      <c r="D2206" s="31">
        <v>43435</v>
      </c>
      <c r="E2206" s="27">
        <v>98.433000000000007</v>
      </c>
      <c r="F2206" s="27" t="s">
        <v>229</v>
      </c>
      <c r="G2206" s="27">
        <v>5.5</v>
      </c>
      <c r="H2206" s="27">
        <v>92.933000000000007</v>
      </c>
    </row>
    <row r="2207" spans="1:8">
      <c r="A2207" s="27" t="s">
        <v>100</v>
      </c>
      <c r="B2207" s="27" t="s">
        <v>101</v>
      </c>
      <c r="C2207" s="27" t="s">
        <v>102</v>
      </c>
      <c r="D2207" s="31">
        <v>43466</v>
      </c>
      <c r="E2207" s="27">
        <v>98.433000000000007</v>
      </c>
      <c r="F2207" s="27" t="s">
        <v>229</v>
      </c>
      <c r="G2207" s="27">
        <v>5.95</v>
      </c>
      <c r="H2207" s="27">
        <v>92.483000000000004</v>
      </c>
    </row>
    <row r="2208" spans="1:8">
      <c r="A2208" s="27" t="s">
        <v>100</v>
      </c>
      <c r="B2208" s="27" t="s">
        <v>101</v>
      </c>
      <c r="C2208" s="27" t="s">
        <v>102</v>
      </c>
      <c r="D2208" s="31">
        <v>43497</v>
      </c>
      <c r="E2208" s="27">
        <v>98.433000000000007</v>
      </c>
      <c r="F2208" s="27" t="s">
        <v>229</v>
      </c>
      <c r="G2208" s="27">
        <v>6.15</v>
      </c>
      <c r="H2208" s="27">
        <v>92.283000000000001</v>
      </c>
    </row>
    <row r="2209" spans="1:8">
      <c r="A2209" s="27" t="s">
        <v>100</v>
      </c>
      <c r="B2209" s="27" t="s">
        <v>101</v>
      </c>
      <c r="C2209" s="27" t="s">
        <v>102</v>
      </c>
      <c r="D2209" s="31">
        <v>43525</v>
      </c>
      <c r="E2209" s="27">
        <v>98.433000000000007</v>
      </c>
      <c r="F2209" s="27" t="s">
        <v>229</v>
      </c>
      <c r="G2209" s="27">
        <v>5.9</v>
      </c>
      <c r="H2209" s="27">
        <v>92.533000000000001</v>
      </c>
    </row>
    <row r="2210" spans="1:8">
      <c r="A2210" s="27" t="s">
        <v>100</v>
      </c>
      <c r="B2210" s="27" t="s">
        <v>101</v>
      </c>
      <c r="C2210" s="27" t="s">
        <v>102</v>
      </c>
      <c r="D2210" s="31">
        <v>43556</v>
      </c>
      <c r="E2210" s="27">
        <v>98.433000000000007</v>
      </c>
      <c r="F2210" s="27" t="s">
        <v>229</v>
      </c>
      <c r="G2210" s="27">
        <v>5.95</v>
      </c>
      <c r="H2210" s="27">
        <v>92.483000000000004</v>
      </c>
    </row>
    <row r="2211" spans="1:8">
      <c r="A2211" s="27" t="s">
        <v>100</v>
      </c>
      <c r="B2211" s="27" t="s">
        <v>101</v>
      </c>
      <c r="C2211" s="27" t="s">
        <v>102</v>
      </c>
      <c r="D2211" s="31">
        <v>43586</v>
      </c>
      <c r="E2211" s="27">
        <v>98.433000000000007</v>
      </c>
      <c r="F2211" s="27" t="s">
        <v>229</v>
      </c>
      <c r="G2211" s="27">
        <v>6.15</v>
      </c>
      <c r="H2211" s="27">
        <v>92.283000000000001</v>
      </c>
    </row>
    <row r="2212" spans="1:8">
      <c r="A2212" s="27" t="s">
        <v>100</v>
      </c>
      <c r="B2212" s="27" t="s">
        <v>101</v>
      </c>
      <c r="C2212" s="27" t="s">
        <v>102</v>
      </c>
      <c r="D2212" s="31">
        <v>43617</v>
      </c>
      <c r="E2212" s="27">
        <v>98.433000000000007</v>
      </c>
      <c r="F2212" s="27" t="s">
        <v>229</v>
      </c>
      <c r="G2212" s="27">
        <v>6.1</v>
      </c>
      <c r="H2212" s="27">
        <v>92.332999999999998</v>
      </c>
    </row>
    <row r="2213" spans="1:8">
      <c r="A2213" s="27" t="s">
        <v>100</v>
      </c>
      <c r="B2213" s="27" t="s">
        <v>101</v>
      </c>
      <c r="C2213" s="27" t="s">
        <v>102</v>
      </c>
      <c r="D2213" s="31">
        <v>43647</v>
      </c>
      <c r="E2213" s="27">
        <v>98.433000000000007</v>
      </c>
      <c r="F2213" s="27" t="s">
        <v>229</v>
      </c>
      <c r="G2213" s="27">
        <v>5.5</v>
      </c>
      <c r="H2213" s="27">
        <v>92.933000000000007</v>
      </c>
    </row>
    <row r="2214" spans="1:8">
      <c r="A2214" s="27" t="s">
        <v>100</v>
      </c>
      <c r="B2214" s="27" t="s">
        <v>101</v>
      </c>
      <c r="C2214" s="27" t="s">
        <v>102</v>
      </c>
      <c r="D2214" s="31">
        <v>43678</v>
      </c>
      <c r="E2214" s="27">
        <v>98.433000000000007</v>
      </c>
      <c r="F2214" s="27" t="s">
        <v>229</v>
      </c>
      <c r="G2214" s="27">
        <v>6.55</v>
      </c>
      <c r="H2214" s="27">
        <v>91.882999999999996</v>
      </c>
    </row>
    <row r="2215" spans="1:8">
      <c r="A2215" s="27" t="s">
        <v>100</v>
      </c>
      <c r="B2215" s="27" t="s">
        <v>101</v>
      </c>
      <c r="C2215" s="27" t="s">
        <v>102</v>
      </c>
      <c r="D2215" s="31">
        <v>43709</v>
      </c>
      <c r="E2215" s="27">
        <v>98.433000000000007</v>
      </c>
      <c r="F2215" s="27" t="s">
        <v>229</v>
      </c>
      <c r="G2215" s="27">
        <v>5.68</v>
      </c>
      <c r="H2215" s="27">
        <v>92.753</v>
      </c>
    </row>
    <row r="2216" spans="1:8">
      <c r="A2216" s="27" t="s">
        <v>100</v>
      </c>
      <c r="B2216" s="27" t="s">
        <v>101</v>
      </c>
      <c r="C2216" s="27" t="s">
        <v>102</v>
      </c>
      <c r="D2216" s="31">
        <v>43739</v>
      </c>
      <c r="E2216" s="27">
        <v>98.433000000000007</v>
      </c>
      <c r="F2216" s="27" t="s">
        <v>229</v>
      </c>
      <c r="G2216" s="27">
        <v>6.3</v>
      </c>
      <c r="H2216" s="27">
        <v>92.132999999999996</v>
      </c>
    </row>
    <row r="2217" spans="1:8">
      <c r="A2217" s="27" t="s">
        <v>100</v>
      </c>
      <c r="B2217" s="27" t="s">
        <v>101</v>
      </c>
      <c r="C2217" s="27" t="s">
        <v>102</v>
      </c>
      <c r="D2217" s="31">
        <v>43770</v>
      </c>
      <c r="E2217" s="27">
        <v>98.433000000000007</v>
      </c>
      <c r="F2217" s="27" t="s">
        <v>229</v>
      </c>
      <c r="G2217" s="27">
        <v>5.68</v>
      </c>
      <c r="H2217" s="27">
        <v>92.753</v>
      </c>
    </row>
    <row r="2218" spans="1:8">
      <c r="A2218" s="27" t="s">
        <v>100</v>
      </c>
      <c r="B2218" s="27" t="s">
        <v>101</v>
      </c>
      <c r="C2218" s="27" t="s">
        <v>102</v>
      </c>
      <c r="D2218" s="31">
        <v>43800</v>
      </c>
      <c r="E2218" s="27">
        <v>98.433000000000007</v>
      </c>
      <c r="F2218" s="27" t="s">
        <v>229</v>
      </c>
      <c r="G2218" s="27">
        <v>6.1</v>
      </c>
      <c r="H2218" s="27">
        <v>92.332999999999998</v>
      </c>
    </row>
    <row r="2219" spans="1:8">
      <c r="A2219" s="27" t="s">
        <v>100</v>
      </c>
      <c r="B2219" s="27" t="s">
        <v>104</v>
      </c>
      <c r="C2219" s="27" t="s">
        <v>105</v>
      </c>
      <c r="D2219" s="31">
        <v>42165</v>
      </c>
      <c r="E2219" s="27">
        <v>87.947000000000003</v>
      </c>
      <c r="F2219" s="27" t="s">
        <v>229</v>
      </c>
      <c r="G2219" s="27">
        <v>3.43</v>
      </c>
      <c r="H2219" s="27">
        <v>84.516999999999996</v>
      </c>
    </row>
    <row r="2220" spans="1:8">
      <c r="A2220" s="27" t="s">
        <v>100</v>
      </c>
      <c r="B2220" s="27" t="s">
        <v>104</v>
      </c>
      <c r="C2220" s="27" t="s">
        <v>105</v>
      </c>
      <c r="D2220" s="31">
        <v>42334</v>
      </c>
      <c r="E2220" s="27">
        <v>87.947000000000003</v>
      </c>
      <c r="F2220" s="27" t="s">
        <v>229</v>
      </c>
      <c r="G2220" s="27">
        <v>3.43</v>
      </c>
      <c r="H2220" s="27">
        <v>84.516999999999996</v>
      </c>
    </row>
    <row r="2221" spans="1:8">
      <c r="A2221" s="27" t="s">
        <v>100</v>
      </c>
      <c r="B2221" s="27" t="s">
        <v>104</v>
      </c>
      <c r="C2221" s="27" t="s">
        <v>105</v>
      </c>
      <c r="D2221" s="31">
        <v>42370</v>
      </c>
      <c r="E2221" s="27">
        <v>87.947000000000003</v>
      </c>
      <c r="F2221" s="27" t="s">
        <v>229</v>
      </c>
      <c r="G2221" s="27">
        <v>4.22</v>
      </c>
      <c r="H2221" s="27">
        <v>83.727000000000004</v>
      </c>
    </row>
    <row r="2222" spans="1:8">
      <c r="A2222" s="27" t="s">
        <v>100</v>
      </c>
      <c r="B2222" s="27" t="s">
        <v>104</v>
      </c>
      <c r="C2222" s="27" t="s">
        <v>105</v>
      </c>
      <c r="D2222" s="31">
        <v>42401</v>
      </c>
      <c r="E2222" s="27">
        <v>87.947000000000003</v>
      </c>
      <c r="F2222" s="27" t="s">
        <v>229</v>
      </c>
      <c r="G2222" s="27">
        <v>5.12</v>
      </c>
      <c r="H2222" s="27">
        <v>82.826999999999998</v>
      </c>
    </row>
    <row r="2223" spans="1:8">
      <c r="A2223" s="27" t="s">
        <v>100</v>
      </c>
      <c r="B2223" s="27" t="s">
        <v>104</v>
      </c>
      <c r="C2223" s="27" t="s">
        <v>105</v>
      </c>
      <c r="D2223" s="31">
        <v>42430</v>
      </c>
      <c r="E2223" s="27">
        <v>87.947000000000003</v>
      </c>
      <c r="F2223" s="27" t="s">
        <v>229</v>
      </c>
      <c r="G2223" s="27">
        <v>4.12</v>
      </c>
      <c r="H2223" s="27">
        <v>83.826999999999998</v>
      </c>
    </row>
    <row r="2224" spans="1:8">
      <c r="A2224" s="27" t="s">
        <v>100</v>
      </c>
      <c r="B2224" s="27" t="s">
        <v>104</v>
      </c>
      <c r="C2224" s="27" t="s">
        <v>105</v>
      </c>
      <c r="D2224" s="31">
        <v>42461</v>
      </c>
      <c r="E2224" s="27">
        <v>87.947000000000003</v>
      </c>
      <c r="F2224" s="27" t="s">
        <v>229</v>
      </c>
      <c r="G2224" s="27">
        <v>4.12</v>
      </c>
      <c r="H2224" s="27">
        <v>83.826999999999998</v>
      </c>
    </row>
    <row r="2225" spans="1:8">
      <c r="A2225" s="27" t="s">
        <v>100</v>
      </c>
      <c r="B2225" s="27" t="s">
        <v>104</v>
      </c>
      <c r="C2225" s="27" t="s">
        <v>105</v>
      </c>
      <c r="D2225" s="31">
        <v>42491</v>
      </c>
      <c r="E2225" s="27">
        <v>87.947000000000003</v>
      </c>
      <c r="F2225" s="27" t="s">
        <v>229</v>
      </c>
      <c r="G2225" s="27">
        <v>5.12</v>
      </c>
      <c r="H2225" s="27">
        <v>82.826999999999998</v>
      </c>
    </row>
    <row r="2226" spans="1:8">
      <c r="A2226" s="27" t="s">
        <v>100</v>
      </c>
      <c r="B2226" s="27" t="s">
        <v>104</v>
      </c>
      <c r="C2226" s="27" t="s">
        <v>105</v>
      </c>
      <c r="D2226" s="31">
        <v>42522</v>
      </c>
      <c r="E2226" s="27">
        <v>87.947000000000003</v>
      </c>
      <c r="F2226" s="27" t="s">
        <v>229</v>
      </c>
      <c r="G2226" s="27">
        <v>5.12</v>
      </c>
      <c r="H2226" s="27">
        <v>82.826999999999998</v>
      </c>
    </row>
    <row r="2227" spans="1:8">
      <c r="A2227" s="27" t="s">
        <v>100</v>
      </c>
      <c r="B2227" s="27" t="s">
        <v>104</v>
      </c>
      <c r="C2227" s="27" t="s">
        <v>105</v>
      </c>
      <c r="D2227" s="31">
        <v>42552</v>
      </c>
      <c r="E2227" s="27">
        <v>87.947000000000003</v>
      </c>
      <c r="F2227" s="27" t="s">
        <v>229</v>
      </c>
      <c r="G2227" s="27">
        <v>5.0199999999999996</v>
      </c>
      <c r="H2227" s="27">
        <v>82.927000000000007</v>
      </c>
    </row>
    <row r="2228" spans="1:8">
      <c r="A2228" s="27" t="s">
        <v>100</v>
      </c>
      <c r="B2228" s="27" t="s">
        <v>104</v>
      </c>
      <c r="C2228" s="27" t="s">
        <v>105</v>
      </c>
      <c r="D2228" s="31">
        <v>42683</v>
      </c>
      <c r="E2228" s="27">
        <v>87.947000000000003</v>
      </c>
      <c r="F2228" s="27" t="s">
        <v>229</v>
      </c>
      <c r="G2228" s="27">
        <v>3.5</v>
      </c>
      <c r="H2228" s="27">
        <v>84.447000000000003</v>
      </c>
    </row>
    <row r="2229" spans="1:8">
      <c r="A2229" s="27" t="s">
        <v>100</v>
      </c>
      <c r="B2229" s="27" t="s">
        <v>104</v>
      </c>
      <c r="C2229" s="27" t="s">
        <v>105</v>
      </c>
      <c r="D2229" s="31">
        <v>42795</v>
      </c>
      <c r="E2229" s="27">
        <v>87.947000000000003</v>
      </c>
      <c r="F2229" s="27" t="s">
        <v>229</v>
      </c>
      <c r="G2229" s="27">
        <v>4.62</v>
      </c>
      <c r="H2229" s="27">
        <v>83.326999999999998</v>
      </c>
    </row>
    <row r="2230" spans="1:8">
      <c r="A2230" s="27" t="s">
        <v>100</v>
      </c>
      <c r="B2230" s="27" t="s">
        <v>104</v>
      </c>
      <c r="C2230" s="27" t="s">
        <v>105</v>
      </c>
      <c r="D2230" s="31">
        <v>42826</v>
      </c>
      <c r="E2230" s="27">
        <v>87.947000000000003</v>
      </c>
      <c r="F2230" s="27" t="s">
        <v>229</v>
      </c>
      <c r="G2230" s="27">
        <v>4.72</v>
      </c>
      <c r="H2230" s="27">
        <v>83.227000000000004</v>
      </c>
    </row>
    <row r="2231" spans="1:8">
      <c r="A2231" s="27" t="s">
        <v>100</v>
      </c>
      <c r="B2231" s="27" t="s">
        <v>104</v>
      </c>
      <c r="C2231" s="27" t="s">
        <v>105</v>
      </c>
      <c r="D2231" s="31">
        <v>42856</v>
      </c>
      <c r="E2231" s="27">
        <v>87.947000000000003</v>
      </c>
      <c r="F2231" s="27" t="s">
        <v>229</v>
      </c>
      <c r="G2231" s="27">
        <v>4.72</v>
      </c>
      <c r="H2231" s="27">
        <v>83.227000000000004</v>
      </c>
    </row>
    <row r="2232" spans="1:8">
      <c r="A2232" s="27" t="s">
        <v>100</v>
      </c>
      <c r="B2232" s="27" t="s">
        <v>104</v>
      </c>
      <c r="C2232" s="27" t="s">
        <v>105</v>
      </c>
      <c r="D2232" s="31">
        <v>42887</v>
      </c>
      <c r="E2232" s="27">
        <v>87.947000000000003</v>
      </c>
      <c r="F2232" s="27" t="s">
        <v>229</v>
      </c>
      <c r="G2232" s="27">
        <v>4.5199999999999996</v>
      </c>
      <c r="H2232" s="27">
        <v>83.427000000000007</v>
      </c>
    </row>
    <row r="2233" spans="1:8">
      <c r="A2233" s="27" t="s">
        <v>100</v>
      </c>
      <c r="B2233" s="27" t="s">
        <v>104</v>
      </c>
      <c r="C2233" s="27" t="s">
        <v>105</v>
      </c>
      <c r="D2233" s="31">
        <v>42917</v>
      </c>
      <c r="E2233" s="27">
        <v>87.947000000000003</v>
      </c>
      <c r="F2233" s="27" t="s">
        <v>229</v>
      </c>
      <c r="G2233" s="27">
        <v>4.5199999999999996</v>
      </c>
      <c r="H2233" s="27">
        <v>83.427000000000007</v>
      </c>
    </row>
    <row r="2234" spans="1:8">
      <c r="A2234" s="27" t="s">
        <v>100</v>
      </c>
      <c r="B2234" s="27" t="s">
        <v>104</v>
      </c>
      <c r="C2234" s="27" t="s">
        <v>105</v>
      </c>
      <c r="D2234" s="31">
        <v>42948</v>
      </c>
      <c r="E2234" s="27">
        <v>87.947000000000003</v>
      </c>
      <c r="F2234" s="27" t="s">
        <v>229</v>
      </c>
      <c r="G2234" s="27">
        <v>4.62</v>
      </c>
      <c r="H2234" s="27">
        <v>83.326999999999998</v>
      </c>
    </row>
    <row r="2235" spans="1:8">
      <c r="A2235" s="27" t="s">
        <v>100</v>
      </c>
      <c r="B2235" s="27" t="s">
        <v>104</v>
      </c>
      <c r="C2235" s="27" t="s">
        <v>105</v>
      </c>
      <c r="D2235" s="31">
        <v>42979</v>
      </c>
      <c r="E2235" s="27">
        <v>87.947000000000003</v>
      </c>
      <c r="F2235" s="27" t="s">
        <v>229</v>
      </c>
      <c r="G2235" s="27">
        <v>4.72</v>
      </c>
      <c r="H2235" s="27">
        <v>83.227000000000004</v>
      </c>
    </row>
    <row r="2236" spans="1:8">
      <c r="A2236" s="27" t="s">
        <v>100</v>
      </c>
      <c r="B2236" s="27" t="s">
        <v>104</v>
      </c>
      <c r="C2236" s="27" t="s">
        <v>105</v>
      </c>
      <c r="D2236" s="31">
        <v>43009</v>
      </c>
      <c r="E2236" s="27">
        <v>87.947000000000003</v>
      </c>
      <c r="F2236" s="27" t="s">
        <v>229</v>
      </c>
      <c r="G2236" s="27">
        <v>4.67</v>
      </c>
      <c r="H2236" s="27">
        <v>83.277000000000001</v>
      </c>
    </row>
    <row r="2237" spans="1:8">
      <c r="A2237" s="27" t="s">
        <v>100</v>
      </c>
      <c r="B2237" s="27" t="s">
        <v>104</v>
      </c>
      <c r="C2237" s="27" t="s">
        <v>105</v>
      </c>
      <c r="D2237" s="31">
        <v>43040</v>
      </c>
      <c r="E2237" s="27">
        <v>87.947000000000003</v>
      </c>
      <c r="F2237" s="27" t="s">
        <v>229</v>
      </c>
      <c r="G2237" s="27">
        <v>3.87</v>
      </c>
      <c r="H2237" s="27">
        <v>84.076999999999998</v>
      </c>
    </row>
    <row r="2238" spans="1:8">
      <c r="A2238" s="27" t="s">
        <v>100</v>
      </c>
      <c r="B2238" s="27" t="s">
        <v>104</v>
      </c>
      <c r="C2238" s="27" t="s">
        <v>105</v>
      </c>
      <c r="D2238" s="31">
        <v>43070</v>
      </c>
      <c r="E2238" s="27">
        <v>87.947000000000003</v>
      </c>
      <c r="F2238" s="27" t="s">
        <v>229</v>
      </c>
      <c r="G2238" s="27">
        <v>4.42</v>
      </c>
      <c r="H2238" s="27">
        <v>83.527000000000001</v>
      </c>
    </row>
    <row r="2239" spans="1:8">
      <c r="A2239" s="27" t="s">
        <v>100</v>
      </c>
      <c r="B2239" s="27" t="s">
        <v>104</v>
      </c>
      <c r="C2239" s="27" t="s">
        <v>105</v>
      </c>
      <c r="D2239" s="31">
        <v>43101</v>
      </c>
      <c r="E2239" s="27">
        <v>87.947000000000003</v>
      </c>
      <c r="F2239" s="27" t="s">
        <v>229</v>
      </c>
      <c r="G2239" s="27">
        <v>4.62</v>
      </c>
      <c r="H2239" s="27">
        <v>83.326999999999998</v>
      </c>
    </row>
    <row r="2240" spans="1:8">
      <c r="A2240" s="27" t="s">
        <v>100</v>
      </c>
      <c r="B2240" s="27" t="s">
        <v>104</v>
      </c>
      <c r="C2240" s="27" t="s">
        <v>105</v>
      </c>
      <c r="D2240" s="31">
        <v>43132</v>
      </c>
      <c r="E2240" s="27">
        <v>87.947000000000003</v>
      </c>
      <c r="F2240" s="27" t="s">
        <v>229</v>
      </c>
      <c r="G2240" s="27">
        <v>4.42</v>
      </c>
      <c r="H2240" s="27">
        <v>83.527000000000001</v>
      </c>
    </row>
    <row r="2241" spans="1:8">
      <c r="A2241" s="27" t="s">
        <v>100</v>
      </c>
      <c r="B2241" s="27" t="s">
        <v>104</v>
      </c>
      <c r="C2241" s="27" t="s">
        <v>105</v>
      </c>
      <c r="D2241" s="31">
        <v>43160</v>
      </c>
      <c r="E2241" s="27">
        <v>87.947000000000003</v>
      </c>
      <c r="F2241" s="27" t="s">
        <v>229</v>
      </c>
      <c r="G2241" s="27">
        <v>4.67</v>
      </c>
      <c r="H2241" s="27">
        <v>83.277000000000001</v>
      </c>
    </row>
    <row r="2242" spans="1:8">
      <c r="A2242" s="27" t="s">
        <v>100</v>
      </c>
      <c r="B2242" s="27" t="s">
        <v>104</v>
      </c>
      <c r="C2242" s="27" t="s">
        <v>105</v>
      </c>
      <c r="D2242" s="31">
        <v>43191</v>
      </c>
      <c r="E2242" s="27">
        <v>87.947000000000003</v>
      </c>
      <c r="F2242" s="27" t="s">
        <v>229</v>
      </c>
      <c r="G2242" s="27">
        <v>3.87</v>
      </c>
      <c r="H2242" s="27">
        <v>84.076999999999998</v>
      </c>
    </row>
    <row r="2243" spans="1:8">
      <c r="A2243" s="27" t="s">
        <v>100</v>
      </c>
      <c r="B2243" s="27" t="s">
        <v>104</v>
      </c>
      <c r="C2243" s="27" t="s">
        <v>105</v>
      </c>
      <c r="D2243" s="31">
        <v>43221</v>
      </c>
      <c r="E2243" s="27">
        <v>87.947000000000003</v>
      </c>
      <c r="F2243" s="27" t="s">
        <v>229</v>
      </c>
      <c r="G2243" s="27">
        <v>4.62</v>
      </c>
      <c r="H2243" s="27">
        <v>83.326999999999998</v>
      </c>
    </row>
    <row r="2244" spans="1:8">
      <c r="A2244" s="27" t="s">
        <v>100</v>
      </c>
      <c r="B2244" s="27" t="s">
        <v>104</v>
      </c>
      <c r="C2244" s="27" t="s">
        <v>105</v>
      </c>
      <c r="D2244" s="31">
        <v>43252</v>
      </c>
      <c r="E2244" s="27">
        <v>87.947000000000003</v>
      </c>
      <c r="F2244" s="27" t="s">
        <v>229</v>
      </c>
      <c r="G2244" s="27">
        <v>3.07</v>
      </c>
      <c r="H2244" s="27">
        <v>84.876999999999995</v>
      </c>
    </row>
    <row r="2245" spans="1:8">
      <c r="A2245" s="27" t="s">
        <v>100</v>
      </c>
      <c r="B2245" s="27" t="s">
        <v>104</v>
      </c>
      <c r="C2245" s="27" t="s">
        <v>105</v>
      </c>
      <c r="D2245" s="31">
        <v>43313</v>
      </c>
      <c r="E2245" s="27">
        <v>87.947000000000003</v>
      </c>
      <c r="F2245" s="27" t="s">
        <v>229</v>
      </c>
      <c r="G2245" s="27">
        <v>4.62</v>
      </c>
      <c r="H2245" s="27">
        <v>83.326999999999998</v>
      </c>
    </row>
    <row r="2246" spans="1:8">
      <c r="A2246" s="27" t="s">
        <v>100</v>
      </c>
      <c r="B2246" s="27" t="s">
        <v>104</v>
      </c>
      <c r="C2246" s="27" t="s">
        <v>105</v>
      </c>
      <c r="D2246" s="31">
        <v>43344</v>
      </c>
      <c r="E2246" s="27">
        <v>87.947000000000003</v>
      </c>
      <c r="F2246" s="27" t="s">
        <v>229</v>
      </c>
      <c r="G2246" s="27">
        <v>4.72</v>
      </c>
      <c r="H2246" s="27">
        <v>83.227000000000004</v>
      </c>
    </row>
    <row r="2247" spans="1:8">
      <c r="A2247" s="27" t="s">
        <v>100</v>
      </c>
      <c r="B2247" s="27" t="s">
        <v>104</v>
      </c>
      <c r="C2247" s="27" t="s">
        <v>105</v>
      </c>
      <c r="D2247" s="31">
        <v>43374</v>
      </c>
      <c r="E2247" s="27">
        <v>87.947000000000003</v>
      </c>
      <c r="F2247" s="27" t="s">
        <v>229</v>
      </c>
      <c r="G2247" s="27">
        <v>4.72</v>
      </c>
      <c r="H2247" s="27">
        <v>83.227000000000004</v>
      </c>
    </row>
    <row r="2248" spans="1:8">
      <c r="A2248" s="27" t="s">
        <v>100</v>
      </c>
      <c r="B2248" s="27" t="s">
        <v>104</v>
      </c>
      <c r="C2248" s="27" t="s">
        <v>105</v>
      </c>
      <c r="D2248" s="31">
        <v>43405</v>
      </c>
      <c r="E2248" s="27">
        <v>87.947000000000003</v>
      </c>
      <c r="F2248" s="27" t="s">
        <v>229</v>
      </c>
      <c r="G2248" s="27">
        <v>4.5199999999999996</v>
      </c>
      <c r="H2248" s="27">
        <v>83.427000000000007</v>
      </c>
    </row>
    <row r="2249" spans="1:8">
      <c r="A2249" s="27" t="s">
        <v>100</v>
      </c>
      <c r="B2249" s="27" t="s">
        <v>104</v>
      </c>
      <c r="C2249" s="27" t="s">
        <v>105</v>
      </c>
      <c r="D2249" s="31">
        <v>43435</v>
      </c>
      <c r="E2249" s="27">
        <v>87.947000000000003</v>
      </c>
      <c r="F2249" s="27" t="s">
        <v>229</v>
      </c>
      <c r="G2249" s="27">
        <v>4.5199999999999996</v>
      </c>
      <c r="H2249" s="27">
        <v>83.427000000000007</v>
      </c>
    </row>
    <row r="2250" spans="1:8">
      <c r="A2250" s="27" t="s">
        <v>100</v>
      </c>
      <c r="B2250" s="27" t="s">
        <v>104</v>
      </c>
      <c r="C2250" s="27" t="s">
        <v>105</v>
      </c>
      <c r="D2250" s="31">
        <v>43466</v>
      </c>
      <c r="E2250" s="27">
        <v>87.947000000000003</v>
      </c>
      <c r="F2250" s="27" t="s">
        <v>229</v>
      </c>
      <c r="G2250" s="27">
        <v>4.62</v>
      </c>
      <c r="H2250" s="27">
        <v>83.326999999999998</v>
      </c>
    </row>
    <row r="2251" spans="1:8">
      <c r="A2251" s="27" t="s">
        <v>100</v>
      </c>
      <c r="B2251" s="27" t="s">
        <v>104</v>
      </c>
      <c r="C2251" s="27" t="s">
        <v>105</v>
      </c>
      <c r="D2251" s="31">
        <v>43497</v>
      </c>
      <c r="E2251" s="27">
        <v>87.947000000000003</v>
      </c>
      <c r="F2251" s="27" t="s">
        <v>229</v>
      </c>
      <c r="G2251" s="27">
        <v>4.42</v>
      </c>
      <c r="H2251" s="27">
        <v>83.527000000000001</v>
      </c>
    </row>
    <row r="2252" spans="1:8">
      <c r="A2252" s="27" t="s">
        <v>100</v>
      </c>
      <c r="B2252" s="27" t="s">
        <v>104</v>
      </c>
      <c r="C2252" s="27" t="s">
        <v>105</v>
      </c>
      <c r="D2252" s="31">
        <v>43525</v>
      </c>
      <c r="E2252" s="27">
        <v>87.947000000000003</v>
      </c>
      <c r="F2252" s="27" t="s">
        <v>229</v>
      </c>
      <c r="G2252" s="27">
        <v>4.67</v>
      </c>
      <c r="H2252" s="27">
        <v>83.277000000000001</v>
      </c>
    </row>
    <row r="2253" spans="1:8">
      <c r="A2253" s="27" t="s">
        <v>100</v>
      </c>
      <c r="B2253" s="27" t="s">
        <v>104</v>
      </c>
      <c r="C2253" s="27" t="s">
        <v>105</v>
      </c>
      <c r="D2253" s="31">
        <v>43556</v>
      </c>
      <c r="E2253" s="27">
        <v>87.947000000000003</v>
      </c>
      <c r="F2253" s="27" t="s">
        <v>229</v>
      </c>
      <c r="G2253" s="27">
        <v>3.07</v>
      </c>
      <c r="H2253" s="27">
        <v>84.876999999999995</v>
      </c>
    </row>
    <row r="2254" spans="1:8">
      <c r="A2254" s="27" t="s">
        <v>100</v>
      </c>
      <c r="B2254" s="27" t="s">
        <v>104</v>
      </c>
      <c r="C2254" s="27" t="s">
        <v>105</v>
      </c>
      <c r="D2254" s="31">
        <v>43617</v>
      </c>
      <c r="E2254" s="27">
        <v>87.947000000000003</v>
      </c>
      <c r="F2254" s="27" t="s">
        <v>229</v>
      </c>
      <c r="G2254" s="27">
        <v>4.62</v>
      </c>
      <c r="H2254" s="27">
        <v>83.326999999999998</v>
      </c>
    </row>
    <row r="2255" spans="1:8">
      <c r="A2255" s="27" t="s">
        <v>100</v>
      </c>
      <c r="B2255" s="27" t="s">
        <v>104</v>
      </c>
      <c r="C2255" s="27" t="s">
        <v>105</v>
      </c>
      <c r="D2255" s="31">
        <v>43678</v>
      </c>
      <c r="E2255" s="27">
        <v>87.947000000000003</v>
      </c>
      <c r="F2255" s="27" t="s">
        <v>229</v>
      </c>
      <c r="G2255" s="27">
        <v>4.72</v>
      </c>
      <c r="H2255" s="27">
        <v>83.227000000000004</v>
      </c>
    </row>
    <row r="2256" spans="1:8">
      <c r="A2256" s="27" t="s">
        <v>100</v>
      </c>
      <c r="B2256" s="27" t="s">
        <v>104</v>
      </c>
      <c r="C2256" s="27" t="s">
        <v>105</v>
      </c>
      <c r="D2256" s="31">
        <v>43709</v>
      </c>
      <c r="E2256" s="27">
        <v>87.947000000000003</v>
      </c>
      <c r="F2256" s="27" t="s">
        <v>229</v>
      </c>
      <c r="G2256" s="27">
        <v>3.87</v>
      </c>
      <c r="H2256" s="27">
        <v>84.076999999999998</v>
      </c>
    </row>
    <row r="2257" spans="1:8">
      <c r="A2257" s="27" t="s">
        <v>100</v>
      </c>
      <c r="B2257" s="27" t="s">
        <v>104</v>
      </c>
      <c r="C2257" s="27" t="s">
        <v>105</v>
      </c>
      <c r="D2257" s="31">
        <v>43739</v>
      </c>
      <c r="E2257" s="27">
        <v>87.947000000000003</v>
      </c>
      <c r="F2257" s="27" t="s">
        <v>229</v>
      </c>
      <c r="G2257" s="27">
        <v>4.62</v>
      </c>
      <c r="H2257" s="27">
        <v>83.326999999999998</v>
      </c>
    </row>
    <row r="2258" spans="1:8">
      <c r="A2258" s="27" t="s">
        <v>100</v>
      </c>
      <c r="B2258" s="27" t="s">
        <v>104</v>
      </c>
      <c r="C2258" s="27" t="s">
        <v>105</v>
      </c>
      <c r="D2258" s="31">
        <v>43770</v>
      </c>
      <c r="E2258" s="27">
        <v>87.947000000000003</v>
      </c>
      <c r="F2258" s="27" t="s">
        <v>229</v>
      </c>
      <c r="G2258" s="27">
        <v>3.87</v>
      </c>
      <c r="H2258" s="27">
        <v>84.076999999999998</v>
      </c>
    </row>
    <row r="2259" spans="1:8">
      <c r="A2259" s="27" t="s">
        <v>100</v>
      </c>
      <c r="B2259" s="27" t="s">
        <v>104</v>
      </c>
      <c r="C2259" s="27" t="s">
        <v>105</v>
      </c>
      <c r="D2259" s="31">
        <v>43800</v>
      </c>
      <c r="E2259" s="27">
        <v>87.947000000000003</v>
      </c>
      <c r="F2259" s="27" t="s">
        <v>229</v>
      </c>
      <c r="G2259" s="27">
        <v>4.42</v>
      </c>
      <c r="H2259" s="27">
        <v>83.527000000000001</v>
      </c>
    </row>
  </sheetData>
  <sortState xmlns:xlrd2="http://schemas.microsoft.com/office/spreadsheetml/2017/richdata2" ref="A2:H2268">
    <sortCondition ref="C2:C2268"/>
    <sortCondition ref="D2:D2268"/>
  </sortState>
  <conditionalFormatting sqref="O5:O36 O41:O42">
    <cfRule type="duplicateValues" dxfId="1" priority="3"/>
  </conditionalFormatting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1183F-BC75-4560-9B5A-D80847FEC58F}">
  <dimension ref="A1:CD140"/>
  <sheetViews>
    <sheetView topLeftCell="BI1" workbookViewId="0">
      <selection activeCell="CD10" sqref="CD10"/>
    </sheetView>
  </sheetViews>
  <sheetFormatPr defaultRowHeight="14.45"/>
  <cols>
    <col min="1" max="1" width="10.5703125" bestFit="1" customWidth="1"/>
    <col min="2" max="2" width="17.5703125" customWidth="1"/>
    <col min="3" max="3" width="14.140625" customWidth="1"/>
    <col min="36" max="36" width="16.140625" bestFit="1" customWidth="1"/>
    <col min="37" max="37" width="10.140625" customWidth="1"/>
    <col min="38" max="38" width="15.85546875" bestFit="1" customWidth="1"/>
    <col min="39" max="39" width="17.140625" customWidth="1"/>
    <col min="76" max="76" width="15.85546875" bestFit="1" customWidth="1"/>
  </cols>
  <sheetData>
    <row r="1" spans="1:82">
      <c r="B1" s="34" t="s">
        <v>109</v>
      </c>
      <c r="C1" s="34" t="s">
        <v>113</v>
      </c>
      <c r="D1" s="34" t="s">
        <v>116</v>
      </c>
      <c r="E1" s="34" t="s">
        <v>120</v>
      </c>
      <c r="F1" s="34" t="s">
        <v>123</v>
      </c>
      <c r="G1" s="34" t="s">
        <v>127</v>
      </c>
      <c r="H1" s="34" t="s">
        <v>131</v>
      </c>
      <c r="I1" s="34" t="s">
        <v>134</v>
      </c>
      <c r="J1" s="34" t="s">
        <v>143</v>
      </c>
      <c r="K1" s="34" t="s">
        <v>150</v>
      </c>
      <c r="L1" s="34" t="s">
        <v>153</v>
      </c>
      <c r="M1" s="34" t="s">
        <v>156</v>
      </c>
      <c r="N1" s="34" t="s">
        <v>166</v>
      </c>
      <c r="O1" s="34" t="s">
        <v>168</v>
      </c>
      <c r="P1" s="34" t="s">
        <v>170</v>
      </c>
      <c r="Q1" s="34" t="s">
        <v>174</v>
      </c>
      <c r="R1" s="34" t="s">
        <v>187</v>
      </c>
      <c r="S1" s="34" t="s">
        <v>190</v>
      </c>
      <c r="T1" s="34" t="s">
        <v>198</v>
      </c>
      <c r="U1" s="34" t="s">
        <v>207</v>
      </c>
      <c r="V1" s="34" t="s">
        <v>211</v>
      </c>
      <c r="W1" s="34" t="s">
        <v>28</v>
      </c>
      <c r="X1" s="34" t="s">
        <v>44</v>
      </c>
      <c r="Y1" s="34" t="s">
        <v>48</v>
      </c>
      <c r="Z1" s="34" t="s">
        <v>61</v>
      </c>
      <c r="AA1" s="34" t="s">
        <v>65</v>
      </c>
      <c r="AB1" s="34" t="s">
        <v>68</v>
      </c>
      <c r="AC1" s="34" t="s">
        <v>71</v>
      </c>
      <c r="AD1" s="34" t="s">
        <v>74</v>
      </c>
      <c r="AE1" s="34" t="s">
        <v>77</v>
      </c>
      <c r="AF1" s="34" t="s">
        <v>80</v>
      </c>
      <c r="AG1" s="34" t="s">
        <v>87</v>
      </c>
      <c r="AH1" s="34" t="s">
        <v>91</v>
      </c>
      <c r="AI1" s="34" t="s">
        <v>94</v>
      </c>
      <c r="AJ1" s="34" t="s">
        <v>98</v>
      </c>
      <c r="AK1" s="34" t="s">
        <v>102</v>
      </c>
      <c r="AL1" s="34" t="s">
        <v>105</v>
      </c>
      <c r="AM1" s="42" t="s">
        <v>269</v>
      </c>
      <c r="AN1" s="34" t="s">
        <v>109</v>
      </c>
      <c r="AO1" s="34" t="s">
        <v>113</v>
      </c>
      <c r="AP1" s="34" t="s">
        <v>116</v>
      </c>
      <c r="AQ1" s="34" t="s">
        <v>120</v>
      </c>
      <c r="AR1" s="34" t="s">
        <v>123</v>
      </c>
      <c r="AS1" s="34" t="s">
        <v>127</v>
      </c>
      <c r="AT1" s="34" t="s">
        <v>131</v>
      </c>
      <c r="AU1" s="34" t="s">
        <v>134</v>
      </c>
      <c r="AV1" s="34" t="s">
        <v>143</v>
      </c>
      <c r="AW1" s="34" t="s">
        <v>150</v>
      </c>
      <c r="AX1" s="34" t="s">
        <v>153</v>
      </c>
      <c r="AY1" s="34" t="s">
        <v>156</v>
      </c>
      <c r="AZ1" s="34" t="s">
        <v>166</v>
      </c>
      <c r="BA1" s="34" t="s">
        <v>168</v>
      </c>
      <c r="BB1" s="34" t="s">
        <v>170</v>
      </c>
      <c r="BC1" s="34" t="s">
        <v>174</v>
      </c>
      <c r="BD1" s="34" t="s">
        <v>187</v>
      </c>
      <c r="BE1" s="34" t="s">
        <v>190</v>
      </c>
      <c r="BF1" s="34" t="s">
        <v>198</v>
      </c>
      <c r="BG1" s="34" t="s">
        <v>207</v>
      </c>
      <c r="BH1" s="34" t="s">
        <v>211</v>
      </c>
      <c r="BI1" s="34" t="s">
        <v>28</v>
      </c>
      <c r="BJ1" s="34" t="s">
        <v>44</v>
      </c>
      <c r="BK1" s="34" t="s">
        <v>48</v>
      </c>
      <c r="BL1" s="34" t="s">
        <v>61</v>
      </c>
      <c r="BM1" s="34" t="s">
        <v>65</v>
      </c>
      <c r="BN1" s="34" t="s">
        <v>68</v>
      </c>
      <c r="BO1" s="34" t="s">
        <v>71</v>
      </c>
      <c r="BP1" s="34" t="s">
        <v>74</v>
      </c>
      <c r="BQ1" s="34" t="s">
        <v>77</v>
      </c>
      <c r="BR1" s="34" t="s">
        <v>80</v>
      </c>
      <c r="BS1" s="34" t="s">
        <v>87</v>
      </c>
      <c r="BT1" s="34" t="s">
        <v>91</v>
      </c>
      <c r="BU1" s="34" t="s">
        <v>94</v>
      </c>
      <c r="BV1" s="34" t="s">
        <v>98</v>
      </c>
      <c r="BW1" s="34" t="s">
        <v>102</v>
      </c>
      <c r="BX1" s="34" t="s">
        <v>105</v>
      </c>
    </row>
    <row r="2" spans="1:82">
      <c r="B2" s="40">
        <v>1</v>
      </c>
      <c r="C2" s="40">
        <v>1</v>
      </c>
      <c r="D2" s="40">
        <v>1</v>
      </c>
      <c r="E2" s="40">
        <v>1</v>
      </c>
      <c r="F2" s="40">
        <v>1</v>
      </c>
      <c r="G2" s="40">
        <v>1</v>
      </c>
      <c r="H2" s="40">
        <v>1</v>
      </c>
      <c r="I2" s="40">
        <v>1</v>
      </c>
      <c r="J2" s="40">
        <v>1</v>
      </c>
      <c r="K2" s="40">
        <v>1</v>
      </c>
      <c r="L2" s="40">
        <v>1</v>
      </c>
      <c r="M2" s="40">
        <v>1</v>
      </c>
      <c r="N2" s="40">
        <v>1</v>
      </c>
      <c r="O2" s="40">
        <v>1</v>
      </c>
      <c r="P2" s="40">
        <v>1</v>
      </c>
      <c r="Q2" s="40">
        <v>1</v>
      </c>
      <c r="R2" s="40">
        <v>1</v>
      </c>
      <c r="S2" s="40">
        <v>1</v>
      </c>
      <c r="T2" s="40">
        <v>1</v>
      </c>
      <c r="U2" s="40">
        <v>1</v>
      </c>
      <c r="V2" s="40">
        <v>1</v>
      </c>
      <c r="W2" s="40">
        <v>1</v>
      </c>
      <c r="X2" s="40">
        <v>1</v>
      </c>
      <c r="Y2" s="40">
        <v>1</v>
      </c>
      <c r="Z2" s="40">
        <v>1</v>
      </c>
      <c r="AA2" s="40">
        <v>1</v>
      </c>
      <c r="AB2" s="40">
        <v>1</v>
      </c>
      <c r="AC2" s="40">
        <v>1</v>
      </c>
      <c r="AD2" s="40">
        <v>1</v>
      </c>
      <c r="AE2" s="40">
        <v>1</v>
      </c>
      <c r="AF2" s="40">
        <v>1</v>
      </c>
      <c r="AG2" s="40">
        <v>1</v>
      </c>
      <c r="AH2" s="40">
        <v>1</v>
      </c>
      <c r="AI2" s="40">
        <v>1</v>
      </c>
      <c r="AJ2" s="40">
        <v>1</v>
      </c>
      <c r="AK2" s="40">
        <v>1</v>
      </c>
      <c r="AL2" s="40">
        <v>1</v>
      </c>
      <c r="AM2" s="42"/>
      <c r="AN2">
        <f>IF(B2=1,0,IF(B2=0,IF(B2=B1,0,1)))</f>
        <v>0</v>
      </c>
      <c r="AO2">
        <f>IF(C2=1,0,IF(C2=0,IF(C2=C1,0,1)))</f>
        <v>0</v>
      </c>
      <c r="AP2">
        <f t="shared" ref="AO2:BX3" si="0">IF(D2=1,0,IF(D2=0,IF(D2=D1,0,1)))</f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0"/>
        <v>0</v>
      </c>
      <c r="BO2">
        <f t="shared" si="0"/>
        <v>0</v>
      </c>
      <c r="BP2">
        <f t="shared" si="0"/>
        <v>0</v>
      </c>
      <c r="BQ2">
        <f t="shared" si="0"/>
        <v>0</v>
      </c>
      <c r="BR2">
        <f t="shared" si="0"/>
        <v>0</v>
      </c>
      <c r="BS2">
        <f t="shared" si="0"/>
        <v>0</v>
      </c>
      <c r="BT2">
        <f t="shared" si="0"/>
        <v>0</v>
      </c>
      <c r="BU2">
        <f t="shared" si="0"/>
        <v>0</v>
      </c>
      <c r="BV2">
        <f t="shared" si="0"/>
        <v>0</v>
      </c>
      <c r="BW2">
        <f t="shared" si="0"/>
        <v>0</v>
      </c>
      <c r="BX2">
        <f t="shared" si="0"/>
        <v>0</v>
      </c>
    </row>
    <row r="3" spans="1:82">
      <c r="A3" s="29">
        <v>39814</v>
      </c>
      <c r="C3">
        <v>1</v>
      </c>
      <c r="E3">
        <v>1</v>
      </c>
      <c r="F3">
        <v>1</v>
      </c>
      <c r="J3">
        <v>1</v>
      </c>
      <c r="M3">
        <v>1</v>
      </c>
      <c r="R3">
        <v>1</v>
      </c>
      <c r="S3">
        <v>1</v>
      </c>
      <c r="T3">
        <v>1</v>
      </c>
      <c r="V3">
        <v>1</v>
      </c>
      <c r="Y3">
        <v>1</v>
      </c>
      <c r="AH3">
        <v>1</v>
      </c>
      <c r="AI3">
        <v>1</v>
      </c>
      <c r="AK3">
        <v>1</v>
      </c>
      <c r="AM3" s="49"/>
      <c r="AN3">
        <f>IF(B3=1,0,IF(B3=0,IF(B3=B2,0,1)))</f>
        <v>1</v>
      </c>
      <c r="AO3">
        <f t="shared" si="0"/>
        <v>0</v>
      </c>
      <c r="AP3">
        <f t="shared" si="0"/>
        <v>1</v>
      </c>
      <c r="AQ3">
        <f t="shared" si="0"/>
        <v>0</v>
      </c>
      <c r="AR3">
        <f t="shared" si="0"/>
        <v>0</v>
      </c>
      <c r="AS3">
        <f t="shared" si="0"/>
        <v>1</v>
      </c>
      <c r="AT3">
        <f t="shared" si="0"/>
        <v>1</v>
      </c>
      <c r="AU3">
        <f t="shared" si="0"/>
        <v>1</v>
      </c>
      <c r="AV3">
        <f t="shared" si="0"/>
        <v>0</v>
      </c>
      <c r="AW3">
        <f t="shared" si="0"/>
        <v>1</v>
      </c>
      <c r="AX3">
        <f t="shared" si="0"/>
        <v>1</v>
      </c>
      <c r="AY3">
        <f t="shared" si="0"/>
        <v>0</v>
      </c>
      <c r="AZ3">
        <f t="shared" si="0"/>
        <v>1</v>
      </c>
      <c r="BA3">
        <f t="shared" si="0"/>
        <v>1</v>
      </c>
      <c r="BB3">
        <f t="shared" si="0"/>
        <v>1</v>
      </c>
      <c r="BC3">
        <f t="shared" si="0"/>
        <v>1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1</v>
      </c>
      <c r="BH3">
        <f t="shared" si="0"/>
        <v>0</v>
      </c>
      <c r="BI3">
        <f t="shared" si="0"/>
        <v>1</v>
      </c>
      <c r="BJ3">
        <f t="shared" si="0"/>
        <v>1</v>
      </c>
      <c r="BK3">
        <f t="shared" si="0"/>
        <v>0</v>
      </c>
      <c r="BL3">
        <f t="shared" si="0"/>
        <v>1</v>
      </c>
      <c r="BM3">
        <f t="shared" si="0"/>
        <v>1</v>
      </c>
      <c r="BN3">
        <f t="shared" si="0"/>
        <v>1</v>
      </c>
      <c r="BO3">
        <f t="shared" si="0"/>
        <v>1</v>
      </c>
      <c r="BP3">
        <f t="shared" si="0"/>
        <v>1</v>
      </c>
      <c r="BQ3">
        <f t="shared" si="0"/>
        <v>1</v>
      </c>
      <c r="BR3">
        <f t="shared" si="0"/>
        <v>1</v>
      </c>
      <c r="BS3">
        <f t="shared" si="0"/>
        <v>1</v>
      </c>
      <c r="BT3">
        <f t="shared" si="0"/>
        <v>0</v>
      </c>
      <c r="BU3">
        <f t="shared" si="0"/>
        <v>0</v>
      </c>
      <c r="BV3">
        <f t="shared" si="0"/>
        <v>1</v>
      </c>
      <c r="BW3">
        <f t="shared" si="0"/>
        <v>0</v>
      </c>
      <c r="BX3">
        <f t="shared" si="0"/>
        <v>1</v>
      </c>
    </row>
    <row r="4" spans="1:82">
      <c r="A4" s="29">
        <v>39845</v>
      </c>
      <c r="C4">
        <v>1</v>
      </c>
      <c r="E4">
        <v>1</v>
      </c>
      <c r="F4">
        <v>1</v>
      </c>
      <c r="J4">
        <v>1</v>
      </c>
      <c r="M4">
        <v>1</v>
      </c>
      <c r="R4">
        <v>1</v>
      </c>
      <c r="S4">
        <v>1</v>
      </c>
      <c r="T4">
        <v>1</v>
      </c>
      <c r="V4">
        <v>1</v>
      </c>
      <c r="Y4">
        <v>1</v>
      </c>
      <c r="Z4">
        <v>1</v>
      </c>
      <c r="AH4">
        <v>1</v>
      </c>
      <c r="AI4">
        <v>1</v>
      </c>
      <c r="AK4">
        <v>1</v>
      </c>
      <c r="AM4" s="49"/>
      <c r="AN4">
        <f t="shared" ref="AN4:AN67" si="1">IF(B4=1,0,IF(B4=0,IF(B4=B3,0,1)))</f>
        <v>0</v>
      </c>
      <c r="AO4">
        <f t="shared" ref="AO4:AO67" si="2">IF(C4=1,0,IF(C4=0,IF(C4=C3,0,1)))</f>
        <v>0</v>
      </c>
      <c r="AP4">
        <f t="shared" ref="AP4:AP67" si="3">IF(D4=1,0,IF(D4=0,IF(D4=D3,0,1)))</f>
        <v>0</v>
      </c>
      <c r="AQ4">
        <f t="shared" ref="AQ4:AQ67" si="4">IF(E4=1,0,IF(E4=0,IF(E4=E3,0,1)))</f>
        <v>0</v>
      </c>
      <c r="AR4">
        <f t="shared" ref="AR4:AR67" si="5">IF(F4=1,0,IF(F4=0,IF(F4=F3,0,1)))</f>
        <v>0</v>
      </c>
      <c r="AS4">
        <f t="shared" ref="AS4:AS67" si="6">IF(G4=1,0,IF(G4=0,IF(G4=G3,0,1)))</f>
        <v>0</v>
      </c>
      <c r="AT4">
        <f t="shared" ref="AT4:AT67" si="7">IF(H4=1,0,IF(H4=0,IF(H4=H3,0,1)))</f>
        <v>0</v>
      </c>
      <c r="AU4">
        <f t="shared" ref="AU4:AU67" si="8">IF(I4=1,0,IF(I4=0,IF(I4=I3,0,1)))</f>
        <v>0</v>
      </c>
      <c r="AV4">
        <f t="shared" ref="AV4:AV67" si="9">IF(J4=1,0,IF(J4=0,IF(J4=J3,0,1)))</f>
        <v>0</v>
      </c>
      <c r="AW4">
        <f t="shared" ref="AW4:AW67" si="10">IF(K4=1,0,IF(K4=0,IF(K4=K3,0,1)))</f>
        <v>0</v>
      </c>
      <c r="AX4">
        <f t="shared" ref="AX4:AX67" si="11">IF(L4=1,0,IF(L4=0,IF(L4=L3,0,1)))</f>
        <v>0</v>
      </c>
      <c r="AY4">
        <f t="shared" ref="AY4:AY67" si="12">IF(M4=1,0,IF(M4=0,IF(M4=M3,0,1)))</f>
        <v>0</v>
      </c>
      <c r="AZ4">
        <f t="shared" ref="AZ4:AZ67" si="13">IF(N4=1,0,IF(N4=0,IF(N4=N3,0,1)))</f>
        <v>0</v>
      </c>
      <c r="BA4">
        <f t="shared" ref="BA4:BA67" si="14">IF(O4=1,0,IF(O4=0,IF(O4=O3,0,1)))</f>
        <v>0</v>
      </c>
      <c r="BB4">
        <f t="shared" ref="BB4:BB67" si="15">IF(P4=1,0,IF(P4=0,IF(P4=P3,0,1)))</f>
        <v>0</v>
      </c>
      <c r="BC4">
        <f t="shared" ref="BC4:BC67" si="16">IF(Q4=1,0,IF(Q4=0,IF(Q4=Q3,0,1)))</f>
        <v>0</v>
      </c>
      <c r="BD4">
        <f t="shared" ref="BD4:BD67" si="17">IF(R4=1,0,IF(R4=0,IF(R4=R3,0,1)))</f>
        <v>0</v>
      </c>
      <c r="BE4">
        <f t="shared" ref="BE4:BE67" si="18">IF(S4=1,0,IF(S4=0,IF(S4=S3,0,1)))</f>
        <v>0</v>
      </c>
      <c r="BF4">
        <f t="shared" ref="BF4:BF67" si="19">IF(T4=1,0,IF(T4=0,IF(T4=T3,0,1)))</f>
        <v>0</v>
      </c>
      <c r="BG4">
        <f t="shared" ref="BG4:BG67" si="20">IF(U4=1,0,IF(U4=0,IF(U4=U3,0,1)))</f>
        <v>0</v>
      </c>
      <c r="BH4">
        <f t="shared" ref="BH4:BH67" si="21">IF(V4=1,0,IF(V4=0,IF(V4=V3,0,1)))</f>
        <v>0</v>
      </c>
      <c r="BI4">
        <f t="shared" ref="BI4:BI67" si="22">IF(W4=1,0,IF(W4=0,IF(W4=W3,0,1)))</f>
        <v>0</v>
      </c>
      <c r="BJ4">
        <f t="shared" ref="BJ4:BJ67" si="23">IF(X4=1,0,IF(X4=0,IF(X4=X3,0,1)))</f>
        <v>0</v>
      </c>
      <c r="BK4">
        <f t="shared" ref="BK4:BK67" si="24">IF(Y4=1,0,IF(Y4=0,IF(Y4=Y3,0,1)))</f>
        <v>0</v>
      </c>
      <c r="BL4">
        <f t="shared" ref="BL4:BL67" si="25">IF(Z4=1,0,IF(Z4=0,IF(Z4=Z3,0,1)))</f>
        <v>0</v>
      </c>
      <c r="BM4">
        <f t="shared" ref="BM4:BM67" si="26">IF(AA4=1,0,IF(AA4=0,IF(AA4=AA3,0,1)))</f>
        <v>0</v>
      </c>
      <c r="BN4">
        <f t="shared" ref="BN4:BN67" si="27">IF(AB4=1,0,IF(AB4=0,IF(AB4=AB3,0,1)))</f>
        <v>0</v>
      </c>
      <c r="BO4">
        <f t="shared" ref="BO4:BO67" si="28">IF(AC4=1,0,IF(AC4=0,IF(AC4=AC3,0,1)))</f>
        <v>0</v>
      </c>
      <c r="BP4">
        <f t="shared" ref="BP4:BP67" si="29">IF(AD4=1,0,IF(AD4=0,IF(AD4=AD3,0,1)))</f>
        <v>0</v>
      </c>
      <c r="BQ4">
        <f t="shared" ref="BQ4:BQ67" si="30">IF(AE4=1,0,IF(AE4=0,IF(AE4=AE3,0,1)))</f>
        <v>0</v>
      </c>
      <c r="BR4">
        <f t="shared" ref="BR4:BR67" si="31">IF(AF4=1,0,IF(AF4=0,IF(AF4=AF3,0,1)))</f>
        <v>0</v>
      </c>
      <c r="BS4">
        <f t="shared" ref="BS4:BS67" si="32">IF(AG4=1,0,IF(AG4=0,IF(AG4=AG3,0,1)))</f>
        <v>0</v>
      </c>
      <c r="BT4">
        <f t="shared" ref="BT4:BT67" si="33">IF(AH4=1,0,IF(AH4=0,IF(AH4=AH3,0,1)))</f>
        <v>0</v>
      </c>
      <c r="BU4">
        <f t="shared" ref="BU4:BU67" si="34">IF(AI4=1,0,IF(AI4=0,IF(AI4=AI3,0,1)))</f>
        <v>0</v>
      </c>
      <c r="BV4">
        <f t="shared" ref="BV4:BV67" si="35">IF(AJ4=1,0,IF(AJ4=0,IF(AJ4=AJ3,0,1)))</f>
        <v>0</v>
      </c>
      <c r="BW4">
        <f t="shared" ref="BW4:BW67" si="36">IF(AK4=1,0,IF(AK4=0,IF(AK4=AK3,0,1)))</f>
        <v>0</v>
      </c>
      <c r="BX4">
        <f t="shared" ref="BX4:BX67" si="37">IF(AL4=1,0,IF(AL4=0,IF(AL4=AL3,0,1)))</f>
        <v>0</v>
      </c>
    </row>
    <row r="5" spans="1:82">
      <c r="A5" s="29">
        <v>39873</v>
      </c>
      <c r="C5">
        <v>1</v>
      </c>
      <c r="E5">
        <v>1</v>
      </c>
      <c r="F5">
        <v>1</v>
      </c>
      <c r="J5">
        <v>1</v>
      </c>
      <c r="M5">
        <v>1</v>
      </c>
      <c r="R5">
        <v>1</v>
      </c>
      <c r="S5">
        <v>1</v>
      </c>
      <c r="T5">
        <v>1</v>
      </c>
      <c r="V5">
        <v>1</v>
      </c>
      <c r="Y5">
        <v>1</v>
      </c>
      <c r="Z5">
        <v>1</v>
      </c>
      <c r="AH5">
        <v>1</v>
      </c>
      <c r="AI5">
        <v>1</v>
      </c>
      <c r="AJ5">
        <v>1</v>
      </c>
      <c r="AK5">
        <v>1</v>
      </c>
      <c r="AM5" s="49"/>
      <c r="AN5">
        <f t="shared" si="1"/>
        <v>0</v>
      </c>
      <c r="AO5">
        <f t="shared" si="2"/>
        <v>0</v>
      </c>
      <c r="AP5">
        <f t="shared" si="3"/>
        <v>0</v>
      </c>
      <c r="AQ5">
        <f t="shared" si="4"/>
        <v>0</v>
      </c>
      <c r="AR5">
        <f t="shared" si="5"/>
        <v>0</v>
      </c>
      <c r="AS5">
        <f t="shared" si="6"/>
        <v>0</v>
      </c>
      <c r="AT5">
        <f t="shared" si="7"/>
        <v>0</v>
      </c>
      <c r="AU5">
        <f t="shared" si="8"/>
        <v>0</v>
      </c>
      <c r="AV5">
        <f t="shared" si="9"/>
        <v>0</v>
      </c>
      <c r="AW5">
        <f t="shared" si="10"/>
        <v>0</v>
      </c>
      <c r="AX5">
        <f t="shared" si="11"/>
        <v>0</v>
      </c>
      <c r="AY5">
        <f t="shared" si="12"/>
        <v>0</v>
      </c>
      <c r="AZ5">
        <f t="shared" si="13"/>
        <v>0</v>
      </c>
      <c r="BA5">
        <f t="shared" si="14"/>
        <v>0</v>
      </c>
      <c r="BB5">
        <f t="shared" si="15"/>
        <v>0</v>
      </c>
      <c r="BC5">
        <f t="shared" si="16"/>
        <v>0</v>
      </c>
      <c r="BD5">
        <f t="shared" si="17"/>
        <v>0</v>
      </c>
      <c r="BE5">
        <f t="shared" si="18"/>
        <v>0</v>
      </c>
      <c r="BF5">
        <f t="shared" si="19"/>
        <v>0</v>
      </c>
      <c r="BG5">
        <f t="shared" si="20"/>
        <v>0</v>
      </c>
      <c r="BH5">
        <f t="shared" si="21"/>
        <v>0</v>
      </c>
      <c r="BI5">
        <f t="shared" si="22"/>
        <v>0</v>
      </c>
      <c r="BJ5">
        <f t="shared" si="23"/>
        <v>0</v>
      </c>
      <c r="BK5">
        <f t="shared" si="24"/>
        <v>0</v>
      </c>
      <c r="BL5">
        <f t="shared" si="25"/>
        <v>0</v>
      </c>
      <c r="BM5">
        <f t="shared" si="26"/>
        <v>0</v>
      </c>
      <c r="BN5">
        <f t="shared" si="27"/>
        <v>0</v>
      </c>
      <c r="BO5">
        <f t="shared" si="28"/>
        <v>0</v>
      </c>
      <c r="BP5">
        <f t="shared" si="29"/>
        <v>0</v>
      </c>
      <c r="BQ5">
        <f t="shared" si="30"/>
        <v>0</v>
      </c>
      <c r="BR5">
        <f t="shared" si="31"/>
        <v>0</v>
      </c>
      <c r="BS5">
        <f t="shared" si="32"/>
        <v>0</v>
      </c>
      <c r="BT5">
        <f t="shared" si="33"/>
        <v>0</v>
      </c>
      <c r="BU5">
        <f t="shared" si="34"/>
        <v>0</v>
      </c>
      <c r="BV5">
        <f t="shared" si="35"/>
        <v>0</v>
      </c>
      <c r="BW5">
        <f t="shared" si="36"/>
        <v>0</v>
      </c>
      <c r="BX5">
        <f t="shared" si="37"/>
        <v>0</v>
      </c>
    </row>
    <row r="6" spans="1:82">
      <c r="A6" s="29">
        <v>39904</v>
      </c>
      <c r="C6">
        <v>1</v>
      </c>
      <c r="E6">
        <v>1</v>
      </c>
      <c r="F6">
        <v>1</v>
      </c>
      <c r="J6">
        <v>1</v>
      </c>
      <c r="M6">
        <v>1</v>
      </c>
      <c r="R6">
        <v>1</v>
      </c>
      <c r="S6">
        <v>1</v>
      </c>
      <c r="T6">
        <v>1</v>
      </c>
      <c r="V6">
        <v>1</v>
      </c>
      <c r="Y6">
        <v>1</v>
      </c>
      <c r="Z6">
        <v>1</v>
      </c>
      <c r="AH6">
        <v>1</v>
      </c>
      <c r="AI6">
        <v>1</v>
      </c>
      <c r="AK6">
        <v>1</v>
      </c>
      <c r="AM6" s="49"/>
      <c r="AN6">
        <f t="shared" si="1"/>
        <v>0</v>
      </c>
      <c r="AO6">
        <f t="shared" si="2"/>
        <v>0</v>
      </c>
      <c r="AP6">
        <f t="shared" si="3"/>
        <v>0</v>
      </c>
      <c r="AQ6">
        <f t="shared" si="4"/>
        <v>0</v>
      </c>
      <c r="AR6">
        <f t="shared" si="5"/>
        <v>0</v>
      </c>
      <c r="AS6">
        <f t="shared" si="6"/>
        <v>0</v>
      </c>
      <c r="AT6">
        <f t="shared" si="7"/>
        <v>0</v>
      </c>
      <c r="AU6">
        <f t="shared" si="8"/>
        <v>0</v>
      </c>
      <c r="AV6">
        <f t="shared" si="9"/>
        <v>0</v>
      </c>
      <c r="AW6">
        <f t="shared" si="10"/>
        <v>0</v>
      </c>
      <c r="AX6">
        <f t="shared" si="11"/>
        <v>0</v>
      </c>
      <c r="AY6">
        <f t="shared" si="12"/>
        <v>0</v>
      </c>
      <c r="AZ6">
        <f t="shared" si="13"/>
        <v>0</v>
      </c>
      <c r="BA6">
        <f t="shared" si="14"/>
        <v>0</v>
      </c>
      <c r="BB6">
        <f t="shared" si="15"/>
        <v>0</v>
      </c>
      <c r="BC6">
        <f t="shared" si="16"/>
        <v>0</v>
      </c>
      <c r="BD6">
        <f t="shared" si="17"/>
        <v>0</v>
      </c>
      <c r="BE6">
        <f t="shared" si="18"/>
        <v>0</v>
      </c>
      <c r="BF6">
        <f t="shared" si="19"/>
        <v>0</v>
      </c>
      <c r="BG6">
        <f t="shared" si="20"/>
        <v>0</v>
      </c>
      <c r="BH6">
        <f t="shared" si="21"/>
        <v>0</v>
      </c>
      <c r="BI6">
        <f t="shared" si="22"/>
        <v>0</v>
      </c>
      <c r="BJ6">
        <f t="shared" si="23"/>
        <v>0</v>
      </c>
      <c r="BK6">
        <f t="shared" si="24"/>
        <v>0</v>
      </c>
      <c r="BL6">
        <f t="shared" si="25"/>
        <v>0</v>
      </c>
      <c r="BM6">
        <f t="shared" si="26"/>
        <v>0</v>
      </c>
      <c r="BN6">
        <f t="shared" si="27"/>
        <v>0</v>
      </c>
      <c r="BO6">
        <f t="shared" si="28"/>
        <v>0</v>
      </c>
      <c r="BP6">
        <f t="shared" si="29"/>
        <v>0</v>
      </c>
      <c r="BQ6">
        <f t="shared" si="30"/>
        <v>0</v>
      </c>
      <c r="BR6">
        <f t="shared" si="31"/>
        <v>0</v>
      </c>
      <c r="BS6">
        <f t="shared" si="32"/>
        <v>0</v>
      </c>
      <c r="BT6">
        <f t="shared" si="33"/>
        <v>0</v>
      </c>
      <c r="BU6">
        <f t="shared" si="34"/>
        <v>0</v>
      </c>
      <c r="BV6">
        <f t="shared" si="35"/>
        <v>1</v>
      </c>
      <c r="BW6">
        <f t="shared" si="36"/>
        <v>0</v>
      </c>
      <c r="BX6">
        <f t="shared" si="37"/>
        <v>0</v>
      </c>
    </row>
    <row r="7" spans="1:82">
      <c r="A7" s="29">
        <v>39934</v>
      </c>
      <c r="C7">
        <v>1</v>
      </c>
      <c r="E7">
        <v>1</v>
      </c>
      <c r="F7">
        <v>1</v>
      </c>
      <c r="J7">
        <v>1</v>
      </c>
      <c r="M7">
        <v>1</v>
      </c>
      <c r="S7">
        <v>1</v>
      </c>
      <c r="T7">
        <v>1</v>
      </c>
      <c r="V7">
        <v>1</v>
      </c>
      <c r="Y7">
        <v>1</v>
      </c>
      <c r="AH7">
        <v>1</v>
      </c>
      <c r="AI7">
        <v>1</v>
      </c>
      <c r="AJ7">
        <v>1</v>
      </c>
      <c r="AK7">
        <v>1</v>
      </c>
      <c r="AM7" s="49"/>
      <c r="AN7">
        <f t="shared" si="1"/>
        <v>0</v>
      </c>
      <c r="AO7">
        <f t="shared" si="2"/>
        <v>0</v>
      </c>
      <c r="AP7">
        <f t="shared" si="3"/>
        <v>0</v>
      </c>
      <c r="AQ7">
        <f t="shared" si="4"/>
        <v>0</v>
      </c>
      <c r="AR7">
        <f t="shared" si="5"/>
        <v>0</v>
      </c>
      <c r="AS7">
        <f t="shared" si="6"/>
        <v>0</v>
      </c>
      <c r="AT7">
        <f t="shared" si="7"/>
        <v>0</v>
      </c>
      <c r="AU7">
        <f t="shared" si="8"/>
        <v>0</v>
      </c>
      <c r="AV7">
        <f t="shared" si="9"/>
        <v>0</v>
      </c>
      <c r="AW7">
        <f t="shared" si="10"/>
        <v>0</v>
      </c>
      <c r="AX7">
        <f t="shared" si="11"/>
        <v>0</v>
      </c>
      <c r="AY7">
        <f t="shared" si="12"/>
        <v>0</v>
      </c>
      <c r="AZ7">
        <f t="shared" si="13"/>
        <v>0</v>
      </c>
      <c r="BA7">
        <f t="shared" si="14"/>
        <v>0</v>
      </c>
      <c r="BB7">
        <f t="shared" si="15"/>
        <v>0</v>
      </c>
      <c r="BC7">
        <f t="shared" si="16"/>
        <v>0</v>
      </c>
      <c r="BD7">
        <f t="shared" si="17"/>
        <v>1</v>
      </c>
      <c r="BE7">
        <f t="shared" si="18"/>
        <v>0</v>
      </c>
      <c r="BF7">
        <f t="shared" si="19"/>
        <v>0</v>
      </c>
      <c r="BG7">
        <f t="shared" si="20"/>
        <v>0</v>
      </c>
      <c r="BH7">
        <f t="shared" si="21"/>
        <v>0</v>
      </c>
      <c r="BI7">
        <f t="shared" si="22"/>
        <v>0</v>
      </c>
      <c r="BJ7">
        <f t="shared" si="23"/>
        <v>0</v>
      </c>
      <c r="BK7">
        <f t="shared" si="24"/>
        <v>0</v>
      </c>
      <c r="BL7">
        <f t="shared" si="25"/>
        <v>1</v>
      </c>
      <c r="BM7">
        <f t="shared" si="26"/>
        <v>0</v>
      </c>
      <c r="BN7">
        <f t="shared" si="27"/>
        <v>0</v>
      </c>
      <c r="BO7">
        <f t="shared" si="28"/>
        <v>0</v>
      </c>
      <c r="BP7">
        <f t="shared" si="29"/>
        <v>0</v>
      </c>
      <c r="BQ7">
        <f t="shared" si="30"/>
        <v>0</v>
      </c>
      <c r="BR7">
        <f t="shared" si="31"/>
        <v>0</v>
      </c>
      <c r="BS7">
        <f t="shared" si="32"/>
        <v>0</v>
      </c>
      <c r="BT7">
        <f t="shared" si="33"/>
        <v>0</v>
      </c>
      <c r="BU7">
        <f t="shared" si="34"/>
        <v>0</v>
      </c>
      <c r="BV7">
        <f t="shared" si="35"/>
        <v>0</v>
      </c>
      <c r="BW7">
        <f t="shared" si="36"/>
        <v>0</v>
      </c>
      <c r="BX7">
        <f t="shared" si="37"/>
        <v>0</v>
      </c>
      <c r="CC7" t="s">
        <v>247</v>
      </c>
      <c r="CD7" t="s">
        <v>270</v>
      </c>
    </row>
    <row r="8" spans="1:82">
      <c r="A8" s="29">
        <v>39965</v>
      </c>
      <c r="C8">
        <v>1</v>
      </c>
      <c r="E8">
        <v>1</v>
      </c>
      <c r="F8">
        <v>1</v>
      </c>
      <c r="J8">
        <v>1</v>
      </c>
      <c r="M8">
        <v>1</v>
      </c>
      <c r="R8">
        <v>1</v>
      </c>
      <c r="S8">
        <v>1</v>
      </c>
      <c r="T8">
        <v>1</v>
      </c>
      <c r="V8">
        <v>1</v>
      </c>
      <c r="Y8">
        <v>1</v>
      </c>
      <c r="Z8">
        <v>1</v>
      </c>
      <c r="AH8">
        <v>1</v>
      </c>
      <c r="AI8">
        <v>1</v>
      </c>
      <c r="AK8">
        <v>1</v>
      </c>
      <c r="AM8" s="49"/>
      <c r="AN8">
        <f t="shared" si="1"/>
        <v>0</v>
      </c>
      <c r="AO8">
        <f t="shared" si="2"/>
        <v>0</v>
      </c>
      <c r="AP8">
        <f t="shared" si="3"/>
        <v>0</v>
      </c>
      <c r="AQ8">
        <f t="shared" si="4"/>
        <v>0</v>
      </c>
      <c r="AR8">
        <f t="shared" si="5"/>
        <v>0</v>
      </c>
      <c r="AS8">
        <f t="shared" si="6"/>
        <v>0</v>
      </c>
      <c r="AT8">
        <f t="shared" si="7"/>
        <v>0</v>
      </c>
      <c r="AU8">
        <f t="shared" si="8"/>
        <v>0</v>
      </c>
      <c r="AV8">
        <f t="shared" si="9"/>
        <v>0</v>
      </c>
      <c r="AW8">
        <f t="shared" si="10"/>
        <v>0</v>
      </c>
      <c r="AX8">
        <f t="shared" si="11"/>
        <v>0</v>
      </c>
      <c r="AY8">
        <f t="shared" si="12"/>
        <v>0</v>
      </c>
      <c r="AZ8">
        <f t="shared" si="13"/>
        <v>0</v>
      </c>
      <c r="BA8">
        <f t="shared" si="14"/>
        <v>0</v>
      </c>
      <c r="BB8">
        <f t="shared" si="15"/>
        <v>0</v>
      </c>
      <c r="BC8">
        <f t="shared" si="16"/>
        <v>0</v>
      </c>
      <c r="BD8">
        <f t="shared" si="17"/>
        <v>0</v>
      </c>
      <c r="BE8">
        <f t="shared" si="18"/>
        <v>0</v>
      </c>
      <c r="BF8">
        <f t="shared" si="19"/>
        <v>0</v>
      </c>
      <c r="BG8">
        <f t="shared" si="20"/>
        <v>0</v>
      </c>
      <c r="BH8">
        <f t="shared" si="21"/>
        <v>0</v>
      </c>
      <c r="BI8">
        <f t="shared" si="22"/>
        <v>0</v>
      </c>
      <c r="BJ8">
        <f t="shared" si="23"/>
        <v>0</v>
      </c>
      <c r="BK8">
        <f t="shared" si="24"/>
        <v>0</v>
      </c>
      <c r="BL8">
        <f t="shared" si="25"/>
        <v>0</v>
      </c>
      <c r="BM8">
        <f t="shared" si="26"/>
        <v>0</v>
      </c>
      <c r="BN8">
        <f t="shared" si="27"/>
        <v>0</v>
      </c>
      <c r="BO8">
        <f t="shared" si="28"/>
        <v>0</v>
      </c>
      <c r="BP8">
        <f t="shared" si="29"/>
        <v>0</v>
      </c>
      <c r="BQ8">
        <f t="shared" si="30"/>
        <v>0</v>
      </c>
      <c r="BR8">
        <f t="shared" si="31"/>
        <v>0</v>
      </c>
      <c r="BS8">
        <f t="shared" si="32"/>
        <v>0</v>
      </c>
      <c r="BT8">
        <f t="shared" si="33"/>
        <v>0</v>
      </c>
      <c r="BU8">
        <f t="shared" si="34"/>
        <v>0</v>
      </c>
      <c r="BV8">
        <f t="shared" si="35"/>
        <v>1</v>
      </c>
      <c r="BW8">
        <f t="shared" si="36"/>
        <v>0</v>
      </c>
      <c r="BX8">
        <f t="shared" si="37"/>
        <v>0</v>
      </c>
      <c r="CB8" s="34" t="s">
        <v>109</v>
      </c>
      <c r="CC8">
        <v>2</v>
      </c>
      <c r="CD8">
        <f>1-(2*CC8/132)</f>
        <v>0.96969696969696972</v>
      </c>
    </row>
    <row r="9" spans="1:82">
      <c r="A9" s="29">
        <v>39995</v>
      </c>
      <c r="C9">
        <v>1</v>
      </c>
      <c r="E9">
        <v>1</v>
      </c>
      <c r="F9">
        <v>1</v>
      </c>
      <c r="J9">
        <v>1</v>
      </c>
      <c r="M9">
        <v>1</v>
      </c>
      <c r="R9">
        <v>1</v>
      </c>
      <c r="S9">
        <v>1</v>
      </c>
      <c r="T9">
        <v>1</v>
      </c>
      <c r="V9">
        <v>1</v>
      </c>
      <c r="Y9">
        <v>1</v>
      </c>
      <c r="AG9">
        <v>1</v>
      </c>
      <c r="AH9">
        <v>1</v>
      </c>
      <c r="AI9">
        <v>1</v>
      </c>
      <c r="AK9">
        <v>1</v>
      </c>
      <c r="AM9" s="49"/>
      <c r="AN9">
        <f t="shared" si="1"/>
        <v>0</v>
      </c>
      <c r="AO9">
        <f t="shared" si="2"/>
        <v>0</v>
      </c>
      <c r="AP9">
        <f t="shared" si="3"/>
        <v>0</v>
      </c>
      <c r="AQ9">
        <f t="shared" si="4"/>
        <v>0</v>
      </c>
      <c r="AR9">
        <f t="shared" si="5"/>
        <v>0</v>
      </c>
      <c r="AS9">
        <f t="shared" si="6"/>
        <v>0</v>
      </c>
      <c r="AT9">
        <f t="shared" si="7"/>
        <v>0</v>
      </c>
      <c r="AU9">
        <f t="shared" si="8"/>
        <v>0</v>
      </c>
      <c r="AV9">
        <f t="shared" si="9"/>
        <v>0</v>
      </c>
      <c r="AW9">
        <f t="shared" si="10"/>
        <v>0</v>
      </c>
      <c r="AX9">
        <f t="shared" si="11"/>
        <v>0</v>
      </c>
      <c r="AY9">
        <f t="shared" si="12"/>
        <v>0</v>
      </c>
      <c r="AZ9">
        <f t="shared" si="13"/>
        <v>0</v>
      </c>
      <c r="BA9">
        <f t="shared" si="14"/>
        <v>0</v>
      </c>
      <c r="BB9">
        <f t="shared" si="15"/>
        <v>0</v>
      </c>
      <c r="BC9">
        <f t="shared" si="16"/>
        <v>0</v>
      </c>
      <c r="BD9">
        <f t="shared" si="17"/>
        <v>0</v>
      </c>
      <c r="BE9">
        <f t="shared" si="18"/>
        <v>0</v>
      </c>
      <c r="BF9">
        <f t="shared" si="19"/>
        <v>0</v>
      </c>
      <c r="BG9">
        <f t="shared" si="20"/>
        <v>0</v>
      </c>
      <c r="BH9">
        <f t="shared" si="21"/>
        <v>0</v>
      </c>
      <c r="BI9">
        <f t="shared" si="22"/>
        <v>0</v>
      </c>
      <c r="BJ9">
        <f t="shared" si="23"/>
        <v>0</v>
      </c>
      <c r="BK9">
        <f t="shared" si="24"/>
        <v>0</v>
      </c>
      <c r="BL9">
        <f t="shared" si="25"/>
        <v>1</v>
      </c>
      <c r="BM9">
        <f t="shared" si="26"/>
        <v>0</v>
      </c>
      <c r="BN9">
        <f t="shared" si="27"/>
        <v>0</v>
      </c>
      <c r="BO9">
        <f t="shared" si="28"/>
        <v>0</v>
      </c>
      <c r="BP9">
        <f t="shared" si="29"/>
        <v>0</v>
      </c>
      <c r="BQ9">
        <f t="shared" si="30"/>
        <v>0</v>
      </c>
      <c r="BR9">
        <f t="shared" si="31"/>
        <v>0</v>
      </c>
      <c r="BS9">
        <f t="shared" si="32"/>
        <v>0</v>
      </c>
      <c r="BT9">
        <f t="shared" si="33"/>
        <v>0</v>
      </c>
      <c r="BU9">
        <f t="shared" si="34"/>
        <v>0</v>
      </c>
      <c r="BV9">
        <f t="shared" si="35"/>
        <v>0</v>
      </c>
      <c r="BW9">
        <f t="shared" si="36"/>
        <v>0</v>
      </c>
      <c r="BX9">
        <f t="shared" si="37"/>
        <v>0</v>
      </c>
      <c r="CB9" s="34" t="s">
        <v>113</v>
      </c>
      <c r="CC9">
        <v>14</v>
      </c>
      <c r="CD9">
        <f>1-(2*CC9/132)</f>
        <v>0.78787878787878785</v>
      </c>
    </row>
    <row r="10" spans="1:82">
      <c r="A10" s="29">
        <v>40026</v>
      </c>
      <c r="Y10">
        <v>1</v>
      </c>
      <c r="Z10">
        <v>1</v>
      </c>
      <c r="AH10">
        <v>1</v>
      </c>
      <c r="AI10">
        <v>1</v>
      </c>
      <c r="AK10">
        <v>1</v>
      </c>
      <c r="AM10" s="49"/>
      <c r="AN10">
        <f t="shared" si="1"/>
        <v>0</v>
      </c>
      <c r="AO10">
        <f t="shared" si="2"/>
        <v>1</v>
      </c>
      <c r="AP10">
        <f t="shared" si="3"/>
        <v>0</v>
      </c>
      <c r="AQ10">
        <f t="shared" si="4"/>
        <v>1</v>
      </c>
      <c r="AR10">
        <f t="shared" si="5"/>
        <v>1</v>
      </c>
      <c r="AS10">
        <f t="shared" si="6"/>
        <v>0</v>
      </c>
      <c r="AT10">
        <f t="shared" si="7"/>
        <v>0</v>
      </c>
      <c r="AU10">
        <f t="shared" si="8"/>
        <v>0</v>
      </c>
      <c r="AV10">
        <f t="shared" si="9"/>
        <v>1</v>
      </c>
      <c r="AW10">
        <f t="shared" si="10"/>
        <v>0</v>
      </c>
      <c r="AX10">
        <f t="shared" si="11"/>
        <v>0</v>
      </c>
      <c r="AY10">
        <f t="shared" si="12"/>
        <v>1</v>
      </c>
      <c r="AZ10">
        <f t="shared" si="13"/>
        <v>0</v>
      </c>
      <c r="BA10">
        <f t="shared" si="14"/>
        <v>0</v>
      </c>
      <c r="BB10">
        <f t="shared" si="15"/>
        <v>0</v>
      </c>
      <c r="BC10">
        <f t="shared" si="16"/>
        <v>0</v>
      </c>
      <c r="BD10">
        <f t="shared" si="17"/>
        <v>1</v>
      </c>
      <c r="BE10">
        <f t="shared" si="18"/>
        <v>1</v>
      </c>
      <c r="BF10">
        <f t="shared" si="19"/>
        <v>1</v>
      </c>
      <c r="BG10">
        <f t="shared" si="20"/>
        <v>0</v>
      </c>
      <c r="BH10">
        <f t="shared" si="21"/>
        <v>1</v>
      </c>
      <c r="BI10">
        <f t="shared" si="22"/>
        <v>0</v>
      </c>
      <c r="BJ10">
        <f t="shared" si="23"/>
        <v>0</v>
      </c>
      <c r="BK10">
        <f t="shared" si="24"/>
        <v>0</v>
      </c>
      <c r="BL10">
        <f t="shared" si="25"/>
        <v>0</v>
      </c>
      <c r="BM10">
        <f t="shared" si="26"/>
        <v>0</v>
      </c>
      <c r="BN10">
        <f t="shared" si="27"/>
        <v>0</v>
      </c>
      <c r="BO10">
        <f t="shared" si="28"/>
        <v>0</v>
      </c>
      <c r="BP10">
        <f t="shared" si="29"/>
        <v>0</v>
      </c>
      <c r="BQ10">
        <f t="shared" si="30"/>
        <v>0</v>
      </c>
      <c r="BR10">
        <f t="shared" si="31"/>
        <v>0</v>
      </c>
      <c r="BS10">
        <f t="shared" si="32"/>
        <v>1</v>
      </c>
      <c r="BT10">
        <f t="shared" si="33"/>
        <v>0</v>
      </c>
      <c r="BU10">
        <f t="shared" si="34"/>
        <v>0</v>
      </c>
      <c r="BV10">
        <f t="shared" si="35"/>
        <v>0</v>
      </c>
      <c r="BW10">
        <f t="shared" si="36"/>
        <v>0</v>
      </c>
      <c r="BX10">
        <f t="shared" si="37"/>
        <v>0</v>
      </c>
      <c r="CB10" s="34" t="s">
        <v>116</v>
      </c>
      <c r="CC10">
        <v>5</v>
      </c>
      <c r="CD10">
        <f t="shared" ref="CD10:CD44" si="38">1-(2*CC10/132)</f>
        <v>0.9242424242424242</v>
      </c>
    </row>
    <row r="11" spans="1:82">
      <c r="A11" s="29">
        <v>40057</v>
      </c>
      <c r="C11">
        <v>1</v>
      </c>
      <c r="E11">
        <v>1</v>
      </c>
      <c r="F11">
        <v>1</v>
      </c>
      <c r="J11">
        <v>1</v>
      </c>
      <c r="M11">
        <v>1</v>
      </c>
      <c r="R11">
        <v>1</v>
      </c>
      <c r="S11">
        <v>1</v>
      </c>
      <c r="T11">
        <v>1</v>
      </c>
      <c r="V11">
        <v>1</v>
      </c>
      <c r="Y11">
        <v>1</v>
      </c>
      <c r="Z11">
        <v>1</v>
      </c>
      <c r="AH11">
        <v>1</v>
      </c>
      <c r="AI11">
        <v>1</v>
      </c>
      <c r="AJ11">
        <v>1</v>
      </c>
      <c r="AK11">
        <v>1</v>
      </c>
      <c r="AM11" s="49"/>
      <c r="AN11">
        <f t="shared" si="1"/>
        <v>0</v>
      </c>
      <c r="AO11">
        <f t="shared" si="2"/>
        <v>0</v>
      </c>
      <c r="AP11">
        <f t="shared" si="3"/>
        <v>0</v>
      </c>
      <c r="AQ11">
        <f t="shared" si="4"/>
        <v>0</v>
      </c>
      <c r="AR11">
        <f t="shared" si="5"/>
        <v>0</v>
      </c>
      <c r="AS11">
        <f t="shared" si="6"/>
        <v>0</v>
      </c>
      <c r="AT11">
        <f t="shared" si="7"/>
        <v>0</v>
      </c>
      <c r="AU11">
        <f t="shared" si="8"/>
        <v>0</v>
      </c>
      <c r="AV11">
        <f t="shared" si="9"/>
        <v>0</v>
      </c>
      <c r="AW11">
        <f t="shared" si="10"/>
        <v>0</v>
      </c>
      <c r="AX11">
        <f t="shared" si="11"/>
        <v>0</v>
      </c>
      <c r="AY11">
        <f t="shared" si="12"/>
        <v>0</v>
      </c>
      <c r="AZ11">
        <f t="shared" si="13"/>
        <v>0</v>
      </c>
      <c r="BA11">
        <f t="shared" si="14"/>
        <v>0</v>
      </c>
      <c r="BB11">
        <f t="shared" si="15"/>
        <v>0</v>
      </c>
      <c r="BC11">
        <f t="shared" si="16"/>
        <v>0</v>
      </c>
      <c r="BD11">
        <f t="shared" si="17"/>
        <v>0</v>
      </c>
      <c r="BE11">
        <f t="shared" si="18"/>
        <v>0</v>
      </c>
      <c r="BF11">
        <f t="shared" si="19"/>
        <v>0</v>
      </c>
      <c r="BG11">
        <f t="shared" si="20"/>
        <v>0</v>
      </c>
      <c r="BH11">
        <f t="shared" si="21"/>
        <v>0</v>
      </c>
      <c r="BI11">
        <f t="shared" si="22"/>
        <v>0</v>
      </c>
      <c r="BJ11">
        <f t="shared" si="23"/>
        <v>0</v>
      </c>
      <c r="BK11">
        <f t="shared" si="24"/>
        <v>0</v>
      </c>
      <c r="BL11">
        <f t="shared" si="25"/>
        <v>0</v>
      </c>
      <c r="BM11">
        <f t="shared" si="26"/>
        <v>0</v>
      </c>
      <c r="BN11">
        <f t="shared" si="27"/>
        <v>0</v>
      </c>
      <c r="BO11">
        <f t="shared" si="28"/>
        <v>0</v>
      </c>
      <c r="BP11">
        <f t="shared" si="29"/>
        <v>0</v>
      </c>
      <c r="BQ11">
        <f t="shared" si="30"/>
        <v>0</v>
      </c>
      <c r="BR11">
        <f t="shared" si="31"/>
        <v>0</v>
      </c>
      <c r="BS11">
        <f t="shared" si="32"/>
        <v>0</v>
      </c>
      <c r="BT11">
        <f t="shared" si="33"/>
        <v>0</v>
      </c>
      <c r="BU11">
        <f t="shared" si="34"/>
        <v>0</v>
      </c>
      <c r="BV11">
        <f t="shared" si="35"/>
        <v>0</v>
      </c>
      <c r="BW11">
        <f t="shared" si="36"/>
        <v>0</v>
      </c>
      <c r="BX11">
        <f t="shared" si="37"/>
        <v>0</v>
      </c>
      <c r="CB11" s="34" t="s">
        <v>120</v>
      </c>
      <c r="CC11">
        <v>14</v>
      </c>
      <c r="CD11">
        <f t="shared" si="38"/>
        <v>0.78787878787878785</v>
      </c>
    </row>
    <row r="12" spans="1:82">
      <c r="A12" s="29">
        <v>40087</v>
      </c>
      <c r="C12">
        <v>1</v>
      </c>
      <c r="E12">
        <v>1</v>
      </c>
      <c r="F12">
        <v>1</v>
      </c>
      <c r="J12">
        <v>1</v>
      </c>
      <c r="M12">
        <v>1</v>
      </c>
      <c r="R12">
        <v>1</v>
      </c>
      <c r="S12">
        <v>1</v>
      </c>
      <c r="T12">
        <v>1</v>
      </c>
      <c r="V12">
        <v>1</v>
      </c>
      <c r="Y12">
        <v>1</v>
      </c>
      <c r="Z12">
        <v>1</v>
      </c>
      <c r="AG12">
        <v>1</v>
      </c>
      <c r="AH12">
        <v>1</v>
      </c>
      <c r="AI12">
        <v>1</v>
      </c>
      <c r="AK12">
        <v>1</v>
      </c>
      <c r="AM12" s="49"/>
      <c r="AN12">
        <f t="shared" si="1"/>
        <v>0</v>
      </c>
      <c r="AO12">
        <f t="shared" si="2"/>
        <v>0</v>
      </c>
      <c r="AP12">
        <f t="shared" si="3"/>
        <v>0</v>
      </c>
      <c r="AQ12">
        <f t="shared" si="4"/>
        <v>0</v>
      </c>
      <c r="AR12">
        <f t="shared" si="5"/>
        <v>0</v>
      </c>
      <c r="AS12">
        <f t="shared" si="6"/>
        <v>0</v>
      </c>
      <c r="AT12">
        <f t="shared" si="7"/>
        <v>0</v>
      </c>
      <c r="AU12">
        <f t="shared" si="8"/>
        <v>0</v>
      </c>
      <c r="AV12">
        <f t="shared" si="9"/>
        <v>0</v>
      </c>
      <c r="AW12">
        <f t="shared" si="10"/>
        <v>0</v>
      </c>
      <c r="AX12">
        <f t="shared" si="11"/>
        <v>0</v>
      </c>
      <c r="AY12">
        <f t="shared" si="12"/>
        <v>0</v>
      </c>
      <c r="AZ12">
        <f t="shared" si="13"/>
        <v>0</v>
      </c>
      <c r="BA12">
        <f t="shared" si="14"/>
        <v>0</v>
      </c>
      <c r="BB12">
        <f t="shared" si="15"/>
        <v>0</v>
      </c>
      <c r="BC12">
        <f t="shared" si="16"/>
        <v>0</v>
      </c>
      <c r="BD12">
        <f t="shared" si="17"/>
        <v>0</v>
      </c>
      <c r="BE12">
        <f t="shared" si="18"/>
        <v>0</v>
      </c>
      <c r="BF12">
        <f t="shared" si="19"/>
        <v>0</v>
      </c>
      <c r="BG12">
        <f t="shared" si="20"/>
        <v>0</v>
      </c>
      <c r="BH12">
        <f t="shared" si="21"/>
        <v>0</v>
      </c>
      <c r="BI12">
        <f t="shared" si="22"/>
        <v>0</v>
      </c>
      <c r="BJ12">
        <f t="shared" si="23"/>
        <v>0</v>
      </c>
      <c r="BK12">
        <f t="shared" si="24"/>
        <v>0</v>
      </c>
      <c r="BL12">
        <f t="shared" si="25"/>
        <v>0</v>
      </c>
      <c r="BM12">
        <f t="shared" si="26"/>
        <v>0</v>
      </c>
      <c r="BN12">
        <f t="shared" si="27"/>
        <v>0</v>
      </c>
      <c r="BO12">
        <f t="shared" si="28"/>
        <v>0</v>
      </c>
      <c r="BP12">
        <f t="shared" si="29"/>
        <v>0</v>
      </c>
      <c r="BQ12">
        <f t="shared" si="30"/>
        <v>0</v>
      </c>
      <c r="BR12">
        <f t="shared" si="31"/>
        <v>0</v>
      </c>
      <c r="BS12">
        <f t="shared" si="32"/>
        <v>0</v>
      </c>
      <c r="BT12">
        <f t="shared" si="33"/>
        <v>0</v>
      </c>
      <c r="BU12">
        <f t="shared" si="34"/>
        <v>0</v>
      </c>
      <c r="BV12">
        <f t="shared" si="35"/>
        <v>1</v>
      </c>
      <c r="BW12">
        <f t="shared" si="36"/>
        <v>0</v>
      </c>
      <c r="BX12">
        <f t="shared" si="37"/>
        <v>0</v>
      </c>
      <c r="CB12" s="34" t="s">
        <v>123</v>
      </c>
      <c r="CC12">
        <v>14</v>
      </c>
      <c r="CD12">
        <f t="shared" si="38"/>
        <v>0.78787878787878785</v>
      </c>
    </row>
    <row r="13" spans="1:82">
      <c r="A13" s="29">
        <v>40118</v>
      </c>
      <c r="Y13">
        <v>1</v>
      </c>
      <c r="Z13">
        <v>1</v>
      </c>
      <c r="AG13">
        <v>1</v>
      </c>
      <c r="AH13">
        <v>1</v>
      </c>
      <c r="AI13">
        <v>1</v>
      </c>
      <c r="AJ13">
        <v>1</v>
      </c>
      <c r="AM13" s="49"/>
      <c r="AN13">
        <f t="shared" si="1"/>
        <v>0</v>
      </c>
      <c r="AO13">
        <f t="shared" si="2"/>
        <v>1</v>
      </c>
      <c r="AP13">
        <f t="shared" si="3"/>
        <v>0</v>
      </c>
      <c r="AQ13">
        <f t="shared" si="4"/>
        <v>1</v>
      </c>
      <c r="AR13">
        <f t="shared" si="5"/>
        <v>1</v>
      </c>
      <c r="AS13">
        <f t="shared" si="6"/>
        <v>0</v>
      </c>
      <c r="AT13">
        <f t="shared" si="7"/>
        <v>0</v>
      </c>
      <c r="AU13">
        <f t="shared" si="8"/>
        <v>0</v>
      </c>
      <c r="AV13">
        <f t="shared" si="9"/>
        <v>1</v>
      </c>
      <c r="AW13">
        <f t="shared" si="10"/>
        <v>0</v>
      </c>
      <c r="AX13">
        <f t="shared" si="11"/>
        <v>0</v>
      </c>
      <c r="AY13">
        <f t="shared" si="12"/>
        <v>1</v>
      </c>
      <c r="AZ13">
        <f t="shared" si="13"/>
        <v>0</v>
      </c>
      <c r="BA13">
        <f t="shared" si="14"/>
        <v>0</v>
      </c>
      <c r="BB13">
        <f t="shared" si="15"/>
        <v>0</v>
      </c>
      <c r="BC13">
        <f t="shared" si="16"/>
        <v>0</v>
      </c>
      <c r="BD13">
        <f t="shared" si="17"/>
        <v>1</v>
      </c>
      <c r="BE13">
        <f t="shared" si="18"/>
        <v>1</v>
      </c>
      <c r="BF13">
        <f t="shared" si="19"/>
        <v>1</v>
      </c>
      <c r="BG13">
        <f t="shared" si="20"/>
        <v>0</v>
      </c>
      <c r="BH13">
        <f t="shared" si="21"/>
        <v>1</v>
      </c>
      <c r="BI13">
        <f t="shared" si="22"/>
        <v>0</v>
      </c>
      <c r="BJ13">
        <f t="shared" si="23"/>
        <v>0</v>
      </c>
      <c r="BK13">
        <f t="shared" si="24"/>
        <v>0</v>
      </c>
      <c r="BL13">
        <f t="shared" si="25"/>
        <v>0</v>
      </c>
      <c r="BM13">
        <f t="shared" si="26"/>
        <v>0</v>
      </c>
      <c r="BN13">
        <f t="shared" si="27"/>
        <v>0</v>
      </c>
      <c r="BO13">
        <f t="shared" si="28"/>
        <v>0</v>
      </c>
      <c r="BP13">
        <f t="shared" si="29"/>
        <v>0</v>
      </c>
      <c r="BQ13">
        <f t="shared" si="30"/>
        <v>0</v>
      </c>
      <c r="BR13">
        <f t="shared" si="31"/>
        <v>0</v>
      </c>
      <c r="BS13">
        <f t="shared" si="32"/>
        <v>0</v>
      </c>
      <c r="BT13">
        <f t="shared" si="33"/>
        <v>0</v>
      </c>
      <c r="BU13">
        <f t="shared" si="34"/>
        <v>0</v>
      </c>
      <c r="BV13">
        <f t="shared" si="35"/>
        <v>0</v>
      </c>
      <c r="BW13">
        <f t="shared" si="36"/>
        <v>1</v>
      </c>
      <c r="BX13">
        <f t="shared" si="37"/>
        <v>0</v>
      </c>
      <c r="CB13" s="34" t="s">
        <v>127</v>
      </c>
      <c r="CC13">
        <v>8</v>
      </c>
      <c r="CD13">
        <f t="shared" si="38"/>
        <v>0.87878787878787878</v>
      </c>
    </row>
    <row r="14" spans="1:82">
      <c r="A14" s="29">
        <v>40148</v>
      </c>
      <c r="Z14">
        <v>1</v>
      </c>
      <c r="AG14">
        <v>1</v>
      </c>
      <c r="AH14">
        <v>1</v>
      </c>
      <c r="AI14">
        <v>1</v>
      </c>
      <c r="AK14">
        <v>1</v>
      </c>
      <c r="AM14" s="49"/>
      <c r="AN14">
        <f t="shared" si="1"/>
        <v>0</v>
      </c>
      <c r="AO14">
        <f t="shared" si="2"/>
        <v>0</v>
      </c>
      <c r="AP14">
        <f t="shared" si="3"/>
        <v>0</v>
      </c>
      <c r="AQ14">
        <f t="shared" si="4"/>
        <v>0</v>
      </c>
      <c r="AR14">
        <f t="shared" si="5"/>
        <v>0</v>
      </c>
      <c r="AS14">
        <f t="shared" si="6"/>
        <v>0</v>
      </c>
      <c r="AT14">
        <f t="shared" si="7"/>
        <v>0</v>
      </c>
      <c r="AU14">
        <f t="shared" si="8"/>
        <v>0</v>
      </c>
      <c r="AV14">
        <f t="shared" si="9"/>
        <v>0</v>
      </c>
      <c r="AW14">
        <f t="shared" si="10"/>
        <v>0</v>
      </c>
      <c r="AX14">
        <f t="shared" si="11"/>
        <v>0</v>
      </c>
      <c r="AY14">
        <f t="shared" si="12"/>
        <v>0</v>
      </c>
      <c r="AZ14">
        <f t="shared" si="13"/>
        <v>0</v>
      </c>
      <c r="BA14">
        <f t="shared" si="14"/>
        <v>0</v>
      </c>
      <c r="BB14">
        <f t="shared" si="15"/>
        <v>0</v>
      </c>
      <c r="BC14">
        <f t="shared" si="16"/>
        <v>0</v>
      </c>
      <c r="BD14">
        <f t="shared" si="17"/>
        <v>0</v>
      </c>
      <c r="BE14">
        <f t="shared" si="18"/>
        <v>0</v>
      </c>
      <c r="BF14">
        <f t="shared" si="19"/>
        <v>0</v>
      </c>
      <c r="BG14">
        <f t="shared" si="20"/>
        <v>0</v>
      </c>
      <c r="BH14">
        <f t="shared" si="21"/>
        <v>0</v>
      </c>
      <c r="BI14">
        <f t="shared" si="22"/>
        <v>0</v>
      </c>
      <c r="BJ14">
        <f t="shared" si="23"/>
        <v>0</v>
      </c>
      <c r="BK14">
        <f t="shared" si="24"/>
        <v>1</v>
      </c>
      <c r="BL14">
        <f t="shared" si="25"/>
        <v>0</v>
      </c>
      <c r="BM14">
        <f t="shared" si="26"/>
        <v>0</v>
      </c>
      <c r="BN14">
        <f t="shared" si="27"/>
        <v>0</v>
      </c>
      <c r="BO14">
        <f t="shared" si="28"/>
        <v>0</v>
      </c>
      <c r="BP14">
        <f t="shared" si="29"/>
        <v>0</v>
      </c>
      <c r="BQ14">
        <f t="shared" si="30"/>
        <v>0</v>
      </c>
      <c r="BR14">
        <f t="shared" si="31"/>
        <v>0</v>
      </c>
      <c r="BS14">
        <f t="shared" si="32"/>
        <v>0</v>
      </c>
      <c r="BT14">
        <f t="shared" si="33"/>
        <v>0</v>
      </c>
      <c r="BU14">
        <f t="shared" si="34"/>
        <v>0</v>
      </c>
      <c r="BV14">
        <f t="shared" si="35"/>
        <v>1</v>
      </c>
      <c r="BW14">
        <f t="shared" si="36"/>
        <v>0</v>
      </c>
      <c r="BX14">
        <f t="shared" si="37"/>
        <v>0</v>
      </c>
      <c r="CB14" s="34" t="s">
        <v>131</v>
      </c>
      <c r="CC14">
        <v>25</v>
      </c>
      <c r="CD14">
        <f t="shared" si="38"/>
        <v>0.62121212121212122</v>
      </c>
    </row>
    <row r="15" spans="1:82">
      <c r="A15" s="29">
        <v>40179</v>
      </c>
      <c r="C15">
        <v>1</v>
      </c>
      <c r="E15">
        <v>1</v>
      </c>
      <c r="F15">
        <v>1</v>
      </c>
      <c r="J15">
        <v>1</v>
      </c>
      <c r="M15">
        <v>1</v>
      </c>
      <c r="N15">
        <v>1</v>
      </c>
      <c r="Q15">
        <v>1</v>
      </c>
      <c r="R15">
        <v>1</v>
      </c>
      <c r="Y15">
        <v>1</v>
      </c>
      <c r="Z15">
        <v>1</v>
      </c>
      <c r="AD15">
        <v>1</v>
      </c>
      <c r="AG15">
        <v>1</v>
      </c>
      <c r="AH15">
        <v>1</v>
      </c>
      <c r="AI15">
        <v>1</v>
      </c>
      <c r="AK15">
        <v>1</v>
      </c>
      <c r="AM15" s="49"/>
      <c r="AN15">
        <f t="shared" si="1"/>
        <v>0</v>
      </c>
      <c r="AO15">
        <f t="shared" si="2"/>
        <v>0</v>
      </c>
      <c r="AP15">
        <f t="shared" si="3"/>
        <v>0</v>
      </c>
      <c r="AQ15">
        <f t="shared" si="4"/>
        <v>0</v>
      </c>
      <c r="AR15">
        <f t="shared" si="5"/>
        <v>0</v>
      </c>
      <c r="AS15">
        <f t="shared" si="6"/>
        <v>0</v>
      </c>
      <c r="AT15">
        <f t="shared" si="7"/>
        <v>0</v>
      </c>
      <c r="AU15">
        <f t="shared" si="8"/>
        <v>0</v>
      </c>
      <c r="AV15">
        <f t="shared" si="9"/>
        <v>0</v>
      </c>
      <c r="AW15">
        <f t="shared" si="10"/>
        <v>0</v>
      </c>
      <c r="AX15">
        <f t="shared" si="11"/>
        <v>0</v>
      </c>
      <c r="AY15">
        <f t="shared" si="12"/>
        <v>0</v>
      </c>
      <c r="AZ15">
        <f t="shared" si="13"/>
        <v>0</v>
      </c>
      <c r="BA15">
        <f t="shared" si="14"/>
        <v>0</v>
      </c>
      <c r="BB15">
        <f t="shared" si="15"/>
        <v>0</v>
      </c>
      <c r="BC15">
        <f t="shared" si="16"/>
        <v>0</v>
      </c>
      <c r="BD15">
        <f t="shared" si="17"/>
        <v>0</v>
      </c>
      <c r="BE15">
        <f t="shared" si="18"/>
        <v>0</v>
      </c>
      <c r="BF15">
        <f t="shared" si="19"/>
        <v>0</v>
      </c>
      <c r="BG15">
        <f t="shared" si="20"/>
        <v>0</v>
      </c>
      <c r="BH15">
        <f t="shared" si="21"/>
        <v>0</v>
      </c>
      <c r="BI15">
        <f t="shared" si="22"/>
        <v>0</v>
      </c>
      <c r="BJ15">
        <f t="shared" si="23"/>
        <v>0</v>
      </c>
      <c r="BK15">
        <f t="shared" si="24"/>
        <v>0</v>
      </c>
      <c r="BL15">
        <f t="shared" si="25"/>
        <v>0</v>
      </c>
      <c r="BM15">
        <f t="shared" si="26"/>
        <v>0</v>
      </c>
      <c r="BN15">
        <f t="shared" si="27"/>
        <v>0</v>
      </c>
      <c r="BO15">
        <f t="shared" si="28"/>
        <v>0</v>
      </c>
      <c r="BP15">
        <f t="shared" si="29"/>
        <v>0</v>
      </c>
      <c r="BQ15">
        <f t="shared" si="30"/>
        <v>0</v>
      </c>
      <c r="BR15">
        <f t="shared" si="31"/>
        <v>0</v>
      </c>
      <c r="BS15">
        <f t="shared" si="32"/>
        <v>0</v>
      </c>
      <c r="BT15">
        <f t="shared" si="33"/>
        <v>0</v>
      </c>
      <c r="BU15">
        <f t="shared" si="34"/>
        <v>0</v>
      </c>
      <c r="BV15">
        <f t="shared" si="35"/>
        <v>0</v>
      </c>
      <c r="BW15">
        <f t="shared" si="36"/>
        <v>0</v>
      </c>
      <c r="BX15">
        <f t="shared" si="37"/>
        <v>0</v>
      </c>
      <c r="CB15" s="34" t="s">
        <v>134</v>
      </c>
      <c r="CC15">
        <v>10</v>
      </c>
      <c r="CD15">
        <f t="shared" si="38"/>
        <v>0.84848484848484851</v>
      </c>
    </row>
    <row r="16" spans="1:82">
      <c r="A16" s="29">
        <v>40210</v>
      </c>
      <c r="J16">
        <v>1</v>
      </c>
      <c r="N16">
        <v>1</v>
      </c>
      <c r="Q16">
        <v>1</v>
      </c>
      <c r="Y16">
        <v>1</v>
      </c>
      <c r="Z16">
        <v>1</v>
      </c>
      <c r="AD16">
        <v>1</v>
      </c>
      <c r="AG16">
        <v>1</v>
      </c>
      <c r="AH16">
        <v>1</v>
      </c>
      <c r="AI16">
        <v>1</v>
      </c>
      <c r="AK16">
        <v>1</v>
      </c>
      <c r="AM16" s="49"/>
      <c r="AN16">
        <f t="shared" si="1"/>
        <v>0</v>
      </c>
      <c r="AO16">
        <f t="shared" si="2"/>
        <v>1</v>
      </c>
      <c r="AP16">
        <f t="shared" si="3"/>
        <v>0</v>
      </c>
      <c r="AQ16">
        <f t="shared" si="4"/>
        <v>1</v>
      </c>
      <c r="AR16">
        <f t="shared" si="5"/>
        <v>1</v>
      </c>
      <c r="AS16">
        <f t="shared" si="6"/>
        <v>0</v>
      </c>
      <c r="AT16">
        <f t="shared" si="7"/>
        <v>0</v>
      </c>
      <c r="AU16">
        <f t="shared" si="8"/>
        <v>0</v>
      </c>
      <c r="AV16">
        <f t="shared" si="9"/>
        <v>0</v>
      </c>
      <c r="AW16">
        <f t="shared" si="10"/>
        <v>0</v>
      </c>
      <c r="AX16">
        <f t="shared" si="11"/>
        <v>0</v>
      </c>
      <c r="AY16">
        <f t="shared" si="12"/>
        <v>1</v>
      </c>
      <c r="AZ16">
        <f t="shared" si="13"/>
        <v>0</v>
      </c>
      <c r="BA16">
        <f t="shared" si="14"/>
        <v>0</v>
      </c>
      <c r="BB16">
        <f t="shared" si="15"/>
        <v>0</v>
      </c>
      <c r="BC16">
        <f t="shared" si="16"/>
        <v>0</v>
      </c>
      <c r="BD16">
        <f t="shared" si="17"/>
        <v>1</v>
      </c>
      <c r="BE16">
        <f t="shared" si="18"/>
        <v>0</v>
      </c>
      <c r="BF16">
        <f t="shared" si="19"/>
        <v>0</v>
      </c>
      <c r="BG16">
        <f t="shared" si="20"/>
        <v>0</v>
      </c>
      <c r="BH16">
        <f t="shared" si="21"/>
        <v>0</v>
      </c>
      <c r="BI16">
        <f t="shared" si="22"/>
        <v>0</v>
      </c>
      <c r="BJ16">
        <f t="shared" si="23"/>
        <v>0</v>
      </c>
      <c r="BK16">
        <f t="shared" si="24"/>
        <v>0</v>
      </c>
      <c r="BL16">
        <f t="shared" si="25"/>
        <v>0</v>
      </c>
      <c r="BM16">
        <f t="shared" si="26"/>
        <v>0</v>
      </c>
      <c r="BN16">
        <f t="shared" si="27"/>
        <v>0</v>
      </c>
      <c r="BO16">
        <f t="shared" si="28"/>
        <v>0</v>
      </c>
      <c r="BP16">
        <f t="shared" si="29"/>
        <v>0</v>
      </c>
      <c r="BQ16">
        <f t="shared" si="30"/>
        <v>0</v>
      </c>
      <c r="BR16">
        <f t="shared" si="31"/>
        <v>0</v>
      </c>
      <c r="BS16">
        <f t="shared" si="32"/>
        <v>0</v>
      </c>
      <c r="BT16">
        <f t="shared" si="33"/>
        <v>0</v>
      </c>
      <c r="BU16">
        <f t="shared" si="34"/>
        <v>0</v>
      </c>
      <c r="BV16">
        <f t="shared" si="35"/>
        <v>0</v>
      </c>
      <c r="BW16">
        <f t="shared" si="36"/>
        <v>0</v>
      </c>
      <c r="BX16">
        <f t="shared" si="37"/>
        <v>0</v>
      </c>
      <c r="CB16" s="34" t="s">
        <v>143</v>
      </c>
      <c r="CC16">
        <v>13</v>
      </c>
      <c r="CD16">
        <f t="shared" si="38"/>
        <v>0.80303030303030298</v>
      </c>
    </row>
    <row r="17" spans="1:82">
      <c r="A17" s="29">
        <v>40238</v>
      </c>
      <c r="C17">
        <v>1</v>
      </c>
      <c r="E17">
        <v>1</v>
      </c>
      <c r="F17">
        <v>1</v>
      </c>
      <c r="J17">
        <v>1</v>
      </c>
      <c r="M17">
        <v>1</v>
      </c>
      <c r="N17">
        <v>1</v>
      </c>
      <c r="P17">
        <v>1</v>
      </c>
      <c r="Q17">
        <v>1</v>
      </c>
      <c r="R17">
        <v>1</v>
      </c>
      <c r="Y17">
        <v>1</v>
      </c>
      <c r="Z17">
        <v>1</v>
      </c>
      <c r="AD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M17" s="49"/>
      <c r="AN17">
        <f t="shared" si="1"/>
        <v>0</v>
      </c>
      <c r="AO17">
        <f t="shared" si="2"/>
        <v>0</v>
      </c>
      <c r="AP17">
        <f t="shared" si="3"/>
        <v>0</v>
      </c>
      <c r="AQ17">
        <f t="shared" si="4"/>
        <v>0</v>
      </c>
      <c r="AR17">
        <f t="shared" si="5"/>
        <v>0</v>
      </c>
      <c r="AS17">
        <f t="shared" si="6"/>
        <v>0</v>
      </c>
      <c r="AT17">
        <f t="shared" si="7"/>
        <v>0</v>
      </c>
      <c r="AU17">
        <f t="shared" si="8"/>
        <v>0</v>
      </c>
      <c r="AV17">
        <f t="shared" si="9"/>
        <v>0</v>
      </c>
      <c r="AW17">
        <f t="shared" si="10"/>
        <v>0</v>
      </c>
      <c r="AX17">
        <f t="shared" si="11"/>
        <v>0</v>
      </c>
      <c r="AY17">
        <f t="shared" si="12"/>
        <v>0</v>
      </c>
      <c r="AZ17">
        <f t="shared" si="13"/>
        <v>0</v>
      </c>
      <c r="BA17">
        <f t="shared" si="14"/>
        <v>0</v>
      </c>
      <c r="BB17">
        <f t="shared" si="15"/>
        <v>0</v>
      </c>
      <c r="BC17">
        <f t="shared" si="16"/>
        <v>0</v>
      </c>
      <c r="BD17">
        <f t="shared" si="17"/>
        <v>0</v>
      </c>
      <c r="BE17">
        <f t="shared" si="18"/>
        <v>0</v>
      </c>
      <c r="BF17">
        <f t="shared" si="19"/>
        <v>0</v>
      </c>
      <c r="BG17">
        <f t="shared" si="20"/>
        <v>0</v>
      </c>
      <c r="BH17">
        <f t="shared" si="21"/>
        <v>0</v>
      </c>
      <c r="BI17">
        <f t="shared" si="22"/>
        <v>0</v>
      </c>
      <c r="BJ17">
        <f t="shared" si="23"/>
        <v>0</v>
      </c>
      <c r="BK17">
        <f t="shared" si="24"/>
        <v>0</v>
      </c>
      <c r="BL17">
        <f t="shared" si="25"/>
        <v>0</v>
      </c>
      <c r="BM17">
        <f t="shared" si="26"/>
        <v>0</v>
      </c>
      <c r="BN17">
        <f t="shared" si="27"/>
        <v>0</v>
      </c>
      <c r="BO17">
        <f t="shared" si="28"/>
        <v>0</v>
      </c>
      <c r="BP17">
        <f t="shared" si="29"/>
        <v>0</v>
      </c>
      <c r="BQ17">
        <f t="shared" si="30"/>
        <v>0</v>
      </c>
      <c r="BR17">
        <f t="shared" si="31"/>
        <v>0</v>
      </c>
      <c r="BS17">
        <f t="shared" si="32"/>
        <v>0</v>
      </c>
      <c r="BT17">
        <f t="shared" si="33"/>
        <v>0</v>
      </c>
      <c r="BU17">
        <f t="shared" si="34"/>
        <v>0</v>
      </c>
      <c r="BV17">
        <f t="shared" si="35"/>
        <v>0</v>
      </c>
      <c r="BW17">
        <f t="shared" si="36"/>
        <v>0</v>
      </c>
      <c r="BX17">
        <f t="shared" si="37"/>
        <v>0</v>
      </c>
      <c r="CB17" s="34" t="s">
        <v>150</v>
      </c>
      <c r="CC17">
        <v>5</v>
      </c>
      <c r="CD17">
        <f t="shared" si="38"/>
        <v>0.9242424242424242</v>
      </c>
    </row>
    <row r="18" spans="1:82">
      <c r="A18" s="29">
        <v>40269</v>
      </c>
      <c r="C18">
        <v>1</v>
      </c>
      <c r="E18">
        <v>1</v>
      </c>
      <c r="F18">
        <v>1</v>
      </c>
      <c r="J18">
        <v>1</v>
      </c>
      <c r="M18">
        <v>1</v>
      </c>
      <c r="R18">
        <v>1</v>
      </c>
      <c r="Z18">
        <v>1</v>
      </c>
      <c r="AD18">
        <v>1</v>
      </c>
      <c r="AG18">
        <v>1</v>
      </c>
      <c r="AH18">
        <v>1</v>
      </c>
      <c r="AI18">
        <v>1</v>
      </c>
      <c r="AK18">
        <v>1</v>
      </c>
      <c r="AM18" s="49"/>
      <c r="AN18">
        <f t="shared" si="1"/>
        <v>0</v>
      </c>
      <c r="AO18">
        <f t="shared" si="2"/>
        <v>0</v>
      </c>
      <c r="AP18">
        <f t="shared" si="3"/>
        <v>0</v>
      </c>
      <c r="AQ18">
        <f t="shared" si="4"/>
        <v>0</v>
      </c>
      <c r="AR18">
        <f t="shared" si="5"/>
        <v>0</v>
      </c>
      <c r="AS18">
        <f t="shared" si="6"/>
        <v>0</v>
      </c>
      <c r="AT18">
        <f t="shared" si="7"/>
        <v>0</v>
      </c>
      <c r="AU18">
        <f t="shared" si="8"/>
        <v>0</v>
      </c>
      <c r="AV18">
        <f t="shared" si="9"/>
        <v>0</v>
      </c>
      <c r="AW18">
        <f t="shared" si="10"/>
        <v>0</v>
      </c>
      <c r="AX18">
        <f t="shared" si="11"/>
        <v>0</v>
      </c>
      <c r="AY18">
        <f t="shared" si="12"/>
        <v>0</v>
      </c>
      <c r="AZ18">
        <f t="shared" si="13"/>
        <v>1</v>
      </c>
      <c r="BA18">
        <f t="shared" si="14"/>
        <v>0</v>
      </c>
      <c r="BB18">
        <f t="shared" si="15"/>
        <v>1</v>
      </c>
      <c r="BC18">
        <f t="shared" si="16"/>
        <v>1</v>
      </c>
      <c r="BD18">
        <f t="shared" si="17"/>
        <v>0</v>
      </c>
      <c r="BE18">
        <f t="shared" si="18"/>
        <v>0</v>
      </c>
      <c r="BF18">
        <f t="shared" si="19"/>
        <v>0</v>
      </c>
      <c r="BG18">
        <f t="shared" si="20"/>
        <v>0</v>
      </c>
      <c r="BH18">
        <f t="shared" si="21"/>
        <v>0</v>
      </c>
      <c r="BI18">
        <f t="shared" si="22"/>
        <v>0</v>
      </c>
      <c r="BJ18">
        <f t="shared" si="23"/>
        <v>0</v>
      </c>
      <c r="BK18">
        <f t="shared" si="24"/>
        <v>1</v>
      </c>
      <c r="BL18">
        <f t="shared" si="25"/>
        <v>0</v>
      </c>
      <c r="BM18">
        <f t="shared" si="26"/>
        <v>0</v>
      </c>
      <c r="BN18">
        <f t="shared" si="27"/>
        <v>0</v>
      </c>
      <c r="BO18">
        <f t="shared" si="28"/>
        <v>0</v>
      </c>
      <c r="BP18">
        <f t="shared" si="29"/>
        <v>0</v>
      </c>
      <c r="BQ18">
        <f t="shared" si="30"/>
        <v>0</v>
      </c>
      <c r="BR18">
        <f t="shared" si="31"/>
        <v>0</v>
      </c>
      <c r="BS18">
        <f t="shared" si="32"/>
        <v>0</v>
      </c>
      <c r="BT18">
        <f t="shared" si="33"/>
        <v>0</v>
      </c>
      <c r="BU18">
        <f t="shared" si="34"/>
        <v>0</v>
      </c>
      <c r="BV18">
        <f t="shared" si="35"/>
        <v>1</v>
      </c>
      <c r="BW18">
        <f t="shared" si="36"/>
        <v>0</v>
      </c>
      <c r="BX18">
        <f t="shared" si="37"/>
        <v>0</v>
      </c>
      <c r="CB18" s="34" t="s">
        <v>153</v>
      </c>
      <c r="CC18">
        <v>5</v>
      </c>
      <c r="CD18">
        <f t="shared" si="38"/>
        <v>0.9242424242424242</v>
      </c>
    </row>
    <row r="19" spans="1:82">
      <c r="A19" s="29">
        <v>40299</v>
      </c>
      <c r="C19">
        <v>1</v>
      </c>
      <c r="E19">
        <v>1</v>
      </c>
      <c r="F19">
        <v>1</v>
      </c>
      <c r="J19">
        <v>1</v>
      </c>
      <c r="M19">
        <v>1</v>
      </c>
      <c r="N19">
        <v>1</v>
      </c>
      <c r="Q19">
        <v>1</v>
      </c>
      <c r="R19">
        <v>1</v>
      </c>
      <c r="Z19">
        <v>1</v>
      </c>
      <c r="AD19">
        <v>1</v>
      </c>
      <c r="AG19">
        <v>1</v>
      </c>
      <c r="AH19">
        <v>1</v>
      </c>
      <c r="AI19">
        <v>1</v>
      </c>
      <c r="AK19">
        <v>1</v>
      </c>
      <c r="AM19" s="49"/>
      <c r="AN19">
        <f t="shared" si="1"/>
        <v>0</v>
      </c>
      <c r="AO19">
        <f t="shared" si="2"/>
        <v>0</v>
      </c>
      <c r="AP19">
        <f t="shared" si="3"/>
        <v>0</v>
      </c>
      <c r="AQ19">
        <f t="shared" si="4"/>
        <v>0</v>
      </c>
      <c r="AR19">
        <f t="shared" si="5"/>
        <v>0</v>
      </c>
      <c r="AS19">
        <f t="shared" si="6"/>
        <v>0</v>
      </c>
      <c r="AT19">
        <f t="shared" si="7"/>
        <v>0</v>
      </c>
      <c r="AU19">
        <f t="shared" si="8"/>
        <v>0</v>
      </c>
      <c r="AV19">
        <f t="shared" si="9"/>
        <v>0</v>
      </c>
      <c r="AW19">
        <f t="shared" si="10"/>
        <v>0</v>
      </c>
      <c r="AX19">
        <f t="shared" si="11"/>
        <v>0</v>
      </c>
      <c r="AY19">
        <f t="shared" si="12"/>
        <v>0</v>
      </c>
      <c r="AZ19">
        <f t="shared" si="13"/>
        <v>0</v>
      </c>
      <c r="BA19">
        <f t="shared" si="14"/>
        <v>0</v>
      </c>
      <c r="BB19">
        <f t="shared" si="15"/>
        <v>0</v>
      </c>
      <c r="BC19">
        <f t="shared" si="16"/>
        <v>0</v>
      </c>
      <c r="BD19">
        <f t="shared" si="17"/>
        <v>0</v>
      </c>
      <c r="BE19">
        <f t="shared" si="18"/>
        <v>0</v>
      </c>
      <c r="BF19">
        <f t="shared" si="19"/>
        <v>0</v>
      </c>
      <c r="BG19">
        <f t="shared" si="20"/>
        <v>0</v>
      </c>
      <c r="BH19">
        <f t="shared" si="21"/>
        <v>0</v>
      </c>
      <c r="BI19">
        <f t="shared" si="22"/>
        <v>0</v>
      </c>
      <c r="BJ19">
        <f t="shared" si="23"/>
        <v>0</v>
      </c>
      <c r="BK19">
        <f t="shared" si="24"/>
        <v>0</v>
      </c>
      <c r="BL19">
        <f t="shared" si="25"/>
        <v>0</v>
      </c>
      <c r="BM19">
        <f t="shared" si="26"/>
        <v>0</v>
      </c>
      <c r="BN19">
        <f t="shared" si="27"/>
        <v>0</v>
      </c>
      <c r="BO19">
        <f t="shared" si="28"/>
        <v>0</v>
      </c>
      <c r="BP19">
        <f t="shared" si="29"/>
        <v>0</v>
      </c>
      <c r="BQ19">
        <f t="shared" si="30"/>
        <v>0</v>
      </c>
      <c r="BR19">
        <f t="shared" si="31"/>
        <v>0</v>
      </c>
      <c r="BS19">
        <f t="shared" si="32"/>
        <v>0</v>
      </c>
      <c r="BT19">
        <f t="shared" si="33"/>
        <v>0</v>
      </c>
      <c r="BU19">
        <f t="shared" si="34"/>
        <v>0</v>
      </c>
      <c r="BV19">
        <f t="shared" si="35"/>
        <v>0</v>
      </c>
      <c r="BW19">
        <f t="shared" si="36"/>
        <v>0</v>
      </c>
      <c r="BX19">
        <f t="shared" si="37"/>
        <v>0</v>
      </c>
      <c r="CB19" s="34" t="s">
        <v>156</v>
      </c>
      <c r="CC19">
        <v>15</v>
      </c>
      <c r="CD19">
        <f t="shared" si="38"/>
        <v>0.77272727272727271</v>
      </c>
    </row>
    <row r="20" spans="1:82">
      <c r="A20" s="29">
        <v>40330</v>
      </c>
      <c r="C20">
        <v>1</v>
      </c>
      <c r="E20">
        <v>1</v>
      </c>
      <c r="F20">
        <v>1</v>
      </c>
      <c r="J20">
        <v>1</v>
      </c>
      <c r="M20">
        <v>1</v>
      </c>
      <c r="N20">
        <v>1</v>
      </c>
      <c r="Q20">
        <v>1</v>
      </c>
      <c r="R20">
        <v>1</v>
      </c>
      <c r="Y20">
        <v>1</v>
      </c>
      <c r="Z20">
        <v>1</v>
      </c>
      <c r="AD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M20" s="49"/>
      <c r="AN20">
        <f t="shared" si="1"/>
        <v>0</v>
      </c>
      <c r="AO20">
        <f t="shared" si="2"/>
        <v>0</v>
      </c>
      <c r="AP20">
        <f t="shared" si="3"/>
        <v>0</v>
      </c>
      <c r="AQ20">
        <f t="shared" si="4"/>
        <v>0</v>
      </c>
      <c r="AR20">
        <f t="shared" si="5"/>
        <v>0</v>
      </c>
      <c r="AS20">
        <f t="shared" si="6"/>
        <v>0</v>
      </c>
      <c r="AT20">
        <f t="shared" si="7"/>
        <v>0</v>
      </c>
      <c r="AU20">
        <f t="shared" si="8"/>
        <v>0</v>
      </c>
      <c r="AV20">
        <f t="shared" si="9"/>
        <v>0</v>
      </c>
      <c r="AW20">
        <f t="shared" si="10"/>
        <v>0</v>
      </c>
      <c r="AX20">
        <f t="shared" si="11"/>
        <v>0</v>
      </c>
      <c r="AY20">
        <f t="shared" si="12"/>
        <v>0</v>
      </c>
      <c r="AZ20">
        <f t="shared" si="13"/>
        <v>0</v>
      </c>
      <c r="BA20">
        <f t="shared" si="14"/>
        <v>0</v>
      </c>
      <c r="BB20">
        <f t="shared" si="15"/>
        <v>0</v>
      </c>
      <c r="BC20">
        <f t="shared" si="16"/>
        <v>0</v>
      </c>
      <c r="BD20">
        <f t="shared" si="17"/>
        <v>0</v>
      </c>
      <c r="BE20">
        <f t="shared" si="18"/>
        <v>0</v>
      </c>
      <c r="BF20">
        <f t="shared" si="19"/>
        <v>0</v>
      </c>
      <c r="BG20">
        <f t="shared" si="20"/>
        <v>0</v>
      </c>
      <c r="BH20">
        <f t="shared" si="21"/>
        <v>0</v>
      </c>
      <c r="BI20">
        <f t="shared" si="22"/>
        <v>0</v>
      </c>
      <c r="BJ20">
        <f t="shared" si="23"/>
        <v>0</v>
      </c>
      <c r="BK20">
        <f t="shared" si="24"/>
        <v>0</v>
      </c>
      <c r="BL20">
        <f t="shared" si="25"/>
        <v>0</v>
      </c>
      <c r="BM20">
        <f t="shared" si="26"/>
        <v>0</v>
      </c>
      <c r="BN20">
        <f t="shared" si="27"/>
        <v>0</v>
      </c>
      <c r="BO20">
        <f t="shared" si="28"/>
        <v>0</v>
      </c>
      <c r="BP20">
        <f t="shared" si="29"/>
        <v>0</v>
      </c>
      <c r="BQ20">
        <f t="shared" si="30"/>
        <v>0</v>
      </c>
      <c r="BR20">
        <f t="shared" si="31"/>
        <v>0</v>
      </c>
      <c r="BS20">
        <f t="shared" si="32"/>
        <v>0</v>
      </c>
      <c r="BT20">
        <f t="shared" si="33"/>
        <v>0</v>
      </c>
      <c r="BU20">
        <f t="shared" si="34"/>
        <v>0</v>
      </c>
      <c r="BV20">
        <f t="shared" si="35"/>
        <v>0</v>
      </c>
      <c r="BW20">
        <f t="shared" si="36"/>
        <v>0</v>
      </c>
      <c r="BX20">
        <f t="shared" si="37"/>
        <v>0</v>
      </c>
      <c r="CB20" s="34" t="s">
        <v>166</v>
      </c>
      <c r="CC20">
        <v>11</v>
      </c>
      <c r="CD20">
        <f t="shared" si="38"/>
        <v>0.83333333333333337</v>
      </c>
    </row>
    <row r="21" spans="1:82">
      <c r="A21" s="29">
        <v>40360</v>
      </c>
      <c r="J21">
        <v>1</v>
      </c>
      <c r="N21">
        <v>1</v>
      </c>
      <c r="Q21">
        <v>1</v>
      </c>
      <c r="Y21">
        <v>1</v>
      </c>
      <c r="Z21">
        <v>1</v>
      </c>
      <c r="AG21">
        <v>1</v>
      </c>
      <c r="AH21">
        <v>1</v>
      </c>
      <c r="AI21">
        <v>1</v>
      </c>
      <c r="AK21">
        <v>1</v>
      </c>
      <c r="AM21" s="49"/>
      <c r="AN21">
        <f t="shared" si="1"/>
        <v>0</v>
      </c>
      <c r="AO21">
        <f t="shared" si="2"/>
        <v>1</v>
      </c>
      <c r="AP21">
        <f t="shared" si="3"/>
        <v>0</v>
      </c>
      <c r="AQ21">
        <f t="shared" si="4"/>
        <v>1</v>
      </c>
      <c r="AR21">
        <f t="shared" si="5"/>
        <v>1</v>
      </c>
      <c r="AS21">
        <f t="shared" si="6"/>
        <v>0</v>
      </c>
      <c r="AT21">
        <f t="shared" si="7"/>
        <v>0</v>
      </c>
      <c r="AU21">
        <f t="shared" si="8"/>
        <v>0</v>
      </c>
      <c r="AV21">
        <f t="shared" si="9"/>
        <v>0</v>
      </c>
      <c r="AW21">
        <f t="shared" si="10"/>
        <v>0</v>
      </c>
      <c r="AX21">
        <f t="shared" si="11"/>
        <v>0</v>
      </c>
      <c r="AY21">
        <f t="shared" si="12"/>
        <v>1</v>
      </c>
      <c r="AZ21">
        <f t="shared" si="13"/>
        <v>0</v>
      </c>
      <c r="BA21">
        <f t="shared" si="14"/>
        <v>0</v>
      </c>
      <c r="BB21">
        <f t="shared" si="15"/>
        <v>0</v>
      </c>
      <c r="BC21">
        <f t="shared" si="16"/>
        <v>0</v>
      </c>
      <c r="BD21">
        <f t="shared" si="17"/>
        <v>1</v>
      </c>
      <c r="BE21">
        <f t="shared" si="18"/>
        <v>0</v>
      </c>
      <c r="BF21">
        <f t="shared" si="19"/>
        <v>0</v>
      </c>
      <c r="BG21">
        <f t="shared" si="20"/>
        <v>0</v>
      </c>
      <c r="BH21">
        <f t="shared" si="21"/>
        <v>0</v>
      </c>
      <c r="BI21">
        <f t="shared" si="22"/>
        <v>0</v>
      </c>
      <c r="BJ21">
        <f t="shared" si="23"/>
        <v>0</v>
      </c>
      <c r="BK21">
        <f t="shared" si="24"/>
        <v>0</v>
      </c>
      <c r="BL21">
        <f t="shared" si="25"/>
        <v>0</v>
      </c>
      <c r="BM21">
        <f t="shared" si="26"/>
        <v>0</v>
      </c>
      <c r="BN21">
        <f t="shared" si="27"/>
        <v>0</v>
      </c>
      <c r="BO21">
        <f t="shared" si="28"/>
        <v>0</v>
      </c>
      <c r="BP21">
        <f t="shared" si="29"/>
        <v>1</v>
      </c>
      <c r="BQ21">
        <f t="shared" si="30"/>
        <v>0</v>
      </c>
      <c r="BR21">
        <f t="shared" si="31"/>
        <v>0</v>
      </c>
      <c r="BS21">
        <f t="shared" si="32"/>
        <v>0</v>
      </c>
      <c r="BT21">
        <f t="shared" si="33"/>
        <v>0</v>
      </c>
      <c r="BU21">
        <f t="shared" si="34"/>
        <v>0</v>
      </c>
      <c r="BV21">
        <f t="shared" si="35"/>
        <v>1</v>
      </c>
      <c r="BW21">
        <f t="shared" si="36"/>
        <v>0</v>
      </c>
      <c r="BX21">
        <f t="shared" si="37"/>
        <v>0</v>
      </c>
      <c r="CB21" s="34" t="s">
        <v>168</v>
      </c>
      <c r="CC21">
        <v>8</v>
      </c>
      <c r="CD21">
        <f t="shared" si="38"/>
        <v>0.87878787878787878</v>
      </c>
    </row>
    <row r="22" spans="1:82">
      <c r="A22" s="29">
        <v>40391</v>
      </c>
      <c r="J22">
        <v>1</v>
      </c>
      <c r="N22">
        <v>1</v>
      </c>
      <c r="Q22">
        <v>1</v>
      </c>
      <c r="Y22">
        <v>1</v>
      </c>
      <c r="Z22">
        <v>1</v>
      </c>
      <c r="AD22">
        <v>1</v>
      </c>
      <c r="AH22">
        <v>1</v>
      </c>
      <c r="AI22">
        <v>1</v>
      </c>
      <c r="AK22">
        <v>1</v>
      </c>
      <c r="AM22" s="49"/>
      <c r="AN22">
        <f t="shared" si="1"/>
        <v>0</v>
      </c>
      <c r="AO22">
        <f t="shared" si="2"/>
        <v>0</v>
      </c>
      <c r="AP22">
        <f t="shared" si="3"/>
        <v>0</v>
      </c>
      <c r="AQ22">
        <f t="shared" si="4"/>
        <v>0</v>
      </c>
      <c r="AR22">
        <f t="shared" si="5"/>
        <v>0</v>
      </c>
      <c r="AS22">
        <f t="shared" si="6"/>
        <v>0</v>
      </c>
      <c r="AT22">
        <f t="shared" si="7"/>
        <v>0</v>
      </c>
      <c r="AU22">
        <f t="shared" si="8"/>
        <v>0</v>
      </c>
      <c r="AV22">
        <f t="shared" si="9"/>
        <v>0</v>
      </c>
      <c r="AW22">
        <f t="shared" si="10"/>
        <v>0</v>
      </c>
      <c r="AX22">
        <f t="shared" si="11"/>
        <v>0</v>
      </c>
      <c r="AY22">
        <f t="shared" si="12"/>
        <v>0</v>
      </c>
      <c r="AZ22">
        <f t="shared" si="13"/>
        <v>0</v>
      </c>
      <c r="BA22">
        <f t="shared" si="14"/>
        <v>0</v>
      </c>
      <c r="BB22">
        <f t="shared" si="15"/>
        <v>0</v>
      </c>
      <c r="BC22">
        <f t="shared" si="16"/>
        <v>0</v>
      </c>
      <c r="BD22">
        <f t="shared" si="17"/>
        <v>0</v>
      </c>
      <c r="BE22">
        <f t="shared" si="18"/>
        <v>0</v>
      </c>
      <c r="BF22">
        <f t="shared" si="19"/>
        <v>0</v>
      </c>
      <c r="BG22">
        <f t="shared" si="20"/>
        <v>0</v>
      </c>
      <c r="BH22">
        <f t="shared" si="21"/>
        <v>0</v>
      </c>
      <c r="BI22">
        <f t="shared" si="22"/>
        <v>0</v>
      </c>
      <c r="BJ22">
        <f t="shared" si="23"/>
        <v>0</v>
      </c>
      <c r="BK22">
        <f t="shared" si="24"/>
        <v>0</v>
      </c>
      <c r="BL22">
        <f t="shared" si="25"/>
        <v>0</v>
      </c>
      <c r="BM22">
        <f t="shared" si="26"/>
        <v>0</v>
      </c>
      <c r="BN22">
        <f t="shared" si="27"/>
        <v>0</v>
      </c>
      <c r="BO22">
        <f t="shared" si="28"/>
        <v>0</v>
      </c>
      <c r="BP22">
        <f t="shared" si="29"/>
        <v>0</v>
      </c>
      <c r="BQ22">
        <f t="shared" si="30"/>
        <v>0</v>
      </c>
      <c r="BR22">
        <f t="shared" si="31"/>
        <v>0</v>
      </c>
      <c r="BS22">
        <f t="shared" si="32"/>
        <v>1</v>
      </c>
      <c r="BT22">
        <f t="shared" si="33"/>
        <v>0</v>
      </c>
      <c r="BU22">
        <f t="shared" si="34"/>
        <v>0</v>
      </c>
      <c r="BV22">
        <f t="shared" si="35"/>
        <v>0</v>
      </c>
      <c r="BW22">
        <f t="shared" si="36"/>
        <v>0</v>
      </c>
      <c r="BX22">
        <f t="shared" si="37"/>
        <v>0</v>
      </c>
      <c r="CB22" s="34" t="s">
        <v>170</v>
      </c>
      <c r="CC22">
        <v>9</v>
      </c>
      <c r="CD22">
        <f t="shared" si="38"/>
        <v>0.86363636363636365</v>
      </c>
    </row>
    <row r="23" spans="1:82">
      <c r="A23" s="29">
        <v>40422</v>
      </c>
      <c r="C23">
        <v>1</v>
      </c>
      <c r="E23">
        <v>1</v>
      </c>
      <c r="F23">
        <v>1</v>
      </c>
      <c r="J23">
        <v>1</v>
      </c>
      <c r="M23">
        <v>1</v>
      </c>
      <c r="N23">
        <v>1</v>
      </c>
      <c r="Q23">
        <v>1</v>
      </c>
      <c r="R23">
        <v>1</v>
      </c>
      <c r="Y23">
        <v>1</v>
      </c>
      <c r="Z23">
        <v>1</v>
      </c>
      <c r="AD23">
        <v>1</v>
      </c>
      <c r="AH23">
        <v>1</v>
      </c>
      <c r="AI23">
        <v>1</v>
      </c>
      <c r="AJ23">
        <v>1</v>
      </c>
      <c r="AK23">
        <v>1</v>
      </c>
      <c r="AM23" s="49"/>
      <c r="AN23">
        <f t="shared" si="1"/>
        <v>0</v>
      </c>
      <c r="AO23">
        <f t="shared" si="2"/>
        <v>0</v>
      </c>
      <c r="AP23">
        <f t="shared" si="3"/>
        <v>0</v>
      </c>
      <c r="AQ23">
        <f t="shared" si="4"/>
        <v>0</v>
      </c>
      <c r="AR23">
        <f t="shared" si="5"/>
        <v>0</v>
      </c>
      <c r="AS23">
        <f t="shared" si="6"/>
        <v>0</v>
      </c>
      <c r="AT23">
        <f t="shared" si="7"/>
        <v>0</v>
      </c>
      <c r="AU23">
        <f t="shared" si="8"/>
        <v>0</v>
      </c>
      <c r="AV23">
        <f t="shared" si="9"/>
        <v>0</v>
      </c>
      <c r="AW23">
        <f t="shared" si="10"/>
        <v>0</v>
      </c>
      <c r="AX23">
        <f t="shared" si="11"/>
        <v>0</v>
      </c>
      <c r="AY23">
        <f t="shared" si="12"/>
        <v>0</v>
      </c>
      <c r="AZ23">
        <f t="shared" si="13"/>
        <v>0</v>
      </c>
      <c r="BA23">
        <f t="shared" si="14"/>
        <v>0</v>
      </c>
      <c r="BB23">
        <f t="shared" si="15"/>
        <v>0</v>
      </c>
      <c r="BC23">
        <f t="shared" si="16"/>
        <v>0</v>
      </c>
      <c r="BD23">
        <f t="shared" si="17"/>
        <v>0</v>
      </c>
      <c r="BE23">
        <f t="shared" si="18"/>
        <v>0</v>
      </c>
      <c r="BF23">
        <f t="shared" si="19"/>
        <v>0</v>
      </c>
      <c r="BG23">
        <f t="shared" si="20"/>
        <v>0</v>
      </c>
      <c r="BH23">
        <f t="shared" si="21"/>
        <v>0</v>
      </c>
      <c r="BI23">
        <f t="shared" si="22"/>
        <v>0</v>
      </c>
      <c r="BJ23">
        <f t="shared" si="23"/>
        <v>0</v>
      </c>
      <c r="BK23">
        <f t="shared" si="24"/>
        <v>0</v>
      </c>
      <c r="BL23">
        <f t="shared" si="25"/>
        <v>0</v>
      </c>
      <c r="BM23">
        <f t="shared" si="26"/>
        <v>0</v>
      </c>
      <c r="BN23">
        <f t="shared" si="27"/>
        <v>0</v>
      </c>
      <c r="BO23">
        <f t="shared" si="28"/>
        <v>0</v>
      </c>
      <c r="BP23">
        <f t="shared" si="29"/>
        <v>0</v>
      </c>
      <c r="BQ23">
        <f t="shared" si="30"/>
        <v>0</v>
      </c>
      <c r="BR23">
        <f t="shared" si="31"/>
        <v>0</v>
      </c>
      <c r="BS23">
        <f t="shared" si="32"/>
        <v>0</v>
      </c>
      <c r="BT23">
        <f t="shared" si="33"/>
        <v>0</v>
      </c>
      <c r="BU23">
        <f t="shared" si="34"/>
        <v>0</v>
      </c>
      <c r="BV23">
        <f t="shared" si="35"/>
        <v>0</v>
      </c>
      <c r="BW23">
        <f t="shared" si="36"/>
        <v>0</v>
      </c>
      <c r="BX23">
        <f t="shared" si="37"/>
        <v>0</v>
      </c>
      <c r="CB23" s="34" t="s">
        <v>174</v>
      </c>
      <c r="CC23">
        <v>8</v>
      </c>
      <c r="CD23">
        <f t="shared" si="38"/>
        <v>0.87878787878787878</v>
      </c>
    </row>
    <row r="24" spans="1:82">
      <c r="A24" s="29">
        <v>40452</v>
      </c>
      <c r="C24">
        <v>1</v>
      </c>
      <c r="F24">
        <v>1</v>
      </c>
      <c r="J24">
        <v>1</v>
      </c>
      <c r="M24">
        <v>1</v>
      </c>
      <c r="N24">
        <v>1</v>
      </c>
      <c r="Q24">
        <v>1</v>
      </c>
      <c r="R24">
        <v>1</v>
      </c>
      <c r="Y24">
        <v>1</v>
      </c>
      <c r="Z24">
        <v>1</v>
      </c>
      <c r="AC24">
        <v>1</v>
      </c>
      <c r="AD24">
        <v>1</v>
      </c>
      <c r="AH24">
        <v>1</v>
      </c>
      <c r="AI24">
        <v>1</v>
      </c>
      <c r="AK24">
        <v>1</v>
      </c>
      <c r="AM24" s="49"/>
      <c r="AN24">
        <f t="shared" si="1"/>
        <v>0</v>
      </c>
      <c r="AO24">
        <f t="shared" si="2"/>
        <v>0</v>
      </c>
      <c r="AP24">
        <f t="shared" si="3"/>
        <v>0</v>
      </c>
      <c r="AQ24">
        <f t="shared" si="4"/>
        <v>1</v>
      </c>
      <c r="AR24">
        <f t="shared" si="5"/>
        <v>0</v>
      </c>
      <c r="AS24">
        <f t="shared" si="6"/>
        <v>0</v>
      </c>
      <c r="AT24">
        <f t="shared" si="7"/>
        <v>0</v>
      </c>
      <c r="AU24">
        <f t="shared" si="8"/>
        <v>0</v>
      </c>
      <c r="AV24">
        <f t="shared" si="9"/>
        <v>0</v>
      </c>
      <c r="AW24">
        <f t="shared" si="10"/>
        <v>0</v>
      </c>
      <c r="AX24">
        <f t="shared" si="11"/>
        <v>0</v>
      </c>
      <c r="AY24">
        <f t="shared" si="12"/>
        <v>0</v>
      </c>
      <c r="AZ24">
        <f t="shared" si="13"/>
        <v>0</v>
      </c>
      <c r="BA24">
        <f t="shared" si="14"/>
        <v>0</v>
      </c>
      <c r="BB24">
        <f t="shared" si="15"/>
        <v>0</v>
      </c>
      <c r="BC24">
        <f t="shared" si="16"/>
        <v>0</v>
      </c>
      <c r="BD24">
        <f t="shared" si="17"/>
        <v>0</v>
      </c>
      <c r="BE24">
        <f t="shared" si="18"/>
        <v>0</v>
      </c>
      <c r="BF24">
        <f t="shared" si="19"/>
        <v>0</v>
      </c>
      <c r="BG24">
        <f t="shared" si="20"/>
        <v>0</v>
      </c>
      <c r="BH24">
        <f t="shared" si="21"/>
        <v>0</v>
      </c>
      <c r="BI24">
        <f t="shared" si="22"/>
        <v>0</v>
      </c>
      <c r="BJ24">
        <f t="shared" si="23"/>
        <v>0</v>
      </c>
      <c r="BK24">
        <f t="shared" si="24"/>
        <v>0</v>
      </c>
      <c r="BL24">
        <f t="shared" si="25"/>
        <v>0</v>
      </c>
      <c r="BM24">
        <f t="shared" si="26"/>
        <v>0</v>
      </c>
      <c r="BN24">
        <f t="shared" si="27"/>
        <v>0</v>
      </c>
      <c r="BO24">
        <f t="shared" si="28"/>
        <v>0</v>
      </c>
      <c r="BP24">
        <f t="shared" si="29"/>
        <v>0</v>
      </c>
      <c r="BQ24">
        <f t="shared" si="30"/>
        <v>0</v>
      </c>
      <c r="BR24">
        <f t="shared" si="31"/>
        <v>0</v>
      </c>
      <c r="BS24">
        <f t="shared" si="32"/>
        <v>0</v>
      </c>
      <c r="BT24">
        <f t="shared" si="33"/>
        <v>0</v>
      </c>
      <c r="BU24">
        <f t="shared" si="34"/>
        <v>0</v>
      </c>
      <c r="BV24">
        <f t="shared" si="35"/>
        <v>1</v>
      </c>
      <c r="BW24">
        <f t="shared" si="36"/>
        <v>0</v>
      </c>
      <c r="BX24">
        <f t="shared" si="37"/>
        <v>0</v>
      </c>
      <c r="CB24" s="34" t="s">
        <v>187</v>
      </c>
      <c r="CC24">
        <v>12</v>
      </c>
      <c r="CD24">
        <f t="shared" si="38"/>
        <v>0.81818181818181812</v>
      </c>
    </row>
    <row r="25" spans="1:82">
      <c r="A25" s="29">
        <v>40483</v>
      </c>
      <c r="C25">
        <v>1</v>
      </c>
      <c r="E25">
        <v>1</v>
      </c>
      <c r="F25">
        <v>1</v>
      </c>
      <c r="J25">
        <v>1</v>
      </c>
      <c r="M25">
        <v>1</v>
      </c>
      <c r="P25">
        <v>1</v>
      </c>
      <c r="Q25">
        <v>1</v>
      </c>
      <c r="R25">
        <v>1</v>
      </c>
      <c r="Y25">
        <v>1</v>
      </c>
      <c r="Z25">
        <v>1</v>
      </c>
      <c r="AI25">
        <v>1</v>
      </c>
      <c r="AJ25">
        <v>1</v>
      </c>
      <c r="AK25">
        <v>1</v>
      </c>
      <c r="AM25" s="49"/>
      <c r="AN25">
        <f t="shared" si="1"/>
        <v>0</v>
      </c>
      <c r="AO25">
        <f t="shared" si="2"/>
        <v>0</v>
      </c>
      <c r="AP25">
        <f t="shared" si="3"/>
        <v>0</v>
      </c>
      <c r="AQ25">
        <f t="shared" si="4"/>
        <v>0</v>
      </c>
      <c r="AR25">
        <f t="shared" si="5"/>
        <v>0</v>
      </c>
      <c r="AS25">
        <f t="shared" si="6"/>
        <v>0</v>
      </c>
      <c r="AT25">
        <f t="shared" si="7"/>
        <v>0</v>
      </c>
      <c r="AU25">
        <f t="shared" si="8"/>
        <v>0</v>
      </c>
      <c r="AV25">
        <f t="shared" si="9"/>
        <v>0</v>
      </c>
      <c r="AW25">
        <f t="shared" si="10"/>
        <v>0</v>
      </c>
      <c r="AX25">
        <f t="shared" si="11"/>
        <v>0</v>
      </c>
      <c r="AY25">
        <f t="shared" si="12"/>
        <v>0</v>
      </c>
      <c r="AZ25">
        <f t="shared" si="13"/>
        <v>1</v>
      </c>
      <c r="BA25">
        <f t="shared" si="14"/>
        <v>0</v>
      </c>
      <c r="BB25">
        <f t="shared" si="15"/>
        <v>0</v>
      </c>
      <c r="BC25">
        <f t="shared" si="16"/>
        <v>0</v>
      </c>
      <c r="BD25">
        <f t="shared" si="17"/>
        <v>0</v>
      </c>
      <c r="BE25">
        <f t="shared" si="18"/>
        <v>0</v>
      </c>
      <c r="BF25">
        <f t="shared" si="19"/>
        <v>0</v>
      </c>
      <c r="BG25">
        <f t="shared" si="20"/>
        <v>0</v>
      </c>
      <c r="BH25">
        <f t="shared" si="21"/>
        <v>0</v>
      </c>
      <c r="BI25">
        <f t="shared" si="22"/>
        <v>0</v>
      </c>
      <c r="BJ25">
        <f t="shared" si="23"/>
        <v>0</v>
      </c>
      <c r="BK25">
        <f t="shared" si="24"/>
        <v>0</v>
      </c>
      <c r="BL25">
        <f t="shared" si="25"/>
        <v>0</v>
      </c>
      <c r="BM25">
        <f t="shared" si="26"/>
        <v>0</v>
      </c>
      <c r="BN25">
        <f t="shared" si="27"/>
        <v>0</v>
      </c>
      <c r="BO25">
        <f t="shared" si="28"/>
        <v>1</v>
      </c>
      <c r="BP25">
        <f t="shared" si="29"/>
        <v>1</v>
      </c>
      <c r="BQ25">
        <f t="shared" si="30"/>
        <v>0</v>
      </c>
      <c r="BR25">
        <f t="shared" si="31"/>
        <v>0</v>
      </c>
      <c r="BS25">
        <f t="shared" si="32"/>
        <v>0</v>
      </c>
      <c r="BT25">
        <f t="shared" si="33"/>
        <v>1</v>
      </c>
      <c r="BU25">
        <f t="shared" si="34"/>
        <v>0</v>
      </c>
      <c r="BV25">
        <f t="shared" si="35"/>
        <v>0</v>
      </c>
      <c r="BW25">
        <f t="shared" si="36"/>
        <v>0</v>
      </c>
      <c r="BX25">
        <f t="shared" si="37"/>
        <v>0</v>
      </c>
      <c r="CB25" s="34" t="s">
        <v>190</v>
      </c>
      <c r="CC25">
        <v>13</v>
      </c>
      <c r="CD25">
        <f t="shared" si="38"/>
        <v>0.80303030303030298</v>
      </c>
    </row>
    <row r="26" spans="1:82">
      <c r="A26" s="29">
        <v>40513</v>
      </c>
      <c r="C26">
        <v>1</v>
      </c>
      <c r="E26">
        <v>1</v>
      </c>
      <c r="F26">
        <v>1</v>
      </c>
      <c r="J26">
        <v>1</v>
      </c>
      <c r="M26">
        <v>1</v>
      </c>
      <c r="N26">
        <v>1</v>
      </c>
      <c r="P26">
        <v>1</v>
      </c>
      <c r="R26">
        <v>1</v>
      </c>
      <c r="Y26">
        <v>1</v>
      </c>
      <c r="Z26">
        <v>1</v>
      </c>
      <c r="AH26">
        <v>1</v>
      </c>
      <c r="AI26">
        <v>1</v>
      </c>
      <c r="AK26">
        <v>1</v>
      </c>
      <c r="AM26" s="49"/>
      <c r="AN26">
        <f t="shared" si="1"/>
        <v>0</v>
      </c>
      <c r="AO26">
        <f t="shared" si="2"/>
        <v>0</v>
      </c>
      <c r="AP26">
        <f t="shared" si="3"/>
        <v>0</v>
      </c>
      <c r="AQ26">
        <f t="shared" si="4"/>
        <v>0</v>
      </c>
      <c r="AR26">
        <f t="shared" si="5"/>
        <v>0</v>
      </c>
      <c r="AS26">
        <f t="shared" si="6"/>
        <v>0</v>
      </c>
      <c r="AT26">
        <f t="shared" si="7"/>
        <v>0</v>
      </c>
      <c r="AU26">
        <f t="shared" si="8"/>
        <v>0</v>
      </c>
      <c r="AV26">
        <f t="shared" si="9"/>
        <v>0</v>
      </c>
      <c r="AW26">
        <f t="shared" si="10"/>
        <v>0</v>
      </c>
      <c r="AX26">
        <f t="shared" si="11"/>
        <v>0</v>
      </c>
      <c r="AY26">
        <f t="shared" si="12"/>
        <v>0</v>
      </c>
      <c r="AZ26">
        <f t="shared" si="13"/>
        <v>0</v>
      </c>
      <c r="BA26">
        <f t="shared" si="14"/>
        <v>0</v>
      </c>
      <c r="BB26">
        <f t="shared" si="15"/>
        <v>0</v>
      </c>
      <c r="BC26">
        <f t="shared" si="16"/>
        <v>1</v>
      </c>
      <c r="BD26">
        <f t="shared" si="17"/>
        <v>0</v>
      </c>
      <c r="BE26">
        <f t="shared" si="18"/>
        <v>0</v>
      </c>
      <c r="BF26">
        <f t="shared" si="19"/>
        <v>0</v>
      </c>
      <c r="BG26">
        <f t="shared" si="20"/>
        <v>0</v>
      </c>
      <c r="BH26">
        <f t="shared" si="21"/>
        <v>0</v>
      </c>
      <c r="BI26">
        <f t="shared" si="22"/>
        <v>0</v>
      </c>
      <c r="BJ26">
        <f t="shared" si="23"/>
        <v>0</v>
      </c>
      <c r="BK26">
        <f t="shared" si="24"/>
        <v>0</v>
      </c>
      <c r="BL26">
        <f t="shared" si="25"/>
        <v>0</v>
      </c>
      <c r="BM26">
        <f t="shared" si="26"/>
        <v>0</v>
      </c>
      <c r="BN26">
        <f t="shared" si="27"/>
        <v>0</v>
      </c>
      <c r="BO26">
        <f t="shared" si="28"/>
        <v>0</v>
      </c>
      <c r="BP26">
        <f t="shared" si="29"/>
        <v>0</v>
      </c>
      <c r="BQ26">
        <f t="shared" si="30"/>
        <v>0</v>
      </c>
      <c r="BR26">
        <f t="shared" si="31"/>
        <v>0</v>
      </c>
      <c r="BS26">
        <f t="shared" si="32"/>
        <v>0</v>
      </c>
      <c r="BT26">
        <f t="shared" si="33"/>
        <v>0</v>
      </c>
      <c r="BU26">
        <f t="shared" si="34"/>
        <v>0</v>
      </c>
      <c r="BV26">
        <f t="shared" si="35"/>
        <v>1</v>
      </c>
      <c r="BW26">
        <f t="shared" si="36"/>
        <v>0</v>
      </c>
      <c r="BX26">
        <f t="shared" si="37"/>
        <v>0</v>
      </c>
      <c r="CB26" s="34" t="s">
        <v>198</v>
      </c>
      <c r="CC26">
        <v>11</v>
      </c>
      <c r="CD26">
        <f t="shared" si="38"/>
        <v>0.83333333333333337</v>
      </c>
    </row>
    <row r="27" spans="1:82">
      <c r="A27" s="29">
        <v>40544</v>
      </c>
      <c r="C27">
        <v>1</v>
      </c>
      <c r="E27">
        <v>1</v>
      </c>
      <c r="F27">
        <v>1</v>
      </c>
      <c r="J27">
        <v>1</v>
      </c>
      <c r="M27">
        <v>1</v>
      </c>
      <c r="R27">
        <v>1</v>
      </c>
      <c r="S27">
        <v>1</v>
      </c>
      <c r="T27">
        <v>1</v>
      </c>
      <c r="V27">
        <v>1</v>
      </c>
      <c r="Y27">
        <v>1</v>
      </c>
      <c r="AH27">
        <v>1</v>
      </c>
      <c r="AI27">
        <v>1</v>
      </c>
      <c r="AK27">
        <v>1</v>
      </c>
      <c r="AM27" s="41"/>
      <c r="AN27">
        <f t="shared" si="1"/>
        <v>0</v>
      </c>
      <c r="AO27">
        <f t="shared" si="2"/>
        <v>0</v>
      </c>
      <c r="AP27">
        <f t="shared" si="3"/>
        <v>0</v>
      </c>
      <c r="AQ27">
        <f t="shared" si="4"/>
        <v>0</v>
      </c>
      <c r="AR27">
        <f t="shared" si="5"/>
        <v>0</v>
      </c>
      <c r="AS27">
        <f t="shared" si="6"/>
        <v>0</v>
      </c>
      <c r="AT27">
        <f t="shared" si="7"/>
        <v>0</v>
      </c>
      <c r="AU27">
        <f t="shared" si="8"/>
        <v>0</v>
      </c>
      <c r="AV27">
        <f t="shared" si="9"/>
        <v>0</v>
      </c>
      <c r="AW27">
        <f t="shared" si="10"/>
        <v>0</v>
      </c>
      <c r="AX27">
        <f t="shared" si="11"/>
        <v>0</v>
      </c>
      <c r="AY27">
        <f t="shared" si="12"/>
        <v>0</v>
      </c>
      <c r="AZ27">
        <f t="shared" si="13"/>
        <v>1</v>
      </c>
      <c r="BA27">
        <f t="shared" si="14"/>
        <v>0</v>
      </c>
      <c r="BB27">
        <f t="shared" si="15"/>
        <v>1</v>
      </c>
      <c r="BC27">
        <f t="shared" si="16"/>
        <v>0</v>
      </c>
      <c r="BD27">
        <f t="shared" si="17"/>
        <v>0</v>
      </c>
      <c r="BE27">
        <f t="shared" si="18"/>
        <v>0</v>
      </c>
      <c r="BF27">
        <f t="shared" si="19"/>
        <v>0</v>
      </c>
      <c r="BG27">
        <f t="shared" si="20"/>
        <v>0</v>
      </c>
      <c r="BH27">
        <f t="shared" si="21"/>
        <v>0</v>
      </c>
      <c r="BI27">
        <f t="shared" si="22"/>
        <v>0</v>
      </c>
      <c r="BJ27">
        <f t="shared" si="23"/>
        <v>0</v>
      </c>
      <c r="BK27">
        <f t="shared" si="24"/>
        <v>0</v>
      </c>
      <c r="BL27">
        <f t="shared" si="25"/>
        <v>1</v>
      </c>
      <c r="BM27">
        <f t="shared" si="26"/>
        <v>0</v>
      </c>
      <c r="BN27">
        <f t="shared" si="27"/>
        <v>0</v>
      </c>
      <c r="BO27">
        <f t="shared" si="28"/>
        <v>0</v>
      </c>
      <c r="BP27">
        <f t="shared" si="29"/>
        <v>0</v>
      </c>
      <c r="BQ27">
        <f t="shared" si="30"/>
        <v>0</v>
      </c>
      <c r="BR27">
        <f t="shared" si="31"/>
        <v>0</v>
      </c>
      <c r="BS27">
        <f t="shared" si="32"/>
        <v>0</v>
      </c>
      <c r="BT27">
        <f t="shared" si="33"/>
        <v>0</v>
      </c>
      <c r="BU27">
        <f t="shared" si="34"/>
        <v>0</v>
      </c>
      <c r="BV27">
        <f t="shared" si="35"/>
        <v>0</v>
      </c>
      <c r="BW27">
        <f t="shared" si="36"/>
        <v>0</v>
      </c>
      <c r="BX27">
        <f t="shared" si="37"/>
        <v>0</v>
      </c>
      <c r="CB27" s="34" t="s">
        <v>207</v>
      </c>
      <c r="CC27">
        <v>6</v>
      </c>
      <c r="CD27">
        <f t="shared" si="38"/>
        <v>0.90909090909090906</v>
      </c>
    </row>
    <row r="28" spans="1:82">
      <c r="A28" s="29">
        <v>40575</v>
      </c>
      <c r="C28">
        <v>1</v>
      </c>
      <c r="E28">
        <v>1</v>
      </c>
      <c r="F28">
        <v>1</v>
      </c>
      <c r="J28">
        <v>1</v>
      </c>
      <c r="M28">
        <v>1</v>
      </c>
      <c r="R28">
        <v>1</v>
      </c>
      <c r="S28">
        <v>1</v>
      </c>
      <c r="T28">
        <v>1</v>
      </c>
      <c r="V28">
        <v>1</v>
      </c>
      <c r="Y28">
        <v>1</v>
      </c>
      <c r="AH28">
        <v>1</v>
      </c>
      <c r="AI28">
        <v>1</v>
      </c>
      <c r="AK28">
        <v>1</v>
      </c>
      <c r="AM28" s="41"/>
      <c r="AN28">
        <f t="shared" si="1"/>
        <v>0</v>
      </c>
      <c r="AO28">
        <f t="shared" si="2"/>
        <v>0</v>
      </c>
      <c r="AP28">
        <f t="shared" si="3"/>
        <v>0</v>
      </c>
      <c r="AQ28">
        <f t="shared" si="4"/>
        <v>0</v>
      </c>
      <c r="AR28">
        <f t="shared" si="5"/>
        <v>0</v>
      </c>
      <c r="AS28">
        <f t="shared" si="6"/>
        <v>0</v>
      </c>
      <c r="AT28">
        <f t="shared" si="7"/>
        <v>0</v>
      </c>
      <c r="AU28">
        <f t="shared" si="8"/>
        <v>0</v>
      </c>
      <c r="AV28">
        <f t="shared" si="9"/>
        <v>0</v>
      </c>
      <c r="AW28">
        <f t="shared" si="10"/>
        <v>0</v>
      </c>
      <c r="AX28">
        <f t="shared" si="11"/>
        <v>0</v>
      </c>
      <c r="AY28">
        <f t="shared" si="12"/>
        <v>0</v>
      </c>
      <c r="AZ28">
        <f t="shared" si="13"/>
        <v>0</v>
      </c>
      <c r="BA28">
        <f t="shared" si="14"/>
        <v>0</v>
      </c>
      <c r="BB28">
        <f t="shared" si="15"/>
        <v>0</v>
      </c>
      <c r="BC28">
        <f t="shared" si="16"/>
        <v>0</v>
      </c>
      <c r="BD28">
        <f t="shared" si="17"/>
        <v>0</v>
      </c>
      <c r="BE28">
        <f t="shared" si="18"/>
        <v>0</v>
      </c>
      <c r="BF28">
        <f t="shared" si="19"/>
        <v>0</v>
      </c>
      <c r="BG28">
        <f t="shared" si="20"/>
        <v>0</v>
      </c>
      <c r="BH28">
        <f t="shared" si="21"/>
        <v>0</v>
      </c>
      <c r="BI28">
        <f t="shared" si="22"/>
        <v>0</v>
      </c>
      <c r="BJ28">
        <f t="shared" si="23"/>
        <v>0</v>
      </c>
      <c r="BK28">
        <f t="shared" si="24"/>
        <v>0</v>
      </c>
      <c r="BL28">
        <f t="shared" si="25"/>
        <v>0</v>
      </c>
      <c r="BM28">
        <f t="shared" si="26"/>
        <v>0</v>
      </c>
      <c r="BN28">
        <f t="shared" si="27"/>
        <v>0</v>
      </c>
      <c r="BO28">
        <f t="shared" si="28"/>
        <v>0</v>
      </c>
      <c r="BP28">
        <f t="shared" si="29"/>
        <v>0</v>
      </c>
      <c r="BQ28">
        <f t="shared" si="30"/>
        <v>0</v>
      </c>
      <c r="BR28">
        <f t="shared" si="31"/>
        <v>0</v>
      </c>
      <c r="BS28">
        <f t="shared" si="32"/>
        <v>0</v>
      </c>
      <c r="BT28">
        <f t="shared" si="33"/>
        <v>0</v>
      </c>
      <c r="BU28">
        <f t="shared" si="34"/>
        <v>0</v>
      </c>
      <c r="BV28">
        <f t="shared" si="35"/>
        <v>0</v>
      </c>
      <c r="BW28">
        <f t="shared" si="36"/>
        <v>0</v>
      </c>
      <c r="BX28">
        <f t="shared" si="37"/>
        <v>0</v>
      </c>
      <c r="CB28" s="34" t="s">
        <v>211</v>
      </c>
      <c r="CC28">
        <v>14</v>
      </c>
      <c r="CD28">
        <f t="shared" si="38"/>
        <v>0.78787878787878785</v>
      </c>
    </row>
    <row r="29" spans="1:82">
      <c r="A29" s="29">
        <v>40603</v>
      </c>
      <c r="C29">
        <v>1</v>
      </c>
      <c r="E29">
        <v>1</v>
      </c>
      <c r="F29">
        <v>1</v>
      </c>
      <c r="J29">
        <v>1</v>
      </c>
      <c r="M29">
        <v>1</v>
      </c>
      <c r="R29">
        <v>1</v>
      </c>
      <c r="S29">
        <v>1</v>
      </c>
      <c r="T29">
        <v>1</v>
      </c>
      <c r="V29">
        <v>1</v>
      </c>
      <c r="Y29">
        <v>1</v>
      </c>
      <c r="Z29">
        <v>1</v>
      </c>
      <c r="AH29">
        <v>1</v>
      </c>
      <c r="AI29">
        <v>1</v>
      </c>
      <c r="AJ29">
        <v>1</v>
      </c>
      <c r="AK29">
        <v>1</v>
      </c>
      <c r="AM29" s="41"/>
      <c r="AN29">
        <f t="shared" si="1"/>
        <v>0</v>
      </c>
      <c r="AO29">
        <f t="shared" si="2"/>
        <v>0</v>
      </c>
      <c r="AP29">
        <f t="shared" si="3"/>
        <v>0</v>
      </c>
      <c r="AQ29">
        <f t="shared" si="4"/>
        <v>0</v>
      </c>
      <c r="AR29">
        <f t="shared" si="5"/>
        <v>0</v>
      </c>
      <c r="AS29">
        <f t="shared" si="6"/>
        <v>0</v>
      </c>
      <c r="AT29">
        <f t="shared" si="7"/>
        <v>0</v>
      </c>
      <c r="AU29">
        <f t="shared" si="8"/>
        <v>0</v>
      </c>
      <c r="AV29">
        <f t="shared" si="9"/>
        <v>0</v>
      </c>
      <c r="AW29">
        <f t="shared" si="10"/>
        <v>0</v>
      </c>
      <c r="AX29">
        <f t="shared" si="11"/>
        <v>0</v>
      </c>
      <c r="AY29">
        <f t="shared" si="12"/>
        <v>0</v>
      </c>
      <c r="AZ29">
        <f t="shared" si="13"/>
        <v>0</v>
      </c>
      <c r="BA29">
        <f t="shared" si="14"/>
        <v>0</v>
      </c>
      <c r="BB29">
        <f t="shared" si="15"/>
        <v>0</v>
      </c>
      <c r="BC29">
        <f t="shared" si="16"/>
        <v>0</v>
      </c>
      <c r="BD29">
        <f t="shared" si="17"/>
        <v>0</v>
      </c>
      <c r="BE29">
        <f t="shared" si="18"/>
        <v>0</v>
      </c>
      <c r="BF29">
        <f t="shared" si="19"/>
        <v>0</v>
      </c>
      <c r="BG29">
        <f t="shared" si="20"/>
        <v>0</v>
      </c>
      <c r="BH29">
        <f t="shared" si="21"/>
        <v>0</v>
      </c>
      <c r="BI29">
        <f t="shared" si="22"/>
        <v>0</v>
      </c>
      <c r="BJ29">
        <f t="shared" si="23"/>
        <v>0</v>
      </c>
      <c r="BK29">
        <f t="shared" si="24"/>
        <v>0</v>
      </c>
      <c r="BL29">
        <f t="shared" si="25"/>
        <v>0</v>
      </c>
      <c r="BM29">
        <f t="shared" si="26"/>
        <v>0</v>
      </c>
      <c r="BN29">
        <f t="shared" si="27"/>
        <v>0</v>
      </c>
      <c r="BO29">
        <f t="shared" si="28"/>
        <v>0</v>
      </c>
      <c r="BP29">
        <f t="shared" si="29"/>
        <v>0</v>
      </c>
      <c r="BQ29">
        <f t="shared" si="30"/>
        <v>0</v>
      </c>
      <c r="BR29">
        <f t="shared" si="31"/>
        <v>0</v>
      </c>
      <c r="BS29">
        <f t="shared" si="32"/>
        <v>0</v>
      </c>
      <c r="BT29">
        <f t="shared" si="33"/>
        <v>0</v>
      </c>
      <c r="BU29">
        <f t="shared" si="34"/>
        <v>0</v>
      </c>
      <c r="BV29">
        <f t="shared" si="35"/>
        <v>0</v>
      </c>
      <c r="BW29">
        <f t="shared" si="36"/>
        <v>0</v>
      </c>
      <c r="BX29">
        <f t="shared" si="37"/>
        <v>0</v>
      </c>
      <c r="CB29" s="34" t="s">
        <v>28</v>
      </c>
      <c r="CC29">
        <v>4</v>
      </c>
      <c r="CD29">
        <f t="shared" si="38"/>
        <v>0.93939393939393945</v>
      </c>
    </row>
    <row r="30" spans="1:82">
      <c r="A30" s="29">
        <v>40634</v>
      </c>
      <c r="C30">
        <v>1</v>
      </c>
      <c r="E30">
        <v>1</v>
      </c>
      <c r="F30">
        <v>1</v>
      </c>
      <c r="J30">
        <v>1</v>
      </c>
      <c r="M30">
        <v>1</v>
      </c>
      <c r="R30">
        <v>1</v>
      </c>
      <c r="S30">
        <v>1</v>
      </c>
      <c r="T30">
        <v>1</v>
      </c>
      <c r="V30">
        <v>1</v>
      </c>
      <c r="Y30">
        <v>1</v>
      </c>
      <c r="Z30">
        <v>1</v>
      </c>
      <c r="AH30">
        <v>1</v>
      </c>
      <c r="AI30">
        <v>1</v>
      </c>
      <c r="AK30">
        <v>1</v>
      </c>
      <c r="AM30" s="41"/>
      <c r="AN30">
        <f t="shared" si="1"/>
        <v>0</v>
      </c>
      <c r="AO30">
        <f t="shared" si="2"/>
        <v>0</v>
      </c>
      <c r="AP30">
        <f t="shared" si="3"/>
        <v>0</v>
      </c>
      <c r="AQ30">
        <f t="shared" si="4"/>
        <v>0</v>
      </c>
      <c r="AR30">
        <f t="shared" si="5"/>
        <v>0</v>
      </c>
      <c r="AS30">
        <f t="shared" si="6"/>
        <v>0</v>
      </c>
      <c r="AT30">
        <f t="shared" si="7"/>
        <v>0</v>
      </c>
      <c r="AU30">
        <f t="shared" si="8"/>
        <v>0</v>
      </c>
      <c r="AV30">
        <f t="shared" si="9"/>
        <v>0</v>
      </c>
      <c r="AW30">
        <f t="shared" si="10"/>
        <v>0</v>
      </c>
      <c r="AX30">
        <f t="shared" si="11"/>
        <v>0</v>
      </c>
      <c r="AY30">
        <f t="shared" si="12"/>
        <v>0</v>
      </c>
      <c r="AZ30">
        <f t="shared" si="13"/>
        <v>0</v>
      </c>
      <c r="BA30">
        <f t="shared" si="14"/>
        <v>0</v>
      </c>
      <c r="BB30">
        <f t="shared" si="15"/>
        <v>0</v>
      </c>
      <c r="BC30">
        <f t="shared" si="16"/>
        <v>0</v>
      </c>
      <c r="BD30">
        <f t="shared" si="17"/>
        <v>0</v>
      </c>
      <c r="BE30">
        <f t="shared" si="18"/>
        <v>0</v>
      </c>
      <c r="BF30">
        <f t="shared" si="19"/>
        <v>0</v>
      </c>
      <c r="BG30">
        <f t="shared" si="20"/>
        <v>0</v>
      </c>
      <c r="BH30">
        <f t="shared" si="21"/>
        <v>0</v>
      </c>
      <c r="BI30">
        <f t="shared" si="22"/>
        <v>0</v>
      </c>
      <c r="BJ30">
        <f t="shared" si="23"/>
        <v>0</v>
      </c>
      <c r="BK30">
        <f t="shared" si="24"/>
        <v>0</v>
      </c>
      <c r="BL30">
        <f t="shared" si="25"/>
        <v>0</v>
      </c>
      <c r="BM30">
        <f t="shared" si="26"/>
        <v>0</v>
      </c>
      <c r="BN30">
        <f t="shared" si="27"/>
        <v>0</v>
      </c>
      <c r="BO30">
        <f t="shared" si="28"/>
        <v>0</v>
      </c>
      <c r="BP30">
        <f t="shared" si="29"/>
        <v>0</v>
      </c>
      <c r="BQ30">
        <f t="shared" si="30"/>
        <v>0</v>
      </c>
      <c r="BR30">
        <f t="shared" si="31"/>
        <v>0</v>
      </c>
      <c r="BS30">
        <f t="shared" si="32"/>
        <v>0</v>
      </c>
      <c r="BT30">
        <f t="shared" si="33"/>
        <v>0</v>
      </c>
      <c r="BU30">
        <f t="shared" si="34"/>
        <v>0</v>
      </c>
      <c r="BV30">
        <f t="shared" si="35"/>
        <v>1</v>
      </c>
      <c r="BW30">
        <f t="shared" si="36"/>
        <v>0</v>
      </c>
      <c r="BX30">
        <f t="shared" si="37"/>
        <v>0</v>
      </c>
      <c r="CB30" s="34" t="s">
        <v>44</v>
      </c>
      <c r="CC30">
        <v>6</v>
      </c>
      <c r="CD30">
        <f t="shared" si="38"/>
        <v>0.90909090909090906</v>
      </c>
    </row>
    <row r="31" spans="1:82">
      <c r="A31" s="29">
        <v>40664</v>
      </c>
      <c r="C31">
        <v>1</v>
      </c>
      <c r="E31">
        <v>1</v>
      </c>
      <c r="F31">
        <v>1</v>
      </c>
      <c r="J31">
        <v>1</v>
      </c>
      <c r="M31">
        <v>1</v>
      </c>
      <c r="R31">
        <v>1</v>
      </c>
      <c r="S31">
        <v>1</v>
      </c>
      <c r="T31">
        <v>1</v>
      </c>
      <c r="V31">
        <v>1</v>
      </c>
      <c r="Y31">
        <v>1</v>
      </c>
      <c r="Z31">
        <v>1</v>
      </c>
      <c r="AB31">
        <v>1</v>
      </c>
      <c r="AH31">
        <v>1</v>
      </c>
      <c r="AI31">
        <v>1</v>
      </c>
      <c r="AK31">
        <v>1</v>
      </c>
      <c r="AM31" s="41"/>
      <c r="AN31">
        <f t="shared" si="1"/>
        <v>0</v>
      </c>
      <c r="AO31">
        <f t="shared" si="2"/>
        <v>0</v>
      </c>
      <c r="AP31">
        <f t="shared" si="3"/>
        <v>0</v>
      </c>
      <c r="AQ31">
        <f t="shared" si="4"/>
        <v>0</v>
      </c>
      <c r="AR31">
        <f t="shared" si="5"/>
        <v>0</v>
      </c>
      <c r="AS31">
        <f t="shared" si="6"/>
        <v>0</v>
      </c>
      <c r="AT31">
        <f t="shared" si="7"/>
        <v>0</v>
      </c>
      <c r="AU31">
        <f t="shared" si="8"/>
        <v>0</v>
      </c>
      <c r="AV31">
        <f t="shared" si="9"/>
        <v>0</v>
      </c>
      <c r="AW31">
        <f t="shared" si="10"/>
        <v>0</v>
      </c>
      <c r="AX31">
        <f t="shared" si="11"/>
        <v>0</v>
      </c>
      <c r="AY31">
        <f t="shared" si="12"/>
        <v>0</v>
      </c>
      <c r="AZ31">
        <f t="shared" si="13"/>
        <v>0</v>
      </c>
      <c r="BA31">
        <f t="shared" si="14"/>
        <v>0</v>
      </c>
      <c r="BB31">
        <f t="shared" si="15"/>
        <v>0</v>
      </c>
      <c r="BC31">
        <f t="shared" si="16"/>
        <v>0</v>
      </c>
      <c r="BD31">
        <f t="shared" si="17"/>
        <v>0</v>
      </c>
      <c r="BE31">
        <f t="shared" si="18"/>
        <v>0</v>
      </c>
      <c r="BF31">
        <f t="shared" si="19"/>
        <v>0</v>
      </c>
      <c r="BG31">
        <f t="shared" si="20"/>
        <v>0</v>
      </c>
      <c r="BH31">
        <f t="shared" si="21"/>
        <v>0</v>
      </c>
      <c r="BI31">
        <f t="shared" si="22"/>
        <v>0</v>
      </c>
      <c r="BJ31">
        <f t="shared" si="23"/>
        <v>0</v>
      </c>
      <c r="BK31">
        <f t="shared" si="24"/>
        <v>0</v>
      </c>
      <c r="BL31">
        <f t="shared" si="25"/>
        <v>0</v>
      </c>
      <c r="BM31">
        <f t="shared" si="26"/>
        <v>0</v>
      </c>
      <c r="BN31">
        <f t="shared" si="27"/>
        <v>0</v>
      </c>
      <c r="BO31">
        <f t="shared" si="28"/>
        <v>0</v>
      </c>
      <c r="BP31">
        <f t="shared" si="29"/>
        <v>0</v>
      </c>
      <c r="BQ31">
        <f t="shared" si="30"/>
        <v>0</v>
      </c>
      <c r="BR31">
        <f t="shared" si="31"/>
        <v>0</v>
      </c>
      <c r="BS31">
        <f t="shared" si="32"/>
        <v>0</v>
      </c>
      <c r="BT31">
        <f t="shared" si="33"/>
        <v>0</v>
      </c>
      <c r="BU31">
        <f t="shared" si="34"/>
        <v>0</v>
      </c>
      <c r="BV31">
        <f t="shared" si="35"/>
        <v>0</v>
      </c>
      <c r="BW31">
        <f t="shared" si="36"/>
        <v>0</v>
      </c>
      <c r="BX31">
        <f t="shared" si="37"/>
        <v>0</v>
      </c>
      <c r="CB31" s="34" t="s">
        <v>48</v>
      </c>
      <c r="CC31">
        <v>7</v>
      </c>
      <c r="CD31">
        <f t="shared" si="38"/>
        <v>0.89393939393939392</v>
      </c>
    </row>
    <row r="32" spans="1:82">
      <c r="A32" s="29">
        <v>40695</v>
      </c>
      <c r="C32">
        <v>1</v>
      </c>
      <c r="E32">
        <v>1</v>
      </c>
      <c r="F32">
        <v>1</v>
      </c>
      <c r="J32">
        <v>1</v>
      </c>
      <c r="M32">
        <v>1</v>
      </c>
      <c r="R32">
        <v>1</v>
      </c>
      <c r="S32">
        <v>1</v>
      </c>
      <c r="T32">
        <v>1</v>
      </c>
      <c r="V32">
        <v>1</v>
      </c>
      <c r="Y32">
        <v>1</v>
      </c>
      <c r="Z32">
        <v>1</v>
      </c>
      <c r="AB32">
        <v>1</v>
      </c>
      <c r="AC32">
        <v>1</v>
      </c>
      <c r="AH32">
        <v>1</v>
      </c>
      <c r="AI32">
        <v>1</v>
      </c>
      <c r="AJ32">
        <v>1</v>
      </c>
      <c r="AK32">
        <v>1</v>
      </c>
      <c r="AM32" s="41"/>
      <c r="AN32">
        <f t="shared" si="1"/>
        <v>0</v>
      </c>
      <c r="AO32">
        <f t="shared" si="2"/>
        <v>0</v>
      </c>
      <c r="AP32">
        <f t="shared" si="3"/>
        <v>0</v>
      </c>
      <c r="AQ32">
        <f t="shared" si="4"/>
        <v>0</v>
      </c>
      <c r="AR32">
        <f t="shared" si="5"/>
        <v>0</v>
      </c>
      <c r="AS32">
        <f t="shared" si="6"/>
        <v>0</v>
      </c>
      <c r="AT32">
        <f t="shared" si="7"/>
        <v>0</v>
      </c>
      <c r="AU32">
        <f t="shared" si="8"/>
        <v>0</v>
      </c>
      <c r="AV32">
        <f t="shared" si="9"/>
        <v>0</v>
      </c>
      <c r="AW32">
        <f t="shared" si="10"/>
        <v>0</v>
      </c>
      <c r="AX32">
        <f t="shared" si="11"/>
        <v>0</v>
      </c>
      <c r="AY32">
        <f t="shared" si="12"/>
        <v>0</v>
      </c>
      <c r="AZ32">
        <f t="shared" si="13"/>
        <v>0</v>
      </c>
      <c r="BA32">
        <f t="shared" si="14"/>
        <v>0</v>
      </c>
      <c r="BB32">
        <f t="shared" si="15"/>
        <v>0</v>
      </c>
      <c r="BC32">
        <f t="shared" si="16"/>
        <v>0</v>
      </c>
      <c r="BD32">
        <f t="shared" si="17"/>
        <v>0</v>
      </c>
      <c r="BE32">
        <f t="shared" si="18"/>
        <v>0</v>
      </c>
      <c r="BF32">
        <f t="shared" si="19"/>
        <v>0</v>
      </c>
      <c r="BG32">
        <f t="shared" si="20"/>
        <v>0</v>
      </c>
      <c r="BH32">
        <f t="shared" si="21"/>
        <v>0</v>
      </c>
      <c r="BI32">
        <f t="shared" si="22"/>
        <v>0</v>
      </c>
      <c r="BJ32">
        <f t="shared" si="23"/>
        <v>0</v>
      </c>
      <c r="BK32">
        <f t="shared" si="24"/>
        <v>0</v>
      </c>
      <c r="BL32">
        <f t="shared" si="25"/>
        <v>0</v>
      </c>
      <c r="BM32">
        <f t="shared" si="26"/>
        <v>0</v>
      </c>
      <c r="BN32">
        <f t="shared" si="27"/>
        <v>0</v>
      </c>
      <c r="BO32">
        <f t="shared" si="28"/>
        <v>0</v>
      </c>
      <c r="BP32">
        <f t="shared" si="29"/>
        <v>0</v>
      </c>
      <c r="BQ32">
        <f t="shared" si="30"/>
        <v>0</v>
      </c>
      <c r="BR32">
        <f t="shared" si="31"/>
        <v>0</v>
      </c>
      <c r="BS32">
        <f t="shared" si="32"/>
        <v>0</v>
      </c>
      <c r="BT32">
        <f t="shared" si="33"/>
        <v>0</v>
      </c>
      <c r="BU32">
        <f t="shared" si="34"/>
        <v>0</v>
      </c>
      <c r="BV32">
        <f t="shared" si="35"/>
        <v>0</v>
      </c>
      <c r="BW32">
        <f t="shared" si="36"/>
        <v>0</v>
      </c>
      <c r="BX32">
        <f t="shared" si="37"/>
        <v>0</v>
      </c>
      <c r="CB32" s="34" t="s">
        <v>61</v>
      </c>
      <c r="CC32">
        <v>13</v>
      </c>
      <c r="CD32">
        <f t="shared" si="38"/>
        <v>0.80303030303030298</v>
      </c>
    </row>
    <row r="33" spans="1:82">
      <c r="A33" s="29">
        <v>40725</v>
      </c>
      <c r="C33">
        <v>1</v>
      </c>
      <c r="E33">
        <v>1</v>
      </c>
      <c r="F33">
        <v>1</v>
      </c>
      <c r="J33">
        <v>1</v>
      </c>
      <c r="M33">
        <v>1</v>
      </c>
      <c r="R33">
        <v>1</v>
      </c>
      <c r="S33">
        <v>1</v>
      </c>
      <c r="T33">
        <v>1</v>
      </c>
      <c r="V33">
        <v>1</v>
      </c>
      <c r="Y33">
        <v>1</v>
      </c>
      <c r="Z33">
        <v>1</v>
      </c>
      <c r="AB33">
        <v>1</v>
      </c>
      <c r="AC33">
        <v>1</v>
      </c>
      <c r="AH33">
        <v>1</v>
      </c>
      <c r="AI33">
        <v>1</v>
      </c>
      <c r="AK33">
        <v>1</v>
      </c>
      <c r="AM33" s="41"/>
      <c r="AN33">
        <f t="shared" si="1"/>
        <v>0</v>
      </c>
      <c r="AO33">
        <f t="shared" si="2"/>
        <v>0</v>
      </c>
      <c r="AP33">
        <f t="shared" si="3"/>
        <v>0</v>
      </c>
      <c r="AQ33">
        <f t="shared" si="4"/>
        <v>0</v>
      </c>
      <c r="AR33">
        <f t="shared" si="5"/>
        <v>0</v>
      </c>
      <c r="AS33">
        <f t="shared" si="6"/>
        <v>0</v>
      </c>
      <c r="AT33">
        <f t="shared" si="7"/>
        <v>0</v>
      </c>
      <c r="AU33">
        <f t="shared" si="8"/>
        <v>0</v>
      </c>
      <c r="AV33">
        <f t="shared" si="9"/>
        <v>0</v>
      </c>
      <c r="AW33">
        <f t="shared" si="10"/>
        <v>0</v>
      </c>
      <c r="AX33">
        <f t="shared" si="11"/>
        <v>0</v>
      </c>
      <c r="AY33">
        <f t="shared" si="12"/>
        <v>0</v>
      </c>
      <c r="AZ33">
        <f t="shared" si="13"/>
        <v>0</v>
      </c>
      <c r="BA33">
        <f t="shared" si="14"/>
        <v>0</v>
      </c>
      <c r="BB33">
        <f t="shared" si="15"/>
        <v>0</v>
      </c>
      <c r="BC33">
        <f t="shared" si="16"/>
        <v>0</v>
      </c>
      <c r="BD33">
        <f t="shared" si="17"/>
        <v>0</v>
      </c>
      <c r="BE33">
        <f t="shared" si="18"/>
        <v>0</v>
      </c>
      <c r="BF33">
        <f t="shared" si="19"/>
        <v>0</v>
      </c>
      <c r="BG33">
        <f t="shared" si="20"/>
        <v>0</v>
      </c>
      <c r="BH33">
        <f t="shared" si="21"/>
        <v>0</v>
      </c>
      <c r="BI33">
        <f t="shared" si="22"/>
        <v>0</v>
      </c>
      <c r="BJ33">
        <f t="shared" si="23"/>
        <v>0</v>
      </c>
      <c r="BK33">
        <f t="shared" si="24"/>
        <v>0</v>
      </c>
      <c r="BL33">
        <f t="shared" si="25"/>
        <v>0</v>
      </c>
      <c r="BM33">
        <f t="shared" si="26"/>
        <v>0</v>
      </c>
      <c r="BN33">
        <f t="shared" si="27"/>
        <v>0</v>
      </c>
      <c r="BO33">
        <f t="shared" si="28"/>
        <v>0</v>
      </c>
      <c r="BP33">
        <f t="shared" si="29"/>
        <v>0</v>
      </c>
      <c r="BQ33">
        <f t="shared" si="30"/>
        <v>0</v>
      </c>
      <c r="BR33">
        <f t="shared" si="31"/>
        <v>0</v>
      </c>
      <c r="BS33">
        <f t="shared" si="32"/>
        <v>0</v>
      </c>
      <c r="BT33">
        <f t="shared" si="33"/>
        <v>0</v>
      </c>
      <c r="BU33">
        <f t="shared" si="34"/>
        <v>0</v>
      </c>
      <c r="BV33">
        <f t="shared" si="35"/>
        <v>1</v>
      </c>
      <c r="BW33">
        <f t="shared" si="36"/>
        <v>0</v>
      </c>
      <c r="BX33">
        <f t="shared" si="37"/>
        <v>0</v>
      </c>
      <c r="CB33" s="34" t="s">
        <v>65</v>
      </c>
      <c r="CC33">
        <v>6</v>
      </c>
      <c r="CD33">
        <f t="shared" si="38"/>
        <v>0.90909090909090906</v>
      </c>
    </row>
    <row r="34" spans="1:82">
      <c r="A34" s="29">
        <v>40756</v>
      </c>
      <c r="J34">
        <v>1</v>
      </c>
      <c r="Y34">
        <v>1</v>
      </c>
      <c r="Z34">
        <v>1</v>
      </c>
      <c r="AB34">
        <v>1</v>
      </c>
      <c r="AC34">
        <v>1</v>
      </c>
      <c r="AH34">
        <v>1</v>
      </c>
      <c r="AI34">
        <v>1</v>
      </c>
      <c r="AK34">
        <v>1</v>
      </c>
      <c r="AM34" s="41"/>
      <c r="AN34">
        <f t="shared" si="1"/>
        <v>0</v>
      </c>
      <c r="AO34">
        <f t="shared" si="2"/>
        <v>1</v>
      </c>
      <c r="AP34">
        <f t="shared" si="3"/>
        <v>0</v>
      </c>
      <c r="AQ34">
        <f t="shared" si="4"/>
        <v>1</v>
      </c>
      <c r="AR34">
        <f t="shared" si="5"/>
        <v>1</v>
      </c>
      <c r="AS34">
        <f t="shared" si="6"/>
        <v>0</v>
      </c>
      <c r="AT34">
        <f t="shared" si="7"/>
        <v>0</v>
      </c>
      <c r="AU34">
        <f t="shared" si="8"/>
        <v>0</v>
      </c>
      <c r="AV34">
        <f t="shared" si="9"/>
        <v>0</v>
      </c>
      <c r="AW34">
        <f t="shared" si="10"/>
        <v>0</v>
      </c>
      <c r="AX34">
        <f t="shared" si="11"/>
        <v>0</v>
      </c>
      <c r="AY34">
        <f t="shared" si="12"/>
        <v>1</v>
      </c>
      <c r="AZ34">
        <f t="shared" si="13"/>
        <v>0</v>
      </c>
      <c r="BA34">
        <f t="shared" si="14"/>
        <v>0</v>
      </c>
      <c r="BB34">
        <f t="shared" si="15"/>
        <v>0</v>
      </c>
      <c r="BC34">
        <f t="shared" si="16"/>
        <v>0</v>
      </c>
      <c r="BD34">
        <f t="shared" si="17"/>
        <v>1</v>
      </c>
      <c r="BE34">
        <f t="shared" si="18"/>
        <v>1</v>
      </c>
      <c r="BF34">
        <f t="shared" si="19"/>
        <v>1</v>
      </c>
      <c r="BG34">
        <f t="shared" si="20"/>
        <v>0</v>
      </c>
      <c r="BH34">
        <f t="shared" si="21"/>
        <v>1</v>
      </c>
      <c r="BI34">
        <f t="shared" si="22"/>
        <v>0</v>
      </c>
      <c r="BJ34">
        <f t="shared" si="23"/>
        <v>0</v>
      </c>
      <c r="BK34">
        <f t="shared" si="24"/>
        <v>0</v>
      </c>
      <c r="BL34">
        <f t="shared" si="25"/>
        <v>0</v>
      </c>
      <c r="BM34">
        <f t="shared" si="26"/>
        <v>0</v>
      </c>
      <c r="BN34">
        <f t="shared" si="27"/>
        <v>0</v>
      </c>
      <c r="BO34">
        <f t="shared" si="28"/>
        <v>0</v>
      </c>
      <c r="BP34">
        <f t="shared" si="29"/>
        <v>0</v>
      </c>
      <c r="BQ34">
        <f t="shared" si="30"/>
        <v>0</v>
      </c>
      <c r="BR34">
        <f t="shared" si="31"/>
        <v>0</v>
      </c>
      <c r="BS34">
        <f t="shared" si="32"/>
        <v>0</v>
      </c>
      <c r="BT34">
        <f t="shared" si="33"/>
        <v>0</v>
      </c>
      <c r="BU34">
        <f t="shared" si="34"/>
        <v>0</v>
      </c>
      <c r="BV34">
        <f t="shared" si="35"/>
        <v>0</v>
      </c>
      <c r="BW34">
        <f t="shared" si="36"/>
        <v>0</v>
      </c>
      <c r="BX34">
        <f t="shared" si="37"/>
        <v>0</v>
      </c>
      <c r="CB34" s="34" t="s">
        <v>68</v>
      </c>
      <c r="CC34">
        <v>5</v>
      </c>
      <c r="CD34">
        <f t="shared" si="38"/>
        <v>0.9242424242424242</v>
      </c>
    </row>
    <row r="35" spans="1:82">
      <c r="A35" s="29">
        <v>40787</v>
      </c>
      <c r="C35">
        <v>1</v>
      </c>
      <c r="E35">
        <v>1</v>
      </c>
      <c r="F35">
        <v>1</v>
      </c>
      <c r="J35">
        <v>1</v>
      </c>
      <c r="M35">
        <v>1</v>
      </c>
      <c r="R35">
        <v>1</v>
      </c>
      <c r="S35">
        <v>1</v>
      </c>
      <c r="T35">
        <v>1</v>
      </c>
      <c r="V35">
        <v>1</v>
      </c>
      <c r="Y35">
        <v>1</v>
      </c>
      <c r="Z35">
        <v>1</v>
      </c>
      <c r="AB35">
        <v>1</v>
      </c>
      <c r="AC35">
        <v>1</v>
      </c>
      <c r="AH35">
        <v>1</v>
      </c>
      <c r="AI35">
        <v>1</v>
      </c>
      <c r="AJ35">
        <v>1</v>
      </c>
      <c r="AK35">
        <v>1</v>
      </c>
      <c r="AM35" s="41"/>
      <c r="AN35">
        <f t="shared" si="1"/>
        <v>0</v>
      </c>
      <c r="AO35">
        <f t="shared" si="2"/>
        <v>0</v>
      </c>
      <c r="AP35">
        <f t="shared" si="3"/>
        <v>0</v>
      </c>
      <c r="AQ35">
        <f t="shared" si="4"/>
        <v>0</v>
      </c>
      <c r="AR35">
        <f t="shared" si="5"/>
        <v>0</v>
      </c>
      <c r="AS35">
        <f t="shared" si="6"/>
        <v>0</v>
      </c>
      <c r="AT35">
        <f t="shared" si="7"/>
        <v>0</v>
      </c>
      <c r="AU35">
        <f t="shared" si="8"/>
        <v>0</v>
      </c>
      <c r="AV35">
        <f t="shared" si="9"/>
        <v>0</v>
      </c>
      <c r="AW35">
        <f t="shared" si="10"/>
        <v>0</v>
      </c>
      <c r="AX35">
        <f t="shared" si="11"/>
        <v>0</v>
      </c>
      <c r="AY35">
        <f t="shared" si="12"/>
        <v>0</v>
      </c>
      <c r="AZ35">
        <f t="shared" si="13"/>
        <v>0</v>
      </c>
      <c r="BA35">
        <f t="shared" si="14"/>
        <v>0</v>
      </c>
      <c r="BB35">
        <f t="shared" si="15"/>
        <v>0</v>
      </c>
      <c r="BC35">
        <f t="shared" si="16"/>
        <v>0</v>
      </c>
      <c r="BD35">
        <f t="shared" si="17"/>
        <v>0</v>
      </c>
      <c r="BE35">
        <f t="shared" si="18"/>
        <v>0</v>
      </c>
      <c r="BF35">
        <f t="shared" si="19"/>
        <v>0</v>
      </c>
      <c r="BG35">
        <f t="shared" si="20"/>
        <v>0</v>
      </c>
      <c r="BH35">
        <f t="shared" si="21"/>
        <v>0</v>
      </c>
      <c r="BI35">
        <f t="shared" si="22"/>
        <v>0</v>
      </c>
      <c r="BJ35">
        <f t="shared" si="23"/>
        <v>0</v>
      </c>
      <c r="BK35">
        <f t="shared" si="24"/>
        <v>0</v>
      </c>
      <c r="BL35">
        <f t="shared" si="25"/>
        <v>0</v>
      </c>
      <c r="BM35">
        <f t="shared" si="26"/>
        <v>0</v>
      </c>
      <c r="BN35">
        <f t="shared" si="27"/>
        <v>0</v>
      </c>
      <c r="BO35">
        <f t="shared" si="28"/>
        <v>0</v>
      </c>
      <c r="BP35">
        <f t="shared" si="29"/>
        <v>0</v>
      </c>
      <c r="BQ35">
        <f t="shared" si="30"/>
        <v>0</v>
      </c>
      <c r="BR35">
        <f t="shared" si="31"/>
        <v>0</v>
      </c>
      <c r="BS35">
        <f t="shared" si="32"/>
        <v>0</v>
      </c>
      <c r="BT35">
        <f t="shared" si="33"/>
        <v>0</v>
      </c>
      <c r="BU35">
        <f t="shared" si="34"/>
        <v>0</v>
      </c>
      <c r="BV35">
        <f t="shared" si="35"/>
        <v>0</v>
      </c>
      <c r="BW35">
        <f t="shared" si="36"/>
        <v>0</v>
      </c>
      <c r="BX35">
        <f t="shared" si="37"/>
        <v>0</v>
      </c>
      <c r="CB35" s="34" t="s">
        <v>71</v>
      </c>
      <c r="CC35">
        <v>9</v>
      </c>
      <c r="CD35">
        <f t="shared" si="38"/>
        <v>0.86363636363636365</v>
      </c>
    </row>
    <row r="36" spans="1:82">
      <c r="A36" s="29">
        <v>40817</v>
      </c>
      <c r="C36">
        <v>1</v>
      </c>
      <c r="E36">
        <v>1</v>
      </c>
      <c r="F36">
        <v>1</v>
      </c>
      <c r="J36">
        <v>1</v>
      </c>
      <c r="M36">
        <v>1</v>
      </c>
      <c r="R36">
        <v>1</v>
      </c>
      <c r="S36">
        <v>1</v>
      </c>
      <c r="T36">
        <v>1</v>
      </c>
      <c r="V36">
        <v>1</v>
      </c>
      <c r="Y36">
        <v>1</v>
      </c>
      <c r="Z36">
        <v>1</v>
      </c>
      <c r="AB36">
        <v>1</v>
      </c>
      <c r="AC36">
        <v>1</v>
      </c>
      <c r="AH36">
        <v>1</v>
      </c>
      <c r="AI36">
        <v>1</v>
      </c>
      <c r="AK36">
        <v>1</v>
      </c>
      <c r="AM36" s="41"/>
      <c r="AN36">
        <f t="shared" si="1"/>
        <v>0</v>
      </c>
      <c r="AO36">
        <f t="shared" si="2"/>
        <v>0</v>
      </c>
      <c r="AP36">
        <f t="shared" si="3"/>
        <v>0</v>
      </c>
      <c r="AQ36">
        <f t="shared" si="4"/>
        <v>0</v>
      </c>
      <c r="AR36">
        <f t="shared" si="5"/>
        <v>0</v>
      </c>
      <c r="AS36">
        <f t="shared" si="6"/>
        <v>0</v>
      </c>
      <c r="AT36">
        <f t="shared" si="7"/>
        <v>0</v>
      </c>
      <c r="AU36">
        <f t="shared" si="8"/>
        <v>0</v>
      </c>
      <c r="AV36">
        <f t="shared" si="9"/>
        <v>0</v>
      </c>
      <c r="AW36">
        <f t="shared" si="10"/>
        <v>0</v>
      </c>
      <c r="AX36">
        <f t="shared" si="11"/>
        <v>0</v>
      </c>
      <c r="AY36">
        <f t="shared" si="12"/>
        <v>0</v>
      </c>
      <c r="AZ36">
        <f t="shared" si="13"/>
        <v>0</v>
      </c>
      <c r="BA36">
        <f t="shared" si="14"/>
        <v>0</v>
      </c>
      <c r="BB36">
        <f t="shared" si="15"/>
        <v>0</v>
      </c>
      <c r="BC36">
        <f t="shared" si="16"/>
        <v>0</v>
      </c>
      <c r="BD36">
        <f t="shared" si="17"/>
        <v>0</v>
      </c>
      <c r="BE36">
        <f t="shared" si="18"/>
        <v>0</v>
      </c>
      <c r="BF36">
        <f t="shared" si="19"/>
        <v>0</v>
      </c>
      <c r="BG36">
        <f t="shared" si="20"/>
        <v>0</v>
      </c>
      <c r="BH36">
        <f t="shared" si="21"/>
        <v>0</v>
      </c>
      <c r="BI36">
        <f t="shared" si="22"/>
        <v>0</v>
      </c>
      <c r="BJ36">
        <f t="shared" si="23"/>
        <v>0</v>
      </c>
      <c r="BK36">
        <f t="shared" si="24"/>
        <v>0</v>
      </c>
      <c r="BL36">
        <f t="shared" si="25"/>
        <v>0</v>
      </c>
      <c r="BM36">
        <f t="shared" si="26"/>
        <v>0</v>
      </c>
      <c r="BN36">
        <f t="shared" si="27"/>
        <v>0</v>
      </c>
      <c r="BO36">
        <f t="shared" si="28"/>
        <v>0</v>
      </c>
      <c r="BP36">
        <f t="shared" si="29"/>
        <v>0</v>
      </c>
      <c r="BQ36">
        <f t="shared" si="30"/>
        <v>0</v>
      </c>
      <c r="BR36">
        <f t="shared" si="31"/>
        <v>0</v>
      </c>
      <c r="BS36">
        <f t="shared" si="32"/>
        <v>0</v>
      </c>
      <c r="BT36">
        <f t="shared" si="33"/>
        <v>0</v>
      </c>
      <c r="BU36">
        <f t="shared" si="34"/>
        <v>0</v>
      </c>
      <c r="BV36">
        <f t="shared" si="35"/>
        <v>1</v>
      </c>
      <c r="BW36">
        <f t="shared" si="36"/>
        <v>0</v>
      </c>
      <c r="BX36">
        <f t="shared" si="37"/>
        <v>0</v>
      </c>
      <c r="CB36" s="34" t="s">
        <v>74</v>
      </c>
      <c r="CC36">
        <v>20</v>
      </c>
      <c r="CD36">
        <f t="shared" si="38"/>
        <v>0.69696969696969702</v>
      </c>
    </row>
    <row r="37" spans="1:82">
      <c r="A37" s="29">
        <v>40848</v>
      </c>
      <c r="C37">
        <v>1</v>
      </c>
      <c r="E37">
        <v>1</v>
      </c>
      <c r="F37">
        <v>1</v>
      </c>
      <c r="J37">
        <v>1</v>
      </c>
      <c r="R37">
        <v>1</v>
      </c>
      <c r="S37">
        <v>1</v>
      </c>
      <c r="T37">
        <v>1</v>
      </c>
      <c r="V37">
        <v>1</v>
      </c>
      <c r="Y37">
        <v>1</v>
      </c>
      <c r="Z37">
        <v>1</v>
      </c>
      <c r="AB37">
        <v>1</v>
      </c>
      <c r="AC37">
        <v>1</v>
      </c>
      <c r="AD37">
        <v>1</v>
      </c>
      <c r="AH37">
        <v>1</v>
      </c>
      <c r="AI37">
        <v>1</v>
      </c>
      <c r="AJ37">
        <v>1</v>
      </c>
      <c r="AK37">
        <v>1</v>
      </c>
      <c r="AM37" s="41"/>
      <c r="AN37">
        <f t="shared" si="1"/>
        <v>0</v>
      </c>
      <c r="AO37">
        <f t="shared" si="2"/>
        <v>0</v>
      </c>
      <c r="AP37">
        <f t="shared" si="3"/>
        <v>0</v>
      </c>
      <c r="AQ37">
        <f t="shared" si="4"/>
        <v>0</v>
      </c>
      <c r="AR37">
        <f t="shared" si="5"/>
        <v>0</v>
      </c>
      <c r="AS37">
        <f t="shared" si="6"/>
        <v>0</v>
      </c>
      <c r="AT37">
        <f t="shared" si="7"/>
        <v>0</v>
      </c>
      <c r="AU37">
        <f t="shared" si="8"/>
        <v>0</v>
      </c>
      <c r="AV37">
        <f t="shared" si="9"/>
        <v>0</v>
      </c>
      <c r="AW37">
        <f t="shared" si="10"/>
        <v>0</v>
      </c>
      <c r="AX37">
        <f t="shared" si="11"/>
        <v>0</v>
      </c>
      <c r="AY37">
        <f t="shared" si="12"/>
        <v>1</v>
      </c>
      <c r="AZ37">
        <f t="shared" si="13"/>
        <v>0</v>
      </c>
      <c r="BA37">
        <f t="shared" si="14"/>
        <v>0</v>
      </c>
      <c r="BB37">
        <f t="shared" si="15"/>
        <v>0</v>
      </c>
      <c r="BC37">
        <f t="shared" si="16"/>
        <v>0</v>
      </c>
      <c r="BD37">
        <f t="shared" si="17"/>
        <v>0</v>
      </c>
      <c r="BE37">
        <f t="shared" si="18"/>
        <v>0</v>
      </c>
      <c r="BF37">
        <f t="shared" si="19"/>
        <v>0</v>
      </c>
      <c r="BG37">
        <f t="shared" si="20"/>
        <v>0</v>
      </c>
      <c r="BH37">
        <f t="shared" si="21"/>
        <v>0</v>
      </c>
      <c r="BI37">
        <f t="shared" si="22"/>
        <v>0</v>
      </c>
      <c r="BJ37">
        <f t="shared" si="23"/>
        <v>0</v>
      </c>
      <c r="BK37">
        <f t="shared" si="24"/>
        <v>0</v>
      </c>
      <c r="BL37">
        <f t="shared" si="25"/>
        <v>0</v>
      </c>
      <c r="BM37">
        <f t="shared" si="26"/>
        <v>0</v>
      </c>
      <c r="BN37">
        <f t="shared" si="27"/>
        <v>0</v>
      </c>
      <c r="BO37">
        <f t="shared" si="28"/>
        <v>0</v>
      </c>
      <c r="BP37">
        <f t="shared" si="29"/>
        <v>0</v>
      </c>
      <c r="BQ37">
        <f t="shared" si="30"/>
        <v>0</v>
      </c>
      <c r="BR37">
        <f t="shared" si="31"/>
        <v>0</v>
      </c>
      <c r="BS37">
        <f t="shared" si="32"/>
        <v>0</v>
      </c>
      <c r="BT37">
        <f t="shared" si="33"/>
        <v>0</v>
      </c>
      <c r="BU37">
        <f t="shared" si="34"/>
        <v>0</v>
      </c>
      <c r="BV37">
        <f t="shared" si="35"/>
        <v>0</v>
      </c>
      <c r="BW37">
        <f t="shared" si="36"/>
        <v>0</v>
      </c>
      <c r="BX37">
        <f t="shared" si="37"/>
        <v>0</v>
      </c>
      <c r="CB37" s="34" t="s">
        <v>77</v>
      </c>
      <c r="CC37">
        <v>8</v>
      </c>
      <c r="CD37">
        <f t="shared" si="38"/>
        <v>0.87878787878787878</v>
      </c>
    </row>
    <row r="38" spans="1:82">
      <c r="A38" s="29">
        <v>40878</v>
      </c>
      <c r="C38">
        <v>1</v>
      </c>
      <c r="E38">
        <v>1</v>
      </c>
      <c r="F38">
        <v>1</v>
      </c>
      <c r="J38">
        <v>1</v>
      </c>
      <c r="R38">
        <v>1</v>
      </c>
      <c r="S38">
        <v>1</v>
      </c>
      <c r="V38">
        <v>1</v>
      </c>
      <c r="Y38">
        <v>1</v>
      </c>
      <c r="Z38">
        <v>1</v>
      </c>
      <c r="AB38">
        <v>1</v>
      </c>
      <c r="AC38">
        <v>1</v>
      </c>
      <c r="AH38">
        <v>1</v>
      </c>
      <c r="AI38">
        <v>1</v>
      </c>
      <c r="AK38">
        <v>1</v>
      </c>
      <c r="AM38" s="41"/>
      <c r="AN38">
        <f t="shared" si="1"/>
        <v>0</v>
      </c>
      <c r="AO38">
        <f t="shared" si="2"/>
        <v>0</v>
      </c>
      <c r="AP38">
        <f t="shared" si="3"/>
        <v>0</v>
      </c>
      <c r="AQ38">
        <f t="shared" si="4"/>
        <v>0</v>
      </c>
      <c r="AR38">
        <f t="shared" si="5"/>
        <v>0</v>
      </c>
      <c r="AS38">
        <f t="shared" si="6"/>
        <v>0</v>
      </c>
      <c r="AT38">
        <f t="shared" si="7"/>
        <v>0</v>
      </c>
      <c r="AU38">
        <f t="shared" si="8"/>
        <v>0</v>
      </c>
      <c r="AV38">
        <f t="shared" si="9"/>
        <v>0</v>
      </c>
      <c r="AW38">
        <f t="shared" si="10"/>
        <v>0</v>
      </c>
      <c r="AX38">
        <f t="shared" si="11"/>
        <v>0</v>
      </c>
      <c r="AY38">
        <f t="shared" si="12"/>
        <v>0</v>
      </c>
      <c r="AZ38">
        <f t="shared" si="13"/>
        <v>0</v>
      </c>
      <c r="BA38">
        <f t="shared" si="14"/>
        <v>0</v>
      </c>
      <c r="BB38">
        <f t="shared" si="15"/>
        <v>0</v>
      </c>
      <c r="BC38">
        <f t="shared" si="16"/>
        <v>0</v>
      </c>
      <c r="BD38">
        <f t="shared" si="17"/>
        <v>0</v>
      </c>
      <c r="BE38">
        <f t="shared" si="18"/>
        <v>0</v>
      </c>
      <c r="BF38">
        <f t="shared" si="19"/>
        <v>1</v>
      </c>
      <c r="BG38">
        <f t="shared" si="20"/>
        <v>0</v>
      </c>
      <c r="BH38">
        <f t="shared" si="21"/>
        <v>0</v>
      </c>
      <c r="BI38">
        <f t="shared" si="22"/>
        <v>0</v>
      </c>
      <c r="BJ38">
        <f t="shared" si="23"/>
        <v>0</v>
      </c>
      <c r="BK38">
        <f t="shared" si="24"/>
        <v>0</v>
      </c>
      <c r="BL38">
        <f t="shared" si="25"/>
        <v>0</v>
      </c>
      <c r="BM38">
        <f t="shared" si="26"/>
        <v>0</v>
      </c>
      <c r="BN38">
        <f t="shared" si="27"/>
        <v>0</v>
      </c>
      <c r="BO38">
        <f t="shared" si="28"/>
        <v>0</v>
      </c>
      <c r="BP38">
        <f t="shared" si="29"/>
        <v>1</v>
      </c>
      <c r="BQ38">
        <f t="shared" si="30"/>
        <v>0</v>
      </c>
      <c r="BR38">
        <f t="shared" si="31"/>
        <v>0</v>
      </c>
      <c r="BS38">
        <f t="shared" si="32"/>
        <v>0</v>
      </c>
      <c r="BT38">
        <f t="shared" si="33"/>
        <v>0</v>
      </c>
      <c r="BU38">
        <f t="shared" si="34"/>
        <v>0</v>
      </c>
      <c r="BV38">
        <f t="shared" si="35"/>
        <v>1</v>
      </c>
      <c r="BW38">
        <f t="shared" si="36"/>
        <v>0</v>
      </c>
      <c r="BX38">
        <f t="shared" si="37"/>
        <v>0</v>
      </c>
      <c r="CB38" s="34" t="s">
        <v>80</v>
      </c>
      <c r="CC38">
        <v>5</v>
      </c>
      <c r="CD38">
        <f t="shared" si="38"/>
        <v>0.9242424242424242</v>
      </c>
    </row>
    <row r="39" spans="1:82">
      <c r="A39" s="29">
        <v>40909</v>
      </c>
      <c r="C39">
        <v>1</v>
      </c>
      <c r="E39">
        <v>1</v>
      </c>
      <c r="F39">
        <v>1</v>
      </c>
      <c r="J39">
        <v>1</v>
      </c>
      <c r="N39">
        <v>1</v>
      </c>
      <c r="R39">
        <v>1</v>
      </c>
      <c r="S39">
        <v>1</v>
      </c>
      <c r="T39">
        <v>1</v>
      </c>
      <c r="V39">
        <v>1</v>
      </c>
      <c r="Y39">
        <v>1</v>
      </c>
      <c r="Z39">
        <v>1</v>
      </c>
      <c r="AC39">
        <v>1</v>
      </c>
      <c r="AD39">
        <v>1</v>
      </c>
      <c r="AH39">
        <v>1</v>
      </c>
      <c r="AI39">
        <v>1</v>
      </c>
      <c r="AK39">
        <v>1</v>
      </c>
      <c r="AM39" s="41"/>
      <c r="AN39">
        <f t="shared" si="1"/>
        <v>0</v>
      </c>
      <c r="AO39">
        <f t="shared" si="2"/>
        <v>0</v>
      </c>
      <c r="AP39">
        <f t="shared" si="3"/>
        <v>0</v>
      </c>
      <c r="AQ39">
        <f t="shared" si="4"/>
        <v>0</v>
      </c>
      <c r="AR39">
        <f t="shared" si="5"/>
        <v>0</v>
      </c>
      <c r="AS39">
        <f t="shared" si="6"/>
        <v>0</v>
      </c>
      <c r="AT39">
        <f t="shared" si="7"/>
        <v>0</v>
      </c>
      <c r="AU39">
        <f t="shared" si="8"/>
        <v>0</v>
      </c>
      <c r="AV39">
        <f t="shared" si="9"/>
        <v>0</v>
      </c>
      <c r="AW39">
        <f t="shared" si="10"/>
        <v>0</v>
      </c>
      <c r="AX39">
        <f t="shared" si="11"/>
        <v>0</v>
      </c>
      <c r="AY39">
        <f t="shared" si="12"/>
        <v>0</v>
      </c>
      <c r="AZ39">
        <f t="shared" si="13"/>
        <v>0</v>
      </c>
      <c r="BA39">
        <f t="shared" si="14"/>
        <v>0</v>
      </c>
      <c r="BB39">
        <f t="shared" si="15"/>
        <v>0</v>
      </c>
      <c r="BC39">
        <f t="shared" si="16"/>
        <v>0</v>
      </c>
      <c r="BD39">
        <f t="shared" si="17"/>
        <v>0</v>
      </c>
      <c r="BE39">
        <f t="shared" si="18"/>
        <v>0</v>
      </c>
      <c r="BF39">
        <f t="shared" si="19"/>
        <v>0</v>
      </c>
      <c r="BG39">
        <f t="shared" si="20"/>
        <v>0</v>
      </c>
      <c r="BH39">
        <f t="shared" si="21"/>
        <v>0</v>
      </c>
      <c r="BI39">
        <f t="shared" si="22"/>
        <v>0</v>
      </c>
      <c r="BJ39">
        <f t="shared" si="23"/>
        <v>0</v>
      </c>
      <c r="BK39">
        <f t="shared" si="24"/>
        <v>0</v>
      </c>
      <c r="BL39">
        <f t="shared" si="25"/>
        <v>0</v>
      </c>
      <c r="BM39">
        <f t="shared" si="26"/>
        <v>0</v>
      </c>
      <c r="BN39">
        <f t="shared" si="27"/>
        <v>1</v>
      </c>
      <c r="BO39">
        <f t="shared" si="28"/>
        <v>0</v>
      </c>
      <c r="BP39">
        <f t="shared" si="29"/>
        <v>0</v>
      </c>
      <c r="BQ39">
        <f t="shared" si="30"/>
        <v>0</v>
      </c>
      <c r="BR39">
        <f t="shared" si="31"/>
        <v>0</v>
      </c>
      <c r="BS39">
        <f t="shared" si="32"/>
        <v>0</v>
      </c>
      <c r="BT39">
        <f t="shared" si="33"/>
        <v>0</v>
      </c>
      <c r="BU39">
        <f t="shared" si="34"/>
        <v>0</v>
      </c>
      <c r="BV39">
        <f t="shared" si="35"/>
        <v>0</v>
      </c>
      <c r="BW39">
        <f t="shared" si="36"/>
        <v>0</v>
      </c>
      <c r="BX39">
        <f t="shared" si="37"/>
        <v>0</v>
      </c>
      <c r="CB39" s="34" t="s">
        <v>87</v>
      </c>
      <c r="CC39">
        <v>8</v>
      </c>
      <c r="CD39">
        <f t="shared" si="38"/>
        <v>0.87878787878787878</v>
      </c>
    </row>
    <row r="40" spans="1:82">
      <c r="A40" s="29">
        <v>40940</v>
      </c>
      <c r="C40">
        <v>1</v>
      </c>
      <c r="E40">
        <v>1</v>
      </c>
      <c r="F40">
        <v>1</v>
      </c>
      <c r="J40">
        <v>1</v>
      </c>
      <c r="N40">
        <v>1</v>
      </c>
      <c r="R40">
        <v>1</v>
      </c>
      <c r="S40">
        <v>1</v>
      </c>
      <c r="T40">
        <v>1</v>
      </c>
      <c r="V40">
        <v>1</v>
      </c>
      <c r="Y40">
        <v>1</v>
      </c>
      <c r="Z40">
        <v>1</v>
      </c>
      <c r="AC40">
        <v>1</v>
      </c>
      <c r="AD40">
        <v>1</v>
      </c>
      <c r="AH40">
        <v>1</v>
      </c>
      <c r="AI40">
        <v>1</v>
      </c>
      <c r="AK40">
        <v>1</v>
      </c>
      <c r="AM40" s="41"/>
      <c r="AN40">
        <f t="shared" si="1"/>
        <v>0</v>
      </c>
      <c r="AO40">
        <f t="shared" si="2"/>
        <v>0</v>
      </c>
      <c r="AP40">
        <f t="shared" si="3"/>
        <v>0</v>
      </c>
      <c r="AQ40">
        <f t="shared" si="4"/>
        <v>0</v>
      </c>
      <c r="AR40">
        <f t="shared" si="5"/>
        <v>0</v>
      </c>
      <c r="AS40">
        <f t="shared" si="6"/>
        <v>0</v>
      </c>
      <c r="AT40">
        <f t="shared" si="7"/>
        <v>0</v>
      </c>
      <c r="AU40">
        <f t="shared" si="8"/>
        <v>0</v>
      </c>
      <c r="AV40">
        <f t="shared" si="9"/>
        <v>0</v>
      </c>
      <c r="AW40">
        <f t="shared" si="10"/>
        <v>0</v>
      </c>
      <c r="AX40">
        <f t="shared" si="11"/>
        <v>0</v>
      </c>
      <c r="AY40">
        <f t="shared" si="12"/>
        <v>0</v>
      </c>
      <c r="AZ40">
        <f t="shared" si="13"/>
        <v>0</v>
      </c>
      <c r="BA40">
        <f t="shared" si="14"/>
        <v>0</v>
      </c>
      <c r="BB40">
        <f t="shared" si="15"/>
        <v>0</v>
      </c>
      <c r="BC40">
        <f t="shared" si="16"/>
        <v>0</v>
      </c>
      <c r="BD40">
        <f t="shared" si="17"/>
        <v>0</v>
      </c>
      <c r="BE40">
        <f t="shared" si="18"/>
        <v>0</v>
      </c>
      <c r="BF40">
        <f t="shared" si="19"/>
        <v>0</v>
      </c>
      <c r="BG40">
        <f t="shared" si="20"/>
        <v>0</v>
      </c>
      <c r="BH40">
        <f t="shared" si="21"/>
        <v>0</v>
      </c>
      <c r="BI40">
        <f t="shared" si="22"/>
        <v>0</v>
      </c>
      <c r="BJ40">
        <f t="shared" si="23"/>
        <v>0</v>
      </c>
      <c r="BK40">
        <f t="shared" si="24"/>
        <v>0</v>
      </c>
      <c r="BL40">
        <f t="shared" si="25"/>
        <v>0</v>
      </c>
      <c r="BM40">
        <f t="shared" si="26"/>
        <v>0</v>
      </c>
      <c r="BN40">
        <f t="shared" si="27"/>
        <v>0</v>
      </c>
      <c r="BO40">
        <f t="shared" si="28"/>
        <v>0</v>
      </c>
      <c r="BP40">
        <f t="shared" si="29"/>
        <v>0</v>
      </c>
      <c r="BQ40">
        <f t="shared" si="30"/>
        <v>0</v>
      </c>
      <c r="BR40">
        <f t="shared" si="31"/>
        <v>0</v>
      </c>
      <c r="BS40">
        <f t="shared" si="32"/>
        <v>0</v>
      </c>
      <c r="BT40">
        <f t="shared" si="33"/>
        <v>0</v>
      </c>
      <c r="BU40">
        <f t="shared" si="34"/>
        <v>0</v>
      </c>
      <c r="BV40">
        <f t="shared" si="35"/>
        <v>0</v>
      </c>
      <c r="BW40">
        <f t="shared" si="36"/>
        <v>0</v>
      </c>
      <c r="BX40">
        <f t="shared" si="37"/>
        <v>0</v>
      </c>
      <c r="CB40" s="34" t="s">
        <v>91</v>
      </c>
      <c r="CC40">
        <v>22</v>
      </c>
      <c r="CD40">
        <f t="shared" si="38"/>
        <v>0.66666666666666674</v>
      </c>
    </row>
    <row r="41" spans="1:82">
      <c r="A41" s="29">
        <v>40969</v>
      </c>
      <c r="C41">
        <v>1</v>
      </c>
      <c r="E41">
        <v>1</v>
      </c>
      <c r="H41">
        <v>1</v>
      </c>
      <c r="J41">
        <v>1</v>
      </c>
      <c r="N41">
        <v>1</v>
      </c>
      <c r="R41">
        <v>1</v>
      </c>
      <c r="S41">
        <v>1</v>
      </c>
      <c r="T41">
        <v>1</v>
      </c>
      <c r="V41">
        <v>1</v>
      </c>
      <c r="Y41">
        <v>1</v>
      </c>
      <c r="Z41">
        <v>1</v>
      </c>
      <c r="AC41">
        <v>1</v>
      </c>
      <c r="AH41">
        <v>1</v>
      </c>
      <c r="AI41">
        <v>1</v>
      </c>
      <c r="AJ41">
        <v>1</v>
      </c>
      <c r="AK41">
        <v>1</v>
      </c>
      <c r="AM41" s="41"/>
      <c r="AN41">
        <f t="shared" si="1"/>
        <v>0</v>
      </c>
      <c r="AO41">
        <f t="shared" si="2"/>
        <v>0</v>
      </c>
      <c r="AP41">
        <f t="shared" si="3"/>
        <v>0</v>
      </c>
      <c r="AQ41">
        <f t="shared" si="4"/>
        <v>0</v>
      </c>
      <c r="AR41">
        <f t="shared" si="5"/>
        <v>1</v>
      </c>
      <c r="AS41">
        <f t="shared" si="6"/>
        <v>0</v>
      </c>
      <c r="AT41">
        <f t="shared" si="7"/>
        <v>0</v>
      </c>
      <c r="AU41">
        <f t="shared" si="8"/>
        <v>0</v>
      </c>
      <c r="AV41">
        <f t="shared" si="9"/>
        <v>0</v>
      </c>
      <c r="AW41">
        <f t="shared" si="10"/>
        <v>0</v>
      </c>
      <c r="AX41">
        <f t="shared" si="11"/>
        <v>0</v>
      </c>
      <c r="AY41">
        <f t="shared" si="12"/>
        <v>0</v>
      </c>
      <c r="AZ41">
        <f t="shared" si="13"/>
        <v>0</v>
      </c>
      <c r="BA41">
        <f t="shared" si="14"/>
        <v>0</v>
      </c>
      <c r="BB41">
        <f t="shared" si="15"/>
        <v>0</v>
      </c>
      <c r="BC41">
        <f t="shared" si="16"/>
        <v>0</v>
      </c>
      <c r="BD41">
        <f t="shared" si="17"/>
        <v>0</v>
      </c>
      <c r="BE41">
        <f t="shared" si="18"/>
        <v>0</v>
      </c>
      <c r="BF41">
        <f t="shared" si="19"/>
        <v>0</v>
      </c>
      <c r="BG41">
        <f t="shared" si="20"/>
        <v>0</v>
      </c>
      <c r="BH41">
        <f t="shared" si="21"/>
        <v>0</v>
      </c>
      <c r="BI41">
        <f t="shared" si="22"/>
        <v>0</v>
      </c>
      <c r="BJ41">
        <f t="shared" si="23"/>
        <v>0</v>
      </c>
      <c r="BK41">
        <f t="shared" si="24"/>
        <v>0</v>
      </c>
      <c r="BL41">
        <f t="shared" si="25"/>
        <v>0</v>
      </c>
      <c r="BM41">
        <f t="shared" si="26"/>
        <v>0</v>
      </c>
      <c r="BN41">
        <f t="shared" si="27"/>
        <v>0</v>
      </c>
      <c r="BO41">
        <f t="shared" si="28"/>
        <v>0</v>
      </c>
      <c r="BP41">
        <f t="shared" si="29"/>
        <v>1</v>
      </c>
      <c r="BQ41">
        <f t="shared" si="30"/>
        <v>0</v>
      </c>
      <c r="BR41">
        <f t="shared" si="31"/>
        <v>0</v>
      </c>
      <c r="BS41">
        <f t="shared" si="32"/>
        <v>0</v>
      </c>
      <c r="BT41">
        <f t="shared" si="33"/>
        <v>0</v>
      </c>
      <c r="BU41">
        <f t="shared" si="34"/>
        <v>0</v>
      </c>
      <c r="BV41">
        <f t="shared" si="35"/>
        <v>0</v>
      </c>
      <c r="BW41">
        <f t="shared" si="36"/>
        <v>0</v>
      </c>
      <c r="BX41">
        <f t="shared" si="37"/>
        <v>0</v>
      </c>
      <c r="CB41" s="34" t="s">
        <v>94</v>
      </c>
      <c r="CC41">
        <v>16</v>
      </c>
      <c r="CD41">
        <f t="shared" si="38"/>
        <v>0.75757575757575757</v>
      </c>
    </row>
    <row r="42" spans="1:82">
      <c r="A42" s="29">
        <v>41000</v>
      </c>
      <c r="C42">
        <v>1</v>
      </c>
      <c r="E42">
        <v>1</v>
      </c>
      <c r="F42">
        <v>1</v>
      </c>
      <c r="J42">
        <v>1</v>
      </c>
      <c r="N42">
        <v>1</v>
      </c>
      <c r="R42">
        <v>1</v>
      </c>
      <c r="S42">
        <v>1</v>
      </c>
      <c r="T42">
        <v>1</v>
      </c>
      <c r="V42">
        <v>1</v>
      </c>
      <c r="Y42">
        <v>1</v>
      </c>
      <c r="Z42">
        <v>1</v>
      </c>
      <c r="AD42">
        <v>1</v>
      </c>
      <c r="AH42">
        <v>1</v>
      </c>
      <c r="AI42">
        <v>1</v>
      </c>
      <c r="AK42">
        <v>1</v>
      </c>
      <c r="AM42" s="41"/>
      <c r="AN42">
        <f t="shared" si="1"/>
        <v>0</v>
      </c>
      <c r="AO42">
        <f t="shared" si="2"/>
        <v>0</v>
      </c>
      <c r="AP42">
        <f t="shared" si="3"/>
        <v>0</v>
      </c>
      <c r="AQ42">
        <f t="shared" si="4"/>
        <v>0</v>
      </c>
      <c r="AR42">
        <f t="shared" si="5"/>
        <v>0</v>
      </c>
      <c r="AS42">
        <f t="shared" si="6"/>
        <v>0</v>
      </c>
      <c r="AT42">
        <f t="shared" si="7"/>
        <v>1</v>
      </c>
      <c r="AU42">
        <f t="shared" si="8"/>
        <v>0</v>
      </c>
      <c r="AV42">
        <f t="shared" si="9"/>
        <v>0</v>
      </c>
      <c r="AW42">
        <f t="shared" si="10"/>
        <v>0</v>
      </c>
      <c r="AX42">
        <f t="shared" si="11"/>
        <v>0</v>
      </c>
      <c r="AY42">
        <f t="shared" si="12"/>
        <v>0</v>
      </c>
      <c r="AZ42">
        <f t="shared" si="13"/>
        <v>0</v>
      </c>
      <c r="BA42">
        <f t="shared" si="14"/>
        <v>0</v>
      </c>
      <c r="BB42">
        <f t="shared" si="15"/>
        <v>0</v>
      </c>
      <c r="BC42">
        <f t="shared" si="16"/>
        <v>0</v>
      </c>
      <c r="BD42">
        <f t="shared" si="17"/>
        <v>0</v>
      </c>
      <c r="BE42">
        <f t="shared" si="18"/>
        <v>0</v>
      </c>
      <c r="BF42">
        <f t="shared" si="19"/>
        <v>0</v>
      </c>
      <c r="BG42">
        <f t="shared" si="20"/>
        <v>0</v>
      </c>
      <c r="BH42">
        <f t="shared" si="21"/>
        <v>0</v>
      </c>
      <c r="BI42">
        <f t="shared" si="22"/>
        <v>0</v>
      </c>
      <c r="BJ42">
        <f t="shared" si="23"/>
        <v>0</v>
      </c>
      <c r="BK42">
        <f t="shared" si="24"/>
        <v>0</v>
      </c>
      <c r="BL42">
        <f t="shared" si="25"/>
        <v>0</v>
      </c>
      <c r="BM42">
        <f t="shared" si="26"/>
        <v>0</v>
      </c>
      <c r="BN42">
        <f t="shared" si="27"/>
        <v>0</v>
      </c>
      <c r="BO42">
        <f t="shared" si="28"/>
        <v>1</v>
      </c>
      <c r="BP42">
        <f t="shared" si="29"/>
        <v>0</v>
      </c>
      <c r="BQ42">
        <f t="shared" si="30"/>
        <v>0</v>
      </c>
      <c r="BR42">
        <f t="shared" si="31"/>
        <v>0</v>
      </c>
      <c r="BS42">
        <f t="shared" si="32"/>
        <v>0</v>
      </c>
      <c r="BT42">
        <f t="shared" si="33"/>
        <v>0</v>
      </c>
      <c r="BU42">
        <f t="shared" si="34"/>
        <v>0</v>
      </c>
      <c r="BV42">
        <f t="shared" si="35"/>
        <v>1</v>
      </c>
      <c r="BW42">
        <f t="shared" si="36"/>
        <v>0</v>
      </c>
      <c r="BX42">
        <f t="shared" si="37"/>
        <v>0</v>
      </c>
      <c r="CB42" s="34" t="s">
        <v>98</v>
      </c>
      <c r="CC42">
        <v>41</v>
      </c>
      <c r="CD42">
        <f t="shared" si="38"/>
        <v>0.37878787878787878</v>
      </c>
    </row>
    <row r="43" spans="1:82">
      <c r="A43" s="29">
        <v>41030</v>
      </c>
      <c r="C43">
        <v>1</v>
      </c>
      <c r="E43">
        <v>1</v>
      </c>
      <c r="F43">
        <v>1</v>
      </c>
      <c r="J43">
        <v>1</v>
      </c>
      <c r="N43">
        <v>1</v>
      </c>
      <c r="R43">
        <v>1</v>
      </c>
      <c r="S43">
        <v>1</v>
      </c>
      <c r="T43">
        <v>1</v>
      </c>
      <c r="V43">
        <v>1</v>
      </c>
      <c r="Y43">
        <v>1</v>
      </c>
      <c r="Z43">
        <v>1</v>
      </c>
      <c r="AH43">
        <v>1</v>
      </c>
      <c r="AI43">
        <v>1</v>
      </c>
      <c r="AJ43">
        <v>1</v>
      </c>
      <c r="AK43">
        <v>1</v>
      </c>
      <c r="AM43" s="41"/>
      <c r="AN43">
        <f t="shared" si="1"/>
        <v>0</v>
      </c>
      <c r="AO43">
        <f t="shared" si="2"/>
        <v>0</v>
      </c>
      <c r="AP43">
        <f t="shared" si="3"/>
        <v>0</v>
      </c>
      <c r="AQ43">
        <f t="shared" si="4"/>
        <v>0</v>
      </c>
      <c r="AR43">
        <f t="shared" si="5"/>
        <v>0</v>
      </c>
      <c r="AS43">
        <f t="shared" si="6"/>
        <v>0</v>
      </c>
      <c r="AT43">
        <f t="shared" si="7"/>
        <v>0</v>
      </c>
      <c r="AU43">
        <f t="shared" si="8"/>
        <v>0</v>
      </c>
      <c r="AV43">
        <f t="shared" si="9"/>
        <v>0</v>
      </c>
      <c r="AW43">
        <f t="shared" si="10"/>
        <v>0</v>
      </c>
      <c r="AX43">
        <f t="shared" si="11"/>
        <v>0</v>
      </c>
      <c r="AY43">
        <f t="shared" si="12"/>
        <v>0</v>
      </c>
      <c r="AZ43">
        <f t="shared" si="13"/>
        <v>0</v>
      </c>
      <c r="BA43">
        <f t="shared" si="14"/>
        <v>0</v>
      </c>
      <c r="BB43">
        <f t="shared" si="15"/>
        <v>0</v>
      </c>
      <c r="BC43">
        <f t="shared" si="16"/>
        <v>0</v>
      </c>
      <c r="BD43">
        <f t="shared" si="17"/>
        <v>0</v>
      </c>
      <c r="BE43">
        <f t="shared" si="18"/>
        <v>0</v>
      </c>
      <c r="BF43">
        <f t="shared" si="19"/>
        <v>0</v>
      </c>
      <c r="BG43">
        <f t="shared" si="20"/>
        <v>0</v>
      </c>
      <c r="BH43">
        <f t="shared" si="21"/>
        <v>0</v>
      </c>
      <c r="BI43">
        <f t="shared" si="22"/>
        <v>0</v>
      </c>
      <c r="BJ43">
        <f t="shared" si="23"/>
        <v>0</v>
      </c>
      <c r="BK43">
        <f t="shared" si="24"/>
        <v>0</v>
      </c>
      <c r="BL43">
        <f t="shared" si="25"/>
        <v>0</v>
      </c>
      <c r="BM43">
        <f t="shared" si="26"/>
        <v>0</v>
      </c>
      <c r="BN43">
        <f t="shared" si="27"/>
        <v>0</v>
      </c>
      <c r="BO43">
        <f t="shared" si="28"/>
        <v>0</v>
      </c>
      <c r="BP43">
        <f t="shared" si="29"/>
        <v>1</v>
      </c>
      <c r="BQ43">
        <f t="shared" si="30"/>
        <v>0</v>
      </c>
      <c r="BR43">
        <f t="shared" si="31"/>
        <v>0</v>
      </c>
      <c r="BS43">
        <f t="shared" si="32"/>
        <v>0</v>
      </c>
      <c r="BT43">
        <f t="shared" si="33"/>
        <v>0</v>
      </c>
      <c r="BU43">
        <f t="shared" si="34"/>
        <v>0</v>
      </c>
      <c r="BV43">
        <f t="shared" si="35"/>
        <v>0</v>
      </c>
      <c r="BW43">
        <f t="shared" si="36"/>
        <v>0</v>
      </c>
      <c r="BX43">
        <f t="shared" si="37"/>
        <v>0</v>
      </c>
      <c r="CB43" s="34" t="s">
        <v>102</v>
      </c>
      <c r="CC43">
        <v>2</v>
      </c>
      <c r="CD43">
        <f t="shared" si="38"/>
        <v>0.96969696969696972</v>
      </c>
    </row>
    <row r="44" spans="1:82">
      <c r="A44" s="29">
        <v>41061</v>
      </c>
      <c r="E44">
        <v>1</v>
      </c>
      <c r="F44">
        <v>1</v>
      </c>
      <c r="H44">
        <v>1</v>
      </c>
      <c r="J44">
        <v>1</v>
      </c>
      <c r="M44">
        <v>1</v>
      </c>
      <c r="N44">
        <v>1</v>
      </c>
      <c r="R44">
        <v>1</v>
      </c>
      <c r="S44">
        <v>1</v>
      </c>
      <c r="T44">
        <v>1</v>
      </c>
      <c r="V44">
        <v>1</v>
      </c>
      <c r="Y44">
        <v>1</v>
      </c>
      <c r="Z44">
        <v>1</v>
      </c>
      <c r="AH44">
        <v>1</v>
      </c>
      <c r="AI44">
        <v>1</v>
      </c>
      <c r="AK44">
        <v>1</v>
      </c>
      <c r="AM44" s="41"/>
      <c r="AN44">
        <f t="shared" si="1"/>
        <v>0</v>
      </c>
      <c r="AO44">
        <f t="shared" si="2"/>
        <v>1</v>
      </c>
      <c r="AP44">
        <f t="shared" si="3"/>
        <v>0</v>
      </c>
      <c r="AQ44">
        <f t="shared" si="4"/>
        <v>0</v>
      </c>
      <c r="AR44">
        <f t="shared" si="5"/>
        <v>0</v>
      </c>
      <c r="AS44">
        <f t="shared" si="6"/>
        <v>0</v>
      </c>
      <c r="AT44">
        <f t="shared" si="7"/>
        <v>0</v>
      </c>
      <c r="AU44">
        <f t="shared" si="8"/>
        <v>0</v>
      </c>
      <c r="AV44">
        <f t="shared" si="9"/>
        <v>0</v>
      </c>
      <c r="AW44">
        <f t="shared" si="10"/>
        <v>0</v>
      </c>
      <c r="AX44">
        <f t="shared" si="11"/>
        <v>0</v>
      </c>
      <c r="AY44">
        <f t="shared" si="12"/>
        <v>0</v>
      </c>
      <c r="AZ44">
        <f t="shared" si="13"/>
        <v>0</v>
      </c>
      <c r="BA44">
        <f t="shared" si="14"/>
        <v>0</v>
      </c>
      <c r="BB44">
        <f t="shared" si="15"/>
        <v>0</v>
      </c>
      <c r="BC44">
        <f t="shared" si="16"/>
        <v>0</v>
      </c>
      <c r="BD44">
        <f t="shared" si="17"/>
        <v>0</v>
      </c>
      <c r="BE44">
        <f t="shared" si="18"/>
        <v>0</v>
      </c>
      <c r="BF44">
        <f t="shared" si="19"/>
        <v>0</v>
      </c>
      <c r="BG44">
        <f t="shared" si="20"/>
        <v>0</v>
      </c>
      <c r="BH44">
        <f t="shared" si="21"/>
        <v>0</v>
      </c>
      <c r="BI44">
        <f t="shared" si="22"/>
        <v>0</v>
      </c>
      <c r="BJ44">
        <f t="shared" si="23"/>
        <v>0</v>
      </c>
      <c r="BK44">
        <f t="shared" si="24"/>
        <v>0</v>
      </c>
      <c r="BL44">
        <f t="shared" si="25"/>
        <v>0</v>
      </c>
      <c r="BM44">
        <f t="shared" si="26"/>
        <v>0</v>
      </c>
      <c r="BN44">
        <f t="shared" si="27"/>
        <v>0</v>
      </c>
      <c r="BO44">
        <f t="shared" si="28"/>
        <v>0</v>
      </c>
      <c r="BP44">
        <f t="shared" si="29"/>
        <v>0</v>
      </c>
      <c r="BQ44">
        <f t="shared" si="30"/>
        <v>0</v>
      </c>
      <c r="BR44">
        <f t="shared" si="31"/>
        <v>0</v>
      </c>
      <c r="BS44">
        <f t="shared" si="32"/>
        <v>0</v>
      </c>
      <c r="BT44">
        <f t="shared" si="33"/>
        <v>0</v>
      </c>
      <c r="BU44">
        <f t="shared" si="34"/>
        <v>0</v>
      </c>
      <c r="BV44">
        <f t="shared" si="35"/>
        <v>1</v>
      </c>
      <c r="BW44">
        <f t="shared" si="36"/>
        <v>0</v>
      </c>
      <c r="BX44">
        <f t="shared" si="37"/>
        <v>0</v>
      </c>
      <c r="CB44" s="34" t="s">
        <v>105</v>
      </c>
      <c r="CC44">
        <v>8</v>
      </c>
      <c r="CD44">
        <f t="shared" si="38"/>
        <v>0.87878787878787878</v>
      </c>
    </row>
    <row r="45" spans="1:82">
      <c r="A45" s="29">
        <v>41091</v>
      </c>
      <c r="C45">
        <v>1</v>
      </c>
      <c r="E45">
        <v>1</v>
      </c>
      <c r="F45">
        <v>1</v>
      </c>
      <c r="J45">
        <v>1</v>
      </c>
      <c r="M45">
        <v>1</v>
      </c>
      <c r="N45">
        <v>1</v>
      </c>
      <c r="R45">
        <v>1</v>
      </c>
      <c r="S45">
        <v>1</v>
      </c>
      <c r="T45">
        <v>1</v>
      </c>
      <c r="Y45">
        <v>1</v>
      </c>
      <c r="Z45">
        <v>1</v>
      </c>
      <c r="AC45">
        <v>1</v>
      </c>
      <c r="AH45">
        <v>1</v>
      </c>
      <c r="AI45">
        <v>1</v>
      </c>
      <c r="AK45">
        <v>1</v>
      </c>
      <c r="AM45" s="41"/>
      <c r="AN45">
        <f t="shared" si="1"/>
        <v>0</v>
      </c>
      <c r="AO45">
        <f t="shared" si="2"/>
        <v>0</v>
      </c>
      <c r="AP45">
        <f t="shared" si="3"/>
        <v>0</v>
      </c>
      <c r="AQ45">
        <f t="shared" si="4"/>
        <v>0</v>
      </c>
      <c r="AR45">
        <f t="shared" si="5"/>
        <v>0</v>
      </c>
      <c r="AS45">
        <f t="shared" si="6"/>
        <v>0</v>
      </c>
      <c r="AT45">
        <f t="shared" si="7"/>
        <v>1</v>
      </c>
      <c r="AU45">
        <f t="shared" si="8"/>
        <v>0</v>
      </c>
      <c r="AV45">
        <f t="shared" si="9"/>
        <v>0</v>
      </c>
      <c r="AW45">
        <f t="shared" si="10"/>
        <v>0</v>
      </c>
      <c r="AX45">
        <f t="shared" si="11"/>
        <v>0</v>
      </c>
      <c r="AY45">
        <f t="shared" si="12"/>
        <v>0</v>
      </c>
      <c r="AZ45">
        <f t="shared" si="13"/>
        <v>0</v>
      </c>
      <c r="BA45">
        <f t="shared" si="14"/>
        <v>0</v>
      </c>
      <c r="BB45">
        <f t="shared" si="15"/>
        <v>0</v>
      </c>
      <c r="BC45">
        <f t="shared" si="16"/>
        <v>0</v>
      </c>
      <c r="BD45">
        <f t="shared" si="17"/>
        <v>0</v>
      </c>
      <c r="BE45">
        <f t="shared" si="18"/>
        <v>0</v>
      </c>
      <c r="BF45">
        <f t="shared" si="19"/>
        <v>0</v>
      </c>
      <c r="BG45">
        <f t="shared" si="20"/>
        <v>0</v>
      </c>
      <c r="BH45">
        <f t="shared" si="21"/>
        <v>1</v>
      </c>
      <c r="BI45">
        <f t="shared" si="22"/>
        <v>0</v>
      </c>
      <c r="BJ45">
        <f t="shared" si="23"/>
        <v>0</v>
      </c>
      <c r="BK45">
        <f t="shared" si="24"/>
        <v>0</v>
      </c>
      <c r="BL45">
        <f t="shared" si="25"/>
        <v>0</v>
      </c>
      <c r="BM45">
        <f t="shared" si="26"/>
        <v>0</v>
      </c>
      <c r="BN45">
        <f t="shared" si="27"/>
        <v>0</v>
      </c>
      <c r="BO45">
        <f t="shared" si="28"/>
        <v>0</v>
      </c>
      <c r="BP45">
        <f t="shared" si="29"/>
        <v>0</v>
      </c>
      <c r="BQ45">
        <f t="shared" si="30"/>
        <v>0</v>
      </c>
      <c r="BR45">
        <f t="shared" si="31"/>
        <v>0</v>
      </c>
      <c r="BS45">
        <f t="shared" si="32"/>
        <v>0</v>
      </c>
      <c r="BT45">
        <f t="shared" si="33"/>
        <v>0</v>
      </c>
      <c r="BU45">
        <f t="shared" si="34"/>
        <v>0</v>
      </c>
      <c r="BV45">
        <f t="shared" si="35"/>
        <v>0</v>
      </c>
      <c r="BW45">
        <f t="shared" si="36"/>
        <v>0</v>
      </c>
      <c r="BX45">
        <f t="shared" si="37"/>
        <v>0</v>
      </c>
    </row>
    <row r="46" spans="1:82">
      <c r="A46" s="29">
        <v>41122</v>
      </c>
      <c r="C46">
        <v>1</v>
      </c>
      <c r="E46">
        <v>1</v>
      </c>
      <c r="F46">
        <v>1</v>
      </c>
      <c r="J46">
        <v>1</v>
      </c>
      <c r="M46">
        <v>1</v>
      </c>
      <c r="N46">
        <v>1</v>
      </c>
      <c r="R46">
        <v>1</v>
      </c>
      <c r="S46">
        <v>1</v>
      </c>
      <c r="T46">
        <v>1</v>
      </c>
      <c r="Y46">
        <v>1</v>
      </c>
      <c r="Z46">
        <v>1</v>
      </c>
      <c r="AC46">
        <v>1</v>
      </c>
      <c r="AD46">
        <v>1</v>
      </c>
      <c r="AH46">
        <v>1</v>
      </c>
      <c r="AI46">
        <v>1</v>
      </c>
      <c r="AK46">
        <v>1</v>
      </c>
      <c r="AM46" s="41"/>
      <c r="AN46">
        <f t="shared" si="1"/>
        <v>0</v>
      </c>
      <c r="AO46">
        <f t="shared" si="2"/>
        <v>0</v>
      </c>
      <c r="AP46">
        <f t="shared" si="3"/>
        <v>0</v>
      </c>
      <c r="AQ46">
        <f t="shared" si="4"/>
        <v>0</v>
      </c>
      <c r="AR46">
        <f t="shared" si="5"/>
        <v>0</v>
      </c>
      <c r="AS46">
        <f t="shared" si="6"/>
        <v>0</v>
      </c>
      <c r="AT46">
        <f t="shared" si="7"/>
        <v>0</v>
      </c>
      <c r="AU46">
        <f t="shared" si="8"/>
        <v>0</v>
      </c>
      <c r="AV46">
        <f t="shared" si="9"/>
        <v>0</v>
      </c>
      <c r="AW46">
        <f t="shared" si="10"/>
        <v>0</v>
      </c>
      <c r="AX46">
        <f t="shared" si="11"/>
        <v>0</v>
      </c>
      <c r="AY46">
        <f t="shared" si="12"/>
        <v>0</v>
      </c>
      <c r="AZ46">
        <f t="shared" si="13"/>
        <v>0</v>
      </c>
      <c r="BA46">
        <f t="shared" si="14"/>
        <v>0</v>
      </c>
      <c r="BB46">
        <f t="shared" si="15"/>
        <v>0</v>
      </c>
      <c r="BC46">
        <f t="shared" si="16"/>
        <v>0</v>
      </c>
      <c r="BD46">
        <f t="shared" si="17"/>
        <v>0</v>
      </c>
      <c r="BE46">
        <f t="shared" si="18"/>
        <v>0</v>
      </c>
      <c r="BF46">
        <f t="shared" si="19"/>
        <v>0</v>
      </c>
      <c r="BG46">
        <f t="shared" si="20"/>
        <v>0</v>
      </c>
      <c r="BH46">
        <f t="shared" si="21"/>
        <v>0</v>
      </c>
      <c r="BI46">
        <f t="shared" si="22"/>
        <v>0</v>
      </c>
      <c r="BJ46">
        <f t="shared" si="23"/>
        <v>0</v>
      </c>
      <c r="BK46">
        <f t="shared" si="24"/>
        <v>0</v>
      </c>
      <c r="BL46">
        <f t="shared" si="25"/>
        <v>0</v>
      </c>
      <c r="BM46">
        <f t="shared" si="26"/>
        <v>0</v>
      </c>
      <c r="BN46">
        <f t="shared" si="27"/>
        <v>0</v>
      </c>
      <c r="BO46">
        <f t="shared" si="28"/>
        <v>0</v>
      </c>
      <c r="BP46">
        <f t="shared" si="29"/>
        <v>0</v>
      </c>
      <c r="BQ46">
        <f t="shared" si="30"/>
        <v>0</v>
      </c>
      <c r="BR46">
        <f t="shared" si="31"/>
        <v>0</v>
      </c>
      <c r="BS46">
        <f t="shared" si="32"/>
        <v>0</v>
      </c>
      <c r="BT46">
        <f t="shared" si="33"/>
        <v>0</v>
      </c>
      <c r="BU46">
        <f t="shared" si="34"/>
        <v>0</v>
      </c>
      <c r="BV46">
        <f t="shared" si="35"/>
        <v>0</v>
      </c>
      <c r="BW46">
        <f t="shared" si="36"/>
        <v>0</v>
      </c>
      <c r="BX46">
        <f t="shared" si="37"/>
        <v>0</v>
      </c>
    </row>
    <row r="47" spans="1:82">
      <c r="A47" s="29">
        <v>41153</v>
      </c>
      <c r="E47">
        <v>1</v>
      </c>
      <c r="F47">
        <v>1</v>
      </c>
      <c r="H47">
        <v>1</v>
      </c>
      <c r="J47">
        <v>1</v>
      </c>
      <c r="M47">
        <v>1</v>
      </c>
      <c r="N47">
        <v>1</v>
      </c>
      <c r="R47">
        <v>1</v>
      </c>
      <c r="S47">
        <v>1</v>
      </c>
      <c r="T47">
        <v>1</v>
      </c>
      <c r="V47">
        <v>1</v>
      </c>
      <c r="Y47">
        <v>1</v>
      </c>
      <c r="Z47">
        <v>1</v>
      </c>
      <c r="AC47">
        <v>1</v>
      </c>
      <c r="AD47">
        <v>1</v>
      </c>
      <c r="AH47">
        <v>1</v>
      </c>
      <c r="AI47">
        <v>1</v>
      </c>
      <c r="AJ47">
        <v>1</v>
      </c>
      <c r="AK47">
        <v>1</v>
      </c>
      <c r="AM47" s="41"/>
      <c r="AN47">
        <f t="shared" si="1"/>
        <v>0</v>
      </c>
      <c r="AO47">
        <f t="shared" si="2"/>
        <v>1</v>
      </c>
      <c r="AP47">
        <f t="shared" si="3"/>
        <v>0</v>
      </c>
      <c r="AQ47">
        <f t="shared" si="4"/>
        <v>0</v>
      </c>
      <c r="AR47">
        <f t="shared" si="5"/>
        <v>0</v>
      </c>
      <c r="AS47">
        <f t="shared" si="6"/>
        <v>0</v>
      </c>
      <c r="AT47">
        <f t="shared" si="7"/>
        <v>0</v>
      </c>
      <c r="AU47">
        <f t="shared" si="8"/>
        <v>0</v>
      </c>
      <c r="AV47">
        <f t="shared" si="9"/>
        <v>0</v>
      </c>
      <c r="AW47">
        <f t="shared" si="10"/>
        <v>0</v>
      </c>
      <c r="AX47">
        <f t="shared" si="11"/>
        <v>0</v>
      </c>
      <c r="AY47">
        <f t="shared" si="12"/>
        <v>0</v>
      </c>
      <c r="AZ47">
        <f t="shared" si="13"/>
        <v>0</v>
      </c>
      <c r="BA47">
        <f t="shared" si="14"/>
        <v>0</v>
      </c>
      <c r="BB47">
        <f t="shared" si="15"/>
        <v>0</v>
      </c>
      <c r="BC47">
        <f t="shared" si="16"/>
        <v>0</v>
      </c>
      <c r="BD47">
        <f t="shared" si="17"/>
        <v>0</v>
      </c>
      <c r="BE47">
        <f t="shared" si="18"/>
        <v>0</v>
      </c>
      <c r="BF47">
        <f t="shared" si="19"/>
        <v>0</v>
      </c>
      <c r="BG47">
        <f t="shared" si="20"/>
        <v>0</v>
      </c>
      <c r="BH47">
        <f t="shared" si="21"/>
        <v>0</v>
      </c>
      <c r="BI47">
        <f t="shared" si="22"/>
        <v>0</v>
      </c>
      <c r="BJ47">
        <f t="shared" si="23"/>
        <v>0</v>
      </c>
      <c r="BK47">
        <f t="shared" si="24"/>
        <v>0</v>
      </c>
      <c r="BL47">
        <f t="shared" si="25"/>
        <v>0</v>
      </c>
      <c r="BM47">
        <f t="shared" si="26"/>
        <v>0</v>
      </c>
      <c r="BN47">
        <f t="shared" si="27"/>
        <v>0</v>
      </c>
      <c r="BO47">
        <f t="shared" si="28"/>
        <v>0</v>
      </c>
      <c r="BP47">
        <f t="shared" si="29"/>
        <v>0</v>
      </c>
      <c r="BQ47">
        <f t="shared" si="30"/>
        <v>0</v>
      </c>
      <c r="BR47">
        <f t="shared" si="31"/>
        <v>0</v>
      </c>
      <c r="BS47">
        <f t="shared" si="32"/>
        <v>0</v>
      </c>
      <c r="BT47">
        <f t="shared" si="33"/>
        <v>0</v>
      </c>
      <c r="BU47">
        <f t="shared" si="34"/>
        <v>0</v>
      </c>
      <c r="BV47">
        <f t="shared" si="35"/>
        <v>0</v>
      </c>
      <c r="BW47">
        <f t="shared" si="36"/>
        <v>0</v>
      </c>
      <c r="BX47">
        <f t="shared" si="37"/>
        <v>0</v>
      </c>
    </row>
    <row r="48" spans="1:82">
      <c r="A48" s="29">
        <v>41183</v>
      </c>
      <c r="C48">
        <v>1</v>
      </c>
      <c r="E48">
        <v>1</v>
      </c>
      <c r="F48">
        <v>1</v>
      </c>
      <c r="M48">
        <v>1</v>
      </c>
      <c r="N48">
        <v>1</v>
      </c>
      <c r="R48">
        <v>1</v>
      </c>
      <c r="S48">
        <v>1</v>
      </c>
      <c r="T48">
        <v>1</v>
      </c>
      <c r="V48">
        <v>1</v>
      </c>
      <c r="Y48">
        <v>1</v>
      </c>
      <c r="Z48">
        <v>1</v>
      </c>
      <c r="AC48">
        <v>1</v>
      </c>
      <c r="AH48">
        <v>1</v>
      </c>
      <c r="AI48">
        <v>1</v>
      </c>
      <c r="AK48">
        <v>1</v>
      </c>
      <c r="AM48" s="41"/>
      <c r="AN48">
        <f t="shared" si="1"/>
        <v>0</v>
      </c>
      <c r="AO48">
        <f t="shared" si="2"/>
        <v>0</v>
      </c>
      <c r="AP48">
        <f t="shared" si="3"/>
        <v>0</v>
      </c>
      <c r="AQ48">
        <f t="shared" si="4"/>
        <v>0</v>
      </c>
      <c r="AR48">
        <f t="shared" si="5"/>
        <v>0</v>
      </c>
      <c r="AS48">
        <f t="shared" si="6"/>
        <v>0</v>
      </c>
      <c r="AT48">
        <f t="shared" si="7"/>
        <v>1</v>
      </c>
      <c r="AU48">
        <f t="shared" si="8"/>
        <v>0</v>
      </c>
      <c r="AV48">
        <f t="shared" si="9"/>
        <v>1</v>
      </c>
      <c r="AW48">
        <f t="shared" si="10"/>
        <v>0</v>
      </c>
      <c r="AX48">
        <f t="shared" si="11"/>
        <v>0</v>
      </c>
      <c r="AY48">
        <f t="shared" si="12"/>
        <v>0</v>
      </c>
      <c r="AZ48">
        <f t="shared" si="13"/>
        <v>0</v>
      </c>
      <c r="BA48">
        <f t="shared" si="14"/>
        <v>0</v>
      </c>
      <c r="BB48">
        <f t="shared" si="15"/>
        <v>0</v>
      </c>
      <c r="BC48">
        <f t="shared" si="16"/>
        <v>0</v>
      </c>
      <c r="BD48">
        <f t="shared" si="17"/>
        <v>0</v>
      </c>
      <c r="BE48">
        <f t="shared" si="18"/>
        <v>0</v>
      </c>
      <c r="BF48">
        <f t="shared" si="19"/>
        <v>0</v>
      </c>
      <c r="BG48">
        <f t="shared" si="20"/>
        <v>0</v>
      </c>
      <c r="BH48">
        <f t="shared" si="21"/>
        <v>0</v>
      </c>
      <c r="BI48">
        <f t="shared" si="22"/>
        <v>0</v>
      </c>
      <c r="BJ48">
        <f t="shared" si="23"/>
        <v>0</v>
      </c>
      <c r="BK48">
        <f t="shared" si="24"/>
        <v>0</v>
      </c>
      <c r="BL48">
        <f t="shared" si="25"/>
        <v>0</v>
      </c>
      <c r="BM48">
        <f t="shared" si="26"/>
        <v>0</v>
      </c>
      <c r="BN48">
        <f t="shared" si="27"/>
        <v>0</v>
      </c>
      <c r="BO48">
        <f t="shared" si="28"/>
        <v>0</v>
      </c>
      <c r="BP48">
        <f t="shared" si="29"/>
        <v>1</v>
      </c>
      <c r="BQ48">
        <f t="shared" si="30"/>
        <v>0</v>
      </c>
      <c r="BR48">
        <f t="shared" si="31"/>
        <v>0</v>
      </c>
      <c r="BS48">
        <f t="shared" si="32"/>
        <v>0</v>
      </c>
      <c r="BT48">
        <f t="shared" si="33"/>
        <v>0</v>
      </c>
      <c r="BU48">
        <f t="shared" si="34"/>
        <v>0</v>
      </c>
      <c r="BV48">
        <f t="shared" si="35"/>
        <v>1</v>
      </c>
      <c r="BW48">
        <f t="shared" si="36"/>
        <v>0</v>
      </c>
      <c r="BX48">
        <f t="shared" si="37"/>
        <v>0</v>
      </c>
    </row>
    <row r="49" spans="1:76">
      <c r="A49" s="29">
        <v>41214</v>
      </c>
      <c r="C49">
        <v>1</v>
      </c>
      <c r="E49">
        <v>1</v>
      </c>
      <c r="F49">
        <v>1</v>
      </c>
      <c r="J49">
        <v>1</v>
      </c>
      <c r="M49">
        <v>1</v>
      </c>
      <c r="N49">
        <v>1</v>
      </c>
      <c r="R49">
        <v>1</v>
      </c>
      <c r="S49">
        <v>1</v>
      </c>
      <c r="T49">
        <v>1</v>
      </c>
      <c r="V49">
        <v>1</v>
      </c>
      <c r="Y49">
        <v>1</v>
      </c>
      <c r="Z49">
        <v>1</v>
      </c>
      <c r="AC49">
        <v>1</v>
      </c>
      <c r="AH49">
        <v>1</v>
      </c>
      <c r="AI49">
        <v>1</v>
      </c>
      <c r="AK49">
        <v>1</v>
      </c>
      <c r="AM49" s="41"/>
      <c r="AN49">
        <f t="shared" si="1"/>
        <v>0</v>
      </c>
      <c r="AO49">
        <f t="shared" si="2"/>
        <v>0</v>
      </c>
      <c r="AP49">
        <f t="shared" si="3"/>
        <v>0</v>
      </c>
      <c r="AQ49">
        <f t="shared" si="4"/>
        <v>0</v>
      </c>
      <c r="AR49">
        <f t="shared" si="5"/>
        <v>0</v>
      </c>
      <c r="AS49">
        <f t="shared" si="6"/>
        <v>0</v>
      </c>
      <c r="AT49">
        <f t="shared" si="7"/>
        <v>0</v>
      </c>
      <c r="AU49">
        <f t="shared" si="8"/>
        <v>0</v>
      </c>
      <c r="AV49">
        <f t="shared" si="9"/>
        <v>0</v>
      </c>
      <c r="AW49">
        <f t="shared" si="10"/>
        <v>0</v>
      </c>
      <c r="AX49">
        <f t="shared" si="11"/>
        <v>0</v>
      </c>
      <c r="AY49">
        <f t="shared" si="12"/>
        <v>0</v>
      </c>
      <c r="AZ49">
        <f t="shared" si="13"/>
        <v>0</v>
      </c>
      <c r="BA49">
        <f t="shared" si="14"/>
        <v>0</v>
      </c>
      <c r="BB49">
        <f t="shared" si="15"/>
        <v>0</v>
      </c>
      <c r="BC49">
        <f t="shared" si="16"/>
        <v>0</v>
      </c>
      <c r="BD49">
        <f t="shared" si="17"/>
        <v>0</v>
      </c>
      <c r="BE49">
        <f t="shared" si="18"/>
        <v>0</v>
      </c>
      <c r="BF49">
        <f t="shared" si="19"/>
        <v>0</v>
      </c>
      <c r="BG49">
        <f t="shared" si="20"/>
        <v>0</v>
      </c>
      <c r="BH49">
        <f t="shared" si="21"/>
        <v>0</v>
      </c>
      <c r="BI49">
        <f t="shared" si="22"/>
        <v>0</v>
      </c>
      <c r="BJ49">
        <f t="shared" si="23"/>
        <v>0</v>
      </c>
      <c r="BK49">
        <f t="shared" si="24"/>
        <v>0</v>
      </c>
      <c r="BL49">
        <f t="shared" si="25"/>
        <v>0</v>
      </c>
      <c r="BM49">
        <f t="shared" si="26"/>
        <v>0</v>
      </c>
      <c r="BN49">
        <f t="shared" si="27"/>
        <v>0</v>
      </c>
      <c r="BO49">
        <f t="shared" si="28"/>
        <v>0</v>
      </c>
      <c r="BP49">
        <f t="shared" si="29"/>
        <v>0</v>
      </c>
      <c r="BQ49">
        <f t="shared" si="30"/>
        <v>0</v>
      </c>
      <c r="BR49">
        <f t="shared" si="31"/>
        <v>0</v>
      </c>
      <c r="BS49">
        <f t="shared" si="32"/>
        <v>0</v>
      </c>
      <c r="BT49">
        <f t="shared" si="33"/>
        <v>0</v>
      </c>
      <c r="BU49">
        <f t="shared" si="34"/>
        <v>0</v>
      </c>
      <c r="BV49">
        <f t="shared" si="35"/>
        <v>0</v>
      </c>
      <c r="BW49">
        <f t="shared" si="36"/>
        <v>0</v>
      </c>
      <c r="BX49">
        <f t="shared" si="37"/>
        <v>0</v>
      </c>
    </row>
    <row r="50" spans="1:76">
      <c r="A50" s="29">
        <v>41244</v>
      </c>
      <c r="C50">
        <v>1</v>
      </c>
      <c r="E50">
        <v>1</v>
      </c>
      <c r="F50">
        <v>1</v>
      </c>
      <c r="H50">
        <v>1</v>
      </c>
      <c r="J50">
        <v>1</v>
      </c>
      <c r="M50">
        <v>1</v>
      </c>
      <c r="N50">
        <v>1</v>
      </c>
      <c r="R50">
        <v>1</v>
      </c>
      <c r="S50">
        <v>1</v>
      </c>
      <c r="T50">
        <v>1</v>
      </c>
      <c r="V50">
        <v>1</v>
      </c>
      <c r="Y50">
        <v>1</v>
      </c>
      <c r="Z50">
        <v>1</v>
      </c>
      <c r="AC50">
        <v>1</v>
      </c>
      <c r="AD50">
        <v>1</v>
      </c>
      <c r="AH50">
        <v>1</v>
      </c>
      <c r="AI50">
        <v>1</v>
      </c>
      <c r="AJ50">
        <v>1</v>
      </c>
      <c r="AK50">
        <v>1</v>
      </c>
      <c r="AM50" s="41"/>
      <c r="AN50">
        <f t="shared" si="1"/>
        <v>0</v>
      </c>
      <c r="AO50">
        <f t="shared" si="2"/>
        <v>0</v>
      </c>
      <c r="AP50">
        <f t="shared" si="3"/>
        <v>0</v>
      </c>
      <c r="AQ50">
        <f t="shared" si="4"/>
        <v>0</v>
      </c>
      <c r="AR50">
        <f t="shared" si="5"/>
        <v>0</v>
      </c>
      <c r="AS50">
        <f t="shared" si="6"/>
        <v>0</v>
      </c>
      <c r="AT50">
        <f t="shared" si="7"/>
        <v>0</v>
      </c>
      <c r="AU50">
        <f t="shared" si="8"/>
        <v>0</v>
      </c>
      <c r="AV50">
        <f t="shared" si="9"/>
        <v>0</v>
      </c>
      <c r="AW50">
        <f t="shared" si="10"/>
        <v>0</v>
      </c>
      <c r="AX50">
        <f t="shared" si="11"/>
        <v>0</v>
      </c>
      <c r="AY50">
        <f t="shared" si="12"/>
        <v>0</v>
      </c>
      <c r="AZ50">
        <f t="shared" si="13"/>
        <v>0</v>
      </c>
      <c r="BA50">
        <f t="shared" si="14"/>
        <v>0</v>
      </c>
      <c r="BB50">
        <f t="shared" si="15"/>
        <v>0</v>
      </c>
      <c r="BC50">
        <f t="shared" si="16"/>
        <v>0</v>
      </c>
      <c r="BD50">
        <f t="shared" si="17"/>
        <v>0</v>
      </c>
      <c r="BE50">
        <f t="shared" si="18"/>
        <v>0</v>
      </c>
      <c r="BF50">
        <f t="shared" si="19"/>
        <v>0</v>
      </c>
      <c r="BG50">
        <f t="shared" si="20"/>
        <v>0</v>
      </c>
      <c r="BH50">
        <f t="shared" si="21"/>
        <v>0</v>
      </c>
      <c r="BI50">
        <f t="shared" si="22"/>
        <v>0</v>
      </c>
      <c r="BJ50">
        <f t="shared" si="23"/>
        <v>0</v>
      </c>
      <c r="BK50">
        <f t="shared" si="24"/>
        <v>0</v>
      </c>
      <c r="BL50">
        <f t="shared" si="25"/>
        <v>0</v>
      </c>
      <c r="BM50">
        <f t="shared" si="26"/>
        <v>0</v>
      </c>
      <c r="BN50">
        <f t="shared" si="27"/>
        <v>0</v>
      </c>
      <c r="BO50">
        <f t="shared" si="28"/>
        <v>0</v>
      </c>
      <c r="BP50">
        <f t="shared" si="29"/>
        <v>0</v>
      </c>
      <c r="BQ50">
        <f t="shared" si="30"/>
        <v>0</v>
      </c>
      <c r="BR50">
        <f t="shared" si="31"/>
        <v>0</v>
      </c>
      <c r="BS50">
        <f t="shared" si="32"/>
        <v>0</v>
      </c>
      <c r="BT50">
        <f t="shared" si="33"/>
        <v>0</v>
      </c>
      <c r="BU50">
        <f t="shared" si="34"/>
        <v>0</v>
      </c>
      <c r="BV50">
        <f t="shared" si="35"/>
        <v>0</v>
      </c>
      <c r="BW50">
        <f t="shared" si="36"/>
        <v>0</v>
      </c>
      <c r="BX50">
        <f t="shared" si="37"/>
        <v>0</v>
      </c>
    </row>
    <row r="51" spans="1:76">
      <c r="A51" s="29">
        <v>41275</v>
      </c>
      <c r="C51">
        <v>1</v>
      </c>
      <c r="E51">
        <v>1</v>
      </c>
      <c r="F51">
        <v>1</v>
      </c>
      <c r="J51">
        <v>1</v>
      </c>
      <c r="M51">
        <v>1</v>
      </c>
      <c r="N51">
        <v>1</v>
      </c>
      <c r="R51">
        <v>1</v>
      </c>
      <c r="S51">
        <v>1</v>
      </c>
      <c r="T51">
        <v>1</v>
      </c>
      <c r="V51">
        <v>1</v>
      </c>
      <c r="Y51">
        <v>1</v>
      </c>
      <c r="Z51">
        <v>1</v>
      </c>
      <c r="AC51">
        <v>1</v>
      </c>
      <c r="AH51">
        <v>1</v>
      </c>
      <c r="AI51">
        <v>1</v>
      </c>
      <c r="AK51">
        <v>1</v>
      </c>
      <c r="AM51" s="41"/>
      <c r="AN51">
        <f t="shared" si="1"/>
        <v>0</v>
      </c>
      <c r="AO51">
        <f t="shared" si="2"/>
        <v>0</v>
      </c>
      <c r="AP51">
        <f t="shared" si="3"/>
        <v>0</v>
      </c>
      <c r="AQ51">
        <f t="shared" si="4"/>
        <v>0</v>
      </c>
      <c r="AR51">
        <f t="shared" si="5"/>
        <v>0</v>
      </c>
      <c r="AS51">
        <f t="shared" si="6"/>
        <v>0</v>
      </c>
      <c r="AT51">
        <f t="shared" si="7"/>
        <v>1</v>
      </c>
      <c r="AU51">
        <f t="shared" si="8"/>
        <v>0</v>
      </c>
      <c r="AV51">
        <f t="shared" si="9"/>
        <v>0</v>
      </c>
      <c r="AW51">
        <f t="shared" si="10"/>
        <v>0</v>
      </c>
      <c r="AX51">
        <f t="shared" si="11"/>
        <v>0</v>
      </c>
      <c r="AY51">
        <f t="shared" si="12"/>
        <v>0</v>
      </c>
      <c r="AZ51">
        <f t="shared" si="13"/>
        <v>0</v>
      </c>
      <c r="BA51">
        <f t="shared" si="14"/>
        <v>0</v>
      </c>
      <c r="BB51">
        <f t="shared" si="15"/>
        <v>0</v>
      </c>
      <c r="BC51">
        <f t="shared" si="16"/>
        <v>0</v>
      </c>
      <c r="BD51">
        <f t="shared" si="17"/>
        <v>0</v>
      </c>
      <c r="BE51">
        <f t="shared" si="18"/>
        <v>0</v>
      </c>
      <c r="BF51">
        <f t="shared" si="19"/>
        <v>0</v>
      </c>
      <c r="BG51">
        <f t="shared" si="20"/>
        <v>0</v>
      </c>
      <c r="BH51">
        <f t="shared" si="21"/>
        <v>0</v>
      </c>
      <c r="BI51">
        <f t="shared" si="22"/>
        <v>0</v>
      </c>
      <c r="BJ51">
        <f t="shared" si="23"/>
        <v>0</v>
      </c>
      <c r="BK51">
        <f t="shared" si="24"/>
        <v>0</v>
      </c>
      <c r="BL51">
        <f t="shared" si="25"/>
        <v>0</v>
      </c>
      <c r="BM51">
        <f t="shared" si="26"/>
        <v>0</v>
      </c>
      <c r="BN51">
        <f t="shared" si="27"/>
        <v>0</v>
      </c>
      <c r="BO51">
        <f t="shared" si="28"/>
        <v>0</v>
      </c>
      <c r="BP51">
        <f t="shared" si="29"/>
        <v>1</v>
      </c>
      <c r="BQ51">
        <f t="shared" si="30"/>
        <v>0</v>
      </c>
      <c r="BR51">
        <f t="shared" si="31"/>
        <v>0</v>
      </c>
      <c r="BS51">
        <f t="shared" si="32"/>
        <v>0</v>
      </c>
      <c r="BT51">
        <f t="shared" si="33"/>
        <v>0</v>
      </c>
      <c r="BU51">
        <f t="shared" si="34"/>
        <v>0</v>
      </c>
      <c r="BV51">
        <f t="shared" si="35"/>
        <v>1</v>
      </c>
      <c r="BW51">
        <f t="shared" si="36"/>
        <v>0</v>
      </c>
      <c r="BX51">
        <f t="shared" si="37"/>
        <v>0</v>
      </c>
    </row>
    <row r="52" spans="1:76">
      <c r="A52" s="29">
        <v>41306</v>
      </c>
      <c r="C52">
        <v>1</v>
      </c>
      <c r="E52">
        <v>1</v>
      </c>
      <c r="N52">
        <v>1</v>
      </c>
      <c r="R52">
        <v>1</v>
      </c>
      <c r="T52">
        <v>1</v>
      </c>
      <c r="V52">
        <v>1</v>
      </c>
      <c r="Y52">
        <v>1</v>
      </c>
      <c r="Z52">
        <v>1</v>
      </c>
      <c r="AC52">
        <v>1</v>
      </c>
      <c r="AH52">
        <v>1</v>
      </c>
      <c r="AI52">
        <v>1</v>
      </c>
      <c r="AK52">
        <v>1</v>
      </c>
      <c r="AM52" s="41"/>
      <c r="AN52">
        <f t="shared" si="1"/>
        <v>0</v>
      </c>
      <c r="AO52">
        <f t="shared" si="2"/>
        <v>0</v>
      </c>
      <c r="AP52">
        <f t="shared" si="3"/>
        <v>0</v>
      </c>
      <c r="AQ52">
        <f t="shared" si="4"/>
        <v>0</v>
      </c>
      <c r="AR52">
        <f t="shared" si="5"/>
        <v>1</v>
      </c>
      <c r="AS52">
        <f t="shared" si="6"/>
        <v>0</v>
      </c>
      <c r="AT52">
        <f t="shared" si="7"/>
        <v>0</v>
      </c>
      <c r="AU52">
        <f t="shared" si="8"/>
        <v>0</v>
      </c>
      <c r="AV52">
        <f t="shared" si="9"/>
        <v>1</v>
      </c>
      <c r="AW52">
        <f t="shared" si="10"/>
        <v>0</v>
      </c>
      <c r="AX52">
        <f t="shared" si="11"/>
        <v>0</v>
      </c>
      <c r="AY52">
        <f t="shared" si="12"/>
        <v>1</v>
      </c>
      <c r="AZ52">
        <f t="shared" si="13"/>
        <v>0</v>
      </c>
      <c r="BA52">
        <f t="shared" si="14"/>
        <v>0</v>
      </c>
      <c r="BB52">
        <f t="shared" si="15"/>
        <v>0</v>
      </c>
      <c r="BC52">
        <f t="shared" si="16"/>
        <v>0</v>
      </c>
      <c r="BD52">
        <f t="shared" si="17"/>
        <v>0</v>
      </c>
      <c r="BE52">
        <f t="shared" si="18"/>
        <v>1</v>
      </c>
      <c r="BF52">
        <f t="shared" si="19"/>
        <v>0</v>
      </c>
      <c r="BG52">
        <f t="shared" si="20"/>
        <v>0</v>
      </c>
      <c r="BH52">
        <f t="shared" si="21"/>
        <v>0</v>
      </c>
      <c r="BI52">
        <f t="shared" si="22"/>
        <v>0</v>
      </c>
      <c r="BJ52">
        <f t="shared" si="23"/>
        <v>0</v>
      </c>
      <c r="BK52">
        <f t="shared" si="24"/>
        <v>0</v>
      </c>
      <c r="BL52">
        <f t="shared" si="25"/>
        <v>0</v>
      </c>
      <c r="BM52">
        <f t="shared" si="26"/>
        <v>0</v>
      </c>
      <c r="BN52">
        <f t="shared" si="27"/>
        <v>0</v>
      </c>
      <c r="BO52">
        <f t="shared" si="28"/>
        <v>0</v>
      </c>
      <c r="BP52">
        <f t="shared" si="29"/>
        <v>0</v>
      </c>
      <c r="BQ52">
        <f t="shared" si="30"/>
        <v>0</v>
      </c>
      <c r="BR52">
        <f t="shared" si="31"/>
        <v>0</v>
      </c>
      <c r="BS52">
        <f t="shared" si="32"/>
        <v>0</v>
      </c>
      <c r="BT52">
        <f t="shared" si="33"/>
        <v>0</v>
      </c>
      <c r="BU52">
        <f t="shared" si="34"/>
        <v>0</v>
      </c>
      <c r="BV52">
        <f t="shared" si="35"/>
        <v>0</v>
      </c>
      <c r="BW52">
        <f t="shared" si="36"/>
        <v>0</v>
      </c>
      <c r="BX52">
        <f t="shared" si="37"/>
        <v>0</v>
      </c>
    </row>
    <row r="53" spans="1:76">
      <c r="A53" s="29">
        <v>41334</v>
      </c>
      <c r="C53">
        <v>1</v>
      </c>
      <c r="E53">
        <v>1</v>
      </c>
      <c r="F53">
        <v>1</v>
      </c>
      <c r="H53">
        <v>1</v>
      </c>
      <c r="J53">
        <v>1</v>
      </c>
      <c r="M53">
        <v>1</v>
      </c>
      <c r="N53">
        <v>1</v>
      </c>
      <c r="R53">
        <v>1</v>
      </c>
      <c r="S53">
        <v>1</v>
      </c>
      <c r="T53">
        <v>1</v>
      </c>
      <c r="V53">
        <v>1</v>
      </c>
      <c r="Y53">
        <v>1</v>
      </c>
      <c r="Z53">
        <v>1</v>
      </c>
      <c r="AC53">
        <v>1</v>
      </c>
      <c r="AD53">
        <v>1</v>
      </c>
      <c r="AH53">
        <v>1</v>
      </c>
      <c r="AI53">
        <v>1</v>
      </c>
      <c r="AJ53">
        <v>1</v>
      </c>
      <c r="AK53">
        <v>1</v>
      </c>
      <c r="AM53" s="41"/>
      <c r="AN53">
        <f t="shared" si="1"/>
        <v>0</v>
      </c>
      <c r="AO53">
        <f t="shared" si="2"/>
        <v>0</v>
      </c>
      <c r="AP53">
        <f t="shared" si="3"/>
        <v>0</v>
      </c>
      <c r="AQ53">
        <f t="shared" si="4"/>
        <v>0</v>
      </c>
      <c r="AR53">
        <f t="shared" si="5"/>
        <v>0</v>
      </c>
      <c r="AS53">
        <f t="shared" si="6"/>
        <v>0</v>
      </c>
      <c r="AT53">
        <f t="shared" si="7"/>
        <v>0</v>
      </c>
      <c r="AU53">
        <f t="shared" si="8"/>
        <v>0</v>
      </c>
      <c r="AV53">
        <f t="shared" si="9"/>
        <v>0</v>
      </c>
      <c r="AW53">
        <f t="shared" si="10"/>
        <v>0</v>
      </c>
      <c r="AX53">
        <f t="shared" si="11"/>
        <v>0</v>
      </c>
      <c r="AY53">
        <f t="shared" si="12"/>
        <v>0</v>
      </c>
      <c r="AZ53">
        <f t="shared" si="13"/>
        <v>0</v>
      </c>
      <c r="BA53">
        <f t="shared" si="14"/>
        <v>0</v>
      </c>
      <c r="BB53">
        <f t="shared" si="15"/>
        <v>0</v>
      </c>
      <c r="BC53">
        <f t="shared" si="16"/>
        <v>0</v>
      </c>
      <c r="BD53">
        <f t="shared" si="17"/>
        <v>0</v>
      </c>
      <c r="BE53">
        <f t="shared" si="18"/>
        <v>0</v>
      </c>
      <c r="BF53">
        <f t="shared" si="19"/>
        <v>0</v>
      </c>
      <c r="BG53">
        <f t="shared" si="20"/>
        <v>0</v>
      </c>
      <c r="BH53">
        <f t="shared" si="21"/>
        <v>0</v>
      </c>
      <c r="BI53">
        <f t="shared" si="22"/>
        <v>0</v>
      </c>
      <c r="BJ53">
        <f t="shared" si="23"/>
        <v>0</v>
      </c>
      <c r="BK53">
        <f t="shared" si="24"/>
        <v>0</v>
      </c>
      <c r="BL53">
        <f t="shared" si="25"/>
        <v>0</v>
      </c>
      <c r="BM53">
        <f t="shared" si="26"/>
        <v>0</v>
      </c>
      <c r="BN53">
        <f t="shared" si="27"/>
        <v>0</v>
      </c>
      <c r="BO53">
        <f t="shared" si="28"/>
        <v>0</v>
      </c>
      <c r="BP53">
        <f t="shared" si="29"/>
        <v>0</v>
      </c>
      <c r="BQ53">
        <f t="shared" si="30"/>
        <v>0</v>
      </c>
      <c r="BR53">
        <f t="shared" si="31"/>
        <v>0</v>
      </c>
      <c r="BS53">
        <f t="shared" si="32"/>
        <v>0</v>
      </c>
      <c r="BT53">
        <f t="shared" si="33"/>
        <v>0</v>
      </c>
      <c r="BU53">
        <f t="shared" si="34"/>
        <v>0</v>
      </c>
      <c r="BV53">
        <f t="shared" si="35"/>
        <v>0</v>
      </c>
      <c r="BW53">
        <f t="shared" si="36"/>
        <v>0</v>
      </c>
      <c r="BX53">
        <f t="shared" si="37"/>
        <v>0</v>
      </c>
    </row>
    <row r="54" spans="1:76">
      <c r="A54" s="29">
        <v>41365</v>
      </c>
      <c r="C54">
        <v>1</v>
      </c>
      <c r="E54">
        <v>1</v>
      </c>
      <c r="F54">
        <v>1</v>
      </c>
      <c r="J54">
        <v>1</v>
      </c>
      <c r="M54">
        <v>1</v>
      </c>
      <c r="N54">
        <v>1</v>
      </c>
      <c r="R54">
        <v>1</v>
      </c>
      <c r="S54">
        <v>1</v>
      </c>
      <c r="T54">
        <v>1</v>
      </c>
      <c r="Y54">
        <v>1</v>
      </c>
      <c r="Z54">
        <v>1</v>
      </c>
      <c r="AC54">
        <v>1</v>
      </c>
      <c r="AH54">
        <v>1</v>
      </c>
      <c r="AI54">
        <v>1</v>
      </c>
      <c r="AK54">
        <v>1</v>
      </c>
      <c r="AM54" s="41"/>
      <c r="AN54">
        <f t="shared" si="1"/>
        <v>0</v>
      </c>
      <c r="AO54">
        <f t="shared" si="2"/>
        <v>0</v>
      </c>
      <c r="AP54">
        <f t="shared" si="3"/>
        <v>0</v>
      </c>
      <c r="AQ54">
        <f t="shared" si="4"/>
        <v>0</v>
      </c>
      <c r="AR54">
        <f t="shared" si="5"/>
        <v>0</v>
      </c>
      <c r="AS54">
        <f t="shared" si="6"/>
        <v>0</v>
      </c>
      <c r="AT54">
        <f t="shared" si="7"/>
        <v>1</v>
      </c>
      <c r="AU54">
        <f t="shared" si="8"/>
        <v>0</v>
      </c>
      <c r="AV54">
        <f t="shared" si="9"/>
        <v>0</v>
      </c>
      <c r="AW54">
        <f t="shared" si="10"/>
        <v>0</v>
      </c>
      <c r="AX54">
        <f t="shared" si="11"/>
        <v>0</v>
      </c>
      <c r="AY54">
        <f t="shared" si="12"/>
        <v>0</v>
      </c>
      <c r="AZ54">
        <f t="shared" si="13"/>
        <v>0</v>
      </c>
      <c r="BA54">
        <f t="shared" si="14"/>
        <v>0</v>
      </c>
      <c r="BB54">
        <f t="shared" si="15"/>
        <v>0</v>
      </c>
      <c r="BC54">
        <f t="shared" si="16"/>
        <v>0</v>
      </c>
      <c r="BD54">
        <f t="shared" si="17"/>
        <v>0</v>
      </c>
      <c r="BE54">
        <f t="shared" si="18"/>
        <v>0</v>
      </c>
      <c r="BF54">
        <f t="shared" si="19"/>
        <v>0</v>
      </c>
      <c r="BG54">
        <f t="shared" si="20"/>
        <v>0</v>
      </c>
      <c r="BH54">
        <f t="shared" si="21"/>
        <v>1</v>
      </c>
      <c r="BI54">
        <f t="shared" si="22"/>
        <v>0</v>
      </c>
      <c r="BJ54">
        <f t="shared" si="23"/>
        <v>0</v>
      </c>
      <c r="BK54">
        <f t="shared" si="24"/>
        <v>0</v>
      </c>
      <c r="BL54">
        <f t="shared" si="25"/>
        <v>0</v>
      </c>
      <c r="BM54">
        <f t="shared" si="26"/>
        <v>0</v>
      </c>
      <c r="BN54">
        <f t="shared" si="27"/>
        <v>0</v>
      </c>
      <c r="BO54">
        <f t="shared" si="28"/>
        <v>0</v>
      </c>
      <c r="BP54">
        <f t="shared" si="29"/>
        <v>1</v>
      </c>
      <c r="BQ54">
        <f t="shared" si="30"/>
        <v>0</v>
      </c>
      <c r="BR54">
        <f t="shared" si="31"/>
        <v>0</v>
      </c>
      <c r="BS54">
        <f t="shared" si="32"/>
        <v>0</v>
      </c>
      <c r="BT54">
        <f t="shared" si="33"/>
        <v>0</v>
      </c>
      <c r="BU54">
        <f t="shared" si="34"/>
        <v>0</v>
      </c>
      <c r="BV54">
        <f t="shared" si="35"/>
        <v>1</v>
      </c>
      <c r="BW54">
        <f t="shared" si="36"/>
        <v>0</v>
      </c>
      <c r="BX54">
        <f t="shared" si="37"/>
        <v>0</v>
      </c>
    </row>
    <row r="55" spans="1:76">
      <c r="A55" s="29">
        <v>41395</v>
      </c>
      <c r="C55">
        <v>1</v>
      </c>
      <c r="E55">
        <v>1</v>
      </c>
      <c r="F55">
        <v>1</v>
      </c>
      <c r="J55">
        <v>1</v>
      </c>
      <c r="M55">
        <v>1</v>
      </c>
      <c r="N55">
        <v>1</v>
      </c>
      <c r="R55">
        <v>1</v>
      </c>
      <c r="S55">
        <v>1</v>
      </c>
      <c r="T55">
        <v>1</v>
      </c>
      <c r="V55">
        <v>1</v>
      </c>
      <c r="Y55">
        <v>1</v>
      </c>
      <c r="Z55">
        <v>1</v>
      </c>
      <c r="AC55">
        <v>1</v>
      </c>
      <c r="AI55">
        <v>1</v>
      </c>
      <c r="AJ55">
        <v>1</v>
      </c>
      <c r="AK55">
        <v>1</v>
      </c>
      <c r="AM55" s="41"/>
      <c r="AN55">
        <f t="shared" si="1"/>
        <v>0</v>
      </c>
      <c r="AO55">
        <f t="shared" si="2"/>
        <v>0</v>
      </c>
      <c r="AP55">
        <f t="shared" si="3"/>
        <v>0</v>
      </c>
      <c r="AQ55">
        <f t="shared" si="4"/>
        <v>0</v>
      </c>
      <c r="AR55">
        <f t="shared" si="5"/>
        <v>0</v>
      </c>
      <c r="AS55">
        <f t="shared" si="6"/>
        <v>0</v>
      </c>
      <c r="AT55">
        <f t="shared" si="7"/>
        <v>0</v>
      </c>
      <c r="AU55">
        <f t="shared" si="8"/>
        <v>0</v>
      </c>
      <c r="AV55">
        <f t="shared" si="9"/>
        <v>0</v>
      </c>
      <c r="AW55">
        <f t="shared" si="10"/>
        <v>0</v>
      </c>
      <c r="AX55">
        <f t="shared" si="11"/>
        <v>0</v>
      </c>
      <c r="AY55">
        <f t="shared" si="12"/>
        <v>0</v>
      </c>
      <c r="AZ55">
        <f t="shared" si="13"/>
        <v>0</v>
      </c>
      <c r="BA55">
        <f t="shared" si="14"/>
        <v>0</v>
      </c>
      <c r="BB55">
        <f t="shared" si="15"/>
        <v>0</v>
      </c>
      <c r="BC55">
        <f t="shared" si="16"/>
        <v>0</v>
      </c>
      <c r="BD55">
        <f t="shared" si="17"/>
        <v>0</v>
      </c>
      <c r="BE55">
        <f t="shared" si="18"/>
        <v>0</v>
      </c>
      <c r="BF55">
        <f t="shared" si="19"/>
        <v>0</v>
      </c>
      <c r="BG55">
        <f t="shared" si="20"/>
        <v>0</v>
      </c>
      <c r="BH55">
        <f t="shared" si="21"/>
        <v>0</v>
      </c>
      <c r="BI55">
        <f t="shared" si="22"/>
        <v>0</v>
      </c>
      <c r="BJ55">
        <f t="shared" si="23"/>
        <v>0</v>
      </c>
      <c r="BK55">
        <f t="shared" si="24"/>
        <v>0</v>
      </c>
      <c r="BL55">
        <f t="shared" si="25"/>
        <v>0</v>
      </c>
      <c r="BM55">
        <f t="shared" si="26"/>
        <v>0</v>
      </c>
      <c r="BN55">
        <f t="shared" si="27"/>
        <v>0</v>
      </c>
      <c r="BO55">
        <f t="shared" si="28"/>
        <v>0</v>
      </c>
      <c r="BP55">
        <f t="shared" si="29"/>
        <v>0</v>
      </c>
      <c r="BQ55">
        <f t="shared" si="30"/>
        <v>0</v>
      </c>
      <c r="BR55">
        <f t="shared" si="31"/>
        <v>0</v>
      </c>
      <c r="BS55">
        <f t="shared" si="32"/>
        <v>0</v>
      </c>
      <c r="BT55">
        <f t="shared" si="33"/>
        <v>1</v>
      </c>
      <c r="BU55">
        <f t="shared" si="34"/>
        <v>0</v>
      </c>
      <c r="BV55">
        <f t="shared" si="35"/>
        <v>0</v>
      </c>
      <c r="BW55">
        <f t="shared" si="36"/>
        <v>0</v>
      </c>
      <c r="BX55">
        <f t="shared" si="37"/>
        <v>0</v>
      </c>
    </row>
    <row r="56" spans="1:76">
      <c r="A56" s="29">
        <v>41426</v>
      </c>
      <c r="C56">
        <v>1</v>
      </c>
      <c r="E56">
        <v>1</v>
      </c>
      <c r="F56">
        <v>1</v>
      </c>
      <c r="H56">
        <v>1</v>
      </c>
      <c r="J56">
        <v>1</v>
      </c>
      <c r="M56">
        <v>1</v>
      </c>
      <c r="N56">
        <v>1</v>
      </c>
      <c r="R56">
        <v>1</v>
      </c>
      <c r="S56">
        <v>1</v>
      </c>
      <c r="T56">
        <v>1</v>
      </c>
      <c r="Y56">
        <v>1</v>
      </c>
      <c r="AC56">
        <v>1</v>
      </c>
      <c r="AH56">
        <v>1</v>
      </c>
      <c r="AI56">
        <v>1</v>
      </c>
      <c r="AK56">
        <v>1</v>
      </c>
      <c r="AM56" s="41"/>
      <c r="AN56">
        <f t="shared" si="1"/>
        <v>0</v>
      </c>
      <c r="AO56">
        <f t="shared" si="2"/>
        <v>0</v>
      </c>
      <c r="AP56">
        <f t="shared" si="3"/>
        <v>0</v>
      </c>
      <c r="AQ56">
        <f t="shared" si="4"/>
        <v>0</v>
      </c>
      <c r="AR56">
        <f t="shared" si="5"/>
        <v>0</v>
      </c>
      <c r="AS56">
        <f t="shared" si="6"/>
        <v>0</v>
      </c>
      <c r="AT56">
        <f t="shared" si="7"/>
        <v>0</v>
      </c>
      <c r="AU56">
        <f t="shared" si="8"/>
        <v>0</v>
      </c>
      <c r="AV56">
        <f t="shared" si="9"/>
        <v>0</v>
      </c>
      <c r="AW56">
        <f t="shared" si="10"/>
        <v>0</v>
      </c>
      <c r="AX56">
        <f t="shared" si="11"/>
        <v>0</v>
      </c>
      <c r="AY56">
        <f t="shared" si="12"/>
        <v>0</v>
      </c>
      <c r="AZ56">
        <f t="shared" si="13"/>
        <v>0</v>
      </c>
      <c r="BA56">
        <f t="shared" si="14"/>
        <v>0</v>
      </c>
      <c r="BB56">
        <f t="shared" si="15"/>
        <v>0</v>
      </c>
      <c r="BC56">
        <f t="shared" si="16"/>
        <v>0</v>
      </c>
      <c r="BD56">
        <f t="shared" si="17"/>
        <v>0</v>
      </c>
      <c r="BE56">
        <f t="shared" si="18"/>
        <v>0</v>
      </c>
      <c r="BF56">
        <f t="shared" si="19"/>
        <v>0</v>
      </c>
      <c r="BG56">
        <f t="shared" si="20"/>
        <v>0</v>
      </c>
      <c r="BH56">
        <f t="shared" si="21"/>
        <v>1</v>
      </c>
      <c r="BI56">
        <f t="shared" si="22"/>
        <v>0</v>
      </c>
      <c r="BJ56">
        <f t="shared" si="23"/>
        <v>0</v>
      </c>
      <c r="BK56">
        <f t="shared" si="24"/>
        <v>0</v>
      </c>
      <c r="BL56">
        <f t="shared" si="25"/>
        <v>1</v>
      </c>
      <c r="BM56">
        <f t="shared" si="26"/>
        <v>0</v>
      </c>
      <c r="BN56">
        <f t="shared" si="27"/>
        <v>0</v>
      </c>
      <c r="BO56">
        <f t="shared" si="28"/>
        <v>0</v>
      </c>
      <c r="BP56">
        <f t="shared" si="29"/>
        <v>0</v>
      </c>
      <c r="BQ56">
        <f t="shared" si="30"/>
        <v>0</v>
      </c>
      <c r="BR56">
        <f t="shared" si="31"/>
        <v>0</v>
      </c>
      <c r="BS56">
        <f t="shared" si="32"/>
        <v>0</v>
      </c>
      <c r="BT56">
        <f t="shared" si="33"/>
        <v>0</v>
      </c>
      <c r="BU56">
        <f t="shared" si="34"/>
        <v>0</v>
      </c>
      <c r="BV56">
        <f t="shared" si="35"/>
        <v>1</v>
      </c>
      <c r="BW56">
        <f t="shared" si="36"/>
        <v>0</v>
      </c>
      <c r="BX56">
        <f t="shared" si="37"/>
        <v>0</v>
      </c>
    </row>
    <row r="57" spans="1:76">
      <c r="A57" s="29">
        <v>41456</v>
      </c>
      <c r="J57">
        <v>1</v>
      </c>
      <c r="N57">
        <v>1</v>
      </c>
      <c r="R57">
        <v>1</v>
      </c>
      <c r="T57">
        <v>1</v>
      </c>
      <c r="Y57">
        <v>1</v>
      </c>
      <c r="AC57">
        <v>1</v>
      </c>
      <c r="AH57">
        <v>1</v>
      </c>
      <c r="AI57">
        <v>1</v>
      </c>
      <c r="AK57">
        <v>1</v>
      </c>
      <c r="AM57" s="41"/>
      <c r="AN57">
        <f t="shared" si="1"/>
        <v>0</v>
      </c>
      <c r="AO57">
        <f t="shared" si="2"/>
        <v>1</v>
      </c>
      <c r="AP57">
        <f t="shared" si="3"/>
        <v>0</v>
      </c>
      <c r="AQ57">
        <f t="shared" si="4"/>
        <v>1</v>
      </c>
      <c r="AR57">
        <f t="shared" si="5"/>
        <v>1</v>
      </c>
      <c r="AS57">
        <f t="shared" si="6"/>
        <v>0</v>
      </c>
      <c r="AT57">
        <f t="shared" si="7"/>
        <v>1</v>
      </c>
      <c r="AU57">
        <f t="shared" si="8"/>
        <v>0</v>
      </c>
      <c r="AV57">
        <f t="shared" si="9"/>
        <v>0</v>
      </c>
      <c r="AW57">
        <f t="shared" si="10"/>
        <v>0</v>
      </c>
      <c r="AX57">
        <f t="shared" si="11"/>
        <v>0</v>
      </c>
      <c r="AY57">
        <f t="shared" si="12"/>
        <v>1</v>
      </c>
      <c r="AZ57">
        <f t="shared" si="13"/>
        <v>0</v>
      </c>
      <c r="BA57">
        <f t="shared" si="14"/>
        <v>0</v>
      </c>
      <c r="BB57">
        <f t="shared" si="15"/>
        <v>0</v>
      </c>
      <c r="BC57">
        <f t="shared" si="16"/>
        <v>0</v>
      </c>
      <c r="BD57">
        <f t="shared" si="17"/>
        <v>0</v>
      </c>
      <c r="BE57">
        <f t="shared" si="18"/>
        <v>1</v>
      </c>
      <c r="BF57">
        <f t="shared" si="19"/>
        <v>0</v>
      </c>
      <c r="BG57">
        <f t="shared" si="20"/>
        <v>0</v>
      </c>
      <c r="BH57">
        <f t="shared" si="21"/>
        <v>0</v>
      </c>
      <c r="BI57">
        <f t="shared" si="22"/>
        <v>0</v>
      </c>
      <c r="BJ57">
        <f t="shared" si="23"/>
        <v>0</v>
      </c>
      <c r="BK57">
        <f t="shared" si="24"/>
        <v>0</v>
      </c>
      <c r="BL57">
        <f t="shared" si="25"/>
        <v>0</v>
      </c>
      <c r="BM57">
        <f t="shared" si="26"/>
        <v>0</v>
      </c>
      <c r="BN57">
        <f t="shared" si="27"/>
        <v>0</v>
      </c>
      <c r="BO57">
        <f t="shared" si="28"/>
        <v>0</v>
      </c>
      <c r="BP57">
        <f t="shared" si="29"/>
        <v>0</v>
      </c>
      <c r="BQ57">
        <f t="shared" si="30"/>
        <v>0</v>
      </c>
      <c r="BR57">
        <f t="shared" si="31"/>
        <v>0</v>
      </c>
      <c r="BS57">
        <f t="shared" si="32"/>
        <v>0</v>
      </c>
      <c r="BT57">
        <f t="shared" si="33"/>
        <v>0</v>
      </c>
      <c r="BU57">
        <f t="shared" si="34"/>
        <v>0</v>
      </c>
      <c r="BV57">
        <f t="shared" si="35"/>
        <v>0</v>
      </c>
      <c r="BW57">
        <f t="shared" si="36"/>
        <v>0</v>
      </c>
      <c r="BX57">
        <f t="shared" si="37"/>
        <v>0</v>
      </c>
    </row>
    <row r="58" spans="1:76">
      <c r="A58" s="29">
        <v>41487</v>
      </c>
      <c r="J58">
        <v>1</v>
      </c>
      <c r="N58">
        <v>1</v>
      </c>
      <c r="R58">
        <v>1</v>
      </c>
      <c r="T58">
        <v>1</v>
      </c>
      <c r="Y58">
        <v>1</v>
      </c>
      <c r="AC58">
        <v>1</v>
      </c>
      <c r="AH58">
        <v>1</v>
      </c>
      <c r="AI58">
        <v>1</v>
      </c>
      <c r="AK58">
        <v>1</v>
      </c>
      <c r="AM58" s="41"/>
      <c r="AN58">
        <f t="shared" si="1"/>
        <v>0</v>
      </c>
      <c r="AO58">
        <f t="shared" si="2"/>
        <v>0</v>
      </c>
      <c r="AP58">
        <f t="shared" si="3"/>
        <v>0</v>
      </c>
      <c r="AQ58">
        <f t="shared" si="4"/>
        <v>0</v>
      </c>
      <c r="AR58">
        <f t="shared" si="5"/>
        <v>0</v>
      </c>
      <c r="AS58">
        <f t="shared" si="6"/>
        <v>0</v>
      </c>
      <c r="AT58">
        <f t="shared" si="7"/>
        <v>0</v>
      </c>
      <c r="AU58">
        <f t="shared" si="8"/>
        <v>0</v>
      </c>
      <c r="AV58">
        <f t="shared" si="9"/>
        <v>0</v>
      </c>
      <c r="AW58">
        <f t="shared" si="10"/>
        <v>0</v>
      </c>
      <c r="AX58">
        <f t="shared" si="11"/>
        <v>0</v>
      </c>
      <c r="AY58">
        <f t="shared" si="12"/>
        <v>0</v>
      </c>
      <c r="AZ58">
        <f t="shared" si="13"/>
        <v>0</v>
      </c>
      <c r="BA58">
        <f t="shared" si="14"/>
        <v>0</v>
      </c>
      <c r="BB58">
        <f t="shared" si="15"/>
        <v>0</v>
      </c>
      <c r="BC58">
        <f t="shared" si="16"/>
        <v>0</v>
      </c>
      <c r="BD58">
        <f t="shared" si="17"/>
        <v>0</v>
      </c>
      <c r="BE58">
        <f t="shared" si="18"/>
        <v>0</v>
      </c>
      <c r="BF58">
        <f t="shared" si="19"/>
        <v>0</v>
      </c>
      <c r="BG58">
        <f t="shared" si="20"/>
        <v>0</v>
      </c>
      <c r="BH58">
        <f t="shared" si="21"/>
        <v>0</v>
      </c>
      <c r="BI58">
        <f t="shared" si="22"/>
        <v>0</v>
      </c>
      <c r="BJ58">
        <f t="shared" si="23"/>
        <v>0</v>
      </c>
      <c r="BK58">
        <f t="shared" si="24"/>
        <v>0</v>
      </c>
      <c r="BL58">
        <f t="shared" si="25"/>
        <v>0</v>
      </c>
      <c r="BM58">
        <f t="shared" si="26"/>
        <v>0</v>
      </c>
      <c r="BN58">
        <f t="shared" si="27"/>
        <v>0</v>
      </c>
      <c r="BO58">
        <f t="shared" si="28"/>
        <v>0</v>
      </c>
      <c r="BP58">
        <f t="shared" si="29"/>
        <v>0</v>
      </c>
      <c r="BQ58">
        <f t="shared" si="30"/>
        <v>0</v>
      </c>
      <c r="BR58">
        <f t="shared" si="31"/>
        <v>0</v>
      </c>
      <c r="BS58">
        <f t="shared" si="32"/>
        <v>0</v>
      </c>
      <c r="BT58">
        <f t="shared" si="33"/>
        <v>0</v>
      </c>
      <c r="BU58">
        <f t="shared" si="34"/>
        <v>0</v>
      </c>
      <c r="BV58">
        <f t="shared" si="35"/>
        <v>0</v>
      </c>
      <c r="BW58">
        <f t="shared" si="36"/>
        <v>0</v>
      </c>
      <c r="BX58">
        <f t="shared" si="37"/>
        <v>0</v>
      </c>
    </row>
    <row r="59" spans="1:76">
      <c r="A59" s="29">
        <v>41518</v>
      </c>
      <c r="C59">
        <v>1</v>
      </c>
      <c r="E59">
        <v>1</v>
      </c>
      <c r="F59">
        <v>1</v>
      </c>
      <c r="H59">
        <v>1</v>
      </c>
      <c r="J59">
        <v>1</v>
      </c>
      <c r="M59">
        <v>1</v>
      </c>
      <c r="N59">
        <v>1</v>
      </c>
      <c r="R59">
        <v>1</v>
      </c>
      <c r="S59">
        <v>1</v>
      </c>
      <c r="T59">
        <v>1</v>
      </c>
      <c r="V59">
        <v>1</v>
      </c>
      <c r="Y59">
        <v>1</v>
      </c>
      <c r="Z59">
        <v>1</v>
      </c>
      <c r="AC59">
        <v>1</v>
      </c>
      <c r="AH59">
        <v>1</v>
      </c>
      <c r="AJ59">
        <v>1</v>
      </c>
      <c r="AK59">
        <v>1</v>
      </c>
      <c r="AM59" s="41"/>
      <c r="AN59">
        <f t="shared" si="1"/>
        <v>0</v>
      </c>
      <c r="AO59">
        <f t="shared" si="2"/>
        <v>0</v>
      </c>
      <c r="AP59">
        <f t="shared" si="3"/>
        <v>0</v>
      </c>
      <c r="AQ59">
        <f t="shared" si="4"/>
        <v>0</v>
      </c>
      <c r="AR59">
        <f t="shared" si="5"/>
        <v>0</v>
      </c>
      <c r="AS59">
        <f t="shared" si="6"/>
        <v>0</v>
      </c>
      <c r="AT59">
        <f t="shared" si="7"/>
        <v>0</v>
      </c>
      <c r="AU59">
        <f t="shared" si="8"/>
        <v>0</v>
      </c>
      <c r="AV59">
        <f t="shared" si="9"/>
        <v>0</v>
      </c>
      <c r="AW59">
        <f t="shared" si="10"/>
        <v>0</v>
      </c>
      <c r="AX59">
        <f t="shared" si="11"/>
        <v>0</v>
      </c>
      <c r="AY59">
        <f t="shared" si="12"/>
        <v>0</v>
      </c>
      <c r="AZ59">
        <f t="shared" si="13"/>
        <v>0</v>
      </c>
      <c r="BA59">
        <f t="shared" si="14"/>
        <v>0</v>
      </c>
      <c r="BB59">
        <f t="shared" si="15"/>
        <v>0</v>
      </c>
      <c r="BC59">
        <f t="shared" si="16"/>
        <v>0</v>
      </c>
      <c r="BD59">
        <f t="shared" si="17"/>
        <v>0</v>
      </c>
      <c r="BE59">
        <f t="shared" si="18"/>
        <v>0</v>
      </c>
      <c r="BF59">
        <f t="shared" si="19"/>
        <v>0</v>
      </c>
      <c r="BG59">
        <f t="shared" si="20"/>
        <v>0</v>
      </c>
      <c r="BH59">
        <f t="shared" si="21"/>
        <v>0</v>
      </c>
      <c r="BI59">
        <f t="shared" si="22"/>
        <v>0</v>
      </c>
      <c r="BJ59">
        <f t="shared" si="23"/>
        <v>0</v>
      </c>
      <c r="BK59">
        <f t="shared" si="24"/>
        <v>0</v>
      </c>
      <c r="BL59">
        <f t="shared" si="25"/>
        <v>0</v>
      </c>
      <c r="BM59">
        <f t="shared" si="26"/>
        <v>0</v>
      </c>
      <c r="BN59">
        <f t="shared" si="27"/>
        <v>0</v>
      </c>
      <c r="BO59">
        <f t="shared" si="28"/>
        <v>0</v>
      </c>
      <c r="BP59">
        <f t="shared" si="29"/>
        <v>0</v>
      </c>
      <c r="BQ59">
        <f t="shared" si="30"/>
        <v>0</v>
      </c>
      <c r="BR59">
        <f t="shared" si="31"/>
        <v>0</v>
      </c>
      <c r="BS59">
        <f t="shared" si="32"/>
        <v>0</v>
      </c>
      <c r="BT59">
        <f t="shared" si="33"/>
        <v>0</v>
      </c>
      <c r="BU59">
        <f t="shared" si="34"/>
        <v>1</v>
      </c>
      <c r="BV59">
        <f t="shared" si="35"/>
        <v>0</v>
      </c>
      <c r="BW59">
        <f t="shared" si="36"/>
        <v>0</v>
      </c>
      <c r="BX59">
        <f t="shared" si="37"/>
        <v>0</v>
      </c>
    </row>
    <row r="60" spans="1:76">
      <c r="A60" s="29">
        <v>41548</v>
      </c>
      <c r="C60">
        <v>1</v>
      </c>
      <c r="E60">
        <v>1</v>
      </c>
      <c r="F60">
        <v>1</v>
      </c>
      <c r="J60">
        <v>1</v>
      </c>
      <c r="M60">
        <v>1</v>
      </c>
      <c r="N60">
        <v>1</v>
      </c>
      <c r="R60">
        <v>1</v>
      </c>
      <c r="S60">
        <v>1</v>
      </c>
      <c r="T60">
        <v>1</v>
      </c>
      <c r="V60">
        <v>1</v>
      </c>
      <c r="Y60">
        <v>1</v>
      </c>
      <c r="Z60">
        <v>1</v>
      </c>
      <c r="AC60">
        <v>1</v>
      </c>
      <c r="AH60">
        <v>1</v>
      </c>
      <c r="AK60">
        <v>1</v>
      </c>
      <c r="AM60" s="41"/>
      <c r="AN60">
        <f t="shared" si="1"/>
        <v>0</v>
      </c>
      <c r="AO60">
        <f t="shared" si="2"/>
        <v>0</v>
      </c>
      <c r="AP60">
        <f t="shared" si="3"/>
        <v>0</v>
      </c>
      <c r="AQ60">
        <f t="shared" si="4"/>
        <v>0</v>
      </c>
      <c r="AR60">
        <f t="shared" si="5"/>
        <v>0</v>
      </c>
      <c r="AS60">
        <f t="shared" si="6"/>
        <v>0</v>
      </c>
      <c r="AT60">
        <f t="shared" si="7"/>
        <v>1</v>
      </c>
      <c r="AU60">
        <f t="shared" si="8"/>
        <v>0</v>
      </c>
      <c r="AV60">
        <f t="shared" si="9"/>
        <v>0</v>
      </c>
      <c r="AW60">
        <f t="shared" si="10"/>
        <v>0</v>
      </c>
      <c r="AX60">
        <f t="shared" si="11"/>
        <v>0</v>
      </c>
      <c r="AY60">
        <f t="shared" si="12"/>
        <v>0</v>
      </c>
      <c r="AZ60">
        <f t="shared" si="13"/>
        <v>0</v>
      </c>
      <c r="BA60">
        <f t="shared" si="14"/>
        <v>0</v>
      </c>
      <c r="BB60">
        <f t="shared" si="15"/>
        <v>0</v>
      </c>
      <c r="BC60">
        <f t="shared" si="16"/>
        <v>0</v>
      </c>
      <c r="BD60">
        <f t="shared" si="17"/>
        <v>0</v>
      </c>
      <c r="BE60">
        <f t="shared" si="18"/>
        <v>0</v>
      </c>
      <c r="BF60">
        <f t="shared" si="19"/>
        <v>0</v>
      </c>
      <c r="BG60">
        <f t="shared" si="20"/>
        <v>0</v>
      </c>
      <c r="BH60">
        <f t="shared" si="21"/>
        <v>0</v>
      </c>
      <c r="BI60">
        <f t="shared" si="22"/>
        <v>0</v>
      </c>
      <c r="BJ60">
        <f t="shared" si="23"/>
        <v>0</v>
      </c>
      <c r="BK60">
        <f t="shared" si="24"/>
        <v>0</v>
      </c>
      <c r="BL60">
        <f t="shared" si="25"/>
        <v>0</v>
      </c>
      <c r="BM60">
        <f t="shared" si="26"/>
        <v>0</v>
      </c>
      <c r="BN60">
        <f t="shared" si="27"/>
        <v>0</v>
      </c>
      <c r="BO60">
        <f t="shared" si="28"/>
        <v>0</v>
      </c>
      <c r="BP60">
        <f t="shared" si="29"/>
        <v>0</v>
      </c>
      <c r="BQ60">
        <f t="shared" si="30"/>
        <v>0</v>
      </c>
      <c r="BR60">
        <f t="shared" si="31"/>
        <v>0</v>
      </c>
      <c r="BS60">
        <f t="shared" si="32"/>
        <v>0</v>
      </c>
      <c r="BT60">
        <f t="shared" si="33"/>
        <v>0</v>
      </c>
      <c r="BU60">
        <f t="shared" si="34"/>
        <v>0</v>
      </c>
      <c r="BV60">
        <f t="shared" si="35"/>
        <v>1</v>
      </c>
      <c r="BW60">
        <f t="shared" si="36"/>
        <v>0</v>
      </c>
      <c r="BX60">
        <f t="shared" si="37"/>
        <v>0</v>
      </c>
    </row>
    <row r="61" spans="1:76">
      <c r="A61" s="29">
        <v>41579</v>
      </c>
      <c r="C61">
        <v>1</v>
      </c>
      <c r="E61">
        <v>1</v>
      </c>
      <c r="F61">
        <v>1</v>
      </c>
      <c r="J61">
        <v>1</v>
      </c>
      <c r="M61">
        <v>1</v>
      </c>
      <c r="N61">
        <v>1</v>
      </c>
      <c r="R61">
        <v>1</v>
      </c>
      <c r="S61">
        <v>1</v>
      </c>
      <c r="T61">
        <v>1</v>
      </c>
      <c r="V61">
        <v>1</v>
      </c>
      <c r="Y61">
        <v>1</v>
      </c>
      <c r="Z61">
        <v>1</v>
      </c>
      <c r="AC61">
        <v>1</v>
      </c>
      <c r="AH61">
        <v>1</v>
      </c>
      <c r="AI61">
        <v>1</v>
      </c>
      <c r="AJ61">
        <v>1</v>
      </c>
      <c r="AK61">
        <v>1</v>
      </c>
      <c r="AM61" s="41"/>
      <c r="AN61">
        <f t="shared" si="1"/>
        <v>0</v>
      </c>
      <c r="AO61">
        <f t="shared" si="2"/>
        <v>0</v>
      </c>
      <c r="AP61">
        <f t="shared" si="3"/>
        <v>0</v>
      </c>
      <c r="AQ61">
        <f t="shared" si="4"/>
        <v>0</v>
      </c>
      <c r="AR61">
        <f t="shared" si="5"/>
        <v>0</v>
      </c>
      <c r="AS61">
        <f t="shared" si="6"/>
        <v>0</v>
      </c>
      <c r="AT61">
        <f t="shared" si="7"/>
        <v>0</v>
      </c>
      <c r="AU61">
        <f t="shared" si="8"/>
        <v>0</v>
      </c>
      <c r="AV61">
        <f t="shared" si="9"/>
        <v>0</v>
      </c>
      <c r="AW61">
        <f t="shared" si="10"/>
        <v>0</v>
      </c>
      <c r="AX61">
        <f t="shared" si="11"/>
        <v>0</v>
      </c>
      <c r="AY61">
        <f t="shared" si="12"/>
        <v>0</v>
      </c>
      <c r="AZ61">
        <f t="shared" si="13"/>
        <v>0</v>
      </c>
      <c r="BA61">
        <f t="shared" si="14"/>
        <v>0</v>
      </c>
      <c r="BB61">
        <f t="shared" si="15"/>
        <v>0</v>
      </c>
      <c r="BC61">
        <f t="shared" si="16"/>
        <v>0</v>
      </c>
      <c r="BD61">
        <f t="shared" si="17"/>
        <v>0</v>
      </c>
      <c r="BE61">
        <f t="shared" si="18"/>
        <v>0</v>
      </c>
      <c r="BF61">
        <f t="shared" si="19"/>
        <v>0</v>
      </c>
      <c r="BG61">
        <f t="shared" si="20"/>
        <v>0</v>
      </c>
      <c r="BH61">
        <f t="shared" si="21"/>
        <v>0</v>
      </c>
      <c r="BI61">
        <f t="shared" si="22"/>
        <v>0</v>
      </c>
      <c r="BJ61">
        <f t="shared" si="23"/>
        <v>0</v>
      </c>
      <c r="BK61">
        <f t="shared" si="24"/>
        <v>0</v>
      </c>
      <c r="BL61">
        <f t="shared" si="25"/>
        <v>0</v>
      </c>
      <c r="BM61">
        <f t="shared" si="26"/>
        <v>0</v>
      </c>
      <c r="BN61">
        <f t="shared" si="27"/>
        <v>0</v>
      </c>
      <c r="BO61">
        <f t="shared" si="28"/>
        <v>0</v>
      </c>
      <c r="BP61">
        <f t="shared" si="29"/>
        <v>0</v>
      </c>
      <c r="BQ61">
        <f t="shared" si="30"/>
        <v>0</v>
      </c>
      <c r="BR61">
        <f t="shared" si="31"/>
        <v>0</v>
      </c>
      <c r="BS61">
        <f t="shared" si="32"/>
        <v>0</v>
      </c>
      <c r="BT61">
        <f t="shared" si="33"/>
        <v>0</v>
      </c>
      <c r="BU61">
        <f t="shared" si="34"/>
        <v>0</v>
      </c>
      <c r="BV61">
        <f t="shared" si="35"/>
        <v>0</v>
      </c>
      <c r="BW61">
        <f t="shared" si="36"/>
        <v>0</v>
      </c>
      <c r="BX61">
        <f t="shared" si="37"/>
        <v>0</v>
      </c>
    </row>
    <row r="62" spans="1:76">
      <c r="A62" s="29">
        <v>41609</v>
      </c>
      <c r="C62">
        <v>1</v>
      </c>
      <c r="E62">
        <v>1</v>
      </c>
      <c r="F62">
        <v>1</v>
      </c>
      <c r="H62">
        <v>1</v>
      </c>
      <c r="J62">
        <v>1</v>
      </c>
      <c r="M62">
        <v>1</v>
      </c>
      <c r="N62">
        <v>1</v>
      </c>
      <c r="R62">
        <v>1</v>
      </c>
      <c r="S62">
        <v>1</v>
      </c>
      <c r="T62">
        <v>1</v>
      </c>
      <c r="V62">
        <v>1</v>
      </c>
      <c r="Y62">
        <v>1</v>
      </c>
      <c r="Z62">
        <v>1</v>
      </c>
      <c r="AC62">
        <v>1</v>
      </c>
      <c r="AH62">
        <v>1</v>
      </c>
      <c r="AI62">
        <v>1</v>
      </c>
      <c r="AK62">
        <v>1</v>
      </c>
      <c r="AM62" s="41"/>
      <c r="AN62">
        <f t="shared" si="1"/>
        <v>0</v>
      </c>
      <c r="AO62">
        <f t="shared" si="2"/>
        <v>0</v>
      </c>
      <c r="AP62">
        <f t="shared" si="3"/>
        <v>0</v>
      </c>
      <c r="AQ62">
        <f t="shared" si="4"/>
        <v>0</v>
      </c>
      <c r="AR62">
        <f t="shared" si="5"/>
        <v>0</v>
      </c>
      <c r="AS62">
        <f t="shared" si="6"/>
        <v>0</v>
      </c>
      <c r="AT62">
        <f t="shared" si="7"/>
        <v>0</v>
      </c>
      <c r="AU62">
        <f t="shared" si="8"/>
        <v>0</v>
      </c>
      <c r="AV62">
        <f t="shared" si="9"/>
        <v>0</v>
      </c>
      <c r="AW62">
        <f t="shared" si="10"/>
        <v>0</v>
      </c>
      <c r="AX62">
        <f t="shared" si="11"/>
        <v>0</v>
      </c>
      <c r="AY62">
        <f t="shared" si="12"/>
        <v>0</v>
      </c>
      <c r="AZ62">
        <f t="shared" si="13"/>
        <v>0</v>
      </c>
      <c r="BA62">
        <f t="shared" si="14"/>
        <v>0</v>
      </c>
      <c r="BB62">
        <f t="shared" si="15"/>
        <v>0</v>
      </c>
      <c r="BC62">
        <f t="shared" si="16"/>
        <v>0</v>
      </c>
      <c r="BD62">
        <f t="shared" si="17"/>
        <v>0</v>
      </c>
      <c r="BE62">
        <f t="shared" si="18"/>
        <v>0</v>
      </c>
      <c r="BF62">
        <f t="shared" si="19"/>
        <v>0</v>
      </c>
      <c r="BG62">
        <f t="shared" si="20"/>
        <v>0</v>
      </c>
      <c r="BH62">
        <f t="shared" si="21"/>
        <v>0</v>
      </c>
      <c r="BI62">
        <f t="shared" si="22"/>
        <v>0</v>
      </c>
      <c r="BJ62">
        <f t="shared" si="23"/>
        <v>0</v>
      </c>
      <c r="BK62">
        <f t="shared" si="24"/>
        <v>0</v>
      </c>
      <c r="BL62">
        <f t="shared" si="25"/>
        <v>0</v>
      </c>
      <c r="BM62">
        <f t="shared" si="26"/>
        <v>0</v>
      </c>
      <c r="BN62">
        <f t="shared" si="27"/>
        <v>0</v>
      </c>
      <c r="BO62">
        <f t="shared" si="28"/>
        <v>0</v>
      </c>
      <c r="BP62">
        <f t="shared" si="29"/>
        <v>0</v>
      </c>
      <c r="BQ62">
        <f t="shared" si="30"/>
        <v>0</v>
      </c>
      <c r="BR62">
        <f t="shared" si="31"/>
        <v>0</v>
      </c>
      <c r="BS62">
        <f t="shared" si="32"/>
        <v>0</v>
      </c>
      <c r="BT62">
        <f t="shared" si="33"/>
        <v>0</v>
      </c>
      <c r="BU62">
        <f t="shared" si="34"/>
        <v>0</v>
      </c>
      <c r="BV62">
        <f t="shared" si="35"/>
        <v>1</v>
      </c>
      <c r="BW62">
        <f t="shared" si="36"/>
        <v>0</v>
      </c>
      <c r="BX62">
        <f t="shared" si="37"/>
        <v>0</v>
      </c>
    </row>
    <row r="63" spans="1:76">
      <c r="A63" s="29">
        <v>41640</v>
      </c>
      <c r="C63">
        <v>1</v>
      </c>
      <c r="E63">
        <v>1</v>
      </c>
      <c r="F63">
        <v>1</v>
      </c>
      <c r="J63">
        <v>1</v>
      </c>
      <c r="M63">
        <v>1</v>
      </c>
      <c r="N63">
        <v>1</v>
      </c>
      <c r="R63">
        <v>1</v>
      </c>
      <c r="S63">
        <v>1</v>
      </c>
      <c r="T63">
        <v>1</v>
      </c>
      <c r="V63">
        <v>1</v>
      </c>
      <c r="Y63">
        <v>1</v>
      </c>
      <c r="Z63">
        <v>1</v>
      </c>
      <c r="AC63">
        <v>1</v>
      </c>
      <c r="AD63">
        <v>1</v>
      </c>
      <c r="AI63">
        <v>1</v>
      </c>
      <c r="AK63">
        <v>1</v>
      </c>
      <c r="AM63" s="41"/>
      <c r="AN63">
        <f t="shared" si="1"/>
        <v>0</v>
      </c>
      <c r="AO63">
        <f t="shared" si="2"/>
        <v>0</v>
      </c>
      <c r="AP63">
        <f t="shared" si="3"/>
        <v>0</v>
      </c>
      <c r="AQ63">
        <f t="shared" si="4"/>
        <v>0</v>
      </c>
      <c r="AR63">
        <f t="shared" si="5"/>
        <v>0</v>
      </c>
      <c r="AS63">
        <f t="shared" si="6"/>
        <v>0</v>
      </c>
      <c r="AT63">
        <f t="shared" si="7"/>
        <v>1</v>
      </c>
      <c r="AU63">
        <f t="shared" si="8"/>
        <v>0</v>
      </c>
      <c r="AV63">
        <f t="shared" si="9"/>
        <v>0</v>
      </c>
      <c r="AW63">
        <f t="shared" si="10"/>
        <v>0</v>
      </c>
      <c r="AX63">
        <f t="shared" si="11"/>
        <v>0</v>
      </c>
      <c r="AY63">
        <f t="shared" si="12"/>
        <v>0</v>
      </c>
      <c r="AZ63">
        <f t="shared" si="13"/>
        <v>0</v>
      </c>
      <c r="BA63">
        <f t="shared" si="14"/>
        <v>0</v>
      </c>
      <c r="BB63">
        <f t="shared" si="15"/>
        <v>0</v>
      </c>
      <c r="BC63">
        <f t="shared" si="16"/>
        <v>0</v>
      </c>
      <c r="BD63">
        <f t="shared" si="17"/>
        <v>0</v>
      </c>
      <c r="BE63">
        <f t="shared" si="18"/>
        <v>0</v>
      </c>
      <c r="BF63">
        <f t="shared" si="19"/>
        <v>0</v>
      </c>
      <c r="BG63">
        <f t="shared" si="20"/>
        <v>0</v>
      </c>
      <c r="BH63">
        <f t="shared" si="21"/>
        <v>0</v>
      </c>
      <c r="BI63">
        <f t="shared" si="22"/>
        <v>0</v>
      </c>
      <c r="BJ63">
        <f t="shared" si="23"/>
        <v>0</v>
      </c>
      <c r="BK63">
        <f t="shared" si="24"/>
        <v>0</v>
      </c>
      <c r="BL63">
        <f t="shared" si="25"/>
        <v>0</v>
      </c>
      <c r="BM63">
        <f t="shared" si="26"/>
        <v>0</v>
      </c>
      <c r="BN63">
        <f t="shared" si="27"/>
        <v>0</v>
      </c>
      <c r="BO63">
        <f t="shared" si="28"/>
        <v>0</v>
      </c>
      <c r="BP63">
        <f t="shared" si="29"/>
        <v>0</v>
      </c>
      <c r="BQ63">
        <f t="shared" si="30"/>
        <v>0</v>
      </c>
      <c r="BR63">
        <f t="shared" si="31"/>
        <v>0</v>
      </c>
      <c r="BS63">
        <f t="shared" si="32"/>
        <v>0</v>
      </c>
      <c r="BT63">
        <f t="shared" si="33"/>
        <v>1</v>
      </c>
      <c r="BU63">
        <f t="shared" si="34"/>
        <v>0</v>
      </c>
      <c r="BV63">
        <f t="shared" si="35"/>
        <v>0</v>
      </c>
      <c r="BW63">
        <f t="shared" si="36"/>
        <v>0</v>
      </c>
      <c r="BX63">
        <f t="shared" si="37"/>
        <v>0</v>
      </c>
    </row>
    <row r="64" spans="1:76">
      <c r="A64" s="29">
        <v>41671</v>
      </c>
      <c r="C64">
        <v>1</v>
      </c>
      <c r="E64">
        <v>1</v>
      </c>
      <c r="F64">
        <v>1</v>
      </c>
      <c r="J64">
        <v>1</v>
      </c>
      <c r="M64">
        <v>1</v>
      </c>
      <c r="N64">
        <v>1</v>
      </c>
      <c r="R64">
        <v>1</v>
      </c>
      <c r="S64">
        <v>1</v>
      </c>
      <c r="T64">
        <v>1</v>
      </c>
      <c r="V64">
        <v>1</v>
      </c>
      <c r="Y64">
        <v>1</v>
      </c>
      <c r="AC64">
        <v>1</v>
      </c>
      <c r="AD64">
        <v>1</v>
      </c>
      <c r="AI64">
        <v>1</v>
      </c>
      <c r="AK64">
        <v>1</v>
      </c>
      <c r="AM64" s="41"/>
      <c r="AN64">
        <f t="shared" si="1"/>
        <v>0</v>
      </c>
      <c r="AO64">
        <f t="shared" si="2"/>
        <v>0</v>
      </c>
      <c r="AP64">
        <f t="shared" si="3"/>
        <v>0</v>
      </c>
      <c r="AQ64">
        <f t="shared" si="4"/>
        <v>0</v>
      </c>
      <c r="AR64">
        <f t="shared" si="5"/>
        <v>0</v>
      </c>
      <c r="AS64">
        <f t="shared" si="6"/>
        <v>0</v>
      </c>
      <c r="AT64">
        <f t="shared" si="7"/>
        <v>0</v>
      </c>
      <c r="AU64">
        <f t="shared" si="8"/>
        <v>0</v>
      </c>
      <c r="AV64">
        <f t="shared" si="9"/>
        <v>0</v>
      </c>
      <c r="AW64">
        <f t="shared" si="10"/>
        <v>0</v>
      </c>
      <c r="AX64">
        <f t="shared" si="11"/>
        <v>0</v>
      </c>
      <c r="AY64">
        <f t="shared" si="12"/>
        <v>0</v>
      </c>
      <c r="AZ64">
        <f t="shared" si="13"/>
        <v>0</v>
      </c>
      <c r="BA64">
        <f t="shared" si="14"/>
        <v>0</v>
      </c>
      <c r="BB64">
        <f t="shared" si="15"/>
        <v>0</v>
      </c>
      <c r="BC64">
        <f t="shared" si="16"/>
        <v>0</v>
      </c>
      <c r="BD64">
        <f t="shared" si="17"/>
        <v>0</v>
      </c>
      <c r="BE64">
        <f t="shared" si="18"/>
        <v>0</v>
      </c>
      <c r="BF64">
        <f t="shared" si="19"/>
        <v>0</v>
      </c>
      <c r="BG64">
        <f t="shared" si="20"/>
        <v>0</v>
      </c>
      <c r="BH64">
        <f t="shared" si="21"/>
        <v>0</v>
      </c>
      <c r="BI64">
        <f t="shared" si="22"/>
        <v>0</v>
      </c>
      <c r="BJ64">
        <f t="shared" si="23"/>
        <v>0</v>
      </c>
      <c r="BK64">
        <f t="shared" si="24"/>
        <v>0</v>
      </c>
      <c r="BL64">
        <f t="shared" si="25"/>
        <v>1</v>
      </c>
      <c r="BM64">
        <f t="shared" si="26"/>
        <v>0</v>
      </c>
      <c r="BN64">
        <f t="shared" si="27"/>
        <v>0</v>
      </c>
      <c r="BO64">
        <f t="shared" si="28"/>
        <v>0</v>
      </c>
      <c r="BP64">
        <f t="shared" si="29"/>
        <v>0</v>
      </c>
      <c r="BQ64">
        <f t="shared" si="30"/>
        <v>0</v>
      </c>
      <c r="BR64">
        <f t="shared" si="31"/>
        <v>0</v>
      </c>
      <c r="BS64">
        <f t="shared" si="32"/>
        <v>0</v>
      </c>
      <c r="BT64">
        <f t="shared" si="33"/>
        <v>0</v>
      </c>
      <c r="BU64">
        <f t="shared" si="34"/>
        <v>0</v>
      </c>
      <c r="BV64">
        <f t="shared" si="35"/>
        <v>0</v>
      </c>
      <c r="BW64">
        <f t="shared" si="36"/>
        <v>0</v>
      </c>
      <c r="BX64">
        <f t="shared" si="37"/>
        <v>0</v>
      </c>
    </row>
    <row r="65" spans="1:76">
      <c r="A65" s="29">
        <v>41699</v>
      </c>
      <c r="C65">
        <v>1</v>
      </c>
      <c r="E65">
        <v>1</v>
      </c>
      <c r="F65">
        <v>1</v>
      </c>
      <c r="H65">
        <v>1</v>
      </c>
      <c r="J65">
        <v>1</v>
      </c>
      <c r="M65">
        <v>1</v>
      </c>
      <c r="N65">
        <v>1</v>
      </c>
      <c r="R65">
        <v>1</v>
      </c>
      <c r="S65">
        <v>1</v>
      </c>
      <c r="T65">
        <v>1</v>
      </c>
      <c r="V65">
        <v>1</v>
      </c>
      <c r="Y65">
        <v>1</v>
      </c>
      <c r="AC65">
        <v>1</v>
      </c>
      <c r="AD65">
        <v>1</v>
      </c>
      <c r="AH65">
        <v>1</v>
      </c>
      <c r="AI65">
        <v>1</v>
      </c>
      <c r="AJ65">
        <v>1</v>
      </c>
      <c r="AK65">
        <v>1</v>
      </c>
      <c r="AM65" s="41"/>
      <c r="AN65">
        <f t="shared" si="1"/>
        <v>0</v>
      </c>
      <c r="AO65">
        <f t="shared" si="2"/>
        <v>0</v>
      </c>
      <c r="AP65">
        <f t="shared" si="3"/>
        <v>0</v>
      </c>
      <c r="AQ65">
        <f t="shared" si="4"/>
        <v>0</v>
      </c>
      <c r="AR65">
        <f t="shared" si="5"/>
        <v>0</v>
      </c>
      <c r="AS65">
        <f t="shared" si="6"/>
        <v>0</v>
      </c>
      <c r="AT65">
        <f t="shared" si="7"/>
        <v>0</v>
      </c>
      <c r="AU65">
        <f t="shared" si="8"/>
        <v>0</v>
      </c>
      <c r="AV65">
        <f t="shared" si="9"/>
        <v>0</v>
      </c>
      <c r="AW65">
        <f t="shared" si="10"/>
        <v>0</v>
      </c>
      <c r="AX65">
        <f t="shared" si="11"/>
        <v>0</v>
      </c>
      <c r="AY65">
        <f t="shared" si="12"/>
        <v>0</v>
      </c>
      <c r="AZ65">
        <f t="shared" si="13"/>
        <v>0</v>
      </c>
      <c r="BA65">
        <f t="shared" si="14"/>
        <v>0</v>
      </c>
      <c r="BB65">
        <f t="shared" si="15"/>
        <v>0</v>
      </c>
      <c r="BC65">
        <f t="shared" si="16"/>
        <v>0</v>
      </c>
      <c r="BD65">
        <f t="shared" si="17"/>
        <v>0</v>
      </c>
      <c r="BE65">
        <f t="shared" si="18"/>
        <v>0</v>
      </c>
      <c r="BF65">
        <f t="shared" si="19"/>
        <v>0</v>
      </c>
      <c r="BG65">
        <f t="shared" si="20"/>
        <v>0</v>
      </c>
      <c r="BH65">
        <f t="shared" si="21"/>
        <v>0</v>
      </c>
      <c r="BI65">
        <f t="shared" si="22"/>
        <v>0</v>
      </c>
      <c r="BJ65">
        <f t="shared" si="23"/>
        <v>0</v>
      </c>
      <c r="BK65">
        <f t="shared" si="24"/>
        <v>0</v>
      </c>
      <c r="BL65">
        <f t="shared" si="25"/>
        <v>0</v>
      </c>
      <c r="BM65">
        <f t="shared" si="26"/>
        <v>0</v>
      </c>
      <c r="BN65">
        <f t="shared" si="27"/>
        <v>0</v>
      </c>
      <c r="BO65">
        <f t="shared" si="28"/>
        <v>0</v>
      </c>
      <c r="BP65">
        <f t="shared" si="29"/>
        <v>0</v>
      </c>
      <c r="BQ65">
        <f t="shared" si="30"/>
        <v>0</v>
      </c>
      <c r="BR65">
        <f t="shared" si="31"/>
        <v>0</v>
      </c>
      <c r="BS65">
        <f t="shared" si="32"/>
        <v>0</v>
      </c>
      <c r="BT65">
        <f t="shared" si="33"/>
        <v>0</v>
      </c>
      <c r="BU65">
        <f t="shared" si="34"/>
        <v>0</v>
      </c>
      <c r="BV65">
        <f t="shared" si="35"/>
        <v>0</v>
      </c>
      <c r="BW65">
        <f t="shared" si="36"/>
        <v>0</v>
      </c>
      <c r="BX65">
        <f t="shared" si="37"/>
        <v>0</v>
      </c>
    </row>
    <row r="66" spans="1:76">
      <c r="A66" s="29">
        <v>41730</v>
      </c>
      <c r="C66">
        <v>1</v>
      </c>
      <c r="E66">
        <v>1</v>
      </c>
      <c r="F66">
        <v>1</v>
      </c>
      <c r="J66">
        <v>1</v>
      </c>
      <c r="M66">
        <v>1</v>
      </c>
      <c r="N66">
        <v>1</v>
      </c>
      <c r="R66">
        <v>1</v>
      </c>
      <c r="S66">
        <v>1</v>
      </c>
      <c r="T66">
        <v>1</v>
      </c>
      <c r="V66">
        <v>1</v>
      </c>
      <c r="Y66">
        <v>1</v>
      </c>
      <c r="AC66">
        <v>1</v>
      </c>
      <c r="AD66">
        <v>1</v>
      </c>
      <c r="AH66">
        <v>1</v>
      </c>
      <c r="AI66">
        <v>1</v>
      </c>
      <c r="AK66">
        <v>1</v>
      </c>
      <c r="AM66" s="41"/>
      <c r="AN66">
        <f t="shared" si="1"/>
        <v>0</v>
      </c>
      <c r="AO66">
        <f t="shared" si="2"/>
        <v>0</v>
      </c>
      <c r="AP66">
        <f t="shared" si="3"/>
        <v>0</v>
      </c>
      <c r="AQ66">
        <f t="shared" si="4"/>
        <v>0</v>
      </c>
      <c r="AR66">
        <f t="shared" si="5"/>
        <v>0</v>
      </c>
      <c r="AS66">
        <f t="shared" si="6"/>
        <v>0</v>
      </c>
      <c r="AT66">
        <f t="shared" si="7"/>
        <v>1</v>
      </c>
      <c r="AU66">
        <f t="shared" si="8"/>
        <v>0</v>
      </c>
      <c r="AV66">
        <f t="shared" si="9"/>
        <v>0</v>
      </c>
      <c r="AW66">
        <f t="shared" si="10"/>
        <v>0</v>
      </c>
      <c r="AX66">
        <f t="shared" si="11"/>
        <v>0</v>
      </c>
      <c r="AY66">
        <f t="shared" si="12"/>
        <v>0</v>
      </c>
      <c r="AZ66">
        <f t="shared" si="13"/>
        <v>0</v>
      </c>
      <c r="BA66">
        <f t="shared" si="14"/>
        <v>0</v>
      </c>
      <c r="BB66">
        <f t="shared" si="15"/>
        <v>0</v>
      </c>
      <c r="BC66">
        <f t="shared" si="16"/>
        <v>0</v>
      </c>
      <c r="BD66">
        <f t="shared" si="17"/>
        <v>0</v>
      </c>
      <c r="BE66">
        <f t="shared" si="18"/>
        <v>0</v>
      </c>
      <c r="BF66">
        <f t="shared" si="19"/>
        <v>0</v>
      </c>
      <c r="BG66">
        <f t="shared" si="20"/>
        <v>0</v>
      </c>
      <c r="BH66">
        <f t="shared" si="21"/>
        <v>0</v>
      </c>
      <c r="BI66">
        <f t="shared" si="22"/>
        <v>0</v>
      </c>
      <c r="BJ66">
        <f t="shared" si="23"/>
        <v>0</v>
      </c>
      <c r="BK66">
        <f t="shared" si="24"/>
        <v>0</v>
      </c>
      <c r="BL66">
        <f t="shared" si="25"/>
        <v>0</v>
      </c>
      <c r="BM66">
        <f t="shared" si="26"/>
        <v>0</v>
      </c>
      <c r="BN66">
        <f t="shared" si="27"/>
        <v>0</v>
      </c>
      <c r="BO66">
        <f t="shared" si="28"/>
        <v>0</v>
      </c>
      <c r="BP66">
        <f t="shared" si="29"/>
        <v>0</v>
      </c>
      <c r="BQ66">
        <f t="shared" si="30"/>
        <v>0</v>
      </c>
      <c r="BR66">
        <f t="shared" si="31"/>
        <v>0</v>
      </c>
      <c r="BS66">
        <f t="shared" si="32"/>
        <v>0</v>
      </c>
      <c r="BT66">
        <f t="shared" si="33"/>
        <v>0</v>
      </c>
      <c r="BU66">
        <f t="shared" si="34"/>
        <v>0</v>
      </c>
      <c r="BV66">
        <f t="shared" si="35"/>
        <v>1</v>
      </c>
      <c r="BW66">
        <f t="shared" si="36"/>
        <v>0</v>
      </c>
      <c r="BX66">
        <f t="shared" si="37"/>
        <v>0</v>
      </c>
    </row>
    <row r="67" spans="1:76">
      <c r="A67" s="29">
        <v>41760</v>
      </c>
      <c r="C67">
        <v>1</v>
      </c>
      <c r="E67">
        <v>1</v>
      </c>
      <c r="F67">
        <v>1</v>
      </c>
      <c r="J67">
        <v>1</v>
      </c>
      <c r="M67">
        <v>1</v>
      </c>
      <c r="N67">
        <v>1</v>
      </c>
      <c r="O67">
        <v>1</v>
      </c>
      <c r="R67">
        <v>1</v>
      </c>
      <c r="S67">
        <v>1</v>
      </c>
      <c r="T67">
        <v>1</v>
      </c>
      <c r="V67">
        <v>1</v>
      </c>
      <c r="Y67">
        <v>1</v>
      </c>
      <c r="Z67">
        <v>1</v>
      </c>
      <c r="AC67">
        <v>1</v>
      </c>
      <c r="AD67">
        <v>1</v>
      </c>
      <c r="AH67">
        <v>1</v>
      </c>
      <c r="AI67">
        <v>1</v>
      </c>
      <c r="AJ67">
        <v>1</v>
      </c>
      <c r="AK67">
        <v>1</v>
      </c>
      <c r="AM67" s="41"/>
      <c r="AN67">
        <f t="shared" si="1"/>
        <v>0</v>
      </c>
      <c r="AO67">
        <f t="shared" si="2"/>
        <v>0</v>
      </c>
      <c r="AP67">
        <f t="shared" si="3"/>
        <v>0</v>
      </c>
      <c r="AQ67">
        <f t="shared" si="4"/>
        <v>0</v>
      </c>
      <c r="AR67">
        <f t="shared" si="5"/>
        <v>0</v>
      </c>
      <c r="AS67">
        <f t="shared" si="6"/>
        <v>0</v>
      </c>
      <c r="AT67">
        <f t="shared" si="7"/>
        <v>0</v>
      </c>
      <c r="AU67">
        <f t="shared" si="8"/>
        <v>0</v>
      </c>
      <c r="AV67">
        <f t="shared" si="9"/>
        <v>0</v>
      </c>
      <c r="AW67">
        <f t="shared" si="10"/>
        <v>0</v>
      </c>
      <c r="AX67">
        <f t="shared" si="11"/>
        <v>0</v>
      </c>
      <c r="AY67">
        <f t="shared" si="12"/>
        <v>0</v>
      </c>
      <c r="AZ67">
        <f t="shared" si="13"/>
        <v>0</v>
      </c>
      <c r="BA67">
        <f t="shared" si="14"/>
        <v>0</v>
      </c>
      <c r="BB67">
        <f t="shared" si="15"/>
        <v>0</v>
      </c>
      <c r="BC67">
        <f t="shared" si="16"/>
        <v>0</v>
      </c>
      <c r="BD67">
        <f t="shared" si="17"/>
        <v>0</v>
      </c>
      <c r="BE67">
        <f t="shared" si="18"/>
        <v>0</v>
      </c>
      <c r="BF67">
        <f t="shared" si="19"/>
        <v>0</v>
      </c>
      <c r="BG67">
        <f t="shared" si="20"/>
        <v>0</v>
      </c>
      <c r="BH67">
        <f t="shared" si="21"/>
        <v>0</v>
      </c>
      <c r="BI67">
        <f t="shared" si="22"/>
        <v>0</v>
      </c>
      <c r="BJ67">
        <f t="shared" si="23"/>
        <v>0</v>
      </c>
      <c r="BK67">
        <f t="shared" si="24"/>
        <v>0</v>
      </c>
      <c r="BL67">
        <f t="shared" si="25"/>
        <v>0</v>
      </c>
      <c r="BM67">
        <f t="shared" si="26"/>
        <v>0</v>
      </c>
      <c r="BN67">
        <f t="shared" si="27"/>
        <v>0</v>
      </c>
      <c r="BO67">
        <f t="shared" si="28"/>
        <v>0</v>
      </c>
      <c r="BP67">
        <f t="shared" si="29"/>
        <v>0</v>
      </c>
      <c r="BQ67">
        <f t="shared" si="30"/>
        <v>0</v>
      </c>
      <c r="BR67">
        <f t="shared" si="31"/>
        <v>0</v>
      </c>
      <c r="BS67">
        <f t="shared" si="32"/>
        <v>0</v>
      </c>
      <c r="BT67">
        <f t="shared" si="33"/>
        <v>0</v>
      </c>
      <c r="BU67">
        <f t="shared" si="34"/>
        <v>0</v>
      </c>
      <c r="BV67">
        <f t="shared" si="35"/>
        <v>0</v>
      </c>
      <c r="BW67">
        <f t="shared" si="36"/>
        <v>0</v>
      </c>
      <c r="BX67">
        <f t="shared" si="37"/>
        <v>0</v>
      </c>
    </row>
    <row r="68" spans="1:76">
      <c r="A68" s="29">
        <v>41791</v>
      </c>
      <c r="C68">
        <v>1</v>
      </c>
      <c r="E68">
        <v>1</v>
      </c>
      <c r="F68">
        <v>1</v>
      </c>
      <c r="H68">
        <v>1</v>
      </c>
      <c r="J68">
        <v>1</v>
      </c>
      <c r="M68">
        <v>1</v>
      </c>
      <c r="N68">
        <v>1</v>
      </c>
      <c r="R68">
        <v>1</v>
      </c>
      <c r="S68">
        <v>1</v>
      </c>
      <c r="T68">
        <v>1</v>
      </c>
      <c r="V68">
        <v>1</v>
      </c>
      <c r="Y68">
        <v>1</v>
      </c>
      <c r="Z68">
        <v>1</v>
      </c>
      <c r="AC68">
        <v>1</v>
      </c>
      <c r="AH68">
        <v>1</v>
      </c>
      <c r="AI68">
        <v>1</v>
      </c>
      <c r="AK68">
        <v>1</v>
      </c>
      <c r="AM68" s="41"/>
      <c r="AN68">
        <f t="shared" ref="AN68:AN131" si="39">IF(B68=1,0,IF(B68=0,IF(B68=B67,0,1)))</f>
        <v>0</v>
      </c>
      <c r="AO68">
        <f t="shared" ref="AO68:AO131" si="40">IF(C68=1,0,IF(C68=0,IF(C68=C67,0,1)))</f>
        <v>0</v>
      </c>
      <c r="AP68">
        <f t="shared" ref="AP68:AP131" si="41">IF(D68=1,0,IF(D68=0,IF(D68=D67,0,1)))</f>
        <v>0</v>
      </c>
      <c r="AQ68">
        <f t="shared" ref="AQ68:AQ131" si="42">IF(E68=1,0,IF(E68=0,IF(E68=E67,0,1)))</f>
        <v>0</v>
      </c>
      <c r="AR68">
        <f t="shared" ref="AR68:AR131" si="43">IF(F68=1,0,IF(F68=0,IF(F68=F67,0,1)))</f>
        <v>0</v>
      </c>
      <c r="AS68">
        <f t="shared" ref="AS68:AS131" si="44">IF(G68=1,0,IF(G68=0,IF(G68=G67,0,1)))</f>
        <v>0</v>
      </c>
      <c r="AT68">
        <f t="shared" ref="AT68:AT131" si="45">IF(H68=1,0,IF(H68=0,IF(H68=H67,0,1)))</f>
        <v>0</v>
      </c>
      <c r="AU68">
        <f t="shared" ref="AU68:AU131" si="46">IF(I68=1,0,IF(I68=0,IF(I68=I67,0,1)))</f>
        <v>0</v>
      </c>
      <c r="AV68">
        <f t="shared" ref="AV68:AV131" si="47">IF(J68=1,0,IF(J68=0,IF(J68=J67,0,1)))</f>
        <v>0</v>
      </c>
      <c r="AW68">
        <f t="shared" ref="AW68:AW131" si="48">IF(K68=1,0,IF(K68=0,IF(K68=K67,0,1)))</f>
        <v>0</v>
      </c>
      <c r="AX68">
        <f t="shared" ref="AX68:AX131" si="49">IF(L68=1,0,IF(L68=0,IF(L68=L67,0,1)))</f>
        <v>0</v>
      </c>
      <c r="AY68">
        <f t="shared" ref="AY68:AY131" si="50">IF(M68=1,0,IF(M68=0,IF(M68=M67,0,1)))</f>
        <v>0</v>
      </c>
      <c r="AZ68">
        <f t="shared" ref="AZ68:AZ131" si="51">IF(N68=1,0,IF(N68=0,IF(N68=N67,0,1)))</f>
        <v>0</v>
      </c>
      <c r="BA68">
        <f t="shared" ref="BA68:BA131" si="52">IF(O68=1,0,IF(O68=0,IF(O68=O67,0,1)))</f>
        <v>1</v>
      </c>
      <c r="BB68">
        <f t="shared" ref="BB68:BB131" si="53">IF(P68=1,0,IF(P68=0,IF(P68=P67,0,1)))</f>
        <v>0</v>
      </c>
      <c r="BC68">
        <f t="shared" ref="BC68:BC131" si="54">IF(Q68=1,0,IF(Q68=0,IF(Q68=Q67,0,1)))</f>
        <v>0</v>
      </c>
      <c r="BD68">
        <f t="shared" ref="BD68:BD131" si="55">IF(R68=1,0,IF(R68=0,IF(R68=R67,0,1)))</f>
        <v>0</v>
      </c>
      <c r="BE68">
        <f t="shared" ref="BE68:BE131" si="56">IF(S68=1,0,IF(S68=0,IF(S68=S67,0,1)))</f>
        <v>0</v>
      </c>
      <c r="BF68">
        <f t="shared" ref="BF68:BF131" si="57">IF(T68=1,0,IF(T68=0,IF(T68=T67,0,1)))</f>
        <v>0</v>
      </c>
      <c r="BG68">
        <f t="shared" ref="BG68:BG131" si="58">IF(U68=1,0,IF(U68=0,IF(U68=U67,0,1)))</f>
        <v>0</v>
      </c>
      <c r="BH68">
        <f t="shared" ref="BH68:BH131" si="59">IF(V68=1,0,IF(V68=0,IF(V68=V67,0,1)))</f>
        <v>0</v>
      </c>
      <c r="BI68">
        <f t="shared" ref="BI68:BI131" si="60">IF(W68=1,0,IF(W68=0,IF(W68=W67,0,1)))</f>
        <v>0</v>
      </c>
      <c r="BJ68">
        <f t="shared" ref="BJ68:BJ131" si="61">IF(X68=1,0,IF(X68=0,IF(X68=X67,0,1)))</f>
        <v>0</v>
      </c>
      <c r="BK68">
        <f t="shared" ref="BK68:BK131" si="62">IF(Y68=1,0,IF(Y68=0,IF(Y68=Y67,0,1)))</f>
        <v>0</v>
      </c>
      <c r="BL68">
        <f t="shared" ref="BL68:BL131" si="63">IF(Z68=1,0,IF(Z68=0,IF(Z68=Z67,0,1)))</f>
        <v>0</v>
      </c>
      <c r="BM68">
        <f t="shared" ref="BM68:BM131" si="64">IF(AA68=1,0,IF(AA68=0,IF(AA68=AA67,0,1)))</f>
        <v>0</v>
      </c>
      <c r="BN68">
        <f t="shared" ref="BN68:BN131" si="65">IF(AB68=1,0,IF(AB68=0,IF(AB68=AB67,0,1)))</f>
        <v>0</v>
      </c>
      <c r="BO68">
        <f t="shared" ref="BO68:BO131" si="66">IF(AC68=1,0,IF(AC68=0,IF(AC68=AC67,0,1)))</f>
        <v>0</v>
      </c>
      <c r="BP68">
        <f t="shared" ref="BP68:BP131" si="67">IF(AD68=1,0,IF(AD68=0,IF(AD68=AD67,0,1)))</f>
        <v>1</v>
      </c>
      <c r="BQ68">
        <f t="shared" ref="BQ68:BQ131" si="68">IF(AE68=1,0,IF(AE68=0,IF(AE68=AE67,0,1)))</f>
        <v>0</v>
      </c>
      <c r="BR68">
        <f t="shared" ref="BR68:BR131" si="69">IF(AF68=1,0,IF(AF68=0,IF(AF68=AF67,0,1)))</f>
        <v>0</v>
      </c>
      <c r="BS68">
        <f t="shared" ref="BS68:BS131" si="70">IF(AG68=1,0,IF(AG68=0,IF(AG68=AG67,0,1)))</f>
        <v>0</v>
      </c>
      <c r="BT68">
        <f t="shared" ref="BT68:BT131" si="71">IF(AH68=1,0,IF(AH68=0,IF(AH68=AH67,0,1)))</f>
        <v>0</v>
      </c>
      <c r="BU68">
        <f t="shared" ref="BU68:BU131" si="72">IF(AI68=1,0,IF(AI68=0,IF(AI68=AI67,0,1)))</f>
        <v>0</v>
      </c>
      <c r="BV68">
        <f t="shared" ref="BV68:BV131" si="73">IF(AJ68=1,0,IF(AJ68=0,IF(AJ68=AJ67,0,1)))</f>
        <v>1</v>
      </c>
      <c r="BW68">
        <f t="shared" ref="BW68:BW131" si="74">IF(AK68=1,0,IF(AK68=0,IF(AK68=AK67,0,1)))</f>
        <v>0</v>
      </c>
      <c r="BX68">
        <f t="shared" ref="BX68:BX131" si="75">IF(AL68=1,0,IF(AL68=0,IF(AL68=AL67,0,1)))</f>
        <v>0</v>
      </c>
    </row>
    <row r="69" spans="1:76">
      <c r="A69" s="29">
        <v>41821</v>
      </c>
      <c r="C69">
        <v>1</v>
      </c>
      <c r="E69">
        <v>1</v>
      </c>
      <c r="F69">
        <v>1</v>
      </c>
      <c r="J69">
        <v>1</v>
      </c>
      <c r="M69">
        <v>1</v>
      </c>
      <c r="N69">
        <v>1</v>
      </c>
      <c r="R69">
        <v>1</v>
      </c>
      <c r="S69">
        <v>1</v>
      </c>
      <c r="T69">
        <v>1</v>
      </c>
      <c r="V69">
        <v>1</v>
      </c>
      <c r="Y69">
        <v>1</v>
      </c>
      <c r="Z69">
        <v>1</v>
      </c>
      <c r="AC69">
        <v>1</v>
      </c>
      <c r="AD69">
        <v>1</v>
      </c>
      <c r="AI69">
        <v>1</v>
      </c>
      <c r="AK69">
        <v>1</v>
      </c>
      <c r="AM69" s="41"/>
      <c r="AN69">
        <f t="shared" si="39"/>
        <v>0</v>
      </c>
      <c r="AO69">
        <f t="shared" si="40"/>
        <v>0</v>
      </c>
      <c r="AP69">
        <f t="shared" si="41"/>
        <v>0</v>
      </c>
      <c r="AQ69">
        <f t="shared" si="42"/>
        <v>0</v>
      </c>
      <c r="AR69">
        <f t="shared" si="43"/>
        <v>0</v>
      </c>
      <c r="AS69">
        <f t="shared" si="44"/>
        <v>0</v>
      </c>
      <c r="AT69">
        <f t="shared" si="45"/>
        <v>1</v>
      </c>
      <c r="AU69">
        <f t="shared" si="46"/>
        <v>0</v>
      </c>
      <c r="AV69">
        <f t="shared" si="47"/>
        <v>0</v>
      </c>
      <c r="AW69">
        <f t="shared" si="48"/>
        <v>0</v>
      </c>
      <c r="AX69">
        <f t="shared" si="49"/>
        <v>0</v>
      </c>
      <c r="AY69">
        <f t="shared" si="50"/>
        <v>0</v>
      </c>
      <c r="AZ69">
        <f t="shared" si="51"/>
        <v>0</v>
      </c>
      <c r="BA69">
        <f t="shared" si="52"/>
        <v>0</v>
      </c>
      <c r="BB69">
        <f t="shared" si="53"/>
        <v>0</v>
      </c>
      <c r="BC69">
        <f t="shared" si="54"/>
        <v>0</v>
      </c>
      <c r="BD69">
        <f t="shared" si="55"/>
        <v>0</v>
      </c>
      <c r="BE69">
        <f t="shared" si="56"/>
        <v>0</v>
      </c>
      <c r="BF69">
        <f t="shared" si="57"/>
        <v>0</v>
      </c>
      <c r="BG69">
        <f t="shared" si="58"/>
        <v>0</v>
      </c>
      <c r="BH69">
        <f t="shared" si="59"/>
        <v>0</v>
      </c>
      <c r="BI69">
        <f t="shared" si="60"/>
        <v>0</v>
      </c>
      <c r="BJ69">
        <f t="shared" si="61"/>
        <v>0</v>
      </c>
      <c r="BK69">
        <f t="shared" si="62"/>
        <v>0</v>
      </c>
      <c r="BL69">
        <f t="shared" si="63"/>
        <v>0</v>
      </c>
      <c r="BM69">
        <f t="shared" si="64"/>
        <v>0</v>
      </c>
      <c r="BN69">
        <f t="shared" si="65"/>
        <v>0</v>
      </c>
      <c r="BO69">
        <f t="shared" si="66"/>
        <v>0</v>
      </c>
      <c r="BP69">
        <f t="shared" si="67"/>
        <v>0</v>
      </c>
      <c r="BQ69">
        <f t="shared" si="68"/>
        <v>0</v>
      </c>
      <c r="BR69">
        <f t="shared" si="69"/>
        <v>0</v>
      </c>
      <c r="BS69">
        <f t="shared" si="70"/>
        <v>0</v>
      </c>
      <c r="BT69">
        <f t="shared" si="71"/>
        <v>1</v>
      </c>
      <c r="BU69">
        <f t="shared" si="72"/>
        <v>0</v>
      </c>
      <c r="BV69">
        <f t="shared" si="73"/>
        <v>0</v>
      </c>
      <c r="BW69">
        <f t="shared" si="74"/>
        <v>0</v>
      </c>
      <c r="BX69">
        <f t="shared" si="75"/>
        <v>0</v>
      </c>
    </row>
    <row r="70" spans="1:76">
      <c r="A70" s="29">
        <v>41852</v>
      </c>
      <c r="J70">
        <v>1</v>
      </c>
      <c r="N70">
        <v>1</v>
      </c>
      <c r="O70">
        <v>1</v>
      </c>
      <c r="Q70">
        <v>1</v>
      </c>
      <c r="R70">
        <v>1</v>
      </c>
      <c r="T70">
        <v>1</v>
      </c>
      <c r="Y70">
        <v>1</v>
      </c>
      <c r="Z70">
        <v>1</v>
      </c>
      <c r="AC70">
        <v>1</v>
      </c>
      <c r="AK70">
        <v>1</v>
      </c>
      <c r="AM70" s="41"/>
      <c r="AN70">
        <f t="shared" si="39"/>
        <v>0</v>
      </c>
      <c r="AO70">
        <f t="shared" si="40"/>
        <v>1</v>
      </c>
      <c r="AP70">
        <f t="shared" si="41"/>
        <v>0</v>
      </c>
      <c r="AQ70">
        <f t="shared" si="42"/>
        <v>1</v>
      </c>
      <c r="AR70">
        <f t="shared" si="43"/>
        <v>1</v>
      </c>
      <c r="AS70">
        <f t="shared" si="44"/>
        <v>0</v>
      </c>
      <c r="AT70">
        <f t="shared" si="45"/>
        <v>0</v>
      </c>
      <c r="AU70">
        <f t="shared" si="46"/>
        <v>0</v>
      </c>
      <c r="AV70">
        <f t="shared" si="47"/>
        <v>0</v>
      </c>
      <c r="AW70">
        <f t="shared" si="48"/>
        <v>0</v>
      </c>
      <c r="AX70">
        <f t="shared" si="49"/>
        <v>0</v>
      </c>
      <c r="AY70">
        <f t="shared" si="50"/>
        <v>1</v>
      </c>
      <c r="AZ70">
        <f t="shared" si="51"/>
        <v>0</v>
      </c>
      <c r="BA70">
        <f t="shared" si="52"/>
        <v>0</v>
      </c>
      <c r="BB70">
        <f t="shared" si="53"/>
        <v>0</v>
      </c>
      <c r="BC70">
        <f t="shared" si="54"/>
        <v>0</v>
      </c>
      <c r="BD70">
        <f t="shared" si="55"/>
        <v>0</v>
      </c>
      <c r="BE70">
        <f t="shared" si="56"/>
        <v>1</v>
      </c>
      <c r="BF70">
        <f t="shared" si="57"/>
        <v>0</v>
      </c>
      <c r="BG70">
        <f t="shared" si="58"/>
        <v>0</v>
      </c>
      <c r="BH70">
        <f t="shared" si="59"/>
        <v>1</v>
      </c>
      <c r="BI70">
        <f t="shared" si="60"/>
        <v>0</v>
      </c>
      <c r="BJ70">
        <f t="shared" si="61"/>
        <v>0</v>
      </c>
      <c r="BK70">
        <f t="shared" si="62"/>
        <v>0</v>
      </c>
      <c r="BL70">
        <f t="shared" si="63"/>
        <v>0</v>
      </c>
      <c r="BM70">
        <f t="shared" si="64"/>
        <v>0</v>
      </c>
      <c r="BN70">
        <f t="shared" si="65"/>
        <v>0</v>
      </c>
      <c r="BO70">
        <f t="shared" si="66"/>
        <v>0</v>
      </c>
      <c r="BP70">
        <f t="shared" si="67"/>
        <v>1</v>
      </c>
      <c r="BQ70">
        <f t="shared" si="68"/>
        <v>0</v>
      </c>
      <c r="BR70">
        <f t="shared" si="69"/>
        <v>0</v>
      </c>
      <c r="BS70">
        <f t="shared" si="70"/>
        <v>0</v>
      </c>
      <c r="BT70">
        <f t="shared" si="71"/>
        <v>0</v>
      </c>
      <c r="BU70">
        <f t="shared" si="72"/>
        <v>1</v>
      </c>
      <c r="BV70">
        <f t="shared" si="73"/>
        <v>0</v>
      </c>
      <c r="BW70">
        <f t="shared" si="74"/>
        <v>0</v>
      </c>
      <c r="BX70">
        <f t="shared" si="75"/>
        <v>0</v>
      </c>
    </row>
    <row r="71" spans="1:76">
      <c r="A71" s="29">
        <v>41883</v>
      </c>
      <c r="C71">
        <v>1</v>
      </c>
      <c r="E71">
        <v>1</v>
      </c>
      <c r="F71">
        <v>1</v>
      </c>
      <c r="H71">
        <v>1</v>
      </c>
      <c r="J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V71">
        <v>1</v>
      </c>
      <c r="Y71">
        <v>1</v>
      </c>
      <c r="AC71">
        <v>1</v>
      </c>
      <c r="AI71">
        <v>1</v>
      </c>
      <c r="AJ71">
        <v>1</v>
      </c>
      <c r="AK71">
        <v>1</v>
      </c>
      <c r="AM71" s="41"/>
      <c r="AN71">
        <f t="shared" si="39"/>
        <v>0</v>
      </c>
      <c r="AO71">
        <f t="shared" si="40"/>
        <v>0</v>
      </c>
      <c r="AP71">
        <f t="shared" si="41"/>
        <v>0</v>
      </c>
      <c r="AQ71">
        <f t="shared" si="42"/>
        <v>0</v>
      </c>
      <c r="AR71">
        <f t="shared" si="43"/>
        <v>0</v>
      </c>
      <c r="AS71">
        <f t="shared" si="44"/>
        <v>0</v>
      </c>
      <c r="AT71">
        <f t="shared" si="45"/>
        <v>0</v>
      </c>
      <c r="AU71">
        <f t="shared" si="46"/>
        <v>0</v>
      </c>
      <c r="AV71">
        <f t="shared" si="47"/>
        <v>0</v>
      </c>
      <c r="AW71">
        <f t="shared" si="48"/>
        <v>0</v>
      </c>
      <c r="AX71">
        <f t="shared" si="49"/>
        <v>0</v>
      </c>
      <c r="AY71">
        <f t="shared" si="50"/>
        <v>0</v>
      </c>
      <c r="AZ71">
        <f t="shared" si="51"/>
        <v>0</v>
      </c>
      <c r="BA71">
        <f t="shared" si="52"/>
        <v>0</v>
      </c>
      <c r="BB71">
        <f t="shared" si="53"/>
        <v>0</v>
      </c>
      <c r="BC71">
        <f t="shared" si="54"/>
        <v>0</v>
      </c>
      <c r="BD71">
        <f t="shared" si="55"/>
        <v>0</v>
      </c>
      <c r="BE71">
        <f t="shared" si="56"/>
        <v>0</v>
      </c>
      <c r="BF71">
        <f t="shared" si="57"/>
        <v>0</v>
      </c>
      <c r="BG71">
        <f t="shared" si="58"/>
        <v>0</v>
      </c>
      <c r="BH71">
        <f t="shared" si="59"/>
        <v>0</v>
      </c>
      <c r="BI71">
        <f t="shared" si="60"/>
        <v>0</v>
      </c>
      <c r="BJ71">
        <f t="shared" si="61"/>
        <v>0</v>
      </c>
      <c r="BK71">
        <f t="shared" si="62"/>
        <v>0</v>
      </c>
      <c r="BL71">
        <f t="shared" si="63"/>
        <v>1</v>
      </c>
      <c r="BM71">
        <f t="shared" si="64"/>
        <v>0</v>
      </c>
      <c r="BN71">
        <f t="shared" si="65"/>
        <v>0</v>
      </c>
      <c r="BO71">
        <f t="shared" si="66"/>
        <v>0</v>
      </c>
      <c r="BP71">
        <f t="shared" si="67"/>
        <v>0</v>
      </c>
      <c r="BQ71">
        <f t="shared" si="68"/>
        <v>0</v>
      </c>
      <c r="BR71">
        <f t="shared" si="69"/>
        <v>0</v>
      </c>
      <c r="BS71">
        <f t="shared" si="70"/>
        <v>0</v>
      </c>
      <c r="BT71">
        <f t="shared" si="71"/>
        <v>0</v>
      </c>
      <c r="BU71">
        <f t="shared" si="72"/>
        <v>0</v>
      </c>
      <c r="BV71">
        <f t="shared" si="73"/>
        <v>0</v>
      </c>
      <c r="BW71">
        <f t="shared" si="74"/>
        <v>0</v>
      </c>
      <c r="BX71">
        <f t="shared" si="75"/>
        <v>0</v>
      </c>
    </row>
    <row r="72" spans="1:76">
      <c r="A72" s="29">
        <v>41913</v>
      </c>
      <c r="C72">
        <v>1</v>
      </c>
      <c r="E72">
        <v>1</v>
      </c>
      <c r="F72">
        <v>1</v>
      </c>
      <c r="J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V72">
        <v>1</v>
      </c>
      <c r="Y72">
        <v>1</v>
      </c>
      <c r="Z72">
        <v>1</v>
      </c>
      <c r="AC72">
        <v>1</v>
      </c>
      <c r="AH72">
        <v>1</v>
      </c>
      <c r="AI72">
        <v>1</v>
      </c>
      <c r="AK72">
        <v>1</v>
      </c>
      <c r="AM72" s="41"/>
      <c r="AN72">
        <f t="shared" si="39"/>
        <v>0</v>
      </c>
      <c r="AO72">
        <f t="shared" si="40"/>
        <v>0</v>
      </c>
      <c r="AP72">
        <f t="shared" si="41"/>
        <v>0</v>
      </c>
      <c r="AQ72">
        <f t="shared" si="42"/>
        <v>0</v>
      </c>
      <c r="AR72">
        <f t="shared" si="43"/>
        <v>0</v>
      </c>
      <c r="AS72">
        <f t="shared" si="44"/>
        <v>0</v>
      </c>
      <c r="AT72">
        <f t="shared" si="45"/>
        <v>1</v>
      </c>
      <c r="AU72">
        <f t="shared" si="46"/>
        <v>0</v>
      </c>
      <c r="AV72">
        <f t="shared" si="47"/>
        <v>0</v>
      </c>
      <c r="AW72">
        <f t="shared" si="48"/>
        <v>0</v>
      </c>
      <c r="AX72">
        <f t="shared" si="49"/>
        <v>0</v>
      </c>
      <c r="AY72">
        <f t="shared" si="50"/>
        <v>0</v>
      </c>
      <c r="AZ72">
        <f t="shared" si="51"/>
        <v>0</v>
      </c>
      <c r="BA72">
        <f t="shared" si="52"/>
        <v>0</v>
      </c>
      <c r="BB72">
        <f t="shared" si="53"/>
        <v>0</v>
      </c>
      <c r="BC72">
        <f t="shared" si="54"/>
        <v>0</v>
      </c>
      <c r="BD72">
        <f t="shared" si="55"/>
        <v>0</v>
      </c>
      <c r="BE72">
        <f t="shared" si="56"/>
        <v>0</v>
      </c>
      <c r="BF72">
        <f t="shared" si="57"/>
        <v>0</v>
      </c>
      <c r="BG72">
        <f t="shared" si="58"/>
        <v>0</v>
      </c>
      <c r="BH72">
        <f t="shared" si="59"/>
        <v>0</v>
      </c>
      <c r="BI72">
        <f t="shared" si="60"/>
        <v>0</v>
      </c>
      <c r="BJ72">
        <f t="shared" si="61"/>
        <v>0</v>
      </c>
      <c r="BK72">
        <f t="shared" si="62"/>
        <v>0</v>
      </c>
      <c r="BL72">
        <f t="shared" si="63"/>
        <v>0</v>
      </c>
      <c r="BM72">
        <f t="shared" si="64"/>
        <v>0</v>
      </c>
      <c r="BN72">
        <f t="shared" si="65"/>
        <v>0</v>
      </c>
      <c r="BO72">
        <f t="shared" si="66"/>
        <v>0</v>
      </c>
      <c r="BP72">
        <f t="shared" si="67"/>
        <v>0</v>
      </c>
      <c r="BQ72">
        <f t="shared" si="68"/>
        <v>0</v>
      </c>
      <c r="BR72">
        <f t="shared" si="69"/>
        <v>0</v>
      </c>
      <c r="BS72">
        <f t="shared" si="70"/>
        <v>0</v>
      </c>
      <c r="BT72">
        <f t="shared" si="71"/>
        <v>0</v>
      </c>
      <c r="BU72">
        <f t="shared" si="72"/>
        <v>0</v>
      </c>
      <c r="BV72">
        <f t="shared" si="73"/>
        <v>1</v>
      </c>
      <c r="BW72">
        <f t="shared" si="74"/>
        <v>0</v>
      </c>
      <c r="BX72">
        <f t="shared" si="75"/>
        <v>0</v>
      </c>
    </row>
    <row r="73" spans="1:76">
      <c r="A73" s="29">
        <v>41944</v>
      </c>
      <c r="E73">
        <v>1</v>
      </c>
      <c r="F73">
        <v>1</v>
      </c>
      <c r="J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Y73">
        <v>1</v>
      </c>
      <c r="Z73">
        <v>1</v>
      </c>
      <c r="AC73">
        <v>1</v>
      </c>
      <c r="AI73">
        <v>1</v>
      </c>
      <c r="AJ73">
        <v>1</v>
      </c>
      <c r="AK73">
        <v>1</v>
      </c>
      <c r="AM73" s="41"/>
      <c r="AN73">
        <f t="shared" si="39"/>
        <v>0</v>
      </c>
      <c r="AO73">
        <f t="shared" si="40"/>
        <v>1</v>
      </c>
      <c r="AP73">
        <f t="shared" si="41"/>
        <v>0</v>
      </c>
      <c r="AQ73">
        <f t="shared" si="42"/>
        <v>0</v>
      </c>
      <c r="AR73">
        <f t="shared" si="43"/>
        <v>0</v>
      </c>
      <c r="AS73">
        <f t="shared" si="44"/>
        <v>0</v>
      </c>
      <c r="AT73">
        <f t="shared" si="45"/>
        <v>0</v>
      </c>
      <c r="AU73">
        <f t="shared" si="46"/>
        <v>0</v>
      </c>
      <c r="AV73">
        <f t="shared" si="47"/>
        <v>0</v>
      </c>
      <c r="AW73">
        <f t="shared" si="48"/>
        <v>0</v>
      </c>
      <c r="AX73">
        <f t="shared" si="49"/>
        <v>0</v>
      </c>
      <c r="AY73">
        <f t="shared" si="50"/>
        <v>0</v>
      </c>
      <c r="AZ73">
        <f t="shared" si="51"/>
        <v>0</v>
      </c>
      <c r="BA73">
        <f t="shared" si="52"/>
        <v>0</v>
      </c>
      <c r="BB73">
        <f t="shared" si="53"/>
        <v>0</v>
      </c>
      <c r="BC73">
        <f t="shared" si="54"/>
        <v>0</v>
      </c>
      <c r="BD73">
        <f t="shared" si="55"/>
        <v>0</v>
      </c>
      <c r="BE73">
        <f t="shared" si="56"/>
        <v>0</v>
      </c>
      <c r="BF73">
        <f t="shared" si="57"/>
        <v>1</v>
      </c>
      <c r="BG73">
        <f t="shared" si="58"/>
        <v>0</v>
      </c>
      <c r="BH73">
        <f t="shared" si="59"/>
        <v>1</v>
      </c>
      <c r="BI73">
        <f t="shared" si="60"/>
        <v>0</v>
      </c>
      <c r="BJ73">
        <f t="shared" si="61"/>
        <v>0</v>
      </c>
      <c r="BK73">
        <f t="shared" si="62"/>
        <v>0</v>
      </c>
      <c r="BL73">
        <f t="shared" si="63"/>
        <v>0</v>
      </c>
      <c r="BM73">
        <f t="shared" si="64"/>
        <v>0</v>
      </c>
      <c r="BN73">
        <f t="shared" si="65"/>
        <v>0</v>
      </c>
      <c r="BO73">
        <f t="shared" si="66"/>
        <v>0</v>
      </c>
      <c r="BP73">
        <f t="shared" si="67"/>
        <v>0</v>
      </c>
      <c r="BQ73">
        <f t="shared" si="68"/>
        <v>0</v>
      </c>
      <c r="BR73">
        <f t="shared" si="69"/>
        <v>0</v>
      </c>
      <c r="BS73">
        <f t="shared" si="70"/>
        <v>0</v>
      </c>
      <c r="BT73">
        <f t="shared" si="71"/>
        <v>1</v>
      </c>
      <c r="BU73">
        <f t="shared" si="72"/>
        <v>0</v>
      </c>
      <c r="BV73">
        <f t="shared" si="73"/>
        <v>0</v>
      </c>
      <c r="BW73">
        <f t="shared" si="74"/>
        <v>0</v>
      </c>
      <c r="BX73">
        <f t="shared" si="75"/>
        <v>0</v>
      </c>
    </row>
    <row r="74" spans="1:76">
      <c r="A74" s="29">
        <v>41974</v>
      </c>
      <c r="E74">
        <v>1</v>
      </c>
      <c r="F74">
        <v>1</v>
      </c>
      <c r="J74">
        <v>1</v>
      </c>
      <c r="M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V74">
        <v>1</v>
      </c>
      <c r="Y74">
        <v>1</v>
      </c>
      <c r="Z74">
        <v>1</v>
      </c>
      <c r="AC74">
        <v>1</v>
      </c>
      <c r="AI74">
        <v>1</v>
      </c>
      <c r="AK74">
        <v>1</v>
      </c>
      <c r="AM74" s="41"/>
      <c r="AN74">
        <f t="shared" si="39"/>
        <v>0</v>
      </c>
      <c r="AO74">
        <f t="shared" si="40"/>
        <v>0</v>
      </c>
      <c r="AP74">
        <f t="shared" si="41"/>
        <v>0</v>
      </c>
      <c r="AQ74">
        <f t="shared" si="42"/>
        <v>0</v>
      </c>
      <c r="AR74">
        <f t="shared" si="43"/>
        <v>0</v>
      </c>
      <c r="AS74">
        <f t="shared" si="44"/>
        <v>0</v>
      </c>
      <c r="AT74">
        <f t="shared" si="45"/>
        <v>0</v>
      </c>
      <c r="AU74">
        <f t="shared" si="46"/>
        <v>0</v>
      </c>
      <c r="AV74">
        <f t="shared" si="47"/>
        <v>0</v>
      </c>
      <c r="AW74">
        <f t="shared" si="48"/>
        <v>0</v>
      </c>
      <c r="AX74">
        <f t="shared" si="49"/>
        <v>0</v>
      </c>
      <c r="AY74">
        <f t="shared" si="50"/>
        <v>0</v>
      </c>
      <c r="AZ74">
        <f t="shared" si="51"/>
        <v>1</v>
      </c>
      <c r="BA74">
        <f t="shared" si="52"/>
        <v>0</v>
      </c>
      <c r="BB74">
        <f t="shared" si="53"/>
        <v>0</v>
      </c>
      <c r="BC74">
        <f t="shared" si="54"/>
        <v>0</v>
      </c>
      <c r="BD74">
        <f t="shared" si="55"/>
        <v>0</v>
      </c>
      <c r="BE74">
        <f t="shared" si="56"/>
        <v>0</v>
      </c>
      <c r="BF74">
        <f t="shared" si="57"/>
        <v>0</v>
      </c>
      <c r="BG74">
        <f t="shared" si="58"/>
        <v>0</v>
      </c>
      <c r="BH74">
        <f t="shared" si="59"/>
        <v>0</v>
      </c>
      <c r="BI74">
        <f t="shared" si="60"/>
        <v>0</v>
      </c>
      <c r="BJ74">
        <f t="shared" si="61"/>
        <v>0</v>
      </c>
      <c r="BK74">
        <f t="shared" si="62"/>
        <v>0</v>
      </c>
      <c r="BL74">
        <f t="shared" si="63"/>
        <v>0</v>
      </c>
      <c r="BM74">
        <f t="shared" si="64"/>
        <v>0</v>
      </c>
      <c r="BN74">
        <f t="shared" si="65"/>
        <v>0</v>
      </c>
      <c r="BO74">
        <f t="shared" si="66"/>
        <v>0</v>
      </c>
      <c r="BP74">
        <f t="shared" si="67"/>
        <v>0</v>
      </c>
      <c r="BQ74">
        <f t="shared" si="68"/>
        <v>0</v>
      </c>
      <c r="BR74">
        <f t="shared" si="69"/>
        <v>0</v>
      </c>
      <c r="BS74">
        <f t="shared" si="70"/>
        <v>0</v>
      </c>
      <c r="BT74">
        <f t="shared" si="71"/>
        <v>0</v>
      </c>
      <c r="BU74">
        <f t="shared" si="72"/>
        <v>0</v>
      </c>
      <c r="BV74">
        <f t="shared" si="73"/>
        <v>1</v>
      </c>
      <c r="BW74">
        <f t="shared" si="74"/>
        <v>0</v>
      </c>
      <c r="BX74">
        <f t="shared" si="75"/>
        <v>0</v>
      </c>
    </row>
    <row r="75" spans="1:76">
      <c r="A75" s="29">
        <v>42005</v>
      </c>
      <c r="E75">
        <v>1</v>
      </c>
      <c r="F75">
        <v>1</v>
      </c>
      <c r="J75">
        <v>1</v>
      </c>
      <c r="M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V75">
        <v>1</v>
      </c>
      <c r="Y75">
        <v>1</v>
      </c>
      <c r="Z75">
        <v>1</v>
      </c>
      <c r="AC75">
        <v>1</v>
      </c>
      <c r="AD75">
        <v>1</v>
      </c>
      <c r="AH75">
        <v>1</v>
      </c>
      <c r="AI75">
        <v>1</v>
      </c>
      <c r="AK75">
        <v>1</v>
      </c>
      <c r="AM75" s="41"/>
      <c r="AN75">
        <f t="shared" si="39"/>
        <v>0</v>
      </c>
      <c r="AO75">
        <f t="shared" si="40"/>
        <v>0</v>
      </c>
      <c r="AP75">
        <f t="shared" si="41"/>
        <v>0</v>
      </c>
      <c r="AQ75">
        <f t="shared" si="42"/>
        <v>0</v>
      </c>
      <c r="AR75">
        <f t="shared" si="43"/>
        <v>0</v>
      </c>
      <c r="AS75">
        <f t="shared" si="44"/>
        <v>0</v>
      </c>
      <c r="AT75">
        <f t="shared" si="45"/>
        <v>0</v>
      </c>
      <c r="AU75">
        <f t="shared" si="46"/>
        <v>0</v>
      </c>
      <c r="AV75">
        <f t="shared" si="47"/>
        <v>0</v>
      </c>
      <c r="AW75">
        <f t="shared" si="48"/>
        <v>0</v>
      </c>
      <c r="AX75">
        <f t="shared" si="49"/>
        <v>0</v>
      </c>
      <c r="AY75">
        <f t="shared" si="50"/>
        <v>0</v>
      </c>
      <c r="AZ75">
        <f t="shared" si="51"/>
        <v>0</v>
      </c>
      <c r="BA75">
        <f t="shared" si="52"/>
        <v>0</v>
      </c>
      <c r="BB75">
        <f t="shared" si="53"/>
        <v>0</v>
      </c>
      <c r="BC75">
        <f t="shared" si="54"/>
        <v>0</v>
      </c>
      <c r="BD75">
        <f t="shared" si="55"/>
        <v>0</v>
      </c>
      <c r="BE75">
        <f t="shared" si="56"/>
        <v>0</v>
      </c>
      <c r="BF75">
        <f t="shared" si="57"/>
        <v>0</v>
      </c>
      <c r="BG75">
        <f t="shared" si="58"/>
        <v>0</v>
      </c>
      <c r="BH75">
        <f t="shared" si="59"/>
        <v>0</v>
      </c>
      <c r="BI75">
        <f t="shared" si="60"/>
        <v>0</v>
      </c>
      <c r="BJ75">
        <f t="shared" si="61"/>
        <v>0</v>
      </c>
      <c r="BK75">
        <f t="shared" si="62"/>
        <v>0</v>
      </c>
      <c r="BL75">
        <f t="shared" si="63"/>
        <v>0</v>
      </c>
      <c r="BM75">
        <f t="shared" si="64"/>
        <v>0</v>
      </c>
      <c r="BN75">
        <f t="shared" si="65"/>
        <v>0</v>
      </c>
      <c r="BO75">
        <f t="shared" si="66"/>
        <v>0</v>
      </c>
      <c r="BP75">
        <f t="shared" si="67"/>
        <v>0</v>
      </c>
      <c r="BQ75">
        <f t="shared" si="68"/>
        <v>0</v>
      </c>
      <c r="BR75">
        <f t="shared" si="69"/>
        <v>0</v>
      </c>
      <c r="BS75">
        <f t="shared" si="70"/>
        <v>0</v>
      </c>
      <c r="BT75">
        <f t="shared" si="71"/>
        <v>0</v>
      </c>
      <c r="BU75">
        <f t="shared" si="72"/>
        <v>0</v>
      </c>
      <c r="BV75">
        <f t="shared" si="73"/>
        <v>0</v>
      </c>
      <c r="BW75">
        <f t="shared" si="74"/>
        <v>0</v>
      </c>
      <c r="BX75">
        <f t="shared" si="75"/>
        <v>0</v>
      </c>
    </row>
    <row r="76" spans="1:76">
      <c r="A76" s="29">
        <v>42036</v>
      </c>
      <c r="E76">
        <v>1</v>
      </c>
      <c r="F76">
        <v>1</v>
      </c>
      <c r="J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V76">
        <v>1</v>
      </c>
      <c r="Y76">
        <v>1</v>
      </c>
      <c r="Z76">
        <v>1</v>
      </c>
      <c r="AC76">
        <v>1</v>
      </c>
      <c r="AD76">
        <v>1</v>
      </c>
      <c r="AI76">
        <v>1</v>
      </c>
      <c r="AK76">
        <v>1</v>
      </c>
      <c r="AM76" s="41"/>
      <c r="AN76">
        <f t="shared" si="39"/>
        <v>0</v>
      </c>
      <c r="AO76">
        <f t="shared" si="40"/>
        <v>0</v>
      </c>
      <c r="AP76">
        <f t="shared" si="41"/>
        <v>0</v>
      </c>
      <c r="AQ76">
        <f t="shared" si="42"/>
        <v>0</v>
      </c>
      <c r="AR76">
        <f t="shared" si="43"/>
        <v>0</v>
      </c>
      <c r="AS76">
        <f t="shared" si="44"/>
        <v>0</v>
      </c>
      <c r="AT76">
        <f t="shared" si="45"/>
        <v>0</v>
      </c>
      <c r="AU76">
        <f t="shared" si="46"/>
        <v>0</v>
      </c>
      <c r="AV76">
        <f t="shared" si="47"/>
        <v>0</v>
      </c>
      <c r="AW76">
        <f t="shared" si="48"/>
        <v>0</v>
      </c>
      <c r="AX76">
        <f t="shared" si="49"/>
        <v>0</v>
      </c>
      <c r="AY76">
        <f t="shared" si="50"/>
        <v>0</v>
      </c>
      <c r="AZ76">
        <f t="shared" si="51"/>
        <v>0</v>
      </c>
      <c r="BA76">
        <f t="shared" si="52"/>
        <v>0</v>
      </c>
      <c r="BB76">
        <f t="shared" si="53"/>
        <v>0</v>
      </c>
      <c r="BC76">
        <f t="shared" si="54"/>
        <v>0</v>
      </c>
      <c r="BD76">
        <f t="shared" si="55"/>
        <v>0</v>
      </c>
      <c r="BE76">
        <f t="shared" si="56"/>
        <v>0</v>
      </c>
      <c r="BF76">
        <f t="shared" si="57"/>
        <v>0</v>
      </c>
      <c r="BG76">
        <f t="shared" si="58"/>
        <v>0</v>
      </c>
      <c r="BH76">
        <f t="shared" si="59"/>
        <v>0</v>
      </c>
      <c r="BI76">
        <f t="shared" si="60"/>
        <v>0</v>
      </c>
      <c r="BJ76">
        <f t="shared" si="61"/>
        <v>0</v>
      </c>
      <c r="BK76">
        <f t="shared" si="62"/>
        <v>0</v>
      </c>
      <c r="BL76">
        <f t="shared" si="63"/>
        <v>0</v>
      </c>
      <c r="BM76">
        <f t="shared" si="64"/>
        <v>0</v>
      </c>
      <c r="BN76">
        <f t="shared" si="65"/>
        <v>0</v>
      </c>
      <c r="BO76">
        <f t="shared" si="66"/>
        <v>0</v>
      </c>
      <c r="BP76">
        <f t="shared" si="67"/>
        <v>0</v>
      </c>
      <c r="BQ76">
        <f t="shared" si="68"/>
        <v>0</v>
      </c>
      <c r="BR76">
        <f t="shared" si="69"/>
        <v>0</v>
      </c>
      <c r="BS76">
        <f t="shared" si="70"/>
        <v>0</v>
      </c>
      <c r="BT76">
        <f t="shared" si="71"/>
        <v>1</v>
      </c>
      <c r="BU76">
        <f t="shared" si="72"/>
        <v>0</v>
      </c>
      <c r="BV76">
        <f t="shared" si="73"/>
        <v>0</v>
      </c>
      <c r="BW76">
        <f t="shared" si="74"/>
        <v>0</v>
      </c>
      <c r="BX76">
        <f t="shared" si="75"/>
        <v>0</v>
      </c>
    </row>
    <row r="77" spans="1:76">
      <c r="A77" s="29">
        <v>42064</v>
      </c>
      <c r="E77">
        <v>1</v>
      </c>
      <c r="F77">
        <v>1</v>
      </c>
      <c r="H77">
        <v>1</v>
      </c>
      <c r="J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V77">
        <v>1</v>
      </c>
      <c r="W77">
        <v>1</v>
      </c>
      <c r="Y77">
        <v>1</v>
      </c>
      <c r="Z77">
        <v>1</v>
      </c>
      <c r="AC77">
        <v>1</v>
      </c>
      <c r="AD77">
        <v>1</v>
      </c>
      <c r="AE77">
        <v>1</v>
      </c>
      <c r="AF77">
        <v>1</v>
      </c>
      <c r="AH77">
        <v>1</v>
      </c>
      <c r="AI77">
        <v>1</v>
      </c>
      <c r="AJ77">
        <v>1</v>
      </c>
      <c r="AK77">
        <v>1</v>
      </c>
      <c r="AM77" s="41"/>
      <c r="AN77">
        <f t="shared" si="39"/>
        <v>0</v>
      </c>
      <c r="AO77">
        <f t="shared" si="40"/>
        <v>0</v>
      </c>
      <c r="AP77">
        <f t="shared" si="41"/>
        <v>0</v>
      </c>
      <c r="AQ77">
        <f t="shared" si="42"/>
        <v>0</v>
      </c>
      <c r="AR77">
        <f t="shared" si="43"/>
        <v>0</v>
      </c>
      <c r="AS77">
        <f t="shared" si="44"/>
        <v>0</v>
      </c>
      <c r="AT77">
        <f t="shared" si="45"/>
        <v>0</v>
      </c>
      <c r="AU77">
        <f t="shared" si="46"/>
        <v>0</v>
      </c>
      <c r="AV77">
        <f t="shared" si="47"/>
        <v>0</v>
      </c>
      <c r="AW77">
        <f t="shared" si="48"/>
        <v>0</v>
      </c>
      <c r="AX77">
        <f t="shared" si="49"/>
        <v>0</v>
      </c>
      <c r="AY77">
        <f t="shared" si="50"/>
        <v>0</v>
      </c>
      <c r="AZ77">
        <f t="shared" si="51"/>
        <v>0</v>
      </c>
      <c r="BA77">
        <f t="shared" si="52"/>
        <v>0</v>
      </c>
      <c r="BB77">
        <f t="shared" si="53"/>
        <v>0</v>
      </c>
      <c r="BC77">
        <f t="shared" si="54"/>
        <v>0</v>
      </c>
      <c r="BD77">
        <f t="shared" si="55"/>
        <v>0</v>
      </c>
      <c r="BE77">
        <f t="shared" si="56"/>
        <v>0</v>
      </c>
      <c r="BF77">
        <f t="shared" si="57"/>
        <v>0</v>
      </c>
      <c r="BG77">
        <f t="shared" si="58"/>
        <v>0</v>
      </c>
      <c r="BH77">
        <f t="shared" si="59"/>
        <v>0</v>
      </c>
      <c r="BI77">
        <f t="shared" si="60"/>
        <v>0</v>
      </c>
      <c r="BJ77">
        <f t="shared" si="61"/>
        <v>0</v>
      </c>
      <c r="BK77">
        <f t="shared" si="62"/>
        <v>0</v>
      </c>
      <c r="BL77">
        <f t="shared" si="63"/>
        <v>0</v>
      </c>
      <c r="BM77">
        <f t="shared" si="64"/>
        <v>0</v>
      </c>
      <c r="BN77">
        <f t="shared" si="65"/>
        <v>0</v>
      </c>
      <c r="BO77">
        <f t="shared" si="66"/>
        <v>0</v>
      </c>
      <c r="BP77">
        <f t="shared" si="67"/>
        <v>0</v>
      </c>
      <c r="BQ77">
        <f t="shared" si="68"/>
        <v>0</v>
      </c>
      <c r="BR77">
        <f t="shared" si="69"/>
        <v>0</v>
      </c>
      <c r="BS77">
        <f t="shared" si="70"/>
        <v>0</v>
      </c>
      <c r="BT77">
        <f t="shared" si="71"/>
        <v>0</v>
      </c>
      <c r="BU77">
        <f t="shared" si="72"/>
        <v>0</v>
      </c>
      <c r="BV77">
        <f t="shared" si="73"/>
        <v>0</v>
      </c>
      <c r="BW77">
        <f t="shared" si="74"/>
        <v>0</v>
      </c>
      <c r="BX77">
        <f t="shared" si="75"/>
        <v>0</v>
      </c>
    </row>
    <row r="78" spans="1:76">
      <c r="A78" s="29">
        <v>42095</v>
      </c>
      <c r="C78">
        <v>1</v>
      </c>
      <c r="E78">
        <v>1</v>
      </c>
      <c r="F78">
        <v>1</v>
      </c>
      <c r="J78">
        <v>1</v>
      </c>
      <c r="M78">
        <v>1</v>
      </c>
      <c r="N78">
        <v>1</v>
      </c>
      <c r="O78">
        <v>1</v>
      </c>
      <c r="Q78">
        <v>1</v>
      </c>
      <c r="R78">
        <v>1</v>
      </c>
      <c r="S78">
        <v>1</v>
      </c>
      <c r="T78">
        <v>1</v>
      </c>
      <c r="V78">
        <v>1</v>
      </c>
      <c r="W78">
        <v>1</v>
      </c>
      <c r="Y78">
        <v>1</v>
      </c>
      <c r="Z78">
        <v>1</v>
      </c>
      <c r="AC78">
        <v>1</v>
      </c>
      <c r="AD78">
        <v>1</v>
      </c>
      <c r="AF78">
        <v>1</v>
      </c>
      <c r="AH78">
        <v>1</v>
      </c>
      <c r="AI78">
        <v>1</v>
      </c>
      <c r="AK78">
        <v>1</v>
      </c>
      <c r="AM78" s="41"/>
      <c r="AN78">
        <f t="shared" si="39"/>
        <v>0</v>
      </c>
      <c r="AO78">
        <f t="shared" si="40"/>
        <v>0</v>
      </c>
      <c r="AP78">
        <f t="shared" si="41"/>
        <v>0</v>
      </c>
      <c r="AQ78">
        <f t="shared" si="42"/>
        <v>0</v>
      </c>
      <c r="AR78">
        <f t="shared" si="43"/>
        <v>0</v>
      </c>
      <c r="AS78">
        <f t="shared" si="44"/>
        <v>0</v>
      </c>
      <c r="AT78">
        <f t="shared" si="45"/>
        <v>1</v>
      </c>
      <c r="AU78">
        <f t="shared" si="46"/>
        <v>0</v>
      </c>
      <c r="AV78">
        <f t="shared" si="47"/>
        <v>0</v>
      </c>
      <c r="AW78">
        <f t="shared" si="48"/>
        <v>0</v>
      </c>
      <c r="AX78">
        <f t="shared" si="49"/>
        <v>0</v>
      </c>
      <c r="AY78">
        <f t="shared" si="50"/>
        <v>0</v>
      </c>
      <c r="AZ78">
        <f t="shared" si="51"/>
        <v>0</v>
      </c>
      <c r="BA78">
        <f t="shared" si="52"/>
        <v>0</v>
      </c>
      <c r="BB78">
        <f t="shared" si="53"/>
        <v>1</v>
      </c>
      <c r="BC78">
        <f t="shared" si="54"/>
        <v>0</v>
      </c>
      <c r="BD78">
        <f t="shared" si="55"/>
        <v>0</v>
      </c>
      <c r="BE78">
        <f t="shared" si="56"/>
        <v>0</v>
      </c>
      <c r="BF78">
        <f t="shared" si="57"/>
        <v>0</v>
      </c>
      <c r="BG78">
        <f t="shared" si="58"/>
        <v>0</v>
      </c>
      <c r="BH78">
        <f t="shared" si="59"/>
        <v>0</v>
      </c>
      <c r="BI78">
        <f t="shared" si="60"/>
        <v>0</v>
      </c>
      <c r="BJ78">
        <f t="shared" si="61"/>
        <v>0</v>
      </c>
      <c r="BK78">
        <f t="shared" si="62"/>
        <v>0</v>
      </c>
      <c r="BL78">
        <f t="shared" si="63"/>
        <v>0</v>
      </c>
      <c r="BM78">
        <f t="shared" si="64"/>
        <v>0</v>
      </c>
      <c r="BN78">
        <f t="shared" si="65"/>
        <v>0</v>
      </c>
      <c r="BO78">
        <f t="shared" si="66"/>
        <v>0</v>
      </c>
      <c r="BP78">
        <f t="shared" si="67"/>
        <v>0</v>
      </c>
      <c r="BQ78">
        <f t="shared" si="68"/>
        <v>1</v>
      </c>
      <c r="BR78">
        <f t="shared" si="69"/>
        <v>0</v>
      </c>
      <c r="BS78">
        <f t="shared" si="70"/>
        <v>0</v>
      </c>
      <c r="BT78">
        <f t="shared" si="71"/>
        <v>0</v>
      </c>
      <c r="BU78">
        <f t="shared" si="72"/>
        <v>0</v>
      </c>
      <c r="BV78">
        <f t="shared" si="73"/>
        <v>1</v>
      </c>
      <c r="BW78">
        <f t="shared" si="74"/>
        <v>0</v>
      </c>
      <c r="BX78">
        <f t="shared" si="75"/>
        <v>0</v>
      </c>
    </row>
    <row r="79" spans="1:76">
      <c r="A79" s="29">
        <v>42125</v>
      </c>
      <c r="C79">
        <v>1</v>
      </c>
      <c r="D79">
        <v>1</v>
      </c>
      <c r="E79">
        <v>1</v>
      </c>
      <c r="F79">
        <v>1</v>
      </c>
      <c r="G79">
        <v>1</v>
      </c>
      <c r="I79">
        <v>1</v>
      </c>
      <c r="J79">
        <v>1</v>
      </c>
      <c r="M79">
        <v>1</v>
      </c>
      <c r="N79">
        <v>1</v>
      </c>
      <c r="Q79">
        <v>1</v>
      </c>
      <c r="R79">
        <v>1</v>
      </c>
      <c r="S79">
        <v>1</v>
      </c>
      <c r="T79">
        <v>1</v>
      </c>
      <c r="V79">
        <v>1</v>
      </c>
      <c r="W79">
        <v>1</v>
      </c>
      <c r="Y79">
        <v>1</v>
      </c>
      <c r="Z79">
        <v>1</v>
      </c>
      <c r="AC79">
        <v>1</v>
      </c>
      <c r="AD79">
        <v>1</v>
      </c>
      <c r="AF79">
        <v>1</v>
      </c>
      <c r="AH79">
        <v>1</v>
      </c>
      <c r="AI79">
        <v>1</v>
      </c>
      <c r="AJ79">
        <v>1</v>
      </c>
      <c r="AK79">
        <v>1</v>
      </c>
      <c r="AM79" s="41"/>
      <c r="AN79">
        <f t="shared" si="39"/>
        <v>0</v>
      </c>
      <c r="AO79">
        <f t="shared" si="40"/>
        <v>0</v>
      </c>
      <c r="AP79">
        <f t="shared" si="41"/>
        <v>0</v>
      </c>
      <c r="AQ79">
        <f t="shared" si="42"/>
        <v>0</v>
      </c>
      <c r="AR79">
        <f t="shared" si="43"/>
        <v>0</v>
      </c>
      <c r="AS79">
        <f t="shared" si="44"/>
        <v>0</v>
      </c>
      <c r="AT79">
        <f t="shared" si="45"/>
        <v>0</v>
      </c>
      <c r="AU79">
        <f t="shared" si="46"/>
        <v>0</v>
      </c>
      <c r="AV79">
        <f t="shared" si="47"/>
        <v>0</v>
      </c>
      <c r="AW79">
        <f t="shared" si="48"/>
        <v>0</v>
      </c>
      <c r="AX79">
        <f t="shared" si="49"/>
        <v>0</v>
      </c>
      <c r="AY79">
        <f t="shared" si="50"/>
        <v>0</v>
      </c>
      <c r="AZ79">
        <f t="shared" si="51"/>
        <v>0</v>
      </c>
      <c r="BA79">
        <f t="shared" si="52"/>
        <v>1</v>
      </c>
      <c r="BB79">
        <f t="shared" si="53"/>
        <v>0</v>
      </c>
      <c r="BC79">
        <f t="shared" si="54"/>
        <v>0</v>
      </c>
      <c r="BD79">
        <f t="shared" si="55"/>
        <v>0</v>
      </c>
      <c r="BE79">
        <f t="shared" si="56"/>
        <v>0</v>
      </c>
      <c r="BF79">
        <f t="shared" si="57"/>
        <v>0</v>
      </c>
      <c r="BG79">
        <f t="shared" si="58"/>
        <v>0</v>
      </c>
      <c r="BH79">
        <f t="shared" si="59"/>
        <v>0</v>
      </c>
      <c r="BI79">
        <f t="shared" si="60"/>
        <v>0</v>
      </c>
      <c r="BJ79">
        <f t="shared" si="61"/>
        <v>0</v>
      </c>
      <c r="BK79">
        <f t="shared" si="62"/>
        <v>0</v>
      </c>
      <c r="BL79">
        <f t="shared" si="63"/>
        <v>0</v>
      </c>
      <c r="BM79">
        <f t="shared" si="64"/>
        <v>0</v>
      </c>
      <c r="BN79">
        <f t="shared" si="65"/>
        <v>0</v>
      </c>
      <c r="BO79">
        <f t="shared" si="66"/>
        <v>0</v>
      </c>
      <c r="BP79">
        <f t="shared" si="67"/>
        <v>0</v>
      </c>
      <c r="BQ79">
        <f t="shared" si="68"/>
        <v>0</v>
      </c>
      <c r="BR79">
        <f t="shared" si="69"/>
        <v>0</v>
      </c>
      <c r="BS79">
        <f t="shared" si="70"/>
        <v>0</v>
      </c>
      <c r="BT79">
        <f t="shared" si="71"/>
        <v>0</v>
      </c>
      <c r="BU79">
        <f t="shared" si="72"/>
        <v>0</v>
      </c>
      <c r="BV79">
        <f t="shared" si="73"/>
        <v>0</v>
      </c>
      <c r="BW79">
        <f t="shared" si="74"/>
        <v>0</v>
      </c>
      <c r="BX79">
        <f t="shared" si="75"/>
        <v>0</v>
      </c>
    </row>
    <row r="80" spans="1:76">
      <c r="A80" s="29">
        <v>42156</v>
      </c>
      <c r="C80">
        <v>1</v>
      </c>
      <c r="E80">
        <v>1</v>
      </c>
      <c r="F80">
        <v>1</v>
      </c>
      <c r="H80">
        <v>1</v>
      </c>
      <c r="J80">
        <v>1</v>
      </c>
      <c r="M80">
        <v>1</v>
      </c>
      <c r="N80">
        <v>1</v>
      </c>
      <c r="P80">
        <v>1</v>
      </c>
      <c r="R80">
        <v>1</v>
      </c>
      <c r="S80">
        <v>1</v>
      </c>
      <c r="T80">
        <v>1</v>
      </c>
      <c r="V80">
        <v>1</v>
      </c>
      <c r="W80">
        <v>1</v>
      </c>
      <c r="Y80">
        <v>1</v>
      </c>
      <c r="Z80">
        <v>1</v>
      </c>
      <c r="AC80">
        <v>1</v>
      </c>
      <c r="AF80">
        <v>1</v>
      </c>
      <c r="AK80">
        <v>1</v>
      </c>
      <c r="AL80">
        <v>1</v>
      </c>
      <c r="AM80" s="41"/>
      <c r="AN80">
        <f t="shared" si="39"/>
        <v>0</v>
      </c>
      <c r="AO80">
        <f t="shared" si="40"/>
        <v>0</v>
      </c>
      <c r="AP80">
        <f t="shared" si="41"/>
        <v>1</v>
      </c>
      <c r="AQ80">
        <f t="shared" si="42"/>
        <v>0</v>
      </c>
      <c r="AR80">
        <f t="shared" si="43"/>
        <v>0</v>
      </c>
      <c r="AS80">
        <f t="shared" si="44"/>
        <v>1</v>
      </c>
      <c r="AT80">
        <f t="shared" si="45"/>
        <v>0</v>
      </c>
      <c r="AU80">
        <f t="shared" si="46"/>
        <v>1</v>
      </c>
      <c r="AV80">
        <f t="shared" si="47"/>
        <v>0</v>
      </c>
      <c r="AW80">
        <f t="shared" si="48"/>
        <v>0</v>
      </c>
      <c r="AX80">
        <f t="shared" si="49"/>
        <v>0</v>
      </c>
      <c r="AY80">
        <f t="shared" si="50"/>
        <v>0</v>
      </c>
      <c r="AZ80">
        <f t="shared" si="51"/>
        <v>0</v>
      </c>
      <c r="BA80">
        <f t="shared" si="52"/>
        <v>0</v>
      </c>
      <c r="BB80">
        <f t="shared" si="53"/>
        <v>0</v>
      </c>
      <c r="BC80">
        <f t="shared" si="54"/>
        <v>1</v>
      </c>
      <c r="BD80">
        <f t="shared" si="55"/>
        <v>0</v>
      </c>
      <c r="BE80">
        <f t="shared" si="56"/>
        <v>0</v>
      </c>
      <c r="BF80">
        <f t="shared" si="57"/>
        <v>0</v>
      </c>
      <c r="BG80">
        <f t="shared" si="58"/>
        <v>0</v>
      </c>
      <c r="BH80">
        <f t="shared" si="59"/>
        <v>0</v>
      </c>
      <c r="BI80">
        <f t="shared" si="60"/>
        <v>0</v>
      </c>
      <c r="BJ80">
        <f t="shared" si="61"/>
        <v>0</v>
      </c>
      <c r="BK80">
        <f t="shared" si="62"/>
        <v>0</v>
      </c>
      <c r="BL80">
        <f t="shared" si="63"/>
        <v>0</v>
      </c>
      <c r="BM80">
        <f t="shared" si="64"/>
        <v>0</v>
      </c>
      <c r="BN80">
        <f t="shared" si="65"/>
        <v>0</v>
      </c>
      <c r="BO80">
        <f t="shared" si="66"/>
        <v>0</v>
      </c>
      <c r="BP80">
        <f t="shared" si="67"/>
        <v>1</v>
      </c>
      <c r="BQ80">
        <f t="shared" si="68"/>
        <v>0</v>
      </c>
      <c r="BR80">
        <f t="shared" si="69"/>
        <v>0</v>
      </c>
      <c r="BS80">
        <f t="shared" si="70"/>
        <v>0</v>
      </c>
      <c r="BT80">
        <f t="shared" si="71"/>
        <v>1</v>
      </c>
      <c r="BU80">
        <f t="shared" si="72"/>
        <v>1</v>
      </c>
      <c r="BV80">
        <f t="shared" si="73"/>
        <v>1</v>
      </c>
      <c r="BW80">
        <f t="shared" si="74"/>
        <v>0</v>
      </c>
      <c r="BX80">
        <f t="shared" si="75"/>
        <v>0</v>
      </c>
    </row>
    <row r="81" spans="1:76">
      <c r="A81" s="29">
        <v>42186</v>
      </c>
      <c r="N81">
        <v>1</v>
      </c>
      <c r="P81">
        <v>1</v>
      </c>
      <c r="Q81">
        <v>1</v>
      </c>
      <c r="R81">
        <v>1</v>
      </c>
      <c r="T81">
        <v>1</v>
      </c>
      <c r="W81">
        <v>1</v>
      </c>
      <c r="Y81">
        <v>1</v>
      </c>
      <c r="Z81">
        <v>1</v>
      </c>
      <c r="AC81">
        <v>1</v>
      </c>
      <c r="AF81">
        <v>1</v>
      </c>
      <c r="AK81">
        <v>1</v>
      </c>
      <c r="AM81" s="41"/>
      <c r="AN81">
        <f t="shared" si="39"/>
        <v>0</v>
      </c>
      <c r="AO81">
        <f t="shared" si="40"/>
        <v>1</v>
      </c>
      <c r="AP81">
        <f t="shared" si="41"/>
        <v>0</v>
      </c>
      <c r="AQ81">
        <f t="shared" si="42"/>
        <v>1</v>
      </c>
      <c r="AR81">
        <f t="shared" si="43"/>
        <v>1</v>
      </c>
      <c r="AS81">
        <f t="shared" si="44"/>
        <v>0</v>
      </c>
      <c r="AT81">
        <f t="shared" si="45"/>
        <v>1</v>
      </c>
      <c r="AU81">
        <f t="shared" si="46"/>
        <v>0</v>
      </c>
      <c r="AV81">
        <f t="shared" si="47"/>
        <v>1</v>
      </c>
      <c r="AW81">
        <f t="shared" si="48"/>
        <v>0</v>
      </c>
      <c r="AX81">
        <f t="shared" si="49"/>
        <v>0</v>
      </c>
      <c r="AY81">
        <f t="shared" si="50"/>
        <v>1</v>
      </c>
      <c r="AZ81">
        <f t="shared" si="51"/>
        <v>0</v>
      </c>
      <c r="BA81">
        <f t="shared" si="52"/>
        <v>0</v>
      </c>
      <c r="BB81">
        <f t="shared" si="53"/>
        <v>0</v>
      </c>
      <c r="BC81">
        <f t="shared" si="54"/>
        <v>0</v>
      </c>
      <c r="BD81">
        <f t="shared" si="55"/>
        <v>0</v>
      </c>
      <c r="BE81">
        <f t="shared" si="56"/>
        <v>1</v>
      </c>
      <c r="BF81">
        <f t="shared" si="57"/>
        <v>0</v>
      </c>
      <c r="BG81">
        <f t="shared" si="58"/>
        <v>0</v>
      </c>
      <c r="BH81">
        <f t="shared" si="59"/>
        <v>1</v>
      </c>
      <c r="BI81">
        <f t="shared" si="60"/>
        <v>0</v>
      </c>
      <c r="BJ81">
        <f t="shared" si="61"/>
        <v>0</v>
      </c>
      <c r="BK81">
        <f t="shared" si="62"/>
        <v>0</v>
      </c>
      <c r="BL81">
        <f t="shared" si="63"/>
        <v>0</v>
      </c>
      <c r="BM81">
        <f t="shared" si="64"/>
        <v>0</v>
      </c>
      <c r="BN81">
        <f t="shared" si="65"/>
        <v>0</v>
      </c>
      <c r="BO81">
        <f t="shared" si="66"/>
        <v>0</v>
      </c>
      <c r="BP81">
        <f t="shared" si="67"/>
        <v>0</v>
      </c>
      <c r="BQ81">
        <f t="shared" si="68"/>
        <v>0</v>
      </c>
      <c r="BR81">
        <f t="shared" si="69"/>
        <v>0</v>
      </c>
      <c r="BS81">
        <f t="shared" si="70"/>
        <v>0</v>
      </c>
      <c r="BT81">
        <f t="shared" si="71"/>
        <v>0</v>
      </c>
      <c r="BU81">
        <f t="shared" si="72"/>
        <v>0</v>
      </c>
      <c r="BV81">
        <f t="shared" si="73"/>
        <v>0</v>
      </c>
      <c r="BW81">
        <f t="shared" si="74"/>
        <v>0</v>
      </c>
      <c r="BX81">
        <f t="shared" si="75"/>
        <v>1</v>
      </c>
    </row>
    <row r="82" spans="1:76">
      <c r="A82" s="29">
        <v>42217</v>
      </c>
      <c r="C82">
        <v>1</v>
      </c>
      <c r="E82">
        <v>1</v>
      </c>
      <c r="N82">
        <v>1</v>
      </c>
      <c r="P82">
        <v>1</v>
      </c>
      <c r="Q82">
        <v>1</v>
      </c>
      <c r="S82">
        <v>1</v>
      </c>
      <c r="V82">
        <v>1</v>
      </c>
      <c r="W82">
        <v>1</v>
      </c>
      <c r="Y82">
        <v>1</v>
      </c>
      <c r="Z82">
        <v>1</v>
      </c>
      <c r="AC82">
        <v>1</v>
      </c>
      <c r="AD82">
        <v>1</v>
      </c>
      <c r="AE82">
        <v>1</v>
      </c>
      <c r="AF82">
        <v>1</v>
      </c>
      <c r="AK82">
        <v>1</v>
      </c>
      <c r="AM82" s="41"/>
      <c r="AN82">
        <f t="shared" si="39"/>
        <v>0</v>
      </c>
      <c r="AO82">
        <f t="shared" si="40"/>
        <v>0</v>
      </c>
      <c r="AP82">
        <f t="shared" si="41"/>
        <v>0</v>
      </c>
      <c r="AQ82">
        <f t="shared" si="42"/>
        <v>0</v>
      </c>
      <c r="AR82">
        <f t="shared" si="43"/>
        <v>0</v>
      </c>
      <c r="AS82">
        <f t="shared" si="44"/>
        <v>0</v>
      </c>
      <c r="AT82">
        <f t="shared" si="45"/>
        <v>0</v>
      </c>
      <c r="AU82">
        <f t="shared" si="46"/>
        <v>0</v>
      </c>
      <c r="AV82">
        <f t="shared" si="47"/>
        <v>0</v>
      </c>
      <c r="AW82">
        <f t="shared" si="48"/>
        <v>0</v>
      </c>
      <c r="AX82">
        <f t="shared" si="49"/>
        <v>0</v>
      </c>
      <c r="AY82">
        <f t="shared" si="50"/>
        <v>0</v>
      </c>
      <c r="AZ82">
        <f t="shared" si="51"/>
        <v>0</v>
      </c>
      <c r="BA82">
        <f t="shared" si="52"/>
        <v>0</v>
      </c>
      <c r="BB82">
        <f t="shared" si="53"/>
        <v>0</v>
      </c>
      <c r="BC82">
        <f t="shared" si="54"/>
        <v>0</v>
      </c>
      <c r="BD82">
        <f t="shared" si="55"/>
        <v>1</v>
      </c>
      <c r="BE82">
        <f t="shared" si="56"/>
        <v>0</v>
      </c>
      <c r="BF82">
        <f t="shared" si="57"/>
        <v>1</v>
      </c>
      <c r="BG82">
        <f t="shared" si="58"/>
        <v>0</v>
      </c>
      <c r="BH82">
        <f t="shared" si="59"/>
        <v>0</v>
      </c>
      <c r="BI82">
        <f t="shared" si="60"/>
        <v>0</v>
      </c>
      <c r="BJ82">
        <f t="shared" si="61"/>
        <v>0</v>
      </c>
      <c r="BK82">
        <f t="shared" si="62"/>
        <v>0</v>
      </c>
      <c r="BL82">
        <f t="shared" si="63"/>
        <v>0</v>
      </c>
      <c r="BM82">
        <f t="shared" si="64"/>
        <v>0</v>
      </c>
      <c r="BN82">
        <f t="shared" si="65"/>
        <v>0</v>
      </c>
      <c r="BO82">
        <f t="shared" si="66"/>
        <v>0</v>
      </c>
      <c r="BP82">
        <f t="shared" si="67"/>
        <v>0</v>
      </c>
      <c r="BQ82">
        <f t="shared" si="68"/>
        <v>0</v>
      </c>
      <c r="BR82">
        <f t="shared" si="69"/>
        <v>0</v>
      </c>
      <c r="BS82">
        <f t="shared" si="70"/>
        <v>0</v>
      </c>
      <c r="BT82">
        <f t="shared" si="71"/>
        <v>0</v>
      </c>
      <c r="BU82">
        <f t="shared" si="72"/>
        <v>0</v>
      </c>
      <c r="BV82">
        <f t="shared" si="73"/>
        <v>0</v>
      </c>
      <c r="BW82">
        <f t="shared" si="74"/>
        <v>0</v>
      </c>
      <c r="BX82">
        <f t="shared" si="75"/>
        <v>0</v>
      </c>
    </row>
    <row r="83" spans="1:76">
      <c r="A83" s="29">
        <v>42248</v>
      </c>
      <c r="C83">
        <v>1</v>
      </c>
      <c r="E83">
        <v>1</v>
      </c>
      <c r="F83">
        <v>1</v>
      </c>
      <c r="H83">
        <v>1</v>
      </c>
      <c r="J83">
        <v>1</v>
      </c>
      <c r="M83">
        <v>1</v>
      </c>
      <c r="N83">
        <v>1</v>
      </c>
      <c r="P83">
        <v>1</v>
      </c>
      <c r="Q83">
        <v>1</v>
      </c>
      <c r="R83">
        <v>1</v>
      </c>
      <c r="S83">
        <v>1</v>
      </c>
      <c r="T83">
        <v>1</v>
      </c>
      <c r="V83">
        <v>1</v>
      </c>
      <c r="W83">
        <v>1</v>
      </c>
      <c r="Y83">
        <v>1</v>
      </c>
      <c r="Z83">
        <v>1</v>
      </c>
      <c r="AC83">
        <v>1</v>
      </c>
      <c r="AF83">
        <v>1</v>
      </c>
      <c r="AH83">
        <v>1</v>
      </c>
      <c r="AJ83">
        <v>1</v>
      </c>
      <c r="AK83">
        <v>1</v>
      </c>
      <c r="AM83" s="41"/>
      <c r="AN83">
        <f t="shared" si="39"/>
        <v>0</v>
      </c>
      <c r="AO83">
        <f t="shared" si="40"/>
        <v>0</v>
      </c>
      <c r="AP83">
        <f t="shared" si="41"/>
        <v>0</v>
      </c>
      <c r="AQ83">
        <f t="shared" si="42"/>
        <v>0</v>
      </c>
      <c r="AR83">
        <f t="shared" si="43"/>
        <v>0</v>
      </c>
      <c r="AS83">
        <f t="shared" si="44"/>
        <v>0</v>
      </c>
      <c r="AT83">
        <f t="shared" si="45"/>
        <v>0</v>
      </c>
      <c r="AU83">
        <f t="shared" si="46"/>
        <v>0</v>
      </c>
      <c r="AV83">
        <f t="shared" si="47"/>
        <v>0</v>
      </c>
      <c r="AW83">
        <f t="shared" si="48"/>
        <v>0</v>
      </c>
      <c r="AX83">
        <f t="shared" si="49"/>
        <v>0</v>
      </c>
      <c r="AY83">
        <f t="shared" si="50"/>
        <v>0</v>
      </c>
      <c r="AZ83">
        <f t="shared" si="51"/>
        <v>0</v>
      </c>
      <c r="BA83">
        <f t="shared" si="52"/>
        <v>0</v>
      </c>
      <c r="BB83">
        <f t="shared" si="53"/>
        <v>0</v>
      </c>
      <c r="BC83">
        <f t="shared" si="54"/>
        <v>0</v>
      </c>
      <c r="BD83">
        <f t="shared" si="55"/>
        <v>0</v>
      </c>
      <c r="BE83">
        <f t="shared" si="56"/>
        <v>0</v>
      </c>
      <c r="BF83">
        <f t="shared" si="57"/>
        <v>0</v>
      </c>
      <c r="BG83">
        <f t="shared" si="58"/>
        <v>0</v>
      </c>
      <c r="BH83">
        <f t="shared" si="59"/>
        <v>0</v>
      </c>
      <c r="BI83">
        <f t="shared" si="60"/>
        <v>0</v>
      </c>
      <c r="BJ83">
        <f t="shared" si="61"/>
        <v>0</v>
      </c>
      <c r="BK83">
        <f t="shared" si="62"/>
        <v>0</v>
      </c>
      <c r="BL83">
        <f t="shared" si="63"/>
        <v>0</v>
      </c>
      <c r="BM83">
        <f t="shared" si="64"/>
        <v>0</v>
      </c>
      <c r="BN83">
        <f t="shared" si="65"/>
        <v>0</v>
      </c>
      <c r="BO83">
        <f t="shared" si="66"/>
        <v>0</v>
      </c>
      <c r="BP83">
        <f t="shared" si="67"/>
        <v>1</v>
      </c>
      <c r="BQ83">
        <f t="shared" si="68"/>
        <v>1</v>
      </c>
      <c r="BR83">
        <f t="shared" si="69"/>
        <v>0</v>
      </c>
      <c r="BS83">
        <f t="shared" si="70"/>
        <v>0</v>
      </c>
      <c r="BT83">
        <f t="shared" si="71"/>
        <v>0</v>
      </c>
      <c r="BU83">
        <f t="shared" si="72"/>
        <v>0</v>
      </c>
      <c r="BV83">
        <f t="shared" si="73"/>
        <v>0</v>
      </c>
      <c r="BW83">
        <f t="shared" si="74"/>
        <v>0</v>
      </c>
      <c r="BX83">
        <f t="shared" si="75"/>
        <v>0</v>
      </c>
    </row>
    <row r="84" spans="1:76">
      <c r="A84" s="29">
        <v>42278</v>
      </c>
      <c r="C84">
        <v>1</v>
      </c>
      <c r="E84">
        <v>1</v>
      </c>
      <c r="F84">
        <v>1</v>
      </c>
      <c r="I84">
        <v>1</v>
      </c>
      <c r="J84">
        <v>1</v>
      </c>
      <c r="M84">
        <v>1</v>
      </c>
      <c r="N84">
        <v>1</v>
      </c>
      <c r="P84">
        <v>1</v>
      </c>
      <c r="Q84">
        <v>1</v>
      </c>
      <c r="R84">
        <v>1</v>
      </c>
      <c r="S84">
        <v>1</v>
      </c>
      <c r="T84">
        <v>1</v>
      </c>
      <c r="V84">
        <v>1</v>
      </c>
      <c r="W84">
        <v>1</v>
      </c>
      <c r="X84">
        <v>1</v>
      </c>
      <c r="Y84">
        <v>1</v>
      </c>
      <c r="Z84">
        <v>1</v>
      </c>
      <c r="AD84">
        <v>1</v>
      </c>
      <c r="AI84">
        <v>1</v>
      </c>
      <c r="AK84">
        <v>1</v>
      </c>
      <c r="AM84" s="41"/>
      <c r="AN84">
        <f t="shared" si="39"/>
        <v>0</v>
      </c>
      <c r="AO84">
        <f t="shared" si="40"/>
        <v>0</v>
      </c>
      <c r="AP84">
        <f t="shared" si="41"/>
        <v>0</v>
      </c>
      <c r="AQ84">
        <f t="shared" si="42"/>
        <v>0</v>
      </c>
      <c r="AR84">
        <f t="shared" si="43"/>
        <v>0</v>
      </c>
      <c r="AS84">
        <f t="shared" si="44"/>
        <v>0</v>
      </c>
      <c r="AT84">
        <f t="shared" si="45"/>
        <v>1</v>
      </c>
      <c r="AU84">
        <f t="shared" si="46"/>
        <v>0</v>
      </c>
      <c r="AV84">
        <f t="shared" si="47"/>
        <v>0</v>
      </c>
      <c r="AW84">
        <f t="shared" si="48"/>
        <v>0</v>
      </c>
      <c r="AX84">
        <f t="shared" si="49"/>
        <v>0</v>
      </c>
      <c r="AY84">
        <f t="shared" si="50"/>
        <v>0</v>
      </c>
      <c r="AZ84">
        <f t="shared" si="51"/>
        <v>0</v>
      </c>
      <c r="BA84">
        <f t="shared" si="52"/>
        <v>0</v>
      </c>
      <c r="BB84">
        <f t="shared" si="53"/>
        <v>0</v>
      </c>
      <c r="BC84">
        <f t="shared" si="54"/>
        <v>0</v>
      </c>
      <c r="BD84">
        <f t="shared" si="55"/>
        <v>0</v>
      </c>
      <c r="BE84">
        <f t="shared" si="56"/>
        <v>0</v>
      </c>
      <c r="BF84">
        <f t="shared" si="57"/>
        <v>0</v>
      </c>
      <c r="BG84">
        <f t="shared" si="58"/>
        <v>0</v>
      </c>
      <c r="BH84">
        <f t="shared" si="59"/>
        <v>0</v>
      </c>
      <c r="BI84">
        <f t="shared" si="60"/>
        <v>0</v>
      </c>
      <c r="BJ84">
        <f t="shared" si="61"/>
        <v>0</v>
      </c>
      <c r="BK84">
        <f t="shared" si="62"/>
        <v>0</v>
      </c>
      <c r="BL84">
        <f t="shared" si="63"/>
        <v>0</v>
      </c>
      <c r="BM84">
        <f t="shared" si="64"/>
        <v>0</v>
      </c>
      <c r="BN84">
        <f t="shared" si="65"/>
        <v>0</v>
      </c>
      <c r="BO84">
        <f t="shared" si="66"/>
        <v>1</v>
      </c>
      <c r="BP84">
        <f t="shared" si="67"/>
        <v>0</v>
      </c>
      <c r="BQ84">
        <f t="shared" si="68"/>
        <v>0</v>
      </c>
      <c r="BR84">
        <f t="shared" si="69"/>
        <v>1</v>
      </c>
      <c r="BS84">
        <f t="shared" si="70"/>
        <v>0</v>
      </c>
      <c r="BT84">
        <f t="shared" si="71"/>
        <v>1</v>
      </c>
      <c r="BU84">
        <f t="shared" si="72"/>
        <v>0</v>
      </c>
      <c r="BV84">
        <f t="shared" si="73"/>
        <v>1</v>
      </c>
      <c r="BW84">
        <f t="shared" si="74"/>
        <v>0</v>
      </c>
      <c r="BX84">
        <f t="shared" si="75"/>
        <v>0</v>
      </c>
    </row>
    <row r="85" spans="1:76">
      <c r="A85" s="29">
        <v>42309</v>
      </c>
      <c r="C85">
        <v>1</v>
      </c>
      <c r="E85">
        <v>1</v>
      </c>
      <c r="F85">
        <v>1</v>
      </c>
      <c r="G85">
        <v>1</v>
      </c>
      <c r="J85">
        <v>1</v>
      </c>
      <c r="M85">
        <v>1</v>
      </c>
      <c r="N85">
        <v>1</v>
      </c>
      <c r="P85">
        <v>1</v>
      </c>
      <c r="Q85">
        <v>1</v>
      </c>
      <c r="R85">
        <v>1</v>
      </c>
      <c r="S85">
        <v>1</v>
      </c>
      <c r="T85">
        <v>1</v>
      </c>
      <c r="V85">
        <v>1</v>
      </c>
      <c r="W85">
        <v>1</v>
      </c>
      <c r="Y85">
        <v>1</v>
      </c>
      <c r="AC85">
        <v>1</v>
      </c>
      <c r="AD85">
        <v>1</v>
      </c>
      <c r="AF85">
        <v>1</v>
      </c>
      <c r="AK85">
        <v>1</v>
      </c>
      <c r="AL85">
        <v>1</v>
      </c>
      <c r="AM85" s="41"/>
      <c r="AN85">
        <f t="shared" si="39"/>
        <v>0</v>
      </c>
      <c r="AO85">
        <f t="shared" si="40"/>
        <v>0</v>
      </c>
      <c r="AP85">
        <f t="shared" si="41"/>
        <v>0</v>
      </c>
      <c r="AQ85">
        <f t="shared" si="42"/>
        <v>0</v>
      </c>
      <c r="AR85">
        <f t="shared" si="43"/>
        <v>0</v>
      </c>
      <c r="AS85">
        <f t="shared" si="44"/>
        <v>0</v>
      </c>
      <c r="AT85">
        <f t="shared" si="45"/>
        <v>0</v>
      </c>
      <c r="AU85">
        <f t="shared" si="46"/>
        <v>1</v>
      </c>
      <c r="AV85">
        <f t="shared" si="47"/>
        <v>0</v>
      </c>
      <c r="AW85">
        <f t="shared" si="48"/>
        <v>0</v>
      </c>
      <c r="AX85">
        <f t="shared" si="49"/>
        <v>0</v>
      </c>
      <c r="AY85">
        <f t="shared" si="50"/>
        <v>0</v>
      </c>
      <c r="AZ85">
        <f t="shared" si="51"/>
        <v>0</v>
      </c>
      <c r="BA85">
        <f t="shared" si="52"/>
        <v>0</v>
      </c>
      <c r="BB85">
        <f t="shared" si="53"/>
        <v>0</v>
      </c>
      <c r="BC85">
        <f t="shared" si="54"/>
        <v>0</v>
      </c>
      <c r="BD85">
        <f t="shared" si="55"/>
        <v>0</v>
      </c>
      <c r="BE85">
        <f t="shared" si="56"/>
        <v>0</v>
      </c>
      <c r="BF85">
        <f t="shared" si="57"/>
        <v>0</v>
      </c>
      <c r="BG85">
        <f t="shared" si="58"/>
        <v>0</v>
      </c>
      <c r="BH85">
        <f t="shared" si="59"/>
        <v>0</v>
      </c>
      <c r="BI85">
        <f t="shared" si="60"/>
        <v>0</v>
      </c>
      <c r="BJ85">
        <f t="shared" si="61"/>
        <v>1</v>
      </c>
      <c r="BK85">
        <f t="shared" si="62"/>
        <v>0</v>
      </c>
      <c r="BL85">
        <f t="shared" si="63"/>
        <v>1</v>
      </c>
      <c r="BM85">
        <f t="shared" si="64"/>
        <v>0</v>
      </c>
      <c r="BN85">
        <f t="shared" si="65"/>
        <v>0</v>
      </c>
      <c r="BO85">
        <f t="shared" si="66"/>
        <v>0</v>
      </c>
      <c r="BP85">
        <f t="shared" si="67"/>
        <v>0</v>
      </c>
      <c r="BQ85">
        <f t="shared" si="68"/>
        <v>0</v>
      </c>
      <c r="BR85">
        <f t="shared" si="69"/>
        <v>0</v>
      </c>
      <c r="BS85">
        <f t="shared" si="70"/>
        <v>0</v>
      </c>
      <c r="BT85">
        <f t="shared" si="71"/>
        <v>0</v>
      </c>
      <c r="BU85">
        <f t="shared" si="72"/>
        <v>1</v>
      </c>
      <c r="BV85">
        <f t="shared" si="73"/>
        <v>0</v>
      </c>
      <c r="BW85">
        <f t="shared" si="74"/>
        <v>0</v>
      </c>
      <c r="BX85">
        <f t="shared" si="75"/>
        <v>0</v>
      </c>
    </row>
    <row r="86" spans="1:76">
      <c r="A86" s="29">
        <v>42339</v>
      </c>
      <c r="C86">
        <v>1</v>
      </c>
      <c r="E86">
        <v>1</v>
      </c>
      <c r="F86">
        <v>1</v>
      </c>
      <c r="H86">
        <v>1</v>
      </c>
      <c r="J86">
        <v>1</v>
      </c>
      <c r="M86">
        <v>1</v>
      </c>
      <c r="N86">
        <v>1</v>
      </c>
      <c r="P86">
        <v>1</v>
      </c>
      <c r="Q86">
        <v>1</v>
      </c>
      <c r="R86">
        <v>1</v>
      </c>
      <c r="S86">
        <v>1</v>
      </c>
      <c r="T86">
        <v>1</v>
      </c>
      <c r="V86">
        <v>1</v>
      </c>
      <c r="W86">
        <v>1</v>
      </c>
      <c r="Y86">
        <v>1</v>
      </c>
      <c r="Z86">
        <v>1</v>
      </c>
      <c r="AC86">
        <v>1</v>
      </c>
      <c r="AD86">
        <v>1</v>
      </c>
      <c r="AF86">
        <v>1</v>
      </c>
      <c r="AH86">
        <v>1</v>
      </c>
      <c r="AJ86">
        <v>1</v>
      </c>
      <c r="AK86">
        <v>1</v>
      </c>
      <c r="AM86" s="41"/>
      <c r="AN86">
        <f t="shared" si="39"/>
        <v>0</v>
      </c>
      <c r="AO86">
        <f t="shared" si="40"/>
        <v>0</v>
      </c>
      <c r="AP86">
        <f t="shared" si="41"/>
        <v>0</v>
      </c>
      <c r="AQ86">
        <f t="shared" si="42"/>
        <v>0</v>
      </c>
      <c r="AR86">
        <f t="shared" si="43"/>
        <v>0</v>
      </c>
      <c r="AS86">
        <f t="shared" si="44"/>
        <v>1</v>
      </c>
      <c r="AT86">
        <f t="shared" si="45"/>
        <v>0</v>
      </c>
      <c r="AU86">
        <f t="shared" si="46"/>
        <v>0</v>
      </c>
      <c r="AV86">
        <f t="shared" si="47"/>
        <v>0</v>
      </c>
      <c r="AW86">
        <f t="shared" si="48"/>
        <v>0</v>
      </c>
      <c r="AX86">
        <f t="shared" si="49"/>
        <v>0</v>
      </c>
      <c r="AY86">
        <f t="shared" si="50"/>
        <v>0</v>
      </c>
      <c r="AZ86">
        <f t="shared" si="51"/>
        <v>0</v>
      </c>
      <c r="BA86">
        <f t="shared" si="52"/>
        <v>0</v>
      </c>
      <c r="BB86">
        <f t="shared" si="53"/>
        <v>0</v>
      </c>
      <c r="BC86">
        <f t="shared" si="54"/>
        <v>0</v>
      </c>
      <c r="BD86">
        <f t="shared" si="55"/>
        <v>0</v>
      </c>
      <c r="BE86">
        <f t="shared" si="56"/>
        <v>0</v>
      </c>
      <c r="BF86">
        <f t="shared" si="57"/>
        <v>0</v>
      </c>
      <c r="BG86">
        <f t="shared" si="58"/>
        <v>0</v>
      </c>
      <c r="BH86">
        <f t="shared" si="59"/>
        <v>0</v>
      </c>
      <c r="BI86">
        <f t="shared" si="60"/>
        <v>0</v>
      </c>
      <c r="BJ86">
        <f t="shared" si="61"/>
        <v>0</v>
      </c>
      <c r="BK86">
        <f t="shared" si="62"/>
        <v>0</v>
      </c>
      <c r="BL86">
        <f t="shared" si="63"/>
        <v>0</v>
      </c>
      <c r="BM86">
        <f t="shared" si="64"/>
        <v>0</v>
      </c>
      <c r="BN86">
        <f t="shared" si="65"/>
        <v>0</v>
      </c>
      <c r="BO86">
        <f t="shared" si="66"/>
        <v>0</v>
      </c>
      <c r="BP86">
        <f t="shared" si="67"/>
        <v>0</v>
      </c>
      <c r="BQ86">
        <f t="shared" si="68"/>
        <v>0</v>
      </c>
      <c r="BR86">
        <f t="shared" si="69"/>
        <v>0</v>
      </c>
      <c r="BS86">
        <f t="shared" si="70"/>
        <v>0</v>
      </c>
      <c r="BT86">
        <f t="shared" si="71"/>
        <v>0</v>
      </c>
      <c r="BU86">
        <f t="shared" si="72"/>
        <v>0</v>
      </c>
      <c r="BV86">
        <f t="shared" si="73"/>
        <v>0</v>
      </c>
      <c r="BW86">
        <f t="shared" si="74"/>
        <v>0</v>
      </c>
      <c r="BX86">
        <f t="shared" si="75"/>
        <v>1</v>
      </c>
    </row>
    <row r="87" spans="1:76">
      <c r="A87" s="29">
        <v>42370</v>
      </c>
      <c r="C87">
        <v>1</v>
      </c>
      <c r="E87">
        <v>1</v>
      </c>
      <c r="F87">
        <v>1</v>
      </c>
      <c r="J87">
        <v>1</v>
      </c>
      <c r="M87">
        <v>1</v>
      </c>
      <c r="N87">
        <v>1</v>
      </c>
      <c r="O87">
        <v>1</v>
      </c>
      <c r="P87">
        <v>1</v>
      </c>
      <c r="Q87">
        <v>1</v>
      </c>
      <c r="S87">
        <v>1</v>
      </c>
      <c r="T87">
        <v>1</v>
      </c>
      <c r="V87">
        <v>1</v>
      </c>
      <c r="W87">
        <v>1</v>
      </c>
      <c r="Y87">
        <v>1</v>
      </c>
      <c r="Z87">
        <v>1</v>
      </c>
      <c r="AD87">
        <v>1</v>
      </c>
      <c r="AE87">
        <v>1</v>
      </c>
      <c r="AF87">
        <v>1</v>
      </c>
      <c r="AG87">
        <v>1</v>
      </c>
      <c r="AK87">
        <v>1</v>
      </c>
      <c r="AL87">
        <v>1</v>
      </c>
      <c r="AM87" s="41"/>
      <c r="AN87">
        <f t="shared" si="39"/>
        <v>0</v>
      </c>
      <c r="AO87">
        <f t="shared" si="40"/>
        <v>0</v>
      </c>
      <c r="AP87">
        <f t="shared" si="41"/>
        <v>0</v>
      </c>
      <c r="AQ87">
        <f t="shared" si="42"/>
        <v>0</v>
      </c>
      <c r="AR87">
        <f t="shared" si="43"/>
        <v>0</v>
      </c>
      <c r="AS87">
        <f t="shared" si="44"/>
        <v>0</v>
      </c>
      <c r="AT87">
        <f t="shared" si="45"/>
        <v>1</v>
      </c>
      <c r="AU87">
        <f t="shared" si="46"/>
        <v>0</v>
      </c>
      <c r="AV87">
        <f t="shared" si="47"/>
        <v>0</v>
      </c>
      <c r="AW87">
        <f t="shared" si="48"/>
        <v>0</v>
      </c>
      <c r="AX87">
        <f t="shared" si="49"/>
        <v>0</v>
      </c>
      <c r="AY87">
        <f t="shared" si="50"/>
        <v>0</v>
      </c>
      <c r="AZ87">
        <f t="shared" si="51"/>
        <v>0</v>
      </c>
      <c r="BA87">
        <f t="shared" si="52"/>
        <v>0</v>
      </c>
      <c r="BB87">
        <f t="shared" si="53"/>
        <v>0</v>
      </c>
      <c r="BC87">
        <f t="shared" si="54"/>
        <v>0</v>
      </c>
      <c r="BD87">
        <f t="shared" si="55"/>
        <v>1</v>
      </c>
      <c r="BE87">
        <f t="shared" si="56"/>
        <v>0</v>
      </c>
      <c r="BF87">
        <f t="shared" si="57"/>
        <v>0</v>
      </c>
      <c r="BG87">
        <f t="shared" si="58"/>
        <v>0</v>
      </c>
      <c r="BH87">
        <f t="shared" si="59"/>
        <v>0</v>
      </c>
      <c r="BI87">
        <f t="shared" si="60"/>
        <v>0</v>
      </c>
      <c r="BJ87">
        <f t="shared" si="61"/>
        <v>0</v>
      </c>
      <c r="BK87">
        <f t="shared" si="62"/>
        <v>0</v>
      </c>
      <c r="BL87">
        <f t="shared" si="63"/>
        <v>0</v>
      </c>
      <c r="BM87">
        <f t="shared" si="64"/>
        <v>0</v>
      </c>
      <c r="BN87">
        <f t="shared" si="65"/>
        <v>0</v>
      </c>
      <c r="BO87">
        <f t="shared" si="66"/>
        <v>1</v>
      </c>
      <c r="BP87">
        <f t="shared" si="67"/>
        <v>0</v>
      </c>
      <c r="BQ87">
        <f t="shared" si="68"/>
        <v>0</v>
      </c>
      <c r="BR87">
        <f t="shared" si="69"/>
        <v>0</v>
      </c>
      <c r="BS87">
        <f t="shared" si="70"/>
        <v>0</v>
      </c>
      <c r="BT87">
        <f t="shared" si="71"/>
        <v>1</v>
      </c>
      <c r="BU87">
        <f t="shared" si="72"/>
        <v>0</v>
      </c>
      <c r="BV87">
        <f t="shared" si="73"/>
        <v>1</v>
      </c>
      <c r="BW87">
        <f t="shared" si="74"/>
        <v>0</v>
      </c>
      <c r="BX87">
        <f t="shared" si="75"/>
        <v>0</v>
      </c>
    </row>
    <row r="88" spans="1:76">
      <c r="A88" s="29">
        <v>42401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S88">
        <v>1</v>
      </c>
      <c r="T88">
        <v>1</v>
      </c>
      <c r="U88">
        <v>1</v>
      </c>
      <c r="V88">
        <v>1</v>
      </c>
      <c r="W88">
        <v>1</v>
      </c>
      <c r="Y88">
        <v>1</v>
      </c>
      <c r="Z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 s="41"/>
      <c r="AN88">
        <f t="shared" si="39"/>
        <v>0</v>
      </c>
      <c r="AO88">
        <f t="shared" si="40"/>
        <v>0</v>
      </c>
      <c r="AP88">
        <f t="shared" si="41"/>
        <v>0</v>
      </c>
      <c r="AQ88">
        <f t="shared" si="42"/>
        <v>0</v>
      </c>
      <c r="AR88">
        <f t="shared" si="43"/>
        <v>0</v>
      </c>
      <c r="AS88">
        <f t="shared" si="44"/>
        <v>0</v>
      </c>
      <c r="AT88">
        <f t="shared" si="45"/>
        <v>0</v>
      </c>
      <c r="AU88">
        <f t="shared" si="46"/>
        <v>0</v>
      </c>
      <c r="AV88">
        <f t="shared" si="47"/>
        <v>0</v>
      </c>
      <c r="AW88">
        <f t="shared" si="48"/>
        <v>0</v>
      </c>
      <c r="AX88">
        <f t="shared" si="49"/>
        <v>0</v>
      </c>
      <c r="AY88">
        <f t="shared" si="50"/>
        <v>0</v>
      </c>
      <c r="AZ88">
        <f t="shared" si="51"/>
        <v>0</v>
      </c>
      <c r="BA88">
        <f t="shared" si="52"/>
        <v>0</v>
      </c>
      <c r="BB88">
        <f t="shared" si="53"/>
        <v>0</v>
      </c>
      <c r="BC88">
        <f t="shared" si="54"/>
        <v>0</v>
      </c>
      <c r="BD88">
        <f t="shared" si="55"/>
        <v>0</v>
      </c>
      <c r="BE88">
        <f t="shared" si="56"/>
        <v>0</v>
      </c>
      <c r="BF88">
        <f t="shared" si="57"/>
        <v>0</v>
      </c>
      <c r="BG88">
        <f t="shared" si="58"/>
        <v>0</v>
      </c>
      <c r="BH88">
        <f t="shared" si="59"/>
        <v>0</v>
      </c>
      <c r="BI88">
        <f t="shared" si="60"/>
        <v>0</v>
      </c>
      <c r="BJ88">
        <f t="shared" si="61"/>
        <v>0</v>
      </c>
      <c r="BK88">
        <f t="shared" si="62"/>
        <v>0</v>
      </c>
      <c r="BL88">
        <f t="shared" si="63"/>
        <v>0</v>
      </c>
      <c r="BM88">
        <f t="shared" si="64"/>
        <v>0</v>
      </c>
      <c r="BN88">
        <f t="shared" si="65"/>
        <v>0</v>
      </c>
      <c r="BO88">
        <f t="shared" si="66"/>
        <v>0</v>
      </c>
      <c r="BP88">
        <f t="shared" si="67"/>
        <v>0</v>
      </c>
      <c r="BQ88">
        <f t="shared" si="68"/>
        <v>0</v>
      </c>
      <c r="BR88">
        <f t="shared" si="69"/>
        <v>0</v>
      </c>
      <c r="BS88">
        <f t="shared" si="70"/>
        <v>0</v>
      </c>
      <c r="BT88">
        <f t="shared" si="71"/>
        <v>0</v>
      </c>
      <c r="BU88">
        <f t="shared" si="72"/>
        <v>0</v>
      </c>
      <c r="BV88">
        <f t="shared" si="73"/>
        <v>0</v>
      </c>
      <c r="BW88">
        <f t="shared" si="74"/>
        <v>0</v>
      </c>
      <c r="BX88">
        <f t="shared" si="75"/>
        <v>0</v>
      </c>
    </row>
    <row r="89" spans="1:76">
      <c r="A89" s="29">
        <v>42430</v>
      </c>
      <c r="C89">
        <v>1</v>
      </c>
      <c r="D89">
        <v>1</v>
      </c>
      <c r="E89">
        <v>1</v>
      </c>
      <c r="F89">
        <v>1</v>
      </c>
      <c r="G89">
        <v>1</v>
      </c>
      <c r="I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Y89">
        <v>1</v>
      </c>
      <c r="Z89">
        <v>1</v>
      </c>
      <c r="AE89">
        <v>1</v>
      </c>
      <c r="AF89">
        <v>1</v>
      </c>
      <c r="AG89">
        <v>1</v>
      </c>
      <c r="AK89">
        <v>1</v>
      </c>
      <c r="AL89">
        <v>1</v>
      </c>
      <c r="AM89" s="41"/>
      <c r="AN89">
        <f t="shared" si="39"/>
        <v>0</v>
      </c>
      <c r="AO89">
        <f t="shared" si="40"/>
        <v>0</v>
      </c>
      <c r="AP89">
        <f t="shared" si="41"/>
        <v>0</v>
      </c>
      <c r="AQ89">
        <f t="shared" si="42"/>
        <v>0</v>
      </c>
      <c r="AR89">
        <f t="shared" si="43"/>
        <v>0</v>
      </c>
      <c r="AS89">
        <f t="shared" si="44"/>
        <v>0</v>
      </c>
      <c r="AT89">
        <f t="shared" si="45"/>
        <v>1</v>
      </c>
      <c r="AU89">
        <f t="shared" si="46"/>
        <v>0</v>
      </c>
      <c r="AV89">
        <f t="shared" si="47"/>
        <v>1</v>
      </c>
      <c r="AW89">
        <f t="shared" si="48"/>
        <v>0</v>
      </c>
      <c r="AX89">
        <f t="shared" si="49"/>
        <v>0</v>
      </c>
      <c r="AY89">
        <f t="shared" si="50"/>
        <v>0</v>
      </c>
      <c r="AZ89">
        <f t="shared" si="51"/>
        <v>0</v>
      </c>
      <c r="BA89">
        <f t="shared" si="52"/>
        <v>0</v>
      </c>
      <c r="BB89">
        <f t="shared" si="53"/>
        <v>0</v>
      </c>
      <c r="BC89">
        <f t="shared" si="54"/>
        <v>0</v>
      </c>
      <c r="BD89">
        <f t="shared" si="55"/>
        <v>0</v>
      </c>
      <c r="BE89">
        <f t="shared" si="56"/>
        <v>0</v>
      </c>
      <c r="BF89">
        <f t="shared" si="57"/>
        <v>0</v>
      </c>
      <c r="BG89">
        <f t="shared" si="58"/>
        <v>0</v>
      </c>
      <c r="BH89">
        <f t="shared" si="59"/>
        <v>0</v>
      </c>
      <c r="BI89">
        <f t="shared" si="60"/>
        <v>0</v>
      </c>
      <c r="BJ89">
        <f t="shared" si="61"/>
        <v>0</v>
      </c>
      <c r="BK89">
        <f t="shared" si="62"/>
        <v>0</v>
      </c>
      <c r="BL89">
        <f t="shared" si="63"/>
        <v>0</v>
      </c>
      <c r="BM89">
        <f t="shared" si="64"/>
        <v>0</v>
      </c>
      <c r="BN89">
        <f t="shared" si="65"/>
        <v>0</v>
      </c>
      <c r="BO89">
        <f t="shared" si="66"/>
        <v>0</v>
      </c>
      <c r="BP89">
        <f t="shared" si="67"/>
        <v>1</v>
      </c>
      <c r="BQ89">
        <f t="shared" si="68"/>
        <v>0</v>
      </c>
      <c r="BR89">
        <f t="shared" si="69"/>
        <v>0</v>
      </c>
      <c r="BS89">
        <f t="shared" si="70"/>
        <v>0</v>
      </c>
      <c r="BT89">
        <f t="shared" si="71"/>
        <v>1</v>
      </c>
      <c r="BU89">
        <f t="shared" si="72"/>
        <v>1</v>
      </c>
      <c r="BV89">
        <f t="shared" si="73"/>
        <v>1</v>
      </c>
      <c r="BW89">
        <f t="shared" si="74"/>
        <v>0</v>
      </c>
      <c r="BX89">
        <f t="shared" si="75"/>
        <v>0</v>
      </c>
    </row>
    <row r="90" spans="1:76">
      <c r="A90" s="29">
        <v>42461</v>
      </c>
      <c r="C90">
        <v>1</v>
      </c>
      <c r="D90">
        <v>1</v>
      </c>
      <c r="E90">
        <v>1</v>
      </c>
      <c r="F90">
        <v>1</v>
      </c>
      <c r="G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Y90">
        <v>1</v>
      </c>
      <c r="Z90">
        <v>1</v>
      </c>
      <c r="AD90">
        <v>1</v>
      </c>
      <c r="AE90">
        <v>1</v>
      </c>
      <c r="AF90">
        <v>1</v>
      </c>
      <c r="AK90">
        <v>1</v>
      </c>
      <c r="AL90">
        <v>1</v>
      </c>
      <c r="AM90" s="41"/>
      <c r="AN90">
        <f t="shared" si="39"/>
        <v>0</v>
      </c>
      <c r="AO90">
        <f t="shared" si="40"/>
        <v>0</v>
      </c>
      <c r="AP90">
        <f t="shared" si="41"/>
        <v>0</v>
      </c>
      <c r="AQ90">
        <f t="shared" si="42"/>
        <v>0</v>
      </c>
      <c r="AR90">
        <f t="shared" si="43"/>
        <v>0</v>
      </c>
      <c r="AS90">
        <f t="shared" si="44"/>
        <v>0</v>
      </c>
      <c r="AT90">
        <f t="shared" si="45"/>
        <v>0</v>
      </c>
      <c r="AU90">
        <f t="shared" si="46"/>
        <v>0</v>
      </c>
      <c r="AV90">
        <f t="shared" si="47"/>
        <v>0</v>
      </c>
      <c r="AW90">
        <f t="shared" si="48"/>
        <v>0</v>
      </c>
      <c r="AX90">
        <f t="shared" si="49"/>
        <v>0</v>
      </c>
      <c r="AY90">
        <f t="shared" si="50"/>
        <v>0</v>
      </c>
      <c r="AZ90">
        <f t="shared" si="51"/>
        <v>0</v>
      </c>
      <c r="BA90">
        <f t="shared" si="52"/>
        <v>0</v>
      </c>
      <c r="BB90">
        <f t="shared" si="53"/>
        <v>0</v>
      </c>
      <c r="BC90">
        <f t="shared" si="54"/>
        <v>1</v>
      </c>
      <c r="BD90">
        <f t="shared" si="55"/>
        <v>0</v>
      </c>
      <c r="BE90">
        <f t="shared" si="56"/>
        <v>0</v>
      </c>
      <c r="BF90">
        <f t="shared" si="57"/>
        <v>0</v>
      </c>
      <c r="BG90">
        <f t="shared" si="58"/>
        <v>0</v>
      </c>
      <c r="BH90">
        <f t="shared" si="59"/>
        <v>0</v>
      </c>
      <c r="BI90">
        <f t="shared" si="60"/>
        <v>0</v>
      </c>
      <c r="BJ90">
        <f t="shared" si="61"/>
        <v>0</v>
      </c>
      <c r="BK90">
        <f t="shared" si="62"/>
        <v>0</v>
      </c>
      <c r="BL90">
        <f t="shared" si="63"/>
        <v>0</v>
      </c>
      <c r="BM90">
        <f t="shared" si="64"/>
        <v>0</v>
      </c>
      <c r="BN90">
        <f t="shared" si="65"/>
        <v>0</v>
      </c>
      <c r="BO90">
        <f t="shared" si="66"/>
        <v>0</v>
      </c>
      <c r="BP90">
        <f t="shared" si="67"/>
        <v>0</v>
      </c>
      <c r="BQ90">
        <f t="shared" si="68"/>
        <v>0</v>
      </c>
      <c r="BR90">
        <f t="shared" si="69"/>
        <v>0</v>
      </c>
      <c r="BS90">
        <f t="shared" si="70"/>
        <v>1</v>
      </c>
      <c r="BT90">
        <f t="shared" si="71"/>
        <v>0</v>
      </c>
      <c r="BU90">
        <f t="shared" si="72"/>
        <v>0</v>
      </c>
      <c r="BV90">
        <f t="shared" si="73"/>
        <v>0</v>
      </c>
      <c r="BW90">
        <f t="shared" si="74"/>
        <v>0</v>
      </c>
      <c r="BX90">
        <f t="shared" si="75"/>
        <v>0</v>
      </c>
    </row>
    <row r="91" spans="1:76">
      <c r="A91" s="29">
        <v>42491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Z91">
        <v>1</v>
      </c>
      <c r="AD91">
        <v>1</v>
      </c>
      <c r="AE91">
        <v>1</v>
      </c>
      <c r="AF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 s="41"/>
      <c r="AN91">
        <f t="shared" si="39"/>
        <v>0</v>
      </c>
      <c r="AO91">
        <f t="shared" si="40"/>
        <v>0</v>
      </c>
      <c r="AP91">
        <f t="shared" si="41"/>
        <v>0</v>
      </c>
      <c r="AQ91">
        <f t="shared" si="42"/>
        <v>0</v>
      </c>
      <c r="AR91">
        <f t="shared" si="43"/>
        <v>0</v>
      </c>
      <c r="AS91">
        <f t="shared" si="44"/>
        <v>0</v>
      </c>
      <c r="AT91">
        <f t="shared" si="45"/>
        <v>0</v>
      </c>
      <c r="AU91">
        <f t="shared" si="46"/>
        <v>0</v>
      </c>
      <c r="AV91">
        <f t="shared" si="47"/>
        <v>0</v>
      </c>
      <c r="AW91">
        <f t="shared" si="48"/>
        <v>0</v>
      </c>
      <c r="AX91">
        <f t="shared" si="49"/>
        <v>0</v>
      </c>
      <c r="AY91">
        <f t="shared" si="50"/>
        <v>0</v>
      </c>
      <c r="AZ91">
        <f t="shared" si="51"/>
        <v>0</v>
      </c>
      <c r="BA91">
        <f t="shared" si="52"/>
        <v>0</v>
      </c>
      <c r="BB91">
        <f t="shared" si="53"/>
        <v>0</v>
      </c>
      <c r="BC91">
        <f t="shared" si="54"/>
        <v>0</v>
      </c>
      <c r="BD91">
        <f t="shared" si="55"/>
        <v>0</v>
      </c>
      <c r="BE91">
        <f t="shared" si="56"/>
        <v>0</v>
      </c>
      <c r="BF91">
        <f t="shared" si="57"/>
        <v>0</v>
      </c>
      <c r="BG91">
        <f t="shared" si="58"/>
        <v>0</v>
      </c>
      <c r="BH91">
        <f t="shared" si="59"/>
        <v>0</v>
      </c>
      <c r="BI91">
        <f t="shared" si="60"/>
        <v>0</v>
      </c>
      <c r="BJ91">
        <f t="shared" si="61"/>
        <v>0</v>
      </c>
      <c r="BK91">
        <f t="shared" si="62"/>
        <v>1</v>
      </c>
      <c r="BL91">
        <f t="shared" si="63"/>
        <v>0</v>
      </c>
      <c r="BM91">
        <f t="shared" si="64"/>
        <v>0</v>
      </c>
      <c r="BN91">
        <f t="shared" si="65"/>
        <v>0</v>
      </c>
      <c r="BO91">
        <f t="shared" si="66"/>
        <v>0</v>
      </c>
      <c r="BP91">
        <f t="shared" si="67"/>
        <v>0</v>
      </c>
      <c r="BQ91">
        <f t="shared" si="68"/>
        <v>0</v>
      </c>
      <c r="BR91">
        <f t="shared" si="69"/>
        <v>0</v>
      </c>
      <c r="BS91">
        <f t="shared" si="70"/>
        <v>0</v>
      </c>
      <c r="BT91">
        <f t="shared" si="71"/>
        <v>0</v>
      </c>
      <c r="BU91">
        <f t="shared" si="72"/>
        <v>0</v>
      </c>
      <c r="BV91">
        <f t="shared" si="73"/>
        <v>0</v>
      </c>
      <c r="BW91">
        <f t="shared" si="74"/>
        <v>0</v>
      </c>
      <c r="BX91">
        <f t="shared" si="75"/>
        <v>0</v>
      </c>
    </row>
    <row r="92" spans="1:76">
      <c r="A92" s="29">
        <v>42522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AE92">
        <v>1</v>
      </c>
      <c r="AF92">
        <v>1</v>
      </c>
      <c r="AG92">
        <v>1</v>
      </c>
      <c r="AK92">
        <v>1</v>
      </c>
      <c r="AL92">
        <v>1</v>
      </c>
      <c r="AM92" s="41"/>
      <c r="AN92">
        <f t="shared" si="39"/>
        <v>0</v>
      </c>
      <c r="AO92">
        <f t="shared" si="40"/>
        <v>0</v>
      </c>
      <c r="AP92">
        <f t="shared" si="41"/>
        <v>0</v>
      </c>
      <c r="AQ92">
        <f t="shared" si="42"/>
        <v>0</v>
      </c>
      <c r="AR92">
        <f t="shared" si="43"/>
        <v>0</v>
      </c>
      <c r="AS92">
        <f t="shared" si="44"/>
        <v>0</v>
      </c>
      <c r="AT92">
        <f t="shared" si="45"/>
        <v>0</v>
      </c>
      <c r="AU92">
        <f t="shared" si="46"/>
        <v>0</v>
      </c>
      <c r="AV92">
        <f t="shared" si="47"/>
        <v>0</v>
      </c>
      <c r="AW92">
        <f t="shared" si="48"/>
        <v>0</v>
      </c>
      <c r="AX92">
        <f t="shared" si="49"/>
        <v>0</v>
      </c>
      <c r="AY92">
        <f t="shared" si="50"/>
        <v>0</v>
      </c>
      <c r="AZ92">
        <f t="shared" si="51"/>
        <v>0</v>
      </c>
      <c r="BA92">
        <f t="shared" si="52"/>
        <v>0</v>
      </c>
      <c r="BB92">
        <f t="shared" si="53"/>
        <v>0</v>
      </c>
      <c r="BC92">
        <f t="shared" si="54"/>
        <v>0</v>
      </c>
      <c r="BD92">
        <f t="shared" si="55"/>
        <v>0</v>
      </c>
      <c r="BE92">
        <f t="shared" si="56"/>
        <v>0</v>
      </c>
      <c r="BF92">
        <f t="shared" si="57"/>
        <v>0</v>
      </c>
      <c r="BG92">
        <f t="shared" si="58"/>
        <v>0</v>
      </c>
      <c r="BH92">
        <f t="shared" si="59"/>
        <v>0</v>
      </c>
      <c r="BI92">
        <f t="shared" si="60"/>
        <v>0</v>
      </c>
      <c r="BJ92">
        <f t="shared" si="61"/>
        <v>0</v>
      </c>
      <c r="BK92">
        <f t="shared" si="62"/>
        <v>0</v>
      </c>
      <c r="BL92">
        <f t="shared" si="63"/>
        <v>1</v>
      </c>
      <c r="BM92">
        <f t="shared" si="64"/>
        <v>0</v>
      </c>
      <c r="BN92">
        <f t="shared" si="65"/>
        <v>0</v>
      </c>
      <c r="BO92">
        <f t="shared" si="66"/>
        <v>0</v>
      </c>
      <c r="BP92">
        <f t="shared" si="67"/>
        <v>1</v>
      </c>
      <c r="BQ92">
        <f t="shared" si="68"/>
        <v>0</v>
      </c>
      <c r="BR92">
        <f t="shared" si="69"/>
        <v>0</v>
      </c>
      <c r="BS92">
        <f t="shared" si="70"/>
        <v>0</v>
      </c>
      <c r="BT92">
        <f t="shared" si="71"/>
        <v>1</v>
      </c>
      <c r="BU92">
        <f t="shared" si="72"/>
        <v>1</v>
      </c>
      <c r="BV92">
        <f t="shared" si="73"/>
        <v>1</v>
      </c>
      <c r="BW92">
        <f t="shared" si="74"/>
        <v>0</v>
      </c>
      <c r="BX92">
        <f t="shared" si="75"/>
        <v>0</v>
      </c>
    </row>
    <row r="93" spans="1:76">
      <c r="A93" s="29">
        <v>42552</v>
      </c>
      <c r="D93">
        <v>1</v>
      </c>
      <c r="G93">
        <v>1</v>
      </c>
      <c r="H93">
        <v>1</v>
      </c>
      <c r="J93">
        <v>1</v>
      </c>
      <c r="N93">
        <v>1</v>
      </c>
      <c r="O93">
        <v>1</v>
      </c>
      <c r="P93">
        <v>1</v>
      </c>
      <c r="T93">
        <v>1</v>
      </c>
      <c r="V93">
        <v>1</v>
      </c>
      <c r="W93">
        <v>1</v>
      </c>
      <c r="Y93">
        <v>1</v>
      </c>
      <c r="Z93">
        <v>1</v>
      </c>
      <c r="AC93">
        <v>1</v>
      </c>
      <c r="AD93">
        <v>1</v>
      </c>
      <c r="AE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 s="41"/>
      <c r="AN93">
        <f t="shared" si="39"/>
        <v>0</v>
      </c>
      <c r="AO93">
        <f t="shared" si="40"/>
        <v>1</v>
      </c>
      <c r="AP93">
        <f t="shared" si="41"/>
        <v>0</v>
      </c>
      <c r="AQ93">
        <f t="shared" si="42"/>
        <v>1</v>
      </c>
      <c r="AR93">
        <f t="shared" si="43"/>
        <v>1</v>
      </c>
      <c r="AS93">
        <f t="shared" si="44"/>
        <v>0</v>
      </c>
      <c r="AT93">
        <f t="shared" si="45"/>
        <v>0</v>
      </c>
      <c r="AU93">
        <f t="shared" si="46"/>
        <v>1</v>
      </c>
      <c r="AV93">
        <f t="shared" si="47"/>
        <v>0</v>
      </c>
      <c r="AW93">
        <f t="shared" si="48"/>
        <v>1</v>
      </c>
      <c r="AX93">
        <f t="shared" si="49"/>
        <v>1</v>
      </c>
      <c r="AY93">
        <f t="shared" si="50"/>
        <v>1</v>
      </c>
      <c r="AZ93">
        <f t="shared" si="51"/>
        <v>0</v>
      </c>
      <c r="BA93">
        <f t="shared" si="52"/>
        <v>0</v>
      </c>
      <c r="BB93">
        <f t="shared" si="53"/>
        <v>0</v>
      </c>
      <c r="BC93">
        <f t="shared" si="54"/>
        <v>1</v>
      </c>
      <c r="BD93">
        <f t="shared" si="55"/>
        <v>1</v>
      </c>
      <c r="BE93">
        <f t="shared" si="56"/>
        <v>1</v>
      </c>
      <c r="BF93">
        <f t="shared" si="57"/>
        <v>0</v>
      </c>
      <c r="BG93">
        <f t="shared" si="58"/>
        <v>1</v>
      </c>
      <c r="BH93">
        <f t="shared" si="59"/>
        <v>0</v>
      </c>
      <c r="BI93">
        <f t="shared" si="60"/>
        <v>0</v>
      </c>
      <c r="BJ93">
        <f t="shared" si="61"/>
        <v>1</v>
      </c>
      <c r="BK93">
        <f t="shared" si="62"/>
        <v>0</v>
      </c>
      <c r="BL93">
        <f t="shared" si="63"/>
        <v>0</v>
      </c>
      <c r="BM93">
        <f t="shared" si="64"/>
        <v>0</v>
      </c>
      <c r="BN93">
        <f t="shared" si="65"/>
        <v>0</v>
      </c>
      <c r="BO93">
        <f t="shared" si="66"/>
        <v>0</v>
      </c>
      <c r="BP93">
        <f t="shared" si="67"/>
        <v>0</v>
      </c>
      <c r="BQ93">
        <f t="shared" si="68"/>
        <v>0</v>
      </c>
      <c r="BR93">
        <f t="shared" si="69"/>
        <v>1</v>
      </c>
      <c r="BS93">
        <f t="shared" si="70"/>
        <v>1</v>
      </c>
      <c r="BT93">
        <f t="shared" si="71"/>
        <v>0</v>
      </c>
      <c r="BU93">
        <f t="shared" si="72"/>
        <v>0</v>
      </c>
      <c r="BV93">
        <f t="shared" si="73"/>
        <v>0</v>
      </c>
      <c r="BW93">
        <f t="shared" si="74"/>
        <v>0</v>
      </c>
      <c r="BX93">
        <f t="shared" si="75"/>
        <v>0</v>
      </c>
    </row>
    <row r="94" spans="1:76">
      <c r="A94" s="29">
        <v>42583</v>
      </c>
      <c r="C94">
        <v>1</v>
      </c>
      <c r="D94">
        <v>1</v>
      </c>
      <c r="E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Y94">
        <v>1</v>
      </c>
      <c r="Z94">
        <v>1</v>
      </c>
      <c r="AB94">
        <v>1</v>
      </c>
      <c r="AD94">
        <v>1</v>
      </c>
      <c r="AE94">
        <v>1</v>
      </c>
      <c r="AK94">
        <v>1</v>
      </c>
      <c r="AM94" s="41"/>
      <c r="AN94">
        <f t="shared" si="39"/>
        <v>0</v>
      </c>
      <c r="AO94">
        <f t="shared" si="40"/>
        <v>0</v>
      </c>
      <c r="AP94">
        <f t="shared" si="41"/>
        <v>0</v>
      </c>
      <c r="AQ94">
        <f t="shared" si="42"/>
        <v>0</v>
      </c>
      <c r="AR94">
        <f t="shared" si="43"/>
        <v>0</v>
      </c>
      <c r="AS94">
        <f t="shared" si="44"/>
        <v>0</v>
      </c>
      <c r="AT94">
        <f t="shared" si="45"/>
        <v>0</v>
      </c>
      <c r="AU94">
        <f t="shared" si="46"/>
        <v>0</v>
      </c>
      <c r="AV94">
        <f t="shared" si="47"/>
        <v>0</v>
      </c>
      <c r="AW94">
        <f t="shared" si="48"/>
        <v>0</v>
      </c>
      <c r="AX94">
        <f t="shared" si="49"/>
        <v>0</v>
      </c>
      <c r="AY94">
        <f t="shared" si="50"/>
        <v>0</v>
      </c>
      <c r="AZ94">
        <f t="shared" si="51"/>
        <v>0</v>
      </c>
      <c r="BA94">
        <f t="shared" si="52"/>
        <v>0</v>
      </c>
      <c r="BB94">
        <f t="shared" si="53"/>
        <v>0</v>
      </c>
      <c r="BC94">
        <f t="shared" si="54"/>
        <v>0</v>
      </c>
      <c r="BD94">
        <f t="shared" si="55"/>
        <v>0</v>
      </c>
      <c r="BE94">
        <f t="shared" si="56"/>
        <v>0</v>
      </c>
      <c r="BF94">
        <f t="shared" si="57"/>
        <v>0</v>
      </c>
      <c r="BG94">
        <f t="shared" si="58"/>
        <v>0</v>
      </c>
      <c r="BH94">
        <f t="shared" si="59"/>
        <v>0</v>
      </c>
      <c r="BI94">
        <f t="shared" si="60"/>
        <v>0</v>
      </c>
      <c r="BJ94">
        <f t="shared" si="61"/>
        <v>0</v>
      </c>
      <c r="BK94">
        <f t="shared" si="62"/>
        <v>0</v>
      </c>
      <c r="BL94">
        <f t="shared" si="63"/>
        <v>0</v>
      </c>
      <c r="BM94">
        <f t="shared" si="64"/>
        <v>0</v>
      </c>
      <c r="BN94">
        <f t="shared" si="65"/>
        <v>0</v>
      </c>
      <c r="BO94">
        <f t="shared" si="66"/>
        <v>1</v>
      </c>
      <c r="BP94">
        <f t="shared" si="67"/>
        <v>0</v>
      </c>
      <c r="BQ94">
        <f t="shared" si="68"/>
        <v>0</v>
      </c>
      <c r="BR94">
        <f t="shared" si="69"/>
        <v>0</v>
      </c>
      <c r="BS94">
        <f t="shared" si="70"/>
        <v>0</v>
      </c>
      <c r="BT94">
        <f t="shared" si="71"/>
        <v>1</v>
      </c>
      <c r="BU94">
        <f t="shared" si="72"/>
        <v>1</v>
      </c>
      <c r="BV94">
        <f t="shared" si="73"/>
        <v>1</v>
      </c>
      <c r="BW94">
        <f t="shared" si="74"/>
        <v>0</v>
      </c>
      <c r="BX94">
        <f t="shared" si="75"/>
        <v>1</v>
      </c>
    </row>
    <row r="95" spans="1:76">
      <c r="A95" s="29">
        <v>42614</v>
      </c>
      <c r="C95">
        <v>1</v>
      </c>
      <c r="D95">
        <v>1</v>
      </c>
      <c r="E95">
        <v>1</v>
      </c>
      <c r="G95">
        <v>1</v>
      </c>
      <c r="H95">
        <v>1</v>
      </c>
      <c r="K95">
        <v>1</v>
      </c>
      <c r="L95">
        <v>1</v>
      </c>
      <c r="N95">
        <v>1</v>
      </c>
      <c r="P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Y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K95">
        <v>1</v>
      </c>
      <c r="AM95" s="41"/>
      <c r="AN95">
        <f t="shared" si="39"/>
        <v>0</v>
      </c>
      <c r="AO95">
        <f t="shared" si="40"/>
        <v>0</v>
      </c>
      <c r="AP95">
        <f t="shared" si="41"/>
        <v>0</v>
      </c>
      <c r="AQ95">
        <f t="shared" si="42"/>
        <v>0</v>
      </c>
      <c r="AR95">
        <f t="shared" si="43"/>
        <v>0</v>
      </c>
      <c r="AS95">
        <f t="shared" si="44"/>
        <v>0</v>
      </c>
      <c r="AT95">
        <f t="shared" si="45"/>
        <v>0</v>
      </c>
      <c r="AU95">
        <f t="shared" si="46"/>
        <v>1</v>
      </c>
      <c r="AV95">
        <f t="shared" si="47"/>
        <v>1</v>
      </c>
      <c r="AW95">
        <f t="shared" si="48"/>
        <v>0</v>
      </c>
      <c r="AX95">
        <f t="shared" si="49"/>
        <v>0</v>
      </c>
      <c r="AY95">
        <f t="shared" si="50"/>
        <v>1</v>
      </c>
      <c r="AZ95">
        <f t="shared" si="51"/>
        <v>0</v>
      </c>
      <c r="BA95">
        <f t="shared" si="52"/>
        <v>1</v>
      </c>
      <c r="BB95">
        <f t="shared" si="53"/>
        <v>0</v>
      </c>
      <c r="BC95">
        <f t="shared" si="54"/>
        <v>0</v>
      </c>
      <c r="BD95">
        <f t="shared" si="55"/>
        <v>0</v>
      </c>
      <c r="BE95">
        <f t="shared" si="56"/>
        <v>0</v>
      </c>
      <c r="BF95">
        <f t="shared" si="57"/>
        <v>0</v>
      </c>
      <c r="BG95">
        <f t="shared" si="58"/>
        <v>0</v>
      </c>
      <c r="BH95">
        <f t="shared" si="59"/>
        <v>0</v>
      </c>
      <c r="BI95">
        <f t="shared" si="60"/>
        <v>0</v>
      </c>
      <c r="BJ95">
        <f t="shared" si="61"/>
        <v>0</v>
      </c>
      <c r="BK95">
        <f t="shared" si="62"/>
        <v>0</v>
      </c>
      <c r="BL95">
        <f t="shared" si="63"/>
        <v>1</v>
      </c>
      <c r="BM95">
        <f t="shared" si="64"/>
        <v>0</v>
      </c>
      <c r="BN95">
        <f t="shared" si="65"/>
        <v>0</v>
      </c>
      <c r="BO95">
        <f t="shared" si="66"/>
        <v>0</v>
      </c>
      <c r="BP95">
        <f t="shared" si="67"/>
        <v>0</v>
      </c>
      <c r="BQ95">
        <f t="shared" si="68"/>
        <v>0</v>
      </c>
      <c r="BR95">
        <f t="shared" si="69"/>
        <v>0</v>
      </c>
      <c r="BS95">
        <f t="shared" si="70"/>
        <v>0</v>
      </c>
      <c r="BT95">
        <f t="shared" si="71"/>
        <v>0</v>
      </c>
      <c r="BU95">
        <f t="shared" si="72"/>
        <v>0</v>
      </c>
      <c r="BV95">
        <f t="shared" si="73"/>
        <v>0</v>
      </c>
      <c r="BW95">
        <f t="shared" si="74"/>
        <v>0</v>
      </c>
      <c r="BX95">
        <f t="shared" si="75"/>
        <v>0</v>
      </c>
    </row>
    <row r="96" spans="1:76">
      <c r="A96" s="29">
        <v>42644</v>
      </c>
      <c r="C96">
        <v>1</v>
      </c>
      <c r="D96">
        <v>1</v>
      </c>
      <c r="E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F96">
        <v>1</v>
      </c>
      <c r="AG96">
        <v>1</v>
      </c>
      <c r="AK96">
        <v>1</v>
      </c>
      <c r="AM96" s="41"/>
      <c r="AN96">
        <f t="shared" si="39"/>
        <v>0</v>
      </c>
      <c r="AO96">
        <f t="shared" si="40"/>
        <v>0</v>
      </c>
      <c r="AP96">
        <f t="shared" si="41"/>
        <v>0</v>
      </c>
      <c r="AQ96">
        <f t="shared" si="42"/>
        <v>0</v>
      </c>
      <c r="AR96">
        <f t="shared" si="43"/>
        <v>0</v>
      </c>
      <c r="AS96">
        <f t="shared" si="44"/>
        <v>1</v>
      </c>
      <c r="AT96">
        <f t="shared" si="45"/>
        <v>1</v>
      </c>
      <c r="AU96">
        <f t="shared" si="46"/>
        <v>0</v>
      </c>
      <c r="AV96">
        <f t="shared" si="47"/>
        <v>0</v>
      </c>
      <c r="AW96">
        <f t="shared" si="48"/>
        <v>0</v>
      </c>
      <c r="AX96">
        <f t="shared" si="49"/>
        <v>0</v>
      </c>
      <c r="AY96">
        <f t="shared" si="50"/>
        <v>0</v>
      </c>
      <c r="AZ96">
        <f t="shared" si="51"/>
        <v>0</v>
      </c>
      <c r="BA96">
        <f t="shared" si="52"/>
        <v>0</v>
      </c>
      <c r="BB96">
        <f t="shared" si="53"/>
        <v>0</v>
      </c>
      <c r="BC96">
        <f t="shared" si="54"/>
        <v>0</v>
      </c>
      <c r="BD96">
        <f t="shared" si="55"/>
        <v>0</v>
      </c>
      <c r="BE96">
        <f t="shared" si="56"/>
        <v>0</v>
      </c>
      <c r="BF96">
        <f t="shared" si="57"/>
        <v>0</v>
      </c>
      <c r="BG96">
        <f t="shared" si="58"/>
        <v>0</v>
      </c>
      <c r="BH96">
        <f t="shared" si="59"/>
        <v>0</v>
      </c>
      <c r="BI96">
        <f t="shared" si="60"/>
        <v>0</v>
      </c>
      <c r="BJ96">
        <f t="shared" si="61"/>
        <v>0</v>
      </c>
      <c r="BK96">
        <f t="shared" si="62"/>
        <v>0</v>
      </c>
      <c r="BL96">
        <f t="shared" si="63"/>
        <v>0</v>
      </c>
      <c r="BM96">
        <f t="shared" si="64"/>
        <v>0</v>
      </c>
      <c r="BN96">
        <f t="shared" si="65"/>
        <v>0</v>
      </c>
      <c r="BO96">
        <f t="shared" si="66"/>
        <v>0</v>
      </c>
      <c r="BP96">
        <f t="shared" si="67"/>
        <v>0</v>
      </c>
      <c r="BQ96">
        <f t="shared" si="68"/>
        <v>1</v>
      </c>
      <c r="BR96">
        <f t="shared" si="69"/>
        <v>0</v>
      </c>
      <c r="BS96">
        <f t="shared" si="70"/>
        <v>0</v>
      </c>
      <c r="BT96">
        <f t="shared" si="71"/>
        <v>0</v>
      </c>
      <c r="BU96">
        <f t="shared" si="72"/>
        <v>0</v>
      </c>
      <c r="BV96">
        <f t="shared" si="73"/>
        <v>0</v>
      </c>
      <c r="BW96">
        <f t="shared" si="74"/>
        <v>0</v>
      </c>
      <c r="BX96">
        <f t="shared" si="75"/>
        <v>0</v>
      </c>
    </row>
    <row r="97" spans="1:76">
      <c r="A97" s="29">
        <v>42675</v>
      </c>
      <c r="C97">
        <v>1</v>
      </c>
      <c r="D97">
        <v>1</v>
      </c>
      <c r="E97">
        <v>1</v>
      </c>
      <c r="G97">
        <v>1</v>
      </c>
      <c r="H97">
        <v>1</v>
      </c>
      <c r="I97">
        <v>1</v>
      </c>
      <c r="J97">
        <v>1</v>
      </c>
      <c r="L97">
        <v>1</v>
      </c>
      <c r="M97">
        <v>1</v>
      </c>
      <c r="N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Y97">
        <v>1</v>
      </c>
      <c r="Z97">
        <v>1</v>
      </c>
      <c r="AD97">
        <v>1</v>
      </c>
      <c r="AE97">
        <v>1</v>
      </c>
      <c r="AF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 s="41"/>
      <c r="AN97">
        <f t="shared" si="39"/>
        <v>0</v>
      </c>
      <c r="AO97">
        <f t="shared" si="40"/>
        <v>0</v>
      </c>
      <c r="AP97">
        <f t="shared" si="41"/>
        <v>0</v>
      </c>
      <c r="AQ97">
        <f t="shared" si="42"/>
        <v>0</v>
      </c>
      <c r="AR97">
        <f t="shared" si="43"/>
        <v>0</v>
      </c>
      <c r="AS97">
        <f t="shared" si="44"/>
        <v>0</v>
      </c>
      <c r="AT97">
        <f t="shared" si="45"/>
        <v>0</v>
      </c>
      <c r="AU97">
        <f t="shared" si="46"/>
        <v>0</v>
      </c>
      <c r="AV97">
        <f t="shared" si="47"/>
        <v>0</v>
      </c>
      <c r="AW97">
        <f t="shared" si="48"/>
        <v>1</v>
      </c>
      <c r="AX97">
        <f t="shared" si="49"/>
        <v>0</v>
      </c>
      <c r="AY97">
        <f t="shared" si="50"/>
        <v>0</v>
      </c>
      <c r="AZ97">
        <f t="shared" si="51"/>
        <v>0</v>
      </c>
      <c r="BA97">
        <f t="shared" si="52"/>
        <v>0</v>
      </c>
      <c r="BB97">
        <f t="shared" si="53"/>
        <v>0</v>
      </c>
      <c r="BC97">
        <f t="shared" si="54"/>
        <v>0</v>
      </c>
      <c r="BD97">
        <f t="shared" si="55"/>
        <v>0</v>
      </c>
      <c r="BE97">
        <f t="shared" si="56"/>
        <v>0</v>
      </c>
      <c r="BF97">
        <f t="shared" si="57"/>
        <v>0</v>
      </c>
      <c r="BG97">
        <f t="shared" si="58"/>
        <v>0</v>
      </c>
      <c r="BH97">
        <f t="shared" si="59"/>
        <v>0</v>
      </c>
      <c r="BI97">
        <f t="shared" si="60"/>
        <v>0</v>
      </c>
      <c r="BJ97">
        <f t="shared" si="61"/>
        <v>0</v>
      </c>
      <c r="BK97">
        <f t="shared" si="62"/>
        <v>0</v>
      </c>
      <c r="BL97">
        <f t="shared" si="63"/>
        <v>0</v>
      </c>
      <c r="BM97">
        <f t="shared" si="64"/>
        <v>1</v>
      </c>
      <c r="BN97">
        <f t="shared" si="65"/>
        <v>1</v>
      </c>
      <c r="BO97">
        <f t="shared" si="66"/>
        <v>1</v>
      </c>
      <c r="BP97">
        <f t="shared" si="67"/>
        <v>0</v>
      </c>
      <c r="BQ97">
        <f t="shared" si="68"/>
        <v>0</v>
      </c>
      <c r="BR97">
        <f t="shared" si="69"/>
        <v>0</v>
      </c>
      <c r="BS97">
        <f t="shared" si="70"/>
        <v>1</v>
      </c>
      <c r="BT97">
        <f t="shared" si="71"/>
        <v>0</v>
      </c>
      <c r="BU97">
        <f t="shared" si="72"/>
        <v>0</v>
      </c>
      <c r="BV97">
        <f t="shared" si="73"/>
        <v>0</v>
      </c>
      <c r="BW97">
        <f t="shared" si="74"/>
        <v>0</v>
      </c>
      <c r="BX97">
        <f t="shared" si="75"/>
        <v>0</v>
      </c>
    </row>
    <row r="98" spans="1:76">
      <c r="A98" s="29">
        <v>42705</v>
      </c>
      <c r="C98">
        <v>1</v>
      </c>
      <c r="D98">
        <v>1</v>
      </c>
      <c r="E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D98">
        <v>1</v>
      </c>
      <c r="AE98">
        <v>1</v>
      </c>
      <c r="AF98">
        <v>1</v>
      </c>
      <c r="AK98">
        <v>1</v>
      </c>
      <c r="AM98" s="41"/>
      <c r="AN98">
        <f t="shared" si="39"/>
        <v>0</v>
      </c>
      <c r="AO98">
        <f t="shared" si="40"/>
        <v>0</v>
      </c>
      <c r="AP98">
        <f t="shared" si="41"/>
        <v>0</v>
      </c>
      <c r="AQ98">
        <f t="shared" si="42"/>
        <v>0</v>
      </c>
      <c r="AR98">
        <f t="shared" si="43"/>
        <v>0</v>
      </c>
      <c r="AS98">
        <f t="shared" si="44"/>
        <v>0</v>
      </c>
      <c r="AT98">
        <f t="shared" si="45"/>
        <v>0</v>
      </c>
      <c r="AU98">
        <f t="shared" si="46"/>
        <v>0</v>
      </c>
      <c r="AV98">
        <f t="shared" si="47"/>
        <v>0</v>
      </c>
      <c r="AW98">
        <f t="shared" si="48"/>
        <v>0</v>
      </c>
      <c r="AX98">
        <f t="shared" si="49"/>
        <v>0</v>
      </c>
      <c r="AY98">
        <f t="shared" si="50"/>
        <v>0</v>
      </c>
      <c r="AZ98">
        <f t="shared" si="51"/>
        <v>0</v>
      </c>
      <c r="BA98">
        <f t="shared" si="52"/>
        <v>0</v>
      </c>
      <c r="BB98">
        <f t="shared" si="53"/>
        <v>0</v>
      </c>
      <c r="BC98">
        <f t="shared" si="54"/>
        <v>0</v>
      </c>
      <c r="BD98">
        <f t="shared" si="55"/>
        <v>0</v>
      </c>
      <c r="BE98">
        <f t="shared" si="56"/>
        <v>0</v>
      </c>
      <c r="BF98">
        <f t="shared" si="57"/>
        <v>0</v>
      </c>
      <c r="BG98">
        <f t="shared" si="58"/>
        <v>0</v>
      </c>
      <c r="BH98">
        <f t="shared" si="59"/>
        <v>0</v>
      </c>
      <c r="BI98">
        <f t="shared" si="60"/>
        <v>0</v>
      </c>
      <c r="BJ98">
        <f t="shared" si="61"/>
        <v>0</v>
      </c>
      <c r="BK98">
        <f t="shared" si="62"/>
        <v>0</v>
      </c>
      <c r="BL98">
        <f t="shared" si="63"/>
        <v>0</v>
      </c>
      <c r="BM98">
        <f t="shared" si="64"/>
        <v>0</v>
      </c>
      <c r="BN98">
        <f t="shared" si="65"/>
        <v>0</v>
      </c>
      <c r="BO98">
        <f t="shared" si="66"/>
        <v>0</v>
      </c>
      <c r="BP98">
        <f t="shared" si="67"/>
        <v>0</v>
      </c>
      <c r="BQ98">
        <f t="shared" si="68"/>
        <v>0</v>
      </c>
      <c r="BR98">
        <f t="shared" si="69"/>
        <v>0</v>
      </c>
      <c r="BS98">
        <f t="shared" si="70"/>
        <v>0</v>
      </c>
      <c r="BT98">
        <f t="shared" si="71"/>
        <v>1</v>
      </c>
      <c r="BU98">
        <f t="shared" si="72"/>
        <v>1</v>
      </c>
      <c r="BV98">
        <f t="shared" si="73"/>
        <v>1</v>
      </c>
      <c r="BW98">
        <f t="shared" si="74"/>
        <v>0</v>
      </c>
      <c r="BX98">
        <f t="shared" si="75"/>
        <v>1</v>
      </c>
    </row>
    <row r="99" spans="1:76">
      <c r="A99" s="29">
        <v>42736</v>
      </c>
      <c r="C99">
        <v>1</v>
      </c>
      <c r="E99">
        <v>1</v>
      </c>
      <c r="F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E99">
        <v>1</v>
      </c>
      <c r="AG99">
        <v>1</v>
      </c>
      <c r="AK99">
        <v>1</v>
      </c>
      <c r="AM99" s="41"/>
      <c r="AN99">
        <f t="shared" si="39"/>
        <v>0</v>
      </c>
      <c r="AO99">
        <f t="shared" si="40"/>
        <v>0</v>
      </c>
      <c r="AP99">
        <f t="shared" si="41"/>
        <v>1</v>
      </c>
      <c r="AQ99">
        <f t="shared" si="42"/>
        <v>0</v>
      </c>
      <c r="AR99">
        <f t="shared" si="43"/>
        <v>0</v>
      </c>
      <c r="AS99">
        <f t="shared" si="44"/>
        <v>1</v>
      </c>
      <c r="AT99">
        <f t="shared" si="45"/>
        <v>0</v>
      </c>
      <c r="AU99">
        <f t="shared" si="46"/>
        <v>0</v>
      </c>
      <c r="AV99">
        <f t="shared" si="47"/>
        <v>0</v>
      </c>
      <c r="AW99">
        <f t="shared" si="48"/>
        <v>0</v>
      </c>
      <c r="AX99">
        <f t="shared" si="49"/>
        <v>0</v>
      </c>
      <c r="AY99">
        <f t="shared" si="50"/>
        <v>0</v>
      </c>
      <c r="AZ99">
        <f t="shared" si="51"/>
        <v>0</v>
      </c>
      <c r="BA99">
        <f t="shared" si="52"/>
        <v>0</v>
      </c>
      <c r="BB99">
        <f t="shared" si="53"/>
        <v>0</v>
      </c>
      <c r="BC99">
        <f t="shared" si="54"/>
        <v>0</v>
      </c>
      <c r="BD99">
        <f t="shared" si="55"/>
        <v>0</v>
      </c>
      <c r="BE99">
        <f t="shared" si="56"/>
        <v>0</v>
      </c>
      <c r="BF99">
        <f t="shared" si="57"/>
        <v>0</v>
      </c>
      <c r="BG99">
        <f t="shared" si="58"/>
        <v>1</v>
      </c>
      <c r="BH99">
        <f t="shared" si="59"/>
        <v>0</v>
      </c>
      <c r="BI99">
        <f t="shared" si="60"/>
        <v>0</v>
      </c>
      <c r="BJ99">
        <f t="shared" si="61"/>
        <v>0</v>
      </c>
      <c r="BK99">
        <f t="shared" si="62"/>
        <v>0</v>
      </c>
      <c r="BL99">
        <f t="shared" si="63"/>
        <v>0</v>
      </c>
      <c r="BM99">
        <f t="shared" si="64"/>
        <v>0</v>
      </c>
      <c r="BN99">
        <f t="shared" si="65"/>
        <v>0</v>
      </c>
      <c r="BO99">
        <f t="shared" si="66"/>
        <v>0</v>
      </c>
      <c r="BP99">
        <f t="shared" si="67"/>
        <v>1</v>
      </c>
      <c r="BQ99">
        <f t="shared" si="68"/>
        <v>0</v>
      </c>
      <c r="BR99">
        <f t="shared" si="69"/>
        <v>1</v>
      </c>
      <c r="BS99">
        <f t="shared" si="70"/>
        <v>0</v>
      </c>
      <c r="BT99">
        <f t="shared" si="71"/>
        <v>0</v>
      </c>
      <c r="BU99">
        <f t="shared" si="72"/>
        <v>0</v>
      </c>
      <c r="BV99">
        <f t="shared" si="73"/>
        <v>0</v>
      </c>
      <c r="BW99">
        <f t="shared" si="74"/>
        <v>0</v>
      </c>
      <c r="BX99">
        <f t="shared" si="75"/>
        <v>0</v>
      </c>
    </row>
    <row r="100" spans="1:76">
      <c r="A100" s="29">
        <v>42767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D100">
        <v>1</v>
      </c>
      <c r="AE100">
        <v>1</v>
      </c>
      <c r="AF100">
        <v>1</v>
      </c>
      <c r="AH100">
        <v>1</v>
      </c>
      <c r="AI100">
        <v>1</v>
      </c>
      <c r="AJ100">
        <v>1</v>
      </c>
      <c r="AM100" s="41"/>
      <c r="AN100">
        <f t="shared" si="39"/>
        <v>0</v>
      </c>
      <c r="AO100">
        <f t="shared" si="40"/>
        <v>0</v>
      </c>
      <c r="AP100">
        <f t="shared" si="41"/>
        <v>0</v>
      </c>
      <c r="AQ100">
        <f t="shared" si="42"/>
        <v>0</v>
      </c>
      <c r="AR100">
        <f t="shared" si="43"/>
        <v>0</v>
      </c>
      <c r="AS100">
        <f t="shared" si="44"/>
        <v>0</v>
      </c>
      <c r="AT100">
        <f t="shared" si="45"/>
        <v>0</v>
      </c>
      <c r="AU100">
        <f t="shared" si="46"/>
        <v>0</v>
      </c>
      <c r="AV100">
        <f t="shared" si="47"/>
        <v>0</v>
      </c>
      <c r="AW100">
        <f t="shared" si="48"/>
        <v>0</v>
      </c>
      <c r="AX100">
        <f t="shared" si="49"/>
        <v>0</v>
      </c>
      <c r="AY100">
        <f t="shared" si="50"/>
        <v>0</v>
      </c>
      <c r="AZ100">
        <f t="shared" si="51"/>
        <v>0</v>
      </c>
      <c r="BA100">
        <f t="shared" si="52"/>
        <v>0</v>
      </c>
      <c r="BB100">
        <f t="shared" si="53"/>
        <v>0</v>
      </c>
      <c r="BC100">
        <f t="shared" si="54"/>
        <v>0</v>
      </c>
      <c r="BD100">
        <f t="shared" si="55"/>
        <v>0</v>
      </c>
      <c r="BE100">
        <f t="shared" si="56"/>
        <v>0</v>
      </c>
      <c r="BF100">
        <f t="shared" si="57"/>
        <v>0</v>
      </c>
      <c r="BG100">
        <f t="shared" si="58"/>
        <v>0</v>
      </c>
      <c r="BH100">
        <f t="shared" si="59"/>
        <v>0</v>
      </c>
      <c r="BI100">
        <f t="shared" si="60"/>
        <v>0</v>
      </c>
      <c r="BJ100">
        <f t="shared" si="61"/>
        <v>0</v>
      </c>
      <c r="BK100">
        <f t="shared" si="62"/>
        <v>0</v>
      </c>
      <c r="BL100">
        <f t="shared" si="63"/>
        <v>0</v>
      </c>
      <c r="BM100">
        <f t="shared" si="64"/>
        <v>1</v>
      </c>
      <c r="BN100">
        <f t="shared" si="65"/>
        <v>1</v>
      </c>
      <c r="BO100">
        <f t="shared" si="66"/>
        <v>0</v>
      </c>
      <c r="BP100">
        <f t="shared" si="67"/>
        <v>0</v>
      </c>
      <c r="BQ100">
        <f t="shared" si="68"/>
        <v>0</v>
      </c>
      <c r="BR100">
        <f t="shared" si="69"/>
        <v>0</v>
      </c>
      <c r="BS100">
        <f t="shared" si="70"/>
        <v>1</v>
      </c>
      <c r="BT100">
        <f t="shared" si="71"/>
        <v>0</v>
      </c>
      <c r="BU100">
        <f t="shared" si="72"/>
        <v>0</v>
      </c>
      <c r="BV100">
        <f t="shared" si="73"/>
        <v>0</v>
      </c>
      <c r="BW100">
        <f t="shared" si="74"/>
        <v>1</v>
      </c>
      <c r="BX100">
        <f t="shared" si="75"/>
        <v>0</v>
      </c>
    </row>
    <row r="101" spans="1:76">
      <c r="A101" s="29">
        <v>42795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D101">
        <v>1</v>
      </c>
      <c r="AF101">
        <v>1</v>
      </c>
      <c r="AK101">
        <v>1</v>
      </c>
      <c r="AL101">
        <v>1</v>
      </c>
      <c r="AM101" s="41"/>
      <c r="AN101">
        <f t="shared" si="39"/>
        <v>0</v>
      </c>
      <c r="AO101">
        <f t="shared" si="40"/>
        <v>0</v>
      </c>
      <c r="AP101">
        <f t="shared" si="41"/>
        <v>0</v>
      </c>
      <c r="AQ101">
        <f t="shared" si="42"/>
        <v>0</v>
      </c>
      <c r="AR101">
        <f t="shared" si="43"/>
        <v>0</v>
      </c>
      <c r="AS101">
        <f t="shared" si="44"/>
        <v>0</v>
      </c>
      <c r="AT101">
        <f t="shared" si="45"/>
        <v>0</v>
      </c>
      <c r="AU101">
        <f t="shared" si="46"/>
        <v>0</v>
      </c>
      <c r="AV101">
        <f t="shared" si="47"/>
        <v>1</v>
      </c>
      <c r="AW101">
        <f t="shared" si="48"/>
        <v>0</v>
      </c>
      <c r="AX101">
        <f t="shared" si="49"/>
        <v>0</v>
      </c>
      <c r="AY101">
        <f t="shared" si="50"/>
        <v>0</v>
      </c>
      <c r="AZ101">
        <f t="shared" si="51"/>
        <v>0</v>
      </c>
      <c r="BA101">
        <f t="shared" si="52"/>
        <v>0</v>
      </c>
      <c r="BB101">
        <f t="shared" si="53"/>
        <v>0</v>
      </c>
      <c r="BC101">
        <f t="shared" si="54"/>
        <v>0</v>
      </c>
      <c r="BD101">
        <f t="shared" si="55"/>
        <v>0</v>
      </c>
      <c r="BE101">
        <f t="shared" si="56"/>
        <v>0</v>
      </c>
      <c r="BF101">
        <f t="shared" si="57"/>
        <v>0</v>
      </c>
      <c r="BG101">
        <f t="shared" si="58"/>
        <v>0</v>
      </c>
      <c r="BH101">
        <f t="shared" si="59"/>
        <v>0</v>
      </c>
      <c r="BI101">
        <f t="shared" si="60"/>
        <v>0</v>
      </c>
      <c r="BJ101">
        <f t="shared" si="61"/>
        <v>0</v>
      </c>
      <c r="BK101">
        <f t="shared" si="62"/>
        <v>0</v>
      </c>
      <c r="BL101">
        <f t="shared" si="63"/>
        <v>0</v>
      </c>
      <c r="BM101">
        <f t="shared" si="64"/>
        <v>0</v>
      </c>
      <c r="BN101">
        <f t="shared" si="65"/>
        <v>0</v>
      </c>
      <c r="BO101">
        <f t="shared" si="66"/>
        <v>0</v>
      </c>
      <c r="BP101">
        <f t="shared" si="67"/>
        <v>0</v>
      </c>
      <c r="BQ101">
        <f t="shared" si="68"/>
        <v>1</v>
      </c>
      <c r="BR101">
        <f t="shared" si="69"/>
        <v>0</v>
      </c>
      <c r="BS101">
        <f t="shared" si="70"/>
        <v>0</v>
      </c>
      <c r="BT101">
        <f t="shared" si="71"/>
        <v>1</v>
      </c>
      <c r="BU101">
        <f t="shared" si="72"/>
        <v>1</v>
      </c>
      <c r="BV101">
        <f t="shared" si="73"/>
        <v>1</v>
      </c>
      <c r="BW101">
        <f t="shared" si="74"/>
        <v>0</v>
      </c>
      <c r="BX101">
        <f t="shared" si="75"/>
        <v>0</v>
      </c>
    </row>
    <row r="102" spans="1:76">
      <c r="A102" s="29">
        <v>42826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D102">
        <v>1</v>
      </c>
      <c r="AF102">
        <v>1</v>
      </c>
      <c r="AK102">
        <v>1</v>
      </c>
      <c r="AL102">
        <v>1</v>
      </c>
      <c r="AM102" s="41"/>
      <c r="AN102">
        <f t="shared" si="39"/>
        <v>0</v>
      </c>
      <c r="AO102">
        <f t="shared" si="40"/>
        <v>0</v>
      </c>
      <c r="AP102">
        <f t="shared" si="41"/>
        <v>0</v>
      </c>
      <c r="AQ102">
        <f t="shared" si="42"/>
        <v>0</v>
      </c>
      <c r="AR102">
        <f t="shared" si="43"/>
        <v>0</v>
      </c>
      <c r="AS102">
        <f t="shared" si="44"/>
        <v>0</v>
      </c>
      <c r="AT102">
        <f t="shared" si="45"/>
        <v>0</v>
      </c>
      <c r="AU102">
        <f t="shared" si="46"/>
        <v>0</v>
      </c>
      <c r="AV102">
        <f t="shared" si="47"/>
        <v>0</v>
      </c>
      <c r="AW102">
        <f t="shared" si="48"/>
        <v>0</v>
      </c>
      <c r="AX102">
        <f t="shared" si="49"/>
        <v>0</v>
      </c>
      <c r="AY102">
        <f t="shared" si="50"/>
        <v>0</v>
      </c>
      <c r="AZ102">
        <f t="shared" si="51"/>
        <v>0</v>
      </c>
      <c r="BA102">
        <f t="shared" si="52"/>
        <v>0</v>
      </c>
      <c r="BB102">
        <f t="shared" si="53"/>
        <v>0</v>
      </c>
      <c r="BC102">
        <f t="shared" si="54"/>
        <v>0</v>
      </c>
      <c r="BD102">
        <f t="shared" si="55"/>
        <v>0</v>
      </c>
      <c r="BE102">
        <f t="shared" si="56"/>
        <v>0</v>
      </c>
      <c r="BF102">
        <f t="shared" si="57"/>
        <v>0</v>
      </c>
      <c r="BG102">
        <f t="shared" si="58"/>
        <v>0</v>
      </c>
      <c r="BH102">
        <f t="shared" si="59"/>
        <v>0</v>
      </c>
      <c r="BI102">
        <f t="shared" si="60"/>
        <v>0</v>
      </c>
      <c r="BJ102">
        <f t="shared" si="61"/>
        <v>0</v>
      </c>
      <c r="BK102">
        <f t="shared" si="62"/>
        <v>0</v>
      </c>
      <c r="BL102">
        <f t="shared" si="63"/>
        <v>0</v>
      </c>
      <c r="BM102">
        <f t="shared" si="64"/>
        <v>0</v>
      </c>
      <c r="BN102">
        <f t="shared" si="65"/>
        <v>0</v>
      </c>
      <c r="BO102">
        <f t="shared" si="66"/>
        <v>0</v>
      </c>
      <c r="BP102">
        <f t="shared" si="67"/>
        <v>0</v>
      </c>
      <c r="BQ102">
        <f t="shared" si="68"/>
        <v>0</v>
      </c>
      <c r="BR102">
        <f t="shared" si="69"/>
        <v>0</v>
      </c>
      <c r="BS102">
        <f t="shared" si="70"/>
        <v>0</v>
      </c>
      <c r="BT102">
        <f t="shared" si="71"/>
        <v>0</v>
      </c>
      <c r="BU102">
        <f t="shared" si="72"/>
        <v>0</v>
      </c>
      <c r="BV102">
        <f t="shared" si="73"/>
        <v>0</v>
      </c>
      <c r="BW102">
        <f t="shared" si="74"/>
        <v>0</v>
      </c>
      <c r="BX102">
        <f t="shared" si="75"/>
        <v>0</v>
      </c>
    </row>
    <row r="103" spans="1:76">
      <c r="A103" s="29">
        <v>42856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W103">
        <v>1</v>
      </c>
      <c r="X103">
        <v>1</v>
      </c>
      <c r="Y103">
        <v>1</v>
      </c>
      <c r="Z103">
        <v>1</v>
      </c>
      <c r="AF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 s="41"/>
      <c r="AN103">
        <f t="shared" si="39"/>
        <v>0</v>
      </c>
      <c r="AO103">
        <f t="shared" si="40"/>
        <v>0</v>
      </c>
      <c r="AP103">
        <f t="shared" si="41"/>
        <v>0</v>
      </c>
      <c r="AQ103">
        <f t="shared" si="42"/>
        <v>0</v>
      </c>
      <c r="AR103">
        <f t="shared" si="43"/>
        <v>0</v>
      </c>
      <c r="AS103">
        <f t="shared" si="44"/>
        <v>0</v>
      </c>
      <c r="AT103">
        <f t="shared" si="45"/>
        <v>0</v>
      </c>
      <c r="AU103">
        <f t="shared" si="46"/>
        <v>0</v>
      </c>
      <c r="AV103">
        <f t="shared" si="47"/>
        <v>0</v>
      </c>
      <c r="AW103">
        <f t="shared" si="48"/>
        <v>0</v>
      </c>
      <c r="AX103">
        <f t="shared" si="49"/>
        <v>0</v>
      </c>
      <c r="AY103">
        <f t="shared" si="50"/>
        <v>0</v>
      </c>
      <c r="AZ103">
        <f t="shared" si="51"/>
        <v>0</v>
      </c>
      <c r="BA103">
        <f t="shared" si="52"/>
        <v>0</v>
      </c>
      <c r="BB103">
        <f t="shared" si="53"/>
        <v>0</v>
      </c>
      <c r="BC103">
        <f t="shared" si="54"/>
        <v>0</v>
      </c>
      <c r="BD103">
        <f t="shared" si="55"/>
        <v>0</v>
      </c>
      <c r="BE103">
        <f t="shared" si="56"/>
        <v>0</v>
      </c>
      <c r="BF103">
        <f t="shared" si="57"/>
        <v>0</v>
      </c>
      <c r="BG103">
        <f t="shared" si="58"/>
        <v>0</v>
      </c>
      <c r="BH103">
        <f t="shared" si="59"/>
        <v>1</v>
      </c>
      <c r="BI103">
        <f t="shared" si="60"/>
        <v>0</v>
      </c>
      <c r="BJ103">
        <f t="shared" si="61"/>
        <v>0</v>
      </c>
      <c r="BK103">
        <f t="shared" si="62"/>
        <v>0</v>
      </c>
      <c r="BL103">
        <f t="shared" si="63"/>
        <v>0</v>
      </c>
      <c r="BM103">
        <f t="shared" si="64"/>
        <v>0</v>
      </c>
      <c r="BN103">
        <f t="shared" si="65"/>
        <v>0</v>
      </c>
      <c r="BO103">
        <f t="shared" si="66"/>
        <v>0</v>
      </c>
      <c r="BP103">
        <f t="shared" si="67"/>
        <v>1</v>
      </c>
      <c r="BQ103">
        <f t="shared" si="68"/>
        <v>0</v>
      </c>
      <c r="BR103">
        <f t="shared" si="69"/>
        <v>0</v>
      </c>
      <c r="BS103">
        <f t="shared" si="70"/>
        <v>0</v>
      </c>
      <c r="BT103">
        <f t="shared" si="71"/>
        <v>0</v>
      </c>
      <c r="BU103">
        <f t="shared" si="72"/>
        <v>0</v>
      </c>
      <c r="BV103">
        <f t="shared" si="73"/>
        <v>0</v>
      </c>
      <c r="BW103">
        <f t="shared" si="74"/>
        <v>0</v>
      </c>
      <c r="BX103">
        <f t="shared" si="75"/>
        <v>0</v>
      </c>
    </row>
    <row r="104" spans="1:76">
      <c r="A104" s="29">
        <v>42887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W104">
        <v>1</v>
      </c>
      <c r="X104">
        <v>1</v>
      </c>
      <c r="Y104">
        <v>1</v>
      </c>
      <c r="Z104">
        <v>1</v>
      </c>
      <c r="AF104">
        <v>1</v>
      </c>
      <c r="AK104">
        <v>1</v>
      </c>
      <c r="AL104">
        <v>1</v>
      </c>
      <c r="AM104" s="41"/>
      <c r="AN104">
        <f t="shared" si="39"/>
        <v>0</v>
      </c>
      <c r="AO104">
        <f t="shared" si="40"/>
        <v>0</v>
      </c>
      <c r="AP104">
        <f t="shared" si="41"/>
        <v>0</v>
      </c>
      <c r="AQ104">
        <f t="shared" si="42"/>
        <v>0</v>
      </c>
      <c r="AR104">
        <f t="shared" si="43"/>
        <v>0</v>
      </c>
      <c r="AS104">
        <f t="shared" si="44"/>
        <v>0</v>
      </c>
      <c r="AT104">
        <f t="shared" si="45"/>
        <v>0</v>
      </c>
      <c r="AU104">
        <f t="shared" si="46"/>
        <v>0</v>
      </c>
      <c r="AV104">
        <f t="shared" si="47"/>
        <v>0</v>
      </c>
      <c r="AW104">
        <f t="shared" si="48"/>
        <v>0</v>
      </c>
      <c r="AX104">
        <f t="shared" si="49"/>
        <v>0</v>
      </c>
      <c r="AY104">
        <f t="shared" si="50"/>
        <v>0</v>
      </c>
      <c r="AZ104">
        <f t="shared" si="51"/>
        <v>0</v>
      </c>
      <c r="BA104">
        <f t="shared" si="52"/>
        <v>1</v>
      </c>
      <c r="BB104">
        <f t="shared" si="53"/>
        <v>0</v>
      </c>
      <c r="BC104">
        <f t="shared" si="54"/>
        <v>0</v>
      </c>
      <c r="BD104">
        <f t="shared" si="55"/>
        <v>0</v>
      </c>
      <c r="BE104">
        <f t="shared" si="56"/>
        <v>0</v>
      </c>
      <c r="BF104">
        <f t="shared" si="57"/>
        <v>0</v>
      </c>
      <c r="BG104">
        <f t="shared" si="58"/>
        <v>0</v>
      </c>
      <c r="BH104">
        <f t="shared" si="59"/>
        <v>0</v>
      </c>
      <c r="BI104">
        <f t="shared" si="60"/>
        <v>0</v>
      </c>
      <c r="BJ104">
        <f t="shared" si="61"/>
        <v>0</v>
      </c>
      <c r="BK104">
        <f t="shared" si="62"/>
        <v>0</v>
      </c>
      <c r="BL104">
        <f t="shared" si="63"/>
        <v>0</v>
      </c>
      <c r="BM104">
        <f t="shared" si="64"/>
        <v>0</v>
      </c>
      <c r="BN104">
        <f t="shared" si="65"/>
        <v>0</v>
      </c>
      <c r="BO104">
        <f t="shared" si="66"/>
        <v>0</v>
      </c>
      <c r="BP104">
        <f t="shared" si="67"/>
        <v>0</v>
      </c>
      <c r="BQ104">
        <f t="shared" si="68"/>
        <v>0</v>
      </c>
      <c r="BR104">
        <f t="shared" si="69"/>
        <v>0</v>
      </c>
      <c r="BS104">
        <f t="shared" si="70"/>
        <v>0</v>
      </c>
      <c r="BT104">
        <f t="shared" si="71"/>
        <v>1</v>
      </c>
      <c r="BU104">
        <f t="shared" si="72"/>
        <v>1</v>
      </c>
      <c r="BV104">
        <f t="shared" si="73"/>
        <v>1</v>
      </c>
      <c r="BW104">
        <f t="shared" si="74"/>
        <v>0</v>
      </c>
      <c r="BX104">
        <f t="shared" si="75"/>
        <v>0</v>
      </c>
    </row>
    <row r="105" spans="1:76">
      <c r="A105" s="29">
        <v>42917</v>
      </c>
      <c r="B105">
        <v>1</v>
      </c>
      <c r="C105">
        <v>1</v>
      </c>
      <c r="D105">
        <v>1</v>
      </c>
      <c r="E105">
        <v>1</v>
      </c>
      <c r="G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F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 s="41"/>
      <c r="AN105">
        <f t="shared" si="39"/>
        <v>0</v>
      </c>
      <c r="AO105">
        <f t="shared" si="40"/>
        <v>0</v>
      </c>
      <c r="AP105">
        <f t="shared" si="41"/>
        <v>0</v>
      </c>
      <c r="AQ105">
        <f t="shared" si="42"/>
        <v>0</v>
      </c>
      <c r="AR105">
        <f t="shared" si="43"/>
        <v>1</v>
      </c>
      <c r="AS105">
        <f t="shared" si="44"/>
        <v>0</v>
      </c>
      <c r="AT105">
        <f t="shared" si="45"/>
        <v>1</v>
      </c>
      <c r="AU105">
        <f t="shared" si="46"/>
        <v>0</v>
      </c>
      <c r="AV105">
        <f t="shared" si="47"/>
        <v>0</v>
      </c>
      <c r="AW105">
        <f t="shared" si="48"/>
        <v>0</v>
      </c>
      <c r="AX105">
        <f t="shared" si="49"/>
        <v>0</v>
      </c>
      <c r="AY105">
        <f t="shared" si="50"/>
        <v>0</v>
      </c>
      <c r="AZ105">
        <f t="shared" si="51"/>
        <v>0</v>
      </c>
      <c r="BA105">
        <f t="shared" si="52"/>
        <v>0</v>
      </c>
      <c r="BB105">
        <f t="shared" si="53"/>
        <v>0</v>
      </c>
      <c r="BC105">
        <f t="shared" si="54"/>
        <v>0</v>
      </c>
      <c r="BD105">
        <f t="shared" si="55"/>
        <v>0</v>
      </c>
      <c r="BE105">
        <f t="shared" si="56"/>
        <v>0</v>
      </c>
      <c r="BF105">
        <f t="shared" si="57"/>
        <v>0</v>
      </c>
      <c r="BG105">
        <f t="shared" si="58"/>
        <v>0</v>
      </c>
      <c r="BH105">
        <f t="shared" si="59"/>
        <v>0</v>
      </c>
      <c r="BI105">
        <f t="shared" si="60"/>
        <v>0</v>
      </c>
      <c r="BJ105">
        <f t="shared" si="61"/>
        <v>0</v>
      </c>
      <c r="BK105">
        <f t="shared" si="62"/>
        <v>0</v>
      </c>
      <c r="BL105">
        <f t="shared" si="63"/>
        <v>0</v>
      </c>
      <c r="BM105">
        <f t="shared" si="64"/>
        <v>0</v>
      </c>
      <c r="BN105">
        <f t="shared" si="65"/>
        <v>0</v>
      </c>
      <c r="BO105">
        <f t="shared" si="66"/>
        <v>0</v>
      </c>
      <c r="BP105">
        <f t="shared" si="67"/>
        <v>0</v>
      </c>
      <c r="BQ105">
        <f t="shared" si="68"/>
        <v>0</v>
      </c>
      <c r="BR105">
        <f t="shared" si="69"/>
        <v>0</v>
      </c>
      <c r="BS105">
        <f t="shared" si="70"/>
        <v>0</v>
      </c>
      <c r="BT105">
        <f t="shared" si="71"/>
        <v>0</v>
      </c>
      <c r="BU105">
        <f t="shared" si="72"/>
        <v>0</v>
      </c>
      <c r="BV105">
        <f t="shared" si="73"/>
        <v>0</v>
      </c>
      <c r="BW105">
        <f t="shared" si="74"/>
        <v>0</v>
      </c>
      <c r="BX105">
        <f t="shared" si="75"/>
        <v>0</v>
      </c>
    </row>
    <row r="106" spans="1:76">
      <c r="A106" s="29">
        <v>42948</v>
      </c>
      <c r="B106">
        <v>1</v>
      </c>
      <c r="C106">
        <v>1</v>
      </c>
      <c r="D106">
        <v>1</v>
      </c>
      <c r="E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D106">
        <v>1</v>
      </c>
      <c r="AF106">
        <v>1</v>
      </c>
      <c r="AK106">
        <v>1</v>
      </c>
      <c r="AL106">
        <v>1</v>
      </c>
      <c r="AM106" s="41"/>
      <c r="AN106">
        <f t="shared" si="39"/>
        <v>0</v>
      </c>
      <c r="AO106">
        <f t="shared" si="40"/>
        <v>0</v>
      </c>
      <c r="AP106">
        <f t="shared" si="41"/>
        <v>0</v>
      </c>
      <c r="AQ106">
        <f t="shared" si="42"/>
        <v>0</v>
      </c>
      <c r="AR106">
        <f t="shared" si="43"/>
        <v>0</v>
      </c>
      <c r="AS106">
        <f t="shared" si="44"/>
        <v>0</v>
      </c>
      <c r="AT106">
        <f t="shared" si="45"/>
        <v>0</v>
      </c>
      <c r="AU106">
        <f t="shared" si="46"/>
        <v>0</v>
      </c>
      <c r="AV106">
        <f t="shared" si="47"/>
        <v>0</v>
      </c>
      <c r="AW106">
        <f t="shared" si="48"/>
        <v>0</v>
      </c>
      <c r="AX106">
        <f t="shared" si="49"/>
        <v>0</v>
      </c>
      <c r="AY106">
        <f t="shared" si="50"/>
        <v>0</v>
      </c>
      <c r="AZ106">
        <f t="shared" si="51"/>
        <v>0</v>
      </c>
      <c r="BA106">
        <f t="shared" si="52"/>
        <v>0</v>
      </c>
      <c r="BB106">
        <f t="shared" si="53"/>
        <v>0</v>
      </c>
      <c r="BC106">
        <f t="shared" si="54"/>
        <v>0</v>
      </c>
      <c r="BD106">
        <f t="shared" si="55"/>
        <v>0</v>
      </c>
      <c r="BE106">
        <f t="shared" si="56"/>
        <v>0</v>
      </c>
      <c r="BF106">
        <f t="shared" si="57"/>
        <v>0</v>
      </c>
      <c r="BG106">
        <f t="shared" si="58"/>
        <v>0</v>
      </c>
      <c r="BH106">
        <f t="shared" si="59"/>
        <v>0</v>
      </c>
      <c r="BI106">
        <f t="shared" si="60"/>
        <v>0</v>
      </c>
      <c r="BJ106">
        <f t="shared" si="61"/>
        <v>0</v>
      </c>
      <c r="BK106">
        <f t="shared" si="62"/>
        <v>0</v>
      </c>
      <c r="BL106">
        <f t="shared" si="63"/>
        <v>0</v>
      </c>
      <c r="BM106">
        <f t="shared" si="64"/>
        <v>0</v>
      </c>
      <c r="BN106">
        <f t="shared" si="65"/>
        <v>0</v>
      </c>
      <c r="BO106">
        <f t="shared" si="66"/>
        <v>0</v>
      </c>
      <c r="BP106">
        <f t="shared" si="67"/>
        <v>0</v>
      </c>
      <c r="BQ106">
        <f t="shared" si="68"/>
        <v>0</v>
      </c>
      <c r="BR106">
        <f t="shared" si="69"/>
        <v>0</v>
      </c>
      <c r="BS106">
        <f t="shared" si="70"/>
        <v>0</v>
      </c>
      <c r="BT106">
        <f t="shared" si="71"/>
        <v>1</v>
      </c>
      <c r="BU106">
        <f t="shared" si="72"/>
        <v>1</v>
      </c>
      <c r="BV106">
        <f t="shared" si="73"/>
        <v>1</v>
      </c>
      <c r="BW106">
        <f t="shared" si="74"/>
        <v>0</v>
      </c>
      <c r="BX106">
        <f t="shared" si="75"/>
        <v>0</v>
      </c>
    </row>
    <row r="107" spans="1:76">
      <c r="A107" s="29">
        <v>42979</v>
      </c>
      <c r="B107">
        <v>1</v>
      </c>
      <c r="C107">
        <v>1</v>
      </c>
      <c r="D107">
        <v>1</v>
      </c>
      <c r="E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D107">
        <v>1</v>
      </c>
      <c r="AE107">
        <v>1</v>
      </c>
      <c r="AF107">
        <v>1</v>
      </c>
      <c r="AK107">
        <v>1</v>
      </c>
      <c r="AL107">
        <v>1</v>
      </c>
      <c r="AM107" s="41"/>
      <c r="AN107">
        <f t="shared" si="39"/>
        <v>0</v>
      </c>
      <c r="AO107">
        <f t="shared" si="40"/>
        <v>0</v>
      </c>
      <c r="AP107">
        <f t="shared" si="41"/>
        <v>0</v>
      </c>
      <c r="AQ107">
        <f t="shared" si="42"/>
        <v>0</v>
      </c>
      <c r="AR107">
        <f t="shared" si="43"/>
        <v>0</v>
      </c>
      <c r="AS107">
        <f t="shared" si="44"/>
        <v>1</v>
      </c>
      <c r="AT107">
        <f t="shared" si="45"/>
        <v>1</v>
      </c>
      <c r="AU107">
        <f t="shared" si="46"/>
        <v>0</v>
      </c>
      <c r="AV107">
        <f t="shared" si="47"/>
        <v>0</v>
      </c>
      <c r="AW107">
        <f t="shared" si="48"/>
        <v>0</v>
      </c>
      <c r="AX107">
        <f t="shared" si="49"/>
        <v>0</v>
      </c>
      <c r="AY107">
        <f t="shared" si="50"/>
        <v>0</v>
      </c>
      <c r="AZ107">
        <f t="shared" si="51"/>
        <v>0</v>
      </c>
      <c r="BA107">
        <f t="shared" si="52"/>
        <v>0</v>
      </c>
      <c r="BB107">
        <f t="shared" si="53"/>
        <v>0</v>
      </c>
      <c r="BC107">
        <f t="shared" si="54"/>
        <v>1</v>
      </c>
      <c r="BD107">
        <f t="shared" si="55"/>
        <v>0</v>
      </c>
      <c r="BE107">
        <f t="shared" si="56"/>
        <v>0</v>
      </c>
      <c r="BF107">
        <f t="shared" si="57"/>
        <v>0</v>
      </c>
      <c r="BG107">
        <f t="shared" si="58"/>
        <v>0</v>
      </c>
      <c r="BH107">
        <f t="shared" si="59"/>
        <v>0</v>
      </c>
      <c r="BI107">
        <f t="shared" si="60"/>
        <v>0</v>
      </c>
      <c r="BJ107">
        <f t="shared" si="61"/>
        <v>0</v>
      </c>
      <c r="BK107">
        <f t="shared" si="62"/>
        <v>0</v>
      </c>
      <c r="BL107">
        <f t="shared" si="63"/>
        <v>0</v>
      </c>
      <c r="BM107">
        <f t="shared" si="64"/>
        <v>0</v>
      </c>
      <c r="BN107">
        <f t="shared" si="65"/>
        <v>0</v>
      </c>
      <c r="BO107">
        <f t="shared" si="66"/>
        <v>0</v>
      </c>
      <c r="BP107">
        <f t="shared" si="67"/>
        <v>0</v>
      </c>
      <c r="BQ107">
        <f t="shared" si="68"/>
        <v>0</v>
      </c>
      <c r="BR107">
        <f t="shared" si="69"/>
        <v>0</v>
      </c>
      <c r="BS107">
        <f t="shared" si="70"/>
        <v>0</v>
      </c>
      <c r="BT107">
        <f t="shared" si="71"/>
        <v>0</v>
      </c>
      <c r="BU107">
        <f t="shared" si="72"/>
        <v>0</v>
      </c>
      <c r="BV107">
        <f t="shared" si="73"/>
        <v>0</v>
      </c>
      <c r="BW107">
        <f t="shared" si="74"/>
        <v>0</v>
      </c>
      <c r="BX107">
        <f t="shared" si="75"/>
        <v>0</v>
      </c>
    </row>
    <row r="108" spans="1:76">
      <c r="A108" s="29">
        <v>43009</v>
      </c>
      <c r="B108">
        <v>1</v>
      </c>
      <c r="C108">
        <v>1</v>
      </c>
      <c r="D108">
        <v>1</v>
      </c>
      <c r="E108">
        <v>1</v>
      </c>
      <c r="F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D108">
        <v>1</v>
      </c>
      <c r="AE108">
        <v>1</v>
      </c>
      <c r="AF108">
        <v>1</v>
      </c>
      <c r="AJ108">
        <v>1</v>
      </c>
      <c r="AK108">
        <v>1</v>
      </c>
      <c r="AL108">
        <v>1</v>
      </c>
      <c r="AM108" s="41"/>
      <c r="AN108">
        <f t="shared" si="39"/>
        <v>0</v>
      </c>
      <c r="AO108">
        <f t="shared" si="40"/>
        <v>0</v>
      </c>
      <c r="AP108">
        <f t="shared" si="41"/>
        <v>0</v>
      </c>
      <c r="AQ108">
        <f t="shared" si="42"/>
        <v>0</v>
      </c>
      <c r="AR108">
        <f t="shared" si="43"/>
        <v>0</v>
      </c>
      <c r="AS108">
        <f t="shared" si="44"/>
        <v>0</v>
      </c>
      <c r="AT108">
        <f t="shared" si="45"/>
        <v>0</v>
      </c>
      <c r="AU108">
        <f t="shared" si="46"/>
        <v>0</v>
      </c>
      <c r="AV108">
        <f t="shared" si="47"/>
        <v>0</v>
      </c>
      <c r="AW108">
        <f t="shared" si="48"/>
        <v>0</v>
      </c>
      <c r="AX108">
        <f t="shared" si="49"/>
        <v>0</v>
      </c>
      <c r="AY108">
        <f t="shared" si="50"/>
        <v>0</v>
      </c>
      <c r="AZ108">
        <f t="shared" si="51"/>
        <v>1</v>
      </c>
      <c r="BA108">
        <f t="shared" si="52"/>
        <v>1</v>
      </c>
      <c r="BB108">
        <f t="shared" si="53"/>
        <v>1</v>
      </c>
      <c r="BC108">
        <f t="shared" si="54"/>
        <v>0</v>
      </c>
      <c r="BD108">
        <f t="shared" si="55"/>
        <v>0</v>
      </c>
      <c r="BE108">
        <f t="shared" si="56"/>
        <v>0</v>
      </c>
      <c r="BF108">
        <f t="shared" si="57"/>
        <v>0</v>
      </c>
      <c r="BG108">
        <f t="shared" si="58"/>
        <v>0</v>
      </c>
      <c r="BH108">
        <f t="shared" si="59"/>
        <v>0</v>
      </c>
      <c r="BI108">
        <f t="shared" si="60"/>
        <v>0</v>
      </c>
      <c r="BJ108">
        <f t="shared" si="61"/>
        <v>0</v>
      </c>
      <c r="BK108">
        <f t="shared" si="62"/>
        <v>0</v>
      </c>
      <c r="BL108">
        <f t="shared" si="63"/>
        <v>0</v>
      </c>
      <c r="BM108">
        <f t="shared" si="64"/>
        <v>0</v>
      </c>
      <c r="BN108">
        <f t="shared" si="65"/>
        <v>0</v>
      </c>
      <c r="BO108">
        <f t="shared" si="66"/>
        <v>0</v>
      </c>
      <c r="BP108">
        <f t="shared" si="67"/>
        <v>0</v>
      </c>
      <c r="BQ108">
        <f t="shared" si="68"/>
        <v>0</v>
      </c>
      <c r="BR108">
        <f t="shared" si="69"/>
        <v>0</v>
      </c>
      <c r="BS108">
        <f t="shared" si="70"/>
        <v>0</v>
      </c>
      <c r="BT108">
        <f t="shared" si="71"/>
        <v>0</v>
      </c>
      <c r="BU108">
        <f t="shared" si="72"/>
        <v>0</v>
      </c>
      <c r="BV108">
        <f t="shared" si="73"/>
        <v>0</v>
      </c>
      <c r="BW108">
        <f t="shared" si="74"/>
        <v>0</v>
      </c>
      <c r="BX108">
        <f t="shared" si="75"/>
        <v>0</v>
      </c>
    </row>
    <row r="109" spans="1:76">
      <c r="A109" s="29">
        <v>43040</v>
      </c>
      <c r="B109">
        <v>1</v>
      </c>
      <c r="C109">
        <v>1</v>
      </c>
      <c r="D109">
        <v>1</v>
      </c>
      <c r="E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W109">
        <v>1</v>
      </c>
      <c r="X109">
        <v>1</v>
      </c>
      <c r="Y109">
        <v>1</v>
      </c>
      <c r="Z109">
        <v>1</v>
      </c>
      <c r="AD109">
        <v>1</v>
      </c>
      <c r="AF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 s="41"/>
      <c r="AN109">
        <f t="shared" si="39"/>
        <v>0</v>
      </c>
      <c r="AO109">
        <f t="shared" si="40"/>
        <v>0</v>
      </c>
      <c r="AP109">
        <f t="shared" si="41"/>
        <v>0</v>
      </c>
      <c r="AQ109">
        <f t="shared" si="42"/>
        <v>0</v>
      </c>
      <c r="AR109">
        <f t="shared" si="43"/>
        <v>1</v>
      </c>
      <c r="AS109">
        <f t="shared" si="44"/>
        <v>0</v>
      </c>
      <c r="AT109">
        <f t="shared" si="45"/>
        <v>0</v>
      </c>
      <c r="AU109">
        <f t="shared" si="46"/>
        <v>0</v>
      </c>
      <c r="AV109">
        <f t="shared" si="47"/>
        <v>0</v>
      </c>
      <c r="AW109">
        <f t="shared" si="48"/>
        <v>0</v>
      </c>
      <c r="AX109">
        <f t="shared" si="49"/>
        <v>0</v>
      </c>
      <c r="AY109">
        <f t="shared" si="50"/>
        <v>0</v>
      </c>
      <c r="AZ109">
        <f t="shared" si="51"/>
        <v>0</v>
      </c>
      <c r="BA109">
        <f t="shared" si="52"/>
        <v>0</v>
      </c>
      <c r="BB109">
        <f t="shared" si="53"/>
        <v>0</v>
      </c>
      <c r="BC109">
        <f t="shared" si="54"/>
        <v>0</v>
      </c>
      <c r="BD109">
        <f t="shared" si="55"/>
        <v>0</v>
      </c>
      <c r="BE109">
        <f t="shared" si="56"/>
        <v>0</v>
      </c>
      <c r="BF109">
        <f t="shared" si="57"/>
        <v>0</v>
      </c>
      <c r="BG109">
        <f t="shared" si="58"/>
        <v>0</v>
      </c>
      <c r="BH109">
        <f t="shared" si="59"/>
        <v>1</v>
      </c>
      <c r="BI109">
        <f t="shared" si="60"/>
        <v>0</v>
      </c>
      <c r="BJ109">
        <f t="shared" si="61"/>
        <v>0</v>
      </c>
      <c r="BK109">
        <f t="shared" si="62"/>
        <v>0</v>
      </c>
      <c r="BL109">
        <f t="shared" si="63"/>
        <v>0</v>
      </c>
      <c r="BM109">
        <f t="shared" si="64"/>
        <v>0</v>
      </c>
      <c r="BN109">
        <f t="shared" si="65"/>
        <v>0</v>
      </c>
      <c r="BO109">
        <f t="shared" si="66"/>
        <v>0</v>
      </c>
      <c r="BP109">
        <f t="shared" si="67"/>
        <v>0</v>
      </c>
      <c r="BQ109">
        <f t="shared" si="68"/>
        <v>1</v>
      </c>
      <c r="BR109">
        <f t="shared" si="69"/>
        <v>0</v>
      </c>
      <c r="BS109">
        <f t="shared" si="70"/>
        <v>0</v>
      </c>
      <c r="BT109">
        <f t="shared" si="71"/>
        <v>0</v>
      </c>
      <c r="BU109">
        <f t="shared" si="72"/>
        <v>0</v>
      </c>
      <c r="BV109">
        <f t="shared" si="73"/>
        <v>0</v>
      </c>
      <c r="BW109">
        <f t="shared" si="74"/>
        <v>0</v>
      </c>
      <c r="BX109">
        <f t="shared" si="75"/>
        <v>0</v>
      </c>
    </row>
    <row r="110" spans="1:76">
      <c r="A110" s="29">
        <v>43070</v>
      </c>
      <c r="B110">
        <v>1</v>
      </c>
      <c r="C110">
        <v>1</v>
      </c>
      <c r="D110">
        <v>1</v>
      </c>
      <c r="E110">
        <v>1</v>
      </c>
      <c r="G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O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W110">
        <v>1</v>
      </c>
      <c r="X110">
        <v>1</v>
      </c>
      <c r="Y110">
        <v>1</v>
      </c>
      <c r="Z110">
        <v>1</v>
      </c>
      <c r="AD110">
        <v>1</v>
      </c>
      <c r="AF110">
        <v>1</v>
      </c>
      <c r="AJ110">
        <v>1</v>
      </c>
      <c r="AK110">
        <v>1</v>
      </c>
      <c r="AL110">
        <v>1</v>
      </c>
      <c r="AM110" s="41"/>
      <c r="AN110">
        <f t="shared" si="39"/>
        <v>0</v>
      </c>
      <c r="AO110">
        <f t="shared" si="40"/>
        <v>0</v>
      </c>
      <c r="AP110">
        <f t="shared" si="41"/>
        <v>0</v>
      </c>
      <c r="AQ110">
        <f t="shared" si="42"/>
        <v>0</v>
      </c>
      <c r="AR110">
        <f t="shared" si="43"/>
        <v>0</v>
      </c>
      <c r="AS110">
        <f t="shared" si="44"/>
        <v>0</v>
      </c>
      <c r="AT110">
        <f t="shared" si="45"/>
        <v>1</v>
      </c>
      <c r="AU110">
        <f t="shared" si="46"/>
        <v>0</v>
      </c>
      <c r="AV110">
        <f t="shared" si="47"/>
        <v>0</v>
      </c>
      <c r="AW110">
        <f t="shared" si="48"/>
        <v>0</v>
      </c>
      <c r="AX110">
        <f t="shared" si="49"/>
        <v>0</v>
      </c>
      <c r="AY110">
        <f t="shared" si="50"/>
        <v>0</v>
      </c>
      <c r="AZ110">
        <f t="shared" si="51"/>
        <v>1</v>
      </c>
      <c r="BA110">
        <f t="shared" si="52"/>
        <v>0</v>
      </c>
      <c r="BB110">
        <f t="shared" si="53"/>
        <v>1</v>
      </c>
      <c r="BC110">
        <f t="shared" si="54"/>
        <v>0</v>
      </c>
      <c r="BD110">
        <f t="shared" si="55"/>
        <v>0</v>
      </c>
      <c r="BE110">
        <f t="shared" si="56"/>
        <v>0</v>
      </c>
      <c r="BF110">
        <f t="shared" si="57"/>
        <v>0</v>
      </c>
      <c r="BG110">
        <f t="shared" si="58"/>
        <v>0</v>
      </c>
      <c r="BH110">
        <f t="shared" si="59"/>
        <v>0</v>
      </c>
      <c r="BI110">
        <f t="shared" si="60"/>
        <v>0</v>
      </c>
      <c r="BJ110">
        <f t="shared" si="61"/>
        <v>0</v>
      </c>
      <c r="BK110">
        <f t="shared" si="62"/>
        <v>0</v>
      </c>
      <c r="BL110">
        <f t="shared" si="63"/>
        <v>0</v>
      </c>
      <c r="BM110">
        <f t="shared" si="64"/>
        <v>0</v>
      </c>
      <c r="BN110">
        <f t="shared" si="65"/>
        <v>0</v>
      </c>
      <c r="BO110">
        <f t="shared" si="66"/>
        <v>0</v>
      </c>
      <c r="BP110">
        <f t="shared" si="67"/>
        <v>0</v>
      </c>
      <c r="BQ110">
        <f t="shared" si="68"/>
        <v>0</v>
      </c>
      <c r="BR110">
        <f t="shared" si="69"/>
        <v>0</v>
      </c>
      <c r="BS110">
        <f t="shared" si="70"/>
        <v>0</v>
      </c>
      <c r="BT110">
        <f t="shared" si="71"/>
        <v>1</v>
      </c>
      <c r="BU110">
        <f t="shared" si="72"/>
        <v>1</v>
      </c>
      <c r="BV110">
        <f t="shared" si="73"/>
        <v>0</v>
      </c>
      <c r="BW110">
        <f t="shared" si="74"/>
        <v>0</v>
      </c>
      <c r="BX110">
        <f t="shared" si="75"/>
        <v>0</v>
      </c>
    </row>
    <row r="111" spans="1:76">
      <c r="A111" s="29">
        <v>43101</v>
      </c>
      <c r="B111">
        <v>1</v>
      </c>
      <c r="C111">
        <v>1</v>
      </c>
      <c r="E111">
        <v>1</v>
      </c>
      <c r="F111">
        <v>1</v>
      </c>
      <c r="G111">
        <v>1</v>
      </c>
      <c r="K111">
        <v>1</v>
      </c>
      <c r="L111">
        <v>1</v>
      </c>
      <c r="M111">
        <v>1</v>
      </c>
      <c r="N111">
        <v>1</v>
      </c>
      <c r="Q111">
        <v>1</v>
      </c>
      <c r="R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D111">
        <v>1</v>
      </c>
      <c r="AF111">
        <v>1</v>
      </c>
      <c r="AK111">
        <v>1</v>
      </c>
      <c r="AL111">
        <v>1</v>
      </c>
      <c r="AM111" s="41"/>
      <c r="AN111">
        <f t="shared" si="39"/>
        <v>0</v>
      </c>
      <c r="AO111">
        <f t="shared" si="40"/>
        <v>0</v>
      </c>
      <c r="AP111">
        <f t="shared" si="41"/>
        <v>1</v>
      </c>
      <c r="AQ111">
        <f t="shared" si="42"/>
        <v>0</v>
      </c>
      <c r="AR111">
        <f t="shared" si="43"/>
        <v>0</v>
      </c>
      <c r="AS111">
        <f t="shared" si="44"/>
        <v>0</v>
      </c>
      <c r="AT111">
        <f t="shared" si="45"/>
        <v>0</v>
      </c>
      <c r="AU111">
        <f t="shared" si="46"/>
        <v>1</v>
      </c>
      <c r="AV111">
        <f t="shared" si="47"/>
        <v>1</v>
      </c>
      <c r="AW111">
        <f t="shared" si="48"/>
        <v>0</v>
      </c>
      <c r="AX111">
        <f t="shared" si="49"/>
        <v>0</v>
      </c>
      <c r="AY111">
        <f t="shared" si="50"/>
        <v>0</v>
      </c>
      <c r="AZ111">
        <f t="shared" si="51"/>
        <v>0</v>
      </c>
      <c r="BA111">
        <f t="shared" si="52"/>
        <v>1</v>
      </c>
      <c r="BB111">
        <f t="shared" si="53"/>
        <v>0</v>
      </c>
      <c r="BC111">
        <f t="shared" si="54"/>
        <v>0</v>
      </c>
      <c r="BD111">
        <f t="shared" si="55"/>
        <v>0</v>
      </c>
      <c r="BE111">
        <f t="shared" si="56"/>
        <v>1</v>
      </c>
      <c r="BF111">
        <f t="shared" si="57"/>
        <v>1</v>
      </c>
      <c r="BG111">
        <f t="shared" si="58"/>
        <v>1</v>
      </c>
      <c r="BH111">
        <f t="shared" si="59"/>
        <v>0</v>
      </c>
      <c r="BI111">
        <f t="shared" si="60"/>
        <v>0</v>
      </c>
      <c r="BJ111">
        <f t="shared" si="61"/>
        <v>0</v>
      </c>
      <c r="BK111">
        <f t="shared" si="62"/>
        <v>0</v>
      </c>
      <c r="BL111">
        <f t="shared" si="63"/>
        <v>0</v>
      </c>
      <c r="BM111">
        <f t="shared" si="64"/>
        <v>0</v>
      </c>
      <c r="BN111">
        <f t="shared" si="65"/>
        <v>0</v>
      </c>
      <c r="BO111">
        <f t="shared" si="66"/>
        <v>0</v>
      </c>
      <c r="BP111">
        <f t="shared" si="67"/>
        <v>0</v>
      </c>
      <c r="BQ111">
        <f t="shared" si="68"/>
        <v>0</v>
      </c>
      <c r="BR111">
        <f t="shared" si="69"/>
        <v>0</v>
      </c>
      <c r="BS111">
        <f t="shared" si="70"/>
        <v>0</v>
      </c>
      <c r="BT111">
        <f t="shared" si="71"/>
        <v>0</v>
      </c>
      <c r="BU111">
        <f t="shared" si="72"/>
        <v>0</v>
      </c>
      <c r="BV111">
        <f t="shared" si="73"/>
        <v>1</v>
      </c>
      <c r="BW111">
        <f t="shared" si="74"/>
        <v>0</v>
      </c>
      <c r="BX111">
        <f t="shared" si="75"/>
        <v>0</v>
      </c>
    </row>
    <row r="112" spans="1:76">
      <c r="A112" s="29">
        <v>43132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D112">
        <v>1</v>
      </c>
      <c r="AF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 s="41"/>
      <c r="AN112">
        <f t="shared" si="39"/>
        <v>0</v>
      </c>
      <c r="AO112">
        <f t="shared" si="40"/>
        <v>0</v>
      </c>
      <c r="AP112">
        <f t="shared" si="41"/>
        <v>0</v>
      </c>
      <c r="AQ112">
        <f t="shared" si="42"/>
        <v>0</v>
      </c>
      <c r="AR112">
        <f t="shared" si="43"/>
        <v>0</v>
      </c>
      <c r="AS112">
        <f t="shared" si="44"/>
        <v>0</v>
      </c>
      <c r="AT112">
        <f t="shared" si="45"/>
        <v>0</v>
      </c>
      <c r="AU112">
        <f t="shared" si="46"/>
        <v>0</v>
      </c>
      <c r="AV112">
        <f t="shared" si="47"/>
        <v>0</v>
      </c>
      <c r="AW112">
        <f t="shared" si="48"/>
        <v>0</v>
      </c>
      <c r="AX112">
        <f t="shared" si="49"/>
        <v>0</v>
      </c>
      <c r="AY112">
        <f t="shared" si="50"/>
        <v>0</v>
      </c>
      <c r="AZ112">
        <f t="shared" si="51"/>
        <v>0</v>
      </c>
      <c r="BA112">
        <f t="shared" si="52"/>
        <v>0</v>
      </c>
      <c r="BB112">
        <f t="shared" si="53"/>
        <v>0</v>
      </c>
      <c r="BC112">
        <f t="shared" si="54"/>
        <v>0</v>
      </c>
      <c r="BD112">
        <f t="shared" si="55"/>
        <v>0</v>
      </c>
      <c r="BE112">
        <f t="shared" si="56"/>
        <v>0</v>
      </c>
      <c r="BF112">
        <f t="shared" si="57"/>
        <v>0</v>
      </c>
      <c r="BG112">
        <f t="shared" si="58"/>
        <v>0</v>
      </c>
      <c r="BH112">
        <f t="shared" si="59"/>
        <v>0</v>
      </c>
      <c r="BI112">
        <f t="shared" si="60"/>
        <v>0</v>
      </c>
      <c r="BJ112">
        <f t="shared" si="61"/>
        <v>0</v>
      </c>
      <c r="BK112">
        <f t="shared" si="62"/>
        <v>0</v>
      </c>
      <c r="BL112">
        <f t="shared" si="63"/>
        <v>0</v>
      </c>
      <c r="BM112">
        <f t="shared" si="64"/>
        <v>0</v>
      </c>
      <c r="BN112">
        <f t="shared" si="65"/>
        <v>0</v>
      </c>
      <c r="BO112">
        <f t="shared" si="66"/>
        <v>0</v>
      </c>
      <c r="BP112">
        <f t="shared" si="67"/>
        <v>0</v>
      </c>
      <c r="BQ112">
        <f t="shared" si="68"/>
        <v>0</v>
      </c>
      <c r="BR112">
        <f t="shared" si="69"/>
        <v>0</v>
      </c>
      <c r="BS112">
        <f t="shared" si="70"/>
        <v>0</v>
      </c>
      <c r="BT112">
        <f t="shared" si="71"/>
        <v>0</v>
      </c>
      <c r="BU112">
        <f t="shared" si="72"/>
        <v>0</v>
      </c>
      <c r="BV112">
        <f t="shared" si="73"/>
        <v>0</v>
      </c>
      <c r="BW112">
        <f t="shared" si="74"/>
        <v>0</v>
      </c>
      <c r="BX112">
        <f t="shared" si="75"/>
        <v>0</v>
      </c>
    </row>
    <row r="113" spans="1:76">
      <c r="A113" s="29">
        <v>43160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I113">
        <v>1</v>
      </c>
      <c r="K113">
        <v>1</v>
      </c>
      <c r="L113">
        <v>1</v>
      </c>
      <c r="M113">
        <v>1</v>
      </c>
      <c r="P113">
        <v>1</v>
      </c>
      <c r="Q113">
        <v>1</v>
      </c>
      <c r="R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D113">
        <v>1</v>
      </c>
      <c r="AE113">
        <v>1</v>
      </c>
      <c r="AF113">
        <v>1</v>
      </c>
      <c r="AK113">
        <v>1</v>
      </c>
      <c r="AL113">
        <v>1</v>
      </c>
      <c r="AM113" s="41"/>
      <c r="AN113">
        <f t="shared" si="39"/>
        <v>0</v>
      </c>
      <c r="AO113">
        <f t="shared" si="40"/>
        <v>0</v>
      </c>
      <c r="AP113">
        <f t="shared" si="41"/>
        <v>0</v>
      </c>
      <c r="AQ113">
        <f t="shared" si="42"/>
        <v>0</v>
      </c>
      <c r="AR113">
        <f t="shared" si="43"/>
        <v>0</v>
      </c>
      <c r="AS113">
        <f t="shared" si="44"/>
        <v>0</v>
      </c>
      <c r="AT113">
        <f t="shared" si="45"/>
        <v>1</v>
      </c>
      <c r="AU113">
        <f t="shared" si="46"/>
        <v>0</v>
      </c>
      <c r="AV113">
        <f t="shared" si="47"/>
        <v>1</v>
      </c>
      <c r="AW113">
        <f t="shared" si="48"/>
        <v>0</v>
      </c>
      <c r="AX113">
        <f t="shared" si="49"/>
        <v>0</v>
      </c>
      <c r="AY113">
        <f t="shared" si="50"/>
        <v>0</v>
      </c>
      <c r="AZ113">
        <f t="shared" si="51"/>
        <v>1</v>
      </c>
      <c r="BA113">
        <f t="shared" si="52"/>
        <v>0</v>
      </c>
      <c r="BB113">
        <f t="shared" si="53"/>
        <v>0</v>
      </c>
      <c r="BC113">
        <f t="shared" si="54"/>
        <v>0</v>
      </c>
      <c r="BD113">
        <f t="shared" si="55"/>
        <v>0</v>
      </c>
      <c r="BE113">
        <f t="shared" si="56"/>
        <v>1</v>
      </c>
      <c r="BF113">
        <f t="shared" si="57"/>
        <v>1</v>
      </c>
      <c r="BG113">
        <f t="shared" si="58"/>
        <v>1</v>
      </c>
      <c r="BH113">
        <f t="shared" si="59"/>
        <v>0</v>
      </c>
      <c r="BI113">
        <f t="shared" si="60"/>
        <v>0</v>
      </c>
      <c r="BJ113">
        <f t="shared" si="61"/>
        <v>0</v>
      </c>
      <c r="BK113">
        <f t="shared" si="62"/>
        <v>0</v>
      </c>
      <c r="BL113">
        <f t="shared" si="63"/>
        <v>0</v>
      </c>
      <c r="BM113">
        <f t="shared" si="64"/>
        <v>0</v>
      </c>
      <c r="BN113">
        <f t="shared" si="65"/>
        <v>0</v>
      </c>
      <c r="BO113">
        <f t="shared" si="66"/>
        <v>0</v>
      </c>
      <c r="BP113">
        <f t="shared" si="67"/>
        <v>0</v>
      </c>
      <c r="BQ113">
        <f t="shared" si="68"/>
        <v>0</v>
      </c>
      <c r="BR113">
        <f t="shared" si="69"/>
        <v>0</v>
      </c>
      <c r="BS113">
        <f t="shared" si="70"/>
        <v>0</v>
      </c>
      <c r="BT113">
        <f t="shared" si="71"/>
        <v>1</v>
      </c>
      <c r="BU113">
        <f t="shared" si="72"/>
        <v>1</v>
      </c>
      <c r="BV113">
        <f t="shared" si="73"/>
        <v>1</v>
      </c>
      <c r="BW113">
        <f t="shared" si="74"/>
        <v>0</v>
      </c>
      <c r="BX113">
        <f t="shared" si="75"/>
        <v>0</v>
      </c>
    </row>
    <row r="114" spans="1:76">
      <c r="A114" s="29">
        <v>43191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I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Q114">
        <v>1</v>
      </c>
      <c r="R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B114">
        <v>1</v>
      </c>
      <c r="AD114">
        <v>1</v>
      </c>
      <c r="AE114">
        <v>1</v>
      </c>
      <c r="AF114">
        <v>1</v>
      </c>
      <c r="AK114">
        <v>1</v>
      </c>
      <c r="AL114">
        <v>1</v>
      </c>
      <c r="AM114" s="41"/>
      <c r="AN114">
        <f t="shared" si="39"/>
        <v>0</v>
      </c>
      <c r="AO114">
        <f t="shared" si="40"/>
        <v>0</v>
      </c>
      <c r="AP114">
        <f t="shared" si="41"/>
        <v>0</v>
      </c>
      <c r="AQ114">
        <f t="shared" si="42"/>
        <v>0</v>
      </c>
      <c r="AR114">
        <f t="shared" si="43"/>
        <v>0</v>
      </c>
      <c r="AS114">
        <f t="shared" si="44"/>
        <v>0</v>
      </c>
      <c r="AT114">
        <f t="shared" si="45"/>
        <v>0</v>
      </c>
      <c r="AU114">
        <f t="shared" si="46"/>
        <v>0</v>
      </c>
      <c r="AV114">
        <f t="shared" si="47"/>
        <v>0</v>
      </c>
      <c r="AW114">
        <f t="shared" si="48"/>
        <v>0</v>
      </c>
      <c r="AX114">
        <f t="shared" si="49"/>
        <v>0</v>
      </c>
      <c r="AY114">
        <f t="shared" si="50"/>
        <v>0</v>
      </c>
      <c r="AZ114">
        <f t="shared" si="51"/>
        <v>0</v>
      </c>
      <c r="BA114">
        <f t="shared" si="52"/>
        <v>0</v>
      </c>
      <c r="BB114">
        <f t="shared" si="53"/>
        <v>1</v>
      </c>
      <c r="BC114">
        <f t="shared" si="54"/>
        <v>0</v>
      </c>
      <c r="BD114">
        <f t="shared" si="55"/>
        <v>0</v>
      </c>
      <c r="BE114">
        <f t="shared" si="56"/>
        <v>0</v>
      </c>
      <c r="BF114">
        <f t="shared" si="57"/>
        <v>0</v>
      </c>
      <c r="BG114">
        <f t="shared" si="58"/>
        <v>0</v>
      </c>
      <c r="BH114">
        <f t="shared" si="59"/>
        <v>0</v>
      </c>
      <c r="BI114">
        <f t="shared" si="60"/>
        <v>0</v>
      </c>
      <c r="BJ114">
        <f t="shared" si="61"/>
        <v>0</v>
      </c>
      <c r="BK114">
        <f t="shared" si="62"/>
        <v>0</v>
      </c>
      <c r="BL114">
        <f t="shared" si="63"/>
        <v>0</v>
      </c>
      <c r="BM114">
        <f t="shared" si="64"/>
        <v>0</v>
      </c>
      <c r="BN114">
        <f t="shared" si="65"/>
        <v>0</v>
      </c>
      <c r="BO114">
        <f t="shared" si="66"/>
        <v>0</v>
      </c>
      <c r="BP114">
        <f t="shared" si="67"/>
        <v>0</v>
      </c>
      <c r="BQ114">
        <f t="shared" si="68"/>
        <v>0</v>
      </c>
      <c r="BR114">
        <f t="shared" si="69"/>
        <v>0</v>
      </c>
      <c r="BS114">
        <f t="shared" si="70"/>
        <v>0</v>
      </c>
      <c r="BT114">
        <f t="shared" si="71"/>
        <v>0</v>
      </c>
      <c r="BU114">
        <f t="shared" si="72"/>
        <v>0</v>
      </c>
      <c r="BV114">
        <f t="shared" si="73"/>
        <v>0</v>
      </c>
      <c r="BW114">
        <f t="shared" si="74"/>
        <v>0</v>
      </c>
      <c r="BX114">
        <f t="shared" si="75"/>
        <v>0</v>
      </c>
    </row>
    <row r="115" spans="1:76">
      <c r="A115" s="29">
        <v>43221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C115">
        <v>1</v>
      </c>
      <c r="AD115">
        <v>1</v>
      </c>
      <c r="AE115">
        <v>1</v>
      </c>
      <c r="AF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 s="41"/>
      <c r="AN115">
        <f t="shared" si="39"/>
        <v>0</v>
      </c>
      <c r="AO115">
        <f t="shared" si="40"/>
        <v>0</v>
      </c>
      <c r="AP115">
        <f t="shared" si="41"/>
        <v>0</v>
      </c>
      <c r="AQ115">
        <f t="shared" si="42"/>
        <v>0</v>
      </c>
      <c r="AR115">
        <f t="shared" si="43"/>
        <v>0</v>
      </c>
      <c r="AS115">
        <f t="shared" si="44"/>
        <v>0</v>
      </c>
      <c r="AT115">
        <f t="shared" si="45"/>
        <v>0</v>
      </c>
      <c r="AU115">
        <f t="shared" si="46"/>
        <v>1</v>
      </c>
      <c r="AV115">
        <f t="shared" si="47"/>
        <v>0</v>
      </c>
      <c r="AW115">
        <f t="shared" si="48"/>
        <v>0</v>
      </c>
      <c r="AX115">
        <f t="shared" si="49"/>
        <v>0</v>
      </c>
      <c r="AY115">
        <f t="shared" si="50"/>
        <v>0</v>
      </c>
      <c r="AZ115">
        <f t="shared" si="51"/>
        <v>0</v>
      </c>
      <c r="BA115">
        <f t="shared" si="52"/>
        <v>0</v>
      </c>
      <c r="BB115">
        <f t="shared" si="53"/>
        <v>0</v>
      </c>
      <c r="BC115">
        <f t="shared" si="54"/>
        <v>0</v>
      </c>
      <c r="BD115">
        <f t="shared" si="55"/>
        <v>0</v>
      </c>
      <c r="BE115">
        <f t="shared" si="56"/>
        <v>0</v>
      </c>
      <c r="BF115">
        <f t="shared" si="57"/>
        <v>0</v>
      </c>
      <c r="BG115">
        <f t="shared" si="58"/>
        <v>0</v>
      </c>
      <c r="BH115">
        <f t="shared" si="59"/>
        <v>0</v>
      </c>
      <c r="BI115">
        <f t="shared" si="60"/>
        <v>0</v>
      </c>
      <c r="BJ115">
        <f t="shared" si="61"/>
        <v>0</v>
      </c>
      <c r="BK115">
        <f t="shared" si="62"/>
        <v>0</v>
      </c>
      <c r="BL115">
        <f t="shared" si="63"/>
        <v>0</v>
      </c>
      <c r="BM115">
        <f t="shared" si="64"/>
        <v>0</v>
      </c>
      <c r="BN115">
        <f t="shared" si="65"/>
        <v>1</v>
      </c>
      <c r="BO115">
        <f t="shared" si="66"/>
        <v>0</v>
      </c>
      <c r="BP115">
        <f t="shared" si="67"/>
        <v>0</v>
      </c>
      <c r="BQ115">
        <f t="shared" si="68"/>
        <v>0</v>
      </c>
      <c r="BR115">
        <f t="shared" si="69"/>
        <v>0</v>
      </c>
      <c r="BS115">
        <f t="shared" si="70"/>
        <v>0</v>
      </c>
      <c r="BT115">
        <f t="shared" si="71"/>
        <v>0</v>
      </c>
      <c r="BU115">
        <f t="shared" si="72"/>
        <v>0</v>
      </c>
      <c r="BV115">
        <f t="shared" si="73"/>
        <v>0</v>
      </c>
      <c r="BW115">
        <f t="shared" si="74"/>
        <v>0</v>
      </c>
      <c r="BX115">
        <f t="shared" si="75"/>
        <v>0</v>
      </c>
    </row>
    <row r="116" spans="1:76">
      <c r="A116" s="29">
        <v>43252</v>
      </c>
      <c r="B116">
        <v>1</v>
      </c>
      <c r="E116">
        <v>1</v>
      </c>
      <c r="G116">
        <v>1</v>
      </c>
      <c r="N116">
        <v>1</v>
      </c>
      <c r="P116">
        <v>1</v>
      </c>
      <c r="W116">
        <v>1</v>
      </c>
      <c r="X116">
        <v>1</v>
      </c>
      <c r="Y116">
        <v>1</v>
      </c>
      <c r="AD116">
        <v>1</v>
      </c>
      <c r="AE116">
        <v>1</v>
      </c>
      <c r="AF116">
        <v>1</v>
      </c>
      <c r="AK116">
        <v>1</v>
      </c>
      <c r="AL116">
        <v>1</v>
      </c>
      <c r="AM116" s="41"/>
      <c r="AN116">
        <f t="shared" si="39"/>
        <v>0</v>
      </c>
      <c r="AO116">
        <f t="shared" si="40"/>
        <v>1</v>
      </c>
      <c r="AP116">
        <f t="shared" si="41"/>
        <v>1</v>
      </c>
      <c r="AQ116">
        <f t="shared" si="42"/>
        <v>0</v>
      </c>
      <c r="AR116">
        <f t="shared" si="43"/>
        <v>1</v>
      </c>
      <c r="AS116">
        <f t="shared" si="44"/>
        <v>0</v>
      </c>
      <c r="AT116">
        <f t="shared" si="45"/>
        <v>1</v>
      </c>
      <c r="AU116">
        <f t="shared" si="46"/>
        <v>0</v>
      </c>
      <c r="AV116">
        <f t="shared" si="47"/>
        <v>1</v>
      </c>
      <c r="AW116">
        <f t="shared" si="48"/>
        <v>1</v>
      </c>
      <c r="AX116">
        <f t="shared" si="49"/>
        <v>1</v>
      </c>
      <c r="AY116">
        <f t="shared" si="50"/>
        <v>1</v>
      </c>
      <c r="AZ116">
        <f t="shared" si="51"/>
        <v>0</v>
      </c>
      <c r="BA116">
        <f t="shared" si="52"/>
        <v>1</v>
      </c>
      <c r="BB116">
        <f t="shared" si="53"/>
        <v>0</v>
      </c>
      <c r="BC116">
        <f t="shared" si="54"/>
        <v>1</v>
      </c>
      <c r="BD116">
        <f t="shared" si="55"/>
        <v>1</v>
      </c>
      <c r="BE116">
        <f t="shared" si="56"/>
        <v>1</v>
      </c>
      <c r="BF116">
        <f t="shared" si="57"/>
        <v>1</v>
      </c>
      <c r="BG116">
        <f t="shared" si="58"/>
        <v>1</v>
      </c>
      <c r="BH116">
        <f t="shared" si="59"/>
        <v>1</v>
      </c>
      <c r="BI116">
        <f t="shared" si="60"/>
        <v>0</v>
      </c>
      <c r="BJ116">
        <f t="shared" si="61"/>
        <v>0</v>
      </c>
      <c r="BK116">
        <f t="shared" si="62"/>
        <v>0</v>
      </c>
      <c r="BL116">
        <f t="shared" si="63"/>
        <v>1</v>
      </c>
      <c r="BM116">
        <f t="shared" si="64"/>
        <v>0</v>
      </c>
      <c r="BN116">
        <f t="shared" si="65"/>
        <v>0</v>
      </c>
      <c r="BO116">
        <f t="shared" si="66"/>
        <v>1</v>
      </c>
      <c r="BP116">
        <f t="shared" si="67"/>
        <v>0</v>
      </c>
      <c r="BQ116">
        <f t="shared" si="68"/>
        <v>0</v>
      </c>
      <c r="BR116">
        <f t="shared" si="69"/>
        <v>0</v>
      </c>
      <c r="BS116">
        <f t="shared" si="70"/>
        <v>0</v>
      </c>
      <c r="BT116">
        <f t="shared" si="71"/>
        <v>1</v>
      </c>
      <c r="BU116">
        <f t="shared" si="72"/>
        <v>1</v>
      </c>
      <c r="BV116">
        <f t="shared" si="73"/>
        <v>1</v>
      </c>
      <c r="BW116">
        <f t="shared" si="74"/>
        <v>0</v>
      </c>
      <c r="BX116">
        <f t="shared" si="75"/>
        <v>0</v>
      </c>
    </row>
    <row r="117" spans="1:76">
      <c r="A117" s="29">
        <v>43282</v>
      </c>
      <c r="B117">
        <v>1</v>
      </c>
      <c r="N117">
        <v>1</v>
      </c>
      <c r="P117">
        <v>1</v>
      </c>
      <c r="W117">
        <v>1</v>
      </c>
      <c r="X117">
        <v>1</v>
      </c>
      <c r="Y117">
        <v>1</v>
      </c>
      <c r="Z117">
        <v>1</v>
      </c>
      <c r="AD117">
        <v>1</v>
      </c>
      <c r="AF117">
        <v>1</v>
      </c>
      <c r="AI117">
        <v>1</v>
      </c>
      <c r="AJ117">
        <v>1</v>
      </c>
      <c r="AK117">
        <v>1</v>
      </c>
      <c r="AM117" s="41"/>
      <c r="AN117">
        <f t="shared" si="39"/>
        <v>0</v>
      </c>
      <c r="AO117">
        <f t="shared" si="40"/>
        <v>0</v>
      </c>
      <c r="AP117">
        <f t="shared" si="41"/>
        <v>0</v>
      </c>
      <c r="AQ117">
        <f t="shared" si="42"/>
        <v>1</v>
      </c>
      <c r="AR117">
        <f t="shared" si="43"/>
        <v>0</v>
      </c>
      <c r="AS117">
        <f t="shared" si="44"/>
        <v>1</v>
      </c>
      <c r="AT117">
        <f t="shared" si="45"/>
        <v>0</v>
      </c>
      <c r="AU117">
        <f t="shared" si="46"/>
        <v>0</v>
      </c>
      <c r="AV117">
        <f t="shared" si="47"/>
        <v>0</v>
      </c>
      <c r="AW117">
        <f t="shared" si="48"/>
        <v>0</v>
      </c>
      <c r="AX117">
        <f t="shared" si="49"/>
        <v>0</v>
      </c>
      <c r="AY117">
        <f t="shared" si="50"/>
        <v>0</v>
      </c>
      <c r="AZ117">
        <f t="shared" si="51"/>
        <v>0</v>
      </c>
      <c r="BA117">
        <f t="shared" si="52"/>
        <v>0</v>
      </c>
      <c r="BB117">
        <f t="shared" si="53"/>
        <v>0</v>
      </c>
      <c r="BC117">
        <f t="shared" si="54"/>
        <v>0</v>
      </c>
      <c r="BD117">
        <f t="shared" si="55"/>
        <v>0</v>
      </c>
      <c r="BE117">
        <f t="shared" si="56"/>
        <v>0</v>
      </c>
      <c r="BF117">
        <f t="shared" si="57"/>
        <v>0</v>
      </c>
      <c r="BG117">
        <f t="shared" si="58"/>
        <v>0</v>
      </c>
      <c r="BH117">
        <f t="shared" si="59"/>
        <v>0</v>
      </c>
      <c r="BI117">
        <f t="shared" si="60"/>
        <v>0</v>
      </c>
      <c r="BJ117">
        <f t="shared" si="61"/>
        <v>0</v>
      </c>
      <c r="BK117">
        <f t="shared" si="62"/>
        <v>0</v>
      </c>
      <c r="BL117">
        <f t="shared" si="63"/>
        <v>0</v>
      </c>
      <c r="BM117">
        <f t="shared" si="64"/>
        <v>0</v>
      </c>
      <c r="BN117">
        <f t="shared" si="65"/>
        <v>0</v>
      </c>
      <c r="BO117">
        <f t="shared" si="66"/>
        <v>0</v>
      </c>
      <c r="BP117">
        <f t="shared" si="67"/>
        <v>0</v>
      </c>
      <c r="BQ117">
        <f t="shared" si="68"/>
        <v>1</v>
      </c>
      <c r="BR117">
        <f t="shared" si="69"/>
        <v>0</v>
      </c>
      <c r="BS117">
        <f t="shared" si="70"/>
        <v>0</v>
      </c>
      <c r="BT117">
        <f t="shared" si="71"/>
        <v>0</v>
      </c>
      <c r="BU117">
        <f t="shared" si="72"/>
        <v>0</v>
      </c>
      <c r="BV117">
        <f t="shared" si="73"/>
        <v>0</v>
      </c>
      <c r="BW117">
        <f t="shared" si="74"/>
        <v>0</v>
      </c>
      <c r="BX117">
        <f t="shared" si="75"/>
        <v>1</v>
      </c>
    </row>
    <row r="118" spans="1:76">
      <c r="A118" s="29">
        <v>43313</v>
      </c>
      <c r="B118">
        <v>1</v>
      </c>
      <c r="E118">
        <v>1</v>
      </c>
      <c r="H118">
        <v>1</v>
      </c>
      <c r="I118">
        <v>1</v>
      </c>
      <c r="J118">
        <v>1</v>
      </c>
      <c r="L118">
        <v>1</v>
      </c>
      <c r="M118">
        <v>1</v>
      </c>
      <c r="N118">
        <v>1</v>
      </c>
      <c r="P118">
        <v>1</v>
      </c>
      <c r="R118">
        <v>1</v>
      </c>
      <c r="S118">
        <v>1</v>
      </c>
      <c r="T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F118">
        <v>1</v>
      </c>
      <c r="AK118">
        <v>1</v>
      </c>
      <c r="AL118">
        <v>1</v>
      </c>
      <c r="AM118" s="41"/>
      <c r="AN118">
        <f t="shared" si="39"/>
        <v>0</v>
      </c>
      <c r="AO118">
        <f t="shared" si="40"/>
        <v>0</v>
      </c>
      <c r="AP118">
        <f t="shared" si="41"/>
        <v>0</v>
      </c>
      <c r="AQ118">
        <f t="shared" si="42"/>
        <v>0</v>
      </c>
      <c r="AR118">
        <f t="shared" si="43"/>
        <v>0</v>
      </c>
      <c r="AS118">
        <f t="shared" si="44"/>
        <v>0</v>
      </c>
      <c r="AT118">
        <f t="shared" si="45"/>
        <v>0</v>
      </c>
      <c r="AU118">
        <f t="shared" si="46"/>
        <v>0</v>
      </c>
      <c r="AV118">
        <f t="shared" si="47"/>
        <v>0</v>
      </c>
      <c r="AW118">
        <f t="shared" si="48"/>
        <v>0</v>
      </c>
      <c r="AX118">
        <f t="shared" si="49"/>
        <v>0</v>
      </c>
      <c r="AY118">
        <f t="shared" si="50"/>
        <v>0</v>
      </c>
      <c r="AZ118">
        <f t="shared" si="51"/>
        <v>0</v>
      </c>
      <c r="BA118">
        <f t="shared" si="52"/>
        <v>0</v>
      </c>
      <c r="BB118">
        <f t="shared" si="53"/>
        <v>0</v>
      </c>
      <c r="BC118">
        <f t="shared" si="54"/>
        <v>0</v>
      </c>
      <c r="BD118">
        <f t="shared" si="55"/>
        <v>0</v>
      </c>
      <c r="BE118">
        <f t="shared" si="56"/>
        <v>0</v>
      </c>
      <c r="BF118">
        <f t="shared" si="57"/>
        <v>0</v>
      </c>
      <c r="BG118">
        <f t="shared" si="58"/>
        <v>0</v>
      </c>
      <c r="BH118">
        <f t="shared" si="59"/>
        <v>0</v>
      </c>
      <c r="BI118">
        <f t="shared" si="60"/>
        <v>0</v>
      </c>
      <c r="BJ118">
        <f t="shared" si="61"/>
        <v>0</v>
      </c>
      <c r="BK118">
        <f t="shared" si="62"/>
        <v>0</v>
      </c>
      <c r="BL118">
        <f t="shared" si="63"/>
        <v>0</v>
      </c>
      <c r="BM118">
        <f t="shared" si="64"/>
        <v>0</v>
      </c>
      <c r="BN118">
        <f t="shared" si="65"/>
        <v>0</v>
      </c>
      <c r="BO118">
        <f t="shared" si="66"/>
        <v>0</v>
      </c>
      <c r="BP118">
        <f t="shared" si="67"/>
        <v>1</v>
      </c>
      <c r="BQ118">
        <f t="shared" si="68"/>
        <v>0</v>
      </c>
      <c r="BR118">
        <f t="shared" si="69"/>
        <v>0</v>
      </c>
      <c r="BS118">
        <f t="shared" si="70"/>
        <v>0</v>
      </c>
      <c r="BT118">
        <f t="shared" si="71"/>
        <v>0</v>
      </c>
      <c r="BU118">
        <f t="shared" si="72"/>
        <v>1</v>
      </c>
      <c r="BV118">
        <f t="shared" si="73"/>
        <v>1</v>
      </c>
      <c r="BW118">
        <f t="shared" si="74"/>
        <v>0</v>
      </c>
      <c r="BX118">
        <f t="shared" si="75"/>
        <v>0</v>
      </c>
    </row>
    <row r="119" spans="1:76">
      <c r="A119" s="29">
        <v>43344</v>
      </c>
      <c r="B119">
        <v>1</v>
      </c>
      <c r="N119">
        <v>1</v>
      </c>
      <c r="X119">
        <v>1</v>
      </c>
      <c r="Y119">
        <v>1</v>
      </c>
      <c r="Z119">
        <v>1</v>
      </c>
      <c r="AA119">
        <v>1</v>
      </c>
      <c r="AD119">
        <v>1</v>
      </c>
      <c r="AE119">
        <v>1</v>
      </c>
      <c r="AF119">
        <v>1</v>
      </c>
      <c r="AK119">
        <v>1</v>
      </c>
      <c r="AL119">
        <v>1</v>
      </c>
      <c r="AM119" s="41"/>
      <c r="AN119">
        <f t="shared" si="39"/>
        <v>0</v>
      </c>
      <c r="AO119">
        <f t="shared" si="40"/>
        <v>0</v>
      </c>
      <c r="AP119">
        <f t="shared" si="41"/>
        <v>0</v>
      </c>
      <c r="AQ119">
        <f t="shared" si="42"/>
        <v>1</v>
      </c>
      <c r="AR119">
        <f t="shared" si="43"/>
        <v>0</v>
      </c>
      <c r="AS119">
        <f t="shared" si="44"/>
        <v>0</v>
      </c>
      <c r="AT119">
        <f t="shared" si="45"/>
        <v>1</v>
      </c>
      <c r="AU119">
        <f t="shared" si="46"/>
        <v>1</v>
      </c>
      <c r="AV119">
        <f t="shared" si="47"/>
        <v>1</v>
      </c>
      <c r="AW119">
        <f t="shared" si="48"/>
        <v>0</v>
      </c>
      <c r="AX119">
        <f t="shared" si="49"/>
        <v>1</v>
      </c>
      <c r="AY119">
        <f t="shared" si="50"/>
        <v>1</v>
      </c>
      <c r="AZ119">
        <f t="shared" si="51"/>
        <v>0</v>
      </c>
      <c r="BA119">
        <f t="shared" si="52"/>
        <v>0</v>
      </c>
      <c r="BB119">
        <f t="shared" si="53"/>
        <v>1</v>
      </c>
      <c r="BC119">
        <f t="shared" si="54"/>
        <v>0</v>
      </c>
      <c r="BD119">
        <f t="shared" si="55"/>
        <v>1</v>
      </c>
      <c r="BE119">
        <f t="shared" si="56"/>
        <v>1</v>
      </c>
      <c r="BF119">
        <f t="shared" si="57"/>
        <v>1</v>
      </c>
      <c r="BG119">
        <f t="shared" si="58"/>
        <v>0</v>
      </c>
      <c r="BH119">
        <f t="shared" si="59"/>
        <v>1</v>
      </c>
      <c r="BI119">
        <f t="shared" si="60"/>
        <v>1</v>
      </c>
      <c r="BJ119">
        <f t="shared" si="61"/>
        <v>0</v>
      </c>
      <c r="BK119">
        <f t="shared" si="62"/>
        <v>0</v>
      </c>
      <c r="BL119">
        <f t="shared" si="63"/>
        <v>0</v>
      </c>
      <c r="BM119">
        <f t="shared" si="64"/>
        <v>0</v>
      </c>
      <c r="BN119">
        <f t="shared" si="65"/>
        <v>0</v>
      </c>
      <c r="BO119">
        <f t="shared" si="66"/>
        <v>0</v>
      </c>
      <c r="BP119">
        <f t="shared" si="67"/>
        <v>0</v>
      </c>
      <c r="BQ119">
        <f t="shared" si="68"/>
        <v>0</v>
      </c>
      <c r="BR119">
        <f t="shared" si="69"/>
        <v>0</v>
      </c>
      <c r="BS119">
        <f t="shared" si="70"/>
        <v>0</v>
      </c>
      <c r="BT119">
        <f t="shared" si="71"/>
        <v>0</v>
      </c>
      <c r="BU119">
        <f t="shared" si="72"/>
        <v>0</v>
      </c>
      <c r="BV119">
        <f t="shared" si="73"/>
        <v>0</v>
      </c>
      <c r="BW119">
        <f t="shared" si="74"/>
        <v>0</v>
      </c>
      <c r="BX119">
        <f t="shared" si="75"/>
        <v>0</v>
      </c>
    </row>
    <row r="120" spans="1:76">
      <c r="A120" s="29">
        <v>43374</v>
      </c>
      <c r="B120">
        <v>1</v>
      </c>
      <c r="N120">
        <v>1</v>
      </c>
      <c r="X120">
        <v>1</v>
      </c>
      <c r="AD120">
        <v>1</v>
      </c>
      <c r="AE120">
        <v>1</v>
      </c>
      <c r="AF120">
        <v>1</v>
      </c>
      <c r="AK120">
        <v>1</v>
      </c>
      <c r="AL120">
        <v>1</v>
      </c>
      <c r="AM120" s="41"/>
      <c r="AN120">
        <f t="shared" si="39"/>
        <v>0</v>
      </c>
      <c r="AO120">
        <f t="shared" si="40"/>
        <v>0</v>
      </c>
      <c r="AP120">
        <f t="shared" si="41"/>
        <v>0</v>
      </c>
      <c r="AQ120">
        <f t="shared" si="42"/>
        <v>0</v>
      </c>
      <c r="AR120">
        <f t="shared" si="43"/>
        <v>0</v>
      </c>
      <c r="AS120">
        <f t="shared" si="44"/>
        <v>0</v>
      </c>
      <c r="AT120">
        <f t="shared" si="45"/>
        <v>0</v>
      </c>
      <c r="AU120">
        <f t="shared" si="46"/>
        <v>0</v>
      </c>
      <c r="AV120">
        <f t="shared" si="47"/>
        <v>0</v>
      </c>
      <c r="AW120">
        <f t="shared" si="48"/>
        <v>0</v>
      </c>
      <c r="AX120">
        <f t="shared" si="49"/>
        <v>0</v>
      </c>
      <c r="AY120">
        <f t="shared" si="50"/>
        <v>0</v>
      </c>
      <c r="AZ120">
        <f t="shared" si="51"/>
        <v>0</v>
      </c>
      <c r="BA120">
        <f t="shared" si="52"/>
        <v>0</v>
      </c>
      <c r="BB120">
        <f t="shared" si="53"/>
        <v>0</v>
      </c>
      <c r="BC120">
        <f t="shared" si="54"/>
        <v>0</v>
      </c>
      <c r="BD120">
        <f t="shared" si="55"/>
        <v>0</v>
      </c>
      <c r="BE120">
        <f t="shared" si="56"/>
        <v>0</v>
      </c>
      <c r="BF120">
        <f t="shared" si="57"/>
        <v>0</v>
      </c>
      <c r="BG120">
        <f t="shared" si="58"/>
        <v>0</v>
      </c>
      <c r="BH120">
        <f t="shared" si="59"/>
        <v>0</v>
      </c>
      <c r="BI120">
        <f t="shared" si="60"/>
        <v>0</v>
      </c>
      <c r="BJ120">
        <f t="shared" si="61"/>
        <v>0</v>
      </c>
      <c r="BK120">
        <f t="shared" si="62"/>
        <v>1</v>
      </c>
      <c r="BL120">
        <f t="shared" si="63"/>
        <v>1</v>
      </c>
      <c r="BM120">
        <f t="shared" si="64"/>
        <v>1</v>
      </c>
      <c r="BN120">
        <f t="shared" si="65"/>
        <v>0</v>
      </c>
      <c r="BO120">
        <f t="shared" si="66"/>
        <v>0</v>
      </c>
      <c r="BP120">
        <f t="shared" si="67"/>
        <v>0</v>
      </c>
      <c r="BQ120">
        <f t="shared" si="68"/>
        <v>0</v>
      </c>
      <c r="BR120">
        <f t="shared" si="69"/>
        <v>0</v>
      </c>
      <c r="BS120">
        <f t="shared" si="70"/>
        <v>0</v>
      </c>
      <c r="BT120">
        <f t="shared" si="71"/>
        <v>0</v>
      </c>
      <c r="BU120">
        <f t="shared" si="72"/>
        <v>0</v>
      </c>
      <c r="BV120">
        <f t="shared" si="73"/>
        <v>0</v>
      </c>
      <c r="BW120">
        <f t="shared" si="74"/>
        <v>0</v>
      </c>
      <c r="BX120">
        <f t="shared" si="75"/>
        <v>0</v>
      </c>
    </row>
    <row r="121" spans="1:76">
      <c r="A121" s="29">
        <v>43405</v>
      </c>
      <c r="B121">
        <v>1</v>
      </c>
      <c r="E121">
        <v>1</v>
      </c>
      <c r="H121">
        <v>1</v>
      </c>
      <c r="I121">
        <v>1</v>
      </c>
      <c r="J121">
        <v>1</v>
      </c>
      <c r="L121">
        <v>1</v>
      </c>
      <c r="M121">
        <v>1</v>
      </c>
      <c r="N121">
        <v>1</v>
      </c>
      <c r="R121">
        <v>1</v>
      </c>
      <c r="S121">
        <v>1</v>
      </c>
      <c r="T121">
        <v>1</v>
      </c>
      <c r="V121">
        <v>1</v>
      </c>
      <c r="Z121">
        <v>1</v>
      </c>
      <c r="AA121">
        <v>1</v>
      </c>
      <c r="AC121">
        <v>1</v>
      </c>
      <c r="AD121">
        <v>1</v>
      </c>
      <c r="AF121">
        <v>1</v>
      </c>
      <c r="AG121">
        <v>1</v>
      </c>
      <c r="AJ121">
        <v>1</v>
      </c>
      <c r="AK121">
        <v>1</v>
      </c>
      <c r="AL121">
        <v>1</v>
      </c>
      <c r="AM121" s="41"/>
      <c r="AN121">
        <f t="shared" si="39"/>
        <v>0</v>
      </c>
      <c r="AO121">
        <f t="shared" si="40"/>
        <v>0</v>
      </c>
      <c r="AP121">
        <f t="shared" si="41"/>
        <v>0</v>
      </c>
      <c r="AQ121">
        <f t="shared" si="42"/>
        <v>0</v>
      </c>
      <c r="AR121">
        <f t="shared" si="43"/>
        <v>0</v>
      </c>
      <c r="AS121">
        <f t="shared" si="44"/>
        <v>0</v>
      </c>
      <c r="AT121">
        <f t="shared" si="45"/>
        <v>0</v>
      </c>
      <c r="AU121">
        <f t="shared" si="46"/>
        <v>0</v>
      </c>
      <c r="AV121">
        <f t="shared" si="47"/>
        <v>0</v>
      </c>
      <c r="AW121">
        <f t="shared" si="48"/>
        <v>0</v>
      </c>
      <c r="AX121">
        <f t="shared" si="49"/>
        <v>0</v>
      </c>
      <c r="AY121">
        <f t="shared" si="50"/>
        <v>0</v>
      </c>
      <c r="AZ121">
        <f t="shared" si="51"/>
        <v>0</v>
      </c>
      <c r="BA121">
        <f t="shared" si="52"/>
        <v>0</v>
      </c>
      <c r="BB121">
        <f t="shared" si="53"/>
        <v>0</v>
      </c>
      <c r="BC121">
        <f t="shared" si="54"/>
        <v>0</v>
      </c>
      <c r="BD121">
        <f t="shared" si="55"/>
        <v>0</v>
      </c>
      <c r="BE121">
        <f t="shared" si="56"/>
        <v>0</v>
      </c>
      <c r="BF121">
        <f t="shared" si="57"/>
        <v>0</v>
      </c>
      <c r="BG121">
        <f t="shared" si="58"/>
        <v>0</v>
      </c>
      <c r="BH121">
        <f t="shared" si="59"/>
        <v>0</v>
      </c>
      <c r="BI121">
        <f t="shared" si="60"/>
        <v>0</v>
      </c>
      <c r="BJ121">
        <f t="shared" si="61"/>
        <v>1</v>
      </c>
      <c r="BK121">
        <f t="shared" si="62"/>
        <v>0</v>
      </c>
      <c r="BL121">
        <f t="shared" si="63"/>
        <v>0</v>
      </c>
      <c r="BM121">
        <f t="shared" si="64"/>
        <v>0</v>
      </c>
      <c r="BN121">
        <f t="shared" si="65"/>
        <v>0</v>
      </c>
      <c r="BO121">
        <f t="shared" si="66"/>
        <v>0</v>
      </c>
      <c r="BP121">
        <f t="shared" si="67"/>
        <v>0</v>
      </c>
      <c r="BQ121">
        <f t="shared" si="68"/>
        <v>1</v>
      </c>
      <c r="BR121">
        <f t="shared" si="69"/>
        <v>0</v>
      </c>
      <c r="BS121">
        <f t="shared" si="70"/>
        <v>0</v>
      </c>
      <c r="BT121">
        <f t="shared" si="71"/>
        <v>0</v>
      </c>
      <c r="BU121">
        <f t="shared" si="72"/>
        <v>0</v>
      </c>
      <c r="BV121">
        <f t="shared" si="73"/>
        <v>0</v>
      </c>
      <c r="BW121">
        <f t="shared" si="74"/>
        <v>0</v>
      </c>
      <c r="BX121">
        <f t="shared" si="75"/>
        <v>0</v>
      </c>
    </row>
    <row r="122" spans="1:76">
      <c r="A122" s="29">
        <v>43435</v>
      </c>
      <c r="B122">
        <v>1</v>
      </c>
      <c r="N122">
        <v>1</v>
      </c>
      <c r="W122">
        <v>1</v>
      </c>
      <c r="Y122">
        <v>1</v>
      </c>
      <c r="AD122">
        <v>1</v>
      </c>
      <c r="AF122">
        <v>1</v>
      </c>
      <c r="AK122">
        <v>1</v>
      </c>
      <c r="AL122">
        <v>1</v>
      </c>
      <c r="AM122" s="41"/>
      <c r="AN122">
        <f t="shared" si="39"/>
        <v>0</v>
      </c>
      <c r="AO122">
        <f t="shared" si="40"/>
        <v>0</v>
      </c>
      <c r="AP122">
        <f t="shared" si="41"/>
        <v>0</v>
      </c>
      <c r="AQ122">
        <f t="shared" si="42"/>
        <v>1</v>
      </c>
      <c r="AR122">
        <f t="shared" si="43"/>
        <v>0</v>
      </c>
      <c r="AS122">
        <f t="shared" si="44"/>
        <v>0</v>
      </c>
      <c r="AT122">
        <f t="shared" si="45"/>
        <v>1</v>
      </c>
      <c r="AU122">
        <f t="shared" si="46"/>
        <v>1</v>
      </c>
      <c r="AV122">
        <f t="shared" si="47"/>
        <v>1</v>
      </c>
      <c r="AW122">
        <f t="shared" si="48"/>
        <v>0</v>
      </c>
      <c r="AX122">
        <f t="shared" si="49"/>
        <v>1</v>
      </c>
      <c r="AY122">
        <f t="shared" si="50"/>
        <v>1</v>
      </c>
      <c r="AZ122">
        <f t="shared" si="51"/>
        <v>0</v>
      </c>
      <c r="BA122">
        <f t="shared" si="52"/>
        <v>0</v>
      </c>
      <c r="BB122">
        <f t="shared" si="53"/>
        <v>0</v>
      </c>
      <c r="BC122">
        <f t="shared" si="54"/>
        <v>0</v>
      </c>
      <c r="BD122">
        <f t="shared" si="55"/>
        <v>1</v>
      </c>
      <c r="BE122">
        <f t="shared" si="56"/>
        <v>1</v>
      </c>
      <c r="BF122">
        <f t="shared" si="57"/>
        <v>1</v>
      </c>
      <c r="BG122">
        <f t="shared" si="58"/>
        <v>0</v>
      </c>
      <c r="BH122">
        <f t="shared" si="59"/>
        <v>1</v>
      </c>
      <c r="BI122">
        <f t="shared" si="60"/>
        <v>0</v>
      </c>
      <c r="BJ122">
        <f t="shared" si="61"/>
        <v>0</v>
      </c>
      <c r="BK122">
        <f t="shared" si="62"/>
        <v>0</v>
      </c>
      <c r="BL122">
        <f t="shared" si="63"/>
        <v>1</v>
      </c>
      <c r="BM122">
        <f t="shared" si="64"/>
        <v>1</v>
      </c>
      <c r="BN122">
        <f t="shared" si="65"/>
        <v>0</v>
      </c>
      <c r="BO122">
        <f t="shared" si="66"/>
        <v>1</v>
      </c>
      <c r="BP122">
        <f t="shared" si="67"/>
        <v>0</v>
      </c>
      <c r="BQ122">
        <f t="shared" si="68"/>
        <v>0</v>
      </c>
      <c r="BR122">
        <f t="shared" si="69"/>
        <v>0</v>
      </c>
      <c r="BS122">
        <f t="shared" si="70"/>
        <v>1</v>
      </c>
      <c r="BT122">
        <f t="shared" si="71"/>
        <v>0</v>
      </c>
      <c r="BU122">
        <f t="shared" si="72"/>
        <v>0</v>
      </c>
      <c r="BV122">
        <f t="shared" si="73"/>
        <v>1</v>
      </c>
      <c r="BW122">
        <f t="shared" si="74"/>
        <v>0</v>
      </c>
      <c r="BX122">
        <f t="shared" si="75"/>
        <v>0</v>
      </c>
    </row>
    <row r="123" spans="1:76">
      <c r="A123" s="29">
        <v>43466</v>
      </c>
      <c r="N123">
        <v>1</v>
      </c>
      <c r="W123">
        <v>1</v>
      </c>
      <c r="X123">
        <v>1</v>
      </c>
      <c r="Y123">
        <v>1</v>
      </c>
      <c r="Z123">
        <v>1</v>
      </c>
      <c r="AD123">
        <v>1</v>
      </c>
      <c r="AF123">
        <v>1</v>
      </c>
      <c r="AJ123">
        <v>1</v>
      </c>
      <c r="AK123">
        <v>1</v>
      </c>
      <c r="AL123">
        <v>1</v>
      </c>
      <c r="AM123" s="41"/>
      <c r="AN123">
        <f t="shared" si="39"/>
        <v>1</v>
      </c>
      <c r="AO123">
        <f t="shared" si="40"/>
        <v>0</v>
      </c>
      <c r="AP123">
        <f t="shared" si="41"/>
        <v>0</v>
      </c>
      <c r="AQ123">
        <f t="shared" si="42"/>
        <v>0</v>
      </c>
      <c r="AR123">
        <f t="shared" si="43"/>
        <v>0</v>
      </c>
      <c r="AS123">
        <f t="shared" si="44"/>
        <v>0</v>
      </c>
      <c r="AT123">
        <f t="shared" si="45"/>
        <v>0</v>
      </c>
      <c r="AU123">
        <f t="shared" si="46"/>
        <v>0</v>
      </c>
      <c r="AV123">
        <f t="shared" si="47"/>
        <v>0</v>
      </c>
      <c r="AW123">
        <f t="shared" si="48"/>
        <v>0</v>
      </c>
      <c r="AX123">
        <f t="shared" si="49"/>
        <v>0</v>
      </c>
      <c r="AY123">
        <f t="shared" si="50"/>
        <v>0</v>
      </c>
      <c r="AZ123">
        <f t="shared" si="51"/>
        <v>0</v>
      </c>
      <c r="BA123">
        <f t="shared" si="52"/>
        <v>0</v>
      </c>
      <c r="BB123">
        <f t="shared" si="53"/>
        <v>0</v>
      </c>
      <c r="BC123">
        <f t="shared" si="54"/>
        <v>0</v>
      </c>
      <c r="BD123">
        <f t="shared" si="55"/>
        <v>0</v>
      </c>
      <c r="BE123">
        <f t="shared" si="56"/>
        <v>0</v>
      </c>
      <c r="BF123">
        <f t="shared" si="57"/>
        <v>0</v>
      </c>
      <c r="BG123">
        <f t="shared" si="58"/>
        <v>0</v>
      </c>
      <c r="BH123">
        <f t="shared" si="59"/>
        <v>0</v>
      </c>
      <c r="BI123">
        <f t="shared" si="60"/>
        <v>0</v>
      </c>
      <c r="BJ123">
        <f t="shared" si="61"/>
        <v>0</v>
      </c>
      <c r="BK123">
        <f t="shared" si="62"/>
        <v>0</v>
      </c>
      <c r="BL123">
        <f t="shared" si="63"/>
        <v>0</v>
      </c>
      <c r="BM123">
        <f t="shared" si="64"/>
        <v>0</v>
      </c>
      <c r="BN123">
        <f t="shared" si="65"/>
        <v>0</v>
      </c>
      <c r="BO123">
        <f t="shared" si="66"/>
        <v>0</v>
      </c>
      <c r="BP123">
        <f t="shared" si="67"/>
        <v>0</v>
      </c>
      <c r="BQ123">
        <f t="shared" si="68"/>
        <v>0</v>
      </c>
      <c r="BR123">
        <f t="shared" si="69"/>
        <v>0</v>
      </c>
      <c r="BS123">
        <f t="shared" si="70"/>
        <v>0</v>
      </c>
      <c r="BT123">
        <f t="shared" si="71"/>
        <v>0</v>
      </c>
      <c r="BU123">
        <f t="shared" si="72"/>
        <v>0</v>
      </c>
      <c r="BV123">
        <f t="shared" si="73"/>
        <v>0</v>
      </c>
      <c r="BW123">
        <f t="shared" si="74"/>
        <v>0</v>
      </c>
      <c r="BX123">
        <f t="shared" si="75"/>
        <v>0</v>
      </c>
    </row>
    <row r="124" spans="1:76">
      <c r="A124" s="29">
        <v>43497</v>
      </c>
      <c r="N124">
        <v>1</v>
      </c>
      <c r="W124">
        <v>1</v>
      </c>
      <c r="X124">
        <v>1</v>
      </c>
      <c r="Y124">
        <v>1</v>
      </c>
      <c r="Z124">
        <v>1</v>
      </c>
      <c r="AD124">
        <v>1</v>
      </c>
      <c r="AF124">
        <v>1</v>
      </c>
      <c r="AH124">
        <v>1</v>
      </c>
      <c r="AJ124">
        <v>1</v>
      </c>
      <c r="AK124">
        <v>1</v>
      </c>
      <c r="AL124">
        <v>1</v>
      </c>
      <c r="AM124" s="41"/>
      <c r="AN124">
        <f t="shared" si="39"/>
        <v>0</v>
      </c>
      <c r="AO124">
        <f t="shared" si="40"/>
        <v>0</v>
      </c>
      <c r="AP124">
        <f t="shared" si="41"/>
        <v>0</v>
      </c>
      <c r="AQ124">
        <f t="shared" si="42"/>
        <v>0</v>
      </c>
      <c r="AR124">
        <f t="shared" si="43"/>
        <v>0</v>
      </c>
      <c r="AS124">
        <f t="shared" si="44"/>
        <v>0</v>
      </c>
      <c r="AT124">
        <f t="shared" si="45"/>
        <v>0</v>
      </c>
      <c r="AU124">
        <f t="shared" si="46"/>
        <v>0</v>
      </c>
      <c r="AV124">
        <f t="shared" si="47"/>
        <v>0</v>
      </c>
      <c r="AW124">
        <f t="shared" si="48"/>
        <v>0</v>
      </c>
      <c r="AX124">
        <f t="shared" si="49"/>
        <v>0</v>
      </c>
      <c r="AY124">
        <f t="shared" si="50"/>
        <v>0</v>
      </c>
      <c r="AZ124">
        <f t="shared" si="51"/>
        <v>0</v>
      </c>
      <c r="BA124">
        <f t="shared" si="52"/>
        <v>0</v>
      </c>
      <c r="BB124">
        <f t="shared" si="53"/>
        <v>0</v>
      </c>
      <c r="BC124">
        <f t="shared" si="54"/>
        <v>0</v>
      </c>
      <c r="BD124">
        <f t="shared" si="55"/>
        <v>0</v>
      </c>
      <c r="BE124">
        <f t="shared" si="56"/>
        <v>0</v>
      </c>
      <c r="BF124">
        <f t="shared" si="57"/>
        <v>0</v>
      </c>
      <c r="BG124">
        <f t="shared" si="58"/>
        <v>0</v>
      </c>
      <c r="BH124">
        <f t="shared" si="59"/>
        <v>0</v>
      </c>
      <c r="BI124">
        <f t="shared" si="60"/>
        <v>0</v>
      </c>
      <c r="BJ124">
        <f t="shared" si="61"/>
        <v>0</v>
      </c>
      <c r="BK124">
        <f t="shared" si="62"/>
        <v>0</v>
      </c>
      <c r="BL124">
        <f t="shared" si="63"/>
        <v>0</v>
      </c>
      <c r="BM124">
        <f t="shared" si="64"/>
        <v>0</v>
      </c>
      <c r="BN124">
        <f t="shared" si="65"/>
        <v>0</v>
      </c>
      <c r="BO124">
        <f t="shared" si="66"/>
        <v>0</v>
      </c>
      <c r="BP124">
        <f t="shared" si="67"/>
        <v>0</v>
      </c>
      <c r="BQ124">
        <f t="shared" si="68"/>
        <v>0</v>
      </c>
      <c r="BR124">
        <f t="shared" si="69"/>
        <v>0</v>
      </c>
      <c r="BS124">
        <f t="shared" si="70"/>
        <v>0</v>
      </c>
      <c r="BT124">
        <f t="shared" si="71"/>
        <v>0</v>
      </c>
      <c r="BU124">
        <f t="shared" si="72"/>
        <v>0</v>
      </c>
      <c r="BV124">
        <f t="shared" si="73"/>
        <v>0</v>
      </c>
      <c r="BW124">
        <f t="shared" si="74"/>
        <v>0</v>
      </c>
      <c r="BX124">
        <f t="shared" si="75"/>
        <v>0</v>
      </c>
    </row>
    <row r="125" spans="1:76">
      <c r="A125" s="29">
        <v>43525</v>
      </c>
      <c r="N125">
        <v>1</v>
      </c>
      <c r="W125">
        <v>1</v>
      </c>
      <c r="X125">
        <v>1</v>
      </c>
      <c r="Y125">
        <v>1</v>
      </c>
      <c r="Z125">
        <v>1</v>
      </c>
      <c r="AD125">
        <v>1</v>
      </c>
      <c r="AF125">
        <v>1</v>
      </c>
      <c r="AJ125">
        <v>1</v>
      </c>
      <c r="AK125">
        <v>1</v>
      </c>
      <c r="AL125">
        <v>1</v>
      </c>
      <c r="AM125" s="41"/>
      <c r="AN125">
        <f t="shared" si="39"/>
        <v>0</v>
      </c>
      <c r="AO125">
        <f t="shared" si="40"/>
        <v>0</v>
      </c>
      <c r="AP125">
        <f t="shared" si="41"/>
        <v>0</v>
      </c>
      <c r="AQ125">
        <f t="shared" si="42"/>
        <v>0</v>
      </c>
      <c r="AR125">
        <f t="shared" si="43"/>
        <v>0</v>
      </c>
      <c r="AS125">
        <f t="shared" si="44"/>
        <v>0</v>
      </c>
      <c r="AT125">
        <f t="shared" si="45"/>
        <v>0</v>
      </c>
      <c r="AU125">
        <f t="shared" si="46"/>
        <v>0</v>
      </c>
      <c r="AV125">
        <f t="shared" si="47"/>
        <v>0</v>
      </c>
      <c r="AW125">
        <f t="shared" si="48"/>
        <v>0</v>
      </c>
      <c r="AX125">
        <f t="shared" si="49"/>
        <v>0</v>
      </c>
      <c r="AY125">
        <f t="shared" si="50"/>
        <v>0</v>
      </c>
      <c r="AZ125">
        <f t="shared" si="51"/>
        <v>0</v>
      </c>
      <c r="BA125">
        <f t="shared" si="52"/>
        <v>0</v>
      </c>
      <c r="BB125">
        <f t="shared" si="53"/>
        <v>0</v>
      </c>
      <c r="BC125">
        <f t="shared" si="54"/>
        <v>0</v>
      </c>
      <c r="BD125">
        <f t="shared" si="55"/>
        <v>0</v>
      </c>
      <c r="BE125">
        <f t="shared" si="56"/>
        <v>0</v>
      </c>
      <c r="BF125">
        <f t="shared" si="57"/>
        <v>0</v>
      </c>
      <c r="BG125">
        <f t="shared" si="58"/>
        <v>0</v>
      </c>
      <c r="BH125">
        <f t="shared" si="59"/>
        <v>0</v>
      </c>
      <c r="BI125">
        <f t="shared" si="60"/>
        <v>0</v>
      </c>
      <c r="BJ125">
        <f t="shared" si="61"/>
        <v>0</v>
      </c>
      <c r="BK125">
        <f t="shared" si="62"/>
        <v>0</v>
      </c>
      <c r="BL125">
        <f t="shared" si="63"/>
        <v>0</v>
      </c>
      <c r="BM125">
        <f t="shared" si="64"/>
        <v>0</v>
      </c>
      <c r="BN125">
        <f t="shared" si="65"/>
        <v>0</v>
      </c>
      <c r="BO125">
        <f t="shared" si="66"/>
        <v>0</v>
      </c>
      <c r="BP125">
        <f t="shared" si="67"/>
        <v>0</v>
      </c>
      <c r="BQ125">
        <f t="shared" si="68"/>
        <v>0</v>
      </c>
      <c r="BR125">
        <f t="shared" si="69"/>
        <v>0</v>
      </c>
      <c r="BS125">
        <f t="shared" si="70"/>
        <v>0</v>
      </c>
      <c r="BT125">
        <f t="shared" si="71"/>
        <v>1</v>
      </c>
      <c r="BU125">
        <f t="shared" si="72"/>
        <v>0</v>
      </c>
      <c r="BV125">
        <f t="shared" si="73"/>
        <v>0</v>
      </c>
      <c r="BW125">
        <f t="shared" si="74"/>
        <v>0</v>
      </c>
      <c r="BX125">
        <f t="shared" si="75"/>
        <v>0</v>
      </c>
    </row>
    <row r="126" spans="1:76">
      <c r="A126" s="29">
        <v>43556</v>
      </c>
      <c r="E126">
        <v>1</v>
      </c>
      <c r="I126">
        <v>1</v>
      </c>
      <c r="K126">
        <v>1</v>
      </c>
      <c r="N126">
        <v>1</v>
      </c>
      <c r="W126">
        <v>1</v>
      </c>
      <c r="Z126">
        <v>1</v>
      </c>
      <c r="AD126">
        <v>1</v>
      </c>
      <c r="AF126">
        <v>1</v>
      </c>
      <c r="AJ126">
        <v>1</v>
      </c>
      <c r="AK126">
        <v>1</v>
      </c>
      <c r="AL126">
        <v>1</v>
      </c>
      <c r="AM126" s="41"/>
      <c r="AN126">
        <f t="shared" si="39"/>
        <v>0</v>
      </c>
      <c r="AO126">
        <f t="shared" si="40"/>
        <v>0</v>
      </c>
      <c r="AP126">
        <f t="shared" si="41"/>
        <v>0</v>
      </c>
      <c r="AQ126">
        <f t="shared" si="42"/>
        <v>0</v>
      </c>
      <c r="AR126">
        <f t="shared" si="43"/>
        <v>0</v>
      </c>
      <c r="AS126">
        <f t="shared" si="44"/>
        <v>0</v>
      </c>
      <c r="AT126">
        <f t="shared" si="45"/>
        <v>0</v>
      </c>
      <c r="AU126">
        <f t="shared" si="46"/>
        <v>0</v>
      </c>
      <c r="AV126">
        <f t="shared" si="47"/>
        <v>0</v>
      </c>
      <c r="AW126">
        <f t="shared" si="48"/>
        <v>0</v>
      </c>
      <c r="AX126">
        <f t="shared" si="49"/>
        <v>0</v>
      </c>
      <c r="AY126">
        <f t="shared" si="50"/>
        <v>0</v>
      </c>
      <c r="AZ126">
        <f t="shared" si="51"/>
        <v>0</v>
      </c>
      <c r="BA126">
        <f t="shared" si="52"/>
        <v>0</v>
      </c>
      <c r="BB126">
        <f t="shared" si="53"/>
        <v>0</v>
      </c>
      <c r="BC126">
        <f t="shared" si="54"/>
        <v>0</v>
      </c>
      <c r="BD126">
        <f t="shared" si="55"/>
        <v>0</v>
      </c>
      <c r="BE126">
        <f t="shared" si="56"/>
        <v>0</v>
      </c>
      <c r="BF126">
        <f t="shared" si="57"/>
        <v>0</v>
      </c>
      <c r="BG126">
        <f t="shared" si="58"/>
        <v>0</v>
      </c>
      <c r="BH126">
        <f t="shared" si="59"/>
        <v>0</v>
      </c>
      <c r="BI126">
        <f t="shared" si="60"/>
        <v>0</v>
      </c>
      <c r="BJ126">
        <f t="shared" si="61"/>
        <v>1</v>
      </c>
      <c r="BK126">
        <f t="shared" si="62"/>
        <v>1</v>
      </c>
      <c r="BL126">
        <f t="shared" si="63"/>
        <v>0</v>
      </c>
      <c r="BM126">
        <f t="shared" si="64"/>
        <v>0</v>
      </c>
      <c r="BN126">
        <f t="shared" si="65"/>
        <v>0</v>
      </c>
      <c r="BO126">
        <f t="shared" si="66"/>
        <v>0</v>
      </c>
      <c r="BP126">
        <f t="shared" si="67"/>
        <v>0</v>
      </c>
      <c r="BQ126">
        <f t="shared" si="68"/>
        <v>0</v>
      </c>
      <c r="BR126">
        <f t="shared" si="69"/>
        <v>0</v>
      </c>
      <c r="BS126">
        <f t="shared" si="70"/>
        <v>0</v>
      </c>
      <c r="BT126">
        <f t="shared" si="71"/>
        <v>0</v>
      </c>
      <c r="BU126">
        <f t="shared" si="72"/>
        <v>0</v>
      </c>
      <c r="BV126">
        <f t="shared" si="73"/>
        <v>0</v>
      </c>
      <c r="BW126">
        <f t="shared" si="74"/>
        <v>0</v>
      </c>
      <c r="BX126">
        <f t="shared" si="75"/>
        <v>0</v>
      </c>
    </row>
    <row r="127" spans="1:76">
      <c r="A127" s="29">
        <v>43586</v>
      </c>
      <c r="G127">
        <v>1</v>
      </c>
      <c r="P127">
        <v>1</v>
      </c>
      <c r="W127">
        <v>1</v>
      </c>
      <c r="X127">
        <v>1</v>
      </c>
      <c r="Y127">
        <v>1</v>
      </c>
      <c r="Z127">
        <v>1</v>
      </c>
      <c r="AD127">
        <v>1</v>
      </c>
      <c r="AF127">
        <v>1</v>
      </c>
      <c r="AH127">
        <v>1</v>
      </c>
      <c r="AJ127">
        <v>1</v>
      </c>
      <c r="AK127">
        <v>1</v>
      </c>
      <c r="AM127" s="41"/>
      <c r="AN127">
        <f t="shared" si="39"/>
        <v>0</v>
      </c>
      <c r="AO127">
        <f t="shared" si="40"/>
        <v>0</v>
      </c>
      <c r="AP127">
        <f t="shared" si="41"/>
        <v>0</v>
      </c>
      <c r="AQ127">
        <f t="shared" si="42"/>
        <v>1</v>
      </c>
      <c r="AR127">
        <f t="shared" si="43"/>
        <v>0</v>
      </c>
      <c r="AS127">
        <f t="shared" si="44"/>
        <v>0</v>
      </c>
      <c r="AT127">
        <f t="shared" si="45"/>
        <v>0</v>
      </c>
      <c r="AU127">
        <f t="shared" si="46"/>
        <v>1</v>
      </c>
      <c r="AV127">
        <f t="shared" si="47"/>
        <v>0</v>
      </c>
      <c r="AW127">
        <f t="shared" si="48"/>
        <v>1</v>
      </c>
      <c r="AX127">
        <f t="shared" si="49"/>
        <v>0</v>
      </c>
      <c r="AY127">
        <f t="shared" si="50"/>
        <v>0</v>
      </c>
      <c r="AZ127">
        <f t="shared" si="51"/>
        <v>1</v>
      </c>
      <c r="BA127">
        <f t="shared" si="52"/>
        <v>0</v>
      </c>
      <c r="BB127">
        <f t="shared" si="53"/>
        <v>0</v>
      </c>
      <c r="BC127">
        <f t="shared" si="54"/>
        <v>0</v>
      </c>
      <c r="BD127">
        <f t="shared" si="55"/>
        <v>0</v>
      </c>
      <c r="BE127">
        <f t="shared" si="56"/>
        <v>0</v>
      </c>
      <c r="BF127">
        <f t="shared" si="57"/>
        <v>0</v>
      </c>
      <c r="BG127">
        <f t="shared" si="58"/>
        <v>0</v>
      </c>
      <c r="BH127">
        <f t="shared" si="59"/>
        <v>0</v>
      </c>
      <c r="BI127">
        <f t="shared" si="60"/>
        <v>0</v>
      </c>
      <c r="BJ127">
        <f t="shared" si="61"/>
        <v>0</v>
      </c>
      <c r="BK127">
        <f t="shared" si="62"/>
        <v>0</v>
      </c>
      <c r="BL127">
        <f t="shared" si="63"/>
        <v>0</v>
      </c>
      <c r="BM127">
        <f t="shared" si="64"/>
        <v>0</v>
      </c>
      <c r="BN127">
        <f t="shared" si="65"/>
        <v>0</v>
      </c>
      <c r="BO127">
        <f t="shared" si="66"/>
        <v>0</v>
      </c>
      <c r="BP127">
        <f t="shared" si="67"/>
        <v>0</v>
      </c>
      <c r="BQ127">
        <f t="shared" si="68"/>
        <v>0</v>
      </c>
      <c r="BR127">
        <f t="shared" si="69"/>
        <v>0</v>
      </c>
      <c r="BS127">
        <f t="shared" si="70"/>
        <v>0</v>
      </c>
      <c r="BT127">
        <f t="shared" si="71"/>
        <v>0</v>
      </c>
      <c r="BU127">
        <f t="shared" si="72"/>
        <v>0</v>
      </c>
      <c r="BV127">
        <f t="shared" si="73"/>
        <v>0</v>
      </c>
      <c r="BW127">
        <f t="shared" si="74"/>
        <v>0</v>
      </c>
      <c r="BX127">
        <f t="shared" si="75"/>
        <v>1</v>
      </c>
    </row>
    <row r="128" spans="1:76">
      <c r="A128" s="29">
        <v>43617</v>
      </c>
      <c r="C128">
        <v>1</v>
      </c>
      <c r="N128">
        <v>1</v>
      </c>
      <c r="P128">
        <v>1</v>
      </c>
      <c r="W128">
        <v>1</v>
      </c>
      <c r="X128">
        <v>1</v>
      </c>
      <c r="Z128">
        <v>1</v>
      </c>
      <c r="AA128">
        <v>1</v>
      </c>
      <c r="AD128">
        <v>1</v>
      </c>
      <c r="AF128">
        <v>1</v>
      </c>
      <c r="AJ128">
        <v>1</v>
      </c>
      <c r="AK128">
        <v>1</v>
      </c>
      <c r="AL128">
        <v>1</v>
      </c>
      <c r="AM128" s="41"/>
      <c r="AN128">
        <f t="shared" si="39"/>
        <v>0</v>
      </c>
      <c r="AO128">
        <f t="shared" si="40"/>
        <v>0</v>
      </c>
      <c r="AP128">
        <f t="shared" si="41"/>
        <v>0</v>
      </c>
      <c r="AQ128">
        <f t="shared" si="42"/>
        <v>0</v>
      </c>
      <c r="AR128">
        <f t="shared" si="43"/>
        <v>0</v>
      </c>
      <c r="AS128">
        <f t="shared" si="44"/>
        <v>1</v>
      </c>
      <c r="AT128">
        <f t="shared" si="45"/>
        <v>0</v>
      </c>
      <c r="AU128">
        <f t="shared" si="46"/>
        <v>0</v>
      </c>
      <c r="AV128">
        <f t="shared" si="47"/>
        <v>0</v>
      </c>
      <c r="AW128">
        <f t="shared" si="48"/>
        <v>0</v>
      </c>
      <c r="AX128">
        <f t="shared" si="49"/>
        <v>0</v>
      </c>
      <c r="AY128">
        <f t="shared" si="50"/>
        <v>0</v>
      </c>
      <c r="AZ128">
        <f t="shared" si="51"/>
        <v>0</v>
      </c>
      <c r="BA128">
        <f t="shared" si="52"/>
        <v>0</v>
      </c>
      <c r="BB128">
        <f t="shared" si="53"/>
        <v>0</v>
      </c>
      <c r="BC128">
        <f t="shared" si="54"/>
        <v>0</v>
      </c>
      <c r="BD128">
        <f t="shared" si="55"/>
        <v>0</v>
      </c>
      <c r="BE128">
        <f t="shared" si="56"/>
        <v>0</v>
      </c>
      <c r="BF128">
        <f t="shared" si="57"/>
        <v>0</v>
      </c>
      <c r="BG128">
        <f t="shared" si="58"/>
        <v>0</v>
      </c>
      <c r="BH128">
        <f t="shared" si="59"/>
        <v>0</v>
      </c>
      <c r="BI128">
        <f t="shared" si="60"/>
        <v>0</v>
      </c>
      <c r="BJ128">
        <f t="shared" si="61"/>
        <v>0</v>
      </c>
      <c r="BK128">
        <f t="shared" si="62"/>
        <v>1</v>
      </c>
      <c r="BL128">
        <f t="shared" si="63"/>
        <v>0</v>
      </c>
      <c r="BM128">
        <f t="shared" si="64"/>
        <v>0</v>
      </c>
      <c r="BN128">
        <f t="shared" si="65"/>
        <v>0</v>
      </c>
      <c r="BO128">
        <f t="shared" si="66"/>
        <v>0</v>
      </c>
      <c r="BP128">
        <f t="shared" si="67"/>
        <v>0</v>
      </c>
      <c r="BQ128">
        <f t="shared" si="68"/>
        <v>0</v>
      </c>
      <c r="BR128">
        <f t="shared" si="69"/>
        <v>0</v>
      </c>
      <c r="BS128">
        <f t="shared" si="70"/>
        <v>0</v>
      </c>
      <c r="BT128">
        <f t="shared" si="71"/>
        <v>1</v>
      </c>
      <c r="BU128">
        <f t="shared" si="72"/>
        <v>0</v>
      </c>
      <c r="BV128">
        <f t="shared" si="73"/>
        <v>0</v>
      </c>
      <c r="BW128">
        <f t="shared" si="74"/>
        <v>0</v>
      </c>
      <c r="BX128">
        <f t="shared" si="75"/>
        <v>0</v>
      </c>
    </row>
    <row r="129" spans="1:76">
      <c r="A129" s="29">
        <v>43647</v>
      </c>
      <c r="N129">
        <v>1</v>
      </c>
      <c r="P129">
        <v>1</v>
      </c>
      <c r="W129">
        <v>1</v>
      </c>
      <c r="X129">
        <v>1</v>
      </c>
      <c r="Y129">
        <v>1</v>
      </c>
      <c r="Z129">
        <v>1</v>
      </c>
      <c r="AD129">
        <v>1</v>
      </c>
      <c r="AF129">
        <v>1</v>
      </c>
      <c r="AH129">
        <v>1</v>
      </c>
      <c r="AI129">
        <v>1</v>
      </c>
      <c r="AJ129">
        <v>1</v>
      </c>
      <c r="AK129">
        <v>1</v>
      </c>
      <c r="AM129" s="41"/>
      <c r="AN129">
        <f t="shared" si="39"/>
        <v>0</v>
      </c>
      <c r="AO129">
        <f t="shared" si="40"/>
        <v>1</v>
      </c>
      <c r="AP129">
        <f t="shared" si="41"/>
        <v>0</v>
      </c>
      <c r="AQ129">
        <f t="shared" si="42"/>
        <v>0</v>
      </c>
      <c r="AR129">
        <f t="shared" si="43"/>
        <v>0</v>
      </c>
      <c r="AS129">
        <f t="shared" si="44"/>
        <v>0</v>
      </c>
      <c r="AT129">
        <f t="shared" si="45"/>
        <v>0</v>
      </c>
      <c r="AU129">
        <f t="shared" si="46"/>
        <v>0</v>
      </c>
      <c r="AV129">
        <f t="shared" si="47"/>
        <v>0</v>
      </c>
      <c r="AW129">
        <f t="shared" si="48"/>
        <v>0</v>
      </c>
      <c r="AX129">
        <f t="shared" si="49"/>
        <v>0</v>
      </c>
      <c r="AY129">
        <f t="shared" si="50"/>
        <v>0</v>
      </c>
      <c r="AZ129">
        <f t="shared" si="51"/>
        <v>0</v>
      </c>
      <c r="BA129">
        <f t="shared" si="52"/>
        <v>0</v>
      </c>
      <c r="BB129">
        <f t="shared" si="53"/>
        <v>0</v>
      </c>
      <c r="BC129">
        <f t="shared" si="54"/>
        <v>0</v>
      </c>
      <c r="BD129">
        <f t="shared" si="55"/>
        <v>0</v>
      </c>
      <c r="BE129">
        <f t="shared" si="56"/>
        <v>0</v>
      </c>
      <c r="BF129">
        <f t="shared" si="57"/>
        <v>0</v>
      </c>
      <c r="BG129">
        <f t="shared" si="58"/>
        <v>0</v>
      </c>
      <c r="BH129">
        <f t="shared" si="59"/>
        <v>0</v>
      </c>
      <c r="BI129">
        <f t="shared" si="60"/>
        <v>0</v>
      </c>
      <c r="BJ129">
        <f t="shared" si="61"/>
        <v>0</v>
      </c>
      <c r="BK129">
        <f t="shared" si="62"/>
        <v>0</v>
      </c>
      <c r="BL129">
        <f t="shared" si="63"/>
        <v>0</v>
      </c>
      <c r="BM129">
        <f t="shared" si="64"/>
        <v>1</v>
      </c>
      <c r="BN129">
        <f t="shared" si="65"/>
        <v>0</v>
      </c>
      <c r="BO129">
        <f t="shared" si="66"/>
        <v>0</v>
      </c>
      <c r="BP129">
        <f t="shared" si="67"/>
        <v>0</v>
      </c>
      <c r="BQ129">
        <f t="shared" si="68"/>
        <v>0</v>
      </c>
      <c r="BR129">
        <f t="shared" si="69"/>
        <v>0</v>
      </c>
      <c r="BS129">
        <f t="shared" si="70"/>
        <v>0</v>
      </c>
      <c r="BT129">
        <f t="shared" si="71"/>
        <v>0</v>
      </c>
      <c r="BU129">
        <f t="shared" si="72"/>
        <v>0</v>
      </c>
      <c r="BV129">
        <f t="shared" si="73"/>
        <v>0</v>
      </c>
      <c r="BW129">
        <f t="shared" si="74"/>
        <v>0</v>
      </c>
      <c r="BX129">
        <f t="shared" si="75"/>
        <v>1</v>
      </c>
    </row>
    <row r="130" spans="1:76">
      <c r="A130" s="29">
        <v>43678</v>
      </c>
      <c r="X130">
        <v>1</v>
      </c>
      <c r="Y130">
        <v>1</v>
      </c>
      <c r="Z130">
        <v>1</v>
      </c>
      <c r="AF130">
        <v>1</v>
      </c>
      <c r="AJ130">
        <v>1</v>
      </c>
      <c r="AK130">
        <v>1</v>
      </c>
      <c r="AL130">
        <v>1</v>
      </c>
      <c r="AM130" s="41"/>
      <c r="AN130">
        <f t="shared" si="39"/>
        <v>0</v>
      </c>
      <c r="AO130">
        <f t="shared" si="40"/>
        <v>0</v>
      </c>
      <c r="AP130">
        <f t="shared" si="41"/>
        <v>0</v>
      </c>
      <c r="AQ130">
        <f t="shared" si="42"/>
        <v>0</v>
      </c>
      <c r="AR130">
        <f t="shared" si="43"/>
        <v>0</v>
      </c>
      <c r="AS130">
        <f t="shared" si="44"/>
        <v>0</v>
      </c>
      <c r="AT130">
        <f t="shared" si="45"/>
        <v>0</v>
      </c>
      <c r="AU130">
        <f t="shared" si="46"/>
        <v>0</v>
      </c>
      <c r="AV130">
        <f t="shared" si="47"/>
        <v>0</v>
      </c>
      <c r="AW130">
        <f t="shared" si="48"/>
        <v>0</v>
      </c>
      <c r="AX130">
        <f t="shared" si="49"/>
        <v>0</v>
      </c>
      <c r="AY130">
        <f t="shared" si="50"/>
        <v>0</v>
      </c>
      <c r="AZ130">
        <f t="shared" si="51"/>
        <v>1</v>
      </c>
      <c r="BA130">
        <f t="shared" si="52"/>
        <v>0</v>
      </c>
      <c r="BB130">
        <f t="shared" si="53"/>
        <v>1</v>
      </c>
      <c r="BC130">
        <f t="shared" si="54"/>
        <v>0</v>
      </c>
      <c r="BD130">
        <f t="shared" si="55"/>
        <v>0</v>
      </c>
      <c r="BE130">
        <f t="shared" si="56"/>
        <v>0</v>
      </c>
      <c r="BF130">
        <f t="shared" si="57"/>
        <v>0</v>
      </c>
      <c r="BG130">
        <f t="shared" si="58"/>
        <v>0</v>
      </c>
      <c r="BH130">
        <f t="shared" si="59"/>
        <v>0</v>
      </c>
      <c r="BI130">
        <f t="shared" si="60"/>
        <v>1</v>
      </c>
      <c r="BJ130">
        <f t="shared" si="61"/>
        <v>0</v>
      </c>
      <c r="BK130">
        <f t="shared" si="62"/>
        <v>0</v>
      </c>
      <c r="BL130">
        <f t="shared" si="63"/>
        <v>0</v>
      </c>
      <c r="BM130">
        <f t="shared" si="64"/>
        <v>0</v>
      </c>
      <c r="BN130">
        <f t="shared" si="65"/>
        <v>0</v>
      </c>
      <c r="BO130">
        <f t="shared" si="66"/>
        <v>0</v>
      </c>
      <c r="BP130">
        <f t="shared" si="67"/>
        <v>1</v>
      </c>
      <c r="BQ130">
        <f t="shared" si="68"/>
        <v>0</v>
      </c>
      <c r="BR130">
        <f t="shared" si="69"/>
        <v>0</v>
      </c>
      <c r="BS130">
        <f t="shared" si="70"/>
        <v>0</v>
      </c>
      <c r="BT130">
        <f t="shared" si="71"/>
        <v>1</v>
      </c>
      <c r="BU130">
        <f t="shared" si="72"/>
        <v>1</v>
      </c>
      <c r="BV130">
        <f t="shared" si="73"/>
        <v>0</v>
      </c>
      <c r="BW130">
        <f t="shared" si="74"/>
        <v>0</v>
      </c>
      <c r="BX130">
        <f t="shared" si="75"/>
        <v>0</v>
      </c>
    </row>
    <row r="131" spans="1:76">
      <c r="A131" s="29">
        <v>43709</v>
      </c>
      <c r="N131">
        <v>1</v>
      </c>
      <c r="P131">
        <v>1</v>
      </c>
      <c r="W131">
        <v>1</v>
      </c>
      <c r="X131">
        <v>1</v>
      </c>
      <c r="Y131">
        <v>1</v>
      </c>
      <c r="Z131">
        <v>1</v>
      </c>
      <c r="AF131">
        <v>1</v>
      </c>
      <c r="AJ131">
        <v>1</v>
      </c>
      <c r="AK131">
        <v>1</v>
      </c>
      <c r="AL131">
        <v>1</v>
      </c>
      <c r="AM131" s="41"/>
      <c r="AN131">
        <f t="shared" si="39"/>
        <v>0</v>
      </c>
      <c r="AO131">
        <f t="shared" si="40"/>
        <v>0</v>
      </c>
      <c r="AP131">
        <f t="shared" si="41"/>
        <v>0</v>
      </c>
      <c r="AQ131">
        <f t="shared" si="42"/>
        <v>0</v>
      </c>
      <c r="AR131">
        <f t="shared" si="43"/>
        <v>0</v>
      </c>
      <c r="AS131">
        <f t="shared" si="44"/>
        <v>0</v>
      </c>
      <c r="AT131">
        <f t="shared" si="45"/>
        <v>0</v>
      </c>
      <c r="AU131">
        <f t="shared" si="46"/>
        <v>0</v>
      </c>
      <c r="AV131">
        <f t="shared" si="47"/>
        <v>0</v>
      </c>
      <c r="AW131">
        <f t="shared" si="48"/>
        <v>0</v>
      </c>
      <c r="AX131">
        <f t="shared" si="49"/>
        <v>0</v>
      </c>
      <c r="AY131">
        <f t="shared" si="50"/>
        <v>0</v>
      </c>
      <c r="AZ131">
        <f t="shared" si="51"/>
        <v>0</v>
      </c>
      <c r="BA131">
        <f t="shared" si="52"/>
        <v>0</v>
      </c>
      <c r="BB131">
        <f t="shared" si="53"/>
        <v>0</v>
      </c>
      <c r="BC131">
        <f t="shared" si="54"/>
        <v>0</v>
      </c>
      <c r="BD131">
        <f t="shared" si="55"/>
        <v>0</v>
      </c>
      <c r="BE131">
        <f t="shared" si="56"/>
        <v>0</v>
      </c>
      <c r="BF131">
        <f t="shared" si="57"/>
        <v>0</v>
      </c>
      <c r="BG131">
        <f t="shared" si="58"/>
        <v>0</v>
      </c>
      <c r="BH131">
        <f t="shared" si="59"/>
        <v>0</v>
      </c>
      <c r="BI131">
        <f t="shared" si="60"/>
        <v>0</v>
      </c>
      <c r="BJ131">
        <f t="shared" si="61"/>
        <v>0</v>
      </c>
      <c r="BK131">
        <f t="shared" si="62"/>
        <v>0</v>
      </c>
      <c r="BL131">
        <f t="shared" si="63"/>
        <v>0</v>
      </c>
      <c r="BM131">
        <f t="shared" si="64"/>
        <v>0</v>
      </c>
      <c r="BN131">
        <f t="shared" si="65"/>
        <v>0</v>
      </c>
      <c r="BO131">
        <f t="shared" si="66"/>
        <v>0</v>
      </c>
      <c r="BP131">
        <f t="shared" si="67"/>
        <v>0</v>
      </c>
      <c r="BQ131">
        <f t="shared" si="68"/>
        <v>0</v>
      </c>
      <c r="BR131">
        <f t="shared" si="69"/>
        <v>0</v>
      </c>
      <c r="BS131">
        <f t="shared" si="70"/>
        <v>0</v>
      </c>
      <c r="BT131">
        <f t="shared" si="71"/>
        <v>0</v>
      </c>
      <c r="BU131">
        <f t="shared" si="72"/>
        <v>0</v>
      </c>
      <c r="BV131">
        <f t="shared" si="73"/>
        <v>0</v>
      </c>
      <c r="BW131">
        <f t="shared" si="74"/>
        <v>0</v>
      </c>
      <c r="BX131">
        <f t="shared" si="75"/>
        <v>0</v>
      </c>
    </row>
    <row r="132" spans="1:76">
      <c r="A132" s="29">
        <v>43739</v>
      </c>
      <c r="N132">
        <v>1</v>
      </c>
      <c r="P132">
        <v>1</v>
      </c>
      <c r="W132">
        <v>1</v>
      </c>
      <c r="X132">
        <v>1</v>
      </c>
      <c r="Y132">
        <v>1</v>
      </c>
      <c r="Z132">
        <v>1</v>
      </c>
      <c r="AD132">
        <v>1</v>
      </c>
      <c r="AF132">
        <v>1</v>
      </c>
      <c r="AJ132">
        <v>1</v>
      </c>
      <c r="AK132">
        <v>1</v>
      </c>
      <c r="AL132">
        <v>1</v>
      </c>
      <c r="AM132" s="41"/>
      <c r="AN132">
        <f t="shared" ref="AN132:AN134" si="76">IF(B132=1,0,IF(B132=0,IF(B132=B131,0,1)))</f>
        <v>0</v>
      </c>
      <c r="AO132">
        <f t="shared" ref="AO132:AO134" si="77">IF(C132=1,0,IF(C132=0,IF(C132=C131,0,1)))</f>
        <v>0</v>
      </c>
      <c r="AP132">
        <f t="shared" ref="AP132:AP134" si="78">IF(D132=1,0,IF(D132=0,IF(D132=D131,0,1)))</f>
        <v>0</v>
      </c>
      <c r="AQ132">
        <f t="shared" ref="AQ132:AQ134" si="79">IF(E132=1,0,IF(E132=0,IF(E132=E131,0,1)))</f>
        <v>0</v>
      </c>
      <c r="AR132">
        <f t="shared" ref="AR132:AR134" si="80">IF(F132=1,0,IF(F132=0,IF(F132=F131,0,1)))</f>
        <v>0</v>
      </c>
      <c r="AS132">
        <f t="shared" ref="AS132:AS134" si="81">IF(G132=1,0,IF(G132=0,IF(G132=G131,0,1)))</f>
        <v>0</v>
      </c>
      <c r="AT132">
        <f t="shared" ref="AT132:AT134" si="82">IF(H132=1,0,IF(H132=0,IF(H132=H131,0,1)))</f>
        <v>0</v>
      </c>
      <c r="AU132">
        <f t="shared" ref="AU132:AU134" si="83">IF(I132=1,0,IF(I132=0,IF(I132=I131,0,1)))</f>
        <v>0</v>
      </c>
      <c r="AV132">
        <f t="shared" ref="AV132:AV134" si="84">IF(J132=1,0,IF(J132=0,IF(J132=J131,0,1)))</f>
        <v>0</v>
      </c>
      <c r="AW132">
        <f t="shared" ref="AW132:AW134" si="85">IF(K132=1,0,IF(K132=0,IF(K132=K131,0,1)))</f>
        <v>0</v>
      </c>
      <c r="AX132">
        <f t="shared" ref="AX132:AX134" si="86">IF(L132=1,0,IF(L132=0,IF(L132=L131,0,1)))</f>
        <v>0</v>
      </c>
      <c r="AY132">
        <f t="shared" ref="AY132:AY134" si="87">IF(M132=1,0,IF(M132=0,IF(M132=M131,0,1)))</f>
        <v>0</v>
      </c>
      <c r="AZ132">
        <f t="shared" ref="AZ132:AZ134" si="88">IF(N132=1,0,IF(N132=0,IF(N132=N131,0,1)))</f>
        <v>0</v>
      </c>
      <c r="BA132">
        <f t="shared" ref="BA132:BA134" si="89">IF(O132=1,0,IF(O132=0,IF(O132=O131,0,1)))</f>
        <v>0</v>
      </c>
      <c r="BB132">
        <f t="shared" ref="BB132:BB134" si="90">IF(P132=1,0,IF(P132=0,IF(P132=P131,0,1)))</f>
        <v>0</v>
      </c>
      <c r="BC132">
        <f t="shared" ref="BC132:BC134" si="91">IF(Q132=1,0,IF(Q132=0,IF(Q132=Q131,0,1)))</f>
        <v>0</v>
      </c>
      <c r="BD132">
        <f t="shared" ref="BD132:BD134" si="92">IF(R132=1,0,IF(R132=0,IF(R132=R131,0,1)))</f>
        <v>0</v>
      </c>
      <c r="BE132">
        <f t="shared" ref="BE132:BE134" si="93">IF(S132=1,0,IF(S132=0,IF(S132=S131,0,1)))</f>
        <v>0</v>
      </c>
      <c r="BF132">
        <f t="shared" ref="BF132:BF134" si="94">IF(T132=1,0,IF(T132=0,IF(T132=T131,0,1)))</f>
        <v>0</v>
      </c>
      <c r="BG132">
        <f t="shared" ref="BG132:BG134" si="95">IF(U132=1,0,IF(U132=0,IF(U132=U131,0,1)))</f>
        <v>0</v>
      </c>
      <c r="BH132">
        <f t="shared" ref="BH132:BH134" si="96">IF(V132=1,0,IF(V132=0,IF(V132=V131,0,1)))</f>
        <v>0</v>
      </c>
      <c r="BI132">
        <f t="shared" ref="BI132:BI134" si="97">IF(W132=1,0,IF(W132=0,IF(W132=W131,0,1)))</f>
        <v>0</v>
      </c>
      <c r="BJ132">
        <f t="shared" ref="BJ132:BJ134" si="98">IF(X132=1,0,IF(X132=0,IF(X132=X131,0,1)))</f>
        <v>0</v>
      </c>
      <c r="BK132">
        <f t="shared" ref="BK132:BK134" si="99">IF(Y132=1,0,IF(Y132=0,IF(Y132=Y131,0,1)))</f>
        <v>0</v>
      </c>
      <c r="BL132">
        <f t="shared" ref="BL132:BL134" si="100">IF(Z132=1,0,IF(Z132=0,IF(Z132=Z131,0,1)))</f>
        <v>0</v>
      </c>
      <c r="BM132">
        <f t="shared" ref="BM132:BM134" si="101">IF(AA132=1,0,IF(AA132=0,IF(AA132=AA131,0,1)))</f>
        <v>0</v>
      </c>
      <c r="BN132">
        <f t="shared" ref="BN132:BN134" si="102">IF(AB132=1,0,IF(AB132=0,IF(AB132=AB131,0,1)))</f>
        <v>0</v>
      </c>
      <c r="BO132">
        <f t="shared" ref="BO132:BO134" si="103">IF(AC132=1,0,IF(AC132=0,IF(AC132=AC131,0,1)))</f>
        <v>0</v>
      </c>
      <c r="BP132">
        <f t="shared" ref="BP132:BP134" si="104">IF(AD132=1,0,IF(AD132=0,IF(AD132=AD131,0,1)))</f>
        <v>0</v>
      </c>
      <c r="BQ132">
        <f t="shared" ref="BQ132:BQ134" si="105">IF(AE132=1,0,IF(AE132=0,IF(AE132=AE131,0,1)))</f>
        <v>0</v>
      </c>
      <c r="BR132">
        <f t="shared" ref="BR132:BR134" si="106">IF(AF132=1,0,IF(AF132=0,IF(AF132=AF131,0,1)))</f>
        <v>0</v>
      </c>
      <c r="BS132">
        <f t="shared" ref="BS132:BS134" si="107">IF(AG132=1,0,IF(AG132=0,IF(AG132=AG131,0,1)))</f>
        <v>0</v>
      </c>
      <c r="BT132">
        <f t="shared" ref="BT132:BT134" si="108">IF(AH132=1,0,IF(AH132=0,IF(AH132=AH131,0,1)))</f>
        <v>0</v>
      </c>
      <c r="BU132">
        <f t="shared" ref="BU132:BU134" si="109">IF(AI132=1,0,IF(AI132=0,IF(AI132=AI131,0,1)))</f>
        <v>0</v>
      </c>
      <c r="BV132">
        <f t="shared" ref="BV132:BV134" si="110">IF(AJ132=1,0,IF(AJ132=0,IF(AJ132=AJ131,0,1)))</f>
        <v>0</v>
      </c>
      <c r="BW132">
        <f t="shared" ref="BW132:BW134" si="111">IF(AK132=1,0,IF(AK132=0,IF(AK132=AK131,0,1)))</f>
        <v>0</v>
      </c>
      <c r="BX132">
        <f t="shared" ref="BX132:BX134" si="112">IF(AL132=1,0,IF(AL132=0,IF(AL132=AL131,0,1)))</f>
        <v>0</v>
      </c>
    </row>
    <row r="133" spans="1:76">
      <c r="A133" s="29">
        <v>43770</v>
      </c>
      <c r="N133">
        <v>1</v>
      </c>
      <c r="P133">
        <v>1</v>
      </c>
      <c r="Z133">
        <v>1</v>
      </c>
      <c r="AD133">
        <v>1</v>
      </c>
      <c r="AJ133">
        <v>1</v>
      </c>
      <c r="AK133">
        <v>1</v>
      </c>
      <c r="AL133">
        <v>1</v>
      </c>
      <c r="AM133" s="41"/>
      <c r="AN133">
        <f t="shared" si="76"/>
        <v>0</v>
      </c>
      <c r="AO133">
        <f t="shared" si="77"/>
        <v>0</v>
      </c>
      <c r="AP133">
        <f t="shared" si="78"/>
        <v>0</v>
      </c>
      <c r="AQ133">
        <f t="shared" si="79"/>
        <v>0</v>
      </c>
      <c r="AR133">
        <f t="shared" si="80"/>
        <v>0</v>
      </c>
      <c r="AS133">
        <f t="shared" si="81"/>
        <v>0</v>
      </c>
      <c r="AT133">
        <f t="shared" si="82"/>
        <v>0</v>
      </c>
      <c r="AU133">
        <f t="shared" si="83"/>
        <v>0</v>
      </c>
      <c r="AV133">
        <f t="shared" si="84"/>
        <v>0</v>
      </c>
      <c r="AW133">
        <f t="shared" si="85"/>
        <v>0</v>
      </c>
      <c r="AX133">
        <f t="shared" si="86"/>
        <v>0</v>
      </c>
      <c r="AY133">
        <f t="shared" si="87"/>
        <v>0</v>
      </c>
      <c r="AZ133">
        <f t="shared" si="88"/>
        <v>0</v>
      </c>
      <c r="BA133">
        <f t="shared" si="89"/>
        <v>0</v>
      </c>
      <c r="BB133">
        <f t="shared" si="90"/>
        <v>0</v>
      </c>
      <c r="BC133">
        <f t="shared" si="91"/>
        <v>0</v>
      </c>
      <c r="BD133">
        <f t="shared" si="92"/>
        <v>0</v>
      </c>
      <c r="BE133">
        <f t="shared" si="93"/>
        <v>0</v>
      </c>
      <c r="BF133">
        <f t="shared" si="94"/>
        <v>0</v>
      </c>
      <c r="BG133">
        <f t="shared" si="95"/>
        <v>0</v>
      </c>
      <c r="BH133">
        <f t="shared" si="96"/>
        <v>0</v>
      </c>
      <c r="BI133">
        <f t="shared" si="97"/>
        <v>1</v>
      </c>
      <c r="BJ133">
        <f t="shared" si="98"/>
        <v>1</v>
      </c>
      <c r="BK133">
        <f t="shared" si="99"/>
        <v>1</v>
      </c>
      <c r="BL133">
        <f t="shared" si="100"/>
        <v>0</v>
      </c>
      <c r="BM133">
        <f t="shared" si="101"/>
        <v>0</v>
      </c>
      <c r="BN133">
        <f t="shared" si="102"/>
        <v>0</v>
      </c>
      <c r="BO133">
        <f t="shared" si="103"/>
        <v>0</v>
      </c>
      <c r="BP133">
        <f t="shared" si="104"/>
        <v>0</v>
      </c>
      <c r="BQ133">
        <f t="shared" si="105"/>
        <v>0</v>
      </c>
      <c r="BR133">
        <f t="shared" si="106"/>
        <v>1</v>
      </c>
      <c r="BS133">
        <f t="shared" si="107"/>
        <v>0</v>
      </c>
      <c r="BT133">
        <f t="shared" si="108"/>
        <v>0</v>
      </c>
      <c r="BU133">
        <f t="shared" si="109"/>
        <v>0</v>
      </c>
      <c r="BV133">
        <f t="shared" si="110"/>
        <v>0</v>
      </c>
      <c r="BW133">
        <f t="shared" si="111"/>
        <v>0</v>
      </c>
      <c r="BX133">
        <f t="shared" si="112"/>
        <v>0</v>
      </c>
    </row>
    <row r="134" spans="1:76" s="45" customFormat="1">
      <c r="A134" s="43">
        <v>43800</v>
      </c>
      <c r="P134" s="45">
        <v>1</v>
      </c>
      <c r="W134" s="45">
        <v>1</v>
      </c>
      <c r="X134" s="45">
        <v>1</v>
      </c>
      <c r="Y134" s="45">
        <v>1</v>
      </c>
      <c r="Z134" s="45">
        <v>1</v>
      </c>
      <c r="AJ134" s="45">
        <v>1</v>
      </c>
      <c r="AK134" s="45">
        <v>1</v>
      </c>
      <c r="AL134" s="45">
        <v>1</v>
      </c>
      <c r="AM134" s="44"/>
      <c r="AN134">
        <f t="shared" si="76"/>
        <v>0</v>
      </c>
      <c r="AO134">
        <f t="shared" si="77"/>
        <v>0</v>
      </c>
      <c r="AP134">
        <f t="shared" si="78"/>
        <v>0</v>
      </c>
      <c r="AQ134">
        <f t="shared" si="79"/>
        <v>0</v>
      </c>
      <c r="AR134">
        <f t="shared" si="80"/>
        <v>0</v>
      </c>
      <c r="AS134">
        <f t="shared" si="81"/>
        <v>0</v>
      </c>
      <c r="AT134">
        <f t="shared" si="82"/>
        <v>0</v>
      </c>
      <c r="AU134">
        <f t="shared" si="83"/>
        <v>0</v>
      </c>
      <c r="AV134">
        <f t="shared" si="84"/>
        <v>0</v>
      </c>
      <c r="AW134">
        <f t="shared" si="85"/>
        <v>0</v>
      </c>
      <c r="AX134">
        <f t="shared" si="86"/>
        <v>0</v>
      </c>
      <c r="AY134">
        <f t="shared" si="87"/>
        <v>0</v>
      </c>
      <c r="AZ134">
        <f t="shared" si="88"/>
        <v>1</v>
      </c>
      <c r="BA134">
        <f t="shared" si="89"/>
        <v>0</v>
      </c>
      <c r="BB134">
        <f t="shared" si="90"/>
        <v>0</v>
      </c>
      <c r="BC134">
        <f t="shared" si="91"/>
        <v>0</v>
      </c>
      <c r="BD134">
        <f t="shared" si="92"/>
        <v>0</v>
      </c>
      <c r="BE134">
        <f t="shared" si="93"/>
        <v>0</v>
      </c>
      <c r="BF134">
        <f t="shared" si="94"/>
        <v>0</v>
      </c>
      <c r="BG134">
        <f t="shared" si="95"/>
        <v>0</v>
      </c>
      <c r="BH134">
        <f t="shared" si="96"/>
        <v>0</v>
      </c>
      <c r="BI134">
        <f t="shared" si="97"/>
        <v>0</v>
      </c>
      <c r="BJ134">
        <f t="shared" si="98"/>
        <v>0</v>
      </c>
      <c r="BK134">
        <f t="shared" si="99"/>
        <v>0</v>
      </c>
      <c r="BL134">
        <f t="shared" si="100"/>
        <v>0</v>
      </c>
      <c r="BM134">
        <f t="shared" si="101"/>
        <v>0</v>
      </c>
      <c r="BN134">
        <f t="shared" si="102"/>
        <v>0</v>
      </c>
      <c r="BO134">
        <f t="shared" si="103"/>
        <v>0</v>
      </c>
      <c r="BP134">
        <f t="shared" si="104"/>
        <v>1</v>
      </c>
      <c r="BQ134">
        <f t="shared" si="105"/>
        <v>0</v>
      </c>
      <c r="BR134">
        <f t="shared" si="106"/>
        <v>0</v>
      </c>
      <c r="BS134">
        <f t="shared" si="107"/>
        <v>0</v>
      </c>
      <c r="BT134">
        <f t="shared" si="108"/>
        <v>0</v>
      </c>
      <c r="BU134">
        <f t="shared" si="109"/>
        <v>0</v>
      </c>
      <c r="BV134">
        <f t="shared" si="110"/>
        <v>0</v>
      </c>
      <c r="BW134">
        <f t="shared" si="111"/>
        <v>0</v>
      </c>
      <c r="BX134">
        <f t="shared" si="112"/>
        <v>0</v>
      </c>
    </row>
    <row r="135" spans="1:76"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>
        <f>SUM(AN2:AN134)</f>
        <v>2</v>
      </c>
      <c r="AO135" s="41">
        <f t="shared" ref="AO135:BX135" si="113">SUM(AO2:AO134)</f>
        <v>14</v>
      </c>
      <c r="AP135" s="41">
        <f t="shared" si="113"/>
        <v>5</v>
      </c>
      <c r="AQ135" s="41">
        <f t="shared" si="113"/>
        <v>14</v>
      </c>
      <c r="AR135" s="41">
        <f t="shared" si="113"/>
        <v>14</v>
      </c>
      <c r="AS135" s="41">
        <f t="shared" si="113"/>
        <v>8</v>
      </c>
      <c r="AT135" s="41">
        <f t="shared" si="113"/>
        <v>25</v>
      </c>
      <c r="AU135" s="41">
        <f t="shared" si="113"/>
        <v>10</v>
      </c>
      <c r="AV135" s="41">
        <f t="shared" si="113"/>
        <v>13</v>
      </c>
      <c r="AW135" s="41">
        <f t="shared" si="113"/>
        <v>5</v>
      </c>
      <c r="AX135" s="41">
        <f t="shared" si="113"/>
        <v>5</v>
      </c>
      <c r="AY135" s="41">
        <f t="shared" si="113"/>
        <v>15</v>
      </c>
      <c r="AZ135" s="41">
        <f t="shared" si="113"/>
        <v>11</v>
      </c>
      <c r="BA135" s="41">
        <f t="shared" si="113"/>
        <v>8</v>
      </c>
      <c r="BB135" s="41">
        <f t="shared" si="113"/>
        <v>9</v>
      </c>
      <c r="BC135" s="41">
        <f t="shared" si="113"/>
        <v>8</v>
      </c>
      <c r="BD135" s="41">
        <f t="shared" si="113"/>
        <v>12</v>
      </c>
      <c r="BE135" s="41">
        <f t="shared" si="113"/>
        <v>13</v>
      </c>
      <c r="BF135" s="41">
        <f t="shared" si="113"/>
        <v>11</v>
      </c>
      <c r="BG135" s="41">
        <f t="shared" si="113"/>
        <v>6</v>
      </c>
      <c r="BH135" s="41">
        <f t="shared" si="113"/>
        <v>14</v>
      </c>
      <c r="BI135" s="41">
        <f t="shared" si="113"/>
        <v>4</v>
      </c>
      <c r="BJ135" s="41">
        <f t="shared" si="113"/>
        <v>6</v>
      </c>
      <c r="BK135" s="41">
        <f t="shared" si="113"/>
        <v>7</v>
      </c>
      <c r="BL135" s="41">
        <f t="shared" si="113"/>
        <v>13</v>
      </c>
      <c r="BM135" s="41">
        <f t="shared" si="113"/>
        <v>6</v>
      </c>
      <c r="BN135" s="41">
        <f t="shared" si="113"/>
        <v>5</v>
      </c>
      <c r="BO135" s="41">
        <f t="shared" si="113"/>
        <v>9</v>
      </c>
      <c r="BP135" s="41">
        <f t="shared" si="113"/>
        <v>20</v>
      </c>
      <c r="BQ135" s="41">
        <f t="shared" si="113"/>
        <v>8</v>
      </c>
      <c r="BR135" s="41">
        <f t="shared" si="113"/>
        <v>5</v>
      </c>
      <c r="BS135" s="41">
        <f t="shared" si="113"/>
        <v>8</v>
      </c>
      <c r="BT135" s="41">
        <f t="shared" si="113"/>
        <v>22</v>
      </c>
      <c r="BU135" s="41">
        <f t="shared" si="113"/>
        <v>16</v>
      </c>
      <c r="BV135" s="41">
        <f t="shared" si="113"/>
        <v>41</v>
      </c>
      <c r="BW135" s="41">
        <f t="shared" si="113"/>
        <v>2</v>
      </c>
      <c r="BX135" s="41">
        <f t="shared" si="113"/>
        <v>8</v>
      </c>
    </row>
    <row r="136" spans="1:76"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</row>
    <row r="137" spans="1:76"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</row>
    <row r="138" spans="1:76"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</row>
    <row r="139" spans="1:76"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</row>
    <row r="140" spans="1:76"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</row>
  </sheetData>
  <conditionalFormatting sqref="B3:AL134">
    <cfRule type="cellIs" dxfId="0" priority="1" operator="greaterThan">
      <formula>1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BC3C2-8004-45B5-9089-2E45643059B7}">
  <dimension ref="A1:F5329"/>
  <sheetViews>
    <sheetView workbookViewId="0">
      <selection activeCell="D1" sqref="D1:F4922"/>
    </sheetView>
  </sheetViews>
  <sheetFormatPr defaultRowHeight="14.45"/>
  <cols>
    <col min="1" max="1" width="17.85546875" bestFit="1" customWidth="1"/>
    <col min="2" max="2" width="29.85546875" bestFit="1" customWidth="1"/>
    <col min="4" max="4" width="15.85546875" bestFit="1" customWidth="1"/>
  </cols>
  <sheetData>
    <row r="1" spans="1:6">
      <c r="A1" s="33" t="s">
        <v>227</v>
      </c>
      <c r="B1" t="s">
        <v>271</v>
      </c>
      <c r="D1" t="s">
        <v>272</v>
      </c>
      <c r="E1" t="s">
        <v>273</v>
      </c>
      <c r="F1" s="53" t="s">
        <v>274</v>
      </c>
    </row>
    <row r="2" spans="1:6">
      <c r="A2" s="34" t="s">
        <v>109</v>
      </c>
      <c r="D2" s="52" t="s">
        <v>109</v>
      </c>
      <c r="E2" s="55">
        <v>2009</v>
      </c>
      <c r="F2" s="54" t="s">
        <v>275</v>
      </c>
    </row>
    <row r="3" spans="1:6">
      <c r="A3" s="50" t="s">
        <v>257</v>
      </c>
      <c r="D3" s="52" t="s">
        <v>109</v>
      </c>
      <c r="E3" s="55">
        <v>2009.08251</v>
      </c>
      <c r="F3" s="54" t="s">
        <v>275</v>
      </c>
    </row>
    <row r="4" spans="1:6">
      <c r="A4" s="51" t="s">
        <v>230</v>
      </c>
      <c r="B4" t="s">
        <v>275</v>
      </c>
      <c r="D4" s="52" t="s">
        <v>109</v>
      </c>
      <c r="E4" s="55">
        <v>2009.16588</v>
      </c>
      <c r="F4" s="54" t="s">
        <v>275</v>
      </c>
    </row>
    <row r="5" spans="1:6">
      <c r="A5" s="51" t="s">
        <v>231</v>
      </c>
      <c r="B5" t="s">
        <v>275</v>
      </c>
      <c r="D5" s="52" t="s">
        <v>109</v>
      </c>
      <c r="E5" s="55">
        <v>2009.2492500000001</v>
      </c>
      <c r="F5" s="54" t="s">
        <v>275</v>
      </c>
    </row>
    <row r="6" spans="1:6">
      <c r="A6" s="51" t="s">
        <v>232</v>
      </c>
      <c r="B6" t="s">
        <v>275</v>
      </c>
      <c r="D6" s="52" t="s">
        <v>109</v>
      </c>
      <c r="E6" s="55">
        <v>2009.3326199999999</v>
      </c>
      <c r="F6" s="54" t="s">
        <v>275</v>
      </c>
    </row>
    <row r="7" spans="1:6">
      <c r="A7" s="51" t="s">
        <v>233</v>
      </c>
      <c r="B7" t="s">
        <v>275</v>
      </c>
      <c r="D7" s="52" t="s">
        <v>109</v>
      </c>
      <c r="E7" s="55">
        <v>2009.41599</v>
      </c>
      <c r="F7" s="54" t="s">
        <v>275</v>
      </c>
    </row>
    <row r="8" spans="1:6">
      <c r="A8" s="51" t="s">
        <v>234</v>
      </c>
      <c r="B8" t="s">
        <v>275</v>
      </c>
      <c r="D8" s="52" t="s">
        <v>109</v>
      </c>
      <c r="E8" s="55">
        <v>2009.49936</v>
      </c>
      <c r="F8" s="54" t="s">
        <v>275</v>
      </c>
    </row>
    <row r="9" spans="1:6">
      <c r="A9" s="51" t="s">
        <v>235</v>
      </c>
      <c r="B9" t="s">
        <v>275</v>
      </c>
      <c r="D9" s="52" t="s">
        <v>109</v>
      </c>
      <c r="E9" s="55">
        <v>2009.5827300000001</v>
      </c>
      <c r="F9" s="54" t="s">
        <v>275</v>
      </c>
    </row>
    <row r="10" spans="1:6">
      <c r="A10" s="51" t="s">
        <v>236</v>
      </c>
      <c r="B10" t="s">
        <v>275</v>
      </c>
      <c r="D10" s="52" t="s">
        <v>109</v>
      </c>
      <c r="E10" s="55">
        <v>2009.6660999999999</v>
      </c>
      <c r="F10" s="54" t="s">
        <v>275</v>
      </c>
    </row>
    <row r="11" spans="1:6">
      <c r="A11" s="51" t="s">
        <v>237</v>
      </c>
      <c r="B11" t="s">
        <v>275</v>
      </c>
      <c r="D11" s="52" t="s">
        <v>109</v>
      </c>
      <c r="E11" s="55">
        <v>2009.74947</v>
      </c>
      <c r="F11" s="54" t="s">
        <v>275</v>
      </c>
    </row>
    <row r="12" spans="1:6">
      <c r="A12" s="51" t="s">
        <v>238</v>
      </c>
      <c r="B12" t="s">
        <v>275</v>
      </c>
      <c r="D12" s="52" t="s">
        <v>109</v>
      </c>
      <c r="E12" s="55">
        <v>2009.83284</v>
      </c>
      <c r="F12" s="54" t="s">
        <v>275</v>
      </c>
    </row>
    <row r="13" spans="1:6">
      <c r="A13" s="51" t="s">
        <v>239</v>
      </c>
      <c r="B13" t="s">
        <v>275</v>
      </c>
      <c r="D13" s="52" t="s">
        <v>109</v>
      </c>
      <c r="E13" s="55">
        <v>2009.9162100000001</v>
      </c>
      <c r="F13" s="54" t="s">
        <v>275</v>
      </c>
    </row>
    <row r="14" spans="1:6">
      <c r="A14" s="51" t="s">
        <v>240</v>
      </c>
      <c r="B14" t="s">
        <v>275</v>
      </c>
      <c r="D14" s="52" t="s">
        <v>109</v>
      </c>
      <c r="E14" s="55">
        <v>2010</v>
      </c>
      <c r="F14" s="54" t="s">
        <v>275</v>
      </c>
    </row>
    <row r="15" spans="1:6">
      <c r="A15" s="51" t="s">
        <v>241</v>
      </c>
      <c r="B15" t="s">
        <v>275</v>
      </c>
      <c r="D15" s="52" t="s">
        <v>109</v>
      </c>
      <c r="E15" s="55">
        <v>2010.08295</v>
      </c>
      <c r="F15" s="54" t="s">
        <v>275</v>
      </c>
    </row>
    <row r="16" spans="1:6">
      <c r="A16" s="50" t="s">
        <v>258</v>
      </c>
      <c r="D16" s="52" t="s">
        <v>109</v>
      </c>
      <c r="E16" s="55">
        <v>2010.16632</v>
      </c>
      <c r="F16" s="54" t="s">
        <v>275</v>
      </c>
    </row>
    <row r="17" spans="1:6">
      <c r="A17" s="51" t="s">
        <v>230</v>
      </c>
      <c r="B17" t="s">
        <v>275</v>
      </c>
      <c r="D17" s="52" t="s">
        <v>109</v>
      </c>
      <c r="E17" s="55">
        <v>2010.2496900000001</v>
      </c>
      <c r="F17" s="54" t="s">
        <v>275</v>
      </c>
    </row>
    <row r="18" spans="1:6">
      <c r="A18" s="51" t="s">
        <v>231</v>
      </c>
      <c r="B18" t="s">
        <v>275</v>
      </c>
      <c r="D18" s="52" t="s">
        <v>109</v>
      </c>
      <c r="E18" s="55">
        <v>2010.3330599999999</v>
      </c>
      <c r="F18" s="54" t="s">
        <v>275</v>
      </c>
    </row>
    <row r="19" spans="1:6">
      <c r="A19" s="51" t="s">
        <v>232</v>
      </c>
      <c r="B19" t="s">
        <v>275</v>
      </c>
      <c r="D19" s="52" t="s">
        <v>109</v>
      </c>
      <c r="E19" s="55">
        <v>2010.41643</v>
      </c>
      <c r="F19" s="54" t="s">
        <v>275</v>
      </c>
    </row>
    <row r="20" spans="1:6">
      <c r="A20" s="51" t="s">
        <v>233</v>
      </c>
      <c r="B20" t="s">
        <v>275</v>
      </c>
      <c r="D20" s="52" t="s">
        <v>109</v>
      </c>
      <c r="E20" s="55">
        <v>2010.4998000000001</v>
      </c>
      <c r="F20" s="54" t="s">
        <v>275</v>
      </c>
    </row>
    <row r="21" spans="1:6">
      <c r="A21" s="51" t="s">
        <v>234</v>
      </c>
      <c r="B21" t="s">
        <v>275</v>
      </c>
      <c r="D21" s="52" t="s">
        <v>109</v>
      </c>
      <c r="E21" s="55">
        <v>2010.5831700000001</v>
      </c>
      <c r="F21" s="54" t="s">
        <v>275</v>
      </c>
    </row>
    <row r="22" spans="1:6">
      <c r="A22" s="51" t="s">
        <v>235</v>
      </c>
      <c r="B22" t="s">
        <v>275</v>
      </c>
      <c r="D22" s="52" t="s">
        <v>109</v>
      </c>
      <c r="E22" s="55">
        <v>2010.6665399999999</v>
      </c>
      <c r="F22" s="54" t="s">
        <v>275</v>
      </c>
    </row>
    <row r="23" spans="1:6">
      <c r="A23" s="51" t="s">
        <v>236</v>
      </c>
      <c r="B23" t="s">
        <v>275</v>
      </c>
      <c r="D23" s="52" t="s">
        <v>109</v>
      </c>
      <c r="E23" s="55">
        <v>2010.74991</v>
      </c>
      <c r="F23" s="54" t="s">
        <v>275</v>
      </c>
    </row>
    <row r="24" spans="1:6">
      <c r="A24" s="51" t="s">
        <v>237</v>
      </c>
      <c r="B24" t="s">
        <v>275</v>
      </c>
      <c r="D24" s="52" t="s">
        <v>109</v>
      </c>
      <c r="E24" s="55">
        <v>2010.8332800000001</v>
      </c>
      <c r="F24" s="54" t="s">
        <v>275</v>
      </c>
    </row>
    <row r="25" spans="1:6">
      <c r="A25" s="51" t="s">
        <v>238</v>
      </c>
      <c r="B25" t="s">
        <v>275</v>
      </c>
      <c r="D25" s="52" t="s">
        <v>109</v>
      </c>
      <c r="E25" s="55">
        <v>2010.9166499999999</v>
      </c>
      <c r="F25" s="54" t="s">
        <v>275</v>
      </c>
    </row>
    <row r="26" spans="1:6">
      <c r="A26" s="51" t="s">
        <v>239</v>
      </c>
      <c r="B26" t="s">
        <v>275</v>
      </c>
      <c r="D26" s="52" t="s">
        <v>109</v>
      </c>
      <c r="E26" s="55">
        <v>2011</v>
      </c>
      <c r="F26" s="54" t="s">
        <v>275</v>
      </c>
    </row>
    <row r="27" spans="1:6">
      <c r="A27" s="51" t="s">
        <v>240</v>
      </c>
      <c r="B27" t="s">
        <v>275</v>
      </c>
      <c r="D27" s="52" t="s">
        <v>109</v>
      </c>
      <c r="E27" s="55">
        <v>2011.0833</v>
      </c>
      <c r="F27" s="54" t="s">
        <v>275</v>
      </c>
    </row>
    <row r="28" spans="1:6">
      <c r="A28" s="51" t="s">
        <v>241</v>
      </c>
      <c r="B28" t="s">
        <v>275</v>
      </c>
      <c r="D28" s="52" t="s">
        <v>109</v>
      </c>
      <c r="E28" s="55">
        <v>2011.1669999999999</v>
      </c>
      <c r="F28" s="54" t="s">
        <v>275</v>
      </c>
    </row>
    <row r="29" spans="1:6">
      <c r="A29" s="50" t="s">
        <v>259</v>
      </c>
      <c r="D29" s="52" t="s">
        <v>109</v>
      </c>
      <c r="E29" s="55">
        <v>2011.25</v>
      </c>
      <c r="F29" s="54" t="s">
        <v>275</v>
      </c>
    </row>
    <row r="30" spans="1:6">
      <c r="A30" s="51" t="s">
        <v>230</v>
      </c>
      <c r="B30" t="s">
        <v>275</v>
      </c>
      <c r="D30" s="52" t="s">
        <v>109</v>
      </c>
      <c r="E30" s="55">
        <v>2011.3330000000001</v>
      </c>
      <c r="F30" s="54" t="s">
        <v>275</v>
      </c>
    </row>
    <row r="31" spans="1:6">
      <c r="A31" s="51" t="s">
        <v>231</v>
      </c>
      <c r="B31" t="s">
        <v>275</v>
      </c>
      <c r="D31" s="52" t="s">
        <v>109</v>
      </c>
      <c r="E31" s="55">
        <v>2011.4169999999999</v>
      </c>
      <c r="F31" s="54" t="s">
        <v>275</v>
      </c>
    </row>
    <row r="32" spans="1:6">
      <c r="A32" s="51" t="s">
        <v>232</v>
      </c>
      <c r="B32" t="s">
        <v>275</v>
      </c>
      <c r="D32" s="52" t="s">
        <v>109</v>
      </c>
      <c r="E32" s="55">
        <v>2011.5</v>
      </c>
      <c r="F32" s="54" t="s">
        <v>275</v>
      </c>
    </row>
    <row r="33" spans="1:6">
      <c r="A33" s="51" t="s">
        <v>233</v>
      </c>
      <c r="B33" t="s">
        <v>275</v>
      </c>
      <c r="D33" s="52" t="s">
        <v>109</v>
      </c>
      <c r="E33" s="55">
        <v>2011.5830000000001</v>
      </c>
      <c r="F33" s="54" t="s">
        <v>275</v>
      </c>
    </row>
    <row r="34" spans="1:6">
      <c r="A34" s="51" t="s">
        <v>234</v>
      </c>
      <c r="B34" t="s">
        <v>275</v>
      </c>
      <c r="D34" s="52" t="s">
        <v>109</v>
      </c>
      <c r="E34" s="55">
        <v>2011.6669999999999</v>
      </c>
      <c r="F34" s="54" t="s">
        <v>275</v>
      </c>
    </row>
    <row r="35" spans="1:6">
      <c r="A35" s="51" t="s">
        <v>235</v>
      </c>
      <c r="B35" t="s">
        <v>275</v>
      </c>
      <c r="D35" s="52" t="s">
        <v>109</v>
      </c>
      <c r="E35" s="55">
        <v>2011.75</v>
      </c>
      <c r="F35" s="54" t="s">
        <v>275</v>
      </c>
    </row>
    <row r="36" spans="1:6">
      <c r="A36" s="51" t="s">
        <v>236</v>
      </c>
      <c r="B36" t="s">
        <v>275</v>
      </c>
      <c r="D36" s="52" t="s">
        <v>109</v>
      </c>
      <c r="E36" s="55">
        <v>2011.8330000000001</v>
      </c>
      <c r="F36" s="54" t="s">
        <v>275</v>
      </c>
    </row>
    <row r="37" spans="1:6">
      <c r="A37" s="51" t="s">
        <v>237</v>
      </c>
      <c r="B37" t="s">
        <v>275</v>
      </c>
      <c r="D37" s="52" t="s">
        <v>109</v>
      </c>
      <c r="E37" s="55">
        <v>2011.9169999999999</v>
      </c>
      <c r="F37" s="54" t="s">
        <v>275</v>
      </c>
    </row>
    <row r="38" spans="1:6">
      <c r="A38" s="51" t="s">
        <v>238</v>
      </c>
      <c r="B38" t="s">
        <v>275</v>
      </c>
      <c r="D38" s="52" t="s">
        <v>109</v>
      </c>
      <c r="E38" s="55">
        <v>2012</v>
      </c>
      <c r="F38" s="54" t="s">
        <v>275</v>
      </c>
    </row>
    <row r="39" spans="1:6">
      <c r="A39" s="51" t="s">
        <v>239</v>
      </c>
      <c r="B39" t="s">
        <v>275</v>
      </c>
      <c r="D39" s="52" t="s">
        <v>109</v>
      </c>
      <c r="E39" s="55">
        <v>2012.0833</v>
      </c>
      <c r="F39" s="54" t="s">
        <v>275</v>
      </c>
    </row>
    <row r="40" spans="1:6">
      <c r="A40" s="51" t="s">
        <v>240</v>
      </c>
      <c r="B40" t="s">
        <v>275</v>
      </c>
      <c r="D40" s="52" t="s">
        <v>109</v>
      </c>
      <c r="E40" s="55">
        <v>2012.1669999999999</v>
      </c>
      <c r="F40" s="54" t="s">
        <v>275</v>
      </c>
    </row>
    <row r="41" spans="1:6">
      <c r="A41" s="51" t="s">
        <v>241</v>
      </c>
      <c r="B41" t="s">
        <v>275</v>
      </c>
      <c r="D41" s="52" t="s">
        <v>109</v>
      </c>
      <c r="E41" s="55">
        <v>2012.25</v>
      </c>
      <c r="F41" s="54" t="s">
        <v>275</v>
      </c>
    </row>
    <row r="42" spans="1:6">
      <c r="A42" s="50" t="s">
        <v>260</v>
      </c>
      <c r="D42" s="52" t="s">
        <v>109</v>
      </c>
      <c r="E42" s="55">
        <v>2012.3330000000001</v>
      </c>
      <c r="F42" s="54" t="s">
        <v>275</v>
      </c>
    </row>
    <row r="43" spans="1:6">
      <c r="A43" s="51" t="s">
        <v>230</v>
      </c>
      <c r="B43" t="s">
        <v>275</v>
      </c>
      <c r="D43" s="52" t="s">
        <v>109</v>
      </c>
      <c r="E43" s="55">
        <v>2012.4169999999999</v>
      </c>
      <c r="F43" s="54" t="s">
        <v>275</v>
      </c>
    </row>
    <row r="44" spans="1:6">
      <c r="A44" s="51" t="s">
        <v>231</v>
      </c>
      <c r="B44" t="s">
        <v>275</v>
      </c>
      <c r="D44" s="52" t="s">
        <v>109</v>
      </c>
      <c r="E44" s="55">
        <v>2012.5</v>
      </c>
      <c r="F44" s="54" t="s">
        <v>275</v>
      </c>
    </row>
    <row r="45" spans="1:6">
      <c r="A45" s="51" t="s">
        <v>232</v>
      </c>
      <c r="B45" t="s">
        <v>275</v>
      </c>
      <c r="D45" s="52" t="s">
        <v>109</v>
      </c>
      <c r="E45" s="55">
        <v>2012.5830000000001</v>
      </c>
      <c r="F45" s="54" t="s">
        <v>275</v>
      </c>
    </row>
    <row r="46" spans="1:6">
      <c r="A46" s="51" t="s">
        <v>233</v>
      </c>
      <c r="B46" t="s">
        <v>275</v>
      </c>
      <c r="D46" s="52" t="s">
        <v>109</v>
      </c>
      <c r="E46" s="55">
        <v>2012.6669999999999</v>
      </c>
      <c r="F46" s="54" t="s">
        <v>275</v>
      </c>
    </row>
    <row r="47" spans="1:6">
      <c r="A47" s="51" t="s">
        <v>234</v>
      </c>
      <c r="B47" t="s">
        <v>275</v>
      </c>
      <c r="D47" s="52" t="s">
        <v>109</v>
      </c>
      <c r="E47" s="55">
        <v>2012.75</v>
      </c>
      <c r="F47" s="54" t="s">
        <v>275</v>
      </c>
    </row>
    <row r="48" spans="1:6">
      <c r="A48" s="51" t="s">
        <v>235</v>
      </c>
      <c r="B48" t="s">
        <v>275</v>
      </c>
      <c r="D48" s="52" t="s">
        <v>109</v>
      </c>
      <c r="E48" s="55">
        <v>2012.8330000000001</v>
      </c>
      <c r="F48" s="54" t="s">
        <v>275</v>
      </c>
    </row>
    <row r="49" spans="1:6">
      <c r="A49" s="51" t="s">
        <v>236</v>
      </c>
      <c r="B49" t="s">
        <v>275</v>
      </c>
      <c r="D49" s="52" t="s">
        <v>109</v>
      </c>
      <c r="E49" s="55">
        <v>2012.9169999999999</v>
      </c>
      <c r="F49" s="54" t="s">
        <v>275</v>
      </c>
    </row>
    <row r="50" spans="1:6">
      <c r="A50" s="51" t="s">
        <v>237</v>
      </c>
      <c r="B50" t="s">
        <v>275</v>
      </c>
      <c r="D50" s="52" t="s">
        <v>109</v>
      </c>
      <c r="E50" s="55">
        <v>2013</v>
      </c>
      <c r="F50" s="54" t="s">
        <v>275</v>
      </c>
    </row>
    <row r="51" spans="1:6">
      <c r="A51" s="51" t="s">
        <v>238</v>
      </c>
      <c r="B51" t="s">
        <v>275</v>
      </c>
      <c r="D51" s="52" t="s">
        <v>109</v>
      </c>
      <c r="E51" s="55">
        <v>2013.0833</v>
      </c>
      <c r="F51" s="54" t="s">
        <v>275</v>
      </c>
    </row>
    <row r="52" spans="1:6">
      <c r="A52" s="51" t="s">
        <v>239</v>
      </c>
      <c r="B52" t="s">
        <v>275</v>
      </c>
      <c r="D52" s="52" t="s">
        <v>109</v>
      </c>
      <c r="E52" s="55">
        <v>2013.1669999999999</v>
      </c>
      <c r="F52" s="54" t="s">
        <v>275</v>
      </c>
    </row>
    <row r="53" spans="1:6">
      <c r="A53" s="51" t="s">
        <v>240</v>
      </c>
      <c r="B53" t="s">
        <v>275</v>
      </c>
      <c r="D53" s="52" t="s">
        <v>109</v>
      </c>
      <c r="E53" s="55">
        <v>2013.25</v>
      </c>
      <c r="F53" s="54" t="s">
        <v>275</v>
      </c>
    </row>
    <row r="54" spans="1:6">
      <c r="A54" s="51" t="s">
        <v>241</v>
      </c>
      <c r="B54" t="s">
        <v>275</v>
      </c>
      <c r="D54" s="52" t="s">
        <v>109</v>
      </c>
      <c r="E54" s="55">
        <v>2013.3330000000001</v>
      </c>
      <c r="F54" s="54" t="s">
        <v>275</v>
      </c>
    </row>
    <row r="55" spans="1:6">
      <c r="A55" s="50" t="s">
        <v>261</v>
      </c>
      <c r="D55" s="52" t="s">
        <v>109</v>
      </c>
      <c r="E55" s="55">
        <v>2013.4169999999999</v>
      </c>
      <c r="F55" s="54" t="s">
        <v>275</v>
      </c>
    </row>
    <row r="56" spans="1:6">
      <c r="A56" s="51" t="s">
        <v>230</v>
      </c>
      <c r="B56" t="s">
        <v>275</v>
      </c>
      <c r="D56" s="52" t="s">
        <v>109</v>
      </c>
      <c r="E56" s="55">
        <v>2013.5</v>
      </c>
      <c r="F56" s="54" t="s">
        <v>275</v>
      </c>
    </row>
    <row r="57" spans="1:6">
      <c r="A57" s="51" t="s">
        <v>231</v>
      </c>
      <c r="B57" t="s">
        <v>275</v>
      </c>
      <c r="D57" s="52" t="s">
        <v>109</v>
      </c>
      <c r="E57" s="55">
        <v>2013.5830000000001</v>
      </c>
      <c r="F57" s="54" t="s">
        <v>275</v>
      </c>
    </row>
    <row r="58" spans="1:6">
      <c r="A58" s="51" t="s">
        <v>232</v>
      </c>
      <c r="B58" t="s">
        <v>275</v>
      </c>
      <c r="D58" s="52" t="s">
        <v>109</v>
      </c>
      <c r="E58" s="55">
        <v>2013.6669999999999</v>
      </c>
      <c r="F58" s="54" t="s">
        <v>275</v>
      </c>
    </row>
    <row r="59" spans="1:6">
      <c r="A59" s="51" t="s">
        <v>233</v>
      </c>
      <c r="B59" t="s">
        <v>275</v>
      </c>
      <c r="D59" s="52" t="s">
        <v>109</v>
      </c>
      <c r="E59" s="55">
        <v>2013.75</v>
      </c>
      <c r="F59" s="54" t="s">
        <v>275</v>
      </c>
    </row>
    <row r="60" spans="1:6">
      <c r="A60" s="51" t="s">
        <v>234</v>
      </c>
      <c r="B60" t="s">
        <v>275</v>
      </c>
      <c r="D60" s="52" t="s">
        <v>109</v>
      </c>
      <c r="E60" s="55">
        <v>2013.8330000000001</v>
      </c>
      <c r="F60" s="54" t="s">
        <v>275</v>
      </c>
    </row>
    <row r="61" spans="1:6">
      <c r="A61" s="51" t="s">
        <v>235</v>
      </c>
      <c r="B61" t="s">
        <v>275</v>
      </c>
      <c r="D61" s="52" t="s">
        <v>109</v>
      </c>
      <c r="E61" s="55">
        <v>2013.9169999999999</v>
      </c>
      <c r="F61" s="54" t="s">
        <v>275</v>
      </c>
    </row>
    <row r="62" spans="1:6">
      <c r="A62" s="51" t="s">
        <v>236</v>
      </c>
      <c r="B62" t="s">
        <v>275</v>
      </c>
      <c r="D62" s="52" t="s">
        <v>109</v>
      </c>
      <c r="E62" s="55">
        <v>2014</v>
      </c>
      <c r="F62" s="54" t="s">
        <v>275</v>
      </c>
    </row>
    <row r="63" spans="1:6">
      <c r="A63" s="51" t="s">
        <v>237</v>
      </c>
      <c r="B63" t="s">
        <v>275</v>
      </c>
      <c r="D63" s="52" t="s">
        <v>109</v>
      </c>
      <c r="E63" s="55">
        <v>2014.0833</v>
      </c>
      <c r="F63" s="54" t="s">
        <v>275</v>
      </c>
    </row>
    <row r="64" spans="1:6">
      <c r="A64" s="51" t="s">
        <v>238</v>
      </c>
      <c r="B64" t="s">
        <v>275</v>
      </c>
      <c r="D64" s="52" t="s">
        <v>109</v>
      </c>
      <c r="E64" s="55">
        <v>2014.1669999999999</v>
      </c>
      <c r="F64" s="54" t="s">
        <v>275</v>
      </c>
    </row>
    <row r="65" spans="1:6">
      <c r="A65" s="51" t="s">
        <v>239</v>
      </c>
      <c r="B65" t="s">
        <v>275</v>
      </c>
      <c r="D65" s="52" t="s">
        <v>109</v>
      </c>
      <c r="E65" s="55">
        <v>2014.25</v>
      </c>
      <c r="F65" s="54" t="s">
        <v>275</v>
      </c>
    </row>
    <row r="66" spans="1:6">
      <c r="A66" s="51" t="s">
        <v>240</v>
      </c>
      <c r="B66" t="s">
        <v>275</v>
      </c>
      <c r="D66" s="52" t="s">
        <v>109</v>
      </c>
      <c r="E66" s="55">
        <v>2014.3330000000001</v>
      </c>
      <c r="F66" s="54" t="s">
        <v>275</v>
      </c>
    </row>
    <row r="67" spans="1:6">
      <c r="A67" s="51" t="s">
        <v>241</v>
      </c>
      <c r="B67" t="s">
        <v>275</v>
      </c>
      <c r="D67" s="52" t="s">
        <v>109</v>
      </c>
      <c r="E67" s="55">
        <v>2014.4169999999999</v>
      </c>
      <c r="F67" s="54" t="s">
        <v>275</v>
      </c>
    </row>
    <row r="68" spans="1:6">
      <c r="A68" s="50" t="s">
        <v>262</v>
      </c>
      <c r="D68" s="52" t="s">
        <v>109</v>
      </c>
      <c r="E68" s="55">
        <v>2014.5</v>
      </c>
      <c r="F68" s="54" t="s">
        <v>275</v>
      </c>
    </row>
    <row r="69" spans="1:6">
      <c r="A69" s="51" t="s">
        <v>230</v>
      </c>
      <c r="B69" t="s">
        <v>275</v>
      </c>
      <c r="D69" s="52" t="s">
        <v>109</v>
      </c>
      <c r="E69" s="55">
        <v>2014.5830000000001</v>
      </c>
      <c r="F69" s="54" t="s">
        <v>275</v>
      </c>
    </row>
    <row r="70" spans="1:6">
      <c r="A70" s="51" t="s">
        <v>231</v>
      </c>
      <c r="B70" t="s">
        <v>275</v>
      </c>
      <c r="D70" s="52" t="s">
        <v>109</v>
      </c>
      <c r="E70" s="55">
        <v>2014.6669999999999</v>
      </c>
      <c r="F70" s="54" t="s">
        <v>275</v>
      </c>
    </row>
    <row r="71" spans="1:6">
      <c r="A71" s="51" t="s">
        <v>232</v>
      </c>
      <c r="B71" t="s">
        <v>275</v>
      </c>
      <c r="D71" s="52" t="s">
        <v>109</v>
      </c>
      <c r="E71" s="55">
        <v>2014.75</v>
      </c>
      <c r="F71" s="54" t="s">
        <v>275</v>
      </c>
    </row>
    <row r="72" spans="1:6">
      <c r="A72" s="51" t="s">
        <v>233</v>
      </c>
      <c r="B72" t="s">
        <v>275</v>
      </c>
      <c r="D72" s="52" t="s">
        <v>109</v>
      </c>
      <c r="E72" s="55">
        <v>2014.8330000000001</v>
      </c>
      <c r="F72" s="54" t="s">
        <v>275</v>
      </c>
    </row>
    <row r="73" spans="1:6">
      <c r="A73" s="51" t="s">
        <v>234</v>
      </c>
      <c r="B73" t="s">
        <v>275</v>
      </c>
      <c r="D73" s="52" t="s">
        <v>109</v>
      </c>
      <c r="E73" s="55">
        <v>2014.9169999999999</v>
      </c>
      <c r="F73" s="54" t="s">
        <v>275</v>
      </c>
    </row>
    <row r="74" spans="1:6">
      <c r="A74" s="51" t="s">
        <v>235</v>
      </c>
      <c r="B74" t="s">
        <v>275</v>
      </c>
      <c r="D74" s="52" t="s">
        <v>109</v>
      </c>
      <c r="E74" s="55">
        <v>2015</v>
      </c>
      <c r="F74" s="54" t="s">
        <v>275</v>
      </c>
    </row>
    <row r="75" spans="1:6">
      <c r="A75" s="51" t="s">
        <v>236</v>
      </c>
      <c r="B75" t="s">
        <v>275</v>
      </c>
      <c r="D75" s="52" t="s">
        <v>109</v>
      </c>
      <c r="E75" s="55">
        <v>2015.0833</v>
      </c>
      <c r="F75" s="54" t="s">
        <v>275</v>
      </c>
    </row>
    <row r="76" spans="1:6">
      <c r="A76" s="51" t="s">
        <v>237</v>
      </c>
      <c r="B76" t="s">
        <v>275</v>
      </c>
      <c r="D76" s="52" t="s">
        <v>109</v>
      </c>
      <c r="E76" s="55">
        <v>2015.1669999999999</v>
      </c>
      <c r="F76" s="54" t="s">
        <v>275</v>
      </c>
    </row>
    <row r="77" spans="1:6">
      <c r="A77" s="51" t="s">
        <v>238</v>
      </c>
      <c r="B77" t="s">
        <v>275</v>
      </c>
      <c r="D77" s="52" t="s">
        <v>109</v>
      </c>
      <c r="E77" s="55">
        <v>2015.25</v>
      </c>
      <c r="F77" s="54" t="s">
        <v>275</v>
      </c>
    </row>
    <row r="78" spans="1:6">
      <c r="A78" s="51" t="s">
        <v>239</v>
      </c>
      <c r="B78" t="s">
        <v>275</v>
      </c>
      <c r="D78" s="52" t="s">
        <v>109</v>
      </c>
      <c r="E78" s="55">
        <v>2015.3330000000001</v>
      </c>
      <c r="F78" s="54" t="s">
        <v>275</v>
      </c>
    </row>
    <row r="79" spans="1:6">
      <c r="A79" s="51" t="s">
        <v>240</v>
      </c>
      <c r="B79" t="s">
        <v>275</v>
      </c>
      <c r="D79" s="52" t="s">
        <v>109</v>
      </c>
      <c r="E79" s="55">
        <v>2015.4169999999999</v>
      </c>
      <c r="F79" s="54" t="s">
        <v>275</v>
      </c>
    </row>
    <row r="80" spans="1:6">
      <c r="A80" s="51" t="s">
        <v>241</v>
      </c>
      <c r="B80" t="s">
        <v>275</v>
      </c>
      <c r="D80" s="52" t="s">
        <v>109</v>
      </c>
      <c r="E80" s="55">
        <v>2015.5</v>
      </c>
      <c r="F80" s="54" t="s">
        <v>275</v>
      </c>
    </row>
    <row r="81" spans="1:6">
      <c r="A81" s="50" t="s">
        <v>263</v>
      </c>
      <c r="D81" s="52" t="s">
        <v>109</v>
      </c>
      <c r="E81" s="55">
        <v>2015.5830000000001</v>
      </c>
      <c r="F81" s="54" t="s">
        <v>275</v>
      </c>
    </row>
    <row r="82" spans="1:6">
      <c r="A82" s="51" t="s">
        <v>230</v>
      </c>
      <c r="B82" t="s">
        <v>275</v>
      </c>
      <c r="D82" s="52" t="s">
        <v>109</v>
      </c>
      <c r="E82" s="55">
        <v>2015.6669999999999</v>
      </c>
      <c r="F82" s="54" t="s">
        <v>275</v>
      </c>
    </row>
    <row r="83" spans="1:6">
      <c r="A83" s="51" t="s">
        <v>231</v>
      </c>
      <c r="B83" t="s">
        <v>275</v>
      </c>
      <c r="D83" s="52" t="s">
        <v>109</v>
      </c>
      <c r="E83" s="55">
        <v>2015.75</v>
      </c>
      <c r="F83" s="54" t="s">
        <v>275</v>
      </c>
    </row>
    <row r="84" spans="1:6">
      <c r="A84" s="51" t="s">
        <v>232</v>
      </c>
      <c r="B84" t="s">
        <v>275</v>
      </c>
      <c r="D84" s="52" t="s">
        <v>109</v>
      </c>
      <c r="E84" s="55">
        <v>2015.8330000000001</v>
      </c>
      <c r="F84" s="54" t="s">
        <v>275</v>
      </c>
    </row>
    <row r="85" spans="1:6">
      <c r="A85" s="51" t="s">
        <v>233</v>
      </c>
      <c r="B85" t="s">
        <v>275</v>
      </c>
      <c r="D85" s="52" t="s">
        <v>109</v>
      </c>
      <c r="E85" s="55">
        <v>2015.9169999999999</v>
      </c>
      <c r="F85" s="54" t="s">
        <v>275</v>
      </c>
    </row>
    <row r="86" spans="1:6">
      <c r="A86" s="51" t="s">
        <v>234</v>
      </c>
      <c r="B86" t="s">
        <v>275</v>
      </c>
      <c r="D86" s="52" t="s">
        <v>109</v>
      </c>
      <c r="E86" s="55">
        <v>2016</v>
      </c>
      <c r="F86" s="54" t="s">
        <v>275</v>
      </c>
    </row>
    <row r="87" spans="1:6">
      <c r="A87" s="51" t="s">
        <v>235</v>
      </c>
      <c r="B87" t="s">
        <v>275</v>
      </c>
      <c r="D87" s="52" t="s">
        <v>109</v>
      </c>
      <c r="E87" s="55">
        <v>2016.0833</v>
      </c>
      <c r="F87" s="54" t="s">
        <v>275</v>
      </c>
    </row>
    <row r="88" spans="1:6">
      <c r="A88" s="51" t="s">
        <v>236</v>
      </c>
      <c r="B88" t="s">
        <v>275</v>
      </c>
      <c r="D88" s="52" t="s">
        <v>109</v>
      </c>
      <c r="E88" s="55">
        <v>2016.1669999999999</v>
      </c>
      <c r="F88" s="54" t="s">
        <v>275</v>
      </c>
    </row>
    <row r="89" spans="1:6">
      <c r="A89" s="51" t="s">
        <v>237</v>
      </c>
      <c r="B89" t="s">
        <v>275</v>
      </c>
      <c r="D89" s="52" t="s">
        <v>109</v>
      </c>
      <c r="E89" s="55">
        <v>2016.25</v>
      </c>
      <c r="F89" s="54" t="s">
        <v>275</v>
      </c>
    </row>
    <row r="90" spans="1:6">
      <c r="A90" s="51" t="s">
        <v>238</v>
      </c>
      <c r="B90" t="s">
        <v>275</v>
      </c>
      <c r="D90" s="52" t="s">
        <v>109</v>
      </c>
      <c r="E90" s="55">
        <v>2016.3330000000001</v>
      </c>
      <c r="F90" s="54" t="s">
        <v>275</v>
      </c>
    </row>
    <row r="91" spans="1:6">
      <c r="A91" s="51" t="s">
        <v>239</v>
      </c>
      <c r="B91" t="s">
        <v>275</v>
      </c>
      <c r="D91" s="52" t="s">
        <v>109</v>
      </c>
      <c r="E91" s="55">
        <v>2016.4169999999999</v>
      </c>
      <c r="F91" s="54" t="s">
        <v>275</v>
      </c>
    </row>
    <row r="92" spans="1:6">
      <c r="A92" s="51" t="s">
        <v>240</v>
      </c>
      <c r="B92" t="s">
        <v>275</v>
      </c>
      <c r="D92" s="52" t="s">
        <v>109</v>
      </c>
      <c r="E92" s="55">
        <v>2016.5</v>
      </c>
      <c r="F92" s="54" t="s">
        <v>275</v>
      </c>
    </row>
    <row r="93" spans="1:6">
      <c r="A93" s="51" t="s">
        <v>241</v>
      </c>
      <c r="B93" t="s">
        <v>275</v>
      </c>
      <c r="D93" s="52" t="s">
        <v>109</v>
      </c>
      <c r="E93" s="55">
        <v>2016.5830000000001</v>
      </c>
      <c r="F93" s="54" t="s">
        <v>275</v>
      </c>
    </row>
    <row r="94" spans="1:6">
      <c r="A94" s="50" t="s">
        <v>264</v>
      </c>
      <c r="D94" s="52" t="s">
        <v>109</v>
      </c>
      <c r="E94" s="55">
        <v>2016.6669999999999</v>
      </c>
      <c r="F94" s="54" t="s">
        <v>275</v>
      </c>
    </row>
    <row r="95" spans="1:6">
      <c r="A95" s="51" t="s">
        <v>230</v>
      </c>
      <c r="B95" t="s">
        <v>275</v>
      </c>
      <c r="D95" s="52" t="s">
        <v>109</v>
      </c>
      <c r="E95" s="55">
        <v>2016.75</v>
      </c>
      <c r="F95" s="54" t="s">
        <v>275</v>
      </c>
    </row>
    <row r="96" spans="1:6">
      <c r="A96" s="51" t="s">
        <v>231</v>
      </c>
      <c r="B96" t="s">
        <v>275</v>
      </c>
      <c r="D96" s="52" t="s">
        <v>109</v>
      </c>
      <c r="E96" s="55">
        <v>2016.8330000000001</v>
      </c>
      <c r="F96" s="54" t="s">
        <v>275</v>
      </c>
    </row>
    <row r="97" spans="1:6">
      <c r="A97" s="51" t="s">
        <v>232</v>
      </c>
      <c r="B97" t="s">
        <v>275</v>
      </c>
      <c r="D97" s="52" t="s">
        <v>109</v>
      </c>
      <c r="E97" s="55">
        <v>2016.9169999999999</v>
      </c>
      <c r="F97" s="54" t="s">
        <v>275</v>
      </c>
    </row>
    <row r="98" spans="1:6">
      <c r="A98" s="51" t="s">
        <v>233</v>
      </c>
      <c r="B98" t="s">
        <v>275</v>
      </c>
      <c r="D98" s="52" t="s">
        <v>109</v>
      </c>
      <c r="E98" s="55">
        <v>2017</v>
      </c>
      <c r="F98" s="54" t="s">
        <v>275</v>
      </c>
    </row>
    <row r="99" spans="1:6">
      <c r="A99" s="51" t="s">
        <v>234</v>
      </c>
      <c r="B99" t="s">
        <v>275</v>
      </c>
      <c r="D99" s="52" t="s">
        <v>109</v>
      </c>
      <c r="E99" s="55">
        <v>2017.0833</v>
      </c>
      <c r="F99" s="54">
        <v>114.51300000000001</v>
      </c>
    </row>
    <row r="100" spans="1:6">
      <c r="A100" s="51" t="s">
        <v>235</v>
      </c>
      <c r="B100" t="s">
        <v>275</v>
      </c>
      <c r="D100" s="52" t="s">
        <v>109</v>
      </c>
      <c r="E100" s="55">
        <v>2017.1669999999999</v>
      </c>
      <c r="F100" s="54">
        <v>114.40300000000001</v>
      </c>
    </row>
    <row r="101" spans="1:6">
      <c r="A101" s="51" t="s">
        <v>236</v>
      </c>
      <c r="B101" t="s">
        <v>275</v>
      </c>
      <c r="D101" s="52" t="s">
        <v>109</v>
      </c>
      <c r="E101" s="55">
        <v>2017.25</v>
      </c>
      <c r="F101" s="54">
        <v>114.32299999999999</v>
      </c>
    </row>
    <row r="102" spans="1:6">
      <c r="A102" s="51" t="s">
        <v>237</v>
      </c>
      <c r="B102" t="s">
        <v>275</v>
      </c>
      <c r="D102" s="52" t="s">
        <v>109</v>
      </c>
      <c r="E102" s="55">
        <v>2017.3330000000001</v>
      </c>
      <c r="F102" s="54">
        <v>113.90300000000001</v>
      </c>
    </row>
    <row r="103" spans="1:6">
      <c r="A103" s="51" t="s">
        <v>238</v>
      </c>
      <c r="B103" t="s">
        <v>275</v>
      </c>
      <c r="D103" s="52" t="s">
        <v>109</v>
      </c>
      <c r="E103" s="55">
        <v>2017.4169999999999</v>
      </c>
      <c r="F103" s="54">
        <v>114.033</v>
      </c>
    </row>
    <row r="104" spans="1:6">
      <c r="A104" s="51" t="s">
        <v>239</v>
      </c>
      <c r="B104" t="s">
        <v>275</v>
      </c>
      <c r="D104" s="52" t="s">
        <v>109</v>
      </c>
      <c r="E104" s="55">
        <v>2017.5</v>
      </c>
      <c r="F104" s="54">
        <v>114.423</v>
      </c>
    </row>
    <row r="105" spans="1:6">
      <c r="A105" s="51" t="s">
        <v>240</v>
      </c>
      <c r="B105" t="s">
        <v>275</v>
      </c>
      <c r="D105" s="52" t="s">
        <v>109</v>
      </c>
      <c r="E105" s="55">
        <v>2017.5830000000001</v>
      </c>
      <c r="F105" s="54">
        <v>114.803</v>
      </c>
    </row>
    <row r="106" spans="1:6">
      <c r="A106" s="51" t="s">
        <v>241</v>
      </c>
      <c r="B106" t="s">
        <v>275</v>
      </c>
      <c r="D106" s="52" t="s">
        <v>109</v>
      </c>
      <c r="E106" s="55">
        <v>2017.6669999999999</v>
      </c>
      <c r="F106" s="54">
        <v>114.703</v>
      </c>
    </row>
    <row r="107" spans="1:6">
      <c r="A107" s="50" t="s">
        <v>265</v>
      </c>
      <c r="D107" s="52" t="s">
        <v>109</v>
      </c>
      <c r="E107" s="55">
        <v>2017.75</v>
      </c>
      <c r="F107" s="54">
        <v>113.24299999999999</v>
      </c>
    </row>
    <row r="108" spans="1:6">
      <c r="A108" s="51" t="s">
        <v>230</v>
      </c>
      <c r="B108" t="s">
        <v>275</v>
      </c>
      <c r="D108" s="52" t="s">
        <v>109</v>
      </c>
      <c r="E108" s="55">
        <v>2017.8330000000001</v>
      </c>
      <c r="F108" s="54">
        <v>113.203</v>
      </c>
    </row>
    <row r="109" spans="1:6">
      <c r="A109" s="51" t="s">
        <v>231</v>
      </c>
      <c r="B109">
        <v>114.51300000000001</v>
      </c>
      <c r="D109" s="52" t="s">
        <v>109</v>
      </c>
      <c r="E109" s="55">
        <v>2017.9169999999999</v>
      </c>
      <c r="F109" s="54">
        <v>112.60299999999999</v>
      </c>
    </row>
    <row r="110" spans="1:6">
      <c r="A110" s="51" t="s">
        <v>232</v>
      </c>
      <c r="B110">
        <v>114.40300000000001</v>
      </c>
      <c r="D110" s="52" t="s">
        <v>109</v>
      </c>
      <c r="E110" s="55">
        <v>2018</v>
      </c>
      <c r="F110" s="54">
        <v>114.833</v>
      </c>
    </row>
    <row r="111" spans="1:6">
      <c r="A111" s="51" t="s">
        <v>233</v>
      </c>
      <c r="B111">
        <v>114.32299999999999</v>
      </c>
      <c r="D111" s="52" t="s">
        <v>109</v>
      </c>
      <c r="E111" s="55">
        <v>2018.0833</v>
      </c>
      <c r="F111" s="54">
        <v>114.883</v>
      </c>
    </row>
    <row r="112" spans="1:6">
      <c r="A112" s="51" t="s">
        <v>234</v>
      </c>
      <c r="B112">
        <v>113.90300000000001</v>
      </c>
      <c r="D112" s="52" t="s">
        <v>109</v>
      </c>
      <c r="E112" s="55">
        <v>2018.1669999999999</v>
      </c>
      <c r="F112" s="54">
        <v>114.613</v>
      </c>
    </row>
    <row r="113" spans="1:6">
      <c r="A113" s="51" t="s">
        <v>235</v>
      </c>
      <c r="B113">
        <v>114.033</v>
      </c>
      <c r="D113" s="52" t="s">
        <v>109</v>
      </c>
      <c r="E113" s="55">
        <v>2018.25</v>
      </c>
      <c r="F113" s="54">
        <v>114.483</v>
      </c>
    </row>
    <row r="114" spans="1:6">
      <c r="A114" s="51" t="s">
        <v>236</v>
      </c>
      <c r="B114">
        <v>114.423</v>
      </c>
      <c r="D114" s="52" t="s">
        <v>109</v>
      </c>
      <c r="E114" s="55">
        <v>2018.3330000000001</v>
      </c>
      <c r="F114" s="54">
        <v>114.253</v>
      </c>
    </row>
    <row r="115" spans="1:6">
      <c r="A115" s="51" t="s">
        <v>237</v>
      </c>
      <c r="B115">
        <v>114.803</v>
      </c>
      <c r="D115" s="52" t="s">
        <v>109</v>
      </c>
      <c r="E115" s="55">
        <v>2018.4169999999999</v>
      </c>
      <c r="F115" s="54">
        <v>113.383</v>
      </c>
    </row>
    <row r="116" spans="1:6">
      <c r="A116" s="51" t="s">
        <v>238</v>
      </c>
      <c r="B116">
        <v>114.703</v>
      </c>
      <c r="D116" s="52" t="s">
        <v>109</v>
      </c>
      <c r="E116" s="55">
        <v>2018.5</v>
      </c>
      <c r="F116" s="54">
        <v>113.553</v>
      </c>
    </row>
    <row r="117" spans="1:6">
      <c r="A117" s="51" t="s">
        <v>239</v>
      </c>
      <c r="B117">
        <v>113.24299999999999</v>
      </c>
      <c r="D117" s="52" t="s">
        <v>109</v>
      </c>
      <c r="E117" s="55">
        <v>2018.5830000000001</v>
      </c>
      <c r="F117" s="54">
        <v>113.90300000000001</v>
      </c>
    </row>
    <row r="118" spans="1:6">
      <c r="A118" s="51" t="s">
        <v>240</v>
      </c>
      <c r="B118">
        <v>113.203</v>
      </c>
      <c r="D118" s="52" t="s">
        <v>109</v>
      </c>
      <c r="E118" s="55">
        <v>2018.6669999999999</v>
      </c>
      <c r="F118" s="54">
        <v>113.43300000000001</v>
      </c>
    </row>
    <row r="119" spans="1:6">
      <c r="A119" s="51" t="s">
        <v>241</v>
      </c>
      <c r="B119">
        <v>112.60299999999999</v>
      </c>
      <c r="D119" s="52" t="s">
        <v>109</v>
      </c>
      <c r="E119" s="55">
        <v>2018.75</v>
      </c>
      <c r="F119" s="54">
        <v>113.85299999999999</v>
      </c>
    </row>
    <row r="120" spans="1:6">
      <c r="A120" s="50" t="s">
        <v>266</v>
      </c>
      <c r="D120" s="52" t="s">
        <v>109</v>
      </c>
      <c r="E120" s="55">
        <v>2018.8330000000001</v>
      </c>
      <c r="F120" s="54">
        <v>113.71299999999999</v>
      </c>
    </row>
    <row r="121" spans="1:6">
      <c r="A121" s="51" t="s">
        <v>230</v>
      </c>
      <c r="B121">
        <v>114.833</v>
      </c>
      <c r="D121" s="52" t="s">
        <v>109</v>
      </c>
      <c r="E121" s="55">
        <v>2018.9169999999999</v>
      </c>
      <c r="F121" s="54">
        <v>113.143</v>
      </c>
    </row>
    <row r="122" spans="1:6">
      <c r="A122" s="51" t="s">
        <v>231</v>
      </c>
      <c r="B122">
        <v>114.883</v>
      </c>
      <c r="D122" s="52" t="s">
        <v>109</v>
      </c>
      <c r="E122" s="55">
        <v>2019</v>
      </c>
      <c r="F122" s="54" t="s">
        <v>275</v>
      </c>
    </row>
    <row r="123" spans="1:6">
      <c r="A123" s="51" t="s">
        <v>232</v>
      </c>
      <c r="B123">
        <v>114.613</v>
      </c>
      <c r="D123" s="52" t="s">
        <v>109</v>
      </c>
      <c r="E123" s="55">
        <v>2019.0833</v>
      </c>
      <c r="F123" s="54" t="s">
        <v>275</v>
      </c>
    </row>
    <row r="124" spans="1:6">
      <c r="A124" s="51" t="s">
        <v>233</v>
      </c>
      <c r="B124">
        <v>114.483</v>
      </c>
      <c r="D124" s="52" t="s">
        <v>109</v>
      </c>
      <c r="E124" s="55">
        <v>2019.1669999999999</v>
      </c>
      <c r="F124" s="54" t="s">
        <v>275</v>
      </c>
    </row>
    <row r="125" spans="1:6">
      <c r="A125" s="51" t="s">
        <v>234</v>
      </c>
      <c r="B125">
        <v>114.253</v>
      </c>
      <c r="D125" s="52" t="s">
        <v>109</v>
      </c>
      <c r="E125" s="55">
        <v>2019.25</v>
      </c>
      <c r="F125" s="54" t="s">
        <v>275</v>
      </c>
    </row>
    <row r="126" spans="1:6">
      <c r="A126" s="51" t="s">
        <v>235</v>
      </c>
      <c r="B126">
        <v>113.383</v>
      </c>
      <c r="D126" s="52" t="s">
        <v>109</v>
      </c>
      <c r="E126" s="55">
        <v>2019.3330000000001</v>
      </c>
      <c r="F126" s="54" t="s">
        <v>275</v>
      </c>
    </row>
    <row r="127" spans="1:6">
      <c r="A127" s="51" t="s">
        <v>236</v>
      </c>
      <c r="B127">
        <v>113.553</v>
      </c>
      <c r="D127" s="52" t="s">
        <v>109</v>
      </c>
      <c r="E127" s="55">
        <v>2019.4169999999999</v>
      </c>
      <c r="F127" s="54" t="s">
        <v>275</v>
      </c>
    </row>
    <row r="128" spans="1:6">
      <c r="A128" s="51" t="s">
        <v>237</v>
      </c>
      <c r="B128">
        <v>113.90300000000001</v>
      </c>
      <c r="D128" s="52" t="s">
        <v>109</v>
      </c>
      <c r="E128" s="55">
        <v>2019.5</v>
      </c>
      <c r="F128" s="54" t="s">
        <v>275</v>
      </c>
    </row>
    <row r="129" spans="1:6">
      <c r="A129" s="51" t="s">
        <v>238</v>
      </c>
      <c r="B129">
        <v>113.43300000000001</v>
      </c>
      <c r="D129" s="52" t="s">
        <v>109</v>
      </c>
      <c r="E129" s="55">
        <v>2019.5830000000001</v>
      </c>
      <c r="F129" s="54" t="s">
        <v>275</v>
      </c>
    </row>
    <row r="130" spans="1:6">
      <c r="A130" s="51" t="s">
        <v>239</v>
      </c>
      <c r="B130">
        <v>113.85299999999999</v>
      </c>
      <c r="D130" s="52" t="s">
        <v>109</v>
      </c>
      <c r="E130" s="55">
        <v>2019.6669999999999</v>
      </c>
      <c r="F130" s="54" t="s">
        <v>275</v>
      </c>
    </row>
    <row r="131" spans="1:6">
      <c r="A131" s="51" t="s">
        <v>240</v>
      </c>
      <c r="B131">
        <v>113.71299999999999</v>
      </c>
      <c r="D131" s="52" t="s">
        <v>109</v>
      </c>
      <c r="E131" s="55">
        <v>2019.75</v>
      </c>
      <c r="F131" s="54" t="s">
        <v>275</v>
      </c>
    </row>
    <row r="132" spans="1:6">
      <c r="A132" s="51" t="s">
        <v>241</v>
      </c>
      <c r="B132">
        <v>113.143</v>
      </c>
      <c r="D132" s="52" t="s">
        <v>109</v>
      </c>
      <c r="E132" s="55">
        <v>2019.8330000000001</v>
      </c>
      <c r="F132" s="54" t="s">
        <v>275</v>
      </c>
    </row>
    <row r="133" spans="1:6">
      <c r="A133" s="50" t="s">
        <v>267</v>
      </c>
      <c r="D133" s="52" t="s">
        <v>109</v>
      </c>
      <c r="E133" s="55">
        <v>2019.9169999999999</v>
      </c>
      <c r="F133" s="54" t="s">
        <v>275</v>
      </c>
    </row>
    <row r="134" spans="1:6">
      <c r="A134" s="51" t="s">
        <v>230</v>
      </c>
      <c r="B134" t="s">
        <v>275</v>
      </c>
      <c r="D134" s="52" t="s">
        <v>109</v>
      </c>
      <c r="E134" s="55">
        <v>2020</v>
      </c>
      <c r="F134" s="54" t="s">
        <v>275</v>
      </c>
    </row>
    <row r="135" spans="1:6">
      <c r="A135" s="51" t="s">
        <v>231</v>
      </c>
      <c r="B135" t="s">
        <v>275</v>
      </c>
      <c r="D135" s="52" t="s">
        <v>113</v>
      </c>
      <c r="E135" s="55">
        <v>2009</v>
      </c>
      <c r="F135" s="54">
        <v>94.62</v>
      </c>
    </row>
    <row r="136" spans="1:6">
      <c r="A136" s="51" t="s">
        <v>232</v>
      </c>
      <c r="B136" t="s">
        <v>275</v>
      </c>
      <c r="D136" s="52" t="s">
        <v>113</v>
      </c>
      <c r="E136" s="55">
        <v>2009.08251</v>
      </c>
      <c r="F136" s="54">
        <v>95.04</v>
      </c>
    </row>
    <row r="137" spans="1:6">
      <c r="A137" s="51" t="s">
        <v>233</v>
      </c>
      <c r="B137" t="s">
        <v>275</v>
      </c>
      <c r="D137" s="52" t="s">
        <v>113</v>
      </c>
      <c r="E137" s="55">
        <v>2009.16588</v>
      </c>
      <c r="F137" s="54">
        <v>94.68</v>
      </c>
    </row>
    <row r="138" spans="1:6">
      <c r="A138" s="51" t="s">
        <v>234</v>
      </c>
      <c r="B138" t="s">
        <v>275</v>
      </c>
      <c r="D138" s="52" t="s">
        <v>113</v>
      </c>
      <c r="E138" s="55">
        <v>2009.2492500000001</v>
      </c>
      <c r="F138" s="54">
        <v>94.92</v>
      </c>
    </row>
    <row r="139" spans="1:6">
      <c r="A139" s="51" t="s">
        <v>235</v>
      </c>
      <c r="B139" t="s">
        <v>275</v>
      </c>
      <c r="D139" s="52" t="s">
        <v>113</v>
      </c>
      <c r="E139" s="55">
        <v>2009.3326199999999</v>
      </c>
      <c r="F139" s="54">
        <v>95</v>
      </c>
    </row>
    <row r="140" spans="1:6">
      <c r="A140" s="51" t="s">
        <v>236</v>
      </c>
      <c r="B140" t="s">
        <v>275</v>
      </c>
      <c r="D140" s="52" t="s">
        <v>113</v>
      </c>
      <c r="E140" s="55">
        <v>2009.41599</v>
      </c>
      <c r="F140" s="54">
        <v>95.42</v>
      </c>
    </row>
    <row r="141" spans="1:6">
      <c r="A141" s="51" t="s">
        <v>237</v>
      </c>
      <c r="B141" t="s">
        <v>275</v>
      </c>
      <c r="D141" s="52" t="s">
        <v>113</v>
      </c>
      <c r="E141" s="55">
        <v>2009.49936</v>
      </c>
      <c r="F141" s="54">
        <v>95.07</v>
      </c>
    </row>
    <row r="142" spans="1:6">
      <c r="A142" s="51" t="s">
        <v>238</v>
      </c>
      <c r="B142" t="s">
        <v>275</v>
      </c>
      <c r="D142" s="52" t="s">
        <v>113</v>
      </c>
      <c r="E142" s="55">
        <v>2009.5827300000001</v>
      </c>
      <c r="F142" s="54" t="s">
        <v>275</v>
      </c>
    </row>
    <row r="143" spans="1:6">
      <c r="A143" s="51" t="s">
        <v>239</v>
      </c>
      <c r="B143" t="s">
        <v>275</v>
      </c>
      <c r="D143" s="52" t="s">
        <v>113</v>
      </c>
      <c r="E143" s="55">
        <v>2009.6660999999999</v>
      </c>
      <c r="F143" s="54">
        <v>95</v>
      </c>
    </row>
    <row r="144" spans="1:6">
      <c r="A144" s="51" t="s">
        <v>240</v>
      </c>
      <c r="B144" t="s">
        <v>275</v>
      </c>
      <c r="D144" s="52" t="s">
        <v>113</v>
      </c>
      <c r="E144" s="55">
        <v>2009.74947</v>
      </c>
      <c r="F144" s="54">
        <v>94.92</v>
      </c>
    </row>
    <row r="145" spans="1:6">
      <c r="A145" s="51" t="s">
        <v>241</v>
      </c>
      <c r="B145" t="s">
        <v>275</v>
      </c>
      <c r="D145" s="52" t="s">
        <v>113</v>
      </c>
      <c r="E145" s="55">
        <v>2009.83284</v>
      </c>
      <c r="F145" s="54" t="s">
        <v>275</v>
      </c>
    </row>
    <row r="146" spans="1:6">
      <c r="A146" s="34" t="s">
        <v>113</v>
      </c>
      <c r="D146" s="52" t="s">
        <v>113</v>
      </c>
      <c r="E146" s="55">
        <v>2009.9162100000001</v>
      </c>
      <c r="F146" s="54" t="s">
        <v>275</v>
      </c>
    </row>
    <row r="147" spans="1:6">
      <c r="A147" s="50" t="s">
        <v>257</v>
      </c>
      <c r="D147" s="52" t="s">
        <v>113</v>
      </c>
      <c r="E147" s="55">
        <v>2010</v>
      </c>
      <c r="F147" s="54">
        <v>95.06</v>
      </c>
    </row>
    <row r="148" spans="1:6">
      <c r="A148" s="51" t="s">
        <v>230</v>
      </c>
      <c r="B148">
        <v>94.62</v>
      </c>
      <c r="D148" s="52" t="s">
        <v>113</v>
      </c>
      <c r="E148" s="55">
        <v>2010.08295</v>
      </c>
      <c r="F148" s="54" t="s">
        <v>275</v>
      </c>
    </row>
    <row r="149" spans="1:6">
      <c r="A149" s="51" t="s">
        <v>231</v>
      </c>
      <c r="B149">
        <v>95.04</v>
      </c>
      <c r="D149" s="52" t="s">
        <v>113</v>
      </c>
      <c r="E149" s="55">
        <v>2010.16632</v>
      </c>
      <c r="F149" s="54">
        <v>95.27</v>
      </c>
    </row>
    <row r="150" spans="1:6">
      <c r="A150" s="51" t="s">
        <v>232</v>
      </c>
      <c r="B150">
        <v>94.68</v>
      </c>
      <c r="D150" s="52" t="s">
        <v>113</v>
      </c>
      <c r="E150" s="55">
        <v>2010.2496900000001</v>
      </c>
      <c r="F150" s="54">
        <v>95</v>
      </c>
    </row>
    <row r="151" spans="1:6">
      <c r="A151" s="51" t="s">
        <v>233</v>
      </c>
      <c r="B151">
        <v>94.92</v>
      </c>
      <c r="D151" s="52" t="s">
        <v>113</v>
      </c>
      <c r="E151" s="55">
        <v>2010.3330599999999</v>
      </c>
      <c r="F151" s="54">
        <v>95.15</v>
      </c>
    </row>
    <row r="152" spans="1:6">
      <c r="A152" s="51" t="s">
        <v>234</v>
      </c>
      <c r="B152">
        <v>95</v>
      </c>
      <c r="D152" s="52" t="s">
        <v>113</v>
      </c>
      <c r="E152" s="55">
        <v>2010.41643</v>
      </c>
      <c r="F152" s="54">
        <v>95.05</v>
      </c>
    </row>
    <row r="153" spans="1:6">
      <c r="A153" s="51" t="s">
        <v>235</v>
      </c>
      <c r="B153">
        <v>95.42</v>
      </c>
      <c r="D153" s="52" t="s">
        <v>113</v>
      </c>
      <c r="E153" s="55">
        <v>2010.4998000000001</v>
      </c>
      <c r="F153" s="54" t="s">
        <v>275</v>
      </c>
    </row>
    <row r="154" spans="1:6">
      <c r="A154" s="51" t="s">
        <v>236</v>
      </c>
      <c r="B154">
        <v>95.07</v>
      </c>
      <c r="D154" s="52" t="s">
        <v>113</v>
      </c>
      <c r="E154" s="55">
        <v>2010.5831700000001</v>
      </c>
      <c r="F154" s="54" t="s">
        <v>275</v>
      </c>
    </row>
    <row r="155" spans="1:6">
      <c r="A155" s="51" t="s">
        <v>237</v>
      </c>
      <c r="B155" t="s">
        <v>275</v>
      </c>
      <c r="D155" s="52" t="s">
        <v>113</v>
      </c>
      <c r="E155" s="55">
        <v>2010.6665399999999</v>
      </c>
      <c r="F155" s="54">
        <v>94.73</v>
      </c>
    </row>
    <row r="156" spans="1:6">
      <c r="A156" s="51" t="s">
        <v>238</v>
      </c>
      <c r="B156">
        <v>95</v>
      </c>
      <c r="D156" s="52" t="s">
        <v>113</v>
      </c>
      <c r="E156" s="55">
        <v>2010.74991</v>
      </c>
      <c r="F156" s="54">
        <v>94.98</v>
      </c>
    </row>
    <row r="157" spans="1:6">
      <c r="A157" s="51" t="s">
        <v>239</v>
      </c>
      <c r="B157">
        <v>94.92</v>
      </c>
      <c r="D157" s="52" t="s">
        <v>113</v>
      </c>
      <c r="E157" s="55">
        <v>2010.8332800000001</v>
      </c>
      <c r="F157" s="54">
        <v>95</v>
      </c>
    </row>
    <row r="158" spans="1:6">
      <c r="A158" s="51" t="s">
        <v>240</v>
      </c>
      <c r="B158" t="s">
        <v>275</v>
      </c>
      <c r="D158" s="52" t="s">
        <v>113</v>
      </c>
      <c r="E158" s="55">
        <v>2010.9166499999999</v>
      </c>
      <c r="F158" s="54">
        <v>94.9</v>
      </c>
    </row>
    <row r="159" spans="1:6">
      <c r="A159" s="51" t="s">
        <v>241</v>
      </c>
      <c r="B159" t="s">
        <v>275</v>
      </c>
      <c r="D159" s="52" t="s">
        <v>113</v>
      </c>
      <c r="E159" s="55">
        <v>2011</v>
      </c>
      <c r="F159" s="54">
        <v>94.88</v>
      </c>
    </row>
    <row r="160" spans="1:6">
      <c r="A160" s="50" t="s">
        <v>258</v>
      </c>
      <c r="D160" s="52" t="s">
        <v>113</v>
      </c>
      <c r="E160" s="55">
        <v>2011.0833</v>
      </c>
      <c r="F160" s="54">
        <v>94.91</v>
      </c>
    </row>
    <row r="161" spans="1:6">
      <c r="A161" s="51" t="s">
        <v>230</v>
      </c>
      <c r="B161">
        <v>95.06</v>
      </c>
      <c r="D161" s="52" t="s">
        <v>113</v>
      </c>
      <c r="E161" s="55">
        <v>2011.1669999999999</v>
      </c>
      <c r="F161" s="54">
        <v>95.2</v>
      </c>
    </row>
    <row r="162" spans="1:6">
      <c r="A162" s="51" t="s">
        <v>231</v>
      </c>
      <c r="B162" t="s">
        <v>275</v>
      </c>
      <c r="D162" s="52" t="s">
        <v>113</v>
      </c>
      <c r="E162" s="55">
        <v>2011.25</v>
      </c>
      <c r="F162" s="54">
        <v>95.28</v>
      </c>
    </row>
    <row r="163" spans="1:6">
      <c r="A163" s="51" t="s">
        <v>232</v>
      </c>
      <c r="B163">
        <v>95.27</v>
      </c>
      <c r="D163" s="52" t="s">
        <v>113</v>
      </c>
      <c r="E163" s="55">
        <v>2011.3330000000001</v>
      </c>
      <c r="F163" s="54">
        <v>94.84</v>
      </c>
    </row>
    <row r="164" spans="1:6">
      <c r="A164" s="51" t="s">
        <v>233</v>
      </c>
      <c r="B164">
        <v>95</v>
      </c>
      <c r="D164" s="52" t="s">
        <v>113</v>
      </c>
      <c r="E164" s="55">
        <v>2011.4169999999999</v>
      </c>
      <c r="F164" s="54">
        <v>94.79</v>
      </c>
    </row>
    <row r="165" spans="1:6">
      <c r="A165" s="51" t="s">
        <v>234</v>
      </c>
      <c r="B165">
        <v>95.15</v>
      </c>
      <c r="D165" s="52" t="s">
        <v>113</v>
      </c>
      <c r="E165" s="55">
        <v>2011.5</v>
      </c>
      <c r="F165" s="54">
        <v>95.25</v>
      </c>
    </row>
    <row r="166" spans="1:6">
      <c r="A166" s="51" t="s">
        <v>235</v>
      </c>
      <c r="B166">
        <v>95.05</v>
      </c>
      <c r="D166" s="52" t="s">
        <v>113</v>
      </c>
      <c r="E166" s="55">
        <v>2011.5830000000001</v>
      </c>
      <c r="F166" s="54" t="s">
        <v>275</v>
      </c>
    </row>
    <row r="167" spans="1:6">
      <c r="A167" s="51" t="s">
        <v>236</v>
      </c>
      <c r="B167" t="s">
        <v>275</v>
      </c>
      <c r="D167" s="52" t="s">
        <v>113</v>
      </c>
      <c r="E167" s="55">
        <v>2011.6669999999999</v>
      </c>
      <c r="F167" s="54">
        <v>95.33</v>
      </c>
    </row>
    <row r="168" spans="1:6">
      <c r="A168" s="51" t="s">
        <v>237</v>
      </c>
      <c r="B168" t="s">
        <v>275</v>
      </c>
      <c r="D168" s="52" t="s">
        <v>113</v>
      </c>
      <c r="E168" s="55">
        <v>2011.75</v>
      </c>
      <c r="F168" s="54">
        <v>94.72</v>
      </c>
    </row>
    <row r="169" spans="1:6">
      <c r="A169" s="51" t="s">
        <v>238</v>
      </c>
      <c r="B169">
        <v>94.73</v>
      </c>
      <c r="D169" s="52" t="s">
        <v>113</v>
      </c>
      <c r="E169" s="55">
        <v>2011.8330000000001</v>
      </c>
      <c r="F169" s="54">
        <v>94.61</v>
      </c>
    </row>
    <row r="170" spans="1:6">
      <c r="A170" s="51" t="s">
        <v>239</v>
      </c>
      <c r="B170">
        <v>94.98</v>
      </c>
      <c r="D170" s="52" t="s">
        <v>113</v>
      </c>
      <c r="E170" s="55">
        <v>2011.9169999999999</v>
      </c>
      <c r="F170" s="54">
        <v>95.14</v>
      </c>
    </row>
    <row r="171" spans="1:6">
      <c r="A171" s="51" t="s">
        <v>240</v>
      </c>
      <c r="B171">
        <v>95</v>
      </c>
      <c r="D171" s="52" t="s">
        <v>113</v>
      </c>
      <c r="E171" s="55">
        <v>2012</v>
      </c>
      <c r="F171" s="54">
        <v>95.07</v>
      </c>
    </row>
    <row r="172" spans="1:6">
      <c r="A172" s="51" t="s">
        <v>241</v>
      </c>
      <c r="B172">
        <v>94.9</v>
      </c>
      <c r="D172" s="52" t="s">
        <v>113</v>
      </c>
      <c r="E172" s="55">
        <v>2012.0833</v>
      </c>
      <c r="F172" s="54">
        <v>95.05</v>
      </c>
    </row>
    <row r="173" spans="1:6">
      <c r="A173" s="50" t="s">
        <v>259</v>
      </c>
      <c r="D173" s="52" t="s">
        <v>113</v>
      </c>
      <c r="E173" s="55">
        <v>2012.1669999999999</v>
      </c>
      <c r="F173" s="54">
        <v>94.97</v>
      </c>
    </row>
    <row r="174" spans="1:6">
      <c r="A174" s="51" t="s">
        <v>230</v>
      </c>
      <c r="B174">
        <v>94.88</v>
      </c>
      <c r="D174" s="52" t="s">
        <v>113</v>
      </c>
      <c r="E174" s="55">
        <v>2012.25</v>
      </c>
      <c r="F174" s="54">
        <v>95.17</v>
      </c>
    </row>
    <row r="175" spans="1:6">
      <c r="A175" s="51" t="s">
        <v>231</v>
      </c>
      <c r="B175">
        <v>94.91</v>
      </c>
      <c r="D175" s="52" t="s">
        <v>113</v>
      </c>
      <c r="E175" s="55">
        <v>2012.3330000000001</v>
      </c>
      <c r="F175" s="54">
        <v>94.55</v>
      </c>
    </row>
    <row r="176" spans="1:6">
      <c r="A176" s="51" t="s">
        <v>232</v>
      </c>
      <c r="B176">
        <v>95.2</v>
      </c>
      <c r="D176" s="52" t="s">
        <v>113</v>
      </c>
      <c r="E176" s="55">
        <v>2012.4169999999999</v>
      </c>
      <c r="F176" s="54" t="s">
        <v>275</v>
      </c>
    </row>
    <row r="177" spans="1:6">
      <c r="A177" s="51" t="s">
        <v>233</v>
      </c>
      <c r="B177">
        <v>95.28</v>
      </c>
      <c r="D177" s="52" t="s">
        <v>113</v>
      </c>
      <c r="E177" s="55">
        <v>2012.5</v>
      </c>
      <c r="F177" s="54">
        <v>95.66</v>
      </c>
    </row>
    <row r="178" spans="1:6">
      <c r="A178" s="51" t="s">
        <v>234</v>
      </c>
      <c r="B178">
        <v>94.84</v>
      </c>
      <c r="D178" s="52" t="s">
        <v>113</v>
      </c>
      <c r="E178" s="55">
        <v>2012.5830000000001</v>
      </c>
      <c r="F178" s="54">
        <v>95.52</v>
      </c>
    </row>
    <row r="179" spans="1:6">
      <c r="A179" s="51" t="s">
        <v>235</v>
      </c>
      <c r="B179">
        <v>94.79</v>
      </c>
      <c r="D179" s="52" t="s">
        <v>113</v>
      </c>
      <c r="E179" s="55">
        <v>2012.6669999999999</v>
      </c>
      <c r="F179" s="54" t="s">
        <v>275</v>
      </c>
    </row>
    <row r="180" spans="1:6">
      <c r="A180" s="51" t="s">
        <v>236</v>
      </c>
      <c r="B180">
        <v>95.25</v>
      </c>
      <c r="D180" s="52" t="s">
        <v>113</v>
      </c>
      <c r="E180" s="55">
        <v>2012.75</v>
      </c>
      <c r="F180" s="54">
        <v>94.98</v>
      </c>
    </row>
    <row r="181" spans="1:6">
      <c r="A181" s="51" t="s">
        <v>237</v>
      </c>
      <c r="B181" t="s">
        <v>275</v>
      </c>
      <c r="D181" s="52" t="s">
        <v>113</v>
      </c>
      <c r="E181" s="55">
        <v>2012.8330000000001</v>
      </c>
      <c r="F181" s="54">
        <v>94.71</v>
      </c>
    </row>
    <row r="182" spans="1:6">
      <c r="A182" s="51" t="s">
        <v>238</v>
      </c>
      <c r="B182">
        <v>95.33</v>
      </c>
      <c r="D182" s="52" t="s">
        <v>113</v>
      </c>
      <c r="E182" s="55">
        <v>2012.9169999999999</v>
      </c>
      <c r="F182" s="54">
        <v>94.78</v>
      </c>
    </row>
    <row r="183" spans="1:6">
      <c r="A183" s="51" t="s">
        <v>239</v>
      </c>
      <c r="B183">
        <v>94.72</v>
      </c>
      <c r="D183" s="52" t="s">
        <v>113</v>
      </c>
      <c r="E183" s="55">
        <v>2013</v>
      </c>
      <c r="F183" s="54">
        <v>94.97</v>
      </c>
    </row>
    <row r="184" spans="1:6">
      <c r="A184" s="51" t="s">
        <v>240</v>
      </c>
      <c r="B184">
        <v>94.61</v>
      </c>
      <c r="D184" s="52" t="s">
        <v>113</v>
      </c>
      <c r="E184" s="55">
        <v>2013.0833</v>
      </c>
      <c r="F184" s="54">
        <v>94.6</v>
      </c>
    </row>
    <row r="185" spans="1:6">
      <c r="A185" s="51" t="s">
        <v>241</v>
      </c>
      <c r="B185">
        <v>95.14</v>
      </c>
      <c r="D185" s="52" t="s">
        <v>113</v>
      </c>
      <c r="E185" s="55">
        <v>2013.1669999999999</v>
      </c>
      <c r="F185" s="54">
        <v>94.64</v>
      </c>
    </row>
    <row r="186" spans="1:6">
      <c r="A186" s="50" t="s">
        <v>260</v>
      </c>
      <c r="D186" s="52" t="s">
        <v>113</v>
      </c>
      <c r="E186" s="55">
        <v>2013.25</v>
      </c>
      <c r="F186" s="54">
        <v>94.85</v>
      </c>
    </row>
    <row r="187" spans="1:6">
      <c r="A187" s="51" t="s">
        <v>230</v>
      </c>
      <c r="B187">
        <v>95.07</v>
      </c>
      <c r="D187" s="52" t="s">
        <v>113</v>
      </c>
      <c r="E187" s="55">
        <v>2013.3330000000001</v>
      </c>
      <c r="F187" s="54">
        <v>94.92</v>
      </c>
    </row>
    <row r="188" spans="1:6">
      <c r="A188" s="51" t="s">
        <v>231</v>
      </c>
      <c r="B188">
        <v>95.05</v>
      </c>
      <c r="D188" s="52" t="s">
        <v>113</v>
      </c>
      <c r="E188" s="55">
        <v>2013.4169999999999</v>
      </c>
      <c r="F188" s="54">
        <v>95.06</v>
      </c>
    </row>
    <row r="189" spans="1:6">
      <c r="A189" s="51" t="s">
        <v>232</v>
      </c>
      <c r="B189">
        <v>94.97</v>
      </c>
      <c r="D189" s="52" t="s">
        <v>113</v>
      </c>
      <c r="E189" s="55">
        <v>2013.5</v>
      </c>
      <c r="F189" s="54" t="s">
        <v>275</v>
      </c>
    </row>
    <row r="190" spans="1:6">
      <c r="A190" s="51" t="s">
        <v>233</v>
      </c>
      <c r="B190">
        <v>95.17</v>
      </c>
      <c r="D190" s="52" t="s">
        <v>113</v>
      </c>
      <c r="E190" s="55">
        <v>2013.5830000000001</v>
      </c>
      <c r="F190" s="54" t="s">
        <v>275</v>
      </c>
    </row>
    <row r="191" spans="1:6">
      <c r="A191" s="51" t="s">
        <v>234</v>
      </c>
      <c r="B191">
        <v>94.55</v>
      </c>
      <c r="D191" s="52" t="s">
        <v>113</v>
      </c>
      <c r="E191" s="55">
        <v>2013.6669999999999</v>
      </c>
      <c r="F191" s="54">
        <v>95.04</v>
      </c>
    </row>
    <row r="192" spans="1:6">
      <c r="A192" s="51" t="s">
        <v>235</v>
      </c>
      <c r="B192" t="s">
        <v>275</v>
      </c>
      <c r="D192" s="52" t="s">
        <v>113</v>
      </c>
      <c r="E192" s="55">
        <v>2013.75</v>
      </c>
      <c r="F192" s="54">
        <v>94.81</v>
      </c>
    </row>
    <row r="193" spans="1:6">
      <c r="A193" s="51" t="s">
        <v>236</v>
      </c>
      <c r="B193">
        <v>95.66</v>
      </c>
      <c r="D193" s="52" t="s">
        <v>113</v>
      </c>
      <c r="E193" s="55">
        <v>2013.8330000000001</v>
      </c>
      <c r="F193" s="54">
        <v>95.22</v>
      </c>
    </row>
    <row r="194" spans="1:6">
      <c r="A194" s="51" t="s">
        <v>237</v>
      </c>
      <c r="B194">
        <v>95.52</v>
      </c>
      <c r="D194" s="52" t="s">
        <v>113</v>
      </c>
      <c r="E194" s="55">
        <v>2013.9169999999999</v>
      </c>
      <c r="F194" s="54">
        <v>94.54</v>
      </c>
    </row>
    <row r="195" spans="1:6">
      <c r="A195" s="51" t="s">
        <v>238</v>
      </c>
      <c r="B195" t="s">
        <v>275</v>
      </c>
      <c r="D195" s="52" t="s">
        <v>113</v>
      </c>
      <c r="E195" s="55">
        <v>2014</v>
      </c>
      <c r="F195" s="54">
        <v>94.36</v>
      </c>
    </row>
    <row r="196" spans="1:6">
      <c r="A196" s="51" t="s">
        <v>239</v>
      </c>
      <c r="B196">
        <v>94.98</v>
      </c>
      <c r="D196" s="52" t="s">
        <v>113</v>
      </c>
      <c r="E196" s="55">
        <v>2014.0833</v>
      </c>
      <c r="F196" s="54">
        <v>94.47</v>
      </c>
    </row>
    <row r="197" spans="1:6">
      <c r="A197" s="51" t="s">
        <v>240</v>
      </c>
      <c r="B197">
        <v>94.71</v>
      </c>
      <c r="D197" s="52" t="s">
        <v>113</v>
      </c>
      <c r="E197" s="55">
        <v>2014.1669999999999</v>
      </c>
      <c r="F197" s="54">
        <v>94.32</v>
      </c>
    </row>
    <row r="198" spans="1:6">
      <c r="A198" s="51" t="s">
        <v>241</v>
      </c>
      <c r="B198">
        <v>94.78</v>
      </c>
      <c r="D198" s="52" t="s">
        <v>113</v>
      </c>
      <c r="E198" s="55">
        <v>2014.25</v>
      </c>
      <c r="F198" s="54">
        <v>94.42</v>
      </c>
    </row>
    <row r="199" spans="1:6">
      <c r="A199" s="50" t="s">
        <v>261</v>
      </c>
      <c r="D199" s="52" t="s">
        <v>113</v>
      </c>
      <c r="E199" s="55">
        <v>2014.3330000000001</v>
      </c>
      <c r="F199" s="54">
        <v>94.94</v>
      </c>
    </row>
    <row r="200" spans="1:6">
      <c r="A200" s="51" t="s">
        <v>230</v>
      </c>
      <c r="B200">
        <v>94.97</v>
      </c>
      <c r="D200" s="52" t="s">
        <v>113</v>
      </c>
      <c r="E200" s="55">
        <v>2014.4169999999999</v>
      </c>
      <c r="F200" s="54">
        <v>94.85</v>
      </c>
    </row>
    <row r="201" spans="1:6">
      <c r="A201" s="51" t="s">
        <v>231</v>
      </c>
      <c r="B201">
        <v>94.6</v>
      </c>
      <c r="D201" s="52" t="s">
        <v>113</v>
      </c>
      <c r="E201" s="55">
        <v>2014.5</v>
      </c>
      <c r="F201" s="54">
        <v>94.59</v>
      </c>
    </row>
    <row r="202" spans="1:6">
      <c r="A202" s="51" t="s">
        <v>232</v>
      </c>
      <c r="B202">
        <v>94.64</v>
      </c>
      <c r="D202" s="52" t="s">
        <v>113</v>
      </c>
      <c r="E202" s="55">
        <v>2014.5830000000001</v>
      </c>
      <c r="F202" s="54" t="s">
        <v>275</v>
      </c>
    </row>
    <row r="203" spans="1:6">
      <c r="A203" s="51" t="s">
        <v>233</v>
      </c>
      <c r="B203">
        <v>94.85</v>
      </c>
      <c r="D203" s="52" t="s">
        <v>113</v>
      </c>
      <c r="E203" s="55">
        <v>2014.6669999999999</v>
      </c>
      <c r="F203" s="54">
        <v>95.49</v>
      </c>
    </row>
    <row r="204" spans="1:6">
      <c r="A204" s="51" t="s">
        <v>234</v>
      </c>
      <c r="B204">
        <v>94.92</v>
      </c>
      <c r="D204" s="52" t="s">
        <v>113</v>
      </c>
      <c r="E204" s="55">
        <v>2014.75</v>
      </c>
      <c r="F204" s="54">
        <v>95.36</v>
      </c>
    </row>
    <row r="205" spans="1:6">
      <c r="A205" s="51" t="s">
        <v>235</v>
      </c>
      <c r="B205">
        <v>95.06</v>
      </c>
      <c r="D205" s="52" t="s">
        <v>113</v>
      </c>
      <c r="E205" s="55">
        <v>2014.8330000000001</v>
      </c>
      <c r="F205" s="54" t="s">
        <v>275</v>
      </c>
    </row>
    <row r="206" spans="1:6">
      <c r="A206" s="51" t="s">
        <v>236</v>
      </c>
      <c r="B206" t="s">
        <v>275</v>
      </c>
      <c r="D206" s="52" t="s">
        <v>113</v>
      </c>
      <c r="E206" s="55">
        <v>2014.9169999999999</v>
      </c>
      <c r="F206" s="54" t="s">
        <v>275</v>
      </c>
    </row>
    <row r="207" spans="1:6">
      <c r="A207" s="51" t="s">
        <v>237</v>
      </c>
      <c r="B207" t="s">
        <v>275</v>
      </c>
      <c r="D207" s="52" t="s">
        <v>113</v>
      </c>
      <c r="E207" s="55">
        <v>2015</v>
      </c>
      <c r="F207" s="54" t="s">
        <v>275</v>
      </c>
    </row>
    <row r="208" spans="1:6">
      <c r="A208" s="51" t="s">
        <v>238</v>
      </c>
      <c r="B208">
        <v>95.04</v>
      </c>
      <c r="D208" s="52" t="s">
        <v>113</v>
      </c>
      <c r="E208" s="55">
        <v>2015.0833</v>
      </c>
      <c r="F208" s="54" t="s">
        <v>275</v>
      </c>
    </row>
    <row r="209" spans="1:6">
      <c r="A209" s="51" t="s">
        <v>239</v>
      </c>
      <c r="B209">
        <v>94.81</v>
      </c>
      <c r="D209" s="52" t="s">
        <v>113</v>
      </c>
      <c r="E209" s="55">
        <v>2015.1669999999999</v>
      </c>
      <c r="F209" s="54" t="s">
        <v>275</v>
      </c>
    </row>
    <row r="210" spans="1:6">
      <c r="A210" s="51" t="s">
        <v>240</v>
      </c>
      <c r="B210">
        <v>95.22</v>
      </c>
      <c r="D210" s="52" t="s">
        <v>113</v>
      </c>
      <c r="E210" s="55">
        <v>2015.25</v>
      </c>
      <c r="F210" s="54">
        <v>94.91</v>
      </c>
    </row>
    <row r="211" spans="1:6">
      <c r="A211" s="51" t="s">
        <v>241</v>
      </c>
      <c r="B211">
        <v>94.54</v>
      </c>
      <c r="D211" s="52" t="s">
        <v>113</v>
      </c>
      <c r="E211" s="55">
        <v>2015.3330000000001</v>
      </c>
      <c r="F211" s="54">
        <v>94.88</v>
      </c>
    </row>
    <row r="212" spans="1:6">
      <c r="A212" s="50" t="s">
        <v>262</v>
      </c>
      <c r="D212" s="52" t="s">
        <v>113</v>
      </c>
      <c r="E212" s="55">
        <v>2015.4169999999999</v>
      </c>
      <c r="F212" s="54">
        <v>94.64</v>
      </c>
    </row>
    <row r="213" spans="1:6">
      <c r="A213" s="51" t="s">
        <v>230</v>
      </c>
      <c r="B213">
        <v>94.36</v>
      </c>
      <c r="D213" s="52" t="s">
        <v>113</v>
      </c>
      <c r="E213" s="55">
        <v>2015.5</v>
      </c>
      <c r="F213" s="54" t="s">
        <v>275</v>
      </c>
    </row>
    <row r="214" spans="1:6">
      <c r="A214" s="51" t="s">
        <v>231</v>
      </c>
      <c r="B214">
        <v>94.47</v>
      </c>
      <c r="D214" s="52" t="s">
        <v>113</v>
      </c>
      <c r="E214" s="55">
        <v>2015.5830000000001</v>
      </c>
      <c r="F214" s="54">
        <v>94.45</v>
      </c>
    </row>
    <row r="215" spans="1:6">
      <c r="A215" s="51" t="s">
        <v>232</v>
      </c>
      <c r="B215">
        <v>94.32</v>
      </c>
      <c r="D215" s="52" t="s">
        <v>113</v>
      </c>
      <c r="E215" s="55">
        <v>2015.6669999999999</v>
      </c>
      <c r="F215" s="54">
        <v>94.62</v>
      </c>
    </row>
    <row r="216" spans="1:6">
      <c r="A216" s="51" t="s">
        <v>233</v>
      </c>
      <c r="B216">
        <v>94.42</v>
      </c>
      <c r="D216" s="52" t="s">
        <v>113</v>
      </c>
      <c r="E216" s="55">
        <v>2015.75</v>
      </c>
      <c r="F216" s="54">
        <v>95.28</v>
      </c>
    </row>
    <row r="217" spans="1:6">
      <c r="A217" s="51" t="s">
        <v>234</v>
      </c>
      <c r="B217">
        <v>94.94</v>
      </c>
      <c r="D217" s="52" t="s">
        <v>113</v>
      </c>
      <c r="E217" s="55">
        <v>2015.8330000000001</v>
      </c>
      <c r="F217" s="54">
        <v>95.28</v>
      </c>
    </row>
    <row r="218" spans="1:6">
      <c r="A218" s="51" t="s">
        <v>235</v>
      </c>
      <c r="B218">
        <v>94.85</v>
      </c>
      <c r="D218" s="52" t="s">
        <v>113</v>
      </c>
      <c r="E218" s="55">
        <v>2015.9169999999999</v>
      </c>
      <c r="F218" s="54">
        <v>94.76</v>
      </c>
    </row>
    <row r="219" spans="1:6">
      <c r="A219" s="51" t="s">
        <v>236</v>
      </c>
      <c r="B219">
        <v>94.59</v>
      </c>
      <c r="D219" s="52" t="s">
        <v>113</v>
      </c>
      <c r="E219" s="55">
        <v>2016</v>
      </c>
      <c r="F219" s="54">
        <v>94.65</v>
      </c>
    </row>
    <row r="220" spans="1:6">
      <c r="A220" s="51" t="s">
        <v>237</v>
      </c>
      <c r="B220" t="s">
        <v>275</v>
      </c>
      <c r="D220" s="52" t="s">
        <v>113</v>
      </c>
      <c r="E220" s="55">
        <v>2016.0833</v>
      </c>
      <c r="F220" s="54">
        <v>94.71</v>
      </c>
    </row>
    <row r="221" spans="1:6">
      <c r="A221" s="51" t="s">
        <v>238</v>
      </c>
      <c r="B221">
        <v>95.49</v>
      </c>
      <c r="D221" s="52" t="s">
        <v>113</v>
      </c>
      <c r="E221" s="55">
        <v>2016.1669999999999</v>
      </c>
      <c r="F221" s="54">
        <v>94.75</v>
      </c>
    </row>
    <row r="222" spans="1:6">
      <c r="A222" s="51" t="s">
        <v>239</v>
      </c>
      <c r="B222">
        <v>95.36</v>
      </c>
      <c r="D222" s="52" t="s">
        <v>113</v>
      </c>
      <c r="E222" s="55">
        <v>2016.25</v>
      </c>
      <c r="F222" s="54">
        <v>94.73</v>
      </c>
    </row>
    <row r="223" spans="1:6">
      <c r="A223" s="51" t="s">
        <v>240</v>
      </c>
      <c r="B223" t="s">
        <v>275</v>
      </c>
      <c r="D223" s="52" t="s">
        <v>113</v>
      </c>
      <c r="E223" s="55">
        <v>2016.3330000000001</v>
      </c>
      <c r="F223" s="54">
        <v>94.65</v>
      </c>
    </row>
    <row r="224" spans="1:6">
      <c r="A224" s="51" t="s">
        <v>241</v>
      </c>
      <c r="B224" t="s">
        <v>275</v>
      </c>
      <c r="D224" s="52" t="s">
        <v>113</v>
      </c>
      <c r="E224" s="55">
        <v>2016.4169999999999</v>
      </c>
      <c r="F224" s="54">
        <v>95.04</v>
      </c>
    </row>
    <row r="225" spans="1:6">
      <c r="A225" s="50" t="s">
        <v>263</v>
      </c>
      <c r="D225" s="52" t="s">
        <v>113</v>
      </c>
      <c r="E225" s="55">
        <v>2016.5</v>
      </c>
      <c r="F225" s="54" t="s">
        <v>275</v>
      </c>
    </row>
    <row r="226" spans="1:6">
      <c r="A226" s="51" t="s">
        <v>230</v>
      </c>
      <c r="B226" t="s">
        <v>275</v>
      </c>
      <c r="D226" s="52" t="s">
        <v>113</v>
      </c>
      <c r="E226" s="55">
        <v>2016.5830000000001</v>
      </c>
      <c r="F226" s="54">
        <v>95.35</v>
      </c>
    </row>
    <row r="227" spans="1:6">
      <c r="A227" s="51" t="s">
        <v>231</v>
      </c>
      <c r="B227" t="s">
        <v>275</v>
      </c>
      <c r="D227" s="52" t="s">
        <v>113</v>
      </c>
      <c r="E227" s="55">
        <v>2016.6669999999999</v>
      </c>
      <c r="F227" s="54">
        <v>95.23</v>
      </c>
    </row>
    <row r="228" spans="1:6">
      <c r="A228" s="51" t="s">
        <v>232</v>
      </c>
      <c r="B228" t="s">
        <v>275</v>
      </c>
      <c r="D228" s="52" t="s">
        <v>113</v>
      </c>
      <c r="E228" s="55">
        <v>2016.75</v>
      </c>
      <c r="F228" s="54">
        <v>94.62</v>
      </c>
    </row>
    <row r="229" spans="1:6">
      <c r="A229" s="51" t="s">
        <v>233</v>
      </c>
      <c r="B229">
        <v>94.91</v>
      </c>
      <c r="D229" s="52" t="s">
        <v>113</v>
      </c>
      <c r="E229" s="55">
        <v>2016.8330000000001</v>
      </c>
      <c r="F229" s="54">
        <v>95.34</v>
      </c>
    </row>
    <row r="230" spans="1:6">
      <c r="A230" s="51" t="s">
        <v>234</v>
      </c>
      <c r="B230">
        <v>94.88</v>
      </c>
      <c r="D230" s="52" t="s">
        <v>113</v>
      </c>
      <c r="E230" s="55">
        <v>2016.9169999999999</v>
      </c>
      <c r="F230" s="54">
        <v>95.03</v>
      </c>
    </row>
    <row r="231" spans="1:6">
      <c r="A231" s="51" t="s">
        <v>235</v>
      </c>
      <c r="B231">
        <v>94.64</v>
      </c>
      <c r="D231" s="52" t="s">
        <v>113</v>
      </c>
      <c r="E231" s="55">
        <v>2017</v>
      </c>
      <c r="F231" s="54">
        <v>95.34</v>
      </c>
    </row>
    <row r="232" spans="1:6">
      <c r="A232" s="51" t="s">
        <v>236</v>
      </c>
      <c r="B232" t="s">
        <v>275</v>
      </c>
      <c r="D232" s="52" t="s">
        <v>113</v>
      </c>
      <c r="E232" s="55">
        <v>2017.0833</v>
      </c>
      <c r="F232" s="54">
        <v>95.21</v>
      </c>
    </row>
    <row r="233" spans="1:6">
      <c r="A233" s="51" t="s">
        <v>237</v>
      </c>
      <c r="B233">
        <v>94.45</v>
      </c>
      <c r="D233" s="52" t="s">
        <v>113</v>
      </c>
      <c r="E233" s="55">
        <v>2017.1669999999999</v>
      </c>
      <c r="F233" s="54">
        <v>94.92</v>
      </c>
    </row>
    <row r="234" spans="1:6">
      <c r="A234" s="51" t="s">
        <v>238</v>
      </c>
      <c r="B234">
        <v>94.62</v>
      </c>
      <c r="D234" s="52" t="s">
        <v>113</v>
      </c>
      <c r="E234" s="55">
        <v>2017.25</v>
      </c>
      <c r="F234" s="54">
        <v>94.77</v>
      </c>
    </row>
    <row r="235" spans="1:6">
      <c r="A235" s="51" t="s">
        <v>239</v>
      </c>
      <c r="B235">
        <v>95.28</v>
      </c>
      <c r="D235" s="52" t="s">
        <v>113</v>
      </c>
      <c r="E235" s="55">
        <v>2017.3330000000001</v>
      </c>
      <c r="F235" s="54">
        <v>95.15</v>
      </c>
    </row>
    <row r="236" spans="1:6">
      <c r="A236" s="51" t="s">
        <v>240</v>
      </c>
      <c r="B236">
        <v>95.28</v>
      </c>
      <c r="D236" s="52" t="s">
        <v>113</v>
      </c>
      <c r="E236" s="55">
        <v>2017.4169999999999</v>
      </c>
      <c r="F236" s="54">
        <v>94.51</v>
      </c>
    </row>
    <row r="237" spans="1:6">
      <c r="A237" s="51" t="s">
        <v>241</v>
      </c>
      <c r="B237">
        <v>94.76</v>
      </c>
      <c r="D237" s="52" t="s">
        <v>113</v>
      </c>
      <c r="E237" s="55">
        <v>2017.5</v>
      </c>
      <c r="F237" s="54">
        <v>94.87</v>
      </c>
    </row>
    <row r="238" spans="1:6">
      <c r="A238" s="50" t="s">
        <v>264</v>
      </c>
      <c r="D238" s="52" t="s">
        <v>113</v>
      </c>
      <c r="E238" s="55">
        <v>2017.5830000000001</v>
      </c>
      <c r="F238" s="54">
        <v>95.22</v>
      </c>
    </row>
    <row r="239" spans="1:6">
      <c r="A239" s="51" t="s">
        <v>230</v>
      </c>
      <c r="B239">
        <v>94.65</v>
      </c>
      <c r="D239" s="52" t="s">
        <v>113</v>
      </c>
      <c r="E239" s="55">
        <v>2017.6669999999999</v>
      </c>
      <c r="F239" s="54">
        <v>95.05</v>
      </c>
    </row>
    <row r="240" spans="1:6">
      <c r="A240" s="51" t="s">
        <v>231</v>
      </c>
      <c r="B240">
        <v>94.71</v>
      </c>
      <c r="D240" s="52" t="s">
        <v>113</v>
      </c>
      <c r="E240" s="55">
        <v>2017.75</v>
      </c>
      <c r="F240" s="54">
        <v>95</v>
      </c>
    </row>
    <row r="241" spans="1:6">
      <c r="A241" s="51" t="s">
        <v>232</v>
      </c>
      <c r="B241">
        <v>94.75</v>
      </c>
      <c r="D241" s="52" t="s">
        <v>113</v>
      </c>
      <c r="E241" s="55">
        <v>2017.8330000000001</v>
      </c>
      <c r="F241" s="54">
        <v>95.18</v>
      </c>
    </row>
    <row r="242" spans="1:6">
      <c r="A242" s="51" t="s">
        <v>233</v>
      </c>
      <c r="B242">
        <v>94.73</v>
      </c>
      <c r="D242" s="52" t="s">
        <v>113</v>
      </c>
      <c r="E242" s="55">
        <v>2017.9169999999999</v>
      </c>
      <c r="F242" s="54">
        <v>94.97</v>
      </c>
    </row>
    <row r="243" spans="1:6">
      <c r="A243" s="51" t="s">
        <v>234</v>
      </c>
      <c r="B243">
        <v>94.65</v>
      </c>
      <c r="D243" s="52" t="s">
        <v>113</v>
      </c>
      <c r="E243" s="55">
        <v>2018</v>
      </c>
      <c r="F243" s="54">
        <v>95.43</v>
      </c>
    </row>
    <row r="244" spans="1:6">
      <c r="A244" s="51" t="s">
        <v>235</v>
      </c>
      <c r="B244">
        <v>95.04</v>
      </c>
      <c r="D244" s="52" t="s">
        <v>113</v>
      </c>
      <c r="E244" s="55">
        <v>2018.0833</v>
      </c>
      <c r="F244" s="54">
        <v>95.1</v>
      </c>
    </row>
    <row r="245" spans="1:6">
      <c r="A245" s="51" t="s">
        <v>236</v>
      </c>
      <c r="B245" t="s">
        <v>275</v>
      </c>
      <c r="D245" s="52" t="s">
        <v>113</v>
      </c>
      <c r="E245" s="55">
        <v>2018.1669999999999</v>
      </c>
      <c r="F245" s="54">
        <v>95.01</v>
      </c>
    </row>
    <row r="246" spans="1:6">
      <c r="A246" s="51" t="s">
        <v>237</v>
      </c>
      <c r="B246">
        <v>95.35</v>
      </c>
      <c r="D246" s="52" t="s">
        <v>113</v>
      </c>
      <c r="E246" s="55">
        <v>2018.25</v>
      </c>
      <c r="F246" s="54">
        <v>94.84</v>
      </c>
    </row>
    <row r="247" spans="1:6">
      <c r="A247" s="51" t="s">
        <v>238</v>
      </c>
      <c r="B247">
        <v>95.23</v>
      </c>
      <c r="D247" s="52" t="s">
        <v>113</v>
      </c>
      <c r="E247" s="55">
        <v>2018.3330000000001</v>
      </c>
      <c r="F247" s="54">
        <v>95.11</v>
      </c>
    </row>
    <row r="248" spans="1:6">
      <c r="A248" s="51" t="s">
        <v>239</v>
      </c>
      <c r="B248">
        <v>94.62</v>
      </c>
      <c r="D248" s="52" t="s">
        <v>113</v>
      </c>
      <c r="E248" s="55">
        <v>2018.4169999999999</v>
      </c>
      <c r="F248" s="54" t="s">
        <v>275</v>
      </c>
    </row>
    <row r="249" spans="1:6">
      <c r="A249" s="51" t="s">
        <v>240</v>
      </c>
      <c r="B249">
        <v>95.34</v>
      </c>
      <c r="D249" s="52" t="s">
        <v>113</v>
      </c>
      <c r="E249" s="55">
        <v>2018.5</v>
      </c>
      <c r="F249" s="54" t="s">
        <v>275</v>
      </c>
    </row>
    <row r="250" spans="1:6">
      <c r="A250" s="51" t="s">
        <v>241</v>
      </c>
      <c r="B250">
        <v>95.03</v>
      </c>
      <c r="D250" s="52" t="s">
        <v>113</v>
      </c>
      <c r="E250" s="55">
        <v>2018.5830000000001</v>
      </c>
      <c r="F250" s="54" t="s">
        <v>275</v>
      </c>
    </row>
    <row r="251" spans="1:6">
      <c r="A251" s="50" t="s">
        <v>265</v>
      </c>
      <c r="D251" s="52" t="s">
        <v>113</v>
      </c>
      <c r="E251" s="55">
        <v>2018.6669999999999</v>
      </c>
      <c r="F251" s="54" t="s">
        <v>275</v>
      </c>
    </row>
    <row r="252" spans="1:6">
      <c r="A252" s="51" t="s">
        <v>230</v>
      </c>
      <c r="B252">
        <v>95.34</v>
      </c>
      <c r="D252" s="52" t="s">
        <v>113</v>
      </c>
      <c r="E252" s="55">
        <v>2018.75</v>
      </c>
      <c r="F252" s="54" t="s">
        <v>275</v>
      </c>
    </row>
    <row r="253" spans="1:6">
      <c r="A253" s="51" t="s">
        <v>231</v>
      </c>
      <c r="B253">
        <v>95.21</v>
      </c>
      <c r="D253" s="52" t="s">
        <v>113</v>
      </c>
      <c r="E253" s="55">
        <v>2018.8330000000001</v>
      </c>
      <c r="F253" s="54" t="s">
        <v>275</v>
      </c>
    </row>
    <row r="254" spans="1:6">
      <c r="A254" s="51" t="s">
        <v>232</v>
      </c>
      <c r="B254">
        <v>94.92</v>
      </c>
      <c r="D254" s="52" t="s">
        <v>113</v>
      </c>
      <c r="E254" s="55">
        <v>2018.9169999999999</v>
      </c>
      <c r="F254" s="54" t="s">
        <v>275</v>
      </c>
    </row>
    <row r="255" spans="1:6">
      <c r="A255" s="51" t="s">
        <v>233</v>
      </c>
      <c r="B255">
        <v>94.77</v>
      </c>
      <c r="D255" s="52" t="s">
        <v>113</v>
      </c>
      <c r="E255" s="55">
        <v>2019</v>
      </c>
      <c r="F255" s="54" t="s">
        <v>275</v>
      </c>
    </row>
    <row r="256" spans="1:6">
      <c r="A256" s="51" t="s">
        <v>234</v>
      </c>
      <c r="B256">
        <v>95.15</v>
      </c>
      <c r="D256" s="52" t="s">
        <v>113</v>
      </c>
      <c r="E256" s="55">
        <v>2019.0833</v>
      </c>
      <c r="F256" s="54" t="s">
        <v>275</v>
      </c>
    </row>
    <row r="257" spans="1:6">
      <c r="A257" s="51" t="s">
        <v>235</v>
      </c>
      <c r="B257">
        <v>94.51</v>
      </c>
      <c r="D257" s="52" t="s">
        <v>113</v>
      </c>
      <c r="E257" s="55">
        <v>2019.1669999999999</v>
      </c>
      <c r="F257" s="54" t="s">
        <v>275</v>
      </c>
    </row>
    <row r="258" spans="1:6">
      <c r="A258" s="51" t="s">
        <v>236</v>
      </c>
      <c r="B258">
        <v>94.87</v>
      </c>
      <c r="D258" s="52" t="s">
        <v>113</v>
      </c>
      <c r="E258" s="55">
        <v>2019.25</v>
      </c>
      <c r="F258" s="54" t="s">
        <v>275</v>
      </c>
    </row>
    <row r="259" spans="1:6">
      <c r="A259" s="51" t="s">
        <v>237</v>
      </c>
      <c r="B259">
        <v>95.22</v>
      </c>
      <c r="D259" s="52" t="s">
        <v>113</v>
      </c>
      <c r="E259" s="55">
        <v>2019.3330000000001</v>
      </c>
      <c r="F259" s="54" t="s">
        <v>275</v>
      </c>
    </row>
    <row r="260" spans="1:6">
      <c r="A260" s="51" t="s">
        <v>238</v>
      </c>
      <c r="B260">
        <v>95.05</v>
      </c>
      <c r="D260" s="52" t="s">
        <v>113</v>
      </c>
      <c r="E260" s="55">
        <v>2019.4169999999999</v>
      </c>
      <c r="F260" s="54">
        <v>94.71</v>
      </c>
    </row>
    <row r="261" spans="1:6">
      <c r="A261" s="51" t="s">
        <v>239</v>
      </c>
      <c r="B261">
        <v>95</v>
      </c>
      <c r="D261" s="52" t="s">
        <v>113</v>
      </c>
      <c r="E261" s="55">
        <v>2019.5</v>
      </c>
      <c r="F261" s="54" t="s">
        <v>275</v>
      </c>
    </row>
    <row r="262" spans="1:6">
      <c r="A262" s="51" t="s">
        <v>240</v>
      </c>
      <c r="B262">
        <v>95.18</v>
      </c>
      <c r="D262" s="52" t="s">
        <v>113</v>
      </c>
      <c r="E262" s="55">
        <v>2019.5830000000001</v>
      </c>
      <c r="F262" s="54" t="s">
        <v>275</v>
      </c>
    </row>
    <row r="263" spans="1:6">
      <c r="A263" s="51" t="s">
        <v>241</v>
      </c>
      <c r="B263">
        <v>94.97</v>
      </c>
      <c r="D263" s="52" t="s">
        <v>113</v>
      </c>
      <c r="E263" s="55">
        <v>2019.6669999999999</v>
      </c>
      <c r="F263" s="54" t="s">
        <v>275</v>
      </c>
    </row>
    <row r="264" spans="1:6">
      <c r="A264" s="50" t="s">
        <v>266</v>
      </c>
      <c r="D264" s="52" t="s">
        <v>113</v>
      </c>
      <c r="E264" s="55">
        <v>2019.75</v>
      </c>
      <c r="F264" s="54" t="s">
        <v>275</v>
      </c>
    </row>
    <row r="265" spans="1:6">
      <c r="A265" s="51" t="s">
        <v>230</v>
      </c>
      <c r="B265">
        <v>95.43</v>
      </c>
      <c r="D265" s="52" t="s">
        <v>113</v>
      </c>
      <c r="E265" s="55">
        <v>2019.8330000000001</v>
      </c>
      <c r="F265" s="54" t="s">
        <v>275</v>
      </c>
    </row>
    <row r="266" spans="1:6">
      <c r="A266" s="51" t="s">
        <v>231</v>
      </c>
      <c r="B266">
        <v>95.1</v>
      </c>
      <c r="D266" s="52" t="s">
        <v>113</v>
      </c>
      <c r="E266" s="55">
        <v>2019.9169999999999</v>
      </c>
      <c r="F266" s="54" t="s">
        <v>275</v>
      </c>
    </row>
    <row r="267" spans="1:6">
      <c r="A267" s="51" t="s">
        <v>232</v>
      </c>
      <c r="B267">
        <v>95.01</v>
      </c>
      <c r="D267" s="52" t="s">
        <v>113</v>
      </c>
      <c r="E267" s="55">
        <v>2020</v>
      </c>
      <c r="F267" s="54" t="s">
        <v>275</v>
      </c>
    </row>
    <row r="268" spans="1:6">
      <c r="A268" s="51" t="s">
        <v>233</v>
      </c>
      <c r="B268">
        <v>94.84</v>
      </c>
      <c r="D268" s="52" t="s">
        <v>116</v>
      </c>
      <c r="E268" s="55">
        <v>2009</v>
      </c>
      <c r="F268" s="54" t="s">
        <v>275</v>
      </c>
    </row>
    <row r="269" spans="1:6">
      <c r="A269" s="51" t="s">
        <v>234</v>
      </c>
      <c r="B269">
        <v>95.11</v>
      </c>
      <c r="D269" s="52" t="s">
        <v>116</v>
      </c>
      <c r="E269" s="55">
        <v>2009.08251</v>
      </c>
      <c r="F269" s="54" t="s">
        <v>275</v>
      </c>
    </row>
    <row r="270" spans="1:6">
      <c r="A270" s="51" t="s">
        <v>235</v>
      </c>
      <c r="B270" t="s">
        <v>275</v>
      </c>
      <c r="D270" s="52" t="s">
        <v>116</v>
      </c>
      <c r="E270" s="55">
        <v>2009.16588</v>
      </c>
      <c r="F270" s="54" t="s">
        <v>275</v>
      </c>
    </row>
    <row r="271" spans="1:6">
      <c r="A271" s="51" t="s">
        <v>236</v>
      </c>
      <c r="B271" t="s">
        <v>275</v>
      </c>
      <c r="D271" s="52" t="s">
        <v>116</v>
      </c>
      <c r="E271" s="55">
        <v>2009.2492500000001</v>
      </c>
      <c r="F271" s="54" t="s">
        <v>275</v>
      </c>
    </row>
    <row r="272" spans="1:6">
      <c r="A272" s="51" t="s">
        <v>237</v>
      </c>
      <c r="B272" t="s">
        <v>275</v>
      </c>
      <c r="D272" s="52" t="s">
        <v>116</v>
      </c>
      <c r="E272" s="55">
        <v>2009.3326199999999</v>
      </c>
      <c r="F272" s="54" t="s">
        <v>275</v>
      </c>
    </row>
    <row r="273" spans="1:6">
      <c r="A273" s="51" t="s">
        <v>238</v>
      </c>
      <c r="B273" t="s">
        <v>275</v>
      </c>
      <c r="D273" s="52" t="s">
        <v>116</v>
      </c>
      <c r="E273" s="55">
        <v>2009.41599</v>
      </c>
      <c r="F273" s="54" t="s">
        <v>275</v>
      </c>
    </row>
    <row r="274" spans="1:6">
      <c r="A274" s="51" t="s">
        <v>239</v>
      </c>
      <c r="B274" t="s">
        <v>275</v>
      </c>
      <c r="D274" s="52" t="s">
        <v>116</v>
      </c>
      <c r="E274" s="55">
        <v>2009.49936</v>
      </c>
      <c r="F274" s="54" t="s">
        <v>275</v>
      </c>
    </row>
    <row r="275" spans="1:6">
      <c r="A275" s="51" t="s">
        <v>240</v>
      </c>
      <c r="B275" t="s">
        <v>275</v>
      </c>
      <c r="D275" s="52" t="s">
        <v>116</v>
      </c>
      <c r="E275" s="55">
        <v>2009.5827300000001</v>
      </c>
      <c r="F275" s="54" t="s">
        <v>275</v>
      </c>
    </row>
    <row r="276" spans="1:6">
      <c r="A276" s="51" t="s">
        <v>241</v>
      </c>
      <c r="B276" t="s">
        <v>275</v>
      </c>
      <c r="D276" s="52" t="s">
        <v>116</v>
      </c>
      <c r="E276" s="55">
        <v>2009.6660999999999</v>
      </c>
      <c r="F276" s="54" t="s">
        <v>275</v>
      </c>
    </row>
    <row r="277" spans="1:6">
      <c r="A277" s="50" t="s">
        <v>267</v>
      </c>
      <c r="D277" s="52" t="s">
        <v>116</v>
      </c>
      <c r="E277" s="55">
        <v>2009.74947</v>
      </c>
      <c r="F277" s="54" t="s">
        <v>275</v>
      </c>
    </row>
    <row r="278" spans="1:6">
      <c r="A278" s="51" t="s">
        <v>230</v>
      </c>
      <c r="B278" t="s">
        <v>275</v>
      </c>
      <c r="D278" s="52" t="s">
        <v>116</v>
      </c>
      <c r="E278" s="55">
        <v>2009.83284</v>
      </c>
      <c r="F278" s="54" t="s">
        <v>275</v>
      </c>
    </row>
    <row r="279" spans="1:6">
      <c r="A279" s="51" t="s">
        <v>231</v>
      </c>
      <c r="B279" t="s">
        <v>275</v>
      </c>
      <c r="D279" s="52" t="s">
        <v>116</v>
      </c>
      <c r="E279" s="55">
        <v>2009.9162100000001</v>
      </c>
      <c r="F279" s="54" t="s">
        <v>275</v>
      </c>
    </row>
    <row r="280" spans="1:6">
      <c r="A280" s="51" t="s">
        <v>232</v>
      </c>
      <c r="B280" t="s">
        <v>275</v>
      </c>
      <c r="D280" s="52" t="s">
        <v>116</v>
      </c>
      <c r="E280" s="55">
        <v>2010</v>
      </c>
      <c r="F280" s="54" t="s">
        <v>275</v>
      </c>
    </row>
    <row r="281" spans="1:6">
      <c r="A281" s="51" t="s">
        <v>233</v>
      </c>
      <c r="B281" t="s">
        <v>275</v>
      </c>
      <c r="D281" s="52" t="s">
        <v>116</v>
      </c>
      <c r="E281" s="55">
        <v>2010.08295</v>
      </c>
      <c r="F281" s="54" t="s">
        <v>275</v>
      </c>
    </row>
    <row r="282" spans="1:6">
      <c r="A282" s="51" t="s">
        <v>234</v>
      </c>
      <c r="B282" t="s">
        <v>275</v>
      </c>
      <c r="D282" s="52" t="s">
        <v>116</v>
      </c>
      <c r="E282" s="55">
        <v>2010.16632</v>
      </c>
      <c r="F282" s="54" t="s">
        <v>275</v>
      </c>
    </row>
    <row r="283" spans="1:6">
      <c r="A283" s="51" t="s">
        <v>235</v>
      </c>
      <c r="B283">
        <v>94.71</v>
      </c>
      <c r="D283" s="52" t="s">
        <v>116</v>
      </c>
      <c r="E283" s="55">
        <v>2010.2496900000001</v>
      </c>
      <c r="F283" s="54" t="s">
        <v>275</v>
      </c>
    </row>
    <row r="284" spans="1:6">
      <c r="A284" s="51" t="s">
        <v>236</v>
      </c>
      <c r="B284" t="s">
        <v>275</v>
      </c>
      <c r="D284" s="52" t="s">
        <v>116</v>
      </c>
      <c r="E284" s="55">
        <v>2010.3330599999999</v>
      </c>
      <c r="F284" s="54" t="s">
        <v>275</v>
      </c>
    </row>
    <row r="285" spans="1:6">
      <c r="A285" s="51" t="s">
        <v>237</v>
      </c>
      <c r="B285" t="s">
        <v>275</v>
      </c>
      <c r="D285" s="52" t="s">
        <v>116</v>
      </c>
      <c r="E285" s="55">
        <v>2010.41643</v>
      </c>
      <c r="F285" s="54" t="s">
        <v>275</v>
      </c>
    </row>
    <row r="286" spans="1:6">
      <c r="A286" s="51" t="s">
        <v>238</v>
      </c>
      <c r="B286" t="s">
        <v>275</v>
      </c>
      <c r="D286" s="52" t="s">
        <v>116</v>
      </c>
      <c r="E286" s="55">
        <v>2010.4998000000001</v>
      </c>
      <c r="F286" s="54" t="s">
        <v>275</v>
      </c>
    </row>
    <row r="287" spans="1:6">
      <c r="A287" s="51" t="s">
        <v>239</v>
      </c>
      <c r="B287" t="s">
        <v>275</v>
      </c>
      <c r="D287" s="52" t="s">
        <v>116</v>
      </c>
      <c r="E287" s="55">
        <v>2010.5831700000001</v>
      </c>
      <c r="F287" s="54" t="s">
        <v>275</v>
      </c>
    </row>
    <row r="288" spans="1:6">
      <c r="A288" s="51" t="s">
        <v>240</v>
      </c>
      <c r="B288" t="s">
        <v>275</v>
      </c>
      <c r="D288" s="52" t="s">
        <v>116</v>
      </c>
      <c r="E288" s="55">
        <v>2010.6665399999999</v>
      </c>
      <c r="F288" s="54" t="s">
        <v>275</v>
      </c>
    </row>
    <row r="289" spans="1:6">
      <c r="A289" s="51" t="s">
        <v>241</v>
      </c>
      <c r="B289" t="s">
        <v>275</v>
      </c>
      <c r="D289" s="52" t="s">
        <v>116</v>
      </c>
      <c r="E289" s="55">
        <v>2010.74991</v>
      </c>
      <c r="F289" s="54" t="s">
        <v>275</v>
      </c>
    </row>
    <row r="290" spans="1:6">
      <c r="A290" s="34" t="s">
        <v>116</v>
      </c>
      <c r="D290" s="52" t="s">
        <v>116</v>
      </c>
      <c r="E290" s="55">
        <v>2010.8332800000001</v>
      </c>
      <c r="F290" s="54" t="s">
        <v>275</v>
      </c>
    </row>
    <row r="291" spans="1:6">
      <c r="A291" s="50" t="s">
        <v>257</v>
      </c>
      <c r="D291" s="52" t="s">
        <v>116</v>
      </c>
      <c r="E291" s="55">
        <v>2010.9166499999999</v>
      </c>
      <c r="F291" s="54" t="s">
        <v>275</v>
      </c>
    </row>
    <row r="292" spans="1:6">
      <c r="A292" s="51" t="s">
        <v>230</v>
      </c>
      <c r="B292" t="s">
        <v>275</v>
      </c>
      <c r="D292" s="52" t="s">
        <v>116</v>
      </c>
      <c r="E292" s="55">
        <v>2011</v>
      </c>
      <c r="F292" s="54" t="s">
        <v>275</v>
      </c>
    </row>
    <row r="293" spans="1:6">
      <c r="A293" s="51" t="s">
        <v>231</v>
      </c>
      <c r="B293" t="s">
        <v>275</v>
      </c>
      <c r="D293" s="52" t="s">
        <v>116</v>
      </c>
      <c r="E293" s="55">
        <v>2011.0833</v>
      </c>
      <c r="F293" s="54" t="s">
        <v>275</v>
      </c>
    </row>
    <row r="294" spans="1:6">
      <c r="A294" s="51" t="s">
        <v>232</v>
      </c>
      <c r="B294" t="s">
        <v>275</v>
      </c>
      <c r="D294" s="52" t="s">
        <v>116</v>
      </c>
      <c r="E294" s="55">
        <v>2011.1669999999999</v>
      </c>
      <c r="F294" s="54" t="s">
        <v>275</v>
      </c>
    </row>
    <row r="295" spans="1:6">
      <c r="A295" s="51" t="s">
        <v>233</v>
      </c>
      <c r="B295" t="s">
        <v>275</v>
      </c>
      <c r="D295" s="52" t="s">
        <v>116</v>
      </c>
      <c r="E295" s="55">
        <v>2011.25</v>
      </c>
      <c r="F295" s="54" t="s">
        <v>275</v>
      </c>
    </row>
    <row r="296" spans="1:6">
      <c r="A296" s="51" t="s">
        <v>234</v>
      </c>
      <c r="B296" t="s">
        <v>275</v>
      </c>
      <c r="D296" s="52" t="s">
        <v>116</v>
      </c>
      <c r="E296" s="55">
        <v>2011.3330000000001</v>
      </c>
      <c r="F296" s="54" t="s">
        <v>275</v>
      </c>
    </row>
    <row r="297" spans="1:6">
      <c r="A297" s="51" t="s">
        <v>235</v>
      </c>
      <c r="B297" t="s">
        <v>275</v>
      </c>
      <c r="D297" s="52" t="s">
        <v>116</v>
      </c>
      <c r="E297" s="55">
        <v>2011.4169999999999</v>
      </c>
      <c r="F297" s="54" t="s">
        <v>275</v>
      </c>
    </row>
    <row r="298" spans="1:6">
      <c r="A298" s="51" t="s">
        <v>236</v>
      </c>
      <c r="B298" t="s">
        <v>275</v>
      </c>
      <c r="D298" s="52" t="s">
        <v>116</v>
      </c>
      <c r="E298" s="55">
        <v>2011.5</v>
      </c>
      <c r="F298" s="54" t="s">
        <v>275</v>
      </c>
    </row>
    <row r="299" spans="1:6">
      <c r="A299" s="51" t="s">
        <v>237</v>
      </c>
      <c r="B299" t="s">
        <v>275</v>
      </c>
      <c r="D299" s="52" t="s">
        <v>116</v>
      </c>
      <c r="E299" s="55">
        <v>2011.5830000000001</v>
      </c>
      <c r="F299" s="54" t="s">
        <v>275</v>
      </c>
    </row>
    <row r="300" spans="1:6">
      <c r="A300" s="51" t="s">
        <v>238</v>
      </c>
      <c r="B300" t="s">
        <v>275</v>
      </c>
      <c r="D300" s="52" t="s">
        <v>116</v>
      </c>
      <c r="E300" s="55">
        <v>2011.6669999999999</v>
      </c>
      <c r="F300" s="54" t="s">
        <v>275</v>
      </c>
    </row>
    <row r="301" spans="1:6">
      <c r="A301" s="51" t="s">
        <v>239</v>
      </c>
      <c r="B301" t="s">
        <v>275</v>
      </c>
      <c r="D301" s="52" t="s">
        <v>116</v>
      </c>
      <c r="E301" s="55">
        <v>2011.75</v>
      </c>
      <c r="F301" s="54" t="s">
        <v>275</v>
      </c>
    </row>
    <row r="302" spans="1:6">
      <c r="A302" s="51" t="s">
        <v>240</v>
      </c>
      <c r="B302" t="s">
        <v>275</v>
      </c>
      <c r="D302" s="52" t="s">
        <v>116</v>
      </c>
      <c r="E302" s="55">
        <v>2011.8330000000001</v>
      </c>
      <c r="F302" s="54" t="s">
        <v>275</v>
      </c>
    </row>
    <row r="303" spans="1:6">
      <c r="A303" s="51" t="s">
        <v>241</v>
      </c>
      <c r="B303" t="s">
        <v>275</v>
      </c>
      <c r="D303" s="52" t="s">
        <v>116</v>
      </c>
      <c r="E303" s="55">
        <v>2011.9169999999999</v>
      </c>
      <c r="F303" s="54" t="s">
        <v>275</v>
      </c>
    </row>
    <row r="304" spans="1:6">
      <c r="A304" s="50" t="s">
        <v>258</v>
      </c>
      <c r="D304" s="52" t="s">
        <v>116</v>
      </c>
      <c r="E304" s="55">
        <v>2012</v>
      </c>
      <c r="F304" s="54" t="s">
        <v>275</v>
      </c>
    </row>
    <row r="305" spans="1:6">
      <c r="A305" s="51" t="s">
        <v>230</v>
      </c>
      <c r="B305" t="s">
        <v>275</v>
      </c>
      <c r="D305" s="52" t="s">
        <v>116</v>
      </c>
      <c r="E305" s="55">
        <v>2012.0833</v>
      </c>
      <c r="F305" s="54" t="s">
        <v>275</v>
      </c>
    </row>
    <row r="306" spans="1:6">
      <c r="A306" s="51" t="s">
        <v>231</v>
      </c>
      <c r="B306" t="s">
        <v>275</v>
      </c>
      <c r="D306" s="52" t="s">
        <v>116</v>
      </c>
      <c r="E306" s="55">
        <v>2012.1669999999999</v>
      </c>
      <c r="F306" s="54" t="s">
        <v>275</v>
      </c>
    </row>
    <row r="307" spans="1:6">
      <c r="A307" s="51" t="s">
        <v>232</v>
      </c>
      <c r="B307" t="s">
        <v>275</v>
      </c>
      <c r="D307" s="52" t="s">
        <v>116</v>
      </c>
      <c r="E307" s="55">
        <v>2012.25</v>
      </c>
      <c r="F307" s="54" t="s">
        <v>275</v>
      </c>
    </row>
    <row r="308" spans="1:6">
      <c r="A308" s="51" t="s">
        <v>233</v>
      </c>
      <c r="B308" t="s">
        <v>275</v>
      </c>
      <c r="D308" s="52" t="s">
        <v>116</v>
      </c>
      <c r="E308" s="55">
        <v>2012.3330000000001</v>
      </c>
      <c r="F308" s="54" t="s">
        <v>275</v>
      </c>
    </row>
    <row r="309" spans="1:6">
      <c r="A309" s="51" t="s">
        <v>234</v>
      </c>
      <c r="B309" t="s">
        <v>275</v>
      </c>
      <c r="D309" s="52" t="s">
        <v>116</v>
      </c>
      <c r="E309" s="55">
        <v>2012.4169999999999</v>
      </c>
      <c r="F309" s="54" t="s">
        <v>275</v>
      </c>
    </row>
    <row r="310" spans="1:6">
      <c r="A310" s="51" t="s">
        <v>235</v>
      </c>
      <c r="B310" t="s">
        <v>275</v>
      </c>
      <c r="D310" s="52" t="s">
        <v>116</v>
      </c>
      <c r="E310" s="55">
        <v>2012.5</v>
      </c>
      <c r="F310" s="54" t="s">
        <v>275</v>
      </c>
    </row>
    <row r="311" spans="1:6">
      <c r="A311" s="51" t="s">
        <v>236</v>
      </c>
      <c r="B311" t="s">
        <v>275</v>
      </c>
      <c r="D311" s="52" t="s">
        <v>116</v>
      </c>
      <c r="E311" s="55">
        <v>2012.5830000000001</v>
      </c>
      <c r="F311" s="54" t="s">
        <v>275</v>
      </c>
    </row>
    <row r="312" spans="1:6">
      <c r="A312" s="51" t="s">
        <v>237</v>
      </c>
      <c r="B312" t="s">
        <v>275</v>
      </c>
      <c r="D312" s="52" t="s">
        <v>116</v>
      </c>
      <c r="E312" s="55">
        <v>2012.6669999999999</v>
      </c>
      <c r="F312" s="54" t="s">
        <v>275</v>
      </c>
    </row>
    <row r="313" spans="1:6">
      <c r="A313" s="51" t="s">
        <v>238</v>
      </c>
      <c r="B313" t="s">
        <v>275</v>
      </c>
      <c r="D313" s="52" t="s">
        <v>116</v>
      </c>
      <c r="E313" s="55">
        <v>2012.75</v>
      </c>
      <c r="F313" s="54" t="s">
        <v>275</v>
      </c>
    </row>
    <row r="314" spans="1:6">
      <c r="A314" s="51" t="s">
        <v>239</v>
      </c>
      <c r="B314" t="s">
        <v>275</v>
      </c>
      <c r="D314" s="52" t="s">
        <v>116</v>
      </c>
      <c r="E314" s="55">
        <v>2012.8330000000001</v>
      </c>
      <c r="F314" s="54" t="s">
        <v>275</v>
      </c>
    </row>
    <row r="315" spans="1:6">
      <c r="A315" s="51" t="s">
        <v>240</v>
      </c>
      <c r="B315" t="s">
        <v>275</v>
      </c>
      <c r="D315" s="52" t="s">
        <v>116</v>
      </c>
      <c r="E315" s="55">
        <v>2012.9169999999999</v>
      </c>
      <c r="F315" s="54" t="s">
        <v>275</v>
      </c>
    </row>
    <row r="316" spans="1:6">
      <c r="A316" s="51" t="s">
        <v>241</v>
      </c>
      <c r="B316" t="s">
        <v>275</v>
      </c>
      <c r="D316" s="52" t="s">
        <v>116</v>
      </c>
      <c r="E316" s="55">
        <v>2013</v>
      </c>
      <c r="F316" s="54" t="s">
        <v>275</v>
      </c>
    </row>
    <row r="317" spans="1:6">
      <c r="A317" s="50" t="s">
        <v>259</v>
      </c>
      <c r="D317" s="52" t="s">
        <v>116</v>
      </c>
      <c r="E317" s="55">
        <v>2013.0833</v>
      </c>
      <c r="F317" s="54" t="s">
        <v>275</v>
      </c>
    </row>
    <row r="318" spans="1:6">
      <c r="A318" s="51" t="s">
        <v>230</v>
      </c>
      <c r="B318" t="s">
        <v>275</v>
      </c>
      <c r="D318" s="52" t="s">
        <v>116</v>
      </c>
      <c r="E318" s="55">
        <v>2013.1669999999999</v>
      </c>
      <c r="F318" s="54" t="s">
        <v>275</v>
      </c>
    </row>
    <row r="319" spans="1:6">
      <c r="A319" s="51" t="s">
        <v>231</v>
      </c>
      <c r="B319" t="s">
        <v>275</v>
      </c>
      <c r="D319" s="52" t="s">
        <v>116</v>
      </c>
      <c r="E319" s="55">
        <v>2013.25</v>
      </c>
      <c r="F319" s="54" t="s">
        <v>275</v>
      </c>
    </row>
    <row r="320" spans="1:6">
      <c r="A320" s="51" t="s">
        <v>232</v>
      </c>
      <c r="B320" t="s">
        <v>275</v>
      </c>
      <c r="D320" s="52" t="s">
        <v>116</v>
      </c>
      <c r="E320" s="55">
        <v>2013.3330000000001</v>
      </c>
      <c r="F320" s="54" t="s">
        <v>275</v>
      </c>
    </row>
    <row r="321" spans="1:6">
      <c r="A321" s="51" t="s">
        <v>233</v>
      </c>
      <c r="B321" t="s">
        <v>275</v>
      </c>
      <c r="D321" s="52" t="s">
        <v>116</v>
      </c>
      <c r="E321" s="55">
        <v>2013.4169999999999</v>
      </c>
      <c r="F321" s="54" t="s">
        <v>275</v>
      </c>
    </row>
    <row r="322" spans="1:6">
      <c r="A322" s="51" t="s">
        <v>234</v>
      </c>
      <c r="B322" t="s">
        <v>275</v>
      </c>
      <c r="D322" s="52" t="s">
        <v>116</v>
      </c>
      <c r="E322" s="55">
        <v>2013.5</v>
      </c>
      <c r="F322" s="54" t="s">
        <v>275</v>
      </c>
    </row>
    <row r="323" spans="1:6">
      <c r="A323" s="51" t="s">
        <v>235</v>
      </c>
      <c r="B323" t="s">
        <v>275</v>
      </c>
      <c r="D323" s="52" t="s">
        <v>116</v>
      </c>
      <c r="E323" s="55">
        <v>2013.5830000000001</v>
      </c>
      <c r="F323" s="54" t="s">
        <v>275</v>
      </c>
    </row>
    <row r="324" spans="1:6">
      <c r="A324" s="51" t="s">
        <v>236</v>
      </c>
      <c r="B324" t="s">
        <v>275</v>
      </c>
      <c r="D324" s="52" t="s">
        <v>116</v>
      </c>
      <c r="E324" s="55">
        <v>2013.6669999999999</v>
      </c>
      <c r="F324" s="54" t="s">
        <v>275</v>
      </c>
    </row>
    <row r="325" spans="1:6">
      <c r="A325" s="51" t="s">
        <v>237</v>
      </c>
      <c r="B325" t="s">
        <v>275</v>
      </c>
      <c r="D325" s="52" t="s">
        <v>116</v>
      </c>
      <c r="E325" s="55">
        <v>2013.75</v>
      </c>
      <c r="F325" s="54" t="s">
        <v>275</v>
      </c>
    </row>
    <row r="326" spans="1:6">
      <c r="A326" s="51" t="s">
        <v>238</v>
      </c>
      <c r="B326" t="s">
        <v>275</v>
      </c>
      <c r="D326" s="52" t="s">
        <v>116</v>
      </c>
      <c r="E326" s="55">
        <v>2013.8330000000001</v>
      </c>
      <c r="F326" s="54" t="s">
        <v>275</v>
      </c>
    </row>
    <row r="327" spans="1:6">
      <c r="A327" s="51" t="s">
        <v>239</v>
      </c>
      <c r="B327" t="s">
        <v>275</v>
      </c>
      <c r="D327" s="52" t="s">
        <v>116</v>
      </c>
      <c r="E327" s="55">
        <v>2013.9169999999999</v>
      </c>
      <c r="F327" s="54" t="s">
        <v>275</v>
      </c>
    </row>
    <row r="328" spans="1:6">
      <c r="A328" s="51" t="s">
        <v>240</v>
      </c>
      <c r="B328" t="s">
        <v>275</v>
      </c>
      <c r="D328" s="52" t="s">
        <v>116</v>
      </c>
      <c r="E328" s="55">
        <v>2014</v>
      </c>
      <c r="F328" s="54" t="s">
        <v>275</v>
      </c>
    </row>
    <row r="329" spans="1:6">
      <c r="A329" s="51" t="s">
        <v>241</v>
      </c>
      <c r="B329" t="s">
        <v>275</v>
      </c>
      <c r="D329" s="52" t="s">
        <v>116</v>
      </c>
      <c r="E329" s="55">
        <v>2014.0833</v>
      </c>
      <c r="F329" s="54" t="s">
        <v>275</v>
      </c>
    </row>
    <row r="330" spans="1:6">
      <c r="A330" s="50" t="s">
        <v>260</v>
      </c>
      <c r="D330" s="52" t="s">
        <v>116</v>
      </c>
      <c r="E330" s="55">
        <v>2014.1669999999999</v>
      </c>
      <c r="F330" s="54" t="s">
        <v>275</v>
      </c>
    </row>
    <row r="331" spans="1:6">
      <c r="A331" s="51" t="s">
        <v>230</v>
      </c>
      <c r="B331" t="s">
        <v>275</v>
      </c>
      <c r="D331" s="52" t="s">
        <v>116</v>
      </c>
      <c r="E331" s="55">
        <v>2014.25</v>
      </c>
      <c r="F331" s="54" t="s">
        <v>275</v>
      </c>
    </row>
    <row r="332" spans="1:6">
      <c r="A332" s="51" t="s">
        <v>231</v>
      </c>
      <c r="B332" t="s">
        <v>275</v>
      </c>
      <c r="D332" s="52" t="s">
        <v>116</v>
      </c>
      <c r="E332" s="55">
        <v>2014.3330000000001</v>
      </c>
      <c r="F332" s="54" t="s">
        <v>275</v>
      </c>
    </row>
    <row r="333" spans="1:6">
      <c r="A333" s="51" t="s">
        <v>232</v>
      </c>
      <c r="B333" t="s">
        <v>275</v>
      </c>
      <c r="D333" s="52" t="s">
        <v>116</v>
      </c>
      <c r="E333" s="55">
        <v>2014.4169999999999</v>
      </c>
      <c r="F333" s="54" t="s">
        <v>275</v>
      </c>
    </row>
    <row r="334" spans="1:6">
      <c r="A334" s="51" t="s">
        <v>233</v>
      </c>
      <c r="B334" t="s">
        <v>275</v>
      </c>
      <c r="D334" s="52" t="s">
        <v>116</v>
      </c>
      <c r="E334" s="55">
        <v>2014.5</v>
      </c>
      <c r="F334" s="54" t="s">
        <v>275</v>
      </c>
    </row>
    <row r="335" spans="1:6">
      <c r="A335" s="51" t="s">
        <v>234</v>
      </c>
      <c r="B335" t="s">
        <v>275</v>
      </c>
      <c r="D335" s="52" t="s">
        <v>116</v>
      </c>
      <c r="E335" s="55">
        <v>2014.5830000000001</v>
      </c>
      <c r="F335" s="54" t="s">
        <v>275</v>
      </c>
    </row>
    <row r="336" spans="1:6">
      <c r="A336" s="51" t="s">
        <v>235</v>
      </c>
      <c r="B336" t="s">
        <v>275</v>
      </c>
      <c r="D336" s="52" t="s">
        <v>116</v>
      </c>
      <c r="E336" s="55">
        <v>2014.6669999999999</v>
      </c>
      <c r="F336" s="54" t="s">
        <v>275</v>
      </c>
    </row>
    <row r="337" spans="1:6">
      <c r="A337" s="51" t="s">
        <v>236</v>
      </c>
      <c r="B337" t="s">
        <v>275</v>
      </c>
      <c r="D337" s="52" t="s">
        <v>116</v>
      </c>
      <c r="E337" s="55">
        <v>2014.75</v>
      </c>
      <c r="F337" s="54" t="s">
        <v>275</v>
      </c>
    </row>
    <row r="338" spans="1:6">
      <c r="A338" s="51" t="s">
        <v>237</v>
      </c>
      <c r="B338" t="s">
        <v>275</v>
      </c>
      <c r="D338" s="52" t="s">
        <v>116</v>
      </c>
      <c r="E338" s="55">
        <v>2014.8330000000001</v>
      </c>
      <c r="F338" s="54" t="s">
        <v>275</v>
      </c>
    </row>
    <row r="339" spans="1:6">
      <c r="A339" s="51" t="s">
        <v>238</v>
      </c>
      <c r="B339" t="s">
        <v>275</v>
      </c>
      <c r="D339" s="52" t="s">
        <v>116</v>
      </c>
      <c r="E339" s="55">
        <v>2014.9169999999999</v>
      </c>
      <c r="F339" s="54" t="s">
        <v>275</v>
      </c>
    </row>
    <row r="340" spans="1:6">
      <c r="A340" s="51" t="s">
        <v>239</v>
      </c>
      <c r="B340" t="s">
        <v>275</v>
      </c>
      <c r="D340" s="52" t="s">
        <v>116</v>
      </c>
      <c r="E340" s="55">
        <v>2015</v>
      </c>
      <c r="F340" s="54" t="s">
        <v>275</v>
      </c>
    </row>
    <row r="341" spans="1:6">
      <c r="A341" s="51" t="s">
        <v>240</v>
      </c>
      <c r="B341" t="s">
        <v>275</v>
      </c>
      <c r="D341" s="52" t="s">
        <v>116</v>
      </c>
      <c r="E341" s="55">
        <v>2015.0833</v>
      </c>
      <c r="F341" s="54" t="s">
        <v>275</v>
      </c>
    </row>
    <row r="342" spans="1:6">
      <c r="A342" s="51" t="s">
        <v>241</v>
      </c>
      <c r="B342" t="s">
        <v>275</v>
      </c>
      <c r="D342" s="52" t="s">
        <v>116</v>
      </c>
      <c r="E342" s="55">
        <v>2015.1669999999999</v>
      </c>
      <c r="F342" s="54" t="s">
        <v>275</v>
      </c>
    </row>
    <row r="343" spans="1:6">
      <c r="A343" s="50" t="s">
        <v>261</v>
      </c>
      <c r="D343" s="52" t="s">
        <v>116</v>
      </c>
      <c r="E343" s="55">
        <v>2015.25</v>
      </c>
      <c r="F343" s="54" t="s">
        <v>275</v>
      </c>
    </row>
    <row r="344" spans="1:6">
      <c r="A344" s="51" t="s">
        <v>230</v>
      </c>
      <c r="B344" t="s">
        <v>275</v>
      </c>
      <c r="D344" s="52" t="s">
        <v>116</v>
      </c>
      <c r="E344" s="55">
        <v>2015.3330000000001</v>
      </c>
      <c r="F344" s="54">
        <v>140.155</v>
      </c>
    </row>
    <row r="345" spans="1:6">
      <c r="A345" s="51" t="s">
        <v>231</v>
      </c>
      <c r="B345" t="s">
        <v>275</v>
      </c>
      <c r="D345" s="52" t="s">
        <v>116</v>
      </c>
      <c r="E345" s="55">
        <v>2015.4169999999999</v>
      </c>
      <c r="F345" s="54" t="s">
        <v>275</v>
      </c>
    </row>
    <row r="346" spans="1:6">
      <c r="A346" s="51" t="s">
        <v>232</v>
      </c>
      <c r="B346" t="s">
        <v>275</v>
      </c>
      <c r="D346" s="52" t="s">
        <v>116</v>
      </c>
      <c r="E346" s="55">
        <v>2015.5</v>
      </c>
      <c r="F346" s="54" t="s">
        <v>275</v>
      </c>
    </row>
    <row r="347" spans="1:6">
      <c r="A347" s="51" t="s">
        <v>233</v>
      </c>
      <c r="B347" t="s">
        <v>275</v>
      </c>
      <c r="D347" s="52" t="s">
        <v>116</v>
      </c>
      <c r="E347" s="55">
        <v>2015.5830000000001</v>
      </c>
      <c r="F347" s="54" t="s">
        <v>275</v>
      </c>
    </row>
    <row r="348" spans="1:6">
      <c r="A348" s="51" t="s">
        <v>234</v>
      </c>
      <c r="B348" t="s">
        <v>275</v>
      </c>
      <c r="D348" s="52" t="s">
        <v>116</v>
      </c>
      <c r="E348" s="55">
        <v>2015.6669999999999</v>
      </c>
      <c r="F348" s="54" t="s">
        <v>275</v>
      </c>
    </row>
    <row r="349" spans="1:6">
      <c r="A349" s="51" t="s">
        <v>235</v>
      </c>
      <c r="B349" t="s">
        <v>275</v>
      </c>
      <c r="D349" s="52" t="s">
        <v>116</v>
      </c>
      <c r="E349" s="55">
        <v>2015.75</v>
      </c>
      <c r="F349" s="54" t="s">
        <v>275</v>
      </c>
    </row>
    <row r="350" spans="1:6">
      <c r="A350" s="51" t="s">
        <v>236</v>
      </c>
      <c r="B350" t="s">
        <v>275</v>
      </c>
      <c r="D350" s="52" t="s">
        <v>116</v>
      </c>
      <c r="E350" s="55">
        <v>2015.8330000000001</v>
      </c>
      <c r="F350" s="54" t="s">
        <v>275</v>
      </c>
    </row>
    <row r="351" spans="1:6">
      <c r="A351" s="51" t="s">
        <v>237</v>
      </c>
      <c r="B351" t="s">
        <v>275</v>
      </c>
      <c r="D351" s="52" t="s">
        <v>116</v>
      </c>
      <c r="E351" s="55">
        <v>2015.9169999999999</v>
      </c>
      <c r="F351" s="54" t="s">
        <v>275</v>
      </c>
    </row>
    <row r="352" spans="1:6">
      <c r="A352" s="51" t="s">
        <v>238</v>
      </c>
      <c r="B352" t="s">
        <v>275</v>
      </c>
      <c r="D352" s="52" t="s">
        <v>116</v>
      </c>
      <c r="E352" s="55">
        <v>2016</v>
      </c>
      <c r="F352" s="54" t="s">
        <v>275</v>
      </c>
    </row>
    <row r="353" spans="1:6">
      <c r="A353" s="51" t="s">
        <v>239</v>
      </c>
      <c r="B353" t="s">
        <v>275</v>
      </c>
      <c r="D353" s="52" t="s">
        <v>116</v>
      </c>
      <c r="E353" s="55">
        <v>2016.0833</v>
      </c>
      <c r="F353" s="54">
        <v>139.69499999999999</v>
      </c>
    </row>
    <row r="354" spans="1:6">
      <c r="A354" s="51" t="s">
        <v>240</v>
      </c>
      <c r="B354" t="s">
        <v>275</v>
      </c>
      <c r="D354" s="52" t="s">
        <v>116</v>
      </c>
      <c r="E354" s="55">
        <v>2016.1669999999999</v>
      </c>
      <c r="F354" s="54">
        <v>139.715</v>
      </c>
    </row>
    <row r="355" spans="1:6">
      <c r="A355" s="51" t="s">
        <v>241</v>
      </c>
      <c r="B355" t="s">
        <v>275</v>
      </c>
      <c r="D355" s="52" t="s">
        <v>116</v>
      </c>
      <c r="E355" s="55">
        <v>2016.25</v>
      </c>
      <c r="F355" s="54">
        <v>139.495</v>
      </c>
    </row>
    <row r="356" spans="1:6">
      <c r="A356" s="50" t="s">
        <v>262</v>
      </c>
      <c r="D356" s="52" t="s">
        <v>116</v>
      </c>
      <c r="E356" s="55">
        <v>2016.3330000000001</v>
      </c>
      <c r="F356" s="54">
        <v>139.79499999999999</v>
      </c>
    </row>
    <row r="357" spans="1:6">
      <c r="A357" s="51" t="s">
        <v>230</v>
      </c>
      <c r="B357" t="s">
        <v>275</v>
      </c>
      <c r="D357" s="52" t="s">
        <v>116</v>
      </c>
      <c r="E357" s="55">
        <v>2016.4169999999999</v>
      </c>
      <c r="F357" s="54">
        <v>139.785</v>
      </c>
    </row>
    <row r="358" spans="1:6">
      <c r="A358" s="51" t="s">
        <v>231</v>
      </c>
      <c r="B358" t="s">
        <v>275</v>
      </c>
      <c r="D358" s="52" t="s">
        <v>116</v>
      </c>
      <c r="E358" s="55">
        <v>2016.5</v>
      </c>
      <c r="F358" s="54">
        <v>139.51499999999999</v>
      </c>
    </row>
    <row r="359" spans="1:6">
      <c r="A359" s="51" t="s">
        <v>232</v>
      </c>
      <c r="B359" t="s">
        <v>275</v>
      </c>
      <c r="D359" s="52" t="s">
        <v>116</v>
      </c>
      <c r="E359" s="55">
        <v>2016.5830000000001</v>
      </c>
      <c r="F359" s="54">
        <v>140.22499999999999</v>
      </c>
    </row>
    <row r="360" spans="1:6">
      <c r="A360" s="51" t="s">
        <v>233</v>
      </c>
      <c r="B360" t="s">
        <v>275</v>
      </c>
      <c r="D360" s="52" t="s">
        <v>116</v>
      </c>
      <c r="E360" s="55">
        <v>2016.6669999999999</v>
      </c>
      <c r="F360" s="54">
        <v>139.905</v>
      </c>
    </row>
    <row r="361" spans="1:6">
      <c r="A361" s="51" t="s">
        <v>234</v>
      </c>
      <c r="B361" t="s">
        <v>275</v>
      </c>
      <c r="D361" s="52" t="s">
        <v>116</v>
      </c>
      <c r="E361" s="55">
        <v>2016.75</v>
      </c>
      <c r="F361" s="54">
        <v>139.67500000000001</v>
      </c>
    </row>
    <row r="362" spans="1:6">
      <c r="A362" s="51" t="s">
        <v>235</v>
      </c>
      <c r="B362" t="s">
        <v>275</v>
      </c>
      <c r="D362" s="52" t="s">
        <v>116</v>
      </c>
      <c r="E362" s="55">
        <v>2016.8330000000001</v>
      </c>
      <c r="F362" s="54">
        <v>139.41499999999999</v>
      </c>
    </row>
    <row r="363" spans="1:6">
      <c r="A363" s="51" t="s">
        <v>236</v>
      </c>
      <c r="B363" t="s">
        <v>275</v>
      </c>
      <c r="D363" s="52" t="s">
        <v>116</v>
      </c>
      <c r="E363" s="55">
        <v>2016.9169999999999</v>
      </c>
      <c r="F363" s="54">
        <v>139.845</v>
      </c>
    </row>
    <row r="364" spans="1:6">
      <c r="A364" s="51" t="s">
        <v>237</v>
      </c>
      <c r="B364" t="s">
        <v>275</v>
      </c>
      <c r="D364" s="52" t="s">
        <v>116</v>
      </c>
      <c r="E364" s="55">
        <v>2017</v>
      </c>
      <c r="F364" s="54" t="s">
        <v>275</v>
      </c>
    </row>
    <row r="365" spans="1:6">
      <c r="A365" s="51" t="s">
        <v>238</v>
      </c>
      <c r="B365" t="s">
        <v>275</v>
      </c>
      <c r="D365" s="52" t="s">
        <v>116</v>
      </c>
      <c r="E365" s="55">
        <v>2017.0833</v>
      </c>
      <c r="F365" s="54">
        <v>139.155</v>
      </c>
    </row>
    <row r="366" spans="1:6">
      <c r="A366" s="51" t="s">
        <v>239</v>
      </c>
      <c r="B366" t="s">
        <v>275</v>
      </c>
      <c r="D366" s="52" t="s">
        <v>116</v>
      </c>
      <c r="E366" s="55">
        <v>2017.1669999999999</v>
      </c>
      <c r="F366" s="54">
        <v>138.85499999999999</v>
      </c>
    </row>
    <row r="367" spans="1:6">
      <c r="A367" s="51" t="s">
        <v>240</v>
      </c>
      <c r="B367" t="s">
        <v>275</v>
      </c>
      <c r="D367" s="52" t="s">
        <v>116</v>
      </c>
      <c r="E367" s="55">
        <v>2017.25</v>
      </c>
      <c r="F367" s="54">
        <v>138.76499999999999</v>
      </c>
    </row>
    <row r="368" spans="1:6">
      <c r="A368" s="51" t="s">
        <v>241</v>
      </c>
      <c r="B368" t="s">
        <v>275</v>
      </c>
      <c r="D368" s="52" t="s">
        <v>116</v>
      </c>
      <c r="E368" s="55">
        <v>2017.3330000000001</v>
      </c>
      <c r="F368" s="54">
        <v>138.565</v>
      </c>
    </row>
    <row r="369" spans="1:6">
      <c r="A369" s="50" t="s">
        <v>263</v>
      </c>
      <c r="D369" s="52" t="s">
        <v>116</v>
      </c>
      <c r="E369" s="55">
        <v>2017.4169999999999</v>
      </c>
      <c r="F369" s="54">
        <v>138.595</v>
      </c>
    </row>
    <row r="370" spans="1:6">
      <c r="A370" s="51" t="s">
        <v>230</v>
      </c>
      <c r="B370" t="s">
        <v>275</v>
      </c>
      <c r="D370" s="52" t="s">
        <v>116</v>
      </c>
      <c r="E370" s="55">
        <v>2017.5</v>
      </c>
      <c r="F370" s="54">
        <v>139.07499999999999</v>
      </c>
    </row>
    <row r="371" spans="1:6">
      <c r="A371" s="51" t="s">
        <v>231</v>
      </c>
      <c r="B371" t="s">
        <v>275</v>
      </c>
      <c r="D371" s="52" t="s">
        <v>116</v>
      </c>
      <c r="E371" s="55">
        <v>2017.5830000000001</v>
      </c>
      <c r="F371" s="54">
        <v>138.86500000000001</v>
      </c>
    </row>
    <row r="372" spans="1:6">
      <c r="A372" s="51" t="s">
        <v>232</v>
      </c>
      <c r="B372" t="s">
        <v>275</v>
      </c>
      <c r="D372" s="52" t="s">
        <v>116</v>
      </c>
      <c r="E372" s="55">
        <v>2017.6669999999999</v>
      </c>
      <c r="F372" s="54">
        <v>139.23500000000001</v>
      </c>
    </row>
    <row r="373" spans="1:6">
      <c r="A373" s="51" t="s">
        <v>233</v>
      </c>
      <c r="B373" t="s">
        <v>275</v>
      </c>
      <c r="D373" s="52" t="s">
        <v>116</v>
      </c>
      <c r="E373" s="55">
        <v>2017.75</v>
      </c>
      <c r="F373" s="54">
        <v>139.04499999999999</v>
      </c>
    </row>
    <row r="374" spans="1:6">
      <c r="A374" s="51" t="s">
        <v>234</v>
      </c>
      <c r="B374">
        <v>140.155</v>
      </c>
      <c r="D374" s="52" t="s">
        <v>116</v>
      </c>
      <c r="E374" s="55">
        <v>2017.8330000000001</v>
      </c>
      <c r="F374" s="54">
        <v>138.83500000000001</v>
      </c>
    </row>
    <row r="375" spans="1:6">
      <c r="A375" s="51" t="s">
        <v>235</v>
      </c>
      <c r="B375" t="s">
        <v>275</v>
      </c>
      <c r="D375" s="52" t="s">
        <v>116</v>
      </c>
      <c r="E375" s="55">
        <v>2017.9169999999999</v>
      </c>
      <c r="F375" s="54">
        <v>138.465</v>
      </c>
    </row>
    <row r="376" spans="1:6">
      <c r="A376" s="51" t="s">
        <v>236</v>
      </c>
      <c r="B376" t="s">
        <v>275</v>
      </c>
      <c r="D376" s="52" t="s">
        <v>116</v>
      </c>
      <c r="E376" s="55">
        <v>2018</v>
      </c>
      <c r="F376" s="54" t="s">
        <v>275</v>
      </c>
    </row>
    <row r="377" spans="1:6">
      <c r="A377" s="51" t="s">
        <v>237</v>
      </c>
      <c r="B377" t="s">
        <v>275</v>
      </c>
      <c r="D377" s="52" t="s">
        <v>116</v>
      </c>
      <c r="E377" s="55">
        <v>2018.0833</v>
      </c>
      <c r="F377" s="54">
        <v>138.58500000000001</v>
      </c>
    </row>
    <row r="378" spans="1:6">
      <c r="A378" s="51" t="s">
        <v>238</v>
      </c>
      <c r="B378" t="s">
        <v>275</v>
      </c>
      <c r="D378" s="52" t="s">
        <v>116</v>
      </c>
      <c r="E378" s="55">
        <v>2018.1669999999999</v>
      </c>
      <c r="F378" s="54">
        <v>138.42500000000001</v>
      </c>
    </row>
    <row r="379" spans="1:6">
      <c r="A379" s="51" t="s">
        <v>239</v>
      </c>
      <c r="B379" t="s">
        <v>275</v>
      </c>
      <c r="D379" s="52" t="s">
        <v>116</v>
      </c>
      <c r="E379" s="55">
        <v>2018.25</v>
      </c>
      <c r="F379" s="54">
        <v>138.32499999999999</v>
      </c>
    </row>
    <row r="380" spans="1:6">
      <c r="A380" s="51" t="s">
        <v>240</v>
      </c>
      <c r="B380" t="s">
        <v>275</v>
      </c>
      <c r="D380" s="52" t="s">
        <v>116</v>
      </c>
      <c r="E380" s="55">
        <v>2018.3330000000001</v>
      </c>
      <c r="F380" s="54">
        <v>138.27500000000001</v>
      </c>
    </row>
    <row r="381" spans="1:6">
      <c r="A381" s="51" t="s">
        <v>241</v>
      </c>
      <c r="B381" t="s">
        <v>275</v>
      </c>
      <c r="D381" s="52" t="s">
        <v>116</v>
      </c>
      <c r="E381" s="55">
        <v>2018.4169999999999</v>
      </c>
      <c r="F381" s="54" t="s">
        <v>275</v>
      </c>
    </row>
    <row r="382" spans="1:6">
      <c r="A382" s="50" t="s">
        <v>264</v>
      </c>
      <c r="D382" s="52" t="s">
        <v>116</v>
      </c>
      <c r="E382" s="55">
        <v>2018.5</v>
      </c>
      <c r="F382" s="54" t="s">
        <v>275</v>
      </c>
    </row>
    <row r="383" spans="1:6">
      <c r="A383" s="51" t="s">
        <v>230</v>
      </c>
      <c r="B383" t="s">
        <v>275</v>
      </c>
      <c r="D383" s="52" t="s">
        <v>116</v>
      </c>
      <c r="E383" s="55">
        <v>2018.5830000000001</v>
      </c>
      <c r="F383" s="54" t="s">
        <v>275</v>
      </c>
    </row>
    <row r="384" spans="1:6">
      <c r="A384" s="51" t="s">
        <v>231</v>
      </c>
      <c r="B384">
        <v>139.69499999999999</v>
      </c>
      <c r="D384" s="52" t="s">
        <v>116</v>
      </c>
      <c r="E384" s="55">
        <v>2018.6669999999999</v>
      </c>
      <c r="F384" s="54" t="s">
        <v>275</v>
      </c>
    </row>
    <row r="385" spans="1:6">
      <c r="A385" s="51" t="s">
        <v>232</v>
      </c>
      <c r="B385">
        <v>139.715</v>
      </c>
      <c r="D385" s="52" t="s">
        <v>116</v>
      </c>
      <c r="E385" s="55">
        <v>2018.75</v>
      </c>
      <c r="F385" s="54" t="s">
        <v>275</v>
      </c>
    </row>
    <row r="386" spans="1:6">
      <c r="A386" s="51" t="s">
        <v>233</v>
      </c>
      <c r="B386">
        <v>139.495</v>
      </c>
      <c r="D386" s="52" t="s">
        <v>116</v>
      </c>
      <c r="E386" s="55">
        <v>2018.8330000000001</v>
      </c>
      <c r="F386" s="54" t="s">
        <v>275</v>
      </c>
    </row>
    <row r="387" spans="1:6">
      <c r="A387" s="51" t="s">
        <v>234</v>
      </c>
      <c r="B387">
        <v>139.79499999999999</v>
      </c>
      <c r="D387" s="52" t="s">
        <v>116</v>
      </c>
      <c r="E387" s="55">
        <v>2018.9169999999999</v>
      </c>
      <c r="F387" s="54" t="s">
        <v>275</v>
      </c>
    </row>
    <row r="388" spans="1:6">
      <c r="A388" s="51" t="s">
        <v>235</v>
      </c>
      <c r="B388">
        <v>139.785</v>
      </c>
      <c r="D388" s="52" t="s">
        <v>116</v>
      </c>
      <c r="E388" s="55">
        <v>2019</v>
      </c>
      <c r="F388" s="54" t="s">
        <v>275</v>
      </c>
    </row>
    <row r="389" spans="1:6">
      <c r="A389" s="51" t="s">
        <v>236</v>
      </c>
      <c r="B389">
        <v>139.51499999999999</v>
      </c>
      <c r="D389" s="52" t="s">
        <v>116</v>
      </c>
      <c r="E389" s="55">
        <v>2019.0833</v>
      </c>
      <c r="F389" s="54" t="s">
        <v>275</v>
      </c>
    </row>
    <row r="390" spans="1:6">
      <c r="A390" s="51" t="s">
        <v>237</v>
      </c>
      <c r="B390">
        <v>140.22499999999999</v>
      </c>
      <c r="D390" s="52" t="s">
        <v>116</v>
      </c>
      <c r="E390" s="55">
        <v>2019.1669999999999</v>
      </c>
      <c r="F390" s="54" t="s">
        <v>275</v>
      </c>
    </row>
    <row r="391" spans="1:6">
      <c r="A391" s="51" t="s">
        <v>238</v>
      </c>
      <c r="B391">
        <v>139.905</v>
      </c>
      <c r="D391" s="52" t="s">
        <v>116</v>
      </c>
      <c r="E391" s="55">
        <v>2019.25</v>
      </c>
      <c r="F391" s="54" t="s">
        <v>275</v>
      </c>
    </row>
    <row r="392" spans="1:6">
      <c r="A392" s="51" t="s">
        <v>239</v>
      </c>
      <c r="B392">
        <v>139.67500000000001</v>
      </c>
      <c r="D392" s="52" t="s">
        <v>116</v>
      </c>
      <c r="E392" s="55">
        <v>2019.3330000000001</v>
      </c>
      <c r="F392" s="54" t="s">
        <v>275</v>
      </c>
    </row>
    <row r="393" spans="1:6">
      <c r="A393" s="51" t="s">
        <v>240</v>
      </c>
      <c r="B393">
        <v>139.41499999999999</v>
      </c>
      <c r="D393" s="52" t="s">
        <v>116</v>
      </c>
      <c r="E393" s="55">
        <v>2019.4169999999999</v>
      </c>
      <c r="F393" s="54" t="s">
        <v>275</v>
      </c>
    </row>
    <row r="394" spans="1:6">
      <c r="A394" s="51" t="s">
        <v>241</v>
      </c>
      <c r="B394">
        <v>139.845</v>
      </c>
      <c r="D394" s="52" t="s">
        <v>116</v>
      </c>
      <c r="E394" s="55">
        <v>2019.5</v>
      </c>
      <c r="F394" s="54" t="s">
        <v>275</v>
      </c>
    </row>
    <row r="395" spans="1:6">
      <c r="A395" s="50" t="s">
        <v>265</v>
      </c>
      <c r="D395" s="52" t="s">
        <v>116</v>
      </c>
      <c r="E395" s="55">
        <v>2019.5830000000001</v>
      </c>
      <c r="F395" s="54" t="s">
        <v>275</v>
      </c>
    </row>
    <row r="396" spans="1:6">
      <c r="A396" s="51" t="s">
        <v>230</v>
      </c>
      <c r="B396" t="s">
        <v>275</v>
      </c>
      <c r="D396" s="52" t="s">
        <v>116</v>
      </c>
      <c r="E396" s="55">
        <v>2019.6669999999999</v>
      </c>
      <c r="F396" s="54" t="s">
        <v>275</v>
      </c>
    </row>
    <row r="397" spans="1:6">
      <c r="A397" s="51" t="s">
        <v>231</v>
      </c>
      <c r="B397">
        <v>139.155</v>
      </c>
      <c r="D397" s="52" t="s">
        <v>116</v>
      </c>
      <c r="E397" s="55">
        <v>2019.75</v>
      </c>
      <c r="F397" s="54" t="s">
        <v>275</v>
      </c>
    </row>
    <row r="398" spans="1:6">
      <c r="A398" s="51" t="s">
        <v>232</v>
      </c>
      <c r="B398">
        <v>138.85499999999999</v>
      </c>
      <c r="D398" s="52" t="s">
        <v>116</v>
      </c>
      <c r="E398" s="55">
        <v>2019.8330000000001</v>
      </c>
      <c r="F398" s="54" t="s">
        <v>275</v>
      </c>
    </row>
    <row r="399" spans="1:6">
      <c r="A399" s="51" t="s">
        <v>233</v>
      </c>
      <c r="B399">
        <v>138.76499999999999</v>
      </c>
      <c r="D399" s="52" t="s">
        <v>116</v>
      </c>
      <c r="E399" s="55">
        <v>2019.9169999999999</v>
      </c>
      <c r="F399" s="54" t="s">
        <v>275</v>
      </c>
    </row>
    <row r="400" spans="1:6">
      <c r="A400" s="51" t="s">
        <v>234</v>
      </c>
      <c r="B400">
        <v>138.565</v>
      </c>
      <c r="D400" s="52" t="s">
        <v>116</v>
      </c>
      <c r="E400" s="55">
        <v>2020</v>
      </c>
      <c r="F400" s="54" t="s">
        <v>275</v>
      </c>
    </row>
    <row r="401" spans="1:6">
      <c r="A401" s="51" t="s">
        <v>235</v>
      </c>
      <c r="B401">
        <v>138.595</v>
      </c>
      <c r="D401" s="52" t="s">
        <v>120</v>
      </c>
      <c r="E401" s="55">
        <v>2009</v>
      </c>
      <c r="F401" s="54">
        <v>98.31</v>
      </c>
    </row>
    <row r="402" spans="1:6">
      <c r="A402" s="51" t="s">
        <v>236</v>
      </c>
      <c r="B402">
        <v>139.07499999999999</v>
      </c>
      <c r="D402" s="52" t="s">
        <v>120</v>
      </c>
      <c r="E402" s="55">
        <v>2009.08251</v>
      </c>
      <c r="F402" s="54">
        <v>98.79</v>
      </c>
    </row>
    <row r="403" spans="1:6">
      <c r="A403" s="51" t="s">
        <v>237</v>
      </c>
      <c r="B403">
        <v>138.86500000000001</v>
      </c>
      <c r="D403" s="52" t="s">
        <v>120</v>
      </c>
      <c r="E403" s="55">
        <v>2009.16588</v>
      </c>
      <c r="F403" s="54">
        <v>98.78</v>
      </c>
    </row>
    <row r="404" spans="1:6">
      <c r="A404" s="51" t="s">
        <v>238</v>
      </c>
      <c r="B404">
        <v>139.23500000000001</v>
      </c>
      <c r="D404" s="52" t="s">
        <v>120</v>
      </c>
      <c r="E404" s="55">
        <v>2009.2492500000001</v>
      </c>
      <c r="F404" s="54">
        <v>98.49</v>
      </c>
    </row>
    <row r="405" spans="1:6">
      <c r="A405" s="51" t="s">
        <v>239</v>
      </c>
      <c r="B405">
        <v>139.04499999999999</v>
      </c>
      <c r="D405" s="52" t="s">
        <v>120</v>
      </c>
      <c r="E405" s="55">
        <v>2009.3326199999999</v>
      </c>
      <c r="F405" s="54">
        <v>98.64</v>
      </c>
    </row>
    <row r="406" spans="1:6">
      <c r="A406" s="51" t="s">
        <v>240</v>
      </c>
      <c r="B406">
        <v>138.83500000000001</v>
      </c>
      <c r="D406" s="52" t="s">
        <v>120</v>
      </c>
      <c r="E406" s="55">
        <v>2009.41599</v>
      </c>
      <c r="F406" s="54">
        <v>99.19</v>
      </c>
    </row>
    <row r="407" spans="1:6">
      <c r="A407" s="51" t="s">
        <v>241</v>
      </c>
      <c r="B407">
        <v>138.465</v>
      </c>
      <c r="D407" s="52" t="s">
        <v>120</v>
      </c>
      <c r="E407" s="55">
        <v>2009.49936</v>
      </c>
      <c r="F407" s="54">
        <v>99.27</v>
      </c>
    </row>
    <row r="408" spans="1:6">
      <c r="A408" s="50" t="s">
        <v>266</v>
      </c>
      <c r="D408" s="52" t="s">
        <v>120</v>
      </c>
      <c r="E408" s="55">
        <v>2009.5827300000001</v>
      </c>
      <c r="F408" s="54" t="s">
        <v>275</v>
      </c>
    </row>
    <row r="409" spans="1:6">
      <c r="A409" s="51" t="s">
        <v>230</v>
      </c>
      <c r="B409" t="s">
        <v>275</v>
      </c>
      <c r="D409" s="52" t="s">
        <v>120</v>
      </c>
      <c r="E409" s="55">
        <v>2009.6660999999999</v>
      </c>
      <c r="F409" s="54">
        <v>99.17</v>
      </c>
    </row>
    <row r="410" spans="1:6">
      <c r="A410" s="51" t="s">
        <v>231</v>
      </c>
      <c r="B410">
        <v>138.58500000000001</v>
      </c>
      <c r="D410" s="52" t="s">
        <v>120</v>
      </c>
      <c r="E410" s="55">
        <v>2009.74947</v>
      </c>
      <c r="F410" s="54">
        <v>98.98</v>
      </c>
    </row>
    <row r="411" spans="1:6">
      <c r="A411" s="51" t="s">
        <v>232</v>
      </c>
      <c r="B411">
        <v>138.42500000000001</v>
      </c>
      <c r="D411" s="52" t="s">
        <v>120</v>
      </c>
      <c r="E411" s="55">
        <v>2009.83284</v>
      </c>
      <c r="F411" s="54" t="s">
        <v>275</v>
      </c>
    </row>
    <row r="412" spans="1:6">
      <c r="A412" s="51" t="s">
        <v>233</v>
      </c>
      <c r="B412">
        <v>138.32499999999999</v>
      </c>
      <c r="D412" s="52" t="s">
        <v>120</v>
      </c>
      <c r="E412" s="55">
        <v>2009.9162100000001</v>
      </c>
      <c r="F412" s="54" t="s">
        <v>275</v>
      </c>
    </row>
    <row r="413" spans="1:6">
      <c r="A413" s="51" t="s">
        <v>234</v>
      </c>
      <c r="B413">
        <v>138.27500000000001</v>
      </c>
      <c r="D413" s="52" t="s">
        <v>120</v>
      </c>
      <c r="E413" s="55">
        <v>2010</v>
      </c>
      <c r="F413" s="54">
        <v>99.24</v>
      </c>
    </row>
    <row r="414" spans="1:6">
      <c r="A414" s="51" t="s">
        <v>235</v>
      </c>
      <c r="B414" t="s">
        <v>275</v>
      </c>
      <c r="D414" s="52" t="s">
        <v>120</v>
      </c>
      <c r="E414" s="55">
        <v>2010.08295</v>
      </c>
      <c r="F414" s="54" t="s">
        <v>275</v>
      </c>
    </row>
    <row r="415" spans="1:6">
      <c r="A415" s="51" t="s">
        <v>236</v>
      </c>
      <c r="B415" t="s">
        <v>275</v>
      </c>
      <c r="D415" s="52" t="s">
        <v>120</v>
      </c>
      <c r="E415" s="55">
        <v>2010.16632</v>
      </c>
      <c r="F415" s="54">
        <v>99.37</v>
      </c>
    </row>
    <row r="416" spans="1:6">
      <c r="A416" s="51" t="s">
        <v>237</v>
      </c>
      <c r="B416" t="s">
        <v>275</v>
      </c>
      <c r="D416" s="52" t="s">
        <v>120</v>
      </c>
      <c r="E416" s="55">
        <v>2010.2496900000001</v>
      </c>
      <c r="F416" s="54">
        <v>99.26</v>
      </c>
    </row>
    <row r="417" spans="1:6">
      <c r="A417" s="51" t="s">
        <v>238</v>
      </c>
      <c r="B417" t="s">
        <v>275</v>
      </c>
      <c r="D417" s="52" t="s">
        <v>120</v>
      </c>
      <c r="E417" s="55">
        <v>2010.3330599999999</v>
      </c>
      <c r="F417" s="54">
        <v>99.56</v>
      </c>
    </row>
    <row r="418" spans="1:6">
      <c r="A418" s="51" t="s">
        <v>239</v>
      </c>
      <c r="B418" t="s">
        <v>275</v>
      </c>
      <c r="D418" s="52" t="s">
        <v>120</v>
      </c>
      <c r="E418" s="55">
        <v>2010.41643</v>
      </c>
      <c r="F418" s="54">
        <v>99.23</v>
      </c>
    </row>
    <row r="419" spans="1:6">
      <c r="A419" s="51" t="s">
        <v>240</v>
      </c>
      <c r="B419" t="s">
        <v>275</v>
      </c>
      <c r="D419" s="52" t="s">
        <v>120</v>
      </c>
      <c r="E419" s="55">
        <v>2010.4998000000001</v>
      </c>
      <c r="F419" s="54" t="s">
        <v>275</v>
      </c>
    </row>
    <row r="420" spans="1:6">
      <c r="A420" s="51" t="s">
        <v>241</v>
      </c>
      <c r="B420" t="s">
        <v>275</v>
      </c>
      <c r="D420" s="52" t="s">
        <v>120</v>
      </c>
      <c r="E420" s="55">
        <v>2010.5831700000001</v>
      </c>
      <c r="F420" s="54" t="s">
        <v>275</v>
      </c>
    </row>
    <row r="421" spans="1:6">
      <c r="A421" s="50" t="s">
        <v>267</v>
      </c>
      <c r="D421" s="52" t="s">
        <v>120</v>
      </c>
      <c r="E421" s="55">
        <v>2010.6665399999999</v>
      </c>
      <c r="F421" s="54">
        <v>99.03</v>
      </c>
    </row>
    <row r="422" spans="1:6">
      <c r="A422" s="51" t="s">
        <v>230</v>
      </c>
      <c r="B422" t="s">
        <v>275</v>
      </c>
      <c r="D422" s="52" t="s">
        <v>120</v>
      </c>
      <c r="E422" s="55">
        <v>2010.74991</v>
      </c>
      <c r="F422" s="54" t="s">
        <v>275</v>
      </c>
    </row>
    <row r="423" spans="1:6">
      <c r="A423" s="51" t="s">
        <v>231</v>
      </c>
      <c r="B423" t="s">
        <v>275</v>
      </c>
      <c r="D423" s="52" t="s">
        <v>120</v>
      </c>
      <c r="E423" s="55">
        <v>2010.8332800000001</v>
      </c>
      <c r="F423" s="54">
        <v>98.94</v>
      </c>
    </row>
    <row r="424" spans="1:6">
      <c r="A424" s="51" t="s">
        <v>232</v>
      </c>
      <c r="B424" t="s">
        <v>275</v>
      </c>
      <c r="D424" s="52" t="s">
        <v>120</v>
      </c>
      <c r="E424" s="55">
        <v>2010.9166499999999</v>
      </c>
      <c r="F424" s="54">
        <v>98.89</v>
      </c>
    </row>
    <row r="425" spans="1:6">
      <c r="A425" s="51" t="s">
        <v>233</v>
      </c>
      <c r="B425" t="s">
        <v>275</v>
      </c>
      <c r="D425" s="52" t="s">
        <v>120</v>
      </c>
      <c r="E425" s="55">
        <v>2011</v>
      </c>
      <c r="F425" s="54">
        <v>98.67</v>
      </c>
    </row>
    <row r="426" spans="1:6">
      <c r="A426" s="51" t="s">
        <v>234</v>
      </c>
      <c r="B426" t="s">
        <v>275</v>
      </c>
      <c r="D426" s="52" t="s">
        <v>120</v>
      </c>
      <c r="E426" s="55">
        <v>2011.0833</v>
      </c>
      <c r="F426" s="54">
        <v>98.74</v>
      </c>
    </row>
    <row r="427" spans="1:6">
      <c r="A427" s="51" t="s">
        <v>235</v>
      </c>
      <c r="B427" t="s">
        <v>275</v>
      </c>
      <c r="D427" s="52" t="s">
        <v>120</v>
      </c>
      <c r="E427" s="55">
        <v>2011.1669999999999</v>
      </c>
      <c r="F427" s="54">
        <v>99.1</v>
      </c>
    </row>
    <row r="428" spans="1:6">
      <c r="A428" s="51" t="s">
        <v>236</v>
      </c>
      <c r="B428" t="s">
        <v>275</v>
      </c>
      <c r="D428" s="52" t="s">
        <v>120</v>
      </c>
      <c r="E428" s="55">
        <v>2011.25</v>
      </c>
      <c r="F428" s="54">
        <v>99.22</v>
      </c>
    </row>
    <row r="429" spans="1:6">
      <c r="A429" s="51" t="s">
        <v>237</v>
      </c>
      <c r="B429" t="s">
        <v>275</v>
      </c>
      <c r="D429" s="52" t="s">
        <v>120</v>
      </c>
      <c r="E429" s="55">
        <v>2011.3330000000001</v>
      </c>
      <c r="F429" s="54">
        <v>98.95</v>
      </c>
    </row>
    <row r="430" spans="1:6">
      <c r="A430" s="51" t="s">
        <v>238</v>
      </c>
      <c r="B430" t="s">
        <v>275</v>
      </c>
      <c r="D430" s="52" t="s">
        <v>120</v>
      </c>
      <c r="E430" s="55">
        <v>2011.4169999999999</v>
      </c>
      <c r="F430" s="54">
        <v>98.97</v>
      </c>
    </row>
    <row r="431" spans="1:6">
      <c r="A431" s="51" t="s">
        <v>239</v>
      </c>
      <c r="B431" t="s">
        <v>275</v>
      </c>
      <c r="D431" s="52" t="s">
        <v>120</v>
      </c>
      <c r="E431" s="55">
        <v>2011.5</v>
      </c>
      <c r="F431" s="54">
        <v>99.3</v>
      </c>
    </row>
    <row r="432" spans="1:6">
      <c r="A432" s="51" t="s">
        <v>240</v>
      </c>
      <c r="B432" t="s">
        <v>275</v>
      </c>
      <c r="D432" s="52" t="s">
        <v>120</v>
      </c>
      <c r="E432" s="55">
        <v>2011.5830000000001</v>
      </c>
      <c r="F432" s="54" t="s">
        <v>275</v>
      </c>
    </row>
    <row r="433" spans="1:6">
      <c r="A433" s="51" t="s">
        <v>241</v>
      </c>
      <c r="B433" t="s">
        <v>275</v>
      </c>
      <c r="D433" s="52" t="s">
        <v>120</v>
      </c>
      <c r="E433" s="55">
        <v>2011.6669999999999</v>
      </c>
      <c r="F433" s="54">
        <v>99.28</v>
      </c>
    </row>
    <row r="434" spans="1:6">
      <c r="A434" s="34" t="s">
        <v>120</v>
      </c>
      <c r="D434" s="52" t="s">
        <v>120</v>
      </c>
      <c r="E434" s="55">
        <v>2011.75</v>
      </c>
      <c r="F434" s="54">
        <v>98.81</v>
      </c>
    </row>
    <row r="435" spans="1:6">
      <c r="A435" s="50" t="s">
        <v>257</v>
      </c>
      <c r="D435" s="52" t="s">
        <v>120</v>
      </c>
      <c r="E435" s="55">
        <v>2011.8330000000001</v>
      </c>
      <c r="F435" s="54">
        <v>98.61</v>
      </c>
    </row>
    <row r="436" spans="1:6">
      <c r="A436" s="51" t="s">
        <v>230</v>
      </c>
      <c r="B436">
        <v>98.31</v>
      </c>
      <c r="D436" s="52" t="s">
        <v>120</v>
      </c>
      <c r="E436" s="55">
        <v>2011.9169999999999</v>
      </c>
      <c r="F436" s="54">
        <v>99.23</v>
      </c>
    </row>
    <row r="437" spans="1:6">
      <c r="A437" s="51" t="s">
        <v>231</v>
      </c>
      <c r="B437">
        <v>98.79</v>
      </c>
      <c r="D437" s="52" t="s">
        <v>120</v>
      </c>
      <c r="E437" s="55">
        <v>2012</v>
      </c>
      <c r="F437" s="54">
        <v>99.37</v>
      </c>
    </row>
    <row r="438" spans="1:6">
      <c r="A438" s="51" t="s">
        <v>232</v>
      </c>
      <c r="B438">
        <v>98.78</v>
      </c>
      <c r="D438" s="52" t="s">
        <v>120</v>
      </c>
      <c r="E438" s="55">
        <v>2012.0833</v>
      </c>
      <c r="F438" s="54">
        <v>99.3</v>
      </c>
    </row>
    <row r="439" spans="1:6">
      <c r="A439" s="51" t="s">
        <v>233</v>
      </c>
      <c r="B439">
        <v>98.49</v>
      </c>
      <c r="D439" s="52" t="s">
        <v>120</v>
      </c>
      <c r="E439" s="55">
        <v>2012.1669999999999</v>
      </c>
      <c r="F439" s="54">
        <v>99.22</v>
      </c>
    </row>
    <row r="440" spans="1:6">
      <c r="A440" s="51" t="s">
        <v>234</v>
      </c>
      <c r="B440">
        <v>98.64</v>
      </c>
      <c r="D440" s="52" t="s">
        <v>120</v>
      </c>
      <c r="E440" s="55">
        <v>2012.25</v>
      </c>
      <c r="F440" s="54">
        <v>99.24</v>
      </c>
    </row>
    <row r="441" spans="1:6">
      <c r="A441" s="51" t="s">
        <v>235</v>
      </c>
      <c r="B441">
        <v>99.19</v>
      </c>
      <c r="D441" s="52" t="s">
        <v>120</v>
      </c>
      <c r="E441" s="55">
        <v>2012.3330000000001</v>
      </c>
      <c r="F441" s="54">
        <v>98.64</v>
      </c>
    </row>
    <row r="442" spans="1:6">
      <c r="A442" s="51" t="s">
        <v>236</v>
      </c>
      <c r="B442">
        <v>99.27</v>
      </c>
      <c r="D442" s="52" t="s">
        <v>120</v>
      </c>
      <c r="E442" s="55">
        <v>2012.4169999999999</v>
      </c>
      <c r="F442" s="54">
        <v>99.17</v>
      </c>
    </row>
    <row r="443" spans="1:6">
      <c r="A443" s="51" t="s">
        <v>237</v>
      </c>
      <c r="B443" t="s">
        <v>275</v>
      </c>
      <c r="D443" s="52" t="s">
        <v>120</v>
      </c>
      <c r="E443" s="55">
        <v>2012.5</v>
      </c>
      <c r="F443" s="54">
        <v>99.06</v>
      </c>
    </row>
    <row r="444" spans="1:6">
      <c r="A444" s="51" t="s">
        <v>238</v>
      </c>
      <c r="B444">
        <v>99.17</v>
      </c>
      <c r="D444" s="52" t="s">
        <v>120</v>
      </c>
      <c r="E444" s="55">
        <v>2012.5830000000001</v>
      </c>
      <c r="F444" s="54">
        <v>99.13</v>
      </c>
    </row>
    <row r="445" spans="1:6">
      <c r="A445" s="51" t="s">
        <v>239</v>
      </c>
      <c r="B445">
        <v>98.98</v>
      </c>
      <c r="D445" s="52" t="s">
        <v>120</v>
      </c>
      <c r="E445" s="55">
        <v>2012.6669999999999</v>
      </c>
      <c r="F445" s="54">
        <v>99.28</v>
      </c>
    </row>
    <row r="446" spans="1:6">
      <c r="A446" s="51" t="s">
        <v>240</v>
      </c>
      <c r="B446" t="s">
        <v>275</v>
      </c>
      <c r="D446" s="52" t="s">
        <v>120</v>
      </c>
      <c r="E446" s="55">
        <v>2012.75</v>
      </c>
      <c r="F446" s="54">
        <v>98.95</v>
      </c>
    </row>
    <row r="447" spans="1:6">
      <c r="A447" s="51" t="s">
        <v>241</v>
      </c>
      <c r="B447" t="s">
        <v>275</v>
      </c>
      <c r="D447" s="52" t="s">
        <v>120</v>
      </c>
      <c r="E447" s="55">
        <v>2012.8330000000001</v>
      </c>
      <c r="F447" s="54">
        <v>98.7</v>
      </c>
    </row>
    <row r="448" spans="1:6">
      <c r="A448" s="50" t="s">
        <v>258</v>
      </c>
      <c r="D448" s="52" t="s">
        <v>120</v>
      </c>
      <c r="E448" s="55">
        <v>2012.9169999999999</v>
      </c>
      <c r="F448" s="54">
        <v>98.98</v>
      </c>
    </row>
    <row r="449" spans="1:6">
      <c r="A449" s="51" t="s">
        <v>230</v>
      </c>
      <c r="B449">
        <v>99.24</v>
      </c>
      <c r="D449" s="52" t="s">
        <v>120</v>
      </c>
      <c r="E449" s="55">
        <v>2013</v>
      </c>
      <c r="F449" s="54">
        <v>98.43</v>
      </c>
    </row>
    <row r="450" spans="1:6">
      <c r="A450" s="51" t="s">
        <v>231</v>
      </c>
      <c r="B450" t="s">
        <v>275</v>
      </c>
      <c r="D450" s="52" t="s">
        <v>120</v>
      </c>
      <c r="E450" s="55">
        <v>2013.0833</v>
      </c>
      <c r="F450" s="54">
        <v>98.13</v>
      </c>
    </row>
    <row r="451" spans="1:6">
      <c r="A451" s="51" t="s">
        <v>232</v>
      </c>
      <c r="B451">
        <v>99.37</v>
      </c>
      <c r="D451" s="52" t="s">
        <v>120</v>
      </c>
      <c r="E451" s="55">
        <v>2013.1669999999999</v>
      </c>
      <c r="F451" s="54">
        <v>98.09</v>
      </c>
    </row>
    <row r="452" spans="1:6">
      <c r="A452" s="51" t="s">
        <v>233</v>
      </c>
      <c r="B452">
        <v>99.26</v>
      </c>
      <c r="D452" s="52" t="s">
        <v>120</v>
      </c>
      <c r="E452" s="55">
        <v>2013.25</v>
      </c>
      <c r="F452" s="54">
        <v>98.23</v>
      </c>
    </row>
    <row r="453" spans="1:6">
      <c r="A453" s="51" t="s">
        <v>234</v>
      </c>
      <c r="B453">
        <v>99.56</v>
      </c>
      <c r="D453" s="52" t="s">
        <v>120</v>
      </c>
      <c r="E453" s="55">
        <v>2013.3330000000001</v>
      </c>
      <c r="F453" s="54">
        <v>98.3</v>
      </c>
    </row>
    <row r="454" spans="1:6">
      <c r="A454" s="51" t="s">
        <v>235</v>
      </c>
      <c r="B454">
        <v>99.23</v>
      </c>
      <c r="D454" s="52" t="s">
        <v>120</v>
      </c>
      <c r="E454" s="55">
        <v>2013.4169999999999</v>
      </c>
      <c r="F454" s="54">
        <v>98.15</v>
      </c>
    </row>
    <row r="455" spans="1:6">
      <c r="A455" s="51" t="s">
        <v>236</v>
      </c>
      <c r="B455" t="s">
        <v>275</v>
      </c>
      <c r="D455" s="52" t="s">
        <v>120</v>
      </c>
      <c r="E455" s="55">
        <v>2013.5</v>
      </c>
      <c r="F455" s="54" t="s">
        <v>275</v>
      </c>
    </row>
    <row r="456" spans="1:6">
      <c r="A456" s="51" t="s">
        <v>237</v>
      </c>
      <c r="B456" t="s">
        <v>275</v>
      </c>
      <c r="D456" s="52" t="s">
        <v>120</v>
      </c>
      <c r="E456" s="55">
        <v>2013.5830000000001</v>
      </c>
      <c r="F456" s="54" t="s">
        <v>275</v>
      </c>
    </row>
    <row r="457" spans="1:6">
      <c r="A457" s="51" t="s">
        <v>238</v>
      </c>
      <c r="B457">
        <v>99.03</v>
      </c>
      <c r="D457" s="52" t="s">
        <v>120</v>
      </c>
      <c r="E457" s="55">
        <v>2013.6669999999999</v>
      </c>
      <c r="F457" s="54">
        <v>98.01</v>
      </c>
    </row>
    <row r="458" spans="1:6">
      <c r="A458" s="51" t="s">
        <v>239</v>
      </c>
      <c r="B458" t="s">
        <v>275</v>
      </c>
      <c r="D458" s="52" t="s">
        <v>120</v>
      </c>
      <c r="E458" s="55">
        <v>2013.75</v>
      </c>
      <c r="F458" s="54">
        <v>98.41</v>
      </c>
    </row>
    <row r="459" spans="1:6">
      <c r="A459" s="51" t="s">
        <v>240</v>
      </c>
      <c r="B459">
        <v>98.94</v>
      </c>
      <c r="D459" s="52" t="s">
        <v>120</v>
      </c>
      <c r="E459" s="55">
        <v>2013.8330000000001</v>
      </c>
      <c r="F459" s="54">
        <v>98.12</v>
      </c>
    </row>
    <row r="460" spans="1:6">
      <c r="A460" s="51" t="s">
        <v>241</v>
      </c>
      <c r="B460">
        <v>98.89</v>
      </c>
      <c r="D460" s="52" t="s">
        <v>120</v>
      </c>
      <c r="E460" s="55">
        <v>2013.9169999999999</v>
      </c>
      <c r="F460" s="54">
        <v>97.81</v>
      </c>
    </row>
    <row r="461" spans="1:6">
      <c r="A461" s="50" t="s">
        <v>259</v>
      </c>
      <c r="D461" s="52" t="s">
        <v>120</v>
      </c>
      <c r="E461" s="55">
        <v>2014</v>
      </c>
      <c r="F461" s="54">
        <v>97.73</v>
      </c>
    </row>
    <row r="462" spans="1:6">
      <c r="A462" s="51" t="s">
        <v>230</v>
      </c>
      <c r="B462">
        <v>98.67</v>
      </c>
      <c r="D462" s="52" t="s">
        <v>120</v>
      </c>
      <c r="E462" s="55">
        <v>2014.0833</v>
      </c>
      <c r="F462" s="54">
        <v>98.07</v>
      </c>
    </row>
    <row r="463" spans="1:6">
      <c r="A463" s="51" t="s">
        <v>231</v>
      </c>
      <c r="B463">
        <v>98.74</v>
      </c>
      <c r="D463" s="52" t="s">
        <v>120</v>
      </c>
      <c r="E463" s="55">
        <v>2014.1669999999999</v>
      </c>
      <c r="F463" s="54">
        <v>97.71</v>
      </c>
    </row>
    <row r="464" spans="1:6">
      <c r="A464" s="51" t="s">
        <v>232</v>
      </c>
      <c r="B464">
        <v>99.1</v>
      </c>
      <c r="D464" s="52" t="s">
        <v>120</v>
      </c>
      <c r="E464" s="55">
        <v>2014.25</v>
      </c>
      <c r="F464" s="54">
        <v>97.52</v>
      </c>
    </row>
    <row r="465" spans="1:6">
      <c r="A465" s="51" t="s">
        <v>233</v>
      </c>
      <c r="B465">
        <v>99.22</v>
      </c>
      <c r="D465" s="52" t="s">
        <v>120</v>
      </c>
      <c r="E465" s="55">
        <v>2014.3330000000001</v>
      </c>
      <c r="F465" s="54">
        <v>98.06</v>
      </c>
    </row>
    <row r="466" spans="1:6">
      <c r="A466" s="51" t="s">
        <v>234</v>
      </c>
      <c r="B466">
        <v>98.95</v>
      </c>
      <c r="D466" s="52" t="s">
        <v>120</v>
      </c>
      <c r="E466" s="55">
        <v>2014.4169999999999</v>
      </c>
      <c r="F466" s="54">
        <v>98.84</v>
      </c>
    </row>
    <row r="467" spans="1:6">
      <c r="A467" s="51" t="s">
        <v>235</v>
      </c>
      <c r="B467">
        <v>98.97</v>
      </c>
      <c r="D467" s="52" t="s">
        <v>120</v>
      </c>
      <c r="E467" s="55">
        <v>2014.5</v>
      </c>
      <c r="F467" s="54">
        <v>98.09</v>
      </c>
    </row>
    <row r="468" spans="1:6">
      <c r="A468" s="51" t="s">
        <v>236</v>
      </c>
      <c r="B468">
        <v>99.3</v>
      </c>
      <c r="D468" s="52" t="s">
        <v>120</v>
      </c>
      <c r="E468" s="55">
        <v>2014.5830000000001</v>
      </c>
      <c r="F468" s="54" t="s">
        <v>275</v>
      </c>
    </row>
    <row r="469" spans="1:6">
      <c r="A469" s="51" t="s">
        <v>237</v>
      </c>
      <c r="B469" t="s">
        <v>275</v>
      </c>
      <c r="D469" s="52" t="s">
        <v>120</v>
      </c>
      <c r="E469" s="55">
        <v>2014.6669999999999</v>
      </c>
      <c r="F469" s="54">
        <v>99.04</v>
      </c>
    </row>
    <row r="470" spans="1:6">
      <c r="A470" s="51" t="s">
        <v>238</v>
      </c>
      <c r="B470">
        <v>99.28</v>
      </c>
      <c r="D470" s="52" t="s">
        <v>120</v>
      </c>
      <c r="E470" s="55">
        <v>2014.75</v>
      </c>
      <c r="F470" s="54">
        <v>98.77</v>
      </c>
    </row>
    <row r="471" spans="1:6">
      <c r="A471" s="51" t="s">
        <v>239</v>
      </c>
      <c r="B471">
        <v>98.81</v>
      </c>
      <c r="D471" s="52" t="s">
        <v>120</v>
      </c>
      <c r="E471" s="55">
        <v>2014.8330000000001</v>
      </c>
      <c r="F471" s="54">
        <v>98.71</v>
      </c>
    </row>
    <row r="472" spans="1:6">
      <c r="A472" s="51" t="s">
        <v>240</v>
      </c>
      <c r="B472">
        <v>98.61</v>
      </c>
      <c r="D472" s="52" t="s">
        <v>120</v>
      </c>
      <c r="E472" s="55">
        <v>2014.9169999999999</v>
      </c>
      <c r="F472" s="54">
        <v>98.56</v>
      </c>
    </row>
    <row r="473" spans="1:6">
      <c r="A473" s="51" t="s">
        <v>241</v>
      </c>
      <c r="B473">
        <v>99.23</v>
      </c>
      <c r="D473" s="52" t="s">
        <v>120</v>
      </c>
      <c r="E473" s="55">
        <v>2015</v>
      </c>
      <c r="F473" s="54">
        <v>98.18</v>
      </c>
    </row>
    <row r="474" spans="1:6">
      <c r="A474" s="50" t="s">
        <v>260</v>
      </c>
      <c r="D474" s="52" t="s">
        <v>120</v>
      </c>
      <c r="E474" s="55">
        <v>2015.0833</v>
      </c>
      <c r="F474" s="54">
        <v>98.05</v>
      </c>
    </row>
    <row r="475" spans="1:6">
      <c r="A475" s="51" t="s">
        <v>230</v>
      </c>
      <c r="B475">
        <v>99.37</v>
      </c>
      <c r="D475" s="52" t="s">
        <v>120</v>
      </c>
      <c r="E475" s="55">
        <v>2015.1669999999999</v>
      </c>
      <c r="F475" s="54">
        <v>97.63</v>
      </c>
    </row>
    <row r="476" spans="1:6">
      <c r="A476" s="51" t="s">
        <v>231</v>
      </c>
      <c r="B476">
        <v>99.3</v>
      </c>
      <c r="D476" s="52" t="s">
        <v>120</v>
      </c>
      <c r="E476" s="55">
        <v>2015.25</v>
      </c>
      <c r="F476" s="54">
        <v>97.74</v>
      </c>
    </row>
    <row r="477" spans="1:6">
      <c r="A477" s="51" t="s">
        <v>232</v>
      </c>
      <c r="B477">
        <v>99.22</v>
      </c>
      <c r="D477" s="52" t="s">
        <v>120</v>
      </c>
      <c r="E477" s="55">
        <v>2015.3330000000001</v>
      </c>
      <c r="F477" s="54">
        <v>97.72</v>
      </c>
    </row>
    <row r="478" spans="1:6">
      <c r="A478" s="51" t="s">
        <v>233</v>
      </c>
      <c r="B478">
        <v>99.24</v>
      </c>
      <c r="D478" s="52" t="s">
        <v>120</v>
      </c>
      <c r="E478" s="55">
        <v>2015.4169999999999</v>
      </c>
      <c r="F478" s="54">
        <v>98.25</v>
      </c>
    </row>
    <row r="479" spans="1:6">
      <c r="A479" s="51" t="s">
        <v>234</v>
      </c>
      <c r="B479">
        <v>98.64</v>
      </c>
      <c r="D479" s="52" t="s">
        <v>120</v>
      </c>
      <c r="E479" s="55">
        <v>2015.5</v>
      </c>
      <c r="F479" s="54" t="s">
        <v>275</v>
      </c>
    </row>
    <row r="480" spans="1:6">
      <c r="A480" s="51" t="s">
        <v>235</v>
      </c>
      <c r="B480">
        <v>99.17</v>
      </c>
      <c r="D480" s="52" t="s">
        <v>120</v>
      </c>
      <c r="E480" s="55">
        <v>2015.5830000000001</v>
      </c>
      <c r="F480" s="54">
        <v>98.98</v>
      </c>
    </row>
    <row r="481" spans="1:6">
      <c r="A481" s="51" t="s">
        <v>236</v>
      </c>
      <c r="B481">
        <v>99.06</v>
      </c>
      <c r="D481" s="52" t="s">
        <v>120</v>
      </c>
      <c r="E481" s="55">
        <v>2015.6669999999999</v>
      </c>
      <c r="F481" s="54">
        <v>99</v>
      </c>
    </row>
    <row r="482" spans="1:6">
      <c r="A482" s="51" t="s">
        <v>237</v>
      </c>
      <c r="B482">
        <v>99.13</v>
      </c>
      <c r="D482" s="52" t="s">
        <v>120</v>
      </c>
      <c r="E482" s="55">
        <v>2015.75</v>
      </c>
      <c r="F482" s="54">
        <v>98.44</v>
      </c>
    </row>
    <row r="483" spans="1:6">
      <c r="A483" s="51" t="s">
        <v>238</v>
      </c>
      <c r="B483">
        <v>99.28</v>
      </c>
      <c r="D483" s="52" t="s">
        <v>120</v>
      </c>
      <c r="E483" s="55">
        <v>2015.8330000000001</v>
      </c>
      <c r="F483" s="54">
        <v>98.32</v>
      </c>
    </row>
    <row r="484" spans="1:6">
      <c r="A484" s="51" t="s">
        <v>239</v>
      </c>
      <c r="B484">
        <v>98.95</v>
      </c>
      <c r="D484" s="52" t="s">
        <v>120</v>
      </c>
      <c r="E484" s="55">
        <v>2015.9169999999999</v>
      </c>
      <c r="F484" s="54">
        <v>97.88</v>
      </c>
    </row>
    <row r="485" spans="1:6">
      <c r="A485" s="51" t="s">
        <v>240</v>
      </c>
      <c r="B485">
        <v>98.7</v>
      </c>
      <c r="D485" s="52" t="s">
        <v>120</v>
      </c>
      <c r="E485" s="55">
        <v>2016</v>
      </c>
      <c r="F485" s="54">
        <v>97.06</v>
      </c>
    </row>
    <row r="486" spans="1:6">
      <c r="A486" s="51" t="s">
        <v>241</v>
      </c>
      <c r="B486">
        <v>98.98</v>
      </c>
      <c r="D486" s="52" t="s">
        <v>120</v>
      </c>
      <c r="E486" s="55">
        <v>2016.0833</v>
      </c>
      <c r="F486" s="54">
        <v>96.8</v>
      </c>
    </row>
    <row r="487" spans="1:6">
      <c r="A487" s="50" t="s">
        <v>261</v>
      </c>
      <c r="D487" s="52" t="s">
        <v>120</v>
      </c>
      <c r="E487" s="55">
        <v>2016.1669999999999</v>
      </c>
      <c r="F487" s="54">
        <v>96.82</v>
      </c>
    </row>
    <row r="488" spans="1:6">
      <c r="A488" s="51" t="s">
        <v>230</v>
      </c>
      <c r="B488">
        <v>98.43</v>
      </c>
      <c r="D488" s="52" t="s">
        <v>120</v>
      </c>
      <c r="E488" s="55">
        <v>2016.25</v>
      </c>
      <c r="F488" s="54">
        <v>97.12</v>
      </c>
    </row>
    <row r="489" spans="1:6">
      <c r="A489" s="51" t="s">
        <v>231</v>
      </c>
      <c r="B489">
        <v>98.13</v>
      </c>
      <c r="D489" s="52" t="s">
        <v>120</v>
      </c>
      <c r="E489" s="55">
        <v>2016.3330000000001</v>
      </c>
      <c r="F489" s="54">
        <v>97.23</v>
      </c>
    </row>
    <row r="490" spans="1:6">
      <c r="A490" s="51" t="s">
        <v>232</v>
      </c>
      <c r="B490">
        <v>98.09</v>
      </c>
      <c r="D490" s="52" t="s">
        <v>120</v>
      </c>
      <c r="E490" s="55">
        <v>2016.4169999999999</v>
      </c>
      <c r="F490" s="54">
        <v>98.27</v>
      </c>
    </row>
    <row r="491" spans="1:6">
      <c r="A491" s="51" t="s">
        <v>233</v>
      </c>
      <c r="B491">
        <v>98.23</v>
      </c>
      <c r="D491" s="52" t="s">
        <v>120</v>
      </c>
      <c r="E491" s="55">
        <v>2016.5</v>
      </c>
      <c r="F491" s="54" t="s">
        <v>275</v>
      </c>
    </row>
    <row r="492" spans="1:6">
      <c r="A492" s="51" t="s">
        <v>234</v>
      </c>
      <c r="B492">
        <v>98.3</v>
      </c>
      <c r="D492" s="52" t="s">
        <v>120</v>
      </c>
      <c r="E492" s="55">
        <v>2016.5830000000001</v>
      </c>
      <c r="F492" s="54">
        <v>98.79</v>
      </c>
    </row>
    <row r="493" spans="1:6">
      <c r="A493" s="51" t="s">
        <v>235</v>
      </c>
      <c r="B493">
        <v>98.15</v>
      </c>
      <c r="D493" s="52" t="s">
        <v>120</v>
      </c>
      <c r="E493" s="55">
        <v>2016.6669999999999</v>
      </c>
      <c r="F493" s="54">
        <v>98.59</v>
      </c>
    </row>
    <row r="494" spans="1:6">
      <c r="A494" s="51" t="s">
        <v>236</v>
      </c>
      <c r="B494" t="s">
        <v>275</v>
      </c>
      <c r="D494" s="52" t="s">
        <v>120</v>
      </c>
      <c r="E494" s="55">
        <v>2016.75</v>
      </c>
      <c r="F494" s="54">
        <v>98.34</v>
      </c>
    </row>
    <row r="495" spans="1:6">
      <c r="A495" s="51" t="s">
        <v>237</v>
      </c>
      <c r="B495" t="s">
        <v>275</v>
      </c>
      <c r="D495" s="52" t="s">
        <v>120</v>
      </c>
      <c r="E495" s="55">
        <v>2016.8330000000001</v>
      </c>
      <c r="F495" s="54">
        <v>98.7</v>
      </c>
    </row>
    <row r="496" spans="1:6">
      <c r="A496" s="51" t="s">
        <v>238</v>
      </c>
      <c r="B496">
        <v>98.01</v>
      </c>
      <c r="D496" s="52" t="s">
        <v>120</v>
      </c>
      <c r="E496" s="55">
        <v>2016.9169999999999</v>
      </c>
      <c r="F496" s="54">
        <v>97.42</v>
      </c>
    </row>
    <row r="497" spans="1:6">
      <c r="A497" s="51" t="s">
        <v>239</v>
      </c>
      <c r="B497">
        <v>98.41</v>
      </c>
      <c r="D497" s="52" t="s">
        <v>120</v>
      </c>
      <c r="E497" s="55">
        <v>2017</v>
      </c>
      <c r="F497" s="54">
        <v>97.02</v>
      </c>
    </row>
    <row r="498" spans="1:6">
      <c r="A498" s="51" t="s">
        <v>240</v>
      </c>
      <c r="B498">
        <v>98.12</v>
      </c>
      <c r="D498" s="52" t="s">
        <v>120</v>
      </c>
      <c r="E498" s="55">
        <v>2017.0833</v>
      </c>
      <c r="F498" s="54">
        <v>97.07</v>
      </c>
    </row>
    <row r="499" spans="1:6">
      <c r="A499" s="51" t="s">
        <v>241</v>
      </c>
      <c r="B499">
        <v>97.81</v>
      </c>
      <c r="D499" s="52" t="s">
        <v>120</v>
      </c>
      <c r="E499" s="55">
        <v>2017.1669999999999</v>
      </c>
      <c r="F499" s="54">
        <v>96.84</v>
      </c>
    </row>
    <row r="500" spans="1:6">
      <c r="A500" s="50" t="s">
        <v>262</v>
      </c>
      <c r="D500" s="52" t="s">
        <v>120</v>
      </c>
      <c r="E500" s="55">
        <v>2017.25</v>
      </c>
      <c r="F500" s="54">
        <v>96.56</v>
      </c>
    </row>
    <row r="501" spans="1:6">
      <c r="A501" s="51" t="s">
        <v>230</v>
      </c>
      <c r="B501">
        <v>97.73</v>
      </c>
      <c r="D501" s="52" t="s">
        <v>120</v>
      </c>
      <c r="E501" s="55">
        <v>2017.3330000000001</v>
      </c>
      <c r="F501" s="54">
        <v>96.61</v>
      </c>
    </row>
    <row r="502" spans="1:6">
      <c r="A502" s="51" t="s">
        <v>231</v>
      </c>
      <c r="B502">
        <v>98.07</v>
      </c>
      <c r="D502" s="52" t="s">
        <v>120</v>
      </c>
      <c r="E502" s="55">
        <v>2017.4169999999999</v>
      </c>
      <c r="F502" s="54">
        <v>97.64</v>
      </c>
    </row>
    <row r="503" spans="1:6">
      <c r="A503" s="51" t="s">
        <v>232</v>
      </c>
      <c r="B503">
        <v>97.71</v>
      </c>
      <c r="D503" s="52" t="s">
        <v>120</v>
      </c>
      <c r="E503" s="55">
        <v>2017.5</v>
      </c>
      <c r="F503" s="54">
        <v>98.18</v>
      </c>
    </row>
    <row r="504" spans="1:6">
      <c r="A504" s="51" t="s">
        <v>233</v>
      </c>
      <c r="B504">
        <v>97.52</v>
      </c>
      <c r="D504" s="52" t="s">
        <v>120</v>
      </c>
      <c r="E504" s="55">
        <v>2017.5830000000001</v>
      </c>
      <c r="F504" s="54">
        <v>98.9</v>
      </c>
    </row>
    <row r="505" spans="1:6">
      <c r="A505" s="51" t="s">
        <v>234</v>
      </c>
      <c r="B505">
        <v>98.06</v>
      </c>
      <c r="D505" s="52" t="s">
        <v>120</v>
      </c>
      <c r="E505" s="55">
        <v>2017.6669999999999</v>
      </c>
      <c r="F505" s="54">
        <v>98.47</v>
      </c>
    </row>
    <row r="506" spans="1:6">
      <c r="A506" s="51" t="s">
        <v>235</v>
      </c>
      <c r="B506">
        <v>98.84</v>
      </c>
      <c r="D506" s="52" t="s">
        <v>120</v>
      </c>
      <c r="E506" s="55">
        <v>2017.75</v>
      </c>
      <c r="F506" s="54">
        <v>97.8</v>
      </c>
    </row>
    <row r="507" spans="1:6">
      <c r="A507" s="51" t="s">
        <v>236</v>
      </c>
      <c r="B507">
        <v>98.09</v>
      </c>
      <c r="D507" s="52" t="s">
        <v>120</v>
      </c>
      <c r="E507" s="55">
        <v>2017.8330000000001</v>
      </c>
      <c r="F507" s="54">
        <v>98.29</v>
      </c>
    </row>
    <row r="508" spans="1:6">
      <c r="A508" s="51" t="s">
        <v>237</v>
      </c>
      <c r="B508" t="s">
        <v>275</v>
      </c>
      <c r="D508" s="52" t="s">
        <v>120</v>
      </c>
      <c r="E508" s="55">
        <v>2017.9169999999999</v>
      </c>
      <c r="F508" s="54">
        <v>97.77</v>
      </c>
    </row>
    <row r="509" spans="1:6">
      <c r="A509" s="51" t="s">
        <v>238</v>
      </c>
      <c r="B509">
        <v>99.04</v>
      </c>
      <c r="D509" s="52" t="s">
        <v>120</v>
      </c>
      <c r="E509" s="55">
        <v>2018</v>
      </c>
      <c r="F509" s="54">
        <v>98.05</v>
      </c>
    </row>
    <row r="510" spans="1:6">
      <c r="A510" s="51" t="s">
        <v>239</v>
      </c>
      <c r="B510">
        <v>98.77</v>
      </c>
      <c r="D510" s="52" t="s">
        <v>120</v>
      </c>
      <c r="E510" s="55">
        <v>2018.0833</v>
      </c>
      <c r="F510" s="54">
        <v>98.38</v>
      </c>
    </row>
    <row r="511" spans="1:6">
      <c r="A511" s="51" t="s">
        <v>240</v>
      </c>
      <c r="B511">
        <v>98.71</v>
      </c>
      <c r="D511" s="52" t="s">
        <v>120</v>
      </c>
      <c r="E511" s="55">
        <v>2018.1669999999999</v>
      </c>
      <c r="F511" s="54">
        <v>97.95</v>
      </c>
    </row>
    <row r="512" spans="1:6">
      <c r="A512" s="51" t="s">
        <v>241</v>
      </c>
      <c r="B512">
        <v>98.56</v>
      </c>
      <c r="D512" s="52" t="s">
        <v>120</v>
      </c>
      <c r="E512" s="55">
        <v>2018.25</v>
      </c>
      <c r="F512" s="54">
        <v>97.18</v>
      </c>
    </row>
    <row r="513" spans="1:6">
      <c r="A513" s="50" t="s">
        <v>263</v>
      </c>
      <c r="D513" s="52" t="s">
        <v>120</v>
      </c>
      <c r="E513" s="55">
        <v>2018.3330000000001</v>
      </c>
      <c r="F513" s="54">
        <v>97.26</v>
      </c>
    </row>
    <row r="514" spans="1:6">
      <c r="A514" s="51" t="s">
        <v>230</v>
      </c>
      <c r="B514">
        <v>98.18</v>
      </c>
      <c r="D514" s="52" t="s">
        <v>120</v>
      </c>
      <c r="E514" s="55">
        <v>2018.4169999999999</v>
      </c>
      <c r="F514" s="54">
        <v>98.04</v>
      </c>
    </row>
    <row r="515" spans="1:6">
      <c r="A515" s="51" t="s">
        <v>231</v>
      </c>
      <c r="B515">
        <v>98.05</v>
      </c>
      <c r="D515" s="52" t="s">
        <v>120</v>
      </c>
      <c r="E515" s="55">
        <v>2018.5</v>
      </c>
      <c r="F515" s="54" t="s">
        <v>275</v>
      </c>
    </row>
    <row r="516" spans="1:6">
      <c r="A516" s="51" t="s">
        <v>232</v>
      </c>
      <c r="B516">
        <v>97.63</v>
      </c>
      <c r="D516" s="52" t="s">
        <v>120</v>
      </c>
      <c r="E516" s="55">
        <v>2018.5830000000001</v>
      </c>
      <c r="F516" s="54">
        <v>98.18</v>
      </c>
    </row>
    <row r="517" spans="1:6">
      <c r="A517" s="51" t="s">
        <v>233</v>
      </c>
      <c r="B517">
        <v>97.74</v>
      </c>
      <c r="D517" s="52" t="s">
        <v>120</v>
      </c>
      <c r="E517" s="55">
        <v>2018.6669999999999</v>
      </c>
      <c r="F517" s="54" t="s">
        <v>275</v>
      </c>
    </row>
    <row r="518" spans="1:6">
      <c r="A518" s="51" t="s">
        <v>234</v>
      </c>
      <c r="B518">
        <v>97.72</v>
      </c>
      <c r="D518" s="52" t="s">
        <v>120</v>
      </c>
      <c r="E518" s="55">
        <v>2018.75</v>
      </c>
      <c r="F518" s="54" t="s">
        <v>275</v>
      </c>
    </row>
    <row r="519" spans="1:6">
      <c r="A519" s="51" t="s">
        <v>235</v>
      </c>
      <c r="B519">
        <v>98.25</v>
      </c>
      <c r="D519" s="52" t="s">
        <v>120</v>
      </c>
      <c r="E519" s="55">
        <v>2018.8330000000001</v>
      </c>
      <c r="F519" s="54">
        <v>98.04</v>
      </c>
    </row>
    <row r="520" spans="1:6">
      <c r="A520" s="51" t="s">
        <v>236</v>
      </c>
      <c r="B520" t="s">
        <v>275</v>
      </c>
      <c r="D520" s="52" t="s">
        <v>120</v>
      </c>
      <c r="E520" s="55">
        <v>2018.9169999999999</v>
      </c>
      <c r="F520" s="54" t="s">
        <v>275</v>
      </c>
    </row>
    <row r="521" spans="1:6">
      <c r="A521" s="51" t="s">
        <v>237</v>
      </c>
      <c r="B521">
        <v>98.98</v>
      </c>
      <c r="D521" s="52" t="s">
        <v>120</v>
      </c>
      <c r="E521" s="55">
        <v>2019</v>
      </c>
      <c r="F521" s="54" t="s">
        <v>275</v>
      </c>
    </row>
    <row r="522" spans="1:6">
      <c r="A522" s="51" t="s">
        <v>238</v>
      </c>
      <c r="B522">
        <v>99</v>
      </c>
      <c r="D522" s="52" t="s">
        <v>120</v>
      </c>
      <c r="E522" s="55">
        <v>2019.0833</v>
      </c>
      <c r="F522" s="54" t="s">
        <v>275</v>
      </c>
    </row>
    <row r="523" spans="1:6">
      <c r="A523" s="51" t="s">
        <v>239</v>
      </c>
      <c r="B523">
        <v>98.44</v>
      </c>
      <c r="D523" s="52" t="s">
        <v>120</v>
      </c>
      <c r="E523" s="55">
        <v>2019.1669999999999</v>
      </c>
      <c r="F523" s="54" t="s">
        <v>275</v>
      </c>
    </row>
    <row r="524" spans="1:6">
      <c r="A524" s="51" t="s">
        <v>240</v>
      </c>
      <c r="B524">
        <v>98.32</v>
      </c>
      <c r="D524" s="52" t="s">
        <v>120</v>
      </c>
      <c r="E524" s="55">
        <v>2019.25</v>
      </c>
      <c r="F524" s="54">
        <v>96.96</v>
      </c>
    </row>
    <row r="525" spans="1:6">
      <c r="A525" s="51" t="s">
        <v>241</v>
      </c>
      <c r="B525">
        <v>97.88</v>
      </c>
      <c r="D525" s="52" t="s">
        <v>120</v>
      </c>
      <c r="E525" s="55">
        <v>2019.3330000000001</v>
      </c>
      <c r="F525" s="54" t="s">
        <v>275</v>
      </c>
    </row>
    <row r="526" spans="1:6">
      <c r="A526" s="50" t="s">
        <v>264</v>
      </c>
      <c r="D526" s="52" t="s">
        <v>120</v>
      </c>
      <c r="E526" s="55">
        <v>2019.4169999999999</v>
      </c>
      <c r="F526" s="54" t="s">
        <v>275</v>
      </c>
    </row>
    <row r="527" spans="1:6">
      <c r="A527" s="51" t="s">
        <v>230</v>
      </c>
      <c r="B527">
        <v>97.06</v>
      </c>
      <c r="D527" s="52" t="s">
        <v>120</v>
      </c>
      <c r="E527" s="55">
        <v>2019.5</v>
      </c>
      <c r="F527" s="54" t="s">
        <v>275</v>
      </c>
    </row>
    <row r="528" spans="1:6">
      <c r="A528" s="51" t="s">
        <v>231</v>
      </c>
      <c r="B528">
        <v>96.8</v>
      </c>
      <c r="D528" s="52" t="s">
        <v>120</v>
      </c>
      <c r="E528" s="55">
        <v>2019.5830000000001</v>
      </c>
      <c r="F528" s="54" t="s">
        <v>275</v>
      </c>
    </row>
    <row r="529" spans="1:6">
      <c r="A529" s="51" t="s">
        <v>232</v>
      </c>
      <c r="B529">
        <v>96.82</v>
      </c>
      <c r="D529" s="52" t="s">
        <v>120</v>
      </c>
      <c r="E529" s="55">
        <v>2019.6669999999999</v>
      </c>
      <c r="F529" s="54" t="s">
        <v>275</v>
      </c>
    </row>
    <row r="530" spans="1:6">
      <c r="A530" s="51" t="s">
        <v>233</v>
      </c>
      <c r="B530">
        <v>97.12</v>
      </c>
      <c r="D530" s="52" t="s">
        <v>120</v>
      </c>
      <c r="E530" s="55">
        <v>2019.75</v>
      </c>
      <c r="F530" s="54" t="s">
        <v>275</v>
      </c>
    </row>
    <row r="531" spans="1:6">
      <c r="A531" s="51" t="s">
        <v>234</v>
      </c>
      <c r="B531">
        <v>97.23</v>
      </c>
      <c r="D531" s="52" t="s">
        <v>120</v>
      </c>
      <c r="E531" s="55">
        <v>2019.8330000000001</v>
      </c>
      <c r="F531" s="54" t="s">
        <v>275</v>
      </c>
    </row>
    <row r="532" spans="1:6">
      <c r="A532" s="51" t="s">
        <v>235</v>
      </c>
      <c r="B532">
        <v>98.27</v>
      </c>
      <c r="D532" s="52" t="s">
        <v>120</v>
      </c>
      <c r="E532" s="55">
        <v>2019.9169999999999</v>
      </c>
      <c r="F532" s="54" t="s">
        <v>275</v>
      </c>
    </row>
    <row r="533" spans="1:6">
      <c r="A533" s="51" t="s">
        <v>236</v>
      </c>
      <c r="B533" t="s">
        <v>275</v>
      </c>
      <c r="D533" s="52" t="s">
        <v>120</v>
      </c>
      <c r="E533" s="55">
        <v>2020</v>
      </c>
      <c r="F533" s="54" t="s">
        <v>275</v>
      </c>
    </row>
    <row r="534" spans="1:6">
      <c r="A534" s="51" t="s">
        <v>237</v>
      </c>
      <c r="B534">
        <v>98.79</v>
      </c>
      <c r="D534" s="52" t="s">
        <v>123</v>
      </c>
      <c r="E534" s="55">
        <v>2009</v>
      </c>
      <c r="F534" s="54">
        <v>107.47</v>
      </c>
    </row>
    <row r="535" spans="1:6">
      <c r="A535" s="51" t="s">
        <v>238</v>
      </c>
      <c r="B535">
        <v>98.59</v>
      </c>
      <c r="D535" s="52" t="s">
        <v>123</v>
      </c>
      <c r="E535" s="55">
        <v>2009.08251</v>
      </c>
      <c r="F535" s="54">
        <v>107.39</v>
      </c>
    </row>
    <row r="536" spans="1:6">
      <c r="A536" s="51" t="s">
        <v>239</v>
      </c>
      <c r="B536">
        <v>98.34</v>
      </c>
      <c r="D536" s="52" t="s">
        <v>123</v>
      </c>
      <c r="E536" s="55">
        <v>2009.16588</v>
      </c>
      <c r="F536" s="54">
        <v>107.28</v>
      </c>
    </row>
    <row r="537" spans="1:6">
      <c r="A537" s="51" t="s">
        <v>240</v>
      </c>
      <c r="B537">
        <v>98.7</v>
      </c>
      <c r="D537" s="52" t="s">
        <v>123</v>
      </c>
      <c r="E537" s="55">
        <v>2009.2492500000001</v>
      </c>
      <c r="F537" s="54">
        <v>107.18</v>
      </c>
    </row>
    <row r="538" spans="1:6">
      <c r="A538" s="51" t="s">
        <v>241</v>
      </c>
      <c r="B538">
        <v>97.42</v>
      </c>
      <c r="D538" s="52" t="s">
        <v>123</v>
      </c>
      <c r="E538" s="55">
        <v>2009.3326199999999</v>
      </c>
      <c r="F538" s="54">
        <v>107.26</v>
      </c>
    </row>
    <row r="539" spans="1:6">
      <c r="A539" s="50" t="s">
        <v>265</v>
      </c>
      <c r="D539" s="52" t="s">
        <v>123</v>
      </c>
      <c r="E539" s="55">
        <v>2009.41599</v>
      </c>
      <c r="F539" s="54">
        <v>107.57</v>
      </c>
    </row>
    <row r="540" spans="1:6">
      <c r="A540" s="51" t="s">
        <v>230</v>
      </c>
      <c r="B540">
        <v>97.02</v>
      </c>
      <c r="D540" s="52" t="s">
        <v>123</v>
      </c>
      <c r="E540" s="55">
        <v>2009.49936</v>
      </c>
      <c r="F540" s="54">
        <v>107.54</v>
      </c>
    </row>
    <row r="541" spans="1:6">
      <c r="A541" s="51" t="s">
        <v>231</v>
      </c>
      <c r="B541">
        <v>97.07</v>
      </c>
      <c r="D541" s="52" t="s">
        <v>123</v>
      </c>
      <c r="E541" s="55">
        <v>2009.5827300000001</v>
      </c>
      <c r="F541" s="54" t="s">
        <v>275</v>
      </c>
    </row>
    <row r="542" spans="1:6">
      <c r="A542" s="51" t="s">
        <v>232</v>
      </c>
      <c r="B542">
        <v>96.84</v>
      </c>
      <c r="D542" s="52" t="s">
        <v>123</v>
      </c>
      <c r="E542" s="55">
        <v>2009.6660999999999</v>
      </c>
      <c r="F542" s="54">
        <v>107.68</v>
      </c>
    </row>
    <row r="543" spans="1:6">
      <c r="A543" s="51" t="s">
        <v>233</v>
      </c>
      <c r="B543">
        <v>96.56</v>
      </c>
      <c r="D543" s="52" t="s">
        <v>123</v>
      </c>
      <c r="E543" s="55">
        <v>2009.74947</v>
      </c>
      <c r="F543" s="54">
        <v>107.52</v>
      </c>
    </row>
    <row r="544" spans="1:6">
      <c r="A544" s="51" t="s">
        <v>234</v>
      </c>
      <c r="B544">
        <v>96.61</v>
      </c>
      <c r="D544" s="52" t="s">
        <v>123</v>
      </c>
      <c r="E544" s="55">
        <v>2009.83284</v>
      </c>
      <c r="F544" s="54" t="s">
        <v>275</v>
      </c>
    </row>
    <row r="545" spans="1:6">
      <c r="A545" s="51" t="s">
        <v>235</v>
      </c>
      <c r="B545">
        <v>97.64</v>
      </c>
      <c r="D545" s="52" t="s">
        <v>123</v>
      </c>
      <c r="E545" s="55">
        <v>2009.9162100000001</v>
      </c>
      <c r="F545" s="54" t="s">
        <v>275</v>
      </c>
    </row>
    <row r="546" spans="1:6">
      <c r="A546" s="51" t="s">
        <v>236</v>
      </c>
      <c r="B546">
        <v>98.18</v>
      </c>
      <c r="D546" s="52" t="s">
        <v>123</v>
      </c>
      <c r="E546" s="55">
        <v>2010</v>
      </c>
      <c r="F546" s="54">
        <v>107.63</v>
      </c>
    </row>
    <row r="547" spans="1:6">
      <c r="A547" s="51" t="s">
        <v>237</v>
      </c>
      <c r="B547">
        <v>98.9</v>
      </c>
      <c r="D547" s="52" t="s">
        <v>123</v>
      </c>
      <c r="E547" s="55">
        <v>2010.08295</v>
      </c>
      <c r="F547" s="54" t="s">
        <v>275</v>
      </c>
    </row>
    <row r="548" spans="1:6">
      <c r="A548" s="51" t="s">
        <v>238</v>
      </c>
      <c r="B548">
        <v>98.47</v>
      </c>
      <c r="D548" s="52" t="s">
        <v>123</v>
      </c>
      <c r="E548" s="55">
        <v>2010.16632</v>
      </c>
      <c r="F548" s="54">
        <v>107.76</v>
      </c>
    </row>
    <row r="549" spans="1:6">
      <c r="A549" s="51" t="s">
        <v>239</v>
      </c>
      <c r="B549">
        <v>97.8</v>
      </c>
      <c r="D549" s="52" t="s">
        <v>123</v>
      </c>
      <c r="E549" s="55">
        <v>2010.2496900000001</v>
      </c>
      <c r="F549" s="54">
        <v>107.6</v>
      </c>
    </row>
    <row r="550" spans="1:6">
      <c r="A550" s="51" t="s">
        <v>240</v>
      </c>
      <c r="B550">
        <v>98.29</v>
      </c>
      <c r="D550" s="52" t="s">
        <v>123</v>
      </c>
      <c r="E550" s="55">
        <v>2010.3330599999999</v>
      </c>
      <c r="F550" s="54">
        <v>107.89</v>
      </c>
    </row>
    <row r="551" spans="1:6">
      <c r="A551" s="51" t="s">
        <v>241</v>
      </c>
      <c r="B551">
        <v>97.77</v>
      </c>
      <c r="D551" s="52" t="s">
        <v>123</v>
      </c>
      <c r="E551" s="55">
        <v>2010.41643</v>
      </c>
      <c r="F551" s="54">
        <v>107.68</v>
      </c>
    </row>
    <row r="552" spans="1:6">
      <c r="A552" s="50" t="s">
        <v>266</v>
      </c>
      <c r="D552" s="52" t="s">
        <v>123</v>
      </c>
      <c r="E552" s="55">
        <v>2010.4998000000001</v>
      </c>
      <c r="F552" s="54" t="s">
        <v>275</v>
      </c>
    </row>
    <row r="553" spans="1:6">
      <c r="A553" s="51" t="s">
        <v>230</v>
      </c>
      <c r="B553">
        <v>98.05</v>
      </c>
      <c r="D553" s="52" t="s">
        <v>123</v>
      </c>
      <c r="E553" s="55">
        <v>2010.5831700000001</v>
      </c>
      <c r="F553" s="54" t="s">
        <v>275</v>
      </c>
    </row>
    <row r="554" spans="1:6">
      <c r="A554" s="51" t="s">
        <v>231</v>
      </c>
      <c r="B554">
        <v>98.38</v>
      </c>
      <c r="D554" s="52" t="s">
        <v>123</v>
      </c>
      <c r="E554" s="55">
        <v>2010.6665399999999</v>
      </c>
      <c r="F554" s="54">
        <v>107.68</v>
      </c>
    </row>
    <row r="555" spans="1:6">
      <c r="A555" s="51" t="s">
        <v>232</v>
      </c>
      <c r="B555">
        <v>97.95</v>
      </c>
      <c r="D555" s="52" t="s">
        <v>123</v>
      </c>
      <c r="E555" s="55">
        <v>2010.74991</v>
      </c>
      <c r="F555" s="54">
        <v>108.23</v>
      </c>
    </row>
    <row r="556" spans="1:6">
      <c r="A556" s="51" t="s">
        <v>233</v>
      </c>
      <c r="B556">
        <v>97.18</v>
      </c>
      <c r="D556" s="52" t="s">
        <v>123</v>
      </c>
      <c r="E556" s="55">
        <v>2010.8332800000001</v>
      </c>
      <c r="F556" s="54">
        <v>107.87</v>
      </c>
    </row>
    <row r="557" spans="1:6">
      <c r="A557" s="51" t="s">
        <v>234</v>
      </c>
      <c r="B557">
        <v>97.26</v>
      </c>
      <c r="D557" s="52" t="s">
        <v>123</v>
      </c>
      <c r="E557" s="55">
        <v>2010.9166499999999</v>
      </c>
      <c r="F557" s="54">
        <v>107.6</v>
      </c>
    </row>
    <row r="558" spans="1:6">
      <c r="A558" s="51" t="s">
        <v>235</v>
      </c>
      <c r="B558">
        <v>98.04</v>
      </c>
      <c r="D558" s="52" t="s">
        <v>123</v>
      </c>
      <c r="E558" s="55">
        <v>2011</v>
      </c>
      <c r="F558" s="54">
        <v>107.49</v>
      </c>
    </row>
    <row r="559" spans="1:6">
      <c r="A559" s="51" t="s">
        <v>236</v>
      </c>
      <c r="B559" t="s">
        <v>275</v>
      </c>
      <c r="D559" s="52" t="s">
        <v>123</v>
      </c>
      <c r="E559" s="55">
        <v>2011.0833</v>
      </c>
      <c r="F559" s="54">
        <v>107.56</v>
      </c>
    </row>
    <row r="560" spans="1:6">
      <c r="A560" s="51" t="s">
        <v>237</v>
      </c>
      <c r="B560">
        <v>98.18</v>
      </c>
      <c r="D560" s="52" t="s">
        <v>123</v>
      </c>
      <c r="E560" s="55">
        <v>2011.1669999999999</v>
      </c>
      <c r="F560" s="54">
        <v>107.82</v>
      </c>
    </row>
    <row r="561" spans="1:6">
      <c r="A561" s="51" t="s">
        <v>238</v>
      </c>
      <c r="B561" t="s">
        <v>275</v>
      </c>
      <c r="D561" s="52" t="s">
        <v>123</v>
      </c>
      <c r="E561" s="55">
        <v>2011.25</v>
      </c>
      <c r="F561" s="54">
        <v>107.91</v>
      </c>
    </row>
    <row r="562" spans="1:6">
      <c r="A562" s="51" t="s">
        <v>239</v>
      </c>
      <c r="B562" t="s">
        <v>275</v>
      </c>
      <c r="D562" s="52" t="s">
        <v>123</v>
      </c>
      <c r="E562" s="55">
        <v>2011.3330000000001</v>
      </c>
      <c r="F562" s="54">
        <v>107.75</v>
      </c>
    </row>
    <row r="563" spans="1:6">
      <c r="A563" s="51" t="s">
        <v>240</v>
      </c>
      <c r="B563">
        <v>98.04</v>
      </c>
      <c r="D563" s="52" t="s">
        <v>123</v>
      </c>
      <c r="E563" s="55">
        <v>2011.4169999999999</v>
      </c>
      <c r="F563" s="54">
        <v>107.8</v>
      </c>
    </row>
    <row r="564" spans="1:6">
      <c r="A564" s="51" t="s">
        <v>241</v>
      </c>
      <c r="B564" t="s">
        <v>275</v>
      </c>
      <c r="D564" s="52" t="s">
        <v>123</v>
      </c>
      <c r="E564" s="55">
        <v>2011.5</v>
      </c>
      <c r="F564" s="54">
        <v>106.91</v>
      </c>
    </row>
    <row r="565" spans="1:6">
      <c r="A565" s="50" t="s">
        <v>267</v>
      </c>
      <c r="D565" s="52" t="s">
        <v>123</v>
      </c>
      <c r="E565" s="55">
        <v>2011.5830000000001</v>
      </c>
      <c r="F565" s="54" t="s">
        <v>275</v>
      </c>
    </row>
    <row r="566" spans="1:6">
      <c r="A566" s="51" t="s">
        <v>230</v>
      </c>
      <c r="B566" t="s">
        <v>275</v>
      </c>
      <c r="D566" s="52" t="s">
        <v>123</v>
      </c>
      <c r="E566" s="55">
        <v>2011.6669999999999</v>
      </c>
      <c r="F566" s="54">
        <v>107.8</v>
      </c>
    </row>
    <row r="567" spans="1:6">
      <c r="A567" s="51" t="s">
        <v>231</v>
      </c>
      <c r="B567" t="s">
        <v>275</v>
      </c>
      <c r="D567" s="52" t="s">
        <v>123</v>
      </c>
      <c r="E567" s="55">
        <v>2011.75</v>
      </c>
      <c r="F567" s="54">
        <v>107.62</v>
      </c>
    </row>
    <row r="568" spans="1:6">
      <c r="A568" s="51" t="s">
        <v>232</v>
      </c>
      <c r="B568" t="s">
        <v>275</v>
      </c>
      <c r="D568" s="52" t="s">
        <v>123</v>
      </c>
      <c r="E568" s="55">
        <v>2011.8330000000001</v>
      </c>
      <c r="F568" s="54">
        <v>107.43</v>
      </c>
    </row>
    <row r="569" spans="1:6">
      <c r="A569" s="51" t="s">
        <v>233</v>
      </c>
      <c r="B569">
        <v>96.96</v>
      </c>
      <c r="D569" s="52" t="s">
        <v>123</v>
      </c>
      <c r="E569" s="55">
        <v>2011.9169999999999</v>
      </c>
      <c r="F569" s="54">
        <v>107.65</v>
      </c>
    </row>
    <row r="570" spans="1:6">
      <c r="A570" s="51" t="s">
        <v>234</v>
      </c>
      <c r="B570" t="s">
        <v>275</v>
      </c>
      <c r="D570" s="52" t="s">
        <v>123</v>
      </c>
      <c r="E570" s="55">
        <v>2012</v>
      </c>
      <c r="F570" s="54">
        <v>107.32</v>
      </c>
    </row>
    <row r="571" spans="1:6">
      <c r="A571" s="51" t="s">
        <v>235</v>
      </c>
      <c r="B571" t="s">
        <v>275</v>
      </c>
      <c r="D571" s="52" t="s">
        <v>123</v>
      </c>
      <c r="E571" s="55">
        <v>2012.0833</v>
      </c>
      <c r="F571" s="54">
        <v>107.92</v>
      </c>
    </row>
    <row r="572" spans="1:6">
      <c r="A572" s="51" t="s">
        <v>236</v>
      </c>
      <c r="B572" t="s">
        <v>275</v>
      </c>
      <c r="D572" s="52" t="s">
        <v>123</v>
      </c>
      <c r="E572" s="55">
        <v>2012.1669999999999</v>
      </c>
      <c r="F572" s="54" t="s">
        <v>275</v>
      </c>
    </row>
    <row r="573" spans="1:6">
      <c r="A573" s="51" t="s">
        <v>237</v>
      </c>
      <c r="B573" t="s">
        <v>275</v>
      </c>
      <c r="D573" s="52" t="s">
        <v>123</v>
      </c>
      <c r="E573" s="55">
        <v>2012.25</v>
      </c>
      <c r="F573" s="54">
        <v>107.82</v>
      </c>
    </row>
    <row r="574" spans="1:6">
      <c r="A574" s="51" t="s">
        <v>238</v>
      </c>
      <c r="B574" t="s">
        <v>275</v>
      </c>
      <c r="D574" s="52" t="s">
        <v>123</v>
      </c>
      <c r="E574" s="55">
        <v>2012.3330000000001</v>
      </c>
      <c r="F574" s="54">
        <v>107.4</v>
      </c>
    </row>
    <row r="575" spans="1:6">
      <c r="A575" s="51" t="s">
        <v>239</v>
      </c>
      <c r="B575" t="s">
        <v>275</v>
      </c>
      <c r="D575" s="52" t="s">
        <v>123</v>
      </c>
      <c r="E575" s="55">
        <v>2012.4169999999999</v>
      </c>
      <c r="F575" s="54">
        <v>107.2</v>
      </c>
    </row>
    <row r="576" spans="1:6">
      <c r="A576" s="51" t="s">
        <v>240</v>
      </c>
      <c r="B576" t="s">
        <v>275</v>
      </c>
      <c r="D576" s="52" t="s">
        <v>123</v>
      </c>
      <c r="E576" s="55">
        <v>2012.5</v>
      </c>
      <c r="F576" s="54">
        <v>107.5</v>
      </c>
    </row>
    <row r="577" spans="1:6">
      <c r="A577" s="51" t="s">
        <v>241</v>
      </c>
      <c r="B577" t="s">
        <v>275</v>
      </c>
      <c r="D577" s="52" t="s">
        <v>123</v>
      </c>
      <c r="E577" s="55">
        <v>2012.5830000000001</v>
      </c>
      <c r="F577" s="54">
        <v>107.65</v>
      </c>
    </row>
    <row r="578" spans="1:6">
      <c r="A578" s="34" t="s">
        <v>123</v>
      </c>
      <c r="D578" s="52" t="s">
        <v>123</v>
      </c>
      <c r="E578" s="55">
        <v>2012.6669999999999</v>
      </c>
      <c r="F578" s="54">
        <v>107.33</v>
      </c>
    </row>
    <row r="579" spans="1:6">
      <c r="A579" s="50" t="s">
        <v>257</v>
      </c>
      <c r="D579" s="52" t="s">
        <v>123</v>
      </c>
      <c r="E579" s="55">
        <v>2012.75</v>
      </c>
      <c r="F579" s="54">
        <v>106.82</v>
      </c>
    </row>
    <row r="580" spans="1:6">
      <c r="A580" s="51" t="s">
        <v>230</v>
      </c>
      <c r="B580">
        <v>107.47</v>
      </c>
      <c r="D580" s="52" t="s">
        <v>123</v>
      </c>
      <c r="E580" s="55">
        <v>2012.8330000000001</v>
      </c>
      <c r="F580" s="54">
        <v>106.67</v>
      </c>
    </row>
    <row r="581" spans="1:6">
      <c r="A581" s="51" t="s">
        <v>231</v>
      </c>
      <c r="B581">
        <v>107.39</v>
      </c>
      <c r="D581" s="52" t="s">
        <v>123</v>
      </c>
      <c r="E581" s="55">
        <v>2012.9169999999999</v>
      </c>
      <c r="F581" s="54">
        <v>106.43</v>
      </c>
    </row>
    <row r="582" spans="1:6">
      <c r="A582" s="51" t="s">
        <v>232</v>
      </c>
      <c r="B582">
        <v>107.28</v>
      </c>
      <c r="D582" s="52" t="s">
        <v>123</v>
      </c>
      <c r="E582" s="55">
        <v>2013</v>
      </c>
      <c r="F582" s="54">
        <v>106.39</v>
      </c>
    </row>
    <row r="583" spans="1:6">
      <c r="A583" s="51" t="s">
        <v>233</v>
      </c>
      <c r="B583">
        <v>107.18</v>
      </c>
      <c r="D583" s="52" t="s">
        <v>123</v>
      </c>
      <c r="E583" s="55">
        <v>2013.0833</v>
      </c>
      <c r="F583" s="54" t="s">
        <v>275</v>
      </c>
    </row>
    <row r="584" spans="1:6">
      <c r="A584" s="51" t="s">
        <v>234</v>
      </c>
      <c r="B584">
        <v>107.26</v>
      </c>
      <c r="D584" s="52" t="s">
        <v>123</v>
      </c>
      <c r="E584" s="55">
        <v>2013.1669999999999</v>
      </c>
      <c r="F584" s="54">
        <v>106.03</v>
      </c>
    </row>
    <row r="585" spans="1:6">
      <c r="A585" s="51" t="s">
        <v>235</v>
      </c>
      <c r="B585">
        <v>107.57</v>
      </c>
      <c r="D585" s="52" t="s">
        <v>123</v>
      </c>
      <c r="E585" s="55">
        <v>2013.25</v>
      </c>
      <c r="F585" s="54">
        <v>106.31</v>
      </c>
    </row>
    <row r="586" spans="1:6">
      <c r="A586" s="51" t="s">
        <v>236</v>
      </c>
      <c r="B586">
        <v>107.54</v>
      </c>
      <c r="D586" s="52" t="s">
        <v>123</v>
      </c>
      <c r="E586" s="55">
        <v>2013.3330000000001</v>
      </c>
      <c r="F586" s="54">
        <v>106.43</v>
      </c>
    </row>
    <row r="587" spans="1:6">
      <c r="A587" s="51" t="s">
        <v>237</v>
      </c>
      <c r="B587" t="s">
        <v>275</v>
      </c>
      <c r="D587" s="52" t="s">
        <v>123</v>
      </c>
      <c r="E587" s="55">
        <v>2013.4169999999999</v>
      </c>
      <c r="F587" s="54">
        <v>106.61</v>
      </c>
    </row>
    <row r="588" spans="1:6">
      <c r="A588" s="51" t="s">
        <v>238</v>
      </c>
      <c r="B588">
        <v>107.68</v>
      </c>
      <c r="D588" s="52" t="s">
        <v>123</v>
      </c>
      <c r="E588" s="55">
        <v>2013.5</v>
      </c>
      <c r="F588" s="54" t="s">
        <v>275</v>
      </c>
    </row>
    <row r="589" spans="1:6">
      <c r="A589" s="51" t="s">
        <v>239</v>
      </c>
      <c r="B589">
        <v>107.52</v>
      </c>
      <c r="D589" s="52" t="s">
        <v>123</v>
      </c>
      <c r="E589" s="55">
        <v>2013.5830000000001</v>
      </c>
      <c r="F589" s="54" t="s">
        <v>275</v>
      </c>
    </row>
    <row r="590" spans="1:6">
      <c r="A590" s="51" t="s">
        <v>240</v>
      </c>
      <c r="B590" t="s">
        <v>275</v>
      </c>
      <c r="D590" s="52" t="s">
        <v>123</v>
      </c>
      <c r="E590" s="55">
        <v>2013.6669999999999</v>
      </c>
      <c r="F590" s="54">
        <v>106.45</v>
      </c>
    </row>
    <row r="591" spans="1:6">
      <c r="A591" s="51" t="s">
        <v>241</v>
      </c>
      <c r="B591" t="s">
        <v>275</v>
      </c>
      <c r="D591" s="52" t="s">
        <v>123</v>
      </c>
      <c r="E591" s="55">
        <v>2013.75</v>
      </c>
      <c r="F591" s="54">
        <v>107.21</v>
      </c>
    </row>
    <row r="592" spans="1:6">
      <c r="A592" s="50" t="s">
        <v>258</v>
      </c>
      <c r="D592" s="52" t="s">
        <v>123</v>
      </c>
      <c r="E592" s="55">
        <v>2013.8330000000001</v>
      </c>
      <c r="F592" s="54">
        <v>107.6</v>
      </c>
    </row>
    <row r="593" spans="1:6">
      <c r="A593" s="51" t="s">
        <v>230</v>
      </c>
      <c r="B593">
        <v>107.63</v>
      </c>
      <c r="D593" s="52" t="s">
        <v>123</v>
      </c>
      <c r="E593" s="55">
        <v>2013.9169999999999</v>
      </c>
      <c r="F593" s="54">
        <v>106.65</v>
      </c>
    </row>
    <row r="594" spans="1:6">
      <c r="A594" s="51" t="s">
        <v>231</v>
      </c>
      <c r="B594" t="s">
        <v>275</v>
      </c>
      <c r="D594" s="52" t="s">
        <v>123</v>
      </c>
      <c r="E594" s="55">
        <v>2014</v>
      </c>
      <c r="F594" s="54">
        <v>106.46</v>
      </c>
    </row>
    <row r="595" spans="1:6">
      <c r="A595" s="51" t="s">
        <v>232</v>
      </c>
      <c r="B595">
        <v>107.76</v>
      </c>
      <c r="D595" s="52" t="s">
        <v>123</v>
      </c>
      <c r="E595" s="55">
        <v>2014.0833</v>
      </c>
      <c r="F595" s="54">
        <v>106.81</v>
      </c>
    </row>
    <row r="596" spans="1:6">
      <c r="A596" s="51" t="s">
        <v>233</v>
      </c>
      <c r="B596">
        <v>107.6</v>
      </c>
      <c r="D596" s="52" t="s">
        <v>123</v>
      </c>
      <c r="E596" s="55">
        <v>2014.1669999999999</v>
      </c>
      <c r="F596" s="54">
        <v>106.6</v>
      </c>
    </row>
    <row r="597" spans="1:6">
      <c r="A597" s="51" t="s">
        <v>234</v>
      </c>
      <c r="B597">
        <v>107.89</v>
      </c>
      <c r="D597" s="52" t="s">
        <v>123</v>
      </c>
      <c r="E597" s="55">
        <v>2014.25</v>
      </c>
      <c r="F597" s="54">
        <v>107.06</v>
      </c>
    </row>
    <row r="598" spans="1:6">
      <c r="A598" s="51" t="s">
        <v>235</v>
      </c>
      <c r="B598">
        <v>107.68</v>
      </c>
      <c r="D598" s="52" t="s">
        <v>123</v>
      </c>
      <c r="E598" s="55">
        <v>2014.3330000000001</v>
      </c>
      <c r="F598" s="54">
        <v>106.97</v>
      </c>
    </row>
    <row r="599" spans="1:6">
      <c r="A599" s="51" t="s">
        <v>236</v>
      </c>
      <c r="B599" t="s">
        <v>275</v>
      </c>
      <c r="D599" s="52" t="s">
        <v>123</v>
      </c>
      <c r="E599" s="55">
        <v>2014.4169999999999</v>
      </c>
      <c r="F599" s="54">
        <v>107.97</v>
      </c>
    </row>
    <row r="600" spans="1:6">
      <c r="A600" s="51" t="s">
        <v>237</v>
      </c>
      <c r="B600" t="s">
        <v>275</v>
      </c>
      <c r="D600" s="52" t="s">
        <v>123</v>
      </c>
      <c r="E600" s="55">
        <v>2014.5</v>
      </c>
      <c r="F600" s="54">
        <v>106.69</v>
      </c>
    </row>
    <row r="601" spans="1:6">
      <c r="A601" s="51" t="s">
        <v>238</v>
      </c>
      <c r="B601">
        <v>107.68</v>
      </c>
      <c r="D601" s="52" t="s">
        <v>123</v>
      </c>
      <c r="E601" s="55">
        <v>2014.5830000000001</v>
      </c>
      <c r="F601" s="54" t="s">
        <v>275</v>
      </c>
    </row>
    <row r="602" spans="1:6">
      <c r="A602" s="51" t="s">
        <v>239</v>
      </c>
      <c r="B602">
        <v>108.23</v>
      </c>
      <c r="D602" s="52" t="s">
        <v>123</v>
      </c>
      <c r="E602" s="55">
        <v>2014.6669999999999</v>
      </c>
      <c r="F602" s="54">
        <v>107.54</v>
      </c>
    </row>
    <row r="603" spans="1:6">
      <c r="A603" s="51" t="s">
        <v>240</v>
      </c>
      <c r="B603">
        <v>107.87</v>
      </c>
      <c r="D603" s="52" t="s">
        <v>123</v>
      </c>
      <c r="E603" s="55">
        <v>2014.75</v>
      </c>
      <c r="F603" s="54">
        <v>106.98</v>
      </c>
    </row>
    <row r="604" spans="1:6">
      <c r="A604" s="51" t="s">
        <v>241</v>
      </c>
      <c r="B604">
        <v>107.6</v>
      </c>
      <c r="D604" s="52" t="s">
        <v>123</v>
      </c>
      <c r="E604" s="55">
        <v>2014.8330000000001</v>
      </c>
      <c r="F604" s="54">
        <v>106.88</v>
      </c>
    </row>
    <row r="605" spans="1:6">
      <c r="A605" s="50" t="s">
        <v>259</v>
      </c>
      <c r="D605" s="52" t="s">
        <v>123</v>
      </c>
      <c r="E605" s="55">
        <v>2014.9169999999999</v>
      </c>
      <c r="F605" s="54">
        <v>106.99</v>
      </c>
    </row>
    <row r="606" spans="1:6">
      <c r="A606" s="51" t="s">
        <v>230</v>
      </c>
      <c r="B606">
        <v>107.49</v>
      </c>
      <c r="D606" s="52" t="s">
        <v>123</v>
      </c>
      <c r="E606" s="55">
        <v>2015</v>
      </c>
      <c r="F606" s="54">
        <v>107.14</v>
      </c>
    </row>
    <row r="607" spans="1:6">
      <c r="A607" s="51" t="s">
        <v>231</v>
      </c>
      <c r="B607">
        <v>107.56</v>
      </c>
      <c r="D607" s="52" t="s">
        <v>123</v>
      </c>
      <c r="E607" s="55">
        <v>2015.0833</v>
      </c>
      <c r="F607" s="54">
        <v>107.66</v>
      </c>
    </row>
    <row r="608" spans="1:6">
      <c r="A608" s="51" t="s">
        <v>232</v>
      </c>
      <c r="B608">
        <v>107.82</v>
      </c>
      <c r="D608" s="52" t="s">
        <v>123</v>
      </c>
      <c r="E608" s="55">
        <v>2015.1669999999999</v>
      </c>
      <c r="F608" s="54">
        <v>107.64</v>
      </c>
    </row>
    <row r="609" spans="1:6">
      <c r="A609" s="51" t="s">
        <v>233</v>
      </c>
      <c r="B609">
        <v>107.91</v>
      </c>
      <c r="D609" s="52" t="s">
        <v>123</v>
      </c>
      <c r="E609" s="55">
        <v>2015.25</v>
      </c>
      <c r="F609" s="54">
        <v>107.59</v>
      </c>
    </row>
    <row r="610" spans="1:6">
      <c r="A610" s="51" t="s">
        <v>234</v>
      </c>
      <c r="B610">
        <v>107.75</v>
      </c>
      <c r="D610" s="52" t="s">
        <v>123</v>
      </c>
      <c r="E610" s="55">
        <v>2015.3330000000001</v>
      </c>
      <c r="F610" s="54">
        <v>107.64</v>
      </c>
    </row>
    <row r="611" spans="1:6">
      <c r="A611" s="51" t="s">
        <v>235</v>
      </c>
      <c r="B611">
        <v>107.8</v>
      </c>
      <c r="D611" s="52" t="s">
        <v>123</v>
      </c>
      <c r="E611" s="55">
        <v>2015.4169999999999</v>
      </c>
      <c r="F611" s="54">
        <v>107.76</v>
      </c>
    </row>
    <row r="612" spans="1:6">
      <c r="A612" s="51" t="s">
        <v>236</v>
      </c>
      <c r="B612">
        <v>106.91</v>
      </c>
      <c r="D612" s="52" t="s">
        <v>123</v>
      </c>
      <c r="E612" s="55">
        <v>2015.5</v>
      </c>
      <c r="F612" s="54" t="s">
        <v>275</v>
      </c>
    </row>
    <row r="613" spans="1:6">
      <c r="A613" s="51" t="s">
        <v>237</v>
      </c>
      <c r="B613" t="s">
        <v>275</v>
      </c>
      <c r="D613" s="52" t="s">
        <v>123</v>
      </c>
      <c r="E613" s="55">
        <v>2015.5830000000001</v>
      </c>
      <c r="F613" s="54" t="s">
        <v>275</v>
      </c>
    </row>
    <row r="614" spans="1:6">
      <c r="A614" s="51" t="s">
        <v>238</v>
      </c>
      <c r="B614">
        <v>107.8</v>
      </c>
      <c r="D614" s="52" t="s">
        <v>123</v>
      </c>
      <c r="E614" s="55">
        <v>2015.6669999999999</v>
      </c>
      <c r="F614" s="54">
        <v>107.86</v>
      </c>
    </row>
    <row r="615" spans="1:6">
      <c r="A615" s="51" t="s">
        <v>239</v>
      </c>
      <c r="B615">
        <v>107.62</v>
      </c>
      <c r="D615" s="52" t="s">
        <v>123</v>
      </c>
      <c r="E615" s="55">
        <v>2015.75</v>
      </c>
      <c r="F615" s="54">
        <v>107.21</v>
      </c>
    </row>
    <row r="616" spans="1:6">
      <c r="A616" s="51" t="s">
        <v>240</v>
      </c>
      <c r="B616">
        <v>107.43</v>
      </c>
      <c r="D616" s="52" t="s">
        <v>123</v>
      </c>
      <c r="E616" s="55">
        <v>2015.8330000000001</v>
      </c>
      <c r="F616" s="54">
        <v>107.21</v>
      </c>
    </row>
    <row r="617" spans="1:6">
      <c r="A617" s="51" t="s">
        <v>241</v>
      </c>
      <c r="B617">
        <v>107.65</v>
      </c>
      <c r="D617" s="52" t="s">
        <v>123</v>
      </c>
      <c r="E617" s="55">
        <v>2015.9169999999999</v>
      </c>
      <c r="F617" s="54">
        <v>107.15</v>
      </c>
    </row>
    <row r="618" spans="1:6">
      <c r="A618" s="50" t="s">
        <v>260</v>
      </c>
      <c r="D618" s="52" t="s">
        <v>123</v>
      </c>
      <c r="E618" s="55">
        <v>2016</v>
      </c>
      <c r="F618" s="54">
        <v>107.03</v>
      </c>
    </row>
    <row r="619" spans="1:6">
      <c r="A619" s="51" t="s">
        <v>230</v>
      </c>
      <c r="B619">
        <v>107.32</v>
      </c>
      <c r="D619" s="52" t="s">
        <v>123</v>
      </c>
      <c r="E619" s="55">
        <v>2016.0833</v>
      </c>
      <c r="F619" s="54">
        <v>107.34</v>
      </c>
    </row>
    <row r="620" spans="1:6">
      <c r="A620" s="51" t="s">
        <v>231</v>
      </c>
      <c r="B620">
        <v>107.92</v>
      </c>
      <c r="D620" s="52" t="s">
        <v>123</v>
      </c>
      <c r="E620" s="55">
        <v>2016.1669999999999</v>
      </c>
      <c r="F620" s="54">
        <v>108.09</v>
      </c>
    </row>
    <row r="621" spans="1:6">
      <c r="A621" s="51" t="s">
        <v>232</v>
      </c>
      <c r="B621" t="s">
        <v>275</v>
      </c>
      <c r="D621" s="52" t="s">
        <v>123</v>
      </c>
      <c r="E621" s="55">
        <v>2016.25</v>
      </c>
      <c r="F621" s="54">
        <v>107.46</v>
      </c>
    </row>
    <row r="622" spans="1:6">
      <c r="A622" s="51" t="s">
        <v>233</v>
      </c>
      <c r="B622">
        <v>107.82</v>
      </c>
      <c r="D622" s="52" t="s">
        <v>123</v>
      </c>
      <c r="E622" s="55">
        <v>2016.3330000000001</v>
      </c>
      <c r="F622" s="54">
        <v>107.28</v>
      </c>
    </row>
    <row r="623" spans="1:6">
      <c r="A623" s="51" t="s">
        <v>234</v>
      </c>
      <c r="B623">
        <v>107.4</v>
      </c>
      <c r="D623" s="52" t="s">
        <v>123</v>
      </c>
      <c r="E623" s="55">
        <v>2016.4169999999999</v>
      </c>
      <c r="F623" s="54">
        <v>107.34</v>
      </c>
    </row>
    <row r="624" spans="1:6">
      <c r="A624" s="51" t="s">
        <v>235</v>
      </c>
      <c r="B624">
        <v>107.2</v>
      </c>
      <c r="D624" s="52" t="s">
        <v>123</v>
      </c>
      <c r="E624" s="55">
        <v>2016.5</v>
      </c>
      <c r="F624" s="54" t="s">
        <v>275</v>
      </c>
    </row>
    <row r="625" spans="1:6">
      <c r="A625" s="51" t="s">
        <v>236</v>
      </c>
      <c r="B625">
        <v>107.5</v>
      </c>
      <c r="D625" s="52" t="s">
        <v>123</v>
      </c>
      <c r="E625" s="55">
        <v>2016.5830000000001</v>
      </c>
      <c r="F625" s="54" t="s">
        <v>275</v>
      </c>
    </row>
    <row r="626" spans="1:6">
      <c r="A626" s="51" t="s">
        <v>237</v>
      </c>
      <c r="B626">
        <v>107.65</v>
      </c>
      <c r="D626" s="52" t="s">
        <v>123</v>
      </c>
      <c r="E626" s="55">
        <v>2016.6669999999999</v>
      </c>
      <c r="F626" s="54" t="s">
        <v>275</v>
      </c>
    </row>
    <row r="627" spans="1:6">
      <c r="A627" s="51" t="s">
        <v>238</v>
      </c>
      <c r="B627">
        <v>107.33</v>
      </c>
      <c r="D627" s="52" t="s">
        <v>123</v>
      </c>
      <c r="E627" s="55">
        <v>2016.75</v>
      </c>
      <c r="F627" s="54" t="s">
        <v>275</v>
      </c>
    </row>
    <row r="628" spans="1:6">
      <c r="A628" s="51" t="s">
        <v>239</v>
      </c>
      <c r="B628">
        <v>106.82</v>
      </c>
      <c r="D628" s="52" t="s">
        <v>123</v>
      </c>
      <c r="E628" s="55">
        <v>2016.8330000000001</v>
      </c>
      <c r="F628" s="54" t="s">
        <v>275</v>
      </c>
    </row>
    <row r="629" spans="1:6">
      <c r="A629" s="51" t="s">
        <v>240</v>
      </c>
      <c r="B629">
        <v>106.67</v>
      </c>
      <c r="D629" s="52" t="s">
        <v>123</v>
      </c>
      <c r="E629" s="55">
        <v>2016.9169999999999</v>
      </c>
      <c r="F629" s="54" t="s">
        <v>275</v>
      </c>
    </row>
    <row r="630" spans="1:6">
      <c r="A630" s="51" t="s">
        <v>241</v>
      </c>
      <c r="B630">
        <v>106.43</v>
      </c>
      <c r="D630" s="52" t="s">
        <v>123</v>
      </c>
      <c r="E630" s="55">
        <v>2017</v>
      </c>
      <c r="F630" s="54">
        <v>107.34</v>
      </c>
    </row>
    <row r="631" spans="1:6">
      <c r="A631" s="50" t="s">
        <v>261</v>
      </c>
      <c r="D631" s="52" t="s">
        <v>123</v>
      </c>
      <c r="E631" s="55">
        <v>2017.0833</v>
      </c>
      <c r="F631" s="54">
        <v>107.26</v>
      </c>
    </row>
    <row r="632" spans="1:6">
      <c r="A632" s="51" t="s">
        <v>230</v>
      </c>
      <c r="B632">
        <v>106.39</v>
      </c>
      <c r="D632" s="52" t="s">
        <v>123</v>
      </c>
      <c r="E632" s="55">
        <v>2017.1669999999999</v>
      </c>
      <c r="F632" s="54">
        <v>107.01</v>
      </c>
    </row>
    <row r="633" spans="1:6">
      <c r="A633" s="51" t="s">
        <v>231</v>
      </c>
      <c r="B633" t="s">
        <v>275</v>
      </c>
      <c r="D633" s="52" t="s">
        <v>123</v>
      </c>
      <c r="E633" s="55">
        <v>2017.25</v>
      </c>
      <c r="F633" s="54">
        <v>106.85</v>
      </c>
    </row>
    <row r="634" spans="1:6">
      <c r="A634" s="51" t="s">
        <v>232</v>
      </c>
      <c r="B634">
        <v>106.03</v>
      </c>
      <c r="D634" s="52" t="s">
        <v>123</v>
      </c>
      <c r="E634" s="55">
        <v>2017.3330000000001</v>
      </c>
      <c r="F634" s="54">
        <v>107.19</v>
      </c>
    </row>
    <row r="635" spans="1:6">
      <c r="A635" s="51" t="s">
        <v>233</v>
      </c>
      <c r="B635">
        <v>106.31</v>
      </c>
      <c r="D635" s="52" t="s">
        <v>123</v>
      </c>
      <c r="E635" s="55">
        <v>2017.4169999999999</v>
      </c>
      <c r="F635" s="54">
        <v>107.26</v>
      </c>
    </row>
    <row r="636" spans="1:6">
      <c r="A636" s="51" t="s">
        <v>234</v>
      </c>
      <c r="B636">
        <v>106.43</v>
      </c>
      <c r="D636" s="52" t="s">
        <v>123</v>
      </c>
      <c r="E636" s="55">
        <v>2017.5</v>
      </c>
      <c r="F636" s="54" t="s">
        <v>275</v>
      </c>
    </row>
    <row r="637" spans="1:6">
      <c r="A637" s="51" t="s">
        <v>235</v>
      </c>
      <c r="B637">
        <v>106.61</v>
      </c>
      <c r="D637" s="52" t="s">
        <v>123</v>
      </c>
      <c r="E637" s="55">
        <v>2017.5830000000001</v>
      </c>
      <c r="F637" s="54" t="s">
        <v>275</v>
      </c>
    </row>
    <row r="638" spans="1:6">
      <c r="A638" s="51" t="s">
        <v>236</v>
      </c>
      <c r="B638" t="s">
        <v>275</v>
      </c>
      <c r="D638" s="52" t="s">
        <v>123</v>
      </c>
      <c r="E638" s="55">
        <v>2017.6669999999999</v>
      </c>
      <c r="F638" s="54" t="s">
        <v>275</v>
      </c>
    </row>
    <row r="639" spans="1:6">
      <c r="A639" s="51" t="s">
        <v>237</v>
      </c>
      <c r="B639" t="s">
        <v>275</v>
      </c>
      <c r="D639" s="52" t="s">
        <v>123</v>
      </c>
      <c r="E639" s="55">
        <v>2017.75</v>
      </c>
      <c r="F639" s="54">
        <v>107.28</v>
      </c>
    </row>
    <row r="640" spans="1:6">
      <c r="A640" s="51" t="s">
        <v>238</v>
      </c>
      <c r="B640">
        <v>106.45</v>
      </c>
      <c r="D640" s="52" t="s">
        <v>123</v>
      </c>
      <c r="E640" s="55">
        <v>2017.8330000000001</v>
      </c>
      <c r="F640" s="54" t="s">
        <v>275</v>
      </c>
    </row>
    <row r="641" spans="1:6">
      <c r="A641" s="51" t="s">
        <v>239</v>
      </c>
      <c r="B641">
        <v>107.21</v>
      </c>
      <c r="D641" s="52" t="s">
        <v>123</v>
      </c>
      <c r="E641" s="55">
        <v>2017.9169999999999</v>
      </c>
      <c r="F641" s="54" t="s">
        <v>275</v>
      </c>
    </row>
    <row r="642" spans="1:6">
      <c r="A642" s="51" t="s">
        <v>240</v>
      </c>
      <c r="B642">
        <v>107.6</v>
      </c>
      <c r="D642" s="52" t="s">
        <v>123</v>
      </c>
      <c r="E642" s="55">
        <v>2018</v>
      </c>
      <c r="F642" s="54">
        <v>106.184</v>
      </c>
    </row>
    <row r="643" spans="1:6">
      <c r="A643" s="51" t="s">
        <v>241</v>
      </c>
      <c r="B643">
        <v>106.65</v>
      </c>
      <c r="D643" s="52" t="s">
        <v>123</v>
      </c>
      <c r="E643" s="55">
        <v>2018.0833</v>
      </c>
      <c r="F643" s="54">
        <v>106.28400000000001</v>
      </c>
    </row>
    <row r="644" spans="1:6">
      <c r="A644" s="50" t="s">
        <v>262</v>
      </c>
      <c r="D644" s="52" t="s">
        <v>123</v>
      </c>
      <c r="E644" s="55">
        <v>2018.1669999999999</v>
      </c>
      <c r="F644" s="54">
        <v>106.244</v>
      </c>
    </row>
    <row r="645" spans="1:6">
      <c r="A645" s="51" t="s">
        <v>230</v>
      </c>
      <c r="B645">
        <v>106.46</v>
      </c>
      <c r="D645" s="52" t="s">
        <v>123</v>
      </c>
      <c r="E645" s="55">
        <v>2018.25</v>
      </c>
      <c r="F645" s="54">
        <v>106.114</v>
      </c>
    </row>
    <row r="646" spans="1:6">
      <c r="A646" s="51" t="s">
        <v>231</v>
      </c>
      <c r="B646">
        <v>106.81</v>
      </c>
      <c r="D646" s="52" t="s">
        <v>123</v>
      </c>
      <c r="E646" s="55">
        <v>2018.3330000000001</v>
      </c>
      <c r="F646" s="54">
        <v>106.084</v>
      </c>
    </row>
    <row r="647" spans="1:6">
      <c r="A647" s="51" t="s">
        <v>232</v>
      </c>
      <c r="B647">
        <v>106.6</v>
      </c>
      <c r="D647" s="52" t="s">
        <v>123</v>
      </c>
      <c r="E647" s="55">
        <v>2018.4169999999999</v>
      </c>
      <c r="F647" s="54" t="s">
        <v>275</v>
      </c>
    </row>
    <row r="648" spans="1:6">
      <c r="A648" s="51" t="s">
        <v>233</v>
      </c>
      <c r="B648">
        <v>107.06</v>
      </c>
      <c r="D648" s="52" t="s">
        <v>123</v>
      </c>
      <c r="E648" s="55">
        <v>2018.5</v>
      </c>
      <c r="F648" s="54" t="s">
        <v>275</v>
      </c>
    </row>
    <row r="649" spans="1:6">
      <c r="A649" s="51" t="s">
        <v>234</v>
      </c>
      <c r="B649">
        <v>106.97</v>
      </c>
      <c r="D649" s="52" t="s">
        <v>123</v>
      </c>
      <c r="E649" s="55">
        <v>2018.5830000000001</v>
      </c>
      <c r="F649" s="54" t="s">
        <v>275</v>
      </c>
    </row>
    <row r="650" spans="1:6">
      <c r="A650" s="51" t="s">
        <v>235</v>
      </c>
      <c r="B650">
        <v>107.97</v>
      </c>
      <c r="D650" s="52" t="s">
        <v>123</v>
      </c>
      <c r="E650" s="55">
        <v>2018.6669999999999</v>
      </c>
      <c r="F650" s="54" t="s">
        <v>275</v>
      </c>
    </row>
    <row r="651" spans="1:6">
      <c r="A651" s="51" t="s">
        <v>236</v>
      </c>
      <c r="B651">
        <v>106.69</v>
      </c>
      <c r="D651" s="52" t="s">
        <v>123</v>
      </c>
      <c r="E651" s="55">
        <v>2018.75</v>
      </c>
      <c r="F651" s="54" t="s">
        <v>275</v>
      </c>
    </row>
    <row r="652" spans="1:6">
      <c r="A652" s="51" t="s">
        <v>237</v>
      </c>
      <c r="B652" t="s">
        <v>275</v>
      </c>
      <c r="D652" s="52" t="s">
        <v>123</v>
      </c>
      <c r="E652" s="55">
        <v>2018.8330000000001</v>
      </c>
      <c r="F652" s="54" t="s">
        <v>275</v>
      </c>
    </row>
    <row r="653" spans="1:6">
      <c r="A653" s="51" t="s">
        <v>238</v>
      </c>
      <c r="B653">
        <v>107.54</v>
      </c>
      <c r="D653" s="52" t="s">
        <v>123</v>
      </c>
      <c r="E653" s="55">
        <v>2018.9169999999999</v>
      </c>
      <c r="F653" s="54" t="s">
        <v>275</v>
      </c>
    </row>
    <row r="654" spans="1:6">
      <c r="A654" s="51" t="s">
        <v>239</v>
      </c>
      <c r="B654">
        <v>106.98</v>
      </c>
      <c r="D654" s="52" t="s">
        <v>123</v>
      </c>
      <c r="E654" s="55">
        <v>2019</v>
      </c>
      <c r="F654" s="54" t="s">
        <v>275</v>
      </c>
    </row>
    <row r="655" spans="1:6">
      <c r="A655" s="51" t="s">
        <v>240</v>
      </c>
      <c r="B655">
        <v>106.88</v>
      </c>
      <c r="D655" s="52" t="s">
        <v>123</v>
      </c>
      <c r="E655" s="55">
        <v>2019.0833</v>
      </c>
      <c r="F655" s="54" t="s">
        <v>275</v>
      </c>
    </row>
    <row r="656" spans="1:6">
      <c r="A656" s="51" t="s">
        <v>241</v>
      </c>
      <c r="B656">
        <v>106.99</v>
      </c>
      <c r="D656" s="52" t="s">
        <v>123</v>
      </c>
      <c r="E656" s="55">
        <v>2019.1669999999999</v>
      </c>
      <c r="F656" s="54" t="s">
        <v>275</v>
      </c>
    </row>
    <row r="657" spans="1:6">
      <c r="A657" s="50" t="s">
        <v>263</v>
      </c>
      <c r="D657" s="52" t="s">
        <v>123</v>
      </c>
      <c r="E657" s="55">
        <v>2019.25</v>
      </c>
      <c r="F657" s="54" t="s">
        <v>275</v>
      </c>
    </row>
    <row r="658" spans="1:6">
      <c r="A658" s="51" t="s">
        <v>230</v>
      </c>
      <c r="B658">
        <v>107.14</v>
      </c>
      <c r="D658" s="52" t="s">
        <v>123</v>
      </c>
      <c r="E658" s="55">
        <v>2019.3330000000001</v>
      </c>
      <c r="F658" s="54" t="s">
        <v>275</v>
      </c>
    </row>
    <row r="659" spans="1:6">
      <c r="A659" s="51" t="s">
        <v>231</v>
      </c>
      <c r="B659">
        <v>107.66</v>
      </c>
      <c r="D659" s="52" t="s">
        <v>123</v>
      </c>
      <c r="E659" s="55">
        <v>2019.4169999999999</v>
      </c>
      <c r="F659" s="54" t="s">
        <v>275</v>
      </c>
    </row>
    <row r="660" spans="1:6">
      <c r="A660" s="51" t="s">
        <v>232</v>
      </c>
      <c r="B660">
        <v>107.64</v>
      </c>
      <c r="D660" s="52" t="s">
        <v>123</v>
      </c>
      <c r="E660" s="55">
        <v>2019.5</v>
      </c>
      <c r="F660" s="54" t="s">
        <v>275</v>
      </c>
    </row>
    <row r="661" spans="1:6">
      <c r="A661" s="51" t="s">
        <v>233</v>
      </c>
      <c r="B661">
        <v>107.59</v>
      </c>
      <c r="D661" s="52" t="s">
        <v>123</v>
      </c>
      <c r="E661" s="55">
        <v>2019.5830000000001</v>
      </c>
      <c r="F661" s="54" t="s">
        <v>275</v>
      </c>
    </row>
    <row r="662" spans="1:6">
      <c r="A662" s="51" t="s">
        <v>234</v>
      </c>
      <c r="B662">
        <v>107.64</v>
      </c>
      <c r="D662" s="52" t="s">
        <v>123</v>
      </c>
      <c r="E662" s="55">
        <v>2019.6669999999999</v>
      </c>
      <c r="F662" s="54" t="s">
        <v>275</v>
      </c>
    </row>
    <row r="663" spans="1:6">
      <c r="A663" s="51" t="s">
        <v>235</v>
      </c>
      <c r="B663">
        <v>107.76</v>
      </c>
      <c r="D663" s="52" t="s">
        <v>123</v>
      </c>
      <c r="E663" s="55">
        <v>2019.75</v>
      </c>
      <c r="F663" s="54" t="s">
        <v>275</v>
      </c>
    </row>
    <row r="664" spans="1:6">
      <c r="A664" s="51" t="s">
        <v>236</v>
      </c>
      <c r="B664" t="s">
        <v>275</v>
      </c>
      <c r="D664" s="52" t="s">
        <v>123</v>
      </c>
      <c r="E664" s="55">
        <v>2019.8330000000001</v>
      </c>
      <c r="F664" s="54" t="s">
        <v>275</v>
      </c>
    </row>
    <row r="665" spans="1:6">
      <c r="A665" s="51" t="s">
        <v>237</v>
      </c>
      <c r="B665" t="s">
        <v>275</v>
      </c>
      <c r="D665" s="52" t="s">
        <v>123</v>
      </c>
      <c r="E665" s="55">
        <v>2019.9169999999999</v>
      </c>
      <c r="F665" s="54" t="s">
        <v>275</v>
      </c>
    </row>
    <row r="666" spans="1:6">
      <c r="A666" s="51" t="s">
        <v>238</v>
      </c>
      <c r="B666">
        <v>107.86</v>
      </c>
      <c r="D666" s="52" t="s">
        <v>123</v>
      </c>
      <c r="E666" s="55">
        <v>2020</v>
      </c>
      <c r="F666" s="54" t="s">
        <v>275</v>
      </c>
    </row>
    <row r="667" spans="1:6">
      <c r="A667" s="51" t="s">
        <v>239</v>
      </c>
      <c r="B667">
        <v>107.21</v>
      </c>
      <c r="D667" s="52" t="s">
        <v>127</v>
      </c>
      <c r="E667" s="55">
        <v>2009</v>
      </c>
      <c r="F667" s="54" t="s">
        <v>275</v>
      </c>
    </row>
    <row r="668" spans="1:6">
      <c r="A668" s="51" t="s">
        <v>240</v>
      </c>
      <c r="B668">
        <v>107.21</v>
      </c>
      <c r="D668" s="52" t="s">
        <v>127</v>
      </c>
      <c r="E668" s="55">
        <v>2009.08251</v>
      </c>
      <c r="F668" s="54" t="s">
        <v>275</v>
      </c>
    </row>
    <row r="669" spans="1:6">
      <c r="A669" s="51" t="s">
        <v>241</v>
      </c>
      <c r="B669">
        <v>107.15</v>
      </c>
      <c r="D669" s="52" t="s">
        <v>127</v>
      </c>
      <c r="E669" s="55">
        <v>2009.16588</v>
      </c>
      <c r="F669" s="54" t="s">
        <v>275</v>
      </c>
    </row>
    <row r="670" spans="1:6">
      <c r="A670" s="50" t="s">
        <v>264</v>
      </c>
      <c r="D670" s="52" t="s">
        <v>127</v>
      </c>
      <c r="E670" s="55">
        <v>2009.2492500000001</v>
      </c>
      <c r="F670" s="54" t="s">
        <v>275</v>
      </c>
    </row>
    <row r="671" spans="1:6">
      <c r="A671" s="51" t="s">
        <v>230</v>
      </c>
      <c r="B671">
        <v>107.03</v>
      </c>
      <c r="D671" s="52" t="s">
        <v>127</v>
      </c>
      <c r="E671" s="55">
        <v>2009.3326199999999</v>
      </c>
      <c r="F671" s="54" t="s">
        <v>275</v>
      </c>
    </row>
    <row r="672" spans="1:6">
      <c r="A672" s="51" t="s">
        <v>231</v>
      </c>
      <c r="B672">
        <v>107.34</v>
      </c>
      <c r="D672" s="52" t="s">
        <v>127</v>
      </c>
      <c r="E672" s="55">
        <v>2009.41599</v>
      </c>
      <c r="F672" s="54" t="s">
        <v>275</v>
      </c>
    </row>
    <row r="673" spans="1:6">
      <c r="A673" s="51" t="s">
        <v>232</v>
      </c>
      <c r="B673">
        <v>108.09</v>
      </c>
      <c r="D673" s="52" t="s">
        <v>127</v>
      </c>
      <c r="E673" s="55">
        <v>2009.49936</v>
      </c>
      <c r="F673" s="54" t="s">
        <v>275</v>
      </c>
    </row>
    <row r="674" spans="1:6">
      <c r="A674" s="51" t="s">
        <v>233</v>
      </c>
      <c r="B674">
        <v>107.46</v>
      </c>
      <c r="D674" s="52" t="s">
        <v>127</v>
      </c>
      <c r="E674" s="55">
        <v>2009.5827300000001</v>
      </c>
      <c r="F674" s="54" t="s">
        <v>275</v>
      </c>
    </row>
    <row r="675" spans="1:6">
      <c r="A675" s="51" t="s">
        <v>234</v>
      </c>
      <c r="B675">
        <v>107.28</v>
      </c>
      <c r="D675" s="52" t="s">
        <v>127</v>
      </c>
      <c r="E675" s="55">
        <v>2009.6660999999999</v>
      </c>
      <c r="F675" s="54" t="s">
        <v>275</v>
      </c>
    </row>
    <row r="676" spans="1:6">
      <c r="A676" s="51" t="s">
        <v>235</v>
      </c>
      <c r="B676">
        <v>107.34</v>
      </c>
      <c r="D676" s="52" t="s">
        <v>127</v>
      </c>
      <c r="E676" s="55">
        <v>2009.74947</v>
      </c>
      <c r="F676" s="54" t="s">
        <v>275</v>
      </c>
    </row>
    <row r="677" spans="1:6">
      <c r="A677" s="51" t="s">
        <v>236</v>
      </c>
      <c r="B677" t="s">
        <v>275</v>
      </c>
      <c r="D677" s="52" t="s">
        <v>127</v>
      </c>
      <c r="E677" s="55">
        <v>2009.83284</v>
      </c>
      <c r="F677" s="54" t="s">
        <v>275</v>
      </c>
    </row>
    <row r="678" spans="1:6">
      <c r="A678" s="51" t="s">
        <v>237</v>
      </c>
      <c r="B678" t="s">
        <v>275</v>
      </c>
      <c r="D678" s="52" t="s">
        <v>127</v>
      </c>
      <c r="E678" s="55">
        <v>2009.9162100000001</v>
      </c>
      <c r="F678" s="54" t="s">
        <v>275</v>
      </c>
    </row>
    <row r="679" spans="1:6">
      <c r="A679" s="51" t="s">
        <v>238</v>
      </c>
      <c r="B679" t="s">
        <v>275</v>
      </c>
      <c r="D679" s="52" t="s">
        <v>127</v>
      </c>
      <c r="E679" s="55">
        <v>2010</v>
      </c>
      <c r="F679" s="54" t="s">
        <v>275</v>
      </c>
    </row>
    <row r="680" spans="1:6">
      <c r="A680" s="51" t="s">
        <v>239</v>
      </c>
      <c r="B680" t="s">
        <v>275</v>
      </c>
      <c r="D680" s="52" t="s">
        <v>127</v>
      </c>
      <c r="E680" s="55">
        <v>2010.08295</v>
      </c>
      <c r="F680" s="54" t="s">
        <v>275</v>
      </c>
    </row>
    <row r="681" spans="1:6">
      <c r="A681" s="51" t="s">
        <v>240</v>
      </c>
      <c r="B681" t="s">
        <v>275</v>
      </c>
      <c r="D681" s="52" t="s">
        <v>127</v>
      </c>
      <c r="E681" s="55">
        <v>2010.16632</v>
      </c>
      <c r="F681" s="54" t="s">
        <v>275</v>
      </c>
    </row>
    <row r="682" spans="1:6">
      <c r="A682" s="51" t="s">
        <v>241</v>
      </c>
      <c r="B682" t="s">
        <v>275</v>
      </c>
      <c r="D682" s="52" t="s">
        <v>127</v>
      </c>
      <c r="E682" s="55">
        <v>2010.2496900000001</v>
      </c>
      <c r="F682" s="54" t="s">
        <v>275</v>
      </c>
    </row>
    <row r="683" spans="1:6">
      <c r="A683" s="50" t="s">
        <v>265</v>
      </c>
      <c r="D683" s="52" t="s">
        <v>127</v>
      </c>
      <c r="E683" s="55">
        <v>2010.3330599999999</v>
      </c>
      <c r="F683" s="54" t="s">
        <v>275</v>
      </c>
    </row>
    <row r="684" spans="1:6">
      <c r="A684" s="51" t="s">
        <v>230</v>
      </c>
      <c r="B684">
        <v>107.34</v>
      </c>
      <c r="D684" s="52" t="s">
        <v>127</v>
      </c>
      <c r="E684" s="55">
        <v>2010.41643</v>
      </c>
      <c r="F684" s="54" t="s">
        <v>275</v>
      </c>
    </row>
    <row r="685" spans="1:6">
      <c r="A685" s="51" t="s">
        <v>231</v>
      </c>
      <c r="B685">
        <v>107.26</v>
      </c>
      <c r="D685" s="52" t="s">
        <v>127</v>
      </c>
      <c r="E685" s="55">
        <v>2010.4998000000001</v>
      </c>
      <c r="F685" s="54" t="s">
        <v>275</v>
      </c>
    </row>
    <row r="686" spans="1:6">
      <c r="A686" s="51" t="s">
        <v>232</v>
      </c>
      <c r="B686">
        <v>107.01</v>
      </c>
      <c r="D686" s="52" t="s">
        <v>127</v>
      </c>
      <c r="E686" s="55">
        <v>2010.5831700000001</v>
      </c>
      <c r="F686" s="54" t="s">
        <v>275</v>
      </c>
    </row>
    <row r="687" spans="1:6">
      <c r="A687" s="51" t="s">
        <v>233</v>
      </c>
      <c r="B687">
        <v>106.85</v>
      </c>
      <c r="D687" s="52" t="s">
        <v>127</v>
      </c>
      <c r="E687" s="55">
        <v>2010.6665399999999</v>
      </c>
      <c r="F687" s="54" t="s">
        <v>275</v>
      </c>
    </row>
    <row r="688" spans="1:6">
      <c r="A688" s="51" t="s">
        <v>234</v>
      </c>
      <c r="B688">
        <v>107.19</v>
      </c>
      <c r="D688" s="52" t="s">
        <v>127</v>
      </c>
      <c r="E688" s="55">
        <v>2010.74991</v>
      </c>
      <c r="F688" s="54" t="s">
        <v>275</v>
      </c>
    </row>
    <row r="689" spans="1:6">
      <c r="A689" s="51" t="s">
        <v>235</v>
      </c>
      <c r="B689">
        <v>107.26</v>
      </c>
      <c r="D689" s="52" t="s">
        <v>127</v>
      </c>
      <c r="E689" s="55">
        <v>2010.8332800000001</v>
      </c>
      <c r="F689" s="54" t="s">
        <v>275</v>
      </c>
    </row>
    <row r="690" spans="1:6">
      <c r="A690" s="51" t="s">
        <v>236</v>
      </c>
      <c r="B690" t="s">
        <v>275</v>
      </c>
      <c r="D690" s="52" t="s">
        <v>127</v>
      </c>
      <c r="E690" s="55">
        <v>2010.9166499999999</v>
      </c>
      <c r="F690" s="54" t="s">
        <v>275</v>
      </c>
    </row>
    <row r="691" spans="1:6">
      <c r="A691" s="51" t="s">
        <v>237</v>
      </c>
      <c r="B691" t="s">
        <v>275</v>
      </c>
      <c r="D691" s="52" t="s">
        <v>127</v>
      </c>
      <c r="E691" s="55">
        <v>2011</v>
      </c>
      <c r="F691" s="54" t="s">
        <v>275</v>
      </c>
    </row>
    <row r="692" spans="1:6">
      <c r="A692" s="51" t="s">
        <v>238</v>
      </c>
      <c r="B692" t="s">
        <v>275</v>
      </c>
      <c r="D692" s="52" t="s">
        <v>127</v>
      </c>
      <c r="E692" s="55">
        <v>2011.0833</v>
      </c>
      <c r="F692" s="54" t="s">
        <v>275</v>
      </c>
    </row>
    <row r="693" spans="1:6">
      <c r="A693" s="51" t="s">
        <v>239</v>
      </c>
      <c r="B693">
        <v>107.28</v>
      </c>
      <c r="D693" s="52" t="s">
        <v>127</v>
      </c>
      <c r="E693" s="55">
        <v>2011.1669999999999</v>
      </c>
      <c r="F693" s="54" t="s">
        <v>275</v>
      </c>
    </row>
    <row r="694" spans="1:6">
      <c r="A694" s="51" t="s">
        <v>240</v>
      </c>
      <c r="B694" t="s">
        <v>275</v>
      </c>
      <c r="D694" s="52" t="s">
        <v>127</v>
      </c>
      <c r="E694" s="55">
        <v>2011.25</v>
      </c>
      <c r="F694" s="54" t="s">
        <v>275</v>
      </c>
    </row>
    <row r="695" spans="1:6">
      <c r="A695" s="51" t="s">
        <v>241</v>
      </c>
      <c r="B695" t="s">
        <v>275</v>
      </c>
      <c r="D695" s="52" t="s">
        <v>127</v>
      </c>
      <c r="E695" s="55">
        <v>2011.3330000000001</v>
      </c>
      <c r="F695" s="54" t="s">
        <v>275</v>
      </c>
    </row>
    <row r="696" spans="1:6">
      <c r="A696" s="50" t="s">
        <v>266</v>
      </c>
      <c r="D696" s="52" t="s">
        <v>127</v>
      </c>
      <c r="E696" s="55">
        <v>2011.4169999999999</v>
      </c>
      <c r="F696" s="54" t="s">
        <v>275</v>
      </c>
    </row>
    <row r="697" spans="1:6">
      <c r="A697" s="51" t="s">
        <v>230</v>
      </c>
      <c r="B697">
        <v>106.184</v>
      </c>
      <c r="D697" s="52" t="s">
        <v>127</v>
      </c>
      <c r="E697" s="55">
        <v>2011.5</v>
      </c>
      <c r="F697" s="54" t="s">
        <v>275</v>
      </c>
    </row>
    <row r="698" spans="1:6">
      <c r="A698" s="51" t="s">
        <v>231</v>
      </c>
      <c r="B698">
        <v>106.28400000000001</v>
      </c>
      <c r="D698" s="52" t="s">
        <v>127</v>
      </c>
      <c r="E698" s="55">
        <v>2011.5830000000001</v>
      </c>
      <c r="F698" s="54" t="s">
        <v>275</v>
      </c>
    </row>
    <row r="699" spans="1:6">
      <c r="A699" s="51" t="s">
        <v>232</v>
      </c>
      <c r="B699">
        <v>106.244</v>
      </c>
      <c r="D699" s="52" t="s">
        <v>127</v>
      </c>
      <c r="E699" s="55">
        <v>2011.6669999999999</v>
      </c>
      <c r="F699" s="54" t="s">
        <v>275</v>
      </c>
    </row>
    <row r="700" spans="1:6">
      <c r="A700" s="51" t="s">
        <v>233</v>
      </c>
      <c r="B700">
        <v>106.114</v>
      </c>
      <c r="D700" s="52" t="s">
        <v>127</v>
      </c>
      <c r="E700" s="55">
        <v>2011.75</v>
      </c>
      <c r="F700" s="54" t="s">
        <v>275</v>
      </c>
    </row>
    <row r="701" spans="1:6">
      <c r="A701" s="51" t="s">
        <v>234</v>
      </c>
      <c r="B701">
        <v>106.084</v>
      </c>
      <c r="D701" s="52" t="s">
        <v>127</v>
      </c>
      <c r="E701" s="55">
        <v>2011.8330000000001</v>
      </c>
      <c r="F701" s="54" t="s">
        <v>275</v>
      </c>
    </row>
    <row r="702" spans="1:6">
      <c r="A702" s="51" t="s">
        <v>235</v>
      </c>
      <c r="B702" t="s">
        <v>275</v>
      </c>
      <c r="D702" s="52" t="s">
        <v>127</v>
      </c>
      <c r="E702" s="55">
        <v>2011.9169999999999</v>
      </c>
      <c r="F702" s="54" t="s">
        <v>275</v>
      </c>
    </row>
    <row r="703" spans="1:6">
      <c r="A703" s="51" t="s">
        <v>236</v>
      </c>
      <c r="B703" t="s">
        <v>275</v>
      </c>
      <c r="D703" s="52" t="s">
        <v>127</v>
      </c>
      <c r="E703" s="55">
        <v>2012</v>
      </c>
      <c r="F703" s="54" t="s">
        <v>275</v>
      </c>
    </row>
    <row r="704" spans="1:6">
      <c r="A704" s="51" t="s">
        <v>237</v>
      </c>
      <c r="B704" t="s">
        <v>275</v>
      </c>
      <c r="D704" s="52" t="s">
        <v>127</v>
      </c>
      <c r="E704" s="55">
        <v>2012.0833</v>
      </c>
      <c r="F704" s="54" t="s">
        <v>275</v>
      </c>
    </row>
    <row r="705" spans="1:6">
      <c r="A705" s="51" t="s">
        <v>238</v>
      </c>
      <c r="B705" t="s">
        <v>275</v>
      </c>
      <c r="D705" s="52" t="s">
        <v>127</v>
      </c>
      <c r="E705" s="55">
        <v>2012.1669999999999</v>
      </c>
      <c r="F705" s="54" t="s">
        <v>275</v>
      </c>
    </row>
    <row r="706" spans="1:6">
      <c r="A706" s="51" t="s">
        <v>239</v>
      </c>
      <c r="B706" t="s">
        <v>275</v>
      </c>
      <c r="D706" s="52" t="s">
        <v>127</v>
      </c>
      <c r="E706" s="55">
        <v>2012.25</v>
      </c>
      <c r="F706" s="54" t="s">
        <v>275</v>
      </c>
    </row>
    <row r="707" spans="1:6">
      <c r="A707" s="51" t="s">
        <v>240</v>
      </c>
      <c r="B707" t="s">
        <v>275</v>
      </c>
      <c r="D707" s="52" t="s">
        <v>127</v>
      </c>
      <c r="E707" s="55">
        <v>2012.3330000000001</v>
      </c>
      <c r="F707" s="54" t="s">
        <v>275</v>
      </c>
    </row>
    <row r="708" spans="1:6">
      <c r="A708" s="51" t="s">
        <v>241</v>
      </c>
      <c r="B708" t="s">
        <v>275</v>
      </c>
      <c r="D708" s="52" t="s">
        <v>127</v>
      </c>
      <c r="E708" s="55">
        <v>2012.4169999999999</v>
      </c>
      <c r="F708" s="54" t="s">
        <v>275</v>
      </c>
    </row>
    <row r="709" spans="1:6">
      <c r="A709" s="50" t="s">
        <v>267</v>
      </c>
      <c r="D709" s="52" t="s">
        <v>127</v>
      </c>
      <c r="E709" s="55">
        <v>2012.5</v>
      </c>
      <c r="F709" s="54" t="s">
        <v>275</v>
      </c>
    </row>
    <row r="710" spans="1:6">
      <c r="A710" s="51" t="s">
        <v>230</v>
      </c>
      <c r="B710" t="s">
        <v>275</v>
      </c>
      <c r="D710" s="52" t="s">
        <v>127</v>
      </c>
      <c r="E710" s="55">
        <v>2012.5830000000001</v>
      </c>
      <c r="F710" s="54" t="s">
        <v>275</v>
      </c>
    </row>
    <row r="711" spans="1:6">
      <c r="A711" s="51" t="s">
        <v>231</v>
      </c>
      <c r="B711" t="s">
        <v>275</v>
      </c>
      <c r="D711" s="52" t="s">
        <v>127</v>
      </c>
      <c r="E711" s="55">
        <v>2012.6669999999999</v>
      </c>
      <c r="F711" s="54" t="s">
        <v>275</v>
      </c>
    </row>
    <row r="712" spans="1:6">
      <c r="A712" s="51" t="s">
        <v>232</v>
      </c>
      <c r="B712" t="s">
        <v>275</v>
      </c>
      <c r="D712" s="52" t="s">
        <v>127</v>
      </c>
      <c r="E712" s="55">
        <v>2012.75</v>
      </c>
      <c r="F712" s="54" t="s">
        <v>275</v>
      </c>
    </row>
    <row r="713" spans="1:6">
      <c r="A713" s="51" t="s">
        <v>233</v>
      </c>
      <c r="B713" t="s">
        <v>275</v>
      </c>
      <c r="D713" s="52" t="s">
        <v>127</v>
      </c>
      <c r="E713" s="55">
        <v>2012.8330000000001</v>
      </c>
      <c r="F713" s="54" t="s">
        <v>275</v>
      </c>
    </row>
    <row r="714" spans="1:6">
      <c r="A714" s="51" t="s">
        <v>234</v>
      </c>
      <c r="B714" t="s">
        <v>275</v>
      </c>
      <c r="D714" s="52" t="s">
        <v>127</v>
      </c>
      <c r="E714" s="55">
        <v>2012.9169999999999</v>
      </c>
      <c r="F714" s="54" t="s">
        <v>275</v>
      </c>
    </row>
    <row r="715" spans="1:6">
      <c r="A715" s="51" t="s">
        <v>235</v>
      </c>
      <c r="B715" t="s">
        <v>275</v>
      </c>
      <c r="D715" s="52" t="s">
        <v>127</v>
      </c>
      <c r="E715" s="55">
        <v>2013</v>
      </c>
      <c r="F715" s="54" t="s">
        <v>275</v>
      </c>
    </row>
    <row r="716" spans="1:6">
      <c r="A716" s="51" t="s">
        <v>236</v>
      </c>
      <c r="B716" t="s">
        <v>275</v>
      </c>
      <c r="D716" s="52" t="s">
        <v>127</v>
      </c>
      <c r="E716" s="55">
        <v>2013.0833</v>
      </c>
      <c r="F716" s="54" t="s">
        <v>275</v>
      </c>
    </row>
    <row r="717" spans="1:6">
      <c r="A717" s="51" t="s">
        <v>237</v>
      </c>
      <c r="B717" t="s">
        <v>275</v>
      </c>
      <c r="D717" s="52" t="s">
        <v>127</v>
      </c>
      <c r="E717" s="55">
        <v>2013.1669999999999</v>
      </c>
      <c r="F717" s="54" t="s">
        <v>275</v>
      </c>
    </row>
    <row r="718" spans="1:6">
      <c r="A718" s="51" t="s">
        <v>238</v>
      </c>
      <c r="B718" t="s">
        <v>275</v>
      </c>
      <c r="D718" s="52" t="s">
        <v>127</v>
      </c>
      <c r="E718" s="55">
        <v>2013.25</v>
      </c>
      <c r="F718" s="54" t="s">
        <v>275</v>
      </c>
    </row>
    <row r="719" spans="1:6">
      <c r="A719" s="51" t="s">
        <v>239</v>
      </c>
      <c r="B719" t="s">
        <v>275</v>
      </c>
      <c r="D719" s="52" t="s">
        <v>127</v>
      </c>
      <c r="E719" s="55">
        <v>2013.3330000000001</v>
      </c>
      <c r="F719" s="54" t="s">
        <v>275</v>
      </c>
    </row>
    <row r="720" spans="1:6">
      <c r="A720" s="51" t="s">
        <v>240</v>
      </c>
      <c r="B720" t="s">
        <v>275</v>
      </c>
      <c r="D720" s="52" t="s">
        <v>127</v>
      </c>
      <c r="E720" s="55">
        <v>2013.4169999999999</v>
      </c>
      <c r="F720" s="54" t="s">
        <v>275</v>
      </c>
    </row>
    <row r="721" spans="1:6">
      <c r="A721" s="51" t="s">
        <v>241</v>
      </c>
      <c r="B721" t="s">
        <v>275</v>
      </c>
      <c r="D721" s="52" t="s">
        <v>127</v>
      </c>
      <c r="E721" s="55">
        <v>2013.5</v>
      </c>
      <c r="F721" s="54" t="s">
        <v>275</v>
      </c>
    </row>
    <row r="722" spans="1:6">
      <c r="A722" s="34" t="s">
        <v>127</v>
      </c>
      <c r="D722" s="52" t="s">
        <v>127</v>
      </c>
      <c r="E722" s="55">
        <v>2013.5830000000001</v>
      </c>
      <c r="F722" s="54" t="s">
        <v>275</v>
      </c>
    </row>
    <row r="723" spans="1:6">
      <c r="A723" s="50" t="s">
        <v>257</v>
      </c>
      <c r="D723" s="52" t="s">
        <v>127</v>
      </c>
      <c r="E723" s="55">
        <v>2013.6669999999999</v>
      </c>
      <c r="F723" s="54" t="s">
        <v>275</v>
      </c>
    </row>
    <row r="724" spans="1:6">
      <c r="A724" s="51" t="s">
        <v>230</v>
      </c>
      <c r="B724" t="s">
        <v>275</v>
      </c>
      <c r="D724" s="52" t="s">
        <v>127</v>
      </c>
      <c r="E724" s="55">
        <v>2013.75</v>
      </c>
      <c r="F724" s="54" t="s">
        <v>275</v>
      </c>
    </row>
    <row r="725" spans="1:6">
      <c r="A725" s="51" t="s">
        <v>231</v>
      </c>
      <c r="B725" t="s">
        <v>275</v>
      </c>
      <c r="D725" s="52" t="s">
        <v>127</v>
      </c>
      <c r="E725" s="55">
        <v>2013.8330000000001</v>
      </c>
      <c r="F725" s="54" t="s">
        <v>275</v>
      </c>
    </row>
    <row r="726" spans="1:6">
      <c r="A726" s="51" t="s">
        <v>232</v>
      </c>
      <c r="B726" t="s">
        <v>275</v>
      </c>
      <c r="D726" s="52" t="s">
        <v>127</v>
      </c>
      <c r="E726" s="55">
        <v>2013.9169999999999</v>
      </c>
      <c r="F726" s="54" t="s">
        <v>275</v>
      </c>
    </row>
    <row r="727" spans="1:6">
      <c r="A727" s="51" t="s">
        <v>233</v>
      </c>
      <c r="B727" t="s">
        <v>275</v>
      </c>
      <c r="D727" s="52" t="s">
        <v>127</v>
      </c>
      <c r="E727" s="55">
        <v>2014</v>
      </c>
      <c r="F727" s="54" t="s">
        <v>275</v>
      </c>
    </row>
    <row r="728" spans="1:6">
      <c r="A728" s="51" t="s">
        <v>234</v>
      </c>
      <c r="B728" t="s">
        <v>275</v>
      </c>
      <c r="D728" s="52" t="s">
        <v>127</v>
      </c>
      <c r="E728" s="55">
        <v>2014.0833</v>
      </c>
      <c r="F728" s="54" t="s">
        <v>275</v>
      </c>
    </row>
    <row r="729" spans="1:6">
      <c r="A729" s="51" t="s">
        <v>235</v>
      </c>
      <c r="B729" t="s">
        <v>275</v>
      </c>
      <c r="D729" s="52" t="s">
        <v>127</v>
      </c>
      <c r="E729" s="55">
        <v>2014.1669999999999</v>
      </c>
      <c r="F729" s="54" t="s">
        <v>275</v>
      </c>
    </row>
    <row r="730" spans="1:6">
      <c r="A730" s="51" t="s">
        <v>236</v>
      </c>
      <c r="B730" t="s">
        <v>275</v>
      </c>
      <c r="D730" s="52" t="s">
        <v>127</v>
      </c>
      <c r="E730" s="55">
        <v>2014.25</v>
      </c>
      <c r="F730" s="54" t="s">
        <v>275</v>
      </c>
    </row>
    <row r="731" spans="1:6">
      <c r="A731" s="51" t="s">
        <v>237</v>
      </c>
      <c r="B731" t="s">
        <v>275</v>
      </c>
      <c r="D731" s="52" t="s">
        <v>127</v>
      </c>
      <c r="E731" s="55">
        <v>2014.3330000000001</v>
      </c>
      <c r="F731" s="54" t="s">
        <v>275</v>
      </c>
    </row>
    <row r="732" spans="1:6">
      <c r="A732" s="51" t="s">
        <v>238</v>
      </c>
      <c r="B732" t="s">
        <v>275</v>
      </c>
      <c r="D732" s="52" t="s">
        <v>127</v>
      </c>
      <c r="E732" s="55">
        <v>2014.4169999999999</v>
      </c>
      <c r="F732" s="54" t="s">
        <v>275</v>
      </c>
    </row>
    <row r="733" spans="1:6">
      <c r="A733" s="51" t="s">
        <v>239</v>
      </c>
      <c r="B733" t="s">
        <v>275</v>
      </c>
      <c r="D733" s="52" t="s">
        <v>127</v>
      </c>
      <c r="E733" s="55">
        <v>2014.5</v>
      </c>
      <c r="F733" s="54" t="s">
        <v>275</v>
      </c>
    </row>
    <row r="734" spans="1:6">
      <c r="A734" s="51" t="s">
        <v>240</v>
      </c>
      <c r="B734" t="s">
        <v>275</v>
      </c>
      <c r="D734" s="52" t="s">
        <v>127</v>
      </c>
      <c r="E734" s="55">
        <v>2014.5830000000001</v>
      </c>
      <c r="F734" s="54" t="s">
        <v>275</v>
      </c>
    </row>
    <row r="735" spans="1:6">
      <c r="A735" s="51" t="s">
        <v>241</v>
      </c>
      <c r="B735" t="s">
        <v>275</v>
      </c>
      <c r="D735" s="52" t="s">
        <v>127</v>
      </c>
      <c r="E735" s="55">
        <v>2014.6669999999999</v>
      </c>
      <c r="F735" s="54" t="s">
        <v>275</v>
      </c>
    </row>
    <row r="736" spans="1:6">
      <c r="A736" s="50" t="s">
        <v>258</v>
      </c>
      <c r="D736" s="52" t="s">
        <v>127</v>
      </c>
      <c r="E736" s="55">
        <v>2014.75</v>
      </c>
      <c r="F736" s="54" t="s">
        <v>275</v>
      </c>
    </row>
    <row r="737" spans="1:6">
      <c r="A737" s="51" t="s">
        <v>230</v>
      </c>
      <c r="B737" t="s">
        <v>275</v>
      </c>
      <c r="D737" s="52" t="s">
        <v>127</v>
      </c>
      <c r="E737" s="55">
        <v>2014.8330000000001</v>
      </c>
      <c r="F737" s="54" t="s">
        <v>275</v>
      </c>
    </row>
    <row r="738" spans="1:6">
      <c r="A738" s="51" t="s">
        <v>231</v>
      </c>
      <c r="B738" t="s">
        <v>275</v>
      </c>
      <c r="D738" s="52" t="s">
        <v>127</v>
      </c>
      <c r="E738" s="55">
        <v>2014.9169999999999</v>
      </c>
      <c r="F738" s="54" t="s">
        <v>275</v>
      </c>
    </row>
    <row r="739" spans="1:6">
      <c r="A739" s="51" t="s">
        <v>232</v>
      </c>
      <c r="B739" t="s">
        <v>275</v>
      </c>
      <c r="D739" s="52" t="s">
        <v>127</v>
      </c>
      <c r="E739" s="55">
        <v>2015</v>
      </c>
      <c r="F739" s="54" t="s">
        <v>275</v>
      </c>
    </row>
    <row r="740" spans="1:6">
      <c r="A740" s="51" t="s">
        <v>233</v>
      </c>
      <c r="B740" t="s">
        <v>275</v>
      </c>
      <c r="D740" s="52" t="s">
        <v>127</v>
      </c>
      <c r="E740" s="55">
        <v>2015.0833</v>
      </c>
      <c r="F740" s="54" t="s">
        <v>275</v>
      </c>
    </row>
    <row r="741" spans="1:6">
      <c r="A741" s="51" t="s">
        <v>234</v>
      </c>
      <c r="B741" t="s">
        <v>275</v>
      </c>
      <c r="D741" s="52" t="s">
        <v>127</v>
      </c>
      <c r="E741" s="55">
        <v>2015.1669999999999</v>
      </c>
      <c r="F741" s="54" t="s">
        <v>275</v>
      </c>
    </row>
    <row r="742" spans="1:6">
      <c r="A742" s="51" t="s">
        <v>235</v>
      </c>
      <c r="B742" t="s">
        <v>275</v>
      </c>
      <c r="D742" s="52" t="s">
        <v>127</v>
      </c>
      <c r="E742" s="55">
        <v>2015.25</v>
      </c>
      <c r="F742" s="54" t="s">
        <v>275</v>
      </c>
    </row>
    <row r="743" spans="1:6">
      <c r="A743" s="51" t="s">
        <v>236</v>
      </c>
      <c r="B743" t="s">
        <v>275</v>
      </c>
      <c r="D743" s="52" t="s">
        <v>127</v>
      </c>
      <c r="E743" s="55">
        <v>2015.3330000000001</v>
      </c>
      <c r="F743" s="54">
        <v>121.5</v>
      </c>
    </row>
    <row r="744" spans="1:6">
      <c r="A744" s="51" t="s">
        <v>237</v>
      </c>
      <c r="B744" t="s">
        <v>275</v>
      </c>
      <c r="D744" s="52" t="s">
        <v>127</v>
      </c>
      <c r="E744" s="55">
        <v>2015.4169999999999</v>
      </c>
      <c r="F744" s="54" t="s">
        <v>275</v>
      </c>
    </row>
    <row r="745" spans="1:6">
      <c r="A745" s="51" t="s">
        <v>238</v>
      </c>
      <c r="B745" t="s">
        <v>275</v>
      </c>
      <c r="D745" s="52" t="s">
        <v>127</v>
      </c>
      <c r="E745" s="55">
        <v>2015.5</v>
      </c>
      <c r="F745" s="54" t="s">
        <v>275</v>
      </c>
    </row>
    <row r="746" spans="1:6">
      <c r="A746" s="51" t="s">
        <v>239</v>
      </c>
      <c r="B746" t="s">
        <v>275</v>
      </c>
      <c r="D746" s="52" t="s">
        <v>127</v>
      </c>
      <c r="E746" s="55">
        <v>2015.5830000000001</v>
      </c>
      <c r="F746" s="54" t="s">
        <v>275</v>
      </c>
    </row>
    <row r="747" spans="1:6">
      <c r="A747" s="51" t="s">
        <v>240</v>
      </c>
      <c r="B747" t="s">
        <v>275</v>
      </c>
      <c r="D747" s="52" t="s">
        <v>127</v>
      </c>
      <c r="E747" s="55">
        <v>2015.6669999999999</v>
      </c>
      <c r="F747" s="54" t="s">
        <v>275</v>
      </c>
    </row>
    <row r="748" spans="1:6">
      <c r="A748" s="51" t="s">
        <v>241</v>
      </c>
      <c r="B748" t="s">
        <v>275</v>
      </c>
      <c r="D748" s="52" t="s">
        <v>127</v>
      </c>
      <c r="E748" s="55">
        <v>2015.75</v>
      </c>
      <c r="F748" s="54" t="s">
        <v>275</v>
      </c>
    </row>
    <row r="749" spans="1:6">
      <c r="A749" s="50" t="s">
        <v>259</v>
      </c>
      <c r="D749" s="52" t="s">
        <v>127</v>
      </c>
      <c r="E749" s="55">
        <v>2015.8330000000001</v>
      </c>
      <c r="F749" s="54">
        <v>124.73</v>
      </c>
    </row>
    <row r="750" spans="1:6">
      <c r="A750" s="51" t="s">
        <v>230</v>
      </c>
      <c r="B750" t="s">
        <v>275</v>
      </c>
      <c r="D750" s="52" t="s">
        <v>127</v>
      </c>
      <c r="E750" s="55">
        <v>2015.9169999999999</v>
      </c>
      <c r="F750" s="54" t="s">
        <v>275</v>
      </c>
    </row>
    <row r="751" spans="1:6">
      <c r="A751" s="51" t="s">
        <v>231</v>
      </c>
      <c r="B751" t="s">
        <v>275</v>
      </c>
      <c r="D751" s="52" t="s">
        <v>127</v>
      </c>
      <c r="E751" s="55">
        <v>2016</v>
      </c>
      <c r="F751" s="54" t="s">
        <v>275</v>
      </c>
    </row>
    <row r="752" spans="1:6">
      <c r="A752" s="51" t="s">
        <v>232</v>
      </c>
      <c r="B752" t="s">
        <v>275</v>
      </c>
      <c r="D752" s="52" t="s">
        <v>127</v>
      </c>
      <c r="E752" s="55">
        <v>2016.0833</v>
      </c>
      <c r="F752" s="54">
        <v>120.53</v>
      </c>
    </row>
    <row r="753" spans="1:6">
      <c r="A753" s="51" t="s">
        <v>233</v>
      </c>
      <c r="B753" t="s">
        <v>275</v>
      </c>
      <c r="D753" s="52" t="s">
        <v>127</v>
      </c>
      <c r="E753" s="55">
        <v>2016.1669999999999</v>
      </c>
      <c r="F753" s="54">
        <v>120.68</v>
      </c>
    </row>
    <row r="754" spans="1:6">
      <c r="A754" s="51" t="s">
        <v>234</v>
      </c>
      <c r="B754" t="s">
        <v>275</v>
      </c>
      <c r="D754" s="52" t="s">
        <v>127</v>
      </c>
      <c r="E754" s="55">
        <v>2016.25</v>
      </c>
      <c r="F754" s="54">
        <v>118.73</v>
      </c>
    </row>
    <row r="755" spans="1:6">
      <c r="A755" s="51" t="s">
        <v>235</v>
      </c>
      <c r="B755" t="s">
        <v>275</v>
      </c>
      <c r="D755" s="52" t="s">
        <v>127</v>
      </c>
      <c r="E755" s="55">
        <v>2016.3330000000001</v>
      </c>
      <c r="F755" s="54">
        <v>118.58</v>
      </c>
    </row>
    <row r="756" spans="1:6">
      <c r="A756" s="51" t="s">
        <v>236</v>
      </c>
      <c r="B756" t="s">
        <v>275</v>
      </c>
      <c r="D756" s="52" t="s">
        <v>127</v>
      </c>
      <c r="E756" s="55">
        <v>2016.4169999999999</v>
      </c>
      <c r="F756" s="54">
        <v>118.8</v>
      </c>
    </row>
    <row r="757" spans="1:6">
      <c r="A757" s="51" t="s">
        <v>237</v>
      </c>
      <c r="B757" t="s">
        <v>275</v>
      </c>
      <c r="D757" s="52" t="s">
        <v>127</v>
      </c>
      <c r="E757" s="55">
        <v>2016.5</v>
      </c>
      <c r="F757" s="54">
        <v>117.83</v>
      </c>
    </row>
    <row r="758" spans="1:6">
      <c r="A758" s="51" t="s">
        <v>238</v>
      </c>
      <c r="B758" t="s">
        <v>275</v>
      </c>
      <c r="D758" s="52" t="s">
        <v>127</v>
      </c>
      <c r="E758" s="55">
        <v>2016.5830000000001</v>
      </c>
      <c r="F758" s="54">
        <v>117.03</v>
      </c>
    </row>
    <row r="759" spans="1:6">
      <c r="A759" s="51" t="s">
        <v>239</v>
      </c>
      <c r="B759" t="s">
        <v>275</v>
      </c>
      <c r="D759" s="52" t="s">
        <v>127</v>
      </c>
      <c r="E759" s="55">
        <v>2016.6669999999999</v>
      </c>
      <c r="F759" s="54">
        <v>116.98</v>
      </c>
    </row>
    <row r="760" spans="1:6">
      <c r="A760" s="51" t="s">
        <v>240</v>
      </c>
      <c r="B760" t="s">
        <v>275</v>
      </c>
      <c r="D760" s="52" t="s">
        <v>127</v>
      </c>
      <c r="E760" s="55">
        <v>2016.75</v>
      </c>
      <c r="F760" s="54" t="s">
        <v>275</v>
      </c>
    </row>
    <row r="761" spans="1:6">
      <c r="A761" s="51" t="s">
        <v>241</v>
      </c>
      <c r="B761" t="s">
        <v>275</v>
      </c>
      <c r="D761" s="52" t="s">
        <v>127</v>
      </c>
      <c r="E761" s="55">
        <v>2016.8330000000001</v>
      </c>
      <c r="F761" s="54">
        <v>122.48</v>
      </c>
    </row>
    <row r="762" spans="1:6">
      <c r="A762" s="50" t="s">
        <v>260</v>
      </c>
      <c r="D762" s="52" t="s">
        <v>127</v>
      </c>
      <c r="E762" s="55">
        <v>2016.9169999999999</v>
      </c>
      <c r="F762" s="54">
        <v>123.23</v>
      </c>
    </row>
    <row r="763" spans="1:6">
      <c r="A763" s="51" t="s">
        <v>230</v>
      </c>
      <c r="B763" t="s">
        <v>275</v>
      </c>
      <c r="D763" s="52" t="s">
        <v>127</v>
      </c>
      <c r="E763" s="55">
        <v>2017</v>
      </c>
      <c r="F763" s="54" t="s">
        <v>275</v>
      </c>
    </row>
    <row r="764" spans="1:6">
      <c r="A764" s="51" t="s">
        <v>231</v>
      </c>
      <c r="B764" t="s">
        <v>275</v>
      </c>
      <c r="D764" s="52" t="s">
        <v>127</v>
      </c>
      <c r="E764" s="55">
        <v>2017.0833</v>
      </c>
      <c r="F764" s="54">
        <v>120.73</v>
      </c>
    </row>
    <row r="765" spans="1:6">
      <c r="A765" s="51" t="s">
        <v>232</v>
      </c>
      <c r="B765" t="s">
        <v>275</v>
      </c>
      <c r="D765" s="52" t="s">
        <v>127</v>
      </c>
      <c r="E765" s="55">
        <v>2017.1669999999999</v>
      </c>
      <c r="F765" s="54">
        <v>120.28</v>
      </c>
    </row>
    <row r="766" spans="1:6">
      <c r="A766" s="51" t="s">
        <v>233</v>
      </c>
      <c r="B766" t="s">
        <v>275</v>
      </c>
      <c r="D766" s="52" t="s">
        <v>127</v>
      </c>
      <c r="E766" s="55">
        <v>2017.25</v>
      </c>
      <c r="F766" s="54">
        <v>119.23</v>
      </c>
    </row>
    <row r="767" spans="1:6">
      <c r="A767" s="51" t="s">
        <v>234</v>
      </c>
      <c r="B767" t="s">
        <v>275</v>
      </c>
      <c r="D767" s="52" t="s">
        <v>127</v>
      </c>
      <c r="E767" s="55">
        <v>2017.3330000000001</v>
      </c>
      <c r="F767" s="54">
        <v>119.01</v>
      </c>
    </row>
    <row r="768" spans="1:6">
      <c r="A768" s="51" t="s">
        <v>235</v>
      </c>
      <c r="B768" t="s">
        <v>275</v>
      </c>
      <c r="D768" s="52" t="s">
        <v>127</v>
      </c>
      <c r="E768" s="55">
        <v>2017.4169999999999</v>
      </c>
      <c r="F768" s="54">
        <v>119.78</v>
      </c>
    </row>
    <row r="769" spans="1:6">
      <c r="A769" s="51" t="s">
        <v>236</v>
      </c>
      <c r="B769" t="s">
        <v>275</v>
      </c>
      <c r="D769" s="52" t="s">
        <v>127</v>
      </c>
      <c r="E769" s="55">
        <v>2017.5</v>
      </c>
      <c r="F769" s="54">
        <v>119.63</v>
      </c>
    </row>
    <row r="770" spans="1:6">
      <c r="A770" s="51" t="s">
        <v>237</v>
      </c>
      <c r="B770" t="s">
        <v>275</v>
      </c>
      <c r="D770" s="52" t="s">
        <v>127</v>
      </c>
      <c r="E770" s="55">
        <v>2017.5830000000001</v>
      </c>
      <c r="F770" s="54">
        <v>124.63</v>
      </c>
    </row>
    <row r="771" spans="1:6">
      <c r="A771" s="51" t="s">
        <v>238</v>
      </c>
      <c r="B771" t="s">
        <v>275</v>
      </c>
      <c r="D771" s="52" t="s">
        <v>127</v>
      </c>
      <c r="E771" s="55">
        <v>2017.6669999999999</v>
      </c>
      <c r="F771" s="54" t="s">
        <v>275</v>
      </c>
    </row>
    <row r="772" spans="1:6">
      <c r="A772" s="51" t="s">
        <v>239</v>
      </c>
      <c r="B772" t="s">
        <v>275</v>
      </c>
      <c r="D772" s="52" t="s">
        <v>127</v>
      </c>
      <c r="E772" s="55">
        <v>2017.75</v>
      </c>
      <c r="F772" s="54" t="s">
        <v>275</v>
      </c>
    </row>
    <row r="773" spans="1:6">
      <c r="A773" s="51" t="s">
        <v>240</v>
      </c>
      <c r="B773" t="s">
        <v>275</v>
      </c>
      <c r="D773" s="52" t="s">
        <v>127</v>
      </c>
      <c r="E773" s="55">
        <v>2017.8330000000001</v>
      </c>
      <c r="F773" s="54">
        <v>122.66</v>
      </c>
    </row>
    <row r="774" spans="1:6">
      <c r="A774" s="51" t="s">
        <v>241</v>
      </c>
      <c r="B774" t="s">
        <v>275</v>
      </c>
      <c r="D774" s="52" t="s">
        <v>127</v>
      </c>
      <c r="E774" s="55">
        <v>2017.9169999999999</v>
      </c>
      <c r="F774" s="54">
        <v>121.97</v>
      </c>
    </row>
    <row r="775" spans="1:6">
      <c r="A775" s="50" t="s">
        <v>261</v>
      </c>
      <c r="D775" s="52" t="s">
        <v>127</v>
      </c>
      <c r="E775" s="55">
        <v>2018</v>
      </c>
      <c r="F775" s="54">
        <v>119.61</v>
      </c>
    </row>
    <row r="776" spans="1:6">
      <c r="A776" s="51" t="s">
        <v>230</v>
      </c>
      <c r="B776" t="s">
        <v>275</v>
      </c>
      <c r="D776" s="52" t="s">
        <v>127</v>
      </c>
      <c r="E776" s="55">
        <v>2018.0833</v>
      </c>
      <c r="F776" s="54">
        <v>119.68</v>
      </c>
    </row>
    <row r="777" spans="1:6">
      <c r="A777" s="51" t="s">
        <v>231</v>
      </c>
      <c r="B777" t="s">
        <v>275</v>
      </c>
      <c r="D777" s="52" t="s">
        <v>127</v>
      </c>
      <c r="E777" s="55">
        <v>2018.1669999999999</v>
      </c>
      <c r="F777" s="54">
        <v>119.46</v>
      </c>
    </row>
    <row r="778" spans="1:6">
      <c r="A778" s="51" t="s">
        <v>232</v>
      </c>
      <c r="B778" t="s">
        <v>275</v>
      </c>
      <c r="D778" s="52" t="s">
        <v>127</v>
      </c>
      <c r="E778" s="55">
        <v>2018.25</v>
      </c>
      <c r="F778" s="54">
        <v>119.17</v>
      </c>
    </row>
    <row r="779" spans="1:6">
      <c r="A779" s="51" t="s">
        <v>233</v>
      </c>
      <c r="B779" t="s">
        <v>275</v>
      </c>
      <c r="D779" s="52" t="s">
        <v>127</v>
      </c>
      <c r="E779" s="55">
        <v>2018.3330000000001</v>
      </c>
      <c r="F779" s="54">
        <v>119.57</v>
      </c>
    </row>
    <row r="780" spans="1:6">
      <c r="A780" s="51" t="s">
        <v>234</v>
      </c>
      <c r="B780" t="s">
        <v>275</v>
      </c>
      <c r="D780" s="52" t="s">
        <v>127</v>
      </c>
      <c r="E780" s="55">
        <v>2018.4169999999999</v>
      </c>
      <c r="F780" s="54">
        <v>118.72</v>
      </c>
    </row>
    <row r="781" spans="1:6">
      <c r="A781" s="51" t="s">
        <v>235</v>
      </c>
      <c r="B781" t="s">
        <v>275</v>
      </c>
      <c r="D781" s="52" t="s">
        <v>127</v>
      </c>
      <c r="E781" s="55">
        <v>2018.5</v>
      </c>
      <c r="F781" s="54" t="s">
        <v>275</v>
      </c>
    </row>
    <row r="782" spans="1:6">
      <c r="A782" s="51" t="s">
        <v>236</v>
      </c>
      <c r="B782" t="s">
        <v>275</v>
      </c>
      <c r="D782" s="52" t="s">
        <v>127</v>
      </c>
      <c r="E782" s="55">
        <v>2018.5830000000001</v>
      </c>
      <c r="F782" s="54" t="s">
        <v>275</v>
      </c>
    </row>
    <row r="783" spans="1:6">
      <c r="A783" s="51" t="s">
        <v>237</v>
      </c>
      <c r="B783" t="s">
        <v>275</v>
      </c>
      <c r="D783" s="52" t="s">
        <v>127</v>
      </c>
      <c r="E783" s="55">
        <v>2018.6669999999999</v>
      </c>
      <c r="F783" s="54" t="s">
        <v>275</v>
      </c>
    </row>
    <row r="784" spans="1:6">
      <c r="A784" s="51" t="s">
        <v>238</v>
      </c>
      <c r="B784" t="s">
        <v>275</v>
      </c>
      <c r="D784" s="52" t="s">
        <v>127</v>
      </c>
      <c r="E784" s="55">
        <v>2018.75</v>
      </c>
      <c r="F784" s="54" t="s">
        <v>275</v>
      </c>
    </row>
    <row r="785" spans="1:6">
      <c r="A785" s="51" t="s">
        <v>239</v>
      </c>
      <c r="B785" t="s">
        <v>275</v>
      </c>
      <c r="D785" s="52" t="s">
        <v>127</v>
      </c>
      <c r="E785" s="55">
        <v>2018.8330000000001</v>
      </c>
      <c r="F785" s="54" t="s">
        <v>275</v>
      </c>
    </row>
    <row r="786" spans="1:6">
      <c r="A786" s="51" t="s">
        <v>240</v>
      </c>
      <c r="B786" t="s">
        <v>275</v>
      </c>
      <c r="D786" s="52" t="s">
        <v>127</v>
      </c>
      <c r="E786" s="55">
        <v>2018.9169999999999</v>
      </c>
      <c r="F786" s="54" t="s">
        <v>275</v>
      </c>
    </row>
    <row r="787" spans="1:6">
      <c r="A787" s="51" t="s">
        <v>241</v>
      </c>
      <c r="B787" t="s">
        <v>275</v>
      </c>
      <c r="D787" s="52" t="s">
        <v>127</v>
      </c>
      <c r="E787" s="55">
        <v>2019</v>
      </c>
      <c r="F787" s="54" t="s">
        <v>275</v>
      </c>
    </row>
    <row r="788" spans="1:6">
      <c r="A788" s="50" t="s">
        <v>262</v>
      </c>
      <c r="D788" s="52" t="s">
        <v>127</v>
      </c>
      <c r="E788" s="55">
        <v>2019.0833</v>
      </c>
      <c r="F788" s="54" t="s">
        <v>275</v>
      </c>
    </row>
    <row r="789" spans="1:6">
      <c r="A789" s="51" t="s">
        <v>230</v>
      </c>
      <c r="B789" t="s">
        <v>275</v>
      </c>
      <c r="D789" s="52" t="s">
        <v>127</v>
      </c>
      <c r="E789" s="55">
        <v>2019.1669999999999</v>
      </c>
      <c r="F789" s="54" t="s">
        <v>275</v>
      </c>
    </row>
    <row r="790" spans="1:6">
      <c r="A790" s="51" t="s">
        <v>231</v>
      </c>
      <c r="B790" t="s">
        <v>275</v>
      </c>
      <c r="D790" s="52" t="s">
        <v>127</v>
      </c>
      <c r="E790" s="55">
        <v>2019.25</v>
      </c>
      <c r="F790" s="54" t="s">
        <v>275</v>
      </c>
    </row>
    <row r="791" spans="1:6">
      <c r="A791" s="51" t="s">
        <v>232</v>
      </c>
      <c r="B791" t="s">
        <v>275</v>
      </c>
      <c r="D791" s="52" t="s">
        <v>127</v>
      </c>
      <c r="E791" s="55">
        <v>2019.3330000000001</v>
      </c>
      <c r="F791" s="54">
        <v>118.17</v>
      </c>
    </row>
    <row r="792" spans="1:6">
      <c r="A792" s="51" t="s">
        <v>233</v>
      </c>
      <c r="B792" t="s">
        <v>275</v>
      </c>
      <c r="D792" s="52" t="s">
        <v>127</v>
      </c>
      <c r="E792" s="55">
        <v>2019.4169999999999</v>
      </c>
      <c r="F792" s="54" t="s">
        <v>275</v>
      </c>
    </row>
    <row r="793" spans="1:6">
      <c r="A793" s="51" t="s">
        <v>234</v>
      </c>
      <c r="B793" t="s">
        <v>275</v>
      </c>
      <c r="D793" s="52" t="s">
        <v>127</v>
      </c>
      <c r="E793" s="55">
        <v>2019.5</v>
      </c>
      <c r="F793" s="54" t="s">
        <v>275</v>
      </c>
    </row>
    <row r="794" spans="1:6">
      <c r="A794" s="51" t="s">
        <v>235</v>
      </c>
      <c r="B794" t="s">
        <v>275</v>
      </c>
      <c r="D794" s="52" t="s">
        <v>127</v>
      </c>
      <c r="E794" s="55">
        <v>2019.5830000000001</v>
      </c>
      <c r="F794" s="54" t="s">
        <v>275</v>
      </c>
    </row>
    <row r="795" spans="1:6">
      <c r="A795" s="51" t="s">
        <v>236</v>
      </c>
      <c r="B795" t="s">
        <v>275</v>
      </c>
      <c r="D795" s="52" t="s">
        <v>127</v>
      </c>
      <c r="E795" s="55">
        <v>2019.6669999999999</v>
      </c>
      <c r="F795" s="54" t="s">
        <v>275</v>
      </c>
    </row>
    <row r="796" spans="1:6">
      <c r="A796" s="51" t="s">
        <v>237</v>
      </c>
      <c r="B796" t="s">
        <v>275</v>
      </c>
      <c r="D796" s="52" t="s">
        <v>127</v>
      </c>
      <c r="E796" s="55">
        <v>2019.75</v>
      </c>
      <c r="F796" s="54" t="s">
        <v>275</v>
      </c>
    </row>
    <row r="797" spans="1:6">
      <c r="A797" s="51" t="s">
        <v>238</v>
      </c>
      <c r="B797" t="s">
        <v>275</v>
      </c>
      <c r="D797" s="52" t="s">
        <v>127</v>
      </c>
      <c r="E797" s="55">
        <v>2019.8330000000001</v>
      </c>
      <c r="F797" s="54" t="s">
        <v>275</v>
      </c>
    </row>
    <row r="798" spans="1:6">
      <c r="A798" s="51" t="s">
        <v>239</v>
      </c>
      <c r="B798" t="s">
        <v>275</v>
      </c>
      <c r="D798" s="52" t="s">
        <v>127</v>
      </c>
      <c r="E798" s="55">
        <v>2019.9169999999999</v>
      </c>
      <c r="F798" s="54" t="s">
        <v>275</v>
      </c>
    </row>
    <row r="799" spans="1:6">
      <c r="A799" s="51" t="s">
        <v>240</v>
      </c>
      <c r="B799" t="s">
        <v>275</v>
      </c>
      <c r="D799" s="52" t="s">
        <v>127</v>
      </c>
      <c r="E799" s="55">
        <v>2020</v>
      </c>
      <c r="F799" s="54" t="s">
        <v>275</v>
      </c>
    </row>
    <row r="800" spans="1:6">
      <c r="A800" s="51" t="s">
        <v>241</v>
      </c>
      <c r="B800" t="s">
        <v>275</v>
      </c>
      <c r="D800" s="52" t="s">
        <v>131</v>
      </c>
      <c r="E800" s="55">
        <v>2009</v>
      </c>
      <c r="F800" s="54" t="s">
        <v>275</v>
      </c>
    </row>
    <row r="801" spans="1:6">
      <c r="A801" s="50" t="s">
        <v>263</v>
      </c>
      <c r="D801" s="52" t="s">
        <v>131</v>
      </c>
      <c r="E801" s="55">
        <v>2009.08251</v>
      </c>
      <c r="F801" s="54" t="s">
        <v>275</v>
      </c>
    </row>
    <row r="802" spans="1:6">
      <c r="A802" s="51" t="s">
        <v>230</v>
      </c>
      <c r="B802" t="s">
        <v>275</v>
      </c>
      <c r="D802" s="52" t="s">
        <v>131</v>
      </c>
      <c r="E802" s="55">
        <v>2009.16588</v>
      </c>
      <c r="F802" s="54" t="s">
        <v>275</v>
      </c>
    </row>
    <row r="803" spans="1:6">
      <c r="A803" s="51" t="s">
        <v>231</v>
      </c>
      <c r="B803" t="s">
        <v>275</v>
      </c>
      <c r="D803" s="52" t="s">
        <v>131</v>
      </c>
      <c r="E803" s="55">
        <v>2009.2492500000001</v>
      </c>
      <c r="F803" s="54" t="s">
        <v>275</v>
      </c>
    </row>
    <row r="804" spans="1:6">
      <c r="A804" s="51" t="s">
        <v>232</v>
      </c>
      <c r="B804" t="s">
        <v>275</v>
      </c>
      <c r="D804" s="52" t="s">
        <v>131</v>
      </c>
      <c r="E804" s="55">
        <v>2009.3326199999999</v>
      </c>
      <c r="F804" s="54" t="s">
        <v>275</v>
      </c>
    </row>
    <row r="805" spans="1:6">
      <c r="A805" s="51" t="s">
        <v>233</v>
      </c>
      <c r="B805" t="s">
        <v>275</v>
      </c>
      <c r="D805" s="52" t="s">
        <v>131</v>
      </c>
      <c r="E805" s="55">
        <v>2009.41599</v>
      </c>
      <c r="F805" s="54" t="s">
        <v>275</v>
      </c>
    </row>
    <row r="806" spans="1:6">
      <c r="A806" s="51" t="s">
        <v>234</v>
      </c>
      <c r="B806">
        <v>121.5</v>
      </c>
      <c r="D806" s="52" t="s">
        <v>131</v>
      </c>
      <c r="E806" s="55">
        <v>2009.49936</v>
      </c>
      <c r="F806" s="54" t="s">
        <v>275</v>
      </c>
    </row>
    <row r="807" spans="1:6">
      <c r="A807" s="51" t="s">
        <v>235</v>
      </c>
      <c r="B807" t="s">
        <v>275</v>
      </c>
      <c r="D807" s="52" t="s">
        <v>131</v>
      </c>
      <c r="E807" s="55">
        <v>2009.5827300000001</v>
      </c>
      <c r="F807" s="54" t="s">
        <v>275</v>
      </c>
    </row>
    <row r="808" spans="1:6">
      <c r="A808" s="51" t="s">
        <v>236</v>
      </c>
      <c r="B808" t="s">
        <v>275</v>
      </c>
      <c r="D808" s="52" t="s">
        <v>131</v>
      </c>
      <c r="E808" s="55">
        <v>2009.6660999999999</v>
      </c>
      <c r="F808" s="54" t="s">
        <v>275</v>
      </c>
    </row>
    <row r="809" spans="1:6">
      <c r="A809" s="51" t="s">
        <v>237</v>
      </c>
      <c r="B809" t="s">
        <v>275</v>
      </c>
      <c r="D809" s="52" t="s">
        <v>131</v>
      </c>
      <c r="E809" s="55">
        <v>2009.74947</v>
      </c>
      <c r="F809" s="54" t="s">
        <v>275</v>
      </c>
    </row>
    <row r="810" spans="1:6">
      <c r="A810" s="51" t="s">
        <v>238</v>
      </c>
      <c r="B810" t="s">
        <v>275</v>
      </c>
      <c r="D810" s="52" t="s">
        <v>131</v>
      </c>
      <c r="E810" s="55">
        <v>2009.83284</v>
      </c>
      <c r="F810" s="54" t="s">
        <v>275</v>
      </c>
    </row>
    <row r="811" spans="1:6">
      <c r="A811" s="51" t="s">
        <v>239</v>
      </c>
      <c r="B811" t="s">
        <v>275</v>
      </c>
      <c r="D811" s="52" t="s">
        <v>131</v>
      </c>
      <c r="E811" s="55">
        <v>2009.9162100000001</v>
      </c>
      <c r="F811" s="54" t="s">
        <v>275</v>
      </c>
    </row>
    <row r="812" spans="1:6">
      <c r="A812" s="51" t="s">
        <v>240</v>
      </c>
      <c r="B812">
        <v>124.73</v>
      </c>
      <c r="D812" s="52" t="s">
        <v>131</v>
      </c>
      <c r="E812" s="55">
        <v>2010</v>
      </c>
      <c r="F812" s="54" t="s">
        <v>275</v>
      </c>
    </row>
    <row r="813" spans="1:6">
      <c r="A813" s="51" t="s">
        <v>241</v>
      </c>
      <c r="B813" t="s">
        <v>275</v>
      </c>
      <c r="D813" s="52" t="s">
        <v>131</v>
      </c>
      <c r="E813" s="55">
        <v>2010.08295</v>
      </c>
      <c r="F813" s="54" t="s">
        <v>275</v>
      </c>
    </row>
    <row r="814" spans="1:6">
      <c r="A814" s="50" t="s">
        <v>264</v>
      </c>
      <c r="D814" s="52" t="s">
        <v>131</v>
      </c>
      <c r="E814" s="55">
        <v>2010.16632</v>
      </c>
      <c r="F814" s="54" t="s">
        <v>275</v>
      </c>
    </row>
    <row r="815" spans="1:6">
      <c r="A815" s="51" t="s">
        <v>230</v>
      </c>
      <c r="B815" t="s">
        <v>275</v>
      </c>
      <c r="D815" s="52" t="s">
        <v>131</v>
      </c>
      <c r="E815" s="55">
        <v>2010.2496900000001</v>
      </c>
      <c r="F815" s="54" t="s">
        <v>275</v>
      </c>
    </row>
    <row r="816" spans="1:6">
      <c r="A816" s="51" t="s">
        <v>231</v>
      </c>
      <c r="B816">
        <v>120.53</v>
      </c>
      <c r="D816" s="52" t="s">
        <v>131</v>
      </c>
      <c r="E816" s="55">
        <v>2010.3330599999999</v>
      </c>
      <c r="F816" s="54" t="s">
        <v>275</v>
      </c>
    </row>
    <row r="817" spans="1:6">
      <c r="A817" s="51" t="s">
        <v>232</v>
      </c>
      <c r="B817">
        <v>120.68</v>
      </c>
      <c r="D817" s="52" t="s">
        <v>131</v>
      </c>
      <c r="E817" s="55">
        <v>2010.41643</v>
      </c>
      <c r="F817" s="54" t="s">
        <v>275</v>
      </c>
    </row>
    <row r="818" spans="1:6">
      <c r="A818" s="51" t="s">
        <v>233</v>
      </c>
      <c r="B818">
        <v>118.73</v>
      </c>
      <c r="D818" s="52" t="s">
        <v>131</v>
      </c>
      <c r="E818" s="55">
        <v>2010.4998000000001</v>
      </c>
      <c r="F818" s="54" t="s">
        <v>275</v>
      </c>
    </row>
    <row r="819" spans="1:6">
      <c r="A819" s="51" t="s">
        <v>234</v>
      </c>
      <c r="B819">
        <v>118.58</v>
      </c>
      <c r="D819" s="52" t="s">
        <v>131</v>
      </c>
      <c r="E819" s="55">
        <v>2010.5831700000001</v>
      </c>
      <c r="F819" s="54" t="s">
        <v>275</v>
      </c>
    </row>
    <row r="820" spans="1:6">
      <c r="A820" s="51" t="s">
        <v>235</v>
      </c>
      <c r="B820">
        <v>118.8</v>
      </c>
      <c r="D820" s="52" t="s">
        <v>131</v>
      </c>
      <c r="E820" s="55">
        <v>2010.6665399999999</v>
      </c>
      <c r="F820" s="54" t="s">
        <v>275</v>
      </c>
    </row>
    <row r="821" spans="1:6">
      <c r="A821" s="51" t="s">
        <v>236</v>
      </c>
      <c r="B821">
        <v>117.83</v>
      </c>
      <c r="D821" s="52" t="s">
        <v>131</v>
      </c>
      <c r="E821" s="55">
        <v>2010.74991</v>
      </c>
      <c r="F821" s="54" t="s">
        <v>275</v>
      </c>
    </row>
    <row r="822" spans="1:6">
      <c r="A822" s="51" t="s">
        <v>237</v>
      </c>
      <c r="B822">
        <v>117.03</v>
      </c>
      <c r="D822" s="52" t="s">
        <v>131</v>
      </c>
      <c r="E822" s="55">
        <v>2010.8332800000001</v>
      </c>
      <c r="F822" s="54" t="s">
        <v>275</v>
      </c>
    </row>
    <row r="823" spans="1:6">
      <c r="A823" s="51" t="s">
        <v>238</v>
      </c>
      <c r="B823">
        <v>116.98</v>
      </c>
      <c r="D823" s="52" t="s">
        <v>131</v>
      </c>
      <c r="E823" s="55">
        <v>2010.9166499999999</v>
      </c>
      <c r="F823" s="54" t="s">
        <v>275</v>
      </c>
    </row>
    <row r="824" spans="1:6">
      <c r="A824" s="51" t="s">
        <v>239</v>
      </c>
      <c r="B824" t="s">
        <v>275</v>
      </c>
      <c r="D824" s="52" t="s">
        <v>131</v>
      </c>
      <c r="E824" s="55">
        <v>2011</v>
      </c>
      <c r="F824" s="54" t="s">
        <v>275</v>
      </c>
    </row>
    <row r="825" spans="1:6">
      <c r="A825" s="51" t="s">
        <v>240</v>
      </c>
      <c r="B825">
        <v>122.48</v>
      </c>
      <c r="D825" s="52" t="s">
        <v>131</v>
      </c>
      <c r="E825" s="55">
        <v>2011.0833</v>
      </c>
      <c r="F825" s="54" t="s">
        <v>275</v>
      </c>
    </row>
    <row r="826" spans="1:6">
      <c r="A826" s="51" t="s">
        <v>241</v>
      </c>
      <c r="B826">
        <v>123.23</v>
      </c>
      <c r="D826" s="52" t="s">
        <v>131</v>
      </c>
      <c r="E826" s="55">
        <v>2011.1669999999999</v>
      </c>
      <c r="F826" s="54" t="s">
        <v>275</v>
      </c>
    </row>
    <row r="827" spans="1:6">
      <c r="A827" s="50" t="s">
        <v>265</v>
      </c>
      <c r="D827" s="52" t="s">
        <v>131</v>
      </c>
      <c r="E827" s="55">
        <v>2011.25</v>
      </c>
      <c r="F827" s="54" t="s">
        <v>275</v>
      </c>
    </row>
    <row r="828" spans="1:6">
      <c r="A828" s="51" t="s">
        <v>230</v>
      </c>
      <c r="B828" t="s">
        <v>275</v>
      </c>
      <c r="D828" s="52" t="s">
        <v>131</v>
      </c>
      <c r="E828" s="55">
        <v>2011.3330000000001</v>
      </c>
      <c r="F828" s="54" t="s">
        <v>275</v>
      </c>
    </row>
    <row r="829" spans="1:6">
      <c r="A829" s="51" t="s">
        <v>231</v>
      </c>
      <c r="B829">
        <v>120.73</v>
      </c>
      <c r="D829" s="52" t="s">
        <v>131</v>
      </c>
      <c r="E829" s="55">
        <v>2011.4169999999999</v>
      </c>
      <c r="F829" s="54" t="s">
        <v>275</v>
      </c>
    </row>
    <row r="830" spans="1:6">
      <c r="A830" s="51" t="s">
        <v>232</v>
      </c>
      <c r="B830">
        <v>120.28</v>
      </c>
      <c r="D830" s="52" t="s">
        <v>131</v>
      </c>
      <c r="E830" s="55">
        <v>2011.5</v>
      </c>
      <c r="F830" s="54" t="s">
        <v>275</v>
      </c>
    </row>
    <row r="831" spans="1:6">
      <c r="A831" s="51" t="s">
        <v>233</v>
      </c>
      <c r="B831">
        <v>119.23</v>
      </c>
      <c r="D831" s="52" t="s">
        <v>131</v>
      </c>
      <c r="E831" s="55">
        <v>2011.5830000000001</v>
      </c>
      <c r="F831" s="54" t="s">
        <v>275</v>
      </c>
    </row>
    <row r="832" spans="1:6">
      <c r="A832" s="51" t="s">
        <v>234</v>
      </c>
      <c r="B832">
        <v>119.01</v>
      </c>
      <c r="D832" s="52" t="s">
        <v>131</v>
      </c>
      <c r="E832" s="55">
        <v>2011.6669999999999</v>
      </c>
      <c r="F832" s="54" t="s">
        <v>275</v>
      </c>
    </row>
    <row r="833" spans="1:6">
      <c r="A833" s="51" t="s">
        <v>235</v>
      </c>
      <c r="B833">
        <v>119.78</v>
      </c>
      <c r="D833" s="52" t="s">
        <v>131</v>
      </c>
      <c r="E833" s="55">
        <v>2011.75</v>
      </c>
      <c r="F833" s="54" t="s">
        <v>275</v>
      </c>
    </row>
    <row r="834" spans="1:6">
      <c r="A834" s="51" t="s">
        <v>236</v>
      </c>
      <c r="B834">
        <v>119.63</v>
      </c>
      <c r="D834" s="52" t="s">
        <v>131</v>
      </c>
      <c r="E834" s="55">
        <v>2011.8330000000001</v>
      </c>
      <c r="F834" s="54" t="s">
        <v>275</v>
      </c>
    </row>
    <row r="835" spans="1:6">
      <c r="A835" s="51" t="s">
        <v>237</v>
      </c>
      <c r="B835">
        <v>124.63</v>
      </c>
      <c r="D835" s="52" t="s">
        <v>131</v>
      </c>
      <c r="E835" s="55">
        <v>2011.9169999999999</v>
      </c>
      <c r="F835" s="54" t="s">
        <v>275</v>
      </c>
    </row>
    <row r="836" spans="1:6">
      <c r="A836" s="51" t="s">
        <v>238</v>
      </c>
      <c r="B836" t="s">
        <v>275</v>
      </c>
      <c r="D836" s="52" t="s">
        <v>131</v>
      </c>
      <c r="E836" s="55">
        <v>2012</v>
      </c>
      <c r="F836" s="54" t="s">
        <v>275</v>
      </c>
    </row>
    <row r="837" spans="1:6">
      <c r="A837" s="51" t="s">
        <v>239</v>
      </c>
      <c r="B837" t="s">
        <v>275</v>
      </c>
      <c r="D837" s="52" t="s">
        <v>131</v>
      </c>
      <c r="E837" s="55">
        <v>2012.0833</v>
      </c>
      <c r="F837" s="54" t="s">
        <v>275</v>
      </c>
    </row>
    <row r="838" spans="1:6">
      <c r="A838" s="51" t="s">
        <v>240</v>
      </c>
      <c r="B838">
        <v>122.66</v>
      </c>
      <c r="D838" s="52" t="s">
        <v>131</v>
      </c>
      <c r="E838" s="55">
        <v>2012.1669999999999</v>
      </c>
      <c r="F838" s="54">
        <v>124.42</v>
      </c>
    </row>
    <row r="839" spans="1:6">
      <c r="A839" s="51" t="s">
        <v>241</v>
      </c>
      <c r="B839">
        <v>121.97</v>
      </c>
      <c r="D839" s="52" t="s">
        <v>131</v>
      </c>
      <c r="E839" s="55">
        <v>2012.25</v>
      </c>
      <c r="F839" s="54" t="s">
        <v>275</v>
      </c>
    </row>
    <row r="840" spans="1:6">
      <c r="A840" s="50" t="s">
        <v>266</v>
      </c>
      <c r="D840" s="52" t="s">
        <v>131</v>
      </c>
      <c r="E840" s="55">
        <v>2012.3330000000001</v>
      </c>
      <c r="F840" s="54" t="s">
        <v>275</v>
      </c>
    </row>
    <row r="841" spans="1:6">
      <c r="A841" s="51" t="s">
        <v>230</v>
      </c>
      <c r="B841">
        <v>119.61</v>
      </c>
      <c r="D841" s="52" t="s">
        <v>131</v>
      </c>
      <c r="E841" s="55">
        <v>2012.4169999999999</v>
      </c>
      <c r="F841" s="54">
        <v>124.3</v>
      </c>
    </row>
    <row r="842" spans="1:6">
      <c r="A842" s="51" t="s">
        <v>231</v>
      </c>
      <c r="B842">
        <v>119.68</v>
      </c>
      <c r="D842" s="52" t="s">
        <v>131</v>
      </c>
      <c r="E842" s="55">
        <v>2012.5</v>
      </c>
      <c r="F842" s="54" t="s">
        <v>275</v>
      </c>
    </row>
    <row r="843" spans="1:6">
      <c r="A843" s="51" t="s">
        <v>232</v>
      </c>
      <c r="B843">
        <v>119.46</v>
      </c>
      <c r="D843" s="52" t="s">
        <v>131</v>
      </c>
      <c r="E843" s="55">
        <v>2012.5830000000001</v>
      </c>
      <c r="F843" s="54" t="s">
        <v>275</v>
      </c>
    </row>
    <row r="844" spans="1:6">
      <c r="A844" s="51" t="s">
        <v>233</v>
      </c>
      <c r="B844">
        <v>119.17</v>
      </c>
      <c r="D844" s="52" t="s">
        <v>131</v>
      </c>
      <c r="E844" s="55">
        <v>2012.6669999999999</v>
      </c>
      <c r="F844" s="54">
        <v>125.08</v>
      </c>
    </row>
    <row r="845" spans="1:6">
      <c r="A845" s="51" t="s">
        <v>234</v>
      </c>
      <c r="B845">
        <v>119.57</v>
      </c>
      <c r="D845" s="52" t="s">
        <v>131</v>
      </c>
      <c r="E845" s="55">
        <v>2012.75</v>
      </c>
      <c r="F845" s="54" t="s">
        <v>275</v>
      </c>
    </row>
    <row r="846" spans="1:6">
      <c r="A846" s="51" t="s">
        <v>235</v>
      </c>
      <c r="B846">
        <v>118.72</v>
      </c>
      <c r="D846" s="52" t="s">
        <v>131</v>
      </c>
      <c r="E846" s="55">
        <v>2012.8330000000001</v>
      </c>
      <c r="F846" s="54" t="s">
        <v>275</v>
      </c>
    </row>
    <row r="847" spans="1:6">
      <c r="A847" s="51" t="s">
        <v>236</v>
      </c>
      <c r="B847" t="s">
        <v>275</v>
      </c>
      <c r="D847" s="52" t="s">
        <v>131</v>
      </c>
      <c r="E847" s="55">
        <v>2012.9169999999999</v>
      </c>
      <c r="F847" s="54">
        <v>125.17</v>
      </c>
    </row>
    <row r="848" spans="1:6">
      <c r="A848" s="51" t="s">
        <v>237</v>
      </c>
      <c r="B848" t="s">
        <v>275</v>
      </c>
      <c r="D848" s="52" t="s">
        <v>131</v>
      </c>
      <c r="E848" s="55">
        <v>2013</v>
      </c>
      <c r="F848" s="54" t="s">
        <v>275</v>
      </c>
    </row>
    <row r="849" spans="1:6">
      <c r="A849" s="51" t="s">
        <v>238</v>
      </c>
      <c r="B849" t="s">
        <v>275</v>
      </c>
      <c r="D849" s="52" t="s">
        <v>131</v>
      </c>
      <c r="E849" s="55">
        <v>2013.0833</v>
      </c>
      <c r="F849" s="54" t="s">
        <v>275</v>
      </c>
    </row>
    <row r="850" spans="1:6">
      <c r="A850" s="51" t="s">
        <v>239</v>
      </c>
      <c r="B850" t="s">
        <v>275</v>
      </c>
      <c r="D850" s="52" t="s">
        <v>131</v>
      </c>
      <c r="E850" s="55">
        <v>2013.1669999999999</v>
      </c>
      <c r="F850" s="54">
        <v>125.46</v>
      </c>
    </row>
    <row r="851" spans="1:6">
      <c r="A851" s="51" t="s">
        <v>240</v>
      </c>
      <c r="B851" t="s">
        <v>275</v>
      </c>
      <c r="D851" s="52" t="s">
        <v>131</v>
      </c>
      <c r="E851" s="55">
        <v>2013.25</v>
      </c>
      <c r="F851" s="54" t="s">
        <v>275</v>
      </c>
    </row>
    <row r="852" spans="1:6">
      <c r="A852" s="51" t="s">
        <v>241</v>
      </c>
      <c r="B852" t="s">
        <v>275</v>
      </c>
      <c r="D852" s="52" t="s">
        <v>131</v>
      </c>
      <c r="E852" s="55">
        <v>2013.3330000000001</v>
      </c>
      <c r="F852" s="54" t="s">
        <v>275</v>
      </c>
    </row>
    <row r="853" spans="1:6">
      <c r="A853" s="50" t="s">
        <v>267</v>
      </c>
      <c r="D853" s="52" t="s">
        <v>131</v>
      </c>
      <c r="E853" s="55">
        <v>2013.4169999999999</v>
      </c>
      <c r="F853" s="54">
        <v>125.73</v>
      </c>
    </row>
    <row r="854" spans="1:6">
      <c r="A854" s="51" t="s">
        <v>230</v>
      </c>
      <c r="B854" t="s">
        <v>275</v>
      </c>
      <c r="D854" s="52" t="s">
        <v>131</v>
      </c>
      <c r="E854" s="55">
        <v>2013.5</v>
      </c>
      <c r="F854" s="54" t="s">
        <v>275</v>
      </c>
    </row>
    <row r="855" spans="1:6">
      <c r="A855" s="51" t="s">
        <v>231</v>
      </c>
      <c r="B855" t="s">
        <v>275</v>
      </c>
      <c r="D855" s="52" t="s">
        <v>131</v>
      </c>
      <c r="E855" s="55">
        <v>2013.5830000000001</v>
      </c>
      <c r="F855" s="54" t="s">
        <v>275</v>
      </c>
    </row>
    <row r="856" spans="1:6">
      <c r="A856" s="51" t="s">
        <v>232</v>
      </c>
      <c r="B856" t="s">
        <v>275</v>
      </c>
      <c r="D856" s="52" t="s">
        <v>131</v>
      </c>
      <c r="E856" s="55">
        <v>2013.6669999999999</v>
      </c>
      <c r="F856" s="54">
        <v>126.02</v>
      </c>
    </row>
    <row r="857" spans="1:6">
      <c r="A857" s="51" t="s">
        <v>233</v>
      </c>
      <c r="B857" t="s">
        <v>275</v>
      </c>
      <c r="D857" s="52" t="s">
        <v>131</v>
      </c>
      <c r="E857" s="55">
        <v>2013.75</v>
      </c>
      <c r="F857" s="54" t="s">
        <v>275</v>
      </c>
    </row>
    <row r="858" spans="1:6">
      <c r="A858" s="51" t="s">
        <v>234</v>
      </c>
      <c r="B858">
        <v>118.17</v>
      </c>
      <c r="D858" s="52" t="s">
        <v>131</v>
      </c>
      <c r="E858" s="55">
        <v>2013.8330000000001</v>
      </c>
      <c r="F858" s="54" t="s">
        <v>275</v>
      </c>
    </row>
    <row r="859" spans="1:6">
      <c r="A859" s="51" t="s">
        <v>235</v>
      </c>
      <c r="B859" t="s">
        <v>275</v>
      </c>
      <c r="D859" s="52" t="s">
        <v>131</v>
      </c>
      <c r="E859" s="55">
        <v>2013.9169999999999</v>
      </c>
      <c r="F859" s="54">
        <v>125.31</v>
      </c>
    </row>
    <row r="860" spans="1:6">
      <c r="A860" s="51" t="s">
        <v>236</v>
      </c>
      <c r="B860" t="s">
        <v>275</v>
      </c>
      <c r="D860" s="52" t="s">
        <v>131</v>
      </c>
      <c r="E860" s="55">
        <v>2014</v>
      </c>
      <c r="F860" s="54" t="s">
        <v>275</v>
      </c>
    </row>
    <row r="861" spans="1:6">
      <c r="A861" s="51" t="s">
        <v>237</v>
      </c>
      <c r="B861" t="s">
        <v>275</v>
      </c>
      <c r="D861" s="52" t="s">
        <v>131</v>
      </c>
      <c r="E861" s="55">
        <v>2014.0833</v>
      </c>
      <c r="F861" s="54" t="s">
        <v>275</v>
      </c>
    </row>
    <row r="862" spans="1:6">
      <c r="A862" s="51" t="s">
        <v>238</v>
      </c>
      <c r="B862" t="s">
        <v>275</v>
      </c>
      <c r="D862" s="52" t="s">
        <v>131</v>
      </c>
      <c r="E862" s="55">
        <v>2014.1669999999999</v>
      </c>
      <c r="F862" s="54">
        <v>127.33</v>
      </c>
    </row>
    <row r="863" spans="1:6">
      <c r="A863" s="51" t="s">
        <v>239</v>
      </c>
      <c r="B863" t="s">
        <v>275</v>
      </c>
      <c r="D863" s="52" t="s">
        <v>131</v>
      </c>
      <c r="E863" s="55">
        <v>2014.25</v>
      </c>
      <c r="F863" s="54" t="s">
        <v>275</v>
      </c>
    </row>
    <row r="864" spans="1:6">
      <c r="A864" s="51" t="s">
        <v>240</v>
      </c>
      <c r="B864" t="s">
        <v>275</v>
      </c>
      <c r="D864" s="52" t="s">
        <v>131</v>
      </c>
      <c r="E864" s="55">
        <v>2014.3330000000001</v>
      </c>
      <c r="F864" s="54" t="s">
        <v>275</v>
      </c>
    </row>
    <row r="865" spans="1:6">
      <c r="A865" s="51" t="s">
        <v>241</v>
      </c>
      <c r="B865" t="s">
        <v>275</v>
      </c>
      <c r="D865" s="52" t="s">
        <v>131</v>
      </c>
      <c r="E865" s="55">
        <v>2014.4169999999999</v>
      </c>
      <c r="F865" s="54">
        <v>126.81</v>
      </c>
    </row>
    <row r="866" spans="1:6">
      <c r="A866" s="34" t="s">
        <v>131</v>
      </c>
      <c r="D866" s="52" t="s">
        <v>131</v>
      </c>
      <c r="E866" s="55">
        <v>2014.5</v>
      </c>
      <c r="F866" s="54" t="s">
        <v>275</v>
      </c>
    </row>
    <row r="867" spans="1:6">
      <c r="A867" s="50" t="s">
        <v>257</v>
      </c>
      <c r="D867" s="52" t="s">
        <v>131</v>
      </c>
      <c r="E867" s="55">
        <v>2014.5830000000001</v>
      </c>
      <c r="F867" s="54" t="s">
        <v>275</v>
      </c>
    </row>
    <row r="868" spans="1:6">
      <c r="A868" s="51" t="s">
        <v>230</v>
      </c>
      <c r="B868" t="s">
        <v>275</v>
      </c>
      <c r="D868" s="52" t="s">
        <v>131</v>
      </c>
      <c r="E868" s="55">
        <v>2014.6669999999999</v>
      </c>
      <c r="F868" s="54">
        <v>128.18</v>
      </c>
    </row>
    <row r="869" spans="1:6">
      <c r="A869" s="51" t="s">
        <v>231</v>
      </c>
      <c r="B869" t="s">
        <v>275</v>
      </c>
      <c r="D869" s="52" t="s">
        <v>131</v>
      </c>
      <c r="E869" s="55">
        <v>2014.75</v>
      </c>
      <c r="F869" s="54" t="s">
        <v>275</v>
      </c>
    </row>
    <row r="870" spans="1:6">
      <c r="A870" s="51" t="s">
        <v>232</v>
      </c>
      <c r="B870" t="s">
        <v>275</v>
      </c>
      <c r="D870" s="52" t="s">
        <v>131</v>
      </c>
      <c r="E870" s="55">
        <v>2014.8330000000001</v>
      </c>
      <c r="F870" s="54" t="s">
        <v>275</v>
      </c>
    </row>
    <row r="871" spans="1:6">
      <c r="A871" s="51" t="s">
        <v>233</v>
      </c>
      <c r="B871" t="s">
        <v>275</v>
      </c>
      <c r="D871" s="52" t="s">
        <v>131</v>
      </c>
      <c r="E871" s="55">
        <v>2014.9169999999999</v>
      </c>
      <c r="F871" s="54" t="s">
        <v>275</v>
      </c>
    </row>
    <row r="872" spans="1:6">
      <c r="A872" s="51" t="s">
        <v>234</v>
      </c>
      <c r="B872" t="s">
        <v>275</v>
      </c>
      <c r="D872" s="52" t="s">
        <v>131</v>
      </c>
      <c r="E872" s="55">
        <v>2015</v>
      </c>
      <c r="F872" s="54" t="s">
        <v>275</v>
      </c>
    </row>
    <row r="873" spans="1:6">
      <c r="A873" s="51" t="s">
        <v>235</v>
      </c>
      <c r="B873" t="s">
        <v>275</v>
      </c>
      <c r="D873" s="52" t="s">
        <v>131</v>
      </c>
      <c r="E873" s="55">
        <v>2015.0833</v>
      </c>
      <c r="F873" s="54" t="s">
        <v>275</v>
      </c>
    </row>
    <row r="874" spans="1:6">
      <c r="A874" s="51" t="s">
        <v>236</v>
      </c>
      <c r="B874" t="s">
        <v>275</v>
      </c>
      <c r="D874" s="52" t="s">
        <v>131</v>
      </c>
      <c r="E874" s="55">
        <v>2015.1669999999999</v>
      </c>
      <c r="F874" s="54">
        <v>128.33000000000001</v>
      </c>
    </row>
    <row r="875" spans="1:6">
      <c r="A875" s="51" t="s">
        <v>237</v>
      </c>
      <c r="B875" t="s">
        <v>275</v>
      </c>
      <c r="D875" s="52" t="s">
        <v>131</v>
      </c>
      <c r="E875" s="55">
        <v>2015.25</v>
      </c>
      <c r="F875" s="54" t="s">
        <v>275</v>
      </c>
    </row>
    <row r="876" spans="1:6">
      <c r="A876" s="51" t="s">
        <v>238</v>
      </c>
      <c r="B876" t="s">
        <v>275</v>
      </c>
      <c r="D876" s="52" t="s">
        <v>131</v>
      </c>
      <c r="E876" s="55">
        <v>2015.3330000000001</v>
      </c>
      <c r="F876" s="54" t="s">
        <v>275</v>
      </c>
    </row>
    <row r="877" spans="1:6">
      <c r="A877" s="51" t="s">
        <v>239</v>
      </c>
      <c r="B877" t="s">
        <v>275</v>
      </c>
      <c r="D877" s="52" t="s">
        <v>131</v>
      </c>
      <c r="E877" s="55">
        <v>2015.4169999999999</v>
      </c>
      <c r="F877" s="54">
        <v>127.38</v>
      </c>
    </row>
    <row r="878" spans="1:6">
      <c r="A878" s="51" t="s">
        <v>240</v>
      </c>
      <c r="B878" t="s">
        <v>275</v>
      </c>
      <c r="D878" s="52" t="s">
        <v>131</v>
      </c>
      <c r="E878" s="55">
        <v>2015.5</v>
      </c>
      <c r="F878" s="54" t="s">
        <v>275</v>
      </c>
    </row>
    <row r="879" spans="1:6">
      <c r="A879" s="51" t="s">
        <v>241</v>
      </c>
      <c r="B879" t="s">
        <v>275</v>
      </c>
      <c r="D879" s="52" t="s">
        <v>131</v>
      </c>
      <c r="E879" s="55">
        <v>2015.5830000000001</v>
      </c>
      <c r="F879" s="54" t="s">
        <v>275</v>
      </c>
    </row>
    <row r="880" spans="1:6">
      <c r="A880" s="50" t="s">
        <v>258</v>
      </c>
      <c r="D880" s="52" t="s">
        <v>131</v>
      </c>
      <c r="E880" s="55">
        <v>2015.6669999999999</v>
      </c>
      <c r="F880" s="54">
        <v>128.63</v>
      </c>
    </row>
    <row r="881" spans="1:6">
      <c r="A881" s="51" t="s">
        <v>230</v>
      </c>
      <c r="B881" t="s">
        <v>275</v>
      </c>
      <c r="D881" s="52" t="s">
        <v>131</v>
      </c>
      <c r="E881" s="55">
        <v>2015.75</v>
      </c>
      <c r="F881" s="54" t="s">
        <v>275</v>
      </c>
    </row>
    <row r="882" spans="1:6">
      <c r="A882" s="51" t="s">
        <v>231</v>
      </c>
      <c r="B882" t="s">
        <v>275</v>
      </c>
      <c r="D882" s="52" t="s">
        <v>131</v>
      </c>
      <c r="E882" s="55">
        <v>2015.8330000000001</v>
      </c>
      <c r="F882" s="54" t="s">
        <v>275</v>
      </c>
    </row>
    <row r="883" spans="1:6">
      <c r="A883" s="51" t="s">
        <v>232</v>
      </c>
      <c r="B883" t="s">
        <v>275</v>
      </c>
      <c r="D883" s="52" t="s">
        <v>131</v>
      </c>
      <c r="E883" s="55">
        <v>2015.9169999999999</v>
      </c>
      <c r="F883" s="54">
        <v>127.38</v>
      </c>
    </row>
    <row r="884" spans="1:6">
      <c r="A884" s="51" t="s">
        <v>233</v>
      </c>
      <c r="B884" t="s">
        <v>275</v>
      </c>
      <c r="D884" s="52" t="s">
        <v>131</v>
      </c>
      <c r="E884" s="55">
        <v>2016</v>
      </c>
      <c r="F884" s="54" t="s">
        <v>275</v>
      </c>
    </row>
    <row r="885" spans="1:6">
      <c r="A885" s="51" t="s">
        <v>234</v>
      </c>
      <c r="B885" t="s">
        <v>275</v>
      </c>
      <c r="D885" s="52" t="s">
        <v>131</v>
      </c>
      <c r="E885" s="55">
        <v>2016.0833</v>
      </c>
      <c r="F885" s="54">
        <v>126.95</v>
      </c>
    </row>
    <row r="886" spans="1:6">
      <c r="A886" s="51" t="s">
        <v>235</v>
      </c>
      <c r="B886" t="s">
        <v>275</v>
      </c>
      <c r="D886" s="52" t="s">
        <v>131</v>
      </c>
      <c r="E886" s="55">
        <v>2016.1669999999999</v>
      </c>
      <c r="F886" s="54" t="s">
        <v>275</v>
      </c>
    </row>
    <row r="887" spans="1:6">
      <c r="A887" s="51" t="s">
        <v>236</v>
      </c>
      <c r="B887" t="s">
        <v>275</v>
      </c>
      <c r="D887" s="52" t="s">
        <v>131</v>
      </c>
      <c r="E887" s="55">
        <v>2016.25</v>
      </c>
      <c r="F887" s="54" t="s">
        <v>275</v>
      </c>
    </row>
    <row r="888" spans="1:6">
      <c r="A888" s="51" t="s">
        <v>237</v>
      </c>
      <c r="B888" t="s">
        <v>275</v>
      </c>
      <c r="D888" s="52" t="s">
        <v>131</v>
      </c>
      <c r="E888" s="55">
        <v>2016.3330000000001</v>
      </c>
      <c r="F888" s="54">
        <v>127.65</v>
      </c>
    </row>
    <row r="889" spans="1:6">
      <c r="A889" s="51" t="s">
        <v>238</v>
      </c>
      <c r="B889" t="s">
        <v>275</v>
      </c>
      <c r="D889" s="52" t="s">
        <v>131</v>
      </c>
      <c r="E889" s="55">
        <v>2016.4169999999999</v>
      </c>
      <c r="F889" s="54">
        <v>127.95</v>
      </c>
    </row>
    <row r="890" spans="1:6">
      <c r="A890" s="51" t="s">
        <v>239</v>
      </c>
      <c r="B890" t="s">
        <v>275</v>
      </c>
      <c r="D890" s="52" t="s">
        <v>131</v>
      </c>
      <c r="E890" s="55">
        <v>2016.5</v>
      </c>
      <c r="F890" s="54">
        <v>128.05000000000001</v>
      </c>
    </row>
    <row r="891" spans="1:6">
      <c r="A891" s="51" t="s">
        <v>240</v>
      </c>
      <c r="B891" t="s">
        <v>275</v>
      </c>
      <c r="D891" s="52" t="s">
        <v>131</v>
      </c>
      <c r="E891" s="55">
        <v>2016.5830000000001</v>
      </c>
      <c r="F891" s="54">
        <v>128.15</v>
      </c>
    </row>
    <row r="892" spans="1:6">
      <c r="A892" s="51" t="s">
        <v>241</v>
      </c>
      <c r="B892" t="s">
        <v>275</v>
      </c>
      <c r="D892" s="52" t="s">
        <v>131</v>
      </c>
      <c r="E892" s="55">
        <v>2016.6669999999999</v>
      </c>
      <c r="F892" s="54">
        <v>128.1</v>
      </c>
    </row>
    <row r="893" spans="1:6">
      <c r="A893" s="50" t="s">
        <v>259</v>
      </c>
      <c r="D893" s="52" t="s">
        <v>131</v>
      </c>
      <c r="E893" s="55">
        <v>2016.75</v>
      </c>
      <c r="F893" s="54" t="s">
        <v>275</v>
      </c>
    </row>
    <row r="894" spans="1:6">
      <c r="A894" s="51" t="s">
        <v>230</v>
      </c>
      <c r="B894" t="s">
        <v>275</v>
      </c>
      <c r="D894" s="52" t="s">
        <v>131</v>
      </c>
      <c r="E894" s="55">
        <v>2016.8330000000001</v>
      </c>
      <c r="F894" s="54">
        <v>127.5</v>
      </c>
    </row>
    <row r="895" spans="1:6">
      <c r="A895" s="51" t="s">
        <v>231</v>
      </c>
      <c r="B895" t="s">
        <v>275</v>
      </c>
      <c r="D895" s="52" t="s">
        <v>131</v>
      </c>
      <c r="E895" s="55">
        <v>2016.9169999999999</v>
      </c>
      <c r="F895" s="54">
        <v>127.75</v>
      </c>
    </row>
    <row r="896" spans="1:6">
      <c r="A896" s="51" t="s">
        <v>232</v>
      </c>
      <c r="B896" t="s">
        <v>275</v>
      </c>
      <c r="D896" s="52" t="s">
        <v>131</v>
      </c>
      <c r="E896" s="55">
        <v>2017</v>
      </c>
      <c r="F896" s="54">
        <v>127.6</v>
      </c>
    </row>
    <row r="897" spans="1:6">
      <c r="A897" s="51" t="s">
        <v>233</v>
      </c>
      <c r="B897" t="s">
        <v>275</v>
      </c>
      <c r="D897" s="52" t="s">
        <v>131</v>
      </c>
      <c r="E897" s="55">
        <v>2017.0833</v>
      </c>
      <c r="F897" s="54">
        <v>126.25</v>
      </c>
    </row>
    <row r="898" spans="1:6">
      <c r="A898" s="51" t="s">
        <v>234</v>
      </c>
      <c r="B898" t="s">
        <v>275</v>
      </c>
      <c r="D898" s="52" t="s">
        <v>131</v>
      </c>
      <c r="E898" s="55">
        <v>2017.1669999999999</v>
      </c>
      <c r="F898" s="54">
        <v>126.23</v>
      </c>
    </row>
    <row r="899" spans="1:6">
      <c r="A899" s="51" t="s">
        <v>235</v>
      </c>
      <c r="B899" t="s">
        <v>275</v>
      </c>
      <c r="D899" s="52" t="s">
        <v>131</v>
      </c>
      <c r="E899" s="55">
        <v>2017.25</v>
      </c>
      <c r="F899" s="54">
        <v>126.17</v>
      </c>
    </row>
    <row r="900" spans="1:6">
      <c r="A900" s="51" t="s">
        <v>236</v>
      </c>
      <c r="B900" t="s">
        <v>275</v>
      </c>
      <c r="D900" s="52" t="s">
        <v>131</v>
      </c>
      <c r="E900" s="55">
        <v>2017.3330000000001</v>
      </c>
      <c r="F900" s="54">
        <v>126.04</v>
      </c>
    </row>
    <row r="901" spans="1:6">
      <c r="A901" s="51" t="s">
        <v>237</v>
      </c>
      <c r="B901" t="s">
        <v>275</v>
      </c>
      <c r="D901" s="52" t="s">
        <v>131</v>
      </c>
      <c r="E901" s="55">
        <v>2017.4169999999999</v>
      </c>
      <c r="F901" s="54">
        <v>125.91</v>
      </c>
    </row>
    <row r="902" spans="1:6">
      <c r="A902" s="51" t="s">
        <v>238</v>
      </c>
      <c r="B902" t="s">
        <v>275</v>
      </c>
      <c r="D902" s="52" t="s">
        <v>131</v>
      </c>
      <c r="E902" s="55">
        <v>2017.5</v>
      </c>
      <c r="F902" s="54" t="s">
        <v>275</v>
      </c>
    </row>
    <row r="903" spans="1:6">
      <c r="A903" s="51" t="s">
        <v>239</v>
      </c>
      <c r="B903" t="s">
        <v>275</v>
      </c>
      <c r="D903" s="52" t="s">
        <v>131</v>
      </c>
      <c r="E903" s="55">
        <v>2017.5830000000001</v>
      </c>
      <c r="F903" s="54">
        <v>126.13</v>
      </c>
    </row>
    <row r="904" spans="1:6">
      <c r="A904" s="51" t="s">
        <v>240</v>
      </c>
      <c r="B904" t="s">
        <v>275</v>
      </c>
      <c r="D904" s="52" t="s">
        <v>131</v>
      </c>
      <c r="E904" s="55">
        <v>2017.6669999999999</v>
      </c>
      <c r="F904" s="54" t="s">
        <v>275</v>
      </c>
    </row>
    <row r="905" spans="1:6">
      <c r="A905" s="51" t="s">
        <v>241</v>
      </c>
      <c r="B905" t="s">
        <v>275</v>
      </c>
      <c r="D905" s="52" t="s">
        <v>131</v>
      </c>
      <c r="E905" s="55">
        <v>2017.75</v>
      </c>
      <c r="F905" s="54" t="s">
        <v>275</v>
      </c>
    </row>
    <row r="906" spans="1:6">
      <c r="A906" s="50" t="s">
        <v>260</v>
      </c>
      <c r="D906" s="52" t="s">
        <v>131</v>
      </c>
      <c r="E906" s="55">
        <v>2017.8330000000001</v>
      </c>
      <c r="F906" s="54">
        <v>126.41</v>
      </c>
    </row>
    <row r="907" spans="1:6">
      <c r="A907" s="51" t="s">
        <v>230</v>
      </c>
      <c r="B907" t="s">
        <v>275</v>
      </c>
      <c r="D907" s="52" t="s">
        <v>131</v>
      </c>
      <c r="E907" s="55">
        <v>2017.9169999999999</v>
      </c>
      <c r="F907" s="54" t="s">
        <v>275</v>
      </c>
    </row>
    <row r="908" spans="1:6">
      <c r="A908" s="51" t="s">
        <v>231</v>
      </c>
      <c r="B908" t="s">
        <v>275</v>
      </c>
      <c r="D908" s="52" t="s">
        <v>131</v>
      </c>
      <c r="E908" s="55">
        <v>2018</v>
      </c>
      <c r="F908" s="54" t="s">
        <v>275</v>
      </c>
    </row>
    <row r="909" spans="1:6">
      <c r="A909" s="51" t="s">
        <v>232</v>
      </c>
      <c r="B909">
        <v>124.42</v>
      </c>
      <c r="D909" s="52" t="s">
        <v>131</v>
      </c>
      <c r="E909" s="55">
        <v>2018.0833</v>
      </c>
      <c r="F909" s="54">
        <v>126.21</v>
      </c>
    </row>
    <row r="910" spans="1:6">
      <c r="A910" s="51" t="s">
        <v>233</v>
      </c>
      <c r="B910" t="s">
        <v>275</v>
      </c>
      <c r="D910" s="52" t="s">
        <v>131</v>
      </c>
      <c r="E910" s="55">
        <v>2018.1669999999999</v>
      </c>
      <c r="F910" s="54" t="s">
        <v>275</v>
      </c>
    </row>
    <row r="911" spans="1:6">
      <c r="A911" s="51" t="s">
        <v>234</v>
      </c>
      <c r="B911" t="s">
        <v>275</v>
      </c>
      <c r="D911" s="52" t="s">
        <v>131</v>
      </c>
      <c r="E911" s="55">
        <v>2018.25</v>
      </c>
      <c r="F911" s="54" t="s">
        <v>275</v>
      </c>
    </row>
    <row r="912" spans="1:6">
      <c r="A912" s="51" t="s">
        <v>235</v>
      </c>
      <c r="B912">
        <v>124.3</v>
      </c>
      <c r="D912" s="52" t="s">
        <v>131</v>
      </c>
      <c r="E912" s="55">
        <v>2018.3330000000001</v>
      </c>
      <c r="F912" s="54">
        <v>126.17</v>
      </c>
    </row>
    <row r="913" spans="1:6">
      <c r="A913" s="51" t="s">
        <v>236</v>
      </c>
      <c r="B913" t="s">
        <v>275</v>
      </c>
      <c r="D913" s="52" t="s">
        <v>131</v>
      </c>
      <c r="E913" s="55">
        <v>2018.4169999999999</v>
      </c>
      <c r="F913" s="54" t="s">
        <v>275</v>
      </c>
    </row>
    <row r="914" spans="1:6">
      <c r="A914" s="51" t="s">
        <v>237</v>
      </c>
      <c r="B914" t="s">
        <v>275</v>
      </c>
      <c r="D914" s="52" t="s">
        <v>131</v>
      </c>
      <c r="E914" s="55">
        <v>2018.5</v>
      </c>
      <c r="F914" s="54" t="s">
        <v>275</v>
      </c>
    </row>
    <row r="915" spans="1:6">
      <c r="A915" s="51" t="s">
        <v>238</v>
      </c>
      <c r="B915">
        <v>125.08</v>
      </c>
      <c r="D915" s="52" t="s">
        <v>131</v>
      </c>
      <c r="E915" s="55">
        <v>2018.5830000000001</v>
      </c>
      <c r="F915" s="54">
        <v>125.74</v>
      </c>
    </row>
    <row r="916" spans="1:6">
      <c r="A916" s="51" t="s">
        <v>239</v>
      </c>
      <c r="B916" t="s">
        <v>275</v>
      </c>
      <c r="D916" s="52" t="s">
        <v>131</v>
      </c>
      <c r="E916" s="55">
        <v>2018.6669999999999</v>
      </c>
      <c r="F916" s="54" t="s">
        <v>275</v>
      </c>
    </row>
    <row r="917" spans="1:6">
      <c r="A917" s="51" t="s">
        <v>240</v>
      </c>
      <c r="B917" t="s">
        <v>275</v>
      </c>
      <c r="D917" s="52" t="s">
        <v>131</v>
      </c>
      <c r="E917" s="55">
        <v>2018.75</v>
      </c>
      <c r="F917" s="54" t="s">
        <v>275</v>
      </c>
    </row>
    <row r="918" spans="1:6">
      <c r="A918" s="51" t="s">
        <v>241</v>
      </c>
      <c r="B918">
        <v>125.17</v>
      </c>
      <c r="D918" s="52" t="s">
        <v>131</v>
      </c>
      <c r="E918" s="55">
        <v>2018.8330000000001</v>
      </c>
      <c r="F918" s="54">
        <v>126.06</v>
      </c>
    </row>
    <row r="919" spans="1:6">
      <c r="A919" s="50" t="s">
        <v>261</v>
      </c>
      <c r="D919" s="52" t="s">
        <v>131</v>
      </c>
      <c r="E919" s="55">
        <v>2018.9169999999999</v>
      </c>
      <c r="F919" s="54" t="s">
        <v>275</v>
      </c>
    </row>
    <row r="920" spans="1:6">
      <c r="A920" s="51" t="s">
        <v>230</v>
      </c>
      <c r="B920" t="s">
        <v>275</v>
      </c>
      <c r="D920" s="52" t="s">
        <v>131</v>
      </c>
      <c r="E920" s="55">
        <v>2019</v>
      </c>
      <c r="F920" s="54" t="s">
        <v>275</v>
      </c>
    </row>
    <row r="921" spans="1:6">
      <c r="A921" s="51" t="s">
        <v>231</v>
      </c>
      <c r="B921" t="s">
        <v>275</v>
      </c>
      <c r="D921" s="52" t="s">
        <v>131</v>
      </c>
      <c r="E921" s="55">
        <v>2019.0833</v>
      </c>
      <c r="F921" s="54" t="s">
        <v>275</v>
      </c>
    </row>
    <row r="922" spans="1:6">
      <c r="A922" s="51" t="s">
        <v>232</v>
      </c>
      <c r="B922">
        <v>125.46</v>
      </c>
      <c r="D922" s="52" t="s">
        <v>131</v>
      </c>
      <c r="E922" s="55">
        <v>2019.1669999999999</v>
      </c>
      <c r="F922" s="54" t="s">
        <v>275</v>
      </c>
    </row>
    <row r="923" spans="1:6">
      <c r="A923" s="51" t="s">
        <v>233</v>
      </c>
      <c r="B923" t="s">
        <v>275</v>
      </c>
      <c r="D923" s="52" t="s">
        <v>131</v>
      </c>
      <c r="E923" s="55">
        <v>2019.25</v>
      </c>
      <c r="F923" s="54" t="s">
        <v>275</v>
      </c>
    </row>
    <row r="924" spans="1:6">
      <c r="A924" s="51" t="s">
        <v>234</v>
      </c>
      <c r="B924" t="s">
        <v>275</v>
      </c>
      <c r="D924" s="52" t="s">
        <v>131</v>
      </c>
      <c r="E924" s="55">
        <v>2019.3330000000001</v>
      </c>
      <c r="F924" s="54" t="s">
        <v>275</v>
      </c>
    </row>
    <row r="925" spans="1:6">
      <c r="A925" s="51" t="s">
        <v>235</v>
      </c>
      <c r="B925">
        <v>125.73</v>
      </c>
      <c r="D925" s="52" t="s">
        <v>131</v>
      </c>
      <c r="E925" s="55">
        <v>2019.4169999999999</v>
      </c>
      <c r="F925" s="54" t="s">
        <v>275</v>
      </c>
    </row>
    <row r="926" spans="1:6">
      <c r="A926" s="51" t="s">
        <v>236</v>
      </c>
      <c r="B926" t="s">
        <v>275</v>
      </c>
      <c r="D926" s="52" t="s">
        <v>131</v>
      </c>
      <c r="E926" s="55">
        <v>2019.5</v>
      </c>
      <c r="F926" s="54" t="s">
        <v>275</v>
      </c>
    </row>
    <row r="927" spans="1:6">
      <c r="A927" s="51" t="s">
        <v>237</v>
      </c>
      <c r="B927" t="s">
        <v>275</v>
      </c>
      <c r="D927" s="52" t="s">
        <v>131</v>
      </c>
      <c r="E927" s="55">
        <v>2019.5830000000001</v>
      </c>
      <c r="F927" s="54" t="s">
        <v>275</v>
      </c>
    </row>
    <row r="928" spans="1:6">
      <c r="A928" s="51" t="s">
        <v>238</v>
      </c>
      <c r="B928">
        <v>126.02</v>
      </c>
      <c r="D928" s="52" t="s">
        <v>131</v>
      </c>
      <c r="E928" s="55">
        <v>2019.6669999999999</v>
      </c>
      <c r="F928" s="54" t="s">
        <v>275</v>
      </c>
    </row>
    <row r="929" spans="1:6">
      <c r="A929" s="51" t="s">
        <v>239</v>
      </c>
      <c r="B929" t="s">
        <v>275</v>
      </c>
      <c r="D929" s="52" t="s">
        <v>131</v>
      </c>
      <c r="E929" s="55">
        <v>2019.75</v>
      </c>
      <c r="F929" s="54" t="s">
        <v>275</v>
      </c>
    </row>
    <row r="930" spans="1:6">
      <c r="A930" s="51" t="s">
        <v>240</v>
      </c>
      <c r="B930" t="s">
        <v>275</v>
      </c>
      <c r="D930" s="52" t="s">
        <v>131</v>
      </c>
      <c r="E930" s="55">
        <v>2019.8330000000001</v>
      </c>
      <c r="F930" s="54" t="s">
        <v>275</v>
      </c>
    </row>
    <row r="931" spans="1:6">
      <c r="A931" s="51" t="s">
        <v>241</v>
      </c>
      <c r="B931">
        <v>125.31</v>
      </c>
      <c r="D931" s="52" t="s">
        <v>131</v>
      </c>
      <c r="E931" s="55">
        <v>2019.9169999999999</v>
      </c>
      <c r="F931" s="54" t="s">
        <v>275</v>
      </c>
    </row>
    <row r="932" spans="1:6">
      <c r="A932" s="50" t="s">
        <v>262</v>
      </c>
      <c r="D932" s="52" t="s">
        <v>131</v>
      </c>
      <c r="E932" s="55">
        <v>2020</v>
      </c>
      <c r="F932" s="54" t="s">
        <v>275</v>
      </c>
    </row>
    <row r="933" spans="1:6">
      <c r="A933" s="51" t="s">
        <v>230</v>
      </c>
      <c r="B933" t="s">
        <v>275</v>
      </c>
      <c r="D933" s="52" t="s">
        <v>134</v>
      </c>
      <c r="E933" s="55">
        <v>2009</v>
      </c>
      <c r="F933" s="54" t="s">
        <v>275</v>
      </c>
    </row>
    <row r="934" spans="1:6">
      <c r="A934" s="51" t="s">
        <v>231</v>
      </c>
      <c r="B934" t="s">
        <v>275</v>
      </c>
      <c r="D934" s="52" t="s">
        <v>134</v>
      </c>
      <c r="E934" s="55">
        <v>2009.08251</v>
      </c>
      <c r="F934" s="54" t="s">
        <v>275</v>
      </c>
    </row>
    <row r="935" spans="1:6">
      <c r="A935" s="51" t="s">
        <v>232</v>
      </c>
      <c r="B935">
        <v>127.33</v>
      </c>
      <c r="D935" s="52" t="s">
        <v>134</v>
      </c>
      <c r="E935" s="55">
        <v>2009.16588</v>
      </c>
      <c r="F935" s="54" t="s">
        <v>275</v>
      </c>
    </row>
    <row r="936" spans="1:6">
      <c r="A936" s="51" t="s">
        <v>233</v>
      </c>
      <c r="B936" t="s">
        <v>275</v>
      </c>
      <c r="D936" s="52" t="s">
        <v>134</v>
      </c>
      <c r="E936" s="55">
        <v>2009.2492500000001</v>
      </c>
      <c r="F936" s="54" t="s">
        <v>275</v>
      </c>
    </row>
    <row r="937" spans="1:6">
      <c r="A937" s="51" t="s">
        <v>234</v>
      </c>
      <c r="B937" t="s">
        <v>275</v>
      </c>
      <c r="D937" s="52" t="s">
        <v>134</v>
      </c>
      <c r="E937" s="55">
        <v>2009.3326199999999</v>
      </c>
      <c r="F937" s="54" t="s">
        <v>275</v>
      </c>
    </row>
    <row r="938" spans="1:6">
      <c r="A938" s="51" t="s">
        <v>235</v>
      </c>
      <c r="B938">
        <v>126.81</v>
      </c>
      <c r="D938" s="52" t="s">
        <v>134</v>
      </c>
      <c r="E938" s="55">
        <v>2009.41599</v>
      </c>
      <c r="F938" s="54" t="s">
        <v>275</v>
      </c>
    </row>
    <row r="939" spans="1:6">
      <c r="A939" s="51" t="s">
        <v>236</v>
      </c>
      <c r="B939" t="s">
        <v>275</v>
      </c>
      <c r="D939" s="52" t="s">
        <v>134</v>
      </c>
      <c r="E939" s="55">
        <v>2009.49936</v>
      </c>
      <c r="F939" s="54" t="s">
        <v>275</v>
      </c>
    </row>
    <row r="940" spans="1:6">
      <c r="A940" s="51" t="s">
        <v>237</v>
      </c>
      <c r="B940" t="s">
        <v>275</v>
      </c>
      <c r="D940" s="52" t="s">
        <v>134</v>
      </c>
      <c r="E940" s="55">
        <v>2009.5827300000001</v>
      </c>
      <c r="F940" s="54" t="s">
        <v>275</v>
      </c>
    </row>
    <row r="941" spans="1:6">
      <c r="A941" s="51" t="s">
        <v>238</v>
      </c>
      <c r="B941">
        <v>128.18</v>
      </c>
      <c r="D941" s="52" t="s">
        <v>134</v>
      </c>
      <c r="E941" s="55">
        <v>2009.6660999999999</v>
      </c>
      <c r="F941" s="54" t="s">
        <v>275</v>
      </c>
    </row>
    <row r="942" spans="1:6">
      <c r="A942" s="51" t="s">
        <v>239</v>
      </c>
      <c r="B942" t="s">
        <v>275</v>
      </c>
      <c r="D942" s="52" t="s">
        <v>134</v>
      </c>
      <c r="E942" s="55">
        <v>2009.74947</v>
      </c>
      <c r="F942" s="54" t="s">
        <v>275</v>
      </c>
    </row>
    <row r="943" spans="1:6">
      <c r="A943" s="51" t="s">
        <v>240</v>
      </c>
      <c r="B943" t="s">
        <v>275</v>
      </c>
      <c r="D943" s="52" t="s">
        <v>134</v>
      </c>
      <c r="E943" s="55">
        <v>2009.83284</v>
      </c>
      <c r="F943" s="54" t="s">
        <v>275</v>
      </c>
    </row>
    <row r="944" spans="1:6">
      <c r="A944" s="51" t="s">
        <v>241</v>
      </c>
      <c r="B944" t="s">
        <v>275</v>
      </c>
      <c r="D944" s="52" t="s">
        <v>134</v>
      </c>
      <c r="E944" s="55">
        <v>2009.9162100000001</v>
      </c>
      <c r="F944" s="54" t="s">
        <v>275</v>
      </c>
    </row>
    <row r="945" spans="1:6">
      <c r="A945" s="50" t="s">
        <v>263</v>
      </c>
      <c r="D945" s="52" t="s">
        <v>134</v>
      </c>
      <c r="E945" s="55">
        <v>2010</v>
      </c>
      <c r="F945" s="54" t="s">
        <v>275</v>
      </c>
    </row>
    <row r="946" spans="1:6">
      <c r="A946" s="51" t="s">
        <v>230</v>
      </c>
      <c r="B946" t="s">
        <v>275</v>
      </c>
      <c r="D946" s="52" t="s">
        <v>134</v>
      </c>
      <c r="E946" s="55">
        <v>2010.08295</v>
      </c>
      <c r="F946" s="54" t="s">
        <v>275</v>
      </c>
    </row>
    <row r="947" spans="1:6">
      <c r="A947" s="51" t="s">
        <v>231</v>
      </c>
      <c r="B947" t="s">
        <v>275</v>
      </c>
      <c r="D947" s="52" t="s">
        <v>134</v>
      </c>
      <c r="E947" s="55">
        <v>2010.16632</v>
      </c>
      <c r="F947" s="54" t="s">
        <v>275</v>
      </c>
    </row>
    <row r="948" spans="1:6">
      <c r="A948" s="51" t="s">
        <v>232</v>
      </c>
      <c r="B948">
        <v>128.33000000000001</v>
      </c>
      <c r="D948" s="52" t="s">
        <v>134</v>
      </c>
      <c r="E948" s="55">
        <v>2010.2496900000001</v>
      </c>
      <c r="F948" s="54" t="s">
        <v>275</v>
      </c>
    </row>
    <row r="949" spans="1:6">
      <c r="A949" s="51" t="s">
        <v>233</v>
      </c>
      <c r="B949" t="s">
        <v>275</v>
      </c>
      <c r="D949" s="52" t="s">
        <v>134</v>
      </c>
      <c r="E949" s="55">
        <v>2010.3330599999999</v>
      </c>
      <c r="F949" s="54" t="s">
        <v>275</v>
      </c>
    </row>
    <row r="950" spans="1:6">
      <c r="A950" s="51" t="s">
        <v>234</v>
      </c>
      <c r="B950" t="s">
        <v>275</v>
      </c>
      <c r="D950" s="52" t="s">
        <v>134</v>
      </c>
      <c r="E950" s="55">
        <v>2010.41643</v>
      </c>
      <c r="F950" s="54" t="s">
        <v>275</v>
      </c>
    </row>
    <row r="951" spans="1:6">
      <c r="A951" s="51" t="s">
        <v>235</v>
      </c>
      <c r="B951">
        <v>127.38</v>
      </c>
      <c r="D951" s="52" t="s">
        <v>134</v>
      </c>
      <c r="E951" s="55">
        <v>2010.4998000000001</v>
      </c>
      <c r="F951" s="54" t="s">
        <v>275</v>
      </c>
    </row>
    <row r="952" spans="1:6">
      <c r="A952" s="51" t="s">
        <v>236</v>
      </c>
      <c r="B952" t="s">
        <v>275</v>
      </c>
      <c r="D952" s="52" t="s">
        <v>134</v>
      </c>
      <c r="E952" s="55">
        <v>2010.5831700000001</v>
      </c>
      <c r="F952" s="54" t="s">
        <v>275</v>
      </c>
    </row>
    <row r="953" spans="1:6">
      <c r="A953" s="51" t="s">
        <v>237</v>
      </c>
      <c r="B953" t="s">
        <v>275</v>
      </c>
      <c r="D953" s="52" t="s">
        <v>134</v>
      </c>
      <c r="E953" s="55">
        <v>2010.6665399999999</v>
      </c>
      <c r="F953" s="54" t="s">
        <v>275</v>
      </c>
    </row>
    <row r="954" spans="1:6">
      <c r="A954" s="51" t="s">
        <v>238</v>
      </c>
      <c r="B954">
        <v>128.63</v>
      </c>
      <c r="D954" s="52" t="s">
        <v>134</v>
      </c>
      <c r="E954" s="55">
        <v>2010.74991</v>
      </c>
      <c r="F954" s="54" t="s">
        <v>275</v>
      </c>
    </row>
    <row r="955" spans="1:6">
      <c r="A955" s="51" t="s">
        <v>239</v>
      </c>
      <c r="B955" t="s">
        <v>275</v>
      </c>
      <c r="D955" s="52" t="s">
        <v>134</v>
      </c>
      <c r="E955" s="55">
        <v>2010.8332800000001</v>
      </c>
      <c r="F955" s="54" t="s">
        <v>275</v>
      </c>
    </row>
    <row r="956" spans="1:6">
      <c r="A956" s="51" t="s">
        <v>240</v>
      </c>
      <c r="B956" t="s">
        <v>275</v>
      </c>
      <c r="D956" s="52" t="s">
        <v>134</v>
      </c>
      <c r="E956" s="55">
        <v>2010.9166499999999</v>
      </c>
      <c r="F956" s="54" t="s">
        <v>275</v>
      </c>
    </row>
    <row r="957" spans="1:6">
      <c r="A957" s="51" t="s">
        <v>241</v>
      </c>
      <c r="B957">
        <v>127.38</v>
      </c>
      <c r="D957" s="52" t="s">
        <v>134</v>
      </c>
      <c r="E957" s="55">
        <v>2011</v>
      </c>
      <c r="F957" s="54" t="s">
        <v>275</v>
      </c>
    </row>
    <row r="958" spans="1:6">
      <c r="A958" s="50" t="s">
        <v>264</v>
      </c>
      <c r="D958" s="52" t="s">
        <v>134</v>
      </c>
      <c r="E958" s="55">
        <v>2011.0833</v>
      </c>
      <c r="F958" s="54" t="s">
        <v>275</v>
      </c>
    </row>
    <row r="959" spans="1:6">
      <c r="A959" s="51" t="s">
        <v>230</v>
      </c>
      <c r="B959" t="s">
        <v>275</v>
      </c>
      <c r="D959" s="52" t="s">
        <v>134</v>
      </c>
      <c r="E959" s="55">
        <v>2011.1669999999999</v>
      </c>
      <c r="F959" s="54" t="s">
        <v>275</v>
      </c>
    </row>
    <row r="960" spans="1:6">
      <c r="A960" s="51" t="s">
        <v>231</v>
      </c>
      <c r="B960">
        <v>126.95</v>
      </c>
      <c r="D960" s="52" t="s">
        <v>134</v>
      </c>
      <c r="E960" s="55">
        <v>2011.25</v>
      </c>
      <c r="F960" s="54" t="s">
        <v>275</v>
      </c>
    </row>
    <row r="961" spans="1:6">
      <c r="A961" s="51" t="s">
        <v>232</v>
      </c>
      <c r="B961" t="s">
        <v>275</v>
      </c>
      <c r="D961" s="52" t="s">
        <v>134</v>
      </c>
      <c r="E961" s="55">
        <v>2011.3330000000001</v>
      </c>
      <c r="F961" s="54" t="s">
        <v>275</v>
      </c>
    </row>
    <row r="962" spans="1:6">
      <c r="A962" s="51" t="s">
        <v>233</v>
      </c>
      <c r="B962" t="s">
        <v>275</v>
      </c>
      <c r="D962" s="52" t="s">
        <v>134</v>
      </c>
      <c r="E962" s="55">
        <v>2011.4169999999999</v>
      </c>
      <c r="F962" s="54" t="s">
        <v>275</v>
      </c>
    </row>
    <row r="963" spans="1:6">
      <c r="A963" s="51" t="s">
        <v>234</v>
      </c>
      <c r="B963">
        <v>127.65</v>
      </c>
      <c r="D963" s="52" t="s">
        <v>134</v>
      </c>
      <c r="E963" s="55">
        <v>2011.5</v>
      </c>
      <c r="F963" s="54" t="s">
        <v>275</v>
      </c>
    </row>
    <row r="964" spans="1:6">
      <c r="A964" s="51" t="s">
        <v>235</v>
      </c>
      <c r="B964">
        <v>127.95</v>
      </c>
      <c r="D964" s="52" t="s">
        <v>134</v>
      </c>
      <c r="E964" s="55">
        <v>2011.5830000000001</v>
      </c>
      <c r="F964" s="54" t="s">
        <v>275</v>
      </c>
    </row>
    <row r="965" spans="1:6">
      <c r="A965" s="51" t="s">
        <v>236</v>
      </c>
      <c r="B965">
        <v>128.05000000000001</v>
      </c>
      <c r="D965" s="52" t="s">
        <v>134</v>
      </c>
      <c r="E965" s="55">
        <v>2011.6669999999999</v>
      </c>
      <c r="F965" s="54" t="s">
        <v>275</v>
      </c>
    </row>
    <row r="966" spans="1:6">
      <c r="A966" s="51" t="s">
        <v>237</v>
      </c>
      <c r="B966">
        <v>128.15</v>
      </c>
      <c r="D966" s="52" t="s">
        <v>134</v>
      </c>
      <c r="E966" s="55">
        <v>2011.75</v>
      </c>
      <c r="F966" s="54" t="s">
        <v>275</v>
      </c>
    </row>
    <row r="967" spans="1:6">
      <c r="A967" s="51" t="s">
        <v>238</v>
      </c>
      <c r="B967">
        <v>128.1</v>
      </c>
      <c r="D967" s="52" t="s">
        <v>134</v>
      </c>
      <c r="E967" s="55">
        <v>2011.8330000000001</v>
      </c>
      <c r="F967" s="54" t="s">
        <v>275</v>
      </c>
    </row>
    <row r="968" spans="1:6">
      <c r="A968" s="51" t="s">
        <v>239</v>
      </c>
      <c r="B968" t="s">
        <v>275</v>
      </c>
      <c r="D968" s="52" t="s">
        <v>134</v>
      </c>
      <c r="E968" s="55">
        <v>2011.9169999999999</v>
      </c>
      <c r="F968" s="54" t="s">
        <v>275</v>
      </c>
    </row>
    <row r="969" spans="1:6">
      <c r="A969" s="51" t="s">
        <v>240</v>
      </c>
      <c r="B969">
        <v>127.5</v>
      </c>
      <c r="D969" s="52" t="s">
        <v>134</v>
      </c>
      <c r="E969" s="55">
        <v>2012</v>
      </c>
      <c r="F969" s="54" t="s">
        <v>275</v>
      </c>
    </row>
    <row r="970" spans="1:6">
      <c r="A970" s="51" t="s">
        <v>241</v>
      </c>
      <c r="B970">
        <v>127.75</v>
      </c>
      <c r="D970" s="52" t="s">
        <v>134</v>
      </c>
      <c r="E970" s="55">
        <v>2012.0833</v>
      </c>
      <c r="F970" s="54" t="s">
        <v>275</v>
      </c>
    </row>
    <row r="971" spans="1:6">
      <c r="A971" s="50" t="s">
        <v>265</v>
      </c>
      <c r="D971" s="52" t="s">
        <v>134</v>
      </c>
      <c r="E971" s="55">
        <v>2012.1669999999999</v>
      </c>
      <c r="F971" s="54" t="s">
        <v>275</v>
      </c>
    </row>
    <row r="972" spans="1:6">
      <c r="A972" s="51" t="s">
        <v>230</v>
      </c>
      <c r="B972">
        <v>127.6</v>
      </c>
      <c r="D972" s="52" t="s">
        <v>134</v>
      </c>
      <c r="E972" s="55">
        <v>2012.25</v>
      </c>
      <c r="F972" s="54" t="s">
        <v>275</v>
      </c>
    </row>
    <row r="973" spans="1:6">
      <c r="A973" s="51" t="s">
        <v>231</v>
      </c>
      <c r="B973">
        <v>126.25</v>
      </c>
      <c r="D973" s="52" t="s">
        <v>134</v>
      </c>
      <c r="E973" s="55">
        <v>2012.3330000000001</v>
      </c>
      <c r="F973" s="54" t="s">
        <v>275</v>
      </c>
    </row>
    <row r="974" spans="1:6">
      <c r="A974" s="51" t="s">
        <v>232</v>
      </c>
      <c r="B974">
        <v>126.23</v>
      </c>
      <c r="D974" s="52" t="s">
        <v>134</v>
      </c>
      <c r="E974" s="55">
        <v>2012.4169999999999</v>
      </c>
      <c r="F974" s="54" t="s">
        <v>275</v>
      </c>
    </row>
    <row r="975" spans="1:6">
      <c r="A975" s="51" t="s">
        <v>233</v>
      </c>
      <c r="B975">
        <v>126.17</v>
      </c>
      <c r="D975" s="52" t="s">
        <v>134</v>
      </c>
      <c r="E975" s="55">
        <v>2012.5</v>
      </c>
      <c r="F975" s="54" t="s">
        <v>275</v>
      </c>
    </row>
    <row r="976" spans="1:6">
      <c r="A976" s="51" t="s">
        <v>234</v>
      </c>
      <c r="B976">
        <v>126.04</v>
      </c>
      <c r="D976" s="52" t="s">
        <v>134</v>
      </c>
      <c r="E976" s="55">
        <v>2012.5830000000001</v>
      </c>
      <c r="F976" s="54" t="s">
        <v>275</v>
      </c>
    </row>
    <row r="977" spans="1:6">
      <c r="A977" s="51" t="s">
        <v>235</v>
      </c>
      <c r="B977">
        <v>125.91</v>
      </c>
      <c r="D977" s="52" t="s">
        <v>134</v>
      </c>
      <c r="E977" s="55">
        <v>2012.6669999999999</v>
      </c>
      <c r="F977" s="54" t="s">
        <v>275</v>
      </c>
    </row>
    <row r="978" spans="1:6">
      <c r="A978" s="51" t="s">
        <v>236</v>
      </c>
      <c r="B978" t="s">
        <v>275</v>
      </c>
      <c r="D978" s="52" t="s">
        <v>134</v>
      </c>
      <c r="E978" s="55">
        <v>2012.75</v>
      </c>
      <c r="F978" s="54" t="s">
        <v>275</v>
      </c>
    </row>
    <row r="979" spans="1:6">
      <c r="A979" s="51" t="s">
        <v>237</v>
      </c>
      <c r="B979">
        <v>126.13</v>
      </c>
      <c r="D979" s="52" t="s">
        <v>134</v>
      </c>
      <c r="E979" s="55">
        <v>2012.8330000000001</v>
      </c>
      <c r="F979" s="54" t="s">
        <v>275</v>
      </c>
    </row>
    <row r="980" spans="1:6">
      <c r="A980" s="51" t="s">
        <v>238</v>
      </c>
      <c r="B980" t="s">
        <v>275</v>
      </c>
      <c r="D980" s="52" t="s">
        <v>134</v>
      </c>
      <c r="E980" s="55">
        <v>2012.9169999999999</v>
      </c>
      <c r="F980" s="54" t="s">
        <v>275</v>
      </c>
    </row>
    <row r="981" spans="1:6">
      <c r="A981" s="51" t="s">
        <v>239</v>
      </c>
      <c r="B981" t="s">
        <v>275</v>
      </c>
      <c r="D981" s="52" t="s">
        <v>134</v>
      </c>
      <c r="E981" s="55">
        <v>2013</v>
      </c>
      <c r="F981" s="54" t="s">
        <v>275</v>
      </c>
    </row>
    <row r="982" spans="1:6">
      <c r="A982" s="51" t="s">
        <v>240</v>
      </c>
      <c r="B982">
        <v>126.41</v>
      </c>
      <c r="D982" s="52" t="s">
        <v>134</v>
      </c>
      <c r="E982" s="55">
        <v>2013.0833</v>
      </c>
      <c r="F982" s="54" t="s">
        <v>275</v>
      </c>
    </row>
    <row r="983" spans="1:6">
      <c r="A983" s="51" t="s">
        <v>241</v>
      </c>
      <c r="B983" t="s">
        <v>275</v>
      </c>
      <c r="D983" s="52" t="s">
        <v>134</v>
      </c>
      <c r="E983" s="55">
        <v>2013.1669999999999</v>
      </c>
      <c r="F983" s="54" t="s">
        <v>275</v>
      </c>
    </row>
    <row r="984" spans="1:6">
      <c r="A984" s="50" t="s">
        <v>266</v>
      </c>
      <c r="D984" s="52" t="s">
        <v>134</v>
      </c>
      <c r="E984" s="55">
        <v>2013.25</v>
      </c>
      <c r="F984" s="54" t="s">
        <v>275</v>
      </c>
    </row>
    <row r="985" spans="1:6">
      <c r="A985" s="51" t="s">
        <v>230</v>
      </c>
      <c r="B985" t="s">
        <v>275</v>
      </c>
      <c r="D985" s="52" t="s">
        <v>134</v>
      </c>
      <c r="E985" s="55">
        <v>2013.3330000000001</v>
      </c>
      <c r="F985" s="54" t="s">
        <v>275</v>
      </c>
    </row>
    <row r="986" spans="1:6">
      <c r="A986" s="51" t="s">
        <v>231</v>
      </c>
      <c r="B986">
        <v>126.21</v>
      </c>
      <c r="D986" s="52" t="s">
        <v>134</v>
      </c>
      <c r="E986" s="55">
        <v>2013.4169999999999</v>
      </c>
      <c r="F986" s="54" t="s">
        <v>275</v>
      </c>
    </row>
    <row r="987" spans="1:6">
      <c r="A987" s="51" t="s">
        <v>232</v>
      </c>
      <c r="B987" t="s">
        <v>275</v>
      </c>
      <c r="D987" s="52" t="s">
        <v>134</v>
      </c>
      <c r="E987" s="55">
        <v>2013.5</v>
      </c>
      <c r="F987" s="54" t="s">
        <v>275</v>
      </c>
    </row>
    <row r="988" spans="1:6">
      <c r="A988" s="51" t="s">
        <v>233</v>
      </c>
      <c r="B988" t="s">
        <v>275</v>
      </c>
      <c r="D988" s="52" t="s">
        <v>134</v>
      </c>
      <c r="E988" s="55">
        <v>2013.5830000000001</v>
      </c>
      <c r="F988" s="54" t="s">
        <v>275</v>
      </c>
    </row>
    <row r="989" spans="1:6">
      <c r="A989" s="51" t="s">
        <v>234</v>
      </c>
      <c r="B989">
        <v>126.17</v>
      </c>
      <c r="D989" s="52" t="s">
        <v>134</v>
      </c>
      <c r="E989" s="55">
        <v>2013.6669999999999</v>
      </c>
      <c r="F989" s="54" t="s">
        <v>275</v>
      </c>
    </row>
    <row r="990" spans="1:6">
      <c r="A990" s="51" t="s">
        <v>235</v>
      </c>
      <c r="B990" t="s">
        <v>275</v>
      </c>
      <c r="D990" s="52" t="s">
        <v>134</v>
      </c>
      <c r="E990" s="55">
        <v>2013.75</v>
      </c>
      <c r="F990" s="54" t="s">
        <v>275</v>
      </c>
    </row>
    <row r="991" spans="1:6">
      <c r="A991" s="51" t="s">
        <v>236</v>
      </c>
      <c r="B991" t="s">
        <v>275</v>
      </c>
      <c r="D991" s="52" t="s">
        <v>134</v>
      </c>
      <c r="E991" s="55">
        <v>2013.8330000000001</v>
      </c>
      <c r="F991" s="54" t="s">
        <v>275</v>
      </c>
    </row>
    <row r="992" spans="1:6">
      <c r="A992" s="51" t="s">
        <v>237</v>
      </c>
      <c r="B992">
        <v>125.74</v>
      </c>
      <c r="D992" s="52" t="s">
        <v>134</v>
      </c>
      <c r="E992" s="55">
        <v>2013.9169999999999</v>
      </c>
      <c r="F992" s="54" t="s">
        <v>275</v>
      </c>
    </row>
    <row r="993" spans="1:6">
      <c r="A993" s="51" t="s">
        <v>238</v>
      </c>
      <c r="B993" t="s">
        <v>275</v>
      </c>
      <c r="D993" s="52" t="s">
        <v>134</v>
      </c>
      <c r="E993" s="55">
        <v>2014</v>
      </c>
      <c r="F993" s="54" t="s">
        <v>275</v>
      </c>
    </row>
    <row r="994" spans="1:6">
      <c r="A994" s="51" t="s">
        <v>239</v>
      </c>
      <c r="B994" t="s">
        <v>275</v>
      </c>
      <c r="D994" s="52" t="s">
        <v>134</v>
      </c>
      <c r="E994" s="55">
        <v>2014.0833</v>
      </c>
      <c r="F994" s="54" t="s">
        <v>275</v>
      </c>
    </row>
    <row r="995" spans="1:6">
      <c r="A995" s="51" t="s">
        <v>240</v>
      </c>
      <c r="B995">
        <v>126.06</v>
      </c>
      <c r="D995" s="52" t="s">
        <v>134</v>
      </c>
      <c r="E995" s="55">
        <v>2014.1669999999999</v>
      </c>
      <c r="F995" s="54" t="s">
        <v>275</v>
      </c>
    </row>
    <row r="996" spans="1:6">
      <c r="A996" s="51" t="s">
        <v>241</v>
      </c>
      <c r="B996" t="s">
        <v>275</v>
      </c>
      <c r="D996" s="52" t="s">
        <v>134</v>
      </c>
      <c r="E996" s="55">
        <v>2014.25</v>
      </c>
      <c r="F996" s="54" t="s">
        <v>275</v>
      </c>
    </row>
    <row r="997" spans="1:6">
      <c r="A997" s="50" t="s">
        <v>267</v>
      </c>
      <c r="D997" s="52" t="s">
        <v>134</v>
      </c>
      <c r="E997" s="55">
        <v>2014.3330000000001</v>
      </c>
      <c r="F997" s="54" t="s">
        <v>275</v>
      </c>
    </row>
    <row r="998" spans="1:6">
      <c r="A998" s="51" t="s">
        <v>230</v>
      </c>
      <c r="B998" t="s">
        <v>275</v>
      </c>
      <c r="D998" s="52" t="s">
        <v>134</v>
      </c>
      <c r="E998" s="55">
        <v>2014.4169999999999</v>
      </c>
      <c r="F998" s="54" t="s">
        <v>275</v>
      </c>
    </row>
    <row r="999" spans="1:6">
      <c r="A999" s="51" t="s">
        <v>231</v>
      </c>
      <c r="B999" t="s">
        <v>275</v>
      </c>
      <c r="D999" s="52" t="s">
        <v>134</v>
      </c>
      <c r="E999" s="55">
        <v>2014.5</v>
      </c>
      <c r="F999" s="54" t="s">
        <v>275</v>
      </c>
    </row>
    <row r="1000" spans="1:6">
      <c r="A1000" s="51" t="s">
        <v>232</v>
      </c>
      <c r="B1000" t="s">
        <v>275</v>
      </c>
      <c r="D1000" s="52" t="s">
        <v>134</v>
      </c>
      <c r="E1000" s="55">
        <v>2014.5830000000001</v>
      </c>
      <c r="F1000" s="54" t="s">
        <v>275</v>
      </c>
    </row>
    <row r="1001" spans="1:6">
      <c r="A1001" s="51" t="s">
        <v>233</v>
      </c>
      <c r="B1001" t="s">
        <v>275</v>
      </c>
      <c r="D1001" s="52" t="s">
        <v>134</v>
      </c>
      <c r="E1001" s="55">
        <v>2014.6669999999999</v>
      </c>
      <c r="F1001" s="54" t="s">
        <v>275</v>
      </c>
    </row>
    <row r="1002" spans="1:6">
      <c r="A1002" s="51" t="s">
        <v>234</v>
      </c>
      <c r="B1002" t="s">
        <v>275</v>
      </c>
      <c r="D1002" s="52" t="s">
        <v>134</v>
      </c>
      <c r="E1002" s="55">
        <v>2014.75</v>
      </c>
      <c r="F1002" s="54" t="s">
        <v>275</v>
      </c>
    </row>
    <row r="1003" spans="1:6">
      <c r="A1003" s="51" t="s">
        <v>235</v>
      </c>
      <c r="B1003" t="s">
        <v>275</v>
      </c>
      <c r="D1003" s="52" t="s">
        <v>134</v>
      </c>
      <c r="E1003" s="55">
        <v>2014.8330000000001</v>
      </c>
      <c r="F1003" s="54" t="s">
        <v>275</v>
      </c>
    </row>
    <row r="1004" spans="1:6">
      <c r="A1004" s="51" t="s">
        <v>236</v>
      </c>
      <c r="B1004" t="s">
        <v>275</v>
      </c>
      <c r="D1004" s="52" t="s">
        <v>134</v>
      </c>
      <c r="E1004" s="55">
        <v>2014.9169999999999</v>
      </c>
      <c r="F1004" s="54" t="s">
        <v>275</v>
      </c>
    </row>
    <row r="1005" spans="1:6">
      <c r="A1005" s="51" t="s">
        <v>237</v>
      </c>
      <c r="B1005" t="s">
        <v>275</v>
      </c>
      <c r="D1005" s="52" t="s">
        <v>134</v>
      </c>
      <c r="E1005" s="55">
        <v>2015</v>
      </c>
      <c r="F1005" s="54" t="s">
        <v>275</v>
      </c>
    </row>
    <row r="1006" spans="1:6">
      <c r="A1006" s="51" t="s">
        <v>238</v>
      </c>
      <c r="B1006" t="s">
        <v>275</v>
      </c>
      <c r="D1006" s="52" t="s">
        <v>134</v>
      </c>
      <c r="E1006" s="55">
        <v>2015.0833</v>
      </c>
      <c r="F1006" s="54" t="s">
        <v>275</v>
      </c>
    </row>
    <row r="1007" spans="1:6">
      <c r="A1007" s="51" t="s">
        <v>239</v>
      </c>
      <c r="B1007" t="s">
        <v>275</v>
      </c>
      <c r="D1007" s="52" t="s">
        <v>134</v>
      </c>
      <c r="E1007" s="55">
        <v>2015.1669999999999</v>
      </c>
      <c r="F1007" s="54" t="s">
        <v>275</v>
      </c>
    </row>
    <row r="1008" spans="1:6">
      <c r="A1008" s="51" t="s">
        <v>240</v>
      </c>
      <c r="B1008" t="s">
        <v>275</v>
      </c>
      <c r="D1008" s="52" t="s">
        <v>134</v>
      </c>
      <c r="E1008" s="55">
        <v>2015.25</v>
      </c>
      <c r="F1008" s="54" t="s">
        <v>275</v>
      </c>
    </row>
    <row r="1009" spans="1:6">
      <c r="A1009" s="51" t="s">
        <v>241</v>
      </c>
      <c r="B1009" t="s">
        <v>275</v>
      </c>
      <c r="D1009" s="52" t="s">
        <v>134</v>
      </c>
      <c r="E1009" s="55">
        <v>2015.3330000000001</v>
      </c>
      <c r="F1009" s="54">
        <v>134.68899999999999</v>
      </c>
    </row>
    <row r="1010" spans="1:6">
      <c r="A1010" s="34" t="s">
        <v>134</v>
      </c>
      <c r="D1010" s="52" t="s">
        <v>134</v>
      </c>
      <c r="E1010" s="55">
        <v>2015.4169999999999</v>
      </c>
      <c r="F1010" s="54" t="s">
        <v>275</v>
      </c>
    </row>
    <row r="1011" spans="1:6">
      <c r="A1011" s="50" t="s">
        <v>257</v>
      </c>
      <c r="D1011" s="52" t="s">
        <v>134</v>
      </c>
      <c r="E1011" s="55">
        <v>2015.5</v>
      </c>
      <c r="F1011" s="54" t="s">
        <v>275</v>
      </c>
    </row>
    <row r="1012" spans="1:6">
      <c r="A1012" s="51" t="s">
        <v>230</v>
      </c>
      <c r="B1012" t="s">
        <v>275</v>
      </c>
      <c r="D1012" s="52" t="s">
        <v>134</v>
      </c>
      <c r="E1012" s="55">
        <v>2015.5830000000001</v>
      </c>
      <c r="F1012" s="54" t="s">
        <v>275</v>
      </c>
    </row>
    <row r="1013" spans="1:6">
      <c r="A1013" s="51" t="s">
        <v>231</v>
      </c>
      <c r="B1013" t="s">
        <v>275</v>
      </c>
      <c r="D1013" s="52" t="s">
        <v>134</v>
      </c>
      <c r="E1013" s="55">
        <v>2015.6669999999999</v>
      </c>
      <c r="F1013" s="54" t="s">
        <v>275</v>
      </c>
    </row>
    <row r="1014" spans="1:6">
      <c r="A1014" s="51" t="s">
        <v>232</v>
      </c>
      <c r="B1014" t="s">
        <v>275</v>
      </c>
      <c r="D1014" s="52" t="s">
        <v>134</v>
      </c>
      <c r="E1014" s="55">
        <v>2015.75</v>
      </c>
      <c r="F1014" s="54">
        <v>135.38900000000001</v>
      </c>
    </row>
    <row r="1015" spans="1:6">
      <c r="A1015" s="51" t="s">
        <v>233</v>
      </c>
      <c r="B1015" t="s">
        <v>275</v>
      </c>
      <c r="D1015" s="52" t="s">
        <v>134</v>
      </c>
      <c r="E1015" s="55">
        <v>2015.8330000000001</v>
      </c>
      <c r="F1015" s="54" t="s">
        <v>275</v>
      </c>
    </row>
    <row r="1016" spans="1:6">
      <c r="A1016" s="51" t="s">
        <v>234</v>
      </c>
      <c r="B1016" t="s">
        <v>275</v>
      </c>
      <c r="D1016" s="52" t="s">
        <v>134</v>
      </c>
      <c r="E1016" s="55">
        <v>2015.9169999999999</v>
      </c>
      <c r="F1016" s="54" t="s">
        <v>275</v>
      </c>
    </row>
    <row r="1017" spans="1:6">
      <c r="A1017" s="51" t="s">
        <v>235</v>
      </c>
      <c r="B1017" t="s">
        <v>275</v>
      </c>
      <c r="D1017" s="52" t="s">
        <v>134</v>
      </c>
      <c r="E1017" s="55">
        <v>2016</v>
      </c>
      <c r="F1017" s="54" t="s">
        <v>275</v>
      </c>
    </row>
    <row r="1018" spans="1:6">
      <c r="A1018" s="51" t="s">
        <v>236</v>
      </c>
      <c r="B1018" t="s">
        <v>275</v>
      </c>
      <c r="D1018" s="52" t="s">
        <v>134</v>
      </c>
      <c r="E1018" s="55">
        <v>2016.0833</v>
      </c>
      <c r="F1018" s="54">
        <v>133.679</v>
      </c>
    </row>
    <row r="1019" spans="1:6">
      <c r="A1019" s="51" t="s">
        <v>237</v>
      </c>
      <c r="B1019" t="s">
        <v>275</v>
      </c>
      <c r="D1019" s="52" t="s">
        <v>134</v>
      </c>
      <c r="E1019" s="55">
        <v>2016.1669999999999</v>
      </c>
      <c r="F1019" s="54">
        <v>133.929</v>
      </c>
    </row>
    <row r="1020" spans="1:6">
      <c r="A1020" s="51" t="s">
        <v>238</v>
      </c>
      <c r="B1020" t="s">
        <v>275</v>
      </c>
      <c r="D1020" s="52" t="s">
        <v>134</v>
      </c>
      <c r="E1020" s="55">
        <v>2016.25</v>
      </c>
      <c r="F1020" s="54">
        <v>133.899</v>
      </c>
    </row>
    <row r="1021" spans="1:6">
      <c r="A1021" s="51" t="s">
        <v>239</v>
      </c>
      <c r="B1021" t="s">
        <v>275</v>
      </c>
      <c r="D1021" s="52" t="s">
        <v>134</v>
      </c>
      <c r="E1021" s="55">
        <v>2016.3330000000001</v>
      </c>
      <c r="F1021" s="54">
        <v>134.07900000000001</v>
      </c>
    </row>
    <row r="1022" spans="1:6">
      <c r="A1022" s="51" t="s">
        <v>240</v>
      </c>
      <c r="B1022" t="s">
        <v>275</v>
      </c>
      <c r="D1022" s="52" t="s">
        <v>134</v>
      </c>
      <c r="E1022" s="55">
        <v>2016.4169999999999</v>
      </c>
      <c r="F1022" s="54">
        <v>134.01900000000001</v>
      </c>
    </row>
    <row r="1023" spans="1:6">
      <c r="A1023" s="51" t="s">
        <v>241</v>
      </c>
      <c r="B1023" t="s">
        <v>275</v>
      </c>
      <c r="D1023" s="52" t="s">
        <v>134</v>
      </c>
      <c r="E1023" s="55">
        <v>2016.5</v>
      </c>
      <c r="F1023" s="54" t="s">
        <v>275</v>
      </c>
    </row>
    <row r="1024" spans="1:6">
      <c r="A1024" s="50" t="s">
        <v>258</v>
      </c>
      <c r="D1024" s="52" t="s">
        <v>134</v>
      </c>
      <c r="E1024" s="55">
        <v>2016.5830000000001</v>
      </c>
      <c r="F1024" s="54">
        <v>134.059</v>
      </c>
    </row>
    <row r="1025" spans="1:6">
      <c r="A1025" s="51" t="s">
        <v>230</v>
      </c>
      <c r="B1025" t="s">
        <v>275</v>
      </c>
      <c r="D1025" s="52" t="s">
        <v>134</v>
      </c>
      <c r="E1025" s="55">
        <v>2016.6669999999999</v>
      </c>
      <c r="F1025" s="54" t="s">
        <v>275</v>
      </c>
    </row>
    <row r="1026" spans="1:6">
      <c r="A1026" s="51" t="s">
        <v>231</v>
      </c>
      <c r="B1026" t="s">
        <v>275</v>
      </c>
      <c r="D1026" s="52" t="s">
        <v>134</v>
      </c>
      <c r="E1026" s="55">
        <v>2016.75</v>
      </c>
      <c r="F1026" s="54">
        <v>133.44900000000001</v>
      </c>
    </row>
    <row r="1027" spans="1:6">
      <c r="A1027" s="51" t="s">
        <v>232</v>
      </c>
      <c r="B1027" t="s">
        <v>275</v>
      </c>
      <c r="D1027" s="52" t="s">
        <v>134</v>
      </c>
      <c r="E1027" s="55">
        <v>2016.8330000000001</v>
      </c>
      <c r="F1027" s="54">
        <v>133.649</v>
      </c>
    </row>
    <row r="1028" spans="1:6">
      <c r="A1028" s="51" t="s">
        <v>233</v>
      </c>
      <c r="B1028" t="s">
        <v>275</v>
      </c>
      <c r="D1028" s="52" t="s">
        <v>134</v>
      </c>
      <c r="E1028" s="55">
        <v>2016.9169999999999</v>
      </c>
      <c r="F1028" s="54">
        <v>133.44900000000001</v>
      </c>
    </row>
    <row r="1029" spans="1:6">
      <c r="A1029" s="51" t="s">
        <v>234</v>
      </c>
      <c r="B1029" t="s">
        <v>275</v>
      </c>
      <c r="D1029" s="52" t="s">
        <v>134</v>
      </c>
      <c r="E1029" s="55">
        <v>2017</v>
      </c>
      <c r="F1029" s="54">
        <v>132.709</v>
      </c>
    </row>
    <row r="1030" spans="1:6">
      <c r="A1030" s="51" t="s">
        <v>235</v>
      </c>
      <c r="B1030" t="s">
        <v>275</v>
      </c>
      <c r="D1030" s="52" t="s">
        <v>134</v>
      </c>
      <c r="E1030" s="55">
        <v>2017.0833</v>
      </c>
      <c r="F1030" s="54">
        <v>132.489</v>
      </c>
    </row>
    <row r="1031" spans="1:6">
      <c r="A1031" s="51" t="s">
        <v>236</v>
      </c>
      <c r="B1031" t="s">
        <v>275</v>
      </c>
      <c r="D1031" s="52" t="s">
        <v>134</v>
      </c>
      <c r="E1031" s="55">
        <v>2017.1669999999999</v>
      </c>
      <c r="F1031" s="54">
        <v>132.40899999999999</v>
      </c>
    </row>
    <row r="1032" spans="1:6">
      <c r="A1032" s="51" t="s">
        <v>237</v>
      </c>
      <c r="B1032" t="s">
        <v>275</v>
      </c>
      <c r="D1032" s="52" t="s">
        <v>134</v>
      </c>
      <c r="E1032" s="55">
        <v>2017.25</v>
      </c>
      <c r="F1032" s="54">
        <v>132.089</v>
      </c>
    </row>
    <row r="1033" spans="1:6">
      <c r="A1033" s="51" t="s">
        <v>238</v>
      </c>
      <c r="B1033" t="s">
        <v>275</v>
      </c>
      <c r="D1033" s="52" t="s">
        <v>134</v>
      </c>
      <c r="E1033" s="55">
        <v>2017.3330000000001</v>
      </c>
      <c r="F1033" s="54">
        <v>132.249</v>
      </c>
    </row>
    <row r="1034" spans="1:6">
      <c r="A1034" s="51" t="s">
        <v>239</v>
      </c>
      <c r="B1034" t="s">
        <v>275</v>
      </c>
      <c r="D1034" s="52" t="s">
        <v>134</v>
      </c>
      <c r="E1034" s="55">
        <v>2017.4169999999999</v>
      </c>
      <c r="F1034" s="54">
        <v>132.66900000000001</v>
      </c>
    </row>
    <row r="1035" spans="1:6">
      <c r="A1035" s="51" t="s">
        <v>240</v>
      </c>
      <c r="B1035" t="s">
        <v>275</v>
      </c>
      <c r="D1035" s="52" t="s">
        <v>134</v>
      </c>
      <c r="E1035" s="55">
        <v>2017.5</v>
      </c>
      <c r="F1035" s="54">
        <v>133.19900000000001</v>
      </c>
    </row>
    <row r="1036" spans="1:6">
      <c r="A1036" s="51" t="s">
        <v>241</v>
      </c>
      <c r="B1036" t="s">
        <v>275</v>
      </c>
      <c r="D1036" s="52" t="s">
        <v>134</v>
      </c>
      <c r="E1036" s="55">
        <v>2017.5830000000001</v>
      </c>
      <c r="F1036" s="54">
        <v>133.82900000000001</v>
      </c>
    </row>
    <row r="1037" spans="1:6">
      <c r="A1037" s="50" t="s">
        <v>259</v>
      </c>
      <c r="D1037" s="52" t="s">
        <v>134</v>
      </c>
      <c r="E1037" s="55">
        <v>2017.6669999999999</v>
      </c>
      <c r="F1037" s="54">
        <v>134.65899999999999</v>
      </c>
    </row>
    <row r="1038" spans="1:6">
      <c r="A1038" s="51" t="s">
        <v>230</v>
      </c>
      <c r="B1038" t="s">
        <v>275</v>
      </c>
      <c r="D1038" s="52" t="s">
        <v>134</v>
      </c>
      <c r="E1038" s="55">
        <v>2017.75</v>
      </c>
      <c r="F1038" s="54">
        <v>135.09899999999999</v>
      </c>
    </row>
    <row r="1039" spans="1:6">
      <c r="A1039" s="51" t="s">
        <v>231</v>
      </c>
      <c r="B1039" t="s">
        <v>275</v>
      </c>
      <c r="D1039" s="52" t="s">
        <v>134</v>
      </c>
      <c r="E1039" s="55">
        <v>2017.8330000000001</v>
      </c>
      <c r="F1039" s="54">
        <v>134.87899999999999</v>
      </c>
    </row>
    <row r="1040" spans="1:6">
      <c r="A1040" s="51" t="s">
        <v>232</v>
      </c>
      <c r="B1040" t="s">
        <v>275</v>
      </c>
      <c r="D1040" s="52" t="s">
        <v>134</v>
      </c>
      <c r="E1040" s="55">
        <v>2017.9169999999999</v>
      </c>
      <c r="F1040" s="54">
        <v>134.40899999999999</v>
      </c>
    </row>
    <row r="1041" spans="1:6">
      <c r="A1041" s="51" t="s">
        <v>233</v>
      </c>
      <c r="B1041" t="s">
        <v>275</v>
      </c>
      <c r="D1041" s="52" t="s">
        <v>134</v>
      </c>
      <c r="E1041" s="55">
        <v>2018</v>
      </c>
      <c r="F1041" s="54" t="s">
        <v>275</v>
      </c>
    </row>
    <row r="1042" spans="1:6">
      <c r="A1042" s="51" t="s">
        <v>234</v>
      </c>
      <c r="B1042" t="s">
        <v>275</v>
      </c>
      <c r="D1042" s="52" t="s">
        <v>134</v>
      </c>
      <c r="E1042" s="55">
        <v>2018.0833</v>
      </c>
      <c r="F1042" s="54">
        <v>134.00899999999999</v>
      </c>
    </row>
    <row r="1043" spans="1:6">
      <c r="A1043" s="51" t="s">
        <v>235</v>
      </c>
      <c r="B1043" t="s">
        <v>275</v>
      </c>
      <c r="D1043" s="52" t="s">
        <v>134</v>
      </c>
      <c r="E1043" s="55">
        <v>2018.1669999999999</v>
      </c>
      <c r="F1043" s="54">
        <v>134.09899999999999</v>
      </c>
    </row>
    <row r="1044" spans="1:6">
      <c r="A1044" s="51" t="s">
        <v>236</v>
      </c>
      <c r="B1044" t="s">
        <v>275</v>
      </c>
      <c r="D1044" s="52" t="s">
        <v>134</v>
      </c>
      <c r="E1044" s="55">
        <v>2018.25</v>
      </c>
      <c r="F1044" s="54">
        <v>132.239</v>
      </c>
    </row>
    <row r="1045" spans="1:6">
      <c r="A1045" s="51" t="s">
        <v>237</v>
      </c>
      <c r="B1045" t="s">
        <v>275</v>
      </c>
      <c r="D1045" s="52" t="s">
        <v>134</v>
      </c>
      <c r="E1045" s="55">
        <v>2018.3330000000001</v>
      </c>
      <c r="F1045" s="54" t="s">
        <v>275</v>
      </c>
    </row>
    <row r="1046" spans="1:6">
      <c r="A1046" s="51" t="s">
        <v>238</v>
      </c>
      <c r="B1046" t="s">
        <v>275</v>
      </c>
      <c r="D1046" s="52" t="s">
        <v>134</v>
      </c>
      <c r="E1046" s="55">
        <v>2018.4169999999999</v>
      </c>
      <c r="F1046" s="54" t="s">
        <v>275</v>
      </c>
    </row>
    <row r="1047" spans="1:6">
      <c r="A1047" s="51" t="s">
        <v>239</v>
      </c>
      <c r="B1047" t="s">
        <v>275</v>
      </c>
      <c r="D1047" s="52" t="s">
        <v>134</v>
      </c>
      <c r="E1047" s="55">
        <v>2018.5</v>
      </c>
      <c r="F1047" s="54" t="s">
        <v>275</v>
      </c>
    </row>
    <row r="1048" spans="1:6">
      <c r="A1048" s="51" t="s">
        <v>240</v>
      </c>
      <c r="B1048" t="s">
        <v>275</v>
      </c>
      <c r="D1048" s="52" t="s">
        <v>134</v>
      </c>
      <c r="E1048" s="55">
        <v>2018.5830000000001</v>
      </c>
      <c r="F1048" s="54">
        <v>134.239</v>
      </c>
    </row>
    <row r="1049" spans="1:6">
      <c r="A1049" s="51" t="s">
        <v>241</v>
      </c>
      <c r="B1049" t="s">
        <v>275</v>
      </c>
      <c r="D1049" s="52" t="s">
        <v>134</v>
      </c>
      <c r="E1049" s="55">
        <v>2018.6669999999999</v>
      </c>
      <c r="F1049" s="54" t="s">
        <v>275</v>
      </c>
    </row>
    <row r="1050" spans="1:6">
      <c r="A1050" s="50" t="s">
        <v>260</v>
      </c>
      <c r="D1050" s="52" t="s">
        <v>134</v>
      </c>
      <c r="E1050" s="55">
        <v>2018.75</v>
      </c>
      <c r="F1050" s="54" t="s">
        <v>275</v>
      </c>
    </row>
    <row r="1051" spans="1:6">
      <c r="A1051" s="51" t="s">
        <v>230</v>
      </c>
      <c r="B1051" t="s">
        <v>275</v>
      </c>
      <c r="D1051" s="52" t="s">
        <v>134</v>
      </c>
      <c r="E1051" s="55">
        <v>2018.8330000000001</v>
      </c>
      <c r="F1051" s="54">
        <v>133.88900000000001</v>
      </c>
    </row>
    <row r="1052" spans="1:6">
      <c r="A1052" s="51" t="s">
        <v>231</v>
      </c>
      <c r="B1052" t="s">
        <v>275</v>
      </c>
      <c r="D1052" s="52" t="s">
        <v>134</v>
      </c>
      <c r="E1052" s="55">
        <v>2018.9169999999999</v>
      </c>
      <c r="F1052" s="54" t="s">
        <v>275</v>
      </c>
    </row>
    <row r="1053" spans="1:6">
      <c r="A1053" s="51" t="s">
        <v>232</v>
      </c>
      <c r="B1053" t="s">
        <v>275</v>
      </c>
      <c r="D1053" s="52" t="s">
        <v>134</v>
      </c>
      <c r="E1053" s="55">
        <v>2019</v>
      </c>
      <c r="F1053" s="54" t="s">
        <v>275</v>
      </c>
    </row>
    <row r="1054" spans="1:6">
      <c r="A1054" s="51" t="s">
        <v>233</v>
      </c>
      <c r="B1054" t="s">
        <v>275</v>
      </c>
      <c r="D1054" s="52" t="s">
        <v>134</v>
      </c>
      <c r="E1054" s="55">
        <v>2019.0833</v>
      </c>
      <c r="F1054" s="54" t="s">
        <v>275</v>
      </c>
    </row>
    <row r="1055" spans="1:6">
      <c r="A1055" s="51" t="s">
        <v>234</v>
      </c>
      <c r="B1055" t="s">
        <v>275</v>
      </c>
      <c r="D1055" s="52" t="s">
        <v>134</v>
      </c>
      <c r="E1055" s="55">
        <v>2019.1669999999999</v>
      </c>
      <c r="F1055" s="54" t="s">
        <v>275</v>
      </c>
    </row>
    <row r="1056" spans="1:6">
      <c r="A1056" s="51" t="s">
        <v>235</v>
      </c>
      <c r="B1056" t="s">
        <v>275</v>
      </c>
      <c r="D1056" s="52" t="s">
        <v>134</v>
      </c>
      <c r="E1056" s="55">
        <v>2019.25</v>
      </c>
      <c r="F1056" s="54">
        <v>131.649</v>
      </c>
    </row>
    <row r="1057" spans="1:6">
      <c r="A1057" s="51" t="s">
        <v>236</v>
      </c>
      <c r="B1057" t="s">
        <v>275</v>
      </c>
      <c r="D1057" s="52" t="s">
        <v>134</v>
      </c>
      <c r="E1057" s="55">
        <v>2019.3330000000001</v>
      </c>
      <c r="F1057" s="54" t="s">
        <v>275</v>
      </c>
    </row>
    <row r="1058" spans="1:6">
      <c r="A1058" s="51" t="s">
        <v>237</v>
      </c>
      <c r="B1058" t="s">
        <v>275</v>
      </c>
      <c r="D1058" s="52" t="s">
        <v>134</v>
      </c>
      <c r="E1058" s="55">
        <v>2019.4169999999999</v>
      </c>
      <c r="F1058" s="54" t="s">
        <v>275</v>
      </c>
    </row>
    <row r="1059" spans="1:6">
      <c r="A1059" s="51" t="s">
        <v>238</v>
      </c>
      <c r="B1059" t="s">
        <v>275</v>
      </c>
      <c r="D1059" s="52" t="s">
        <v>134</v>
      </c>
      <c r="E1059" s="55">
        <v>2019.5</v>
      </c>
      <c r="F1059" s="54" t="s">
        <v>275</v>
      </c>
    </row>
    <row r="1060" spans="1:6">
      <c r="A1060" s="51" t="s">
        <v>239</v>
      </c>
      <c r="B1060" t="s">
        <v>275</v>
      </c>
      <c r="D1060" s="52" t="s">
        <v>134</v>
      </c>
      <c r="E1060" s="55">
        <v>2019.5830000000001</v>
      </c>
      <c r="F1060" s="54" t="s">
        <v>275</v>
      </c>
    </row>
    <row r="1061" spans="1:6">
      <c r="A1061" s="51" t="s">
        <v>240</v>
      </c>
      <c r="B1061" t="s">
        <v>275</v>
      </c>
      <c r="D1061" s="52" t="s">
        <v>134</v>
      </c>
      <c r="E1061" s="55">
        <v>2019.6669999999999</v>
      </c>
      <c r="F1061" s="54" t="s">
        <v>275</v>
      </c>
    </row>
    <row r="1062" spans="1:6">
      <c r="A1062" s="51" t="s">
        <v>241</v>
      </c>
      <c r="B1062" t="s">
        <v>275</v>
      </c>
      <c r="D1062" s="52" t="s">
        <v>134</v>
      </c>
      <c r="E1062" s="55">
        <v>2019.75</v>
      </c>
      <c r="F1062" s="54" t="s">
        <v>275</v>
      </c>
    </row>
    <row r="1063" spans="1:6">
      <c r="A1063" s="50" t="s">
        <v>261</v>
      </c>
      <c r="D1063" s="52" t="s">
        <v>134</v>
      </c>
      <c r="E1063" s="55">
        <v>2019.8330000000001</v>
      </c>
      <c r="F1063" s="54" t="s">
        <v>275</v>
      </c>
    </row>
    <row r="1064" spans="1:6">
      <c r="A1064" s="51" t="s">
        <v>230</v>
      </c>
      <c r="B1064" t="s">
        <v>275</v>
      </c>
      <c r="D1064" s="52" t="s">
        <v>134</v>
      </c>
      <c r="E1064" s="55">
        <v>2019.9169999999999</v>
      </c>
      <c r="F1064" s="54" t="s">
        <v>275</v>
      </c>
    </row>
    <row r="1065" spans="1:6">
      <c r="A1065" s="51" t="s">
        <v>231</v>
      </c>
      <c r="B1065" t="s">
        <v>275</v>
      </c>
      <c r="D1065" s="52" t="s">
        <v>134</v>
      </c>
      <c r="E1065" s="55">
        <v>2020</v>
      </c>
      <c r="F1065" s="54" t="s">
        <v>275</v>
      </c>
    </row>
    <row r="1066" spans="1:6">
      <c r="A1066" s="51" t="s">
        <v>232</v>
      </c>
      <c r="B1066" t="s">
        <v>275</v>
      </c>
      <c r="D1066" s="52" t="s">
        <v>143</v>
      </c>
      <c r="E1066" s="55">
        <v>2009</v>
      </c>
      <c r="F1066" s="54">
        <v>138.70599999999999</v>
      </c>
    </row>
    <row r="1067" spans="1:6">
      <c r="A1067" s="51" t="s">
        <v>233</v>
      </c>
      <c r="B1067" t="s">
        <v>275</v>
      </c>
      <c r="D1067" s="52" t="s">
        <v>143</v>
      </c>
      <c r="E1067" s="55">
        <v>2009.08251</v>
      </c>
      <c r="F1067" s="54">
        <v>140.006</v>
      </c>
    </row>
    <row r="1068" spans="1:6">
      <c r="A1068" s="51" t="s">
        <v>234</v>
      </c>
      <c r="B1068" t="s">
        <v>275</v>
      </c>
      <c r="D1068" s="52" t="s">
        <v>143</v>
      </c>
      <c r="E1068" s="55">
        <v>2009.16588</v>
      </c>
      <c r="F1068" s="54">
        <v>141.506</v>
      </c>
    </row>
    <row r="1069" spans="1:6">
      <c r="A1069" s="51" t="s">
        <v>235</v>
      </c>
      <c r="B1069" t="s">
        <v>275</v>
      </c>
      <c r="D1069" s="52" t="s">
        <v>143</v>
      </c>
      <c r="E1069" s="55">
        <v>2009.2492500000001</v>
      </c>
      <c r="F1069" s="54">
        <v>141.60599999999999</v>
      </c>
    </row>
    <row r="1070" spans="1:6">
      <c r="A1070" s="51" t="s">
        <v>236</v>
      </c>
      <c r="B1070" t="s">
        <v>275</v>
      </c>
      <c r="D1070" s="52" t="s">
        <v>143</v>
      </c>
      <c r="E1070" s="55">
        <v>2009.3326199999999</v>
      </c>
      <c r="F1070" s="54">
        <v>142.20599999999999</v>
      </c>
    </row>
    <row r="1071" spans="1:6">
      <c r="A1071" s="51" t="s">
        <v>237</v>
      </c>
      <c r="B1071" t="s">
        <v>275</v>
      </c>
      <c r="D1071" s="52" t="s">
        <v>143</v>
      </c>
      <c r="E1071" s="55">
        <v>2009.41599</v>
      </c>
      <c r="F1071" s="54">
        <v>139.70599999999999</v>
      </c>
    </row>
    <row r="1072" spans="1:6">
      <c r="A1072" s="51" t="s">
        <v>238</v>
      </c>
      <c r="B1072" t="s">
        <v>275</v>
      </c>
      <c r="D1072" s="52" t="s">
        <v>143</v>
      </c>
      <c r="E1072" s="55">
        <v>2009.49936</v>
      </c>
      <c r="F1072" s="54">
        <v>143.506</v>
      </c>
    </row>
    <row r="1073" spans="1:6">
      <c r="A1073" s="51" t="s">
        <v>239</v>
      </c>
      <c r="B1073" t="s">
        <v>275</v>
      </c>
      <c r="D1073" s="52" t="s">
        <v>143</v>
      </c>
      <c r="E1073" s="55">
        <v>2009.5827300000001</v>
      </c>
      <c r="F1073" s="54" t="s">
        <v>275</v>
      </c>
    </row>
    <row r="1074" spans="1:6">
      <c r="A1074" s="51" t="s">
        <v>240</v>
      </c>
      <c r="B1074" t="s">
        <v>275</v>
      </c>
      <c r="D1074" s="52" t="s">
        <v>143</v>
      </c>
      <c r="E1074" s="55">
        <v>2009.6660999999999</v>
      </c>
      <c r="F1074" s="54">
        <v>142.65600000000001</v>
      </c>
    </row>
    <row r="1075" spans="1:6">
      <c r="A1075" s="51" t="s">
        <v>241</v>
      </c>
      <c r="B1075" t="s">
        <v>275</v>
      </c>
      <c r="D1075" s="52" t="s">
        <v>143</v>
      </c>
      <c r="E1075" s="55">
        <v>2009.74947</v>
      </c>
      <c r="F1075" s="54">
        <v>141.85599999999999</v>
      </c>
    </row>
    <row r="1076" spans="1:6">
      <c r="A1076" s="50" t="s">
        <v>262</v>
      </c>
      <c r="D1076" s="52" t="s">
        <v>143</v>
      </c>
      <c r="E1076" s="55">
        <v>2009.83284</v>
      </c>
      <c r="F1076" s="54" t="s">
        <v>275</v>
      </c>
    </row>
    <row r="1077" spans="1:6">
      <c r="A1077" s="51" t="s">
        <v>230</v>
      </c>
      <c r="B1077" t="s">
        <v>275</v>
      </c>
      <c r="D1077" s="52" t="s">
        <v>143</v>
      </c>
      <c r="E1077" s="55">
        <v>2009.9162100000001</v>
      </c>
      <c r="F1077" s="54" t="s">
        <v>275</v>
      </c>
    </row>
    <row r="1078" spans="1:6">
      <c r="A1078" s="51" t="s">
        <v>231</v>
      </c>
      <c r="B1078" t="s">
        <v>275</v>
      </c>
      <c r="D1078" s="52" t="s">
        <v>143</v>
      </c>
      <c r="E1078" s="55">
        <v>2010</v>
      </c>
      <c r="F1078" s="54">
        <v>141.80600000000001</v>
      </c>
    </row>
    <row r="1079" spans="1:6">
      <c r="A1079" s="51" t="s">
        <v>232</v>
      </c>
      <c r="B1079" t="s">
        <v>275</v>
      </c>
      <c r="D1079" s="52" t="s">
        <v>143</v>
      </c>
      <c r="E1079" s="55">
        <v>2010.08295</v>
      </c>
      <c r="F1079" s="54">
        <v>141.80600000000001</v>
      </c>
    </row>
    <row r="1080" spans="1:6">
      <c r="A1080" s="51" t="s">
        <v>233</v>
      </c>
      <c r="B1080" t="s">
        <v>275</v>
      </c>
      <c r="D1080" s="52" t="s">
        <v>143</v>
      </c>
      <c r="E1080" s="55">
        <v>2010.16632</v>
      </c>
      <c r="F1080" s="54">
        <v>141.60599999999999</v>
      </c>
    </row>
    <row r="1081" spans="1:6">
      <c r="A1081" s="51" t="s">
        <v>234</v>
      </c>
      <c r="B1081" t="s">
        <v>275</v>
      </c>
      <c r="D1081" s="52" t="s">
        <v>143</v>
      </c>
      <c r="E1081" s="55">
        <v>2010.2496900000001</v>
      </c>
      <c r="F1081" s="54">
        <v>142.90600000000001</v>
      </c>
    </row>
    <row r="1082" spans="1:6">
      <c r="A1082" s="51" t="s">
        <v>235</v>
      </c>
      <c r="B1082" t="s">
        <v>275</v>
      </c>
      <c r="D1082" s="52" t="s">
        <v>143</v>
      </c>
      <c r="E1082" s="55">
        <v>2010.3330599999999</v>
      </c>
      <c r="F1082" s="54">
        <v>142.506</v>
      </c>
    </row>
    <row r="1083" spans="1:6">
      <c r="A1083" s="51" t="s">
        <v>236</v>
      </c>
      <c r="B1083" t="s">
        <v>275</v>
      </c>
      <c r="D1083" s="52" t="s">
        <v>143</v>
      </c>
      <c r="E1083" s="55">
        <v>2010.41643</v>
      </c>
      <c r="F1083" s="54">
        <v>143.20599999999999</v>
      </c>
    </row>
    <row r="1084" spans="1:6">
      <c r="A1084" s="51" t="s">
        <v>237</v>
      </c>
      <c r="B1084" t="s">
        <v>275</v>
      </c>
      <c r="D1084" s="52" t="s">
        <v>143</v>
      </c>
      <c r="E1084" s="55">
        <v>2010.4998000000001</v>
      </c>
      <c r="F1084" s="54">
        <v>142.70599999999999</v>
      </c>
    </row>
    <row r="1085" spans="1:6">
      <c r="A1085" s="51" t="s">
        <v>238</v>
      </c>
      <c r="B1085" t="s">
        <v>275</v>
      </c>
      <c r="D1085" s="52" t="s">
        <v>143</v>
      </c>
      <c r="E1085" s="55">
        <v>2010.5831700000001</v>
      </c>
      <c r="F1085" s="54">
        <v>142.70599999999999</v>
      </c>
    </row>
    <row r="1086" spans="1:6">
      <c r="A1086" s="51" t="s">
        <v>239</v>
      </c>
      <c r="B1086" t="s">
        <v>275</v>
      </c>
      <c r="D1086" s="52" t="s">
        <v>143</v>
      </c>
      <c r="E1086" s="55">
        <v>2010.6665399999999</v>
      </c>
      <c r="F1086" s="54">
        <v>142.80600000000001</v>
      </c>
    </row>
    <row r="1087" spans="1:6">
      <c r="A1087" s="51" t="s">
        <v>240</v>
      </c>
      <c r="B1087" t="s">
        <v>275</v>
      </c>
      <c r="D1087" s="52" t="s">
        <v>143</v>
      </c>
      <c r="E1087" s="55">
        <v>2010.74991</v>
      </c>
      <c r="F1087" s="54">
        <v>142.80600000000001</v>
      </c>
    </row>
    <row r="1088" spans="1:6">
      <c r="A1088" s="51" t="s">
        <v>241</v>
      </c>
      <c r="B1088" t="s">
        <v>275</v>
      </c>
      <c r="D1088" s="52" t="s">
        <v>143</v>
      </c>
      <c r="E1088" s="55">
        <v>2010.8332800000001</v>
      </c>
      <c r="F1088" s="54">
        <v>143.70599999999999</v>
      </c>
    </row>
    <row r="1089" spans="1:6">
      <c r="A1089" s="50" t="s">
        <v>263</v>
      </c>
      <c r="D1089" s="52" t="s">
        <v>143</v>
      </c>
      <c r="E1089" s="55">
        <v>2010.9166499999999</v>
      </c>
      <c r="F1089" s="54">
        <v>143.506</v>
      </c>
    </row>
    <row r="1090" spans="1:6">
      <c r="A1090" s="51" t="s">
        <v>230</v>
      </c>
      <c r="B1090" t="s">
        <v>275</v>
      </c>
      <c r="D1090" s="52" t="s">
        <v>143</v>
      </c>
      <c r="E1090" s="55">
        <v>2011</v>
      </c>
      <c r="F1090" s="54">
        <v>143.20599999999999</v>
      </c>
    </row>
    <row r="1091" spans="1:6">
      <c r="A1091" s="51" t="s">
        <v>231</v>
      </c>
      <c r="B1091" t="s">
        <v>275</v>
      </c>
      <c r="D1091" s="52" t="s">
        <v>143</v>
      </c>
      <c r="E1091" s="55">
        <v>2011.0833</v>
      </c>
      <c r="F1091" s="54">
        <v>146.11600000000001</v>
      </c>
    </row>
    <row r="1092" spans="1:6">
      <c r="A1092" s="51" t="s">
        <v>232</v>
      </c>
      <c r="B1092" t="s">
        <v>275</v>
      </c>
      <c r="D1092" s="52" t="s">
        <v>143</v>
      </c>
      <c r="E1092" s="55">
        <v>2011.1669999999999</v>
      </c>
      <c r="F1092" s="54">
        <v>146.226</v>
      </c>
    </row>
    <row r="1093" spans="1:6">
      <c r="A1093" s="51" t="s">
        <v>233</v>
      </c>
      <c r="B1093" t="s">
        <v>275</v>
      </c>
      <c r="D1093" s="52" t="s">
        <v>143</v>
      </c>
      <c r="E1093" s="55">
        <v>2011.25</v>
      </c>
      <c r="F1093" s="54">
        <v>146.416</v>
      </c>
    </row>
    <row r="1094" spans="1:6">
      <c r="A1094" s="51" t="s">
        <v>234</v>
      </c>
      <c r="B1094">
        <v>134.68899999999999</v>
      </c>
      <c r="D1094" s="52" t="s">
        <v>143</v>
      </c>
      <c r="E1094" s="55">
        <v>2011.3330000000001</v>
      </c>
      <c r="F1094" s="54">
        <v>146.126</v>
      </c>
    </row>
    <row r="1095" spans="1:6">
      <c r="A1095" s="51" t="s">
        <v>235</v>
      </c>
      <c r="B1095" t="s">
        <v>275</v>
      </c>
      <c r="D1095" s="52" t="s">
        <v>143</v>
      </c>
      <c r="E1095" s="55">
        <v>2011.4169999999999</v>
      </c>
      <c r="F1095" s="54">
        <v>145.99600000000001</v>
      </c>
    </row>
    <row r="1096" spans="1:6">
      <c r="A1096" s="51" t="s">
        <v>236</v>
      </c>
      <c r="B1096" t="s">
        <v>275</v>
      </c>
      <c r="D1096" s="52" t="s">
        <v>143</v>
      </c>
      <c r="E1096" s="55">
        <v>2011.5</v>
      </c>
      <c r="F1096" s="54">
        <v>145.756</v>
      </c>
    </row>
    <row r="1097" spans="1:6">
      <c r="A1097" s="51" t="s">
        <v>237</v>
      </c>
      <c r="B1097" t="s">
        <v>275</v>
      </c>
      <c r="D1097" s="52" t="s">
        <v>143</v>
      </c>
      <c r="E1097" s="55">
        <v>2011.5830000000001</v>
      </c>
      <c r="F1097" s="54">
        <v>144.006</v>
      </c>
    </row>
    <row r="1098" spans="1:6">
      <c r="A1098" s="51" t="s">
        <v>238</v>
      </c>
      <c r="B1098" t="s">
        <v>275</v>
      </c>
      <c r="D1098" s="52" t="s">
        <v>143</v>
      </c>
      <c r="E1098" s="55">
        <v>2011.6669999999999</v>
      </c>
      <c r="F1098" s="54">
        <v>145.346</v>
      </c>
    </row>
    <row r="1099" spans="1:6">
      <c r="A1099" s="51" t="s">
        <v>239</v>
      </c>
      <c r="B1099">
        <v>135.38900000000001</v>
      </c>
      <c r="D1099" s="52" t="s">
        <v>143</v>
      </c>
      <c r="E1099" s="55">
        <v>2011.75</v>
      </c>
      <c r="F1099" s="54">
        <v>147.30600000000001</v>
      </c>
    </row>
    <row r="1100" spans="1:6">
      <c r="A1100" s="51" t="s">
        <v>240</v>
      </c>
      <c r="B1100" t="s">
        <v>275</v>
      </c>
      <c r="D1100" s="52" t="s">
        <v>143</v>
      </c>
      <c r="E1100" s="55">
        <v>2011.8330000000001</v>
      </c>
      <c r="F1100" s="54">
        <v>144.70599999999999</v>
      </c>
    </row>
    <row r="1101" spans="1:6">
      <c r="A1101" s="51" t="s">
        <v>241</v>
      </c>
      <c r="B1101" t="s">
        <v>275</v>
      </c>
      <c r="D1101" s="52" t="s">
        <v>143</v>
      </c>
      <c r="E1101" s="55">
        <v>2011.9169999999999</v>
      </c>
      <c r="F1101" s="54">
        <v>143.70599999999999</v>
      </c>
    </row>
    <row r="1102" spans="1:6">
      <c r="A1102" s="50" t="s">
        <v>264</v>
      </c>
      <c r="D1102" s="52" t="s">
        <v>143</v>
      </c>
      <c r="E1102" s="55">
        <v>2012</v>
      </c>
      <c r="F1102" s="54">
        <v>144.20599999999999</v>
      </c>
    </row>
    <row r="1103" spans="1:6">
      <c r="A1103" s="51" t="s">
        <v>230</v>
      </c>
      <c r="B1103" t="s">
        <v>275</v>
      </c>
      <c r="D1103" s="52" t="s">
        <v>143</v>
      </c>
      <c r="E1103" s="55">
        <v>2012.0833</v>
      </c>
      <c r="F1103" s="54">
        <v>143.70599999999999</v>
      </c>
    </row>
    <row r="1104" spans="1:6">
      <c r="A1104" s="51" t="s">
        <v>231</v>
      </c>
      <c r="B1104">
        <v>133.679</v>
      </c>
      <c r="D1104" s="52" t="s">
        <v>143</v>
      </c>
      <c r="E1104" s="55">
        <v>2012.1669999999999</v>
      </c>
      <c r="F1104" s="54">
        <v>143.82599999999999</v>
      </c>
    </row>
    <row r="1105" spans="1:6">
      <c r="A1105" s="51" t="s">
        <v>232</v>
      </c>
      <c r="B1105">
        <v>133.929</v>
      </c>
      <c r="D1105" s="52" t="s">
        <v>143</v>
      </c>
      <c r="E1105" s="55">
        <v>2012.25</v>
      </c>
      <c r="F1105" s="54">
        <v>144.006</v>
      </c>
    </row>
    <row r="1106" spans="1:6">
      <c r="A1106" s="51" t="s">
        <v>233</v>
      </c>
      <c r="B1106">
        <v>133.899</v>
      </c>
      <c r="D1106" s="52" t="s">
        <v>143</v>
      </c>
      <c r="E1106" s="55">
        <v>2012.3330000000001</v>
      </c>
      <c r="F1106" s="54">
        <v>144.10599999999999</v>
      </c>
    </row>
    <row r="1107" spans="1:6">
      <c r="A1107" s="51" t="s">
        <v>234</v>
      </c>
      <c r="B1107">
        <v>134.07900000000001</v>
      </c>
      <c r="D1107" s="52" t="s">
        <v>143</v>
      </c>
      <c r="E1107" s="55">
        <v>2012.4169999999999</v>
      </c>
      <c r="F1107" s="54">
        <v>142.60599999999999</v>
      </c>
    </row>
    <row r="1108" spans="1:6">
      <c r="A1108" s="51" t="s">
        <v>235</v>
      </c>
      <c r="B1108">
        <v>134.01900000000001</v>
      </c>
      <c r="D1108" s="52" t="s">
        <v>143</v>
      </c>
      <c r="E1108" s="55">
        <v>2012.5</v>
      </c>
      <c r="F1108" s="54">
        <v>144.286</v>
      </c>
    </row>
    <row r="1109" spans="1:6">
      <c r="A1109" s="51" t="s">
        <v>236</v>
      </c>
      <c r="B1109" t="s">
        <v>275</v>
      </c>
      <c r="D1109" s="52" t="s">
        <v>143</v>
      </c>
      <c r="E1109" s="55">
        <v>2012.5830000000001</v>
      </c>
      <c r="F1109" s="54">
        <v>144.74600000000001</v>
      </c>
    </row>
    <row r="1110" spans="1:6">
      <c r="A1110" s="51" t="s">
        <v>237</v>
      </c>
      <c r="B1110">
        <v>134.059</v>
      </c>
      <c r="D1110" s="52" t="s">
        <v>143</v>
      </c>
      <c r="E1110" s="55">
        <v>2012.6669999999999</v>
      </c>
      <c r="F1110" s="54">
        <v>144.506</v>
      </c>
    </row>
    <row r="1111" spans="1:6">
      <c r="A1111" s="51" t="s">
        <v>238</v>
      </c>
      <c r="B1111" t="s">
        <v>275</v>
      </c>
      <c r="D1111" s="52" t="s">
        <v>143</v>
      </c>
      <c r="E1111" s="55">
        <v>2012.75</v>
      </c>
      <c r="F1111" s="54" t="s">
        <v>275</v>
      </c>
    </row>
    <row r="1112" spans="1:6">
      <c r="A1112" s="51" t="s">
        <v>239</v>
      </c>
      <c r="B1112">
        <v>133.44900000000001</v>
      </c>
      <c r="D1112" s="52" t="s">
        <v>143</v>
      </c>
      <c r="E1112" s="55">
        <v>2012.8330000000001</v>
      </c>
      <c r="F1112" s="54">
        <v>144.60599999999999</v>
      </c>
    </row>
    <row r="1113" spans="1:6">
      <c r="A1113" s="51" t="s">
        <v>240</v>
      </c>
      <c r="B1113">
        <v>133.649</v>
      </c>
      <c r="D1113" s="52" t="s">
        <v>143</v>
      </c>
      <c r="E1113" s="55">
        <v>2012.9169999999999</v>
      </c>
      <c r="F1113" s="54">
        <v>144.70599999999999</v>
      </c>
    </row>
    <row r="1114" spans="1:6">
      <c r="A1114" s="51" t="s">
        <v>241</v>
      </c>
      <c r="B1114">
        <v>133.44900000000001</v>
      </c>
      <c r="D1114" s="52" t="s">
        <v>143</v>
      </c>
      <c r="E1114" s="55">
        <v>2013</v>
      </c>
      <c r="F1114" s="54">
        <v>144.27600000000001</v>
      </c>
    </row>
    <row r="1115" spans="1:6">
      <c r="A1115" s="50" t="s">
        <v>265</v>
      </c>
      <c r="D1115" s="52" t="s">
        <v>143</v>
      </c>
      <c r="E1115" s="55">
        <v>2013.0833</v>
      </c>
      <c r="F1115" s="54" t="s">
        <v>275</v>
      </c>
    </row>
    <row r="1116" spans="1:6">
      <c r="A1116" s="51" t="s">
        <v>230</v>
      </c>
      <c r="B1116">
        <v>132.709</v>
      </c>
      <c r="D1116" s="52" t="s">
        <v>143</v>
      </c>
      <c r="E1116" s="55">
        <v>2013.1669999999999</v>
      </c>
      <c r="F1116" s="54">
        <v>144.30600000000001</v>
      </c>
    </row>
    <row r="1117" spans="1:6">
      <c r="A1117" s="51" t="s">
        <v>231</v>
      </c>
      <c r="B1117">
        <v>132.489</v>
      </c>
      <c r="D1117" s="52" t="s">
        <v>143</v>
      </c>
      <c r="E1117" s="55">
        <v>2013.25</v>
      </c>
      <c r="F1117" s="54">
        <v>144.15600000000001</v>
      </c>
    </row>
    <row r="1118" spans="1:6">
      <c r="A1118" s="51" t="s">
        <v>232</v>
      </c>
      <c r="B1118">
        <v>132.40899999999999</v>
      </c>
      <c r="D1118" s="52" t="s">
        <v>143</v>
      </c>
      <c r="E1118" s="55">
        <v>2013.3330000000001</v>
      </c>
      <c r="F1118" s="54">
        <v>144.30600000000001</v>
      </c>
    </row>
    <row r="1119" spans="1:6">
      <c r="A1119" s="51" t="s">
        <v>233</v>
      </c>
      <c r="B1119">
        <v>132.089</v>
      </c>
      <c r="D1119" s="52" t="s">
        <v>143</v>
      </c>
      <c r="E1119" s="55">
        <v>2013.4169999999999</v>
      </c>
      <c r="F1119" s="54">
        <v>147.10599999999999</v>
      </c>
    </row>
    <row r="1120" spans="1:6">
      <c r="A1120" s="51" t="s">
        <v>234</v>
      </c>
      <c r="B1120">
        <v>132.249</v>
      </c>
      <c r="D1120" s="52" t="s">
        <v>143</v>
      </c>
      <c r="E1120" s="55">
        <v>2013.5</v>
      </c>
      <c r="F1120" s="54">
        <v>147.476</v>
      </c>
    </row>
    <row r="1121" spans="1:6">
      <c r="A1121" s="51" t="s">
        <v>235</v>
      </c>
      <c r="B1121">
        <v>132.66900000000001</v>
      </c>
      <c r="D1121" s="52" t="s">
        <v>143</v>
      </c>
      <c r="E1121" s="55">
        <v>2013.5830000000001</v>
      </c>
      <c r="F1121" s="54">
        <v>147.29599999999999</v>
      </c>
    </row>
    <row r="1122" spans="1:6">
      <c r="A1122" s="51" t="s">
        <v>236</v>
      </c>
      <c r="B1122">
        <v>133.19900000000001</v>
      </c>
      <c r="D1122" s="52" t="s">
        <v>143</v>
      </c>
      <c r="E1122" s="55">
        <v>2013.6669999999999</v>
      </c>
      <c r="F1122" s="54">
        <v>147.15600000000001</v>
      </c>
    </row>
    <row r="1123" spans="1:6">
      <c r="A1123" s="51" t="s">
        <v>237</v>
      </c>
      <c r="B1123">
        <v>133.82900000000001</v>
      </c>
      <c r="D1123" s="52" t="s">
        <v>143</v>
      </c>
      <c r="E1123" s="55">
        <v>2013.75</v>
      </c>
      <c r="F1123" s="54">
        <v>147.07599999999999</v>
      </c>
    </row>
    <row r="1124" spans="1:6">
      <c r="A1124" s="51" t="s">
        <v>238</v>
      </c>
      <c r="B1124">
        <v>134.65899999999999</v>
      </c>
      <c r="D1124" s="52" t="s">
        <v>143</v>
      </c>
      <c r="E1124" s="55">
        <v>2013.8330000000001</v>
      </c>
      <c r="F1124" s="54">
        <v>147.256</v>
      </c>
    </row>
    <row r="1125" spans="1:6">
      <c r="A1125" s="51" t="s">
        <v>239</v>
      </c>
      <c r="B1125">
        <v>135.09899999999999</v>
      </c>
      <c r="D1125" s="52" t="s">
        <v>143</v>
      </c>
      <c r="E1125" s="55">
        <v>2013.9169999999999</v>
      </c>
      <c r="F1125" s="54">
        <v>145.39599999999999</v>
      </c>
    </row>
    <row r="1126" spans="1:6">
      <c r="A1126" s="51" t="s">
        <v>240</v>
      </c>
      <c r="B1126">
        <v>134.87899999999999</v>
      </c>
      <c r="D1126" s="52" t="s">
        <v>143</v>
      </c>
      <c r="E1126" s="55">
        <v>2014</v>
      </c>
      <c r="F1126" s="54">
        <v>147.29599999999999</v>
      </c>
    </row>
    <row r="1127" spans="1:6">
      <c r="A1127" s="51" t="s">
        <v>241</v>
      </c>
      <c r="B1127">
        <v>134.40899999999999</v>
      </c>
      <c r="D1127" s="52" t="s">
        <v>143</v>
      </c>
      <c r="E1127" s="55">
        <v>2014.0833</v>
      </c>
      <c r="F1127" s="54">
        <v>147.096</v>
      </c>
    </row>
    <row r="1128" spans="1:6">
      <c r="A1128" s="50" t="s">
        <v>266</v>
      </c>
      <c r="D1128" s="52" t="s">
        <v>143</v>
      </c>
      <c r="E1128" s="55">
        <v>2014.1669999999999</v>
      </c>
      <c r="F1128" s="54">
        <v>147.29599999999999</v>
      </c>
    </row>
    <row r="1129" spans="1:6">
      <c r="A1129" s="51" t="s">
        <v>230</v>
      </c>
      <c r="B1129" t="s">
        <v>275</v>
      </c>
      <c r="D1129" s="52" t="s">
        <v>143</v>
      </c>
      <c r="E1129" s="55">
        <v>2014.25</v>
      </c>
      <c r="F1129" s="54">
        <v>147.20599999999999</v>
      </c>
    </row>
    <row r="1130" spans="1:6">
      <c r="A1130" s="51" t="s">
        <v>231</v>
      </c>
      <c r="B1130">
        <v>134.00899999999999</v>
      </c>
      <c r="D1130" s="52" t="s">
        <v>143</v>
      </c>
      <c r="E1130" s="55">
        <v>2014.3330000000001</v>
      </c>
      <c r="F1130" s="54">
        <v>147.05600000000001</v>
      </c>
    </row>
    <row r="1131" spans="1:6">
      <c r="A1131" s="51" t="s">
        <v>232</v>
      </c>
      <c r="B1131">
        <v>134.09899999999999</v>
      </c>
      <c r="D1131" s="52" t="s">
        <v>143</v>
      </c>
      <c r="E1131" s="55">
        <v>2014.4169999999999</v>
      </c>
      <c r="F1131" s="54">
        <v>147.18600000000001</v>
      </c>
    </row>
    <row r="1132" spans="1:6">
      <c r="A1132" s="51" t="s">
        <v>233</v>
      </c>
      <c r="B1132">
        <v>132.239</v>
      </c>
      <c r="D1132" s="52" t="s">
        <v>143</v>
      </c>
      <c r="E1132" s="55">
        <v>2014.5</v>
      </c>
      <c r="F1132" s="54">
        <v>147.01599999999999</v>
      </c>
    </row>
    <row r="1133" spans="1:6">
      <c r="A1133" s="51" t="s">
        <v>234</v>
      </c>
      <c r="B1133" t="s">
        <v>275</v>
      </c>
      <c r="D1133" s="52" t="s">
        <v>143</v>
      </c>
      <c r="E1133" s="55">
        <v>2014.5830000000001</v>
      </c>
      <c r="F1133" s="54">
        <v>147.256</v>
      </c>
    </row>
    <row r="1134" spans="1:6">
      <c r="A1134" s="51" t="s">
        <v>235</v>
      </c>
      <c r="B1134" t="s">
        <v>275</v>
      </c>
      <c r="D1134" s="52" t="s">
        <v>143</v>
      </c>
      <c r="E1134" s="55">
        <v>2014.6669999999999</v>
      </c>
      <c r="F1134" s="54">
        <v>147.05600000000001</v>
      </c>
    </row>
    <row r="1135" spans="1:6">
      <c r="A1135" s="51" t="s">
        <v>236</v>
      </c>
      <c r="B1135" t="s">
        <v>275</v>
      </c>
      <c r="D1135" s="52" t="s">
        <v>143</v>
      </c>
      <c r="E1135" s="55">
        <v>2014.75</v>
      </c>
      <c r="F1135" s="54">
        <v>146.846</v>
      </c>
    </row>
    <row r="1136" spans="1:6">
      <c r="A1136" s="51" t="s">
        <v>237</v>
      </c>
      <c r="B1136">
        <v>134.239</v>
      </c>
      <c r="D1136" s="52" t="s">
        <v>143</v>
      </c>
      <c r="E1136" s="55">
        <v>2014.8330000000001</v>
      </c>
      <c r="F1136" s="54">
        <v>146.70599999999999</v>
      </c>
    </row>
    <row r="1137" spans="1:6">
      <c r="A1137" s="51" t="s">
        <v>238</v>
      </c>
      <c r="B1137" t="s">
        <v>275</v>
      </c>
      <c r="D1137" s="52" t="s">
        <v>143</v>
      </c>
      <c r="E1137" s="55">
        <v>2014.9169999999999</v>
      </c>
      <c r="F1137" s="54">
        <v>146.82599999999999</v>
      </c>
    </row>
    <row r="1138" spans="1:6">
      <c r="A1138" s="51" t="s">
        <v>239</v>
      </c>
      <c r="B1138" t="s">
        <v>275</v>
      </c>
      <c r="D1138" s="52" t="s">
        <v>143</v>
      </c>
      <c r="E1138" s="55">
        <v>2015</v>
      </c>
      <c r="F1138" s="54">
        <v>146.70599999999999</v>
      </c>
    </row>
    <row r="1139" spans="1:6">
      <c r="A1139" s="51" t="s">
        <v>240</v>
      </c>
      <c r="B1139">
        <v>133.88900000000001</v>
      </c>
      <c r="D1139" s="52" t="s">
        <v>143</v>
      </c>
      <c r="E1139" s="55">
        <v>2015.0833</v>
      </c>
      <c r="F1139" s="54">
        <v>146.286</v>
      </c>
    </row>
    <row r="1140" spans="1:6">
      <c r="A1140" s="51" t="s">
        <v>241</v>
      </c>
      <c r="B1140" t="s">
        <v>275</v>
      </c>
      <c r="D1140" s="52" t="s">
        <v>143</v>
      </c>
      <c r="E1140" s="55">
        <v>2015.1669999999999</v>
      </c>
      <c r="F1140" s="54">
        <v>146.30600000000001</v>
      </c>
    </row>
    <row r="1141" spans="1:6">
      <c r="A1141" s="50" t="s">
        <v>267</v>
      </c>
      <c r="D1141" s="52" t="s">
        <v>143</v>
      </c>
      <c r="E1141" s="55">
        <v>2015.25</v>
      </c>
      <c r="F1141" s="54">
        <v>146.57599999999999</v>
      </c>
    </row>
    <row r="1142" spans="1:6">
      <c r="A1142" s="51" t="s">
        <v>230</v>
      </c>
      <c r="B1142" t="s">
        <v>275</v>
      </c>
      <c r="D1142" s="52" t="s">
        <v>143</v>
      </c>
      <c r="E1142" s="55">
        <v>2015.3330000000001</v>
      </c>
      <c r="F1142" s="54">
        <v>146.846</v>
      </c>
    </row>
    <row r="1143" spans="1:6">
      <c r="A1143" s="51" t="s">
        <v>231</v>
      </c>
      <c r="B1143" t="s">
        <v>275</v>
      </c>
      <c r="D1143" s="52" t="s">
        <v>143</v>
      </c>
      <c r="E1143" s="55">
        <v>2015.4169999999999</v>
      </c>
      <c r="F1143" s="54">
        <v>146.18600000000001</v>
      </c>
    </row>
    <row r="1144" spans="1:6">
      <c r="A1144" s="51" t="s">
        <v>232</v>
      </c>
      <c r="B1144" t="s">
        <v>275</v>
      </c>
      <c r="D1144" s="52" t="s">
        <v>143</v>
      </c>
      <c r="E1144" s="55">
        <v>2015.5</v>
      </c>
      <c r="F1144" s="54" t="s">
        <v>275</v>
      </c>
    </row>
    <row r="1145" spans="1:6">
      <c r="A1145" s="51" t="s">
        <v>233</v>
      </c>
      <c r="B1145">
        <v>131.649</v>
      </c>
      <c r="D1145" s="52" t="s">
        <v>143</v>
      </c>
      <c r="E1145" s="55">
        <v>2015.5830000000001</v>
      </c>
      <c r="F1145" s="54" t="s">
        <v>275</v>
      </c>
    </row>
    <row r="1146" spans="1:6">
      <c r="A1146" s="51" t="s">
        <v>234</v>
      </c>
      <c r="B1146" t="s">
        <v>275</v>
      </c>
      <c r="D1146" s="52" t="s">
        <v>143</v>
      </c>
      <c r="E1146" s="55">
        <v>2015.6669999999999</v>
      </c>
      <c r="F1146" s="54">
        <v>145.256</v>
      </c>
    </row>
    <row r="1147" spans="1:6">
      <c r="A1147" s="51" t="s">
        <v>235</v>
      </c>
      <c r="B1147" t="s">
        <v>275</v>
      </c>
      <c r="D1147" s="52" t="s">
        <v>143</v>
      </c>
      <c r="E1147" s="55">
        <v>2015.75</v>
      </c>
      <c r="F1147" s="54">
        <v>146.79599999999999</v>
      </c>
    </row>
    <row r="1148" spans="1:6">
      <c r="A1148" s="51" t="s">
        <v>236</v>
      </c>
      <c r="B1148" t="s">
        <v>275</v>
      </c>
      <c r="D1148" s="52" t="s">
        <v>143</v>
      </c>
      <c r="E1148" s="55">
        <v>2015.8330000000001</v>
      </c>
      <c r="F1148" s="54">
        <v>146.82599999999999</v>
      </c>
    </row>
    <row r="1149" spans="1:6">
      <c r="A1149" s="51" t="s">
        <v>237</v>
      </c>
      <c r="B1149" t="s">
        <v>275</v>
      </c>
      <c r="D1149" s="52" t="s">
        <v>143</v>
      </c>
      <c r="E1149" s="55">
        <v>2015.9169999999999</v>
      </c>
      <c r="F1149" s="54">
        <v>146.48599999999999</v>
      </c>
    </row>
    <row r="1150" spans="1:6">
      <c r="A1150" s="51" t="s">
        <v>238</v>
      </c>
      <c r="B1150" t="s">
        <v>275</v>
      </c>
      <c r="D1150" s="52" t="s">
        <v>143</v>
      </c>
      <c r="E1150" s="55">
        <v>2016</v>
      </c>
      <c r="F1150" s="54">
        <v>146.18600000000001</v>
      </c>
    </row>
    <row r="1151" spans="1:6">
      <c r="A1151" s="51" t="s">
        <v>239</v>
      </c>
      <c r="B1151" t="s">
        <v>275</v>
      </c>
      <c r="D1151" s="52" t="s">
        <v>143</v>
      </c>
      <c r="E1151" s="55">
        <v>2016.0833</v>
      </c>
      <c r="F1151" s="54">
        <v>139.76599999999999</v>
      </c>
    </row>
    <row r="1152" spans="1:6">
      <c r="A1152" s="51" t="s">
        <v>240</v>
      </c>
      <c r="B1152" t="s">
        <v>275</v>
      </c>
      <c r="D1152" s="52" t="s">
        <v>143</v>
      </c>
      <c r="E1152" s="55">
        <v>2016.1669999999999</v>
      </c>
      <c r="F1152" s="54" t="s">
        <v>275</v>
      </c>
    </row>
    <row r="1153" spans="1:6">
      <c r="A1153" s="51" t="s">
        <v>241</v>
      </c>
      <c r="B1153" t="s">
        <v>275</v>
      </c>
      <c r="D1153" s="52" t="s">
        <v>143</v>
      </c>
      <c r="E1153" s="55">
        <v>2016.25</v>
      </c>
      <c r="F1153" s="54">
        <v>140.60599999999999</v>
      </c>
    </row>
    <row r="1154" spans="1:6">
      <c r="A1154" s="34" t="s">
        <v>143</v>
      </c>
      <c r="D1154" s="52" t="s">
        <v>143</v>
      </c>
      <c r="E1154" s="55">
        <v>2016.3330000000001</v>
      </c>
      <c r="F1154" s="54">
        <v>139.45599999999999</v>
      </c>
    </row>
    <row r="1155" spans="1:6">
      <c r="A1155" s="50" t="s">
        <v>257</v>
      </c>
      <c r="D1155" s="52" t="s">
        <v>143</v>
      </c>
      <c r="E1155" s="55">
        <v>2016.4169999999999</v>
      </c>
      <c r="F1155" s="54">
        <v>139.40600000000001</v>
      </c>
    </row>
    <row r="1156" spans="1:6">
      <c r="A1156" s="51" t="s">
        <v>230</v>
      </c>
      <c r="B1156">
        <v>138.70599999999999</v>
      </c>
      <c r="D1156" s="52" t="s">
        <v>143</v>
      </c>
      <c r="E1156" s="55">
        <v>2016.5</v>
      </c>
      <c r="F1156" s="54">
        <v>140.90600000000001</v>
      </c>
    </row>
    <row r="1157" spans="1:6">
      <c r="A1157" s="51" t="s">
        <v>231</v>
      </c>
      <c r="B1157">
        <v>140.006</v>
      </c>
      <c r="D1157" s="52" t="s">
        <v>143</v>
      </c>
      <c r="E1157" s="55">
        <v>2016.5830000000001</v>
      </c>
      <c r="F1157" s="54">
        <v>141.166</v>
      </c>
    </row>
    <row r="1158" spans="1:6">
      <c r="A1158" s="51" t="s">
        <v>232</v>
      </c>
      <c r="B1158">
        <v>141.506</v>
      </c>
      <c r="D1158" s="52" t="s">
        <v>143</v>
      </c>
      <c r="E1158" s="55">
        <v>2016.6669999999999</v>
      </c>
      <c r="F1158" s="54" t="s">
        <v>275</v>
      </c>
    </row>
    <row r="1159" spans="1:6">
      <c r="A1159" s="51" t="s">
        <v>233</v>
      </c>
      <c r="B1159">
        <v>141.60599999999999</v>
      </c>
      <c r="D1159" s="52" t="s">
        <v>143</v>
      </c>
      <c r="E1159" s="55">
        <v>2016.75</v>
      </c>
      <c r="F1159" s="54">
        <v>141.20599999999999</v>
      </c>
    </row>
    <row r="1160" spans="1:6">
      <c r="A1160" s="51" t="s">
        <v>234</v>
      </c>
      <c r="B1160">
        <v>142.20599999999999</v>
      </c>
      <c r="D1160" s="52" t="s">
        <v>143</v>
      </c>
      <c r="E1160" s="55">
        <v>2016.8330000000001</v>
      </c>
      <c r="F1160" s="54">
        <v>140.80600000000001</v>
      </c>
    </row>
    <row r="1161" spans="1:6">
      <c r="A1161" s="51" t="s">
        <v>235</v>
      </c>
      <c r="B1161">
        <v>139.70599999999999</v>
      </c>
      <c r="D1161" s="52" t="s">
        <v>143</v>
      </c>
      <c r="E1161" s="55">
        <v>2016.9169999999999</v>
      </c>
      <c r="F1161" s="54">
        <v>140.95599999999999</v>
      </c>
    </row>
    <row r="1162" spans="1:6">
      <c r="A1162" s="51" t="s">
        <v>236</v>
      </c>
      <c r="B1162">
        <v>143.506</v>
      </c>
      <c r="D1162" s="52" t="s">
        <v>143</v>
      </c>
      <c r="E1162" s="55">
        <v>2017</v>
      </c>
      <c r="F1162" s="54">
        <v>140.506</v>
      </c>
    </row>
    <row r="1163" spans="1:6">
      <c r="A1163" s="51" t="s">
        <v>237</v>
      </c>
      <c r="B1163" t="s">
        <v>275</v>
      </c>
      <c r="D1163" s="52" t="s">
        <v>143</v>
      </c>
      <c r="E1163" s="55">
        <v>2017.0833</v>
      </c>
      <c r="F1163" s="54">
        <v>139.74600000000001</v>
      </c>
    </row>
    <row r="1164" spans="1:6">
      <c r="A1164" s="51" t="s">
        <v>238</v>
      </c>
      <c r="B1164">
        <v>142.65600000000001</v>
      </c>
      <c r="D1164" s="52" t="s">
        <v>143</v>
      </c>
      <c r="E1164" s="55">
        <v>2017.1669999999999</v>
      </c>
      <c r="F1164" s="54" t="s">
        <v>275</v>
      </c>
    </row>
    <row r="1165" spans="1:6">
      <c r="A1165" s="51" t="s">
        <v>239</v>
      </c>
      <c r="B1165">
        <v>141.85599999999999</v>
      </c>
      <c r="D1165" s="52" t="s">
        <v>143</v>
      </c>
      <c r="E1165" s="55">
        <v>2017.25</v>
      </c>
      <c r="F1165" s="54" t="s">
        <v>275</v>
      </c>
    </row>
    <row r="1166" spans="1:6">
      <c r="A1166" s="51" t="s">
        <v>240</v>
      </c>
      <c r="B1166" t="s">
        <v>275</v>
      </c>
      <c r="D1166" s="52" t="s">
        <v>143</v>
      </c>
      <c r="E1166" s="55">
        <v>2017.3330000000001</v>
      </c>
      <c r="F1166" s="54">
        <v>138.756</v>
      </c>
    </row>
    <row r="1167" spans="1:6">
      <c r="A1167" s="51" t="s">
        <v>241</v>
      </c>
      <c r="B1167" t="s">
        <v>275</v>
      </c>
      <c r="D1167" s="52" t="s">
        <v>143</v>
      </c>
      <c r="E1167" s="55">
        <v>2017.4169999999999</v>
      </c>
      <c r="F1167" s="54">
        <v>138.60599999999999</v>
      </c>
    </row>
    <row r="1168" spans="1:6">
      <c r="A1168" s="50" t="s">
        <v>258</v>
      </c>
      <c r="D1168" s="52" t="s">
        <v>143</v>
      </c>
      <c r="E1168" s="55">
        <v>2017.5</v>
      </c>
      <c r="F1168" s="54">
        <v>138.10599999999999</v>
      </c>
    </row>
    <row r="1169" spans="1:6">
      <c r="A1169" s="51" t="s">
        <v>230</v>
      </c>
      <c r="B1169">
        <v>141.80600000000001</v>
      </c>
      <c r="D1169" s="52" t="s">
        <v>143</v>
      </c>
      <c r="E1169" s="55">
        <v>2017.5830000000001</v>
      </c>
      <c r="F1169" s="54">
        <v>136.90600000000001</v>
      </c>
    </row>
    <row r="1170" spans="1:6">
      <c r="A1170" s="51" t="s">
        <v>231</v>
      </c>
      <c r="B1170">
        <v>141.80600000000001</v>
      </c>
      <c r="D1170" s="52" t="s">
        <v>143</v>
      </c>
      <c r="E1170" s="55">
        <v>2017.6669999999999</v>
      </c>
      <c r="F1170" s="54">
        <v>139.35599999999999</v>
      </c>
    </row>
    <row r="1171" spans="1:6">
      <c r="A1171" s="51" t="s">
        <v>232</v>
      </c>
      <c r="B1171">
        <v>141.60599999999999</v>
      </c>
      <c r="D1171" s="52" t="s">
        <v>143</v>
      </c>
      <c r="E1171" s="55">
        <v>2017.75</v>
      </c>
      <c r="F1171" s="54">
        <v>139.70599999999999</v>
      </c>
    </row>
    <row r="1172" spans="1:6">
      <c r="A1172" s="51" t="s">
        <v>233</v>
      </c>
      <c r="B1172">
        <v>142.90600000000001</v>
      </c>
      <c r="D1172" s="52" t="s">
        <v>143</v>
      </c>
      <c r="E1172" s="55">
        <v>2017.8330000000001</v>
      </c>
      <c r="F1172" s="54">
        <v>137.55600000000001</v>
      </c>
    </row>
    <row r="1173" spans="1:6">
      <c r="A1173" s="51" t="s">
        <v>234</v>
      </c>
      <c r="B1173">
        <v>142.506</v>
      </c>
      <c r="D1173" s="52" t="s">
        <v>143</v>
      </c>
      <c r="E1173" s="55">
        <v>2017.9169999999999</v>
      </c>
      <c r="F1173" s="54">
        <v>137.40600000000001</v>
      </c>
    </row>
    <row r="1174" spans="1:6">
      <c r="A1174" s="51" t="s">
        <v>235</v>
      </c>
      <c r="B1174">
        <v>143.20599999999999</v>
      </c>
      <c r="D1174" s="52" t="s">
        <v>143</v>
      </c>
      <c r="E1174" s="55">
        <v>2018</v>
      </c>
      <c r="F1174" s="54" t="s">
        <v>275</v>
      </c>
    </row>
    <row r="1175" spans="1:6">
      <c r="A1175" s="51" t="s">
        <v>236</v>
      </c>
      <c r="B1175">
        <v>142.70599999999999</v>
      </c>
      <c r="D1175" s="52" t="s">
        <v>143</v>
      </c>
      <c r="E1175" s="55">
        <v>2018.0833</v>
      </c>
      <c r="F1175" s="54">
        <v>138.386</v>
      </c>
    </row>
    <row r="1176" spans="1:6">
      <c r="A1176" s="51" t="s">
        <v>237</v>
      </c>
      <c r="B1176">
        <v>142.70599999999999</v>
      </c>
      <c r="D1176" s="52" t="s">
        <v>143</v>
      </c>
      <c r="E1176" s="55">
        <v>2018.1669999999999</v>
      </c>
      <c r="F1176" s="54" t="s">
        <v>275</v>
      </c>
    </row>
    <row r="1177" spans="1:6">
      <c r="A1177" s="51" t="s">
        <v>238</v>
      </c>
      <c r="B1177">
        <v>142.80600000000001</v>
      </c>
      <c r="D1177" s="52" t="s">
        <v>143</v>
      </c>
      <c r="E1177" s="55">
        <v>2018.25</v>
      </c>
      <c r="F1177" s="54" t="s">
        <v>275</v>
      </c>
    </row>
    <row r="1178" spans="1:6">
      <c r="A1178" s="51" t="s">
        <v>239</v>
      </c>
      <c r="B1178">
        <v>142.80600000000001</v>
      </c>
      <c r="D1178" s="52" t="s">
        <v>143</v>
      </c>
      <c r="E1178" s="55">
        <v>2018.3330000000001</v>
      </c>
      <c r="F1178" s="54">
        <v>137.65600000000001</v>
      </c>
    </row>
    <row r="1179" spans="1:6">
      <c r="A1179" s="51" t="s">
        <v>240</v>
      </c>
      <c r="B1179">
        <v>143.70599999999999</v>
      </c>
      <c r="D1179" s="52" t="s">
        <v>143</v>
      </c>
      <c r="E1179" s="55">
        <v>2018.4169999999999</v>
      </c>
      <c r="F1179" s="54" t="s">
        <v>275</v>
      </c>
    </row>
    <row r="1180" spans="1:6">
      <c r="A1180" s="51" t="s">
        <v>241</v>
      </c>
      <c r="B1180">
        <v>143.506</v>
      </c>
      <c r="D1180" s="52" t="s">
        <v>143</v>
      </c>
      <c r="E1180" s="55">
        <v>2018.5</v>
      </c>
      <c r="F1180" s="54" t="s">
        <v>275</v>
      </c>
    </row>
    <row r="1181" spans="1:6">
      <c r="A1181" s="50" t="s">
        <v>259</v>
      </c>
      <c r="D1181" s="52" t="s">
        <v>143</v>
      </c>
      <c r="E1181" s="55">
        <v>2018.5830000000001</v>
      </c>
      <c r="F1181" s="54">
        <v>137.83600000000001</v>
      </c>
    </row>
    <row r="1182" spans="1:6">
      <c r="A1182" s="51" t="s">
        <v>230</v>
      </c>
      <c r="B1182">
        <v>143.20599999999999</v>
      </c>
      <c r="D1182" s="52" t="s">
        <v>143</v>
      </c>
      <c r="E1182" s="55">
        <v>2018.6669999999999</v>
      </c>
      <c r="F1182" s="54" t="s">
        <v>275</v>
      </c>
    </row>
    <row r="1183" spans="1:6">
      <c r="A1183" s="51" t="s">
        <v>231</v>
      </c>
      <c r="B1183">
        <v>146.11600000000001</v>
      </c>
      <c r="D1183" s="52" t="s">
        <v>143</v>
      </c>
      <c r="E1183" s="55">
        <v>2018.75</v>
      </c>
      <c r="F1183" s="54" t="s">
        <v>275</v>
      </c>
    </row>
    <row r="1184" spans="1:6">
      <c r="A1184" s="51" t="s">
        <v>232</v>
      </c>
      <c r="B1184">
        <v>146.226</v>
      </c>
      <c r="D1184" s="52" t="s">
        <v>143</v>
      </c>
      <c r="E1184" s="55">
        <v>2018.8330000000001</v>
      </c>
      <c r="F1184" s="54">
        <v>138.05600000000001</v>
      </c>
    </row>
    <row r="1185" spans="1:6">
      <c r="A1185" s="51" t="s">
        <v>233</v>
      </c>
      <c r="B1185">
        <v>146.416</v>
      </c>
      <c r="D1185" s="52" t="s">
        <v>143</v>
      </c>
      <c r="E1185" s="55">
        <v>2018.9169999999999</v>
      </c>
      <c r="F1185" s="54" t="s">
        <v>275</v>
      </c>
    </row>
    <row r="1186" spans="1:6">
      <c r="A1186" s="51" t="s">
        <v>234</v>
      </c>
      <c r="B1186">
        <v>146.126</v>
      </c>
      <c r="D1186" s="52" t="s">
        <v>143</v>
      </c>
      <c r="E1186" s="55">
        <v>2019</v>
      </c>
      <c r="F1186" s="54" t="s">
        <v>275</v>
      </c>
    </row>
    <row r="1187" spans="1:6">
      <c r="A1187" s="51" t="s">
        <v>235</v>
      </c>
      <c r="B1187">
        <v>145.99600000000001</v>
      </c>
      <c r="D1187" s="52" t="s">
        <v>143</v>
      </c>
      <c r="E1187" s="55">
        <v>2019.0833</v>
      </c>
      <c r="F1187" s="54" t="s">
        <v>275</v>
      </c>
    </row>
    <row r="1188" spans="1:6">
      <c r="A1188" s="51" t="s">
        <v>236</v>
      </c>
      <c r="B1188">
        <v>145.756</v>
      </c>
      <c r="D1188" s="52" t="s">
        <v>143</v>
      </c>
      <c r="E1188" s="55">
        <v>2019.1669999999999</v>
      </c>
      <c r="F1188" s="54" t="s">
        <v>275</v>
      </c>
    </row>
    <row r="1189" spans="1:6">
      <c r="A1189" s="51" t="s">
        <v>237</v>
      </c>
      <c r="B1189">
        <v>144.006</v>
      </c>
      <c r="D1189" s="52" t="s">
        <v>143</v>
      </c>
      <c r="E1189" s="55">
        <v>2019.25</v>
      </c>
      <c r="F1189" s="54" t="s">
        <v>275</v>
      </c>
    </row>
    <row r="1190" spans="1:6">
      <c r="A1190" s="51" t="s">
        <v>238</v>
      </c>
      <c r="B1190">
        <v>145.346</v>
      </c>
      <c r="D1190" s="52" t="s">
        <v>143</v>
      </c>
      <c r="E1190" s="55">
        <v>2019.3330000000001</v>
      </c>
      <c r="F1190" s="54" t="s">
        <v>275</v>
      </c>
    </row>
    <row r="1191" spans="1:6">
      <c r="A1191" s="51" t="s">
        <v>239</v>
      </c>
      <c r="B1191">
        <v>147.30600000000001</v>
      </c>
      <c r="D1191" s="52" t="s">
        <v>143</v>
      </c>
      <c r="E1191" s="55">
        <v>2019.4169999999999</v>
      </c>
      <c r="F1191" s="54" t="s">
        <v>275</v>
      </c>
    </row>
    <row r="1192" spans="1:6">
      <c r="A1192" s="51" t="s">
        <v>240</v>
      </c>
      <c r="B1192">
        <v>144.70599999999999</v>
      </c>
      <c r="D1192" s="52" t="s">
        <v>143</v>
      </c>
      <c r="E1192" s="55">
        <v>2019.5</v>
      </c>
      <c r="F1192" s="54" t="s">
        <v>275</v>
      </c>
    </row>
    <row r="1193" spans="1:6">
      <c r="A1193" s="51" t="s">
        <v>241</v>
      </c>
      <c r="B1193">
        <v>143.70599999999999</v>
      </c>
      <c r="D1193" s="52" t="s">
        <v>143</v>
      </c>
      <c r="E1193" s="55">
        <v>2019.5830000000001</v>
      </c>
      <c r="F1193" s="54" t="s">
        <v>275</v>
      </c>
    </row>
    <row r="1194" spans="1:6">
      <c r="A1194" s="50" t="s">
        <v>260</v>
      </c>
      <c r="D1194" s="52" t="s">
        <v>143</v>
      </c>
      <c r="E1194" s="55">
        <v>2019.6669999999999</v>
      </c>
      <c r="F1194" s="54" t="s">
        <v>275</v>
      </c>
    </row>
    <row r="1195" spans="1:6">
      <c r="A1195" s="51" t="s">
        <v>230</v>
      </c>
      <c r="B1195">
        <v>144.20599999999999</v>
      </c>
      <c r="D1195" s="52" t="s">
        <v>143</v>
      </c>
      <c r="E1195" s="55">
        <v>2019.75</v>
      </c>
      <c r="F1195" s="54" t="s">
        <v>275</v>
      </c>
    </row>
    <row r="1196" spans="1:6">
      <c r="A1196" s="51" t="s">
        <v>231</v>
      </c>
      <c r="B1196">
        <v>143.70599999999999</v>
      </c>
      <c r="D1196" s="52" t="s">
        <v>143</v>
      </c>
      <c r="E1196" s="55">
        <v>2019.8330000000001</v>
      </c>
      <c r="F1196" s="54" t="s">
        <v>275</v>
      </c>
    </row>
    <row r="1197" spans="1:6">
      <c r="A1197" s="51" t="s">
        <v>232</v>
      </c>
      <c r="B1197">
        <v>143.82599999999999</v>
      </c>
      <c r="D1197" s="52" t="s">
        <v>143</v>
      </c>
      <c r="E1197" s="55">
        <v>2019.9169999999999</v>
      </c>
      <c r="F1197" s="54" t="s">
        <v>275</v>
      </c>
    </row>
    <row r="1198" spans="1:6">
      <c r="A1198" s="51" t="s">
        <v>233</v>
      </c>
      <c r="B1198">
        <v>144.006</v>
      </c>
      <c r="D1198" s="52" t="s">
        <v>143</v>
      </c>
      <c r="E1198" s="55">
        <v>2020</v>
      </c>
      <c r="F1198" s="54" t="s">
        <v>275</v>
      </c>
    </row>
    <row r="1199" spans="1:6">
      <c r="A1199" s="51" t="s">
        <v>234</v>
      </c>
      <c r="B1199">
        <v>144.10599999999999</v>
      </c>
      <c r="D1199" s="52" t="s">
        <v>150</v>
      </c>
      <c r="E1199" s="55">
        <v>2009</v>
      </c>
      <c r="F1199" s="54" t="s">
        <v>275</v>
      </c>
    </row>
    <row r="1200" spans="1:6">
      <c r="A1200" s="51" t="s">
        <v>235</v>
      </c>
      <c r="B1200">
        <v>142.60599999999999</v>
      </c>
      <c r="D1200" s="52" t="s">
        <v>150</v>
      </c>
      <c r="E1200" s="55">
        <v>2009.08251</v>
      </c>
      <c r="F1200" s="54" t="s">
        <v>275</v>
      </c>
    </row>
    <row r="1201" spans="1:6">
      <c r="A1201" s="51" t="s">
        <v>236</v>
      </c>
      <c r="B1201">
        <v>144.286</v>
      </c>
      <c r="D1201" s="52" t="s">
        <v>150</v>
      </c>
      <c r="E1201" s="55">
        <v>2009.16588</v>
      </c>
      <c r="F1201" s="54" t="s">
        <v>275</v>
      </c>
    </row>
    <row r="1202" spans="1:6">
      <c r="A1202" s="51" t="s">
        <v>237</v>
      </c>
      <c r="B1202">
        <v>144.74600000000001</v>
      </c>
      <c r="D1202" s="52" t="s">
        <v>150</v>
      </c>
      <c r="E1202" s="55">
        <v>2009.2492500000001</v>
      </c>
      <c r="F1202" s="54" t="s">
        <v>275</v>
      </c>
    </row>
    <row r="1203" spans="1:6">
      <c r="A1203" s="51" t="s">
        <v>238</v>
      </c>
      <c r="B1203">
        <v>144.506</v>
      </c>
      <c r="D1203" s="52" t="s">
        <v>150</v>
      </c>
      <c r="E1203" s="55">
        <v>2009.3326199999999</v>
      </c>
      <c r="F1203" s="54" t="s">
        <v>275</v>
      </c>
    </row>
    <row r="1204" spans="1:6">
      <c r="A1204" s="51" t="s">
        <v>239</v>
      </c>
      <c r="B1204" t="s">
        <v>275</v>
      </c>
      <c r="D1204" s="52" t="s">
        <v>150</v>
      </c>
      <c r="E1204" s="55">
        <v>2009.41599</v>
      </c>
      <c r="F1204" s="54" t="s">
        <v>275</v>
      </c>
    </row>
    <row r="1205" spans="1:6">
      <c r="A1205" s="51" t="s">
        <v>240</v>
      </c>
      <c r="B1205">
        <v>144.60599999999999</v>
      </c>
      <c r="D1205" s="52" t="s">
        <v>150</v>
      </c>
      <c r="E1205" s="55">
        <v>2009.49936</v>
      </c>
      <c r="F1205" s="54" t="s">
        <v>275</v>
      </c>
    </row>
    <row r="1206" spans="1:6">
      <c r="A1206" s="51" t="s">
        <v>241</v>
      </c>
      <c r="B1206">
        <v>144.70599999999999</v>
      </c>
      <c r="D1206" s="52" t="s">
        <v>150</v>
      </c>
      <c r="E1206" s="55">
        <v>2009.5827300000001</v>
      </c>
      <c r="F1206" s="54" t="s">
        <v>275</v>
      </c>
    </row>
    <row r="1207" spans="1:6">
      <c r="A1207" s="50" t="s">
        <v>261</v>
      </c>
      <c r="D1207" s="52" t="s">
        <v>150</v>
      </c>
      <c r="E1207" s="55">
        <v>2009.6660999999999</v>
      </c>
      <c r="F1207" s="54" t="s">
        <v>275</v>
      </c>
    </row>
    <row r="1208" spans="1:6">
      <c r="A1208" s="51" t="s">
        <v>230</v>
      </c>
      <c r="B1208">
        <v>144.27600000000001</v>
      </c>
      <c r="D1208" s="52" t="s">
        <v>150</v>
      </c>
      <c r="E1208" s="55">
        <v>2009.74947</v>
      </c>
      <c r="F1208" s="54" t="s">
        <v>275</v>
      </c>
    </row>
    <row r="1209" spans="1:6">
      <c r="A1209" s="51" t="s">
        <v>231</v>
      </c>
      <c r="B1209" t="s">
        <v>275</v>
      </c>
      <c r="D1209" s="52" t="s">
        <v>150</v>
      </c>
      <c r="E1209" s="55">
        <v>2009.83284</v>
      </c>
      <c r="F1209" s="54" t="s">
        <v>275</v>
      </c>
    </row>
    <row r="1210" spans="1:6">
      <c r="A1210" s="51" t="s">
        <v>232</v>
      </c>
      <c r="B1210">
        <v>144.30600000000001</v>
      </c>
      <c r="D1210" s="52" t="s">
        <v>150</v>
      </c>
      <c r="E1210" s="55">
        <v>2009.9162100000001</v>
      </c>
      <c r="F1210" s="54" t="s">
        <v>275</v>
      </c>
    </row>
    <row r="1211" spans="1:6">
      <c r="A1211" s="51" t="s">
        <v>233</v>
      </c>
      <c r="B1211">
        <v>144.15600000000001</v>
      </c>
      <c r="D1211" s="52" t="s">
        <v>150</v>
      </c>
      <c r="E1211" s="55">
        <v>2010</v>
      </c>
      <c r="F1211" s="54" t="s">
        <v>275</v>
      </c>
    </row>
    <row r="1212" spans="1:6">
      <c r="A1212" s="51" t="s">
        <v>234</v>
      </c>
      <c r="B1212">
        <v>144.30600000000001</v>
      </c>
      <c r="D1212" s="52" t="s">
        <v>150</v>
      </c>
      <c r="E1212" s="55">
        <v>2010.08295</v>
      </c>
      <c r="F1212" s="54" t="s">
        <v>275</v>
      </c>
    </row>
    <row r="1213" spans="1:6">
      <c r="A1213" s="51" t="s">
        <v>235</v>
      </c>
      <c r="B1213">
        <v>147.10599999999999</v>
      </c>
      <c r="D1213" s="52" t="s">
        <v>150</v>
      </c>
      <c r="E1213" s="55">
        <v>2010.16632</v>
      </c>
      <c r="F1213" s="54" t="s">
        <v>275</v>
      </c>
    </row>
    <row r="1214" spans="1:6">
      <c r="A1214" s="51" t="s">
        <v>236</v>
      </c>
      <c r="B1214">
        <v>147.476</v>
      </c>
      <c r="D1214" s="52" t="s">
        <v>150</v>
      </c>
      <c r="E1214" s="55">
        <v>2010.2496900000001</v>
      </c>
      <c r="F1214" s="54" t="s">
        <v>275</v>
      </c>
    </row>
    <row r="1215" spans="1:6">
      <c r="A1215" s="51" t="s">
        <v>237</v>
      </c>
      <c r="B1215">
        <v>147.29599999999999</v>
      </c>
      <c r="D1215" s="52" t="s">
        <v>150</v>
      </c>
      <c r="E1215" s="55">
        <v>2010.3330599999999</v>
      </c>
      <c r="F1215" s="54" t="s">
        <v>275</v>
      </c>
    </row>
    <row r="1216" spans="1:6">
      <c r="A1216" s="51" t="s">
        <v>238</v>
      </c>
      <c r="B1216">
        <v>147.15600000000001</v>
      </c>
      <c r="D1216" s="52" t="s">
        <v>150</v>
      </c>
      <c r="E1216" s="55">
        <v>2010.41643</v>
      </c>
      <c r="F1216" s="54" t="s">
        <v>275</v>
      </c>
    </row>
    <row r="1217" spans="1:6">
      <c r="A1217" s="51" t="s">
        <v>239</v>
      </c>
      <c r="B1217">
        <v>147.07599999999999</v>
      </c>
      <c r="D1217" s="52" t="s">
        <v>150</v>
      </c>
      <c r="E1217" s="55">
        <v>2010.4998000000001</v>
      </c>
      <c r="F1217" s="54" t="s">
        <v>275</v>
      </c>
    </row>
    <row r="1218" spans="1:6">
      <c r="A1218" s="51" t="s">
        <v>240</v>
      </c>
      <c r="B1218">
        <v>147.256</v>
      </c>
      <c r="D1218" s="52" t="s">
        <v>150</v>
      </c>
      <c r="E1218" s="55">
        <v>2010.5831700000001</v>
      </c>
      <c r="F1218" s="54" t="s">
        <v>275</v>
      </c>
    </row>
    <row r="1219" spans="1:6">
      <c r="A1219" s="51" t="s">
        <v>241</v>
      </c>
      <c r="B1219">
        <v>145.39599999999999</v>
      </c>
      <c r="D1219" s="52" t="s">
        <v>150</v>
      </c>
      <c r="E1219" s="55">
        <v>2010.6665399999999</v>
      </c>
      <c r="F1219" s="54" t="s">
        <v>275</v>
      </c>
    </row>
    <row r="1220" spans="1:6">
      <c r="A1220" s="50" t="s">
        <v>262</v>
      </c>
      <c r="D1220" s="52" t="s">
        <v>150</v>
      </c>
      <c r="E1220" s="55">
        <v>2010.74991</v>
      </c>
      <c r="F1220" s="54" t="s">
        <v>275</v>
      </c>
    </row>
    <row r="1221" spans="1:6">
      <c r="A1221" s="51" t="s">
        <v>230</v>
      </c>
      <c r="B1221">
        <v>147.29599999999999</v>
      </c>
      <c r="D1221" s="52" t="s">
        <v>150</v>
      </c>
      <c r="E1221" s="55">
        <v>2010.8332800000001</v>
      </c>
      <c r="F1221" s="54" t="s">
        <v>275</v>
      </c>
    </row>
    <row r="1222" spans="1:6">
      <c r="A1222" s="51" t="s">
        <v>231</v>
      </c>
      <c r="B1222">
        <v>147.096</v>
      </c>
      <c r="D1222" s="52" t="s">
        <v>150</v>
      </c>
      <c r="E1222" s="55">
        <v>2010.9166499999999</v>
      </c>
      <c r="F1222" s="54" t="s">
        <v>275</v>
      </c>
    </row>
    <row r="1223" spans="1:6">
      <c r="A1223" s="51" t="s">
        <v>232</v>
      </c>
      <c r="B1223">
        <v>147.29599999999999</v>
      </c>
      <c r="D1223" s="52" t="s">
        <v>150</v>
      </c>
      <c r="E1223" s="55">
        <v>2011</v>
      </c>
      <c r="F1223" s="54" t="s">
        <v>275</v>
      </c>
    </row>
    <row r="1224" spans="1:6">
      <c r="A1224" s="51" t="s">
        <v>233</v>
      </c>
      <c r="B1224">
        <v>147.20599999999999</v>
      </c>
      <c r="D1224" s="52" t="s">
        <v>150</v>
      </c>
      <c r="E1224" s="55">
        <v>2011.0833</v>
      </c>
      <c r="F1224" s="54" t="s">
        <v>275</v>
      </c>
    </row>
    <row r="1225" spans="1:6">
      <c r="A1225" s="51" t="s">
        <v>234</v>
      </c>
      <c r="B1225">
        <v>147.05600000000001</v>
      </c>
      <c r="D1225" s="52" t="s">
        <v>150</v>
      </c>
      <c r="E1225" s="55">
        <v>2011.1669999999999</v>
      </c>
      <c r="F1225" s="54" t="s">
        <v>275</v>
      </c>
    </row>
    <row r="1226" spans="1:6">
      <c r="A1226" s="51" t="s">
        <v>235</v>
      </c>
      <c r="B1226">
        <v>147.18600000000001</v>
      </c>
      <c r="D1226" s="52" t="s">
        <v>150</v>
      </c>
      <c r="E1226" s="55">
        <v>2011.25</v>
      </c>
      <c r="F1226" s="54" t="s">
        <v>275</v>
      </c>
    </row>
    <row r="1227" spans="1:6">
      <c r="A1227" s="51" t="s">
        <v>236</v>
      </c>
      <c r="B1227">
        <v>147.01599999999999</v>
      </c>
      <c r="D1227" s="52" t="s">
        <v>150</v>
      </c>
      <c r="E1227" s="55">
        <v>2011.3330000000001</v>
      </c>
      <c r="F1227" s="54" t="s">
        <v>275</v>
      </c>
    </row>
    <row r="1228" spans="1:6">
      <c r="A1228" s="51" t="s">
        <v>237</v>
      </c>
      <c r="B1228">
        <v>147.256</v>
      </c>
      <c r="D1228" s="52" t="s">
        <v>150</v>
      </c>
      <c r="E1228" s="55">
        <v>2011.4169999999999</v>
      </c>
      <c r="F1228" s="54" t="s">
        <v>275</v>
      </c>
    </row>
    <row r="1229" spans="1:6">
      <c r="A1229" s="51" t="s">
        <v>238</v>
      </c>
      <c r="B1229">
        <v>147.05600000000001</v>
      </c>
      <c r="D1229" s="52" t="s">
        <v>150</v>
      </c>
      <c r="E1229" s="55">
        <v>2011.5</v>
      </c>
      <c r="F1229" s="54" t="s">
        <v>275</v>
      </c>
    </row>
    <row r="1230" spans="1:6">
      <c r="A1230" s="51" t="s">
        <v>239</v>
      </c>
      <c r="B1230">
        <v>146.846</v>
      </c>
      <c r="D1230" s="52" t="s">
        <v>150</v>
      </c>
      <c r="E1230" s="55">
        <v>2011.5830000000001</v>
      </c>
      <c r="F1230" s="54" t="s">
        <v>275</v>
      </c>
    </row>
    <row r="1231" spans="1:6">
      <c r="A1231" s="51" t="s">
        <v>240</v>
      </c>
      <c r="B1231">
        <v>146.70599999999999</v>
      </c>
      <c r="D1231" s="52" t="s">
        <v>150</v>
      </c>
      <c r="E1231" s="55">
        <v>2011.6669999999999</v>
      </c>
      <c r="F1231" s="54" t="s">
        <v>275</v>
      </c>
    </row>
    <row r="1232" spans="1:6">
      <c r="A1232" s="51" t="s">
        <v>241</v>
      </c>
      <c r="B1232">
        <v>146.82599999999999</v>
      </c>
      <c r="D1232" s="52" t="s">
        <v>150</v>
      </c>
      <c r="E1232" s="55">
        <v>2011.75</v>
      </c>
      <c r="F1232" s="54" t="s">
        <v>275</v>
      </c>
    </row>
    <row r="1233" spans="1:6">
      <c r="A1233" s="50" t="s">
        <v>263</v>
      </c>
      <c r="D1233" s="52" t="s">
        <v>150</v>
      </c>
      <c r="E1233" s="55">
        <v>2011.8330000000001</v>
      </c>
      <c r="F1233" s="54" t="s">
        <v>275</v>
      </c>
    </row>
    <row r="1234" spans="1:6">
      <c r="A1234" s="51" t="s">
        <v>230</v>
      </c>
      <c r="B1234">
        <v>146.70599999999999</v>
      </c>
      <c r="D1234" s="52" t="s">
        <v>150</v>
      </c>
      <c r="E1234" s="55">
        <v>2011.9169999999999</v>
      </c>
      <c r="F1234" s="54" t="s">
        <v>275</v>
      </c>
    </row>
    <row r="1235" spans="1:6">
      <c r="A1235" s="51" t="s">
        <v>231</v>
      </c>
      <c r="B1235">
        <v>146.286</v>
      </c>
      <c r="D1235" s="52" t="s">
        <v>150</v>
      </c>
      <c r="E1235" s="55">
        <v>2012</v>
      </c>
      <c r="F1235" s="54" t="s">
        <v>275</v>
      </c>
    </row>
    <row r="1236" spans="1:6">
      <c r="A1236" s="51" t="s">
        <v>232</v>
      </c>
      <c r="B1236">
        <v>146.30600000000001</v>
      </c>
      <c r="D1236" s="52" t="s">
        <v>150</v>
      </c>
      <c r="E1236" s="55">
        <v>2012.0833</v>
      </c>
      <c r="F1236" s="54" t="s">
        <v>275</v>
      </c>
    </row>
    <row r="1237" spans="1:6">
      <c r="A1237" s="51" t="s">
        <v>233</v>
      </c>
      <c r="B1237">
        <v>146.57599999999999</v>
      </c>
      <c r="D1237" s="52" t="s">
        <v>150</v>
      </c>
      <c r="E1237" s="55">
        <v>2012.1669999999999</v>
      </c>
      <c r="F1237" s="54" t="s">
        <v>275</v>
      </c>
    </row>
    <row r="1238" spans="1:6">
      <c r="A1238" s="51" t="s">
        <v>234</v>
      </c>
      <c r="B1238">
        <v>146.846</v>
      </c>
      <c r="D1238" s="52" t="s">
        <v>150</v>
      </c>
      <c r="E1238" s="55">
        <v>2012.25</v>
      </c>
      <c r="F1238" s="54" t="s">
        <v>275</v>
      </c>
    </row>
    <row r="1239" spans="1:6">
      <c r="A1239" s="51" t="s">
        <v>235</v>
      </c>
      <c r="B1239">
        <v>146.18600000000001</v>
      </c>
      <c r="D1239" s="52" t="s">
        <v>150</v>
      </c>
      <c r="E1239" s="55">
        <v>2012.3330000000001</v>
      </c>
      <c r="F1239" s="54" t="s">
        <v>275</v>
      </c>
    </row>
    <row r="1240" spans="1:6">
      <c r="A1240" s="51" t="s">
        <v>236</v>
      </c>
      <c r="B1240" t="s">
        <v>275</v>
      </c>
      <c r="D1240" s="52" t="s">
        <v>150</v>
      </c>
      <c r="E1240" s="55">
        <v>2012.4169999999999</v>
      </c>
      <c r="F1240" s="54" t="s">
        <v>275</v>
      </c>
    </row>
    <row r="1241" spans="1:6">
      <c r="A1241" s="51" t="s">
        <v>237</v>
      </c>
      <c r="B1241" t="s">
        <v>275</v>
      </c>
      <c r="D1241" s="52" t="s">
        <v>150</v>
      </c>
      <c r="E1241" s="55">
        <v>2012.5</v>
      </c>
      <c r="F1241" s="54" t="s">
        <v>275</v>
      </c>
    </row>
    <row r="1242" spans="1:6">
      <c r="A1242" s="51" t="s">
        <v>238</v>
      </c>
      <c r="B1242">
        <v>145.256</v>
      </c>
      <c r="D1242" s="52" t="s">
        <v>150</v>
      </c>
      <c r="E1242" s="55">
        <v>2012.5830000000001</v>
      </c>
      <c r="F1242" s="54" t="s">
        <v>275</v>
      </c>
    </row>
    <row r="1243" spans="1:6">
      <c r="A1243" s="51" t="s">
        <v>239</v>
      </c>
      <c r="B1243">
        <v>146.79599999999999</v>
      </c>
      <c r="D1243" s="52" t="s">
        <v>150</v>
      </c>
      <c r="E1243" s="55">
        <v>2012.6669999999999</v>
      </c>
      <c r="F1243" s="54" t="s">
        <v>275</v>
      </c>
    </row>
    <row r="1244" spans="1:6">
      <c r="A1244" s="51" t="s">
        <v>240</v>
      </c>
      <c r="B1244">
        <v>146.82599999999999</v>
      </c>
      <c r="D1244" s="52" t="s">
        <v>150</v>
      </c>
      <c r="E1244" s="55">
        <v>2012.75</v>
      </c>
      <c r="F1244" s="54" t="s">
        <v>275</v>
      </c>
    </row>
    <row r="1245" spans="1:6">
      <c r="A1245" s="51" t="s">
        <v>241</v>
      </c>
      <c r="B1245">
        <v>146.48599999999999</v>
      </c>
      <c r="D1245" s="52" t="s">
        <v>150</v>
      </c>
      <c r="E1245" s="55">
        <v>2012.8330000000001</v>
      </c>
      <c r="F1245" s="54" t="s">
        <v>275</v>
      </c>
    </row>
    <row r="1246" spans="1:6">
      <c r="A1246" s="50" t="s">
        <v>264</v>
      </c>
      <c r="D1246" s="52" t="s">
        <v>150</v>
      </c>
      <c r="E1246" s="55">
        <v>2012.9169999999999</v>
      </c>
      <c r="F1246" s="54" t="s">
        <v>275</v>
      </c>
    </row>
    <row r="1247" spans="1:6">
      <c r="A1247" s="51" t="s">
        <v>230</v>
      </c>
      <c r="B1247">
        <v>146.18600000000001</v>
      </c>
      <c r="D1247" s="52" t="s">
        <v>150</v>
      </c>
      <c r="E1247" s="55">
        <v>2013</v>
      </c>
      <c r="F1247" s="54" t="s">
        <v>275</v>
      </c>
    </row>
    <row r="1248" spans="1:6">
      <c r="A1248" s="51" t="s">
        <v>231</v>
      </c>
      <c r="B1248">
        <v>139.76599999999999</v>
      </c>
      <c r="D1248" s="52" t="s">
        <v>150</v>
      </c>
      <c r="E1248" s="55">
        <v>2013.0833</v>
      </c>
      <c r="F1248" s="54" t="s">
        <v>275</v>
      </c>
    </row>
    <row r="1249" spans="1:6">
      <c r="A1249" s="51" t="s">
        <v>232</v>
      </c>
      <c r="B1249" t="s">
        <v>275</v>
      </c>
      <c r="D1249" s="52" t="s">
        <v>150</v>
      </c>
      <c r="E1249" s="55">
        <v>2013.1669999999999</v>
      </c>
      <c r="F1249" s="54" t="s">
        <v>275</v>
      </c>
    </row>
    <row r="1250" spans="1:6">
      <c r="A1250" s="51" t="s">
        <v>233</v>
      </c>
      <c r="B1250">
        <v>140.60599999999999</v>
      </c>
      <c r="D1250" s="52" t="s">
        <v>150</v>
      </c>
      <c r="E1250" s="55">
        <v>2013.25</v>
      </c>
      <c r="F1250" s="54" t="s">
        <v>275</v>
      </c>
    </row>
    <row r="1251" spans="1:6">
      <c r="A1251" s="51" t="s">
        <v>234</v>
      </c>
      <c r="B1251">
        <v>139.45599999999999</v>
      </c>
      <c r="D1251" s="52" t="s">
        <v>150</v>
      </c>
      <c r="E1251" s="55">
        <v>2013.3330000000001</v>
      </c>
      <c r="F1251" s="54" t="s">
        <v>275</v>
      </c>
    </row>
    <row r="1252" spans="1:6">
      <c r="A1252" s="51" t="s">
        <v>235</v>
      </c>
      <c r="B1252">
        <v>139.40600000000001</v>
      </c>
      <c r="D1252" s="52" t="s">
        <v>150</v>
      </c>
      <c r="E1252" s="55">
        <v>2013.4169999999999</v>
      </c>
      <c r="F1252" s="54" t="s">
        <v>275</v>
      </c>
    </row>
    <row r="1253" spans="1:6">
      <c r="A1253" s="51" t="s">
        <v>236</v>
      </c>
      <c r="B1253">
        <v>140.90600000000001</v>
      </c>
      <c r="D1253" s="52" t="s">
        <v>150</v>
      </c>
      <c r="E1253" s="55">
        <v>2013.5</v>
      </c>
      <c r="F1253" s="54" t="s">
        <v>275</v>
      </c>
    </row>
    <row r="1254" spans="1:6">
      <c r="A1254" s="51" t="s">
        <v>237</v>
      </c>
      <c r="B1254">
        <v>141.166</v>
      </c>
      <c r="D1254" s="52" t="s">
        <v>150</v>
      </c>
      <c r="E1254" s="55">
        <v>2013.5830000000001</v>
      </c>
      <c r="F1254" s="54" t="s">
        <v>275</v>
      </c>
    </row>
    <row r="1255" spans="1:6">
      <c r="A1255" s="51" t="s">
        <v>238</v>
      </c>
      <c r="B1255" t="s">
        <v>275</v>
      </c>
      <c r="D1255" s="52" t="s">
        <v>150</v>
      </c>
      <c r="E1255" s="55">
        <v>2013.6669999999999</v>
      </c>
      <c r="F1255" s="54" t="s">
        <v>275</v>
      </c>
    </row>
    <row r="1256" spans="1:6">
      <c r="A1256" s="51" t="s">
        <v>239</v>
      </c>
      <c r="B1256">
        <v>141.20599999999999</v>
      </c>
      <c r="D1256" s="52" t="s">
        <v>150</v>
      </c>
      <c r="E1256" s="55">
        <v>2013.75</v>
      </c>
      <c r="F1256" s="54" t="s">
        <v>275</v>
      </c>
    </row>
    <row r="1257" spans="1:6">
      <c r="A1257" s="51" t="s">
        <v>240</v>
      </c>
      <c r="B1257">
        <v>140.80600000000001</v>
      </c>
      <c r="D1257" s="52" t="s">
        <v>150</v>
      </c>
      <c r="E1257" s="55">
        <v>2013.8330000000001</v>
      </c>
      <c r="F1257" s="54" t="s">
        <v>275</v>
      </c>
    </row>
    <row r="1258" spans="1:6">
      <c r="A1258" s="51" t="s">
        <v>241</v>
      </c>
      <c r="B1258">
        <v>140.95599999999999</v>
      </c>
      <c r="D1258" s="52" t="s">
        <v>150</v>
      </c>
      <c r="E1258" s="55">
        <v>2013.9169999999999</v>
      </c>
      <c r="F1258" s="54" t="s">
        <v>275</v>
      </c>
    </row>
    <row r="1259" spans="1:6">
      <c r="A1259" s="50" t="s">
        <v>265</v>
      </c>
      <c r="D1259" s="52" t="s">
        <v>150</v>
      </c>
      <c r="E1259" s="55">
        <v>2014</v>
      </c>
      <c r="F1259" s="54" t="s">
        <v>275</v>
      </c>
    </row>
    <row r="1260" spans="1:6">
      <c r="A1260" s="51" t="s">
        <v>230</v>
      </c>
      <c r="B1260">
        <v>140.506</v>
      </c>
      <c r="D1260" s="52" t="s">
        <v>150</v>
      </c>
      <c r="E1260" s="55">
        <v>2014.0833</v>
      </c>
      <c r="F1260" s="54" t="s">
        <v>275</v>
      </c>
    </row>
    <row r="1261" spans="1:6">
      <c r="A1261" s="51" t="s">
        <v>231</v>
      </c>
      <c r="B1261">
        <v>139.74600000000001</v>
      </c>
      <c r="D1261" s="52" t="s">
        <v>150</v>
      </c>
      <c r="E1261" s="55">
        <v>2014.1669999999999</v>
      </c>
      <c r="F1261" s="54" t="s">
        <v>275</v>
      </c>
    </row>
    <row r="1262" spans="1:6">
      <c r="A1262" s="51" t="s">
        <v>232</v>
      </c>
      <c r="B1262" t="s">
        <v>275</v>
      </c>
      <c r="D1262" s="52" t="s">
        <v>150</v>
      </c>
      <c r="E1262" s="55">
        <v>2014.25</v>
      </c>
      <c r="F1262" s="54" t="s">
        <v>275</v>
      </c>
    </row>
    <row r="1263" spans="1:6">
      <c r="A1263" s="51" t="s">
        <v>233</v>
      </c>
      <c r="B1263" t="s">
        <v>275</v>
      </c>
      <c r="D1263" s="52" t="s">
        <v>150</v>
      </c>
      <c r="E1263" s="55">
        <v>2014.3330000000001</v>
      </c>
      <c r="F1263" s="54" t="s">
        <v>275</v>
      </c>
    </row>
    <row r="1264" spans="1:6">
      <c r="A1264" s="51" t="s">
        <v>234</v>
      </c>
      <c r="B1264">
        <v>138.756</v>
      </c>
      <c r="D1264" s="52" t="s">
        <v>150</v>
      </c>
      <c r="E1264" s="55">
        <v>2014.4169999999999</v>
      </c>
      <c r="F1264" s="54" t="s">
        <v>275</v>
      </c>
    </row>
    <row r="1265" spans="1:6">
      <c r="A1265" s="51" t="s">
        <v>235</v>
      </c>
      <c r="B1265">
        <v>138.60599999999999</v>
      </c>
      <c r="D1265" s="52" t="s">
        <v>150</v>
      </c>
      <c r="E1265" s="55">
        <v>2014.5</v>
      </c>
      <c r="F1265" s="54" t="s">
        <v>275</v>
      </c>
    </row>
    <row r="1266" spans="1:6">
      <c r="A1266" s="51" t="s">
        <v>236</v>
      </c>
      <c r="B1266">
        <v>138.10599999999999</v>
      </c>
      <c r="D1266" s="52" t="s">
        <v>150</v>
      </c>
      <c r="E1266" s="55">
        <v>2014.5830000000001</v>
      </c>
      <c r="F1266" s="54" t="s">
        <v>275</v>
      </c>
    </row>
    <row r="1267" spans="1:6">
      <c r="A1267" s="51" t="s">
        <v>237</v>
      </c>
      <c r="B1267">
        <v>136.90600000000001</v>
      </c>
      <c r="D1267" s="52" t="s">
        <v>150</v>
      </c>
      <c r="E1267" s="55">
        <v>2014.6669999999999</v>
      </c>
      <c r="F1267" s="54" t="s">
        <v>275</v>
      </c>
    </row>
    <row r="1268" spans="1:6">
      <c r="A1268" s="51" t="s">
        <v>238</v>
      </c>
      <c r="B1268">
        <v>139.35599999999999</v>
      </c>
      <c r="D1268" s="52" t="s">
        <v>150</v>
      </c>
      <c r="E1268" s="55">
        <v>2014.75</v>
      </c>
      <c r="F1268" s="54" t="s">
        <v>275</v>
      </c>
    </row>
    <row r="1269" spans="1:6">
      <c r="A1269" s="51" t="s">
        <v>239</v>
      </c>
      <c r="B1269">
        <v>139.70599999999999</v>
      </c>
      <c r="D1269" s="52" t="s">
        <v>150</v>
      </c>
      <c r="E1269" s="55">
        <v>2014.8330000000001</v>
      </c>
      <c r="F1269" s="54" t="s">
        <v>275</v>
      </c>
    </row>
    <row r="1270" spans="1:6">
      <c r="A1270" s="51" t="s">
        <v>240</v>
      </c>
      <c r="B1270">
        <v>137.55600000000001</v>
      </c>
      <c r="D1270" s="52" t="s">
        <v>150</v>
      </c>
      <c r="E1270" s="55">
        <v>2014.9169999999999</v>
      </c>
      <c r="F1270" s="54" t="s">
        <v>275</v>
      </c>
    </row>
    <row r="1271" spans="1:6">
      <c r="A1271" s="51" t="s">
        <v>241</v>
      </c>
      <c r="B1271">
        <v>137.40600000000001</v>
      </c>
      <c r="D1271" s="52" t="s">
        <v>150</v>
      </c>
      <c r="E1271" s="55">
        <v>2015</v>
      </c>
      <c r="F1271" s="54" t="s">
        <v>275</v>
      </c>
    </row>
    <row r="1272" spans="1:6">
      <c r="A1272" s="50" t="s">
        <v>266</v>
      </c>
      <c r="D1272" s="52" t="s">
        <v>150</v>
      </c>
      <c r="E1272" s="55">
        <v>2015.0833</v>
      </c>
      <c r="F1272" s="54" t="s">
        <v>275</v>
      </c>
    </row>
    <row r="1273" spans="1:6">
      <c r="A1273" s="51" t="s">
        <v>230</v>
      </c>
      <c r="B1273" t="s">
        <v>275</v>
      </c>
      <c r="D1273" s="52" t="s">
        <v>150</v>
      </c>
      <c r="E1273" s="55">
        <v>2015.1669999999999</v>
      </c>
      <c r="F1273" s="54" t="s">
        <v>275</v>
      </c>
    </row>
    <row r="1274" spans="1:6">
      <c r="A1274" s="51" t="s">
        <v>231</v>
      </c>
      <c r="B1274">
        <v>138.386</v>
      </c>
      <c r="D1274" s="52" t="s">
        <v>150</v>
      </c>
      <c r="E1274" s="55">
        <v>2015.25</v>
      </c>
      <c r="F1274" s="54" t="s">
        <v>275</v>
      </c>
    </row>
    <row r="1275" spans="1:6">
      <c r="A1275" s="51" t="s">
        <v>232</v>
      </c>
      <c r="B1275" t="s">
        <v>275</v>
      </c>
      <c r="D1275" s="52" t="s">
        <v>150</v>
      </c>
      <c r="E1275" s="55">
        <v>2015.3330000000001</v>
      </c>
      <c r="F1275" s="54" t="s">
        <v>275</v>
      </c>
    </row>
    <row r="1276" spans="1:6">
      <c r="A1276" s="51" t="s">
        <v>233</v>
      </c>
      <c r="B1276" t="s">
        <v>275</v>
      </c>
      <c r="D1276" s="52" t="s">
        <v>150</v>
      </c>
      <c r="E1276" s="55">
        <v>2015.4169999999999</v>
      </c>
      <c r="F1276" s="54" t="s">
        <v>275</v>
      </c>
    </row>
    <row r="1277" spans="1:6">
      <c r="A1277" s="51" t="s">
        <v>234</v>
      </c>
      <c r="B1277">
        <v>137.65600000000001</v>
      </c>
      <c r="D1277" s="52" t="s">
        <v>150</v>
      </c>
      <c r="E1277" s="55">
        <v>2015.5</v>
      </c>
      <c r="F1277" s="54" t="s">
        <v>275</v>
      </c>
    </row>
    <row r="1278" spans="1:6">
      <c r="A1278" s="51" t="s">
        <v>235</v>
      </c>
      <c r="B1278" t="s">
        <v>275</v>
      </c>
      <c r="D1278" s="52" t="s">
        <v>150</v>
      </c>
      <c r="E1278" s="55">
        <v>2015.5830000000001</v>
      </c>
      <c r="F1278" s="54" t="s">
        <v>275</v>
      </c>
    </row>
    <row r="1279" spans="1:6">
      <c r="A1279" s="51" t="s">
        <v>236</v>
      </c>
      <c r="B1279" t="s">
        <v>275</v>
      </c>
      <c r="D1279" s="52" t="s">
        <v>150</v>
      </c>
      <c r="E1279" s="55">
        <v>2015.6669999999999</v>
      </c>
      <c r="F1279" s="54" t="s">
        <v>275</v>
      </c>
    </row>
    <row r="1280" spans="1:6">
      <c r="A1280" s="51" t="s">
        <v>237</v>
      </c>
      <c r="B1280">
        <v>137.83600000000001</v>
      </c>
      <c r="D1280" s="52" t="s">
        <v>150</v>
      </c>
      <c r="E1280" s="55">
        <v>2015.75</v>
      </c>
      <c r="F1280" s="54" t="s">
        <v>275</v>
      </c>
    </row>
    <row r="1281" spans="1:6">
      <c r="A1281" s="51" t="s">
        <v>238</v>
      </c>
      <c r="B1281" t="s">
        <v>275</v>
      </c>
      <c r="D1281" s="52" t="s">
        <v>150</v>
      </c>
      <c r="E1281" s="55">
        <v>2015.8330000000001</v>
      </c>
      <c r="F1281" s="54" t="s">
        <v>275</v>
      </c>
    </row>
    <row r="1282" spans="1:6">
      <c r="A1282" s="51" t="s">
        <v>239</v>
      </c>
      <c r="B1282" t="s">
        <v>275</v>
      </c>
      <c r="D1282" s="52" t="s">
        <v>150</v>
      </c>
      <c r="E1282" s="55">
        <v>2015.9169999999999</v>
      </c>
      <c r="F1282" s="54" t="s">
        <v>275</v>
      </c>
    </row>
    <row r="1283" spans="1:6">
      <c r="A1283" s="51" t="s">
        <v>240</v>
      </c>
      <c r="B1283">
        <v>138.05600000000001</v>
      </c>
      <c r="D1283" s="52" t="s">
        <v>150</v>
      </c>
      <c r="E1283" s="55">
        <v>2016</v>
      </c>
      <c r="F1283" s="54" t="s">
        <v>275</v>
      </c>
    </row>
    <row r="1284" spans="1:6">
      <c r="A1284" s="51" t="s">
        <v>241</v>
      </c>
      <c r="B1284" t="s">
        <v>275</v>
      </c>
      <c r="D1284" s="52" t="s">
        <v>150</v>
      </c>
      <c r="E1284" s="55">
        <v>2016.0833</v>
      </c>
      <c r="F1284" s="54">
        <v>148.018</v>
      </c>
    </row>
    <row r="1285" spans="1:6">
      <c r="A1285" s="50" t="s">
        <v>267</v>
      </c>
      <c r="D1285" s="52" t="s">
        <v>150</v>
      </c>
      <c r="E1285" s="55">
        <v>2016.1669999999999</v>
      </c>
      <c r="F1285" s="54">
        <v>147.988</v>
      </c>
    </row>
    <row r="1286" spans="1:6">
      <c r="A1286" s="51" t="s">
        <v>230</v>
      </c>
      <c r="B1286" t="s">
        <v>275</v>
      </c>
      <c r="D1286" s="52" t="s">
        <v>150</v>
      </c>
      <c r="E1286" s="55">
        <v>2016.25</v>
      </c>
      <c r="F1286" s="54">
        <v>148.13800000000001</v>
      </c>
    </row>
    <row r="1287" spans="1:6">
      <c r="A1287" s="51" t="s">
        <v>231</v>
      </c>
      <c r="B1287" t="s">
        <v>275</v>
      </c>
      <c r="D1287" s="52" t="s">
        <v>150</v>
      </c>
      <c r="E1287" s="55">
        <v>2016.3330000000001</v>
      </c>
      <c r="F1287" s="54">
        <v>149.61799999999999</v>
      </c>
    </row>
    <row r="1288" spans="1:6">
      <c r="A1288" s="51" t="s">
        <v>232</v>
      </c>
      <c r="B1288" t="s">
        <v>275</v>
      </c>
      <c r="D1288" s="52" t="s">
        <v>150</v>
      </c>
      <c r="E1288" s="55">
        <v>2016.4169999999999</v>
      </c>
      <c r="F1288" s="54">
        <v>150.77799999999999</v>
      </c>
    </row>
    <row r="1289" spans="1:6">
      <c r="A1289" s="51" t="s">
        <v>233</v>
      </c>
      <c r="B1289" t="s">
        <v>275</v>
      </c>
      <c r="D1289" s="52" t="s">
        <v>150</v>
      </c>
      <c r="E1289" s="55">
        <v>2016.5</v>
      </c>
      <c r="F1289" s="54" t="s">
        <v>275</v>
      </c>
    </row>
    <row r="1290" spans="1:6">
      <c r="A1290" s="51" t="s">
        <v>234</v>
      </c>
      <c r="B1290" t="s">
        <v>275</v>
      </c>
      <c r="D1290" s="52" t="s">
        <v>150</v>
      </c>
      <c r="E1290" s="55">
        <v>2016.5830000000001</v>
      </c>
      <c r="F1290" s="54">
        <v>151.018</v>
      </c>
    </row>
    <row r="1291" spans="1:6">
      <c r="A1291" s="51" t="s">
        <v>235</v>
      </c>
      <c r="B1291" t="s">
        <v>275</v>
      </c>
      <c r="D1291" s="52" t="s">
        <v>150</v>
      </c>
      <c r="E1291" s="55">
        <v>2016.6669999999999</v>
      </c>
      <c r="F1291" s="54">
        <v>150.99799999999999</v>
      </c>
    </row>
    <row r="1292" spans="1:6">
      <c r="A1292" s="51" t="s">
        <v>236</v>
      </c>
      <c r="B1292" t="s">
        <v>275</v>
      </c>
      <c r="D1292" s="52" t="s">
        <v>150</v>
      </c>
      <c r="E1292" s="55">
        <v>2016.75</v>
      </c>
      <c r="F1292" s="54">
        <v>148.928</v>
      </c>
    </row>
    <row r="1293" spans="1:6">
      <c r="A1293" s="51" t="s">
        <v>237</v>
      </c>
      <c r="B1293" t="s">
        <v>275</v>
      </c>
      <c r="D1293" s="52" t="s">
        <v>150</v>
      </c>
      <c r="E1293" s="55">
        <v>2016.8330000000001</v>
      </c>
      <c r="F1293" s="54" t="s">
        <v>275</v>
      </c>
    </row>
    <row r="1294" spans="1:6">
      <c r="A1294" s="51" t="s">
        <v>238</v>
      </c>
      <c r="B1294" t="s">
        <v>275</v>
      </c>
      <c r="D1294" s="52" t="s">
        <v>150</v>
      </c>
      <c r="E1294" s="55">
        <v>2016.9169999999999</v>
      </c>
      <c r="F1294" s="54">
        <v>152.018</v>
      </c>
    </row>
    <row r="1295" spans="1:6">
      <c r="A1295" s="51" t="s">
        <v>239</v>
      </c>
      <c r="B1295" t="s">
        <v>275</v>
      </c>
      <c r="D1295" s="52" t="s">
        <v>150</v>
      </c>
      <c r="E1295" s="55">
        <v>2017</v>
      </c>
      <c r="F1295" s="54">
        <v>147.898</v>
      </c>
    </row>
    <row r="1296" spans="1:6">
      <c r="A1296" s="51" t="s">
        <v>240</v>
      </c>
      <c r="B1296" t="s">
        <v>275</v>
      </c>
      <c r="D1296" s="52" t="s">
        <v>150</v>
      </c>
      <c r="E1296" s="55">
        <v>2017.0833</v>
      </c>
      <c r="F1296" s="54">
        <v>147.66800000000001</v>
      </c>
    </row>
    <row r="1297" spans="1:6">
      <c r="A1297" s="51" t="s">
        <v>241</v>
      </c>
      <c r="B1297" t="s">
        <v>275</v>
      </c>
      <c r="D1297" s="52" t="s">
        <v>150</v>
      </c>
      <c r="E1297" s="55">
        <v>2017.1669999999999</v>
      </c>
      <c r="F1297" s="54">
        <v>147.49799999999999</v>
      </c>
    </row>
    <row r="1298" spans="1:6">
      <c r="A1298" s="34" t="s">
        <v>150</v>
      </c>
      <c r="D1298" s="52" t="s">
        <v>150</v>
      </c>
      <c r="E1298" s="55">
        <v>2017.25</v>
      </c>
      <c r="F1298" s="54">
        <v>146.61799999999999</v>
      </c>
    </row>
    <row r="1299" spans="1:6">
      <c r="A1299" s="50" t="s">
        <v>257</v>
      </c>
      <c r="D1299" s="52" t="s">
        <v>150</v>
      </c>
      <c r="E1299" s="55">
        <v>2017.3330000000001</v>
      </c>
      <c r="F1299" s="54">
        <v>146.578</v>
      </c>
    </row>
    <row r="1300" spans="1:6">
      <c r="A1300" s="51" t="s">
        <v>230</v>
      </c>
      <c r="B1300" t="s">
        <v>275</v>
      </c>
      <c r="D1300" s="52" t="s">
        <v>150</v>
      </c>
      <c r="E1300" s="55">
        <v>2017.4169999999999</v>
      </c>
      <c r="F1300" s="54">
        <v>146.488</v>
      </c>
    </row>
    <row r="1301" spans="1:6">
      <c r="A1301" s="51" t="s">
        <v>231</v>
      </c>
      <c r="B1301" t="s">
        <v>275</v>
      </c>
      <c r="D1301" s="52" t="s">
        <v>150</v>
      </c>
      <c r="E1301" s="55">
        <v>2017.5</v>
      </c>
      <c r="F1301" s="54">
        <v>147.81800000000001</v>
      </c>
    </row>
    <row r="1302" spans="1:6">
      <c r="A1302" s="51" t="s">
        <v>232</v>
      </c>
      <c r="B1302" t="s">
        <v>275</v>
      </c>
      <c r="D1302" s="52" t="s">
        <v>150</v>
      </c>
      <c r="E1302" s="55">
        <v>2017.5830000000001</v>
      </c>
      <c r="F1302" s="54">
        <v>150.59800000000001</v>
      </c>
    </row>
    <row r="1303" spans="1:6">
      <c r="A1303" s="51" t="s">
        <v>233</v>
      </c>
      <c r="B1303" t="s">
        <v>275</v>
      </c>
      <c r="D1303" s="52" t="s">
        <v>150</v>
      </c>
      <c r="E1303" s="55">
        <v>2017.6669999999999</v>
      </c>
      <c r="F1303" s="54">
        <v>151.36799999999999</v>
      </c>
    </row>
    <row r="1304" spans="1:6">
      <c r="A1304" s="51" t="s">
        <v>234</v>
      </c>
      <c r="B1304" t="s">
        <v>275</v>
      </c>
      <c r="D1304" s="52" t="s">
        <v>150</v>
      </c>
      <c r="E1304" s="55">
        <v>2017.75</v>
      </c>
      <c r="F1304" s="54">
        <v>151.648</v>
      </c>
    </row>
    <row r="1305" spans="1:6">
      <c r="A1305" s="51" t="s">
        <v>235</v>
      </c>
      <c r="B1305" t="s">
        <v>275</v>
      </c>
      <c r="D1305" s="52" t="s">
        <v>150</v>
      </c>
      <c r="E1305" s="55">
        <v>2017.8330000000001</v>
      </c>
      <c r="F1305" s="54">
        <v>150.31800000000001</v>
      </c>
    </row>
    <row r="1306" spans="1:6">
      <c r="A1306" s="51" t="s">
        <v>236</v>
      </c>
      <c r="B1306" t="s">
        <v>275</v>
      </c>
      <c r="D1306" s="52" t="s">
        <v>150</v>
      </c>
      <c r="E1306" s="55">
        <v>2017.9169999999999</v>
      </c>
      <c r="F1306" s="54">
        <v>150.15799999999999</v>
      </c>
    </row>
    <row r="1307" spans="1:6">
      <c r="A1307" s="51" t="s">
        <v>237</v>
      </c>
      <c r="B1307" t="s">
        <v>275</v>
      </c>
      <c r="D1307" s="52" t="s">
        <v>150</v>
      </c>
      <c r="E1307" s="55">
        <v>2018</v>
      </c>
      <c r="F1307" s="54">
        <v>146.36799999999999</v>
      </c>
    </row>
    <row r="1308" spans="1:6">
      <c r="A1308" s="51" t="s">
        <v>238</v>
      </c>
      <c r="B1308" t="s">
        <v>275</v>
      </c>
      <c r="D1308" s="52" t="s">
        <v>150</v>
      </c>
      <c r="E1308" s="55">
        <v>2018.0833</v>
      </c>
      <c r="F1308" s="54">
        <v>146.768</v>
      </c>
    </row>
    <row r="1309" spans="1:6">
      <c r="A1309" s="51" t="s">
        <v>239</v>
      </c>
      <c r="B1309" t="s">
        <v>275</v>
      </c>
      <c r="D1309" s="52" t="s">
        <v>150</v>
      </c>
      <c r="E1309" s="55">
        <v>2018.1669999999999</v>
      </c>
      <c r="F1309" s="54">
        <v>146.61799999999999</v>
      </c>
    </row>
    <row r="1310" spans="1:6">
      <c r="A1310" s="51" t="s">
        <v>240</v>
      </c>
      <c r="B1310" t="s">
        <v>275</v>
      </c>
      <c r="D1310" s="52" t="s">
        <v>150</v>
      </c>
      <c r="E1310" s="55">
        <v>2018.25</v>
      </c>
      <c r="F1310" s="54">
        <v>146.31800000000001</v>
      </c>
    </row>
    <row r="1311" spans="1:6">
      <c r="A1311" s="51" t="s">
        <v>241</v>
      </c>
      <c r="B1311" t="s">
        <v>275</v>
      </c>
      <c r="D1311" s="52" t="s">
        <v>150</v>
      </c>
      <c r="E1311" s="55">
        <v>2018.3330000000001</v>
      </c>
      <c r="F1311" s="54">
        <v>146.47800000000001</v>
      </c>
    </row>
    <row r="1312" spans="1:6">
      <c r="A1312" s="50" t="s">
        <v>258</v>
      </c>
      <c r="D1312" s="52" t="s">
        <v>150</v>
      </c>
      <c r="E1312" s="55">
        <v>2018.4169999999999</v>
      </c>
      <c r="F1312" s="54" t="s">
        <v>275</v>
      </c>
    </row>
    <row r="1313" spans="1:6">
      <c r="A1313" s="51" t="s">
        <v>230</v>
      </c>
      <c r="B1313" t="s">
        <v>275</v>
      </c>
      <c r="D1313" s="52" t="s">
        <v>150</v>
      </c>
      <c r="E1313" s="55">
        <v>2018.5</v>
      </c>
      <c r="F1313" s="54" t="s">
        <v>275</v>
      </c>
    </row>
    <row r="1314" spans="1:6">
      <c r="A1314" s="51" t="s">
        <v>231</v>
      </c>
      <c r="B1314" t="s">
        <v>275</v>
      </c>
      <c r="D1314" s="52" t="s">
        <v>150</v>
      </c>
      <c r="E1314" s="55">
        <v>2018.5830000000001</v>
      </c>
      <c r="F1314" s="54" t="s">
        <v>275</v>
      </c>
    </row>
    <row r="1315" spans="1:6">
      <c r="A1315" s="51" t="s">
        <v>232</v>
      </c>
      <c r="B1315" t="s">
        <v>275</v>
      </c>
      <c r="D1315" s="52" t="s">
        <v>150</v>
      </c>
      <c r="E1315" s="55">
        <v>2018.6669999999999</v>
      </c>
      <c r="F1315" s="54" t="s">
        <v>275</v>
      </c>
    </row>
    <row r="1316" spans="1:6">
      <c r="A1316" s="51" t="s">
        <v>233</v>
      </c>
      <c r="B1316" t="s">
        <v>275</v>
      </c>
      <c r="D1316" s="52" t="s">
        <v>150</v>
      </c>
      <c r="E1316" s="55">
        <v>2018.75</v>
      </c>
      <c r="F1316" s="54" t="s">
        <v>275</v>
      </c>
    </row>
    <row r="1317" spans="1:6">
      <c r="A1317" s="51" t="s">
        <v>234</v>
      </c>
      <c r="B1317" t="s">
        <v>275</v>
      </c>
      <c r="D1317" s="52" t="s">
        <v>150</v>
      </c>
      <c r="E1317" s="55">
        <v>2018.8330000000001</v>
      </c>
      <c r="F1317" s="54" t="s">
        <v>275</v>
      </c>
    </row>
    <row r="1318" spans="1:6">
      <c r="A1318" s="51" t="s">
        <v>235</v>
      </c>
      <c r="B1318" t="s">
        <v>275</v>
      </c>
      <c r="D1318" s="52" t="s">
        <v>150</v>
      </c>
      <c r="E1318" s="55">
        <v>2018.9169999999999</v>
      </c>
      <c r="F1318" s="54" t="s">
        <v>275</v>
      </c>
    </row>
    <row r="1319" spans="1:6">
      <c r="A1319" s="51" t="s">
        <v>236</v>
      </c>
      <c r="B1319" t="s">
        <v>275</v>
      </c>
      <c r="D1319" s="52" t="s">
        <v>150</v>
      </c>
      <c r="E1319" s="55">
        <v>2019</v>
      </c>
      <c r="F1319" s="54" t="s">
        <v>275</v>
      </c>
    </row>
    <row r="1320" spans="1:6">
      <c r="A1320" s="51" t="s">
        <v>237</v>
      </c>
      <c r="B1320" t="s">
        <v>275</v>
      </c>
      <c r="D1320" s="52" t="s">
        <v>150</v>
      </c>
      <c r="E1320" s="55">
        <v>2019.0833</v>
      </c>
      <c r="F1320" s="54" t="s">
        <v>275</v>
      </c>
    </row>
    <row r="1321" spans="1:6">
      <c r="A1321" s="51" t="s">
        <v>238</v>
      </c>
      <c r="B1321" t="s">
        <v>275</v>
      </c>
      <c r="D1321" s="52" t="s">
        <v>150</v>
      </c>
      <c r="E1321" s="55">
        <v>2019.1669999999999</v>
      </c>
      <c r="F1321" s="54" t="s">
        <v>275</v>
      </c>
    </row>
    <row r="1322" spans="1:6">
      <c r="A1322" s="51" t="s">
        <v>239</v>
      </c>
      <c r="B1322" t="s">
        <v>275</v>
      </c>
      <c r="D1322" s="52" t="s">
        <v>150</v>
      </c>
      <c r="E1322" s="55">
        <v>2019.25</v>
      </c>
      <c r="F1322" s="54">
        <v>146.94800000000001</v>
      </c>
    </row>
    <row r="1323" spans="1:6">
      <c r="A1323" s="51" t="s">
        <v>240</v>
      </c>
      <c r="B1323" t="s">
        <v>275</v>
      </c>
      <c r="D1323" s="52" t="s">
        <v>150</v>
      </c>
      <c r="E1323" s="55">
        <v>2019.3330000000001</v>
      </c>
      <c r="F1323" s="54" t="s">
        <v>275</v>
      </c>
    </row>
    <row r="1324" spans="1:6">
      <c r="A1324" s="51" t="s">
        <v>241</v>
      </c>
      <c r="B1324" t="s">
        <v>275</v>
      </c>
      <c r="D1324" s="52" t="s">
        <v>150</v>
      </c>
      <c r="E1324" s="55">
        <v>2019.4169999999999</v>
      </c>
      <c r="F1324" s="54" t="s">
        <v>275</v>
      </c>
    </row>
    <row r="1325" spans="1:6">
      <c r="A1325" s="50" t="s">
        <v>259</v>
      </c>
      <c r="D1325" s="52" t="s">
        <v>150</v>
      </c>
      <c r="E1325" s="55">
        <v>2019.5</v>
      </c>
      <c r="F1325" s="54" t="s">
        <v>275</v>
      </c>
    </row>
    <row r="1326" spans="1:6">
      <c r="A1326" s="51" t="s">
        <v>230</v>
      </c>
      <c r="B1326" t="s">
        <v>275</v>
      </c>
      <c r="D1326" s="52" t="s">
        <v>150</v>
      </c>
      <c r="E1326" s="55">
        <v>2019.5830000000001</v>
      </c>
      <c r="F1326" s="54" t="s">
        <v>275</v>
      </c>
    </row>
    <row r="1327" spans="1:6">
      <c r="A1327" s="51" t="s">
        <v>231</v>
      </c>
      <c r="B1327" t="s">
        <v>275</v>
      </c>
      <c r="D1327" s="52" t="s">
        <v>150</v>
      </c>
      <c r="E1327" s="55">
        <v>2019.6669999999999</v>
      </c>
      <c r="F1327" s="54" t="s">
        <v>275</v>
      </c>
    </row>
    <row r="1328" spans="1:6">
      <c r="A1328" s="51" t="s">
        <v>232</v>
      </c>
      <c r="B1328" t="s">
        <v>275</v>
      </c>
      <c r="D1328" s="52" t="s">
        <v>150</v>
      </c>
      <c r="E1328" s="55">
        <v>2019.75</v>
      </c>
      <c r="F1328" s="54" t="s">
        <v>275</v>
      </c>
    </row>
    <row r="1329" spans="1:6">
      <c r="A1329" s="51" t="s">
        <v>233</v>
      </c>
      <c r="B1329" t="s">
        <v>275</v>
      </c>
      <c r="D1329" s="52" t="s">
        <v>150</v>
      </c>
      <c r="E1329" s="55">
        <v>2019.8330000000001</v>
      </c>
      <c r="F1329" s="54" t="s">
        <v>275</v>
      </c>
    </row>
    <row r="1330" spans="1:6">
      <c r="A1330" s="51" t="s">
        <v>234</v>
      </c>
      <c r="B1330" t="s">
        <v>275</v>
      </c>
      <c r="D1330" s="52" t="s">
        <v>150</v>
      </c>
      <c r="E1330" s="55">
        <v>2019.9169999999999</v>
      </c>
      <c r="F1330" s="54" t="s">
        <v>275</v>
      </c>
    </row>
    <row r="1331" spans="1:6">
      <c r="A1331" s="51" t="s">
        <v>235</v>
      </c>
      <c r="B1331" t="s">
        <v>275</v>
      </c>
      <c r="D1331" s="52" t="s">
        <v>150</v>
      </c>
      <c r="E1331" s="55">
        <v>2020</v>
      </c>
      <c r="F1331" s="54" t="s">
        <v>275</v>
      </c>
    </row>
    <row r="1332" spans="1:6">
      <c r="A1332" s="51" t="s">
        <v>236</v>
      </c>
      <c r="B1332" t="s">
        <v>275</v>
      </c>
      <c r="D1332" s="52" t="s">
        <v>153</v>
      </c>
      <c r="E1332" s="55">
        <v>2009</v>
      </c>
      <c r="F1332" s="54" t="s">
        <v>275</v>
      </c>
    </row>
    <row r="1333" spans="1:6">
      <c r="A1333" s="51" t="s">
        <v>237</v>
      </c>
      <c r="B1333" t="s">
        <v>275</v>
      </c>
      <c r="D1333" s="52" t="s">
        <v>153</v>
      </c>
      <c r="E1333" s="55">
        <v>2009.08251</v>
      </c>
      <c r="F1333" s="54" t="s">
        <v>275</v>
      </c>
    </row>
    <row r="1334" spans="1:6">
      <c r="A1334" s="51" t="s">
        <v>238</v>
      </c>
      <c r="B1334" t="s">
        <v>275</v>
      </c>
      <c r="D1334" s="52" t="s">
        <v>153</v>
      </c>
      <c r="E1334" s="55">
        <v>2009.16588</v>
      </c>
      <c r="F1334" s="54" t="s">
        <v>275</v>
      </c>
    </row>
    <row r="1335" spans="1:6">
      <c r="A1335" s="51" t="s">
        <v>239</v>
      </c>
      <c r="B1335" t="s">
        <v>275</v>
      </c>
      <c r="D1335" s="52" t="s">
        <v>153</v>
      </c>
      <c r="E1335" s="55">
        <v>2009.2492500000001</v>
      </c>
      <c r="F1335" s="54" t="s">
        <v>275</v>
      </c>
    </row>
    <row r="1336" spans="1:6">
      <c r="A1336" s="51" t="s">
        <v>240</v>
      </c>
      <c r="B1336" t="s">
        <v>275</v>
      </c>
      <c r="D1336" s="52" t="s">
        <v>153</v>
      </c>
      <c r="E1336" s="55">
        <v>2009.3326199999999</v>
      </c>
      <c r="F1336" s="54" t="s">
        <v>275</v>
      </c>
    </row>
    <row r="1337" spans="1:6">
      <c r="A1337" s="51" t="s">
        <v>241</v>
      </c>
      <c r="B1337" t="s">
        <v>275</v>
      </c>
      <c r="D1337" s="52" t="s">
        <v>153</v>
      </c>
      <c r="E1337" s="55">
        <v>2009.41599</v>
      </c>
      <c r="F1337" s="54" t="s">
        <v>275</v>
      </c>
    </row>
    <row r="1338" spans="1:6">
      <c r="A1338" s="50" t="s">
        <v>260</v>
      </c>
      <c r="D1338" s="52" t="s">
        <v>153</v>
      </c>
      <c r="E1338" s="55">
        <v>2009.49936</v>
      </c>
      <c r="F1338" s="54" t="s">
        <v>275</v>
      </c>
    </row>
    <row r="1339" spans="1:6">
      <c r="A1339" s="51" t="s">
        <v>230</v>
      </c>
      <c r="B1339" t="s">
        <v>275</v>
      </c>
      <c r="D1339" s="52" t="s">
        <v>153</v>
      </c>
      <c r="E1339" s="55">
        <v>2009.5827300000001</v>
      </c>
      <c r="F1339" s="54" t="s">
        <v>275</v>
      </c>
    </row>
    <row r="1340" spans="1:6">
      <c r="A1340" s="51" t="s">
        <v>231</v>
      </c>
      <c r="B1340" t="s">
        <v>275</v>
      </c>
      <c r="D1340" s="52" t="s">
        <v>153</v>
      </c>
      <c r="E1340" s="55">
        <v>2009.6660999999999</v>
      </c>
      <c r="F1340" s="54" t="s">
        <v>275</v>
      </c>
    </row>
    <row r="1341" spans="1:6">
      <c r="A1341" s="51" t="s">
        <v>232</v>
      </c>
      <c r="B1341" t="s">
        <v>275</v>
      </c>
      <c r="D1341" s="52" t="s">
        <v>153</v>
      </c>
      <c r="E1341" s="55">
        <v>2009.74947</v>
      </c>
      <c r="F1341" s="54" t="s">
        <v>275</v>
      </c>
    </row>
    <row r="1342" spans="1:6">
      <c r="A1342" s="51" t="s">
        <v>233</v>
      </c>
      <c r="B1342" t="s">
        <v>275</v>
      </c>
      <c r="D1342" s="52" t="s">
        <v>153</v>
      </c>
      <c r="E1342" s="55">
        <v>2009.83284</v>
      </c>
      <c r="F1342" s="54" t="s">
        <v>275</v>
      </c>
    </row>
    <row r="1343" spans="1:6">
      <c r="A1343" s="51" t="s">
        <v>234</v>
      </c>
      <c r="B1343" t="s">
        <v>275</v>
      </c>
      <c r="D1343" s="52" t="s">
        <v>153</v>
      </c>
      <c r="E1343" s="55">
        <v>2009.9162100000001</v>
      </c>
      <c r="F1343" s="54" t="s">
        <v>275</v>
      </c>
    </row>
    <row r="1344" spans="1:6">
      <c r="A1344" s="51" t="s">
        <v>235</v>
      </c>
      <c r="B1344" t="s">
        <v>275</v>
      </c>
      <c r="D1344" s="52" t="s">
        <v>153</v>
      </c>
      <c r="E1344" s="55">
        <v>2010</v>
      </c>
      <c r="F1344" s="54" t="s">
        <v>275</v>
      </c>
    </row>
    <row r="1345" spans="1:6">
      <c r="A1345" s="51" t="s">
        <v>236</v>
      </c>
      <c r="B1345" t="s">
        <v>275</v>
      </c>
      <c r="D1345" s="52" t="s">
        <v>153</v>
      </c>
      <c r="E1345" s="55">
        <v>2010.08295</v>
      </c>
      <c r="F1345" s="54" t="s">
        <v>275</v>
      </c>
    </row>
    <row r="1346" spans="1:6">
      <c r="A1346" s="51" t="s">
        <v>237</v>
      </c>
      <c r="B1346" t="s">
        <v>275</v>
      </c>
      <c r="D1346" s="52" t="s">
        <v>153</v>
      </c>
      <c r="E1346" s="55">
        <v>2010.16632</v>
      </c>
      <c r="F1346" s="54" t="s">
        <v>275</v>
      </c>
    </row>
    <row r="1347" spans="1:6">
      <c r="A1347" s="51" t="s">
        <v>238</v>
      </c>
      <c r="B1347" t="s">
        <v>275</v>
      </c>
      <c r="D1347" s="52" t="s">
        <v>153</v>
      </c>
      <c r="E1347" s="55">
        <v>2010.2496900000001</v>
      </c>
      <c r="F1347" s="54" t="s">
        <v>275</v>
      </c>
    </row>
    <row r="1348" spans="1:6">
      <c r="A1348" s="51" t="s">
        <v>239</v>
      </c>
      <c r="B1348" t="s">
        <v>275</v>
      </c>
      <c r="D1348" s="52" t="s">
        <v>153</v>
      </c>
      <c r="E1348" s="55">
        <v>2010.3330599999999</v>
      </c>
      <c r="F1348" s="54" t="s">
        <v>275</v>
      </c>
    </row>
    <row r="1349" spans="1:6">
      <c r="A1349" s="51" t="s">
        <v>240</v>
      </c>
      <c r="B1349" t="s">
        <v>275</v>
      </c>
      <c r="D1349" s="52" t="s">
        <v>153</v>
      </c>
      <c r="E1349" s="55">
        <v>2010.41643</v>
      </c>
      <c r="F1349" s="54" t="s">
        <v>275</v>
      </c>
    </row>
    <row r="1350" spans="1:6">
      <c r="A1350" s="51" t="s">
        <v>241</v>
      </c>
      <c r="B1350" t="s">
        <v>275</v>
      </c>
      <c r="D1350" s="52" t="s">
        <v>153</v>
      </c>
      <c r="E1350" s="55">
        <v>2010.4998000000001</v>
      </c>
      <c r="F1350" s="54" t="s">
        <v>275</v>
      </c>
    </row>
    <row r="1351" spans="1:6">
      <c r="A1351" s="50" t="s">
        <v>261</v>
      </c>
      <c r="D1351" s="52" t="s">
        <v>153</v>
      </c>
      <c r="E1351" s="55">
        <v>2010.5831700000001</v>
      </c>
      <c r="F1351" s="54" t="s">
        <v>275</v>
      </c>
    </row>
    <row r="1352" spans="1:6">
      <c r="A1352" s="51" t="s">
        <v>230</v>
      </c>
      <c r="B1352" t="s">
        <v>275</v>
      </c>
      <c r="D1352" s="52" t="s">
        <v>153</v>
      </c>
      <c r="E1352" s="55">
        <v>2010.6665399999999</v>
      </c>
      <c r="F1352" s="54" t="s">
        <v>275</v>
      </c>
    </row>
    <row r="1353" spans="1:6">
      <c r="A1353" s="51" t="s">
        <v>231</v>
      </c>
      <c r="B1353" t="s">
        <v>275</v>
      </c>
      <c r="D1353" s="52" t="s">
        <v>153</v>
      </c>
      <c r="E1353" s="55">
        <v>2010.74991</v>
      </c>
      <c r="F1353" s="54" t="s">
        <v>275</v>
      </c>
    </row>
    <row r="1354" spans="1:6">
      <c r="A1354" s="51" t="s">
        <v>232</v>
      </c>
      <c r="B1354" t="s">
        <v>275</v>
      </c>
      <c r="D1354" s="52" t="s">
        <v>153</v>
      </c>
      <c r="E1354" s="55">
        <v>2010.8332800000001</v>
      </c>
      <c r="F1354" s="54" t="s">
        <v>275</v>
      </c>
    </row>
    <row r="1355" spans="1:6">
      <c r="A1355" s="51" t="s">
        <v>233</v>
      </c>
      <c r="B1355" t="s">
        <v>275</v>
      </c>
      <c r="D1355" s="52" t="s">
        <v>153</v>
      </c>
      <c r="E1355" s="55">
        <v>2010.9166499999999</v>
      </c>
      <c r="F1355" s="54" t="s">
        <v>275</v>
      </c>
    </row>
    <row r="1356" spans="1:6">
      <c r="A1356" s="51" t="s">
        <v>234</v>
      </c>
      <c r="B1356" t="s">
        <v>275</v>
      </c>
      <c r="D1356" s="52" t="s">
        <v>153</v>
      </c>
      <c r="E1356" s="55">
        <v>2011</v>
      </c>
      <c r="F1356" s="54" t="s">
        <v>275</v>
      </c>
    </row>
    <row r="1357" spans="1:6">
      <c r="A1357" s="51" t="s">
        <v>235</v>
      </c>
      <c r="B1357" t="s">
        <v>275</v>
      </c>
      <c r="D1357" s="52" t="s">
        <v>153</v>
      </c>
      <c r="E1357" s="55">
        <v>2011.0833</v>
      </c>
      <c r="F1357" s="54" t="s">
        <v>275</v>
      </c>
    </row>
    <row r="1358" spans="1:6">
      <c r="A1358" s="51" t="s">
        <v>236</v>
      </c>
      <c r="B1358" t="s">
        <v>275</v>
      </c>
      <c r="D1358" s="52" t="s">
        <v>153</v>
      </c>
      <c r="E1358" s="55">
        <v>2011.1669999999999</v>
      </c>
      <c r="F1358" s="54" t="s">
        <v>275</v>
      </c>
    </row>
    <row r="1359" spans="1:6">
      <c r="A1359" s="51" t="s">
        <v>237</v>
      </c>
      <c r="B1359" t="s">
        <v>275</v>
      </c>
      <c r="D1359" s="52" t="s">
        <v>153</v>
      </c>
      <c r="E1359" s="55">
        <v>2011.25</v>
      </c>
      <c r="F1359" s="54" t="s">
        <v>275</v>
      </c>
    </row>
    <row r="1360" spans="1:6">
      <c r="A1360" s="51" t="s">
        <v>238</v>
      </c>
      <c r="B1360" t="s">
        <v>275</v>
      </c>
      <c r="D1360" s="52" t="s">
        <v>153</v>
      </c>
      <c r="E1360" s="55">
        <v>2011.3330000000001</v>
      </c>
      <c r="F1360" s="54" t="s">
        <v>275</v>
      </c>
    </row>
    <row r="1361" spans="1:6">
      <c r="A1361" s="51" t="s">
        <v>239</v>
      </c>
      <c r="B1361" t="s">
        <v>275</v>
      </c>
      <c r="D1361" s="52" t="s">
        <v>153</v>
      </c>
      <c r="E1361" s="55">
        <v>2011.4169999999999</v>
      </c>
      <c r="F1361" s="54" t="s">
        <v>275</v>
      </c>
    </row>
    <row r="1362" spans="1:6">
      <c r="A1362" s="51" t="s">
        <v>240</v>
      </c>
      <c r="B1362" t="s">
        <v>275</v>
      </c>
      <c r="D1362" s="52" t="s">
        <v>153</v>
      </c>
      <c r="E1362" s="55">
        <v>2011.5</v>
      </c>
      <c r="F1362" s="54" t="s">
        <v>275</v>
      </c>
    </row>
    <row r="1363" spans="1:6">
      <c r="A1363" s="51" t="s">
        <v>241</v>
      </c>
      <c r="B1363" t="s">
        <v>275</v>
      </c>
      <c r="D1363" s="52" t="s">
        <v>153</v>
      </c>
      <c r="E1363" s="55">
        <v>2011.5830000000001</v>
      </c>
      <c r="F1363" s="54" t="s">
        <v>275</v>
      </c>
    </row>
    <row r="1364" spans="1:6">
      <c r="A1364" s="50" t="s">
        <v>262</v>
      </c>
      <c r="D1364" s="52" t="s">
        <v>153</v>
      </c>
      <c r="E1364" s="55">
        <v>2011.6669999999999</v>
      </c>
      <c r="F1364" s="54" t="s">
        <v>275</v>
      </c>
    </row>
    <row r="1365" spans="1:6">
      <c r="A1365" s="51" t="s">
        <v>230</v>
      </c>
      <c r="B1365" t="s">
        <v>275</v>
      </c>
      <c r="D1365" s="52" t="s">
        <v>153</v>
      </c>
      <c r="E1365" s="55">
        <v>2011.75</v>
      </c>
      <c r="F1365" s="54" t="s">
        <v>275</v>
      </c>
    </row>
    <row r="1366" spans="1:6">
      <c r="A1366" s="51" t="s">
        <v>231</v>
      </c>
      <c r="B1366" t="s">
        <v>275</v>
      </c>
      <c r="D1366" s="52" t="s">
        <v>153</v>
      </c>
      <c r="E1366" s="55">
        <v>2011.8330000000001</v>
      </c>
      <c r="F1366" s="54" t="s">
        <v>275</v>
      </c>
    </row>
    <row r="1367" spans="1:6">
      <c r="A1367" s="51" t="s">
        <v>232</v>
      </c>
      <c r="B1367" t="s">
        <v>275</v>
      </c>
      <c r="D1367" s="52" t="s">
        <v>153</v>
      </c>
      <c r="E1367" s="55">
        <v>2011.9169999999999</v>
      </c>
      <c r="F1367" s="54" t="s">
        <v>275</v>
      </c>
    </row>
    <row r="1368" spans="1:6">
      <c r="A1368" s="51" t="s">
        <v>233</v>
      </c>
      <c r="B1368" t="s">
        <v>275</v>
      </c>
      <c r="D1368" s="52" t="s">
        <v>153</v>
      </c>
      <c r="E1368" s="55">
        <v>2012</v>
      </c>
      <c r="F1368" s="54" t="s">
        <v>275</v>
      </c>
    </row>
    <row r="1369" spans="1:6">
      <c r="A1369" s="51" t="s">
        <v>234</v>
      </c>
      <c r="B1369" t="s">
        <v>275</v>
      </c>
      <c r="D1369" s="52" t="s">
        <v>153</v>
      </c>
      <c r="E1369" s="55">
        <v>2012.0833</v>
      </c>
      <c r="F1369" s="54" t="s">
        <v>275</v>
      </c>
    </row>
    <row r="1370" spans="1:6">
      <c r="A1370" s="51" t="s">
        <v>235</v>
      </c>
      <c r="B1370" t="s">
        <v>275</v>
      </c>
      <c r="D1370" s="52" t="s">
        <v>153</v>
      </c>
      <c r="E1370" s="55">
        <v>2012.1669999999999</v>
      </c>
      <c r="F1370" s="54" t="s">
        <v>275</v>
      </c>
    </row>
    <row r="1371" spans="1:6">
      <c r="A1371" s="51" t="s">
        <v>236</v>
      </c>
      <c r="B1371" t="s">
        <v>275</v>
      </c>
      <c r="D1371" s="52" t="s">
        <v>153</v>
      </c>
      <c r="E1371" s="55">
        <v>2012.25</v>
      </c>
      <c r="F1371" s="54" t="s">
        <v>275</v>
      </c>
    </row>
    <row r="1372" spans="1:6">
      <c r="A1372" s="51" t="s">
        <v>237</v>
      </c>
      <c r="B1372" t="s">
        <v>275</v>
      </c>
      <c r="D1372" s="52" t="s">
        <v>153</v>
      </c>
      <c r="E1372" s="55">
        <v>2012.3330000000001</v>
      </c>
      <c r="F1372" s="54" t="s">
        <v>275</v>
      </c>
    </row>
    <row r="1373" spans="1:6">
      <c r="A1373" s="51" t="s">
        <v>238</v>
      </c>
      <c r="B1373" t="s">
        <v>275</v>
      </c>
      <c r="D1373" s="52" t="s">
        <v>153</v>
      </c>
      <c r="E1373" s="55">
        <v>2012.4169999999999</v>
      </c>
      <c r="F1373" s="54" t="s">
        <v>275</v>
      </c>
    </row>
    <row r="1374" spans="1:6">
      <c r="A1374" s="51" t="s">
        <v>239</v>
      </c>
      <c r="B1374" t="s">
        <v>275</v>
      </c>
      <c r="D1374" s="52" t="s">
        <v>153</v>
      </c>
      <c r="E1374" s="55">
        <v>2012.5</v>
      </c>
      <c r="F1374" s="54" t="s">
        <v>275</v>
      </c>
    </row>
    <row r="1375" spans="1:6">
      <c r="A1375" s="51" t="s">
        <v>240</v>
      </c>
      <c r="B1375" t="s">
        <v>275</v>
      </c>
      <c r="D1375" s="52" t="s">
        <v>153</v>
      </c>
      <c r="E1375" s="55">
        <v>2012.5830000000001</v>
      </c>
      <c r="F1375" s="54" t="s">
        <v>275</v>
      </c>
    </row>
    <row r="1376" spans="1:6">
      <c r="A1376" s="51" t="s">
        <v>241</v>
      </c>
      <c r="B1376" t="s">
        <v>275</v>
      </c>
      <c r="D1376" s="52" t="s">
        <v>153</v>
      </c>
      <c r="E1376" s="55">
        <v>2012.6669999999999</v>
      </c>
      <c r="F1376" s="54" t="s">
        <v>275</v>
      </c>
    </row>
    <row r="1377" spans="1:6">
      <c r="A1377" s="50" t="s">
        <v>263</v>
      </c>
      <c r="D1377" s="52" t="s">
        <v>153</v>
      </c>
      <c r="E1377" s="55">
        <v>2012.75</v>
      </c>
      <c r="F1377" s="54" t="s">
        <v>275</v>
      </c>
    </row>
    <row r="1378" spans="1:6">
      <c r="A1378" s="51" t="s">
        <v>230</v>
      </c>
      <c r="B1378" t="s">
        <v>275</v>
      </c>
      <c r="D1378" s="52" t="s">
        <v>153</v>
      </c>
      <c r="E1378" s="55">
        <v>2012.8330000000001</v>
      </c>
      <c r="F1378" s="54" t="s">
        <v>275</v>
      </c>
    </row>
    <row r="1379" spans="1:6">
      <c r="A1379" s="51" t="s">
        <v>231</v>
      </c>
      <c r="B1379" t="s">
        <v>275</v>
      </c>
      <c r="D1379" s="52" t="s">
        <v>153</v>
      </c>
      <c r="E1379" s="55">
        <v>2012.9169999999999</v>
      </c>
      <c r="F1379" s="54" t="s">
        <v>275</v>
      </c>
    </row>
    <row r="1380" spans="1:6">
      <c r="A1380" s="51" t="s">
        <v>232</v>
      </c>
      <c r="B1380" t="s">
        <v>275</v>
      </c>
      <c r="D1380" s="52" t="s">
        <v>153</v>
      </c>
      <c r="E1380" s="55">
        <v>2013</v>
      </c>
      <c r="F1380" s="54" t="s">
        <v>275</v>
      </c>
    </row>
    <row r="1381" spans="1:6">
      <c r="A1381" s="51" t="s">
        <v>233</v>
      </c>
      <c r="B1381" t="s">
        <v>275</v>
      </c>
      <c r="D1381" s="52" t="s">
        <v>153</v>
      </c>
      <c r="E1381" s="55">
        <v>2013.0833</v>
      </c>
      <c r="F1381" s="54" t="s">
        <v>275</v>
      </c>
    </row>
    <row r="1382" spans="1:6">
      <c r="A1382" s="51" t="s">
        <v>234</v>
      </c>
      <c r="B1382" t="s">
        <v>275</v>
      </c>
      <c r="D1382" s="52" t="s">
        <v>153</v>
      </c>
      <c r="E1382" s="55">
        <v>2013.1669999999999</v>
      </c>
      <c r="F1382" s="54" t="s">
        <v>275</v>
      </c>
    </row>
    <row r="1383" spans="1:6">
      <c r="A1383" s="51" t="s">
        <v>235</v>
      </c>
      <c r="B1383" t="s">
        <v>275</v>
      </c>
      <c r="D1383" s="52" t="s">
        <v>153</v>
      </c>
      <c r="E1383" s="55">
        <v>2013.25</v>
      </c>
      <c r="F1383" s="54" t="s">
        <v>275</v>
      </c>
    </row>
    <row r="1384" spans="1:6">
      <c r="A1384" s="51" t="s">
        <v>236</v>
      </c>
      <c r="B1384" t="s">
        <v>275</v>
      </c>
      <c r="D1384" s="52" t="s">
        <v>153</v>
      </c>
      <c r="E1384" s="55">
        <v>2013.3330000000001</v>
      </c>
      <c r="F1384" s="54" t="s">
        <v>275</v>
      </c>
    </row>
    <row r="1385" spans="1:6">
      <c r="A1385" s="51" t="s">
        <v>237</v>
      </c>
      <c r="B1385" t="s">
        <v>275</v>
      </c>
      <c r="D1385" s="52" t="s">
        <v>153</v>
      </c>
      <c r="E1385" s="55">
        <v>2013.4169999999999</v>
      </c>
      <c r="F1385" s="54" t="s">
        <v>275</v>
      </c>
    </row>
    <row r="1386" spans="1:6">
      <c r="A1386" s="51" t="s">
        <v>238</v>
      </c>
      <c r="B1386" t="s">
        <v>275</v>
      </c>
      <c r="D1386" s="52" t="s">
        <v>153</v>
      </c>
      <c r="E1386" s="55">
        <v>2013.5</v>
      </c>
      <c r="F1386" s="54" t="s">
        <v>275</v>
      </c>
    </row>
    <row r="1387" spans="1:6">
      <c r="A1387" s="51" t="s">
        <v>239</v>
      </c>
      <c r="B1387" t="s">
        <v>275</v>
      </c>
      <c r="D1387" s="52" t="s">
        <v>153</v>
      </c>
      <c r="E1387" s="55">
        <v>2013.5830000000001</v>
      </c>
      <c r="F1387" s="54" t="s">
        <v>275</v>
      </c>
    </row>
    <row r="1388" spans="1:6">
      <c r="A1388" s="51" t="s">
        <v>240</v>
      </c>
      <c r="B1388" t="s">
        <v>275</v>
      </c>
      <c r="D1388" s="52" t="s">
        <v>153</v>
      </c>
      <c r="E1388" s="55">
        <v>2013.6669999999999</v>
      </c>
      <c r="F1388" s="54" t="s">
        <v>275</v>
      </c>
    </row>
    <row r="1389" spans="1:6">
      <c r="A1389" s="51" t="s">
        <v>241</v>
      </c>
      <c r="B1389" t="s">
        <v>275</v>
      </c>
      <c r="D1389" s="52" t="s">
        <v>153</v>
      </c>
      <c r="E1389" s="55">
        <v>2013.75</v>
      </c>
      <c r="F1389" s="54" t="s">
        <v>275</v>
      </c>
    </row>
    <row r="1390" spans="1:6">
      <c r="A1390" s="50" t="s">
        <v>264</v>
      </c>
      <c r="D1390" s="52" t="s">
        <v>153</v>
      </c>
      <c r="E1390" s="55">
        <v>2013.8330000000001</v>
      </c>
      <c r="F1390" s="54" t="s">
        <v>275</v>
      </c>
    </row>
    <row r="1391" spans="1:6">
      <c r="A1391" s="51" t="s">
        <v>230</v>
      </c>
      <c r="B1391" t="s">
        <v>275</v>
      </c>
      <c r="D1391" s="52" t="s">
        <v>153</v>
      </c>
      <c r="E1391" s="55">
        <v>2013.9169999999999</v>
      </c>
      <c r="F1391" s="54" t="s">
        <v>275</v>
      </c>
    </row>
    <row r="1392" spans="1:6">
      <c r="A1392" s="51" t="s">
        <v>231</v>
      </c>
      <c r="B1392">
        <v>148.018</v>
      </c>
      <c r="D1392" s="52" t="s">
        <v>153</v>
      </c>
      <c r="E1392" s="55">
        <v>2014</v>
      </c>
      <c r="F1392" s="54" t="s">
        <v>275</v>
      </c>
    </row>
    <row r="1393" spans="1:6">
      <c r="A1393" s="51" t="s">
        <v>232</v>
      </c>
      <c r="B1393">
        <v>147.988</v>
      </c>
      <c r="D1393" s="52" t="s">
        <v>153</v>
      </c>
      <c r="E1393" s="55">
        <v>2014.0833</v>
      </c>
      <c r="F1393" s="54" t="s">
        <v>275</v>
      </c>
    </row>
    <row r="1394" spans="1:6">
      <c r="A1394" s="51" t="s">
        <v>233</v>
      </c>
      <c r="B1394">
        <v>148.13800000000001</v>
      </c>
      <c r="D1394" s="52" t="s">
        <v>153</v>
      </c>
      <c r="E1394" s="55">
        <v>2014.1669999999999</v>
      </c>
      <c r="F1394" s="54" t="s">
        <v>275</v>
      </c>
    </row>
    <row r="1395" spans="1:6">
      <c r="A1395" s="51" t="s">
        <v>234</v>
      </c>
      <c r="B1395">
        <v>149.61799999999999</v>
      </c>
      <c r="D1395" s="52" t="s">
        <v>153</v>
      </c>
      <c r="E1395" s="55">
        <v>2014.25</v>
      </c>
      <c r="F1395" s="54" t="s">
        <v>275</v>
      </c>
    </row>
    <row r="1396" spans="1:6">
      <c r="A1396" s="51" t="s">
        <v>235</v>
      </c>
      <c r="B1396">
        <v>150.77799999999999</v>
      </c>
      <c r="D1396" s="52" t="s">
        <v>153</v>
      </c>
      <c r="E1396" s="55">
        <v>2014.3330000000001</v>
      </c>
      <c r="F1396" s="54" t="s">
        <v>275</v>
      </c>
    </row>
    <row r="1397" spans="1:6">
      <c r="A1397" s="51" t="s">
        <v>236</v>
      </c>
      <c r="B1397" t="s">
        <v>275</v>
      </c>
      <c r="D1397" s="52" t="s">
        <v>153</v>
      </c>
      <c r="E1397" s="55">
        <v>2014.4169999999999</v>
      </c>
      <c r="F1397" s="54" t="s">
        <v>275</v>
      </c>
    </row>
    <row r="1398" spans="1:6">
      <c r="A1398" s="51" t="s">
        <v>237</v>
      </c>
      <c r="B1398">
        <v>151.018</v>
      </c>
      <c r="D1398" s="52" t="s">
        <v>153</v>
      </c>
      <c r="E1398" s="55">
        <v>2014.5</v>
      </c>
      <c r="F1398" s="54" t="s">
        <v>275</v>
      </c>
    </row>
    <row r="1399" spans="1:6">
      <c r="A1399" s="51" t="s">
        <v>238</v>
      </c>
      <c r="B1399">
        <v>150.99799999999999</v>
      </c>
      <c r="D1399" s="52" t="s">
        <v>153</v>
      </c>
      <c r="E1399" s="55">
        <v>2014.5830000000001</v>
      </c>
      <c r="F1399" s="54" t="s">
        <v>275</v>
      </c>
    </row>
    <row r="1400" spans="1:6">
      <c r="A1400" s="51" t="s">
        <v>239</v>
      </c>
      <c r="B1400">
        <v>148.928</v>
      </c>
      <c r="D1400" s="52" t="s">
        <v>153</v>
      </c>
      <c r="E1400" s="55">
        <v>2014.6669999999999</v>
      </c>
      <c r="F1400" s="54" t="s">
        <v>275</v>
      </c>
    </row>
    <row r="1401" spans="1:6">
      <c r="A1401" s="51" t="s">
        <v>240</v>
      </c>
      <c r="B1401" t="s">
        <v>275</v>
      </c>
      <c r="D1401" s="52" t="s">
        <v>153</v>
      </c>
      <c r="E1401" s="55">
        <v>2014.75</v>
      </c>
      <c r="F1401" s="54" t="s">
        <v>275</v>
      </c>
    </row>
    <row r="1402" spans="1:6">
      <c r="A1402" s="51" t="s">
        <v>241</v>
      </c>
      <c r="B1402">
        <v>152.018</v>
      </c>
      <c r="D1402" s="52" t="s">
        <v>153</v>
      </c>
      <c r="E1402" s="55">
        <v>2014.8330000000001</v>
      </c>
      <c r="F1402" s="54" t="s">
        <v>275</v>
      </c>
    </row>
    <row r="1403" spans="1:6">
      <c r="A1403" s="50" t="s">
        <v>265</v>
      </c>
      <c r="D1403" s="52" t="s">
        <v>153</v>
      </c>
      <c r="E1403" s="55">
        <v>2014.9169999999999</v>
      </c>
      <c r="F1403" s="54" t="s">
        <v>275</v>
      </c>
    </row>
    <row r="1404" spans="1:6">
      <c r="A1404" s="51" t="s">
        <v>230</v>
      </c>
      <c r="B1404">
        <v>147.898</v>
      </c>
      <c r="D1404" s="52" t="s">
        <v>153</v>
      </c>
      <c r="E1404" s="55">
        <v>2015</v>
      </c>
      <c r="F1404" s="54" t="s">
        <v>275</v>
      </c>
    </row>
    <row r="1405" spans="1:6">
      <c r="A1405" s="51" t="s">
        <v>231</v>
      </c>
      <c r="B1405">
        <v>147.66800000000001</v>
      </c>
      <c r="D1405" s="52" t="s">
        <v>153</v>
      </c>
      <c r="E1405" s="55">
        <v>2015.0833</v>
      </c>
      <c r="F1405" s="54" t="s">
        <v>275</v>
      </c>
    </row>
    <row r="1406" spans="1:6">
      <c r="A1406" s="51" t="s">
        <v>232</v>
      </c>
      <c r="B1406">
        <v>147.49799999999999</v>
      </c>
      <c r="D1406" s="52" t="s">
        <v>153</v>
      </c>
      <c r="E1406" s="55">
        <v>2015.1669999999999</v>
      </c>
      <c r="F1406" s="54" t="s">
        <v>275</v>
      </c>
    </row>
    <row r="1407" spans="1:6">
      <c r="A1407" s="51" t="s">
        <v>233</v>
      </c>
      <c r="B1407">
        <v>146.61799999999999</v>
      </c>
      <c r="D1407" s="52" t="s">
        <v>153</v>
      </c>
      <c r="E1407" s="55">
        <v>2015.25</v>
      </c>
      <c r="F1407" s="54" t="s">
        <v>275</v>
      </c>
    </row>
    <row r="1408" spans="1:6">
      <c r="A1408" s="51" t="s">
        <v>234</v>
      </c>
      <c r="B1408">
        <v>146.578</v>
      </c>
      <c r="D1408" s="52" t="s">
        <v>153</v>
      </c>
      <c r="E1408" s="55">
        <v>2015.3330000000001</v>
      </c>
      <c r="F1408" s="54" t="s">
        <v>275</v>
      </c>
    </row>
    <row r="1409" spans="1:6">
      <c r="A1409" s="51" t="s">
        <v>235</v>
      </c>
      <c r="B1409">
        <v>146.488</v>
      </c>
      <c r="D1409" s="52" t="s">
        <v>153</v>
      </c>
      <c r="E1409" s="55">
        <v>2015.4169999999999</v>
      </c>
      <c r="F1409" s="54" t="s">
        <v>275</v>
      </c>
    </row>
    <row r="1410" spans="1:6">
      <c r="A1410" s="51" t="s">
        <v>236</v>
      </c>
      <c r="B1410">
        <v>147.81800000000001</v>
      </c>
      <c r="D1410" s="52" t="s">
        <v>153</v>
      </c>
      <c r="E1410" s="55">
        <v>2015.5</v>
      </c>
      <c r="F1410" s="54" t="s">
        <v>275</v>
      </c>
    </row>
    <row r="1411" spans="1:6">
      <c r="A1411" s="51" t="s">
        <v>237</v>
      </c>
      <c r="B1411">
        <v>150.59800000000001</v>
      </c>
      <c r="D1411" s="52" t="s">
        <v>153</v>
      </c>
      <c r="E1411" s="55">
        <v>2015.5830000000001</v>
      </c>
      <c r="F1411" s="54" t="s">
        <v>275</v>
      </c>
    </row>
    <row r="1412" spans="1:6">
      <c r="A1412" s="51" t="s">
        <v>238</v>
      </c>
      <c r="B1412">
        <v>151.36799999999999</v>
      </c>
      <c r="D1412" s="52" t="s">
        <v>153</v>
      </c>
      <c r="E1412" s="55">
        <v>2015.6669999999999</v>
      </c>
      <c r="F1412" s="54" t="s">
        <v>275</v>
      </c>
    </row>
    <row r="1413" spans="1:6">
      <c r="A1413" s="51" t="s">
        <v>239</v>
      </c>
      <c r="B1413">
        <v>151.648</v>
      </c>
      <c r="D1413" s="52" t="s">
        <v>153</v>
      </c>
      <c r="E1413" s="55">
        <v>2015.75</v>
      </c>
      <c r="F1413" s="54" t="s">
        <v>275</v>
      </c>
    </row>
    <row r="1414" spans="1:6">
      <c r="A1414" s="51" t="s">
        <v>240</v>
      </c>
      <c r="B1414">
        <v>150.31800000000001</v>
      </c>
      <c r="D1414" s="52" t="s">
        <v>153</v>
      </c>
      <c r="E1414" s="55">
        <v>2015.8330000000001</v>
      </c>
      <c r="F1414" s="54" t="s">
        <v>275</v>
      </c>
    </row>
    <row r="1415" spans="1:6">
      <c r="A1415" s="51" t="s">
        <v>241</v>
      </c>
      <c r="B1415">
        <v>150.15799999999999</v>
      </c>
      <c r="D1415" s="52" t="s">
        <v>153</v>
      </c>
      <c r="E1415" s="55">
        <v>2015.9169999999999</v>
      </c>
      <c r="F1415" s="54" t="s">
        <v>275</v>
      </c>
    </row>
    <row r="1416" spans="1:6">
      <c r="A1416" s="50" t="s">
        <v>266</v>
      </c>
      <c r="D1416" s="52" t="s">
        <v>153</v>
      </c>
      <c r="E1416" s="55">
        <v>2016</v>
      </c>
      <c r="F1416" s="54" t="s">
        <v>275</v>
      </c>
    </row>
    <row r="1417" spans="1:6">
      <c r="A1417" s="51" t="s">
        <v>230</v>
      </c>
      <c r="B1417">
        <v>146.36799999999999</v>
      </c>
      <c r="D1417" s="52" t="s">
        <v>153</v>
      </c>
      <c r="E1417" s="55">
        <v>2016.0833</v>
      </c>
      <c r="F1417" s="54">
        <v>172.69499999999999</v>
      </c>
    </row>
    <row r="1418" spans="1:6">
      <c r="A1418" s="51" t="s">
        <v>231</v>
      </c>
      <c r="B1418">
        <v>146.768</v>
      </c>
      <c r="D1418" s="52" t="s">
        <v>153</v>
      </c>
      <c r="E1418" s="55">
        <v>2016.1669999999999</v>
      </c>
      <c r="F1418" s="54">
        <v>172.535</v>
      </c>
    </row>
    <row r="1419" spans="1:6">
      <c r="A1419" s="51" t="s">
        <v>232</v>
      </c>
      <c r="B1419">
        <v>146.61799999999999</v>
      </c>
      <c r="D1419" s="52" t="s">
        <v>153</v>
      </c>
      <c r="E1419" s="55">
        <v>2016.25</v>
      </c>
      <c r="F1419" s="54">
        <v>172.30500000000001</v>
      </c>
    </row>
    <row r="1420" spans="1:6">
      <c r="A1420" s="51" t="s">
        <v>233</v>
      </c>
      <c r="B1420">
        <v>146.31800000000001</v>
      </c>
      <c r="D1420" s="52" t="s">
        <v>153</v>
      </c>
      <c r="E1420" s="55">
        <v>2016.3330000000001</v>
      </c>
      <c r="F1420" s="54">
        <v>172.27500000000001</v>
      </c>
    </row>
    <row r="1421" spans="1:6">
      <c r="A1421" s="51" t="s">
        <v>234</v>
      </c>
      <c r="B1421">
        <v>146.47800000000001</v>
      </c>
      <c r="D1421" s="52" t="s">
        <v>153</v>
      </c>
      <c r="E1421" s="55">
        <v>2016.4169999999999</v>
      </c>
      <c r="F1421" s="54">
        <v>172.245</v>
      </c>
    </row>
    <row r="1422" spans="1:6">
      <c r="A1422" s="51" t="s">
        <v>235</v>
      </c>
      <c r="B1422" t="s">
        <v>275</v>
      </c>
      <c r="D1422" s="52" t="s">
        <v>153</v>
      </c>
      <c r="E1422" s="55">
        <v>2016.5</v>
      </c>
      <c r="F1422" s="54" t="s">
        <v>275</v>
      </c>
    </row>
    <row r="1423" spans="1:6">
      <c r="A1423" s="51" t="s">
        <v>236</v>
      </c>
      <c r="B1423" t="s">
        <v>275</v>
      </c>
      <c r="D1423" s="52" t="s">
        <v>153</v>
      </c>
      <c r="E1423" s="55">
        <v>2016.5830000000001</v>
      </c>
      <c r="F1423" s="54">
        <v>172.55500000000001</v>
      </c>
    </row>
    <row r="1424" spans="1:6">
      <c r="A1424" s="51" t="s">
        <v>237</v>
      </c>
      <c r="B1424" t="s">
        <v>275</v>
      </c>
      <c r="D1424" s="52" t="s">
        <v>153</v>
      </c>
      <c r="E1424" s="55">
        <v>2016.6669999999999</v>
      </c>
      <c r="F1424" s="54">
        <v>172.655</v>
      </c>
    </row>
    <row r="1425" spans="1:6">
      <c r="A1425" s="51" t="s">
        <v>238</v>
      </c>
      <c r="B1425" t="s">
        <v>275</v>
      </c>
      <c r="D1425" s="52" t="s">
        <v>153</v>
      </c>
      <c r="E1425" s="55">
        <v>2016.75</v>
      </c>
      <c r="F1425" s="54">
        <v>170.29499999999999</v>
      </c>
    </row>
    <row r="1426" spans="1:6">
      <c r="A1426" s="51" t="s">
        <v>239</v>
      </c>
      <c r="B1426" t="s">
        <v>275</v>
      </c>
      <c r="D1426" s="52" t="s">
        <v>153</v>
      </c>
      <c r="E1426" s="55">
        <v>2016.8330000000001</v>
      </c>
      <c r="F1426" s="54">
        <v>170.17500000000001</v>
      </c>
    </row>
    <row r="1427" spans="1:6">
      <c r="A1427" s="51" t="s">
        <v>240</v>
      </c>
      <c r="B1427" t="s">
        <v>275</v>
      </c>
      <c r="D1427" s="52" t="s">
        <v>153</v>
      </c>
      <c r="E1427" s="55">
        <v>2016.9169999999999</v>
      </c>
      <c r="F1427" s="54">
        <v>171.42500000000001</v>
      </c>
    </row>
    <row r="1428" spans="1:6">
      <c r="A1428" s="51" t="s">
        <v>241</v>
      </c>
      <c r="B1428" t="s">
        <v>275</v>
      </c>
      <c r="D1428" s="52" t="s">
        <v>153</v>
      </c>
      <c r="E1428" s="55">
        <v>2017</v>
      </c>
      <c r="F1428" s="54">
        <v>172.215</v>
      </c>
    </row>
    <row r="1429" spans="1:6">
      <c r="A1429" s="50" t="s">
        <v>267</v>
      </c>
      <c r="D1429" s="52" t="s">
        <v>153</v>
      </c>
      <c r="E1429" s="55">
        <v>2017.0833</v>
      </c>
      <c r="F1429" s="54">
        <v>171.79499999999999</v>
      </c>
    </row>
    <row r="1430" spans="1:6">
      <c r="A1430" s="51" t="s">
        <v>230</v>
      </c>
      <c r="B1430" t="s">
        <v>275</v>
      </c>
      <c r="D1430" s="52" t="s">
        <v>153</v>
      </c>
      <c r="E1430" s="55">
        <v>2017.1669999999999</v>
      </c>
      <c r="F1430" s="54">
        <v>171.98500000000001</v>
      </c>
    </row>
    <row r="1431" spans="1:6">
      <c r="A1431" s="51" t="s">
        <v>231</v>
      </c>
      <c r="B1431" t="s">
        <v>275</v>
      </c>
      <c r="D1431" s="52" t="s">
        <v>153</v>
      </c>
      <c r="E1431" s="55">
        <v>2017.25</v>
      </c>
      <c r="F1431" s="54">
        <v>171.14500000000001</v>
      </c>
    </row>
    <row r="1432" spans="1:6">
      <c r="A1432" s="51" t="s">
        <v>232</v>
      </c>
      <c r="B1432" t="s">
        <v>275</v>
      </c>
      <c r="D1432" s="52" t="s">
        <v>153</v>
      </c>
      <c r="E1432" s="55">
        <v>2017.3330000000001</v>
      </c>
      <c r="F1432" s="54">
        <v>171.22499999999999</v>
      </c>
    </row>
    <row r="1433" spans="1:6">
      <c r="A1433" s="51" t="s">
        <v>233</v>
      </c>
      <c r="B1433">
        <v>146.94800000000001</v>
      </c>
      <c r="D1433" s="52" t="s">
        <v>153</v>
      </c>
      <c r="E1433" s="55">
        <v>2017.4169999999999</v>
      </c>
      <c r="F1433" s="54">
        <v>171.30500000000001</v>
      </c>
    </row>
    <row r="1434" spans="1:6">
      <c r="A1434" s="51" t="s">
        <v>234</v>
      </c>
      <c r="B1434" t="s">
        <v>275</v>
      </c>
      <c r="D1434" s="52" t="s">
        <v>153</v>
      </c>
      <c r="E1434" s="55">
        <v>2017.5</v>
      </c>
      <c r="F1434" s="54">
        <v>171.29499999999999</v>
      </c>
    </row>
    <row r="1435" spans="1:6">
      <c r="A1435" s="51" t="s">
        <v>235</v>
      </c>
      <c r="B1435" t="s">
        <v>275</v>
      </c>
      <c r="D1435" s="52" t="s">
        <v>153</v>
      </c>
      <c r="E1435" s="55">
        <v>2017.5830000000001</v>
      </c>
      <c r="F1435" s="54">
        <v>171.20500000000001</v>
      </c>
    </row>
    <row r="1436" spans="1:6">
      <c r="A1436" s="51" t="s">
        <v>236</v>
      </c>
      <c r="B1436" t="s">
        <v>275</v>
      </c>
      <c r="D1436" s="52" t="s">
        <v>153</v>
      </c>
      <c r="E1436" s="55">
        <v>2017.6669999999999</v>
      </c>
      <c r="F1436" s="54">
        <v>171.405</v>
      </c>
    </row>
    <row r="1437" spans="1:6">
      <c r="A1437" s="51" t="s">
        <v>237</v>
      </c>
      <c r="B1437" t="s">
        <v>275</v>
      </c>
      <c r="D1437" s="52" t="s">
        <v>153</v>
      </c>
      <c r="E1437" s="55">
        <v>2017.75</v>
      </c>
      <c r="F1437" s="54">
        <v>171.38499999999999</v>
      </c>
    </row>
    <row r="1438" spans="1:6">
      <c r="A1438" s="51" t="s">
        <v>238</v>
      </c>
      <c r="B1438" t="s">
        <v>275</v>
      </c>
      <c r="D1438" s="52" t="s">
        <v>153</v>
      </c>
      <c r="E1438" s="55">
        <v>2017.8330000000001</v>
      </c>
      <c r="F1438" s="54">
        <v>171.20500000000001</v>
      </c>
    </row>
    <row r="1439" spans="1:6">
      <c r="A1439" s="51" t="s">
        <v>239</v>
      </c>
      <c r="B1439" t="s">
        <v>275</v>
      </c>
      <c r="D1439" s="52" t="s">
        <v>153</v>
      </c>
      <c r="E1439" s="55">
        <v>2017.9169999999999</v>
      </c>
      <c r="F1439" s="54">
        <v>170.995</v>
      </c>
    </row>
    <row r="1440" spans="1:6">
      <c r="A1440" s="51" t="s">
        <v>240</v>
      </c>
      <c r="B1440" t="s">
        <v>275</v>
      </c>
      <c r="D1440" s="52" t="s">
        <v>153</v>
      </c>
      <c r="E1440" s="55">
        <v>2018</v>
      </c>
      <c r="F1440" s="54">
        <v>170.005</v>
      </c>
    </row>
    <row r="1441" spans="1:6">
      <c r="A1441" s="51" t="s">
        <v>241</v>
      </c>
      <c r="B1441" t="s">
        <v>275</v>
      </c>
      <c r="D1441" s="52" t="s">
        <v>153</v>
      </c>
      <c r="E1441" s="55">
        <v>2018.0833</v>
      </c>
      <c r="F1441" s="54">
        <v>170.66499999999999</v>
      </c>
    </row>
    <row r="1442" spans="1:6">
      <c r="A1442" s="34" t="s">
        <v>153</v>
      </c>
      <c r="D1442" s="52" t="s">
        <v>153</v>
      </c>
      <c r="E1442" s="55">
        <v>2018.1669999999999</v>
      </c>
      <c r="F1442" s="54">
        <v>170.625</v>
      </c>
    </row>
    <row r="1443" spans="1:6">
      <c r="A1443" s="50" t="s">
        <v>257</v>
      </c>
      <c r="D1443" s="52" t="s">
        <v>153</v>
      </c>
      <c r="E1443" s="55">
        <v>2018.25</v>
      </c>
      <c r="F1443" s="54">
        <v>170.86500000000001</v>
      </c>
    </row>
    <row r="1444" spans="1:6">
      <c r="A1444" s="51" t="s">
        <v>230</v>
      </c>
      <c r="B1444" t="s">
        <v>275</v>
      </c>
      <c r="D1444" s="52" t="s">
        <v>153</v>
      </c>
      <c r="E1444" s="55">
        <v>2018.3330000000001</v>
      </c>
      <c r="F1444" s="54">
        <v>170.77500000000001</v>
      </c>
    </row>
    <row r="1445" spans="1:6">
      <c r="A1445" s="51" t="s">
        <v>231</v>
      </c>
      <c r="B1445" t="s">
        <v>275</v>
      </c>
      <c r="D1445" s="52" t="s">
        <v>153</v>
      </c>
      <c r="E1445" s="55">
        <v>2018.4169999999999</v>
      </c>
      <c r="F1445" s="54" t="s">
        <v>275</v>
      </c>
    </row>
    <row r="1446" spans="1:6">
      <c r="A1446" s="51" t="s">
        <v>232</v>
      </c>
      <c r="B1446" t="s">
        <v>275</v>
      </c>
      <c r="D1446" s="52" t="s">
        <v>153</v>
      </c>
      <c r="E1446" s="55">
        <v>2018.5</v>
      </c>
      <c r="F1446" s="54" t="s">
        <v>275</v>
      </c>
    </row>
    <row r="1447" spans="1:6">
      <c r="A1447" s="51" t="s">
        <v>233</v>
      </c>
      <c r="B1447" t="s">
        <v>275</v>
      </c>
      <c r="D1447" s="52" t="s">
        <v>153</v>
      </c>
      <c r="E1447" s="55">
        <v>2018.5830000000001</v>
      </c>
      <c r="F1447" s="54">
        <v>171.215</v>
      </c>
    </row>
    <row r="1448" spans="1:6">
      <c r="A1448" s="51" t="s">
        <v>234</v>
      </c>
      <c r="B1448" t="s">
        <v>275</v>
      </c>
      <c r="D1448" s="52" t="s">
        <v>153</v>
      </c>
      <c r="E1448" s="55">
        <v>2018.6669999999999</v>
      </c>
      <c r="F1448" s="54" t="s">
        <v>275</v>
      </c>
    </row>
    <row r="1449" spans="1:6">
      <c r="A1449" s="51" t="s">
        <v>235</v>
      </c>
      <c r="B1449" t="s">
        <v>275</v>
      </c>
      <c r="D1449" s="52" t="s">
        <v>153</v>
      </c>
      <c r="E1449" s="55">
        <v>2018.75</v>
      </c>
      <c r="F1449" s="54" t="s">
        <v>275</v>
      </c>
    </row>
    <row r="1450" spans="1:6">
      <c r="A1450" s="51" t="s">
        <v>236</v>
      </c>
      <c r="B1450" t="s">
        <v>275</v>
      </c>
      <c r="D1450" s="52" t="s">
        <v>153</v>
      </c>
      <c r="E1450" s="55">
        <v>2018.8330000000001</v>
      </c>
      <c r="F1450" s="54">
        <v>170.86500000000001</v>
      </c>
    </row>
    <row r="1451" spans="1:6">
      <c r="A1451" s="51" t="s">
        <v>237</v>
      </c>
      <c r="B1451" t="s">
        <v>275</v>
      </c>
      <c r="D1451" s="52" t="s">
        <v>153</v>
      </c>
      <c r="E1451" s="55">
        <v>2018.9169999999999</v>
      </c>
      <c r="F1451" s="54" t="s">
        <v>275</v>
      </c>
    </row>
    <row r="1452" spans="1:6">
      <c r="A1452" s="51" t="s">
        <v>238</v>
      </c>
      <c r="B1452" t="s">
        <v>275</v>
      </c>
      <c r="D1452" s="52" t="s">
        <v>153</v>
      </c>
      <c r="E1452" s="55">
        <v>2019</v>
      </c>
      <c r="F1452" s="54" t="s">
        <v>275</v>
      </c>
    </row>
    <row r="1453" spans="1:6">
      <c r="A1453" s="51" t="s">
        <v>239</v>
      </c>
      <c r="B1453" t="s">
        <v>275</v>
      </c>
      <c r="D1453" s="52" t="s">
        <v>153</v>
      </c>
      <c r="E1453" s="55">
        <v>2019.0833</v>
      </c>
      <c r="F1453" s="54" t="s">
        <v>275</v>
      </c>
    </row>
    <row r="1454" spans="1:6">
      <c r="A1454" s="51" t="s">
        <v>240</v>
      </c>
      <c r="B1454" t="s">
        <v>275</v>
      </c>
      <c r="D1454" s="52" t="s">
        <v>153</v>
      </c>
      <c r="E1454" s="55">
        <v>2019.1669999999999</v>
      </c>
      <c r="F1454" s="54" t="s">
        <v>275</v>
      </c>
    </row>
    <row r="1455" spans="1:6">
      <c r="A1455" s="51" t="s">
        <v>241</v>
      </c>
      <c r="B1455" t="s">
        <v>275</v>
      </c>
      <c r="D1455" s="52" t="s">
        <v>153</v>
      </c>
      <c r="E1455" s="55">
        <v>2019.25</v>
      </c>
      <c r="F1455" s="54" t="s">
        <v>275</v>
      </c>
    </row>
    <row r="1456" spans="1:6">
      <c r="A1456" s="50" t="s">
        <v>258</v>
      </c>
      <c r="D1456" s="52" t="s">
        <v>153</v>
      </c>
      <c r="E1456" s="55">
        <v>2019.3330000000001</v>
      </c>
      <c r="F1456" s="54" t="s">
        <v>275</v>
      </c>
    </row>
    <row r="1457" spans="1:6">
      <c r="A1457" s="51" t="s">
        <v>230</v>
      </c>
      <c r="B1457" t="s">
        <v>275</v>
      </c>
      <c r="D1457" s="52" t="s">
        <v>153</v>
      </c>
      <c r="E1457" s="55">
        <v>2019.4169999999999</v>
      </c>
      <c r="F1457" s="54" t="s">
        <v>275</v>
      </c>
    </row>
    <row r="1458" spans="1:6">
      <c r="A1458" s="51" t="s">
        <v>231</v>
      </c>
      <c r="B1458" t="s">
        <v>275</v>
      </c>
      <c r="D1458" s="52" t="s">
        <v>153</v>
      </c>
      <c r="E1458" s="55">
        <v>2019.5</v>
      </c>
      <c r="F1458" s="54" t="s">
        <v>275</v>
      </c>
    </row>
    <row r="1459" spans="1:6">
      <c r="A1459" s="51" t="s">
        <v>232</v>
      </c>
      <c r="B1459" t="s">
        <v>275</v>
      </c>
      <c r="D1459" s="52" t="s">
        <v>153</v>
      </c>
      <c r="E1459" s="55">
        <v>2019.5830000000001</v>
      </c>
      <c r="F1459" s="54" t="s">
        <v>275</v>
      </c>
    </row>
    <row r="1460" spans="1:6">
      <c r="A1460" s="51" t="s">
        <v>233</v>
      </c>
      <c r="B1460" t="s">
        <v>275</v>
      </c>
      <c r="D1460" s="52" t="s">
        <v>153</v>
      </c>
      <c r="E1460" s="55">
        <v>2019.6669999999999</v>
      </c>
      <c r="F1460" s="54" t="s">
        <v>275</v>
      </c>
    </row>
    <row r="1461" spans="1:6">
      <c r="A1461" s="51" t="s">
        <v>234</v>
      </c>
      <c r="B1461" t="s">
        <v>275</v>
      </c>
      <c r="D1461" s="52" t="s">
        <v>153</v>
      </c>
      <c r="E1461" s="55">
        <v>2019.75</v>
      </c>
      <c r="F1461" s="54" t="s">
        <v>275</v>
      </c>
    </row>
    <row r="1462" spans="1:6">
      <c r="A1462" s="51" t="s">
        <v>235</v>
      </c>
      <c r="B1462" t="s">
        <v>275</v>
      </c>
      <c r="D1462" s="52" t="s">
        <v>153</v>
      </c>
      <c r="E1462" s="55">
        <v>2019.8330000000001</v>
      </c>
      <c r="F1462" s="54" t="s">
        <v>275</v>
      </c>
    </row>
    <row r="1463" spans="1:6">
      <c r="A1463" s="51" t="s">
        <v>236</v>
      </c>
      <c r="B1463" t="s">
        <v>275</v>
      </c>
      <c r="D1463" s="52" t="s">
        <v>153</v>
      </c>
      <c r="E1463" s="55">
        <v>2019.9169999999999</v>
      </c>
      <c r="F1463" s="54" t="s">
        <v>275</v>
      </c>
    </row>
    <row r="1464" spans="1:6">
      <c r="A1464" s="51" t="s">
        <v>237</v>
      </c>
      <c r="B1464" t="s">
        <v>275</v>
      </c>
      <c r="D1464" s="52" t="s">
        <v>153</v>
      </c>
      <c r="E1464" s="55">
        <v>2020</v>
      </c>
      <c r="F1464" s="54" t="s">
        <v>275</v>
      </c>
    </row>
    <row r="1465" spans="1:6">
      <c r="A1465" s="51" t="s">
        <v>238</v>
      </c>
      <c r="B1465" t="s">
        <v>275</v>
      </c>
      <c r="D1465" s="52" t="s">
        <v>156</v>
      </c>
      <c r="E1465" s="55">
        <v>2009</v>
      </c>
      <c r="F1465" s="54">
        <v>91.347999999999999</v>
      </c>
    </row>
    <row r="1466" spans="1:6">
      <c r="A1466" s="51" t="s">
        <v>239</v>
      </c>
      <c r="B1466" t="s">
        <v>275</v>
      </c>
      <c r="D1466" s="52" t="s">
        <v>156</v>
      </c>
      <c r="E1466" s="55">
        <v>2009.08251</v>
      </c>
      <c r="F1466" s="54">
        <v>91.218000000000004</v>
      </c>
    </row>
    <row r="1467" spans="1:6">
      <c r="A1467" s="51" t="s">
        <v>240</v>
      </c>
      <c r="B1467" t="s">
        <v>275</v>
      </c>
      <c r="D1467" s="52" t="s">
        <v>156</v>
      </c>
      <c r="E1467" s="55">
        <v>2009.16588</v>
      </c>
      <c r="F1467" s="54">
        <v>90.998000000000005</v>
      </c>
    </row>
    <row r="1468" spans="1:6">
      <c r="A1468" s="51" t="s">
        <v>241</v>
      </c>
      <c r="B1468" t="s">
        <v>275</v>
      </c>
      <c r="D1468" s="52" t="s">
        <v>156</v>
      </c>
      <c r="E1468" s="55">
        <v>2009.2492500000001</v>
      </c>
      <c r="F1468" s="54">
        <v>90.817999999999998</v>
      </c>
    </row>
    <row r="1469" spans="1:6">
      <c r="A1469" s="50" t="s">
        <v>259</v>
      </c>
      <c r="D1469" s="52" t="s">
        <v>156</v>
      </c>
      <c r="E1469" s="55">
        <v>2009.3326199999999</v>
      </c>
      <c r="F1469" s="54">
        <v>91.168000000000006</v>
      </c>
    </row>
    <row r="1470" spans="1:6">
      <c r="A1470" s="51" t="s">
        <v>230</v>
      </c>
      <c r="B1470" t="s">
        <v>275</v>
      </c>
      <c r="D1470" s="52" t="s">
        <v>156</v>
      </c>
      <c r="E1470" s="55">
        <v>2009.41599</v>
      </c>
      <c r="F1470" s="54">
        <v>91.897999999999996</v>
      </c>
    </row>
    <row r="1471" spans="1:6">
      <c r="A1471" s="51" t="s">
        <v>231</v>
      </c>
      <c r="B1471" t="s">
        <v>275</v>
      </c>
      <c r="D1471" s="52" t="s">
        <v>156</v>
      </c>
      <c r="E1471" s="55">
        <v>2009.49936</v>
      </c>
      <c r="F1471" s="54">
        <v>91.337999999999994</v>
      </c>
    </row>
    <row r="1472" spans="1:6">
      <c r="A1472" s="51" t="s">
        <v>232</v>
      </c>
      <c r="B1472" t="s">
        <v>275</v>
      </c>
      <c r="D1472" s="52" t="s">
        <v>156</v>
      </c>
      <c r="E1472" s="55">
        <v>2009.5827300000001</v>
      </c>
      <c r="F1472" s="54" t="s">
        <v>275</v>
      </c>
    </row>
    <row r="1473" spans="1:6">
      <c r="A1473" s="51" t="s">
        <v>233</v>
      </c>
      <c r="B1473" t="s">
        <v>275</v>
      </c>
      <c r="D1473" s="52" t="s">
        <v>156</v>
      </c>
      <c r="E1473" s="55">
        <v>2009.6660999999999</v>
      </c>
      <c r="F1473" s="54">
        <v>91.567999999999998</v>
      </c>
    </row>
    <row r="1474" spans="1:6">
      <c r="A1474" s="51" t="s">
        <v>234</v>
      </c>
      <c r="B1474" t="s">
        <v>275</v>
      </c>
      <c r="D1474" s="52" t="s">
        <v>156</v>
      </c>
      <c r="E1474" s="55">
        <v>2009.74947</v>
      </c>
      <c r="F1474" s="54">
        <v>91.397999999999996</v>
      </c>
    </row>
    <row r="1475" spans="1:6">
      <c r="A1475" s="51" t="s">
        <v>235</v>
      </c>
      <c r="B1475" t="s">
        <v>275</v>
      </c>
      <c r="D1475" s="52" t="s">
        <v>156</v>
      </c>
      <c r="E1475" s="55">
        <v>2009.83284</v>
      </c>
      <c r="F1475" s="54" t="s">
        <v>275</v>
      </c>
    </row>
    <row r="1476" spans="1:6">
      <c r="A1476" s="51" t="s">
        <v>236</v>
      </c>
      <c r="B1476" t="s">
        <v>275</v>
      </c>
      <c r="D1476" s="52" t="s">
        <v>156</v>
      </c>
      <c r="E1476" s="55">
        <v>2009.9162100000001</v>
      </c>
      <c r="F1476" s="54" t="s">
        <v>275</v>
      </c>
    </row>
    <row r="1477" spans="1:6">
      <c r="A1477" s="51" t="s">
        <v>237</v>
      </c>
      <c r="B1477" t="s">
        <v>275</v>
      </c>
      <c r="D1477" s="52" t="s">
        <v>156</v>
      </c>
      <c r="E1477" s="55">
        <v>2010</v>
      </c>
      <c r="F1477" s="54">
        <v>91.597999999999999</v>
      </c>
    </row>
    <row r="1478" spans="1:6">
      <c r="A1478" s="51" t="s">
        <v>238</v>
      </c>
      <c r="B1478" t="s">
        <v>275</v>
      </c>
      <c r="D1478" s="52" t="s">
        <v>156</v>
      </c>
      <c r="E1478" s="55">
        <v>2010.08295</v>
      </c>
      <c r="F1478" s="54" t="s">
        <v>275</v>
      </c>
    </row>
    <row r="1479" spans="1:6">
      <c r="A1479" s="51" t="s">
        <v>239</v>
      </c>
      <c r="B1479" t="s">
        <v>275</v>
      </c>
      <c r="D1479" s="52" t="s">
        <v>156</v>
      </c>
      <c r="E1479" s="55">
        <v>2010.16632</v>
      </c>
      <c r="F1479" s="54">
        <v>91.688000000000002</v>
      </c>
    </row>
    <row r="1480" spans="1:6">
      <c r="A1480" s="51" t="s">
        <v>240</v>
      </c>
      <c r="B1480" t="s">
        <v>275</v>
      </c>
      <c r="D1480" s="52" t="s">
        <v>156</v>
      </c>
      <c r="E1480" s="55">
        <v>2010.2496900000001</v>
      </c>
      <c r="F1480" s="54">
        <v>91.218000000000004</v>
      </c>
    </row>
    <row r="1481" spans="1:6">
      <c r="A1481" s="51" t="s">
        <v>241</v>
      </c>
      <c r="B1481" t="s">
        <v>275</v>
      </c>
      <c r="D1481" s="52" t="s">
        <v>156</v>
      </c>
      <c r="E1481" s="55">
        <v>2010.3330599999999</v>
      </c>
      <c r="F1481" s="54">
        <v>91.418000000000006</v>
      </c>
    </row>
    <row r="1482" spans="1:6">
      <c r="A1482" s="50" t="s">
        <v>260</v>
      </c>
      <c r="D1482" s="52" t="s">
        <v>156</v>
      </c>
      <c r="E1482" s="55">
        <v>2010.41643</v>
      </c>
      <c r="F1482" s="54">
        <v>91.438000000000002</v>
      </c>
    </row>
    <row r="1483" spans="1:6">
      <c r="A1483" s="51" t="s">
        <v>230</v>
      </c>
      <c r="B1483" t="s">
        <v>275</v>
      </c>
      <c r="D1483" s="52" t="s">
        <v>156</v>
      </c>
      <c r="E1483" s="55">
        <v>2010.4998000000001</v>
      </c>
      <c r="F1483" s="54" t="s">
        <v>275</v>
      </c>
    </row>
    <row r="1484" spans="1:6">
      <c r="A1484" s="51" t="s">
        <v>231</v>
      </c>
      <c r="B1484" t="s">
        <v>275</v>
      </c>
      <c r="D1484" s="52" t="s">
        <v>156</v>
      </c>
      <c r="E1484" s="55">
        <v>2010.5831700000001</v>
      </c>
      <c r="F1484" s="54" t="s">
        <v>275</v>
      </c>
    </row>
    <row r="1485" spans="1:6">
      <c r="A1485" s="51" t="s">
        <v>232</v>
      </c>
      <c r="B1485" t="s">
        <v>275</v>
      </c>
      <c r="D1485" s="52" t="s">
        <v>156</v>
      </c>
      <c r="E1485" s="55">
        <v>2010.6665399999999</v>
      </c>
      <c r="F1485" s="54">
        <v>91.418000000000006</v>
      </c>
    </row>
    <row r="1486" spans="1:6">
      <c r="A1486" s="51" t="s">
        <v>233</v>
      </c>
      <c r="B1486" t="s">
        <v>275</v>
      </c>
      <c r="D1486" s="52" t="s">
        <v>156</v>
      </c>
      <c r="E1486" s="55">
        <v>2010.74991</v>
      </c>
      <c r="F1486" s="54">
        <v>91.968000000000004</v>
      </c>
    </row>
    <row r="1487" spans="1:6">
      <c r="A1487" s="51" t="s">
        <v>234</v>
      </c>
      <c r="B1487" t="s">
        <v>275</v>
      </c>
      <c r="D1487" s="52" t="s">
        <v>156</v>
      </c>
      <c r="E1487" s="55">
        <v>2010.8332800000001</v>
      </c>
      <c r="F1487" s="54">
        <v>91.317999999999998</v>
      </c>
    </row>
    <row r="1488" spans="1:6">
      <c r="A1488" s="51" t="s">
        <v>235</v>
      </c>
      <c r="B1488" t="s">
        <v>275</v>
      </c>
      <c r="D1488" s="52" t="s">
        <v>156</v>
      </c>
      <c r="E1488" s="55">
        <v>2010.9166499999999</v>
      </c>
      <c r="F1488" s="54">
        <v>91.248000000000005</v>
      </c>
    </row>
    <row r="1489" spans="1:6">
      <c r="A1489" s="51" t="s">
        <v>236</v>
      </c>
      <c r="B1489" t="s">
        <v>275</v>
      </c>
      <c r="D1489" s="52" t="s">
        <v>156</v>
      </c>
      <c r="E1489" s="55">
        <v>2011</v>
      </c>
      <c r="F1489" s="54">
        <v>91.147999999999996</v>
      </c>
    </row>
    <row r="1490" spans="1:6">
      <c r="A1490" s="51" t="s">
        <v>237</v>
      </c>
      <c r="B1490" t="s">
        <v>275</v>
      </c>
      <c r="D1490" s="52" t="s">
        <v>156</v>
      </c>
      <c r="E1490" s="55">
        <v>2011.0833</v>
      </c>
      <c r="F1490" s="54">
        <v>91.238</v>
      </c>
    </row>
    <row r="1491" spans="1:6">
      <c r="A1491" s="51" t="s">
        <v>238</v>
      </c>
      <c r="B1491" t="s">
        <v>275</v>
      </c>
      <c r="D1491" s="52" t="s">
        <v>156</v>
      </c>
      <c r="E1491" s="55">
        <v>2011.1669999999999</v>
      </c>
      <c r="F1491" s="54">
        <v>91.537999999999997</v>
      </c>
    </row>
    <row r="1492" spans="1:6">
      <c r="A1492" s="51" t="s">
        <v>239</v>
      </c>
      <c r="B1492" t="s">
        <v>275</v>
      </c>
      <c r="D1492" s="52" t="s">
        <v>156</v>
      </c>
      <c r="E1492" s="55">
        <v>2011.25</v>
      </c>
      <c r="F1492" s="54">
        <v>91.567999999999998</v>
      </c>
    </row>
    <row r="1493" spans="1:6">
      <c r="A1493" s="51" t="s">
        <v>240</v>
      </c>
      <c r="B1493" t="s">
        <v>275</v>
      </c>
      <c r="D1493" s="52" t="s">
        <v>156</v>
      </c>
      <c r="E1493" s="55">
        <v>2011.3330000000001</v>
      </c>
      <c r="F1493" s="54">
        <v>91.158000000000001</v>
      </c>
    </row>
    <row r="1494" spans="1:6">
      <c r="A1494" s="51" t="s">
        <v>241</v>
      </c>
      <c r="B1494" t="s">
        <v>275</v>
      </c>
      <c r="D1494" s="52" t="s">
        <v>156</v>
      </c>
      <c r="E1494" s="55">
        <v>2011.4169999999999</v>
      </c>
      <c r="F1494" s="54">
        <v>90.548000000000002</v>
      </c>
    </row>
    <row r="1495" spans="1:6">
      <c r="A1495" s="50" t="s">
        <v>261</v>
      </c>
      <c r="D1495" s="52" t="s">
        <v>156</v>
      </c>
      <c r="E1495" s="55">
        <v>2011.5</v>
      </c>
      <c r="F1495" s="54">
        <v>90.677999999999997</v>
      </c>
    </row>
    <row r="1496" spans="1:6">
      <c r="A1496" s="51" t="s">
        <v>230</v>
      </c>
      <c r="B1496" t="s">
        <v>275</v>
      </c>
      <c r="D1496" s="52" t="s">
        <v>156</v>
      </c>
      <c r="E1496" s="55">
        <v>2011.5830000000001</v>
      </c>
      <c r="F1496" s="54" t="s">
        <v>275</v>
      </c>
    </row>
    <row r="1497" spans="1:6">
      <c r="A1497" s="51" t="s">
        <v>231</v>
      </c>
      <c r="B1497" t="s">
        <v>275</v>
      </c>
      <c r="D1497" s="52" t="s">
        <v>156</v>
      </c>
      <c r="E1497" s="55">
        <v>2011.6669999999999</v>
      </c>
      <c r="F1497" s="54">
        <v>91.677999999999997</v>
      </c>
    </row>
    <row r="1498" spans="1:6">
      <c r="A1498" s="51" t="s">
        <v>232</v>
      </c>
      <c r="B1498" t="s">
        <v>275</v>
      </c>
      <c r="D1498" s="52" t="s">
        <v>156</v>
      </c>
      <c r="E1498" s="55">
        <v>2011.75</v>
      </c>
      <c r="F1498" s="54">
        <v>91.108000000000004</v>
      </c>
    </row>
    <row r="1499" spans="1:6">
      <c r="A1499" s="51" t="s">
        <v>233</v>
      </c>
      <c r="B1499" t="s">
        <v>275</v>
      </c>
      <c r="D1499" s="52" t="s">
        <v>156</v>
      </c>
      <c r="E1499" s="55">
        <v>2011.8330000000001</v>
      </c>
      <c r="F1499" s="54" t="s">
        <v>275</v>
      </c>
    </row>
    <row r="1500" spans="1:6">
      <c r="A1500" s="51" t="s">
        <v>234</v>
      </c>
      <c r="B1500" t="s">
        <v>275</v>
      </c>
      <c r="D1500" s="52" t="s">
        <v>156</v>
      </c>
      <c r="E1500" s="55">
        <v>2011.9169999999999</v>
      </c>
      <c r="F1500" s="54" t="s">
        <v>275</v>
      </c>
    </row>
    <row r="1501" spans="1:6">
      <c r="A1501" s="51" t="s">
        <v>235</v>
      </c>
      <c r="B1501" t="s">
        <v>275</v>
      </c>
      <c r="D1501" s="52" t="s">
        <v>156</v>
      </c>
      <c r="E1501" s="55">
        <v>2012</v>
      </c>
      <c r="F1501" s="54" t="s">
        <v>275</v>
      </c>
    </row>
    <row r="1502" spans="1:6">
      <c r="A1502" s="51" t="s">
        <v>236</v>
      </c>
      <c r="B1502" t="s">
        <v>275</v>
      </c>
      <c r="D1502" s="52" t="s">
        <v>156</v>
      </c>
      <c r="E1502" s="55">
        <v>2012.0833</v>
      </c>
      <c r="F1502" s="54" t="s">
        <v>275</v>
      </c>
    </row>
    <row r="1503" spans="1:6">
      <c r="A1503" s="51" t="s">
        <v>237</v>
      </c>
      <c r="B1503" t="s">
        <v>275</v>
      </c>
      <c r="D1503" s="52" t="s">
        <v>156</v>
      </c>
      <c r="E1503" s="55">
        <v>2012.1669999999999</v>
      </c>
      <c r="F1503" s="54" t="s">
        <v>275</v>
      </c>
    </row>
    <row r="1504" spans="1:6">
      <c r="A1504" s="51" t="s">
        <v>238</v>
      </c>
      <c r="B1504" t="s">
        <v>275</v>
      </c>
      <c r="D1504" s="52" t="s">
        <v>156</v>
      </c>
      <c r="E1504" s="55">
        <v>2012.25</v>
      </c>
      <c r="F1504" s="54" t="s">
        <v>275</v>
      </c>
    </row>
    <row r="1505" spans="1:6">
      <c r="A1505" s="51" t="s">
        <v>239</v>
      </c>
      <c r="B1505" t="s">
        <v>275</v>
      </c>
      <c r="D1505" s="52" t="s">
        <v>156</v>
      </c>
      <c r="E1505" s="55">
        <v>2012.3330000000001</v>
      </c>
      <c r="F1505" s="54" t="s">
        <v>275</v>
      </c>
    </row>
    <row r="1506" spans="1:6">
      <c r="A1506" s="51" t="s">
        <v>240</v>
      </c>
      <c r="B1506" t="s">
        <v>275</v>
      </c>
      <c r="D1506" s="52" t="s">
        <v>156</v>
      </c>
      <c r="E1506" s="55">
        <v>2012.4169999999999</v>
      </c>
      <c r="F1506" s="54">
        <v>88.718000000000004</v>
      </c>
    </row>
    <row r="1507" spans="1:6">
      <c r="A1507" s="51" t="s">
        <v>241</v>
      </c>
      <c r="B1507" t="s">
        <v>275</v>
      </c>
      <c r="D1507" s="52" t="s">
        <v>156</v>
      </c>
      <c r="E1507" s="55">
        <v>2012.5</v>
      </c>
      <c r="F1507" s="54">
        <v>88.457999999999998</v>
      </c>
    </row>
    <row r="1508" spans="1:6">
      <c r="A1508" s="50" t="s">
        <v>262</v>
      </c>
      <c r="D1508" s="52" t="s">
        <v>156</v>
      </c>
      <c r="E1508" s="55">
        <v>2012.5830000000001</v>
      </c>
      <c r="F1508" s="54">
        <v>88.638000000000005</v>
      </c>
    </row>
    <row r="1509" spans="1:6">
      <c r="A1509" s="51" t="s">
        <v>230</v>
      </c>
      <c r="B1509" t="s">
        <v>275</v>
      </c>
      <c r="D1509" s="52" t="s">
        <v>156</v>
      </c>
      <c r="E1509" s="55">
        <v>2012.6669999999999</v>
      </c>
      <c r="F1509" s="54">
        <v>88.837999999999994</v>
      </c>
    </row>
    <row r="1510" spans="1:6">
      <c r="A1510" s="51" t="s">
        <v>231</v>
      </c>
      <c r="B1510" t="s">
        <v>275</v>
      </c>
      <c r="D1510" s="52" t="s">
        <v>156</v>
      </c>
      <c r="E1510" s="55">
        <v>2012.75</v>
      </c>
      <c r="F1510" s="54">
        <v>87.347999999999999</v>
      </c>
    </row>
    <row r="1511" spans="1:6">
      <c r="A1511" s="51" t="s">
        <v>232</v>
      </c>
      <c r="B1511" t="s">
        <v>275</v>
      </c>
      <c r="D1511" s="52" t="s">
        <v>156</v>
      </c>
      <c r="E1511" s="55">
        <v>2012.8330000000001</v>
      </c>
      <c r="F1511" s="54">
        <v>87.308000000000007</v>
      </c>
    </row>
    <row r="1512" spans="1:6">
      <c r="A1512" s="51" t="s">
        <v>233</v>
      </c>
      <c r="B1512" t="s">
        <v>275</v>
      </c>
      <c r="D1512" s="52" t="s">
        <v>156</v>
      </c>
      <c r="E1512" s="55">
        <v>2012.9169999999999</v>
      </c>
      <c r="F1512" s="54">
        <v>88.808000000000007</v>
      </c>
    </row>
    <row r="1513" spans="1:6">
      <c r="A1513" s="51" t="s">
        <v>234</v>
      </c>
      <c r="B1513" t="s">
        <v>275</v>
      </c>
      <c r="D1513" s="52" t="s">
        <v>156</v>
      </c>
      <c r="E1513" s="55">
        <v>2013</v>
      </c>
      <c r="F1513" s="54">
        <v>88.748000000000005</v>
      </c>
    </row>
    <row r="1514" spans="1:6">
      <c r="A1514" s="51" t="s">
        <v>235</v>
      </c>
      <c r="B1514" t="s">
        <v>275</v>
      </c>
      <c r="D1514" s="52" t="s">
        <v>156</v>
      </c>
      <c r="E1514" s="55">
        <v>2013.0833</v>
      </c>
      <c r="F1514" s="54" t="s">
        <v>275</v>
      </c>
    </row>
    <row r="1515" spans="1:6">
      <c r="A1515" s="51" t="s">
        <v>236</v>
      </c>
      <c r="B1515" t="s">
        <v>275</v>
      </c>
      <c r="D1515" s="52" t="s">
        <v>156</v>
      </c>
      <c r="E1515" s="55">
        <v>2013.1669999999999</v>
      </c>
      <c r="F1515" s="54">
        <v>88.558000000000007</v>
      </c>
    </row>
    <row r="1516" spans="1:6">
      <c r="A1516" s="51" t="s">
        <v>237</v>
      </c>
      <c r="B1516" t="s">
        <v>275</v>
      </c>
      <c r="D1516" s="52" t="s">
        <v>156</v>
      </c>
      <c r="E1516" s="55">
        <v>2013.25</v>
      </c>
      <c r="F1516" s="54">
        <v>88.498000000000005</v>
      </c>
    </row>
    <row r="1517" spans="1:6">
      <c r="A1517" s="51" t="s">
        <v>238</v>
      </c>
      <c r="B1517" t="s">
        <v>275</v>
      </c>
      <c r="D1517" s="52" t="s">
        <v>156</v>
      </c>
      <c r="E1517" s="55">
        <v>2013.3330000000001</v>
      </c>
      <c r="F1517" s="54">
        <v>88.858000000000004</v>
      </c>
    </row>
    <row r="1518" spans="1:6">
      <c r="A1518" s="51" t="s">
        <v>239</v>
      </c>
      <c r="B1518" t="s">
        <v>275</v>
      </c>
      <c r="D1518" s="52" t="s">
        <v>156</v>
      </c>
      <c r="E1518" s="55">
        <v>2013.4169999999999</v>
      </c>
      <c r="F1518" s="54">
        <v>88.977999999999994</v>
      </c>
    </row>
    <row r="1519" spans="1:6">
      <c r="A1519" s="51" t="s">
        <v>240</v>
      </c>
      <c r="B1519" t="s">
        <v>275</v>
      </c>
      <c r="D1519" s="52" t="s">
        <v>156</v>
      </c>
      <c r="E1519" s="55">
        <v>2013.5</v>
      </c>
      <c r="F1519" s="54" t="s">
        <v>275</v>
      </c>
    </row>
    <row r="1520" spans="1:6">
      <c r="A1520" s="51" t="s">
        <v>241</v>
      </c>
      <c r="B1520" t="s">
        <v>275</v>
      </c>
      <c r="D1520" s="52" t="s">
        <v>156</v>
      </c>
      <c r="E1520" s="55">
        <v>2013.5830000000001</v>
      </c>
      <c r="F1520" s="54" t="s">
        <v>275</v>
      </c>
    </row>
    <row r="1521" spans="1:6">
      <c r="A1521" s="50" t="s">
        <v>263</v>
      </c>
      <c r="D1521" s="52" t="s">
        <v>156</v>
      </c>
      <c r="E1521" s="55">
        <v>2013.6669999999999</v>
      </c>
      <c r="F1521" s="54">
        <v>89.867999999999995</v>
      </c>
    </row>
    <row r="1522" spans="1:6">
      <c r="A1522" s="51" t="s">
        <v>230</v>
      </c>
      <c r="B1522" t="s">
        <v>275</v>
      </c>
      <c r="D1522" s="52" t="s">
        <v>156</v>
      </c>
      <c r="E1522" s="55">
        <v>2013.75</v>
      </c>
      <c r="F1522" s="54">
        <v>89.378</v>
      </c>
    </row>
    <row r="1523" spans="1:6">
      <c r="A1523" s="51" t="s">
        <v>231</v>
      </c>
      <c r="B1523" t="s">
        <v>275</v>
      </c>
      <c r="D1523" s="52" t="s">
        <v>156</v>
      </c>
      <c r="E1523" s="55">
        <v>2013.8330000000001</v>
      </c>
      <c r="F1523" s="54">
        <v>89.367999999999995</v>
      </c>
    </row>
    <row r="1524" spans="1:6">
      <c r="A1524" s="51" t="s">
        <v>232</v>
      </c>
      <c r="B1524" t="s">
        <v>275</v>
      </c>
      <c r="D1524" s="52" t="s">
        <v>156</v>
      </c>
      <c r="E1524" s="55">
        <v>2013.9169999999999</v>
      </c>
      <c r="F1524" s="54">
        <v>89.408000000000001</v>
      </c>
    </row>
    <row r="1525" spans="1:6">
      <c r="A1525" s="51" t="s">
        <v>233</v>
      </c>
      <c r="B1525" t="s">
        <v>275</v>
      </c>
      <c r="D1525" s="52" t="s">
        <v>156</v>
      </c>
      <c r="E1525" s="55">
        <v>2014</v>
      </c>
      <c r="F1525" s="54">
        <v>89.317999999999998</v>
      </c>
    </row>
    <row r="1526" spans="1:6">
      <c r="A1526" s="51" t="s">
        <v>234</v>
      </c>
      <c r="B1526" t="s">
        <v>275</v>
      </c>
      <c r="D1526" s="52" t="s">
        <v>156</v>
      </c>
      <c r="E1526" s="55">
        <v>2014.0833</v>
      </c>
      <c r="F1526" s="54">
        <v>89.367999999999995</v>
      </c>
    </row>
    <row r="1527" spans="1:6">
      <c r="A1527" s="51" t="s">
        <v>235</v>
      </c>
      <c r="B1527" t="s">
        <v>275</v>
      </c>
      <c r="D1527" s="52" t="s">
        <v>156</v>
      </c>
      <c r="E1527" s="55">
        <v>2014.1669999999999</v>
      </c>
      <c r="F1527" s="54">
        <v>89.287999999999997</v>
      </c>
    </row>
    <row r="1528" spans="1:6">
      <c r="A1528" s="51" t="s">
        <v>236</v>
      </c>
      <c r="B1528" t="s">
        <v>275</v>
      </c>
      <c r="D1528" s="52" t="s">
        <v>156</v>
      </c>
      <c r="E1528" s="55">
        <v>2014.25</v>
      </c>
      <c r="F1528" s="54">
        <v>89.158000000000001</v>
      </c>
    </row>
    <row r="1529" spans="1:6">
      <c r="A1529" s="51" t="s">
        <v>237</v>
      </c>
      <c r="B1529" t="s">
        <v>275</v>
      </c>
      <c r="D1529" s="52" t="s">
        <v>156</v>
      </c>
      <c r="E1529" s="55">
        <v>2014.3330000000001</v>
      </c>
      <c r="F1529" s="54">
        <v>89.078000000000003</v>
      </c>
    </row>
    <row r="1530" spans="1:6">
      <c r="A1530" s="51" t="s">
        <v>238</v>
      </c>
      <c r="B1530" t="s">
        <v>275</v>
      </c>
      <c r="D1530" s="52" t="s">
        <v>156</v>
      </c>
      <c r="E1530" s="55">
        <v>2014.4169999999999</v>
      </c>
      <c r="F1530" s="54">
        <v>89.707999999999998</v>
      </c>
    </row>
    <row r="1531" spans="1:6">
      <c r="A1531" s="51" t="s">
        <v>239</v>
      </c>
      <c r="B1531" t="s">
        <v>275</v>
      </c>
      <c r="D1531" s="52" t="s">
        <v>156</v>
      </c>
      <c r="E1531" s="55">
        <v>2014.5</v>
      </c>
      <c r="F1531" s="54">
        <v>89.858000000000004</v>
      </c>
    </row>
    <row r="1532" spans="1:6">
      <c r="A1532" s="51" t="s">
        <v>240</v>
      </c>
      <c r="B1532" t="s">
        <v>275</v>
      </c>
      <c r="D1532" s="52" t="s">
        <v>156</v>
      </c>
      <c r="E1532" s="55">
        <v>2014.5830000000001</v>
      </c>
      <c r="F1532" s="54" t="s">
        <v>275</v>
      </c>
    </row>
    <row r="1533" spans="1:6">
      <c r="A1533" s="51" t="s">
        <v>241</v>
      </c>
      <c r="B1533" t="s">
        <v>275</v>
      </c>
      <c r="D1533" s="52" t="s">
        <v>156</v>
      </c>
      <c r="E1533" s="55">
        <v>2014.6669999999999</v>
      </c>
      <c r="F1533" s="54">
        <v>89.268000000000001</v>
      </c>
    </row>
    <row r="1534" spans="1:6">
      <c r="A1534" s="50" t="s">
        <v>264</v>
      </c>
      <c r="D1534" s="52" t="s">
        <v>156</v>
      </c>
      <c r="E1534" s="55">
        <v>2014.75</v>
      </c>
      <c r="F1534" s="54">
        <v>89.218000000000004</v>
      </c>
    </row>
    <row r="1535" spans="1:6">
      <c r="A1535" s="51" t="s">
        <v>230</v>
      </c>
      <c r="B1535" t="s">
        <v>275</v>
      </c>
      <c r="D1535" s="52" t="s">
        <v>156</v>
      </c>
      <c r="E1535" s="55">
        <v>2014.8330000000001</v>
      </c>
      <c r="F1535" s="54">
        <v>89.778000000000006</v>
      </c>
    </row>
    <row r="1536" spans="1:6">
      <c r="A1536" s="51" t="s">
        <v>231</v>
      </c>
      <c r="B1536">
        <v>172.69499999999999</v>
      </c>
      <c r="D1536" s="52" t="s">
        <v>156</v>
      </c>
      <c r="E1536" s="55">
        <v>2014.9169999999999</v>
      </c>
      <c r="F1536" s="54">
        <v>91.248000000000005</v>
      </c>
    </row>
    <row r="1537" spans="1:6">
      <c r="A1537" s="51" t="s">
        <v>232</v>
      </c>
      <c r="B1537">
        <v>172.535</v>
      </c>
      <c r="D1537" s="52" t="s">
        <v>156</v>
      </c>
      <c r="E1537" s="55">
        <v>2015</v>
      </c>
      <c r="F1537" s="54">
        <v>90.007999999999996</v>
      </c>
    </row>
    <row r="1538" spans="1:6">
      <c r="A1538" s="51" t="s">
        <v>233</v>
      </c>
      <c r="B1538">
        <v>172.30500000000001</v>
      </c>
      <c r="D1538" s="52" t="s">
        <v>156</v>
      </c>
      <c r="E1538" s="55">
        <v>2015.0833</v>
      </c>
      <c r="F1538" s="54">
        <v>89.837999999999994</v>
      </c>
    </row>
    <row r="1539" spans="1:6">
      <c r="A1539" s="51" t="s">
        <v>234</v>
      </c>
      <c r="B1539">
        <v>172.27500000000001</v>
      </c>
      <c r="D1539" s="52" t="s">
        <v>156</v>
      </c>
      <c r="E1539" s="55">
        <v>2015.1669999999999</v>
      </c>
      <c r="F1539" s="54">
        <v>90.058000000000007</v>
      </c>
    </row>
    <row r="1540" spans="1:6">
      <c r="A1540" s="51" t="s">
        <v>235</v>
      </c>
      <c r="B1540">
        <v>172.245</v>
      </c>
      <c r="D1540" s="52" t="s">
        <v>156</v>
      </c>
      <c r="E1540" s="55">
        <v>2015.25</v>
      </c>
      <c r="F1540" s="54">
        <v>89.608000000000004</v>
      </c>
    </row>
    <row r="1541" spans="1:6">
      <c r="A1541" s="51" t="s">
        <v>236</v>
      </c>
      <c r="B1541" t="s">
        <v>275</v>
      </c>
      <c r="D1541" s="52" t="s">
        <v>156</v>
      </c>
      <c r="E1541" s="55">
        <v>2015.3330000000001</v>
      </c>
      <c r="F1541" s="54">
        <v>89.457999999999998</v>
      </c>
    </row>
    <row r="1542" spans="1:6">
      <c r="A1542" s="51" t="s">
        <v>237</v>
      </c>
      <c r="B1542">
        <v>172.55500000000001</v>
      </c>
      <c r="D1542" s="52" t="s">
        <v>156</v>
      </c>
      <c r="E1542" s="55">
        <v>2015.4169999999999</v>
      </c>
      <c r="F1542" s="54">
        <v>89.367999999999995</v>
      </c>
    </row>
    <row r="1543" spans="1:6">
      <c r="A1543" s="51" t="s">
        <v>238</v>
      </c>
      <c r="B1543">
        <v>172.655</v>
      </c>
      <c r="D1543" s="52" t="s">
        <v>156</v>
      </c>
      <c r="E1543" s="55">
        <v>2015.5</v>
      </c>
      <c r="F1543" s="54" t="s">
        <v>275</v>
      </c>
    </row>
    <row r="1544" spans="1:6">
      <c r="A1544" s="51" t="s">
        <v>239</v>
      </c>
      <c r="B1544">
        <v>170.29499999999999</v>
      </c>
      <c r="D1544" s="52" t="s">
        <v>156</v>
      </c>
      <c r="E1544" s="55">
        <v>2015.5830000000001</v>
      </c>
      <c r="F1544" s="54" t="s">
        <v>275</v>
      </c>
    </row>
    <row r="1545" spans="1:6">
      <c r="A1545" s="51" t="s">
        <v>240</v>
      </c>
      <c r="B1545">
        <v>170.17500000000001</v>
      </c>
      <c r="D1545" s="52" t="s">
        <v>156</v>
      </c>
      <c r="E1545" s="55">
        <v>2015.6669999999999</v>
      </c>
      <c r="F1545" s="54">
        <v>89.688000000000002</v>
      </c>
    </row>
    <row r="1546" spans="1:6">
      <c r="A1546" s="51" t="s">
        <v>241</v>
      </c>
      <c r="B1546">
        <v>171.42500000000001</v>
      </c>
      <c r="D1546" s="52" t="s">
        <v>156</v>
      </c>
      <c r="E1546" s="55">
        <v>2015.75</v>
      </c>
      <c r="F1546" s="54">
        <v>88.787999999999997</v>
      </c>
    </row>
    <row r="1547" spans="1:6">
      <c r="A1547" s="50" t="s">
        <v>265</v>
      </c>
      <c r="D1547" s="52" t="s">
        <v>156</v>
      </c>
      <c r="E1547" s="55">
        <v>2015.8330000000001</v>
      </c>
      <c r="F1547" s="54">
        <v>88.738</v>
      </c>
    </row>
    <row r="1548" spans="1:6">
      <c r="A1548" s="51" t="s">
        <v>230</v>
      </c>
      <c r="B1548">
        <v>172.215</v>
      </c>
      <c r="D1548" s="52" t="s">
        <v>156</v>
      </c>
      <c r="E1548" s="55">
        <v>2015.9169999999999</v>
      </c>
      <c r="F1548" s="54">
        <v>89.317999999999998</v>
      </c>
    </row>
    <row r="1549" spans="1:6">
      <c r="A1549" s="51" t="s">
        <v>231</v>
      </c>
      <c r="B1549">
        <v>171.79499999999999</v>
      </c>
      <c r="D1549" s="52" t="s">
        <v>156</v>
      </c>
      <c r="E1549" s="55">
        <v>2016</v>
      </c>
      <c r="F1549" s="54">
        <v>89.447999999999993</v>
      </c>
    </row>
    <row r="1550" spans="1:6">
      <c r="A1550" s="51" t="s">
        <v>232</v>
      </c>
      <c r="B1550">
        <v>171.98500000000001</v>
      </c>
      <c r="D1550" s="52" t="s">
        <v>156</v>
      </c>
      <c r="E1550" s="55">
        <v>2016.0833</v>
      </c>
      <c r="F1550" s="54">
        <v>89.317999999999998</v>
      </c>
    </row>
    <row r="1551" spans="1:6">
      <c r="A1551" s="51" t="s">
        <v>233</v>
      </c>
      <c r="B1551">
        <v>171.14500000000001</v>
      </c>
      <c r="D1551" s="52" t="s">
        <v>156</v>
      </c>
      <c r="E1551" s="55">
        <v>2016.1669999999999</v>
      </c>
      <c r="F1551" s="54">
        <v>89.587999999999994</v>
      </c>
    </row>
    <row r="1552" spans="1:6">
      <c r="A1552" s="51" t="s">
        <v>234</v>
      </c>
      <c r="B1552">
        <v>171.22499999999999</v>
      </c>
      <c r="D1552" s="52" t="s">
        <v>156</v>
      </c>
      <c r="E1552" s="55">
        <v>2016.25</v>
      </c>
      <c r="F1552" s="54">
        <v>89.628</v>
      </c>
    </row>
    <row r="1553" spans="1:6">
      <c r="A1553" s="51" t="s">
        <v>235</v>
      </c>
      <c r="B1553">
        <v>171.30500000000001</v>
      </c>
      <c r="D1553" s="52" t="s">
        <v>156</v>
      </c>
      <c r="E1553" s="55">
        <v>2016.3330000000001</v>
      </c>
      <c r="F1553" s="54">
        <v>89.677999999999997</v>
      </c>
    </row>
    <row r="1554" spans="1:6">
      <c r="A1554" s="51" t="s">
        <v>236</v>
      </c>
      <c r="B1554">
        <v>171.29499999999999</v>
      </c>
      <c r="D1554" s="52" t="s">
        <v>156</v>
      </c>
      <c r="E1554" s="55">
        <v>2016.4169999999999</v>
      </c>
      <c r="F1554" s="54">
        <v>89.507999999999996</v>
      </c>
    </row>
    <row r="1555" spans="1:6">
      <c r="A1555" s="51" t="s">
        <v>237</v>
      </c>
      <c r="B1555">
        <v>171.20500000000001</v>
      </c>
      <c r="D1555" s="52" t="s">
        <v>156</v>
      </c>
      <c r="E1555" s="55">
        <v>2016.5</v>
      </c>
      <c r="F1555" s="54" t="s">
        <v>275</v>
      </c>
    </row>
    <row r="1556" spans="1:6">
      <c r="A1556" s="51" t="s">
        <v>238</v>
      </c>
      <c r="B1556">
        <v>171.405</v>
      </c>
      <c r="D1556" s="52" t="s">
        <v>156</v>
      </c>
      <c r="E1556" s="55">
        <v>2016.5830000000001</v>
      </c>
      <c r="F1556" s="54">
        <v>89.638000000000005</v>
      </c>
    </row>
    <row r="1557" spans="1:6">
      <c r="A1557" s="51" t="s">
        <v>239</v>
      </c>
      <c r="B1557">
        <v>171.38499999999999</v>
      </c>
      <c r="D1557" s="52" t="s">
        <v>156</v>
      </c>
      <c r="E1557" s="55">
        <v>2016.6669999999999</v>
      </c>
      <c r="F1557" s="54" t="s">
        <v>275</v>
      </c>
    </row>
    <row r="1558" spans="1:6">
      <c r="A1558" s="51" t="s">
        <v>240</v>
      </c>
      <c r="B1558">
        <v>171.20500000000001</v>
      </c>
      <c r="D1558" s="52" t="s">
        <v>156</v>
      </c>
      <c r="E1558" s="55">
        <v>2016.75</v>
      </c>
      <c r="F1558" s="54">
        <v>89.558000000000007</v>
      </c>
    </row>
    <row r="1559" spans="1:6">
      <c r="A1559" s="51" t="s">
        <v>241</v>
      </c>
      <c r="B1559">
        <v>170.995</v>
      </c>
      <c r="D1559" s="52" t="s">
        <v>156</v>
      </c>
      <c r="E1559" s="55">
        <v>2016.8330000000001</v>
      </c>
      <c r="F1559" s="54">
        <v>89.718000000000004</v>
      </c>
    </row>
    <row r="1560" spans="1:6">
      <c r="A1560" s="50" t="s">
        <v>266</v>
      </c>
      <c r="D1560" s="52" t="s">
        <v>156</v>
      </c>
      <c r="E1560" s="55">
        <v>2016.9169999999999</v>
      </c>
      <c r="F1560" s="54">
        <v>89.828000000000003</v>
      </c>
    </row>
    <row r="1561" spans="1:6">
      <c r="A1561" s="51" t="s">
        <v>230</v>
      </c>
      <c r="B1561">
        <v>170.005</v>
      </c>
      <c r="D1561" s="52" t="s">
        <v>156</v>
      </c>
      <c r="E1561" s="55">
        <v>2017</v>
      </c>
      <c r="F1561" s="54">
        <v>89.677999999999997</v>
      </c>
    </row>
    <row r="1562" spans="1:6">
      <c r="A1562" s="51" t="s">
        <v>231</v>
      </c>
      <c r="B1562">
        <v>170.66499999999999</v>
      </c>
      <c r="D1562" s="52" t="s">
        <v>156</v>
      </c>
      <c r="E1562" s="55">
        <v>2017.0833</v>
      </c>
      <c r="F1562" s="54">
        <v>89.457999999999998</v>
      </c>
    </row>
    <row r="1563" spans="1:6">
      <c r="A1563" s="51" t="s">
        <v>232</v>
      </c>
      <c r="B1563">
        <v>170.625</v>
      </c>
      <c r="D1563" s="52" t="s">
        <v>156</v>
      </c>
      <c r="E1563" s="55">
        <v>2017.1669999999999</v>
      </c>
      <c r="F1563" s="54">
        <v>89.457999999999998</v>
      </c>
    </row>
    <row r="1564" spans="1:6">
      <c r="A1564" s="51" t="s">
        <v>233</v>
      </c>
      <c r="B1564">
        <v>170.86500000000001</v>
      </c>
      <c r="D1564" s="52" t="s">
        <v>156</v>
      </c>
      <c r="E1564" s="55">
        <v>2017.25</v>
      </c>
      <c r="F1564" s="54">
        <v>89.138000000000005</v>
      </c>
    </row>
    <row r="1565" spans="1:6">
      <c r="A1565" s="51" t="s">
        <v>234</v>
      </c>
      <c r="B1565">
        <v>170.77500000000001</v>
      </c>
      <c r="D1565" s="52" t="s">
        <v>156</v>
      </c>
      <c r="E1565" s="55">
        <v>2017.3330000000001</v>
      </c>
      <c r="F1565" s="54">
        <v>89.488</v>
      </c>
    </row>
    <row r="1566" spans="1:6">
      <c r="A1566" s="51" t="s">
        <v>235</v>
      </c>
      <c r="B1566" t="s">
        <v>275</v>
      </c>
      <c r="D1566" s="52" t="s">
        <v>156</v>
      </c>
      <c r="E1566" s="55">
        <v>2017.4169999999999</v>
      </c>
      <c r="F1566" s="54">
        <v>89.347999999999999</v>
      </c>
    </row>
    <row r="1567" spans="1:6">
      <c r="A1567" s="51" t="s">
        <v>236</v>
      </c>
      <c r="B1567" t="s">
        <v>275</v>
      </c>
      <c r="D1567" s="52" t="s">
        <v>156</v>
      </c>
      <c r="E1567" s="55">
        <v>2017.5</v>
      </c>
      <c r="F1567" s="54">
        <v>89.177999999999997</v>
      </c>
    </row>
    <row r="1568" spans="1:6">
      <c r="A1568" s="51" t="s">
        <v>237</v>
      </c>
      <c r="B1568">
        <v>171.215</v>
      </c>
      <c r="D1568" s="52" t="s">
        <v>156</v>
      </c>
      <c r="E1568" s="55">
        <v>2017.5830000000001</v>
      </c>
      <c r="F1568" s="54">
        <v>89.677999999999997</v>
      </c>
    </row>
    <row r="1569" spans="1:6">
      <c r="A1569" s="51" t="s">
        <v>238</v>
      </c>
      <c r="B1569" t="s">
        <v>275</v>
      </c>
      <c r="D1569" s="52" t="s">
        <v>156</v>
      </c>
      <c r="E1569" s="55">
        <v>2017.6669999999999</v>
      </c>
      <c r="F1569" s="54">
        <v>89.438000000000002</v>
      </c>
    </row>
    <row r="1570" spans="1:6">
      <c r="A1570" s="51" t="s">
        <v>239</v>
      </c>
      <c r="B1570" t="s">
        <v>275</v>
      </c>
      <c r="D1570" s="52" t="s">
        <v>156</v>
      </c>
      <c r="E1570" s="55">
        <v>2017.75</v>
      </c>
      <c r="F1570" s="54">
        <v>89.628</v>
      </c>
    </row>
    <row r="1571" spans="1:6">
      <c r="A1571" s="51" t="s">
        <v>240</v>
      </c>
      <c r="B1571">
        <v>170.86500000000001</v>
      </c>
      <c r="D1571" s="52" t="s">
        <v>156</v>
      </c>
      <c r="E1571" s="55">
        <v>2017.8330000000001</v>
      </c>
      <c r="F1571" s="54">
        <v>89.427999999999997</v>
      </c>
    </row>
    <row r="1572" spans="1:6">
      <c r="A1572" s="51" t="s">
        <v>241</v>
      </c>
      <c r="B1572" t="s">
        <v>275</v>
      </c>
      <c r="D1572" s="52" t="s">
        <v>156</v>
      </c>
      <c r="E1572" s="55">
        <v>2017.9169999999999</v>
      </c>
      <c r="F1572" s="54">
        <v>89.378</v>
      </c>
    </row>
    <row r="1573" spans="1:6">
      <c r="A1573" s="50" t="s">
        <v>267</v>
      </c>
      <c r="D1573" s="52" t="s">
        <v>156</v>
      </c>
      <c r="E1573" s="55">
        <v>2018</v>
      </c>
      <c r="F1573" s="54">
        <v>89.977999999999994</v>
      </c>
    </row>
    <row r="1574" spans="1:6">
      <c r="A1574" s="51" t="s">
        <v>230</v>
      </c>
      <c r="B1574" t="s">
        <v>275</v>
      </c>
      <c r="D1574" s="52" t="s">
        <v>156</v>
      </c>
      <c r="E1574" s="55">
        <v>2018.0833</v>
      </c>
      <c r="F1574" s="54">
        <v>89.438000000000002</v>
      </c>
    </row>
    <row r="1575" spans="1:6">
      <c r="A1575" s="51" t="s">
        <v>231</v>
      </c>
      <c r="B1575" t="s">
        <v>275</v>
      </c>
      <c r="D1575" s="52" t="s">
        <v>156</v>
      </c>
      <c r="E1575" s="55">
        <v>2018.1669999999999</v>
      </c>
      <c r="F1575" s="54">
        <v>89.287999999999997</v>
      </c>
    </row>
    <row r="1576" spans="1:6">
      <c r="A1576" s="51" t="s">
        <v>232</v>
      </c>
      <c r="B1576" t="s">
        <v>275</v>
      </c>
      <c r="D1576" s="52" t="s">
        <v>156</v>
      </c>
      <c r="E1576" s="55">
        <v>2018.25</v>
      </c>
      <c r="F1576" s="54">
        <v>89.108000000000004</v>
      </c>
    </row>
    <row r="1577" spans="1:6">
      <c r="A1577" s="51" t="s">
        <v>233</v>
      </c>
      <c r="B1577" t="s">
        <v>275</v>
      </c>
      <c r="D1577" s="52" t="s">
        <v>156</v>
      </c>
      <c r="E1577" s="55">
        <v>2018.3330000000001</v>
      </c>
      <c r="F1577" s="54">
        <v>89.457999999999998</v>
      </c>
    </row>
    <row r="1578" spans="1:6">
      <c r="A1578" s="51" t="s">
        <v>234</v>
      </c>
      <c r="B1578" t="s">
        <v>275</v>
      </c>
      <c r="D1578" s="52" t="s">
        <v>156</v>
      </c>
      <c r="E1578" s="55">
        <v>2018.4169999999999</v>
      </c>
      <c r="F1578" s="54" t="s">
        <v>275</v>
      </c>
    </row>
    <row r="1579" spans="1:6">
      <c r="A1579" s="51" t="s">
        <v>235</v>
      </c>
      <c r="B1579" t="s">
        <v>275</v>
      </c>
      <c r="D1579" s="52" t="s">
        <v>156</v>
      </c>
      <c r="E1579" s="55">
        <v>2018.5</v>
      </c>
      <c r="F1579" s="54" t="s">
        <v>275</v>
      </c>
    </row>
    <row r="1580" spans="1:6">
      <c r="A1580" s="51" t="s">
        <v>236</v>
      </c>
      <c r="B1580" t="s">
        <v>275</v>
      </c>
      <c r="D1580" s="52" t="s">
        <v>156</v>
      </c>
      <c r="E1580" s="55">
        <v>2018.5830000000001</v>
      </c>
      <c r="F1580" s="54">
        <v>89.677999999999997</v>
      </c>
    </row>
    <row r="1581" spans="1:6">
      <c r="A1581" s="51" t="s">
        <v>237</v>
      </c>
      <c r="B1581" t="s">
        <v>275</v>
      </c>
      <c r="D1581" s="52" t="s">
        <v>156</v>
      </c>
      <c r="E1581" s="55">
        <v>2018.6669999999999</v>
      </c>
      <c r="F1581" s="54" t="s">
        <v>275</v>
      </c>
    </row>
    <row r="1582" spans="1:6">
      <c r="A1582" s="51" t="s">
        <v>238</v>
      </c>
      <c r="B1582" t="s">
        <v>275</v>
      </c>
      <c r="D1582" s="52" t="s">
        <v>156</v>
      </c>
      <c r="E1582" s="55">
        <v>2018.75</v>
      </c>
      <c r="F1582" s="54" t="s">
        <v>275</v>
      </c>
    </row>
    <row r="1583" spans="1:6">
      <c r="A1583" s="51" t="s">
        <v>239</v>
      </c>
      <c r="B1583" t="s">
        <v>275</v>
      </c>
      <c r="D1583" s="52" t="s">
        <v>156</v>
      </c>
      <c r="E1583" s="55">
        <v>2018.8330000000001</v>
      </c>
      <c r="F1583" s="54">
        <v>89.128</v>
      </c>
    </row>
    <row r="1584" spans="1:6">
      <c r="A1584" s="51" t="s">
        <v>240</v>
      </c>
      <c r="B1584" t="s">
        <v>275</v>
      </c>
      <c r="D1584" s="52" t="s">
        <v>156</v>
      </c>
      <c r="E1584" s="55">
        <v>2018.9169999999999</v>
      </c>
      <c r="F1584" s="54" t="s">
        <v>275</v>
      </c>
    </row>
    <row r="1585" spans="1:6">
      <c r="A1585" s="51" t="s">
        <v>241</v>
      </c>
      <c r="B1585" t="s">
        <v>275</v>
      </c>
      <c r="D1585" s="52" t="s">
        <v>156</v>
      </c>
      <c r="E1585" s="55">
        <v>2019</v>
      </c>
      <c r="F1585" s="54" t="s">
        <v>275</v>
      </c>
    </row>
    <row r="1586" spans="1:6">
      <c r="A1586" s="34" t="s">
        <v>156</v>
      </c>
      <c r="D1586" s="52" t="s">
        <v>156</v>
      </c>
      <c r="E1586" s="55">
        <v>2019.0833</v>
      </c>
      <c r="F1586" s="54" t="s">
        <v>275</v>
      </c>
    </row>
    <row r="1587" spans="1:6">
      <c r="A1587" s="50" t="s">
        <v>257</v>
      </c>
      <c r="D1587" s="52" t="s">
        <v>156</v>
      </c>
      <c r="E1587" s="55">
        <v>2019.1669999999999</v>
      </c>
      <c r="F1587" s="54" t="s">
        <v>275</v>
      </c>
    </row>
    <row r="1588" spans="1:6">
      <c r="A1588" s="51" t="s">
        <v>230</v>
      </c>
      <c r="B1588">
        <v>91.347999999999999</v>
      </c>
      <c r="D1588" s="52" t="s">
        <v>156</v>
      </c>
      <c r="E1588" s="55">
        <v>2019.25</v>
      </c>
      <c r="F1588" s="54" t="s">
        <v>275</v>
      </c>
    </row>
    <row r="1589" spans="1:6">
      <c r="A1589" s="51" t="s">
        <v>231</v>
      </c>
      <c r="B1589">
        <v>91.218000000000004</v>
      </c>
      <c r="D1589" s="52" t="s">
        <v>156</v>
      </c>
      <c r="E1589" s="55">
        <v>2019.3330000000001</v>
      </c>
      <c r="F1589" s="54" t="s">
        <v>275</v>
      </c>
    </row>
    <row r="1590" spans="1:6">
      <c r="A1590" s="51" t="s">
        <v>232</v>
      </c>
      <c r="B1590">
        <v>90.998000000000005</v>
      </c>
      <c r="D1590" s="52" t="s">
        <v>156</v>
      </c>
      <c r="E1590" s="55">
        <v>2019.4169999999999</v>
      </c>
      <c r="F1590" s="54" t="s">
        <v>275</v>
      </c>
    </row>
    <row r="1591" spans="1:6">
      <c r="A1591" s="51" t="s">
        <v>233</v>
      </c>
      <c r="B1591">
        <v>90.817999999999998</v>
      </c>
      <c r="D1591" s="52" t="s">
        <v>156</v>
      </c>
      <c r="E1591" s="55">
        <v>2019.5</v>
      </c>
      <c r="F1591" s="54" t="s">
        <v>275</v>
      </c>
    </row>
    <row r="1592" spans="1:6">
      <c r="A1592" s="51" t="s">
        <v>234</v>
      </c>
      <c r="B1592">
        <v>91.168000000000006</v>
      </c>
      <c r="D1592" s="52" t="s">
        <v>156</v>
      </c>
      <c r="E1592" s="55">
        <v>2019.5830000000001</v>
      </c>
      <c r="F1592" s="54" t="s">
        <v>275</v>
      </c>
    </row>
    <row r="1593" spans="1:6">
      <c r="A1593" s="51" t="s">
        <v>235</v>
      </c>
      <c r="B1593">
        <v>91.897999999999996</v>
      </c>
      <c r="D1593" s="52" t="s">
        <v>156</v>
      </c>
      <c r="E1593" s="55">
        <v>2019.6669999999999</v>
      </c>
      <c r="F1593" s="54" t="s">
        <v>275</v>
      </c>
    </row>
    <row r="1594" spans="1:6">
      <c r="A1594" s="51" t="s">
        <v>236</v>
      </c>
      <c r="B1594">
        <v>91.337999999999994</v>
      </c>
      <c r="D1594" s="52" t="s">
        <v>156</v>
      </c>
      <c r="E1594" s="55">
        <v>2019.75</v>
      </c>
      <c r="F1594" s="54" t="s">
        <v>275</v>
      </c>
    </row>
    <row r="1595" spans="1:6">
      <c r="A1595" s="51" t="s">
        <v>237</v>
      </c>
      <c r="B1595" t="s">
        <v>275</v>
      </c>
      <c r="D1595" s="52" t="s">
        <v>156</v>
      </c>
      <c r="E1595" s="55">
        <v>2019.8330000000001</v>
      </c>
      <c r="F1595" s="54" t="s">
        <v>275</v>
      </c>
    </row>
    <row r="1596" spans="1:6">
      <c r="A1596" s="51" t="s">
        <v>238</v>
      </c>
      <c r="B1596">
        <v>91.567999999999998</v>
      </c>
      <c r="D1596" s="52" t="s">
        <v>156</v>
      </c>
      <c r="E1596" s="55">
        <v>2019.9169999999999</v>
      </c>
      <c r="F1596" s="54" t="s">
        <v>275</v>
      </c>
    </row>
    <row r="1597" spans="1:6">
      <c r="A1597" s="51" t="s">
        <v>239</v>
      </c>
      <c r="B1597">
        <v>91.397999999999996</v>
      </c>
      <c r="D1597" s="52" t="s">
        <v>156</v>
      </c>
      <c r="E1597" s="55">
        <v>2020</v>
      </c>
      <c r="F1597" s="54" t="s">
        <v>275</v>
      </c>
    </row>
    <row r="1598" spans="1:6">
      <c r="A1598" s="51" t="s">
        <v>240</v>
      </c>
      <c r="B1598" t="s">
        <v>275</v>
      </c>
      <c r="D1598" s="52" t="s">
        <v>166</v>
      </c>
      <c r="E1598" s="55">
        <v>2009</v>
      </c>
      <c r="F1598" s="54" t="s">
        <v>275</v>
      </c>
    </row>
    <row r="1599" spans="1:6">
      <c r="A1599" s="51" t="s">
        <v>241</v>
      </c>
      <c r="B1599" t="s">
        <v>275</v>
      </c>
      <c r="D1599" s="52" t="s">
        <v>166</v>
      </c>
      <c r="E1599" s="55">
        <v>2009.08251</v>
      </c>
      <c r="F1599" s="54" t="s">
        <v>275</v>
      </c>
    </row>
    <row r="1600" spans="1:6">
      <c r="A1600" s="50" t="s">
        <v>258</v>
      </c>
      <c r="D1600" s="52" t="s">
        <v>166</v>
      </c>
      <c r="E1600" s="55">
        <v>2009.16588</v>
      </c>
      <c r="F1600" s="54" t="s">
        <v>275</v>
      </c>
    </row>
    <row r="1601" spans="1:6">
      <c r="A1601" s="51" t="s">
        <v>230</v>
      </c>
      <c r="B1601">
        <v>91.597999999999999</v>
      </c>
      <c r="D1601" s="52" t="s">
        <v>166</v>
      </c>
      <c r="E1601" s="55">
        <v>2009.2492500000001</v>
      </c>
      <c r="F1601" s="54" t="s">
        <v>275</v>
      </c>
    </row>
    <row r="1602" spans="1:6">
      <c r="A1602" s="51" t="s">
        <v>231</v>
      </c>
      <c r="B1602" t="s">
        <v>275</v>
      </c>
      <c r="D1602" s="52" t="s">
        <v>166</v>
      </c>
      <c r="E1602" s="55">
        <v>2009.3326199999999</v>
      </c>
      <c r="F1602" s="54" t="s">
        <v>275</v>
      </c>
    </row>
    <row r="1603" spans="1:6">
      <c r="A1603" s="51" t="s">
        <v>232</v>
      </c>
      <c r="B1603">
        <v>91.688000000000002</v>
      </c>
      <c r="D1603" s="52" t="s">
        <v>166</v>
      </c>
      <c r="E1603" s="55">
        <v>2009.41599</v>
      </c>
      <c r="F1603" s="54" t="s">
        <v>275</v>
      </c>
    </row>
    <row r="1604" spans="1:6">
      <c r="A1604" s="51" t="s">
        <v>233</v>
      </c>
      <c r="B1604">
        <v>91.218000000000004</v>
      </c>
      <c r="D1604" s="52" t="s">
        <v>166</v>
      </c>
      <c r="E1604" s="55">
        <v>2009.49936</v>
      </c>
      <c r="F1604" s="54" t="s">
        <v>275</v>
      </c>
    </row>
    <row r="1605" spans="1:6">
      <c r="A1605" s="51" t="s">
        <v>234</v>
      </c>
      <c r="B1605">
        <v>91.418000000000006</v>
      </c>
      <c r="D1605" s="52" t="s">
        <v>166</v>
      </c>
      <c r="E1605" s="55">
        <v>2009.5827300000001</v>
      </c>
      <c r="F1605" s="54" t="s">
        <v>275</v>
      </c>
    </row>
    <row r="1606" spans="1:6">
      <c r="A1606" s="51" t="s">
        <v>235</v>
      </c>
      <c r="B1606">
        <v>91.438000000000002</v>
      </c>
      <c r="D1606" s="52" t="s">
        <v>166</v>
      </c>
      <c r="E1606" s="55">
        <v>2009.6660999999999</v>
      </c>
      <c r="F1606" s="54" t="s">
        <v>275</v>
      </c>
    </row>
    <row r="1607" spans="1:6">
      <c r="A1607" s="51" t="s">
        <v>236</v>
      </c>
      <c r="B1607" t="s">
        <v>275</v>
      </c>
      <c r="D1607" s="52" t="s">
        <v>166</v>
      </c>
      <c r="E1607" s="55">
        <v>2009.74947</v>
      </c>
      <c r="F1607" s="54" t="s">
        <v>275</v>
      </c>
    </row>
    <row r="1608" spans="1:6">
      <c r="A1608" s="51" t="s">
        <v>237</v>
      </c>
      <c r="B1608" t="s">
        <v>275</v>
      </c>
      <c r="D1608" s="52" t="s">
        <v>166</v>
      </c>
      <c r="E1608" s="55">
        <v>2009.83284</v>
      </c>
      <c r="F1608" s="54" t="s">
        <v>275</v>
      </c>
    </row>
    <row r="1609" spans="1:6">
      <c r="A1609" s="51" t="s">
        <v>238</v>
      </c>
      <c r="B1609">
        <v>91.418000000000006</v>
      </c>
      <c r="D1609" s="52" t="s">
        <v>166</v>
      </c>
      <c r="E1609" s="55">
        <v>2009.9162100000001</v>
      </c>
      <c r="F1609" s="54" t="s">
        <v>275</v>
      </c>
    </row>
    <row r="1610" spans="1:6">
      <c r="A1610" s="51" t="s">
        <v>239</v>
      </c>
      <c r="B1610">
        <v>91.968000000000004</v>
      </c>
      <c r="D1610" s="52" t="s">
        <v>166</v>
      </c>
      <c r="E1610" s="55">
        <v>2010</v>
      </c>
      <c r="F1610" s="54">
        <v>102.67</v>
      </c>
    </row>
    <row r="1611" spans="1:6">
      <c r="A1611" s="51" t="s">
        <v>240</v>
      </c>
      <c r="B1611">
        <v>91.317999999999998</v>
      </c>
      <c r="D1611" s="52" t="s">
        <v>166</v>
      </c>
      <c r="E1611" s="55">
        <v>2010.08295</v>
      </c>
      <c r="F1611" s="54">
        <v>102.47</v>
      </c>
    </row>
    <row r="1612" spans="1:6">
      <c r="A1612" s="51" t="s">
        <v>241</v>
      </c>
      <c r="B1612">
        <v>91.248000000000005</v>
      </c>
      <c r="D1612" s="52" t="s">
        <v>166</v>
      </c>
      <c r="E1612" s="55">
        <v>2010.16632</v>
      </c>
      <c r="F1612" s="54">
        <v>102.52</v>
      </c>
    </row>
    <row r="1613" spans="1:6">
      <c r="A1613" s="50" t="s">
        <v>259</v>
      </c>
      <c r="D1613" s="52" t="s">
        <v>166</v>
      </c>
      <c r="E1613" s="55">
        <v>2010.2496900000001</v>
      </c>
      <c r="F1613" s="54" t="s">
        <v>275</v>
      </c>
    </row>
    <row r="1614" spans="1:6">
      <c r="A1614" s="51" t="s">
        <v>230</v>
      </c>
      <c r="B1614">
        <v>91.147999999999996</v>
      </c>
      <c r="D1614" s="52" t="s">
        <v>166</v>
      </c>
      <c r="E1614" s="55">
        <v>2010.3330599999999</v>
      </c>
      <c r="F1614" s="54">
        <v>102.27</v>
      </c>
    </row>
    <row r="1615" spans="1:6">
      <c r="A1615" s="51" t="s">
        <v>231</v>
      </c>
      <c r="B1615">
        <v>91.238</v>
      </c>
      <c r="D1615" s="52" t="s">
        <v>166</v>
      </c>
      <c r="E1615" s="55">
        <v>2010.41643</v>
      </c>
      <c r="F1615" s="54">
        <v>102.07</v>
      </c>
    </row>
    <row r="1616" spans="1:6">
      <c r="A1616" s="51" t="s">
        <v>232</v>
      </c>
      <c r="B1616">
        <v>91.537999999999997</v>
      </c>
      <c r="D1616" s="52" t="s">
        <v>166</v>
      </c>
      <c r="E1616" s="55">
        <v>2010.4998000000001</v>
      </c>
      <c r="F1616" s="54">
        <v>101.92</v>
      </c>
    </row>
    <row r="1617" spans="1:6">
      <c r="A1617" s="51" t="s">
        <v>233</v>
      </c>
      <c r="B1617">
        <v>91.567999999999998</v>
      </c>
      <c r="D1617" s="52" t="s">
        <v>166</v>
      </c>
      <c r="E1617" s="55">
        <v>2010.5831700000001</v>
      </c>
      <c r="F1617" s="54">
        <v>101.97</v>
      </c>
    </row>
    <row r="1618" spans="1:6">
      <c r="A1618" s="51" t="s">
        <v>234</v>
      </c>
      <c r="B1618">
        <v>91.158000000000001</v>
      </c>
      <c r="D1618" s="52" t="s">
        <v>166</v>
      </c>
      <c r="E1618" s="55">
        <v>2010.6665399999999</v>
      </c>
      <c r="F1618" s="54">
        <v>101.97</v>
      </c>
    </row>
    <row r="1619" spans="1:6">
      <c r="A1619" s="51" t="s">
        <v>235</v>
      </c>
      <c r="B1619">
        <v>90.548000000000002</v>
      </c>
      <c r="D1619" s="52" t="s">
        <v>166</v>
      </c>
      <c r="E1619" s="55">
        <v>2010.74991</v>
      </c>
      <c r="F1619" s="54">
        <v>101.82</v>
      </c>
    </row>
    <row r="1620" spans="1:6">
      <c r="A1620" s="51" t="s">
        <v>236</v>
      </c>
      <c r="B1620">
        <v>90.677999999999997</v>
      </c>
      <c r="D1620" s="52" t="s">
        <v>166</v>
      </c>
      <c r="E1620" s="55">
        <v>2010.8332800000001</v>
      </c>
      <c r="F1620" s="54" t="s">
        <v>275</v>
      </c>
    </row>
    <row r="1621" spans="1:6">
      <c r="A1621" s="51" t="s">
        <v>237</v>
      </c>
      <c r="B1621" t="s">
        <v>275</v>
      </c>
      <c r="D1621" s="52" t="s">
        <v>166</v>
      </c>
      <c r="E1621" s="55">
        <v>2010.9166499999999</v>
      </c>
      <c r="F1621" s="54">
        <v>101.72</v>
      </c>
    </row>
    <row r="1622" spans="1:6">
      <c r="A1622" s="51" t="s">
        <v>238</v>
      </c>
      <c r="B1622">
        <v>91.677999999999997</v>
      </c>
      <c r="D1622" s="52" t="s">
        <v>166</v>
      </c>
      <c r="E1622" s="55">
        <v>2011</v>
      </c>
      <c r="F1622" s="54" t="s">
        <v>275</v>
      </c>
    </row>
    <row r="1623" spans="1:6">
      <c r="A1623" s="51" t="s">
        <v>239</v>
      </c>
      <c r="B1623">
        <v>91.108000000000004</v>
      </c>
      <c r="D1623" s="52" t="s">
        <v>166</v>
      </c>
      <c r="E1623" s="55">
        <v>2011.0833</v>
      </c>
      <c r="F1623" s="54" t="s">
        <v>275</v>
      </c>
    </row>
    <row r="1624" spans="1:6">
      <c r="A1624" s="51" t="s">
        <v>240</v>
      </c>
      <c r="B1624" t="s">
        <v>275</v>
      </c>
      <c r="D1624" s="52" t="s">
        <v>166</v>
      </c>
      <c r="E1624" s="55">
        <v>2011.1669999999999</v>
      </c>
      <c r="F1624" s="54" t="s">
        <v>275</v>
      </c>
    </row>
    <row r="1625" spans="1:6">
      <c r="A1625" s="51" t="s">
        <v>241</v>
      </c>
      <c r="B1625" t="s">
        <v>275</v>
      </c>
      <c r="D1625" s="52" t="s">
        <v>166</v>
      </c>
      <c r="E1625" s="55">
        <v>2011.25</v>
      </c>
      <c r="F1625" s="54" t="s">
        <v>275</v>
      </c>
    </row>
    <row r="1626" spans="1:6">
      <c r="A1626" s="50" t="s">
        <v>260</v>
      </c>
      <c r="D1626" s="52" t="s">
        <v>166</v>
      </c>
      <c r="E1626" s="55">
        <v>2011.3330000000001</v>
      </c>
      <c r="F1626" s="54" t="s">
        <v>275</v>
      </c>
    </row>
    <row r="1627" spans="1:6">
      <c r="A1627" s="51" t="s">
        <v>230</v>
      </c>
      <c r="B1627" t="s">
        <v>275</v>
      </c>
      <c r="D1627" s="52" t="s">
        <v>166</v>
      </c>
      <c r="E1627" s="55">
        <v>2011.4169999999999</v>
      </c>
      <c r="F1627" s="54" t="s">
        <v>275</v>
      </c>
    </row>
    <row r="1628" spans="1:6">
      <c r="A1628" s="51" t="s">
        <v>231</v>
      </c>
      <c r="B1628" t="s">
        <v>275</v>
      </c>
      <c r="D1628" s="52" t="s">
        <v>166</v>
      </c>
      <c r="E1628" s="55">
        <v>2011.5</v>
      </c>
      <c r="F1628" s="54" t="s">
        <v>275</v>
      </c>
    </row>
    <row r="1629" spans="1:6">
      <c r="A1629" s="51" t="s">
        <v>232</v>
      </c>
      <c r="B1629" t="s">
        <v>275</v>
      </c>
      <c r="D1629" s="52" t="s">
        <v>166</v>
      </c>
      <c r="E1629" s="55">
        <v>2011.5830000000001</v>
      </c>
      <c r="F1629" s="54" t="s">
        <v>275</v>
      </c>
    </row>
    <row r="1630" spans="1:6">
      <c r="A1630" s="51" t="s">
        <v>233</v>
      </c>
      <c r="B1630" t="s">
        <v>275</v>
      </c>
      <c r="D1630" s="52" t="s">
        <v>166</v>
      </c>
      <c r="E1630" s="55">
        <v>2011.6669999999999</v>
      </c>
      <c r="F1630" s="54" t="s">
        <v>275</v>
      </c>
    </row>
    <row r="1631" spans="1:6">
      <c r="A1631" s="51" t="s">
        <v>234</v>
      </c>
      <c r="B1631" t="s">
        <v>275</v>
      </c>
      <c r="D1631" s="52" t="s">
        <v>166</v>
      </c>
      <c r="E1631" s="55">
        <v>2011.75</v>
      </c>
      <c r="F1631" s="54" t="s">
        <v>275</v>
      </c>
    </row>
    <row r="1632" spans="1:6">
      <c r="A1632" s="51" t="s">
        <v>235</v>
      </c>
      <c r="B1632">
        <v>88.718000000000004</v>
      </c>
      <c r="D1632" s="52" t="s">
        <v>166</v>
      </c>
      <c r="E1632" s="55">
        <v>2011.8330000000001</v>
      </c>
      <c r="F1632" s="54" t="s">
        <v>275</v>
      </c>
    </row>
    <row r="1633" spans="1:6">
      <c r="A1633" s="51" t="s">
        <v>236</v>
      </c>
      <c r="B1633">
        <v>88.457999999999998</v>
      </c>
      <c r="D1633" s="52" t="s">
        <v>166</v>
      </c>
      <c r="E1633" s="55">
        <v>2011.9169999999999</v>
      </c>
      <c r="F1633" s="54" t="s">
        <v>275</v>
      </c>
    </row>
    <row r="1634" spans="1:6">
      <c r="A1634" s="51" t="s">
        <v>237</v>
      </c>
      <c r="B1634">
        <v>88.638000000000005</v>
      </c>
      <c r="D1634" s="52" t="s">
        <v>166</v>
      </c>
      <c r="E1634" s="55">
        <v>2012</v>
      </c>
      <c r="F1634" s="54">
        <v>103.07</v>
      </c>
    </row>
    <row r="1635" spans="1:6">
      <c r="A1635" s="51" t="s">
        <v>238</v>
      </c>
      <c r="B1635">
        <v>88.837999999999994</v>
      </c>
      <c r="D1635" s="52" t="s">
        <v>166</v>
      </c>
      <c r="E1635" s="55">
        <v>2012.0833</v>
      </c>
      <c r="F1635" s="54">
        <v>102.87</v>
      </c>
    </row>
    <row r="1636" spans="1:6">
      <c r="A1636" s="51" t="s">
        <v>239</v>
      </c>
      <c r="B1636">
        <v>87.347999999999999</v>
      </c>
      <c r="D1636" s="52" t="s">
        <v>166</v>
      </c>
      <c r="E1636" s="55">
        <v>2012.1669999999999</v>
      </c>
      <c r="F1636" s="54">
        <v>102.77</v>
      </c>
    </row>
    <row r="1637" spans="1:6">
      <c r="A1637" s="51" t="s">
        <v>240</v>
      </c>
      <c r="B1637">
        <v>87.308000000000007</v>
      </c>
      <c r="D1637" s="52" t="s">
        <v>166</v>
      </c>
      <c r="E1637" s="55">
        <v>2012.25</v>
      </c>
      <c r="F1637" s="54">
        <v>102.67</v>
      </c>
    </row>
    <row r="1638" spans="1:6">
      <c r="A1638" s="51" t="s">
        <v>241</v>
      </c>
      <c r="B1638">
        <v>88.808000000000007</v>
      </c>
      <c r="D1638" s="52" t="s">
        <v>166</v>
      </c>
      <c r="E1638" s="55">
        <v>2012.3330000000001</v>
      </c>
      <c r="F1638" s="54">
        <v>102.72</v>
      </c>
    </row>
    <row r="1639" spans="1:6">
      <c r="A1639" s="50" t="s">
        <v>261</v>
      </c>
      <c r="D1639" s="52" t="s">
        <v>166</v>
      </c>
      <c r="E1639" s="55">
        <v>2012.4169999999999</v>
      </c>
      <c r="F1639" s="54">
        <v>102.67</v>
      </c>
    </row>
    <row r="1640" spans="1:6">
      <c r="A1640" s="51" t="s">
        <v>230</v>
      </c>
      <c r="B1640">
        <v>88.748000000000005</v>
      </c>
      <c r="D1640" s="52" t="s">
        <v>166</v>
      </c>
      <c r="E1640" s="55">
        <v>2012.5</v>
      </c>
      <c r="F1640" s="54">
        <v>102.77</v>
      </c>
    </row>
    <row r="1641" spans="1:6">
      <c r="A1641" s="51" t="s">
        <v>231</v>
      </c>
      <c r="B1641" t="s">
        <v>275</v>
      </c>
      <c r="D1641" s="52" t="s">
        <v>166</v>
      </c>
      <c r="E1641" s="55">
        <v>2012.5830000000001</v>
      </c>
      <c r="F1641" s="54">
        <v>102.77</v>
      </c>
    </row>
    <row r="1642" spans="1:6">
      <c r="A1642" s="51" t="s">
        <v>232</v>
      </c>
      <c r="B1642">
        <v>88.558000000000007</v>
      </c>
      <c r="D1642" s="52" t="s">
        <v>166</v>
      </c>
      <c r="E1642" s="55">
        <v>2012.6669999999999</v>
      </c>
      <c r="F1642" s="54">
        <v>103.07</v>
      </c>
    </row>
    <row r="1643" spans="1:6">
      <c r="A1643" s="51" t="s">
        <v>233</v>
      </c>
      <c r="B1643">
        <v>88.498000000000005</v>
      </c>
      <c r="D1643" s="52" t="s">
        <v>166</v>
      </c>
      <c r="E1643" s="55">
        <v>2012.75</v>
      </c>
      <c r="F1643" s="54">
        <v>103.07</v>
      </c>
    </row>
    <row r="1644" spans="1:6">
      <c r="A1644" s="51" t="s">
        <v>234</v>
      </c>
      <c r="B1644">
        <v>88.858000000000004</v>
      </c>
      <c r="D1644" s="52" t="s">
        <v>166</v>
      </c>
      <c r="E1644" s="55">
        <v>2012.8330000000001</v>
      </c>
      <c r="F1644" s="54">
        <v>102.77</v>
      </c>
    </row>
    <row r="1645" spans="1:6">
      <c r="A1645" s="51" t="s">
        <v>235</v>
      </c>
      <c r="B1645">
        <v>88.977999999999994</v>
      </c>
      <c r="D1645" s="52" t="s">
        <v>166</v>
      </c>
      <c r="E1645" s="55">
        <v>2012.9169999999999</v>
      </c>
      <c r="F1645" s="54">
        <v>102.87</v>
      </c>
    </row>
    <row r="1646" spans="1:6">
      <c r="A1646" s="51" t="s">
        <v>236</v>
      </c>
      <c r="B1646" t="s">
        <v>275</v>
      </c>
      <c r="D1646" s="52" t="s">
        <v>166</v>
      </c>
      <c r="E1646" s="55">
        <v>2013</v>
      </c>
      <c r="F1646" s="54">
        <v>102.97</v>
      </c>
    </row>
    <row r="1647" spans="1:6">
      <c r="A1647" s="51" t="s">
        <v>237</v>
      </c>
      <c r="B1647" t="s">
        <v>275</v>
      </c>
      <c r="D1647" s="52" t="s">
        <v>166</v>
      </c>
      <c r="E1647" s="55">
        <v>2013.0833</v>
      </c>
      <c r="F1647" s="54">
        <v>102.97</v>
      </c>
    </row>
    <row r="1648" spans="1:6">
      <c r="A1648" s="51" t="s">
        <v>238</v>
      </c>
      <c r="B1648">
        <v>89.867999999999995</v>
      </c>
      <c r="D1648" s="52" t="s">
        <v>166</v>
      </c>
      <c r="E1648" s="55">
        <v>2013.1669999999999</v>
      </c>
      <c r="F1648" s="54">
        <v>103.07</v>
      </c>
    </row>
    <row r="1649" spans="1:6">
      <c r="A1649" s="51" t="s">
        <v>239</v>
      </c>
      <c r="B1649">
        <v>89.378</v>
      </c>
      <c r="D1649" s="52" t="s">
        <v>166</v>
      </c>
      <c r="E1649" s="55">
        <v>2013.25</v>
      </c>
      <c r="F1649" s="54">
        <v>103.37</v>
      </c>
    </row>
    <row r="1650" spans="1:6">
      <c r="A1650" s="51" t="s">
        <v>240</v>
      </c>
      <c r="B1650">
        <v>89.367999999999995</v>
      </c>
      <c r="D1650" s="52" t="s">
        <v>166</v>
      </c>
      <c r="E1650" s="55">
        <v>2013.3330000000001</v>
      </c>
      <c r="F1650" s="54">
        <v>103.37</v>
      </c>
    </row>
    <row r="1651" spans="1:6">
      <c r="A1651" s="51" t="s">
        <v>241</v>
      </c>
      <c r="B1651">
        <v>89.408000000000001</v>
      </c>
      <c r="D1651" s="52" t="s">
        <v>166</v>
      </c>
      <c r="E1651" s="55">
        <v>2013.4169999999999</v>
      </c>
      <c r="F1651" s="54">
        <v>103.77</v>
      </c>
    </row>
    <row r="1652" spans="1:6">
      <c r="A1652" s="50" t="s">
        <v>262</v>
      </c>
      <c r="D1652" s="52" t="s">
        <v>166</v>
      </c>
      <c r="E1652" s="55">
        <v>2013.5</v>
      </c>
      <c r="F1652" s="54">
        <v>103.67</v>
      </c>
    </row>
    <row r="1653" spans="1:6">
      <c r="A1653" s="51" t="s">
        <v>230</v>
      </c>
      <c r="B1653">
        <v>89.317999999999998</v>
      </c>
      <c r="D1653" s="52" t="s">
        <v>166</v>
      </c>
      <c r="E1653" s="55">
        <v>2013.5830000000001</v>
      </c>
      <c r="F1653" s="54">
        <v>103.17</v>
      </c>
    </row>
    <row r="1654" spans="1:6">
      <c r="A1654" s="51" t="s">
        <v>231</v>
      </c>
      <c r="B1654">
        <v>89.367999999999995</v>
      </c>
      <c r="D1654" s="52" t="s">
        <v>166</v>
      </c>
      <c r="E1654" s="55">
        <v>2013.6669999999999</v>
      </c>
      <c r="F1654" s="54">
        <v>102.87</v>
      </c>
    </row>
    <row r="1655" spans="1:6">
      <c r="A1655" s="51" t="s">
        <v>232</v>
      </c>
      <c r="B1655">
        <v>89.287999999999997</v>
      </c>
      <c r="D1655" s="52" t="s">
        <v>166</v>
      </c>
      <c r="E1655" s="55">
        <v>2013.75</v>
      </c>
      <c r="F1655" s="54">
        <v>103.17</v>
      </c>
    </row>
    <row r="1656" spans="1:6">
      <c r="A1656" s="51" t="s">
        <v>233</v>
      </c>
      <c r="B1656">
        <v>89.158000000000001</v>
      </c>
      <c r="D1656" s="52" t="s">
        <v>166</v>
      </c>
      <c r="E1656" s="55">
        <v>2013.8330000000001</v>
      </c>
      <c r="F1656" s="54">
        <v>103.17</v>
      </c>
    </row>
    <row r="1657" spans="1:6">
      <c r="A1657" s="51" t="s">
        <v>234</v>
      </c>
      <c r="B1657">
        <v>89.078000000000003</v>
      </c>
      <c r="D1657" s="52" t="s">
        <v>166</v>
      </c>
      <c r="E1657" s="55">
        <v>2013.9169999999999</v>
      </c>
      <c r="F1657" s="54">
        <v>102.87</v>
      </c>
    </row>
    <row r="1658" spans="1:6">
      <c r="A1658" s="51" t="s">
        <v>235</v>
      </c>
      <c r="B1658">
        <v>89.707999999999998</v>
      </c>
      <c r="D1658" s="52" t="s">
        <v>166</v>
      </c>
      <c r="E1658" s="55">
        <v>2014</v>
      </c>
      <c r="F1658" s="54">
        <v>103.17</v>
      </c>
    </row>
    <row r="1659" spans="1:6">
      <c r="A1659" s="51" t="s">
        <v>236</v>
      </c>
      <c r="B1659">
        <v>89.858000000000004</v>
      </c>
      <c r="D1659" s="52" t="s">
        <v>166</v>
      </c>
      <c r="E1659" s="55">
        <v>2014.0833</v>
      </c>
      <c r="F1659" s="54">
        <v>103.67</v>
      </c>
    </row>
    <row r="1660" spans="1:6">
      <c r="A1660" s="51" t="s">
        <v>237</v>
      </c>
      <c r="B1660" t="s">
        <v>275</v>
      </c>
      <c r="D1660" s="52" t="s">
        <v>166</v>
      </c>
      <c r="E1660" s="55">
        <v>2014.1669999999999</v>
      </c>
      <c r="F1660" s="54">
        <v>103.87</v>
      </c>
    </row>
    <row r="1661" spans="1:6">
      <c r="A1661" s="51" t="s">
        <v>238</v>
      </c>
      <c r="B1661">
        <v>89.268000000000001</v>
      </c>
      <c r="D1661" s="52" t="s">
        <v>166</v>
      </c>
      <c r="E1661" s="55">
        <v>2014.25</v>
      </c>
      <c r="F1661" s="54">
        <v>103.57</v>
      </c>
    </row>
    <row r="1662" spans="1:6">
      <c r="A1662" s="51" t="s">
        <v>239</v>
      </c>
      <c r="B1662">
        <v>89.218000000000004</v>
      </c>
      <c r="D1662" s="52" t="s">
        <v>166</v>
      </c>
      <c r="E1662" s="55">
        <v>2014.3330000000001</v>
      </c>
      <c r="F1662" s="54">
        <v>103.67</v>
      </c>
    </row>
    <row r="1663" spans="1:6">
      <c r="A1663" s="51" t="s">
        <v>240</v>
      </c>
      <c r="B1663">
        <v>89.778000000000006</v>
      </c>
      <c r="D1663" s="52" t="s">
        <v>166</v>
      </c>
      <c r="E1663" s="55">
        <v>2014.4169999999999</v>
      </c>
      <c r="F1663" s="54">
        <v>103.82</v>
      </c>
    </row>
    <row r="1664" spans="1:6">
      <c r="A1664" s="51" t="s">
        <v>241</v>
      </c>
      <c r="B1664">
        <v>91.248000000000005</v>
      </c>
      <c r="D1664" s="52" t="s">
        <v>166</v>
      </c>
      <c r="E1664" s="55">
        <v>2014.5</v>
      </c>
      <c r="F1664" s="54">
        <v>103.47</v>
      </c>
    </row>
    <row r="1665" spans="1:6">
      <c r="A1665" s="50" t="s">
        <v>263</v>
      </c>
      <c r="D1665" s="52" t="s">
        <v>166</v>
      </c>
      <c r="E1665" s="55">
        <v>2014.5830000000001</v>
      </c>
      <c r="F1665" s="54">
        <v>103.37</v>
      </c>
    </row>
    <row r="1666" spans="1:6">
      <c r="A1666" s="51" t="s">
        <v>230</v>
      </c>
      <c r="B1666">
        <v>90.007999999999996</v>
      </c>
      <c r="D1666" s="52" t="s">
        <v>166</v>
      </c>
      <c r="E1666" s="55">
        <v>2014.6669999999999</v>
      </c>
      <c r="F1666" s="54">
        <v>103.87</v>
      </c>
    </row>
    <row r="1667" spans="1:6">
      <c r="A1667" s="51" t="s">
        <v>231</v>
      </c>
      <c r="B1667">
        <v>89.837999999999994</v>
      </c>
      <c r="D1667" s="52" t="s">
        <v>166</v>
      </c>
      <c r="E1667" s="55">
        <v>2014.75</v>
      </c>
      <c r="F1667" s="54">
        <v>103.87</v>
      </c>
    </row>
    <row r="1668" spans="1:6">
      <c r="A1668" s="51" t="s">
        <v>232</v>
      </c>
      <c r="B1668">
        <v>90.058000000000007</v>
      </c>
      <c r="D1668" s="52" t="s">
        <v>166</v>
      </c>
      <c r="E1668" s="55">
        <v>2014.8330000000001</v>
      </c>
      <c r="F1668" s="54">
        <v>103.92</v>
      </c>
    </row>
    <row r="1669" spans="1:6">
      <c r="A1669" s="51" t="s">
        <v>233</v>
      </c>
      <c r="B1669">
        <v>89.608000000000004</v>
      </c>
      <c r="D1669" s="52" t="s">
        <v>166</v>
      </c>
      <c r="E1669" s="55">
        <v>2014.9169999999999</v>
      </c>
      <c r="F1669" s="54" t="s">
        <v>275</v>
      </c>
    </row>
    <row r="1670" spans="1:6">
      <c r="A1670" s="51" t="s">
        <v>234</v>
      </c>
      <c r="B1670">
        <v>89.457999999999998</v>
      </c>
      <c r="D1670" s="52" t="s">
        <v>166</v>
      </c>
      <c r="E1670" s="55">
        <v>2015</v>
      </c>
      <c r="F1670" s="54" t="s">
        <v>275</v>
      </c>
    </row>
    <row r="1671" spans="1:6">
      <c r="A1671" s="51" t="s">
        <v>235</v>
      </c>
      <c r="B1671">
        <v>89.367999999999995</v>
      </c>
      <c r="D1671" s="52" t="s">
        <v>166</v>
      </c>
      <c r="E1671" s="55">
        <v>2015.0833</v>
      </c>
      <c r="F1671" s="54">
        <v>103.77</v>
      </c>
    </row>
    <row r="1672" spans="1:6">
      <c r="A1672" s="51" t="s">
        <v>236</v>
      </c>
      <c r="B1672" t="s">
        <v>275</v>
      </c>
      <c r="D1672" s="52" t="s">
        <v>166</v>
      </c>
      <c r="E1672" s="55">
        <v>2015.1669999999999</v>
      </c>
      <c r="F1672" s="54">
        <v>103.97</v>
      </c>
    </row>
    <row r="1673" spans="1:6">
      <c r="A1673" s="51" t="s">
        <v>237</v>
      </c>
      <c r="B1673" t="s">
        <v>275</v>
      </c>
      <c r="D1673" s="52" t="s">
        <v>166</v>
      </c>
      <c r="E1673" s="55">
        <v>2015.25</v>
      </c>
      <c r="F1673" s="54">
        <v>103.87</v>
      </c>
    </row>
    <row r="1674" spans="1:6">
      <c r="A1674" s="51" t="s">
        <v>238</v>
      </c>
      <c r="B1674">
        <v>89.688000000000002</v>
      </c>
      <c r="D1674" s="52" t="s">
        <v>166</v>
      </c>
      <c r="E1674" s="55">
        <v>2015.3330000000001</v>
      </c>
      <c r="F1674" s="54">
        <v>103.77</v>
      </c>
    </row>
    <row r="1675" spans="1:6">
      <c r="A1675" s="51" t="s">
        <v>239</v>
      </c>
      <c r="B1675">
        <v>88.787999999999997</v>
      </c>
      <c r="D1675" s="52" t="s">
        <v>166</v>
      </c>
      <c r="E1675" s="55">
        <v>2015.4169999999999</v>
      </c>
      <c r="F1675" s="54">
        <v>103.87</v>
      </c>
    </row>
    <row r="1676" spans="1:6">
      <c r="A1676" s="51" t="s">
        <v>240</v>
      </c>
      <c r="B1676">
        <v>88.738</v>
      </c>
      <c r="D1676" s="52" t="s">
        <v>166</v>
      </c>
      <c r="E1676" s="55">
        <v>2015.5</v>
      </c>
      <c r="F1676" s="54">
        <v>103.57</v>
      </c>
    </row>
    <row r="1677" spans="1:6">
      <c r="A1677" s="51" t="s">
        <v>241</v>
      </c>
      <c r="B1677">
        <v>89.317999999999998</v>
      </c>
      <c r="D1677" s="52" t="s">
        <v>166</v>
      </c>
      <c r="E1677" s="55">
        <v>2015.5830000000001</v>
      </c>
      <c r="F1677" s="54">
        <v>103.57</v>
      </c>
    </row>
    <row r="1678" spans="1:6">
      <c r="A1678" s="50" t="s">
        <v>264</v>
      </c>
      <c r="D1678" s="52" t="s">
        <v>166</v>
      </c>
      <c r="E1678" s="55">
        <v>2015.6669999999999</v>
      </c>
      <c r="F1678" s="54">
        <v>103.62</v>
      </c>
    </row>
    <row r="1679" spans="1:6">
      <c r="A1679" s="51" t="s">
        <v>230</v>
      </c>
      <c r="B1679">
        <v>89.447999999999993</v>
      </c>
      <c r="D1679" s="52" t="s">
        <v>166</v>
      </c>
      <c r="E1679" s="55">
        <v>2015.75</v>
      </c>
      <c r="F1679" s="54">
        <v>103.77</v>
      </c>
    </row>
    <row r="1680" spans="1:6">
      <c r="A1680" s="51" t="s">
        <v>231</v>
      </c>
      <c r="B1680">
        <v>89.317999999999998</v>
      </c>
      <c r="D1680" s="52" t="s">
        <v>166</v>
      </c>
      <c r="E1680" s="55">
        <v>2015.8330000000001</v>
      </c>
      <c r="F1680" s="54">
        <v>103.77</v>
      </c>
    </row>
    <row r="1681" spans="1:6">
      <c r="A1681" s="51" t="s">
        <v>232</v>
      </c>
      <c r="B1681">
        <v>89.587999999999994</v>
      </c>
      <c r="D1681" s="52" t="s">
        <v>166</v>
      </c>
      <c r="E1681" s="55">
        <v>2015.9169999999999</v>
      </c>
      <c r="F1681" s="54">
        <v>103.47</v>
      </c>
    </row>
    <row r="1682" spans="1:6">
      <c r="A1682" s="51" t="s">
        <v>233</v>
      </c>
      <c r="B1682">
        <v>89.628</v>
      </c>
      <c r="D1682" s="52" t="s">
        <v>166</v>
      </c>
      <c r="E1682" s="55">
        <v>2016</v>
      </c>
      <c r="F1682" s="54">
        <v>103.37</v>
      </c>
    </row>
    <row r="1683" spans="1:6">
      <c r="A1683" s="51" t="s">
        <v>234</v>
      </c>
      <c r="B1683">
        <v>89.677999999999997</v>
      </c>
      <c r="D1683" s="52" t="s">
        <v>166</v>
      </c>
      <c r="E1683" s="55">
        <v>2016.0833</v>
      </c>
      <c r="F1683" s="54">
        <v>102.22</v>
      </c>
    </row>
    <row r="1684" spans="1:6">
      <c r="A1684" s="51" t="s">
        <v>235</v>
      </c>
      <c r="B1684">
        <v>89.507999999999996</v>
      </c>
      <c r="D1684" s="52" t="s">
        <v>166</v>
      </c>
      <c r="E1684" s="55">
        <v>2016.1669999999999</v>
      </c>
      <c r="F1684" s="54">
        <v>103.37</v>
      </c>
    </row>
    <row r="1685" spans="1:6">
      <c r="A1685" s="51" t="s">
        <v>236</v>
      </c>
      <c r="B1685" t="s">
        <v>275</v>
      </c>
      <c r="D1685" s="52" t="s">
        <v>166</v>
      </c>
      <c r="E1685" s="55">
        <v>2016.25</v>
      </c>
      <c r="F1685" s="54">
        <v>103.37</v>
      </c>
    </row>
    <row r="1686" spans="1:6">
      <c r="A1686" s="51" t="s">
        <v>237</v>
      </c>
      <c r="B1686">
        <v>89.638000000000005</v>
      </c>
      <c r="D1686" s="52" t="s">
        <v>166</v>
      </c>
      <c r="E1686" s="55">
        <v>2016.3330000000001</v>
      </c>
      <c r="F1686" s="54">
        <v>102.97</v>
      </c>
    </row>
    <row r="1687" spans="1:6">
      <c r="A1687" s="51" t="s">
        <v>238</v>
      </c>
      <c r="B1687" t="s">
        <v>275</v>
      </c>
      <c r="D1687" s="52" t="s">
        <v>166</v>
      </c>
      <c r="E1687" s="55">
        <v>2016.4169999999999</v>
      </c>
      <c r="F1687" s="54">
        <v>103.17</v>
      </c>
    </row>
    <row r="1688" spans="1:6">
      <c r="A1688" s="51" t="s">
        <v>239</v>
      </c>
      <c r="B1688">
        <v>89.558000000000007</v>
      </c>
      <c r="D1688" s="52" t="s">
        <v>166</v>
      </c>
      <c r="E1688" s="55">
        <v>2016.5</v>
      </c>
      <c r="F1688" s="54">
        <v>103.17</v>
      </c>
    </row>
    <row r="1689" spans="1:6">
      <c r="A1689" s="51" t="s">
        <v>240</v>
      </c>
      <c r="B1689">
        <v>89.718000000000004</v>
      </c>
      <c r="D1689" s="52" t="s">
        <v>166</v>
      </c>
      <c r="E1689" s="55">
        <v>2016.5830000000001</v>
      </c>
      <c r="F1689" s="54">
        <v>103.32</v>
      </c>
    </row>
    <row r="1690" spans="1:6">
      <c r="A1690" s="51" t="s">
        <v>241</v>
      </c>
      <c r="B1690">
        <v>89.828000000000003</v>
      </c>
      <c r="D1690" s="52" t="s">
        <v>166</v>
      </c>
      <c r="E1690" s="55">
        <v>2016.6669999999999</v>
      </c>
      <c r="F1690" s="54">
        <v>102.37</v>
      </c>
    </row>
    <row r="1691" spans="1:6">
      <c r="A1691" s="50" t="s">
        <v>265</v>
      </c>
      <c r="D1691" s="52" t="s">
        <v>166</v>
      </c>
      <c r="E1691" s="55">
        <v>2016.75</v>
      </c>
      <c r="F1691" s="54">
        <v>102.17</v>
      </c>
    </row>
    <row r="1692" spans="1:6">
      <c r="A1692" s="51" t="s">
        <v>230</v>
      </c>
      <c r="B1692">
        <v>89.677999999999997</v>
      </c>
      <c r="D1692" s="52" t="s">
        <v>166</v>
      </c>
      <c r="E1692" s="55">
        <v>2016.8330000000001</v>
      </c>
      <c r="F1692" s="54">
        <v>103.37</v>
      </c>
    </row>
    <row r="1693" spans="1:6">
      <c r="A1693" s="51" t="s">
        <v>231</v>
      </c>
      <c r="B1693">
        <v>89.457999999999998</v>
      </c>
      <c r="D1693" s="52" t="s">
        <v>166</v>
      </c>
      <c r="E1693" s="55">
        <v>2016.9169999999999</v>
      </c>
      <c r="F1693" s="54">
        <v>103.37</v>
      </c>
    </row>
    <row r="1694" spans="1:6">
      <c r="A1694" s="51" t="s">
        <v>232</v>
      </c>
      <c r="B1694">
        <v>89.457999999999998</v>
      </c>
      <c r="D1694" s="52" t="s">
        <v>166</v>
      </c>
      <c r="E1694" s="55">
        <v>2017</v>
      </c>
      <c r="F1694" s="54">
        <v>103.07</v>
      </c>
    </row>
    <row r="1695" spans="1:6">
      <c r="A1695" s="51" t="s">
        <v>233</v>
      </c>
      <c r="B1695">
        <v>89.138000000000005</v>
      </c>
      <c r="D1695" s="52" t="s">
        <v>166</v>
      </c>
      <c r="E1695" s="55">
        <v>2017.0833</v>
      </c>
      <c r="F1695" s="54">
        <v>103.17</v>
      </c>
    </row>
    <row r="1696" spans="1:6">
      <c r="A1696" s="51" t="s">
        <v>234</v>
      </c>
      <c r="B1696">
        <v>89.488</v>
      </c>
      <c r="D1696" s="52" t="s">
        <v>166</v>
      </c>
      <c r="E1696" s="55">
        <v>2017.1669999999999</v>
      </c>
      <c r="F1696" s="54">
        <v>102.97</v>
      </c>
    </row>
    <row r="1697" spans="1:6">
      <c r="A1697" s="51" t="s">
        <v>235</v>
      </c>
      <c r="B1697">
        <v>89.347999999999999</v>
      </c>
      <c r="D1697" s="52" t="s">
        <v>166</v>
      </c>
      <c r="E1697" s="55">
        <v>2017.25</v>
      </c>
      <c r="F1697" s="54">
        <v>102.97</v>
      </c>
    </row>
    <row r="1698" spans="1:6">
      <c r="A1698" s="51" t="s">
        <v>236</v>
      </c>
      <c r="B1698">
        <v>89.177999999999997</v>
      </c>
      <c r="D1698" s="52" t="s">
        <v>166</v>
      </c>
      <c r="E1698" s="55">
        <v>2017.3330000000001</v>
      </c>
      <c r="F1698" s="54">
        <v>102.67</v>
      </c>
    </row>
    <row r="1699" spans="1:6">
      <c r="A1699" s="51" t="s">
        <v>237</v>
      </c>
      <c r="B1699">
        <v>89.677999999999997</v>
      </c>
      <c r="D1699" s="52" t="s">
        <v>166</v>
      </c>
      <c r="E1699" s="55">
        <v>2017.4169999999999</v>
      </c>
      <c r="F1699" s="54">
        <v>102.97</v>
      </c>
    </row>
    <row r="1700" spans="1:6">
      <c r="A1700" s="51" t="s">
        <v>238</v>
      </c>
      <c r="B1700">
        <v>89.438000000000002</v>
      </c>
      <c r="D1700" s="52" t="s">
        <v>166</v>
      </c>
      <c r="E1700" s="55">
        <v>2017.5</v>
      </c>
      <c r="F1700" s="54">
        <v>102.82</v>
      </c>
    </row>
    <row r="1701" spans="1:6">
      <c r="A1701" s="51" t="s">
        <v>239</v>
      </c>
      <c r="B1701">
        <v>89.628</v>
      </c>
      <c r="D1701" s="52" t="s">
        <v>166</v>
      </c>
      <c r="E1701" s="55">
        <v>2017.5830000000001</v>
      </c>
      <c r="F1701" s="54">
        <v>102.87</v>
      </c>
    </row>
    <row r="1702" spans="1:6">
      <c r="A1702" s="51" t="s">
        <v>240</v>
      </c>
      <c r="B1702">
        <v>89.427999999999997</v>
      </c>
      <c r="D1702" s="52" t="s">
        <v>166</v>
      </c>
      <c r="E1702" s="55">
        <v>2017.6669999999999</v>
      </c>
      <c r="F1702" s="54">
        <v>102.77</v>
      </c>
    </row>
    <row r="1703" spans="1:6">
      <c r="A1703" s="51" t="s">
        <v>241</v>
      </c>
      <c r="B1703">
        <v>89.378</v>
      </c>
      <c r="D1703" s="52" t="s">
        <v>166</v>
      </c>
      <c r="E1703" s="55">
        <v>2017.75</v>
      </c>
      <c r="F1703" s="54" t="s">
        <v>275</v>
      </c>
    </row>
    <row r="1704" spans="1:6">
      <c r="A1704" s="50" t="s">
        <v>266</v>
      </c>
      <c r="D1704" s="52" t="s">
        <v>166</v>
      </c>
      <c r="E1704" s="55">
        <v>2017.8330000000001</v>
      </c>
      <c r="F1704" s="54">
        <v>102.67</v>
      </c>
    </row>
    <row r="1705" spans="1:6">
      <c r="A1705" s="51" t="s">
        <v>230</v>
      </c>
      <c r="B1705">
        <v>89.977999999999994</v>
      </c>
      <c r="D1705" s="52" t="s">
        <v>166</v>
      </c>
      <c r="E1705" s="55">
        <v>2017.9169999999999</v>
      </c>
      <c r="F1705" s="54" t="s">
        <v>275</v>
      </c>
    </row>
    <row r="1706" spans="1:6">
      <c r="A1706" s="51" t="s">
        <v>231</v>
      </c>
      <c r="B1706">
        <v>89.438000000000002</v>
      </c>
      <c r="D1706" s="52" t="s">
        <v>166</v>
      </c>
      <c r="E1706" s="55">
        <v>2018</v>
      </c>
      <c r="F1706" s="54">
        <v>102.87</v>
      </c>
    </row>
    <row r="1707" spans="1:6">
      <c r="A1707" s="51" t="s">
        <v>232</v>
      </c>
      <c r="B1707">
        <v>89.287999999999997</v>
      </c>
      <c r="D1707" s="52" t="s">
        <v>166</v>
      </c>
      <c r="E1707" s="55">
        <v>2018.0833</v>
      </c>
      <c r="F1707" s="54">
        <v>102.87</v>
      </c>
    </row>
    <row r="1708" spans="1:6">
      <c r="A1708" s="51" t="s">
        <v>233</v>
      </c>
      <c r="B1708">
        <v>89.108000000000004</v>
      </c>
      <c r="D1708" s="52" t="s">
        <v>166</v>
      </c>
      <c r="E1708" s="55">
        <v>2018.1669999999999</v>
      </c>
      <c r="F1708" s="54" t="s">
        <v>275</v>
      </c>
    </row>
    <row r="1709" spans="1:6">
      <c r="A1709" s="51" t="s">
        <v>234</v>
      </c>
      <c r="B1709">
        <v>89.457999999999998</v>
      </c>
      <c r="D1709" s="52" t="s">
        <v>166</v>
      </c>
      <c r="E1709" s="55">
        <v>2018.25</v>
      </c>
      <c r="F1709" s="54">
        <v>103.07</v>
      </c>
    </row>
    <row r="1710" spans="1:6">
      <c r="A1710" s="51" t="s">
        <v>235</v>
      </c>
      <c r="B1710" t="s">
        <v>275</v>
      </c>
      <c r="D1710" s="52" t="s">
        <v>166</v>
      </c>
      <c r="E1710" s="55">
        <v>2018.3330000000001</v>
      </c>
      <c r="F1710" s="54">
        <v>102.97</v>
      </c>
    </row>
    <row r="1711" spans="1:6">
      <c r="A1711" s="51" t="s">
        <v>236</v>
      </c>
      <c r="B1711" t="s">
        <v>275</v>
      </c>
      <c r="D1711" s="52" t="s">
        <v>166</v>
      </c>
      <c r="E1711" s="55">
        <v>2018.4169999999999</v>
      </c>
      <c r="F1711" s="54">
        <v>102.92</v>
      </c>
    </row>
    <row r="1712" spans="1:6">
      <c r="A1712" s="51" t="s">
        <v>237</v>
      </c>
      <c r="B1712">
        <v>89.677999999999997</v>
      </c>
      <c r="D1712" s="52" t="s">
        <v>166</v>
      </c>
      <c r="E1712" s="55">
        <v>2018.5</v>
      </c>
      <c r="F1712" s="54">
        <v>102.77</v>
      </c>
    </row>
    <row r="1713" spans="1:6">
      <c r="A1713" s="51" t="s">
        <v>238</v>
      </c>
      <c r="B1713" t="s">
        <v>275</v>
      </c>
      <c r="D1713" s="52" t="s">
        <v>166</v>
      </c>
      <c r="E1713" s="55">
        <v>2018.5830000000001</v>
      </c>
      <c r="F1713" s="54">
        <v>102.97</v>
      </c>
    </row>
    <row r="1714" spans="1:6">
      <c r="A1714" s="51" t="s">
        <v>239</v>
      </c>
      <c r="B1714" t="s">
        <v>275</v>
      </c>
      <c r="D1714" s="52" t="s">
        <v>166</v>
      </c>
      <c r="E1714" s="55">
        <v>2018.6669999999999</v>
      </c>
      <c r="F1714" s="54">
        <v>102.67</v>
      </c>
    </row>
    <row r="1715" spans="1:6">
      <c r="A1715" s="51" t="s">
        <v>240</v>
      </c>
      <c r="B1715">
        <v>89.128</v>
      </c>
      <c r="D1715" s="52" t="s">
        <v>166</v>
      </c>
      <c r="E1715" s="55">
        <v>2018.75</v>
      </c>
      <c r="F1715" s="54">
        <v>102.77</v>
      </c>
    </row>
    <row r="1716" spans="1:6">
      <c r="A1716" s="51" t="s">
        <v>241</v>
      </c>
      <c r="B1716" t="s">
        <v>275</v>
      </c>
      <c r="D1716" s="52" t="s">
        <v>166</v>
      </c>
      <c r="E1716" s="55">
        <v>2018.8330000000001</v>
      </c>
      <c r="F1716" s="54">
        <v>102.87</v>
      </c>
    </row>
    <row r="1717" spans="1:6">
      <c r="A1717" s="50" t="s">
        <v>267</v>
      </c>
      <c r="D1717" s="52" t="s">
        <v>166</v>
      </c>
      <c r="E1717" s="55">
        <v>2018.9169999999999</v>
      </c>
      <c r="F1717" s="54">
        <v>102.97</v>
      </c>
    </row>
    <row r="1718" spans="1:6">
      <c r="A1718" s="51" t="s">
        <v>230</v>
      </c>
      <c r="B1718" t="s">
        <v>275</v>
      </c>
      <c r="D1718" s="52" t="s">
        <v>166</v>
      </c>
      <c r="E1718" s="55">
        <v>2019</v>
      </c>
      <c r="F1718" s="54">
        <v>102.97</v>
      </c>
    </row>
    <row r="1719" spans="1:6">
      <c r="A1719" s="51" t="s">
        <v>231</v>
      </c>
      <c r="B1719" t="s">
        <v>275</v>
      </c>
      <c r="D1719" s="52" t="s">
        <v>166</v>
      </c>
      <c r="E1719" s="55">
        <v>2019.0833</v>
      </c>
      <c r="F1719" s="54">
        <v>102.47</v>
      </c>
    </row>
    <row r="1720" spans="1:6">
      <c r="A1720" s="51" t="s">
        <v>232</v>
      </c>
      <c r="B1720" t="s">
        <v>275</v>
      </c>
      <c r="D1720" s="52" t="s">
        <v>166</v>
      </c>
      <c r="E1720" s="55">
        <v>2019.1669999999999</v>
      </c>
      <c r="F1720" s="54">
        <v>102.47</v>
      </c>
    </row>
    <row r="1721" spans="1:6">
      <c r="A1721" s="51" t="s">
        <v>233</v>
      </c>
      <c r="B1721" t="s">
        <v>275</v>
      </c>
      <c r="D1721" s="52" t="s">
        <v>166</v>
      </c>
      <c r="E1721" s="55">
        <v>2019.25</v>
      </c>
      <c r="F1721" s="54">
        <v>102.27</v>
      </c>
    </row>
    <row r="1722" spans="1:6">
      <c r="A1722" s="51" t="s">
        <v>234</v>
      </c>
      <c r="B1722" t="s">
        <v>275</v>
      </c>
      <c r="D1722" s="52" t="s">
        <v>166</v>
      </c>
      <c r="E1722" s="55">
        <v>2019.3330000000001</v>
      </c>
      <c r="F1722" s="54" t="s">
        <v>275</v>
      </c>
    </row>
    <row r="1723" spans="1:6">
      <c r="A1723" s="51" t="s">
        <v>235</v>
      </c>
      <c r="B1723" t="s">
        <v>275</v>
      </c>
      <c r="D1723" s="52" t="s">
        <v>166</v>
      </c>
      <c r="E1723" s="55">
        <v>2019.4169999999999</v>
      </c>
      <c r="F1723" s="54">
        <v>102.27</v>
      </c>
    </row>
    <row r="1724" spans="1:6">
      <c r="A1724" s="51" t="s">
        <v>236</v>
      </c>
      <c r="B1724" t="s">
        <v>275</v>
      </c>
      <c r="D1724" s="52" t="s">
        <v>166</v>
      </c>
      <c r="E1724" s="55">
        <v>2019.5</v>
      </c>
      <c r="F1724" s="54">
        <v>101.97</v>
      </c>
    </row>
    <row r="1725" spans="1:6">
      <c r="A1725" s="51" t="s">
        <v>237</v>
      </c>
      <c r="B1725" t="s">
        <v>275</v>
      </c>
      <c r="D1725" s="52" t="s">
        <v>166</v>
      </c>
      <c r="E1725" s="55">
        <v>2019.5830000000001</v>
      </c>
      <c r="F1725" s="54" t="s">
        <v>275</v>
      </c>
    </row>
    <row r="1726" spans="1:6">
      <c r="A1726" s="51" t="s">
        <v>238</v>
      </c>
      <c r="B1726" t="s">
        <v>275</v>
      </c>
      <c r="D1726" s="52" t="s">
        <v>166</v>
      </c>
      <c r="E1726" s="55">
        <v>2019.6669999999999</v>
      </c>
      <c r="F1726" s="54">
        <v>102.17</v>
      </c>
    </row>
    <row r="1727" spans="1:6">
      <c r="A1727" s="51" t="s">
        <v>239</v>
      </c>
      <c r="B1727" t="s">
        <v>275</v>
      </c>
      <c r="D1727" s="52" t="s">
        <v>166</v>
      </c>
      <c r="E1727" s="55">
        <v>2019.75</v>
      </c>
      <c r="F1727" s="54">
        <v>102.07</v>
      </c>
    </row>
    <row r="1728" spans="1:6">
      <c r="A1728" s="51" t="s">
        <v>240</v>
      </c>
      <c r="B1728" t="s">
        <v>275</v>
      </c>
      <c r="D1728" s="52" t="s">
        <v>166</v>
      </c>
      <c r="E1728" s="55">
        <v>2019.8330000000001</v>
      </c>
      <c r="F1728" s="54">
        <v>102.47</v>
      </c>
    </row>
    <row r="1729" spans="1:6">
      <c r="A1729" s="51" t="s">
        <v>241</v>
      </c>
      <c r="B1729" t="s">
        <v>275</v>
      </c>
      <c r="D1729" s="52" t="s">
        <v>166</v>
      </c>
      <c r="E1729" s="55">
        <v>2019.9169999999999</v>
      </c>
      <c r="F1729" s="54" t="s">
        <v>275</v>
      </c>
    </row>
    <row r="1730" spans="1:6">
      <c r="A1730" s="34" t="s">
        <v>166</v>
      </c>
      <c r="D1730" s="52" t="s">
        <v>166</v>
      </c>
      <c r="E1730" s="55">
        <v>2020</v>
      </c>
      <c r="F1730" s="54" t="s">
        <v>275</v>
      </c>
    </row>
    <row r="1731" spans="1:6">
      <c r="A1731" s="50" t="s">
        <v>257</v>
      </c>
      <c r="D1731" s="52" t="s">
        <v>168</v>
      </c>
      <c r="E1731" s="55">
        <v>2009</v>
      </c>
      <c r="F1731" s="54" t="s">
        <v>275</v>
      </c>
    </row>
    <row r="1732" spans="1:6">
      <c r="A1732" s="51" t="s">
        <v>230</v>
      </c>
      <c r="B1732" t="s">
        <v>275</v>
      </c>
      <c r="D1732" s="52" t="s">
        <v>168</v>
      </c>
      <c r="E1732" s="55">
        <v>2009.08251</v>
      </c>
      <c r="F1732" s="54" t="s">
        <v>275</v>
      </c>
    </row>
    <row r="1733" spans="1:6">
      <c r="A1733" s="51" t="s">
        <v>231</v>
      </c>
      <c r="B1733" t="s">
        <v>275</v>
      </c>
      <c r="D1733" s="52" t="s">
        <v>168</v>
      </c>
      <c r="E1733" s="55">
        <v>2009.16588</v>
      </c>
      <c r="F1733" s="54" t="s">
        <v>275</v>
      </c>
    </row>
    <row r="1734" spans="1:6">
      <c r="A1734" s="51" t="s">
        <v>232</v>
      </c>
      <c r="B1734" t="s">
        <v>275</v>
      </c>
      <c r="D1734" s="52" t="s">
        <v>168</v>
      </c>
      <c r="E1734" s="55">
        <v>2009.2492500000001</v>
      </c>
      <c r="F1734" s="54" t="s">
        <v>275</v>
      </c>
    </row>
    <row r="1735" spans="1:6">
      <c r="A1735" s="51" t="s">
        <v>233</v>
      </c>
      <c r="B1735" t="s">
        <v>275</v>
      </c>
      <c r="D1735" s="52" t="s">
        <v>168</v>
      </c>
      <c r="E1735" s="55">
        <v>2009.3326199999999</v>
      </c>
      <c r="F1735" s="54" t="s">
        <v>275</v>
      </c>
    </row>
    <row r="1736" spans="1:6">
      <c r="A1736" s="51" t="s">
        <v>234</v>
      </c>
      <c r="B1736" t="s">
        <v>275</v>
      </c>
      <c r="D1736" s="52" t="s">
        <v>168</v>
      </c>
      <c r="E1736" s="55">
        <v>2009.41599</v>
      </c>
      <c r="F1736" s="54" t="s">
        <v>275</v>
      </c>
    </row>
    <row r="1737" spans="1:6">
      <c r="A1737" s="51" t="s">
        <v>235</v>
      </c>
      <c r="B1737" t="s">
        <v>275</v>
      </c>
      <c r="D1737" s="52" t="s">
        <v>168</v>
      </c>
      <c r="E1737" s="55">
        <v>2009.49936</v>
      </c>
      <c r="F1737" s="54" t="s">
        <v>275</v>
      </c>
    </row>
    <row r="1738" spans="1:6">
      <c r="A1738" s="51" t="s">
        <v>236</v>
      </c>
      <c r="B1738" t="s">
        <v>275</v>
      </c>
      <c r="D1738" s="52" t="s">
        <v>168</v>
      </c>
      <c r="E1738" s="55">
        <v>2009.5827300000001</v>
      </c>
      <c r="F1738" s="54" t="s">
        <v>275</v>
      </c>
    </row>
    <row r="1739" spans="1:6">
      <c r="A1739" s="51" t="s">
        <v>237</v>
      </c>
      <c r="B1739" t="s">
        <v>275</v>
      </c>
      <c r="D1739" s="52" t="s">
        <v>168</v>
      </c>
      <c r="E1739" s="55">
        <v>2009.6660999999999</v>
      </c>
      <c r="F1739" s="54" t="s">
        <v>275</v>
      </c>
    </row>
    <row r="1740" spans="1:6">
      <c r="A1740" s="51" t="s">
        <v>238</v>
      </c>
      <c r="B1740" t="s">
        <v>275</v>
      </c>
      <c r="D1740" s="52" t="s">
        <v>168</v>
      </c>
      <c r="E1740" s="55">
        <v>2009.74947</v>
      </c>
      <c r="F1740" s="54" t="s">
        <v>275</v>
      </c>
    </row>
    <row r="1741" spans="1:6">
      <c r="A1741" s="51" t="s">
        <v>239</v>
      </c>
      <c r="B1741" t="s">
        <v>275</v>
      </c>
      <c r="D1741" s="52" t="s">
        <v>168</v>
      </c>
      <c r="E1741" s="55">
        <v>2009.83284</v>
      </c>
      <c r="F1741" s="54" t="s">
        <v>275</v>
      </c>
    </row>
    <row r="1742" spans="1:6">
      <c r="A1742" s="51" t="s">
        <v>240</v>
      </c>
      <c r="B1742" t="s">
        <v>275</v>
      </c>
      <c r="D1742" s="52" t="s">
        <v>168</v>
      </c>
      <c r="E1742" s="55">
        <v>2009.9162100000001</v>
      </c>
      <c r="F1742" s="54" t="s">
        <v>275</v>
      </c>
    </row>
    <row r="1743" spans="1:6">
      <c r="A1743" s="51" t="s">
        <v>241</v>
      </c>
      <c r="B1743" t="s">
        <v>275</v>
      </c>
      <c r="D1743" s="52" t="s">
        <v>168</v>
      </c>
      <c r="E1743" s="55">
        <v>2010</v>
      </c>
      <c r="F1743" s="54" t="s">
        <v>275</v>
      </c>
    </row>
    <row r="1744" spans="1:6">
      <c r="A1744" s="50" t="s">
        <v>258</v>
      </c>
      <c r="D1744" s="52" t="s">
        <v>168</v>
      </c>
      <c r="E1744" s="55">
        <v>2010.08295</v>
      </c>
      <c r="F1744" s="54" t="s">
        <v>275</v>
      </c>
    </row>
    <row r="1745" spans="1:6">
      <c r="A1745" s="51" t="s">
        <v>230</v>
      </c>
      <c r="B1745">
        <v>102.67</v>
      </c>
      <c r="D1745" s="52" t="s">
        <v>168</v>
      </c>
      <c r="E1745" s="55">
        <v>2010.16632</v>
      </c>
      <c r="F1745" s="54" t="s">
        <v>275</v>
      </c>
    </row>
    <row r="1746" spans="1:6">
      <c r="A1746" s="51" t="s">
        <v>231</v>
      </c>
      <c r="B1746">
        <v>102.47</v>
      </c>
      <c r="D1746" s="52" t="s">
        <v>168</v>
      </c>
      <c r="E1746" s="55">
        <v>2010.2496900000001</v>
      </c>
      <c r="F1746" s="54" t="s">
        <v>275</v>
      </c>
    </row>
    <row r="1747" spans="1:6">
      <c r="A1747" s="51" t="s">
        <v>232</v>
      </c>
      <c r="B1747">
        <v>102.52</v>
      </c>
      <c r="D1747" s="52" t="s">
        <v>168</v>
      </c>
      <c r="E1747" s="55">
        <v>2010.3330599999999</v>
      </c>
      <c r="F1747" s="54" t="s">
        <v>275</v>
      </c>
    </row>
    <row r="1748" spans="1:6">
      <c r="A1748" s="51" t="s">
        <v>233</v>
      </c>
      <c r="B1748" t="s">
        <v>275</v>
      </c>
      <c r="D1748" s="52" t="s">
        <v>168</v>
      </c>
      <c r="E1748" s="55">
        <v>2010.41643</v>
      </c>
      <c r="F1748" s="54" t="s">
        <v>275</v>
      </c>
    </row>
    <row r="1749" spans="1:6">
      <c r="A1749" s="51" t="s">
        <v>234</v>
      </c>
      <c r="B1749">
        <v>102.27</v>
      </c>
      <c r="D1749" s="52" t="s">
        <v>168</v>
      </c>
      <c r="E1749" s="55">
        <v>2010.4998000000001</v>
      </c>
      <c r="F1749" s="54" t="s">
        <v>275</v>
      </c>
    </row>
    <row r="1750" spans="1:6">
      <c r="A1750" s="51" t="s">
        <v>235</v>
      </c>
      <c r="B1750">
        <v>102.07</v>
      </c>
      <c r="D1750" s="52" t="s">
        <v>168</v>
      </c>
      <c r="E1750" s="55">
        <v>2010.5831700000001</v>
      </c>
      <c r="F1750" s="54" t="s">
        <v>275</v>
      </c>
    </row>
    <row r="1751" spans="1:6">
      <c r="A1751" s="51" t="s">
        <v>236</v>
      </c>
      <c r="B1751">
        <v>101.92</v>
      </c>
      <c r="D1751" s="52" t="s">
        <v>168</v>
      </c>
      <c r="E1751" s="55">
        <v>2010.6665399999999</v>
      </c>
      <c r="F1751" s="54" t="s">
        <v>275</v>
      </c>
    </row>
    <row r="1752" spans="1:6">
      <c r="A1752" s="51" t="s">
        <v>237</v>
      </c>
      <c r="B1752">
        <v>101.97</v>
      </c>
      <c r="D1752" s="52" t="s">
        <v>168</v>
      </c>
      <c r="E1752" s="55">
        <v>2010.74991</v>
      </c>
      <c r="F1752" s="54" t="s">
        <v>275</v>
      </c>
    </row>
    <row r="1753" spans="1:6">
      <c r="A1753" s="51" t="s">
        <v>238</v>
      </c>
      <c r="B1753">
        <v>101.97</v>
      </c>
      <c r="D1753" s="52" t="s">
        <v>168</v>
      </c>
      <c r="E1753" s="55">
        <v>2010.8332800000001</v>
      </c>
      <c r="F1753" s="54" t="s">
        <v>275</v>
      </c>
    </row>
    <row r="1754" spans="1:6">
      <c r="A1754" s="51" t="s">
        <v>239</v>
      </c>
      <c r="B1754">
        <v>101.82</v>
      </c>
      <c r="D1754" s="52" t="s">
        <v>168</v>
      </c>
      <c r="E1754" s="55">
        <v>2010.9166499999999</v>
      </c>
      <c r="F1754" s="54" t="s">
        <v>275</v>
      </c>
    </row>
    <row r="1755" spans="1:6">
      <c r="A1755" s="51" t="s">
        <v>240</v>
      </c>
      <c r="B1755" t="s">
        <v>275</v>
      </c>
      <c r="D1755" s="52" t="s">
        <v>168</v>
      </c>
      <c r="E1755" s="55">
        <v>2011</v>
      </c>
      <c r="F1755" s="54" t="s">
        <v>275</v>
      </c>
    </row>
    <row r="1756" spans="1:6">
      <c r="A1756" s="51" t="s">
        <v>241</v>
      </c>
      <c r="B1756">
        <v>101.72</v>
      </c>
      <c r="D1756" s="52" t="s">
        <v>168</v>
      </c>
      <c r="E1756" s="55">
        <v>2011.0833</v>
      </c>
      <c r="F1756" s="54" t="s">
        <v>275</v>
      </c>
    </row>
    <row r="1757" spans="1:6">
      <c r="A1757" s="50" t="s">
        <v>259</v>
      </c>
      <c r="D1757" s="52" t="s">
        <v>168</v>
      </c>
      <c r="E1757" s="55">
        <v>2011.1669999999999</v>
      </c>
      <c r="F1757" s="54" t="s">
        <v>275</v>
      </c>
    </row>
    <row r="1758" spans="1:6">
      <c r="A1758" s="51" t="s">
        <v>230</v>
      </c>
      <c r="B1758" t="s">
        <v>275</v>
      </c>
      <c r="D1758" s="52" t="s">
        <v>168</v>
      </c>
      <c r="E1758" s="55">
        <v>2011.25</v>
      </c>
      <c r="F1758" s="54" t="s">
        <v>275</v>
      </c>
    </row>
    <row r="1759" spans="1:6">
      <c r="A1759" s="51" t="s">
        <v>231</v>
      </c>
      <c r="B1759" t="s">
        <v>275</v>
      </c>
      <c r="D1759" s="52" t="s">
        <v>168</v>
      </c>
      <c r="E1759" s="55">
        <v>2011.3330000000001</v>
      </c>
      <c r="F1759" s="54" t="s">
        <v>275</v>
      </c>
    </row>
    <row r="1760" spans="1:6">
      <c r="A1760" s="51" t="s">
        <v>232</v>
      </c>
      <c r="B1760" t="s">
        <v>275</v>
      </c>
      <c r="D1760" s="52" t="s">
        <v>168</v>
      </c>
      <c r="E1760" s="55">
        <v>2011.4169999999999</v>
      </c>
      <c r="F1760" s="54" t="s">
        <v>275</v>
      </c>
    </row>
    <row r="1761" spans="1:6">
      <c r="A1761" s="51" t="s">
        <v>233</v>
      </c>
      <c r="B1761" t="s">
        <v>275</v>
      </c>
      <c r="D1761" s="52" t="s">
        <v>168</v>
      </c>
      <c r="E1761" s="55">
        <v>2011.5</v>
      </c>
      <c r="F1761" s="54" t="s">
        <v>275</v>
      </c>
    </row>
    <row r="1762" spans="1:6">
      <c r="A1762" s="51" t="s">
        <v>234</v>
      </c>
      <c r="B1762" t="s">
        <v>275</v>
      </c>
      <c r="D1762" s="52" t="s">
        <v>168</v>
      </c>
      <c r="E1762" s="55">
        <v>2011.5830000000001</v>
      </c>
      <c r="F1762" s="54" t="s">
        <v>275</v>
      </c>
    </row>
    <row r="1763" spans="1:6">
      <c r="A1763" s="51" t="s">
        <v>235</v>
      </c>
      <c r="B1763" t="s">
        <v>275</v>
      </c>
      <c r="D1763" s="52" t="s">
        <v>168</v>
      </c>
      <c r="E1763" s="55">
        <v>2011.6669999999999</v>
      </c>
      <c r="F1763" s="54" t="s">
        <v>275</v>
      </c>
    </row>
    <row r="1764" spans="1:6">
      <c r="A1764" s="51" t="s">
        <v>236</v>
      </c>
      <c r="B1764" t="s">
        <v>275</v>
      </c>
      <c r="D1764" s="52" t="s">
        <v>168</v>
      </c>
      <c r="E1764" s="55">
        <v>2011.75</v>
      </c>
      <c r="F1764" s="54" t="s">
        <v>275</v>
      </c>
    </row>
    <row r="1765" spans="1:6">
      <c r="A1765" s="51" t="s">
        <v>237</v>
      </c>
      <c r="B1765" t="s">
        <v>275</v>
      </c>
      <c r="D1765" s="52" t="s">
        <v>168</v>
      </c>
      <c r="E1765" s="55">
        <v>2011.8330000000001</v>
      </c>
      <c r="F1765" s="54" t="s">
        <v>275</v>
      </c>
    </row>
    <row r="1766" spans="1:6">
      <c r="A1766" s="51" t="s">
        <v>238</v>
      </c>
      <c r="B1766" t="s">
        <v>275</v>
      </c>
      <c r="D1766" s="52" t="s">
        <v>168</v>
      </c>
      <c r="E1766" s="55">
        <v>2011.9169999999999</v>
      </c>
      <c r="F1766" s="54" t="s">
        <v>275</v>
      </c>
    </row>
    <row r="1767" spans="1:6">
      <c r="A1767" s="51" t="s">
        <v>239</v>
      </c>
      <c r="B1767" t="s">
        <v>275</v>
      </c>
      <c r="D1767" s="52" t="s">
        <v>168</v>
      </c>
      <c r="E1767" s="55">
        <v>2012</v>
      </c>
      <c r="F1767" s="54" t="s">
        <v>275</v>
      </c>
    </row>
    <row r="1768" spans="1:6">
      <c r="A1768" s="51" t="s">
        <v>240</v>
      </c>
      <c r="B1768" t="s">
        <v>275</v>
      </c>
      <c r="D1768" s="52" t="s">
        <v>168</v>
      </c>
      <c r="E1768" s="55">
        <v>2012.0833</v>
      </c>
      <c r="F1768" s="54" t="s">
        <v>275</v>
      </c>
    </row>
    <row r="1769" spans="1:6">
      <c r="A1769" s="51" t="s">
        <v>241</v>
      </c>
      <c r="B1769" t="s">
        <v>275</v>
      </c>
      <c r="D1769" s="52" t="s">
        <v>168</v>
      </c>
      <c r="E1769" s="55">
        <v>2012.1669999999999</v>
      </c>
      <c r="F1769" s="54" t="s">
        <v>275</v>
      </c>
    </row>
    <row r="1770" spans="1:6">
      <c r="A1770" s="50" t="s">
        <v>260</v>
      </c>
      <c r="D1770" s="52" t="s">
        <v>168</v>
      </c>
      <c r="E1770" s="55">
        <v>2012.25</v>
      </c>
      <c r="F1770" s="54" t="s">
        <v>275</v>
      </c>
    </row>
    <row r="1771" spans="1:6">
      <c r="A1771" s="51" t="s">
        <v>230</v>
      </c>
      <c r="B1771">
        <v>103.07</v>
      </c>
      <c r="D1771" s="52" t="s">
        <v>168</v>
      </c>
      <c r="E1771" s="55">
        <v>2012.3330000000001</v>
      </c>
      <c r="F1771" s="54" t="s">
        <v>275</v>
      </c>
    </row>
    <row r="1772" spans="1:6">
      <c r="A1772" s="51" t="s">
        <v>231</v>
      </c>
      <c r="B1772">
        <v>102.87</v>
      </c>
      <c r="D1772" s="52" t="s">
        <v>168</v>
      </c>
      <c r="E1772" s="55">
        <v>2012.4169999999999</v>
      </c>
      <c r="F1772" s="54" t="s">
        <v>275</v>
      </c>
    </row>
    <row r="1773" spans="1:6">
      <c r="A1773" s="51" t="s">
        <v>232</v>
      </c>
      <c r="B1773">
        <v>102.77</v>
      </c>
      <c r="D1773" s="52" t="s">
        <v>168</v>
      </c>
      <c r="E1773" s="55">
        <v>2012.5</v>
      </c>
      <c r="F1773" s="54" t="s">
        <v>275</v>
      </c>
    </row>
    <row r="1774" spans="1:6">
      <c r="A1774" s="51" t="s">
        <v>233</v>
      </c>
      <c r="B1774">
        <v>102.67</v>
      </c>
      <c r="D1774" s="52" t="s">
        <v>168</v>
      </c>
      <c r="E1774" s="55">
        <v>2012.5830000000001</v>
      </c>
      <c r="F1774" s="54" t="s">
        <v>275</v>
      </c>
    </row>
    <row r="1775" spans="1:6">
      <c r="A1775" s="51" t="s">
        <v>234</v>
      </c>
      <c r="B1775">
        <v>102.72</v>
      </c>
      <c r="D1775" s="52" t="s">
        <v>168</v>
      </c>
      <c r="E1775" s="55">
        <v>2012.6669999999999</v>
      </c>
      <c r="F1775" s="54" t="s">
        <v>275</v>
      </c>
    </row>
    <row r="1776" spans="1:6">
      <c r="A1776" s="51" t="s">
        <v>235</v>
      </c>
      <c r="B1776">
        <v>102.67</v>
      </c>
      <c r="D1776" s="52" t="s">
        <v>168</v>
      </c>
      <c r="E1776" s="55">
        <v>2012.75</v>
      </c>
      <c r="F1776" s="54" t="s">
        <v>275</v>
      </c>
    </row>
    <row r="1777" spans="1:6">
      <c r="A1777" s="51" t="s">
        <v>236</v>
      </c>
      <c r="B1777">
        <v>102.77</v>
      </c>
      <c r="D1777" s="52" t="s">
        <v>168</v>
      </c>
      <c r="E1777" s="55">
        <v>2012.8330000000001</v>
      </c>
      <c r="F1777" s="54" t="s">
        <v>275</v>
      </c>
    </row>
    <row r="1778" spans="1:6">
      <c r="A1778" s="51" t="s">
        <v>237</v>
      </c>
      <c r="B1778">
        <v>102.77</v>
      </c>
      <c r="D1778" s="52" t="s">
        <v>168</v>
      </c>
      <c r="E1778" s="55">
        <v>2012.9169999999999</v>
      </c>
      <c r="F1778" s="54" t="s">
        <v>275</v>
      </c>
    </row>
    <row r="1779" spans="1:6">
      <c r="A1779" s="51" t="s">
        <v>238</v>
      </c>
      <c r="B1779">
        <v>103.07</v>
      </c>
      <c r="D1779" s="52" t="s">
        <v>168</v>
      </c>
      <c r="E1779" s="55">
        <v>2013</v>
      </c>
      <c r="F1779" s="54" t="s">
        <v>275</v>
      </c>
    </row>
    <row r="1780" spans="1:6">
      <c r="A1780" s="51" t="s">
        <v>239</v>
      </c>
      <c r="B1780">
        <v>103.07</v>
      </c>
      <c r="D1780" s="52" t="s">
        <v>168</v>
      </c>
      <c r="E1780" s="55">
        <v>2013.0833</v>
      </c>
      <c r="F1780" s="54" t="s">
        <v>275</v>
      </c>
    </row>
    <row r="1781" spans="1:6">
      <c r="A1781" s="51" t="s">
        <v>240</v>
      </c>
      <c r="B1781">
        <v>102.77</v>
      </c>
      <c r="D1781" s="52" t="s">
        <v>168</v>
      </c>
      <c r="E1781" s="55">
        <v>2013.1669999999999</v>
      </c>
      <c r="F1781" s="54" t="s">
        <v>275</v>
      </c>
    </row>
    <row r="1782" spans="1:6">
      <c r="A1782" s="51" t="s">
        <v>241</v>
      </c>
      <c r="B1782">
        <v>102.87</v>
      </c>
      <c r="D1782" s="52" t="s">
        <v>168</v>
      </c>
      <c r="E1782" s="55">
        <v>2013.25</v>
      </c>
      <c r="F1782" s="54" t="s">
        <v>275</v>
      </c>
    </row>
    <row r="1783" spans="1:6">
      <c r="A1783" s="50" t="s">
        <v>261</v>
      </c>
      <c r="D1783" s="52" t="s">
        <v>168</v>
      </c>
      <c r="E1783" s="55">
        <v>2013.3330000000001</v>
      </c>
      <c r="F1783" s="54" t="s">
        <v>275</v>
      </c>
    </row>
    <row r="1784" spans="1:6">
      <c r="A1784" s="51" t="s">
        <v>230</v>
      </c>
      <c r="B1784">
        <v>102.97</v>
      </c>
      <c r="D1784" s="52" t="s">
        <v>168</v>
      </c>
      <c r="E1784" s="55">
        <v>2013.4169999999999</v>
      </c>
      <c r="F1784" s="54" t="s">
        <v>275</v>
      </c>
    </row>
    <row r="1785" spans="1:6">
      <c r="A1785" s="51" t="s">
        <v>231</v>
      </c>
      <c r="B1785">
        <v>102.97</v>
      </c>
      <c r="D1785" s="52" t="s">
        <v>168</v>
      </c>
      <c r="E1785" s="55">
        <v>2013.5</v>
      </c>
      <c r="F1785" s="54" t="s">
        <v>275</v>
      </c>
    </row>
    <row r="1786" spans="1:6">
      <c r="A1786" s="51" t="s">
        <v>232</v>
      </c>
      <c r="B1786">
        <v>103.07</v>
      </c>
      <c r="D1786" s="52" t="s">
        <v>168</v>
      </c>
      <c r="E1786" s="55">
        <v>2013.5830000000001</v>
      </c>
      <c r="F1786" s="54" t="s">
        <v>275</v>
      </c>
    </row>
    <row r="1787" spans="1:6">
      <c r="A1787" s="51" t="s">
        <v>233</v>
      </c>
      <c r="B1787">
        <v>103.37</v>
      </c>
      <c r="D1787" s="52" t="s">
        <v>168</v>
      </c>
      <c r="E1787" s="55">
        <v>2013.6669999999999</v>
      </c>
      <c r="F1787" s="54" t="s">
        <v>275</v>
      </c>
    </row>
    <row r="1788" spans="1:6">
      <c r="A1788" s="51" t="s">
        <v>234</v>
      </c>
      <c r="B1788">
        <v>103.37</v>
      </c>
      <c r="D1788" s="52" t="s">
        <v>168</v>
      </c>
      <c r="E1788" s="55">
        <v>2013.75</v>
      </c>
      <c r="F1788" s="54" t="s">
        <v>275</v>
      </c>
    </row>
    <row r="1789" spans="1:6">
      <c r="A1789" s="51" t="s">
        <v>235</v>
      </c>
      <c r="B1789">
        <v>103.77</v>
      </c>
      <c r="D1789" s="52" t="s">
        <v>168</v>
      </c>
      <c r="E1789" s="55">
        <v>2013.8330000000001</v>
      </c>
      <c r="F1789" s="54" t="s">
        <v>275</v>
      </c>
    </row>
    <row r="1790" spans="1:6">
      <c r="A1790" s="51" t="s">
        <v>236</v>
      </c>
      <c r="B1790">
        <v>103.67</v>
      </c>
      <c r="D1790" s="52" t="s">
        <v>168</v>
      </c>
      <c r="E1790" s="55">
        <v>2013.9169999999999</v>
      </c>
      <c r="F1790" s="54" t="s">
        <v>275</v>
      </c>
    </row>
    <row r="1791" spans="1:6">
      <c r="A1791" s="51" t="s">
        <v>237</v>
      </c>
      <c r="B1791">
        <v>103.17</v>
      </c>
      <c r="D1791" s="52" t="s">
        <v>168</v>
      </c>
      <c r="E1791" s="55">
        <v>2014</v>
      </c>
      <c r="F1791" s="54" t="s">
        <v>275</v>
      </c>
    </row>
    <row r="1792" spans="1:6">
      <c r="A1792" s="51" t="s">
        <v>238</v>
      </c>
      <c r="B1792">
        <v>102.87</v>
      </c>
      <c r="D1792" s="52" t="s">
        <v>168</v>
      </c>
      <c r="E1792" s="55">
        <v>2014.0833</v>
      </c>
      <c r="F1792" s="54" t="s">
        <v>275</v>
      </c>
    </row>
    <row r="1793" spans="1:6">
      <c r="A1793" s="51" t="s">
        <v>239</v>
      </c>
      <c r="B1793">
        <v>103.17</v>
      </c>
      <c r="D1793" s="52" t="s">
        <v>168</v>
      </c>
      <c r="E1793" s="55">
        <v>2014.1669999999999</v>
      </c>
      <c r="F1793" s="54" t="s">
        <v>275</v>
      </c>
    </row>
    <row r="1794" spans="1:6">
      <c r="A1794" s="51" t="s">
        <v>240</v>
      </c>
      <c r="B1794">
        <v>103.17</v>
      </c>
      <c r="D1794" s="52" t="s">
        <v>168</v>
      </c>
      <c r="E1794" s="55">
        <v>2014.25</v>
      </c>
      <c r="F1794" s="54" t="s">
        <v>275</v>
      </c>
    </row>
    <row r="1795" spans="1:6">
      <c r="A1795" s="51" t="s">
        <v>241</v>
      </c>
      <c r="B1795">
        <v>102.87</v>
      </c>
      <c r="D1795" s="52" t="s">
        <v>168</v>
      </c>
      <c r="E1795" s="55">
        <v>2014.3330000000001</v>
      </c>
      <c r="F1795" s="54">
        <v>107.68</v>
      </c>
    </row>
    <row r="1796" spans="1:6">
      <c r="A1796" s="50" t="s">
        <v>262</v>
      </c>
      <c r="D1796" s="52" t="s">
        <v>168</v>
      </c>
      <c r="E1796" s="55">
        <v>2014.4169999999999</v>
      </c>
      <c r="F1796" s="54" t="s">
        <v>275</v>
      </c>
    </row>
    <row r="1797" spans="1:6">
      <c r="A1797" s="51" t="s">
        <v>230</v>
      </c>
      <c r="B1797">
        <v>103.17</v>
      </c>
      <c r="D1797" s="52" t="s">
        <v>168</v>
      </c>
      <c r="E1797" s="55">
        <v>2014.5</v>
      </c>
      <c r="F1797" s="54" t="s">
        <v>275</v>
      </c>
    </row>
    <row r="1798" spans="1:6">
      <c r="A1798" s="51" t="s">
        <v>231</v>
      </c>
      <c r="B1798">
        <v>103.67</v>
      </c>
      <c r="D1798" s="52" t="s">
        <v>168</v>
      </c>
      <c r="E1798" s="55">
        <v>2014.5830000000001</v>
      </c>
      <c r="F1798" s="54">
        <v>107.45</v>
      </c>
    </row>
    <row r="1799" spans="1:6">
      <c r="A1799" s="51" t="s">
        <v>232</v>
      </c>
      <c r="B1799">
        <v>103.87</v>
      </c>
      <c r="D1799" s="52" t="s">
        <v>168</v>
      </c>
      <c r="E1799" s="55">
        <v>2014.6669999999999</v>
      </c>
      <c r="F1799" s="54">
        <v>108.25</v>
      </c>
    </row>
    <row r="1800" spans="1:6">
      <c r="A1800" s="51" t="s">
        <v>233</v>
      </c>
      <c r="B1800">
        <v>103.57</v>
      </c>
      <c r="D1800" s="52" t="s">
        <v>168</v>
      </c>
      <c r="E1800" s="55">
        <v>2014.75</v>
      </c>
      <c r="F1800" s="54">
        <v>108.25</v>
      </c>
    </row>
    <row r="1801" spans="1:6">
      <c r="A1801" s="51" t="s">
        <v>234</v>
      </c>
      <c r="B1801">
        <v>103.67</v>
      </c>
      <c r="D1801" s="52" t="s">
        <v>168</v>
      </c>
      <c r="E1801" s="55">
        <v>2014.8330000000001</v>
      </c>
      <c r="F1801" s="54">
        <v>106.35</v>
      </c>
    </row>
    <row r="1802" spans="1:6">
      <c r="A1802" s="51" t="s">
        <v>235</v>
      </c>
      <c r="B1802">
        <v>103.82</v>
      </c>
      <c r="D1802" s="52" t="s">
        <v>168</v>
      </c>
      <c r="E1802" s="55">
        <v>2014.9169999999999</v>
      </c>
      <c r="F1802" s="54">
        <v>109.25</v>
      </c>
    </row>
    <row r="1803" spans="1:6">
      <c r="A1803" s="51" t="s">
        <v>236</v>
      </c>
      <c r="B1803">
        <v>103.47</v>
      </c>
      <c r="D1803" s="52" t="s">
        <v>168</v>
      </c>
      <c r="E1803" s="55">
        <v>2015</v>
      </c>
      <c r="F1803" s="54">
        <v>108.65</v>
      </c>
    </row>
    <row r="1804" spans="1:6">
      <c r="A1804" s="51" t="s">
        <v>237</v>
      </c>
      <c r="B1804">
        <v>103.37</v>
      </c>
      <c r="D1804" s="52" t="s">
        <v>168</v>
      </c>
      <c r="E1804" s="55">
        <v>2015.0833</v>
      </c>
      <c r="F1804" s="54">
        <v>108.5</v>
      </c>
    </row>
    <row r="1805" spans="1:6">
      <c r="A1805" s="51" t="s">
        <v>238</v>
      </c>
      <c r="B1805">
        <v>103.87</v>
      </c>
      <c r="D1805" s="52" t="s">
        <v>168</v>
      </c>
      <c r="E1805" s="55">
        <v>2015.1669999999999</v>
      </c>
      <c r="F1805" s="54">
        <v>108.55</v>
      </c>
    </row>
    <row r="1806" spans="1:6">
      <c r="A1806" s="51" t="s">
        <v>239</v>
      </c>
      <c r="B1806">
        <v>103.87</v>
      </c>
      <c r="D1806" s="52" t="s">
        <v>168</v>
      </c>
      <c r="E1806" s="55">
        <v>2015.25</v>
      </c>
      <c r="F1806" s="54">
        <v>108.45</v>
      </c>
    </row>
    <row r="1807" spans="1:6">
      <c r="A1807" s="51" t="s">
        <v>240</v>
      </c>
      <c r="B1807">
        <v>103.92</v>
      </c>
      <c r="D1807" s="52" t="s">
        <v>168</v>
      </c>
      <c r="E1807" s="55">
        <v>2015.3330000000001</v>
      </c>
      <c r="F1807" s="54" t="s">
        <v>275</v>
      </c>
    </row>
    <row r="1808" spans="1:6">
      <c r="A1808" s="51" t="s">
        <v>241</v>
      </c>
      <c r="B1808" t="s">
        <v>275</v>
      </c>
      <c r="D1808" s="52" t="s">
        <v>168</v>
      </c>
      <c r="E1808" s="55">
        <v>2015.4169999999999</v>
      </c>
      <c r="F1808" s="54" t="s">
        <v>275</v>
      </c>
    </row>
    <row r="1809" spans="1:6">
      <c r="A1809" s="50" t="s">
        <v>263</v>
      </c>
      <c r="D1809" s="52" t="s">
        <v>168</v>
      </c>
      <c r="E1809" s="55">
        <v>2015.5</v>
      </c>
      <c r="F1809" s="54" t="s">
        <v>275</v>
      </c>
    </row>
    <row r="1810" spans="1:6">
      <c r="A1810" s="51" t="s">
        <v>230</v>
      </c>
      <c r="B1810" t="s">
        <v>275</v>
      </c>
      <c r="D1810" s="52" t="s">
        <v>168</v>
      </c>
      <c r="E1810" s="55">
        <v>2015.5830000000001</v>
      </c>
      <c r="F1810" s="54" t="s">
        <v>275</v>
      </c>
    </row>
    <row r="1811" spans="1:6">
      <c r="A1811" s="51" t="s">
        <v>231</v>
      </c>
      <c r="B1811">
        <v>103.77</v>
      </c>
      <c r="D1811" s="52" t="s">
        <v>168</v>
      </c>
      <c r="E1811" s="55">
        <v>2015.6669999999999</v>
      </c>
      <c r="F1811" s="54" t="s">
        <v>275</v>
      </c>
    </row>
    <row r="1812" spans="1:6">
      <c r="A1812" s="51" t="s">
        <v>232</v>
      </c>
      <c r="B1812">
        <v>103.97</v>
      </c>
      <c r="D1812" s="52" t="s">
        <v>168</v>
      </c>
      <c r="E1812" s="55">
        <v>2015.75</v>
      </c>
      <c r="F1812" s="54" t="s">
        <v>275</v>
      </c>
    </row>
    <row r="1813" spans="1:6">
      <c r="A1813" s="51" t="s">
        <v>233</v>
      </c>
      <c r="B1813">
        <v>103.87</v>
      </c>
      <c r="D1813" s="52" t="s">
        <v>168</v>
      </c>
      <c r="E1813" s="55">
        <v>2015.8330000000001</v>
      </c>
      <c r="F1813" s="54" t="s">
        <v>275</v>
      </c>
    </row>
    <row r="1814" spans="1:6">
      <c r="A1814" s="51" t="s">
        <v>234</v>
      </c>
      <c r="B1814">
        <v>103.77</v>
      </c>
      <c r="D1814" s="52" t="s">
        <v>168</v>
      </c>
      <c r="E1814" s="55">
        <v>2015.9169999999999</v>
      </c>
      <c r="F1814" s="54" t="s">
        <v>275</v>
      </c>
    </row>
    <row r="1815" spans="1:6">
      <c r="A1815" s="51" t="s">
        <v>235</v>
      </c>
      <c r="B1815">
        <v>103.87</v>
      </c>
      <c r="D1815" s="52" t="s">
        <v>168</v>
      </c>
      <c r="E1815" s="55">
        <v>2016</v>
      </c>
      <c r="F1815" s="54">
        <v>108</v>
      </c>
    </row>
    <row r="1816" spans="1:6">
      <c r="A1816" s="51" t="s">
        <v>236</v>
      </c>
      <c r="B1816">
        <v>103.57</v>
      </c>
      <c r="D1816" s="52" t="s">
        <v>168</v>
      </c>
      <c r="E1816" s="55">
        <v>2016.0833</v>
      </c>
      <c r="F1816" s="54">
        <v>107.18</v>
      </c>
    </row>
    <row r="1817" spans="1:6">
      <c r="A1817" s="51" t="s">
        <v>237</v>
      </c>
      <c r="B1817">
        <v>103.57</v>
      </c>
      <c r="D1817" s="52" t="s">
        <v>168</v>
      </c>
      <c r="E1817" s="55">
        <v>2016.1669999999999</v>
      </c>
      <c r="F1817" s="54">
        <v>106.81</v>
      </c>
    </row>
    <row r="1818" spans="1:6">
      <c r="A1818" s="51" t="s">
        <v>238</v>
      </c>
      <c r="B1818">
        <v>103.62</v>
      </c>
      <c r="D1818" s="52" t="s">
        <v>168</v>
      </c>
      <c r="E1818" s="55">
        <v>2016.25</v>
      </c>
      <c r="F1818" s="54">
        <v>106.61</v>
      </c>
    </row>
    <row r="1819" spans="1:6">
      <c r="A1819" s="51" t="s">
        <v>239</v>
      </c>
      <c r="B1819">
        <v>103.77</v>
      </c>
      <c r="D1819" s="52" t="s">
        <v>168</v>
      </c>
      <c r="E1819" s="55">
        <v>2016.3330000000001</v>
      </c>
      <c r="F1819" s="54">
        <v>106.51</v>
      </c>
    </row>
    <row r="1820" spans="1:6">
      <c r="A1820" s="51" t="s">
        <v>240</v>
      </c>
      <c r="B1820">
        <v>103.77</v>
      </c>
      <c r="D1820" s="52" t="s">
        <v>168</v>
      </c>
      <c r="E1820" s="55">
        <v>2016.4169999999999</v>
      </c>
      <c r="F1820" s="54">
        <v>106.11</v>
      </c>
    </row>
    <row r="1821" spans="1:6">
      <c r="A1821" s="51" t="s">
        <v>241</v>
      </c>
      <c r="B1821">
        <v>103.47</v>
      </c>
      <c r="D1821" s="52" t="s">
        <v>168</v>
      </c>
      <c r="E1821" s="55">
        <v>2016.5</v>
      </c>
      <c r="F1821" s="54">
        <v>106.21</v>
      </c>
    </row>
    <row r="1822" spans="1:6">
      <c r="A1822" s="50" t="s">
        <v>264</v>
      </c>
      <c r="D1822" s="52" t="s">
        <v>168</v>
      </c>
      <c r="E1822" s="55">
        <v>2016.5830000000001</v>
      </c>
      <c r="F1822" s="54">
        <v>107.01</v>
      </c>
    </row>
    <row r="1823" spans="1:6">
      <c r="A1823" s="51" t="s">
        <v>230</v>
      </c>
      <c r="B1823">
        <v>103.37</v>
      </c>
      <c r="D1823" s="52" t="s">
        <v>168</v>
      </c>
      <c r="E1823" s="55">
        <v>2016.6669999999999</v>
      </c>
      <c r="F1823" s="54" t="s">
        <v>275</v>
      </c>
    </row>
    <row r="1824" spans="1:6">
      <c r="A1824" s="51" t="s">
        <v>231</v>
      </c>
      <c r="B1824">
        <v>102.22</v>
      </c>
      <c r="D1824" s="52" t="s">
        <v>168</v>
      </c>
      <c r="E1824" s="55">
        <v>2016.75</v>
      </c>
      <c r="F1824" s="54" t="s">
        <v>275</v>
      </c>
    </row>
    <row r="1825" spans="1:6">
      <c r="A1825" s="51" t="s">
        <v>232</v>
      </c>
      <c r="B1825">
        <v>103.37</v>
      </c>
      <c r="D1825" s="52" t="s">
        <v>168</v>
      </c>
      <c r="E1825" s="55">
        <v>2016.8330000000001</v>
      </c>
      <c r="F1825" s="54" t="s">
        <v>275</v>
      </c>
    </row>
    <row r="1826" spans="1:6">
      <c r="A1826" s="51" t="s">
        <v>233</v>
      </c>
      <c r="B1826">
        <v>103.37</v>
      </c>
      <c r="D1826" s="52" t="s">
        <v>168</v>
      </c>
      <c r="E1826" s="55">
        <v>2016.9169999999999</v>
      </c>
      <c r="F1826" s="54">
        <v>107.01</v>
      </c>
    </row>
    <row r="1827" spans="1:6">
      <c r="A1827" s="51" t="s">
        <v>234</v>
      </c>
      <c r="B1827">
        <v>102.97</v>
      </c>
      <c r="D1827" s="52" t="s">
        <v>168</v>
      </c>
      <c r="E1827" s="55">
        <v>2017</v>
      </c>
      <c r="F1827" s="54">
        <v>106.64</v>
      </c>
    </row>
    <row r="1828" spans="1:6">
      <c r="A1828" s="51" t="s">
        <v>235</v>
      </c>
      <c r="B1828">
        <v>103.17</v>
      </c>
      <c r="D1828" s="52" t="s">
        <v>168</v>
      </c>
      <c r="E1828" s="55">
        <v>2017.0833</v>
      </c>
      <c r="F1828" s="54">
        <v>106.71</v>
      </c>
    </row>
    <row r="1829" spans="1:6">
      <c r="A1829" s="51" t="s">
        <v>236</v>
      </c>
      <c r="B1829">
        <v>103.17</v>
      </c>
      <c r="D1829" s="52" t="s">
        <v>168</v>
      </c>
      <c r="E1829" s="55">
        <v>2017.1669999999999</v>
      </c>
      <c r="F1829" s="54">
        <v>106.34</v>
      </c>
    </row>
    <row r="1830" spans="1:6">
      <c r="A1830" s="51" t="s">
        <v>237</v>
      </c>
      <c r="B1830">
        <v>103.32</v>
      </c>
      <c r="D1830" s="52" t="s">
        <v>168</v>
      </c>
      <c r="E1830" s="55">
        <v>2017.25</v>
      </c>
      <c r="F1830" s="54">
        <v>106.66</v>
      </c>
    </row>
    <row r="1831" spans="1:6">
      <c r="A1831" s="51" t="s">
        <v>238</v>
      </c>
      <c r="B1831">
        <v>102.37</v>
      </c>
      <c r="D1831" s="52" t="s">
        <v>168</v>
      </c>
      <c r="E1831" s="55">
        <v>2017.3330000000001</v>
      </c>
      <c r="F1831" s="54">
        <v>104.01</v>
      </c>
    </row>
    <row r="1832" spans="1:6">
      <c r="A1832" s="51" t="s">
        <v>239</v>
      </c>
      <c r="B1832">
        <v>102.17</v>
      </c>
      <c r="D1832" s="52" t="s">
        <v>168</v>
      </c>
      <c r="E1832" s="55">
        <v>2017.4169999999999</v>
      </c>
      <c r="F1832" s="54" t="s">
        <v>275</v>
      </c>
    </row>
    <row r="1833" spans="1:6">
      <c r="A1833" s="51" t="s">
        <v>240</v>
      </c>
      <c r="B1833">
        <v>103.37</v>
      </c>
      <c r="D1833" s="52" t="s">
        <v>168</v>
      </c>
      <c r="E1833" s="55">
        <v>2017.5</v>
      </c>
      <c r="F1833" s="54" t="s">
        <v>275</v>
      </c>
    </row>
    <row r="1834" spans="1:6">
      <c r="A1834" s="51" t="s">
        <v>241</v>
      </c>
      <c r="B1834">
        <v>103.37</v>
      </c>
      <c r="D1834" s="52" t="s">
        <v>168</v>
      </c>
      <c r="E1834" s="55">
        <v>2017.5830000000001</v>
      </c>
      <c r="F1834" s="54" t="s">
        <v>275</v>
      </c>
    </row>
    <row r="1835" spans="1:6">
      <c r="A1835" s="50" t="s">
        <v>265</v>
      </c>
      <c r="D1835" s="52" t="s">
        <v>168</v>
      </c>
      <c r="E1835" s="55">
        <v>2017.6669999999999</v>
      </c>
      <c r="F1835" s="54">
        <v>104.36</v>
      </c>
    </row>
    <row r="1836" spans="1:6">
      <c r="A1836" s="51" t="s">
        <v>230</v>
      </c>
      <c r="B1836">
        <v>103.07</v>
      </c>
      <c r="D1836" s="52" t="s">
        <v>168</v>
      </c>
      <c r="E1836" s="55">
        <v>2017.75</v>
      </c>
      <c r="F1836" s="54" t="s">
        <v>275</v>
      </c>
    </row>
    <row r="1837" spans="1:6">
      <c r="A1837" s="51" t="s">
        <v>231</v>
      </c>
      <c r="B1837">
        <v>103.17</v>
      </c>
      <c r="D1837" s="52" t="s">
        <v>168</v>
      </c>
      <c r="E1837" s="55">
        <v>2017.8330000000001</v>
      </c>
      <c r="F1837" s="54" t="s">
        <v>275</v>
      </c>
    </row>
    <row r="1838" spans="1:6">
      <c r="A1838" s="51" t="s">
        <v>232</v>
      </c>
      <c r="B1838">
        <v>102.97</v>
      </c>
      <c r="D1838" s="52" t="s">
        <v>168</v>
      </c>
      <c r="E1838" s="55">
        <v>2017.9169999999999</v>
      </c>
      <c r="F1838" s="54">
        <v>105.71</v>
      </c>
    </row>
    <row r="1839" spans="1:6">
      <c r="A1839" s="51" t="s">
        <v>233</v>
      </c>
      <c r="B1839">
        <v>102.97</v>
      </c>
      <c r="D1839" s="52" t="s">
        <v>168</v>
      </c>
      <c r="E1839" s="55">
        <v>2018</v>
      </c>
      <c r="F1839" s="54" t="s">
        <v>275</v>
      </c>
    </row>
    <row r="1840" spans="1:6">
      <c r="A1840" s="51" t="s">
        <v>234</v>
      </c>
      <c r="B1840">
        <v>102.67</v>
      </c>
      <c r="D1840" s="52" t="s">
        <v>168</v>
      </c>
      <c r="E1840" s="55">
        <v>2018.0833</v>
      </c>
      <c r="F1840" s="54" t="s">
        <v>275</v>
      </c>
    </row>
    <row r="1841" spans="1:6">
      <c r="A1841" s="51" t="s">
        <v>235</v>
      </c>
      <c r="B1841">
        <v>102.97</v>
      </c>
      <c r="D1841" s="52" t="s">
        <v>168</v>
      </c>
      <c r="E1841" s="55">
        <v>2018.1669999999999</v>
      </c>
      <c r="F1841" s="54" t="s">
        <v>275</v>
      </c>
    </row>
    <row r="1842" spans="1:6">
      <c r="A1842" s="51" t="s">
        <v>236</v>
      </c>
      <c r="B1842">
        <v>102.82</v>
      </c>
      <c r="D1842" s="52" t="s">
        <v>168</v>
      </c>
      <c r="E1842" s="55">
        <v>2018.25</v>
      </c>
      <c r="F1842" s="54">
        <v>105.21</v>
      </c>
    </row>
    <row r="1843" spans="1:6">
      <c r="A1843" s="51" t="s">
        <v>237</v>
      </c>
      <c r="B1843">
        <v>102.87</v>
      </c>
      <c r="D1843" s="52" t="s">
        <v>168</v>
      </c>
      <c r="E1843" s="55">
        <v>2018.3330000000001</v>
      </c>
      <c r="F1843" s="54">
        <v>105.11</v>
      </c>
    </row>
    <row r="1844" spans="1:6">
      <c r="A1844" s="51" t="s">
        <v>238</v>
      </c>
      <c r="B1844">
        <v>102.77</v>
      </c>
      <c r="D1844" s="52" t="s">
        <v>168</v>
      </c>
      <c r="E1844" s="55">
        <v>2018.4169999999999</v>
      </c>
      <c r="F1844" s="54" t="s">
        <v>275</v>
      </c>
    </row>
    <row r="1845" spans="1:6">
      <c r="A1845" s="51" t="s">
        <v>239</v>
      </c>
      <c r="B1845" t="s">
        <v>275</v>
      </c>
      <c r="D1845" s="52" t="s">
        <v>168</v>
      </c>
      <c r="E1845" s="55">
        <v>2018.5</v>
      </c>
      <c r="F1845" s="54" t="s">
        <v>275</v>
      </c>
    </row>
    <row r="1846" spans="1:6">
      <c r="A1846" s="51" t="s">
        <v>240</v>
      </c>
      <c r="B1846">
        <v>102.67</v>
      </c>
      <c r="D1846" s="52" t="s">
        <v>168</v>
      </c>
      <c r="E1846" s="55">
        <v>2018.5830000000001</v>
      </c>
      <c r="F1846" s="54" t="s">
        <v>275</v>
      </c>
    </row>
    <row r="1847" spans="1:6">
      <c r="A1847" s="51" t="s">
        <v>241</v>
      </c>
      <c r="B1847" t="s">
        <v>275</v>
      </c>
      <c r="D1847" s="52" t="s">
        <v>168</v>
      </c>
      <c r="E1847" s="55">
        <v>2018.6669999999999</v>
      </c>
      <c r="F1847" s="54" t="s">
        <v>275</v>
      </c>
    </row>
    <row r="1848" spans="1:6">
      <c r="A1848" s="50" t="s">
        <v>266</v>
      </c>
      <c r="D1848" s="52" t="s">
        <v>168</v>
      </c>
      <c r="E1848" s="55">
        <v>2018.75</v>
      </c>
      <c r="F1848" s="54" t="s">
        <v>275</v>
      </c>
    </row>
    <row r="1849" spans="1:6">
      <c r="A1849" s="51" t="s">
        <v>230</v>
      </c>
      <c r="B1849">
        <v>102.87</v>
      </c>
      <c r="D1849" s="52" t="s">
        <v>168</v>
      </c>
      <c r="E1849" s="55">
        <v>2018.8330000000001</v>
      </c>
      <c r="F1849" s="54" t="s">
        <v>275</v>
      </c>
    </row>
    <row r="1850" spans="1:6">
      <c r="A1850" s="51" t="s">
        <v>231</v>
      </c>
      <c r="B1850">
        <v>102.87</v>
      </c>
      <c r="D1850" s="52" t="s">
        <v>168</v>
      </c>
      <c r="E1850" s="55">
        <v>2018.9169999999999</v>
      </c>
      <c r="F1850" s="54" t="s">
        <v>275</v>
      </c>
    </row>
    <row r="1851" spans="1:6">
      <c r="A1851" s="51" t="s">
        <v>232</v>
      </c>
      <c r="B1851" t="s">
        <v>275</v>
      </c>
      <c r="D1851" s="52" t="s">
        <v>168</v>
      </c>
      <c r="E1851" s="55">
        <v>2019</v>
      </c>
      <c r="F1851" s="54" t="s">
        <v>275</v>
      </c>
    </row>
    <row r="1852" spans="1:6">
      <c r="A1852" s="51" t="s">
        <v>233</v>
      </c>
      <c r="B1852">
        <v>103.07</v>
      </c>
      <c r="D1852" s="52" t="s">
        <v>168</v>
      </c>
      <c r="E1852" s="55">
        <v>2019.0833</v>
      </c>
      <c r="F1852" s="54" t="s">
        <v>275</v>
      </c>
    </row>
    <row r="1853" spans="1:6">
      <c r="A1853" s="51" t="s">
        <v>234</v>
      </c>
      <c r="B1853">
        <v>102.97</v>
      </c>
      <c r="D1853" s="52" t="s">
        <v>168</v>
      </c>
      <c r="E1853" s="55">
        <v>2019.1669999999999</v>
      </c>
      <c r="F1853" s="54" t="s">
        <v>275</v>
      </c>
    </row>
    <row r="1854" spans="1:6">
      <c r="A1854" s="51" t="s">
        <v>235</v>
      </c>
      <c r="B1854">
        <v>102.92</v>
      </c>
      <c r="D1854" s="52" t="s">
        <v>168</v>
      </c>
      <c r="E1854" s="55">
        <v>2019.25</v>
      </c>
      <c r="F1854" s="54" t="s">
        <v>275</v>
      </c>
    </row>
    <row r="1855" spans="1:6">
      <c r="A1855" s="51" t="s">
        <v>236</v>
      </c>
      <c r="B1855">
        <v>102.77</v>
      </c>
      <c r="D1855" s="52" t="s">
        <v>168</v>
      </c>
      <c r="E1855" s="55">
        <v>2019.3330000000001</v>
      </c>
      <c r="F1855" s="54" t="s">
        <v>275</v>
      </c>
    </row>
    <row r="1856" spans="1:6">
      <c r="A1856" s="51" t="s">
        <v>237</v>
      </c>
      <c r="B1856">
        <v>102.97</v>
      </c>
      <c r="D1856" s="52" t="s">
        <v>168</v>
      </c>
      <c r="E1856" s="55">
        <v>2019.4169999999999</v>
      </c>
      <c r="F1856" s="54" t="s">
        <v>275</v>
      </c>
    </row>
    <row r="1857" spans="1:6">
      <c r="A1857" s="51" t="s">
        <v>238</v>
      </c>
      <c r="B1857">
        <v>102.67</v>
      </c>
      <c r="D1857" s="52" t="s">
        <v>168</v>
      </c>
      <c r="E1857" s="55">
        <v>2019.5</v>
      </c>
      <c r="F1857" s="54" t="s">
        <v>275</v>
      </c>
    </row>
    <row r="1858" spans="1:6">
      <c r="A1858" s="51" t="s">
        <v>239</v>
      </c>
      <c r="B1858">
        <v>102.77</v>
      </c>
      <c r="D1858" s="52" t="s">
        <v>168</v>
      </c>
      <c r="E1858" s="55">
        <v>2019.5830000000001</v>
      </c>
      <c r="F1858" s="54" t="s">
        <v>275</v>
      </c>
    </row>
    <row r="1859" spans="1:6">
      <c r="A1859" s="51" t="s">
        <v>240</v>
      </c>
      <c r="B1859">
        <v>102.87</v>
      </c>
      <c r="D1859" s="52" t="s">
        <v>168</v>
      </c>
      <c r="E1859" s="55">
        <v>2019.6669999999999</v>
      </c>
      <c r="F1859" s="54" t="s">
        <v>275</v>
      </c>
    </row>
    <row r="1860" spans="1:6">
      <c r="A1860" s="51" t="s">
        <v>241</v>
      </c>
      <c r="B1860">
        <v>102.97</v>
      </c>
      <c r="D1860" s="52" t="s">
        <v>168</v>
      </c>
      <c r="E1860" s="55">
        <v>2019.75</v>
      </c>
      <c r="F1860" s="54" t="s">
        <v>275</v>
      </c>
    </row>
    <row r="1861" spans="1:6">
      <c r="A1861" s="50" t="s">
        <v>267</v>
      </c>
      <c r="D1861" s="52" t="s">
        <v>168</v>
      </c>
      <c r="E1861" s="55">
        <v>2019.8330000000001</v>
      </c>
      <c r="F1861" s="54" t="s">
        <v>275</v>
      </c>
    </row>
    <row r="1862" spans="1:6">
      <c r="A1862" s="51" t="s">
        <v>230</v>
      </c>
      <c r="B1862">
        <v>102.97</v>
      </c>
      <c r="D1862" s="52" t="s">
        <v>168</v>
      </c>
      <c r="E1862" s="55">
        <v>2019.9169999999999</v>
      </c>
      <c r="F1862" s="54" t="s">
        <v>275</v>
      </c>
    </row>
    <row r="1863" spans="1:6">
      <c r="A1863" s="51" t="s">
        <v>231</v>
      </c>
      <c r="B1863">
        <v>102.47</v>
      </c>
      <c r="D1863" s="52" t="s">
        <v>168</v>
      </c>
      <c r="E1863" s="55">
        <v>2020</v>
      </c>
      <c r="F1863" s="54" t="s">
        <v>275</v>
      </c>
    </row>
    <row r="1864" spans="1:6">
      <c r="A1864" s="51" t="s">
        <v>232</v>
      </c>
      <c r="B1864">
        <v>102.47</v>
      </c>
      <c r="D1864" s="52" t="s">
        <v>170</v>
      </c>
      <c r="E1864" s="55">
        <v>2009</v>
      </c>
      <c r="F1864" s="54" t="s">
        <v>275</v>
      </c>
    </row>
    <row r="1865" spans="1:6">
      <c r="A1865" s="51" t="s">
        <v>233</v>
      </c>
      <c r="B1865">
        <v>102.27</v>
      </c>
      <c r="D1865" s="52" t="s">
        <v>170</v>
      </c>
      <c r="E1865" s="55">
        <v>2009.08251</v>
      </c>
      <c r="F1865" s="54" t="s">
        <v>275</v>
      </c>
    </row>
    <row r="1866" spans="1:6">
      <c r="A1866" s="51" t="s">
        <v>234</v>
      </c>
      <c r="B1866" t="s">
        <v>275</v>
      </c>
      <c r="D1866" s="52" t="s">
        <v>170</v>
      </c>
      <c r="E1866" s="55">
        <v>2009.16588</v>
      </c>
      <c r="F1866" s="54" t="s">
        <v>275</v>
      </c>
    </row>
    <row r="1867" spans="1:6">
      <c r="A1867" s="51" t="s">
        <v>235</v>
      </c>
      <c r="B1867">
        <v>102.27</v>
      </c>
      <c r="D1867" s="52" t="s">
        <v>170</v>
      </c>
      <c r="E1867" s="55">
        <v>2009.2492500000001</v>
      </c>
      <c r="F1867" s="54" t="s">
        <v>275</v>
      </c>
    </row>
    <row r="1868" spans="1:6">
      <c r="A1868" s="51" t="s">
        <v>236</v>
      </c>
      <c r="B1868">
        <v>101.97</v>
      </c>
      <c r="D1868" s="52" t="s">
        <v>170</v>
      </c>
      <c r="E1868" s="55">
        <v>2009.3326199999999</v>
      </c>
      <c r="F1868" s="54" t="s">
        <v>275</v>
      </c>
    </row>
    <row r="1869" spans="1:6">
      <c r="A1869" s="51" t="s">
        <v>237</v>
      </c>
      <c r="B1869" t="s">
        <v>275</v>
      </c>
      <c r="D1869" s="52" t="s">
        <v>170</v>
      </c>
      <c r="E1869" s="55">
        <v>2009.41599</v>
      </c>
      <c r="F1869" s="54" t="s">
        <v>275</v>
      </c>
    </row>
    <row r="1870" spans="1:6">
      <c r="A1870" s="51" t="s">
        <v>238</v>
      </c>
      <c r="B1870">
        <v>102.17</v>
      </c>
      <c r="D1870" s="52" t="s">
        <v>170</v>
      </c>
      <c r="E1870" s="55">
        <v>2009.49936</v>
      </c>
      <c r="F1870" s="54" t="s">
        <v>275</v>
      </c>
    </row>
    <row r="1871" spans="1:6">
      <c r="A1871" s="51" t="s">
        <v>239</v>
      </c>
      <c r="B1871">
        <v>102.07</v>
      </c>
      <c r="D1871" s="52" t="s">
        <v>170</v>
      </c>
      <c r="E1871" s="55">
        <v>2009.5827300000001</v>
      </c>
      <c r="F1871" s="54" t="s">
        <v>275</v>
      </c>
    </row>
    <row r="1872" spans="1:6">
      <c r="A1872" s="51" t="s">
        <v>240</v>
      </c>
      <c r="B1872">
        <v>102.47</v>
      </c>
      <c r="D1872" s="52" t="s">
        <v>170</v>
      </c>
      <c r="E1872" s="55">
        <v>2009.6660999999999</v>
      </c>
      <c r="F1872" s="54" t="s">
        <v>275</v>
      </c>
    </row>
    <row r="1873" spans="1:6">
      <c r="A1873" s="51" t="s">
        <v>241</v>
      </c>
      <c r="B1873" t="s">
        <v>275</v>
      </c>
      <c r="D1873" s="52" t="s">
        <v>170</v>
      </c>
      <c r="E1873" s="55">
        <v>2009.74947</v>
      </c>
      <c r="F1873" s="54" t="s">
        <v>275</v>
      </c>
    </row>
    <row r="1874" spans="1:6">
      <c r="A1874" s="34" t="s">
        <v>168</v>
      </c>
      <c r="D1874" s="52" t="s">
        <v>170</v>
      </c>
      <c r="E1874" s="55">
        <v>2009.83284</v>
      </c>
      <c r="F1874" s="54" t="s">
        <v>275</v>
      </c>
    </row>
    <row r="1875" spans="1:6">
      <c r="A1875" s="50" t="s">
        <v>257</v>
      </c>
      <c r="D1875" s="52" t="s">
        <v>170</v>
      </c>
      <c r="E1875" s="55">
        <v>2009.9162100000001</v>
      </c>
      <c r="F1875" s="54" t="s">
        <v>275</v>
      </c>
    </row>
    <row r="1876" spans="1:6">
      <c r="A1876" s="51" t="s">
        <v>230</v>
      </c>
      <c r="B1876" t="s">
        <v>275</v>
      </c>
      <c r="D1876" s="52" t="s">
        <v>170</v>
      </c>
      <c r="E1876" s="55">
        <v>2010</v>
      </c>
      <c r="F1876" s="54" t="s">
        <v>275</v>
      </c>
    </row>
    <row r="1877" spans="1:6">
      <c r="A1877" s="51" t="s">
        <v>231</v>
      </c>
      <c r="B1877" t="s">
        <v>275</v>
      </c>
      <c r="D1877" s="52" t="s">
        <v>170</v>
      </c>
      <c r="E1877" s="55">
        <v>2010.08295</v>
      </c>
      <c r="F1877" s="54" t="s">
        <v>275</v>
      </c>
    </row>
    <row r="1878" spans="1:6">
      <c r="A1878" s="51" t="s">
        <v>232</v>
      </c>
      <c r="B1878" t="s">
        <v>275</v>
      </c>
      <c r="D1878" s="52" t="s">
        <v>170</v>
      </c>
      <c r="E1878" s="55">
        <v>2010.16632</v>
      </c>
      <c r="F1878" s="54">
        <v>108.01</v>
      </c>
    </row>
    <row r="1879" spans="1:6">
      <c r="A1879" s="51" t="s">
        <v>233</v>
      </c>
      <c r="B1879" t="s">
        <v>275</v>
      </c>
      <c r="D1879" s="52" t="s">
        <v>170</v>
      </c>
      <c r="E1879" s="55">
        <v>2010.2496900000001</v>
      </c>
      <c r="F1879" s="54" t="s">
        <v>275</v>
      </c>
    </row>
    <row r="1880" spans="1:6">
      <c r="A1880" s="51" t="s">
        <v>234</v>
      </c>
      <c r="B1880" t="s">
        <v>275</v>
      </c>
      <c r="D1880" s="52" t="s">
        <v>170</v>
      </c>
      <c r="E1880" s="55">
        <v>2010.3330599999999</v>
      </c>
      <c r="F1880" s="54" t="s">
        <v>275</v>
      </c>
    </row>
    <row r="1881" spans="1:6">
      <c r="A1881" s="51" t="s">
        <v>235</v>
      </c>
      <c r="B1881" t="s">
        <v>275</v>
      </c>
      <c r="D1881" s="52" t="s">
        <v>170</v>
      </c>
      <c r="E1881" s="55">
        <v>2010.41643</v>
      </c>
      <c r="F1881" s="54" t="s">
        <v>275</v>
      </c>
    </row>
    <row r="1882" spans="1:6">
      <c r="A1882" s="51" t="s">
        <v>236</v>
      </c>
      <c r="B1882" t="s">
        <v>275</v>
      </c>
      <c r="D1882" s="52" t="s">
        <v>170</v>
      </c>
      <c r="E1882" s="55">
        <v>2010.4998000000001</v>
      </c>
      <c r="F1882" s="54" t="s">
        <v>275</v>
      </c>
    </row>
    <row r="1883" spans="1:6">
      <c r="A1883" s="51" t="s">
        <v>237</v>
      </c>
      <c r="B1883" t="s">
        <v>275</v>
      </c>
      <c r="D1883" s="52" t="s">
        <v>170</v>
      </c>
      <c r="E1883" s="55">
        <v>2010.5831700000001</v>
      </c>
      <c r="F1883" s="54" t="s">
        <v>275</v>
      </c>
    </row>
    <row r="1884" spans="1:6">
      <c r="A1884" s="51" t="s">
        <v>238</v>
      </c>
      <c r="B1884" t="s">
        <v>275</v>
      </c>
      <c r="D1884" s="52" t="s">
        <v>170</v>
      </c>
      <c r="E1884" s="55">
        <v>2010.6665399999999</v>
      </c>
      <c r="F1884" s="54" t="s">
        <v>275</v>
      </c>
    </row>
    <row r="1885" spans="1:6">
      <c r="A1885" s="51" t="s">
        <v>239</v>
      </c>
      <c r="B1885" t="s">
        <v>275</v>
      </c>
      <c r="D1885" s="52" t="s">
        <v>170</v>
      </c>
      <c r="E1885" s="55">
        <v>2010.74991</v>
      </c>
      <c r="F1885" s="54" t="s">
        <v>275</v>
      </c>
    </row>
    <row r="1886" spans="1:6">
      <c r="A1886" s="51" t="s">
        <v>240</v>
      </c>
      <c r="B1886" t="s">
        <v>275</v>
      </c>
      <c r="D1886" s="52" t="s">
        <v>170</v>
      </c>
      <c r="E1886" s="55">
        <v>2010.8332800000001</v>
      </c>
      <c r="F1886" s="54">
        <v>108.41</v>
      </c>
    </row>
    <row r="1887" spans="1:6">
      <c r="A1887" s="51" t="s">
        <v>241</v>
      </c>
      <c r="B1887" t="s">
        <v>275</v>
      </c>
      <c r="D1887" s="52" t="s">
        <v>170</v>
      </c>
      <c r="E1887" s="55">
        <v>2010.9166499999999</v>
      </c>
      <c r="F1887" s="54">
        <v>108.56</v>
      </c>
    </row>
    <row r="1888" spans="1:6">
      <c r="A1888" s="50" t="s">
        <v>258</v>
      </c>
      <c r="D1888" s="52" t="s">
        <v>170</v>
      </c>
      <c r="E1888" s="55">
        <v>2011</v>
      </c>
      <c r="F1888" s="54" t="s">
        <v>275</v>
      </c>
    </row>
    <row r="1889" spans="1:6">
      <c r="A1889" s="51" t="s">
        <v>230</v>
      </c>
      <c r="B1889" t="s">
        <v>275</v>
      </c>
      <c r="D1889" s="52" t="s">
        <v>170</v>
      </c>
      <c r="E1889" s="55">
        <v>2011.0833</v>
      </c>
      <c r="F1889" s="54" t="s">
        <v>275</v>
      </c>
    </row>
    <row r="1890" spans="1:6">
      <c r="A1890" s="51" t="s">
        <v>231</v>
      </c>
      <c r="B1890" t="s">
        <v>275</v>
      </c>
      <c r="D1890" s="52" t="s">
        <v>170</v>
      </c>
      <c r="E1890" s="55">
        <v>2011.1669999999999</v>
      </c>
      <c r="F1890" s="54" t="s">
        <v>275</v>
      </c>
    </row>
    <row r="1891" spans="1:6">
      <c r="A1891" s="51" t="s">
        <v>232</v>
      </c>
      <c r="B1891" t="s">
        <v>275</v>
      </c>
      <c r="D1891" s="52" t="s">
        <v>170</v>
      </c>
      <c r="E1891" s="55">
        <v>2011.25</v>
      </c>
      <c r="F1891" s="54" t="s">
        <v>275</v>
      </c>
    </row>
    <row r="1892" spans="1:6">
      <c r="A1892" s="51" t="s">
        <v>233</v>
      </c>
      <c r="B1892" t="s">
        <v>275</v>
      </c>
      <c r="D1892" s="52" t="s">
        <v>170</v>
      </c>
      <c r="E1892" s="55">
        <v>2011.3330000000001</v>
      </c>
      <c r="F1892" s="54" t="s">
        <v>275</v>
      </c>
    </row>
    <row r="1893" spans="1:6">
      <c r="A1893" s="51" t="s">
        <v>234</v>
      </c>
      <c r="B1893" t="s">
        <v>275</v>
      </c>
      <c r="D1893" s="52" t="s">
        <v>170</v>
      </c>
      <c r="E1893" s="55">
        <v>2011.4169999999999</v>
      </c>
      <c r="F1893" s="54" t="s">
        <v>275</v>
      </c>
    </row>
    <row r="1894" spans="1:6">
      <c r="A1894" s="51" t="s">
        <v>235</v>
      </c>
      <c r="B1894" t="s">
        <v>275</v>
      </c>
      <c r="D1894" s="52" t="s">
        <v>170</v>
      </c>
      <c r="E1894" s="55">
        <v>2011.5</v>
      </c>
      <c r="F1894" s="54" t="s">
        <v>275</v>
      </c>
    </row>
    <row r="1895" spans="1:6">
      <c r="A1895" s="51" t="s">
        <v>236</v>
      </c>
      <c r="B1895" t="s">
        <v>275</v>
      </c>
      <c r="D1895" s="52" t="s">
        <v>170</v>
      </c>
      <c r="E1895" s="55">
        <v>2011.5830000000001</v>
      </c>
      <c r="F1895" s="54" t="s">
        <v>275</v>
      </c>
    </row>
    <row r="1896" spans="1:6">
      <c r="A1896" s="51" t="s">
        <v>237</v>
      </c>
      <c r="B1896" t="s">
        <v>275</v>
      </c>
      <c r="D1896" s="52" t="s">
        <v>170</v>
      </c>
      <c r="E1896" s="55">
        <v>2011.6669999999999</v>
      </c>
      <c r="F1896" s="54" t="s">
        <v>275</v>
      </c>
    </row>
    <row r="1897" spans="1:6">
      <c r="A1897" s="51" t="s">
        <v>238</v>
      </c>
      <c r="B1897" t="s">
        <v>275</v>
      </c>
      <c r="D1897" s="52" t="s">
        <v>170</v>
      </c>
      <c r="E1897" s="55">
        <v>2011.75</v>
      </c>
      <c r="F1897" s="54" t="s">
        <v>275</v>
      </c>
    </row>
    <row r="1898" spans="1:6">
      <c r="A1898" s="51" t="s">
        <v>239</v>
      </c>
      <c r="B1898" t="s">
        <v>275</v>
      </c>
      <c r="D1898" s="52" t="s">
        <v>170</v>
      </c>
      <c r="E1898" s="55">
        <v>2011.8330000000001</v>
      </c>
      <c r="F1898" s="54" t="s">
        <v>275</v>
      </c>
    </row>
    <row r="1899" spans="1:6">
      <c r="A1899" s="51" t="s">
        <v>240</v>
      </c>
      <c r="B1899" t="s">
        <v>275</v>
      </c>
      <c r="D1899" s="52" t="s">
        <v>170</v>
      </c>
      <c r="E1899" s="55">
        <v>2011.9169999999999</v>
      </c>
      <c r="F1899" s="54" t="s">
        <v>275</v>
      </c>
    </row>
    <row r="1900" spans="1:6">
      <c r="A1900" s="51" t="s">
        <v>241</v>
      </c>
      <c r="B1900" t="s">
        <v>275</v>
      </c>
      <c r="D1900" s="52" t="s">
        <v>170</v>
      </c>
      <c r="E1900" s="55">
        <v>2012</v>
      </c>
      <c r="F1900" s="54" t="s">
        <v>275</v>
      </c>
    </row>
    <row r="1901" spans="1:6">
      <c r="A1901" s="50" t="s">
        <v>259</v>
      </c>
      <c r="D1901" s="52" t="s">
        <v>170</v>
      </c>
      <c r="E1901" s="55">
        <v>2012.0833</v>
      </c>
      <c r="F1901" s="54" t="s">
        <v>275</v>
      </c>
    </row>
    <row r="1902" spans="1:6">
      <c r="A1902" s="51" t="s">
        <v>230</v>
      </c>
      <c r="B1902" t="s">
        <v>275</v>
      </c>
      <c r="D1902" s="52" t="s">
        <v>170</v>
      </c>
      <c r="E1902" s="55">
        <v>2012.1669999999999</v>
      </c>
      <c r="F1902" s="54" t="s">
        <v>275</v>
      </c>
    </row>
    <row r="1903" spans="1:6">
      <c r="A1903" s="51" t="s">
        <v>231</v>
      </c>
      <c r="B1903" t="s">
        <v>275</v>
      </c>
      <c r="D1903" s="52" t="s">
        <v>170</v>
      </c>
      <c r="E1903" s="55">
        <v>2012.25</v>
      </c>
      <c r="F1903" s="54" t="s">
        <v>275</v>
      </c>
    </row>
    <row r="1904" spans="1:6">
      <c r="A1904" s="51" t="s">
        <v>232</v>
      </c>
      <c r="B1904" t="s">
        <v>275</v>
      </c>
      <c r="D1904" s="52" t="s">
        <v>170</v>
      </c>
      <c r="E1904" s="55">
        <v>2012.3330000000001</v>
      </c>
      <c r="F1904" s="54" t="s">
        <v>275</v>
      </c>
    </row>
    <row r="1905" spans="1:6">
      <c r="A1905" s="51" t="s">
        <v>233</v>
      </c>
      <c r="B1905" t="s">
        <v>275</v>
      </c>
      <c r="D1905" s="52" t="s">
        <v>170</v>
      </c>
      <c r="E1905" s="55">
        <v>2012.4169999999999</v>
      </c>
      <c r="F1905" s="54" t="s">
        <v>275</v>
      </c>
    </row>
    <row r="1906" spans="1:6">
      <c r="A1906" s="51" t="s">
        <v>234</v>
      </c>
      <c r="B1906" t="s">
        <v>275</v>
      </c>
      <c r="D1906" s="52" t="s">
        <v>170</v>
      </c>
      <c r="E1906" s="55">
        <v>2012.5</v>
      </c>
      <c r="F1906" s="54" t="s">
        <v>275</v>
      </c>
    </row>
    <row r="1907" spans="1:6">
      <c r="A1907" s="51" t="s">
        <v>235</v>
      </c>
      <c r="B1907" t="s">
        <v>275</v>
      </c>
      <c r="D1907" s="52" t="s">
        <v>170</v>
      </c>
      <c r="E1907" s="55">
        <v>2012.5830000000001</v>
      </c>
      <c r="F1907" s="54" t="s">
        <v>275</v>
      </c>
    </row>
    <row r="1908" spans="1:6">
      <c r="A1908" s="51" t="s">
        <v>236</v>
      </c>
      <c r="B1908" t="s">
        <v>275</v>
      </c>
      <c r="D1908" s="52" t="s">
        <v>170</v>
      </c>
      <c r="E1908" s="55">
        <v>2012.6669999999999</v>
      </c>
      <c r="F1908" s="54" t="s">
        <v>275</v>
      </c>
    </row>
    <row r="1909" spans="1:6">
      <c r="A1909" s="51" t="s">
        <v>237</v>
      </c>
      <c r="B1909" t="s">
        <v>275</v>
      </c>
      <c r="D1909" s="52" t="s">
        <v>170</v>
      </c>
      <c r="E1909" s="55">
        <v>2012.75</v>
      </c>
      <c r="F1909" s="54" t="s">
        <v>275</v>
      </c>
    </row>
    <row r="1910" spans="1:6">
      <c r="A1910" s="51" t="s">
        <v>238</v>
      </c>
      <c r="B1910" t="s">
        <v>275</v>
      </c>
      <c r="D1910" s="52" t="s">
        <v>170</v>
      </c>
      <c r="E1910" s="55">
        <v>2012.8330000000001</v>
      </c>
      <c r="F1910" s="54" t="s">
        <v>275</v>
      </c>
    </row>
    <row r="1911" spans="1:6">
      <c r="A1911" s="51" t="s">
        <v>239</v>
      </c>
      <c r="B1911" t="s">
        <v>275</v>
      </c>
      <c r="D1911" s="52" t="s">
        <v>170</v>
      </c>
      <c r="E1911" s="55">
        <v>2012.9169999999999</v>
      </c>
      <c r="F1911" s="54" t="s">
        <v>275</v>
      </c>
    </row>
    <row r="1912" spans="1:6">
      <c r="A1912" s="51" t="s">
        <v>240</v>
      </c>
      <c r="B1912" t="s">
        <v>275</v>
      </c>
      <c r="D1912" s="52" t="s">
        <v>170</v>
      </c>
      <c r="E1912" s="55">
        <v>2013</v>
      </c>
      <c r="F1912" s="54" t="s">
        <v>275</v>
      </c>
    </row>
    <row r="1913" spans="1:6">
      <c r="A1913" s="51" t="s">
        <v>241</v>
      </c>
      <c r="B1913" t="s">
        <v>275</v>
      </c>
      <c r="D1913" s="52" t="s">
        <v>170</v>
      </c>
      <c r="E1913" s="55">
        <v>2013.0833</v>
      </c>
      <c r="F1913" s="54" t="s">
        <v>275</v>
      </c>
    </row>
    <row r="1914" spans="1:6">
      <c r="A1914" s="50" t="s">
        <v>260</v>
      </c>
      <c r="D1914" s="52" t="s">
        <v>170</v>
      </c>
      <c r="E1914" s="55">
        <v>2013.1669999999999</v>
      </c>
      <c r="F1914" s="54" t="s">
        <v>275</v>
      </c>
    </row>
    <row r="1915" spans="1:6">
      <c r="A1915" s="51" t="s">
        <v>230</v>
      </c>
      <c r="B1915" t="s">
        <v>275</v>
      </c>
      <c r="D1915" s="52" t="s">
        <v>170</v>
      </c>
      <c r="E1915" s="55">
        <v>2013.25</v>
      </c>
      <c r="F1915" s="54" t="s">
        <v>275</v>
      </c>
    </row>
    <row r="1916" spans="1:6">
      <c r="A1916" s="51" t="s">
        <v>231</v>
      </c>
      <c r="B1916" t="s">
        <v>275</v>
      </c>
      <c r="D1916" s="52" t="s">
        <v>170</v>
      </c>
      <c r="E1916" s="55">
        <v>2013.3330000000001</v>
      </c>
      <c r="F1916" s="54" t="s">
        <v>275</v>
      </c>
    </row>
    <row r="1917" spans="1:6">
      <c r="A1917" s="51" t="s">
        <v>232</v>
      </c>
      <c r="B1917" t="s">
        <v>275</v>
      </c>
      <c r="D1917" s="52" t="s">
        <v>170</v>
      </c>
      <c r="E1917" s="55">
        <v>2013.4169999999999</v>
      </c>
      <c r="F1917" s="54" t="s">
        <v>275</v>
      </c>
    </row>
    <row r="1918" spans="1:6">
      <c r="A1918" s="51" t="s">
        <v>233</v>
      </c>
      <c r="B1918" t="s">
        <v>275</v>
      </c>
      <c r="D1918" s="52" t="s">
        <v>170</v>
      </c>
      <c r="E1918" s="55">
        <v>2013.5</v>
      </c>
      <c r="F1918" s="54" t="s">
        <v>275</v>
      </c>
    </row>
    <row r="1919" spans="1:6">
      <c r="A1919" s="51" t="s">
        <v>234</v>
      </c>
      <c r="B1919" t="s">
        <v>275</v>
      </c>
      <c r="D1919" s="52" t="s">
        <v>170</v>
      </c>
      <c r="E1919" s="55">
        <v>2013.5830000000001</v>
      </c>
      <c r="F1919" s="54" t="s">
        <v>275</v>
      </c>
    </row>
    <row r="1920" spans="1:6">
      <c r="A1920" s="51" t="s">
        <v>235</v>
      </c>
      <c r="B1920" t="s">
        <v>275</v>
      </c>
      <c r="D1920" s="52" t="s">
        <v>170</v>
      </c>
      <c r="E1920" s="55">
        <v>2013.6669999999999</v>
      </c>
      <c r="F1920" s="54" t="s">
        <v>275</v>
      </c>
    </row>
    <row r="1921" spans="1:6">
      <c r="A1921" s="51" t="s">
        <v>236</v>
      </c>
      <c r="B1921" t="s">
        <v>275</v>
      </c>
      <c r="D1921" s="52" t="s">
        <v>170</v>
      </c>
      <c r="E1921" s="55">
        <v>2013.75</v>
      </c>
      <c r="F1921" s="54" t="s">
        <v>275</v>
      </c>
    </row>
    <row r="1922" spans="1:6">
      <c r="A1922" s="51" t="s">
        <v>237</v>
      </c>
      <c r="B1922" t="s">
        <v>275</v>
      </c>
      <c r="D1922" s="52" t="s">
        <v>170</v>
      </c>
      <c r="E1922" s="55">
        <v>2013.8330000000001</v>
      </c>
      <c r="F1922" s="54" t="s">
        <v>275</v>
      </c>
    </row>
    <row r="1923" spans="1:6">
      <c r="A1923" s="51" t="s">
        <v>238</v>
      </c>
      <c r="B1923" t="s">
        <v>275</v>
      </c>
      <c r="D1923" s="52" t="s">
        <v>170</v>
      </c>
      <c r="E1923" s="55">
        <v>2013.9169999999999</v>
      </c>
      <c r="F1923" s="54" t="s">
        <v>275</v>
      </c>
    </row>
    <row r="1924" spans="1:6">
      <c r="A1924" s="51" t="s">
        <v>239</v>
      </c>
      <c r="B1924" t="s">
        <v>275</v>
      </c>
      <c r="D1924" s="52" t="s">
        <v>170</v>
      </c>
      <c r="E1924" s="55">
        <v>2014</v>
      </c>
      <c r="F1924" s="54" t="s">
        <v>275</v>
      </c>
    </row>
    <row r="1925" spans="1:6">
      <c r="A1925" s="51" t="s">
        <v>240</v>
      </c>
      <c r="B1925" t="s">
        <v>275</v>
      </c>
      <c r="D1925" s="52" t="s">
        <v>170</v>
      </c>
      <c r="E1925" s="55">
        <v>2014.0833</v>
      </c>
      <c r="F1925" s="54" t="s">
        <v>275</v>
      </c>
    </row>
    <row r="1926" spans="1:6">
      <c r="A1926" s="51" t="s">
        <v>241</v>
      </c>
      <c r="B1926" t="s">
        <v>275</v>
      </c>
      <c r="D1926" s="52" t="s">
        <v>170</v>
      </c>
      <c r="E1926" s="55">
        <v>2014.1669999999999</v>
      </c>
      <c r="F1926" s="54" t="s">
        <v>275</v>
      </c>
    </row>
    <row r="1927" spans="1:6">
      <c r="A1927" s="50" t="s">
        <v>261</v>
      </c>
      <c r="D1927" s="52" t="s">
        <v>170</v>
      </c>
      <c r="E1927" s="55">
        <v>2014.25</v>
      </c>
      <c r="F1927" s="54" t="s">
        <v>275</v>
      </c>
    </row>
    <row r="1928" spans="1:6">
      <c r="A1928" s="51" t="s">
        <v>230</v>
      </c>
      <c r="B1928" t="s">
        <v>275</v>
      </c>
      <c r="D1928" s="52" t="s">
        <v>170</v>
      </c>
      <c r="E1928" s="55">
        <v>2014.3330000000001</v>
      </c>
      <c r="F1928" s="54" t="s">
        <v>275</v>
      </c>
    </row>
    <row r="1929" spans="1:6">
      <c r="A1929" s="51" t="s">
        <v>231</v>
      </c>
      <c r="B1929" t="s">
        <v>275</v>
      </c>
      <c r="D1929" s="52" t="s">
        <v>170</v>
      </c>
      <c r="E1929" s="55">
        <v>2014.4169999999999</v>
      </c>
      <c r="F1929" s="54" t="s">
        <v>275</v>
      </c>
    </row>
    <row r="1930" spans="1:6">
      <c r="A1930" s="51" t="s">
        <v>232</v>
      </c>
      <c r="B1930" t="s">
        <v>275</v>
      </c>
      <c r="D1930" s="52" t="s">
        <v>170</v>
      </c>
      <c r="E1930" s="55">
        <v>2014.5</v>
      </c>
      <c r="F1930" s="54" t="s">
        <v>275</v>
      </c>
    </row>
    <row r="1931" spans="1:6">
      <c r="A1931" s="51" t="s">
        <v>233</v>
      </c>
      <c r="B1931" t="s">
        <v>275</v>
      </c>
      <c r="D1931" s="52" t="s">
        <v>170</v>
      </c>
      <c r="E1931" s="55">
        <v>2014.5830000000001</v>
      </c>
      <c r="F1931" s="54" t="s">
        <v>275</v>
      </c>
    </row>
    <row r="1932" spans="1:6">
      <c r="A1932" s="51" t="s">
        <v>234</v>
      </c>
      <c r="B1932" t="s">
        <v>275</v>
      </c>
      <c r="D1932" s="52" t="s">
        <v>170</v>
      </c>
      <c r="E1932" s="55">
        <v>2014.6669999999999</v>
      </c>
      <c r="F1932" s="54">
        <v>109.97</v>
      </c>
    </row>
    <row r="1933" spans="1:6">
      <c r="A1933" s="51" t="s">
        <v>235</v>
      </c>
      <c r="B1933" t="s">
        <v>275</v>
      </c>
      <c r="D1933" s="52" t="s">
        <v>170</v>
      </c>
      <c r="E1933" s="55">
        <v>2014.75</v>
      </c>
      <c r="F1933" s="54">
        <v>110.02</v>
      </c>
    </row>
    <row r="1934" spans="1:6">
      <c r="A1934" s="51" t="s">
        <v>236</v>
      </c>
      <c r="B1934" t="s">
        <v>275</v>
      </c>
      <c r="D1934" s="52" t="s">
        <v>170</v>
      </c>
      <c r="E1934" s="55">
        <v>2014.8330000000001</v>
      </c>
      <c r="F1934" s="54">
        <v>109.65</v>
      </c>
    </row>
    <row r="1935" spans="1:6">
      <c r="A1935" s="51" t="s">
        <v>237</v>
      </c>
      <c r="B1935" t="s">
        <v>275</v>
      </c>
      <c r="D1935" s="52" t="s">
        <v>170</v>
      </c>
      <c r="E1935" s="55">
        <v>2014.9169999999999</v>
      </c>
      <c r="F1935" s="54">
        <v>109.72</v>
      </c>
    </row>
    <row r="1936" spans="1:6">
      <c r="A1936" s="51" t="s">
        <v>238</v>
      </c>
      <c r="B1936" t="s">
        <v>275</v>
      </c>
      <c r="D1936" s="52" t="s">
        <v>170</v>
      </c>
      <c r="E1936" s="55">
        <v>2015</v>
      </c>
      <c r="F1936" s="54">
        <v>109.52</v>
      </c>
    </row>
    <row r="1937" spans="1:6">
      <c r="A1937" s="51" t="s">
        <v>239</v>
      </c>
      <c r="B1937" t="s">
        <v>275</v>
      </c>
      <c r="D1937" s="52" t="s">
        <v>170</v>
      </c>
      <c r="E1937" s="55">
        <v>2015.0833</v>
      </c>
      <c r="F1937" s="54">
        <v>109.32</v>
      </c>
    </row>
    <row r="1938" spans="1:6">
      <c r="A1938" s="51" t="s">
        <v>240</v>
      </c>
      <c r="B1938" t="s">
        <v>275</v>
      </c>
      <c r="D1938" s="52" t="s">
        <v>170</v>
      </c>
      <c r="E1938" s="55">
        <v>2015.1669999999999</v>
      </c>
      <c r="F1938" s="54">
        <v>109.21</v>
      </c>
    </row>
    <row r="1939" spans="1:6">
      <c r="A1939" s="51" t="s">
        <v>241</v>
      </c>
      <c r="B1939" t="s">
        <v>275</v>
      </c>
      <c r="D1939" s="52" t="s">
        <v>170</v>
      </c>
      <c r="E1939" s="55">
        <v>2015.25</v>
      </c>
      <c r="F1939" s="54" t="s">
        <v>275</v>
      </c>
    </row>
    <row r="1940" spans="1:6">
      <c r="A1940" s="50" t="s">
        <v>262</v>
      </c>
      <c r="D1940" s="52" t="s">
        <v>170</v>
      </c>
      <c r="E1940" s="55">
        <v>2015.3330000000001</v>
      </c>
      <c r="F1940" s="54" t="s">
        <v>275</v>
      </c>
    </row>
    <row r="1941" spans="1:6">
      <c r="A1941" s="51" t="s">
        <v>230</v>
      </c>
      <c r="B1941" t="s">
        <v>275</v>
      </c>
      <c r="D1941" s="52" t="s">
        <v>170</v>
      </c>
      <c r="E1941" s="55">
        <v>2015.4169999999999</v>
      </c>
      <c r="F1941" s="54">
        <v>110.67</v>
      </c>
    </row>
    <row r="1942" spans="1:6">
      <c r="A1942" s="51" t="s">
        <v>231</v>
      </c>
      <c r="B1942" t="s">
        <v>275</v>
      </c>
      <c r="D1942" s="52" t="s">
        <v>170</v>
      </c>
      <c r="E1942" s="55">
        <v>2015.5</v>
      </c>
      <c r="F1942" s="54">
        <v>109.17</v>
      </c>
    </row>
    <row r="1943" spans="1:6">
      <c r="A1943" s="51" t="s">
        <v>232</v>
      </c>
      <c r="B1943" t="s">
        <v>275</v>
      </c>
      <c r="D1943" s="52" t="s">
        <v>170</v>
      </c>
      <c r="E1943" s="55">
        <v>2015.5830000000001</v>
      </c>
      <c r="F1943" s="54">
        <v>109.12</v>
      </c>
    </row>
    <row r="1944" spans="1:6">
      <c r="A1944" s="51" t="s">
        <v>233</v>
      </c>
      <c r="B1944" t="s">
        <v>275</v>
      </c>
      <c r="D1944" s="52" t="s">
        <v>170</v>
      </c>
      <c r="E1944" s="55">
        <v>2015.6669999999999</v>
      </c>
      <c r="F1944" s="54">
        <v>111.12</v>
      </c>
    </row>
    <row r="1945" spans="1:6">
      <c r="A1945" s="51" t="s">
        <v>234</v>
      </c>
      <c r="B1945">
        <v>107.68</v>
      </c>
      <c r="D1945" s="52" t="s">
        <v>170</v>
      </c>
      <c r="E1945" s="55">
        <v>2015.75</v>
      </c>
      <c r="F1945" s="54">
        <v>111.12</v>
      </c>
    </row>
    <row r="1946" spans="1:6">
      <c r="A1946" s="51" t="s">
        <v>235</v>
      </c>
      <c r="B1946" t="s">
        <v>275</v>
      </c>
      <c r="D1946" s="52" t="s">
        <v>170</v>
      </c>
      <c r="E1946" s="55">
        <v>2015.8330000000001</v>
      </c>
      <c r="F1946" s="54">
        <v>111.02</v>
      </c>
    </row>
    <row r="1947" spans="1:6">
      <c r="A1947" s="51" t="s">
        <v>236</v>
      </c>
      <c r="B1947" t="s">
        <v>275</v>
      </c>
      <c r="D1947" s="52" t="s">
        <v>170</v>
      </c>
      <c r="E1947" s="55">
        <v>2015.9169999999999</v>
      </c>
      <c r="F1947" s="54">
        <v>111.07</v>
      </c>
    </row>
    <row r="1948" spans="1:6">
      <c r="A1948" s="51" t="s">
        <v>237</v>
      </c>
      <c r="B1948">
        <v>107.45</v>
      </c>
      <c r="D1948" s="52" t="s">
        <v>170</v>
      </c>
      <c r="E1948" s="55">
        <v>2016</v>
      </c>
      <c r="F1948" s="54">
        <v>110.82</v>
      </c>
    </row>
    <row r="1949" spans="1:6">
      <c r="A1949" s="51" t="s">
        <v>238</v>
      </c>
      <c r="B1949">
        <v>108.25</v>
      </c>
      <c r="D1949" s="52" t="s">
        <v>170</v>
      </c>
      <c r="E1949" s="55">
        <v>2016.0833</v>
      </c>
      <c r="F1949" s="54">
        <v>110.92</v>
      </c>
    </row>
    <row r="1950" spans="1:6">
      <c r="A1950" s="51" t="s">
        <v>239</v>
      </c>
      <c r="B1950">
        <v>108.25</v>
      </c>
      <c r="D1950" s="52" t="s">
        <v>170</v>
      </c>
      <c r="E1950" s="55">
        <v>2016.1669999999999</v>
      </c>
      <c r="F1950" s="54">
        <v>109.8</v>
      </c>
    </row>
    <row r="1951" spans="1:6">
      <c r="A1951" s="51" t="s">
        <v>240</v>
      </c>
      <c r="B1951">
        <v>106.35</v>
      </c>
      <c r="D1951" s="52" t="s">
        <v>170</v>
      </c>
      <c r="E1951" s="55">
        <v>2016.25</v>
      </c>
      <c r="F1951" s="54">
        <v>109.5</v>
      </c>
    </row>
    <row r="1952" spans="1:6">
      <c r="A1952" s="51" t="s">
        <v>241</v>
      </c>
      <c r="B1952">
        <v>109.25</v>
      </c>
      <c r="D1952" s="52" t="s">
        <v>170</v>
      </c>
      <c r="E1952" s="55">
        <v>2016.3330000000001</v>
      </c>
      <c r="F1952" s="54">
        <v>109.5</v>
      </c>
    </row>
    <row r="1953" spans="1:6">
      <c r="A1953" s="50" t="s">
        <v>263</v>
      </c>
      <c r="D1953" s="52" t="s">
        <v>170</v>
      </c>
      <c r="E1953" s="55">
        <v>2016.4169999999999</v>
      </c>
      <c r="F1953" s="54">
        <v>110.05</v>
      </c>
    </row>
    <row r="1954" spans="1:6">
      <c r="A1954" s="51" t="s">
        <v>230</v>
      </c>
      <c r="B1954">
        <v>108.65</v>
      </c>
      <c r="D1954" s="52" t="s">
        <v>170</v>
      </c>
      <c r="E1954" s="55">
        <v>2016.5</v>
      </c>
      <c r="F1954" s="54">
        <v>110.1</v>
      </c>
    </row>
    <row r="1955" spans="1:6">
      <c r="A1955" s="51" t="s">
        <v>231</v>
      </c>
      <c r="B1955">
        <v>108.5</v>
      </c>
      <c r="D1955" s="52" t="s">
        <v>170</v>
      </c>
      <c r="E1955" s="55">
        <v>2016.5830000000001</v>
      </c>
      <c r="F1955" s="54">
        <v>110.7</v>
      </c>
    </row>
    <row r="1956" spans="1:6">
      <c r="A1956" s="51" t="s">
        <v>232</v>
      </c>
      <c r="B1956">
        <v>108.55</v>
      </c>
      <c r="D1956" s="52" t="s">
        <v>170</v>
      </c>
      <c r="E1956" s="55">
        <v>2016.6669999999999</v>
      </c>
      <c r="F1956" s="54">
        <v>109.9</v>
      </c>
    </row>
    <row r="1957" spans="1:6">
      <c r="A1957" s="51" t="s">
        <v>233</v>
      </c>
      <c r="B1957">
        <v>108.45</v>
      </c>
      <c r="D1957" s="52" t="s">
        <v>170</v>
      </c>
      <c r="E1957" s="55">
        <v>2016.75</v>
      </c>
      <c r="F1957" s="54">
        <v>110.35</v>
      </c>
    </row>
    <row r="1958" spans="1:6">
      <c r="A1958" s="51" t="s">
        <v>234</v>
      </c>
      <c r="B1958" t="s">
        <v>275</v>
      </c>
      <c r="D1958" s="52" t="s">
        <v>170</v>
      </c>
      <c r="E1958" s="55">
        <v>2016.8330000000001</v>
      </c>
      <c r="F1958" s="54">
        <v>110.2</v>
      </c>
    </row>
    <row r="1959" spans="1:6">
      <c r="A1959" s="51" t="s">
        <v>235</v>
      </c>
      <c r="B1959" t="s">
        <v>275</v>
      </c>
      <c r="D1959" s="52" t="s">
        <v>170</v>
      </c>
      <c r="E1959" s="55">
        <v>2016.9169999999999</v>
      </c>
      <c r="F1959" s="54">
        <v>110.4</v>
      </c>
    </row>
    <row r="1960" spans="1:6">
      <c r="A1960" s="51" t="s">
        <v>236</v>
      </c>
      <c r="B1960" t="s">
        <v>275</v>
      </c>
      <c r="D1960" s="52" t="s">
        <v>170</v>
      </c>
      <c r="E1960" s="55">
        <v>2017</v>
      </c>
      <c r="F1960" s="54">
        <v>109.54</v>
      </c>
    </row>
    <row r="1961" spans="1:6">
      <c r="A1961" s="51" t="s">
        <v>237</v>
      </c>
      <c r="B1961" t="s">
        <v>275</v>
      </c>
      <c r="D1961" s="52" t="s">
        <v>170</v>
      </c>
      <c r="E1961" s="55">
        <v>2017.0833</v>
      </c>
      <c r="F1961" s="54">
        <v>110.5</v>
      </c>
    </row>
    <row r="1962" spans="1:6">
      <c r="A1962" s="51" t="s">
        <v>238</v>
      </c>
      <c r="B1962" t="s">
        <v>275</v>
      </c>
      <c r="D1962" s="52" t="s">
        <v>170</v>
      </c>
      <c r="E1962" s="55">
        <v>2017.1669999999999</v>
      </c>
      <c r="F1962" s="54">
        <v>109.89</v>
      </c>
    </row>
    <row r="1963" spans="1:6">
      <c r="A1963" s="51" t="s">
        <v>239</v>
      </c>
      <c r="B1963" t="s">
        <v>275</v>
      </c>
      <c r="D1963" s="52" t="s">
        <v>170</v>
      </c>
      <c r="E1963" s="55">
        <v>2017.25</v>
      </c>
      <c r="F1963" s="54">
        <v>110.2</v>
      </c>
    </row>
    <row r="1964" spans="1:6">
      <c r="A1964" s="51" t="s">
        <v>240</v>
      </c>
      <c r="B1964" t="s">
        <v>275</v>
      </c>
      <c r="D1964" s="52" t="s">
        <v>170</v>
      </c>
      <c r="E1964" s="55">
        <v>2017.3330000000001</v>
      </c>
      <c r="F1964" s="54">
        <v>109.8</v>
      </c>
    </row>
    <row r="1965" spans="1:6">
      <c r="A1965" s="51" t="s">
        <v>241</v>
      </c>
      <c r="B1965" t="s">
        <v>275</v>
      </c>
      <c r="D1965" s="52" t="s">
        <v>170</v>
      </c>
      <c r="E1965" s="55">
        <v>2017.4169999999999</v>
      </c>
      <c r="F1965" s="54">
        <v>109.8</v>
      </c>
    </row>
    <row r="1966" spans="1:6">
      <c r="A1966" s="50" t="s">
        <v>264</v>
      </c>
      <c r="D1966" s="52" t="s">
        <v>170</v>
      </c>
      <c r="E1966" s="55">
        <v>2017.5</v>
      </c>
      <c r="F1966" s="54">
        <v>109.25</v>
      </c>
    </row>
    <row r="1967" spans="1:6">
      <c r="A1967" s="51" t="s">
        <v>230</v>
      </c>
      <c r="B1967">
        <v>108</v>
      </c>
      <c r="D1967" s="52" t="s">
        <v>170</v>
      </c>
      <c r="E1967" s="55">
        <v>2017.5830000000001</v>
      </c>
      <c r="F1967" s="54">
        <v>109.5</v>
      </c>
    </row>
    <row r="1968" spans="1:6">
      <c r="A1968" s="51" t="s">
        <v>231</v>
      </c>
      <c r="B1968">
        <v>107.18</v>
      </c>
      <c r="D1968" s="52" t="s">
        <v>170</v>
      </c>
      <c r="E1968" s="55">
        <v>2017.6669999999999</v>
      </c>
      <c r="F1968" s="54">
        <v>109.5</v>
      </c>
    </row>
    <row r="1969" spans="1:6">
      <c r="A1969" s="51" t="s">
        <v>232</v>
      </c>
      <c r="B1969">
        <v>106.81</v>
      </c>
      <c r="D1969" s="52" t="s">
        <v>170</v>
      </c>
      <c r="E1969" s="55">
        <v>2017.75</v>
      </c>
      <c r="F1969" s="54" t="s">
        <v>275</v>
      </c>
    </row>
    <row r="1970" spans="1:6">
      <c r="A1970" s="51" t="s">
        <v>233</v>
      </c>
      <c r="B1970">
        <v>106.61</v>
      </c>
      <c r="D1970" s="52" t="s">
        <v>170</v>
      </c>
      <c r="E1970" s="55">
        <v>2017.8330000000001</v>
      </c>
      <c r="F1970" s="54">
        <v>110</v>
      </c>
    </row>
    <row r="1971" spans="1:6">
      <c r="A1971" s="51" t="s">
        <v>234</v>
      </c>
      <c r="B1971">
        <v>106.51</v>
      </c>
      <c r="D1971" s="52" t="s">
        <v>170</v>
      </c>
      <c r="E1971" s="55">
        <v>2017.9169999999999</v>
      </c>
      <c r="F1971" s="54" t="s">
        <v>275</v>
      </c>
    </row>
    <row r="1972" spans="1:6">
      <c r="A1972" s="51" t="s">
        <v>235</v>
      </c>
      <c r="B1972">
        <v>106.11</v>
      </c>
      <c r="D1972" s="52" t="s">
        <v>170</v>
      </c>
      <c r="E1972" s="55">
        <v>2018</v>
      </c>
      <c r="F1972" s="54" t="s">
        <v>275</v>
      </c>
    </row>
    <row r="1973" spans="1:6">
      <c r="A1973" s="51" t="s">
        <v>236</v>
      </c>
      <c r="B1973">
        <v>106.21</v>
      </c>
      <c r="D1973" s="52" t="s">
        <v>170</v>
      </c>
      <c r="E1973" s="55">
        <v>2018.0833</v>
      </c>
      <c r="F1973" s="54" t="s">
        <v>275</v>
      </c>
    </row>
    <row r="1974" spans="1:6">
      <c r="A1974" s="51" t="s">
        <v>237</v>
      </c>
      <c r="B1974">
        <v>107.01</v>
      </c>
      <c r="D1974" s="52" t="s">
        <v>170</v>
      </c>
      <c r="E1974" s="55">
        <v>2018.1669999999999</v>
      </c>
      <c r="F1974" s="54">
        <v>109.7</v>
      </c>
    </row>
    <row r="1975" spans="1:6">
      <c r="A1975" s="51" t="s">
        <v>238</v>
      </c>
      <c r="B1975" t="s">
        <v>275</v>
      </c>
      <c r="D1975" s="52" t="s">
        <v>170</v>
      </c>
      <c r="E1975" s="55">
        <v>2018.25</v>
      </c>
      <c r="F1975" s="54" t="s">
        <v>275</v>
      </c>
    </row>
    <row r="1976" spans="1:6">
      <c r="A1976" s="51" t="s">
        <v>239</v>
      </c>
      <c r="B1976" t="s">
        <v>275</v>
      </c>
      <c r="D1976" s="52" t="s">
        <v>170</v>
      </c>
      <c r="E1976" s="55">
        <v>2018.3330000000001</v>
      </c>
      <c r="F1976" s="54" t="s">
        <v>275</v>
      </c>
    </row>
    <row r="1977" spans="1:6">
      <c r="A1977" s="51" t="s">
        <v>240</v>
      </c>
      <c r="B1977" t="s">
        <v>275</v>
      </c>
      <c r="D1977" s="52" t="s">
        <v>170</v>
      </c>
      <c r="E1977" s="55">
        <v>2018.4169999999999</v>
      </c>
      <c r="F1977" s="54">
        <v>109.5</v>
      </c>
    </row>
    <row r="1978" spans="1:6">
      <c r="A1978" s="51" t="s">
        <v>241</v>
      </c>
      <c r="B1978">
        <v>107.01</v>
      </c>
      <c r="D1978" s="52" t="s">
        <v>170</v>
      </c>
      <c r="E1978" s="55">
        <v>2018.5</v>
      </c>
      <c r="F1978" s="54">
        <v>110.7</v>
      </c>
    </row>
    <row r="1979" spans="1:6">
      <c r="A1979" s="50" t="s">
        <v>265</v>
      </c>
      <c r="D1979" s="52" t="s">
        <v>170</v>
      </c>
      <c r="E1979" s="55">
        <v>2018.5830000000001</v>
      </c>
      <c r="F1979" s="54">
        <v>110.2</v>
      </c>
    </row>
    <row r="1980" spans="1:6">
      <c r="A1980" s="51" t="s">
        <v>230</v>
      </c>
      <c r="B1980">
        <v>106.64</v>
      </c>
      <c r="D1980" s="52" t="s">
        <v>170</v>
      </c>
      <c r="E1980" s="55">
        <v>2018.6669999999999</v>
      </c>
      <c r="F1980" s="54" t="s">
        <v>275</v>
      </c>
    </row>
    <row r="1981" spans="1:6">
      <c r="A1981" s="51" t="s">
        <v>231</v>
      </c>
      <c r="B1981">
        <v>106.71</v>
      </c>
      <c r="D1981" s="52" t="s">
        <v>170</v>
      </c>
      <c r="E1981" s="55">
        <v>2018.75</v>
      </c>
      <c r="F1981" s="54" t="s">
        <v>275</v>
      </c>
    </row>
    <row r="1982" spans="1:6">
      <c r="A1982" s="51" t="s">
        <v>232</v>
      </c>
      <c r="B1982">
        <v>106.34</v>
      </c>
      <c r="D1982" s="52" t="s">
        <v>170</v>
      </c>
      <c r="E1982" s="55">
        <v>2018.8330000000001</v>
      </c>
      <c r="F1982" s="54" t="s">
        <v>275</v>
      </c>
    </row>
    <row r="1983" spans="1:6">
      <c r="A1983" s="51" t="s">
        <v>233</v>
      </c>
      <c r="B1983">
        <v>106.66</v>
      </c>
      <c r="D1983" s="52" t="s">
        <v>170</v>
      </c>
      <c r="E1983" s="55">
        <v>2018.9169999999999</v>
      </c>
      <c r="F1983" s="54" t="s">
        <v>275</v>
      </c>
    </row>
    <row r="1984" spans="1:6">
      <c r="A1984" s="51" t="s">
        <v>234</v>
      </c>
      <c r="B1984">
        <v>104.01</v>
      </c>
      <c r="D1984" s="52" t="s">
        <v>170</v>
      </c>
      <c r="E1984" s="55">
        <v>2019</v>
      </c>
      <c r="F1984" s="54" t="s">
        <v>275</v>
      </c>
    </row>
    <row r="1985" spans="1:6">
      <c r="A1985" s="51" t="s">
        <v>235</v>
      </c>
      <c r="B1985" t="s">
        <v>275</v>
      </c>
      <c r="D1985" s="52" t="s">
        <v>170</v>
      </c>
      <c r="E1985" s="55">
        <v>2019.0833</v>
      </c>
      <c r="F1985" s="54" t="s">
        <v>275</v>
      </c>
    </row>
    <row r="1986" spans="1:6">
      <c r="A1986" s="51" t="s">
        <v>236</v>
      </c>
      <c r="B1986" t="s">
        <v>275</v>
      </c>
      <c r="D1986" s="52" t="s">
        <v>170</v>
      </c>
      <c r="E1986" s="55">
        <v>2019.1669999999999</v>
      </c>
      <c r="F1986" s="54" t="s">
        <v>275</v>
      </c>
    </row>
    <row r="1987" spans="1:6">
      <c r="A1987" s="51" t="s">
        <v>237</v>
      </c>
      <c r="B1987" t="s">
        <v>275</v>
      </c>
      <c r="D1987" s="52" t="s">
        <v>170</v>
      </c>
      <c r="E1987" s="55">
        <v>2019.25</v>
      </c>
      <c r="F1987" s="54" t="s">
        <v>275</v>
      </c>
    </row>
    <row r="1988" spans="1:6">
      <c r="A1988" s="51" t="s">
        <v>238</v>
      </c>
      <c r="B1988">
        <v>104.36</v>
      </c>
      <c r="D1988" s="52" t="s">
        <v>170</v>
      </c>
      <c r="E1988" s="55">
        <v>2019.3330000000001</v>
      </c>
      <c r="F1988" s="54">
        <v>109.7</v>
      </c>
    </row>
    <row r="1989" spans="1:6">
      <c r="A1989" s="51" t="s">
        <v>239</v>
      </c>
      <c r="B1989" t="s">
        <v>275</v>
      </c>
      <c r="D1989" s="52" t="s">
        <v>170</v>
      </c>
      <c r="E1989" s="55">
        <v>2019.4169999999999</v>
      </c>
      <c r="F1989" s="54">
        <v>109.7</v>
      </c>
    </row>
    <row r="1990" spans="1:6">
      <c r="A1990" s="51" t="s">
        <v>240</v>
      </c>
      <c r="B1990" t="s">
        <v>275</v>
      </c>
      <c r="D1990" s="52" t="s">
        <v>170</v>
      </c>
      <c r="E1990" s="55">
        <v>2019.5</v>
      </c>
      <c r="F1990" s="54">
        <v>109.8</v>
      </c>
    </row>
    <row r="1991" spans="1:6">
      <c r="A1991" s="51" t="s">
        <v>241</v>
      </c>
      <c r="B1991">
        <v>105.71</v>
      </c>
      <c r="D1991" s="52" t="s">
        <v>170</v>
      </c>
      <c r="E1991" s="55">
        <v>2019.5830000000001</v>
      </c>
      <c r="F1991" s="54" t="s">
        <v>275</v>
      </c>
    </row>
    <row r="1992" spans="1:6">
      <c r="A1992" s="50" t="s">
        <v>266</v>
      </c>
      <c r="D1992" s="52" t="s">
        <v>170</v>
      </c>
      <c r="E1992" s="55">
        <v>2019.6669999999999</v>
      </c>
      <c r="F1992" s="54">
        <v>109.8</v>
      </c>
    </row>
    <row r="1993" spans="1:6">
      <c r="A1993" s="51" t="s">
        <v>230</v>
      </c>
      <c r="B1993" t="s">
        <v>275</v>
      </c>
      <c r="D1993" s="52" t="s">
        <v>170</v>
      </c>
      <c r="E1993" s="55">
        <v>2019.75</v>
      </c>
      <c r="F1993" s="54">
        <v>109.4</v>
      </c>
    </row>
    <row r="1994" spans="1:6">
      <c r="A1994" s="51" t="s">
        <v>231</v>
      </c>
      <c r="B1994" t="s">
        <v>275</v>
      </c>
      <c r="D1994" s="52" t="s">
        <v>170</v>
      </c>
      <c r="E1994" s="55">
        <v>2019.8330000000001</v>
      </c>
      <c r="F1994" s="54">
        <v>109.8</v>
      </c>
    </row>
    <row r="1995" spans="1:6">
      <c r="A1995" s="51" t="s">
        <v>232</v>
      </c>
      <c r="B1995" t="s">
        <v>275</v>
      </c>
      <c r="D1995" s="52" t="s">
        <v>170</v>
      </c>
      <c r="E1995" s="55">
        <v>2019.9169999999999</v>
      </c>
      <c r="F1995" s="54">
        <v>110.5</v>
      </c>
    </row>
    <row r="1996" spans="1:6">
      <c r="A1996" s="51" t="s">
        <v>233</v>
      </c>
      <c r="B1996">
        <v>105.21</v>
      </c>
      <c r="D1996" s="52" t="s">
        <v>170</v>
      </c>
      <c r="E1996" s="55">
        <v>2020</v>
      </c>
      <c r="F1996" s="54" t="s">
        <v>275</v>
      </c>
    </row>
    <row r="1997" spans="1:6">
      <c r="A1997" s="51" t="s">
        <v>234</v>
      </c>
      <c r="B1997">
        <v>105.11</v>
      </c>
      <c r="D1997" s="52" t="s">
        <v>174</v>
      </c>
      <c r="E1997" s="55">
        <v>2009</v>
      </c>
      <c r="F1997" s="54" t="s">
        <v>275</v>
      </c>
    </row>
    <row r="1998" spans="1:6">
      <c r="A1998" s="51" t="s">
        <v>235</v>
      </c>
      <c r="B1998" t="s">
        <v>275</v>
      </c>
      <c r="D1998" s="52" t="s">
        <v>174</v>
      </c>
      <c r="E1998" s="55">
        <v>2009.08251</v>
      </c>
      <c r="F1998" s="54" t="s">
        <v>275</v>
      </c>
    </row>
    <row r="1999" spans="1:6">
      <c r="A1999" s="51" t="s">
        <v>236</v>
      </c>
      <c r="B1999" t="s">
        <v>275</v>
      </c>
      <c r="D1999" s="52" t="s">
        <v>174</v>
      </c>
      <c r="E1999" s="55">
        <v>2009.16588</v>
      </c>
      <c r="F1999" s="54" t="s">
        <v>275</v>
      </c>
    </row>
    <row r="2000" spans="1:6">
      <c r="A2000" s="51" t="s">
        <v>237</v>
      </c>
      <c r="B2000" t="s">
        <v>275</v>
      </c>
      <c r="D2000" s="52" t="s">
        <v>174</v>
      </c>
      <c r="E2000" s="55">
        <v>2009.2492500000001</v>
      </c>
      <c r="F2000" s="54" t="s">
        <v>275</v>
      </c>
    </row>
    <row r="2001" spans="1:6">
      <c r="A2001" s="51" t="s">
        <v>238</v>
      </c>
      <c r="B2001" t="s">
        <v>275</v>
      </c>
      <c r="D2001" s="52" t="s">
        <v>174</v>
      </c>
      <c r="E2001" s="55">
        <v>2009.3326199999999</v>
      </c>
      <c r="F2001" s="54" t="s">
        <v>275</v>
      </c>
    </row>
    <row r="2002" spans="1:6">
      <c r="A2002" s="51" t="s">
        <v>239</v>
      </c>
      <c r="B2002" t="s">
        <v>275</v>
      </c>
      <c r="D2002" s="52" t="s">
        <v>174</v>
      </c>
      <c r="E2002" s="55">
        <v>2009.41599</v>
      </c>
      <c r="F2002" s="54" t="s">
        <v>275</v>
      </c>
    </row>
    <row r="2003" spans="1:6">
      <c r="A2003" s="51" t="s">
        <v>240</v>
      </c>
      <c r="B2003" t="s">
        <v>275</v>
      </c>
      <c r="D2003" s="52" t="s">
        <v>174</v>
      </c>
      <c r="E2003" s="55">
        <v>2009.49936</v>
      </c>
      <c r="F2003" s="54" t="s">
        <v>275</v>
      </c>
    </row>
    <row r="2004" spans="1:6">
      <c r="A2004" s="51" t="s">
        <v>241</v>
      </c>
      <c r="B2004" t="s">
        <v>275</v>
      </c>
      <c r="D2004" s="52" t="s">
        <v>174</v>
      </c>
      <c r="E2004" s="55">
        <v>2009.5827300000001</v>
      </c>
      <c r="F2004" s="54" t="s">
        <v>275</v>
      </c>
    </row>
    <row r="2005" spans="1:6">
      <c r="A2005" s="50" t="s">
        <v>267</v>
      </c>
      <c r="D2005" s="52" t="s">
        <v>174</v>
      </c>
      <c r="E2005" s="55">
        <v>2009.6660999999999</v>
      </c>
      <c r="F2005" s="54" t="s">
        <v>275</v>
      </c>
    </row>
    <row r="2006" spans="1:6">
      <c r="A2006" s="51" t="s">
        <v>230</v>
      </c>
      <c r="B2006" t="s">
        <v>275</v>
      </c>
      <c r="D2006" s="52" t="s">
        <v>174</v>
      </c>
      <c r="E2006" s="55">
        <v>2009.74947</v>
      </c>
      <c r="F2006" s="54" t="s">
        <v>275</v>
      </c>
    </row>
    <row r="2007" spans="1:6">
      <c r="A2007" s="51" t="s">
        <v>231</v>
      </c>
      <c r="B2007" t="s">
        <v>275</v>
      </c>
      <c r="D2007" s="52" t="s">
        <v>174</v>
      </c>
      <c r="E2007" s="55">
        <v>2009.83284</v>
      </c>
      <c r="F2007" s="54" t="s">
        <v>275</v>
      </c>
    </row>
    <row r="2008" spans="1:6">
      <c r="A2008" s="51" t="s">
        <v>232</v>
      </c>
      <c r="B2008" t="s">
        <v>275</v>
      </c>
      <c r="D2008" s="52" t="s">
        <v>174</v>
      </c>
      <c r="E2008" s="55">
        <v>2009.9162100000001</v>
      </c>
      <c r="F2008" s="54" t="s">
        <v>275</v>
      </c>
    </row>
    <row r="2009" spans="1:6">
      <c r="A2009" s="51" t="s">
        <v>233</v>
      </c>
      <c r="B2009" t="s">
        <v>275</v>
      </c>
      <c r="D2009" s="52" t="s">
        <v>174</v>
      </c>
      <c r="E2009" s="55">
        <v>2010</v>
      </c>
      <c r="F2009" s="54">
        <v>101.41</v>
      </c>
    </row>
    <row r="2010" spans="1:6">
      <c r="A2010" s="51" t="s">
        <v>234</v>
      </c>
      <c r="B2010" t="s">
        <v>275</v>
      </c>
      <c r="D2010" s="52" t="s">
        <v>174</v>
      </c>
      <c r="E2010" s="55">
        <v>2010.08295</v>
      </c>
      <c r="F2010" s="54">
        <v>101.41</v>
      </c>
    </row>
    <row r="2011" spans="1:6">
      <c r="A2011" s="51" t="s">
        <v>235</v>
      </c>
      <c r="B2011" t="s">
        <v>275</v>
      </c>
      <c r="D2011" s="52" t="s">
        <v>174</v>
      </c>
      <c r="E2011" s="55">
        <v>2010.16632</v>
      </c>
      <c r="F2011" s="54">
        <v>101.51</v>
      </c>
    </row>
    <row r="2012" spans="1:6">
      <c r="A2012" s="51" t="s">
        <v>236</v>
      </c>
      <c r="B2012" t="s">
        <v>275</v>
      </c>
      <c r="D2012" s="52" t="s">
        <v>174</v>
      </c>
      <c r="E2012" s="55">
        <v>2010.2496900000001</v>
      </c>
      <c r="F2012" s="54" t="s">
        <v>275</v>
      </c>
    </row>
    <row r="2013" spans="1:6">
      <c r="A2013" s="51" t="s">
        <v>237</v>
      </c>
      <c r="B2013" t="s">
        <v>275</v>
      </c>
      <c r="D2013" s="52" t="s">
        <v>174</v>
      </c>
      <c r="E2013" s="55">
        <v>2010.3330599999999</v>
      </c>
      <c r="F2013" s="54">
        <v>100.91</v>
      </c>
    </row>
    <row r="2014" spans="1:6">
      <c r="A2014" s="51" t="s">
        <v>238</v>
      </c>
      <c r="B2014" t="s">
        <v>275</v>
      </c>
      <c r="D2014" s="52" t="s">
        <v>174</v>
      </c>
      <c r="E2014" s="55">
        <v>2010.41643</v>
      </c>
      <c r="F2014" s="54">
        <v>101.16</v>
      </c>
    </row>
    <row r="2015" spans="1:6">
      <c r="A2015" s="51" t="s">
        <v>239</v>
      </c>
      <c r="B2015" t="s">
        <v>275</v>
      </c>
      <c r="D2015" s="52" t="s">
        <v>174</v>
      </c>
      <c r="E2015" s="55">
        <v>2010.4998000000001</v>
      </c>
      <c r="F2015" s="54">
        <v>100.21</v>
      </c>
    </row>
    <row r="2016" spans="1:6">
      <c r="A2016" s="51" t="s">
        <v>240</v>
      </c>
      <c r="B2016" t="s">
        <v>275</v>
      </c>
      <c r="D2016" s="52" t="s">
        <v>174</v>
      </c>
      <c r="E2016" s="55">
        <v>2010.5831700000001</v>
      </c>
      <c r="F2016" s="54">
        <v>101.41</v>
      </c>
    </row>
    <row r="2017" spans="1:6">
      <c r="A2017" s="51" t="s">
        <v>241</v>
      </c>
      <c r="B2017" t="s">
        <v>275</v>
      </c>
      <c r="D2017" s="52" t="s">
        <v>174</v>
      </c>
      <c r="E2017" s="55">
        <v>2010.6665399999999</v>
      </c>
      <c r="F2017" s="54">
        <v>101.01</v>
      </c>
    </row>
    <row r="2018" spans="1:6">
      <c r="A2018" s="34" t="s">
        <v>170</v>
      </c>
      <c r="D2018" s="52" t="s">
        <v>174</v>
      </c>
      <c r="E2018" s="55">
        <v>2010.74991</v>
      </c>
      <c r="F2018" s="54">
        <v>101.01</v>
      </c>
    </row>
    <row r="2019" spans="1:6">
      <c r="A2019" s="50" t="s">
        <v>257</v>
      </c>
      <c r="D2019" s="52" t="s">
        <v>174</v>
      </c>
      <c r="E2019" s="55">
        <v>2010.8332800000001</v>
      </c>
      <c r="F2019" s="54">
        <v>101.01</v>
      </c>
    </row>
    <row r="2020" spans="1:6">
      <c r="A2020" s="51" t="s">
        <v>230</v>
      </c>
      <c r="B2020" t="s">
        <v>275</v>
      </c>
      <c r="D2020" s="52" t="s">
        <v>174</v>
      </c>
      <c r="E2020" s="55">
        <v>2010.9166499999999</v>
      </c>
      <c r="F2020" s="54" t="s">
        <v>275</v>
      </c>
    </row>
    <row r="2021" spans="1:6">
      <c r="A2021" s="51" t="s">
        <v>231</v>
      </c>
      <c r="B2021" t="s">
        <v>275</v>
      </c>
      <c r="D2021" s="52" t="s">
        <v>174</v>
      </c>
      <c r="E2021" s="55">
        <v>2011</v>
      </c>
      <c r="F2021" s="54" t="s">
        <v>275</v>
      </c>
    </row>
    <row r="2022" spans="1:6">
      <c r="A2022" s="51" t="s">
        <v>232</v>
      </c>
      <c r="B2022" t="s">
        <v>275</v>
      </c>
      <c r="D2022" s="52" t="s">
        <v>174</v>
      </c>
      <c r="E2022" s="55">
        <v>2011.0833</v>
      </c>
      <c r="F2022" s="54" t="s">
        <v>275</v>
      </c>
    </row>
    <row r="2023" spans="1:6">
      <c r="A2023" s="51" t="s">
        <v>233</v>
      </c>
      <c r="B2023" t="s">
        <v>275</v>
      </c>
      <c r="D2023" s="52" t="s">
        <v>174</v>
      </c>
      <c r="E2023" s="55">
        <v>2011.1669999999999</v>
      </c>
      <c r="F2023" s="54" t="s">
        <v>275</v>
      </c>
    </row>
    <row r="2024" spans="1:6">
      <c r="A2024" s="51" t="s">
        <v>234</v>
      </c>
      <c r="B2024" t="s">
        <v>275</v>
      </c>
      <c r="D2024" s="52" t="s">
        <v>174</v>
      </c>
      <c r="E2024" s="55">
        <v>2011.25</v>
      </c>
      <c r="F2024" s="54" t="s">
        <v>275</v>
      </c>
    </row>
    <row r="2025" spans="1:6">
      <c r="A2025" s="51" t="s">
        <v>235</v>
      </c>
      <c r="B2025" t="s">
        <v>275</v>
      </c>
      <c r="D2025" s="52" t="s">
        <v>174</v>
      </c>
      <c r="E2025" s="55">
        <v>2011.3330000000001</v>
      </c>
      <c r="F2025" s="54" t="s">
        <v>275</v>
      </c>
    </row>
    <row r="2026" spans="1:6">
      <c r="A2026" s="51" t="s">
        <v>236</v>
      </c>
      <c r="B2026" t="s">
        <v>275</v>
      </c>
      <c r="D2026" s="52" t="s">
        <v>174</v>
      </c>
      <c r="E2026" s="55">
        <v>2011.4169999999999</v>
      </c>
      <c r="F2026" s="54" t="s">
        <v>275</v>
      </c>
    </row>
    <row r="2027" spans="1:6">
      <c r="A2027" s="51" t="s">
        <v>237</v>
      </c>
      <c r="B2027" t="s">
        <v>275</v>
      </c>
      <c r="D2027" s="52" t="s">
        <v>174</v>
      </c>
      <c r="E2027" s="55">
        <v>2011.5</v>
      </c>
      <c r="F2027" s="54" t="s">
        <v>275</v>
      </c>
    </row>
    <row r="2028" spans="1:6">
      <c r="A2028" s="51" t="s">
        <v>238</v>
      </c>
      <c r="B2028" t="s">
        <v>275</v>
      </c>
      <c r="D2028" s="52" t="s">
        <v>174</v>
      </c>
      <c r="E2028" s="55">
        <v>2011.5830000000001</v>
      </c>
      <c r="F2028" s="54" t="s">
        <v>275</v>
      </c>
    </row>
    <row r="2029" spans="1:6">
      <c r="A2029" s="51" t="s">
        <v>239</v>
      </c>
      <c r="B2029" t="s">
        <v>275</v>
      </c>
      <c r="D2029" s="52" t="s">
        <v>174</v>
      </c>
      <c r="E2029" s="55">
        <v>2011.6669999999999</v>
      </c>
      <c r="F2029" s="54" t="s">
        <v>275</v>
      </c>
    </row>
    <row r="2030" spans="1:6">
      <c r="A2030" s="51" t="s">
        <v>240</v>
      </c>
      <c r="B2030" t="s">
        <v>275</v>
      </c>
      <c r="D2030" s="52" t="s">
        <v>174</v>
      </c>
      <c r="E2030" s="55">
        <v>2011.75</v>
      </c>
      <c r="F2030" s="54" t="s">
        <v>275</v>
      </c>
    </row>
    <row r="2031" spans="1:6">
      <c r="A2031" s="51" t="s">
        <v>241</v>
      </c>
      <c r="B2031" t="s">
        <v>275</v>
      </c>
      <c r="D2031" s="52" t="s">
        <v>174</v>
      </c>
      <c r="E2031" s="55">
        <v>2011.8330000000001</v>
      </c>
      <c r="F2031" s="54" t="s">
        <v>275</v>
      </c>
    </row>
    <row r="2032" spans="1:6">
      <c r="A2032" s="50" t="s">
        <v>258</v>
      </c>
      <c r="D2032" s="52" t="s">
        <v>174</v>
      </c>
      <c r="E2032" s="55">
        <v>2011.9169999999999</v>
      </c>
      <c r="F2032" s="54" t="s">
        <v>275</v>
      </c>
    </row>
    <row r="2033" spans="1:6">
      <c r="A2033" s="51" t="s">
        <v>230</v>
      </c>
      <c r="B2033" t="s">
        <v>275</v>
      </c>
      <c r="D2033" s="52" t="s">
        <v>174</v>
      </c>
      <c r="E2033" s="55">
        <v>2012</v>
      </c>
      <c r="F2033" s="54" t="s">
        <v>275</v>
      </c>
    </row>
    <row r="2034" spans="1:6">
      <c r="A2034" s="51" t="s">
        <v>231</v>
      </c>
      <c r="B2034" t="s">
        <v>275</v>
      </c>
      <c r="D2034" s="52" t="s">
        <v>174</v>
      </c>
      <c r="E2034" s="55">
        <v>2012.0833</v>
      </c>
      <c r="F2034" s="54" t="s">
        <v>275</v>
      </c>
    </row>
    <row r="2035" spans="1:6">
      <c r="A2035" s="51" t="s">
        <v>232</v>
      </c>
      <c r="B2035">
        <v>108.01</v>
      </c>
      <c r="D2035" s="52" t="s">
        <v>174</v>
      </c>
      <c r="E2035" s="55">
        <v>2012.1669999999999</v>
      </c>
      <c r="F2035" s="54" t="s">
        <v>275</v>
      </c>
    </row>
    <row r="2036" spans="1:6">
      <c r="A2036" s="51" t="s">
        <v>233</v>
      </c>
      <c r="B2036" t="s">
        <v>275</v>
      </c>
      <c r="D2036" s="52" t="s">
        <v>174</v>
      </c>
      <c r="E2036" s="55">
        <v>2012.25</v>
      </c>
      <c r="F2036" s="54" t="s">
        <v>275</v>
      </c>
    </row>
    <row r="2037" spans="1:6">
      <c r="A2037" s="51" t="s">
        <v>234</v>
      </c>
      <c r="B2037" t="s">
        <v>275</v>
      </c>
      <c r="D2037" s="52" t="s">
        <v>174</v>
      </c>
      <c r="E2037" s="55">
        <v>2012.3330000000001</v>
      </c>
      <c r="F2037" s="54" t="s">
        <v>275</v>
      </c>
    </row>
    <row r="2038" spans="1:6">
      <c r="A2038" s="51" t="s">
        <v>235</v>
      </c>
      <c r="B2038" t="s">
        <v>275</v>
      </c>
      <c r="D2038" s="52" t="s">
        <v>174</v>
      </c>
      <c r="E2038" s="55">
        <v>2012.4169999999999</v>
      </c>
      <c r="F2038" s="54" t="s">
        <v>275</v>
      </c>
    </row>
    <row r="2039" spans="1:6">
      <c r="A2039" s="51" t="s">
        <v>236</v>
      </c>
      <c r="B2039" t="s">
        <v>275</v>
      </c>
      <c r="D2039" s="52" t="s">
        <v>174</v>
      </c>
      <c r="E2039" s="55">
        <v>2012.5</v>
      </c>
      <c r="F2039" s="54" t="s">
        <v>275</v>
      </c>
    </row>
    <row r="2040" spans="1:6">
      <c r="A2040" s="51" t="s">
        <v>237</v>
      </c>
      <c r="B2040" t="s">
        <v>275</v>
      </c>
      <c r="D2040" s="52" t="s">
        <v>174</v>
      </c>
      <c r="E2040" s="55">
        <v>2012.5830000000001</v>
      </c>
      <c r="F2040" s="54" t="s">
        <v>275</v>
      </c>
    </row>
    <row r="2041" spans="1:6">
      <c r="A2041" s="51" t="s">
        <v>238</v>
      </c>
      <c r="B2041" t="s">
        <v>275</v>
      </c>
      <c r="D2041" s="52" t="s">
        <v>174</v>
      </c>
      <c r="E2041" s="55">
        <v>2012.6669999999999</v>
      </c>
      <c r="F2041" s="54" t="s">
        <v>275</v>
      </c>
    </row>
    <row r="2042" spans="1:6">
      <c r="A2042" s="51" t="s">
        <v>239</v>
      </c>
      <c r="B2042" t="s">
        <v>275</v>
      </c>
      <c r="D2042" s="52" t="s">
        <v>174</v>
      </c>
      <c r="E2042" s="55">
        <v>2012.75</v>
      </c>
      <c r="F2042" s="54" t="s">
        <v>275</v>
      </c>
    </row>
    <row r="2043" spans="1:6">
      <c r="A2043" s="51" t="s">
        <v>240</v>
      </c>
      <c r="B2043">
        <v>108.41</v>
      </c>
      <c r="D2043" s="52" t="s">
        <v>174</v>
      </c>
      <c r="E2043" s="55">
        <v>2012.8330000000001</v>
      </c>
      <c r="F2043" s="54" t="s">
        <v>275</v>
      </c>
    </row>
    <row r="2044" spans="1:6">
      <c r="A2044" s="51" t="s">
        <v>241</v>
      </c>
      <c r="B2044">
        <v>108.56</v>
      </c>
      <c r="D2044" s="52" t="s">
        <v>174</v>
      </c>
      <c r="E2044" s="55">
        <v>2012.9169999999999</v>
      </c>
      <c r="F2044" s="54" t="s">
        <v>275</v>
      </c>
    </row>
    <row r="2045" spans="1:6">
      <c r="A2045" s="50" t="s">
        <v>259</v>
      </c>
      <c r="D2045" s="52" t="s">
        <v>174</v>
      </c>
      <c r="E2045" s="55">
        <v>2013</v>
      </c>
      <c r="F2045" s="54" t="s">
        <v>275</v>
      </c>
    </row>
    <row r="2046" spans="1:6">
      <c r="A2046" s="51" t="s">
        <v>230</v>
      </c>
      <c r="B2046" t="s">
        <v>275</v>
      </c>
      <c r="D2046" s="52" t="s">
        <v>174</v>
      </c>
      <c r="E2046" s="55">
        <v>2013.0833</v>
      </c>
      <c r="F2046" s="54" t="s">
        <v>275</v>
      </c>
    </row>
    <row r="2047" spans="1:6">
      <c r="A2047" s="51" t="s">
        <v>231</v>
      </c>
      <c r="B2047" t="s">
        <v>275</v>
      </c>
      <c r="D2047" s="52" t="s">
        <v>174</v>
      </c>
      <c r="E2047" s="55">
        <v>2013.1669999999999</v>
      </c>
      <c r="F2047" s="54" t="s">
        <v>275</v>
      </c>
    </row>
    <row r="2048" spans="1:6">
      <c r="A2048" s="51" t="s">
        <v>232</v>
      </c>
      <c r="B2048" t="s">
        <v>275</v>
      </c>
      <c r="D2048" s="52" t="s">
        <v>174</v>
      </c>
      <c r="E2048" s="55">
        <v>2013.25</v>
      </c>
      <c r="F2048" s="54" t="s">
        <v>275</v>
      </c>
    </row>
    <row r="2049" spans="1:6">
      <c r="A2049" s="51" t="s">
        <v>233</v>
      </c>
      <c r="B2049" t="s">
        <v>275</v>
      </c>
      <c r="D2049" s="52" t="s">
        <v>174</v>
      </c>
      <c r="E2049" s="55">
        <v>2013.3330000000001</v>
      </c>
      <c r="F2049" s="54" t="s">
        <v>275</v>
      </c>
    </row>
    <row r="2050" spans="1:6">
      <c r="A2050" s="51" t="s">
        <v>234</v>
      </c>
      <c r="B2050" t="s">
        <v>275</v>
      </c>
      <c r="D2050" s="52" t="s">
        <v>174</v>
      </c>
      <c r="E2050" s="55">
        <v>2013.4169999999999</v>
      </c>
      <c r="F2050" s="54" t="s">
        <v>275</v>
      </c>
    </row>
    <row r="2051" spans="1:6">
      <c r="A2051" s="51" t="s">
        <v>235</v>
      </c>
      <c r="B2051" t="s">
        <v>275</v>
      </c>
      <c r="D2051" s="52" t="s">
        <v>174</v>
      </c>
      <c r="E2051" s="55">
        <v>2013.5</v>
      </c>
      <c r="F2051" s="54" t="s">
        <v>275</v>
      </c>
    </row>
    <row r="2052" spans="1:6">
      <c r="A2052" s="51" t="s">
        <v>236</v>
      </c>
      <c r="B2052" t="s">
        <v>275</v>
      </c>
      <c r="D2052" s="52" t="s">
        <v>174</v>
      </c>
      <c r="E2052" s="55">
        <v>2013.5830000000001</v>
      </c>
      <c r="F2052" s="54" t="s">
        <v>275</v>
      </c>
    </row>
    <row r="2053" spans="1:6">
      <c r="A2053" s="51" t="s">
        <v>237</v>
      </c>
      <c r="B2053" t="s">
        <v>275</v>
      </c>
      <c r="D2053" s="52" t="s">
        <v>174</v>
      </c>
      <c r="E2053" s="55">
        <v>2013.6669999999999</v>
      </c>
      <c r="F2053" s="54" t="s">
        <v>275</v>
      </c>
    </row>
    <row r="2054" spans="1:6">
      <c r="A2054" s="51" t="s">
        <v>238</v>
      </c>
      <c r="B2054" t="s">
        <v>275</v>
      </c>
      <c r="D2054" s="52" t="s">
        <v>174</v>
      </c>
      <c r="E2054" s="55">
        <v>2013.75</v>
      </c>
      <c r="F2054" s="54" t="s">
        <v>275</v>
      </c>
    </row>
    <row r="2055" spans="1:6">
      <c r="A2055" s="51" t="s">
        <v>239</v>
      </c>
      <c r="B2055" t="s">
        <v>275</v>
      </c>
      <c r="D2055" s="52" t="s">
        <v>174</v>
      </c>
      <c r="E2055" s="55">
        <v>2013.8330000000001</v>
      </c>
      <c r="F2055" s="54" t="s">
        <v>275</v>
      </c>
    </row>
    <row r="2056" spans="1:6">
      <c r="A2056" s="51" t="s">
        <v>240</v>
      </c>
      <c r="B2056" t="s">
        <v>275</v>
      </c>
      <c r="D2056" s="52" t="s">
        <v>174</v>
      </c>
      <c r="E2056" s="55">
        <v>2013.9169999999999</v>
      </c>
      <c r="F2056" s="54" t="s">
        <v>275</v>
      </c>
    </row>
    <row r="2057" spans="1:6">
      <c r="A2057" s="51" t="s">
        <v>241</v>
      </c>
      <c r="B2057" t="s">
        <v>275</v>
      </c>
      <c r="D2057" s="52" t="s">
        <v>174</v>
      </c>
      <c r="E2057" s="55">
        <v>2014</v>
      </c>
      <c r="F2057" s="54" t="s">
        <v>275</v>
      </c>
    </row>
    <row r="2058" spans="1:6">
      <c r="A2058" s="50" t="s">
        <v>260</v>
      </c>
      <c r="D2058" s="52" t="s">
        <v>174</v>
      </c>
      <c r="E2058" s="55">
        <v>2014.0833</v>
      </c>
      <c r="F2058" s="54" t="s">
        <v>275</v>
      </c>
    </row>
    <row r="2059" spans="1:6">
      <c r="A2059" s="51" t="s">
        <v>230</v>
      </c>
      <c r="B2059" t="s">
        <v>275</v>
      </c>
      <c r="D2059" s="52" t="s">
        <v>174</v>
      </c>
      <c r="E2059" s="55">
        <v>2014.1669999999999</v>
      </c>
      <c r="F2059" s="54" t="s">
        <v>275</v>
      </c>
    </row>
    <row r="2060" spans="1:6">
      <c r="A2060" s="51" t="s">
        <v>231</v>
      </c>
      <c r="B2060" t="s">
        <v>275</v>
      </c>
      <c r="D2060" s="52" t="s">
        <v>174</v>
      </c>
      <c r="E2060" s="55">
        <v>2014.25</v>
      </c>
      <c r="F2060" s="54" t="s">
        <v>275</v>
      </c>
    </row>
    <row r="2061" spans="1:6">
      <c r="A2061" s="51" t="s">
        <v>232</v>
      </c>
      <c r="B2061" t="s">
        <v>275</v>
      </c>
      <c r="D2061" s="52" t="s">
        <v>174</v>
      </c>
      <c r="E2061" s="55">
        <v>2014.3330000000001</v>
      </c>
      <c r="F2061" s="54" t="s">
        <v>275</v>
      </c>
    </row>
    <row r="2062" spans="1:6">
      <c r="A2062" s="51" t="s">
        <v>233</v>
      </c>
      <c r="B2062" t="s">
        <v>275</v>
      </c>
      <c r="D2062" s="52" t="s">
        <v>174</v>
      </c>
      <c r="E2062" s="55">
        <v>2014.4169999999999</v>
      </c>
      <c r="F2062" s="54" t="s">
        <v>275</v>
      </c>
    </row>
    <row r="2063" spans="1:6">
      <c r="A2063" s="51" t="s">
        <v>234</v>
      </c>
      <c r="B2063" t="s">
        <v>275</v>
      </c>
      <c r="D2063" s="52" t="s">
        <v>174</v>
      </c>
      <c r="E2063" s="55">
        <v>2014.5</v>
      </c>
      <c r="F2063" s="54" t="s">
        <v>275</v>
      </c>
    </row>
    <row r="2064" spans="1:6">
      <c r="A2064" s="51" t="s">
        <v>235</v>
      </c>
      <c r="B2064" t="s">
        <v>275</v>
      </c>
      <c r="D2064" s="52" t="s">
        <v>174</v>
      </c>
      <c r="E2064" s="55">
        <v>2014.5830000000001</v>
      </c>
      <c r="F2064" s="54">
        <v>102.31</v>
      </c>
    </row>
    <row r="2065" spans="1:6">
      <c r="A2065" s="51" t="s">
        <v>236</v>
      </c>
      <c r="B2065" t="s">
        <v>275</v>
      </c>
      <c r="D2065" s="52" t="s">
        <v>174</v>
      </c>
      <c r="E2065" s="55">
        <v>2014.6669999999999</v>
      </c>
      <c r="F2065" s="54">
        <v>102.18</v>
      </c>
    </row>
    <row r="2066" spans="1:6">
      <c r="A2066" s="51" t="s">
        <v>237</v>
      </c>
      <c r="B2066" t="s">
        <v>275</v>
      </c>
      <c r="D2066" s="52" t="s">
        <v>174</v>
      </c>
      <c r="E2066" s="55">
        <v>2014.75</v>
      </c>
      <c r="F2066" s="54">
        <v>102.08</v>
      </c>
    </row>
    <row r="2067" spans="1:6">
      <c r="A2067" s="51" t="s">
        <v>238</v>
      </c>
      <c r="B2067" t="s">
        <v>275</v>
      </c>
      <c r="D2067" s="52" t="s">
        <v>174</v>
      </c>
      <c r="E2067" s="55">
        <v>2014.8330000000001</v>
      </c>
      <c r="F2067" s="54">
        <v>102.88</v>
      </c>
    </row>
    <row r="2068" spans="1:6">
      <c r="A2068" s="51" t="s">
        <v>239</v>
      </c>
      <c r="B2068" t="s">
        <v>275</v>
      </c>
      <c r="D2068" s="52" t="s">
        <v>174</v>
      </c>
      <c r="E2068" s="55">
        <v>2014.9169999999999</v>
      </c>
      <c r="F2068" s="54">
        <v>102.88</v>
      </c>
    </row>
    <row r="2069" spans="1:6">
      <c r="A2069" s="51" t="s">
        <v>240</v>
      </c>
      <c r="B2069" t="s">
        <v>275</v>
      </c>
      <c r="D2069" s="52" t="s">
        <v>174</v>
      </c>
      <c r="E2069" s="55">
        <v>2015</v>
      </c>
      <c r="F2069" s="54">
        <v>103.18</v>
      </c>
    </row>
    <row r="2070" spans="1:6">
      <c r="A2070" s="51" t="s">
        <v>241</v>
      </c>
      <c r="B2070" t="s">
        <v>275</v>
      </c>
      <c r="D2070" s="52" t="s">
        <v>174</v>
      </c>
      <c r="E2070" s="55">
        <v>2015.0833</v>
      </c>
      <c r="F2070" s="54">
        <v>102.28</v>
      </c>
    </row>
    <row r="2071" spans="1:6">
      <c r="A2071" s="50" t="s">
        <v>261</v>
      </c>
      <c r="D2071" s="52" t="s">
        <v>174</v>
      </c>
      <c r="E2071" s="55">
        <v>2015.1669999999999</v>
      </c>
      <c r="F2071" s="54">
        <v>102.68</v>
      </c>
    </row>
    <row r="2072" spans="1:6">
      <c r="A2072" s="51" t="s">
        <v>230</v>
      </c>
      <c r="B2072" t="s">
        <v>275</v>
      </c>
      <c r="D2072" s="52" t="s">
        <v>174</v>
      </c>
      <c r="E2072" s="55">
        <v>2015.25</v>
      </c>
      <c r="F2072" s="54">
        <v>102.63</v>
      </c>
    </row>
    <row r="2073" spans="1:6">
      <c r="A2073" s="51" t="s">
        <v>231</v>
      </c>
      <c r="B2073" t="s">
        <v>275</v>
      </c>
      <c r="D2073" s="52" t="s">
        <v>174</v>
      </c>
      <c r="E2073" s="55">
        <v>2015.3330000000001</v>
      </c>
      <c r="F2073" s="54">
        <v>101.78</v>
      </c>
    </row>
    <row r="2074" spans="1:6">
      <c r="A2074" s="51" t="s">
        <v>232</v>
      </c>
      <c r="B2074" t="s">
        <v>275</v>
      </c>
      <c r="D2074" s="52" t="s">
        <v>174</v>
      </c>
      <c r="E2074" s="55">
        <v>2015.4169999999999</v>
      </c>
      <c r="F2074" s="54" t="s">
        <v>275</v>
      </c>
    </row>
    <row r="2075" spans="1:6">
      <c r="A2075" s="51" t="s">
        <v>233</v>
      </c>
      <c r="B2075" t="s">
        <v>275</v>
      </c>
      <c r="D2075" s="52" t="s">
        <v>174</v>
      </c>
      <c r="E2075" s="55">
        <v>2015.5</v>
      </c>
      <c r="F2075" s="54">
        <v>101.98</v>
      </c>
    </row>
    <row r="2076" spans="1:6">
      <c r="A2076" s="51" t="s">
        <v>234</v>
      </c>
      <c r="B2076" t="s">
        <v>275</v>
      </c>
      <c r="D2076" s="52" t="s">
        <v>174</v>
      </c>
      <c r="E2076" s="55">
        <v>2015.5830000000001</v>
      </c>
      <c r="F2076" s="54">
        <v>102.58</v>
      </c>
    </row>
    <row r="2077" spans="1:6">
      <c r="A2077" s="51" t="s">
        <v>235</v>
      </c>
      <c r="B2077" t="s">
        <v>275</v>
      </c>
      <c r="D2077" s="52" t="s">
        <v>174</v>
      </c>
      <c r="E2077" s="55">
        <v>2015.6669999999999</v>
      </c>
      <c r="F2077" s="54">
        <v>102.33</v>
      </c>
    </row>
    <row r="2078" spans="1:6">
      <c r="A2078" s="51" t="s">
        <v>236</v>
      </c>
      <c r="B2078" t="s">
        <v>275</v>
      </c>
      <c r="D2078" s="52" t="s">
        <v>174</v>
      </c>
      <c r="E2078" s="55">
        <v>2015.75</v>
      </c>
      <c r="F2078" s="54">
        <v>102.38</v>
      </c>
    </row>
    <row r="2079" spans="1:6">
      <c r="A2079" s="51" t="s">
        <v>237</v>
      </c>
      <c r="B2079" t="s">
        <v>275</v>
      </c>
      <c r="D2079" s="52" t="s">
        <v>174</v>
      </c>
      <c r="E2079" s="55">
        <v>2015.8330000000001</v>
      </c>
      <c r="F2079" s="54">
        <v>102.78</v>
      </c>
    </row>
    <row r="2080" spans="1:6">
      <c r="A2080" s="51" t="s">
        <v>238</v>
      </c>
      <c r="B2080" t="s">
        <v>275</v>
      </c>
      <c r="D2080" s="52" t="s">
        <v>174</v>
      </c>
      <c r="E2080" s="55">
        <v>2015.9169999999999</v>
      </c>
      <c r="F2080" s="54">
        <v>102.88</v>
      </c>
    </row>
    <row r="2081" spans="1:6">
      <c r="A2081" s="51" t="s">
        <v>239</v>
      </c>
      <c r="B2081" t="s">
        <v>275</v>
      </c>
      <c r="D2081" s="52" t="s">
        <v>174</v>
      </c>
      <c r="E2081" s="55">
        <v>2016</v>
      </c>
      <c r="F2081" s="54">
        <v>102.78</v>
      </c>
    </row>
    <row r="2082" spans="1:6">
      <c r="A2082" s="51" t="s">
        <v>240</v>
      </c>
      <c r="B2082" t="s">
        <v>275</v>
      </c>
      <c r="D2082" s="52" t="s">
        <v>174</v>
      </c>
      <c r="E2082" s="55">
        <v>2016.0833</v>
      </c>
      <c r="F2082" s="54">
        <v>102.58</v>
      </c>
    </row>
    <row r="2083" spans="1:6">
      <c r="A2083" s="51" t="s">
        <v>241</v>
      </c>
      <c r="B2083" t="s">
        <v>275</v>
      </c>
      <c r="D2083" s="52" t="s">
        <v>174</v>
      </c>
      <c r="E2083" s="55">
        <v>2016.1669999999999</v>
      </c>
      <c r="F2083" s="54">
        <v>100.84</v>
      </c>
    </row>
    <row r="2084" spans="1:6">
      <c r="A2084" s="50" t="s">
        <v>262</v>
      </c>
      <c r="D2084" s="52" t="s">
        <v>174</v>
      </c>
      <c r="E2084" s="55">
        <v>2016.25</v>
      </c>
      <c r="F2084" s="54" t="s">
        <v>275</v>
      </c>
    </row>
    <row r="2085" spans="1:6">
      <c r="A2085" s="51" t="s">
        <v>230</v>
      </c>
      <c r="B2085" t="s">
        <v>275</v>
      </c>
      <c r="D2085" s="52" t="s">
        <v>174</v>
      </c>
      <c r="E2085" s="55">
        <v>2016.3330000000001</v>
      </c>
      <c r="F2085" s="54">
        <v>99.34</v>
      </c>
    </row>
    <row r="2086" spans="1:6">
      <c r="A2086" s="51" t="s">
        <v>231</v>
      </c>
      <c r="B2086" t="s">
        <v>275</v>
      </c>
      <c r="D2086" s="52" t="s">
        <v>174</v>
      </c>
      <c r="E2086" s="55">
        <v>2016.4169999999999</v>
      </c>
      <c r="F2086" s="54">
        <v>100.14</v>
      </c>
    </row>
    <row r="2087" spans="1:6">
      <c r="A2087" s="51" t="s">
        <v>232</v>
      </c>
      <c r="B2087" t="s">
        <v>275</v>
      </c>
      <c r="D2087" s="52" t="s">
        <v>174</v>
      </c>
      <c r="E2087" s="55">
        <v>2016.5</v>
      </c>
      <c r="F2087" s="54" t="s">
        <v>275</v>
      </c>
    </row>
    <row r="2088" spans="1:6">
      <c r="A2088" s="51" t="s">
        <v>233</v>
      </c>
      <c r="B2088" t="s">
        <v>275</v>
      </c>
      <c r="D2088" s="52" t="s">
        <v>174</v>
      </c>
      <c r="E2088" s="55">
        <v>2016.5830000000001</v>
      </c>
      <c r="F2088" s="54" t="s">
        <v>275</v>
      </c>
    </row>
    <row r="2089" spans="1:6">
      <c r="A2089" s="51" t="s">
        <v>234</v>
      </c>
      <c r="B2089" t="s">
        <v>275</v>
      </c>
      <c r="D2089" s="52" t="s">
        <v>174</v>
      </c>
      <c r="E2089" s="55">
        <v>2016.6669999999999</v>
      </c>
      <c r="F2089" s="54" t="s">
        <v>275</v>
      </c>
    </row>
    <row r="2090" spans="1:6">
      <c r="A2090" s="51" t="s">
        <v>235</v>
      </c>
      <c r="B2090" t="s">
        <v>275</v>
      </c>
      <c r="D2090" s="52" t="s">
        <v>174</v>
      </c>
      <c r="E2090" s="55">
        <v>2016.75</v>
      </c>
      <c r="F2090" s="54">
        <v>101.24</v>
      </c>
    </row>
    <row r="2091" spans="1:6">
      <c r="A2091" s="51" t="s">
        <v>236</v>
      </c>
      <c r="B2091" t="s">
        <v>275</v>
      </c>
      <c r="D2091" s="52" t="s">
        <v>174</v>
      </c>
      <c r="E2091" s="55">
        <v>2016.8330000000001</v>
      </c>
      <c r="F2091" s="54">
        <v>101.89</v>
      </c>
    </row>
    <row r="2092" spans="1:6">
      <c r="A2092" s="51" t="s">
        <v>237</v>
      </c>
      <c r="B2092" t="s">
        <v>275</v>
      </c>
      <c r="D2092" s="52" t="s">
        <v>174</v>
      </c>
      <c r="E2092" s="55">
        <v>2016.9169999999999</v>
      </c>
      <c r="F2092" s="54">
        <v>102.24</v>
      </c>
    </row>
    <row r="2093" spans="1:6">
      <c r="A2093" s="51" t="s">
        <v>238</v>
      </c>
      <c r="B2093">
        <v>109.97</v>
      </c>
      <c r="D2093" s="52" t="s">
        <v>174</v>
      </c>
      <c r="E2093" s="55">
        <v>2017</v>
      </c>
      <c r="F2093" s="54">
        <v>101.67</v>
      </c>
    </row>
    <row r="2094" spans="1:6">
      <c r="A2094" s="51" t="s">
        <v>239</v>
      </c>
      <c r="B2094">
        <v>110.02</v>
      </c>
      <c r="D2094" s="52" t="s">
        <v>174</v>
      </c>
      <c r="E2094" s="55">
        <v>2017.0833</v>
      </c>
      <c r="F2094" s="54">
        <v>101.94</v>
      </c>
    </row>
    <row r="2095" spans="1:6">
      <c r="A2095" s="51" t="s">
        <v>240</v>
      </c>
      <c r="B2095">
        <v>109.65</v>
      </c>
      <c r="D2095" s="52" t="s">
        <v>174</v>
      </c>
      <c r="E2095" s="55">
        <v>2017.1669999999999</v>
      </c>
      <c r="F2095" s="54">
        <v>101.47</v>
      </c>
    </row>
    <row r="2096" spans="1:6">
      <c r="A2096" s="51" t="s">
        <v>241</v>
      </c>
      <c r="B2096">
        <v>109.72</v>
      </c>
      <c r="D2096" s="52" t="s">
        <v>174</v>
      </c>
      <c r="E2096" s="55">
        <v>2017.25</v>
      </c>
      <c r="F2096" s="54">
        <v>101.84</v>
      </c>
    </row>
    <row r="2097" spans="1:6">
      <c r="A2097" s="50" t="s">
        <v>263</v>
      </c>
      <c r="D2097" s="52" t="s">
        <v>174</v>
      </c>
      <c r="E2097" s="55">
        <v>2017.3330000000001</v>
      </c>
      <c r="F2097" s="54">
        <v>101.74</v>
      </c>
    </row>
    <row r="2098" spans="1:6">
      <c r="A2098" s="51" t="s">
        <v>230</v>
      </c>
      <c r="B2098">
        <v>109.52</v>
      </c>
      <c r="D2098" s="52" t="s">
        <v>174</v>
      </c>
      <c r="E2098" s="55">
        <v>2017.4169999999999</v>
      </c>
      <c r="F2098" s="54">
        <v>101.04</v>
      </c>
    </row>
    <row r="2099" spans="1:6">
      <c r="A2099" s="51" t="s">
        <v>231</v>
      </c>
      <c r="B2099">
        <v>109.32</v>
      </c>
      <c r="D2099" s="52" t="s">
        <v>174</v>
      </c>
      <c r="E2099" s="55">
        <v>2017.5</v>
      </c>
      <c r="F2099" s="54">
        <v>100.94</v>
      </c>
    </row>
    <row r="2100" spans="1:6">
      <c r="A2100" s="51" t="s">
        <v>232</v>
      </c>
      <c r="B2100">
        <v>109.21</v>
      </c>
      <c r="D2100" s="52" t="s">
        <v>174</v>
      </c>
      <c r="E2100" s="55">
        <v>2017.5830000000001</v>
      </c>
      <c r="F2100" s="54">
        <v>101.54</v>
      </c>
    </row>
    <row r="2101" spans="1:6">
      <c r="A2101" s="51" t="s">
        <v>233</v>
      </c>
      <c r="B2101" t="s">
        <v>275</v>
      </c>
      <c r="D2101" s="52" t="s">
        <v>174</v>
      </c>
      <c r="E2101" s="55">
        <v>2017.6669999999999</v>
      </c>
      <c r="F2101" s="54" t="s">
        <v>275</v>
      </c>
    </row>
    <row r="2102" spans="1:6">
      <c r="A2102" s="51" t="s">
        <v>234</v>
      </c>
      <c r="B2102" t="s">
        <v>275</v>
      </c>
      <c r="D2102" s="52" t="s">
        <v>174</v>
      </c>
      <c r="E2102" s="55">
        <v>2017.75</v>
      </c>
      <c r="F2102" s="54" t="s">
        <v>275</v>
      </c>
    </row>
    <row r="2103" spans="1:6">
      <c r="A2103" s="51" t="s">
        <v>235</v>
      </c>
      <c r="B2103">
        <v>110.67</v>
      </c>
      <c r="D2103" s="52" t="s">
        <v>174</v>
      </c>
      <c r="E2103" s="55">
        <v>2017.8330000000001</v>
      </c>
      <c r="F2103" s="54">
        <v>101.64</v>
      </c>
    </row>
    <row r="2104" spans="1:6">
      <c r="A2104" s="51" t="s">
        <v>236</v>
      </c>
      <c r="B2104">
        <v>109.17</v>
      </c>
      <c r="D2104" s="52" t="s">
        <v>174</v>
      </c>
      <c r="E2104" s="55">
        <v>2017.9169999999999</v>
      </c>
      <c r="F2104" s="54">
        <v>101.44</v>
      </c>
    </row>
    <row r="2105" spans="1:6">
      <c r="A2105" s="51" t="s">
        <v>237</v>
      </c>
      <c r="B2105">
        <v>109.12</v>
      </c>
      <c r="D2105" s="52" t="s">
        <v>174</v>
      </c>
      <c r="E2105" s="55">
        <v>2018</v>
      </c>
      <c r="F2105" s="54">
        <v>101.84</v>
      </c>
    </row>
    <row r="2106" spans="1:6">
      <c r="A2106" s="51" t="s">
        <v>238</v>
      </c>
      <c r="B2106">
        <v>111.12</v>
      </c>
      <c r="D2106" s="52" t="s">
        <v>174</v>
      </c>
      <c r="E2106" s="55">
        <v>2018.0833</v>
      </c>
      <c r="F2106" s="54">
        <v>101.54</v>
      </c>
    </row>
    <row r="2107" spans="1:6">
      <c r="A2107" s="51" t="s">
        <v>239</v>
      </c>
      <c r="B2107">
        <v>111.12</v>
      </c>
      <c r="D2107" s="52" t="s">
        <v>174</v>
      </c>
      <c r="E2107" s="55">
        <v>2018.1669999999999</v>
      </c>
      <c r="F2107" s="54">
        <v>100.74</v>
      </c>
    </row>
    <row r="2108" spans="1:6">
      <c r="A2108" s="51" t="s">
        <v>240</v>
      </c>
      <c r="B2108">
        <v>111.02</v>
      </c>
      <c r="D2108" s="52" t="s">
        <v>174</v>
      </c>
      <c r="E2108" s="55">
        <v>2018.25</v>
      </c>
      <c r="F2108" s="54">
        <v>101.64</v>
      </c>
    </row>
    <row r="2109" spans="1:6">
      <c r="A2109" s="51" t="s">
        <v>241</v>
      </c>
      <c r="B2109">
        <v>111.07</v>
      </c>
      <c r="D2109" s="52" t="s">
        <v>174</v>
      </c>
      <c r="E2109" s="55">
        <v>2018.3330000000001</v>
      </c>
      <c r="F2109" s="54">
        <v>101.74</v>
      </c>
    </row>
    <row r="2110" spans="1:6">
      <c r="A2110" s="50" t="s">
        <v>264</v>
      </c>
      <c r="D2110" s="52" t="s">
        <v>174</v>
      </c>
      <c r="E2110" s="55">
        <v>2018.4169999999999</v>
      </c>
      <c r="F2110" s="54" t="s">
        <v>275</v>
      </c>
    </row>
    <row r="2111" spans="1:6">
      <c r="A2111" s="51" t="s">
        <v>230</v>
      </c>
      <c r="B2111">
        <v>110.82</v>
      </c>
      <c r="D2111" s="52" t="s">
        <v>174</v>
      </c>
      <c r="E2111" s="55">
        <v>2018.5</v>
      </c>
      <c r="F2111" s="54" t="s">
        <v>275</v>
      </c>
    </row>
    <row r="2112" spans="1:6">
      <c r="A2112" s="51" t="s">
        <v>231</v>
      </c>
      <c r="B2112">
        <v>110.92</v>
      </c>
      <c r="D2112" s="52" t="s">
        <v>174</v>
      </c>
      <c r="E2112" s="55">
        <v>2018.5830000000001</v>
      </c>
      <c r="F2112" s="54" t="s">
        <v>275</v>
      </c>
    </row>
    <row r="2113" spans="1:6">
      <c r="A2113" s="51" t="s">
        <v>232</v>
      </c>
      <c r="B2113">
        <v>109.8</v>
      </c>
      <c r="D2113" s="52" t="s">
        <v>174</v>
      </c>
      <c r="E2113" s="55">
        <v>2018.6669999999999</v>
      </c>
      <c r="F2113" s="54" t="s">
        <v>275</v>
      </c>
    </row>
    <row r="2114" spans="1:6">
      <c r="A2114" s="51" t="s">
        <v>233</v>
      </c>
      <c r="B2114">
        <v>109.5</v>
      </c>
      <c r="D2114" s="52" t="s">
        <v>174</v>
      </c>
      <c r="E2114" s="55">
        <v>2018.75</v>
      </c>
      <c r="F2114" s="54" t="s">
        <v>275</v>
      </c>
    </row>
    <row r="2115" spans="1:6">
      <c r="A2115" s="51" t="s">
        <v>234</v>
      </c>
      <c r="B2115">
        <v>109.5</v>
      </c>
      <c r="D2115" s="52" t="s">
        <v>174</v>
      </c>
      <c r="E2115" s="55">
        <v>2018.8330000000001</v>
      </c>
      <c r="F2115" s="54" t="s">
        <v>275</v>
      </c>
    </row>
    <row r="2116" spans="1:6">
      <c r="A2116" s="51" t="s">
        <v>235</v>
      </c>
      <c r="B2116">
        <v>110.05</v>
      </c>
      <c r="D2116" s="52" t="s">
        <v>174</v>
      </c>
      <c r="E2116" s="55">
        <v>2018.9169999999999</v>
      </c>
      <c r="F2116" s="54" t="s">
        <v>275</v>
      </c>
    </row>
    <row r="2117" spans="1:6">
      <c r="A2117" s="51" t="s">
        <v>236</v>
      </c>
      <c r="B2117">
        <v>110.1</v>
      </c>
      <c r="D2117" s="52" t="s">
        <v>174</v>
      </c>
      <c r="E2117" s="55">
        <v>2019</v>
      </c>
      <c r="F2117" s="54" t="s">
        <v>275</v>
      </c>
    </row>
    <row r="2118" spans="1:6">
      <c r="A2118" s="51" t="s">
        <v>237</v>
      </c>
      <c r="B2118">
        <v>110.7</v>
      </c>
      <c r="D2118" s="52" t="s">
        <v>174</v>
      </c>
      <c r="E2118" s="55">
        <v>2019.0833</v>
      </c>
      <c r="F2118" s="54" t="s">
        <v>275</v>
      </c>
    </row>
    <row r="2119" spans="1:6">
      <c r="A2119" s="51" t="s">
        <v>238</v>
      </c>
      <c r="B2119">
        <v>109.9</v>
      </c>
      <c r="D2119" s="52" t="s">
        <v>174</v>
      </c>
      <c r="E2119" s="55">
        <v>2019.1669999999999</v>
      </c>
      <c r="F2119" s="54" t="s">
        <v>275</v>
      </c>
    </row>
    <row r="2120" spans="1:6">
      <c r="A2120" s="51" t="s">
        <v>239</v>
      </c>
      <c r="B2120">
        <v>110.35</v>
      </c>
      <c r="D2120" s="52" t="s">
        <v>174</v>
      </c>
      <c r="E2120" s="55">
        <v>2019.25</v>
      </c>
      <c r="F2120" s="54" t="s">
        <v>275</v>
      </c>
    </row>
    <row r="2121" spans="1:6">
      <c r="A2121" s="51" t="s">
        <v>240</v>
      </c>
      <c r="B2121">
        <v>110.2</v>
      </c>
      <c r="D2121" s="52" t="s">
        <v>174</v>
      </c>
      <c r="E2121" s="55">
        <v>2019.3330000000001</v>
      </c>
      <c r="F2121" s="54" t="s">
        <v>275</v>
      </c>
    </row>
    <row r="2122" spans="1:6">
      <c r="A2122" s="51" t="s">
        <v>241</v>
      </c>
      <c r="B2122">
        <v>110.4</v>
      </c>
      <c r="D2122" s="52" t="s">
        <v>174</v>
      </c>
      <c r="E2122" s="55">
        <v>2019.4169999999999</v>
      </c>
      <c r="F2122" s="54" t="s">
        <v>275</v>
      </c>
    </row>
    <row r="2123" spans="1:6">
      <c r="A2123" s="50" t="s">
        <v>265</v>
      </c>
      <c r="D2123" s="52" t="s">
        <v>174</v>
      </c>
      <c r="E2123" s="55">
        <v>2019.5</v>
      </c>
      <c r="F2123" s="54" t="s">
        <v>275</v>
      </c>
    </row>
    <row r="2124" spans="1:6">
      <c r="A2124" s="51" t="s">
        <v>230</v>
      </c>
      <c r="B2124">
        <v>109.54</v>
      </c>
      <c r="D2124" s="52" t="s">
        <v>174</v>
      </c>
      <c r="E2124" s="55">
        <v>2019.5830000000001</v>
      </c>
      <c r="F2124" s="54" t="s">
        <v>275</v>
      </c>
    </row>
    <row r="2125" spans="1:6">
      <c r="A2125" s="51" t="s">
        <v>231</v>
      </c>
      <c r="B2125">
        <v>110.5</v>
      </c>
      <c r="D2125" s="52" t="s">
        <v>174</v>
      </c>
      <c r="E2125" s="55">
        <v>2019.6669999999999</v>
      </c>
      <c r="F2125" s="54" t="s">
        <v>275</v>
      </c>
    </row>
    <row r="2126" spans="1:6">
      <c r="A2126" s="51" t="s">
        <v>232</v>
      </c>
      <c r="B2126">
        <v>109.89</v>
      </c>
      <c r="D2126" s="52" t="s">
        <v>174</v>
      </c>
      <c r="E2126" s="55">
        <v>2019.75</v>
      </c>
      <c r="F2126" s="54" t="s">
        <v>275</v>
      </c>
    </row>
    <row r="2127" spans="1:6">
      <c r="A2127" s="51" t="s">
        <v>233</v>
      </c>
      <c r="B2127">
        <v>110.2</v>
      </c>
      <c r="D2127" s="52" t="s">
        <v>174</v>
      </c>
      <c r="E2127" s="55">
        <v>2019.8330000000001</v>
      </c>
      <c r="F2127" s="54" t="s">
        <v>275</v>
      </c>
    </row>
    <row r="2128" spans="1:6">
      <c r="A2128" s="51" t="s">
        <v>234</v>
      </c>
      <c r="B2128">
        <v>109.8</v>
      </c>
      <c r="D2128" s="52" t="s">
        <v>174</v>
      </c>
      <c r="E2128" s="55">
        <v>2019.9169999999999</v>
      </c>
      <c r="F2128" s="54" t="s">
        <v>275</v>
      </c>
    </row>
    <row r="2129" spans="1:6">
      <c r="A2129" s="51" t="s">
        <v>235</v>
      </c>
      <c r="B2129">
        <v>109.8</v>
      </c>
      <c r="D2129" s="52" t="s">
        <v>174</v>
      </c>
      <c r="E2129" s="55">
        <v>2020</v>
      </c>
      <c r="F2129" s="54" t="s">
        <v>275</v>
      </c>
    </row>
    <row r="2130" spans="1:6">
      <c r="A2130" s="51" t="s">
        <v>236</v>
      </c>
      <c r="B2130">
        <v>109.25</v>
      </c>
      <c r="D2130" s="52" t="s">
        <v>187</v>
      </c>
      <c r="E2130" s="55">
        <v>2009</v>
      </c>
      <c r="F2130" s="54">
        <v>97.087000000000003</v>
      </c>
    </row>
    <row r="2131" spans="1:6">
      <c r="A2131" s="51" t="s">
        <v>237</v>
      </c>
      <c r="B2131">
        <v>109.5</v>
      </c>
      <c r="D2131" s="52" t="s">
        <v>187</v>
      </c>
      <c r="E2131" s="55">
        <v>2009.08251</v>
      </c>
      <c r="F2131" s="54">
        <v>97.057000000000002</v>
      </c>
    </row>
    <row r="2132" spans="1:6">
      <c r="A2132" s="51" t="s">
        <v>238</v>
      </c>
      <c r="B2132">
        <v>109.5</v>
      </c>
      <c r="D2132" s="52" t="s">
        <v>187</v>
      </c>
      <c r="E2132" s="55">
        <v>2009.16588</v>
      </c>
      <c r="F2132" s="54">
        <v>96.897000000000006</v>
      </c>
    </row>
    <row r="2133" spans="1:6">
      <c r="A2133" s="51" t="s">
        <v>239</v>
      </c>
      <c r="B2133" t="s">
        <v>275</v>
      </c>
      <c r="D2133" s="52" t="s">
        <v>187</v>
      </c>
      <c r="E2133" s="55">
        <v>2009.2492500000001</v>
      </c>
      <c r="F2133" s="54">
        <v>96.947000000000003</v>
      </c>
    </row>
    <row r="2134" spans="1:6">
      <c r="A2134" s="51" t="s">
        <v>240</v>
      </c>
      <c r="B2134">
        <v>110</v>
      </c>
      <c r="D2134" s="52" t="s">
        <v>187</v>
      </c>
      <c r="E2134" s="55">
        <v>2009.3326199999999</v>
      </c>
      <c r="F2134" s="54" t="s">
        <v>275</v>
      </c>
    </row>
    <row r="2135" spans="1:6">
      <c r="A2135" s="51" t="s">
        <v>241</v>
      </c>
      <c r="B2135" t="s">
        <v>275</v>
      </c>
      <c r="D2135" s="52" t="s">
        <v>187</v>
      </c>
      <c r="E2135" s="55">
        <v>2009.41599</v>
      </c>
      <c r="F2135" s="54">
        <v>97.216999999999999</v>
      </c>
    </row>
    <row r="2136" spans="1:6">
      <c r="A2136" s="50" t="s">
        <v>266</v>
      </c>
      <c r="D2136" s="52" t="s">
        <v>187</v>
      </c>
      <c r="E2136" s="55">
        <v>2009.49936</v>
      </c>
      <c r="F2136" s="54">
        <v>97.897000000000006</v>
      </c>
    </row>
    <row r="2137" spans="1:6">
      <c r="A2137" s="51" t="s">
        <v>230</v>
      </c>
      <c r="B2137" t="s">
        <v>275</v>
      </c>
      <c r="D2137" s="52" t="s">
        <v>187</v>
      </c>
      <c r="E2137" s="55">
        <v>2009.5827300000001</v>
      </c>
      <c r="F2137" s="54" t="s">
        <v>275</v>
      </c>
    </row>
    <row r="2138" spans="1:6">
      <c r="A2138" s="51" t="s">
        <v>231</v>
      </c>
      <c r="B2138" t="s">
        <v>275</v>
      </c>
      <c r="D2138" s="52" t="s">
        <v>187</v>
      </c>
      <c r="E2138" s="55">
        <v>2009.6660999999999</v>
      </c>
      <c r="F2138" s="54">
        <v>97.307000000000002</v>
      </c>
    </row>
    <row r="2139" spans="1:6">
      <c r="A2139" s="51" t="s">
        <v>232</v>
      </c>
      <c r="B2139">
        <v>109.7</v>
      </c>
      <c r="D2139" s="52" t="s">
        <v>187</v>
      </c>
      <c r="E2139" s="55">
        <v>2009.74947</v>
      </c>
      <c r="F2139" s="54">
        <v>97.417000000000002</v>
      </c>
    </row>
    <row r="2140" spans="1:6">
      <c r="A2140" s="51" t="s">
        <v>233</v>
      </c>
      <c r="B2140" t="s">
        <v>275</v>
      </c>
      <c r="D2140" s="52" t="s">
        <v>187</v>
      </c>
      <c r="E2140" s="55">
        <v>2009.83284</v>
      </c>
      <c r="F2140" s="54" t="s">
        <v>275</v>
      </c>
    </row>
    <row r="2141" spans="1:6">
      <c r="A2141" s="51" t="s">
        <v>234</v>
      </c>
      <c r="B2141" t="s">
        <v>275</v>
      </c>
      <c r="D2141" s="52" t="s">
        <v>187</v>
      </c>
      <c r="E2141" s="55">
        <v>2009.9162100000001</v>
      </c>
      <c r="F2141" s="54" t="s">
        <v>275</v>
      </c>
    </row>
    <row r="2142" spans="1:6">
      <c r="A2142" s="51" t="s">
        <v>235</v>
      </c>
      <c r="B2142">
        <v>109.5</v>
      </c>
      <c r="D2142" s="52" t="s">
        <v>187</v>
      </c>
      <c r="E2142" s="55">
        <v>2010</v>
      </c>
      <c r="F2142" s="54">
        <v>97.277000000000001</v>
      </c>
    </row>
    <row r="2143" spans="1:6">
      <c r="A2143" s="51" t="s">
        <v>236</v>
      </c>
      <c r="B2143">
        <v>110.7</v>
      </c>
      <c r="D2143" s="52" t="s">
        <v>187</v>
      </c>
      <c r="E2143" s="55">
        <v>2010.08295</v>
      </c>
      <c r="F2143" s="54" t="s">
        <v>275</v>
      </c>
    </row>
    <row r="2144" spans="1:6">
      <c r="A2144" s="51" t="s">
        <v>237</v>
      </c>
      <c r="B2144">
        <v>110.2</v>
      </c>
      <c r="D2144" s="52" t="s">
        <v>187</v>
      </c>
      <c r="E2144" s="55">
        <v>2010.16632</v>
      </c>
      <c r="F2144" s="54">
        <v>97.376999999999995</v>
      </c>
    </row>
    <row r="2145" spans="1:6">
      <c r="A2145" s="51" t="s">
        <v>238</v>
      </c>
      <c r="B2145" t="s">
        <v>275</v>
      </c>
      <c r="D2145" s="52" t="s">
        <v>187</v>
      </c>
      <c r="E2145" s="55">
        <v>2010.2496900000001</v>
      </c>
      <c r="F2145" s="54">
        <v>97.257000000000005</v>
      </c>
    </row>
    <row r="2146" spans="1:6">
      <c r="A2146" s="51" t="s">
        <v>239</v>
      </c>
      <c r="B2146" t="s">
        <v>275</v>
      </c>
      <c r="D2146" s="52" t="s">
        <v>187</v>
      </c>
      <c r="E2146" s="55">
        <v>2010.3330599999999</v>
      </c>
      <c r="F2146" s="54">
        <v>97.576999999999998</v>
      </c>
    </row>
    <row r="2147" spans="1:6">
      <c r="A2147" s="51" t="s">
        <v>240</v>
      </c>
      <c r="B2147" t="s">
        <v>275</v>
      </c>
      <c r="D2147" s="52" t="s">
        <v>187</v>
      </c>
      <c r="E2147" s="55">
        <v>2010.41643</v>
      </c>
      <c r="F2147" s="54">
        <v>97.677000000000007</v>
      </c>
    </row>
    <row r="2148" spans="1:6">
      <c r="A2148" s="51" t="s">
        <v>241</v>
      </c>
      <c r="B2148" t="s">
        <v>275</v>
      </c>
      <c r="D2148" s="52" t="s">
        <v>187</v>
      </c>
      <c r="E2148" s="55">
        <v>2010.4998000000001</v>
      </c>
      <c r="F2148" s="54" t="s">
        <v>275</v>
      </c>
    </row>
    <row r="2149" spans="1:6">
      <c r="A2149" s="50" t="s">
        <v>267</v>
      </c>
      <c r="D2149" s="52" t="s">
        <v>187</v>
      </c>
      <c r="E2149" s="55">
        <v>2010.5831700000001</v>
      </c>
      <c r="F2149" s="54" t="s">
        <v>275</v>
      </c>
    </row>
    <row r="2150" spans="1:6">
      <c r="A2150" s="51" t="s">
        <v>230</v>
      </c>
      <c r="B2150" t="s">
        <v>275</v>
      </c>
      <c r="D2150" s="52" t="s">
        <v>187</v>
      </c>
      <c r="E2150" s="55">
        <v>2010.6665399999999</v>
      </c>
      <c r="F2150" s="54">
        <v>97.216999999999999</v>
      </c>
    </row>
    <row r="2151" spans="1:6">
      <c r="A2151" s="51" t="s">
        <v>231</v>
      </c>
      <c r="B2151" t="s">
        <v>275</v>
      </c>
      <c r="D2151" s="52" t="s">
        <v>187</v>
      </c>
      <c r="E2151" s="55">
        <v>2010.74991</v>
      </c>
      <c r="F2151" s="54">
        <v>97.447000000000003</v>
      </c>
    </row>
    <row r="2152" spans="1:6">
      <c r="A2152" s="51" t="s">
        <v>232</v>
      </c>
      <c r="B2152" t="s">
        <v>275</v>
      </c>
      <c r="D2152" s="52" t="s">
        <v>187</v>
      </c>
      <c r="E2152" s="55">
        <v>2010.8332800000001</v>
      </c>
      <c r="F2152" s="54">
        <v>97.876999999999995</v>
      </c>
    </row>
    <row r="2153" spans="1:6">
      <c r="A2153" s="51" t="s">
        <v>233</v>
      </c>
      <c r="B2153" t="s">
        <v>275</v>
      </c>
      <c r="D2153" s="52" t="s">
        <v>187</v>
      </c>
      <c r="E2153" s="55">
        <v>2010.9166499999999</v>
      </c>
      <c r="F2153" s="54">
        <v>98.057000000000002</v>
      </c>
    </row>
    <row r="2154" spans="1:6">
      <c r="A2154" s="51" t="s">
        <v>234</v>
      </c>
      <c r="B2154">
        <v>109.7</v>
      </c>
      <c r="D2154" s="52" t="s">
        <v>187</v>
      </c>
      <c r="E2154" s="55">
        <v>2011</v>
      </c>
      <c r="F2154" s="54">
        <v>98.007000000000005</v>
      </c>
    </row>
    <row r="2155" spans="1:6">
      <c r="A2155" s="51" t="s">
        <v>235</v>
      </c>
      <c r="B2155">
        <v>109.7</v>
      </c>
      <c r="D2155" s="52" t="s">
        <v>187</v>
      </c>
      <c r="E2155" s="55">
        <v>2011.0833</v>
      </c>
      <c r="F2155" s="54">
        <v>98.037000000000006</v>
      </c>
    </row>
    <row r="2156" spans="1:6">
      <c r="A2156" s="51" t="s">
        <v>236</v>
      </c>
      <c r="B2156">
        <v>109.8</v>
      </c>
      <c r="D2156" s="52" t="s">
        <v>187</v>
      </c>
      <c r="E2156" s="55">
        <v>2011.1669999999999</v>
      </c>
      <c r="F2156" s="54">
        <v>97.777000000000001</v>
      </c>
    </row>
    <row r="2157" spans="1:6">
      <c r="A2157" s="51" t="s">
        <v>237</v>
      </c>
      <c r="B2157" t="s">
        <v>275</v>
      </c>
      <c r="D2157" s="52" t="s">
        <v>187</v>
      </c>
      <c r="E2157" s="55">
        <v>2011.25</v>
      </c>
      <c r="F2157" s="54">
        <v>97.927000000000007</v>
      </c>
    </row>
    <row r="2158" spans="1:6">
      <c r="A2158" s="51" t="s">
        <v>238</v>
      </c>
      <c r="B2158">
        <v>109.8</v>
      </c>
      <c r="D2158" s="52" t="s">
        <v>187</v>
      </c>
      <c r="E2158" s="55">
        <v>2011.3330000000001</v>
      </c>
      <c r="F2158" s="54">
        <v>97.516999999999996</v>
      </c>
    </row>
    <row r="2159" spans="1:6">
      <c r="A2159" s="51" t="s">
        <v>239</v>
      </c>
      <c r="B2159">
        <v>109.4</v>
      </c>
      <c r="D2159" s="52" t="s">
        <v>187</v>
      </c>
      <c r="E2159" s="55">
        <v>2011.4169999999999</v>
      </c>
      <c r="F2159" s="54">
        <v>97.917000000000002</v>
      </c>
    </row>
    <row r="2160" spans="1:6">
      <c r="A2160" s="51" t="s">
        <v>240</v>
      </c>
      <c r="B2160">
        <v>109.8</v>
      </c>
      <c r="D2160" s="52" t="s">
        <v>187</v>
      </c>
      <c r="E2160" s="55">
        <v>2011.5</v>
      </c>
      <c r="F2160" s="54">
        <v>98.197000000000003</v>
      </c>
    </row>
    <row r="2161" spans="1:6">
      <c r="A2161" s="51" t="s">
        <v>241</v>
      </c>
      <c r="B2161">
        <v>110.5</v>
      </c>
      <c r="D2161" s="52" t="s">
        <v>187</v>
      </c>
      <c r="E2161" s="55">
        <v>2011.5830000000001</v>
      </c>
      <c r="F2161" s="54" t="s">
        <v>275</v>
      </c>
    </row>
    <row r="2162" spans="1:6">
      <c r="A2162" s="34" t="s">
        <v>174</v>
      </c>
      <c r="D2162" s="52" t="s">
        <v>187</v>
      </c>
      <c r="E2162" s="55">
        <v>2011.6669999999999</v>
      </c>
      <c r="F2162" s="54">
        <v>97.596999999999994</v>
      </c>
    </row>
    <row r="2163" spans="1:6">
      <c r="A2163" s="50" t="s">
        <v>257</v>
      </c>
      <c r="D2163" s="52" t="s">
        <v>187</v>
      </c>
      <c r="E2163" s="55">
        <v>2011.75</v>
      </c>
      <c r="F2163" s="54">
        <v>97.326999999999998</v>
      </c>
    </row>
    <row r="2164" spans="1:6">
      <c r="A2164" s="51" t="s">
        <v>230</v>
      </c>
      <c r="B2164" t="s">
        <v>275</v>
      </c>
      <c r="D2164" s="52" t="s">
        <v>187</v>
      </c>
      <c r="E2164" s="55">
        <v>2011.8330000000001</v>
      </c>
      <c r="F2164" s="54">
        <v>97.147000000000006</v>
      </c>
    </row>
    <row r="2165" spans="1:6">
      <c r="A2165" s="51" t="s">
        <v>231</v>
      </c>
      <c r="B2165" t="s">
        <v>275</v>
      </c>
      <c r="D2165" s="52" t="s">
        <v>187</v>
      </c>
      <c r="E2165" s="55">
        <v>2011.9169999999999</v>
      </c>
      <c r="F2165" s="54">
        <v>97.936999999999998</v>
      </c>
    </row>
    <row r="2166" spans="1:6">
      <c r="A2166" s="51" t="s">
        <v>232</v>
      </c>
      <c r="B2166" t="s">
        <v>275</v>
      </c>
      <c r="D2166" s="52" t="s">
        <v>187</v>
      </c>
      <c r="E2166" s="55">
        <v>2012</v>
      </c>
      <c r="F2166" s="54">
        <v>97.777000000000001</v>
      </c>
    </row>
    <row r="2167" spans="1:6">
      <c r="A2167" s="51" t="s">
        <v>233</v>
      </c>
      <c r="B2167" t="s">
        <v>275</v>
      </c>
      <c r="D2167" s="52" t="s">
        <v>187</v>
      </c>
      <c r="E2167" s="55">
        <v>2012.0833</v>
      </c>
      <c r="F2167" s="54">
        <v>97.656999999999996</v>
      </c>
    </row>
    <row r="2168" spans="1:6">
      <c r="A2168" s="51" t="s">
        <v>234</v>
      </c>
      <c r="B2168" t="s">
        <v>275</v>
      </c>
      <c r="D2168" s="52" t="s">
        <v>187</v>
      </c>
      <c r="E2168" s="55">
        <v>2012.1669999999999</v>
      </c>
      <c r="F2168" s="54">
        <v>97.856999999999999</v>
      </c>
    </row>
    <row r="2169" spans="1:6">
      <c r="A2169" s="51" t="s">
        <v>235</v>
      </c>
      <c r="B2169" t="s">
        <v>275</v>
      </c>
      <c r="D2169" s="52" t="s">
        <v>187</v>
      </c>
      <c r="E2169" s="55">
        <v>2012.25</v>
      </c>
      <c r="F2169" s="54">
        <v>97.656999999999996</v>
      </c>
    </row>
    <row r="2170" spans="1:6">
      <c r="A2170" s="51" t="s">
        <v>236</v>
      </c>
      <c r="B2170" t="s">
        <v>275</v>
      </c>
      <c r="D2170" s="52" t="s">
        <v>187</v>
      </c>
      <c r="E2170" s="55">
        <v>2012.3330000000001</v>
      </c>
      <c r="F2170" s="54">
        <v>97.527000000000001</v>
      </c>
    </row>
    <row r="2171" spans="1:6">
      <c r="A2171" s="51" t="s">
        <v>237</v>
      </c>
      <c r="B2171" t="s">
        <v>275</v>
      </c>
      <c r="D2171" s="52" t="s">
        <v>187</v>
      </c>
      <c r="E2171" s="55">
        <v>2012.4169999999999</v>
      </c>
      <c r="F2171" s="54">
        <v>98.016999999999996</v>
      </c>
    </row>
    <row r="2172" spans="1:6">
      <c r="A2172" s="51" t="s">
        <v>238</v>
      </c>
      <c r="B2172" t="s">
        <v>275</v>
      </c>
      <c r="D2172" s="52" t="s">
        <v>187</v>
      </c>
      <c r="E2172" s="55">
        <v>2012.5</v>
      </c>
      <c r="F2172" s="54">
        <v>98.427000000000007</v>
      </c>
    </row>
    <row r="2173" spans="1:6">
      <c r="A2173" s="51" t="s">
        <v>239</v>
      </c>
      <c r="B2173" t="s">
        <v>275</v>
      </c>
      <c r="D2173" s="52" t="s">
        <v>187</v>
      </c>
      <c r="E2173" s="55">
        <v>2012.5830000000001</v>
      </c>
      <c r="F2173" s="54">
        <v>98.156999999999996</v>
      </c>
    </row>
    <row r="2174" spans="1:6">
      <c r="A2174" s="51" t="s">
        <v>240</v>
      </c>
      <c r="B2174" t="s">
        <v>275</v>
      </c>
      <c r="D2174" s="52" t="s">
        <v>187</v>
      </c>
      <c r="E2174" s="55">
        <v>2012.6669999999999</v>
      </c>
      <c r="F2174" s="54">
        <v>98.716999999999999</v>
      </c>
    </row>
    <row r="2175" spans="1:6">
      <c r="A2175" s="51" t="s">
        <v>241</v>
      </c>
      <c r="B2175" t="s">
        <v>275</v>
      </c>
      <c r="D2175" s="52" t="s">
        <v>187</v>
      </c>
      <c r="E2175" s="55">
        <v>2012.75</v>
      </c>
      <c r="F2175" s="54">
        <v>98.507000000000005</v>
      </c>
    </row>
    <row r="2176" spans="1:6">
      <c r="A2176" s="50" t="s">
        <v>258</v>
      </c>
      <c r="D2176" s="52" t="s">
        <v>187</v>
      </c>
      <c r="E2176" s="55">
        <v>2012.8330000000001</v>
      </c>
      <c r="F2176" s="54">
        <v>98.747</v>
      </c>
    </row>
    <row r="2177" spans="1:6">
      <c r="A2177" s="51" t="s">
        <v>230</v>
      </c>
      <c r="B2177">
        <v>101.41</v>
      </c>
      <c r="D2177" s="52" t="s">
        <v>187</v>
      </c>
      <c r="E2177" s="55">
        <v>2012.9169999999999</v>
      </c>
      <c r="F2177" s="54">
        <v>98.686999999999998</v>
      </c>
    </row>
    <row r="2178" spans="1:6">
      <c r="A2178" s="51" t="s">
        <v>231</v>
      </c>
      <c r="B2178">
        <v>101.41</v>
      </c>
      <c r="D2178" s="52" t="s">
        <v>187</v>
      </c>
      <c r="E2178" s="55">
        <v>2013</v>
      </c>
      <c r="F2178" s="54">
        <v>98.277000000000001</v>
      </c>
    </row>
    <row r="2179" spans="1:6">
      <c r="A2179" s="51" t="s">
        <v>232</v>
      </c>
      <c r="B2179">
        <v>101.51</v>
      </c>
      <c r="D2179" s="52" t="s">
        <v>187</v>
      </c>
      <c r="E2179" s="55">
        <v>2013.0833</v>
      </c>
      <c r="F2179" s="54">
        <v>98.316999999999993</v>
      </c>
    </row>
    <row r="2180" spans="1:6">
      <c r="A2180" s="51" t="s">
        <v>233</v>
      </c>
      <c r="B2180" t="s">
        <v>275</v>
      </c>
      <c r="D2180" s="52" t="s">
        <v>187</v>
      </c>
      <c r="E2180" s="55">
        <v>2013.1669999999999</v>
      </c>
      <c r="F2180" s="54">
        <v>98.626999999999995</v>
      </c>
    </row>
    <row r="2181" spans="1:6">
      <c r="A2181" s="51" t="s">
        <v>234</v>
      </c>
      <c r="B2181">
        <v>100.91</v>
      </c>
      <c r="D2181" s="52" t="s">
        <v>187</v>
      </c>
      <c r="E2181" s="55">
        <v>2013.25</v>
      </c>
      <c r="F2181" s="54">
        <v>98.637</v>
      </c>
    </row>
    <row r="2182" spans="1:6">
      <c r="A2182" s="51" t="s">
        <v>235</v>
      </c>
      <c r="B2182">
        <v>101.16</v>
      </c>
      <c r="D2182" s="52" t="s">
        <v>187</v>
      </c>
      <c r="E2182" s="55">
        <v>2013.3330000000001</v>
      </c>
      <c r="F2182" s="54">
        <v>98.927000000000007</v>
      </c>
    </row>
    <row r="2183" spans="1:6">
      <c r="A2183" s="51" t="s">
        <v>236</v>
      </c>
      <c r="B2183">
        <v>100.21</v>
      </c>
      <c r="D2183" s="52" t="s">
        <v>187</v>
      </c>
      <c r="E2183" s="55">
        <v>2013.4169999999999</v>
      </c>
      <c r="F2183" s="54">
        <v>98.016999999999996</v>
      </c>
    </row>
    <row r="2184" spans="1:6">
      <c r="A2184" s="51" t="s">
        <v>237</v>
      </c>
      <c r="B2184">
        <v>101.41</v>
      </c>
      <c r="D2184" s="52" t="s">
        <v>187</v>
      </c>
      <c r="E2184" s="55">
        <v>2013.5</v>
      </c>
      <c r="F2184" s="54">
        <v>98.397000000000006</v>
      </c>
    </row>
    <row r="2185" spans="1:6">
      <c r="A2185" s="51" t="s">
        <v>238</v>
      </c>
      <c r="B2185">
        <v>101.01</v>
      </c>
      <c r="D2185" s="52" t="s">
        <v>187</v>
      </c>
      <c r="E2185" s="55">
        <v>2013.5830000000001</v>
      </c>
      <c r="F2185" s="54">
        <v>99.046999999999997</v>
      </c>
    </row>
    <row r="2186" spans="1:6">
      <c r="A2186" s="51" t="s">
        <v>239</v>
      </c>
      <c r="B2186">
        <v>101.01</v>
      </c>
      <c r="D2186" s="52" t="s">
        <v>187</v>
      </c>
      <c r="E2186" s="55">
        <v>2013.6669999999999</v>
      </c>
      <c r="F2186" s="54">
        <v>98.186999999999998</v>
      </c>
    </row>
    <row r="2187" spans="1:6">
      <c r="A2187" s="51" t="s">
        <v>240</v>
      </c>
      <c r="B2187">
        <v>101.01</v>
      </c>
      <c r="D2187" s="52" t="s">
        <v>187</v>
      </c>
      <c r="E2187" s="55">
        <v>2013.75</v>
      </c>
      <c r="F2187" s="54">
        <v>98.387</v>
      </c>
    </row>
    <row r="2188" spans="1:6">
      <c r="A2188" s="51" t="s">
        <v>241</v>
      </c>
      <c r="B2188" t="s">
        <v>275</v>
      </c>
      <c r="D2188" s="52" t="s">
        <v>187</v>
      </c>
      <c r="E2188" s="55">
        <v>2013.8330000000001</v>
      </c>
      <c r="F2188" s="54">
        <v>98.557000000000002</v>
      </c>
    </row>
    <row r="2189" spans="1:6">
      <c r="A2189" s="50" t="s">
        <v>259</v>
      </c>
      <c r="D2189" s="52" t="s">
        <v>187</v>
      </c>
      <c r="E2189" s="55">
        <v>2013.9169999999999</v>
      </c>
      <c r="F2189" s="54">
        <v>98.486999999999995</v>
      </c>
    </row>
    <row r="2190" spans="1:6">
      <c r="A2190" s="51" t="s">
        <v>230</v>
      </c>
      <c r="B2190" t="s">
        <v>275</v>
      </c>
      <c r="D2190" s="52" t="s">
        <v>187</v>
      </c>
      <c r="E2190" s="55">
        <v>2014</v>
      </c>
      <c r="F2190" s="54">
        <v>98.557000000000002</v>
      </c>
    </row>
    <row r="2191" spans="1:6">
      <c r="A2191" s="51" t="s">
        <v>231</v>
      </c>
      <c r="B2191" t="s">
        <v>275</v>
      </c>
      <c r="D2191" s="52" t="s">
        <v>187</v>
      </c>
      <c r="E2191" s="55">
        <v>2014.0833</v>
      </c>
      <c r="F2191" s="54">
        <v>98.787000000000006</v>
      </c>
    </row>
    <row r="2192" spans="1:6">
      <c r="A2192" s="51" t="s">
        <v>232</v>
      </c>
      <c r="B2192" t="s">
        <v>275</v>
      </c>
      <c r="D2192" s="52" t="s">
        <v>187</v>
      </c>
      <c r="E2192" s="55">
        <v>2014.1669999999999</v>
      </c>
      <c r="F2192" s="54">
        <v>98.257000000000005</v>
      </c>
    </row>
    <row r="2193" spans="1:6">
      <c r="A2193" s="51" t="s">
        <v>233</v>
      </c>
      <c r="B2193" t="s">
        <v>275</v>
      </c>
      <c r="D2193" s="52" t="s">
        <v>187</v>
      </c>
      <c r="E2193" s="55">
        <v>2014.25</v>
      </c>
      <c r="F2193" s="54">
        <v>98.117000000000004</v>
      </c>
    </row>
    <row r="2194" spans="1:6">
      <c r="A2194" s="51" t="s">
        <v>234</v>
      </c>
      <c r="B2194" t="s">
        <v>275</v>
      </c>
      <c r="D2194" s="52" t="s">
        <v>187</v>
      </c>
      <c r="E2194" s="55">
        <v>2014.3330000000001</v>
      </c>
      <c r="F2194" s="54">
        <v>98.436999999999998</v>
      </c>
    </row>
    <row r="2195" spans="1:6">
      <c r="A2195" s="51" t="s">
        <v>235</v>
      </c>
      <c r="B2195" t="s">
        <v>275</v>
      </c>
      <c r="D2195" s="52" t="s">
        <v>187</v>
      </c>
      <c r="E2195" s="55">
        <v>2014.4169999999999</v>
      </c>
      <c r="F2195" s="54">
        <v>98.757000000000005</v>
      </c>
    </row>
    <row r="2196" spans="1:6">
      <c r="A2196" s="51" t="s">
        <v>236</v>
      </c>
      <c r="B2196" t="s">
        <v>275</v>
      </c>
      <c r="D2196" s="52" t="s">
        <v>187</v>
      </c>
      <c r="E2196" s="55">
        <v>2014.5</v>
      </c>
      <c r="F2196" s="54">
        <v>98.356999999999999</v>
      </c>
    </row>
    <row r="2197" spans="1:6">
      <c r="A2197" s="51" t="s">
        <v>237</v>
      </c>
      <c r="B2197" t="s">
        <v>275</v>
      </c>
      <c r="D2197" s="52" t="s">
        <v>187</v>
      </c>
      <c r="E2197" s="55">
        <v>2014.5830000000001</v>
      </c>
      <c r="F2197" s="54">
        <v>98.966999999999999</v>
      </c>
    </row>
    <row r="2198" spans="1:6">
      <c r="A2198" s="51" t="s">
        <v>238</v>
      </c>
      <c r="B2198" t="s">
        <v>275</v>
      </c>
      <c r="D2198" s="52" t="s">
        <v>187</v>
      </c>
      <c r="E2198" s="55">
        <v>2014.6669999999999</v>
      </c>
      <c r="F2198" s="54">
        <v>98.596999999999994</v>
      </c>
    </row>
    <row r="2199" spans="1:6">
      <c r="A2199" s="51" t="s">
        <v>239</v>
      </c>
      <c r="B2199" t="s">
        <v>275</v>
      </c>
      <c r="D2199" s="52" t="s">
        <v>187</v>
      </c>
      <c r="E2199" s="55">
        <v>2014.75</v>
      </c>
      <c r="F2199" s="54">
        <v>98.507000000000005</v>
      </c>
    </row>
    <row r="2200" spans="1:6">
      <c r="A2200" s="51" t="s">
        <v>240</v>
      </c>
      <c r="B2200" t="s">
        <v>275</v>
      </c>
      <c r="D2200" s="52" t="s">
        <v>187</v>
      </c>
      <c r="E2200" s="55">
        <v>2014.8330000000001</v>
      </c>
      <c r="F2200" s="54">
        <v>99.177000000000007</v>
      </c>
    </row>
    <row r="2201" spans="1:6">
      <c r="A2201" s="51" t="s">
        <v>241</v>
      </c>
      <c r="B2201" t="s">
        <v>275</v>
      </c>
      <c r="D2201" s="52" t="s">
        <v>187</v>
      </c>
      <c r="E2201" s="55">
        <v>2014.9169999999999</v>
      </c>
      <c r="F2201" s="54">
        <v>98.477000000000004</v>
      </c>
    </row>
    <row r="2202" spans="1:6">
      <c r="A2202" s="50" t="s">
        <v>260</v>
      </c>
      <c r="D2202" s="52" t="s">
        <v>187</v>
      </c>
      <c r="E2202" s="55">
        <v>2015</v>
      </c>
      <c r="F2202" s="54">
        <v>98.546999999999997</v>
      </c>
    </row>
    <row r="2203" spans="1:6">
      <c r="A2203" s="51" t="s">
        <v>230</v>
      </c>
      <c r="B2203" t="s">
        <v>275</v>
      </c>
      <c r="D2203" s="52" t="s">
        <v>187</v>
      </c>
      <c r="E2203" s="55">
        <v>2015.0833</v>
      </c>
      <c r="F2203" s="54">
        <v>98.316999999999993</v>
      </c>
    </row>
    <row r="2204" spans="1:6">
      <c r="A2204" s="51" t="s">
        <v>231</v>
      </c>
      <c r="B2204" t="s">
        <v>275</v>
      </c>
      <c r="D2204" s="52" t="s">
        <v>187</v>
      </c>
      <c r="E2204" s="55">
        <v>2015.1669999999999</v>
      </c>
      <c r="F2204" s="54">
        <v>97.947000000000003</v>
      </c>
    </row>
    <row r="2205" spans="1:6">
      <c r="A2205" s="51" t="s">
        <v>232</v>
      </c>
      <c r="B2205" t="s">
        <v>275</v>
      </c>
      <c r="D2205" s="52" t="s">
        <v>187</v>
      </c>
      <c r="E2205" s="55">
        <v>2015.25</v>
      </c>
      <c r="F2205" s="54">
        <v>98.027000000000001</v>
      </c>
    </row>
    <row r="2206" spans="1:6">
      <c r="A2206" s="51" t="s">
        <v>233</v>
      </c>
      <c r="B2206" t="s">
        <v>275</v>
      </c>
      <c r="D2206" s="52" t="s">
        <v>187</v>
      </c>
      <c r="E2206" s="55">
        <v>2015.3330000000001</v>
      </c>
      <c r="F2206" s="54">
        <v>97.906999999999996</v>
      </c>
    </row>
    <row r="2207" spans="1:6">
      <c r="A2207" s="51" t="s">
        <v>234</v>
      </c>
      <c r="B2207" t="s">
        <v>275</v>
      </c>
      <c r="D2207" s="52" t="s">
        <v>187</v>
      </c>
      <c r="E2207" s="55">
        <v>2015.4169999999999</v>
      </c>
      <c r="F2207" s="54">
        <v>98.557000000000002</v>
      </c>
    </row>
    <row r="2208" spans="1:6">
      <c r="A2208" s="51" t="s">
        <v>235</v>
      </c>
      <c r="B2208" t="s">
        <v>275</v>
      </c>
      <c r="D2208" s="52" t="s">
        <v>187</v>
      </c>
      <c r="E2208" s="55">
        <v>2015.5</v>
      </c>
      <c r="F2208" s="54">
        <v>98.507000000000005</v>
      </c>
    </row>
    <row r="2209" spans="1:6">
      <c r="A2209" s="51" t="s">
        <v>236</v>
      </c>
      <c r="B2209" t="s">
        <v>275</v>
      </c>
      <c r="D2209" s="52" t="s">
        <v>187</v>
      </c>
      <c r="E2209" s="55">
        <v>2015.5830000000001</v>
      </c>
      <c r="F2209" s="54" t="s">
        <v>275</v>
      </c>
    </row>
    <row r="2210" spans="1:6">
      <c r="A2210" s="51" t="s">
        <v>237</v>
      </c>
      <c r="B2210" t="s">
        <v>275</v>
      </c>
      <c r="D2210" s="52" t="s">
        <v>187</v>
      </c>
      <c r="E2210" s="55">
        <v>2015.6669999999999</v>
      </c>
      <c r="F2210" s="54">
        <v>98.716999999999999</v>
      </c>
    </row>
    <row r="2211" spans="1:6">
      <c r="A2211" s="51" t="s">
        <v>238</v>
      </c>
      <c r="B2211" t="s">
        <v>275</v>
      </c>
      <c r="D2211" s="52" t="s">
        <v>187</v>
      </c>
      <c r="E2211" s="55">
        <v>2015.75</v>
      </c>
      <c r="F2211" s="54">
        <v>98.247</v>
      </c>
    </row>
    <row r="2212" spans="1:6">
      <c r="A2212" s="51" t="s">
        <v>239</v>
      </c>
      <c r="B2212" t="s">
        <v>275</v>
      </c>
      <c r="D2212" s="52" t="s">
        <v>187</v>
      </c>
      <c r="E2212" s="55">
        <v>2015.8330000000001</v>
      </c>
      <c r="F2212" s="54">
        <v>98.477000000000004</v>
      </c>
    </row>
    <row r="2213" spans="1:6">
      <c r="A2213" s="51" t="s">
        <v>240</v>
      </c>
      <c r="B2213" t="s">
        <v>275</v>
      </c>
      <c r="D2213" s="52" t="s">
        <v>187</v>
      </c>
      <c r="E2213" s="55">
        <v>2015.9169999999999</v>
      </c>
      <c r="F2213" s="54">
        <v>98.227000000000004</v>
      </c>
    </row>
    <row r="2214" spans="1:6">
      <c r="A2214" s="51" t="s">
        <v>241</v>
      </c>
      <c r="B2214" t="s">
        <v>275</v>
      </c>
      <c r="D2214" s="52" t="s">
        <v>187</v>
      </c>
      <c r="E2214" s="55">
        <v>2016</v>
      </c>
      <c r="F2214" s="54" t="s">
        <v>275</v>
      </c>
    </row>
    <row r="2215" spans="1:6">
      <c r="A2215" s="50" t="s">
        <v>261</v>
      </c>
      <c r="D2215" s="52" t="s">
        <v>187</v>
      </c>
      <c r="E2215" s="55">
        <v>2016.0833</v>
      </c>
      <c r="F2215" s="54" t="s">
        <v>275</v>
      </c>
    </row>
    <row r="2216" spans="1:6">
      <c r="A2216" s="51" t="s">
        <v>230</v>
      </c>
      <c r="B2216" t="s">
        <v>275</v>
      </c>
      <c r="D2216" s="52" t="s">
        <v>187</v>
      </c>
      <c r="E2216" s="55">
        <v>2016.1669999999999</v>
      </c>
      <c r="F2216" s="54">
        <v>98.066999999999993</v>
      </c>
    </row>
    <row r="2217" spans="1:6">
      <c r="A2217" s="51" t="s">
        <v>231</v>
      </c>
      <c r="B2217" t="s">
        <v>275</v>
      </c>
      <c r="D2217" s="52" t="s">
        <v>187</v>
      </c>
      <c r="E2217" s="55">
        <v>2016.25</v>
      </c>
      <c r="F2217" s="54">
        <v>98.037000000000006</v>
      </c>
    </row>
    <row r="2218" spans="1:6">
      <c r="A2218" s="51" t="s">
        <v>232</v>
      </c>
      <c r="B2218" t="s">
        <v>275</v>
      </c>
      <c r="D2218" s="52" t="s">
        <v>187</v>
      </c>
      <c r="E2218" s="55">
        <v>2016.3330000000001</v>
      </c>
      <c r="F2218" s="54">
        <v>98.137</v>
      </c>
    </row>
    <row r="2219" spans="1:6">
      <c r="A2219" s="51" t="s">
        <v>233</v>
      </c>
      <c r="B2219" t="s">
        <v>275</v>
      </c>
      <c r="D2219" s="52" t="s">
        <v>187</v>
      </c>
      <c r="E2219" s="55">
        <v>2016.4169999999999</v>
      </c>
      <c r="F2219" s="54">
        <v>97.917000000000002</v>
      </c>
    </row>
    <row r="2220" spans="1:6">
      <c r="A2220" s="51" t="s">
        <v>234</v>
      </c>
      <c r="B2220" t="s">
        <v>275</v>
      </c>
      <c r="D2220" s="52" t="s">
        <v>187</v>
      </c>
      <c r="E2220" s="55">
        <v>2016.5</v>
      </c>
      <c r="F2220" s="54" t="s">
        <v>275</v>
      </c>
    </row>
    <row r="2221" spans="1:6">
      <c r="A2221" s="51" t="s">
        <v>235</v>
      </c>
      <c r="B2221" t="s">
        <v>275</v>
      </c>
      <c r="D2221" s="52" t="s">
        <v>187</v>
      </c>
      <c r="E2221" s="55">
        <v>2016.5830000000001</v>
      </c>
      <c r="F2221" s="54">
        <v>98.686999999999998</v>
      </c>
    </row>
    <row r="2222" spans="1:6">
      <c r="A2222" s="51" t="s">
        <v>236</v>
      </c>
      <c r="B2222" t="s">
        <v>275</v>
      </c>
      <c r="D2222" s="52" t="s">
        <v>187</v>
      </c>
      <c r="E2222" s="55">
        <v>2016.6669999999999</v>
      </c>
      <c r="F2222" s="54">
        <v>98.477000000000004</v>
      </c>
    </row>
    <row r="2223" spans="1:6">
      <c r="A2223" s="51" t="s">
        <v>237</v>
      </c>
      <c r="B2223" t="s">
        <v>275</v>
      </c>
      <c r="D2223" s="52" t="s">
        <v>187</v>
      </c>
      <c r="E2223" s="55">
        <v>2016.75</v>
      </c>
      <c r="F2223" s="54">
        <v>98.316999999999993</v>
      </c>
    </row>
    <row r="2224" spans="1:6">
      <c r="A2224" s="51" t="s">
        <v>238</v>
      </c>
      <c r="B2224" t="s">
        <v>275</v>
      </c>
      <c r="D2224" s="52" t="s">
        <v>187</v>
      </c>
      <c r="E2224" s="55">
        <v>2016.8330000000001</v>
      </c>
      <c r="F2224" s="54">
        <v>98.537000000000006</v>
      </c>
    </row>
    <row r="2225" spans="1:6">
      <c r="A2225" s="51" t="s">
        <v>239</v>
      </c>
      <c r="B2225" t="s">
        <v>275</v>
      </c>
      <c r="D2225" s="52" t="s">
        <v>187</v>
      </c>
      <c r="E2225" s="55">
        <v>2016.9169999999999</v>
      </c>
      <c r="F2225" s="54">
        <v>98.537000000000006</v>
      </c>
    </row>
    <row r="2226" spans="1:6">
      <c r="A2226" s="51" t="s">
        <v>240</v>
      </c>
      <c r="B2226" t="s">
        <v>275</v>
      </c>
      <c r="D2226" s="52" t="s">
        <v>187</v>
      </c>
      <c r="E2226" s="55">
        <v>2017</v>
      </c>
      <c r="F2226" s="54">
        <v>98.257000000000005</v>
      </c>
    </row>
    <row r="2227" spans="1:6">
      <c r="A2227" s="51" t="s">
        <v>241</v>
      </c>
      <c r="B2227" t="s">
        <v>275</v>
      </c>
      <c r="D2227" s="52" t="s">
        <v>187</v>
      </c>
      <c r="E2227" s="55">
        <v>2017.0833</v>
      </c>
      <c r="F2227" s="54">
        <v>98.137</v>
      </c>
    </row>
    <row r="2228" spans="1:6">
      <c r="A2228" s="50" t="s">
        <v>262</v>
      </c>
      <c r="D2228" s="52" t="s">
        <v>187</v>
      </c>
      <c r="E2228" s="55">
        <v>2017.1669999999999</v>
      </c>
      <c r="F2228" s="54">
        <v>97.917000000000002</v>
      </c>
    </row>
    <row r="2229" spans="1:6">
      <c r="A2229" s="51" t="s">
        <v>230</v>
      </c>
      <c r="B2229" t="s">
        <v>275</v>
      </c>
      <c r="D2229" s="52" t="s">
        <v>187</v>
      </c>
      <c r="E2229" s="55">
        <v>2017.25</v>
      </c>
      <c r="F2229" s="54">
        <v>97.986999999999995</v>
      </c>
    </row>
    <row r="2230" spans="1:6">
      <c r="A2230" s="51" t="s">
        <v>231</v>
      </c>
      <c r="B2230" t="s">
        <v>275</v>
      </c>
      <c r="D2230" s="52" t="s">
        <v>187</v>
      </c>
      <c r="E2230" s="55">
        <v>2017.3330000000001</v>
      </c>
      <c r="F2230" s="54">
        <v>98.117000000000004</v>
      </c>
    </row>
    <row r="2231" spans="1:6">
      <c r="A2231" s="51" t="s">
        <v>232</v>
      </c>
      <c r="B2231" t="s">
        <v>275</v>
      </c>
      <c r="D2231" s="52" t="s">
        <v>187</v>
      </c>
      <c r="E2231" s="55">
        <v>2017.4169999999999</v>
      </c>
      <c r="F2231" s="54">
        <v>97.787000000000006</v>
      </c>
    </row>
    <row r="2232" spans="1:6">
      <c r="A2232" s="51" t="s">
        <v>233</v>
      </c>
      <c r="B2232" t="s">
        <v>275</v>
      </c>
      <c r="D2232" s="52" t="s">
        <v>187</v>
      </c>
      <c r="E2232" s="55">
        <v>2017.5</v>
      </c>
      <c r="F2232" s="54">
        <v>98.287000000000006</v>
      </c>
    </row>
    <row r="2233" spans="1:6">
      <c r="A2233" s="51" t="s">
        <v>234</v>
      </c>
      <c r="B2233" t="s">
        <v>275</v>
      </c>
      <c r="D2233" s="52" t="s">
        <v>187</v>
      </c>
      <c r="E2233" s="55">
        <v>2017.5830000000001</v>
      </c>
      <c r="F2233" s="54">
        <v>98.186999999999998</v>
      </c>
    </row>
    <row r="2234" spans="1:6">
      <c r="A2234" s="51" t="s">
        <v>235</v>
      </c>
      <c r="B2234" t="s">
        <v>275</v>
      </c>
      <c r="D2234" s="52" t="s">
        <v>187</v>
      </c>
      <c r="E2234" s="55">
        <v>2017.6669999999999</v>
      </c>
      <c r="F2234" s="54">
        <v>98.007000000000005</v>
      </c>
    </row>
    <row r="2235" spans="1:6">
      <c r="A2235" s="51" t="s">
        <v>236</v>
      </c>
      <c r="B2235" t="s">
        <v>275</v>
      </c>
      <c r="D2235" s="52" t="s">
        <v>187</v>
      </c>
      <c r="E2235" s="55">
        <v>2017.75</v>
      </c>
      <c r="F2235" s="54">
        <v>97.537000000000006</v>
      </c>
    </row>
    <row r="2236" spans="1:6">
      <c r="A2236" s="51" t="s">
        <v>237</v>
      </c>
      <c r="B2236">
        <v>102.31</v>
      </c>
      <c r="D2236" s="52" t="s">
        <v>187</v>
      </c>
      <c r="E2236" s="55">
        <v>2017.8330000000001</v>
      </c>
      <c r="F2236" s="54">
        <v>97.076999999999998</v>
      </c>
    </row>
    <row r="2237" spans="1:6">
      <c r="A2237" s="51" t="s">
        <v>238</v>
      </c>
      <c r="B2237">
        <v>102.18</v>
      </c>
      <c r="D2237" s="52" t="s">
        <v>187</v>
      </c>
      <c r="E2237" s="55">
        <v>2017.9169999999999</v>
      </c>
      <c r="F2237" s="54">
        <v>96.887</v>
      </c>
    </row>
    <row r="2238" spans="1:6">
      <c r="A2238" s="51" t="s">
        <v>239</v>
      </c>
      <c r="B2238">
        <v>102.08</v>
      </c>
      <c r="D2238" s="52" t="s">
        <v>187</v>
      </c>
      <c r="E2238" s="55">
        <v>2018</v>
      </c>
      <c r="F2238" s="54">
        <v>98.037000000000006</v>
      </c>
    </row>
    <row r="2239" spans="1:6">
      <c r="A2239" s="51" t="s">
        <v>240</v>
      </c>
      <c r="B2239">
        <v>102.88</v>
      </c>
      <c r="D2239" s="52" t="s">
        <v>187</v>
      </c>
      <c r="E2239" s="55">
        <v>2018.0833</v>
      </c>
      <c r="F2239" s="54">
        <v>97.876999999999995</v>
      </c>
    </row>
    <row r="2240" spans="1:6">
      <c r="A2240" s="51" t="s">
        <v>241</v>
      </c>
      <c r="B2240">
        <v>102.88</v>
      </c>
      <c r="D2240" s="52" t="s">
        <v>187</v>
      </c>
      <c r="E2240" s="55">
        <v>2018.1669999999999</v>
      </c>
      <c r="F2240" s="54">
        <v>97.816999999999993</v>
      </c>
    </row>
    <row r="2241" spans="1:6">
      <c r="A2241" s="50" t="s">
        <v>263</v>
      </c>
      <c r="D2241" s="52" t="s">
        <v>187</v>
      </c>
      <c r="E2241" s="55">
        <v>2018.25</v>
      </c>
      <c r="F2241" s="54">
        <v>97.867000000000004</v>
      </c>
    </row>
    <row r="2242" spans="1:6">
      <c r="A2242" s="51" t="s">
        <v>230</v>
      </c>
      <c r="B2242">
        <v>103.18</v>
      </c>
      <c r="D2242" s="52" t="s">
        <v>187</v>
      </c>
      <c r="E2242" s="55">
        <v>2018.3330000000001</v>
      </c>
      <c r="F2242" s="54">
        <v>97.997</v>
      </c>
    </row>
    <row r="2243" spans="1:6">
      <c r="A2243" s="51" t="s">
        <v>231</v>
      </c>
      <c r="B2243">
        <v>102.28</v>
      </c>
      <c r="D2243" s="52" t="s">
        <v>187</v>
      </c>
      <c r="E2243" s="55">
        <v>2018.4169999999999</v>
      </c>
      <c r="F2243" s="54" t="s">
        <v>275</v>
      </c>
    </row>
    <row r="2244" spans="1:6">
      <c r="A2244" s="51" t="s">
        <v>232</v>
      </c>
      <c r="B2244">
        <v>102.68</v>
      </c>
      <c r="D2244" s="52" t="s">
        <v>187</v>
      </c>
      <c r="E2244" s="55">
        <v>2018.5</v>
      </c>
      <c r="F2244" s="54" t="s">
        <v>275</v>
      </c>
    </row>
    <row r="2245" spans="1:6">
      <c r="A2245" s="51" t="s">
        <v>233</v>
      </c>
      <c r="B2245">
        <v>102.63</v>
      </c>
      <c r="D2245" s="52" t="s">
        <v>187</v>
      </c>
      <c r="E2245" s="55">
        <v>2018.5830000000001</v>
      </c>
      <c r="F2245" s="54">
        <v>98.397000000000006</v>
      </c>
    </row>
    <row r="2246" spans="1:6">
      <c r="A2246" s="51" t="s">
        <v>234</v>
      </c>
      <c r="B2246">
        <v>101.78</v>
      </c>
      <c r="D2246" s="52" t="s">
        <v>187</v>
      </c>
      <c r="E2246" s="55">
        <v>2018.6669999999999</v>
      </c>
      <c r="F2246" s="54" t="s">
        <v>275</v>
      </c>
    </row>
    <row r="2247" spans="1:6">
      <c r="A2247" s="51" t="s">
        <v>235</v>
      </c>
      <c r="B2247" t="s">
        <v>275</v>
      </c>
      <c r="D2247" s="52" t="s">
        <v>187</v>
      </c>
      <c r="E2247" s="55">
        <v>2018.75</v>
      </c>
      <c r="F2247" s="54" t="s">
        <v>275</v>
      </c>
    </row>
    <row r="2248" spans="1:6">
      <c r="A2248" s="51" t="s">
        <v>236</v>
      </c>
      <c r="B2248">
        <v>101.98</v>
      </c>
      <c r="D2248" s="52" t="s">
        <v>187</v>
      </c>
      <c r="E2248" s="55">
        <v>2018.8330000000001</v>
      </c>
      <c r="F2248" s="54">
        <v>98.236999999999995</v>
      </c>
    </row>
    <row r="2249" spans="1:6">
      <c r="A2249" s="51" t="s">
        <v>237</v>
      </c>
      <c r="B2249">
        <v>102.58</v>
      </c>
      <c r="D2249" s="52" t="s">
        <v>187</v>
      </c>
      <c r="E2249" s="55">
        <v>2018.9169999999999</v>
      </c>
      <c r="F2249" s="54" t="s">
        <v>275</v>
      </c>
    </row>
    <row r="2250" spans="1:6">
      <c r="A2250" s="51" t="s">
        <v>238</v>
      </c>
      <c r="B2250">
        <v>102.33</v>
      </c>
      <c r="D2250" s="52" t="s">
        <v>187</v>
      </c>
      <c r="E2250" s="55">
        <v>2019</v>
      </c>
      <c r="F2250" s="54" t="s">
        <v>275</v>
      </c>
    </row>
    <row r="2251" spans="1:6">
      <c r="A2251" s="51" t="s">
        <v>239</v>
      </c>
      <c r="B2251">
        <v>102.38</v>
      </c>
      <c r="D2251" s="52" t="s">
        <v>187</v>
      </c>
      <c r="E2251" s="55">
        <v>2019.0833</v>
      </c>
      <c r="F2251" s="54" t="s">
        <v>275</v>
      </c>
    </row>
    <row r="2252" spans="1:6">
      <c r="A2252" s="51" t="s">
        <v>240</v>
      </c>
      <c r="B2252">
        <v>102.78</v>
      </c>
      <c r="D2252" s="52" t="s">
        <v>187</v>
      </c>
      <c r="E2252" s="55">
        <v>2019.1669999999999</v>
      </c>
      <c r="F2252" s="54" t="s">
        <v>275</v>
      </c>
    </row>
    <row r="2253" spans="1:6">
      <c r="A2253" s="51" t="s">
        <v>241</v>
      </c>
      <c r="B2253">
        <v>102.88</v>
      </c>
      <c r="D2253" s="52" t="s">
        <v>187</v>
      </c>
      <c r="E2253" s="55">
        <v>2019.25</v>
      </c>
      <c r="F2253" s="54" t="s">
        <v>275</v>
      </c>
    </row>
    <row r="2254" spans="1:6">
      <c r="A2254" s="50" t="s">
        <v>264</v>
      </c>
      <c r="D2254" s="52" t="s">
        <v>187</v>
      </c>
      <c r="E2254" s="55">
        <v>2019.3330000000001</v>
      </c>
      <c r="F2254" s="54" t="s">
        <v>275</v>
      </c>
    </row>
    <row r="2255" spans="1:6">
      <c r="A2255" s="51" t="s">
        <v>230</v>
      </c>
      <c r="B2255">
        <v>102.78</v>
      </c>
      <c r="D2255" s="52" t="s">
        <v>187</v>
      </c>
      <c r="E2255" s="55">
        <v>2019.4169999999999</v>
      </c>
      <c r="F2255" s="54" t="s">
        <v>275</v>
      </c>
    </row>
    <row r="2256" spans="1:6">
      <c r="A2256" s="51" t="s">
        <v>231</v>
      </c>
      <c r="B2256">
        <v>102.58</v>
      </c>
      <c r="D2256" s="52" t="s">
        <v>187</v>
      </c>
      <c r="E2256" s="55">
        <v>2019.5</v>
      </c>
      <c r="F2256" s="54" t="s">
        <v>275</v>
      </c>
    </row>
    <row r="2257" spans="1:6">
      <c r="A2257" s="51" t="s">
        <v>232</v>
      </c>
      <c r="B2257">
        <v>100.84</v>
      </c>
      <c r="D2257" s="52" t="s">
        <v>187</v>
      </c>
      <c r="E2257" s="55">
        <v>2019.5830000000001</v>
      </c>
      <c r="F2257" s="54" t="s">
        <v>275</v>
      </c>
    </row>
    <row r="2258" spans="1:6">
      <c r="A2258" s="51" t="s">
        <v>233</v>
      </c>
      <c r="B2258" t="s">
        <v>275</v>
      </c>
      <c r="D2258" s="52" t="s">
        <v>187</v>
      </c>
      <c r="E2258" s="55">
        <v>2019.6669999999999</v>
      </c>
      <c r="F2258" s="54" t="s">
        <v>275</v>
      </c>
    </row>
    <row r="2259" spans="1:6">
      <c r="A2259" s="51" t="s">
        <v>234</v>
      </c>
      <c r="B2259">
        <v>99.34</v>
      </c>
      <c r="D2259" s="52" t="s">
        <v>187</v>
      </c>
      <c r="E2259" s="55">
        <v>2019.75</v>
      </c>
      <c r="F2259" s="54" t="s">
        <v>275</v>
      </c>
    </row>
    <row r="2260" spans="1:6">
      <c r="A2260" s="51" t="s">
        <v>235</v>
      </c>
      <c r="B2260">
        <v>100.14</v>
      </c>
      <c r="D2260" s="52" t="s">
        <v>187</v>
      </c>
      <c r="E2260" s="55">
        <v>2019.8330000000001</v>
      </c>
      <c r="F2260" s="54" t="s">
        <v>275</v>
      </c>
    </row>
    <row r="2261" spans="1:6">
      <c r="A2261" s="51" t="s">
        <v>236</v>
      </c>
      <c r="B2261" t="s">
        <v>275</v>
      </c>
      <c r="D2261" s="52" t="s">
        <v>187</v>
      </c>
      <c r="E2261" s="55">
        <v>2019.9169999999999</v>
      </c>
      <c r="F2261" s="54" t="s">
        <v>275</v>
      </c>
    </row>
    <row r="2262" spans="1:6">
      <c r="A2262" s="51" t="s">
        <v>237</v>
      </c>
      <c r="B2262" t="s">
        <v>275</v>
      </c>
      <c r="D2262" s="52" t="s">
        <v>187</v>
      </c>
      <c r="E2262" s="55">
        <v>2020</v>
      </c>
      <c r="F2262" s="54" t="s">
        <v>275</v>
      </c>
    </row>
    <row r="2263" spans="1:6">
      <c r="A2263" s="51" t="s">
        <v>238</v>
      </c>
      <c r="B2263" t="s">
        <v>275</v>
      </c>
      <c r="D2263" s="52" t="s">
        <v>190</v>
      </c>
      <c r="E2263" s="55">
        <v>2009</v>
      </c>
      <c r="F2263" s="54">
        <v>94.37</v>
      </c>
    </row>
    <row r="2264" spans="1:6">
      <c r="A2264" s="51" t="s">
        <v>239</v>
      </c>
      <c r="B2264">
        <v>101.24</v>
      </c>
      <c r="D2264" s="52" t="s">
        <v>190</v>
      </c>
      <c r="E2264" s="55">
        <v>2009.08251</v>
      </c>
      <c r="F2264" s="54">
        <v>94.09</v>
      </c>
    </row>
    <row r="2265" spans="1:6">
      <c r="A2265" s="51" t="s">
        <v>240</v>
      </c>
      <c r="B2265">
        <v>101.89</v>
      </c>
      <c r="D2265" s="52" t="s">
        <v>190</v>
      </c>
      <c r="E2265" s="55">
        <v>2009.16588</v>
      </c>
      <c r="F2265" s="54">
        <v>93.98</v>
      </c>
    </row>
    <row r="2266" spans="1:6">
      <c r="A2266" s="51" t="s">
        <v>241</v>
      </c>
      <c r="B2266">
        <v>102.24</v>
      </c>
      <c r="D2266" s="52" t="s">
        <v>190</v>
      </c>
      <c r="E2266" s="55">
        <v>2009.2492500000001</v>
      </c>
      <c r="F2266" s="54">
        <v>93.88</v>
      </c>
    </row>
    <row r="2267" spans="1:6">
      <c r="A2267" s="50" t="s">
        <v>265</v>
      </c>
      <c r="D2267" s="52" t="s">
        <v>190</v>
      </c>
      <c r="E2267" s="55">
        <v>2009.3326199999999</v>
      </c>
      <c r="F2267" s="54">
        <v>94.29</v>
      </c>
    </row>
    <row r="2268" spans="1:6">
      <c r="A2268" s="51" t="s">
        <v>230</v>
      </c>
      <c r="B2268">
        <v>101.67</v>
      </c>
      <c r="D2268" s="52" t="s">
        <v>190</v>
      </c>
      <c r="E2268" s="55">
        <v>2009.41599</v>
      </c>
      <c r="F2268" s="54">
        <v>94.6</v>
      </c>
    </row>
    <row r="2269" spans="1:6">
      <c r="A2269" s="51" t="s">
        <v>231</v>
      </c>
      <c r="B2269">
        <v>101.94</v>
      </c>
      <c r="D2269" s="52" t="s">
        <v>190</v>
      </c>
      <c r="E2269" s="55">
        <v>2009.49936</v>
      </c>
      <c r="F2269" s="54">
        <v>94.71</v>
      </c>
    </row>
    <row r="2270" spans="1:6">
      <c r="A2270" s="51" t="s">
        <v>232</v>
      </c>
      <c r="B2270">
        <v>101.47</v>
      </c>
      <c r="D2270" s="52" t="s">
        <v>190</v>
      </c>
      <c r="E2270" s="55">
        <v>2009.5827300000001</v>
      </c>
      <c r="F2270" s="54" t="s">
        <v>275</v>
      </c>
    </row>
    <row r="2271" spans="1:6">
      <c r="A2271" s="51" t="s">
        <v>233</v>
      </c>
      <c r="B2271">
        <v>101.84</v>
      </c>
      <c r="D2271" s="52" t="s">
        <v>190</v>
      </c>
      <c r="E2271" s="55">
        <v>2009.6660999999999</v>
      </c>
      <c r="F2271" s="54">
        <v>94.23</v>
      </c>
    </row>
    <row r="2272" spans="1:6">
      <c r="A2272" s="51" t="s">
        <v>234</v>
      </c>
      <c r="B2272">
        <v>101.74</v>
      </c>
      <c r="D2272" s="52" t="s">
        <v>190</v>
      </c>
      <c r="E2272" s="55">
        <v>2009.74947</v>
      </c>
      <c r="F2272" s="54">
        <v>94.17</v>
      </c>
    </row>
    <row r="2273" spans="1:6">
      <c r="A2273" s="51" t="s">
        <v>235</v>
      </c>
      <c r="B2273">
        <v>101.04</v>
      </c>
      <c r="D2273" s="52" t="s">
        <v>190</v>
      </c>
      <c r="E2273" s="55">
        <v>2009.83284</v>
      </c>
      <c r="F2273" s="54" t="s">
        <v>275</v>
      </c>
    </row>
    <row r="2274" spans="1:6">
      <c r="A2274" s="51" t="s">
        <v>236</v>
      </c>
      <c r="B2274">
        <v>100.94</v>
      </c>
      <c r="D2274" s="52" t="s">
        <v>190</v>
      </c>
      <c r="E2274" s="55">
        <v>2009.9162100000001</v>
      </c>
      <c r="F2274" s="54" t="s">
        <v>275</v>
      </c>
    </row>
    <row r="2275" spans="1:6">
      <c r="A2275" s="51" t="s">
        <v>237</v>
      </c>
      <c r="B2275">
        <v>101.54</v>
      </c>
      <c r="D2275" s="52" t="s">
        <v>190</v>
      </c>
      <c r="E2275" s="55">
        <v>2010</v>
      </c>
      <c r="F2275" s="54" t="s">
        <v>275</v>
      </c>
    </row>
    <row r="2276" spans="1:6">
      <c r="A2276" s="51" t="s">
        <v>238</v>
      </c>
      <c r="B2276" t="s">
        <v>275</v>
      </c>
      <c r="D2276" s="52" t="s">
        <v>190</v>
      </c>
      <c r="E2276" s="55">
        <v>2010.08295</v>
      </c>
      <c r="F2276" s="54" t="s">
        <v>275</v>
      </c>
    </row>
    <row r="2277" spans="1:6">
      <c r="A2277" s="51" t="s">
        <v>239</v>
      </c>
      <c r="B2277" t="s">
        <v>275</v>
      </c>
      <c r="D2277" s="52" t="s">
        <v>190</v>
      </c>
      <c r="E2277" s="55">
        <v>2010.16632</v>
      </c>
      <c r="F2277" s="54" t="s">
        <v>275</v>
      </c>
    </row>
    <row r="2278" spans="1:6">
      <c r="A2278" s="51" t="s">
        <v>240</v>
      </c>
      <c r="B2278">
        <v>101.64</v>
      </c>
      <c r="D2278" s="52" t="s">
        <v>190</v>
      </c>
      <c r="E2278" s="55">
        <v>2010.2496900000001</v>
      </c>
      <c r="F2278" s="54" t="s">
        <v>275</v>
      </c>
    </row>
    <row r="2279" spans="1:6">
      <c r="A2279" s="51" t="s">
        <v>241</v>
      </c>
      <c r="B2279">
        <v>101.44</v>
      </c>
      <c r="D2279" s="52" t="s">
        <v>190</v>
      </c>
      <c r="E2279" s="55">
        <v>2010.3330599999999</v>
      </c>
      <c r="F2279" s="54" t="s">
        <v>275</v>
      </c>
    </row>
    <row r="2280" spans="1:6">
      <c r="A2280" s="50" t="s">
        <v>266</v>
      </c>
      <c r="D2280" s="52" t="s">
        <v>190</v>
      </c>
      <c r="E2280" s="55">
        <v>2010.41643</v>
      </c>
      <c r="F2280" s="54" t="s">
        <v>275</v>
      </c>
    </row>
    <row r="2281" spans="1:6">
      <c r="A2281" s="51" t="s">
        <v>230</v>
      </c>
      <c r="B2281">
        <v>101.84</v>
      </c>
      <c r="D2281" s="52" t="s">
        <v>190</v>
      </c>
      <c r="E2281" s="55">
        <v>2010.4998000000001</v>
      </c>
      <c r="F2281" s="54" t="s">
        <v>275</v>
      </c>
    </row>
    <row r="2282" spans="1:6">
      <c r="A2282" s="51" t="s">
        <v>231</v>
      </c>
      <c r="B2282">
        <v>101.54</v>
      </c>
      <c r="D2282" s="52" t="s">
        <v>190</v>
      </c>
      <c r="E2282" s="55">
        <v>2010.5831700000001</v>
      </c>
      <c r="F2282" s="54" t="s">
        <v>275</v>
      </c>
    </row>
    <row r="2283" spans="1:6">
      <c r="A2283" s="51" t="s">
        <v>232</v>
      </c>
      <c r="B2283">
        <v>100.74</v>
      </c>
      <c r="D2283" s="52" t="s">
        <v>190</v>
      </c>
      <c r="E2283" s="55">
        <v>2010.6665399999999</v>
      </c>
      <c r="F2283" s="54" t="s">
        <v>275</v>
      </c>
    </row>
    <row r="2284" spans="1:6">
      <c r="A2284" s="51" t="s">
        <v>233</v>
      </c>
      <c r="B2284">
        <v>101.64</v>
      </c>
      <c r="D2284" s="52" t="s">
        <v>190</v>
      </c>
      <c r="E2284" s="55">
        <v>2010.74991</v>
      </c>
      <c r="F2284" s="54" t="s">
        <v>275</v>
      </c>
    </row>
    <row r="2285" spans="1:6">
      <c r="A2285" s="51" t="s">
        <v>234</v>
      </c>
      <c r="B2285">
        <v>101.74</v>
      </c>
      <c r="D2285" s="52" t="s">
        <v>190</v>
      </c>
      <c r="E2285" s="55">
        <v>2010.8332800000001</v>
      </c>
      <c r="F2285" s="54" t="s">
        <v>275</v>
      </c>
    </row>
    <row r="2286" spans="1:6">
      <c r="A2286" s="51" t="s">
        <v>235</v>
      </c>
      <c r="B2286" t="s">
        <v>275</v>
      </c>
      <c r="D2286" s="52" t="s">
        <v>190</v>
      </c>
      <c r="E2286" s="55">
        <v>2010.9166499999999</v>
      </c>
      <c r="F2286" s="54" t="s">
        <v>275</v>
      </c>
    </row>
    <row r="2287" spans="1:6">
      <c r="A2287" s="51" t="s">
        <v>236</v>
      </c>
      <c r="B2287" t="s">
        <v>275</v>
      </c>
      <c r="D2287" s="52" t="s">
        <v>190</v>
      </c>
      <c r="E2287" s="55">
        <v>2011</v>
      </c>
      <c r="F2287" s="54">
        <v>94.31</v>
      </c>
    </row>
    <row r="2288" spans="1:6">
      <c r="A2288" s="51" t="s">
        <v>237</v>
      </c>
      <c r="B2288" t="s">
        <v>275</v>
      </c>
      <c r="D2288" s="52" t="s">
        <v>190</v>
      </c>
      <c r="E2288" s="55">
        <v>2011.0833</v>
      </c>
      <c r="F2288" s="54">
        <v>94.36</v>
      </c>
    </row>
    <row r="2289" spans="1:6">
      <c r="A2289" s="51" t="s">
        <v>238</v>
      </c>
      <c r="B2289" t="s">
        <v>275</v>
      </c>
      <c r="D2289" s="52" t="s">
        <v>190</v>
      </c>
      <c r="E2289" s="55">
        <v>2011.1669999999999</v>
      </c>
      <c r="F2289" s="54">
        <v>94.49</v>
      </c>
    </row>
    <row r="2290" spans="1:6">
      <c r="A2290" s="51" t="s">
        <v>239</v>
      </c>
      <c r="B2290" t="s">
        <v>275</v>
      </c>
      <c r="D2290" s="52" t="s">
        <v>190</v>
      </c>
      <c r="E2290" s="55">
        <v>2011.25</v>
      </c>
      <c r="F2290" s="54">
        <v>94.54</v>
      </c>
    </row>
    <row r="2291" spans="1:6">
      <c r="A2291" s="51" t="s">
        <v>240</v>
      </c>
      <c r="B2291" t="s">
        <v>275</v>
      </c>
      <c r="D2291" s="52" t="s">
        <v>190</v>
      </c>
      <c r="E2291" s="55">
        <v>2011.3330000000001</v>
      </c>
      <c r="F2291" s="54">
        <v>94.34</v>
      </c>
    </row>
    <row r="2292" spans="1:6">
      <c r="A2292" s="51" t="s">
        <v>241</v>
      </c>
      <c r="B2292" t="s">
        <v>275</v>
      </c>
      <c r="D2292" s="52" t="s">
        <v>190</v>
      </c>
      <c r="E2292" s="55">
        <v>2011.4169999999999</v>
      </c>
      <c r="F2292" s="54">
        <v>94.45</v>
      </c>
    </row>
    <row r="2293" spans="1:6">
      <c r="A2293" s="50" t="s">
        <v>267</v>
      </c>
      <c r="D2293" s="52" t="s">
        <v>190</v>
      </c>
      <c r="E2293" s="55">
        <v>2011.5</v>
      </c>
      <c r="F2293" s="54">
        <v>94.71</v>
      </c>
    </row>
    <row r="2294" spans="1:6">
      <c r="A2294" s="51" t="s">
        <v>230</v>
      </c>
      <c r="B2294" t="s">
        <v>275</v>
      </c>
      <c r="D2294" s="52" t="s">
        <v>190</v>
      </c>
      <c r="E2294" s="55">
        <v>2011.5830000000001</v>
      </c>
      <c r="F2294" s="54" t="s">
        <v>275</v>
      </c>
    </row>
    <row r="2295" spans="1:6">
      <c r="A2295" s="51" t="s">
        <v>231</v>
      </c>
      <c r="B2295" t="s">
        <v>275</v>
      </c>
      <c r="D2295" s="52" t="s">
        <v>190</v>
      </c>
      <c r="E2295" s="55">
        <v>2011.6669999999999</v>
      </c>
      <c r="F2295" s="54">
        <v>94.4</v>
      </c>
    </row>
    <row r="2296" spans="1:6">
      <c r="A2296" s="51" t="s">
        <v>232</v>
      </c>
      <c r="B2296" t="s">
        <v>275</v>
      </c>
      <c r="D2296" s="52" t="s">
        <v>190</v>
      </c>
      <c r="E2296" s="55">
        <v>2011.75</v>
      </c>
      <c r="F2296" s="54">
        <v>94.26</v>
      </c>
    </row>
    <row r="2297" spans="1:6">
      <c r="A2297" s="51" t="s">
        <v>233</v>
      </c>
      <c r="B2297" t="s">
        <v>275</v>
      </c>
      <c r="D2297" s="52" t="s">
        <v>190</v>
      </c>
      <c r="E2297" s="55">
        <v>2011.8330000000001</v>
      </c>
      <c r="F2297" s="54">
        <v>94.05</v>
      </c>
    </row>
    <row r="2298" spans="1:6">
      <c r="A2298" s="51" t="s">
        <v>234</v>
      </c>
      <c r="B2298" t="s">
        <v>275</v>
      </c>
      <c r="D2298" s="52" t="s">
        <v>190</v>
      </c>
      <c r="E2298" s="55">
        <v>2011.9169999999999</v>
      </c>
      <c r="F2298" s="54">
        <v>95.39</v>
      </c>
    </row>
    <row r="2299" spans="1:6">
      <c r="A2299" s="51" t="s">
        <v>235</v>
      </c>
      <c r="B2299" t="s">
        <v>275</v>
      </c>
      <c r="D2299" s="52" t="s">
        <v>190</v>
      </c>
      <c r="E2299" s="55">
        <v>2012</v>
      </c>
      <c r="F2299" s="54">
        <v>94.68</v>
      </c>
    </row>
    <row r="2300" spans="1:6">
      <c r="A2300" s="51" t="s">
        <v>236</v>
      </c>
      <c r="B2300" t="s">
        <v>275</v>
      </c>
      <c r="D2300" s="52" t="s">
        <v>190</v>
      </c>
      <c r="E2300" s="55">
        <v>2012.0833</v>
      </c>
      <c r="F2300" s="54">
        <v>94.88</v>
      </c>
    </row>
    <row r="2301" spans="1:6">
      <c r="A2301" s="51" t="s">
        <v>237</v>
      </c>
      <c r="B2301" t="s">
        <v>275</v>
      </c>
      <c r="D2301" s="52" t="s">
        <v>190</v>
      </c>
      <c r="E2301" s="55">
        <v>2012.1669999999999</v>
      </c>
      <c r="F2301" s="54">
        <v>94.36</v>
      </c>
    </row>
    <row r="2302" spans="1:6">
      <c r="A2302" s="51" t="s">
        <v>238</v>
      </c>
      <c r="B2302" t="s">
        <v>275</v>
      </c>
      <c r="D2302" s="52" t="s">
        <v>190</v>
      </c>
      <c r="E2302" s="55">
        <v>2012.25</v>
      </c>
      <c r="F2302" s="54">
        <v>94.28</v>
      </c>
    </row>
    <row r="2303" spans="1:6">
      <c r="A2303" s="51" t="s">
        <v>239</v>
      </c>
      <c r="B2303" t="s">
        <v>275</v>
      </c>
      <c r="D2303" s="52" t="s">
        <v>190</v>
      </c>
      <c r="E2303" s="55">
        <v>2012.3330000000001</v>
      </c>
      <c r="F2303" s="54">
        <v>93.75</v>
      </c>
    </row>
    <row r="2304" spans="1:6">
      <c r="A2304" s="51" t="s">
        <v>240</v>
      </c>
      <c r="B2304" t="s">
        <v>275</v>
      </c>
      <c r="D2304" s="52" t="s">
        <v>190</v>
      </c>
      <c r="E2304" s="55">
        <v>2012.4169999999999</v>
      </c>
      <c r="F2304" s="54">
        <v>94.25</v>
      </c>
    </row>
    <row r="2305" spans="1:6">
      <c r="A2305" s="51" t="s">
        <v>241</v>
      </c>
      <c r="B2305" t="s">
        <v>275</v>
      </c>
      <c r="D2305" s="52" t="s">
        <v>190</v>
      </c>
      <c r="E2305" s="55">
        <v>2012.5</v>
      </c>
      <c r="F2305" s="54">
        <v>94.39</v>
      </c>
    </row>
    <row r="2306" spans="1:6">
      <c r="A2306" s="34" t="s">
        <v>187</v>
      </c>
      <c r="D2306" s="52" t="s">
        <v>190</v>
      </c>
      <c r="E2306" s="55">
        <v>2012.5830000000001</v>
      </c>
      <c r="F2306" s="54">
        <v>94.5</v>
      </c>
    </row>
    <row r="2307" spans="1:6">
      <c r="A2307" s="50" t="s">
        <v>257</v>
      </c>
      <c r="D2307" s="52" t="s">
        <v>190</v>
      </c>
      <c r="E2307" s="55">
        <v>2012.6669999999999</v>
      </c>
      <c r="F2307" s="54">
        <v>94.42</v>
      </c>
    </row>
    <row r="2308" spans="1:6">
      <c r="A2308" s="51" t="s">
        <v>230</v>
      </c>
      <c r="B2308">
        <v>97.087000000000003</v>
      </c>
      <c r="D2308" s="52" t="s">
        <v>190</v>
      </c>
      <c r="E2308" s="55">
        <v>2012.75</v>
      </c>
      <c r="F2308" s="54">
        <v>93.59</v>
      </c>
    </row>
    <row r="2309" spans="1:6">
      <c r="A2309" s="51" t="s">
        <v>231</v>
      </c>
      <c r="B2309">
        <v>97.057000000000002</v>
      </c>
      <c r="D2309" s="52" t="s">
        <v>190</v>
      </c>
      <c r="E2309" s="55">
        <v>2012.8330000000001</v>
      </c>
      <c r="F2309" s="54">
        <v>93.44</v>
      </c>
    </row>
    <row r="2310" spans="1:6">
      <c r="A2310" s="51" t="s">
        <v>232</v>
      </c>
      <c r="B2310">
        <v>96.897000000000006</v>
      </c>
      <c r="D2310" s="52" t="s">
        <v>190</v>
      </c>
      <c r="E2310" s="55">
        <v>2012.9169999999999</v>
      </c>
      <c r="F2310" s="54">
        <v>94.5</v>
      </c>
    </row>
    <row r="2311" spans="1:6">
      <c r="A2311" s="51" t="s">
        <v>233</v>
      </c>
      <c r="B2311">
        <v>96.947000000000003</v>
      </c>
      <c r="D2311" s="52" t="s">
        <v>190</v>
      </c>
      <c r="E2311" s="55">
        <v>2013</v>
      </c>
      <c r="F2311" s="54">
        <v>94.3</v>
      </c>
    </row>
    <row r="2312" spans="1:6">
      <c r="A2312" s="51" t="s">
        <v>234</v>
      </c>
      <c r="B2312" t="s">
        <v>275</v>
      </c>
      <c r="D2312" s="52" t="s">
        <v>190</v>
      </c>
      <c r="E2312" s="55">
        <v>2013.0833</v>
      </c>
      <c r="F2312" s="54" t="s">
        <v>275</v>
      </c>
    </row>
    <row r="2313" spans="1:6">
      <c r="A2313" s="51" t="s">
        <v>235</v>
      </c>
      <c r="B2313">
        <v>97.216999999999999</v>
      </c>
      <c r="D2313" s="52" t="s">
        <v>190</v>
      </c>
      <c r="E2313" s="55">
        <v>2013.1669999999999</v>
      </c>
      <c r="F2313" s="54">
        <v>94.21</v>
      </c>
    </row>
    <row r="2314" spans="1:6">
      <c r="A2314" s="51" t="s">
        <v>236</v>
      </c>
      <c r="B2314">
        <v>97.897000000000006</v>
      </c>
      <c r="D2314" s="52" t="s">
        <v>190</v>
      </c>
      <c r="E2314" s="55">
        <v>2013.25</v>
      </c>
      <c r="F2314" s="54">
        <v>94.45</v>
      </c>
    </row>
    <row r="2315" spans="1:6">
      <c r="A2315" s="51" t="s">
        <v>237</v>
      </c>
      <c r="B2315" t="s">
        <v>275</v>
      </c>
      <c r="D2315" s="52" t="s">
        <v>190</v>
      </c>
      <c r="E2315" s="55">
        <v>2013.3330000000001</v>
      </c>
      <c r="F2315" s="54">
        <v>94.37</v>
      </c>
    </row>
    <row r="2316" spans="1:6">
      <c r="A2316" s="51" t="s">
        <v>238</v>
      </c>
      <c r="B2316">
        <v>97.307000000000002</v>
      </c>
      <c r="D2316" s="52" t="s">
        <v>190</v>
      </c>
      <c r="E2316" s="55">
        <v>2013.4169999999999</v>
      </c>
      <c r="F2316" s="54">
        <v>94.52</v>
      </c>
    </row>
    <row r="2317" spans="1:6">
      <c r="A2317" s="51" t="s">
        <v>239</v>
      </c>
      <c r="B2317">
        <v>97.417000000000002</v>
      </c>
      <c r="D2317" s="52" t="s">
        <v>190</v>
      </c>
      <c r="E2317" s="55">
        <v>2013.5</v>
      </c>
      <c r="F2317" s="54" t="s">
        <v>275</v>
      </c>
    </row>
    <row r="2318" spans="1:6">
      <c r="A2318" s="51" t="s">
        <v>240</v>
      </c>
      <c r="B2318" t="s">
        <v>275</v>
      </c>
      <c r="D2318" s="52" t="s">
        <v>190</v>
      </c>
      <c r="E2318" s="55">
        <v>2013.5830000000001</v>
      </c>
      <c r="F2318" s="54" t="s">
        <v>275</v>
      </c>
    </row>
    <row r="2319" spans="1:6">
      <c r="A2319" s="51" t="s">
        <v>241</v>
      </c>
      <c r="B2319" t="s">
        <v>275</v>
      </c>
      <c r="D2319" s="52" t="s">
        <v>190</v>
      </c>
      <c r="E2319" s="55">
        <v>2013.6669999999999</v>
      </c>
      <c r="F2319" s="54">
        <v>94.43</v>
      </c>
    </row>
    <row r="2320" spans="1:6">
      <c r="A2320" s="50" t="s">
        <v>258</v>
      </c>
      <c r="D2320" s="52" t="s">
        <v>190</v>
      </c>
      <c r="E2320" s="55">
        <v>2013.75</v>
      </c>
      <c r="F2320" s="54">
        <v>94.78</v>
      </c>
    </row>
    <row r="2321" spans="1:6">
      <c r="A2321" s="51" t="s">
        <v>230</v>
      </c>
      <c r="B2321">
        <v>97.277000000000001</v>
      </c>
      <c r="D2321" s="52" t="s">
        <v>190</v>
      </c>
      <c r="E2321" s="55">
        <v>2013.8330000000001</v>
      </c>
      <c r="F2321" s="54">
        <v>94.96</v>
      </c>
    </row>
    <row r="2322" spans="1:6">
      <c r="A2322" s="51" t="s">
        <v>231</v>
      </c>
      <c r="B2322" t="s">
        <v>275</v>
      </c>
      <c r="D2322" s="52" t="s">
        <v>190</v>
      </c>
      <c r="E2322" s="55">
        <v>2013.9169999999999</v>
      </c>
      <c r="F2322" s="54">
        <v>94.04</v>
      </c>
    </row>
    <row r="2323" spans="1:6">
      <c r="A2323" s="51" t="s">
        <v>232</v>
      </c>
      <c r="B2323">
        <v>97.376999999999995</v>
      </c>
      <c r="D2323" s="52" t="s">
        <v>190</v>
      </c>
      <c r="E2323" s="55">
        <v>2014</v>
      </c>
      <c r="F2323" s="54">
        <v>95.34</v>
      </c>
    </row>
    <row r="2324" spans="1:6">
      <c r="A2324" s="51" t="s">
        <v>233</v>
      </c>
      <c r="B2324">
        <v>97.257000000000005</v>
      </c>
      <c r="D2324" s="52" t="s">
        <v>190</v>
      </c>
      <c r="E2324" s="55">
        <v>2014.0833</v>
      </c>
      <c r="F2324" s="54">
        <v>95.48</v>
      </c>
    </row>
    <row r="2325" spans="1:6">
      <c r="A2325" s="51" t="s">
        <v>234</v>
      </c>
      <c r="B2325">
        <v>97.576999999999998</v>
      </c>
      <c r="D2325" s="52" t="s">
        <v>190</v>
      </c>
      <c r="E2325" s="55">
        <v>2014.1669999999999</v>
      </c>
      <c r="F2325" s="54">
        <v>95.41</v>
      </c>
    </row>
    <row r="2326" spans="1:6">
      <c r="A2326" s="51" t="s">
        <v>235</v>
      </c>
      <c r="B2326">
        <v>97.677000000000007</v>
      </c>
      <c r="D2326" s="52" t="s">
        <v>190</v>
      </c>
      <c r="E2326" s="55">
        <v>2014.25</v>
      </c>
      <c r="F2326" s="54">
        <v>95.55</v>
      </c>
    </row>
    <row r="2327" spans="1:6">
      <c r="A2327" s="51" t="s">
        <v>236</v>
      </c>
      <c r="B2327" t="s">
        <v>275</v>
      </c>
      <c r="D2327" s="52" t="s">
        <v>190</v>
      </c>
      <c r="E2327" s="55">
        <v>2014.3330000000001</v>
      </c>
      <c r="F2327" s="54">
        <v>96.37</v>
      </c>
    </row>
    <row r="2328" spans="1:6">
      <c r="A2328" s="51" t="s">
        <v>237</v>
      </c>
      <c r="B2328" t="s">
        <v>275</v>
      </c>
      <c r="D2328" s="52" t="s">
        <v>190</v>
      </c>
      <c r="E2328" s="55">
        <v>2014.4169999999999</v>
      </c>
      <c r="F2328" s="54">
        <v>95.23</v>
      </c>
    </row>
    <row r="2329" spans="1:6">
      <c r="A2329" s="51" t="s">
        <v>238</v>
      </c>
      <c r="B2329">
        <v>97.216999999999999</v>
      </c>
      <c r="D2329" s="52" t="s">
        <v>190</v>
      </c>
      <c r="E2329" s="55">
        <v>2014.5</v>
      </c>
      <c r="F2329" s="54">
        <v>94.96</v>
      </c>
    </row>
    <row r="2330" spans="1:6">
      <c r="A2330" s="51" t="s">
        <v>239</v>
      </c>
      <c r="B2330">
        <v>97.447000000000003</v>
      </c>
      <c r="D2330" s="52" t="s">
        <v>190</v>
      </c>
      <c r="E2330" s="55">
        <v>2014.5830000000001</v>
      </c>
      <c r="F2330" s="54" t="s">
        <v>275</v>
      </c>
    </row>
    <row r="2331" spans="1:6">
      <c r="A2331" s="51" t="s">
        <v>240</v>
      </c>
      <c r="B2331">
        <v>97.876999999999995</v>
      </c>
      <c r="D2331" s="52" t="s">
        <v>190</v>
      </c>
      <c r="E2331" s="55">
        <v>2014.6669999999999</v>
      </c>
      <c r="F2331" s="54">
        <v>95.32</v>
      </c>
    </row>
    <row r="2332" spans="1:6">
      <c r="A2332" s="51" t="s">
        <v>241</v>
      </c>
      <c r="B2332">
        <v>98.057000000000002</v>
      </c>
      <c r="D2332" s="52" t="s">
        <v>190</v>
      </c>
      <c r="E2332" s="55">
        <v>2014.75</v>
      </c>
      <c r="F2332" s="54">
        <v>95.23</v>
      </c>
    </row>
    <row r="2333" spans="1:6">
      <c r="A2333" s="50" t="s">
        <v>259</v>
      </c>
      <c r="D2333" s="52" t="s">
        <v>190</v>
      </c>
      <c r="E2333" s="55">
        <v>2014.8330000000001</v>
      </c>
      <c r="F2333" s="54">
        <v>95.54</v>
      </c>
    </row>
    <row r="2334" spans="1:6">
      <c r="A2334" s="51" t="s">
        <v>230</v>
      </c>
      <c r="B2334">
        <v>98.007000000000005</v>
      </c>
      <c r="D2334" s="52" t="s">
        <v>190</v>
      </c>
      <c r="E2334" s="55">
        <v>2014.9169999999999</v>
      </c>
      <c r="F2334" s="54">
        <v>96.29</v>
      </c>
    </row>
    <row r="2335" spans="1:6">
      <c r="A2335" s="51" t="s">
        <v>231</v>
      </c>
      <c r="B2335">
        <v>98.037000000000006</v>
      </c>
      <c r="D2335" s="52" t="s">
        <v>190</v>
      </c>
      <c r="E2335" s="55">
        <v>2015</v>
      </c>
      <c r="F2335" s="54">
        <v>96.18</v>
      </c>
    </row>
    <row r="2336" spans="1:6">
      <c r="A2336" s="51" t="s">
        <v>232</v>
      </c>
      <c r="B2336">
        <v>97.777000000000001</v>
      </c>
      <c r="D2336" s="52" t="s">
        <v>190</v>
      </c>
      <c r="E2336" s="55">
        <v>2015.0833</v>
      </c>
      <c r="F2336" s="54">
        <v>95.84</v>
      </c>
    </row>
    <row r="2337" spans="1:6">
      <c r="A2337" s="51" t="s">
        <v>233</v>
      </c>
      <c r="B2337">
        <v>97.927000000000007</v>
      </c>
      <c r="D2337" s="52" t="s">
        <v>190</v>
      </c>
      <c r="E2337" s="55">
        <v>2015.1669999999999</v>
      </c>
      <c r="F2337" s="54">
        <v>95.55</v>
      </c>
    </row>
    <row r="2338" spans="1:6">
      <c r="A2338" s="51" t="s">
        <v>234</v>
      </c>
      <c r="B2338">
        <v>97.516999999999996</v>
      </c>
      <c r="D2338" s="52" t="s">
        <v>190</v>
      </c>
      <c r="E2338" s="55">
        <v>2015.25</v>
      </c>
      <c r="F2338" s="54">
        <v>95.58</v>
      </c>
    </row>
    <row r="2339" spans="1:6">
      <c r="A2339" s="51" t="s">
        <v>235</v>
      </c>
      <c r="B2339">
        <v>97.917000000000002</v>
      </c>
      <c r="D2339" s="52" t="s">
        <v>190</v>
      </c>
      <c r="E2339" s="55">
        <v>2015.3330000000001</v>
      </c>
      <c r="F2339" s="54">
        <v>96.05</v>
      </c>
    </row>
    <row r="2340" spans="1:6">
      <c r="A2340" s="51" t="s">
        <v>236</v>
      </c>
      <c r="B2340">
        <v>98.197000000000003</v>
      </c>
      <c r="D2340" s="52" t="s">
        <v>190</v>
      </c>
      <c r="E2340" s="55">
        <v>2015.4169999999999</v>
      </c>
      <c r="F2340" s="54">
        <v>96.13</v>
      </c>
    </row>
    <row r="2341" spans="1:6">
      <c r="A2341" s="51" t="s">
        <v>237</v>
      </c>
      <c r="B2341" t="s">
        <v>275</v>
      </c>
      <c r="D2341" s="52" t="s">
        <v>190</v>
      </c>
      <c r="E2341" s="55">
        <v>2015.5</v>
      </c>
      <c r="F2341" s="54" t="s">
        <v>275</v>
      </c>
    </row>
    <row r="2342" spans="1:6">
      <c r="A2342" s="51" t="s">
        <v>238</v>
      </c>
      <c r="B2342">
        <v>97.596999999999994</v>
      </c>
      <c r="D2342" s="52" t="s">
        <v>190</v>
      </c>
      <c r="E2342" s="55">
        <v>2015.5830000000001</v>
      </c>
      <c r="F2342" s="54">
        <v>94.56</v>
      </c>
    </row>
    <row r="2343" spans="1:6">
      <c r="A2343" s="51" t="s">
        <v>239</v>
      </c>
      <c r="B2343">
        <v>97.326999999999998</v>
      </c>
      <c r="D2343" s="52" t="s">
        <v>190</v>
      </c>
      <c r="E2343" s="55">
        <v>2015.6669999999999</v>
      </c>
      <c r="F2343" s="54">
        <v>95.19</v>
      </c>
    </row>
    <row r="2344" spans="1:6">
      <c r="A2344" s="51" t="s">
        <v>240</v>
      </c>
      <c r="B2344">
        <v>97.147000000000006</v>
      </c>
      <c r="D2344" s="52" t="s">
        <v>190</v>
      </c>
      <c r="E2344" s="55">
        <v>2015.75</v>
      </c>
      <c r="F2344" s="54">
        <v>94.36</v>
      </c>
    </row>
    <row r="2345" spans="1:6">
      <c r="A2345" s="51" t="s">
        <v>241</v>
      </c>
      <c r="B2345">
        <v>97.936999999999998</v>
      </c>
      <c r="D2345" s="52" t="s">
        <v>190</v>
      </c>
      <c r="E2345" s="55">
        <v>2015.8330000000001</v>
      </c>
      <c r="F2345" s="54">
        <v>94.17</v>
      </c>
    </row>
    <row r="2346" spans="1:6">
      <c r="A2346" s="50" t="s">
        <v>260</v>
      </c>
      <c r="D2346" s="52" t="s">
        <v>190</v>
      </c>
      <c r="E2346" s="55">
        <v>2015.9169999999999</v>
      </c>
      <c r="F2346" s="54">
        <v>94.29</v>
      </c>
    </row>
    <row r="2347" spans="1:6">
      <c r="A2347" s="51" t="s">
        <v>230</v>
      </c>
      <c r="B2347">
        <v>97.777000000000001</v>
      </c>
      <c r="D2347" s="52" t="s">
        <v>190</v>
      </c>
      <c r="E2347" s="55">
        <v>2016</v>
      </c>
      <c r="F2347" s="54">
        <v>95.4</v>
      </c>
    </row>
    <row r="2348" spans="1:6">
      <c r="A2348" s="51" t="s">
        <v>231</v>
      </c>
      <c r="B2348">
        <v>97.656999999999996</v>
      </c>
      <c r="D2348" s="52" t="s">
        <v>190</v>
      </c>
      <c r="E2348" s="55">
        <v>2016.0833</v>
      </c>
      <c r="F2348" s="54">
        <v>95.34</v>
      </c>
    </row>
    <row r="2349" spans="1:6">
      <c r="A2349" s="51" t="s">
        <v>232</v>
      </c>
      <c r="B2349">
        <v>97.856999999999999</v>
      </c>
      <c r="D2349" s="52" t="s">
        <v>190</v>
      </c>
      <c r="E2349" s="55">
        <v>2016.1669999999999</v>
      </c>
      <c r="F2349" s="54">
        <v>95.61</v>
      </c>
    </row>
    <row r="2350" spans="1:6">
      <c r="A2350" s="51" t="s">
        <v>233</v>
      </c>
      <c r="B2350">
        <v>97.656999999999996</v>
      </c>
      <c r="D2350" s="52" t="s">
        <v>190</v>
      </c>
      <c r="E2350" s="55">
        <v>2016.25</v>
      </c>
      <c r="F2350" s="54">
        <v>95.51</v>
      </c>
    </row>
    <row r="2351" spans="1:6">
      <c r="A2351" s="51" t="s">
        <v>234</v>
      </c>
      <c r="B2351">
        <v>97.527000000000001</v>
      </c>
      <c r="D2351" s="52" t="s">
        <v>190</v>
      </c>
      <c r="E2351" s="55">
        <v>2016.3330000000001</v>
      </c>
      <c r="F2351" s="54">
        <v>95.48</v>
      </c>
    </row>
    <row r="2352" spans="1:6">
      <c r="A2352" s="51" t="s">
        <v>235</v>
      </c>
      <c r="B2352">
        <v>98.016999999999996</v>
      </c>
      <c r="D2352" s="52" t="s">
        <v>190</v>
      </c>
      <c r="E2352" s="55">
        <v>2016.4169999999999</v>
      </c>
      <c r="F2352" s="54">
        <v>95.34</v>
      </c>
    </row>
    <row r="2353" spans="1:6">
      <c r="A2353" s="51" t="s">
        <v>236</v>
      </c>
      <c r="B2353">
        <v>98.427000000000007</v>
      </c>
      <c r="D2353" s="52" t="s">
        <v>190</v>
      </c>
      <c r="E2353" s="55">
        <v>2016.5</v>
      </c>
      <c r="F2353" s="54" t="s">
        <v>275</v>
      </c>
    </row>
    <row r="2354" spans="1:6">
      <c r="A2354" s="51" t="s">
        <v>237</v>
      </c>
      <c r="B2354">
        <v>98.156999999999996</v>
      </c>
      <c r="D2354" s="52" t="s">
        <v>190</v>
      </c>
      <c r="E2354" s="55">
        <v>2016.5830000000001</v>
      </c>
      <c r="F2354" s="54">
        <v>95.13</v>
      </c>
    </row>
    <row r="2355" spans="1:6">
      <c r="A2355" s="51" t="s">
        <v>238</v>
      </c>
      <c r="B2355">
        <v>98.716999999999999</v>
      </c>
      <c r="D2355" s="52" t="s">
        <v>190</v>
      </c>
      <c r="E2355" s="55">
        <v>2016.6669999999999</v>
      </c>
      <c r="F2355" s="54">
        <v>95.31</v>
      </c>
    </row>
    <row r="2356" spans="1:6">
      <c r="A2356" s="51" t="s">
        <v>239</v>
      </c>
      <c r="B2356">
        <v>98.507000000000005</v>
      </c>
      <c r="D2356" s="52" t="s">
        <v>190</v>
      </c>
      <c r="E2356" s="55">
        <v>2016.75</v>
      </c>
      <c r="F2356" s="54">
        <v>95.72</v>
      </c>
    </row>
    <row r="2357" spans="1:6">
      <c r="A2357" s="51" t="s">
        <v>240</v>
      </c>
      <c r="B2357">
        <v>98.747</v>
      </c>
      <c r="D2357" s="52" t="s">
        <v>190</v>
      </c>
      <c r="E2357" s="55">
        <v>2016.8330000000001</v>
      </c>
      <c r="F2357" s="54">
        <v>95.71</v>
      </c>
    </row>
    <row r="2358" spans="1:6">
      <c r="A2358" s="51" t="s">
        <v>241</v>
      </c>
      <c r="B2358">
        <v>98.686999999999998</v>
      </c>
      <c r="D2358" s="52" t="s">
        <v>190</v>
      </c>
      <c r="E2358" s="55">
        <v>2016.9169999999999</v>
      </c>
      <c r="F2358" s="54">
        <v>95.7</v>
      </c>
    </row>
    <row r="2359" spans="1:6">
      <c r="A2359" s="50" t="s">
        <v>261</v>
      </c>
      <c r="D2359" s="52" t="s">
        <v>190</v>
      </c>
      <c r="E2359" s="55">
        <v>2017</v>
      </c>
      <c r="F2359" s="54">
        <v>96.14</v>
      </c>
    </row>
    <row r="2360" spans="1:6">
      <c r="A2360" s="51" t="s">
        <v>230</v>
      </c>
      <c r="B2360">
        <v>98.277000000000001</v>
      </c>
      <c r="D2360" s="52" t="s">
        <v>190</v>
      </c>
      <c r="E2360" s="55">
        <v>2017.0833</v>
      </c>
      <c r="F2360" s="54">
        <v>95.57</v>
      </c>
    </row>
    <row r="2361" spans="1:6">
      <c r="A2361" s="51" t="s">
        <v>231</v>
      </c>
      <c r="B2361">
        <v>98.316999999999993</v>
      </c>
      <c r="D2361" s="52" t="s">
        <v>190</v>
      </c>
      <c r="E2361" s="55">
        <v>2017.1669999999999</v>
      </c>
      <c r="F2361" s="54">
        <v>95.26</v>
      </c>
    </row>
    <row r="2362" spans="1:6">
      <c r="A2362" s="51" t="s">
        <v>232</v>
      </c>
      <c r="B2362">
        <v>98.626999999999995</v>
      </c>
      <c r="D2362" s="52" t="s">
        <v>190</v>
      </c>
      <c r="E2362" s="55">
        <v>2017.25</v>
      </c>
      <c r="F2362" s="54">
        <v>95.1</v>
      </c>
    </row>
    <row r="2363" spans="1:6">
      <c r="A2363" s="51" t="s">
        <v>233</v>
      </c>
      <c r="B2363">
        <v>98.637</v>
      </c>
      <c r="D2363" s="52" t="s">
        <v>190</v>
      </c>
      <c r="E2363" s="55">
        <v>2017.3330000000001</v>
      </c>
      <c r="F2363" s="54">
        <v>95.58</v>
      </c>
    </row>
    <row r="2364" spans="1:6">
      <c r="A2364" s="51" t="s">
        <v>234</v>
      </c>
      <c r="B2364">
        <v>98.927000000000007</v>
      </c>
      <c r="D2364" s="52" t="s">
        <v>190</v>
      </c>
      <c r="E2364" s="55">
        <v>2017.4169999999999</v>
      </c>
      <c r="F2364" s="54">
        <v>95.38</v>
      </c>
    </row>
    <row r="2365" spans="1:6">
      <c r="A2365" s="51" t="s">
        <v>235</v>
      </c>
      <c r="B2365">
        <v>98.016999999999996</v>
      </c>
      <c r="D2365" s="52" t="s">
        <v>190</v>
      </c>
      <c r="E2365" s="55">
        <v>2017.5</v>
      </c>
      <c r="F2365" s="54">
        <v>95.25</v>
      </c>
    </row>
    <row r="2366" spans="1:6">
      <c r="A2366" s="51" t="s">
        <v>236</v>
      </c>
      <c r="B2366">
        <v>98.397000000000006</v>
      </c>
      <c r="D2366" s="52" t="s">
        <v>190</v>
      </c>
      <c r="E2366" s="55">
        <v>2017.5830000000001</v>
      </c>
      <c r="F2366" s="54">
        <v>95.29</v>
      </c>
    </row>
    <row r="2367" spans="1:6">
      <c r="A2367" s="51" t="s">
        <v>237</v>
      </c>
      <c r="B2367">
        <v>99.046999999999997</v>
      </c>
      <c r="D2367" s="52" t="s">
        <v>190</v>
      </c>
      <c r="E2367" s="55">
        <v>2017.6669999999999</v>
      </c>
      <c r="F2367" s="54">
        <v>95.35</v>
      </c>
    </row>
    <row r="2368" spans="1:6">
      <c r="A2368" s="51" t="s">
        <v>238</v>
      </c>
      <c r="B2368">
        <v>98.186999999999998</v>
      </c>
      <c r="D2368" s="52" t="s">
        <v>190</v>
      </c>
      <c r="E2368" s="55">
        <v>2017.75</v>
      </c>
      <c r="F2368" s="54">
        <v>95.02</v>
      </c>
    </row>
    <row r="2369" spans="1:6">
      <c r="A2369" s="51" t="s">
        <v>239</v>
      </c>
      <c r="B2369">
        <v>98.387</v>
      </c>
      <c r="D2369" s="52" t="s">
        <v>190</v>
      </c>
      <c r="E2369" s="55">
        <v>2017.8330000000001</v>
      </c>
      <c r="F2369" s="54">
        <v>95.31</v>
      </c>
    </row>
    <row r="2370" spans="1:6">
      <c r="A2370" s="51" t="s">
        <v>240</v>
      </c>
      <c r="B2370">
        <v>98.557000000000002</v>
      </c>
      <c r="D2370" s="52" t="s">
        <v>190</v>
      </c>
      <c r="E2370" s="55">
        <v>2017.9169999999999</v>
      </c>
      <c r="F2370" s="54">
        <v>95.21</v>
      </c>
    </row>
    <row r="2371" spans="1:6">
      <c r="A2371" s="51" t="s">
        <v>241</v>
      </c>
      <c r="B2371">
        <v>98.486999999999995</v>
      </c>
      <c r="D2371" s="52" t="s">
        <v>190</v>
      </c>
      <c r="E2371" s="55">
        <v>2018</v>
      </c>
      <c r="F2371" s="54" t="s">
        <v>275</v>
      </c>
    </row>
    <row r="2372" spans="1:6">
      <c r="A2372" s="50" t="s">
        <v>262</v>
      </c>
      <c r="D2372" s="52" t="s">
        <v>190</v>
      </c>
      <c r="E2372" s="55">
        <v>2018.0833</v>
      </c>
      <c r="F2372" s="54">
        <v>95.35</v>
      </c>
    </row>
    <row r="2373" spans="1:6">
      <c r="A2373" s="51" t="s">
        <v>230</v>
      </c>
      <c r="B2373">
        <v>98.557000000000002</v>
      </c>
      <c r="D2373" s="52" t="s">
        <v>190</v>
      </c>
      <c r="E2373" s="55">
        <v>2018.1669999999999</v>
      </c>
      <c r="F2373" s="54" t="s">
        <v>275</v>
      </c>
    </row>
    <row r="2374" spans="1:6">
      <c r="A2374" s="51" t="s">
        <v>231</v>
      </c>
      <c r="B2374">
        <v>98.787000000000006</v>
      </c>
      <c r="D2374" s="52" t="s">
        <v>190</v>
      </c>
      <c r="E2374" s="55">
        <v>2018.25</v>
      </c>
      <c r="F2374" s="54" t="s">
        <v>275</v>
      </c>
    </row>
    <row r="2375" spans="1:6">
      <c r="A2375" s="51" t="s">
        <v>232</v>
      </c>
      <c r="B2375">
        <v>98.257000000000005</v>
      </c>
      <c r="D2375" s="52" t="s">
        <v>190</v>
      </c>
      <c r="E2375" s="55">
        <v>2018.3330000000001</v>
      </c>
      <c r="F2375" s="54">
        <v>95.56</v>
      </c>
    </row>
    <row r="2376" spans="1:6">
      <c r="A2376" s="51" t="s">
        <v>233</v>
      </c>
      <c r="B2376">
        <v>98.117000000000004</v>
      </c>
      <c r="D2376" s="52" t="s">
        <v>190</v>
      </c>
      <c r="E2376" s="55">
        <v>2018.4169999999999</v>
      </c>
      <c r="F2376" s="54" t="s">
        <v>275</v>
      </c>
    </row>
    <row r="2377" spans="1:6">
      <c r="A2377" s="51" t="s">
        <v>234</v>
      </c>
      <c r="B2377">
        <v>98.436999999999998</v>
      </c>
      <c r="D2377" s="52" t="s">
        <v>190</v>
      </c>
      <c r="E2377" s="55">
        <v>2018.5</v>
      </c>
      <c r="F2377" s="54" t="s">
        <v>275</v>
      </c>
    </row>
    <row r="2378" spans="1:6">
      <c r="A2378" s="51" t="s">
        <v>235</v>
      </c>
      <c r="B2378">
        <v>98.757000000000005</v>
      </c>
      <c r="D2378" s="52" t="s">
        <v>190</v>
      </c>
      <c r="E2378" s="55">
        <v>2018.5830000000001</v>
      </c>
      <c r="F2378" s="54">
        <v>95.11</v>
      </c>
    </row>
    <row r="2379" spans="1:6">
      <c r="A2379" s="51" t="s">
        <v>236</v>
      </c>
      <c r="B2379">
        <v>98.356999999999999</v>
      </c>
      <c r="D2379" s="52" t="s">
        <v>190</v>
      </c>
      <c r="E2379" s="55">
        <v>2018.6669999999999</v>
      </c>
      <c r="F2379" s="54" t="s">
        <v>275</v>
      </c>
    </row>
    <row r="2380" spans="1:6">
      <c r="A2380" s="51" t="s">
        <v>237</v>
      </c>
      <c r="B2380">
        <v>98.966999999999999</v>
      </c>
      <c r="D2380" s="52" t="s">
        <v>190</v>
      </c>
      <c r="E2380" s="55">
        <v>2018.75</v>
      </c>
      <c r="F2380" s="54" t="s">
        <v>275</v>
      </c>
    </row>
    <row r="2381" spans="1:6">
      <c r="A2381" s="51" t="s">
        <v>238</v>
      </c>
      <c r="B2381">
        <v>98.596999999999994</v>
      </c>
      <c r="D2381" s="52" t="s">
        <v>190</v>
      </c>
      <c r="E2381" s="55">
        <v>2018.8330000000001</v>
      </c>
      <c r="F2381" s="54">
        <v>95.21</v>
      </c>
    </row>
    <row r="2382" spans="1:6">
      <c r="A2382" s="51" t="s">
        <v>239</v>
      </c>
      <c r="B2382">
        <v>98.507000000000005</v>
      </c>
      <c r="D2382" s="52" t="s">
        <v>190</v>
      </c>
      <c r="E2382" s="55">
        <v>2018.9169999999999</v>
      </c>
      <c r="F2382" s="54" t="s">
        <v>275</v>
      </c>
    </row>
    <row r="2383" spans="1:6">
      <c r="A2383" s="51" t="s">
        <v>240</v>
      </c>
      <c r="B2383">
        <v>99.177000000000007</v>
      </c>
      <c r="D2383" s="52" t="s">
        <v>190</v>
      </c>
      <c r="E2383" s="55">
        <v>2019</v>
      </c>
      <c r="F2383" s="54" t="s">
        <v>275</v>
      </c>
    </row>
    <row r="2384" spans="1:6">
      <c r="A2384" s="51" t="s">
        <v>241</v>
      </c>
      <c r="B2384">
        <v>98.477000000000004</v>
      </c>
      <c r="D2384" s="52" t="s">
        <v>190</v>
      </c>
      <c r="E2384" s="55">
        <v>2019.0833</v>
      </c>
      <c r="F2384" s="54" t="s">
        <v>275</v>
      </c>
    </row>
    <row r="2385" spans="1:6">
      <c r="A2385" s="50" t="s">
        <v>263</v>
      </c>
      <c r="D2385" s="52" t="s">
        <v>190</v>
      </c>
      <c r="E2385" s="55">
        <v>2019.1669999999999</v>
      </c>
      <c r="F2385" s="54" t="s">
        <v>275</v>
      </c>
    </row>
    <row r="2386" spans="1:6">
      <c r="A2386" s="51" t="s">
        <v>230</v>
      </c>
      <c r="B2386">
        <v>98.546999999999997</v>
      </c>
      <c r="D2386" s="52" t="s">
        <v>190</v>
      </c>
      <c r="E2386" s="55">
        <v>2019.25</v>
      </c>
      <c r="F2386" s="54" t="s">
        <v>275</v>
      </c>
    </row>
    <row r="2387" spans="1:6">
      <c r="A2387" s="51" t="s">
        <v>231</v>
      </c>
      <c r="B2387">
        <v>98.316999999999993</v>
      </c>
      <c r="D2387" s="52" t="s">
        <v>190</v>
      </c>
      <c r="E2387" s="55">
        <v>2019.3330000000001</v>
      </c>
      <c r="F2387" s="54" t="s">
        <v>275</v>
      </c>
    </row>
    <row r="2388" spans="1:6">
      <c r="A2388" s="51" t="s">
        <v>232</v>
      </c>
      <c r="B2388">
        <v>97.947000000000003</v>
      </c>
      <c r="D2388" s="52" t="s">
        <v>190</v>
      </c>
      <c r="E2388" s="55">
        <v>2019.4169999999999</v>
      </c>
      <c r="F2388" s="54" t="s">
        <v>275</v>
      </c>
    </row>
    <row r="2389" spans="1:6">
      <c r="A2389" s="51" t="s">
        <v>233</v>
      </c>
      <c r="B2389">
        <v>98.027000000000001</v>
      </c>
      <c r="D2389" s="52" t="s">
        <v>190</v>
      </c>
      <c r="E2389" s="55">
        <v>2019.5</v>
      </c>
      <c r="F2389" s="54" t="s">
        <v>275</v>
      </c>
    </row>
    <row r="2390" spans="1:6">
      <c r="A2390" s="51" t="s">
        <v>234</v>
      </c>
      <c r="B2390">
        <v>97.906999999999996</v>
      </c>
      <c r="D2390" s="52" t="s">
        <v>190</v>
      </c>
      <c r="E2390" s="55">
        <v>2019.5830000000001</v>
      </c>
      <c r="F2390" s="54" t="s">
        <v>275</v>
      </c>
    </row>
    <row r="2391" spans="1:6">
      <c r="A2391" s="51" t="s">
        <v>235</v>
      </c>
      <c r="B2391">
        <v>98.557000000000002</v>
      </c>
      <c r="D2391" s="52" t="s">
        <v>190</v>
      </c>
      <c r="E2391" s="55">
        <v>2019.6669999999999</v>
      </c>
      <c r="F2391" s="54" t="s">
        <v>275</v>
      </c>
    </row>
    <row r="2392" spans="1:6">
      <c r="A2392" s="51" t="s">
        <v>236</v>
      </c>
      <c r="B2392">
        <v>98.507000000000005</v>
      </c>
      <c r="D2392" s="52" t="s">
        <v>190</v>
      </c>
      <c r="E2392" s="55">
        <v>2019.75</v>
      </c>
      <c r="F2392" s="54" t="s">
        <v>275</v>
      </c>
    </row>
    <row r="2393" spans="1:6">
      <c r="A2393" s="51" t="s">
        <v>237</v>
      </c>
      <c r="B2393" t="s">
        <v>275</v>
      </c>
      <c r="D2393" s="52" t="s">
        <v>190</v>
      </c>
      <c r="E2393" s="55">
        <v>2019.8330000000001</v>
      </c>
      <c r="F2393" s="54" t="s">
        <v>275</v>
      </c>
    </row>
    <row r="2394" spans="1:6">
      <c r="A2394" s="51" t="s">
        <v>238</v>
      </c>
      <c r="B2394">
        <v>98.716999999999999</v>
      </c>
      <c r="D2394" s="52" t="s">
        <v>190</v>
      </c>
      <c r="E2394" s="55">
        <v>2019.9169999999999</v>
      </c>
      <c r="F2394" s="54" t="s">
        <v>275</v>
      </c>
    </row>
    <row r="2395" spans="1:6">
      <c r="A2395" s="51" t="s">
        <v>239</v>
      </c>
      <c r="B2395">
        <v>98.247</v>
      </c>
      <c r="D2395" s="52" t="s">
        <v>190</v>
      </c>
      <c r="E2395" s="55">
        <v>2020</v>
      </c>
      <c r="F2395" s="54" t="s">
        <v>275</v>
      </c>
    </row>
    <row r="2396" spans="1:6">
      <c r="A2396" s="51" t="s">
        <v>240</v>
      </c>
      <c r="B2396">
        <v>98.477000000000004</v>
      </c>
      <c r="D2396" s="52" t="s">
        <v>198</v>
      </c>
      <c r="E2396" s="55">
        <v>2009</v>
      </c>
      <c r="F2396" s="54">
        <v>104.9</v>
      </c>
    </row>
    <row r="2397" spans="1:6">
      <c r="A2397" s="51" t="s">
        <v>241</v>
      </c>
      <c r="B2397">
        <v>98.227000000000004</v>
      </c>
      <c r="D2397" s="52" t="s">
        <v>198</v>
      </c>
      <c r="E2397" s="55">
        <v>2009.08251</v>
      </c>
      <c r="F2397" s="54">
        <v>104.87</v>
      </c>
    </row>
    <row r="2398" spans="1:6">
      <c r="A2398" s="50" t="s">
        <v>264</v>
      </c>
      <c r="D2398" s="52" t="s">
        <v>198</v>
      </c>
      <c r="E2398" s="55">
        <v>2009.16588</v>
      </c>
      <c r="F2398" s="54">
        <v>104.8</v>
      </c>
    </row>
    <row r="2399" spans="1:6">
      <c r="A2399" s="51" t="s">
        <v>230</v>
      </c>
      <c r="B2399" t="s">
        <v>275</v>
      </c>
      <c r="D2399" s="52" t="s">
        <v>198</v>
      </c>
      <c r="E2399" s="55">
        <v>2009.2492500000001</v>
      </c>
      <c r="F2399" s="54">
        <v>104.59</v>
      </c>
    </row>
    <row r="2400" spans="1:6">
      <c r="A2400" s="51" t="s">
        <v>231</v>
      </c>
      <c r="B2400" t="s">
        <v>275</v>
      </c>
      <c r="D2400" s="52" t="s">
        <v>198</v>
      </c>
      <c r="E2400" s="55">
        <v>2009.3326199999999</v>
      </c>
      <c r="F2400" s="54">
        <v>104.63</v>
      </c>
    </row>
    <row r="2401" spans="1:6">
      <c r="A2401" s="51" t="s">
        <v>232</v>
      </c>
      <c r="B2401">
        <v>98.066999999999993</v>
      </c>
      <c r="D2401" s="52" t="s">
        <v>198</v>
      </c>
      <c r="E2401" s="55">
        <v>2009.41599</v>
      </c>
      <c r="F2401" s="54">
        <v>104.93</v>
      </c>
    </row>
    <row r="2402" spans="1:6">
      <c r="A2402" s="51" t="s">
        <v>233</v>
      </c>
      <c r="B2402">
        <v>98.037000000000006</v>
      </c>
      <c r="D2402" s="52" t="s">
        <v>198</v>
      </c>
      <c r="E2402" s="55">
        <v>2009.49936</v>
      </c>
      <c r="F2402" s="54">
        <v>105.01</v>
      </c>
    </row>
    <row r="2403" spans="1:6">
      <c r="A2403" s="51" t="s">
        <v>234</v>
      </c>
      <c r="B2403">
        <v>98.137</v>
      </c>
      <c r="D2403" s="52" t="s">
        <v>198</v>
      </c>
      <c r="E2403" s="55">
        <v>2009.5827300000001</v>
      </c>
      <c r="F2403" s="54" t="s">
        <v>275</v>
      </c>
    </row>
    <row r="2404" spans="1:6">
      <c r="A2404" s="51" t="s">
        <v>235</v>
      </c>
      <c r="B2404">
        <v>97.917000000000002</v>
      </c>
      <c r="D2404" s="52" t="s">
        <v>198</v>
      </c>
      <c r="E2404" s="55">
        <v>2009.6660999999999</v>
      </c>
      <c r="F2404" s="54">
        <v>105.24</v>
      </c>
    </row>
    <row r="2405" spans="1:6">
      <c r="A2405" s="51" t="s">
        <v>236</v>
      </c>
      <c r="B2405" t="s">
        <v>275</v>
      </c>
      <c r="D2405" s="52" t="s">
        <v>198</v>
      </c>
      <c r="E2405" s="55">
        <v>2009.74947</v>
      </c>
      <c r="F2405" s="54">
        <v>105.36</v>
      </c>
    </row>
    <row r="2406" spans="1:6">
      <c r="A2406" s="51" t="s">
        <v>237</v>
      </c>
      <c r="B2406">
        <v>98.686999999999998</v>
      </c>
      <c r="D2406" s="52" t="s">
        <v>198</v>
      </c>
      <c r="E2406" s="55">
        <v>2009.83284</v>
      </c>
      <c r="F2406" s="54" t="s">
        <v>275</v>
      </c>
    </row>
    <row r="2407" spans="1:6">
      <c r="A2407" s="51" t="s">
        <v>238</v>
      </c>
      <c r="B2407">
        <v>98.477000000000004</v>
      </c>
      <c r="D2407" s="52" t="s">
        <v>198</v>
      </c>
      <c r="E2407" s="55">
        <v>2009.9162100000001</v>
      </c>
      <c r="F2407" s="54" t="s">
        <v>275</v>
      </c>
    </row>
    <row r="2408" spans="1:6">
      <c r="A2408" s="51" t="s">
        <v>239</v>
      </c>
      <c r="B2408">
        <v>98.316999999999993</v>
      </c>
      <c r="D2408" s="52" t="s">
        <v>198</v>
      </c>
      <c r="E2408" s="55">
        <v>2010</v>
      </c>
      <c r="F2408" s="54" t="s">
        <v>275</v>
      </c>
    </row>
    <row r="2409" spans="1:6">
      <c r="A2409" s="51" t="s">
        <v>240</v>
      </c>
      <c r="B2409">
        <v>98.537000000000006</v>
      </c>
      <c r="D2409" s="52" t="s">
        <v>198</v>
      </c>
      <c r="E2409" s="55">
        <v>2010.08295</v>
      </c>
      <c r="F2409" s="54" t="s">
        <v>275</v>
      </c>
    </row>
    <row r="2410" spans="1:6">
      <c r="A2410" s="51" t="s">
        <v>241</v>
      </c>
      <c r="B2410">
        <v>98.537000000000006</v>
      </c>
      <c r="D2410" s="52" t="s">
        <v>198</v>
      </c>
      <c r="E2410" s="55">
        <v>2010.16632</v>
      </c>
      <c r="F2410" s="54" t="s">
        <v>275</v>
      </c>
    </row>
    <row r="2411" spans="1:6">
      <c r="A2411" s="50" t="s">
        <v>265</v>
      </c>
      <c r="D2411" s="52" t="s">
        <v>198</v>
      </c>
      <c r="E2411" s="55">
        <v>2010.2496900000001</v>
      </c>
      <c r="F2411" s="54" t="s">
        <v>275</v>
      </c>
    </row>
    <row r="2412" spans="1:6">
      <c r="A2412" s="51" t="s">
        <v>230</v>
      </c>
      <c r="B2412">
        <v>98.257000000000005</v>
      </c>
      <c r="D2412" s="52" t="s">
        <v>198</v>
      </c>
      <c r="E2412" s="55">
        <v>2010.3330599999999</v>
      </c>
      <c r="F2412" s="54" t="s">
        <v>275</v>
      </c>
    </row>
    <row r="2413" spans="1:6">
      <c r="A2413" s="51" t="s">
        <v>231</v>
      </c>
      <c r="B2413">
        <v>98.137</v>
      </c>
      <c r="D2413" s="52" t="s">
        <v>198</v>
      </c>
      <c r="E2413" s="55">
        <v>2010.41643</v>
      </c>
      <c r="F2413" s="54" t="s">
        <v>275</v>
      </c>
    </row>
    <row r="2414" spans="1:6">
      <c r="A2414" s="51" t="s">
        <v>232</v>
      </c>
      <c r="B2414">
        <v>97.917000000000002</v>
      </c>
      <c r="D2414" s="52" t="s">
        <v>198</v>
      </c>
      <c r="E2414" s="55">
        <v>2010.4998000000001</v>
      </c>
      <c r="F2414" s="54" t="s">
        <v>275</v>
      </c>
    </row>
    <row r="2415" spans="1:6">
      <c r="A2415" s="51" t="s">
        <v>233</v>
      </c>
      <c r="B2415">
        <v>97.986999999999995</v>
      </c>
      <c r="D2415" s="52" t="s">
        <v>198</v>
      </c>
      <c r="E2415" s="55">
        <v>2010.5831700000001</v>
      </c>
      <c r="F2415" s="54" t="s">
        <v>275</v>
      </c>
    </row>
    <row r="2416" spans="1:6">
      <c r="A2416" s="51" t="s">
        <v>234</v>
      </c>
      <c r="B2416">
        <v>98.117000000000004</v>
      </c>
      <c r="D2416" s="52" t="s">
        <v>198</v>
      </c>
      <c r="E2416" s="55">
        <v>2010.6665399999999</v>
      </c>
      <c r="F2416" s="54" t="s">
        <v>275</v>
      </c>
    </row>
    <row r="2417" spans="1:6">
      <c r="A2417" s="51" t="s">
        <v>235</v>
      </c>
      <c r="B2417">
        <v>97.787000000000006</v>
      </c>
      <c r="D2417" s="52" t="s">
        <v>198</v>
      </c>
      <c r="E2417" s="55">
        <v>2010.74991</v>
      </c>
      <c r="F2417" s="54" t="s">
        <v>275</v>
      </c>
    </row>
    <row r="2418" spans="1:6">
      <c r="A2418" s="51" t="s">
        <v>236</v>
      </c>
      <c r="B2418">
        <v>98.287000000000006</v>
      </c>
      <c r="D2418" s="52" t="s">
        <v>198</v>
      </c>
      <c r="E2418" s="55">
        <v>2010.8332800000001</v>
      </c>
      <c r="F2418" s="54" t="s">
        <v>275</v>
      </c>
    </row>
    <row r="2419" spans="1:6">
      <c r="A2419" s="51" t="s">
        <v>237</v>
      </c>
      <c r="B2419">
        <v>98.186999999999998</v>
      </c>
      <c r="D2419" s="52" t="s">
        <v>198</v>
      </c>
      <c r="E2419" s="55">
        <v>2010.9166499999999</v>
      </c>
      <c r="F2419" s="54" t="s">
        <v>275</v>
      </c>
    </row>
    <row r="2420" spans="1:6">
      <c r="A2420" s="51" t="s">
        <v>238</v>
      </c>
      <c r="B2420">
        <v>98.007000000000005</v>
      </c>
      <c r="D2420" s="52" t="s">
        <v>198</v>
      </c>
      <c r="E2420" s="55">
        <v>2011</v>
      </c>
      <c r="F2420" s="54">
        <v>105.55</v>
      </c>
    </row>
    <row r="2421" spans="1:6">
      <c r="A2421" s="51" t="s">
        <v>239</v>
      </c>
      <c r="B2421">
        <v>97.537000000000006</v>
      </c>
      <c r="D2421" s="52" t="s">
        <v>198</v>
      </c>
      <c r="E2421" s="55">
        <v>2011.0833</v>
      </c>
      <c r="F2421" s="54">
        <v>105.57</v>
      </c>
    </row>
    <row r="2422" spans="1:6">
      <c r="A2422" s="51" t="s">
        <v>240</v>
      </c>
      <c r="B2422">
        <v>97.076999999999998</v>
      </c>
      <c r="D2422" s="52" t="s">
        <v>198</v>
      </c>
      <c r="E2422" s="55">
        <v>2011.1669999999999</v>
      </c>
      <c r="F2422" s="54">
        <v>105.47</v>
      </c>
    </row>
    <row r="2423" spans="1:6">
      <c r="A2423" s="51" t="s">
        <v>241</v>
      </c>
      <c r="B2423">
        <v>96.887</v>
      </c>
      <c r="D2423" s="52" t="s">
        <v>198</v>
      </c>
      <c r="E2423" s="55">
        <v>2011.25</v>
      </c>
      <c r="F2423" s="54">
        <v>105.75</v>
      </c>
    </row>
    <row r="2424" spans="1:6">
      <c r="A2424" s="50" t="s">
        <v>266</v>
      </c>
      <c r="D2424" s="52" t="s">
        <v>198</v>
      </c>
      <c r="E2424" s="55">
        <v>2011.3330000000001</v>
      </c>
      <c r="F2424" s="54">
        <v>105.62</v>
      </c>
    </row>
    <row r="2425" spans="1:6">
      <c r="A2425" s="51" t="s">
        <v>230</v>
      </c>
      <c r="B2425">
        <v>98.037000000000006</v>
      </c>
      <c r="D2425" s="52" t="s">
        <v>198</v>
      </c>
      <c r="E2425" s="55">
        <v>2011.4169999999999</v>
      </c>
      <c r="F2425" s="54">
        <v>105.56</v>
      </c>
    </row>
    <row r="2426" spans="1:6">
      <c r="A2426" s="51" t="s">
        <v>231</v>
      </c>
      <c r="B2426">
        <v>97.876999999999995</v>
      </c>
      <c r="D2426" s="52" t="s">
        <v>198</v>
      </c>
      <c r="E2426" s="55">
        <v>2011.5</v>
      </c>
      <c r="F2426" s="54">
        <v>105.75</v>
      </c>
    </row>
    <row r="2427" spans="1:6">
      <c r="A2427" s="51" t="s">
        <v>232</v>
      </c>
      <c r="B2427">
        <v>97.816999999999993</v>
      </c>
      <c r="D2427" s="52" t="s">
        <v>198</v>
      </c>
      <c r="E2427" s="55">
        <v>2011.5830000000001</v>
      </c>
      <c r="F2427" s="54" t="s">
        <v>275</v>
      </c>
    </row>
    <row r="2428" spans="1:6">
      <c r="A2428" s="51" t="s">
        <v>233</v>
      </c>
      <c r="B2428">
        <v>97.867000000000004</v>
      </c>
      <c r="D2428" s="52" t="s">
        <v>198</v>
      </c>
      <c r="E2428" s="55">
        <v>2011.6669999999999</v>
      </c>
      <c r="F2428" s="54">
        <v>105.55</v>
      </c>
    </row>
    <row r="2429" spans="1:6">
      <c r="A2429" s="51" t="s">
        <v>234</v>
      </c>
      <c r="B2429">
        <v>97.997</v>
      </c>
      <c r="D2429" s="52" t="s">
        <v>198</v>
      </c>
      <c r="E2429" s="55">
        <v>2011.75</v>
      </c>
      <c r="F2429" s="54">
        <v>105.48</v>
      </c>
    </row>
    <row r="2430" spans="1:6">
      <c r="A2430" s="51" t="s">
        <v>235</v>
      </c>
      <c r="B2430" t="s">
        <v>275</v>
      </c>
      <c r="D2430" s="52" t="s">
        <v>198</v>
      </c>
      <c r="E2430" s="55">
        <v>2011.8330000000001</v>
      </c>
      <c r="F2430" s="54">
        <v>105.34</v>
      </c>
    </row>
    <row r="2431" spans="1:6">
      <c r="A2431" s="51" t="s">
        <v>236</v>
      </c>
      <c r="B2431" t="s">
        <v>275</v>
      </c>
      <c r="D2431" s="52" t="s">
        <v>198</v>
      </c>
      <c r="E2431" s="55">
        <v>2011.9169999999999</v>
      </c>
      <c r="F2431" s="54" t="s">
        <v>275</v>
      </c>
    </row>
    <row r="2432" spans="1:6">
      <c r="A2432" s="51" t="s">
        <v>237</v>
      </c>
      <c r="B2432">
        <v>98.397000000000006</v>
      </c>
      <c r="D2432" s="52" t="s">
        <v>198</v>
      </c>
      <c r="E2432" s="55">
        <v>2012</v>
      </c>
      <c r="F2432" s="54">
        <v>105.4</v>
      </c>
    </row>
    <row r="2433" spans="1:6">
      <c r="A2433" s="51" t="s">
        <v>238</v>
      </c>
      <c r="B2433" t="s">
        <v>275</v>
      </c>
      <c r="D2433" s="52" t="s">
        <v>198</v>
      </c>
      <c r="E2433" s="55">
        <v>2012.0833</v>
      </c>
      <c r="F2433" s="54">
        <v>105.08</v>
      </c>
    </row>
    <row r="2434" spans="1:6">
      <c r="A2434" s="51" t="s">
        <v>239</v>
      </c>
      <c r="B2434" t="s">
        <v>275</v>
      </c>
      <c r="D2434" s="52" t="s">
        <v>198</v>
      </c>
      <c r="E2434" s="55">
        <v>2012.1669999999999</v>
      </c>
      <c r="F2434" s="54">
        <v>105</v>
      </c>
    </row>
    <row r="2435" spans="1:6">
      <c r="A2435" s="51" t="s">
        <v>240</v>
      </c>
      <c r="B2435">
        <v>98.236999999999995</v>
      </c>
      <c r="D2435" s="52" t="s">
        <v>198</v>
      </c>
      <c r="E2435" s="55">
        <v>2012.25</v>
      </c>
      <c r="F2435" s="54">
        <v>104.9</v>
      </c>
    </row>
    <row r="2436" spans="1:6">
      <c r="A2436" s="51" t="s">
        <v>241</v>
      </c>
      <c r="B2436" t="s">
        <v>275</v>
      </c>
      <c r="D2436" s="52" t="s">
        <v>198</v>
      </c>
      <c r="E2436" s="55">
        <v>2012.3330000000001</v>
      </c>
      <c r="F2436" s="54">
        <v>105.23</v>
      </c>
    </row>
    <row r="2437" spans="1:6">
      <c r="A2437" s="50" t="s">
        <v>267</v>
      </c>
      <c r="D2437" s="52" t="s">
        <v>198</v>
      </c>
      <c r="E2437" s="55">
        <v>2012.4169999999999</v>
      </c>
      <c r="F2437" s="54">
        <v>104.78</v>
      </c>
    </row>
    <row r="2438" spans="1:6">
      <c r="A2438" s="51" t="s">
        <v>230</v>
      </c>
      <c r="B2438" t="s">
        <v>275</v>
      </c>
      <c r="D2438" s="52" t="s">
        <v>198</v>
      </c>
      <c r="E2438" s="55">
        <v>2012.5</v>
      </c>
      <c r="F2438" s="54">
        <v>105.38</v>
      </c>
    </row>
    <row r="2439" spans="1:6">
      <c r="A2439" s="51" t="s">
        <v>231</v>
      </c>
      <c r="B2439" t="s">
        <v>275</v>
      </c>
      <c r="D2439" s="52" t="s">
        <v>198</v>
      </c>
      <c r="E2439" s="55">
        <v>2012.5830000000001</v>
      </c>
      <c r="F2439" s="54">
        <v>105.6</v>
      </c>
    </row>
    <row r="2440" spans="1:6">
      <c r="A2440" s="51" t="s">
        <v>232</v>
      </c>
      <c r="B2440" t="s">
        <v>275</v>
      </c>
      <c r="D2440" s="52" t="s">
        <v>198</v>
      </c>
      <c r="E2440" s="55">
        <v>2012.6669999999999</v>
      </c>
      <c r="F2440" s="54">
        <v>105.68</v>
      </c>
    </row>
    <row r="2441" spans="1:6">
      <c r="A2441" s="51" t="s">
        <v>233</v>
      </c>
      <c r="B2441" t="s">
        <v>275</v>
      </c>
      <c r="D2441" s="52" t="s">
        <v>198</v>
      </c>
      <c r="E2441" s="55">
        <v>2012.75</v>
      </c>
      <c r="F2441" s="54">
        <v>105.45</v>
      </c>
    </row>
    <row r="2442" spans="1:6">
      <c r="A2442" s="51" t="s">
        <v>234</v>
      </c>
      <c r="B2442" t="s">
        <v>275</v>
      </c>
      <c r="D2442" s="52" t="s">
        <v>198</v>
      </c>
      <c r="E2442" s="55">
        <v>2012.8330000000001</v>
      </c>
      <c r="F2442" s="54">
        <v>105.66</v>
      </c>
    </row>
    <row r="2443" spans="1:6">
      <c r="A2443" s="51" t="s">
        <v>235</v>
      </c>
      <c r="B2443" t="s">
        <v>275</v>
      </c>
      <c r="D2443" s="52" t="s">
        <v>198</v>
      </c>
      <c r="E2443" s="55">
        <v>2012.9169999999999</v>
      </c>
      <c r="F2443" s="54">
        <v>105.61</v>
      </c>
    </row>
    <row r="2444" spans="1:6">
      <c r="A2444" s="51" t="s">
        <v>236</v>
      </c>
      <c r="B2444" t="s">
        <v>275</v>
      </c>
      <c r="D2444" s="52" t="s">
        <v>198</v>
      </c>
      <c r="E2444" s="55">
        <v>2013</v>
      </c>
      <c r="F2444" s="54">
        <v>105.84</v>
      </c>
    </row>
    <row r="2445" spans="1:6">
      <c r="A2445" s="51" t="s">
        <v>237</v>
      </c>
      <c r="B2445" t="s">
        <v>275</v>
      </c>
      <c r="D2445" s="52" t="s">
        <v>198</v>
      </c>
      <c r="E2445" s="55">
        <v>2013.0833</v>
      </c>
      <c r="F2445" s="54">
        <v>105.66</v>
      </c>
    </row>
    <row r="2446" spans="1:6">
      <c r="A2446" s="51" t="s">
        <v>238</v>
      </c>
      <c r="B2446" t="s">
        <v>275</v>
      </c>
      <c r="D2446" s="52" t="s">
        <v>198</v>
      </c>
      <c r="E2446" s="55">
        <v>2013.1669999999999</v>
      </c>
      <c r="F2446" s="54">
        <v>105.65</v>
      </c>
    </row>
    <row r="2447" spans="1:6">
      <c r="A2447" s="51" t="s">
        <v>239</v>
      </c>
      <c r="B2447" t="s">
        <v>275</v>
      </c>
      <c r="D2447" s="52" t="s">
        <v>198</v>
      </c>
      <c r="E2447" s="55">
        <v>2013.25</v>
      </c>
      <c r="F2447" s="54">
        <v>105.64</v>
      </c>
    </row>
    <row r="2448" spans="1:6">
      <c r="A2448" s="51" t="s">
        <v>240</v>
      </c>
      <c r="B2448" t="s">
        <v>275</v>
      </c>
      <c r="D2448" s="52" t="s">
        <v>198</v>
      </c>
      <c r="E2448" s="55">
        <v>2013.3330000000001</v>
      </c>
      <c r="F2448" s="54">
        <v>106.24</v>
      </c>
    </row>
    <row r="2449" spans="1:6">
      <c r="A2449" s="51" t="s">
        <v>241</v>
      </c>
      <c r="B2449" t="s">
        <v>275</v>
      </c>
      <c r="D2449" s="52" t="s">
        <v>198</v>
      </c>
      <c r="E2449" s="55">
        <v>2013.4169999999999</v>
      </c>
      <c r="F2449" s="54">
        <v>105.8</v>
      </c>
    </row>
    <row r="2450" spans="1:6">
      <c r="A2450" s="34" t="s">
        <v>190</v>
      </c>
      <c r="D2450" s="52" t="s">
        <v>198</v>
      </c>
      <c r="E2450" s="55">
        <v>2013.5</v>
      </c>
      <c r="F2450" s="54">
        <v>105.65</v>
      </c>
    </row>
    <row r="2451" spans="1:6">
      <c r="A2451" s="50" t="s">
        <v>257</v>
      </c>
      <c r="D2451" s="52" t="s">
        <v>198</v>
      </c>
      <c r="E2451" s="55">
        <v>2013.5830000000001</v>
      </c>
      <c r="F2451" s="54">
        <v>106.04</v>
      </c>
    </row>
    <row r="2452" spans="1:6">
      <c r="A2452" s="51" t="s">
        <v>230</v>
      </c>
      <c r="B2452">
        <v>94.37</v>
      </c>
      <c r="D2452" s="52" t="s">
        <v>198</v>
      </c>
      <c r="E2452" s="55">
        <v>2013.6669999999999</v>
      </c>
      <c r="F2452" s="54">
        <v>105.79</v>
      </c>
    </row>
    <row r="2453" spans="1:6">
      <c r="A2453" s="51" t="s">
        <v>231</v>
      </c>
      <c r="B2453">
        <v>94.09</v>
      </c>
      <c r="D2453" s="52" t="s">
        <v>198</v>
      </c>
      <c r="E2453" s="55">
        <v>2013.75</v>
      </c>
      <c r="F2453" s="54">
        <v>105.43</v>
      </c>
    </row>
    <row r="2454" spans="1:6">
      <c r="A2454" s="51" t="s">
        <v>232</v>
      </c>
      <c r="B2454">
        <v>93.98</v>
      </c>
      <c r="D2454" s="52" t="s">
        <v>198</v>
      </c>
      <c r="E2454" s="55">
        <v>2013.8330000000001</v>
      </c>
      <c r="F2454" s="54">
        <v>105.41</v>
      </c>
    </row>
    <row r="2455" spans="1:6">
      <c r="A2455" s="51" t="s">
        <v>233</v>
      </c>
      <c r="B2455">
        <v>93.88</v>
      </c>
      <c r="D2455" s="52" t="s">
        <v>198</v>
      </c>
      <c r="E2455" s="55">
        <v>2013.9169999999999</v>
      </c>
      <c r="F2455" s="54">
        <v>105.59</v>
      </c>
    </row>
    <row r="2456" spans="1:6">
      <c r="A2456" s="51" t="s">
        <v>234</v>
      </c>
      <c r="B2456">
        <v>94.29</v>
      </c>
      <c r="D2456" s="52" t="s">
        <v>198</v>
      </c>
      <c r="E2456" s="55">
        <v>2014</v>
      </c>
      <c r="F2456" s="54">
        <v>106.27</v>
      </c>
    </row>
    <row r="2457" spans="1:6">
      <c r="A2457" s="51" t="s">
        <v>235</v>
      </c>
      <c r="B2457">
        <v>94.6</v>
      </c>
      <c r="D2457" s="52" t="s">
        <v>198</v>
      </c>
      <c r="E2457" s="55">
        <v>2014.0833</v>
      </c>
      <c r="F2457" s="54">
        <v>106.51</v>
      </c>
    </row>
    <row r="2458" spans="1:6">
      <c r="A2458" s="51" t="s">
        <v>236</v>
      </c>
      <c r="B2458">
        <v>94.71</v>
      </c>
      <c r="D2458" s="52" t="s">
        <v>198</v>
      </c>
      <c r="E2458" s="55">
        <v>2014.1669999999999</v>
      </c>
      <c r="F2458" s="54">
        <v>106.18</v>
      </c>
    </row>
    <row r="2459" spans="1:6">
      <c r="A2459" s="51" t="s">
        <v>237</v>
      </c>
      <c r="B2459" t="s">
        <v>275</v>
      </c>
      <c r="D2459" s="52" t="s">
        <v>198</v>
      </c>
      <c r="E2459" s="55">
        <v>2014.25</v>
      </c>
      <c r="F2459" s="54">
        <v>105.81</v>
      </c>
    </row>
    <row r="2460" spans="1:6">
      <c r="A2460" s="51" t="s">
        <v>238</v>
      </c>
      <c r="B2460">
        <v>94.23</v>
      </c>
      <c r="D2460" s="52" t="s">
        <v>198</v>
      </c>
      <c r="E2460" s="55">
        <v>2014.3330000000001</v>
      </c>
      <c r="F2460" s="54">
        <v>105.32</v>
      </c>
    </row>
    <row r="2461" spans="1:6">
      <c r="A2461" s="51" t="s">
        <v>239</v>
      </c>
      <c r="B2461">
        <v>94.17</v>
      </c>
      <c r="D2461" s="52" t="s">
        <v>198</v>
      </c>
      <c r="E2461" s="55">
        <v>2014.4169999999999</v>
      </c>
      <c r="F2461" s="54">
        <v>105.88</v>
      </c>
    </row>
    <row r="2462" spans="1:6">
      <c r="A2462" s="51" t="s">
        <v>240</v>
      </c>
      <c r="B2462" t="s">
        <v>275</v>
      </c>
      <c r="D2462" s="52" t="s">
        <v>198</v>
      </c>
      <c r="E2462" s="55">
        <v>2014.5</v>
      </c>
      <c r="F2462" s="54">
        <v>105.95</v>
      </c>
    </row>
    <row r="2463" spans="1:6">
      <c r="A2463" s="51" t="s">
        <v>241</v>
      </c>
      <c r="B2463" t="s">
        <v>275</v>
      </c>
      <c r="D2463" s="52" t="s">
        <v>198</v>
      </c>
      <c r="E2463" s="55">
        <v>2014.5830000000001</v>
      </c>
      <c r="F2463" s="54">
        <v>106.54</v>
      </c>
    </row>
    <row r="2464" spans="1:6">
      <c r="A2464" s="50" t="s">
        <v>258</v>
      </c>
      <c r="D2464" s="52" t="s">
        <v>198</v>
      </c>
      <c r="E2464" s="55">
        <v>2014.6669999999999</v>
      </c>
      <c r="F2464" s="54">
        <v>106.04</v>
      </c>
    </row>
    <row r="2465" spans="1:6">
      <c r="A2465" s="51" t="s">
        <v>230</v>
      </c>
      <c r="B2465" t="s">
        <v>275</v>
      </c>
      <c r="D2465" s="52" t="s">
        <v>198</v>
      </c>
      <c r="E2465" s="55">
        <v>2014.75</v>
      </c>
      <c r="F2465" s="54">
        <v>105.99</v>
      </c>
    </row>
    <row r="2466" spans="1:6">
      <c r="A2466" s="51" t="s">
        <v>231</v>
      </c>
      <c r="B2466" t="s">
        <v>275</v>
      </c>
      <c r="D2466" s="52" t="s">
        <v>198</v>
      </c>
      <c r="E2466" s="55">
        <v>2014.8330000000001</v>
      </c>
      <c r="F2466" s="54" t="s">
        <v>275</v>
      </c>
    </row>
    <row r="2467" spans="1:6">
      <c r="A2467" s="51" t="s">
        <v>232</v>
      </c>
      <c r="B2467" t="s">
        <v>275</v>
      </c>
      <c r="D2467" s="52" t="s">
        <v>198</v>
      </c>
      <c r="E2467" s="55">
        <v>2014.9169999999999</v>
      </c>
      <c r="F2467" s="54">
        <v>106.24</v>
      </c>
    </row>
    <row r="2468" spans="1:6">
      <c r="A2468" s="51" t="s">
        <v>233</v>
      </c>
      <c r="B2468" t="s">
        <v>275</v>
      </c>
      <c r="D2468" s="52" t="s">
        <v>198</v>
      </c>
      <c r="E2468" s="55">
        <v>2015</v>
      </c>
      <c r="F2468" s="54">
        <v>106.3</v>
      </c>
    </row>
    <row r="2469" spans="1:6">
      <c r="A2469" s="51" t="s">
        <v>234</v>
      </c>
      <c r="B2469" t="s">
        <v>275</v>
      </c>
      <c r="D2469" s="52" t="s">
        <v>198</v>
      </c>
      <c r="E2469" s="55">
        <v>2015.0833</v>
      </c>
      <c r="F2469" s="54">
        <v>106.38</v>
      </c>
    </row>
    <row r="2470" spans="1:6">
      <c r="A2470" s="51" t="s">
        <v>235</v>
      </c>
      <c r="B2470" t="s">
        <v>275</v>
      </c>
      <c r="D2470" s="52" t="s">
        <v>198</v>
      </c>
      <c r="E2470" s="55">
        <v>2015.1669999999999</v>
      </c>
      <c r="F2470" s="54">
        <v>105.94</v>
      </c>
    </row>
    <row r="2471" spans="1:6">
      <c r="A2471" s="51" t="s">
        <v>236</v>
      </c>
      <c r="B2471" t="s">
        <v>275</v>
      </c>
      <c r="D2471" s="52" t="s">
        <v>198</v>
      </c>
      <c r="E2471" s="55">
        <v>2015.25</v>
      </c>
      <c r="F2471" s="54">
        <v>105.86</v>
      </c>
    </row>
    <row r="2472" spans="1:6">
      <c r="A2472" s="51" t="s">
        <v>237</v>
      </c>
      <c r="B2472" t="s">
        <v>275</v>
      </c>
      <c r="D2472" s="52" t="s">
        <v>198</v>
      </c>
      <c r="E2472" s="55">
        <v>2015.3330000000001</v>
      </c>
      <c r="F2472" s="54">
        <v>106.02</v>
      </c>
    </row>
    <row r="2473" spans="1:6">
      <c r="A2473" s="51" t="s">
        <v>238</v>
      </c>
      <c r="B2473" t="s">
        <v>275</v>
      </c>
      <c r="D2473" s="52" t="s">
        <v>198</v>
      </c>
      <c r="E2473" s="55">
        <v>2015.4169999999999</v>
      </c>
      <c r="F2473" s="54">
        <v>106.21</v>
      </c>
    </row>
    <row r="2474" spans="1:6">
      <c r="A2474" s="51" t="s">
        <v>239</v>
      </c>
      <c r="B2474" t="s">
        <v>275</v>
      </c>
      <c r="D2474" s="52" t="s">
        <v>198</v>
      </c>
      <c r="E2474" s="55">
        <v>2015.5</v>
      </c>
      <c r="F2474" s="54">
        <v>106.24</v>
      </c>
    </row>
    <row r="2475" spans="1:6">
      <c r="A2475" s="51" t="s">
        <v>240</v>
      </c>
      <c r="B2475" t="s">
        <v>275</v>
      </c>
      <c r="D2475" s="52" t="s">
        <v>198</v>
      </c>
      <c r="E2475" s="55">
        <v>2015.5830000000001</v>
      </c>
      <c r="F2475" s="54" t="s">
        <v>275</v>
      </c>
    </row>
    <row r="2476" spans="1:6">
      <c r="A2476" s="51" t="s">
        <v>241</v>
      </c>
      <c r="B2476" t="s">
        <v>275</v>
      </c>
      <c r="D2476" s="52" t="s">
        <v>198</v>
      </c>
      <c r="E2476" s="55">
        <v>2015.6669999999999</v>
      </c>
      <c r="F2476" s="54">
        <v>106.27</v>
      </c>
    </row>
    <row r="2477" spans="1:6">
      <c r="A2477" s="50" t="s">
        <v>259</v>
      </c>
      <c r="D2477" s="52" t="s">
        <v>198</v>
      </c>
      <c r="E2477" s="55">
        <v>2015.75</v>
      </c>
      <c r="F2477" s="54">
        <v>106.31</v>
      </c>
    </row>
    <row r="2478" spans="1:6">
      <c r="A2478" s="51" t="s">
        <v>230</v>
      </c>
      <c r="B2478">
        <v>94.31</v>
      </c>
      <c r="D2478" s="52" t="s">
        <v>198</v>
      </c>
      <c r="E2478" s="55">
        <v>2015.8330000000001</v>
      </c>
      <c r="F2478" s="54">
        <v>106.14</v>
      </c>
    </row>
    <row r="2479" spans="1:6">
      <c r="A2479" s="51" t="s">
        <v>231</v>
      </c>
      <c r="B2479">
        <v>94.36</v>
      </c>
      <c r="D2479" s="52" t="s">
        <v>198</v>
      </c>
      <c r="E2479" s="55">
        <v>2015.9169999999999</v>
      </c>
      <c r="F2479" s="54">
        <v>106.29</v>
      </c>
    </row>
    <row r="2480" spans="1:6">
      <c r="A2480" s="51" t="s">
        <v>232</v>
      </c>
      <c r="B2480">
        <v>94.49</v>
      </c>
      <c r="D2480" s="52" t="s">
        <v>198</v>
      </c>
      <c r="E2480" s="55">
        <v>2016</v>
      </c>
      <c r="F2480" s="54">
        <v>105.56</v>
      </c>
    </row>
    <row r="2481" spans="1:6">
      <c r="A2481" s="51" t="s">
        <v>233</v>
      </c>
      <c r="B2481">
        <v>94.54</v>
      </c>
      <c r="D2481" s="52" t="s">
        <v>198</v>
      </c>
      <c r="E2481" s="55">
        <v>2016.0833</v>
      </c>
      <c r="F2481" s="54">
        <v>105.52</v>
      </c>
    </row>
    <row r="2482" spans="1:6">
      <c r="A2482" s="51" t="s">
        <v>234</v>
      </c>
      <c r="B2482">
        <v>94.34</v>
      </c>
      <c r="D2482" s="52" t="s">
        <v>198</v>
      </c>
      <c r="E2482" s="55">
        <v>2016.1669999999999</v>
      </c>
      <c r="F2482" s="54">
        <v>105.49</v>
      </c>
    </row>
    <row r="2483" spans="1:6">
      <c r="A2483" s="51" t="s">
        <v>235</v>
      </c>
      <c r="B2483">
        <v>94.45</v>
      </c>
      <c r="D2483" s="52" t="s">
        <v>198</v>
      </c>
      <c r="E2483" s="55">
        <v>2016.25</v>
      </c>
      <c r="F2483" s="54">
        <v>105.46</v>
      </c>
    </row>
    <row r="2484" spans="1:6">
      <c r="A2484" s="51" t="s">
        <v>236</v>
      </c>
      <c r="B2484">
        <v>94.71</v>
      </c>
      <c r="D2484" s="52" t="s">
        <v>198</v>
      </c>
      <c r="E2484" s="55">
        <v>2016.3330000000001</v>
      </c>
      <c r="F2484" s="54">
        <v>106.44</v>
      </c>
    </row>
    <row r="2485" spans="1:6">
      <c r="A2485" s="51" t="s">
        <v>237</v>
      </c>
      <c r="B2485" t="s">
        <v>275</v>
      </c>
      <c r="D2485" s="52" t="s">
        <v>198</v>
      </c>
      <c r="E2485" s="55">
        <v>2016.4169999999999</v>
      </c>
      <c r="F2485" s="54">
        <v>105.74</v>
      </c>
    </row>
    <row r="2486" spans="1:6">
      <c r="A2486" s="51" t="s">
        <v>238</v>
      </c>
      <c r="B2486">
        <v>94.4</v>
      </c>
      <c r="D2486" s="52" t="s">
        <v>198</v>
      </c>
      <c r="E2486" s="55">
        <v>2016.5</v>
      </c>
      <c r="F2486" s="54">
        <v>105.21</v>
      </c>
    </row>
    <row r="2487" spans="1:6">
      <c r="A2487" s="51" t="s">
        <v>239</v>
      </c>
      <c r="B2487">
        <v>94.26</v>
      </c>
      <c r="D2487" s="52" t="s">
        <v>198</v>
      </c>
      <c r="E2487" s="55">
        <v>2016.5830000000001</v>
      </c>
      <c r="F2487" s="54">
        <v>106.04</v>
      </c>
    </row>
    <row r="2488" spans="1:6">
      <c r="A2488" s="51" t="s">
        <v>240</v>
      </c>
      <c r="B2488">
        <v>94.05</v>
      </c>
      <c r="D2488" s="52" t="s">
        <v>198</v>
      </c>
      <c r="E2488" s="55">
        <v>2016.6669999999999</v>
      </c>
      <c r="F2488" s="54">
        <v>105.84</v>
      </c>
    </row>
    <row r="2489" spans="1:6">
      <c r="A2489" s="51" t="s">
        <v>241</v>
      </c>
      <c r="B2489">
        <v>95.39</v>
      </c>
      <c r="D2489" s="52" t="s">
        <v>198</v>
      </c>
      <c r="E2489" s="55">
        <v>2016.75</v>
      </c>
      <c r="F2489" s="54">
        <v>105.74</v>
      </c>
    </row>
    <row r="2490" spans="1:6">
      <c r="A2490" s="50" t="s">
        <v>260</v>
      </c>
      <c r="D2490" s="52" t="s">
        <v>198</v>
      </c>
      <c r="E2490" s="55">
        <v>2016.8330000000001</v>
      </c>
      <c r="F2490" s="54">
        <v>105.76</v>
      </c>
    </row>
    <row r="2491" spans="1:6">
      <c r="A2491" s="51" t="s">
        <v>230</v>
      </c>
      <c r="B2491">
        <v>94.68</v>
      </c>
      <c r="D2491" s="52" t="s">
        <v>198</v>
      </c>
      <c r="E2491" s="55">
        <v>2016.9169999999999</v>
      </c>
      <c r="F2491" s="54">
        <v>105.81</v>
      </c>
    </row>
    <row r="2492" spans="1:6">
      <c r="A2492" s="51" t="s">
        <v>231</v>
      </c>
      <c r="B2492">
        <v>94.88</v>
      </c>
      <c r="D2492" s="52" t="s">
        <v>198</v>
      </c>
      <c r="E2492" s="55">
        <v>2017</v>
      </c>
      <c r="F2492" s="54">
        <v>105.5</v>
      </c>
    </row>
    <row r="2493" spans="1:6">
      <c r="A2493" s="51" t="s">
        <v>232</v>
      </c>
      <c r="B2493">
        <v>94.36</v>
      </c>
      <c r="D2493" s="52" t="s">
        <v>198</v>
      </c>
      <c r="E2493" s="55">
        <v>2017.0833</v>
      </c>
      <c r="F2493" s="54">
        <v>105.31</v>
      </c>
    </row>
    <row r="2494" spans="1:6">
      <c r="A2494" s="51" t="s">
        <v>233</v>
      </c>
      <c r="B2494">
        <v>94.28</v>
      </c>
      <c r="D2494" s="52" t="s">
        <v>198</v>
      </c>
      <c r="E2494" s="55">
        <v>2017.1669999999999</v>
      </c>
      <c r="F2494" s="54">
        <v>105.26</v>
      </c>
    </row>
    <row r="2495" spans="1:6">
      <c r="A2495" s="51" t="s">
        <v>234</v>
      </c>
      <c r="B2495">
        <v>93.75</v>
      </c>
      <c r="D2495" s="52" t="s">
        <v>198</v>
      </c>
      <c r="E2495" s="55">
        <v>2017.25</v>
      </c>
      <c r="F2495" s="54">
        <v>105.29</v>
      </c>
    </row>
    <row r="2496" spans="1:6">
      <c r="A2496" s="51" t="s">
        <v>235</v>
      </c>
      <c r="B2496">
        <v>94.25</v>
      </c>
      <c r="D2496" s="52" t="s">
        <v>198</v>
      </c>
      <c r="E2496" s="55">
        <v>2017.3330000000001</v>
      </c>
      <c r="F2496" s="54">
        <v>105.21</v>
      </c>
    </row>
    <row r="2497" spans="1:6">
      <c r="A2497" s="51" t="s">
        <v>236</v>
      </c>
      <c r="B2497">
        <v>94.39</v>
      </c>
      <c r="D2497" s="52" t="s">
        <v>198</v>
      </c>
      <c r="E2497" s="55">
        <v>2017.4169999999999</v>
      </c>
      <c r="F2497" s="54">
        <v>105.02</v>
      </c>
    </row>
    <row r="2498" spans="1:6">
      <c r="A2498" s="51" t="s">
        <v>237</v>
      </c>
      <c r="B2498">
        <v>94.5</v>
      </c>
      <c r="D2498" s="52" t="s">
        <v>198</v>
      </c>
      <c r="E2498" s="55">
        <v>2017.5</v>
      </c>
      <c r="F2498" s="54">
        <v>105.11</v>
      </c>
    </row>
    <row r="2499" spans="1:6">
      <c r="A2499" s="51" t="s">
        <v>238</v>
      </c>
      <c r="B2499">
        <v>94.42</v>
      </c>
      <c r="D2499" s="52" t="s">
        <v>198</v>
      </c>
      <c r="E2499" s="55">
        <v>2017.5830000000001</v>
      </c>
      <c r="F2499" s="54">
        <v>105.31</v>
      </c>
    </row>
    <row r="2500" spans="1:6">
      <c r="A2500" s="51" t="s">
        <v>239</v>
      </c>
      <c r="B2500">
        <v>93.59</v>
      </c>
      <c r="D2500" s="52" t="s">
        <v>198</v>
      </c>
      <c r="E2500" s="55">
        <v>2017.6669999999999</v>
      </c>
      <c r="F2500" s="54">
        <v>105.65</v>
      </c>
    </row>
    <row r="2501" spans="1:6">
      <c r="A2501" s="51" t="s">
        <v>240</v>
      </c>
      <c r="B2501">
        <v>93.44</v>
      </c>
      <c r="D2501" s="52" t="s">
        <v>198</v>
      </c>
      <c r="E2501" s="55">
        <v>2017.75</v>
      </c>
      <c r="F2501" s="54">
        <v>105.5</v>
      </c>
    </row>
    <row r="2502" spans="1:6">
      <c r="A2502" s="51" t="s">
        <v>241</v>
      </c>
      <c r="B2502">
        <v>94.5</v>
      </c>
      <c r="D2502" s="52" t="s">
        <v>198</v>
      </c>
      <c r="E2502" s="55">
        <v>2017.8330000000001</v>
      </c>
      <c r="F2502" s="54">
        <v>105.43</v>
      </c>
    </row>
    <row r="2503" spans="1:6">
      <c r="A2503" s="50" t="s">
        <v>261</v>
      </c>
      <c r="D2503" s="52" t="s">
        <v>198</v>
      </c>
      <c r="E2503" s="55">
        <v>2017.9169999999999</v>
      </c>
      <c r="F2503" s="54">
        <v>105.51</v>
      </c>
    </row>
    <row r="2504" spans="1:6">
      <c r="A2504" s="51" t="s">
        <v>230</v>
      </c>
      <c r="B2504">
        <v>94.3</v>
      </c>
      <c r="D2504" s="52" t="s">
        <v>198</v>
      </c>
      <c r="E2504" s="55">
        <v>2018</v>
      </c>
      <c r="F2504" s="54" t="s">
        <v>275</v>
      </c>
    </row>
    <row r="2505" spans="1:6">
      <c r="A2505" s="51" t="s">
        <v>231</v>
      </c>
      <c r="B2505" t="s">
        <v>275</v>
      </c>
      <c r="D2505" s="52" t="s">
        <v>198</v>
      </c>
      <c r="E2505" s="55">
        <v>2018.0833</v>
      </c>
      <c r="F2505" s="54">
        <v>105.42</v>
      </c>
    </row>
    <row r="2506" spans="1:6">
      <c r="A2506" s="51" t="s">
        <v>232</v>
      </c>
      <c r="B2506">
        <v>94.21</v>
      </c>
      <c r="D2506" s="52" t="s">
        <v>198</v>
      </c>
      <c r="E2506" s="55">
        <v>2018.1669999999999</v>
      </c>
      <c r="F2506" s="54" t="s">
        <v>275</v>
      </c>
    </row>
    <row r="2507" spans="1:6">
      <c r="A2507" s="51" t="s">
        <v>233</v>
      </c>
      <c r="B2507">
        <v>94.45</v>
      </c>
      <c r="D2507" s="52" t="s">
        <v>198</v>
      </c>
      <c r="E2507" s="55">
        <v>2018.25</v>
      </c>
      <c r="F2507" s="54" t="s">
        <v>275</v>
      </c>
    </row>
    <row r="2508" spans="1:6">
      <c r="A2508" s="51" t="s">
        <v>234</v>
      </c>
      <c r="B2508">
        <v>94.37</v>
      </c>
      <c r="D2508" s="52" t="s">
        <v>198</v>
      </c>
      <c r="E2508" s="55">
        <v>2018.3330000000001</v>
      </c>
      <c r="F2508" s="54">
        <v>105.39</v>
      </c>
    </row>
    <row r="2509" spans="1:6">
      <c r="A2509" s="51" t="s">
        <v>235</v>
      </c>
      <c r="B2509">
        <v>94.52</v>
      </c>
      <c r="D2509" s="52" t="s">
        <v>198</v>
      </c>
      <c r="E2509" s="55">
        <v>2018.4169999999999</v>
      </c>
      <c r="F2509" s="54" t="s">
        <v>275</v>
      </c>
    </row>
    <row r="2510" spans="1:6">
      <c r="A2510" s="51" t="s">
        <v>236</v>
      </c>
      <c r="B2510" t="s">
        <v>275</v>
      </c>
      <c r="D2510" s="52" t="s">
        <v>198</v>
      </c>
      <c r="E2510" s="55">
        <v>2018.5</v>
      </c>
      <c r="F2510" s="54" t="s">
        <v>275</v>
      </c>
    </row>
    <row r="2511" spans="1:6">
      <c r="A2511" s="51" t="s">
        <v>237</v>
      </c>
      <c r="B2511" t="s">
        <v>275</v>
      </c>
      <c r="D2511" s="52" t="s">
        <v>198</v>
      </c>
      <c r="E2511" s="55">
        <v>2018.5830000000001</v>
      </c>
      <c r="F2511" s="54">
        <v>105.25</v>
      </c>
    </row>
    <row r="2512" spans="1:6">
      <c r="A2512" s="51" t="s">
        <v>238</v>
      </c>
      <c r="B2512">
        <v>94.43</v>
      </c>
      <c r="D2512" s="52" t="s">
        <v>198</v>
      </c>
      <c r="E2512" s="55">
        <v>2018.6669999999999</v>
      </c>
      <c r="F2512" s="54" t="s">
        <v>275</v>
      </c>
    </row>
    <row r="2513" spans="1:6">
      <c r="A2513" s="51" t="s">
        <v>239</v>
      </c>
      <c r="B2513">
        <v>94.78</v>
      </c>
      <c r="D2513" s="52" t="s">
        <v>198</v>
      </c>
      <c r="E2513" s="55">
        <v>2018.75</v>
      </c>
      <c r="F2513" s="54" t="s">
        <v>275</v>
      </c>
    </row>
    <row r="2514" spans="1:6">
      <c r="A2514" s="51" t="s">
        <v>240</v>
      </c>
      <c r="B2514">
        <v>94.96</v>
      </c>
      <c r="D2514" s="52" t="s">
        <v>198</v>
      </c>
      <c r="E2514" s="55">
        <v>2018.8330000000001</v>
      </c>
      <c r="F2514" s="54">
        <v>105.17</v>
      </c>
    </row>
    <row r="2515" spans="1:6">
      <c r="A2515" s="51" t="s">
        <v>241</v>
      </c>
      <c r="B2515">
        <v>94.04</v>
      </c>
      <c r="D2515" s="52" t="s">
        <v>198</v>
      </c>
      <c r="E2515" s="55">
        <v>2018.9169999999999</v>
      </c>
      <c r="F2515" s="54" t="s">
        <v>275</v>
      </c>
    </row>
    <row r="2516" spans="1:6">
      <c r="A2516" s="50" t="s">
        <v>262</v>
      </c>
      <c r="D2516" s="52" t="s">
        <v>198</v>
      </c>
      <c r="E2516" s="55">
        <v>2019</v>
      </c>
      <c r="F2516" s="54" t="s">
        <v>275</v>
      </c>
    </row>
    <row r="2517" spans="1:6">
      <c r="A2517" s="51" t="s">
        <v>230</v>
      </c>
      <c r="B2517">
        <v>95.34</v>
      </c>
      <c r="D2517" s="52" t="s">
        <v>198</v>
      </c>
      <c r="E2517" s="55">
        <v>2019.0833</v>
      </c>
      <c r="F2517" s="54" t="s">
        <v>275</v>
      </c>
    </row>
    <row r="2518" spans="1:6">
      <c r="A2518" s="51" t="s">
        <v>231</v>
      </c>
      <c r="B2518">
        <v>95.48</v>
      </c>
      <c r="D2518" s="52" t="s">
        <v>198</v>
      </c>
      <c r="E2518" s="55">
        <v>2019.1669999999999</v>
      </c>
      <c r="F2518" s="54" t="s">
        <v>275</v>
      </c>
    </row>
    <row r="2519" spans="1:6">
      <c r="A2519" s="51" t="s">
        <v>232</v>
      </c>
      <c r="B2519">
        <v>95.41</v>
      </c>
      <c r="D2519" s="52" t="s">
        <v>198</v>
      </c>
      <c r="E2519" s="55">
        <v>2019.25</v>
      </c>
      <c r="F2519" s="54" t="s">
        <v>275</v>
      </c>
    </row>
    <row r="2520" spans="1:6">
      <c r="A2520" s="51" t="s">
        <v>233</v>
      </c>
      <c r="B2520">
        <v>95.55</v>
      </c>
      <c r="D2520" s="52" t="s">
        <v>198</v>
      </c>
      <c r="E2520" s="55">
        <v>2019.3330000000001</v>
      </c>
      <c r="F2520" s="54" t="s">
        <v>275</v>
      </c>
    </row>
    <row r="2521" spans="1:6">
      <c r="A2521" s="51" t="s">
        <v>234</v>
      </c>
      <c r="B2521">
        <v>96.37</v>
      </c>
      <c r="D2521" s="52" t="s">
        <v>198</v>
      </c>
      <c r="E2521" s="55">
        <v>2019.4169999999999</v>
      </c>
      <c r="F2521" s="54" t="s">
        <v>275</v>
      </c>
    </row>
    <row r="2522" spans="1:6">
      <c r="A2522" s="51" t="s">
        <v>235</v>
      </c>
      <c r="B2522">
        <v>95.23</v>
      </c>
      <c r="D2522" s="52" t="s">
        <v>198</v>
      </c>
      <c r="E2522" s="55">
        <v>2019.5</v>
      </c>
      <c r="F2522" s="54" t="s">
        <v>275</v>
      </c>
    </row>
    <row r="2523" spans="1:6">
      <c r="A2523" s="51" t="s">
        <v>236</v>
      </c>
      <c r="B2523">
        <v>94.96</v>
      </c>
      <c r="D2523" s="52" t="s">
        <v>198</v>
      </c>
      <c r="E2523" s="55">
        <v>2019.5830000000001</v>
      </c>
      <c r="F2523" s="54" t="s">
        <v>275</v>
      </c>
    </row>
    <row r="2524" spans="1:6">
      <c r="A2524" s="51" t="s">
        <v>237</v>
      </c>
      <c r="B2524" t="s">
        <v>275</v>
      </c>
      <c r="D2524" s="52" t="s">
        <v>198</v>
      </c>
      <c r="E2524" s="55">
        <v>2019.6669999999999</v>
      </c>
      <c r="F2524" s="54" t="s">
        <v>275</v>
      </c>
    </row>
    <row r="2525" spans="1:6">
      <c r="A2525" s="51" t="s">
        <v>238</v>
      </c>
      <c r="B2525">
        <v>95.32</v>
      </c>
      <c r="D2525" s="52" t="s">
        <v>198</v>
      </c>
      <c r="E2525" s="55">
        <v>2019.75</v>
      </c>
      <c r="F2525" s="54" t="s">
        <v>275</v>
      </c>
    </row>
    <row r="2526" spans="1:6">
      <c r="A2526" s="51" t="s">
        <v>239</v>
      </c>
      <c r="B2526">
        <v>95.23</v>
      </c>
      <c r="D2526" s="52" t="s">
        <v>198</v>
      </c>
      <c r="E2526" s="55">
        <v>2019.8330000000001</v>
      </c>
      <c r="F2526" s="54" t="s">
        <v>275</v>
      </c>
    </row>
    <row r="2527" spans="1:6">
      <c r="A2527" s="51" t="s">
        <v>240</v>
      </c>
      <c r="B2527">
        <v>95.54</v>
      </c>
      <c r="D2527" s="52" t="s">
        <v>198</v>
      </c>
      <c r="E2527" s="55">
        <v>2019.9169999999999</v>
      </c>
      <c r="F2527" s="54" t="s">
        <v>275</v>
      </c>
    </row>
    <row r="2528" spans="1:6">
      <c r="A2528" s="51" t="s">
        <v>241</v>
      </c>
      <c r="B2528">
        <v>96.29</v>
      </c>
      <c r="D2528" s="52" t="s">
        <v>198</v>
      </c>
      <c r="E2528" s="55">
        <v>2020</v>
      </c>
      <c r="F2528" s="54" t="s">
        <v>275</v>
      </c>
    </row>
    <row r="2529" spans="1:6">
      <c r="A2529" s="50" t="s">
        <v>263</v>
      </c>
      <c r="D2529" s="52" t="s">
        <v>207</v>
      </c>
      <c r="E2529" s="55">
        <v>2009</v>
      </c>
      <c r="F2529" s="54" t="s">
        <v>275</v>
      </c>
    </row>
    <row r="2530" spans="1:6">
      <c r="A2530" s="51" t="s">
        <v>230</v>
      </c>
      <c r="B2530">
        <v>96.18</v>
      </c>
      <c r="D2530" s="52" t="s">
        <v>207</v>
      </c>
      <c r="E2530" s="55">
        <v>2009.08251</v>
      </c>
      <c r="F2530" s="54" t="s">
        <v>275</v>
      </c>
    </row>
    <row r="2531" spans="1:6">
      <c r="A2531" s="51" t="s">
        <v>231</v>
      </c>
      <c r="B2531">
        <v>95.84</v>
      </c>
      <c r="D2531" s="52" t="s">
        <v>207</v>
      </c>
      <c r="E2531" s="55">
        <v>2009.16588</v>
      </c>
      <c r="F2531" s="54" t="s">
        <v>275</v>
      </c>
    </row>
    <row r="2532" spans="1:6">
      <c r="A2532" s="51" t="s">
        <v>232</v>
      </c>
      <c r="B2532">
        <v>95.55</v>
      </c>
      <c r="D2532" s="52" t="s">
        <v>207</v>
      </c>
      <c r="E2532" s="55">
        <v>2009.2492500000001</v>
      </c>
      <c r="F2532" s="54" t="s">
        <v>275</v>
      </c>
    </row>
    <row r="2533" spans="1:6">
      <c r="A2533" s="51" t="s">
        <v>233</v>
      </c>
      <c r="B2533">
        <v>95.58</v>
      </c>
      <c r="D2533" s="52" t="s">
        <v>207</v>
      </c>
      <c r="E2533" s="55">
        <v>2009.3326199999999</v>
      </c>
      <c r="F2533" s="54" t="s">
        <v>275</v>
      </c>
    </row>
    <row r="2534" spans="1:6">
      <c r="A2534" s="51" t="s">
        <v>234</v>
      </c>
      <c r="B2534">
        <v>96.05</v>
      </c>
      <c r="D2534" s="52" t="s">
        <v>207</v>
      </c>
      <c r="E2534" s="55">
        <v>2009.41599</v>
      </c>
      <c r="F2534" s="54" t="s">
        <v>275</v>
      </c>
    </row>
    <row r="2535" spans="1:6">
      <c r="A2535" s="51" t="s">
        <v>235</v>
      </c>
      <c r="B2535">
        <v>96.13</v>
      </c>
      <c r="D2535" s="52" t="s">
        <v>207</v>
      </c>
      <c r="E2535" s="55">
        <v>2009.49936</v>
      </c>
      <c r="F2535" s="54" t="s">
        <v>275</v>
      </c>
    </row>
    <row r="2536" spans="1:6">
      <c r="A2536" s="51" t="s">
        <v>236</v>
      </c>
      <c r="B2536" t="s">
        <v>275</v>
      </c>
      <c r="D2536" s="52" t="s">
        <v>207</v>
      </c>
      <c r="E2536" s="55">
        <v>2009.5827300000001</v>
      </c>
      <c r="F2536" s="54" t="s">
        <v>275</v>
      </c>
    </row>
    <row r="2537" spans="1:6">
      <c r="A2537" s="51" t="s">
        <v>237</v>
      </c>
      <c r="B2537">
        <v>94.56</v>
      </c>
      <c r="D2537" s="52" t="s">
        <v>207</v>
      </c>
      <c r="E2537" s="55">
        <v>2009.6660999999999</v>
      </c>
      <c r="F2537" s="54" t="s">
        <v>275</v>
      </c>
    </row>
    <row r="2538" spans="1:6">
      <c r="A2538" s="51" t="s">
        <v>238</v>
      </c>
      <c r="B2538">
        <v>95.19</v>
      </c>
      <c r="D2538" s="52" t="s">
        <v>207</v>
      </c>
      <c r="E2538" s="55">
        <v>2009.74947</v>
      </c>
      <c r="F2538" s="54" t="s">
        <v>275</v>
      </c>
    </row>
    <row r="2539" spans="1:6">
      <c r="A2539" s="51" t="s">
        <v>239</v>
      </c>
      <c r="B2539">
        <v>94.36</v>
      </c>
      <c r="D2539" s="52" t="s">
        <v>207</v>
      </c>
      <c r="E2539" s="55">
        <v>2009.83284</v>
      </c>
      <c r="F2539" s="54" t="s">
        <v>275</v>
      </c>
    </row>
    <row r="2540" spans="1:6">
      <c r="A2540" s="51" t="s">
        <v>240</v>
      </c>
      <c r="B2540">
        <v>94.17</v>
      </c>
      <c r="D2540" s="52" t="s">
        <v>207</v>
      </c>
      <c r="E2540" s="55">
        <v>2009.9162100000001</v>
      </c>
      <c r="F2540" s="54" t="s">
        <v>275</v>
      </c>
    </row>
    <row r="2541" spans="1:6">
      <c r="A2541" s="51" t="s">
        <v>241</v>
      </c>
      <c r="B2541">
        <v>94.29</v>
      </c>
      <c r="D2541" s="52" t="s">
        <v>207</v>
      </c>
      <c r="E2541" s="55">
        <v>2010</v>
      </c>
      <c r="F2541" s="54" t="s">
        <v>275</v>
      </c>
    </row>
    <row r="2542" spans="1:6">
      <c r="A2542" s="50" t="s">
        <v>264</v>
      </c>
      <c r="D2542" s="52" t="s">
        <v>207</v>
      </c>
      <c r="E2542" s="55">
        <v>2010.08295</v>
      </c>
      <c r="F2542" s="54" t="s">
        <v>275</v>
      </c>
    </row>
    <row r="2543" spans="1:6">
      <c r="A2543" s="51" t="s">
        <v>230</v>
      </c>
      <c r="B2543">
        <v>95.4</v>
      </c>
      <c r="D2543" s="52" t="s">
        <v>207</v>
      </c>
      <c r="E2543" s="55">
        <v>2010.16632</v>
      </c>
      <c r="F2543" s="54" t="s">
        <v>275</v>
      </c>
    </row>
    <row r="2544" spans="1:6">
      <c r="A2544" s="51" t="s">
        <v>231</v>
      </c>
      <c r="B2544">
        <v>95.34</v>
      </c>
      <c r="D2544" s="52" t="s">
        <v>207</v>
      </c>
      <c r="E2544" s="55">
        <v>2010.2496900000001</v>
      </c>
      <c r="F2544" s="54" t="s">
        <v>275</v>
      </c>
    </row>
    <row r="2545" spans="1:6">
      <c r="A2545" s="51" t="s">
        <v>232</v>
      </c>
      <c r="B2545">
        <v>95.61</v>
      </c>
      <c r="D2545" s="52" t="s">
        <v>207</v>
      </c>
      <c r="E2545" s="55">
        <v>2010.3330599999999</v>
      </c>
      <c r="F2545" s="54" t="s">
        <v>275</v>
      </c>
    </row>
    <row r="2546" spans="1:6">
      <c r="A2546" s="51" t="s">
        <v>233</v>
      </c>
      <c r="B2546">
        <v>95.51</v>
      </c>
      <c r="D2546" s="52" t="s">
        <v>207</v>
      </c>
      <c r="E2546" s="55">
        <v>2010.41643</v>
      </c>
      <c r="F2546" s="54" t="s">
        <v>275</v>
      </c>
    </row>
    <row r="2547" spans="1:6">
      <c r="A2547" s="51" t="s">
        <v>234</v>
      </c>
      <c r="B2547">
        <v>95.48</v>
      </c>
      <c r="D2547" s="52" t="s">
        <v>207</v>
      </c>
      <c r="E2547" s="55">
        <v>2010.4998000000001</v>
      </c>
      <c r="F2547" s="54" t="s">
        <v>275</v>
      </c>
    </row>
    <row r="2548" spans="1:6">
      <c r="A2548" s="51" t="s">
        <v>235</v>
      </c>
      <c r="B2548">
        <v>95.34</v>
      </c>
      <c r="D2548" s="52" t="s">
        <v>207</v>
      </c>
      <c r="E2548" s="55">
        <v>2010.5831700000001</v>
      </c>
      <c r="F2548" s="54" t="s">
        <v>275</v>
      </c>
    </row>
    <row r="2549" spans="1:6">
      <c r="A2549" s="51" t="s">
        <v>236</v>
      </c>
      <c r="B2549" t="s">
        <v>275</v>
      </c>
      <c r="D2549" s="52" t="s">
        <v>207</v>
      </c>
      <c r="E2549" s="55">
        <v>2010.6665399999999</v>
      </c>
      <c r="F2549" s="54" t="s">
        <v>275</v>
      </c>
    </row>
    <row r="2550" spans="1:6">
      <c r="A2550" s="51" t="s">
        <v>237</v>
      </c>
      <c r="B2550">
        <v>95.13</v>
      </c>
      <c r="D2550" s="52" t="s">
        <v>207</v>
      </c>
      <c r="E2550" s="55">
        <v>2010.74991</v>
      </c>
      <c r="F2550" s="54" t="s">
        <v>275</v>
      </c>
    </row>
    <row r="2551" spans="1:6">
      <c r="A2551" s="51" t="s">
        <v>238</v>
      </c>
      <c r="B2551">
        <v>95.31</v>
      </c>
      <c r="D2551" s="52" t="s">
        <v>207</v>
      </c>
      <c r="E2551" s="55">
        <v>2010.8332800000001</v>
      </c>
      <c r="F2551" s="54" t="s">
        <v>275</v>
      </c>
    </row>
    <row r="2552" spans="1:6">
      <c r="A2552" s="51" t="s">
        <v>239</v>
      </c>
      <c r="B2552">
        <v>95.72</v>
      </c>
      <c r="D2552" s="52" t="s">
        <v>207</v>
      </c>
      <c r="E2552" s="55">
        <v>2010.9166499999999</v>
      </c>
      <c r="F2552" s="54" t="s">
        <v>275</v>
      </c>
    </row>
    <row r="2553" spans="1:6">
      <c r="A2553" s="51" t="s">
        <v>240</v>
      </c>
      <c r="B2553">
        <v>95.71</v>
      </c>
      <c r="D2553" s="52" t="s">
        <v>207</v>
      </c>
      <c r="E2553" s="55">
        <v>2011</v>
      </c>
      <c r="F2553" s="54" t="s">
        <v>275</v>
      </c>
    </row>
    <row r="2554" spans="1:6">
      <c r="A2554" s="51" t="s">
        <v>241</v>
      </c>
      <c r="B2554">
        <v>95.7</v>
      </c>
      <c r="D2554" s="52" t="s">
        <v>207</v>
      </c>
      <c r="E2554" s="55">
        <v>2011.0833</v>
      </c>
      <c r="F2554" s="54" t="s">
        <v>275</v>
      </c>
    </row>
    <row r="2555" spans="1:6">
      <c r="A2555" s="50" t="s">
        <v>265</v>
      </c>
      <c r="D2555" s="52" t="s">
        <v>207</v>
      </c>
      <c r="E2555" s="55">
        <v>2011.1669999999999</v>
      </c>
      <c r="F2555" s="54" t="s">
        <v>275</v>
      </c>
    </row>
    <row r="2556" spans="1:6">
      <c r="A2556" s="51" t="s">
        <v>230</v>
      </c>
      <c r="B2556">
        <v>96.14</v>
      </c>
      <c r="D2556" s="52" t="s">
        <v>207</v>
      </c>
      <c r="E2556" s="55">
        <v>2011.25</v>
      </c>
      <c r="F2556" s="54" t="s">
        <v>275</v>
      </c>
    </row>
    <row r="2557" spans="1:6">
      <c r="A2557" s="51" t="s">
        <v>231</v>
      </c>
      <c r="B2557">
        <v>95.57</v>
      </c>
      <c r="D2557" s="52" t="s">
        <v>207</v>
      </c>
      <c r="E2557" s="55">
        <v>2011.3330000000001</v>
      </c>
      <c r="F2557" s="54" t="s">
        <v>275</v>
      </c>
    </row>
    <row r="2558" spans="1:6">
      <c r="A2558" s="51" t="s">
        <v>232</v>
      </c>
      <c r="B2558">
        <v>95.26</v>
      </c>
      <c r="D2558" s="52" t="s">
        <v>207</v>
      </c>
      <c r="E2558" s="55">
        <v>2011.4169999999999</v>
      </c>
      <c r="F2558" s="54" t="s">
        <v>275</v>
      </c>
    </row>
    <row r="2559" spans="1:6">
      <c r="A2559" s="51" t="s">
        <v>233</v>
      </c>
      <c r="B2559">
        <v>95.1</v>
      </c>
      <c r="D2559" s="52" t="s">
        <v>207</v>
      </c>
      <c r="E2559" s="55">
        <v>2011.5</v>
      </c>
      <c r="F2559" s="54" t="s">
        <v>275</v>
      </c>
    </row>
    <row r="2560" spans="1:6">
      <c r="A2560" s="51" t="s">
        <v>234</v>
      </c>
      <c r="B2560">
        <v>95.58</v>
      </c>
      <c r="D2560" s="52" t="s">
        <v>207</v>
      </c>
      <c r="E2560" s="55">
        <v>2011.5830000000001</v>
      </c>
      <c r="F2560" s="54" t="s">
        <v>275</v>
      </c>
    </row>
    <row r="2561" spans="1:6">
      <c r="A2561" s="51" t="s">
        <v>235</v>
      </c>
      <c r="B2561">
        <v>95.38</v>
      </c>
      <c r="D2561" s="52" t="s">
        <v>207</v>
      </c>
      <c r="E2561" s="55">
        <v>2011.6669999999999</v>
      </c>
      <c r="F2561" s="54" t="s">
        <v>275</v>
      </c>
    </row>
    <row r="2562" spans="1:6">
      <c r="A2562" s="51" t="s">
        <v>236</v>
      </c>
      <c r="B2562">
        <v>95.25</v>
      </c>
      <c r="D2562" s="52" t="s">
        <v>207</v>
      </c>
      <c r="E2562" s="55">
        <v>2011.75</v>
      </c>
      <c r="F2562" s="54" t="s">
        <v>275</v>
      </c>
    </row>
    <row r="2563" spans="1:6">
      <c r="A2563" s="51" t="s">
        <v>237</v>
      </c>
      <c r="B2563">
        <v>95.29</v>
      </c>
      <c r="D2563" s="52" t="s">
        <v>207</v>
      </c>
      <c r="E2563" s="55">
        <v>2011.8330000000001</v>
      </c>
      <c r="F2563" s="54" t="s">
        <v>275</v>
      </c>
    </row>
    <row r="2564" spans="1:6">
      <c r="A2564" s="51" t="s">
        <v>238</v>
      </c>
      <c r="B2564">
        <v>95.35</v>
      </c>
      <c r="D2564" s="52" t="s">
        <v>207</v>
      </c>
      <c r="E2564" s="55">
        <v>2011.9169999999999</v>
      </c>
      <c r="F2564" s="54" t="s">
        <v>275</v>
      </c>
    </row>
    <row r="2565" spans="1:6">
      <c r="A2565" s="51" t="s">
        <v>239</v>
      </c>
      <c r="B2565">
        <v>95.02</v>
      </c>
      <c r="D2565" s="52" t="s">
        <v>207</v>
      </c>
      <c r="E2565" s="55">
        <v>2012</v>
      </c>
      <c r="F2565" s="54" t="s">
        <v>275</v>
      </c>
    </row>
    <row r="2566" spans="1:6">
      <c r="A2566" s="51" t="s">
        <v>240</v>
      </c>
      <c r="B2566">
        <v>95.31</v>
      </c>
      <c r="D2566" s="52" t="s">
        <v>207</v>
      </c>
      <c r="E2566" s="55">
        <v>2012.0833</v>
      </c>
      <c r="F2566" s="54" t="s">
        <v>275</v>
      </c>
    </row>
    <row r="2567" spans="1:6">
      <c r="A2567" s="51" t="s">
        <v>241</v>
      </c>
      <c r="B2567">
        <v>95.21</v>
      </c>
      <c r="D2567" s="52" t="s">
        <v>207</v>
      </c>
      <c r="E2567" s="55">
        <v>2012.1669999999999</v>
      </c>
      <c r="F2567" s="54" t="s">
        <v>275</v>
      </c>
    </row>
    <row r="2568" spans="1:6">
      <c r="A2568" s="50" t="s">
        <v>266</v>
      </c>
      <c r="D2568" s="52" t="s">
        <v>207</v>
      </c>
      <c r="E2568" s="55">
        <v>2012.25</v>
      </c>
      <c r="F2568" s="54" t="s">
        <v>275</v>
      </c>
    </row>
    <row r="2569" spans="1:6">
      <c r="A2569" s="51" t="s">
        <v>230</v>
      </c>
      <c r="B2569" t="s">
        <v>275</v>
      </c>
      <c r="D2569" s="52" t="s">
        <v>207</v>
      </c>
      <c r="E2569" s="55">
        <v>2012.3330000000001</v>
      </c>
      <c r="F2569" s="54" t="s">
        <v>275</v>
      </c>
    </row>
    <row r="2570" spans="1:6">
      <c r="A2570" s="51" t="s">
        <v>231</v>
      </c>
      <c r="B2570">
        <v>95.35</v>
      </c>
      <c r="D2570" s="52" t="s">
        <v>207</v>
      </c>
      <c r="E2570" s="55">
        <v>2012.4169999999999</v>
      </c>
      <c r="F2570" s="54" t="s">
        <v>275</v>
      </c>
    </row>
    <row r="2571" spans="1:6">
      <c r="A2571" s="51" t="s">
        <v>232</v>
      </c>
      <c r="B2571" t="s">
        <v>275</v>
      </c>
      <c r="D2571" s="52" t="s">
        <v>207</v>
      </c>
      <c r="E2571" s="55">
        <v>2012.5</v>
      </c>
      <c r="F2571" s="54" t="s">
        <v>275</v>
      </c>
    </row>
    <row r="2572" spans="1:6">
      <c r="A2572" s="51" t="s">
        <v>233</v>
      </c>
      <c r="B2572" t="s">
        <v>275</v>
      </c>
      <c r="D2572" s="52" t="s">
        <v>207</v>
      </c>
      <c r="E2572" s="55">
        <v>2012.5830000000001</v>
      </c>
      <c r="F2572" s="54" t="s">
        <v>275</v>
      </c>
    </row>
    <row r="2573" spans="1:6">
      <c r="A2573" s="51" t="s">
        <v>234</v>
      </c>
      <c r="B2573">
        <v>95.56</v>
      </c>
      <c r="D2573" s="52" t="s">
        <v>207</v>
      </c>
      <c r="E2573" s="55">
        <v>2012.6669999999999</v>
      </c>
      <c r="F2573" s="54" t="s">
        <v>275</v>
      </c>
    </row>
    <row r="2574" spans="1:6">
      <c r="A2574" s="51" t="s">
        <v>235</v>
      </c>
      <c r="B2574" t="s">
        <v>275</v>
      </c>
      <c r="D2574" s="52" t="s">
        <v>207</v>
      </c>
      <c r="E2574" s="55">
        <v>2012.75</v>
      </c>
      <c r="F2574" s="54" t="s">
        <v>275</v>
      </c>
    </row>
    <row r="2575" spans="1:6">
      <c r="A2575" s="51" t="s">
        <v>236</v>
      </c>
      <c r="B2575" t="s">
        <v>275</v>
      </c>
      <c r="D2575" s="52" t="s">
        <v>207</v>
      </c>
      <c r="E2575" s="55">
        <v>2012.8330000000001</v>
      </c>
      <c r="F2575" s="54" t="s">
        <v>275</v>
      </c>
    </row>
    <row r="2576" spans="1:6">
      <c r="A2576" s="51" t="s">
        <v>237</v>
      </c>
      <c r="B2576">
        <v>95.11</v>
      </c>
      <c r="D2576" s="52" t="s">
        <v>207</v>
      </c>
      <c r="E2576" s="55">
        <v>2012.9169999999999</v>
      </c>
      <c r="F2576" s="54" t="s">
        <v>275</v>
      </c>
    </row>
    <row r="2577" spans="1:6">
      <c r="A2577" s="51" t="s">
        <v>238</v>
      </c>
      <c r="B2577" t="s">
        <v>275</v>
      </c>
      <c r="D2577" s="52" t="s">
        <v>207</v>
      </c>
      <c r="E2577" s="55">
        <v>2013</v>
      </c>
      <c r="F2577" s="54" t="s">
        <v>275</v>
      </c>
    </row>
    <row r="2578" spans="1:6">
      <c r="A2578" s="51" t="s">
        <v>239</v>
      </c>
      <c r="B2578" t="s">
        <v>275</v>
      </c>
      <c r="D2578" s="52" t="s">
        <v>207</v>
      </c>
      <c r="E2578" s="55">
        <v>2013.0833</v>
      </c>
      <c r="F2578" s="54" t="s">
        <v>275</v>
      </c>
    </row>
    <row r="2579" spans="1:6">
      <c r="A2579" s="51" t="s">
        <v>240</v>
      </c>
      <c r="B2579">
        <v>95.21</v>
      </c>
      <c r="D2579" s="52" t="s">
        <v>207</v>
      </c>
      <c r="E2579" s="55">
        <v>2013.1669999999999</v>
      </c>
      <c r="F2579" s="54" t="s">
        <v>275</v>
      </c>
    </row>
    <row r="2580" spans="1:6">
      <c r="A2580" s="51" t="s">
        <v>241</v>
      </c>
      <c r="B2580" t="s">
        <v>275</v>
      </c>
      <c r="D2580" s="52" t="s">
        <v>207</v>
      </c>
      <c r="E2580" s="55">
        <v>2013.25</v>
      </c>
      <c r="F2580" s="54" t="s">
        <v>275</v>
      </c>
    </row>
    <row r="2581" spans="1:6">
      <c r="A2581" s="50" t="s">
        <v>267</v>
      </c>
      <c r="D2581" s="52" t="s">
        <v>207</v>
      </c>
      <c r="E2581" s="55">
        <v>2013.3330000000001</v>
      </c>
      <c r="F2581" s="54" t="s">
        <v>275</v>
      </c>
    </row>
    <row r="2582" spans="1:6">
      <c r="A2582" s="51" t="s">
        <v>230</v>
      </c>
      <c r="B2582" t="s">
        <v>275</v>
      </c>
      <c r="D2582" s="52" t="s">
        <v>207</v>
      </c>
      <c r="E2582" s="55">
        <v>2013.4169999999999</v>
      </c>
      <c r="F2582" s="54" t="s">
        <v>275</v>
      </c>
    </row>
    <row r="2583" spans="1:6">
      <c r="A2583" s="51" t="s">
        <v>231</v>
      </c>
      <c r="B2583" t="s">
        <v>275</v>
      </c>
      <c r="D2583" s="52" t="s">
        <v>207</v>
      </c>
      <c r="E2583" s="55">
        <v>2013.5</v>
      </c>
      <c r="F2583" s="54" t="s">
        <v>275</v>
      </c>
    </row>
    <row r="2584" spans="1:6">
      <c r="A2584" s="51" t="s">
        <v>232</v>
      </c>
      <c r="B2584" t="s">
        <v>275</v>
      </c>
      <c r="D2584" s="52" t="s">
        <v>207</v>
      </c>
      <c r="E2584" s="55">
        <v>2013.5830000000001</v>
      </c>
      <c r="F2584" s="54" t="s">
        <v>275</v>
      </c>
    </row>
    <row r="2585" spans="1:6">
      <c r="A2585" s="51" t="s">
        <v>233</v>
      </c>
      <c r="B2585" t="s">
        <v>275</v>
      </c>
      <c r="D2585" s="52" t="s">
        <v>207</v>
      </c>
      <c r="E2585" s="55">
        <v>2013.6669999999999</v>
      </c>
      <c r="F2585" s="54" t="s">
        <v>275</v>
      </c>
    </row>
    <row r="2586" spans="1:6">
      <c r="A2586" s="51" t="s">
        <v>234</v>
      </c>
      <c r="B2586" t="s">
        <v>275</v>
      </c>
      <c r="D2586" s="52" t="s">
        <v>207</v>
      </c>
      <c r="E2586" s="55">
        <v>2013.75</v>
      </c>
      <c r="F2586" s="54" t="s">
        <v>275</v>
      </c>
    </row>
    <row r="2587" spans="1:6">
      <c r="A2587" s="51" t="s">
        <v>235</v>
      </c>
      <c r="B2587" t="s">
        <v>275</v>
      </c>
      <c r="D2587" s="52" t="s">
        <v>207</v>
      </c>
      <c r="E2587" s="55">
        <v>2013.8330000000001</v>
      </c>
      <c r="F2587" s="54" t="s">
        <v>275</v>
      </c>
    </row>
    <row r="2588" spans="1:6">
      <c r="A2588" s="51" t="s">
        <v>236</v>
      </c>
      <c r="B2588" t="s">
        <v>275</v>
      </c>
      <c r="D2588" s="52" t="s">
        <v>207</v>
      </c>
      <c r="E2588" s="55">
        <v>2013.9169999999999</v>
      </c>
      <c r="F2588" s="54" t="s">
        <v>275</v>
      </c>
    </row>
    <row r="2589" spans="1:6">
      <c r="A2589" s="51" t="s">
        <v>237</v>
      </c>
      <c r="B2589" t="s">
        <v>275</v>
      </c>
      <c r="D2589" s="52" t="s">
        <v>207</v>
      </c>
      <c r="E2589" s="55">
        <v>2014</v>
      </c>
      <c r="F2589" s="54" t="s">
        <v>275</v>
      </c>
    </row>
    <row r="2590" spans="1:6">
      <c r="A2590" s="51" t="s">
        <v>238</v>
      </c>
      <c r="B2590" t="s">
        <v>275</v>
      </c>
      <c r="D2590" s="52" t="s">
        <v>207</v>
      </c>
      <c r="E2590" s="55">
        <v>2014.0833</v>
      </c>
      <c r="F2590" s="54" t="s">
        <v>275</v>
      </c>
    </row>
    <row r="2591" spans="1:6">
      <c r="A2591" s="51" t="s">
        <v>239</v>
      </c>
      <c r="B2591" t="s">
        <v>275</v>
      </c>
      <c r="D2591" s="52" t="s">
        <v>207</v>
      </c>
      <c r="E2591" s="55">
        <v>2014.1669999999999</v>
      </c>
      <c r="F2591" s="54" t="s">
        <v>275</v>
      </c>
    </row>
    <row r="2592" spans="1:6">
      <c r="A2592" s="51" t="s">
        <v>240</v>
      </c>
      <c r="B2592" t="s">
        <v>275</v>
      </c>
      <c r="D2592" s="52" t="s">
        <v>207</v>
      </c>
      <c r="E2592" s="55">
        <v>2014.25</v>
      </c>
      <c r="F2592" s="54" t="s">
        <v>275</v>
      </c>
    </row>
    <row r="2593" spans="1:6">
      <c r="A2593" s="51" t="s">
        <v>241</v>
      </c>
      <c r="B2593" t="s">
        <v>275</v>
      </c>
      <c r="D2593" s="52" t="s">
        <v>207</v>
      </c>
      <c r="E2593" s="55">
        <v>2014.3330000000001</v>
      </c>
      <c r="F2593" s="54" t="s">
        <v>275</v>
      </c>
    </row>
    <row r="2594" spans="1:6">
      <c r="A2594" s="34" t="s">
        <v>198</v>
      </c>
      <c r="D2594" s="52" t="s">
        <v>207</v>
      </c>
      <c r="E2594" s="55">
        <v>2014.4169999999999</v>
      </c>
      <c r="F2594" s="54" t="s">
        <v>275</v>
      </c>
    </row>
    <row r="2595" spans="1:6">
      <c r="A2595" s="50" t="s">
        <v>257</v>
      </c>
      <c r="D2595" s="52" t="s">
        <v>207</v>
      </c>
      <c r="E2595" s="55">
        <v>2014.5</v>
      </c>
      <c r="F2595" s="54" t="s">
        <v>275</v>
      </c>
    </row>
    <row r="2596" spans="1:6">
      <c r="A2596" s="51" t="s">
        <v>230</v>
      </c>
      <c r="B2596">
        <v>104.9</v>
      </c>
      <c r="D2596" s="52" t="s">
        <v>207</v>
      </c>
      <c r="E2596" s="55">
        <v>2014.5830000000001</v>
      </c>
      <c r="F2596" s="54" t="s">
        <v>275</v>
      </c>
    </row>
    <row r="2597" spans="1:6">
      <c r="A2597" s="51" t="s">
        <v>231</v>
      </c>
      <c r="B2597">
        <v>104.87</v>
      </c>
      <c r="D2597" s="52" t="s">
        <v>207</v>
      </c>
      <c r="E2597" s="55">
        <v>2014.6669999999999</v>
      </c>
      <c r="F2597" s="54" t="s">
        <v>275</v>
      </c>
    </row>
    <row r="2598" spans="1:6">
      <c r="A2598" s="51" t="s">
        <v>232</v>
      </c>
      <c r="B2598">
        <v>104.8</v>
      </c>
      <c r="D2598" s="52" t="s">
        <v>207</v>
      </c>
      <c r="E2598" s="55">
        <v>2014.75</v>
      </c>
      <c r="F2598" s="54" t="s">
        <v>275</v>
      </c>
    </row>
    <row r="2599" spans="1:6">
      <c r="A2599" s="51" t="s">
        <v>233</v>
      </c>
      <c r="B2599">
        <v>104.59</v>
      </c>
      <c r="D2599" s="52" t="s">
        <v>207</v>
      </c>
      <c r="E2599" s="55">
        <v>2014.8330000000001</v>
      </c>
      <c r="F2599" s="54" t="s">
        <v>275</v>
      </c>
    </row>
    <row r="2600" spans="1:6">
      <c r="A2600" s="51" t="s">
        <v>234</v>
      </c>
      <c r="B2600">
        <v>104.63</v>
      </c>
      <c r="D2600" s="52" t="s">
        <v>207</v>
      </c>
      <c r="E2600" s="55">
        <v>2014.9169999999999</v>
      </c>
      <c r="F2600" s="54" t="s">
        <v>275</v>
      </c>
    </row>
    <row r="2601" spans="1:6">
      <c r="A2601" s="51" t="s">
        <v>235</v>
      </c>
      <c r="B2601">
        <v>104.93</v>
      </c>
      <c r="D2601" s="52" t="s">
        <v>207</v>
      </c>
      <c r="E2601" s="55">
        <v>2015</v>
      </c>
      <c r="F2601" s="54" t="s">
        <v>275</v>
      </c>
    </row>
    <row r="2602" spans="1:6">
      <c r="A2602" s="51" t="s">
        <v>236</v>
      </c>
      <c r="B2602">
        <v>105.01</v>
      </c>
      <c r="D2602" s="52" t="s">
        <v>207</v>
      </c>
      <c r="E2602" s="55">
        <v>2015.0833</v>
      </c>
      <c r="F2602" s="54" t="s">
        <v>275</v>
      </c>
    </row>
    <row r="2603" spans="1:6">
      <c r="A2603" s="51" t="s">
        <v>237</v>
      </c>
      <c r="B2603" t="s">
        <v>275</v>
      </c>
      <c r="D2603" s="52" t="s">
        <v>207</v>
      </c>
      <c r="E2603" s="55">
        <v>2015.1669999999999</v>
      </c>
      <c r="F2603" s="54" t="s">
        <v>275</v>
      </c>
    </row>
    <row r="2604" spans="1:6">
      <c r="A2604" s="51" t="s">
        <v>238</v>
      </c>
      <c r="B2604">
        <v>105.24</v>
      </c>
      <c r="D2604" s="52" t="s">
        <v>207</v>
      </c>
      <c r="E2604" s="55">
        <v>2015.25</v>
      </c>
      <c r="F2604" s="54" t="s">
        <v>275</v>
      </c>
    </row>
    <row r="2605" spans="1:6">
      <c r="A2605" s="51" t="s">
        <v>239</v>
      </c>
      <c r="B2605">
        <v>105.36</v>
      </c>
      <c r="D2605" s="52" t="s">
        <v>207</v>
      </c>
      <c r="E2605" s="55">
        <v>2015.3330000000001</v>
      </c>
      <c r="F2605" s="54" t="s">
        <v>275</v>
      </c>
    </row>
    <row r="2606" spans="1:6">
      <c r="A2606" s="51" t="s">
        <v>240</v>
      </c>
      <c r="B2606" t="s">
        <v>275</v>
      </c>
      <c r="D2606" s="52" t="s">
        <v>207</v>
      </c>
      <c r="E2606" s="55">
        <v>2015.4169999999999</v>
      </c>
      <c r="F2606" s="54" t="s">
        <v>275</v>
      </c>
    </row>
    <row r="2607" spans="1:6">
      <c r="A2607" s="51" t="s">
        <v>241</v>
      </c>
      <c r="B2607" t="s">
        <v>275</v>
      </c>
      <c r="D2607" s="52" t="s">
        <v>207</v>
      </c>
      <c r="E2607" s="55">
        <v>2015.5</v>
      </c>
      <c r="F2607" s="54" t="s">
        <v>275</v>
      </c>
    </row>
    <row r="2608" spans="1:6">
      <c r="A2608" s="50" t="s">
        <v>258</v>
      </c>
      <c r="D2608" s="52" t="s">
        <v>207</v>
      </c>
      <c r="E2608" s="55">
        <v>2015.5830000000001</v>
      </c>
      <c r="F2608" s="54" t="s">
        <v>275</v>
      </c>
    </row>
    <row r="2609" spans="1:6">
      <c r="A2609" s="51" t="s">
        <v>230</v>
      </c>
      <c r="B2609" t="s">
        <v>275</v>
      </c>
      <c r="D2609" s="52" t="s">
        <v>207</v>
      </c>
      <c r="E2609" s="55">
        <v>2015.6669999999999</v>
      </c>
      <c r="F2609" s="54" t="s">
        <v>275</v>
      </c>
    </row>
    <row r="2610" spans="1:6">
      <c r="A2610" s="51" t="s">
        <v>231</v>
      </c>
      <c r="B2610" t="s">
        <v>275</v>
      </c>
      <c r="D2610" s="52" t="s">
        <v>207</v>
      </c>
      <c r="E2610" s="55">
        <v>2015.75</v>
      </c>
      <c r="F2610" s="54" t="s">
        <v>275</v>
      </c>
    </row>
    <row r="2611" spans="1:6">
      <c r="A2611" s="51" t="s">
        <v>232</v>
      </c>
      <c r="B2611" t="s">
        <v>275</v>
      </c>
      <c r="D2611" s="52" t="s">
        <v>207</v>
      </c>
      <c r="E2611" s="55">
        <v>2015.8330000000001</v>
      </c>
      <c r="F2611" s="54" t="s">
        <v>275</v>
      </c>
    </row>
    <row r="2612" spans="1:6">
      <c r="A2612" s="51" t="s">
        <v>233</v>
      </c>
      <c r="B2612" t="s">
        <v>275</v>
      </c>
      <c r="D2612" s="52" t="s">
        <v>207</v>
      </c>
      <c r="E2612" s="55">
        <v>2015.9169999999999</v>
      </c>
      <c r="F2612" s="54" t="s">
        <v>275</v>
      </c>
    </row>
    <row r="2613" spans="1:6">
      <c r="A2613" s="51" t="s">
        <v>234</v>
      </c>
      <c r="B2613" t="s">
        <v>275</v>
      </c>
      <c r="D2613" s="52" t="s">
        <v>207</v>
      </c>
      <c r="E2613" s="55">
        <v>2016</v>
      </c>
      <c r="F2613" s="54" t="s">
        <v>275</v>
      </c>
    </row>
    <row r="2614" spans="1:6">
      <c r="A2614" s="51" t="s">
        <v>235</v>
      </c>
      <c r="B2614" t="s">
        <v>275</v>
      </c>
      <c r="D2614" s="52" t="s">
        <v>207</v>
      </c>
      <c r="E2614" s="55">
        <v>2016.0833</v>
      </c>
      <c r="F2614" s="54">
        <v>137.958</v>
      </c>
    </row>
    <row r="2615" spans="1:6">
      <c r="A2615" s="51" t="s">
        <v>236</v>
      </c>
      <c r="B2615" t="s">
        <v>275</v>
      </c>
      <c r="D2615" s="52" t="s">
        <v>207</v>
      </c>
      <c r="E2615" s="55">
        <v>2016.1669999999999</v>
      </c>
      <c r="F2615" s="54">
        <v>137.72800000000001</v>
      </c>
    </row>
    <row r="2616" spans="1:6">
      <c r="A2616" s="51" t="s">
        <v>237</v>
      </c>
      <c r="B2616" t="s">
        <v>275</v>
      </c>
      <c r="D2616" s="52" t="s">
        <v>207</v>
      </c>
      <c r="E2616" s="55">
        <v>2016.25</v>
      </c>
      <c r="F2616" s="54">
        <v>137.518</v>
      </c>
    </row>
    <row r="2617" spans="1:6">
      <c r="A2617" s="51" t="s">
        <v>238</v>
      </c>
      <c r="B2617" t="s">
        <v>275</v>
      </c>
      <c r="D2617" s="52" t="s">
        <v>207</v>
      </c>
      <c r="E2617" s="55">
        <v>2016.3330000000001</v>
      </c>
      <c r="F2617" s="54">
        <v>137.828</v>
      </c>
    </row>
    <row r="2618" spans="1:6">
      <c r="A2618" s="51" t="s">
        <v>239</v>
      </c>
      <c r="B2618" t="s">
        <v>275</v>
      </c>
      <c r="D2618" s="52" t="s">
        <v>207</v>
      </c>
      <c r="E2618" s="55">
        <v>2016.4169999999999</v>
      </c>
      <c r="F2618" s="54">
        <v>138.08799999999999</v>
      </c>
    </row>
    <row r="2619" spans="1:6">
      <c r="A2619" s="51" t="s">
        <v>240</v>
      </c>
      <c r="B2619" t="s">
        <v>275</v>
      </c>
      <c r="D2619" s="52" t="s">
        <v>207</v>
      </c>
      <c r="E2619" s="55">
        <v>2016.5</v>
      </c>
      <c r="F2619" s="54" t="s">
        <v>275</v>
      </c>
    </row>
    <row r="2620" spans="1:6">
      <c r="A2620" s="51" t="s">
        <v>241</v>
      </c>
      <c r="B2620" t="s">
        <v>275</v>
      </c>
      <c r="D2620" s="52" t="s">
        <v>207</v>
      </c>
      <c r="E2620" s="55">
        <v>2016.5830000000001</v>
      </c>
      <c r="F2620" s="54">
        <v>137.708</v>
      </c>
    </row>
    <row r="2621" spans="1:6">
      <c r="A2621" s="50" t="s">
        <v>259</v>
      </c>
      <c r="D2621" s="52" t="s">
        <v>207</v>
      </c>
      <c r="E2621" s="55">
        <v>2016.6669999999999</v>
      </c>
      <c r="F2621" s="54">
        <v>137.77799999999999</v>
      </c>
    </row>
    <row r="2622" spans="1:6">
      <c r="A2622" s="51" t="s">
        <v>230</v>
      </c>
      <c r="B2622">
        <v>105.55</v>
      </c>
      <c r="D2622" s="52" t="s">
        <v>207</v>
      </c>
      <c r="E2622" s="55">
        <v>2016.75</v>
      </c>
      <c r="F2622" s="54">
        <v>137.13800000000001</v>
      </c>
    </row>
    <row r="2623" spans="1:6">
      <c r="A2623" s="51" t="s">
        <v>231</v>
      </c>
      <c r="B2623">
        <v>105.57</v>
      </c>
      <c r="D2623" s="52" t="s">
        <v>207</v>
      </c>
      <c r="E2623" s="55">
        <v>2016.8330000000001</v>
      </c>
      <c r="F2623" s="54">
        <v>137.078</v>
      </c>
    </row>
    <row r="2624" spans="1:6">
      <c r="A2624" s="51" t="s">
        <v>232</v>
      </c>
      <c r="B2624">
        <v>105.47</v>
      </c>
      <c r="D2624" s="52" t="s">
        <v>207</v>
      </c>
      <c r="E2624" s="55">
        <v>2016.9169999999999</v>
      </c>
      <c r="F2624" s="54">
        <v>137.00800000000001</v>
      </c>
    </row>
    <row r="2625" spans="1:6">
      <c r="A2625" s="51" t="s">
        <v>233</v>
      </c>
      <c r="B2625">
        <v>105.75</v>
      </c>
      <c r="D2625" s="52" t="s">
        <v>207</v>
      </c>
      <c r="E2625" s="55">
        <v>2017</v>
      </c>
      <c r="F2625" s="54" t="s">
        <v>275</v>
      </c>
    </row>
    <row r="2626" spans="1:6">
      <c r="A2626" s="51" t="s">
        <v>234</v>
      </c>
      <c r="B2626">
        <v>105.62</v>
      </c>
      <c r="D2626" s="52" t="s">
        <v>207</v>
      </c>
      <c r="E2626" s="55">
        <v>2017.0833</v>
      </c>
      <c r="F2626" s="54" t="s">
        <v>275</v>
      </c>
    </row>
    <row r="2627" spans="1:6">
      <c r="A2627" s="51" t="s">
        <v>235</v>
      </c>
      <c r="B2627">
        <v>105.56</v>
      </c>
      <c r="D2627" s="52" t="s">
        <v>207</v>
      </c>
      <c r="E2627" s="55">
        <v>2017.1669999999999</v>
      </c>
      <c r="F2627" s="54">
        <v>137.358</v>
      </c>
    </row>
    <row r="2628" spans="1:6">
      <c r="A2628" s="51" t="s">
        <v>236</v>
      </c>
      <c r="B2628">
        <v>105.75</v>
      </c>
      <c r="D2628" s="52" t="s">
        <v>207</v>
      </c>
      <c r="E2628" s="55">
        <v>2017.25</v>
      </c>
      <c r="F2628" s="54">
        <v>137.44800000000001</v>
      </c>
    </row>
    <row r="2629" spans="1:6">
      <c r="A2629" s="51" t="s">
        <v>237</v>
      </c>
      <c r="B2629" t="s">
        <v>275</v>
      </c>
      <c r="D2629" s="52" t="s">
        <v>207</v>
      </c>
      <c r="E2629" s="55">
        <v>2017.3330000000001</v>
      </c>
      <c r="F2629" s="54">
        <v>137.47800000000001</v>
      </c>
    </row>
    <row r="2630" spans="1:6">
      <c r="A2630" s="51" t="s">
        <v>238</v>
      </c>
      <c r="B2630">
        <v>105.55</v>
      </c>
      <c r="D2630" s="52" t="s">
        <v>207</v>
      </c>
      <c r="E2630" s="55">
        <v>2017.4169999999999</v>
      </c>
      <c r="F2630" s="54">
        <v>137.428</v>
      </c>
    </row>
    <row r="2631" spans="1:6">
      <c r="A2631" s="51" t="s">
        <v>239</v>
      </c>
      <c r="B2631">
        <v>105.48</v>
      </c>
      <c r="D2631" s="52" t="s">
        <v>207</v>
      </c>
      <c r="E2631" s="55">
        <v>2017.5</v>
      </c>
      <c r="F2631" s="54">
        <v>137.428</v>
      </c>
    </row>
    <row r="2632" spans="1:6">
      <c r="A2632" s="51" t="s">
        <v>240</v>
      </c>
      <c r="B2632">
        <v>105.34</v>
      </c>
      <c r="D2632" s="52" t="s">
        <v>207</v>
      </c>
      <c r="E2632" s="55">
        <v>2017.5830000000001</v>
      </c>
      <c r="F2632" s="54">
        <v>137.52799999999999</v>
      </c>
    </row>
    <row r="2633" spans="1:6">
      <c r="A2633" s="51" t="s">
        <v>241</v>
      </c>
      <c r="B2633" t="s">
        <v>275</v>
      </c>
      <c r="D2633" s="52" t="s">
        <v>207</v>
      </c>
      <c r="E2633" s="55">
        <v>2017.6669999999999</v>
      </c>
      <c r="F2633" s="54">
        <v>137.83799999999999</v>
      </c>
    </row>
    <row r="2634" spans="1:6">
      <c r="A2634" s="50" t="s">
        <v>260</v>
      </c>
      <c r="D2634" s="52" t="s">
        <v>207</v>
      </c>
      <c r="E2634" s="55">
        <v>2017.75</v>
      </c>
      <c r="F2634" s="54">
        <v>137.648</v>
      </c>
    </row>
    <row r="2635" spans="1:6">
      <c r="A2635" s="51" t="s">
        <v>230</v>
      </c>
      <c r="B2635">
        <v>105.4</v>
      </c>
      <c r="D2635" s="52" t="s">
        <v>207</v>
      </c>
      <c r="E2635" s="55">
        <v>2017.8330000000001</v>
      </c>
      <c r="F2635" s="54">
        <v>137.53800000000001</v>
      </c>
    </row>
    <row r="2636" spans="1:6">
      <c r="A2636" s="51" t="s">
        <v>231</v>
      </c>
      <c r="B2636">
        <v>105.08</v>
      </c>
      <c r="D2636" s="52" t="s">
        <v>207</v>
      </c>
      <c r="E2636" s="55">
        <v>2017.9169999999999</v>
      </c>
      <c r="F2636" s="54">
        <v>137.608</v>
      </c>
    </row>
    <row r="2637" spans="1:6">
      <c r="A2637" s="51" t="s">
        <v>232</v>
      </c>
      <c r="B2637">
        <v>105</v>
      </c>
      <c r="D2637" s="52" t="s">
        <v>207</v>
      </c>
      <c r="E2637" s="55">
        <v>2018</v>
      </c>
      <c r="F2637" s="54" t="s">
        <v>275</v>
      </c>
    </row>
    <row r="2638" spans="1:6">
      <c r="A2638" s="51" t="s">
        <v>233</v>
      </c>
      <c r="B2638">
        <v>104.9</v>
      </c>
      <c r="D2638" s="52" t="s">
        <v>207</v>
      </c>
      <c r="E2638" s="55">
        <v>2018.0833</v>
      </c>
      <c r="F2638" s="54">
        <v>137.18799999999999</v>
      </c>
    </row>
    <row r="2639" spans="1:6">
      <c r="A2639" s="51" t="s">
        <v>234</v>
      </c>
      <c r="B2639">
        <v>105.23</v>
      </c>
      <c r="D2639" s="52" t="s">
        <v>207</v>
      </c>
      <c r="E2639" s="55">
        <v>2018.1669999999999</v>
      </c>
      <c r="F2639" s="54" t="s">
        <v>275</v>
      </c>
    </row>
    <row r="2640" spans="1:6">
      <c r="A2640" s="51" t="s">
        <v>235</v>
      </c>
      <c r="B2640">
        <v>104.78</v>
      </c>
      <c r="D2640" s="52" t="s">
        <v>207</v>
      </c>
      <c r="E2640" s="55">
        <v>2018.25</v>
      </c>
      <c r="F2640" s="54" t="s">
        <v>275</v>
      </c>
    </row>
    <row r="2641" spans="1:6">
      <c r="A2641" s="51" t="s">
        <v>236</v>
      </c>
      <c r="B2641">
        <v>105.38</v>
      </c>
      <c r="D2641" s="52" t="s">
        <v>207</v>
      </c>
      <c r="E2641" s="55">
        <v>2018.3330000000001</v>
      </c>
      <c r="F2641" s="54">
        <v>137.31800000000001</v>
      </c>
    </row>
    <row r="2642" spans="1:6">
      <c r="A2642" s="51" t="s">
        <v>237</v>
      </c>
      <c r="B2642">
        <v>105.6</v>
      </c>
      <c r="D2642" s="52" t="s">
        <v>207</v>
      </c>
      <c r="E2642" s="55">
        <v>2018.4169999999999</v>
      </c>
      <c r="F2642" s="54" t="s">
        <v>275</v>
      </c>
    </row>
    <row r="2643" spans="1:6">
      <c r="A2643" s="51" t="s">
        <v>238</v>
      </c>
      <c r="B2643">
        <v>105.68</v>
      </c>
      <c r="D2643" s="52" t="s">
        <v>207</v>
      </c>
      <c r="E2643" s="55">
        <v>2018.5</v>
      </c>
      <c r="F2643" s="54" t="s">
        <v>275</v>
      </c>
    </row>
    <row r="2644" spans="1:6">
      <c r="A2644" s="51" t="s">
        <v>239</v>
      </c>
      <c r="B2644">
        <v>105.45</v>
      </c>
      <c r="D2644" s="52" t="s">
        <v>207</v>
      </c>
      <c r="E2644" s="55">
        <v>2018.5830000000001</v>
      </c>
      <c r="F2644" s="54" t="s">
        <v>275</v>
      </c>
    </row>
    <row r="2645" spans="1:6">
      <c r="A2645" s="51" t="s">
        <v>240</v>
      </c>
      <c r="B2645">
        <v>105.66</v>
      </c>
      <c r="D2645" s="52" t="s">
        <v>207</v>
      </c>
      <c r="E2645" s="55">
        <v>2018.6669999999999</v>
      </c>
      <c r="F2645" s="54" t="s">
        <v>275</v>
      </c>
    </row>
    <row r="2646" spans="1:6">
      <c r="A2646" s="51" t="s">
        <v>241</v>
      </c>
      <c r="B2646">
        <v>105.61</v>
      </c>
      <c r="D2646" s="52" t="s">
        <v>207</v>
      </c>
      <c r="E2646" s="55">
        <v>2018.75</v>
      </c>
      <c r="F2646" s="54" t="s">
        <v>275</v>
      </c>
    </row>
    <row r="2647" spans="1:6">
      <c r="A2647" s="50" t="s">
        <v>261</v>
      </c>
      <c r="D2647" s="52" t="s">
        <v>207</v>
      </c>
      <c r="E2647" s="55">
        <v>2018.8330000000001</v>
      </c>
      <c r="F2647" s="54" t="s">
        <v>275</v>
      </c>
    </row>
    <row r="2648" spans="1:6">
      <c r="A2648" s="51" t="s">
        <v>230</v>
      </c>
      <c r="B2648">
        <v>105.84</v>
      </c>
      <c r="D2648" s="52" t="s">
        <v>207</v>
      </c>
      <c r="E2648" s="55">
        <v>2018.9169999999999</v>
      </c>
      <c r="F2648" s="54" t="s">
        <v>275</v>
      </c>
    </row>
    <row r="2649" spans="1:6">
      <c r="A2649" s="51" t="s">
        <v>231</v>
      </c>
      <c r="B2649">
        <v>105.66</v>
      </c>
      <c r="D2649" s="52" t="s">
        <v>207</v>
      </c>
      <c r="E2649" s="55">
        <v>2019</v>
      </c>
      <c r="F2649" s="54" t="s">
        <v>275</v>
      </c>
    </row>
    <row r="2650" spans="1:6">
      <c r="A2650" s="51" t="s">
        <v>232</v>
      </c>
      <c r="B2650">
        <v>105.65</v>
      </c>
      <c r="D2650" s="52" t="s">
        <v>207</v>
      </c>
      <c r="E2650" s="55">
        <v>2019.0833</v>
      </c>
      <c r="F2650" s="54" t="s">
        <v>275</v>
      </c>
    </row>
    <row r="2651" spans="1:6">
      <c r="A2651" s="51" t="s">
        <v>233</v>
      </c>
      <c r="B2651">
        <v>105.64</v>
      </c>
      <c r="D2651" s="52" t="s">
        <v>207</v>
      </c>
      <c r="E2651" s="55">
        <v>2019.1669999999999</v>
      </c>
      <c r="F2651" s="54" t="s">
        <v>275</v>
      </c>
    </row>
    <row r="2652" spans="1:6">
      <c r="A2652" s="51" t="s">
        <v>234</v>
      </c>
      <c r="B2652">
        <v>106.24</v>
      </c>
      <c r="D2652" s="52" t="s">
        <v>207</v>
      </c>
      <c r="E2652" s="55">
        <v>2019.25</v>
      </c>
      <c r="F2652" s="54" t="s">
        <v>275</v>
      </c>
    </row>
    <row r="2653" spans="1:6">
      <c r="A2653" s="51" t="s">
        <v>235</v>
      </c>
      <c r="B2653">
        <v>105.8</v>
      </c>
      <c r="D2653" s="52" t="s">
        <v>207</v>
      </c>
      <c r="E2653" s="55">
        <v>2019.3330000000001</v>
      </c>
      <c r="F2653" s="54" t="s">
        <v>275</v>
      </c>
    </row>
    <row r="2654" spans="1:6">
      <c r="A2654" s="51" t="s">
        <v>236</v>
      </c>
      <c r="B2654">
        <v>105.65</v>
      </c>
      <c r="D2654" s="52" t="s">
        <v>207</v>
      </c>
      <c r="E2654" s="55">
        <v>2019.4169999999999</v>
      </c>
      <c r="F2654" s="54" t="s">
        <v>275</v>
      </c>
    </row>
    <row r="2655" spans="1:6">
      <c r="A2655" s="51" t="s">
        <v>237</v>
      </c>
      <c r="B2655">
        <v>106.04</v>
      </c>
      <c r="D2655" s="52" t="s">
        <v>207</v>
      </c>
      <c r="E2655" s="55">
        <v>2019.5</v>
      </c>
      <c r="F2655" s="54" t="s">
        <v>275</v>
      </c>
    </row>
    <row r="2656" spans="1:6">
      <c r="A2656" s="51" t="s">
        <v>238</v>
      </c>
      <c r="B2656">
        <v>105.79</v>
      </c>
      <c r="D2656" s="52" t="s">
        <v>207</v>
      </c>
      <c r="E2656" s="55">
        <v>2019.5830000000001</v>
      </c>
      <c r="F2656" s="54" t="s">
        <v>275</v>
      </c>
    </row>
    <row r="2657" spans="1:6">
      <c r="A2657" s="51" t="s">
        <v>239</v>
      </c>
      <c r="B2657">
        <v>105.43</v>
      </c>
      <c r="D2657" s="52" t="s">
        <v>207</v>
      </c>
      <c r="E2657" s="55">
        <v>2019.6669999999999</v>
      </c>
      <c r="F2657" s="54" t="s">
        <v>275</v>
      </c>
    </row>
    <row r="2658" spans="1:6">
      <c r="A2658" s="51" t="s">
        <v>240</v>
      </c>
      <c r="B2658">
        <v>105.41</v>
      </c>
      <c r="D2658" s="52" t="s">
        <v>207</v>
      </c>
      <c r="E2658" s="55">
        <v>2019.75</v>
      </c>
      <c r="F2658" s="54" t="s">
        <v>275</v>
      </c>
    </row>
    <row r="2659" spans="1:6">
      <c r="A2659" s="51" t="s">
        <v>241</v>
      </c>
      <c r="B2659">
        <v>105.59</v>
      </c>
      <c r="D2659" s="52" t="s">
        <v>207</v>
      </c>
      <c r="E2659" s="55">
        <v>2019.8330000000001</v>
      </c>
      <c r="F2659" s="54" t="s">
        <v>275</v>
      </c>
    </row>
    <row r="2660" spans="1:6">
      <c r="A2660" s="50" t="s">
        <v>262</v>
      </c>
      <c r="D2660" s="52" t="s">
        <v>207</v>
      </c>
      <c r="E2660" s="55">
        <v>2019.9169999999999</v>
      </c>
      <c r="F2660" s="54" t="s">
        <v>275</v>
      </c>
    </row>
    <row r="2661" spans="1:6">
      <c r="A2661" s="51" t="s">
        <v>230</v>
      </c>
      <c r="B2661">
        <v>106.27</v>
      </c>
      <c r="D2661" s="52" t="s">
        <v>207</v>
      </c>
      <c r="E2661" s="55">
        <v>2020</v>
      </c>
      <c r="F2661" s="54" t="s">
        <v>275</v>
      </c>
    </row>
    <row r="2662" spans="1:6">
      <c r="A2662" s="51" t="s">
        <v>231</v>
      </c>
      <c r="B2662">
        <v>106.51</v>
      </c>
      <c r="D2662" s="52" t="s">
        <v>211</v>
      </c>
      <c r="E2662" s="55">
        <v>2009</v>
      </c>
      <c r="F2662" s="54">
        <v>96.28</v>
      </c>
    </row>
    <row r="2663" spans="1:6">
      <c r="A2663" s="51" t="s">
        <v>232</v>
      </c>
      <c r="B2663">
        <v>106.18</v>
      </c>
      <c r="D2663" s="52" t="s">
        <v>211</v>
      </c>
      <c r="E2663" s="55">
        <v>2009.08251</v>
      </c>
      <c r="F2663" s="54">
        <v>96.36</v>
      </c>
    </row>
    <row r="2664" spans="1:6">
      <c r="A2664" s="51" t="s">
        <v>233</v>
      </c>
      <c r="B2664">
        <v>105.81</v>
      </c>
      <c r="D2664" s="52" t="s">
        <v>211</v>
      </c>
      <c r="E2664" s="55">
        <v>2009.16588</v>
      </c>
      <c r="F2664" s="54">
        <v>96.24</v>
      </c>
    </row>
    <row r="2665" spans="1:6">
      <c r="A2665" s="51" t="s">
        <v>234</v>
      </c>
      <c r="B2665">
        <v>105.32</v>
      </c>
      <c r="D2665" s="52" t="s">
        <v>211</v>
      </c>
      <c r="E2665" s="55">
        <v>2009.2492500000001</v>
      </c>
      <c r="F2665" s="54">
        <v>96.01</v>
      </c>
    </row>
    <row r="2666" spans="1:6">
      <c r="A2666" s="51" t="s">
        <v>235</v>
      </c>
      <c r="B2666">
        <v>105.88</v>
      </c>
      <c r="D2666" s="52" t="s">
        <v>211</v>
      </c>
      <c r="E2666" s="55">
        <v>2009.3326199999999</v>
      </c>
      <c r="F2666" s="54">
        <v>96.14</v>
      </c>
    </row>
    <row r="2667" spans="1:6">
      <c r="A2667" s="51" t="s">
        <v>236</v>
      </c>
      <c r="B2667">
        <v>105.95</v>
      </c>
      <c r="D2667" s="52" t="s">
        <v>211</v>
      </c>
      <c r="E2667" s="55">
        <v>2009.41599</v>
      </c>
      <c r="F2667" s="54">
        <v>96.35</v>
      </c>
    </row>
    <row r="2668" spans="1:6">
      <c r="A2668" s="51" t="s">
        <v>237</v>
      </c>
      <c r="B2668">
        <v>106.54</v>
      </c>
      <c r="D2668" s="52" t="s">
        <v>211</v>
      </c>
      <c r="E2668" s="55">
        <v>2009.49936</v>
      </c>
      <c r="F2668" s="54">
        <v>96.36</v>
      </c>
    </row>
    <row r="2669" spans="1:6">
      <c r="A2669" s="51" t="s">
        <v>238</v>
      </c>
      <c r="B2669">
        <v>106.04</v>
      </c>
      <c r="D2669" s="52" t="s">
        <v>211</v>
      </c>
      <c r="E2669" s="55">
        <v>2009.5827300000001</v>
      </c>
      <c r="F2669" s="54" t="s">
        <v>275</v>
      </c>
    </row>
    <row r="2670" spans="1:6">
      <c r="A2670" s="51" t="s">
        <v>239</v>
      </c>
      <c r="B2670">
        <v>105.99</v>
      </c>
      <c r="D2670" s="52" t="s">
        <v>211</v>
      </c>
      <c r="E2670" s="55">
        <v>2009.6660999999999</v>
      </c>
      <c r="F2670" s="54">
        <v>96.41</v>
      </c>
    </row>
    <row r="2671" spans="1:6">
      <c r="A2671" s="51" t="s">
        <v>240</v>
      </c>
      <c r="B2671" t="s">
        <v>275</v>
      </c>
      <c r="D2671" s="52" t="s">
        <v>211</v>
      </c>
      <c r="E2671" s="55">
        <v>2009.74947</v>
      </c>
      <c r="F2671" s="54">
        <v>96.27</v>
      </c>
    </row>
    <row r="2672" spans="1:6">
      <c r="A2672" s="51" t="s">
        <v>241</v>
      </c>
      <c r="B2672">
        <v>106.24</v>
      </c>
      <c r="D2672" s="52" t="s">
        <v>211</v>
      </c>
      <c r="E2672" s="55">
        <v>2009.83284</v>
      </c>
      <c r="F2672" s="54" t="s">
        <v>275</v>
      </c>
    </row>
    <row r="2673" spans="1:6">
      <c r="A2673" s="50" t="s">
        <v>263</v>
      </c>
      <c r="D2673" s="52" t="s">
        <v>211</v>
      </c>
      <c r="E2673" s="55">
        <v>2009.9162100000001</v>
      </c>
      <c r="F2673" s="54" t="s">
        <v>275</v>
      </c>
    </row>
    <row r="2674" spans="1:6">
      <c r="A2674" s="51" t="s">
        <v>230</v>
      </c>
      <c r="B2674">
        <v>106.3</v>
      </c>
      <c r="D2674" s="52" t="s">
        <v>211</v>
      </c>
      <c r="E2674" s="55">
        <v>2010</v>
      </c>
      <c r="F2674" s="54" t="s">
        <v>275</v>
      </c>
    </row>
    <row r="2675" spans="1:6">
      <c r="A2675" s="51" t="s">
        <v>231</v>
      </c>
      <c r="B2675">
        <v>106.38</v>
      </c>
      <c r="D2675" s="52" t="s">
        <v>211</v>
      </c>
      <c r="E2675" s="55">
        <v>2010.08295</v>
      </c>
      <c r="F2675" s="54" t="s">
        <v>275</v>
      </c>
    </row>
    <row r="2676" spans="1:6">
      <c r="A2676" s="51" t="s">
        <v>232</v>
      </c>
      <c r="B2676">
        <v>105.94</v>
      </c>
      <c r="D2676" s="52" t="s">
        <v>211</v>
      </c>
      <c r="E2676" s="55">
        <v>2010.16632</v>
      </c>
      <c r="F2676" s="54" t="s">
        <v>275</v>
      </c>
    </row>
    <row r="2677" spans="1:6">
      <c r="A2677" s="51" t="s">
        <v>233</v>
      </c>
      <c r="B2677">
        <v>105.86</v>
      </c>
      <c r="D2677" s="52" t="s">
        <v>211</v>
      </c>
      <c r="E2677" s="55">
        <v>2010.2496900000001</v>
      </c>
      <c r="F2677" s="54" t="s">
        <v>275</v>
      </c>
    </row>
    <row r="2678" spans="1:6">
      <c r="A2678" s="51" t="s">
        <v>234</v>
      </c>
      <c r="B2678">
        <v>106.02</v>
      </c>
      <c r="D2678" s="52" t="s">
        <v>211</v>
      </c>
      <c r="E2678" s="55">
        <v>2010.3330599999999</v>
      </c>
      <c r="F2678" s="54" t="s">
        <v>275</v>
      </c>
    </row>
    <row r="2679" spans="1:6">
      <c r="A2679" s="51" t="s">
        <v>235</v>
      </c>
      <c r="B2679">
        <v>106.21</v>
      </c>
      <c r="D2679" s="52" t="s">
        <v>211</v>
      </c>
      <c r="E2679" s="55">
        <v>2010.41643</v>
      </c>
      <c r="F2679" s="54" t="s">
        <v>275</v>
      </c>
    </row>
    <row r="2680" spans="1:6">
      <c r="A2680" s="51" t="s">
        <v>236</v>
      </c>
      <c r="B2680">
        <v>106.24</v>
      </c>
      <c r="D2680" s="52" t="s">
        <v>211</v>
      </c>
      <c r="E2680" s="55">
        <v>2010.4998000000001</v>
      </c>
      <c r="F2680" s="54" t="s">
        <v>275</v>
      </c>
    </row>
    <row r="2681" spans="1:6">
      <c r="A2681" s="51" t="s">
        <v>237</v>
      </c>
      <c r="B2681" t="s">
        <v>275</v>
      </c>
      <c r="D2681" s="52" t="s">
        <v>211</v>
      </c>
      <c r="E2681" s="55">
        <v>2010.5831700000001</v>
      </c>
      <c r="F2681" s="54" t="s">
        <v>275</v>
      </c>
    </row>
    <row r="2682" spans="1:6">
      <c r="A2682" s="51" t="s">
        <v>238</v>
      </c>
      <c r="B2682">
        <v>106.27</v>
      </c>
      <c r="D2682" s="52" t="s">
        <v>211</v>
      </c>
      <c r="E2682" s="55">
        <v>2010.6665399999999</v>
      </c>
      <c r="F2682" s="54" t="s">
        <v>275</v>
      </c>
    </row>
    <row r="2683" spans="1:6">
      <c r="A2683" s="51" t="s">
        <v>239</v>
      </c>
      <c r="B2683">
        <v>106.31</v>
      </c>
      <c r="D2683" s="52" t="s">
        <v>211</v>
      </c>
      <c r="E2683" s="55">
        <v>2010.74991</v>
      </c>
      <c r="F2683" s="54" t="s">
        <v>275</v>
      </c>
    </row>
    <row r="2684" spans="1:6">
      <c r="A2684" s="51" t="s">
        <v>240</v>
      </c>
      <c r="B2684">
        <v>106.14</v>
      </c>
      <c r="D2684" s="52" t="s">
        <v>211</v>
      </c>
      <c r="E2684" s="55">
        <v>2010.8332800000001</v>
      </c>
      <c r="F2684" s="54" t="s">
        <v>275</v>
      </c>
    </row>
    <row r="2685" spans="1:6">
      <c r="A2685" s="51" t="s">
        <v>241</v>
      </c>
      <c r="B2685">
        <v>106.29</v>
      </c>
      <c r="D2685" s="52" t="s">
        <v>211</v>
      </c>
      <c r="E2685" s="55">
        <v>2010.9166499999999</v>
      </c>
      <c r="F2685" s="54" t="s">
        <v>275</v>
      </c>
    </row>
    <row r="2686" spans="1:6">
      <c r="A2686" s="50" t="s">
        <v>264</v>
      </c>
      <c r="D2686" s="52" t="s">
        <v>211</v>
      </c>
      <c r="E2686" s="55">
        <v>2011</v>
      </c>
      <c r="F2686" s="54">
        <v>95.96</v>
      </c>
    </row>
    <row r="2687" spans="1:6">
      <c r="A2687" s="51" t="s">
        <v>230</v>
      </c>
      <c r="B2687">
        <v>105.56</v>
      </c>
      <c r="D2687" s="52" t="s">
        <v>211</v>
      </c>
      <c r="E2687" s="55">
        <v>2011.0833</v>
      </c>
      <c r="F2687" s="54">
        <v>95.98</v>
      </c>
    </row>
    <row r="2688" spans="1:6">
      <c r="A2688" s="51" t="s">
        <v>231</v>
      </c>
      <c r="B2688">
        <v>105.52</v>
      </c>
      <c r="D2688" s="52" t="s">
        <v>211</v>
      </c>
      <c r="E2688" s="55">
        <v>2011.1669999999999</v>
      </c>
      <c r="F2688" s="54">
        <v>96.18</v>
      </c>
    </row>
    <row r="2689" spans="1:6">
      <c r="A2689" s="51" t="s">
        <v>232</v>
      </c>
      <c r="B2689">
        <v>105.49</v>
      </c>
      <c r="D2689" s="52" t="s">
        <v>211</v>
      </c>
      <c r="E2689" s="55">
        <v>2011.25</v>
      </c>
      <c r="F2689" s="54">
        <v>96.21</v>
      </c>
    </row>
    <row r="2690" spans="1:6">
      <c r="A2690" s="51" t="s">
        <v>233</v>
      </c>
      <c r="B2690">
        <v>105.46</v>
      </c>
      <c r="D2690" s="52" t="s">
        <v>211</v>
      </c>
      <c r="E2690" s="55">
        <v>2011.3330000000001</v>
      </c>
      <c r="F2690" s="54">
        <v>96.09</v>
      </c>
    </row>
    <row r="2691" spans="1:6">
      <c r="A2691" s="51" t="s">
        <v>234</v>
      </c>
      <c r="B2691">
        <v>106.44</v>
      </c>
      <c r="D2691" s="52" t="s">
        <v>211</v>
      </c>
      <c r="E2691" s="55">
        <v>2011.4169999999999</v>
      </c>
      <c r="F2691" s="54">
        <v>96.22</v>
      </c>
    </row>
    <row r="2692" spans="1:6">
      <c r="A2692" s="51" t="s">
        <v>235</v>
      </c>
      <c r="B2692">
        <v>105.74</v>
      </c>
      <c r="D2692" s="52" t="s">
        <v>211</v>
      </c>
      <c r="E2692" s="55">
        <v>2011.5</v>
      </c>
      <c r="F2692" s="54">
        <v>96.32</v>
      </c>
    </row>
    <row r="2693" spans="1:6">
      <c r="A2693" s="51" t="s">
        <v>236</v>
      </c>
      <c r="B2693">
        <v>105.21</v>
      </c>
      <c r="D2693" s="52" t="s">
        <v>211</v>
      </c>
      <c r="E2693" s="55">
        <v>2011.5830000000001</v>
      </c>
      <c r="F2693" s="54" t="s">
        <v>275</v>
      </c>
    </row>
    <row r="2694" spans="1:6">
      <c r="A2694" s="51" t="s">
        <v>237</v>
      </c>
      <c r="B2694">
        <v>106.04</v>
      </c>
      <c r="D2694" s="52" t="s">
        <v>211</v>
      </c>
      <c r="E2694" s="55">
        <v>2011.6669999999999</v>
      </c>
      <c r="F2694" s="54">
        <v>96.28</v>
      </c>
    </row>
    <row r="2695" spans="1:6">
      <c r="A2695" s="51" t="s">
        <v>238</v>
      </c>
      <c r="B2695">
        <v>105.84</v>
      </c>
      <c r="D2695" s="52" t="s">
        <v>211</v>
      </c>
      <c r="E2695" s="55">
        <v>2011.75</v>
      </c>
      <c r="F2695" s="54">
        <v>96.1</v>
      </c>
    </row>
    <row r="2696" spans="1:6">
      <c r="A2696" s="51" t="s">
        <v>239</v>
      </c>
      <c r="B2696">
        <v>105.74</v>
      </c>
      <c r="D2696" s="52" t="s">
        <v>211</v>
      </c>
      <c r="E2696" s="55">
        <v>2011.8330000000001</v>
      </c>
      <c r="F2696" s="54">
        <v>96.03</v>
      </c>
    </row>
    <row r="2697" spans="1:6">
      <c r="A2697" s="51" t="s">
        <v>240</v>
      </c>
      <c r="B2697">
        <v>105.76</v>
      </c>
      <c r="D2697" s="52" t="s">
        <v>211</v>
      </c>
      <c r="E2697" s="55">
        <v>2011.9169999999999</v>
      </c>
      <c r="F2697" s="54">
        <v>96.47</v>
      </c>
    </row>
    <row r="2698" spans="1:6">
      <c r="A2698" s="51" t="s">
        <v>241</v>
      </c>
      <c r="B2698">
        <v>105.81</v>
      </c>
      <c r="D2698" s="52" t="s">
        <v>211</v>
      </c>
      <c r="E2698" s="55">
        <v>2012</v>
      </c>
      <c r="F2698" s="54">
        <v>96.35</v>
      </c>
    </row>
    <row r="2699" spans="1:6">
      <c r="A2699" s="50" t="s">
        <v>265</v>
      </c>
      <c r="D2699" s="52" t="s">
        <v>211</v>
      </c>
      <c r="E2699" s="55">
        <v>2012.0833</v>
      </c>
      <c r="F2699" s="54">
        <v>96.38</v>
      </c>
    </row>
    <row r="2700" spans="1:6">
      <c r="A2700" s="51" t="s">
        <v>230</v>
      </c>
      <c r="B2700">
        <v>105.5</v>
      </c>
      <c r="D2700" s="52" t="s">
        <v>211</v>
      </c>
      <c r="E2700" s="55">
        <v>2012.1669999999999</v>
      </c>
      <c r="F2700" s="54">
        <v>96.53</v>
      </c>
    </row>
    <row r="2701" spans="1:6">
      <c r="A2701" s="51" t="s">
        <v>231</v>
      </c>
      <c r="B2701">
        <v>105.31</v>
      </c>
      <c r="D2701" s="52" t="s">
        <v>211</v>
      </c>
      <c r="E2701" s="55">
        <v>2012.25</v>
      </c>
      <c r="F2701" s="54">
        <v>96.23</v>
      </c>
    </row>
    <row r="2702" spans="1:6">
      <c r="A2702" s="51" t="s">
        <v>232</v>
      </c>
      <c r="B2702">
        <v>105.26</v>
      </c>
      <c r="D2702" s="52" t="s">
        <v>211</v>
      </c>
      <c r="E2702" s="55">
        <v>2012.3330000000001</v>
      </c>
      <c r="F2702" s="54">
        <v>96.04</v>
      </c>
    </row>
    <row r="2703" spans="1:6">
      <c r="A2703" s="51" t="s">
        <v>233</v>
      </c>
      <c r="B2703">
        <v>105.29</v>
      </c>
      <c r="D2703" s="52" t="s">
        <v>211</v>
      </c>
      <c r="E2703" s="55">
        <v>2012.4169999999999</v>
      </c>
      <c r="F2703" s="54">
        <v>96.51</v>
      </c>
    </row>
    <row r="2704" spans="1:6">
      <c r="A2704" s="51" t="s">
        <v>234</v>
      </c>
      <c r="B2704">
        <v>105.21</v>
      </c>
      <c r="D2704" s="52" t="s">
        <v>211</v>
      </c>
      <c r="E2704" s="55">
        <v>2012.5</v>
      </c>
      <c r="F2704" s="54" t="s">
        <v>275</v>
      </c>
    </row>
    <row r="2705" spans="1:6">
      <c r="A2705" s="51" t="s">
        <v>235</v>
      </c>
      <c r="B2705">
        <v>105.02</v>
      </c>
      <c r="D2705" s="52" t="s">
        <v>211</v>
      </c>
      <c r="E2705" s="55">
        <v>2012.5830000000001</v>
      </c>
      <c r="F2705" s="54" t="s">
        <v>275</v>
      </c>
    </row>
    <row r="2706" spans="1:6">
      <c r="A2706" s="51" t="s">
        <v>236</v>
      </c>
      <c r="B2706">
        <v>105.11</v>
      </c>
      <c r="D2706" s="52" t="s">
        <v>211</v>
      </c>
      <c r="E2706" s="55">
        <v>2012.6669999999999</v>
      </c>
      <c r="F2706" s="54">
        <v>96.78</v>
      </c>
    </row>
    <row r="2707" spans="1:6">
      <c r="A2707" s="51" t="s">
        <v>237</v>
      </c>
      <c r="B2707">
        <v>105.31</v>
      </c>
      <c r="D2707" s="52" t="s">
        <v>211</v>
      </c>
      <c r="E2707" s="55">
        <v>2012.75</v>
      </c>
      <c r="F2707" s="54">
        <v>96.95</v>
      </c>
    </row>
    <row r="2708" spans="1:6">
      <c r="A2708" s="51" t="s">
        <v>238</v>
      </c>
      <c r="B2708">
        <v>105.65</v>
      </c>
      <c r="D2708" s="52" t="s">
        <v>211</v>
      </c>
      <c r="E2708" s="55">
        <v>2012.8330000000001</v>
      </c>
      <c r="F2708" s="54">
        <v>97.11</v>
      </c>
    </row>
    <row r="2709" spans="1:6">
      <c r="A2709" s="51" t="s">
        <v>239</v>
      </c>
      <c r="B2709">
        <v>105.5</v>
      </c>
      <c r="D2709" s="52" t="s">
        <v>211</v>
      </c>
      <c r="E2709" s="55">
        <v>2012.9169999999999</v>
      </c>
      <c r="F2709" s="54">
        <v>96.71</v>
      </c>
    </row>
    <row r="2710" spans="1:6">
      <c r="A2710" s="51" t="s">
        <v>240</v>
      </c>
      <c r="B2710">
        <v>105.43</v>
      </c>
      <c r="D2710" s="52" t="s">
        <v>211</v>
      </c>
      <c r="E2710" s="55">
        <v>2013</v>
      </c>
      <c r="F2710" s="54">
        <v>96.59</v>
      </c>
    </row>
    <row r="2711" spans="1:6">
      <c r="A2711" s="51" t="s">
        <v>241</v>
      </c>
      <c r="B2711">
        <v>105.51</v>
      </c>
      <c r="D2711" s="52" t="s">
        <v>211</v>
      </c>
      <c r="E2711" s="55">
        <v>2013.0833</v>
      </c>
      <c r="F2711" s="54">
        <v>96.46</v>
      </c>
    </row>
    <row r="2712" spans="1:6">
      <c r="A2712" s="50" t="s">
        <v>266</v>
      </c>
      <c r="D2712" s="52" t="s">
        <v>211</v>
      </c>
      <c r="E2712" s="55">
        <v>2013.1669999999999</v>
      </c>
      <c r="F2712" s="54">
        <v>96.46</v>
      </c>
    </row>
    <row r="2713" spans="1:6">
      <c r="A2713" s="51" t="s">
        <v>230</v>
      </c>
      <c r="B2713" t="s">
        <v>275</v>
      </c>
      <c r="D2713" s="52" t="s">
        <v>211</v>
      </c>
      <c r="E2713" s="55">
        <v>2013.25</v>
      </c>
      <c r="F2713" s="54" t="s">
        <v>275</v>
      </c>
    </row>
    <row r="2714" spans="1:6">
      <c r="A2714" s="51" t="s">
        <v>231</v>
      </c>
      <c r="B2714">
        <v>105.42</v>
      </c>
      <c r="D2714" s="52" t="s">
        <v>211</v>
      </c>
      <c r="E2714" s="55">
        <v>2013.3330000000001</v>
      </c>
      <c r="F2714" s="54">
        <v>97.1</v>
      </c>
    </row>
    <row r="2715" spans="1:6">
      <c r="A2715" s="51" t="s">
        <v>232</v>
      </c>
      <c r="B2715" t="s">
        <v>275</v>
      </c>
      <c r="D2715" s="52" t="s">
        <v>211</v>
      </c>
      <c r="E2715" s="55">
        <v>2013.4169999999999</v>
      </c>
      <c r="F2715" s="54" t="s">
        <v>275</v>
      </c>
    </row>
    <row r="2716" spans="1:6">
      <c r="A2716" s="51" t="s">
        <v>233</v>
      </c>
      <c r="B2716" t="s">
        <v>275</v>
      </c>
      <c r="D2716" s="52" t="s">
        <v>211</v>
      </c>
      <c r="E2716" s="55">
        <v>2013.5</v>
      </c>
      <c r="F2716" s="54" t="s">
        <v>275</v>
      </c>
    </row>
    <row r="2717" spans="1:6">
      <c r="A2717" s="51" t="s">
        <v>234</v>
      </c>
      <c r="B2717">
        <v>105.39</v>
      </c>
      <c r="D2717" s="52" t="s">
        <v>211</v>
      </c>
      <c r="E2717" s="55">
        <v>2013.5830000000001</v>
      </c>
      <c r="F2717" s="54" t="s">
        <v>275</v>
      </c>
    </row>
    <row r="2718" spans="1:6">
      <c r="A2718" s="51" t="s">
        <v>235</v>
      </c>
      <c r="B2718" t="s">
        <v>275</v>
      </c>
      <c r="D2718" s="52" t="s">
        <v>211</v>
      </c>
      <c r="E2718" s="55">
        <v>2013.6669999999999</v>
      </c>
      <c r="F2718" s="54">
        <v>97.14</v>
      </c>
    </row>
    <row r="2719" spans="1:6">
      <c r="A2719" s="51" t="s">
        <v>236</v>
      </c>
      <c r="B2719" t="s">
        <v>275</v>
      </c>
      <c r="D2719" s="52" t="s">
        <v>211</v>
      </c>
      <c r="E2719" s="55">
        <v>2013.75</v>
      </c>
      <c r="F2719" s="54">
        <v>96.75</v>
      </c>
    </row>
    <row r="2720" spans="1:6">
      <c r="A2720" s="51" t="s">
        <v>237</v>
      </c>
      <c r="B2720">
        <v>105.25</v>
      </c>
      <c r="D2720" s="52" t="s">
        <v>211</v>
      </c>
      <c r="E2720" s="55">
        <v>2013.8330000000001</v>
      </c>
      <c r="F2720" s="54">
        <v>96.69</v>
      </c>
    </row>
    <row r="2721" spans="1:6">
      <c r="A2721" s="51" t="s">
        <v>238</v>
      </c>
      <c r="B2721" t="s">
        <v>275</v>
      </c>
      <c r="D2721" s="52" t="s">
        <v>211</v>
      </c>
      <c r="E2721" s="55">
        <v>2013.9169999999999</v>
      </c>
      <c r="F2721" s="54">
        <v>96.44</v>
      </c>
    </row>
    <row r="2722" spans="1:6">
      <c r="A2722" s="51" t="s">
        <v>239</v>
      </c>
      <c r="B2722" t="s">
        <v>275</v>
      </c>
      <c r="D2722" s="52" t="s">
        <v>211</v>
      </c>
      <c r="E2722" s="55">
        <v>2014</v>
      </c>
      <c r="F2722" s="54">
        <v>96.53</v>
      </c>
    </row>
    <row r="2723" spans="1:6">
      <c r="A2723" s="51" t="s">
        <v>240</v>
      </c>
      <c r="B2723">
        <v>105.17</v>
      </c>
      <c r="D2723" s="52" t="s">
        <v>211</v>
      </c>
      <c r="E2723" s="55">
        <v>2014.0833</v>
      </c>
      <c r="F2723" s="54">
        <v>96.58</v>
      </c>
    </row>
    <row r="2724" spans="1:6">
      <c r="A2724" s="51" t="s">
        <v>241</v>
      </c>
      <c r="B2724" t="s">
        <v>275</v>
      </c>
      <c r="D2724" s="52" t="s">
        <v>211</v>
      </c>
      <c r="E2724" s="55">
        <v>2014.1669999999999</v>
      </c>
      <c r="F2724" s="54">
        <v>96.33</v>
      </c>
    </row>
    <row r="2725" spans="1:6">
      <c r="A2725" s="50" t="s">
        <v>267</v>
      </c>
      <c r="D2725" s="52" t="s">
        <v>211</v>
      </c>
      <c r="E2725" s="55">
        <v>2014.25</v>
      </c>
      <c r="F2725" s="54">
        <v>96.26</v>
      </c>
    </row>
    <row r="2726" spans="1:6">
      <c r="A2726" s="51" t="s">
        <v>230</v>
      </c>
      <c r="B2726" t="s">
        <v>275</v>
      </c>
      <c r="D2726" s="52" t="s">
        <v>211</v>
      </c>
      <c r="E2726" s="55">
        <v>2014.3330000000001</v>
      </c>
      <c r="F2726" s="54">
        <v>96.45</v>
      </c>
    </row>
    <row r="2727" spans="1:6">
      <c r="A2727" s="51" t="s">
        <v>231</v>
      </c>
      <c r="B2727" t="s">
        <v>275</v>
      </c>
      <c r="D2727" s="52" t="s">
        <v>211</v>
      </c>
      <c r="E2727" s="55">
        <v>2014.4169999999999</v>
      </c>
      <c r="F2727" s="54">
        <v>96.85</v>
      </c>
    </row>
    <row r="2728" spans="1:6">
      <c r="A2728" s="51" t="s">
        <v>232</v>
      </c>
      <c r="B2728" t="s">
        <v>275</v>
      </c>
      <c r="D2728" s="52" t="s">
        <v>211</v>
      </c>
      <c r="E2728" s="55">
        <v>2014.5</v>
      </c>
      <c r="F2728" s="54">
        <v>96.35</v>
      </c>
    </row>
    <row r="2729" spans="1:6">
      <c r="A2729" s="51" t="s">
        <v>233</v>
      </c>
      <c r="B2729" t="s">
        <v>275</v>
      </c>
      <c r="D2729" s="52" t="s">
        <v>211</v>
      </c>
      <c r="E2729" s="55">
        <v>2014.5830000000001</v>
      </c>
      <c r="F2729" s="54" t="s">
        <v>275</v>
      </c>
    </row>
    <row r="2730" spans="1:6">
      <c r="A2730" s="51" t="s">
        <v>234</v>
      </c>
      <c r="B2730" t="s">
        <v>275</v>
      </c>
      <c r="D2730" s="52" t="s">
        <v>211</v>
      </c>
      <c r="E2730" s="55">
        <v>2014.6669999999999</v>
      </c>
      <c r="F2730" s="54">
        <v>97.09</v>
      </c>
    </row>
    <row r="2731" spans="1:6">
      <c r="A2731" s="51" t="s">
        <v>235</v>
      </c>
      <c r="B2731" t="s">
        <v>275</v>
      </c>
      <c r="D2731" s="52" t="s">
        <v>211</v>
      </c>
      <c r="E2731" s="55">
        <v>2014.75</v>
      </c>
      <c r="F2731" s="54">
        <v>97.03</v>
      </c>
    </row>
    <row r="2732" spans="1:6">
      <c r="A2732" s="51" t="s">
        <v>236</v>
      </c>
      <c r="B2732" t="s">
        <v>275</v>
      </c>
      <c r="D2732" s="52" t="s">
        <v>211</v>
      </c>
      <c r="E2732" s="55">
        <v>2014.8330000000001</v>
      </c>
      <c r="F2732" s="54" t="s">
        <v>275</v>
      </c>
    </row>
    <row r="2733" spans="1:6">
      <c r="A2733" s="51" t="s">
        <v>237</v>
      </c>
      <c r="B2733" t="s">
        <v>275</v>
      </c>
      <c r="D2733" s="52" t="s">
        <v>211</v>
      </c>
      <c r="E2733" s="55">
        <v>2014.9169999999999</v>
      </c>
      <c r="F2733" s="54">
        <v>97.18</v>
      </c>
    </row>
    <row r="2734" spans="1:6">
      <c r="A2734" s="51" t="s">
        <v>238</v>
      </c>
      <c r="B2734" t="s">
        <v>275</v>
      </c>
      <c r="D2734" s="52" t="s">
        <v>211</v>
      </c>
      <c r="E2734" s="55">
        <v>2015</v>
      </c>
      <c r="F2734" s="54">
        <v>97.06</v>
      </c>
    </row>
    <row r="2735" spans="1:6">
      <c r="A2735" s="51" t="s">
        <v>239</v>
      </c>
      <c r="B2735" t="s">
        <v>275</v>
      </c>
      <c r="D2735" s="52" t="s">
        <v>211</v>
      </c>
      <c r="E2735" s="55">
        <v>2015.0833</v>
      </c>
      <c r="F2735" s="54">
        <v>96.63</v>
      </c>
    </row>
    <row r="2736" spans="1:6">
      <c r="A2736" s="51" t="s">
        <v>240</v>
      </c>
      <c r="B2736" t="s">
        <v>275</v>
      </c>
      <c r="D2736" s="52" t="s">
        <v>211</v>
      </c>
      <c r="E2736" s="55">
        <v>2015.1669999999999</v>
      </c>
      <c r="F2736" s="54">
        <v>96.44</v>
      </c>
    </row>
    <row r="2737" spans="1:6">
      <c r="A2737" s="51" t="s">
        <v>241</v>
      </c>
      <c r="B2737" t="s">
        <v>275</v>
      </c>
      <c r="D2737" s="52" t="s">
        <v>211</v>
      </c>
      <c r="E2737" s="55">
        <v>2015.25</v>
      </c>
      <c r="F2737" s="54">
        <v>96.73</v>
      </c>
    </row>
    <row r="2738" spans="1:6">
      <c r="A2738" s="34" t="s">
        <v>207</v>
      </c>
      <c r="D2738" s="52" t="s">
        <v>211</v>
      </c>
      <c r="E2738" s="55">
        <v>2015.3330000000001</v>
      </c>
      <c r="F2738" s="54">
        <v>96.59</v>
      </c>
    </row>
    <row r="2739" spans="1:6">
      <c r="A2739" s="50" t="s">
        <v>257</v>
      </c>
      <c r="D2739" s="52" t="s">
        <v>211</v>
      </c>
      <c r="E2739" s="55">
        <v>2015.4169999999999</v>
      </c>
      <c r="F2739" s="54">
        <v>96.62</v>
      </c>
    </row>
    <row r="2740" spans="1:6">
      <c r="A2740" s="51" t="s">
        <v>230</v>
      </c>
      <c r="B2740" t="s">
        <v>275</v>
      </c>
      <c r="D2740" s="52" t="s">
        <v>211</v>
      </c>
      <c r="E2740" s="55">
        <v>2015.5</v>
      </c>
      <c r="F2740" s="54" t="s">
        <v>275</v>
      </c>
    </row>
    <row r="2741" spans="1:6">
      <c r="A2741" s="51" t="s">
        <v>231</v>
      </c>
      <c r="B2741" t="s">
        <v>275</v>
      </c>
      <c r="D2741" s="52" t="s">
        <v>211</v>
      </c>
      <c r="E2741" s="55">
        <v>2015.5830000000001</v>
      </c>
      <c r="F2741" s="54">
        <v>97.02</v>
      </c>
    </row>
    <row r="2742" spans="1:6">
      <c r="A2742" s="51" t="s">
        <v>232</v>
      </c>
      <c r="B2742" t="s">
        <v>275</v>
      </c>
      <c r="D2742" s="52" t="s">
        <v>211</v>
      </c>
      <c r="E2742" s="55">
        <v>2015.6669999999999</v>
      </c>
      <c r="F2742" s="54">
        <v>97.01</v>
      </c>
    </row>
    <row r="2743" spans="1:6">
      <c r="A2743" s="51" t="s">
        <v>233</v>
      </c>
      <c r="B2743" t="s">
        <v>275</v>
      </c>
      <c r="D2743" s="52" t="s">
        <v>211</v>
      </c>
      <c r="E2743" s="55">
        <v>2015.75</v>
      </c>
      <c r="F2743" s="54">
        <v>96.76</v>
      </c>
    </row>
    <row r="2744" spans="1:6">
      <c r="A2744" s="51" t="s">
        <v>234</v>
      </c>
      <c r="B2744" t="s">
        <v>275</v>
      </c>
      <c r="D2744" s="52" t="s">
        <v>211</v>
      </c>
      <c r="E2744" s="55">
        <v>2015.8330000000001</v>
      </c>
      <c r="F2744" s="54">
        <v>96.6</v>
      </c>
    </row>
    <row r="2745" spans="1:6">
      <c r="A2745" s="51" t="s">
        <v>235</v>
      </c>
      <c r="B2745" t="s">
        <v>275</v>
      </c>
      <c r="D2745" s="52" t="s">
        <v>211</v>
      </c>
      <c r="E2745" s="55">
        <v>2015.9169999999999</v>
      </c>
      <c r="F2745" s="54">
        <v>96.39</v>
      </c>
    </row>
    <row r="2746" spans="1:6">
      <c r="A2746" s="51" t="s">
        <v>236</v>
      </c>
      <c r="B2746" t="s">
        <v>275</v>
      </c>
      <c r="D2746" s="52" t="s">
        <v>211</v>
      </c>
      <c r="E2746" s="55">
        <v>2016</v>
      </c>
      <c r="F2746" s="54">
        <v>96.3</v>
      </c>
    </row>
    <row r="2747" spans="1:6">
      <c r="A2747" s="51" t="s">
        <v>237</v>
      </c>
      <c r="B2747" t="s">
        <v>275</v>
      </c>
      <c r="D2747" s="52" t="s">
        <v>211</v>
      </c>
      <c r="E2747" s="55">
        <v>2016.0833</v>
      </c>
      <c r="F2747" s="54">
        <v>96.25</v>
      </c>
    </row>
    <row r="2748" spans="1:6">
      <c r="A2748" s="51" t="s">
        <v>238</v>
      </c>
      <c r="B2748" t="s">
        <v>275</v>
      </c>
      <c r="D2748" s="52" t="s">
        <v>211</v>
      </c>
      <c r="E2748" s="55">
        <v>2016.1669999999999</v>
      </c>
      <c r="F2748" s="54">
        <v>96.36</v>
      </c>
    </row>
    <row r="2749" spans="1:6">
      <c r="A2749" s="51" t="s">
        <v>239</v>
      </c>
      <c r="B2749" t="s">
        <v>275</v>
      </c>
      <c r="D2749" s="52" t="s">
        <v>211</v>
      </c>
      <c r="E2749" s="55">
        <v>2016.25</v>
      </c>
      <c r="F2749" s="54">
        <v>96.41</v>
      </c>
    </row>
    <row r="2750" spans="1:6">
      <c r="A2750" s="51" t="s">
        <v>240</v>
      </c>
      <c r="B2750" t="s">
        <v>275</v>
      </c>
      <c r="D2750" s="52" t="s">
        <v>211</v>
      </c>
      <c r="E2750" s="55">
        <v>2016.3330000000001</v>
      </c>
      <c r="F2750" s="54">
        <v>96.28</v>
      </c>
    </row>
    <row r="2751" spans="1:6">
      <c r="A2751" s="51" t="s">
        <v>241</v>
      </c>
      <c r="B2751" t="s">
        <v>275</v>
      </c>
      <c r="D2751" s="52" t="s">
        <v>211</v>
      </c>
      <c r="E2751" s="55">
        <v>2016.4169999999999</v>
      </c>
      <c r="F2751" s="54">
        <v>96.84</v>
      </c>
    </row>
    <row r="2752" spans="1:6">
      <c r="A2752" s="50" t="s">
        <v>258</v>
      </c>
      <c r="D2752" s="52" t="s">
        <v>211</v>
      </c>
      <c r="E2752" s="55">
        <v>2016.5</v>
      </c>
      <c r="F2752" s="54">
        <v>96.75</v>
      </c>
    </row>
    <row r="2753" spans="1:6">
      <c r="A2753" s="51" t="s">
        <v>230</v>
      </c>
      <c r="B2753" t="s">
        <v>275</v>
      </c>
      <c r="D2753" s="52" t="s">
        <v>211</v>
      </c>
      <c r="E2753" s="55">
        <v>2016.5830000000001</v>
      </c>
      <c r="F2753" s="54">
        <v>96.51</v>
      </c>
    </row>
    <row r="2754" spans="1:6">
      <c r="A2754" s="51" t="s">
        <v>231</v>
      </c>
      <c r="B2754" t="s">
        <v>275</v>
      </c>
      <c r="D2754" s="52" t="s">
        <v>211</v>
      </c>
      <c r="E2754" s="55">
        <v>2016.6669999999999</v>
      </c>
      <c r="F2754" s="54">
        <v>96.67</v>
      </c>
    </row>
    <row r="2755" spans="1:6">
      <c r="A2755" s="51" t="s">
        <v>232</v>
      </c>
      <c r="B2755" t="s">
        <v>275</v>
      </c>
      <c r="D2755" s="52" t="s">
        <v>211</v>
      </c>
      <c r="E2755" s="55">
        <v>2016.75</v>
      </c>
      <c r="F2755" s="54">
        <v>96.61</v>
      </c>
    </row>
    <row r="2756" spans="1:6">
      <c r="A2756" s="51" t="s">
        <v>233</v>
      </c>
      <c r="B2756" t="s">
        <v>275</v>
      </c>
      <c r="D2756" s="52" t="s">
        <v>211</v>
      </c>
      <c r="E2756" s="55">
        <v>2016.8330000000001</v>
      </c>
      <c r="F2756" s="54">
        <v>96.38</v>
      </c>
    </row>
    <row r="2757" spans="1:6">
      <c r="A2757" s="51" t="s">
        <v>234</v>
      </c>
      <c r="B2757" t="s">
        <v>275</v>
      </c>
      <c r="D2757" s="52" t="s">
        <v>211</v>
      </c>
      <c r="E2757" s="55">
        <v>2016.9169999999999</v>
      </c>
      <c r="F2757" s="54">
        <v>96.6</v>
      </c>
    </row>
    <row r="2758" spans="1:6">
      <c r="A2758" s="51" t="s">
        <v>235</v>
      </c>
      <c r="B2758" t="s">
        <v>275</v>
      </c>
      <c r="D2758" s="52" t="s">
        <v>211</v>
      </c>
      <c r="E2758" s="55">
        <v>2017</v>
      </c>
      <c r="F2758" s="54">
        <v>96.45</v>
      </c>
    </row>
    <row r="2759" spans="1:6">
      <c r="A2759" s="51" t="s">
        <v>236</v>
      </c>
      <c r="B2759" t="s">
        <v>275</v>
      </c>
      <c r="D2759" s="52" t="s">
        <v>211</v>
      </c>
      <c r="E2759" s="55">
        <v>2017.0833</v>
      </c>
      <c r="F2759" s="54">
        <v>96.33</v>
      </c>
    </row>
    <row r="2760" spans="1:6">
      <c r="A2760" s="51" t="s">
        <v>237</v>
      </c>
      <c r="B2760" t="s">
        <v>275</v>
      </c>
      <c r="D2760" s="52" t="s">
        <v>211</v>
      </c>
      <c r="E2760" s="55">
        <v>2017.1669999999999</v>
      </c>
      <c r="F2760" s="54">
        <v>96.02</v>
      </c>
    </row>
    <row r="2761" spans="1:6">
      <c r="A2761" s="51" t="s">
        <v>238</v>
      </c>
      <c r="B2761" t="s">
        <v>275</v>
      </c>
      <c r="D2761" s="52" t="s">
        <v>211</v>
      </c>
      <c r="E2761" s="55">
        <v>2017.25</v>
      </c>
      <c r="F2761" s="54">
        <v>95.97</v>
      </c>
    </row>
    <row r="2762" spans="1:6">
      <c r="A2762" s="51" t="s">
        <v>239</v>
      </c>
      <c r="B2762" t="s">
        <v>275</v>
      </c>
      <c r="D2762" s="52" t="s">
        <v>211</v>
      </c>
      <c r="E2762" s="55">
        <v>2017.3330000000001</v>
      </c>
      <c r="F2762" s="54" t="s">
        <v>275</v>
      </c>
    </row>
    <row r="2763" spans="1:6">
      <c r="A2763" s="51" t="s">
        <v>240</v>
      </c>
      <c r="B2763" t="s">
        <v>275</v>
      </c>
      <c r="D2763" s="52" t="s">
        <v>211</v>
      </c>
      <c r="E2763" s="55">
        <v>2017.4169999999999</v>
      </c>
      <c r="F2763" s="54" t="s">
        <v>275</v>
      </c>
    </row>
    <row r="2764" spans="1:6">
      <c r="A2764" s="51" t="s">
        <v>241</v>
      </c>
      <c r="B2764" t="s">
        <v>275</v>
      </c>
      <c r="D2764" s="52" t="s">
        <v>211</v>
      </c>
      <c r="E2764" s="55">
        <v>2017.5</v>
      </c>
      <c r="F2764" s="54">
        <v>95.53</v>
      </c>
    </row>
    <row r="2765" spans="1:6">
      <c r="A2765" s="50" t="s">
        <v>259</v>
      </c>
      <c r="D2765" s="52" t="s">
        <v>211</v>
      </c>
      <c r="E2765" s="55">
        <v>2017.5830000000001</v>
      </c>
      <c r="F2765" s="54">
        <v>95.92</v>
      </c>
    </row>
    <row r="2766" spans="1:6">
      <c r="A2766" s="51" t="s">
        <v>230</v>
      </c>
      <c r="B2766" t="s">
        <v>275</v>
      </c>
      <c r="D2766" s="52" t="s">
        <v>211</v>
      </c>
      <c r="E2766" s="55">
        <v>2017.6669999999999</v>
      </c>
      <c r="F2766" s="54">
        <v>95.73</v>
      </c>
    </row>
    <row r="2767" spans="1:6">
      <c r="A2767" s="51" t="s">
        <v>231</v>
      </c>
      <c r="B2767" t="s">
        <v>275</v>
      </c>
      <c r="D2767" s="52" t="s">
        <v>211</v>
      </c>
      <c r="E2767" s="55">
        <v>2017.75</v>
      </c>
      <c r="F2767" s="54">
        <v>95.65</v>
      </c>
    </row>
    <row r="2768" spans="1:6">
      <c r="A2768" s="51" t="s">
        <v>232</v>
      </c>
      <c r="B2768" t="s">
        <v>275</v>
      </c>
      <c r="D2768" s="52" t="s">
        <v>211</v>
      </c>
      <c r="E2768" s="55">
        <v>2017.8330000000001</v>
      </c>
      <c r="F2768" s="54" t="s">
        <v>275</v>
      </c>
    </row>
    <row r="2769" spans="1:6">
      <c r="A2769" s="51" t="s">
        <v>233</v>
      </c>
      <c r="B2769" t="s">
        <v>275</v>
      </c>
      <c r="D2769" s="52" t="s">
        <v>211</v>
      </c>
      <c r="E2769" s="55">
        <v>2017.9169999999999</v>
      </c>
      <c r="F2769" s="54" t="s">
        <v>275</v>
      </c>
    </row>
    <row r="2770" spans="1:6">
      <c r="A2770" s="51" t="s">
        <v>234</v>
      </c>
      <c r="B2770" t="s">
        <v>275</v>
      </c>
      <c r="D2770" s="52" t="s">
        <v>211</v>
      </c>
      <c r="E2770" s="55">
        <v>2018</v>
      </c>
      <c r="F2770" s="54">
        <v>96.59</v>
      </c>
    </row>
    <row r="2771" spans="1:6">
      <c r="A2771" s="51" t="s">
        <v>235</v>
      </c>
      <c r="B2771" t="s">
        <v>275</v>
      </c>
      <c r="D2771" s="52" t="s">
        <v>211</v>
      </c>
      <c r="E2771" s="55">
        <v>2018.0833</v>
      </c>
      <c r="F2771" s="54">
        <v>96.57</v>
      </c>
    </row>
    <row r="2772" spans="1:6">
      <c r="A2772" s="51" t="s">
        <v>236</v>
      </c>
      <c r="B2772" t="s">
        <v>275</v>
      </c>
      <c r="D2772" s="52" t="s">
        <v>211</v>
      </c>
      <c r="E2772" s="55">
        <v>2018.1669999999999</v>
      </c>
      <c r="F2772" s="54">
        <v>96.21</v>
      </c>
    </row>
    <row r="2773" spans="1:6">
      <c r="A2773" s="51" t="s">
        <v>237</v>
      </c>
      <c r="B2773" t="s">
        <v>275</v>
      </c>
      <c r="D2773" s="52" t="s">
        <v>211</v>
      </c>
      <c r="E2773" s="55">
        <v>2018.25</v>
      </c>
      <c r="F2773" s="54">
        <v>95.99</v>
      </c>
    </row>
    <row r="2774" spans="1:6">
      <c r="A2774" s="51" t="s">
        <v>238</v>
      </c>
      <c r="B2774" t="s">
        <v>275</v>
      </c>
      <c r="D2774" s="52" t="s">
        <v>211</v>
      </c>
      <c r="E2774" s="55">
        <v>2018.3330000000001</v>
      </c>
      <c r="F2774" s="54">
        <v>95.81</v>
      </c>
    </row>
    <row r="2775" spans="1:6">
      <c r="A2775" s="51" t="s">
        <v>239</v>
      </c>
      <c r="B2775" t="s">
        <v>275</v>
      </c>
      <c r="D2775" s="52" t="s">
        <v>211</v>
      </c>
      <c r="E2775" s="55">
        <v>2018.4169999999999</v>
      </c>
      <c r="F2775" s="54" t="s">
        <v>275</v>
      </c>
    </row>
    <row r="2776" spans="1:6">
      <c r="A2776" s="51" t="s">
        <v>240</v>
      </c>
      <c r="B2776" t="s">
        <v>275</v>
      </c>
      <c r="D2776" s="52" t="s">
        <v>211</v>
      </c>
      <c r="E2776" s="55">
        <v>2018.5</v>
      </c>
      <c r="F2776" s="54" t="s">
        <v>275</v>
      </c>
    </row>
    <row r="2777" spans="1:6">
      <c r="A2777" s="51" t="s">
        <v>241</v>
      </c>
      <c r="B2777" t="s">
        <v>275</v>
      </c>
      <c r="D2777" s="52" t="s">
        <v>211</v>
      </c>
      <c r="E2777" s="55">
        <v>2018.5830000000001</v>
      </c>
      <c r="F2777" s="54">
        <v>96.01</v>
      </c>
    </row>
    <row r="2778" spans="1:6">
      <c r="A2778" s="50" t="s">
        <v>260</v>
      </c>
      <c r="D2778" s="52" t="s">
        <v>211</v>
      </c>
      <c r="E2778" s="55">
        <v>2018.6669999999999</v>
      </c>
      <c r="F2778" s="54" t="s">
        <v>275</v>
      </c>
    </row>
    <row r="2779" spans="1:6">
      <c r="A2779" s="51" t="s">
        <v>230</v>
      </c>
      <c r="B2779" t="s">
        <v>275</v>
      </c>
      <c r="D2779" s="52" t="s">
        <v>211</v>
      </c>
      <c r="E2779" s="55">
        <v>2018.75</v>
      </c>
      <c r="F2779" s="54" t="s">
        <v>275</v>
      </c>
    </row>
    <row r="2780" spans="1:6">
      <c r="A2780" s="51" t="s">
        <v>231</v>
      </c>
      <c r="B2780" t="s">
        <v>275</v>
      </c>
      <c r="D2780" s="52" t="s">
        <v>211</v>
      </c>
      <c r="E2780" s="55">
        <v>2018.8330000000001</v>
      </c>
      <c r="F2780" s="54">
        <v>95.56</v>
      </c>
    </row>
    <row r="2781" spans="1:6">
      <c r="A2781" s="51" t="s">
        <v>232</v>
      </c>
      <c r="B2781" t="s">
        <v>275</v>
      </c>
      <c r="D2781" s="52" t="s">
        <v>211</v>
      </c>
      <c r="E2781" s="55">
        <v>2018.9169999999999</v>
      </c>
      <c r="F2781" s="54" t="s">
        <v>275</v>
      </c>
    </row>
    <row r="2782" spans="1:6">
      <c r="A2782" s="51" t="s">
        <v>233</v>
      </c>
      <c r="B2782" t="s">
        <v>275</v>
      </c>
      <c r="D2782" s="52" t="s">
        <v>211</v>
      </c>
      <c r="E2782" s="55">
        <v>2019</v>
      </c>
      <c r="F2782" s="54" t="s">
        <v>275</v>
      </c>
    </row>
    <row r="2783" spans="1:6">
      <c r="A2783" s="51" t="s">
        <v>234</v>
      </c>
      <c r="B2783" t="s">
        <v>275</v>
      </c>
      <c r="D2783" s="52" t="s">
        <v>211</v>
      </c>
      <c r="E2783" s="55">
        <v>2019.0833</v>
      </c>
      <c r="F2783" s="54" t="s">
        <v>275</v>
      </c>
    </row>
    <row r="2784" spans="1:6">
      <c r="A2784" s="51" t="s">
        <v>235</v>
      </c>
      <c r="B2784" t="s">
        <v>275</v>
      </c>
      <c r="D2784" s="52" t="s">
        <v>211</v>
      </c>
      <c r="E2784" s="55">
        <v>2019.1669999999999</v>
      </c>
      <c r="F2784" s="54" t="s">
        <v>275</v>
      </c>
    </row>
    <row r="2785" spans="1:6">
      <c r="A2785" s="51" t="s">
        <v>236</v>
      </c>
      <c r="B2785" t="s">
        <v>275</v>
      </c>
      <c r="D2785" s="52" t="s">
        <v>211</v>
      </c>
      <c r="E2785" s="55">
        <v>2019.25</v>
      </c>
      <c r="F2785" s="54" t="s">
        <v>275</v>
      </c>
    </row>
    <row r="2786" spans="1:6">
      <c r="A2786" s="51" t="s">
        <v>237</v>
      </c>
      <c r="B2786" t="s">
        <v>275</v>
      </c>
      <c r="D2786" s="52" t="s">
        <v>211</v>
      </c>
      <c r="E2786" s="55">
        <v>2019.3330000000001</v>
      </c>
      <c r="F2786" s="54" t="s">
        <v>275</v>
      </c>
    </row>
    <row r="2787" spans="1:6">
      <c r="A2787" s="51" t="s">
        <v>238</v>
      </c>
      <c r="B2787" t="s">
        <v>275</v>
      </c>
      <c r="D2787" s="52" t="s">
        <v>211</v>
      </c>
      <c r="E2787" s="55">
        <v>2019.4169999999999</v>
      </c>
      <c r="F2787" s="54" t="s">
        <v>275</v>
      </c>
    </row>
    <row r="2788" spans="1:6">
      <c r="A2788" s="51" t="s">
        <v>239</v>
      </c>
      <c r="B2788" t="s">
        <v>275</v>
      </c>
      <c r="D2788" s="52" t="s">
        <v>211</v>
      </c>
      <c r="E2788" s="55">
        <v>2019.5</v>
      </c>
      <c r="F2788" s="54" t="s">
        <v>275</v>
      </c>
    </row>
    <row r="2789" spans="1:6">
      <c r="A2789" s="51" t="s">
        <v>240</v>
      </c>
      <c r="B2789" t="s">
        <v>275</v>
      </c>
      <c r="D2789" s="52" t="s">
        <v>211</v>
      </c>
      <c r="E2789" s="55">
        <v>2019.5830000000001</v>
      </c>
      <c r="F2789" s="54" t="s">
        <v>275</v>
      </c>
    </row>
    <row r="2790" spans="1:6">
      <c r="A2790" s="51" t="s">
        <v>241</v>
      </c>
      <c r="B2790" t="s">
        <v>275</v>
      </c>
      <c r="D2790" s="52" t="s">
        <v>211</v>
      </c>
      <c r="E2790" s="55">
        <v>2019.6669999999999</v>
      </c>
      <c r="F2790" s="54" t="s">
        <v>275</v>
      </c>
    </row>
    <row r="2791" spans="1:6">
      <c r="A2791" s="50" t="s">
        <v>261</v>
      </c>
      <c r="D2791" s="52" t="s">
        <v>211</v>
      </c>
      <c r="E2791" s="55">
        <v>2019.75</v>
      </c>
      <c r="F2791" s="54" t="s">
        <v>275</v>
      </c>
    </row>
    <row r="2792" spans="1:6">
      <c r="A2792" s="51" t="s">
        <v>230</v>
      </c>
      <c r="B2792" t="s">
        <v>275</v>
      </c>
      <c r="D2792" s="52" t="s">
        <v>211</v>
      </c>
      <c r="E2792" s="55">
        <v>2019.8330000000001</v>
      </c>
      <c r="F2792" s="54" t="s">
        <v>275</v>
      </c>
    </row>
    <row r="2793" spans="1:6">
      <c r="A2793" s="51" t="s">
        <v>231</v>
      </c>
      <c r="B2793" t="s">
        <v>275</v>
      </c>
      <c r="D2793" s="52" t="s">
        <v>211</v>
      </c>
      <c r="E2793" s="55">
        <v>2019.9169999999999</v>
      </c>
      <c r="F2793" s="54" t="s">
        <v>275</v>
      </c>
    </row>
    <row r="2794" spans="1:6">
      <c r="A2794" s="51" t="s">
        <v>232</v>
      </c>
      <c r="B2794" t="s">
        <v>275</v>
      </c>
      <c r="D2794" s="52" t="s">
        <v>211</v>
      </c>
      <c r="E2794" s="55">
        <v>2020</v>
      </c>
      <c r="F2794" s="54" t="s">
        <v>275</v>
      </c>
    </row>
    <row r="2795" spans="1:6">
      <c r="A2795" s="51" t="s">
        <v>233</v>
      </c>
      <c r="B2795" t="s">
        <v>275</v>
      </c>
      <c r="D2795" s="52" t="s">
        <v>28</v>
      </c>
      <c r="E2795" s="55">
        <v>2009</v>
      </c>
      <c r="F2795" s="54" t="s">
        <v>275</v>
      </c>
    </row>
    <row r="2796" spans="1:6">
      <c r="A2796" s="51" t="s">
        <v>234</v>
      </c>
      <c r="B2796" t="s">
        <v>275</v>
      </c>
      <c r="D2796" s="52" t="s">
        <v>28</v>
      </c>
      <c r="E2796" s="55">
        <v>2009.08251</v>
      </c>
      <c r="F2796" s="54" t="s">
        <v>275</v>
      </c>
    </row>
    <row r="2797" spans="1:6">
      <c r="A2797" s="51" t="s">
        <v>235</v>
      </c>
      <c r="B2797" t="s">
        <v>275</v>
      </c>
      <c r="D2797" s="52" t="s">
        <v>28</v>
      </c>
      <c r="E2797" s="55">
        <v>2009.16588</v>
      </c>
      <c r="F2797" s="54" t="s">
        <v>275</v>
      </c>
    </row>
    <row r="2798" spans="1:6">
      <c r="A2798" s="51" t="s">
        <v>236</v>
      </c>
      <c r="B2798" t="s">
        <v>275</v>
      </c>
      <c r="D2798" s="52" t="s">
        <v>28</v>
      </c>
      <c r="E2798" s="55">
        <v>2009.2492500000001</v>
      </c>
      <c r="F2798" s="54" t="s">
        <v>275</v>
      </c>
    </row>
    <row r="2799" spans="1:6">
      <c r="A2799" s="51" t="s">
        <v>237</v>
      </c>
      <c r="B2799" t="s">
        <v>275</v>
      </c>
      <c r="D2799" s="52" t="s">
        <v>28</v>
      </c>
      <c r="E2799" s="55">
        <v>2009.3326199999999</v>
      </c>
      <c r="F2799" s="54" t="s">
        <v>275</v>
      </c>
    </row>
    <row r="2800" spans="1:6">
      <c r="A2800" s="51" t="s">
        <v>238</v>
      </c>
      <c r="B2800" t="s">
        <v>275</v>
      </c>
      <c r="D2800" s="52" t="s">
        <v>28</v>
      </c>
      <c r="E2800" s="55">
        <v>2009.41599</v>
      </c>
      <c r="F2800" s="54" t="s">
        <v>275</v>
      </c>
    </row>
    <row r="2801" spans="1:6">
      <c r="A2801" s="51" t="s">
        <v>239</v>
      </c>
      <c r="B2801" t="s">
        <v>275</v>
      </c>
      <c r="D2801" s="52" t="s">
        <v>28</v>
      </c>
      <c r="E2801" s="55">
        <v>2009.49936</v>
      </c>
      <c r="F2801" s="54" t="s">
        <v>275</v>
      </c>
    </row>
    <row r="2802" spans="1:6">
      <c r="A2802" s="51" t="s">
        <v>240</v>
      </c>
      <c r="B2802" t="s">
        <v>275</v>
      </c>
      <c r="D2802" s="52" t="s">
        <v>28</v>
      </c>
      <c r="E2802" s="55">
        <v>2009.5827300000001</v>
      </c>
      <c r="F2802" s="54" t="s">
        <v>275</v>
      </c>
    </row>
    <row r="2803" spans="1:6">
      <c r="A2803" s="51" t="s">
        <v>241</v>
      </c>
      <c r="B2803" t="s">
        <v>275</v>
      </c>
      <c r="D2803" s="52" t="s">
        <v>28</v>
      </c>
      <c r="E2803" s="55">
        <v>2009.6660999999999</v>
      </c>
      <c r="F2803" s="54" t="s">
        <v>275</v>
      </c>
    </row>
    <row r="2804" spans="1:6">
      <c r="A2804" s="50" t="s">
        <v>262</v>
      </c>
      <c r="D2804" s="52" t="s">
        <v>28</v>
      </c>
      <c r="E2804" s="55">
        <v>2009.74947</v>
      </c>
      <c r="F2804" s="54" t="s">
        <v>275</v>
      </c>
    </row>
    <row r="2805" spans="1:6">
      <c r="A2805" s="51" t="s">
        <v>230</v>
      </c>
      <c r="B2805" t="s">
        <v>275</v>
      </c>
      <c r="D2805" s="52" t="s">
        <v>28</v>
      </c>
      <c r="E2805" s="55">
        <v>2009.83284</v>
      </c>
      <c r="F2805" s="54" t="s">
        <v>275</v>
      </c>
    </row>
    <row r="2806" spans="1:6">
      <c r="A2806" s="51" t="s">
        <v>231</v>
      </c>
      <c r="B2806" t="s">
        <v>275</v>
      </c>
      <c r="D2806" s="52" t="s">
        <v>28</v>
      </c>
      <c r="E2806" s="55">
        <v>2009.9162100000001</v>
      </c>
      <c r="F2806" s="54" t="s">
        <v>275</v>
      </c>
    </row>
    <row r="2807" spans="1:6">
      <c r="A2807" s="51" t="s">
        <v>232</v>
      </c>
      <c r="B2807" t="s">
        <v>275</v>
      </c>
      <c r="D2807" s="52" t="s">
        <v>28</v>
      </c>
      <c r="E2807" s="55">
        <v>2010</v>
      </c>
      <c r="F2807" s="54" t="s">
        <v>275</v>
      </c>
    </row>
    <row r="2808" spans="1:6">
      <c r="A2808" s="51" t="s">
        <v>233</v>
      </c>
      <c r="B2808" t="s">
        <v>275</v>
      </c>
      <c r="D2808" s="52" t="s">
        <v>28</v>
      </c>
      <c r="E2808" s="55">
        <v>2010.08295</v>
      </c>
      <c r="F2808" s="54" t="s">
        <v>275</v>
      </c>
    </row>
    <row r="2809" spans="1:6">
      <c r="A2809" s="51" t="s">
        <v>234</v>
      </c>
      <c r="B2809" t="s">
        <v>275</v>
      </c>
      <c r="D2809" s="52" t="s">
        <v>28</v>
      </c>
      <c r="E2809" s="55">
        <v>2010.16632</v>
      </c>
      <c r="F2809" s="54" t="s">
        <v>275</v>
      </c>
    </row>
    <row r="2810" spans="1:6">
      <c r="A2810" s="51" t="s">
        <v>235</v>
      </c>
      <c r="B2810" t="s">
        <v>275</v>
      </c>
      <c r="D2810" s="52" t="s">
        <v>28</v>
      </c>
      <c r="E2810" s="55">
        <v>2010.2496900000001</v>
      </c>
      <c r="F2810" s="54" t="s">
        <v>275</v>
      </c>
    </row>
    <row r="2811" spans="1:6">
      <c r="A2811" s="51" t="s">
        <v>236</v>
      </c>
      <c r="B2811" t="s">
        <v>275</v>
      </c>
      <c r="D2811" s="52" t="s">
        <v>28</v>
      </c>
      <c r="E2811" s="55">
        <v>2010.3330599999999</v>
      </c>
      <c r="F2811" s="54" t="s">
        <v>275</v>
      </c>
    </row>
    <row r="2812" spans="1:6">
      <c r="A2812" s="51" t="s">
        <v>237</v>
      </c>
      <c r="B2812" t="s">
        <v>275</v>
      </c>
      <c r="D2812" s="52" t="s">
        <v>28</v>
      </c>
      <c r="E2812" s="55">
        <v>2010.41643</v>
      </c>
      <c r="F2812" s="54" t="s">
        <v>275</v>
      </c>
    </row>
    <row r="2813" spans="1:6">
      <c r="A2813" s="51" t="s">
        <v>238</v>
      </c>
      <c r="B2813" t="s">
        <v>275</v>
      </c>
      <c r="D2813" s="52" t="s">
        <v>28</v>
      </c>
      <c r="E2813" s="55">
        <v>2010.4998000000001</v>
      </c>
      <c r="F2813" s="54" t="s">
        <v>275</v>
      </c>
    </row>
    <row r="2814" spans="1:6">
      <c r="A2814" s="51" t="s">
        <v>239</v>
      </c>
      <c r="B2814" t="s">
        <v>275</v>
      </c>
      <c r="D2814" s="52" t="s">
        <v>28</v>
      </c>
      <c r="E2814" s="55">
        <v>2010.5831700000001</v>
      </c>
      <c r="F2814" s="54" t="s">
        <v>275</v>
      </c>
    </row>
    <row r="2815" spans="1:6">
      <c r="A2815" s="51" t="s">
        <v>240</v>
      </c>
      <c r="B2815" t="s">
        <v>275</v>
      </c>
      <c r="D2815" s="52" t="s">
        <v>28</v>
      </c>
      <c r="E2815" s="55">
        <v>2010.6665399999999</v>
      </c>
      <c r="F2815" s="54" t="s">
        <v>275</v>
      </c>
    </row>
    <row r="2816" spans="1:6">
      <c r="A2816" s="51" t="s">
        <v>241</v>
      </c>
      <c r="B2816" t="s">
        <v>275</v>
      </c>
      <c r="D2816" s="52" t="s">
        <v>28</v>
      </c>
      <c r="E2816" s="55">
        <v>2010.74991</v>
      </c>
      <c r="F2816" s="54" t="s">
        <v>275</v>
      </c>
    </row>
    <row r="2817" spans="1:6">
      <c r="A2817" s="50" t="s">
        <v>263</v>
      </c>
      <c r="D2817" s="52" t="s">
        <v>28</v>
      </c>
      <c r="E2817" s="55">
        <v>2010.8332800000001</v>
      </c>
      <c r="F2817" s="54" t="s">
        <v>275</v>
      </c>
    </row>
    <row r="2818" spans="1:6">
      <c r="A2818" s="51" t="s">
        <v>230</v>
      </c>
      <c r="B2818" t="s">
        <v>275</v>
      </c>
      <c r="D2818" s="52" t="s">
        <v>28</v>
      </c>
      <c r="E2818" s="55">
        <v>2010.9166499999999</v>
      </c>
      <c r="F2818" s="54" t="s">
        <v>275</v>
      </c>
    </row>
    <row r="2819" spans="1:6">
      <c r="A2819" s="51" t="s">
        <v>231</v>
      </c>
      <c r="B2819" t="s">
        <v>275</v>
      </c>
      <c r="D2819" s="52" t="s">
        <v>28</v>
      </c>
      <c r="E2819" s="55">
        <v>2011</v>
      </c>
      <c r="F2819" s="54" t="s">
        <v>275</v>
      </c>
    </row>
    <row r="2820" spans="1:6">
      <c r="A2820" s="51" t="s">
        <v>232</v>
      </c>
      <c r="B2820" t="s">
        <v>275</v>
      </c>
      <c r="D2820" s="52" t="s">
        <v>28</v>
      </c>
      <c r="E2820" s="55">
        <v>2011.0833</v>
      </c>
      <c r="F2820" s="54" t="s">
        <v>275</v>
      </c>
    </row>
    <row r="2821" spans="1:6">
      <c r="A2821" s="51" t="s">
        <v>233</v>
      </c>
      <c r="B2821" t="s">
        <v>275</v>
      </c>
      <c r="D2821" s="52" t="s">
        <v>28</v>
      </c>
      <c r="E2821" s="55">
        <v>2011.1669999999999</v>
      </c>
      <c r="F2821" s="54" t="s">
        <v>275</v>
      </c>
    </row>
    <row r="2822" spans="1:6">
      <c r="A2822" s="51" t="s">
        <v>234</v>
      </c>
      <c r="B2822" t="s">
        <v>275</v>
      </c>
      <c r="D2822" s="52" t="s">
        <v>28</v>
      </c>
      <c r="E2822" s="55">
        <v>2011.25</v>
      </c>
      <c r="F2822" s="54" t="s">
        <v>275</v>
      </c>
    </row>
    <row r="2823" spans="1:6">
      <c r="A2823" s="51" t="s">
        <v>235</v>
      </c>
      <c r="B2823" t="s">
        <v>275</v>
      </c>
      <c r="D2823" s="52" t="s">
        <v>28</v>
      </c>
      <c r="E2823" s="55">
        <v>2011.3330000000001</v>
      </c>
      <c r="F2823" s="54" t="s">
        <v>275</v>
      </c>
    </row>
    <row r="2824" spans="1:6">
      <c r="A2824" s="51" t="s">
        <v>236</v>
      </c>
      <c r="B2824" t="s">
        <v>275</v>
      </c>
      <c r="D2824" s="52" t="s">
        <v>28</v>
      </c>
      <c r="E2824" s="55">
        <v>2011.4169999999999</v>
      </c>
      <c r="F2824" s="54" t="s">
        <v>275</v>
      </c>
    </row>
    <row r="2825" spans="1:6">
      <c r="A2825" s="51" t="s">
        <v>237</v>
      </c>
      <c r="B2825" t="s">
        <v>275</v>
      </c>
      <c r="D2825" s="52" t="s">
        <v>28</v>
      </c>
      <c r="E2825" s="55">
        <v>2011.5</v>
      </c>
      <c r="F2825" s="54" t="s">
        <v>275</v>
      </c>
    </row>
    <row r="2826" spans="1:6">
      <c r="A2826" s="51" t="s">
        <v>238</v>
      </c>
      <c r="B2826" t="s">
        <v>275</v>
      </c>
      <c r="D2826" s="52" t="s">
        <v>28</v>
      </c>
      <c r="E2826" s="55">
        <v>2011.5830000000001</v>
      </c>
      <c r="F2826" s="54" t="s">
        <v>275</v>
      </c>
    </row>
    <row r="2827" spans="1:6">
      <c r="A2827" s="51" t="s">
        <v>239</v>
      </c>
      <c r="B2827" t="s">
        <v>275</v>
      </c>
      <c r="D2827" s="52" t="s">
        <v>28</v>
      </c>
      <c r="E2827" s="55">
        <v>2011.6669999999999</v>
      </c>
      <c r="F2827" s="54" t="s">
        <v>275</v>
      </c>
    </row>
    <row r="2828" spans="1:6">
      <c r="A2828" s="51" t="s">
        <v>240</v>
      </c>
      <c r="B2828" t="s">
        <v>275</v>
      </c>
      <c r="D2828" s="52" t="s">
        <v>28</v>
      </c>
      <c r="E2828" s="55">
        <v>2011.75</v>
      </c>
      <c r="F2828" s="54" t="s">
        <v>275</v>
      </c>
    </row>
    <row r="2829" spans="1:6">
      <c r="A2829" s="51" t="s">
        <v>241</v>
      </c>
      <c r="B2829" t="s">
        <v>275</v>
      </c>
      <c r="D2829" s="52" t="s">
        <v>28</v>
      </c>
      <c r="E2829" s="55">
        <v>2011.8330000000001</v>
      </c>
      <c r="F2829" s="54" t="s">
        <v>275</v>
      </c>
    </row>
    <row r="2830" spans="1:6">
      <c r="A2830" s="50" t="s">
        <v>264</v>
      </c>
      <c r="D2830" s="52" t="s">
        <v>28</v>
      </c>
      <c r="E2830" s="55">
        <v>2011.9169999999999</v>
      </c>
      <c r="F2830" s="54" t="s">
        <v>275</v>
      </c>
    </row>
    <row r="2831" spans="1:6">
      <c r="A2831" s="51" t="s">
        <v>230</v>
      </c>
      <c r="B2831" t="s">
        <v>275</v>
      </c>
      <c r="D2831" s="52" t="s">
        <v>28</v>
      </c>
      <c r="E2831" s="55">
        <v>2012</v>
      </c>
      <c r="F2831" s="54" t="s">
        <v>275</v>
      </c>
    </row>
    <row r="2832" spans="1:6">
      <c r="A2832" s="51" t="s">
        <v>231</v>
      </c>
      <c r="B2832">
        <v>137.958</v>
      </c>
      <c r="D2832" s="52" t="s">
        <v>28</v>
      </c>
      <c r="E2832" s="55">
        <v>2012.0833</v>
      </c>
      <c r="F2832" s="54" t="s">
        <v>275</v>
      </c>
    </row>
    <row r="2833" spans="1:6">
      <c r="A2833" s="51" t="s">
        <v>232</v>
      </c>
      <c r="B2833">
        <v>137.72800000000001</v>
      </c>
      <c r="D2833" s="52" t="s">
        <v>28</v>
      </c>
      <c r="E2833" s="55">
        <v>2012.1669999999999</v>
      </c>
      <c r="F2833" s="54" t="s">
        <v>275</v>
      </c>
    </row>
    <row r="2834" spans="1:6">
      <c r="A2834" s="51" t="s">
        <v>233</v>
      </c>
      <c r="B2834">
        <v>137.518</v>
      </c>
      <c r="D2834" s="52" t="s">
        <v>28</v>
      </c>
      <c r="E2834" s="55">
        <v>2012.25</v>
      </c>
      <c r="F2834" s="54" t="s">
        <v>275</v>
      </c>
    </row>
    <row r="2835" spans="1:6">
      <c r="A2835" s="51" t="s">
        <v>234</v>
      </c>
      <c r="B2835">
        <v>137.828</v>
      </c>
      <c r="D2835" s="52" t="s">
        <v>28</v>
      </c>
      <c r="E2835" s="55">
        <v>2012.3330000000001</v>
      </c>
      <c r="F2835" s="54" t="s">
        <v>275</v>
      </c>
    </row>
    <row r="2836" spans="1:6">
      <c r="A2836" s="51" t="s">
        <v>235</v>
      </c>
      <c r="B2836">
        <v>138.08799999999999</v>
      </c>
      <c r="D2836" s="52" t="s">
        <v>28</v>
      </c>
      <c r="E2836" s="55">
        <v>2012.4169999999999</v>
      </c>
      <c r="F2836" s="54" t="s">
        <v>275</v>
      </c>
    </row>
    <row r="2837" spans="1:6">
      <c r="A2837" s="51" t="s">
        <v>236</v>
      </c>
      <c r="B2837" t="s">
        <v>275</v>
      </c>
      <c r="D2837" s="52" t="s">
        <v>28</v>
      </c>
      <c r="E2837" s="55">
        <v>2012.5</v>
      </c>
      <c r="F2837" s="54" t="s">
        <v>275</v>
      </c>
    </row>
    <row r="2838" spans="1:6">
      <c r="A2838" s="51" t="s">
        <v>237</v>
      </c>
      <c r="B2838">
        <v>137.708</v>
      </c>
      <c r="D2838" s="52" t="s">
        <v>28</v>
      </c>
      <c r="E2838" s="55">
        <v>2012.5830000000001</v>
      </c>
      <c r="F2838" s="54" t="s">
        <v>275</v>
      </c>
    </row>
    <row r="2839" spans="1:6">
      <c r="A2839" s="51" t="s">
        <v>238</v>
      </c>
      <c r="B2839">
        <v>137.77799999999999</v>
      </c>
      <c r="D2839" s="52" t="s">
        <v>28</v>
      </c>
      <c r="E2839" s="55">
        <v>2012.6669999999999</v>
      </c>
      <c r="F2839" s="54" t="s">
        <v>275</v>
      </c>
    </row>
    <row r="2840" spans="1:6">
      <c r="A2840" s="51" t="s">
        <v>239</v>
      </c>
      <c r="B2840">
        <v>137.13800000000001</v>
      </c>
      <c r="D2840" s="52" t="s">
        <v>28</v>
      </c>
      <c r="E2840" s="55">
        <v>2012.75</v>
      </c>
      <c r="F2840" s="54" t="s">
        <v>275</v>
      </c>
    </row>
    <row r="2841" spans="1:6">
      <c r="A2841" s="51" t="s">
        <v>240</v>
      </c>
      <c r="B2841">
        <v>137.078</v>
      </c>
      <c r="D2841" s="52" t="s">
        <v>28</v>
      </c>
      <c r="E2841" s="55">
        <v>2012.8330000000001</v>
      </c>
      <c r="F2841" s="54" t="s">
        <v>275</v>
      </c>
    </row>
    <row r="2842" spans="1:6">
      <c r="A2842" s="51" t="s">
        <v>241</v>
      </c>
      <c r="B2842">
        <v>137.00800000000001</v>
      </c>
      <c r="D2842" s="52" t="s">
        <v>28</v>
      </c>
      <c r="E2842" s="55">
        <v>2012.9169999999999</v>
      </c>
      <c r="F2842" s="54" t="s">
        <v>275</v>
      </c>
    </row>
    <row r="2843" spans="1:6">
      <c r="A2843" s="50" t="s">
        <v>265</v>
      </c>
      <c r="D2843" s="52" t="s">
        <v>28</v>
      </c>
      <c r="E2843" s="55">
        <v>2013</v>
      </c>
      <c r="F2843" s="54" t="s">
        <v>275</v>
      </c>
    </row>
    <row r="2844" spans="1:6">
      <c r="A2844" s="51" t="s">
        <v>230</v>
      </c>
      <c r="B2844" t="s">
        <v>275</v>
      </c>
      <c r="D2844" s="52" t="s">
        <v>28</v>
      </c>
      <c r="E2844" s="55">
        <v>2013.0833</v>
      </c>
      <c r="F2844" s="54" t="s">
        <v>275</v>
      </c>
    </row>
    <row r="2845" spans="1:6">
      <c r="A2845" s="51" t="s">
        <v>231</v>
      </c>
      <c r="B2845" t="s">
        <v>275</v>
      </c>
      <c r="D2845" s="52" t="s">
        <v>28</v>
      </c>
      <c r="E2845" s="55">
        <v>2013.1669999999999</v>
      </c>
      <c r="F2845" s="54" t="s">
        <v>275</v>
      </c>
    </row>
    <row r="2846" spans="1:6">
      <c r="A2846" s="51" t="s">
        <v>232</v>
      </c>
      <c r="B2846">
        <v>137.358</v>
      </c>
      <c r="D2846" s="52" t="s">
        <v>28</v>
      </c>
      <c r="E2846" s="55">
        <v>2013.25</v>
      </c>
      <c r="F2846" s="54" t="s">
        <v>275</v>
      </c>
    </row>
    <row r="2847" spans="1:6">
      <c r="A2847" s="51" t="s">
        <v>233</v>
      </c>
      <c r="B2847">
        <v>137.44800000000001</v>
      </c>
      <c r="D2847" s="52" t="s">
        <v>28</v>
      </c>
      <c r="E2847" s="55">
        <v>2013.3330000000001</v>
      </c>
      <c r="F2847" s="54" t="s">
        <v>275</v>
      </c>
    </row>
    <row r="2848" spans="1:6">
      <c r="A2848" s="51" t="s">
        <v>234</v>
      </c>
      <c r="B2848">
        <v>137.47800000000001</v>
      </c>
      <c r="D2848" s="52" t="s">
        <v>28</v>
      </c>
      <c r="E2848" s="55">
        <v>2013.4169999999999</v>
      </c>
      <c r="F2848" s="54" t="s">
        <v>275</v>
      </c>
    </row>
    <row r="2849" spans="1:6">
      <c r="A2849" s="51" t="s">
        <v>235</v>
      </c>
      <c r="B2849">
        <v>137.428</v>
      </c>
      <c r="D2849" s="52" t="s">
        <v>28</v>
      </c>
      <c r="E2849" s="55">
        <v>2013.5</v>
      </c>
      <c r="F2849" s="54" t="s">
        <v>275</v>
      </c>
    </row>
    <row r="2850" spans="1:6">
      <c r="A2850" s="51" t="s">
        <v>236</v>
      </c>
      <c r="B2850">
        <v>137.428</v>
      </c>
      <c r="D2850" s="52" t="s">
        <v>28</v>
      </c>
      <c r="E2850" s="55">
        <v>2013.5830000000001</v>
      </c>
      <c r="F2850" s="54" t="s">
        <v>275</v>
      </c>
    </row>
    <row r="2851" spans="1:6">
      <c r="A2851" s="51" t="s">
        <v>237</v>
      </c>
      <c r="B2851">
        <v>137.52799999999999</v>
      </c>
      <c r="D2851" s="52" t="s">
        <v>28</v>
      </c>
      <c r="E2851" s="55">
        <v>2013.6669999999999</v>
      </c>
      <c r="F2851" s="54" t="s">
        <v>275</v>
      </c>
    </row>
    <row r="2852" spans="1:6">
      <c r="A2852" s="51" t="s">
        <v>238</v>
      </c>
      <c r="B2852">
        <v>137.83799999999999</v>
      </c>
      <c r="D2852" s="52" t="s">
        <v>28</v>
      </c>
      <c r="E2852" s="55">
        <v>2013.75</v>
      </c>
      <c r="F2852" s="54" t="s">
        <v>275</v>
      </c>
    </row>
    <row r="2853" spans="1:6">
      <c r="A2853" s="51" t="s">
        <v>239</v>
      </c>
      <c r="B2853">
        <v>137.648</v>
      </c>
      <c r="D2853" s="52" t="s">
        <v>28</v>
      </c>
      <c r="E2853" s="55">
        <v>2013.8330000000001</v>
      </c>
      <c r="F2853" s="54" t="s">
        <v>275</v>
      </c>
    </row>
    <row r="2854" spans="1:6">
      <c r="A2854" s="51" t="s">
        <v>240</v>
      </c>
      <c r="B2854">
        <v>137.53800000000001</v>
      </c>
      <c r="D2854" s="52" t="s">
        <v>28</v>
      </c>
      <c r="E2854" s="55">
        <v>2013.9169999999999</v>
      </c>
      <c r="F2854" s="54" t="s">
        <v>275</v>
      </c>
    </row>
    <row r="2855" spans="1:6">
      <c r="A2855" s="51" t="s">
        <v>241</v>
      </c>
      <c r="B2855">
        <v>137.608</v>
      </c>
      <c r="D2855" s="52" t="s">
        <v>28</v>
      </c>
      <c r="E2855" s="55">
        <v>2014</v>
      </c>
      <c r="F2855" s="54" t="s">
        <v>275</v>
      </c>
    </row>
    <row r="2856" spans="1:6">
      <c r="A2856" s="50" t="s">
        <v>266</v>
      </c>
      <c r="D2856" s="52" t="s">
        <v>28</v>
      </c>
      <c r="E2856" s="55">
        <v>2014.0833</v>
      </c>
      <c r="F2856" s="54" t="s">
        <v>275</v>
      </c>
    </row>
    <row r="2857" spans="1:6">
      <c r="A2857" s="51" t="s">
        <v>230</v>
      </c>
      <c r="B2857" t="s">
        <v>275</v>
      </c>
      <c r="D2857" s="52" t="s">
        <v>28</v>
      </c>
      <c r="E2857" s="55">
        <v>2014.1669999999999</v>
      </c>
      <c r="F2857" s="54" t="s">
        <v>275</v>
      </c>
    </row>
    <row r="2858" spans="1:6">
      <c r="A2858" s="51" t="s">
        <v>231</v>
      </c>
      <c r="B2858">
        <v>137.18799999999999</v>
      </c>
      <c r="D2858" s="52" t="s">
        <v>28</v>
      </c>
      <c r="E2858" s="55">
        <v>2014.25</v>
      </c>
      <c r="F2858" s="54" t="s">
        <v>275</v>
      </c>
    </row>
    <row r="2859" spans="1:6">
      <c r="A2859" s="51" t="s">
        <v>232</v>
      </c>
      <c r="B2859" t="s">
        <v>275</v>
      </c>
      <c r="D2859" s="52" t="s">
        <v>28</v>
      </c>
      <c r="E2859" s="55">
        <v>2014.3330000000001</v>
      </c>
      <c r="F2859" s="54" t="s">
        <v>275</v>
      </c>
    </row>
    <row r="2860" spans="1:6">
      <c r="A2860" s="51" t="s">
        <v>233</v>
      </c>
      <c r="B2860" t="s">
        <v>275</v>
      </c>
      <c r="D2860" s="52" t="s">
        <v>28</v>
      </c>
      <c r="E2860" s="55">
        <v>2014.4169999999999</v>
      </c>
      <c r="F2860" s="54" t="s">
        <v>275</v>
      </c>
    </row>
    <row r="2861" spans="1:6">
      <c r="A2861" s="51" t="s">
        <v>234</v>
      </c>
      <c r="B2861">
        <v>137.31800000000001</v>
      </c>
      <c r="D2861" s="52" t="s">
        <v>28</v>
      </c>
      <c r="E2861" s="55">
        <v>2014.5</v>
      </c>
      <c r="F2861" s="54" t="s">
        <v>275</v>
      </c>
    </row>
    <row r="2862" spans="1:6">
      <c r="A2862" s="51" t="s">
        <v>235</v>
      </c>
      <c r="B2862" t="s">
        <v>275</v>
      </c>
      <c r="D2862" s="52" t="s">
        <v>28</v>
      </c>
      <c r="E2862" s="55">
        <v>2014.5830000000001</v>
      </c>
      <c r="F2862" s="54" t="s">
        <v>275</v>
      </c>
    </row>
    <row r="2863" spans="1:6">
      <c r="A2863" s="51" t="s">
        <v>236</v>
      </c>
      <c r="B2863" t="s">
        <v>275</v>
      </c>
      <c r="D2863" s="52" t="s">
        <v>28</v>
      </c>
      <c r="E2863" s="55">
        <v>2014.6669999999999</v>
      </c>
      <c r="F2863" s="54" t="s">
        <v>275</v>
      </c>
    </row>
    <row r="2864" spans="1:6">
      <c r="A2864" s="51" t="s">
        <v>237</v>
      </c>
      <c r="B2864" t="s">
        <v>275</v>
      </c>
      <c r="D2864" s="52" t="s">
        <v>28</v>
      </c>
      <c r="E2864" s="55">
        <v>2014.75</v>
      </c>
      <c r="F2864" s="54" t="s">
        <v>275</v>
      </c>
    </row>
    <row r="2865" spans="1:6">
      <c r="A2865" s="51" t="s">
        <v>238</v>
      </c>
      <c r="B2865" t="s">
        <v>275</v>
      </c>
      <c r="D2865" s="52" t="s">
        <v>28</v>
      </c>
      <c r="E2865" s="55">
        <v>2014.8330000000001</v>
      </c>
      <c r="F2865" s="54" t="s">
        <v>275</v>
      </c>
    </row>
    <row r="2866" spans="1:6">
      <c r="A2866" s="51" t="s">
        <v>239</v>
      </c>
      <c r="B2866" t="s">
        <v>275</v>
      </c>
      <c r="D2866" s="52" t="s">
        <v>28</v>
      </c>
      <c r="E2866" s="55">
        <v>2014.9169999999999</v>
      </c>
      <c r="F2866" s="54" t="s">
        <v>275</v>
      </c>
    </row>
    <row r="2867" spans="1:6">
      <c r="A2867" s="51" t="s">
        <v>240</v>
      </c>
      <c r="B2867" t="s">
        <v>275</v>
      </c>
      <c r="D2867" s="52" t="s">
        <v>28</v>
      </c>
      <c r="E2867" s="55">
        <v>2015</v>
      </c>
      <c r="F2867" s="54" t="s">
        <v>275</v>
      </c>
    </row>
    <row r="2868" spans="1:6">
      <c r="A2868" s="51" t="s">
        <v>241</v>
      </c>
      <c r="B2868" t="s">
        <v>275</v>
      </c>
      <c r="D2868" s="52" t="s">
        <v>28</v>
      </c>
      <c r="E2868" s="55">
        <v>2015.0833</v>
      </c>
      <c r="F2868" s="54" t="s">
        <v>275</v>
      </c>
    </row>
    <row r="2869" spans="1:6">
      <c r="A2869" s="50" t="s">
        <v>267</v>
      </c>
      <c r="D2869" s="52" t="s">
        <v>28</v>
      </c>
      <c r="E2869" s="55">
        <v>2015.1669999999999</v>
      </c>
      <c r="F2869" s="54">
        <v>150.035</v>
      </c>
    </row>
    <row r="2870" spans="1:6">
      <c r="A2870" s="51" t="s">
        <v>230</v>
      </c>
      <c r="B2870" t="s">
        <v>275</v>
      </c>
      <c r="D2870" s="52" t="s">
        <v>28</v>
      </c>
      <c r="E2870" s="55">
        <v>2015.25</v>
      </c>
      <c r="F2870" s="54">
        <v>148.14500000000001</v>
      </c>
    </row>
    <row r="2871" spans="1:6">
      <c r="A2871" s="51" t="s">
        <v>231</v>
      </c>
      <c r="B2871" t="s">
        <v>275</v>
      </c>
      <c r="D2871" s="52" t="s">
        <v>28</v>
      </c>
      <c r="E2871" s="55">
        <v>2015.3330000000001</v>
      </c>
      <c r="F2871" s="54">
        <v>148.41499999999999</v>
      </c>
    </row>
    <row r="2872" spans="1:6">
      <c r="A2872" s="51" t="s">
        <v>232</v>
      </c>
      <c r="B2872" t="s">
        <v>275</v>
      </c>
      <c r="D2872" s="52" t="s">
        <v>28</v>
      </c>
      <c r="E2872" s="55">
        <v>2015.4169999999999</v>
      </c>
      <c r="F2872" s="54">
        <v>149.54499999999999</v>
      </c>
    </row>
    <row r="2873" spans="1:6">
      <c r="A2873" s="51" t="s">
        <v>233</v>
      </c>
      <c r="B2873" t="s">
        <v>275</v>
      </c>
      <c r="D2873" s="52" t="s">
        <v>28</v>
      </c>
      <c r="E2873" s="55">
        <v>2015.5</v>
      </c>
      <c r="F2873" s="54">
        <v>149.995</v>
      </c>
    </row>
    <row r="2874" spans="1:6">
      <c r="A2874" s="51" t="s">
        <v>234</v>
      </c>
      <c r="B2874" t="s">
        <v>275</v>
      </c>
      <c r="D2874" s="52" t="s">
        <v>28</v>
      </c>
      <c r="E2874" s="55">
        <v>2015.5830000000001</v>
      </c>
      <c r="F2874" s="54">
        <v>150.61500000000001</v>
      </c>
    </row>
    <row r="2875" spans="1:6">
      <c r="A2875" s="51" t="s">
        <v>235</v>
      </c>
      <c r="B2875" t="s">
        <v>275</v>
      </c>
      <c r="D2875" s="52" t="s">
        <v>28</v>
      </c>
      <c r="E2875" s="55">
        <v>2015.6669999999999</v>
      </c>
      <c r="F2875" s="54">
        <v>150.20500000000001</v>
      </c>
    </row>
    <row r="2876" spans="1:6">
      <c r="A2876" s="51" t="s">
        <v>236</v>
      </c>
      <c r="B2876" t="s">
        <v>275</v>
      </c>
      <c r="D2876" s="52" t="s">
        <v>28</v>
      </c>
      <c r="E2876" s="55">
        <v>2015.75</v>
      </c>
      <c r="F2876" s="54">
        <v>150.01499999999999</v>
      </c>
    </row>
    <row r="2877" spans="1:6">
      <c r="A2877" s="51" t="s">
        <v>237</v>
      </c>
      <c r="B2877" t="s">
        <v>275</v>
      </c>
      <c r="D2877" s="52" t="s">
        <v>28</v>
      </c>
      <c r="E2877" s="55">
        <v>2015.8330000000001</v>
      </c>
      <c r="F2877" s="54">
        <v>149.505</v>
      </c>
    </row>
    <row r="2878" spans="1:6">
      <c r="A2878" s="51" t="s">
        <v>238</v>
      </c>
      <c r="B2878" t="s">
        <v>275</v>
      </c>
      <c r="D2878" s="52" t="s">
        <v>28</v>
      </c>
      <c r="E2878" s="55">
        <v>2015.9169999999999</v>
      </c>
      <c r="F2878" s="54">
        <v>148.405</v>
      </c>
    </row>
    <row r="2879" spans="1:6">
      <c r="A2879" s="51" t="s">
        <v>239</v>
      </c>
      <c r="B2879" t="s">
        <v>275</v>
      </c>
      <c r="D2879" s="52" t="s">
        <v>28</v>
      </c>
      <c r="E2879" s="55">
        <v>2016</v>
      </c>
      <c r="F2879" s="54">
        <v>147.29499999999999</v>
      </c>
    </row>
    <row r="2880" spans="1:6">
      <c r="A2880" s="51" t="s">
        <v>240</v>
      </c>
      <c r="B2880" t="s">
        <v>275</v>
      </c>
      <c r="D2880" s="52" t="s">
        <v>28</v>
      </c>
      <c r="E2880" s="55">
        <v>2016.0833</v>
      </c>
      <c r="F2880" s="54">
        <v>146.26499999999999</v>
      </c>
    </row>
    <row r="2881" spans="1:6">
      <c r="A2881" s="51" t="s">
        <v>241</v>
      </c>
      <c r="B2881" t="s">
        <v>275</v>
      </c>
      <c r="D2881" s="52" t="s">
        <v>28</v>
      </c>
      <c r="E2881" s="55">
        <v>2016.1669999999999</v>
      </c>
      <c r="F2881" s="54">
        <v>146.20500000000001</v>
      </c>
    </row>
    <row r="2882" spans="1:6">
      <c r="A2882" s="34" t="s">
        <v>211</v>
      </c>
      <c r="D2882" s="52" t="s">
        <v>28</v>
      </c>
      <c r="E2882" s="55">
        <v>2016.25</v>
      </c>
      <c r="F2882" s="54">
        <v>145.465</v>
      </c>
    </row>
    <row r="2883" spans="1:6">
      <c r="A2883" s="50" t="s">
        <v>257</v>
      </c>
      <c r="D2883" s="52" t="s">
        <v>28</v>
      </c>
      <c r="E2883" s="55">
        <v>2016.3330000000001</v>
      </c>
      <c r="F2883" s="54">
        <v>146.07499999999999</v>
      </c>
    </row>
    <row r="2884" spans="1:6">
      <c r="A2884" s="51" t="s">
        <v>230</v>
      </c>
      <c r="B2884">
        <v>96.28</v>
      </c>
      <c r="D2884" s="52" t="s">
        <v>28</v>
      </c>
      <c r="E2884" s="55">
        <v>2016.4169999999999</v>
      </c>
      <c r="F2884" s="54">
        <v>148.965</v>
      </c>
    </row>
    <row r="2885" spans="1:6">
      <c r="A2885" s="51" t="s">
        <v>231</v>
      </c>
      <c r="B2885">
        <v>96.36</v>
      </c>
      <c r="D2885" s="52" t="s">
        <v>28</v>
      </c>
      <c r="E2885" s="55">
        <v>2016.5</v>
      </c>
      <c r="F2885" s="54">
        <v>150.64500000000001</v>
      </c>
    </row>
    <row r="2886" spans="1:6">
      <c r="A2886" s="51" t="s">
        <v>232</v>
      </c>
      <c r="B2886">
        <v>96.24</v>
      </c>
      <c r="D2886" s="52" t="s">
        <v>28</v>
      </c>
      <c r="E2886" s="55">
        <v>2016.5830000000001</v>
      </c>
      <c r="F2886" s="54">
        <v>151.065</v>
      </c>
    </row>
    <row r="2887" spans="1:6">
      <c r="A2887" s="51" t="s">
        <v>233</v>
      </c>
      <c r="B2887">
        <v>96.01</v>
      </c>
      <c r="D2887" s="52" t="s">
        <v>28</v>
      </c>
      <c r="E2887" s="55">
        <v>2016.6669999999999</v>
      </c>
      <c r="F2887" s="54">
        <v>150.815</v>
      </c>
    </row>
    <row r="2888" spans="1:6">
      <c r="A2888" s="51" t="s">
        <v>234</v>
      </c>
      <c r="B2888">
        <v>96.14</v>
      </c>
      <c r="D2888" s="52" t="s">
        <v>28</v>
      </c>
      <c r="E2888" s="55">
        <v>2016.75</v>
      </c>
      <c r="F2888" s="54">
        <v>151.035</v>
      </c>
    </row>
    <row r="2889" spans="1:6">
      <c r="A2889" s="51" t="s">
        <v>235</v>
      </c>
      <c r="B2889">
        <v>96.35</v>
      </c>
      <c r="D2889" s="52" t="s">
        <v>28</v>
      </c>
      <c r="E2889" s="55">
        <v>2016.8330000000001</v>
      </c>
      <c r="F2889" s="54">
        <v>150.83500000000001</v>
      </c>
    </row>
    <row r="2890" spans="1:6">
      <c r="A2890" s="51" t="s">
        <v>236</v>
      </c>
      <c r="B2890">
        <v>96.36</v>
      </c>
      <c r="D2890" s="52" t="s">
        <v>28</v>
      </c>
      <c r="E2890" s="55">
        <v>2016.9169999999999</v>
      </c>
      <c r="F2890" s="54">
        <v>150.33500000000001</v>
      </c>
    </row>
    <row r="2891" spans="1:6">
      <c r="A2891" s="51" t="s">
        <v>237</v>
      </c>
      <c r="B2891" t="s">
        <v>275</v>
      </c>
      <c r="D2891" s="52" t="s">
        <v>28</v>
      </c>
      <c r="E2891" s="55">
        <v>2017</v>
      </c>
      <c r="F2891" s="54">
        <v>148.935</v>
      </c>
    </row>
    <row r="2892" spans="1:6">
      <c r="A2892" s="51" t="s">
        <v>238</v>
      </c>
      <c r="B2892">
        <v>96.41</v>
      </c>
      <c r="D2892" s="52" t="s">
        <v>28</v>
      </c>
      <c r="E2892" s="55">
        <v>2017.0833</v>
      </c>
      <c r="F2892" s="54">
        <v>148.23500000000001</v>
      </c>
    </row>
    <row r="2893" spans="1:6">
      <c r="A2893" s="51" t="s">
        <v>239</v>
      </c>
      <c r="B2893">
        <v>96.27</v>
      </c>
      <c r="D2893" s="52" t="s">
        <v>28</v>
      </c>
      <c r="E2893" s="55">
        <v>2017.1669999999999</v>
      </c>
      <c r="F2893" s="54">
        <v>146.625</v>
      </c>
    </row>
    <row r="2894" spans="1:6">
      <c r="A2894" s="51" t="s">
        <v>240</v>
      </c>
      <c r="B2894" t="s">
        <v>275</v>
      </c>
      <c r="D2894" s="52" t="s">
        <v>28</v>
      </c>
      <c r="E2894" s="55">
        <v>2017.25</v>
      </c>
      <c r="F2894" s="54">
        <v>146.13499999999999</v>
      </c>
    </row>
    <row r="2895" spans="1:6">
      <c r="A2895" s="51" t="s">
        <v>241</v>
      </c>
      <c r="B2895" t="s">
        <v>275</v>
      </c>
      <c r="D2895" s="52" t="s">
        <v>28</v>
      </c>
      <c r="E2895" s="55">
        <v>2017.3330000000001</v>
      </c>
      <c r="F2895" s="54">
        <v>146.625</v>
      </c>
    </row>
    <row r="2896" spans="1:6">
      <c r="A2896" s="50" t="s">
        <v>258</v>
      </c>
      <c r="D2896" s="52" t="s">
        <v>28</v>
      </c>
      <c r="E2896" s="55">
        <v>2017.4169999999999</v>
      </c>
      <c r="F2896" s="54">
        <v>147.94499999999999</v>
      </c>
    </row>
    <row r="2897" spans="1:6">
      <c r="A2897" s="51" t="s">
        <v>230</v>
      </c>
      <c r="B2897" t="s">
        <v>275</v>
      </c>
      <c r="D2897" s="52" t="s">
        <v>28</v>
      </c>
      <c r="E2897" s="55">
        <v>2017.5</v>
      </c>
      <c r="F2897" s="54">
        <v>151.04499999999999</v>
      </c>
    </row>
    <row r="2898" spans="1:6">
      <c r="A2898" s="51" t="s">
        <v>231</v>
      </c>
      <c r="B2898" t="s">
        <v>275</v>
      </c>
      <c r="D2898" s="52" t="s">
        <v>28</v>
      </c>
      <c r="E2898" s="55">
        <v>2017.5830000000001</v>
      </c>
      <c r="F2898" s="54">
        <v>150.73500000000001</v>
      </c>
    </row>
    <row r="2899" spans="1:6">
      <c r="A2899" s="51" t="s">
        <v>232</v>
      </c>
      <c r="B2899" t="s">
        <v>275</v>
      </c>
      <c r="D2899" s="52" t="s">
        <v>28</v>
      </c>
      <c r="E2899" s="55">
        <v>2017.6669999999999</v>
      </c>
      <c r="F2899" s="54">
        <v>150.905</v>
      </c>
    </row>
    <row r="2900" spans="1:6">
      <c r="A2900" s="51" t="s">
        <v>233</v>
      </c>
      <c r="B2900" t="s">
        <v>275</v>
      </c>
      <c r="D2900" s="52" t="s">
        <v>28</v>
      </c>
      <c r="E2900" s="55">
        <v>2017.75</v>
      </c>
      <c r="F2900" s="54">
        <v>150.26499999999999</v>
      </c>
    </row>
    <row r="2901" spans="1:6">
      <c r="A2901" s="51" t="s">
        <v>234</v>
      </c>
      <c r="B2901" t="s">
        <v>275</v>
      </c>
      <c r="D2901" s="52" t="s">
        <v>28</v>
      </c>
      <c r="E2901" s="55">
        <v>2017.8330000000001</v>
      </c>
      <c r="F2901" s="54">
        <v>148.76499999999999</v>
      </c>
    </row>
    <row r="2902" spans="1:6">
      <c r="A2902" s="51" t="s">
        <v>235</v>
      </c>
      <c r="B2902" t="s">
        <v>275</v>
      </c>
      <c r="D2902" s="52" t="s">
        <v>28</v>
      </c>
      <c r="E2902" s="55">
        <v>2017.9169999999999</v>
      </c>
      <c r="F2902" s="54">
        <v>148.905</v>
      </c>
    </row>
    <row r="2903" spans="1:6">
      <c r="A2903" s="51" t="s">
        <v>236</v>
      </c>
      <c r="B2903" t="s">
        <v>275</v>
      </c>
      <c r="D2903" s="52" t="s">
        <v>28</v>
      </c>
      <c r="E2903" s="55">
        <v>2018</v>
      </c>
      <c r="F2903" s="54">
        <v>148.245</v>
      </c>
    </row>
    <row r="2904" spans="1:6">
      <c r="A2904" s="51" t="s">
        <v>237</v>
      </c>
      <c r="B2904" t="s">
        <v>275</v>
      </c>
      <c r="D2904" s="52" t="s">
        <v>28</v>
      </c>
      <c r="E2904" s="55">
        <v>2018.0833</v>
      </c>
      <c r="F2904" s="54">
        <v>147.565</v>
      </c>
    </row>
    <row r="2905" spans="1:6">
      <c r="A2905" s="51" t="s">
        <v>238</v>
      </c>
      <c r="B2905" t="s">
        <v>275</v>
      </c>
      <c r="D2905" s="52" t="s">
        <v>28</v>
      </c>
      <c r="E2905" s="55">
        <v>2018.1669999999999</v>
      </c>
      <c r="F2905" s="54">
        <v>147.535</v>
      </c>
    </row>
    <row r="2906" spans="1:6">
      <c r="A2906" s="51" t="s">
        <v>239</v>
      </c>
      <c r="B2906" t="s">
        <v>275</v>
      </c>
      <c r="D2906" s="52" t="s">
        <v>28</v>
      </c>
      <c r="E2906" s="55">
        <v>2018.25</v>
      </c>
      <c r="F2906" s="54">
        <v>147.88499999999999</v>
      </c>
    </row>
    <row r="2907" spans="1:6">
      <c r="A2907" s="51" t="s">
        <v>240</v>
      </c>
      <c r="B2907" t="s">
        <v>275</v>
      </c>
      <c r="D2907" s="52" t="s">
        <v>28</v>
      </c>
      <c r="E2907" s="55">
        <v>2018.3330000000001</v>
      </c>
      <c r="F2907" s="54">
        <v>148.815</v>
      </c>
    </row>
    <row r="2908" spans="1:6">
      <c r="A2908" s="51" t="s">
        <v>241</v>
      </c>
      <c r="B2908" t="s">
        <v>275</v>
      </c>
      <c r="D2908" s="52" t="s">
        <v>28</v>
      </c>
      <c r="E2908" s="55">
        <v>2018.4169999999999</v>
      </c>
      <c r="F2908" s="54">
        <v>149.44499999999999</v>
      </c>
    </row>
    <row r="2909" spans="1:6">
      <c r="A2909" s="50" t="s">
        <v>259</v>
      </c>
      <c r="D2909" s="52" t="s">
        <v>28</v>
      </c>
      <c r="E2909" s="55">
        <v>2018.5</v>
      </c>
      <c r="F2909" s="54">
        <v>150.54499999999999</v>
      </c>
    </row>
    <row r="2910" spans="1:6">
      <c r="A2910" s="51" t="s">
        <v>230</v>
      </c>
      <c r="B2910">
        <v>95.96</v>
      </c>
      <c r="D2910" s="52" t="s">
        <v>28</v>
      </c>
      <c r="E2910" s="55">
        <v>2018.5830000000001</v>
      </c>
      <c r="F2910" s="54">
        <v>151.98500000000001</v>
      </c>
    </row>
    <row r="2911" spans="1:6">
      <c r="A2911" s="51" t="s">
        <v>231</v>
      </c>
      <c r="B2911">
        <v>95.98</v>
      </c>
      <c r="D2911" s="52" t="s">
        <v>28</v>
      </c>
      <c r="E2911" s="55">
        <v>2018.6669999999999</v>
      </c>
      <c r="F2911" s="54" t="s">
        <v>275</v>
      </c>
    </row>
    <row r="2912" spans="1:6">
      <c r="A2912" s="51" t="s">
        <v>232</v>
      </c>
      <c r="B2912">
        <v>96.18</v>
      </c>
      <c r="D2912" s="52" t="s">
        <v>28</v>
      </c>
      <c r="E2912" s="55">
        <v>2018.75</v>
      </c>
      <c r="F2912" s="54" t="s">
        <v>275</v>
      </c>
    </row>
    <row r="2913" spans="1:6">
      <c r="A2913" s="51" t="s">
        <v>233</v>
      </c>
      <c r="B2913">
        <v>96.21</v>
      </c>
      <c r="D2913" s="52" t="s">
        <v>28</v>
      </c>
      <c r="E2913" s="55">
        <v>2018.8330000000001</v>
      </c>
      <c r="F2913" s="54" t="s">
        <v>275</v>
      </c>
    </row>
    <row r="2914" spans="1:6">
      <c r="A2914" s="51" t="s">
        <v>234</v>
      </c>
      <c r="B2914">
        <v>96.09</v>
      </c>
      <c r="D2914" s="52" t="s">
        <v>28</v>
      </c>
      <c r="E2914" s="55">
        <v>2018.9169999999999</v>
      </c>
      <c r="F2914" s="54">
        <v>150.23500000000001</v>
      </c>
    </row>
    <row r="2915" spans="1:6">
      <c r="A2915" s="51" t="s">
        <v>235</v>
      </c>
      <c r="B2915">
        <v>96.22</v>
      </c>
      <c r="D2915" s="52" t="s">
        <v>28</v>
      </c>
      <c r="E2915" s="55">
        <v>2019</v>
      </c>
      <c r="F2915" s="54">
        <v>148.565</v>
      </c>
    </row>
    <row r="2916" spans="1:6">
      <c r="A2916" s="51" t="s">
        <v>236</v>
      </c>
      <c r="B2916">
        <v>96.32</v>
      </c>
      <c r="D2916" s="52" t="s">
        <v>28</v>
      </c>
      <c r="E2916" s="55">
        <v>2019.0833</v>
      </c>
      <c r="F2916" s="54">
        <v>148.255</v>
      </c>
    </row>
    <row r="2917" spans="1:6">
      <c r="A2917" s="51" t="s">
        <v>237</v>
      </c>
      <c r="B2917" t="s">
        <v>275</v>
      </c>
      <c r="D2917" s="52" t="s">
        <v>28</v>
      </c>
      <c r="E2917" s="55">
        <v>2019.1669999999999</v>
      </c>
      <c r="F2917" s="54">
        <v>146.685</v>
      </c>
    </row>
    <row r="2918" spans="1:6">
      <c r="A2918" s="51" t="s">
        <v>238</v>
      </c>
      <c r="B2918">
        <v>96.28</v>
      </c>
      <c r="D2918" s="52" t="s">
        <v>28</v>
      </c>
      <c r="E2918" s="55">
        <v>2019.25</v>
      </c>
      <c r="F2918" s="54">
        <v>146.22499999999999</v>
      </c>
    </row>
    <row r="2919" spans="1:6">
      <c r="A2919" s="51" t="s">
        <v>239</v>
      </c>
      <c r="B2919">
        <v>96.1</v>
      </c>
      <c r="D2919" s="52" t="s">
        <v>28</v>
      </c>
      <c r="E2919" s="55">
        <v>2019.3330000000001</v>
      </c>
      <c r="F2919" s="54">
        <v>147.76499999999999</v>
      </c>
    </row>
    <row r="2920" spans="1:6">
      <c r="A2920" s="51" t="s">
        <v>240</v>
      </c>
      <c r="B2920">
        <v>96.03</v>
      </c>
      <c r="D2920" s="52" t="s">
        <v>28</v>
      </c>
      <c r="E2920" s="55">
        <v>2019.4169999999999</v>
      </c>
      <c r="F2920" s="54">
        <v>147.815</v>
      </c>
    </row>
    <row r="2921" spans="1:6">
      <c r="A2921" s="51" t="s">
        <v>241</v>
      </c>
      <c r="B2921">
        <v>96.47</v>
      </c>
      <c r="D2921" s="52" t="s">
        <v>28</v>
      </c>
      <c r="E2921" s="55">
        <v>2019.5</v>
      </c>
      <c r="F2921" s="54">
        <v>149.065</v>
      </c>
    </row>
    <row r="2922" spans="1:6">
      <c r="A2922" s="50" t="s">
        <v>260</v>
      </c>
      <c r="D2922" s="52" t="s">
        <v>28</v>
      </c>
      <c r="E2922" s="55">
        <v>2019.5830000000001</v>
      </c>
      <c r="F2922" s="54" t="s">
        <v>275</v>
      </c>
    </row>
    <row r="2923" spans="1:6">
      <c r="A2923" s="51" t="s">
        <v>230</v>
      </c>
      <c r="B2923">
        <v>96.35</v>
      </c>
      <c r="D2923" s="52" t="s">
        <v>28</v>
      </c>
      <c r="E2923" s="55">
        <v>2019.6669999999999</v>
      </c>
      <c r="F2923" s="54">
        <v>151.215</v>
      </c>
    </row>
    <row r="2924" spans="1:6">
      <c r="A2924" s="51" t="s">
        <v>231</v>
      </c>
      <c r="B2924">
        <v>96.38</v>
      </c>
      <c r="D2924" s="52" t="s">
        <v>28</v>
      </c>
      <c r="E2924" s="55">
        <v>2019.75</v>
      </c>
      <c r="F2924" s="54">
        <v>149.86500000000001</v>
      </c>
    </row>
    <row r="2925" spans="1:6">
      <c r="A2925" s="51" t="s">
        <v>232</v>
      </c>
      <c r="B2925">
        <v>96.53</v>
      </c>
      <c r="D2925" s="52" t="s">
        <v>28</v>
      </c>
      <c r="E2925" s="55">
        <v>2019.8330000000001</v>
      </c>
      <c r="F2925" s="54" t="s">
        <v>275</v>
      </c>
    </row>
    <row r="2926" spans="1:6">
      <c r="A2926" s="51" t="s">
        <v>233</v>
      </c>
      <c r="B2926">
        <v>96.23</v>
      </c>
      <c r="D2926" s="52" t="s">
        <v>28</v>
      </c>
      <c r="E2926" s="55">
        <v>2019.9169999999999</v>
      </c>
      <c r="F2926" s="54">
        <v>150.86500000000001</v>
      </c>
    </row>
    <row r="2927" spans="1:6">
      <c r="A2927" s="51" t="s">
        <v>234</v>
      </c>
      <c r="B2927">
        <v>96.04</v>
      </c>
      <c r="D2927" s="52" t="s">
        <v>28</v>
      </c>
      <c r="E2927" s="55">
        <v>2020</v>
      </c>
      <c r="F2927" s="54" t="s">
        <v>275</v>
      </c>
    </row>
    <row r="2928" spans="1:6">
      <c r="A2928" s="51" t="s">
        <v>235</v>
      </c>
      <c r="B2928">
        <v>96.51</v>
      </c>
      <c r="D2928" s="52" t="s">
        <v>44</v>
      </c>
      <c r="E2928" s="55">
        <v>2009</v>
      </c>
      <c r="F2928" s="54" t="s">
        <v>275</v>
      </c>
    </row>
    <row r="2929" spans="1:6">
      <c r="A2929" s="51" t="s">
        <v>236</v>
      </c>
      <c r="B2929" t="s">
        <v>275</v>
      </c>
      <c r="D2929" s="52" t="s">
        <v>44</v>
      </c>
      <c r="E2929" s="55">
        <v>2009.08251</v>
      </c>
      <c r="F2929" s="54" t="s">
        <v>275</v>
      </c>
    </row>
    <row r="2930" spans="1:6">
      <c r="A2930" s="51" t="s">
        <v>237</v>
      </c>
      <c r="B2930" t="s">
        <v>275</v>
      </c>
      <c r="D2930" s="52" t="s">
        <v>44</v>
      </c>
      <c r="E2930" s="55">
        <v>2009.16588</v>
      </c>
      <c r="F2930" s="54" t="s">
        <v>275</v>
      </c>
    </row>
    <row r="2931" spans="1:6">
      <c r="A2931" s="51" t="s">
        <v>238</v>
      </c>
      <c r="B2931">
        <v>96.78</v>
      </c>
      <c r="D2931" s="52" t="s">
        <v>44</v>
      </c>
      <c r="E2931" s="55">
        <v>2009.2492500000001</v>
      </c>
      <c r="F2931" s="54" t="s">
        <v>275</v>
      </c>
    </row>
    <row r="2932" spans="1:6">
      <c r="A2932" s="51" t="s">
        <v>239</v>
      </c>
      <c r="B2932">
        <v>96.95</v>
      </c>
      <c r="D2932" s="52" t="s">
        <v>44</v>
      </c>
      <c r="E2932" s="55">
        <v>2009.3326199999999</v>
      </c>
      <c r="F2932" s="54" t="s">
        <v>275</v>
      </c>
    </row>
    <row r="2933" spans="1:6">
      <c r="A2933" s="51" t="s">
        <v>240</v>
      </c>
      <c r="B2933">
        <v>97.11</v>
      </c>
      <c r="D2933" s="52" t="s">
        <v>44</v>
      </c>
      <c r="E2933" s="55">
        <v>2009.41599</v>
      </c>
      <c r="F2933" s="54" t="s">
        <v>275</v>
      </c>
    </row>
    <row r="2934" spans="1:6">
      <c r="A2934" s="51" t="s">
        <v>241</v>
      </c>
      <c r="B2934">
        <v>96.71</v>
      </c>
      <c r="D2934" s="52" t="s">
        <v>44</v>
      </c>
      <c r="E2934" s="55">
        <v>2009.49936</v>
      </c>
      <c r="F2934" s="54" t="s">
        <v>275</v>
      </c>
    </row>
    <row r="2935" spans="1:6">
      <c r="A2935" s="50" t="s">
        <v>261</v>
      </c>
      <c r="D2935" s="52" t="s">
        <v>44</v>
      </c>
      <c r="E2935" s="55">
        <v>2009.5827300000001</v>
      </c>
      <c r="F2935" s="54" t="s">
        <v>275</v>
      </c>
    </row>
    <row r="2936" spans="1:6">
      <c r="A2936" s="51" t="s">
        <v>230</v>
      </c>
      <c r="B2936">
        <v>96.59</v>
      </c>
      <c r="D2936" s="52" t="s">
        <v>44</v>
      </c>
      <c r="E2936" s="55">
        <v>2009.6660999999999</v>
      </c>
      <c r="F2936" s="54" t="s">
        <v>275</v>
      </c>
    </row>
    <row r="2937" spans="1:6">
      <c r="A2937" s="51" t="s">
        <v>231</v>
      </c>
      <c r="B2937">
        <v>96.46</v>
      </c>
      <c r="D2937" s="52" t="s">
        <v>44</v>
      </c>
      <c r="E2937" s="55">
        <v>2009.74947</v>
      </c>
      <c r="F2937" s="54" t="s">
        <v>275</v>
      </c>
    </row>
    <row r="2938" spans="1:6">
      <c r="A2938" s="51" t="s">
        <v>232</v>
      </c>
      <c r="B2938">
        <v>96.46</v>
      </c>
      <c r="D2938" s="52" t="s">
        <v>44</v>
      </c>
      <c r="E2938" s="55">
        <v>2009.83284</v>
      </c>
      <c r="F2938" s="54" t="s">
        <v>275</v>
      </c>
    </row>
    <row r="2939" spans="1:6">
      <c r="A2939" s="51" t="s">
        <v>233</v>
      </c>
      <c r="B2939" t="s">
        <v>275</v>
      </c>
      <c r="D2939" s="52" t="s">
        <v>44</v>
      </c>
      <c r="E2939" s="55">
        <v>2009.9162100000001</v>
      </c>
      <c r="F2939" s="54" t="s">
        <v>275</v>
      </c>
    </row>
    <row r="2940" spans="1:6">
      <c r="A2940" s="51" t="s">
        <v>234</v>
      </c>
      <c r="B2940">
        <v>97.1</v>
      </c>
      <c r="D2940" s="52" t="s">
        <v>44</v>
      </c>
      <c r="E2940" s="55">
        <v>2010</v>
      </c>
      <c r="F2940" s="54" t="s">
        <v>275</v>
      </c>
    </row>
    <row r="2941" spans="1:6">
      <c r="A2941" s="51" t="s">
        <v>235</v>
      </c>
      <c r="B2941" t="s">
        <v>275</v>
      </c>
      <c r="D2941" s="52" t="s">
        <v>44</v>
      </c>
      <c r="E2941" s="55">
        <v>2010.08295</v>
      </c>
      <c r="F2941" s="54" t="s">
        <v>275</v>
      </c>
    </row>
    <row r="2942" spans="1:6">
      <c r="A2942" s="51" t="s">
        <v>236</v>
      </c>
      <c r="B2942" t="s">
        <v>275</v>
      </c>
      <c r="D2942" s="52" t="s">
        <v>44</v>
      </c>
      <c r="E2942" s="55">
        <v>2010.16632</v>
      </c>
      <c r="F2942" s="54" t="s">
        <v>275</v>
      </c>
    </row>
    <row r="2943" spans="1:6">
      <c r="A2943" s="51" t="s">
        <v>237</v>
      </c>
      <c r="B2943" t="s">
        <v>275</v>
      </c>
      <c r="D2943" s="52" t="s">
        <v>44</v>
      </c>
      <c r="E2943" s="55">
        <v>2010.2496900000001</v>
      </c>
      <c r="F2943" s="54" t="s">
        <v>275</v>
      </c>
    </row>
    <row r="2944" spans="1:6">
      <c r="A2944" s="51" t="s">
        <v>238</v>
      </c>
      <c r="B2944">
        <v>97.14</v>
      </c>
      <c r="D2944" s="52" t="s">
        <v>44</v>
      </c>
      <c r="E2944" s="55">
        <v>2010.3330599999999</v>
      </c>
      <c r="F2944" s="54" t="s">
        <v>275</v>
      </c>
    </row>
    <row r="2945" spans="1:6">
      <c r="A2945" s="51" t="s">
        <v>239</v>
      </c>
      <c r="B2945">
        <v>96.75</v>
      </c>
      <c r="D2945" s="52" t="s">
        <v>44</v>
      </c>
      <c r="E2945" s="55">
        <v>2010.41643</v>
      </c>
      <c r="F2945" s="54" t="s">
        <v>275</v>
      </c>
    </row>
    <row r="2946" spans="1:6">
      <c r="A2946" s="51" t="s">
        <v>240</v>
      </c>
      <c r="B2946">
        <v>96.69</v>
      </c>
      <c r="D2946" s="52" t="s">
        <v>44</v>
      </c>
      <c r="E2946" s="55">
        <v>2010.4998000000001</v>
      </c>
      <c r="F2946" s="54" t="s">
        <v>275</v>
      </c>
    </row>
    <row r="2947" spans="1:6">
      <c r="A2947" s="51" t="s">
        <v>241</v>
      </c>
      <c r="B2947">
        <v>96.44</v>
      </c>
      <c r="D2947" s="52" t="s">
        <v>44</v>
      </c>
      <c r="E2947" s="55">
        <v>2010.5831700000001</v>
      </c>
      <c r="F2947" s="54" t="s">
        <v>275</v>
      </c>
    </row>
    <row r="2948" spans="1:6">
      <c r="A2948" s="50" t="s">
        <v>262</v>
      </c>
      <c r="D2948" s="52" t="s">
        <v>44</v>
      </c>
      <c r="E2948" s="55">
        <v>2010.6665399999999</v>
      </c>
      <c r="F2948" s="54" t="s">
        <v>275</v>
      </c>
    </row>
    <row r="2949" spans="1:6">
      <c r="A2949" s="51" t="s">
        <v>230</v>
      </c>
      <c r="B2949">
        <v>96.53</v>
      </c>
      <c r="D2949" s="52" t="s">
        <v>44</v>
      </c>
      <c r="E2949" s="55">
        <v>2010.74991</v>
      </c>
      <c r="F2949" s="54" t="s">
        <v>275</v>
      </c>
    </row>
    <row r="2950" spans="1:6">
      <c r="A2950" s="51" t="s">
        <v>231</v>
      </c>
      <c r="B2950">
        <v>96.58</v>
      </c>
      <c r="D2950" s="52" t="s">
        <v>44</v>
      </c>
      <c r="E2950" s="55">
        <v>2010.8332800000001</v>
      </c>
      <c r="F2950" s="54" t="s">
        <v>275</v>
      </c>
    </row>
    <row r="2951" spans="1:6">
      <c r="A2951" s="51" t="s">
        <v>232</v>
      </c>
      <c r="B2951">
        <v>96.33</v>
      </c>
      <c r="D2951" s="52" t="s">
        <v>44</v>
      </c>
      <c r="E2951" s="55">
        <v>2010.9166499999999</v>
      </c>
      <c r="F2951" s="54" t="s">
        <v>275</v>
      </c>
    </row>
    <row r="2952" spans="1:6">
      <c r="A2952" s="51" t="s">
        <v>233</v>
      </c>
      <c r="B2952">
        <v>96.26</v>
      </c>
      <c r="D2952" s="52" t="s">
        <v>44</v>
      </c>
      <c r="E2952" s="55">
        <v>2011</v>
      </c>
      <c r="F2952" s="54" t="s">
        <v>275</v>
      </c>
    </row>
    <row r="2953" spans="1:6">
      <c r="A2953" s="51" t="s">
        <v>234</v>
      </c>
      <c r="B2953">
        <v>96.45</v>
      </c>
      <c r="D2953" s="52" t="s">
        <v>44</v>
      </c>
      <c r="E2953" s="55">
        <v>2011.0833</v>
      </c>
      <c r="F2953" s="54" t="s">
        <v>275</v>
      </c>
    </row>
    <row r="2954" spans="1:6">
      <c r="A2954" s="51" t="s">
        <v>235</v>
      </c>
      <c r="B2954">
        <v>96.85</v>
      </c>
      <c r="D2954" s="52" t="s">
        <v>44</v>
      </c>
      <c r="E2954" s="55">
        <v>2011.1669999999999</v>
      </c>
      <c r="F2954" s="54" t="s">
        <v>275</v>
      </c>
    </row>
    <row r="2955" spans="1:6">
      <c r="A2955" s="51" t="s">
        <v>236</v>
      </c>
      <c r="B2955">
        <v>96.35</v>
      </c>
      <c r="D2955" s="52" t="s">
        <v>44</v>
      </c>
      <c r="E2955" s="55">
        <v>2011.25</v>
      </c>
      <c r="F2955" s="54" t="s">
        <v>275</v>
      </c>
    </row>
    <row r="2956" spans="1:6">
      <c r="A2956" s="51" t="s">
        <v>237</v>
      </c>
      <c r="B2956" t="s">
        <v>275</v>
      </c>
      <c r="D2956" s="52" t="s">
        <v>44</v>
      </c>
      <c r="E2956" s="55">
        <v>2011.3330000000001</v>
      </c>
      <c r="F2956" s="54" t="s">
        <v>275</v>
      </c>
    </row>
    <row r="2957" spans="1:6">
      <c r="A2957" s="51" t="s">
        <v>238</v>
      </c>
      <c r="B2957">
        <v>97.09</v>
      </c>
      <c r="D2957" s="52" t="s">
        <v>44</v>
      </c>
      <c r="E2957" s="55">
        <v>2011.4169999999999</v>
      </c>
      <c r="F2957" s="54" t="s">
        <v>275</v>
      </c>
    </row>
    <row r="2958" spans="1:6">
      <c r="A2958" s="51" t="s">
        <v>239</v>
      </c>
      <c r="B2958">
        <v>97.03</v>
      </c>
      <c r="D2958" s="52" t="s">
        <v>44</v>
      </c>
      <c r="E2958" s="55">
        <v>2011.5</v>
      </c>
      <c r="F2958" s="54" t="s">
        <v>275</v>
      </c>
    </row>
    <row r="2959" spans="1:6">
      <c r="A2959" s="51" t="s">
        <v>240</v>
      </c>
      <c r="B2959" t="s">
        <v>275</v>
      </c>
      <c r="D2959" s="52" t="s">
        <v>44</v>
      </c>
      <c r="E2959" s="55">
        <v>2011.5830000000001</v>
      </c>
      <c r="F2959" s="54" t="s">
        <v>275</v>
      </c>
    </row>
    <row r="2960" spans="1:6">
      <c r="A2960" s="51" t="s">
        <v>241</v>
      </c>
      <c r="B2960">
        <v>97.18</v>
      </c>
      <c r="D2960" s="52" t="s">
        <v>44</v>
      </c>
      <c r="E2960" s="55">
        <v>2011.6669999999999</v>
      </c>
      <c r="F2960" s="54" t="s">
        <v>275</v>
      </c>
    </row>
    <row r="2961" spans="1:6">
      <c r="A2961" s="50" t="s">
        <v>263</v>
      </c>
      <c r="D2961" s="52" t="s">
        <v>44</v>
      </c>
      <c r="E2961" s="55">
        <v>2011.75</v>
      </c>
      <c r="F2961" s="54" t="s">
        <v>275</v>
      </c>
    </row>
    <row r="2962" spans="1:6">
      <c r="A2962" s="51" t="s">
        <v>230</v>
      </c>
      <c r="B2962">
        <v>97.06</v>
      </c>
      <c r="D2962" s="52" t="s">
        <v>44</v>
      </c>
      <c r="E2962" s="55">
        <v>2011.8330000000001</v>
      </c>
      <c r="F2962" s="54" t="s">
        <v>275</v>
      </c>
    </row>
    <row r="2963" spans="1:6">
      <c r="A2963" s="51" t="s">
        <v>231</v>
      </c>
      <c r="B2963">
        <v>96.63</v>
      </c>
      <c r="D2963" s="52" t="s">
        <v>44</v>
      </c>
      <c r="E2963" s="55">
        <v>2011.9169999999999</v>
      </c>
      <c r="F2963" s="54" t="s">
        <v>275</v>
      </c>
    </row>
    <row r="2964" spans="1:6">
      <c r="A2964" s="51" t="s">
        <v>232</v>
      </c>
      <c r="B2964">
        <v>96.44</v>
      </c>
      <c r="D2964" s="52" t="s">
        <v>44</v>
      </c>
      <c r="E2964" s="55">
        <v>2012</v>
      </c>
      <c r="F2964" s="54" t="s">
        <v>275</v>
      </c>
    </row>
    <row r="2965" spans="1:6">
      <c r="A2965" s="51" t="s">
        <v>233</v>
      </c>
      <c r="B2965">
        <v>96.73</v>
      </c>
      <c r="D2965" s="52" t="s">
        <v>44</v>
      </c>
      <c r="E2965" s="55">
        <v>2012.0833</v>
      </c>
      <c r="F2965" s="54" t="s">
        <v>275</v>
      </c>
    </row>
    <row r="2966" spans="1:6">
      <c r="A2966" s="51" t="s">
        <v>234</v>
      </c>
      <c r="B2966">
        <v>96.59</v>
      </c>
      <c r="D2966" s="52" t="s">
        <v>44</v>
      </c>
      <c r="E2966" s="55">
        <v>2012.1669999999999</v>
      </c>
      <c r="F2966" s="54" t="s">
        <v>275</v>
      </c>
    </row>
    <row r="2967" spans="1:6">
      <c r="A2967" s="51" t="s">
        <v>235</v>
      </c>
      <c r="B2967">
        <v>96.62</v>
      </c>
      <c r="D2967" s="52" t="s">
        <v>44</v>
      </c>
      <c r="E2967" s="55">
        <v>2012.25</v>
      </c>
      <c r="F2967" s="54" t="s">
        <v>275</v>
      </c>
    </row>
    <row r="2968" spans="1:6">
      <c r="A2968" s="51" t="s">
        <v>236</v>
      </c>
      <c r="B2968" t="s">
        <v>275</v>
      </c>
      <c r="D2968" s="52" t="s">
        <v>44</v>
      </c>
      <c r="E2968" s="55">
        <v>2012.3330000000001</v>
      </c>
      <c r="F2968" s="54" t="s">
        <v>275</v>
      </c>
    </row>
    <row r="2969" spans="1:6">
      <c r="A2969" s="51" t="s">
        <v>237</v>
      </c>
      <c r="B2969">
        <v>97.02</v>
      </c>
      <c r="D2969" s="52" t="s">
        <v>44</v>
      </c>
      <c r="E2969" s="55">
        <v>2012.4169999999999</v>
      </c>
      <c r="F2969" s="54" t="s">
        <v>275</v>
      </c>
    </row>
    <row r="2970" spans="1:6">
      <c r="A2970" s="51" t="s">
        <v>238</v>
      </c>
      <c r="B2970">
        <v>97.01</v>
      </c>
      <c r="D2970" s="52" t="s">
        <v>44</v>
      </c>
      <c r="E2970" s="55">
        <v>2012.5</v>
      </c>
      <c r="F2970" s="54" t="s">
        <v>275</v>
      </c>
    </row>
    <row r="2971" spans="1:6">
      <c r="A2971" s="51" t="s">
        <v>239</v>
      </c>
      <c r="B2971">
        <v>96.76</v>
      </c>
      <c r="D2971" s="52" t="s">
        <v>44</v>
      </c>
      <c r="E2971" s="55">
        <v>2012.5830000000001</v>
      </c>
      <c r="F2971" s="54" t="s">
        <v>275</v>
      </c>
    </row>
    <row r="2972" spans="1:6">
      <c r="A2972" s="51" t="s">
        <v>240</v>
      </c>
      <c r="B2972">
        <v>96.6</v>
      </c>
      <c r="D2972" s="52" t="s">
        <v>44</v>
      </c>
      <c r="E2972" s="55">
        <v>2012.6669999999999</v>
      </c>
      <c r="F2972" s="54" t="s">
        <v>275</v>
      </c>
    </row>
    <row r="2973" spans="1:6">
      <c r="A2973" s="51" t="s">
        <v>241</v>
      </c>
      <c r="B2973">
        <v>96.39</v>
      </c>
      <c r="D2973" s="52" t="s">
        <v>44</v>
      </c>
      <c r="E2973" s="55">
        <v>2012.75</v>
      </c>
      <c r="F2973" s="54" t="s">
        <v>275</v>
      </c>
    </row>
    <row r="2974" spans="1:6">
      <c r="A2974" s="50" t="s">
        <v>264</v>
      </c>
      <c r="D2974" s="52" t="s">
        <v>44</v>
      </c>
      <c r="E2974" s="55">
        <v>2012.8330000000001</v>
      </c>
      <c r="F2974" s="54" t="s">
        <v>275</v>
      </c>
    </row>
    <row r="2975" spans="1:6">
      <c r="A2975" s="51" t="s">
        <v>230</v>
      </c>
      <c r="B2975">
        <v>96.3</v>
      </c>
      <c r="D2975" s="52" t="s">
        <v>44</v>
      </c>
      <c r="E2975" s="55">
        <v>2012.9169999999999</v>
      </c>
      <c r="F2975" s="54" t="s">
        <v>275</v>
      </c>
    </row>
    <row r="2976" spans="1:6">
      <c r="A2976" s="51" t="s">
        <v>231</v>
      </c>
      <c r="B2976">
        <v>96.25</v>
      </c>
      <c r="D2976" s="52" t="s">
        <v>44</v>
      </c>
      <c r="E2976" s="55">
        <v>2013</v>
      </c>
      <c r="F2976" s="54" t="s">
        <v>275</v>
      </c>
    </row>
    <row r="2977" spans="1:6">
      <c r="A2977" s="51" t="s">
        <v>232</v>
      </c>
      <c r="B2977">
        <v>96.36</v>
      </c>
      <c r="D2977" s="52" t="s">
        <v>44</v>
      </c>
      <c r="E2977" s="55">
        <v>2013.0833</v>
      </c>
      <c r="F2977" s="54" t="s">
        <v>275</v>
      </c>
    </row>
    <row r="2978" spans="1:6">
      <c r="A2978" s="51" t="s">
        <v>233</v>
      </c>
      <c r="B2978">
        <v>96.41</v>
      </c>
      <c r="D2978" s="52" t="s">
        <v>44</v>
      </c>
      <c r="E2978" s="55">
        <v>2013.1669999999999</v>
      </c>
      <c r="F2978" s="54" t="s">
        <v>275</v>
      </c>
    </row>
    <row r="2979" spans="1:6">
      <c r="A2979" s="51" t="s">
        <v>234</v>
      </c>
      <c r="B2979">
        <v>96.28</v>
      </c>
      <c r="D2979" s="52" t="s">
        <v>44</v>
      </c>
      <c r="E2979" s="55">
        <v>2013.25</v>
      </c>
      <c r="F2979" s="54" t="s">
        <v>275</v>
      </c>
    </row>
    <row r="2980" spans="1:6">
      <c r="A2980" s="51" t="s">
        <v>235</v>
      </c>
      <c r="B2980">
        <v>96.84</v>
      </c>
      <c r="D2980" s="52" t="s">
        <v>44</v>
      </c>
      <c r="E2980" s="55">
        <v>2013.3330000000001</v>
      </c>
      <c r="F2980" s="54" t="s">
        <v>275</v>
      </c>
    </row>
    <row r="2981" spans="1:6">
      <c r="A2981" s="51" t="s">
        <v>236</v>
      </c>
      <c r="B2981">
        <v>96.75</v>
      </c>
      <c r="D2981" s="52" t="s">
        <v>44</v>
      </c>
      <c r="E2981" s="55">
        <v>2013.4169999999999</v>
      </c>
      <c r="F2981" s="54" t="s">
        <v>275</v>
      </c>
    </row>
    <row r="2982" spans="1:6">
      <c r="A2982" s="51" t="s">
        <v>237</v>
      </c>
      <c r="B2982">
        <v>96.51</v>
      </c>
      <c r="D2982" s="52" t="s">
        <v>44</v>
      </c>
      <c r="E2982" s="55">
        <v>2013.5</v>
      </c>
      <c r="F2982" s="54" t="s">
        <v>275</v>
      </c>
    </row>
    <row r="2983" spans="1:6">
      <c r="A2983" s="51" t="s">
        <v>238</v>
      </c>
      <c r="B2983">
        <v>96.67</v>
      </c>
      <c r="D2983" s="52" t="s">
        <v>44</v>
      </c>
      <c r="E2983" s="55">
        <v>2013.5830000000001</v>
      </c>
      <c r="F2983" s="54" t="s">
        <v>275</v>
      </c>
    </row>
    <row r="2984" spans="1:6">
      <c r="A2984" s="51" t="s">
        <v>239</v>
      </c>
      <c r="B2984">
        <v>96.61</v>
      </c>
      <c r="D2984" s="52" t="s">
        <v>44</v>
      </c>
      <c r="E2984" s="55">
        <v>2013.6669999999999</v>
      </c>
      <c r="F2984" s="54" t="s">
        <v>275</v>
      </c>
    </row>
    <row r="2985" spans="1:6">
      <c r="A2985" s="51" t="s">
        <v>240</v>
      </c>
      <c r="B2985">
        <v>96.38</v>
      </c>
      <c r="D2985" s="52" t="s">
        <v>44</v>
      </c>
      <c r="E2985" s="55">
        <v>2013.75</v>
      </c>
      <c r="F2985" s="54" t="s">
        <v>275</v>
      </c>
    </row>
    <row r="2986" spans="1:6">
      <c r="A2986" s="51" t="s">
        <v>241</v>
      </c>
      <c r="B2986">
        <v>96.6</v>
      </c>
      <c r="D2986" s="52" t="s">
        <v>44</v>
      </c>
      <c r="E2986" s="55">
        <v>2013.8330000000001</v>
      </c>
      <c r="F2986" s="54" t="s">
        <v>275</v>
      </c>
    </row>
    <row r="2987" spans="1:6">
      <c r="A2987" s="50" t="s">
        <v>265</v>
      </c>
      <c r="D2987" s="52" t="s">
        <v>44</v>
      </c>
      <c r="E2987" s="55">
        <v>2013.9169999999999</v>
      </c>
      <c r="F2987" s="54" t="s">
        <v>275</v>
      </c>
    </row>
    <row r="2988" spans="1:6">
      <c r="A2988" s="51" t="s">
        <v>230</v>
      </c>
      <c r="B2988">
        <v>96.45</v>
      </c>
      <c r="D2988" s="52" t="s">
        <v>44</v>
      </c>
      <c r="E2988" s="55">
        <v>2014</v>
      </c>
      <c r="F2988" s="54" t="s">
        <v>275</v>
      </c>
    </row>
    <row r="2989" spans="1:6">
      <c r="A2989" s="51" t="s">
        <v>231</v>
      </c>
      <c r="B2989">
        <v>96.33</v>
      </c>
      <c r="D2989" s="52" t="s">
        <v>44</v>
      </c>
      <c r="E2989" s="55">
        <v>2014.0833</v>
      </c>
      <c r="F2989" s="54" t="s">
        <v>275</v>
      </c>
    </row>
    <row r="2990" spans="1:6">
      <c r="A2990" s="51" t="s">
        <v>232</v>
      </c>
      <c r="B2990">
        <v>96.02</v>
      </c>
      <c r="D2990" s="52" t="s">
        <v>44</v>
      </c>
      <c r="E2990" s="55">
        <v>2014.1669999999999</v>
      </c>
      <c r="F2990" s="54" t="s">
        <v>275</v>
      </c>
    </row>
    <row r="2991" spans="1:6">
      <c r="A2991" s="51" t="s">
        <v>233</v>
      </c>
      <c r="B2991">
        <v>95.97</v>
      </c>
      <c r="D2991" s="52" t="s">
        <v>44</v>
      </c>
      <c r="E2991" s="55">
        <v>2014.25</v>
      </c>
      <c r="F2991" s="54" t="s">
        <v>275</v>
      </c>
    </row>
    <row r="2992" spans="1:6">
      <c r="A2992" s="51" t="s">
        <v>234</v>
      </c>
      <c r="B2992" t="s">
        <v>275</v>
      </c>
      <c r="D2992" s="52" t="s">
        <v>44</v>
      </c>
      <c r="E2992" s="55">
        <v>2014.3330000000001</v>
      </c>
      <c r="F2992" s="54" t="s">
        <v>275</v>
      </c>
    </row>
    <row r="2993" spans="1:6">
      <c r="A2993" s="51" t="s">
        <v>235</v>
      </c>
      <c r="B2993" t="s">
        <v>275</v>
      </c>
      <c r="D2993" s="52" t="s">
        <v>44</v>
      </c>
      <c r="E2993" s="55">
        <v>2014.4169999999999</v>
      </c>
      <c r="F2993" s="54" t="s">
        <v>275</v>
      </c>
    </row>
    <row r="2994" spans="1:6">
      <c r="A2994" s="51" t="s">
        <v>236</v>
      </c>
      <c r="B2994">
        <v>95.53</v>
      </c>
      <c r="D2994" s="52" t="s">
        <v>44</v>
      </c>
      <c r="E2994" s="55">
        <v>2014.5</v>
      </c>
      <c r="F2994" s="54" t="s">
        <v>275</v>
      </c>
    </row>
    <row r="2995" spans="1:6">
      <c r="A2995" s="51" t="s">
        <v>237</v>
      </c>
      <c r="B2995">
        <v>95.92</v>
      </c>
      <c r="D2995" s="52" t="s">
        <v>44</v>
      </c>
      <c r="E2995" s="55">
        <v>2014.5830000000001</v>
      </c>
      <c r="F2995" s="54" t="s">
        <v>275</v>
      </c>
    </row>
    <row r="2996" spans="1:6">
      <c r="A2996" s="51" t="s">
        <v>238</v>
      </c>
      <c r="B2996">
        <v>95.73</v>
      </c>
      <c r="D2996" s="52" t="s">
        <v>44</v>
      </c>
      <c r="E2996" s="55">
        <v>2014.6669999999999</v>
      </c>
      <c r="F2996" s="54" t="s">
        <v>275</v>
      </c>
    </row>
    <row r="2997" spans="1:6">
      <c r="A2997" s="51" t="s">
        <v>239</v>
      </c>
      <c r="B2997">
        <v>95.65</v>
      </c>
      <c r="D2997" s="52" t="s">
        <v>44</v>
      </c>
      <c r="E2997" s="55">
        <v>2014.75</v>
      </c>
      <c r="F2997" s="54" t="s">
        <v>275</v>
      </c>
    </row>
    <row r="2998" spans="1:6">
      <c r="A2998" s="51" t="s">
        <v>240</v>
      </c>
      <c r="B2998" t="s">
        <v>275</v>
      </c>
      <c r="D2998" s="52" t="s">
        <v>44</v>
      </c>
      <c r="E2998" s="55">
        <v>2014.8330000000001</v>
      </c>
      <c r="F2998" s="54" t="s">
        <v>275</v>
      </c>
    </row>
    <row r="2999" spans="1:6">
      <c r="A2999" s="51" t="s">
        <v>241</v>
      </c>
      <c r="B2999" t="s">
        <v>275</v>
      </c>
      <c r="D2999" s="52" t="s">
        <v>44</v>
      </c>
      <c r="E2999" s="55">
        <v>2014.9169999999999</v>
      </c>
      <c r="F2999" s="54" t="s">
        <v>275</v>
      </c>
    </row>
    <row r="3000" spans="1:6">
      <c r="A3000" s="50" t="s">
        <v>266</v>
      </c>
      <c r="D3000" s="52" t="s">
        <v>44</v>
      </c>
      <c r="E3000" s="55">
        <v>2015</v>
      </c>
      <c r="F3000" s="54" t="s">
        <v>275</v>
      </c>
    </row>
    <row r="3001" spans="1:6">
      <c r="A3001" s="51" t="s">
        <v>230</v>
      </c>
      <c r="B3001">
        <v>96.59</v>
      </c>
      <c r="D3001" s="52" t="s">
        <v>44</v>
      </c>
      <c r="E3001" s="55">
        <v>2015.0833</v>
      </c>
      <c r="F3001" s="54" t="s">
        <v>275</v>
      </c>
    </row>
    <row r="3002" spans="1:6">
      <c r="A3002" s="51" t="s">
        <v>231</v>
      </c>
      <c r="B3002">
        <v>96.57</v>
      </c>
      <c r="D3002" s="52" t="s">
        <v>44</v>
      </c>
      <c r="E3002" s="55">
        <v>2015.1669999999999</v>
      </c>
      <c r="F3002" s="54" t="s">
        <v>275</v>
      </c>
    </row>
    <row r="3003" spans="1:6">
      <c r="A3003" s="51" t="s">
        <v>232</v>
      </c>
      <c r="B3003">
        <v>96.21</v>
      </c>
      <c r="D3003" s="52" t="s">
        <v>44</v>
      </c>
      <c r="E3003" s="55">
        <v>2015.25</v>
      </c>
      <c r="F3003" s="54" t="s">
        <v>275</v>
      </c>
    </row>
    <row r="3004" spans="1:6">
      <c r="A3004" s="51" t="s">
        <v>233</v>
      </c>
      <c r="B3004">
        <v>95.99</v>
      </c>
      <c r="D3004" s="52" t="s">
        <v>44</v>
      </c>
      <c r="E3004" s="55">
        <v>2015.3330000000001</v>
      </c>
      <c r="F3004" s="54" t="s">
        <v>275</v>
      </c>
    </row>
    <row r="3005" spans="1:6">
      <c r="A3005" s="51" t="s">
        <v>234</v>
      </c>
      <c r="B3005">
        <v>95.81</v>
      </c>
      <c r="D3005" s="52" t="s">
        <v>44</v>
      </c>
      <c r="E3005" s="55">
        <v>2015.4169999999999</v>
      </c>
      <c r="F3005" s="54" t="s">
        <v>275</v>
      </c>
    </row>
    <row r="3006" spans="1:6">
      <c r="A3006" s="51" t="s">
        <v>235</v>
      </c>
      <c r="B3006" t="s">
        <v>275</v>
      </c>
      <c r="D3006" s="52" t="s">
        <v>44</v>
      </c>
      <c r="E3006" s="55">
        <v>2015.5</v>
      </c>
      <c r="F3006" s="54" t="s">
        <v>275</v>
      </c>
    </row>
    <row r="3007" spans="1:6">
      <c r="A3007" s="51" t="s">
        <v>236</v>
      </c>
      <c r="B3007" t="s">
        <v>275</v>
      </c>
      <c r="D3007" s="52" t="s">
        <v>44</v>
      </c>
      <c r="E3007" s="55">
        <v>2015.5830000000001</v>
      </c>
      <c r="F3007" s="54" t="s">
        <v>275</v>
      </c>
    </row>
    <row r="3008" spans="1:6">
      <c r="A3008" s="51" t="s">
        <v>237</v>
      </c>
      <c r="B3008">
        <v>96.01</v>
      </c>
      <c r="D3008" s="52" t="s">
        <v>44</v>
      </c>
      <c r="E3008" s="55">
        <v>2015.6669999999999</v>
      </c>
      <c r="F3008" s="54" t="s">
        <v>275</v>
      </c>
    </row>
    <row r="3009" spans="1:6">
      <c r="A3009" s="51" t="s">
        <v>238</v>
      </c>
      <c r="B3009" t="s">
        <v>275</v>
      </c>
      <c r="D3009" s="52" t="s">
        <v>44</v>
      </c>
      <c r="E3009" s="55">
        <v>2015.75</v>
      </c>
      <c r="F3009" s="54">
        <v>103.09</v>
      </c>
    </row>
    <row r="3010" spans="1:6">
      <c r="A3010" s="51" t="s">
        <v>239</v>
      </c>
      <c r="B3010" t="s">
        <v>275</v>
      </c>
      <c r="D3010" s="52" t="s">
        <v>44</v>
      </c>
      <c r="E3010" s="55">
        <v>2015.8330000000001</v>
      </c>
      <c r="F3010" s="54" t="s">
        <v>275</v>
      </c>
    </row>
    <row r="3011" spans="1:6">
      <c r="A3011" s="51" t="s">
        <v>240</v>
      </c>
      <c r="B3011">
        <v>95.56</v>
      </c>
      <c r="D3011" s="52" t="s">
        <v>44</v>
      </c>
      <c r="E3011" s="55">
        <v>2015.9169999999999</v>
      </c>
      <c r="F3011" s="54" t="s">
        <v>275</v>
      </c>
    </row>
    <row r="3012" spans="1:6">
      <c r="A3012" s="51" t="s">
        <v>241</v>
      </c>
      <c r="B3012" t="s">
        <v>275</v>
      </c>
      <c r="D3012" s="52" t="s">
        <v>44</v>
      </c>
      <c r="E3012" s="55">
        <v>2016</v>
      </c>
      <c r="F3012" s="54" t="s">
        <v>275</v>
      </c>
    </row>
    <row r="3013" spans="1:6">
      <c r="A3013" s="50" t="s">
        <v>267</v>
      </c>
      <c r="D3013" s="52" t="s">
        <v>44</v>
      </c>
      <c r="E3013" s="55">
        <v>2016.0833</v>
      </c>
      <c r="F3013" s="54" t="s">
        <v>275</v>
      </c>
    </row>
    <row r="3014" spans="1:6">
      <c r="A3014" s="51" t="s">
        <v>230</v>
      </c>
      <c r="B3014" t="s">
        <v>275</v>
      </c>
      <c r="D3014" s="52" t="s">
        <v>44</v>
      </c>
      <c r="E3014" s="55">
        <v>2016.1669999999999</v>
      </c>
      <c r="F3014" s="54" t="s">
        <v>275</v>
      </c>
    </row>
    <row r="3015" spans="1:6">
      <c r="A3015" s="51" t="s">
        <v>231</v>
      </c>
      <c r="B3015" t="s">
        <v>275</v>
      </c>
      <c r="D3015" s="52" t="s">
        <v>44</v>
      </c>
      <c r="E3015" s="55">
        <v>2016.25</v>
      </c>
      <c r="F3015" s="54" t="s">
        <v>275</v>
      </c>
    </row>
    <row r="3016" spans="1:6">
      <c r="A3016" s="51" t="s">
        <v>232</v>
      </c>
      <c r="B3016" t="s">
        <v>275</v>
      </c>
      <c r="D3016" s="52" t="s">
        <v>44</v>
      </c>
      <c r="E3016" s="55">
        <v>2016.3330000000001</v>
      </c>
      <c r="F3016" s="54">
        <v>103.42</v>
      </c>
    </row>
    <row r="3017" spans="1:6">
      <c r="A3017" s="51" t="s">
        <v>233</v>
      </c>
      <c r="B3017" t="s">
        <v>275</v>
      </c>
      <c r="D3017" s="52" t="s">
        <v>44</v>
      </c>
      <c r="E3017" s="55">
        <v>2016.4169999999999</v>
      </c>
      <c r="F3017" s="54">
        <v>103.50999999999999</v>
      </c>
    </row>
    <row r="3018" spans="1:6">
      <c r="A3018" s="51" t="s">
        <v>234</v>
      </c>
      <c r="B3018" t="s">
        <v>275</v>
      </c>
      <c r="D3018" s="52" t="s">
        <v>44</v>
      </c>
      <c r="E3018" s="55">
        <v>2016.5</v>
      </c>
      <c r="F3018" s="54" t="s">
        <v>275</v>
      </c>
    </row>
    <row r="3019" spans="1:6">
      <c r="A3019" s="51" t="s">
        <v>235</v>
      </c>
      <c r="B3019" t="s">
        <v>275</v>
      </c>
      <c r="D3019" s="52" t="s">
        <v>44</v>
      </c>
      <c r="E3019" s="55">
        <v>2016.5830000000001</v>
      </c>
      <c r="F3019" s="54" t="s">
        <v>275</v>
      </c>
    </row>
    <row r="3020" spans="1:6">
      <c r="A3020" s="51" t="s">
        <v>236</v>
      </c>
      <c r="B3020" t="s">
        <v>275</v>
      </c>
      <c r="D3020" s="52" t="s">
        <v>44</v>
      </c>
      <c r="E3020" s="55">
        <v>2016.6669999999999</v>
      </c>
      <c r="F3020" s="54" t="s">
        <v>275</v>
      </c>
    </row>
    <row r="3021" spans="1:6">
      <c r="A3021" s="51" t="s">
        <v>237</v>
      </c>
      <c r="B3021" t="s">
        <v>275</v>
      </c>
      <c r="D3021" s="52" t="s">
        <v>44</v>
      </c>
      <c r="E3021" s="55">
        <v>2016.75</v>
      </c>
      <c r="F3021" s="54" t="s">
        <v>275</v>
      </c>
    </row>
    <row r="3022" spans="1:6">
      <c r="A3022" s="51" t="s">
        <v>238</v>
      </c>
      <c r="B3022" t="s">
        <v>275</v>
      </c>
      <c r="D3022" s="52" t="s">
        <v>44</v>
      </c>
      <c r="E3022" s="55">
        <v>2016.8330000000001</v>
      </c>
      <c r="F3022" s="54" t="s">
        <v>275</v>
      </c>
    </row>
    <row r="3023" spans="1:6">
      <c r="A3023" s="51" t="s">
        <v>239</v>
      </c>
      <c r="B3023" t="s">
        <v>275</v>
      </c>
      <c r="D3023" s="52" t="s">
        <v>44</v>
      </c>
      <c r="E3023" s="55">
        <v>2016.9169999999999</v>
      </c>
      <c r="F3023" s="54">
        <v>103.02</v>
      </c>
    </row>
    <row r="3024" spans="1:6">
      <c r="A3024" s="51" t="s">
        <v>240</v>
      </c>
      <c r="B3024" t="s">
        <v>275</v>
      </c>
      <c r="D3024" s="52" t="s">
        <v>44</v>
      </c>
      <c r="E3024" s="55">
        <v>2017</v>
      </c>
      <c r="F3024" s="54">
        <v>102.63</v>
      </c>
    </row>
    <row r="3025" spans="1:6">
      <c r="A3025" s="51" t="s">
        <v>241</v>
      </c>
      <c r="B3025" t="s">
        <v>275</v>
      </c>
      <c r="D3025" s="52" t="s">
        <v>44</v>
      </c>
      <c r="E3025" s="55">
        <v>2017.0833</v>
      </c>
      <c r="F3025" s="54">
        <v>102.46</v>
      </c>
    </row>
    <row r="3026" spans="1:6">
      <c r="A3026" s="34" t="s">
        <v>28</v>
      </c>
      <c r="D3026" s="52" t="s">
        <v>44</v>
      </c>
      <c r="E3026" s="55">
        <v>2017.1669999999999</v>
      </c>
      <c r="F3026" s="54">
        <v>102.28999999999999</v>
      </c>
    </row>
    <row r="3027" spans="1:6">
      <c r="A3027" s="50" t="s">
        <v>257</v>
      </c>
      <c r="D3027" s="52" t="s">
        <v>44</v>
      </c>
      <c r="E3027" s="55">
        <v>2017.25</v>
      </c>
      <c r="F3027" s="54">
        <v>102.42</v>
      </c>
    </row>
    <row r="3028" spans="1:6">
      <c r="A3028" s="51" t="s">
        <v>230</v>
      </c>
      <c r="B3028" t="s">
        <v>275</v>
      </c>
      <c r="D3028" s="52" t="s">
        <v>44</v>
      </c>
      <c r="E3028" s="55">
        <v>2017.3330000000001</v>
      </c>
      <c r="F3028" s="54">
        <v>102.36</v>
      </c>
    </row>
    <row r="3029" spans="1:6">
      <c r="A3029" s="51" t="s">
        <v>231</v>
      </c>
      <c r="B3029" t="s">
        <v>275</v>
      </c>
      <c r="D3029" s="52" t="s">
        <v>44</v>
      </c>
      <c r="E3029" s="55">
        <v>2017.4169999999999</v>
      </c>
      <c r="F3029" s="54">
        <v>103.41</v>
      </c>
    </row>
    <row r="3030" spans="1:6">
      <c r="A3030" s="51" t="s">
        <v>232</v>
      </c>
      <c r="B3030" t="s">
        <v>275</v>
      </c>
      <c r="D3030" s="52" t="s">
        <v>44</v>
      </c>
      <c r="E3030" s="55">
        <v>2017.5</v>
      </c>
      <c r="F3030" s="54">
        <v>104.5</v>
      </c>
    </row>
    <row r="3031" spans="1:6">
      <c r="A3031" s="51" t="s">
        <v>233</v>
      </c>
      <c r="B3031" t="s">
        <v>275</v>
      </c>
      <c r="D3031" s="52" t="s">
        <v>44</v>
      </c>
      <c r="E3031" s="55">
        <v>2017.5830000000001</v>
      </c>
      <c r="F3031" s="54">
        <v>104.34</v>
      </c>
    </row>
    <row r="3032" spans="1:6">
      <c r="A3032" s="51" t="s">
        <v>234</v>
      </c>
      <c r="B3032" t="s">
        <v>275</v>
      </c>
      <c r="D3032" s="52" t="s">
        <v>44</v>
      </c>
      <c r="E3032" s="55">
        <v>2017.6669999999999</v>
      </c>
      <c r="F3032" s="54">
        <v>104.17</v>
      </c>
    </row>
    <row r="3033" spans="1:6">
      <c r="A3033" s="51" t="s">
        <v>235</v>
      </c>
      <c r="B3033" t="s">
        <v>275</v>
      </c>
      <c r="D3033" s="52" t="s">
        <v>44</v>
      </c>
      <c r="E3033" s="55">
        <v>2017.75</v>
      </c>
      <c r="F3033" s="54">
        <v>103.27</v>
      </c>
    </row>
    <row r="3034" spans="1:6">
      <c r="A3034" s="51" t="s">
        <v>236</v>
      </c>
      <c r="B3034" t="s">
        <v>275</v>
      </c>
      <c r="D3034" s="52" t="s">
        <v>44</v>
      </c>
      <c r="E3034" s="55">
        <v>2017.8330000000001</v>
      </c>
      <c r="F3034" s="54">
        <v>102.81</v>
      </c>
    </row>
    <row r="3035" spans="1:6">
      <c r="A3035" s="51" t="s">
        <v>237</v>
      </c>
      <c r="B3035" t="s">
        <v>275</v>
      </c>
      <c r="D3035" s="52" t="s">
        <v>44</v>
      </c>
      <c r="E3035" s="55">
        <v>2017.9169999999999</v>
      </c>
      <c r="F3035" s="54">
        <v>102.53999999999999</v>
      </c>
    </row>
    <row r="3036" spans="1:6">
      <c r="A3036" s="51" t="s">
        <v>238</v>
      </c>
      <c r="B3036" t="s">
        <v>275</v>
      </c>
      <c r="D3036" s="52" t="s">
        <v>44</v>
      </c>
      <c r="E3036" s="55">
        <v>2018</v>
      </c>
      <c r="F3036" s="54">
        <v>102.99</v>
      </c>
    </row>
    <row r="3037" spans="1:6">
      <c r="A3037" s="51" t="s">
        <v>239</v>
      </c>
      <c r="B3037" t="s">
        <v>275</v>
      </c>
      <c r="D3037" s="52" t="s">
        <v>44</v>
      </c>
      <c r="E3037" s="55">
        <v>2018.0833</v>
      </c>
      <c r="F3037" s="54">
        <v>102.53999999999999</v>
      </c>
    </row>
    <row r="3038" spans="1:6">
      <c r="A3038" s="51" t="s">
        <v>240</v>
      </c>
      <c r="B3038" t="s">
        <v>275</v>
      </c>
      <c r="D3038" s="52" t="s">
        <v>44</v>
      </c>
      <c r="E3038" s="55">
        <v>2018.1669999999999</v>
      </c>
      <c r="F3038" s="54">
        <v>102.50999999999999</v>
      </c>
    </row>
    <row r="3039" spans="1:6">
      <c r="A3039" s="51" t="s">
        <v>241</v>
      </c>
      <c r="B3039" t="s">
        <v>275</v>
      </c>
      <c r="D3039" s="52" t="s">
        <v>44</v>
      </c>
      <c r="E3039" s="55">
        <v>2018.25</v>
      </c>
      <c r="F3039" s="54">
        <v>102.50999999999999</v>
      </c>
    </row>
    <row r="3040" spans="1:6">
      <c r="A3040" s="50" t="s">
        <v>258</v>
      </c>
      <c r="D3040" s="52" t="s">
        <v>44</v>
      </c>
      <c r="E3040" s="55">
        <v>2018.3330000000001</v>
      </c>
      <c r="F3040" s="54">
        <v>102.78</v>
      </c>
    </row>
    <row r="3041" spans="1:6">
      <c r="A3041" s="51" t="s">
        <v>230</v>
      </c>
      <c r="B3041" t="s">
        <v>275</v>
      </c>
      <c r="D3041" s="52" t="s">
        <v>44</v>
      </c>
      <c r="E3041" s="55">
        <v>2018.4169999999999</v>
      </c>
      <c r="F3041" s="54">
        <v>104.00999999999999</v>
      </c>
    </row>
    <row r="3042" spans="1:6">
      <c r="A3042" s="51" t="s">
        <v>231</v>
      </c>
      <c r="B3042" t="s">
        <v>275</v>
      </c>
      <c r="D3042" s="52" t="s">
        <v>44</v>
      </c>
      <c r="E3042" s="55">
        <v>2018.5</v>
      </c>
      <c r="F3042" s="54">
        <v>102.50999999999999</v>
      </c>
    </row>
    <row r="3043" spans="1:6">
      <c r="A3043" s="51" t="s">
        <v>232</v>
      </c>
      <c r="B3043" t="s">
        <v>275</v>
      </c>
      <c r="D3043" s="52" t="s">
        <v>44</v>
      </c>
      <c r="E3043" s="55">
        <v>2018.5830000000001</v>
      </c>
      <c r="F3043" s="54">
        <v>104.58</v>
      </c>
    </row>
    <row r="3044" spans="1:6">
      <c r="A3044" s="51" t="s">
        <v>233</v>
      </c>
      <c r="B3044" t="s">
        <v>275</v>
      </c>
      <c r="D3044" s="52" t="s">
        <v>44</v>
      </c>
      <c r="E3044" s="55">
        <v>2018.6669999999999</v>
      </c>
      <c r="F3044" s="54">
        <v>104.03999999999999</v>
      </c>
    </row>
    <row r="3045" spans="1:6">
      <c r="A3045" s="51" t="s">
        <v>234</v>
      </c>
      <c r="B3045" t="s">
        <v>275</v>
      </c>
      <c r="D3045" s="52" t="s">
        <v>44</v>
      </c>
      <c r="E3045" s="55">
        <v>2018.75</v>
      </c>
      <c r="F3045" s="54">
        <v>103.24</v>
      </c>
    </row>
    <row r="3046" spans="1:6">
      <c r="A3046" s="51" t="s">
        <v>235</v>
      </c>
      <c r="B3046" t="s">
        <v>275</v>
      </c>
      <c r="D3046" s="52" t="s">
        <v>44</v>
      </c>
      <c r="E3046" s="55">
        <v>2018.8330000000001</v>
      </c>
      <c r="F3046" s="54" t="s">
        <v>275</v>
      </c>
    </row>
    <row r="3047" spans="1:6">
      <c r="A3047" s="51" t="s">
        <v>236</v>
      </c>
      <c r="B3047" t="s">
        <v>275</v>
      </c>
      <c r="D3047" s="52" t="s">
        <v>44</v>
      </c>
      <c r="E3047" s="55">
        <v>2018.9169999999999</v>
      </c>
      <c r="F3047" s="54" t="s">
        <v>275</v>
      </c>
    </row>
    <row r="3048" spans="1:6">
      <c r="A3048" s="51" t="s">
        <v>237</v>
      </c>
      <c r="B3048" t="s">
        <v>275</v>
      </c>
      <c r="D3048" s="52" t="s">
        <v>44</v>
      </c>
      <c r="E3048" s="55">
        <v>2019</v>
      </c>
      <c r="F3048" s="54">
        <v>102.72999999999999</v>
      </c>
    </row>
    <row r="3049" spans="1:6">
      <c r="A3049" s="51" t="s">
        <v>238</v>
      </c>
      <c r="B3049" t="s">
        <v>275</v>
      </c>
      <c r="D3049" s="52" t="s">
        <v>44</v>
      </c>
      <c r="E3049" s="55">
        <v>2019.0833</v>
      </c>
      <c r="F3049" s="54">
        <v>102.47</v>
      </c>
    </row>
    <row r="3050" spans="1:6">
      <c r="A3050" s="51" t="s">
        <v>239</v>
      </c>
      <c r="B3050" t="s">
        <v>275</v>
      </c>
      <c r="D3050" s="52" t="s">
        <v>44</v>
      </c>
      <c r="E3050" s="55">
        <v>2019.1669999999999</v>
      </c>
      <c r="F3050" s="54">
        <v>102.13</v>
      </c>
    </row>
    <row r="3051" spans="1:6">
      <c r="A3051" s="51" t="s">
        <v>240</v>
      </c>
      <c r="B3051" t="s">
        <v>275</v>
      </c>
      <c r="D3051" s="52" t="s">
        <v>44</v>
      </c>
      <c r="E3051" s="55">
        <v>2019.25</v>
      </c>
      <c r="F3051" s="54" t="s">
        <v>275</v>
      </c>
    </row>
    <row r="3052" spans="1:6">
      <c r="A3052" s="51" t="s">
        <v>241</v>
      </c>
      <c r="B3052" t="s">
        <v>275</v>
      </c>
      <c r="D3052" s="52" t="s">
        <v>44</v>
      </c>
      <c r="E3052" s="55">
        <v>2019.3330000000001</v>
      </c>
      <c r="F3052" s="54">
        <v>102.81</v>
      </c>
    </row>
    <row r="3053" spans="1:6">
      <c r="A3053" s="50" t="s">
        <v>259</v>
      </c>
      <c r="D3053" s="52" t="s">
        <v>44</v>
      </c>
      <c r="E3053" s="55">
        <v>2019.4169999999999</v>
      </c>
      <c r="F3053" s="54">
        <v>103.82</v>
      </c>
    </row>
    <row r="3054" spans="1:6">
      <c r="A3054" s="51" t="s">
        <v>230</v>
      </c>
      <c r="B3054" t="s">
        <v>275</v>
      </c>
      <c r="D3054" s="52" t="s">
        <v>44</v>
      </c>
      <c r="E3054" s="55">
        <v>2019.5</v>
      </c>
      <c r="F3054" s="54">
        <v>103.96</v>
      </c>
    </row>
    <row r="3055" spans="1:6">
      <c r="A3055" s="51" t="s">
        <v>231</v>
      </c>
      <c r="B3055" t="s">
        <v>275</v>
      </c>
      <c r="D3055" s="52" t="s">
        <v>44</v>
      </c>
      <c r="E3055" s="55">
        <v>2019.5830000000001</v>
      </c>
      <c r="F3055" s="54">
        <v>104.6</v>
      </c>
    </row>
    <row r="3056" spans="1:6">
      <c r="A3056" s="51" t="s">
        <v>232</v>
      </c>
      <c r="B3056" t="s">
        <v>275</v>
      </c>
      <c r="D3056" s="52" t="s">
        <v>44</v>
      </c>
      <c r="E3056" s="55">
        <v>2019.6669999999999</v>
      </c>
      <c r="F3056" s="54">
        <v>104.31</v>
      </c>
    </row>
    <row r="3057" spans="1:6">
      <c r="A3057" s="51" t="s">
        <v>233</v>
      </c>
      <c r="B3057" t="s">
        <v>275</v>
      </c>
      <c r="D3057" s="52" t="s">
        <v>44</v>
      </c>
      <c r="E3057" s="55">
        <v>2019.75</v>
      </c>
      <c r="F3057" s="54">
        <v>103.72</v>
      </c>
    </row>
    <row r="3058" spans="1:6">
      <c r="A3058" s="51" t="s">
        <v>234</v>
      </c>
      <c r="B3058" t="s">
        <v>275</v>
      </c>
      <c r="D3058" s="52" t="s">
        <v>44</v>
      </c>
      <c r="E3058" s="55">
        <v>2019.8330000000001</v>
      </c>
      <c r="F3058" s="54" t="s">
        <v>275</v>
      </c>
    </row>
    <row r="3059" spans="1:6">
      <c r="A3059" s="51" t="s">
        <v>235</v>
      </c>
      <c r="B3059" t="s">
        <v>275</v>
      </c>
      <c r="D3059" s="52" t="s">
        <v>44</v>
      </c>
      <c r="E3059" s="55">
        <v>2019.9169999999999</v>
      </c>
      <c r="F3059" s="54">
        <v>103.75999999999999</v>
      </c>
    </row>
    <row r="3060" spans="1:6">
      <c r="A3060" s="51" t="s">
        <v>236</v>
      </c>
      <c r="B3060" t="s">
        <v>275</v>
      </c>
      <c r="D3060" s="52" t="s">
        <v>44</v>
      </c>
      <c r="E3060" s="55">
        <v>2020</v>
      </c>
      <c r="F3060" s="53" t="s">
        <v>275</v>
      </c>
    </row>
    <row r="3061" spans="1:6">
      <c r="A3061" s="51" t="s">
        <v>237</v>
      </c>
      <c r="B3061" t="s">
        <v>275</v>
      </c>
      <c r="D3061" s="52" t="s">
        <v>48</v>
      </c>
      <c r="E3061" s="55">
        <v>2009</v>
      </c>
      <c r="F3061" s="54">
        <v>101.749</v>
      </c>
    </row>
    <row r="3062" spans="1:6">
      <c r="A3062" s="51" t="s">
        <v>238</v>
      </c>
      <c r="B3062" t="s">
        <v>275</v>
      </c>
      <c r="D3062" s="52" t="s">
        <v>48</v>
      </c>
      <c r="E3062" s="55">
        <v>2009.08251</v>
      </c>
      <c r="F3062" s="54">
        <v>102.46899999999999</v>
      </c>
    </row>
    <row r="3063" spans="1:6">
      <c r="A3063" s="51" t="s">
        <v>239</v>
      </c>
      <c r="B3063" t="s">
        <v>275</v>
      </c>
      <c r="D3063" s="52" t="s">
        <v>48</v>
      </c>
      <c r="E3063" s="55">
        <v>2009.16588</v>
      </c>
      <c r="F3063" s="54">
        <v>101.959</v>
      </c>
    </row>
    <row r="3064" spans="1:6">
      <c r="A3064" s="51" t="s">
        <v>240</v>
      </c>
      <c r="B3064" t="s">
        <v>275</v>
      </c>
      <c r="D3064" s="52" t="s">
        <v>48</v>
      </c>
      <c r="E3064" s="55">
        <v>2009.2492500000001</v>
      </c>
      <c r="F3064" s="54">
        <v>101.679</v>
      </c>
    </row>
    <row r="3065" spans="1:6">
      <c r="A3065" s="51" t="s">
        <v>241</v>
      </c>
      <c r="B3065" t="s">
        <v>275</v>
      </c>
      <c r="D3065" s="52" t="s">
        <v>48</v>
      </c>
      <c r="E3065" s="55">
        <v>2009.3326199999999</v>
      </c>
      <c r="F3065" s="54">
        <v>102.279</v>
      </c>
    </row>
    <row r="3066" spans="1:6">
      <c r="A3066" s="50" t="s">
        <v>260</v>
      </c>
      <c r="D3066" s="52" t="s">
        <v>48</v>
      </c>
      <c r="E3066" s="55">
        <v>2009.41599</v>
      </c>
      <c r="F3066" s="54">
        <v>102.559</v>
      </c>
    </row>
    <row r="3067" spans="1:6">
      <c r="A3067" s="51" t="s">
        <v>230</v>
      </c>
      <c r="B3067" t="s">
        <v>275</v>
      </c>
      <c r="D3067" s="52" t="s">
        <v>48</v>
      </c>
      <c r="E3067" s="55">
        <v>2009.49936</v>
      </c>
      <c r="F3067" s="54">
        <v>102.93899999999999</v>
      </c>
    </row>
    <row r="3068" spans="1:6">
      <c r="A3068" s="51" t="s">
        <v>231</v>
      </c>
      <c r="B3068" t="s">
        <v>275</v>
      </c>
      <c r="D3068" s="52" t="s">
        <v>48</v>
      </c>
      <c r="E3068" s="55">
        <v>2009.5827300000001</v>
      </c>
      <c r="F3068" s="54">
        <v>102.779</v>
      </c>
    </row>
    <row r="3069" spans="1:6">
      <c r="A3069" s="51" t="s">
        <v>232</v>
      </c>
      <c r="B3069" t="s">
        <v>275</v>
      </c>
      <c r="D3069" s="52" t="s">
        <v>48</v>
      </c>
      <c r="E3069" s="55">
        <v>2009.6660999999999</v>
      </c>
      <c r="F3069" s="54">
        <v>102.54900000000001</v>
      </c>
    </row>
    <row r="3070" spans="1:6">
      <c r="A3070" s="51" t="s">
        <v>233</v>
      </c>
      <c r="B3070" t="s">
        <v>275</v>
      </c>
      <c r="D3070" s="52" t="s">
        <v>48</v>
      </c>
      <c r="E3070" s="55">
        <v>2009.74947</v>
      </c>
      <c r="F3070" s="54">
        <v>102.319</v>
      </c>
    </row>
    <row r="3071" spans="1:6">
      <c r="A3071" s="51" t="s">
        <v>234</v>
      </c>
      <c r="B3071" t="s">
        <v>275</v>
      </c>
      <c r="D3071" s="52" t="s">
        <v>48</v>
      </c>
      <c r="E3071" s="55">
        <v>2009.83284</v>
      </c>
      <c r="F3071" s="54">
        <v>101.979</v>
      </c>
    </row>
    <row r="3072" spans="1:6">
      <c r="A3072" s="51" t="s">
        <v>235</v>
      </c>
      <c r="B3072" t="s">
        <v>275</v>
      </c>
      <c r="D3072" s="52" t="s">
        <v>48</v>
      </c>
      <c r="E3072" s="55">
        <v>2009.9162100000001</v>
      </c>
      <c r="F3072" s="54" t="s">
        <v>275</v>
      </c>
    </row>
    <row r="3073" spans="1:6">
      <c r="A3073" s="51" t="s">
        <v>236</v>
      </c>
      <c r="B3073" t="s">
        <v>275</v>
      </c>
      <c r="D3073" s="52" t="s">
        <v>48</v>
      </c>
      <c r="E3073" s="55">
        <v>2010</v>
      </c>
      <c r="F3073" s="54">
        <v>101.879</v>
      </c>
    </row>
    <row r="3074" spans="1:6">
      <c r="A3074" s="51" t="s">
        <v>237</v>
      </c>
      <c r="B3074" t="s">
        <v>275</v>
      </c>
      <c r="D3074" s="52" t="s">
        <v>48</v>
      </c>
      <c r="E3074" s="55">
        <v>2010.08295</v>
      </c>
      <c r="F3074" s="54">
        <v>101.60899999999999</v>
      </c>
    </row>
    <row r="3075" spans="1:6">
      <c r="A3075" s="51" t="s">
        <v>238</v>
      </c>
      <c r="B3075" t="s">
        <v>275</v>
      </c>
      <c r="D3075" s="52" t="s">
        <v>48</v>
      </c>
      <c r="E3075" s="55">
        <v>2010.16632</v>
      </c>
      <c r="F3075" s="54">
        <v>101.649</v>
      </c>
    </row>
    <row r="3076" spans="1:6">
      <c r="A3076" s="51" t="s">
        <v>239</v>
      </c>
      <c r="B3076" t="s">
        <v>275</v>
      </c>
      <c r="D3076" s="52" t="s">
        <v>48</v>
      </c>
      <c r="E3076" s="55">
        <v>2010.2496900000001</v>
      </c>
      <c r="F3076" s="54" t="s">
        <v>275</v>
      </c>
    </row>
    <row r="3077" spans="1:6">
      <c r="A3077" s="51" t="s">
        <v>240</v>
      </c>
      <c r="B3077" t="s">
        <v>275</v>
      </c>
      <c r="D3077" s="52" t="s">
        <v>48</v>
      </c>
      <c r="E3077" s="55">
        <v>2010.3330599999999</v>
      </c>
      <c r="F3077" s="54" t="s">
        <v>275</v>
      </c>
    </row>
    <row r="3078" spans="1:6">
      <c r="A3078" s="51" t="s">
        <v>241</v>
      </c>
      <c r="B3078" t="s">
        <v>275</v>
      </c>
      <c r="D3078" s="52" t="s">
        <v>48</v>
      </c>
      <c r="E3078" s="55">
        <v>2010.41643</v>
      </c>
      <c r="F3078" s="54">
        <v>102.479</v>
      </c>
    </row>
    <row r="3079" spans="1:6">
      <c r="A3079" s="50" t="s">
        <v>261</v>
      </c>
      <c r="D3079" s="52" t="s">
        <v>48</v>
      </c>
      <c r="E3079" s="55">
        <v>2010.4998000000001</v>
      </c>
      <c r="F3079" s="54">
        <v>102.739</v>
      </c>
    </row>
    <row r="3080" spans="1:6">
      <c r="A3080" s="51" t="s">
        <v>230</v>
      </c>
      <c r="B3080" t="s">
        <v>275</v>
      </c>
      <c r="D3080" s="52" t="s">
        <v>48</v>
      </c>
      <c r="E3080" s="55">
        <v>2010.5831700000001</v>
      </c>
      <c r="F3080" s="54">
        <v>102.819</v>
      </c>
    </row>
    <row r="3081" spans="1:6">
      <c r="A3081" s="51" t="s">
        <v>231</v>
      </c>
      <c r="B3081" t="s">
        <v>275</v>
      </c>
      <c r="D3081" s="52" t="s">
        <v>48</v>
      </c>
      <c r="E3081" s="55">
        <v>2010.6665399999999</v>
      </c>
      <c r="F3081" s="54">
        <v>102.509</v>
      </c>
    </row>
    <row r="3082" spans="1:6">
      <c r="A3082" s="51" t="s">
        <v>232</v>
      </c>
      <c r="B3082" t="s">
        <v>275</v>
      </c>
      <c r="D3082" s="52" t="s">
        <v>48</v>
      </c>
      <c r="E3082" s="55">
        <v>2010.74991</v>
      </c>
      <c r="F3082" s="54">
        <v>102.26900000000001</v>
      </c>
    </row>
    <row r="3083" spans="1:6">
      <c r="A3083" s="51" t="s">
        <v>233</v>
      </c>
      <c r="B3083" t="s">
        <v>275</v>
      </c>
      <c r="D3083" s="52" t="s">
        <v>48</v>
      </c>
      <c r="E3083" s="55">
        <v>2010.8332800000001</v>
      </c>
      <c r="F3083" s="54">
        <v>102.479</v>
      </c>
    </row>
    <row r="3084" spans="1:6">
      <c r="A3084" s="51" t="s">
        <v>234</v>
      </c>
      <c r="B3084" t="s">
        <v>275</v>
      </c>
      <c r="D3084" s="52" t="s">
        <v>48</v>
      </c>
      <c r="E3084" s="55">
        <v>2010.9166499999999</v>
      </c>
      <c r="F3084" s="54">
        <v>102.959</v>
      </c>
    </row>
    <row r="3085" spans="1:6">
      <c r="A3085" s="51" t="s">
        <v>235</v>
      </c>
      <c r="B3085" t="s">
        <v>275</v>
      </c>
      <c r="D3085" s="52" t="s">
        <v>48</v>
      </c>
      <c r="E3085" s="55">
        <v>2011</v>
      </c>
      <c r="F3085" s="54">
        <v>102.059</v>
      </c>
    </row>
    <row r="3086" spans="1:6">
      <c r="A3086" s="51" t="s">
        <v>236</v>
      </c>
      <c r="B3086" t="s">
        <v>275</v>
      </c>
      <c r="D3086" s="52" t="s">
        <v>48</v>
      </c>
      <c r="E3086" s="55">
        <v>2011.0833</v>
      </c>
      <c r="F3086" s="54">
        <v>101.729</v>
      </c>
    </row>
    <row r="3087" spans="1:6">
      <c r="A3087" s="51" t="s">
        <v>237</v>
      </c>
      <c r="B3087" t="s">
        <v>275</v>
      </c>
      <c r="D3087" s="52" t="s">
        <v>48</v>
      </c>
      <c r="E3087" s="55">
        <v>2011.1669999999999</v>
      </c>
      <c r="F3087" s="54">
        <v>101.559</v>
      </c>
    </row>
    <row r="3088" spans="1:6">
      <c r="A3088" s="51" t="s">
        <v>238</v>
      </c>
      <c r="B3088" t="s">
        <v>275</v>
      </c>
      <c r="D3088" s="52" t="s">
        <v>48</v>
      </c>
      <c r="E3088" s="55">
        <v>2011.25</v>
      </c>
      <c r="F3088" s="54">
        <v>101.429</v>
      </c>
    </row>
    <row r="3089" spans="1:6">
      <c r="A3089" s="51" t="s">
        <v>239</v>
      </c>
      <c r="B3089" t="s">
        <v>275</v>
      </c>
      <c r="D3089" s="52" t="s">
        <v>48</v>
      </c>
      <c r="E3089" s="55">
        <v>2011.3330000000001</v>
      </c>
      <c r="F3089" s="54">
        <v>101.979</v>
      </c>
    </row>
    <row r="3090" spans="1:6">
      <c r="A3090" s="51" t="s">
        <v>240</v>
      </c>
      <c r="B3090" t="s">
        <v>275</v>
      </c>
      <c r="D3090" s="52" t="s">
        <v>48</v>
      </c>
      <c r="E3090" s="55">
        <v>2011.4169999999999</v>
      </c>
      <c r="F3090" s="54">
        <v>102.399</v>
      </c>
    </row>
    <row r="3091" spans="1:6">
      <c r="A3091" s="51" t="s">
        <v>241</v>
      </c>
      <c r="B3091" t="s">
        <v>275</v>
      </c>
      <c r="D3091" s="52" t="s">
        <v>48</v>
      </c>
      <c r="E3091" s="55">
        <v>2011.5</v>
      </c>
      <c r="F3091" s="54">
        <v>102.46899999999999</v>
      </c>
    </row>
    <row r="3092" spans="1:6">
      <c r="A3092" s="50" t="s">
        <v>262</v>
      </c>
      <c r="D3092" s="52" t="s">
        <v>48</v>
      </c>
      <c r="E3092" s="55">
        <v>2011.5830000000001</v>
      </c>
      <c r="F3092" s="54">
        <v>102.749</v>
      </c>
    </row>
    <row r="3093" spans="1:6">
      <c r="A3093" s="51" t="s">
        <v>230</v>
      </c>
      <c r="B3093" t="s">
        <v>275</v>
      </c>
      <c r="D3093" s="52" t="s">
        <v>48</v>
      </c>
      <c r="E3093" s="55">
        <v>2011.6669999999999</v>
      </c>
      <c r="F3093" s="54">
        <v>102.589</v>
      </c>
    </row>
    <row r="3094" spans="1:6">
      <c r="A3094" s="51" t="s">
        <v>231</v>
      </c>
      <c r="B3094" t="s">
        <v>275</v>
      </c>
      <c r="D3094" s="52" t="s">
        <v>48</v>
      </c>
      <c r="E3094" s="55">
        <v>2011.75</v>
      </c>
      <c r="F3094" s="54">
        <v>101.979</v>
      </c>
    </row>
    <row r="3095" spans="1:6">
      <c r="A3095" s="51" t="s">
        <v>232</v>
      </c>
      <c r="B3095" t="s">
        <v>275</v>
      </c>
      <c r="D3095" s="52" t="s">
        <v>48</v>
      </c>
      <c r="E3095" s="55">
        <v>2011.8330000000001</v>
      </c>
      <c r="F3095" s="54">
        <v>101.51900000000001</v>
      </c>
    </row>
    <row r="3096" spans="1:6">
      <c r="A3096" s="51" t="s">
        <v>233</v>
      </c>
      <c r="B3096" t="s">
        <v>275</v>
      </c>
      <c r="D3096" s="52" t="s">
        <v>48</v>
      </c>
      <c r="E3096" s="55">
        <v>2011.9169999999999</v>
      </c>
      <c r="F3096" s="54">
        <v>101.339</v>
      </c>
    </row>
    <row r="3097" spans="1:6">
      <c r="A3097" s="51" t="s">
        <v>234</v>
      </c>
      <c r="B3097" t="s">
        <v>275</v>
      </c>
      <c r="D3097" s="52" t="s">
        <v>48</v>
      </c>
      <c r="E3097" s="55">
        <v>2012</v>
      </c>
      <c r="F3097" s="54">
        <v>101.07899999999999</v>
      </c>
    </row>
    <row r="3098" spans="1:6">
      <c r="A3098" s="51" t="s">
        <v>235</v>
      </c>
      <c r="B3098" t="s">
        <v>275</v>
      </c>
      <c r="D3098" s="52" t="s">
        <v>48</v>
      </c>
      <c r="E3098" s="55">
        <v>2012.0833</v>
      </c>
      <c r="F3098" s="54">
        <v>100.979</v>
      </c>
    </row>
    <row r="3099" spans="1:6">
      <c r="A3099" s="51" t="s">
        <v>236</v>
      </c>
      <c r="B3099" t="s">
        <v>275</v>
      </c>
      <c r="D3099" s="52" t="s">
        <v>48</v>
      </c>
      <c r="E3099" s="55">
        <v>2012.1669999999999</v>
      </c>
      <c r="F3099" s="54">
        <v>100.739</v>
      </c>
    </row>
    <row r="3100" spans="1:6">
      <c r="A3100" s="51" t="s">
        <v>237</v>
      </c>
      <c r="B3100" t="s">
        <v>275</v>
      </c>
      <c r="D3100" s="52" t="s">
        <v>48</v>
      </c>
      <c r="E3100" s="55">
        <v>2012.25</v>
      </c>
      <c r="F3100" s="54">
        <v>100.619</v>
      </c>
    </row>
    <row r="3101" spans="1:6">
      <c r="A3101" s="51" t="s">
        <v>238</v>
      </c>
      <c r="B3101" t="s">
        <v>275</v>
      </c>
      <c r="D3101" s="52" t="s">
        <v>48</v>
      </c>
      <c r="E3101" s="55">
        <v>2012.3330000000001</v>
      </c>
      <c r="F3101" s="54">
        <v>101.309</v>
      </c>
    </row>
    <row r="3102" spans="1:6">
      <c r="A3102" s="51" t="s">
        <v>239</v>
      </c>
      <c r="B3102" t="s">
        <v>275</v>
      </c>
      <c r="D3102" s="52" t="s">
        <v>48</v>
      </c>
      <c r="E3102" s="55">
        <v>2012.4169999999999</v>
      </c>
      <c r="F3102" s="54">
        <v>101.999</v>
      </c>
    </row>
    <row r="3103" spans="1:6">
      <c r="A3103" s="51" t="s">
        <v>240</v>
      </c>
      <c r="B3103" t="s">
        <v>275</v>
      </c>
      <c r="D3103" s="52" t="s">
        <v>48</v>
      </c>
      <c r="E3103" s="55">
        <v>2012.5</v>
      </c>
      <c r="F3103" s="54">
        <v>102.089</v>
      </c>
    </row>
    <row r="3104" spans="1:6">
      <c r="A3104" s="51" t="s">
        <v>241</v>
      </c>
      <c r="B3104" t="s">
        <v>275</v>
      </c>
      <c r="D3104" s="52" t="s">
        <v>48</v>
      </c>
      <c r="E3104" s="55">
        <v>2012.5830000000001</v>
      </c>
      <c r="F3104" s="54">
        <v>102.229</v>
      </c>
    </row>
    <row r="3105" spans="1:6">
      <c r="A3105" s="50" t="s">
        <v>263</v>
      </c>
      <c r="D3105" s="52" t="s">
        <v>48</v>
      </c>
      <c r="E3105" s="55">
        <v>2012.6669999999999</v>
      </c>
      <c r="F3105" s="54">
        <v>102.21899999999999</v>
      </c>
    </row>
    <row r="3106" spans="1:6">
      <c r="A3106" s="51" t="s">
        <v>230</v>
      </c>
      <c r="B3106" t="s">
        <v>275</v>
      </c>
      <c r="D3106" s="52" t="s">
        <v>48</v>
      </c>
      <c r="E3106" s="55">
        <v>2012.75</v>
      </c>
      <c r="F3106" s="54">
        <v>101.729</v>
      </c>
    </row>
    <row r="3107" spans="1:6">
      <c r="A3107" s="51" t="s">
        <v>231</v>
      </c>
      <c r="B3107" t="s">
        <v>275</v>
      </c>
      <c r="D3107" s="52" t="s">
        <v>48</v>
      </c>
      <c r="E3107" s="55">
        <v>2012.8330000000001</v>
      </c>
      <c r="F3107" s="54">
        <v>101.899</v>
      </c>
    </row>
    <row r="3108" spans="1:6">
      <c r="A3108" s="51" t="s">
        <v>232</v>
      </c>
      <c r="B3108">
        <v>150.035</v>
      </c>
      <c r="D3108" s="52" t="s">
        <v>48</v>
      </c>
      <c r="E3108" s="55">
        <v>2012.9169999999999</v>
      </c>
      <c r="F3108" s="54">
        <v>102.069</v>
      </c>
    </row>
    <row r="3109" spans="1:6">
      <c r="A3109" s="51" t="s">
        <v>233</v>
      </c>
      <c r="B3109">
        <v>148.14500000000001</v>
      </c>
      <c r="D3109" s="52" t="s">
        <v>48</v>
      </c>
      <c r="E3109" s="55">
        <v>2013</v>
      </c>
      <c r="F3109" s="54">
        <v>101.709</v>
      </c>
    </row>
    <row r="3110" spans="1:6">
      <c r="A3110" s="51" t="s">
        <v>234</v>
      </c>
      <c r="B3110">
        <v>148.41499999999999</v>
      </c>
      <c r="D3110" s="52" t="s">
        <v>48</v>
      </c>
      <c r="E3110" s="55">
        <v>2013.0833</v>
      </c>
      <c r="F3110" s="54">
        <v>101.449</v>
      </c>
    </row>
    <row r="3111" spans="1:6">
      <c r="A3111" s="51" t="s">
        <v>235</v>
      </c>
      <c r="B3111">
        <v>149.54499999999999</v>
      </c>
      <c r="D3111" s="52" t="s">
        <v>48</v>
      </c>
      <c r="E3111" s="55">
        <v>2013.1669999999999</v>
      </c>
      <c r="F3111" s="54">
        <v>101.589</v>
      </c>
    </row>
    <row r="3112" spans="1:6">
      <c r="A3112" s="51" t="s">
        <v>236</v>
      </c>
      <c r="B3112">
        <v>149.995</v>
      </c>
      <c r="D3112" s="52" t="s">
        <v>48</v>
      </c>
      <c r="E3112" s="55">
        <v>2013.25</v>
      </c>
      <c r="F3112" s="54">
        <v>101.599</v>
      </c>
    </row>
    <row r="3113" spans="1:6">
      <c r="A3113" s="51" t="s">
        <v>237</v>
      </c>
      <c r="B3113">
        <v>150.61500000000001</v>
      </c>
      <c r="D3113" s="52" t="s">
        <v>48</v>
      </c>
      <c r="E3113" s="55">
        <v>2013.3330000000001</v>
      </c>
      <c r="F3113" s="54">
        <v>101.949</v>
      </c>
    </row>
    <row r="3114" spans="1:6">
      <c r="A3114" s="51" t="s">
        <v>238</v>
      </c>
      <c r="B3114">
        <v>150.20500000000001</v>
      </c>
      <c r="D3114" s="52" t="s">
        <v>48</v>
      </c>
      <c r="E3114" s="55">
        <v>2013.4169999999999</v>
      </c>
      <c r="F3114" s="54">
        <v>101.90900000000001</v>
      </c>
    </row>
    <row r="3115" spans="1:6">
      <c r="A3115" s="51" t="s">
        <v>239</v>
      </c>
      <c r="B3115">
        <v>150.01499999999999</v>
      </c>
      <c r="D3115" s="52" t="s">
        <v>48</v>
      </c>
      <c r="E3115" s="55">
        <v>2013.5</v>
      </c>
      <c r="F3115" s="54">
        <v>102.539</v>
      </c>
    </row>
    <row r="3116" spans="1:6">
      <c r="A3116" s="51" t="s">
        <v>240</v>
      </c>
      <c r="B3116">
        <v>149.505</v>
      </c>
      <c r="D3116" s="52" t="s">
        <v>48</v>
      </c>
      <c r="E3116" s="55">
        <v>2013.5830000000001</v>
      </c>
      <c r="F3116" s="54">
        <v>102.399</v>
      </c>
    </row>
    <row r="3117" spans="1:6">
      <c r="A3117" s="51" t="s">
        <v>241</v>
      </c>
      <c r="B3117">
        <v>148.405</v>
      </c>
      <c r="D3117" s="52" t="s">
        <v>48</v>
      </c>
      <c r="E3117" s="55">
        <v>2013.6669999999999</v>
      </c>
      <c r="F3117" s="54">
        <v>102.46899999999999</v>
      </c>
    </row>
    <row r="3118" spans="1:6">
      <c r="A3118" s="50" t="s">
        <v>264</v>
      </c>
      <c r="D3118" s="52" t="s">
        <v>48</v>
      </c>
      <c r="E3118" s="55">
        <v>2013.75</v>
      </c>
      <c r="F3118" s="54">
        <v>102.01900000000001</v>
      </c>
    </row>
    <row r="3119" spans="1:6">
      <c r="A3119" s="51" t="s">
        <v>230</v>
      </c>
      <c r="B3119">
        <v>147.29499999999999</v>
      </c>
      <c r="D3119" s="52" t="s">
        <v>48</v>
      </c>
      <c r="E3119" s="55">
        <v>2013.8330000000001</v>
      </c>
      <c r="F3119" s="54">
        <v>101.79900000000001</v>
      </c>
    </row>
    <row r="3120" spans="1:6">
      <c r="A3120" s="51" t="s">
        <v>231</v>
      </c>
      <c r="B3120">
        <v>146.26499999999999</v>
      </c>
      <c r="D3120" s="52" t="s">
        <v>48</v>
      </c>
      <c r="E3120" s="55">
        <v>2013.9169999999999</v>
      </c>
      <c r="F3120" s="54">
        <v>101.57899999999999</v>
      </c>
    </row>
    <row r="3121" spans="1:6">
      <c r="A3121" s="51" t="s">
        <v>232</v>
      </c>
      <c r="B3121">
        <v>146.20500000000001</v>
      </c>
      <c r="D3121" s="52" t="s">
        <v>48</v>
      </c>
      <c r="E3121" s="55">
        <v>2014</v>
      </c>
      <c r="F3121" s="54">
        <v>102.099</v>
      </c>
    </row>
    <row r="3122" spans="1:6">
      <c r="A3122" s="51" t="s">
        <v>233</v>
      </c>
      <c r="B3122">
        <v>145.465</v>
      </c>
      <c r="D3122" s="52" t="s">
        <v>48</v>
      </c>
      <c r="E3122" s="55">
        <v>2014.0833</v>
      </c>
      <c r="F3122" s="54">
        <v>102.249</v>
      </c>
    </row>
    <row r="3123" spans="1:6">
      <c r="A3123" s="51" t="s">
        <v>234</v>
      </c>
      <c r="B3123">
        <v>146.07499999999999</v>
      </c>
      <c r="D3123" s="52" t="s">
        <v>48</v>
      </c>
      <c r="E3123" s="55">
        <v>2014.1669999999999</v>
      </c>
      <c r="F3123" s="54">
        <v>101.639</v>
      </c>
    </row>
    <row r="3124" spans="1:6">
      <c r="A3124" s="51" t="s">
        <v>235</v>
      </c>
      <c r="B3124">
        <v>148.965</v>
      </c>
      <c r="D3124" s="52" t="s">
        <v>48</v>
      </c>
      <c r="E3124" s="55">
        <v>2014.25</v>
      </c>
      <c r="F3124" s="54">
        <v>101.949</v>
      </c>
    </row>
    <row r="3125" spans="1:6">
      <c r="A3125" s="51" t="s">
        <v>236</v>
      </c>
      <c r="B3125">
        <v>150.64500000000001</v>
      </c>
      <c r="D3125" s="52" t="s">
        <v>48</v>
      </c>
      <c r="E3125" s="55">
        <v>2014.3330000000001</v>
      </c>
      <c r="F3125" s="54">
        <v>102.379</v>
      </c>
    </row>
    <row r="3126" spans="1:6">
      <c r="A3126" s="51" t="s">
        <v>237</v>
      </c>
      <c r="B3126">
        <v>151.065</v>
      </c>
      <c r="D3126" s="52" t="s">
        <v>48</v>
      </c>
      <c r="E3126" s="55">
        <v>2014.4169999999999</v>
      </c>
      <c r="F3126" s="54">
        <v>102.759</v>
      </c>
    </row>
    <row r="3127" spans="1:6">
      <c r="A3127" s="51" t="s">
        <v>238</v>
      </c>
      <c r="B3127">
        <v>150.815</v>
      </c>
      <c r="D3127" s="52" t="s">
        <v>48</v>
      </c>
      <c r="E3127" s="55">
        <v>2014.5</v>
      </c>
      <c r="F3127" s="54">
        <v>102.839</v>
      </c>
    </row>
    <row r="3128" spans="1:6">
      <c r="A3128" s="51" t="s">
        <v>239</v>
      </c>
      <c r="B3128">
        <v>151.035</v>
      </c>
      <c r="D3128" s="52" t="s">
        <v>48</v>
      </c>
      <c r="E3128" s="55">
        <v>2014.5830000000001</v>
      </c>
      <c r="F3128" s="54">
        <v>102.669</v>
      </c>
    </row>
    <row r="3129" spans="1:6">
      <c r="A3129" s="51" t="s">
        <v>240</v>
      </c>
      <c r="B3129">
        <v>150.83500000000001</v>
      </c>
      <c r="D3129" s="52" t="s">
        <v>48</v>
      </c>
      <c r="E3129" s="55">
        <v>2014.6669999999999</v>
      </c>
      <c r="F3129" s="54">
        <v>102.259</v>
      </c>
    </row>
    <row r="3130" spans="1:6">
      <c r="A3130" s="51" t="s">
        <v>241</v>
      </c>
      <c r="B3130">
        <v>150.33500000000001</v>
      </c>
      <c r="D3130" s="52" t="s">
        <v>48</v>
      </c>
      <c r="E3130" s="55">
        <v>2014.75</v>
      </c>
      <c r="F3130" s="54">
        <v>101.949</v>
      </c>
    </row>
    <row r="3131" spans="1:6">
      <c r="A3131" s="50" t="s">
        <v>265</v>
      </c>
      <c r="D3131" s="52" t="s">
        <v>48</v>
      </c>
      <c r="E3131" s="55">
        <v>2014.8330000000001</v>
      </c>
      <c r="F3131" s="54">
        <v>102.369</v>
      </c>
    </row>
    <row r="3132" spans="1:6">
      <c r="A3132" s="51" t="s">
        <v>230</v>
      </c>
      <c r="B3132">
        <v>148.935</v>
      </c>
      <c r="D3132" s="52" t="s">
        <v>48</v>
      </c>
      <c r="E3132" s="55">
        <v>2014.9169999999999</v>
      </c>
      <c r="F3132" s="54">
        <v>101.959</v>
      </c>
    </row>
    <row r="3133" spans="1:6">
      <c r="A3133" s="51" t="s">
        <v>231</v>
      </c>
      <c r="B3133">
        <v>148.23500000000001</v>
      </c>
      <c r="D3133" s="52" t="s">
        <v>48</v>
      </c>
      <c r="E3133" s="55">
        <v>2015</v>
      </c>
      <c r="F3133" s="54">
        <v>101.54900000000001</v>
      </c>
    </row>
    <row r="3134" spans="1:6">
      <c r="A3134" s="51" t="s">
        <v>232</v>
      </c>
      <c r="B3134">
        <v>146.625</v>
      </c>
      <c r="D3134" s="52" t="s">
        <v>48</v>
      </c>
      <c r="E3134" s="55">
        <v>2015.0833</v>
      </c>
      <c r="F3134" s="54">
        <v>101.459</v>
      </c>
    </row>
    <row r="3135" spans="1:6">
      <c r="A3135" s="51" t="s">
        <v>233</v>
      </c>
      <c r="B3135">
        <v>146.13499999999999</v>
      </c>
      <c r="D3135" s="52" t="s">
        <v>48</v>
      </c>
      <c r="E3135" s="55">
        <v>2015.1669999999999</v>
      </c>
      <c r="F3135" s="54">
        <v>101.339</v>
      </c>
    </row>
    <row r="3136" spans="1:6">
      <c r="A3136" s="51" t="s">
        <v>234</v>
      </c>
      <c r="B3136">
        <v>146.625</v>
      </c>
      <c r="D3136" s="52" t="s">
        <v>48</v>
      </c>
      <c r="E3136" s="55">
        <v>2015.25</v>
      </c>
      <c r="F3136" s="54">
        <v>101.209</v>
      </c>
    </row>
    <row r="3137" spans="1:6">
      <c r="A3137" s="51" t="s">
        <v>235</v>
      </c>
      <c r="B3137">
        <v>147.94499999999999</v>
      </c>
      <c r="D3137" s="52" t="s">
        <v>48</v>
      </c>
      <c r="E3137" s="55">
        <v>2015.3330000000001</v>
      </c>
      <c r="F3137" s="54">
        <v>101.839</v>
      </c>
    </row>
    <row r="3138" spans="1:6">
      <c r="A3138" s="51" t="s">
        <v>236</v>
      </c>
      <c r="B3138">
        <v>151.04499999999999</v>
      </c>
      <c r="D3138" s="52" t="s">
        <v>48</v>
      </c>
      <c r="E3138" s="55">
        <v>2015.4169999999999</v>
      </c>
      <c r="F3138" s="54">
        <v>102.51900000000001</v>
      </c>
    </row>
    <row r="3139" spans="1:6">
      <c r="A3139" s="51" t="s">
        <v>237</v>
      </c>
      <c r="B3139">
        <v>150.73500000000001</v>
      </c>
      <c r="D3139" s="52" t="s">
        <v>48</v>
      </c>
      <c r="E3139" s="55">
        <v>2015.5</v>
      </c>
      <c r="F3139" s="54">
        <v>102.229</v>
      </c>
    </row>
    <row r="3140" spans="1:6">
      <c r="A3140" s="51" t="s">
        <v>238</v>
      </c>
      <c r="B3140">
        <v>150.905</v>
      </c>
      <c r="D3140" s="52" t="s">
        <v>48</v>
      </c>
      <c r="E3140" s="55">
        <v>2015.5830000000001</v>
      </c>
      <c r="F3140" s="54">
        <v>102.209</v>
      </c>
    </row>
    <row r="3141" spans="1:6">
      <c r="A3141" s="51" t="s">
        <v>239</v>
      </c>
      <c r="B3141">
        <v>150.26499999999999</v>
      </c>
      <c r="D3141" s="52" t="s">
        <v>48</v>
      </c>
      <c r="E3141" s="55">
        <v>2015.6669999999999</v>
      </c>
      <c r="F3141" s="54">
        <v>102.459</v>
      </c>
    </row>
    <row r="3142" spans="1:6">
      <c r="A3142" s="51" t="s">
        <v>240</v>
      </c>
      <c r="B3142">
        <v>148.76499999999999</v>
      </c>
      <c r="D3142" s="52" t="s">
        <v>48</v>
      </c>
      <c r="E3142" s="55">
        <v>2015.75</v>
      </c>
      <c r="F3142" s="54">
        <v>102.04900000000001</v>
      </c>
    </row>
    <row r="3143" spans="1:6">
      <c r="A3143" s="51" t="s">
        <v>241</v>
      </c>
      <c r="B3143">
        <v>148.905</v>
      </c>
      <c r="D3143" s="52" t="s">
        <v>48</v>
      </c>
      <c r="E3143" s="55">
        <v>2015.8330000000001</v>
      </c>
      <c r="F3143" s="54">
        <v>101.65900000000001</v>
      </c>
    </row>
    <row r="3144" spans="1:6">
      <c r="A3144" s="50" t="s">
        <v>266</v>
      </c>
      <c r="D3144" s="52" t="s">
        <v>48</v>
      </c>
      <c r="E3144" s="55">
        <v>2015.9169999999999</v>
      </c>
      <c r="F3144" s="54">
        <v>101.539</v>
      </c>
    </row>
    <row r="3145" spans="1:6">
      <c r="A3145" s="51" t="s">
        <v>230</v>
      </c>
      <c r="B3145">
        <v>148.245</v>
      </c>
      <c r="D3145" s="52" t="s">
        <v>48</v>
      </c>
      <c r="E3145" s="55">
        <v>2016</v>
      </c>
      <c r="F3145" s="54">
        <v>101.259</v>
      </c>
    </row>
    <row r="3146" spans="1:6">
      <c r="A3146" s="51" t="s">
        <v>231</v>
      </c>
      <c r="B3146">
        <v>147.565</v>
      </c>
      <c r="D3146" s="52" t="s">
        <v>48</v>
      </c>
      <c r="E3146" s="55">
        <v>2016.0833</v>
      </c>
      <c r="F3146" s="54">
        <v>101.339</v>
      </c>
    </row>
    <row r="3147" spans="1:6">
      <c r="A3147" s="51" t="s">
        <v>232</v>
      </c>
      <c r="B3147">
        <v>147.535</v>
      </c>
      <c r="D3147" s="52" t="s">
        <v>48</v>
      </c>
      <c r="E3147" s="55">
        <v>2016.1669999999999</v>
      </c>
      <c r="F3147" s="54">
        <v>101.149</v>
      </c>
    </row>
    <row r="3148" spans="1:6">
      <c r="A3148" s="51" t="s">
        <v>233</v>
      </c>
      <c r="B3148">
        <v>147.88499999999999</v>
      </c>
      <c r="D3148" s="52" t="s">
        <v>48</v>
      </c>
      <c r="E3148" s="55">
        <v>2016.25</v>
      </c>
      <c r="F3148" s="54">
        <v>100.869</v>
      </c>
    </row>
    <row r="3149" spans="1:6">
      <c r="A3149" s="51" t="s">
        <v>234</v>
      </c>
      <c r="B3149">
        <v>148.815</v>
      </c>
      <c r="D3149" s="52" t="s">
        <v>48</v>
      </c>
      <c r="E3149" s="55">
        <v>2016.3330000000001</v>
      </c>
      <c r="F3149" s="54" t="s">
        <v>275</v>
      </c>
    </row>
    <row r="3150" spans="1:6">
      <c r="A3150" s="51" t="s">
        <v>235</v>
      </c>
      <c r="B3150">
        <v>149.44499999999999</v>
      </c>
      <c r="D3150" s="52" t="s">
        <v>48</v>
      </c>
      <c r="E3150" s="55">
        <v>2016.4169999999999</v>
      </c>
      <c r="F3150" s="54">
        <v>102.059</v>
      </c>
    </row>
    <row r="3151" spans="1:6">
      <c r="A3151" s="51" t="s">
        <v>236</v>
      </c>
      <c r="B3151">
        <v>150.54499999999999</v>
      </c>
      <c r="D3151" s="52" t="s">
        <v>48</v>
      </c>
      <c r="E3151" s="55">
        <v>2016.5</v>
      </c>
      <c r="F3151" s="54">
        <v>102.32899999999999</v>
      </c>
    </row>
    <row r="3152" spans="1:6">
      <c r="A3152" s="51" t="s">
        <v>237</v>
      </c>
      <c r="B3152">
        <v>151.98500000000001</v>
      </c>
      <c r="D3152" s="52" t="s">
        <v>48</v>
      </c>
      <c r="E3152" s="55">
        <v>2016.5830000000001</v>
      </c>
      <c r="F3152" s="54">
        <v>102.809</v>
      </c>
    </row>
    <row r="3153" spans="1:6">
      <c r="A3153" s="51" t="s">
        <v>238</v>
      </c>
      <c r="B3153" t="s">
        <v>275</v>
      </c>
      <c r="D3153" s="52" t="s">
        <v>48</v>
      </c>
      <c r="E3153" s="55">
        <v>2016.6669999999999</v>
      </c>
      <c r="F3153" s="54">
        <v>102.619</v>
      </c>
    </row>
    <row r="3154" spans="1:6">
      <c r="A3154" s="51" t="s">
        <v>239</v>
      </c>
      <c r="B3154" t="s">
        <v>275</v>
      </c>
      <c r="D3154" s="52" t="s">
        <v>48</v>
      </c>
      <c r="E3154" s="55">
        <v>2016.75</v>
      </c>
      <c r="F3154" s="54">
        <v>102.07899999999999</v>
      </c>
    </row>
    <row r="3155" spans="1:6">
      <c r="A3155" s="51" t="s">
        <v>240</v>
      </c>
      <c r="B3155" t="s">
        <v>275</v>
      </c>
      <c r="D3155" s="52" t="s">
        <v>48</v>
      </c>
      <c r="E3155" s="55">
        <v>2016.8330000000001</v>
      </c>
      <c r="F3155" s="54">
        <v>101.499</v>
      </c>
    </row>
    <row r="3156" spans="1:6">
      <c r="A3156" s="51" t="s">
        <v>241</v>
      </c>
      <c r="B3156">
        <v>150.23500000000001</v>
      </c>
      <c r="D3156" s="52" t="s">
        <v>48</v>
      </c>
      <c r="E3156" s="55">
        <v>2016.9169999999999</v>
      </c>
      <c r="F3156" s="54">
        <v>101.68899999999999</v>
      </c>
    </row>
    <row r="3157" spans="1:6">
      <c r="A3157" s="50" t="s">
        <v>267</v>
      </c>
      <c r="D3157" s="52" t="s">
        <v>48</v>
      </c>
      <c r="E3157" s="55">
        <v>2017</v>
      </c>
      <c r="F3157" s="54">
        <v>101.149</v>
      </c>
    </row>
    <row r="3158" spans="1:6">
      <c r="A3158" s="51" t="s">
        <v>230</v>
      </c>
      <c r="B3158">
        <v>148.565</v>
      </c>
      <c r="D3158" s="52" t="s">
        <v>48</v>
      </c>
      <c r="E3158" s="55">
        <v>2017.0833</v>
      </c>
      <c r="F3158" s="54">
        <v>101.119</v>
      </c>
    </row>
    <row r="3159" spans="1:6">
      <c r="A3159" s="51" t="s">
        <v>231</v>
      </c>
      <c r="B3159">
        <v>148.255</v>
      </c>
      <c r="D3159" s="52" t="s">
        <v>48</v>
      </c>
      <c r="E3159" s="55">
        <v>2017.1669999999999</v>
      </c>
      <c r="F3159" s="54">
        <v>100.789</v>
      </c>
    </row>
    <row r="3160" spans="1:6">
      <c r="A3160" s="51" t="s">
        <v>232</v>
      </c>
      <c r="B3160">
        <v>146.685</v>
      </c>
      <c r="D3160" s="52" t="s">
        <v>48</v>
      </c>
      <c r="E3160" s="55">
        <v>2017.25</v>
      </c>
      <c r="F3160" s="54">
        <v>100.789</v>
      </c>
    </row>
    <row r="3161" spans="1:6">
      <c r="A3161" s="51" t="s">
        <v>233</v>
      </c>
      <c r="B3161">
        <v>146.22499999999999</v>
      </c>
      <c r="D3161" s="52" t="s">
        <v>48</v>
      </c>
      <c r="E3161" s="55">
        <v>2017.3330000000001</v>
      </c>
      <c r="F3161" s="54">
        <v>101.639</v>
      </c>
    </row>
    <row r="3162" spans="1:6">
      <c r="A3162" s="51" t="s">
        <v>234</v>
      </c>
      <c r="B3162">
        <v>147.76499999999999</v>
      </c>
      <c r="D3162" s="52" t="s">
        <v>48</v>
      </c>
      <c r="E3162" s="55">
        <v>2017.4169999999999</v>
      </c>
      <c r="F3162" s="54">
        <v>102.069</v>
      </c>
    </row>
    <row r="3163" spans="1:6">
      <c r="A3163" s="51" t="s">
        <v>235</v>
      </c>
      <c r="B3163">
        <v>147.815</v>
      </c>
      <c r="D3163" s="52" t="s">
        <v>48</v>
      </c>
      <c r="E3163" s="55">
        <v>2017.5</v>
      </c>
      <c r="F3163" s="54">
        <v>102.309</v>
      </c>
    </row>
    <row r="3164" spans="1:6">
      <c r="A3164" s="51" t="s">
        <v>236</v>
      </c>
      <c r="B3164">
        <v>149.065</v>
      </c>
      <c r="D3164" s="52" t="s">
        <v>48</v>
      </c>
      <c r="E3164" s="55">
        <v>2017.5830000000001</v>
      </c>
      <c r="F3164" s="54">
        <v>102.229</v>
      </c>
    </row>
    <row r="3165" spans="1:6">
      <c r="A3165" s="51" t="s">
        <v>237</v>
      </c>
      <c r="B3165" t="s">
        <v>275</v>
      </c>
      <c r="D3165" s="52" t="s">
        <v>48</v>
      </c>
      <c r="E3165" s="55">
        <v>2017.6669999999999</v>
      </c>
      <c r="F3165" s="54">
        <v>102.26900000000001</v>
      </c>
    </row>
    <row r="3166" spans="1:6">
      <c r="A3166" s="51" t="s">
        <v>238</v>
      </c>
      <c r="B3166">
        <v>151.215</v>
      </c>
      <c r="D3166" s="52" t="s">
        <v>48</v>
      </c>
      <c r="E3166" s="55">
        <v>2017.75</v>
      </c>
      <c r="F3166" s="54">
        <v>101.999</v>
      </c>
    </row>
    <row r="3167" spans="1:6">
      <c r="A3167" s="51" t="s">
        <v>239</v>
      </c>
      <c r="B3167">
        <v>149.86500000000001</v>
      </c>
      <c r="D3167" s="52" t="s">
        <v>48</v>
      </c>
      <c r="E3167" s="55">
        <v>2017.8330000000001</v>
      </c>
      <c r="F3167" s="54">
        <v>101.60899999999999</v>
      </c>
    </row>
    <row r="3168" spans="1:6">
      <c r="A3168" s="51" t="s">
        <v>240</v>
      </c>
      <c r="B3168" t="s">
        <v>275</v>
      </c>
      <c r="D3168" s="52" t="s">
        <v>48</v>
      </c>
      <c r="E3168" s="55">
        <v>2017.9169999999999</v>
      </c>
      <c r="F3168" s="54">
        <v>101.509</v>
      </c>
    </row>
    <row r="3169" spans="1:6">
      <c r="A3169" s="51" t="s">
        <v>241</v>
      </c>
      <c r="B3169">
        <v>150.86500000000001</v>
      </c>
      <c r="D3169" s="52" t="s">
        <v>48</v>
      </c>
      <c r="E3169" s="55">
        <v>2018</v>
      </c>
      <c r="F3169" s="54">
        <v>101.259</v>
      </c>
    </row>
    <row r="3170" spans="1:6">
      <c r="A3170" s="34" t="s">
        <v>44</v>
      </c>
      <c r="D3170" s="52" t="s">
        <v>48</v>
      </c>
      <c r="E3170" s="55">
        <v>2018.0833</v>
      </c>
      <c r="F3170" s="54">
        <v>101.04900000000001</v>
      </c>
    </row>
    <row r="3171" spans="1:6">
      <c r="A3171" s="50" t="s">
        <v>257</v>
      </c>
      <c r="D3171" s="52" t="s">
        <v>48</v>
      </c>
      <c r="E3171" s="55">
        <v>2018.1669999999999</v>
      </c>
      <c r="F3171" s="54">
        <v>101.60899999999999</v>
      </c>
    </row>
    <row r="3172" spans="1:6">
      <c r="A3172" s="51" t="s">
        <v>230</v>
      </c>
      <c r="B3172" t="s">
        <v>275</v>
      </c>
      <c r="D3172" s="52" t="s">
        <v>48</v>
      </c>
      <c r="E3172" s="55">
        <v>2018.25</v>
      </c>
      <c r="F3172" s="54">
        <v>101.309</v>
      </c>
    </row>
    <row r="3173" spans="1:6">
      <c r="A3173" s="51" t="s">
        <v>231</v>
      </c>
      <c r="B3173" t="s">
        <v>275</v>
      </c>
      <c r="D3173" s="52" t="s">
        <v>48</v>
      </c>
      <c r="E3173" s="55">
        <v>2018.3330000000001</v>
      </c>
      <c r="F3173" s="54">
        <v>101.679</v>
      </c>
    </row>
    <row r="3174" spans="1:6">
      <c r="A3174" s="51" t="s">
        <v>232</v>
      </c>
      <c r="B3174" t="s">
        <v>275</v>
      </c>
      <c r="D3174" s="52" t="s">
        <v>48</v>
      </c>
      <c r="E3174" s="55">
        <v>2018.4169999999999</v>
      </c>
      <c r="F3174" s="54">
        <v>102.029</v>
      </c>
    </row>
    <row r="3175" spans="1:6">
      <c r="A3175" s="51" t="s">
        <v>233</v>
      </c>
      <c r="B3175" t="s">
        <v>275</v>
      </c>
      <c r="D3175" s="52" t="s">
        <v>48</v>
      </c>
      <c r="E3175" s="55">
        <v>2018.5</v>
      </c>
      <c r="F3175" s="54">
        <v>101.149</v>
      </c>
    </row>
    <row r="3176" spans="1:6">
      <c r="A3176" s="51" t="s">
        <v>234</v>
      </c>
      <c r="B3176" t="s">
        <v>275</v>
      </c>
      <c r="D3176" s="52" t="s">
        <v>48</v>
      </c>
      <c r="E3176" s="55">
        <v>2018.5830000000001</v>
      </c>
      <c r="F3176" s="54">
        <v>101.96899999999999</v>
      </c>
    </row>
    <row r="3177" spans="1:6">
      <c r="A3177" s="51" t="s">
        <v>235</v>
      </c>
      <c r="B3177" t="s">
        <v>275</v>
      </c>
      <c r="D3177" s="52" t="s">
        <v>48</v>
      </c>
      <c r="E3177" s="55">
        <v>2018.6669999999999</v>
      </c>
      <c r="F3177" s="54">
        <v>102.429</v>
      </c>
    </row>
    <row r="3178" spans="1:6">
      <c r="A3178" s="51" t="s">
        <v>236</v>
      </c>
      <c r="B3178" t="s">
        <v>275</v>
      </c>
      <c r="D3178" s="52" t="s">
        <v>48</v>
      </c>
      <c r="E3178" s="55">
        <v>2018.75</v>
      </c>
      <c r="F3178" s="54" t="s">
        <v>275</v>
      </c>
    </row>
    <row r="3179" spans="1:6">
      <c r="A3179" s="51" t="s">
        <v>237</v>
      </c>
      <c r="B3179" t="s">
        <v>275</v>
      </c>
      <c r="D3179" s="52" t="s">
        <v>48</v>
      </c>
      <c r="E3179" s="55">
        <v>2018.8330000000001</v>
      </c>
      <c r="F3179" s="54" t="s">
        <v>275</v>
      </c>
    </row>
    <row r="3180" spans="1:6">
      <c r="A3180" s="51" t="s">
        <v>238</v>
      </c>
      <c r="B3180" t="s">
        <v>275</v>
      </c>
      <c r="D3180" s="52" t="s">
        <v>48</v>
      </c>
      <c r="E3180" s="55">
        <v>2018.9169999999999</v>
      </c>
      <c r="F3180" s="54">
        <v>101.65900000000001</v>
      </c>
    </row>
    <row r="3181" spans="1:6">
      <c r="A3181" s="51" t="s">
        <v>239</v>
      </c>
      <c r="B3181" t="s">
        <v>275</v>
      </c>
      <c r="D3181" s="52" t="s">
        <v>48</v>
      </c>
      <c r="E3181" s="55">
        <v>2019</v>
      </c>
      <c r="F3181" s="54">
        <v>101.379</v>
      </c>
    </row>
    <row r="3182" spans="1:6">
      <c r="A3182" s="51" t="s">
        <v>240</v>
      </c>
      <c r="B3182" t="s">
        <v>275</v>
      </c>
      <c r="D3182" s="52" t="s">
        <v>48</v>
      </c>
      <c r="E3182" s="55">
        <v>2019.0833</v>
      </c>
      <c r="F3182" s="54">
        <v>101.229</v>
      </c>
    </row>
    <row r="3183" spans="1:6">
      <c r="A3183" s="51" t="s">
        <v>241</v>
      </c>
      <c r="B3183" t="s">
        <v>275</v>
      </c>
      <c r="D3183" s="52" t="s">
        <v>48</v>
      </c>
      <c r="E3183" s="55">
        <v>2019.1669999999999</v>
      </c>
      <c r="F3183" s="54">
        <v>100.90900000000001</v>
      </c>
    </row>
    <row r="3184" spans="1:6">
      <c r="A3184" s="50" t="s">
        <v>258</v>
      </c>
      <c r="D3184" s="52" t="s">
        <v>48</v>
      </c>
      <c r="E3184" s="55">
        <v>2019.25</v>
      </c>
      <c r="F3184" s="54" t="s">
        <v>275</v>
      </c>
    </row>
    <row r="3185" spans="1:6">
      <c r="A3185" s="51" t="s">
        <v>230</v>
      </c>
      <c r="B3185" t="s">
        <v>275</v>
      </c>
      <c r="D3185" s="52" t="s">
        <v>48</v>
      </c>
      <c r="E3185" s="55">
        <v>2019.3330000000001</v>
      </c>
      <c r="F3185" s="54">
        <v>101.599</v>
      </c>
    </row>
    <row r="3186" spans="1:6">
      <c r="A3186" s="51" t="s">
        <v>231</v>
      </c>
      <c r="B3186" t="s">
        <v>275</v>
      </c>
      <c r="D3186" s="52" t="s">
        <v>48</v>
      </c>
      <c r="E3186" s="55">
        <v>2019.4169999999999</v>
      </c>
      <c r="F3186" s="54" t="s">
        <v>275</v>
      </c>
    </row>
    <row r="3187" spans="1:6">
      <c r="A3187" s="51" t="s">
        <v>232</v>
      </c>
      <c r="B3187" t="s">
        <v>275</v>
      </c>
      <c r="D3187" s="52" t="s">
        <v>48</v>
      </c>
      <c r="E3187" s="55">
        <v>2019.5</v>
      </c>
      <c r="F3187" s="54">
        <v>101.739</v>
      </c>
    </row>
    <row r="3188" spans="1:6">
      <c r="A3188" s="51" t="s">
        <v>233</v>
      </c>
      <c r="B3188" t="s">
        <v>275</v>
      </c>
      <c r="D3188" s="52" t="s">
        <v>48</v>
      </c>
      <c r="E3188" s="55">
        <v>2019.5830000000001</v>
      </c>
      <c r="F3188" s="54">
        <v>102.54900000000001</v>
      </c>
    </row>
    <row r="3189" spans="1:6">
      <c r="A3189" s="51" t="s">
        <v>234</v>
      </c>
      <c r="B3189" t="s">
        <v>275</v>
      </c>
      <c r="D3189" s="52" t="s">
        <v>48</v>
      </c>
      <c r="E3189" s="55">
        <v>2019.6669999999999</v>
      </c>
      <c r="F3189" s="54">
        <v>102.139</v>
      </c>
    </row>
    <row r="3190" spans="1:6">
      <c r="A3190" s="51" t="s">
        <v>235</v>
      </c>
      <c r="B3190" t="s">
        <v>275</v>
      </c>
      <c r="D3190" s="52" t="s">
        <v>48</v>
      </c>
      <c r="E3190" s="55">
        <v>2019.75</v>
      </c>
      <c r="F3190" s="54">
        <v>102.21899999999999</v>
      </c>
    </row>
    <row r="3191" spans="1:6">
      <c r="A3191" s="51" t="s">
        <v>236</v>
      </c>
      <c r="B3191" t="s">
        <v>275</v>
      </c>
      <c r="D3191" s="52" t="s">
        <v>48</v>
      </c>
      <c r="E3191" s="55">
        <v>2019.8330000000001</v>
      </c>
      <c r="F3191" s="54" t="s">
        <v>275</v>
      </c>
    </row>
    <row r="3192" spans="1:6">
      <c r="A3192" s="51" t="s">
        <v>237</v>
      </c>
      <c r="B3192" t="s">
        <v>275</v>
      </c>
      <c r="D3192" s="52" t="s">
        <v>48</v>
      </c>
      <c r="E3192" s="55">
        <v>2019.9169999999999</v>
      </c>
      <c r="F3192" s="54">
        <v>102.199</v>
      </c>
    </row>
    <row r="3193" spans="1:6">
      <c r="A3193" s="51" t="s">
        <v>238</v>
      </c>
      <c r="B3193" t="s">
        <v>275</v>
      </c>
      <c r="D3193" s="52" t="s">
        <v>48</v>
      </c>
      <c r="E3193" s="55">
        <v>2020</v>
      </c>
      <c r="F3193" s="54" t="s">
        <v>275</v>
      </c>
    </row>
    <row r="3194" spans="1:6">
      <c r="A3194" s="51" t="s">
        <v>239</v>
      </c>
      <c r="B3194" t="s">
        <v>275</v>
      </c>
      <c r="D3194" s="52" t="s">
        <v>61</v>
      </c>
      <c r="E3194" s="55">
        <v>2009</v>
      </c>
      <c r="F3194" s="54" t="s">
        <v>275</v>
      </c>
    </row>
    <row r="3195" spans="1:6">
      <c r="A3195" s="51" t="s">
        <v>240</v>
      </c>
      <c r="B3195" t="s">
        <v>275</v>
      </c>
      <c r="D3195" s="52" t="s">
        <v>61</v>
      </c>
      <c r="E3195" s="55">
        <v>2009.08251</v>
      </c>
      <c r="F3195" s="54">
        <v>161.77099999999999</v>
      </c>
    </row>
    <row r="3196" spans="1:6">
      <c r="A3196" s="51" t="s">
        <v>241</v>
      </c>
      <c r="B3196" t="s">
        <v>275</v>
      </c>
      <c r="D3196" s="52" t="s">
        <v>61</v>
      </c>
      <c r="E3196" s="55">
        <v>2009.16588</v>
      </c>
      <c r="F3196" s="54">
        <v>161.43100000000001</v>
      </c>
    </row>
    <row r="3197" spans="1:6">
      <c r="A3197" s="50" t="s">
        <v>259</v>
      </c>
      <c r="D3197" s="52" t="s">
        <v>61</v>
      </c>
      <c r="E3197" s="55">
        <v>2009.2492500000001</v>
      </c>
      <c r="F3197" s="54">
        <v>160.98099999999999</v>
      </c>
    </row>
    <row r="3198" spans="1:6">
      <c r="A3198" s="51" t="s">
        <v>230</v>
      </c>
      <c r="B3198" t="s">
        <v>275</v>
      </c>
      <c r="D3198" s="52" t="s">
        <v>61</v>
      </c>
      <c r="E3198" s="55">
        <v>2009.3326199999999</v>
      </c>
      <c r="F3198" s="54" t="s">
        <v>275</v>
      </c>
    </row>
    <row r="3199" spans="1:6">
      <c r="A3199" s="51" t="s">
        <v>231</v>
      </c>
      <c r="B3199" t="s">
        <v>275</v>
      </c>
      <c r="D3199" s="52" t="s">
        <v>61</v>
      </c>
      <c r="E3199" s="55">
        <v>2009.41599</v>
      </c>
      <c r="F3199" s="54">
        <v>162.30099999999999</v>
      </c>
    </row>
    <row r="3200" spans="1:6">
      <c r="A3200" s="51" t="s">
        <v>232</v>
      </c>
      <c r="B3200" t="s">
        <v>275</v>
      </c>
      <c r="D3200" s="52" t="s">
        <v>61</v>
      </c>
      <c r="E3200" s="55">
        <v>2009.49936</v>
      </c>
      <c r="F3200" s="54" t="s">
        <v>275</v>
      </c>
    </row>
    <row r="3201" spans="1:6">
      <c r="A3201" s="51" t="s">
        <v>233</v>
      </c>
      <c r="B3201" t="s">
        <v>275</v>
      </c>
      <c r="D3201" s="52" t="s">
        <v>61</v>
      </c>
      <c r="E3201" s="55">
        <v>2009.5827300000001</v>
      </c>
      <c r="F3201" s="54">
        <v>161.56100000000001</v>
      </c>
    </row>
    <row r="3202" spans="1:6">
      <c r="A3202" s="51" t="s">
        <v>234</v>
      </c>
      <c r="B3202" t="s">
        <v>275</v>
      </c>
      <c r="D3202" s="52" t="s">
        <v>61</v>
      </c>
      <c r="E3202" s="55">
        <v>2009.6660999999999</v>
      </c>
      <c r="F3202" s="54">
        <v>161.071</v>
      </c>
    </row>
    <row r="3203" spans="1:6">
      <c r="A3203" s="51" t="s">
        <v>235</v>
      </c>
      <c r="B3203" t="s">
        <v>275</v>
      </c>
      <c r="D3203" s="52" t="s">
        <v>61</v>
      </c>
      <c r="E3203" s="55">
        <v>2009.74947</v>
      </c>
      <c r="F3203" s="54">
        <v>157.131</v>
      </c>
    </row>
    <row r="3204" spans="1:6">
      <c r="A3204" s="51" t="s">
        <v>236</v>
      </c>
      <c r="B3204" t="s">
        <v>275</v>
      </c>
      <c r="D3204" s="52" t="s">
        <v>61</v>
      </c>
      <c r="E3204" s="55">
        <v>2009.83284</v>
      </c>
      <c r="F3204" s="54">
        <v>158.77099999999999</v>
      </c>
    </row>
    <row r="3205" spans="1:6">
      <c r="A3205" s="51" t="s">
        <v>237</v>
      </c>
      <c r="B3205" t="s">
        <v>275</v>
      </c>
      <c r="D3205" s="52" t="s">
        <v>61</v>
      </c>
      <c r="E3205" s="55">
        <v>2009.9162100000001</v>
      </c>
      <c r="F3205" s="54">
        <v>158.14099999999999</v>
      </c>
    </row>
    <row r="3206" spans="1:6">
      <c r="A3206" s="51" t="s">
        <v>238</v>
      </c>
      <c r="B3206" t="s">
        <v>275</v>
      </c>
      <c r="D3206" s="52" t="s">
        <v>61</v>
      </c>
      <c r="E3206" s="55">
        <v>2010</v>
      </c>
      <c r="F3206" s="54">
        <v>158.53100000000001</v>
      </c>
    </row>
    <row r="3207" spans="1:6">
      <c r="A3207" s="51" t="s">
        <v>239</v>
      </c>
      <c r="B3207" t="s">
        <v>275</v>
      </c>
      <c r="D3207" s="52" t="s">
        <v>61</v>
      </c>
      <c r="E3207" s="55">
        <v>2010.08295</v>
      </c>
      <c r="F3207" s="54">
        <v>160.08099999999999</v>
      </c>
    </row>
    <row r="3208" spans="1:6">
      <c r="A3208" s="51" t="s">
        <v>240</v>
      </c>
      <c r="B3208" t="s">
        <v>275</v>
      </c>
      <c r="D3208" s="52" t="s">
        <v>61</v>
      </c>
      <c r="E3208" s="55">
        <v>2010.16632</v>
      </c>
      <c r="F3208" s="54">
        <v>160.601</v>
      </c>
    </row>
    <row r="3209" spans="1:6">
      <c r="A3209" s="51" t="s">
        <v>241</v>
      </c>
      <c r="B3209" t="s">
        <v>275</v>
      </c>
      <c r="D3209" s="52" t="s">
        <v>61</v>
      </c>
      <c r="E3209" s="55">
        <v>2010.2496900000001</v>
      </c>
      <c r="F3209" s="54">
        <v>160.73099999999999</v>
      </c>
    </row>
    <row r="3210" spans="1:6">
      <c r="A3210" s="50" t="s">
        <v>260</v>
      </c>
      <c r="D3210" s="52" t="s">
        <v>61</v>
      </c>
      <c r="E3210" s="55">
        <v>2010.3330599999999</v>
      </c>
      <c r="F3210" s="54">
        <v>160.58099999999999</v>
      </c>
    </row>
    <row r="3211" spans="1:6">
      <c r="A3211" s="51" t="s">
        <v>230</v>
      </c>
      <c r="B3211" t="s">
        <v>275</v>
      </c>
      <c r="D3211" s="52" t="s">
        <v>61</v>
      </c>
      <c r="E3211" s="55">
        <v>2010.41643</v>
      </c>
      <c r="F3211" s="54">
        <v>161.64099999999999</v>
      </c>
    </row>
    <row r="3212" spans="1:6">
      <c r="A3212" s="51" t="s">
        <v>231</v>
      </c>
      <c r="B3212" t="s">
        <v>275</v>
      </c>
      <c r="D3212" s="52" t="s">
        <v>61</v>
      </c>
      <c r="E3212" s="55">
        <v>2010.4998000000001</v>
      </c>
      <c r="F3212" s="54">
        <v>163.101</v>
      </c>
    </row>
    <row r="3213" spans="1:6">
      <c r="A3213" s="51" t="s">
        <v>232</v>
      </c>
      <c r="B3213" t="s">
        <v>275</v>
      </c>
      <c r="D3213" s="52" t="s">
        <v>61</v>
      </c>
      <c r="E3213" s="55">
        <v>2010.5831700000001</v>
      </c>
      <c r="F3213" s="54">
        <v>163.87100000000001</v>
      </c>
    </row>
    <row r="3214" spans="1:6">
      <c r="A3214" s="51" t="s">
        <v>233</v>
      </c>
      <c r="B3214" t="s">
        <v>275</v>
      </c>
      <c r="D3214" s="52" t="s">
        <v>61</v>
      </c>
      <c r="E3214" s="55">
        <v>2010.6665399999999</v>
      </c>
      <c r="F3214" s="54">
        <v>163.06100000000001</v>
      </c>
    </row>
    <row r="3215" spans="1:6">
      <c r="A3215" s="51" t="s">
        <v>234</v>
      </c>
      <c r="B3215" t="s">
        <v>275</v>
      </c>
      <c r="D3215" s="52" t="s">
        <v>61</v>
      </c>
      <c r="E3215" s="55">
        <v>2010.74991</v>
      </c>
      <c r="F3215" s="54">
        <v>162.87100000000001</v>
      </c>
    </row>
    <row r="3216" spans="1:6">
      <c r="A3216" s="51" t="s">
        <v>235</v>
      </c>
      <c r="B3216" t="s">
        <v>275</v>
      </c>
      <c r="D3216" s="52" t="s">
        <v>61</v>
      </c>
      <c r="E3216" s="55">
        <v>2010.8332800000001</v>
      </c>
      <c r="F3216" s="54">
        <v>162.541</v>
      </c>
    </row>
    <row r="3217" spans="1:6">
      <c r="A3217" s="51" t="s">
        <v>236</v>
      </c>
      <c r="B3217" t="s">
        <v>275</v>
      </c>
      <c r="D3217" s="52" t="s">
        <v>61</v>
      </c>
      <c r="E3217" s="55">
        <v>2010.9166499999999</v>
      </c>
      <c r="F3217" s="54">
        <v>163.06100000000001</v>
      </c>
    </row>
    <row r="3218" spans="1:6">
      <c r="A3218" s="51" t="s">
        <v>237</v>
      </c>
      <c r="B3218" t="s">
        <v>275</v>
      </c>
      <c r="D3218" s="52" t="s">
        <v>61</v>
      </c>
      <c r="E3218" s="55">
        <v>2011</v>
      </c>
      <c r="F3218" s="54" t="s">
        <v>275</v>
      </c>
    </row>
    <row r="3219" spans="1:6">
      <c r="A3219" s="51" t="s">
        <v>238</v>
      </c>
      <c r="B3219" t="s">
        <v>275</v>
      </c>
      <c r="D3219" s="52" t="s">
        <v>61</v>
      </c>
      <c r="E3219" s="55">
        <v>2011.0833</v>
      </c>
      <c r="F3219" s="54" t="s">
        <v>275</v>
      </c>
    </row>
    <row r="3220" spans="1:6">
      <c r="A3220" s="51" t="s">
        <v>239</v>
      </c>
      <c r="B3220" t="s">
        <v>275</v>
      </c>
      <c r="D3220" s="52" t="s">
        <v>61</v>
      </c>
      <c r="E3220" s="55">
        <v>2011.1669999999999</v>
      </c>
      <c r="F3220" s="54">
        <v>163.23099999999999</v>
      </c>
    </row>
    <row r="3221" spans="1:6">
      <c r="A3221" s="51" t="s">
        <v>240</v>
      </c>
      <c r="B3221" t="s">
        <v>275</v>
      </c>
      <c r="D3221" s="52" t="s">
        <v>61</v>
      </c>
      <c r="E3221" s="55">
        <v>2011.25</v>
      </c>
      <c r="F3221" s="54">
        <v>160.93100000000001</v>
      </c>
    </row>
    <row r="3222" spans="1:6">
      <c r="A3222" s="51" t="s">
        <v>241</v>
      </c>
      <c r="B3222" t="s">
        <v>275</v>
      </c>
      <c r="D3222" s="52" t="s">
        <v>61</v>
      </c>
      <c r="E3222" s="55">
        <v>2011.3330000000001</v>
      </c>
      <c r="F3222" s="54">
        <v>161.161</v>
      </c>
    </row>
    <row r="3223" spans="1:6">
      <c r="A3223" s="50" t="s">
        <v>261</v>
      </c>
      <c r="D3223" s="52" t="s">
        <v>61</v>
      </c>
      <c r="E3223" s="55">
        <v>2011.4169999999999</v>
      </c>
      <c r="F3223" s="54">
        <v>161.251</v>
      </c>
    </row>
    <row r="3224" spans="1:6">
      <c r="A3224" s="51" t="s">
        <v>230</v>
      </c>
      <c r="B3224" t="s">
        <v>275</v>
      </c>
      <c r="D3224" s="52" t="s">
        <v>61</v>
      </c>
      <c r="E3224" s="55">
        <v>2011.5</v>
      </c>
      <c r="F3224" s="54">
        <v>160.77099999999999</v>
      </c>
    </row>
    <row r="3225" spans="1:6">
      <c r="A3225" s="51" t="s">
        <v>231</v>
      </c>
      <c r="B3225" t="s">
        <v>275</v>
      </c>
      <c r="D3225" s="52" t="s">
        <v>61</v>
      </c>
      <c r="E3225" s="55">
        <v>2011.5830000000001</v>
      </c>
      <c r="F3225" s="54">
        <v>161.601</v>
      </c>
    </row>
    <row r="3226" spans="1:6">
      <c r="A3226" s="51" t="s">
        <v>232</v>
      </c>
      <c r="B3226" t="s">
        <v>275</v>
      </c>
      <c r="D3226" s="52" t="s">
        <v>61</v>
      </c>
      <c r="E3226" s="55">
        <v>2011.6669999999999</v>
      </c>
      <c r="F3226" s="54">
        <v>161.39099999999999</v>
      </c>
    </row>
    <row r="3227" spans="1:6">
      <c r="A3227" s="51" t="s">
        <v>233</v>
      </c>
      <c r="B3227" t="s">
        <v>275</v>
      </c>
      <c r="D3227" s="52" t="s">
        <v>61</v>
      </c>
      <c r="E3227" s="55">
        <v>2011.75</v>
      </c>
      <c r="F3227" s="54">
        <v>159.691</v>
      </c>
    </row>
    <row r="3228" spans="1:6">
      <c r="A3228" s="51" t="s">
        <v>234</v>
      </c>
      <c r="B3228" t="s">
        <v>275</v>
      </c>
      <c r="D3228" s="52" t="s">
        <v>61</v>
      </c>
      <c r="E3228" s="55">
        <v>2011.8330000000001</v>
      </c>
      <c r="F3228" s="54">
        <v>159.971</v>
      </c>
    </row>
    <row r="3229" spans="1:6">
      <c r="A3229" s="51" t="s">
        <v>235</v>
      </c>
      <c r="B3229" t="s">
        <v>275</v>
      </c>
      <c r="D3229" s="52" t="s">
        <v>61</v>
      </c>
      <c r="E3229" s="55">
        <v>2011.9169999999999</v>
      </c>
      <c r="F3229" s="54">
        <v>159.84100000000001</v>
      </c>
    </row>
    <row r="3230" spans="1:6">
      <c r="A3230" s="51" t="s">
        <v>236</v>
      </c>
      <c r="B3230" t="s">
        <v>275</v>
      </c>
      <c r="D3230" s="52" t="s">
        <v>61</v>
      </c>
      <c r="E3230" s="55">
        <v>2012</v>
      </c>
      <c r="F3230" s="54">
        <v>159.40100000000001</v>
      </c>
    </row>
    <row r="3231" spans="1:6">
      <c r="A3231" s="51" t="s">
        <v>237</v>
      </c>
      <c r="B3231" t="s">
        <v>275</v>
      </c>
      <c r="D3231" s="52" t="s">
        <v>61</v>
      </c>
      <c r="E3231" s="55">
        <v>2012.0833</v>
      </c>
      <c r="F3231" s="54">
        <v>157.71100000000001</v>
      </c>
    </row>
    <row r="3232" spans="1:6">
      <c r="A3232" s="51" t="s">
        <v>238</v>
      </c>
      <c r="B3232" t="s">
        <v>275</v>
      </c>
      <c r="D3232" s="52" t="s">
        <v>61</v>
      </c>
      <c r="E3232" s="55">
        <v>2012.1669999999999</v>
      </c>
      <c r="F3232" s="54">
        <v>158.001</v>
      </c>
    </row>
    <row r="3233" spans="1:6">
      <c r="A3233" s="51" t="s">
        <v>239</v>
      </c>
      <c r="B3233" t="s">
        <v>275</v>
      </c>
      <c r="D3233" s="52" t="s">
        <v>61</v>
      </c>
      <c r="E3233" s="55">
        <v>2012.25</v>
      </c>
      <c r="F3233" s="54">
        <v>157.501</v>
      </c>
    </row>
    <row r="3234" spans="1:6">
      <c r="A3234" s="51" t="s">
        <v>240</v>
      </c>
      <c r="B3234" t="s">
        <v>275</v>
      </c>
      <c r="D3234" s="52" t="s">
        <v>61</v>
      </c>
      <c r="E3234" s="55">
        <v>2012.3330000000001</v>
      </c>
      <c r="F3234" s="54">
        <v>158.441</v>
      </c>
    </row>
    <row r="3235" spans="1:6">
      <c r="A3235" s="51" t="s">
        <v>241</v>
      </c>
      <c r="B3235" t="s">
        <v>275</v>
      </c>
      <c r="D3235" s="52" t="s">
        <v>61</v>
      </c>
      <c r="E3235" s="55">
        <v>2012.4169999999999</v>
      </c>
      <c r="F3235" s="54">
        <v>159.381</v>
      </c>
    </row>
    <row r="3236" spans="1:6">
      <c r="A3236" s="50" t="s">
        <v>262</v>
      </c>
      <c r="D3236" s="52" t="s">
        <v>61</v>
      </c>
      <c r="E3236" s="55">
        <v>2012.5</v>
      </c>
      <c r="F3236" s="54">
        <v>159.221</v>
      </c>
    </row>
    <row r="3237" spans="1:6">
      <c r="A3237" s="51" t="s">
        <v>230</v>
      </c>
      <c r="B3237" t="s">
        <v>275</v>
      </c>
      <c r="D3237" s="52" t="s">
        <v>61</v>
      </c>
      <c r="E3237" s="55">
        <v>2012.5830000000001</v>
      </c>
      <c r="F3237" s="54">
        <v>159.71100000000001</v>
      </c>
    </row>
    <row r="3238" spans="1:6">
      <c r="A3238" s="51" t="s">
        <v>231</v>
      </c>
      <c r="B3238" t="s">
        <v>275</v>
      </c>
      <c r="D3238" s="52" t="s">
        <v>61</v>
      </c>
      <c r="E3238" s="55">
        <v>2012.6669999999999</v>
      </c>
      <c r="F3238" s="54">
        <v>160.89099999999999</v>
      </c>
    </row>
    <row r="3239" spans="1:6">
      <c r="A3239" s="51" t="s">
        <v>232</v>
      </c>
      <c r="B3239" t="s">
        <v>275</v>
      </c>
      <c r="D3239" s="52" t="s">
        <v>61</v>
      </c>
      <c r="E3239" s="55">
        <v>2012.75</v>
      </c>
      <c r="F3239" s="54">
        <v>160.30099999999999</v>
      </c>
    </row>
    <row r="3240" spans="1:6">
      <c r="A3240" s="51" t="s">
        <v>233</v>
      </c>
      <c r="B3240" t="s">
        <v>275</v>
      </c>
      <c r="D3240" s="52" t="s">
        <v>61</v>
      </c>
      <c r="E3240" s="55">
        <v>2012.8330000000001</v>
      </c>
      <c r="F3240" s="54">
        <v>156.881</v>
      </c>
    </row>
    <row r="3241" spans="1:6">
      <c r="A3241" s="51" t="s">
        <v>234</v>
      </c>
      <c r="B3241" t="s">
        <v>275</v>
      </c>
      <c r="D3241" s="52" t="s">
        <v>61</v>
      </c>
      <c r="E3241" s="55">
        <v>2012.9169999999999</v>
      </c>
      <c r="F3241" s="54">
        <v>161.131</v>
      </c>
    </row>
    <row r="3242" spans="1:6">
      <c r="A3242" s="51" t="s">
        <v>235</v>
      </c>
      <c r="B3242" t="s">
        <v>275</v>
      </c>
      <c r="D3242" s="52" t="s">
        <v>61</v>
      </c>
      <c r="E3242" s="55">
        <v>2013</v>
      </c>
      <c r="F3242" s="54">
        <v>161.571</v>
      </c>
    </row>
    <row r="3243" spans="1:6">
      <c r="A3243" s="51" t="s">
        <v>236</v>
      </c>
      <c r="B3243" t="s">
        <v>275</v>
      </c>
      <c r="D3243" s="52" t="s">
        <v>61</v>
      </c>
      <c r="E3243" s="55">
        <v>2013.0833</v>
      </c>
      <c r="F3243" s="54">
        <v>160.84100000000001</v>
      </c>
    </row>
    <row r="3244" spans="1:6">
      <c r="A3244" s="51" t="s">
        <v>237</v>
      </c>
      <c r="B3244" t="s">
        <v>275</v>
      </c>
      <c r="D3244" s="52" t="s">
        <v>61</v>
      </c>
      <c r="E3244" s="55">
        <v>2013.1669999999999</v>
      </c>
      <c r="F3244" s="54">
        <v>160.791</v>
      </c>
    </row>
    <row r="3245" spans="1:6">
      <c r="A3245" s="51" t="s">
        <v>238</v>
      </c>
      <c r="B3245" t="s">
        <v>275</v>
      </c>
      <c r="D3245" s="52" t="s">
        <v>61</v>
      </c>
      <c r="E3245" s="55">
        <v>2013.25</v>
      </c>
      <c r="F3245" s="54">
        <v>162.351</v>
      </c>
    </row>
    <row r="3246" spans="1:6">
      <c r="A3246" s="51" t="s">
        <v>239</v>
      </c>
      <c r="B3246" t="s">
        <v>275</v>
      </c>
      <c r="D3246" s="52" t="s">
        <v>61</v>
      </c>
      <c r="E3246" s="55">
        <v>2013.3330000000001</v>
      </c>
      <c r="F3246" s="54">
        <v>164.87100000000001</v>
      </c>
    </row>
    <row r="3247" spans="1:6">
      <c r="A3247" s="51" t="s">
        <v>240</v>
      </c>
      <c r="B3247" t="s">
        <v>275</v>
      </c>
      <c r="D3247" s="52" t="s">
        <v>61</v>
      </c>
      <c r="E3247" s="55">
        <v>2013.4169999999999</v>
      </c>
      <c r="F3247" s="54" t="s">
        <v>275</v>
      </c>
    </row>
    <row r="3248" spans="1:6">
      <c r="A3248" s="51" t="s">
        <v>241</v>
      </c>
      <c r="B3248" t="s">
        <v>275</v>
      </c>
      <c r="D3248" s="52" t="s">
        <v>61</v>
      </c>
      <c r="E3248" s="55">
        <v>2013.5</v>
      </c>
      <c r="F3248" s="54" t="s">
        <v>275</v>
      </c>
    </row>
    <row r="3249" spans="1:6">
      <c r="A3249" s="50" t="s">
        <v>263</v>
      </c>
      <c r="D3249" s="52" t="s">
        <v>61</v>
      </c>
      <c r="E3249" s="55">
        <v>2013.5830000000001</v>
      </c>
      <c r="F3249" s="54" t="s">
        <v>275</v>
      </c>
    </row>
    <row r="3250" spans="1:6">
      <c r="A3250" s="51" t="s">
        <v>230</v>
      </c>
      <c r="B3250" t="s">
        <v>275</v>
      </c>
      <c r="D3250" s="52" t="s">
        <v>61</v>
      </c>
      <c r="E3250" s="55">
        <v>2013.6669999999999</v>
      </c>
      <c r="F3250" s="54">
        <v>163.441</v>
      </c>
    </row>
    <row r="3251" spans="1:6">
      <c r="A3251" s="51" t="s">
        <v>231</v>
      </c>
      <c r="B3251" t="s">
        <v>275</v>
      </c>
      <c r="D3251" s="52" t="s">
        <v>61</v>
      </c>
      <c r="E3251" s="55">
        <v>2013.75</v>
      </c>
      <c r="F3251" s="54">
        <v>162.12100000000001</v>
      </c>
    </row>
    <row r="3252" spans="1:6">
      <c r="A3252" s="51" t="s">
        <v>232</v>
      </c>
      <c r="B3252" t="s">
        <v>275</v>
      </c>
      <c r="D3252" s="52" t="s">
        <v>61</v>
      </c>
      <c r="E3252" s="55">
        <v>2013.8330000000001</v>
      </c>
      <c r="F3252" s="54">
        <v>161.221</v>
      </c>
    </row>
    <row r="3253" spans="1:6">
      <c r="A3253" s="51" t="s">
        <v>233</v>
      </c>
      <c r="B3253" t="s">
        <v>275</v>
      </c>
      <c r="D3253" s="52" t="s">
        <v>61</v>
      </c>
      <c r="E3253" s="55">
        <v>2013.9169999999999</v>
      </c>
      <c r="F3253" s="54">
        <v>161.571</v>
      </c>
    </row>
    <row r="3254" spans="1:6">
      <c r="A3254" s="51" t="s">
        <v>234</v>
      </c>
      <c r="B3254" t="s">
        <v>275</v>
      </c>
      <c r="D3254" s="52" t="s">
        <v>61</v>
      </c>
      <c r="E3254" s="55">
        <v>2014</v>
      </c>
      <c r="F3254" s="54">
        <v>161.90100000000001</v>
      </c>
    </row>
    <row r="3255" spans="1:6">
      <c r="A3255" s="51" t="s">
        <v>235</v>
      </c>
      <c r="B3255" t="s">
        <v>275</v>
      </c>
      <c r="D3255" s="52" t="s">
        <v>61</v>
      </c>
      <c r="E3255" s="55">
        <v>2014.0833</v>
      </c>
      <c r="F3255" s="54" t="s">
        <v>275</v>
      </c>
    </row>
    <row r="3256" spans="1:6">
      <c r="A3256" s="51" t="s">
        <v>236</v>
      </c>
      <c r="B3256" t="s">
        <v>275</v>
      </c>
      <c r="D3256" s="52" t="s">
        <v>61</v>
      </c>
      <c r="E3256" s="55">
        <v>2014.1669999999999</v>
      </c>
      <c r="F3256" s="54" t="s">
        <v>275</v>
      </c>
    </row>
    <row r="3257" spans="1:6">
      <c r="A3257" s="51" t="s">
        <v>237</v>
      </c>
      <c r="B3257" t="s">
        <v>275</v>
      </c>
      <c r="D3257" s="52" t="s">
        <v>61</v>
      </c>
      <c r="E3257" s="55">
        <v>2014.25</v>
      </c>
      <c r="F3257" s="54" t="s">
        <v>275</v>
      </c>
    </row>
    <row r="3258" spans="1:6">
      <c r="A3258" s="51" t="s">
        <v>238</v>
      </c>
      <c r="B3258" t="s">
        <v>275</v>
      </c>
      <c r="D3258" s="52" t="s">
        <v>61</v>
      </c>
      <c r="E3258" s="55">
        <v>2014.3330000000001</v>
      </c>
      <c r="F3258" s="54">
        <v>161.631</v>
      </c>
    </row>
    <row r="3259" spans="1:6">
      <c r="A3259" s="51" t="s">
        <v>239</v>
      </c>
      <c r="B3259">
        <v>103.09</v>
      </c>
      <c r="D3259" s="52" t="s">
        <v>61</v>
      </c>
      <c r="E3259" s="55">
        <v>2014.4169999999999</v>
      </c>
      <c r="F3259" s="54">
        <v>163.83099999999999</v>
      </c>
    </row>
    <row r="3260" spans="1:6">
      <c r="A3260" s="51" t="s">
        <v>240</v>
      </c>
      <c r="B3260" t="s">
        <v>275</v>
      </c>
      <c r="D3260" s="52" t="s">
        <v>61</v>
      </c>
      <c r="E3260" s="55">
        <v>2014.5</v>
      </c>
      <c r="F3260" s="54">
        <v>164.11099999999999</v>
      </c>
    </row>
    <row r="3261" spans="1:6">
      <c r="A3261" s="51" t="s">
        <v>241</v>
      </c>
      <c r="B3261" t="s">
        <v>275</v>
      </c>
      <c r="D3261" s="52" t="s">
        <v>61</v>
      </c>
      <c r="E3261" s="55">
        <v>2014.5830000000001</v>
      </c>
      <c r="F3261" s="54">
        <v>164.911</v>
      </c>
    </row>
    <row r="3262" spans="1:6">
      <c r="A3262" s="50" t="s">
        <v>264</v>
      </c>
      <c r="D3262" s="52" t="s">
        <v>61</v>
      </c>
      <c r="E3262" s="55">
        <v>2014.6669999999999</v>
      </c>
      <c r="F3262" s="54" t="s">
        <v>275</v>
      </c>
    </row>
    <row r="3263" spans="1:6">
      <c r="A3263" s="51" t="s">
        <v>230</v>
      </c>
      <c r="B3263" t="s">
        <v>275</v>
      </c>
      <c r="D3263" s="52" t="s">
        <v>61</v>
      </c>
      <c r="E3263" s="55">
        <v>2014.75</v>
      </c>
      <c r="F3263" s="54">
        <v>164.58099999999999</v>
      </c>
    </row>
    <row r="3264" spans="1:6">
      <c r="A3264" s="51" t="s">
        <v>231</v>
      </c>
      <c r="B3264" t="s">
        <v>275</v>
      </c>
      <c r="D3264" s="52" t="s">
        <v>61</v>
      </c>
      <c r="E3264" s="55">
        <v>2014.8330000000001</v>
      </c>
      <c r="F3264" s="54">
        <v>164.58099999999999</v>
      </c>
    </row>
    <row r="3265" spans="1:6">
      <c r="A3265" s="51" t="s">
        <v>232</v>
      </c>
      <c r="B3265" t="s">
        <v>275</v>
      </c>
      <c r="D3265" s="52" t="s">
        <v>61</v>
      </c>
      <c r="E3265" s="55">
        <v>2014.9169999999999</v>
      </c>
      <c r="F3265" s="54">
        <v>164.881</v>
      </c>
    </row>
    <row r="3266" spans="1:6">
      <c r="A3266" s="51" t="s">
        <v>233</v>
      </c>
      <c r="B3266" t="s">
        <v>275</v>
      </c>
      <c r="D3266" s="52" t="s">
        <v>61</v>
      </c>
      <c r="E3266" s="55">
        <v>2015</v>
      </c>
      <c r="F3266" s="54">
        <v>164.92099999999999</v>
      </c>
    </row>
    <row r="3267" spans="1:6">
      <c r="A3267" s="51" t="s">
        <v>234</v>
      </c>
      <c r="B3267">
        <v>103.42</v>
      </c>
      <c r="D3267" s="52" t="s">
        <v>61</v>
      </c>
      <c r="E3267" s="55">
        <v>2015.0833</v>
      </c>
      <c r="F3267" s="54">
        <v>164.321</v>
      </c>
    </row>
    <row r="3268" spans="1:6">
      <c r="A3268" s="51" t="s">
        <v>235</v>
      </c>
      <c r="B3268">
        <v>103.50999999999999</v>
      </c>
      <c r="D3268" s="52" t="s">
        <v>61</v>
      </c>
      <c r="E3268" s="55">
        <v>2015.1669999999999</v>
      </c>
      <c r="F3268" s="54">
        <v>163.45099999999999</v>
      </c>
    </row>
    <row r="3269" spans="1:6">
      <c r="A3269" s="51" t="s">
        <v>236</v>
      </c>
      <c r="B3269" t="s">
        <v>275</v>
      </c>
      <c r="D3269" s="52" t="s">
        <v>61</v>
      </c>
      <c r="E3269" s="55">
        <v>2015.25</v>
      </c>
      <c r="F3269" s="54">
        <v>161.011</v>
      </c>
    </row>
    <row r="3270" spans="1:6">
      <c r="A3270" s="51" t="s">
        <v>237</v>
      </c>
      <c r="B3270" t="s">
        <v>275</v>
      </c>
      <c r="D3270" s="52" t="s">
        <v>61</v>
      </c>
      <c r="E3270" s="55">
        <v>2015.3330000000001</v>
      </c>
      <c r="F3270" s="54">
        <v>160.911</v>
      </c>
    </row>
    <row r="3271" spans="1:6">
      <c r="A3271" s="51" t="s">
        <v>238</v>
      </c>
      <c r="B3271" t="s">
        <v>275</v>
      </c>
      <c r="D3271" s="52" t="s">
        <v>61</v>
      </c>
      <c r="E3271" s="55">
        <v>2015.4169999999999</v>
      </c>
      <c r="F3271" s="54">
        <v>161.101</v>
      </c>
    </row>
    <row r="3272" spans="1:6">
      <c r="A3272" s="51" t="s">
        <v>239</v>
      </c>
      <c r="B3272" t="s">
        <v>275</v>
      </c>
      <c r="D3272" s="52" t="s">
        <v>61</v>
      </c>
      <c r="E3272" s="55">
        <v>2015.5</v>
      </c>
      <c r="F3272" s="54">
        <v>160.71100000000001</v>
      </c>
    </row>
    <row r="3273" spans="1:6">
      <c r="A3273" s="51" t="s">
        <v>240</v>
      </c>
      <c r="B3273" t="s">
        <v>275</v>
      </c>
      <c r="D3273" s="52" t="s">
        <v>61</v>
      </c>
      <c r="E3273" s="55">
        <v>2015.5830000000001</v>
      </c>
      <c r="F3273" s="54">
        <v>161.23099999999999</v>
      </c>
    </row>
    <row r="3274" spans="1:6">
      <c r="A3274" s="51" t="s">
        <v>241</v>
      </c>
      <c r="B3274">
        <v>103.02</v>
      </c>
      <c r="D3274" s="52" t="s">
        <v>61</v>
      </c>
      <c r="E3274" s="55">
        <v>2015.6669999999999</v>
      </c>
      <c r="F3274" s="54">
        <v>160.471</v>
      </c>
    </row>
    <row r="3275" spans="1:6">
      <c r="A3275" s="50" t="s">
        <v>265</v>
      </c>
      <c r="D3275" s="52" t="s">
        <v>61</v>
      </c>
      <c r="E3275" s="55">
        <v>2015.75</v>
      </c>
      <c r="F3275" s="54">
        <v>159.84100000000001</v>
      </c>
    </row>
    <row r="3276" spans="1:6">
      <c r="A3276" s="51" t="s">
        <v>230</v>
      </c>
      <c r="B3276">
        <v>102.63</v>
      </c>
      <c r="D3276" s="52" t="s">
        <v>61</v>
      </c>
      <c r="E3276" s="55">
        <v>2015.8330000000001</v>
      </c>
      <c r="F3276" s="54" t="s">
        <v>275</v>
      </c>
    </row>
    <row r="3277" spans="1:6">
      <c r="A3277" s="51" t="s">
        <v>231</v>
      </c>
      <c r="B3277">
        <v>102.46</v>
      </c>
      <c r="D3277" s="52" t="s">
        <v>61</v>
      </c>
      <c r="E3277" s="55">
        <v>2015.9169999999999</v>
      </c>
      <c r="F3277" s="54">
        <v>158.971</v>
      </c>
    </row>
    <row r="3278" spans="1:6">
      <c r="A3278" s="51" t="s">
        <v>232</v>
      </c>
      <c r="B3278">
        <v>102.28999999999999</v>
      </c>
      <c r="D3278" s="52" t="s">
        <v>61</v>
      </c>
      <c r="E3278" s="55">
        <v>2016</v>
      </c>
      <c r="F3278" s="54">
        <v>157.67099999999999</v>
      </c>
    </row>
    <row r="3279" spans="1:6">
      <c r="A3279" s="51" t="s">
        <v>233</v>
      </c>
      <c r="B3279">
        <v>102.42</v>
      </c>
      <c r="D3279" s="52" t="s">
        <v>61</v>
      </c>
      <c r="E3279" s="55">
        <v>2016.0833</v>
      </c>
      <c r="F3279" s="54">
        <v>157.191</v>
      </c>
    </row>
    <row r="3280" spans="1:6">
      <c r="A3280" s="51" t="s">
        <v>234</v>
      </c>
      <c r="B3280">
        <v>102.36</v>
      </c>
      <c r="D3280" s="52" t="s">
        <v>61</v>
      </c>
      <c r="E3280" s="55">
        <v>2016.1669999999999</v>
      </c>
      <c r="F3280" s="54">
        <v>157.161</v>
      </c>
    </row>
    <row r="3281" spans="1:6">
      <c r="A3281" s="51" t="s">
        <v>235</v>
      </c>
      <c r="B3281">
        <v>103.41</v>
      </c>
      <c r="D3281" s="52" t="s">
        <v>61</v>
      </c>
      <c r="E3281" s="55">
        <v>2016.25</v>
      </c>
      <c r="F3281" s="54">
        <v>157.42099999999999</v>
      </c>
    </row>
    <row r="3282" spans="1:6">
      <c r="A3282" s="51" t="s">
        <v>236</v>
      </c>
      <c r="B3282">
        <v>104.5</v>
      </c>
      <c r="D3282" s="52" t="s">
        <v>61</v>
      </c>
      <c r="E3282" s="55">
        <v>2016.3330000000001</v>
      </c>
      <c r="F3282" s="54">
        <v>157.321</v>
      </c>
    </row>
    <row r="3283" spans="1:6">
      <c r="A3283" s="51" t="s">
        <v>237</v>
      </c>
      <c r="B3283">
        <v>104.34</v>
      </c>
      <c r="D3283" s="52" t="s">
        <v>61</v>
      </c>
      <c r="E3283" s="55">
        <v>2016.4169999999999</v>
      </c>
      <c r="F3283" s="54" t="s">
        <v>275</v>
      </c>
    </row>
    <row r="3284" spans="1:6">
      <c r="A3284" s="51" t="s">
        <v>238</v>
      </c>
      <c r="B3284">
        <v>104.17</v>
      </c>
      <c r="D3284" s="52" t="s">
        <v>61</v>
      </c>
      <c r="E3284" s="55">
        <v>2016.5</v>
      </c>
      <c r="F3284" s="54">
        <v>161.001</v>
      </c>
    </row>
    <row r="3285" spans="1:6">
      <c r="A3285" s="51" t="s">
        <v>239</v>
      </c>
      <c r="B3285">
        <v>103.27</v>
      </c>
      <c r="D3285" s="52" t="s">
        <v>61</v>
      </c>
      <c r="E3285" s="55">
        <v>2016.5830000000001</v>
      </c>
      <c r="F3285" s="54">
        <v>164.96100000000001</v>
      </c>
    </row>
    <row r="3286" spans="1:6">
      <c r="A3286" s="51" t="s">
        <v>240</v>
      </c>
      <c r="B3286">
        <v>102.81</v>
      </c>
      <c r="D3286" s="52" t="s">
        <v>61</v>
      </c>
      <c r="E3286" s="55">
        <v>2016.6669999999999</v>
      </c>
      <c r="F3286" s="54" t="s">
        <v>275</v>
      </c>
    </row>
    <row r="3287" spans="1:6">
      <c r="A3287" s="51" t="s">
        <v>241</v>
      </c>
      <c r="B3287">
        <v>102.53999999999999</v>
      </c>
      <c r="D3287" s="52" t="s">
        <v>61</v>
      </c>
      <c r="E3287" s="55">
        <v>2016.75</v>
      </c>
      <c r="F3287" s="54">
        <v>163.90100000000001</v>
      </c>
    </row>
    <row r="3288" spans="1:6">
      <c r="A3288" s="50" t="s">
        <v>266</v>
      </c>
      <c r="D3288" s="52" t="s">
        <v>61</v>
      </c>
      <c r="E3288" s="55">
        <v>2016.8330000000001</v>
      </c>
      <c r="F3288" s="54">
        <v>161.53100000000001</v>
      </c>
    </row>
    <row r="3289" spans="1:6">
      <c r="A3289" s="51" t="s">
        <v>230</v>
      </c>
      <c r="B3289">
        <v>102.99</v>
      </c>
      <c r="D3289" s="52" t="s">
        <v>61</v>
      </c>
      <c r="E3289" s="55">
        <v>2016.9169999999999</v>
      </c>
      <c r="F3289" s="54">
        <v>161.43100000000001</v>
      </c>
    </row>
    <row r="3290" spans="1:6">
      <c r="A3290" s="51" t="s">
        <v>231</v>
      </c>
      <c r="B3290">
        <v>102.53999999999999</v>
      </c>
      <c r="D3290" s="52" t="s">
        <v>61</v>
      </c>
      <c r="E3290" s="55">
        <v>2017</v>
      </c>
      <c r="F3290" s="54">
        <v>160.03100000000001</v>
      </c>
    </row>
    <row r="3291" spans="1:6">
      <c r="A3291" s="51" t="s">
        <v>232</v>
      </c>
      <c r="B3291">
        <v>102.50999999999999</v>
      </c>
      <c r="D3291" s="52" t="s">
        <v>61</v>
      </c>
      <c r="E3291" s="55">
        <v>2017.0833</v>
      </c>
      <c r="F3291" s="54">
        <v>159.37100000000001</v>
      </c>
    </row>
    <row r="3292" spans="1:6">
      <c r="A3292" s="51" t="s">
        <v>233</v>
      </c>
      <c r="B3292">
        <v>102.50999999999999</v>
      </c>
      <c r="D3292" s="52" t="s">
        <v>61</v>
      </c>
      <c r="E3292" s="55">
        <v>2017.1669999999999</v>
      </c>
      <c r="F3292" s="54">
        <v>158.73099999999999</v>
      </c>
    </row>
    <row r="3293" spans="1:6">
      <c r="A3293" s="51" t="s">
        <v>234</v>
      </c>
      <c r="B3293">
        <v>102.78</v>
      </c>
      <c r="D3293" s="52" t="s">
        <v>61</v>
      </c>
      <c r="E3293" s="55">
        <v>2017.25</v>
      </c>
      <c r="F3293" s="54">
        <v>158.53100000000001</v>
      </c>
    </row>
    <row r="3294" spans="1:6">
      <c r="A3294" s="51" t="s">
        <v>235</v>
      </c>
      <c r="B3294">
        <v>104.00999999999999</v>
      </c>
      <c r="D3294" s="52" t="s">
        <v>61</v>
      </c>
      <c r="E3294" s="55">
        <v>2017.3330000000001</v>
      </c>
      <c r="F3294" s="54">
        <v>157.67099999999999</v>
      </c>
    </row>
    <row r="3295" spans="1:6">
      <c r="A3295" s="51" t="s">
        <v>236</v>
      </c>
      <c r="B3295">
        <v>102.50999999999999</v>
      </c>
      <c r="D3295" s="52" t="s">
        <v>61</v>
      </c>
      <c r="E3295" s="55">
        <v>2017.4169999999999</v>
      </c>
      <c r="F3295" s="54">
        <v>157.93100000000001</v>
      </c>
    </row>
    <row r="3296" spans="1:6">
      <c r="A3296" s="51" t="s">
        <v>237</v>
      </c>
      <c r="B3296">
        <v>104.58</v>
      </c>
      <c r="D3296" s="52" t="s">
        <v>61</v>
      </c>
      <c r="E3296" s="55">
        <v>2017.5</v>
      </c>
      <c r="F3296" s="54">
        <v>160.191</v>
      </c>
    </row>
    <row r="3297" spans="1:6">
      <c r="A3297" s="51" t="s">
        <v>238</v>
      </c>
      <c r="B3297">
        <v>104.03999999999999</v>
      </c>
      <c r="D3297" s="52" t="s">
        <v>61</v>
      </c>
      <c r="E3297" s="55">
        <v>2017.5830000000001</v>
      </c>
      <c r="F3297" s="54">
        <v>161.43100000000001</v>
      </c>
    </row>
    <row r="3298" spans="1:6">
      <c r="A3298" s="51" t="s">
        <v>239</v>
      </c>
      <c r="B3298">
        <v>103.24</v>
      </c>
      <c r="D3298" s="52" t="s">
        <v>61</v>
      </c>
      <c r="E3298" s="55">
        <v>2017.6669999999999</v>
      </c>
      <c r="F3298" s="54">
        <v>161.46100000000001</v>
      </c>
    </row>
    <row r="3299" spans="1:6">
      <c r="A3299" s="51" t="s">
        <v>240</v>
      </c>
      <c r="B3299" t="s">
        <v>275</v>
      </c>
      <c r="D3299" s="52" t="s">
        <v>61</v>
      </c>
      <c r="E3299" s="55">
        <v>2017.75</v>
      </c>
      <c r="F3299" s="54">
        <v>160.43100000000001</v>
      </c>
    </row>
    <row r="3300" spans="1:6">
      <c r="A3300" s="51" t="s">
        <v>241</v>
      </c>
      <c r="B3300" t="s">
        <v>275</v>
      </c>
      <c r="D3300" s="52" t="s">
        <v>61</v>
      </c>
      <c r="E3300" s="55">
        <v>2017.8330000000001</v>
      </c>
      <c r="F3300" s="54">
        <v>159.761</v>
      </c>
    </row>
    <row r="3301" spans="1:6">
      <c r="A3301" s="50" t="s">
        <v>267</v>
      </c>
      <c r="D3301" s="52" t="s">
        <v>61</v>
      </c>
      <c r="E3301" s="55">
        <v>2017.9169999999999</v>
      </c>
      <c r="F3301" s="54">
        <v>160.001</v>
      </c>
    </row>
    <row r="3302" spans="1:6">
      <c r="A3302" s="51" t="s">
        <v>230</v>
      </c>
      <c r="B3302">
        <v>102.72999999999999</v>
      </c>
      <c r="D3302" s="52" t="s">
        <v>61</v>
      </c>
      <c r="E3302" s="55">
        <v>2018</v>
      </c>
      <c r="F3302" s="54">
        <v>159.73099999999999</v>
      </c>
    </row>
    <row r="3303" spans="1:6">
      <c r="A3303" s="51" t="s">
        <v>231</v>
      </c>
      <c r="B3303">
        <v>102.47</v>
      </c>
      <c r="D3303" s="52" t="s">
        <v>61</v>
      </c>
      <c r="E3303" s="55">
        <v>2018.0833</v>
      </c>
      <c r="F3303" s="54">
        <v>159.68100000000001</v>
      </c>
    </row>
    <row r="3304" spans="1:6">
      <c r="A3304" s="51" t="s">
        <v>232</v>
      </c>
      <c r="B3304">
        <v>102.13</v>
      </c>
      <c r="D3304" s="52" t="s">
        <v>61</v>
      </c>
      <c r="E3304" s="55">
        <v>2018.1669999999999</v>
      </c>
      <c r="F3304" s="54">
        <v>159.77099999999999</v>
      </c>
    </row>
    <row r="3305" spans="1:6">
      <c r="A3305" s="51" t="s">
        <v>233</v>
      </c>
      <c r="B3305" t="s">
        <v>275</v>
      </c>
      <c r="D3305" s="52" t="s">
        <v>61</v>
      </c>
      <c r="E3305" s="55">
        <v>2018.25</v>
      </c>
      <c r="F3305" s="54">
        <v>160.83099999999999</v>
      </c>
    </row>
    <row r="3306" spans="1:6">
      <c r="A3306" s="51" t="s">
        <v>234</v>
      </c>
      <c r="B3306">
        <v>102.81</v>
      </c>
      <c r="D3306" s="52" t="s">
        <v>61</v>
      </c>
      <c r="E3306" s="55">
        <v>2018.3330000000001</v>
      </c>
      <c r="F3306" s="54">
        <v>161.65100000000001</v>
      </c>
    </row>
    <row r="3307" spans="1:6">
      <c r="A3307" s="51" t="s">
        <v>235</v>
      </c>
      <c r="B3307">
        <v>103.82</v>
      </c>
      <c r="D3307" s="52" t="s">
        <v>61</v>
      </c>
      <c r="E3307" s="55">
        <v>2018.4169999999999</v>
      </c>
      <c r="F3307" s="54" t="s">
        <v>275</v>
      </c>
    </row>
    <row r="3308" spans="1:6">
      <c r="A3308" s="51" t="s">
        <v>236</v>
      </c>
      <c r="B3308">
        <v>103.96</v>
      </c>
      <c r="D3308" s="52" t="s">
        <v>61</v>
      </c>
      <c r="E3308" s="55">
        <v>2018.5</v>
      </c>
      <c r="F3308" s="54">
        <v>163.23099999999999</v>
      </c>
    </row>
    <row r="3309" spans="1:6">
      <c r="A3309" s="51" t="s">
        <v>237</v>
      </c>
      <c r="B3309">
        <v>104.6</v>
      </c>
      <c r="D3309" s="52" t="s">
        <v>61</v>
      </c>
      <c r="E3309" s="55">
        <v>2018.5830000000001</v>
      </c>
      <c r="F3309" s="54">
        <v>162.90100000000001</v>
      </c>
    </row>
    <row r="3310" spans="1:6">
      <c r="A3310" s="51" t="s">
        <v>238</v>
      </c>
      <c r="B3310">
        <v>104.31</v>
      </c>
      <c r="D3310" s="52" t="s">
        <v>61</v>
      </c>
      <c r="E3310" s="55">
        <v>2018.6669999999999</v>
      </c>
      <c r="F3310" s="54">
        <v>162.06100000000001</v>
      </c>
    </row>
    <row r="3311" spans="1:6">
      <c r="A3311" s="51" t="s">
        <v>239</v>
      </c>
      <c r="B3311">
        <v>103.72</v>
      </c>
      <c r="D3311" s="52" t="s">
        <v>61</v>
      </c>
      <c r="E3311" s="55">
        <v>2018.75</v>
      </c>
      <c r="F3311" s="54" t="s">
        <v>275</v>
      </c>
    </row>
    <row r="3312" spans="1:6">
      <c r="A3312" s="51" t="s">
        <v>240</v>
      </c>
      <c r="B3312" t="s">
        <v>275</v>
      </c>
      <c r="D3312" s="52" t="s">
        <v>61</v>
      </c>
      <c r="E3312" s="55">
        <v>2018.8330000000001</v>
      </c>
      <c r="F3312" s="54">
        <v>160.18100000000001</v>
      </c>
    </row>
    <row r="3313" spans="1:6">
      <c r="A3313" s="51" t="s">
        <v>241</v>
      </c>
      <c r="B3313">
        <v>103.75999999999999</v>
      </c>
      <c r="D3313" s="52" t="s">
        <v>61</v>
      </c>
      <c r="E3313" s="55">
        <v>2018.9169999999999</v>
      </c>
      <c r="F3313" s="54" t="s">
        <v>275</v>
      </c>
    </row>
    <row r="3314" spans="1:6">
      <c r="A3314" s="34" t="s">
        <v>48</v>
      </c>
      <c r="D3314" s="52" t="s">
        <v>61</v>
      </c>
      <c r="E3314" s="55">
        <v>2019</v>
      </c>
      <c r="F3314" s="54">
        <v>160.28100000000001</v>
      </c>
    </row>
    <row r="3315" spans="1:6">
      <c r="A3315" s="50" t="s">
        <v>257</v>
      </c>
      <c r="D3315" s="52" t="s">
        <v>61</v>
      </c>
      <c r="E3315" s="55">
        <v>2019.0833</v>
      </c>
      <c r="F3315" s="54">
        <v>159.74100000000001</v>
      </c>
    </row>
    <row r="3316" spans="1:6">
      <c r="A3316" s="51" t="s">
        <v>230</v>
      </c>
      <c r="B3316">
        <v>101.749</v>
      </c>
      <c r="D3316" s="52" t="s">
        <v>61</v>
      </c>
      <c r="E3316" s="55">
        <v>2019.1669999999999</v>
      </c>
      <c r="F3316" s="54">
        <v>159.39099999999999</v>
      </c>
    </row>
    <row r="3317" spans="1:6">
      <c r="A3317" s="51" t="s">
        <v>231</v>
      </c>
      <c r="B3317">
        <v>102.46899999999999</v>
      </c>
      <c r="D3317" s="52" t="s">
        <v>61</v>
      </c>
      <c r="E3317" s="55">
        <v>2019.25</v>
      </c>
      <c r="F3317" s="54">
        <v>158.78100000000001</v>
      </c>
    </row>
    <row r="3318" spans="1:6">
      <c r="A3318" s="51" t="s">
        <v>232</v>
      </c>
      <c r="B3318">
        <v>101.959</v>
      </c>
      <c r="D3318" s="52" t="s">
        <v>61</v>
      </c>
      <c r="E3318" s="55">
        <v>2019.3330000000001</v>
      </c>
      <c r="F3318" s="54">
        <v>158.98099999999999</v>
      </c>
    </row>
    <row r="3319" spans="1:6">
      <c r="A3319" s="51" t="s">
        <v>233</v>
      </c>
      <c r="B3319">
        <v>101.679</v>
      </c>
      <c r="D3319" s="52" t="s">
        <v>61</v>
      </c>
      <c r="E3319" s="55">
        <v>2019.4169999999999</v>
      </c>
      <c r="F3319" s="54">
        <v>158.37100000000001</v>
      </c>
    </row>
    <row r="3320" spans="1:6">
      <c r="A3320" s="51" t="s">
        <v>234</v>
      </c>
      <c r="B3320">
        <v>102.279</v>
      </c>
      <c r="D3320" s="52" t="s">
        <v>61</v>
      </c>
      <c r="E3320" s="55">
        <v>2019.5</v>
      </c>
      <c r="F3320" s="54">
        <v>160.81100000000001</v>
      </c>
    </row>
    <row r="3321" spans="1:6">
      <c r="A3321" s="51" t="s">
        <v>235</v>
      </c>
      <c r="B3321">
        <v>102.559</v>
      </c>
      <c r="D3321" s="52" t="s">
        <v>61</v>
      </c>
      <c r="E3321" s="55">
        <v>2019.5830000000001</v>
      </c>
      <c r="F3321" s="54">
        <v>163.411</v>
      </c>
    </row>
    <row r="3322" spans="1:6">
      <c r="A3322" s="51" t="s">
        <v>236</v>
      </c>
      <c r="B3322">
        <v>102.93899999999999</v>
      </c>
      <c r="D3322" s="52" t="s">
        <v>61</v>
      </c>
      <c r="E3322" s="55">
        <v>2019.6669999999999</v>
      </c>
      <c r="F3322" s="54">
        <v>163.18100000000001</v>
      </c>
    </row>
    <row r="3323" spans="1:6">
      <c r="A3323" s="51" t="s">
        <v>237</v>
      </c>
      <c r="B3323">
        <v>102.779</v>
      </c>
      <c r="D3323" s="52" t="s">
        <v>61</v>
      </c>
      <c r="E3323" s="55">
        <v>2019.75</v>
      </c>
      <c r="F3323" s="54">
        <v>161.571</v>
      </c>
    </row>
    <row r="3324" spans="1:6">
      <c r="A3324" s="51" t="s">
        <v>238</v>
      </c>
      <c r="B3324">
        <v>102.54900000000001</v>
      </c>
      <c r="D3324" s="52" t="s">
        <v>61</v>
      </c>
      <c r="E3324" s="55">
        <v>2019.8330000000001</v>
      </c>
      <c r="F3324" s="54">
        <v>161.59100000000001</v>
      </c>
    </row>
    <row r="3325" spans="1:6">
      <c r="A3325" s="51" t="s">
        <v>239</v>
      </c>
      <c r="B3325">
        <v>102.319</v>
      </c>
      <c r="D3325" s="52" t="s">
        <v>61</v>
      </c>
      <c r="E3325" s="55">
        <v>2019.9169999999999</v>
      </c>
      <c r="F3325" s="54">
        <v>164.23099999999999</v>
      </c>
    </row>
    <row r="3326" spans="1:6">
      <c r="A3326" s="51" t="s">
        <v>240</v>
      </c>
      <c r="B3326">
        <v>101.979</v>
      </c>
      <c r="D3326" s="52" t="s">
        <v>61</v>
      </c>
      <c r="E3326" s="55">
        <v>2020</v>
      </c>
      <c r="F3326" s="54" t="s">
        <v>275</v>
      </c>
    </row>
    <row r="3327" spans="1:6">
      <c r="A3327" s="51" t="s">
        <v>241</v>
      </c>
      <c r="B3327" t="s">
        <v>275</v>
      </c>
      <c r="D3327" s="52" t="s">
        <v>65</v>
      </c>
      <c r="E3327" s="55">
        <v>2009</v>
      </c>
      <c r="F3327" s="54" t="s">
        <v>275</v>
      </c>
    </row>
    <row r="3328" spans="1:6">
      <c r="A3328" s="50" t="s">
        <v>258</v>
      </c>
      <c r="D3328" s="52" t="s">
        <v>65</v>
      </c>
      <c r="E3328" s="55">
        <v>2009.08251</v>
      </c>
      <c r="F3328" s="54" t="s">
        <v>275</v>
      </c>
    </row>
    <row r="3329" spans="1:6">
      <c r="A3329" s="51" t="s">
        <v>230</v>
      </c>
      <c r="B3329">
        <v>101.879</v>
      </c>
      <c r="D3329" s="52" t="s">
        <v>65</v>
      </c>
      <c r="E3329" s="55">
        <v>2009.16588</v>
      </c>
      <c r="F3329" s="54" t="s">
        <v>275</v>
      </c>
    </row>
    <row r="3330" spans="1:6">
      <c r="A3330" s="51" t="s">
        <v>231</v>
      </c>
      <c r="B3330">
        <v>101.60899999999999</v>
      </c>
      <c r="D3330" s="52" t="s">
        <v>65</v>
      </c>
      <c r="E3330" s="55">
        <v>2009.2492500000001</v>
      </c>
      <c r="F3330" s="54" t="s">
        <v>275</v>
      </c>
    </row>
    <row r="3331" spans="1:6">
      <c r="A3331" s="51" t="s">
        <v>232</v>
      </c>
      <c r="B3331">
        <v>101.649</v>
      </c>
      <c r="D3331" s="52" t="s">
        <v>65</v>
      </c>
      <c r="E3331" s="55">
        <v>2009.3326199999999</v>
      </c>
      <c r="F3331" s="54" t="s">
        <v>275</v>
      </c>
    </row>
    <row r="3332" spans="1:6">
      <c r="A3332" s="51" t="s">
        <v>233</v>
      </c>
      <c r="B3332" t="s">
        <v>275</v>
      </c>
      <c r="D3332" s="52" t="s">
        <v>65</v>
      </c>
      <c r="E3332" s="55">
        <v>2009.41599</v>
      </c>
      <c r="F3332" s="54" t="s">
        <v>275</v>
      </c>
    </row>
    <row r="3333" spans="1:6">
      <c r="A3333" s="51" t="s">
        <v>234</v>
      </c>
      <c r="B3333" t="s">
        <v>275</v>
      </c>
      <c r="D3333" s="52" t="s">
        <v>65</v>
      </c>
      <c r="E3333" s="55">
        <v>2009.49936</v>
      </c>
      <c r="F3333" s="54" t="s">
        <v>275</v>
      </c>
    </row>
    <row r="3334" spans="1:6">
      <c r="A3334" s="51" t="s">
        <v>235</v>
      </c>
      <c r="B3334">
        <v>102.479</v>
      </c>
      <c r="D3334" s="52" t="s">
        <v>65</v>
      </c>
      <c r="E3334" s="55">
        <v>2009.5827300000001</v>
      </c>
      <c r="F3334" s="54" t="s">
        <v>275</v>
      </c>
    </row>
    <row r="3335" spans="1:6">
      <c r="A3335" s="51" t="s">
        <v>236</v>
      </c>
      <c r="B3335">
        <v>102.739</v>
      </c>
      <c r="D3335" s="52" t="s">
        <v>65</v>
      </c>
      <c r="E3335" s="55">
        <v>2009.6660999999999</v>
      </c>
      <c r="F3335" s="54" t="s">
        <v>275</v>
      </c>
    </row>
    <row r="3336" spans="1:6">
      <c r="A3336" s="51" t="s">
        <v>237</v>
      </c>
      <c r="B3336">
        <v>102.819</v>
      </c>
      <c r="D3336" s="52" t="s">
        <v>65</v>
      </c>
      <c r="E3336" s="55">
        <v>2009.74947</v>
      </c>
      <c r="F3336" s="54" t="s">
        <v>275</v>
      </c>
    </row>
    <row r="3337" spans="1:6">
      <c r="A3337" s="51" t="s">
        <v>238</v>
      </c>
      <c r="B3337">
        <v>102.509</v>
      </c>
      <c r="D3337" s="52" t="s">
        <v>65</v>
      </c>
      <c r="E3337" s="55">
        <v>2009.83284</v>
      </c>
      <c r="F3337" s="54" t="s">
        <v>275</v>
      </c>
    </row>
    <row r="3338" spans="1:6">
      <c r="A3338" s="51" t="s">
        <v>239</v>
      </c>
      <c r="B3338">
        <v>102.26900000000001</v>
      </c>
      <c r="D3338" s="52" t="s">
        <v>65</v>
      </c>
      <c r="E3338" s="55">
        <v>2009.9162100000001</v>
      </c>
      <c r="F3338" s="54" t="s">
        <v>275</v>
      </c>
    </row>
    <row r="3339" spans="1:6">
      <c r="A3339" s="51" t="s">
        <v>240</v>
      </c>
      <c r="B3339">
        <v>102.479</v>
      </c>
      <c r="D3339" s="52" t="s">
        <v>65</v>
      </c>
      <c r="E3339" s="55">
        <v>2010</v>
      </c>
      <c r="F3339" s="54" t="s">
        <v>275</v>
      </c>
    </row>
    <row r="3340" spans="1:6">
      <c r="A3340" s="51" t="s">
        <v>241</v>
      </c>
      <c r="B3340">
        <v>102.959</v>
      </c>
      <c r="D3340" s="52" t="s">
        <v>65</v>
      </c>
      <c r="E3340" s="55">
        <v>2010.08295</v>
      </c>
      <c r="F3340" s="54" t="s">
        <v>275</v>
      </c>
    </row>
    <row r="3341" spans="1:6">
      <c r="A3341" s="50" t="s">
        <v>259</v>
      </c>
      <c r="D3341" s="52" t="s">
        <v>65</v>
      </c>
      <c r="E3341" s="55">
        <v>2010.16632</v>
      </c>
      <c r="F3341" s="54" t="s">
        <v>275</v>
      </c>
    </row>
    <row r="3342" spans="1:6">
      <c r="A3342" s="51" t="s">
        <v>230</v>
      </c>
      <c r="B3342">
        <v>102.059</v>
      </c>
      <c r="D3342" s="52" t="s">
        <v>65</v>
      </c>
      <c r="E3342" s="55">
        <v>2010.2496900000001</v>
      </c>
      <c r="F3342" s="54" t="s">
        <v>275</v>
      </c>
    </row>
    <row r="3343" spans="1:6">
      <c r="A3343" s="51" t="s">
        <v>231</v>
      </c>
      <c r="B3343">
        <v>101.729</v>
      </c>
      <c r="D3343" s="52" t="s">
        <v>65</v>
      </c>
      <c r="E3343" s="55">
        <v>2010.3330599999999</v>
      </c>
      <c r="F3343" s="54" t="s">
        <v>275</v>
      </c>
    </row>
    <row r="3344" spans="1:6">
      <c r="A3344" s="51" t="s">
        <v>232</v>
      </c>
      <c r="B3344">
        <v>101.559</v>
      </c>
      <c r="D3344" s="52" t="s">
        <v>65</v>
      </c>
      <c r="E3344" s="55">
        <v>2010.41643</v>
      </c>
      <c r="F3344" s="54" t="s">
        <v>275</v>
      </c>
    </row>
    <row r="3345" spans="1:6">
      <c r="A3345" s="51" t="s">
        <v>233</v>
      </c>
      <c r="B3345">
        <v>101.429</v>
      </c>
      <c r="D3345" s="52" t="s">
        <v>65</v>
      </c>
      <c r="E3345" s="55">
        <v>2010.4998000000001</v>
      </c>
      <c r="F3345" s="54" t="s">
        <v>275</v>
      </c>
    </row>
    <row r="3346" spans="1:6">
      <c r="A3346" s="51" t="s">
        <v>234</v>
      </c>
      <c r="B3346">
        <v>101.979</v>
      </c>
      <c r="D3346" s="52" t="s">
        <v>65</v>
      </c>
      <c r="E3346" s="55">
        <v>2010.5831700000001</v>
      </c>
      <c r="F3346" s="54" t="s">
        <v>275</v>
      </c>
    </row>
    <row r="3347" spans="1:6">
      <c r="A3347" s="51" t="s">
        <v>235</v>
      </c>
      <c r="B3347">
        <v>102.399</v>
      </c>
      <c r="D3347" s="52" t="s">
        <v>65</v>
      </c>
      <c r="E3347" s="55">
        <v>2010.6665399999999</v>
      </c>
      <c r="F3347" s="54" t="s">
        <v>275</v>
      </c>
    </row>
    <row r="3348" spans="1:6">
      <c r="A3348" s="51" t="s">
        <v>236</v>
      </c>
      <c r="B3348">
        <v>102.46899999999999</v>
      </c>
      <c r="D3348" s="52" t="s">
        <v>65</v>
      </c>
      <c r="E3348" s="55">
        <v>2010.74991</v>
      </c>
      <c r="F3348" s="54" t="s">
        <v>275</v>
      </c>
    </row>
    <row r="3349" spans="1:6">
      <c r="A3349" s="51" t="s">
        <v>237</v>
      </c>
      <c r="B3349">
        <v>102.749</v>
      </c>
      <c r="D3349" s="52" t="s">
        <v>65</v>
      </c>
      <c r="E3349" s="55">
        <v>2010.8332800000001</v>
      </c>
      <c r="F3349" s="54" t="s">
        <v>275</v>
      </c>
    </row>
    <row r="3350" spans="1:6">
      <c r="A3350" s="51" t="s">
        <v>238</v>
      </c>
      <c r="B3350">
        <v>102.589</v>
      </c>
      <c r="D3350" s="52" t="s">
        <v>65</v>
      </c>
      <c r="E3350" s="55">
        <v>2010.9166499999999</v>
      </c>
      <c r="F3350" s="54" t="s">
        <v>275</v>
      </c>
    </row>
    <row r="3351" spans="1:6">
      <c r="A3351" s="51" t="s">
        <v>239</v>
      </c>
      <c r="B3351">
        <v>101.979</v>
      </c>
      <c r="D3351" s="52" t="s">
        <v>65</v>
      </c>
      <c r="E3351" s="55">
        <v>2011</v>
      </c>
      <c r="F3351" s="54" t="s">
        <v>275</v>
      </c>
    </row>
    <row r="3352" spans="1:6">
      <c r="A3352" s="51" t="s">
        <v>240</v>
      </c>
      <c r="B3352">
        <v>101.51900000000001</v>
      </c>
      <c r="D3352" s="52" t="s">
        <v>65</v>
      </c>
      <c r="E3352" s="55">
        <v>2011.0833</v>
      </c>
      <c r="F3352" s="54" t="s">
        <v>275</v>
      </c>
    </row>
    <row r="3353" spans="1:6">
      <c r="A3353" s="51" t="s">
        <v>241</v>
      </c>
      <c r="B3353">
        <v>101.339</v>
      </c>
      <c r="D3353" s="52" t="s">
        <v>65</v>
      </c>
      <c r="E3353" s="55">
        <v>2011.1669999999999</v>
      </c>
      <c r="F3353" s="54" t="s">
        <v>275</v>
      </c>
    </row>
    <row r="3354" spans="1:6">
      <c r="A3354" s="50" t="s">
        <v>260</v>
      </c>
      <c r="D3354" s="52" t="s">
        <v>65</v>
      </c>
      <c r="E3354" s="55">
        <v>2011.25</v>
      </c>
      <c r="F3354" s="54" t="s">
        <v>275</v>
      </c>
    </row>
    <row r="3355" spans="1:6">
      <c r="A3355" s="51" t="s">
        <v>230</v>
      </c>
      <c r="B3355">
        <v>101.07899999999999</v>
      </c>
      <c r="D3355" s="52" t="s">
        <v>65</v>
      </c>
      <c r="E3355" s="55">
        <v>2011.3330000000001</v>
      </c>
      <c r="F3355" s="54" t="s">
        <v>275</v>
      </c>
    </row>
    <row r="3356" spans="1:6">
      <c r="A3356" s="51" t="s">
        <v>231</v>
      </c>
      <c r="B3356">
        <v>100.979</v>
      </c>
      <c r="D3356" s="52" t="s">
        <v>65</v>
      </c>
      <c r="E3356" s="55">
        <v>2011.4169999999999</v>
      </c>
      <c r="F3356" s="54" t="s">
        <v>275</v>
      </c>
    </row>
    <row r="3357" spans="1:6">
      <c r="A3357" s="51" t="s">
        <v>232</v>
      </c>
      <c r="B3357">
        <v>100.739</v>
      </c>
      <c r="D3357" s="52" t="s">
        <v>65</v>
      </c>
      <c r="E3357" s="55">
        <v>2011.5</v>
      </c>
      <c r="F3357" s="54" t="s">
        <v>275</v>
      </c>
    </row>
    <row r="3358" spans="1:6">
      <c r="A3358" s="51" t="s">
        <v>233</v>
      </c>
      <c r="B3358">
        <v>100.619</v>
      </c>
      <c r="D3358" s="52" t="s">
        <v>65</v>
      </c>
      <c r="E3358" s="55">
        <v>2011.5830000000001</v>
      </c>
      <c r="F3358" s="54" t="s">
        <v>275</v>
      </c>
    </row>
    <row r="3359" spans="1:6">
      <c r="A3359" s="51" t="s">
        <v>234</v>
      </c>
      <c r="B3359">
        <v>101.309</v>
      </c>
      <c r="D3359" s="52" t="s">
        <v>65</v>
      </c>
      <c r="E3359" s="55">
        <v>2011.6669999999999</v>
      </c>
      <c r="F3359" s="54" t="s">
        <v>275</v>
      </c>
    </row>
    <row r="3360" spans="1:6">
      <c r="A3360" s="51" t="s">
        <v>235</v>
      </c>
      <c r="B3360">
        <v>101.999</v>
      </c>
      <c r="D3360" s="52" t="s">
        <v>65</v>
      </c>
      <c r="E3360" s="55">
        <v>2011.75</v>
      </c>
      <c r="F3360" s="54" t="s">
        <v>275</v>
      </c>
    </row>
    <row r="3361" spans="1:6">
      <c r="A3361" s="51" t="s">
        <v>236</v>
      </c>
      <c r="B3361">
        <v>102.089</v>
      </c>
      <c r="D3361" s="52" t="s">
        <v>65</v>
      </c>
      <c r="E3361" s="55">
        <v>2011.8330000000001</v>
      </c>
      <c r="F3361" s="54" t="s">
        <v>275</v>
      </c>
    </row>
    <row r="3362" spans="1:6">
      <c r="A3362" s="51" t="s">
        <v>237</v>
      </c>
      <c r="B3362">
        <v>102.229</v>
      </c>
      <c r="D3362" s="52" t="s">
        <v>65</v>
      </c>
      <c r="E3362" s="55">
        <v>2011.9169999999999</v>
      </c>
      <c r="F3362" s="54" t="s">
        <v>275</v>
      </c>
    </row>
    <row r="3363" spans="1:6">
      <c r="A3363" s="51" t="s">
        <v>238</v>
      </c>
      <c r="B3363">
        <v>102.21899999999999</v>
      </c>
      <c r="D3363" s="52" t="s">
        <v>65</v>
      </c>
      <c r="E3363" s="55">
        <v>2012</v>
      </c>
      <c r="F3363" s="54" t="s">
        <v>275</v>
      </c>
    </row>
    <row r="3364" spans="1:6">
      <c r="A3364" s="51" t="s">
        <v>239</v>
      </c>
      <c r="B3364">
        <v>101.729</v>
      </c>
      <c r="D3364" s="52" t="s">
        <v>65</v>
      </c>
      <c r="E3364" s="55">
        <v>2012.0833</v>
      </c>
      <c r="F3364" s="54" t="s">
        <v>275</v>
      </c>
    </row>
    <row r="3365" spans="1:6">
      <c r="A3365" s="51" t="s">
        <v>240</v>
      </c>
      <c r="B3365">
        <v>101.899</v>
      </c>
      <c r="D3365" s="52" t="s">
        <v>65</v>
      </c>
      <c r="E3365" s="55">
        <v>2012.1669999999999</v>
      </c>
      <c r="F3365" s="54" t="s">
        <v>275</v>
      </c>
    </row>
    <row r="3366" spans="1:6">
      <c r="A3366" s="51" t="s">
        <v>241</v>
      </c>
      <c r="B3366">
        <v>102.069</v>
      </c>
      <c r="D3366" s="52" t="s">
        <v>65</v>
      </c>
      <c r="E3366" s="55">
        <v>2012.25</v>
      </c>
      <c r="F3366" s="54" t="s">
        <v>275</v>
      </c>
    </row>
    <row r="3367" spans="1:6">
      <c r="A3367" s="50" t="s">
        <v>261</v>
      </c>
      <c r="D3367" s="52" t="s">
        <v>65</v>
      </c>
      <c r="E3367" s="55">
        <v>2012.3330000000001</v>
      </c>
      <c r="F3367" s="54" t="s">
        <v>275</v>
      </c>
    </row>
    <row r="3368" spans="1:6">
      <c r="A3368" s="51" t="s">
        <v>230</v>
      </c>
      <c r="B3368">
        <v>101.709</v>
      </c>
      <c r="D3368" s="52" t="s">
        <v>65</v>
      </c>
      <c r="E3368" s="55">
        <v>2012.4169999999999</v>
      </c>
      <c r="F3368" s="54" t="s">
        <v>275</v>
      </c>
    </row>
    <row r="3369" spans="1:6">
      <c r="A3369" s="51" t="s">
        <v>231</v>
      </c>
      <c r="B3369">
        <v>101.449</v>
      </c>
      <c r="D3369" s="52" t="s">
        <v>65</v>
      </c>
      <c r="E3369" s="55">
        <v>2012.5</v>
      </c>
      <c r="F3369" s="54" t="s">
        <v>275</v>
      </c>
    </row>
    <row r="3370" spans="1:6">
      <c r="A3370" s="51" t="s">
        <v>232</v>
      </c>
      <c r="B3370">
        <v>101.589</v>
      </c>
      <c r="D3370" s="52" t="s">
        <v>65</v>
      </c>
      <c r="E3370" s="55">
        <v>2012.5830000000001</v>
      </c>
      <c r="F3370" s="54" t="s">
        <v>275</v>
      </c>
    </row>
    <row r="3371" spans="1:6">
      <c r="A3371" s="51" t="s">
        <v>233</v>
      </c>
      <c r="B3371">
        <v>101.599</v>
      </c>
      <c r="D3371" s="52" t="s">
        <v>65</v>
      </c>
      <c r="E3371" s="55">
        <v>2012.6669999999999</v>
      </c>
      <c r="F3371" s="54" t="s">
        <v>275</v>
      </c>
    </row>
    <row r="3372" spans="1:6">
      <c r="A3372" s="51" t="s">
        <v>234</v>
      </c>
      <c r="B3372">
        <v>101.949</v>
      </c>
      <c r="D3372" s="52" t="s">
        <v>65</v>
      </c>
      <c r="E3372" s="55">
        <v>2012.75</v>
      </c>
      <c r="F3372" s="54" t="s">
        <v>275</v>
      </c>
    </row>
    <row r="3373" spans="1:6">
      <c r="A3373" s="51" t="s">
        <v>235</v>
      </c>
      <c r="B3373">
        <v>101.90900000000001</v>
      </c>
      <c r="D3373" s="52" t="s">
        <v>65</v>
      </c>
      <c r="E3373" s="55">
        <v>2012.8330000000001</v>
      </c>
      <c r="F3373" s="54" t="s">
        <v>275</v>
      </c>
    </row>
    <row r="3374" spans="1:6">
      <c r="A3374" s="51" t="s">
        <v>236</v>
      </c>
      <c r="B3374">
        <v>102.539</v>
      </c>
      <c r="D3374" s="52" t="s">
        <v>65</v>
      </c>
      <c r="E3374" s="55">
        <v>2012.9169999999999</v>
      </c>
      <c r="F3374" s="54" t="s">
        <v>275</v>
      </c>
    </row>
    <row r="3375" spans="1:6">
      <c r="A3375" s="51" t="s">
        <v>237</v>
      </c>
      <c r="B3375">
        <v>102.399</v>
      </c>
      <c r="D3375" s="52" t="s">
        <v>65</v>
      </c>
      <c r="E3375" s="55">
        <v>2013</v>
      </c>
      <c r="F3375" s="54" t="s">
        <v>275</v>
      </c>
    </row>
    <row r="3376" spans="1:6">
      <c r="A3376" s="51" t="s">
        <v>238</v>
      </c>
      <c r="B3376">
        <v>102.46899999999999</v>
      </c>
      <c r="D3376" s="52" t="s">
        <v>65</v>
      </c>
      <c r="E3376" s="55">
        <v>2013.0833</v>
      </c>
      <c r="F3376" s="54" t="s">
        <v>275</v>
      </c>
    </row>
    <row r="3377" spans="1:6">
      <c r="A3377" s="51" t="s">
        <v>239</v>
      </c>
      <c r="B3377">
        <v>102.01900000000001</v>
      </c>
      <c r="D3377" s="52" t="s">
        <v>65</v>
      </c>
      <c r="E3377" s="55">
        <v>2013.1669999999999</v>
      </c>
      <c r="F3377" s="54" t="s">
        <v>275</v>
      </c>
    </row>
    <row r="3378" spans="1:6">
      <c r="A3378" s="51" t="s">
        <v>240</v>
      </c>
      <c r="B3378">
        <v>101.79900000000001</v>
      </c>
      <c r="D3378" s="52" t="s">
        <v>65</v>
      </c>
      <c r="E3378" s="55">
        <v>2013.25</v>
      </c>
      <c r="F3378" s="54" t="s">
        <v>275</v>
      </c>
    </row>
    <row r="3379" spans="1:6">
      <c r="A3379" s="51" t="s">
        <v>241</v>
      </c>
      <c r="B3379">
        <v>101.57899999999999</v>
      </c>
      <c r="D3379" s="52" t="s">
        <v>65</v>
      </c>
      <c r="E3379" s="55">
        <v>2013.3330000000001</v>
      </c>
      <c r="F3379" s="54" t="s">
        <v>275</v>
      </c>
    </row>
    <row r="3380" spans="1:6">
      <c r="A3380" s="50" t="s">
        <v>262</v>
      </c>
      <c r="D3380" s="52" t="s">
        <v>65</v>
      </c>
      <c r="E3380" s="55">
        <v>2013.4169999999999</v>
      </c>
      <c r="F3380" s="54" t="s">
        <v>275</v>
      </c>
    </row>
    <row r="3381" spans="1:6">
      <c r="A3381" s="51" t="s">
        <v>230</v>
      </c>
      <c r="B3381">
        <v>102.099</v>
      </c>
      <c r="D3381" s="52" t="s">
        <v>65</v>
      </c>
      <c r="E3381" s="55">
        <v>2013.5</v>
      </c>
      <c r="F3381" s="54" t="s">
        <v>275</v>
      </c>
    </row>
    <row r="3382" spans="1:6">
      <c r="A3382" s="51" t="s">
        <v>231</v>
      </c>
      <c r="B3382">
        <v>102.249</v>
      </c>
      <c r="D3382" s="52" t="s">
        <v>65</v>
      </c>
      <c r="E3382" s="55">
        <v>2013.5830000000001</v>
      </c>
      <c r="F3382" s="54" t="s">
        <v>275</v>
      </c>
    </row>
    <row r="3383" spans="1:6">
      <c r="A3383" s="51" t="s">
        <v>232</v>
      </c>
      <c r="B3383">
        <v>101.639</v>
      </c>
      <c r="D3383" s="52" t="s">
        <v>65</v>
      </c>
      <c r="E3383" s="55">
        <v>2013.6669999999999</v>
      </c>
      <c r="F3383" s="54" t="s">
        <v>275</v>
      </c>
    </row>
    <row r="3384" spans="1:6">
      <c r="A3384" s="51" t="s">
        <v>233</v>
      </c>
      <c r="B3384">
        <v>101.949</v>
      </c>
      <c r="D3384" s="52" t="s">
        <v>65</v>
      </c>
      <c r="E3384" s="55">
        <v>2013.75</v>
      </c>
      <c r="F3384" s="54" t="s">
        <v>275</v>
      </c>
    </row>
    <row r="3385" spans="1:6">
      <c r="A3385" s="51" t="s">
        <v>234</v>
      </c>
      <c r="B3385">
        <v>102.379</v>
      </c>
      <c r="D3385" s="52" t="s">
        <v>65</v>
      </c>
      <c r="E3385" s="55">
        <v>2013.8330000000001</v>
      </c>
      <c r="F3385" s="54" t="s">
        <v>275</v>
      </c>
    </row>
    <row r="3386" spans="1:6">
      <c r="A3386" s="51" t="s">
        <v>235</v>
      </c>
      <c r="B3386">
        <v>102.759</v>
      </c>
      <c r="D3386" s="52" t="s">
        <v>65</v>
      </c>
      <c r="E3386" s="55">
        <v>2013.9169999999999</v>
      </c>
      <c r="F3386" s="54" t="s">
        <v>275</v>
      </c>
    </row>
    <row r="3387" spans="1:6">
      <c r="A3387" s="51" t="s">
        <v>236</v>
      </c>
      <c r="B3387">
        <v>102.839</v>
      </c>
      <c r="D3387" s="52" t="s">
        <v>65</v>
      </c>
      <c r="E3387" s="55">
        <v>2014</v>
      </c>
      <c r="F3387" s="54" t="s">
        <v>275</v>
      </c>
    </row>
    <row r="3388" spans="1:6">
      <c r="A3388" s="51" t="s">
        <v>237</v>
      </c>
      <c r="B3388">
        <v>102.669</v>
      </c>
      <c r="D3388" s="52" t="s">
        <v>65</v>
      </c>
      <c r="E3388" s="55">
        <v>2014.0833</v>
      </c>
      <c r="F3388" s="54" t="s">
        <v>275</v>
      </c>
    </row>
    <row r="3389" spans="1:6">
      <c r="A3389" s="51" t="s">
        <v>238</v>
      </c>
      <c r="B3389">
        <v>102.259</v>
      </c>
      <c r="D3389" s="52" t="s">
        <v>65</v>
      </c>
      <c r="E3389" s="55">
        <v>2014.1669999999999</v>
      </c>
      <c r="F3389" s="54" t="s">
        <v>275</v>
      </c>
    </row>
    <row r="3390" spans="1:6">
      <c r="A3390" s="51" t="s">
        <v>239</v>
      </c>
      <c r="B3390">
        <v>101.949</v>
      </c>
      <c r="D3390" s="52" t="s">
        <v>65</v>
      </c>
      <c r="E3390" s="55">
        <v>2014.25</v>
      </c>
      <c r="F3390" s="54" t="s">
        <v>275</v>
      </c>
    </row>
    <row r="3391" spans="1:6">
      <c r="A3391" s="51" t="s">
        <v>240</v>
      </c>
      <c r="B3391">
        <v>102.369</v>
      </c>
      <c r="D3391" s="52" t="s">
        <v>65</v>
      </c>
      <c r="E3391" s="55">
        <v>2014.3330000000001</v>
      </c>
      <c r="F3391" s="54" t="s">
        <v>275</v>
      </c>
    </row>
    <row r="3392" spans="1:6">
      <c r="A3392" s="51" t="s">
        <v>241</v>
      </c>
      <c r="B3392">
        <v>101.959</v>
      </c>
      <c r="D3392" s="52" t="s">
        <v>65</v>
      </c>
      <c r="E3392" s="55">
        <v>2014.4169999999999</v>
      </c>
      <c r="F3392" s="54" t="s">
        <v>275</v>
      </c>
    </row>
    <row r="3393" spans="1:6">
      <c r="A3393" s="50" t="s">
        <v>263</v>
      </c>
      <c r="D3393" s="52" t="s">
        <v>65</v>
      </c>
      <c r="E3393" s="55">
        <v>2014.5</v>
      </c>
      <c r="F3393" s="54" t="s">
        <v>275</v>
      </c>
    </row>
    <row r="3394" spans="1:6">
      <c r="A3394" s="51" t="s">
        <v>230</v>
      </c>
      <c r="B3394">
        <v>101.54900000000001</v>
      </c>
      <c r="D3394" s="52" t="s">
        <v>65</v>
      </c>
      <c r="E3394" s="55">
        <v>2014.5830000000001</v>
      </c>
      <c r="F3394" s="54" t="s">
        <v>275</v>
      </c>
    </row>
    <row r="3395" spans="1:6">
      <c r="A3395" s="51" t="s">
        <v>231</v>
      </c>
      <c r="B3395">
        <v>101.459</v>
      </c>
      <c r="D3395" s="52" t="s">
        <v>65</v>
      </c>
      <c r="E3395" s="55">
        <v>2014.6669999999999</v>
      </c>
      <c r="F3395" s="54" t="s">
        <v>275</v>
      </c>
    </row>
    <row r="3396" spans="1:6">
      <c r="A3396" s="51" t="s">
        <v>232</v>
      </c>
      <c r="B3396">
        <v>101.339</v>
      </c>
      <c r="D3396" s="52" t="s">
        <v>65</v>
      </c>
      <c r="E3396" s="55">
        <v>2014.75</v>
      </c>
      <c r="F3396" s="54" t="s">
        <v>275</v>
      </c>
    </row>
    <row r="3397" spans="1:6">
      <c r="A3397" s="51" t="s">
        <v>233</v>
      </c>
      <c r="B3397">
        <v>101.209</v>
      </c>
      <c r="D3397" s="52" t="s">
        <v>65</v>
      </c>
      <c r="E3397" s="55">
        <v>2014.8330000000001</v>
      </c>
      <c r="F3397" s="54" t="s">
        <v>275</v>
      </c>
    </row>
    <row r="3398" spans="1:6">
      <c r="A3398" s="51" t="s">
        <v>234</v>
      </c>
      <c r="B3398">
        <v>101.839</v>
      </c>
      <c r="D3398" s="52" t="s">
        <v>65</v>
      </c>
      <c r="E3398" s="55">
        <v>2014.9169999999999</v>
      </c>
      <c r="F3398" s="54" t="s">
        <v>275</v>
      </c>
    </row>
    <row r="3399" spans="1:6">
      <c r="A3399" s="51" t="s">
        <v>235</v>
      </c>
      <c r="B3399">
        <v>102.51900000000001</v>
      </c>
      <c r="D3399" s="52" t="s">
        <v>65</v>
      </c>
      <c r="E3399" s="55">
        <v>2015</v>
      </c>
      <c r="F3399" s="54" t="s">
        <v>275</v>
      </c>
    </row>
    <row r="3400" spans="1:6">
      <c r="A3400" s="51" t="s">
        <v>236</v>
      </c>
      <c r="B3400">
        <v>102.229</v>
      </c>
      <c r="D3400" s="52" t="s">
        <v>65</v>
      </c>
      <c r="E3400" s="55">
        <v>2015.0833</v>
      </c>
      <c r="F3400" s="54" t="s">
        <v>275</v>
      </c>
    </row>
    <row r="3401" spans="1:6">
      <c r="A3401" s="51" t="s">
        <v>237</v>
      </c>
      <c r="B3401">
        <v>102.209</v>
      </c>
      <c r="D3401" s="52" t="s">
        <v>65</v>
      </c>
      <c r="E3401" s="55">
        <v>2015.1669999999999</v>
      </c>
      <c r="F3401" s="54" t="s">
        <v>275</v>
      </c>
    </row>
    <row r="3402" spans="1:6">
      <c r="A3402" s="51" t="s">
        <v>238</v>
      </c>
      <c r="B3402">
        <v>102.459</v>
      </c>
      <c r="D3402" s="52" t="s">
        <v>65</v>
      </c>
      <c r="E3402" s="55">
        <v>2015.25</v>
      </c>
      <c r="F3402" s="54" t="s">
        <v>275</v>
      </c>
    </row>
    <row r="3403" spans="1:6">
      <c r="A3403" s="51" t="s">
        <v>239</v>
      </c>
      <c r="B3403">
        <v>102.04900000000001</v>
      </c>
      <c r="D3403" s="52" t="s">
        <v>65</v>
      </c>
      <c r="E3403" s="55">
        <v>2015.3330000000001</v>
      </c>
      <c r="F3403" s="54" t="s">
        <v>275</v>
      </c>
    </row>
    <row r="3404" spans="1:6">
      <c r="A3404" s="51" t="s">
        <v>240</v>
      </c>
      <c r="B3404">
        <v>101.65900000000001</v>
      </c>
      <c r="D3404" s="52" t="s">
        <v>65</v>
      </c>
      <c r="E3404" s="55">
        <v>2015.4169999999999</v>
      </c>
      <c r="F3404" s="54" t="s">
        <v>275</v>
      </c>
    </row>
    <row r="3405" spans="1:6">
      <c r="A3405" s="51" t="s">
        <v>241</v>
      </c>
      <c r="B3405">
        <v>101.539</v>
      </c>
      <c r="D3405" s="52" t="s">
        <v>65</v>
      </c>
      <c r="E3405" s="55">
        <v>2015.5</v>
      </c>
      <c r="F3405" s="54" t="s">
        <v>275</v>
      </c>
    </row>
    <row r="3406" spans="1:6">
      <c r="A3406" s="50" t="s">
        <v>264</v>
      </c>
      <c r="D3406" s="52" t="s">
        <v>65</v>
      </c>
      <c r="E3406" s="55">
        <v>2015.5830000000001</v>
      </c>
      <c r="F3406" s="54" t="s">
        <v>275</v>
      </c>
    </row>
    <row r="3407" spans="1:6">
      <c r="A3407" s="51" t="s">
        <v>230</v>
      </c>
      <c r="B3407">
        <v>101.259</v>
      </c>
      <c r="D3407" s="52" t="s">
        <v>65</v>
      </c>
      <c r="E3407" s="55">
        <v>2015.6669999999999</v>
      </c>
      <c r="F3407" s="54" t="s">
        <v>275</v>
      </c>
    </row>
    <row r="3408" spans="1:6">
      <c r="A3408" s="51" t="s">
        <v>231</v>
      </c>
      <c r="B3408">
        <v>101.339</v>
      </c>
      <c r="D3408" s="52" t="s">
        <v>65</v>
      </c>
      <c r="E3408" s="55">
        <v>2015.75</v>
      </c>
      <c r="F3408" s="54" t="s">
        <v>275</v>
      </c>
    </row>
    <row r="3409" spans="1:6">
      <c r="A3409" s="51" t="s">
        <v>232</v>
      </c>
      <c r="B3409">
        <v>101.149</v>
      </c>
      <c r="D3409" s="52" t="s">
        <v>65</v>
      </c>
      <c r="E3409" s="55">
        <v>2015.8330000000001</v>
      </c>
      <c r="F3409" s="54" t="s">
        <v>275</v>
      </c>
    </row>
    <row r="3410" spans="1:6">
      <c r="A3410" s="51" t="s">
        <v>233</v>
      </c>
      <c r="B3410">
        <v>100.869</v>
      </c>
      <c r="D3410" s="52" t="s">
        <v>65</v>
      </c>
      <c r="E3410" s="55">
        <v>2015.9169999999999</v>
      </c>
      <c r="F3410" s="54" t="s">
        <v>275</v>
      </c>
    </row>
    <row r="3411" spans="1:6">
      <c r="A3411" s="51" t="s">
        <v>234</v>
      </c>
      <c r="B3411" t="s">
        <v>275</v>
      </c>
      <c r="D3411" s="52" t="s">
        <v>65</v>
      </c>
      <c r="E3411" s="55">
        <v>2016</v>
      </c>
      <c r="F3411" s="54" t="s">
        <v>275</v>
      </c>
    </row>
    <row r="3412" spans="1:6">
      <c r="A3412" s="51" t="s">
        <v>235</v>
      </c>
      <c r="B3412">
        <v>102.059</v>
      </c>
      <c r="D3412" s="52" t="s">
        <v>65</v>
      </c>
      <c r="E3412" s="55">
        <v>2016.0833</v>
      </c>
      <c r="F3412" s="54" t="s">
        <v>275</v>
      </c>
    </row>
    <row r="3413" spans="1:6">
      <c r="A3413" s="51" t="s">
        <v>236</v>
      </c>
      <c r="B3413">
        <v>102.32899999999999</v>
      </c>
      <c r="D3413" s="52" t="s">
        <v>65</v>
      </c>
      <c r="E3413" s="55">
        <v>2016.1669999999999</v>
      </c>
      <c r="F3413" s="54" t="s">
        <v>275</v>
      </c>
    </row>
    <row r="3414" spans="1:6">
      <c r="A3414" s="51" t="s">
        <v>237</v>
      </c>
      <c r="B3414">
        <v>102.809</v>
      </c>
      <c r="D3414" s="52" t="s">
        <v>65</v>
      </c>
      <c r="E3414" s="55">
        <v>2016.25</v>
      </c>
      <c r="F3414" s="54" t="s">
        <v>275</v>
      </c>
    </row>
    <row r="3415" spans="1:6">
      <c r="A3415" s="51" t="s">
        <v>238</v>
      </c>
      <c r="B3415">
        <v>102.619</v>
      </c>
      <c r="D3415" s="52" t="s">
        <v>65</v>
      </c>
      <c r="E3415" s="55">
        <v>2016.3330000000001</v>
      </c>
      <c r="F3415" s="54" t="s">
        <v>275</v>
      </c>
    </row>
    <row r="3416" spans="1:6">
      <c r="A3416" s="51" t="s">
        <v>239</v>
      </c>
      <c r="B3416">
        <v>102.07899999999999</v>
      </c>
      <c r="D3416" s="52" t="s">
        <v>65</v>
      </c>
      <c r="E3416" s="55">
        <v>2016.4169999999999</v>
      </c>
      <c r="F3416" s="54" t="s">
        <v>275</v>
      </c>
    </row>
    <row r="3417" spans="1:6">
      <c r="A3417" s="51" t="s">
        <v>240</v>
      </c>
      <c r="B3417">
        <v>101.499</v>
      </c>
      <c r="D3417" s="52" t="s">
        <v>65</v>
      </c>
      <c r="E3417" s="55">
        <v>2016.5</v>
      </c>
      <c r="F3417" s="54" t="s">
        <v>275</v>
      </c>
    </row>
    <row r="3418" spans="1:6">
      <c r="A3418" s="51" t="s">
        <v>241</v>
      </c>
      <c r="B3418">
        <v>101.68899999999999</v>
      </c>
      <c r="D3418" s="52" t="s">
        <v>65</v>
      </c>
      <c r="E3418" s="55">
        <v>2016.5830000000001</v>
      </c>
      <c r="F3418" s="54" t="s">
        <v>275</v>
      </c>
    </row>
    <row r="3419" spans="1:6">
      <c r="A3419" s="50" t="s">
        <v>265</v>
      </c>
      <c r="D3419" s="52" t="s">
        <v>65</v>
      </c>
      <c r="E3419" s="55">
        <v>2016.6669999999999</v>
      </c>
      <c r="F3419" s="54">
        <v>123.11</v>
      </c>
    </row>
    <row r="3420" spans="1:6">
      <c r="A3420" s="51" t="s">
        <v>230</v>
      </c>
      <c r="B3420">
        <v>101.149</v>
      </c>
      <c r="D3420" s="52" t="s">
        <v>65</v>
      </c>
      <c r="E3420" s="55">
        <v>2016.75</v>
      </c>
      <c r="F3420" s="54">
        <v>123.11</v>
      </c>
    </row>
    <row r="3421" spans="1:6">
      <c r="A3421" s="51" t="s">
        <v>231</v>
      </c>
      <c r="B3421">
        <v>101.119</v>
      </c>
      <c r="D3421" s="52" t="s">
        <v>65</v>
      </c>
      <c r="E3421" s="55">
        <v>2016.8330000000001</v>
      </c>
      <c r="F3421" s="54" t="s">
        <v>275</v>
      </c>
    </row>
    <row r="3422" spans="1:6">
      <c r="A3422" s="51" t="s">
        <v>232</v>
      </c>
      <c r="B3422">
        <v>100.789</v>
      </c>
      <c r="D3422" s="52" t="s">
        <v>65</v>
      </c>
      <c r="E3422" s="55">
        <v>2016.9169999999999</v>
      </c>
      <c r="F3422" s="54" t="s">
        <v>275</v>
      </c>
    </row>
    <row r="3423" spans="1:6">
      <c r="A3423" s="51" t="s">
        <v>233</v>
      </c>
      <c r="B3423">
        <v>100.789</v>
      </c>
      <c r="D3423" s="52" t="s">
        <v>65</v>
      </c>
      <c r="E3423" s="55">
        <v>2017</v>
      </c>
      <c r="F3423" s="54">
        <v>119.61</v>
      </c>
    </row>
    <row r="3424" spans="1:6">
      <c r="A3424" s="51" t="s">
        <v>234</v>
      </c>
      <c r="B3424">
        <v>101.639</v>
      </c>
      <c r="D3424" s="52" t="s">
        <v>65</v>
      </c>
      <c r="E3424" s="55">
        <v>2017.0833</v>
      </c>
      <c r="F3424" s="54" t="s">
        <v>275</v>
      </c>
    </row>
    <row r="3425" spans="1:6">
      <c r="A3425" s="51" t="s">
        <v>235</v>
      </c>
      <c r="B3425">
        <v>102.069</v>
      </c>
      <c r="D3425" s="52" t="s">
        <v>65</v>
      </c>
      <c r="E3425" s="55">
        <v>2017.1669999999999</v>
      </c>
      <c r="F3425" s="54" t="s">
        <v>275</v>
      </c>
    </row>
    <row r="3426" spans="1:6">
      <c r="A3426" s="51" t="s">
        <v>236</v>
      </c>
      <c r="B3426">
        <v>102.309</v>
      </c>
      <c r="D3426" s="52" t="s">
        <v>65</v>
      </c>
      <c r="E3426" s="55">
        <v>2017.25</v>
      </c>
      <c r="F3426" s="54" t="s">
        <v>275</v>
      </c>
    </row>
    <row r="3427" spans="1:6">
      <c r="A3427" s="51" t="s">
        <v>237</v>
      </c>
      <c r="B3427">
        <v>102.229</v>
      </c>
      <c r="D3427" s="52" t="s">
        <v>65</v>
      </c>
      <c r="E3427" s="55">
        <v>2017.3330000000001</v>
      </c>
      <c r="F3427" s="54" t="s">
        <v>275</v>
      </c>
    </row>
    <row r="3428" spans="1:6">
      <c r="A3428" s="51" t="s">
        <v>238</v>
      </c>
      <c r="B3428">
        <v>102.26900000000001</v>
      </c>
      <c r="D3428" s="52" t="s">
        <v>65</v>
      </c>
      <c r="E3428" s="55">
        <v>2017.4169999999999</v>
      </c>
      <c r="F3428" s="54" t="s">
        <v>275</v>
      </c>
    </row>
    <row r="3429" spans="1:6">
      <c r="A3429" s="51" t="s">
        <v>239</v>
      </c>
      <c r="B3429">
        <v>101.999</v>
      </c>
      <c r="D3429" s="52" t="s">
        <v>65</v>
      </c>
      <c r="E3429" s="55">
        <v>2017.5</v>
      </c>
      <c r="F3429" s="54" t="s">
        <v>275</v>
      </c>
    </row>
    <row r="3430" spans="1:6">
      <c r="A3430" s="51" t="s">
        <v>240</v>
      </c>
      <c r="B3430">
        <v>101.60899999999999</v>
      </c>
      <c r="D3430" s="52" t="s">
        <v>65</v>
      </c>
      <c r="E3430" s="55">
        <v>2017.5830000000001</v>
      </c>
      <c r="F3430" s="54" t="s">
        <v>275</v>
      </c>
    </row>
    <row r="3431" spans="1:6">
      <c r="A3431" s="51" t="s">
        <v>241</v>
      </c>
      <c r="B3431">
        <v>101.509</v>
      </c>
      <c r="D3431" s="52" t="s">
        <v>65</v>
      </c>
      <c r="E3431" s="55">
        <v>2017.6669999999999</v>
      </c>
      <c r="F3431" s="54" t="s">
        <v>275</v>
      </c>
    </row>
    <row r="3432" spans="1:6">
      <c r="A3432" s="50" t="s">
        <v>266</v>
      </c>
      <c r="D3432" s="52" t="s">
        <v>65</v>
      </c>
      <c r="E3432" s="55">
        <v>2017.75</v>
      </c>
      <c r="F3432" s="54" t="s">
        <v>275</v>
      </c>
    </row>
    <row r="3433" spans="1:6">
      <c r="A3433" s="51" t="s">
        <v>230</v>
      </c>
      <c r="B3433">
        <v>101.259</v>
      </c>
      <c r="D3433" s="52" t="s">
        <v>65</v>
      </c>
      <c r="E3433" s="55">
        <v>2017.8330000000001</v>
      </c>
      <c r="F3433" s="54" t="s">
        <v>275</v>
      </c>
    </row>
    <row r="3434" spans="1:6">
      <c r="A3434" s="51" t="s">
        <v>231</v>
      </c>
      <c r="B3434">
        <v>101.04900000000001</v>
      </c>
      <c r="D3434" s="52" t="s">
        <v>65</v>
      </c>
      <c r="E3434" s="55">
        <v>2017.9169999999999</v>
      </c>
      <c r="F3434" s="54" t="s">
        <v>275</v>
      </c>
    </row>
    <row r="3435" spans="1:6">
      <c r="A3435" s="51" t="s">
        <v>232</v>
      </c>
      <c r="B3435">
        <v>101.60899999999999</v>
      </c>
      <c r="D3435" s="52" t="s">
        <v>65</v>
      </c>
      <c r="E3435" s="55">
        <v>2018</v>
      </c>
      <c r="F3435" s="54" t="s">
        <v>275</v>
      </c>
    </row>
    <row r="3436" spans="1:6">
      <c r="A3436" s="51" t="s">
        <v>233</v>
      </c>
      <c r="B3436">
        <v>101.309</v>
      </c>
      <c r="D3436" s="52" t="s">
        <v>65</v>
      </c>
      <c r="E3436" s="55">
        <v>2018.0833</v>
      </c>
      <c r="F3436" s="54" t="s">
        <v>275</v>
      </c>
    </row>
    <row r="3437" spans="1:6">
      <c r="A3437" s="51" t="s">
        <v>234</v>
      </c>
      <c r="B3437">
        <v>101.679</v>
      </c>
      <c r="D3437" s="52" t="s">
        <v>65</v>
      </c>
      <c r="E3437" s="55">
        <v>2018.1669999999999</v>
      </c>
      <c r="F3437" s="54" t="s">
        <v>275</v>
      </c>
    </row>
    <row r="3438" spans="1:6">
      <c r="A3438" s="51" t="s">
        <v>235</v>
      </c>
      <c r="B3438">
        <v>102.029</v>
      </c>
      <c r="D3438" s="52" t="s">
        <v>65</v>
      </c>
      <c r="E3438" s="55">
        <v>2018.25</v>
      </c>
      <c r="F3438" s="54" t="s">
        <v>275</v>
      </c>
    </row>
    <row r="3439" spans="1:6">
      <c r="A3439" s="51" t="s">
        <v>236</v>
      </c>
      <c r="B3439">
        <v>101.149</v>
      </c>
      <c r="D3439" s="52" t="s">
        <v>65</v>
      </c>
      <c r="E3439" s="55">
        <v>2018.3330000000001</v>
      </c>
      <c r="F3439" s="54" t="s">
        <v>275</v>
      </c>
    </row>
    <row r="3440" spans="1:6">
      <c r="A3440" s="51" t="s">
        <v>237</v>
      </c>
      <c r="B3440">
        <v>101.96899999999999</v>
      </c>
      <c r="D3440" s="52" t="s">
        <v>65</v>
      </c>
      <c r="E3440" s="55">
        <v>2018.4169999999999</v>
      </c>
      <c r="F3440" s="54" t="s">
        <v>275</v>
      </c>
    </row>
    <row r="3441" spans="1:6">
      <c r="A3441" s="51" t="s">
        <v>238</v>
      </c>
      <c r="B3441">
        <v>102.429</v>
      </c>
      <c r="D3441" s="52" t="s">
        <v>65</v>
      </c>
      <c r="E3441" s="55">
        <v>2018.5</v>
      </c>
      <c r="F3441" s="54" t="s">
        <v>275</v>
      </c>
    </row>
    <row r="3442" spans="1:6">
      <c r="A3442" s="51" t="s">
        <v>239</v>
      </c>
      <c r="B3442" t="s">
        <v>275</v>
      </c>
      <c r="D3442" s="52" t="s">
        <v>65</v>
      </c>
      <c r="E3442" s="55">
        <v>2018.5830000000001</v>
      </c>
      <c r="F3442" s="54" t="s">
        <v>275</v>
      </c>
    </row>
    <row r="3443" spans="1:6">
      <c r="A3443" s="51" t="s">
        <v>240</v>
      </c>
      <c r="B3443" t="s">
        <v>275</v>
      </c>
      <c r="D3443" s="52" t="s">
        <v>65</v>
      </c>
      <c r="E3443" s="55">
        <v>2018.6669999999999</v>
      </c>
      <c r="F3443" s="54">
        <v>120.23</v>
      </c>
    </row>
    <row r="3444" spans="1:6">
      <c r="A3444" s="51" t="s">
        <v>241</v>
      </c>
      <c r="B3444">
        <v>101.65900000000001</v>
      </c>
      <c r="D3444" s="52" t="s">
        <v>65</v>
      </c>
      <c r="E3444" s="55">
        <v>2018.75</v>
      </c>
      <c r="F3444" s="54" t="s">
        <v>275</v>
      </c>
    </row>
    <row r="3445" spans="1:6">
      <c r="A3445" s="50" t="s">
        <v>267</v>
      </c>
      <c r="D3445" s="52" t="s">
        <v>65</v>
      </c>
      <c r="E3445" s="55">
        <v>2018.8330000000001</v>
      </c>
      <c r="F3445" s="54">
        <v>115.65</v>
      </c>
    </row>
    <row r="3446" spans="1:6">
      <c r="A3446" s="51" t="s">
        <v>230</v>
      </c>
      <c r="B3446">
        <v>101.379</v>
      </c>
      <c r="D3446" s="52" t="s">
        <v>65</v>
      </c>
      <c r="E3446" s="55">
        <v>2018.9169999999999</v>
      </c>
      <c r="F3446" s="54" t="s">
        <v>275</v>
      </c>
    </row>
    <row r="3447" spans="1:6">
      <c r="A3447" s="51" t="s">
        <v>231</v>
      </c>
      <c r="B3447">
        <v>101.229</v>
      </c>
      <c r="D3447" s="52" t="s">
        <v>65</v>
      </c>
      <c r="E3447" s="55">
        <v>2019</v>
      </c>
      <c r="F3447" s="54" t="s">
        <v>275</v>
      </c>
    </row>
    <row r="3448" spans="1:6">
      <c r="A3448" s="51" t="s">
        <v>232</v>
      </c>
      <c r="B3448">
        <v>100.90900000000001</v>
      </c>
      <c r="D3448" s="52" t="s">
        <v>65</v>
      </c>
      <c r="E3448" s="55">
        <v>2019.0833</v>
      </c>
      <c r="F3448" s="54" t="s">
        <v>275</v>
      </c>
    </row>
    <row r="3449" spans="1:6">
      <c r="A3449" s="51" t="s">
        <v>233</v>
      </c>
      <c r="B3449" t="s">
        <v>275</v>
      </c>
      <c r="D3449" s="52" t="s">
        <v>65</v>
      </c>
      <c r="E3449" s="55">
        <v>2019.1669999999999</v>
      </c>
      <c r="F3449" s="54" t="s">
        <v>275</v>
      </c>
    </row>
    <row r="3450" spans="1:6">
      <c r="A3450" s="51" t="s">
        <v>234</v>
      </c>
      <c r="B3450">
        <v>101.599</v>
      </c>
      <c r="D3450" s="52" t="s">
        <v>65</v>
      </c>
      <c r="E3450" s="55">
        <v>2019.25</v>
      </c>
      <c r="F3450" s="54" t="s">
        <v>275</v>
      </c>
    </row>
    <row r="3451" spans="1:6">
      <c r="A3451" s="51" t="s">
        <v>235</v>
      </c>
      <c r="B3451" t="s">
        <v>275</v>
      </c>
      <c r="D3451" s="52" t="s">
        <v>65</v>
      </c>
      <c r="E3451" s="55">
        <v>2019.3330000000001</v>
      </c>
      <c r="F3451" s="54" t="s">
        <v>275</v>
      </c>
    </row>
    <row r="3452" spans="1:6">
      <c r="A3452" s="51" t="s">
        <v>236</v>
      </c>
      <c r="B3452">
        <v>101.739</v>
      </c>
      <c r="D3452" s="52" t="s">
        <v>65</v>
      </c>
      <c r="E3452" s="55">
        <v>2019.4169999999999</v>
      </c>
      <c r="F3452" s="54">
        <v>117.97</v>
      </c>
    </row>
    <row r="3453" spans="1:6">
      <c r="A3453" s="51" t="s">
        <v>237</v>
      </c>
      <c r="B3453">
        <v>102.54900000000001</v>
      </c>
      <c r="D3453" s="52" t="s">
        <v>65</v>
      </c>
      <c r="E3453" s="55">
        <v>2019.5</v>
      </c>
      <c r="F3453" s="54" t="s">
        <v>275</v>
      </c>
    </row>
    <row r="3454" spans="1:6">
      <c r="A3454" s="51" t="s">
        <v>238</v>
      </c>
      <c r="B3454">
        <v>102.139</v>
      </c>
      <c r="D3454" s="52" t="s">
        <v>65</v>
      </c>
      <c r="E3454" s="55">
        <v>2019.5830000000001</v>
      </c>
      <c r="F3454" s="54" t="s">
        <v>275</v>
      </c>
    </row>
    <row r="3455" spans="1:6">
      <c r="A3455" s="51" t="s">
        <v>239</v>
      </c>
      <c r="B3455">
        <v>102.21899999999999</v>
      </c>
      <c r="D3455" s="52" t="s">
        <v>65</v>
      </c>
      <c r="E3455" s="55">
        <v>2019.6669999999999</v>
      </c>
      <c r="F3455" s="54" t="s">
        <v>275</v>
      </c>
    </row>
    <row r="3456" spans="1:6">
      <c r="A3456" s="51" t="s">
        <v>240</v>
      </c>
      <c r="B3456" t="s">
        <v>275</v>
      </c>
      <c r="D3456" s="52" t="s">
        <v>65</v>
      </c>
      <c r="E3456" s="55">
        <v>2019.75</v>
      </c>
      <c r="F3456" s="54" t="s">
        <v>275</v>
      </c>
    </row>
    <row r="3457" spans="1:6">
      <c r="A3457" s="51" t="s">
        <v>241</v>
      </c>
      <c r="B3457">
        <v>102.199</v>
      </c>
      <c r="D3457" s="52" t="s">
        <v>65</v>
      </c>
      <c r="E3457" s="55">
        <v>2019.8330000000001</v>
      </c>
      <c r="F3457" s="54" t="s">
        <v>275</v>
      </c>
    </row>
    <row r="3458" spans="1:6">
      <c r="A3458" s="34" t="s">
        <v>61</v>
      </c>
      <c r="D3458" s="52" t="s">
        <v>65</v>
      </c>
      <c r="E3458" s="55">
        <v>2019.9169999999999</v>
      </c>
      <c r="F3458" s="54" t="s">
        <v>275</v>
      </c>
    </row>
    <row r="3459" spans="1:6">
      <c r="A3459" s="50" t="s">
        <v>257</v>
      </c>
      <c r="D3459" s="52" t="s">
        <v>65</v>
      </c>
      <c r="E3459" s="55">
        <v>2020</v>
      </c>
      <c r="F3459" s="54" t="s">
        <v>275</v>
      </c>
    </row>
    <row r="3460" spans="1:6">
      <c r="A3460" s="51" t="s">
        <v>230</v>
      </c>
      <c r="B3460" t="s">
        <v>275</v>
      </c>
      <c r="D3460" s="52" t="s">
        <v>68</v>
      </c>
      <c r="E3460" s="55">
        <v>2009</v>
      </c>
      <c r="F3460" s="54" t="s">
        <v>275</v>
      </c>
    </row>
    <row r="3461" spans="1:6">
      <c r="A3461" s="51" t="s">
        <v>231</v>
      </c>
      <c r="B3461">
        <v>161.77099999999999</v>
      </c>
      <c r="D3461" s="52" t="s">
        <v>68</v>
      </c>
      <c r="E3461" s="55">
        <v>2009.08251</v>
      </c>
      <c r="F3461" s="54" t="s">
        <v>275</v>
      </c>
    </row>
    <row r="3462" spans="1:6">
      <c r="A3462" s="51" t="s">
        <v>232</v>
      </c>
      <c r="B3462">
        <v>161.43100000000001</v>
      </c>
      <c r="D3462" s="52" t="s">
        <v>68</v>
      </c>
      <c r="E3462" s="55">
        <v>2009.16588</v>
      </c>
      <c r="F3462" s="54" t="s">
        <v>275</v>
      </c>
    </row>
    <row r="3463" spans="1:6">
      <c r="A3463" s="51" t="s">
        <v>233</v>
      </c>
      <c r="B3463">
        <v>160.98099999999999</v>
      </c>
      <c r="D3463" s="52" t="s">
        <v>68</v>
      </c>
      <c r="E3463" s="55">
        <v>2009.2492500000001</v>
      </c>
      <c r="F3463" s="54" t="s">
        <v>275</v>
      </c>
    </row>
    <row r="3464" spans="1:6">
      <c r="A3464" s="51" t="s">
        <v>234</v>
      </c>
      <c r="B3464" t="s">
        <v>275</v>
      </c>
      <c r="D3464" s="52" t="s">
        <v>68</v>
      </c>
      <c r="E3464" s="55">
        <v>2009.3326199999999</v>
      </c>
      <c r="F3464" s="54" t="s">
        <v>275</v>
      </c>
    </row>
    <row r="3465" spans="1:6">
      <c r="A3465" s="51" t="s">
        <v>235</v>
      </c>
      <c r="B3465">
        <v>162.30099999999999</v>
      </c>
      <c r="D3465" s="52" t="s">
        <v>68</v>
      </c>
      <c r="E3465" s="55">
        <v>2009.41599</v>
      </c>
      <c r="F3465" s="54" t="s">
        <v>275</v>
      </c>
    </row>
    <row r="3466" spans="1:6">
      <c r="A3466" s="51" t="s">
        <v>236</v>
      </c>
      <c r="B3466" t="s">
        <v>275</v>
      </c>
      <c r="D3466" s="52" t="s">
        <v>68</v>
      </c>
      <c r="E3466" s="55">
        <v>2009.49936</v>
      </c>
      <c r="F3466" s="54" t="s">
        <v>275</v>
      </c>
    </row>
    <row r="3467" spans="1:6">
      <c r="A3467" s="51" t="s">
        <v>237</v>
      </c>
      <c r="B3467">
        <v>161.56100000000001</v>
      </c>
      <c r="D3467" s="52" t="s">
        <v>68</v>
      </c>
      <c r="E3467" s="55">
        <v>2009.5827300000001</v>
      </c>
      <c r="F3467" s="54" t="s">
        <v>275</v>
      </c>
    </row>
    <row r="3468" spans="1:6">
      <c r="A3468" s="51" t="s">
        <v>238</v>
      </c>
      <c r="B3468">
        <v>161.071</v>
      </c>
      <c r="D3468" s="52" t="s">
        <v>68</v>
      </c>
      <c r="E3468" s="55">
        <v>2009.6660999999999</v>
      </c>
      <c r="F3468" s="54" t="s">
        <v>275</v>
      </c>
    </row>
    <row r="3469" spans="1:6">
      <c r="A3469" s="51" t="s">
        <v>239</v>
      </c>
      <c r="B3469">
        <v>157.131</v>
      </c>
      <c r="D3469" s="52" t="s">
        <v>68</v>
      </c>
      <c r="E3469" s="55">
        <v>2009.74947</v>
      </c>
      <c r="F3469" s="54" t="s">
        <v>275</v>
      </c>
    </row>
    <row r="3470" spans="1:6">
      <c r="A3470" s="51" t="s">
        <v>240</v>
      </c>
      <c r="B3470">
        <v>158.77099999999999</v>
      </c>
      <c r="D3470" s="52" t="s">
        <v>68</v>
      </c>
      <c r="E3470" s="55">
        <v>2009.83284</v>
      </c>
      <c r="F3470" s="54" t="s">
        <v>275</v>
      </c>
    </row>
    <row r="3471" spans="1:6">
      <c r="A3471" s="51" t="s">
        <v>241</v>
      </c>
      <c r="B3471">
        <v>158.14099999999999</v>
      </c>
      <c r="D3471" s="52" t="s">
        <v>68</v>
      </c>
      <c r="E3471" s="55">
        <v>2009.9162100000001</v>
      </c>
      <c r="F3471" s="54" t="s">
        <v>275</v>
      </c>
    </row>
    <row r="3472" spans="1:6">
      <c r="A3472" s="50" t="s">
        <v>258</v>
      </c>
      <c r="D3472" s="52" t="s">
        <v>68</v>
      </c>
      <c r="E3472" s="55">
        <v>2010</v>
      </c>
      <c r="F3472" s="54" t="s">
        <v>275</v>
      </c>
    </row>
    <row r="3473" spans="1:6">
      <c r="A3473" s="51" t="s">
        <v>230</v>
      </c>
      <c r="B3473">
        <v>158.53100000000001</v>
      </c>
      <c r="D3473" s="52" t="s">
        <v>68</v>
      </c>
      <c r="E3473" s="55">
        <v>2010.08295</v>
      </c>
      <c r="F3473" s="54" t="s">
        <v>275</v>
      </c>
    </row>
    <row r="3474" spans="1:6">
      <c r="A3474" s="51" t="s">
        <v>231</v>
      </c>
      <c r="B3474">
        <v>160.08099999999999</v>
      </c>
      <c r="D3474" s="52" t="s">
        <v>68</v>
      </c>
      <c r="E3474" s="55">
        <v>2010.16632</v>
      </c>
      <c r="F3474" s="54" t="s">
        <v>275</v>
      </c>
    </row>
    <row r="3475" spans="1:6">
      <c r="A3475" s="51" t="s">
        <v>232</v>
      </c>
      <c r="B3475">
        <v>160.601</v>
      </c>
      <c r="D3475" s="52" t="s">
        <v>68</v>
      </c>
      <c r="E3475" s="55">
        <v>2010.2496900000001</v>
      </c>
      <c r="F3475" s="54" t="s">
        <v>275</v>
      </c>
    </row>
    <row r="3476" spans="1:6">
      <c r="A3476" s="51" t="s">
        <v>233</v>
      </c>
      <c r="B3476">
        <v>160.73099999999999</v>
      </c>
      <c r="D3476" s="52" t="s">
        <v>68</v>
      </c>
      <c r="E3476" s="55">
        <v>2010.3330599999999</v>
      </c>
      <c r="F3476" s="54" t="s">
        <v>275</v>
      </c>
    </row>
    <row r="3477" spans="1:6">
      <c r="A3477" s="51" t="s">
        <v>234</v>
      </c>
      <c r="B3477">
        <v>160.58099999999999</v>
      </c>
      <c r="D3477" s="52" t="s">
        <v>68</v>
      </c>
      <c r="E3477" s="55">
        <v>2010.41643</v>
      </c>
      <c r="F3477" s="54" t="s">
        <v>275</v>
      </c>
    </row>
    <row r="3478" spans="1:6">
      <c r="A3478" s="51" t="s">
        <v>235</v>
      </c>
      <c r="B3478">
        <v>161.64099999999999</v>
      </c>
      <c r="D3478" s="52" t="s">
        <v>68</v>
      </c>
      <c r="E3478" s="55">
        <v>2010.4998000000001</v>
      </c>
      <c r="F3478" s="54" t="s">
        <v>275</v>
      </c>
    </row>
    <row r="3479" spans="1:6">
      <c r="A3479" s="51" t="s">
        <v>236</v>
      </c>
      <c r="B3479">
        <v>163.101</v>
      </c>
      <c r="D3479" s="52" t="s">
        <v>68</v>
      </c>
      <c r="E3479" s="55">
        <v>2010.5831700000001</v>
      </c>
      <c r="F3479" s="54" t="s">
        <v>275</v>
      </c>
    </row>
    <row r="3480" spans="1:6">
      <c r="A3480" s="51" t="s">
        <v>237</v>
      </c>
      <c r="B3480">
        <v>163.87100000000001</v>
      </c>
      <c r="D3480" s="52" t="s">
        <v>68</v>
      </c>
      <c r="E3480" s="55">
        <v>2010.6665399999999</v>
      </c>
      <c r="F3480" s="54" t="s">
        <v>275</v>
      </c>
    </row>
    <row r="3481" spans="1:6">
      <c r="A3481" s="51" t="s">
        <v>238</v>
      </c>
      <c r="B3481">
        <v>163.06100000000001</v>
      </c>
      <c r="D3481" s="52" t="s">
        <v>68</v>
      </c>
      <c r="E3481" s="55">
        <v>2010.74991</v>
      </c>
      <c r="F3481" s="54" t="s">
        <v>275</v>
      </c>
    </row>
    <row r="3482" spans="1:6">
      <c r="A3482" s="51" t="s">
        <v>239</v>
      </c>
      <c r="B3482">
        <v>162.87100000000001</v>
      </c>
      <c r="D3482" s="52" t="s">
        <v>68</v>
      </c>
      <c r="E3482" s="55">
        <v>2010.8332800000001</v>
      </c>
      <c r="F3482" s="54" t="s">
        <v>275</v>
      </c>
    </row>
    <row r="3483" spans="1:6">
      <c r="A3483" s="51" t="s">
        <v>240</v>
      </c>
      <c r="B3483">
        <v>162.541</v>
      </c>
      <c r="D3483" s="52" t="s">
        <v>68</v>
      </c>
      <c r="E3483" s="55">
        <v>2010.9166499999999</v>
      </c>
      <c r="F3483" s="54" t="s">
        <v>275</v>
      </c>
    </row>
    <row r="3484" spans="1:6">
      <c r="A3484" s="51" t="s">
        <v>241</v>
      </c>
      <c r="B3484">
        <v>163.06100000000001</v>
      </c>
      <c r="D3484" s="52" t="s">
        <v>68</v>
      </c>
      <c r="E3484" s="55">
        <v>2011</v>
      </c>
      <c r="F3484" s="54" t="s">
        <v>275</v>
      </c>
    </row>
    <row r="3485" spans="1:6">
      <c r="A3485" s="50" t="s">
        <v>259</v>
      </c>
      <c r="D3485" s="52" t="s">
        <v>68</v>
      </c>
      <c r="E3485" s="55">
        <v>2011.0833</v>
      </c>
      <c r="F3485" s="54" t="s">
        <v>275</v>
      </c>
    </row>
    <row r="3486" spans="1:6">
      <c r="A3486" s="51" t="s">
        <v>230</v>
      </c>
      <c r="B3486" t="s">
        <v>275</v>
      </c>
      <c r="D3486" s="52" t="s">
        <v>68</v>
      </c>
      <c r="E3486" s="55">
        <v>2011.1669999999999</v>
      </c>
      <c r="F3486" s="54" t="s">
        <v>275</v>
      </c>
    </row>
    <row r="3487" spans="1:6">
      <c r="A3487" s="51" t="s">
        <v>231</v>
      </c>
      <c r="B3487" t="s">
        <v>275</v>
      </c>
      <c r="D3487" s="52" t="s">
        <v>68</v>
      </c>
      <c r="E3487" s="55">
        <v>2011.25</v>
      </c>
      <c r="F3487" s="54" t="s">
        <v>275</v>
      </c>
    </row>
    <row r="3488" spans="1:6">
      <c r="A3488" s="51" t="s">
        <v>232</v>
      </c>
      <c r="B3488">
        <v>163.23099999999999</v>
      </c>
      <c r="D3488" s="52" t="s">
        <v>68</v>
      </c>
      <c r="E3488" s="55">
        <v>2011.3330000000001</v>
      </c>
      <c r="F3488" s="54">
        <v>92.56</v>
      </c>
    </row>
    <row r="3489" spans="1:6">
      <c r="A3489" s="51" t="s">
        <v>233</v>
      </c>
      <c r="B3489">
        <v>160.93100000000001</v>
      </c>
      <c r="D3489" s="52" t="s">
        <v>68</v>
      </c>
      <c r="E3489" s="55">
        <v>2011.4169999999999</v>
      </c>
      <c r="F3489" s="54">
        <v>92.89</v>
      </c>
    </row>
    <row r="3490" spans="1:6">
      <c r="A3490" s="51" t="s">
        <v>234</v>
      </c>
      <c r="B3490">
        <v>161.161</v>
      </c>
      <c r="D3490" s="52" t="s">
        <v>68</v>
      </c>
      <c r="E3490" s="55">
        <v>2011.5</v>
      </c>
      <c r="F3490" s="54">
        <v>93.2</v>
      </c>
    </row>
    <row r="3491" spans="1:6">
      <c r="A3491" s="51" t="s">
        <v>235</v>
      </c>
      <c r="B3491">
        <v>161.251</v>
      </c>
      <c r="D3491" s="52" t="s">
        <v>68</v>
      </c>
      <c r="E3491" s="55">
        <v>2011.5830000000001</v>
      </c>
      <c r="F3491" s="54">
        <v>93.14</v>
      </c>
    </row>
    <row r="3492" spans="1:6">
      <c r="A3492" s="51" t="s">
        <v>236</v>
      </c>
      <c r="B3492">
        <v>160.77099999999999</v>
      </c>
      <c r="D3492" s="52" t="s">
        <v>68</v>
      </c>
      <c r="E3492" s="55">
        <v>2011.6669999999999</v>
      </c>
      <c r="F3492" s="54">
        <v>93.01</v>
      </c>
    </row>
    <row r="3493" spans="1:6">
      <c r="A3493" s="51" t="s">
        <v>237</v>
      </c>
      <c r="B3493">
        <v>161.601</v>
      </c>
      <c r="D3493" s="52" t="s">
        <v>68</v>
      </c>
      <c r="E3493" s="55">
        <v>2011.75</v>
      </c>
      <c r="F3493" s="54">
        <v>93.04</v>
      </c>
    </row>
    <row r="3494" spans="1:6">
      <c r="A3494" s="51" t="s">
        <v>238</v>
      </c>
      <c r="B3494">
        <v>161.39099999999999</v>
      </c>
      <c r="D3494" s="52" t="s">
        <v>68</v>
      </c>
      <c r="E3494" s="55">
        <v>2011.8330000000001</v>
      </c>
      <c r="F3494" s="54">
        <v>93.26</v>
      </c>
    </row>
    <row r="3495" spans="1:6">
      <c r="A3495" s="51" t="s">
        <v>239</v>
      </c>
      <c r="B3495">
        <v>159.691</v>
      </c>
      <c r="D3495" s="52" t="s">
        <v>68</v>
      </c>
      <c r="E3495" s="55">
        <v>2011.9169999999999</v>
      </c>
      <c r="F3495" s="54">
        <v>92.89</v>
      </c>
    </row>
    <row r="3496" spans="1:6">
      <c r="A3496" s="51" t="s">
        <v>240</v>
      </c>
      <c r="B3496">
        <v>159.971</v>
      </c>
      <c r="D3496" s="52" t="s">
        <v>68</v>
      </c>
      <c r="E3496" s="55">
        <v>2012</v>
      </c>
      <c r="F3496" s="54" t="s">
        <v>275</v>
      </c>
    </row>
    <row r="3497" spans="1:6">
      <c r="A3497" s="51" t="s">
        <v>241</v>
      </c>
      <c r="B3497">
        <v>159.84100000000001</v>
      </c>
      <c r="D3497" s="52" t="s">
        <v>68</v>
      </c>
      <c r="E3497" s="55">
        <v>2012.0833</v>
      </c>
      <c r="F3497" s="54" t="s">
        <v>275</v>
      </c>
    </row>
    <row r="3498" spans="1:6">
      <c r="A3498" s="50" t="s">
        <v>260</v>
      </c>
      <c r="D3498" s="52" t="s">
        <v>68</v>
      </c>
      <c r="E3498" s="55">
        <v>2012.1669999999999</v>
      </c>
      <c r="F3498" s="54" t="s">
        <v>275</v>
      </c>
    </row>
    <row r="3499" spans="1:6">
      <c r="A3499" s="51" t="s">
        <v>230</v>
      </c>
      <c r="B3499">
        <v>159.40100000000001</v>
      </c>
      <c r="D3499" s="52" t="s">
        <v>68</v>
      </c>
      <c r="E3499" s="55">
        <v>2012.25</v>
      </c>
      <c r="F3499" s="54" t="s">
        <v>275</v>
      </c>
    </row>
    <row r="3500" spans="1:6">
      <c r="A3500" s="51" t="s">
        <v>231</v>
      </c>
      <c r="B3500">
        <v>157.71100000000001</v>
      </c>
      <c r="D3500" s="52" t="s">
        <v>68</v>
      </c>
      <c r="E3500" s="55">
        <v>2012.3330000000001</v>
      </c>
      <c r="F3500" s="54" t="s">
        <v>275</v>
      </c>
    </row>
    <row r="3501" spans="1:6">
      <c r="A3501" s="51" t="s">
        <v>232</v>
      </c>
      <c r="B3501">
        <v>158.001</v>
      </c>
      <c r="D3501" s="52" t="s">
        <v>68</v>
      </c>
      <c r="E3501" s="55">
        <v>2012.4169999999999</v>
      </c>
      <c r="F3501" s="54" t="s">
        <v>275</v>
      </c>
    </row>
    <row r="3502" spans="1:6">
      <c r="A3502" s="51" t="s">
        <v>233</v>
      </c>
      <c r="B3502">
        <v>157.501</v>
      </c>
      <c r="D3502" s="52" t="s">
        <v>68</v>
      </c>
      <c r="E3502" s="55">
        <v>2012.5</v>
      </c>
      <c r="F3502" s="54" t="s">
        <v>275</v>
      </c>
    </row>
    <row r="3503" spans="1:6">
      <c r="A3503" s="51" t="s">
        <v>234</v>
      </c>
      <c r="B3503">
        <v>158.441</v>
      </c>
      <c r="D3503" s="52" t="s">
        <v>68</v>
      </c>
      <c r="E3503" s="55">
        <v>2012.5830000000001</v>
      </c>
      <c r="F3503" s="54" t="s">
        <v>275</v>
      </c>
    </row>
    <row r="3504" spans="1:6">
      <c r="A3504" s="51" t="s">
        <v>235</v>
      </c>
      <c r="B3504">
        <v>159.381</v>
      </c>
      <c r="D3504" s="52" t="s">
        <v>68</v>
      </c>
      <c r="E3504" s="55">
        <v>2012.6669999999999</v>
      </c>
      <c r="F3504" s="54" t="s">
        <v>275</v>
      </c>
    </row>
    <row r="3505" spans="1:6">
      <c r="A3505" s="51" t="s">
        <v>236</v>
      </c>
      <c r="B3505">
        <v>159.221</v>
      </c>
      <c r="D3505" s="52" t="s">
        <v>68</v>
      </c>
      <c r="E3505" s="55">
        <v>2012.75</v>
      </c>
      <c r="F3505" s="54" t="s">
        <v>275</v>
      </c>
    </row>
    <row r="3506" spans="1:6">
      <c r="A3506" s="51" t="s">
        <v>237</v>
      </c>
      <c r="B3506">
        <v>159.71100000000001</v>
      </c>
      <c r="D3506" s="52" t="s">
        <v>68</v>
      </c>
      <c r="E3506" s="55">
        <v>2012.8330000000001</v>
      </c>
      <c r="F3506" s="54" t="s">
        <v>275</v>
      </c>
    </row>
    <row r="3507" spans="1:6">
      <c r="A3507" s="51" t="s">
        <v>238</v>
      </c>
      <c r="B3507">
        <v>160.89099999999999</v>
      </c>
      <c r="D3507" s="52" t="s">
        <v>68</v>
      </c>
      <c r="E3507" s="55">
        <v>2012.9169999999999</v>
      </c>
      <c r="F3507" s="54" t="s">
        <v>275</v>
      </c>
    </row>
    <row r="3508" spans="1:6">
      <c r="A3508" s="51" t="s">
        <v>239</v>
      </c>
      <c r="B3508">
        <v>160.30099999999999</v>
      </c>
      <c r="D3508" s="52" t="s">
        <v>68</v>
      </c>
      <c r="E3508" s="55">
        <v>2013</v>
      </c>
      <c r="F3508" s="54" t="s">
        <v>275</v>
      </c>
    </row>
    <row r="3509" spans="1:6">
      <c r="A3509" s="51" t="s">
        <v>240</v>
      </c>
      <c r="B3509">
        <v>156.881</v>
      </c>
      <c r="D3509" s="52" t="s">
        <v>68</v>
      </c>
      <c r="E3509" s="55">
        <v>2013.0833</v>
      </c>
      <c r="F3509" s="54" t="s">
        <v>275</v>
      </c>
    </row>
    <row r="3510" spans="1:6">
      <c r="A3510" s="51" t="s">
        <v>241</v>
      </c>
      <c r="B3510">
        <v>161.131</v>
      </c>
      <c r="D3510" s="52" t="s">
        <v>68</v>
      </c>
      <c r="E3510" s="55">
        <v>2013.1669999999999</v>
      </c>
      <c r="F3510" s="54" t="s">
        <v>275</v>
      </c>
    </row>
    <row r="3511" spans="1:6">
      <c r="A3511" s="50" t="s">
        <v>261</v>
      </c>
      <c r="D3511" s="52" t="s">
        <v>68</v>
      </c>
      <c r="E3511" s="55">
        <v>2013.25</v>
      </c>
      <c r="F3511" s="54" t="s">
        <v>275</v>
      </c>
    </row>
    <row r="3512" spans="1:6">
      <c r="A3512" s="51" t="s">
        <v>230</v>
      </c>
      <c r="B3512">
        <v>161.571</v>
      </c>
      <c r="D3512" s="52" t="s">
        <v>68</v>
      </c>
      <c r="E3512" s="55">
        <v>2013.3330000000001</v>
      </c>
      <c r="F3512" s="54" t="s">
        <v>275</v>
      </c>
    </row>
    <row r="3513" spans="1:6">
      <c r="A3513" s="51" t="s">
        <v>231</v>
      </c>
      <c r="B3513">
        <v>160.84100000000001</v>
      </c>
      <c r="D3513" s="52" t="s">
        <v>68</v>
      </c>
      <c r="E3513" s="55">
        <v>2013.4169999999999</v>
      </c>
      <c r="F3513" s="54" t="s">
        <v>275</v>
      </c>
    </row>
    <row r="3514" spans="1:6">
      <c r="A3514" s="51" t="s">
        <v>232</v>
      </c>
      <c r="B3514">
        <v>160.791</v>
      </c>
      <c r="D3514" s="52" t="s">
        <v>68</v>
      </c>
      <c r="E3514" s="55">
        <v>2013.5</v>
      </c>
      <c r="F3514" s="54" t="s">
        <v>275</v>
      </c>
    </row>
    <row r="3515" spans="1:6">
      <c r="A3515" s="51" t="s">
        <v>233</v>
      </c>
      <c r="B3515">
        <v>162.351</v>
      </c>
      <c r="D3515" s="52" t="s">
        <v>68</v>
      </c>
      <c r="E3515" s="55">
        <v>2013.5830000000001</v>
      </c>
      <c r="F3515" s="54" t="s">
        <v>275</v>
      </c>
    </row>
    <row r="3516" spans="1:6">
      <c r="A3516" s="51" t="s">
        <v>234</v>
      </c>
      <c r="B3516">
        <v>164.87100000000001</v>
      </c>
      <c r="D3516" s="52" t="s">
        <v>68</v>
      </c>
      <c r="E3516" s="55">
        <v>2013.6669999999999</v>
      </c>
      <c r="F3516" s="54" t="s">
        <v>275</v>
      </c>
    </row>
    <row r="3517" spans="1:6">
      <c r="A3517" s="51" t="s">
        <v>235</v>
      </c>
      <c r="B3517" t="s">
        <v>275</v>
      </c>
      <c r="D3517" s="52" t="s">
        <v>68</v>
      </c>
      <c r="E3517" s="55">
        <v>2013.75</v>
      </c>
      <c r="F3517" s="54" t="s">
        <v>275</v>
      </c>
    </row>
    <row r="3518" spans="1:6">
      <c r="A3518" s="51" t="s">
        <v>236</v>
      </c>
      <c r="B3518" t="s">
        <v>275</v>
      </c>
      <c r="D3518" s="52" t="s">
        <v>68</v>
      </c>
      <c r="E3518" s="55">
        <v>2013.8330000000001</v>
      </c>
      <c r="F3518" s="54" t="s">
        <v>275</v>
      </c>
    </row>
    <row r="3519" spans="1:6">
      <c r="A3519" s="51" t="s">
        <v>237</v>
      </c>
      <c r="B3519" t="s">
        <v>275</v>
      </c>
      <c r="D3519" s="52" t="s">
        <v>68</v>
      </c>
      <c r="E3519" s="55">
        <v>2013.9169999999999</v>
      </c>
      <c r="F3519" s="54" t="s">
        <v>275</v>
      </c>
    </row>
    <row r="3520" spans="1:6">
      <c r="A3520" s="51" t="s">
        <v>238</v>
      </c>
      <c r="B3520">
        <v>163.441</v>
      </c>
      <c r="D3520" s="52" t="s">
        <v>68</v>
      </c>
      <c r="E3520" s="55">
        <v>2014</v>
      </c>
      <c r="F3520" s="54" t="s">
        <v>275</v>
      </c>
    </row>
    <row r="3521" spans="1:6">
      <c r="A3521" s="51" t="s">
        <v>239</v>
      </c>
      <c r="B3521">
        <v>162.12100000000001</v>
      </c>
      <c r="D3521" s="52" t="s">
        <v>68</v>
      </c>
      <c r="E3521" s="55">
        <v>2014.0833</v>
      </c>
      <c r="F3521" s="54" t="s">
        <v>275</v>
      </c>
    </row>
    <row r="3522" spans="1:6">
      <c r="A3522" s="51" t="s">
        <v>240</v>
      </c>
      <c r="B3522">
        <v>161.221</v>
      </c>
      <c r="D3522" s="52" t="s">
        <v>68</v>
      </c>
      <c r="E3522" s="55">
        <v>2014.1669999999999</v>
      </c>
      <c r="F3522" s="54" t="s">
        <v>275</v>
      </c>
    </row>
    <row r="3523" spans="1:6">
      <c r="A3523" s="51" t="s">
        <v>241</v>
      </c>
      <c r="B3523">
        <v>161.571</v>
      </c>
      <c r="D3523" s="52" t="s">
        <v>68</v>
      </c>
      <c r="E3523" s="55">
        <v>2014.25</v>
      </c>
      <c r="F3523" s="54" t="s">
        <v>275</v>
      </c>
    </row>
    <row r="3524" spans="1:6">
      <c r="A3524" s="50" t="s">
        <v>262</v>
      </c>
      <c r="D3524" s="52" t="s">
        <v>68</v>
      </c>
      <c r="E3524" s="55">
        <v>2014.3330000000001</v>
      </c>
      <c r="F3524" s="54" t="s">
        <v>275</v>
      </c>
    </row>
    <row r="3525" spans="1:6">
      <c r="A3525" s="51" t="s">
        <v>230</v>
      </c>
      <c r="B3525">
        <v>161.90100000000001</v>
      </c>
      <c r="D3525" s="52" t="s">
        <v>68</v>
      </c>
      <c r="E3525" s="55">
        <v>2014.4169999999999</v>
      </c>
      <c r="F3525" s="54" t="s">
        <v>275</v>
      </c>
    </row>
    <row r="3526" spans="1:6">
      <c r="A3526" s="51" t="s">
        <v>231</v>
      </c>
      <c r="B3526" t="s">
        <v>275</v>
      </c>
      <c r="D3526" s="52" t="s">
        <v>68</v>
      </c>
      <c r="E3526" s="55">
        <v>2014.5</v>
      </c>
      <c r="F3526" s="54" t="s">
        <v>275</v>
      </c>
    </row>
    <row r="3527" spans="1:6">
      <c r="A3527" s="51" t="s">
        <v>232</v>
      </c>
      <c r="B3527" t="s">
        <v>275</v>
      </c>
      <c r="D3527" s="52" t="s">
        <v>68</v>
      </c>
      <c r="E3527" s="55">
        <v>2014.5830000000001</v>
      </c>
      <c r="F3527" s="54" t="s">
        <v>275</v>
      </c>
    </row>
    <row r="3528" spans="1:6">
      <c r="A3528" s="51" t="s">
        <v>233</v>
      </c>
      <c r="B3528" t="s">
        <v>275</v>
      </c>
      <c r="D3528" s="52" t="s">
        <v>68</v>
      </c>
      <c r="E3528" s="55">
        <v>2014.6669999999999</v>
      </c>
      <c r="F3528" s="54" t="s">
        <v>275</v>
      </c>
    </row>
    <row r="3529" spans="1:6">
      <c r="A3529" s="51" t="s">
        <v>234</v>
      </c>
      <c r="B3529">
        <v>161.631</v>
      </c>
      <c r="D3529" s="52" t="s">
        <v>68</v>
      </c>
      <c r="E3529" s="55">
        <v>2014.75</v>
      </c>
      <c r="F3529" s="54" t="s">
        <v>275</v>
      </c>
    </row>
    <row r="3530" spans="1:6">
      <c r="A3530" s="51" t="s">
        <v>235</v>
      </c>
      <c r="B3530">
        <v>163.83099999999999</v>
      </c>
      <c r="D3530" s="52" t="s">
        <v>68</v>
      </c>
      <c r="E3530" s="55">
        <v>2014.8330000000001</v>
      </c>
      <c r="F3530" s="54" t="s">
        <v>275</v>
      </c>
    </row>
    <row r="3531" spans="1:6">
      <c r="A3531" s="51" t="s">
        <v>236</v>
      </c>
      <c r="B3531">
        <v>164.11099999999999</v>
      </c>
      <c r="D3531" s="52" t="s">
        <v>68</v>
      </c>
      <c r="E3531" s="55">
        <v>2014.9169999999999</v>
      </c>
      <c r="F3531" s="54" t="s">
        <v>275</v>
      </c>
    </row>
    <row r="3532" spans="1:6">
      <c r="A3532" s="51" t="s">
        <v>237</v>
      </c>
      <c r="B3532">
        <v>164.911</v>
      </c>
      <c r="D3532" s="52" t="s">
        <v>68</v>
      </c>
      <c r="E3532" s="55">
        <v>2015</v>
      </c>
      <c r="F3532" s="54" t="s">
        <v>275</v>
      </c>
    </row>
    <row r="3533" spans="1:6">
      <c r="A3533" s="51" t="s">
        <v>238</v>
      </c>
      <c r="B3533" t="s">
        <v>275</v>
      </c>
      <c r="D3533" s="52" t="s">
        <v>68</v>
      </c>
      <c r="E3533" s="55">
        <v>2015.0833</v>
      </c>
      <c r="F3533" s="54" t="s">
        <v>275</v>
      </c>
    </row>
    <row r="3534" spans="1:6">
      <c r="A3534" s="51" t="s">
        <v>239</v>
      </c>
      <c r="B3534">
        <v>164.58099999999999</v>
      </c>
      <c r="D3534" s="52" t="s">
        <v>68</v>
      </c>
      <c r="E3534" s="55">
        <v>2015.1669999999999</v>
      </c>
      <c r="F3534" s="54" t="s">
        <v>275</v>
      </c>
    </row>
    <row r="3535" spans="1:6">
      <c r="A3535" s="51" t="s">
        <v>240</v>
      </c>
      <c r="B3535">
        <v>164.58099999999999</v>
      </c>
      <c r="D3535" s="52" t="s">
        <v>68</v>
      </c>
      <c r="E3535" s="55">
        <v>2015.25</v>
      </c>
      <c r="F3535" s="54" t="s">
        <v>275</v>
      </c>
    </row>
    <row r="3536" spans="1:6">
      <c r="A3536" s="51" t="s">
        <v>241</v>
      </c>
      <c r="B3536">
        <v>164.881</v>
      </c>
      <c r="D3536" s="52" t="s">
        <v>68</v>
      </c>
      <c r="E3536" s="55">
        <v>2015.3330000000001</v>
      </c>
      <c r="F3536" s="54" t="s">
        <v>275</v>
      </c>
    </row>
    <row r="3537" spans="1:6">
      <c r="A3537" s="50" t="s">
        <v>263</v>
      </c>
      <c r="D3537" s="52" t="s">
        <v>68</v>
      </c>
      <c r="E3537" s="55">
        <v>2015.4169999999999</v>
      </c>
      <c r="F3537" s="54" t="s">
        <v>275</v>
      </c>
    </row>
    <row r="3538" spans="1:6">
      <c r="A3538" s="51" t="s">
        <v>230</v>
      </c>
      <c r="B3538">
        <v>164.92099999999999</v>
      </c>
      <c r="D3538" s="52" t="s">
        <v>68</v>
      </c>
      <c r="E3538" s="55">
        <v>2015.5</v>
      </c>
      <c r="F3538" s="54" t="s">
        <v>275</v>
      </c>
    </row>
    <row r="3539" spans="1:6">
      <c r="A3539" s="51" t="s">
        <v>231</v>
      </c>
      <c r="B3539">
        <v>164.321</v>
      </c>
      <c r="D3539" s="52" t="s">
        <v>68</v>
      </c>
      <c r="E3539" s="55">
        <v>2015.5830000000001</v>
      </c>
      <c r="F3539" s="54" t="s">
        <v>275</v>
      </c>
    </row>
    <row r="3540" spans="1:6">
      <c r="A3540" s="51" t="s">
        <v>232</v>
      </c>
      <c r="B3540">
        <v>163.45099999999999</v>
      </c>
      <c r="D3540" s="52" t="s">
        <v>68</v>
      </c>
      <c r="E3540" s="55">
        <v>2015.6669999999999</v>
      </c>
      <c r="F3540" s="54" t="s">
        <v>275</v>
      </c>
    </row>
    <row r="3541" spans="1:6">
      <c r="A3541" s="51" t="s">
        <v>233</v>
      </c>
      <c r="B3541">
        <v>161.011</v>
      </c>
      <c r="D3541" s="52" t="s">
        <v>68</v>
      </c>
      <c r="E3541" s="55">
        <v>2015.75</v>
      </c>
      <c r="F3541" s="54" t="s">
        <v>275</v>
      </c>
    </row>
    <row r="3542" spans="1:6">
      <c r="A3542" s="51" t="s">
        <v>234</v>
      </c>
      <c r="B3542">
        <v>160.911</v>
      </c>
      <c r="D3542" s="52" t="s">
        <v>68</v>
      </c>
      <c r="E3542" s="55">
        <v>2015.8330000000001</v>
      </c>
      <c r="F3542" s="54" t="s">
        <v>275</v>
      </c>
    </row>
    <row r="3543" spans="1:6">
      <c r="A3543" s="51" t="s">
        <v>235</v>
      </c>
      <c r="B3543">
        <v>161.101</v>
      </c>
      <c r="D3543" s="52" t="s">
        <v>68</v>
      </c>
      <c r="E3543" s="55">
        <v>2015.9169999999999</v>
      </c>
      <c r="F3543" s="54" t="s">
        <v>275</v>
      </c>
    </row>
    <row r="3544" spans="1:6">
      <c r="A3544" s="51" t="s">
        <v>236</v>
      </c>
      <c r="B3544">
        <v>160.71100000000001</v>
      </c>
      <c r="D3544" s="52" t="s">
        <v>68</v>
      </c>
      <c r="E3544" s="55">
        <v>2016</v>
      </c>
      <c r="F3544" s="54" t="s">
        <v>275</v>
      </c>
    </row>
    <row r="3545" spans="1:6">
      <c r="A3545" s="51" t="s">
        <v>237</v>
      </c>
      <c r="B3545">
        <v>161.23099999999999</v>
      </c>
      <c r="D3545" s="52" t="s">
        <v>68</v>
      </c>
      <c r="E3545" s="55">
        <v>2016.0833</v>
      </c>
      <c r="F3545" s="54" t="s">
        <v>275</v>
      </c>
    </row>
    <row r="3546" spans="1:6">
      <c r="A3546" s="51" t="s">
        <v>238</v>
      </c>
      <c r="B3546">
        <v>160.471</v>
      </c>
      <c r="D3546" s="52" t="s">
        <v>68</v>
      </c>
      <c r="E3546" s="55">
        <v>2016.1669999999999</v>
      </c>
      <c r="F3546" s="54" t="s">
        <v>275</v>
      </c>
    </row>
    <row r="3547" spans="1:6">
      <c r="A3547" s="51" t="s">
        <v>239</v>
      </c>
      <c r="B3547">
        <v>159.84100000000001</v>
      </c>
      <c r="D3547" s="52" t="s">
        <v>68</v>
      </c>
      <c r="E3547" s="55">
        <v>2016.25</v>
      </c>
      <c r="F3547" s="54" t="s">
        <v>275</v>
      </c>
    </row>
    <row r="3548" spans="1:6">
      <c r="A3548" s="51" t="s">
        <v>240</v>
      </c>
      <c r="B3548" t="s">
        <v>275</v>
      </c>
      <c r="D3548" s="52" t="s">
        <v>68</v>
      </c>
      <c r="E3548" s="55">
        <v>2016.3330000000001</v>
      </c>
      <c r="F3548" s="54" t="s">
        <v>275</v>
      </c>
    </row>
    <row r="3549" spans="1:6">
      <c r="A3549" s="51" t="s">
        <v>241</v>
      </c>
      <c r="B3549">
        <v>158.971</v>
      </c>
      <c r="D3549" s="52" t="s">
        <v>68</v>
      </c>
      <c r="E3549" s="55">
        <v>2016.4169999999999</v>
      </c>
      <c r="F3549" s="54" t="s">
        <v>275</v>
      </c>
    </row>
    <row r="3550" spans="1:6">
      <c r="A3550" s="50" t="s">
        <v>264</v>
      </c>
      <c r="D3550" s="52" t="s">
        <v>68</v>
      </c>
      <c r="E3550" s="55">
        <v>2016.5</v>
      </c>
      <c r="F3550" s="54" t="s">
        <v>275</v>
      </c>
    </row>
    <row r="3551" spans="1:6">
      <c r="A3551" s="51" t="s">
        <v>230</v>
      </c>
      <c r="B3551">
        <v>157.67099999999999</v>
      </c>
      <c r="D3551" s="52" t="s">
        <v>68</v>
      </c>
      <c r="E3551" s="55">
        <v>2016.5830000000001</v>
      </c>
      <c r="F3551" s="54">
        <v>103.28</v>
      </c>
    </row>
    <row r="3552" spans="1:6">
      <c r="A3552" s="51" t="s">
        <v>231</v>
      </c>
      <c r="B3552">
        <v>157.191</v>
      </c>
      <c r="D3552" s="52" t="s">
        <v>68</v>
      </c>
      <c r="E3552" s="55">
        <v>2016.6669999999999</v>
      </c>
      <c r="F3552" s="54">
        <v>103.25</v>
      </c>
    </row>
    <row r="3553" spans="1:6">
      <c r="A3553" s="51" t="s">
        <v>232</v>
      </c>
      <c r="B3553">
        <v>157.161</v>
      </c>
      <c r="D3553" s="52" t="s">
        <v>68</v>
      </c>
      <c r="E3553" s="55">
        <v>2016.75</v>
      </c>
      <c r="F3553" s="54">
        <v>103.24</v>
      </c>
    </row>
    <row r="3554" spans="1:6">
      <c r="A3554" s="51" t="s">
        <v>233</v>
      </c>
      <c r="B3554">
        <v>157.42099999999999</v>
      </c>
      <c r="D3554" s="52" t="s">
        <v>68</v>
      </c>
      <c r="E3554" s="55">
        <v>2016.8330000000001</v>
      </c>
      <c r="F3554" s="54" t="s">
        <v>275</v>
      </c>
    </row>
    <row r="3555" spans="1:6">
      <c r="A3555" s="51" t="s">
        <v>234</v>
      </c>
      <c r="B3555">
        <v>157.321</v>
      </c>
      <c r="D3555" s="52" t="s">
        <v>68</v>
      </c>
      <c r="E3555" s="55">
        <v>2016.9169999999999</v>
      </c>
      <c r="F3555" s="54" t="s">
        <v>275</v>
      </c>
    </row>
    <row r="3556" spans="1:6">
      <c r="A3556" s="51" t="s">
        <v>235</v>
      </c>
      <c r="B3556" t="s">
        <v>275</v>
      </c>
      <c r="D3556" s="52" t="s">
        <v>68</v>
      </c>
      <c r="E3556" s="55">
        <v>2017</v>
      </c>
      <c r="F3556" s="54">
        <v>99.8</v>
      </c>
    </row>
    <row r="3557" spans="1:6">
      <c r="A3557" s="51" t="s">
        <v>236</v>
      </c>
      <c r="B3557">
        <v>161.001</v>
      </c>
      <c r="D3557" s="52" t="s">
        <v>68</v>
      </c>
      <c r="E3557" s="55">
        <v>2017.0833</v>
      </c>
      <c r="F3557" s="54" t="s">
        <v>275</v>
      </c>
    </row>
    <row r="3558" spans="1:6">
      <c r="A3558" s="51" t="s">
        <v>237</v>
      </c>
      <c r="B3558">
        <v>164.96100000000001</v>
      </c>
      <c r="D3558" s="52" t="s">
        <v>68</v>
      </c>
      <c r="E3558" s="55">
        <v>2017.1669999999999</v>
      </c>
      <c r="F3558" s="54" t="s">
        <v>275</v>
      </c>
    </row>
    <row r="3559" spans="1:6">
      <c r="A3559" s="51" t="s">
        <v>238</v>
      </c>
      <c r="B3559" t="s">
        <v>275</v>
      </c>
      <c r="D3559" s="52" t="s">
        <v>68</v>
      </c>
      <c r="E3559" s="55">
        <v>2017.25</v>
      </c>
      <c r="F3559" s="54" t="s">
        <v>275</v>
      </c>
    </row>
    <row r="3560" spans="1:6">
      <c r="A3560" s="51" t="s">
        <v>239</v>
      </c>
      <c r="B3560">
        <v>163.90100000000001</v>
      </c>
      <c r="D3560" s="52" t="s">
        <v>68</v>
      </c>
      <c r="E3560" s="55">
        <v>2017.3330000000001</v>
      </c>
      <c r="F3560" s="54" t="s">
        <v>275</v>
      </c>
    </row>
    <row r="3561" spans="1:6">
      <c r="A3561" s="51" t="s">
        <v>240</v>
      </c>
      <c r="B3561">
        <v>161.53100000000001</v>
      </c>
      <c r="D3561" s="52" t="s">
        <v>68</v>
      </c>
      <c r="E3561" s="55">
        <v>2017.4169999999999</v>
      </c>
      <c r="F3561" s="54" t="s">
        <v>275</v>
      </c>
    </row>
    <row r="3562" spans="1:6">
      <c r="A3562" s="51" t="s">
        <v>241</v>
      </c>
      <c r="B3562">
        <v>161.43100000000001</v>
      </c>
      <c r="D3562" s="52" t="s">
        <v>68</v>
      </c>
      <c r="E3562" s="55">
        <v>2017.5</v>
      </c>
      <c r="F3562" s="54" t="s">
        <v>275</v>
      </c>
    </row>
    <row r="3563" spans="1:6">
      <c r="A3563" s="50" t="s">
        <v>265</v>
      </c>
      <c r="D3563" s="52" t="s">
        <v>68</v>
      </c>
      <c r="E3563" s="55">
        <v>2017.5830000000001</v>
      </c>
      <c r="F3563" s="54" t="s">
        <v>275</v>
      </c>
    </row>
    <row r="3564" spans="1:6">
      <c r="A3564" s="51" t="s">
        <v>230</v>
      </c>
      <c r="B3564">
        <v>160.03100000000001</v>
      </c>
      <c r="D3564" s="52" t="s">
        <v>68</v>
      </c>
      <c r="E3564" s="55">
        <v>2017.6669999999999</v>
      </c>
      <c r="F3564" s="54" t="s">
        <v>275</v>
      </c>
    </row>
    <row r="3565" spans="1:6">
      <c r="A3565" s="51" t="s">
        <v>231</v>
      </c>
      <c r="B3565">
        <v>159.37100000000001</v>
      </c>
      <c r="D3565" s="52" t="s">
        <v>68</v>
      </c>
      <c r="E3565" s="55">
        <v>2017.75</v>
      </c>
      <c r="F3565" s="54" t="s">
        <v>275</v>
      </c>
    </row>
    <row r="3566" spans="1:6">
      <c r="A3566" s="51" t="s">
        <v>232</v>
      </c>
      <c r="B3566">
        <v>158.73099999999999</v>
      </c>
      <c r="D3566" s="52" t="s">
        <v>68</v>
      </c>
      <c r="E3566" s="55">
        <v>2017.8330000000001</v>
      </c>
      <c r="F3566" s="54" t="s">
        <v>275</v>
      </c>
    </row>
    <row r="3567" spans="1:6">
      <c r="A3567" s="51" t="s">
        <v>233</v>
      </c>
      <c r="B3567">
        <v>158.53100000000001</v>
      </c>
      <c r="D3567" s="52" t="s">
        <v>68</v>
      </c>
      <c r="E3567" s="55">
        <v>2017.9169999999999</v>
      </c>
      <c r="F3567" s="54" t="s">
        <v>275</v>
      </c>
    </row>
    <row r="3568" spans="1:6">
      <c r="A3568" s="51" t="s">
        <v>234</v>
      </c>
      <c r="B3568">
        <v>157.67099999999999</v>
      </c>
      <c r="D3568" s="52" t="s">
        <v>68</v>
      </c>
      <c r="E3568" s="55">
        <v>2018</v>
      </c>
      <c r="F3568" s="54" t="s">
        <v>275</v>
      </c>
    </row>
    <row r="3569" spans="1:6">
      <c r="A3569" s="51" t="s">
        <v>235</v>
      </c>
      <c r="B3569">
        <v>157.93100000000001</v>
      </c>
      <c r="D3569" s="52" t="s">
        <v>68</v>
      </c>
      <c r="E3569" s="55">
        <v>2018.0833</v>
      </c>
      <c r="F3569" s="54" t="s">
        <v>275</v>
      </c>
    </row>
    <row r="3570" spans="1:6">
      <c r="A3570" s="51" t="s">
        <v>236</v>
      </c>
      <c r="B3570">
        <v>160.191</v>
      </c>
      <c r="D3570" s="52" t="s">
        <v>68</v>
      </c>
      <c r="E3570" s="55">
        <v>2018.1669999999999</v>
      </c>
      <c r="F3570" s="54" t="s">
        <v>275</v>
      </c>
    </row>
    <row r="3571" spans="1:6">
      <c r="A3571" s="51" t="s">
        <v>237</v>
      </c>
      <c r="B3571">
        <v>161.43100000000001</v>
      </c>
      <c r="D3571" s="52" t="s">
        <v>68</v>
      </c>
      <c r="E3571" s="55">
        <v>2018.25</v>
      </c>
      <c r="F3571" s="54">
        <v>87.89</v>
      </c>
    </row>
    <row r="3572" spans="1:6">
      <c r="A3572" s="51" t="s">
        <v>238</v>
      </c>
      <c r="B3572">
        <v>161.46100000000001</v>
      </c>
      <c r="D3572" s="52" t="s">
        <v>68</v>
      </c>
      <c r="E3572" s="55">
        <v>2018.3330000000001</v>
      </c>
      <c r="F3572" s="54" t="s">
        <v>275</v>
      </c>
    </row>
    <row r="3573" spans="1:6">
      <c r="A3573" s="51" t="s">
        <v>239</v>
      </c>
      <c r="B3573">
        <v>160.43100000000001</v>
      </c>
      <c r="D3573" s="52" t="s">
        <v>68</v>
      </c>
      <c r="E3573" s="55">
        <v>2018.4169999999999</v>
      </c>
      <c r="F3573" s="54" t="s">
        <v>275</v>
      </c>
    </row>
    <row r="3574" spans="1:6">
      <c r="A3574" s="51" t="s">
        <v>240</v>
      </c>
      <c r="B3574">
        <v>159.761</v>
      </c>
      <c r="D3574" s="52" t="s">
        <v>68</v>
      </c>
      <c r="E3574" s="55">
        <v>2018.5</v>
      </c>
      <c r="F3574" s="54" t="s">
        <v>275</v>
      </c>
    </row>
    <row r="3575" spans="1:6">
      <c r="A3575" s="51" t="s">
        <v>241</v>
      </c>
      <c r="B3575">
        <v>160.001</v>
      </c>
      <c r="D3575" s="52" t="s">
        <v>68</v>
      </c>
      <c r="E3575" s="55">
        <v>2018.5830000000001</v>
      </c>
      <c r="F3575" s="54" t="s">
        <v>275</v>
      </c>
    </row>
    <row r="3576" spans="1:6">
      <c r="A3576" s="50" t="s">
        <v>266</v>
      </c>
      <c r="D3576" s="52" t="s">
        <v>68</v>
      </c>
      <c r="E3576" s="55">
        <v>2018.6669999999999</v>
      </c>
      <c r="F3576" s="54" t="s">
        <v>275</v>
      </c>
    </row>
    <row r="3577" spans="1:6">
      <c r="A3577" s="51" t="s">
        <v>230</v>
      </c>
      <c r="B3577">
        <v>159.73099999999999</v>
      </c>
      <c r="D3577" s="52" t="s">
        <v>68</v>
      </c>
      <c r="E3577" s="55">
        <v>2018.75</v>
      </c>
      <c r="F3577" s="54" t="s">
        <v>275</v>
      </c>
    </row>
    <row r="3578" spans="1:6">
      <c r="A3578" s="51" t="s">
        <v>231</v>
      </c>
      <c r="B3578">
        <v>159.68100000000001</v>
      </c>
      <c r="D3578" s="52" t="s">
        <v>68</v>
      </c>
      <c r="E3578" s="55">
        <v>2018.8330000000001</v>
      </c>
      <c r="F3578" s="54" t="s">
        <v>275</v>
      </c>
    </row>
    <row r="3579" spans="1:6">
      <c r="A3579" s="51" t="s">
        <v>232</v>
      </c>
      <c r="B3579">
        <v>159.77099999999999</v>
      </c>
      <c r="D3579" s="52" t="s">
        <v>68</v>
      </c>
      <c r="E3579" s="55">
        <v>2018.9169999999999</v>
      </c>
      <c r="F3579" s="54" t="s">
        <v>275</v>
      </c>
    </row>
    <row r="3580" spans="1:6">
      <c r="A3580" s="51" t="s">
        <v>233</v>
      </c>
      <c r="B3580">
        <v>160.83099999999999</v>
      </c>
      <c r="D3580" s="52" t="s">
        <v>68</v>
      </c>
      <c r="E3580" s="55">
        <v>2019</v>
      </c>
      <c r="F3580" s="54" t="s">
        <v>275</v>
      </c>
    </row>
    <row r="3581" spans="1:6">
      <c r="A3581" s="51" t="s">
        <v>234</v>
      </c>
      <c r="B3581">
        <v>161.65100000000001</v>
      </c>
      <c r="D3581" s="52" t="s">
        <v>68</v>
      </c>
      <c r="E3581" s="55">
        <v>2019.0833</v>
      </c>
      <c r="F3581" s="54" t="s">
        <v>275</v>
      </c>
    </row>
    <row r="3582" spans="1:6">
      <c r="A3582" s="51" t="s">
        <v>235</v>
      </c>
      <c r="B3582" t="s">
        <v>275</v>
      </c>
      <c r="D3582" s="52" t="s">
        <v>68</v>
      </c>
      <c r="E3582" s="55">
        <v>2019.1669999999999</v>
      </c>
      <c r="F3582" s="54" t="s">
        <v>275</v>
      </c>
    </row>
    <row r="3583" spans="1:6">
      <c r="A3583" s="51" t="s">
        <v>236</v>
      </c>
      <c r="B3583">
        <v>163.23099999999999</v>
      </c>
      <c r="D3583" s="52" t="s">
        <v>68</v>
      </c>
      <c r="E3583" s="55">
        <v>2019.25</v>
      </c>
      <c r="F3583" s="54" t="s">
        <v>275</v>
      </c>
    </row>
    <row r="3584" spans="1:6">
      <c r="A3584" s="51" t="s">
        <v>237</v>
      </c>
      <c r="B3584">
        <v>162.90100000000001</v>
      </c>
      <c r="D3584" s="52" t="s">
        <v>68</v>
      </c>
      <c r="E3584" s="55">
        <v>2019.3330000000001</v>
      </c>
      <c r="F3584" s="54" t="s">
        <v>275</v>
      </c>
    </row>
    <row r="3585" spans="1:6">
      <c r="A3585" s="51" t="s">
        <v>238</v>
      </c>
      <c r="B3585">
        <v>162.06100000000001</v>
      </c>
      <c r="D3585" s="52" t="s">
        <v>68</v>
      </c>
      <c r="E3585" s="55">
        <v>2019.4169999999999</v>
      </c>
      <c r="F3585" s="54" t="s">
        <v>275</v>
      </c>
    </row>
    <row r="3586" spans="1:6">
      <c r="A3586" s="51" t="s">
        <v>239</v>
      </c>
      <c r="B3586" t="s">
        <v>275</v>
      </c>
      <c r="D3586" s="52" t="s">
        <v>68</v>
      </c>
      <c r="E3586" s="55">
        <v>2019.5</v>
      </c>
      <c r="F3586" s="54" t="s">
        <v>275</v>
      </c>
    </row>
    <row r="3587" spans="1:6">
      <c r="A3587" s="51" t="s">
        <v>240</v>
      </c>
      <c r="B3587">
        <v>160.18100000000001</v>
      </c>
      <c r="D3587" s="52" t="s">
        <v>68</v>
      </c>
      <c r="E3587" s="55">
        <v>2019.5830000000001</v>
      </c>
      <c r="F3587" s="54" t="s">
        <v>275</v>
      </c>
    </row>
    <row r="3588" spans="1:6">
      <c r="A3588" s="51" t="s">
        <v>241</v>
      </c>
      <c r="B3588" t="s">
        <v>275</v>
      </c>
      <c r="D3588" s="52" t="s">
        <v>68</v>
      </c>
      <c r="E3588" s="55">
        <v>2019.6669999999999</v>
      </c>
      <c r="F3588" s="54" t="s">
        <v>275</v>
      </c>
    </row>
    <row r="3589" spans="1:6">
      <c r="A3589" s="50" t="s">
        <v>267</v>
      </c>
      <c r="D3589" s="52" t="s">
        <v>68</v>
      </c>
      <c r="E3589" s="55">
        <v>2019.75</v>
      </c>
      <c r="F3589" s="54" t="s">
        <v>275</v>
      </c>
    </row>
    <row r="3590" spans="1:6">
      <c r="A3590" s="51" t="s">
        <v>230</v>
      </c>
      <c r="B3590">
        <v>160.28100000000001</v>
      </c>
      <c r="D3590" s="52" t="s">
        <v>68</v>
      </c>
      <c r="E3590" s="55">
        <v>2019.8330000000001</v>
      </c>
      <c r="F3590" s="54" t="s">
        <v>275</v>
      </c>
    </row>
    <row r="3591" spans="1:6">
      <c r="A3591" s="51" t="s">
        <v>231</v>
      </c>
      <c r="B3591">
        <v>159.74100000000001</v>
      </c>
      <c r="D3591" s="52" t="s">
        <v>68</v>
      </c>
      <c r="E3591" s="55">
        <v>2019.9169999999999</v>
      </c>
      <c r="F3591" s="54" t="s">
        <v>275</v>
      </c>
    </row>
    <row r="3592" spans="1:6">
      <c r="A3592" s="51" t="s">
        <v>232</v>
      </c>
      <c r="B3592">
        <v>159.39099999999999</v>
      </c>
      <c r="D3592" s="52" t="s">
        <v>68</v>
      </c>
      <c r="E3592" s="55">
        <v>2020</v>
      </c>
      <c r="F3592" s="54" t="s">
        <v>275</v>
      </c>
    </row>
    <row r="3593" spans="1:6">
      <c r="A3593" s="51" t="s">
        <v>233</v>
      </c>
      <c r="B3593">
        <v>158.78100000000001</v>
      </c>
      <c r="D3593" s="52" t="s">
        <v>71</v>
      </c>
      <c r="E3593" s="55">
        <v>2009</v>
      </c>
      <c r="F3593" s="54" t="s">
        <v>275</v>
      </c>
    </row>
    <row r="3594" spans="1:6">
      <c r="A3594" s="51" t="s">
        <v>234</v>
      </c>
      <c r="B3594">
        <v>158.98099999999999</v>
      </c>
      <c r="D3594" s="52" t="s">
        <v>71</v>
      </c>
      <c r="E3594" s="55">
        <v>2009.08251</v>
      </c>
      <c r="F3594" s="54" t="s">
        <v>275</v>
      </c>
    </row>
    <row r="3595" spans="1:6">
      <c r="A3595" s="51" t="s">
        <v>235</v>
      </c>
      <c r="B3595">
        <v>158.37100000000001</v>
      </c>
      <c r="D3595" s="52" t="s">
        <v>71</v>
      </c>
      <c r="E3595" s="55">
        <v>2009.16588</v>
      </c>
      <c r="F3595" s="54" t="s">
        <v>275</v>
      </c>
    </row>
    <row r="3596" spans="1:6">
      <c r="A3596" s="51" t="s">
        <v>236</v>
      </c>
      <c r="B3596">
        <v>160.81100000000001</v>
      </c>
      <c r="D3596" s="52" t="s">
        <v>71</v>
      </c>
      <c r="E3596" s="55">
        <v>2009.2492500000001</v>
      </c>
      <c r="F3596" s="54" t="s">
        <v>275</v>
      </c>
    </row>
    <row r="3597" spans="1:6">
      <c r="A3597" s="51" t="s">
        <v>237</v>
      </c>
      <c r="B3597">
        <v>163.411</v>
      </c>
      <c r="D3597" s="52" t="s">
        <v>71</v>
      </c>
      <c r="E3597" s="55">
        <v>2009.3326199999999</v>
      </c>
      <c r="F3597" s="54" t="s">
        <v>275</v>
      </c>
    </row>
    <row r="3598" spans="1:6">
      <c r="A3598" s="51" t="s">
        <v>238</v>
      </c>
      <c r="B3598">
        <v>163.18100000000001</v>
      </c>
      <c r="D3598" s="52" t="s">
        <v>71</v>
      </c>
      <c r="E3598" s="55">
        <v>2009.41599</v>
      </c>
      <c r="F3598" s="54" t="s">
        <v>275</v>
      </c>
    </row>
    <row r="3599" spans="1:6">
      <c r="A3599" s="51" t="s">
        <v>239</v>
      </c>
      <c r="B3599">
        <v>161.571</v>
      </c>
      <c r="D3599" s="52" t="s">
        <v>71</v>
      </c>
      <c r="E3599" s="55">
        <v>2009.49936</v>
      </c>
      <c r="F3599" s="54" t="s">
        <v>275</v>
      </c>
    </row>
    <row r="3600" spans="1:6">
      <c r="A3600" s="51" t="s">
        <v>240</v>
      </c>
      <c r="B3600">
        <v>161.59100000000001</v>
      </c>
      <c r="D3600" s="52" t="s">
        <v>71</v>
      </c>
      <c r="E3600" s="55">
        <v>2009.5827300000001</v>
      </c>
      <c r="F3600" s="54" t="s">
        <v>275</v>
      </c>
    </row>
    <row r="3601" spans="1:6">
      <c r="A3601" s="51" t="s">
        <v>241</v>
      </c>
      <c r="B3601">
        <v>164.23099999999999</v>
      </c>
      <c r="D3601" s="52" t="s">
        <v>71</v>
      </c>
      <c r="E3601" s="55">
        <v>2009.6660999999999</v>
      </c>
      <c r="F3601" s="54" t="s">
        <v>275</v>
      </c>
    </row>
    <row r="3602" spans="1:6">
      <c r="A3602" s="34" t="s">
        <v>65</v>
      </c>
      <c r="D3602" s="52" t="s">
        <v>71</v>
      </c>
      <c r="E3602" s="55">
        <v>2009.74947</v>
      </c>
      <c r="F3602" s="54" t="s">
        <v>275</v>
      </c>
    </row>
    <row r="3603" spans="1:6">
      <c r="A3603" s="50" t="s">
        <v>257</v>
      </c>
      <c r="D3603" s="52" t="s">
        <v>71</v>
      </c>
      <c r="E3603" s="55">
        <v>2009.83284</v>
      </c>
      <c r="F3603" s="54" t="s">
        <v>275</v>
      </c>
    </row>
    <row r="3604" spans="1:6">
      <c r="A3604" s="51" t="s">
        <v>230</v>
      </c>
      <c r="B3604" t="s">
        <v>275</v>
      </c>
      <c r="D3604" s="52" t="s">
        <v>71</v>
      </c>
      <c r="E3604" s="55">
        <v>2009.9162100000001</v>
      </c>
      <c r="F3604" s="54" t="s">
        <v>275</v>
      </c>
    </row>
    <row r="3605" spans="1:6">
      <c r="A3605" s="51" t="s">
        <v>231</v>
      </c>
      <c r="B3605" t="s">
        <v>275</v>
      </c>
      <c r="D3605" s="52" t="s">
        <v>71</v>
      </c>
      <c r="E3605" s="55">
        <v>2010</v>
      </c>
      <c r="F3605" s="54" t="s">
        <v>275</v>
      </c>
    </row>
    <row r="3606" spans="1:6">
      <c r="A3606" s="51" t="s">
        <v>232</v>
      </c>
      <c r="B3606" t="s">
        <v>275</v>
      </c>
      <c r="D3606" s="52" t="s">
        <v>71</v>
      </c>
      <c r="E3606" s="55">
        <v>2010.08295</v>
      </c>
      <c r="F3606" s="54" t="s">
        <v>275</v>
      </c>
    </row>
    <row r="3607" spans="1:6">
      <c r="A3607" s="51" t="s">
        <v>233</v>
      </c>
      <c r="B3607" t="s">
        <v>275</v>
      </c>
      <c r="D3607" s="52" t="s">
        <v>71</v>
      </c>
      <c r="E3607" s="55">
        <v>2010.16632</v>
      </c>
      <c r="F3607" s="54" t="s">
        <v>275</v>
      </c>
    </row>
    <row r="3608" spans="1:6">
      <c r="A3608" s="51" t="s">
        <v>234</v>
      </c>
      <c r="B3608" t="s">
        <v>275</v>
      </c>
      <c r="D3608" s="52" t="s">
        <v>71</v>
      </c>
      <c r="E3608" s="55">
        <v>2010.2496900000001</v>
      </c>
      <c r="F3608" s="54" t="s">
        <v>275</v>
      </c>
    </row>
    <row r="3609" spans="1:6">
      <c r="A3609" s="51" t="s">
        <v>235</v>
      </c>
      <c r="B3609" t="s">
        <v>275</v>
      </c>
      <c r="D3609" s="52" t="s">
        <v>71</v>
      </c>
      <c r="E3609" s="55">
        <v>2010.3330599999999</v>
      </c>
      <c r="F3609" s="54" t="s">
        <v>275</v>
      </c>
    </row>
    <row r="3610" spans="1:6">
      <c r="A3610" s="51" t="s">
        <v>236</v>
      </c>
      <c r="B3610" t="s">
        <v>275</v>
      </c>
      <c r="D3610" s="52" t="s">
        <v>71</v>
      </c>
      <c r="E3610" s="55">
        <v>2010.41643</v>
      </c>
      <c r="F3610" s="54" t="s">
        <v>275</v>
      </c>
    </row>
    <row r="3611" spans="1:6">
      <c r="A3611" s="51" t="s">
        <v>237</v>
      </c>
      <c r="B3611" t="s">
        <v>275</v>
      </c>
      <c r="D3611" s="52" t="s">
        <v>71</v>
      </c>
      <c r="E3611" s="55">
        <v>2010.4998000000001</v>
      </c>
      <c r="F3611" s="54" t="s">
        <v>275</v>
      </c>
    </row>
    <row r="3612" spans="1:6">
      <c r="A3612" s="51" t="s">
        <v>238</v>
      </c>
      <c r="B3612" t="s">
        <v>275</v>
      </c>
      <c r="D3612" s="52" t="s">
        <v>71</v>
      </c>
      <c r="E3612" s="55">
        <v>2010.5831700000001</v>
      </c>
      <c r="F3612" s="54" t="s">
        <v>275</v>
      </c>
    </row>
    <row r="3613" spans="1:6">
      <c r="A3613" s="51" t="s">
        <v>239</v>
      </c>
      <c r="B3613" t="s">
        <v>275</v>
      </c>
      <c r="D3613" s="52" t="s">
        <v>71</v>
      </c>
      <c r="E3613" s="55">
        <v>2010.6665399999999</v>
      </c>
      <c r="F3613" s="54" t="s">
        <v>275</v>
      </c>
    </row>
    <row r="3614" spans="1:6">
      <c r="A3614" s="51" t="s">
        <v>240</v>
      </c>
      <c r="B3614" t="s">
        <v>275</v>
      </c>
      <c r="D3614" s="52" t="s">
        <v>71</v>
      </c>
      <c r="E3614" s="55">
        <v>2010.74991</v>
      </c>
      <c r="F3614" s="54">
        <v>106.72</v>
      </c>
    </row>
    <row r="3615" spans="1:6">
      <c r="A3615" s="51" t="s">
        <v>241</v>
      </c>
      <c r="B3615" t="s">
        <v>275</v>
      </c>
      <c r="D3615" s="52" t="s">
        <v>71</v>
      </c>
      <c r="E3615" s="55">
        <v>2010.8332800000001</v>
      </c>
      <c r="F3615" s="54" t="s">
        <v>275</v>
      </c>
    </row>
    <row r="3616" spans="1:6">
      <c r="A3616" s="50" t="s">
        <v>258</v>
      </c>
      <c r="D3616" s="52" t="s">
        <v>71</v>
      </c>
      <c r="E3616" s="55">
        <v>2010.9166499999999</v>
      </c>
      <c r="F3616" s="54" t="s">
        <v>275</v>
      </c>
    </row>
    <row r="3617" spans="1:6">
      <c r="A3617" s="51" t="s">
        <v>230</v>
      </c>
      <c r="B3617" t="s">
        <v>275</v>
      </c>
      <c r="D3617" s="52" t="s">
        <v>71</v>
      </c>
      <c r="E3617" s="55">
        <v>2011</v>
      </c>
      <c r="F3617" s="54" t="s">
        <v>275</v>
      </c>
    </row>
    <row r="3618" spans="1:6">
      <c r="A3618" s="51" t="s">
        <v>231</v>
      </c>
      <c r="B3618" t="s">
        <v>275</v>
      </c>
      <c r="D3618" s="52" t="s">
        <v>71</v>
      </c>
      <c r="E3618" s="55">
        <v>2011.0833</v>
      </c>
      <c r="F3618" s="54" t="s">
        <v>275</v>
      </c>
    </row>
    <row r="3619" spans="1:6">
      <c r="A3619" s="51" t="s">
        <v>232</v>
      </c>
      <c r="B3619" t="s">
        <v>275</v>
      </c>
      <c r="D3619" s="52" t="s">
        <v>71</v>
      </c>
      <c r="E3619" s="55">
        <v>2011.1669999999999</v>
      </c>
      <c r="F3619" s="54" t="s">
        <v>275</v>
      </c>
    </row>
    <row r="3620" spans="1:6">
      <c r="A3620" s="51" t="s">
        <v>233</v>
      </c>
      <c r="B3620" t="s">
        <v>275</v>
      </c>
      <c r="D3620" s="52" t="s">
        <v>71</v>
      </c>
      <c r="E3620" s="55">
        <v>2011.25</v>
      </c>
      <c r="F3620" s="54" t="s">
        <v>275</v>
      </c>
    </row>
    <row r="3621" spans="1:6">
      <c r="A3621" s="51" t="s">
        <v>234</v>
      </c>
      <c r="B3621" t="s">
        <v>275</v>
      </c>
      <c r="D3621" s="52" t="s">
        <v>71</v>
      </c>
      <c r="E3621" s="55">
        <v>2011.3330000000001</v>
      </c>
      <c r="F3621" s="54" t="s">
        <v>275</v>
      </c>
    </row>
    <row r="3622" spans="1:6">
      <c r="A3622" s="51" t="s">
        <v>235</v>
      </c>
      <c r="B3622" t="s">
        <v>275</v>
      </c>
      <c r="D3622" s="52" t="s">
        <v>71</v>
      </c>
      <c r="E3622" s="55">
        <v>2011.4169999999999</v>
      </c>
      <c r="F3622" s="54">
        <v>106.59</v>
      </c>
    </row>
    <row r="3623" spans="1:6">
      <c r="A3623" s="51" t="s">
        <v>236</v>
      </c>
      <c r="B3623" t="s">
        <v>275</v>
      </c>
      <c r="D3623" s="52" t="s">
        <v>71</v>
      </c>
      <c r="E3623" s="55">
        <v>2011.5</v>
      </c>
      <c r="F3623" s="54">
        <v>106.84</v>
      </c>
    </row>
    <row r="3624" spans="1:6">
      <c r="A3624" s="51" t="s">
        <v>237</v>
      </c>
      <c r="B3624" t="s">
        <v>275</v>
      </c>
      <c r="D3624" s="52" t="s">
        <v>71</v>
      </c>
      <c r="E3624" s="55">
        <v>2011.5830000000001</v>
      </c>
      <c r="F3624" s="54">
        <v>106.89</v>
      </c>
    </row>
    <row r="3625" spans="1:6">
      <c r="A3625" s="51" t="s">
        <v>238</v>
      </c>
      <c r="B3625" t="s">
        <v>275</v>
      </c>
      <c r="D3625" s="52" t="s">
        <v>71</v>
      </c>
      <c r="E3625" s="55">
        <v>2011.6669999999999</v>
      </c>
      <c r="F3625" s="54">
        <v>106.95</v>
      </c>
    </row>
    <row r="3626" spans="1:6">
      <c r="A3626" s="51" t="s">
        <v>239</v>
      </c>
      <c r="B3626" t="s">
        <v>275</v>
      </c>
      <c r="D3626" s="52" t="s">
        <v>71</v>
      </c>
      <c r="E3626" s="55">
        <v>2011.75</v>
      </c>
      <c r="F3626" s="54">
        <v>106.72</v>
      </c>
    </row>
    <row r="3627" spans="1:6">
      <c r="A3627" s="51" t="s">
        <v>240</v>
      </c>
      <c r="B3627" t="s">
        <v>275</v>
      </c>
      <c r="D3627" s="52" t="s">
        <v>71</v>
      </c>
      <c r="E3627" s="55">
        <v>2011.8330000000001</v>
      </c>
      <c r="F3627" s="54">
        <v>106.43</v>
      </c>
    </row>
    <row r="3628" spans="1:6">
      <c r="A3628" s="51" t="s">
        <v>241</v>
      </c>
      <c r="B3628" t="s">
        <v>275</v>
      </c>
      <c r="D3628" s="52" t="s">
        <v>71</v>
      </c>
      <c r="E3628" s="55">
        <v>2011.9169999999999</v>
      </c>
      <c r="F3628" s="54">
        <v>106.13</v>
      </c>
    </row>
    <row r="3629" spans="1:6">
      <c r="A3629" s="50" t="s">
        <v>259</v>
      </c>
      <c r="D3629" s="52" t="s">
        <v>71</v>
      </c>
      <c r="E3629" s="55">
        <v>2012</v>
      </c>
      <c r="F3629" s="54">
        <v>106.3</v>
      </c>
    </row>
    <row r="3630" spans="1:6">
      <c r="A3630" s="51" t="s">
        <v>230</v>
      </c>
      <c r="B3630" t="s">
        <v>275</v>
      </c>
      <c r="D3630" s="52" t="s">
        <v>71</v>
      </c>
      <c r="E3630" s="55">
        <v>2012.0833</v>
      </c>
      <c r="F3630" s="54">
        <v>105.88</v>
      </c>
    </row>
    <row r="3631" spans="1:6">
      <c r="A3631" s="51" t="s">
        <v>231</v>
      </c>
      <c r="B3631" t="s">
        <v>275</v>
      </c>
      <c r="D3631" s="52" t="s">
        <v>71</v>
      </c>
      <c r="E3631" s="55">
        <v>2012.1669999999999</v>
      </c>
      <c r="F3631" s="54">
        <v>105.92</v>
      </c>
    </row>
    <row r="3632" spans="1:6">
      <c r="A3632" s="51" t="s">
        <v>232</v>
      </c>
      <c r="B3632" t="s">
        <v>275</v>
      </c>
      <c r="D3632" s="52" t="s">
        <v>71</v>
      </c>
      <c r="E3632" s="55">
        <v>2012.25</v>
      </c>
      <c r="F3632" s="54" t="s">
        <v>275</v>
      </c>
    </row>
    <row r="3633" spans="1:6">
      <c r="A3633" s="51" t="s">
        <v>233</v>
      </c>
      <c r="B3633" t="s">
        <v>275</v>
      </c>
      <c r="D3633" s="52" t="s">
        <v>71</v>
      </c>
      <c r="E3633" s="55">
        <v>2012.3330000000001</v>
      </c>
      <c r="F3633" s="54" t="s">
        <v>275</v>
      </c>
    </row>
    <row r="3634" spans="1:6">
      <c r="A3634" s="51" t="s">
        <v>234</v>
      </c>
      <c r="B3634" t="s">
        <v>275</v>
      </c>
      <c r="D3634" s="52" t="s">
        <v>71</v>
      </c>
      <c r="E3634" s="55">
        <v>2012.4169999999999</v>
      </c>
      <c r="F3634" s="54" t="s">
        <v>275</v>
      </c>
    </row>
    <row r="3635" spans="1:6">
      <c r="A3635" s="51" t="s">
        <v>235</v>
      </c>
      <c r="B3635" t="s">
        <v>275</v>
      </c>
      <c r="D3635" s="52" t="s">
        <v>71</v>
      </c>
      <c r="E3635" s="55">
        <v>2012.5</v>
      </c>
      <c r="F3635" s="54">
        <v>105.26</v>
      </c>
    </row>
    <row r="3636" spans="1:6">
      <c r="A3636" s="51" t="s">
        <v>236</v>
      </c>
      <c r="B3636" t="s">
        <v>275</v>
      </c>
      <c r="D3636" s="52" t="s">
        <v>71</v>
      </c>
      <c r="E3636" s="55">
        <v>2012.5830000000001</v>
      </c>
      <c r="F3636" s="54">
        <v>105.33</v>
      </c>
    </row>
    <row r="3637" spans="1:6">
      <c r="A3637" s="51" t="s">
        <v>237</v>
      </c>
      <c r="B3637" t="s">
        <v>275</v>
      </c>
      <c r="D3637" s="52" t="s">
        <v>71</v>
      </c>
      <c r="E3637" s="55">
        <v>2012.6669999999999</v>
      </c>
      <c r="F3637" s="54">
        <v>106.38</v>
      </c>
    </row>
    <row r="3638" spans="1:6">
      <c r="A3638" s="51" t="s">
        <v>238</v>
      </c>
      <c r="B3638" t="s">
        <v>275</v>
      </c>
      <c r="D3638" s="52" t="s">
        <v>71</v>
      </c>
      <c r="E3638" s="55">
        <v>2012.75</v>
      </c>
      <c r="F3638" s="54">
        <v>106.5</v>
      </c>
    </row>
    <row r="3639" spans="1:6">
      <c r="A3639" s="51" t="s">
        <v>239</v>
      </c>
      <c r="B3639" t="s">
        <v>275</v>
      </c>
      <c r="D3639" s="52" t="s">
        <v>71</v>
      </c>
      <c r="E3639" s="55">
        <v>2012.8330000000001</v>
      </c>
      <c r="F3639" s="54">
        <v>106.66</v>
      </c>
    </row>
    <row r="3640" spans="1:6">
      <c r="A3640" s="51" t="s">
        <v>240</v>
      </c>
      <c r="B3640" t="s">
        <v>275</v>
      </c>
      <c r="D3640" s="52" t="s">
        <v>71</v>
      </c>
      <c r="E3640" s="55">
        <v>2012.9169999999999</v>
      </c>
      <c r="F3640" s="54">
        <v>106.47</v>
      </c>
    </row>
    <row r="3641" spans="1:6">
      <c r="A3641" s="51" t="s">
        <v>241</v>
      </c>
      <c r="B3641" t="s">
        <v>275</v>
      </c>
      <c r="D3641" s="52" t="s">
        <v>71</v>
      </c>
      <c r="E3641" s="55">
        <v>2013</v>
      </c>
      <c r="F3641" s="54">
        <v>105.88</v>
      </c>
    </row>
    <row r="3642" spans="1:6">
      <c r="A3642" s="50" t="s">
        <v>260</v>
      </c>
      <c r="D3642" s="52" t="s">
        <v>71</v>
      </c>
      <c r="E3642" s="55">
        <v>2013.0833</v>
      </c>
      <c r="F3642" s="54">
        <v>105.91</v>
      </c>
    </row>
    <row r="3643" spans="1:6">
      <c r="A3643" s="51" t="s">
        <v>230</v>
      </c>
      <c r="B3643" t="s">
        <v>275</v>
      </c>
      <c r="D3643" s="52" t="s">
        <v>71</v>
      </c>
      <c r="E3643" s="55">
        <v>2013.1669999999999</v>
      </c>
      <c r="F3643" s="54">
        <v>105.83</v>
      </c>
    </row>
    <row r="3644" spans="1:6">
      <c r="A3644" s="51" t="s">
        <v>231</v>
      </c>
      <c r="B3644" t="s">
        <v>275</v>
      </c>
      <c r="D3644" s="52" t="s">
        <v>71</v>
      </c>
      <c r="E3644" s="55">
        <v>2013.25</v>
      </c>
      <c r="F3644" s="54">
        <v>105.81</v>
      </c>
    </row>
    <row r="3645" spans="1:6">
      <c r="A3645" s="51" t="s">
        <v>232</v>
      </c>
      <c r="B3645" t="s">
        <v>275</v>
      </c>
      <c r="D3645" s="52" t="s">
        <v>71</v>
      </c>
      <c r="E3645" s="55">
        <v>2013.3330000000001</v>
      </c>
      <c r="F3645" s="54">
        <v>105.89</v>
      </c>
    </row>
    <row r="3646" spans="1:6">
      <c r="A3646" s="51" t="s">
        <v>233</v>
      </c>
      <c r="B3646" t="s">
        <v>275</v>
      </c>
      <c r="D3646" s="52" t="s">
        <v>71</v>
      </c>
      <c r="E3646" s="55">
        <v>2013.4169999999999</v>
      </c>
      <c r="F3646" s="54">
        <v>105.58</v>
      </c>
    </row>
    <row r="3647" spans="1:6">
      <c r="A3647" s="51" t="s">
        <v>234</v>
      </c>
      <c r="B3647" t="s">
        <v>275</v>
      </c>
      <c r="D3647" s="52" t="s">
        <v>71</v>
      </c>
      <c r="E3647" s="55">
        <v>2013.5</v>
      </c>
      <c r="F3647" s="54">
        <v>105.81</v>
      </c>
    </row>
    <row r="3648" spans="1:6">
      <c r="A3648" s="51" t="s">
        <v>235</v>
      </c>
      <c r="B3648" t="s">
        <v>275</v>
      </c>
      <c r="D3648" s="52" t="s">
        <v>71</v>
      </c>
      <c r="E3648" s="55">
        <v>2013.5830000000001</v>
      </c>
      <c r="F3648" s="54">
        <v>105.78</v>
      </c>
    </row>
    <row r="3649" spans="1:6">
      <c r="A3649" s="51" t="s">
        <v>236</v>
      </c>
      <c r="B3649" t="s">
        <v>275</v>
      </c>
      <c r="D3649" s="52" t="s">
        <v>71</v>
      </c>
      <c r="E3649" s="55">
        <v>2013.6669999999999</v>
      </c>
      <c r="F3649" s="54">
        <v>106.48</v>
      </c>
    </row>
    <row r="3650" spans="1:6">
      <c r="A3650" s="51" t="s">
        <v>237</v>
      </c>
      <c r="B3650" t="s">
        <v>275</v>
      </c>
      <c r="D3650" s="52" t="s">
        <v>71</v>
      </c>
      <c r="E3650" s="55">
        <v>2013.75</v>
      </c>
      <c r="F3650" s="54">
        <v>107.18</v>
      </c>
    </row>
    <row r="3651" spans="1:6">
      <c r="A3651" s="51" t="s">
        <v>238</v>
      </c>
      <c r="B3651" t="s">
        <v>275</v>
      </c>
      <c r="D3651" s="52" t="s">
        <v>71</v>
      </c>
      <c r="E3651" s="55">
        <v>2013.8330000000001</v>
      </c>
      <c r="F3651" s="54">
        <v>106.28</v>
      </c>
    </row>
    <row r="3652" spans="1:6">
      <c r="A3652" s="51" t="s">
        <v>239</v>
      </c>
      <c r="B3652" t="s">
        <v>275</v>
      </c>
      <c r="D3652" s="52" t="s">
        <v>71</v>
      </c>
      <c r="E3652" s="55">
        <v>2013.9169999999999</v>
      </c>
      <c r="F3652" s="54">
        <v>106.38</v>
      </c>
    </row>
    <row r="3653" spans="1:6">
      <c r="A3653" s="51" t="s">
        <v>240</v>
      </c>
      <c r="B3653" t="s">
        <v>275</v>
      </c>
      <c r="D3653" s="52" t="s">
        <v>71</v>
      </c>
      <c r="E3653" s="55">
        <v>2014</v>
      </c>
      <c r="F3653" s="54">
        <v>106.36</v>
      </c>
    </row>
    <row r="3654" spans="1:6">
      <c r="A3654" s="51" t="s">
        <v>241</v>
      </c>
      <c r="B3654" t="s">
        <v>275</v>
      </c>
      <c r="D3654" s="52" t="s">
        <v>71</v>
      </c>
      <c r="E3654" s="55">
        <v>2014.0833</v>
      </c>
      <c r="F3654" s="54">
        <v>106.53</v>
      </c>
    </row>
    <row r="3655" spans="1:6">
      <c r="A3655" s="50" t="s">
        <v>261</v>
      </c>
      <c r="D3655" s="52" t="s">
        <v>71</v>
      </c>
      <c r="E3655" s="55">
        <v>2014.1669999999999</v>
      </c>
      <c r="F3655" s="54">
        <v>106.82</v>
      </c>
    </row>
    <row r="3656" spans="1:6">
      <c r="A3656" s="51" t="s">
        <v>230</v>
      </c>
      <c r="B3656" t="s">
        <v>275</v>
      </c>
      <c r="D3656" s="52" t="s">
        <v>71</v>
      </c>
      <c r="E3656" s="55">
        <v>2014.25</v>
      </c>
      <c r="F3656" s="54">
        <v>106.24</v>
      </c>
    </row>
    <row r="3657" spans="1:6">
      <c r="A3657" s="51" t="s">
        <v>231</v>
      </c>
      <c r="B3657" t="s">
        <v>275</v>
      </c>
      <c r="D3657" s="52" t="s">
        <v>71</v>
      </c>
      <c r="E3657" s="55">
        <v>2014.3330000000001</v>
      </c>
      <c r="F3657" s="54">
        <v>106.55</v>
      </c>
    </row>
    <row r="3658" spans="1:6">
      <c r="A3658" s="51" t="s">
        <v>232</v>
      </c>
      <c r="B3658" t="s">
        <v>275</v>
      </c>
      <c r="D3658" s="52" t="s">
        <v>71</v>
      </c>
      <c r="E3658" s="55">
        <v>2014.4169999999999</v>
      </c>
      <c r="F3658" s="54">
        <v>106.7</v>
      </c>
    </row>
    <row r="3659" spans="1:6">
      <c r="A3659" s="51" t="s">
        <v>233</v>
      </c>
      <c r="B3659" t="s">
        <v>275</v>
      </c>
      <c r="D3659" s="52" t="s">
        <v>71</v>
      </c>
      <c r="E3659" s="55">
        <v>2014.5</v>
      </c>
      <c r="F3659" s="54">
        <v>106.36</v>
      </c>
    </row>
    <row r="3660" spans="1:6">
      <c r="A3660" s="51" t="s">
        <v>234</v>
      </c>
      <c r="B3660" t="s">
        <v>275</v>
      </c>
      <c r="D3660" s="52" t="s">
        <v>71</v>
      </c>
      <c r="E3660" s="55">
        <v>2014.5830000000001</v>
      </c>
      <c r="F3660" s="54">
        <v>106.42</v>
      </c>
    </row>
    <row r="3661" spans="1:6">
      <c r="A3661" s="51" t="s">
        <v>235</v>
      </c>
      <c r="B3661" t="s">
        <v>275</v>
      </c>
      <c r="D3661" s="52" t="s">
        <v>71</v>
      </c>
      <c r="E3661" s="55">
        <v>2014.6669999999999</v>
      </c>
      <c r="F3661" s="54">
        <v>106.98</v>
      </c>
    </row>
    <row r="3662" spans="1:6">
      <c r="A3662" s="51" t="s">
        <v>236</v>
      </c>
      <c r="B3662" t="s">
        <v>275</v>
      </c>
      <c r="D3662" s="52" t="s">
        <v>71</v>
      </c>
      <c r="E3662" s="55">
        <v>2014.75</v>
      </c>
      <c r="F3662" s="54">
        <v>107.2</v>
      </c>
    </row>
    <row r="3663" spans="1:6">
      <c r="A3663" s="51" t="s">
        <v>237</v>
      </c>
      <c r="B3663" t="s">
        <v>275</v>
      </c>
      <c r="D3663" s="52" t="s">
        <v>71</v>
      </c>
      <c r="E3663" s="55">
        <v>2014.8330000000001</v>
      </c>
      <c r="F3663" s="54">
        <v>106.56</v>
      </c>
    </row>
    <row r="3664" spans="1:6">
      <c r="A3664" s="51" t="s">
        <v>238</v>
      </c>
      <c r="B3664" t="s">
        <v>275</v>
      </c>
      <c r="D3664" s="52" t="s">
        <v>71</v>
      </c>
      <c r="E3664" s="55">
        <v>2014.9169999999999</v>
      </c>
      <c r="F3664" s="54">
        <v>107.02</v>
      </c>
    </row>
    <row r="3665" spans="1:6">
      <c r="A3665" s="51" t="s">
        <v>239</v>
      </c>
      <c r="B3665" t="s">
        <v>275</v>
      </c>
      <c r="D3665" s="52" t="s">
        <v>71</v>
      </c>
      <c r="E3665" s="55">
        <v>2015</v>
      </c>
      <c r="F3665" s="54">
        <v>106.1</v>
      </c>
    </row>
    <row r="3666" spans="1:6">
      <c r="A3666" s="51" t="s">
        <v>240</v>
      </c>
      <c r="B3666" t="s">
        <v>275</v>
      </c>
      <c r="D3666" s="52" t="s">
        <v>71</v>
      </c>
      <c r="E3666" s="55">
        <v>2015.0833</v>
      </c>
      <c r="F3666" s="54">
        <v>106.64</v>
      </c>
    </row>
    <row r="3667" spans="1:6">
      <c r="A3667" s="51" t="s">
        <v>241</v>
      </c>
      <c r="B3667" t="s">
        <v>275</v>
      </c>
      <c r="D3667" s="52" t="s">
        <v>71</v>
      </c>
      <c r="E3667" s="55">
        <v>2015.1669999999999</v>
      </c>
      <c r="F3667" s="54">
        <v>106.56</v>
      </c>
    </row>
    <row r="3668" spans="1:6">
      <c r="A3668" s="50" t="s">
        <v>262</v>
      </c>
      <c r="D3668" s="52" t="s">
        <v>71</v>
      </c>
      <c r="E3668" s="55">
        <v>2015.25</v>
      </c>
      <c r="F3668" s="54">
        <v>106.06</v>
      </c>
    </row>
    <row r="3669" spans="1:6">
      <c r="A3669" s="51" t="s">
        <v>230</v>
      </c>
      <c r="B3669" t="s">
        <v>275</v>
      </c>
      <c r="D3669" s="52" t="s">
        <v>71</v>
      </c>
      <c r="E3669" s="55">
        <v>2015.3330000000001</v>
      </c>
      <c r="F3669" s="54">
        <v>106.08</v>
      </c>
    </row>
    <row r="3670" spans="1:6">
      <c r="A3670" s="51" t="s">
        <v>231</v>
      </c>
      <c r="B3670" t="s">
        <v>275</v>
      </c>
      <c r="D3670" s="52" t="s">
        <v>71</v>
      </c>
      <c r="E3670" s="55">
        <v>2015.4169999999999</v>
      </c>
      <c r="F3670" s="54">
        <v>105.44</v>
      </c>
    </row>
    <row r="3671" spans="1:6">
      <c r="A3671" s="51" t="s">
        <v>232</v>
      </c>
      <c r="B3671" t="s">
        <v>275</v>
      </c>
      <c r="D3671" s="52" t="s">
        <v>71</v>
      </c>
      <c r="E3671" s="55">
        <v>2015.5</v>
      </c>
      <c r="F3671" s="54">
        <v>105.7</v>
      </c>
    </row>
    <row r="3672" spans="1:6">
      <c r="A3672" s="51" t="s">
        <v>233</v>
      </c>
      <c r="B3672" t="s">
        <v>275</v>
      </c>
      <c r="D3672" s="52" t="s">
        <v>71</v>
      </c>
      <c r="E3672" s="55">
        <v>2015.5830000000001</v>
      </c>
      <c r="F3672" s="54">
        <v>105.87</v>
      </c>
    </row>
    <row r="3673" spans="1:6">
      <c r="A3673" s="51" t="s">
        <v>234</v>
      </c>
      <c r="B3673" t="s">
        <v>275</v>
      </c>
      <c r="D3673" s="52" t="s">
        <v>71</v>
      </c>
      <c r="E3673" s="55">
        <v>2015.6669999999999</v>
      </c>
      <c r="F3673" s="54">
        <v>106.55</v>
      </c>
    </row>
    <row r="3674" spans="1:6">
      <c r="A3674" s="51" t="s">
        <v>235</v>
      </c>
      <c r="B3674" t="s">
        <v>275</v>
      </c>
      <c r="D3674" s="52" t="s">
        <v>71</v>
      </c>
      <c r="E3674" s="55">
        <v>2015.75</v>
      </c>
      <c r="F3674" s="54" t="s">
        <v>275</v>
      </c>
    </row>
    <row r="3675" spans="1:6">
      <c r="A3675" s="51" t="s">
        <v>236</v>
      </c>
      <c r="B3675" t="s">
        <v>275</v>
      </c>
      <c r="D3675" s="52" t="s">
        <v>71</v>
      </c>
      <c r="E3675" s="55">
        <v>2015.8330000000001</v>
      </c>
      <c r="F3675" s="54">
        <v>106.22</v>
      </c>
    </row>
    <row r="3676" spans="1:6">
      <c r="A3676" s="51" t="s">
        <v>237</v>
      </c>
      <c r="B3676" t="s">
        <v>275</v>
      </c>
      <c r="D3676" s="52" t="s">
        <v>71</v>
      </c>
      <c r="E3676" s="55">
        <v>2015.9169999999999</v>
      </c>
      <c r="F3676" s="54">
        <v>106.12</v>
      </c>
    </row>
    <row r="3677" spans="1:6">
      <c r="A3677" s="51" t="s">
        <v>238</v>
      </c>
      <c r="B3677" t="s">
        <v>275</v>
      </c>
      <c r="D3677" s="52" t="s">
        <v>71</v>
      </c>
      <c r="E3677" s="55">
        <v>2016</v>
      </c>
      <c r="F3677" s="54" t="s">
        <v>275</v>
      </c>
    </row>
    <row r="3678" spans="1:6">
      <c r="A3678" s="51" t="s">
        <v>239</v>
      </c>
      <c r="B3678" t="s">
        <v>275</v>
      </c>
      <c r="D3678" s="52" t="s">
        <v>71</v>
      </c>
      <c r="E3678" s="55">
        <v>2016.0833</v>
      </c>
      <c r="F3678" s="54" t="s">
        <v>275</v>
      </c>
    </row>
    <row r="3679" spans="1:6">
      <c r="A3679" s="51" t="s">
        <v>240</v>
      </c>
      <c r="B3679" t="s">
        <v>275</v>
      </c>
      <c r="D3679" s="52" t="s">
        <v>71</v>
      </c>
      <c r="E3679" s="55">
        <v>2016.1669999999999</v>
      </c>
      <c r="F3679" s="54" t="s">
        <v>275</v>
      </c>
    </row>
    <row r="3680" spans="1:6">
      <c r="A3680" s="51" t="s">
        <v>241</v>
      </c>
      <c r="B3680" t="s">
        <v>275</v>
      </c>
      <c r="D3680" s="52" t="s">
        <v>71</v>
      </c>
      <c r="E3680" s="55">
        <v>2016.25</v>
      </c>
      <c r="F3680" s="54" t="s">
        <v>275</v>
      </c>
    </row>
    <row r="3681" spans="1:6">
      <c r="A3681" s="50" t="s">
        <v>263</v>
      </c>
      <c r="D3681" s="52" t="s">
        <v>71</v>
      </c>
      <c r="E3681" s="55">
        <v>2016.3330000000001</v>
      </c>
      <c r="F3681" s="54" t="s">
        <v>275</v>
      </c>
    </row>
    <row r="3682" spans="1:6">
      <c r="A3682" s="51" t="s">
        <v>230</v>
      </c>
      <c r="B3682" t="s">
        <v>275</v>
      </c>
      <c r="D3682" s="52" t="s">
        <v>71</v>
      </c>
      <c r="E3682" s="55">
        <v>2016.4169999999999</v>
      </c>
      <c r="F3682" s="54" t="s">
        <v>275</v>
      </c>
    </row>
    <row r="3683" spans="1:6">
      <c r="A3683" s="51" t="s">
        <v>231</v>
      </c>
      <c r="B3683" t="s">
        <v>275</v>
      </c>
      <c r="D3683" s="52" t="s">
        <v>71</v>
      </c>
      <c r="E3683" s="55">
        <v>2016.5</v>
      </c>
      <c r="F3683" s="54">
        <v>106.38</v>
      </c>
    </row>
    <row r="3684" spans="1:6">
      <c r="A3684" s="51" t="s">
        <v>232</v>
      </c>
      <c r="B3684" t="s">
        <v>275</v>
      </c>
      <c r="D3684" s="52" t="s">
        <v>71</v>
      </c>
      <c r="E3684" s="55">
        <v>2016.5830000000001</v>
      </c>
      <c r="F3684" s="54" t="s">
        <v>275</v>
      </c>
    </row>
    <row r="3685" spans="1:6">
      <c r="A3685" s="51" t="s">
        <v>233</v>
      </c>
      <c r="B3685" t="s">
        <v>275</v>
      </c>
      <c r="D3685" s="52" t="s">
        <v>71</v>
      </c>
      <c r="E3685" s="55">
        <v>2016.6669999999999</v>
      </c>
      <c r="F3685" s="54">
        <v>105.98</v>
      </c>
    </row>
    <row r="3686" spans="1:6">
      <c r="A3686" s="51" t="s">
        <v>234</v>
      </c>
      <c r="B3686" t="s">
        <v>275</v>
      </c>
      <c r="D3686" s="52" t="s">
        <v>71</v>
      </c>
      <c r="E3686" s="55">
        <v>2016.75</v>
      </c>
      <c r="F3686" s="54">
        <v>105.98</v>
      </c>
    </row>
    <row r="3687" spans="1:6">
      <c r="A3687" s="51" t="s">
        <v>235</v>
      </c>
      <c r="B3687" t="s">
        <v>275</v>
      </c>
      <c r="D3687" s="52" t="s">
        <v>71</v>
      </c>
      <c r="E3687" s="55">
        <v>2016.8330000000001</v>
      </c>
      <c r="F3687" s="54" t="s">
        <v>275</v>
      </c>
    </row>
    <row r="3688" spans="1:6">
      <c r="A3688" s="51" t="s">
        <v>236</v>
      </c>
      <c r="B3688" t="s">
        <v>275</v>
      </c>
      <c r="D3688" s="52" t="s">
        <v>71</v>
      </c>
      <c r="E3688" s="55">
        <v>2016.9169999999999</v>
      </c>
      <c r="F3688" s="54" t="s">
        <v>275</v>
      </c>
    </row>
    <row r="3689" spans="1:6">
      <c r="A3689" s="51" t="s">
        <v>237</v>
      </c>
      <c r="B3689" t="s">
        <v>275</v>
      </c>
      <c r="D3689" s="52" t="s">
        <v>71</v>
      </c>
      <c r="E3689" s="55">
        <v>2017</v>
      </c>
      <c r="F3689" s="54" t="s">
        <v>275</v>
      </c>
    </row>
    <row r="3690" spans="1:6">
      <c r="A3690" s="51" t="s">
        <v>238</v>
      </c>
      <c r="B3690" t="s">
        <v>275</v>
      </c>
      <c r="D3690" s="52" t="s">
        <v>71</v>
      </c>
      <c r="E3690" s="55">
        <v>2017.0833</v>
      </c>
      <c r="F3690" s="54" t="s">
        <v>275</v>
      </c>
    </row>
    <row r="3691" spans="1:6">
      <c r="A3691" s="51" t="s">
        <v>239</v>
      </c>
      <c r="B3691" t="s">
        <v>275</v>
      </c>
      <c r="D3691" s="52" t="s">
        <v>71</v>
      </c>
      <c r="E3691" s="55">
        <v>2017.1669999999999</v>
      </c>
      <c r="F3691" s="54" t="s">
        <v>275</v>
      </c>
    </row>
    <row r="3692" spans="1:6">
      <c r="A3692" s="51" t="s">
        <v>240</v>
      </c>
      <c r="B3692" t="s">
        <v>275</v>
      </c>
      <c r="D3692" s="52" t="s">
        <v>71</v>
      </c>
      <c r="E3692" s="55">
        <v>2017.25</v>
      </c>
      <c r="F3692" s="54" t="s">
        <v>275</v>
      </c>
    </row>
    <row r="3693" spans="1:6">
      <c r="A3693" s="51" t="s">
        <v>241</v>
      </c>
      <c r="B3693" t="s">
        <v>275</v>
      </c>
      <c r="D3693" s="52" t="s">
        <v>71</v>
      </c>
      <c r="E3693" s="55">
        <v>2017.3330000000001</v>
      </c>
      <c r="F3693" s="54" t="s">
        <v>275</v>
      </c>
    </row>
    <row r="3694" spans="1:6">
      <c r="A3694" s="50" t="s">
        <v>264</v>
      </c>
      <c r="D3694" s="52" t="s">
        <v>71</v>
      </c>
      <c r="E3694" s="55">
        <v>2017.4169999999999</v>
      </c>
      <c r="F3694" s="54" t="s">
        <v>275</v>
      </c>
    </row>
    <row r="3695" spans="1:6">
      <c r="A3695" s="51" t="s">
        <v>230</v>
      </c>
      <c r="B3695" t="s">
        <v>275</v>
      </c>
      <c r="D3695" s="52" t="s">
        <v>71</v>
      </c>
      <c r="E3695" s="55">
        <v>2017.5</v>
      </c>
      <c r="F3695" s="54" t="s">
        <v>275</v>
      </c>
    </row>
    <row r="3696" spans="1:6">
      <c r="A3696" s="51" t="s">
        <v>231</v>
      </c>
      <c r="B3696" t="s">
        <v>275</v>
      </c>
      <c r="D3696" s="52" t="s">
        <v>71</v>
      </c>
      <c r="E3696" s="55">
        <v>2017.5830000000001</v>
      </c>
      <c r="F3696" s="54" t="s">
        <v>275</v>
      </c>
    </row>
    <row r="3697" spans="1:6">
      <c r="A3697" s="51" t="s">
        <v>232</v>
      </c>
      <c r="B3697" t="s">
        <v>275</v>
      </c>
      <c r="D3697" s="52" t="s">
        <v>71</v>
      </c>
      <c r="E3697" s="55">
        <v>2017.6669999999999</v>
      </c>
      <c r="F3697" s="54" t="s">
        <v>275</v>
      </c>
    </row>
    <row r="3698" spans="1:6">
      <c r="A3698" s="51" t="s">
        <v>233</v>
      </c>
      <c r="B3698" t="s">
        <v>275</v>
      </c>
      <c r="D3698" s="52" t="s">
        <v>71</v>
      </c>
      <c r="E3698" s="55">
        <v>2017.75</v>
      </c>
      <c r="F3698" s="54" t="s">
        <v>275</v>
      </c>
    </row>
    <row r="3699" spans="1:6">
      <c r="A3699" s="51" t="s">
        <v>234</v>
      </c>
      <c r="B3699" t="s">
        <v>275</v>
      </c>
      <c r="D3699" s="52" t="s">
        <v>71</v>
      </c>
      <c r="E3699" s="55">
        <v>2017.8330000000001</v>
      </c>
      <c r="F3699" s="54" t="s">
        <v>275</v>
      </c>
    </row>
    <row r="3700" spans="1:6">
      <c r="A3700" s="51" t="s">
        <v>235</v>
      </c>
      <c r="B3700" t="s">
        <v>275</v>
      </c>
      <c r="D3700" s="52" t="s">
        <v>71</v>
      </c>
      <c r="E3700" s="55">
        <v>2017.9169999999999</v>
      </c>
      <c r="F3700" s="54" t="s">
        <v>275</v>
      </c>
    </row>
    <row r="3701" spans="1:6">
      <c r="A3701" s="51" t="s">
        <v>236</v>
      </c>
      <c r="B3701" t="s">
        <v>275</v>
      </c>
      <c r="D3701" s="52" t="s">
        <v>71</v>
      </c>
      <c r="E3701" s="55">
        <v>2018</v>
      </c>
      <c r="F3701" s="54" t="s">
        <v>275</v>
      </c>
    </row>
    <row r="3702" spans="1:6">
      <c r="A3702" s="51" t="s">
        <v>237</v>
      </c>
      <c r="B3702" t="s">
        <v>275</v>
      </c>
      <c r="D3702" s="52" t="s">
        <v>71</v>
      </c>
      <c r="E3702" s="55">
        <v>2018.0833</v>
      </c>
      <c r="F3702" s="54" t="s">
        <v>275</v>
      </c>
    </row>
    <row r="3703" spans="1:6">
      <c r="A3703" s="51" t="s">
        <v>238</v>
      </c>
      <c r="B3703">
        <v>123.11</v>
      </c>
      <c r="D3703" s="52" t="s">
        <v>71</v>
      </c>
      <c r="E3703" s="55">
        <v>2018.1669999999999</v>
      </c>
      <c r="F3703" s="54" t="s">
        <v>275</v>
      </c>
    </row>
    <row r="3704" spans="1:6">
      <c r="A3704" s="51" t="s">
        <v>239</v>
      </c>
      <c r="B3704">
        <v>123.11</v>
      </c>
      <c r="D3704" s="52" t="s">
        <v>71</v>
      </c>
      <c r="E3704" s="55">
        <v>2018.25</v>
      </c>
      <c r="F3704" s="54" t="s">
        <v>275</v>
      </c>
    </row>
    <row r="3705" spans="1:6">
      <c r="A3705" s="51" t="s">
        <v>240</v>
      </c>
      <c r="B3705" t="s">
        <v>275</v>
      </c>
      <c r="D3705" s="52" t="s">
        <v>71</v>
      </c>
      <c r="E3705" s="55">
        <v>2018.3330000000001</v>
      </c>
      <c r="F3705" s="54">
        <v>104.93</v>
      </c>
    </row>
    <row r="3706" spans="1:6">
      <c r="A3706" s="51" t="s">
        <v>241</v>
      </c>
      <c r="B3706" t="s">
        <v>275</v>
      </c>
      <c r="D3706" s="52" t="s">
        <v>71</v>
      </c>
      <c r="E3706" s="55">
        <v>2018.4169999999999</v>
      </c>
      <c r="F3706" s="54" t="s">
        <v>275</v>
      </c>
    </row>
    <row r="3707" spans="1:6">
      <c r="A3707" s="50" t="s">
        <v>265</v>
      </c>
      <c r="D3707" s="52" t="s">
        <v>71</v>
      </c>
      <c r="E3707" s="55">
        <v>2018.5</v>
      </c>
      <c r="F3707" s="54" t="s">
        <v>275</v>
      </c>
    </row>
    <row r="3708" spans="1:6">
      <c r="A3708" s="51" t="s">
        <v>230</v>
      </c>
      <c r="B3708">
        <v>119.61</v>
      </c>
      <c r="D3708" s="52" t="s">
        <v>71</v>
      </c>
      <c r="E3708" s="55">
        <v>2018.5830000000001</v>
      </c>
      <c r="F3708" s="54" t="s">
        <v>275</v>
      </c>
    </row>
    <row r="3709" spans="1:6">
      <c r="A3709" s="51" t="s">
        <v>231</v>
      </c>
      <c r="B3709" t="s">
        <v>275</v>
      </c>
      <c r="D3709" s="52" t="s">
        <v>71</v>
      </c>
      <c r="E3709" s="55">
        <v>2018.6669999999999</v>
      </c>
      <c r="F3709" s="54" t="s">
        <v>275</v>
      </c>
    </row>
    <row r="3710" spans="1:6">
      <c r="A3710" s="51" t="s">
        <v>232</v>
      </c>
      <c r="B3710" t="s">
        <v>275</v>
      </c>
      <c r="D3710" s="52" t="s">
        <v>71</v>
      </c>
      <c r="E3710" s="55">
        <v>2018.75</v>
      </c>
      <c r="F3710" s="54" t="s">
        <v>275</v>
      </c>
    </row>
    <row r="3711" spans="1:6">
      <c r="A3711" s="51" t="s">
        <v>233</v>
      </c>
      <c r="B3711" t="s">
        <v>275</v>
      </c>
      <c r="D3711" s="52" t="s">
        <v>71</v>
      </c>
      <c r="E3711" s="55">
        <v>2018.8330000000001</v>
      </c>
      <c r="F3711" s="54">
        <v>106.23</v>
      </c>
    </row>
    <row r="3712" spans="1:6">
      <c r="A3712" s="51" t="s">
        <v>234</v>
      </c>
      <c r="B3712" t="s">
        <v>275</v>
      </c>
      <c r="D3712" s="52" t="s">
        <v>71</v>
      </c>
      <c r="E3712" s="55">
        <v>2018.9169999999999</v>
      </c>
      <c r="F3712" s="54" t="s">
        <v>275</v>
      </c>
    </row>
    <row r="3713" spans="1:6">
      <c r="A3713" s="51" t="s">
        <v>235</v>
      </c>
      <c r="B3713" t="s">
        <v>275</v>
      </c>
      <c r="D3713" s="52" t="s">
        <v>71</v>
      </c>
      <c r="E3713" s="55">
        <v>2019</v>
      </c>
      <c r="F3713" s="54" t="s">
        <v>275</v>
      </c>
    </row>
    <row r="3714" spans="1:6">
      <c r="A3714" s="51" t="s">
        <v>236</v>
      </c>
      <c r="B3714" t="s">
        <v>275</v>
      </c>
      <c r="D3714" s="52" t="s">
        <v>71</v>
      </c>
      <c r="E3714" s="55">
        <v>2019.0833</v>
      </c>
      <c r="F3714" s="54" t="s">
        <v>275</v>
      </c>
    </row>
    <row r="3715" spans="1:6">
      <c r="A3715" s="51" t="s">
        <v>237</v>
      </c>
      <c r="B3715" t="s">
        <v>275</v>
      </c>
      <c r="D3715" s="52" t="s">
        <v>71</v>
      </c>
      <c r="E3715" s="55">
        <v>2019.1669999999999</v>
      </c>
      <c r="F3715" s="54" t="s">
        <v>275</v>
      </c>
    </row>
    <row r="3716" spans="1:6">
      <c r="A3716" s="51" t="s">
        <v>238</v>
      </c>
      <c r="B3716" t="s">
        <v>275</v>
      </c>
      <c r="D3716" s="52" t="s">
        <v>71</v>
      </c>
      <c r="E3716" s="55">
        <v>2019.25</v>
      </c>
      <c r="F3716" s="54" t="s">
        <v>275</v>
      </c>
    </row>
    <row r="3717" spans="1:6">
      <c r="A3717" s="51" t="s">
        <v>239</v>
      </c>
      <c r="B3717" t="s">
        <v>275</v>
      </c>
      <c r="D3717" s="52" t="s">
        <v>71</v>
      </c>
      <c r="E3717" s="55">
        <v>2019.3330000000001</v>
      </c>
      <c r="F3717" s="54" t="s">
        <v>275</v>
      </c>
    </row>
    <row r="3718" spans="1:6">
      <c r="A3718" s="51" t="s">
        <v>240</v>
      </c>
      <c r="B3718" t="s">
        <v>275</v>
      </c>
      <c r="D3718" s="52" t="s">
        <v>71</v>
      </c>
      <c r="E3718" s="55">
        <v>2019.4169999999999</v>
      </c>
      <c r="F3718" s="54" t="s">
        <v>275</v>
      </c>
    </row>
    <row r="3719" spans="1:6">
      <c r="A3719" s="51" t="s">
        <v>241</v>
      </c>
      <c r="B3719" t="s">
        <v>275</v>
      </c>
      <c r="D3719" s="52" t="s">
        <v>71</v>
      </c>
      <c r="E3719" s="55">
        <v>2019.5</v>
      </c>
      <c r="F3719" s="54" t="s">
        <v>275</v>
      </c>
    </row>
    <row r="3720" spans="1:6">
      <c r="A3720" s="50" t="s">
        <v>266</v>
      </c>
      <c r="D3720" s="52" t="s">
        <v>71</v>
      </c>
      <c r="E3720" s="55">
        <v>2019.5830000000001</v>
      </c>
      <c r="F3720" s="54" t="s">
        <v>275</v>
      </c>
    </row>
    <row r="3721" spans="1:6">
      <c r="A3721" s="51" t="s">
        <v>230</v>
      </c>
      <c r="B3721" t="s">
        <v>275</v>
      </c>
      <c r="D3721" s="52" t="s">
        <v>71</v>
      </c>
      <c r="E3721" s="55">
        <v>2019.6669999999999</v>
      </c>
      <c r="F3721" s="54" t="s">
        <v>275</v>
      </c>
    </row>
    <row r="3722" spans="1:6">
      <c r="A3722" s="51" t="s">
        <v>231</v>
      </c>
      <c r="B3722" t="s">
        <v>275</v>
      </c>
      <c r="D3722" s="52" t="s">
        <v>71</v>
      </c>
      <c r="E3722" s="55">
        <v>2019.75</v>
      </c>
      <c r="F3722" s="54" t="s">
        <v>275</v>
      </c>
    </row>
    <row r="3723" spans="1:6">
      <c r="A3723" s="51" t="s">
        <v>232</v>
      </c>
      <c r="B3723" t="s">
        <v>275</v>
      </c>
      <c r="D3723" s="52" t="s">
        <v>71</v>
      </c>
      <c r="E3723" s="55">
        <v>2019.8330000000001</v>
      </c>
      <c r="F3723" s="54" t="s">
        <v>275</v>
      </c>
    </row>
    <row r="3724" spans="1:6">
      <c r="A3724" s="51" t="s">
        <v>233</v>
      </c>
      <c r="B3724" t="s">
        <v>275</v>
      </c>
      <c r="D3724" s="52" t="s">
        <v>71</v>
      </c>
      <c r="E3724" s="55">
        <v>2019.9169999999999</v>
      </c>
      <c r="F3724" s="54" t="s">
        <v>275</v>
      </c>
    </row>
    <row r="3725" spans="1:6">
      <c r="A3725" s="51" t="s">
        <v>234</v>
      </c>
      <c r="B3725" t="s">
        <v>275</v>
      </c>
      <c r="D3725" s="52" t="s">
        <v>71</v>
      </c>
      <c r="E3725" s="55">
        <v>2020</v>
      </c>
      <c r="F3725" s="54" t="s">
        <v>275</v>
      </c>
    </row>
    <row r="3726" spans="1:6">
      <c r="A3726" s="51" t="s">
        <v>235</v>
      </c>
      <c r="B3726" t="s">
        <v>275</v>
      </c>
      <c r="D3726" s="52" t="s">
        <v>74</v>
      </c>
      <c r="E3726" s="55">
        <v>2009</v>
      </c>
      <c r="F3726" s="54" t="s">
        <v>275</v>
      </c>
    </row>
    <row r="3727" spans="1:6">
      <c r="A3727" s="51" t="s">
        <v>236</v>
      </c>
      <c r="B3727" t="s">
        <v>275</v>
      </c>
      <c r="D3727" s="52" t="s">
        <v>74</v>
      </c>
      <c r="E3727" s="55">
        <v>2009.08251</v>
      </c>
      <c r="F3727" s="54" t="s">
        <v>275</v>
      </c>
    </row>
    <row r="3728" spans="1:6">
      <c r="A3728" s="51" t="s">
        <v>237</v>
      </c>
      <c r="B3728" t="s">
        <v>275</v>
      </c>
      <c r="D3728" s="52" t="s">
        <v>74</v>
      </c>
      <c r="E3728" s="55">
        <v>2009.16588</v>
      </c>
      <c r="F3728" s="54" t="s">
        <v>275</v>
      </c>
    </row>
    <row r="3729" spans="1:6">
      <c r="A3729" s="51" t="s">
        <v>238</v>
      </c>
      <c r="B3729">
        <v>120.23</v>
      </c>
      <c r="D3729" s="52" t="s">
        <v>74</v>
      </c>
      <c r="E3729" s="55">
        <v>2009.2492500000001</v>
      </c>
      <c r="F3729" s="54" t="s">
        <v>275</v>
      </c>
    </row>
    <row r="3730" spans="1:6">
      <c r="A3730" s="51" t="s">
        <v>239</v>
      </c>
      <c r="B3730" t="s">
        <v>275</v>
      </c>
      <c r="D3730" s="52" t="s">
        <v>74</v>
      </c>
      <c r="E3730" s="55">
        <v>2009.3326199999999</v>
      </c>
      <c r="F3730" s="54" t="s">
        <v>275</v>
      </c>
    </row>
    <row r="3731" spans="1:6">
      <c r="A3731" s="51" t="s">
        <v>240</v>
      </c>
      <c r="B3731">
        <v>115.65</v>
      </c>
      <c r="D3731" s="52" t="s">
        <v>74</v>
      </c>
      <c r="E3731" s="55">
        <v>2009.41599</v>
      </c>
      <c r="F3731" s="54" t="s">
        <v>275</v>
      </c>
    </row>
    <row r="3732" spans="1:6">
      <c r="A3732" s="51" t="s">
        <v>241</v>
      </c>
      <c r="B3732" t="s">
        <v>275</v>
      </c>
      <c r="D3732" s="52" t="s">
        <v>74</v>
      </c>
      <c r="E3732" s="55">
        <v>2009.49936</v>
      </c>
      <c r="F3732" s="54" t="s">
        <v>275</v>
      </c>
    </row>
    <row r="3733" spans="1:6">
      <c r="A3733" s="50" t="s">
        <v>267</v>
      </c>
      <c r="D3733" s="52" t="s">
        <v>74</v>
      </c>
      <c r="E3733" s="55">
        <v>2009.5827300000001</v>
      </c>
      <c r="F3733" s="54" t="s">
        <v>275</v>
      </c>
    </row>
    <row r="3734" spans="1:6">
      <c r="A3734" s="51" t="s">
        <v>230</v>
      </c>
      <c r="B3734" t="s">
        <v>275</v>
      </c>
      <c r="D3734" s="52" t="s">
        <v>74</v>
      </c>
      <c r="E3734" s="55">
        <v>2009.6660999999999</v>
      </c>
      <c r="F3734" s="54" t="s">
        <v>275</v>
      </c>
    </row>
    <row r="3735" spans="1:6">
      <c r="A3735" s="51" t="s">
        <v>231</v>
      </c>
      <c r="B3735" t="s">
        <v>275</v>
      </c>
      <c r="D3735" s="52" t="s">
        <v>74</v>
      </c>
      <c r="E3735" s="55">
        <v>2009.74947</v>
      </c>
      <c r="F3735" s="54" t="s">
        <v>275</v>
      </c>
    </row>
    <row r="3736" spans="1:6">
      <c r="A3736" s="51" t="s">
        <v>232</v>
      </c>
      <c r="B3736" t="s">
        <v>275</v>
      </c>
      <c r="D3736" s="52" t="s">
        <v>74</v>
      </c>
      <c r="E3736" s="55">
        <v>2009.83284</v>
      </c>
      <c r="F3736" s="54" t="s">
        <v>275</v>
      </c>
    </row>
    <row r="3737" spans="1:6">
      <c r="A3737" s="51" t="s">
        <v>233</v>
      </c>
      <c r="B3737" t="s">
        <v>275</v>
      </c>
      <c r="D3737" s="52" t="s">
        <v>74</v>
      </c>
      <c r="E3737" s="55">
        <v>2009.9162100000001</v>
      </c>
      <c r="F3737" s="54" t="s">
        <v>275</v>
      </c>
    </row>
    <row r="3738" spans="1:6">
      <c r="A3738" s="51" t="s">
        <v>234</v>
      </c>
      <c r="B3738" t="s">
        <v>275</v>
      </c>
      <c r="D3738" s="52" t="s">
        <v>74</v>
      </c>
      <c r="E3738" s="55">
        <v>2010</v>
      </c>
      <c r="F3738" s="54">
        <v>87.9</v>
      </c>
    </row>
    <row r="3739" spans="1:6">
      <c r="A3739" s="51" t="s">
        <v>235</v>
      </c>
      <c r="B3739">
        <v>117.97</v>
      </c>
      <c r="D3739" s="52" t="s">
        <v>74</v>
      </c>
      <c r="E3739" s="55">
        <v>2010.08295</v>
      </c>
      <c r="F3739" s="54">
        <v>87.97</v>
      </c>
    </row>
    <row r="3740" spans="1:6">
      <c r="A3740" s="51" t="s">
        <v>236</v>
      </c>
      <c r="B3740" t="s">
        <v>275</v>
      </c>
      <c r="D3740" s="52" t="s">
        <v>74</v>
      </c>
      <c r="E3740" s="55">
        <v>2010.16632</v>
      </c>
      <c r="F3740" s="54">
        <v>88.51</v>
      </c>
    </row>
    <row r="3741" spans="1:6">
      <c r="A3741" s="51" t="s">
        <v>237</v>
      </c>
      <c r="B3741" t="s">
        <v>275</v>
      </c>
      <c r="D3741" s="52" t="s">
        <v>74</v>
      </c>
      <c r="E3741" s="55">
        <v>2010.2496900000001</v>
      </c>
      <c r="F3741" s="54">
        <v>88.72</v>
      </c>
    </row>
    <row r="3742" spans="1:6">
      <c r="A3742" s="51" t="s">
        <v>238</v>
      </c>
      <c r="B3742" t="s">
        <v>275</v>
      </c>
      <c r="D3742" s="52" t="s">
        <v>74</v>
      </c>
      <c r="E3742" s="55">
        <v>2010.3330599999999</v>
      </c>
      <c r="F3742" s="54">
        <v>88.61</v>
      </c>
    </row>
    <row r="3743" spans="1:6">
      <c r="A3743" s="51" t="s">
        <v>239</v>
      </c>
      <c r="B3743" t="s">
        <v>275</v>
      </c>
      <c r="D3743" s="52" t="s">
        <v>74</v>
      </c>
      <c r="E3743" s="55">
        <v>2010.41643</v>
      </c>
      <c r="F3743" s="54">
        <v>86.72</v>
      </c>
    </row>
    <row r="3744" spans="1:6">
      <c r="A3744" s="51" t="s">
        <v>240</v>
      </c>
      <c r="B3744" t="s">
        <v>275</v>
      </c>
      <c r="D3744" s="52" t="s">
        <v>74</v>
      </c>
      <c r="E3744" s="55">
        <v>2010.4998000000001</v>
      </c>
      <c r="F3744" s="54" t="s">
        <v>275</v>
      </c>
    </row>
    <row r="3745" spans="1:6">
      <c r="A3745" s="51" t="s">
        <v>241</v>
      </c>
      <c r="B3745" t="s">
        <v>275</v>
      </c>
      <c r="D3745" s="52" t="s">
        <v>74</v>
      </c>
      <c r="E3745" s="55">
        <v>2010.5831700000001</v>
      </c>
      <c r="F3745" s="54">
        <v>87.75</v>
      </c>
    </row>
    <row r="3746" spans="1:6">
      <c r="A3746" s="34" t="s">
        <v>68</v>
      </c>
      <c r="D3746" s="52" t="s">
        <v>74</v>
      </c>
      <c r="E3746" s="55">
        <v>2010.6665399999999</v>
      </c>
      <c r="F3746" s="54">
        <v>89.11</v>
      </c>
    </row>
    <row r="3747" spans="1:6">
      <c r="A3747" s="50" t="s">
        <v>257</v>
      </c>
      <c r="D3747" s="52" t="s">
        <v>74</v>
      </c>
      <c r="E3747" s="55">
        <v>2010.74991</v>
      </c>
      <c r="F3747" s="54">
        <v>88.57</v>
      </c>
    </row>
    <row r="3748" spans="1:6">
      <c r="A3748" s="51" t="s">
        <v>230</v>
      </c>
      <c r="B3748" t="s">
        <v>275</v>
      </c>
      <c r="D3748" s="52" t="s">
        <v>74</v>
      </c>
      <c r="E3748" s="55">
        <v>2010.8332800000001</v>
      </c>
      <c r="F3748" s="54" t="s">
        <v>275</v>
      </c>
    </row>
    <row r="3749" spans="1:6">
      <c r="A3749" s="51" t="s">
        <v>231</v>
      </c>
      <c r="B3749" t="s">
        <v>275</v>
      </c>
      <c r="D3749" s="52" t="s">
        <v>74</v>
      </c>
      <c r="E3749" s="55">
        <v>2010.9166499999999</v>
      </c>
      <c r="F3749" s="54" t="s">
        <v>275</v>
      </c>
    </row>
    <row r="3750" spans="1:6">
      <c r="A3750" s="51" t="s">
        <v>232</v>
      </c>
      <c r="B3750" t="s">
        <v>275</v>
      </c>
      <c r="D3750" s="52" t="s">
        <v>74</v>
      </c>
      <c r="E3750" s="55">
        <v>2011</v>
      </c>
      <c r="F3750" s="54" t="s">
        <v>275</v>
      </c>
    </row>
    <row r="3751" spans="1:6">
      <c r="A3751" s="51" t="s">
        <v>233</v>
      </c>
      <c r="B3751" t="s">
        <v>275</v>
      </c>
      <c r="D3751" s="52" t="s">
        <v>74</v>
      </c>
      <c r="E3751" s="55">
        <v>2011.0833</v>
      </c>
      <c r="F3751" s="54" t="s">
        <v>275</v>
      </c>
    </row>
    <row r="3752" spans="1:6">
      <c r="A3752" s="51" t="s">
        <v>234</v>
      </c>
      <c r="B3752" t="s">
        <v>275</v>
      </c>
      <c r="D3752" s="52" t="s">
        <v>74</v>
      </c>
      <c r="E3752" s="55">
        <v>2011.1669999999999</v>
      </c>
      <c r="F3752" s="54" t="s">
        <v>275</v>
      </c>
    </row>
    <row r="3753" spans="1:6">
      <c r="A3753" s="51" t="s">
        <v>235</v>
      </c>
      <c r="B3753" t="s">
        <v>275</v>
      </c>
      <c r="D3753" s="52" t="s">
        <v>74</v>
      </c>
      <c r="E3753" s="55">
        <v>2011.25</v>
      </c>
      <c r="F3753" s="54" t="s">
        <v>275</v>
      </c>
    </row>
    <row r="3754" spans="1:6">
      <c r="A3754" s="51" t="s">
        <v>236</v>
      </c>
      <c r="B3754" t="s">
        <v>275</v>
      </c>
      <c r="D3754" s="52" t="s">
        <v>74</v>
      </c>
      <c r="E3754" s="55">
        <v>2011.3330000000001</v>
      </c>
      <c r="F3754" s="54" t="s">
        <v>275</v>
      </c>
    </row>
    <row r="3755" spans="1:6">
      <c r="A3755" s="51" t="s">
        <v>237</v>
      </c>
      <c r="B3755" t="s">
        <v>275</v>
      </c>
      <c r="D3755" s="52" t="s">
        <v>74</v>
      </c>
      <c r="E3755" s="55">
        <v>2011.4169999999999</v>
      </c>
      <c r="F3755" s="54" t="s">
        <v>275</v>
      </c>
    </row>
    <row r="3756" spans="1:6">
      <c r="A3756" s="51" t="s">
        <v>238</v>
      </c>
      <c r="B3756" t="s">
        <v>275</v>
      </c>
      <c r="D3756" s="52" t="s">
        <v>74</v>
      </c>
      <c r="E3756" s="55">
        <v>2011.5</v>
      </c>
      <c r="F3756" s="54" t="s">
        <v>275</v>
      </c>
    </row>
    <row r="3757" spans="1:6">
      <c r="A3757" s="51" t="s">
        <v>239</v>
      </c>
      <c r="B3757" t="s">
        <v>275</v>
      </c>
      <c r="D3757" s="52" t="s">
        <v>74</v>
      </c>
      <c r="E3757" s="55">
        <v>2011.5830000000001</v>
      </c>
      <c r="F3757" s="54" t="s">
        <v>275</v>
      </c>
    </row>
    <row r="3758" spans="1:6">
      <c r="A3758" s="51" t="s">
        <v>240</v>
      </c>
      <c r="B3758" t="s">
        <v>275</v>
      </c>
      <c r="D3758" s="52" t="s">
        <v>74</v>
      </c>
      <c r="E3758" s="55">
        <v>2011.6669999999999</v>
      </c>
      <c r="F3758" s="54" t="s">
        <v>275</v>
      </c>
    </row>
    <row r="3759" spans="1:6">
      <c r="A3759" s="51" t="s">
        <v>241</v>
      </c>
      <c r="B3759" t="s">
        <v>275</v>
      </c>
      <c r="D3759" s="52" t="s">
        <v>74</v>
      </c>
      <c r="E3759" s="55">
        <v>2011.75</v>
      </c>
      <c r="F3759" s="54" t="s">
        <v>275</v>
      </c>
    </row>
    <row r="3760" spans="1:6">
      <c r="A3760" s="50" t="s">
        <v>258</v>
      </c>
      <c r="D3760" s="52" t="s">
        <v>74</v>
      </c>
      <c r="E3760" s="55">
        <v>2011.8330000000001</v>
      </c>
      <c r="F3760" s="54">
        <v>88.69</v>
      </c>
    </row>
    <row r="3761" spans="1:6">
      <c r="A3761" s="51" t="s">
        <v>230</v>
      </c>
      <c r="B3761" t="s">
        <v>275</v>
      </c>
      <c r="D3761" s="52" t="s">
        <v>74</v>
      </c>
      <c r="E3761" s="55">
        <v>2011.9169999999999</v>
      </c>
      <c r="F3761" s="54" t="s">
        <v>275</v>
      </c>
    </row>
    <row r="3762" spans="1:6">
      <c r="A3762" s="51" t="s">
        <v>231</v>
      </c>
      <c r="B3762" t="s">
        <v>275</v>
      </c>
      <c r="D3762" s="52" t="s">
        <v>74</v>
      </c>
      <c r="E3762" s="55">
        <v>2012</v>
      </c>
      <c r="F3762" s="54">
        <v>88.15</v>
      </c>
    </row>
    <row r="3763" spans="1:6">
      <c r="A3763" s="51" t="s">
        <v>232</v>
      </c>
      <c r="B3763" t="s">
        <v>275</v>
      </c>
      <c r="D3763" s="52" t="s">
        <v>74</v>
      </c>
      <c r="E3763" s="55">
        <v>2012.0833</v>
      </c>
      <c r="F3763" s="54">
        <v>88.34</v>
      </c>
    </row>
    <row r="3764" spans="1:6">
      <c r="A3764" s="51" t="s">
        <v>233</v>
      </c>
      <c r="B3764" t="s">
        <v>275</v>
      </c>
      <c r="D3764" s="52" t="s">
        <v>74</v>
      </c>
      <c r="E3764" s="55">
        <v>2012.1669999999999</v>
      </c>
      <c r="F3764" s="54" t="s">
        <v>275</v>
      </c>
    </row>
    <row r="3765" spans="1:6">
      <c r="A3765" s="51" t="s">
        <v>234</v>
      </c>
      <c r="B3765" t="s">
        <v>275</v>
      </c>
      <c r="D3765" s="52" t="s">
        <v>74</v>
      </c>
      <c r="E3765" s="55">
        <v>2012.25</v>
      </c>
      <c r="F3765" s="54">
        <v>88.37</v>
      </c>
    </row>
    <row r="3766" spans="1:6">
      <c r="A3766" s="51" t="s">
        <v>235</v>
      </c>
      <c r="B3766" t="s">
        <v>275</v>
      </c>
      <c r="D3766" s="52" t="s">
        <v>74</v>
      </c>
      <c r="E3766" s="55">
        <v>2012.3330000000001</v>
      </c>
      <c r="F3766" s="54" t="s">
        <v>275</v>
      </c>
    </row>
    <row r="3767" spans="1:6">
      <c r="A3767" s="51" t="s">
        <v>236</v>
      </c>
      <c r="B3767" t="s">
        <v>275</v>
      </c>
      <c r="D3767" s="52" t="s">
        <v>74</v>
      </c>
      <c r="E3767" s="55">
        <v>2012.4169999999999</v>
      </c>
      <c r="F3767" s="54" t="s">
        <v>275</v>
      </c>
    </row>
    <row r="3768" spans="1:6">
      <c r="A3768" s="51" t="s">
        <v>237</v>
      </c>
      <c r="B3768" t="s">
        <v>275</v>
      </c>
      <c r="D3768" s="52" t="s">
        <v>74</v>
      </c>
      <c r="E3768" s="55">
        <v>2012.5</v>
      </c>
      <c r="F3768" s="54" t="s">
        <v>275</v>
      </c>
    </row>
    <row r="3769" spans="1:6">
      <c r="A3769" s="51" t="s">
        <v>238</v>
      </c>
      <c r="B3769" t="s">
        <v>275</v>
      </c>
      <c r="D3769" s="52" t="s">
        <v>74</v>
      </c>
      <c r="E3769" s="55">
        <v>2012.5830000000001</v>
      </c>
      <c r="F3769" s="54">
        <v>87.64</v>
      </c>
    </row>
    <row r="3770" spans="1:6">
      <c r="A3770" s="51" t="s">
        <v>239</v>
      </c>
      <c r="B3770" t="s">
        <v>275</v>
      </c>
      <c r="D3770" s="52" t="s">
        <v>74</v>
      </c>
      <c r="E3770" s="55">
        <v>2012.6669999999999</v>
      </c>
      <c r="F3770" s="54">
        <v>88.49</v>
      </c>
    </row>
    <row r="3771" spans="1:6">
      <c r="A3771" s="51" t="s">
        <v>240</v>
      </c>
      <c r="B3771" t="s">
        <v>275</v>
      </c>
      <c r="D3771" s="52" t="s">
        <v>74</v>
      </c>
      <c r="E3771" s="55">
        <v>2012.75</v>
      </c>
      <c r="F3771" s="54" t="s">
        <v>275</v>
      </c>
    </row>
    <row r="3772" spans="1:6">
      <c r="A3772" s="51" t="s">
        <v>241</v>
      </c>
      <c r="B3772" t="s">
        <v>275</v>
      </c>
      <c r="D3772" s="52" t="s">
        <v>74</v>
      </c>
      <c r="E3772" s="55">
        <v>2012.8330000000001</v>
      </c>
      <c r="F3772" s="54" t="s">
        <v>275</v>
      </c>
    </row>
    <row r="3773" spans="1:6">
      <c r="A3773" s="50" t="s">
        <v>259</v>
      </c>
      <c r="D3773" s="52" t="s">
        <v>74</v>
      </c>
      <c r="E3773" s="55">
        <v>2012.9169999999999</v>
      </c>
      <c r="F3773" s="54">
        <v>88.24</v>
      </c>
    </row>
    <row r="3774" spans="1:6">
      <c r="A3774" s="51" t="s">
        <v>230</v>
      </c>
      <c r="B3774" t="s">
        <v>275</v>
      </c>
      <c r="D3774" s="52" t="s">
        <v>74</v>
      </c>
      <c r="E3774" s="55">
        <v>2013</v>
      </c>
      <c r="F3774" s="54" t="s">
        <v>275</v>
      </c>
    </row>
    <row r="3775" spans="1:6">
      <c r="A3775" s="51" t="s">
        <v>231</v>
      </c>
      <c r="B3775" t="s">
        <v>275</v>
      </c>
      <c r="D3775" s="52" t="s">
        <v>74</v>
      </c>
      <c r="E3775" s="55">
        <v>2013.0833</v>
      </c>
      <c r="F3775" s="54" t="s">
        <v>275</v>
      </c>
    </row>
    <row r="3776" spans="1:6">
      <c r="A3776" s="51" t="s">
        <v>232</v>
      </c>
      <c r="B3776" t="s">
        <v>275</v>
      </c>
      <c r="D3776" s="52" t="s">
        <v>74</v>
      </c>
      <c r="E3776" s="55">
        <v>2013.1669999999999</v>
      </c>
      <c r="F3776" s="54">
        <v>88.39</v>
      </c>
    </row>
    <row r="3777" spans="1:6">
      <c r="A3777" s="51" t="s">
        <v>233</v>
      </c>
      <c r="B3777" t="s">
        <v>275</v>
      </c>
      <c r="D3777" s="52" t="s">
        <v>74</v>
      </c>
      <c r="E3777" s="55">
        <v>2013.25</v>
      </c>
      <c r="F3777" s="54" t="s">
        <v>275</v>
      </c>
    </row>
    <row r="3778" spans="1:6">
      <c r="A3778" s="51" t="s">
        <v>234</v>
      </c>
      <c r="B3778">
        <v>92.56</v>
      </c>
      <c r="D3778" s="52" t="s">
        <v>74</v>
      </c>
      <c r="E3778" s="55">
        <v>2013.3330000000001</v>
      </c>
      <c r="F3778" s="54" t="s">
        <v>275</v>
      </c>
    </row>
    <row r="3779" spans="1:6">
      <c r="A3779" s="51" t="s">
        <v>235</v>
      </c>
      <c r="B3779">
        <v>92.89</v>
      </c>
      <c r="D3779" s="52" t="s">
        <v>74</v>
      </c>
      <c r="E3779" s="55">
        <v>2013.4169999999999</v>
      </c>
      <c r="F3779" s="54" t="s">
        <v>275</v>
      </c>
    </row>
    <row r="3780" spans="1:6">
      <c r="A3780" s="51" t="s">
        <v>236</v>
      </c>
      <c r="B3780">
        <v>93.2</v>
      </c>
      <c r="D3780" s="52" t="s">
        <v>74</v>
      </c>
      <c r="E3780" s="55">
        <v>2013.5</v>
      </c>
      <c r="F3780" s="54" t="s">
        <v>275</v>
      </c>
    </row>
    <row r="3781" spans="1:6">
      <c r="A3781" s="51" t="s">
        <v>237</v>
      </c>
      <c r="B3781">
        <v>93.14</v>
      </c>
      <c r="D3781" s="52" t="s">
        <v>74</v>
      </c>
      <c r="E3781" s="55">
        <v>2013.5830000000001</v>
      </c>
      <c r="F3781" s="54" t="s">
        <v>275</v>
      </c>
    </row>
    <row r="3782" spans="1:6">
      <c r="A3782" s="51" t="s">
        <v>238</v>
      </c>
      <c r="B3782">
        <v>93.01</v>
      </c>
      <c r="D3782" s="52" t="s">
        <v>74</v>
      </c>
      <c r="E3782" s="55">
        <v>2013.6669999999999</v>
      </c>
      <c r="F3782" s="54" t="s">
        <v>275</v>
      </c>
    </row>
    <row r="3783" spans="1:6">
      <c r="A3783" s="51" t="s">
        <v>239</v>
      </c>
      <c r="B3783">
        <v>93.04</v>
      </c>
      <c r="D3783" s="52" t="s">
        <v>74</v>
      </c>
      <c r="E3783" s="55">
        <v>2013.75</v>
      </c>
      <c r="F3783" s="54" t="s">
        <v>275</v>
      </c>
    </row>
    <row r="3784" spans="1:6">
      <c r="A3784" s="51" t="s">
        <v>240</v>
      </c>
      <c r="B3784">
        <v>93.26</v>
      </c>
      <c r="D3784" s="52" t="s">
        <v>74</v>
      </c>
      <c r="E3784" s="55">
        <v>2013.8330000000001</v>
      </c>
      <c r="F3784" s="54" t="s">
        <v>275</v>
      </c>
    </row>
    <row r="3785" spans="1:6">
      <c r="A3785" s="51" t="s">
        <v>241</v>
      </c>
      <c r="B3785">
        <v>92.89</v>
      </c>
      <c r="D3785" s="52" t="s">
        <v>74</v>
      </c>
      <c r="E3785" s="55">
        <v>2013.9169999999999</v>
      </c>
      <c r="F3785" s="54" t="s">
        <v>275</v>
      </c>
    </row>
    <row r="3786" spans="1:6">
      <c r="A3786" s="50" t="s">
        <v>260</v>
      </c>
      <c r="D3786" s="52" t="s">
        <v>74</v>
      </c>
      <c r="E3786" s="55">
        <v>2014</v>
      </c>
      <c r="F3786" s="54">
        <v>88.43</v>
      </c>
    </row>
    <row r="3787" spans="1:6">
      <c r="A3787" s="51" t="s">
        <v>230</v>
      </c>
      <c r="B3787" t="s">
        <v>275</v>
      </c>
      <c r="D3787" s="52" t="s">
        <v>74</v>
      </c>
      <c r="E3787" s="55">
        <v>2014.0833</v>
      </c>
      <c r="F3787" s="54">
        <v>88.58</v>
      </c>
    </row>
    <row r="3788" spans="1:6">
      <c r="A3788" s="51" t="s">
        <v>231</v>
      </c>
      <c r="B3788" t="s">
        <v>275</v>
      </c>
      <c r="D3788" s="52" t="s">
        <v>74</v>
      </c>
      <c r="E3788" s="55">
        <v>2014.1669999999999</v>
      </c>
      <c r="F3788" s="54">
        <v>88.5</v>
      </c>
    </row>
    <row r="3789" spans="1:6">
      <c r="A3789" s="51" t="s">
        <v>232</v>
      </c>
      <c r="B3789" t="s">
        <v>275</v>
      </c>
      <c r="D3789" s="52" t="s">
        <v>74</v>
      </c>
      <c r="E3789" s="55">
        <v>2014.25</v>
      </c>
      <c r="F3789" s="54">
        <v>88.16</v>
      </c>
    </row>
    <row r="3790" spans="1:6">
      <c r="A3790" s="51" t="s">
        <v>233</v>
      </c>
      <c r="B3790" t="s">
        <v>275</v>
      </c>
      <c r="D3790" s="52" t="s">
        <v>74</v>
      </c>
      <c r="E3790" s="55">
        <v>2014.3330000000001</v>
      </c>
      <c r="F3790" s="54">
        <v>88.19</v>
      </c>
    </row>
    <row r="3791" spans="1:6">
      <c r="A3791" s="51" t="s">
        <v>234</v>
      </c>
      <c r="B3791" t="s">
        <v>275</v>
      </c>
      <c r="D3791" s="52" t="s">
        <v>74</v>
      </c>
      <c r="E3791" s="55">
        <v>2014.4169999999999</v>
      </c>
      <c r="F3791" s="54" t="s">
        <v>275</v>
      </c>
    </row>
    <row r="3792" spans="1:6">
      <c r="A3792" s="51" t="s">
        <v>235</v>
      </c>
      <c r="B3792" t="s">
        <v>275</v>
      </c>
      <c r="D3792" s="52" t="s">
        <v>74</v>
      </c>
      <c r="E3792" s="55">
        <v>2014.5</v>
      </c>
      <c r="F3792" s="54">
        <v>88.56</v>
      </c>
    </row>
    <row r="3793" spans="1:6">
      <c r="A3793" s="51" t="s">
        <v>236</v>
      </c>
      <c r="B3793" t="s">
        <v>275</v>
      </c>
      <c r="D3793" s="52" t="s">
        <v>74</v>
      </c>
      <c r="E3793" s="55">
        <v>2014.5830000000001</v>
      </c>
      <c r="F3793" s="54" t="s">
        <v>275</v>
      </c>
    </row>
    <row r="3794" spans="1:6">
      <c r="A3794" s="51" t="s">
        <v>237</v>
      </c>
      <c r="B3794" t="s">
        <v>275</v>
      </c>
      <c r="D3794" s="52" t="s">
        <v>74</v>
      </c>
      <c r="E3794" s="55">
        <v>2014.6669999999999</v>
      </c>
      <c r="F3794" s="54" t="s">
        <v>275</v>
      </c>
    </row>
    <row r="3795" spans="1:6">
      <c r="A3795" s="51" t="s">
        <v>238</v>
      </c>
      <c r="B3795" t="s">
        <v>275</v>
      </c>
      <c r="D3795" s="52" t="s">
        <v>74</v>
      </c>
      <c r="E3795" s="55">
        <v>2014.75</v>
      </c>
      <c r="F3795" s="54" t="s">
        <v>275</v>
      </c>
    </row>
    <row r="3796" spans="1:6">
      <c r="A3796" s="51" t="s">
        <v>239</v>
      </c>
      <c r="B3796" t="s">
        <v>275</v>
      </c>
      <c r="D3796" s="52" t="s">
        <v>74</v>
      </c>
      <c r="E3796" s="55">
        <v>2014.8330000000001</v>
      </c>
      <c r="F3796" s="54" t="s">
        <v>275</v>
      </c>
    </row>
    <row r="3797" spans="1:6">
      <c r="A3797" s="51" t="s">
        <v>240</v>
      </c>
      <c r="B3797" t="s">
        <v>275</v>
      </c>
      <c r="D3797" s="52" t="s">
        <v>74</v>
      </c>
      <c r="E3797" s="55">
        <v>2014.9169999999999</v>
      </c>
      <c r="F3797" s="54" t="s">
        <v>275</v>
      </c>
    </row>
    <row r="3798" spans="1:6">
      <c r="A3798" s="51" t="s">
        <v>241</v>
      </c>
      <c r="B3798" t="s">
        <v>275</v>
      </c>
      <c r="D3798" s="52" t="s">
        <v>74</v>
      </c>
      <c r="E3798" s="55">
        <v>2015</v>
      </c>
      <c r="F3798" s="54">
        <v>88.36</v>
      </c>
    </row>
    <row r="3799" spans="1:6">
      <c r="A3799" s="50" t="s">
        <v>261</v>
      </c>
      <c r="D3799" s="52" t="s">
        <v>74</v>
      </c>
      <c r="E3799" s="55">
        <v>2015.0833</v>
      </c>
      <c r="F3799" s="54">
        <v>88.41</v>
      </c>
    </row>
    <row r="3800" spans="1:6">
      <c r="A3800" s="51" t="s">
        <v>230</v>
      </c>
      <c r="B3800" t="s">
        <v>275</v>
      </c>
      <c r="D3800" s="52" t="s">
        <v>74</v>
      </c>
      <c r="E3800" s="55">
        <v>2015.1669999999999</v>
      </c>
      <c r="F3800" s="54">
        <v>88.58</v>
      </c>
    </row>
    <row r="3801" spans="1:6">
      <c r="A3801" s="51" t="s">
        <v>231</v>
      </c>
      <c r="B3801" t="s">
        <v>275</v>
      </c>
      <c r="D3801" s="52" t="s">
        <v>74</v>
      </c>
      <c r="E3801" s="55">
        <v>2015.25</v>
      </c>
      <c r="F3801" s="54">
        <v>88.3</v>
      </c>
    </row>
    <row r="3802" spans="1:6">
      <c r="A3802" s="51" t="s">
        <v>232</v>
      </c>
      <c r="B3802" t="s">
        <v>275</v>
      </c>
      <c r="D3802" s="52" t="s">
        <v>74</v>
      </c>
      <c r="E3802" s="55">
        <v>2015.3330000000001</v>
      </c>
      <c r="F3802" s="54">
        <v>88.5</v>
      </c>
    </row>
    <row r="3803" spans="1:6">
      <c r="A3803" s="51" t="s">
        <v>233</v>
      </c>
      <c r="B3803" t="s">
        <v>275</v>
      </c>
      <c r="D3803" s="52" t="s">
        <v>74</v>
      </c>
      <c r="E3803" s="55">
        <v>2015.4169999999999</v>
      </c>
      <c r="F3803" s="54" t="s">
        <v>275</v>
      </c>
    </row>
    <row r="3804" spans="1:6">
      <c r="A3804" s="51" t="s">
        <v>234</v>
      </c>
      <c r="B3804" t="s">
        <v>275</v>
      </c>
      <c r="D3804" s="52" t="s">
        <v>74</v>
      </c>
      <c r="E3804" s="55">
        <v>2015.5</v>
      </c>
      <c r="F3804" s="54" t="s">
        <v>275</v>
      </c>
    </row>
    <row r="3805" spans="1:6">
      <c r="A3805" s="51" t="s">
        <v>235</v>
      </c>
      <c r="B3805" t="s">
        <v>275</v>
      </c>
      <c r="D3805" s="52" t="s">
        <v>74</v>
      </c>
      <c r="E3805" s="55">
        <v>2015.5830000000001</v>
      </c>
      <c r="F3805" s="54">
        <v>86.72</v>
      </c>
    </row>
    <row r="3806" spans="1:6">
      <c r="A3806" s="51" t="s">
        <v>236</v>
      </c>
      <c r="B3806" t="s">
        <v>275</v>
      </c>
      <c r="D3806" s="52" t="s">
        <v>74</v>
      </c>
      <c r="E3806" s="55">
        <v>2015.6669999999999</v>
      </c>
      <c r="F3806" s="54" t="s">
        <v>275</v>
      </c>
    </row>
    <row r="3807" spans="1:6">
      <c r="A3807" s="51" t="s">
        <v>237</v>
      </c>
      <c r="B3807" t="s">
        <v>275</v>
      </c>
      <c r="D3807" s="52" t="s">
        <v>74</v>
      </c>
      <c r="E3807" s="55">
        <v>2015.75</v>
      </c>
      <c r="F3807" s="54">
        <v>86.73</v>
      </c>
    </row>
    <row r="3808" spans="1:6">
      <c r="A3808" s="51" t="s">
        <v>238</v>
      </c>
      <c r="B3808" t="s">
        <v>275</v>
      </c>
      <c r="D3808" s="52" t="s">
        <v>74</v>
      </c>
      <c r="E3808" s="55">
        <v>2015.8330000000001</v>
      </c>
      <c r="F3808" s="54">
        <v>88.72</v>
      </c>
    </row>
    <row r="3809" spans="1:6">
      <c r="A3809" s="51" t="s">
        <v>239</v>
      </c>
      <c r="B3809" t="s">
        <v>275</v>
      </c>
      <c r="D3809" s="52" t="s">
        <v>74</v>
      </c>
      <c r="E3809" s="55">
        <v>2015.9169999999999</v>
      </c>
      <c r="F3809" s="54">
        <v>88.72</v>
      </c>
    </row>
    <row r="3810" spans="1:6">
      <c r="A3810" s="51" t="s">
        <v>240</v>
      </c>
      <c r="B3810" t="s">
        <v>275</v>
      </c>
      <c r="D3810" s="52" t="s">
        <v>74</v>
      </c>
      <c r="E3810" s="55">
        <v>2016</v>
      </c>
      <c r="F3810" s="54">
        <v>88.18</v>
      </c>
    </row>
    <row r="3811" spans="1:6">
      <c r="A3811" s="51" t="s">
        <v>241</v>
      </c>
      <c r="B3811" t="s">
        <v>275</v>
      </c>
      <c r="D3811" s="52" t="s">
        <v>74</v>
      </c>
      <c r="E3811" s="55">
        <v>2016.0833</v>
      </c>
      <c r="F3811" s="54">
        <v>88.33</v>
      </c>
    </row>
    <row r="3812" spans="1:6">
      <c r="A3812" s="50" t="s">
        <v>262</v>
      </c>
      <c r="D3812" s="52" t="s">
        <v>74</v>
      </c>
      <c r="E3812" s="55">
        <v>2016.1669999999999</v>
      </c>
      <c r="F3812" s="54" t="s">
        <v>275</v>
      </c>
    </row>
    <row r="3813" spans="1:6">
      <c r="A3813" s="51" t="s">
        <v>230</v>
      </c>
      <c r="B3813" t="s">
        <v>275</v>
      </c>
      <c r="D3813" s="52" t="s">
        <v>74</v>
      </c>
      <c r="E3813" s="55">
        <v>2016.25</v>
      </c>
      <c r="F3813" s="54">
        <v>88.05</v>
      </c>
    </row>
    <row r="3814" spans="1:6">
      <c r="A3814" s="51" t="s">
        <v>231</v>
      </c>
      <c r="B3814" t="s">
        <v>275</v>
      </c>
      <c r="D3814" s="52" t="s">
        <v>74</v>
      </c>
      <c r="E3814" s="55">
        <v>2016.3330000000001</v>
      </c>
      <c r="F3814" s="54">
        <v>88.52</v>
      </c>
    </row>
    <row r="3815" spans="1:6">
      <c r="A3815" s="51" t="s">
        <v>232</v>
      </c>
      <c r="B3815" t="s">
        <v>275</v>
      </c>
      <c r="D3815" s="52" t="s">
        <v>74</v>
      </c>
      <c r="E3815" s="55">
        <v>2016.4169999999999</v>
      </c>
      <c r="F3815" s="54" t="s">
        <v>275</v>
      </c>
    </row>
    <row r="3816" spans="1:6">
      <c r="A3816" s="51" t="s">
        <v>233</v>
      </c>
      <c r="B3816" t="s">
        <v>275</v>
      </c>
      <c r="D3816" s="52" t="s">
        <v>74</v>
      </c>
      <c r="E3816" s="55">
        <v>2016.5</v>
      </c>
      <c r="F3816" s="54">
        <v>86.44</v>
      </c>
    </row>
    <row r="3817" spans="1:6">
      <c r="A3817" s="51" t="s">
        <v>234</v>
      </c>
      <c r="B3817" t="s">
        <v>275</v>
      </c>
      <c r="D3817" s="52" t="s">
        <v>74</v>
      </c>
      <c r="E3817" s="55">
        <v>2016.5830000000001</v>
      </c>
      <c r="F3817" s="54">
        <v>88.21</v>
      </c>
    </row>
    <row r="3818" spans="1:6">
      <c r="A3818" s="51" t="s">
        <v>235</v>
      </c>
      <c r="B3818" t="s">
        <v>275</v>
      </c>
      <c r="D3818" s="52" t="s">
        <v>74</v>
      </c>
      <c r="E3818" s="55">
        <v>2016.6669999999999</v>
      </c>
      <c r="F3818" s="54">
        <v>88.55</v>
      </c>
    </row>
    <row r="3819" spans="1:6">
      <c r="A3819" s="51" t="s">
        <v>236</v>
      </c>
      <c r="B3819" t="s">
        <v>275</v>
      </c>
      <c r="D3819" s="52" t="s">
        <v>74</v>
      </c>
      <c r="E3819" s="55">
        <v>2016.75</v>
      </c>
      <c r="F3819" s="54">
        <v>88.59</v>
      </c>
    </row>
    <row r="3820" spans="1:6">
      <c r="A3820" s="51" t="s">
        <v>237</v>
      </c>
      <c r="B3820" t="s">
        <v>275</v>
      </c>
      <c r="D3820" s="52" t="s">
        <v>74</v>
      </c>
      <c r="E3820" s="55">
        <v>2016.8330000000001</v>
      </c>
      <c r="F3820" s="54">
        <v>88.54</v>
      </c>
    </row>
    <row r="3821" spans="1:6">
      <c r="A3821" s="51" t="s">
        <v>238</v>
      </c>
      <c r="B3821" t="s">
        <v>275</v>
      </c>
      <c r="D3821" s="52" t="s">
        <v>74</v>
      </c>
      <c r="E3821" s="55">
        <v>2016.9169999999999</v>
      </c>
      <c r="F3821" s="54">
        <v>88.31</v>
      </c>
    </row>
    <row r="3822" spans="1:6">
      <c r="A3822" s="51" t="s">
        <v>239</v>
      </c>
      <c r="B3822" t="s">
        <v>275</v>
      </c>
      <c r="D3822" s="52" t="s">
        <v>74</v>
      </c>
      <c r="E3822" s="55">
        <v>2017</v>
      </c>
      <c r="F3822" s="54" t="s">
        <v>275</v>
      </c>
    </row>
    <row r="3823" spans="1:6">
      <c r="A3823" s="51" t="s">
        <v>240</v>
      </c>
      <c r="B3823" t="s">
        <v>275</v>
      </c>
      <c r="D3823" s="52" t="s">
        <v>74</v>
      </c>
      <c r="E3823" s="55">
        <v>2017.0833</v>
      </c>
      <c r="F3823" s="54">
        <v>88.13</v>
      </c>
    </row>
    <row r="3824" spans="1:6">
      <c r="A3824" s="51" t="s">
        <v>241</v>
      </c>
      <c r="B3824" t="s">
        <v>275</v>
      </c>
      <c r="D3824" s="52" t="s">
        <v>74</v>
      </c>
      <c r="E3824" s="55">
        <v>2017.1669999999999</v>
      </c>
      <c r="F3824" s="54">
        <v>88.36</v>
      </c>
    </row>
    <row r="3825" spans="1:6">
      <c r="A3825" s="50" t="s">
        <v>263</v>
      </c>
      <c r="D3825" s="52" t="s">
        <v>74</v>
      </c>
      <c r="E3825" s="55">
        <v>2017.25</v>
      </c>
      <c r="F3825" s="54">
        <v>88.23</v>
      </c>
    </row>
    <row r="3826" spans="1:6">
      <c r="A3826" s="51" t="s">
        <v>230</v>
      </c>
      <c r="B3826" t="s">
        <v>275</v>
      </c>
      <c r="D3826" s="52" t="s">
        <v>74</v>
      </c>
      <c r="E3826" s="55">
        <v>2017.3330000000001</v>
      </c>
      <c r="F3826" s="54" t="s">
        <v>275</v>
      </c>
    </row>
    <row r="3827" spans="1:6">
      <c r="A3827" s="51" t="s">
        <v>231</v>
      </c>
      <c r="B3827" t="s">
        <v>275</v>
      </c>
      <c r="D3827" s="52" t="s">
        <v>74</v>
      </c>
      <c r="E3827" s="55">
        <v>2017.4169999999999</v>
      </c>
      <c r="F3827" s="54" t="s">
        <v>275</v>
      </c>
    </row>
    <row r="3828" spans="1:6">
      <c r="A3828" s="51" t="s">
        <v>232</v>
      </c>
      <c r="B3828" t="s">
        <v>275</v>
      </c>
      <c r="D3828" s="52" t="s">
        <v>74</v>
      </c>
      <c r="E3828" s="55">
        <v>2017.5</v>
      </c>
      <c r="F3828" s="54" t="s">
        <v>275</v>
      </c>
    </row>
    <row r="3829" spans="1:6">
      <c r="A3829" s="51" t="s">
        <v>233</v>
      </c>
      <c r="B3829" t="s">
        <v>275</v>
      </c>
      <c r="D3829" s="52" t="s">
        <v>74</v>
      </c>
      <c r="E3829" s="55">
        <v>2017.5830000000001</v>
      </c>
      <c r="F3829" s="54">
        <v>87.26</v>
      </c>
    </row>
    <row r="3830" spans="1:6">
      <c r="A3830" s="51" t="s">
        <v>234</v>
      </c>
      <c r="B3830" t="s">
        <v>275</v>
      </c>
      <c r="D3830" s="52" t="s">
        <v>74</v>
      </c>
      <c r="E3830" s="55">
        <v>2017.6669999999999</v>
      </c>
      <c r="F3830" s="54">
        <v>87.79</v>
      </c>
    </row>
    <row r="3831" spans="1:6">
      <c r="A3831" s="51" t="s">
        <v>235</v>
      </c>
      <c r="B3831" t="s">
        <v>275</v>
      </c>
      <c r="D3831" s="52" t="s">
        <v>74</v>
      </c>
      <c r="E3831" s="55">
        <v>2017.75</v>
      </c>
      <c r="F3831" s="54">
        <v>88.11</v>
      </c>
    </row>
    <row r="3832" spans="1:6">
      <c r="A3832" s="51" t="s">
        <v>236</v>
      </c>
      <c r="B3832" t="s">
        <v>275</v>
      </c>
      <c r="D3832" s="52" t="s">
        <v>74</v>
      </c>
      <c r="E3832" s="55">
        <v>2017.8330000000001</v>
      </c>
      <c r="F3832" s="54">
        <v>88.13</v>
      </c>
    </row>
    <row r="3833" spans="1:6">
      <c r="A3833" s="51" t="s">
        <v>237</v>
      </c>
      <c r="B3833" t="s">
        <v>275</v>
      </c>
      <c r="D3833" s="52" t="s">
        <v>74</v>
      </c>
      <c r="E3833" s="55">
        <v>2017.9169999999999</v>
      </c>
      <c r="F3833" s="54">
        <v>88.37</v>
      </c>
    </row>
    <row r="3834" spans="1:6">
      <c r="A3834" s="51" t="s">
        <v>238</v>
      </c>
      <c r="B3834" t="s">
        <v>275</v>
      </c>
      <c r="D3834" s="52" t="s">
        <v>74</v>
      </c>
      <c r="E3834" s="55">
        <v>2018</v>
      </c>
      <c r="F3834" s="54">
        <v>88.33</v>
      </c>
    </row>
    <row r="3835" spans="1:6">
      <c r="A3835" s="51" t="s">
        <v>239</v>
      </c>
      <c r="B3835" t="s">
        <v>275</v>
      </c>
      <c r="D3835" s="52" t="s">
        <v>74</v>
      </c>
      <c r="E3835" s="55">
        <v>2018.0833</v>
      </c>
      <c r="F3835" s="54">
        <v>87.63</v>
      </c>
    </row>
    <row r="3836" spans="1:6">
      <c r="A3836" s="51" t="s">
        <v>240</v>
      </c>
      <c r="B3836" t="s">
        <v>275</v>
      </c>
      <c r="D3836" s="52" t="s">
        <v>74</v>
      </c>
      <c r="E3836" s="55">
        <v>2018.1669999999999</v>
      </c>
      <c r="F3836" s="54">
        <v>88.46</v>
      </c>
    </row>
    <row r="3837" spans="1:6">
      <c r="A3837" s="51" t="s">
        <v>241</v>
      </c>
      <c r="B3837" t="s">
        <v>275</v>
      </c>
      <c r="D3837" s="52" t="s">
        <v>74</v>
      </c>
      <c r="E3837" s="55">
        <v>2018.25</v>
      </c>
      <c r="F3837" s="54">
        <v>87.55</v>
      </c>
    </row>
    <row r="3838" spans="1:6">
      <c r="A3838" s="50" t="s">
        <v>264</v>
      </c>
      <c r="D3838" s="52" t="s">
        <v>74</v>
      </c>
      <c r="E3838" s="55">
        <v>2018.3330000000001</v>
      </c>
      <c r="F3838" s="54">
        <v>88.39</v>
      </c>
    </row>
    <row r="3839" spans="1:6">
      <c r="A3839" s="51" t="s">
        <v>230</v>
      </c>
      <c r="B3839" t="s">
        <v>275</v>
      </c>
      <c r="D3839" s="52" t="s">
        <v>74</v>
      </c>
      <c r="E3839" s="55">
        <v>2018.4169999999999</v>
      </c>
      <c r="F3839" s="54">
        <v>86.91</v>
      </c>
    </row>
    <row r="3840" spans="1:6">
      <c r="A3840" s="51" t="s">
        <v>231</v>
      </c>
      <c r="B3840" t="s">
        <v>275</v>
      </c>
      <c r="D3840" s="52" t="s">
        <v>74</v>
      </c>
      <c r="E3840" s="55">
        <v>2018.5</v>
      </c>
      <c r="F3840" s="54">
        <v>88.28</v>
      </c>
    </row>
    <row r="3841" spans="1:6">
      <c r="A3841" s="51" t="s">
        <v>232</v>
      </c>
      <c r="B3841" t="s">
        <v>275</v>
      </c>
      <c r="D3841" s="52" t="s">
        <v>74</v>
      </c>
      <c r="E3841" s="55">
        <v>2018.5830000000001</v>
      </c>
      <c r="F3841" s="54" t="s">
        <v>275</v>
      </c>
    </row>
    <row r="3842" spans="1:6">
      <c r="A3842" s="51" t="s">
        <v>233</v>
      </c>
      <c r="B3842" t="s">
        <v>275</v>
      </c>
      <c r="D3842" s="52" t="s">
        <v>74</v>
      </c>
      <c r="E3842" s="55">
        <v>2018.6669999999999</v>
      </c>
      <c r="F3842" s="54">
        <v>87.57</v>
      </c>
    </row>
    <row r="3843" spans="1:6">
      <c r="A3843" s="51" t="s">
        <v>234</v>
      </c>
      <c r="B3843" t="s">
        <v>275</v>
      </c>
      <c r="D3843" s="52" t="s">
        <v>74</v>
      </c>
      <c r="E3843" s="55">
        <v>2018.75</v>
      </c>
      <c r="F3843" s="54">
        <v>88.05</v>
      </c>
    </row>
    <row r="3844" spans="1:6">
      <c r="A3844" s="51" t="s">
        <v>235</v>
      </c>
      <c r="B3844" t="s">
        <v>275</v>
      </c>
      <c r="D3844" s="52" t="s">
        <v>74</v>
      </c>
      <c r="E3844" s="55">
        <v>2018.8330000000001</v>
      </c>
      <c r="F3844" s="54">
        <v>89.19</v>
      </c>
    </row>
    <row r="3845" spans="1:6">
      <c r="A3845" s="51" t="s">
        <v>236</v>
      </c>
      <c r="B3845" t="s">
        <v>275</v>
      </c>
      <c r="D3845" s="52" t="s">
        <v>74</v>
      </c>
      <c r="E3845" s="55">
        <v>2018.9169999999999</v>
      </c>
      <c r="F3845" s="54">
        <v>89.11</v>
      </c>
    </row>
    <row r="3846" spans="1:6">
      <c r="A3846" s="51" t="s">
        <v>237</v>
      </c>
      <c r="B3846">
        <v>103.28</v>
      </c>
      <c r="D3846" s="52" t="s">
        <v>74</v>
      </c>
      <c r="E3846" s="55">
        <v>2019</v>
      </c>
      <c r="F3846" s="54">
        <v>88.53</v>
      </c>
    </row>
    <row r="3847" spans="1:6">
      <c r="A3847" s="51" t="s">
        <v>238</v>
      </c>
      <c r="B3847">
        <v>103.25</v>
      </c>
      <c r="D3847" s="52" t="s">
        <v>74</v>
      </c>
      <c r="E3847" s="55">
        <v>2019.0833</v>
      </c>
      <c r="F3847" s="54">
        <v>88</v>
      </c>
    </row>
    <row r="3848" spans="1:6">
      <c r="A3848" s="51" t="s">
        <v>239</v>
      </c>
      <c r="B3848">
        <v>103.24</v>
      </c>
      <c r="D3848" s="52" t="s">
        <v>74</v>
      </c>
      <c r="E3848" s="55">
        <v>2019.1669999999999</v>
      </c>
      <c r="F3848" s="54">
        <v>88.2</v>
      </c>
    </row>
    <row r="3849" spans="1:6">
      <c r="A3849" s="51" t="s">
        <v>240</v>
      </c>
      <c r="B3849" t="s">
        <v>275</v>
      </c>
      <c r="D3849" s="52" t="s">
        <v>74</v>
      </c>
      <c r="E3849" s="55">
        <v>2019.25</v>
      </c>
      <c r="F3849" s="54">
        <v>87.95</v>
      </c>
    </row>
    <row r="3850" spans="1:6">
      <c r="A3850" s="51" t="s">
        <v>241</v>
      </c>
      <c r="B3850" t="s">
        <v>275</v>
      </c>
      <c r="D3850" s="52" t="s">
        <v>74</v>
      </c>
      <c r="E3850" s="55">
        <v>2019.3330000000001</v>
      </c>
      <c r="F3850" s="54">
        <v>87.42</v>
      </c>
    </row>
    <row r="3851" spans="1:6">
      <c r="A3851" s="50" t="s">
        <v>265</v>
      </c>
      <c r="D3851" s="52" t="s">
        <v>74</v>
      </c>
      <c r="E3851" s="55">
        <v>2019.4169999999999</v>
      </c>
      <c r="F3851" s="54">
        <v>88.07</v>
      </c>
    </row>
    <row r="3852" spans="1:6">
      <c r="A3852" s="51" t="s">
        <v>230</v>
      </c>
      <c r="B3852">
        <v>99.8</v>
      </c>
      <c r="D3852" s="52" t="s">
        <v>74</v>
      </c>
      <c r="E3852" s="55">
        <v>2019.5</v>
      </c>
      <c r="F3852" s="54">
        <v>88.85</v>
      </c>
    </row>
    <row r="3853" spans="1:6">
      <c r="A3853" s="51" t="s">
        <v>231</v>
      </c>
      <c r="B3853" t="s">
        <v>275</v>
      </c>
      <c r="D3853" s="52" t="s">
        <v>74</v>
      </c>
      <c r="E3853" s="55">
        <v>2019.5830000000001</v>
      </c>
      <c r="F3853" s="54" t="s">
        <v>275</v>
      </c>
    </row>
    <row r="3854" spans="1:6">
      <c r="A3854" s="51" t="s">
        <v>232</v>
      </c>
      <c r="B3854" t="s">
        <v>275</v>
      </c>
      <c r="D3854" s="52" t="s">
        <v>74</v>
      </c>
      <c r="E3854" s="55">
        <v>2019.6669999999999</v>
      </c>
      <c r="F3854" s="54" t="s">
        <v>275</v>
      </c>
    </row>
    <row r="3855" spans="1:6">
      <c r="A3855" s="51" t="s">
        <v>233</v>
      </c>
      <c r="B3855" t="s">
        <v>275</v>
      </c>
      <c r="D3855" s="52" t="s">
        <v>74</v>
      </c>
      <c r="E3855" s="55">
        <v>2019.75</v>
      </c>
      <c r="F3855" s="54">
        <v>88.38</v>
      </c>
    </row>
    <row r="3856" spans="1:6">
      <c r="A3856" s="51" t="s">
        <v>234</v>
      </c>
      <c r="B3856" t="s">
        <v>275</v>
      </c>
      <c r="D3856" s="52" t="s">
        <v>74</v>
      </c>
      <c r="E3856" s="55">
        <v>2019.8330000000001</v>
      </c>
      <c r="F3856" s="54">
        <v>88.99</v>
      </c>
    </row>
    <row r="3857" spans="1:6">
      <c r="A3857" s="51" t="s">
        <v>235</v>
      </c>
      <c r="B3857" t="s">
        <v>275</v>
      </c>
      <c r="D3857" s="52" t="s">
        <v>74</v>
      </c>
      <c r="E3857" s="55">
        <v>2019.9169999999999</v>
      </c>
      <c r="F3857" s="54" t="s">
        <v>275</v>
      </c>
    </row>
    <row r="3858" spans="1:6">
      <c r="A3858" s="51" t="s">
        <v>236</v>
      </c>
      <c r="B3858" t="s">
        <v>275</v>
      </c>
      <c r="D3858" s="52" t="s">
        <v>74</v>
      </c>
      <c r="E3858" s="55">
        <v>2020</v>
      </c>
      <c r="F3858" s="54" t="s">
        <v>275</v>
      </c>
    </row>
    <row r="3859" spans="1:6">
      <c r="A3859" s="51" t="s">
        <v>237</v>
      </c>
      <c r="B3859" t="s">
        <v>275</v>
      </c>
      <c r="D3859" s="52" t="s">
        <v>77</v>
      </c>
      <c r="E3859" s="55">
        <v>2009</v>
      </c>
      <c r="F3859" s="54" t="s">
        <v>275</v>
      </c>
    </row>
    <row r="3860" spans="1:6">
      <c r="A3860" s="51" t="s">
        <v>238</v>
      </c>
      <c r="B3860" t="s">
        <v>275</v>
      </c>
      <c r="D3860" s="52" t="s">
        <v>77</v>
      </c>
      <c r="E3860" s="55">
        <v>2009.08251</v>
      </c>
      <c r="F3860" s="54" t="s">
        <v>275</v>
      </c>
    </row>
    <row r="3861" spans="1:6">
      <c r="A3861" s="51" t="s">
        <v>239</v>
      </c>
      <c r="B3861" t="s">
        <v>275</v>
      </c>
      <c r="D3861" s="52" t="s">
        <v>77</v>
      </c>
      <c r="E3861" s="55">
        <v>2009.16588</v>
      </c>
      <c r="F3861" s="54" t="s">
        <v>275</v>
      </c>
    </row>
    <row r="3862" spans="1:6">
      <c r="A3862" s="51" t="s">
        <v>240</v>
      </c>
      <c r="B3862" t="s">
        <v>275</v>
      </c>
      <c r="D3862" s="52" t="s">
        <v>77</v>
      </c>
      <c r="E3862" s="55">
        <v>2009.2492500000001</v>
      </c>
      <c r="F3862" s="54" t="s">
        <v>275</v>
      </c>
    </row>
    <row r="3863" spans="1:6">
      <c r="A3863" s="51" t="s">
        <v>241</v>
      </c>
      <c r="B3863" t="s">
        <v>275</v>
      </c>
      <c r="D3863" s="52" t="s">
        <v>77</v>
      </c>
      <c r="E3863" s="55">
        <v>2009.3326199999999</v>
      </c>
      <c r="F3863" s="54" t="s">
        <v>275</v>
      </c>
    </row>
    <row r="3864" spans="1:6">
      <c r="A3864" s="50" t="s">
        <v>266</v>
      </c>
      <c r="D3864" s="52" t="s">
        <v>77</v>
      </c>
      <c r="E3864" s="55">
        <v>2009.41599</v>
      </c>
      <c r="F3864" s="54" t="s">
        <v>275</v>
      </c>
    </row>
    <row r="3865" spans="1:6">
      <c r="A3865" s="51" t="s">
        <v>230</v>
      </c>
      <c r="B3865" t="s">
        <v>275</v>
      </c>
      <c r="D3865" s="52" t="s">
        <v>77</v>
      </c>
      <c r="E3865" s="55">
        <v>2009.49936</v>
      </c>
      <c r="F3865" s="54" t="s">
        <v>275</v>
      </c>
    </row>
    <row r="3866" spans="1:6">
      <c r="A3866" s="51" t="s">
        <v>231</v>
      </c>
      <c r="B3866" t="s">
        <v>275</v>
      </c>
      <c r="D3866" s="52" t="s">
        <v>77</v>
      </c>
      <c r="E3866" s="55">
        <v>2009.5827300000001</v>
      </c>
      <c r="F3866" s="54" t="s">
        <v>275</v>
      </c>
    </row>
    <row r="3867" spans="1:6">
      <c r="A3867" s="51" t="s">
        <v>232</v>
      </c>
      <c r="B3867" t="s">
        <v>275</v>
      </c>
      <c r="D3867" s="52" t="s">
        <v>77</v>
      </c>
      <c r="E3867" s="55">
        <v>2009.6660999999999</v>
      </c>
      <c r="F3867" s="54" t="s">
        <v>275</v>
      </c>
    </row>
    <row r="3868" spans="1:6">
      <c r="A3868" s="51" t="s">
        <v>233</v>
      </c>
      <c r="B3868">
        <v>87.89</v>
      </c>
      <c r="D3868" s="52" t="s">
        <v>77</v>
      </c>
      <c r="E3868" s="55">
        <v>2009.74947</v>
      </c>
      <c r="F3868" s="54" t="s">
        <v>275</v>
      </c>
    </row>
    <row r="3869" spans="1:6">
      <c r="A3869" s="51" t="s">
        <v>234</v>
      </c>
      <c r="B3869" t="s">
        <v>275</v>
      </c>
      <c r="D3869" s="52" t="s">
        <v>77</v>
      </c>
      <c r="E3869" s="55">
        <v>2009.83284</v>
      </c>
      <c r="F3869" s="54" t="s">
        <v>275</v>
      </c>
    </row>
    <row r="3870" spans="1:6">
      <c r="A3870" s="51" t="s">
        <v>235</v>
      </c>
      <c r="B3870" t="s">
        <v>275</v>
      </c>
      <c r="D3870" s="52" t="s">
        <v>77</v>
      </c>
      <c r="E3870" s="55">
        <v>2009.9162100000001</v>
      </c>
      <c r="F3870" s="54" t="s">
        <v>275</v>
      </c>
    </row>
    <row r="3871" spans="1:6">
      <c r="A3871" s="51" t="s">
        <v>236</v>
      </c>
      <c r="B3871" t="s">
        <v>275</v>
      </c>
      <c r="D3871" s="52" t="s">
        <v>77</v>
      </c>
      <c r="E3871" s="55">
        <v>2010</v>
      </c>
      <c r="F3871" s="54" t="s">
        <v>275</v>
      </c>
    </row>
    <row r="3872" spans="1:6">
      <c r="A3872" s="51" t="s">
        <v>237</v>
      </c>
      <c r="B3872" t="s">
        <v>275</v>
      </c>
      <c r="D3872" s="52" t="s">
        <v>77</v>
      </c>
      <c r="E3872" s="55">
        <v>2010.08295</v>
      </c>
      <c r="F3872" s="54" t="s">
        <v>275</v>
      </c>
    </row>
    <row r="3873" spans="1:6">
      <c r="A3873" s="51" t="s">
        <v>238</v>
      </c>
      <c r="B3873" t="s">
        <v>275</v>
      </c>
      <c r="D3873" s="52" t="s">
        <v>77</v>
      </c>
      <c r="E3873" s="55">
        <v>2010.16632</v>
      </c>
      <c r="F3873" s="54" t="s">
        <v>275</v>
      </c>
    </row>
    <row r="3874" spans="1:6">
      <c r="A3874" s="51" t="s">
        <v>239</v>
      </c>
      <c r="B3874" t="s">
        <v>275</v>
      </c>
      <c r="D3874" s="52" t="s">
        <v>77</v>
      </c>
      <c r="E3874" s="55">
        <v>2010.2496900000001</v>
      </c>
      <c r="F3874" s="54" t="s">
        <v>275</v>
      </c>
    </row>
    <row r="3875" spans="1:6">
      <c r="A3875" s="51" t="s">
        <v>240</v>
      </c>
      <c r="B3875" t="s">
        <v>275</v>
      </c>
      <c r="D3875" s="52" t="s">
        <v>77</v>
      </c>
      <c r="E3875" s="55">
        <v>2010.3330599999999</v>
      </c>
      <c r="F3875" s="54" t="s">
        <v>275</v>
      </c>
    </row>
    <row r="3876" spans="1:6">
      <c r="A3876" s="51" t="s">
        <v>241</v>
      </c>
      <c r="B3876" t="s">
        <v>275</v>
      </c>
      <c r="D3876" s="52" t="s">
        <v>77</v>
      </c>
      <c r="E3876" s="55">
        <v>2010.41643</v>
      </c>
      <c r="F3876" s="54" t="s">
        <v>275</v>
      </c>
    </row>
    <row r="3877" spans="1:6">
      <c r="A3877" s="50" t="s">
        <v>267</v>
      </c>
      <c r="D3877" s="52" t="s">
        <v>77</v>
      </c>
      <c r="E3877" s="55">
        <v>2010.4998000000001</v>
      </c>
      <c r="F3877" s="54" t="s">
        <v>275</v>
      </c>
    </row>
    <row r="3878" spans="1:6">
      <c r="A3878" s="51" t="s">
        <v>230</v>
      </c>
      <c r="B3878" t="s">
        <v>275</v>
      </c>
      <c r="D3878" s="52" t="s">
        <v>77</v>
      </c>
      <c r="E3878" s="55">
        <v>2010.5831700000001</v>
      </c>
      <c r="F3878" s="54" t="s">
        <v>275</v>
      </c>
    </row>
    <row r="3879" spans="1:6">
      <c r="A3879" s="51" t="s">
        <v>231</v>
      </c>
      <c r="B3879" t="s">
        <v>275</v>
      </c>
      <c r="D3879" s="52" t="s">
        <v>77</v>
      </c>
      <c r="E3879" s="55">
        <v>2010.6665399999999</v>
      </c>
      <c r="F3879" s="54" t="s">
        <v>275</v>
      </c>
    </row>
    <row r="3880" spans="1:6">
      <c r="A3880" s="51" t="s">
        <v>232</v>
      </c>
      <c r="B3880" t="s">
        <v>275</v>
      </c>
      <c r="D3880" s="52" t="s">
        <v>77</v>
      </c>
      <c r="E3880" s="55">
        <v>2010.74991</v>
      </c>
      <c r="F3880" s="54" t="s">
        <v>275</v>
      </c>
    </row>
    <row r="3881" spans="1:6">
      <c r="A3881" s="51" t="s">
        <v>233</v>
      </c>
      <c r="B3881" t="s">
        <v>275</v>
      </c>
      <c r="D3881" s="52" t="s">
        <v>77</v>
      </c>
      <c r="E3881" s="55">
        <v>2010.8332800000001</v>
      </c>
      <c r="F3881" s="54" t="s">
        <v>275</v>
      </c>
    </row>
    <row r="3882" spans="1:6">
      <c r="A3882" s="51" t="s">
        <v>234</v>
      </c>
      <c r="B3882" t="s">
        <v>275</v>
      </c>
      <c r="D3882" s="52" t="s">
        <v>77</v>
      </c>
      <c r="E3882" s="55">
        <v>2010.9166499999999</v>
      </c>
      <c r="F3882" s="54" t="s">
        <v>275</v>
      </c>
    </row>
    <row r="3883" spans="1:6">
      <c r="A3883" s="51" t="s">
        <v>235</v>
      </c>
      <c r="B3883" t="s">
        <v>275</v>
      </c>
      <c r="D3883" s="52" t="s">
        <v>77</v>
      </c>
      <c r="E3883" s="55">
        <v>2011</v>
      </c>
      <c r="F3883" s="54" t="s">
        <v>275</v>
      </c>
    </row>
    <row r="3884" spans="1:6">
      <c r="A3884" s="51" t="s">
        <v>236</v>
      </c>
      <c r="B3884" t="s">
        <v>275</v>
      </c>
      <c r="D3884" s="52" t="s">
        <v>77</v>
      </c>
      <c r="E3884" s="55">
        <v>2011.0833</v>
      </c>
      <c r="F3884" s="54" t="s">
        <v>275</v>
      </c>
    </row>
    <row r="3885" spans="1:6">
      <c r="A3885" s="51" t="s">
        <v>237</v>
      </c>
      <c r="B3885" t="s">
        <v>275</v>
      </c>
      <c r="D3885" s="52" t="s">
        <v>77</v>
      </c>
      <c r="E3885" s="55">
        <v>2011.1669999999999</v>
      </c>
      <c r="F3885" s="54" t="s">
        <v>275</v>
      </c>
    </row>
    <row r="3886" spans="1:6">
      <c r="A3886" s="51" t="s">
        <v>238</v>
      </c>
      <c r="B3886" t="s">
        <v>275</v>
      </c>
      <c r="D3886" s="52" t="s">
        <v>77</v>
      </c>
      <c r="E3886" s="55">
        <v>2011.25</v>
      </c>
      <c r="F3886" s="54" t="s">
        <v>275</v>
      </c>
    </row>
    <row r="3887" spans="1:6">
      <c r="A3887" s="51" t="s">
        <v>239</v>
      </c>
      <c r="B3887" t="s">
        <v>275</v>
      </c>
      <c r="D3887" s="52" t="s">
        <v>77</v>
      </c>
      <c r="E3887" s="55">
        <v>2011.3330000000001</v>
      </c>
      <c r="F3887" s="54" t="s">
        <v>275</v>
      </c>
    </row>
    <row r="3888" spans="1:6">
      <c r="A3888" s="51" t="s">
        <v>240</v>
      </c>
      <c r="B3888" t="s">
        <v>275</v>
      </c>
      <c r="D3888" s="52" t="s">
        <v>77</v>
      </c>
      <c r="E3888" s="55">
        <v>2011.4169999999999</v>
      </c>
      <c r="F3888" s="54" t="s">
        <v>275</v>
      </c>
    </row>
    <row r="3889" spans="1:6">
      <c r="A3889" s="51" t="s">
        <v>241</v>
      </c>
      <c r="B3889" t="s">
        <v>275</v>
      </c>
      <c r="D3889" s="52" t="s">
        <v>77</v>
      </c>
      <c r="E3889" s="55">
        <v>2011.5</v>
      </c>
      <c r="F3889" s="54" t="s">
        <v>275</v>
      </c>
    </row>
    <row r="3890" spans="1:6">
      <c r="A3890" s="34" t="s">
        <v>71</v>
      </c>
      <c r="D3890" s="52" t="s">
        <v>77</v>
      </c>
      <c r="E3890" s="55">
        <v>2011.5830000000001</v>
      </c>
      <c r="F3890" s="54" t="s">
        <v>275</v>
      </c>
    </row>
    <row r="3891" spans="1:6">
      <c r="A3891" s="50" t="s">
        <v>257</v>
      </c>
      <c r="D3891" s="52" t="s">
        <v>77</v>
      </c>
      <c r="E3891" s="55">
        <v>2011.6669999999999</v>
      </c>
      <c r="F3891" s="54" t="s">
        <v>275</v>
      </c>
    </row>
    <row r="3892" spans="1:6">
      <c r="A3892" s="51" t="s">
        <v>230</v>
      </c>
      <c r="B3892" t="s">
        <v>275</v>
      </c>
      <c r="D3892" s="52" t="s">
        <v>77</v>
      </c>
      <c r="E3892" s="55">
        <v>2011.75</v>
      </c>
      <c r="F3892" s="54" t="s">
        <v>275</v>
      </c>
    </row>
    <row r="3893" spans="1:6">
      <c r="A3893" s="51" t="s">
        <v>231</v>
      </c>
      <c r="B3893" t="s">
        <v>275</v>
      </c>
      <c r="D3893" s="52" t="s">
        <v>77</v>
      </c>
      <c r="E3893" s="55">
        <v>2011.8330000000001</v>
      </c>
      <c r="F3893" s="54" t="s">
        <v>275</v>
      </c>
    </row>
    <row r="3894" spans="1:6">
      <c r="A3894" s="51" t="s">
        <v>232</v>
      </c>
      <c r="B3894" t="s">
        <v>275</v>
      </c>
      <c r="D3894" s="52" t="s">
        <v>77</v>
      </c>
      <c r="E3894" s="55">
        <v>2011.9169999999999</v>
      </c>
      <c r="F3894" s="54" t="s">
        <v>275</v>
      </c>
    </row>
    <row r="3895" spans="1:6">
      <c r="A3895" s="51" t="s">
        <v>233</v>
      </c>
      <c r="B3895" t="s">
        <v>275</v>
      </c>
      <c r="D3895" s="52" t="s">
        <v>77</v>
      </c>
      <c r="E3895" s="55">
        <v>2012</v>
      </c>
      <c r="F3895" s="54" t="s">
        <v>275</v>
      </c>
    </row>
    <row r="3896" spans="1:6">
      <c r="A3896" s="51" t="s">
        <v>234</v>
      </c>
      <c r="B3896" t="s">
        <v>275</v>
      </c>
      <c r="D3896" s="52" t="s">
        <v>77</v>
      </c>
      <c r="E3896" s="55">
        <v>2012.0833</v>
      </c>
      <c r="F3896" s="54" t="s">
        <v>275</v>
      </c>
    </row>
    <row r="3897" spans="1:6">
      <c r="A3897" s="51" t="s">
        <v>235</v>
      </c>
      <c r="B3897" t="s">
        <v>275</v>
      </c>
      <c r="D3897" s="52" t="s">
        <v>77</v>
      </c>
      <c r="E3897" s="55">
        <v>2012.1669999999999</v>
      </c>
      <c r="F3897" s="54" t="s">
        <v>275</v>
      </c>
    </row>
    <row r="3898" spans="1:6">
      <c r="A3898" s="51" t="s">
        <v>236</v>
      </c>
      <c r="B3898" t="s">
        <v>275</v>
      </c>
      <c r="D3898" s="52" t="s">
        <v>77</v>
      </c>
      <c r="E3898" s="55">
        <v>2012.25</v>
      </c>
      <c r="F3898" s="54" t="s">
        <v>275</v>
      </c>
    </row>
    <row r="3899" spans="1:6">
      <c r="A3899" s="51" t="s">
        <v>237</v>
      </c>
      <c r="B3899" t="s">
        <v>275</v>
      </c>
      <c r="D3899" s="52" t="s">
        <v>77</v>
      </c>
      <c r="E3899" s="55">
        <v>2012.3330000000001</v>
      </c>
      <c r="F3899" s="54" t="s">
        <v>275</v>
      </c>
    </row>
    <row r="3900" spans="1:6">
      <c r="A3900" s="51" t="s">
        <v>238</v>
      </c>
      <c r="B3900" t="s">
        <v>275</v>
      </c>
      <c r="D3900" s="52" t="s">
        <v>77</v>
      </c>
      <c r="E3900" s="55">
        <v>2012.4169999999999</v>
      </c>
      <c r="F3900" s="54" t="s">
        <v>275</v>
      </c>
    </row>
    <row r="3901" spans="1:6">
      <c r="A3901" s="51" t="s">
        <v>239</v>
      </c>
      <c r="B3901" t="s">
        <v>275</v>
      </c>
      <c r="D3901" s="52" t="s">
        <v>77</v>
      </c>
      <c r="E3901" s="55">
        <v>2012.5</v>
      </c>
      <c r="F3901" s="54" t="s">
        <v>275</v>
      </c>
    </row>
    <row r="3902" spans="1:6">
      <c r="A3902" s="51" t="s">
        <v>240</v>
      </c>
      <c r="B3902" t="s">
        <v>275</v>
      </c>
      <c r="D3902" s="52" t="s">
        <v>77</v>
      </c>
      <c r="E3902" s="55">
        <v>2012.5830000000001</v>
      </c>
      <c r="F3902" s="54" t="s">
        <v>275</v>
      </c>
    </row>
    <row r="3903" spans="1:6">
      <c r="A3903" s="51" t="s">
        <v>241</v>
      </c>
      <c r="B3903" t="s">
        <v>275</v>
      </c>
      <c r="D3903" s="52" t="s">
        <v>77</v>
      </c>
      <c r="E3903" s="55">
        <v>2012.6669999999999</v>
      </c>
      <c r="F3903" s="54" t="s">
        <v>275</v>
      </c>
    </row>
    <row r="3904" spans="1:6">
      <c r="A3904" s="50" t="s">
        <v>258</v>
      </c>
      <c r="D3904" s="52" t="s">
        <v>77</v>
      </c>
      <c r="E3904" s="55">
        <v>2012.75</v>
      </c>
      <c r="F3904" s="54" t="s">
        <v>275</v>
      </c>
    </row>
    <row r="3905" spans="1:6">
      <c r="A3905" s="51" t="s">
        <v>230</v>
      </c>
      <c r="B3905" t="s">
        <v>275</v>
      </c>
      <c r="D3905" s="52" t="s">
        <v>77</v>
      </c>
      <c r="E3905" s="55">
        <v>2012.8330000000001</v>
      </c>
      <c r="F3905" s="54" t="s">
        <v>275</v>
      </c>
    </row>
    <row r="3906" spans="1:6">
      <c r="A3906" s="51" t="s">
        <v>231</v>
      </c>
      <c r="B3906" t="s">
        <v>275</v>
      </c>
      <c r="D3906" s="52" t="s">
        <v>77</v>
      </c>
      <c r="E3906" s="55">
        <v>2012.9169999999999</v>
      </c>
      <c r="F3906" s="54" t="s">
        <v>275</v>
      </c>
    </row>
    <row r="3907" spans="1:6">
      <c r="A3907" s="51" t="s">
        <v>232</v>
      </c>
      <c r="B3907" t="s">
        <v>275</v>
      </c>
      <c r="D3907" s="52" t="s">
        <v>77</v>
      </c>
      <c r="E3907" s="55">
        <v>2013</v>
      </c>
      <c r="F3907" s="54" t="s">
        <v>275</v>
      </c>
    </row>
    <row r="3908" spans="1:6">
      <c r="A3908" s="51" t="s">
        <v>233</v>
      </c>
      <c r="B3908" t="s">
        <v>275</v>
      </c>
      <c r="D3908" s="52" t="s">
        <v>77</v>
      </c>
      <c r="E3908" s="55">
        <v>2013.0833</v>
      </c>
      <c r="F3908" s="54" t="s">
        <v>275</v>
      </c>
    </row>
    <row r="3909" spans="1:6">
      <c r="A3909" s="51" t="s">
        <v>234</v>
      </c>
      <c r="B3909" t="s">
        <v>275</v>
      </c>
      <c r="D3909" s="52" t="s">
        <v>77</v>
      </c>
      <c r="E3909" s="55">
        <v>2013.1669999999999</v>
      </c>
      <c r="F3909" s="54" t="s">
        <v>275</v>
      </c>
    </row>
    <row r="3910" spans="1:6">
      <c r="A3910" s="51" t="s">
        <v>235</v>
      </c>
      <c r="B3910" t="s">
        <v>275</v>
      </c>
      <c r="D3910" s="52" t="s">
        <v>77</v>
      </c>
      <c r="E3910" s="55">
        <v>2013.25</v>
      </c>
      <c r="F3910" s="54" t="s">
        <v>275</v>
      </c>
    </row>
    <row r="3911" spans="1:6">
      <c r="A3911" s="51" t="s">
        <v>236</v>
      </c>
      <c r="B3911" t="s">
        <v>275</v>
      </c>
      <c r="D3911" s="52" t="s">
        <v>77</v>
      </c>
      <c r="E3911" s="55">
        <v>2013.3330000000001</v>
      </c>
      <c r="F3911" s="54" t="s">
        <v>275</v>
      </c>
    </row>
    <row r="3912" spans="1:6">
      <c r="A3912" s="51" t="s">
        <v>237</v>
      </c>
      <c r="B3912" t="s">
        <v>275</v>
      </c>
      <c r="D3912" s="52" t="s">
        <v>77</v>
      </c>
      <c r="E3912" s="55">
        <v>2013.4169999999999</v>
      </c>
      <c r="F3912" s="54" t="s">
        <v>275</v>
      </c>
    </row>
    <row r="3913" spans="1:6">
      <c r="A3913" s="51" t="s">
        <v>238</v>
      </c>
      <c r="B3913" t="s">
        <v>275</v>
      </c>
      <c r="D3913" s="52" t="s">
        <v>77</v>
      </c>
      <c r="E3913" s="55">
        <v>2013.5</v>
      </c>
      <c r="F3913" s="54" t="s">
        <v>275</v>
      </c>
    </row>
    <row r="3914" spans="1:6">
      <c r="A3914" s="51" t="s">
        <v>239</v>
      </c>
      <c r="B3914">
        <v>106.72</v>
      </c>
      <c r="D3914" s="52" t="s">
        <v>77</v>
      </c>
      <c r="E3914" s="55">
        <v>2013.5830000000001</v>
      </c>
      <c r="F3914" s="54" t="s">
        <v>275</v>
      </c>
    </row>
    <row r="3915" spans="1:6">
      <c r="A3915" s="51" t="s">
        <v>240</v>
      </c>
      <c r="B3915" t="s">
        <v>275</v>
      </c>
      <c r="D3915" s="52" t="s">
        <v>77</v>
      </c>
      <c r="E3915" s="55">
        <v>2013.6669999999999</v>
      </c>
      <c r="F3915" s="54" t="s">
        <v>275</v>
      </c>
    </row>
    <row r="3916" spans="1:6">
      <c r="A3916" s="51" t="s">
        <v>241</v>
      </c>
      <c r="B3916" t="s">
        <v>275</v>
      </c>
      <c r="D3916" s="52" t="s">
        <v>77</v>
      </c>
      <c r="E3916" s="55">
        <v>2013.75</v>
      </c>
      <c r="F3916" s="54" t="s">
        <v>275</v>
      </c>
    </row>
    <row r="3917" spans="1:6">
      <c r="A3917" s="50" t="s">
        <v>259</v>
      </c>
      <c r="D3917" s="52" t="s">
        <v>77</v>
      </c>
      <c r="E3917" s="55">
        <v>2013.8330000000001</v>
      </c>
      <c r="F3917" s="54" t="s">
        <v>275</v>
      </c>
    </row>
    <row r="3918" spans="1:6">
      <c r="A3918" s="51" t="s">
        <v>230</v>
      </c>
      <c r="B3918" t="s">
        <v>275</v>
      </c>
      <c r="D3918" s="52" t="s">
        <v>77</v>
      </c>
      <c r="E3918" s="55">
        <v>2013.9169999999999</v>
      </c>
      <c r="F3918" s="54" t="s">
        <v>275</v>
      </c>
    </row>
    <row r="3919" spans="1:6">
      <c r="A3919" s="51" t="s">
        <v>231</v>
      </c>
      <c r="B3919" t="s">
        <v>275</v>
      </c>
      <c r="D3919" s="52" t="s">
        <v>77</v>
      </c>
      <c r="E3919" s="55">
        <v>2014</v>
      </c>
      <c r="F3919" s="54" t="s">
        <v>275</v>
      </c>
    </row>
    <row r="3920" spans="1:6">
      <c r="A3920" s="51" t="s">
        <v>232</v>
      </c>
      <c r="B3920" t="s">
        <v>275</v>
      </c>
      <c r="D3920" s="52" t="s">
        <v>77</v>
      </c>
      <c r="E3920" s="55">
        <v>2014.0833</v>
      </c>
      <c r="F3920" s="54" t="s">
        <v>275</v>
      </c>
    </row>
    <row r="3921" spans="1:6">
      <c r="A3921" s="51" t="s">
        <v>233</v>
      </c>
      <c r="B3921" t="s">
        <v>275</v>
      </c>
      <c r="D3921" s="52" t="s">
        <v>77</v>
      </c>
      <c r="E3921" s="55">
        <v>2014.1669999999999</v>
      </c>
      <c r="F3921" s="54" t="s">
        <v>275</v>
      </c>
    </row>
    <row r="3922" spans="1:6">
      <c r="A3922" s="51" t="s">
        <v>234</v>
      </c>
      <c r="B3922" t="s">
        <v>275</v>
      </c>
      <c r="D3922" s="52" t="s">
        <v>77</v>
      </c>
      <c r="E3922" s="55">
        <v>2014.25</v>
      </c>
      <c r="F3922" s="54" t="s">
        <v>275</v>
      </c>
    </row>
    <row r="3923" spans="1:6">
      <c r="A3923" s="51" t="s">
        <v>235</v>
      </c>
      <c r="B3923">
        <v>106.59</v>
      </c>
      <c r="D3923" s="52" t="s">
        <v>77</v>
      </c>
      <c r="E3923" s="55">
        <v>2014.3330000000001</v>
      </c>
      <c r="F3923" s="54" t="s">
        <v>275</v>
      </c>
    </row>
    <row r="3924" spans="1:6">
      <c r="A3924" s="51" t="s">
        <v>236</v>
      </c>
      <c r="B3924">
        <v>106.84</v>
      </c>
      <c r="D3924" s="52" t="s">
        <v>77</v>
      </c>
      <c r="E3924" s="55">
        <v>2014.4169999999999</v>
      </c>
      <c r="F3924" s="54" t="s">
        <v>275</v>
      </c>
    </row>
    <row r="3925" spans="1:6">
      <c r="A3925" s="51" t="s">
        <v>237</v>
      </c>
      <c r="B3925">
        <v>106.89</v>
      </c>
      <c r="D3925" s="52" t="s">
        <v>77</v>
      </c>
      <c r="E3925" s="55">
        <v>2014.5</v>
      </c>
      <c r="F3925" s="54" t="s">
        <v>275</v>
      </c>
    </row>
    <row r="3926" spans="1:6">
      <c r="A3926" s="51" t="s">
        <v>238</v>
      </c>
      <c r="B3926">
        <v>106.95</v>
      </c>
      <c r="D3926" s="52" t="s">
        <v>77</v>
      </c>
      <c r="E3926" s="55">
        <v>2014.5830000000001</v>
      </c>
      <c r="F3926" s="54" t="s">
        <v>275</v>
      </c>
    </row>
    <row r="3927" spans="1:6">
      <c r="A3927" s="51" t="s">
        <v>239</v>
      </c>
      <c r="B3927">
        <v>106.72</v>
      </c>
      <c r="D3927" s="52" t="s">
        <v>77</v>
      </c>
      <c r="E3927" s="55">
        <v>2014.6669999999999</v>
      </c>
      <c r="F3927" s="54" t="s">
        <v>275</v>
      </c>
    </row>
    <row r="3928" spans="1:6">
      <c r="A3928" s="51" t="s">
        <v>240</v>
      </c>
      <c r="B3928">
        <v>106.43</v>
      </c>
      <c r="D3928" s="52" t="s">
        <v>77</v>
      </c>
      <c r="E3928" s="55">
        <v>2014.75</v>
      </c>
      <c r="F3928" s="54" t="s">
        <v>275</v>
      </c>
    </row>
    <row r="3929" spans="1:6">
      <c r="A3929" s="51" t="s">
        <v>241</v>
      </c>
      <c r="B3929">
        <v>106.13</v>
      </c>
      <c r="D3929" s="52" t="s">
        <v>77</v>
      </c>
      <c r="E3929" s="55">
        <v>2014.8330000000001</v>
      </c>
      <c r="F3929" s="54" t="s">
        <v>275</v>
      </c>
    </row>
    <row r="3930" spans="1:6">
      <c r="A3930" s="50" t="s">
        <v>260</v>
      </c>
      <c r="D3930" s="52" t="s">
        <v>77</v>
      </c>
      <c r="E3930" s="55">
        <v>2014.9169999999999</v>
      </c>
      <c r="F3930" s="54" t="s">
        <v>275</v>
      </c>
    </row>
    <row r="3931" spans="1:6">
      <c r="A3931" s="51" t="s">
        <v>230</v>
      </c>
      <c r="B3931">
        <v>106.3</v>
      </c>
      <c r="D3931" s="52" t="s">
        <v>77</v>
      </c>
      <c r="E3931" s="55">
        <v>2015</v>
      </c>
      <c r="F3931" s="54" t="s">
        <v>275</v>
      </c>
    </row>
    <row r="3932" spans="1:6">
      <c r="A3932" s="51" t="s">
        <v>231</v>
      </c>
      <c r="B3932">
        <v>105.88</v>
      </c>
      <c r="D3932" s="52" t="s">
        <v>77</v>
      </c>
      <c r="E3932" s="55">
        <v>2015.0833</v>
      </c>
      <c r="F3932" s="54" t="s">
        <v>275</v>
      </c>
    </row>
    <row r="3933" spans="1:6">
      <c r="A3933" s="51" t="s">
        <v>232</v>
      </c>
      <c r="B3933">
        <v>105.92</v>
      </c>
      <c r="D3933" s="52" t="s">
        <v>77</v>
      </c>
      <c r="E3933" s="55">
        <v>2015.1669999999999</v>
      </c>
      <c r="F3933" s="54">
        <v>97.638000000000005</v>
      </c>
    </row>
    <row r="3934" spans="1:6">
      <c r="A3934" s="51" t="s">
        <v>233</v>
      </c>
      <c r="B3934" t="s">
        <v>275</v>
      </c>
      <c r="D3934" s="52" t="s">
        <v>77</v>
      </c>
      <c r="E3934" s="55">
        <v>2015.25</v>
      </c>
      <c r="F3934" s="54" t="s">
        <v>275</v>
      </c>
    </row>
    <row r="3935" spans="1:6">
      <c r="A3935" s="51" t="s">
        <v>234</v>
      </c>
      <c r="B3935" t="s">
        <v>275</v>
      </c>
      <c r="D3935" s="52" t="s">
        <v>77</v>
      </c>
      <c r="E3935" s="55">
        <v>2015.3330000000001</v>
      </c>
      <c r="F3935" s="54" t="s">
        <v>275</v>
      </c>
    </row>
    <row r="3936" spans="1:6">
      <c r="A3936" s="51" t="s">
        <v>235</v>
      </c>
      <c r="B3936" t="s">
        <v>275</v>
      </c>
      <c r="D3936" s="52" t="s">
        <v>77</v>
      </c>
      <c r="E3936" s="55">
        <v>2015.4169999999999</v>
      </c>
      <c r="F3936" s="54" t="s">
        <v>275</v>
      </c>
    </row>
    <row r="3937" spans="1:6">
      <c r="A3937" s="51" t="s">
        <v>236</v>
      </c>
      <c r="B3937">
        <v>105.26</v>
      </c>
      <c r="D3937" s="52" t="s">
        <v>77</v>
      </c>
      <c r="E3937" s="55">
        <v>2015.5</v>
      </c>
      <c r="F3937" s="54" t="s">
        <v>275</v>
      </c>
    </row>
    <row r="3938" spans="1:6">
      <c r="A3938" s="51" t="s">
        <v>237</v>
      </c>
      <c r="B3938">
        <v>105.33</v>
      </c>
      <c r="D3938" s="52" t="s">
        <v>77</v>
      </c>
      <c r="E3938" s="55">
        <v>2015.5830000000001</v>
      </c>
      <c r="F3938" s="54">
        <v>97.558000000000007</v>
      </c>
    </row>
    <row r="3939" spans="1:6">
      <c r="A3939" s="51" t="s">
        <v>238</v>
      </c>
      <c r="B3939">
        <v>106.38</v>
      </c>
      <c r="D3939" s="52" t="s">
        <v>77</v>
      </c>
      <c r="E3939" s="55">
        <v>2015.6669999999999</v>
      </c>
      <c r="F3939" s="54" t="s">
        <v>275</v>
      </c>
    </row>
    <row r="3940" spans="1:6">
      <c r="A3940" s="51" t="s">
        <v>239</v>
      </c>
      <c r="B3940">
        <v>106.5</v>
      </c>
      <c r="D3940" s="52" t="s">
        <v>77</v>
      </c>
      <c r="E3940" s="55">
        <v>2015.75</v>
      </c>
      <c r="F3940" s="54" t="s">
        <v>275</v>
      </c>
    </row>
    <row r="3941" spans="1:6">
      <c r="A3941" s="51" t="s">
        <v>240</v>
      </c>
      <c r="B3941">
        <v>106.66</v>
      </c>
      <c r="D3941" s="52" t="s">
        <v>77</v>
      </c>
      <c r="E3941" s="55">
        <v>2015.8330000000001</v>
      </c>
      <c r="F3941" s="54" t="s">
        <v>275</v>
      </c>
    </row>
    <row r="3942" spans="1:6">
      <c r="A3942" s="51" t="s">
        <v>241</v>
      </c>
      <c r="B3942">
        <v>106.47</v>
      </c>
      <c r="D3942" s="52" t="s">
        <v>77</v>
      </c>
      <c r="E3942" s="55">
        <v>2015.9169999999999</v>
      </c>
      <c r="F3942" s="54" t="s">
        <v>275</v>
      </c>
    </row>
    <row r="3943" spans="1:6">
      <c r="A3943" s="50" t="s">
        <v>261</v>
      </c>
      <c r="D3943" s="52" t="s">
        <v>77</v>
      </c>
      <c r="E3943" s="55">
        <v>2016</v>
      </c>
      <c r="F3943" s="54">
        <v>97.738</v>
      </c>
    </row>
    <row r="3944" spans="1:6">
      <c r="A3944" s="51" t="s">
        <v>230</v>
      </c>
      <c r="B3944">
        <v>105.88</v>
      </c>
      <c r="D3944" s="52" t="s">
        <v>77</v>
      </c>
      <c r="E3944" s="55">
        <v>2016.0833</v>
      </c>
      <c r="F3944" s="54">
        <v>96.858000000000004</v>
      </c>
    </row>
    <row r="3945" spans="1:6">
      <c r="A3945" s="51" t="s">
        <v>231</v>
      </c>
      <c r="B3945">
        <v>105.91</v>
      </c>
      <c r="D3945" s="52" t="s">
        <v>77</v>
      </c>
      <c r="E3945" s="55">
        <v>2016.1669999999999</v>
      </c>
      <c r="F3945" s="54">
        <v>97.188000000000002</v>
      </c>
    </row>
    <row r="3946" spans="1:6">
      <c r="A3946" s="51" t="s">
        <v>232</v>
      </c>
      <c r="B3946">
        <v>105.83</v>
      </c>
      <c r="D3946" s="52" t="s">
        <v>77</v>
      </c>
      <c r="E3946" s="55">
        <v>2016.25</v>
      </c>
      <c r="F3946" s="54">
        <v>96.837999999999994</v>
      </c>
    </row>
    <row r="3947" spans="1:6">
      <c r="A3947" s="51" t="s">
        <v>233</v>
      </c>
      <c r="B3947">
        <v>105.81</v>
      </c>
      <c r="D3947" s="52" t="s">
        <v>77</v>
      </c>
      <c r="E3947" s="55">
        <v>2016.3330000000001</v>
      </c>
      <c r="F3947" s="54">
        <v>97.158000000000001</v>
      </c>
    </row>
    <row r="3948" spans="1:6">
      <c r="A3948" s="51" t="s">
        <v>234</v>
      </c>
      <c r="B3948">
        <v>105.89</v>
      </c>
      <c r="D3948" s="52" t="s">
        <v>77</v>
      </c>
      <c r="E3948" s="55">
        <v>2016.4169999999999</v>
      </c>
      <c r="F3948" s="54">
        <v>97.117999999999995</v>
      </c>
    </row>
    <row r="3949" spans="1:6">
      <c r="A3949" s="51" t="s">
        <v>235</v>
      </c>
      <c r="B3949">
        <v>105.58</v>
      </c>
      <c r="D3949" s="52" t="s">
        <v>77</v>
      </c>
      <c r="E3949" s="55">
        <v>2016.5</v>
      </c>
      <c r="F3949" s="54">
        <v>97.117999999999995</v>
      </c>
    </row>
    <row r="3950" spans="1:6">
      <c r="A3950" s="51" t="s">
        <v>236</v>
      </c>
      <c r="B3950">
        <v>105.81</v>
      </c>
      <c r="D3950" s="52" t="s">
        <v>77</v>
      </c>
      <c r="E3950" s="55">
        <v>2016.5830000000001</v>
      </c>
      <c r="F3950" s="54">
        <v>96.858000000000004</v>
      </c>
    </row>
    <row r="3951" spans="1:6">
      <c r="A3951" s="51" t="s">
        <v>237</v>
      </c>
      <c r="B3951">
        <v>105.78</v>
      </c>
      <c r="D3951" s="52" t="s">
        <v>77</v>
      </c>
      <c r="E3951" s="55">
        <v>2016.6669999999999</v>
      </c>
      <c r="F3951" s="54">
        <v>97.488</v>
      </c>
    </row>
    <row r="3952" spans="1:6">
      <c r="A3952" s="51" t="s">
        <v>238</v>
      </c>
      <c r="B3952">
        <v>106.48</v>
      </c>
      <c r="D3952" s="52" t="s">
        <v>77</v>
      </c>
      <c r="E3952" s="55">
        <v>2016.75</v>
      </c>
      <c r="F3952" s="54" t="s">
        <v>275</v>
      </c>
    </row>
    <row r="3953" spans="1:6">
      <c r="A3953" s="51" t="s">
        <v>239</v>
      </c>
      <c r="B3953">
        <v>107.18</v>
      </c>
      <c r="D3953" s="52" t="s">
        <v>77</v>
      </c>
      <c r="E3953" s="55">
        <v>2016.8330000000001</v>
      </c>
      <c r="F3953" s="54">
        <v>97.488</v>
      </c>
    </row>
    <row r="3954" spans="1:6">
      <c r="A3954" s="51" t="s">
        <v>240</v>
      </c>
      <c r="B3954">
        <v>106.28</v>
      </c>
      <c r="D3954" s="52" t="s">
        <v>77</v>
      </c>
      <c r="E3954" s="55">
        <v>2016.9169999999999</v>
      </c>
      <c r="F3954" s="54">
        <v>97.188000000000002</v>
      </c>
    </row>
    <row r="3955" spans="1:6">
      <c r="A3955" s="51" t="s">
        <v>241</v>
      </c>
      <c r="B3955">
        <v>106.38</v>
      </c>
      <c r="D3955" s="52" t="s">
        <v>77</v>
      </c>
      <c r="E3955" s="55">
        <v>2017</v>
      </c>
      <c r="F3955" s="54">
        <v>97.037999999999997</v>
      </c>
    </row>
    <row r="3956" spans="1:6">
      <c r="A3956" s="50" t="s">
        <v>262</v>
      </c>
      <c r="D3956" s="52" t="s">
        <v>77</v>
      </c>
      <c r="E3956" s="55">
        <v>2017.0833</v>
      </c>
      <c r="F3956" s="54">
        <v>96.938000000000002</v>
      </c>
    </row>
    <row r="3957" spans="1:6">
      <c r="A3957" s="51" t="s">
        <v>230</v>
      </c>
      <c r="B3957">
        <v>106.36</v>
      </c>
      <c r="D3957" s="52" t="s">
        <v>77</v>
      </c>
      <c r="E3957" s="55">
        <v>2017.1669999999999</v>
      </c>
      <c r="F3957" s="54" t="s">
        <v>275</v>
      </c>
    </row>
    <row r="3958" spans="1:6">
      <c r="A3958" s="51" t="s">
        <v>231</v>
      </c>
      <c r="B3958">
        <v>106.53</v>
      </c>
      <c r="D3958" s="52" t="s">
        <v>77</v>
      </c>
      <c r="E3958" s="55">
        <v>2017.25</v>
      </c>
      <c r="F3958" s="54" t="s">
        <v>275</v>
      </c>
    </row>
    <row r="3959" spans="1:6">
      <c r="A3959" s="51" t="s">
        <v>232</v>
      </c>
      <c r="B3959">
        <v>106.82</v>
      </c>
      <c r="D3959" s="52" t="s">
        <v>77</v>
      </c>
      <c r="E3959" s="55">
        <v>2017.3330000000001</v>
      </c>
      <c r="F3959" s="54" t="s">
        <v>275</v>
      </c>
    </row>
    <row r="3960" spans="1:6">
      <c r="A3960" s="51" t="s">
        <v>233</v>
      </c>
      <c r="B3960">
        <v>106.24</v>
      </c>
      <c r="D3960" s="52" t="s">
        <v>77</v>
      </c>
      <c r="E3960" s="55">
        <v>2017.4169999999999</v>
      </c>
      <c r="F3960" s="54" t="s">
        <v>275</v>
      </c>
    </row>
    <row r="3961" spans="1:6">
      <c r="A3961" s="51" t="s">
        <v>234</v>
      </c>
      <c r="B3961">
        <v>106.55</v>
      </c>
      <c r="D3961" s="52" t="s">
        <v>77</v>
      </c>
      <c r="E3961" s="55">
        <v>2017.5</v>
      </c>
      <c r="F3961" s="54" t="s">
        <v>275</v>
      </c>
    </row>
    <row r="3962" spans="1:6">
      <c r="A3962" s="51" t="s">
        <v>235</v>
      </c>
      <c r="B3962">
        <v>106.7</v>
      </c>
      <c r="D3962" s="52" t="s">
        <v>77</v>
      </c>
      <c r="E3962" s="55">
        <v>2017.5830000000001</v>
      </c>
      <c r="F3962" s="54" t="s">
        <v>275</v>
      </c>
    </row>
    <row r="3963" spans="1:6">
      <c r="A3963" s="51" t="s">
        <v>236</v>
      </c>
      <c r="B3963">
        <v>106.36</v>
      </c>
      <c r="D3963" s="52" t="s">
        <v>77</v>
      </c>
      <c r="E3963" s="55">
        <v>2017.6669999999999</v>
      </c>
      <c r="F3963" s="54">
        <v>97.418000000000006</v>
      </c>
    </row>
    <row r="3964" spans="1:6">
      <c r="A3964" s="51" t="s">
        <v>237</v>
      </c>
      <c r="B3964">
        <v>106.42</v>
      </c>
      <c r="D3964" s="52" t="s">
        <v>77</v>
      </c>
      <c r="E3964" s="55">
        <v>2017.75</v>
      </c>
      <c r="F3964" s="54">
        <v>97.337999999999994</v>
      </c>
    </row>
    <row r="3965" spans="1:6">
      <c r="A3965" s="51" t="s">
        <v>238</v>
      </c>
      <c r="B3965">
        <v>106.98</v>
      </c>
      <c r="D3965" s="52" t="s">
        <v>77</v>
      </c>
      <c r="E3965" s="55">
        <v>2017.8330000000001</v>
      </c>
      <c r="F3965" s="54" t="s">
        <v>275</v>
      </c>
    </row>
    <row r="3966" spans="1:6">
      <c r="A3966" s="51" t="s">
        <v>239</v>
      </c>
      <c r="B3966">
        <v>107.2</v>
      </c>
      <c r="D3966" s="52" t="s">
        <v>77</v>
      </c>
      <c r="E3966" s="55">
        <v>2017.9169999999999</v>
      </c>
      <c r="F3966" s="54" t="s">
        <v>275</v>
      </c>
    </row>
    <row r="3967" spans="1:6">
      <c r="A3967" s="51" t="s">
        <v>240</v>
      </c>
      <c r="B3967">
        <v>106.56</v>
      </c>
      <c r="D3967" s="52" t="s">
        <v>77</v>
      </c>
      <c r="E3967" s="55">
        <v>2018</v>
      </c>
      <c r="F3967" s="54" t="s">
        <v>275</v>
      </c>
    </row>
    <row r="3968" spans="1:6">
      <c r="A3968" s="51" t="s">
        <v>241</v>
      </c>
      <c r="B3968">
        <v>107.02</v>
      </c>
      <c r="D3968" s="52" t="s">
        <v>77</v>
      </c>
      <c r="E3968" s="55">
        <v>2018.0833</v>
      </c>
      <c r="F3968" s="54" t="s">
        <v>275</v>
      </c>
    </row>
    <row r="3969" spans="1:6">
      <c r="A3969" s="50" t="s">
        <v>263</v>
      </c>
      <c r="D3969" s="52" t="s">
        <v>77</v>
      </c>
      <c r="E3969" s="55">
        <v>2018.1669999999999</v>
      </c>
      <c r="F3969" s="54">
        <v>96.738</v>
      </c>
    </row>
    <row r="3970" spans="1:6">
      <c r="A3970" s="51" t="s">
        <v>230</v>
      </c>
      <c r="B3970">
        <v>106.1</v>
      </c>
      <c r="D3970" s="52" t="s">
        <v>77</v>
      </c>
      <c r="E3970" s="55">
        <v>2018.25</v>
      </c>
      <c r="F3970" s="54">
        <v>96.738</v>
      </c>
    </row>
    <row r="3971" spans="1:6">
      <c r="A3971" s="51" t="s">
        <v>231</v>
      </c>
      <c r="B3971">
        <v>106.64</v>
      </c>
      <c r="D3971" s="52" t="s">
        <v>77</v>
      </c>
      <c r="E3971" s="55">
        <v>2018.3330000000001</v>
      </c>
      <c r="F3971" s="54">
        <v>96.837999999999994</v>
      </c>
    </row>
    <row r="3972" spans="1:6">
      <c r="A3972" s="51" t="s">
        <v>232</v>
      </c>
      <c r="B3972">
        <v>106.56</v>
      </c>
      <c r="D3972" s="52" t="s">
        <v>77</v>
      </c>
      <c r="E3972" s="55">
        <v>2018.4169999999999</v>
      </c>
      <c r="F3972" s="54">
        <v>96.908000000000001</v>
      </c>
    </row>
    <row r="3973" spans="1:6">
      <c r="A3973" s="51" t="s">
        <v>233</v>
      </c>
      <c r="B3973">
        <v>106.06</v>
      </c>
      <c r="D3973" s="52" t="s">
        <v>77</v>
      </c>
      <c r="E3973" s="55">
        <v>2018.5</v>
      </c>
      <c r="F3973" s="54" t="s">
        <v>275</v>
      </c>
    </row>
    <row r="3974" spans="1:6">
      <c r="A3974" s="51" t="s">
        <v>234</v>
      </c>
      <c r="B3974">
        <v>106.08</v>
      </c>
      <c r="D3974" s="52" t="s">
        <v>77</v>
      </c>
      <c r="E3974" s="55">
        <v>2018.5830000000001</v>
      </c>
      <c r="F3974" s="54" t="s">
        <v>275</v>
      </c>
    </row>
    <row r="3975" spans="1:6">
      <c r="A3975" s="51" t="s">
        <v>235</v>
      </c>
      <c r="B3975">
        <v>105.44</v>
      </c>
      <c r="D3975" s="52" t="s">
        <v>77</v>
      </c>
      <c r="E3975" s="55">
        <v>2018.6669999999999</v>
      </c>
      <c r="F3975" s="54">
        <v>96.998000000000005</v>
      </c>
    </row>
    <row r="3976" spans="1:6">
      <c r="A3976" s="51" t="s">
        <v>236</v>
      </c>
      <c r="B3976">
        <v>105.7</v>
      </c>
      <c r="D3976" s="52" t="s">
        <v>77</v>
      </c>
      <c r="E3976" s="55">
        <v>2018.75</v>
      </c>
      <c r="F3976" s="54">
        <v>97.087999999999994</v>
      </c>
    </row>
    <row r="3977" spans="1:6">
      <c r="A3977" s="51" t="s">
        <v>237</v>
      </c>
      <c r="B3977">
        <v>105.87</v>
      </c>
      <c r="D3977" s="52" t="s">
        <v>77</v>
      </c>
      <c r="E3977" s="55">
        <v>2018.8330000000001</v>
      </c>
      <c r="F3977" s="54" t="s">
        <v>275</v>
      </c>
    </row>
    <row r="3978" spans="1:6">
      <c r="A3978" s="51" t="s">
        <v>238</v>
      </c>
      <c r="B3978">
        <v>106.55</v>
      </c>
      <c r="D3978" s="52" t="s">
        <v>77</v>
      </c>
      <c r="E3978" s="55">
        <v>2018.9169999999999</v>
      </c>
      <c r="F3978" s="54" t="s">
        <v>275</v>
      </c>
    </row>
    <row r="3979" spans="1:6">
      <c r="A3979" s="51" t="s">
        <v>239</v>
      </c>
      <c r="B3979" t="s">
        <v>275</v>
      </c>
      <c r="D3979" s="52" t="s">
        <v>77</v>
      </c>
      <c r="E3979" s="55">
        <v>2019</v>
      </c>
      <c r="F3979" s="54" t="s">
        <v>275</v>
      </c>
    </row>
    <row r="3980" spans="1:6">
      <c r="A3980" s="51" t="s">
        <v>240</v>
      </c>
      <c r="B3980">
        <v>106.22</v>
      </c>
      <c r="D3980" s="52" t="s">
        <v>77</v>
      </c>
      <c r="E3980" s="55">
        <v>2019.0833</v>
      </c>
      <c r="F3980" s="54" t="s">
        <v>275</v>
      </c>
    </row>
    <row r="3981" spans="1:6">
      <c r="A3981" s="51" t="s">
        <v>241</v>
      </c>
      <c r="B3981">
        <v>106.12</v>
      </c>
      <c r="D3981" s="52" t="s">
        <v>77</v>
      </c>
      <c r="E3981" s="55">
        <v>2019.1669999999999</v>
      </c>
      <c r="F3981" s="54" t="s">
        <v>275</v>
      </c>
    </row>
    <row r="3982" spans="1:6">
      <c r="A3982" s="50" t="s">
        <v>264</v>
      </c>
      <c r="D3982" s="52" t="s">
        <v>77</v>
      </c>
      <c r="E3982" s="55">
        <v>2019.25</v>
      </c>
      <c r="F3982" s="54" t="s">
        <v>275</v>
      </c>
    </row>
    <row r="3983" spans="1:6">
      <c r="A3983" s="51" t="s">
        <v>230</v>
      </c>
      <c r="B3983" t="s">
        <v>275</v>
      </c>
      <c r="D3983" s="52" t="s">
        <v>77</v>
      </c>
      <c r="E3983" s="55">
        <v>2019.3330000000001</v>
      </c>
      <c r="F3983" s="54" t="s">
        <v>275</v>
      </c>
    </row>
    <row r="3984" spans="1:6">
      <c r="A3984" s="51" t="s">
        <v>231</v>
      </c>
      <c r="B3984" t="s">
        <v>275</v>
      </c>
      <c r="D3984" s="52" t="s">
        <v>77</v>
      </c>
      <c r="E3984" s="55">
        <v>2019.4169999999999</v>
      </c>
      <c r="F3984" s="54" t="s">
        <v>275</v>
      </c>
    </row>
    <row r="3985" spans="1:6">
      <c r="A3985" s="51" t="s">
        <v>232</v>
      </c>
      <c r="B3985" t="s">
        <v>275</v>
      </c>
      <c r="D3985" s="52" t="s">
        <v>77</v>
      </c>
      <c r="E3985" s="55">
        <v>2019.5</v>
      </c>
      <c r="F3985" s="54" t="s">
        <v>275</v>
      </c>
    </row>
    <row r="3986" spans="1:6">
      <c r="A3986" s="51" t="s">
        <v>233</v>
      </c>
      <c r="B3986" t="s">
        <v>275</v>
      </c>
      <c r="D3986" s="52" t="s">
        <v>77</v>
      </c>
      <c r="E3986" s="55">
        <v>2019.5830000000001</v>
      </c>
      <c r="F3986" s="54" t="s">
        <v>275</v>
      </c>
    </row>
    <row r="3987" spans="1:6">
      <c r="A3987" s="51" t="s">
        <v>234</v>
      </c>
      <c r="B3987" t="s">
        <v>275</v>
      </c>
      <c r="D3987" s="52" t="s">
        <v>77</v>
      </c>
      <c r="E3987" s="55">
        <v>2019.6669999999999</v>
      </c>
      <c r="F3987" s="54" t="s">
        <v>275</v>
      </c>
    </row>
    <row r="3988" spans="1:6">
      <c r="A3988" s="51" t="s">
        <v>235</v>
      </c>
      <c r="B3988" t="s">
        <v>275</v>
      </c>
      <c r="D3988" s="52" t="s">
        <v>77</v>
      </c>
      <c r="E3988" s="55">
        <v>2019.75</v>
      </c>
      <c r="F3988" s="54" t="s">
        <v>275</v>
      </c>
    </row>
    <row r="3989" spans="1:6">
      <c r="A3989" s="51" t="s">
        <v>236</v>
      </c>
      <c r="B3989">
        <v>106.38</v>
      </c>
      <c r="D3989" s="52" t="s">
        <v>77</v>
      </c>
      <c r="E3989" s="55">
        <v>2019.8330000000001</v>
      </c>
      <c r="F3989" s="54" t="s">
        <v>275</v>
      </c>
    </row>
    <row r="3990" spans="1:6">
      <c r="A3990" s="51" t="s">
        <v>237</v>
      </c>
      <c r="B3990" t="s">
        <v>275</v>
      </c>
      <c r="D3990" s="52" t="s">
        <v>77</v>
      </c>
      <c r="E3990" s="55">
        <v>2019.9169999999999</v>
      </c>
      <c r="F3990" s="54" t="s">
        <v>275</v>
      </c>
    </row>
    <row r="3991" spans="1:6">
      <c r="A3991" s="51" t="s">
        <v>238</v>
      </c>
      <c r="B3991">
        <v>105.98</v>
      </c>
      <c r="D3991" s="52" t="s">
        <v>77</v>
      </c>
      <c r="E3991" s="55">
        <v>2020</v>
      </c>
      <c r="F3991" s="54" t="s">
        <v>275</v>
      </c>
    </row>
    <row r="3992" spans="1:6">
      <c r="A3992" s="51" t="s">
        <v>239</v>
      </c>
      <c r="B3992">
        <v>105.98</v>
      </c>
      <c r="D3992" s="52" t="s">
        <v>80</v>
      </c>
      <c r="E3992" s="55">
        <v>2009</v>
      </c>
      <c r="F3992" s="54" t="s">
        <v>275</v>
      </c>
    </row>
    <row r="3993" spans="1:6">
      <c r="A3993" s="51" t="s">
        <v>240</v>
      </c>
      <c r="B3993" t="s">
        <v>275</v>
      </c>
      <c r="D3993" s="52" t="s">
        <v>80</v>
      </c>
      <c r="E3993" s="55">
        <v>2009.08251</v>
      </c>
      <c r="F3993" s="54" t="s">
        <v>275</v>
      </c>
    </row>
    <row r="3994" spans="1:6">
      <c r="A3994" s="51" t="s">
        <v>241</v>
      </c>
      <c r="B3994" t="s">
        <v>275</v>
      </c>
      <c r="D3994" s="52" t="s">
        <v>80</v>
      </c>
      <c r="E3994" s="55">
        <v>2009.16588</v>
      </c>
      <c r="F3994" s="54" t="s">
        <v>275</v>
      </c>
    </row>
    <row r="3995" spans="1:6">
      <c r="A3995" s="50" t="s">
        <v>265</v>
      </c>
      <c r="D3995" s="52" t="s">
        <v>80</v>
      </c>
      <c r="E3995" s="55">
        <v>2009.2492500000001</v>
      </c>
      <c r="F3995" s="54" t="s">
        <v>275</v>
      </c>
    </row>
    <row r="3996" spans="1:6">
      <c r="A3996" s="51" t="s">
        <v>230</v>
      </c>
      <c r="B3996" t="s">
        <v>275</v>
      </c>
      <c r="D3996" s="52" t="s">
        <v>80</v>
      </c>
      <c r="E3996" s="55">
        <v>2009.3326199999999</v>
      </c>
      <c r="F3996" s="54" t="s">
        <v>275</v>
      </c>
    </row>
    <row r="3997" spans="1:6">
      <c r="A3997" s="51" t="s">
        <v>231</v>
      </c>
      <c r="B3997" t="s">
        <v>275</v>
      </c>
      <c r="D3997" s="52" t="s">
        <v>80</v>
      </c>
      <c r="E3997" s="55">
        <v>2009.41599</v>
      </c>
      <c r="F3997" s="54" t="s">
        <v>275</v>
      </c>
    </row>
    <row r="3998" spans="1:6">
      <c r="A3998" s="51" t="s">
        <v>232</v>
      </c>
      <c r="B3998" t="s">
        <v>275</v>
      </c>
      <c r="D3998" s="52" t="s">
        <v>80</v>
      </c>
      <c r="E3998" s="55">
        <v>2009.49936</v>
      </c>
      <c r="F3998" s="54" t="s">
        <v>275</v>
      </c>
    </row>
    <row r="3999" spans="1:6">
      <c r="A3999" s="51" t="s">
        <v>233</v>
      </c>
      <c r="B3999" t="s">
        <v>275</v>
      </c>
      <c r="D3999" s="52" t="s">
        <v>80</v>
      </c>
      <c r="E3999" s="55">
        <v>2009.5827300000001</v>
      </c>
      <c r="F3999" s="54" t="s">
        <v>275</v>
      </c>
    </row>
    <row r="4000" spans="1:6">
      <c r="A4000" s="51" t="s">
        <v>234</v>
      </c>
      <c r="B4000" t="s">
        <v>275</v>
      </c>
      <c r="D4000" s="52" t="s">
        <v>80</v>
      </c>
      <c r="E4000" s="55">
        <v>2009.6660999999999</v>
      </c>
      <c r="F4000" s="54" t="s">
        <v>275</v>
      </c>
    </row>
    <row r="4001" spans="1:6">
      <c r="A4001" s="51" t="s">
        <v>235</v>
      </c>
      <c r="B4001" t="s">
        <v>275</v>
      </c>
      <c r="D4001" s="52" t="s">
        <v>80</v>
      </c>
      <c r="E4001" s="55">
        <v>2009.74947</v>
      </c>
      <c r="F4001" s="54" t="s">
        <v>275</v>
      </c>
    </row>
    <row r="4002" spans="1:6">
      <c r="A4002" s="51" t="s">
        <v>236</v>
      </c>
      <c r="B4002" t="s">
        <v>275</v>
      </c>
      <c r="D4002" s="52" t="s">
        <v>80</v>
      </c>
      <c r="E4002" s="55">
        <v>2009.83284</v>
      </c>
      <c r="F4002" s="54" t="s">
        <v>275</v>
      </c>
    </row>
    <row r="4003" spans="1:6">
      <c r="A4003" s="51" t="s">
        <v>237</v>
      </c>
      <c r="B4003" t="s">
        <v>275</v>
      </c>
      <c r="D4003" s="52" t="s">
        <v>80</v>
      </c>
      <c r="E4003" s="55">
        <v>2009.9162100000001</v>
      </c>
      <c r="F4003" s="54" t="s">
        <v>275</v>
      </c>
    </row>
    <row r="4004" spans="1:6">
      <c r="A4004" s="51" t="s">
        <v>238</v>
      </c>
      <c r="B4004" t="s">
        <v>275</v>
      </c>
      <c r="D4004" s="52" t="s">
        <v>80</v>
      </c>
      <c r="E4004" s="55">
        <v>2010</v>
      </c>
      <c r="F4004" s="54" t="s">
        <v>275</v>
      </c>
    </row>
    <row r="4005" spans="1:6">
      <c r="A4005" s="51" t="s">
        <v>239</v>
      </c>
      <c r="B4005" t="s">
        <v>275</v>
      </c>
      <c r="D4005" s="52" t="s">
        <v>80</v>
      </c>
      <c r="E4005" s="55">
        <v>2010.08295</v>
      </c>
      <c r="F4005" s="54" t="s">
        <v>275</v>
      </c>
    </row>
    <row r="4006" spans="1:6">
      <c r="A4006" s="51" t="s">
        <v>240</v>
      </c>
      <c r="B4006" t="s">
        <v>275</v>
      </c>
      <c r="D4006" s="52" t="s">
        <v>80</v>
      </c>
      <c r="E4006" s="55">
        <v>2010.16632</v>
      </c>
      <c r="F4006" s="54" t="s">
        <v>275</v>
      </c>
    </row>
    <row r="4007" spans="1:6">
      <c r="A4007" s="51" t="s">
        <v>241</v>
      </c>
      <c r="B4007" t="s">
        <v>275</v>
      </c>
      <c r="D4007" s="52" t="s">
        <v>80</v>
      </c>
      <c r="E4007" s="55">
        <v>2010.2496900000001</v>
      </c>
      <c r="F4007" s="54" t="s">
        <v>275</v>
      </c>
    </row>
    <row r="4008" spans="1:6">
      <c r="A4008" s="50" t="s">
        <v>266</v>
      </c>
      <c r="D4008" s="52" t="s">
        <v>80</v>
      </c>
      <c r="E4008" s="55">
        <v>2010.3330599999999</v>
      </c>
      <c r="F4008" s="54" t="s">
        <v>275</v>
      </c>
    </row>
    <row r="4009" spans="1:6">
      <c r="A4009" s="51" t="s">
        <v>230</v>
      </c>
      <c r="B4009" t="s">
        <v>275</v>
      </c>
      <c r="D4009" s="52" t="s">
        <v>80</v>
      </c>
      <c r="E4009" s="55">
        <v>2010.41643</v>
      </c>
      <c r="F4009" s="54" t="s">
        <v>275</v>
      </c>
    </row>
    <row r="4010" spans="1:6">
      <c r="A4010" s="51" t="s">
        <v>231</v>
      </c>
      <c r="B4010" t="s">
        <v>275</v>
      </c>
      <c r="D4010" s="52" t="s">
        <v>80</v>
      </c>
      <c r="E4010" s="55">
        <v>2010.4998000000001</v>
      </c>
      <c r="F4010" s="54" t="s">
        <v>275</v>
      </c>
    </row>
    <row r="4011" spans="1:6">
      <c r="A4011" s="51" t="s">
        <v>232</v>
      </c>
      <c r="B4011" t="s">
        <v>275</v>
      </c>
      <c r="D4011" s="52" t="s">
        <v>80</v>
      </c>
      <c r="E4011" s="55">
        <v>2010.5831700000001</v>
      </c>
      <c r="F4011" s="54" t="s">
        <v>275</v>
      </c>
    </row>
    <row r="4012" spans="1:6">
      <c r="A4012" s="51" t="s">
        <v>233</v>
      </c>
      <c r="B4012" t="s">
        <v>275</v>
      </c>
      <c r="D4012" s="52" t="s">
        <v>80</v>
      </c>
      <c r="E4012" s="55">
        <v>2010.6665399999999</v>
      </c>
      <c r="F4012" s="54" t="s">
        <v>275</v>
      </c>
    </row>
    <row r="4013" spans="1:6">
      <c r="A4013" s="51" t="s">
        <v>234</v>
      </c>
      <c r="B4013">
        <v>104.93</v>
      </c>
      <c r="D4013" s="52" t="s">
        <v>80</v>
      </c>
      <c r="E4013" s="55">
        <v>2010.74991</v>
      </c>
      <c r="F4013" s="54" t="s">
        <v>275</v>
      </c>
    </row>
    <row r="4014" spans="1:6">
      <c r="A4014" s="51" t="s">
        <v>235</v>
      </c>
      <c r="B4014" t="s">
        <v>275</v>
      </c>
      <c r="D4014" s="52" t="s">
        <v>80</v>
      </c>
      <c r="E4014" s="55">
        <v>2010.8332800000001</v>
      </c>
      <c r="F4014" s="54" t="s">
        <v>275</v>
      </c>
    </row>
    <row r="4015" spans="1:6">
      <c r="A4015" s="51" t="s">
        <v>236</v>
      </c>
      <c r="B4015" t="s">
        <v>275</v>
      </c>
      <c r="D4015" s="52" t="s">
        <v>80</v>
      </c>
      <c r="E4015" s="55">
        <v>2010.9166499999999</v>
      </c>
      <c r="F4015" s="54" t="s">
        <v>275</v>
      </c>
    </row>
    <row r="4016" spans="1:6">
      <c r="A4016" s="51" t="s">
        <v>237</v>
      </c>
      <c r="B4016" t="s">
        <v>275</v>
      </c>
      <c r="D4016" s="52" t="s">
        <v>80</v>
      </c>
      <c r="E4016" s="55">
        <v>2011</v>
      </c>
      <c r="F4016" s="54" t="s">
        <v>275</v>
      </c>
    </row>
    <row r="4017" spans="1:6">
      <c r="A4017" s="51" t="s">
        <v>238</v>
      </c>
      <c r="B4017" t="s">
        <v>275</v>
      </c>
      <c r="D4017" s="52" t="s">
        <v>80</v>
      </c>
      <c r="E4017" s="55">
        <v>2011.0833</v>
      </c>
      <c r="F4017" s="54" t="s">
        <v>275</v>
      </c>
    </row>
    <row r="4018" spans="1:6">
      <c r="A4018" s="51" t="s">
        <v>239</v>
      </c>
      <c r="B4018" t="s">
        <v>275</v>
      </c>
      <c r="D4018" s="52" t="s">
        <v>80</v>
      </c>
      <c r="E4018" s="55">
        <v>2011.1669999999999</v>
      </c>
      <c r="F4018" s="54" t="s">
        <v>275</v>
      </c>
    </row>
    <row r="4019" spans="1:6">
      <c r="A4019" s="51" t="s">
        <v>240</v>
      </c>
      <c r="B4019">
        <v>106.23</v>
      </c>
      <c r="D4019" s="52" t="s">
        <v>80</v>
      </c>
      <c r="E4019" s="55">
        <v>2011.25</v>
      </c>
      <c r="F4019" s="54" t="s">
        <v>275</v>
      </c>
    </row>
    <row r="4020" spans="1:6">
      <c r="A4020" s="51" t="s">
        <v>241</v>
      </c>
      <c r="B4020" t="s">
        <v>275</v>
      </c>
      <c r="D4020" s="52" t="s">
        <v>80</v>
      </c>
      <c r="E4020" s="55">
        <v>2011.3330000000001</v>
      </c>
      <c r="F4020" s="54" t="s">
        <v>275</v>
      </c>
    </row>
    <row r="4021" spans="1:6">
      <c r="A4021" s="50" t="s">
        <v>267</v>
      </c>
      <c r="D4021" s="52" t="s">
        <v>80</v>
      </c>
      <c r="E4021" s="55">
        <v>2011.4169999999999</v>
      </c>
      <c r="F4021" s="54" t="s">
        <v>275</v>
      </c>
    </row>
    <row r="4022" spans="1:6">
      <c r="A4022" s="51" t="s">
        <v>230</v>
      </c>
      <c r="B4022" t="s">
        <v>275</v>
      </c>
      <c r="D4022" s="52" t="s">
        <v>80</v>
      </c>
      <c r="E4022" s="55">
        <v>2011.5</v>
      </c>
      <c r="F4022" s="54" t="s">
        <v>275</v>
      </c>
    </row>
    <row r="4023" spans="1:6">
      <c r="A4023" s="51" t="s">
        <v>231</v>
      </c>
      <c r="B4023" t="s">
        <v>275</v>
      </c>
      <c r="D4023" s="52" t="s">
        <v>80</v>
      </c>
      <c r="E4023" s="55">
        <v>2011.5830000000001</v>
      </c>
      <c r="F4023" s="54" t="s">
        <v>275</v>
      </c>
    </row>
    <row r="4024" spans="1:6">
      <c r="A4024" s="51" t="s">
        <v>232</v>
      </c>
      <c r="B4024" t="s">
        <v>275</v>
      </c>
      <c r="D4024" s="52" t="s">
        <v>80</v>
      </c>
      <c r="E4024" s="55">
        <v>2011.6669999999999</v>
      </c>
      <c r="F4024" s="54" t="s">
        <v>275</v>
      </c>
    </row>
    <row r="4025" spans="1:6">
      <c r="A4025" s="51" t="s">
        <v>233</v>
      </c>
      <c r="B4025" t="s">
        <v>275</v>
      </c>
      <c r="D4025" s="52" t="s">
        <v>80</v>
      </c>
      <c r="E4025" s="55">
        <v>2011.75</v>
      </c>
      <c r="F4025" s="54" t="s">
        <v>275</v>
      </c>
    </row>
    <row r="4026" spans="1:6">
      <c r="A4026" s="51" t="s">
        <v>234</v>
      </c>
      <c r="B4026" t="s">
        <v>275</v>
      </c>
      <c r="D4026" s="52" t="s">
        <v>80</v>
      </c>
      <c r="E4026" s="55">
        <v>2011.8330000000001</v>
      </c>
      <c r="F4026" s="54" t="s">
        <v>275</v>
      </c>
    </row>
    <row r="4027" spans="1:6">
      <c r="A4027" s="51" t="s">
        <v>235</v>
      </c>
      <c r="B4027" t="s">
        <v>275</v>
      </c>
      <c r="D4027" s="52" t="s">
        <v>80</v>
      </c>
      <c r="E4027" s="55">
        <v>2011.9169999999999</v>
      </c>
      <c r="F4027" s="54" t="s">
        <v>275</v>
      </c>
    </row>
    <row r="4028" spans="1:6">
      <c r="A4028" s="51" t="s">
        <v>236</v>
      </c>
      <c r="B4028" t="s">
        <v>275</v>
      </c>
      <c r="D4028" s="52" t="s">
        <v>80</v>
      </c>
      <c r="E4028" s="55">
        <v>2012</v>
      </c>
      <c r="F4028" s="54" t="s">
        <v>275</v>
      </c>
    </row>
    <row r="4029" spans="1:6">
      <c r="A4029" s="51" t="s">
        <v>237</v>
      </c>
      <c r="B4029" t="s">
        <v>275</v>
      </c>
      <c r="D4029" s="52" t="s">
        <v>80</v>
      </c>
      <c r="E4029" s="55">
        <v>2012.0833</v>
      </c>
      <c r="F4029" s="54" t="s">
        <v>275</v>
      </c>
    </row>
    <row r="4030" spans="1:6">
      <c r="A4030" s="51" t="s">
        <v>238</v>
      </c>
      <c r="B4030" t="s">
        <v>275</v>
      </c>
      <c r="D4030" s="52" t="s">
        <v>80</v>
      </c>
      <c r="E4030" s="55">
        <v>2012.1669999999999</v>
      </c>
      <c r="F4030" s="54" t="s">
        <v>275</v>
      </c>
    </row>
    <row r="4031" spans="1:6">
      <c r="A4031" s="51" t="s">
        <v>239</v>
      </c>
      <c r="B4031" t="s">
        <v>275</v>
      </c>
      <c r="D4031" s="52" t="s">
        <v>80</v>
      </c>
      <c r="E4031" s="55">
        <v>2012.25</v>
      </c>
      <c r="F4031" s="54" t="s">
        <v>275</v>
      </c>
    </row>
    <row r="4032" spans="1:6">
      <c r="A4032" s="51" t="s">
        <v>240</v>
      </c>
      <c r="B4032" t="s">
        <v>275</v>
      </c>
      <c r="D4032" s="52" t="s">
        <v>80</v>
      </c>
      <c r="E4032" s="55">
        <v>2012.3330000000001</v>
      </c>
      <c r="F4032" s="54" t="s">
        <v>275</v>
      </c>
    </row>
    <row r="4033" spans="1:6">
      <c r="A4033" s="51" t="s">
        <v>241</v>
      </c>
      <c r="B4033" t="s">
        <v>275</v>
      </c>
      <c r="D4033" s="52" t="s">
        <v>80</v>
      </c>
      <c r="E4033" s="55">
        <v>2012.4169999999999</v>
      </c>
      <c r="F4033" s="54" t="s">
        <v>275</v>
      </c>
    </row>
    <row r="4034" spans="1:6">
      <c r="A4034" s="34" t="s">
        <v>74</v>
      </c>
      <c r="D4034" s="52" t="s">
        <v>80</v>
      </c>
      <c r="E4034" s="55">
        <v>2012.5</v>
      </c>
      <c r="F4034" s="54" t="s">
        <v>275</v>
      </c>
    </row>
    <row r="4035" spans="1:6">
      <c r="A4035" s="50" t="s">
        <v>257</v>
      </c>
      <c r="D4035" s="52" t="s">
        <v>80</v>
      </c>
      <c r="E4035" s="55">
        <v>2012.5830000000001</v>
      </c>
      <c r="F4035" s="54" t="s">
        <v>275</v>
      </c>
    </row>
    <row r="4036" spans="1:6">
      <c r="A4036" s="51" t="s">
        <v>230</v>
      </c>
      <c r="B4036" t="s">
        <v>275</v>
      </c>
      <c r="D4036" s="52" t="s">
        <v>80</v>
      </c>
      <c r="E4036" s="55">
        <v>2012.6669999999999</v>
      </c>
      <c r="F4036" s="54" t="s">
        <v>275</v>
      </c>
    </row>
    <row r="4037" spans="1:6">
      <c r="A4037" s="51" t="s">
        <v>231</v>
      </c>
      <c r="B4037" t="s">
        <v>275</v>
      </c>
      <c r="D4037" s="52" t="s">
        <v>80</v>
      </c>
      <c r="E4037" s="55">
        <v>2012.75</v>
      </c>
      <c r="F4037" s="54" t="s">
        <v>275</v>
      </c>
    </row>
    <row r="4038" spans="1:6">
      <c r="A4038" s="51" t="s">
        <v>232</v>
      </c>
      <c r="B4038" t="s">
        <v>275</v>
      </c>
      <c r="D4038" s="52" t="s">
        <v>80</v>
      </c>
      <c r="E4038" s="55">
        <v>2012.8330000000001</v>
      </c>
      <c r="F4038" s="54" t="s">
        <v>275</v>
      </c>
    </row>
    <row r="4039" spans="1:6">
      <c r="A4039" s="51" t="s">
        <v>233</v>
      </c>
      <c r="B4039" t="s">
        <v>275</v>
      </c>
      <c r="D4039" s="52" t="s">
        <v>80</v>
      </c>
      <c r="E4039" s="55">
        <v>2012.9169999999999</v>
      </c>
      <c r="F4039" s="54" t="s">
        <v>275</v>
      </c>
    </row>
    <row r="4040" spans="1:6">
      <c r="A4040" s="51" t="s">
        <v>234</v>
      </c>
      <c r="B4040" t="s">
        <v>275</v>
      </c>
      <c r="D4040" s="52" t="s">
        <v>80</v>
      </c>
      <c r="E4040" s="55">
        <v>2013</v>
      </c>
      <c r="F4040" s="54" t="s">
        <v>275</v>
      </c>
    </row>
    <row r="4041" spans="1:6">
      <c r="A4041" s="51" t="s">
        <v>235</v>
      </c>
      <c r="B4041" t="s">
        <v>275</v>
      </c>
      <c r="D4041" s="52" t="s">
        <v>80</v>
      </c>
      <c r="E4041" s="55">
        <v>2013.0833</v>
      </c>
      <c r="F4041" s="54" t="s">
        <v>275</v>
      </c>
    </row>
    <row r="4042" spans="1:6">
      <c r="A4042" s="51" t="s">
        <v>236</v>
      </c>
      <c r="B4042" t="s">
        <v>275</v>
      </c>
      <c r="D4042" s="52" t="s">
        <v>80</v>
      </c>
      <c r="E4042" s="55">
        <v>2013.1669999999999</v>
      </c>
      <c r="F4042" s="54" t="s">
        <v>275</v>
      </c>
    </row>
    <row r="4043" spans="1:6">
      <c r="A4043" s="51" t="s">
        <v>237</v>
      </c>
      <c r="B4043" t="s">
        <v>275</v>
      </c>
      <c r="D4043" s="52" t="s">
        <v>80</v>
      </c>
      <c r="E4043" s="55">
        <v>2013.25</v>
      </c>
      <c r="F4043" s="54" t="s">
        <v>275</v>
      </c>
    </row>
    <row r="4044" spans="1:6">
      <c r="A4044" s="51" t="s">
        <v>238</v>
      </c>
      <c r="B4044" t="s">
        <v>275</v>
      </c>
      <c r="D4044" s="52" t="s">
        <v>80</v>
      </c>
      <c r="E4044" s="55">
        <v>2013.3330000000001</v>
      </c>
      <c r="F4044" s="54" t="s">
        <v>275</v>
      </c>
    </row>
    <row r="4045" spans="1:6">
      <c r="A4045" s="51" t="s">
        <v>239</v>
      </c>
      <c r="B4045" t="s">
        <v>275</v>
      </c>
      <c r="D4045" s="52" t="s">
        <v>80</v>
      </c>
      <c r="E4045" s="55">
        <v>2013.4169999999999</v>
      </c>
      <c r="F4045" s="54" t="s">
        <v>275</v>
      </c>
    </row>
    <row r="4046" spans="1:6">
      <c r="A4046" s="51" t="s">
        <v>240</v>
      </c>
      <c r="B4046" t="s">
        <v>275</v>
      </c>
      <c r="D4046" s="52" t="s">
        <v>80</v>
      </c>
      <c r="E4046" s="55">
        <v>2013.5</v>
      </c>
      <c r="F4046" s="54" t="s">
        <v>275</v>
      </c>
    </row>
    <row r="4047" spans="1:6">
      <c r="A4047" s="51" t="s">
        <v>241</v>
      </c>
      <c r="B4047" t="s">
        <v>275</v>
      </c>
      <c r="D4047" s="52" t="s">
        <v>80</v>
      </c>
      <c r="E4047" s="55">
        <v>2013.5830000000001</v>
      </c>
      <c r="F4047" s="54" t="s">
        <v>275</v>
      </c>
    </row>
    <row r="4048" spans="1:6">
      <c r="A4048" s="50" t="s">
        <v>258</v>
      </c>
      <c r="D4048" s="52" t="s">
        <v>80</v>
      </c>
      <c r="E4048" s="55">
        <v>2013.6669999999999</v>
      </c>
      <c r="F4048" s="54" t="s">
        <v>275</v>
      </c>
    </row>
    <row r="4049" spans="1:6">
      <c r="A4049" s="51" t="s">
        <v>230</v>
      </c>
      <c r="B4049">
        <v>87.9</v>
      </c>
      <c r="D4049" s="52" t="s">
        <v>80</v>
      </c>
      <c r="E4049" s="55">
        <v>2013.75</v>
      </c>
      <c r="F4049" s="54" t="s">
        <v>275</v>
      </c>
    </row>
    <row r="4050" spans="1:6">
      <c r="A4050" s="51" t="s">
        <v>231</v>
      </c>
      <c r="B4050">
        <v>87.97</v>
      </c>
      <c r="D4050" s="52" t="s">
        <v>80</v>
      </c>
      <c r="E4050" s="55">
        <v>2013.8330000000001</v>
      </c>
      <c r="F4050" s="54" t="s">
        <v>275</v>
      </c>
    </row>
    <row r="4051" spans="1:6">
      <c r="A4051" s="51" t="s">
        <v>232</v>
      </c>
      <c r="B4051">
        <v>88.51</v>
      </c>
      <c r="D4051" s="52" t="s">
        <v>80</v>
      </c>
      <c r="E4051" s="55">
        <v>2013.9169999999999</v>
      </c>
      <c r="F4051" s="54" t="s">
        <v>275</v>
      </c>
    </row>
    <row r="4052" spans="1:6">
      <c r="A4052" s="51" t="s">
        <v>233</v>
      </c>
      <c r="B4052">
        <v>88.72</v>
      </c>
      <c r="D4052" s="52" t="s">
        <v>80</v>
      </c>
      <c r="E4052" s="55">
        <v>2014</v>
      </c>
      <c r="F4052" s="54" t="s">
        <v>275</v>
      </c>
    </row>
    <row r="4053" spans="1:6">
      <c r="A4053" s="51" t="s">
        <v>234</v>
      </c>
      <c r="B4053">
        <v>88.61</v>
      </c>
      <c r="D4053" s="52" t="s">
        <v>80</v>
      </c>
      <c r="E4053" s="55">
        <v>2014.0833</v>
      </c>
      <c r="F4053" s="54" t="s">
        <v>275</v>
      </c>
    </row>
    <row r="4054" spans="1:6">
      <c r="A4054" s="51" t="s">
        <v>235</v>
      </c>
      <c r="B4054">
        <v>86.72</v>
      </c>
      <c r="D4054" s="52" t="s">
        <v>80</v>
      </c>
      <c r="E4054" s="55">
        <v>2014.1669999999999</v>
      </c>
      <c r="F4054" s="54" t="s">
        <v>275</v>
      </c>
    </row>
    <row r="4055" spans="1:6">
      <c r="A4055" s="51" t="s">
        <v>236</v>
      </c>
      <c r="B4055" t="s">
        <v>275</v>
      </c>
      <c r="D4055" s="52" t="s">
        <v>80</v>
      </c>
      <c r="E4055" s="55">
        <v>2014.25</v>
      </c>
      <c r="F4055" s="54" t="s">
        <v>275</v>
      </c>
    </row>
    <row r="4056" spans="1:6">
      <c r="A4056" s="51" t="s">
        <v>237</v>
      </c>
      <c r="B4056">
        <v>87.75</v>
      </c>
      <c r="D4056" s="52" t="s">
        <v>80</v>
      </c>
      <c r="E4056" s="55">
        <v>2014.3330000000001</v>
      </c>
      <c r="F4056" s="54" t="s">
        <v>275</v>
      </c>
    </row>
    <row r="4057" spans="1:6">
      <c r="A4057" s="51" t="s">
        <v>238</v>
      </c>
      <c r="B4057">
        <v>89.11</v>
      </c>
      <c r="D4057" s="52" t="s">
        <v>80</v>
      </c>
      <c r="E4057" s="55">
        <v>2014.4169999999999</v>
      </c>
      <c r="F4057" s="54" t="s">
        <v>275</v>
      </c>
    </row>
    <row r="4058" spans="1:6">
      <c r="A4058" s="51" t="s">
        <v>239</v>
      </c>
      <c r="B4058">
        <v>88.57</v>
      </c>
      <c r="D4058" s="52" t="s">
        <v>80</v>
      </c>
      <c r="E4058" s="55">
        <v>2014.5</v>
      </c>
      <c r="F4058" s="54" t="s">
        <v>275</v>
      </c>
    </row>
    <row r="4059" spans="1:6">
      <c r="A4059" s="51" t="s">
        <v>240</v>
      </c>
      <c r="B4059" t="s">
        <v>275</v>
      </c>
      <c r="D4059" s="52" t="s">
        <v>80</v>
      </c>
      <c r="E4059" s="55">
        <v>2014.5830000000001</v>
      </c>
      <c r="F4059" s="54" t="s">
        <v>275</v>
      </c>
    </row>
    <row r="4060" spans="1:6">
      <c r="A4060" s="51" t="s">
        <v>241</v>
      </c>
      <c r="B4060" t="s">
        <v>275</v>
      </c>
      <c r="D4060" s="52" t="s">
        <v>80</v>
      </c>
      <c r="E4060" s="55">
        <v>2014.6669999999999</v>
      </c>
      <c r="F4060" s="54" t="s">
        <v>275</v>
      </c>
    </row>
    <row r="4061" spans="1:6">
      <c r="A4061" s="50" t="s">
        <v>259</v>
      </c>
      <c r="D4061" s="52" t="s">
        <v>80</v>
      </c>
      <c r="E4061" s="55">
        <v>2014.75</v>
      </c>
      <c r="F4061" s="54" t="s">
        <v>275</v>
      </c>
    </row>
    <row r="4062" spans="1:6">
      <c r="A4062" s="51" t="s">
        <v>230</v>
      </c>
      <c r="B4062" t="s">
        <v>275</v>
      </c>
      <c r="D4062" s="52" t="s">
        <v>80</v>
      </c>
      <c r="E4062" s="55">
        <v>2014.8330000000001</v>
      </c>
      <c r="F4062" s="54" t="s">
        <v>275</v>
      </c>
    </row>
    <row r="4063" spans="1:6">
      <c r="A4063" s="51" t="s">
        <v>231</v>
      </c>
      <c r="B4063" t="s">
        <v>275</v>
      </c>
      <c r="D4063" s="52" t="s">
        <v>80</v>
      </c>
      <c r="E4063" s="55">
        <v>2014.9169999999999</v>
      </c>
      <c r="F4063" s="54" t="s">
        <v>275</v>
      </c>
    </row>
    <row r="4064" spans="1:6">
      <c r="A4064" s="51" t="s">
        <v>232</v>
      </c>
      <c r="B4064" t="s">
        <v>275</v>
      </c>
      <c r="D4064" s="52" t="s">
        <v>80</v>
      </c>
      <c r="E4064" s="55">
        <v>2015</v>
      </c>
      <c r="F4064" s="54" t="s">
        <v>275</v>
      </c>
    </row>
    <row r="4065" spans="1:6">
      <c r="A4065" s="51" t="s">
        <v>233</v>
      </c>
      <c r="B4065" t="s">
        <v>275</v>
      </c>
      <c r="D4065" s="52" t="s">
        <v>80</v>
      </c>
      <c r="E4065" s="55">
        <v>2015.0833</v>
      </c>
      <c r="F4065" s="54" t="s">
        <v>275</v>
      </c>
    </row>
    <row r="4066" spans="1:6">
      <c r="A4066" s="51" t="s">
        <v>234</v>
      </c>
      <c r="B4066" t="s">
        <v>275</v>
      </c>
      <c r="D4066" s="52" t="s">
        <v>80</v>
      </c>
      <c r="E4066" s="55">
        <v>2015.1669999999999</v>
      </c>
      <c r="F4066" s="54">
        <v>124.191</v>
      </c>
    </row>
    <row r="4067" spans="1:6">
      <c r="A4067" s="51" t="s">
        <v>235</v>
      </c>
      <c r="B4067" t="s">
        <v>275</v>
      </c>
      <c r="D4067" s="52" t="s">
        <v>80</v>
      </c>
      <c r="E4067" s="55">
        <v>2015.25</v>
      </c>
      <c r="F4067" s="54">
        <v>123.331</v>
      </c>
    </row>
    <row r="4068" spans="1:6">
      <c r="A4068" s="51" t="s">
        <v>236</v>
      </c>
      <c r="B4068" t="s">
        <v>275</v>
      </c>
      <c r="D4068" s="52" t="s">
        <v>80</v>
      </c>
      <c r="E4068" s="55">
        <v>2015.3330000000001</v>
      </c>
      <c r="F4068" s="54">
        <v>122.271</v>
      </c>
    </row>
    <row r="4069" spans="1:6">
      <c r="A4069" s="51" t="s">
        <v>237</v>
      </c>
      <c r="B4069" t="s">
        <v>275</v>
      </c>
      <c r="D4069" s="52" t="s">
        <v>80</v>
      </c>
      <c r="E4069" s="55">
        <v>2015.4169999999999</v>
      </c>
      <c r="F4069" s="54">
        <v>122.271</v>
      </c>
    </row>
    <row r="4070" spans="1:6">
      <c r="A4070" s="51" t="s">
        <v>238</v>
      </c>
      <c r="B4070" t="s">
        <v>275</v>
      </c>
      <c r="D4070" s="52" t="s">
        <v>80</v>
      </c>
      <c r="E4070" s="55">
        <v>2015.5</v>
      </c>
      <c r="F4070" s="54">
        <v>121.821</v>
      </c>
    </row>
    <row r="4071" spans="1:6">
      <c r="A4071" s="51" t="s">
        <v>239</v>
      </c>
      <c r="B4071" t="s">
        <v>275</v>
      </c>
      <c r="D4071" s="52" t="s">
        <v>80</v>
      </c>
      <c r="E4071" s="55">
        <v>2015.5830000000001</v>
      </c>
      <c r="F4071" s="54">
        <v>121.821</v>
      </c>
    </row>
    <row r="4072" spans="1:6">
      <c r="A4072" s="51" t="s">
        <v>240</v>
      </c>
      <c r="B4072">
        <v>88.69</v>
      </c>
      <c r="D4072" s="52" t="s">
        <v>80</v>
      </c>
      <c r="E4072" s="55">
        <v>2015.6669999999999</v>
      </c>
      <c r="F4072" s="54">
        <v>123.021</v>
      </c>
    </row>
    <row r="4073" spans="1:6">
      <c r="A4073" s="51" t="s">
        <v>241</v>
      </c>
      <c r="B4073" t="s">
        <v>275</v>
      </c>
      <c r="D4073" s="52" t="s">
        <v>80</v>
      </c>
      <c r="E4073" s="55">
        <v>2015.75</v>
      </c>
      <c r="F4073" s="54" t="s">
        <v>275</v>
      </c>
    </row>
    <row r="4074" spans="1:6">
      <c r="A4074" s="50" t="s">
        <v>260</v>
      </c>
      <c r="D4074" s="52" t="s">
        <v>80</v>
      </c>
      <c r="E4074" s="55">
        <v>2015.8330000000001</v>
      </c>
      <c r="F4074" s="54">
        <v>121.14100000000001</v>
      </c>
    </row>
    <row r="4075" spans="1:6">
      <c r="A4075" s="51" t="s">
        <v>230</v>
      </c>
      <c r="B4075">
        <v>88.15</v>
      </c>
      <c r="D4075" s="52" t="s">
        <v>80</v>
      </c>
      <c r="E4075" s="55">
        <v>2015.9169999999999</v>
      </c>
      <c r="F4075" s="54">
        <v>120.581</v>
      </c>
    </row>
    <row r="4076" spans="1:6">
      <c r="A4076" s="51" t="s">
        <v>231</v>
      </c>
      <c r="B4076">
        <v>88.34</v>
      </c>
      <c r="D4076" s="52" t="s">
        <v>80</v>
      </c>
      <c r="E4076" s="55">
        <v>2016</v>
      </c>
      <c r="F4076" s="54">
        <v>120.541</v>
      </c>
    </row>
    <row r="4077" spans="1:6">
      <c r="A4077" s="51" t="s">
        <v>232</v>
      </c>
      <c r="B4077" t="s">
        <v>275</v>
      </c>
      <c r="D4077" s="52" t="s">
        <v>80</v>
      </c>
      <c r="E4077" s="55">
        <v>2016.0833</v>
      </c>
      <c r="F4077" s="54">
        <v>120.021</v>
      </c>
    </row>
    <row r="4078" spans="1:6">
      <c r="A4078" s="51" t="s">
        <v>233</v>
      </c>
      <c r="B4078">
        <v>88.37</v>
      </c>
      <c r="D4078" s="52" t="s">
        <v>80</v>
      </c>
      <c r="E4078" s="55">
        <v>2016.1669999999999</v>
      </c>
      <c r="F4078" s="54">
        <v>119.041</v>
      </c>
    </row>
    <row r="4079" spans="1:6">
      <c r="A4079" s="51" t="s">
        <v>234</v>
      </c>
      <c r="B4079" t="s">
        <v>275</v>
      </c>
      <c r="D4079" s="52" t="s">
        <v>80</v>
      </c>
      <c r="E4079" s="55">
        <v>2016.25</v>
      </c>
      <c r="F4079" s="54">
        <v>118.98099999999999</v>
      </c>
    </row>
    <row r="4080" spans="1:6">
      <c r="A4080" s="51" t="s">
        <v>235</v>
      </c>
      <c r="B4080" t="s">
        <v>275</v>
      </c>
      <c r="D4080" s="52" t="s">
        <v>80</v>
      </c>
      <c r="E4080" s="55">
        <v>2016.3330000000001</v>
      </c>
      <c r="F4080" s="54">
        <v>118.73099999999999</v>
      </c>
    </row>
    <row r="4081" spans="1:6">
      <c r="A4081" s="51" t="s">
        <v>236</v>
      </c>
      <c r="B4081" t="s">
        <v>275</v>
      </c>
      <c r="D4081" s="52" t="s">
        <v>80</v>
      </c>
      <c r="E4081" s="55">
        <v>2016.4169999999999</v>
      </c>
      <c r="F4081" s="54">
        <v>119.14100000000001</v>
      </c>
    </row>
    <row r="4082" spans="1:6">
      <c r="A4082" s="51" t="s">
        <v>237</v>
      </c>
      <c r="B4082">
        <v>87.64</v>
      </c>
      <c r="D4082" s="52" t="s">
        <v>80</v>
      </c>
      <c r="E4082" s="55">
        <v>2016.5</v>
      </c>
      <c r="F4082" s="54" t="s">
        <v>275</v>
      </c>
    </row>
    <row r="4083" spans="1:6">
      <c r="A4083" s="51" t="s">
        <v>238</v>
      </c>
      <c r="B4083">
        <v>88.49</v>
      </c>
      <c r="D4083" s="52" t="s">
        <v>80</v>
      </c>
      <c r="E4083" s="55">
        <v>2016.5830000000001</v>
      </c>
      <c r="F4083" s="54" t="s">
        <v>275</v>
      </c>
    </row>
    <row r="4084" spans="1:6">
      <c r="A4084" s="51" t="s">
        <v>239</v>
      </c>
      <c r="B4084" t="s">
        <v>275</v>
      </c>
      <c r="D4084" s="52" t="s">
        <v>80</v>
      </c>
      <c r="E4084" s="55">
        <v>2016.6669999999999</v>
      </c>
      <c r="F4084" s="54">
        <v>122.121</v>
      </c>
    </row>
    <row r="4085" spans="1:6">
      <c r="A4085" s="51" t="s">
        <v>240</v>
      </c>
      <c r="B4085" t="s">
        <v>275</v>
      </c>
      <c r="D4085" s="52" t="s">
        <v>80</v>
      </c>
      <c r="E4085" s="55">
        <v>2016.75</v>
      </c>
      <c r="F4085" s="54">
        <v>122.291</v>
      </c>
    </row>
    <row r="4086" spans="1:6">
      <c r="A4086" s="51" t="s">
        <v>241</v>
      </c>
      <c r="B4086">
        <v>88.24</v>
      </c>
      <c r="D4086" s="52" t="s">
        <v>80</v>
      </c>
      <c r="E4086" s="55">
        <v>2016.8330000000001</v>
      </c>
      <c r="F4086" s="54">
        <v>121.681</v>
      </c>
    </row>
    <row r="4087" spans="1:6">
      <c r="A4087" s="50" t="s">
        <v>261</v>
      </c>
      <c r="D4087" s="52" t="s">
        <v>80</v>
      </c>
      <c r="E4087" s="55">
        <v>2016.9169999999999</v>
      </c>
      <c r="F4087" s="54">
        <v>121.03100000000001</v>
      </c>
    </row>
    <row r="4088" spans="1:6">
      <c r="A4088" s="51" t="s">
        <v>230</v>
      </c>
      <c r="B4088" t="s">
        <v>275</v>
      </c>
      <c r="D4088" s="52" t="s">
        <v>80</v>
      </c>
      <c r="E4088" s="55">
        <v>2017</v>
      </c>
      <c r="F4088" s="54" t="s">
        <v>275</v>
      </c>
    </row>
    <row r="4089" spans="1:6">
      <c r="A4089" s="51" t="s">
        <v>231</v>
      </c>
      <c r="B4089" t="s">
        <v>275</v>
      </c>
      <c r="D4089" s="52" t="s">
        <v>80</v>
      </c>
      <c r="E4089" s="55">
        <v>2017.0833</v>
      </c>
      <c r="F4089" s="54">
        <v>119.98099999999999</v>
      </c>
    </row>
    <row r="4090" spans="1:6">
      <c r="A4090" s="51" t="s">
        <v>232</v>
      </c>
      <c r="B4090">
        <v>88.39</v>
      </c>
      <c r="D4090" s="52" t="s">
        <v>80</v>
      </c>
      <c r="E4090" s="55">
        <v>2017.1669999999999</v>
      </c>
      <c r="F4090" s="54">
        <v>119.191</v>
      </c>
    </row>
    <row r="4091" spans="1:6">
      <c r="A4091" s="51" t="s">
        <v>233</v>
      </c>
      <c r="B4091" t="s">
        <v>275</v>
      </c>
      <c r="D4091" s="52" t="s">
        <v>80</v>
      </c>
      <c r="E4091" s="55">
        <v>2017.25</v>
      </c>
      <c r="F4091" s="54">
        <v>118.681</v>
      </c>
    </row>
    <row r="4092" spans="1:6">
      <c r="A4092" s="51" t="s">
        <v>234</v>
      </c>
      <c r="B4092" t="s">
        <v>275</v>
      </c>
      <c r="D4092" s="52" t="s">
        <v>80</v>
      </c>
      <c r="E4092" s="55">
        <v>2017.3330000000001</v>
      </c>
      <c r="F4092" s="54">
        <v>118.28100000000001</v>
      </c>
    </row>
    <row r="4093" spans="1:6">
      <c r="A4093" s="51" t="s">
        <v>235</v>
      </c>
      <c r="B4093" t="s">
        <v>275</v>
      </c>
      <c r="D4093" s="52" t="s">
        <v>80</v>
      </c>
      <c r="E4093" s="55">
        <v>2017.4169999999999</v>
      </c>
      <c r="F4093" s="54">
        <v>118.181</v>
      </c>
    </row>
    <row r="4094" spans="1:6">
      <c r="A4094" s="51" t="s">
        <v>236</v>
      </c>
      <c r="B4094" t="s">
        <v>275</v>
      </c>
      <c r="D4094" s="52" t="s">
        <v>80</v>
      </c>
      <c r="E4094" s="55">
        <v>2017.5</v>
      </c>
      <c r="F4094" s="54">
        <v>118.691</v>
      </c>
    </row>
    <row r="4095" spans="1:6">
      <c r="A4095" s="51" t="s">
        <v>237</v>
      </c>
      <c r="B4095" t="s">
        <v>275</v>
      </c>
      <c r="D4095" s="52" t="s">
        <v>80</v>
      </c>
      <c r="E4095" s="55">
        <v>2017.5830000000001</v>
      </c>
      <c r="F4095" s="54">
        <v>119.901</v>
      </c>
    </row>
    <row r="4096" spans="1:6">
      <c r="A4096" s="51" t="s">
        <v>238</v>
      </c>
      <c r="B4096" t="s">
        <v>275</v>
      </c>
      <c r="D4096" s="52" t="s">
        <v>80</v>
      </c>
      <c r="E4096" s="55">
        <v>2017.6669999999999</v>
      </c>
      <c r="F4096" s="54">
        <v>120.73099999999999</v>
      </c>
    </row>
    <row r="4097" spans="1:6">
      <c r="A4097" s="51" t="s">
        <v>239</v>
      </c>
      <c r="B4097" t="s">
        <v>275</v>
      </c>
      <c r="D4097" s="52" t="s">
        <v>80</v>
      </c>
      <c r="E4097" s="55">
        <v>2017.75</v>
      </c>
      <c r="F4097" s="54">
        <v>120.871</v>
      </c>
    </row>
    <row r="4098" spans="1:6">
      <c r="A4098" s="51" t="s">
        <v>240</v>
      </c>
      <c r="B4098" t="s">
        <v>275</v>
      </c>
      <c r="D4098" s="52" t="s">
        <v>80</v>
      </c>
      <c r="E4098" s="55">
        <v>2017.8330000000001</v>
      </c>
      <c r="F4098" s="54">
        <v>120.541</v>
      </c>
    </row>
    <row r="4099" spans="1:6">
      <c r="A4099" s="51" t="s">
        <v>241</v>
      </c>
      <c r="B4099" t="s">
        <v>275</v>
      </c>
      <c r="D4099" s="52" t="s">
        <v>80</v>
      </c>
      <c r="E4099" s="55">
        <v>2017.9169999999999</v>
      </c>
      <c r="F4099" s="54">
        <v>120.291</v>
      </c>
    </row>
    <row r="4100" spans="1:6">
      <c r="A4100" s="50" t="s">
        <v>262</v>
      </c>
      <c r="D4100" s="52" t="s">
        <v>80</v>
      </c>
      <c r="E4100" s="55">
        <v>2018</v>
      </c>
      <c r="F4100" s="54">
        <v>119.56100000000001</v>
      </c>
    </row>
    <row r="4101" spans="1:6">
      <c r="A4101" s="51" t="s">
        <v>230</v>
      </c>
      <c r="B4101">
        <v>88.43</v>
      </c>
      <c r="D4101" s="52" t="s">
        <v>80</v>
      </c>
      <c r="E4101" s="55">
        <v>2018.0833</v>
      </c>
      <c r="F4101" s="54">
        <v>119.151</v>
      </c>
    </row>
    <row r="4102" spans="1:6">
      <c r="A4102" s="51" t="s">
        <v>231</v>
      </c>
      <c r="B4102">
        <v>88.58</v>
      </c>
      <c r="D4102" s="52" t="s">
        <v>80</v>
      </c>
      <c r="E4102" s="55">
        <v>2018.1669999999999</v>
      </c>
      <c r="F4102" s="54">
        <v>118.461</v>
      </c>
    </row>
    <row r="4103" spans="1:6">
      <c r="A4103" s="51" t="s">
        <v>232</v>
      </c>
      <c r="B4103">
        <v>88.5</v>
      </c>
      <c r="D4103" s="52" t="s">
        <v>80</v>
      </c>
      <c r="E4103" s="55">
        <v>2018.25</v>
      </c>
      <c r="F4103" s="54">
        <v>118.441</v>
      </c>
    </row>
    <row r="4104" spans="1:6">
      <c r="A4104" s="51" t="s">
        <v>233</v>
      </c>
      <c r="B4104">
        <v>88.16</v>
      </c>
      <c r="D4104" s="52" t="s">
        <v>80</v>
      </c>
      <c r="E4104" s="55">
        <v>2018.3330000000001</v>
      </c>
      <c r="F4104" s="54">
        <v>118.001</v>
      </c>
    </row>
    <row r="4105" spans="1:6">
      <c r="A4105" s="51" t="s">
        <v>234</v>
      </c>
      <c r="B4105">
        <v>88.19</v>
      </c>
      <c r="D4105" s="52" t="s">
        <v>80</v>
      </c>
      <c r="E4105" s="55">
        <v>2018.4169999999999</v>
      </c>
      <c r="F4105" s="54">
        <v>118.45099999999999</v>
      </c>
    </row>
    <row r="4106" spans="1:6">
      <c r="A4106" s="51" t="s">
        <v>235</v>
      </c>
      <c r="B4106" t="s">
        <v>275</v>
      </c>
      <c r="D4106" s="52" t="s">
        <v>80</v>
      </c>
      <c r="E4106" s="55">
        <v>2018.5</v>
      </c>
      <c r="F4106" s="54">
        <v>121.081</v>
      </c>
    </row>
    <row r="4107" spans="1:6">
      <c r="A4107" s="51" t="s">
        <v>236</v>
      </c>
      <c r="B4107">
        <v>88.56</v>
      </c>
      <c r="D4107" s="52" t="s">
        <v>80</v>
      </c>
      <c r="E4107" s="55">
        <v>2018.5830000000001</v>
      </c>
      <c r="F4107" s="54">
        <v>119.991</v>
      </c>
    </row>
    <row r="4108" spans="1:6">
      <c r="A4108" s="51" t="s">
        <v>237</v>
      </c>
      <c r="B4108" t="s">
        <v>275</v>
      </c>
      <c r="D4108" s="52" t="s">
        <v>80</v>
      </c>
      <c r="E4108" s="55">
        <v>2018.6669999999999</v>
      </c>
      <c r="F4108" s="54">
        <v>120.901</v>
      </c>
    </row>
    <row r="4109" spans="1:6">
      <c r="A4109" s="51" t="s">
        <v>238</v>
      </c>
      <c r="B4109" t="s">
        <v>275</v>
      </c>
      <c r="D4109" s="52" t="s">
        <v>80</v>
      </c>
      <c r="E4109" s="55">
        <v>2018.75</v>
      </c>
      <c r="F4109" s="54">
        <v>121.471</v>
      </c>
    </row>
    <row r="4110" spans="1:6">
      <c r="A4110" s="51" t="s">
        <v>239</v>
      </c>
      <c r="B4110" t="s">
        <v>275</v>
      </c>
      <c r="D4110" s="52" t="s">
        <v>80</v>
      </c>
      <c r="E4110" s="55">
        <v>2018.8330000000001</v>
      </c>
      <c r="F4110" s="54">
        <v>121.491</v>
      </c>
    </row>
    <row r="4111" spans="1:6">
      <c r="A4111" s="51" t="s">
        <v>240</v>
      </c>
      <c r="B4111" t="s">
        <v>275</v>
      </c>
      <c r="D4111" s="52" t="s">
        <v>80</v>
      </c>
      <c r="E4111" s="55">
        <v>2018.9169999999999</v>
      </c>
      <c r="F4111" s="54">
        <v>121.271</v>
      </c>
    </row>
    <row r="4112" spans="1:6">
      <c r="A4112" s="51" t="s">
        <v>241</v>
      </c>
      <c r="B4112" t="s">
        <v>275</v>
      </c>
      <c r="D4112" s="52" t="s">
        <v>80</v>
      </c>
      <c r="E4112" s="55">
        <v>2019</v>
      </c>
      <c r="F4112" s="54">
        <v>120.73099999999999</v>
      </c>
    </row>
    <row r="4113" spans="1:6">
      <c r="A4113" s="50" t="s">
        <v>263</v>
      </c>
      <c r="D4113" s="52" t="s">
        <v>80</v>
      </c>
      <c r="E4113" s="55">
        <v>2019.0833</v>
      </c>
      <c r="F4113" s="54">
        <v>120.881</v>
      </c>
    </row>
    <row r="4114" spans="1:6">
      <c r="A4114" s="51" t="s">
        <v>230</v>
      </c>
      <c r="B4114">
        <v>88.36</v>
      </c>
      <c r="D4114" s="52" t="s">
        <v>80</v>
      </c>
      <c r="E4114" s="55">
        <v>2019.1669999999999</v>
      </c>
      <c r="F4114" s="54">
        <v>119.831</v>
      </c>
    </row>
    <row r="4115" spans="1:6">
      <c r="A4115" s="51" t="s">
        <v>231</v>
      </c>
      <c r="B4115">
        <v>88.41</v>
      </c>
      <c r="D4115" s="52" t="s">
        <v>80</v>
      </c>
      <c r="E4115" s="55">
        <v>2019.25</v>
      </c>
      <c r="F4115" s="54">
        <v>118.491</v>
      </c>
    </row>
    <row r="4116" spans="1:6">
      <c r="A4116" s="51" t="s">
        <v>232</v>
      </c>
      <c r="B4116">
        <v>88.58</v>
      </c>
      <c r="D4116" s="52" t="s">
        <v>80</v>
      </c>
      <c r="E4116" s="55">
        <v>2019.3330000000001</v>
      </c>
      <c r="F4116" s="54">
        <v>118.31100000000001</v>
      </c>
    </row>
    <row r="4117" spans="1:6">
      <c r="A4117" s="51" t="s">
        <v>233</v>
      </c>
      <c r="B4117">
        <v>88.3</v>
      </c>
      <c r="D4117" s="52" t="s">
        <v>80</v>
      </c>
      <c r="E4117" s="55">
        <v>2019.4169999999999</v>
      </c>
      <c r="F4117" s="54">
        <v>118.211</v>
      </c>
    </row>
    <row r="4118" spans="1:6">
      <c r="A4118" s="51" t="s">
        <v>234</v>
      </c>
      <c r="B4118">
        <v>88.5</v>
      </c>
      <c r="D4118" s="52" t="s">
        <v>80</v>
      </c>
      <c r="E4118" s="55">
        <v>2019.5</v>
      </c>
      <c r="F4118" s="54">
        <v>121.70099999999999</v>
      </c>
    </row>
    <row r="4119" spans="1:6">
      <c r="A4119" s="51" t="s">
        <v>235</v>
      </c>
      <c r="B4119" t="s">
        <v>275</v>
      </c>
      <c r="D4119" s="52" t="s">
        <v>80</v>
      </c>
      <c r="E4119" s="55">
        <v>2019.5830000000001</v>
      </c>
      <c r="F4119" s="54">
        <v>120.291</v>
      </c>
    </row>
    <row r="4120" spans="1:6">
      <c r="A4120" s="51" t="s">
        <v>236</v>
      </c>
      <c r="B4120" t="s">
        <v>275</v>
      </c>
      <c r="D4120" s="52" t="s">
        <v>80</v>
      </c>
      <c r="E4120" s="55">
        <v>2019.6669999999999</v>
      </c>
      <c r="F4120" s="54">
        <v>122.67100000000001</v>
      </c>
    </row>
    <row r="4121" spans="1:6">
      <c r="A4121" s="51" t="s">
        <v>237</v>
      </c>
      <c r="B4121">
        <v>86.72</v>
      </c>
      <c r="D4121" s="52" t="s">
        <v>80</v>
      </c>
      <c r="E4121" s="55">
        <v>2019.75</v>
      </c>
      <c r="F4121" s="54">
        <v>121.541</v>
      </c>
    </row>
    <row r="4122" spans="1:6">
      <c r="A4122" s="51" t="s">
        <v>238</v>
      </c>
      <c r="B4122" t="s">
        <v>275</v>
      </c>
      <c r="D4122" s="52" t="s">
        <v>80</v>
      </c>
      <c r="E4122" s="55">
        <v>2019.8330000000001</v>
      </c>
      <c r="F4122" s="54" t="s">
        <v>275</v>
      </c>
    </row>
    <row r="4123" spans="1:6">
      <c r="A4123" s="51" t="s">
        <v>239</v>
      </c>
      <c r="B4123">
        <v>86.73</v>
      </c>
      <c r="D4123" s="52" t="s">
        <v>80</v>
      </c>
      <c r="E4123" s="55">
        <v>2019.9169999999999</v>
      </c>
      <c r="F4123" s="54" t="s">
        <v>275</v>
      </c>
    </row>
    <row r="4124" spans="1:6">
      <c r="A4124" s="51" t="s">
        <v>240</v>
      </c>
      <c r="B4124">
        <v>88.72</v>
      </c>
      <c r="D4124" s="52" t="s">
        <v>80</v>
      </c>
      <c r="E4124" s="55">
        <v>2020</v>
      </c>
      <c r="F4124" s="54" t="s">
        <v>275</v>
      </c>
    </row>
    <row r="4125" spans="1:6">
      <c r="A4125" s="51" t="s">
        <v>241</v>
      </c>
      <c r="B4125">
        <v>88.72</v>
      </c>
      <c r="D4125" s="52" t="s">
        <v>87</v>
      </c>
      <c r="E4125" s="55">
        <v>2009</v>
      </c>
      <c r="F4125" s="54" t="s">
        <v>275</v>
      </c>
    </row>
    <row r="4126" spans="1:6">
      <c r="A4126" s="50" t="s">
        <v>264</v>
      </c>
      <c r="D4126" s="52" t="s">
        <v>87</v>
      </c>
      <c r="E4126" s="55">
        <v>2009.08251</v>
      </c>
      <c r="F4126" s="54" t="s">
        <v>275</v>
      </c>
    </row>
    <row r="4127" spans="1:6">
      <c r="A4127" s="51" t="s">
        <v>230</v>
      </c>
      <c r="B4127">
        <v>88.18</v>
      </c>
      <c r="D4127" s="52" t="s">
        <v>87</v>
      </c>
      <c r="E4127" s="55">
        <v>2009.16588</v>
      </c>
      <c r="F4127" s="54" t="s">
        <v>275</v>
      </c>
    </row>
    <row r="4128" spans="1:6">
      <c r="A4128" s="51" t="s">
        <v>231</v>
      </c>
      <c r="B4128">
        <v>88.33</v>
      </c>
      <c r="D4128" s="52" t="s">
        <v>87</v>
      </c>
      <c r="E4128" s="55">
        <v>2009.2492500000001</v>
      </c>
      <c r="F4128" s="54" t="s">
        <v>275</v>
      </c>
    </row>
    <row r="4129" spans="1:6">
      <c r="A4129" s="51" t="s">
        <v>232</v>
      </c>
      <c r="B4129" t="s">
        <v>275</v>
      </c>
      <c r="D4129" s="52" t="s">
        <v>87</v>
      </c>
      <c r="E4129" s="55">
        <v>2009.3326199999999</v>
      </c>
      <c r="F4129" s="54" t="s">
        <v>275</v>
      </c>
    </row>
    <row r="4130" spans="1:6">
      <c r="A4130" s="51" t="s">
        <v>233</v>
      </c>
      <c r="B4130">
        <v>88.05</v>
      </c>
      <c r="D4130" s="52" t="s">
        <v>87</v>
      </c>
      <c r="E4130" s="55">
        <v>2009.41599</v>
      </c>
      <c r="F4130" s="54" t="s">
        <v>275</v>
      </c>
    </row>
    <row r="4131" spans="1:6">
      <c r="A4131" s="51" t="s">
        <v>234</v>
      </c>
      <c r="B4131">
        <v>88.52</v>
      </c>
      <c r="D4131" s="52" t="s">
        <v>87</v>
      </c>
      <c r="E4131" s="55">
        <v>2009.49936</v>
      </c>
      <c r="F4131" s="54">
        <v>113.54</v>
      </c>
    </row>
    <row r="4132" spans="1:6">
      <c r="A4132" s="51" t="s">
        <v>235</v>
      </c>
      <c r="B4132" t="s">
        <v>275</v>
      </c>
      <c r="D4132" s="52" t="s">
        <v>87</v>
      </c>
      <c r="E4132" s="55">
        <v>2009.5827300000001</v>
      </c>
      <c r="F4132" s="54" t="s">
        <v>275</v>
      </c>
    </row>
    <row r="4133" spans="1:6">
      <c r="A4133" s="51" t="s">
        <v>236</v>
      </c>
      <c r="B4133">
        <v>86.44</v>
      </c>
      <c r="D4133" s="52" t="s">
        <v>87</v>
      </c>
      <c r="E4133" s="55">
        <v>2009.6660999999999</v>
      </c>
      <c r="F4133" s="54" t="s">
        <v>275</v>
      </c>
    </row>
    <row r="4134" spans="1:6">
      <c r="A4134" s="51" t="s">
        <v>237</v>
      </c>
      <c r="B4134">
        <v>88.21</v>
      </c>
      <c r="D4134" s="52" t="s">
        <v>87</v>
      </c>
      <c r="E4134" s="55">
        <v>2009.74947</v>
      </c>
      <c r="F4134" s="54">
        <v>113.86</v>
      </c>
    </row>
    <row r="4135" spans="1:6">
      <c r="A4135" s="51" t="s">
        <v>238</v>
      </c>
      <c r="B4135">
        <v>88.55</v>
      </c>
      <c r="D4135" s="52" t="s">
        <v>87</v>
      </c>
      <c r="E4135" s="55">
        <v>2009.83284</v>
      </c>
      <c r="F4135" s="54">
        <v>113.2</v>
      </c>
    </row>
    <row r="4136" spans="1:6">
      <c r="A4136" s="51" t="s">
        <v>239</v>
      </c>
      <c r="B4136">
        <v>88.59</v>
      </c>
      <c r="D4136" s="52" t="s">
        <v>87</v>
      </c>
      <c r="E4136" s="55">
        <v>2009.9162100000001</v>
      </c>
      <c r="F4136" s="54">
        <v>112.64</v>
      </c>
    </row>
    <row r="4137" spans="1:6">
      <c r="A4137" s="51" t="s">
        <v>240</v>
      </c>
      <c r="B4137">
        <v>88.54</v>
      </c>
      <c r="D4137" s="52" t="s">
        <v>87</v>
      </c>
      <c r="E4137" s="55">
        <v>2010</v>
      </c>
      <c r="F4137" s="54">
        <v>112.89</v>
      </c>
    </row>
    <row r="4138" spans="1:6">
      <c r="A4138" s="51" t="s">
        <v>241</v>
      </c>
      <c r="B4138">
        <v>88.31</v>
      </c>
      <c r="D4138" s="52" t="s">
        <v>87</v>
      </c>
      <c r="E4138" s="55">
        <v>2010.08295</v>
      </c>
      <c r="F4138" s="54">
        <v>112.68</v>
      </c>
    </row>
    <row r="4139" spans="1:6">
      <c r="A4139" s="50" t="s">
        <v>265</v>
      </c>
      <c r="D4139" s="52" t="s">
        <v>87</v>
      </c>
      <c r="E4139" s="55">
        <v>2010.16632</v>
      </c>
      <c r="F4139" s="54">
        <v>112.19</v>
      </c>
    </row>
    <row r="4140" spans="1:6">
      <c r="A4140" s="51" t="s">
        <v>230</v>
      </c>
      <c r="B4140" t="s">
        <v>275</v>
      </c>
      <c r="D4140" s="52" t="s">
        <v>87</v>
      </c>
      <c r="E4140" s="55">
        <v>2010.2496900000001</v>
      </c>
      <c r="F4140" s="54">
        <v>111.94</v>
      </c>
    </row>
    <row r="4141" spans="1:6">
      <c r="A4141" s="51" t="s">
        <v>231</v>
      </c>
      <c r="B4141">
        <v>88.13</v>
      </c>
      <c r="D4141" s="52" t="s">
        <v>87</v>
      </c>
      <c r="E4141" s="55">
        <v>2010.3330599999999</v>
      </c>
      <c r="F4141" s="54">
        <v>112.27</v>
      </c>
    </row>
    <row r="4142" spans="1:6">
      <c r="A4142" s="51" t="s">
        <v>232</v>
      </c>
      <c r="B4142">
        <v>88.36</v>
      </c>
      <c r="D4142" s="52" t="s">
        <v>87</v>
      </c>
      <c r="E4142" s="55">
        <v>2010.41643</v>
      </c>
      <c r="F4142" s="54">
        <v>112.94</v>
      </c>
    </row>
    <row r="4143" spans="1:6">
      <c r="A4143" s="51" t="s">
        <v>233</v>
      </c>
      <c r="B4143">
        <v>88.23</v>
      </c>
      <c r="D4143" s="52" t="s">
        <v>87</v>
      </c>
      <c r="E4143" s="55">
        <v>2010.4998000000001</v>
      </c>
      <c r="F4143" s="54">
        <v>113.89</v>
      </c>
    </row>
    <row r="4144" spans="1:6">
      <c r="A4144" s="51" t="s">
        <v>234</v>
      </c>
      <c r="B4144" t="s">
        <v>275</v>
      </c>
      <c r="D4144" s="52" t="s">
        <v>87</v>
      </c>
      <c r="E4144" s="55">
        <v>2010.5831700000001</v>
      </c>
      <c r="F4144" s="54" t="s">
        <v>275</v>
      </c>
    </row>
    <row r="4145" spans="1:6">
      <c r="A4145" s="51" t="s">
        <v>235</v>
      </c>
      <c r="B4145" t="s">
        <v>275</v>
      </c>
      <c r="D4145" s="52" t="s">
        <v>87</v>
      </c>
      <c r="E4145" s="55">
        <v>2010.6665399999999</v>
      </c>
      <c r="F4145" s="54" t="s">
        <v>275</v>
      </c>
    </row>
    <row r="4146" spans="1:6">
      <c r="A4146" s="51" t="s">
        <v>236</v>
      </c>
      <c r="B4146" t="s">
        <v>275</v>
      </c>
      <c r="D4146" s="52" t="s">
        <v>87</v>
      </c>
      <c r="E4146" s="55">
        <v>2010.74991</v>
      </c>
      <c r="F4146" s="54" t="s">
        <v>275</v>
      </c>
    </row>
    <row r="4147" spans="1:6">
      <c r="A4147" s="51" t="s">
        <v>237</v>
      </c>
      <c r="B4147">
        <v>87.26</v>
      </c>
      <c r="D4147" s="52" t="s">
        <v>87</v>
      </c>
      <c r="E4147" s="55">
        <v>2010.8332800000001</v>
      </c>
      <c r="F4147" s="54" t="s">
        <v>275</v>
      </c>
    </row>
    <row r="4148" spans="1:6">
      <c r="A4148" s="51" t="s">
        <v>238</v>
      </c>
      <c r="B4148">
        <v>87.79</v>
      </c>
      <c r="D4148" s="52" t="s">
        <v>87</v>
      </c>
      <c r="E4148" s="55">
        <v>2010.9166499999999</v>
      </c>
      <c r="F4148" s="54" t="s">
        <v>275</v>
      </c>
    </row>
    <row r="4149" spans="1:6">
      <c r="A4149" s="51" t="s">
        <v>239</v>
      </c>
      <c r="B4149">
        <v>88.11</v>
      </c>
      <c r="D4149" s="52" t="s">
        <v>87</v>
      </c>
      <c r="E4149" s="55">
        <v>2011</v>
      </c>
      <c r="F4149" s="54" t="s">
        <v>275</v>
      </c>
    </row>
    <row r="4150" spans="1:6">
      <c r="A4150" s="51" t="s">
        <v>240</v>
      </c>
      <c r="B4150">
        <v>88.13</v>
      </c>
      <c r="D4150" s="52" t="s">
        <v>87</v>
      </c>
      <c r="E4150" s="55">
        <v>2011.0833</v>
      </c>
      <c r="F4150" s="54" t="s">
        <v>275</v>
      </c>
    </row>
    <row r="4151" spans="1:6">
      <c r="A4151" s="51" t="s">
        <v>241</v>
      </c>
      <c r="B4151">
        <v>88.37</v>
      </c>
      <c r="D4151" s="52" t="s">
        <v>87</v>
      </c>
      <c r="E4151" s="55">
        <v>2011.1669999999999</v>
      </c>
      <c r="F4151" s="54" t="s">
        <v>275</v>
      </c>
    </row>
    <row r="4152" spans="1:6">
      <c r="A4152" s="50" t="s">
        <v>266</v>
      </c>
      <c r="D4152" s="52" t="s">
        <v>87</v>
      </c>
      <c r="E4152" s="55">
        <v>2011.25</v>
      </c>
      <c r="F4152" s="54" t="s">
        <v>275</v>
      </c>
    </row>
    <row r="4153" spans="1:6">
      <c r="A4153" s="51" t="s">
        <v>230</v>
      </c>
      <c r="B4153">
        <v>88.33</v>
      </c>
      <c r="D4153" s="52" t="s">
        <v>87</v>
      </c>
      <c r="E4153" s="55">
        <v>2011.3330000000001</v>
      </c>
      <c r="F4153" s="54" t="s">
        <v>275</v>
      </c>
    </row>
    <row r="4154" spans="1:6">
      <c r="A4154" s="51" t="s">
        <v>231</v>
      </c>
      <c r="B4154">
        <v>87.63</v>
      </c>
      <c r="D4154" s="52" t="s">
        <v>87</v>
      </c>
      <c r="E4154" s="55">
        <v>2011.4169999999999</v>
      </c>
      <c r="F4154" s="54" t="s">
        <v>275</v>
      </c>
    </row>
    <row r="4155" spans="1:6">
      <c r="A4155" s="51" t="s">
        <v>232</v>
      </c>
      <c r="B4155">
        <v>88.46</v>
      </c>
      <c r="D4155" s="52" t="s">
        <v>87</v>
      </c>
      <c r="E4155" s="55">
        <v>2011.5</v>
      </c>
      <c r="F4155" s="54" t="s">
        <v>275</v>
      </c>
    </row>
    <row r="4156" spans="1:6">
      <c r="A4156" s="51" t="s">
        <v>233</v>
      </c>
      <c r="B4156">
        <v>87.55</v>
      </c>
      <c r="D4156" s="52" t="s">
        <v>87</v>
      </c>
      <c r="E4156" s="55">
        <v>2011.5830000000001</v>
      </c>
      <c r="F4156" s="54" t="s">
        <v>275</v>
      </c>
    </row>
    <row r="4157" spans="1:6">
      <c r="A4157" s="51" t="s">
        <v>234</v>
      </c>
      <c r="B4157">
        <v>88.39</v>
      </c>
      <c r="D4157" s="52" t="s">
        <v>87</v>
      </c>
      <c r="E4157" s="55">
        <v>2011.6669999999999</v>
      </c>
      <c r="F4157" s="54" t="s">
        <v>275</v>
      </c>
    </row>
    <row r="4158" spans="1:6">
      <c r="A4158" s="51" t="s">
        <v>235</v>
      </c>
      <c r="B4158">
        <v>86.91</v>
      </c>
      <c r="D4158" s="52" t="s">
        <v>87</v>
      </c>
      <c r="E4158" s="55">
        <v>2011.75</v>
      </c>
      <c r="F4158" s="54" t="s">
        <v>275</v>
      </c>
    </row>
    <row r="4159" spans="1:6">
      <c r="A4159" s="51" t="s">
        <v>236</v>
      </c>
      <c r="B4159">
        <v>88.28</v>
      </c>
      <c r="D4159" s="52" t="s">
        <v>87</v>
      </c>
      <c r="E4159" s="55">
        <v>2011.8330000000001</v>
      </c>
      <c r="F4159" s="54" t="s">
        <v>275</v>
      </c>
    </row>
    <row r="4160" spans="1:6">
      <c r="A4160" s="51" t="s">
        <v>237</v>
      </c>
      <c r="B4160" t="s">
        <v>275</v>
      </c>
      <c r="D4160" s="52" t="s">
        <v>87</v>
      </c>
      <c r="E4160" s="55">
        <v>2011.9169999999999</v>
      </c>
      <c r="F4160" s="54" t="s">
        <v>275</v>
      </c>
    </row>
    <row r="4161" spans="1:6">
      <c r="A4161" s="51" t="s">
        <v>238</v>
      </c>
      <c r="B4161">
        <v>87.57</v>
      </c>
      <c r="D4161" s="52" t="s">
        <v>87</v>
      </c>
      <c r="E4161" s="55">
        <v>2012</v>
      </c>
      <c r="F4161" s="54" t="s">
        <v>275</v>
      </c>
    </row>
    <row r="4162" spans="1:6">
      <c r="A4162" s="51" t="s">
        <v>239</v>
      </c>
      <c r="B4162">
        <v>88.05</v>
      </c>
      <c r="D4162" s="52" t="s">
        <v>87</v>
      </c>
      <c r="E4162" s="55">
        <v>2012.0833</v>
      </c>
      <c r="F4162" s="54" t="s">
        <v>275</v>
      </c>
    </row>
    <row r="4163" spans="1:6">
      <c r="A4163" s="51" t="s">
        <v>240</v>
      </c>
      <c r="B4163">
        <v>89.19</v>
      </c>
      <c r="D4163" s="52" t="s">
        <v>87</v>
      </c>
      <c r="E4163" s="55">
        <v>2012.1669999999999</v>
      </c>
      <c r="F4163" s="54" t="s">
        <v>275</v>
      </c>
    </row>
    <row r="4164" spans="1:6">
      <c r="A4164" s="51" t="s">
        <v>241</v>
      </c>
      <c r="B4164">
        <v>89.11</v>
      </c>
      <c r="D4164" s="52" t="s">
        <v>87</v>
      </c>
      <c r="E4164" s="55">
        <v>2012.25</v>
      </c>
      <c r="F4164" s="54" t="s">
        <v>275</v>
      </c>
    </row>
    <row r="4165" spans="1:6">
      <c r="A4165" s="50" t="s">
        <v>267</v>
      </c>
      <c r="D4165" s="52" t="s">
        <v>87</v>
      </c>
      <c r="E4165" s="55">
        <v>2012.3330000000001</v>
      </c>
      <c r="F4165" s="54" t="s">
        <v>275</v>
      </c>
    </row>
    <row r="4166" spans="1:6">
      <c r="A4166" s="51" t="s">
        <v>230</v>
      </c>
      <c r="B4166">
        <v>88.53</v>
      </c>
      <c r="D4166" s="52" t="s">
        <v>87</v>
      </c>
      <c r="E4166" s="55">
        <v>2012.4169999999999</v>
      </c>
      <c r="F4166" s="54" t="s">
        <v>275</v>
      </c>
    </row>
    <row r="4167" spans="1:6">
      <c r="A4167" s="51" t="s">
        <v>231</v>
      </c>
      <c r="B4167">
        <v>88</v>
      </c>
      <c r="D4167" s="52" t="s">
        <v>87</v>
      </c>
      <c r="E4167" s="55">
        <v>2012.5</v>
      </c>
      <c r="F4167" s="54" t="s">
        <v>275</v>
      </c>
    </row>
    <row r="4168" spans="1:6">
      <c r="A4168" s="51" t="s">
        <v>232</v>
      </c>
      <c r="B4168">
        <v>88.2</v>
      </c>
      <c r="D4168" s="52" t="s">
        <v>87</v>
      </c>
      <c r="E4168" s="55">
        <v>2012.5830000000001</v>
      </c>
      <c r="F4168" s="54" t="s">
        <v>275</v>
      </c>
    </row>
    <row r="4169" spans="1:6">
      <c r="A4169" s="51" t="s">
        <v>233</v>
      </c>
      <c r="B4169">
        <v>87.95</v>
      </c>
      <c r="D4169" s="52" t="s">
        <v>87</v>
      </c>
      <c r="E4169" s="55">
        <v>2012.6669999999999</v>
      </c>
      <c r="F4169" s="54" t="s">
        <v>275</v>
      </c>
    </row>
    <row r="4170" spans="1:6">
      <c r="A4170" s="51" t="s">
        <v>234</v>
      </c>
      <c r="B4170">
        <v>87.42</v>
      </c>
      <c r="D4170" s="52" t="s">
        <v>87</v>
      </c>
      <c r="E4170" s="55">
        <v>2012.75</v>
      </c>
      <c r="F4170" s="54" t="s">
        <v>275</v>
      </c>
    </row>
    <row r="4171" spans="1:6">
      <c r="A4171" s="51" t="s">
        <v>235</v>
      </c>
      <c r="B4171">
        <v>88.07</v>
      </c>
      <c r="D4171" s="52" t="s">
        <v>87</v>
      </c>
      <c r="E4171" s="55">
        <v>2012.8330000000001</v>
      </c>
      <c r="F4171" s="54" t="s">
        <v>275</v>
      </c>
    </row>
    <row r="4172" spans="1:6">
      <c r="A4172" s="51" t="s">
        <v>236</v>
      </c>
      <c r="B4172">
        <v>88.85</v>
      </c>
      <c r="D4172" s="52" t="s">
        <v>87</v>
      </c>
      <c r="E4172" s="55">
        <v>2012.9169999999999</v>
      </c>
      <c r="F4172" s="54" t="s">
        <v>275</v>
      </c>
    </row>
    <row r="4173" spans="1:6">
      <c r="A4173" s="51" t="s">
        <v>237</v>
      </c>
      <c r="B4173" t="s">
        <v>275</v>
      </c>
      <c r="D4173" s="52" t="s">
        <v>87</v>
      </c>
      <c r="E4173" s="55">
        <v>2013</v>
      </c>
      <c r="F4173" s="54" t="s">
        <v>275</v>
      </c>
    </row>
    <row r="4174" spans="1:6">
      <c r="A4174" s="51" t="s">
        <v>238</v>
      </c>
      <c r="B4174" t="s">
        <v>275</v>
      </c>
      <c r="D4174" s="52" t="s">
        <v>87</v>
      </c>
      <c r="E4174" s="55">
        <v>2013.0833</v>
      </c>
      <c r="F4174" s="54" t="s">
        <v>275</v>
      </c>
    </row>
    <row r="4175" spans="1:6">
      <c r="A4175" s="51" t="s">
        <v>239</v>
      </c>
      <c r="B4175">
        <v>88.38</v>
      </c>
      <c r="D4175" s="52" t="s">
        <v>87</v>
      </c>
      <c r="E4175" s="55">
        <v>2013.1669999999999</v>
      </c>
      <c r="F4175" s="54" t="s">
        <v>275</v>
      </c>
    </row>
    <row r="4176" spans="1:6">
      <c r="A4176" s="51" t="s">
        <v>240</v>
      </c>
      <c r="B4176">
        <v>88.99</v>
      </c>
      <c r="D4176" s="52" t="s">
        <v>87</v>
      </c>
      <c r="E4176" s="55">
        <v>2013.25</v>
      </c>
      <c r="F4176" s="54" t="s">
        <v>275</v>
      </c>
    </row>
    <row r="4177" spans="1:6">
      <c r="A4177" s="51" t="s">
        <v>241</v>
      </c>
      <c r="B4177" t="s">
        <v>275</v>
      </c>
      <c r="D4177" s="52" t="s">
        <v>87</v>
      </c>
      <c r="E4177" s="55">
        <v>2013.3330000000001</v>
      </c>
      <c r="F4177" s="54" t="s">
        <v>275</v>
      </c>
    </row>
    <row r="4178" spans="1:6">
      <c r="A4178" s="34" t="s">
        <v>77</v>
      </c>
      <c r="D4178" s="52" t="s">
        <v>87</v>
      </c>
      <c r="E4178" s="55">
        <v>2013.4169999999999</v>
      </c>
      <c r="F4178" s="54" t="s">
        <v>275</v>
      </c>
    </row>
    <row r="4179" spans="1:6">
      <c r="A4179" s="50" t="s">
        <v>257</v>
      </c>
      <c r="D4179" s="52" t="s">
        <v>87</v>
      </c>
      <c r="E4179" s="55">
        <v>2013.5</v>
      </c>
      <c r="F4179" s="54" t="s">
        <v>275</v>
      </c>
    </row>
    <row r="4180" spans="1:6">
      <c r="A4180" s="51" t="s">
        <v>230</v>
      </c>
      <c r="B4180" t="s">
        <v>275</v>
      </c>
      <c r="D4180" s="52" t="s">
        <v>87</v>
      </c>
      <c r="E4180" s="55">
        <v>2013.5830000000001</v>
      </c>
      <c r="F4180" s="54" t="s">
        <v>275</v>
      </c>
    </row>
    <row r="4181" spans="1:6">
      <c r="A4181" s="51" t="s">
        <v>231</v>
      </c>
      <c r="B4181" t="s">
        <v>275</v>
      </c>
      <c r="D4181" s="52" t="s">
        <v>87</v>
      </c>
      <c r="E4181" s="55">
        <v>2013.6669999999999</v>
      </c>
      <c r="F4181" s="54" t="s">
        <v>275</v>
      </c>
    </row>
    <row r="4182" spans="1:6">
      <c r="A4182" s="51" t="s">
        <v>232</v>
      </c>
      <c r="B4182" t="s">
        <v>275</v>
      </c>
      <c r="D4182" s="52" t="s">
        <v>87</v>
      </c>
      <c r="E4182" s="55">
        <v>2013.75</v>
      </c>
      <c r="F4182" s="54" t="s">
        <v>275</v>
      </c>
    </row>
    <row r="4183" spans="1:6">
      <c r="A4183" s="51" t="s">
        <v>233</v>
      </c>
      <c r="B4183" t="s">
        <v>275</v>
      </c>
      <c r="D4183" s="52" t="s">
        <v>87</v>
      </c>
      <c r="E4183" s="55">
        <v>2013.8330000000001</v>
      </c>
      <c r="F4183" s="54" t="s">
        <v>275</v>
      </c>
    </row>
    <row r="4184" spans="1:6">
      <c r="A4184" s="51" t="s">
        <v>234</v>
      </c>
      <c r="B4184" t="s">
        <v>275</v>
      </c>
      <c r="D4184" s="52" t="s">
        <v>87</v>
      </c>
      <c r="E4184" s="55">
        <v>2013.9169999999999</v>
      </c>
      <c r="F4184" s="54" t="s">
        <v>275</v>
      </c>
    </row>
    <row r="4185" spans="1:6">
      <c r="A4185" s="51" t="s">
        <v>235</v>
      </c>
      <c r="B4185" t="s">
        <v>275</v>
      </c>
      <c r="D4185" s="52" t="s">
        <v>87</v>
      </c>
      <c r="E4185" s="55">
        <v>2014</v>
      </c>
      <c r="F4185" s="54" t="s">
        <v>275</v>
      </c>
    </row>
    <row r="4186" spans="1:6">
      <c r="A4186" s="51" t="s">
        <v>236</v>
      </c>
      <c r="B4186" t="s">
        <v>275</v>
      </c>
      <c r="D4186" s="52" t="s">
        <v>87</v>
      </c>
      <c r="E4186" s="55">
        <v>2014.0833</v>
      </c>
      <c r="F4186" s="54" t="s">
        <v>275</v>
      </c>
    </row>
    <row r="4187" spans="1:6">
      <c r="A4187" s="51" t="s">
        <v>237</v>
      </c>
      <c r="B4187" t="s">
        <v>275</v>
      </c>
      <c r="D4187" s="52" t="s">
        <v>87</v>
      </c>
      <c r="E4187" s="55">
        <v>2014.1669999999999</v>
      </c>
      <c r="F4187" s="54" t="s">
        <v>275</v>
      </c>
    </row>
    <row r="4188" spans="1:6">
      <c r="A4188" s="51" t="s">
        <v>238</v>
      </c>
      <c r="B4188" t="s">
        <v>275</v>
      </c>
      <c r="D4188" s="52" t="s">
        <v>87</v>
      </c>
      <c r="E4188" s="55">
        <v>2014.25</v>
      </c>
      <c r="F4188" s="54" t="s">
        <v>275</v>
      </c>
    </row>
    <row r="4189" spans="1:6">
      <c r="A4189" s="51" t="s">
        <v>239</v>
      </c>
      <c r="B4189" t="s">
        <v>275</v>
      </c>
      <c r="D4189" s="52" t="s">
        <v>87</v>
      </c>
      <c r="E4189" s="55">
        <v>2014.3330000000001</v>
      </c>
      <c r="F4189" s="54" t="s">
        <v>275</v>
      </c>
    </row>
    <row r="4190" spans="1:6">
      <c r="A4190" s="51" t="s">
        <v>240</v>
      </c>
      <c r="B4190" t="s">
        <v>275</v>
      </c>
      <c r="D4190" s="52" t="s">
        <v>87</v>
      </c>
      <c r="E4190" s="55">
        <v>2014.4169999999999</v>
      </c>
      <c r="F4190" s="54" t="s">
        <v>275</v>
      </c>
    </row>
    <row r="4191" spans="1:6">
      <c r="A4191" s="51" t="s">
        <v>241</v>
      </c>
      <c r="B4191" t="s">
        <v>275</v>
      </c>
      <c r="D4191" s="52" t="s">
        <v>87</v>
      </c>
      <c r="E4191" s="55">
        <v>2014.5</v>
      </c>
      <c r="F4191" s="54" t="s">
        <v>275</v>
      </c>
    </row>
    <row r="4192" spans="1:6">
      <c r="A4192" s="50" t="s">
        <v>258</v>
      </c>
      <c r="D4192" s="52" t="s">
        <v>87</v>
      </c>
      <c r="E4192" s="55">
        <v>2014.5830000000001</v>
      </c>
      <c r="F4192" s="54" t="s">
        <v>275</v>
      </c>
    </row>
    <row r="4193" spans="1:6">
      <c r="A4193" s="51" t="s">
        <v>230</v>
      </c>
      <c r="B4193" t="s">
        <v>275</v>
      </c>
      <c r="D4193" s="52" t="s">
        <v>87</v>
      </c>
      <c r="E4193" s="55">
        <v>2014.6669999999999</v>
      </c>
      <c r="F4193" s="54" t="s">
        <v>275</v>
      </c>
    </row>
    <row r="4194" spans="1:6">
      <c r="A4194" s="51" t="s">
        <v>231</v>
      </c>
      <c r="B4194" t="s">
        <v>275</v>
      </c>
      <c r="D4194" s="52" t="s">
        <v>87</v>
      </c>
      <c r="E4194" s="55">
        <v>2014.75</v>
      </c>
      <c r="F4194" s="54" t="s">
        <v>275</v>
      </c>
    </row>
    <row r="4195" spans="1:6">
      <c r="A4195" s="51" t="s">
        <v>232</v>
      </c>
      <c r="B4195" t="s">
        <v>275</v>
      </c>
      <c r="D4195" s="52" t="s">
        <v>87</v>
      </c>
      <c r="E4195" s="55">
        <v>2014.8330000000001</v>
      </c>
      <c r="F4195" s="54" t="s">
        <v>275</v>
      </c>
    </row>
    <row r="4196" spans="1:6">
      <c r="A4196" s="51" t="s">
        <v>233</v>
      </c>
      <c r="B4196" t="s">
        <v>275</v>
      </c>
      <c r="D4196" s="52" t="s">
        <v>87</v>
      </c>
      <c r="E4196" s="55">
        <v>2014.9169999999999</v>
      </c>
      <c r="F4196" s="54" t="s">
        <v>275</v>
      </c>
    </row>
    <row r="4197" spans="1:6">
      <c r="A4197" s="51" t="s">
        <v>234</v>
      </c>
      <c r="B4197" t="s">
        <v>275</v>
      </c>
      <c r="D4197" s="52" t="s">
        <v>87</v>
      </c>
      <c r="E4197" s="55">
        <v>2015</v>
      </c>
      <c r="F4197" s="54" t="s">
        <v>275</v>
      </c>
    </row>
    <row r="4198" spans="1:6">
      <c r="A4198" s="51" t="s">
        <v>235</v>
      </c>
      <c r="B4198" t="s">
        <v>275</v>
      </c>
      <c r="D4198" s="52" t="s">
        <v>87</v>
      </c>
      <c r="E4198" s="55">
        <v>2015.0833</v>
      </c>
      <c r="F4198" s="54" t="s">
        <v>275</v>
      </c>
    </row>
    <row r="4199" spans="1:6">
      <c r="A4199" s="51" t="s">
        <v>236</v>
      </c>
      <c r="B4199" t="s">
        <v>275</v>
      </c>
      <c r="D4199" s="52" t="s">
        <v>87</v>
      </c>
      <c r="E4199" s="55">
        <v>2015.1669999999999</v>
      </c>
      <c r="F4199" s="54" t="s">
        <v>275</v>
      </c>
    </row>
    <row r="4200" spans="1:6">
      <c r="A4200" s="51" t="s">
        <v>237</v>
      </c>
      <c r="B4200" t="s">
        <v>275</v>
      </c>
      <c r="D4200" s="52" t="s">
        <v>87</v>
      </c>
      <c r="E4200" s="55">
        <v>2015.25</v>
      </c>
      <c r="F4200" s="54" t="s">
        <v>275</v>
      </c>
    </row>
    <row r="4201" spans="1:6">
      <c r="A4201" s="51" t="s">
        <v>238</v>
      </c>
      <c r="B4201" t="s">
        <v>275</v>
      </c>
      <c r="D4201" s="52" t="s">
        <v>87</v>
      </c>
      <c r="E4201" s="55">
        <v>2015.3330000000001</v>
      </c>
      <c r="F4201" s="54" t="s">
        <v>275</v>
      </c>
    </row>
    <row r="4202" spans="1:6">
      <c r="A4202" s="51" t="s">
        <v>239</v>
      </c>
      <c r="B4202" t="s">
        <v>275</v>
      </c>
      <c r="D4202" s="52" t="s">
        <v>87</v>
      </c>
      <c r="E4202" s="55">
        <v>2015.4169999999999</v>
      </c>
      <c r="F4202" s="54" t="s">
        <v>275</v>
      </c>
    </row>
    <row r="4203" spans="1:6">
      <c r="A4203" s="51" t="s">
        <v>240</v>
      </c>
      <c r="B4203" t="s">
        <v>275</v>
      </c>
      <c r="D4203" s="52" t="s">
        <v>87</v>
      </c>
      <c r="E4203" s="55">
        <v>2015.5</v>
      </c>
      <c r="F4203" s="54" t="s">
        <v>275</v>
      </c>
    </row>
    <row r="4204" spans="1:6">
      <c r="A4204" s="51" t="s">
        <v>241</v>
      </c>
      <c r="B4204" t="s">
        <v>275</v>
      </c>
      <c r="D4204" s="52" t="s">
        <v>87</v>
      </c>
      <c r="E4204" s="55">
        <v>2015.5830000000001</v>
      </c>
      <c r="F4204" s="54" t="s">
        <v>275</v>
      </c>
    </row>
    <row r="4205" spans="1:6">
      <c r="A4205" s="50" t="s">
        <v>259</v>
      </c>
      <c r="D4205" s="52" t="s">
        <v>87</v>
      </c>
      <c r="E4205" s="55">
        <v>2015.6669999999999</v>
      </c>
      <c r="F4205" s="54" t="s">
        <v>275</v>
      </c>
    </row>
    <row r="4206" spans="1:6">
      <c r="A4206" s="51" t="s">
        <v>230</v>
      </c>
      <c r="B4206" t="s">
        <v>275</v>
      </c>
      <c r="D4206" s="52" t="s">
        <v>87</v>
      </c>
      <c r="E4206" s="55">
        <v>2015.75</v>
      </c>
      <c r="F4206" s="54" t="s">
        <v>275</v>
      </c>
    </row>
    <row r="4207" spans="1:6">
      <c r="A4207" s="51" t="s">
        <v>231</v>
      </c>
      <c r="B4207" t="s">
        <v>275</v>
      </c>
      <c r="D4207" s="52" t="s">
        <v>87</v>
      </c>
      <c r="E4207" s="55">
        <v>2015.8330000000001</v>
      </c>
      <c r="F4207" s="54" t="s">
        <v>275</v>
      </c>
    </row>
    <row r="4208" spans="1:6">
      <c r="A4208" s="51" t="s">
        <v>232</v>
      </c>
      <c r="B4208" t="s">
        <v>275</v>
      </c>
      <c r="D4208" s="52" t="s">
        <v>87</v>
      </c>
      <c r="E4208" s="55">
        <v>2015.9169999999999</v>
      </c>
      <c r="F4208" s="54" t="s">
        <v>275</v>
      </c>
    </row>
    <row r="4209" spans="1:6">
      <c r="A4209" s="51" t="s">
        <v>233</v>
      </c>
      <c r="B4209" t="s">
        <v>275</v>
      </c>
      <c r="D4209" s="52" t="s">
        <v>87</v>
      </c>
      <c r="E4209" s="55">
        <v>2016</v>
      </c>
      <c r="F4209" s="54">
        <v>110.56</v>
      </c>
    </row>
    <row r="4210" spans="1:6">
      <c r="A4210" s="51" t="s">
        <v>234</v>
      </c>
      <c r="B4210" t="s">
        <v>275</v>
      </c>
      <c r="D4210" s="52" t="s">
        <v>87</v>
      </c>
      <c r="E4210" s="55">
        <v>2016.0833</v>
      </c>
      <c r="F4210" s="54">
        <v>110.72</v>
      </c>
    </row>
    <row r="4211" spans="1:6">
      <c r="A4211" s="51" t="s">
        <v>235</v>
      </c>
      <c r="B4211" t="s">
        <v>275</v>
      </c>
      <c r="D4211" s="52" t="s">
        <v>87</v>
      </c>
      <c r="E4211" s="55">
        <v>2016.1669999999999</v>
      </c>
      <c r="F4211" s="54">
        <v>110.86</v>
      </c>
    </row>
    <row r="4212" spans="1:6">
      <c r="A4212" s="51" t="s">
        <v>236</v>
      </c>
      <c r="B4212" t="s">
        <v>275</v>
      </c>
      <c r="D4212" s="52" t="s">
        <v>87</v>
      </c>
      <c r="E4212" s="55">
        <v>2016.25</v>
      </c>
      <c r="F4212" s="54" t="s">
        <v>275</v>
      </c>
    </row>
    <row r="4213" spans="1:6">
      <c r="A4213" s="51" t="s">
        <v>237</v>
      </c>
      <c r="B4213" t="s">
        <v>275</v>
      </c>
      <c r="D4213" s="52" t="s">
        <v>87</v>
      </c>
      <c r="E4213" s="55">
        <v>2016.3330000000001</v>
      </c>
      <c r="F4213" s="54" t="s">
        <v>275</v>
      </c>
    </row>
    <row r="4214" spans="1:6">
      <c r="A4214" s="51" t="s">
        <v>238</v>
      </c>
      <c r="B4214" t="s">
        <v>275</v>
      </c>
      <c r="D4214" s="52" t="s">
        <v>87</v>
      </c>
      <c r="E4214" s="55">
        <v>2016.4169999999999</v>
      </c>
      <c r="F4214" s="54">
        <v>110.84</v>
      </c>
    </row>
    <row r="4215" spans="1:6">
      <c r="A4215" s="51" t="s">
        <v>239</v>
      </c>
      <c r="B4215" t="s">
        <v>275</v>
      </c>
      <c r="D4215" s="52" t="s">
        <v>87</v>
      </c>
      <c r="E4215" s="55">
        <v>2016.5</v>
      </c>
      <c r="F4215" s="54" t="s">
        <v>275</v>
      </c>
    </row>
    <row r="4216" spans="1:6">
      <c r="A4216" s="51" t="s">
        <v>240</v>
      </c>
      <c r="B4216" t="s">
        <v>275</v>
      </c>
      <c r="D4216" s="52" t="s">
        <v>87</v>
      </c>
      <c r="E4216" s="55">
        <v>2016.5830000000001</v>
      </c>
      <c r="F4216" s="54" t="s">
        <v>275</v>
      </c>
    </row>
    <row r="4217" spans="1:6">
      <c r="A4217" s="51" t="s">
        <v>241</v>
      </c>
      <c r="B4217" t="s">
        <v>275</v>
      </c>
      <c r="D4217" s="52" t="s">
        <v>87</v>
      </c>
      <c r="E4217" s="55">
        <v>2016.6669999999999</v>
      </c>
      <c r="F4217" s="54">
        <v>114.84</v>
      </c>
    </row>
    <row r="4218" spans="1:6">
      <c r="A4218" s="50" t="s">
        <v>260</v>
      </c>
      <c r="D4218" s="52" t="s">
        <v>87</v>
      </c>
      <c r="E4218" s="55">
        <v>2016.75</v>
      </c>
      <c r="F4218" s="54">
        <v>114.84</v>
      </c>
    </row>
    <row r="4219" spans="1:6">
      <c r="A4219" s="51" t="s">
        <v>230</v>
      </c>
      <c r="B4219" t="s">
        <v>275</v>
      </c>
      <c r="D4219" s="52" t="s">
        <v>87</v>
      </c>
      <c r="E4219" s="55">
        <v>2016.8330000000001</v>
      </c>
      <c r="F4219" s="54" t="s">
        <v>275</v>
      </c>
    </row>
    <row r="4220" spans="1:6">
      <c r="A4220" s="51" t="s">
        <v>231</v>
      </c>
      <c r="B4220" t="s">
        <v>275</v>
      </c>
      <c r="D4220" s="52" t="s">
        <v>87</v>
      </c>
      <c r="E4220" s="55">
        <v>2016.9169999999999</v>
      </c>
      <c r="F4220" s="54" t="s">
        <v>275</v>
      </c>
    </row>
    <row r="4221" spans="1:6">
      <c r="A4221" s="51" t="s">
        <v>232</v>
      </c>
      <c r="B4221" t="s">
        <v>275</v>
      </c>
      <c r="D4221" s="52" t="s">
        <v>87</v>
      </c>
      <c r="E4221" s="55">
        <v>2017</v>
      </c>
      <c r="F4221" s="54">
        <v>113.34</v>
      </c>
    </row>
    <row r="4222" spans="1:6">
      <c r="A4222" s="51" t="s">
        <v>233</v>
      </c>
      <c r="B4222" t="s">
        <v>275</v>
      </c>
      <c r="D4222" s="52" t="s">
        <v>87</v>
      </c>
      <c r="E4222" s="55">
        <v>2017.0833</v>
      </c>
      <c r="F4222" s="54" t="s">
        <v>275</v>
      </c>
    </row>
    <row r="4223" spans="1:6">
      <c r="A4223" s="51" t="s">
        <v>234</v>
      </c>
      <c r="B4223" t="s">
        <v>275</v>
      </c>
      <c r="D4223" s="52" t="s">
        <v>87</v>
      </c>
      <c r="E4223" s="55">
        <v>2017.1669999999999</v>
      </c>
      <c r="F4223" s="54" t="s">
        <v>275</v>
      </c>
    </row>
    <row r="4224" spans="1:6">
      <c r="A4224" s="51" t="s">
        <v>235</v>
      </c>
      <c r="B4224" t="s">
        <v>275</v>
      </c>
      <c r="D4224" s="52" t="s">
        <v>87</v>
      </c>
      <c r="E4224" s="55">
        <v>2017.25</v>
      </c>
      <c r="F4224" s="54" t="s">
        <v>275</v>
      </c>
    </row>
    <row r="4225" spans="1:6">
      <c r="A4225" s="51" t="s">
        <v>236</v>
      </c>
      <c r="B4225" t="s">
        <v>275</v>
      </c>
      <c r="D4225" s="52" t="s">
        <v>87</v>
      </c>
      <c r="E4225" s="55">
        <v>2017.3330000000001</v>
      </c>
      <c r="F4225" s="54" t="s">
        <v>275</v>
      </c>
    </row>
    <row r="4226" spans="1:6">
      <c r="A4226" s="51" t="s">
        <v>237</v>
      </c>
      <c r="B4226" t="s">
        <v>275</v>
      </c>
      <c r="D4226" s="52" t="s">
        <v>87</v>
      </c>
      <c r="E4226" s="55">
        <v>2017.4169999999999</v>
      </c>
      <c r="F4226" s="54" t="s">
        <v>275</v>
      </c>
    </row>
    <row r="4227" spans="1:6">
      <c r="A4227" s="51" t="s">
        <v>238</v>
      </c>
      <c r="B4227" t="s">
        <v>275</v>
      </c>
      <c r="D4227" s="52" t="s">
        <v>87</v>
      </c>
      <c r="E4227" s="55">
        <v>2017.5</v>
      </c>
      <c r="F4227" s="54" t="s">
        <v>275</v>
      </c>
    </row>
    <row r="4228" spans="1:6">
      <c r="A4228" s="51" t="s">
        <v>239</v>
      </c>
      <c r="B4228" t="s">
        <v>275</v>
      </c>
      <c r="D4228" s="52" t="s">
        <v>87</v>
      </c>
      <c r="E4228" s="55">
        <v>2017.5830000000001</v>
      </c>
      <c r="F4228" s="54" t="s">
        <v>275</v>
      </c>
    </row>
    <row r="4229" spans="1:6">
      <c r="A4229" s="51" t="s">
        <v>240</v>
      </c>
      <c r="B4229" t="s">
        <v>275</v>
      </c>
      <c r="D4229" s="52" t="s">
        <v>87</v>
      </c>
      <c r="E4229" s="55">
        <v>2017.6669999999999</v>
      </c>
      <c r="F4229" s="54" t="s">
        <v>275</v>
      </c>
    </row>
    <row r="4230" spans="1:6">
      <c r="A4230" s="51" t="s">
        <v>241</v>
      </c>
      <c r="B4230" t="s">
        <v>275</v>
      </c>
      <c r="D4230" s="52" t="s">
        <v>87</v>
      </c>
      <c r="E4230" s="55">
        <v>2017.75</v>
      </c>
      <c r="F4230" s="54" t="s">
        <v>275</v>
      </c>
    </row>
    <row r="4231" spans="1:6">
      <c r="A4231" s="50" t="s">
        <v>261</v>
      </c>
      <c r="D4231" s="52" t="s">
        <v>87</v>
      </c>
      <c r="E4231" s="55">
        <v>2017.8330000000001</v>
      </c>
      <c r="F4231" s="54" t="s">
        <v>275</v>
      </c>
    </row>
    <row r="4232" spans="1:6">
      <c r="A4232" s="51" t="s">
        <v>230</v>
      </c>
      <c r="B4232" t="s">
        <v>275</v>
      </c>
      <c r="D4232" s="52" t="s">
        <v>87</v>
      </c>
      <c r="E4232" s="55">
        <v>2017.9169999999999</v>
      </c>
      <c r="F4232" s="54" t="s">
        <v>275</v>
      </c>
    </row>
    <row r="4233" spans="1:6">
      <c r="A4233" s="51" t="s">
        <v>231</v>
      </c>
      <c r="B4233" t="s">
        <v>275</v>
      </c>
      <c r="D4233" s="52" t="s">
        <v>87</v>
      </c>
      <c r="E4233" s="55">
        <v>2018</v>
      </c>
      <c r="F4233" s="54" t="s">
        <v>275</v>
      </c>
    </row>
    <row r="4234" spans="1:6">
      <c r="A4234" s="51" t="s">
        <v>232</v>
      </c>
      <c r="B4234" t="s">
        <v>275</v>
      </c>
      <c r="D4234" s="52" t="s">
        <v>87</v>
      </c>
      <c r="E4234" s="55">
        <v>2018.0833</v>
      </c>
      <c r="F4234" s="54" t="s">
        <v>275</v>
      </c>
    </row>
    <row r="4235" spans="1:6">
      <c r="A4235" s="51" t="s">
        <v>233</v>
      </c>
      <c r="B4235" t="s">
        <v>275</v>
      </c>
      <c r="D4235" s="52" t="s">
        <v>87</v>
      </c>
      <c r="E4235" s="55">
        <v>2018.1669999999999</v>
      </c>
      <c r="F4235" s="54" t="s">
        <v>275</v>
      </c>
    </row>
    <row r="4236" spans="1:6">
      <c r="A4236" s="51" t="s">
        <v>234</v>
      </c>
      <c r="B4236" t="s">
        <v>275</v>
      </c>
      <c r="D4236" s="52" t="s">
        <v>87</v>
      </c>
      <c r="E4236" s="55">
        <v>2018.25</v>
      </c>
      <c r="F4236" s="54" t="s">
        <v>275</v>
      </c>
    </row>
    <row r="4237" spans="1:6">
      <c r="A4237" s="51" t="s">
        <v>235</v>
      </c>
      <c r="B4237" t="s">
        <v>275</v>
      </c>
      <c r="D4237" s="52" t="s">
        <v>87</v>
      </c>
      <c r="E4237" s="55">
        <v>2018.3330000000001</v>
      </c>
      <c r="F4237" s="54" t="s">
        <v>275</v>
      </c>
    </row>
    <row r="4238" spans="1:6">
      <c r="A4238" s="51" t="s">
        <v>236</v>
      </c>
      <c r="B4238" t="s">
        <v>275</v>
      </c>
      <c r="D4238" s="52" t="s">
        <v>87</v>
      </c>
      <c r="E4238" s="55">
        <v>2018.4169999999999</v>
      </c>
      <c r="F4238" s="54" t="s">
        <v>275</v>
      </c>
    </row>
    <row r="4239" spans="1:6">
      <c r="A4239" s="51" t="s">
        <v>237</v>
      </c>
      <c r="B4239" t="s">
        <v>275</v>
      </c>
      <c r="D4239" s="52" t="s">
        <v>87</v>
      </c>
      <c r="E4239" s="55">
        <v>2018.5</v>
      </c>
      <c r="F4239" s="54" t="s">
        <v>275</v>
      </c>
    </row>
    <row r="4240" spans="1:6">
      <c r="A4240" s="51" t="s">
        <v>238</v>
      </c>
      <c r="B4240" t="s">
        <v>275</v>
      </c>
      <c r="D4240" s="52" t="s">
        <v>87</v>
      </c>
      <c r="E4240" s="55">
        <v>2018.5830000000001</v>
      </c>
      <c r="F4240" s="54" t="s">
        <v>275</v>
      </c>
    </row>
    <row r="4241" spans="1:6">
      <c r="A4241" s="51" t="s">
        <v>239</v>
      </c>
      <c r="B4241" t="s">
        <v>275</v>
      </c>
      <c r="D4241" s="52" t="s">
        <v>87</v>
      </c>
      <c r="E4241" s="55">
        <v>2018.6669999999999</v>
      </c>
      <c r="F4241" s="54" t="s">
        <v>275</v>
      </c>
    </row>
    <row r="4242" spans="1:6">
      <c r="A4242" s="51" t="s">
        <v>240</v>
      </c>
      <c r="B4242" t="s">
        <v>275</v>
      </c>
      <c r="D4242" s="52" t="s">
        <v>87</v>
      </c>
      <c r="E4242" s="55">
        <v>2018.75</v>
      </c>
      <c r="F4242" s="54" t="s">
        <v>275</v>
      </c>
    </row>
    <row r="4243" spans="1:6">
      <c r="A4243" s="51" t="s">
        <v>241</v>
      </c>
      <c r="B4243" t="s">
        <v>275</v>
      </c>
      <c r="D4243" s="52" t="s">
        <v>87</v>
      </c>
      <c r="E4243" s="55">
        <v>2018.8330000000001</v>
      </c>
      <c r="F4243" s="54">
        <v>115.94</v>
      </c>
    </row>
    <row r="4244" spans="1:6">
      <c r="A4244" s="50" t="s">
        <v>262</v>
      </c>
      <c r="D4244" s="52" t="s">
        <v>87</v>
      </c>
      <c r="E4244" s="55">
        <v>2018.9169999999999</v>
      </c>
      <c r="F4244" s="54" t="s">
        <v>275</v>
      </c>
    </row>
    <row r="4245" spans="1:6">
      <c r="A4245" s="51" t="s">
        <v>230</v>
      </c>
      <c r="B4245" t="s">
        <v>275</v>
      </c>
      <c r="D4245" s="52" t="s">
        <v>87</v>
      </c>
      <c r="E4245" s="55">
        <v>2019</v>
      </c>
      <c r="F4245" s="54" t="s">
        <v>275</v>
      </c>
    </row>
    <row r="4246" spans="1:6">
      <c r="A4246" s="51" t="s">
        <v>231</v>
      </c>
      <c r="B4246" t="s">
        <v>275</v>
      </c>
      <c r="D4246" s="52" t="s">
        <v>87</v>
      </c>
      <c r="E4246" s="55">
        <v>2019.0833</v>
      </c>
      <c r="F4246" s="54" t="s">
        <v>275</v>
      </c>
    </row>
    <row r="4247" spans="1:6">
      <c r="A4247" s="51" t="s">
        <v>232</v>
      </c>
      <c r="B4247" t="s">
        <v>275</v>
      </c>
      <c r="D4247" s="52" t="s">
        <v>87</v>
      </c>
      <c r="E4247" s="55">
        <v>2019.1669999999999</v>
      </c>
      <c r="F4247" s="54" t="s">
        <v>275</v>
      </c>
    </row>
    <row r="4248" spans="1:6">
      <c r="A4248" s="51" t="s">
        <v>233</v>
      </c>
      <c r="B4248" t="s">
        <v>275</v>
      </c>
      <c r="D4248" s="52" t="s">
        <v>87</v>
      </c>
      <c r="E4248" s="55">
        <v>2019.25</v>
      </c>
      <c r="F4248" s="54" t="s">
        <v>275</v>
      </c>
    </row>
    <row r="4249" spans="1:6">
      <c r="A4249" s="51" t="s">
        <v>234</v>
      </c>
      <c r="B4249" t="s">
        <v>275</v>
      </c>
      <c r="D4249" s="52" t="s">
        <v>87</v>
      </c>
      <c r="E4249" s="55">
        <v>2019.3330000000001</v>
      </c>
      <c r="F4249" s="54" t="s">
        <v>275</v>
      </c>
    </row>
    <row r="4250" spans="1:6">
      <c r="A4250" s="51" t="s">
        <v>235</v>
      </c>
      <c r="B4250" t="s">
        <v>275</v>
      </c>
      <c r="D4250" s="52" t="s">
        <v>87</v>
      </c>
      <c r="E4250" s="55">
        <v>2019.4169999999999</v>
      </c>
      <c r="F4250" s="54" t="s">
        <v>275</v>
      </c>
    </row>
    <row r="4251" spans="1:6">
      <c r="A4251" s="51" t="s">
        <v>236</v>
      </c>
      <c r="B4251" t="s">
        <v>275</v>
      </c>
      <c r="D4251" s="52" t="s">
        <v>87</v>
      </c>
      <c r="E4251" s="55">
        <v>2019.5</v>
      </c>
      <c r="F4251" s="54" t="s">
        <v>275</v>
      </c>
    </row>
    <row r="4252" spans="1:6">
      <c r="A4252" s="51" t="s">
        <v>237</v>
      </c>
      <c r="B4252" t="s">
        <v>275</v>
      </c>
      <c r="D4252" s="52" t="s">
        <v>87</v>
      </c>
      <c r="E4252" s="55">
        <v>2019.5830000000001</v>
      </c>
      <c r="F4252" s="54" t="s">
        <v>275</v>
      </c>
    </row>
    <row r="4253" spans="1:6">
      <c r="A4253" s="51" t="s">
        <v>238</v>
      </c>
      <c r="B4253" t="s">
        <v>275</v>
      </c>
      <c r="D4253" s="52" t="s">
        <v>87</v>
      </c>
      <c r="E4253" s="55">
        <v>2019.6669999999999</v>
      </c>
      <c r="F4253" s="54" t="s">
        <v>275</v>
      </c>
    </row>
    <row r="4254" spans="1:6">
      <c r="A4254" s="51" t="s">
        <v>239</v>
      </c>
      <c r="B4254" t="s">
        <v>275</v>
      </c>
      <c r="D4254" s="52" t="s">
        <v>87</v>
      </c>
      <c r="E4254" s="55">
        <v>2019.75</v>
      </c>
      <c r="F4254" s="54" t="s">
        <v>275</v>
      </c>
    </row>
    <row r="4255" spans="1:6">
      <c r="A4255" s="51" t="s">
        <v>240</v>
      </c>
      <c r="B4255" t="s">
        <v>275</v>
      </c>
      <c r="D4255" s="52" t="s">
        <v>87</v>
      </c>
      <c r="E4255" s="55">
        <v>2019.8330000000001</v>
      </c>
      <c r="F4255" s="54" t="s">
        <v>275</v>
      </c>
    </row>
    <row r="4256" spans="1:6">
      <c r="A4256" s="51" t="s">
        <v>241</v>
      </c>
      <c r="B4256" t="s">
        <v>275</v>
      </c>
      <c r="D4256" s="52" t="s">
        <v>87</v>
      </c>
      <c r="E4256" s="55">
        <v>2019.9169999999999</v>
      </c>
      <c r="F4256" s="54" t="s">
        <v>275</v>
      </c>
    </row>
    <row r="4257" spans="1:6">
      <c r="A4257" s="50" t="s">
        <v>263</v>
      </c>
      <c r="D4257" s="52" t="s">
        <v>87</v>
      </c>
      <c r="E4257" s="55">
        <v>2020</v>
      </c>
      <c r="F4257" s="54" t="s">
        <v>275</v>
      </c>
    </row>
    <row r="4258" spans="1:6">
      <c r="A4258" s="51" t="s">
        <v>230</v>
      </c>
      <c r="B4258" t="s">
        <v>275</v>
      </c>
      <c r="D4258" s="52" t="s">
        <v>91</v>
      </c>
      <c r="E4258" s="55">
        <v>2009</v>
      </c>
      <c r="F4258" s="54">
        <v>83.63</v>
      </c>
    </row>
    <row r="4259" spans="1:6">
      <c r="A4259" s="51" t="s">
        <v>231</v>
      </c>
      <c r="B4259" t="s">
        <v>275</v>
      </c>
      <c r="D4259" s="52" t="s">
        <v>91</v>
      </c>
      <c r="E4259" s="55">
        <v>2009.08251</v>
      </c>
      <c r="F4259" s="54">
        <v>83.58</v>
      </c>
    </row>
    <row r="4260" spans="1:6">
      <c r="A4260" s="51" t="s">
        <v>232</v>
      </c>
      <c r="B4260">
        <v>97.638000000000005</v>
      </c>
      <c r="D4260" s="52" t="s">
        <v>91</v>
      </c>
      <c r="E4260" s="55">
        <v>2009.16588</v>
      </c>
      <c r="F4260" s="54">
        <v>83.53</v>
      </c>
    </row>
    <row r="4261" spans="1:6">
      <c r="A4261" s="51" t="s">
        <v>233</v>
      </c>
      <c r="B4261" t="s">
        <v>275</v>
      </c>
      <c r="D4261" s="52" t="s">
        <v>91</v>
      </c>
      <c r="E4261" s="55">
        <v>2009.2492500000001</v>
      </c>
      <c r="F4261" s="54">
        <v>83.4</v>
      </c>
    </row>
    <row r="4262" spans="1:6">
      <c r="A4262" s="51" t="s">
        <v>234</v>
      </c>
      <c r="B4262" t="s">
        <v>275</v>
      </c>
      <c r="D4262" s="52" t="s">
        <v>91</v>
      </c>
      <c r="E4262" s="55">
        <v>2009.3326199999999</v>
      </c>
      <c r="F4262" s="54">
        <v>83.36</v>
      </c>
    </row>
    <row r="4263" spans="1:6">
      <c r="A4263" s="51" t="s">
        <v>235</v>
      </c>
      <c r="B4263" t="s">
        <v>275</v>
      </c>
      <c r="D4263" s="52" t="s">
        <v>91</v>
      </c>
      <c r="E4263" s="55">
        <v>2009.41599</v>
      </c>
      <c r="F4263" s="54">
        <v>83.57</v>
      </c>
    </row>
    <row r="4264" spans="1:6">
      <c r="A4264" s="51" t="s">
        <v>236</v>
      </c>
      <c r="B4264" t="s">
        <v>275</v>
      </c>
      <c r="D4264" s="52" t="s">
        <v>91</v>
      </c>
      <c r="E4264" s="55">
        <v>2009.49936</v>
      </c>
      <c r="F4264" s="54">
        <v>83.55</v>
      </c>
    </row>
    <row r="4265" spans="1:6">
      <c r="A4265" s="51" t="s">
        <v>237</v>
      </c>
      <c r="B4265">
        <v>97.558000000000007</v>
      </c>
      <c r="D4265" s="52" t="s">
        <v>91</v>
      </c>
      <c r="E4265" s="55">
        <v>2009.5827300000001</v>
      </c>
      <c r="F4265" s="54">
        <v>83.41</v>
      </c>
    </row>
    <row r="4266" spans="1:6">
      <c r="A4266" s="51" t="s">
        <v>238</v>
      </c>
      <c r="B4266" t="s">
        <v>275</v>
      </c>
      <c r="D4266" s="52" t="s">
        <v>91</v>
      </c>
      <c r="E4266" s="55">
        <v>2009.6660999999999</v>
      </c>
      <c r="F4266" s="54">
        <v>83.43</v>
      </c>
    </row>
    <row r="4267" spans="1:6">
      <c r="A4267" s="51" t="s">
        <v>239</v>
      </c>
      <c r="B4267" t="s">
        <v>275</v>
      </c>
      <c r="D4267" s="52" t="s">
        <v>91</v>
      </c>
      <c r="E4267" s="55">
        <v>2009.74947</v>
      </c>
      <c r="F4267" s="54">
        <v>83.24</v>
      </c>
    </row>
    <row r="4268" spans="1:6">
      <c r="A4268" s="51" t="s">
        <v>240</v>
      </c>
      <c r="B4268" t="s">
        <v>275</v>
      </c>
      <c r="D4268" s="52" t="s">
        <v>91</v>
      </c>
      <c r="E4268" s="55">
        <v>2009.83284</v>
      </c>
      <c r="F4268" s="54">
        <v>83.22</v>
      </c>
    </row>
    <row r="4269" spans="1:6">
      <c r="A4269" s="51" t="s">
        <v>241</v>
      </c>
      <c r="B4269" t="s">
        <v>275</v>
      </c>
      <c r="D4269" s="52" t="s">
        <v>91</v>
      </c>
      <c r="E4269" s="55">
        <v>2009.9162100000001</v>
      </c>
      <c r="F4269" s="54">
        <v>83.31</v>
      </c>
    </row>
    <row r="4270" spans="1:6">
      <c r="A4270" s="50" t="s">
        <v>264</v>
      </c>
      <c r="D4270" s="52" t="s">
        <v>91</v>
      </c>
      <c r="E4270" s="55">
        <v>2010</v>
      </c>
      <c r="F4270" s="54">
        <v>83.23</v>
      </c>
    </row>
    <row r="4271" spans="1:6">
      <c r="A4271" s="51" t="s">
        <v>230</v>
      </c>
      <c r="B4271">
        <v>97.738</v>
      </c>
      <c r="D4271" s="52" t="s">
        <v>91</v>
      </c>
      <c r="E4271" s="55">
        <v>2010.08295</v>
      </c>
      <c r="F4271" s="54">
        <v>83.58</v>
      </c>
    </row>
    <row r="4272" spans="1:6">
      <c r="A4272" s="51" t="s">
        <v>231</v>
      </c>
      <c r="B4272">
        <v>96.858000000000004</v>
      </c>
      <c r="D4272" s="52" t="s">
        <v>91</v>
      </c>
      <c r="E4272" s="55">
        <v>2010.16632</v>
      </c>
      <c r="F4272" s="54">
        <v>83.29</v>
      </c>
    </row>
    <row r="4273" spans="1:6">
      <c r="A4273" s="51" t="s">
        <v>232</v>
      </c>
      <c r="B4273">
        <v>97.188000000000002</v>
      </c>
      <c r="D4273" s="52" t="s">
        <v>91</v>
      </c>
      <c r="E4273" s="55">
        <v>2010.2496900000001</v>
      </c>
      <c r="F4273" s="54">
        <v>83.2</v>
      </c>
    </row>
    <row r="4274" spans="1:6">
      <c r="A4274" s="51" t="s">
        <v>233</v>
      </c>
      <c r="B4274">
        <v>96.837999999999994</v>
      </c>
      <c r="D4274" s="52" t="s">
        <v>91</v>
      </c>
      <c r="E4274" s="55">
        <v>2010.3330599999999</v>
      </c>
      <c r="F4274" s="54">
        <v>83.28</v>
      </c>
    </row>
    <row r="4275" spans="1:6">
      <c r="A4275" s="51" t="s">
        <v>234</v>
      </c>
      <c r="B4275">
        <v>97.158000000000001</v>
      </c>
      <c r="D4275" s="52" t="s">
        <v>91</v>
      </c>
      <c r="E4275" s="55">
        <v>2010.41643</v>
      </c>
      <c r="F4275" s="54">
        <v>83.38</v>
      </c>
    </row>
    <row r="4276" spans="1:6">
      <c r="A4276" s="51" t="s">
        <v>235</v>
      </c>
      <c r="B4276">
        <v>97.117999999999995</v>
      </c>
      <c r="D4276" s="52" t="s">
        <v>91</v>
      </c>
      <c r="E4276" s="55">
        <v>2010.4998000000001</v>
      </c>
      <c r="F4276" s="54">
        <v>83.32</v>
      </c>
    </row>
    <row r="4277" spans="1:6">
      <c r="A4277" s="51" t="s">
        <v>236</v>
      </c>
      <c r="B4277">
        <v>97.117999999999995</v>
      </c>
      <c r="D4277" s="52" t="s">
        <v>91</v>
      </c>
      <c r="E4277" s="55">
        <v>2010.5831700000001</v>
      </c>
      <c r="F4277" s="54">
        <v>83.42</v>
      </c>
    </row>
    <row r="4278" spans="1:6">
      <c r="A4278" s="51" t="s">
        <v>237</v>
      </c>
      <c r="B4278">
        <v>96.858000000000004</v>
      </c>
      <c r="D4278" s="52" t="s">
        <v>91</v>
      </c>
      <c r="E4278" s="55">
        <v>2010.6665399999999</v>
      </c>
      <c r="F4278" s="54">
        <v>83.38</v>
      </c>
    </row>
    <row r="4279" spans="1:6">
      <c r="A4279" s="51" t="s">
        <v>238</v>
      </c>
      <c r="B4279">
        <v>97.488</v>
      </c>
      <c r="D4279" s="52" t="s">
        <v>91</v>
      </c>
      <c r="E4279" s="55">
        <v>2010.74991</v>
      </c>
      <c r="F4279" s="54">
        <v>83.44</v>
      </c>
    </row>
    <row r="4280" spans="1:6">
      <c r="A4280" s="51" t="s">
        <v>239</v>
      </c>
      <c r="B4280" t="s">
        <v>275</v>
      </c>
      <c r="D4280" s="52" t="s">
        <v>91</v>
      </c>
      <c r="E4280" s="55">
        <v>2010.8332800000001</v>
      </c>
      <c r="F4280" s="54" t="s">
        <v>275</v>
      </c>
    </row>
    <row r="4281" spans="1:6">
      <c r="A4281" s="51" t="s">
        <v>240</v>
      </c>
      <c r="B4281">
        <v>97.488</v>
      </c>
      <c r="D4281" s="52" t="s">
        <v>91</v>
      </c>
      <c r="E4281" s="55">
        <v>2010.9166499999999</v>
      </c>
      <c r="F4281" s="54">
        <v>83.69</v>
      </c>
    </row>
    <row r="4282" spans="1:6">
      <c r="A4282" s="51" t="s">
        <v>241</v>
      </c>
      <c r="B4282">
        <v>97.188000000000002</v>
      </c>
      <c r="D4282" s="52" t="s">
        <v>91</v>
      </c>
      <c r="E4282" s="55">
        <v>2011</v>
      </c>
      <c r="F4282" s="54">
        <v>83.51</v>
      </c>
    </row>
    <row r="4283" spans="1:6">
      <c r="A4283" s="50" t="s">
        <v>265</v>
      </c>
      <c r="D4283" s="52" t="s">
        <v>91</v>
      </c>
      <c r="E4283" s="55">
        <v>2011.0833</v>
      </c>
      <c r="F4283" s="54">
        <v>83.43</v>
      </c>
    </row>
    <row r="4284" spans="1:6">
      <c r="A4284" s="51" t="s">
        <v>230</v>
      </c>
      <c r="B4284">
        <v>97.037999999999997</v>
      </c>
      <c r="D4284" s="52" t="s">
        <v>91</v>
      </c>
      <c r="E4284" s="55">
        <v>2011.1669999999999</v>
      </c>
      <c r="F4284" s="54">
        <v>83.4</v>
      </c>
    </row>
    <row r="4285" spans="1:6">
      <c r="A4285" s="51" t="s">
        <v>231</v>
      </c>
      <c r="B4285">
        <v>96.938000000000002</v>
      </c>
      <c r="D4285" s="52" t="s">
        <v>91</v>
      </c>
      <c r="E4285" s="55">
        <v>2011.25</v>
      </c>
      <c r="F4285" s="54">
        <v>83.1</v>
      </c>
    </row>
    <row r="4286" spans="1:6">
      <c r="A4286" s="51" t="s">
        <v>232</v>
      </c>
      <c r="B4286" t="s">
        <v>275</v>
      </c>
      <c r="D4286" s="52" t="s">
        <v>91</v>
      </c>
      <c r="E4286" s="55">
        <v>2011.3330000000001</v>
      </c>
      <c r="F4286" s="54">
        <v>83.01</v>
      </c>
    </row>
    <row r="4287" spans="1:6">
      <c r="A4287" s="51" t="s">
        <v>233</v>
      </c>
      <c r="B4287" t="s">
        <v>275</v>
      </c>
      <c r="D4287" s="52" t="s">
        <v>91</v>
      </c>
      <c r="E4287" s="55">
        <v>2011.4169999999999</v>
      </c>
      <c r="F4287" s="54">
        <v>83.18</v>
      </c>
    </row>
    <row r="4288" spans="1:6">
      <c r="A4288" s="51" t="s">
        <v>234</v>
      </c>
      <c r="B4288" t="s">
        <v>275</v>
      </c>
      <c r="D4288" s="52" t="s">
        <v>91</v>
      </c>
      <c r="E4288" s="55">
        <v>2011.5</v>
      </c>
      <c r="F4288" s="54">
        <v>83.51</v>
      </c>
    </row>
    <row r="4289" spans="1:6">
      <c r="A4289" s="51" t="s">
        <v>235</v>
      </c>
      <c r="B4289" t="s">
        <v>275</v>
      </c>
      <c r="D4289" s="52" t="s">
        <v>91</v>
      </c>
      <c r="E4289" s="55">
        <v>2011.5830000000001</v>
      </c>
      <c r="F4289" s="54">
        <v>83.31</v>
      </c>
    </row>
    <row r="4290" spans="1:6">
      <c r="A4290" s="51" t="s">
        <v>236</v>
      </c>
      <c r="B4290" t="s">
        <v>275</v>
      </c>
      <c r="D4290" s="52" t="s">
        <v>91</v>
      </c>
      <c r="E4290" s="55">
        <v>2011.6669999999999</v>
      </c>
      <c r="F4290" s="54">
        <v>83.47</v>
      </c>
    </row>
    <row r="4291" spans="1:6">
      <c r="A4291" s="51" t="s">
        <v>237</v>
      </c>
      <c r="B4291" t="s">
        <v>275</v>
      </c>
      <c r="D4291" s="52" t="s">
        <v>91</v>
      </c>
      <c r="E4291" s="55">
        <v>2011.75</v>
      </c>
      <c r="F4291" s="54">
        <v>83.31</v>
      </c>
    </row>
    <row r="4292" spans="1:6">
      <c r="A4292" s="51" t="s">
        <v>238</v>
      </c>
      <c r="B4292">
        <v>97.418000000000006</v>
      </c>
      <c r="D4292" s="52" t="s">
        <v>91</v>
      </c>
      <c r="E4292" s="55">
        <v>2011.8330000000001</v>
      </c>
      <c r="F4292" s="54">
        <v>83.38</v>
      </c>
    </row>
    <row r="4293" spans="1:6">
      <c r="A4293" s="51" t="s">
        <v>239</v>
      </c>
      <c r="B4293">
        <v>97.337999999999994</v>
      </c>
      <c r="D4293" s="52" t="s">
        <v>91</v>
      </c>
      <c r="E4293" s="55">
        <v>2011.9169999999999</v>
      </c>
      <c r="F4293" s="54">
        <v>83.14</v>
      </c>
    </row>
    <row r="4294" spans="1:6">
      <c r="A4294" s="51" t="s">
        <v>240</v>
      </c>
      <c r="B4294" t="s">
        <v>275</v>
      </c>
      <c r="D4294" s="52" t="s">
        <v>91</v>
      </c>
      <c r="E4294" s="55">
        <v>2012</v>
      </c>
      <c r="F4294" s="54">
        <v>83.09</v>
      </c>
    </row>
    <row r="4295" spans="1:6">
      <c r="A4295" s="51" t="s">
        <v>241</v>
      </c>
      <c r="B4295" t="s">
        <v>275</v>
      </c>
      <c r="D4295" s="52" t="s">
        <v>91</v>
      </c>
      <c r="E4295" s="55">
        <v>2012.0833</v>
      </c>
      <c r="F4295" s="54">
        <v>82.95</v>
      </c>
    </row>
    <row r="4296" spans="1:6">
      <c r="A4296" s="50" t="s">
        <v>266</v>
      </c>
      <c r="D4296" s="52" t="s">
        <v>91</v>
      </c>
      <c r="E4296" s="55">
        <v>2012.1669999999999</v>
      </c>
      <c r="F4296" s="54">
        <v>82.83</v>
      </c>
    </row>
    <row r="4297" spans="1:6">
      <c r="A4297" s="51" t="s">
        <v>230</v>
      </c>
      <c r="B4297" t="s">
        <v>275</v>
      </c>
      <c r="D4297" s="52" t="s">
        <v>91</v>
      </c>
      <c r="E4297" s="55">
        <v>2012.25</v>
      </c>
      <c r="F4297" s="54">
        <v>83.03</v>
      </c>
    </row>
    <row r="4298" spans="1:6">
      <c r="A4298" s="51" t="s">
        <v>231</v>
      </c>
      <c r="B4298" t="s">
        <v>275</v>
      </c>
      <c r="D4298" s="52" t="s">
        <v>91</v>
      </c>
      <c r="E4298" s="55">
        <v>2012.3330000000001</v>
      </c>
      <c r="F4298" s="54">
        <v>83.2</v>
      </c>
    </row>
    <row r="4299" spans="1:6">
      <c r="A4299" s="51" t="s">
        <v>232</v>
      </c>
      <c r="B4299">
        <v>96.738</v>
      </c>
      <c r="D4299" s="52" t="s">
        <v>91</v>
      </c>
      <c r="E4299" s="55">
        <v>2012.4169999999999</v>
      </c>
      <c r="F4299" s="54">
        <v>83.34</v>
      </c>
    </row>
    <row r="4300" spans="1:6">
      <c r="A4300" s="51" t="s">
        <v>233</v>
      </c>
      <c r="B4300">
        <v>96.738</v>
      </c>
      <c r="D4300" s="52" t="s">
        <v>91</v>
      </c>
      <c r="E4300" s="55">
        <v>2012.5</v>
      </c>
      <c r="F4300" s="54">
        <v>83.31</v>
      </c>
    </row>
    <row r="4301" spans="1:6">
      <c r="A4301" s="51" t="s">
        <v>234</v>
      </c>
      <c r="B4301">
        <v>96.837999999999994</v>
      </c>
      <c r="D4301" s="52" t="s">
        <v>91</v>
      </c>
      <c r="E4301" s="55">
        <v>2012.5830000000001</v>
      </c>
      <c r="F4301" s="54">
        <v>83.15</v>
      </c>
    </row>
    <row r="4302" spans="1:6">
      <c r="A4302" s="51" t="s">
        <v>235</v>
      </c>
      <c r="B4302">
        <v>96.908000000000001</v>
      </c>
      <c r="D4302" s="52" t="s">
        <v>91</v>
      </c>
      <c r="E4302" s="55">
        <v>2012.6669999999999</v>
      </c>
      <c r="F4302" s="54">
        <v>83.31</v>
      </c>
    </row>
    <row r="4303" spans="1:6">
      <c r="A4303" s="51" t="s">
        <v>236</v>
      </c>
      <c r="B4303" t="s">
        <v>275</v>
      </c>
      <c r="D4303" s="52" t="s">
        <v>91</v>
      </c>
      <c r="E4303" s="55">
        <v>2012.75</v>
      </c>
      <c r="F4303" s="54">
        <v>83.4</v>
      </c>
    </row>
    <row r="4304" spans="1:6">
      <c r="A4304" s="51" t="s">
        <v>237</v>
      </c>
      <c r="B4304" t="s">
        <v>275</v>
      </c>
      <c r="D4304" s="52" t="s">
        <v>91</v>
      </c>
      <c r="E4304" s="55">
        <v>2012.8330000000001</v>
      </c>
      <c r="F4304" s="54">
        <v>83.77</v>
      </c>
    </row>
    <row r="4305" spans="1:6">
      <c r="A4305" s="51" t="s">
        <v>238</v>
      </c>
      <c r="B4305">
        <v>96.998000000000005</v>
      </c>
      <c r="D4305" s="52" t="s">
        <v>91</v>
      </c>
      <c r="E4305" s="55">
        <v>2012.9169999999999</v>
      </c>
      <c r="F4305" s="54">
        <v>83.6</v>
      </c>
    </row>
    <row r="4306" spans="1:6">
      <c r="A4306" s="51" t="s">
        <v>239</v>
      </c>
      <c r="B4306">
        <v>97.087999999999994</v>
      </c>
      <c r="D4306" s="52" t="s">
        <v>91</v>
      </c>
      <c r="E4306" s="55">
        <v>2013</v>
      </c>
      <c r="F4306" s="54">
        <v>83.7</v>
      </c>
    </row>
    <row r="4307" spans="1:6">
      <c r="A4307" s="51" t="s">
        <v>240</v>
      </c>
      <c r="B4307" t="s">
        <v>275</v>
      </c>
      <c r="D4307" s="52" t="s">
        <v>91</v>
      </c>
      <c r="E4307" s="55">
        <v>2013.0833</v>
      </c>
      <c r="F4307" s="54">
        <v>83.36</v>
      </c>
    </row>
    <row r="4308" spans="1:6">
      <c r="A4308" s="51" t="s">
        <v>241</v>
      </c>
      <c r="B4308" t="s">
        <v>275</v>
      </c>
      <c r="D4308" s="52" t="s">
        <v>91</v>
      </c>
      <c r="E4308" s="55">
        <v>2013.1669999999999</v>
      </c>
      <c r="F4308" s="54">
        <v>83.55</v>
      </c>
    </row>
    <row r="4309" spans="1:6">
      <c r="A4309" s="50" t="s">
        <v>267</v>
      </c>
      <c r="D4309" s="52" t="s">
        <v>91</v>
      </c>
      <c r="E4309" s="55">
        <v>2013.25</v>
      </c>
      <c r="F4309" s="54">
        <v>83.64</v>
      </c>
    </row>
    <row r="4310" spans="1:6">
      <c r="A4310" s="51" t="s">
        <v>230</v>
      </c>
      <c r="B4310" t="s">
        <v>275</v>
      </c>
      <c r="D4310" s="52" t="s">
        <v>91</v>
      </c>
      <c r="E4310" s="55">
        <v>2013.3330000000001</v>
      </c>
      <c r="F4310" s="54" t="s">
        <v>275</v>
      </c>
    </row>
    <row r="4311" spans="1:6">
      <c r="A4311" s="51" t="s">
        <v>231</v>
      </c>
      <c r="B4311" t="s">
        <v>275</v>
      </c>
      <c r="D4311" s="52" t="s">
        <v>91</v>
      </c>
      <c r="E4311" s="55">
        <v>2013.4169999999999</v>
      </c>
      <c r="F4311" s="54">
        <v>83.43</v>
      </c>
    </row>
    <row r="4312" spans="1:6">
      <c r="A4312" s="51" t="s">
        <v>232</v>
      </c>
      <c r="B4312" t="s">
        <v>275</v>
      </c>
      <c r="D4312" s="52" t="s">
        <v>91</v>
      </c>
      <c r="E4312" s="55">
        <v>2013.5</v>
      </c>
      <c r="F4312" s="54">
        <v>83.39</v>
      </c>
    </row>
    <row r="4313" spans="1:6">
      <c r="A4313" s="51" t="s">
        <v>233</v>
      </c>
      <c r="B4313" t="s">
        <v>275</v>
      </c>
      <c r="D4313" s="52" t="s">
        <v>91</v>
      </c>
      <c r="E4313" s="55">
        <v>2013.5830000000001</v>
      </c>
      <c r="F4313" s="54">
        <v>83.31</v>
      </c>
    </row>
    <row r="4314" spans="1:6">
      <c r="A4314" s="51" t="s">
        <v>234</v>
      </c>
      <c r="B4314" t="s">
        <v>275</v>
      </c>
      <c r="D4314" s="52" t="s">
        <v>91</v>
      </c>
      <c r="E4314" s="55">
        <v>2013.6669999999999</v>
      </c>
      <c r="F4314" s="54">
        <v>83.08</v>
      </c>
    </row>
    <row r="4315" spans="1:6">
      <c r="A4315" s="51" t="s">
        <v>235</v>
      </c>
      <c r="B4315" t="s">
        <v>275</v>
      </c>
      <c r="D4315" s="52" t="s">
        <v>91</v>
      </c>
      <c r="E4315" s="55">
        <v>2013.75</v>
      </c>
      <c r="F4315" s="54">
        <v>83.12</v>
      </c>
    </row>
    <row r="4316" spans="1:6">
      <c r="A4316" s="51" t="s">
        <v>236</v>
      </c>
      <c r="B4316" t="s">
        <v>275</v>
      </c>
      <c r="D4316" s="52" t="s">
        <v>91</v>
      </c>
      <c r="E4316" s="55">
        <v>2013.8330000000001</v>
      </c>
      <c r="F4316" s="54">
        <v>83.73</v>
      </c>
    </row>
    <row r="4317" spans="1:6">
      <c r="A4317" s="51" t="s">
        <v>237</v>
      </c>
      <c r="B4317" t="s">
        <v>275</v>
      </c>
      <c r="D4317" s="52" t="s">
        <v>91</v>
      </c>
      <c r="E4317" s="55">
        <v>2013.9169999999999</v>
      </c>
      <c r="F4317" s="54">
        <v>83.36</v>
      </c>
    </row>
    <row r="4318" spans="1:6">
      <c r="A4318" s="51" t="s">
        <v>238</v>
      </c>
      <c r="B4318" t="s">
        <v>275</v>
      </c>
      <c r="D4318" s="52" t="s">
        <v>91</v>
      </c>
      <c r="E4318" s="55">
        <v>2014</v>
      </c>
      <c r="F4318" s="54" t="s">
        <v>275</v>
      </c>
    </row>
    <row r="4319" spans="1:6">
      <c r="A4319" s="51" t="s">
        <v>239</v>
      </c>
      <c r="B4319" t="s">
        <v>275</v>
      </c>
      <c r="D4319" s="52" t="s">
        <v>91</v>
      </c>
      <c r="E4319" s="55">
        <v>2014.0833</v>
      </c>
      <c r="F4319" s="54" t="s">
        <v>275</v>
      </c>
    </row>
    <row r="4320" spans="1:6">
      <c r="A4320" s="51" t="s">
        <v>240</v>
      </c>
      <c r="B4320" t="s">
        <v>275</v>
      </c>
      <c r="D4320" s="52" t="s">
        <v>91</v>
      </c>
      <c r="E4320" s="55">
        <v>2014.1669999999999</v>
      </c>
      <c r="F4320" s="54">
        <v>83.45</v>
      </c>
    </row>
    <row r="4321" spans="1:6">
      <c r="A4321" s="51" t="s">
        <v>241</v>
      </c>
      <c r="B4321" t="s">
        <v>275</v>
      </c>
      <c r="D4321" s="52" t="s">
        <v>91</v>
      </c>
      <c r="E4321" s="55">
        <v>2014.25</v>
      </c>
      <c r="F4321" s="54">
        <v>83.16</v>
      </c>
    </row>
    <row r="4322" spans="1:6">
      <c r="A4322" s="34" t="s">
        <v>80</v>
      </c>
      <c r="D4322" s="52" t="s">
        <v>91</v>
      </c>
      <c r="E4322" s="55">
        <v>2014.3330000000001</v>
      </c>
      <c r="F4322" s="54">
        <v>83.17</v>
      </c>
    </row>
    <row r="4323" spans="1:6">
      <c r="A4323" s="50" t="s">
        <v>257</v>
      </c>
      <c r="D4323" s="52" t="s">
        <v>91</v>
      </c>
      <c r="E4323" s="55">
        <v>2014.4169999999999</v>
      </c>
      <c r="F4323" s="54">
        <v>83.3</v>
      </c>
    </row>
    <row r="4324" spans="1:6">
      <c r="A4324" s="51" t="s">
        <v>230</v>
      </c>
      <c r="B4324" t="s">
        <v>275</v>
      </c>
      <c r="D4324" s="52" t="s">
        <v>91</v>
      </c>
      <c r="E4324" s="55">
        <v>2014.5</v>
      </c>
      <c r="F4324" s="54" t="s">
        <v>275</v>
      </c>
    </row>
    <row r="4325" spans="1:6">
      <c r="A4325" s="51" t="s">
        <v>231</v>
      </c>
      <c r="B4325" t="s">
        <v>275</v>
      </c>
      <c r="D4325" s="52" t="s">
        <v>91</v>
      </c>
      <c r="E4325" s="55">
        <v>2014.5830000000001</v>
      </c>
      <c r="F4325" s="54" t="s">
        <v>275</v>
      </c>
    </row>
    <row r="4326" spans="1:6">
      <c r="A4326" s="51" t="s">
        <v>232</v>
      </c>
      <c r="B4326" t="s">
        <v>275</v>
      </c>
      <c r="D4326" s="52" t="s">
        <v>91</v>
      </c>
      <c r="E4326" s="55">
        <v>2014.6669999999999</v>
      </c>
      <c r="F4326" s="54" t="s">
        <v>275</v>
      </c>
    </row>
    <row r="4327" spans="1:6">
      <c r="A4327" s="51" t="s">
        <v>233</v>
      </c>
      <c r="B4327" t="s">
        <v>275</v>
      </c>
      <c r="D4327" s="52" t="s">
        <v>91</v>
      </c>
      <c r="E4327" s="55">
        <v>2014.75</v>
      </c>
      <c r="F4327" s="54">
        <v>82.76</v>
      </c>
    </row>
    <row r="4328" spans="1:6">
      <c r="A4328" s="51" t="s">
        <v>234</v>
      </c>
      <c r="B4328" t="s">
        <v>275</v>
      </c>
      <c r="D4328" s="52" t="s">
        <v>91</v>
      </c>
      <c r="E4328" s="55">
        <v>2014.8330000000001</v>
      </c>
      <c r="F4328" s="54" t="s">
        <v>275</v>
      </c>
    </row>
    <row r="4329" spans="1:6">
      <c r="A4329" s="51" t="s">
        <v>235</v>
      </c>
      <c r="B4329" t="s">
        <v>275</v>
      </c>
      <c r="D4329" s="52" t="s">
        <v>91</v>
      </c>
      <c r="E4329" s="55">
        <v>2014.9169999999999</v>
      </c>
      <c r="F4329" s="54" t="s">
        <v>275</v>
      </c>
    </row>
    <row r="4330" spans="1:6">
      <c r="A4330" s="51" t="s">
        <v>236</v>
      </c>
      <c r="B4330" t="s">
        <v>275</v>
      </c>
      <c r="D4330" s="52" t="s">
        <v>91</v>
      </c>
      <c r="E4330" s="55">
        <v>2015</v>
      </c>
      <c r="F4330" s="54">
        <v>83.57</v>
      </c>
    </row>
    <row r="4331" spans="1:6">
      <c r="A4331" s="51" t="s">
        <v>237</v>
      </c>
      <c r="B4331" t="s">
        <v>275</v>
      </c>
      <c r="D4331" s="52" t="s">
        <v>91</v>
      </c>
      <c r="E4331" s="55">
        <v>2015.0833</v>
      </c>
      <c r="F4331" s="54" t="s">
        <v>275</v>
      </c>
    </row>
    <row r="4332" spans="1:6">
      <c r="A4332" s="51" t="s">
        <v>238</v>
      </c>
      <c r="B4332" t="s">
        <v>275</v>
      </c>
      <c r="D4332" s="52" t="s">
        <v>91</v>
      </c>
      <c r="E4332" s="55">
        <v>2015.1669999999999</v>
      </c>
      <c r="F4332" s="54">
        <v>83.49</v>
      </c>
    </row>
    <row r="4333" spans="1:6">
      <c r="A4333" s="51" t="s">
        <v>239</v>
      </c>
      <c r="B4333" t="s">
        <v>275</v>
      </c>
      <c r="D4333" s="52" t="s">
        <v>91</v>
      </c>
      <c r="E4333" s="55">
        <v>2015.25</v>
      </c>
      <c r="F4333" s="54">
        <v>83.35</v>
      </c>
    </row>
    <row r="4334" spans="1:6">
      <c r="A4334" s="51" t="s">
        <v>240</v>
      </c>
      <c r="B4334" t="s">
        <v>275</v>
      </c>
      <c r="D4334" s="52" t="s">
        <v>91</v>
      </c>
      <c r="E4334" s="55">
        <v>2015.3330000000001</v>
      </c>
      <c r="F4334" s="54">
        <v>83.36</v>
      </c>
    </row>
    <row r="4335" spans="1:6">
      <c r="A4335" s="51" t="s">
        <v>241</v>
      </c>
      <c r="B4335" t="s">
        <v>275</v>
      </c>
      <c r="D4335" s="52" t="s">
        <v>91</v>
      </c>
      <c r="E4335" s="55">
        <v>2015.4169999999999</v>
      </c>
      <c r="F4335" s="54" t="s">
        <v>275</v>
      </c>
    </row>
    <row r="4336" spans="1:6">
      <c r="A4336" s="50" t="s">
        <v>258</v>
      </c>
      <c r="D4336" s="52" t="s">
        <v>91</v>
      </c>
      <c r="E4336" s="55">
        <v>2015.5</v>
      </c>
      <c r="F4336" s="54" t="s">
        <v>275</v>
      </c>
    </row>
    <row r="4337" spans="1:6">
      <c r="A4337" s="51" t="s">
        <v>230</v>
      </c>
      <c r="B4337" t="s">
        <v>275</v>
      </c>
      <c r="D4337" s="52" t="s">
        <v>91</v>
      </c>
      <c r="E4337" s="55">
        <v>2015.5830000000001</v>
      </c>
      <c r="F4337" s="54" t="s">
        <v>275</v>
      </c>
    </row>
    <row r="4338" spans="1:6">
      <c r="A4338" s="51" t="s">
        <v>231</v>
      </c>
      <c r="B4338" t="s">
        <v>275</v>
      </c>
      <c r="D4338" s="52" t="s">
        <v>91</v>
      </c>
      <c r="E4338" s="55">
        <v>2015.6669999999999</v>
      </c>
      <c r="F4338" s="54">
        <v>83.59</v>
      </c>
    </row>
    <row r="4339" spans="1:6">
      <c r="A4339" s="51" t="s">
        <v>232</v>
      </c>
      <c r="B4339" t="s">
        <v>275</v>
      </c>
      <c r="D4339" s="52" t="s">
        <v>91</v>
      </c>
      <c r="E4339" s="55">
        <v>2015.75</v>
      </c>
      <c r="F4339" s="54" t="s">
        <v>275</v>
      </c>
    </row>
    <row r="4340" spans="1:6">
      <c r="A4340" s="51" t="s">
        <v>233</v>
      </c>
      <c r="B4340" t="s">
        <v>275</v>
      </c>
      <c r="D4340" s="52" t="s">
        <v>91</v>
      </c>
      <c r="E4340" s="55">
        <v>2015.8330000000001</v>
      </c>
      <c r="F4340" s="54" t="s">
        <v>275</v>
      </c>
    </row>
    <row r="4341" spans="1:6">
      <c r="A4341" s="51" t="s">
        <v>234</v>
      </c>
      <c r="B4341" t="s">
        <v>275</v>
      </c>
      <c r="D4341" s="52" t="s">
        <v>91</v>
      </c>
      <c r="E4341" s="55">
        <v>2015.9169999999999</v>
      </c>
      <c r="F4341" s="54">
        <v>83.38</v>
      </c>
    </row>
    <row r="4342" spans="1:6">
      <c r="A4342" s="51" t="s">
        <v>235</v>
      </c>
      <c r="B4342" t="s">
        <v>275</v>
      </c>
      <c r="D4342" s="52" t="s">
        <v>91</v>
      </c>
      <c r="E4342" s="55">
        <v>2016</v>
      </c>
      <c r="F4342" s="54" t="s">
        <v>275</v>
      </c>
    </row>
    <row r="4343" spans="1:6">
      <c r="A4343" s="51" t="s">
        <v>236</v>
      </c>
      <c r="B4343" t="s">
        <v>275</v>
      </c>
      <c r="D4343" s="52" t="s">
        <v>91</v>
      </c>
      <c r="E4343" s="55">
        <v>2016.0833</v>
      </c>
      <c r="F4343" s="54">
        <v>83.49</v>
      </c>
    </row>
    <row r="4344" spans="1:6">
      <c r="A4344" s="51" t="s">
        <v>237</v>
      </c>
      <c r="B4344" t="s">
        <v>275</v>
      </c>
      <c r="D4344" s="52" t="s">
        <v>91</v>
      </c>
      <c r="E4344" s="55">
        <v>2016.1669999999999</v>
      </c>
      <c r="F4344" s="54" t="s">
        <v>275</v>
      </c>
    </row>
    <row r="4345" spans="1:6">
      <c r="A4345" s="51" t="s">
        <v>238</v>
      </c>
      <c r="B4345" t="s">
        <v>275</v>
      </c>
      <c r="D4345" s="52" t="s">
        <v>91</v>
      </c>
      <c r="E4345" s="55">
        <v>2016.25</v>
      </c>
      <c r="F4345" s="54" t="s">
        <v>275</v>
      </c>
    </row>
    <row r="4346" spans="1:6">
      <c r="A4346" s="51" t="s">
        <v>239</v>
      </c>
      <c r="B4346" t="s">
        <v>275</v>
      </c>
      <c r="D4346" s="52" t="s">
        <v>91</v>
      </c>
      <c r="E4346" s="55">
        <v>2016.3330000000001</v>
      </c>
      <c r="F4346" s="54">
        <v>83.4</v>
      </c>
    </row>
    <row r="4347" spans="1:6">
      <c r="A4347" s="51" t="s">
        <v>240</v>
      </c>
      <c r="B4347" t="s">
        <v>275</v>
      </c>
      <c r="D4347" s="52" t="s">
        <v>91</v>
      </c>
      <c r="E4347" s="55">
        <v>2016.4169999999999</v>
      </c>
      <c r="F4347" s="54" t="s">
        <v>275</v>
      </c>
    </row>
    <row r="4348" spans="1:6">
      <c r="A4348" s="51" t="s">
        <v>241</v>
      </c>
      <c r="B4348" t="s">
        <v>275</v>
      </c>
      <c r="D4348" s="52" t="s">
        <v>91</v>
      </c>
      <c r="E4348" s="55">
        <v>2016.5</v>
      </c>
      <c r="F4348" s="54">
        <v>83.87</v>
      </c>
    </row>
    <row r="4349" spans="1:6">
      <c r="A4349" s="50" t="s">
        <v>259</v>
      </c>
      <c r="D4349" s="52" t="s">
        <v>91</v>
      </c>
      <c r="E4349" s="55">
        <v>2016.5830000000001</v>
      </c>
      <c r="F4349" s="54" t="s">
        <v>275</v>
      </c>
    </row>
    <row r="4350" spans="1:6">
      <c r="A4350" s="51" t="s">
        <v>230</v>
      </c>
      <c r="B4350" t="s">
        <v>275</v>
      </c>
      <c r="D4350" s="52" t="s">
        <v>91</v>
      </c>
      <c r="E4350" s="55">
        <v>2016.6669999999999</v>
      </c>
      <c r="F4350" s="54" t="s">
        <v>275</v>
      </c>
    </row>
    <row r="4351" spans="1:6">
      <c r="A4351" s="51" t="s">
        <v>231</v>
      </c>
      <c r="B4351" t="s">
        <v>275</v>
      </c>
      <c r="D4351" s="52" t="s">
        <v>91</v>
      </c>
      <c r="E4351" s="55">
        <v>2016.75</v>
      </c>
      <c r="F4351" s="54" t="s">
        <v>275</v>
      </c>
    </row>
    <row r="4352" spans="1:6">
      <c r="A4352" s="51" t="s">
        <v>232</v>
      </c>
      <c r="B4352" t="s">
        <v>275</v>
      </c>
      <c r="D4352" s="52" t="s">
        <v>91</v>
      </c>
      <c r="E4352" s="55">
        <v>2016.8330000000001</v>
      </c>
      <c r="F4352" s="54">
        <v>83.45</v>
      </c>
    </row>
    <row r="4353" spans="1:6">
      <c r="A4353" s="51" t="s">
        <v>233</v>
      </c>
      <c r="B4353" t="s">
        <v>275</v>
      </c>
      <c r="D4353" s="52" t="s">
        <v>91</v>
      </c>
      <c r="E4353" s="55">
        <v>2016.9169999999999</v>
      </c>
      <c r="F4353" s="54" t="s">
        <v>275</v>
      </c>
    </row>
    <row r="4354" spans="1:6">
      <c r="A4354" s="51" t="s">
        <v>234</v>
      </c>
      <c r="B4354" t="s">
        <v>275</v>
      </c>
      <c r="D4354" s="52" t="s">
        <v>91</v>
      </c>
      <c r="E4354" s="55">
        <v>2017</v>
      </c>
      <c r="F4354" s="54" t="s">
        <v>275</v>
      </c>
    </row>
    <row r="4355" spans="1:6">
      <c r="A4355" s="51" t="s">
        <v>235</v>
      </c>
      <c r="B4355" t="s">
        <v>275</v>
      </c>
      <c r="D4355" s="52" t="s">
        <v>91</v>
      </c>
      <c r="E4355" s="55">
        <v>2017.0833</v>
      </c>
      <c r="F4355" s="54">
        <v>83.3</v>
      </c>
    </row>
    <row r="4356" spans="1:6">
      <c r="A4356" s="51" t="s">
        <v>236</v>
      </c>
      <c r="B4356" t="s">
        <v>275</v>
      </c>
      <c r="D4356" s="52" t="s">
        <v>91</v>
      </c>
      <c r="E4356" s="55">
        <v>2017.1669999999999</v>
      </c>
      <c r="F4356" s="54" t="s">
        <v>275</v>
      </c>
    </row>
    <row r="4357" spans="1:6">
      <c r="A4357" s="51" t="s">
        <v>237</v>
      </c>
      <c r="B4357" t="s">
        <v>275</v>
      </c>
      <c r="D4357" s="52" t="s">
        <v>91</v>
      </c>
      <c r="E4357" s="55">
        <v>2017.25</v>
      </c>
      <c r="F4357" s="54" t="s">
        <v>275</v>
      </c>
    </row>
    <row r="4358" spans="1:6">
      <c r="A4358" s="51" t="s">
        <v>238</v>
      </c>
      <c r="B4358" t="s">
        <v>275</v>
      </c>
      <c r="D4358" s="52" t="s">
        <v>91</v>
      </c>
      <c r="E4358" s="55">
        <v>2017.3330000000001</v>
      </c>
      <c r="F4358" s="54">
        <v>83.38</v>
      </c>
    </row>
    <row r="4359" spans="1:6">
      <c r="A4359" s="51" t="s">
        <v>239</v>
      </c>
      <c r="B4359" t="s">
        <v>275</v>
      </c>
      <c r="D4359" s="52" t="s">
        <v>91</v>
      </c>
      <c r="E4359" s="55">
        <v>2017.4169999999999</v>
      </c>
      <c r="F4359" s="54" t="s">
        <v>275</v>
      </c>
    </row>
    <row r="4360" spans="1:6">
      <c r="A4360" s="51" t="s">
        <v>240</v>
      </c>
      <c r="B4360" t="s">
        <v>275</v>
      </c>
      <c r="D4360" s="52" t="s">
        <v>91</v>
      </c>
      <c r="E4360" s="55">
        <v>2017.5</v>
      </c>
      <c r="F4360" s="54">
        <v>83.78</v>
      </c>
    </row>
    <row r="4361" spans="1:6">
      <c r="A4361" s="51" t="s">
        <v>241</v>
      </c>
      <c r="B4361" t="s">
        <v>275</v>
      </c>
      <c r="D4361" s="52" t="s">
        <v>91</v>
      </c>
      <c r="E4361" s="55">
        <v>2017.5830000000001</v>
      </c>
      <c r="F4361" s="54" t="s">
        <v>275</v>
      </c>
    </row>
    <row r="4362" spans="1:6">
      <c r="A4362" s="50" t="s">
        <v>260</v>
      </c>
      <c r="D4362" s="52" t="s">
        <v>91</v>
      </c>
      <c r="E4362" s="55">
        <v>2017.6669999999999</v>
      </c>
      <c r="F4362" s="54" t="s">
        <v>275</v>
      </c>
    </row>
    <row r="4363" spans="1:6">
      <c r="A4363" s="51" t="s">
        <v>230</v>
      </c>
      <c r="B4363" t="s">
        <v>275</v>
      </c>
      <c r="D4363" s="52" t="s">
        <v>91</v>
      </c>
      <c r="E4363" s="55">
        <v>2017.75</v>
      </c>
      <c r="F4363" s="54" t="s">
        <v>275</v>
      </c>
    </row>
    <row r="4364" spans="1:6">
      <c r="A4364" s="51" t="s">
        <v>231</v>
      </c>
      <c r="B4364" t="s">
        <v>275</v>
      </c>
      <c r="D4364" s="52" t="s">
        <v>91</v>
      </c>
      <c r="E4364" s="55">
        <v>2017.8330000000001</v>
      </c>
      <c r="F4364" s="54">
        <v>83.52</v>
      </c>
    </row>
    <row r="4365" spans="1:6">
      <c r="A4365" s="51" t="s">
        <v>232</v>
      </c>
      <c r="B4365" t="s">
        <v>275</v>
      </c>
      <c r="D4365" s="52" t="s">
        <v>91</v>
      </c>
      <c r="E4365" s="55">
        <v>2017.9169999999999</v>
      </c>
      <c r="F4365" s="54" t="s">
        <v>275</v>
      </c>
    </row>
    <row r="4366" spans="1:6">
      <c r="A4366" s="51" t="s">
        <v>233</v>
      </c>
      <c r="B4366" t="s">
        <v>275</v>
      </c>
      <c r="D4366" s="52" t="s">
        <v>91</v>
      </c>
      <c r="E4366" s="55">
        <v>2018</v>
      </c>
      <c r="F4366" s="54" t="s">
        <v>275</v>
      </c>
    </row>
    <row r="4367" spans="1:6">
      <c r="A4367" s="51" t="s">
        <v>234</v>
      </c>
      <c r="B4367" t="s">
        <v>275</v>
      </c>
      <c r="D4367" s="52" t="s">
        <v>91</v>
      </c>
      <c r="E4367" s="55">
        <v>2018.0833</v>
      </c>
      <c r="F4367" s="54">
        <v>83.41</v>
      </c>
    </row>
    <row r="4368" spans="1:6">
      <c r="A4368" s="51" t="s">
        <v>235</v>
      </c>
      <c r="B4368" t="s">
        <v>275</v>
      </c>
      <c r="D4368" s="52" t="s">
        <v>91</v>
      </c>
      <c r="E4368" s="55">
        <v>2018.1669999999999</v>
      </c>
      <c r="F4368" s="54" t="s">
        <v>275</v>
      </c>
    </row>
    <row r="4369" spans="1:6">
      <c r="A4369" s="51" t="s">
        <v>236</v>
      </c>
      <c r="B4369" t="s">
        <v>275</v>
      </c>
      <c r="D4369" s="52" t="s">
        <v>91</v>
      </c>
      <c r="E4369" s="55">
        <v>2018.25</v>
      </c>
      <c r="F4369" s="54" t="s">
        <v>275</v>
      </c>
    </row>
    <row r="4370" spans="1:6">
      <c r="A4370" s="51" t="s">
        <v>237</v>
      </c>
      <c r="B4370" t="s">
        <v>275</v>
      </c>
      <c r="D4370" s="52" t="s">
        <v>91</v>
      </c>
      <c r="E4370" s="55">
        <v>2018.3330000000001</v>
      </c>
      <c r="F4370" s="54">
        <v>83.59</v>
      </c>
    </row>
    <row r="4371" spans="1:6">
      <c r="A4371" s="51" t="s">
        <v>238</v>
      </c>
      <c r="B4371" t="s">
        <v>275</v>
      </c>
      <c r="D4371" s="52" t="s">
        <v>91</v>
      </c>
      <c r="E4371" s="55">
        <v>2018.4169999999999</v>
      </c>
      <c r="F4371" s="54" t="s">
        <v>275</v>
      </c>
    </row>
    <row r="4372" spans="1:6">
      <c r="A4372" s="51" t="s">
        <v>239</v>
      </c>
      <c r="B4372" t="s">
        <v>275</v>
      </c>
      <c r="D4372" s="52" t="s">
        <v>91</v>
      </c>
      <c r="E4372" s="55">
        <v>2018.5</v>
      </c>
      <c r="F4372" s="54" t="s">
        <v>275</v>
      </c>
    </row>
    <row r="4373" spans="1:6">
      <c r="A4373" s="51" t="s">
        <v>240</v>
      </c>
      <c r="B4373" t="s">
        <v>275</v>
      </c>
      <c r="D4373" s="52" t="s">
        <v>91</v>
      </c>
      <c r="E4373" s="55">
        <v>2018.5830000000001</v>
      </c>
      <c r="F4373" s="54" t="s">
        <v>275</v>
      </c>
    </row>
    <row r="4374" spans="1:6">
      <c r="A4374" s="51" t="s">
        <v>241</v>
      </c>
      <c r="B4374" t="s">
        <v>275</v>
      </c>
      <c r="D4374" s="52" t="s">
        <v>91</v>
      </c>
      <c r="E4374" s="55">
        <v>2018.6669999999999</v>
      </c>
      <c r="F4374" s="54" t="s">
        <v>275</v>
      </c>
    </row>
    <row r="4375" spans="1:6">
      <c r="A4375" s="50" t="s">
        <v>261</v>
      </c>
      <c r="D4375" s="52" t="s">
        <v>91</v>
      </c>
      <c r="E4375" s="55">
        <v>2018.75</v>
      </c>
      <c r="F4375" s="54" t="s">
        <v>275</v>
      </c>
    </row>
    <row r="4376" spans="1:6">
      <c r="A4376" s="51" t="s">
        <v>230</v>
      </c>
      <c r="B4376" t="s">
        <v>275</v>
      </c>
      <c r="D4376" s="52" t="s">
        <v>91</v>
      </c>
      <c r="E4376" s="55">
        <v>2018.8330000000001</v>
      </c>
      <c r="F4376" s="54" t="s">
        <v>275</v>
      </c>
    </row>
    <row r="4377" spans="1:6">
      <c r="A4377" s="51" t="s">
        <v>231</v>
      </c>
      <c r="B4377" t="s">
        <v>275</v>
      </c>
      <c r="D4377" s="52" t="s">
        <v>91</v>
      </c>
      <c r="E4377" s="55">
        <v>2018.9169999999999</v>
      </c>
      <c r="F4377" s="54" t="s">
        <v>275</v>
      </c>
    </row>
    <row r="4378" spans="1:6">
      <c r="A4378" s="51" t="s">
        <v>232</v>
      </c>
      <c r="B4378" t="s">
        <v>275</v>
      </c>
      <c r="D4378" s="52" t="s">
        <v>91</v>
      </c>
      <c r="E4378" s="55">
        <v>2019</v>
      </c>
      <c r="F4378" s="54" t="s">
        <v>275</v>
      </c>
    </row>
    <row r="4379" spans="1:6">
      <c r="A4379" s="51" t="s">
        <v>233</v>
      </c>
      <c r="B4379" t="s">
        <v>275</v>
      </c>
      <c r="D4379" s="52" t="s">
        <v>91</v>
      </c>
      <c r="E4379" s="55">
        <v>2019.0833</v>
      </c>
      <c r="F4379" s="54">
        <v>83.38</v>
      </c>
    </row>
    <row r="4380" spans="1:6">
      <c r="A4380" s="51" t="s">
        <v>234</v>
      </c>
      <c r="B4380" t="s">
        <v>275</v>
      </c>
      <c r="D4380" s="52" t="s">
        <v>91</v>
      </c>
      <c r="E4380" s="55">
        <v>2019.1669999999999</v>
      </c>
      <c r="F4380" s="54" t="s">
        <v>275</v>
      </c>
    </row>
    <row r="4381" spans="1:6">
      <c r="A4381" s="51" t="s">
        <v>235</v>
      </c>
      <c r="B4381" t="s">
        <v>275</v>
      </c>
      <c r="D4381" s="52" t="s">
        <v>91</v>
      </c>
      <c r="E4381" s="55">
        <v>2019.25</v>
      </c>
      <c r="F4381" s="54" t="s">
        <v>275</v>
      </c>
    </row>
    <row r="4382" spans="1:6">
      <c r="A4382" s="51" t="s">
        <v>236</v>
      </c>
      <c r="B4382" t="s">
        <v>275</v>
      </c>
      <c r="D4382" s="52" t="s">
        <v>91</v>
      </c>
      <c r="E4382" s="55">
        <v>2019.3330000000001</v>
      </c>
      <c r="F4382" s="54">
        <v>83.44</v>
      </c>
    </row>
    <row r="4383" spans="1:6">
      <c r="A4383" s="51" t="s">
        <v>237</v>
      </c>
      <c r="B4383" t="s">
        <v>275</v>
      </c>
      <c r="D4383" s="52" t="s">
        <v>91</v>
      </c>
      <c r="E4383" s="55">
        <v>2019.4169999999999</v>
      </c>
      <c r="F4383" s="54" t="s">
        <v>275</v>
      </c>
    </row>
    <row r="4384" spans="1:6">
      <c r="A4384" s="51" t="s">
        <v>238</v>
      </c>
      <c r="B4384" t="s">
        <v>275</v>
      </c>
      <c r="D4384" s="52" t="s">
        <v>91</v>
      </c>
      <c r="E4384" s="55">
        <v>2019.5</v>
      </c>
      <c r="F4384" s="54">
        <v>83.72</v>
      </c>
    </row>
    <row r="4385" spans="1:6">
      <c r="A4385" s="51" t="s">
        <v>239</v>
      </c>
      <c r="B4385" t="s">
        <v>275</v>
      </c>
      <c r="D4385" s="52" t="s">
        <v>91</v>
      </c>
      <c r="E4385" s="55">
        <v>2019.5830000000001</v>
      </c>
      <c r="F4385" s="54" t="s">
        <v>275</v>
      </c>
    </row>
    <row r="4386" spans="1:6">
      <c r="A4386" s="51" t="s">
        <v>240</v>
      </c>
      <c r="B4386" t="s">
        <v>275</v>
      </c>
      <c r="D4386" s="52" t="s">
        <v>91</v>
      </c>
      <c r="E4386" s="55">
        <v>2019.6669999999999</v>
      </c>
      <c r="F4386" s="54" t="s">
        <v>275</v>
      </c>
    </row>
    <row r="4387" spans="1:6">
      <c r="A4387" s="51" t="s">
        <v>241</v>
      </c>
      <c r="B4387" t="s">
        <v>275</v>
      </c>
      <c r="D4387" s="52" t="s">
        <v>91</v>
      </c>
      <c r="E4387" s="55">
        <v>2019.75</v>
      </c>
      <c r="F4387" s="54" t="s">
        <v>275</v>
      </c>
    </row>
    <row r="4388" spans="1:6">
      <c r="A4388" s="50" t="s">
        <v>262</v>
      </c>
      <c r="D4388" s="52" t="s">
        <v>91</v>
      </c>
      <c r="E4388" s="55">
        <v>2019.8330000000001</v>
      </c>
      <c r="F4388" s="54" t="s">
        <v>275</v>
      </c>
    </row>
    <row r="4389" spans="1:6">
      <c r="A4389" s="51" t="s">
        <v>230</v>
      </c>
      <c r="B4389" t="s">
        <v>275</v>
      </c>
      <c r="D4389" s="52" t="s">
        <v>91</v>
      </c>
      <c r="E4389" s="55">
        <v>2019.9169999999999</v>
      </c>
      <c r="F4389" s="54" t="s">
        <v>275</v>
      </c>
    </row>
    <row r="4390" spans="1:6">
      <c r="A4390" s="51" t="s">
        <v>231</v>
      </c>
      <c r="B4390" t="s">
        <v>275</v>
      </c>
      <c r="D4390" s="52" t="s">
        <v>91</v>
      </c>
      <c r="E4390" s="55">
        <v>2020</v>
      </c>
      <c r="F4390" s="54" t="s">
        <v>275</v>
      </c>
    </row>
    <row r="4391" spans="1:6">
      <c r="A4391" s="51" t="s">
        <v>232</v>
      </c>
      <c r="B4391" t="s">
        <v>275</v>
      </c>
      <c r="D4391" s="52" t="s">
        <v>94</v>
      </c>
      <c r="E4391" s="55">
        <v>2009</v>
      </c>
      <c r="F4391" s="54">
        <v>80.760000000000005</v>
      </c>
    </row>
    <row r="4392" spans="1:6">
      <c r="A4392" s="51" t="s">
        <v>233</v>
      </c>
      <c r="B4392" t="s">
        <v>275</v>
      </c>
      <c r="D4392" s="52" t="s">
        <v>94</v>
      </c>
      <c r="E4392" s="55">
        <v>2009.08251</v>
      </c>
      <c r="F4392" s="54">
        <v>80.84</v>
      </c>
    </row>
    <row r="4393" spans="1:6">
      <c r="A4393" s="51" t="s">
        <v>234</v>
      </c>
      <c r="B4393" t="s">
        <v>275</v>
      </c>
      <c r="D4393" s="52" t="s">
        <v>94</v>
      </c>
      <c r="E4393" s="55">
        <v>2009.16588</v>
      </c>
      <c r="F4393" s="54">
        <v>80.17</v>
      </c>
    </row>
    <row r="4394" spans="1:6">
      <c r="A4394" s="51" t="s">
        <v>235</v>
      </c>
      <c r="B4394" t="s">
        <v>275</v>
      </c>
      <c r="D4394" s="52" t="s">
        <v>94</v>
      </c>
      <c r="E4394" s="55">
        <v>2009.2492500000001</v>
      </c>
      <c r="F4394" s="54">
        <v>80.88</v>
      </c>
    </row>
    <row r="4395" spans="1:6">
      <c r="A4395" s="51" t="s">
        <v>236</v>
      </c>
      <c r="B4395" t="s">
        <v>275</v>
      </c>
      <c r="D4395" s="52" t="s">
        <v>94</v>
      </c>
      <c r="E4395" s="55">
        <v>2009.3326199999999</v>
      </c>
      <c r="F4395" s="54">
        <v>79.569999999999993</v>
      </c>
    </row>
    <row r="4396" spans="1:6">
      <c r="A4396" s="51" t="s">
        <v>237</v>
      </c>
      <c r="B4396" t="s">
        <v>275</v>
      </c>
      <c r="D4396" s="52" t="s">
        <v>94</v>
      </c>
      <c r="E4396" s="55">
        <v>2009.41599</v>
      </c>
      <c r="F4396" s="54">
        <v>79.47</v>
      </c>
    </row>
    <row r="4397" spans="1:6">
      <c r="A4397" s="51" t="s">
        <v>238</v>
      </c>
      <c r="B4397" t="s">
        <v>275</v>
      </c>
      <c r="D4397" s="52" t="s">
        <v>94</v>
      </c>
      <c r="E4397" s="55">
        <v>2009.49936</v>
      </c>
      <c r="F4397" s="54">
        <v>79.900000000000006</v>
      </c>
    </row>
    <row r="4398" spans="1:6">
      <c r="A4398" s="51" t="s">
        <v>239</v>
      </c>
      <c r="B4398" t="s">
        <v>275</v>
      </c>
      <c r="D4398" s="52" t="s">
        <v>94</v>
      </c>
      <c r="E4398" s="55">
        <v>2009.5827300000001</v>
      </c>
      <c r="F4398" s="54">
        <v>80.430000000000007</v>
      </c>
    </row>
    <row r="4399" spans="1:6">
      <c r="A4399" s="51" t="s">
        <v>240</v>
      </c>
      <c r="B4399" t="s">
        <v>275</v>
      </c>
      <c r="D4399" s="52" t="s">
        <v>94</v>
      </c>
      <c r="E4399" s="55">
        <v>2009.6660999999999</v>
      </c>
      <c r="F4399" s="54">
        <v>80.790000000000006</v>
      </c>
    </row>
    <row r="4400" spans="1:6">
      <c r="A4400" s="51" t="s">
        <v>241</v>
      </c>
      <c r="B4400" t="s">
        <v>275</v>
      </c>
      <c r="D4400" s="52" t="s">
        <v>94</v>
      </c>
      <c r="E4400" s="55">
        <v>2009.74947</v>
      </c>
      <c r="F4400" s="54">
        <v>81.180000000000007</v>
      </c>
    </row>
    <row r="4401" spans="1:6">
      <c r="A4401" s="50" t="s">
        <v>263</v>
      </c>
      <c r="D4401" s="52" t="s">
        <v>94</v>
      </c>
      <c r="E4401" s="55">
        <v>2009.83284</v>
      </c>
      <c r="F4401" s="54">
        <v>81.44</v>
      </c>
    </row>
    <row r="4402" spans="1:6">
      <c r="A4402" s="51" t="s">
        <v>230</v>
      </c>
      <c r="B4402" t="s">
        <v>275</v>
      </c>
      <c r="D4402" s="52" t="s">
        <v>94</v>
      </c>
      <c r="E4402" s="55">
        <v>2009.9162100000001</v>
      </c>
      <c r="F4402" s="54">
        <v>81.569999999999993</v>
      </c>
    </row>
    <row r="4403" spans="1:6">
      <c r="A4403" s="51" t="s">
        <v>231</v>
      </c>
      <c r="B4403" t="s">
        <v>275</v>
      </c>
      <c r="D4403" s="52" t="s">
        <v>94</v>
      </c>
      <c r="E4403" s="55">
        <v>2010</v>
      </c>
      <c r="F4403" s="54">
        <v>80.540000000000006</v>
      </c>
    </row>
    <row r="4404" spans="1:6">
      <c r="A4404" s="51" t="s">
        <v>232</v>
      </c>
      <c r="B4404">
        <v>124.191</v>
      </c>
      <c r="D4404" s="52" t="s">
        <v>94</v>
      </c>
      <c r="E4404" s="55">
        <v>2010.08295</v>
      </c>
      <c r="F4404" s="54">
        <v>81.08</v>
      </c>
    </row>
    <row r="4405" spans="1:6">
      <c r="A4405" s="51" t="s">
        <v>233</v>
      </c>
      <c r="B4405">
        <v>123.331</v>
      </c>
      <c r="D4405" s="52" t="s">
        <v>94</v>
      </c>
      <c r="E4405" s="55">
        <v>2010.16632</v>
      </c>
      <c r="F4405" s="54">
        <v>81.36</v>
      </c>
    </row>
    <row r="4406" spans="1:6">
      <c r="A4406" s="51" t="s">
        <v>234</v>
      </c>
      <c r="B4406">
        <v>122.271</v>
      </c>
      <c r="D4406" s="52" t="s">
        <v>94</v>
      </c>
      <c r="E4406" s="55">
        <v>2010.2496900000001</v>
      </c>
      <c r="F4406" s="54">
        <v>80.48</v>
      </c>
    </row>
    <row r="4407" spans="1:6">
      <c r="A4407" s="51" t="s">
        <v>235</v>
      </c>
      <c r="B4407">
        <v>122.271</v>
      </c>
      <c r="D4407" s="52" t="s">
        <v>94</v>
      </c>
      <c r="E4407" s="55">
        <v>2010.3330599999999</v>
      </c>
      <c r="F4407" s="54">
        <v>80.430000000000007</v>
      </c>
    </row>
    <row r="4408" spans="1:6">
      <c r="A4408" s="51" t="s">
        <v>236</v>
      </c>
      <c r="B4408">
        <v>121.821</v>
      </c>
      <c r="D4408" s="52" t="s">
        <v>94</v>
      </c>
      <c r="E4408" s="55">
        <v>2010.41643</v>
      </c>
      <c r="F4408" s="54">
        <v>80.42</v>
      </c>
    </row>
    <row r="4409" spans="1:6">
      <c r="A4409" s="51" t="s">
        <v>237</v>
      </c>
      <c r="B4409">
        <v>121.821</v>
      </c>
      <c r="D4409" s="52" t="s">
        <v>94</v>
      </c>
      <c r="E4409" s="55">
        <v>2010.4998000000001</v>
      </c>
      <c r="F4409" s="54">
        <v>79.08</v>
      </c>
    </row>
    <row r="4410" spans="1:6">
      <c r="A4410" s="51" t="s">
        <v>238</v>
      </c>
      <c r="B4410">
        <v>123.021</v>
      </c>
      <c r="D4410" s="52" t="s">
        <v>94</v>
      </c>
      <c r="E4410" s="55">
        <v>2010.5831700000001</v>
      </c>
      <c r="F4410" s="54">
        <v>79.66</v>
      </c>
    </row>
    <row r="4411" spans="1:6">
      <c r="A4411" s="51" t="s">
        <v>239</v>
      </c>
      <c r="B4411" t="s">
        <v>275</v>
      </c>
      <c r="D4411" s="52" t="s">
        <v>94</v>
      </c>
      <c r="E4411" s="55">
        <v>2010.6665399999999</v>
      </c>
      <c r="F4411" s="54">
        <v>80.77</v>
      </c>
    </row>
    <row r="4412" spans="1:6">
      <c r="A4412" s="51" t="s">
        <v>240</v>
      </c>
      <c r="B4412">
        <v>121.14100000000001</v>
      </c>
      <c r="D4412" s="52" t="s">
        <v>94</v>
      </c>
      <c r="E4412" s="55">
        <v>2010.74991</v>
      </c>
      <c r="F4412" s="54">
        <v>81.02</v>
      </c>
    </row>
    <row r="4413" spans="1:6">
      <c r="A4413" s="51" t="s">
        <v>241</v>
      </c>
      <c r="B4413">
        <v>120.581</v>
      </c>
      <c r="D4413" s="52" t="s">
        <v>94</v>
      </c>
      <c r="E4413" s="55">
        <v>2010.8332800000001</v>
      </c>
      <c r="F4413" s="54">
        <v>81.58</v>
      </c>
    </row>
    <row r="4414" spans="1:6">
      <c r="A4414" s="50" t="s">
        <v>264</v>
      </c>
      <c r="D4414" s="52" t="s">
        <v>94</v>
      </c>
      <c r="E4414" s="55">
        <v>2010.9166499999999</v>
      </c>
      <c r="F4414" s="54">
        <v>82.14</v>
      </c>
    </row>
    <row r="4415" spans="1:6">
      <c r="A4415" s="51" t="s">
        <v>230</v>
      </c>
      <c r="B4415">
        <v>120.541</v>
      </c>
      <c r="D4415" s="52" t="s">
        <v>94</v>
      </c>
      <c r="E4415" s="55">
        <v>2011</v>
      </c>
      <c r="F4415" s="54">
        <v>80.98</v>
      </c>
    </row>
    <row r="4416" spans="1:6">
      <c r="A4416" s="51" t="s">
        <v>231</v>
      </c>
      <c r="B4416">
        <v>120.021</v>
      </c>
      <c r="D4416" s="52" t="s">
        <v>94</v>
      </c>
      <c r="E4416" s="55">
        <v>2011.0833</v>
      </c>
      <c r="F4416" s="54">
        <v>81.47</v>
      </c>
    </row>
    <row r="4417" spans="1:6">
      <c r="A4417" s="51" t="s">
        <v>232</v>
      </c>
      <c r="B4417">
        <v>119.041</v>
      </c>
      <c r="D4417" s="52" t="s">
        <v>94</v>
      </c>
      <c r="E4417" s="55">
        <v>2011.1669999999999</v>
      </c>
      <c r="F4417" s="54">
        <v>81.569999999999993</v>
      </c>
    </row>
    <row r="4418" spans="1:6">
      <c r="A4418" s="51" t="s">
        <v>233</v>
      </c>
      <c r="B4418">
        <v>118.98099999999999</v>
      </c>
      <c r="D4418" s="52" t="s">
        <v>94</v>
      </c>
      <c r="E4418" s="55">
        <v>2011.25</v>
      </c>
      <c r="F4418" s="54">
        <v>80.23</v>
      </c>
    </row>
    <row r="4419" spans="1:6">
      <c r="A4419" s="51" t="s">
        <v>234</v>
      </c>
      <c r="B4419">
        <v>118.73099999999999</v>
      </c>
      <c r="D4419" s="52" t="s">
        <v>94</v>
      </c>
      <c r="E4419" s="55">
        <v>2011.3330000000001</v>
      </c>
      <c r="F4419" s="54">
        <v>79.47</v>
      </c>
    </row>
    <row r="4420" spans="1:6">
      <c r="A4420" s="51" t="s">
        <v>235</v>
      </c>
      <c r="B4420">
        <v>119.14100000000001</v>
      </c>
      <c r="D4420" s="52" t="s">
        <v>94</v>
      </c>
      <c r="E4420" s="55">
        <v>2011.4169999999999</v>
      </c>
      <c r="F4420" s="54">
        <v>80.87</v>
      </c>
    </row>
    <row r="4421" spans="1:6">
      <c r="A4421" s="51" t="s">
        <v>236</v>
      </c>
      <c r="B4421" t="s">
        <v>275</v>
      </c>
      <c r="D4421" s="52" t="s">
        <v>94</v>
      </c>
      <c r="E4421" s="55">
        <v>2011.5</v>
      </c>
      <c r="F4421" s="54">
        <v>80.349999999999994</v>
      </c>
    </row>
    <row r="4422" spans="1:6">
      <c r="A4422" s="51" t="s">
        <v>237</v>
      </c>
      <c r="B4422" t="s">
        <v>275</v>
      </c>
      <c r="D4422" s="52" t="s">
        <v>94</v>
      </c>
      <c r="E4422" s="55">
        <v>2011.5830000000001</v>
      </c>
      <c r="F4422" s="54">
        <v>79.989999999999995</v>
      </c>
    </row>
    <row r="4423" spans="1:6">
      <c r="A4423" s="51" t="s">
        <v>238</v>
      </c>
      <c r="B4423">
        <v>122.121</v>
      </c>
      <c r="D4423" s="52" t="s">
        <v>94</v>
      </c>
      <c r="E4423" s="55">
        <v>2011.6669999999999</v>
      </c>
      <c r="F4423" s="54">
        <v>80.83</v>
      </c>
    </row>
    <row r="4424" spans="1:6">
      <c r="A4424" s="51" t="s">
        <v>239</v>
      </c>
      <c r="B4424">
        <v>122.291</v>
      </c>
      <c r="D4424" s="52" t="s">
        <v>94</v>
      </c>
      <c r="E4424" s="55">
        <v>2011.75</v>
      </c>
      <c r="F4424" s="54">
        <v>81.069999999999993</v>
      </c>
    </row>
    <row r="4425" spans="1:6">
      <c r="A4425" s="51" t="s">
        <v>240</v>
      </c>
      <c r="B4425">
        <v>121.681</v>
      </c>
      <c r="D4425" s="52" t="s">
        <v>94</v>
      </c>
      <c r="E4425" s="55">
        <v>2011.8330000000001</v>
      </c>
      <c r="F4425" s="54">
        <v>81.14</v>
      </c>
    </row>
    <row r="4426" spans="1:6">
      <c r="A4426" s="51" t="s">
        <v>241</v>
      </c>
      <c r="B4426">
        <v>121.03100000000001</v>
      </c>
      <c r="D4426" s="52" t="s">
        <v>94</v>
      </c>
      <c r="E4426" s="55">
        <v>2011.9169999999999</v>
      </c>
      <c r="F4426" s="54">
        <v>81.66</v>
      </c>
    </row>
    <row r="4427" spans="1:6">
      <c r="A4427" s="50" t="s">
        <v>265</v>
      </c>
      <c r="D4427" s="52" t="s">
        <v>94</v>
      </c>
      <c r="E4427" s="55">
        <v>2012</v>
      </c>
      <c r="F4427" s="54">
        <v>81.02</v>
      </c>
    </row>
    <row r="4428" spans="1:6">
      <c r="A4428" s="51" t="s">
        <v>230</v>
      </c>
      <c r="B4428" t="s">
        <v>275</v>
      </c>
      <c r="D4428" s="52" t="s">
        <v>94</v>
      </c>
      <c r="E4428" s="55">
        <v>2012.0833</v>
      </c>
      <c r="F4428" s="54">
        <v>80.23</v>
      </c>
    </row>
    <row r="4429" spans="1:6">
      <c r="A4429" s="51" t="s">
        <v>231</v>
      </c>
      <c r="B4429">
        <v>119.98099999999999</v>
      </c>
      <c r="D4429" s="52" t="s">
        <v>94</v>
      </c>
      <c r="E4429" s="55">
        <v>2012.1669999999999</v>
      </c>
      <c r="F4429" s="54">
        <v>80.400000000000006</v>
      </c>
    </row>
    <row r="4430" spans="1:6">
      <c r="A4430" s="51" t="s">
        <v>232</v>
      </c>
      <c r="B4430">
        <v>119.191</v>
      </c>
      <c r="D4430" s="52" t="s">
        <v>94</v>
      </c>
      <c r="E4430" s="55">
        <v>2012.25</v>
      </c>
      <c r="F4430" s="54">
        <v>80.819999999999993</v>
      </c>
    </row>
    <row r="4431" spans="1:6">
      <c r="A4431" s="51" t="s">
        <v>233</v>
      </c>
      <c r="B4431">
        <v>118.681</v>
      </c>
      <c r="D4431" s="52" t="s">
        <v>94</v>
      </c>
      <c r="E4431" s="55">
        <v>2012.3330000000001</v>
      </c>
      <c r="F4431" s="54">
        <v>80.06</v>
      </c>
    </row>
    <row r="4432" spans="1:6">
      <c r="A4432" s="51" t="s">
        <v>234</v>
      </c>
      <c r="B4432">
        <v>118.28100000000001</v>
      </c>
      <c r="D4432" s="52" t="s">
        <v>94</v>
      </c>
      <c r="E4432" s="55">
        <v>2012.4169999999999</v>
      </c>
      <c r="F4432" s="54">
        <v>79.73</v>
      </c>
    </row>
    <row r="4433" spans="1:6">
      <c r="A4433" s="51" t="s">
        <v>235</v>
      </c>
      <c r="B4433">
        <v>118.181</v>
      </c>
      <c r="D4433" s="52" t="s">
        <v>94</v>
      </c>
      <c r="E4433" s="55">
        <v>2012.5</v>
      </c>
      <c r="F4433" s="54">
        <v>81.25</v>
      </c>
    </row>
    <row r="4434" spans="1:6">
      <c r="A4434" s="51" t="s">
        <v>236</v>
      </c>
      <c r="B4434">
        <v>118.691</v>
      </c>
      <c r="D4434" s="52" t="s">
        <v>94</v>
      </c>
      <c r="E4434" s="55">
        <v>2012.5830000000001</v>
      </c>
      <c r="F4434" s="54">
        <v>80.05</v>
      </c>
    </row>
    <row r="4435" spans="1:6">
      <c r="A4435" s="51" t="s">
        <v>237</v>
      </c>
      <c r="B4435">
        <v>119.901</v>
      </c>
      <c r="D4435" s="52" t="s">
        <v>94</v>
      </c>
      <c r="E4435" s="55">
        <v>2012.6669999999999</v>
      </c>
      <c r="F4435" s="54">
        <v>80.89</v>
      </c>
    </row>
    <row r="4436" spans="1:6">
      <c r="A4436" s="51" t="s">
        <v>238</v>
      </c>
      <c r="B4436">
        <v>120.73099999999999</v>
      </c>
      <c r="D4436" s="52" t="s">
        <v>94</v>
      </c>
      <c r="E4436" s="55">
        <v>2012.75</v>
      </c>
      <c r="F4436" s="54">
        <v>81.09</v>
      </c>
    </row>
    <row r="4437" spans="1:6">
      <c r="A4437" s="51" t="s">
        <v>239</v>
      </c>
      <c r="B4437">
        <v>120.871</v>
      </c>
      <c r="D4437" s="52" t="s">
        <v>94</v>
      </c>
      <c r="E4437" s="55">
        <v>2012.8330000000001</v>
      </c>
      <c r="F4437" s="54">
        <v>81.48</v>
      </c>
    </row>
    <row r="4438" spans="1:6">
      <c r="A4438" s="51" t="s">
        <v>240</v>
      </c>
      <c r="B4438">
        <v>120.541</v>
      </c>
      <c r="D4438" s="52" t="s">
        <v>94</v>
      </c>
      <c r="E4438" s="55">
        <v>2012.9169999999999</v>
      </c>
      <c r="F4438" s="54">
        <v>81.09</v>
      </c>
    </row>
    <row r="4439" spans="1:6">
      <c r="A4439" s="51" t="s">
        <v>241</v>
      </c>
      <c r="B4439">
        <v>120.291</v>
      </c>
      <c r="D4439" s="52" t="s">
        <v>94</v>
      </c>
      <c r="E4439" s="55">
        <v>2013</v>
      </c>
      <c r="F4439" s="54">
        <v>81.010000000000005</v>
      </c>
    </row>
    <row r="4440" spans="1:6">
      <c r="A4440" s="50" t="s">
        <v>266</v>
      </c>
      <c r="D4440" s="52" t="s">
        <v>94</v>
      </c>
      <c r="E4440" s="55">
        <v>2013.0833</v>
      </c>
      <c r="F4440" s="54">
        <v>81.09</v>
      </c>
    </row>
    <row r="4441" spans="1:6">
      <c r="A4441" s="51" t="s">
        <v>230</v>
      </c>
      <c r="B4441">
        <v>119.56100000000001</v>
      </c>
      <c r="D4441" s="52" t="s">
        <v>94</v>
      </c>
      <c r="E4441" s="55">
        <v>2013.1669999999999</v>
      </c>
      <c r="F4441" s="54">
        <v>81.22</v>
      </c>
    </row>
    <row r="4442" spans="1:6">
      <c r="A4442" s="51" t="s">
        <v>231</v>
      </c>
      <c r="B4442">
        <v>119.151</v>
      </c>
      <c r="D4442" s="52" t="s">
        <v>94</v>
      </c>
      <c r="E4442" s="55">
        <v>2013.25</v>
      </c>
      <c r="F4442" s="54">
        <v>81.400000000000006</v>
      </c>
    </row>
    <row r="4443" spans="1:6">
      <c r="A4443" s="51" t="s">
        <v>232</v>
      </c>
      <c r="B4443">
        <v>118.461</v>
      </c>
      <c r="D4443" s="52" t="s">
        <v>94</v>
      </c>
      <c r="E4443" s="55">
        <v>2013.3330000000001</v>
      </c>
      <c r="F4443" s="54">
        <v>81.03</v>
      </c>
    </row>
    <row r="4444" spans="1:6">
      <c r="A4444" s="51" t="s">
        <v>233</v>
      </c>
      <c r="B4444">
        <v>118.441</v>
      </c>
      <c r="D4444" s="52" t="s">
        <v>94</v>
      </c>
      <c r="E4444" s="55">
        <v>2013.4169999999999</v>
      </c>
      <c r="F4444" s="54">
        <v>81.84</v>
      </c>
    </row>
    <row r="4445" spans="1:6">
      <c r="A4445" s="51" t="s">
        <v>234</v>
      </c>
      <c r="B4445">
        <v>118.001</v>
      </c>
      <c r="D4445" s="52" t="s">
        <v>94</v>
      </c>
      <c r="E4445" s="55">
        <v>2013.5</v>
      </c>
      <c r="F4445" s="54">
        <v>82</v>
      </c>
    </row>
    <row r="4446" spans="1:6">
      <c r="A4446" s="51" t="s">
        <v>235</v>
      </c>
      <c r="B4446">
        <v>118.45099999999999</v>
      </c>
      <c r="D4446" s="52" t="s">
        <v>94</v>
      </c>
      <c r="E4446" s="55">
        <v>2013.5830000000001</v>
      </c>
      <c r="F4446" s="54">
        <v>82.46</v>
      </c>
    </row>
    <row r="4447" spans="1:6">
      <c r="A4447" s="51" t="s">
        <v>236</v>
      </c>
      <c r="B4447">
        <v>121.081</v>
      </c>
      <c r="D4447" s="52" t="s">
        <v>94</v>
      </c>
      <c r="E4447" s="55">
        <v>2013.6669999999999</v>
      </c>
      <c r="F4447" s="54" t="s">
        <v>275</v>
      </c>
    </row>
    <row r="4448" spans="1:6">
      <c r="A4448" s="51" t="s">
        <v>237</v>
      </c>
      <c r="B4448">
        <v>119.991</v>
      </c>
      <c r="D4448" s="52" t="s">
        <v>94</v>
      </c>
      <c r="E4448" s="55">
        <v>2013.75</v>
      </c>
      <c r="F4448" s="54" t="s">
        <v>275</v>
      </c>
    </row>
    <row r="4449" spans="1:6">
      <c r="A4449" s="51" t="s">
        <v>238</v>
      </c>
      <c r="B4449">
        <v>120.901</v>
      </c>
      <c r="D4449" s="52" t="s">
        <v>94</v>
      </c>
      <c r="E4449" s="55">
        <v>2013.8330000000001</v>
      </c>
      <c r="F4449" s="54">
        <v>81.58</v>
      </c>
    </row>
    <row r="4450" spans="1:6">
      <c r="A4450" s="51" t="s">
        <v>239</v>
      </c>
      <c r="B4450">
        <v>121.471</v>
      </c>
      <c r="D4450" s="52" t="s">
        <v>94</v>
      </c>
      <c r="E4450" s="55">
        <v>2013.9169999999999</v>
      </c>
      <c r="F4450" s="54">
        <v>82.02</v>
      </c>
    </row>
    <row r="4451" spans="1:6">
      <c r="A4451" s="51" t="s">
        <v>240</v>
      </c>
      <c r="B4451">
        <v>121.491</v>
      </c>
      <c r="D4451" s="52" t="s">
        <v>94</v>
      </c>
      <c r="E4451" s="55">
        <v>2014</v>
      </c>
      <c r="F4451" s="54">
        <v>81.87</v>
      </c>
    </row>
    <row r="4452" spans="1:6">
      <c r="A4452" s="51" t="s">
        <v>241</v>
      </c>
      <c r="B4452">
        <v>121.271</v>
      </c>
      <c r="D4452" s="52" t="s">
        <v>94</v>
      </c>
      <c r="E4452" s="55">
        <v>2014.0833</v>
      </c>
      <c r="F4452" s="54">
        <v>81.23</v>
      </c>
    </row>
    <row r="4453" spans="1:6">
      <c r="A4453" s="50" t="s">
        <v>267</v>
      </c>
      <c r="D4453" s="52" t="s">
        <v>94</v>
      </c>
      <c r="E4453" s="55">
        <v>2014.1669999999999</v>
      </c>
      <c r="F4453" s="54">
        <v>81.11</v>
      </c>
    </row>
    <row r="4454" spans="1:6">
      <c r="A4454" s="51" t="s">
        <v>230</v>
      </c>
      <c r="B4454">
        <v>120.73099999999999</v>
      </c>
      <c r="D4454" s="52" t="s">
        <v>94</v>
      </c>
      <c r="E4454" s="55">
        <v>2014.25</v>
      </c>
      <c r="F4454" s="54">
        <v>80.88</v>
      </c>
    </row>
    <row r="4455" spans="1:6">
      <c r="A4455" s="51" t="s">
        <v>231</v>
      </c>
      <c r="B4455">
        <v>120.881</v>
      </c>
      <c r="D4455" s="52" t="s">
        <v>94</v>
      </c>
      <c r="E4455" s="55">
        <v>2014.3330000000001</v>
      </c>
      <c r="F4455" s="54">
        <v>81.680000000000007</v>
      </c>
    </row>
    <row r="4456" spans="1:6">
      <c r="A4456" s="51" t="s">
        <v>232</v>
      </c>
      <c r="B4456">
        <v>119.831</v>
      </c>
      <c r="D4456" s="52" t="s">
        <v>94</v>
      </c>
      <c r="E4456" s="55">
        <v>2014.4169999999999</v>
      </c>
      <c r="F4456" s="54">
        <v>81.819999999999993</v>
      </c>
    </row>
    <row r="4457" spans="1:6">
      <c r="A4457" s="51" t="s">
        <v>233</v>
      </c>
      <c r="B4457">
        <v>118.491</v>
      </c>
      <c r="D4457" s="52" t="s">
        <v>94</v>
      </c>
      <c r="E4457" s="55">
        <v>2014.5</v>
      </c>
      <c r="F4457" s="54">
        <v>81.7</v>
      </c>
    </row>
    <row r="4458" spans="1:6">
      <c r="A4458" s="51" t="s">
        <v>234</v>
      </c>
      <c r="B4458">
        <v>118.31100000000001</v>
      </c>
      <c r="D4458" s="52" t="s">
        <v>94</v>
      </c>
      <c r="E4458" s="55">
        <v>2014.5830000000001</v>
      </c>
      <c r="F4458" s="54" t="s">
        <v>275</v>
      </c>
    </row>
    <row r="4459" spans="1:6">
      <c r="A4459" s="51" t="s">
        <v>235</v>
      </c>
      <c r="B4459">
        <v>118.211</v>
      </c>
      <c r="D4459" s="52" t="s">
        <v>94</v>
      </c>
      <c r="E4459" s="55">
        <v>2014.6669999999999</v>
      </c>
      <c r="F4459" s="54">
        <v>81.83</v>
      </c>
    </row>
    <row r="4460" spans="1:6">
      <c r="A4460" s="51" t="s">
        <v>236</v>
      </c>
      <c r="B4460">
        <v>121.70099999999999</v>
      </c>
      <c r="D4460" s="52" t="s">
        <v>94</v>
      </c>
      <c r="E4460" s="55">
        <v>2014.75</v>
      </c>
      <c r="F4460" s="54">
        <v>81.77</v>
      </c>
    </row>
    <row r="4461" spans="1:6">
      <c r="A4461" s="51" t="s">
        <v>237</v>
      </c>
      <c r="B4461">
        <v>120.291</v>
      </c>
      <c r="D4461" s="52" t="s">
        <v>94</v>
      </c>
      <c r="E4461" s="55">
        <v>2014.8330000000001</v>
      </c>
      <c r="F4461" s="54">
        <v>80.78</v>
      </c>
    </row>
    <row r="4462" spans="1:6">
      <c r="A4462" s="51" t="s">
        <v>238</v>
      </c>
      <c r="B4462">
        <v>122.67100000000001</v>
      </c>
      <c r="D4462" s="52" t="s">
        <v>94</v>
      </c>
      <c r="E4462" s="55">
        <v>2014.9169999999999</v>
      </c>
      <c r="F4462" s="54">
        <v>81.349999999999994</v>
      </c>
    </row>
    <row r="4463" spans="1:6">
      <c r="A4463" s="51" t="s">
        <v>239</v>
      </c>
      <c r="B4463">
        <v>121.541</v>
      </c>
      <c r="D4463" s="52" t="s">
        <v>94</v>
      </c>
      <c r="E4463" s="55">
        <v>2015</v>
      </c>
      <c r="F4463" s="54">
        <v>81.709999999999994</v>
      </c>
    </row>
    <row r="4464" spans="1:6">
      <c r="A4464" s="51" t="s">
        <v>240</v>
      </c>
      <c r="B4464" t="s">
        <v>275</v>
      </c>
      <c r="D4464" s="52" t="s">
        <v>94</v>
      </c>
      <c r="E4464" s="55">
        <v>2015.0833</v>
      </c>
      <c r="F4464" s="54">
        <v>81.7</v>
      </c>
    </row>
    <row r="4465" spans="1:6">
      <c r="A4465" s="51" t="s">
        <v>241</v>
      </c>
      <c r="B4465" t="s">
        <v>275</v>
      </c>
      <c r="D4465" s="52" t="s">
        <v>94</v>
      </c>
      <c r="E4465" s="55">
        <v>2015.1669999999999</v>
      </c>
      <c r="F4465" s="54">
        <v>81.72</v>
      </c>
    </row>
    <row r="4466" spans="1:6">
      <c r="A4466" s="34" t="s">
        <v>87</v>
      </c>
      <c r="D4466" s="52" t="s">
        <v>94</v>
      </c>
      <c r="E4466" s="55">
        <v>2015.25</v>
      </c>
      <c r="F4466" s="54">
        <v>81.66</v>
      </c>
    </row>
    <row r="4467" spans="1:6">
      <c r="A4467" s="50" t="s">
        <v>257</v>
      </c>
      <c r="D4467" s="52" t="s">
        <v>94</v>
      </c>
      <c r="E4467" s="55">
        <v>2015.3330000000001</v>
      </c>
      <c r="F4467" s="54">
        <v>81.81</v>
      </c>
    </row>
    <row r="4468" spans="1:6">
      <c r="A4468" s="51" t="s">
        <v>230</v>
      </c>
      <c r="B4468" t="s">
        <v>275</v>
      </c>
      <c r="D4468" s="52" t="s">
        <v>94</v>
      </c>
      <c r="E4468" s="55">
        <v>2015.4169999999999</v>
      </c>
      <c r="F4468" s="54" t="s">
        <v>275</v>
      </c>
    </row>
    <row r="4469" spans="1:6">
      <c r="A4469" s="51" t="s">
        <v>231</v>
      </c>
      <c r="B4469" t="s">
        <v>275</v>
      </c>
      <c r="D4469" s="52" t="s">
        <v>94</v>
      </c>
      <c r="E4469" s="55">
        <v>2015.5</v>
      </c>
      <c r="F4469" s="54" t="s">
        <v>275</v>
      </c>
    </row>
    <row r="4470" spans="1:6">
      <c r="A4470" s="51" t="s">
        <v>232</v>
      </c>
      <c r="B4470" t="s">
        <v>275</v>
      </c>
      <c r="D4470" s="52" t="s">
        <v>94</v>
      </c>
      <c r="E4470" s="55">
        <v>2015.5830000000001</v>
      </c>
      <c r="F4470" s="54" t="s">
        <v>275</v>
      </c>
    </row>
    <row r="4471" spans="1:6">
      <c r="A4471" s="51" t="s">
        <v>233</v>
      </c>
      <c r="B4471" t="s">
        <v>275</v>
      </c>
      <c r="D4471" s="52" t="s">
        <v>94</v>
      </c>
      <c r="E4471" s="55">
        <v>2015.6669999999999</v>
      </c>
      <c r="F4471" s="54" t="s">
        <v>275</v>
      </c>
    </row>
    <row r="4472" spans="1:6">
      <c r="A4472" s="51" t="s">
        <v>234</v>
      </c>
      <c r="B4472" t="s">
        <v>275</v>
      </c>
      <c r="D4472" s="52" t="s">
        <v>94</v>
      </c>
      <c r="E4472" s="55">
        <v>2015.75</v>
      </c>
      <c r="F4472" s="54">
        <v>81.52</v>
      </c>
    </row>
    <row r="4473" spans="1:6">
      <c r="A4473" s="51" t="s">
        <v>235</v>
      </c>
      <c r="B4473" t="s">
        <v>275</v>
      </c>
      <c r="D4473" s="52" t="s">
        <v>94</v>
      </c>
      <c r="E4473" s="55">
        <v>2015.8330000000001</v>
      </c>
      <c r="F4473" s="54" t="s">
        <v>275</v>
      </c>
    </row>
    <row r="4474" spans="1:6">
      <c r="A4474" s="51" t="s">
        <v>236</v>
      </c>
      <c r="B4474">
        <v>113.54</v>
      </c>
      <c r="D4474" s="52" t="s">
        <v>94</v>
      </c>
      <c r="E4474" s="55">
        <v>2015.9169999999999</v>
      </c>
      <c r="F4474" s="54" t="s">
        <v>275</v>
      </c>
    </row>
    <row r="4475" spans="1:6">
      <c r="A4475" s="51" t="s">
        <v>237</v>
      </c>
      <c r="B4475" t="s">
        <v>275</v>
      </c>
      <c r="D4475" s="52" t="s">
        <v>94</v>
      </c>
      <c r="E4475" s="55">
        <v>2016</v>
      </c>
      <c r="F4475" s="54" t="s">
        <v>275</v>
      </c>
    </row>
    <row r="4476" spans="1:6">
      <c r="A4476" s="51" t="s">
        <v>238</v>
      </c>
      <c r="B4476" t="s">
        <v>275</v>
      </c>
      <c r="D4476" s="52" t="s">
        <v>94</v>
      </c>
      <c r="E4476" s="55">
        <v>2016.0833</v>
      </c>
      <c r="F4476" s="54">
        <v>81.83</v>
      </c>
    </row>
    <row r="4477" spans="1:6">
      <c r="A4477" s="51" t="s">
        <v>239</v>
      </c>
      <c r="B4477">
        <v>113.86</v>
      </c>
      <c r="D4477" s="52" t="s">
        <v>94</v>
      </c>
      <c r="E4477" s="55">
        <v>2016.1669999999999</v>
      </c>
      <c r="F4477" s="54" t="s">
        <v>275</v>
      </c>
    </row>
    <row r="4478" spans="1:6">
      <c r="A4478" s="51" t="s">
        <v>240</v>
      </c>
      <c r="B4478">
        <v>113.2</v>
      </c>
      <c r="D4478" s="52" t="s">
        <v>94</v>
      </c>
      <c r="E4478" s="55">
        <v>2016.25</v>
      </c>
      <c r="F4478" s="54" t="s">
        <v>275</v>
      </c>
    </row>
    <row r="4479" spans="1:6">
      <c r="A4479" s="51" t="s">
        <v>241</v>
      </c>
      <c r="B4479">
        <v>112.64</v>
      </c>
      <c r="D4479" s="52" t="s">
        <v>94</v>
      </c>
      <c r="E4479" s="55">
        <v>2016.3330000000001</v>
      </c>
      <c r="F4479" s="54">
        <v>81.67</v>
      </c>
    </row>
    <row r="4480" spans="1:6">
      <c r="A4480" s="50" t="s">
        <v>258</v>
      </c>
      <c r="D4480" s="52" t="s">
        <v>94</v>
      </c>
      <c r="E4480" s="55">
        <v>2016.4169999999999</v>
      </c>
      <c r="F4480" s="54" t="s">
        <v>275</v>
      </c>
    </row>
    <row r="4481" spans="1:6">
      <c r="A4481" s="51" t="s">
        <v>230</v>
      </c>
      <c r="B4481">
        <v>112.89</v>
      </c>
      <c r="D4481" s="52" t="s">
        <v>94</v>
      </c>
      <c r="E4481" s="55">
        <v>2016.5</v>
      </c>
      <c r="F4481" s="54">
        <v>81.430000000000007</v>
      </c>
    </row>
    <row r="4482" spans="1:6">
      <c r="A4482" s="51" t="s">
        <v>231</v>
      </c>
      <c r="B4482">
        <v>112.68</v>
      </c>
      <c r="D4482" s="52" t="s">
        <v>94</v>
      </c>
      <c r="E4482" s="55">
        <v>2016.5830000000001</v>
      </c>
      <c r="F4482" s="54" t="s">
        <v>275</v>
      </c>
    </row>
    <row r="4483" spans="1:6">
      <c r="A4483" s="51" t="s">
        <v>232</v>
      </c>
      <c r="B4483">
        <v>112.19</v>
      </c>
      <c r="D4483" s="52" t="s">
        <v>94</v>
      </c>
      <c r="E4483" s="55">
        <v>2016.6669999999999</v>
      </c>
      <c r="F4483" s="54" t="s">
        <v>275</v>
      </c>
    </row>
    <row r="4484" spans="1:6">
      <c r="A4484" s="51" t="s">
        <v>233</v>
      </c>
      <c r="B4484">
        <v>111.94</v>
      </c>
      <c r="D4484" s="52" t="s">
        <v>94</v>
      </c>
      <c r="E4484" s="55">
        <v>2016.75</v>
      </c>
      <c r="F4484" s="54" t="s">
        <v>275</v>
      </c>
    </row>
    <row r="4485" spans="1:6">
      <c r="A4485" s="51" t="s">
        <v>234</v>
      </c>
      <c r="B4485">
        <v>112.27</v>
      </c>
      <c r="D4485" s="52" t="s">
        <v>94</v>
      </c>
      <c r="E4485" s="55">
        <v>2016.8330000000001</v>
      </c>
      <c r="F4485" s="54">
        <v>82.03</v>
      </c>
    </row>
    <row r="4486" spans="1:6">
      <c r="A4486" s="51" t="s">
        <v>235</v>
      </c>
      <c r="B4486">
        <v>112.94</v>
      </c>
      <c r="D4486" s="52" t="s">
        <v>94</v>
      </c>
      <c r="E4486" s="55">
        <v>2016.9169999999999</v>
      </c>
      <c r="F4486" s="54" t="s">
        <v>275</v>
      </c>
    </row>
    <row r="4487" spans="1:6">
      <c r="A4487" s="51" t="s">
        <v>236</v>
      </c>
      <c r="B4487">
        <v>113.89</v>
      </c>
      <c r="D4487" s="52" t="s">
        <v>94</v>
      </c>
      <c r="E4487" s="55">
        <v>2017</v>
      </c>
      <c r="F4487" s="54" t="s">
        <v>275</v>
      </c>
    </row>
    <row r="4488" spans="1:6">
      <c r="A4488" s="51" t="s">
        <v>237</v>
      </c>
      <c r="B4488" t="s">
        <v>275</v>
      </c>
      <c r="D4488" s="52" t="s">
        <v>94</v>
      </c>
      <c r="E4488" s="55">
        <v>2017.0833</v>
      </c>
      <c r="F4488" s="54">
        <v>81.290000000000006</v>
      </c>
    </row>
    <row r="4489" spans="1:6">
      <c r="A4489" s="51" t="s">
        <v>238</v>
      </c>
      <c r="B4489" t="s">
        <v>275</v>
      </c>
      <c r="D4489" s="52" t="s">
        <v>94</v>
      </c>
      <c r="E4489" s="55">
        <v>2017.1669999999999</v>
      </c>
      <c r="F4489" s="54" t="s">
        <v>275</v>
      </c>
    </row>
    <row r="4490" spans="1:6">
      <c r="A4490" s="51" t="s">
        <v>239</v>
      </c>
      <c r="B4490" t="s">
        <v>275</v>
      </c>
      <c r="D4490" s="52" t="s">
        <v>94</v>
      </c>
      <c r="E4490" s="55">
        <v>2017.25</v>
      </c>
      <c r="F4490" s="54" t="s">
        <v>275</v>
      </c>
    </row>
    <row r="4491" spans="1:6">
      <c r="A4491" s="51" t="s">
        <v>240</v>
      </c>
      <c r="B4491" t="s">
        <v>275</v>
      </c>
      <c r="D4491" s="52" t="s">
        <v>94</v>
      </c>
      <c r="E4491" s="55">
        <v>2017.3330000000001</v>
      </c>
      <c r="F4491" s="54">
        <v>80.87</v>
      </c>
    </row>
    <row r="4492" spans="1:6">
      <c r="A4492" s="51" t="s">
        <v>241</v>
      </c>
      <c r="B4492" t="s">
        <v>275</v>
      </c>
      <c r="D4492" s="52" t="s">
        <v>94</v>
      </c>
      <c r="E4492" s="55">
        <v>2017.4169999999999</v>
      </c>
      <c r="F4492" s="54" t="s">
        <v>275</v>
      </c>
    </row>
    <row r="4493" spans="1:6">
      <c r="A4493" s="50" t="s">
        <v>259</v>
      </c>
      <c r="D4493" s="52" t="s">
        <v>94</v>
      </c>
      <c r="E4493" s="55">
        <v>2017.5</v>
      </c>
      <c r="F4493" s="54">
        <v>80.27</v>
      </c>
    </row>
    <row r="4494" spans="1:6">
      <c r="A4494" s="51" t="s">
        <v>230</v>
      </c>
      <c r="B4494" t="s">
        <v>275</v>
      </c>
      <c r="D4494" s="52" t="s">
        <v>94</v>
      </c>
      <c r="E4494" s="55">
        <v>2017.5830000000001</v>
      </c>
      <c r="F4494" s="54" t="s">
        <v>275</v>
      </c>
    </row>
    <row r="4495" spans="1:6">
      <c r="A4495" s="51" t="s">
        <v>231</v>
      </c>
      <c r="B4495" t="s">
        <v>275</v>
      </c>
      <c r="D4495" s="52" t="s">
        <v>94</v>
      </c>
      <c r="E4495" s="55">
        <v>2017.6669999999999</v>
      </c>
      <c r="F4495" s="54" t="s">
        <v>275</v>
      </c>
    </row>
    <row r="4496" spans="1:6">
      <c r="A4496" s="51" t="s">
        <v>232</v>
      </c>
      <c r="B4496" t="s">
        <v>275</v>
      </c>
      <c r="D4496" s="52" t="s">
        <v>94</v>
      </c>
      <c r="E4496" s="55">
        <v>2017.75</v>
      </c>
      <c r="F4496" s="54" t="s">
        <v>275</v>
      </c>
    </row>
    <row r="4497" spans="1:6">
      <c r="A4497" s="51" t="s">
        <v>233</v>
      </c>
      <c r="B4497" t="s">
        <v>275</v>
      </c>
      <c r="D4497" s="52" t="s">
        <v>94</v>
      </c>
      <c r="E4497" s="55">
        <v>2017.8330000000001</v>
      </c>
      <c r="F4497" s="54">
        <v>81.069999999999993</v>
      </c>
    </row>
    <row r="4498" spans="1:6">
      <c r="A4498" s="51" t="s">
        <v>234</v>
      </c>
      <c r="B4498" t="s">
        <v>275</v>
      </c>
      <c r="D4498" s="52" t="s">
        <v>94</v>
      </c>
      <c r="E4498" s="55">
        <v>2017.9169999999999</v>
      </c>
      <c r="F4498" s="54" t="s">
        <v>275</v>
      </c>
    </row>
    <row r="4499" spans="1:6">
      <c r="A4499" s="51" t="s">
        <v>235</v>
      </c>
      <c r="B4499" t="s">
        <v>275</v>
      </c>
      <c r="D4499" s="52" t="s">
        <v>94</v>
      </c>
      <c r="E4499" s="55">
        <v>2018</v>
      </c>
      <c r="F4499" s="54" t="s">
        <v>275</v>
      </c>
    </row>
    <row r="4500" spans="1:6">
      <c r="A4500" s="51" t="s">
        <v>236</v>
      </c>
      <c r="B4500" t="s">
        <v>275</v>
      </c>
      <c r="D4500" s="52" t="s">
        <v>94</v>
      </c>
      <c r="E4500" s="55">
        <v>2018.0833</v>
      </c>
      <c r="F4500" s="54">
        <v>81.209999999999994</v>
      </c>
    </row>
    <row r="4501" spans="1:6">
      <c r="A4501" s="51" t="s">
        <v>237</v>
      </c>
      <c r="B4501" t="s">
        <v>275</v>
      </c>
      <c r="D4501" s="52" t="s">
        <v>94</v>
      </c>
      <c r="E4501" s="55">
        <v>2018.1669999999999</v>
      </c>
      <c r="F4501" s="54" t="s">
        <v>275</v>
      </c>
    </row>
    <row r="4502" spans="1:6">
      <c r="A4502" s="51" t="s">
        <v>238</v>
      </c>
      <c r="B4502" t="s">
        <v>275</v>
      </c>
      <c r="D4502" s="52" t="s">
        <v>94</v>
      </c>
      <c r="E4502" s="55">
        <v>2018.25</v>
      </c>
      <c r="F4502" s="54" t="s">
        <v>275</v>
      </c>
    </row>
    <row r="4503" spans="1:6">
      <c r="A4503" s="51" t="s">
        <v>239</v>
      </c>
      <c r="B4503" t="s">
        <v>275</v>
      </c>
      <c r="D4503" s="52" t="s">
        <v>94</v>
      </c>
      <c r="E4503" s="55">
        <v>2018.3330000000001</v>
      </c>
      <c r="F4503" s="54">
        <v>81.17</v>
      </c>
    </row>
    <row r="4504" spans="1:6">
      <c r="A4504" s="51" t="s">
        <v>240</v>
      </c>
      <c r="B4504" t="s">
        <v>275</v>
      </c>
      <c r="D4504" s="52" t="s">
        <v>94</v>
      </c>
      <c r="E4504" s="55">
        <v>2018.4169999999999</v>
      </c>
      <c r="F4504" s="54" t="s">
        <v>275</v>
      </c>
    </row>
    <row r="4505" spans="1:6">
      <c r="A4505" s="51" t="s">
        <v>241</v>
      </c>
      <c r="B4505" t="s">
        <v>275</v>
      </c>
      <c r="D4505" s="52" t="s">
        <v>94</v>
      </c>
      <c r="E4505" s="55">
        <v>2018.5</v>
      </c>
      <c r="F4505" s="54">
        <v>82.43</v>
      </c>
    </row>
    <row r="4506" spans="1:6">
      <c r="A4506" s="50" t="s">
        <v>260</v>
      </c>
      <c r="D4506" s="52" t="s">
        <v>94</v>
      </c>
      <c r="E4506" s="55">
        <v>2018.5830000000001</v>
      </c>
      <c r="F4506" s="54" t="s">
        <v>275</v>
      </c>
    </row>
    <row r="4507" spans="1:6">
      <c r="A4507" s="51" t="s">
        <v>230</v>
      </c>
      <c r="B4507" t="s">
        <v>275</v>
      </c>
      <c r="D4507" s="52" t="s">
        <v>94</v>
      </c>
      <c r="E4507" s="55">
        <v>2018.6669999999999</v>
      </c>
      <c r="F4507" s="54" t="s">
        <v>275</v>
      </c>
    </row>
    <row r="4508" spans="1:6">
      <c r="A4508" s="51" t="s">
        <v>231</v>
      </c>
      <c r="B4508" t="s">
        <v>275</v>
      </c>
      <c r="D4508" s="52" t="s">
        <v>94</v>
      </c>
      <c r="E4508" s="55">
        <v>2018.75</v>
      </c>
      <c r="F4508" s="54" t="s">
        <v>275</v>
      </c>
    </row>
    <row r="4509" spans="1:6">
      <c r="A4509" s="51" t="s">
        <v>232</v>
      </c>
      <c r="B4509" t="s">
        <v>275</v>
      </c>
      <c r="D4509" s="52" t="s">
        <v>94</v>
      </c>
      <c r="E4509" s="55">
        <v>2018.8330000000001</v>
      </c>
      <c r="F4509" s="54" t="s">
        <v>275</v>
      </c>
    </row>
    <row r="4510" spans="1:6">
      <c r="A4510" s="51" t="s">
        <v>233</v>
      </c>
      <c r="B4510" t="s">
        <v>275</v>
      </c>
      <c r="D4510" s="52" t="s">
        <v>94</v>
      </c>
      <c r="E4510" s="55">
        <v>2018.9169999999999</v>
      </c>
      <c r="F4510" s="54" t="s">
        <v>275</v>
      </c>
    </row>
    <row r="4511" spans="1:6">
      <c r="A4511" s="51" t="s">
        <v>234</v>
      </c>
      <c r="B4511" t="s">
        <v>275</v>
      </c>
      <c r="D4511" s="52" t="s">
        <v>94</v>
      </c>
      <c r="E4511" s="55">
        <v>2019</v>
      </c>
      <c r="F4511" s="54" t="s">
        <v>275</v>
      </c>
    </row>
    <row r="4512" spans="1:6">
      <c r="A4512" s="51" t="s">
        <v>235</v>
      </c>
      <c r="B4512" t="s">
        <v>275</v>
      </c>
      <c r="D4512" s="52" t="s">
        <v>94</v>
      </c>
      <c r="E4512" s="55">
        <v>2019.0833</v>
      </c>
      <c r="F4512" s="54" t="s">
        <v>275</v>
      </c>
    </row>
    <row r="4513" spans="1:6">
      <c r="A4513" s="51" t="s">
        <v>236</v>
      </c>
      <c r="B4513" t="s">
        <v>275</v>
      </c>
      <c r="D4513" s="52" t="s">
        <v>94</v>
      </c>
      <c r="E4513" s="55">
        <v>2019.1669999999999</v>
      </c>
      <c r="F4513" s="54" t="s">
        <v>275</v>
      </c>
    </row>
    <row r="4514" spans="1:6">
      <c r="A4514" s="51" t="s">
        <v>237</v>
      </c>
      <c r="B4514" t="s">
        <v>275</v>
      </c>
      <c r="D4514" s="52" t="s">
        <v>94</v>
      </c>
      <c r="E4514" s="55">
        <v>2019.25</v>
      </c>
      <c r="F4514" s="54" t="s">
        <v>275</v>
      </c>
    </row>
    <row r="4515" spans="1:6">
      <c r="A4515" s="51" t="s">
        <v>238</v>
      </c>
      <c r="B4515" t="s">
        <v>275</v>
      </c>
      <c r="D4515" s="52" t="s">
        <v>94</v>
      </c>
      <c r="E4515" s="55">
        <v>2019.3330000000001</v>
      </c>
      <c r="F4515" s="54" t="s">
        <v>275</v>
      </c>
    </row>
    <row r="4516" spans="1:6">
      <c r="A4516" s="51" t="s">
        <v>239</v>
      </c>
      <c r="B4516" t="s">
        <v>275</v>
      </c>
      <c r="D4516" s="52" t="s">
        <v>94</v>
      </c>
      <c r="E4516" s="55">
        <v>2019.4169999999999</v>
      </c>
      <c r="F4516" s="54" t="s">
        <v>275</v>
      </c>
    </row>
    <row r="4517" spans="1:6">
      <c r="A4517" s="51" t="s">
        <v>240</v>
      </c>
      <c r="B4517" t="s">
        <v>275</v>
      </c>
      <c r="D4517" s="52" t="s">
        <v>94</v>
      </c>
      <c r="E4517" s="55">
        <v>2019.5</v>
      </c>
      <c r="F4517" s="54">
        <v>80.400000000000006</v>
      </c>
    </row>
    <row r="4518" spans="1:6">
      <c r="A4518" s="51" t="s">
        <v>241</v>
      </c>
      <c r="B4518" t="s">
        <v>275</v>
      </c>
      <c r="D4518" s="52" t="s">
        <v>94</v>
      </c>
      <c r="E4518" s="55">
        <v>2019.5830000000001</v>
      </c>
      <c r="F4518" s="54" t="s">
        <v>275</v>
      </c>
    </row>
    <row r="4519" spans="1:6">
      <c r="A4519" s="50" t="s">
        <v>261</v>
      </c>
      <c r="D4519" s="52" t="s">
        <v>94</v>
      </c>
      <c r="E4519" s="55">
        <v>2019.6669999999999</v>
      </c>
      <c r="F4519" s="54" t="s">
        <v>275</v>
      </c>
    </row>
    <row r="4520" spans="1:6">
      <c r="A4520" s="51" t="s">
        <v>230</v>
      </c>
      <c r="B4520" t="s">
        <v>275</v>
      </c>
      <c r="D4520" s="52" t="s">
        <v>94</v>
      </c>
      <c r="E4520" s="55">
        <v>2019.75</v>
      </c>
      <c r="F4520" s="54" t="s">
        <v>275</v>
      </c>
    </row>
    <row r="4521" spans="1:6">
      <c r="A4521" s="51" t="s">
        <v>231</v>
      </c>
      <c r="B4521" t="s">
        <v>275</v>
      </c>
      <c r="D4521" s="52" t="s">
        <v>94</v>
      </c>
      <c r="E4521" s="55">
        <v>2019.8330000000001</v>
      </c>
      <c r="F4521" s="54" t="s">
        <v>275</v>
      </c>
    </row>
    <row r="4522" spans="1:6">
      <c r="A4522" s="51" t="s">
        <v>232</v>
      </c>
      <c r="B4522" t="s">
        <v>275</v>
      </c>
      <c r="D4522" s="52" t="s">
        <v>94</v>
      </c>
      <c r="E4522" s="55">
        <v>2019.9169999999999</v>
      </c>
      <c r="F4522" s="54" t="s">
        <v>275</v>
      </c>
    </row>
    <row r="4523" spans="1:6">
      <c r="A4523" s="51" t="s">
        <v>233</v>
      </c>
      <c r="B4523" t="s">
        <v>275</v>
      </c>
      <c r="D4523" s="52" t="s">
        <v>94</v>
      </c>
      <c r="E4523" s="55">
        <v>2020</v>
      </c>
      <c r="F4523" s="54" t="s">
        <v>275</v>
      </c>
    </row>
    <row r="4524" spans="1:6">
      <c r="A4524" s="51" t="s">
        <v>234</v>
      </c>
      <c r="B4524" t="s">
        <v>275</v>
      </c>
      <c r="D4524" s="52" t="s">
        <v>98</v>
      </c>
      <c r="E4524" s="55">
        <v>2009</v>
      </c>
      <c r="F4524" s="54" t="s">
        <v>275</v>
      </c>
    </row>
    <row r="4525" spans="1:6">
      <c r="A4525" s="51" t="s">
        <v>235</v>
      </c>
      <c r="B4525" t="s">
        <v>275</v>
      </c>
      <c r="D4525" s="52" t="s">
        <v>98</v>
      </c>
      <c r="E4525" s="55">
        <v>2009.08251</v>
      </c>
      <c r="F4525" s="54" t="s">
        <v>275</v>
      </c>
    </row>
    <row r="4526" spans="1:6">
      <c r="A4526" s="51" t="s">
        <v>236</v>
      </c>
      <c r="B4526" t="s">
        <v>275</v>
      </c>
      <c r="D4526" s="52" t="s">
        <v>98</v>
      </c>
      <c r="E4526" s="55">
        <v>2009.16588</v>
      </c>
      <c r="F4526" s="54">
        <v>98.28</v>
      </c>
    </row>
    <row r="4527" spans="1:6">
      <c r="A4527" s="51" t="s">
        <v>237</v>
      </c>
      <c r="B4527" t="s">
        <v>275</v>
      </c>
      <c r="D4527" s="52" t="s">
        <v>98</v>
      </c>
      <c r="E4527" s="55">
        <v>2009.2492500000001</v>
      </c>
      <c r="F4527" s="54" t="s">
        <v>275</v>
      </c>
    </row>
    <row r="4528" spans="1:6">
      <c r="A4528" s="51" t="s">
        <v>238</v>
      </c>
      <c r="B4528" t="s">
        <v>275</v>
      </c>
      <c r="D4528" s="52" t="s">
        <v>98</v>
      </c>
      <c r="E4528" s="55">
        <v>2009.3326199999999</v>
      </c>
      <c r="F4528" s="54">
        <v>98.58</v>
      </c>
    </row>
    <row r="4529" spans="1:6">
      <c r="A4529" s="51" t="s">
        <v>239</v>
      </c>
      <c r="B4529" t="s">
        <v>275</v>
      </c>
      <c r="D4529" s="52" t="s">
        <v>98</v>
      </c>
      <c r="E4529" s="55">
        <v>2009.41599</v>
      </c>
      <c r="F4529" s="54" t="s">
        <v>275</v>
      </c>
    </row>
    <row r="4530" spans="1:6">
      <c r="A4530" s="51" t="s">
        <v>240</v>
      </c>
      <c r="B4530" t="s">
        <v>275</v>
      </c>
      <c r="D4530" s="52" t="s">
        <v>98</v>
      </c>
      <c r="E4530" s="55">
        <v>2009.49936</v>
      </c>
      <c r="F4530" s="54" t="s">
        <v>275</v>
      </c>
    </row>
    <row r="4531" spans="1:6">
      <c r="A4531" s="51" t="s">
        <v>241</v>
      </c>
      <c r="B4531" t="s">
        <v>275</v>
      </c>
      <c r="D4531" s="52" t="s">
        <v>98</v>
      </c>
      <c r="E4531" s="55">
        <v>2009.5827300000001</v>
      </c>
      <c r="F4531" s="54" t="s">
        <v>275</v>
      </c>
    </row>
    <row r="4532" spans="1:6">
      <c r="A4532" s="50" t="s">
        <v>262</v>
      </c>
      <c r="D4532" s="52" t="s">
        <v>98</v>
      </c>
      <c r="E4532" s="55">
        <v>2009.6660999999999</v>
      </c>
      <c r="F4532" s="54">
        <v>99.18</v>
      </c>
    </row>
    <row r="4533" spans="1:6">
      <c r="A4533" s="51" t="s">
        <v>230</v>
      </c>
      <c r="B4533" t="s">
        <v>275</v>
      </c>
      <c r="D4533" s="52" t="s">
        <v>98</v>
      </c>
      <c r="E4533" s="55">
        <v>2009.74947</v>
      </c>
      <c r="F4533" s="54" t="s">
        <v>275</v>
      </c>
    </row>
    <row r="4534" spans="1:6">
      <c r="A4534" s="51" t="s">
        <v>231</v>
      </c>
      <c r="B4534" t="s">
        <v>275</v>
      </c>
      <c r="D4534" s="52" t="s">
        <v>98</v>
      </c>
      <c r="E4534" s="55">
        <v>2009.83284</v>
      </c>
      <c r="F4534" s="54">
        <v>98.43</v>
      </c>
    </row>
    <row r="4535" spans="1:6">
      <c r="A4535" s="51" t="s">
        <v>232</v>
      </c>
      <c r="B4535" t="s">
        <v>275</v>
      </c>
      <c r="D4535" s="52" t="s">
        <v>98</v>
      </c>
      <c r="E4535" s="55">
        <v>2009.9162100000001</v>
      </c>
      <c r="F4535" s="54" t="s">
        <v>275</v>
      </c>
    </row>
    <row r="4536" spans="1:6">
      <c r="A4536" s="51" t="s">
        <v>233</v>
      </c>
      <c r="B4536" t="s">
        <v>275</v>
      </c>
      <c r="D4536" s="52" t="s">
        <v>98</v>
      </c>
      <c r="E4536" s="55">
        <v>2010</v>
      </c>
      <c r="F4536" s="54" t="s">
        <v>275</v>
      </c>
    </row>
    <row r="4537" spans="1:6">
      <c r="A4537" s="51" t="s">
        <v>234</v>
      </c>
      <c r="B4537" t="s">
        <v>275</v>
      </c>
      <c r="D4537" s="52" t="s">
        <v>98</v>
      </c>
      <c r="E4537" s="55">
        <v>2010.08295</v>
      </c>
      <c r="F4537" s="54" t="s">
        <v>275</v>
      </c>
    </row>
    <row r="4538" spans="1:6">
      <c r="A4538" s="51" t="s">
        <v>235</v>
      </c>
      <c r="B4538" t="s">
        <v>275</v>
      </c>
      <c r="D4538" s="52" t="s">
        <v>98</v>
      </c>
      <c r="E4538" s="55">
        <v>2010.16632</v>
      </c>
      <c r="F4538" s="54">
        <v>98</v>
      </c>
    </row>
    <row r="4539" spans="1:6">
      <c r="A4539" s="51" t="s">
        <v>236</v>
      </c>
      <c r="B4539" t="s">
        <v>275</v>
      </c>
      <c r="D4539" s="52" t="s">
        <v>98</v>
      </c>
      <c r="E4539" s="55">
        <v>2010.2496900000001</v>
      </c>
      <c r="F4539" s="54" t="s">
        <v>275</v>
      </c>
    </row>
    <row r="4540" spans="1:6">
      <c r="A4540" s="51" t="s">
        <v>237</v>
      </c>
      <c r="B4540" t="s">
        <v>275</v>
      </c>
      <c r="D4540" s="52" t="s">
        <v>98</v>
      </c>
      <c r="E4540" s="55">
        <v>2010.3330599999999</v>
      </c>
      <c r="F4540" s="54" t="s">
        <v>275</v>
      </c>
    </row>
    <row r="4541" spans="1:6">
      <c r="A4541" s="51" t="s">
        <v>238</v>
      </c>
      <c r="B4541" t="s">
        <v>275</v>
      </c>
      <c r="D4541" s="52" t="s">
        <v>98</v>
      </c>
      <c r="E4541" s="55">
        <v>2010.41643</v>
      </c>
      <c r="F4541" s="54">
        <v>98.84</v>
      </c>
    </row>
    <row r="4542" spans="1:6">
      <c r="A4542" s="51" t="s">
        <v>239</v>
      </c>
      <c r="B4542" t="s">
        <v>275</v>
      </c>
      <c r="D4542" s="52" t="s">
        <v>98</v>
      </c>
      <c r="E4542" s="55">
        <v>2010.4998000000001</v>
      </c>
      <c r="F4542" s="54" t="s">
        <v>275</v>
      </c>
    </row>
    <row r="4543" spans="1:6">
      <c r="A4543" s="51" t="s">
        <v>240</v>
      </c>
      <c r="B4543" t="s">
        <v>275</v>
      </c>
      <c r="D4543" s="52" t="s">
        <v>98</v>
      </c>
      <c r="E4543" s="55">
        <v>2010.5831700000001</v>
      </c>
      <c r="F4543" s="54" t="s">
        <v>275</v>
      </c>
    </row>
    <row r="4544" spans="1:6">
      <c r="A4544" s="51" t="s">
        <v>241</v>
      </c>
      <c r="B4544" t="s">
        <v>275</v>
      </c>
      <c r="D4544" s="52" t="s">
        <v>98</v>
      </c>
      <c r="E4544" s="55">
        <v>2010.6665399999999</v>
      </c>
      <c r="F4544" s="54">
        <v>99.14</v>
      </c>
    </row>
    <row r="4545" spans="1:6">
      <c r="A4545" s="50" t="s">
        <v>263</v>
      </c>
      <c r="D4545" s="52" t="s">
        <v>98</v>
      </c>
      <c r="E4545" s="55">
        <v>2010.74991</v>
      </c>
      <c r="F4545" s="54" t="s">
        <v>275</v>
      </c>
    </row>
    <row r="4546" spans="1:6">
      <c r="A4546" s="51" t="s">
        <v>230</v>
      </c>
      <c r="B4546" t="s">
        <v>275</v>
      </c>
      <c r="D4546" s="52" t="s">
        <v>98</v>
      </c>
      <c r="E4546" s="55">
        <v>2010.8332800000001</v>
      </c>
      <c r="F4546" s="54">
        <v>98.92</v>
      </c>
    </row>
    <row r="4547" spans="1:6">
      <c r="A4547" s="51" t="s">
        <v>231</v>
      </c>
      <c r="B4547" t="s">
        <v>275</v>
      </c>
      <c r="D4547" s="52" t="s">
        <v>98</v>
      </c>
      <c r="E4547" s="55">
        <v>2010.9166499999999</v>
      </c>
      <c r="F4547" s="54" t="s">
        <v>275</v>
      </c>
    </row>
    <row r="4548" spans="1:6">
      <c r="A4548" s="51" t="s">
        <v>232</v>
      </c>
      <c r="B4548" t="s">
        <v>275</v>
      </c>
      <c r="D4548" s="52" t="s">
        <v>98</v>
      </c>
      <c r="E4548" s="55">
        <v>2011</v>
      </c>
      <c r="F4548" s="54" t="s">
        <v>275</v>
      </c>
    </row>
    <row r="4549" spans="1:6">
      <c r="A4549" s="51" t="s">
        <v>233</v>
      </c>
      <c r="B4549" t="s">
        <v>275</v>
      </c>
      <c r="D4549" s="52" t="s">
        <v>98</v>
      </c>
      <c r="E4549" s="55">
        <v>2011.0833</v>
      </c>
      <c r="F4549" s="54" t="s">
        <v>275</v>
      </c>
    </row>
    <row r="4550" spans="1:6">
      <c r="A4550" s="51" t="s">
        <v>234</v>
      </c>
      <c r="B4550" t="s">
        <v>275</v>
      </c>
      <c r="D4550" s="52" t="s">
        <v>98</v>
      </c>
      <c r="E4550" s="55">
        <v>2011.1669999999999</v>
      </c>
      <c r="F4550" s="54">
        <v>98.18</v>
      </c>
    </row>
    <row r="4551" spans="1:6">
      <c r="A4551" s="51" t="s">
        <v>235</v>
      </c>
      <c r="B4551" t="s">
        <v>275</v>
      </c>
      <c r="D4551" s="52" t="s">
        <v>98</v>
      </c>
      <c r="E4551" s="55">
        <v>2011.25</v>
      </c>
      <c r="F4551" s="54" t="s">
        <v>275</v>
      </c>
    </row>
    <row r="4552" spans="1:6">
      <c r="A4552" s="51" t="s">
        <v>236</v>
      </c>
      <c r="B4552" t="s">
        <v>275</v>
      </c>
      <c r="D4552" s="52" t="s">
        <v>98</v>
      </c>
      <c r="E4552" s="55">
        <v>2011.3330000000001</v>
      </c>
      <c r="F4552" s="54" t="s">
        <v>275</v>
      </c>
    </row>
    <row r="4553" spans="1:6">
      <c r="A4553" s="51" t="s">
        <v>237</v>
      </c>
      <c r="B4553" t="s">
        <v>275</v>
      </c>
      <c r="D4553" s="52" t="s">
        <v>98</v>
      </c>
      <c r="E4553" s="55">
        <v>2011.4169999999999</v>
      </c>
      <c r="F4553" s="54">
        <v>98.91</v>
      </c>
    </row>
    <row r="4554" spans="1:6">
      <c r="A4554" s="51" t="s">
        <v>238</v>
      </c>
      <c r="B4554" t="s">
        <v>275</v>
      </c>
      <c r="D4554" s="52" t="s">
        <v>98</v>
      </c>
      <c r="E4554" s="55">
        <v>2011.5</v>
      </c>
      <c r="F4554" s="54" t="s">
        <v>275</v>
      </c>
    </row>
    <row r="4555" spans="1:6">
      <c r="A4555" s="51" t="s">
        <v>239</v>
      </c>
      <c r="B4555" t="s">
        <v>275</v>
      </c>
      <c r="D4555" s="52" t="s">
        <v>98</v>
      </c>
      <c r="E4555" s="55">
        <v>2011.5830000000001</v>
      </c>
      <c r="F4555" s="54" t="s">
        <v>275</v>
      </c>
    </row>
    <row r="4556" spans="1:6">
      <c r="A4556" s="51" t="s">
        <v>240</v>
      </c>
      <c r="B4556" t="s">
        <v>275</v>
      </c>
      <c r="D4556" s="52" t="s">
        <v>98</v>
      </c>
      <c r="E4556" s="55">
        <v>2011.6669999999999</v>
      </c>
      <c r="F4556" s="54">
        <v>98.81</v>
      </c>
    </row>
    <row r="4557" spans="1:6">
      <c r="A4557" s="51" t="s">
        <v>241</v>
      </c>
      <c r="B4557" t="s">
        <v>275</v>
      </c>
      <c r="D4557" s="52" t="s">
        <v>98</v>
      </c>
      <c r="E4557" s="55">
        <v>2011.75</v>
      </c>
      <c r="F4557" s="54" t="s">
        <v>275</v>
      </c>
    </row>
    <row r="4558" spans="1:6">
      <c r="A4558" s="50" t="s">
        <v>264</v>
      </c>
      <c r="D4558" s="52" t="s">
        <v>98</v>
      </c>
      <c r="E4558" s="55">
        <v>2011.8330000000001</v>
      </c>
      <c r="F4558" s="54">
        <v>98.02</v>
      </c>
    </row>
    <row r="4559" spans="1:6">
      <c r="A4559" s="51" t="s">
        <v>230</v>
      </c>
      <c r="B4559">
        <v>110.56</v>
      </c>
      <c r="D4559" s="52" t="s">
        <v>98</v>
      </c>
      <c r="E4559" s="55">
        <v>2011.9169999999999</v>
      </c>
      <c r="F4559" s="54" t="s">
        <v>275</v>
      </c>
    </row>
    <row r="4560" spans="1:6">
      <c r="A4560" s="51" t="s">
        <v>231</v>
      </c>
      <c r="B4560">
        <v>110.72</v>
      </c>
      <c r="D4560" s="52" t="s">
        <v>98</v>
      </c>
      <c r="E4560" s="55">
        <v>2012</v>
      </c>
      <c r="F4560" s="54" t="s">
        <v>275</v>
      </c>
    </row>
    <row r="4561" spans="1:6">
      <c r="A4561" s="51" t="s">
        <v>232</v>
      </c>
      <c r="B4561">
        <v>110.86</v>
      </c>
      <c r="D4561" s="52" t="s">
        <v>98</v>
      </c>
      <c r="E4561" s="55">
        <v>2012.0833</v>
      </c>
      <c r="F4561" s="54" t="s">
        <v>275</v>
      </c>
    </row>
    <row r="4562" spans="1:6">
      <c r="A4562" s="51" t="s">
        <v>233</v>
      </c>
      <c r="B4562" t="s">
        <v>275</v>
      </c>
      <c r="D4562" s="52" t="s">
        <v>98</v>
      </c>
      <c r="E4562" s="55">
        <v>2012.1669999999999</v>
      </c>
      <c r="F4562" s="54">
        <v>97.27</v>
      </c>
    </row>
    <row r="4563" spans="1:6">
      <c r="A4563" s="51" t="s">
        <v>234</v>
      </c>
      <c r="B4563" t="s">
        <v>275</v>
      </c>
      <c r="D4563" s="52" t="s">
        <v>98</v>
      </c>
      <c r="E4563" s="55">
        <v>2012.25</v>
      </c>
      <c r="F4563" s="54" t="s">
        <v>275</v>
      </c>
    </row>
    <row r="4564" spans="1:6">
      <c r="A4564" s="51" t="s">
        <v>235</v>
      </c>
      <c r="B4564">
        <v>110.84</v>
      </c>
      <c r="D4564" s="52" t="s">
        <v>98</v>
      </c>
      <c r="E4564" s="55">
        <v>2012.3330000000001</v>
      </c>
      <c r="F4564" s="54">
        <v>98.47</v>
      </c>
    </row>
    <row r="4565" spans="1:6">
      <c r="A4565" s="51" t="s">
        <v>236</v>
      </c>
      <c r="B4565" t="s">
        <v>275</v>
      </c>
      <c r="D4565" s="52" t="s">
        <v>98</v>
      </c>
      <c r="E4565" s="55">
        <v>2012.4169999999999</v>
      </c>
      <c r="F4565" s="54" t="s">
        <v>275</v>
      </c>
    </row>
    <row r="4566" spans="1:6">
      <c r="A4566" s="51" t="s">
        <v>237</v>
      </c>
      <c r="B4566" t="s">
        <v>275</v>
      </c>
      <c r="D4566" s="52" t="s">
        <v>98</v>
      </c>
      <c r="E4566" s="55">
        <v>2012.5</v>
      </c>
      <c r="F4566" s="54" t="s">
        <v>275</v>
      </c>
    </row>
    <row r="4567" spans="1:6">
      <c r="A4567" s="51" t="s">
        <v>238</v>
      </c>
      <c r="B4567">
        <v>114.84</v>
      </c>
      <c r="D4567" s="52" t="s">
        <v>98</v>
      </c>
      <c r="E4567" s="55">
        <v>2012.5830000000001</v>
      </c>
      <c r="F4567" s="54" t="s">
        <v>275</v>
      </c>
    </row>
    <row r="4568" spans="1:6">
      <c r="A4568" s="51" t="s">
        <v>239</v>
      </c>
      <c r="B4568">
        <v>114.84</v>
      </c>
      <c r="D4568" s="52" t="s">
        <v>98</v>
      </c>
      <c r="E4568" s="55">
        <v>2012.6669999999999</v>
      </c>
      <c r="F4568" s="54">
        <v>98.88</v>
      </c>
    </row>
    <row r="4569" spans="1:6">
      <c r="A4569" s="51" t="s">
        <v>240</v>
      </c>
      <c r="B4569" t="s">
        <v>275</v>
      </c>
      <c r="D4569" s="52" t="s">
        <v>98</v>
      </c>
      <c r="E4569" s="55">
        <v>2012.75</v>
      </c>
      <c r="F4569" s="54" t="s">
        <v>275</v>
      </c>
    </row>
    <row r="4570" spans="1:6">
      <c r="A4570" s="51" t="s">
        <v>241</v>
      </c>
      <c r="B4570" t="s">
        <v>275</v>
      </c>
      <c r="D4570" s="52" t="s">
        <v>98</v>
      </c>
      <c r="E4570" s="55">
        <v>2012.8330000000001</v>
      </c>
      <c r="F4570" s="54" t="s">
        <v>275</v>
      </c>
    </row>
    <row r="4571" spans="1:6">
      <c r="A4571" s="50" t="s">
        <v>265</v>
      </c>
      <c r="D4571" s="52" t="s">
        <v>98</v>
      </c>
      <c r="E4571" s="55">
        <v>2012.9169999999999</v>
      </c>
      <c r="F4571" s="54">
        <v>98.57</v>
      </c>
    </row>
    <row r="4572" spans="1:6">
      <c r="A4572" s="51" t="s">
        <v>230</v>
      </c>
      <c r="B4572">
        <v>113.34</v>
      </c>
      <c r="D4572" s="52" t="s">
        <v>98</v>
      </c>
      <c r="E4572" s="55">
        <v>2013</v>
      </c>
      <c r="F4572" s="54" t="s">
        <v>275</v>
      </c>
    </row>
    <row r="4573" spans="1:6">
      <c r="A4573" s="51" t="s">
        <v>231</v>
      </c>
      <c r="B4573" t="s">
        <v>275</v>
      </c>
      <c r="D4573" s="52" t="s">
        <v>98</v>
      </c>
      <c r="E4573" s="55">
        <v>2013.0833</v>
      </c>
      <c r="F4573" s="54" t="s">
        <v>275</v>
      </c>
    </row>
    <row r="4574" spans="1:6">
      <c r="A4574" s="51" t="s">
        <v>232</v>
      </c>
      <c r="B4574" t="s">
        <v>275</v>
      </c>
      <c r="D4574" s="52" t="s">
        <v>98</v>
      </c>
      <c r="E4574" s="55">
        <v>2013.1669999999999</v>
      </c>
      <c r="F4574" s="54">
        <v>98.14</v>
      </c>
    </row>
    <row r="4575" spans="1:6">
      <c r="A4575" s="51" t="s">
        <v>233</v>
      </c>
      <c r="B4575" t="s">
        <v>275</v>
      </c>
      <c r="D4575" s="52" t="s">
        <v>98</v>
      </c>
      <c r="E4575" s="55">
        <v>2013.25</v>
      </c>
      <c r="F4575" s="54" t="s">
        <v>275</v>
      </c>
    </row>
    <row r="4576" spans="1:6">
      <c r="A4576" s="51" t="s">
        <v>234</v>
      </c>
      <c r="B4576" t="s">
        <v>275</v>
      </c>
      <c r="D4576" s="52" t="s">
        <v>98</v>
      </c>
      <c r="E4576" s="55">
        <v>2013.3330000000001</v>
      </c>
      <c r="F4576" s="54">
        <v>98.57</v>
      </c>
    </row>
    <row r="4577" spans="1:6">
      <c r="A4577" s="51" t="s">
        <v>235</v>
      </c>
      <c r="B4577" t="s">
        <v>275</v>
      </c>
      <c r="D4577" s="52" t="s">
        <v>98</v>
      </c>
      <c r="E4577" s="55">
        <v>2013.4169999999999</v>
      </c>
      <c r="F4577" s="54" t="s">
        <v>275</v>
      </c>
    </row>
    <row r="4578" spans="1:6">
      <c r="A4578" s="51" t="s">
        <v>236</v>
      </c>
      <c r="B4578" t="s">
        <v>275</v>
      </c>
      <c r="D4578" s="52" t="s">
        <v>98</v>
      </c>
      <c r="E4578" s="55">
        <v>2013.5</v>
      </c>
      <c r="F4578" s="54" t="s">
        <v>275</v>
      </c>
    </row>
    <row r="4579" spans="1:6">
      <c r="A4579" s="51" t="s">
        <v>237</v>
      </c>
      <c r="B4579" t="s">
        <v>275</v>
      </c>
      <c r="D4579" s="52" t="s">
        <v>98</v>
      </c>
      <c r="E4579" s="55">
        <v>2013.5830000000001</v>
      </c>
      <c r="F4579" s="54" t="s">
        <v>275</v>
      </c>
    </row>
    <row r="4580" spans="1:6">
      <c r="A4580" s="51" t="s">
        <v>238</v>
      </c>
      <c r="B4580" t="s">
        <v>275</v>
      </c>
      <c r="D4580" s="52" t="s">
        <v>98</v>
      </c>
      <c r="E4580" s="55">
        <v>2013.6669999999999</v>
      </c>
      <c r="F4580" s="54">
        <v>98.9</v>
      </c>
    </row>
    <row r="4581" spans="1:6">
      <c r="A4581" s="51" t="s">
        <v>239</v>
      </c>
      <c r="B4581" t="s">
        <v>275</v>
      </c>
      <c r="D4581" s="52" t="s">
        <v>98</v>
      </c>
      <c r="E4581" s="55">
        <v>2013.75</v>
      </c>
      <c r="F4581" s="54" t="s">
        <v>275</v>
      </c>
    </row>
    <row r="4582" spans="1:6">
      <c r="A4582" s="51" t="s">
        <v>240</v>
      </c>
      <c r="B4582" t="s">
        <v>275</v>
      </c>
      <c r="D4582" s="52" t="s">
        <v>98</v>
      </c>
      <c r="E4582" s="55">
        <v>2013.8330000000001</v>
      </c>
      <c r="F4582" s="54">
        <v>98.69</v>
      </c>
    </row>
    <row r="4583" spans="1:6">
      <c r="A4583" s="51" t="s">
        <v>241</v>
      </c>
      <c r="B4583" t="s">
        <v>275</v>
      </c>
      <c r="D4583" s="52" t="s">
        <v>98</v>
      </c>
      <c r="E4583" s="55">
        <v>2013.9169999999999</v>
      </c>
      <c r="F4583" s="54" t="s">
        <v>275</v>
      </c>
    </row>
    <row r="4584" spans="1:6">
      <c r="A4584" s="50" t="s">
        <v>266</v>
      </c>
      <c r="D4584" s="52" t="s">
        <v>98</v>
      </c>
      <c r="E4584" s="55">
        <v>2014</v>
      </c>
      <c r="F4584" s="54" t="s">
        <v>275</v>
      </c>
    </row>
    <row r="4585" spans="1:6">
      <c r="A4585" s="51" t="s">
        <v>230</v>
      </c>
      <c r="B4585" t="s">
        <v>275</v>
      </c>
      <c r="D4585" s="52" t="s">
        <v>98</v>
      </c>
      <c r="E4585" s="55">
        <v>2014.0833</v>
      </c>
      <c r="F4585" s="54" t="s">
        <v>275</v>
      </c>
    </row>
    <row r="4586" spans="1:6">
      <c r="A4586" s="51" t="s">
        <v>231</v>
      </c>
      <c r="B4586" t="s">
        <v>275</v>
      </c>
      <c r="D4586" s="52" t="s">
        <v>98</v>
      </c>
      <c r="E4586" s="55">
        <v>2014.1669999999999</v>
      </c>
      <c r="F4586" s="54">
        <v>98.28</v>
      </c>
    </row>
    <row r="4587" spans="1:6">
      <c r="A4587" s="51" t="s">
        <v>232</v>
      </c>
      <c r="B4587" t="s">
        <v>275</v>
      </c>
      <c r="D4587" s="52" t="s">
        <v>98</v>
      </c>
      <c r="E4587" s="55">
        <v>2014.25</v>
      </c>
      <c r="F4587" s="54" t="s">
        <v>275</v>
      </c>
    </row>
    <row r="4588" spans="1:6">
      <c r="A4588" s="51" t="s">
        <v>233</v>
      </c>
      <c r="B4588" t="s">
        <v>275</v>
      </c>
      <c r="D4588" s="52" t="s">
        <v>98</v>
      </c>
      <c r="E4588" s="55">
        <v>2014.3330000000001</v>
      </c>
      <c r="F4588" s="54">
        <v>99.28</v>
      </c>
    </row>
    <row r="4589" spans="1:6">
      <c r="A4589" s="51" t="s">
        <v>234</v>
      </c>
      <c r="B4589" t="s">
        <v>275</v>
      </c>
      <c r="D4589" s="52" t="s">
        <v>98</v>
      </c>
      <c r="E4589" s="55">
        <v>2014.4169999999999</v>
      </c>
      <c r="F4589" s="54" t="s">
        <v>275</v>
      </c>
    </row>
    <row r="4590" spans="1:6">
      <c r="A4590" s="51" t="s">
        <v>235</v>
      </c>
      <c r="B4590" t="s">
        <v>275</v>
      </c>
      <c r="D4590" s="52" t="s">
        <v>98</v>
      </c>
      <c r="E4590" s="55">
        <v>2014.5</v>
      </c>
      <c r="F4590" s="54" t="s">
        <v>275</v>
      </c>
    </row>
    <row r="4591" spans="1:6">
      <c r="A4591" s="51" t="s">
        <v>236</v>
      </c>
      <c r="B4591" t="s">
        <v>275</v>
      </c>
      <c r="D4591" s="52" t="s">
        <v>98</v>
      </c>
      <c r="E4591" s="55">
        <v>2014.5830000000001</v>
      </c>
      <c r="F4591" s="54" t="s">
        <v>275</v>
      </c>
    </row>
    <row r="4592" spans="1:6">
      <c r="A4592" s="51" t="s">
        <v>237</v>
      </c>
      <c r="B4592" t="s">
        <v>275</v>
      </c>
      <c r="D4592" s="52" t="s">
        <v>98</v>
      </c>
      <c r="E4592" s="55">
        <v>2014.6669999999999</v>
      </c>
      <c r="F4592" s="54">
        <v>98.85</v>
      </c>
    </row>
    <row r="4593" spans="1:6">
      <c r="A4593" s="51" t="s">
        <v>238</v>
      </c>
      <c r="B4593" t="s">
        <v>275</v>
      </c>
      <c r="D4593" s="52" t="s">
        <v>98</v>
      </c>
      <c r="E4593" s="55">
        <v>2014.75</v>
      </c>
      <c r="F4593" s="54" t="s">
        <v>275</v>
      </c>
    </row>
    <row r="4594" spans="1:6">
      <c r="A4594" s="51" t="s">
        <v>239</v>
      </c>
      <c r="B4594" t="s">
        <v>275</v>
      </c>
      <c r="D4594" s="52" t="s">
        <v>98</v>
      </c>
      <c r="E4594" s="55">
        <v>2014.8330000000001</v>
      </c>
      <c r="F4594" s="54">
        <v>98.93</v>
      </c>
    </row>
    <row r="4595" spans="1:6">
      <c r="A4595" s="51" t="s">
        <v>240</v>
      </c>
      <c r="B4595">
        <v>115.94</v>
      </c>
      <c r="D4595" s="52" t="s">
        <v>98</v>
      </c>
      <c r="E4595" s="55">
        <v>2014.9169999999999</v>
      </c>
      <c r="F4595" s="54" t="s">
        <v>275</v>
      </c>
    </row>
    <row r="4596" spans="1:6">
      <c r="A4596" s="51" t="s">
        <v>241</v>
      </c>
      <c r="B4596" t="s">
        <v>275</v>
      </c>
      <c r="D4596" s="52" t="s">
        <v>98</v>
      </c>
      <c r="E4596" s="55">
        <v>2015</v>
      </c>
      <c r="F4596" s="54" t="s">
        <v>275</v>
      </c>
    </row>
    <row r="4597" spans="1:6">
      <c r="A4597" s="50" t="s">
        <v>267</v>
      </c>
      <c r="D4597" s="52" t="s">
        <v>98</v>
      </c>
      <c r="E4597" s="55">
        <v>2015.0833</v>
      </c>
      <c r="F4597" s="54" t="s">
        <v>275</v>
      </c>
    </row>
    <row r="4598" spans="1:6">
      <c r="A4598" s="51" t="s">
        <v>230</v>
      </c>
      <c r="B4598" t="s">
        <v>275</v>
      </c>
      <c r="D4598" s="52" t="s">
        <v>98</v>
      </c>
      <c r="E4598" s="55">
        <v>2015.1669999999999</v>
      </c>
      <c r="F4598" s="54">
        <v>97.95</v>
      </c>
    </row>
    <row r="4599" spans="1:6">
      <c r="A4599" s="51" t="s">
        <v>231</v>
      </c>
      <c r="B4599" t="s">
        <v>275</v>
      </c>
      <c r="D4599" s="52" t="s">
        <v>98</v>
      </c>
      <c r="E4599" s="55">
        <v>2015.25</v>
      </c>
      <c r="F4599" s="54" t="s">
        <v>275</v>
      </c>
    </row>
    <row r="4600" spans="1:6">
      <c r="A4600" s="51" t="s">
        <v>232</v>
      </c>
      <c r="B4600" t="s">
        <v>275</v>
      </c>
      <c r="D4600" s="52" t="s">
        <v>98</v>
      </c>
      <c r="E4600" s="55">
        <v>2015.3330000000001</v>
      </c>
      <c r="F4600" s="54">
        <v>98.58</v>
      </c>
    </row>
    <row r="4601" spans="1:6">
      <c r="A4601" s="51" t="s">
        <v>233</v>
      </c>
      <c r="B4601" t="s">
        <v>275</v>
      </c>
      <c r="D4601" s="52" t="s">
        <v>98</v>
      </c>
      <c r="E4601" s="55">
        <v>2015.4169999999999</v>
      </c>
      <c r="F4601" s="54" t="s">
        <v>275</v>
      </c>
    </row>
    <row r="4602" spans="1:6">
      <c r="A4602" s="51" t="s">
        <v>234</v>
      </c>
      <c r="B4602" t="s">
        <v>275</v>
      </c>
      <c r="D4602" s="52" t="s">
        <v>98</v>
      </c>
      <c r="E4602" s="55">
        <v>2015.5</v>
      </c>
      <c r="F4602" s="54" t="s">
        <v>275</v>
      </c>
    </row>
    <row r="4603" spans="1:6">
      <c r="A4603" s="51" t="s">
        <v>235</v>
      </c>
      <c r="B4603" t="s">
        <v>275</v>
      </c>
      <c r="D4603" s="52" t="s">
        <v>98</v>
      </c>
      <c r="E4603" s="55">
        <v>2015.5830000000001</v>
      </c>
      <c r="F4603" s="54" t="s">
        <v>275</v>
      </c>
    </row>
    <row r="4604" spans="1:6">
      <c r="A4604" s="51" t="s">
        <v>236</v>
      </c>
      <c r="B4604" t="s">
        <v>275</v>
      </c>
      <c r="D4604" s="52" t="s">
        <v>98</v>
      </c>
      <c r="E4604" s="55">
        <v>2015.6669999999999</v>
      </c>
      <c r="F4604" s="54">
        <v>99.05</v>
      </c>
    </row>
    <row r="4605" spans="1:6">
      <c r="A4605" s="51" t="s">
        <v>237</v>
      </c>
      <c r="B4605" t="s">
        <v>275</v>
      </c>
      <c r="D4605" s="52" t="s">
        <v>98</v>
      </c>
      <c r="E4605" s="55">
        <v>2015.75</v>
      </c>
      <c r="F4605" s="54" t="s">
        <v>275</v>
      </c>
    </row>
    <row r="4606" spans="1:6">
      <c r="A4606" s="51" t="s">
        <v>238</v>
      </c>
      <c r="B4606" t="s">
        <v>275</v>
      </c>
      <c r="D4606" s="52" t="s">
        <v>98</v>
      </c>
      <c r="E4606" s="55">
        <v>2015.8330000000001</v>
      </c>
      <c r="F4606" s="54" t="s">
        <v>275</v>
      </c>
    </row>
    <row r="4607" spans="1:6">
      <c r="A4607" s="51" t="s">
        <v>239</v>
      </c>
      <c r="B4607" t="s">
        <v>275</v>
      </c>
      <c r="D4607" s="52" t="s">
        <v>98</v>
      </c>
      <c r="E4607" s="55">
        <v>2015.9169999999999</v>
      </c>
      <c r="F4607" s="54">
        <v>98.18</v>
      </c>
    </row>
    <row r="4608" spans="1:6">
      <c r="A4608" s="51" t="s">
        <v>240</v>
      </c>
      <c r="B4608" t="s">
        <v>275</v>
      </c>
      <c r="D4608" s="52" t="s">
        <v>98</v>
      </c>
      <c r="E4608" s="55">
        <v>2016</v>
      </c>
      <c r="F4608" s="54" t="s">
        <v>275</v>
      </c>
    </row>
    <row r="4609" spans="1:6">
      <c r="A4609" s="51" t="s">
        <v>241</v>
      </c>
      <c r="B4609" t="s">
        <v>275</v>
      </c>
      <c r="D4609" s="52" t="s">
        <v>98</v>
      </c>
      <c r="E4609" s="55">
        <v>2016.0833</v>
      </c>
      <c r="F4609" s="54">
        <v>97.92</v>
      </c>
    </row>
    <row r="4610" spans="1:6">
      <c r="A4610" s="34" t="s">
        <v>91</v>
      </c>
      <c r="D4610" s="52" t="s">
        <v>98</v>
      </c>
      <c r="E4610" s="55">
        <v>2016.1669999999999</v>
      </c>
      <c r="F4610" s="54" t="s">
        <v>275</v>
      </c>
    </row>
    <row r="4611" spans="1:6">
      <c r="A4611" s="50" t="s">
        <v>257</v>
      </c>
      <c r="D4611" s="52" t="s">
        <v>98</v>
      </c>
      <c r="E4611" s="55">
        <v>2016.25</v>
      </c>
      <c r="F4611" s="54" t="s">
        <v>275</v>
      </c>
    </row>
    <row r="4612" spans="1:6">
      <c r="A4612" s="51" t="s">
        <v>230</v>
      </c>
      <c r="B4612">
        <v>83.63</v>
      </c>
      <c r="D4612" s="52" t="s">
        <v>98</v>
      </c>
      <c r="E4612" s="55">
        <v>2016.3330000000001</v>
      </c>
      <c r="F4612" s="54">
        <v>98.53</v>
      </c>
    </row>
    <row r="4613" spans="1:6">
      <c r="A4613" s="51" t="s">
        <v>231</v>
      </c>
      <c r="B4613">
        <v>83.58</v>
      </c>
      <c r="D4613" s="52" t="s">
        <v>98</v>
      </c>
      <c r="E4613" s="55">
        <v>2016.4169999999999</v>
      </c>
      <c r="F4613" s="54" t="s">
        <v>275</v>
      </c>
    </row>
    <row r="4614" spans="1:6">
      <c r="A4614" s="51" t="s">
        <v>232</v>
      </c>
      <c r="B4614">
        <v>83.53</v>
      </c>
      <c r="D4614" s="52" t="s">
        <v>98</v>
      </c>
      <c r="E4614" s="55">
        <v>2016.5</v>
      </c>
      <c r="F4614" s="54">
        <v>99.04</v>
      </c>
    </row>
    <row r="4615" spans="1:6">
      <c r="A4615" s="51" t="s">
        <v>233</v>
      </c>
      <c r="B4615">
        <v>83.4</v>
      </c>
      <c r="D4615" s="52" t="s">
        <v>98</v>
      </c>
      <c r="E4615" s="55">
        <v>2016.5830000000001</v>
      </c>
      <c r="F4615" s="54" t="s">
        <v>275</v>
      </c>
    </row>
    <row r="4616" spans="1:6">
      <c r="A4616" s="51" t="s">
        <v>234</v>
      </c>
      <c r="B4616">
        <v>83.36</v>
      </c>
      <c r="D4616" s="52" t="s">
        <v>98</v>
      </c>
      <c r="E4616" s="55">
        <v>2016.6669999999999</v>
      </c>
      <c r="F4616" s="54" t="s">
        <v>275</v>
      </c>
    </row>
    <row r="4617" spans="1:6">
      <c r="A4617" s="51" t="s">
        <v>235</v>
      </c>
      <c r="B4617">
        <v>83.57</v>
      </c>
      <c r="D4617" s="52" t="s">
        <v>98</v>
      </c>
      <c r="E4617" s="55">
        <v>2016.75</v>
      </c>
      <c r="F4617" s="54" t="s">
        <v>275</v>
      </c>
    </row>
    <row r="4618" spans="1:6">
      <c r="A4618" s="51" t="s">
        <v>236</v>
      </c>
      <c r="B4618">
        <v>83.55</v>
      </c>
      <c r="D4618" s="52" t="s">
        <v>98</v>
      </c>
      <c r="E4618" s="55">
        <v>2016.8330000000001</v>
      </c>
      <c r="F4618" s="54">
        <v>98.37</v>
      </c>
    </row>
    <row r="4619" spans="1:6">
      <c r="A4619" s="51" t="s">
        <v>237</v>
      </c>
      <c r="B4619">
        <v>83.41</v>
      </c>
      <c r="D4619" s="52" t="s">
        <v>98</v>
      </c>
      <c r="E4619" s="55">
        <v>2016.9169999999999</v>
      </c>
      <c r="F4619" s="54" t="s">
        <v>275</v>
      </c>
    </row>
    <row r="4620" spans="1:6">
      <c r="A4620" s="51" t="s">
        <v>238</v>
      </c>
      <c r="B4620">
        <v>83.43</v>
      </c>
      <c r="D4620" s="52" t="s">
        <v>98</v>
      </c>
      <c r="E4620" s="55">
        <v>2017</v>
      </c>
      <c r="F4620" s="54" t="s">
        <v>275</v>
      </c>
    </row>
    <row r="4621" spans="1:6">
      <c r="A4621" s="51" t="s">
        <v>239</v>
      </c>
      <c r="B4621">
        <v>83.24</v>
      </c>
      <c r="D4621" s="52" t="s">
        <v>98</v>
      </c>
      <c r="E4621" s="55">
        <v>2017.0833</v>
      </c>
      <c r="F4621" s="54">
        <v>97.91</v>
      </c>
    </row>
    <row r="4622" spans="1:6">
      <c r="A4622" s="51" t="s">
        <v>240</v>
      </c>
      <c r="B4622">
        <v>83.22</v>
      </c>
      <c r="D4622" s="52" t="s">
        <v>98</v>
      </c>
      <c r="E4622" s="55">
        <v>2017.1669999999999</v>
      </c>
      <c r="F4622" s="54" t="s">
        <v>275</v>
      </c>
    </row>
    <row r="4623" spans="1:6">
      <c r="A4623" s="51" t="s">
        <v>241</v>
      </c>
      <c r="B4623">
        <v>83.31</v>
      </c>
      <c r="D4623" s="52" t="s">
        <v>98</v>
      </c>
      <c r="E4623" s="55">
        <v>2017.25</v>
      </c>
      <c r="F4623" s="54" t="s">
        <v>275</v>
      </c>
    </row>
    <row r="4624" spans="1:6">
      <c r="A4624" s="50" t="s">
        <v>258</v>
      </c>
      <c r="D4624" s="52" t="s">
        <v>98</v>
      </c>
      <c r="E4624" s="55">
        <v>2017.3330000000001</v>
      </c>
      <c r="F4624" s="54">
        <v>98.29</v>
      </c>
    </row>
    <row r="4625" spans="1:6">
      <c r="A4625" s="51" t="s">
        <v>230</v>
      </c>
      <c r="B4625">
        <v>83.23</v>
      </c>
      <c r="D4625" s="52" t="s">
        <v>98</v>
      </c>
      <c r="E4625" s="55">
        <v>2017.4169999999999</v>
      </c>
      <c r="F4625" s="54" t="s">
        <v>275</v>
      </c>
    </row>
    <row r="4626" spans="1:6">
      <c r="A4626" s="51" t="s">
        <v>231</v>
      </c>
      <c r="B4626">
        <v>83.58</v>
      </c>
      <c r="D4626" s="52" t="s">
        <v>98</v>
      </c>
      <c r="E4626" s="55">
        <v>2017.5</v>
      </c>
      <c r="F4626" s="54">
        <v>98.89</v>
      </c>
    </row>
    <row r="4627" spans="1:6">
      <c r="A4627" s="51" t="s">
        <v>232</v>
      </c>
      <c r="B4627">
        <v>83.29</v>
      </c>
      <c r="D4627" s="52" t="s">
        <v>98</v>
      </c>
      <c r="E4627" s="55">
        <v>2017.5830000000001</v>
      </c>
      <c r="F4627" s="54" t="s">
        <v>275</v>
      </c>
    </row>
    <row r="4628" spans="1:6">
      <c r="A4628" s="51" t="s">
        <v>233</v>
      </c>
      <c r="B4628">
        <v>83.2</v>
      </c>
      <c r="D4628" s="52" t="s">
        <v>98</v>
      </c>
      <c r="E4628" s="55">
        <v>2017.6669999999999</v>
      </c>
      <c r="F4628" s="54" t="s">
        <v>275</v>
      </c>
    </row>
    <row r="4629" spans="1:6">
      <c r="A4629" s="51" t="s">
        <v>234</v>
      </c>
      <c r="B4629">
        <v>83.28</v>
      </c>
      <c r="D4629" s="52" t="s">
        <v>98</v>
      </c>
      <c r="E4629" s="55">
        <v>2017.75</v>
      </c>
      <c r="F4629" s="54">
        <v>98.58</v>
      </c>
    </row>
    <row r="4630" spans="1:6">
      <c r="A4630" s="51" t="s">
        <v>235</v>
      </c>
      <c r="B4630">
        <v>83.38</v>
      </c>
      <c r="D4630" s="52" t="s">
        <v>98</v>
      </c>
      <c r="E4630" s="55">
        <v>2017.8330000000001</v>
      </c>
      <c r="F4630" s="54">
        <v>98.66</v>
      </c>
    </row>
    <row r="4631" spans="1:6">
      <c r="A4631" s="51" t="s">
        <v>236</v>
      </c>
      <c r="B4631">
        <v>83.32</v>
      </c>
      <c r="D4631" s="52" t="s">
        <v>98</v>
      </c>
      <c r="E4631" s="55">
        <v>2017.9169999999999</v>
      </c>
      <c r="F4631" s="54">
        <v>98.64</v>
      </c>
    </row>
    <row r="4632" spans="1:6">
      <c r="A4632" s="51" t="s">
        <v>237</v>
      </c>
      <c r="B4632">
        <v>83.42</v>
      </c>
      <c r="D4632" s="52" t="s">
        <v>98</v>
      </c>
      <c r="E4632" s="55">
        <v>2018</v>
      </c>
      <c r="F4632" s="54" t="s">
        <v>275</v>
      </c>
    </row>
    <row r="4633" spans="1:6">
      <c r="A4633" s="51" t="s">
        <v>238</v>
      </c>
      <c r="B4633">
        <v>83.38</v>
      </c>
      <c r="D4633" s="52" t="s">
        <v>98</v>
      </c>
      <c r="E4633" s="55">
        <v>2018.0833</v>
      </c>
      <c r="F4633" s="54">
        <v>98.27</v>
      </c>
    </row>
    <row r="4634" spans="1:6">
      <c r="A4634" s="51" t="s">
        <v>239</v>
      </c>
      <c r="B4634">
        <v>83.44</v>
      </c>
      <c r="D4634" s="52" t="s">
        <v>98</v>
      </c>
      <c r="E4634" s="55">
        <v>2018.1669999999999</v>
      </c>
      <c r="F4634" s="54" t="s">
        <v>275</v>
      </c>
    </row>
    <row r="4635" spans="1:6">
      <c r="A4635" s="51" t="s">
        <v>240</v>
      </c>
      <c r="B4635" t="s">
        <v>275</v>
      </c>
      <c r="D4635" s="52" t="s">
        <v>98</v>
      </c>
      <c r="E4635" s="55">
        <v>2018.25</v>
      </c>
      <c r="F4635" s="54" t="s">
        <v>275</v>
      </c>
    </row>
    <row r="4636" spans="1:6">
      <c r="A4636" s="51" t="s">
        <v>241</v>
      </c>
      <c r="B4636">
        <v>83.69</v>
      </c>
      <c r="D4636" s="52" t="s">
        <v>98</v>
      </c>
      <c r="E4636" s="55">
        <v>2018.3330000000001</v>
      </c>
      <c r="F4636" s="54">
        <v>99.02</v>
      </c>
    </row>
    <row r="4637" spans="1:6">
      <c r="A4637" s="50" t="s">
        <v>259</v>
      </c>
      <c r="D4637" s="52" t="s">
        <v>98</v>
      </c>
      <c r="E4637" s="55">
        <v>2018.4169999999999</v>
      </c>
      <c r="F4637" s="54" t="s">
        <v>275</v>
      </c>
    </row>
    <row r="4638" spans="1:6">
      <c r="A4638" s="51" t="s">
        <v>230</v>
      </c>
      <c r="B4638">
        <v>83.51</v>
      </c>
      <c r="D4638" s="52" t="s">
        <v>98</v>
      </c>
      <c r="E4638" s="55">
        <v>2018.5</v>
      </c>
      <c r="F4638" s="54">
        <v>99.35</v>
      </c>
    </row>
    <row r="4639" spans="1:6">
      <c r="A4639" s="51" t="s">
        <v>231</v>
      </c>
      <c r="B4639">
        <v>83.43</v>
      </c>
      <c r="D4639" s="52" t="s">
        <v>98</v>
      </c>
      <c r="E4639" s="55">
        <v>2018.5830000000001</v>
      </c>
      <c r="F4639" s="54" t="s">
        <v>275</v>
      </c>
    </row>
    <row r="4640" spans="1:6">
      <c r="A4640" s="51" t="s">
        <v>232</v>
      </c>
      <c r="B4640">
        <v>83.4</v>
      </c>
      <c r="D4640" s="52" t="s">
        <v>98</v>
      </c>
      <c r="E4640" s="55">
        <v>2018.6669999999999</v>
      </c>
      <c r="F4640" s="54" t="s">
        <v>275</v>
      </c>
    </row>
    <row r="4641" spans="1:6">
      <c r="A4641" s="51" t="s">
        <v>233</v>
      </c>
      <c r="B4641">
        <v>83.1</v>
      </c>
      <c r="D4641" s="52" t="s">
        <v>98</v>
      </c>
      <c r="E4641" s="55">
        <v>2018.75</v>
      </c>
      <c r="F4641" s="54" t="s">
        <v>275</v>
      </c>
    </row>
    <row r="4642" spans="1:6">
      <c r="A4642" s="51" t="s">
        <v>234</v>
      </c>
      <c r="B4642">
        <v>83.01</v>
      </c>
      <c r="D4642" s="52" t="s">
        <v>98</v>
      </c>
      <c r="E4642" s="55">
        <v>2018.8330000000001</v>
      </c>
      <c r="F4642" s="54">
        <v>99.14</v>
      </c>
    </row>
    <row r="4643" spans="1:6">
      <c r="A4643" s="51" t="s">
        <v>235</v>
      </c>
      <c r="B4643">
        <v>83.18</v>
      </c>
      <c r="D4643" s="52" t="s">
        <v>98</v>
      </c>
      <c r="E4643" s="55">
        <v>2018.9169999999999</v>
      </c>
      <c r="F4643" s="54" t="s">
        <v>275</v>
      </c>
    </row>
    <row r="4644" spans="1:6">
      <c r="A4644" s="51" t="s">
        <v>236</v>
      </c>
      <c r="B4644">
        <v>83.51</v>
      </c>
      <c r="D4644" s="52" t="s">
        <v>98</v>
      </c>
      <c r="E4644" s="55">
        <v>2019</v>
      </c>
      <c r="F4644" s="54">
        <v>96.730817174515238</v>
      </c>
    </row>
    <row r="4645" spans="1:6">
      <c r="A4645" s="51" t="s">
        <v>237</v>
      </c>
      <c r="B4645">
        <v>83.31</v>
      </c>
      <c r="D4645" s="52" t="s">
        <v>98</v>
      </c>
      <c r="E4645" s="55">
        <v>2019.0833</v>
      </c>
      <c r="F4645" s="54">
        <v>96.593513211760325</v>
      </c>
    </row>
    <row r="4646" spans="1:6">
      <c r="A4646" s="51" t="s">
        <v>238</v>
      </c>
      <c r="B4646">
        <v>83.47</v>
      </c>
      <c r="D4646" s="52" t="s">
        <v>98</v>
      </c>
      <c r="E4646" s="55">
        <v>2019.1669999999999</v>
      </c>
      <c r="F4646" s="54">
        <v>96.250235215053706</v>
      </c>
    </row>
    <row r="4647" spans="1:6">
      <c r="A4647" s="51" t="s">
        <v>239</v>
      </c>
      <c r="B4647">
        <v>83.31</v>
      </c>
      <c r="D4647" s="52" t="s">
        <v>98</v>
      </c>
      <c r="E4647" s="55">
        <v>2019.25</v>
      </c>
      <c r="F4647" s="54">
        <v>96.403354166666659</v>
      </c>
    </row>
    <row r="4648" spans="1:6">
      <c r="A4648" s="51" t="s">
        <v>240</v>
      </c>
      <c r="B4648">
        <v>83.38</v>
      </c>
      <c r="D4648" s="52" t="s">
        <v>98</v>
      </c>
      <c r="E4648" s="55">
        <v>2019.3330000000001</v>
      </c>
      <c r="F4648" s="54">
        <v>96.889401881720445</v>
      </c>
    </row>
    <row r="4649" spans="1:6">
      <c r="A4649" s="51" t="s">
        <v>241</v>
      </c>
      <c r="B4649">
        <v>83.14</v>
      </c>
      <c r="D4649" s="52" t="s">
        <v>98</v>
      </c>
      <c r="E4649" s="55">
        <v>2019.4169999999999</v>
      </c>
      <c r="F4649" s="54">
        <v>98.95</v>
      </c>
    </row>
    <row r="4650" spans="1:6">
      <c r="A4650" s="50" t="s">
        <v>260</v>
      </c>
      <c r="D4650" s="52" t="s">
        <v>98</v>
      </c>
      <c r="E4650" s="55">
        <v>2019.5</v>
      </c>
      <c r="F4650" s="54">
        <v>96.246898521505386</v>
      </c>
    </row>
    <row r="4651" spans="1:6">
      <c r="A4651" s="51" t="s">
        <v>230</v>
      </c>
      <c r="B4651">
        <v>83.09</v>
      </c>
      <c r="D4651" s="52" t="s">
        <v>98</v>
      </c>
      <c r="E4651" s="55">
        <v>2019.5830000000001</v>
      </c>
      <c r="F4651" s="54">
        <v>97.345336021505389</v>
      </c>
    </row>
    <row r="4652" spans="1:6">
      <c r="A4652" s="51" t="s">
        <v>231</v>
      </c>
      <c r="B4652">
        <v>82.95</v>
      </c>
      <c r="D4652" s="52" t="s">
        <v>98</v>
      </c>
      <c r="E4652" s="55">
        <v>2019.6669999999999</v>
      </c>
      <c r="F4652" s="54">
        <v>97.689364583333358</v>
      </c>
    </row>
    <row r="4653" spans="1:6">
      <c r="A4653" s="51" t="s">
        <v>232</v>
      </c>
      <c r="B4653">
        <v>82.83</v>
      </c>
      <c r="D4653" s="52" t="s">
        <v>98</v>
      </c>
      <c r="E4653" s="55">
        <v>2019.75</v>
      </c>
      <c r="F4653" s="54">
        <v>97.715456989247301</v>
      </c>
    </row>
    <row r="4654" spans="1:6">
      <c r="A4654" s="51" t="s">
        <v>233</v>
      </c>
      <c r="B4654">
        <v>83.03</v>
      </c>
      <c r="D4654" s="52" t="s">
        <v>98</v>
      </c>
      <c r="E4654" s="55">
        <v>2019.8330000000001</v>
      </c>
      <c r="F4654" s="54">
        <v>97.739152777777761</v>
      </c>
    </row>
    <row r="4655" spans="1:6">
      <c r="A4655" s="51" t="s">
        <v>234</v>
      </c>
      <c r="B4655">
        <v>83.2</v>
      </c>
      <c r="D4655" s="52" t="s">
        <v>98</v>
      </c>
      <c r="E4655" s="55">
        <v>2019.9169999999999</v>
      </c>
      <c r="F4655" s="54">
        <v>97.771885080645177</v>
      </c>
    </row>
    <row r="4656" spans="1:6">
      <c r="A4656" s="51" t="s">
        <v>235</v>
      </c>
      <c r="B4656">
        <v>83.34</v>
      </c>
      <c r="D4656" s="52" t="s">
        <v>98</v>
      </c>
      <c r="E4656" s="55">
        <v>2020</v>
      </c>
      <c r="F4656" s="53" t="s">
        <v>275</v>
      </c>
    </row>
    <row r="4657" spans="1:6">
      <c r="A4657" s="51" t="s">
        <v>236</v>
      </c>
      <c r="B4657">
        <v>83.31</v>
      </c>
      <c r="D4657" s="52" t="s">
        <v>102</v>
      </c>
      <c r="E4657" s="55">
        <v>2009</v>
      </c>
      <c r="F4657" s="54">
        <v>92.552999999999997</v>
      </c>
    </row>
    <row r="4658" spans="1:6">
      <c r="A4658" s="51" t="s">
        <v>237</v>
      </c>
      <c r="B4658">
        <v>83.15</v>
      </c>
      <c r="D4658" s="52" t="s">
        <v>102</v>
      </c>
      <c r="E4658" s="55">
        <v>2009.08251</v>
      </c>
      <c r="F4658" s="54">
        <v>92.632999999999996</v>
      </c>
    </row>
    <row r="4659" spans="1:6">
      <c r="A4659" s="51" t="s">
        <v>238</v>
      </c>
      <c r="B4659">
        <v>83.31</v>
      </c>
      <c r="D4659" s="52" t="s">
        <v>102</v>
      </c>
      <c r="E4659" s="55">
        <v>2009.16588</v>
      </c>
      <c r="F4659" s="54">
        <v>92.552999999999997</v>
      </c>
    </row>
    <row r="4660" spans="1:6">
      <c r="A4660" s="51" t="s">
        <v>239</v>
      </c>
      <c r="B4660">
        <v>83.4</v>
      </c>
      <c r="D4660" s="52" t="s">
        <v>102</v>
      </c>
      <c r="E4660" s="55">
        <v>2009.2492500000001</v>
      </c>
      <c r="F4660" s="54">
        <v>92.433000000000007</v>
      </c>
    </row>
    <row r="4661" spans="1:6">
      <c r="A4661" s="51" t="s">
        <v>240</v>
      </c>
      <c r="B4661">
        <v>83.77</v>
      </c>
      <c r="D4661" s="52" t="s">
        <v>102</v>
      </c>
      <c r="E4661" s="55">
        <v>2009.3326199999999</v>
      </c>
      <c r="F4661" s="54">
        <v>93.102999999999994</v>
      </c>
    </row>
    <row r="4662" spans="1:6">
      <c r="A4662" s="51" t="s">
        <v>241</v>
      </c>
      <c r="B4662">
        <v>83.6</v>
      </c>
      <c r="D4662" s="52" t="s">
        <v>102</v>
      </c>
      <c r="E4662" s="55">
        <v>2009.41599</v>
      </c>
      <c r="F4662" s="54">
        <v>92.602999999999994</v>
      </c>
    </row>
    <row r="4663" spans="1:6">
      <c r="A4663" s="50" t="s">
        <v>261</v>
      </c>
      <c r="D4663" s="52" t="s">
        <v>102</v>
      </c>
      <c r="E4663" s="55">
        <v>2009.49936</v>
      </c>
      <c r="F4663" s="54">
        <v>93.513000000000005</v>
      </c>
    </row>
    <row r="4664" spans="1:6">
      <c r="A4664" s="51" t="s">
        <v>230</v>
      </c>
      <c r="B4664">
        <v>83.7</v>
      </c>
      <c r="D4664" s="52" t="s">
        <v>102</v>
      </c>
      <c r="E4664" s="55">
        <v>2009.5827300000001</v>
      </c>
      <c r="F4664" s="54">
        <v>93.403000000000006</v>
      </c>
    </row>
    <row r="4665" spans="1:6">
      <c r="A4665" s="51" t="s">
        <v>231</v>
      </c>
      <c r="B4665">
        <v>83.36</v>
      </c>
      <c r="D4665" s="52" t="s">
        <v>102</v>
      </c>
      <c r="E4665" s="55">
        <v>2009.6660999999999</v>
      </c>
      <c r="F4665" s="54">
        <v>93.433000000000007</v>
      </c>
    </row>
    <row r="4666" spans="1:6">
      <c r="A4666" s="51" t="s">
        <v>232</v>
      </c>
      <c r="B4666">
        <v>83.55</v>
      </c>
      <c r="D4666" s="52" t="s">
        <v>102</v>
      </c>
      <c r="E4666" s="55">
        <v>2009.74947</v>
      </c>
      <c r="F4666" s="54">
        <v>93.063000000000002</v>
      </c>
    </row>
    <row r="4667" spans="1:6">
      <c r="A4667" s="51" t="s">
        <v>233</v>
      </c>
      <c r="B4667">
        <v>83.64</v>
      </c>
      <c r="D4667" s="52" t="s">
        <v>102</v>
      </c>
      <c r="E4667" s="55">
        <v>2009.83284</v>
      </c>
      <c r="F4667" s="54" t="s">
        <v>275</v>
      </c>
    </row>
    <row r="4668" spans="1:6">
      <c r="A4668" s="51" t="s">
        <v>234</v>
      </c>
      <c r="B4668" t="s">
        <v>275</v>
      </c>
      <c r="D4668" s="52" t="s">
        <v>102</v>
      </c>
      <c r="E4668" s="55">
        <v>2009.9162100000001</v>
      </c>
      <c r="F4668" s="54">
        <v>92.643000000000001</v>
      </c>
    </row>
    <row r="4669" spans="1:6">
      <c r="A4669" s="51" t="s">
        <v>235</v>
      </c>
      <c r="B4669">
        <v>83.43</v>
      </c>
      <c r="D4669" s="52" t="s">
        <v>102</v>
      </c>
      <c r="E4669" s="55">
        <v>2010</v>
      </c>
      <c r="F4669" s="54">
        <v>92.602999999999994</v>
      </c>
    </row>
    <row r="4670" spans="1:6">
      <c r="A4670" s="51" t="s">
        <v>236</v>
      </c>
      <c r="B4670">
        <v>83.39</v>
      </c>
      <c r="D4670" s="52" t="s">
        <v>102</v>
      </c>
      <c r="E4670" s="55">
        <v>2010.08295</v>
      </c>
      <c r="F4670" s="54">
        <v>93.382999999999996</v>
      </c>
    </row>
    <row r="4671" spans="1:6">
      <c r="A4671" s="51" t="s">
        <v>237</v>
      </c>
      <c r="B4671">
        <v>83.31</v>
      </c>
      <c r="D4671" s="52" t="s">
        <v>102</v>
      </c>
      <c r="E4671" s="55">
        <v>2010.16632</v>
      </c>
      <c r="F4671" s="54">
        <v>93.033000000000001</v>
      </c>
    </row>
    <row r="4672" spans="1:6">
      <c r="A4672" s="51" t="s">
        <v>238</v>
      </c>
      <c r="B4672">
        <v>83.08</v>
      </c>
      <c r="D4672" s="52" t="s">
        <v>102</v>
      </c>
      <c r="E4672" s="55">
        <v>2010.2496900000001</v>
      </c>
      <c r="F4672" s="54">
        <v>93.132999999999996</v>
      </c>
    </row>
    <row r="4673" spans="1:6">
      <c r="A4673" s="51" t="s">
        <v>239</v>
      </c>
      <c r="B4673">
        <v>83.12</v>
      </c>
      <c r="D4673" s="52" t="s">
        <v>102</v>
      </c>
      <c r="E4673" s="55">
        <v>2010.3330599999999</v>
      </c>
      <c r="F4673" s="54">
        <v>93.462999999999994</v>
      </c>
    </row>
    <row r="4674" spans="1:6">
      <c r="A4674" s="51" t="s">
        <v>240</v>
      </c>
      <c r="B4674">
        <v>83.73</v>
      </c>
      <c r="D4674" s="52" t="s">
        <v>102</v>
      </c>
      <c r="E4674" s="55">
        <v>2010.41643</v>
      </c>
      <c r="F4674" s="54">
        <v>92.933000000000007</v>
      </c>
    </row>
    <row r="4675" spans="1:6">
      <c r="A4675" s="51" t="s">
        <v>241</v>
      </c>
      <c r="B4675">
        <v>83.36</v>
      </c>
      <c r="D4675" s="52" t="s">
        <v>102</v>
      </c>
      <c r="E4675" s="55">
        <v>2010.4998000000001</v>
      </c>
      <c r="F4675" s="54">
        <v>92.933000000000007</v>
      </c>
    </row>
    <row r="4676" spans="1:6">
      <c r="A4676" s="50" t="s">
        <v>262</v>
      </c>
      <c r="D4676" s="52" t="s">
        <v>102</v>
      </c>
      <c r="E4676" s="55">
        <v>2010.5831700000001</v>
      </c>
      <c r="F4676" s="54">
        <v>93.072999999999993</v>
      </c>
    </row>
    <row r="4677" spans="1:6">
      <c r="A4677" s="51" t="s">
        <v>230</v>
      </c>
      <c r="B4677" t="s">
        <v>275</v>
      </c>
      <c r="D4677" s="52" t="s">
        <v>102</v>
      </c>
      <c r="E4677" s="55">
        <v>2010.6665399999999</v>
      </c>
      <c r="F4677" s="54">
        <v>93.003</v>
      </c>
    </row>
    <row r="4678" spans="1:6">
      <c r="A4678" s="51" t="s">
        <v>231</v>
      </c>
      <c r="B4678" t="s">
        <v>275</v>
      </c>
      <c r="D4678" s="52" t="s">
        <v>102</v>
      </c>
      <c r="E4678" s="55">
        <v>2010.74991</v>
      </c>
      <c r="F4678" s="54">
        <v>92.983000000000004</v>
      </c>
    </row>
    <row r="4679" spans="1:6">
      <c r="A4679" s="51" t="s">
        <v>232</v>
      </c>
      <c r="B4679">
        <v>83.45</v>
      </c>
      <c r="D4679" s="52" t="s">
        <v>102</v>
      </c>
      <c r="E4679" s="55">
        <v>2010.8332800000001</v>
      </c>
      <c r="F4679" s="54">
        <v>93.033000000000001</v>
      </c>
    </row>
    <row r="4680" spans="1:6">
      <c r="A4680" s="51" t="s">
        <v>233</v>
      </c>
      <c r="B4680">
        <v>83.16</v>
      </c>
      <c r="D4680" s="52" t="s">
        <v>102</v>
      </c>
      <c r="E4680" s="55">
        <v>2010.9166499999999</v>
      </c>
      <c r="F4680" s="54">
        <v>92.733000000000004</v>
      </c>
    </row>
    <row r="4681" spans="1:6">
      <c r="A4681" s="51" t="s">
        <v>234</v>
      </c>
      <c r="B4681">
        <v>83.17</v>
      </c>
      <c r="D4681" s="52" t="s">
        <v>102</v>
      </c>
      <c r="E4681" s="55">
        <v>2011</v>
      </c>
      <c r="F4681" s="54">
        <v>92.632999999999996</v>
      </c>
    </row>
    <row r="4682" spans="1:6">
      <c r="A4682" s="51" t="s">
        <v>235</v>
      </c>
      <c r="B4682">
        <v>83.3</v>
      </c>
      <c r="D4682" s="52" t="s">
        <v>102</v>
      </c>
      <c r="E4682" s="55">
        <v>2011.0833</v>
      </c>
      <c r="F4682" s="54">
        <v>92.733000000000004</v>
      </c>
    </row>
    <row r="4683" spans="1:6">
      <c r="A4683" s="51" t="s">
        <v>236</v>
      </c>
      <c r="B4683" t="s">
        <v>275</v>
      </c>
      <c r="D4683" s="52" t="s">
        <v>102</v>
      </c>
      <c r="E4683" s="55">
        <v>2011.1669999999999</v>
      </c>
      <c r="F4683" s="54">
        <v>92.332999999999998</v>
      </c>
    </row>
    <row r="4684" spans="1:6">
      <c r="A4684" s="51" t="s">
        <v>237</v>
      </c>
      <c r="B4684" t="s">
        <v>275</v>
      </c>
      <c r="D4684" s="52" t="s">
        <v>102</v>
      </c>
      <c r="E4684" s="55">
        <v>2011.25</v>
      </c>
      <c r="F4684" s="54">
        <v>92.632999999999996</v>
      </c>
    </row>
    <row r="4685" spans="1:6">
      <c r="A4685" s="51" t="s">
        <v>238</v>
      </c>
      <c r="B4685" t="s">
        <v>275</v>
      </c>
      <c r="D4685" s="52" t="s">
        <v>102</v>
      </c>
      <c r="E4685" s="55">
        <v>2011.3330000000001</v>
      </c>
      <c r="F4685" s="54">
        <v>92.332999999999998</v>
      </c>
    </row>
    <row r="4686" spans="1:6">
      <c r="A4686" s="51" t="s">
        <v>239</v>
      </c>
      <c r="B4686">
        <v>82.76</v>
      </c>
      <c r="D4686" s="52" t="s">
        <v>102</v>
      </c>
      <c r="E4686" s="55">
        <v>2011.4169999999999</v>
      </c>
      <c r="F4686" s="54">
        <v>92.933000000000007</v>
      </c>
    </row>
    <row r="4687" spans="1:6">
      <c r="A4687" s="51" t="s">
        <v>240</v>
      </c>
      <c r="B4687" t="s">
        <v>275</v>
      </c>
      <c r="D4687" s="52" t="s">
        <v>102</v>
      </c>
      <c r="E4687" s="55">
        <v>2011.5</v>
      </c>
      <c r="F4687" s="54">
        <v>93.332999999999998</v>
      </c>
    </row>
    <row r="4688" spans="1:6">
      <c r="A4688" s="51" t="s">
        <v>241</v>
      </c>
      <c r="B4688" t="s">
        <v>275</v>
      </c>
      <c r="D4688" s="52" t="s">
        <v>102</v>
      </c>
      <c r="E4688" s="55">
        <v>2011.5830000000001</v>
      </c>
      <c r="F4688" s="54">
        <v>92.832999999999998</v>
      </c>
    </row>
    <row r="4689" spans="1:6">
      <c r="A4689" s="50" t="s">
        <v>263</v>
      </c>
      <c r="D4689" s="52" t="s">
        <v>102</v>
      </c>
      <c r="E4689" s="55">
        <v>2011.6669999999999</v>
      </c>
      <c r="F4689" s="54">
        <v>92.783000000000001</v>
      </c>
    </row>
    <row r="4690" spans="1:6">
      <c r="A4690" s="51" t="s">
        <v>230</v>
      </c>
      <c r="B4690">
        <v>83.57</v>
      </c>
      <c r="D4690" s="52" t="s">
        <v>102</v>
      </c>
      <c r="E4690" s="55">
        <v>2011.75</v>
      </c>
      <c r="F4690" s="54">
        <v>92.733000000000004</v>
      </c>
    </row>
    <row r="4691" spans="1:6">
      <c r="A4691" s="51" t="s">
        <v>231</v>
      </c>
      <c r="B4691" t="s">
        <v>275</v>
      </c>
      <c r="D4691" s="52" t="s">
        <v>102</v>
      </c>
      <c r="E4691" s="55">
        <v>2011.8330000000001</v>
      </c>
      <c r="F4691" s="54">
        <v>92.733000000000004</v>
      </c>
    </row>
    <row r="4692" spans="1:6">
      <c r="A4692" s="51" t="s">
        <v>232</v>
      </c>
      <c r="B4692">
        <v>83.49</v>
      </c>
      <c r="D4692" s="52" t="s">
        <v>102</v>
      </c>
      <c r="E4692" s="55">
        <v>2011.9169999999999</v>
      </c>
      <c r="F4692" s="54">
        <v>92.733000000000004</v>
      </c>
    </row>
    <row r="4693" spans="1:6">
      <c r="A4693" s="51" t="s">
        <v>233</v>
      </c>
      <c r="B4693">
        <v>83.35</v>
      </c>
      <c r="D4693" s="52" t="s">
        <v>102</v>
      </c>
      <c r="E4693" s="55">
        <v>2012</v>
      </c>
      <c r="F4693" s="54">
        <v>92.283000000000001</v>
      </c>
    </row>
    <row r="4694" spans="1:6">
      <c r="A4694" s="51" t="s">
        <v>234</v>
      </c>
      <c r="B4694">
        <v>83.36</v>
      </c>
      <c r="D4694" s="52" t="s">
        <v>102</v>
      </c>
      <c r="E4694" s="55">
        <v>2012.0833</v>
      </c>
      <c r="F4694" s="54">
        <v>92.132999999999996</v>
      </c>
    </row>
    <row r="4695" spans="1:6">
      <c r="A4695" s="51" t="s">
        <v>235</v>
      </c>
      <c r="B4695" t="s">
        <v>275</v>
      </c>
      <c r="D4695" s="52" t="s">
        <v>102</v>
      </c>
      <c r="E4695" s="55">
        <v>2012.1669999999999</v>
      </c>
      <c r="F4695" s="54">
        <v>92.033000000000001</v>
      </c>
    </row>
    <row r="4696" spans="1:6">
      <c r="A4696" s="51" t="s">
        <v>236</v>
      </c>
      <c r="B4696" t="s">
        <v>275</v>
      </c>
      <c r="D4696" s="52" t="s">
        <v>102</v>
      </c>
      <c r="E4696" s="55">
        <v>2012.25</v>
      </c>
      <c r="F4696" s="54">
        <v>91.983000000000004</v>
      </c>
    </row>
    <row r="4697" spans="1:6">
      <c r="A4697" s="51" t="s">
        <v>237</v>
      </c>
      <c r="B4697" t="s">
        <v>275</v>
      </c>
      <c r="D4697" s="52" t="s">
        <v>102</v>
      </c>
      <c r="E4697" s="55">
        <v>2012.3330000000001</v>
      </c>
      <c r="F4697" s="54">
        <v>91.843000000000004</v>
      </c>
    </row>
    <row r="4698" spans="1:6">
      <c r="A4698" s="51" t="s">
        <v>238</v>
      </c>
      <c r="B4698">
        <v>83.59</v>
      </c>
      <c r="D4698" s="52" t="s">
        <v>102</v>
      </c>
      <c r="E4698" s="55">
        <v>2012.4169999999999</v>
      </c>
      <c r="F4698" s="54">
        <v>92.332999999999998</v>
      </c>
    </row>
    <row r="4699" spans="1:6">
      <c r="A4699" s="51" t="s">
        <v>239</v>
      </c>
      <c r="B4699" t="s">
        <v>275</v>
      </c>
      <c r="D4699" s="52" t="s">
        <v>102</v>
      </c>
      <c r="E4699" s="55">
        <v>2012.5</v>
      </c>
      <c r="F4699" s="54">
        <v>92.332999999999998</v>
      </c>
    </row>
    <row r="4700" spans="1:6">
      <c r="A4700" s="51" t="s">
        <v>240</v>
      </c>
      <c r="B4700" t="s">
        <v>275</v>
      </c>
      <c r="D4700" s="52" t="s">
        <v>102</v>
      </c>
      <c r="E4700" s="55">
        <v>2012.5830000000001</v>
      </c>
      <c r="F4700" s="54">
        <v>92.132999999999996</v>
      </c>
    </row>
    <row r="4701" spans="1:6">
      <c r="A4701" s="51" t="s">
        <v>241</v>
      </c>
      <c r="B4701">
        <v>83.38</v>
      </c>
      <c r="D4701" s="52" t="s">
        <v>102</v>
      </c>
      <c r="E4701" s="55">
        <v>2012.6669999999999</v>
      </c>
      <c r="F4701" s="54">
        <v>92.132999999999996</v>
      </c>
    </row>
    <row r="4702" spans="1:6">
      <c r="A4702" s="50" t="s">
        <v>264</v>
      </c>
      <c r="D4702" s="52" t="s">
        <v>102</v>
      </c>
      <c r="E4702" s="55">
        <v>2012.75</v>
      </c>
      <c r="F4702" s="54">
        <v>92.632999999999996</v>
      </c>
    </row>
    <row r="4703" spans="1:6">
      <c r="A4703" s="51" t="s">
        <v>230</v>
      </c>
      <c r="B4703" t="s">
        <v>275</v>
      </c>
      <c r="D4703" s="52" t="s">
        <v>102</v>
      </c>
      <c r="E4703" s="55">
        <v>2012.8330000000001</v>
      </c>
      <c r="F4703" s="54">
        <v>92.332999999999998</v>
      </c>
    </row>
    <row r="4704" spans="1:6">
      <c r="A4704" s="51" t="s">
        <v>231</v>
      </c>
      <c r="B4704">
        <v>83.49</v>
      </c>
      <c r="D4704" s="52" t="s">
        <v>102</v>
      </c>
      <c r="E4704" s="55">
        <v>2012.9169999999999</v>
      </c>
      <c r="F4704" s="54">
        <v>93.082999999999998</v>
      </c>
    </row>
    <row r="4705" spans="1:6">
      <c r="A4705" s="51" t="s">
        <v>232</v>
      </c>
      <c r="B4705" t="s">
        <v>275</v>
      </c>
      <c r="D4705" s="52" t="s">
        <v>102</v>
      </c>
      <c r="E4705" s="55">
        <v>2013</v>
      </c>
      <c r="F4705" s="54">
        <v>93.033000000000001</v>
      </c>
    </row>
    <row r="4706" spans="1:6">
      <c r="A4706" s="51" t="s">
        <v>233</v>
      </c>
      <c r="B4706" t="s">
        <v>275</v>
      </c>
      <c r="D4706" s="52" t="s">
        <v>102</v>
      </c>
      <c r="E4706" s="55">
        <v>2013.0833</v>
      </c>
      <c r="F4706" s="54">
        <v>93.132999999999996</v>
      </c>
    </row>
    <row r="4707" spans="1:6">
      <c r="A4707" s="51" t="s">
        <v>234</v>
      </c>
      <c r="B4707">
        <v>83.4</v>
      </c>
      <c r="D4707" s="52" t="s">
        <v>102</v>
      </c>
      <c r="E4707" s="55">
        <v>2013.1669999999999</v>
      </c>
      <c r="F4707" s="54">
        <v>93.033000000000001</v>
      </c>
    </row>
    <row r="4708" spans="1:6">
      <c r="A4708" s="51" t="s">
        <v>235</v>
      </c>
      <c r="B4708" t="s">
        <v>275</v>
      </c>
      <c r="D4708" s="52" t="s">
        <v>102</v>
      </c>
      <c r="E4708" s="55">
        <v>2013.25</v>
      </c>
      <c r="F4708" s="54">
        <v>93.132999999999996</v>
      </c>
    </row>
    <row r="4709" spans="1:6">
      <c r="A4709" s="51" t="s">
        <v>236</v>
      </c>
      <c r="B4709">
        <v>83.87</v>
      </c>
      <c r="D4709" s="52" t="s">
        <v>102</v>
      </c>
      <c r="E4709" s="55">
        <v>2013.3330000000001</v>
      </c>
      <c r="F4709" s="54">
        <v>93.132999999999996</v>
      </c>
    </row>
    <row r="4710" spans="1:6">
      <c r="A4710" s="51" t="s">
        <v>237</v>
      </c>
      <c r="B4710" t="s">
        <v>275</v>
      </c>
      <c r="D4710" s="52" t="s">
        <v>102</v>
      </c>
      <c r="E4710" s="55">
        <v>2013.4169999999999</v>
      </c>
      <c r="F4710" s="54">
        <v>93.033000000000001</v>
      </c>
    </row>
    <row r="4711" spans="1:6">
      <c r="A4711" s="51" t="s">
        <v>238</v>
      </c>
      <c r="B4711" t="s">
        <v>275</v>
      </c>
      <c r="D4711" s="52" t="s">
        <v>102</v>
      </c>
      <c r="E4711" s="55">
        <v>2013.5</v>
      </c>
      <c r="F4711" s="54">
        <v>93.082999999999998</v>
      </c>
    </row>
    <row r="4712" spans="1:6">
      <c r="A4712" s="51" t="s">
        <v>239</v>
      </c>
      <c r="B4712" t="s">
        <v>275</v>
      </c>
      <c r="D4712" s="52" t="s">
        <v>102</v>
      </c>
      <c r="E4712" s="55">
        <v>2013.5830000000001</v>
      </c>
      <c r="F4712" s="54">
        <v>93.132999999999996</v>
      </c>
    </row>
    <row r="4713" spans="1:6">
      <c r="A4713" s="51" t="s">
        <v>240</v>
      </c>
      <c r="B4713">
        <v>83.45</v>
      </c>
      <c r="D4713" s="52" t="s">
        <v>102</v>
      </c>
      <c r="E4713" s="55">
        <v>2013.6669999999999</v>
      </c>
      <c r="F4713" s="54">
        <v>92.832999999999998</v>
      </c>
    </row>
    <row r="4714" spans="1:6">
      <c r="A4714" s="51" t="s">
        <v>241</v>
      </c>
      <c r="B4714" t="s">
        <v>275</v>
      </c>
      <c r="D4714" s="52" t="s">
        <v>102</v>
      </c>
      <c r="E4714" s="55">
        <v>2013.75</v>
      </c>
      <c r="F4714" s="54">
        <v>92.933000000000007</v>
      </c>
    </row>
    <row r="4715" spans="1:6">
      <c r="A4715" s="50" t="s">
        <v>265</v>
      </c>
      <c r="D4715" s="52" t="s">
        <v>102</v>
      </c>
      <c r="E4715" s="55">
        <v>2013.8330000000001</v>
      </c>
      <c r="F4715" s="54">
        <v>92.933000000000007</v>
      </c>
    </row>
    <row r="4716" spans="1:6">
      <c r="A4716" s="51" t="s">
        <v>230</v>
      </c>
      <c r="B4716" t="s">
        <v>275</v>
      </c>
      <c r="D4716" s="52" t="s">
        <v>102</v>
      </c>
      <c r="E4716" s="55">
        <v>2013.9169999999999</v>
      </c>
      <c r="F4716" s="54">
        <v>92.882999999999996</v>
      </c>
    </row>
    <row r="4717" spans="1:6">
      <c r="A4717" s="51" t="s">
        <v>231</v>
      </c>
      <c r="B4717">
        <v>83.3</v>
      </c>
      <c r="D4717" s="52" t="s">
        <v>102</v>
      </c>
      <c r="E4717" s="55">
        <v>2014</v>
      </c>
      <c r="F4717" s="54">
        <v>92.882999999999996</v>
      </c>
    </row>
    <row r="4718" spans="1:6">
      <c r="A4718" s="51" t="s">
        <v>232</v>
      </c>
      <c r="B4718" t="s">
        <v>275</v>
      </c>
      <c r="D4718" s="52" t="s">
        <v>102</v>
      </c>
      <c r="E4718" s="55">
        <v>2014.0833</v>
      </c>
      <c r="F4718" s="54">
        <v>93.433000000000007</v>
      </c>
    </row>
    <row r="4719" spans="1:6">
      <c r="A4719" s="51" t="s">
        <v>233</v>
      </c>
      <c r="B4719" t="s">
        <v>275</v>
      </c>
      <c r="D4719" s="52" t="s">
        <v>102</v>
      </c>
      <c r="E4719" s="55">
        <v>2014.1669999999999</v>
      </c>
      <c r="F4719" s="54">
        <v>92.933000000000007</v>
      </c>
    </row>
    <row r="4720" spans="1:6">
      <c r="A4720" s="51" t="s">
        <v>234</v>
      </c>
      <c r="B4720">
        <v>83.38</v>
      </c>
      <c r="D4720" s="52" t="s">
        <v>102</v>
      </c>
      <c r="E4720" s="55">
        <v>2014.25</v>
      </c>
      <c r="F4720" s="54">
        <v>92.882999999999996</v>
      </c>
    </row>
    <row r="4721" spans="1:6">
      <c r="A4721" s="51" t="s">
        <v>235</v>
      </c>
      <c r="B4721" t="s">
        <v>275</v>
      </c>
      <c r="D4721" s="52" t="s">
        <v>102</v>
      </c>
      <c r="E4721" s="55">
        <v>2014.3330000000001</v>
      </c>
      <c r="F4721" s="54">
        <v>92.783000000000001</v>
      </c>
    </row>
    <row r="4722" spans="1:6">
      <c r="A4722" s="51" t="s">
        <v>236</v>
      </c>
      <c r="B4722">
        <v>83.78</v>
      </c>
      <c r="D4722" s="52" t="s">
        <v>102</v>
      </c>
      <c r="E4722" s="55">
        <v>2014.4169999999999</v>
      </c>
      <c r="F4722" s="54">
        <v>93.033000000000001</v>
      </c>
    </row>
    <row r="4723" spans="1:6">
      <c r="A4723" s="51" t="s">
        <v>237</v>
      </c>
      <c r="B4723" t="s">
        <v>275</v>
      </c>
      <c r="D4723" s="52" t="s">
        <v>102</v>
      </c>
      <c r="E4723" s="55">
        <v>2014.5</v>
      </c>
      <c r="F4723" s="54">
        <v>93.332999999999998</v>
      </c>
    </row>
    <row r="4724" spans="1:6">
      <c r="A4724" s="51" t="s">
        <v>238</v>
      </c>
      <c r="B4724" t="s">
        <v>275</v>
      </c>
      <c r="D4724" s="52" t="s">
        <v>102</v>
      </c>
      <c r="E4724" s="55">
        <v>2014.5830000000001</v>
      </c>
      <c r="F4724" s="54">
        <v>93.132999999999996</v>
      </c>
    </row>
    <row r="4725" spans="1:6">
      <c r="A4725" s="51" t="s">
        <v>239</v>
      </c>
      <c r="B4725" t="s">
        <v>275</v>
      </c>
      <c r="D4725" s="52" t="s">
        <v>102</v>
      </c>
      <c r="E4725" s="55">
        <v>2014.6669999999999</v>
      </c>
      <c r="F4725" s="54">
        <v>92.933000000000007</v>
      </c>
    </row>
    <row r="4726" spans="1:6">
      <c r="A4726" s="51" t="s">
        <v>240</v>
      </c>
      <c r="B4726">
        <v>83.52</v>
      </c>
      <c r="D4726" s="52" t="s">
        <v>102</v>
      </c>
      <c r="E4726" s="55">
        <v>2014.75</v>
      </c>
      <c r="F4726" s="54">
        <v>92.983000000000004</v>
      </c>
    </row>
    <row r="4727" spans="1:6">
      <c r="A4727" s="51" t="s">
        <v>241</v>
      </c>
      <c r="B4727" t="s">
        <v>275</v>
      </c>
      <c r="D4727" s="52" t="s">
        <v>102</v>
      </c>
      <c r="E4727" s="55">
        <v>2014.8330000000001</v>
      </c>
      <c r="F4727" s="54">
        <v>92.733000000000004</v>
      </c>
    </row>
    <row r="4728" spans="1:6">
      <c r="A4728" s="50" t="s">
        <v>266</v>
      </c>
      <c r="D4728" s="52" t="s">
        <v>102</v>
      </c>
      <c r="E4728" s="55">
        <v>2014.9169999999999</v>
      </c>
      <c r="F4728" s="54">
        <v>92.733000000000004</v>
      </c>
    </row>
    <row r="4729" spans="1:6">
      <c r="A4729" s="51" t="s">
        <v>230</v>
      </c>
      <c r="B4729" t="s">
        <v>275</v>
      </c>
      <c r="D4729" s="52" t="s">
        <v>102</v>
      </c>
      <c r="E4729" s="55">
        <v>2015</v>
      </c>
      <c r="F4729" s="54">
        <v>92.632999999999996</v>
      </c>
    </row>
    <row r="4730" spans="1:6">
      <c r="A4730" s="51" t="s">
        <v>231</v>
      </c>
      <c r="B4730">
        <v>83.41</v>
      </c>
      <c r="D4730" s="52" t="s">
        <v>102</v>
      </c>
      <c r="E4730" s="55">
        <v>2015.0833</v>
      </c>
      <c r="F4730" s="54">
        <v>92.832999999999998</v>
      </c>
    </row>
    <row r="4731" spans="1:6">
      <c r="A4731" s="51" t="s">
        <v>232</v>
      </c>
      <c r="B4731" t="s">
        <v>275</v>
      </c>
      <c r="D4731" s="52" t="s">
        <v>102</v>
      </c>
      <c r="E4731" s="55">
        <v>2015.1669999999999</v>
      </c>
      <c r="F4731" s="54">
        <v>92.683000000000007</v>
      </c>
    </row>
    <row r="4732" spans="1:6">
      <c r="A4732" s="51" t="s">
        <v>233</v>
      </c>
      <c r="B4732" t="s">
        <v>275</v>
      </c>
      <c r="D4732" s="52" t="s">
        <v>102</v>
      </c>
      <c r="E4732" s="55">
        <v>2015.25</v>
      </c>
      <c r="F4732" s="54">
        <v>92.483000000000004</v>
      </c>
    </row>
    <row r="4733" spans="1:6">
      <c r="A4733" s="51" t="s">
        <v>234</v>
      </c>
      <c r="B4733">
        <v>83.59</v>
      </c>
      <c r="D4733" s="52" t="s">
        <v>102</v>
      </c>
      <c r="E4733" s="55">
        <v>2015.3330000000001</v>
      </c>
      <c r="F4733" s="54">
        <v>92.683000000000007</v>
      </c>
    </row>
    <row r="4734" spans="1:6">
      <c r="A4734" s="51" t="s">
        <v>235</v>
      </c>
      <c r="B4734" t="s">
        <v>275</v>
      </c>
      <c r="D4734" s="52" t="s">
        <v>102</v>
      </c>
      <c r="E4734" s="55">
        <v>2015.4169999999999</v>
      </c>
      <c r="F4734" s="54">
        <v>92.533000000000001</v>
      </c>
    </row>
    <row r="4735" spans="1:6">
      <c r="A4735" s="51" t="s">
        <v>236</v>
      </c>
      <c r="B4735" t="s">
        <v>275</v>
      </c>
      <c r="D4735" s="52" t="s">
        <v>102</v>
      </c>
      <c r="E4735" s="55">
        <v>2015.5</v>
      </c>
      <c r="F4735" s="54">
        <v>93.382999999999996</v>
      </c>
    </row>
    <row r="4736" spans="1:6">
      <c r="A4736" s="51" t="s">
        <v>237</v>
      </c>
      <c r="B4736" t="s">
        <v>275</v>
      </c>
      <c r="D4736" s="52" t="s">
        <v>102</v>
      </c>
      <c r="E4736" s="55">
        <v>2015.5830000000001</v>
      </c>
      <c r="F4736" s="54">
        <v>92.983000000000004</v>
      </c>
    </row>
    <row r="4737" spans="1:6">
      <c r="A4737" s="51" t="s">
        <v>238</v>
      </c>
      <c r="B4737" t="s">
        <v>275</v>
      </c>
      <c r="D4737" s="52" t="s">
        <v>102</v>
      </c>
      <c r="E4737" s="55">
        <v>2015.6669999999999</v>
      </c>
      <c r="F4737" s="54">
        <v>93.382999999999996</v>
      </c>
    </row>
    <row r="4738" spans="1:6">
      <c r="A4738" s="51" t="s">
        <v>239</v>
      </c>
      <c r="B4738" t="s">
        <v>275</v>
      </c>
      <c r="D4738" s="52" t="s">
        <v>102</v>
      </c>
      <c r="E4738" s="55">
        <v>2015.75</v>
      </c>
      <c r="F4738" s="54">
        <v>93.332999999999998</v>
      </c>
    </row>
    <row r="4739" spans="1:6">
      <c r="A4739" s="51" t="s">
        <v>240</v>
      </c>
      <c r="B4739" t="s">
        <v>275</v>
      </c>
      <c r="D4739" s="52" t="s">
        <v>102</v>
      </c>
      <c r="E4739" s="55">
        <v>2015.8330000000001</v>
      </c>
      <c r="F4739" s="54">
        <v>93.033000000000001</v>
      </c>
    </row>
    <row r="4740" spans="1:6">
      <c r="A4740" s="51" t="s">
        <v>241</v>
      </c>
      <c r="B4740" t="s">
        <v>275</v>
      </c>
      <c r="D4740" s="52" t="s">
        <v>102</v>
      </c>
      <c r="E4740" s="55">
        <v>2015.9169999999999</v>
      </c>
      <c r="F4740" s="54">
        <v>92.783000000000001</v>
      </c>
    </row>
    <row r="4741" spans="1:6">
      <c r="A4741" s="50" t="s">
        <v>267</v>
      </c>
      <c r="D4741" s="52" t="s">
        <v>102</v>
      </c>
      <c r="E4741" s="55">
        <v>2016</v>
      </c>
      <c r="F4741" s="54">
        <v>92.483000000000004</v>
      </c>
    </row>
    <row r="4742" spans="1:6">
      <c r="A4742" s="51" t="s">
        <v>230</v>
      </c>
      <c r="B4742" t="s">
        <v>275</v>
      </c>
      <c r="D4742" s="52" t="s">
        <v>102</v>
      </c>
      <c r="E4742" s="55">
        <v>2016.0833</v>
      </c>
      <c r="F4742" s="54">
        <v>92.283000000000001</v>
      </c>
    </row>
    <row r="4743" spans="1:6">
      <c r="A4743" s="51" t="s">
        <v>231</v>
      </c>
      <c r="B4743">
        <v>83.38</v>
      </c>
      <c r="D4743" s="52" t="s">
        <v>102</v>
      </c>
      <c r="E4743" s="55">
        <v>2016.1669999999999</v>
      </c>
      <c r="F4743" s="54">
        <v>92.533000000000001</v>
      </c>
    </row>
    <row r="4744" spans="1:6">
      <c r="A4744" s="51" t="s">
        <v>232</v>
      </c>
      <c r="B4744" t="s">
        <v>275</v>
      </c>
      <c r="D4744" s="52" t="s">
        <v>102</v>
      </c>
      <c r="E4744" s="55">
        <v>2016.25</v>
      </c>
      <c r="F4744" s="54">
        <v>92.483000000000004</v>
      </c>
    </row>
    <row r="4745" spans="1:6">
      <c r="A4745" s="51" t="s">
        <v>233</v>
      </c>
      <c r="B4745" t="s">
        <v>275</v>
      </c>
      <c r="D4745" s="52" t="s">
        <v>102</v>
      </c>
      <c r="E4745" s="55">
        <v>2016.3330000000001</v>
      </c>
      <c r="F4745" s="54">
        <v>92.283000000000001</v>
      </c>
    </row>
    <row r="4746" spans="1:6">
      <c r="A4746" s="51" t="s">
        <v>234</v>
      </c>
      <c r="B4746">
        <v>83.44</v>
      </c>
      <c r="D4746" s="52" t="s">
        <v>102</v>
      </c>
      <c r="E4746" s="55">
        <v>2016.4169999999999</v>
      </c>
      <c r="F4746" s="54">
        <v>92.332999999999998</v>
      </c>
    </row>
    <row r="4747" spans="1:6">
      <c r="A4747" s="51" t="s">
        <v>235</v>
      </c>
      <c r="B4747" t="s">
        <v>275</v>
      </c>
      <c r="D4747" s="52" t="s">
        <v>102</v>
      </c>
      <c r="E4747" s="55">
        <v>2016.5</v>
      </c>
      <c r="F4747" s="54">
        <v>92.283000000000001</v>
      </c>
    </row>
    <row r="4748" spans="1:6">
      <c r="A4748" s="51" t="s">
        <v>236</v>
      </c>
      <c r="B4748">
        <v>83.72</v>
      </c>
      <c r="D4748" s="52" t="s">
        <v>102</v>
      </c>
      <c r="E4748" s="55">
        <v>2016.5830000000001</v>
      </c>
      <c r="F4748" s="54">
        <v>93.283000000000001</v>
      </c>
    </row>
    <row r="4749" spans="1:6">
      <c r="A4749" s="51" t="s">
        <v>237</v>
      </c>
      <c r="B4749" t="s">
        <v>275</v>
      </c>
      <c r="D4749" s="52" t="s">
        <v>102</v>
      </c>
      <c r="E4749" s="55">
        <v>2016.6669999999999</v>
      </c>
      <c r="F4749" s="54">
        <v>93.132999999999996</v>
      </c>
    </row>
    <row r="4750" spans="1:6">
      <c r="A4750" s="51" t="s">
        <v>238</v>
      </c>
      <c r="B4750" t="s">
        <v>275</v>
      </c>
      <c r="D4750" s="52" t="s">
        <v>102</v>
      </c>
      <c r="E4750" s="55">
        <v>2016.75</v>
      </c>
      <c r="F4750" s="54">
        <v>92.832999999999998</v>
      </c>
    </row>
    <row r="4751" spans="1:6">
      <c r="A4751" s="51" t="s">
        <v>239</v>
      </c>
      <c r="B4751" t="s">
        <v>275</v>
      </c>
      <c r="D4751" s="52" t="s">
        <v>102</v>
      </c>
      <c r="E4751" s="55">
        <v>2016.8330000000001</v>
      </c>
      <c r="F4751" s="54">
        <v>92.933000000000007</v>
      </c>
    </row>
    <row r="4752" spans="1:6">
      <c r="A4752" s="51" t="s">
        <v>240</v>
      </c>
      <c r="B4752" t="s">
        <v>275</v>
      </c>
      <c r="D4752" s="52" t="s">
        <v>102</v>
      </c>
      <c r="E4752" s="55">
        <v>2016.9169999999999</v>
      </c>
      <c r="F4752" s="54">
        <v>93.433000000000007</v>
      </c>
    </row>
    <row r="4753" spans="1:6">
      <c r="A4753" s="51" t="s">
        <v>241</v>
      </c>
      <c r="B4753" t="s">
        <v>275</v>
      </c>
      <c r="D4753" s="52" t="s">
        <v>102</v>
      </c>
      <c r="E4753" s="55">
        <v>2017</v>
      </c>
      <c r="F4753" s="54">
        <v>93.733000000000004</v>
      </c>
    </row>
    <row r="4754" spans="1:6">
      <c r="A4754" s="34" t="s">
        <v>94</v>
      </c>
      <c r="D4754" s="52" t="s">
        <v>102</v>
      </c>
      <c r="E4754" s="55">
        <v>2017.0833</v>
      </c>
      <c r="F4754" s="54" t="s">
        <v>275</v>
      </c>
    </row>
    <row r="4755" spans="1:6">
      <c r="A4755" s="50" t="s">
        <v>257</v>
      </c>
      <c r="D4755" s="52" t="s">
        <v>102</v>
      </c>
      <c r="E4755" s="55">
        <v>2017.1669999999999</v>
      </c>
      <c r="F4755" s="54">
        <v>92.132999999999996</v>
      </c>
    </row>
    <row r="4756" spans="1:6">
      <c r="A4756" s="51" t="s">
        <v>230</v>
      </c>
      <c r="B4756">
        <v>80.760000000000005</v>
      </c>
      <c r="D4756" s="52" t="s">
        <v>102</v>
      </c>
      <c r="E4756" s="55">
        <v>2017.25</v>
      </c>
      <c r="F4756" s="54">
        <v>91.882999999999996</v>
      </c>
    </row>
    <row r="4757" spans="1:6">
      <c r="A4757" s="51" t="s">
        <v>231</v>
      </c>
      <c r="B4757">
        <v>80.84</v>
      </c>
      <c r="D4757" s="52" t="s">
        <v>102</v>
      </c>
      <c r="E4757" s="55">
        <v>2017.3330000000001</v>
      </c>
      <c r="F4757" s="54">
        <v>91.882999999999996</v>
      </c>
    </row>
    <row r="4758" spans="1:6">
      <c r="A4758" s="51" t="s">
        <v>232</v>
      </c>
      <c r="B4758">
        <v>80.17</v>
      </c>
      <c r="D4758" s="52" t="s">
        <v>102</v>
      </c>
      <c r="E4758" s="55">
        <v>2017.4169999999999</v>
      </c>
      <c r="F4758" s="54">
        <v>92.233000000000004</v>
      </c>
    </row>
    <row r="4759" spans="1:6">
      <c r="A4759" s="51" t="s">
        <v>233</v>
      </c>
      <c r="B4759">
        <v>80.88</v>
      </c>
      <c r="D4759" s="52" t="s">
        <v>102</v>
      </c>
      <c r="E4759" s="55">
        <v>2017.5</v>
      </c>
      <c r="F4759" s="54">
        <v>91.933000000000007</v>
      </c>
    </row>
    <row r="4760" spans="1:6">
      <c r="A4760" s="51" t="s">
        <v>234</v>
      </c>
      <c r="B4760">
        <v>79.569999999999993</v>
      </c>
      <c r="D4760" s="52" t="s">
        <v>102</v>
      </c>
      <c r="E4760" s="55">
        <v>2017.5830000000001</v>
      </c>
      <c r="F4760" s="54">
        <v>92.132999999999996</v>
      </c>
    </row>
    <row r="4761" spans="1:6">
      <c r="A4761" s="51" t="s">
        <v>235</v>
      </c>
      <c r="B4761">
        <v>79.47</v>
      </c>
      <c r="D4761" s="52" t="s">
        <v>102</v>
      </c>
      <c r="E4761" s="55">
        <v>2017.6669999999999</v>
      </c>
      <c r="F4761" s="54">
        <v>91.882999999999996</v>
      </c>
    </row>
    <row r="4762" spans="1:6">
      <c r="A4762" s="51" t="s">
        <v>236</v>
      </c>
      <c r="B4762">
        <v>79.900000000000006</v>
      </c>
      <c r="D4762" s="52" t="s">
        <v>102</v>
      </c>
      <c r="E4762" s="55">
        <v>2017.75</v>
      </c>
      <c r="F4762" s="54">
        <v>91.933000000000007</v>
      </c>
    </row>
    <row r="4763" spans="1:6">
      <c r="A4763" s="51" t="s">
        <v>237</v>
      </c>
      <c r="B4763">
        <v>80.430000000000007</v>
      </c>
      <c r="D4763" s="52" t="s">
        <v>102</v>
      </c>
      <c r="E4763" s="55">
        <v>2017.8330000000001</v>
      </c>
      <c r="F4763" s="54">
        <v>92.753</v>
      </c>
    </row>
    <row r="4764" spans="1:6">
      <c r="A4764" s="51" t="s">
        <v>238</v>
      </c>
      <c r="B4764">
        <v>80.790000000000006</v>
      </c>
      <c r="D4764" s="52" t="s">
        <v>102</v>
      </c>
      <c r="E4764" s="55">
        <v>2017.9169999999999</v>
      </c>
      <c r="F4764" s="54">
        <v>92.332999999999998</v>
      </c>
    </row>
    <row r="4765" spans="1:6">
      <c r="A4765" s="51" t="s">
        <v>239</v>
      </c>
      <c r="B4765">
        <v>81.180000000000007</v>
      </c>
      <c r="D4765" s="52" t="s">
        <v>102</v>
      </c>
      <c r="E4765" s="55">
        <v>2018</v>
      </c>
      <c r="F4765" s="54">
        <v>92.132999999999996</v>
      </c>
    </row>
    <row r="4766" spans="1:6">
      <c r="A4766" s="51" t="s">
        <v>240</v>
      </c>
      <c r="B4766">
        <v>81.44</v>
      </c>
      <c r="D4766" s="52" t="s">
        <v>102</v>
      </c>
      <c r="E4766" s="55">
        <v>2018.0833</v>
      </c>
      <c r="F4766" s="54">
        <v>92.203000000000003</v>
      </c>
    </row>
    <row r="4767" spans="1:6">
      <c r="A4767" s="51" t="s">
        <v>241</v>
      </c>
      <c r="B4767">
        <v>81.569999999999993</v>
      </c>
      <c r="D4767" s="52" t="s">
        <v>102</v>
      </c>
      <c r="E4767" s="55">
        <v>2018.1669999999999</v>
      </c>
      <c r="F4767" s="54">
        <v>92.132999999999996</v>
      </c>
    </row>
    <row r="4768" spans="1:6">
      <c r="A4768" s="50" t="s">
        <v>258</v>
      </c>
      <c r="D4768" s="52" t="s">
        <v>102</v>
      </c>
      <c r="E4768" s="55">
        <v>2018.25</v>
      </c>
      <c r="F4768" s="54">
        <v>92.753</v>
      </c>
    </row>
    <row r="4769" spans="1:6">
      <c r="A4769" s="51" t="s">
        <v>230</v>
      </c>
      <c r="B4769">
        <v>80.540000000000006</v>
      </c>
      <c r="D4769" s="52" t="s">
        <v>102</v>
      </c>
      <c r="E4769" s="55">
        <v>2018.3330000000001</v>
      </c>
      <c r="F4769" s="54">
        <v>92.132999999999996</v>
      </c>
    </row>
    <row r="4770" spans="1:6">
      <c r="A4770" s="51" t="s">
        <v>231</v>
      </c>
      <c r="B4770">
        <v>81.08</v>
      </c>
      <c r="D4770" s="52" t="s">
        <v>102</v>
      </c>
      <c r="E4770" s="55">
        <v>2018.4169999999999</v>
      </c>
      <c r="F4770" s="54">
        <v>93.212999999999994</v>
      </c>
    </row>
    <row r="4771" spans="1:6">
      <c r="A4771" s="51" t="s">
        <v>232</v>
      </c>
      <c r="B4771">
        <v>81.36</v>
      </c>
      <c r="D4771" s="52" t="s">
        <v>102</v>
      </c>
      <c r="E4771" s="55">
        <v>2018.5</v>
      </c>
      <c r="F4771" s="54">
        <v>93.233000000000004</v>
      </c>
    </row>
    <row r="4772" spans="1:6">
      <c r="A4772" s="51" t="s">
        <v>233</v>
      </c>
      <c r="B4772">
        <v>80.48</v>
      </c>
      <c r="D4772" s="52" t="s">
        <v>102</v>
      </c>
      <c r="E4772" s="55">
        <v>2018.5830000000001</v>
      </c>
      <c r="F4772" s="54">
        <v>93.082999999999998</v>
      </c>
    </row>
    <row r="4773" spans="1:6">
      <c r="A4773" s="51" t="s">
        <v>234</v>
      </c>
      <c r="B4773">
        <v>80.430000000000007</v>
      </c>
      <c r="D4773" s="52" t="s">
        <v>102</v>
      </c>
      <c r="E4773" s="55">
        <v>2018.6669999999999</v>
      </c>
      <c r="F4773" s="54">
        <v>93.033000000000001</v>
      </c>
    </row>
    <row r="4774" spans="1:6">
      <c r="A4774" s="51" t="s">
        <v>235</v>
      </c>
      <c r="B4774">
        <v>80.42</v>
      </c>
      <c r="D4774" s="52" t="s">
        <v>102</v>
      </c>
      <c r="E4774" s="55">
        <v>2018.75</v>
      </c>
      <c r="F4774" s="54">
        <v>92.983000000000004</v>
      </c>
    </row>
    <row r="4775" spans="1:6">
      <c r="A4775" s="51" t="s">
        <v>236</v>
      </c>
      <c r="B4775">
        <v>79.08</v>
      </c>
      <c r="D4775" s="52" t="s">
        <v>102</v>
      </c>
      <c r="E4775" s="55">
        <v>2018.8330000000001</v>
      </c>
      <c r="F4775" s="54">
        <v>92.832999999999998</v>
      </c>
    </row>
    <row r="4776" spans="1:6">
      <c r="A4776" s="51" t="s">
        <v>237</v>
      </c>
      <c r="B4776">
        <v>79.66</v>
      </c>
      <c r="D4776" s="52" t="s">
        <v>102</v>
      </c>
      <c r="E4776" s="55">
        <v>2018.9169999999999</v>
      </c>
      <c r="F4776" s="54">
        <v>92.933000000000007</v>
      </c>
    </row>
    <row r="4777" spans="1:6">
      <c r="A4777" s="51" t="s">
        <v>238</v>
      </c>
      <c r="B4777">
        <v>80.77</v>
      </c>
      <c r="D4777" s="52" t="s">
        <v>102</v>
      </c>
      <c r="E4777" s="55">
        <v>2019</v>
      </c>
      <c r="F4777" s="54">
        <v>92.483000000000004</v>
      </c>
    </row>
    <row r="4778" spans="1:6">
      <c r="A4778" s="51" t="s">
        <v>239</v>
      </c>
      <c r="B4778">
        <v>81.02</v>
      </c>
      <c r="D4778" s="52" t="s">
        <v>102</v>
      </c>
      <c r="E4778" s="55">
        <v>2019.0833</v>
      </c>
      <c r="F4778" s="54">
        <v>92.283000000000001</v>
      </c>
    </row>
    <row r="4779" spans="1:6">
      <c r="A4779" s="51" t="s">
        <v>240</v>
      </c>
      <c r="B4779">
        <v>81.58</v>
      </c>
      <c r="D4779" s="52" t="s">
        <v>102</v>
      </c>
      <c r="E4779" s="55">
        <v>2019.1669999999999</v>
      </c>
      <c r="F4779" s="54">
        <v>92.533000000000001</v>
      </c>
    </row>
    <row r="4780" spans="1:6">
      <c r="A4780" s="51" t="s">
        <v>241</v>
      </c>
      <c r="B4780">
        <v>82.14</v>
      </c>
      <c r="D4780" s="52" t="s">
        <v>102</v>
      </c>
      <c r="E4780" s="55">
        <v>2019.25</v>
      </c>
      <c r="F4780" s="54">
        <v>92.483000000000004</v>
      </c>
    </row>
    <row r="4781" spans="1:6">
      <c r="A4781" s="50" t="s">
        <v>259</v>
      </c>
      <c r="D4781" s="52" t="s">
        <v>102</v>
      </c>
      <c r="E4781" s="55">
        <v>2019.3330000000001</v>
      </c>
      <c r="F4781" s="54">
        <v>92.283000000000001</v>
      </c>
    </row>
    <row r="4782" spans="1:6">
      <c r="A4782" s="51" t="s">
        <v>230</v>
      </c>
      <c r="B4782">
        <v>80.98</v>
      </c>
      <c r="D4782" s="52" t="s">
        <v>102</v>
      </c>
      <c r="E4782" s="55">
        <v>2019.4169999999999</v>
      </c>
      <c r="F4782" s="54">
        <v>92.332999999999998</v>
      </c>
    </row>
    <row r="4783" spans="1:6">
      <c r="A4783" s="51" t="s">
        <v>231</v>
      </c>
      <c r="B4783">
        <v>81.47</v>
      </c>
      <c r="D4783" s="52" t="s">
        <v>102</v>
      </c>
      <c r="E4783" s="55">
        <v>2019.5</v>
      </c>
      <c r="F4783" s="54">
        <v>92.933000000000007</v>
      </c>
    </row>
    <row r="4784" spans="1:6">
      <c r="A4784" s="51" t="s">
        <v>232</v>
      </c>
      <c r="B4784">
        <v>81.569999999999993</v>
      </c>
      <c r="D4784" s="52" t="s">
        <v>102</v>
      </c>
      <c r="E4784" s="55">
        <v>2019.5830000000001</v>
      </c>
      <c r="F4784" s="54">
        <v>91.882999999999996</v>
      </c>
    </row>
    <row r="4785" spans="1:6">
      <c r="A4785" s="51" t="s">
        <v>233</v>
      </c>
      <c r="B4785">
        <v>80.23</v>
      </c>
      <c r="D4785" s="52" t="s">
        <v>102</v>
      </c>
      <c r="E4785" s="55">
        <v>2019.6669999999999</v>
      </c>
      <c r="F4785" s="54">
        <v>92.753</v>
      </c>
    </row>
    <row r="4786" spans="1:6">
      <c r="A4786" s="51" t="s">
        <v>234</v>
      </c>
      <c r="B4786">
        <v>79.47</v>
      </c>
      <c r="D4786" s="52" t="s">
        <v>102</v>
      </c>
      <c r="E4786" s="55">
        <v>2019.75</v>
      </c>
      <c r="F4786" s="54">
        <v>92.132999999999996</v>
      </c>
    </row>
    <row r="4787" spans="1:6">
      <c r="A4787" s="51" t="s">
        <v>235</v>
      </c>
      <c r="B4787">
        <v>80.87</v>
      </c>
      <c r="D4787" s="52" t="s">
        <v>102</v>
      </c>
      <c r="E4787" s="55">
        <v>2019.8330000000001</v>
      </c>
      <c r="F4787" s="54">
        <v>92.753</v>
      </c>
    </row>
    <row r="4788" spans="1:6">
      <c r="A4788" s="51" t="s">
        <v>236</v>
      </c>
      <c r="B4788">
        <v>80.349999999999994</v>
      </c>
      <c r="D4788" s="52" t="s">
        <v>102</v>
      </c>
      <c r="E4788" s="55">
        <v>2019.9169999999999</v>
      </c>
      <c r="F4788" s="54">
        <v>92.332999999999998</v>
      </c>
    </row>
    <row r="4789" spans="1:6">
      <c r="A4789" s="51" t="s">
        <v>237</v>
      </c>
      <c r="B4789">
        <v>79.989999999999995</v>
      </c>
      <c r="D4789" s="52" t="s">
        <v>102</v>
      </c>
      <c r="E4789" s="55">
        <v>2020</v>
      </c>
      <c r="F4789" s="54" t="s">
        <v>275</v>
      </c>
    </row>
    <row r="4790" spans="1:6">
      <c r="A4790" s="51" t="s">
        <v>238</v>
      </c>
      <c r="B4790">
        <v>80.83</v>
      </c>
      <c r="D4790" s="52" t="s">
        <v>105</v>
      </c>
      <c r="E4790" s="55">
        <v>2009</v>
      </c>
      <c r="F4790" s="54" t="s">
        <v>275</v>
      </c>
    </row>
    <row r="4791" spans="1:6">
      <c r="A4791" s="51" t="s">
        <v>239</v>
      </c>
      <c r="B4791">
        <v>81.069999999999993</v>
      </c>
      <c r="D4791" s="52" t="s">
        <v>105</v>
      </c>
      <c r="E4791" s="55">
        <v>2009.08251</v>
      </c>
      <c r="F4791" s="54" t="s">
        <v>275</v>
      </c>
    </row>
    <row r="4792" spans="1:6">
      <c r="A4792" s="51" t="s">
        <v>240</v>
      </c>
      <c r="B4792">
        <v>81.14</v>
      </c>
      <c r="D4792" s="52" t="s">
        <v>105</v>
      </c>
      <c r="E4792" s="55">
        <v>2009.16588</v>
      </c>
      <c r="F4792" s="54" t="s">
        <v>275</v>
      </c>
    </row>
    <row r="4793" spans="1:6">
      <c r="A4793" s="51" t="s">
        <v>241</v>
      </c>
      <c r="B4793">
        <v>81.66</v>
      </c>
      <c r="D4793" s="52" t="s">
        <v>105</v>
      </c>
      <c r="E4793" s="55">
        <v>2009.2492500000001</v>
      </c>
      <c r="F4793" s="54" t="s">
        <v>275</v>
      </c>
    </row>
    <row r="4794" spans="1:6">
      <c r="A4794" s="50" t="s">
        <v>260</v>
      </c>
      <c r="D4794" s="52" t="s">
        <v>105</v>
      </c>
      <c r="E4794" s="55">
        <v>2009.3326199999999</v>
      </c>
      <c r="F4794" s="54" t="s">
        <v>275</v>
      </c>
    </row>
    <row r="4795" spans="1:6">
      <c r="A4795" s="51" t="s">
        <v>230</v>
      </c>
      <c r="B4795">
        <v>81.02</v>
      </c>
      <c r="D4795" s="52" t="s">
        <v>105</v>
      </c>
      <c r="E4795" s="55">
        <v>2009.41599</v>
      </c>
      <c r="F4795" s="54" t="s">
        <v>275</v>
      </c>
    </row>
    <row r="4796" spans="1:6">
      <c r="A4796" s="51" t="s">
        <v>231</v>
      </c>
      <c r="B4796">
        <v>80.23</v>
      </c>
      <c r="D4796" s="52" t="s">
        <v>105</v>
      </c>
      <c r="E4796" s="55">
        <v>2009.49936</v>
      </c>
      <c r="F4796" s="54" t="s">
        <v>275</v>
      </c>
    </row>
    <row r="4797" spans="1:6">
      <c r="A4797" s="51" t="s">
        <v>232</v>
      </c>
      <c r="B4797">
        <v>80.400000000000006</v>
      </c>
      <c r="D4797" s="52" t="s">
        <v>105</v>
      </c>
      <c r="E4797" s="55">
        <v>2009.5827300000001</v>
      </c>
      <c r="F4797" s="54" t="s">
        <v>275</v>
      </c>
    </row>
    <row r="4798" spans="1:6">
      <c r="A4798" s="51" t="s">
        <v>233</v>
      </c>
      <c r="B4798">
        <v>80.819999999999993</v>
      </c>
      <c r="D4798" s="52" t="s">
        <v>105</v>
      </c>
      <c r="E4798" s="55">
        <v>2009.6660999999999</v>
      </c>
      <c r="F4798" s="54" t="s">
        <v>275</v>
      </c>
    </row>
    <row r="4799" spans="1:6">
      <c r="A4799" s="51" t="s">
        <v>234</v>
      </c>
      <c r="B4799">
        <v>80.06</v>
      </c>
      <c r="D4799" s="52" t="s">
        <v>105</v>
      </c>
      <c r="E4799" s="55">
        <v>2009.74947</v>
      </c>
      <c r="F4799" s="54" t="s">
        <v>275</v>
      </c>
    </row>
    <row r="4800" spans="1:6">
      <c r="A4800" s="51" t="s">
        <v>235</v>
      </c>
      <c r="B4800">
        <v>79.73</v>
      </c>
      <c r="D4800" s="52" t="s">
        <v>105</v>
      </c>
      <c r="E4800" s="55">
        <v>2009.83284</v>
      </c>
      <c r="F4800" s="54" t="s">
        <v>275</v>
      </c>
    </row>
    <row r="4801" spans="1:6">
      <c r="A4801" s="51" t="s">
        <v>236</v>
      </c>
      <c r="B4801">
        <v>81.25</v>
      </c>
      <c r="D4801" s="52" t="s">
        <v>105</v>
      </c>
      <c r="E4801" s="55">
        <v>2009.9162100000001</v>
      </c>
      <c r="F4801" s="54" t="s">
        <v>275</v>
      </c>
    </row>
    <row r="4802" spans="1:6">
      <c r="A4802" s="51" t="s">
        <v>237</v>
      </c>
      <c r="B4802">
        <v>80.05</v>
      </c>
      <c r="D4802" s="52" t="s">
        <v>105</v>
      </c>
      <c r="E4802" s="55">
        <v>2010</v>
      </c>
      <c r="F4802" s="54" t="s">
        <v>275</v>
      </c>
    </row>
    <row r="4803" spans="1:6">
      <c r="A4803" s="51" t="s">
        <v>238</v>
      </c>
      <c r="B4803">
        <v>80.89</v>
      </c>
      <c r="D4803" s="52" t="s">
        <v>105</v>
      </c>
      <c r="E4803" s="55">
        <v>2010.08295</v>
      </c>
      <c r="F4803" s="54" t="s">
        <v>275</v>
      </c>
    </row>
    <row r="4804" spans="1:6">
      <c r="A4804" s="51" t="s">
        <v>239</v>
      </c>
      <c r="B4804">
        <v>81.09</v>
      </c>
      <c r="D4804" s="52" t="s">
        <v>105</v>
      </c>
      <c r="E4804" s="55">
        <v>2010.16632</v>
      </c>
      <c r="F4804" s="54" t="s">
        <v>275</v>
      </c>
    </row>
    <row r="4805" spans="1:6">
      <c r="A4805" s="51" t="s">
        <v>240</v>
      </c>
      <c r="B4805">
        <v>81.48</v>
      </c>
      <c r="D4805" s="52" t="s">
        <v>105</v>
      </c>
      <c r="E4805" s="55">
        <v>2010.2496900000001</v>
      </c>
      <c r="F4805" s="54" t="s">
        <v>275</v>
      </c>
    </row>
    <row r="4806" spans="1:6">
      <c r="A4806" s="51" t="s">
        <v>241</v>
      </c>
      <c r="B4806">
        <v>81.09</v>
      </c>
      <c r="D4806" s="52" t="s">
        <v>105</v>
      </c>
      <c r="E4806" s="55">
        <v>2010.3330599999999</v>
      </c>
      <c r="F4806" s="54" t="s">
        <v>275</v>
      </c>
    </row>
    <row r="4807" spans="1:6">
      <c r="A4807" s="50" t="s">
        <v>261</v>
      </c>
      <c r="D4807" s="52" t="s">
        <v>105</v>
      </c>
      <c r="E4807" s="55">
        <v>2010.41643</v>
      </c>
      <c r="F4807" s="54" t="s">
        <v>275</v>
      </c>
    </row>
    <row r="4808" spans="1:6">
      <c r="A4808" s="51" t="s">
        <v>230</v>
      </c>
      <c r="B4808">
        <v>81.010000000000005</v>
      </c>
      <c r="D4808" s="52" t="s">
        <v>105</v>
      </c>
      <c r="E4808" s="55">
        <v>2010.4998000000001</v>
      </c>
      <c r="F4808" s="54" t="s">
        <v>275</v>
      </c>
    </row>
    <row r="4809" spans="1:6">
      <c r="A4809" s="51" t="s">
        <v>231</v>
      </c>
      <c r="B4809">
        <v>81.09</v>
      </c>
      <c r="D4809" s="52" t="s">
        <v>105</v>
      </c>
      <c r="E4809" s="55">
        <v>2010.5831700000001</v>
      </c>
      <c r="F4809" s="54" t="s">
        <v>275</v>
      </c>
    </row>
    <row r="4810" spans="1:6">
      <c r="A4810" s="51" t="s">
        <v>232</v>
      </c>
      <c r="B4810">
        <v>81.22</v>
      </c>
      <c r="D4810" s="52" t="s">
        <v>105</v>
      </c>
      <c r="E4810" s="55">
        <v>2010.6665399999999</v>
      </c>
      <c r="F4810" s="54" t="s">
        <v>275</v>
      </c>
    </row>
    <row r="4811" spans="1:6">
      <c r="A4811" s="51" t="s">
        <v>233</v>
      </c>
      <c r="B4811">
        <v>81.400000000000006</v>
      </c>
      <c r="D4811" s="52" t="s">
        <v>105</v>
      </c>
      <c r="E4811" s="55">
        <v>2010.74991</v>
      </c>
      <c r="F4811" s="54" t="s">
        <v>275</v>
      </c>
    </row>
    <row r="4812" spans="1:6">
      <c r="A4812" s="51" t="s">
        <v>234</v>
      </c>
      <c r="B4812">
        <v>81.03</v>
      </c>
      <c r="D4812" s="52" t="s">
        <v>105</v>
      </c>
      <c r="E4812" s="55">
        <v>2010.8332800000001</v>
      </c>
      <c r="F4812" s="54" t="s">
        <v>275</v>
      </c>
    </row>
    <row r="4813" spans="1:6">
      <c r="A4813" s="51" t="s">
        <v>235</v>
      </c>
      <c r="B4813">
        <v>81.84</v>
      </c>
      <c r="D4813" s="52" t="s">
        <v>105</v>
      </c>
      <c r="E4813" s="55">
        <v>2010.9166499999999</v>
      </c>
      <c r="F4813" s="54" t="s">
        <v>275</v>
      </c>
    </row>
    <row r="4814" spans="1:6">
      <c r="A4814" s="51" t="s">
        <v>236</v>
      </c>
      <c r="B4814">
        <v>82</v>
      </c>
      <c r="D4814" s="52" t="s">
        <v>105</v>
      </c>
      <c r="E4814" s="55">
        <v>2011</v>
      </c>
      <c r="F4814" s="54" t="s">
        <v>275</v>
      </c>
    </row>
    <row r="4815" spans="1:6">
      <c r="A4815" s="51" t="s">
        <v>237</v>
      </c>
      <c r="B4815">
        <v>82.46</v>
      </c>
      <c r="D4815" s="52" t="s">
        <v>105</v>
      </c>
      <c r="E4815" s="55">
        <v>2011.0833</v>
      </c>
      <c r="F4815" s="54" t="s">
        <v>275</v>
      </c>
    </row>
    <row r="4816" spans="1:6">
      <c r="A4816" s="51" t="s">
        <v>238</v>
      </c>
      <c r="B4816" t="s">
        <v>275</v>
      </c>
      <c r="D4816" s="52" t="s">
        <v>105</v>
      </c>
      <c r="E4816" s="55">
        <v>2011.1669999999999</v>
      </c>
      <c r="F4816" s="54" t="s">
        <v>275</v>
      </c>
    </row>
    <row r="4817" spans="1:6">
      <c r="A4817" s="51" t="s">
        <v>239</v>
      </c>
      <c r="B4817" t="s">
        <v>275</v>
      </c>
      <c r="D4817" s="52" t="s">
        <v>105</v>
      </c>
      <c r="E4817" s="55">
        <v>2011.25</v>
      </c>
      <c r="F4817" s="54" t="s">
        <v>275</v>
      </c>
    </row>
    <row r="4818" spans="1:6">
      <c r="A4818" s="51" t="s">
        <v>240</v>
      </c>
      <c r="B4818">
        <v>81.58</v>
      </c>
      <c r="D4818" s="52" t="s">
        <v>105</v>
      </c>
      <c r="E4818" s="55">
        <v>2011.3330000000001</v>
      </c>
      <c r="F4818" s="54" t="s">
        <v>275</v>
      </c>
    </row>
    <row r="4819" spans="1:6">
      <c r="A4819" s="51" t="s">
        <v>241</v>
      </c>
      <c r="B4819">
        <v>82.02</v>
      </c>
      <c r="D4819" s="52" t="s">
        <v>105</v>
      </c>
      <c r="E4819" s="55">
        <v>2011.4169999999999</v>
      </c>
      <c r="F4819" s="54" t="s">
        <v>275</v>
      </c>
    </row>
    <row r="4820" spans="1:6">
      <c r="A4820" s="50" t="s">
        <v>262</v>
      </c>
      <c r="D4820" s="52" t="s">
        <v>105</v>
      </c>
      <c r="E4820" s="55">
        <v>2011.5</v>
      </c>
      <c r="F4820" s="54" t="s">
        <v>275</v>
      </c>
    </row>
    <row r="4821" spans="1:6">
      <c r="A4821" s="51" t="s">
        <v>230</v>
      </c>
      <c r="B4821">
        <v>81.87</v>
      </c>
      <c r="D4821" s="52" t="s">
        <v>105</v>
      </c>
      <c r="E4821" s="55">
        <v>2011.5830000000001</v>
      </c>
      <c r="F4821" s="54" t="s">
        <v>275</v>
      </c>
    </row>
    <row r="4822" spans="1:6">
      <c r="A4822" s="51" t="s">
        <v>231</v>
      </c>
      <c r="B4822">
        <v>81.23</v>
      </c>
      <c r="D4822" s="52" t="s">
        <v>105</v>
      </c>
      <c r="E4822" s="55">
        <v>2011.6669999999999</v>
      </c>
      <c r="F4822" s="54" t="s">
        <v>275</v>
      </c>
    </row>
    <row r="4823" spans="1:6">
      <c r="A4823" s="51" t="s">
        <v>232</v>
      </c>
      <c r="B4823">
        <v>81.11</v>
      </c>
      <c r="D4823" s="52" t="s">
        <v>105</v>
      </c>
      <c r="E4823" s="55">
        <v>2011.75</v>
      </c>
      <c r="F4823" s="54" t="s">
        <v>275</v>
      </c>
    </row>
    <row r="4824" spans="1:6">
      <c r="A4824" s="51" t="s">
        <v>233</v>
      </c>
      <c r="B4824">
        <v>80.88</v>
      </c>
      <c r="D4824" s="52" t="s">
        <v>105</v>
      </c>
      <c r="E4824" s="55">
        <v>2011.8330000000001</v>
      </c>
      <c r="F4824" s="54" t="s">
        <v>275</v>
      </c>
    </row>
    <row r="4825" spans="1:6">
      <c r="A4825" s="51" t="s">
        <v>234</v>
      </c>
      <c r="B4825">
        <v>81.680000000000007</v>
      </c>
      <c r="D4825" s="52" t="s">
        <v>105</v>
      </c>
      <c r="E4825" s="55">
        <v>2011.9169999999999</v>
      </c>
      <c r="F4825" s="54" t="s">
        <v>275</v>
      </c>
    </row>
    <row r="4826" spans="1:6">
      <c r="A4826" s="51" t="s">
        <v>235</v>
      </c>
      <c r="B4826">
        <v>81.819999999999993</v>
      </c>
      <c r="D4826" s="52" t="s">
        <v>105</v>
      </c>
      <c r="E4826" s="55">
        <v>2012</v>
      </c>
      <c r="F4826" s="54" t="s">
        <v>275</v>
      </c>
    </row>
    <row r="4827" spans="1:6">
      <c r="A4827" s="51" t="s">
        <v>236</v>
      </c>
      <c r="B4827">
        <v>81.7</v>
      </c>
      <c r="D4827" s="52" t="s">
        <v>105</v>
      </c>
      <c r="E4827" s="55">
        <v>2012.0833</v>
      </c>
      <c r="F4827" s="54" t="s">
        <v>275</v>
      </c>
    </row>
    <row r="4828" spans="1:6">
      <c r="A4828" s="51" t="s">
        <v>237</v>
      </c>
      <c r="B4828" t="s">
        <v>275</v>
      </c>
      <c r="D4828" s="52" t="s">
        <v>105</v>
      </c>
      <c r="E4828" s="55">
        <v>2012.1669999999999</v>
      </c>
      <c r="F4828" s="54" t="s">
        <v>275</v>
      </c>
    </row>
    <row r="4829" spans="1:6">
      <c r="A4829" s="51" t="s">
        <v>238</v>
      </c>
      <c r="B4829">
        <v>81.83</v>
      </c>
      <c r="D4829" s="52" t="s">
        <v>105</v>
      </c>
      <c r="E4829" s="55">
        <v>2012.25</v>
      </c>
      <c r="F4829" s="54" t="s">
        <v>275</v>
      </c>
    </row>
    <row r="4830" spans="1:6">
      <c r="A4830" s="51" t="s">
        <v>239</v>
      </c>
      <c r="B4830">
        <v>81.77</v>
      </c>
      <c r="D4830" s="52" t="s">
        <v>105</v>
      </c>
      <c r="E4830" s="55">
        <v>2012.3330000000001</v>
      </c>
      <c r="F4830" s="54" t="s">
        <v>275</v>
      </c>
    </row>
    <row r="4831" spans="1:6">
      <c r="A4831" s="51" t="s">
        <v>240</v>
      </c>
      <c r="B4831">
        <v>80.78</v>
      </c>
      <c r="D4831" s="52" t="s">
        <v>105</v>
      </c>
      <c r="E4831" s="55">
        <v>2012.4169999999999</v>
      </c>
      <c r="F4831" s="54" t="s">
        <v>275</v>
      </c>
    </row>
    <row r="4832" spans="1:6">
      <c r="A4832" s="51" t="s">
        <v>241</v>
      </c>
      <c r="B4832">
        <v>81.349999999999994</v>
      </c>
      <c r="D4832" s="52" t="s">
        <v>105</v>
      </c>
      <c r="E4832" s="55">
        <v>2012.5</v>
      </c>
      <c r="F4832" s="54" t="s">
        <v>275</v>
      </c>
    </row>
    <row r="4833" spans="1:6">
      <c r="A4833" s="50" t="s">
        <v>263</v>
      </c>
      <c r="D4833" s="52" t="s">
        <v>105</v>
      </c>
      <c r="E4833" s="55">
        <v>2012.5830000000001</v>
      </c>
      <c r="F4833" s="54" t="s">
        <v>275</v>
      </c>
    </row>
    <row r="4834" spans="1:6">
      <c r="A4834" s="51" t="s">
        <v>230</v>
      </c>
      <c r="B4834">
        <v>81.709999999999994</v>
      </c>
      <c r="D4834" s="52" t="s">
        <v>105</v>
      </c>
      <c r="E4834" s="55">
        <v>2012.6669999999999</v>
      </c>
      <c r="F4834" s="54" t="s">
        <v>275</v>
      </c>
    </row>
    <row r="4835" spans="1:6">
      <c r="A4835" s="51" t="s">
        <v>231</v>
      </c>
      <c r="B4835">
        <v>81.7</v>
      </c>
      <c r="D4835" s="52" t="s">
        <v>105</v>
      </c>
      <c r="E4835" s="55">
        <v>2012.75</v>
      </c>
      <c r="F4835" s="54" t="s">
        <v>275</v>
      </c>
    </row>
    <row r="4836" spans="1:6">
      <c r="A4836" s="51" t="s">
        <v>232</v>
      </c>
      <c r="B4836">
        <v>81.72</v>
      </c>
      <c r="D4836" s="52" t="s">
        <v>105</v>
      </c>
      <c r="E4836" s="55">
        <v>2012.8330000000001</v>
      </c>
      <c r="F4836" s="54" t="s">
        <v>275</v>
      </c>
    </row>
    <row r="4837" spans="1:6">
      <c r="A4837" s="51" t="s">
        <v>233</v>
      </c>
      <c r="B4837">
        <v>81.66</v>
      </c>
      <c r="D4837" s="52" t="s">
        <v>105</v>
      </c>
      <c r="E4837" s="55">
        <v>2012.9169999999999</v>
      </c>
      <c r="F4837" s="54" t="s">
        <v>275</v>
      </c>
    </row>
    <row r="4838" spans="1:6">
      <c r="A4838" s="51" t="s">
        <v>234</v>
      </c>
      <c r="B4838">
        <v>81.81</v>
      </c>
      <c r="D4838" s="52" t="s">
        <v>105</v>
      </c>
      <c r="E4838" s="55">
        <v>2013</v>
      </c>
      <c r="F4838" s="54" t="s">
        <v>275</v>
      </c>
    </row>
    <row r="4839" spans="1:6">
      <c r="A4839" s="51" t="s">
        <v>235</v>
      </c>
      <c r="B4839" t="s">
        <v>275</v>
      </c>
      <c r="D4839" s="52" t="s">
        <v>105</v>
      </c>
      <c r="E4839" s="55">
        <v>2013.0833</v>
      </c>
      <c r="F4839" s="54" t="s">
        <v>275</v>
      </c>
    </row>
    <row r="4840" spans="1:6">
      <c r="A4840" s="51" t="s">
        <v>236</v>
      </c>
      <c r="B4840" t="s">
        <v>275</v>
      </c>
      <c r="D4840" s="52" t="s">
        <v>105</v>
      </c>
      <c r="E4840" s="55">
        <v>2013.1669999999999</v>
      </c>
      <c r="F4840" s="54" t="s">
        <v>275</v>
      </c>
    </row>
    <row r="4841" spans="1:6">
      <c r="A4841" s="51" t="s">
        <v>237</v>
      </c>
      <c r="B4841" t="s">
        <v>275</v>
      </c>
      <c r="D4841" s="52" t="s">
        <v>105</v>
      </c>
      <c r="E4841" s="55">
        <v>2013.25</v>
      </c>
      <c r="F4841" s="54" t="s">
        <v>275</v>
      </c>
    </row>
    <row r="4842" spans="1:6">
      <c r="A4842" s="51" t="s">
        <v>238</v>
      </c>
      <c r="B4842" t="s">
        <v>275</v>
      </c>
      <c r="D4842" s="52" t="s">
        <v>105</v>
      </c>
      <c r="E4842" s="55">
        <v>2013.3330000000001</v>
      </c>
      <c r="F4842" s="54" t="s">
        <v>275</v>
      </c>
    </row>
    <row r="4843" spans="1:6">
      <c r="A4843" s="51" t="s">
        <v>239</v>
      </c>
      <c r="B4843">
        <v>81.52</v>
      </c>
      <c r="D4843" s="52" t="s">
        <v>105</v>
      </c>
      <c r="E4843" s="55">
        <v>2013.4169999999999</v>
      </c>
      <c r="F4843" s="54" t="s">
        <v>275</v>
      </c>
    </row>
    <row r="4844" spans="1:6">
      <c r="A4844" s="51" t="s">
        <v>240</v>
      </c>
      <c r="B4844" t="s">
        <v>275</v>
      </c>
      <c r="D4844" s="52" t="s">
        <v>105</v>
      </c>
      <c r="E4844" s="55">
        <v>2013.5</v>
      </c>
      <c r="F4844" s="54" t="s">
        <v>275</v>
      </c>
    </row>
    <row r="4845" spans="1:6">
      <c r="A4845" s="51" t="s">
        <v>241</v>
      </c>
      <c r="B4845" t="s">
        <v>275</v>
      </c>
      <c r="D4845" s="52" t="s">
        <v>105</v>
      </c>
      <c r="E4845" s="55">
        <v>2013.5830000000001</v>
      </c>
      <c r="F4845" s="54" t="s">
        <v>275</v>
      </c>
    </row>
    <row r="4846" spans="1:6">
      <c r="A4846" s="50" t="s">
        <v>264</v>
      </c>
      <c r="D4846" s="52" t="s">
        <v>105</v>
      </c>
      <c r="E4846" s="55">
        <v>2013.6669999999999</v>
      </c>
      <c r="F4846" s="54" t="s">
        <v>275</v>
      </c>
    </row>
    <row r="4847" spans="1:6">
      <c r="A4847" s="51" t="s">
        <v>230</v>
      </c>
      <c r="B4847" t="s">
        <v>275</v>
      </c>
      <c r="D4847" s="52" t="s">
        <v>105</v>
      </c>
      <c r="E4847" s="55">
        <v>2013.75</v>
      </c>
      <c r="F4847" s="54" t="s">
        <v>275</v>
      </c>
    </row>
    <row r="4848" spans="1:6">
      <c r="A4848" s="51" t="s">
        <v>231</v>
      </c>
      <c r="B4848">
        <v>81.83</v>
      </c>
      <c r="D4848" s="52" t="s">
        <v>105</v>
      </c>
      <c r="E4848" s="55">
        <v>2013.8330000000001</v>
      </c>
      <c r="F4848" s="54" t="s">
        <v>275</v>
      </c>
    </row>
    <row r="4849" spans="1:6">
      <c r="A4849" s="51" t="s">
        <v>232</v>
      </c>
      <c r="B4849" t="s">
        <v>275</v>
      </c>
      <c r="D4849" s="52" t="s">
        <v>105</v>
      </c>
      <c r="E4849" s="55">
        <v>2013.9169999999999</v>
      </c>
      <c r="F4849" s="54" t="s">
        <v>275</v>
      </c>
    </row>
    <row r="4850" spans="1:6">
      <c r="A4850" s="51" t="s">
        <v>233</v>
      </c>
      <c r="B4850" t="s">
        <v>275</v>
      </c>
      <c r="D4850" s="52" t="s">
        <v>105</v>
      </c>
      <c r="E4850" s="55">
        <v>2014</v>
      </c>
      <c r="F4850" s="54" t="s">
        <v>275</v>
      </c>
    </row>
    <row r="4851" spans="1:6">
      <c r="A4851" s="51" t="s">
        <v>234</v>
      </c>
      <c r="B4851">
        <v>81.67</v>
      </c>
      <c r="D4851" s="52" t="s">
        <v>105</v>
      </c>
      <c r="E4851" s="55">
        <v>2014.0833</v>
      </c>
      <c r="F4851" s="54" t="s">
        <v>275</v>
      </c>
    </row>
    <row r="4852" spans="1:6">
      <c r="A4852" s="51" t="s">
        <v>235</v>
      </c>
      <c r="B4852" t="s">
        <v>275</v>
      </c>
      <c r="D4852" s="52" t="s">
        <v>105</v>
      </c>
      <c r="E4852" s="55">
        <v>2014.1669999999999</v>
      </c>
      <c r="F4852" s="54" t="s">
        <v>275</v>
      </c>
    </row>
    <row r="4853" spans="1:6">
      <c r="A4853" s="51" t="s">
        <v>236</v>
      </c>
      <c r="B4853">
        <v>81.430000000000007</v>
      </c>
      <c r="D4853" s="52" t="s">
        <v>105</v>
      </c>
      <c r="E4853" s="55">
        <v>2014.25</v>
      </c>
      <c r="F4853" s="54" t="s">
        <v>275</v>
      </c>
    </row>
    <row r="4854" spans="1:6">
      <c r="A4854" s="51" t="s">
        <v>237</v>
      </c>
      <c r="B4854" t="s">
        <v>275</v>
      </c>
      <c r="D4854" s="52" t="s">
        <v>105</v>
      </c>
      <c r="E4854" s="55">
        <v>2014.3330000000001</v>
      </c>
      <c r="F4854" s="54" t="s">
        <v>275</v>
      </c>
    </row>
    <row r="4855" spans="1:6">
      <c r="A4855" s="51" t="s">
        <v>238</v>
      </c>
      <c r="B4855" t="s">
        <v>275</v>
      </c>
      <c r="D4855" s="52" t="s">
        <v>105</v>
      </c>
      <c r="E4855" s="55">
        <v>2014.4169999999999</v>
      </c>
      <c r="F4855" s="54" t="s">
        <v>275</v>
      </c>
    </row>
    <row r="4856" spans="1:6">
      <c r="A4856" s="51" t="s">
        <v>239</v>
      </c>
      <c r="B4856" t="s">
        <v>275</v>
      </c>
      <c r="D4856" s="52" t="s">
        <v>105</v>
      </c>
      <c r="E4856" s="55">
        <v>2014.5</v>
      </c>
      <c r="F4856" s="54" t="s">
        <v>275</v>
      </c>
    </row>
    <row r="4857" spans="1:6">
      <c r="A4857" s="51" t="s">
        <v>240</v>
      </c>
      <c r="B4857">
        <v>82.03</v>
      </c>
      <c r="D4857" s="52" t="s">
        <v>105</v>
      </c>
      <c r="E4857" s="55">
        <v>2014.5830000000001</v>
      </c>
      <c r="F4857" s="54" t="s">
        <v>275</v>
      </c>
    </row>
    <row r="4858" spans="1:6">
      <c r="A4858" s="51" t="s">
        <v>241</v>
      </c>
      <c r="B4858" t="s">
        <v>275</v>
      </c>
      <c r="D4858" s="52" t="s">
        <v>105</v>
      </c>
      <c r="E4858" s="55">
        <v>2014.6669999999999</v>
      </c>
      <c r="F4858" s="54" t="s">
        <v>275</v>
      </c>
    </row>
    <row r="4859" spans="1:6">
      <c r="A4859" s="50" t="s">
        <v>265</v>
      </c>
      <c r="D4859" s="52" t="s">
        <v>105</v>
      </c>
      <c r="E4859" s="55">
        <v>2014.75</v>
      </c>
      <c r="F4859" s="54" t="s">
        <v>275</v>
      </c>
    </row>
    <row r="4860" spans="1:6">
      <c r="A4860" s="51" t="s">
        <v>230</v>
      </c>
      <c r="B4860" t="s">
        <v>275</v>
      </c>
      <c r="D4860" s="52" t="s">
        <v>105</v>
      </c>
      <c r="E4860" s="55">
        <v>2014.8330000000001</v>
      </c>
      <c r="F4860" s="54" t="s">
        <v>275</v>
      </c>
    </row>
    <row r="4861" spans="1:6">
      <c r="A4861" s="51" t="s">
        <v>231</v>
      </c>
      <c r="B4861">
        <v>81.290000000000006</v>
      </c>
      <c r="D4861" s="52" t="s">
        <v>105</v>
      </c>
      <c r="E4861" s="55">
        <v>2014.9169999999999</v>
      </c>
      <c r="F4861" s="54" t="s">
        <v>275</v>
      </c>
    </row>
    <row r="4862" spans="1:6">
      <c r="A4862" s="51" t="s">
        <v>232</v>
      </c>
      <c r="B4862" t="s">
        <v>275</v>
      </c>
      <c r="D4862" s="52" t="s">
        <v>105</v>
      </c>
      <c r="E4862" s="55">
        <v>2015</v>
      </c>
      <c r="F4862" s="54" t="s">
        <v>275</v>
      </c>
    </row>
    <row r="4863" spans="1:6">
      <c r="A4863" s="51" t="s">
        <v>233</v>
      </c>
      <c r="B4863" t="s">
        <v>275</v>
      </c>
      <c r="D4863" s="52" t="s">
        <v>105</v>
      </c>
      <c r="E4863" s="55">
        <v>2015.0833</v>
      </c>
      <c r="F4863" s="54" t="s">
        <v>275</v>
      </c>
    </row>
    <row r="4864" spans="1:6">
      <c r="A4864" s="51" t="s">
        <v>234</v>
      </c>
      <c r="B4864">
        <v>80.87</v>
      </c>
      <c r="D4864" s="52" t="s">
        <v>105</v>
      </c>
      <c r="E4864" s="55">
        <v>2015.1669999999999</v>
      </c>
      <c r="F4864" s="54" t="s">
        <v>275</v>
      </c>
    </row>
    <row r="4865" spans="1:6">
      <c r="A4865" s="51" t="s">
        <v>235</v>
      </c>
      <c r="B4865" t="s">
        <v>275</v>
      </c>
      <c r="D4865" s="52" t="s">
        <v>105</v>
      </c>
      <c r="E4865" s="55">
        <v>2015.25</v>
      </c>
      <c r="F4865" s="54" t="s">
        <v>275</v>
      </c>
    </row>
    <row r="4866" spans="1:6">
      <c r="A4866" s="51" t="s">
        <v>236</v>
      </c>
      <c r="B4866">
        <v>80.27</v>
      </c>
      <c r="D4866" s="52" t="s">
        <v>105</v>
      </c>
      <c r="E4866" s="55">
        <v>2015.3330000000001</v>
      </c>
      <c r="F4866" s="54" t="s">
        <v>275</v>
      </c>
    </row>
    <row r="4867" spans="1:6">
      <c r="A4867" s="51" t="s">
        <v>237</v>
      </c>
      <c r="B4867" t="s">
        <v>275</v>
      </c>
      <c r="D4867" s="52" t="s">
        <v>105</v>
      </c>
      <c r="E4867" s="55">
        <v>2015.4169999999999</v>
      </c>
      <c r="F4867" s="54">
        <v>84.516999999999996</v>
      </c>
    </row>
    <row r="4868" spans="1:6">
      <c r="A4868" s="51" t="s">
        <v>238</v>
      </c>
      <c r="B4868" t="s">
        <v>275</v>
      </c>
      <c r="D4868" s="52" t="s">
        <v>105</v>
      </c>
      <c r="E4868" s="55">
        <v>2015.5</v>
      </c>
      <c r="F4868" s="54" t="s">
        <v>275</v>
      </c>
    </row>
    <row r="4869" spans="1:6">
      <c r="A4869" s="51" t="s">
        <v>239</v>
      </c>
      <c r="B4869" t="s">
        <v>275</v>
      </c>
      <c r="D4869" s="52" t="s">
        <v>105</v>
      </c>
      <c r="E4869" s="55">
        <v>2015.5830000000001</v>
      </c>
      <c r="F4869" s="54" t="s">
        <v>275</v>
      </c>
    </row>
    <row r="4870" spans="1:6">
      <c r="A4870" s="51" t="s">
        <v>240</v>
      </c>
      <c r="B4870">
        <v>81.069999999999993</v>
      </c>
      <c r="D4870" s="52" t="s">
        <v>105</v>
      </c>
      <c r="E4870" s="55">
        <v>2015.6669999999999</v>
      </c>
      <c r="F4870" s="54" t="s">
        <v>275</v>
      </c>
    </row>
    <row r="4871" spans="1:6">
      <c r="A4871" s="51" t="s">
        <v>241</v>
      </c>
      <c r="B4871" t="s">
        <v>275</v>
      </c>
      <c r="D4871" s="52" t="s">
        <v>105</v>
      </c>
      <c r="E4871" s="55">
        <v>2015.75</v>
      </c>
      <c r="F4871" s="54" t="s">
        <v>275</v>
      </c>
    </row>
    <row r="4872" spans="1:6">
      <c r="A4872" s="50" t="s">
        <v>266</v>
      </c>
      <c r="D4872" s="52" t="s">
        <v>105</v>
      </c>
      <c r="E4872" s="55">
        <v>2015.8330000000001</v>
      </c>
      <c r="F4872" s="54">
        <v>84.516999999999996</v>
      </c>
    </row>
    <row r="4873" spans="1:6">
      <c r="A4873" s="51" t="s">
        <v>230</v>
      </c>
      <c r="B4873" t="s">
        <v>275</v>
      </c>
      <c r="D4873" s="52" t="s">
        <v>105</v>
      </c>
      <c r="E4873" s="55">
        <v>2015.9169999999999</v>
      </c>
      <c r="F4873" s="54" t="s">
        <v>275</v>
      </c>
    </row>
    <row r="4874" spans="1:6">
      <c r="A4874" s="51" t="s">
        <v>231</v>
      </c>
      <c r="B4874">
        <v>81.209999999999994</v>
      </c>
      <c r="D4874" s="52" t="s">
        <v>105</v>
      </c>
      <c r="E4874" s="55">
        <v>2016</v>
      </c>
      <c r="F4874" s="54">
        <v>83.727000000000004</v>
      </c>
    </row>
    <row r="4875" spans="1:6">
      <c r="A4875" s="51" t="s">
        <v>232</v>
      </c>
      <c r="B4875" t="s">
        <v>275</v>
      </c>
      <c r="D4875" s="52" t="s">
        <v>105</v>
      </c>
      <c r="E4875" s="55">
        <v>2016.0833</v>
      </c>
      <c r="F4875" s="54">
        <v>82.826999999999998</v>
      </c>
    </row>
    <row r="4876" spans="1:6">
      <c r="A4876" s="51" t="s">
        <v>233</v>
      </c>
      <c r="B4876" t="s">
        <v>275</v>
      </c>
      <c r="D4876" s="52" t="s">
        <v>105</v>
      </c>
      <c r="E4876" s="55">
        <v>2016.1669999999999</v>
      </c>
      <c r="F4876" s="54">
        <v>83.826999999999998</v>
      </c>
    </row>
    <row r="4877" spans="1:6">
      <c r="A4877" s="51" t="s">
        <v>234</v>
      </c>
      <c r="B4877">
        <v>81.17</v>
      </c>
      <c r="D4877" s="52" t="s">
        <v>105</v>
      </c>
      <c r="E4877" s="55">
        <v>2016.25</v>
      </c>
      <c r="F4877" s="54">
        <v>83.826999999999998</v>
      </c>
    </row>
    <row r="4878" spans="1:6">
      <c r="A4878" s="51" t="s">
        <v>235</v>
      </c>
      <c r="B4878" t="s">
        <v>275</v>
      </c>
      <c r="D4878" s="52" t="s">
        <v>105</v>
      </c>
      <c r="E4878" s="55">
        <v>2016.3330000000001</v>
      </c>
      <c r="F4878" s="54">
        <v>82.826999999999998</v>
      </c>
    </row>
    <row r="4879" spans="1:6">
      <c r="A4879" s="51" t="s">
        <v>236</v>
      </c>
      <c r="B4879">
        <v>82.43</v>
      </c>
      <c r="D4879" s="52" t="s">
        <v>105</v>
      </c>
      <c r="E4879" s="55">
        <v>2016.4169999999999</v>
      </c>
      <c r="F4879" s="54">
        <v>82.826999999999998</v>
      </c>
    </row>
    <row r="4880" spans="1:6">
      <c r="A4880" s="51" t="s">
        <v>237</v>
      </c>
      <c r="B4880" t="s">
        <v>275</v>
      </c>
      <c r="D4880" s="52" t="s">
        <v>105</v>
      </c>
      <c r="E4880" s="55">
        <v>2016.5</v>
      </c>
      <c r="F4880" s="54">
        <v>82.927000000000007</v>
      </c>
    </row>
    <row r="4881" spans="1:6">
      <c r="A4881" s="51" t="s">
        <v>238</v>
      </c>
      <c r="B4881" t="s">
        <v>275</v>
      </c>
      <c r="D4881" s="52" t="s">
        <v>105</v>
      </c>
      <c r="E4881" s="55">
        <v>2016.5830000000001</v>
      </c>
      <c r="F4881" s="54" t="s">
        <v>275</v>
      </c>
    </row>
    <row r="4882" spans="1:6">
      <c r="A4882" s="51" t="s">
        <v>239</v>
      </c>
      <c r="B4882" t="s">
        <v>275</v>
      </c>
      <c r="D4882" s="52" t="s">
        <v>105</v>
      </c>
      <c r="E4882" s="55">
        <v>2016.6669999999999</v>
      </c>
      <c r="F4882" s="54" t="s">
        <v>275</v>
      </c>
    </row>
    <row r="4883" spans="1:6">
      <c r="A4883" s="51" t="s">
        <v>240</v>
      </c>
      <c r="B4883" t="s">
        <v>275</v>
      </c>
      <c r="D4883" s="52" t="s">
        <v>105</v>
      </c>
      <c r="E4883" s="55">
        <v>2016.75</v>
      </c>
      <c r="F4883" s="54" t="s">
        <v>275</v>
      </c>
    </row>
    <row r="4884" spans="1:6">
      <c r="A4884" s="51" t="s">
        <v>241</v>
      </c>
      <c r="B4884" t="s">
        <v>275</v>
      </c>
      <c r="D4884" s="52" t="s">
        <v>105</v>
      </c>
      <c r="E4884" s="55">
        <v>2016.8330000000001</v>
      </c>
      <c r="F4884" s="54">
        <v>84.447000000000003</v>
      </c>
    </row>
    <row r="4885" spans="1:6">
      <c r="A4885" s="50" t="s">
        <v>267</v>
      </c>
      <c r="D4885" s="52" t="s">
        <v>105</v>
      </c>
      <c r="E4885" s="55">
        <v>2016.9169999999999</v>
      </c>
      <c r="F4885" s="54" t="s">
        <v>275</v>
      </c>
    </row>
    <row r="4886" spans="1:6">
      <c r="A4886" s="51" t="s">
        <v>230</v>
      </c>
      <c r="B4886" t="s">
        <v>275</v>
      </c>
      <c r="D4886" s="52" t="s">
        <v>105</v>
      </c>
      <c r="E4886" s="55">
        <v>2017</v>
      </c>
      <c r="F4886" s="54" t="s">
        <v>275</v>
      </c>
    </row>
    <row r="4887" spans="1:6">
      <c r="A4887" s="51" t="s">
        <v>231</v>
      </c>
      <c r="B4887" t="s">
        <v>275</v>
      </c>
      <c r="D4887" s="52" t="s">
        <v>105</v>
      </c>
      <c r="E4887" s="55">
        <v>2017.0833</v>
      </c>
      <c r="F4887" s="54" t="s">
        <v>275</v>
      </c>
    </row>
    <row r="4888" spans="1:6">
      <c r="A4888" s="51" t="s">
        <v>232</v>
      </c>
      <c r="B4888" t="s">
        <v>275</v>
      </c>
      <c r="D4888" s="52" t="s">
        <v>105</v>
      </c>
      <c r="E4888" s="55">
        <v>2017.1669999999999</v>
      </c>
      <c r="F4888" s="54">
        <v>83.326999999999998</v>
      </c>
    </row>
    <row r="4889" spans="1:6">
      <c r="A4889" s="51" t="s">
        <v>233</v>
      </c>
      <c r="B4889" t="s">
        <v>275</v>
      </c>
      <c r="D4889" s="52" t="s">
        <v>105</v>
      </c>
      <c r="E4889" s="55">
        <v>2017.25</v>
      </c>
      <c r="F4889" s="54">
        <v>83.227000000000004</v>
      </c>
    </row>
    <row r="4890" spans="1:6">
      <c r="A4890" s="51" t="s">
        <v>234</v>
      </c>
      <c r="B4890" t="s">
        <v>275</v>
      </c>
      <c r="D4890" s="52" t="s">
        <v>105</v>
      </c>
      <c r="E4890" s="55">
        <v>2017.3330000000001</v>
      </c>
      <c r="F4890" s="54">
        <v>83.227000000000004</v>
      </c>
    </row>
    <row r="4891" spans="1:6">
      <c r="A4891" s="51" t="s">
        <v>235</v>
      </c>
      <c r="B4891" t="s">
        <v>275</v>
      </c>
      <c r="D4891" s="52" t="s">
        <v>105</v>
      </c>
      <c r="E4891" s="55">
        <v>2017.4169999999999</v>
      </c>
      <c r="F4891" s="54">
        <v>83.427000000000007</v>
      </c>
    </row>
    <row r="4892" spans="1:6">
      <c r="A4892" s="51" t="s">
        <v>236</v>
      </c>
      <c r="B4892">
        <v>80.400000000000006</v>
      </c>
      <c r="D4892" s="52" t="s">
        <v>105</v>
      </c>
      <c r="E4892" s="55">
        <v>2017.5</v>
      </c>
      <c r="F4892" s="54">
        <v>83.427000000000007</v>
      </c>
    </row>
    <row r="4893" spans="1:6">
      <c r="A4893" s="51" t="s">
        <v>237</v>
      </c>
      <c r="B4893" t="s">
        <v>275</v>
      </c>
      <c r="D4893" s="52" t="s">
        <v>105</v>
      </c>
      <c r="E4893" s="55">
        <v>2017.5830000000001</v>
      </c>
      <c r="F4893" s="54">
        <v>83.326999999999998</v>
      </c>
    </row>
    <row r="4894" spans="1:6">
      <c r="A4894" s="51" t="s">
        <v>238</v>
      </c>
      <c r="B4894" t="s">
        <v>275</v>
      </c>
      <c r="D4894" s="52" t="s">
        <v>105</v>
      </c>
      <c r="E4894" s="55">
        <v>2017.6669999999999</v>
      </c>
      <c r="F4894" s="54">
        <v>83.227000000000004</v>
      </c>
    </row>
    <row r="4895" spans="1:6">
      <c r="A4895" s="51" t="s">
        <v>239</v>
      </c>
      <c r="B4895" t="s">
        <v>275</v>
      </c>
      <c r="D4895" s="52" t="s">
        <v>105</v>
      </c>
      <c r="E4895" s="55">
        <v>2017.75</v>
      </c>
      <c r="F4895" s="54">
        <v>83.277000000000001</v>
      </c>
    </row>
    <row r="4896" spans="1:6">
      <c r="A4896" s="51" t="s">
        <v>240</v>
      </c>
      <c r="B4896" t="s">
        <v>275</v>
      </c>
      <c r="D4896" s="52" t="s">
        <v>105</v>
      </c>
      <c r="E4896" s="55">
        <v>2017.8330000000001</v>
      </c>
      <c r="F4896" s="54">
        <v>84.076999999999998</v>
      </c>
    </row>
    <row r="4897" spans="1:6">
      <c r="A4897" s="51" t="s">
        <v>241</v>
      </c>
      <c r="B4897" t="s">
        <v>275</v>
      </c>
      <c r="D4897" s="52" t="s">
        <v>105</v>
      </c>
      <c r="E4897" s="55">
        <v>2017.9169999999999</v>
      </c>
      <c r="F4897" s="54">
        <v>83.527000000000001</v>
      </c>
    </row>
    <row r="4898" spans="1:6">
      <c r="A4898" s="34" t="s">
        <v>98</v>
      </c>
      <c r="D4898" s="52" t="s">
        <v>105</v>
      </c>
      <c r="E4898" s="55">
        <v>2018</v>
      </c>
      <c r="F4898" s="54">
        <v>83.326999999999998</v>
      </c>
    </row>
    <row r="4899" spans="1:6">
      <c r="A4899" s="50" t="s">
        <v>257</v>
      </c>
      <c r="D4899" s="52" t="s">
        <v>105</v>
      </c>
      <c r="E4899" s="55">
        <v>2018.0833</v>
      </c>
      <c r="F4899" s="54">
        <v>83.527000000000001</v>
      </c>
    </row>
    <row r="4900" spans="1:6">
      <c r="A4900" s="51" t="s">
        <v>230</v>
      </c>
      <c r="B4900" t="s">
        <v>275</v>
      </c>
      <c r="D4900" s="52" t="s">
        <v>105</v>
      </c>
      <c r="E4900" s="55">
        <v>2018.1669999999999</v>
      </c>
      <c r="F4900" s="54">
        <v>83.277000000000001</v>
      </c>
    </row>
    <row r="4901" spans="1:6">
      <c r="A4901" s="51" t="s">
        <v>231</v>
      </c>
      <c r="B4901" t="s">
        <v>275</v>
      </c>
      <c r="D4901" s="52" t="s">
        <v>105</v>
      </c>
      <c r="E4901" s="55">
        <v>2018.25</v>
      </c>
      <c r="F4901" s="54">
        <v>84.076999999999998</v>
      </c>
    </row>
    <row r="4902" spans="1:6">
      <c r="A4902" s="51" t="s">
        <v>232</v>
      </c>
      <c r="B4902">
        <v>98.28</v>
      </c>
      <c r="D4902" s="52" t="s">
        <v>105</v>
      </c>
      <c r="E4902" s="55">
        <v>2018.3330000000001</v>
      </c>
      <c r="F4902" s="54">
        <v>83.326999999999998</v>
      </c>
    </row>
    <row r="4903" spans="1:6">
      <c r="A4903" s="51" t="s">
        <v>233</v>
      </c>
      <c r="B4903" t="s">
        <v>275</v>
      </c>
      <c r="D4903" s="52" t="s">
        <v>105</v>
      </c>
      <c r="E4903" s="55">
        <v>2018.4169999999999</v>
      </c>
      <c r="F4903" s="54">
        <v>84.876999999999995</v>
      </c>
    </row>
    <row r="4904" spans="1:6">
      <c r="A4904" s="51" t="s">
        <v>234</v>
      </c>
      <c r="B4904">
        <v>98.58</v>
      </c>
      <c r="D4904" s="52" t="s">
        <v>105</v>
      </c>
      <c r="E4904" s="55">
        <v>2018.5</v>
      </c>
      <c r="F4904" s="54" t="s">
        <v>275</v>
      </c>
    </row>
    <row r="4905" spans="1:6">
      <c r="A4905" s="51" t="s">
        <v>235</v>
      </c>
      <c r="B4905" t="s">
        <v>275</v>
      </c>
      <c r="D4905" s="52" t="s">
        <v>105</v>
      </c>
      <c r="E4905" s="55">
        <v>2018.5830000000001</v>
      </c>
      <c r="F4905" s="54">
        <v>83.326999999999998</v>
      </c>
    </row>
    <row r="4906" spans="1:6">
      <c r="A4906" s="51" t="s">
        <v>236</v>
      </c>
      <c r="B4906" t="s">
        <v>275</v>
      </c>
      <c r="D4906" s="52" t="s">
        <v>105</v>
      </c>
      <c r="E4906" s="55">
        <v>2018.6669999999999</v>
      </c>
      <c r="F4906" s="54">
        <v>83.227000000000004</v>
      </c>
    </row>
    <row r="4907" spans="1:6">
      <c r="A4907" s="51" t="s">
        <v>237</v>
      </c>
      <c r="B4907" t="s">
        <v>275</v>
      </c>
      <c r="D4907" s="52" t="s">
        <v>105</v>
      </c>
      <c r="E4907" s="55">
        <v>2018.75</v>
      </c>
      <c r="F4907" s="54">
        <v>83.227000000000004</v>
      </c>
    </row>
    <row r="4908" spans="1:6">
      <c r="A4908" s="51" t="s">
        <v>238</v>
      </c>
      <c r="B4908">
        <v>99.18</v>
      </c>
      <c r="D4908" s="52" t="s">
        <v>105</v>
      </c>
      <c r="E4908" s="55">
        <v>2018.8330000000001</v>
      </c>
      <c r="F4908" s="54">
        <v>83.427000000000007</v>
      </c>
    </row>
    <row r="4909" spans="1:6">
      <c r="A4909" s="51" t="s">
        <v>239</v>
      </c>
      <c r="B4909" t="s">
        <v>275</v>
      </c>
      <c r="D4909" s="52" t="s">
        <v>105</v>
      </c>
      <c r="E4909" s="55">
        <v>2018.9169999999999</v>
      </c>
      <c r="F4909" s="54">
        <v>83.427000000000007</v>
      </c>
    </row>
    <row r="4910" spans="1:6">
      <c r="A4910" s="51" t="s">
        <v>240</v>
      </c>
      <c r="B4910">
        <v>98.43</v>
      </c>
      <c r="D4910" s="52" t="s">
        <v>105</v>
      </c>
      <c r="E4910" s="55">
        <v>2019</v>
      </c>
      <c r="F4910" s="54">
        <v>83.326999999999998</v>
      </c>
    </row>
    <row r="4911" spans="1:6">
      <c r="A4911" s="51" t="s">
        <v>241</v>
      </c>
      <c r="B4911" t="s">
        <v>275</v>
      </c>
      <c r="D4911" s="52" t="s">
        <v>105</v>
      </c>
      <c r="E4911" s="55">
        <v>2019.0833</v>
      </c>
      <c r="F4911" s="54">
        <v>83.527000000000001</v>
      </c>
    </row>
    <row r="4912" spans="1:6">
      <c r="A4912" s="50" t="s">
        <v>258</v>
      </c>
      <c r="D4912" s="52" t="s">
        <v>105</v>
      </c>
      <c r="E4912" s="55">
        <v>2019.1669999999999</v>
      </c>
      <c r="F4912" s="54">
        <v>83.277000000000001</v>
      </c>
    </row>
    <row r="4913" spans="1:6">
      <c r="A4913" s="51" t="s">
        <v>230</v>
      </c>
      <c r="B4913" t="s">
        <v>275</v>
      </c>
      <c r="D4913" s="52" t="s">
        <v>105</v>
      </c>
      <c r="E4913" s="55">
        <v>2019.25</v>
      </c>
      <c r="F4913" s="54">
        <v>84.876999999999995</v>
      </c>
    </row>
    <row r="4914" spans="1:6">
      <c r="A4914" s="51" t="s">
        <v>231</v>
      </c>
      <c r="B4914" t="s">
        <v>275</v>
      </c>
      <c r="D4914" s="52" t="s">
        <v>105</v>
      </c>
      <c r="E4914" s="55">
        <v>2019.3330000000001</v>
      </c>
      <c r="F4914" s="54" t="s">
        <v>275</v>
      </c>
    </row>
    <row r="4915" spans="1:6">
      <c r="A4915" s="51" t="s">
        <v>232</v>
      </c>
      <c r="B4915">
        <v>98</v>
      </c>
      <c r="D4915" s="52" t="s">
        <v>105</v>
      </c>
      <c r="E4915" s="55">
        <v>2019.4169999999999</v>
      </c>
      <c r="F4915" s="54">
        <v>83.326999999999998</v>
      </c>
    </row>
    <row r="4916" spans="1:6">
      <c r="A4916" s="51" t="s">
        <v>233</v>
      </c>
      <c r="B4916" t="s">
        <v>275</v>
      </c>
      <c r="D4916" s="52" t="s">
        <v>105</v>
      </c>
      <c r="E4916" s="55">
        <v>2019.5</v>
      </c>
      <c r="F4916" s="54" t="s">
        <v>275</v>
      </c>
    </row>
    <row r="4917" spans="1:6">
      <c r="A4917" s="51" t="s">
        <v>234</v>
      </c>
      <c r="B4917" t="s">
        <v>275</v>
      </c>
      <c r="D4917" s="52" t="s">
        <v>105</v>
      </c>
      <c r="E4917" s="55">
        <v>2019.5830000000001</v>
      </c>
      <c r="F4917" s="54">
        <v>83.227000000000004</v>
      </c>
    </row>
    <row r="4918" spans="1:6">
      <c r="A4918" s="51" t="s">
        <v>235</v>
      </c>
      <c r="B4918">
        <v>98.84</v>
      </c>
      <c r="D4918" s="52" t="s">
        <v>105</v>
      </c>
      <c r="E4918" s="55">
        <v>2019.6669999999999</v>
      </c>
      <c r="F4918" s="54">
        <v>84.076999999999998</v>
      </c>
    </row>
    <row r="4919" spans="1:6">
      <c r="A4919" s="51" t="s">
        <v>236</v>
      </c>
      <c r="B4919" t="s">
        <v>275</v>
      </c>
      <c r="D4919" s="52" t="s">
        <v>105</v>
      </c>
      <c r="E4919" s="55">
        <v>2019.75</v>
      </c>
      <c r="F4919" s="54">
        <v>83.326999999999998</v>
      </c>
    </row>
    <row r="4920" spans="1:6">
      <c r="A4920" s="51" t="s">
        <v>237</v>
      </c>
      <c r="B4920" t="s">
        <v>275</v>
      </c>
      <c r="D4920" s="52" t="s">
        <v>105</v>
      </c>
      <c r="E4920" s="55">
        <v>2019.8330000000001</v>
      </c>
      <c r="F4920" s="54">
        <v>84.076999999999998</v>
      </c>
    </row>
    <row r="4921" spans="1:6">
      <c r="A4921" s="51" t="s">
        <v>238</v>
      </c>
      <c r="B4921">
        <v>99.14</v>
      </c>
      <c r="D4921" s="52" t="s">
        <v>105</v>
      </c>
      <c r="E4921" s="55">
        <v>2019.9169999999999</v>
      </c>
      <c r="F4921" s="54">
        <v>83.527000000000001</v>
      </c>
    </row>
    <row r="4922" spans="1:6">
      <c r="A4922" s="51" t="s">
        <v>239</v>
      </c>
      <c r="B4922" t="s">
        <v>275</v>
      </c>
      <c r="D4922" s="52" t="s">
        <v>105</v>
      </c>
      <c r="E4922" s="55">
        <v>2020</v>
      </c>
      <c r="F4922" s="54" t="s">
        <v>275</v>
      </c>
    </row>
    <row r="4923" spans="1:6">
      <c r="A4923" s="51" t="s">
        <v>240</v>
      </c>
      <c r="B4923">
        <v>98.92</v>
      </c>
    </row>
    <row r="4924" spans="1:6">
      <c r="A4924" s="51" t="s">
        <v>241</v>
      </c>
      <c r="B4924" t="s">
        <v>275</v>
      </c>
    </row>
    <row r="4925" spans="1:6">
      <c r="A4925" s="50" t="s">
        <v>259</v>
      </c>
    </row>
    <row r="4926" spans="1:6">
      <c r="A4926" s="51" t="s">
        <v>230</v>
      </c>
      <c r="B4926" t="s">
        <v>275</v>
      </c>
    </row>
    <row r="4927" spans="1:6">
      <c r="A4927" s="51" t="s">
        <v>231</v>
      </c>
      <c r="B4927" t="s">
        <v>275</v>
      </c>
    </row>
    <row r="4928" spans="1:6">
      <c r="A4928" s="51" t="s">
        <v>232</v>
      </c>
      <c r="B4928">
        <v>98.18</v>
      </c>
    </row>
    <row r="4929" spans="1:2">
      <c r="A4929" s="51" t="s">
        <v>233</v>
      </c>
      <c r="B4929" t="s">
        <v>275</v>
      </c>
    </row>
    <row r="4930" spans="1:2">
      <c r="A4930" s="51" t="s">
        <v>234</v>
      </c>
      <c r="B4930" t="s">
        <v>275</v>
      </c>
    </row>
    <row r="4931" spans="1:2">
      <c r="A4931" s="51" t="s">
        <v>235</v>
      </c>
      <c r="B4931">
        <v>98.91</v>
      </c>
    </row>
    <row r="4932" spans="1:2">
      <c r="A4932" s="51" t="s">
        <v>236</v>
      </c>
      <c r="B4932" t="s">
        <v>275</v>
      </c>
    </row>
    <row r="4933" spans="1:2">
      <c r="A4933" s="51" t="s">
        <v>237</v>
      </c>
      <c r="B4933" t="s">
        <v>275</v>
      </c>
    </row>
    <row r="4934" spans="1:2">
      <c r="A4934" s="51" t="s">
        <v>238</v>
      </c>
      <c r="B4934">
        <v>98.81</v>
      </c>
    </row>
    <row r="4935" spans="1:2">
      <c r="A4935" s="51" t="s">
        <v>239</v>
      </c>
      <c r="B4935" t="s">
        <v>275</v>
      </c>
    </row>
    <row r="4936" spans="1:2">
      <c r="A4936" s="51" t="s">
        <v>240</v>
      </c>
      <c r="B4936">
        <v>98.02</v>
      </c>
    </row>
    <row r="4937" spans="1:2">
      <c r="A4937" s="51" t="s">
        <v>241</v>
      </c>
      <c r="B4937" t="s">
        <v>275</v>
      </c>
    </row>
    <row r="4938" spans="1:2">
      <c r="A4938" s="50" t="s">
        <v>260</v>
      </c>
    </row>
    <row r="4939" spans="1:2">
      <c r="A4939" s="51" t="s">
        <v>230</v>
      </c>
      <c r="B4939" t="s">
        <v>275</v>
      </c>
    </row>
    <row r="4940" spans="1:2">
      <c r="A4940" s="51" t="s">
        <v>231</v>
      </c>
      <c r="B4940" t="s">
        <v>275</v>
      </c>
    </row>
    <row r="4941" spans="1:2">
      <c r="A4941" s="51" t="s">
        <v>232</v>
      </c>
      <c r="B4941">
        <v>97.27</v>
      </c>
    </row>
    <row r="4942" spans="1:2">
      <c r="A4942" s="51" t="s">
        <v>233</v>
      </c>
      <c r="B4942" t="s">
        <v>275</v>
      </c>
    </row>
    <row r="4943" spans="1:2">
      <c r="A4943" s="51" t="s">
        <v>234</v>
      </c>
      <c r="B4943">
        <v>98.47</v>
      </c>
    </row>
    <row r="4944" spans="1:2">
      <c r="A4944" s="51" t="s">
        <v>235</v>
      </c>
      <c r="B4944" t="s">
        <v>275</v>
      </c>
    </row>
    <row r="4945" spans="1:2">
      <c r="A4945" s="51" t="s">
        <v>236</v>
      </c>
      <c r="B4945" t="s">
        <v>275</v>
      </c>
    </row>
    <row r="4946" spans="1:2">
      <c r="A4946" s="51" t="s">
        <v>237</v>
      </c>
      <c r="B4946" t="s">
        <v>275</v>
      </c>
    </row>
    <row r="4947" spans="1:2">
      <c r="A4947" s="51" t="s">
        <v>238</v>
      </c>
      <c r="B4947">
        <v>98.88</v>
      </c>
    </row>
    <row r="4948" spans="1:2">
      <c r="A4948" s="51" t="s">
        <v>239</v>
      </c>
      <c r="B4948" t="s">
        <v>275</v>
      </c>
    </row>
    <row r="4949" spans="1:2">
      <c r="A4949" s="51" t="s">
        <v>240</v>
      </c>
      <c r="B4949" t="s">
        <v>275</v>
      </c>
    </row>
    <row r="4950" spans="1:2">
      <c r="A4950" s="51" t="s">
        <v>241</v>
      </c>
      <c r="B4950">
        <v>98.57</v>
      </c>
    </row>
    <row r="4951" spans="1:2">
      <c r="A4951" s="50" t="s">
        <v>261</v>
      </c>
    </row>
    <row r="4952" spans="1:2">
      <c r="A4952" s="51" t="s">
        <v>230</v>
      </c>
      <c r="B4952" t="s">
        <v>275</v>
      </c>
    </row>
    <row r="4953" spans="1:2">
      <c r="A4953" s="51" t="s">
        <v>231</v>
      </c>
      <c r="B4953" t="s">
        <v>275</v>
      </c>
    </row>
    <row r="4954" spans="1:2">
      <c r="A4954" s="51" t="s">
        <v>232</v>
      </c>
      <c r="B4954">
        <v>98.14</v>
      </c>
    </row>
    <row r="4955" spans="1:2">
      <c r="A4955" s="51" t="s">
        <v>233</v>
      </c>
      <c r="B4955" t="s">
        <v>275</v>
      </c>
    </row>
    <row r="4956" spans="1:2">
      <c r="A4956" s="51" t="s">
        <v>234</v>
      </c>
      <c r="B4956">
        <v>98.57</v>
      </c>
    </row>
    <row r="4957" spans="1:2">
      <c r="A4957" s="51" t="s">
        <v>235</v>
      </c>
      <c r="B4957" t="s">
        <v>275</v>
      </c>
    </row>
    <row r="4958" spans="1:2">
      <c r="A4958" s="51" t="s">
        <v>236</v>
      </c>
      <c r="B4958" t="s">
        <v>275</v>
      </c>
    </row>
    <row r="4959" spans="1:2">
      <c r="A4959" s="51" t="s">
        <v>237</v>
      </c>
      <c r="B4959" t="s">
        <v>275</v>
      </c>
    </row>
    <row r="4960" spans="1:2">
      <c r="A4960" s="51" t="s">
        <v>238</v>
      </c>
      <c r="B4960">
        <v>98.9</v>
      </c>
    </row>
    <row r="4961" spans="1:2">
      <c r="A4961" s="51" t="s">
        <v>239</v>
      </c>
      <c r="B4961" t="s">
        <v>275</v>
      </c>
    </row>
    <row r="4962" spans="1:2">
      <c r="A4962" s="51" t="s">
        <v>240</v>
      </c>
      <c r="B4962">
        <v>98.69</v>
      </c>
    </row>
    <row r="4963" spans="1:2">
      <c r="A4963" s="51" t="s">
        <v>241</v>
      </c>
      <c r="B4963" t="s">
        <v>275</v>
      </c>
    </row>
    <row r="4964" spans="1:2">
      <c r="A4964" s="50" t="s">
        <v>262</v>
      </c>
    </row>
    <row r="4965" spans="1:2">
      <c r="A4965" s="51" t="s">
        <v>230</v>
      </c>
      <c r="B4965" t="s">
        <v>275</v>
      </c>
    </row>
    <row r="4966" spans="1:2">
      <c r="A4966" s="51" t="s">
        <v>231</v>
      </c>
      <c r="B4966" t="s">
        <v>275</v>
      </c>
    </row>
    <row r="4967" spans="1:2">
      <c r="A4967" s="51" t="s">
        <v>232</v>
      </c>
      <c r="B4967">
        <v>98.28</v>
      </c>
    </row>
    <row r="4968" spans="1:2">
      <c r="A4968" s="51" t="s">
        <v>233</v>
      </c>
      <c r="B4968" t="s">
        <v>275</v>
      </c>
    </row>
    <row r="4969" spans="1:2">
      <c r="A4969" s="51" t="s">
        <v>234</v>
      </c>
      <c r="B4969">
        <v>99.28</v>
      </c>
    </row>
    <row r="4970" spans="1:2">
      <c r="A4970" s="51" t="s">
        <v>235</v>
      </c>
      <c r="B4970" t="s">
        <v>275</v>
      </c>
    </row>
    <row r="4971" spans="1:2">
      <c r="A4971" s="51" t="s">
        <v>236</v>
      </c>
      <c r="B4971" t="s">
        <v>275</v>
      </c>
    </row>
    <row r="4972" spans="1:2">
      <c r="A4972" s="51" t="s">
        <v>237</v>
      </c>
      <c r="B4972" t="s">
        <v>275</v>
      </c>
    </row>
    <row r="4973" spans="1:2">
      <c r="A4973" s="51" t="s">
        <v>238</v>
      </c>
      <c r="B4973">
        <v>98.85</v>
      </c>
    </row>
    <row r="4974" spans="1:2">
      <c r="A4974" s="51" t="s">
        <v>239</v>
      </c>
      <c r="B4974" t="s">
        <v>275</v>
      </c>
    </row>
    <row r="4975" spans="1:2">
      <c r="A4975" s="51" t="s">
        <v>240</v>
      </c>
      <c r="B4975">
        <v>98.93</v>
      </c>
    </row>
    <row r="4976" spans="1:2">
      <c r="A4976" s="51" t="s">
        <v>241</v>
      </c>
      <c r="B4976" t="s">
        <v>275</v>
      </c>
    </row>
    <row r="4977" spans="1:2">
      <c r="A4977" s="50" t="s">
        <v>263</v>
      </c>
    </row>
    <row r="4978" spans="1:2">
      <c r="A4978" s="51" t="s">
        <v>230</v>
      </c>
      <c r="B4978" t="s">
        <v>275</v>
      </c>
    </row>
    <row r="4979" spans="1:2">
      <c r="A4979" s="51" t="s">
        <v>231</v>
      </c>
      <c r="B4979" t="s">
        <v>275</v>
      </c>
    </row>
    <row r="4980" spans="1:2">
      <c r="A4980" s="51" t="s">
        <v>232</v>
      </c>
      <c r="B4980">
        <v>97.95</v>
      </c>
    </row>
    <row r="4981" spans="1:2">
      <c r="A4981" s="51" t="s">
        <v>233</v>
      </c>
      <c r="B4981" t="s">
        <v>275</v>
      </c>
    </row>
    <row r="4982" spans="1:2">
      <c r="A4982" s="51" t="s">
        <v>234</v>
      </c>
      <c r="B4982">
        <v>98.58</v>
      </c>
    </row>
    <row r="4983" spans="1:2">
      <c r="A4983" s="51" t="s">
        <v>235</v>
      </c>
      <c r="B4983" t="s">
        <v>275</v>
      </c>
    </row>
    <row r="4984" spans="1:2">
      <c r="A4984" s="51" t="s">
        <v>236</v>
      </c>
      <c r="B4984" t="s">
        <v>275</v>
      </c>
    </row>
    <row r="4985" spans="1:2">
      <c r="A4985" s="51" t="s">
        <v>237</v>
      </c>
      <c r="B4985" t="s">
        <v>275</v>
      </c>
    </row>
    <row r="4986" spans="1:2">
      <c r="A4986" s="51" t="s">
        <v>238</v>
      </c>
      <c r="B4986">
        <v>99.05</v>
      </c>
    </row>
    <row r="4987" spans="1:2">
      <c r="A4987" s="51" t="s">
        <v>239</v>
      </c>
      <c r="B4987" t="s">
        <v>275</v>
      </c>
    </row>
    <row r="4988" spans="1:2">
      <c r="A4988" s="51" t="s">
        <v>240</v>
      </c>
      <c r="B4988" t="s">
        <v>275</v>
      </c>
    </row>
    <row r="4989" spans="1:2">
      <c r="A4989" s="51" t="s">
        <v>241</v>
      </c>
      <c r="B4989">
        <v>98.18</v>
      </c>
    </row>
    <row r="4990" spans="1:2">
      <c r="A4990" s="50" t="s">
        <v>264</v>
      </c>
    </row>
    <row r="4991" spans="1:2">
      <c r="A4991" s="51" t="s">
        <v>230</v>
      </c>
      <c r="B4991" t="s">
        <v>275</v>
      </c>
    </row>
    <row r="4992" spans="1:2">
      <c r="A4992" s="51" t="s">
        <v>231</v>
      </c>
      <c r="B4992">
        <v>97.92</v>
      </c>
    </row>
    <row r="4993" spans="1:2">
      <c r="A4993" s="51" t="s">
        <v>232</v>
      </c>
      <c r="B4993" t="s">
        <v>275</v>
      </c>
    </row>
    <row r="4994" spans="1:2">
      <c r="A4994" s="51" t="s">
        <v>233</v>
      </c>
      <c r="B4994" t="s">
        <v>275</v>
      </c>
    </row>
    <row r="4995" spans="1:2">
      <c r="A4995" s="51" t="s">
        <v>234</v>
      </c>
      <c r="B4995">
        <v>98.53</v>
      </c>
    </row>
    <row r="4996" spans="1:2">
      <c r="A4996" s="51" t="s">
        <v>235</v>
      </c>
      <c r="B4996" t="s">
        <v>275</v>
      </c>
    </row>
    <row r="4997" spans="1:2">
      <c r="A4997" s="51" t="s">
        <v>236</v>
      </c>
      <c r="B4997">
        <v>99.04</v>
      </c>
    </row>
    <row r="4998" spans="1:2">
      <c r="A4998" s="51" t="s">
        <v>237</v>
      </c>
      <c r="B4998" t="s">
        <v>275</v>
      </c>
    </row>
    <row r="4999" spans="1:2">
      <c r="A4999" s="51" t="s">
        <v>238</v>
      </c>
      <c r="B4999" t="s">
        <v>275</v>
      </c>
    </row>
    <row r="5000" spans="1:2">
      <c r="A5000" s="51" t="s">
        <v>239</v>
      </c>
      <c r="B5000" t="s">
        <v>275</v>
      </c>
    </row>
    <row r="5001" spans="1:2">
      <c r="A5001" s="51" t="s">
        <v>240</v>
      </c>
      <c r="B5001">
        <v>98.37</v>
      </c>
    </row>
    <row r="5002" spans="1:2">
      <c r="A5002" s="51" t="s">
        <v>241</v>
      </c>
      <c r="B5002" t="s">
        <v>275</v>
      </c>
    </row>
    <row r="5003" spans="1:2">
      <c r="A5003" s="50" t="s">
        <v>265</v>
      </c>
    </row>
    <row r="5004" spans="1:2">
      <c r="A5004" s="51" t="s">
        <v>230</v>
      </c>
      <c r="B5004" t="s">
        <v>275</v>
      </c>
    </row>
    <row r="5005" spans="1:2">
      <c r="A5005" s="51" t="s">
        <v>231</v>
      </c>
      <c r="B5005">
        <v>97.91</v>
      </c>
    </row>
    <row r="5006" spans="1:2">
      <c r="A5006" s="51" t="s">
        <v>232</v>
      </c>
      <c r="B5006" t="s">
        <v>275</v>
      </c>
    </row>
    <row r="5007" spans="1:2">
      <c r="A5007" s="51" t="s">
        <v>233</v>
      </c>
      <c r="B5007" t="s">
        <v>275</v>
      </c>
    </row>
    <row r="5008" spans="1:2">
      <c r="A5008" s="51" t="s">
        <v>234</v>
      </c>
      <c r="B5008">
        <v>98.29</v>
      </c>
    </row>
    <row r="5009" spans="1:2">
      <c r="A5009" s="51" t="s">
        <v>235</v>
      </c>
      <c r="B5009" t="s">
        <v>275</v>
      </c>
    </row>
    <row r="5010" spans="1:2">
      <c r="A5010" s="51" t="s">
        <v>236</v>
      </c>
      <c r="B5010">
        <v>98.89</v>
      </c>
    </row>
    <row r="5011" spans="1:2">
      <c r="A5011" s="51" t="s">
        <v>237</v>
      </c>
      <c r="B5011" t="s">
        <v>275</v>
      </c>
    </row>
    <row r="5012" spans="1:2">
      <c r="A5012" s="51" t="s">
        <v>238</v>
      </c>
      <c r="B5012" t="s">
        <v>275</v>
      </c>
    </row>
    <row r="5013" spans="1:2">
      <c r="A5013" s="51" t="s">
        <v>239</v>
      </c>
      <c r="B5013">
        <v>98.58</v>
      </c>
    </row>
    <row r="5014" spans="1:2">
      <c r="A5014" s="51" t="s">
        <v>240</v>
      </c>
      <c r="B5014">
        <v>98.66</v>
      </c>
    </row>
    <row r="5015" spans="1:2">
      <c r="A5015" s="51" t="s">
        <v>241</v>
      </c>
      <c r="B5015">
        <v>98.64</v>
      </c>
    </row>
    <row r="5016" spans="1:2">
      <c r="A5016" s="50" t="s">
        <v>266</v>
      </c>
    </row>
    <row r="5017" spans="1:2">
      <c r="A5017" s="51" t="s">
        <v>230</v>
      </c>
      <c r="B5017" t="s">
        <v>275</v>
      </c>
    </row>
    <row r="5018" spans="1:2">
      <c r="A5018" s="51" t="s">
        <v>231</v>
      </c>
      <c r="B5018">
        <v>98.27</v>
      </c>
    </row>
    <row r="5019" spans="1:2">
      <c r="A5019" s="51" t="s">
        <v>232</v>
      </c>
      <c r="B5019" t="s">
        <v>275</v>
      </c>
    </row>
    <row r="5020" spans="1:2">
      <c r="A5020" s="51" t="s">
        <v>233</v>
      </c>
      <c r="B5020" t="s">
        <v>275</v>
      </c>
    </row>
    <row r="5021" spans="1:2">
      <c r="A5021" s="51" t="s">
        <v>234</v>
      </c>
      <c r="B5021">
        <v>99.02</v>
      </c>
    </row>
    <row r="5022" spans="1:2">
      <c r="A5022" s="51" t="s">
        <v>235</v>
      </c>
      <c r="B5022" t="s">
        <v>275</v>
      </c>
    </row>
    <row r="5023" spans="1:2">
      <c r="A5023" s="51" t="s">
        <v>236</v>
      </c>
      <c r="B5023">
        <v>99.35</v>
      </c>
    </row>
    <row r="5024" spans="1:2">
      <c r="A5024" s="51" t="s">
        <v>237</v>
      </c>
      <c r="B5024" t="s">
        <v>275</v>
      </c>
    </row>
    <row r="5025" spans="1:2">
      <c r="A5025" s="51" t="s">
        <v>238</v>
      </c>
      <c r="B5025" t="s">
        <v>275</v>
      </c>
    </row>
    <row r="5026" spans="1:2">
      <c r="A5026" s="51" t="s">
        <v>239</v>
      </c>
      <c r="B5026" t="s">
        <v>275</v>
      </c>
    </row>
    <row r="5027" spans="1:2">
      <c r="A5027" s="51" t="s">
        <v>240</v>
      </c>
      <c r="B5027">
        <v>99.14</v>
      </c>
    </row>
    <row r="5028" spans="1:2">
      <c r="A5028" s="51" t="s">
        <v>241</v>
      </c>
      <c r="B5028" t="s">
        <v>275</v>
      </c>
    </row>
    <row r="5029" spans="1:2">
      <c r="A5029" s="50" t="s">
        <v>267</v>
      </c>
    </row>
    <row r="5030" spans="1:2">
      <c r="A5030" s="51" t="s">
        <v>230</v>
      </c>
      <c r="B5030">
        <v>96.730817174515238</v>
      </c>
    </row>
    <row r="5031" spans="1:2">
      <c r="A5031" s="51" t="s">
        <v>231</v>
      </c>
      <c r="B5031">
        <v>96.593513211760325</v>
      </c>
    </row>
    <row r="5032" spans="1:2">
      <c r="A5032" s="51" t="s">
        <v>232</v>
      </c>
      <c r="B5032">
        <v>96.250235215053706</v>
      </c>
    </row>
    <row r="5033" spans="1:2">
      <c r="A5033" s="51" t="s">
        <v>233</v>
      </c>
      <c r="B5033">
        <v>96.403354166666659</v>
      </c>
    </row>
    <row r="5034" spans="1:2">
      <c r="A5034" s="51" t="s">
        <v>234</v>
      </c>
      <c r="B5034">
        <v>96.889401881720445</v>
      </c>
    </row>
    <row r="5035" spans="1:2">
      <c r="A5035" s="51" t="s">
        <v>235</v>
      </c>
      <c r="B5035">
        <v>98.95</v>
      </c>
    </row>
    <row r="5036" spans="1:2">
      <c r="A5036" s="51" t="s">
        <v>236</v>
      </c>
      <c r="B5036">
        <v>96.246898521505386</v>
      </c>
    </row>
    <row r="5037" spans="1:2">
      <c r="A5037" s="51" t="s">
        <v>237</v>
      </c>
      <c r="B5037">
        <v>97.345336021505389</v>
      </c>
    </row>
    <row r="5038" spans="1:2">
      <c r="A5038" s="51" t="s">
        <v>238</v>
      </c>
      <c r="B5038">
        <v>97.689364583333358</v>
      </c>
    </row>
    <row r="5039" spans="1:2">
      <c r="A5039" s="51" t="s">
        <v>239</v>
      </c>
      <c r="B5039">
        <v>97.715456989247301</v>
      </c>
    </row>
    <row r="5040" spans="1:2">
      <c r="A5040" s="51" t="s">
        <v>240</v>
      </c>
      <c r="B5040">
        <v>97.739152777777761</v>
      </c>
    </row>
    <row r="5041" spans="1:2">
      <c r="A5041" s="51" t="s">
        <v>241</v>
      </c>
      <c r="B5041">
        <v>97.771885080645177</v>
      </c>
    </row>
    <row r="5042" spans="1:2">
      <c r="A5042" s="34" t="s">
        <v>102</v>
      </c>
    </row>
    <row r="5043" spans="1:2">
      <c r="A5043" s="50" t="s">
        <v>257</v>
      </c>
    </row>
    <row r="5044" spans="1:2">
      <c r="A5044" s="51" t="s">
        <v>230</v>
      </c>
      <c r="B5044">
        <v>92.552999999999997</v>
      </c>
    </row>
    <row r="5045" spans="1:2">
      <c r="A5045" s="51" t="s">
        <v>231</v>
      </c>
      <c r="B5045">
        <v>92.632999999999996</v>
      </c>
    </row>
    <row r="5046" spans="1:2">
      <c r="A5046" s="51" t="s">
        <v>232</v>
      </c>
      <c r="B5046">
        <v>92.552999999999997</v>
      </c>
    </row>
    <row r="5047" spans="1:2">
      <c r="A5047" s="51" t="s">
        <v>233</v>
      </c>
      <c r="B5047">
        <v>92.433000000000007</v>
      </c>
    </row>
    <row r="5048" spans="1:2">
      <c r="A5048" s="51" t="s">
        <v>234</v>
      </c>
      <c r="B5048">
        <v>93.102999999999994</v>
      </c>
    </row>
    <row r="5049" spans="1:2">
      <c r="A5049" s="51" t="s">
        <v>235</v>
      </c>
      <c r="B5049">
        <v>92.602999999999994</v>
      </c>
    </row>
    <row r="5050" spans="1:2">
      <c r="A5050" s="51" t="s">
        <v>236</v>
      </c>
      <c r="B5050">
        <v>93.513000000000005</v>
      </c>
    </row>
    <row r="5051" spans="1:2">
      <c r="A5051" s="51" t="s">
        <v>237</v>
      </c>
      <c r="B5051">
        <v>93.403000000000006</v>
      </c>
    </row>
    <row r="5052" spans="1:2">
      <c r="A5052" s="51" t="s">
        <v>238</v>
      </c>
      <c r="B5052">
        <v>93.433000000000007</v>
      </c>
    </row>
    <row r="5053" spans="1:2">
      <c r="A5053" s="51" t="s">
        <v>239</v>
      </c>
      <c r="B5053">
        <v>93.063000000000002</v>
      </c>
    </row>
    <row r="5054" spans="1:2">
      <c r="A5054" s="51" t="s">
        <v>240</v>
      </c>
      <c r="B5054" t="s">
        <v>275</v>
      </c>
    </row>
    <row r="5055" spans="1:2">
      <c r="A5055" s="51" t="s">
        <v>241</v>
      </c>
      <c r="B5055">
        <v>92.643000000000001</v>
      </c>
    </row>
    <row r="5056" spans="1:2">
      <c r="A5056" s="50" t="s">
        <v>258</v>
      </c>
    </row>
    <row r="5057" spans="1:2">
      <c r="A5057" s="51" t="s">
        <v>230</v>
      </c>
      <c r="B5057">
        <v>92.602999999999994</v>
      </c>
    </row>
    <row r="5058" spans="1:2">
      <c r="A5058" s="51" t="s">
        <v>231</v>
      </c>
      <c r="B5058">
        <v>93.382999999999996</v>
      </c>
    </row>
    <row r="5059" spans="1:2">
      <c r="A5059" s="51" t="s">
        <v>232</v>
      </c>
      <c r="B5059">
        <v>93.033000000000001</v>
      </c>
    </row>
    <row r="5060" spans="1:2">
      <c r="A5060" s="51" t="s">
        <v>233</v>
      </c>
      <c r="B5060">
        <v>93.132999999999996</v>
      </c>
    </row>
    <row r="5061" spans="1:2">
      <c r="A5061" s="51" t="s">
        <v>234</v>
      </c>
      <c r="B5061">
        <v>93.462999999999994</v>
      </c>
    </row>
    <row r="5062" spans="1:2">
      <c r="A5062" s="51" t="s">
        <v>235</v>
      </c>
      <c r="B5062">
        <v>92.933000000000007</v>
      </c>
    </row>
    <row r="5063" spans="1:2">
      <c r="A5063" s="51" t="s">
        <v>236</v>
      </c>
      <c r="B5063">
        <v>92.933000000000007</v>
      </c>
    </row>
    <row r="5064" spans="1:2">
      <c r="A5064" s="51" t="s">
        <v>237</v>
      </c>
      <c r="B5064">
        <v>93.072999999999993</v>
      </c>
    </row>
    <row r="5065" spans="1:2">
      <c r="A5065" s="51" t="s">
        <v>238</v>
      </c>
      <c r="B5065">
        <v>93.003</v>
      </c>
    </row>
    <row r="5066" spans="1:2">
      <c r="A5066" s="51" t="s">
        <v>239</v>
      </c>
      <c r="B5066">
        <v>92.983000000000004</v>
      </c>
    </row>
    <row r="5067" spans="1:2">
      <c r="A5067" s="51" t="s">
        <v>240</v>
      </c>
      <c r="B5067">
        <v>93.033000000000001</v>
      </c>
    </row>
    <row r="5068" spans="1:2">
      <c r="A5068" s="51" t="s">
        <v>241</v>
      </c>
      <c r="B5068">
        <v>92.733000000000004</v>
      </c>
    </row>
    <row r="5069" spans="1:2">
      <c r="A5069" s="50" t="s">
        <v>259</v>
      </c>
    </row>
    <row r="5070" spans="1:2">
      <c r="A5070" s="51" t="s">
        <v>230</v>
      </c>
      <c r="B5070">
        <v>92.632999999999996</v>
      </c>
    </row>
    <row r="5071" spans="1:2">
      <c r="A5071" s="51" t="s">
        <v>231</v>
      </c>
      <c r="B5071">
        <v>92.733000000000004</v>
      </c>
    </row>
    <row r="5072" spans="1:2">
      <c r="A5072" s="51" t="s">
        <v>232</v>
      </c>
      <c r="B5072">
        <v>92.332999999999998</v>
      </c>
    </row>
    <row r="5073" spans="1:2">
      <c r="A5073" s="51" t="s">
        <v>233</v>
      </c>
      <c r="B5073">
        <v>92.632999999999996</v>
      </c>
    </row>
    <row r="5074" spans="1:2">
      <c r="A5074" s="51" t="s">
        <v>234</v>
      </c>
      <c r="B5074">
        <v>92.332999999999998</v>
      </c>
    </row>
    <row r="5075" spans="1:2">
      <c r="A5075" s="51" t="s">
        <v>235</v>
      </c>
      <c r="B5075">
        <v>92.933000000000007</v>
      </c>
    </row>
    <row r="5076" spans="1:2">
      <c r="A5076" s="51" t="s">
        <v>236</v>
      </c>
      <c r="B5076">
        <v>93.332999999999998</v>
      </c>
    </row>
    <row r="5077" spans="1:2">
      <c r="A5077" s="51" t="s">
        <v>237</v>
      </c>
      <c r="B5077">
        <v>92.832999999999998</v>
      </c>
    </row>
    <row r="5078" spans="1:2">
      <c r="A5078" s="51" t="s">
        <v>238</v>
      </c>
      <c r="B5078">
        <v>92.783000000000001</v>
      </c>
    </row>
    <row r="5079" spans="1:2">
      <c r="A5079" s="51" t="s">
        <v>239</v>
      </c>
      <c r="B5079">
        <v>92.733000000000004</v>
      </c>
    </row>
    <row r="5080" spans="1:2">
      <c r="A5080" s="51" t="s">
        <v>240</v>
      </c>
      <c r="B5080">
        <v>92.733000000000004</v>
      </c>
    </row>
    <row r="5081" spans="1:2">
      <c r="A5081" s="51" t="s">
        <v>241</v>
      </c>
      <c r="B5081">
        <v>92.733000000000004</v>
      </c>
    </row>
    <row r="5082" spans="1:2">
      <c r="A5082" s="50" t="s">
        <v>260</v>
      </c>
    </row>
    <row r="5083" spans="1:2">
      <c r="A5083" s="51" t="s">
        <v>230</v>
      </c>
      <c r="B5083">
        <v>92.283000000000001</v>
      </c>
    </row>
    <row r="5084" spans="1:2">
      <c r="A5084" s="51" t="s">
        <v>231</v>
      </c>
      <c r="B5084">
        <v>92.132999999999996</v>
      </c>
    </row>
    <row r="5085" spans="1:2">
      <c r="A5085" s="51" t="s">
        <v>232</v>
      </c>
      <c r="B5085">
        <v>92.033000000000001</v>
      </c>
    </row>
    <row r="5086" spans="1:2">
      <c r="A5086" s="51" t="s">
        <v>233</v>
      </c>
      <c r="B5086">
        <v>91.983000000000004</v>
      </c>
    </row>
    <row r="5087" spans="1:2">
      <c r="A5087" s="51" t="s">
        <v>234</v>
      </c>
      <c r="B5087">
        <v>91.843000000000004</v>
      </c>
    </row>
    <row r="5088" spans="1:2">
      <c r="A5088" s="51" t="s">
        <v>235</v>
      </c>
      <c r="B5088">
        <v>92.332999999999998</v>
      </c>
    </row>
    <row r="5089" spans="1:2">
      <c r="A5089" s="51" t="s">
        <v>236</v>
      </c>
      <c r="B5089">
        <v>92.332999999999998</v>
      </c>
    </row>
    <row r="5090" spans="1:2">
      <c r="A5090" s="51" t="s">
        <v>237</v>
      </c>
      <c r="B5090">
        <v>92.132999999999996</v>
      </c>
    </row>
    <row r="5091" spans="1:2">
      <c r="A5091" s="51" t="s">
        <v>238</v>
      </c>
      <c r="B5091">
        <v>92.132999999999996</v>
      </c>
    </row>
    <row r="5092" spans="1:2">
      <c r="A5092" s="51" t="s">
        <v>239</v>
      </c>
      <c r="B5092">
        <v>92.632999999999996</v>
      </c>
    </row>
    <row r="5093" spans="1:2">
      <c r="A5093" s="51" t="s">
        <v>240</v>
      </c>
      <c r="B5093">
        <v>92.332999999999998</v>
      </c>
    </row>
    <row r="5094" spans="1:2">
      <c r="A5094" s="51" t="s">
        <v>241</v>
      </c>
      <c r="B5094">
        <v>93.082999999999998</v>
      </c>
    </row>
    <row r="5095" spans="1:2">
      <c r="A5095" s="50" t="s">
        <v>261</v>
      </c>
    </row>
    <row r="5096" spans="1:2">
      <c r="A5096" s="51" t="s">
        <v>230</v>
      </c>
      <c r="B5096">
        <v>93.033000000000001</v>
      </c>
    </row>
    <row r="5097" spans="1:2">
      <c r="A5097" s="51" t="s">
        <v>231</v>
      </c>
      <c r="B5097">
        <v>93.132999999999996</v>
      </c>
    </row>
    <row r="5098" spans="1:2">
      <c r="A5098" s="51" t="s">
        <v>232</v>
      </c>
      <c r="B5098">
        <v>93.033000000000001</v>
      </c>
    </row>
    <row r="5099" spans="1:2">
      <c r="A5099" s="51" t="s">
        <v>233</v>
      </c>
      <c r="B5099">
        <v>93.132999999999996</v>
      </c>
    </row>
    <row r="5100" spans="1:2">
      <c r="A5100" s="51" t="s">
        <v>234</v>
      </c>
      <c r="B5100">
        <v>93.132999999999996</v>
      </c>
    </row>
    <row r="5101" spans="1:2">
      <c r="A5101" s="51" t="s">
        <v>235</v>
      </c>
      <c r="B5101">
        <v>93.033000000000001</v>
      </c>
    </row>
    <row r="5102" spans="1:2">
      <c r="A5102" s="51" t="s">
        <v>236</v>
      </c>
      <c r="B5102">
        <v>93.082999999999998</v>
      </c>
    </row>
    <row r="5103" spans="1:2">
      <c r="A5103" s="51" t="s">
        <v>237</v>
      </c>
      <c r="B5103">
        <v>93.132999999999996</v>
      </c>
    </row>
    <row r="5104" spans="1:2">
      <c r="A5104" s="51" t="s">
        <v>238</v>
      </c>
      <c r="B5104">
        <v>92.832999999999998</v>
      </c>
    </row>
    <row r="5105" spans="1:2">
      <c r="A5105" s="51" t="s">
        <v>239</v>
      </c>
      <c r="B5105">
        <v>92.933000000000007</v>
      </c>
    </row>
    <row r="5106" spans="1:2">
      <c r="A5106" s="51" t="s">
        <v>240</v>
      </c>
      <c r="B5106">
        <v>92.933000000000007</v>
      </c>
    </row>
    <row r="5107" spans="1:2">
      <c r="A5107" s="51" t="s">
        <v>241</v>
      </c>
      <c r="B5107">
        <v>92.882999999999996</v>
      </c>
    </row>
    <row r="5108" spans="1:2">
      <c r="A5108" s="50" t="s">
        <v>262</v>
      </c>
    </row>
    <row r="5109" spans="1:2">
      <c r="A5109" s="51" t="s">
        <v>230</v>
      </c>
      <c r="B5109">
        <v>92.882999999999996</v>
      </c>
    </row>
    <row r="5110" spans="1:2">
      <c r="A5110" s="51" t="s">
        <v>231</v>
      </c>
      <c r="B5110">
        <v>93.433000000000007</v>
      </c>
    </row>
    <row r="5111" spans="1:2">
      <c r="A5111" s="51" t="s">
        <v>232</v>
      </c>
      <c r="B5111">
        <v>92.933000000000007</v>
      </c>
    </row>
    <row r="5112" spans="1:2">
      <c r="A5112" s="51" t="s">
        <v>233</v>
      </c>
      <c r="B5112">
        <v>92.882999999999996</v>
      </c>
    </row>
    <row r="5113" spans="1:2">
      <c r="A5113" s="51" t="s">
        <v>234</v>
      </c>
      <c r="B5113">
        <v>92.783000000000001</v>
      </c>
    </row>
    <row r="5114" spans="1:2">
      <c r="A5114" s="51" t="s">
        <v>235</v>
      </c>
      <c r="B5114">
        <v>93.033000000000001</v>
      </c>
    </row>
    <row r="5115" spans="1:2">
      <c r="A5115" s="51" t="s">
        <v>236</v>
      </c>
      <c r="B5115">
        <v>93.332999999999998</v>
      </c>
    </row>
    <row r="5116" spans="1:2">
      <c r="A5116" s="51" t="s">
        <v>237</v>
      </c>
      <c r="B5116">
        <v>93.132999999999996</v>
      </c>
    </row>
    <row r="5117" spans="1:2">
      <c r="A5117" s="51" t="s">
        <v>238</v>
      </c>
      <c r="B5117">
        <v>92.933000000000007</v>
      </c>
    </row>
    <row r="5118" spans="1:2">
      <c r="A5118" s="51" t="s">
        <v>239</v>
      </c>
      <c r="B5118">
        <v>92.983000000000004</v>
      </c>
    </row>
    <row r="5119" spans="1:2">
      <c r="A5119" s="51" t="s">
        <v>240</v>
      </c>
      <c r="B5119">
        <v>92.733000000000004</v>
      </c>
    </row>
    <row r="5120" spans="1:2">
      <c r="A5120" s="51" t="s">
        <v>241</v>
      </c>
      <c r="B5120">
        <v>92.733000000000004</v>
      </c>
    </row>
    <row r="5121" spans="1:2">
      <c r="A5121" s="50" t="s">
        <v>263</v>
      </c>
    </row>
    <row r="5122" spans="1:2">
      <c r="A5122" s="51" t="s">
        <v>230</v>
      </c>
      <c r="B5122">
        <v>92.632999999999996</v>
      </c>
    </row>
    <row r="5123" spans="1:2">
      <c r="A5123" s="51" t="s">
        <v>231</v>
      </c>
      <c r="B5123">
        <v>92.832999999999998</v>
      </c>
    </row>
    <row r="5124" spans="1:2">
      <c r="A5124" s="51" t="s">
        <v>232</v>
      </c>
      <c r="B5124">
        <v>92.683000000000007</v>
      </c>
    </row>
    <row r="5125" spans="1:2">
      <c r="A5125" s="51" t="s">
        <v>233</v>
      </c>
      <c r="B5125">
        <v>92.483000000000004</v>
      </c>
    </row>
    <row r="5126" spans="1:2">
      <c r="A5126" s="51" t="s">
        <v>234</v>
      </c>
      <c r="B5126">
        <v>92.683000000000007</v>
      </c>
    </row>
    <row r="5127" spans="1:2">
      <c r="A5127" s="51" t="s">
        <v>235</v>
      </c>
      <c r="B5127">
        <v>92.533000000000001</v>
      </c>
    </row>
    <row r="5128" spans="1:2">
      <c r="A5128" s="51" t="s">
        <v>236</v>
      </c>
      <c r="B5128">
        <v>93.382999999999996</v>
      </c>
    </row>
    <row r="5129" spans="1:2">
      <c r="A5129" s="51" t="s">
        <v>237</v>
      </c>
      <c r="B5129">
        <v>92.983000000000004</v>
      </c>
    </row>
    <row r="5130" spans="1:2">
      <c r="A5130" s="51" t="s">
        <v>238</v>
      </c>
      <c r="B5130">
        <v>93.382999999999996</v>
      </c>
    </row>
    <row r="5131" spans="1:2">
      <c r="A5131" s="51" t="s">
        <v>239</v>
      </c>
      <c r="B5131">
        <v>93.332999999999998</v>
      </c>
    </row>
    <row r="5132" spans="1:2">
      <c r="A5132" s="51" t="s">
        <v>240</v>
      </c>
      <c r="B5132">
        <v>93.033000000000001</v>
      </c>
    </row>
    <row r="5133" spans="1:2">
      <c r="A5133" s="51" t="s">
        <v>241</v>
      </c>
      <c r="B5133">
        <v>92.783000000000001</v>
      </c>
    </row>
    <row r="5134" spans="1:2">
      <c r="A5134" s="50" t="s">
        <v>264</v>
      </c>
    </row>
    <row r="5135" spans="1:2">
      <c r="A5135" s="51" t="s">
        <v>230</v>
      </c>
      <c r="B5135">
        <v>92.483000000000004</v>
      </c>
    </row>
    <row r="5136" spans="1:2">
      <c r="A5136" s="51" t="s">
        <v>231</v>
      </c>
      <c r="B5136">
        <v>92.283000000000001</v>
      </c>
    </row>
    <row r="5137" spans="1:2">
      <c r="A5137" s="51" t="s">
        <v>232</v>
      </c>
      <c r="B5137">
        <v>92.533000000000001</v>
      </c>
    </row>
    <row r="5138" spans="1:2">
      <c r="A5138" s="51" t="s">
        <v>233</v>
      </c>
      <c r="B5138">
        <v>92.483000000000004</v>
      </c>
    </row>
    <row r="5139" spans="1:2">
      <c r="A5139" s="51" t="s">
        <v>234</v>
      </c>
      <c r="B5139">
        <v>92.283000000000001</v>
      </c>
    </row>
    <row r="5140" spans="1:2">
      <c r="A5140" s="51" t="s">
        <v>235</v>
      </c>
      <c r="B5140">
        <v>92.332999999999998</v>
      </c>
    </row>
    <row r="5141" spans="1:2">
      <c r="A5141" s="51" t="s">
        <v>236</v>
      </c>
      <c r="B5141">
        <v>92.283000000000001</v>
      </c>
    </row>
    <row r="5142" spans="1:2">
      <c r="A5142" s="51" t="s">
        <v>237</v>
      </c>
      <c r="B5142">
        <v>93.283000000000001</v>
      </c>
    </row>
    <row r="5143" spans="1:2">
      <c r="A5143" s="51" t="s">
        <v>238</v>
      </c>
      <c r="B5143">
        <v>93.132999999999996</v>
      </c>
    </row>
    <row r="5144" spans="1:2">
      <c r="A5144" s="51" t="s">
        <v>239</v>
      </c>
      <c r="B5144">
        <v>92.832999999999998</v>
      </c>
    </row>
    <row r="5145" spans="1:2">
      <c r="A5145" s="51" t="s">
        <v>240</v>
      </c>
      <c r="B5145">
        <v>92.933000000000007</v>
      </c>
    </row>
    <row r="5146" spans="1:2">
      <c r="A5146" s="51" t="s">
        <v>241</v>
      </c>
      <c r="B5146">
        <v>93.433000000000007</v>
      </c>
    </row>
    <row r="5147" spans="1:2">
      <c r="A5147" s="50" t="s">
        <v>265</v>
      </c>
    </row>
    <row r="5148" spans="1:2">
      <c r="A5148" s="51" t="s">
        <v>230</v>
      </c>
      <c r="B5148">
        <v>93.733000000000004</v>
      </c>
    </row>
    <row r="5149" spans="1:2">
      <c r="A5149" s="51" t="s">
        <v>231</v>
      </c>
      <c r="B5149" t="s">
        <v>275</v>
      </c>
    </row>
    <row r="5150" spans="1:2">
      <c r="A5150" s="51" t="s">
        <v>232</v>
      </c>
      <c r="B5150">
        <v>92.132999999999996</v>
      </c>
    </row>
    <row r="5151" spans="1:2">
      <c r="A5151" s="51" t="s">
        <v>233</v>
      </c>
      <c r="B5151">
        <v>91.882999999999996</v>
      </c>
    </row>
    <row r="5152" spans="1:2">
      <c r="A5152" s="51" t="s">
        <v>234</v>
      </c>
      <c r="B5152">
        <v>91.882999999999996</v>
      </c>
    </row>
    <row r="5153" spans="1:2">
      <c r="A5153" s="51" t="s">
        <v>235</v>
      </c>
      <c r="B5153">
        <v>92.233000000000004</v>
      </c>
    </row>
    <row r="5154" spans="1:2">
      <c r="A5154" s="51" t="s">
        <v>236</v>
      </c>
      <c r="B5154">
        <v>91.933000000000007</v>
      </c>
    </row>
    <row r="5155" spans="1:2">
      <c r="A5155" s="51" t="s">
        <v>237</v>
      </c>
      <c r="B5155">
        <v>92.132999999999996</v>
      </c>
    </row>
    <row r="5156" spans="1:2">
      <c r="A5156" s="51" t="s">
        <v>238</v>
      </c>
      <c r="B5156">
        <v>91.882999999999996</v>
      </c>
    </row>
    <row r="5157" spans="1:2">
      <c r="A5157" s="51" t="s">
        <v>239</v>
      </c>
      <c r="B5157">
        <v>91.933000000000007</v>
      </c>
    </row>
    <row r="5158" spans="1:2">
      <c r="A5158" s="51" t="s">
        <v>240</v>
      </c>
      <c r="B5158">
        <v>92.753</v>
      </c>
    </row>
    <row r="5159" spans="1:2">
      <c r="A5159" s="51" t="s">
        <v>241</v>
      </c>
      <c r="B5159">
        <v>92.332999999999998</v>
      </c>
    </row>
    <row r="5160" spans="1:2">
      <c r="A5160" s="50" t="s">
        <v>266</v>
      </c>
    </row>
    <row r="5161" spans="1:2">
      <c r="A5161" s="51" t="s">
        <v>230</v>
      </c>
      <c r="B5161">
        <v>92.132999999999996</v>
      </c>
    </row>
    <row r="5162" spans="1:2">
      <c r="A5162" s="51" t="s">
        <v>231</v>
      </c>
      <c r="B5162">
        <v>92.203000000000003</v>
      </c>
    </row>
    <row r="5163" spans="1:2">
      <c r="A5163" s="51" t="s">
        <v>232</v>
      </c>
      <c r="B5163">
        <v>92.132999999999996</v>
      </c>
    </row>
    <row r="5164" spans="1:2">
      <c r="A5164" s="51" t="s">
        <v>233</v>
      </c>
      <c r="B5164">
        <v>92.753</v>
      </c>
    </row>
    <row r="5165" spans="1:2">
      <c r="A5165" s="51" t="s">
        <v>234</v>
      </c>
      <c r="B5165">
        <v>92.132999999999996</v>
      </c>
    </row>
    <row r="5166" spans="1:2">
      <c r="A5166" s="51" t="s">
        <v>235</v>
      </c>
      <c r="B5166">
        <v>93.212999999999994</v>
      </c>
    </row>
    <row r="5167" spans="1:2">
      <c r="A5167" s="51" t="s">
        <v>236</v>
      </c>
      <c r="B5167">
        <v>93.233000000000004</v>
      </c>
    </row>
    <row r="5168" spans="1:2">
      <c r="A5168" s="51" t="s">
        <v>237</v>
      </c>
      <c r="B5168">
        <v>93.082999999999998</v>
      </c>
    </row>
    <row r="5169" spans="1:2">
      <c r="A5169" s="51" t="s">
        <v>238</v>
      </c>
      <c r="B5169">
        <v>93.033000000000001</v>
      </c>
    </row>
    <row r="5170" spans="1:2">
      <c r="A5170" s="51" t="s">
        <v>239</v>
      </c>
      <c r="B5170">
        <v>92.983000000000004</v>
      </c>
    </row>
    <row r="5171" spans="1:2">
      <c r="A5171" s="51" t="s">
        <v>240</v>
      </c>
      <c r="B5171">
        <v>92.832999999999998</v>
      </c>
    </row>
    <row r="5172" spans="1:2">
      <c r="A5172" s="51" t="s">
        <v>241</v>
      </c>
      <c r="B5172">
        <v>92.933000000000007</v>
      </c>
    </row>
    <row r="5173" spans="1:2">
      <c r="A5173" s="50" t="s">
        <v>267</v>
      </c>
    </row>
    <row r="5174" spans="1:2">
      <c r="A5174" s="51" t="s">
        <v>230</v>
      </c>
      <c r="B5174">
        <v>92.483000000000004</v>
      </c>
    </row>
    <row r="5175" spans="1:2">
      <c r="A5175" s="51" t="s">
        <v>231</v>
      </c>
      <c r="B5175">
        <v>92.283000000000001</v>
      </c>
    </row>
    <row r="5176" spans="1:2">
      <c r="A5176" s="51" t="s">
        <v>232</v>
      </c>
      <c r="B5176">
        <v>92.533000000000001</v>
      </c>
    </row>
    <row r="5177" spans="1:2">
      <c r="A5177" s="51" t="s">
        <v>233</v>
      </c>
      <c r="B5177">
        <v>92.483000000000004</v>
      </c>
    </row>
    <row r="5178" spans="1:2">
      <c r="A5178" s="51" t="s">
        <v>234</v>
      </c>
      <c r="B5178">
        <v>92.283000000000001</v>
      </c>
    </row>
    <row r="5179" spans="1:2">
      <c r="A5179" s="51" t="s">
        <v>235</v>
      </c>
      <c r="B5179">
        <v>92.332999999999998</v>
      </c>
    </row>
    <row r="5180" spans="1:2">
      <c r="A5180" s="51" t="s">
        <v>236</v>
      </c>
      <c r="B5180">
        <v>92.933000000000007</v>
      </c>
    </row>
    <row r="5181" spans="1:2">
      <c r="A5181" s="51" t="s">
        <v>237</v>
      </c>
      <c r="B5181">
        <v>91.882999999999996</v>
      </c>
    </row>
    <row r="5182" spans="1:2">
      <c r="A5182" s="51" t="s">
        <v>238</v>
      </c>
      <c r="B5182">
        <v>92.753</v>
      </c>
    </row>
    <row r="5183" spans="1:2">
      <c r="A5183" s="51" t="s">
        <v>239</v>
      </c>
      <c r="B5183">
        <v>92.132999999999996</v>
      </c>
    </row>
    <row r="5184" spans="1:2">
      <c r="A5184" s="51" t="s">
        <v>240</v>
      </c>
      <c r="B5184">
        <v>92.753</v>
      </c>
    </row>
    <row r="5185" spans="1:2">
      <c r="A5185" s="51" t="s">
        <v>241</v>
      </c>
      <c r="B5185">
        <v>92.332999999999998</v>
      </c>
    </row>
    <row r="5186" spans="1:2">
      <c r="A5186" s="34" t="s">
        <v>105</v>
      </c>
    </row>
    <row r="5187" spans="1:2">
      <c r="A5187" s="50" t="s">
        <v>257</v>
      </c>
    </row>
    <row r="5188" spans="1:2">
      <c r="A5188" s="51" t="s">
        <v>230</v>
      </c>
      <c r="B5188" t="s">
        <v>275</v>
      </c>
    </row>
    <row r="5189" spans="1:2">
      <c r="A5189" s="51" t="s">
        <v>231</v>
      </c>
      <c r="B5189" t="s">
        <v>275</v>
      </c>
    </row>
    <row r="5190" spans="1:2">
      <c r="A5190" s="51" t="s">
        <v>232</v>
      </c>
      <c r="B5190" t="s">
        <v>275</v>
      </c>
    </row>
    <row r="5191" spans="1:2">
      <c r="A5191" s="51" t="s">
        <v>233</v>
      </c>
      <c r="B5191" t="s">
        <v>275</v>
      </c>
    </row>
    <row r="5192" spans="1:2">
      <c r="A5192" s="51" t="s">
        <v>234</v>
      </c>
      <c r="B5192" t="s">
        <v>275</v>
      </c>
    </row>
    <row r="5193" spans="1:2">
      <c r="A5193" s="51" t="s">
        <v>235</v>
      </c>
      <c r="B5193" t="s">
        <v>275</v>
      </c>
    </row>
    <row r="5194" spans="1:2">
      <c r="A5194" s="51" t="s">
        <v>236</v>
      </c>
      <c r="B5194" t="s">
        <v>275</v>
      </c>
    </row>
    <row r="5195" spans="1:2">
      <c r="A5195" s="51" t="s">
        <v>237</v>
      </c>
      <c r="B5195" t="s">
        <v>275</v>
      </c>
    </row>
    <row r="5196" spans="1:2">
      <c r="A5196" s="51" t="s">
        <v>238</v>
      </c>
      <c r="B5196" t="s">
        <v>275</v>
      </c>
    </row>
    <row r="5197" spans="1:2">
      <c r="A5197" s="51" t="s">
        <v>239</v>
      </c>
      <c r="B5197" t="s">
        <v>275</v>
      </c>
    </row>
    <row r="5198" spans="1:2">
      <c r="A5198" s="51" t="s">
        <v>240</v>
      </c>
      <c r="B5198" t="s">
        <v>275</v>
      </c>
    </row>
    <row r="5199" spans="1:2">
      <c r="A5199" s="51" t="s">
        <v>241</v>
      </c>
      <c r="B5199" t="s">
        <v>275</v>
      </c>
    </row>
    <row r="5200" spans="1:2">
      <c r="A5200" s="50" t="s">
        <v>258</v>
      </c>
    </row>
    <row r="5201" spans="1:2">
      <c r="A5201" s="51" t="s">
        <v>230</v>
      </c>
      <c r="B5201" t="s">
        <v>275</v>
      </c>
    </row>
    <row r="5202" spans="1:2">
      <c r="A5202" s="51" t="s">
        <v>231</v>
      </c>
      <c r="B5202" t="s">
        <v>275</v>
      </c>
    </row>
    <row r="5203" spans="1:2">
      <c r="A5203" s="51" t="s">
        <v>232</v>
      </c>
      <c r="B5203" t="s">
        <v>275</v>
      </c>
    </row>
    <row r="5204" spans="1:2">
      <c r="A5204" s="51" t="s">
        <v>233</v>
      </c>
      <c r="B5204" t="s">
        <v>275</v>
      </c>
    </row>
    <row r="5205" spans="1:2">
      <c r="A5205" s="51" t="s">
        <v>234</v>
      </c>
      <c r="B5205" t="s">
        <v>275</v>
      </c>
    </row>
    <row r="5206" spans="1:2">
      <c r="A5206" s="51" t="s">
        <v>235</v>
      </c>
      <c r="B5206" t="s">
        <v>275</v>
      </c>
    </row>
    <row r="5207" spans="1:2">
      <c r="A5207" s="51" t="s">
        <v>236</v>
      </c>
      <c r="B5207" t="s">
        <v>275</v>
      </c>
    </row>
    <row r="5208" spans="1:2">
      <c r="A5208" s="51" t="s">
        <v>237</v>
      </c>
      <c r="B5208" t="s">
        <v>275</v>
      </c>
    </row>
    <row r="5209" spans="1:2">
      <c r="A5209" s="51" t="s">
        <v>238</v>
      </c>
      <c r="B5209" t="s">
        <v>275</v>
      </c>
    </row>
    <row r="5210" spans="1:2">
      <c r="A5210" s="51" t="s">
        <v>239</v>
      </c>
      <c r="B5210" t="s">
        <v>275</v>
      </c>
    </row>
    <row r="5211" spans="1:2">
      <c r="A5211" s="51" t="s">
        <v>240</v>
      </c>
      <c r="B5211" t="s">
        <v>275</v>
      </c>
    </row>
    <row r="5212" spans="1:2">
      <c r="A5212" s="51" t="s">
        <v>241</v>
      </c>
      <c r="B5212" t="s">
        <v>275</v>
      </c>
    </row>
    <row r="5213" spans="1:2">
      <c r="A5213" s="50" t="s">
        <v>259</v>
      </c>
    </row>
    <row r="5214" spans="1:2">
      <c r="A5214" s="51" t="s">
        <v>230</v>
      </c>
      <c r="B5214" t="s">
        <v>275</v>
      </c>
    </row>
    <row r="5215" spans="1:2">
      <c r="A5215" s="51" t="s">
        <v>231</v>
      </c>
      <c r="B5215" t="s">
        <v>275</v>
      </c>
    </row>
    <row r="5216" spans="1:2">
      <c r="A5216" s="51" t="s">
        <v>232</v>
      </c>
      <c r="B5216" t="s">
        <v>275</v>
      </c>
    </row>
    <row r="5217" spans="1:2">
      <c r="A5217" s="51" t="s">
        <v>233</v>
      </c>
      <c r="B5217" t="s">
        <v>275</v>
      </c>
    </row>
    <row r="5218" spans="1:2">
      <c r="A5218" s="51" t="s">
        <v>234</v>
      </c>
      <c r="B5218" t="s">
        <v>275</v>
      </c>
    </row>
    <row r="5219" spans="1:2">
      <c r="A5219" s="51" t="s">
        <v>235</v>
      </c>
      <c r="B5219" t="s">
        <v>275</v>
      </c>
    </row>
    <row r="5220" spans="1:2">
      <c r="A5220" s="51" t="s">
        <v>236</v>
      </c>
      <c r="B5220" t="s">
        <v>275</v>
      </c>
    </row>
    <row r="5221" spans="1:2">
      <c r="A5221" s="51" t="s">
        <v>237</v>
      </c>
      <c r="B5221" t="s">
        <v>275</v>
      </c>
    </row>
    <row r="5222" spans="1:2">
      <c r="A5222" s="51" t="s">
        <v>238</v>
      </c>
      <c r="B5222" t="s">
        <v>275</v>
      </c>
    </row>
    <row r="5223" spans="1:2">
      <c r="A5223" s="51" t="s">
        <v>239</v>
      </c>
      <c r="B5223" t="s">
        <v>275</v>
      </c>
    </row>
    <row r="5224" spans="1:2">
      <c r="A5224" s="51" t="s">
        <v>240</v>
      </c>
      <c r="B5224" t="s">
        <v>275</v>
      </c>
    </row>
    <row r="5225" spans="1:2">
      <c r="A5225" s="51" t="s">
        <v>241</v>
      </c>
      <c r="B5225" t="s">
        <v>275</v>
      </c>
    </row>
    <row r="5226" spans="1:2">
      <c r="A5226" s="50" t="s">
        <v>260</v>
      </c>
    </row>
    <row r="5227" spans="1:2">
      <c r="A5227" s="51" t="s">
        <v>230</v>
      </c>
      <c r="B5227" t="s">
        <v>275</v>
      </c>
    </row>
    <row r="5228" spans="1:2">
      <c r="A5228" s="51" t="s">
        <v>231</v>
      </c>
      <c r="B5228" t="s">
        <v>275</v>
      </c>
    </row>
    <row r="5229" spans="1:2">
      <c r="A5229" s="51" t="s">
        <v>232</v>
      </c>
      <c r="B5229" t="s">
        <v>275</v>
      </c>
    </row>
    <row r="5230" spans="1:2">
      <c r="A5230" s="51" t="s">
        <v>233</v>
      </c>
      <c r="B5230" t="s">
        <v>275</v>
      </c>
    </row>
    <row r="5231" spans="1:2">
      <c r="A5231" s="51" t="s">
        <v>234</v>
      </c>
      <c r="B5231" t="s">
        <v>275</v>
      </c>
    </row>
    <row r="5232" spans="1:2">
      <c r="A5232" s="51" t="s">
        <v>235</v>
      </c>
      <c r="B5232" t="s">
        <v>275</v>
      </c>
    </row>
    <row r="5233" spans="1:2">
      <c r="A5233" s="51" t="s">
        <v>236</v>
      </c>
      <c r="B5233" t="s">
        <v>275</v>
      </c>
    </row>
    <row r="5234" spans="1:2">
      <c r="A5234" s="51" t="s">
        <v>237</v>
      </c>
      <c r="B5234" t="s">
        <v>275</v>
      </c>
    </row>
    <row r="5235" spans="1:2">
      <c r="A5235" s="51" t="s">
        <v>238</v>
      </c>
      <c r="B5235" t="s">
        <v>275</v>
      </c>
    </row>
    <row r="5236" spans="1:2">
      <c r="A5236" s="51" t="s">
        <v>239</v>
      </c>
      <c r="B5236" t="s">
        <v>275</v>
      </c>
    </row>
    <row r="5237" spans="1:2">
      <c r="A5237" s="51" t="s">
        <v>240</v>
      </c>
      <c r="B5237" t="s">
        <v>275</v>
      </c>
    </row>
    <row r="5238" spans="1:2">
      <c r="A5238" s="51" t="s">
        <v>241</v>
      </c>
      <c r="B5238" t="s">
        <v>275</v>
      </c>
    </row>
    <row r="5239" spans="1:2">
      <c r="A5239" s="50" t="s">
        <v>261</v>
      </c>
    </row>
    <row r="5240" spans="1:2">
      <c r="A5240" s="51" t="s">
        <v>230</v>
      </c>
      <c r="B5240" t="s">
        <v>275</v>
      </c>
    </row>
    <row r="5241" spans="1:2">
      <c r="A5241" s="51" t="s">
        <v>231</v>
      </c>
      <c r="B5241" t="s">
        <v>275</v>
      </c>
    </row>
    <row r="5242" spans="1:2">
      <c r="A5242" s="51" t="s">
        <v>232</v>
      </c>
      <c r="B5242" t="s">
        <v>275</v>
      </c>
    </row>
    <row r="5243" spans="1:2">
      <c r="A5243" s="51" t="s">
        <v>233</v>
      </c>
      <c r="B5243" t="s">
        <v>275</v>
      </c>
    </row>
    <row r="5244" spans="1:2">
      <c r="A5244" s="51" t="s">
        <v>234</v>
      </c>
      <c r="B5244" t="s">
        <v>275</v>
      </c>
    </row>
    <row r="5245" spans="1:2">
      <c r="A5245" s="51" t="s">
        <v>235</v>
      </c>
      <c r="B5245" t="s">
        <v>275</v>
      </c>
    </row>
    <row r="5246" spans="1:2">
      <c r="A5246" s="51" t="s">
        <v>236</v>
      </c>
      <c r="B5246" t="s">
        <v>275</v>
      </c>
    </row>
    <row r="5247" spans="1:2">
      <c r="A5247" s="51" t="s">
        <v>237</v>
      </c>
      <c r="B5247" t="s">
        <v>275</v>
      </c>
    </row>
    <row r="5248" spans="1:2">
      <c r="A5248" s="51" t="s">
        <v>238</v>
      </c>
      <c r="B5248" t="s">
        <v>275</v>
      </c>
    </row>
    <row r="5249" spans="1:2">
      <c r="A5249" s="51" t="s">
        <v>239</v>
      </c>
      <c r="B5249" t="s">
        <v>275</v>
      </c>
    </row>
    <row r="5250" spans="1:2">
      <c r="A5250" s="51" t="s">
        <v>240</v>
      </c>
      <c r="B5250" t="s">
        <v>275</v>
      </c>
    </row>
    <row r="5251" spans="1:2">
      <c r="A5251" s="51" t="s">
        <v>241</v>
      </c>
      <c r="B5251" t="s">
        <v>275</v>
      </c>
    </row>
    <row r="5252" spans="1:2">
      <c r="A5252" s="50" t="s">
        <v>262</v>
      </c>
    </row>
    <row r="5253" spans="1:2">
      <c r="A5253" s="51" t="s">
        <v>230</v>
      </c>
      <c r="B5253" t="s">
        <v>275</v>
      </c>
    </row>
    <row r="5254" spans="1:2">
      <c r="A5254" s="51" t="s">
        <v>231</v>
      </c>
      <c r="B5254" t="s">
        <v>275</v>
      </c>
    </row>
    <row r="5255" spans="1:2">
      <c r="A5255" s="51" t="s">
        <v>232</v>
      </c>
      <c r="B5255" t="s">
        <v>275</v>
      </c>
    </row>
    <row r="5256" spans="1:2">
      <c r="A5256" s="51" t="s">
        <v>233</v>
      </c>
      <c r="B5256" t="s">
        <v>275</v>
      </c>
    </row>
    <row r="5257" spans="1:2">
      <c r="A5257" s="51" t="s">
        <v>234</v>
      </c>
      <c r="B5257" t="s">
        <v>275</v>
      </c>
    </row>
    <row r="5258" spans="1:2">
      <c r="A5258" s="51" t="s">
        <v>235</v>
      </c>
      <c r="B5258" t="s">
        <v>275</v>
      </c>
    </row>
    <row r="5259" spans="1:2">
      <c r="A5259" s="51" t="s">
        <v>236</v>
      </c>
      <c r="B5259" t="s">
        <v>275</v>
      </c>
    </row>
    <row r="5260" spans="1:2">
      <c r="A5260" s="51" t="s">
        <v>237</v>
      </c>
      <c r="B5260" t="s">
        <v>275</v>
      </c>
    </row>
    <row r="5261" spans="1:2">
      <c r="A5261" s="51" t="s">
        <v>238</v>
      </c>
      <c r="B5261" t="s">
        <v>275</v>
      </c>
    </row>
    <row r="5262" spans="1:2">
      <c r="A5262" s="51" t="s">
        <v>239</v>
      </c>
      <c r="B5262" t="s">
        <v>275</v>
      </c>
    </row>
    <row r="5263" spans="1:2">
      <c r="A5263" s="51" t="s">
        <v>240</v>
      </c>
      <c r="B5263" t="s">
        <v>275</v>
      </c>
    </row>
    <row r="5264" spans="1:2">
      <c r="A5264" s="51" t="s">
        <v>241</v>
      </c>
      <c r="B5264" t="s">
        <v>275</v>
      </c>
    </row>
    <row r="5265" spans="1:2">
      <c r="A5265" s="50" t="s">
        <v>263</v>
      </c>
    </row>
    <row r="5266" spans="1:2">
      <c r="A5266" s="51" t="s">
        <v>230</v>
      </c>
      <c r="B5266" t="s">
        <v>275</v>
      </c>
    </row>
    <row r="5267" spans="1:2">
      <c r="A5267" s="51" t="s">
        <v>231</v>
      </c>
      <c r="B5267" t="s">
        <v>275</v>
      </c>
    </row>
    <row r="5268" spans="1:2">
      <c r="A5268" s="51" t="s">
        <v>232</v>
      </c>
      <c r="B5268" t="s">
        <v>275</v>
      </c>
    </row>
    <row r="5269" spans="1:2">
      <c r="A5269" s="51" t="s">
        <v>233</v>
      </c>
      <c r="B5269" t="s">
        <v>275</v>
      </c>
    </row>
    <row r="5270" spans="1:2">
      <c r="A5270" s="51" t="s">
        <v>234</v>
      </c>
      <c r="B5270" t="s">
        <v>275</v>
      </c>
    </row>
    <row r="5271" spans="1:2">
      <c r="A5271" s="51" t="s">
        <v>235</v>
      </c>
      <c r="B5271">
        <v>84.516999999999996</v>
      </c>
    </row>
    <row r="5272" spans="1:2">
      <c r="A5272" s="51" t="s">
        <v>236</v>
      </c>
      <c r="B5272" t="s">
        <v>275</v>
      </c>
    </row>
    <row r="5273" spans="1:2">
      <c r="A5273" s="51" t="s">
        <v>237</v>
      </c>
      <c r="B5273" t="s">
        <v>275</v>
      </c>
    </row>
    <row r="5274" spans="1:2">
      <c r="A5274" s="51" t="s">
        <v>238</v>
      </c>
      <c r="B5274" t="s">
        <v>275</v>
      </c>
    </row>
    <row r="5275" spans="1:2">
      <c r="A5275" s="51" t="s">
        <v>239</v>
      </c>
      <c r="B5275" t="s">
        <v>275</v>
      </c>
    </row>
    <row r="5276" spans="1:2">
      <c r="A5276" s="51" t="s">
        <v>240</v>
      </c>
      <c r="B5276">
        <v>84.516999999999996</v>
      </c>
    </row>
    <row r="5277" spans="1:2">
      <c r="A5277" s="51" t="s">
        <v>241</v>
      </c>
      <c r="B5277" t="s">
        <v>275</v>
      </c>
    </row>
    <row r="5278" spans="1:2">
      <c r="A5278" s="50" t="s">
        <v>264</v>
      </c>
    </row>
    <row r="5279" spans="1:2">
      <c r="A5279" s="51" t="s">
        <v>230</v>
      </c>
      <c r="B5279">
        <v>83.727000000000004</v>
      </c>
    </row>
    <row r="5280" spans="1:2">
      <c r="A5280" s="51" t="s">
        <v>231</v>
      </c>
      <c r="B5280">
        <v>82.826999999999998</v>
      </c>
    </row>
    <row r="5281" spans="1:2">
      <c r="A5281" s="51" t="s">
        <v>232</v>
      </c>
      <c r="B5281">
        <v>83.826999999999998</v>
      </c>
    </row>
    <row r="5282" spans="1:2">
      <c r="A5282" s="51" t="s">
        <v>233</v>
      </c>
      <c r="B5282">
        <v>83.826999999999998</v>
      </c>
    </row>
    <row r="5283" spans="1:2">
      <c r="A5283" s="51" t="s">
        <v>234</v>
      </c>
      <c r="B5283">
        <v>82.826999999999998</v>
      </c>
    </row>
    <row r="5284" spans="1:2">
      <c r="A5284" s="51" t="s">
        <v>235</v>
      </c>
      <c r="B5284">
        <v>82.826999999999998</v>
      </c>
    </row>
    <row r="5285" spans="1:2">
      <c r="A5285" s="51" t="s">
        <v>236</v>
      </c>
      <c r="B5285">
        <v>82.927000000000007</v>
      </c>
    </row>
    <row r="5286" spans="1:2">
      <c r="A5286" s="51" t="s">
        <v>237</v>
      </c>
      <c r="B5286" t="s">
        <v>275</v>
      </c>
    </row>
    <row r="5287" spans="1:2">
      <c r="A5287" s="51" t="s">
        <v>238</v>
      </c>
      <c r="B5287" t="s">
        <v>275</v>
      </c>
    </row>
    <row r="5288" spans="1:2">
      <c r="A5288" s="51" t="s">
        <v>239</v>
      </c>
      <c r="B5288" t="s">
        <v>275</v>
      </c>
    </row>
    <row r="5289" spans="1:2">
      <c r="A5289" s="51" t="s">
        <v>240</v>
      </c>
      <c r="B5289">
        <v>84.447000000000003</v>
      </c>
    </row>
    <row r="5290" spans="1:2">
      <c r="A5290" s="51" t="s">
        <v>241</v>
      </c>
      <c r="B5290" t="s">
        <v>275</v>
      </c>
    </row>
    <row r="5291" spans="1:2">
      <c r="A5291" s="50" t="s">
        <v>265</v>
      </c>
    </row>
    <row r="5292" spans="1:2">
      <c r="A5292" s="51" t="s">
        <v>230</v>
      </c>
      <c r="B5292" t="s">
        <v>275</v>
      </c>
    </row>
    <row r="5293" spans="1:2">
      <c r="A5293" s="51" t="s">
        <v>231</v>
      </c>
      <c r="B5293" t="s">
        <v>275</v>
      </c>
    </row>
    <row r="5294" spans="1:2">
      <c r="A5294" s="51" t="s">
        <v>232</v>
      </c>
      <c r="B5294">
        <v>83.326999999999998</v>
      </c>
    </row>
    <row r="5295" spans="1:2">
      <c r="A5295" s="51" t="s">
        <v>233</v>
      </c>
      <c r="B5295">
        <v>83.227000000000004</v>
      </c>
    </row>
    <row r="5296" spans="1:2">
      <c r="A5296" s="51" t="s">
        <v>234</v>
      </c>
      <c r="B5296">
        <v>83.227000000000004</v>
      </c>
    </row>
    <row r="5297" spans="1:2">
      <c r="A5297" s="51" t="s">
        <v>235</v>
      </c>
      <c r="B5297">
        <v>83.427000000000007</v>
      </c>
    </row>
    <row r="5298" spans="1:2">
      <c r="A5298" s="51" t="s">
        <v>236</v>
      </c>
      <c r="B5298">
        <v>83.427000000000007</v>
      </c>
    </row>
    <row r="5299" spans="1:2">
      <c r="A5299" s="51" t="s">
        <v>237</v>
      </c>
      <c r="B5299">
        <v>83.326999999999998</v>
      </c>
    </row>
    <row r="5300" spans="1:2">
      <c r="A5300" s="51" t="s">
        <v>238</v>
      </c>
      <c r="B5300">
        <v>83.227000000000004</v>
      </c>
    </row>
    <row r="5301" spans="1:2">
      <c r="A5301" s="51" t="s">
        <v>239</v>
      </c>
      <c r="B5301">
        <v>83.277000000000001</v>
      </c>
    </row>
    <row r="5302" spans="1:2">
      <c r="A5302" s="51" t="s">
        <v>240</v>
      </c>
      <c r="B5302">
        <v>84.076999999999998</v>
      </c>
    </row>
    <row r="5303" spans="1:2">
      <c r="A5303" s="51" t="s">
        <v>241</v>
      </c>
      <c r="B5303">
        <v>83.527000000000001</v>
      </c>
    </row>
    <row r="5304" spans="1:2">
      <c r="A5304" s="50" t="s">
        <v>266</v>
      </c>
    </row>
    <row r="5305" spans="1:2">
      <c r="A5305" s="51" t="s">
        <v>230</v>
      </c>
      <c r="B5305">
        <v>83.326999999999998</v>
      </c>
    </row>
    <row r="5306" spans="1:2">
      <c r="A5306" s="51" t="s">
        <v>231</v>
      </c>
      <c r="B5306">
        <v>83.527000000000001</v>
      </c>
    </row>
    <row r="5307" spans="1:2">
      <c r="A5307" s="51" t="s">
        <v>232</v>
      </c>
      <c r="B5307">
        <v>83.277000000000001</v>
      </c>
    </row>
    <row r="5308" spans="1:2">
      <c r="A5308" s="51" t="s">
        <v>233</v>
      </c>
      <c r="B5308">
        <v>84.076999999999998</v>
      </c>
    </row>
    <row r="5309" spans="1:2">
      <c r="A5309" s="51" t="s">
        <v>234</v>
      </c>
      <c r="B5309">
        <v>83.326999999999998</v>
      </c>
    </row>
    <row r="5310" spans="1:2">
      <c r="A5310" s="51" t="s">
        <v>235</v>
      </c>
      <c r="B5310">
        <v>84.876999999999995</v>
      </c>
    </row>
    <row r="5311" spans="1:2">
      <c r="A5311" s="51" t="s">
        <v>236</v>
      </c>
      <c r="B5311" t="s">
        <v>275</v>
      </c>
    </row>
    <row r="5312" spans="1:2">
      <c r="A5312" s="51" t="s">
        <v>237</v>
      </c>
      <c r="B5312">
        <v>83.326999999999998</v>
      </c>
    </row>
    <row r="5313" spans="1:2">
      <c r="A5313" s="51" t="s">
        <v>238</v>
      </c>
      <c r="B5313">
        <v>83.227000000000004</v>
      </c>
    </row>
    <row r="5314" spans="1:2">
      <c r="A5314" s="51" t="s">
        <v>239</v>
      </c>
      <c r="B5314">
        <v>83.227000000000004</v>
      </c>
    </row>
    <row r="5315" spans="1:2">
      <c r="A5315" s="51" t="s">
        <v>240</v>
      </c>
      <c r="B5315">
        <v>83.427000000000007</v>
      </c>
    </row>
    <row r="5316" spans="1:2">
      <c r="A5316" s="51" t="s">
        <v>241</v>
      </c>
      <c r="B5316">
        <v>83.427000000000007</v>
      </c>
    </row>
    <row r="5317" spans="1:2">
      <c r="A5317" s="50" t="s">
        <v>267</v>
      </c>
    </row>
    <row r="5318" spans="1:2">
      <c r="A5318" s="51" t="s">
        <v>230</v>
      </c>
      <c r="B5318">
        <v>83.326999999999998</v>
      </c>
    </row>
    <row r="5319" spans="1:2">
      <c r="A5319" s="51" t="s">
        <v>231</v>
      </c>
      <c r="B5319">
        <v>83.527000000000001</v>
      </c>
    </row>
    <row r="5320" spans="1:2">
      <c r="A5320" s="51" t="s">
        <v>232</v>
      </c>
      <c r="B5320">
        <v>83.277000000000001</v>
      </c>
    </row>
    <row r="5321" spans="1:2">
      <c r="A5321" s="51" t="s">
        <v>233</v>
      </c>
      <c r="B5321">
        <v>84.876999999999995</v>
      </c>
    </row>
    <row r="5322" spans="1:2">
      <c r="A5322" s="51" t="s">
        <v>234</v>
      </c>
      <c r="B5322" t="s">
        <v>275</v>
      </c>
    </row>
    <row r="5323" spans="1:2">
      <c r="A5323" s="51" t="s">
        <v>235</v>
      </c>
      <c r="B5323">
        <v>83.326999999999998</v>
      </c>
    </row>
    <row r="5324" spans="1:2">
      <c r="A5324" s="51" t="s">
        <v>236</v>
      </c>
      <c r="B5324" t="s">
        <v>275</v>
      </c>
    </row>
    <row r="5325" spans="1:2">
      <c r="A5325" s="51" t="s">
        <v>237</v>
      </c>
      <c r="B5325">
        <v>83.227000000000004</v>
      </c>
    </row>
    <row r="5326" spans="1:2">
      <c r="A5326" s="51" t="s">
        <v>238</v>
      </c>
      <c r="B5326">
        <v>84.076999999999998</v>
      </c>
    </row>
    <row r="5327" spans="1:2">
      <c r="A5327" s="51" t="s">
        <v>239</v>
      </c>
      <c r="B5327">
        <v>83.326999999999998</v>
      </c>
    </row>
    <row r="5328" spans="1:2">
      <c r="A5328" s="51" t="s">
        <v>240</v>
      </c>
      <c r="B5328">
        <v>84.076999999999998</v>
      </c>
    </row>
    <row r="5329" spans="1:2">
      <c r="A5329" s="51" t="s">
        <v>241</v>
      </c>
      <c r="B5329">
        <v>83.527000000000001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6345F-D86E-402A-B577-3F3AC1993C57}">
  <dimension ref="A1:D69789"/>
  <sheetViews>
    <sheetView workbookViewId="0">
      <selection activeCell="H7" sqref="H7"/>
    </sheetView>
  </sheetViews>
  <sheetFormatPr defaultRowHeight="14.45"/>
  <cols>
    <col min="1" max="1" width="10.5703125" bestFit="1" customWidth="1"/>
    <col min="3" max="3" width="12.5703125" customWidth="1"/>
    <col min="4" max="4" width="14.140625" customWidth="1"/>
    <col min="5" max="5" width="10.85546875" customWidth="1"/>
    <col min="7" max="7" width="9.140625" bestFit="1" customWidth="1"/>
  </cols>
  <sheetData>
    <row r="1" spans="1:4">
      <c r="A1" t="s">
        <v>276</v>
      </c>
      <c r="B1" t="s">
        <v>277</v>
      </c>
      <c r="C1" t="s">
        <v>278</v>
      </c>
      <c r="D1" t="s">
        <v>279</v>
      </c>
    </row>
    <row r="2" spans="1:4">
      <c r="A2" s="29">
        <v>43489</v>
      </c>
      <c r="B2" t="s">
        <v>280</v>
      </c>
      <c r="C2">
        <v>5.83</v>
      </c>
      <c r="D2">
        <v>98.2</v>
      </c>
    </row>
    <row r="3" spans="1:4">
      <c r="A3" s="29">
        <v>43489</v>
      </c>
      <c r="B3" t="s">
        <v>281</v>
      </c>
      <c r="C3">
        <v>5.93</v>
      </c>
      <c r="D3">
        <v>98.1</v>
      </c>
    </row>
    <row r="4" spans="1:4">
      <c r="A4" s="29">
        <v>43489</v>
      </c>
      <c r="B4" t="s">
        <v>282</v>
      </c>
      <c r="C4">
        <v>5.97</v>
      </c>
      <c r="D4">
        <v>98.06</v>
      </c>
    </row>
    <row r="5" spans="1:4">
      <c r="A5" s="29">
        <v>43489</v>
      </c>
      <c r="B5" t="s">
        <v>283</v>
      </c>
      <c r="C5">
        <v>6.01</v>
      </c>
      <c r="D5">
        <v>98.02</v>
      </c>
    </row>
    <row r="6" spans="1:4">
      <c r="A6" s="29">
        <v>43489</v>
      </c>
      <c r="B6" t="s">
        <v>284</v>
      </c>
      <c r="C6">
        <v>6.03</v>
      </c>
      <c r="D6">
        <v>98</v>
      </c>
    </row>
    <row r="7" spans="1:4">
      <c r="A7" s="29">
        <v>43489</v>
      </c>
      <c r="B7" t="s">
        <v>285</v>
      </c>
      <c r="C7">
        <v>6.04</v>
      </c>
      <c r="D7">
        <v>97.99</v>
      </c>
    </row>
    <row r="8" spans="1:4">
      <c r="A8" s="29">
        <v>43489</v>
      </c>
      <c r="B8" t="s">
        <v>286</v>
      </c>
      <c r="C8">
        <v>6.05</v>
      </c>
      <c r="D8">
        <v>97.98</v>
      </c>
    </row>
    <row r="9" spans="1:4">
      <c r="A9" s="29">
        <v>43489</v>
      </c>
      <c r="B9" t="s">
        <v>287</v>
      </c>
      <c r="C9">
        <v>6.06</v>
      </c>
      <c r="D9">
        <v>97.97</v>
      </c>
    </row>
    <row r="10" spans="1:4">
      <c r="A10" s="29">
        <v>43489</v>
      </c>
      <c r="B10" t="s">
        <v>288</v>
      </c>
      <c r="C10">
        <v>6.07</v>
      </c>
      <c r="D10">
        <v>97.960000000000008</v>
      </c>
    </row>
    <row r="11" spans="1:4">
      <c r="A11" s="29">
        <v>43489</v>
      </c>
      <c r="B11" t="s">
        <v>289</v>
      </c>
      <c r="C11">
        <v>6.07</v>
      </c>
      <c r="D11">
        <v>97.960000000000008</v>
      </c>
    </row>
    <row r="12" spans="1:4">
      <c r="A12" s="29">
        <v>43489</v>
      </c>
      <c r="B12" t="s">
        <v>290</v>
      </c>
      <c r="C12">
        <v>5.79</v>
      </c>
      <c r="D12">
        <v>98.24</v>
      </c>
    </row>
    <row r="13" spans="1:4">
      <c r="A13" s="29">
        <v>43489</v>
      </c>
      <c r="B13" t="s">
        <v>291</v>
      </c>
      <c r="C13">
        <v>5.65</v>
      </c>
      <c r="D13">
        <v>98.38</v>
      </c>
    </row>
    <row r="14" spans="1:4">
      <c r="A14" s="29">
        <v>43489</v>
      </c>
      <c r="B14" t="s">
        <v>292</v>
      </c>
      <c r="C14">
        <v>5.58</v>
      </c>
      <c r="D14">
        <v>98.45</v>
      </c>
    </row>
    <row r="15" spans="1:4">
      <c r="A15" s="29">
        <v>43489</v>
      </c>
      <c r="B15" t="s">
        <v>293</v>
      </c>
      <c r="C15">
        <v>5.64</v>
      </c>
      <c r="D15">
        <v>98.39</v>
      </c>
    </row>
    <row r="16" spans="1:4">
      <c r="A16" s="29">
        <v>43489</v>
      </c>
      <c r="B16" t="s">
        <v>294</v>
      </c>
      <c r="C16">
        <v>5.87</v>
      </c>
      <c r="D16">
        <v>98.16</v>
      </c>
    </row>
    <row r="17" spans="1:4">
      <c r="A17" s="29">
        <v>43489</v>
      </c>
      <c r="B17" t="s">
        <v>295</v>
      </c>
      <c r="C17">
        <v>5.96</v>
      </c>
      <c r="D17">
        <v>98.070000000000007</v>
      </c>
    </row>
    <row r="18" spans="1:4">
      <c r="A18" s="29">
        <v>43489</v>
      </c>
      <c r="B18" t="s">
        <v>296</v>
      </c>
      <c r="C18">
        <v>6</v>
      </c>
      <c r="D18">
        <v>98.03</v>
      </c>
    </row>
    <row r="19" spans="1:4">
      <c r="A19" s="29">
        <v>43489</v>
      </c>
      <c r="B19" t="s">
        <v>297</v>
      </c>
      <c r="C19">
        <v>6.02</v>
      </c>
      <c r="D19">
        <v>98.01</v>
      </c>
    </row>
    <row r="20" spans="1:4">
      <c r="A20" s="29">
        <v>43489</v>
      </c>
      <c r="B20" t="s">
        <v>298</v>
      </c>
      <c r="C20">
        <v>6.02</v>
      </c>
      <c r="D20">
        <v>98.01</v>
      </c>
    </row>
    <row r="21" spans="1:4">
      <c r="A21" s="29">
        <v>43489</v>
      </c>
      <c r="B21" t="s">
        <v>299</v>
      </c>
      <c r="C21">
        <v>5.74</v>
      </c>
      <c r="D21">
        <v>98.29</v>
      </c>
    </row>
    <row r="22" spans="1:4">
      <c r="A22" s="29">
        <v>43489</v>
      </c>
      <c r="B22" t="s">
        <v>300</v>
      </c>
      <c r="C22">
        <v>5.62</v>
      </c>
      <c r="D22">
        <v>98.41</v>
      </c>
    </row>
    <row r="23" spans="1:4">
      <c r="A23" s="29">
        <v>43489</v>
      </c>
      <c r="B23" t="s">
        <v>301</v>
      </c>
      <c r="C23">
        <v>5.55</v>
      </c>
      <c r="D23">
        <v>98.48</v>
      </c>
    </row>
    <row r="24" spans="1:4">
      <c r="A24" s="29">
        <v>43489</v>
      </c>
      <c r="B24" t="s">
        <v>302</v>
      </c>
      <c r="C24">
        <v>15</v>
      </c>
      <c r="D24">
        <v>89.03</v>
      </c>
    </row>
    <row r="25" spans="1:4">
      <c r="A25" s="29">
        <v>43489</v>
      </c>
      <c r="B25" t="s">
        <v>303</v>
      </c>
      <c r="C25">
        <v>22.49</v>
      </c>
      <c r="D25">
        <v>81.540000000000006</v>
      </c>
    </row>
    <row r="26" spans="1:4">
      <c r="A26" s="29">
        <v>43489</v>
      </c>
      <c r="B26" t="s">
        <v>304</v>
      </c>
      <c r="C26">
        <v>22.83</v>
      </c>
      <c r="D26">
        <v>81.2</v>
      </c>
    </row>
    <row r="27" spans="1:4">
      <c r="A27" s="29">
        <v>43489</v>
      </c>
      <c r="B27" t="s">
        <v>305</v>
      </c>
      <c r="C27">
        <v>22.87</v>
      </c>
      <c r="D27">
        <v>81.16</v>
      </c>
    </row>
    <row r="28" spans="1:4">
      <c r="A28" s="29">
        <v>43489</v>
      </c>
      <c r="B28" t="s">
        <v>306</v>
      </c>
      <c r="C28">
        <v>7.38</v>
      </c>
      <c r="D28">
        <v>96.65</v>
      </c>
    </row>
    <row r="29" spans="1:4">
      <c r="A29" s="29">
        <v>43489</v>
      </c>
      <c r="B29" t="s">
        <v>307</v>
      </c>
      <c r="C29">
        <v>6.04</v>
      </c>
      <c r="D29">
        <v>97.99</v>
      </c>
    </row>
    <row r="30" spans="1:4">
      <c r="A30" s="29">
        <v>43489</v>
      </c>
      <c r="B30" t="s">
        <v>308</v>
      </c>
      <c r="C30">
        <v>6.04</v>
      </c>
      <c r="D30">
        <v>97.99</v>
      </c>
    </row>
    <row r="31" spans="1:4">
      <c r="A31" s="29">
        <v>43489</v>
      </c>
      <c r="B31" t="s">
        <v>309</v>
      </c>
      <c r="C31">
        <v>6.05</v>
      </c>
      <c r="D31">
        <v>97.98</v>
      </c>
    </row>
    <row r="32" spans="1:4">
      <c r="A32" s="29">
        <v>43489</v>
      </c>
      <c r="B32" t="s">
        <v>310</v>
      </c>
      <c r="C32">
        <v>6.06</v>
      </c>
      <c r="D32">
        <v>97.97</v>
      </c>
    </row>
    <row r="33" spans="1:4">
      <c r="A33" s="29">
        <v>43489</v>
      </c>
      <c r="B33" t="s">
        <v>311</v>
      </c>
      <c r="C33">
        <v>6.08</v>
      </c>
      <c r="D33">
        <v>97.95</v>
      </c>
    </row>
    <row r="34" spans="1:4">
      <c r="A34" s="29">
        <v>43489</v>
      </c>
      <c r="B34" t="s">
        <v>312</v>
      </c>
      <c r="C34">
        <v>6.08</v>
      </c>
      <c r="D34">
        <v>97.95</v>
      </c>
    </row>
    <row r="35" spans="1:4">
      <c r="A35" s="29">
        <v>43489</v>
      </c>
      <c r="B35" t="s">
        <v>313</v>
      </c>
      <c r="C35">
        <v>6.08</v>
      </c>
      <c r="D35">
        <v>97.95</v>
      </c>
    </row>
    <row r="36" spans="1:4">
      <c r="A36" s="29">
        <v>43489</v>
      </c>
      <c r="B36" t="s">
        <v>314</v>
      </c>
      <c r="C36">
        <v>6.09</v>
      </c>
      <c r="D36">
        <v>97.94</v>
      </c>
    </row>
    <row r="37" spans="1:4">
      <c r="A37" s="29">
        <v>43489</v>
      </c>
      <c r="B37" t="s">
        <v>315</v>
      </c>
      <c r="C37">
        <v>6.1</v>
      </c>
      <c r="D37">
        <v>97.93</v>
      </c>
    </row>
    <row r="38" spans="1:4">
      <c r="A38" s="29">
        <v>43489</v>
      </c>
      <c r="B38" t="s">
        <v>316</v>
      </c>
      <c r="C38">
        <v>6.11</v>
      </c>
      <c r="D38">
        <v>97.92</v>
      </c>
    </row>
    <row r="39" spans="1:4">
      <c r="A39" s="29">
        <v>43489</v>
      </c>
      <c r="B39" t="s">
        <v>317</v>
      </c>
      <c r="C39">
        <v>6.1</v>
      </c>
      <c r="D39">
        <v>97.93</v>
      </c>
    </row>
    <row r="40" spans="1:4">
      <c r="A40" s="29">
        <v>43489</v>
      </c>
      <c r="B40" t="s">
        <v>318</v>
      </c>
      <c r="C40">
        <v>6.11</v>
      </c>
      <c r="D40">
        <v>97.92</v>
      </c>
    </row>
    <row r="41" spans="1:4">
      <c r="A41" s="29">
        <v>43489</v>
      </c>
      <c r="B41" t="s">
        <v>319</v>
      </c>
      <c r="C41">
        <v>6.12</v>
      </c>
      <c r="D41">
        <v>97.91</v>
      </c>
    </row>
    <row r="42" spans="1:4">
      <c r="A42" s="29">
        <v>43489</v>
      </c>
      <c r="B42" t="s">
        <v>320</v>
      </c>
      <c r="C42">
        <v>6.12</v>
      </c>
      <c r="D42">
        <v>97.91</v>
      </c>
    </row>
    <row r="43" spans="1:4">
      <c r="A43" s="29">
        <v>43489</v>
      </c>
      <c r="B43" t="s">
        <v>321</v>
      </c>
      <c r="C43">
        <v>6.12</v>
      </c>
      <c r="D43">
        <v>97.91</v>
      </c>
    </row>
    <row r="44" spans="1:4">
      <c r="A44" s="29">
        <v>43489</v>
      </c>
      <c r="B44" t="s">
        <v>322</v>
      </c>
      <c r="C44">
        <v>6.07</v>
      </c>
      <c r="D44">
        <v>97.960000000000008</v>
      </c>
    </row>
    <row r="45" spans="1:4">
      <c r="A45" s="29">
        <v>43489</v>
      </c>
      <c r="B45" t="s">
        <v>323</v>
      </c>
      <c r="C45">
        <v>5.79</v>
      </c>
      <c r="D45">
        <v>98.24</v>
      </c>
    </row>
    <row r="46" spans="1:4">
      <c r="A46" s="29">
        <v>43489</v>
      </c>
      <c r="B46" t="s">
        <v>324</v>
      </c>
      <c r="C46">
        <v>5.66</v>
      </c>
      <c r="D46">
        <v>98.37</v>
      </c>
    </row>
    <row r="47" spans="1:4">
      <c r="A47" s="29">
        <v>43489</v>
      </c>
      <c r="B47" t="s">
        <v>325</v>
      </c>
      <c r="C47">
        <v>5.61</v>
      </c>
      <c r="D47">
        <v>98.42</v>
      </c>
    </row>
    <row r="48" spans="1:4">
      <c r="A48" s="29">
        <v>43489</v>
      </c>
      <c r="B48" t="s">
        <v>326</v>
      </c>
      <c r="C48">
        <v>5.55</v>
      </c>
      <c r="D48">
        <v>98.48</v>
      </c>
    </row>
    <row r="49" spans="1:4">
      <c r="A49" s="29">
        <v>43489</v>
      </c>
      <c r="B49" t="s">
        <v>327</v>
      </c>
      <c r="C49">
        <v>5.57</v>
      </c>
      <c r="D49">
        <v>98.460000000000008</v>
      </c>
    </row>
    <row r="50" spans="1:4">
      <c r="A50" s="29">
        <v>43489</v>
      </c>
      <c r="B50" t="s">
        <v>328</v>
      </c>
      <c r="C50">
        <v>5.85</v>
      </c>
      <c r="D50">
        <v>98.18</v>
      </c>
    </row>
    <row r="51" spans="1:4">
      <c r="A51" s="29">
        <v>43489</v>
      </c>
      <c r="B51" t="s">
        <v>329</v>
      </c>
      <c r="C51">
        <v>5.95</v>
      </c>
      <c r="D51">
        <v>98.08</v>
      </c>
    </row>
    <row r="52" spans="1:4">
      <c r="A52" s="29">
        <v>43490</v>
      </c>
      <c r="B52" t="s">
        <v>330</v>
      </c>
      <c r="C52">
        <v>18.05</v>
      </c>
      <c r="D52">
        <v>85.98</v>
      </c>
    </row>
    <row r="53" spans="1:4">
      <c r="A53" s="29">
        <v>43490</v>
      </c>
      <c r="B53" t="s">
        <v>331</v>
      </c>
      <c r="C53">
        <v>10.51</v>
      </c>
      <c r="D53">
        <v>93.52</v>
      </c>
    </row>
    <row r="54" spans="1:4">
      <c r="A54" s="29">
        <v>43490</v>
      </c>
      <c r="B54" t="s">
        <v>332</v>
      </c>
      <c r="C54">
        <v>5.77</v>
      </c>
      <c r="D54">
        <v>98.26</v>
      </c>
    </row>
    <row r="55" spans="1:4">
      <c r="A55" s="29">
        <v>43490</v>
      </c>
      <c r="B55" t="s">
        <v>333</v>
      </c>
      <c r="C55">
        <v>5.59</v>
      </c>
      <c r="D55">
        <v>98.44</v>
      </c>
    </row>
    <row r="56" spans="1:4">
      <c r="A56" s="29">
        <v>43490</v>
      </c>
      <c r="B56" t="s">
        <v>334</v>
      </c>
      <c r="C56">
        <v>5.53</v>
      </c>
      <c r="D56">
        <v>98.5</v>
      </c>
    </row>
    <row r="57" spans="1:4">
      <c r="A57" s="29">
        <v>43490</v>
      </c>
      <c r="B57" t="s">
        <v>335</v>
      </c>
      <c r="C57">
        <v>5.51</v>
      </c>
      <c r="D57">
        <v>98.52</v>
      </c>
    </row>
    <row r="58" spans="1:4">
      <c r="A58" s="29">
        <v>43490</v>
      </c>
      <c r="B58" t="s">
        <v>336</v>
      </c>
      <c r="C58">
        <v>5.48</v>
      </c>
      <c r="D58">
        <v>98.55</v>
      </c>
    </row>
    <row r="59" spans="1:4">
      <c r="A59" s="29">
        <v>43490</v>
      </c>
      <c r="B59" t="s">
        <v>337</v>
      </c>
      <c r="C59">
        <v>5.46</v>
      </c>
      <c r="D59">
        <v>98.570000000000007</v>
      </c>
    </row>
    <row r="60" spans="1:4">
      <c r="A60" s="29">
        <v>43490</v>
      </c>
      <c r="B60" t="s">
        <v>338</v>
      </c>
      <c r="C60">
        <v>5.44</v>
      </c>
      <c r="D60">
        <v>98.59</v>
      </c>
    </row>
    <row r="61" spans="1:4">
      <c r="A61" s="29">
        <v>43490</v>
      </c>
      <c r="B61" t="s">
        <v>339</v>
      </c>
      <c r="C61">
        <v>5.43</v>
      </c>
      <c r="D61">
        <v>98.6</v>
      </c>
    </row>
    <row r="62" spans="1:4">
      <c r="A62" s="29">
        <v>43490</v>
      </c>
      <c r="B62" t="s">
        <v>340</v>
      </c>
      <c r="C62">
        <v>5.42</v>
      </c>
      <c r="D62">
        <v>98.61</v>
      </c>
    </row>
    <row r="63" spans="1:4">
      <c r="A63" s="29">
        <v>43490</v>
      </c>
      <c r="B63" t="s">
        <v>341</v>
      </c>
      <c r="C63">
        <v>5.41</v>
      </c>
      <c r="D63">
        <v>98.62</v>
      </c>
    </row>
    <row r="64" spans="1:4">
      <c r="A64" s="29">
        <v>43490</v>
      </c>
      <c r="B64" t="s">
        <v>342</v>
      </c>
      <c r="C64">
        <v>5.39</v>
      </c>
      <c r="D64">
        <v>98.64</v>
      </c>
    </row>
    <row r="65" spans="1:4">
      <c r="A65" s="29">
        <v>43490</v>
      </c>
      <c r="B65" t="s">
        <v>343</v>
      </c>
      <c r="C65">
        <v>17.170000000000002</v>
      </c>
      <c r="D65">
        <v>86.86</v>
      </c>
    </row>
    <row r="66" spans="1:4">
      <c r="A66" s="29">
        <v>43490</v>
      </c>
      <c r="B66" t="s">
        <v>344</v>
      </c>
      <c r="C66">
        <v>18.34</v>
      </c>
      <c r="D66">
        <v>85.69</v>
      </c>
    </row>
    <row r="67" spans="1:4">
      <c r="A67" s="29">
        <v>43490</v>
      </c>
      <c r="B67" t="s">
        <v>345</v>
      </c>
      <c r="C67">
        <v>18.39</v>
      </c>
      <c r="D67">
        <v>85.64</v>
      </c>
    </row>
    <row r="68" spans="1:4">
      <c r="A68" s="29">
        <v>43490</v>
      </c>
      <c r="B68" t="s">
        <v>346</v>
      </c>
      <c r="C68">
        <v>18.37</v>
      </c>
      <c r="D68">
        <v>85.66</v>
      </c>
    </row>
    <row r="69" spans="1:4">
      <c r="A69" s="29">
        <v>43490</v>
      </c>
      <c r="B69" t="s">
        <v>347</v>
      </c>
      <c r="C69">
        <v>18.32</v>
      </c>
      <c r="D69">
        <v>85.710000000000008</v>
      </c>
    </row>
    <row r="70" spans="1:4">
      <c r="A70" s="29">
        <v>43490</v>
      </c>
      <c r="B70" t="s">
        <v>348</v>
      </c>
      <c r="C70">
        <v>5.93</v>
      </c>
      <c r="D70">
        <v>98.1</v>
      </c>
    </row>
    <row r="71" spans="1:4">
      <c r="A71" s="29">
        <v>43490</v>
      </c>
      <c r="B71" t="s">
        <v>349</v>
      </c>
      <c r="C71">
        <v>5.53</v>
      </c>
      <c r="D71">
        <v>98.5</v>
      </c>
    </row>
    <row r="72" spans="1:4">
      <c r="A72" s="29">
        <v>43490</v>
      </c>
      <c r="B72" t="s">
        <v>350</v>
      </c>
      <c r="C72">
        <v>5.47</v>
      </c>
      <c r="D72">
        <v>98.56</v>
      </c>
    </row>
    <row r="73" spans="1:4">
      <c r="A73" s="29">
        <v>43490</v>
      </c>
      <c r="B73" t="s">
        <v>351</v>
      </c>
      <c r="C73">
        <v>5.44</v>
      </c>
      <c r="D73">
        <v>98.59</v>
      </c>
    </row>
    <row r="74" spans="1:4">
      <c r="A74" s="29">
        <v>43490</v>
      </c>
      <c r="B74" t="s">
        <v>352</v>
      </c>
      <c r="C74">
        <v>5.41</v>
      </c>
      <c r="D74">
        <v>98.62</v>
      </c>
    </row>
    <row r="75" spans="1:4">
      <c r="A75" s="29">
        <v>43490</v>
      </c>
      <c r="B75" t="s">
        <v>353</v>
      </c>
      <c r="C75">
        <v>5.4</v>
      </c>
      <c r="D75">
        <v>98.63</v>
      </c>
    </row>
    <row r="76" spans="1:4">
      <c r="A76" s="29">
        <v>43490</v>
      </c>
      <c r="B76" t="s">
        <v>354</v>
      </c>
      <c r="C76">
        <v>5.39</v>
      </c>
      <c r="D76">
        <v>98.64</v>
      </c>
    </row>
    <row r="77" spans="1:4">
      <c r="A77" s="29">
        <v>43490</v>
      </c>
      <c r="B77" t="s">
        <v>355</v>
      </c>
      <c r="C77">
        <v>5.38</v>
      </c>
      <c r="D77">
        <v>98.65</v>
      </c>
    </row>
    <row r="78" spans="1:4">
      <c r="A78" s="29">
        <v>43490</v>
      </c>
      <c r="B78" t="s">
        <v>356</v>
      </c>
      <c r="C78">
        <v>5.65</v>
      </c>
      <c r="D78">
        <v>98.38</v>
      </c>
    </row>
    <row r="79" spans="1:4">
      <c r="A79" s="29">
        <v>43490</v>
      </c>
      <c r="B79" t="s">
        <v>357</v>
      </c>
      <c r="C79">
        <v>5.8</v>
      </c>
      <c r="D79">
        <v>98.23</v>
      </c>
    </row>
    <row r="80" spans="1:4">
      <c r="A80" s="29">
        <v>43490</v>
      </c>
      <c r="B80" t="s">
        <v>358</v>
      </c>
      <c r="C80">
        <v>5.87</v>
      </c>
      <c r="D80">
        <v>98.16</v>
      </c>
    </row>
    <row r="81" spans="1:4">
      <c r="A81" s="29">
        <v>43490</v>
      </c>
      <c r="B81" t="s">
        <v>359</v>
      </c>
      <c r="C81">
        <v>5.92</v>
      </c>
      <c r="D81">
        <v>98.11</v>
      </c>
    </row>
    <row r="82" spans="1:4">
      <c r="A82" s="29">
        <v>43490</v>
      </c>
      <c r="B82" t="s">
        <v>360</v>
      </c>
      <c r="C82">
        <v>5.95</v>
      </c>
      <c r="D82">
        <v>98.08</v>
      </c>
    </row>
    <row r="83" spans="1:4">
      <c r="A83" s="29">
        <v>43490</v>
      </c>
      <c r="B83" t="s">
        <v>361</v>
      </c>
      <c r="C83">
        <v>5.97</v>
      </c>
      <c r="D83">
        <v>98.06</v>
      </c>
    </row>
    <row r="84" spans="1:4">
      <c r="A84" s="29">
        <v>43490</v>
      </c>
      <c r="B84" t="s">
        <v>362</v>
      </c>
      <c r="C84">
        <v>5.99</v>
      </c>
      <c r="D84">
        <v>98.04</v>
      </c>
    </row>
    <row r="85" spans="1:4">
      <c r="A85" s="29">
        <v>43490</v>
      </c>
      <c r="B85" t="s">
        <v>363</v>
      </c>
      <c r="C85">
        <v>6.01</v>
      </c>
      <c r="D85">
        <v>98.02</v>
      </c>
    </row>
    <row r="86" spans="1:4">
      <c r="A86" s="29">
        <v>43490</v>
      </c>
      <c r="B86" t="s">
        <v>364</v>
      </c>
      <c r="C86">
        <v>6.02</v>
      </c>
      <c r="D86">
        <v>98.01</v>
      </c>
    </row>
    <row r="87" spans="1:4">
      <c r="A87" s="29">
        <v>43490</v>
      </c>
      <c r="B87" t="s">
        <v>365</v>
      </c>
      <c r="C87">
        <v>6.03</v>
      </c>
      <c r="D87">
        <v>98</v>
      </c>
    </row>
    <row r="88" spans="1:4">
      <c r="A88" s="29">
        <v>43490</v>
      </c>
      <c r="B88" t="s">
        <v>366</v>
      </c>
      <c r="C88">
        <v>6.04</v>
      </c>
      <c r="D88">
        <v>97.99</v>
      </c>
    </row>
    <row r="89" spans="1:4">
      <c r="A89" s="29">
        <v>43490</v>
      </c>
      <c r="B89" t="s">
        <v>367</v>
      </c>
      <c r="C89">
        <v>6.06</v>
      </c>
      <c r="D89">
        <v>97.97</v>
      </c>
    </row>
    <row r="90" spans="1:4">
      <c r="A90" s="29">
        <v>43490</v>
      </c>
      <c r="B90" t="s">
        <v>368</v>
      </c>
      <c r="C90">
        <v>5.79</v>
      </c>
      <c r="D90">
        <v>98.24</v>
      </c>
    </row>
    <row r="91" spans="1:4">
      <c r="A91" s="29">
        <v>43490</v>
      </c>
      <c r="B91" t="s">
        <v>369</v>
      </c>
      <c r="C91">
        <v>5.65</v>
      </c>
      <c r="D91">
        <v>98.38</v>
      </c>
    </row>
    <row r="92" spans="1:4">
      <c r="A92" s="29">
        <v>43490</v>
      </c>
      <c r="B92" t="s">
        <v>370</v>
      </c>
      <c r="C92">
        <v>5.57</v>
      </c>
      <c r="D92">
        <v>98.460000000000008</v>
      </c>
    </row>
    <row r="93" spans="1:4">
      <c r="A93" s="29">
        <v>43490</v>
      </c>
      <c r="B93" t="s">
        <v>371</v>
      </c>
      <c r="C93">
        <v>5.76</v>
      </c>
      <c r="D93">
        <v>98.27</v>
      </c>
    </row>
    <row r="94" spans="1:4">
      <c r="A94" s="29">
        <v>43490</v>
      </c>
      <c r="B94" t="s">
        <v>372</v>
      </c>
      <c r="C94">
        <v>5.92</v>
      </c>
      <c r="D94">
        <v>98.11</v>
      </c>
    </row>
    <row r="95" spans="1:4">
      <c r="A95" s="29">
        <v>43490</v>
      </c>
      <c r="B95" t="s">
        <v>373</v>
      </c>
      <c r="C95">
        <v>5.98</v>
      </c>
      <c r="D95">
        <v>98.05</v>
      </c>
    </row>
    <row r="96" spans="1:4">
      <c r="A96" s="29">
        <v>43490</v>
      </c>
      <c r="B96" t="s">
        <v>374</v>
      </c>
      <c r="C96">
        <v>6</v>
      </c>
      <c r="D96">
        <v>98.03</v>
      </c>
    </row>
    <row r="97" spans="1:4">
      <c r="A97" s="29">
        <v>43490</v>
      </c>
      <c r="B97" t="s">
        <v>375</v>
      </c>
      <c r="C97">
        <v>6.03</v>
      </c>
      <c r="D97">
        <v>98</v>
      </c>
    </row>
    <row r="98" spans="1:4">
      <c r="A98" s="29">
        <v>43490</v>
      </c>
      <c r="B98" t="s">
        <v>280</v>
      </c>
      <c r="C98">
        <v>6.05</v>
      </c>
      <c r="D98">
        <v>97.98</v>
      </c>
    </row>
    <row r="99" spans="1:4">
      <c r="A99" s="29">
        <v>43490</v>
      </c>
      <c r="B99" t="s">
        <v>281</v>
      </c>
      <c r="C99">
        <v>6.07</v>
      </c>
      <c r="D99">
        <v>97.960000000000008</v>
      </c>
    </row>
    <row r="100" spans="1:4">
      <c r="A100" s="29">
        <v>43490</v>
      </c>
      <c r="B100" t="s">
        <v>282</v>
      </c>
      <c r="C100">
        <v>6.07</v>
      </c>
      <c r="D100">
        <v>97.960000000000008</v>
      </c>
    </row>
    <row r="101" spans="1:4">
      <c r="A101" s="29">
        <v>43490</v>
      </c>
      <c r="B101" t="s">
        <v>283</v>
      </c>
      <c r="C101">
        <v>6.08</v>
      </c>
      <c r="D101">
        <v>97.95</v>
      </c>
    </row>
    <row r="102" spans="1:4">
      <c r="A102" s="29">
        <v>43490</v>
      </c>
      <c r="B102" t="s">
        <v>284</v>
      </c>
      <c r="C102">
        <v>6.09</v>
      </c>
      <c r="D102">
        <v>97.94</v>
      </c>
    </row>
    <row r="103" spans="1:4">
      <c r="A103" s="29">
        <v>43490</v>
      </c>
      <c r="B103" t="s">
        <v>285</v>
      </c>
      <c r="C103">
        <v>5.91</v>
      </c>
      <c r="D103">
        <v>98.12</v>
      </c>
    </row>
    <row r="104" spans="1:4">
      <c r="A104" s="29">
        <v>43490</v>
      </c>
      <c r="B104" t="s">
        <v>286</v>
      </c>
      <c r="C104">
        <v>5.7</v>
      </c>
      <c r="D104">
        <v>98.33</v>
      </c>
    </row>
    <row r="105" spans="1:4">
      <c r="A105" s="29">
        <v>43490</v>
      </c>
      <c r="B105" t="s">
        <v>287</v>
      </c>
      <c r="C105">
        <v>5.61</v>
      </c>
      <c r="D105">
        <v>98.42</v>
      </c>
    </row>
    <row r="106" spans="1:4">
      <c r="A106" s="29">
        <v>43490</v>
      </c>
      <c r="B106" t="s">
        <v>288</v>
      </c>
      <c r="C106">
        <v>5.82</v>
      </c>
      <c r="D106">
        <v>98.210000000000008</v>
      </c>
    </row>
    <row r="107" spans="1:4">
      <c r="A107" s="29">
        <v>43490</v>
      </c>
      <c r="B107" t="s">
        <v>289</v>
      </c>
      <c r="C107">
        <v>5.96</v>
      </c>
      <c r="D107">
        <v>98.070000000000007</v>
      </c>
    </row>
    <row r="108" spans="1:4">
      <c r="A108" s="29">
        <v>43490</v>
      </c>
      <c r="B108" t="s">
        <v>290</v>
      </c>
      <c r="C108">
        <v>6</v>
      </c>
      <c r="D108">
        <v>98.03</v>
      </c>
    </row>
    <row r="109" spans="1:4">
      <c r="A109" s="29">
        <v>43490</v>
      </c>
      <c r="B109" t="s">
        <v>291</v>
      </c>
      <c r="C109">
        <v>6.04</v>
      </c>
      <c r="D109">
        <v>97.99</v>
      </c>
    </row>
    <row r="110" spans="1:4">
      <c r="A110" s="29">
        <v>43490</v>
      </c>
      <c r="B110" t="s">
        <v>292</v>
      </c>
      <c r="C110">
        <v>6.06</v>
      </c>
      <c r="D110">
        <v>97.97</v>
      </c>
    </row>
    <row r="111" spans="1:4">
      <c r="A111" s="29">
        <v>43490</v>
      </c>
      <c r="B111" t="s">
        <v>293</v>
      </c>
      <c r="C111">
        <v>6.07</v>
      </c>
      <c r="D111">
        <v>97.960000000000008</v>
      </c>
    </row>
    <row r="112" spans="1:4">
      <c r="A112" s="29">
        <v>43490</v>
      </c>
      <c r="B112" t="s">
        <v>294</v>
      </c>
      <c r="C112">
        <v>6.08</v>
      </c>
      <c r="D112">
        <v>97.95</v>
      </c>
    </row>
    <row r="113" spans="1:4">
      <c r="A113" s="29">
        <v>43490</v>
      </c>
      <c r="B113" t="s">
        <v>295</v>
      </c>
      <c r="C113">
        <v>5.9</v>
      </c>
      <c r="D113">
        <v>98.13</v>
      </c>
    </row>
    <row r="114" spans="1:4">
      <c r="A114" s="29">
        <v>43490</v>
      </c>
      <c r="B114" t="s">
        <v>296</v>
      </c>
      <c r="C114">
        <v>5.69</v>
      </c>
      <c r="D114">
        <v>98.34</v>
      </c>
    </row>
    <row r="115" spans="1:4">
      <c r="A115" s="29">
        <v>43490</v>
      </c>
      <c r="B115" t="s">
        <v>297</v>
      </c>
      <c r="C115">
        <v>5.61</v>
      </c>
      <c r="D115">
        <v>98.42</v>
      </c>
    </row>
    <row r="116" spans="1:4">
      <c r="A116" s="29">
        <v>43490</v>
      </c>
      <c r="B116" t="s">
        <v>298</v>
      </c>
      <c r="C116">
        <v>5.56</v>
      </c>
      <c r="D116">
        <v>98.47</v>
      </c>
    </row>
    <row r="117" spans="1:4">
      <c r="A117" s="29">
        <v>43490</v>
      </c>
      <c r="B117" t="s">
        <v>299</v>
      </c>
      <c r="C117">
        <v>5.73</v>
      </c>
      <c r="D117">
        <v>98.3</v>
      </c>
    </row>
    <row r="118" spans="1:4">
      <c r="A118" s="29">
        <v>43490</v>
      </c>
      <c r="B118" t="s">
        <v>300</v>
      </c>
      <c r="C118">
        <v>5.91</v>
      </c>
      <c r="D118">
        <v>98.12</v>
      </c>
    </row>
    <row r="119" spans="1:4">
      <c r="A119" s="29">
        <v>43490</v>
      </c>
      <c r="B119" t="s">
        <v>301</v>
      </c>
      <c r="C119">
        <v>5.98</v>
      </c>
      <c r="D119">
        <v>98.05</v>
      </c>
    </row>
    <row r="120" spans="1:4">
      <c r="A120" s="29">
        <v>43490</v>
      </c>
      <c r="B120" t="s">
        <v>302</v>
      </c>
      <c r="C120">
        <v>18.22</v>
      </c>
      <c r="D120">
        <v>85.81</v>
      </c>
    </row>
    <row r="121" spans="1:4">
      <c r="A121" s="29">
        <v>43490</v>
      </c>
      <c r="B121" t="s">
        <v>303</v>
      </c>
      <c r="C121">
        <v>18.55</v>
      </c>
      <c r="D121">
        <v>85.48</v>
      </c>
    </row>
    <row r="122" spans="1:4">
      <c r="A122" s="29">
        <v>43490</v>
      </c>
      <c r="B122" t="s">
        <v>304</v>
      </c>
      <c r="C122">
        <v>18.55</v>
      </c>
      <c r="D122">
        <v>85.48</v>
      </c>
    </row>
    <row r="123" spans="1:4">
      <c r="A123" s="29">
        <v>43490</v>
      </c>
      <c r="B123" t="s">
        <v>305</v>
      </c>
      <c r="C123">
        <v>18.579999999999998</v>
      </c>
      <c r="D123">
        <v>85.45</v>
      </c>
    </row>
    <row r="124" spans="1:4">
      <c r="A124" s="29">
        <v>43490</v>
      </c>
      <c r="B124" t="s">
        <v>306</v>
      </c>
      <c r="C124">
        <v>6.92</v>
      </c>
      <c r="D124">
        <v>97.11</v>
      </c>
    </row>
    <row r="125" spans="1:4">
      <c r="A125" s="29">
        <v>43490</v>
      </c>
      <c r="B125" t="s">
        <v>307</v>
      </c>
      <c r="C125">
        <v>6.07</v>
      </c>
      <c r="D125">
        <v>97.960000000000008</v>
      </c>
    </row>
    <row r="126" spans="1:4">
      <c r="A126" s="29">
        <v>43490</v>
      </c>
      <c r="B126" t="s">
        <v>308</v>
      </c>
      <c r="C126">
        <v>6.07</v>
      </c>
      <c r="D126">
        <v>97.960000000000008</v>
      </c>
    </row>
    <row r="127" spans="1:4">
      <c r="A127" s="29">
        <v>43490</v>
      </c>
      <c r="B127" t="s">
        <v>309</v>
      </c>
      <c r="C127">
        <v>6.09</v>
      </c>
      <c r="D127">
        <v>97.94</v>
      </c>
    </row>
    <row r="128" spans="1:4">
      <c r="A128" s="29">
        <v>43490</v>
      </c>
      <c r="B128" t="s">
        <v>310</v>
      </c>
      <c r="C128">
        <v>6.09</v>
      </c>
      <c r="D128">
        <v>97.94</v>
      </c>
    </row>
    <row r="129" spans="1:4">
      <c r="A129" s="29">
        <v>43490</v>
      </c>
      <c r="B129" t="s">
        <v>311</v>
      </c>
      <c r="C129">
        <v>6.1</v>
      </c>
      <c r="D129">
        <v>97.93</v>
      </c>
    </row>
    <row r="130" spans="1:4">
      <c r="A130" s="29">
        <v>43490</v>
      </c>
      <c r="B130" t="s">
        <v>312</v>
      </c>
      <c r="C130">
        <v>6.11</v>
      </c>
      <c r="D130">
        <v>97.92</v>
      </c>
    </row>
    <row r="131" spans="1:4">
      <c r="A131" s="29">
        <v>43490</v>
      </c>
      <c r="B131" t="s">
        <v>313</v>
      </c>
      <c r="C131">
        <v>6.12</v>
      </c>
      <c r="D131">
        <v>97.91</v>
      </c>
    </row>
    <row r="132" spans="1:4">
      <c r="A132" s="29">
        <v>43490</v>
      </c>
      <c r="B132" t="s">
        <v>314</v>
      </c>
      <c r="C132">
        <v>6.11</v>
      </c>
      <c r="D132">
        <v>97.92</v>
      </c>
    </row>
    <row r="133" spans="1:4">
      <c r="A133" s="29">
        <v>43490</v>
      </c>
      <c r="B133" t="s">
        <v>315</v>
      </c>
      <c r="C133">
        <v>6.12</v>
      </c>
      <c r="D133">
        <v>97.91</v>
      </c>
    </row>
    <row r="134" spans="1:4">
      <c r="A134" s="29">
        <v>43490</v>
      </c>
      <c r="B134" t="s">
        <v>316</v>
      </c>
      <c r="C134">
        <v>6.13</v>
      </c>
      <c r="D134">
        <v>97.9</v>
      </c>
    </row>
    <row r="135" spans="1:4">
      <c r="A135" s="29">
        <v>43490</v>
      </c>
      <c r="B135" t="s">
        <v>317</v>
      </c>
      <c r="C135">
        <v>6.14</v>
      </c>
      <c r="D135">
        <v>97.89</v>
      </c>
    </row>
    <row r="136" spans="1:4">
      <c r="A136" s="29">
        <v>43490</v>
      </c>
      <c r="B136" t="s">
        <v>318</v>
      </c>
      <c r="C136">
        <v>6.13</v>
      </c>
      <c r="D136">
        <v>97.9</v>
      </c>
    </row>
    <row r="137" spans="1:4">
      <c r="A137" s="29">
        <v>43490</v>
      </c>
      <c r="B137" t="s">
        <v>319</v>
      </c>
      <c r="C137">
        <v>5.92</v>
      </c>
      <c r="D137">
        <v>98.11</v>
      </c>
    </row>
    <row r="138" spans="1:4">
      <c r="A138" s="29">
        <v>43490</v>
      </c>
      <c r="B138" t="s">
        <v>320</v>
      </c>
      <c r="C138">
        <v>5.74</v>
      </c>
      <c r="D138">
        <v>98.29</v>
      </c>
    </row>
    <row r="139" spans="1:4">
      <c r="A139" s="29">
        <v>43490</v>
      </c>
      <c r="B139" t="s">
        <v>321</v>
      </c>
      <c r="C139">
        <v>5.65</v>
      </c>
      <c r="D139">
        <v>98.38</v>
      </c>
    </row>
    <row r="140" spans="1:4">
      <c r="A140" s="29">
        <v>43490</v>
      </c>
      <c r="B140" t="s">
        <v>322</v>
      </c>
      <c r="C140">
        <v>5.6</v>
      </c>
      <c r="D140">
        <v>98.43</v>
      </c>
    </row>
    <row r="141" spans="1:4">
      <c r="A141" s="29">
        <v>43490</v>
      </c>
      <c r="B141" t="s">
        <v>323</v>
      </c>
      <c r="C141">
        <v>5.87</v>
      </c>
      <c r="D141">
        <v>98.16</v>
      </c>
    </row>
    <row r="142" spans="1:4">
      <c r="A142" s="29">
        <v>43490</v>
      </c>
      <c r="B142" t="s">
        <v>324</v>
      </c>
      <c r="C142">
        <v>5.99</v>
      </c>
      <c r="D142">
        <v>98.04</v>
      </c>
    </row>
    <row r="143" spans="1:4">
      <c r="A143" s="29">
        <v>43490</v>
      </c>
      <c r="B143" t="s">
        <v>325</v>
      </c>
      <c r="C143">
        <v>6.03</v>
      </c>
      <c r="D143">
        <v>98</v>
      </c>
    </row>
    <row r="144" spans="1:4">
      <c r="A144" s="29">
        <v>43490</v>
      </c>
      <c r="B144" t="s">
        <v>326</v>
      </c>
      <c r="C144">
        <v>6.06</v>
      </c>
      <c r="D144">
        <v>97.97</v>
      </c>
    </row>
    <row r="145" spans="1:4">
      <c r="A145" s="29">
        <v>43490</v>
      </c>
      <c r="B145" t="s">
        <v>327</v>
      </c>
      <c r="C145">
        <v>5.89</v>
      </c>
      <c r="D145">
        <v>98.14</v>
      </c>
    </row>
    <row r="146" spans="1:4">
      <c r="A146" s="29">
        <v>43490</v>
      </c>
      <c r="B146" t="s">
        <v>328</v>
      </c>
      <c r="C146">
        <v>5.68</v>
      </c>
      <c r="D146">
        <v>98.35</v>
      </c>
    </row>
    <row r="147" spans="1:4">
      <c r="A147" s="29">
        <v>43490</v>
      </c>
      <c r="B147" t="s">
        <v>329</v>
      </c>
      <c r="C147">
        <v>5.61</v>
      </c>
      <c r="D147">
        <v>98.42</v>
      </c>
    </row>
    <row r="148" spans="1:4">
      <c r="A148" s="29">
        <v>43491</v>
      </c>
      <c r="B148" t="s">
        <v>330</v>
      </c>
      <c r="C148">
        <v>5.56</v>
      </c>
      <c r="D148">
        <v>98.47</v>
      </c>
    </row>
    <row r="149" spans="1:4">
      <c r="A149" s="29">
        <v>43491</v>
      </c>
      <c r="B149" t="s">
        <v>331</v>
      </c>
      <c r="C149">
        <v>5.53</v>
      </c>
      <c r="D149">
        <v>98.5</v>
      </c>
    </row>
    <row r="150" spans="1:4">
      <c r="A150" s="29">
        <v>43491</v>
      </c>
      <c r="B150" t="s">
        <v>332</v>
      </c>
      <c r="C150">
        <v>5.51</v>
      </c>
      <c r="D150">
        <v>98.52</v>
      </c>
    </row>
    <row r="151" spans="1:4">
      <c r="A151" s="29">
        <v>43491</v>
      </c>
      <c r="B151" t="s">
        <v>333</v>
      </c>
      <c r="C151">
        <v>5.48</v>
      </c>
      <c r="D151">
        <v>98.55</v>
      </c>
    </row>
    <row r="152" spans="1:4">
      <c r="A152" s="29">
        <v>43491</v>
      </c>
      <c r="B152" t="s">
        <v>334</v>
      </c>
      <c r="C152">
        <v>8.81</v>
      </c>
      <c r="D152">
        <v>95.22</v>
      </c>
    </row>
    <row r="153" spans="1:4">
      <c r="A153" s="29">
        <v>43491</v>
      </c>
      <c r="B153" t="s">
        <v>335</v>
      </c>
      <c r="C153">
        <v>22.21</v>
      </c>
      <c r="D153">
        <v>81.819999999999993</v>
      </c>
    </row>
    <row r="154" spans="1:4">
      <c r="A154" s="29">
        <v>43491</v>
      </c>
      <c r="B154" t="s">
        <v>336</v>
      </c>
      <c r="C154">
        <v>22.84</v>
      </c>
      <c r="D154">
        <v>81.19</v>
      </c>
    </row>
    <row r="155" spans="1:4">
      <c r="A155" s="29">
        <v>43491</v>
      </c>
      <c r="B155" t="s">
        <v>337</v>
      </c>
      <c r="C155">
        <v>22.92</v>
      </c>
      <c r="D155">
        <v>81.11</v>
      </c>
    </row>
    <row r="156" spans="1:4">
      <c r="A156" s="29">
        <v>43491</v>
      </c>
      <c r="B156" t="s">
        <v>338</v>
      </c>
      <c r="C156">
        <v>8.06</v>
      </c>
      <c r="D156">
        <v>95.97</v>
      </c>
    </row>
    <row r="157" spans="1:4">
      <c r="A157" s="29">
        <v>43491</v>
      </c>
      <c r="B157" t="s">
        <v>339</v>
      </c>
      <c r="C157">
        <v>5.68</v>
      </c>
      <c r="D157">
        <v>98.35</v>
      </c>
    </row>
    <row r="158" spans="1:4">
      <c r="A158" s="29">
        <v>43491</v>
      </c>
      <c r="B158" t="s">
        <v>340</v>
      </c>
      <c r="C158">
        <v>5.56</v>
      </c>
      <c r="D158">
        <v>98.47</v>
      </c>
    </row>
    <row r="159" spans="1:4">
      <c r="A159" s="29">
        <v>43491</v>
      </c>
      <c r="B159" t="s">
        <v>341</v>
      </c>
      <c r="C159">
        <v>5.52</v>
      </c>
      <c r="D159">
        <v>98.51</v>
      </c>
    </row>
    <row r="160" spans="1:4">
      <c r="A160" s="29">
        <v>43491</v>
      </c>
      <c r="B160" t="s">
        <v>342</v>
      </c>
      <c r="C160">
        <v>5.48</v>
      </c>
      <c r="D160">
        <v>98.55</v>
      </c>
    </row>
    <row r="161" spans="1:4">
      <c r="A161" s="29">
        <v>43491</v>
      </c>
      <c r="B161" t="s">
        <v>343</v>
      </c>
      <c r="C161">
        <v>5.46</v>
      </c>
      <c r="D161">
        <v>98.570000000000007</v>
      </c>
    </row>
    <row r="162" spans="1:4">
      <c r="A162" s="29">
        <v>43491</v>
      </c>
      <c r="B162" t="s">
        <v>344</v>
      </c>
      <c r="C162">
        <v>5.45</v>
      </c>
      <c r="D162">
        <v>98.58</v>
      </c>
    </row>
    <row r="163" spans="1:4">
      <c r="A163" s="29">
        <v>43491</v>
      </c>
      <c r="B163" t="s">
        <v>345</v>
      </c>
      <c r="C163">
        <v>5.43</v>
      </c>
      <c r="D163">
        <v>98.6</v>
      </c>
    </row>
    <row r="164" spans="1:4">
      <c r="A164" s="29">
        <v>43491</v>
      </c>
      <c r="B164" t="s">
        <v>346</v>
      </c>
      <c r="C164">
        <v>5.41</v>
      </c>
      <c r="D164">
        <v>98.62</v>
      </c>
    </row>
    <row r="165" spans="1:4">
      <c r="A165" s="29">
        <v>43491</v>
      </c>
      <c r="B165" t="s">
        <v>347</v>
      </c>
      <c r="C165">
        <v>5.41</v>
      </c>
      <c r="D165">
        <v>98.62</v>
      </c>
    </row>
    <row r="166" spans="1:4">
      <c r="A166" s="29">
        <v>43491</v>
      </c>
      <c r="B166" t="s">
        <v>348</v>
      </c>
      <c r="C166">
        <v>5.4</v>
      </c>
      <c r="D166">
        <v>98.63</v>
      </c>
    </row>
    <row r="167" spans="1:4">
      <c r="A167" s="29">
        <v>43491</v>
      </c>
      <c r="B167" t="s">
        <v>349</v>
      </c>
      <c r="C167">
        <v>5.39</v>
      </c>
      <c r="D167">
        <v>98.64</v>
      </c>
    </row>
    <row r="168" spans="1:4">
      <c r="A168" s="29">
        <v>43491</v>
      </c>
      <c r="B168" t="s">
        <v>350</v>
      </c>
      <c r="C168">
        <v>5.38</v>
      </c>
      <c r="D168">
        <v>98.65</v>
      </c>
    </row>
    <row r="169" spans="1:4">
      <c r="A169" s="29">
        <v>43491</v>
      </c>
      <c r="B169" t="s">
        <v>351</v>
      </c>
      <c r="C169">
        <v>5.56</v>
      </c>
      <c r="D169">
        <v>98.47</v>
      </c>
    </row>
    <row r="170" spans="1:4">
      <c r="A170" s="29">
        <v>43491</v>
      </c>
      <c r="B170" t="s">
        <v>352</v>
      </c>
      <c r="C170">
        <v>5.77</v>
      </c>
      <c r="D170">
        <v>98.26</v>
      </c>
    </row>
    <row r="171" spans="1:4">
      <c r="A171" s="29">
        <v>43491</v>
      </c>
      <c r="B171" t="s">
        <v>353</v>
      </c>
      <c r="C171">
        <v>5.86</v>
      </c>
      <c r="D171">
        <v>98.17</v>
      </c>
    </row>
    <row r="172" spans="1:4">
      <c r="A172" s="29">
        <v>43491</v>
      </c>
      <c r="B172" t="s">
        <v>354</v>
      </c>
      <c r="C172">
        <v>5.81</v>
      </c>
      <c r="D172">
        <v>98.22</v>
      </c>
    </row>
    <row r="173" spans="1:4">
      <c r="A173" s="29">
        <v>43491</v>
      </c>
      <c r="B173" t="s">
        <v>355</v>
      </c>
      <c r="C173">
        <v>5.58</v>
      </c>
      <c r="D173">
        <v>98.45</v>
      </c>
    </row>
    <row r="174" spans="1:4">
      <c r="A174" s="29">
        <v>43491</v>
      </c>
      <c r="B174" t="s">
        <v>356</v>
      </c>
      <c r="C174">
        <v>5.5</v>
      </c>
      <c r="D174">
        <v>98.53</v>
      </c>
    </row>
    <row r="175" spans="1:4">
      <c r="A175" s="29">
        <v>43491</v>
      </c>
      <c r="B175" t="s">
        <v>357</v>
      </c>
      <c r="C175">
        <v>5.46</v>
      </c>
      <c r="D175">
        <v>98.570000000000007</v>
      </c>
    </row>
    <row r="176" spans="1:4">
      <c r="A176" s="29">
        <v>43491</v>
      </c>
      <c r="B176" t="s">
        <v>358</v>
      </c>
      <c r="C176">
        <v>5.43</v>
      </c>
      <c r="D176">
        <v>98.6</v>
      </c>
    </row>
    <row r="177" spans="1:4">
      <c r="A177" s="29">
        <v>43491</v>
      </c>
      <c r="B177" t="s">
        <v>359</v>
      </c>
      <c r="C177">
        <v>5.47</v>
      </c>
      <c r="D177">
        <v>98.56</v>
      </c>
    </row>
    <row r="178" spans="1:4">
      <c r="A178" s="29">
        <v>43491</v>
      </c>
      <c r="B178" t="s">
        <v>360</v>
      </c>
      <c r="C178">
        <v>5.75</v>
      </c>
      <c r="D178">
        <v>98.28</v>
      </c>
    </row>
    <row r="179" spans="1:4">
      <c r="A179" s="29">
        <v>43491</v>
      </c>
      <c r="B179" t="s">
        <v>361</v>
      </c>
      <c r="C179">
        <v>5.86</v>
      </c>
      <c r="D179">
        <v>98.17</v>
      </c>
    </row>
    <row r="180" spans="1:4">
      <c r="A180" s="29">
        <v>43491</v>
      </c>
      <c r="B180" t="s">
        <v>362</v>
      </c>
      <c r="C180">
        <v>5.92</v>
      </c>
      <c r="D180">
        <v>98.11</v>
      </c>
    </row>
    <row r="181" spans="1:4">
      <c r="A181" s="29">
        <v>43491</v>
      </c>
      <c r="B181" t="s">
        <v>363</v>
      </c>
      <c r="C181">
        <v>5.95</v>
      </c>
      <c r="D181">
        <v>98.08</v>
      </c>
    </row>
    <row r="182" spans="1:4">
      <c r="A182" s="29">
        <v>43491</v>
      </c>
      <c r="B182" t="s">
        <v>364</v>
      </c>
      <c r="C182">
        <v>5.98</v>
      </c>
      <c r="D182">
        <v>98.05</v>
      </c>
    </row>
    <row r="183" spans="1:4">
      <c r="A183" s="29">
        <v>43491</v>
      </c>
      <c r="B183" t="s">
        <v>365</v>
      </c>
      <c r="C183">
        <v>6</v>
      </c>
      <c r="D183">
        <v>98.03</v>
      </c>
    </row>
    <row r="184" spans="1:4">
      <c r="A184" s="29">
        <v>43491</v>
      </c>
      <c r="B184" t="s">
        <v>366</v>
      </c>
      <c r="C184">
        <v>6.01</v>
      </c>
      <c r="D184">
        <v>98.02</v>
      </c>
    </row>
    <row r="185" spans="1:4">
      <c r="A185" s="29">
        <v>43491</v>
      </c>
      <c r="B185" t="s">
        <v>367</v>
      </c>
      <c r="C185">
        <v>6.04</v>
      </c>
      <c r="D185">
        <v>97.99</v>
      </c>
    </row>
    <row r="186" spans="1:4">
      <c r="A186" s="29">
        <v>43491</v>
      </c>
      <c r="B186" t="s">
        <v>368</v>
      </c>
      <c r="C186">
        <v>6.06</v>
      </c>
      <c r="D186">
        <v>97.97</v>
      </c>
    </row>
    <row r="187" spans="1:4">
      <c r="A187" s="29">
        <v>43491</v>
      </c>
      <c r="B187" t="s">
        <v>369</v>
      </c>
      <c r="C187">
        <v>6.06</v>
      </c>
      <c r="D187">
        <v>97.97</v>
      </c>
    </row>
    <row r="188" spans="1:4">
      <c r="A188" s="29">
        <v>43491</v>
      </c>
      <c r="B188" t="s">
        <v>370</v>
      </c>
      <c r="C188">
        <v>6.07</v>
      </c>
      <c r="D188">
        <v>97.960000000000008</v>
      </c>
    </row>
    <row r="189" spans="1:4">
      <c r="A189" s="29">
        <v>43491</v>
      </c>
      <c r="B189" t="s">
        <v>371</v>
      </c>
      <c r="C189">
        <v>6.07</v>
      </c>
      <c r="D189">
        <v>97.960000000000008</v>
      </c>
    </row>
    <row r="190" spans="1:4">
      <c r="A190" s="29">
        <v>43491</v>
      </c>
      <c r="B190" t="s">
        <v>372</v>
      </c>
      <c r="C190">
        <v>6.09</v>
      </c>
      <c r="D190">
        <v>97.94</v>
      </c>
    </row>
    <row r="191" spans="1:4">
      <c r="A191" s="29">
        <v>43491</v>
      </c>
      <c r="B191" t="s">
        <v>373</v>
      </c>
      <c r="C191">
        <v>6.09</v>
      </c>
      <c r="D191">
        <v>97.94</v>
      </c>
    </row>
    <row r="192" spans="1:4">
      <c r="A192" s="29">
        <v>43491</v>
      </c>
      <c r="B192" t="s">
        <v>374</v>
      </c>
      <c r="C192">
        <v>6.1</v>
      </c>
      <c r="D192">
        <v>97.93</v>
      </c>
    </row>
    <row r="193" spans="1:4">
      <c r="A193" s="29">
        <v>43491</v>
      </c>
      <c r="B193" t="s">
        <v>375</v>
      </c>
      <c r="C193">
        <v>6.11</v>
      </c>
      <c r="D193">
        <v>97.92</v>
      </c>
    </row>
    <row r="194" spans="1:4">
      <c r="A194" s="29">
        <v>43491</v>
      </c>
      <c r="B194" t="s">
        <v>280</v>
      </c>
      <c r="C194">
        <v>6.11</v>
      </c>
      <c r="D194">
        <v>97.92</v>
      </c>
    </row>
    <row r="195" spans="1:4">
      <c r="A195" s="29">
        <v>43491</v>
      </c>
      <c r="B195" t="s">
        <v>281</v>
      </c>
      <c r="C195">
        <v>6.12</v>
      </c>
      <c r="D195">
        <v>97.91</v>
      </c>
    </row>
    <row r="196" spans="1:4">
      <c r="A196" s="29">
        <v>43491</v>
      </c>
      <c r="B196" t="s">
        <v>282</v>
      </c>
      <c r="C196">
        <v>6.12</v>
      </c>
      <c r="D196">
        <v>97.91</v>
      </c>
    </row>
    <row r="197" spans="1:4">
      <c r="A197" s="29">
        <v>43491</v>
      </c>
      <c r="B197" t="s">
        <v>283</v>
      </c>
      <c r="C197">
        <v>6.13</v>
      </c>
      <c r="D197">
        <v>97.9</v>
      </c>
    </row>
    <row r="198" spans="1:4">
      <c r="A198" s="29">
        <v>43491</v>
      </c>
      <c r="B198" t="s">
        <v>284</v>
      </c>
      <c r="C198">
        <v>6.13</v>
      </c>
      <c r="D198">
        <v>97.9</v>
      </c>
    </row>
    <row r="199" spans="1:4">
      <c r="A199" s="29">
        <v>43491</v>
      </c>
      <c r="B199" t="s">
        <v>285</v>
      </c>
      <c r="C199">
        <v>6.14</v>
      </c>
      <c r="D199">
        <v>97.89</v>
      </c>
    </row>
    <row r="200" spans="1:4">
      <c r="A200" s="29">
        <v>43491</v>
      </c>
      <c r="B200" t="s">
        <v>286</v>
      </c>
      <c r="C200">
        <v>6.13</v>
      </c>
      <c r="D200">
        <v>97.9</v>
      </c>
    </row>
    <row r="201" spans="1:4">
      <c r="A201" s="29">
        <v>43491</v>
      </c>
      <c r="B201" t="s">
        <v>287</v>
      </c>
      <c r="C201">
        <v>6.14</v>
      </c>
      <c r="D201">
        <v>97.89</v>
      </c>
    </row>
    <row r="202" spans="1:4">
      <c r="A202" s="29">
        <v>43491</v>
      </c>
      <c r="B202" t="s">
        <v>288</v>
      </c>
      <c r="C202">
        <v>6.14</v>
      </c>
      <c r="D202">
        <v>97.89</v>
      </c>
    </row>
    <row r="203" spans="1:4">
      <c r="A203" s="29">
        <v>43491</v>
      </c>
      <c r="B203" t="s">
        <v>289</v>
      </c>
      <c r="C203">
        <v>6.15</v>
      </c>
      <c r="D203">
        <v>97.88</v>
      </c>
    </row>
    <row r="204" spans="1:4">
      <c r="A204" s="29">
        <v>43491</v>
      </c>
      <c r="B204" t="s">
        <v>290</v>
      </c>
      <c r="C204">
        <v>6.14</v>
      </c>
      <c r="D204">
        <v>97.89</v>
      </c>
    </row>
    <row r="205" spans="1:4">
      <c r="A205" s="29">
        <v>43491</v>
      </c>
      <c r="B205" t="s">
        <v>291</v>
      </c>
      <c r="C205">
        <v>6.14</v>
      </c>
      <c r="D205">
        <v>97.89</v>
      </c>
    </row>
    <row r="206" spans="1:4">
      <c r="A206" s="29">
        <v>43491</v>
      </c>
      <c r="B206" t="s">
        <v>292</v>
      </c>
      <c r="C206">
        <v>5.94</v>
      </c>
      <c r="D206">
        <v>98.09</v>
      </c>
    </row>
    <row r="207" spans="1:4">
      <c r="A207" s="29">
        <v>43491</v>
      </c>
      <c r="B207" t="s">
        <v>293</v>
      </c>
      <c r="C207">
        <v>5.74</v>
      </c>
      <c r="D207">
        <v>98.29</v>
      </c>
    </row>
    <row r="208" spans="1:4">
      <c r="A208" s="29">
        <v>43491</v>
      </c>
      <c r="B208" t="s">
        <v>294</v>
      </c>
      <c r="C208">
        <v>5.65</v>
      </c>
      <c r="D208">
        <v>98.38</v>
      </c>
    </row>
    <row r="209" spans="1:4">
      <c r="A209" s="29">
        <v>43491</v>
      </c>
      <c r="B209" t="s">
        <v>295</v>
      </c>
      <c r="C209">
        <v>5.8</v>
      </c>
      <c r="D209">
        <v>98.23</v>
      </c>
    </row>
    <row r="210" spans="1:4">
      <c r="A210" s="29">
        <v>43491</v>
      </c>
      <c r="B210" t="s">
        <v>296</v>
      </c>
      <c r="C210">
        <v>5.98</v>
      </c>
      <c r="D210">
        <v>98.05</v>
      </c>
    </row>
    <row r="211" spans="1:4">
      <c r="A211" s="29">
        <v>43491</v>
      </c>
      <c r="B211" t="s">
        <v>297</v>
      </c>
      <c r="C211">
        <v>6.03</v>
      </c>
      <c r="D211">
        <v>98</v>
      </c>
    </row>
    <row r="212" spans="1:4">
      <c r="A212" s="29">
        <v>43491</v>
      </c>
      <c r="B212" t="s">
        <v>298</v>
      </c>
      <c r="C212">
        <v>6.06</v>
      </c>
      <c r="D212">
        <v>97.97</v>
      </c>
    </row>
    <row r="213" spans="1:4">
      <c r="A213" s="29">
        <v>43491</v>
      </c>
      <c r="B213" t="s">
        <v>299</v>
      </c>
      <c r="C213">
        <v>6.09</v>
      </c>
      <c r="D213">
        <v>97.94</v>
      </c>
    </row>
    <row r="214" spans="1:4">
      <c r="A214" s="29">
        <v>43491</v>
      </c>
      <c r="B214" t="s">
        <v>300</v>
      </c>
      <c r="C214">
        <v>6.1</v>
      </c>
      <c r="D214">
        <v>97.93</v>
      </c>
    </row>
    <row r="215" spans="1:4">
      <c r="A215" s="29">
        <v>43491</v>
      </c>
      <c r="B215" t="s">
        <v>301</v>
      </c>
      <c r="C215">
        <v>6.11</v>
      </c>
      <c r="D215">
        <v>97.92</v>
      </c>
    </row>
    <row r="216" spans="1:4">
      <c r="A216" s="29">
        <v>43491</v>
      </c>
      <c r="B216" t="s">
        <v>302</v>
      </c>
      <c r="C216">
        <v>21.49</v>
      </c>
      <c r="D216">
        <v>82.54</v>
      </c>
    </row>
    <row r="217" spans="1:4">
      <c r="A217" s="29">
        <v>43491</v>
      </c>
      <c r="B217" t="s">
        <v>303</v>
      </c>
      <c r="C217">
        <v>22.89</v>
      </c>
      <c r="D217">
        <v>81.14</v>
      </c>
    </row>
    <row r="218" spans="1:4">
      <c r="A218" s="29">
        <v>43491</v>
      </c>
      <c r="B218" t="s">
        <v>304</v>
      </c>
      <c r="C218">
        <v>22.92</v>
      </c>
      <c r="D218">
        <v>81.11</v>
      </c>
    </row>
    <row r="219" spans="1:4">
      <c r="A219" s="29">
        <v>43491</v>
      </c>
      <c r="B219" t="s">
        <v>305</v>
      </c>
      <c r="C219">
        <v>22.95</v>
      </c>
      <c r="D219">
        <v>81.08</v>
      </c>
    </row>
    <row r="220" spans="1:4">
      <c r="A220" s="29">
        <v>43491</v>
      </c>
      <c r="B220" t="s">
        <v>306</v>
      </c>
      <c r="C220">
        <v>7.47</v>
      </c>
      <c r="D220">
        <v>96.56</v>
      </c>
    </row>
    <row r="221" spans="1:4">
      <c r="A221" s="29">
        <v>43491</v>
      </c>
      <c r="B221" t="s">
        <v>307</v>
      </c>
      <c r="C221">
        <v>6.18</v>
      </c>
      <c r="D221">
        <v>97.85</v>
      </c>
    </row>
    <row r="222" spans="1:4">
      <c r="A222" s="29">
        <v>43491</v>
      </c>
      <c r="B222" t="s">
        <v>308</v>
      </c>
      <c r="C222">
        <v>6.16</v>
      </c>
      <c r="D222">
        <v>97.87</v>
      </c>
    </row>
    <row r="223" spans="1:4">
      <c r="A223" s="29">
        <v>43491</v>
      </c>
      <c r="B223" t="s">
        <v>309</v>
      </c>
      <c r="C223">
        <v>6.15</v>
      </c>
      <c r="D223">
        <v>97.88</v>
      </c>
    </row>
    <row r="224" spans="1:4">
      <c r="A224" s="29">
        <v>43491</v>
      </c>
      <c r="B224" t="s">
        <v>310</v>
      </c>
      <c r="C224">
        <v>6.15</v>
      </c>
      <c r="D224">
        <v>97.88</v>
      </c>
    </row>
    <row r="225" spans="1:4">
      <c r="A225" s="29">
        <v>43491</v>
      </c>
      <c r="B225" t="s">
        <v>311</v>
      </c>
      <c r="C225">
        <v>6.15</v>
      </c>
      <c r="D225">
        <v>97.88</v>
      </c>
    </row>
    <row r="226" spans="1:4">
      <c r="A226" s="29">
        <v>43491</v>
      </c>
      <c r="B226" t="s">
        <v>312</v>
      </c>
      <c r="C226">
        <v>6.16</v>
      </c>
      <c r="D226">
        <v>97.87</v>
      </c>
    </row>
    <row r="227" spans="1:4">
      <c r="A227" s="29">
        <v>43491</v>
      </c>
      <c r="B227" t="s">
        <v>313</v>
      </c>
      <c r="C227">
        <v>6.16</v>
      </c>
      <c r="D227">
        <v>97.87</v>
      </c>
    </row>
    <row r="228" spans="1:4">
      <c r="A228" s="29">
        <v>43491</v>
      </c>
      <c r="B228" t="s">
        <v>314</v>
      </c>
      <c r="C228">
        <v>6.16</v>
      </c>
      <c r="D228">
        <v>97.87</v>
      </c>
    </row>
    <row r="229" spans="1:4">
      <c r="A229" s="29">
        <v>43491</v>
      </c>
      <c r="B229" t="s">
        <v>315</v>
      </c>
      <c r="C229">
        <v>6.15</v>
      </c>
      <c r="D229">
        <v>97.88</v>
      </c>
    </row>
    <row r="230" spans="1:4">
      <c r="A230" s="29">
        <v>43491</v>
      </c>
      <c r="B230" t="s">
        <v>316</v>
      </c>
      <c r="C230">
        <v>5.91</v>
      </c>
      <c r="D230">
        <v>98.12</v>
      </c>
    </row>
    <row r="231" spans="1:4">
      <c r="A231" s="29">
        <v>43491</v>
      </c>
      <c r="B231" t="s">
        <v>317</v>
      </c>
      <c r="C231">
        <v>5.74</v>
      </c>
      <c r="D231">
        <v>98.29</v>
      </c>
    </row>
    <row r="232" spans="1:4">
      <c r="A232" s="29">
        <v>43491</v>
      </c>
      <c r="B232" t="s">
        <v>318</v>
      </c>
      <c r="C232">
        <v>5.65</v>
      </c>
      <c r="D232">
        <v>98.38</v>
      </c>
    </row>
    <row r="233" spans="1:4">
      <c r="A233" s="29">
        <v>43491</v>
      </c>
      <c r="B233" t="s">
        <v>319</v>
      </c>
      <c r="C233">
        <v>5.84</v>
      </c>
      <c r="D233">
        <v>98.19</v>
      </c>
    </row>
    <row r="234" spans="1:4">
      <c r="A234" s="29">
        <v>43491</v>
      </c>
      <c r="B234" t="s">
        <v>320</v>
      </c>
      <c r="C234">
        <v>6</v>
      </c>
      <c r="D234">
        <v>98.03</v>
      </c>
    </row>
    <row r="235" spans="1:4">
      <c r="A235" s="29">
        <v>43491</v>
      </c>
      <c r="B235" t="s">
        <v>321</v>
      </c>
      <c r="C235">
        <v>6.05</v>
      </c>
      <c r="D235">
        <v>97.98</v>
      </c>
    </row>
    <row r="236" spans="1:4">
      <c r="A236" s="29">
        <v>43491</v>
      </c>
      <c r="B236" t="s">
        <v>322</v>
      </c>
      <c r="C236">
        <v>6.08</v>
      </c>
      <c r="D236">
        <v>97.95</v>
      </c>
    </row>
    <row r="237" spans="1:4">
      <c r="A237" s="29">
        <v>43491</v>
      </c>
      <c r="B237" t="s">
        <v>323</v>
      </c>
      <c r="C237">
        <v>6.1</v>
      </c>
      <c r="D237">
        <v>97.93</v>
      </c>
    </row>
    <row r="238" spans="1:4">
      <c r="A238" s="29">
        <v>43491</v>
      </c>
      <c r="B238" t="s">
        <v>324</v>
      </c>
      <c r="C238">
        <v>6.12</v>
      </c>
      <c r="D238">
        <v>97.91</v>
      </c>
    </row>
    <row r="239" spans="1:4">
      <c r="A239" s="29">
        <v>43491</v>
      </c>
      <c r="B239" t="s">
        <v>325</v>
      </c>
      <c r="C239">
        <v>5.86</v>
      </c>
      <c r="D239">
        <v>98.17</v>
      </c>
    </row>
    <row r="240" spans="1:4">
      <c r="A240" s="29">
        <v>43491</v>
      </c>
      <c r="B240" t="s">
        <v>326</v>
      </c>
      <c r="C240">
        <v>5.7</v>
      </c>
      <c r="D240">
        <v>98.33</v>
      </c>
    </row>
    <row r="241" spans="1:4">
      <c r="A241" s="29">
        <v>43491</v>
      </c>
      <c r="B241" t="s">
        <v>327</v>
      </c>
      <c r="C241">
        <v>5.63</v>
      </c>
      <c r="D241">
        <v>98.4</v>
      </c>
    </row>
    <row r="242" spans="1:4">
      <c r="A242" s="29">
        <v>43491</v>
      </c>
      <c r="B242" t="s">
        <v>328</v>
      </c>
      <c r="C242">
        <v>5.58</v>
      </c>
      <c r="D242">
        <v>98.45</v>
      </c>
    </row>
    <row r="243" spans="1:4">
      <c r="A243" s="29">
        <v>43491</v>
      </c>
      <c r="B243" t="s">
        <v>329</v>
      </c>
      <c r="C243">
        <v>5.55</v>
      </c>
      <c r="D243">
        <v>98.48</v>
      </c>
    </row>
    <row r="244" spans="1:4">
      <c r="A244" s="29">
        <v>43492</v>
      </c>
      <c r="B244" t="s">
        <v>330</v>
      </c>
      <c r="C244">
        <v>18.04</v>
      </c>
      <c r="D244">
        <v>85.990000000000009</v>
      </c>
    </row>
    <row r="245" spans="1:4">
      <c r="A245" s="29">
        <v>43492</v>
      </c>
      <c r="B245" t="s">
        <v>331</v>
      </c>
      <c r="C245">
        <v>18.52</v>
      </c>
      <c r="D245">
        <v>85.51</v>
      </c>
    </row>
    <row r="246" spans="1:4">
      <c r="A246" s="29">
        <v>43492</v>
      </c>
      <c r="B246" t="s">
        <v>332</v>
      </c>
      <c r="C246">
        <v>18.48</v>
      </c>
      <c r="D246">
        <v>85.55</v>
      </c>
    </row>
    <row r="247" spans="1:4">
      <c r="A247" s="29">
        <v>43492</v>
      </c>
      <c r="B247" t="s">
        <v>333</v>
      </c>
      <c r="C247">
        <v>18.48</v>
      </c>
      <c r="D247">
        <v>85.55</v>
      </c>
    </row>
    <row r="248" spans="1:4">
      <c r="A248" s="29">
        <v>43492</v>
      </c>
      <c r="B248" t="s">
        <v>334</v>
      </c>
      <c r="C248">
        <v>18.41</v>
      </c>
      <c r="D248">
        <v>85.62</v>
      </c>
    </row>
    <row r="249" spans="1:4">
      <c r="A249" s="29">
        <v>43492</v>
      </c>
      <c r="B249" t="s">
        <v>335</v>
      </c>
      <c r="C249">
        <v>18.39</v>
      </c>
      <c r="D249">
        <v>85.64</v>
      </c>
    </row>
    <row r="250" spans="1:4">
      <c r="A250" s="29">
        <v>43492</v>
      </c>
      <c r="B250" t="s">
        <v>336</v>
      </c>
      <c r="C250">
        <v>8.9</v>
      </c>
      <c r="D250">
        <v>95.13</v>
      </c>
    </row>
    <row r="251" spans="1:4">
      <c r="A251" s="29">
        <v>43492</v>
      </c>
      <c r="B251" t="s">
        <v>337</v>
      </c>
      <c r="C251">
        <v>5.74</v>
      </c>
      <c r="D251">
        <v>98.29</v>
      </c>
    </row>
    <row r="252" spans="1:4">
      <c r="A252" s="29">
        <v>43492</v>
      </c>
      <c r="B252" t="s">
        <v>338</v>
      </c>
      <c r="C252">
        <v>5.59</v>
      </c>
      <c r="D252">
        <v>98.44</v>
      </c>
    </row>
    <row r="253" spans="1:4">
      <c r="A253" s="29">
        <v>43492</v>
      </c>
      <c r="B253" t="s">
        <v>339</v>
      </c>
      <c r="C253">
        <v>5.55</v>
      </c>
      <c r="D253">
        <v>98.48</v>
      </c>
    </row>
    <row r="254" spans="1:4">
      <c r="A254" s="29">
        <v>43492</v>
      </c>
      <c r="B254" t="s">
        <v>340</v>
      </c>
      <c r="C254">
        <v>5.51</v>
      </c>
      <c r="D254">
        <v>98.52</v>
      </c>
    </row>
    <row r="255" spans="1:4">
      <c r="A255" s="29">
        <v>43492</v>
      </c>
      <c r="B255" t="s">
        <v>341</v>
      </c>
      <c r="C255">
        <v>5.49</v>
      </c>
      <c r="D255">
        <v>98.54</v>
      </c>
    </row>
    <row r="256" spans="1:4">
      <c r="A256" s="29">
        <v>43492</v>
      </c>
      <c r="B256" t="s">
        <v>342</v>
      </c>
      <c r="C256">
        <v>5.46</v>
      </c>
      <c r="D256">
        <v>98.570000000000007</v>
      </c>
    </row>
    <row r="257" spans="1:4">
      <c r="A257" s="29">
        <v>43492</v>
      </c>
      <c r="B257" t="s">
        <v>343</v>
      </c>
      <c r="C257">
        <v>5.46</v>
      </c>
      <c r="D257">
        <v>98.570000000000007</v>
      </c>
    </row>
    <row r="258" spans="1:4">
      <c r="A258" s="29">
        <v>43492</v>
      </c>
      <c r="B258" t="s">
        <v>344</v>
      </c>
      <c r="C258">
        <v>5.44</v>
      </c>
      <c r="D258">
        <v>98.59</v>
      </c>
    </row>
    <row r="259" spans="1:4">
      <c r="A259" s="29">
        <v>43492</v>
      </c>
      <c r="B259" t="s">
        <v>345</v>
      </c>
      <c r="C259">
        <v>8.43</v>
      </c>
      <c r="D259">
        <v>95.6</v>
      </c>
    </row>
    <row r="260" spans="1:4">
      <c r="A260" s="29">
        <v>43492</v>
      </c>
      <c r="B260" t="s">
        <v>346</v>
      </c>
      <c r="C260">
        <v>18.309999999999999</v>
      </c>
      <c r="D260">
        <v>85.72</v>
      </c>
    </row>
    <row r="261" spans="1:4">
      <c r="A261" s="29">
        <v>43492</v>
      </c>
      <c r="B261" t="s">
        <v>347</v>
      </c>
      <c r="C261">
        <v>18.440000000000001</v>
      </c>
      <c r="D261">
        <v>85.59</v>
      </c>
    </row>
    <row r="262" spans="1:4">
      <c r="A262" s="29">
        <v>43492</v>
      </c>
      <c r="B262" t="s">
        <v>348</v>
      </c>
      <c r="C262">
        <v>18.420000000000002</v>
      </c>
      <c r="D262">
        <v>85.61</v>
      </c>
    </row>
    <row r="263" spans="1:4">
      <c r="A263" s="29">
        <v>43492</v>
      </c>
      <c r="B263" t="s">
        <v>349</v>
      </c>
      <c r="C263">
        <v>18.38</v>
      </c>
      <c r="D263">
        <v>85.65</v>
      </c>
    </row>
    <row r="264" spans="1:4">
      <c r="A264" s="29">
        <v>43492</v>
      </c>
      <c r="B264" t="s">
        <v>350</v>
      </c>
      <c r="C264">
        <v>6.73</v>
      </c>
      <c r="D264">
        <v>97.3</v>
      </c>
    </row>
    <row r="265" spans="1:4">
      <c r="A265" s="29">
        <v>43492</v>
      </c>
      <c r="B265" t="s">
        <v>351</v>
      </c>
      <c r="C265">
        <v>5.62</v>
      </c>
      <c r="D265">
        <v>98.41</v>
      </c>
    </row>
    <row r="266" spans="1:4">
      <c r="A266" s="29">
        <v>43492</v>
      </c>
      <c r="B266" t="s">
        <v>352</v>
      </c>
      <c r="C266">
        <v>5.53</v>
      </c>
      <c r="D266">
        <v>98.5</v>
      </c>
    </row>
    <row r="267" spans="1:4">
      <c r="A267" s="29">
        <v>43492</v>
      </c>
      <c r="B267" t="s">
        <v>353</v>
      </c>
      <c r="C267">
        <v>5.48</v>
      </c>
      <c r="D267">
        <v>98.55</v>
      </c>
    </row>
    <row r="268" spans="1:4">
      <c r="A268" s="29">
        <v>43492</v>
      </c>
      <c r="B268" t="s">
        <v>354</v>
      </c>
      <c r="C268">
        <v>5.45</v>
      </c>
      <c r="D268">
        <v>98.58</v>
      </c>
    </row>
    <row r="269" spans="1:4">
      <c r="A269" s="29">
        <v>43492</v>
      </c>
      <c r="B269" t="s">
        <v>355</v>
      </c>
      <c r="C269">
        <v>5.44</v>
      </c>
      <c r="D269">
        <v>98.59</v>
      </c>
    </row>
    <row r="270" spans="1:4">
      <c r="A270" s="29">
        <v>43492</v>
      </c>
      <c r="B270" t="s">
        <v>356</v>
      </c>
      <c r="C270">
        <v>5.42</v>
      </c>
      <c r="D270">
        <v>98.61</v>
      </c>
    </row>
    <row r="271" spans="1:4">
      <c r="A271" s="29">
        <v>43492</v>
      </c>
      <c r="B271" t="s">
        <v>357</v>
      </c>
      <c r="C271">
        <v>5.41</v>
      </c>
      <c r="D271">
        <v>98.62</v>
      </c>
    </row>
    <row r="272" spans="1:4">
      <c r="A272" s="29">
        <v>43492</v>
      </c>
      <c r="B272" t="s">
        <v>358</v>
      </c>
      <c r="C272">
        <v>5.53</v>
      </c>
      <c r="D272">
        <v>98.5</v>
      </c>
    </row>
    <row r="273" spans="1:4">
      <c r="A273" s="29">
        <v>43492</v>
      </c>
      <c r="B273" t="s">
        <v>359</v>
      </c>
      <c r="C273">
        <v>5.78</v>
      </c>
      <c r="D273">
        <v>98.25</v>
      </c>
    </row>
    <row r="274" spans="1:4">
      <c r="A274" s="29">
        <v>43492</v>
      </c>
      <c r="B274" t="s">
        <v>360</v>
      </c>
      <c r="C274">
        <v>5.87</v>
      </c>
      <c r="D274">
        <v>98.16</v>
      </c>
    </row>
    <row r="275" spans="1:4">
      <c r="A275" s="29">
        <v>43492</v>
      </c>
      <c r="B275" t="s">
        <v>361</v>
      </c>
      <c r="C275">
        <v>5.92</v>
      </c>
      <c r="D275">
        <v>98.11</v>
      </c>
    </row>
    <row r="276" spans="1:4">
      <c r="A276" s="29">
        <v>43492</v>
      </c>
      <c r="B276" t="s">
        <v>362</v>
      </c>
      <c r="C276">
        <v>5.96</v>
      </c>
      <c r="D276">
        <v>98.070000000000007</v>
      </c>
    </row>
    <row r="277" spans="1:4">
      <c r="A277" s="29">
        <v>43492</v>
      </c>
      <c r="B277" t="s">
        <v>363</v>
      </c>
      <c r="C277">
        <v>5.99</v>
      </c>
      <c r="D277">
        <v>98.04</v>
      </c>
    </row>
    <row r="278" spans="1:4">
      <c r="A278" s="29">
        <v>43492</v>
      </c>
      <c r="B278" t="s">
        <v>364</v>
      </c>
      <c r="C278">
        <v>6.01</v>
      </c>
      <c r="D278">
        <v>98.02</v>
      </c>
    </row>
    <row r="279" spans="1:4">
      <c r="A279" s="29">
        <v>43492</v>
      </c>
      <c r="B279" t="s">
        <v>365</v>
      </c>
      <c r="C279">
        <v>6.02</v>
      </c>
      <c r="D279">
        <v>98.01</v>
      </c>
    </row>
    <row r="280" spans="1:4">
      <c r="A280" s="29">
        <v>43492</v>
      </c>
      <c r="B280" t="s">
        <v>366</v>
      </c>
      <c r="C280">
        <v>5.91</v>
      </c>
      <c r="D280">
        <v>98.12</v>
      </c>
    </row>
    <row r="281" spans="1:4">
      <c r="A281" s="29">
        <v>43492</v>
      </c>
      <c r="B281" t="s">
        <v>367</v>
      </c>
      <c r="C281">
        <v>5.69</v>
      </c>
      <c r="D281">
        <v>98.34</v>
      </c>
    </row>
    <row r="282" spans="1:4">
      <c r="A282" s="29">
        <v>43492</v>
      </c>
      <c r="B282" t="s">
        <v>368</v>
      </c>
      <c r="C282">
        <v>5.6</v>
      </c>
      <c r="D282">
        <v>98.43</v>
      </c>
    </row>
    <row r="283" spans="1:4">
      <c r="A283" s="29">
        <v>43492</v>
      </c>
      <c r="B283" t="s">
        <v>369</v>
      </c>
      <c r="C283">
        <v>5.73</v>
      </c>
      <c r="D283">
        <v>98.3</v>
      </c>
    </row>
    <row r="284" spans="1:4">
      <c r="A284" s="29">
        <v>43492</v>
      </c>
      <c r="B284" t="s">
        <v>370</v>
      </c>
      <c r="C284">
        <v>5.91</v>
      </c>
      <c r="D284">
        <v>98.12</v>
      </c>
    </row>
    <row r="285" spans="1:4">
      <c r="A285" s="29">
        <v>43492</v>
      </c>
      <c r="B285" t="s">
        <v>371</v>
      </c>
      <c r="C285">
        <v>5.98</v>
      </c>
      <c r="D285">
        <v>98.05</v>
      </c>
    </row>
    <row r="286" spans="1:4">
      <c r="A286" s="29">
        <v>43492</v>
      </c>
      <c r="B286" t="s">
        <v>372</v>
      </c>
      <c r="C286">
        <v>6.01</v>
      </c>
      <c r="D286">
        <v>98.02</v>
      </c>
    </row>
    <row r="287" spans="1:4">
      <c r="A287" s="29">
        <v>43492</v>
      </c>
      <c r="B287" t="s">
        <v>373</v>
      </c>
      <c r="C287">
        <v>6.04</v>
      </c>
      <c r="D287">
        <v>97.99</v>
      </c>
    </row>
    <row r="288" spans="1:4">
      <c r="A288" s="29">
        <v>43492</v>
      </c>
      <c r="B288" t="s">
        <v>374</v>
      </c>
      <c r="C288">
        <v>6.05</v>
      </c>
      <c r="D288">
        <v>97.98</v>
      </c>
    </row>
    <row r="289" spans="1:4">
      <c r="A289" s="29">
        <v>43492</v>
      </c>
      <c r="B289" t="s">
        <v>375</v>
      </c>
      <c r="C289">
        <v>6.07</v>
      </c>
      <c r="D289">
        <v>97.960000000000008</v>
      </c>
    </row>
    <row r="290" spans="1:4">
      <c r="A290" s="29">
        <v>43492</v>
      </c>
      <c r="B290" t="s">
        <v>280</v>
      </c>
      <c r="C290">
        <v>6.08</v>
      </c>
      <c r="D290">
        <v>97.95</v>
      </c>
    </row>
    <row r="291" spans="1:4">
      <c r="A291" s="29">
        <v>43492</v>
      </c>
      <c r="B291" t="s">
        <v>281</v>
      </c>
      <c r="C291">
        <v>6.09</v>
      </c>
      <c r="D291">
        <v>97.94</v>
      </c>
    </row>
    <row r="292" spans="1:4">
      <c r="A292" s="29">
        <v>43492</v>
      </c>
      <c r="B292" t="s">
        <v>282</v>
      </c>
      <c r="C292">
        <v>6.09</v>
      </c>
      <c r="D292">
        <v>97.94</v>
      </c>
    </row>
    <row r="293" spans="1:4">
      <c r="A293" s="29">
        <v>43492</v>
      </c>
      <c r="B293" t="s">
        <v>283</v>
      </c>
      <c r="C293">
        <v>6.1</v>
      </c>
      <c r="D293">
        <v>97.93</v>
      </c>
    </row>
    <row r="294" spans="1:4">
      <c r="A294" s="29">
        <v>43492</v>
      </c>
      <c r="B294" t="s">
        <v>284</v>
      </c>
      <c r="C294">
        <v>6.11</v>
      </c>
      <c r="D294">
        <v>97.92</v>
      </c>
    </row>
    <row r="295" spans="1:4">
      <c r="A295" s="29">
        <v>43492</v>
      </c>
      <c r="B295" t="s">
        <v>285</v>
      </c>
      <c r="C295">
        <v>6.11</v>
      </c>
      <c r="D295">
        <v>97.92</v>
      </c>
    </row>
    <row r="296" spans="1:4">
      <c r="A296" s="29">
        <v>43492</v>
      </c>
      <c r="B296" t="s">
        <v>286</v>
      </c>
      <c r="C296">
        <v>6.11</v>
      </c>
      <c r="D296">
        <v>97.92</v>
      </c>
    </row>
    <row r="297" spans="1:4">
      <c r="A297" s="29">
        <v>43492</v>
      </c>
      <c r="B297" t="s">
        <v>287</v>
      </c>
      <c r="C297">
        <v>6.12</v>
      </c>
      <c r="D297">
        <v>97.91</v>
      </c>
    </row>
    <row r="298" spans="1:4">
      <c r="A298" s="29">
        <v>43492</v>
      </c>
      <c r="B298" t="s">
        <v>288</v>
      </c>
      <c r="C298">
        <v>6.13</v>
      </c>
      <c r="D298">
        <v>97.9</v>
      </c>
    </row>
    <row r="299" spans="1:4">
      <c r="A299" s="29">
        <v>43492</v>
      </c>
      <c r="B299" t="s">
        <v>289</v>
      </c>
      <c r="C299">
        <v>6.13</v>
      </c>
      <c r="D299">
        <v>97.9</v>
      </c>
    </row>
    <row r="300" spans="1:4">
      <c r="A300" s="29">
        <v>43492</v>
      </c>
      <c r="B300" t="s">
        <v>290</v>
      </c>
      <c r="C300">
        <v>6.12</v>
      </c>
      <c r="D300">
        <v>97.91</v>
      </c>
    </row>
    <row r="301" spans="1:4">
      <c r="A301" s="29">
        <v>43492</v>
      </c>
      <c r="B301" t="s">
        <v>291</v>
      </c>
      <c r="C301">
        <v>6.14</v>
      </c>
      <c r="D301">
        <v>97.89</v>
      </c>
    </row>
    <row r="302" spans="1:4">
      <c r="A302" s="29">
        <v>43492</v>
      </c>
      <c r="B302" t="s">
        <v>292</v>
      </c>
      <c r="C302">
        <v>6.14</v>
      </c>
      <c r="D302">
        <v>97.89</v>
      </c>
    </row>
    <row r="303" spans="1:4">
      <c r="A303" s="29">
        <v>43492</v>
      </c>
      <c r="B303" t="s">
        <v>293</v>
      </c>
      <c r="C303">
        <v>6.15</v>
      </c>
      <c r="D303">
        <v>97.88</v>
      </c>
    </row>
    <row r="304" spans="1:4">
      <c r="A304" s="29">
        <v>43492</v>
      </c>
      <c r="B304" t="s">
        <v>294</v>
      </c>
      <c r="C304">
        <v>6.14</v>
      </c>
      <c r="D304">
        <v>97.89</v>
      </c>
    </row>
    <row r="305" spans="1:4">
      <c r="A305" s="29">
        <v>43492</v>
      </c>
      <c r="B305" t="s">
        <v>295</v>
      </c>
      <c r="C305">
        <v>6.14</v>
      </c>
      <c r="D305">
        <v>97.89</v>
      </c>
    </row>
    <row r="306" spans="1:4">
      <c r="A306" s="29">
        <v>43492</v>
      </c>
      <c r="B306" t="s">
        <v>296</v>
      </c>
      <c r="C306">
        <v>5.99</v>
      </c>
      <c r="D306">
        <v>98.04</v>
      </c>
    </row>
    <row r="307" spans="1:4">
      <c r="A307" s="29">
        <v>43492</v>
      </c>
      <c r="B307" t="s">
        <v>297</v>
      </c>
      <c r="C307">
        <v>5.76</v>
      </c>
      <c r="D307">
        <v>98.27</v>
      </c>
    </row>
    <row r="308" spans="1:4">
      <c r="A308" s="29">
        <v>43492</v>
      </c>
      <c r="B308" t="s">
        <v>298</v>
      </c>
      <c r="C308">
        <v>5.66</v>
      </c>
      <c r="D308">
        <v>98.37</v>
      </c>
    </row>
    <row r="309" spans="1:4">
      <c r="A309" s="29">
        <v>43492</v>
      </c>
      <c r="B309" t="s">
        <v>299</v>
      </c>
      <c r="C309">
        <v>5.61</v>
      </c>
      <c r="D309">
        <v>98.42</v>
      </c>
    </row>
    <row r="310" spans="1:4">
      <c r="A310" s="29">
        <v>43492</v>
      </c>
      <c r="B310" t="s">
        <v>300</v>
      </c>
      <c r="C310">
        <v>5.73</v>
      </c>
      <c r="D310">
        <v>98.3</v>
      </c>
    </row>
    <row r="311" spans="1:4">
      <c r="A311" s="29">
        <v>43492</v>
      </c>
      <c r="B311" t="s">
        <v>301</v>
      </c>
      <c r="C311">
        <v>5.94</v>
      </c>
      <c r="D311">
        <v>98.09</v>
      </c>
    </row>
    <row r="312" spans="1:4">
      <c r="A312" s="29">
        <v>43492</v>
      </c>
      <c r="B312" t="s">
        <v>302</v>
      </c>
      <c r="C312">
        <v>21.42</v>
      </c>
      <c r="D312">
        <v>82.61</v>
      </c>
    </row>
    <row r="313" spans="1:4">
      <c r="A313" s="29">
        <v>43492</v>
      </c>
      <c r="B313" t="s">
        <v>303</v>
      </c>
      <c r="C313">
        <v>22.88</v>
      </c>
      <c r="D313">
        <v>81.150000000000006</v>
      </c>
    </row>
    <row r="314" spans="1:4">
      <c r="A314" s="29">
        <v>43492</v>
      </c>
      <c r="B314" t="s">
        <v>304</v>
      </c>
      <c r="C314">
        <v>22.94</v>
      </c>
      <c r="D314">
        <v>81.09</v>
      </c>
    </row>
    <row r="315" spans="1:4">
      <c r="A315" s="29">
        <v>43492</v>
      </c>
      <c r="B315" t="s">
        <v>305</v>
      </c>
      <c r="C315">
        <v>22.95</v>
      </c>
      <c r="D315">
        <v>81.08</v>
      </c>
    </row>
    <row r="316" spans="1:4">
      <c r="A316" s="29">
        <v>43492</v>
      </c>
      <c r="B316" t="s">
        <v>306</v>
      </c>
      <c r="C316">
        <v>7.42</v>
      </c>
      <c r="D316">
        <v>96.61</v>
      </c>
    </row>
    <row r="317" spans="1:4">
      <c r="A317" s="29">
        <v>43492</v>
      </c>
      <c r="B317" t="s">
        <v>307</v>
      </c>
      <c r="C317">
        <v>6.13</v>
      </c>
      <c r="D317">
        <v>97.9</v>
      </c>
    </row>
    <row r="318" spans="1:4">
      <c r="A318" s="29">
        <v>43492</v>
      </c>
      <c r="B318" t="s">
        <v>308</v>
      </c>
      <c r="C318">
        <v>6.12</v>
      </c>
      <c r="D318">
        <v>97.91</v>
      </c>
    </row>
    <row r="319" spans="1:4">
      <c r="A319" s="29">
        <v>43492</v>
      </c>
      <c r="B319" t="s">
        <v>309</v>
      </c>
      <c r="C319">
        <v>6.13</v>
      </c>
      <c r="D319">
        <v>97.9</v>
      </c>
    </row>
    <row r="320" spans="1:4">
      <c r="A320" s="29">
        <v>43492</v>
      </c>
      <c r="B320" t="s">
        <v>310</v>
      </c>
      <c r="C320">
        <v>6.13</v>
      </c>
      <c r="D320">
        <v>97.9</v>
      </c>
    </row>
    <row r="321" spans="1:4">
      <c r="A321" s="29">
        <v>43492</v>
      </c>
      <c r="B321" t="s">
        <v>311</v>
      </c>
      <c r="C321">
        <v>5.9</v>
      </c>
      <c r="D321">
        <v>98.13</v>
      </c>
    </row>
    <row r="322" spans="1:4">
      <c r="A322" s="29">
        <v>43492</v>
      </c>
      <c r="B322" t="s">
        <v>312</v>
      </c>
      <c r="C322">
        <v>5.71</v>
      </c>
      <c r="D322">
        <v>98.320000000000007</v>
      </c>
    </row>
    <row r="323" spans="1:4">
      <c r="A323" s="29">
        <v>43492</v>
      </c>
      <c r="B323" t="s">
        <v>313</v>
      </c>
      <c r="C323">
        <v>5.64</v>
      </c>
      <c r="D323">
        <v>98.39</v>
      </c>
    </row>
    <row r="324" spans="1:4">
      <c r="A324" s="29">
        <v>43492</v>
      </c>
      <c r="B324" t="s">
        <v>314</v>
      </c>
      <c r="C324">
        <v>5.82</v>
      </c>
      <c r="D324">
        <v>98.210000000000008</v>
      </c>
    </row>
    <row r="325" spans="1:4">
      <c r="A325" s="29">
        <v>43492</v>
      </c>
      <c r="B325" t="s">
        <v>315</v>
      </c>
      <c r="C325">
        <v>5.97</v>
      </c>
      <c r="D325">
        <v>98.06</v>
      </c>
    </row>
    <row r="326" spans="1:4">
      <c r="A326" s="29">
        <v>43492</v>
      </c>
      <c r="B326" t="s">
        <v>316</v>
      </c>
      <c r="C326">
        <v>6.03</v>
      </c>
      <c r="D326">
        <v>98</v>
      </c>
    </row>
    <row r="327" spans="1:4">
      <c r="A327" s="29">
        <v>43492</v>
      </c>
      <c r="B327" t="s">
        <v>317</v>
      </c>
      <c r="C327">
        <v>6.06</v>
      </c>
      <c r="D327">
        <v>97.97</v>
      </c>
    </row>
    <row r="328" spans="1:4">
      <c r="A328" s="29">
        <v>43492</v>
      </c>
      <c r="B328" t="s">
        <v>318</v>
      </c>
      <c r="C328">
        <v>6.08</v>
      </c>
      <c r="D328">
        <v>97.95</v>
      </c>
    </row>
    <row r="329" spans="1:4">
      <c r="A329" s="29">
        <v>43492</v>
      </c>
      <c r="B329" t="s">
        <v>319</v>
      </c>
      <c r="C329">
        <v>6.09</v>
      </c>
      <c r="D329">
        <v>97.94</v>
      </c>
    </row>
    <row r="330" spans="1:4">
      <c r="A330" s="29">
        <v>43492</v>
      </c>
      <c r="B330" t="s">
        <v>320</v>
      </c>
      <c r="C330">
        <v>6.11</v>
      </c>
      <c r="D330">
        <v>97.92</v>
      </c>
    </row>
    <row r="331" spans="1:4">
      <c r="A331" s="29">
        <v>43492</v>
      </c>
      <c r="B331" t="s">
        <v>321</v>
      </c>
      <c r="C331">
        <v>6.12</v>
      </c>
      <c r="D331">
        <v>97.91</v>
      </c>
    </row>
    <row r="332" spans="1:4">
      <c r="A332" s="29">
        <v>43492</v>
      </c>
      <c r="B332" t="s">
        <v>322</v>
      </c>
      <c r="C332">
        <v>6</v>
      </c>
      <c r="D332">
        <v>98.03</v>
      </c>
    </row>
    <row r="333" spans="1:4">
      <c r="A333" s="29">
        <v>43492</v>
      </c>
      <c r="B333" t="s">
        <v>323</v>
      </c>
      <c r="C333">
        <v>5.76</v>
      </c>
      <c r="D333">
        <v>98.27</v>
      </c>
    </row>
    <row r="334" spans="1:4">
      <c r="A334" s="29">
        <v>43492</v>
      </c>
      <c r="B334" t="s">
        <v>324</v>
      </c>
      <c r="C334">
        <v>5.66</v>
      </c>
      <c r="D334">
        <v>98.37</v>
      </c>
    </row>
    <row r="335" spans="1:4">
      <c r="A335" s="29">
        <v>43492</v>
      </c>
      <c r="B335" t="s">
        <v>325</v>
      </c>
      <c r="C335">
        <v>5.6</v>
      </c>
      <c r="D335">
        <v>98.43</v>
      </c>
    </row>
    <row r="336" spans="1:4">
      <c r="A336" s="29">
        <v>43492</v>
      </c>
      <c r="B336" t="s">
        <v>326</v>
      </c>
      <c r="C336">
        <v>5.56</v>
      </c>
      <c r="D336">
        <v>98.47</v>
      </c>
    </row>
    <row r="337" spans="1:4">
      <c r="A337" s="29">
        <v>43492</v>
      </c>
      <c r="B337" t="s">
        <v>327</v>
      </c>
      <c r="C337">
        <v>5.53</v>
      </c>
      <c r="D337">
        <v>98.5</v>
      </c>
    </row>
    <row r="338" spans="1:4">
      <c r="A338" s="29">
        <v>43492</v>
      </c>
      <c r="B338" t="s">
        <v>328</v>
      </c>
      <c r="C338">
        <v>5.82</v>
      </c>
      <c r="D338">
        <v>98.210000000000008</v>
      </c>
    </row>
    <row r="339" spans="1:4">
      <c r="A339" s="29">
        <v>43492</v>
      </c>
      <c r="B339" t="s">
        <v>329</v>
      </c>
      <c r="C339">
        <v>5.94</v>
      </c>
      <c r="D339">
        <v>98.09</v>
      </c>
    </row>
    <row r="340" spans="1:4">
      <c r="A340" s="29">
        <v>43493</v>
      </c>
      <c r="B340" t="s">
        <v>330</v>
      </c>
      <c r="C340">
        <v>18.010000000000002</v>
      </c>
      <c r="D340">
        <v>86.02</v>
      </c>
    </row>
    <row r="341" spans="1:4">
      <c r="A341" s="29">
        <v>43493</v>
      </c>
      <c r="B341" t="s">
        <v>331</v>
      </c>
      <c r="C341">
        <v>13.7</v>
      </c>
      <c r="D341">
        <v>90.33</v>
      </c>
    </row>
    <row r="342" spans="1:4">
      <c r="A342" s="29">
        <v>43493</v>
      </c>
      <c r="B342" t="s">
        <v>332</v>
      </c>
      <c r="C342">
        <v>5.87</v>
      </c>
      <c r="D342">
        <v>98.16</v>
      </c>
    </row>
    <row r="343" spans="1:4">
      <c r="A343" s="29">
        <v>43493</v>
      </c>
      <c r="B343" t="s">
        <v>333</v>
      </c>
      <c r="C343">
        <v>5.62</v>
      </c>
      <c r="D343">
        <v>98.41</v>
      </c>
    </row>
    <row r="344" spans="1:4">
      <c r="A344" s="29">
        <v>43493</v>
      </c>
      <c r="B344" t="s">
        <v>334</v>
      </c>
      <c r="C344">
        <v>5.55</v>
      </c>
      <c r="D344">
        <v>98.48</v>
      </c>
    </row>
    <row r="345" spans="1:4">
      <c r="A345" s="29">
        <v>43493</v>
      </c>
      <c r="B345" t="s">
        <v>335</v>
      </c>
      <c r="C345">
        <v>5.53</v>
      </c>
      <c r="D345">
        <v>98.5</v>
      </c>
    </row>
    <row r="346" spans="1:4">
      <c r="A346" s="29">
        <v>43493</v>
      </c>
      <c r="B346" t="s">
        <v>336</v>
      </c>
      <c r="C346">
        <v>5.49</v>
      </c>
      <c r="D346">
        <v>98.54</v>
      </c>
    </row>
    <row r="347" spans="1:4">
      <c r="A347" s="29">
        <v>43493</v>
      </c>
      <c r="B347" t="s">
        <v>337</v>
      </c>
      <c r="C347">
        <v>5.47</v>
      </c>
      <c r="D347">
        <v>98.56</v>
      </c>
    </row>
    <row r="348" spans="1:4">
      <c r="A348" s="29">
        <v>43493</v>
      </c>
      <c r="B348" t="s">
        <v>338</v>
      </c>
      <c r="C348">
        <v>5.46</v>
      </c>
      <c r="D348">
        <v>98.570000000000007</v>
      </c>
    </row>
    <row r="349" spans="1:4">
      <c r="A349" s="29">
        <v>43493</v>
      </c>
      <c r="B349" t="s">
        <v>339</v>
      </c>
      <c r="C349">
        <v>5.45</v>
      </c>
      <c r="D349">
        <v>98.58</v>
      </c>
    </row>
    <row r="350" spans="1:4">
      <c r="A350" s="29">
        <v>43493</v>
      </c>
      <c r="B350" t="s">
        <v>340</v>
      </c>
      <c r="C350">
        <v>5.44</v>
      </c>
      <c r="D350">
        <v>98.59</v>
      </c>
    </row>
    <row r="351" spans="1:4">
      <c r="A351" s="29">
        <v>43493</v>
      </c>
      <c r="B351" t="s">
        <v>341</v>
      </c>
      <c r="C351">
        <v>5.43</v>
      </c>
      <c r="D351">
        <v>98.6</v>
      </c>
    </row>
    <row r="352" spans="1:4">
      <c r="A352" s="29">
        <v>43493</v>
      </c>
      <c r="B352" t="s">
        <v>342</v>
      </c>
      <c r="C352">
        <v>5.41</v>
      </c>
      <c r="D352">
        <v>98.62</v>
      </c>
    </row>
    <row r="353" spans="1:4">
      <c r="A353" s="29">
        <v>43493</v>
      </c>
      <c r="B353" t="s">
        <v>343</v>
      </c>
      <c r="C353">
        <v>16.11</v>
      </c>
      <c r="D353">
        <v>87.92</v>
      </c>
    </row>
    <row r="354" spans="1:4">
      <c r="A354" s="29">
        <v>43493</v>
      </c>
      <c r="B354" t="s">
        <v>344</v>
      </c>
      <c r="C354">
        <v>18.329999999999998</v>
      </c>
      <c r="D354">
        <v>85.7</v>
      </c>
    </row>
    <row r="355" spans="1:4">
      <c r="A355" s="29">
        <v>43493</v>
      </c>
      <c r="B355" t="s">
        <v>345</v>
      </c>
      <c r="C355">
        <v>18.39</v>
      </c>
      <c r="D355">
        <v>85.64</v>
      </c>
    </row>
    <row r="356" spans="1:4">
      <c r="A356" s="29">
        <v>43493</v>
      </c>
      <c r="B356" t="s">
        <v>346</v>
      </c>
      <c r="C356">
        <v>18.350000000000001</v>
      </c>
      <c r="D356">
        <v>85.68</v>
      </c>
    </row>
    <row r="357" spans="1:4">
      <c r="A357" s="29">
        <v>43493</v>
      </c>
      <c r="B357" t="s">
        <v>347</v>
      </c>
      <c r="C357">
        <v>18.34</v>
      </c>
      <c r="D357">
        <v>85.69</v>
      </c>
    </row>
    <row r="358" spans="1:4">
      <c r="A358" s="29">
        <v>43493</v>
      </c>
      <c r="B358" t="s">
        <v>348</v>
      </c>
      <c r="C358">
        <v>6.21</v>
      </c>
      <c r="D358">
        <v>97.820000000000007</v>
      </c>
    </row>
    <row r="359" spans="1:4">
      <c r="A359" s="29">
        <v>43493</v>
      </c>
      <c r="B359" t="s">
        <v>349</v>
      </c>
      <c r="C359">
        <v>5.56</v>
      </c>
      <c r="D359">
        <v>98.47</v>
      </c>
    </row>
    <row r="360" spans="1:4">
      <c r="A360" s="29">
        <v>43493</v>
      </c>
      <c r="B360" t="s">
        <v>350</v>
      </c>
      <c r="C360">
        <v>5.5</v>
      </c>
      <c r="D360">
        <v>98.53</v>
      </c>
    </row>
    <row r="361" spans="1:4">
      <c r="A361" s="29">
        <v>43493</v>
      </c>
      <c r="B361" t="s">
        <v>351</v>
      </c>
      <c r="C361">
        <v>5.46</v>
      </c>
      <c r="D361">
        <v>98.570000000000007</v>
      </c>
    </row>
    <row r="362" spans="1:4">
      <c r="A362" s="29">
        <v>43493</v>
      </c>
      <c r="B362" t="s">
        <v>352</v>
      </c>
      <c r="C362">
        <v>5.44</v>
      </c>
      <c r="D362">
        <v>98.59</v>
      </c>
    </row>
    <row r="363" spans="1:4">
      <c r="A363" s="29">
        <v>43493</v>
      </c>
      <c r="B363" t="s">
        <v>353</v>
      </c>
      <c r="C363">
        <v>5.43</v>
      </c>
      <c r="D363">
        <v>98.6</v>
      </c>
    </row>
    <row r="364" spans="1:4">
      <c r="A364" s="29">
        <v>43493</v>
      </c>
      <c r="B364" t="s">
        <v>354</v>
      </c>
      <c r="C364">
        <v>5.41</v>
      </c>
      <c r="D364">
        <v>98.62</v>
      </c>
    </row>
    <row r="365" spans="1:4">
      <c r="A365" s="29">
        <v>43493</v>
      </c>
      <c r="B365" t="s">
        <v>355</v>
      </c>
      <c r="C365">
        <v>5.43</v>
      </c>
      <c r="D365">
        <v>98.6</v>
      </c>
    </row>
    <row r="366" spans="1:4">
      <c r="A366" s="29">
        <v>43493</v>
      </c>
      <c r="B366" t="s">
        <v>356</v>
      </c>
      <c r="C366">
        <v>5.72</v>
      </c>
      <c r="D366">
        <v>98.31</v>
      </c>
    </row>
    <row r="367" spans="1:4">
      <c r="A367" s="29">
        <v>43493</v>
      </c>
      <c r="B367" t="s">
        <v>357</v>
      </c>
      <c r="C367">
        <v>5.84</v>
      </c>
      <c r="D367">
        <v>98.19</v>
      </c>
    </row>
    <row r="368" spans="1:4">
      <c r="A368" s="29">
        <v>43493</v>
      </c>
      <c r="B368" t="s">
        <v>358</v>
      </c>
      <c r="C368">
        <v>5.91</v>
      </c>
      <c r="D368">
        <v>98.12</v>
      </c>
    </row>
    <row r="369" spans="1:4">
      <c r="A369" s="29">
        <v>43493</v>
      </c>
      <c r="B369" t="s">
        <v>359</v>
      </c>
      <c r="C369">
        <v>5.95</v>
      </c>
      <c r="D369">
        <v>98.08</v>
      </c>
    </row>
    <row r="370" spans="1:4">
      <c r="A370" s="29">
        <v>43493</v>
      </c>
      <c r="B370" t="s">
        <v>360</v>
      </c>
      <c r="C370">
        <v>5.97</v>
      </c>
      <c r="D370">
        <v>98.06</v>
      </c>
    </row>
    <row r="371" spans="1:4">
      <c r="A371" s="29">
        <v>43493</v>
      </c>
      <c r="B371" t="s">
        <v>361</v>
      </c>
      <c r="C371">
        <v>5.99</v>
      </c>
      <c r="D371">
        <v>98.04</v>
      </c>
    </row>
    <row r="372" spans="1:4">
      <c r="A372" s="29">
        <v>43493</v>
      </c>
      <c r="B372" t="s">
        <v>362</v>
      </c>
      <c r="C372">
        <v>6.02</v>
      </c>
      <c r="D372">
        <v>98.01</v>
      </c>
    </row>
    <row r="373" spans="1:4">
      <c r="A373" s="29">
        <v>43493</v>
      </c>
      <c r="B373" t="s">
        <v>363</v>
      </c>
      <c r="C373">
        <v>6.03</v>
      </c>
      <c r="D373">
        <v>98</v>
      </c>
    </row>
    <row r="374" spans="1:4">
      <c r="A374" s="29">
        <v>43493</v>
      </c>
      <c r="B374" t="s">
        <v>364</v>
      </c>
      <c r="C374">
        <v>6.05</v>
      </c>
      <c r="D374">
        <v>97.98</v>
      </c>
    </row>
    <row r="375" spans="1:4">
      <c r="A375" s="29">
        <v>43493</v>
      </c>
      <c r="B375" t="s">
        <v>365</v>
      </c>
      <c r="C375">
        <v>6.06</v>
      </c>
      <c r="D375">
        <v>97.97</v>
      </c>
    </row>
    <row r="376" spans="1:4">
      <c r="A376" s="29">
        <v>43493</v>
      </c>
      <c r="B376" t="s">
        <v>366</v>
      </c>
      <c r="C376">
        <v>6.06</v>
      </c>
      <c r="D376">
        <v>97.97</v>
      </c>
    </row>
    <row r="377" spans="1:4">
      <c r="A377" s="29">
        <v>43493</v>
      </c>
      <c r="B377" t="s">
        <v>367</v>
      </c>
      <c r="C377">
        <v>5.88</v>
      </c>
      <c r="D377">
        <v>98.15</v>
      </c>
    </row>
    <row r="378" spans="1:4">
      <c r="A378" s="29">
        <v>43493</v>
      </c>
      <c r="B378" t="s">
        <v>368</v>
      </c>
      <c r="C378">
        <v>5.7</v>
      </c>
      <c r="D378">
        <v>98.33</v>
      </c>
    </row>
    <row r="379" spans="1:4">
      <c r="A379" s="29">
        <v>43493</v>
      </c>
      <c r="B379" t="s">
        <v>369</v>
      </c>
      <c r="C379">
        <v>5.61</v>
      </c>
      <c r="D379">
        <v>98.42</v>
      </c>
    </row>
    <row r="380" spans="1:4">
      <c r="A380" s="29">
        <v>43493</v>
      </c>
      <c r="B380" t="s">
        <v>370</v>
      </c>
      <c r="C380">
        <v>5.69</v>
      </c>
      <c r="D380">
        <v>98.34</v>
      </c>
    </row>
    <row r="381" spans="1:4">
      <c r="A381" s="29">
        <v>43493</v>
      </c>
      <c r="B381" t="s">
        <v>371</v>
      </c>
      <c r="C381">
        <v>5.9</v>
      </c>
      <c r="D381">
        <v>98.13</v>
      </c>
    </row>
    <row r="382" spans="1:4">
      <c r="A382" s="29">
        <v>43493</v>
      </c>
      <c r="B382" t="s">
        <v>372</v>
      </c>
      <c r="C382">
        <v>5.98</v>
      </c>
      <c r="D382">
        <v>98.05</v>
      </c>
    </row>
    <row r="383" spans="1:4">
      <c r="A383" s="29">
        <v>43493</v>
      </c>
      <c r="B383" t="s">
        <v>373</v>
      </c>
      <c r="C383">
        <v>6.03</v>
      </c>
      <c r="D383">
        <v>98</v>
      </c>
    </row>
    <row r="384" spans="1:4">
      <c r="A384" s="29">
        <v>43493</v>
      </c>
      <c r="B384" t="s">
        <v>374</v>
      </c>
      <c r="C384">
        <v>6.04</v>
      </c>
      <c r="D384">
        <v>97.99</v>
      </c>
    </row>
    <row r="385" spans="1:4">
      <c r="A385" s="29">
        <v>43493</v>
      </c>
      <c r="B385" t="s">
        <v>375</v>
      </c>
      <c r="C385">
        <v>6.06</v>
      </c>
      <c r="D385">
        <v>97.97</v>
      </c>
    </row>
    <row r="386" spans="1:4">
      <c r="A386" s="29">
        <v>43493</v>
      </c>
      <c r="B386" t="s">
        <v>280</v>
      </c>
      <c r="C386">
        <v>6.08</v>
      </c>
      <c r="D386">
        <v>97.95</v>
      </c>
    </row>
    <row r="387" spans="1:4">
      <c r="A387" s="29">
        <v>43493</v>
      </c>
      <c r="B387" t="s">
        <v>281</v>
      </c>
      <c r="C387">
        <v>6.1</v>
      </c>
      <c r="D387">
        <v>97.93</v>
      </c>
    </row>
    <row r="388" spans="1:4">
      <c r="A388" s="29">
        <v>43493</v>
      </c>
      <c r="B388" t="s">
        <v>282</v>
      </c>
      <c r="C388">
        <v>6.1</v>
      </c>
      <c r="D388">
        <v>97.93</v>
      </c>
    </row>
    <row r="389" spans="1:4">
      <c r="A389" s="29">
        <v>43493</v>
      </c>
      <c r="B389" t="s">
        <v>283</v>
      </c>
      <c r="C389">
        <v>5.9</v>
      </c>
      <c r="D389">
        <v>98.13</v>
      </c>
    </row>
    <row r="390" spans="1:4">
      <c r="A390" s="29">
        <v>43493</v>
      </c>
      <c r="B390" t="s">
        <v>284</v>
      </c>
      <c r="C390">
        <v>5.7</v>
      </c>
      <c r="D390">
        <v>98.33</v>
      </c>
    </row>
    <row r="391" spans="1:4">
      <c r="A391" s="29">
        <v>43493</v>
      </c>
      <c r="B391" t="s">
        <v>285</v>
      </c>
      <c r="C391">
        <v>5.63</v>
      </c>
      <c r="D391">
        <v>98.4</v>
      </c>
    </row>
    <row r="392" spans="1:4">
      <c r="A392" s="29">
        <v>43493</v>
      </c>
      <c r="B392" t="s">
        <v>286</v>
      </c>
      <c r="C392">
        <v>5.82</v>
      </c>
      <c r="D392">
        <v>98.210000000000008</v>
      </c>
    </row>
    <row r="393" spans="1:4">
      <c r="A393" s="29">
        <v>43493</v>
      </c>
      <c r="B393" t="s">
        <v>287</v>
      </c>
      <c r="C393">
        <v>5.97</v>
      </c>
      <c r="D393">
        <v>98.06</v>
      </c>
    </row>
    <row r="394" spans="1:4">
      <c r="A394" s="29">
        <v>43493</v>
      </c>
      <c r="B394" t="s">
        <v>288</v>
      </c>
      <c r="C394">
        <v>6.02</v>
      </c>
      <c r="D394">
        <v>98.01</v>
      </c>
    </row>
    <row r="395" spans="1:4">
      <c r="A395" s="29">
        <v>43493</v>
      </c>
      <c r="B395" t="s">
        <v>289</v>
      </c>
      <c r="C395">
        <v>6.06</v>
      </c>
      <c r="D395">
        <v>97.97</v>
      </c>
    </row>
    <row r="396" spans="1:4">
      <c r="A396" s="29">
        <v>43493</v>
      </c>
      <c r="B396" t="s">
        <v>290</v>
      </c>
      <c r="C396">
        <v>6.07</v>
      </c>
      <c r="D396">
        <v>97.960000000000008</v>
      </c>
    </row>
    <row r="397" spans="1:4">
      <c r="A397" s="29">
        <v>43493</v>
      </c>
      <c r="B397" t="s">
        <v>291</v>
      </c>
      <c r="C397">
        <v>6.1</v>
      </c>
      <c r="D397">
        <v>97.93</v>
      </c>
    </row>
    <row r="398" spans="1:4">
      <c r="A398" s="29">
        <v>43493</v>
      </c>
      <c r="B398" t="s">
        <v>292</v>
      </c>
      <c r="C398">
        <v>6.11</v>
      </c>
      <c r="D398">
        <v>97.92</v>
      </c>
    </row>
    <row r="399" spans="1:4">
      <c r="A399" s="29">
        <v>43493</v>
      </c>
      <c r="B399" t="s">
        <v>293</v>
      </c>
      <c r="C399">
        <v>6.11</v>
      </c>
      <c r="D399">
        <v>97.92</v>
      </c>
    </row>
    <row r="400" spans="1:4">
      <c r="A400" s="29">
        <v>43493</v>
      </c>
      <c r="B400" t="s">
        <v>294</v>
      </c>
      <c r="C400">
        <v>6.05</v>
      </c>
      <c r="D400">
        <v>97.98</v>
      </c>
    </row>
    <row r="401" spans="1:4">
      <c r="A401" s="29">
        <v>43493</v>
      </c>
      <c r="B401" t="s">
        <v>295</v>
      </c>
      <c r="C401">
        <v>5.79</v>
      </c>
      <c r="D401">
        <v>98.24</v>
      </c>
    </row>
    <row r="402" spans="1:4">
      <c r="A402" s="29">
        <v>43493</v>
      </c>
      <c r="B402" t="s">
        <v>296</v>
      </c>
      <c r="C402">
        <v>5.67</v>
      </c>
      <c r="D402">
        <v>98.36</v>
      </c>
    </row>
    <row r="403" spans="1:4">
      <c r="A403" s="29">
        <v>43493</v>
      </c>
      <c r="B403" t="s">
        <v>297</v>
      </c>
      <c r="C403">
        <v>5.61</v>
      </c>
      <c r="D403">
        <v>98.42</v>
      </c>
    </row>
    <row r="404" spans="1:4">
      <c r="A404" s="29">
        <v>43493</v>
      </c>
      <c r="B404" t="s">
        <v>298</v>
      </c>
      <c r="C404">
        <v>5.62</v>
      </c>
      <c r="D404">
        <v>98.41</v>
      </c>
    </row>
    <row r="405" spans="1:4">
      <c r="A405" s="29">
        <v>43493</v>
      </c>
      <c r="B405" t="s">
        <v>299</v>
      </c>
      <c r="C405">
        <v>5.88</v>
      </c>
      <c r="D405">
        <v>98.15</v>
      </c>
    </row>
    <row r="406" spans="1:4">
      <c r="A406" s="29">
        <v>43493</v>
      </c>
      <c r="B406" t="s">
        <v>300</v>
      </c>
      <c r="C406">
        <v>5.98</v>
      </c>
      <c r="D406">
        <v>98.05</v>
      </c>
    </row>
    <row r="407" spans="1:4">
      <c r="A407" s="29">
        <v>43493</v>
      </c>
      <c r="B407" t="s">
        <v>301</v>
      </c>
      <c r="C407">
        <v>6.03</v>
      </c>
      <c r="D407">
        <v>98</v>
      </c>
    </row>
    <row r="408" spans="1:4">
      <c r="A408" s="29">
        <v>43493</v>
      </c>
      <c r="B408" t="s">
        <v>302</v>
      </c>
      <c r="C408">
        <v>18.16</v>
      </c>
      <c r="D408">
        <v>85.87</v>
      </c>
    </row>
    <row r="409" spans="1:4">
      <c r="A409" s="29">
        <v>43493</v>
      </c>
      <c r="B409" t="s">
        <v>303</v>
      </c>
      <c r="C409">
        <v>18.43</v>
      </c>
      <c r="D409">
        <v>85.6</v>
      </c>
    </row>
    <row r="410" spans="1:4">
      <c r="A410" s="29">
        <v>43493</v>
      </c>
      <c r="B410" t="s">
        <v>304</v>
      </c>
      <c r="C410">
        <v>18.440000000000001</v>
      </c>
      <c r="D410">
        <v>85.59</v>
      </c>
    </row>
    <row r="411" spans="1:4">
      <c r="A411" s="29">
        <v>43493</v>
      </c>
      <c r="B411" t="s">
        <v>305</v>
      </c>
      <c r="C411">
        <v>18.47</v>
      </c>
      <c r="D411">
        <v>85.56</v>
      </c>
    </row>
    <row r="412" spans="1:4">
      <c r="A412" s="29">
        <v>43493</v>
      </c>
      <c r="B412" t="s">
        <v>306</v>
      </c>
      <c r="C412">
        <v>6.89</v>
      </c>
      <c r="D412">
        <v>97.14</v>
      </c>
    </row>
    <row r="413" spans="1:4">
      <c r="A413" s="29">
        <v>43493</v>
      </c>
      <c r="B413" t="s">
        <v>307</v>
      </c>
      <c r="C413">
        <v>6.1</v>
      </c>
      <c r="D413">
        <v>97.93</v>
      </c>
    </row>
    <row r="414" spans="1:4">
      <c r="A414" s="29">
        <v>43493</v>
      </c>
      <c r="B414" t="s">
        <v>308</v>
      </c>
      <c r="C414">
        <v>6.11</v>
      </c>
      <c r="D414">
        <v>97.92</v>
      </c>
    </row>
    <row r="415" spans="1:4">
      <c r="A415" s="29">
        <v>43493</v>
      </c>
      <c r="B415" t="s">
        <v>309</v>
      </c>
      <c r="C415">
        <v>6.12</v>
      </c>
      <c r="D415">
        <v>97.91</v>
      </c>
    </row>
    <row r="416" spans="1:4">
      <c r="A416" s="29">
        <v>43493</v>
      </c>
      <c r="B416" t="s">
        <v>310</v>
      </c>
      <c r="C416">
        <v>6.13</v>
      </c>
      <c r="D416">
        <v>97.9</v>
      </c>
    </row>
    <row r="417" spans="1:4">
      <c r="A417" s="29">
        <v>43493</v>
      </c>
      <c r="B417" t="s">
        <v>311</v>
      </c>
      <c r="C417">
        <v>6.14</v>
      </c>
      <c r="D417">
        <v>97.89</v>
      </c>
    </row>
    <row r="418" spans="1:4">
      <c r="A418" s="29">
        <v>43493</v>
      </c>
      <c r="B418" t="s">
        <v>312</v>
      </c>
      <c r="C418">
        <v>6.14</v>
      </c>
      <c r="D418">
        <v>97.89</v>
      </c>
    </row>
    <row r="419" spans="1:4">
      <c r="A419" s="29">
        <v>43493</v>
      </c>
      <c r="B419" t="s">
        <v>313</v>
      </c>
      <c r="C419">
        <v>6.16</v>
      </c>
      <c r="D419">
        <v>97.87</v>
      </c>
    </row>
    <row r="420" spans="1:4">
      <c r="A420" s="29">
        <v>43493</v>
      </c>
      <c r="B420" t="s">
        <v>314</v>
      </c>
      <c r="C420">
        <v>6.15</v>
      </c>
      <c r="D420">
        <v>97.88</v>
      </c>
    </row>
    <row r="421" spans="1:4">
      <c r="A421" s="29">
        <v>43493</v>
      </c>
      <c r="B421" t="s">
        <v>315</v>
      </c>
      <c r="C421">
        <v>6.16</v>
      </c>
      <c r="D421">
        <v>97.87</v>
      </c>
    </row>
    <row r="422" spans="1:4">
      <c r="A422" s="29">
        <v>43493</v>
      </c>
      <c r="B422" t="s">
        <v>316</v>
      </c>
      <c r="C422">
        <v>6.16</v>
      </c>
      <c r="D422">
        <v>97.87</v>
      </c>
    </row>
    <row r="423" spans="1:4">
      <c r="A423" s="29">
        <v>43493</v>
      </c>
      <c r="B423" t="s">
        <v>317</v>
      </c>
      <c r="C423">
        <v>6.17</v>
      </c>
      <c r="D423">
        <v>97.86</v>
      </c>
    </row>
    <row r="424" spans="1:4">
      <c r="A424" s="29">
        <v>43493</v>
      </c>
      <c r="B424" t="s">
        <v>318</v>
      </c>
      <c r="C424">
        <v>6.16</v>
      </c>
      <c r="D424">
        <v>97.87</v>
      </c>
    </row>
    <row r="425" spans="1:4">
      <c r="A425" s="29">
        <v>43493</v>
      </c>
      <c r="B425" t="s">
        <v>319</v>
      </c>
      <c r="C425">
        <v>6.18</v>
      </c>
      <c r="D425">
        <v>97.85</v>
      </c>
    </row>
    <row r="426" spans="1:4">
      <c r="A426" s="29">
        <v>43493</v>
      </c>
      <c r="B426" t="s">
        <v>320</v>
      </c>
      <c r="C426">
        <v>5.92</v>
      </c>
      <c r="D426">
        <v>98.11</v>
      </c>
    </row>
    <row r="427" spans="1:4">
      <c r="A427" s="29">
        <v>43493</v>
      </c>
      <c r="B427" t="s">
        <v>321</v>
      </c>
      <c r="C427">
        <v>5.75</v>
      </c>
      <c r="D427">
        <v>98.28</v>
      </c>
    </row>
    <row r="428" spans="1:4">
      <c r="A428" s="29">
        <v>43493</v>
      </c>
      <c r="B428" t="s">
        <v>322</v>
      </c>
      <c r="C428">
        <v>5.67</v>
      </c>
      <c r="D428">
        <v>98.36</v>
      </c>
    </row>
    <row r="429" spans="1:4">
      <c r="A429" s="29">
        <v>43493</v>
      </c>
      <c r="B429" t="s">
        <v>323</v>
      </c>
      <c r="C429">
        <v>5.67</v>
      </c>
      <c r="D429">
        <v>98.36</v>
      </c>
    </row>
    <row r="430" spans="1:4">
      <c r="A430" s="29">
        <v>43493</v>
      </c>
      <c r="B430" t="s">
        <v>324</v>
      </c>
      <c r="C430">
        <v>5.94</v>
      </c>
      <c r="D430">
        <v>98.09</v>
      </c>
    </row>
    <row r="431" spans="1:4">
      <c r="A431" s="29">
        <v>43493</v>
      </c>
      <c r="B431" t="s">
        <v>325</v>
      </c>
      <c r="C431">
        <v>6.03</v>
      </c>
      <c r="D431">
        <v>98</v>
      </c>
    </row>
    <row r="432" spans="1:4">
      <c r="A432" s="29">
        <v>43493</v>
      </c>
      <c r="B432" t="s">
        <v>326</v>
      </c>
      <c r="C432">
        <v>6.07</v>
      </c>
      <c r="D432">
        <v>97.960000000000008</v>
      </c>
    </row>
    <row r="433" spans="1:4">
      <c r="A433" s="29">
        <v>43493</v>
      </c>
      <c r="B433" t="s">
        <v>327</v>
      </c>
      <c r="C433">
        <v>6.1</v>
      </c>
      <c r="D433">
        <v>97.93</v>
      </c>
    </row>
    <row r="434" spans="1:4">
      <c r="A434" s="29">
        <v>43493</v>
      </c>
      <c r="B434" t="s">
        <v>328</v>
      </c>
      <c r="C434">
        <v>5.92</v>
      </c>
      <c r="D434">
        <v>98.11</v>
      </c>
    </row>
    <row r="435" spans="1:4">
      <c r="A435" s="29">
        <v>43493</v>
      </c>
      <c r="B435" t="s">
        <v>329</v>
      </c>
      <c r="C435">
        <v>5.73</v>
      </c>
      <c r="D435">
        <v>98.3</v>
      </c>
    </row>
    <row r="436" spans="1:4">
      <c r="A436" s="29">
        <v>43494</v>
      </c>
      <c r="B436" t="s">
        <v>330</v>
      </c>
      <c r="C436">
        <v>5.64</v>
      </c>
      <c r="D436">
        <v>98.39</v>
      </c>
    </row>
    <row r="437" spans="1:4">
      <c r="A437" s="29">
        <v>43494</v>
      </c>
      <c r="B437" t="s">
        <v>331</v>
      </c>
      <c r="C437">
        <v>5.6</v>
      </c>
      <c r="D437">
        <v>98.43</v>
      </c>
    </row>
    <row r="438" spans="1:4">
      <c r="A438" s="29">
        <v>43494</v>
      </c>
      <c r="B438" t="s">
        <v>332</v>
      </c>
      <c r="C438">
        <v>5.56</v>
      </c>
      <c r="D438">
        <v>98.47</v>
      </c>
    </row>
    <row r="439" spans="1:4">
      <c r="A439" s="29">
        <v>43494</v>
      </c>
      <c r="B439" t="s">
        <v>333</v>
      </c>
      <c r="C439">
        <v>5.54</v>
      </c>
      <c r="D439">
        <v>98.49</v>
      </c>
    </row>
    <row r="440" spans="1:4">
      <c r="A440" s="29">
        <v>43494</v>
      </c>
      <c r="B440" t="s">
        <v>334</v>
      </c>
      <c r="C440">
        <v>5.51</v>
      </c>
      <c r="D440">
        <v>98.52</v>
      </c>
    </row>
    <row r="441" spans="1:4">
      <c r="A441" s="29">
        <v>43494</v>
      </c>
      <c r="B441" t="s">
        <v>335</v>
      </c>
      <c r="C441">
        <v>5.5</v>
      </c>
      <c r="D441">
        <v>98.53</v>
      </c>
    </row>
    <row r="442" spans="1:4">
      <c r="A442" s="29">
        <v>43494</v>
      </c>
      <c r="B442" t="s">
        <v>336</v>
      </c>
      <c r="C442">
        <v>5.49</v>
      </c>
      <c r="D442">
        <v>98.54</v>
      </c>
    </row>
    <row r="443" spans="1:4">
      <c r="A443" s="29">
        <v>43494</v>
      </c>
      <c r="B443" t="s">
        <v>337</v>
      </c>
      <c r="C443">
        <v>20.05</v>
      </c>
      <c r="D443">
        <v>83.98</v>
      </c>
    </row>
    <row r="444" spans="1:4">
      <c r="A444" s="29">
        <v>43494</v>
      </c>
      <c r="B444" t="s">
        <v>338</v>
      </c>
      <c r="C444">
        <v>22.56</v>
      </c>
      <c r="D444">
        <v>81.47</v>
      </c>
    </row>
    <row r="445" spans="1:4">
      <c r="A445" s="29">
        <v>43494</v>
      </c>
      <c r="B445" t="s">
        <v>339</v>
      </c>
      <c r="C445">
        <v>22.76</v>
      </c>
      <c r="D445">
        <v>81.27</v>
      </c>
    </row>
    <row r="446" spans="1:4">
      <c r="A446" s="29">
        <v>43494</v>
      </c>
      <c r="B446" t="s">
        <v>340</v>
      </c>
      <c r="C446">
        <v>19.45</v>
      </c>
      <c r="D446">
        <v>84.58</v>
      </c>
    </row>
    <row r="447" spans="1:4">
      <c r="A447" s="29">
        <v>43494</v>
      </c>
      <c r="B447" t="s">
        <v>341</v>
      </c>
      <c r="C447">
        <v>6.08</v>
      </c>
      <c r="D447">
        <v>97.95</v>
      </c>
    </row>
    <row r="448" spans="1:4">
      <c r="A448" s="29">
        <v>43494</v>
      </c>
      <c r="B448" t="s">
        <v>342</v>
      </c>
      <c r="C448">
        <v>5.63</v>
      </c>
      <c r="D448">
        <v>98.4</v>
      </c>
    </row>
    <row r="449" spans="1:4">
      <c r="A449" s="29">
        <v>43494</v>
      </c>
      <c r="B449" t="s">
        <v>343</v>
      </c>
      <c r="C449">
        <v>5.56</v>
      </c>
      <c r="D449">
        <v>98.47</v>
      </c>
    </row>
    <row r="450" spans="1:4">
      <c r="A450" s="29">
        <v>43494</v>
      </c>
      <c r="B450" t="s">
        <v>344</v>
      </c>
      <c r="C450">
        <v>5.52</v>
      </c>
      <c r="D450">
        <v>98.51</v>
      </c>
    </row>
    <row r="451" spans="1:4">
      <c r="A451" s="29">
        <v>43494</v>
      </c>
      <c r="B451" t="s">
        <v>345</v>
      </c>
      <c r="C451">
        <v>5.5</v>
      </c>
      <c r="D451">
        <v>98.53</v>
      </c>
    </row>
    <row r="452" spans="1:4">
      <c r="A452" s="29">
        <v>43494</v>
      </c>
      <c r="B452" t="s">
        <v>346</v>
      </c>
      <c r="C452">
        <v>5.48</v>
      </c>
      <c r="D452">
        <v>98.55</v>
      </c>
    </row>
    <row r="453" spans="1:4">
      <c r="A453" s="29">
        <v>43494</v>
      </c>
      <c r="B453" t="s">
        <v>347</v>
      </c>
      <c r="C453">
        <v>5.47</v>
      </c>
      <c r="D453">
        <v>98.56</v>
      </c>
    </row>
    <row r="454" spans="1:4">
      <c r="A454" s="29">
        <v>43494</v>
      </c>
      <c r="B454" t="s">
        <v>348</v>
      </c>
      <c r="C454">
        <v>5.45</v>
      </c>
      <c r="D454">
        <v>98.58</v>
      </c>
    </row>
    <row r="455" spans="1:4">
      <c r="A455" s="29">
        <v>43494</v>
      </c>
      <c r="B455" t="s">
        <v>349</v>
      </c>
      <c r="C455">
        <v>5.45</v>
      </c>
      <c r="D455">
        <v>98.58</v>
      </c>
    </row>
    <row r="456" spans="1:4">
      <c r="A456" s="29">
        <v>43494</v>
      </c>
      <c r="B456" t="s">
        <v>350</v>
      </c>
      <c r="C456">
        <v>5.43</v>
      </c>
      <c r="D456">
        <v>98.6</v>
      </c>
    </row>
    <row r="457" spans="1:4">
      <c r="A457" s="29">
        <v>43494</v>
      </c>
      <c r="B457" t="s">
        <v>351</v>
      </c>
      <c r="C457">
        <v>5.43</v>
      </c>
      <c r="D457">
        <v>98.6</v>
      </c>
    </row>
    <row r="458" spans="1:4">
      <c r="A458" s="29">
        <v>43494</v>
      </c>
      <c r="B458" t="s">
        <v>352</v>
      </c>
      <c r="C458">
        <v>5.55</v>
      </c>
      <c r="D458">
        <v>98.48</v>
      </c>
    </row>
    <row r="459" spans="1:4">
      <c r="A459" s="29">
        <v>43494</v>
      </c>
      <c r="B459" t="s">
        <v>353</v>
      </c>
      <c r="C459">
        <v>5.8</v>
      </c>
      <c r="D459">
        <v>98.23</v>
      </c>
    </row>
    <row r="460" spans="1:4">
      <c r="A460" s="29">
        <v>43494</v>
      </c>
      <c r="B460" t="s">
        <v>354</v>
      </c>
      <c r="C460">
        <v>5.89</v>
      </c>
      <c r="D460">
        <v>98.14</v>
      </c>
    </row>
    <row r="461" spans="1:4">
      <c r="A461" s="29">
        <v>43494</v>
      </c>
      <c r="B461" t="s">
        <v>355</v>
      </c>
      <c r="C461">
        <v>5.95</v>
      </c>
      <c r="D461">
        <v>98.08</v>
      </c>
    </row>
    <row r="462" spans="1:4">
      <c r="A462" s="29">
        <v>43494</v>
      </c>
      <c r="B462" t="s">
        <v>356</v>
      </c>
      <c r="C462">
        <v>5.98</v>
      </c>
      <c r="D462">
        <v>98.05</v>
      </c>
    </row>
    <row r="463" spans="1:4">
      <c r="A463" s="29">
        <v>43494</v>
      </c>
      <c r="B463" t="s">
        <v>357</v>
      </c>
      <c r="C463">
        <v>5.76</v>
      </c>
      <c r="D463">
        <v>98.27</v>
      </c>
    </row>
    <row r="464" spans="1:4">
      <c r="A464" s="29">
        <v>43494</v>
      </c>
      <c r="B464" t="s">
        <v>358</v>
      </c>
      <c r="C464">
        <v>5.61</v>
      </c>
      <c r="D464">
        <v>98.42</v>
      </c>
    </row>
    <row r="465" spans="1:4">
      <c r="A465" s="29">
        <v>43494</v>
      </c>
      <c r="B465" t="s">
        <v>359</v>
      </c>
      <c r="C465">
        <v>5.56</v>
      </c>
      <c r="D465">
        <v>98.47</v>
      </c>
    </row>
    <row r="466" spans="1:4">
      <c r="A466" s="29">
        <v>43494</v>
      </c>
      <c r="B466" t="s">
        <v>360</v>
      </c>
      <c r="C466">
        <v>5.82</v>
      </c>
      <c r="D466">
        <v>98.210000000000008</v>
      </c>
    </row>
    <row r="467" spans="1:4">
      <c r="A467" s="29">
        <v>43494</v>
      </c>
      <c r="B467" t="s">
        <v>361</v>
      </c>
      <c r="C467">
        <v>5.94</v>
      </c>
      <c r="D467">
        <v>98.09</v>
      </c>
    </row>
    <row r="468" spans="1:4">
      <c r="A468" s="29">
        <v>43494</v>
      </c>
      <c r="B468" t="s">
        <v>362</v>
      </c>
      <c r="C468">
        <v>5.99</v>
      </c>
      <c r="D468">
        <v>98.04</v>
      </c>
    </row>
    <row r="469" spans="1:4">
      <c r="A469" s="29">
        <v>43494</v>
      </c>
      <c r="B469" t="s">
        <v>363</v>
      </c>
      <c r="C469">
        <v>6.02</v>
      </c>
      <c r="D469">
        <v>98.01</v>
      </c>
    </row>
    <row r="470" spans="1:4">
      <c r="A470" s="29">
        <v>43494</v>
      </c>
      <c r="B470" t="s">
        <v>364</v>
      </c>
      <c r="C470">
        <v>6.05</v>
      </c>
      <c r="D470">
        <v>97.98</v>
      </c>
    </row>
    <row r="471" spans="1:4">
      <c r="A471" s="29">
        <v>43494</v>
      </c>
      <c r="B471" t="s">
        <v>365</v>
      </c>
      <c r="C471">
        <v>6.07</v>
      </c>
      <c r="D471">
        <v>97.960000000000008</v>
      </c>
    </row>
    <row r="472" spans="1:4">
      <c r="A472" s="29">
        <v>43494</v>
      </c>
      <c r="B472" t="s">
        <v>366</v>
      </c>
      <c r="C472">
        <v>6.08</v>
      </c>
      <c r="D472">
        <v>97.95</v>
      </c>
    </row>
    <row r="473" spans="1:4">
      <c r="A473" s="29">
        <v>43494</v>
      </c>
      <c r="B473" t="s">
        <v>367</v>
      </c>
      <c r="C473">
        <v>6.11</v>
      </c>
      <c r="D473">
        <v>97.92</v>
      </c>
    </row>
    <row r="474" spans="1:4">
      <c r="A474" s="29">
        <v>43494</v>
      </c>
      <c r="B474" t="s">
        <v>368</v>
      </c>
      <c r="C474">
        <v>6.13</v>
      </c>
      <c r="D474">
        <v>97.9</v>
      </c>
    </row>
    <row r="475" spans="1:4">
      <c r="A475" s="29">
        <v>43494</v>
      </c>
      <c r="B475" t="s">
        <v>369</v>
      </c>
      <c r="C475">
        <v>6.12</v>
      </c>
      <c r="D475">
        <v>97.91</v>
      </c>
    </row>
    <row r="476" spans="1:4">
      <c r="A476" s="29">
        <v>43494</v>
      </c>
      <c r="B476" t="s">
        <v>370</v>
      </c>
      <c r="C476">
        <v>6.13</v>
      </c>
      <c r="D476">
        <v>97.9</v>
      </c>
    </row>
    <row r="477" spans="1:4">
      <c r="A477" s="29">
        <v>43494</v>
      </c>
      <c r="B477" t="s">
        <v>371</v>
      </c>
      <c r="C477">
        <v>6.09</v>
      </c>
      <c r="D477">
        <v>97.94</v>
      </c>
    </row>
    <row r="478" spans="1:4">
      <c r="A478" s="29">
        <v>43494</v>
      </c>
      <c r="B478" t="s">
        <v>372</v>
      </c>
      <c r="C478">
        <v>5.81</v>
      </c>
      <c r="D478">
        <v>98.22</v>
      </c>
    </row>
    <row r="479" spans="1:4">
      <c r="A479" s="29">
        <v>43494</v>
      </c>
      <c r="B479" t="s">
        <v>373</v>
      </c>
      <c r="C479">
        <v>5.69</v>
      </c>
      <c r="D479">
        <v>98.34</v>
      </c>
    </row>
    <row r="480" spans="1:4">
      <c r="A480" s="29">
        <v>43494</v>
      </c>
      <c r="B480" t="s">
        <v>374</v>
      </c>
      <c r="C480">
        <v>5.62</v>
      </c>
      <c r="D480">
        <v>98.41</v>
      </c>
    </row>
    <row r="481" spans="1:4">
      <c r="A481" s="29">
        <v>43494</v>
      </c>
      <c r="B481" t="s">
        <v>375</v>
      </c>
      <c r="C481">
        <v>5.85</v>
      </c>
      <c r="D481">
        <v>98.18</v>
      </c>
    </row>
    <row r="482" spans="1:4">
      <c r="A482" s="29">
        <v>43494</v>
      </c>
      <c r="B482" t="s">
        <v>280</v>
      </c>
      <c r="C482">
        <v>5.99</v>
      </c>
      <c r="D482">
        <v>98.04</v>
      </c>
    </row>
    <row r="483" spans="1:4">
      <c r="A483" s="29">
        <v>43494</v>
      </c>
      <c r="B483" t="s">
        <v>281</v>
      </c>
      <c r="C483">
        <v>6.04</v>
      </c>
      <c r="D483">
        <v>97.99</v>
      </c>
    </row>
    <row r="484" spans="1:4">
      <c r="A484" s="29">
        <v>43494</v>
      </c>
      <c r="B484" t="s">
        <v>282</v>
      </c>
      <c r="C484">
        <v>6.06</v>
      </c>
      <c r="D484">
        <v>97.97</v>
      </c>
    </row>
    <row r="485" spans="1:4">
      <c r="A485" s="29">
        <v>43494</v>
      </c>
      <c r="B485" t="s">
        <v>283</v>
      </c>
      <c r="C485">
        <v>6.09</v>
      </c>
      <c r="D485">
        <v>97.94</v>
      </c>
    </row>
    <row r="486" spans="1:4">
      <c r="A486" s="29">
        <v>43494</v>
      </c>
      <c r="B486" t="s">
        <v>284</v>
      </c>
      <c r="C486">
        <v>6.11</v>
      </c>
      <c r="D486">
        <v>97.92</v>
      </c>
    </row>
    <row r="487" spans="1:4">
      <c r="A487" s="29">
        <v>43494</v>
      </c>
      <c r="B487" t="s">
        <v>285</v>
      </c>
      <c r="C487">
        <v>6.11</v>
      </c>
      <c r="D487">
        <v>97.92</v>
      </c>
    </row>
    <row r="488" spans="1:4">
      <c r="A488" s="29">
        <v>43494</v>
      </c>
      <c r="B488" t="s">
        <v>286</v>
      </c>
      <c r="C488">
        <v>6.13</v>
      </c>
      <c r="D488">
        <v>97.9</v>
      </c>
    </row>
    <row r="489" spans="1:4">
      <c r="A489" s="29">
        <v>43494</v>
      </c>
      <c r="B489" t="s">
        <v>287</v>
      </c>
      <c r="C489">
        <v>6.14</v>
      </c>
      <c r="D489">
        <v>97.89</v>
      </c>
    </row>
    <row r="490" spans="1:4">
      <c r="A490" s="29">
        <v>43494</v>
      </c>
      <c r="B490" t="s">
        <v>288</v>
      </c>
      <c r="C490">
        <v>6.15</v>
      </c>
      <c r="D490">
        <v>97.88</v>
      </c>
    </row>
    <row r="491" spans="1:4">
      <c r="A491" s="29">
        <v>43494</v>
      </c>
      <c r="B491" t="s">
        <v>289</v>
      </c>
      <c r="C491">
        <v>6.02</v>
      </c>
      <c r="D491">
        <v>98.01</v>
      </c>
    </row>
    <row r="492" spans="1:4">
      <c r="A492" s="29">
        <v>43494</v>
      </c>
      <c r="B492" t="s">
        <v>290</v>
      </c>
      <c r="C492">
        <v>5.77</v>
      </c>
      <c r="D492">
        <v>98.26</v>
      </c>
    </row>
    <row r="493" spans="1:4">
      <c r="A493" s="29">
        <v>43494</v>
      </c>
      <c r="B493" t="s">
        <v>291</v>
      </c>
      <c r="C493">
        <v>5.68</v>
      </c>
      <c r="D493">
        <v>98.35</v>
      </c>
    </row>
    <row r="494" spans="1:4">
      <c r="A494" s="29">
        <v>43494</v>
      </c>
      <c r="B494" t="s">
        <v>292</v>
      </c>
      <c r="C494">
        <v>5.62</v>
      </c>
      <c r="D494">
        <v>98.41</v>
      </c>
    </row>
    <row r="495" spans="1:4">
      <c r="A495" s="29">
        <v>43494</v>
      </c>
      <c r="B495" t="s">
        <v>293</v>
      </c>
      <c r="C495">
        <v>5.85</v>
      </c>
      <c r="D495">
        <v>98.18</v>
      </c>
    </row>
    <row r="496" spans="1:4">
      <c r="A496" s="29">
        <v>43494</v>
      </c>
      <c r="B496" t="s">
        <v>294</v>
      </c>
      <c r="C496">
        <v>5.99</v>
      </c>
      <c r="D496">
        <v>98.04</v>
      </c>
    </row>
    <row r="497" spans="1:4">
      <c r="A497" s="29">
        <v>43494</v>
      </c>
      <c r="B497" t="s">
        <v>295</v>
      </c>
      <c r="C497">
        <v>6.04</v>
      </c>
      <c r="D497">
        <v>97.99</v>
      </c>
    </row>
    <row r="498" spans="1:4">
      <c r="A498" s="29">
        <v>43494</v>
      </c>
      <c r="B498" t="s">
        <v>296</v>
      </c>
      <c r="C498">
        <v>6.07</v>
      </c>
      <c r="D498">
        <v>97.960000000000008</v>
      </c>
    </row>
    <row r="499" spans="1:4">
      <c r="A499" s="29">
        <v>43494</v>
      </c>
      <c r="B499" t="s">
        <v>297</v>
      </c>
      <c r="C499">
        <v>6.1</v>
      </c>
      <c r="D499">
        <v>97.93</v>
      </c>
    </row>
    <row r="500" spans="1:4">
      <c r="A500" s="29">
        <v>43494</v>
      </c>
      <c r="B500" t="s">
        <v>298</v>
      </c>
      <c r="C500">
        <v>6.1</v>
      </c>
      <c r="D500">
        <v>97.93</v>
      </c>
    </row>
    <row r="501" spans="1:4">
      <c r="A501" s="29">
        <v>43494</v>
      </c>
      <c r="B501" t="s">
        <v>299</v>
      </c>
      <c r="C501">
        <v>5.82</v>
      </c>
      <c r="D501">
        <v>98.210000000000008</v>
      </c>
    </row>
    <row r="502" spans="1:4">
      <c r="A502" s="29">
        <v>43494</v>
      </c>
      <c r="B502" t="s">
        <v>300</v>
      </c>
      <c r="C502">
        <v>5.69</v>
      </c>
      <c r="D502">
        <v>98.34</v>
      </c>
    </row>
    <row r="503" spans="1:4">
      <c r="A503" s="29">
        <v>43494</v>
      </c>
      <c r="B503" t="s">
        <v>301</v>
      </c>
      <c r="C503">
        <v>5.63</v>
      </c>
      <c r="D503">
        <v>98.4</v>
      </c>
    </row>
    <row r="504" spans="1:4">
      <c r="A504" s="29">
        <v>43494</v>
      </c>
      <c r="B504" t="s">
        <v>302</v>
      </c>
      <c r="C504">
        <v>14.12</v>
      </c>
      <c r="D504">
        <v>89.91</v>
      </c>
    </row>
    <row r="505" spans="1:4">
      <c r="A505" s="29">
        <v>43494</v>
      </c>
      <c r="B505" t="s">
        <v>303</v>
      </c>
      <c r="C505">
        <v>22.32</v>
      </c>
      <c r="D505">
        <v>81.710000000000008</v>
      </c>
    </row>
    <row r="506" spans="1:4">
      <c r="A506" s="29">
        <v>43494</v>
      </c>
      <c r="B506" t="s">
        <v>304</v>
      </c>
      <c r="C506">
        <v>22.72</v>
      </c>
      <c r="D506">
        <v>81.31</v>
      </c>
    </row>
    <row r="507" spans="1:4">
      <c r="A507" s="29">
        <v>43494</v>
      </c>
      <c r="B507" t="s">
        <v>305</v>
      </c>
      <c r="C507">
        <v>22.81</v>
      </c>
      <c r="D507">
        <v>81.22</v>
      </c>
    </row>
    <row r="508" spans="1:4">
      <c r="A508" s="29">
        <v>43494</v>
      </c>
      <c r="B508" t="s">
        <v>306</v>
      </c>
      <c r="C508">
        <v>7.33</v>
      </c>
      <c r="D508">
        <v>96.7</v>
      </c>
    </row>
    <row r="509" spans="1:4">
      <c r="A509" s="29">
        <v>43494</v>
      </c>
      <c r="B509" t="s">
        <v>307</v>
      </c>
      <c r="C509">
        <v>6.11</v>
      </c>
      <c r="D509">
        <v>97.92</v>
      </c>
    </row>
    <row r="510" spans="1:4">
      <c r="A510" s="29">
        <v>43494</v>
      </c>
      <c r="B510" t="s">
        <v>308</v>
      </c>
      <c r="C510">
        <v>6.11</v>
      </c>
      <c r="D510">
        <v>97.92</v>
      </c>
    </row>
    <row r="511" spans="1:4">
      <c r="A511" s="29">
        <v>43494</v>
      </c>
      <c r="B511" t="s">
        <v>309</v>
      </c>
      <c r="C511">
        <v>6.13</v>
      </c>
      <c r="D511">
        <v>97.9</v>
      </c>
    </row>
    <row r="512" spans="1:4">
      <c r="A512" s="29">
        <v>43494</v>
      </c>
      <c r="B512" t="s">
        <v>310</v>
      </c>
      <c r="C512">
        <v>6.13</v>
      </c>
      <c r="D512">
        <v>97.9</v>
      </c>
    </row>
    <row r="513" spans="1:4">
      <c r="A513" s="29">
        <v>43494</v>
      </c>
      <c r="B513" t="s">
        <v>311</v>
      </c>
      <c r="C513">
        <v>6.14</v>
      </c>
      <c r="D513">
        <v>97.89</v>
      </c>
    </row>
    <row r="514" spans="1:4">
      <c r="A514" s="29">
        <v>43494</v>
      </c>
      <c r="B514" t="s">
        <v>312</v>
      </c>
      <c r="C514">
        <v>6.15</v>
      </c>
      <c r="D514">
        <v>97.88</v>
      </c>
    </row>
    <row r="515" spans="1:4">
      <c r="A515" s="29">
        <v>43494</v>
      </c>
      <c r="B515" t="s">
        <v>313</v>
      </c>
      <c r="C515">
        <v>6.16</v>
      </c>
      <c r="D515">
        <v>97.87</v>
      </c>
    </row>
    <row r="516" spans="1:4">
      <c r="A516" s="29">
        <v>43494</v>
      </c>
      <c r="B516" t="s">
        <v>314</v>
      </c>
      <c r="C516">
        <v>6.16</v>
      </c>
      <c r="D516">
        <v>97.87</v>
      </c>
    </row>
    <row r="517" spans="1:4">
      <c r="A517" s="29">
        <v>43494</v>
      </c>
      <c r="B517" t="s">
        <v>315</v>
      </c>
      <c r="C517">
        <v>6.17</v>
      </c>
      <c r="D517">
        <v>97.86</v>
      </c>
    </row>
    <row r="518" spans="1:4">
      <c r="A518" s="29">
        <v>43494</v>
      </c>
      <c r="B518" t="s">
        <v>316</v>
      </c>
      <c r="C518">
        <v>6.17</v>
      </c>
      <c r="D518">
        <v>97.86</v>
      </c>
    </row>
    <row r="519" spans="1:4">
      <c r="A519" s="29">
        <v>43494</v>
      </c>
      <c r="B519" t="s">
        <v>317</v>
      </c>
      <c r="C519">
        <v>6.18</v>
      </c>
      <c r="D519">
        <v>97.85</v>
      </c>
    </row>
    <row r="520" spans="1:4">
      <c r="A520" s="29">
        <v>43494</v>
      </c>
      <c r="B520" t="s">
        <v>318</v>
      </c>
      <c r="C520">
        <v>6.17</v>
      </c>
      <c r="D520">
        <v>97.86</v>
      </c>
    </row>
    <row r="521" spans="1:4">
      <c r="A521" s="29">
        <v>43494</v>
      </c>
      <c r="B521" t="s">
        <v>319</v>
      </c>
      <c r="C521">
        <v>6.18</v>
      </c>
      <c r="D521">
        <v>97.85</v>
      </c>
    </row>
    <row r="522" spans="1:4">
      <c r="A522" s="29">
        <v>43494</v>
      </c>
      <c r="B522" t="s">
        <v>320</v>
      </c>
      <c r="C522">
        <v>6.19</v>
      </c>
      <c r="D522">
        <v>97.84</v>
      </c>
    </row>
    <row r="523" spans="1:4">
      <c r="A523" s="29">
        <v>43494</v>
      </c>
      <c r="B523" t="s">
        <v>321</v>
      </c>
      <c r="C523">
        <v>6.19</v>
      </c>
      <c r="D523">
        <v>97.84</v>
      </c>
    </row>
    <row r="524" spans="1:4">
      <c r="A524" s="29">
        <v>43494</v>
      </c>
      <c r="B524" t="s">
        <v>322</v>
      </c>
      <c r="C524">
        <v>6.19</v>
      </c>
      <c r="D524">
        <v>97.84</v>
      </c>
    </row>
    <row r="525" spans="1:4">
      <c r="A525" s="29">
        <v>43494</v>
      </c>
      <c r="B525" t="s">
        <v>323</v>
      </c>
      <c r="C525">
        <v>6.1</v>
      </c>
      <c r="D525">
        <v>97.93</v>
      </c>
    </row>
    <row r="526" spans="1:4">
      <c r="A526" s="29">
        <v>43494</v>
      </c>
      <c r="B526" t="s">
        <v>324</v>
      </c>
      <c r="C526">
        <v>5.83</v>
      </c>
      <c r="D526">
        <v>98.2</v>
      </c>
    </row>
    <row r="527" spans="1:4">
      <c r="A527" s="29">
        <v>43494</v>
      </c>
      <c r="B527" t="s">
        <v>325</v>
      </c>
      <c r="C527">
        <v>5.72</v>
      </c>
      <c r="D527">
        <v>98.31</v>
      </c>
    </row>
    <row r="528" spans="1:4">
      <c r="A528" s="29">
        <v>43494</v>
      </c>
      <c r="B528" t="s">
        <v>326</v>
      </c>
      <c r="C528">
        <v>5.65</v>
      </c>
      <c r="D528">
        <v>98.38</v>
      </c>
    </row>
    <row r="529" spans="1:4">
      <c r="A529" s="29">
        <v>43494</v>
      </c>
      <c r="B529" t="s">
        <v>327</v>
      </c>
      <c r="C529">
        <v>5.61</v>
      </c>
      <c r="D529">
        <v>98.42</v>
      </c>
    </row>
    <row r="530" spans="1:4">
      <c r="A530" s="29">
        <v>43494</v>
      </c>
      <c r="B530" t="s">
        <v>328</v>
      </c>
      <c r="C530">
        <v>5.7</v>
      </c>
      <c r="D530">
        <v>98.33</v>
      </c>
    </row>
    <row r="531" spans="1:4">
      <c r="A531" s="29">
        <v>43494</v>
      </c>
      <c r="B531" t="s">
        <v>329</v>
      </c>
      <c r="C531">
        <v>5.93</v>
      </c>
      <c r="D531">
        <v>98.1</v>
      </c>
    </row>
    <row r="532" spans="1:4">
      <c r="A532" s="29">
        <v>43495</v>
      </c>
      <c r="B532" t="s">
        <v>330</v>
      </c>
      <c r="C532">
        <v>18.010000000000002</v>
      </c>
      <c r="D532">
        <v>86.02</v>
      </c>
    </row>
    <row r="533" spans="1:4">
      <c r="A533" s="29">
        <v>43495</v>
      </c>
      <c r="B533" t="s">
        <v>331</v>
      </c>
      <c r="C533">
        <v>18.350000000000001</v>
      </c>
      <c r="D533">
        <v>85.68</v>
      </c>
    </row>
    <row r="534" spans="1:4">
      <c r="A534" s="29">
        <v>43495</v>
      </c>
      <c r="B534" t="s">
        <v>332</v>
      </c>
      <c r="C534">
        <v>13.5</v>
      </c>
      <c r="D534">
        <v>90.53</v>
      </c>
    </row>
    <row r="535" spans="1:4">
      <c r="A535" s="29">
        <v>43495</v>
      </c>
      <c r="B535" t="s">
        <v>333</v>
      </c>
      <c r="C535">
        <v>5.89</v>
      </c>
      <c r="D535">
        <v>98.14</v>
      </c>
    </row>
    <row r="536" spans="1:4">
      <c r="A536" s="29">
        <v>43495</v>
      </c>
      <c r="B536" t="s">
        <v>334</v>
      </c>
      <c r="C536">
        <v>5.65</v>
      </c>
      <c r="D536">
        <v>98.38</v>
      </c>
    </row>
    <row r="537" spans="1:4">
      <c r="A537" s="29">
        <v>43495</v>
      </c>
      <c r="B537" t="s">
        <v>335</v>
      </c>
      <c r="C537">
        <v>5.6</v>
      </c>
      <c r="D537">
        <v>98.43</v>
      </c>
    </row>
    <row r="538" spans="1:4">
      <c r="A538" s="29">
        <v>43495</v>
      </c>
      <c r="B538" t="s">
        <v>336</v>
      </c>
      <c r="C538">
        <v>5.56</v>
      </c>
      <c r="D538">
        <v>98.47</v>
      </c>
    </row>
    <row r="539" spans="1:4">
      <c r="A539" s="29">
        <v>43495</v>
      </c>
      <c r="B539" t="s">
        <v>337</v>
      </c>
      <c r="C539">
        <v>5.53</v>
      </c>
      <c r="D539">
        <v>98.5</v>
      </c>
    </row>
    <row r="540" spans="1:4">
      <c r="A540" s="29">
        <v>43495</v>
      </c>
      <c r="B540" t="s">
        <v>338</v>
      </c>
      <c r="C540">
        <v>5.51</v>
      </c>
      <c r="D540">
        <v>98.52</v>
      </c>
    </row>
    <row r="541" spans="1:4">
      <c r="A541" s="29">
        <v>43495</v>
      </c>
      <c r="B541" t="s">
        <v>339</v>
      </c>
      <c r="C541">
        <v>5.49</v>
      </c>
      <c r="D541">
        <v>98.54</v>
      </c>
    </row>
    <row r="542" spans="1:4">
      <c r="A542" s="29">
        <v>43495</v>
      </c>
      <c r="B542" t="s">
        <v>340</v>
      </c>
      <c r="C542">
        <v>5.48</v>
      </c>
      <c r="D542">
        <v>98.55</v>
      </c>
    </row>
    <row r="543" spans="1:4">
      <c r="A543" s="29">
        <v>43495</v>
      </c>
      <c r="B543" t="s">
        <v>341</v>
      </c>
      <c r="C543">
        <v>5.47</v>
      </c>
      <c r="D543">
        <v>98.56</v>
      </c>
    </row>
    <row r="544" spans="1:4">
      <c r="A544" s="29">
        <v>43495</v>
      </c>
      <c r="B544" t="s">
        <v>342</v>
      </c>
      <c r="C544">
        <v>5.45</v>
      </c>
      <c r="D544">
        <v>98.58</v>
      </c>
    </row>
    <row r="545" spans="1:4">
      <c r="A545" s="29">
        <v>43495</v>
      </c>
      <c r="B545" t="s">
        <v>343</v>
      </c>
      <c r="C545">
        <v>18.16</v>
      </c>
      <c r="D545">
        <v>85.87</v>
      </c>
    </row>
    <row r="546" spans="1:4">
      <c r="A546" s="29">
        <v>43495</v>
      </c>
      <c r="B546" t="s">
        <v>344</v>
      </c>
      <c r="C546">
        <v>18.350000000000001</v>
      </c>
      <c r="D546">
        <v>85.68</v>
      </c>
    </row>
    <row r="547" spans="1:4">
      <c r="A547" s="29">
        <v>43495</v>
      </c>
      <c r="B547" t="s">
        <v>345</v>
      </c>
      <c r="C547">
        <v>18.36</v>
      </c>
      <c r="D547">
        <v>85.67</v>
      </c>
    </row>
    <row r="548" spans="1:4">
      <c r="A548" s="29">
        <v>43495</v>
      </c>
      <c r="B548" t="s">
        <v>346</v>
      </c>
      <c r="C548">
        <v>18.309999999999999</v>
      </c>
      <c r="D548">
        <v>85.72</v>
      </c>
    </row>
    <row r="549" spans="1:4">
      <c r="A549" s="29">
        <v>43495</v>
      </c>
      <c r="B549" t="s">
        <v>347</v>
      </c>
      <c r="C549">
        <v>15.09</v>
      </c>
      <c r="D549">
        <v>88.94</v>
      </c>
    </row>
    <row r="550" spans="1:4">
      <c r="A550" s="29">
        <v>43495</v>
      </c>
      <c r="B550" t="s">
        <v>348</v>
      </c>
      <c r="C550">
        <v>5.87</v>
      </c>
      <c r="D550">
        <v>98.16</v>
      </c>
    </row>
    <row r="551" spans="1:4">
      <c r="A551" s="29">
        <v>43495</v>
      </c>
      <c r="B551" t="s">
        <v>349</v>
      </c>
      <c r="C551">
        <v>5.59</v>
      </c>
      <c r="D551">
        <v>98.44</v>
      </c>
    </row>
    <row r="552" spans="1:4">
      <c r="A552" s="29">
        <v>43495</v>
      </c>
      <c r="B552" t="s">
        <v>350</v>
      </c>
      <c r="C552">
        <v>5.53</v>
      </c>
      <c r="D552">
        <v>98.5</v>
      </c>
    </row>
    <row r="553" spans="1:4">
      <c r="A553" s="29">
        <v>43495</v>
      </c>
      <c r="B553" t="s">
        <v>351</v>
      </c>
      <c r="C553">
        <v>5.5</v>
      </c>
      <c r="D553">
        <v>98.53</v>
      </c>
    </row>
    <row r="554" spans="1:4">
      <c r="A554" s="29">
        <v>43495</v>
      </c>
      <c r="B554" t="s">
        <v>352</v>
      </c>
      <c r="C554">
        <v>5.48</v>
      </c>
      <c r="D554">
        <v>98.55</v>
      </c>
    </row>
    <row r="555" spans="1:4">
      <c r="A555" s="29">
        <v>43495</v>
      </c>
      <c r="B555" t="s">
        <v>353</v>
      </c>
      <c r="C555">
        <v>5.46</v>
      </c>
      <c r="D555">
        <v>98.570000000000007</v>
      </c>
    </row>
    <row r="556" spans="1:4">
      <c r="A556" s="29">
        <v>43495</v>
      </c>
      <c r="B556" t="s">
        <v>354</v>
      </c>
      <c r="C556">
        <v>5.44</v>
      </c>
      <c r="D556">
        <v>98.59</v>
      </c>
    </row>
    <row r="557" spans="1:4">
      <c r="A557" s="29">
        <v>43495</v>
      </c>
      <c r="B557" t="s">
        <v>355</v>
      </c>
      <c r="C557">
        <v>5.5</v>
      </c>
      <c r="D557">
        <v>98.53</v>
      </c>
    </row>
    <row r="558" spans="1:4">
      <c r="A558" s="29">
        <v>43495</v>
      </c>
      <c r="B558" t="s">
        <v>356</v>
      </c>
      <c r="C558">
        <v>5.78</v>
      </c>
      <c r="D558">
        <v>98.25</v>
      </c>
    </row>
    <row r="559" spans="1:4">
      <c r="A559" s="29">
        <v>43495</v>
      </c>
      <c r="B559" t="s">
        <v>357</v>
      </c>
      <c r="C559">
        <v>5.89</v>
      </c>
      <c r="D559">
        <v>98.14</v>
      </c>
    </row>
    <row r="560" spans="1:4">
      <c r="A560" s="29">
        <v>43495</v>
      </c>
      <c r="B560" t="s">
        <v>358</v>
      </c>
      <c r="C560">
        <v>5.95</v>
      </c>
      <c r="D560">
        <v>98.08</v>
      </c>
    </row>
    <row r="561" spans="1:4">
      <c r="A561" s="29">
        <v>43495</v>
      </c>
      <c r="B561" t="s">
        <v>359</v>
      </c>
      <c r="C561">
        <v>5.99</v>
      </c>
      <c r="D561">
        <v>98.04</v>
      </c>
    </row>
    <row r="562" spans="1:4">
      <c r="A562" s="29">
        <v>43495</v>
      </c>
      <c r="B562" t="s">
        <v>360</v>
      </c>
      <c r="C562">
        <v>6.02</v>
      </c>
      <c r="D562">
        <v>98.01</v>
      </c>
    </row>
    <row r="563" spans="1:4">
      <c r="A563" s="29">
        <v>43495</v>
      </c>
      <c r="B563" t="s">
        <v>361</v>
      </c>
      <c r="C563">
        <v>6.03</v>
      </c>
      <c r="D563">
        <v>98</v>
      </c>
    </row>
    <row r="564" spans="1:4">
      <c r="A564" s="29">
        <v>43495</v>
      </c>
      <c r="B564" t="s">
        <v>362</v>
      </c>
      <c r="C564">
        <v>6.06</v>
      </c>
      <c r="D564">
        <v>97.97</v>
      </c>
    </row>
    <row r="565" spans="1:4">
      <c r="A565" s="29">
        <v>43495</v>
      </c>
      <c r="B565" t="s">
        <v>363</v>
      </c>
      <c r="C565">
        <v>6.08</v>
      </c>
      <c r="D565">
        <v>97.95</v>
      </c>
    </row>
    <row r="566" spans="1:4">
      <c r="A566" s="29">
        <v>43495</v>
      </c>
      <c r="B566" t="s">
        <v>364</v>
      </c>
      <c r="C566">
        <v>6.09</v>
      </c>
      <c r="D566">
        <v>97.94</v>
      </c>
    </row>
    <row r="567" spans="1:4">
      <c r="A567" s="29">
        <v>43495</v>
      </c>
      <c r="B567" t="s">
        <v>365</v>
      </c>
      <c r="C567">
        <v>6.1</v>
      </c>
      <c r="D567">
        <v>97.93</v>
      </c>
    </row>
    <row r="568" spans="1:4">
      <c r="A568" s="29">
        <v>43495</v>
      </c>
      <c r="B568" t="s">
        <v>366</v>
      </c>
      <c r="C568">
        <v>6.11</v>
      </c>
      <c r="D568">
        <v>97.92</v>
      </c>
    </row>
    <row r="569" spans="1:4">
      <c r="A569" s="29">
        <v>43495</v>
      </c>
      <c r="B569" t="s">
        <v>367</v>
      </c>
      <c r="C569">
        <v>5.86</v>
      </c>
      <c r="D569">
        <v>98.17</v>
      </c>
    </row>
    <row r="570" spans="1:4">
      <c r="A570" s="29">
        <v>43495</v>
      </c>
      <c r="B570" t="s">
        <v>368</v>
      </c>
      <c r="C570">
        <v>5.71</v>
      </c>
      <c r="D570">
        <v>98.320000000000007</v>
      </c>
    </row>
    <row r="571" spans="1:4">
      <c r="A571" s="29">
        <v>43495</v>
      </c>
      <c r="B571" t="s">
        <v>369</v>
      </c>
      <c r="C571">
        <v>5.63</v>
      </c>
      <c r="D571">
        <v>98.4</v>
      </c>
    </row>
    <row r="572" spans="1:4">
      <c r="A572" s="29">
        <v>43495</v>
      </c>
      <c r="B572" t="s">
        <v>370</v>
      </c>
      <c r="C572">
        <v>5.86</v>
      </c>
      <c r="D572">
        <v>98.17</v>
      </c>
    </row>
    <row r="573" spans="1:4">
      <c r="A573" s="29">
        <v>43495</v>
      </c>
      <c r="B573" t="s">
        <v>371</v>
      </c>
      <c r="C573">
        <v>5.99</v>
      </c>
      <c r="D573">
        <v>98.04</v>
      </c>
    </row>
    <row r="574" spans="1:4">
      <c r="A574" s="29">
        <v>43495</v>
      </c>
      <c r="B574" t="s">
        <v>372</v>
      </c>
      <c r="C574">
        <v>6.04</v>
      </c>
      <c r="D574">
        <v>97.99</v>
      </c>
    </row>
    <row r="575" spans="1:4">
      <c r="A575" s="29">
        <v>43495</v>
      </c>
      <c r="B575" t="s">
        <v>373</v>
      </c>
      <c r="C575">
        <v>6.07</v>
      </c>
      <c r="D575">
        <v>97.960000000000008</v>
      </c>
    </row>
    <row r="576" spans="1:4">
      <c r="A576" s="29">
        <v>43495</v>
      </c>
      <c r="B576" t="s">
        <v>374</v>
      </c>
      <c r="C576">
        <v>6.08</v>
      </c>
      <c r="D576">
        <v>97.95</v>
      </c>
    </row>
    <row r="577" spans="1:4">
      <c r="A577" s="29">
        <v>43495</v>
      </c>
      <c r="B577" t="s">
        <v>375</v>
      </c>
      <c r="C577">
        <v>6.1</v>
      </c>
      <c r="D577">
        <v>97.93</v>
      </c>
    </row>
    <row r="578" spans="1:4">
      <c r="A578" s="29">
        <v>43495</v>
      </c>
      <c r="B578" t="s">
        <v>280</v>
      </c>
      <c r="C578">
        <v>6.12</v>
      </c>
      <c r="D578">
        <v>97.91</v>
      </c>
    </row>
    <row r="579" spans="1:4">
      <c r="A579" s="29">
        <v>43495</v>
      </c>
      <c r="B579" t="s">
        <v>281</v>
      </c>
      <c r="C579">
        <v>6.13</v>
      </c>
      <c r="D579">
        <v>97.9</v>
      </c>
    </row>
    <row r="580" spans="1:4">
      <c r="A580" s="29">
        <v>43495</v>
      </c>
      <c r="B580" t="s">
        <v>282</v>
      </c>
      <c r="C580">
        <v>5.86</v>
      </c>
      <c r="D580">
        <v>98.17</v>
      </c>
    </row>
    <row r="581" spans="1:4">
      <c r="A581" s="29">
        <v>43495</v>
      </c>
      <c r="B581" t="s">
        <v>283</v>
      </c>
      <c r="C581">
        <v>5.71</v>
      </c>
      <c r="D581">
        <v>98.320000000000007</v>
      </c>
    </row>
    <row r="582" spans="1:4">
      <c r="A582" s="29">
        <v>43495</v>
      </c>
      <c r="B582" t="s">
        <v>284</v>
      </c>
      <c r="C582">
        <v>5.64</v>
      </c>
      <c r="D582">
        <v>98.39</v>
      </c>
    </row>
    <row r="583" spans="1:4">
      <c r="A583" s="29">
        <v>43495</v>
      </c>
      <c r="B583" t="s">
        <v>285</v>
      </c>
      <c r="C583">
        <v>5.82</v>
      </c>
      <c r="D583">
        <v>98.210000000000008</v>
      </c>
    </row>
    <row r="584" spans="1:4">
      <c r="A584" s="29">
        <v>43495</v>
      </c>
      <c r="B584" t="s">
        <v>286</v>
      </c>
      <c r="C584">
        <v>5.97</v>
      </c>
      <c r="D584">
        <v>98.06</v>
      </c>
    </row>
    <row r="585" spans="1:4">
      <c r="A585" s="29">
        <v>43495</v>
      </c>
      <c r="B585" t="s">
        <v>287</v>
      </c>
      <c r="C585">
        <v>6.03</v>
      </c>
      <c r="D585">
        <v>98</v>
      </c>
    </row>
    <row r="586" spans="1:4">
      <c r="A586" s="29">
        <v>43495</v>
      </c>
      <c r="B586" t="s">
        <v>288</v>
      </c>
      <c r="C586">
        <v>6.07</v>
      </c>
      <c r="D586">
        <v>97.960000000000008</v>
      </c>
    </row>
    <row r="587" spans="1:4">
      <c r="A587" s="29">
        <v>43495</v>
      </c>
      <c r="B587" t="s">
        <v>289</v>
      </c>
      <c r="C587">
        <v>6.09</v>
      </c>
      <c r="D587">
        <v>97.94</v>
      </c>
    </row>
    <row r="588" spans="1:4">
      <c r="A588" s="29">
        <v>43495</v>
      </c>
      <c r="B588" t="s">
        <v>290</v>
      </c>
      <c r="C588">
        <v>6.1</v>
      </c>
      <c r="D588">
        <v>97.93</v>
      </c>
    </row>
    <row r="589" spans="1:4">
      <c r="A589" s="29">
        <v>43495</v>
      </c>
      <c r="B589" t="s">
        <v>291</v>
      </c>
      <c r="C589">
        <v>6.12</v>
      </c>
      <c r="D589">
        <v>97.91</v>
      </c>
    </row>
    <row r="590" spans="1:4">
      <c r="A590" s="29">
        <v>43495</v>
      </c>
      <c r="B590" t="s">
        <v>292</v>
      </c>
      <c r="C590">
        <v>6.13</v>
      </c>
      <c r="D590">
        <v>97.9</v>
      </c>
    </row>
    <row r="591" spans="1:4">
      <c r="A591" s="29">
        <v>43495</v>
      </c>
      <c r="B591" t="s">
        <v>293</v>
      </c>
      <c r="C591">
        <v>6.11</v>
      </c>
      <c r="D591">
        <v>97.92</v>
      </c>
    </row>
    <row r="592" spans="1:4">
      <c r="A592" s="29">
        <v>43495</v>
      </c>
      <c r="B592" t="s">
        <v>294</v>
      </c>
      <c r="C592">
        <v>5.82</v>
      </c>
      <c r="D592">
        <v>98.210000000000008</v>
      </c>
    </row>
    <row r="593" spans="1:4">
      <c r="A593" s="29">
        <v>43495</v>
      </c>
      <c r="B593" t="s">
        <v>295</v>
      </c>
      <c r="C593">
        <v>5.69</v>
      </c>
      <c r="D593">
        <v>98.34</v>
      </c>
    </row>
    <row r="594" spans="1:4">
      <c r="A594" s="29">
        <v>43495</v>
      </c>
      <c r="B594" t="s">
        <v>296</v>
      </c>
      <c r="C594">
        <v>5.63</v>
      </c>
      <c r="D594">
        <v>98.4</v>
      </c>
    </row>
    <row r="595" spans="1:4">
      <c r="A595" s="29">
        <v>43495</v>
      </c>
      <c r="B595" t="s">
        <v>297</v>
      </c>
      <c r="C595">
        <v>5.6</v>
      </c>
      <c r="D595">
        <v>98.43</v>
      </c>
    </row>
    <row r="596" spans="1:4">
      <c r="A596" s="29">
        <v>43495</v>
      </c>
      <c r="B596" t="s">
        <v>298</v>
      </c>
      <c r="C596">
        <v>5.87</v>
      </c>
      <c r="D596">
        <v>98.16</v>
      </c>
    </row>
    <row r="597" spans="1:4">
      <c r="A597" s="29">
        <v>43495</v>
      </c>
      <c r="B597" t="s">
        <v>299</v>
      </c>
      <c r="C597">
        <v>5.98</v>
      </c>
      <c r="D597">
        <v>98.05</v>
      </c>
    </row>
    <row r="598" spans="1:4">
      <c r="A598" s="29">
        <v>43495</v>
      </c>
      <c r="B598" t="s">
        <v>300</v>
      </c>
      <c r="C598">
        <v>6.04</v>
      </c>
      <c r="D598">
        <v>97.99</v>
      </c>
    </row>
    <row r="599" spans="1:4">
      <c r="A599" s="29">
        <v>43495</v>
      </c>
      <c r="B599" t="s">
        <v>301</v>
      </c>
      <c r="C599">
        <v>6.07</v>
      </c>
      <c r="D599">
        <v>97.960000000000008</v>
      </c>
    </row>
    <row r="600" spans="1:4">
      <c r="A600" s="29">
        <v>43495</v>
      </c>
      <c r="B600" t="s">
        <v>302</v>
      </c>
      <c r="C600">
        <v>18.16</v>
      </c>
      <c r="D600">
        <v>85.87</v>
      </c>
    </row>
    <row r="601" spans="1:4">
      <c r="A601" s="29">
        <v>43495</v>
      </c>
      <c r="B601" t="s">
        <v>303</v>
      </c>
      <c r="C601">
        <v>18.399999999999999</v>
      </c>
      <c r="D601">
        <v>85.63</v>
      </c>
    </row>
    <row r="602" spans="1:4">
      <c r="A602" s="29">
        <v>43495</v>
      </c>
      <c r="B602" t="s">
        <v>304</v>
      </c>
      <c r="C602">
        <v>18.41</v>
      </c>
      <c r="D602">
        <v>85.62</v>
      </c>
    </row>
    <row r="603" spans="1:4">
      <c r="A603" s="29">
        <v>43495</v>
      </c>
      <c r="B603" t="s">
        <v>305</v>
      </c>
      <c r="C603">
        <v>18.41</v>
      </c>
      <c r="D603">
        <v>85.62</v>
      </c>
    </row>
    <row r="604" spans="1:4">
      <c r="A604" s="29">
        <v>43495</v>
      </c>
      <c r="B604" t="s">
        <v>306</v>
      </c>
      <c r="C604">
        <v>6.88</v>
      </c>
      <c r="D604">
        <v>97.15</v>
      </c>
    </row>
    <row r="605" spans="1:4">
      <c r="A605" s="29">
        <v>43495</v>
      </c>
      <c r="B605" t="s">
        <v>307</v>
      </c>
      <c r="C605">
        <v>6.12</v>
      </c>
      <c r="D605">
        <v>97.91</v>
      </c>
    </row>
    <row r="606" spans="1:4">
      <c r="A606" s="29">
        <v>43495</v>
      </c>
      <c r="B606" t="s">
        <v>308</v>
      </c>
      <c r="C606">
        <v>6.14</v>
      </c>
      <c r="D606">
        <v>97.89</v>
      </c>
    </row>
    <row r="607" spans="1:4">
      <c r="A607" s="29">
        <v>43495</v>
      </c>
      <c r="B607" t="s">
        <v>309</v>
      </c>
      <c r="C607">
        <v>6.14</v>
      </c>
      <c r="D607">
        <v>97.89</v>
      </c>
    </row>
    <row r="608" spans="1:4">
      <c r="A608" s="29">
        <v>43495</v>
      </c>
      <c r="B608" t="s">
        <v>310</v>
      </c>
      <c r="C608">
        <v>6.15</v>
      </c>
      <c r="D608">
        <v>97.88</v>
      </c>
    </row>
    <row r="609" spans="1:4">
      <c r="A609" s="29">
        <v>43495</v>
      </c>
      <c r="B609" t="s">
        <v>311</v>
      </c>
      <c r="C609">
        <v>6.16</v>
      </c>
      <c r="D609">
        <v>97.87</v>
      </c>
    </row>
    <row r="610" spans="1:4">
      <c r="A610" s="29">
        <v>43495</v>
      </c>
      <c r="B610" t="s">
        <v>312</v>
      </c>
      <c r="C610">
        <v>6.17</v>
      </c>
      <c r="D610">
        <v>97.86</v>
      </c>
    </row>
    <row r="611" spans="1:4">
      <c r="A611" s="29">
        <v>43495</v>
      </c>
      <c r="B611" t="s">
        <v>313</v>
      </c>
      <c r="C611">
        <v>6.17</v>
      </c>
      <c r="D611">
        <v>97.86</v>
      </c>
    </row>
    <row r="612" spans="1:4">
      <c r="A612" s="29">
        <v>43495</v>
      </c>
      <c r="B612" t="s">
        <v>314</v>
      </c>
      <c r="C612">
        <v>6.17</v>
      </c>
      <c r="D612">
        <v>97.86</v>
      </c>
    </row>
    <row r="613" spans="1:4">
      <c r="A613" s="29">
        <v>43495</v>
      </c>
      <c r="B613" t="s">
        <v>315</v>
      </c>
      <c r="C613">
        <v>6.18</v>
      </c>
      <c r="D613">
        <v>97.85</v>
      </c>
    </row>
    <row r="614" spans="1:4">
      <c r="A614" s="29">
        <v>43495</v>
      </c>
      <c r="B614" t="s">
        <v>316</v>
      </c>
      <c r="C614">
        <v>6.18</v>
      </c>
      <c r="D614">
        <v>97.85</v>
      </c>
    </row>
    <row r="615" spans="1:4">
      <c r="A615" s="29">
        <v>43495</v>
      </c>
      <c r="B615" t="s">
        <v>317</v>
      </c>
      <c r="C615">
        <v>6.19</v>
      </c>
      <c r="D615">
        <v>97.84</v>
      </c>
    </row>
    <row r="616" spans="1:4">
      <c r="A616" s="29">
        <v>43495</v>
      </c>
      <c r="B616" t="s">
        <v>318</v>
      </c>
      <c r="C616">
        <v>6.19</v>
      </c>
      <c r="D616">
        <v>97.84</v>
      </c>
    </row>
    <row r="617" spans="1:4">
      <c r="A617" s="29">
        <v>43495</v>
      </c>
      <c r="B617" t="s">
        <v>319</v>
      </c>
      <c r="C617">
        <v>6.2</v>
      </c>
      <c r="D617">
        <v>97.83</v>
      </c>
    </row>
    <row r="618" spans="1:4">
      <c r="A618" s="29">
        <v>43495</v>
      </c>
      <c r="B618" t="s">
        <v>320</v>
      </c>
      <c r="C618">
        <v>6.06</v>
      </c>
      <c r="D618">
        <v>97.97</v>
      </c>
    </row>
    <row r="619" spans="1:4">
      <c r="A619" s="29">
        <v>43495</v>
      </c>
      <c r="B619" t="s">
        <v>321</v>
      </c>
      <c r="C619">
        <v>5.82</v>
      </c>
      <c r="D619">
        <v>98.210000000000008</v>
      </c>
    </row>
    <row r="620" spans="1:4">
      <c r="A620" s="29">
        <v>43495</v>
      </c>
      <c r="B620" t="s">
        <v>322</v>
      </c>
      <c r="C620">
        <v>5.72</v>
      </c>
      <c r="D620">
        <v>98.31</v>
      </c>
    </row>
    <row r="621" spans="1:4">
      <c r="A621" s="29">
        <v>43495</v>
      </c>
      <c r="B621" t="s">
        <v>323</v>
      </c>
      <c r="C621">
        <v>5.67</v>
      </c>
      <c r="D621">
        <v>98.36</v>
      </c>
    </row>
    <row r="622" spans="1:4">
      <c r="A622" s="29">
        <v>43495</v>
      </c>
      <c r="B622" t="s">
        <v>324</v>
      </c>
      <c r="C622">
        <v>5.83</v>
      </c>
      <c r="D622">
        <v>98.2</v>
      </c>
    </row>
    <row r="623" spans="1:4">
      <c r="A623" s="29">
        <v>43495</v>
      </c>
      <c r="B623" t="s">
        <v>325</v>
      </c>
      <c r="C623">
        <v>6</v>
      </c>
      <c r="D623">
        <v>98.03</v>
      </c>
    </row>
    <row r="624" spans="1:4">
      <c r="A624" s="29">
        <v>43495</v>
      </c>
      <c r="B624" t="s">
        <v>326</v>
      </c>
      <c r="C624">
        <v>6.05</v>
      </c>
      <c r="D624">
        <v>97.98</v>
      </c>
    </row>
    <row r="625" spans="1:4">
      <c r="A625" s="29">
        <v>43495</v>
      </c>
      <c r="B625" t="s">
        <v>327</v>
      </c>
      <c r="C625">
        <v>6.1</v>
      </c>
      <c r="D625">
        <v>97.93</v>
      </c>
    </row>
    <row r="626" spans="1:4">
      <c r="A626" s="29">
        <v>43495</v>
      </c>
      <c r="B626" t="s">
        <v>328</v>
      </c>
      <c r="C626">
        <v>6.08</v>
      </c>
      <c r="D626">
        <v>97.95</v>
      </c>
    </row>
    <row r="627" spans="1:4">
      <c r="A627" s="29">
        <v>43495</v>
      </c>
      <c r="B627" t="s">
        <v>329</v>
      </c>
      <c r="C627">
        <v>5.8</v>
      </c>
      <c r="D627">
        <v>98.23</v>
      </c>
    </row>
    <row r="628" spans="1:4">
      <c r="A628" s="29">
        <v>43496</v>
      </c>
      <c r="B628" t="s">
        <v>330</v>
      </c>
      <c r="C628">
        <v>5.68</v>
      </c>
      <c r="D628">
        <v>98.35</v>
      </c>
    </row>
    <row r="629" spans="1:4">
      <c r="A629" s="29">
        <v>43496</v>
      </c>
      <c r="B629" t="s">
        <v>331</v>
      </c>
      <c r="C629">
        <v>5.63</v>
      </c>
      <c r="D629">
        <v>98.4</v>
      </c>
    </row>
    <row r="630" spans="1:4">
      <c r="A630" s="29">
        <v>43496</v>
      </c>
      <c r="B630" t="s">
        <v>332</v>
      </c>
      <c r="C630">
        <v>5.6</v>
      </c>
      <c r="D630">
        <v>98.43</v>
      </c>
    </row>
    <row r="631" spans="1:4">
      <c r="A631" s="29">
        <v>43496</v>
      </c>
      <c r="B631" t="s">
        <v>333</v>
      </c>
      <c r="C631">
        <v>5.57</v>
      </c>
      <c r="D631">
        <v>98.460000000000008</v>
      </c>
    </row>
    <row r="632" spans="1:4">
      <c r="A632" s="29">
        <v>43496</v>
      </c>
      <c r="B632" t="s">
        <v>334</v>
      </c>
      <c r="C632">
        <v>5.53</v>
      </c>
      <c r="D632">
        <v>98.5</v>
      </c>
    </row>
    <row r="633" spans="1:4">
      <c r="A633" s="29">
        <v>43496</v>
      </c>
      <c r="B633" t="s">
        <v>335</v>
      </c>
      <c r="C633">
        <v>5.52</v>
      </c>
      <c r="D633">
        <v>98.51</v>
      </c>
    </row>
    <row r="634" spans="1:4">
      <c r="A634" s="29">
        <v>43496</v>
      </c>
      <c r="B634" t="s">
        <v>336</v>
      </c>
      <c r="C634">
        <v>5.5</v>
      </c>
      <c r="D634">
        <v>98.53</v>
      </c>
    </row>
    <row r="635" spans="1:4">
      <c r="A635" s="29">
        <v>43496</v>
      </c>
      <c r="B635" t="s">
        <v>337</v>
      </c>
      <c r="C635">
        <v>21.48</v>
      </c>
      <c r="D635">
        <v>82.55</v>
      </c>
    </row>
    <row r="636" spans="1:4">
      <c r="A636" s="29">
        <v>43496</v>
      </c>
      <c r="B636" t="s">
        <v>338</v>
      </c>
      <c r="C636">
        <v>22.61</v>
      </c>
      <c r="D636">
        <v>81.42</v>
      </c>
    </row>
    <row r="637" spans="1:4">
      <c r="A637" s="29">
        <v>43496</v>
      </c>
      <c r="B637" t="s">
        <v>339</v>
      </c>
      <c r="C637">
        <v>22.76</v>
      </c>
      <c r="D637">
        <v>81.27</v>
      </c>
    </row>
    <row r="638" spans="1:4">
      <c r="A638" s="29">
        <v>43496</v>
      </c>
      <c r="B638" t="s">
        <v>340</v>
      </c>
      <c r="C638">
        <v>8.81</v>
      </c>
      <c r="D638">
        <v>95.22</v>
      </c>
    </row>
    <row r="639" spans="1:4">
      <c r="A639" s="29">
        <v>43496</v>
      </c>
      <c r="B639" t="s">
        <v>341</v>
      </c>
      <c r="C639">
        <v>5.74</v>
      </c>
      <c r="D639">
        <v>98.29</v>
      </c>
    </row>
    <row r="640" spans="1:4">
      <c r="A640" s="29">
        <v>43496</v>
      </c>
      <c r="B640" t="s">
        <v>342</v>
      </c>
      <c r="C640">
        <v>5.6</v>
      </c>
      <c r="D640">
        <v>98.43</v>
      </c>
    </row>
    <row r="641" spans="1:4">
      <c r="A641" s="29">
        <v>43496</v>
      </c>
      <c r="B641" t="s">
        <v>343</v>
      </c>
      <c r="C641">
        <v>5.56</v>
      </c>
      <c r="D641">
        <v>98.47</v>
      </c>
    </row>
    <row r="642" spans="1:4">
      <c r="A642" s="29">
        <v>43496</v>
      </c>
      <c r="B642" t="s">
        <v>344</v>
      </c>
      <c r="C642">
        <v>5.52</v>
      </c>
      <c r="D642">
        <v>98.51</v>
      </c>
    </row>
    <row r="643" spans="1:4">
      <c r="A643" s="29">
        <v>43496</v>
      </c>
      <c r="B643" t="s">
        <v>345</v>
      </c>
      <c r="C643">
        <v>5.51</v>
      </c>
      <c r="D643">
        <v>98.52</v>
      </c>
    </row>
    <row r="644" spans="1:4">
      <c r="A644" s="29">
        <v>43496</v>
      </c>
      <c r="B644" t="s">
        <v>346</v>
      </c>
      <c r="C644">
        <v>5.48</v>
      </c>
      <c r="D644">
        <v>98.55</v>
      </c>
    </row>
    <row r="645" spans="1:4">
      <c r="A645" s="29">
        <v>43496</v>
      </c>
      <c r="B645" t="s">
        <v>347</v>
      </c>
      <c r="C645">
        <v>5.47</v>
      </c>
      <c r="D645">
        <v>98.56</v>
      </c>
    </row>
    <row r="646" spans="1:4">
      <c r="A646" s="29">
        <v>43496</v>
      </c>
      <c r="B646" t="s">
        <v>348</v>
      </c>
      <c r="C646">
        <v>5.46</v>
      </c>
      <c r="D646">
        <v>98.570000000000007</v>
      </c>
    </row>
    <row r="647" spans="1:4">
      <c r="A647" s="29">
        <v>43496</v>
      </c>
      <c r="B647" t="s">
        <v>349</v>
      </c>
      <c r="C647">
        <v>5.46</v>
      </c>
      <c r="D647">
        <v>98.570000000000007</v>
      </c>
    </row>
    <row r="648" spans="1:4">
      <c r="A648" s="29">
        <v>43496</v>
      </c>
      <c r="B648" t="s">
        <v>350</v>
      </c>
      <c r="C648">
        <v>5.44</v>
      </c>
      <c r="D648">
        <v>98.59</v>
      </c>
    </row>
    <row r="649" spans="1:4">
      <c r="A649" s="29">
        <v>43496</v>
      </c>
      <c r="B649" t="s">
        <v>351</v>
      </c>
      <c r="C649">
        <v>5.65</v>
      </c>
      <c r="D649">
        <v>98.38</v>
      </c>
    </row>
    <row r="650" spans="1:4">
      <c r="A650" s="29">
        <v>43496</v>
      </c>
      <c r="B650" t="s">
        <v>352</v>
      </c>
      <c r="C650">
        <v>5.84</v>
      </c>
      <c r="D650">
        <v>98.19</v>
      </c>
    </row>
    <row r="651" spans="1:4">
      <c r="A651" s="29">
        <v>43496</v>
      </c>
      <c r="B651" t="s">
        <v>353</v>
      </c>
      <c r="C651">
        <v>5.93</v>
      </c>
      <c r="D651">
        <v>98.1</v>
      </c>
    </row>
    <row r="652" spans="1:4">
      <c r="A652" s="29">
        <v>43496</v>
      </c>
      <c r="B652" t="s">
        <v>354</v>
      </c>
      <c r="C652">
        <v>5.93</v>
      </c>
      <c r="D652">
        <v>98.1</v>
      </c>
    </row>
    <row r="653" spans="1:4">
      <c r="A653" s="29">
        <v>43496</v>
      </c>
      <c r="B653" t="s">
        <v>355</v>
      </c>
      <c r="C653">
        <v>5.68</v>
      </c>
      <c r="D653">
        <v>98.35</v>
      </c>
    </row>
    <row r="654" spans="1:4">
      <c r="A654" s="29">
        <v>43496</v>
      </c>
      <c r="B654" t="s">
        <v>356</v>
      </c>
      <c r="C654">
        <v>5.57</v>
      </c>
      <c r="D654">
        <v>98.460000000000008</v>
      </c>
    </row>
    <row r="655" spans="1:4">
      <c r="A655" s="29">
        <v>43496</v>
      </c>
      <c r="B655" t="s">
        <v>357</v>
      </c>
      <c r="C655">
        <v>5.53</v>
      </c>
      <c r="D655">
        <v>98.5</v>
      </c>
    </row>
    <row r="656" spans="1:4">
      <c r="A656" s="29">
        <v>43496</v>
      </c>
      <c r="B656" t="s">
        <v>358</v>
      </c>
      <c r="C656">
        <v>5.64</v>
      </c>
      <c r="D656">
        <v>98.39</v>
      </c>
    </row>
    <row r="657" spans="1:4">
      <c r="A657" s="29">
        <v>43496</v>
      </c>
      <c r="B657" t="s">
        <v>359</v>
      </c>
      <c r="C657">
        <v>5.87</v>
      </c>
      <c r="D657">
        <v>98.16</v>
      </c>
    </row>
    <row r="658" spans="1:4">
      <c r="A658" s="29">
        <v>43496</v>
      </c>
      <c r="B658" t="s">
        <v>360</v>
      </c>
      <c r="C658">
        <v>5.96</v>
      </c>
      <c r="D658">
        <v>98.070000000000007</v>
      </c>
    </row>
    <row r="659" spans="1:4">
      <c r="A659" s="29">
        <v>43496</v>
      </c>
      <c r="B659" t="s">
        <v>361</v>
      </c>
      <c r="C659">
        <v>6</v>
      </c>
      <c r="D659">
        <v>98.03</v>
      </c>
    </row>
    <row r="660" spans="1:4">
      <c r="A660" s="29">
        <v>43496</v>
      </c>
      <c r="B660" t="s">
        <v>362</v>
      </c>
      <c r="C660">
        <v>6.03</v>
      </c>
      <c r="D660">
        <v>98</v>
      </c>
    </row>
    <row r="661" spans="1:4">
      <c r="A661" s="29">
        <v>43496</v>
      </c>
      <c r="B661" t="s">
        <v>363</v>
      </c>
      <c r="C661">
        <v>6.06</v>
      </c>
      <c r="D661">
        <v>97.97</v>
      </c>
    </row>
    <row r="662" spans="1:4">
      <c r="A662" s="29">
        <v>43496</v>
      </c>
      <c r="B662" t="s">
        <v>364</v>
      </c>
      <c r="C662">
        <v>6.07</v>
      </c>
      <c r="D662">
        <v>97.960000000000008</v>
      </c>
    </row>
    <row r="663" spans="1:4">
      <c r="A663" s="29">
        <v>43496</v>
      </c>
      <c r="B663" t="s">
        <v>365</v>
      </c>
      <c r="C663">
        <v>6.09</v>
      </c>
      <c r="D663">
        <v>97.94</v>
      </c>
    </row>
    <row r="664" spans="1:4">
      <c r="A664" s="29">
        <v>43496</v>
      </c>
      <c r="B664" t="s">
        <v>366</v>
      </c>
      <c r="C664">
        <v>6.1</v>
      </c>
      <c r="D664">
        <v>97.93</v>
      </c>
    </row>
    <row r="665" spans="1:4">
      <c r="A665" s="29">
        <v>43496</v>
      </c>
      <c r="B665" t="s">
        <v>367</v>
      </c>
      <c r="C665">
        <v>6.12</v>
      </c>
      <c r="D665">
        <v>97.91</v>
      </c>
    </row>
    <row r="666" spans="1:4">
      <c r="A666" s="29">
        <v>43496</v>
      </c>
      <c r="B666" t="s">
        <v>368</v>
      </c>
      <c r="C666">
        <v>6.14</v>
      </c>
      <c r="D666">
        <v>97.89</v>
      </c>
    </row>
    <row r="667" spans="1:4">
      <c r="A667" s="29">
        <v>43496</v>
      </c>
      <c r="B667" t="s">
        <v>369</v>
      </c>
      <c r="C667">
        <v>6.15</v>
      </c>
      <c r="D667">
        <v>97.88</v>
      </c>
    </row>
    <row r="668" spans="1:4">
      <c r="A668" s="29">
        <v>43496</v>
      </c>
      <c r="B668" t="s">
        <v>370</v>
      </c>
      <c r="C668">
        <v>6.09</v>
      </c>
      <c r="D668">
        <v>97.94</v>
      </c>
    </row>
    <row r="669" spans="1:4">
      <c r="A669" s="29">
        <v>43496</v>
      </c>
      <c r="B669" t="s">
        <v>371</v>
      </c>
      <c r="C669">
        <v>5.81</v>
      </c>
      <c r="D669">
        <v>98.22</v>
      </c>
    </row>
    <row r="670" spans="1:4">
      <c r="A670" s="29">
        <v>43496</v>
      </c>
      <c r="B670" t="s">
        <v>372</v>
      </c>
      <c r="C670">
        <v>5.7</v>
      </c>
      <c r="D670">
        <v>98.33</v>
      </c>
    </row>
    <row r="671" spans="1:4">
      <c r="A671" s="29">
        <v>43496</v>
      </c>
      <c r="B671" t="s">
        <v>373</v>
      </c>
      <c r="C671">
        <v>5.67</v>
      </c>
      <c r="D671">
        <v>98.36</v>
      </c>
    </row>
    <row r="672" spans="1:4">
      <c r="A672" s="29">
        <v>43496</v>
      </c>
      <c r="B672" t="s">
        <v>374</v>
      </c>
      <c r="C672">
        <v>5.93</v>
      </c>
      <c r="D672">
        <v>98.1</v>
      </c>
    </row>
    <row r="673" spans="1:4">
      <c r="A673" s="29">
        <v>43496</v>
      </c>
      <c r="B673" t="s">
        <v>375</v>
      </c>
      <c r="C673">
        <v>6.02</v>
      </c>
      <c r="D673">
        <v>98.01</v>
      </c>
    </row>
    <row r="674" spans="1:4">
      <c r="A674" s="29">
        <v>43496</v>
      </c>
      <c r="B674" t="s">
        <v>280</v>
      </c>
      <c r="C674">
        <v>6.07</v>
      </c>
      <c r="D674">
        <v>97.960000000000008</v>
      </c>
    </row>
    <row r="675" spans="1:4">
      <c r="A675" s="29">
        <v>43496</v>
      </c>
      <c r="B675" t="s">
        <v>281</v>
      </c>
      <c r="C675">
        <v>6.1</v>
      </c>
      <c r="D675">
        <v>97.93</v>
      </c>
    </row>
    <row r="676" spans="1:4">
      <c r="A676" s="29">
        <v>43496</v>
      </c>
      <c r="B676" t="s">
        <v>282</v>
      </c>
      <c r="C676">
        <v>6.11</v>
      </c>
      <c r="D676">
        <v>97.92</v>
      </c>
    </row>
    <row r="677" spans="1:4">
      <c r="A677" s="29">
        <v>43496</v>
      </c>
      <c r="B677" t="s">
        <v>283</v>
      </c>
      <c r="C677">
        <v>6.13</v>
      </c>
      <c r="D677">
        <v>97.9</v>
      </c>
    </row>
    <row r="678" spans="1:4">
      <c r="A678" s="29">
        <v>43496</v>
      </c>
      <c r="B678" t="s">
        <v>284</v>
      </c>
      <c r="C678">
        <v>6.14</v>
      </c>
      <c r="D678">
        <v>97.89</v>
      </c>
    </row>
    <row r="679" spans="1:4">
      <c r="A679" s="29">
        <v>43496</v>
      </c>
      <c r="B679" t="s">
        <v>285</v>
      </c>
      <c r="C679">
        <v>6.15</v>
      </c>
      <c r="D679">
        <v>97.88</v>
      </c>
    </row>
    <row r="680" spans="1:4">
      <c r="A680" s="29">
        <v>43496</v>
      </c>
      <c r="B680" t="s">
        <v>286</v>
      </c>
      <c r="C680">
        <v>5.88</v>
      </c>
      <c r="D680">
        <v>98.15</v>
      </c>
    </row>
    <row r="681" spans="1:4">
      <c r="A681" s="29">
        <v>43496</v>
      </c>
      <c r="B681" t="s">
        <v>287</v>
      </c>
      <c r="C681">
        <v>5.73</v>
      </c>
      <c r="D681">
        <v>98.3</v>
      </c>
    </row>
    <row r="682" spans="1:4">
      <c r="A682" s="29">
        <v>43496</v>
      </c>
      <c r="B682" t="s">
        <v>288</v>
      </c>
      <c r="C682">
        <v>5.66</v>
      </c>
      <c r="D682">
        <v>98.37</v>
      </c>
    </row>
    <row r="683" spans="1:4">
      <c r="A683" s="29">
        <v>43496</v>
      </c>
      <c r="B683" t="s">
        <v>289</v>
      </c>
      <c r="C683">
        <v>5.84</v>
      </c>
      <c r="D683">
        <v>98.19</v>
      </c>
    </row>
    <row r="684" spans="1:4">
      <c r="A684" s="29">
        <v>43496</v>
      </c>
      <c r="B684" t="s">
        <v>290</v>
      </c>
      <c r="C684">
        <v>6</v>
      </c>
      <c r="D684">
        <v>98.03</v>
      </c>
    </row>
    <row r="685" spans="1:4">
      <c r="A685" s="29">
        <v>43496</v>
      </c>
      <c r="B685" t="s">
        <v>291</v>
      </c>
      <c r="C685">
        <v>6.05</v>
      </c>
      <c r="D685">
        <v>97.98</v>
      </c>
    </row>
    <row r="686" spans="1:4">
      <c r="A686" s="29">
        <v>43496</v>
      </c>
      <c r="B686" t="s">
        <v>292</v>
      </c>
      <c r="C686">
        <v>6.09</v>
      </c>
      <c r="D686">
        <v>97.94</v>
      </c>
    </row>
    <row r="687" spans="1:4">
      <c r="A687" s="29">
        <v>43496</v>
      </c>
      <c r="B687" t="s">
        <v>293</v>
      </c>
      <c r="C687">
        <v>6.11</v>
      </c>
      <c r="D687">
        <v>97.92</v>
      </c>
    </row>
    <row r="688" spans="1:4">
      <c r="A688" s="29">
        <v>43496</v>
      </c>
      <c r="B688" t="s">
        <v>294</v>
      </c>
      <c r="C688">
        <v>6.12</v>
      </c>
      <c r="D688">
        <v>97.91</v>
      </c>
    </row>
    <row r="689" spans="1:4">
      <c r="A689" s="29">
        <v>43496</v>
      </c>
      <c r="B689" t="s">
        <v>295</v>
      </c>
      <c r="C689">
        <v>6.14</v>
      </c>
      <c r="D689">
        <v>97.89</v>
      </c>
    </row>
    <row r="690" spans="1:4">
      <c r="A690" s="29">
        <v>43496</v>
      </c>
      <c r="B690" t="s">
        <v>296</v>
      </c>
      <c r="C690">
        <v>5.86</v>
      </c>
      <c r="D690">
        <v>98.17</v>
      </c>
    </row>
    <row r="691" spans="1:4">
      <c r="A691" s="29">
        <v>43496</v>
      </c>
      <c r="B691" t="s">
        <v>297</v>
      </c>
      <c r="C691">
        <v>5.72</v>
      </c>
      <c r="D691">
        <v>98.31</v>
      </c>
    </row>
    <row r="692" spans="1:4">
      <c r="A692" s="29">
        <v>43496</v>
      </c>
      <c r="B692" t="s">
        <v>298</v>
      </c>
      <c r="C692">
        <v>5.65</v>
      </c>
      <c r="D692">
        <v>98.38</v>
      </c>
    </row>
    <row r="693" spans="1:4">
      <c r="A693" s="29">
        <v>43496</v>
      </c>
      <c r="B693" t="s">
        <v>299</v>
      </c>
      <c r="C693">
        <v>5.61</v>
      </c>
      <c r="D693">
        <v>98.42</v>
      </c>
    </row>
    <row r="694" spans="1:4">
      <c r="A694" s="29">
        <v>43496</v>
      </c>
      <c r="B694" t="s">
        <v>300</v>
      </c>
      <c r="C694">
        <v>5.73</v>
      </c>
      <c r="D694">
        <v>98.3</v>
      </c>
    </row>
    <row r="695" spans="1:4">
      <c r="A695" s="29">
        <v>43496</v>
      </c>
      <c r="B695" t="s">
        <v>301</v>
      </c>
      <c r="C695">
        <v>5.95</v>
      </c>
      <c r="D695">
        <v>98.08</v>
      </c>
    </row>
    <row r="696" spans="1:4">
      <c r="A696" s="29">
        <v>43496</v>
      </c>
      <c r="B696" t="s">
        <v>302</v>
      </c>
      <c r="C696">
        <v>21.37</v>
      </c>
      <c r="D696">
        <v>82.66</v>
      </c>
    </row>
    <row r="697" spans="1:4">
      <c r="A697" s="29">
        <v>43496</v>
      </c>
      <c r="B697" t="s">
        <v>303</v>
      </c>
      <c r="C697">
        <v>22.74</v>
      </c>
      <c r="D697">
        <v>81.290000000000006</v>
      </c>
    </row>
    <row r="698" spans="1:4">
      <c r="A698" s="29">
        <v>43496</v>
      </c>
      <c r="B698" t="s">
        <v>304</v>
      </c>
      <c r="C698">
        <v>22.87</v>
      </c>
      <c r="D698">
        <v>81.16</v>
      </c>
    </row>
    <row r="699" spans="1:4">
      <c r="A699" s="29">
        <v>43496</v>
      </c>
      <c r="B699" t="s">
        <v>305</v>
      </c>
      <c r="C699">
        <v>22.83</v>
      </c>
      <c r="D699">
        <v>81.2</v>
      </c>
    </row>
    <row r="700" spans="1:4">
      <c r="A700" s="29">
        <v>43496</v>
      </c>
      <c r="B700" t="s">
        <v>306</v>
      </c>
      <c r="C700">
        <v>7.36</v>
      </c>
      <c r="D700">
        <v>96.67</v>
      </c>
    </row>
    <row r="701" spans="1:4">
      <c r="A701" s="29">
        <v>43496</v>
      </c>
      <c r="B701" t="s">
        <v>307</v>
      </c>
      <c r="C701">
        <v>6.17</v>
      </c>
      <c r="D701">
        <v>97.86</v>
      </c>
    </row>
    <row r="702" spans="1:4">
      <c r="A702" s="29">
        <v>43496</v>
      </c>
      <c r="B702" t="s">
        <v>308</v>
      </c>
      <c r="C702">
        <v>6.15</v>
      </c>
      <c r="D702">
        <v>97.88</v>
      </c>
    </row>
    <row r="703" spans="1:4">
      <c r="A703" s="29">
        <v>43496</v>
      </c>
      <c r="B703" t="s">
        <v>309</v>
      </c>
      <c r="C703">
        <v>6.17</v>
      </c>
      <c r="D703">
        <v>97.86</v>
      </c>
    </row>
    <row r="704" spans="1:4">
      <c r="A704" s="29">
        <v>43496</v>
      </c>
      <c r="B704" t="s">
        <v>310</v>
      </c>
      <c r="C704">
        <v>6.17</v>
      </c>
      <c r="D704">
        <v>97.86</v>
      </c>
    </row>
    <row r="705" spans="1:4">
      <c r="A705" s="29">
        <v>43496</v>
      </c>
      <c r="B705" t="s">
        <v>311</v>
      </c>
      <c r="C705">
        <v>6.17</v>
      </c>
      <c r="D705">
        <v>97.86</v>
      </c>
    </row>
    <row r="706" spans="1:4">
      <c r="A706" s="29">
        <v>43496</v>
      </c>
      <c r="B706" t="s">
        <v>312</v>
      </c>
      <c r="C706">
        <v>6.18</v>
      </c>
      <c r="D706">
        <v>97.85</v>
      </c>
    </row>
    <row r="707" spans="1:4">
      <c r="A707" s="29">
        <v>43496</v>
      </c>
      <c r="B707" t="s">
        <v>313</v>
      </c>
      <c r="C707">
        <v>6.19</v>
      </c>
      <c r="D707">
        <v>97.84</v>
      </c>
    </row>
    <row r="708" spans="1:4">
      <c r="A708" s="29">
        <v>43496</v>
      </c>
      <c r="B708" t="s">
        <v>314</v>
      </c>
      <c r="C708">
        <v>6.19</v>
      </c>
      <c r="D708">
        <v>97.84</v>
      </c>
    </row>
    <row r="709" spans="1:4">
      <c r="A709" s="29">
        <v>43496</v>
      </c>
      <c r="B709" t="s">
        <v>315</v>
      </c>
      <c r="C709">
        <v>6.2</v>
      </c>
      <c r="D709">
        <v>97.83</v>
      </c>
    </row>
    <row r="710" spans="1:4">
      <c r="A710" s="29">
        <v>43496</v>
      </c>
      <c r="B710" t="s">
        <v>316</v>
      </c>
      <c r="C710">
        <v>6.2</v>
      </c>
      <c r="D710">
        <v>97.83</v>
      </c>
    </row>
    <row r="711" spans="1:4">
      <c r="A711" s="29">
        <v>43496</v>
      </c>
      <c r="B711" t="s">
        <v>317</v>
      </c>
      <c r="C711">
        <v>6.2</v>
      </c>
      <c r="D711">
        <v>97.83</v>
      </c>
    </row>
    <row r="712" spans="1:4">
      <c r="A712" s="29">
        <v>43496</v>
      </c>
      <c r="B712" t="s">
        <v>318</v>
      </c>
      <c r="C712">
        <v>6.2</v>
      </c>
      <c r="D712">
        <v>97.83</v>
      </c>
    </row>
    <row r="713" spans="1:4">
      <c r="A713" s="29">
        <v>43496</v>
      </c>
      <c r="B713" t="s">
        <v>319</v>
      </c>
      <c r="C713">
        <v>6.21</v>
      </c>
      <c r="D713">
        <v>97.820000000000007</v>
      </c>
    </row>
    <row r="714" spans="1:4">
      <c r="A714" s="29">
        <v>43496</v>
      </c>
      <c r="B714" t="s">
        <v>320</v>
      </c>
      <c r="C714">
        <v>6.07</v>
      </c>
      <c r="D714">
        <v>97.960000000000008</v>
      </c>
    </row>
    <row r="715" spans="1:4">
      <c r="A715" s="29">
        <v>43496</v>
      </c>
      <c r="B715" t="s">
        <v>321</v>
      </c>
      <c r="C715">
        <v>5.84</v>
      </c>
      <c r="D715">
        <v>98.19</v>
      </c>
    </row>
    <row r="716" spans="1:4">
      <c r="A716" s="29">
        <v>43496</v>
      </c>
      <c r="B716" t="s">
        <v>322</v>
      </c>
      <c r="C716">
        <v>5.73</v>
      </c>
      <c r="D716">
        <v>98.3</v>
      </c>
    </row>
    <row r="717" spans="1:4">
      <c r="A717" s="29">
        <v>43496</v>
      </c>
      <c r="B717" t="s">
        <v>323</v>
      </c>
      <c r="C717">
        <v>5.68</v>
      </c>
      <c r="D717">
        <v>98.35</v>
      </c>
    </row>
    <row r="718" spans="1:4">
      <c r="A718" s="29">
        <v>43496</v>
      </c>
      <c r="B718" t="s">
        <v>324</v>
      </c>
      <c r="C718">
        <v>5.88</v>
      </c>
      <c r="D718">
        <v>98.15</v>
      </c>
    </row>
    <row r="719" spans="1:4">
      <c r="A719" s="29">
        <v>43496</v>
      </c>
      <c r="B719" t="s">
        <v>325</v>
      </c>
      <c r="C719">
        <v>6.03</v>
      </c>
      <c r="D719">
        <v>98</v>
      </c>
    </row>
    <row r="720" spans="1:4">
      <c r="A720" s="29">
        <v>43496</v>
      </c>
      <c r="B720" t="s">
        <v>326</v>
      </c>
      <c r="C720">
        <v>6.08</v>
      </c>
      <c r="D720">
        <v>97.95</v>
      </c>
    </row>
    <row r="721" spans="1:4">
      <c r="A721" s="29">
        <v>43496</v>
      </c>
      <c r="B721" t="s">
        <v>327</v>
      </c>
      <c r="C721">
        <v>6.12</v>
      </c>
      <c r="D721">
        <v>97.91</v>
      </c>
    </row>
    <row r="722" spans="1:4">
      <c r="A722" s="29">
        <v>43496</v>
      </c>
      <c r="B722" t="s">
        <v>328</v>
      </c>
      <c r="C722">
        <v>6.03</v>
      </c>
      <c r="D722">
        <v>98</v>
      </c>
    </row>
    <row r="723" spans="1:4">
      <c r="A723" s="29">
        <v>43496</v>
      </c>
      <c r="B723" t="s">
        <v>329</v>
      </c>
      <c r="C723">
        <v>5.79</v>
      </c>
      <c r="D723">
        <v>98.24</v>
      </c>
    </row>
    <row r="724" spans="1:4">
      <c r="A724" s="29">
        <v>43497</v>
      </c>
      <c r="B724" t="s">
        <v>330</v>
      </c>
      <c r="C724">
        <v>5.69</v>
      </c>
      <c r="D724">
        <v>98.34</v>
      </c>
    </row>
    <row r="725" spans="1:4">
      <c r="A725" s="29">
        <v>43497</v>
      </c>
      <c r="B725" t="s">
        <v>331</v>
      </c>
      <c r="C725">
        <v>5.63</v>
      </c>
      <c r="D725">
        <v>98.4</v>
      </c>
    </row>
    <row r="726" spans="1:4">
      <c r="A726" s="29">
        <v>43497</v>
      </c>
      <c r="B726" t="s">
        <v>332</v>
      </c>
      <c r="C726">
        <v>5.6</v>
      </c>
      <c r="D726">
        <v>98.43</v>
      </c>
    </row>
    <row r="727" spans="1:4">
      <c r="A727" s="29">
        <v>43497</v>
      </c>
      <c r="B727" t="s">
        <v>333</v>
      </c>
      <c r="C727">
        <v>5.58</v>
      </c>
      <c r="D727">
        <v>98.45</v>
      </c>
    </row>
    <row r="728" spans="1:4">
      <c r="A728" s="29">
        <v>43497</v>
      </c>
      <c r="B728" t="s">
        <v>334</v>
      </c>
      <c r="C728">
        <v>5.55</v>
      </c>
      <c r="D728">
        <v>98.48</v>
      </c>
    </row>
    <row r="729" spans="1:4">
      <c r="A729" s="29">
        <v>43497</v>
      </c>
      <c r="B729" t="s">
        <v>335</v>
      </c>
      <c r="C729">
        <v>5.53</v>
      </c>
      <c r="D729">
        <v>98.5</v>
      </c>
    </row>
    <row r="730" spans="1:4">
      <c r="A730" s="29">
        <v>43497</v>
      </c>
      <c r="B730" t="s">
        <v>336</v>
      </c>
      <c r="C730">
        <v>5.51</v>
      </c>
      <c r="D730">
        <v>98.52</v>
      </c>
    </row>
    <row r="731" spans="1:4">
      <c r="A731" s="29">
        <v>43497</v>
      </c>
      <c r="B731" t="s">
        <v>337</v>
      </c>
      <c r="C731">
        <v>17.510000000000002</v>
      </c>
      <c r="D731">
        <v>86.52</v>
      </c>
    </row>
    <row r="732" spans="1:4">
      <c r="A732" s="29">
        <v>43497</v>
      </c>
      <c r="B732" t="s">
        <v>338</v>
      </c>
      <c r="C732">
        <v>18.34</v>
      </c>
      <c r="D732">
        <v>85.69</v>
      </c>
    </row>
    <row r="733" spans="1:4">
      <c r="A733" s="29">
        <v>43497</v>
      </c>
      <c r="B733" t="s">
        <v>339</v>
      </c>
      <c r="C733">
        <v>18.350000000000001</v>
      </c>
      <c r="D733">
        <v>85.68</v>
      </c>
    </row>
    <row r="734" spans="1:4">
      <c r="A734" s="29">
        <v>43497</v>
      </c>
      <c r="B734" t="s">
        <v>340</v>
      </c>
      <c r="C734">
        <v>18.32</v>
      </c>
      <c r="D734">
        <v>85.710000000000008</v>
      </c>
    </row>
    <row r="735" spans="1:4">
      <c r="A735" s="29">
        <v>43497</v>
      </c>
      <c r="B735" t="s">
        <v>341</v>
      </c>
      <c r="C735">
        <v>18.34</v>
      </c>
      <c r="D735">
        <v>85.69</v>
      </c>
    </row>
    <row r="736" spans="1:4">
      <c r="A736" s="29">
        <v>43497</v>
      </c>
      <c r="B736" t="s">
        <v>342</v>
      </c>
      <c r="C736">
        <v>7.37</v>
      </c>
      <c r="D736">
        <v>96.66</v>
      </c>
    </row>
    <row r="737" spans="1:4">
      <c r="A737" s="29">
        <v>43497</v>
      </c>
      <c r="B737" t="s">
        <v>343</v>
      </c>
      <c r="C737">
        <v>5.69</v>
      </c>
      <c r="D737">
        <v>98.34</v>
      </c>
    </row>
    <row r="738" spans="1:4">
      <c r="A738" s="29">
        <v>43497</v>
      </c>
      <c r="B738" t="s">
        <v>344</v>
      </c>
      <c r="C738">
        <v>5.6</v>
      </c>
      <c r="D738">
        <v>98.43</v>
      </c>
    </row>
    <row r="739" spans="1:4">
      <c r="A739" s="29">
        <v>43497</v>
      </c>
      <c r="B739" t="s">
        <v>345</v>
      </c>
      <c r="C739">
        <v>5.55</v>
      </c>
      <c r="D739">
        <v>98.48</v>
      </c>
    </row>
    <row r="740" spans="1:4">
      <c r="A740" s="29">
        <v>43497</v>
      </c>
      <c r="B740" t="s">
        <v>346</v>
      </c>
      <c r="C740">
        <v>5.52</v>
      </c>
      <c r="D740">
        <v>98.51</v>
      </c>
    </row>
    <row r="741" spans="1:4">
      <c r="A741" s="29">
        <v>43497</v>
      </c>
      <c r="B741" t="s">
        <v>347</v>
      </c>
      <c r="C741">
        <v>5.5</v>
      </c>
      <c r="D741">
        <v>98.53</v>
      </c>
    </row>
    <row r="742" spans="1:4">
      <c r="A742" s="29">
        <v>43497</v>
      </c>
      <c r="B742" t="s">
        <v>348</v>
      </c>
      <c r="C742">
        <v>5.49</v>
      </c>
      <c r="D742">
        <v>98.54</v>
      </c>
    </row>
    <row r="743" spans="1:4">
      <c r="A743" s="29">
        <v>43497</v>
      </c>
      <c r="B743" t="s">
        <v>349</v>
      </c>
      <c r="C743">
        <v>5.46</v>
      </c>
      <c r="D743">
        <v>98.570000000000007</v>
      </c>
    </row>
    <row r="744" spans="1:4">
      <c r="A744" s="29">
        <v>43497</v>
      </c>
      <c r="B744" t="s">
        <v>350</v>
      </c>
      <c r="C744">
        <v>5.46</v>
      </c>
      <c r="D744">
        <v>98.570000000000007</v>
      </c>
    </row>
    <row r="745" spans="1:4">
      <c r="A745" s="29">
        <v>43497</v>
      </c>
      <c r="B745" t="s">
        <v>351</v>
      </c>
      <c r="C745">
        <v>5.45</v>
      </c>
      <c r="D745">
        <v>98.58</v>
      </c>
    </row>
    <row r="746" spans="1:4">
      <c r="A746" s="29">
        <v>43497</v>
      </c>
      <c r="B746" t="s">
        <v>352</v>
      </c>
      <c r="C746">
        <v>5.44</v>
      </c>
      <c r="D746">
        <v>98.59</v>
      </c>
    </row>
    <row r="747" spans="1:4">
      <c r="A747" s="29">
        <v>43497</v>
      </c>
      <c r="B747" t="s">
        <v>353</v>
      </c>
      <c r="C747">
        <v>5.6</v>
      </c>
      <c r="D747">
        <v>98.43</v>
      </c>
    </row>
    <row r="748" spans="1:4">
      <c r="A748" s="29">
        <v>43497</v>
      </c>
      <c r="B748" t="s">
        <v>354</v>
      </c>
      <c r="C748">
        <v>5.82</v>
      </c>
      <c r="D748">
        <v>98.210000000000008</v>
      </c>
    </row>
    <row r="749" spans="1:4">
      <c r="A749" s="29">
        <v>43497</v>
      </c>
      <c r="B749" t="s">
        <v>355</v>
      </c>
      <c r="C749">
        <v>5.91</v>
      </c>
      <c r="D749">
        <v>98.12</v>
      </c>
    </row>
    <row r="750" spans="1:4">
      <c r="A750" s="29">
        <v>43497</v>
      </c>
      <c r="B750" t="s">
        <v>356</v>
      </c>
      <c r="C750">
        <v>5.97</v>
      </c>
      <c r="D750">
        <v>98.06</v>
      </c>
    </row>
    <row r="751" spans="1:4">
      <c r="A751" s="29">
        <v>43497</v>
      </c>
      <c r="B751" t="s">
        <v>357</v>
      </c>
      <c r="C751">
        <v>6.01</v>
      </c>
      <c r="D751">
        <v>98.02</v>
      </c>
    </row>
    <row r="752" spans="1:4">
      <c r="A752" s="29">
        <v>43497</v>
      </c>
      <c r="B752" t="s">
        <v>358</v>
      </c>
      <c r="C752">
        <v>6.02</v>
      </c>
      <c r="D752">
        <v>98.01</v>
      </c>
    </row>
    <row r="753" spans="1:4">
      <c r="A753" s="29">
        <v>43497</v>
      </c>
      <c r="B753" t="s">
        <v>359</v>
      </c>
      <c r="C753">
        <v>5.95</v>
      </c>
      <c r="D753">
        <v>98.08</v>
      </c>
    </row>
    <row r="754" spans="1:4">
      <c r="A754" s="29">
        <v>43497</v>
      </c>
      <c r="B754" t="s">
        <v>360</v>
      </c>
      <c r="C754">
        <v>5.71</v>
      </c>
      <c r="D754">
        <v>98.320000000000007</v>
      </c>
    </row>
    <row r="755" spans="1:4">
      <c r="A755" s="29">
        <v>43497</v>
      </c>
      <c r="B755" t="s">
        <v>361</v>
      </c>
      <c r="C755">
        <v>5.61</v>
      </c>
      <c r="D755">
        <v>98.42</v>
      </c>
    </row>
    <row r="756" spans="1:4">
      <c r="A756" s="29">
        <v>43497</v>
      </c>
      <c r="B756" t="s">
        <v>362</v>
      </c>
      <c r="C756">
        <v>5.74</v>
      </c>
      <c r="D756">
        <v>98.29</v>
      </c>
    </row>
    <row r="757" spans="1:4">
      <c r="A757" s="29">
        <v>43497</v>
      </c>
      <c r="B757" t="s">
        <v>363</v>
      </c>
      <c r="C757">
        <v>5.93</v>
      </c>
      <c r="D757">
        <v>98.1</v>
      </c>
    </row>
    <row r="758" spans="1:4">
      <c r="A758" s="29">
        <v>43497</v>
      </c>
      <c r="B758" t="s">
        <v>364</v>
      </c>
      <c r="C758">
        <v>6</v>
      </c>
      <c r="D758">
        <v>98.03</v>
      </c>
    </row>
    <row r="759" spans="1:4">
      <c r="A759" s="29">
        <v>43497</v>
      </c>
      <c r="B759" t="s">
        <v>365</v>
      </c>
      <c r="C759">
        <v>6.04</v>
      </c>
      <c r="D759">
        <v>97.99</v>
      </c>
    </row>
    <row r="760" spans="1:4">
      <c r="A760" s="29">
        <v>43497</v>
      </c>
      <c r="B760" t="s">
        <v>366</v>
      </c>
      <c r="C760">
        <v>6.06</v>
      </c>
      <c r="D760">
        <v>97.97</v>
      </c>
    </row>
    <row r="761" spans="1:4">
      <c r="A761" s="29">
        <v>43497</v>
      </c>
      <c r="B761" t="s">
        <v>367</v>
      </c>
      <c r="C761">
        <v>6.09</v>
      </c>
      <c r="D761">
        <v>97.94</v>
      </c>
    </row>
    <row r="762" spans="1:4">
      <c r="A762" s="29">
        <v>43497</v>
      </c>
      <c r="B762" t="s">
        <v>368</v>
      </c>
      <c r="C762">
        <v>6.11</v>
      </c>
      <c r="D762">
        <v>97.92</v>
      </c>
    </row>
    <row r="763" spans="1:4">
      <c r="A763" s="29">
        <v>43497</v>
      </c>
      <c r="B763" t="s">
        <v>369</v>
      </c>
      <c r="C763">
        <v>6.12</v>
      </c>
      <c r="D763">
        <v>97.91</v>
      </c>
    </row>
    <row r="764" spans="1:4">
      <c r="A764" s="29">
        <v>43497</v>
      </c>
      <c r="B764" t="s">
        <v>370</v>
      </c>
      <c r="C764">
        <v>6.13</v>
      </c>
      <c r="D764">
        <v>97.9</v>
      </c>
    </row>
    <row r="765" spans="1:4">
      <c r="A765" s="29">
        <v>43497</v>
      </c>
      <c r="B765" t="s">
        <v>371</v>
      </c>
      <c r="C765">
        <v>5.98</v>
      </c>
      <c r="D765">
        <v>98.05</v>
      </c>
    </row>
    <row r="766" spans="1:4">
      <c r="A766" s="29">
        <v>43497</v>
      </c>
      <c r="B766" t="s">
        <v>372</v>
      </c>
      <c r="C766">
        <v>5.76</v>
      </c>
      <c r="D766">
        <v>98.27</v>
      </c>
    </row>
    <row r="767" spans="1:4">
      <c r="A767" s="29">
        <v>43497</v>
      </c>
      <c r="B767" t="s">
        <v>373</v>
      </c>
      <c r="C767">
        <v>5.66</v>
      </c>
      <c r="D767">
        <v>98.37</v>
      </c>
    </row>
    <row r="768" spans="1:4">
      <c r="A768" s="29">
        <v>43497</v>
      </c>
      <c r="B768" t="s">
        <v>374</v>
      </c>
      <c r="C768">
        <v>5.61</v>
      </c>
      <c r="D768">
        <v>98.42</v>
      </c>
    </row>
    <row r="769" spans="1:4">
      <c r="A769" s="29">
        <v>43497</v>
      </c>
      <c r="B769" t="s">
        <v>375</v>
      </c>
      <c r="C769">
        <v>5.87</v>
      </c>
      <c r="D769">
        <v>98.16</v>
      </c>
    </row>
    <row r="770" spans="1:4">
      <c r="A770" s="29">
        <v>43497</v>
      </c>
      <c r="B770" t="s">
        <v>280</v>
      </c>
      <c r="C770">
        <v>5.99</v>
      </c>
      <c r="D770">
        <v>98.04</v>
      </c>
    </row>
    <row r="771" spans="1:4">
      <c r="A771" s="29">
        <v>43497</v>
      </c>
      <c r="B771" t="s">
        <v>281</v>
      </c>
      <c r="C771">
        <v>6.04</v>
      </c>
      <c r="D771">
        <v>97.99</v>
      </c>
    </row>
    <row r="772" spans="1:4">
      <c r="A772" s="29">
        <v>43497</v>
      </c>
      <c r="B772" t="s">
        <v>282</v>
      </c>
      <c r="C772">
        <v>6.07</v>
      </c>
      <c r="D772">
        <v>97.960000000000008</v>
      </c>
    </row>
    <row r="773" spans="1:4">
      <c r="A773" s="29">
        <v>43497</v>
      </c>
      <c r="B773" t="s">
        <v>283</v>
      </c>
      <c r="C773">
        <v>6.1</v>
      </c>
      <c r="D773">
        <v>97.93</v>
      </c>
    </row>
    <row r="774" spans="1:4">
      <c r="A774" s="29">
        <v>43497</v>
      </c>
      <c r="B774" t="s">
        <v>284</v>
      </c>
      <c r="C774">
        <v>6.11</v>
      </c>
      <c r="D774">
        <v>97.92</v>
      </c>
    </row>
    <row r="775" spans="1:4">
      <c r="A775" s="29">
        <v>43497</v>
      </c>
      <c r="B775" t="s">
        <v>285</v>
      </c>
      <c r="C775">
        <v>6.13</v>
      </c>
      <c r="D775">
        <v>97.9</v>
      </c>
    </row>
    <row r="776" spans="1:4">
      <c r="A776" s="29">
        <v>43497</v>
      </c>
      <c r="B776" t="s">
        <v>286</v>
      </c>
      <c r="C776">
        <v>6.13</v>
      </c>
      <c r="D776">
        <v>97.9</v>
      </c>
    </row>
    <row r="777" spans="1:4">
      <c r="A777" s="29">
        <v>43497</v>
      </c>
      <c r="B777" t="s">
        <v>287</v>
      </c>
      <c r="C777">
        <v>6.14</v>
      </c>
      <c r="D777">
        <v>97.89</v>
      </c>
    </row>
    <row r="778" spans="1:4">
      <c r="A778" s="29">
        <v>43497</v>
      </c>
      <c r="B778" t="s">
        <v>288</v>
      </c>
      <c r="C778">
        <v>6.07</v>
      </c>
      <c r="D778">
        <v>97.960000000000008</v>
      </c>
    </row>
    <row r="779" spans="1:4">
      <c r="A779" s="29">
        <v>43497</v>
      </c>
      <c r="B779" t="s">
        <v>289</v>
      </c>
      <c r="C779">
        <v>5.79</v>
      </c>
      <c r="D779">
        <v>98.24</v>
      </c>
    </row>
    <row r="780" spans="1:4">
      <c r="A780" s="29">
        <v>43497</v>
      </c>
      <c r="B780" t="s">
        <v>290</v>
      </c>
      <c r="C780">
        <v>5.68</v>
      </c>
      <c r="D780">
        <v>98.35</v>
      </c>
    </row>
    <row r="781" spans="1:4">
      <c r="A781" s="29">
        <v>43497</v>
      </c>
      <c r="B781" t="s">
        <v>291</v>
      </c>
      <c r="C781">
        <v>5.63</v>
      </c>
      <c r="D781">
        <v>98.4</v>
      </c>
    </row>
    <row r="782" spans="1:4">
      <c r="A782" s="29">
        <v>43497</v>
      </c>
      <c r="B782" t="s">
        <v>292</v>
      </c>
      <c r="C782">
        <v>5.86</v>
      </c>
      <c r="D782">
        <v>98.17</v>
      </c>
    </row>
    <row r="783" spans="1:4">
      <c r="A783" s="29">
        <v>43497</v>
      </c>
      <c r="B783" t="s">
        <v>293</v>
      </c>
      <c r="C783">
        <v>5.99</v>
      </c>
      <c r="D783">
        <v>98.04</v>
      </c>
    </row>
    <row r="784" spans="1:4">
      <c r="A784" s="29">
        <v>43497</v>
      </c>
      <c r="B784" t="s">
        <v>294</v>
      </c>
      <c r="C784">
        <v>6.04</v>
      </c>
      <c r="D784">
        <v>97.99</v>
      </c>
    </row>
    <row r="785" spans="1:4">
      <c r="A785" s="29">
        <v>43497</v>
      </c>
      <c r="B785" t="s">
        <v>295</v>
      </c>
      <c r="C785">
        <v>6.08</v>
      </c>
      <c r="D785">
        <v>97.95</v>
      </c>
    </row>
    <row r="786" spans="1:4">
      <c r="A786" s="29">
        <v>43497</v>
      </c>
      <c r="B786" t="s">
        <v>296</v>
      </c>
      <c r="C786">
        <v>6.1</v>
      </c>
      <c r="D786">
        <v>97.93</v>
      </c>
    </row>
    <row r="787" spans="1:4">
      <c r="A787" s="29">
        <v>43497</v>
      </c>
      <c r="B787" t="s">
        <v>297</v>
      </c>
      <c r="C787">
        <v>6.11</v>
      </c>
      <c r="D787">
        <v>97.92</v>
      </c>
    </row>
    <row r="788" spans="1:4">
      <c r="A788" s="29">
        <v>43497</v>
      </c>
      <c r="B788" t="s">
        <v>298</v>
      </c>
      <c r="C788">
        <v>6.01</v>
      </c>
      <c r="D788">
        <v>98.02</v>
      </c>
    </row>
    <row r="789" spans="1:4">
      <c r="A789" s="29">
        <v>43497</v>
      </c>
      <c r="B789" t="s">
        <v>299</v>
      </c>
      <c r="C789">
        <v>5.76</v>
      </c>
      <c r="D789">
        <v>98.27</v>
      </c>
    </row>
    <row r="790" spans="1:4">
      <c r="A790" s="29">
        <v>43497</v>
      </c>
      <c r="B790" t="s">
        <v>300</v>
      </c>
      <c r="C790">
        <v>5.67</v>
      </c>
      <c r="D790">
        <v>98.36</v>
      </c>
    </row>
    <row r="791" spans="1:4">
      <c r="A791" s="29">
        <v>43497</v>
      </c>
      <c r="B791" t="s">
        <v>301</v>
      </c>
      <c r="C791">
        <v>5.62</v>
      </c>
      <c r="D791">
        <v>98.41</v>
      </c>
    </row>
    <row r="792" spans="1:4">
      <c r="A792" s="29">
        <v>43497</v>
      </c>
      <c r="B792" t="s">
        <v>302</v>
      </c>
      <c r="C792">
        <v>18.079999999999998</v>
      </c>
      <c r="D792">
        <v>85.95</v>
      </c>
    </row>
    <row r="793" spans="1:4">
      <c r="A793" s="29">
        <v>43497</v>
      </c>
      <c r="B793" t="s">
        <v>303</v>
      </c>
      <c r="C793">
        <v>18.47</v>
      </c>
      <c r="D793">
        <v>85.56</v>
      </c>
    </row>
    <row r="794" spans="1:4">
      <c r="A794" s="29">
        <v>43497</v>
      </c>
      <c r="B794" t="s">
        <v>304</v>
      </c>
      <c r="C794">
        <v>18.5</v>
      </c>
      <c r="D794">
        <v>85.53</v>
      </c>
    </row>
    <row r="795" spans="1:4">
      <c r="A795" s="29">
        <v>43497</v>
      </c>
      <c r="B795" t="s">
        <v>305</v>
      </c>
      <c r="C795">
        <v>18.61</v>
      </c>
      <c r="D795">
        <v>85.42</v>
      </c>
    </row>
    <row r="796" spans="1:4">
      <c r="A796" s="29">
        <v>43497</v>
      </c>
      <c r="B796" t="s">
        <v>306</v>
      </c>
      <c r="C796">
        <v>6.83</v>
      </c>
      <c r="D796">
        <v>97.2</v>
      </c>
    </row>
    <row r="797" spans="1:4">
      <c r="A797" s="29">
        <v>43497</v>
      </c>
      <c r="B797" t="s">
        <v>307</v>
      </c>
      <c r="C797">
        <v>6.08</v>
      </c>
      <c r="D797">
        <v>97.95</v>
      </c>
    </row>
    <row r="798" spans="1:4">
      <c r="A798" s="29">
        <v>43497</v>
      </c>
      <c r="B798" t="s">
        <v>308</v>
      </c>
      <c r="C798">
        <v>6.1</v>
      </c>
      <c r="D798">
        <v>97.93</v>
      </c>
    </row>
    <row r="799" spans="1:4">
      <c r="A799" s="29">
        <v>43497</v>
      </c>
      <c r="B799" t="s">
        <v>309</v>
      </c>
      <c r="C799">
        <v>6.12</v>
      </c>
      <c r="D799">
        <v>97.91</v>
      </c>
    </row>
    <row r="800" spans="1:4">
      <c r="A800" s="29">
        <v>43497</v>
      </c>
      <c r="B800" t="s">
        <v>310</v>
      </c>
      <c r="C800">
        <v>6.12</v>
      </c>
      <c r="D800">
        <v>97.91</v>
      </c>
    </row>
    <row r="801" spans="1:4">
      <c r="A801" s="29">
        <v>43497</v>
      </c>
      <c r="B801" t="s">
        <v>311</v>
      </c>
      <c r="C801">
        <v>6.14</v>
      </c>
      <c r="D801">
        <v>97.89</v>
      </c>
    </row>
    <row r="802" spans="1:4">
      <c r="A802" s="29">
        <v>43497</v>
      </c>
      <c r="B802" t="s">
        <v>312</v>
      </c>
      <c r="C802">
        <v>6.15</v>
      </c>
      <c r="D802">
        <v>97.88</v>
      </c>
    </row>
    <row r="803" spans="1:4">
      <c r="A803" s="29">
        <v>43497</v>
      </c>
      <c r="B803" t="s">
        <v>313</v>
      </c>
      <c r="C803">
        <v>6.15</v>
      </c>
      <c r="D803">
        <v>97.88</v>
      </c>
    </row>
    <row r="804" spans="1:4">
      <c r="A804" s="29">
        <v>43497</v>
      </c>
      <c r="B804" t="s">
        <v>314</v>
      </c>
      <c r="C804">
        <v>6.16</v>
      </c>
      <c r="D804">
        <v>97.87</v>
      </c>
    </row>
    <row r="805" spans="1:4">
      <c r="A805" s="29">
        <v>43497</v>
      </c>
      <c r="B805" t="s">
        <v>315</v>
      </c>
      <c r="C805">
        <v>6.17</v>
      </c>
      <c r="D805">
        <v>97.86</v>
      </c>
    </row>
    <row r="806" spans="1:4">
      <c r="A806" s="29">
        <v>43497</v>
      </c>
      <c r="B806" t="s">
        <v>316</v>
      </c>
      <c r="C806">
        <v>6.17</v>
      </c>
      <c r="D806">
        <v>97.86</v>
      </c>
    </row>
    <row r="807" spans="1:4">
      <c r="A807" s="29">
        <v>43497</v>
      </c>
      <c r="B807" t="s">
        <v>317</v>
      </c>
      <c r="C807">
        <v>6.17</v>
      </c>
      <c r="D807">
        <v>97.86</v>
      </c>
    </row>
    <row r="808" spans="1:4">
      <c r="A808" s="29">
        <v>43497</v>
      </c>
      <c r="B808" t="s">
        <v>318</v>
      </c>
      <c r="C808">
        <v>6.18</v>
      </c>
      <c r="D808">
        <v>97.85</v>
      </c>
    </row>
    <row r="809" spans="1:4">
      <c r="A809" s="29">
        <v>43497</v>
      </c>
      <c r="B809" t="s">
        <v>319</v>
      </c>
      <c r="C809">
        <v>6.18</v>
      </c>
      <c r="D809">
        <v>97.85</v>
      </c>
    </row>
    <row r="810" spans="1:4">
      <c r="A810" s="29">
        <v>43497</v>
      </c>
      <c r="B810" t="s">
        <v>320</v>
      </c>
      <c r="C810">
        <v>6.18</v>
      </c>
      <c r="D810">
        <v>97.85</v>
      </c>
    </row>
    <row r="811" spans="1:4">
      <c r="A811" s="29">
        <v>43497</v>
      </c>
      <c r="B811" t="s">
        <v>321</v>
      </c>
      <c r="C811">
        <v>6.19</v>
      </c>
      <c r="D811">
        <v>97.84</v>
      </c>
    </row>
    <row r="812" spans="1:4">
      <c r="A812" s="29">
        <v>43497</v>
      </c>
      <c r="B812" t="s">
        <v>322</v>
      </c>
      <c r="C812">
        <v>6.19</v>
      </c>
      <c r="D812">
        <v>97.84</v>
      </c>
    </row>
    <row r="813" spans="1:4">
      <c r="A813" s="29">
        <v>43497</v>
      </c>
      <c r="B813" t="s">
        <v>323</v>
      </c>
      <c r="C813">
        <v>6.2</v>
      </c>
      <c r="D813">
        <v>97.83</v>
      </c>
    </row>
    <row r="814" spans="1:4">
      <c r="A814" s="29">
        <v>43497</v>
      </c>
      <c r="B814" t="s">
        <v>324</v>
      </c>
      <c r="C814">
        <v>6.06</v>
      </c>
      <c r="D814">
        <v>97.97</v>
      </c>
    </row>
    <row r="815" spans="1:4">
      <c r="A815" s="29">
        <v>43497</v>
      </c>
      <c r="B815" t="s">
        <v>325</v>
      </c>
      <c r="C815">
        <v>5.82</v>
      </c>
      <c r="D815">
        <v>98.210000000000008</v>
      </c>
    </row>
    <row r="816" spans="1:4">
      <c r="A816" s="29">
        <v>43497</v>
      </c>
      <c r="B816" t="s">
        <v>326</v>
      </c>
      <c r="C816">
        <v>5.72</v>
      </c>
      <c r="D816">
        <v>98.31</v>
      </c>
    </row>
    <row r="817" spans="1:4">
      <c r="A817" s="29">
        <v>43497</v>
      </c>
      <c r="B817" t="s">
        <v>327</v>
      </c>
      <c r="C817">
        <v>5.67</v>
      </c>
      <c r="D817">
        <v>98.36</v>
      </c>
    </row>
    <row r="818" spans="1:4">
      <c r="A818" s="29">
        <v>43497</v>
      </c>
      <c r="B818" t="s">
        <v>328</v>
      </c>
      <c r="C818">
        <v>5.63</v>
      </c>
      <c r="D818">
        <v>98.4</v>
      </c>
    </row>
    <row r="819" spans="1:4">
      <c r="A819" s="29">
        <v>43497</v>
      </c>
      <c r="B819" t="s">
        <v>329</v>
      </c>
      <c r="C819">
        <v>5.6</v>
      </c>
      <c r="D819">
        <v>98.43</v>
      </c>
    </row>
    <row r="820" spans="1:4">
      <c r="A820" s="29">
        <v>43498</v>
      </c>
      <c r="B820" t="s">
        <v>330</v>
      </c>
      <c r="C820">
        <v>21.23</v>
      </c>
      <c r="D820">
        <v>82.8</v>
      </c>
    </row>
    <row r="821" spans="1:4">
      <c r="A821" s="29">
        <v>43498</v>
      </c>
      <c r="B821" t="s">
        <v>331</v>
      </c>
      <c r="C821">
        <v>22.73</v>
      </c>
      <c r="D821">
        <v>81.3</v>
      </c>
    </row>
    <row r="822" spans="1:4">
      <c r="A822" s="29">
        <v>43498</v>
      </c>
      <c r="B822" t="s">
        <v>332</v>
      </c>
      <c r="C822">
        <v>22.78</v>
      </c>
      <c r="D822">
        <v>81.25</v>
      </c>
    </row>
    <row r="823" spans="1:4">
      <c r="A823" s="29">
        <v>43498</v>
      </c>
      <c r="B823" t="s">
        <v>333</v>
      </c>
      <c r="C823">
        <v>10.17</v>
      </c>
      <c r="D823">
        <v>93.86</v>
      </c>
    </row>
    <row r="824" spans="1:4">
      <c r="A824" s="29">
        <v>43498</v>
      </c>
      <c r="B824" t="s">
        <v>334</v>
      </c>
      <c r="C824">
        <v>5.83</v>
      </c>
      <c r="D824">
        <v>98.2</v>
      </c>
    </row>
    <row r="825" spans="1:4">
      <c r="A825" s="29">
        <v>43498</v>
      </c>
      <c r="B825" t="s">
        <v>335</v>
      </c>
      <c r="C825">
        <v>5.67</v>
      </c>
      <c r="D825">
        <v>98.36</v>
      </c>
    </row>
    <row r="826" spans="1:4">
      <c r="A826" s="29">
        <v>43498</v>
      </c>
      <c r="B826" t="s">
        <v>336</v>
      </c>
      <c r="C826">
        <v>5.6</v>
      </c>
      <c r="D826">
        <v>98.43</v>
      </c>
    </row>
    <row r="827" spans="1:4">
      <c r="A827" s="29">
        <v>43498</v>
      </c>
      <c r="B827" t="s">
        <v>337</v>
      </c>
      <c r="C827">
        <v>5.57</v>
      </c>
      <c r="D827">
        <v>98.460000000000008</v>
      </c>
    </row>
    <row r="828" spans="1:4">
      <c r="A828" s="29">
        <v>43498</v>
      </c>
      <c r="B828" t="s">
        <v>338</v>
      </c>
      <c r="C828">
        <v>5.54</v>
      </c>
      <c r="D828">
        <v>98.49</v>
      </c>
    </row>
    <row r="829" spans="1:4">
      <c r="A829" s="29">
        <v>43498</v>
      </c>
      <c r="B829" t="s">
        <v>339</v>
      </c>
      <c r="C829">
        <v>5.52</v>
      </c>
      <c r="D829">
        <v>98.51</v>
      </c>
    </row>
    <row r="830" spans="1:4">
      <c r="A830" s="29">
        <v>43498</v>
      </c>
      <c r="B830" t="s">
        <v>340</v>
      </c>
      <c r="C830">
        <v>5.51</v>
      </c>
      <c r="D830">
        <v>98.52</v>
      </c>
    </row>
    <row r="831" spans="1:4">
      <c r="A831" s="29">
        <v>43498</v>
      </c>
      <c r="B831" t="s">
        <v>341</v>
      </c>
      <c r="C831">
        <v>5.49</v>
      </c>
      <c r="D831">
        <v>98.54</v>
      </c>
    </row>
    <row r="832" spans="1:4">
      <c r="A832" s="29">
        <v>43498</v>
      </c>
      <c r="B832" t="s">
        <v>342</v>
      </c>
      <c r="C832">
        <v>5.47</v>
      </c>
      <c r="D832">
        <v>98.56</v>
      </c>
    </row>
    <row r="833" spans="1:4">
      <c r="A833" s="29">
        <v>43498</v>
      </c>
      <c r="B833" t="s">
        <v>343</v>
      </c>
      <c r="C833">
        <v>5.47</v>
      </c>
      <c r="D833">
        <v>98.56</v>
      </c>
    </row>
    <row r="834" spans="1:4">
      <c r="A834" s="29">
        <v>43498</v>
      </c>
      <c r="B834" t="s">
        <v>344</v>
      </c>
      <c r="C834">
        <v>20.3</v>
      </c>
      <c r="D834">
        <v>83.73</v>
      </c>
    </row>
    <row r="835" spans="1:4">
      <c r="A835" s="29">
        <v>43498</v>
      </c>
      <c r="B835" t="s">
        <v>345</v>
      </c>
      <c r="C835">
        <v>22.62</v>
      </c>
      <c r="D835">
        <v>81.41</v>
      </c>
    </row>
    <row r="836" spans="1:4">
      <c r="A836" s="29">
        <v>43498</v>
      </c>
      <c r="B836" t="s">
        <v>346</v>
      </c>
      <c r="C836">
        <v>22.8</v>
      </c>
      <c r="D836">
        <v>81.23</v>
      </c>
    </row>
    <row r="837" spans="1:4">
      <c r="A837" s="29">
        <v>43498</v>
      </c>
      <c r="B837" t="s">
        <v>347</v>
      </c>
      <c r="C837">
        <v>11.84</v>
      </c>
      <c r="D837">
        <v>92.19</v>
      </c>
    </row>
    <row r="838" spans="1:4">
      <c r="A838" s="29">
        <v>43498</v>
      </c>
      <c r="B838" t="s">
        <v>348</v>
      </c>
      <c r="C838">
        <v>5.79</v>
      </c>
      <c r="D838">
        <v>98.24</v>
      </c>
    </row>
    <row r="839" spans="1:4">
      <c r="A839" s="29">
        <v>43498</v>
      </c>
      <c r="B839" t="s">
        <v>349</v>
      </c>
      <c r="C839">
        <v>5.59</v>
      </c>
      <c r="D839">
        <v>98.44</v>
      </c>
    </row>
    <row r="840" spans="1:4">
      <c r="A840" s="29">
        <v>43498</v>
      </c>
      <c r="B840" t="s">
        <v>350</v>
      </c>
      <c r="C840">
        <v>5.53</v>
      </c>
      <c r="D840">
        <v>98.5</v>
      </c>
    </row>
    <row r="841" spans="1:4">
      <c r="A841" s="29">
        <v>43498</v>
      </c>
      <c r="B841" t="s">
        <v>351</v>
      </c>
      <c r="C841">
        <v>5.5</v>
      </c>
      <c r="D841">
        <v>98.53</v>
      </c>
    </row>
    <row r="842" spans="1:4">
      <c r="A842" s="29">
        <v>43498</v>
      </c>
      <c r="B842" t="s">
        <v>352</v>
      </c>
      <c r="C842">
        <v>5.48</v>
      </c>
      <c r="D842">
        <v>98.55</v>
      </c>
    </row>
    <row r="843" spans="1:4">
      <c r="A843" s="29">
        <v>43498</v>
      </c>
      <c r="B843" t="s">
        <v>353</v>
      </c>
      <c r="C843">
        <v>5.46</v>
      </c>
      <c r="D843">
        <v>98.570000000000007</v>
      </c>
    </row>
    <row r="844" spans="1:4">
      <c r="A844" s="29">
        <v>43498</v>
      </c>
      <c r="B844" t="s">
        <v>354</v>
      </c>
      <c r="C844">
        <v>5.45</v>
      </c>
      <c r="D844">
        <v>98.58</v>
      </c>
    </row>
    <row r="845" spans="1:4">
      <c r="A845" s="29">
        <v>43498</v>
      </c>
      <c r="B845" t="s">
        <v>355</v>
      </c>
      <c r="C845">
        <v>5.44</v>
      </c>
      <c r="D845">
        <v>98.59</v>
      </c>
    </row>
    <row r="846" spans="1:4">
      <c r="A846" s="29">
        <v>43498</v>
      </c>
      <c r="B846" t="s">
        <v>356</v>
      </c>
      <c r="C846">
        <v>5.45</v>
      </c>
      <c r="D846">
        <v>98.58</v>
      </c>
    </row>
    <row r="847" spans="1:4">
      <c r="A847" s="29">
        <v>43498</v>
      </c>
      <c r="B847" t="s">
        <v>357</v>
      </c>
      <c r="C847">
        <v>5.75</v>
      </c>
      <c r="D847">
        <v>98.28</v>
      </c>
    </row>
    <row r="848" spans="1:4">
      <c r="A848" s="29">
        <v>43498</v>
      </c>
      <c r="B848" t="s">
        <v>358</v>
      </c>
      <c r="C848">
        <v>5.87</v>
      </c>
      <c r="D848">
        <v>98.16</v>
      </c>
    </row>
    <row r="849" spans="1:4">
      <c r="A849" s="29">
        <v>43498</v>
      </c>
      <c r="B849" t="s">
        <v>359</v>
      </c>
      <c r="C849">
        <v>5.94</v>
      </c>
      <c r="D849">
        <v>98.09</v>
      </c>
    </row>
    <row r="850" spans="1:4">
      <c r="A850" s="29">
        <v>43498</v>
      </c>
      <c r="B850" t="s">
        <v>360</v>
      </c>
      <c r="C850">
        <v>5.98</v>
      </c>
      <c r="D850">
        <v>98.05</v>
      </c>
    </row>
    <row r="851" spans="1:4">
      <c r="A851" s="29">
        <v>43498</v>
      </c>
      <c r="B851" t="s">
        <v>361</v>
      </c>
      <c r="C851">
        <v>6.02</v>
      </c>
      <c r="D851">
        <v>98.01</v>
      </c>
    </row>
    <row r="852" spans="1:4">
      <c r="A852" s="29">
        <v>43498</v>
      </c>
      <c r="B852" t="s">
        <v>362</v>
      </c>
      <c r="C852">
        <v>6.04</v>
      </c>
      <c r="D852">
        <v>97.99</v>
      </c>
    </row>
    <row r="853" spans="1:4">
      <c r="A853" s="29">
        <v>43498</v>
      </c>
      <c r="B853" t="s">
        <v>363</v>
      </c>
      <c r="C853">
        <v>6.04</v>
      </c>
      <c r="D853">
        <v>97.99</v>
      </c>
    </row>
    <row r="854" spans="1:4">
      <c r="A854" s="29">
        <v>43498</v>
      </c>
      <c r="B854" t="s">
        <v>364</v>
      </c>
      <c r="C854">
        <v>5.76</v>
      </c>
      <c r="D854">
        <v>98.27</v>
      </c>
    </row>
    <row r="855" spans="1:4">
      <c r="A855" s="29">
        <v>43498</v>
      </c>
      <c r="B855" t="s">
        <v>365</v>
      </c>
      <c r="C855">
        <v>5.63</v>
      </c>
      <c r="D855">
        <v>98.4</v>
      </c>
    </row>
    <row r="856" spans="1:4">
      <c r="A856" s="29">
        <v>43498</v>
      </c>
      <c r="B856" t="s">
        <v>366</v>
      </c>
      <c r="C856">
        <v>5.75</v>
      </c>
      <c r="D856">
        <v>98.28</v>
      </c>
    </row>
    <row r="857" spans="1:4">
      <c r="A857" s="29">
        <v>43498</v>
      </c>
      <c r="B857" t="s">
        <v>367</v>
      </c>
      <c r="C857">
        <v>5.95</v>
      </c>
      <c r="D857">
        <v>98.08</v>
      </c>
    </row>
    <row r="858" spans="1:4">
      <c r="A858" s="29">
        <v>43498</v>
      </c>
      <c r="B858" t="s">
        <v>368</v>
      </c>
      <c r="C858">
        <v>6.02</v>
      </c>
      <c r="D858">
        <v>98.01</v>
      </c>
    </row>
    <row r="859" spans="1:4">
      <c r="A859" s="29">
        <v>43498</v>
      </c>
      <c r="B859" t="s">
        <v>369</v>
      </c>
      <c r="C859">
        <v>6.05</v>
      </c>
      <c r="D859">
        <v>97.98</v>
      </c>
    </row>
    <row r="860" spans="1:4">
      <c r="A860" s="29">
        <v>43498</v>
      </c>
      <c r="B860" t="s">
        <v>370</v>
      </c>
      <c r="C860">
        <v>6.08</v>
      </c>
      <c r="D860">
        <v>97.95</v>
      </c>
    </row>
    <row r="861" spans="1:4">
      <c r="A861" s="29">
        <v>43498</v>
      </c>
      <c r="B861" t="s">
        <v>371</v>
      </c>
      <c r="C861">
        <v>6.1</v>
      </c>
      <c r="D861">
        <v>97.93</v>
      </c>
    </row>
    <row r="862" spans="1:4">
      <c r="A862" s="29">
        <v>43498</v>
      </c>
      <c r="B862" t="s">
        <v>372</v>
      </c>
      <c r="C862">
        <v>6.11</v>
      </c>
      <c r="D862">
        <v>97.92</v>
      </c>
    </row>
    <row r="863" spans="1:4">
      <c r="A863" s="29">
        <v>43498</v>
      </c>
      <c r="B863" t="s">
        <v>373</v>
      </c>
      <c r="C863">
        <v>6.12</v>
      </c>
      <c r="D863">
        <v>97.91</v>
      </c>
    </row>
    <row r="864" spans="1:4">
      <c r="A864" s="29">
        <v>43498</v>
      </c>
      <c r="B864" t="s">
        <v>374</v>
      </c>
      <c r="C864">
        <v>6.12</v>
      </c>
      <c r="D864">
        <v>97.91</v>
      </c>
    </row>
    <row r="865" spans="1:4">
      <c r="A865" s="29">
        <v>43498</v>
      </c>
      <c r="B865" t="s">
        <v>375</v>
      </c>
      <c r="C865">
        <v>6.14</v>
      </c>
      <c r="D865">
        <v>97.89</v>
      </c>
    </row>
    <row r="866" spans="1:4">
      <c r="A866" s="29">
        <v>43498</v>
      </c>
      <c r="B866" t="s">
        <v>280</v>
      </c>
      <c r="C866">
        <v>6.15</v>
      </c>
      <c r="D866">
        <v>97.88</v>
      </c>
    </row>
    <row r="867" spans="1:4">
      <c r="A867" s="29">
        <v>43498</v>
      </c>
      <c r="B867" t="s">
        <v>281</v>
      </c>
      <c r="C867">
        <v>6.14</v>
      </c>
      <c r="D867">
        <v>97.89</v>
      </c>
    </row>
    <row r="868" spans="1:4">
      <c r="A868" s="29">
        <v>43498</v>
      </c>
      <c r="B868" t="s">
        <v>282</v>
      </c>
      <c r="C868">
        <v>6.15</v>
      </c>
      <c r="D868">
        <v>97.88</v>
      </c>
    </row>
    <row r="869" spans="1:4">
      <c r="A869" s="29">
        <v>43498</v>
      </c>
      <c r="B869" t="s">
        <v>283</v>
      </c>
      <c r="C869">
        <v>6.16</v>
      </c>
      <c r="D869">
        <v>97.87</v>
      </c>
    </row>
    <row r="870" spans="1:4">
      <c r="A870" s="29">
        <v>43498</v>
      </c>
      <c r="B870" t="s">
        <v>284</v>
      </c>
      <c r="C870">
        <v>6.15</v>
      </c>
      <c r="D870">
        <v>97.88</v>
      </c>
    </row>
    <row r="871" spans="1:4">
      <c r="A871" s="29">
        <v>43498</v>
      </c>
      <c r="B871" t="s">
        <v>285</v>
      </c>
      <c r="C871">
        <v>6.17</v>
      </c>
      <c r="D871">
        <v>97.86</v>
      </c>
    </row>
    <row r="872" spans="1:4">
      <c r="A872" s="29">
        <v>43498</v>
      </c>
      <c r="B872" t="s">
        <v>286</v>
      </c>
      <c r="C872">
        <v>6.17</v>
      </c>
      <c r="D872">
        <v>97.86</v>
      </c>
    </row>
    <row r="873" spans="1:4">
      <c r="A873" s="29">
        <v>43498</v>
      </c>
      <c r="B873" t="s">
        <v>287</v>
      </c>
      <c r="C873">
        <v>6.18</v>
      </c>
      <c r="D873">
        <v>97.85</v>
      </c>
    </row>
    <row r="874" spans="1:4">
      <c r="A874" s="29">
        <v>43498</v>
      </c>
      <c r="B874" t="s">
        <v>288</v>
      </c>
      <c r="C874">
        <v>6.18</v>
      </c>
      <c r="D874">
        <v>97.85</v>
      </c>
    </row>
    <row r="875" spans="1:4">
      <c r="A875" s="29">
        <v>43498</v>
      </c>
      <c r="B875" t="s">
        <v>289</v>
      </c>
      <c r="C875">
        <v>6.18</v>
      </c>
      <c r="D875">
        <v>97.85</v>
      </c>
    </row>
    <row r="876" spans="1:4">
      <c r="A876" s="29">
        <v>43498</v>
      </c>
      <c r="B876" t="s">
        <v>290</v>
      </c>
      <c r="C876">
        <v>6.18</v>
      </c>
      <c r="D876">
        <v>97.85</v>
      </c>
    </row>
    <row r="877" spans="1:4">
      <c r="A877" s="29">
        <v>43498</v>
      </c>
      <c r="B877" t="s">
        <v>291</v>
      </c>
      <c r="C877">
        <v>6.18</v>
      </c>
      <c r="D877">
        <v>97.85</v>
      </c>
    </row>
    <row r="878" spans="1:4">
      <c r="A878" s="29">
        <v>43498</v>
      </c>
      <c r="B878" t="s">
        <v>292</v>
      </c>
      <c r="C878">
        <v>6.19</v>
      </c>
      <c r="D878">
        <v>97.84</v>
      </c>
    </row>
    <row r="879" spans="1:4">
      <c r="A879" s="29">
        <v>43498</v>
      </c>
      <c r="B879" t="s">
        <v>293</v>
      </c>
      <c r="C879">
        <v>6.19</v>
      </c>
      <c r="D879">
        <v>97.84</v>
      </c>
    </row>
    <row r="880" spans="1:4">
      <c r="A880" s="29">
        <v>43498</v>
      </c>
      <c r="B880" t="s">
        <v>294</v>
      </c>
      <c r="C880">
        <v>6.19</v>
      </c>
      <c r="D880">
        <v>97.84</v>
      </c>
    </row>
    <row r="881" spans="1:4">
      <c r="A881" s="29">
        <v>43498</v>
      </c>
      <c r="B881" t="s">
        <v>295</v>
      </c>
      <c r="C881">
        <v>6.05</v>
      </c>
      <c r="D881">
        <v>97.98</v>
      </c>
    </row>
    <row r="882" spans="1:4">
      <c r="A882" s="29">
        <v>43498</v>
      </c>
      <c r="B882" t="s">
        <v>296</v>
      </c>
      <c r="C882">
        <v>5.81</v>
      </c>
      <c r="D882">
        <v>98.22</v>
      </c>
    </row>
    <row r="883" spans="1:4">
      <c r="A883" s="29">
        <v>43498</v>
      </c>
      <c r="B883" t="s">
        <v>297</v>
      </c>
      <c r="C883">
        <v>5.7</v>
      </c>
      <c r="D883">
        <v>98.33</v>
      </c>
    </row>
    <row r="884" spans="1:4">
      <c r="A884" s="29">
        <v>43498</v>
      </c>
      <c r="B884" t="s">
        <v>298</v>
      </c>
      <c r="C884">
        <v>5.76</v>
      </c>
      <c r="D884">
        <v>98.27</v>
      </c>
    </row>
    <row r="885" spans="1:4">
      <c r="A885" s="29">
        <v>43498</v>
      </c>
      <c r="B885" t="s">
        <v>299</v>
      </c>
      <c r="C885">
        <v>5.99</v>
      </c>
      <c r="D885">
        <v>98.04</v>
      </c>
    </row>
    <row r="886" spans="1:4">
      <c r="A886" s="29">
        <v>43498</v>
      </c>
      <c r="B886" t="s">
        <v>300</v>
      </c>
      <c r="C886">
        <v>6.06</v>
      </c>
      <c r="D886">
        <v>97.97</v>
      </c>
    </row>
    <row r="887" spans="1:4">
      <c r="A887" s="29">
        <v>43498</v>
      </c>
      <c r="B887" t="s">
        <v>301</v>
      </c>
      <c r="C887">
        <v>6.1</v>
      </c>
      <c r="D887">
        <v>97.93</v>
      </c>
    </row>
    <row r="888" spans="1:4">
      <c r="A888" s="29">
        <v>43498</v>
      </c>
      <c r="B888" t="s">
        <v>302</v>
      </c>
      <c r="C888">
        <v>21.52</v>
      </c>
      <c r="D888">
        <v>82.51</v>
      </c>
    </row>
    <row r="889" spans="1:4">
      <c r="A889" s="29">
        <v>43498</v>
      </c>
      <c r="B889" t="s">
        <v>303</v>
      </c>
      <c r="C889">
        <v>22.83</v>
      </c>
      <c r="D889">
        <v>81.2</v>
      </c>
    </row>
    <row r="890" spans="1:4">
      <c r="A890" s="29">
        <v>43498</v>
      </c>
      <c r="B890" t="s">
        <v>304</v>
      </c>
      <c r="C890">
        <v>22.89</v>
      </c>
      <c r="D890">
        <v>81.14</v>
      </c>
    </row>
    <row r="891" spans="1:4">
      <c r="A891" s="29">
        <v>43498</v>
      </c>
      <c r="B891" t="s">
        <v>305</v>
      </c>
      <c r="C891">
        <v>22.9</v>
      </c>
      <c r="D891">
        <v>81.13</v>
      </c>
    </row>
    <row r="892" spans="1:4">
      <c r="A892" s="29">
        <v>43498</v>
      </c>
      <c r="B892" t="s">
        <v>306</v>
      </c>
      <c r="C892">
        <v>7.37</v>
      </c>
      <c r="D892">
        <v>96.66</v>
      </c>
    </row>
    <row r="893" spans="1:4">
      <c r="A893" s="29">
        <v>43498</v>
      </c>
      <c r="B893" t="s">
        <v>307</v>
      </c>
      <c r="C893">
        <v>6.2</v>
      </c>
      <c r="D893">
        <v>97.83</v>
      </c>
    </row>
    <row r="894" spans="1:4">
      <c r="A894" s="29">
        <v>43498</v>
      </c>
      <c r="B894" t="s">
        <v>308</v>
      </c>
      <c r="C894">
        <v>6.18</v>
      </c>
      <c r="D894">
        <v>97.85</v>
      </c>
    </row>
    <row r="895" spans="1:4">
      <c r="A895" s="29">
        <v>43498</v>
      </c>
      <c r="B895" t="s">
        <v>309</v>
      </c>
      <c r="C895">
        <v>6.19</v>
      </c>
      <c r="D895">
        <v>97.84</v>
      </c>
    </row>
    <row r="896" spans="1:4">
      <c r="A896" s="29">
        <v>43498</v>
      </c>
      <c r="B896" t="s">
        <v>310</v>
      </c>
      <c r="C896">
        <v>6.18</v>
      </c>
      <c r="D896">
        <v>97.85</v>
      </c>
    </row>
    <row r="897" spans="1:4">
      <c r="A897" s="29">
        <v>43498</v>
      </c>
      <c r="B897" t="s">
        <v>311</v>
      </c>
      <c r="C897">
        <v>6.18</v>
      </c>
      <c r="D897">
        <v>97.85</v>
      </c>
    </row>
    <row r="898" spans="1:4">
      <c r="A898" s="29">
        <v>43498</v>
      </c>
      <c r="B898" t="s">
        <v>312</v>
      </c>
      <c r="C898">
        <v>6.18</v>
      </c>
      <c r="D898">
        <v>97.85</v>
      </c>
    </row>
    <row r="899" spans="1:4">
      <c r="A899" s="29">
        <v>43498</v>
      </c>
      <c r="B899" t="s">
        <v>313</v>
      </c>
      <c r="C899">
        <v>6.19</v>
      </c>
      <c r="D899">
        <v>97.84</v>
      </c>
    </row>
    <row r="900" spans="1:4">
      <c r="A900" s="29">
        <v>43498</v>
      </c>
      <c r="B900" t="s">
        <v>314</v>
      </c>
      <c r="C900">
        <v>6.18</v>
      </c>
      <c r="D900">
        <v>97.85</v>
      </c>
    </row>
    <row r="901" spans="1:4">
      <c r="A901" s="29">
        <v>43498</v>
      </c>
      <c r="B901" t="s">
        <v>315</v>
      </c>
      <c r="C901">
        <v>6.19</v>
      </c>
      <c r="D901">
        <v>97.84</v>
      </c>
    </row>
    <row r="902" spans="1:4">
      <c r="A902" s="29">
        <v>43498</v>
      </c>
      <c r="B902" t="s">
        <v>316</v>
      </c>
      <c r="C902">
        <v>6.2</v>
      </c>
      <c r="D902">
        <v>97.83</v>
      </c>
    </row>
    <row r="903" spans="1:4">
      <c r="A903" s="29">
        <v>43498</v>
      </c>
      <c r="B903" t="s">
        <v>317</v>
      </c>
      <c r="C903">
        <v>6.1</v>
      </c>
      <c r="D903">
        <v>97.93</v>
      </c>
    </row>
    <row r="904" spans="1:4">
      <c r="A904" s="29">
        <v>43498</v>
      </c>
      <c r="B904" t="s">
        <v>318</v>
      </c>
      <c r="C904">
        <v>5.83</v>
      </c>
      <c r="D904">
        <v>98.2</v>
      </c>
    </row>
    <row r="905" spans="1:4">
      <c r="A905" s="29">
        <v>43498</v>
      </c>
      <c r="B905" t="s">
        <v>319</v>
      </c>
      <c r="C905">
        <v>5.73</v>
      </c>
      <c r="D905">
        <v>98.3</v>
      </c>
    </row>
    <row r="906" spans="1:4">
      <c r="A906" s="29">
        <v>43498</v>
      </c>
      <c r="B906" t="s">
        <v>320</v>
      </c>
      <c r="C906">
        <v>5.65</v>
      </c>
      <c r="D906">
        <v>98.38</v>
      </c>
    </row>
    <row r="907" spans="1:4">
      <c r="A907" s="29">
        <v>43498</v>
      </c>
      <c r="B907" t="s">
        <v>321</v>
      </c>
      <c r="C907">
        <v>5.9</v>
      </c>
      <c r="D907">
        <v>98.13</v>
      </c>
    </row>
    <row r="908" spans="1:4">
      <c r="A908" s="29">
        <v>43498</v>
      </c>
      <c r="B908" t="s">
        <v>322</v>
      </c>
      <c r="C908">
        <v>6.02</v>
      </c>
      <c r="D908">
        <v>98.01</v>
      </c>
    </row>
    <row r="909" spans="1:4">
      <c r="A909" s="29">
        <v>43498</v>
      </c>
      <c r="B909" t="s">
        <v>323</v>
      </c>
      <c r="C909">
        <v>6.08</v>
      </c>
      <c r="D909">
        <v>97.95</v>
      </c>
    </row>
    <row r="910" spans="1:4">
      <c r="A910" s="29">
        <v>43498</v>
      </c>
      <c r="B910" t="s">
        <v>324</v>
      </c>
      <c r="C910">
        <v>6.1</v>
      </c>
      <c r="D910">
        <v>97.93</v>
      </c>
    </row>
    <row r="911" spans="1:4">
      <c r="A911" s="29">
        <v>43498</v>
      </c>
      <c r="B911" t="s">
        <v>325</v>
      </c>
      <c r="C911">
        <v>6.13</v>
      </c>
      <c r="D911">
        <v>97.9</v>
      </c>
    </row>
    <row r="912" spans="1:4">
      <c r="A912" s="29">
        <v>43498</v>
      </c>
      <c r="B912" t="s">
        <v>326</v>
      </c>
      <c r="C912">
        <v>5.9</v>
      </c>
      <c r="D912">
        <v>98.13</v>
      </c>
    </row>
    <row r="913" spans="1:4">
      <c r="A913" s="29">
        <v>43498</v>
      </c>
      <c r="B913" t="s">
        <v>327</v>
      </c>
      <c r="C913">
        <v>5.73</v>
      </c>
      <c r="D913">
        <v>98.3</v>
      </c>
    </row>
    <row r="914" spans="1:4">
      <c r="A914" s="29">
        <v>43498</v>
      </c>
      <c r="B914" t="s">
        <v>328</v>
      </c>
      <c r="C914">
        <v>5.66</v>
      </c>
      <c r="D914">
        <v>98.37</v>
      </c>
    </row>
    <row r="915" spans="1:4">
      <c r="A915" s="29">
        <v>43498</v>
      </c>
      <c r="B915" t="s">
        <v>329</v>
      </c>
      <c r="C915">
        <v>5.61</v>
      </c>
      <c r="D915">
        <v>98.42</v>
      </c>
    </row>
    <row r="916" spans="1:4">
      <c r="A916" s="29">
        <v>43499</v>
      </c>
      <c r="B916" t="s">
        <v>330</v>
      </c>
      <c r="C916">
        <v>5.57</v>
      </c>
      <c r="D916">
        <v>98.460000000000008</v>
      </c>
    </row>
    <row r="917" spans="1:4">
      <c r="A917" s="29">
        <v>43499</v>
      </c>
      <c r="B917" t="s">
        <v>331</v>
      </c>
      <c r="C917">
        <v>7.08</v>
      </c>
      <c r="D917">
        <v>96.95</v>
      </c>
    </row>
    <row r="918" spans="1:4">
      <c r="A918" s="29">
        <v>43499</v>
      </c>
      <c r="B918" t="s">
        <v>332</v>
      </c>
      <c r="C918">
        <v>18.329999999999998</v>
      </c>
      <c r="D918">
        <v>85.7</v>
      </c>
    </row>
    <row r="919" spans="1:4">
      <c r="A919" s="29">
        <v>43499</v>
      </c>
      <c r="B919" t="s">
        <v>333</v>
      </c>
      <c r="C919">
        <v>18.45</v>
      </c>
      <c r="D919">
        <v>85.58</v>
      </c>
    </row>
    <row r="920" spans="1:4">
      <c r="A920" s="29">
        <v>43499</v>
      </c>
      <c r="B920" t="s">
        <v>334</v>
      </c>
      <c r="C920">
        <v>18.37</v>
      </c>
      <c r="D920">
        <v>85.66</v>
      </c>
    </row>
    <row r="921" spans="1:4">
      <c r="A921" s="29">
        <v>43499</v>
      </c>
      <c r="B921" t="s">
        <v>335</v>
      </c>
      <c r="C921">
        <v>18.399999999999999</v>
      </c>
      <c r="D921">
        <v>85.63</v>
      </c>
    </row>
    <row r="922" spans="1:4">
      <c r="A922" s="29">
        <v>43499</v>
      </c>
      <c r="B922" t="s">
        <v>336</v>
      </c>
      <c r="C922">
        <v>18.37</v>
      </c>
      <c r="D922">
        <v>85.66</v>
      </c>
    </row>
    <row r="923" spans="1:4">
      <c r="A923" s="29">
        <v>43499</v>
      </c>
      <c r="B923" t="s">
        <v>337</v>
      </c>
      <c r="C923">
        <v>8.76</v>
      </c>
      <c r="D923">
        <v>95.27</v>
      </c>
    </row>
    <row r="924" spans="1:4">
      <c r="A924" s="29">
        <v>43499</v>
      </c>
      <c r="B924" t="s">
        <v>338</v>
      </c>
      <c r="C924">
        <v>5.73</v>
      </c>
      <c r="D924">
        <v>98.3</v>
      </c>
    </row>
    <row r="925" spans="1:4">
      <c r="A925" s="29">
        <v>43499</v>
      </c>
      <c r="B925" t="s">
        <v>339</v>
      </c>
      <c r="C925">
        <v>5.61</v>
      </c>
      <c r="D925">
        <v>98.42</v>
      </c>
    </row>
    <row r="926" spans="1:4">
      <c r="A926" s="29">
        <v>43499</v>
      </c>
      <c r="B926" t="s">
        <v>340</v>
      </c>
      <c r="C926">
        <v>5.56</v>
      </c>
      <c r="D926">
        <v>98.47</v>
      </c>
    </row>
    <row r="927" spans="1:4">
      <c r="A927" s="29">
        <v>43499</v>
      </c>
      <c r="B927" t="s">
        <v>341</v>
      </c>
      <c r="C927">
        <v>5.52</v>
      </c>
      <c r="D927">
        <v>98.51</v>
      </c>
    </row>
    <row r="928" spans="1:4">
      <c r="A928" s="29">
        <v>43499</v>
      </c>
      <c r="B928" t="s">
        <v>342</v>
      </c>
      <c r="C928">
        <v>5.5</v>
      </c>
      <c r="D928">
        <v>98.53</v>
      </c>
    </row>
    <row r="929" spans="1:4">
      <c r="A929" s="29">
        <v>43499</v>
      </c>
      <c r="B929" t="s">
        <v>343</v>
      </c>
      <c r="C929">
        <v>5.49</v>
      </c>
      <c r="D929">
        <v>98.54</v>
      </c>
    </row>
    <row r="930" spans="1:4">
      <c r="A930" s="29">
        <v>43499</v>
      </c>
      <c r="B930" t="s">
        <v>344</v>
      </c>
      <c r="C930">
        <v>5.46</v>
      </c>
      <c r="D930">
        <v>98.570000000000007</v>
      </c>
    </row>
    <row r="931" spans="1:4">
      <c r="A931" s="29">
        <v>43499</v>
      </c>
      <c r="B931" t="s">
        <v>345</v>
      </c>
      <c r="C931">
        <v>5.46</v>
      </c>
      <c r="D931">
        <v>98.570000000000007</v>
      </c>
    </row>
    <row r="932" spans="1:4">
      <c r="A932" s="29">
        <v>43499</v>
      </c>
      <c r="B932" t="s">
        <v>346</v>
      </c>
      <c r="C932">
        <v>5.43</v>
      </c>
      <c r="D932">
        <v>98.6</v>
      </c>
    </row>
    <row r="933" spans="1:4">
      <c r="A933" s="29">
        <v>43499</v>
      </c>
      <c r="B933" t="s">
        <v>347</v>
      </c>
      <c r="C933">
        <v>15.6</v>
      </c>
      <c r="D933">
        <v>88.43</v>
      </c>
    </row>
    <row r="934" spans="1:4">
      <c r="A934" s="29">
        <v>43499</v>
      </c>
      <c r="B934" t="s">
        <v>348</v>
      </c>
      <c r="C934">
        <v>18.329999999999998</v>
      </c>
      <c r="D934">
        <v>85.7</v>
      </c>
    </row>
    <row r="935" spans="1:4">
      <c r="A935" s="29">
        <v>43499</v>
      </c>
      <c r="B935" t="s">
        <v>349</v>
      </c>
      <c r="C935">
        <v>18.38</v>
      </c>
      <c r="D935">
        <v>85.65</v>
      </c>
    </row>
    <row r="936" spans="1:4">
      <c r="A936" s="29">
        <v>43499</v>
      </c>
      <c r="B936" t="s">
        <v>350</v>
      </c>
      <c r="C936">
        <v>6.68</v>
      </c>
      <c r="D936">
        <v>97.35</v>
      </c>
    </row>
    <row r="937" spans="1:4">
      <c r="A937" s="29">
        <v>43499</v>
      </c>
      <c r="B937" t="s">
        <v>351</v>
      </c>
      <c r="C937">
        <v>5.89</v>
      </c>
      <c r="D937">
        <v>98.14</v>
      </c>
    </row>
    <row r="938" spans="1:4">
      <c r="A938" s="29">
        <v>43499</v>
      </c>
      <c r="B938" t="s">
        <v>352</v>
      </c>
      <c r="C938">
        <v>5.64</v>
      </c>
      <c r="D938">
        <v>98.39</v>
      </c>
    </row>
    <row r="939" spans="1:4">
      <c r="A939" s="29">
        <v>43499</v>
      </c>
      <c r="B939" t="s">
        <v>353</v>
      </c>
      <c r="C939">
        <v>5.55</v>
      </c>
      <c r="D939">
        <v>98.48</v>
      </c>
    </row>
    <row r="940" spans="1:4">
      <c r="A940" s="29">
        <v>43499</v>
      </c>
      <c r="B940" t="s">
        <v>354</v>
      </c>
      <c r="C940">
        <v>5.49</v>
      </c>
      <c r="D940">
        <v>98.54</v>
      </c>
    </row>
    <row r="941" spans="1:4">
      <c r="A941" s="29">
        <v>43499</v>
      </c>
      <c r="B941" t="s">
        <v>355</v>
      </c>
      <c r="C941">
        <v>5.47</v>
      </c>
      <c r="D941">
        <v>98.56</v>
      </c>
    </row>
    <row r="942" spans="1:4">
      <c r="A942" s="29">
        <v>43499</v>
      </c>
      <c r="B942" t="s">
        <v>356</v>
      </c>
      <c r="C942">
        <v>5.45</v>
      </c>
      <c r="D942">
        <v>98.58</v>
      </c>
    </row>
    <row r="943" spans="1:4">
      <c r="A943" s="29">
        <v>43499</v>
      </c>
      <c r="B943" t="s">
        <v>357</v>
      </c>
      <c r="C943">
        <v>5.44</v>
      </c>
      <c r="D943">
        <v>98.59</v>
      </c>
    </row>
    <row r="944" spans="1:4">
      <c r="A944" s="29">
        <v>43499</v>
      </c>
      <c r="B944" t="s">
        <v>358</v>
      </c>
      <c r="C944">
        <v>5.42</v>
      </c>
      <c r="D944">
        <v>98.61</v>
      </c>
    </row>
    <row r="945" spans="1:4">
      <c r="A945" s="29">
        <v>43499</v>
      </c>
      <c r="B945" t="s">
        <v>359</v>
      </c>
      <c r="C945">
        <v>5.55</v>
      </c>
      <c r="D945">
        <v>98.48</v>
      </c>
    </row>
    <row r="946" spans="1:4">
      <c r="A946" s="29">
        <v>43499</v>
      </c>
      <c r="B946" t="s">
        <v>360</v>
      </c>
      <c r="C946">
        <v>5.79</v>
      </c>
      <c r="D946">
        <v>98.24</v>
      </c>
    </row>
    <row r="947" spans="1:4">
      <c r="A947" s="29">
        <v>43499</v>
      </c>
      <c r="B947" t="s">
        <v>361</v>
      </c>
      <c r="C947">
        <v>5.89</v>
      </c>
      <c r="D947">
        <v>98.14</v>
      </c>
    </row>
    <row r="948" spans="1:4">
      <c r="A948" s="29">
        <v>43499</v>
      </c>
      <c r="B948" t="s">
        <v>362</v>
      </c>
      <c r="C948">
        <v>5.94</v>
      </c>
      <c r="D948">
        <v>98.09</v>
      </c>
    </row>
    <row r="949" spans="1:4">
      <c r="A949" s="29">
        <v>43499</v>
      </c>
      <c r="B949" t="s">
        <v>363</v>
      </c>
      <c r="C949">
        <v>5.98</v>
      </c>
      <c r="D949">
        <v>98.05</v>
      </c>
    </row>
    <row r="950" spans="1:4">
      <c r="A950" s="29">
        <v>43499</v>
      </c>
      <c r="B950" t="s">
        <v>364</v>
      </c>
      <c r="C950">
        <v>6</v>
      </c>
      <c r="D950">
        <v>98.03</v>
      </c>
    </row>
    <row r="951" spans="1:4">
      <c r="A951" s="29">
        <v>43499</v>
      </c>
      <c r="B951" t="s">
        <v>365</v>
      </c>
      <c r="C951">
        <v>6.03</v>
      </c>
      <c r="D951">
        <v>98</v>
      </c>
    </row>
    <row r="952" spans="1:4">
      <c r="A952" s="29">
        <v>43499</v>
      </c>
      <c r="B952" t="s">
        <v>366</v>
      </c>
      <c r="C952">
        <v>6.04</v>
      </c>
      <c r="D952">
        <v>97.99</v>
      </c>
    </row>
    <row r="953" spans="1:4">
      <c r="A953" s="29">
        <v>43499</v>
      </c>
      <c r="B953" t="s">
        <v>367</v>
      </c>
      <c r="C953">
        <v>5.87</v>
      </c>
      <c r="D953">
        <v>98.16</v>
      </c>
    </row>
    <row r="954" spans="1:4">
      <c r="A954" s="29">
        <v>43499</v>
      </c>
      <c r="B954" t="s">
        <v>368</v>
      </c>
      <c r="C954">
        <v>5.67</v>
      </c>
      <c r="D954">
        <v>98.36</v>
      </c>
    </row>
    <row r="955" spans="1:4">
      <c r="A955" s="29">
        <v>43499</v>
      </c>
      <c r="B955" t="s">
        <v>369</v>
      </c>
      <c r="C955">
        <v>5.72</v>
      </c>
      <c r="D955">
        <v>98.31</v>
      </c>
    </row>
    <row r="956" spans="1:4">
      <c r="A956" s="29">
        <v>43499</v>
      </c>
      <c r="B956" t="s">
        <v>370</v>
      </c>
      <c r="C956">
        <v>5.92</v>
      </c>
      <c r="D956">
        <v>98.11</v>
      </c>
    </row>
    <row r="957" spans="1:4">
      <c r="A957" s="29">
        <v>43499</v>
      </c>
      <c r="B957" t="s">
        <v>371</v>
      </c>
      <c r="C957">
        <v>5.99</v>
      </c>
      <c r="D957">
        <v>98.04</v>
      </c>
    </row>
    <row r="958" spans="1:4">
      <c r="A958" s="29">
        <v>43499</v>
      </c>
      <c r="B958" t="s">
        <v>372</v>
      </c>
      <c r="C958">
        <v>6.03</v>
      </c>
      <c r="D958">
        <v>98</v>
      </c>
    </row>
    <row r="959" spans="1:4">
      <c r="A959" s="29">
        <v>43499</v>
      </c>
      <c r="B959" t="s">
        <v>373</v>
      </c>
      <c r="C959">
        <v>6.06</v>
      </c>
      <c r="D959">
        <v>97.97</v>
      </c>
    </row>
    <row r="960" spans="1:4">
      <c r="A960" s="29">
        <v>43499</v>
      </c>
      <c r="B960" t="s">
        <v>374</v>
      </c>
      <c r="C960">
        <v>6.07</v>
      </c>
      <c r="D960">
        <v>97.960000000000008</v>
      </c>
    </row>
    <row r="961" spans="1:4">
      <c r="A961" s="29">
        <v>43499</v>
      </c>
      <c r="B961" t="s">
        <v>375</v>
      </c>
      <c r="C961">
        <v>6.09</v>
      </c>
      <c r="D961">
        <v>97.94</v>
      </c>
    </row>
    <row r="962" spans="1:4">
      <c r="A962" s="29">
        <v>43499</v>
      </c>
      <c r="B962" t="s">
        <v>280</v>
      </c>
      <c r="C962">
        <v>6.11</v>
      </c>
      <c r="D962">
        <v>97.92</v>
      </c>
    </row>
    <row r="963" spans="1:4">
      <c r="A963" s="29">
        <v>43499</v>
      </c>
      <c r="B963" t="s">
        <v>281</v>
      </c>
      <c r="C963">
        <v>6.11</v>
      </c>
      <c r="D963">
        <v>97.92</v>
      </c>
    </row>
    <row r="964" spans="1:4">
      <c r="A964" s="29">
        <v>43499</v>
      </c>
      <c r="B964" t="s">
        <v>282</v>
      </c>
      <c r="C964">
        <v>6.12</v>
      </c>
      <c r="D964">
        <v>97.91</v>
      </c>
    </row>
    <row r="965" spans="1:4">
      <c r="A965" s="29">
        <v>43499</v>
      </c>
      <c r="B965" t="s">
        <v>283</v>
      </c>
      <c r="C965">
        <v>6.13</v>
      </c>
      <c r="D965">
        <v>97.9</v>
      </c>
    </row>
    <row r="966" spans="1:4">
      <c r="A966" s="29">
        <v>43499</v>
      </c>
      <c r="B966" t="s">
        <v>284</v>
      </c>
      <c r="C966">
        <v>6.14</v>
      </c>
      <c r="D966">
        <v>97.89</v>
      </c>
    </row>
    <row r="967" spans="1:4">
      <c r="A967" s="29">
        <v>43499</v>
      </c>
      <c r="B967" t="s">
        <v>285</v>
      </c>
      <c r="C967">
        <v>6.14</v>
      </c>
      <c r="D967">
        <v>97.89</v>
      </c>
    </row>
    <row r="968" spans="1:4">
      <c r="A968" s="29">
        <v>43499</v>
      </c>
      <c r="B968" t="s">
        <v>286</v>
      </c>
      <c r="C968">
        <v>6.14</v>
      </c>
      <c r="D968">
        <v>97.89</v>
      </c>
    </row>
    <row r="969" spans="1:4">
      <c r="A969" s="29">
        <v>43499</v>
      </c>
      <c r="B969" t="s">
        <v>287</v>
      </c>
      <c r="C969">
        <v>6.14</v>
      </c>
      <c r="D969">
        <v>97.89</v>
      </c>
    </row>
    <row r="970" spans="1:4">
      <c r="A970" s="29">
        <v>43499</v>
      </c>
      <c r="B970" t="s">
        <v>288</v>
      </c>
      <c r="C970">
        <v>6.15</v>
      </c>
      <c r="D970">
        <v>97.88</v>
      </c>
    </row>
    <row r="971" spans="1:4">
      <c r="A971" s="29">
        <v>43499</v>
      </c>
      <c r="B971" t="s">
        <v>289</v>
      </c>
      <c r="C971">
        <v>6.15</v>
      </c>
      <c r="D971">
        <v>97.88</v>
      </c>
    </row>
    <row r="972" spans="1:4">
      <c r="A972" s="29">
        <v>43499</v>
      </c>
      <c r="B972" t="s">
        <v>290</v>
      </c>
      <c r="C972">
        <v>6.15</v>
      </c>
      <c r="D972">
        <v>97.88</v>
      </c>
    </row>
    <row r="973" spans="1:4">
      <c r="A973" s="29">
        <v>43499</v>
      </c>
      <c r="B973" t="s">
        <v>291</v>
      </c>
      <c r="C973">
        <v>6.16</v>
      </c>
      <c r="D973">
        <v>97.87</v>
      </c>
    </row>
    <row r="974" spans="1:4">
      <c r="A974" s="29">
        <v>43499</v>
      </c>
      <c r="B974" t="s">
        <v>292</v>
      </c>
      <c r="C974">
        <v>6.17</v>
      </c>
      <c r="D974">
        <v>97.86</v>
      </c>
    </row>
    <row r="975" spans="1:4">
      <c r="A975" s="29">
        <v>43499</v>
      </c>
      <c r="B975" t="s">
        <v>293</v>
      </c>
      <c r="C975">
        <v>6.17</v>
      </c>
      <c r="D975">
        <v>97.86</v>
      </c>
    </row>
    <row r="976" spans="1:4">
      <c r="A976" s="29">
        <v>43499</v>
      </c>
      <c r="B976" t="s">
        <v>294</v>
      </c>
      <c r="C976">
        <v>6.17</v>
      </c>
      <c r="D976">
        <v>97.86</v>
      </c>
    </row>
    <row r="977" spans="1:4">
      <c r="A977" s="29">
        <v>43499</v>
      </c>
      <c r="B977" t="s">
        <v>295</v>
      </c>
      <c r="C977">
        <v>6.17</v>
      </c>
      <c r="D977">
        <v>97.86</v>
      </c>
    </row>
    <row r="978" spans="1:4">
      <c r="A978" s="29">
        <v>43499</v>
      </c>
      <c r="B978" t="s">
        <v>296</v>
      </c>
      <c r="C978">
        <v>6.17</v>
      </c>
      <c r="D978">
        <v>97.86</v>
      </c>
    </row>
    <row r="979" spans="1:4">
      <c r="A979" s="29">
        <v>43499</v>
      </c>
      <c r="B979" t="s">
        <v>297</v>
      </c>
      <c r="C979">
        <v>6.17</v>
      </c>
      <c r="D979">
        <v>97.86</v>
      </c>
    </row>
    <row r="980" spans="1:4">
      <c r="A980" s="29">
        <v>43499</v>
      </c>
      <c r="B980" t="s">
        <v>298</v>
      </c>
      <c r="C980">
        <v>6.18</v>
      </c>
      <c r="D980">
        <v>97.85</v>
      </c>
    </row>
    <row r="981" spans="1:4">
      <c r="A981" s="29">
        <v>43499</v>
      </c>
      <c r="B981" t="s">
        <v>299</v>
      </c>
      <c r="C981">
        <v>6.17</v>
      </c>
      <c r="D981">
        <v>97.86</v>
      </c>
    </row>
    <row r="982" spans="1:4">
      <c r="A982" s="29">
        <v>43499</v>
      </c>
      <c r="B982" t="s">
        <v>300</v>
      </c>
      <c r="C982">
        <v>5.87</v>
      </c>
      <c r="D982">
        <v>98.16</v>
      </c>
    </row>
    <row r="983" spans="1:4">
      <c r="A983" s="29">
        <v>43499</v>
      </c>
      <c r="B983" t="s">
        <v>301</v>
      </c>
      <c r="C983">
        <v>5.73</v>
      </c>
      <c r="D983">
        <v>98.3</v>
      </c>
    </row>
    <row r="984" spans="1:4">
      <c r="A984" s="29">
        <v>43499</v>
      </c>
      <c r="B984" t="s">
        <v>302</v>
      </c>
      <c r="C984">
        <v>5.65</v>
      </c>
      <c r="D984">
        <v>98.38</v>
      </c>
    </row>
    <row r="985" spans="1:4">
      <c r="A985" s="29">
        <v>43499</v>
      </c>
      <c r="B985" t="s">
        <v>303</v>
      </c>
      <c r="C985">
        <v>20.99</v>
      </c>
      <c r="D985">
        <v>83.04</v>
      </c>
    </row>
    <row r="986" spans="1:4">
      <c r="A986" s="29">
        <v>43499</v>
      </c>
      <c r="B986" t="s">
        <v>304</v>
      </c>
      <c r="C986">
        <v>22.7</v>
      </c>
      <c r="D986">
        <v>81.33</v>
      </c>
    </row>
    <row r="987" spans="1:4">
      <c r="A987" s="29">
        <v>43499</v>
      </c>
      <c r="B987" t="s">
        <v>305</v>
      </c>
      <c r="C987">
        <v>22.8</v>
      </c>
      <c r="D987">
        <v>81.23</v>
      </c>
    </row>
    <row r="988" spans="1:4">
      <c r="A988" s="29">
        <v>43499</v>
      </c>
      <c r="B988" t="s">
        <v>306</v>
      </c>
      <c r="C988">
        <v>7.27</v>
      </c>
      <c r="D988">
        <v>96.76</v>
      </c>
    </row>
    <row r="989" spans="1:4">
      <c r="A989" s="29">
        <v>43499</v>
      </c>
      <c r="B989" t="s">
        <v>307</v>
      </c>
      <c r="C989">
        <v>6.13</v>
      </c>
      <c r="D989">
        <v>97.9</v>
      </c>
    </row>
    <row r="990" spans="1:4">
      <c r="A990" s="29">
        <v>43499</v>
      </c>
      <c r="B990" t="s">
        <v>308</v>
      </c>
      <c r="C990">
        <v>6.12</v>
      </c>
      <c r="D990">
        <v>97.91</v>
      </c>
    </row>
    <row r="991" spans="1:4">
      <c r="A991" s="29">
        <v>43499</v>
      </c>
      <c r="B991" t="s">
        <v>309</v>
      </c>
      <c r="C991">
        <v>6.13</v>
      </c>
      <c r="D991">
        <v>97.9</v>
      </c>
    </row>
    <row r="992" spans="1:4">
      <c r="A992" s="29">
        <v>43499</v>
      </c>
      <c r="B992" t="s">
        <v>310</v>
      </c>
      <c r="C992">
        <v>6.14</v>
      </c>
      <c r="D992">
        <v>97.89</v>
      </c>
    </row>
    <row r="993" spans="1:4">
      <c r="A993" s="29">
        <v>43499</v>
      </c>
      <c r="B993" t="s">
        <v>311</v>
      </c>
      <c r="C993">
        <v>6.15</v>
      </c>
      <c r="D993">
        <v>97.88</v>
      </c>
    </row>
    <row r="994" spans="1:4">
      <c r="A994" s="29">
        <v>43499</v>
      </c>
      <c r="B994" t="s">
        <v>312</v>
      </c>
      <c r="C994">
        <v>6.15</v>
      </c>
      <c r="D994">
        <v>97.88</v>
      </c>
    </row>
    <row r="995" spans="1:4">
      <c r="A995" s="29">
        <v>43499</v>
      </c>
      <c r="B995" t="s">
        <v>313</v>
      </c>
      <c r="C995">
        <v>6.16</v>
      </c>
      <c r="D995">
        <v>97.87</v>
      </c>
    </row>
    <row r="996" spans="1:4">
      <c r="A996" s="29">
        <v>43499</v>
      </c>
      <c r="B996" t="s">
        <v>314</v>
      </c>
      <c r="C996">
        <v>6.16</v>
      </c>
      <c r="D996">
        <v>97.87</v>
      </c>
    </row>
    <row r="997" spans="1:4">
      <c r="A997" s="29">
        <v>43499</v>
      </c>
      <c r="B997" t="s">
        <v>315</v>
      </c>
      <c r="C997">
        <v>6.17</v>
      </c>
      <c r="D997">
        <v>97.86</v>
      </c>
    </row>
    <row r="998" spans="1:4">
      <c r="A998" s="29">
        <v>43499</v>
      </c>
      <c r="B998" t="s">
        <v>316</v>
      </c>
      <c r="C998">
        <v>6.18</v>
      </c>
      <c r="D998">
        <v>97.85</v>
      </c>
    </row>
    <row r="999" spans="1:4">
      <c r="A999" s="29">
        <v>43499</v>
      </c>
      <c r="B999" t="s">
        <v>317</v>
      </c>
      <c r="C999">
        <v>6.18</v>
      </c>
      <c r="D999">
        <v>97.85</v>
      </c>
    </row>
    <row r="1000" spans="1:4">
      <c r="A1000" s="29">
        <v>43499</v>
      </c>
      <c r="B1000" t="s">
        <v>318</v>
      </c>
      <c r="C1000">
        <v>6.17</v>
      </c>
      <c r="D1000">
        <v>97.86</v>
      </c>
    </row>
    <row r="1001" spans="1:4">
      <c r="A1001" s="29">
        <v>43499</v>
      </c>
      <c r="B1001" t="s">
        <v>319</v>
      </c>
      <c r="C1001">
        <v>6.18</v>
      </c>
      <c r="D1001">
        <v>97.85</v>
      </c>
    </row>
    <row r="1002" spans="1:4">
      <c r="A1002" s="29">
        <v>43499</v>
      </c>
      <c r="B1002" t="s">
        <v>320</v>
      </c>
      <c r="C1002">
        <v>5.99</v>
      </c>
      <c r="D1002">
        <v>98.04</v>
      </c>
    </row>
    <row r="1003" spans="1:4">
      <c r="A1003" s="29">
        <v>43499</v>
      </c>
      <c r="B1003" t="s">
        <v>321</v>
      </c>
      <c r="C1003">
        <v>5.78</v>
      </c>
      <c r="D1003">
        <v>98.25</v>
      </c>
    </row>
    <row r="1004" spans="1:4">
      <c r="A1004" s="29">
        <v>43499</v>
      </c>
      <c r="B1004" t="s">
        <v>322</v>
      </c>
      <c r="C1004">
        <v>5.69</v>
      </c>
      <c r="D1004">
        <v>98.34</v>
      </c>
    </row>
    <row r="1005" spans="1:4">
      <c r="A1005" s="29">
        <v>43499</v>
      </c>
      <c r="B1005" t="s">
        <v>323</v>
      </c>
      <c r="C1005">
        <v>5.64</v>
      </c>
      <c r="D1005">
        <v>98.39</v>
      </c>
    </row>
    <row r="1006" spans="1:4">
      <c r="A1006" s="29">
        <v>43499</v>
      </c>
      <c r="B1006" t="s">
        <v>324</v>
      </c>
      <c r="C1006">
        <v>5.85</v>
      </c>
      <c r="D1006">
        <v>98.18</v>
      </c>
    </row>
    <row r="1007" spans="1:4">
      <c r="A1007" s="29">
        <v>43499</v>
      </c>
      <c r="B1007" t="s">
        <v>325</v>
      </c>
      <c r="C1007">
        <v>5.99</v>
      </c>
      <c r="D1007">
        <v>98.04</v>
      </c>
    </row>
    <row r="1008" spans="1:4">
      <c r="A1008" s="29">
        <v>43499</v>
      </c>
      <c r="B1008" t="s">
        <v>326</v>
      </c>
      <c r="C1008">
        <v>6.05</v>
      </c>
      <c r="D1008">
        <v>97.98</v>
      </c>
    </row>
    <row r="1009" spans="1:4">
      <c r="A1009" s="29">
        <v>43499</v>
      </c>
      <c r="B1009" t="s">
        <v>327</v>
      </c>
      <c r="C1009">
        <v>6.09</v>
      </c>
      <c r="D1009">
        <v>97.94</v>
      </c>
    </row>
    <row r="1010" spans="1:4">
      <c r="A1010" s="29">
        <v>43499</v>
      </c>
      <c r="B1010" t="s">
        <v>328</v>
      </c>
      <c r="C1010">
        <v>5.94</v>
      </c>
      <c r="D1010">
        <v>98.09</v>
      </c>
    </row>
    <row r="1011" spans="1:4">
      <c r="A1011" s="29">
        <v>43499</v>
      </c>
      <c r="B1011" t="s">
        <v>329</v>
      </c>
      <c r="C1011">
        <v>5.73</v>
      </c>
      <c r="D1011">
        <v>98.3</v>
      </c>
    </row>
    <row r="1012" spans="1:4">
      <c r="A1012" s="29">
        <v>43500</v>
      </c>
      <c r="B1012" t="s">
        <v>330</v>
      </c>
      <c r="C1012">
        <v>5.64</v>
      </c>
      <c r="D1012">
        <v>98.39</v>
      </c>
    </row>
    <row r="1013" spans="1:4">
      <c r="A1013" s="29">
        <v>43500</v>
      </c>
      <c r="B1013" t="s">
        <v>331</v>
      </c>
      <c r="C1013">
        <v>5.59</v>
      </c>
      <c r="D1013">
        <v>98.44</v>
      </c>
    </row>
    <row r="1014" spans="1:4">
      <c r="A1014" s="29">
        <v>43500</v>
      </c>
      <c r="B1014" t="s">
        <v>332</v>
      </c>
      <c r="C1014">
        <v>5.55</v>
      </c>
      <c r="D1014">
        <v>98.48</v>
      </c>
    </row>
    <row r="1015" spans="1:4">
      <c r="A1015" s="29">
        <v>43500</v>
      </c>
      <c r="B1015" t="s">
        <v>333</v>
      </c>
      <c r="C1015">
        <v>5.53</v>
      </c>
      <c r="D1015">
        <v>98.5</v>
      </c>
    </row>
    <row r="1016" spans="1:4">
      <c r="A1016" s="29">
        <v>43500</v>
      </c>
      <c r="B1016" t="s">
        <v>334</v>
      </c>
      <c r="C1016">
        <v>5.51</v>
      </c>
      <c r="D1016">
        <v>98.52</v>
      </c>
    </row>
    <row r="1017" spans="1:4">
      <c r="A1017" s="29">
        <v>43500</v>
      </c>
      <c r="B1017" t="s">
        <v>335</v>
      </c>
      <c r="C1017">
        <v>5.5</v>
      </c>
      <c r="D1017">
        <v>98.53</v>
      </c>
    </row>
    <row r="1018" spans="1:4">
      <c r="A1018" s="29">
        <v>43500</v>
      </c>
      <c r="B1018" t="s">
        <v>336</v>
      </c>
      <c r="C1018">
        <v>5.49</v>
      </c>
      <c r="D1018">
        <v>98.54</v>
      </c>
    </row>
    <row r="1019" spans="1:4">
      <c r="A1019" s="29">
        <v>43500</v>
      </c>
      <c r="B1019" t="s">
        <v>337</v>
      </c>
      <c r="C1019">
        <v>16.11</v>
      </c>
      <c r="D1019">
        <v>87.92</v>
      </c>
    </row>
    <row r="1020" spans="1:4">
      <c r="A1020" s="29">
        <v>43500</v>
      </c>
      <c r="B1020" t="s">
        <v>338</v>
      </c>
      <c r="C1020">
        <v>18.29</v>
      </c>
      <c r="D1020">
        <v>85.740000000000009</v>
      </c>
    </row>
    <row r="1021" spans="1:4">
      <c r="A1021" s="29">
        <v>43500</v>
      </c>
      <c r="B1021" t="s">
        <v>339</v>
      </c>
      <c r="C1021">
        <v>18.350000000000001</v>
      </c>
      <c r="D1021">
        <v>85.68</v>
      </c>
    </row>
    <row r="1022" spans="1:4">
      <c r="A1022" s="29">
        <v>43500</v>
      </c>
      <c r="B1022" t="s">
        <v>340</v>
      </c>
      <c r="C1022">
        <v>18.38</v>
      </c>
      <c r="D1022">
        <v>85.65</v>
      </c>
    </row>
    <row r="1023" spans="1:4">
      <c r="A1023" s="29">
        <v>43500</v>
      </c>
      <c r="B1023" t="s">
        <v>341</v>
      </c>
      <c r="C1023">
        <v>18.36</v>
      </c>
      <c r="D1023">
        <v>85.67</v>
      </c>
    </row>
    <row r="1024" spans="1:4">
      <c r="A1024" s="29">
        <v>43500</v>
      </c>
      <c r="B1024" t="s">
        <v>342</v>
      </c>
      <c r="C1024">
        <v>6.93</v>
      </c>
      <c r="D1024">
        <v>97.1</v>
      </c>
    </row>
    <row r="1025" spans="1:4">
      <c r="A1025" s="29">
        <v>43500</v>
      </c>
      <c r="B1025" t="s">
        <v>343</v>
      </c>
      <c r="C1025">
        <v>5.64</v>
      </c>
      <c r="D1025">
        <v>98.39</v>
      </c>
    </row>
    <row r="1026" spans="1:4">
      <c r="A1026" s="29">
        <v>43500</v>
      </c>
      <c r="B1026" t="s">
        <v>344</v>
      </c>
      <c r="C1026">
        <v>5.55</v>
      </c>
      <c r="D1026">
        <v>98.48</v>
      </c>
    </row>
    <row r="1027" spans="1:4">
      <c r="A1027" s="29">
        <v>43500</v>
      </c>
      <c r="B1027" t="s">
        <v>345</v>
      </c>
      <c r="C1027">
        <v>5.52</v>
      </c>
      <c r="D1027">
        <v>98.51</v>
      </c>
    </row>
    <row r="1028" spans="1:4">
      <c r="A1028" s="29">
        <v>43500</v>
      </c>
      <c r="B1028" t="s">
        <v>346</v>
      </c>
      <c r="C1028">
        <v>5.48</v>
      </c>
      <c r="D1028">
        <v>98.55</v>
      </c>
    </row>
    <row r="1029" spans="1:4">
      <c r="A1029" s="29">
        <v>43500</v>
      </c>
      <c r="B1029" t="s">
        <v>347</v>
      </c>
      <c r="C1029">
        <v>5.47</v>
      </c>
      <c r="D1029">
        <v>98.56</v>
      </c>
    </row>
    <row r="1030" spans="1:4">
      <c r="A1030" s="29">
        <v>43500</v>
      </c>
      <c r="B1030" t="s">
        <v>348</v>
      </c>
      <c r="C1030">
        <v>5.45</v>
      </c>
      <c r="D1030">
        <v>98.58</v>
      </c>
    </row>
    <row r="1031" spans="1:4">
      <c r="A1031" s="29">
        <v>43500</v>
      </c>
      <c r="B1031" t="s">
        <v>349</v>
      </c>
      <c r="C1031">
        <v>5.44</v>
      </c>
      <c r="D1031">
        <v>98.59</v>
      </c>
    </row>
    <row r="1032" spans="1:4">
      <c r="A1032" s="29">
        <v>43500</v>
      </c>
      <c r="B1032" t="s">
        <v>350</v>
      </c>
      <c r="C1032">
        <v>5.43</v>
      </c>
      <c r="D1032">
        <v>98.6</v>
      </c>
    </row>
    <row r="1033" spans="1:4">
      <c r="A1033" s="29">
        <v>43500</v>
      </c>
      <c r="B1033" t="s">
        <v>351</v>
      </c>
      <c r="C1033">
        <v>5.41</v>
      </c>
      <c r="D1033">
        <v>98.62</v>
      </c>
    </row>
    <row r="1034" spans="1:4">
      <c r="A1034" s="29">
        <v>43500</v>
      </c>
      <c r="B1034" t="s">
        <v>352</v>
      </c>
      <c r="C1034">
        <v>5.43</v>
      </c>
      <c r="D1034">
        <v>98.6</v>
      </c>
    </row>
    <row r="1035" spans="1:4">
      <c r="A1035" s="29">
        <v>43500</v>
      </c>
      <c r="B1035" t="s">
        <v>353</v>
      </c>
      <c r="C1035">
        <v>5.73</v>
      </c>
      <c r="D1035">
        <v>98.3</v>
      </c>
    </row>
    <row r="1036" spans="1:4">
      <c r="A1036" s="29">
        <v>43500</v>
      </c>
      <c r="B1036" t="s">
        <v>354</v>
      </c>
      <c r="C1036">
        <v>5.85</v>
      </c>
      <c r="D1036">
        <v>98.18</v>
      </c>
    </row>
    <row r="1037" spans="1:4">
      <c r="A1037" s="29">
        <v>43500</v>
      </c>
      <c r="B1037" t="s">
        <v>355</v>
      </c>
      <c r="C1037">
        <v>5.92</v>
      </c>
      <c r="D1037">
        <v>98.11</v>
      </c>
    </row>
    <row r="1038" spans="1:4">
      <c r="A1038" s="29">
        <v>43500</v>
      </c>
      <c r="B1038" t="s">
        <v>356</v>
      </c>
      <c r="C1038">
        <v>5.96</v>
      </c>
      <c r="D1038">
        <v>98.070000000000007</v>
      </c>
    </row>
    <row r="1039" spans="1:4">
      <c r="A1039" s="29">
        <v>43500</v>
      </c>
      <c r="B1039" t="s">
        <v>357</v>
      </c>
      <c r="C1039">
        <v>5.99</v>
      </c>
      <c r="D1039">
        <v>98.04</v>
      </c>
    </row>
    <row r="1040" spans="1:4">
      <c r="A1040" s="29">
        <v>43500</v>
      </c>
      <c r="B1040" t="s">
        <v>358</v>
      </c>
      <c r="C1040">
        <v>5.73</v>
      </c>
      <c r="D1040">
        <v>98.3</v>
      </c>
    </row>
    <row r="1041" spans="1:4">
      <c r="A1041" s="29">
        <v>43500</v>
      </c>
      <c r="B1041" t="s">
        <v>359</v>
      </c>
      <c r="C1041">
        <v>5.6</v>
      </c>
      <c r="D1041">
        <v>98.43</v>
      </c>
    </row>
    <row r="1042" spans="1:4">
      <c r="A1042" s="29">
        <v>43500</v>
      </c>
      <c r="B1042" t="s">
        <v>360</v>
      </c>
      <c r="C1042">
        <v>5.61</v>
      </c>
      <c r="D1042">
        <v>98.42</v>
      </c>
    </row>
    <row r="1043" spans="1:4">
      <c r="A1043" s="29">
        <v>43500</v>
      </c>
      <c r="B1043" t="s">
        <v>361</v>
      </c>
      <c r="C1043">
        <v>5.85</v>
      </c>
      <c r="D1043">
        <v>98.18</v>
      </c>
    </row>
    <row r="1044" spans="1:4">
      <c r="A1044" s="29">
        <v>43500</v>
      </c>
      <c r="B1044" t="s">
        <v>362</v>
      </c>
      <c r="C1044">
        <v>5.95</v>
      </c>
      <c r="D1044">
        <v>98.08</v>
      </c>
    </row>
    <row r="1045" spans="1:4">
      <c r="A1045" s="29">
        <v>43500</v>
      </c>
      <c r="B1045" t="s">
        <v>363</v>
      </c>
      <c r="C1045">
        <v>5.98</v>
      </c>
      <c r="D1045">
        <v>98.05</v>
      </c>
    </row>
    <row r="1046" spans="1:4">
      <c r="A1046" s="29">
        <v>43500</v>
      </c>
      <c r="B1046" t="s">
        <v>364</v>
      </c>
      <c r="C1046">
        <v>6.03</v>
      </c>
      <c r="D1046">
        <v>98</v>
      </c>
    </row>
    <row r="1047" spans="1:4">
      <c r="A1047" s="29">
        <v>43500</v>
      </c>
      <c r="B1047" t="s">
        <v>365</v>
      </c>
      <c r="C1047">
        <v>6.04</v>
      </c>
      <c r="D1047">
        <v>97.99</v>
      </c>
    </row>
    <row r="1048" spans="1:4">
      <c r="A1048" s="29">
        <v>43500</v>
      </c>
      <c r="B1048" t="s">
        <v>366</v>
      </c>
      <c r="C1048">
        <v>6.05</v>
      </c>
      <c r="D1048">
        <v>97.98</v>
      </c>
    </row>
    <row r="1049" spans="1:4">
      <c r="A1049" s="29">
        <v>43500</v>
      </c>
      <c r="B1049" t="s">
        <v>367</v>
      </c>
      <c r="C1049">
        <v>6.09</v>
      </c>
      <c r="D1049">
        <v>97.94</v>
      </c>
    </row>
    <row r="1050" spans="1:4">
      <c r="A1050" s="29">
        <v>43500</v>
      </c>
      <c r="B1050" t="s">
        <v>368</v>
      </c>
      <c r="C1050">
        <v>6.1</v>
      </c>
      <c r="D1050">
        <v>97.93</v>
      </c>
    </row>
    <row r="1051" spans="1:4">
      <c r="A1051" s="29">
        <v>43500</v>
      </c>
      <c r="B1051" t="s">
        <v>369</v>
      </c>
      <c r="C1051">
        <v>6.11</v>
      </c>
      <c r="D1051">
        <v>97.92</v>
      </c>
    </row>
    <row r="1052" spans="1:4">
      <c r="A1052" s="29">
        <v>43500</v>
      </c>
      <c r="B1052" t="s">
        <v>370</v>
      </c>
      <c r="C1052">
        <v>6.11</v>
      </c>
      <c r="D1052">
        <v>97.92</v>
      </c>
    </row>
    <row r="1053" spans="1:4">
      <c r="A1053" s="29">
        <v>43500</v>
      </c>
      <c r="B1053" t="s">
        <v>371</v>
      </c>
      <c r="C1053">
        <v>6.13</v>
      </c>
      <c r="D1053">
        <v>97.9</v>
      </c>
    </row>
    <row r="1054" spans="1:4">
      <c r="A1054" s="29">
        <v>43500</v>
      </c>
      <c r="B1054" t="s">
        <v>372</v>
      </c>
      <c r="C1054">
        <v>6.14</v>
      </c>
      <c r="D1054">
        <v>97.89</v>
      </c>
    </row>
    <row r="1055" spans="1:4">
      <c r="A1055" s="29">
        <v>43500</v>
      </c>
      <c r="B1055" t="s">
        <v>373</v>
      </c>
      <c r="C1055">
        <v>6.04</v>
      </c>
      <c r="D1055">
        <v>97.99</v>
      </c>
    </row>
    <row r="1056" spans="1:4">
      <c r="A1056" s="29">
        <v>43500</v>
      </c>
      <c r="B1056" t="s">
        <v>374</v>
      </c>
      <c r="C1056">
        <v>5.77</v>
      </c>
      <c r="D1056">
        <v>98.26</v>
      </c>
    </row>
    <row r="1057" spans="1:4">
      <c r="A1057" s="29">
        <v>43500</v>
      </c>
      <c r="B1057" t="s">
        <v>375</v>
      </c>
      <c r="C1057">
        <v>5.67</v>
      </c>
      <c r="D1057">
        <v>98.36</v>
      </c>
    </row>
    <row r="1058" spans="1:4">
      <c r="A1058" s="29">
        <v>43500</v>
      </c>
      <c r="B1058" t="s">
        <v>280</v>
      </c>
      <c r="C1058">
        <v>5.7</v>
      </c>
      <c r="D1058">
        <v>98.33</v>
      </c>
    </row>
    <row r="1059" spans="1:4">
      <c r="A1059" s="29">
        <v>43500</v>
      </c>
      <c r="B1059" t="s">
        <v>281</v>
      </c>
      <c r="C1059">
        <v>5.94</v>
      </c>
      <c r="D1059">
        <v>98.09</v>
      </c>
    </row>
    <row r="1060" spans="1:4">
      <c r="A1060" s="29">
        <v>43500</v>
      </c>
      <c r="B1060" t="s">
        <v>282</v>
      </c>
      <c r="C1060">
        <v>6.01</v>
      </c>
      <c r="D1060">
        <v>98.02</v>
      </c>
    </row>
    <row r="1061" spans="1:4">
      <c r="A1061" s="29">
        <v>43500</v>
      </c>
      <c r="B1061" t="s">
        <v>283</v>
      </c>
      <c r="C1061">
        <v>6.05</v>
      </c>
      <c r="D1061">
        <v>97.98</v>
      </c>
    </row>
    <row r="1062" spans="1:4">
      <c r="A1062" s="29">
        <v>43500</v>
      </c>
      <c r="B1062" t="s">
        <v>284</v>
      </c>
      <c r="C1062">
        <v>6.08</v>
      </c>
      <c r="D1062">
        <v>97.95</v>
      </c>
    </row>
    <row r="1063" spans="1:4">
      <c r="A1063" s="29">
        <v>43500</v>
      </c>
      <c r="B1063" t="s">
        <v>285</v>
      </c>
      <c r="C1063">
        <v>6.1</v>
      </c>
      <c r="D1063">
        <v>97.93</v>
      </c>
    </row>
    <row r="1064" spans="1:4">
      <c r="A1064" s="29">
        <v>43500</v>
      </c>
      <c r="B1064" t="s">
        <v>286</v>
      </c>
      <c r="C1064">
        <v>6.11</v>
      </c>
      <c r="D1064">
        <v>97.92</v>
      </c>
    </row>
    <row r="1065" spans="1:4">
      <c r="A1065" s="29">
        <v>43500</v>
      </c>
      <c r="B1065" t="s">
        <v>287</v>
      </c>
      <c r="C1065">
        <v>6.12</v>
      </c>
      <c r="D1065">
        <v>97.91</v>
      </c>
    </row>
    <row r="1066" spans="1:4">
      <c r="A1066" s="29">
        <v>43500</v>
      </c>
      <c r="B1066" t="s">
        <v>288</v>
      </c>
      <c r="C1066">
        <v>6.12</v>
      </c>
      <c r="D1066">
        <v>97.91</v>
      </c>
    </row>
    <row r="1067" spans="1:4">
      <c r="A1067" s="29">
        <v>43500</v>
      </c>
      <c r="B1067" t="s">
        <v>289</v>
      </c>
      <c r="C1067">
        <v>6.13</v>
      </c>
      <c r="D1067">
        <v>97.9</v>
      </c>
    </row>
    <row r="1068" spans="1:4">
      <c r="A1068" s="29">
        <v>43500</v>
      </c>
      <c r="B1068" t="s">
        <v>290</v>
      </c>
      <c r="C1068">
        <v>6.13</v>
      </c>
      <c r="D1068">
        <v>97.9</v>
      </c>
    </row>
    <row r="1069" spans="1:4">
      <c r="A1069" s="29">
        <v>43500</v>
      </c>
      <c r="B1069" t="s">
        <v>291</v>
      </c>
      <c r="C1069">
        <v>6.13</v>
      </c>
      <c r="D1069">
        <v>97.9</v>
      </c>
    </row>
    <row r="1070" spans="1:4">
      <c r="A1070" s="29">
        <v>43500</v>
      </c>
      <c r="B1070" t="s">
        <v>292</v>
      </c>
      <c r="C1070">
        <v>5.88</v>
      </c>
      <c r="D1070">
        <v>98.15</v>
      </c>
    </row>
    <row r="1071" spans="1:4">
      <c r="A1071" s="29">
        <v>43500</v>
      </c>
      <c r="B1071" t="s">
        <v>293</v>
      </c>
      <c r="C1071">
        <v>5.72</v>
      </c>
      <c r="D1071">
        <v>98.31</v>
      </c>
    </row>
    <row r="1072" spans="1:4">
      <c r="A1072" s="29">
        <v>43500</v>
      </c>
      <c r="B1072" t="s">
        <v>294</v>
      </c>
      <c r="C1072">
        <v>5.64</v>
      </c>
      <c r="D1072">
        <v>98.39</v>
      </c>
    </row>
    <row r="1073" spans="1:4">
      <c r="A1073" s="29">
        <v>43500</v>
      </c>
      <c r="B1073" t="s">
        <v>295</v>
      </c>
      <c r="C1073">
        <v>5.65</v>
      </c>
      <c r="D1073">
        <v>98.38</v>
      </c>
    </row>
    <row r="1074" spans="1:4">
      <c r="A1074" s="29">
        <v>43500</v>
      </c>
      <c r="B1074" t="s">
        <v>296</v>
      </c>
      <c r="C1074">
        <v>5.9</v>
      </c>
      <c r="D1074">
        <v>98.13</v>
      </c>
    </row>
    <row r="1075" spans="1:4">
      <c r="A1075" s="29">
        <v>43500</v>
      </c>
      <c r="B1075" t="s">
        <v>297</v>
      </c>
      <c r="C1075">
        <v>6</v>
      </c>
      <c r="D1075">
        <v>98.03</v>
      </c>
    </row>
    <row r="1076" spans="1:4">
      <c r="A1076" s="29">
        <v>43500</v>
      </c>
      <c r="B1076" t="s">
        <v>298</v>
      </c>
      <c r="C1076">
        <v>6.03</v>
      </c>
      <c r="D1076">
        <v>98</v>
      </c>
    </row>
    <row r="1077" spans="1:4">
      <c r="A1077" s="29">
        <v>43500</v>
      </c>
      <c r="B1077" t="s">
        <v>299</v>
      </c>
      <c r="C1077">
        <v>6.07</v>
      </c>
      <c r="D1077">
        <v>97.960000000000008</v>
      </c>
    </row>
    <row r="1078" spans="1:4">
      <c r="A1078" s="29">
        <v>43500</v>
      </c>
      <c r="B1078" t="s">
        <v>300</v>
      </c>
      <c r="C1078">
        <v>6.08</v>
      </c>
      <c r="D1078">
        <v>97.95</v>
      </c>
    </row>
    <row r="1079" spans="1:4">
      <c r="A1079" s="29">
        <v>43500</v>
      </c>
      <c r="B1079" t="s">
        <v>301</v>
      </c>
      <c r="C1079">
        <v>5.88</v>
      </c>
      <c r="D1079">
        <v>98.15</v>
      </c>
    </row>
    <row r="1080" spans="1:4">
      <c r="A1080" s="29">
        <v>43500</v>
      </c>
      <c r="B1080" t="s">
        <v>302</v>
      </c>
      <c r="C1080">
        <v>5.7</v>
      </c>
      <c r="D1080">
        <v>98.33</v>
      </c>
    </row>
    <row r="1081" spans="1:4">
      <c r="A1081" s="29">
        <v>43500</v>
      </c>
      <c r="B1081" t="s">
        <v>303</v>
      </c>
      <c r="C1081">
        <v>5.61</v>
      </c>
      <c r="D1081">
        <v>98.42</v>
      </c>
    </row>
    <row r="1082" spans="1:4">
      <c r="A1082" s="29">
        <v>43500</v>
      </c>
      <c r="B1082" t="s">
        <v>304</v>
      </c>
      <c r="C1082">
        <v>5.57</v>
      </c>
      <c r="D1082">
        <v>98.460000000000008</v>
      </c>
    </row>
    <row r="1083" spans="1:4">
      <c r="A1083" s="29">
        <v>43500</v>
      </c>
      <c r="B1083" t="s">
        <v>305</v>
      </c>
      <c r="C1083">
        <v>18.32</v>
      </c>
      <c r="D1083">
        <v>85.710000000000008</v>
      </c>
    </row>
    <row r="1084" spans="1:4">
      <c r="A1084" s="29">
        <v>43500</v>
      </c>
      <c r="B1084" t="s">
        <v>306</v>
      </c>
      <c r="C1084">
        <v>6.68</v>
      </c>
      <c r="D1084">
        <v>97.35</v>
      </c>
    </row>
    <row r="1085" spans="1:4">
      <c r="A1085" s="29">
        <v>43500</v>
      </c>
      <c r="B1085" t="s">
        <v>307</v>
      </c>
      <c r="C1085">
        <v>6</v>
      </c>
      <c r="D1085">
        <v>98.03</v>
      </c>
    </row>
    <row r="1086" spans="1:4">
      <c r="A1086" s="29">
        <v>43500</v>
      </c>
      <c r="B1086" t="s">
        <v>308</v>
      </c>
      <c r="C1086">
        <v>6.04</v>
      </c>
      <c r="D1086">
        <v>97.99</v>
      </c>
    </row>
    <row r="1087" spans="1:4">
      <c r="A1087" s="29">
        <v>43500</v>
      </c>
      <c r="B1087" t="s">
        <v>309</v>
      </c>
      <c r="C1087">
        <v>6.05</v>
      </c>
      <c r="D1087">
        <v>97.98</v>
      </c>
    </row>
    <row r="1088" spans="1:4">
      <c r="A1088" s="29">
        <v>43500</v>
      </c>
      <c r="B1088" t="s">
        <v>310</v>
      </c>
      <c r="C1088">
        <v>6.08</v>
      </c>
      <c r="D1088">
        <v>97.95</v>
      </c>
    </row>
    <row r="1089" spans="1:4">
      <c r="A1089" s="29">
        <v>43500</v>
      </c>
      <c r="B1089" t="s">
        <v>311</v>
      </c>
      <c r="C1089">
        <v>6.09</v>
      </c>
      <c r="D1089">
        <v>97.94</v>
      </c>
    </row>
    <row r="1090" spans="1:4">
      <c r="A1090" s="29">
        <v>43500</v>
      </c>
      <c r="B1090" t="s">
        <v>312</v>
      </c>
      <c r="C1090">
        <v>6.1</v>
      </c>
      <c r="D1090">
        <v>97.93</v>
      </c>
    </row>
    <row r="1091" spans="1:4">
      <c r="A1091" s="29">
        <v>43500</v>
      </c>
      <c r="B1091" t="s">
        <v>313</v>
      </c>
      <c r="C1091">
        <v>6.12</v>
      </c>
      <c r="D1091">
        <v>97.91</v>
      </c>
    </row>
    <row r="1092" spans="1:4">
      <c r="A1092" s="29">
        <v>43500</v>
      </c>
      <c r="B1092" t="s">
        <v>314</v>
      </c>
      <c r="C1092">
        <v>6.12</v>
      </c>
      <c r="D1092">
        <v>97.91</v>
      </c>
    </row>
    <row r="1093" spans="1:4">
      <c r="A1093" s="29">
        <v>43500</v>
      </c>
      <c r="B1093" t="s">
        <v>315</v>
      </c>
      <c r="C1093">
        <v>6.14</v>
      </c>
      <c r="D1093">
        <v>97.89</v>
      </c>
    </row>
    <row r="1094" spans="1:4">
      <c r="A1094" s="29">
        <v>43500</v>
      </c>
      <c r="B1094" t="s">
        <v>316</v>
      </c>
      <c r="C1094">
        <v>6.15</v>
      </c>
      <c r="D1094">
        <v>97.88</v>
      </c>
    </row>
    <row r="1095" spans="1:4">
      <c r="A1095" s="29">
        <v>43500</v>
      </c>
      <c r="B1095" t="s">
        <v>317</v>
      </c>
      <c r="C1095">
        <v>6.15</v>
      </c>
      <c r="D1095">
        <v>97.88</v>
      </c>
    </row>
    <row r="1096" spans="1:4">
      <c r="A1096" s="29">
        <v>43500</v>
      </c>
      <c r="B1096" t="s">
        <v>318</v>
      </c>
      <c r="C1096">
        <v>6.15</v>
      </c>
      <c r="D1096">
        <v>97.88</v>
      </c>
    </row>
    <row r="1097" spans="1:4">
      <c r="A1097" s="29">
        <v>43500</v>
      </c>
      <c r="B1097" t="s">
        <v>319</v>
      </c>
      <c r="C1097">
        <v>6.16</v>
      </c>
      <c r="D1097">
        <v>97.87</v>
      </c>
    </row>
    <row r="1098" spans="1:4">
      <c r="A1098" s="29">
        <v>43500</v>
      </c>
      <c r="B1098" t="s">
        <v>320</v>
      </c>
      <c r="C1098">
        <v>6.17</v>
      </c>
      <c r="D1098">
        <v>97.86</v>
      </c>
    </row>
    <row r="1099" spans="1:4">
      <c r="A1099" s="29">
        <v>43500</v>
      </c>
      <c r="B1099" t="s">
        <v>321</v>
      </c>
      <c r="C1099">
        <v>6.17</v>
      </c>
      <c r="D1099">
        <v>97.86</v>
      </c>
    </row>
    <row r="1100" spans="1:4">
      <c r="A1100" s="29">
        <v>43500</v>
      </c>
      <c r="B1100" t="s">
        <v>322</v>
      </c>
      <c r="C1100">
        <v>6.16</v>
      </c>
      <c r="D1100">
        <v>97.87</v>
      </c>
    </row>
    <row r="1101" spans="1:4">
      <c r="A1101" s="29">
        <v>43500</v>
      </c>
      <c r="B1101" t="s">
        <v>323</v>
      </c>
      <c r="C1101">
        <v>6.17</v>
      </c>
      <c r="D1101">
        <v>97.86</v>
      </c>
    </row>
    <row r="1102" spans="1:4">
      <c r="A1102" s="29">
        <v>43500</v>
      </c>
      <c r="B1102" t="s">
        <v>324</v>
      </c>
      <c r="C1102">
        <v>6.17</v>
      </c>
      <c r="D1102">
        <v>97.86</v>
      </c>
    </row>
    <row r="1103" spans="1:4">
      <c r="A1103" s="29">
        <v>43500</v>
      </c>
      <c r="B1103" t="s">
        <v>325</v>
      </c>
      <c r="C1103">
        <v>5.89</v>
      </c>
      <c r="D1103">
        <v>98.14</v>
      </c>
    </row>
    <row r="1104" spans="1:4">
      <c r="A1104" s="29">
        <v>43500</v>
      </c>
      <c r="B1104" t="s">
        <v>326</v>
      </c>
      <c r="C1104">
        <v>5.73</v>
      </c>
      <c r="D1104">
        <v>98.3</v>
      </c>
    </row>
    <row r="1105" spans="1:4">
      <c r="A1105" s="29">
        <v>43500</v>
      </c>
      <c r="B1105" t="s">
        <v>327</v>
      </c>
      <c r="C1105">
        <v>5.66</v>
      </c>
      <c r="D1105">
        <v>98.37</v>
      </c>
    </row>
    <row r="1106" spans="1:4">
      <c r="A1106" s="29">
        <v>43500</v>
      </c>
      <c r="B1106" t="s">
        <v>328</v>
      </c>
      <c r="C1106">
        <v>5.61</v>
      </c>
      <c r="D1106">
        <v>98.42</v>
      </c>
    </row>
    <row r="1107" spans="1:4">
      <c r="A1107" s="29">
        <v>43500</v>
      </c>
      <c r="B1107" t="s">
        <v>329</v>
      </c>
      <c r="C1107">
        <v>5.58</v>
      </c>
      <c r="D1107">
        <v>98.45</v>
      </c>
    </row>
    <row r="1108" spans="1:4">
      <c r="A1108" s="29">
        <v>43501</v>
      </c>
      <c r="B1108" t="s">
        <v>330</v>
      </c>
      <c r="C1108">
        <v>5.55</v>
      </c>
      <c r="D1108">
        <v>98.48</v>
      </c>
    </row>
    <row r="1109" spans="1:4">
      <c r="A1109" s="29">
        <v>43501</v>
      </c>
      <c r="B1109" t="s">
        <v>331</v>
      </c>
      <c r="C1109">
        <v>19.8</v>
      </c>
      <c r="D1109">
        <v>84.23</v>
      </c>
    </row>
    <row r="1110" spans="1:4">
      <c r="A1110" s="29">
        <v>43501</v>
      </c>
      <c r="B1110" t="s">
        <v>332</v>
      </c>
      <c r="C1110">
        <v>22.55</v>
      </c>
      <c r="D1110">
        <v>81.48</v>
      </c>
    </row>
    <row r="1111" spans="1:4">
      <c r="A1111" s="29">
        <v>43501</v>
      </c>
      <c r="B1111" t="s">
        <v>333</v>
      </c>
      <c r="C1111">
        <v>22.78</v>
      </c>
      <c r="D1111">
        <v>81.25</v>
      </c>
    </row>
    <row r="1112" spans="1:4">
      <c r="A1112" s="29">
        <v>43501</v>
      </c>
      <c r="B1112" t="s">
        <v>334</v>
      </c>
      <c r="C1112">
        <v>15.26</v>
      </c>
      <c r="D1112">
        <v>88.77</v>
      </c>
    </row>
    <row r="1113" spans="1:4">
      <c r="A1113" s="29">
        <v>43501</v>
      </c>
      <c r="B1113" t="s">
        <v>335</v>
      </c>
      <c r="C1113">
        <v>5.94</v>
      </c>
      <c r="D1113">
        <v>98.09</v>
      </c>
    </row>
    <row r="1114" spans="1:4">
      <c r="A1114" s="29">
        <v>43501</v>
      </c>
      <c r="B1114" t="s">
        <v>336</v>
      </c>
      <c r="C1114">
        <v>5.63</v>
      </c>
      <c r="D1114">
        <v>98.4</v>
      </c>
    </row>
    <row r="1115" spans="1:4">
      <c r="A1115" s="29">
        <v>43501</v>
      </c>
      <c r="B1115" t="s">
        <v>337</v>
      </c>
      <c r="C1115">
        <v>5.57</v>
      </c>
      <c r="D1115">
        <v>98.460000000000008</v>
      </c>
    </row>
    <row r="1116" spans="1:4">
      <c r="A1116" s="29">
        <v>43501</v>
      </c>
      <c r="B1116" t="s">
        <v>338</v>
      </c>
      <c r="C1116">
        <v>5.53</v>
      </c>
      <c r="D1116">
        <v>98.5</v>
      </c>
    </row>
    <row r="1117" spans="1:4">
      <c r="A1117" s="29">
        <v>43501</v>
      </c>
      <c r="B1117" t="s">
        <v>339</v>
      </c>
      <c r="C1117">
        <v>5.51</v>
      </c>
      <c r="D1117">
        <v>98.52</v>
      </c>
    </row>
    <row r="1118" spans="1:4">
      <c r="A1118" s="29">
        <v>43501</v>
      </c>
      <c r="B1118" t="s">
        <v>340</v>
      </c>
      <c r="C1118">
        <v>5.49</v>
      </c>
      <c r="D1118">
        <v>98.54</v>
      </c>
    </row>
    <row r="1119" spans="1:4">
      <c r="A1119" s="29">
        <v>43501</v>
      </c>
      <c r="B1119" t="s">
        <v>341</v>
      </c>
      <c r="C1119">
        <v>5.47</v>
      </c>
      <c r="D1119">
        <v>98.56</v>
      </c>
    </row>
    <row r="1120" spans="1:4">
      <c r="A1120" s="29">
        <v>43501</v>
      </c>
      <c r="B1120" t="s">
        <v>342</v>
      </c>
      <c r="C1120">
        <v>5.45</v>
      </c>
      <c r="D1120">
        <v>98.58</v>
      </c>
    </row>
    <row r="1121" spans="1:4">
      <c r="A1121" s="29">
        <v>43501</v>
      </c>
      <c r="B1121" t="s">
        <v>343</v>
      </c>
      <c r="C1121">
        <v>5.44</v>
      </c>
      <c r="D1121">
        <v>98.59</v>
      </c>
    </row>
    <row r="1122" spans="1:4">
      <c r="A1122" s="29">
        <v>43501</v>
      </c>
      <c r="B1122" t="s">
        <v>344</v>
      </c>
      <c r="C1122">
        <v>5.43</v>
      </c>
      <c r="D1122">
        <v>98.6</v>
      </c>
    </row>
    <row r="1123" spans="1:4">
      <c r="A1123" s="29">
        <v>43501</v>
      </c>
      <c r="B1123" t="s">
        <v>345</v>
      </c>
      <c r="C1123">
        <v>5.43</v>
      </c>
      <c r="D1123">
        <v>98.6</v>
      </c>
    </row>
    <row r="1124" spans="1:4">
      <c r="A1124" s="29">
        <v>43501</v>
      </c>
      <c r="B1124" t="s">
        <v>346</v>
      </c>
      <c r="C1124">
        <v>19.16</v>
      </c>
      <c r="D1124">
        <v>84.87</v>
      </c>
    </row>
    <row r="1125" spans="1:4">
      <c r="A1125" s="29">
        <v>43501</v>
      </c>
      <c r="B1125" t="s">
        <v>347</v>
      </c>
      <c r="C1125">
        <v>22.54</v>
      </c>
      <c r="D1125">
        <v>81.490000000000009</v>
      </c>
    </row>
    <row r="1126" spans="1:4">
      <c r="A1126" s="29">
        <v>43501</v>
      </c>
      <c r="B1126" t="s">
        <v>348</v>
      </c>
      <c r="C1126">
        <v>22.74</v>
      </c>
      <c r="D1126">
        <v>81.290000000000006</v>
      </c>
    </row>
    <row r="1127" spans="1:4">
      <c r="A1127" s="29">
        <v>43501</v>
      </c>
      <c r="B1127" t="s">
        <v>349</v>
      </c>
      <c r="C1127">
        <v>21.43</v>
      </c>
      <c r="D1127">
        <v>82.6</v>
      </c>
    </row>
    <row r="1128" spans="1:4">
      <c r="A1128" s="29">
        <v>43501</v>
      </c>
      <c r="B1128" t="s">
        <v>350</v>
      </c>
      <c r="C1128">
        <v>6.08</v>
      </c>
      <c r="D1128">
        <v>97.95</v>
      </c>
    </row>
    <row r="1129" spans="1:4">
      <c r="A1129" s="29">
        <v>43501</v>
      </c>
      <c r="B1129" t="s">
        <v>351</v>
      </c>
      <c r="C1129">
        <v>5.58</v>
      </c>
      <c r="D1129">
        <v>98.45</v>
      </c>
    </row>
    <row r="1130" spans="1:4">
      <c r="A1130" s="29">
        <v>43501</v>
      </c>
      <c r="B1130" t="s">
        <v>352</v>
      </c>
      <c r="C1130">
        <v>5.51</v>
      </c>
      <c r="D1130">
        <v>98.52</v>
      </c>
    </row>
    <row r="1131" spans="1:4">
      <c r="A1131" s="29">
        <v>43501</v>
      </c>
      <c r="B1131" t="s">
        <v>353</v>
      </c>
      <c r="C1131">
        <v>5.47</v>
      </c>
      <c r="D1131">
        <v>98.56</v>
      </c>
    </row>
    <row r="1132" spans="1:4">
      <c r="A1132" s="29">
        <v>43501</v>
      </c>
      <c r="B1132" t="s">
        <v>354</v>
      </c>
      <c r="C1132">
        <v>5.45</v>
      </c>
      <c r="D1132">
        <v>98.58</v>
      </c>
    </row>
    <row r="1133" spans="1:4">
      <c r="A1133" s="29">
        <v>43501</v>
      </c>
      <c r="B1133" t="s">
        <v>355</v>
      </c>
      <c r="C1133">
        <v>5.42</v>
      </c>
      <c r="D1133">
        <v>98.61</v>
      </c>
    </row>
    <row r="1134" spans="1:4">
      <c r="A1134" s="29">
        <v>43501</v>
      </c>
      <c r="B1134" t="s">
        <v>356</v>
      </c>
      <c r="C1134">
        <v>5.53</v>
      </c>
      <c r="D1134">
        <v>98.5</v>
      </c>
    </row>
    <row r="1135" spans="1:4">
      <c r="A1135" s="29">
        <v>43501</v>
      </c>
      <c r="B1135" t="s">
        <v>357</v>
      </c>
      <c r="C1135">
        <v>5.78</v>
      </c>
      <c r="D1135">
        <v>98.25</v>
      </c>
    </row>
    <row r="1136" spans="1:4">
      <c r="A1136" s="29">
        <v>43501</v>
      </c>
      <c r="B1136" t="s">
        <v>358</v>
      </c>
      <c r="C1136">
        <v>5.88</v>
      </c>
      <c r="D1136">
        <v>98.15</v>
      </c>
    </row>
    <row r="1137" spans="1:4">
      <c r="A1137" s="29">
        <v>43501</v>
      </c>
      <c r="B1137" t="s">
        <v>359</v>
      </c>
      <c r="C1137">
        <v>5.93</v>
      </c>
      <c r="D1137">
        <v>98.1</v>
      </c>
    </row>
    <row r="1138" spans="1:4">
      <c r="A1138" s="29">
        <v>43501</v>
      </c>
      <c r="B1138" t="s">
        <v>360</v>
      </c>
      <c r="C1138">
        <v>5.97</v>
      </c>
      <c r="D1138">
        <v>98.06</v>
      </c>
    </row>
    <row r="1139" spans="1:4">
      <c r="A1139" s="29">
        <v>43501</v>
      </c>
      <c r="B1139" t="s">
        <v>361</v>
      </c>
      <c r="C1139">
        <v>5.99</v>
      </c>
      <c r="D1139">
        <v>98.04</v>
      </c>
    </row>
    <row r="1140" spans="1:4">
      <c r="A1140" s="29">
        <v>43501</v>
      </c>
      <c r="B1140" t="s">
        <v>362</v>
      </c>
      <c r="C1140">
        <v>6.02</v>
      </c>
      <c r="D1140">
        <v>98.01</v>
      </c>
    </row>
    <row r="1141" spans="1:4">
      <c r="A1141" s="29">
        <v>43501</v>
      </c>
      <c r="B1141" t="s">
        <v>363</v>
      </c>
      <c r="C1141">
        <v>6.04</v>
      </c>
      <c r="D1141">
        <v>97.99</v>
      </c>
    </row>
    <row r="1142" spans="1:4">
      <c r="A1142" s="29">
        <v>43501</v>
      </c>
      <c r="B1142" t="s">
        <v>364</v>
      </c>
      <c r="C1142">
        <v>6.05</v>
      </c>
      <c r="D1142">
        <v>97.98</v>
      </c>
    </row>
    <row r="1143" spans="1:4">
      <c r="A1143" s="29">
        <v>43501</v>
      </c>
      <c r="B1143" t="s">
        <v>365</v>
      </c>
      <c r="C1143">
        <v>6.06</v>
      </c>
      <c r="D1143">
        <v>97.97</v>
      </c>
    </row>
    <row r="1144" spans="1:4">
      <c r="A1144" s="29">
        <v>43501</v>
      </c>
      <c r="B1144" t="s">
        <v>366</v>
      </c>
      <c r="C1144">
        <v>6.08</v>
      </c>
      <c r="D1144">
        <v>97.95</v>
      </c>
    </row>
    <row r="1145" spans="1:4">
      <c r="A1145" s="29">
        <v>43501</v>
      </c>
      <c r="B1145" t="s">
        <v>367</v>
      </c>
      <c r="C1145">
        <v>6.1</v>
      </c>
      <c r="D1145">
        <v>97.93</v>
      </c>
    </row>
    <row r="1146" spans="1:4">
      <c r="A1146" s="29">
        <v>43501</v>
      </c>
      <c r="B1146" t="s">
        <v>368</v>
      </c>
      <c r="C1146">
        <v>6.11</v>
      </c>
      <c r="D1146">
        <v>97.92</v>
      </c>
    </row>
    <row r="1147" spans="1:4">
      <c r="A1147" s="29">
        <v>43501</v>
      </c>
      <c r="B1147" t="s">
        <v>369</v>
      </c>
      <c r="C1147">
        <v>5.83</v>
      </c>
      <c r="D1147">
        <v>98.2</v>
      </c>
    </row>
    <row r="1148" spans="1:4">
      <c r="A1148" s="29">
        <v>43501</v>
      </c>
      <c r="B1148" t="s">
        <v>370</v>
      </c>
      <c r="C1148">
        <v>5.68</v>
      </c>
      <c r="D1148">
        <v>98.35</v>
      </c>
    </row>
    <row r="1149" spans="1:4">
      <c r="A1149" s="29">
        <v>43501</v>
      </c>
      <c r="B1149" t="s">
        <v>371</v>
      </c>
      <c r="C1149">
        <v>5.61</v>
      </c>
      <c r="D1149">
        <v>98.42</v>
      </c>
    </row>
    <row r="1150" spans="1:4">
      <c r="A1150" s="29">
        <v>43501</v>
      </c>
      <c r="B1150" t="s">
        <v>372</v>
      </c>
      <c r="C1150">
        <v>5.8</v>
      </c>
      <c r="D1150">
        <v>98.23</v>
      </c>
    </row>
    <row r="1151" spans="1:4">
      <c r="A1151" s="29">
        <v>43501</v>
      </c>
      <c r="B1151" t="s">
        <v>373</v>
      </c>
      <c r="C1151">
        <v>5.95</v>
      </c>
      <c r="D1151">
        <v>98.08</v>
      </c>
    </row>
    <row r="1152" spans="1:4">
      <c r="A1152" s="29">
        <v>43501</v>
      </c>
      <c r="B1152" t="s">
        <v>374</v>
      </c>
      <c r="C1152">
        <v>6</v>
      </c>
      <c r="D1152">
        <v>98.03</v>
      </c>
    </row>
    <row r="1153" spans="1:4">
      <c r="A1153" s="29">
        <v>43501</v>
      </c>
      <c r="B1153" t="s">
        <v>375</v>
      </c>
      <c r="C1153">
        <v>6.05</v>
      </c>
      <c r="D1153">
        <v>97.98</v>
      </c>
    </row>
    <row r="1154" spans="1:4">
      <c r="A1154" s="29">
        <v>43501</v>
      </c>
      <c r="B1154" t="s">
        <v>280</v>
      </c>
      <c r="C1154">
        <v>6.07</v>
      </c>
      <c r="D1154">
        <v>97.960000000000008</v>
      </c>
    </row>
    <row r="1155" spans="1:4">
      <c r="A1155" s="29">
        <v>43501</v>
      </c>
      <c r="B1155" t="s">
        <v>281</v>
      </c>
      <c r="C1155">
        <v>6.09</v>
      </c>
      <c r="D1155">
        <v>97.94</v>
      </c>
    </row>
    <row r="1156" spans="1:4">
      <c r="A1156" s="29">
        <v>43501</v>
      </c>
      <c r="B1156" t="s">
        <v>282</v>
      </c>
      <c r="C1156">
        <v>6.09</v>
      </c>
      <c r="D1156">
        <v>97.94</v>
      </c>
    </row>
    <row r="1157" spans="1:4">
      <c r="A1157" s="29">
        <v>43501</v>
      </c>
      <c r="B1157" t="s">
        <v>283</v>
      </c>
      <c r="C1157">
        <v>6.11</v>
      </c>
      <c r="D1157">
        <v>97.92</v>
      </c>
    </row>
    <row r="1158" spans="1:4">
      <c r="A1158" s="29">
        <v>43501</v>
      </c>
      <c r="B1158" t="s">
        <v>284</v>
      </c>
      <c r="C1158">
        <v>6.12</v>
      </c>
      <c r="D1158">
        <v>97.91</v>
      </c>
    </row>
    <row r="1159" spans="1:4">
      <c r="A1159" s="29">
        <v>43501</v>
      </c>
      <c r="B1159" t="s">
        <v>285</v>
      </c>
      <c r="C1159">
        <v>6.13</v>
      </c>
      <c r="D1159">
        <v>97.9</v>
      </c>
    </row>
    <row r="1160" spans="1:4">
      <c r="A1160" s="29">
        <v>43501</v>
      </c>
      <c r="B1160" t="s">
        <v>286</v>
      </c>
      <c r="C1160">
        <v>5.92</v>
      </c>
      <c r="D1160">
        <v>98.11</v>
      </c>
    </row>
    <row r="1161" spans="1:4">
      <c r="A1161" s="29">
        <v>43501</v>
      </c>
      <c r="B1161" t="s">
        <v>287</v>
      </c>
      <c r="C1161">
        <v>5.73</v>
      </c>
      <c r="D1161">
        <v>98.3</v>
      </c>
    </row>
    <row r="1162" spans="1:4">
      <c r="A1162" s="29">
        <v>43501</v>
      </c>
      <c r="B1162" t="s">
        <v>288</v>
      </c>
      <c r="C1162">
        <v>5.64</v>
      </c>
      <c r="D1162">
        <v>98.39</v>
      </c>
    </row>
    <row r="1163" spans="1:4">
      <c r="A1163" s="29">
        <v>43501</v>
      </c>
      <c r="B1163" t="s">
        <v>289</v>
      </c>
      <c r="C1163">
        <v>5.79</v>
      </c>
      <c r="D1163">
        <v>98.24</v>
      </c>
    </row>
    <row r="1164" spans="1:4">
      <c r="A1164" s="29">
        <v>43501</v>
      </c>
      <c r="B1164" t="s">
        <v>290</v>
      </c>
      <c r="C1164">
        <v>5.96</v>
      </c>
      <c r="D1164">
        <v>98.070000000000007</v>
      </c>
    </row>
    <row r="1165" spans="1:4">
      <c r="A1165" s="29">
        <v>43501</v>
      </c>
      <c r="B1165" t="s">
        <v>291</v>
      </c>
      <c r="C1165">
        <v>6.02</v>
      </c>
      <c r="D1165">
        <v>98.01</v>
      </c>
    </row>
    <row r="1166" spans="1:4">
      <c r="A1166" s="29">
        <v>43501</v>
      </c>
      <c r="B1166" t="s">
        <v>292</v>
      </c>
      <c r="C1166">
        <v>6.06</v>
      </c>
      <c r="D1166">
        <v>97.97</v>
      </c>
    </row>
    <row r="1167" spans="1:4">
      <c r="A1167" s="29">
        <v>43501</v>
      </c>
      <c r="B1167" t="s">
        <v>293</v>
      </c>
      <c r="C1167">
        <v>6.08</v>
      </c>
      <c r="D1167">
        <v>97.95</v>
      </c>
    </row>
    <row r="1168" spans="1:4">
      <c r="A1168" s="29">
        <v>43501</v>
      </c>
      <c r="B1168" t="s">
        <v>294</v>
      </c>
      <c r="C1168">
        <v>6.09</v>
      </c>
      <c r="D1168">
        <v>97.94</v>
      </c>
    </row>
    <row r="1169" spans="1:4">
      <c r="A1169" s="29">
        <v>43501</v>
      </c>
      <c r="B1169" t="s">
        <v>295</v>
      </c>
      <c r="C1169">
        <v>6.1</v>
      </c>
      <c r="D1169">
        <v>97.93</v>
      </c>
    </row>
    <row r="1170" spans="1:4">
      <c r="A1170" s="29">
        <v>43501</v>
      </c>
      <c r="B1170" t="s">
        <v>296</v>
      </c>
      <c r="C1170">
        <v>6.08</v>
      </c>
      <c r="D1170">
        <v>97.95</v>
      </c>
    </row>
    <row r="1171" spans="1:4">
      <c r="A1171" s="29">
        <v>43501</v>
      </c>
      <c r="B1171" t="s">
        <v>297</v>
      </c>
      <c r="C1171">
        <v>5.79</v>
      </c>
      <c r="D1171">
        <v>98.24</v>
      </c>
    </row>
    <row r="1172" spans="1:4">
      <c r="A1172" s="29">
        <v>43501</v>
      </c>
      <c r="B1172" t="s">
        <v>298</v>
      </c>
      <c r="C1172">
        <v>5.67</v>
      </c>
      <c r="D1172">
        <v>98.36</v>
      </c>
    </row>
    <row r="1173" spans="1:4">
      <c r="A1173" s="29">
        <v>43501</v>
      </c>
      <c r="B1173" t="s">
        <v>299</v>
      </c>
      <c r="C1173">
        <v>5.6</v>
      </c>
      <c r="D1173">
        <v>98.43</v>
      </c>
    </row>
    <row r="1174" spans="1:4">
      <c r="A1174" s="29">
        <v>43501</v>
      </c>
      <c r="B1174" t="s">
        <v>300</v>
      </c>
      <c r="C1174">
        <v>5.58</v>
      </c>
      <c r="D1174">
        <v>98.45</v>
      </c>
    </row>
    <row r="1175" spans="1:4">
      <c r="A1175" s="29">
        <v>43501</v>
      </c>
      <c r="B1175" t="s">
        <v>301</v>
      </c>
      <c r="C1175">
        <v>5.85</v>
      </c>
      <c r="D1175">
        <v>98.18</v>
      </c>
    </row>
    <row r="1176" spans="1:4">
      <c r="A1176" s="29">
        <v>43501</v>
      </c>
      <c r="B1176" t="s">
        <v>302</v>
      </c>
      <c r="C1176">
        <v>21.38</v>
      </c>
      <c r="D1176">
        <v>82.65</v>
      </c>
    </row>
    <row r="1177" spans="1:4">
      <c r="A1177" s="29">
        <v>43501</v>
      </c>
      <c r="B1177" t="s">
        <v>303</v>
      </c>
      <c r="C1177">
        <v>22.69</v>
      </c>
      <c r="D1177">
        <v>81.34</v>
      </c>
    </row>
    <row r="1178" spans="1:4">
      <c r="A1178" s="29">
        <v>43501</v>
      </c>
      <c r="B1178" t="s">
        <v>304</v>
      </c>
      <c r="C1178">
        <v>22.83</v>
      </c>
      <c r="D1178">
        <v>81.2</v>
      </c>
    </row>
    <row r="1179" spans="1:4">
      <c r="A1179" s="29">
        <v>43501</v>
      </c>
      <c r="B1179" t="s">
        <v>305</v>
      </c>
      <c r="C1179">
        <v>22.77</v>
      </c>
      <c r="D1179">
        <v>81.260000000000005</v>
      </c>
    </row>
    <row r="1180" spans="1:4">
      <c r="A1180" s="29">
        <v>43501</v>
      </c>
      <c r="B1180" t="s">
        <v>306</v>
      </c>
      <c r="C1180">
        <v>7.24</v>
      </c>
      <c r="D1180">
        <v>96.79</v>
      </c>
    </row>
    <row r="1181" spans="1:4">
      <c r="A1181" s="29">
        <v>43501</v>
      </c>
      <c r="B1181" t="s">
        <v>307</v>
      </c>
      <c r="C1181">
        <v>6.12</v>
      </c>
      <c r="D1181">
        <v>97.91</v>
      </c>
    </row>
    <row r="1182" spans="1:4">
      <c r="A1182" s="29">
        <v>43501</v>
      </c>
      <c r="B1182" t="s">
        <v>308</v>
      </c>
      <c r="C1182">
        <v>6.12</v>
      </c>
      <c r="D1182">
        <v>97.91</v>
      </c>
    </row>
    <row r="1183" spans="1:4">
      <c r="A1183" s="29">
        <v>43501</v>
      </c>
      <c r="B1183" t="s">
        <v>309</v>
      </c>
      <c r="C1183">
        <v>6.12</v>
      </c>
      <c r="D1183">
        <v>97.91</v>
      </c>
    </row>
    <row r="1184" spans="1:4">
      <c r="A1184" s="29">
        <v>43501</v>
      </c>
      <c r="B1184" t="s">
        <v>310</v>
      </c>
      <c r="C1184">
        <v>6.12</v>
      </c>
      <c r="D1184">
        <v>97.91</v>
      </c>
    </row>
    <row r="1185" spans="1:4">
      <c r="A1185" s="29">
        <v>43501</v>
      </c>
      <c r="B1185" t="s">
        <v>311</v>
      </c>
      <c r="C1185">
        <v>6.13</v>
      </c>
      <c r="D1185">
        <v>97.9</v>
      </c>
    </row>
    <row r="1186" spans="1:4">
      <c r="A1186" s="29">
        <v>43501</v>
      </c>
      <c r="B1186" t="s">
        <v>312</v>
      </c>
      <c r="C1186">
        <v>6.14</v>
      </c>
      <c r="D1186">
        <v>97.89</v>
      </c>
    </row>
    <row r="1187" spans="1:4">
      <c r="A1187" s="29">
        <v>43501</v>
      </c>
      <c r="B1187" t="s">
        <v>313</v>
      </c>
      <c r="C1187">
        <v>6.14</v>
      </c>
      <c r="D1187">
        <v>97.89</v>
      </c>
    </row>
    <row r="1188" spans="1:4">
      <c r="A1188" s="29">
        <v>43501</v>
      </c>
      <c r="B1188" t="s">
        <v>314</v>
      </c>
      <c r="C1188">
        <v>6.14</v>
      </c>
      <c r="D1188">
        <v>97.89</v>
      </c>
    </row>
    <row r="1189" spans="1:4">
      <c r="A1189" s="29">
        <v>43501</v>
      </c>
      <c r="B1189" t="s">
        <v>315</v>
      </c>
      <c r="C1189">
        <v>6.15</v>
      </c>
      <c r="D1189">
        <v>97.88</v>
      </c>
    </row>
    <row r="1190" spans="1:4">
      <c r="A1190" s="29">
        <v>43501</v>
      </c>
      <c r="B1190" t="s">
        <v>316</v>
      </c>
      <c r="C1190">
        <v>6.16</v>
      </c>
      <c r="D1190">
        <v>97.87</v>
      </c>
    </row>
    <row r="1191" spans="1:4">
      <c r="A1191" s="29">
        <v>43501</v>
      </c>
      <c r="B1191" t="s">
        <v>317</v>
      </c>
      <c r="C1191">
        <v>6.17</v>
      </c>
      <c r="D1191">
        <v>97.86</v>
      </c>
    </row>
    <row r="1192" spans="1:4">
      <c r="A1192" s="29">
        <v>43501</v>
      </c>
      <c r="B1192" t="s">
        <v>318</v>
      </c>
      <c r="C1192">
        <v>6.16</v>
      </c>
      <c r="D1192">
        <v>97.87</v>
      </c>
    </row>
    <row r="1193" spans="1:4">
      <c r="A1193" s="29">
        <v>43501</v>
      </c>
      <c r="B1193" t="s">
        <v>319</v>
      </c>
      <c r="C1193">
        <v>6.17</v>
      </c>
      <c r="D1193">
        <v>97.86</v>
      </c>
    </row>
    <row r="1194" spans="1:4">
      <c r="A1194" s="29">
        <v>43501</v>
      </c>
      <c r="B1194" t="s">
        <v>320</v>
      </c>
      <c r="C1194">
        <v>6.17</v>
      </c>
      <c r="D1194">
        <v>97.86</v>
      </c>
    </row>
    <row r="1195" spans="1:4">
      <c r="A1195" s="29">
        <v>43501</v>
      </c>
      <c r="B1195" t="s">
        <v>321</v>
      </c>
      <c r="C1195">
        <v>6.18</v>
      </c>
      <c r="D1195">
        <v>97.85</v>
      </c>
    </row>
    <row r="1196" spans="1:4">
      <c r="A1196" s="29">
        <v>43501</v>
      </c>
      <c r="B1196" t="s">
        <v>322</v>
      </c>
      <c r="C1196">
        <v>5.99</v>
      </c>
      <c r="D1196">
        <v>98.04</v>
      </c>
    </row>
    <row r="1197" spans="1:4">
      <c r="A1197" s="29">
        <v>43501</v>
      </c>
      <c r="B1197" t="s">
        <v>323</v>
      </c>
      <c r="C1197">
        <v>5.78</v>
      </c>
      <c r="D1197">
        <v>98.25</v>
      </c>
    </row>
    <row r="1198" spans="1:4">
      <c r="A1198" s="29">
        <v>43501</v>
      </c>
      <c r="B1198" t="s">
        <v>324</v>
      </c>
      <c r="C1198">
        <v>5.69</v>
      </c>
      <c r="D1198">
        <v>98.34</v>
      </c>
    </row>
    <row r="1199" spans="1:4">
      <c r="A1199" s="29">
        <v>43501</v>
      </c>
      <c r="B1199" t="s">
        <v>325</v>
      </c>
      <c r="C1199">
        <v>5.64</v>
      </c>
      <c r="D1199">
        <v>98.39</v>
      </c>
    </row>
    <row r="1200" spans="1:4">
      <c r="A1200" s="29">
        <v>43501</v>
      </c>
      <c r="B1200" t="s">
        <v>326</v>
      </c>
      <c r="C1200">
        <v>5.63</v>
      </c>
      <c r="D1200">
        <v>98.4</v>
      </c>
    </row>
    <row r="1201" spans="1:4">
      <c r="A1201" s="29">
        <v>43501</v>
      </c>
      <c r="B1201" t="s">
        <v>327</v>
      </c>
      <c r="C1201">
        <v>5.9</v>
      </c>
      <c r="D1201">
        <v>98.13</v>
      </c>
    </row>
    <row r="1202" spans="1:4">
      <c r="A1202" s="29">
        <v>43501</v>
      </c>
      <c r="B1202" t="s">
        <v>328</v>
      </c>
      <c r="C1202">
        <v>6.01</v>
      </c>
      <c r="D1202">
        <v>98.02</v>
      </c>
    </row>
    <row r="1203" spans="1:4">
      <c r="A1203" s="29">
        <v>43501</v>
      </c>
      <c r="B1203" t="s">
        <v>329</v>
      </c>
      <c r="C1203">
        <v>6.05</v>
      </c>
      <c r="D1203">
        <v>97.98</v>
      </c>
    </row>
    <row r="1204" spans="1:4">
      <c r="A1204" s="29">
        <v>43502</v>
      </c>
      <c r="B1204" t="s">
        <v>330</v>
      </c>
      <c r="C1204">
        <v>7.11</v>
      </c>
      <c r="D1204">
        <v>96.92</v>
      </c>
    </row>
    <row r="1205" spans="1:4">
      <c r="A1205" s="29">
        <v>43502</v>
      </c>
      <c r="B1205" t="s">
        <v>331</v>
      </c>
      <c r="C1205">
        <v>5.75</v>
      </c>
      <c r="D1205">
        <v>98.28</v>
      </c>
    </row>
    <row r="1206" spans="1:4">
      <c r="A1206" s="29">
        <v>43502</v>
      </c>
      <c r="B1206" t="s">
        <v>332</v>
      </c>
      <c r="C1206">
        <v>5.64</v>
      </c>
      <c r="D1206">
        <v>98.39</v>
      </c>
    </row>
    <row r="1207" spans="1:4">
      <c r="A1207" s="29">
        <v>43502</v>
      </c>
      <c r="B1207" t="s">
        <v>333</v>
      </c>
      <c r="C1207">
        <v>5.6</v>
      </c>
      <c r="D1207">
        <v>98.43</v>
      </c>
    </row>
    <row r="1208" spans="1:4">
      <c r="A1208" s="29">
        <v>43502</v>
      </c>
      <c r="B1208" t="s">
        <v>334</v>
      </c>
      <c r="C1208">
        <v>5.55</v>
      </c>
      <c r="D1208">
        <v>98.48</v>
      </c>
    </row>
    <row r="1209" spans="1:4">
      <c r="A1209" s="29">
        <v>43502</v>
      </c>
      <c r="B1209" t="s">
        <v>335</v>
      </c>
      <c r="C1209">
        <v>5.53</v>
      </c>
      <c r="D1209">
        <v>98.5</v>
      </c>
    </row>
    <row r="1210" spans="1:4">
      <c r="A1210" s="29">
        <v>43502</v>
      </c>
      <c r="B1210" t="s">
        <v>336</v>
      </c>
      <c r="C1210">
        <v>5.51</v>
      </c>
      <c r="D1210">
        <v>98.52</v>
      </c>
    </row>
    <row r="1211" spans="1:4">
      <c r="A1211" s="29">
        <v>43502</v>
      </c>
      <c r="B1211" t="s">
        <v>337</v>
      </c>
      <c r="C1211">
        <v>5.49</v>
      </c>
      <c r="D1211">
        <v>98.54</v>
      </c>
    </row>
    <row r="1212" spans="1:4">
      <c r="A1212" s="29">
        <v>43502</v>
      </c>
      <c r="B1212" t="s">
        <v>338</v>
      </c>
      <c r="C1212">
        <v>5.48</v>
      </c>
      <c r="D1212">
        <v>98.55</v>
      </c>
    </row>
    <row r="1213" spans="1:4">
      <c r="A1213" s="29">
        <v>43502</v>
      </c>
      <c r="B1213" t="s">
        <v>339</v>
      </c>
      <c r="C1213">
        <v>5.47</v>
      </c>
      <c r="D1213">
        <v>98.56</v>
      </c>
    </row>
    <row r="1214" spans="1:4">
      <c r="A1214" s="29">
        <v>43502</v>
      </c>
      <c r="B1214" t="s">
        <v>340</v>
      </c>
      <c r="C1214">
        <v>17.11</v>
      </c>
      <c r="D1214">
        <v>86.92</v>
      </c>
    </row>
    <row r="1215" spans="1:4">
      <c r="A1215" s="29">
        <v>43502</v>
      </c>
      <c r="B1215" t="s">
        <v>341</v>
      </c>
      <c r="C1215">
        <v>18.3</v>
      </c>
      <c r="D1215">
        <v>85.73</v>
      </c>
    </row>
    <row r="1216" spans="1:4">
      <c r="A1216" s="29">
        <v>43502</v>
      </c>
      <c r="B1216" t="s">
        <v>342</v>
      </c>
      <c r="C1216">
        <v>18.27</v>
      </c>
      <c r="D1216">
        <v>85.76</v>
      </c>
    </row>
    <row r="1217" spans="1:4">
      <c r="A1217" s="29">
        <v>43502</v>
      </c>
      <c r="B1217" t="s">
        <v>343</v>
      </c>
      <c r="C1217">
        <v>18.29</v>
      </c>
      <c r="D1217">
        <v>85.740000000000009</v>
      </c>
    </row>
    <row r="1218" spans="1:4">
      <c r="A1218" s="29">
        <v>43502</v>
      </c>
      <c r="B1218" t="s">
        <v>344</v>
      </c>
      <c r="C1218">
        <v>15.61</v>
      </c>
      <c r="D1218">
        <v>88.42</v>
      </c>
    </row>
    <row r="1219" spans="1:4">
      <c r="A1219" s="29">
        <v>43502</v>
      </c>
      <c r="B1219" t="s">
        <v>345</v>
      </c>
      <c r="C1219">
        <v>5.86</v>
      </c>
      <c r="D1219">
        <v>98.17</v>
      </c>
    </row>
    <row r="1220" spans="1:4">
      <c r="A1220" s="29">
        <v>43502</v>
      </c>
      <c r="B1220" t="s">
        <v>346</v>
      </c>
      <c r="C1220">
        <v>5.57</v>
      </c>
      <c r="D1220">
        <v>98.460000000000008</v>
      </c>
    </row>
    <row r="1221" spans="1:4">
      <c r="A1221" s="29">
        <v>43502</v>
      </c>
      <c r="B1221" t="s">
        <v>347</v>
      </c>
      <c r="C1221">
        <v>5.52</v>
      </c>
      <c r="D1221">
        <v>98.51</v>
      </c>
    </row>
    <row r="1222" spans="1:4">
      <c r="A1222" s="29">
        <v>43502</v>
      </c>
      <c r="B1222" t="s">
        <v>348</v>
      </c>
      <c r="C1222">
        <v>5.49</v>
      </c>
      <c r="D1222">
        <v>98.54</v>
      </c>
    </row>
    <row r="1223" spans="1:4">
      <c r="A1223" s="29">
        <v>43502</v>
      </c>
      <c r="B1223" t="s">
        <v>349</v>
      </c>
      <c r="C1223">
        <v>5.47</v>
      </c>
      <c r="D1223">
        <v>98.56</v>
      </c>
    </row>
    <row r="1224" spans="1:4">
      <c r="A1224" s="29">
        <v>43502</v>
      </c>
      <c r="B1224" t="s">
        <v>350</v>
      </c>
      <c r="C1224">
        <v>5.44</v>
      </c>
      <c r="D1224">
        <v>98.59</v>
      </c>
    </row>
    <row r="1225" spans="1:4">
      <c r="A1225" s="29">
        <v>43502</v>
      </c>
      <c r="B1225" t="s">
        <v>351</v>
      </c>
      <c r="C1225">
        <v>5.44</v>
      </c>
      <c r="D1225">
        <v>98.59</v>
      </c>
    </row>
    <row r="1226" spans="1:4">
      <c r="A1226" s="29">
        <v>43502</v>
      </c>
      <c r="B1226" t="s">
        <v>352</v>
      </c>
      <c r="C1226">
        <v>5.42</v>
      </c>
      <c r="D1226">
        <v>98.61</v>
      </c>
    </row>
    <row r="1227" spans="1:4">
      <c r="A1227" s="29">
        <v>43502</v>
      </c>
      <c r="B1227" t="s">
        <v>353</v>
      </c>
      <c r="C1227">
        <v>5.4</v>
      </c>
      <c r="D1227">
        <v>98.63</v>
      </c>
    </row>
    <row r="1228" spans="1:4">
      <c r="A1228" s="29">
        <v>43502</v>
      </c>
      <c r="B1228" t="s">
        <v>354</v>
      </c>
      <c r="C1228">
        <v>5.66</v>
      </c>
      <c r="D1228">
        <v>98.37</v>
      </c>
    </row>
    <row r="1229" spans="1:4">
      <c r="A1229" s="29">
        <v>43502</v>
      </c>
      <c r="B1229" t="s">
        <v>355</v>
      </c>
      <c r="C1229">
        <v>5.83</v>
      </c>
      <c r="D1229">
        <v>98.2</v>
      </c>
    </row>
    <row r="1230" spans="1:4">
      <c r="A1230" s="29">
        <v>43502</v>
      </c>
      <c r="B1230" t="s">
        <v>356</v>
      </c>
      <c r="C1230">
        <v>5.9</v>
      </c>
      <c r="D1230">
        <v>98.13</v>
      </c>
    </row>
    <row r="1231" spans="1:4">
      <c r="A1231" s="29">
        <v>43502</v>
      </c>
      <c r="B1231" t="s">
        <v>357</v>
      </c>
      <c r="C1231">
        <v>5.95</v>
      </c>
      <c r="D1231">
        <v>98.08</v>
      </c>
    </row>
    <row r="1232" spans="1:4">
      <c r="A1232" s="29">
        <v>43502</v>
      </c>
      <c r="B1232" t="s">
        <v>358</v>
      </c>
      <c r="C1232">
        <v>5.98</v>
      </c>
      <c r="D1232">
        <v>98.05</v>
      </c>
    </row>
    <row r="1233" spans="1:4">
      <c r="A1233" s="29">
        <v>43502</v>
      </c>
      <c r="B1233" t="s">
        <v>359</v>
      </c>
      <c r="C1233">
        <v>6.01</v>
      </c>
      <c r="D1233">
        <v>98.02</v>
      </c>
    </row>
    <row r="1234" spans="1:4">
      <c r="A1234" s="29">
        <v>43502</v>
      </c>
      <c r="B1234" t="s">
        <v>360</v>
      </c>
      <c r="C1234">
        <v>6.03</v>
      </c>
      <c r="D1234">
        <v>98</v>
      </c>
    </row>
    <row r="1235" spans="1:4">
      <c r="A1235" s="29">
        <v>43502</v>
      </c>
      <c r="B1235" t="s">
        <v>361</v>
      </c>
      <c r="C1235">
        <v>6.05</v>
      </c>
      <c r="D1235">
        <v>97.98</v>
      </c>
    </row>
    <row r="1236" spans="1:4">
      <c r="A1236" s="29">
        <v>43502</v>
      </c>
      <c r="B1236" t="s">
        <v>362</v>
      </c>
      <c r="C1236">
        <v>6.06</v>
      </c>
      <c r="D1236">
        <v>97.97</v>
      </c>
    </row>
    <row r="1237" spans="1:4">
      <c r="A1237" s="29">
        <v>43502</v>
      </c>
      <c r="B1237" t="s">
        <v>363</v>
      </c>
      <c r="C1237">
        <v>6.07</v>
      </c>
      <c r="D1237">
        <v>97.960000000000008</v>
      </c>
    </row>
    <row r="1238" spans="1:4">
      <c r="A1238" s="29">
        <v>43502</v>
      </c>
      <c r="B1238" t="s">
        <v>364</v>
      </c>
      <c r="C1238">
        <v>6.05</v>
      </c>
      <c r="D1238">
        <v>97.98</v>
      </c>
    </row>
    <row r="1239" spans="1:4">
      <c r="A1239" s="29">
        <v>43502</v>
      </c>
      <c r="B1239" t="s">
        <v>365</v>
      </c>
      <c r="C1239">
        <v>5.77</v>
      </c>
      <c r="D1239">
        <v>98.26</v>
      </c>
    </row>
    <row r="1240" spans="1:4">
      <c r="A1240" s="29">
        <v>43502</v>
      </c>
      <c r="B1240" t="s">
        <v>366</v>
      </c>
      <c r="C1240">
        <v>5.64</v>
      </c>
      <c r="D1240">
        <v>98.39</v>
      </c>
    </row>
    <row r="1241" spans="1:4">
      <c r="A1241" s="29">
        <v>43502</v>
      </c>
      <c r="B1241" t="s">
        <v>367</v>
      </c>
      <c r="C1241">
        <v>5.6</v>
      </c>
      <c r="D1241">
        <v>98.43</v>
      </c>
    </row>
    <row r="1242" spans="1:4">
      <c r="A1242" s="29">
        <v>43502</v>
      </c>
      <c r="B1242" t="s">
        <v>368</v>
      </c>
      <c r="C1242">
        <v>5.82</v>
      </c>
      <c r="D1242">
        <v>98.210000000000008</v>
      </c>
    </row>
    <row r="1243" spans="1:4">
      <c r="A1243" s="29">
        <v>43502</v>
      </c>
      <c r="B1243" t="s">
        <v>369</v>
      </c>
      <c r="C1243">
        <v>5.97</v>
      </c>
      <c r="D1243">
        <v>98.06</v>
      </c>
    </row>
    <row r="1244" spans="1:4">
      <c r="A1244" s="29">
        <v>43502</v>
      </c>
      <c r="B1244" t="s">
        <v>370</v>
      </c>
      <c r="C1244">
        <v>6.01</v>
      </c>
      <c r="D1244">
        <v>98.02</v>
      </c>
    </row>
    <row r="1245" spans="1:4">
      <c r="A1245" s="29">
        <v>43502</v>
      </c>
      <c r="B1245" t="s">
        <v>371</v>
      </c>
      <c r="C1245">
        <v>6.05</v>
      </c>
      <c r="D1245">
        <v>97.98</v>
      </c>
    </row>
    <row r="1246" spans="1:4">
      <c r="A1246" s="29">
        <v>43502</v>
      </c>
      <c r="B1246" t="s">
        <v>372</v>
      </c>
      <c r="C1246">
        <v>6.06</v>
      </c>
      <c r="D1246">
        <v>97.97</v>
      </c>
    </row>
    <row r="1247" spans="1:4">
      <c r="A1247" s="29">
        <v>43502</v>
      </c>
      <c r="B1247" t="s">
        <v>373</v>
      </c>
      <c r="C1247">
        <v>6.09</v>
      </c>
      <c r="D1247">
        <v>97.94</v>
      </c>
    </row>
    <row r="1248" spans="1:4">
      <c r="A1248" s="29">
        <v>43502</v>
      </c>
      <c r="B1248" t="s">
        <v>374</v>
      </c>
      <c r="C1248">
        <v>6.09</v>
      </c>
      <c r="D1248">
        <v>97.94</v>
      </c>
    </row>
    <row r="1249" spans="1:4">
      <c r="A1249" s="29">
        <v>43502</v>
      </c>
      <c r="B1249" t="s">
        <v>375</v>
      </c>
      <c r="C1249">
        <v>6.11</v>
      </c>
      <c r="D1249">
        <v>97.92</v>
      </c>
    </row>
    <row r="1250" spans="1:4">
      <c r="A1250" s="29">
        <v>43502</v>
      </c>
      <c r="B1250" t="s">
        <v>280</v>
      </c>
      <c r="C1250">
        <v>5.85</v>
      </c>
      <c r="D1250">
        <v>98.18</v>
      </c>
    </row>
    <row r="1251" spans="1:4">
      <c r="A1251" s="29">
        <v>43502</v>
      </c>
      <c r="B1251" t="s">
        <v>281</v>
      </c>
      <c r="C1251">
        <v>5.69</v>
      </c>
      <c r="D1251">
        <v>98.34</v>
      </c>
    </row>
    <row r="1252" spans="1:4">
      <c r="A1252" s="29">
        <v>43502</v>
      </c>
      <c r="B1252" t="s">
        <v>282</v>
      </c>
      <c r="C1252">
        <v>5.61</v>
      </c>
      <c r="D1252">
        <v>98.42</v>
      </c>
    </row>
    <row r="1253" spans="1:4">
      <c r="A1253" s="29">
        <v>43502</v>
      </c>
      <c r="B1253" t="s">
        <v>283</v>
      </c>
      <c r="C1253">
        <v>5.83</v>
      </c>
      <c r="D1253">
        <v>98.2</v>
      </c>
    </row>
    <row r="1254" spans="1:4">
      <c r="A1254" s="29">
        <v>43502</v>
      </c>
      <c r="B1254" t="s">
        <v>284</v>
      </c>
      <c r="C1254">
        <v>5.97</v>
      </c>
      <c r="D1254">
        <v>98.06</v>
      </c>
    </row>
    <row r="1255" spans="1:4">
      <c r="A1255" s="29">
        <v>43502</v>
      </c>
      <c r="B1255" t="s">
        <v>285</v>
      </c>
      <c r="C1255">
        <v>6.02</v>
      </c>
      <c r="D1255">
        <v>98.01</v>
      </c>
    </row>
    <row r="1256" spans="1:4">
      <c r="A1256" s="29">
        <v>43502</v>
      </c>
      <c r="B1256" t="s">
        <v>286</v>
      </c>
      <c r="C1256">
        <v>6.05</v>
      </c>
      <c r="D1256">
        <v>97.98</v>
      </c>
    </row>
    <row r="1257" spans="1:4">
      <c r="A1257" s="29">
        <v>43502</v>
      </c>
      <c r="B1257" t="s">
        <v>287</v>
      </c>
      <c r="C1257">
        <v>6.07</v>
      </c>
      <c r="D1257">
        <v>97.960000000000008</v>
      </c>
    </row>
    <row r="1258" spans="1:4">
      <c r="A1258" s="29">
        <v>43502</v>
      </c>
      <c r="B1258" t="s">
        <v>288</v>
      </c>
      <c r="C1258">
        <v>6.1</v>
      </c>
      <c r="D1258">
        <v>97.93</v>
      </c>
    </row>
    <row r="1259" spans="1:4">
      <c r="A1259" s="29">
        <v>43502</v>
      </c>
      <c r="B1259" t="s">
        <v>289</v>
      </c>
      <c r="C1259">
        <v>6.11</v>
      </c>
      <c r="D1259">
        <v>97.92</v>
      </c>
    </row>
    <row r="1260" spans="1:4">
      <c r="A1260" s="29">
        <v>43502</v>
      </c>
      <c r="B1260" t="s">
        <v>290</v>
      </c>
      <c r="C1260">
        <v>6.11</v>
      </c>
      <c r="D1260">
        <v>97.92</v>
      </c>
    </row>
    <row r="1261" spans="1:4">
      <c r="A1261" s="29">
        <v>43502</v>
      </c>
      <c r="B1261" t="s">
        <v>291</v>
      </c>
      <c r="C1261">
        <v>6.13</v>
      </c>
      <c r="D1261">
        <v>97.9</v>
      </c>
    </row>
    <row r="1262" spans="1:4">
      <c r="A1262" s="29">
        <v>43502</v>
      </c>
      <c r="B1262" t="s">
        <v>292</v>
      </c>
      <c r="C1262">
        <v>6.14</v>
      </c>
      <c r="D1262">
        <v>97.89</v>
      </c>
    </row>
    <row r="1263" spans="1:4">
      <c r="A1263" s="29">
        <v>43502</v>
      </c>
      <c r="B1263" t="s">
        <v>293</v>
      </c>
      <c r="C1263">
        <v>5.94</v>
      </c>
      <c r="D1263">
        <v>98.09</v>
      </c>
    </row>
    <row r="1264" spans="1:4">
      <c r="A1264" s="29">
        <v>43502</v>
      </c>
      <c r="B1264" t="s">
        <v>294</v>
      </c>
      <c r="C1264">
        <v>5.74</v>
      </c>
      <c r="D1264">
        <v>98.29</v>
      </c>
    </row>
    <row r="1265" spans="1:4">
      <c r="A1265" s="29">
        <v>43502</v>
      </c>
      <c r="B1265" t="s">
        <v>295</v>
      </c>
      <c r="C1265">
        <v>5.65</v>
      </c>
      <c r="D1265">
        <v>98.38</v>
      </c>
    </row>
    <row r="1266" spans="1:4">
      <c r="A1266" s="29">
        <v>43502</v>
      </c>
      <c r="B1266" t="s">
        <v>296</v>
      </c>
      <c r="C1266">
        <v>5.6</v>
      </c>
      <c r="D1266">
        <v>98.43</v>
      </c>
    </row>
    <row r="1267" spans="1:4">
      <c r="A1267" s="29">
        <v>43502</v>
      </c>
      <c r="B1267" t="s">
        <v>297</v>
      </c>
      <c r="C1267">
        <v>5.81</v>
      </c>
      <c r="D1267">
        <v>98.22</v>
      </c>
    </row>
    <row r="1268" spans="1:4">
      <c r="A1268" s="29">
        <v>43502</v>
      </c>
      <c r="B1268" t="s">
        <v>298</v>
      </c>
      <c r="C1268">
        <v>5.96</v>
      </c>
      <c r="D1268">
        <v>98.070000000000007</v>
      </c>
    </row>
    <row r="1269" spans="1:4">
      <c r="A1269" s="29">
        <v>43502</v>
      </c>
      <c r="B1269" t="s">
        <v>299</v>
      </c>
      <c r="C1269">
        <v>6.02</v>
      </c>
      <c r="D1269">
        <v>98.01</v>
      </c>
    </row>
    <row r="1270" spans="1:4">
      <c r="A1270" s="29">
        <v>43502</v>
      </c>
      <c r="B1270" t="s">
        <v>300</v>
      </c>
      <c r="C1270">
        <v>6.05</v>
      </c>
      <c r="D1270">
        <v>97.98</v>
      </c>
    </row>
    <row r="1271" spans="1:4">
      <c r="A1271" s="29">
        <v>43502</v>
      </c>
      <c r="B1271" t="s">
        <v>301</v>
      </c>
      <c r="C1271">
        <v>6.08</v>
      </c>
      <c r="D1271">
        <v>97.95</v>
      </c>
    </row>
    <row r="1272" spans="1:4">
      <c r="A1272" s="29">
        <v>43502</v>
      </c>
      <c r="B1272" t="s">
        <v>302</v>
      </c>
      <c r="C1272">
        <v>18.14</v>
      </c>
      <c r="D1272">
        <v>85.89</v>
      </c>
    </row>
    <row r="1273" spans="1:4">
      <c r="A1273" s="29">
        <v>43502</v>
      </c>
      <c r="B1273" t="s">
        <v>303</v>
      </c>
      <c r="C1273">
        <v>18.41</v>
      </c>
      <c r="D1273">
        <v>85.62</v>
      </c>
    </row>
    <row r="1274" spans="1:4">
      <c r="A1274" s="29">
        <v>43502</v>
      </c>
      <c r="B1274" t="s">
        <v>304</v>
      </c>
      <c r="C1274">
        <v>18.37</v>
      </c>
      <c r="D1274">
        <v>85.66</v>
      </c>
    </row>
    <row r="1275" spans="1:4">
      <c r="A1275" s="29">
        <v>43502</v>
      </c>
      <c r="B1275" t="s">
        <v>305</v>
      </c>
      <c r="C1275">
        <v>18.420000000000002</v>
      </c>
      <c r="D1275">
        <v>85.61</v>
      </c>
    </row>
    <row r="1276" spans="1:4">
      <c r="A1276" s="29">
        <v>43502</v>
      </c>
      <c r="B1276" t="s">
        <v>306</v>
      </c>
      <c r="C1276">
        <v>6.8</v>
      </c>
      <c r="D1276">
        <v>97.23</v>
      </c>
    </row>
    <row r="1277" spans="1:4">
      <c r="A1277" s="29">
        <v>43502</v>
      </c>
      <c r="B1277" t="s">
        <v>307</v>
      </c>
      <c r="C1277">
        <v>6.11</v>
      </c>
      <c r="D1277">
        <v>97.92</v>
      </c>
    </row>
    <row r="1278" spans="1:4">
      <c r="A1278" s="29">
        <v>43502</v>
      </c>
      <c r="B1278" t="s">
        <v>308</v>
      </c>
      <c r="C1278">
        <v>5.83</v>
      </c>
      <c r="D1278">
        <v>98.2</v>
      </c>
    </row>
    <row r="1279" spans="1:4">
      <c r="A1279" s="29">
        <v>43502</v>
      </c>
      <c r="B1279" t="s">
        <v>309</v>
      </c>
      <c r="C1279">
        <v>5.68</v>
      </c>
      <c r="D1279">
        <v>98.35</v>
      </c>
    </row>
    <row r="1280" spans="1:4">
      <c r="A1280" s="29">
        <v>43502</v>
      </c>
      <c r="B1280" t="s">
        <v>310</v>
      </c>
      <c r="C1280">
        <v>5.8</v>
      </c>
      <c r="D1280">
        <v>98.23</v>
      </c>
    </row>
    <row r="1281" spans="1:4">
      <c r="A1281" s="29">
        <v>43502</v>
      </c>
      <c r="B1281" t="s">
        <v>311</v>
      </c>
      <c r="C1281">
        <v>5.98</v>
      </c>
      <c r="D1281">
        <v>98.05</v>
      </c>
    </row>
    <row r="1282" spans="1:4">
      <c r="A1282" s="29">
        <v>43502</v>
      </c>
      <c r="B1282" t="s">
        <v>312</v>
      </c>
      <c r="C1282">
        <v>6.04</v>
      </c>
      <c r="D1282">
        <v>97.99</v>
      </c>
    </row>
    <row r="1283" spans="1:4">
      <c r="A1283" s="29">
        <v>43502</v>
      </c>
      <c r="B1283" t="s">
        <v>313</v>
      </c>
      <c r="C1283">
        <v>6.07</v>
      </c>
      <c r="D1283">
        <v>97.960000000000008</v>
      </c>
    </row>
    <row r="1284" spans="1:4">
      <c r="A1284" s="29">
        <v>43502</v>
      </c>
      <c r="B1284" t="s">
        <v>314</v>
      </c>
      <c r="C1284">
        <v>6.09</v>
      </c>
      <c r="D1284">
        <v>97.94</v>
      </c>
    </row>
    <row r="1285" spans="1:4">
      <c r="A1285" s="29">
        <v>43502</v>
      </c>
      <c r="B1285" t="s">
        <v>315</v>
      </c>
      <c r="C1285">
        <v>6.11</v>
      </c>
      <c r="D1285">
        <v>97.92</v>
      </c>
    </row>
    <row r="1286" spans="1:4">
      <c r="A1286" s="29">
        <v>43502</v>
      </c>
      <c r="B1286" t="s">
        <v>316</v>
      </c>
      <c r="C1286">
        <v>6.13</v>
      </c>
      <c r="D1286">
        <v>97.9</v>
      </c>
    </row>
    <row r="1287" spans="1:4">
      <c r="A1287" s="29">
        <v>43502</v>
      </c>
      <c r="B1287" t="s">
        <v>317</v>
      </c>
      <c r="C1287">
        <v>6.14</v>
      </c>
      <c r="D1287">
        <v>97.89</v>
      </c>
    </row>
    <row r="1288" spans="1:4">
      <c r="A1288" s="29">
        <v>43502</v>
      </c>
      <c r="B1288" t="s">
        <v>318</v>
      </c>
      <c r="C1288">
        <v>6.13</v>
      </c>
      <c r="D1288">
        <v>97.9</v>
      </c>
    </row>
    <row r="1289" spans="1:4">
      <c r="A1289" s="29">
        <v>43502</v>
      </c>
      <c r="B1289" t="s">
        <v>319</v>
      </c>
      <c r="C1289">
        <v>6.15</v>
      </c>
      <c r="D1289">
        <v>97.88</v>
      </c>
    </row>
    <row r="1290" spans="1:4">
      <c r="A1290" s="29">
        <v>43502</v>
      </c>
      <c r="B1290" t="s">
        <v>320</v>
      </c>
      <c r="C1290">
        <v>6.15</v>
      </c>
      <c r="D1290">
        <v>97.88</v>
      </c>
    </row>
    <row r="1291" spans="1:4">
      <c r="A1291" s="29">
        <v>43502</v>
      </c>
      <c r="B1291" t="s">
        <v>321</v>
      </c>
      <c r="C1291">
        <v>6.16</v>
      </c>
      <c r="D1291">
        <v>97.87</v>
      </c>
    </row>
    <row r="1292" spans="1:4">
      <c r="A1292" s="29">
        <v>43502</v>
      </c>
      <c r="B1292" t="s">
        <v>322</v>
      </c>
      <c r="C1292">
        <v>6.16</v>
      </c>
      <c r="D1292">
        <v>97.87</v>
      </c>
    </row>
    <row r="1293" spans="1:4">
      <c r="A1293" s="29">
        <v>43502</v>
      </c>
      <c r="B1293" t="s">
        <v>323</v>
      </c>
      <c r="C1293">
        <v>6.17</v>
      </c>
      <c r="D1293">
        <v>97.86</v>
      </c>
    </row>
    <row r="1294" spans="1:4">
      <c r="A1294" s="29">
        <v>43502</v>
      </c>
      <c r="B1294" t="s">
        <v>324</v>
      </c>
      <c r="C1294">
        <v>6.17</v>
      </c>
      <c r="D1294">
        <v>97.86</v>
      </c>
    </row>
    <row r="1295" spans="1:4">
      <c r="A1295" s="29">
        <v>43502</v>
      </c>
      <c r="B1295" t="s">
        <v>325</v>
      </c>
      <c r="C1295">
        <v>6.18</v>
      </c>
      <c r="D1295">
        <v>97.85</v>
      </c>
    </row>
    <row r="1296" spans="1:4">
      <c r="A1296" s="29">
        <v>43502</v>
      </c>
      <c r="B1296" t="s">
        <v>326</v>
      </c>
      <c r="C1296">
        <v>6.05</v>
      </c>
      <c r="D1296">
        <v>97.98</v>
      </c>
    </row>
    <row r="1297" spans="1:4">
      <c r="A1297" s="29">
        <v>43502</v>
      </c>
      <c r="B1297" t="s">
        <v>327</v>
      </c>
      <c r="C1297">
        <v>5.8</v>
      </c>
      <c r="D1297">
        <v>98.23</v>
      </c>
    </row>
    <row r="1298" spans="1:4">
      <c r="A1298" s="29">
        <v>43502</v>
      </c>
      <c r="B1298" t="s">
        <v>328</v>
      </c>
      <c r="C1298">
        <v>5.7</v>
      </c>
      <c r="D1298">
        <v>98.33</v>
      </c>
    </row>
    <row r="1299" spans="1:4">
      <c r="A1299" s="29">
        <v>43502</v>
      </c>
      <c r="B1299" t="s">
        <v>329</v>
      </c>
      <c r="C1299">
        <v>5.64</v>
      </c>
      <c r="D1299">
        <v>98.39</v>
      </c>
    </row>
    <row r="1300" spans="1:4">
      <c r="A1300" s="29">
        <v>43503</v>
      </c>
      <c r="B1300" t="s">
        <v>330</v>
      </c>
      <c r="C1300">
        <v>5.6</v>
      </c>
      <c r="D1300">
        <v>98.43</v>
      </c>
    </row>
    <row r="1301" spans="1:4">
      <c r="A1301" s="29">
        <v>43503</v>
      </c>
      <c r="B1301" t="s">
        <v>331</v>
      </c>
      <c r="C1301">
        <v>5.57</v>
      </c>
      <c r="D1301">
        <v>98.460000000000008</v>
      </c>
    </row>
    <row r="1302" spans="1:4">
      <c r="A1302" s="29">
        <v>43503</v>
      </c>
      <c r="B1302" t="s">
        <v>332</v>
      </c>
      <c r="C1302">
        <v>5.55</v>
      </c>
      <c r="D1302">
        <v>98.48</v>
      </c>
    </row>
    <row r="1303" spans="1:4">
      <c r="A1303" s="29">
        <v>43503</v>
      </c>
      <c r="B1303" t="s">
        <v>333</v>
      </c>
      <c r="C1303">
        <v>13.73</v>
      </c>
      <c r="D1303">
        <v>90.3</v>
      </c>
    </row>
    <row r="1304" spans="1:4">
      <c r="A1304" s="29">
        <v>43503</v>
      </c>
      <c r="B1304" t="s">
        <v>334</v>
      </c>
      <c r="C1304">
        <v>22.24</v>
      </c>
      <c r="D1304">
        <v>81.790000000000006</v>
      </c>
    </row>
    <row r="1305" spans="1:4">
      <c r="A1305" s="29">
        <v>43503</v>
      </c>
      <c r="B1305" t="s">
        <v>335</v>
      </c>
      <c r="C1305">
        <v>22.67</v>
      </c>
      <c r="D1305">
        <v>81.36</v>
      </c>
    </row>
    <row r="1306" spans="1:4">
      <c r="A1306" s="29">
        <v>43503</v>
      </c>
      <c r="B1306" t="s">
        <v>336</v>
      </c>
      <c r="C1306">
        <v>22.74</v>
      </c>
      <c r="D1306">
        <v>81.290000000000006</v>
      </c>
    </row>
    <row r="1307" spans="1:4">
      <c r="A1307" s="29">
        <v>43503</v>
      </c>
      <c r="B1307" t="s">
        <v>337</v>
      </c>
      <c r="C1307">
        <v>7.85</v>
      </c>
      <c r="D1307">
        <v>96.18</v>
      </c>
    </row>
    <row r="1308" spans="1:4">
      <c r="A1308" s="29">
        <v>43503</v>
      </c>
      <c r="B1308" t="s">
        <v>338</v>
      </c>
      <c r="C1308">
        <v>5.72</v>
      </c>
      <c r="D1308">
        <v>98.31</v>
      </c>
    </row>
    <row r="1309" spans="1:4">
      <c r="A1309" s="29">
        <v>43503</v>
      </c>
      <c r="B1309" t="s">
        <v>339</v>
      </c>
      <c r="C1309">
        <v>5.61</v>
      </c>
      <c r="D1309">
        <v>98.42</v>
      </c>
    </row>
    <row r="1310" spans="1:4">
      <c r="A1310" s="29">
        <v>43503</v>
      </c>
      <c r="B1310" t="s">
        <v>340</v>
      </c>
      <c r="C1310">
        <v>5.56</v>
      </c>
      <c r="D1310">
        <v>98.47</v>
      </c>
    </row>
    <row r="1311" spans="1:4">
      <c r="A1311" s="29">
        <v>43503</v>
      </c>
      <c r="B1311" t="s">
        <v>341</v>
      </c>
      <c r="C1311">
        <v>5.53</v>
      </c>
      <c r="D1311">
        <v>98.5</v>
      </c>
    </row>
    <row r="1312" spans="1:4">
      <c r="A1312" s="29">
        <v>43503</v>
      </c>
      <c r="B1312" t="s">
        <v>342</v>
      </c>
      <c r="C1312">
        <v>5.49</v>
      </c>
      <c r="D1312">
        <v>98.54</v>
      </c>
    </row>
    <row r="1313" spans="1:4">
      <c r="A1313" s="29">
        <v>43503</v>
      </c>
      <c r="B1313" t="s">
        <v>343</v>
      </c>
      <c r="C1313">
        <v>5.48</v>
      </c>
      <c r="D1313">
        <v>98.55</v>
      </c>
    </row>
    <row r="1314" spans="1:4">
      <c r="A1314" s="29">
        <v>43503</v>
      </c>
      <c r="B1314" t="s">
        <v>344</v>
      </c>
      <c r="C1314">
        <v>5.47</v>
      </c>
      <c r="D1314">
        <v>98.56</v>
      </c>
    </row>
    <row r="1315" spans="1:4">
      <c r="A1315" s="29">
        <v>43503</v>
      </c>
      <c r="B1315" t="s">
        <v>345</v>
      </c>
      <c r="C1315">
        <v>5.46</v>
      </c>
      <c r="D1315">
        <v>98.570000000000007</v>
      </c>
    </row>
    <row r="1316" spans="1:4">
      <c r="A1316" s="29">
        <v>43503</v>
      </c>
      <c r="B1316" t="s">
        <v>346</v>
      </c>
      <c r="C1316">
        <v>5.44</v>
      </c>
      <c r="D1316">
        <v>98.59</v>
      </c>
    </row>
    <row r="1317" spans="1:4">
      <c r="A1317" s="29">
        <v>43503</v>
      </c>
      <c r="B1317" t="s">
        <v>347</v>
      </c>
      <c r="C1317">
        <v>5.43</v>
      </c>
      <c r="D1317">
        <v>98.6</v>
      </c>
    </row>
    <row r="1318" spans="1:4">
      <c r="A1318" s="29">
        <v>43503</v>
      </c>
      <c r="B1318" t="s">
        <v>348</v>
      </c>
      <c r="C1318">
        <v>21.27</v>
      </c>
      <c r="D1318">
        <v>82.76</v>
      </c>
    </row>
    <row r="1319" spans="1:4">
      <c r="A1319" s="29">
        <v>43503</v>
      </c>
      <c r="B1319" t="s">
        <v>349</v>
      </c>
      <c r="C1319">
        <v>22.57</v>
      </c>
      <c r="D1319">
        <v>81.460000000000008</v>
      </c>
    </row>
    <row r="1320" spans="1:4">
      <c r="A1320" s="29">
        <v>43503</v>
      </c>
      <c r="B1320" t="s">
        <v>350</v>
      </c>
      <c r="C1320">
        <v>7.05</v>
      </c>
      <c r="D1320">
        <v>96.98</v>
      </c>
    </row>
    <row r="1321" spans="1:4">
      <c r="A1321" s="29">
        <v>43503</v>
      </c>
      <c r="B1321" t="s">
        <v>351</v>
      </c>
      <c r="C1321">
        <v>5.93</v>
      </c>
      <c r="D1321">
        <v>98.1</v>
      </c>
    </row>
    <row r="1322" spans="1:4">
      <c r="A1322" s="29">
        <v>43503</v>
      </c>
      <c r="B1322" t="s">
        <v>352</v>
      </c>
      <c r="C1322">
        <v>5.66</v>
      </c>
      <c r="D1322">
        <v>98.37</v>
      </c>
    </row>
    <row r="1323" spans="1:4">
      <c r="A1323" s="29">
        <v>43503</v>
      </c>
      <c r="B1323" t="s">
        <v>353</v>
      </c>
      <c r="C1323">
        <v>5.55</v>
      </c>
      <c r="D1323">
        <v>98.48</v>
      </c>
    </row>
    <row r="1324" spans="1:4">
      <c r="A1324" s="29">
        <v>43503</v>
      </c>
      <c r="B1324" t="s">
        <v>354</v>
      </c>
      <c r="C1324">
        <v>5.5</v>
      </c>
      <c r="D1324">
        <v>98.53</v>
      </c>
    </row>
    <row r="1325" spans="1:4">
      <c r="A1325" s="29">
        <v>43503</v>
      </c>
      <c r="B1325" t="s">
        <v>355</v>
      </c>
      <c r="C1325">
        <v>5.47</v>
      </c>
      <c r="D1325">
        <v>98.56</v>
      </c>
    </row>
    <row r="1326" spans="1:4">
      <c r="A1326" s="29">
        <v>43503</v>
      </c>
      <c r="B1326" t="s">
        <v>356</v>
      </c>
      <c r="C1326">
        <v>5.46</v>
      </c>
      <c r="D1326">
        <v>98.570000000000007</v>
      </c>
    </row>
    <row r="1327" spans="1:4">
      <c r="A1327" s="29">
        <v>43503</v>
      </c>
      <c r="B1327" t="s">
        <v>357</v>
      </c>
      <c r="C1327">
        <v>5.66</v>
      </c>
      <c r="D1327">
        <v>98.37</v>
      </c>
    </row>
    <row r="1328" spans="1:4">
      <c r="A1328" s="29">
        <v>43503</v>
      </c>
      <c r="B1328" t="s">
        <v>358</v>
      </c>
      <c r="C1328">
        <v>5.84</v>
      </c>
      <c r="D1328">
        <v>98.19</v>
      </c>
    </row>
    <row r="1329" spans="1:4">
      <c r="A1329" s="29">
        <v>43503</v>
      </c>
      <c r="B1329" t="s">
        <v>359</v>
      </c>
      <c r="C1329">
        <v>5.93</v>
      </c>
      <c r="D1329">
        <v>98.1</v>
      </c>
    </row>
    <row r="1330" spans="1:4">
      <c r="A1330" s="29">
        <v>43503</v>
      </c>
      <c r="B1330" t="s">
        <v>360</v>
      </c>
      <c r="C1330">
        <v>5.97</v>
      </c>
      <c r="D1330">
        <v>98.06</v>
      </c>
    </row>
    <row r="1331" spans="1:4">
      <c r="A1331" s="29">
        <v>43503</v>
      </c>
      <c r="B1331" t="s">
        <v>361</v>
      </c>
      <c r="C1331">
        <v>6</v>
      </c>
      <c r="D1331">
        <v>98.03</v>
      </c>
    </row>
    <row r="1332" spans="1:4">
      <c r="A1332" s="29">
        <v>43503</v>
      </c>
      <c r="B1332" t="s">
        <v>362</v>
      </c>
      <c r="C1332">
        <v>6.03</v>
      </c>
      <c r="D1332">
        <v>98</v>
      </c>
    </row>
    <row r="1333" spans="1:4">
      <c r="A1333" s="29">
        <v>43503</v>
      </c>
      <c r="B1333" t="s">
        <v>363</v>
      </c>
      <c r="C1333">
        <v>6.05</v>
      </c>
      <c r="D1333">
        <v>97.98</v>
      </c>
    </row>
    <row r="1334" spans="1:4">
      <c r="A1334" s="29">
        <v>43503</v>
      </c>
      <c r="B1334" t="s">
        <v>364</v>
      </c>
      <c r="C1334">
        <v>6.07</v>
      </c>
      <c r="D1334">
        <v>97.960000000000008</v>
      </c>
    </row>
    <row r="1335" spans="1:4">
      <c r="A1335" s="29">
        <v>43503</v>
      </c>
      <c r="B1335" t="s">
        <v>365</v>
      </c>
      <c r="C1335">
        <v>6.08</v>
      </c>
      <c r="D1335">
        <v>97.95</v>
      </c>
    </row>
    <row r="1336" spans="1:4">
      <c r="A1336" s="29">
        <v>43503</v>
      </c>
      <c r="B1336" t="s">
        <v>366</v>
      </c>
      <c r="C1336">
        <v>6.08</v>
      </c>
      <c r="D1336">
        <v>97.95</v>
      </c>
    </row>
    <row r="1337" spans="1:4">
      <c r="A1337" s="29">
        <v>43503</v>
      </c>
      <c r="B1337" t="s">
        <v>367</v>
      </c>
      <c r="C1337">
        <v>6.11</v>
      </c>
      <c r="D1337">
        <v>97.92</v>
      </c>
    </row>
    <row r="1338" spans="1:4">
      <c r="A1338" s="29">
        <v>43503</v>
      </c>
      <c r="B1338" t="s">
        <v>368</v>
      </c>
      <c r="C1338">
        <v>6.12</v>
      </c>
      <c r="D1338">
        <v>97.91</v>
      </c>
    </row>
    <row r="1339" spans="1:4">
      <c r="A1339" s="29">
        <v>43503</v>
      </c>
      <c r="B1339" t="s">
        <v>369</v>
      </c>
      <c r="C1339">
        <v>6.13</v>
      </c>
      <c r="D1339">
        <v>97.9</v>
      </c>
    </row>
    <row r="1340" spans="1:4">
      <c r="A1340" s="29">
        <v>43503</v>
      </c>
      <c r="B1340" t="s">
        <v>370</v>
      </c>
      <c r="C1340">
        <v>6.13</v>
      </c>
      <c r="D1340">
        <v>97.9</v>
      </c>
    </row>
    <row r="1341" spans="1:4">
      <c r="A1341" s="29">
        <v>43503</v>
      </c>
      <c r="B1341" t="s">
        <v>371</v>
      </c>
      <c r="C1341">
        <v>5.87</v>
      </c>
      <c r="D1341">
        <v>98.16</v>
      </c>
    </row>
    <row r="1342" spans="1:4">
      <c r="A1342" s="29">
        <v>43503</v>
      </c>
      <c r="B1342" t="s">
        <v>372</v>
      </c>
      <c r="C1342">
        <v>5.72</v>
      </c>
      <c r="D1342">
        <v>98.31</v>
      </c>
    </row>
    <row r="1343" spans="1:4">
      <c r="A1343" s="29">
        <v>43503</v>
      </c>
      <c r="B1343" t="s">
        <v>373</v>
      </c>
      <c r="C1343">
        <v>5.64</v>
      </c>
      <c r="D1343">
        <v>98.39</v>
      </c>
    </row>
    <row r="1344" spans="1:4">
      <c r="A1344" s="29">
        <v>43503</v>
      </c>
      <c r="B1344" t="s">
        <v>374</v>
      </c>
      <c r="C1344">
        <v>5.8</v>
      </c>
      <c r="D1344">
        <v>98.23</v>
      </c>
    </row>
    <row r="1345" spans="1:4">
      <c r="A1345" s="29">
        <v>43503</v>
      </c>
      <c r="B1345" t="s">
        <v>375</v>
      </c>
      <c r="C1345">
        <v>5.97</v>
      </c>
      <c r="D1345">
        <v>98.06</v>
      </c>
    </row>
    <row r="1346" spans="1:4">
      <c r="A1346" s="29">
        <v>43503</v>
      </c>
      <c r="B1346" t="s">
        <v>280</v>
      </c>
      <c r="C1346">
        <v>6.03</v>
      </c>
      <c r="D1346">
        <v>98</v>
      </c>
    </row>
    <row r="1347" spans="1:4">
      <c r="A1347" s="29">
        <v>43503</v>
      </c>
      <c r="B1347" t="s">
        <v>281</v>
      </c>
      <c r="C1347">
        <v>6.06</v>
      </c>
      <c r="D1347">
        <v>97.97</v>
      </c>
    </row>
    <row r="1348" spans="1:4">
      <c r="A1348" s="29">
        <v>43503</v>
      </c>
      <c r="B1348" t="s">
        <v>282</v>
      </c>
      <c r="C1348">
        <v>6.08</v>
      </c>
      <c r="D1348">
        <v>97.95</v>
      </c>
    </row>
    <row r="1349" spans="1:4">
      <c r="A1349" s="29">
        <v>43503</v>
      </c>
      <c r="B1349" t="s">
        <v>283</v>
      </c>
      <c r="C1349">
        <v>6.1</v>
      </c>
      <c r="D1349">
        <v>97.93</v>
      </c>
    </row>
    <row r="1350" spans="1:4">
      <c r="A1350" s="29">
        <v>43503</v>
      </c>
      <c r="B1350" t="s">
        <v>284</v>
      </c>
      <c r="C1350">
        <v>6.12</v>
      </c>
      <c r="D1350">
        <v>97.91</v>
      </c>
    </row>
    <row r="1351" spans="1:4">
      <c r="A1351" s="29">
        <v>43503</v>
      </c>
      <c r="B1351" t="s">
        <v>285</v>
      </c>
      <c r="C1351">
        <v>6.13</v>
      </c>
      <c r="D1351">
        <v>97.9</v>
      </c>
    </row>
    <row r="1352" spans="1:4">
      <c r="A1352" s="29">
        <v>43503</v>
      </c>
      <c r="B1352" t="s">
        <v>286</v>
      </c>
      <c r="C1352">
        <v>6.13</v>
      </c>
      <c r="D1352">
        <v>97.9</v>
      </c>
    </row>
    <row r="1353" spans="1:4">
      <c r="A1353" s="29">
        <v>43503</v>
      </c>
      <c r="B1353" t="s">
        <v>287</v>
      </c>
      <c r="C1353">
        <v>6.14</v>
      </c>
      <c r="D1353">
        <v>97.89</v>
      </c>
    </row>
    <row r="1354" spans="1:4">
      <c r="A1354" s="29">
        <v>43503</v>
      </c>
      <c r="B1354" t="s">
        <v>288</v>
      </c>
      <c r="C1354">
        <v>6</v>
      </c>
      <c r="D1354">
        <v>98.03</v>
      </c>
    </row>
    <row r="1355" spans="1:4">
      <c r="A1355" s="29">
        <v>43503</v>
      </c>
      <c r="B1355" t="s">
        <v>289</v>
      </c>
      <c r="C1355">
        <v>5.77</v>
      </c>
      <c r="D1355">
        <v>98.26</v>
      </c>
    </row>
    <row r="1356" spans="1:4">
      <c r="A1356" s="29">
        <v>43503</v>
      </c>
      <c r="B1356" t="s">
        <v>290</v>
      </c>
      <c r="C1356">
        <v>5.67</v>
      </c>
      <c r="D1356">
        <v>98.36</v>
      </c>
    </row>
    <row r="1357" spans="1:4">
      <c r="A1357" s="29">
        <v>43503</v>
      </c>
      <c r="B1357" t="s">
        <v>291</v>
      </c>
      <c r="C1357">
        <v>5.61</v>
      </c>
      <c r="D1357">
        <v>98.42</v>
      </c>
    </row>
    <row r="1358" spans="1:4">
      <c r="A1358" s="29">
        <v>43503</v>
      </c>
      <c r="B1358" t="s">
        <v>292</v>
      </c>
      <c r="C1358">
        <v>5.87</v>
      </c>
      <c r="D1358">
        <v>98.16</v>
      </c>
    </row>
    <row r="1359" spans="1:4">
      <c r="A1359" s="29">
        <v>43503</v>
      </c>
      <c r="B1359" t="s">
        <v>293</v>
      </c>
      <c r="C1359">
        <v>5.99</v>
      </c>
      <c r="D1359">
        <v>98.04</v>
      </c>
    </row>
    <row r="1360" spans="1:4">
      <c r="A1360" s="29">
        <v>43503</v>
      </c>
      <c r="B1360" t="s">
        <v>294</v>
      </c>
      <c r="C1360">
        <v>6.04</v>
      </c>
      <c r="D1360">
        <v>97.99</v>
      </c>
    </row>
    <row r="1361" spans="1:4">
      <c r="A1361" s="29">
        <v>43503</v>
      </c>
      <c r="B1361" t="s">
        <v>295</v>
      </c>
      <c r="C1361">
        <v>6.07</v>
      </c>
      <c r="D1361">
        <v>97.960000000000008</v>
      </c>
    </row>
    <row r="1362" spans="1:4">
      <c r="A1362" s="29">
        <v>43503</v>
      </c>
      <c r="B1362" t="s">
        <v>296</v>
      </c>
      <c r="C1362">
        <v>6.09</v>
      </c>
      <c r="D1362">
        <v>97.94</v>
      </c>
    </row>
    <row r="1363" spans="1:4">
      <c r="A1363" s="29">
        <v>43503</v>
      </c>
      <c r="B1363" t="s">
        <v>297</v>
      </c>
      <c r="C1363">
        <v>6.1</v>
      </c>
      <c r="D1363">
        <v>97.93</v>
      </c>
    </row>
    <row r="1364" spans="1:4">
      <c r="A1364" s="29">
        <v>43503</v>
      </c>
      <c r="B1364" t="s">
        <v>298</v>
      </c>
      <c r="C1364">
        <v>5.89</v>
      </c>
      <c r="D1364">
        <v>98.14</v>
      </c>
    </row>
    <row r="1365" spans="1:4">
      <c r="A1365" s="29">
        <v>43503</v>
      </c>
      <c r="B1365" t="s">
        <v>299</v>
      </c>
      <c r="C1365">
        <v>5.71</v>
      </c>
      <c r="D1365">
        <v>98.320000000000007</v>
      </c>
    </row>
    <row r="1366" spans="1:4">
      <c r="A1366" s="29">
        <v>43503</v>
      </c>
      <c r="B1366" t="s">
        <v>300</v>
      </c>
      <c r="C1366">
        <v>5.63</v>
      </c>
      <c r="D1366">
        <v>98.4</v>
      </c>
    </row>
    <row r="1367" spans="1:4">
      <c r="A1367" s="29">
        <v>43503</v>
      </c>
      <c r="B1367" t="s">
        <v>301</v>
      </c>
      <c r="C1367">
        <v>5.59</v>
      </c>
      <c r="D1367">
        <v>98.44</v>
      </c>
    </row>
    <row r="1368" spans="1:4">
      <c r="A1368" s="29">
        <v>43503</v>
      </c>
      <c r="B1368" t="s">
        <v>302</v>
      </c>
      <c r="C1368">
        <v>21.22</v>
      </c>
      <c r="D1368">
        <v>82.81</v>
      </c>
    </row>
    <row r="1369" spans="1:4">
      <c r="A1369" s="29">
        <v>43503</v>
      </c>
      <c r="B1369" t="s">
        <v>303</v>
      </c>
      <c r="C1369">
        <v>22.65</v>
      </c>
      <c r="D1369">
        <v>81.38</v>
      </c>
    </row>
    <row r="1370" spans="1:4">
      <c r="A1370" s="29">
        <v>43503</v>
      </c>
      <c r="B1370" t="s">
        <v>304</v>
      </c>
      <c r="C1370">
        <v>22.79</v>
      </c>
      <c r="D1370">
        <v>81.240000000000009</v>
      </c>
    </row>
    <row r="1371" spans="1:4">
      <c r="A1371" s="29">
        <v>43503</v>
      </c>
      <c r="B1371" t="s">
        <v>305</v>
      </c>
      <c r="C1371">
        <v>22.75</v>
      </c>
      <c r="D1371">
        <v>81.28</v>
      </c>
    </row>
    <row r="1372" spans="1:4">
      <c r="A1372" s="29">
        <v>43503</v>
      </c>
      <c r="B1372" t="s">
        <v>306</v>
      </c>
      <c r="C1372">
        <v>7.2</v>
      </c>
      <c r="D1372">
        <v>96.83</v>
      </c>
    </row>
    <row r="1373" spans="1:4">
      <c r="A1373" s="29">
        <v>43503</v>
      </c>
      <c r="B1373" t="s">
        <v>307</v>
      </c>
      <c r="C1373">
        <v>6.12</v>
      </c>
      <c r="D1373">
        <v>97.91</v>
      </c>
    </row>
    <row r="1374" spans="1:4">
      <c r="A1374" s="29">
        <v>43503</v>
      </c>
      <c r="B1374" t="s">
        <v>308</v>
      </c>
      <c r="C1374">
        <v>6.11</v>
      </c>
      <c r="D1374">
        <v>97.92</v>
      </c>
    </row>
    <row r="1375" spans="1:4">
      <c r="A1375" s="29">
        <v>43503</v>
      </c>
      <c r="B1375" t="s">
        <v>309</v>
      </c>
      <c r="C1375">
        <v>6.12</v>
      </c>
      <c r="D1375">
        <v>97.91</v>
      </c>
    </row>
    <row r="1376" spans="1:4">
      <c r="A1376" s="29">
        <v>43503</v>
      </c>
      <c r="B1376" t="s">
        <v>310</v>
      </c>
      <c r="C1376">
        <v>6.12</v>
      </c>
      <c r="D1376">
        <v>97.91</v>
      </c>
    </row>
    <row r="1377" spans="1:4">
      <c r="A1377" s="29">
        <v>43503</v>
      </c>
      <c r="B1377" t="s">
        <v>311</v>
      </c>
      <c r="C1377">
        <v>6.14</v>
      </c>
      <c r="D1377">
        <v>97.89</v>
      </c>
    </row>
    <row r="1378" spans="1:4">
      <c r="A1378" s="29">
        <v>43503</v>
      </c>
      <c r="B1378" t="s">
        <v>312</v>
      </c>
      <c r="C1378">
        <v>6.15</v>
      </c>
      <c r="D1378">
        <v>97.88</v>
      </c>
    </row>
    <row r="1379" spans="1:4">
      <c r="A1379" s="29">
        <v>43503</v>
      </c>
      <c r="B1379" t="s">
        <v>313</v>
      </c>
      <c r="C1379">
        <v>6.15</v>
      </c>
      <c r="D1379">
        <v>97.88</v>
      </c>
    </row>
    <row r="1380" spans="1:4">
      <c r="A1380" s="29">
        <v>43503</v>
      </c>
      <c r="B1380" t="s">
        <v>314</v>
      </c>
      <c r="C1380">
        <v>6.15</v>
      </c>
      <c r="D1380">
        <v>97.88</v>
      </c>
    </row>
    <row r="1381" spans="1:4">
      <c r="A1381" s="29">
        <v>43503</v>
      </c>
      <c r="B1381" t="s">
        <v>315</v>
      </c>
      <c r="C1381">
        <v>6.15</v>
      </c>
      <c r="D1381">
        <v>97.88</v>
      </c>
    </row>
    <row r="1382" spans="1:4">
      <c r="A1382" s="29">
        <v>43503</v>
      </c>
      <c r="B1382" t="s">
        <v>316</v>
      </c>
      <c r="C1382">
        <v>6.16</v>
      </c>
      <c r="D1382">
        <v>97.87</v>
      </c>
    </row>
    <row r="1383" spans="1:4">
      <c r="A1383" s="29">
        <v>43503</v>
      </c>
      <c r="B1383" t="s">
        <v>317</v>
      </c>
      <c r="C1383">
        <v>6.17</v>
      </c>
      <c r="D1383">
        <v>97.86</v>
      </c>
    </row>
    <row r="1384" spans="1:4">
      <c r="A1384" s="29">
        <v>43503</v>
      </c>
      <c r="B1384" t="s">
        <v>318</v>
      </c>
      <c r="C1384">
        <v>6.17</v>
      </c>
      <c r="D1384">
        <v>97.86</v>
      </c>
    </row>
    <row r="1385" spans="1:4">
      <c r="A1385" s="29">
        <v>43503</v>
      </c>
      <c r="B1385" t="s">
        <v>319</v>
      </c>
      <c r="C1385">
        <v>6.18</v>
      </c>
      <c r="D1385">
        <v>97.85</v>
      </c>
    </row>
    <row r="1386" spans="1:4">
      <c r="A1386" s="29">
        <v>43503</v>
      </c>
      <c r="B1386" t="s">
        <v>320</v>
      </c>
      <c r="C1386">
        <v>6.18</v>
      </c>
      <c r="D1386">
        <v>97.85</v>
      </c>
    </row>
    <row r="1387" spans="1:4">
      <c r="A1387" s="29">
        <v>43503</v>
      </c>
      <c r="B1387" t="s">
        <v>321</v>
      </c>
      <c r="C1387">
        <v>6.19</v>
      </c>
      <c r="D1387">
        <v>97.84</v>
      </c>
    </row>
    <row r="1388" spans="1:4">
      <c r="A1388" s="29">
        <v>43503</v>
      </c>
      <c r="B1388" t="s">
        <v>322</v>
      </c>
      <c r="C1388">
        <v>6.12</v>
      </c>
      <c r="D1388">
        <v>97.91</v>
      </c>
    </row>
    <row r="1389" spans="1:4">
      <c r="A1389" s="29">
        <v>43503</v>
      </c>
      <c r="B1389" t="s">
        <v>323</v>
      </c>
      <c r="C1389">
        <v>5.85</v>
      </c>
      <c r="D1389">
        <v>98.18</v>
      </c>
    </row>
    <row r="1390" spans="1:4">
      <c r="A1390" s="29">
        <v>43503</v>
      </c>
      <c r="B1390" t="s">
        <v>324</v>
      </c>
      <c r="C1390">
        <v>5.73</v>
      </c>
      <c r="D1390">
        <v>98.3</v>
      </c>
    </row>
    <row r="1391" spans="1:4">
      <c r="A1391" s="29">
        <v>43503</v>
      </c>
      <c r="B1391" t="s">
        <v>325</v>
      </c>
      <c r="C1391">
        <v>5.66</v>
      </c>
      <c r="D1391">
        <v>98.37</v>
      </c>
    </row>
    <row r="1392" spans="1:4">
      <c r="A1392" s="29">
        <v>43503</v>
      </c>
      <c r="B1392" t="s">
        <v>326</v>
      </c>
      <c r="C1392">
        <v>5.61</v>
      </c>
      <c r="D1392">
        <v>98.42</v>
      </c>
    </row>
    <row r="1393" spans="1:4">
      <c r="A1393" s="29">
        <v>43503</v>
      </c>
      <c r="B1393" t="s">
        <v>327</v>
      </c>
      <c r="C1393">
        <v>5.74</v>
      </c>
      <c r="D1393">
        <v>98.29</v>
      </c>
    </row>
    <row r="1394" spans="1:4">
      <c r="A1394" s="29">
        <v>43503</v>
      </c>
      <c r="B1394" t="s">
        <v>328</v>
      </c>
      <c r="C1394">
        <v>5.96</v>
      </c>
      <c r="D1394">
        <v>98.070000000000007</v>
      </c>
    </row>
    <row r="1395" spans="1:4">
      <c r="A1395" s="29">
        <v>43503</v>
      </c>
      <c r="B1395" t="s">
        <v>329</v>
      </c>
      <c r="C1395">
        <v>6.03</v>
      </c>
      <c r="D1395">
        <v>98</v>
      </c>
    </row>
    <row r="1396" spans="1:4">
      <c r="A1396" s="29">
        <v>43504</v>
      </c>
      <c r="B1396" t="s">
        <v>330</v>
      </c>
      <c r="C1396">
        <v>18.010000000000002</v>
      </c>
      <c r="D1396">
        <v>86.02</v>
      </c>
    </row>
    <row r="1397" spans="1:4">
      <c r="A1397" s="29">
        <v>43504</v>
      </c>
      <c r="B1397" t="s">
        <v>331</v>
      </c>
      <c r="C1397">
        <v>8.1999999999999993</v>
      </c>
      <c r="D1397">
        <v>95.83</v>
      </c>
    </row>
    <row r="1398" spans="1:4">
      <c r="A1398" s="29">
        <v>43504</v>
      </c>
      <c r="B1398" t="s">
        <v>332</v>
      </c>
      <c r="C1398">
        <v>5.77</v>
      </c>
      <c r="D1398">
        <v>98.26</v>
      </c>
    </row>
    <row r="1399" spans="1:4">
      <c r="A1399" s="29">
        <v>43504</v>
      </c>
      <c r="B1399" t="s">
        <v>333</v>
      </c>
      <c r="C1399">
        <v>5.65</v>
      </c>
      <c r="D1399">
        <v>98.38</v>
      </c>
    </row>
    <row r="1400" spans="1:4">
      <c r="A1400" s="29">
        <v>43504</v>
      </c>
      <c r="B1400" t="s">
        <v>334</v>
      </c>
      <c r="C1400">
        <v>5.59</v>
      </c>
      <c r="D1400">
        <v>98.44</v>
      </c>
    </row>
    <row r="1401" spans="1:4">
      <c r="A1401" s="29">
        <v>43504</v>
      </c>
      <c r="B1401" t="s">
        <v>335</v>
      </c>
      <c r="C1401">
        <v>5.57</v>
      </c>
      <c r="D1401">
        <v>98.460000000000008</v>
      </c>
    </row>
    <row r="1402" spans="1:4">
      <c r="A1402" s="29">
        <v>43504</v>
      </c>
      <c r="B1402" t="s">
        <v>336</v>
      </c>
      <c r="C1402">
        <v>5.53</v>
      </c>
      <c r="D1402">
        <v>98.5</v>
      </c>
    </row>
    <row r="1403" spans="1:4">
      <c r="A1403" s="29">
        <v>43504</v>
      </c>
      <c r="B1403" t="s">
        <v>337</v>
      </c>
      <c r="C1403">
        <v>5.52</v>
      </c>
      <c r="D1403">
        <v>98.51</v>
      </c>
    </row>
    <row r="1404" spans="1:4">
      <c r="A1404" s="29">
        <v>43504</v>
      </c>
      <c r="B1404" t="s">
        <v>338</v>
      </c>
      <c r="C1404">
        <v>5.49</v>
      </c>
      <c r="D1404">
        <v>98.54</v>
      </c>
    </row>
    <row r="1405" spans="1:4">
      <c r="A1405" s="29">
        <v>43504</v>
      </c>
      <c r="B1405" t="s">
        <v>339</v>
      </c>
      <c r="C1405">
        <v>5.49</v>
      </c>
      <c r="D1405">
        <v>98.54</v>
      </c>
    </row>
    <row r="1406" spans="1:4">
      <c r="A1406" s="29">
        <v>43504</v>
      </c>
      <c r="B1406" t="s">
        <v>340</v>
      </c>
      <c r="C1406">
        <v>5.48</v>
      </c>
      <c r="D1406">
        <v>98.55</v>
      </c>
    </row>
    <row r="1407" spans="1:4">
      <c r="A1407" s="29">
        <v>43504</v>
      </c>
      <c r="B1407" t="s">
        <v>341</v>
      </c>
      <c r="C1407">
        <v>16.47</v>
      </c>
      <c r="D1407">
        <v>87.56</v>
      </c>
    </row>
    <row r="1408" spans="1:4">
      <c r="A1408" s="29">
        <v>43504</v>
      </c>
      <c r="B1408" t="s">
        <v>342</v>
      </c>
      <c r="C1408">
        <v>18.25</v>
      </c>
      <c r="D1408">
        <v>85.78</v>
      </c>
    </row>
    <row r="1409" spans="1:4">
      <c r="A1409" s="29">
        <v>43504</v>
      </c>
      <c r="B1409" t="s">
        <v>343</v>
      </c>
      <c r="C1409">
        <v>18.32</v>
      </c>
      <c r="D1409">
        <v>85.710000000000008</v>
      </c>
    </row>
    <row r="1410" spans="1:4">
      <c r="A1410" s="29">
        <v>43504</v>
      </c>
      <c r="B1410" t="s">
        <v>344</v>
      </c>
      <c r="C1410">
        <v>18.28</v>
      </c>
      <c r="D1410">
        <v>85.75</v>
      </c>
    </row>
    <row r="1411" spans="1:4">
      <c r="A1411" s="29">
        <v>43504</v>
      </c>
      <c r="B1411" t="s">
        <v>345</v>
      </c>
      <c r="C1411">
        <v>18.25</v>
      </c>
      <c r="D1411">
        <v>85.78</v>
      </c>
    </row>
    <row r="1412" spans="1:4">
      <c r="A1412" s="29">
        <v>43504</v>
      </c>
      <c r="B1412" t="s">
        <v>346</v>
      </c>
      <c r="C1412">
        <v>6.25</v>
      </c>
      <c r="D1412">
        <v>97.78</v>
      </c>
    </row>
    <row r="1413" spans="1:4">
      <c r="A1413" s="29">
        <v>43504</v>
      </c>
      <c r="B1413" t="s">
        <v>347</v>
      </c>
      <c r="C1413">
        <v>5.62</v>
      </c>
      <c r="D1413">
        <v>98.41</v>
      </c>
    </row>
    <row r="1414" spans="1:4">
      <c r="A1414" s="29">
        <v>43504</v>
      </c>
      <c r="B1414" t="s">
        <v>348</v>
      </c>
      <c r="C1414">
        <v>5.54</v>
      </c>
      <c r="D1414">
        <v>98.49</v>
      </c>
    </row>
    <row r="1415" spans="1:4">
      <c r="A1415" s="29">
        <v>43504</v>
      </c>
      <c r="B1415" t="s">
        <v>349</v>
      </c>
      <c r="C1415">
        <v>5.51</v>
      </c>
      <c r="D1415">
        <v>98.52</v>
      </c>
    </row>
    <row r="1416" spans="1:4">
      <c r="A1416" s="29">
        <v>43504</v>
      </c>
      <c r="B1416" t="s">
        <v>350</v>
      </c>
      <c r="C1416">
        <v>5.48</v>
      </c>
      <c r="D1416">
        <v>98.55</v>
      </c>
    </row>
    <row r="1417" spans="1:4">
      <c r="A1417" s="29">
        <v>43504</v>
      </c>
      <c r="B1417" t="s">
        <v>351</v>
      </c>
      <c r="C1417">
        <v>5.47</v>
      </c>
      <c r="D1417">
        <v>98.56</v>
      </c>
    </row>
    <row r="1418" spans="1:4">
      <c r="A1418" s="29">
        <v>43504</v>
      </c>
      <c r="B1418" t="s">
        <v>352</v>
      </c>
      <c r="C1418">
        <v>5.46</v>
      </c>
      <c r="D1418">
        <v>98.570000000000007</v>
      </c>
    </row>
    <row r="1419" spans="1:4">
      <c r="A1419" s="29">
        <v>43504</v>
      </c>
      <c r="B1419" t="s">
        <v>353</v>
      </c>
      <c r="C1419">
        <v>5.44</v>
      </c>
      <c r="D1419">
        <v>98.59</v>
      </c>
    </row>
    <row r="1420" spans="1:4">
      <c r="A1420" s="29">
        <v>43504</v>
      </c>
      <c r="B1420" t="s">
        <v>354</v>
      </c>
      <c r="C1420">
        <v>5.46</v>
      </c>
      <c r="D1420">
        <v>98.570000000000007</v>
      </c>
    </row>
    <row r="1421" spans="1:4">
      <c r="A1421" s="29">
        <v>43504</v>
      </c>
      <c r="B1421" t="s">
        <v>355</v>
      </c>
      <c r="C1421">
        <v>5.76</v>
      </c>
      <c r="D1421">
        <v>98.27</v>
      </c>
    </row>
    <row r="1422" spans="1:4">
      <c r="A1422" s="29">
        <v>43504</v>
      </c>
      <c r="B1422" t="s">
        <v>356</v>
      </c>
      <c r="C1422">
        <v>5.88</v>
      </c>
      <c r="D1422">
        <v>98.15</v>
      </c>
    </row>
    <row r="1423" spans="1:4">
      <c r="A1423" s="29">
        <v>43504</v>
      </c>
      <c r="B1423" t="s">
        <v>357</v>
      </c>
      <c r="C1423">
        <v>5.94</v>
      </c>
      <c r="D1423">
        <v>98.09</v>
      </c>
    </row>
    <row r="1424" spans="1:4">
      <c r="A1424" s="29">
        <v>43504</v>
      </c>
      <c r="B1424" t="s">
        <v>358</v>
      </c>
      <c r="C1424">
        <v>5.98</v>
      </c>
      <c r="D1424">
        <v>98.05</v>
      </c>
    </row>
    <row r="1425" spans="1:4">
      <c r="A1425" s="29">
        <v>43504</v>
      </c>
      <c r="B1425" t="s">
        <v>359</v>
      </c>
      <c r="C1425">
        <v>6.01</v>
      </c>
      <c r="D1425">
        <v>98.02</v>
      </c>
    </row>
    <row r="1426" spans="1:4">
      <c r="A1426" s="29">
        <v>43504</v>
      </c>
      <c r="B1426" t="s">
        <v>360</v>
      </c>
      <c r="C1426">
        <v>6.04</v>
      </c>
      <c r="D1426">
        <v>97.99</v>
      </c>
    </row>
    <row r="1427" spans="1:4">
      <c r="A1427" s="29">
        <v>43504</v>
      </c>
      <c r="B1427" t="s">
        <v>361</v>
      </c>
      <c r="C1427">
        <v>6.06</v>
      </c>
      <c r="D1427">
        <v>97.97</v>
      </c>
    </row>
    <row r="1428" spans="1:4">
      <c r="A1428" s="29">
        <v>43504</v>
      </c>
      <c r="B1428" t="s">
        <v>362</v>
      </c>
      <c r="C1428">
        <v>6.08</v>
      </c>
      <c r="D1428">
        <v>97.95</v>
      </c>
    </row>
    <row r="1429" spans="1:4">
      <c r="A1429" s="29">
        <v>43504</v>
      </c>
      <c r="B1429" t="s">
        <v>363</v>
      </c>
      <c r="C1429">
        <v>6.08</v>
      </c>
      <c r="D1429">
        <v>97.95</v>
      </c>
    </row>
    <row r="1430" spans="1:4">
      <c r="A1430" s="29">
        <v>43504</v>
      </c>
      <c r="B1430" t="s">
        <v>364</v>
      </c>
      <c r="C1430">
        <v>6.1</v>
      </c>
      <c r="D1430">
        <v>97.93</v>
      </c>
    </row>
    <row r="1431" spans="1:4">
      <c r="A1431" s="29">
        <v>43504</v>
      </c>
      <c r="B1431" t="s">
        <v>365</v>
      </c>
      <c r="C1431">
        <v>6.11</v>
      </c>
      <c r="D1431">
        <v>97.92</v>
      </c>
    </row>
    <row r="1432" spans="1:4">
      <c r="A1432" s="29">
        <v>43504</v>
      </c>
      <c r="B1432" t="s">
        <v>366</v>
      </c>
      <c r="C1432">
        <v>6.04</v>
      </c>
      <c r="D1432">
        <v>97.99</v>
      </c>
    </row>
    <row r="1433" spans="1:4">
      <c r="A1433" s="29">
        <v>43504</v>
      </c>
      <c r="B1433" t="s">
        <v>367</v>
      </c>
      <c r="C1433">
        <v>5.78</v>
      </c>
      <c r="D1433">
        <v>98.25</v>
      </c>
    </row>
    <row r="1434" spans="1:4">
      <c r="A1434" s="29">
        <v>43504</v>
      </c>
      <c r="B1434" t="s">
        <v>368</v>
      </c>
      <c r="C1434">
        <v>5.68</v>
      </c>
      <c r="D1434">
        <v>98.35</v>
      </c>
    </row>
    <row r="1435" spans="1:4">
      <c r="A1435" s="29">
        <v>43504</v>
      </c>
      <c r="B1435" t="s">
        <v>369</v>
      </c>
      <c r="C1435">
        <v>5.63</v>
      </c>
      <c r="D1435">
        <v>98.4</v>
      </c>
    </row>
    <row r="1436" spans="1:4">
      <c r="A1436" s="29">
        <v>43504</v>
      </c>
      <c r="B1436" t="s">
        <v>370</v>
      </c>
      <c r="C1436">
        <v>5.84</v>
      </c>
      <c r="D1436">
        <v>98.19</v>
      </c>
    </row>
    <row r="1437" spans="1:4">
      <c r="A1437" s="29">
        <v>43504</v>
      </c>
      <c r="B1437" t="s">
        <v>371</v>
      </c>
      <c r="C1437">
        <v>5.99</v>
      </c>
      <c r="D1437">
        <v>98.04</v>
      </c>
    </row>
    <row r="1438" spans="1:4">
      <c r="A1438" s="29">
        <v>43504</v>
      </c>
      <c r="B1438" t="s">
        <v>372</v>
      </c>
      <c r="C1438">
        <v>6.04</v>
      </c>
      <c r="D1438">
        <v>97.99</v>
      </c>
    </row>
    <row r="1439" spans="1:4">
      <c r="A1439" s="29">
        <v>43504</v>
      </c>
      <c r="B1439" t="s">
        <v>373</v>
      </c>
      <c r="C1439">
        <v>6.07</v>
      </c>
      <c r="D1439">
        <v>97.960000000000008</v>
      </c>
    </row>
    <row r="1440" spans="1:4">
      <c r="A1440" s="29">
        <v>43504</v>
      </c>
      <c r="B1440" t="s">
        <v>374</v>
      </c>
      <c r="C1440">
        <v>6.09</v>
      </c>
      <c r="D1440">
        <v>97.94</v>
      </c>
    </row>
    <row r="1441" spans="1:4">
      <c r="A1441" s="29">
        <v>43504</v>
      </c>
      <c r="B1441" t="s">
        <v>375</v>
      </c>
      <c r="C1441">
        <v>6.12</v>
      </c>
      <c r="D1441">
        <v>97.91</v>
      </c>
    </row>
    <row r="1442" spans="1:4">
      <c r="A1442" s="29">
        <v>43504</v>
      </c>
      <c r="B1442" t="s">
        <v>280</v>
      </c>
      <c r="C1442">
        <v>6.11</v>
      </c>
      <c r="D1442">
        <v>97.92</v>
      </c>
    </row>
    <row r="1443" spans="1:4">
      <c r="A1443" s="29">
        <v>43504</v>
      </c>
      <c r="B1443" t="s">
        <v>281</v>
      </c>
      <c r="C1443">
        <v>6.14</v>
      </c>
      <c r="D1443">
        <v>97.89</v>
      </c>
    </row>
    <row r="1444" spans="1:4">
      <c r="A1444" s="29">
        <v>43504</v>
      </c>
      <c r="B1444" t="s">
        <v>282</v>
      </c>
      <c r="C1444">
        <v>6.1</v>
      </c>
      <c r="D1444">
        <v>97.93</v>
      </c>
    </row>
    <row r="1445" spans="1:4">
      <c r="A1445" s="29">
        <v>43504</v>
      </c>
      <c r="B1445" t="s">
        <v>283</v>
      </c>
      <c r="C1445">
        <v>5.81</v>
      </c>
      <c r="D1445">
        <v>98.22</v>
      </c>
    </row>
    <row r="1446" spans="1:4">
      <c r="A1446" s="29">
        <v>43504</v>
      </c>
      <c r="B1446" t="s">
        <v>284</v>
      </c>
      <c r="C1446">
        <v>5.7</v>
      </c>
      <c r="D1446">
        <v>98.33</v>
      </c>
    </row>
    <row r="1447" spans="1:4">
      <c r="A1447" s="29">
        <v>43504</v>
      </c>
      <c r="B1447" t="s">
        <v>285</v>
      </c>
      <c r="C1447">
        <v>5.65</v>
      </c>
      <c r="D1447">
        <v>98.38</v>
      </c>
    </row>
    <row r="1448" spans="1:4">
      <c r="A1448" s="29">
        <v>43504</v>
      </c>
      <c r="B1448" t="s">
        <v>286</v>
      </c>
      <c r="C1448">
        <v>5.91</v>
      </c>
      <c r="D1448">
        <v>98.12</v>
      </c>
    </row>
    <row r="1449" spans="1:4">
      <c r="A1449" s="29">
        <v>43504</v>
      </c>
      <c r="B1449" t="s">
        <v>287</v>
      </c>
      <c r="C1449">
        <v>6.02</v>
      </c>
      <c r="D1449">
        <v>98.01</v>
      </c>
    </row>
    <row r="1450" spans="1:4">
      <c r="A1450" s="29">
        <v>43504</v>
      </c>
      <c r="B1450" t="s">
        <v>288</v>
      </c>
      <c r="C1450">
        <v>6.07</v>
      </c>
      <c r="D1450">
        <v>97.960000000000008</v>
      </c>
    </row>
    <row r="1451" spans="1:4">
      <c r="A1451" s="29">
        <v>43504</v>
      </c>
      <c r="B1451" t="s">
        <v>289</v>
      </c>
      <c r="C1451">
        <v>6.09</v>
      </c>
      <c r="D1451">
        <v>97.94</v>
      </c>
    </row>
    <row r="1452" spans="1:4">
      <c r="A1452" s="29">
        <v>43504</v>
      </c>
      <c r="B1452" t="s">
        <v>290</v>
      </c>
      <c r="C1452">
        <v>6.11</v>
      </c>
      <c r="D1452">
        <v>97.92</v>
      </c>
    </row>
    <row r="1453" spans="1:4">
      <c r="A1453" s="29">
        <v>43504</v>
      </c>
      <c r="B1453" t="s">
        <v>291</v>
      </c>
      <c r="C1453">
        <v>6.13</v>
      </c>
      <c r="D1453">
        <v>97.9</v>
      </c>
    </row>
    <row r="1454" spans="1:4">
      <c r="A1454" s="29">
        <v>43504</v>
      </c>
      <c r="B1454" t="s">
        <v>292</v>
      </c>
      <c r="C1454">
        <v>6.14</v>
      </c>
      <c r="D1454">
        <v>97.89</v>
      </c>
    </row>
    <row r="1455" spans="1:4">
      <c r="A1455" s="29">
        <v>43504</v>
      </c>
      <c r="B1455" t="s">
        <v>293</v>
      </c>
      <c r="C1455">
        <v>6.15</v>
      </c>
      <c r="D1455">
        <v>97.88</v>
      </c>
    </row>
    <row r="1456" spans="1:4">
      <c r="A1456" s="29">
        <v>43504</v>
      </c>
      <c r="B1456" t="s">
        <v>294</v>
      </c>
      <c r="C1456">
        <v>5.91</v>
      </c>
      <c r="D1456">
        <v>98.12</v>
      </c>
    </row>
    <row r="1457" spans="1:4">
      <c r="A1457" s="29">
        <v>43504</v>
      </c>
      <c r="B1457" t="s">
        <v>295</v>
      </c>
      <c r="C1457">
        <v>5.75</v>
      </c>
      <c r="D1457">
        <v>98.28</v>
      </c>
    </row>
    <row r="1458" spans="1:4">
      <c r="A1458" s="29">
        <v>43504</v>
      </c>
      <c r="B1458" t="s">
        <v>296</v>
      </c>
      <c r="C1458">
        <v>5.67</v>
      </c>
      <c r="D1458">
        <v>98.36</v>
      </c>
    </row>
    <row r="1459" spans="1:4">
      <c r="A1459" s="29">
        <v>43504</v>
      </c>
      <c r="B1459" t="s">
        <v>297</v>
      </c>
      <c r="C1459">
        <v>5.66</v>
      </c>
      <c r="D1459">
        <v>98.37</v>
      </c>
    </row>
    <row r="1460" spans="1:4">
      <c r="A1460" s="29">
        <v>43504</v>
      </c>
      <c r="B1460" t="s">
        <v>298</v>
      </c>
      <c r="C1460">
        <v>5.92</v>
      </c>
      <c r="D1460">
        <v>98.11</v>
      </c>
    </row>
    <row r="1461" spans="1:4">
      <c r="A1461" s="29">
        <v>43504</v>
      </c>
      <c r="B1461" t="s">
        <v>299</v>
      </c>
      <c r="C1461">
        <v>6.01</v>
      </c>
      <c r="D1461">
        <v>98.02</v>
      </c>
    </row>
    <row r="1462" spans="1:4">
      <c r="A1462" s="29">
        <v>43504</v>
      </c>
      <c r="B1462" t="s">
        <v>300</v>
      </c>
      <c r="C1462">
        <v>6.07</v>
      </c>
      <c r="D1462">
        <v>97.960000000000008</v>
      </c>
    </row>
    <row r="1463" spans="1:4">
      <c r="A1463" s="29">
        <v>43504</v>
      </c>
      <c r="B1463" t="s">
        <v>301</v>
      </c>
      <c r="C1463">
        <v>6.09</v>
      </c>
      <c r="D1463">
        <v>97.94</v>
      </c>
    </row>
    <row r="1464" spans="1:4">
      <c r="A1464" s="29">
        <v>43504</v>
      </c>
      <c r="B1464" t="s">
        <v>302</v>
      </c>
      <c r="C1464">
        <v>18.21</v>
      </c>
      <c r="D1464">
        <v>85.82</v>
      </c>
    </row>
    <row r="1465" spans="1:4">
      <c r="A1465" s="29">
        <v>43504</v>
      </c>
      <c r="B1465" t="s">
        <v>303</v>
      </c>
      <c r="C1465">
        <v>18.43</v>
      </c>
      <c r="D1465">
        <v>85.6</v>
      </c>
    </row>
    <row r="1466" spans="1:4">
      <c r="A1466" s="29">
        <v>43504</v>
      </c>
      <c r="B1466" t="s">
        <v>304</v>
      </c>
      <c r="C1466">
        <v>18.48</v>
      </c>
      <c r="D1466">
        <v>85.55</v>
      </c>
    </row>
    <row r="1467" spans="1:4">
      <c r="A1467" s="29">
        <v>43504</v>
      </c>
      <c r="B1467" t="s">
        <v>305</v>
      </c>
      <c r="C1467">
        <v>18.43</v>
      </c>
      <c r="D1467">
        <v>85.6</v>
      </c>
    </row>
    <row r="1468" spans="1:4">
      <c r="A1468" s="29">
        <v>43504</v>
      </c>
      <c r="B1468" t="s">
        <v>306</v>
      </c>
      <c r="C1468">
        <v>6.81</v>
      </c>
      <c r="D1468">
        <v>97.22</v>
      </c>
    </row>
    <row r="1469" spans="1:4">
      <c r="A1469" s="29">
        <v>43504</v>
      </c>
      <c r="B1469" t="s">
        <v>307</v>
      </c>
      <c r="C1469">
        <v>6.14</v>
      </c>
      <c r="D1469">
        <v>97.89</v>
      </c>
    </row>
    <row r="1470" spans="1:4">
      <c r="A1470" s="29">
        <v>43504</v>
      </c>
      <c r="B1470" t="s">
        <v>308</v>
      </c>
      <c r="C1470">
        <v>6.14</v>
      </c>
      <c r="D1470">
        <v>97.89</v>
      </c>
    </row>
    <row r="1471" spans="1:4">
      <c r="A1471" s="29">
        <v>43504</v>
      </c>
      <c r="B1471" t="s">
        <v>309</v>
      </c>
      <c r="C1471">
        <v>6.16</v>
      </c>
      <c r="D1471">
        <v>97.87</v>
      </c>
    </row>
    <row r="1472" spans="1:4">
      <c r="A1472" s="29">
        <v>43504</v>
      </c>
      <c r="B1472" t="s">
        <v>310</v>
      </c>
      <c r="C1472">
        <v>6.16</v>
      </c>
      <c r="D1472">
        <v>97.87</v>
      </c>
    </row>
    <row r="1473" spans="1:4">
      <c r="A1473" s="29">
        <v>43504</v>
      </c>
      <c r="B1473" t="s">
        <v>311</v>
      </c>
      <c r="C1473">
        <v>6.17</v>
      </c>
      <c r="D1473">
        <v>97.86</v>
      </c>
    </row>
    <row r="1474" spans="1:4">
      <c r="A1474" s="29">
        <v>43504</v>
      </c>
      <c r="B1474" t="s">
        <v>312</v>
      </c>
      <c r="C1474">
        <v>6.18</v>
      </c>
      <c r="D1474">
        <v>97.85</v>
      </c>
    </row>
    <row r="1475" spans="1:4">
      <c r="A1475" s="29">
        <v>43504</v>
      </c>
      <c r="B1475" t="s">
        <v>313</v>
      </c>
      <c r="C1475">
        <v>6.18</v>
      </c>
      <c r="D1475">
        <v>97.85</v>
      </c>
    </row>
    <row r="1476" spans="1:4">
      <c r="A1476" s="29">
        <v>43504</v>
      </c>
      <c r="B1476" t="s">
        <v>314</v>
      </c>
      <c r="C1476">
        <v>6.17</v>
      </c>
      <c r="D1476">
        <v>97.86</v>
      </c>
    </row>
    <row r="1477" spans="1:4">
      <c r="A1477" s="29">
        <v>43504</v>
      </c>
      <c r="B1477" t="s">
        <v>315</v>
      </c>
      <c r="C1477">
        <v>6.19</v>
      </c>
      <c r="D1477">
        <v>97.84</v>
      </c>
    </row>
    <row r="1478" spans="1:4">
      <c r="A1478" s="29">
        <v>43504</v>
      </c>
      <c r="B1478" t="s">
        <v>316</v>
      </c>
      <c r="C1478">
        <v>6.2</v>
      </c>
      <c r="D1478">
        <v>97.83</v>
      </c>
    </row>
    <row r="1479" spans="1:4">
      <c r="A1479" s="29">
        <v>43504</v>
      </c>
      <c r="B1479" t="s">
        <v>317</v>
      </c>
      <c r="C1479">
        <v>6.2</v>
      </c>
      <c r="D1479">
        <v>97.83</v>
      </c>
    </row>
    <row r="1480" spans="1:4">
      <c r="A1480" s="29">
        <v>43504</v>
      </c>
      <c r="B1480" t="s">
        <v>318</v>
      </c>
      <c r="C1480">
        <v>6.19</v>
      </c>
      <c r="D1480">
        <v>97.84</v>
      </c>
    </row>
    <row r="1481" spans="1:4">
      <c r="A1481" s="29">
        <v>43504</v>
      </c>
      <c r="B1481" t="s">
        <v>319</v>
      </c>
      <c r="C1481">
        <v>6.2</v>
      </c>
      <c r="D1481">
        <v>97.83</v>
      </c>
    </row>
    <row r="1482" spans="1:4">
      <c r="A1482" s="29">
        <v>43504</v>
      </c>
      <c r="B1482" t="s">
        <v>320</v>
      </c>
      <c r="C1482">
        <v>6.18</v>
      </c>
      <c r="D1482">
        <v>97.85</v>
      </c>
    </row>
    <row r="1483" spans="1:4">
      <c r="A1483" s="29">
        <v>43504</v>
      </c>
      <c r="B1483" t="s">
        <v>321</v>
      </c>
      <c r="C1483">
        <v>5.89</v>
      </c>
      <c r="D1483">
        <v>98.14</v>
      </c>
    </row>
    <row r="1484" spans="1:4">
      <c r="A1484" s="29">
        <v>43504</v>
      </c>
      <c r="B1484" t="s">
        <v>322</v>
      </c>
      <c r="C1484">
        <v>5.76</v>
      </c>
      <c r="D1484">
        <v>98.27</v>
      </c>
    </row>
    <row r="1485" spans="1:4">
      <c r="A1485" s="29">
        <v>43504</v>
      </c>
      <c r="B1485" t="s">
        <v>323</v>
      </c>
      <c r="C1485">
        <v>5.69</v>
      </c>
      <c r="D1485">
        <v>98.34</v>
      </c>
    </row>
    <row r="1486" spans="1:4">
      <c r="A1486" s="29">
        <v>43504</v>
      </c>
      <c r="B1486" t="s">
        <v>324</v>
      </c>
      <c r="C1486">
        <v>5.69</v>
      </c>
      <c r="D1486">
        <v>98.34</v>
      </c>
    </row>
    <row r="1487" spans="1:4">
      <c r="A1487" s="29">
        <v>43504</v>
      </c>
      <c r="B1487" t="s">
        <v>325</v>
      </c>
      <c r="C1487">
        <v>5.96</v>
      </c>
      <c r="D1487">
        <v>98.070000000000007</v>
      </c>
    </row>
    <row r="1488" spans="1:4">
      <c r="A1488" s="29">
        <v>43504</v>
      </c>
      <c r="B1488" t="s">
        <v>326</v>
      </c>
      <c r="C1488">
        <v>6.05</v>
      </c>
      <c r="D1488">
        <v>97.98</v>
      </c>
    </row>
    <row r="1489" spans="1:4">
      <c r="A1489" s="29">
        <v>43504</v>
      </c>
      <c r="B1489" t="s">
        <v>327</v>
      </c>
      <c r="C1489">
        <v>6.1</v>
      </c>
      <c r="D1489">
        <v>97.93</v>
      </c>
    </row>
    <row r="1490" spans="1:4">
      <c r="A1490" s="29">
        <v>43504</v>
      </c>
      <c r="B1490" t="s">
        <v>328</v>
      </c>
      <c r="C1490">
        <v>6.12</v>
      </c>
      <c r="D1490">
        <v>97.91</v>
      </c>
    </row>
    <row r="1491" spans="1:4">
      <c r="A1491" s="29">
        <v>43504</v>
      </c>
      <c r="B1491" t="s">
        <v>329</v>
      </c>
      <c r="C1491">
        <v>5.85</v>
      </c>
      <c r="D1491">
        <v>98.18</v>
      </c>
    </row>
    <row r="1492" spans="1:4">
      <c r="A1492" s="29">
        <v>43505</v>
      </c>
      <c r="B1492" t="s">
        <v>330</v>
      </c>
      <c r="C1492">
        <v>5.71</v>
      </c>
      <c r="D1492">
        <v>98.320000000000007</v>
      </c>
    </row>
    <row r="1493" spans="1:4">
      <c r="A1493" s="29">
        <v>43505</v>
      </c>
      <c r="B1493" t="s">
        <v>331</v>
      </c>
      <c r="C1493">
        <v>5.65</v>
      </c>
      <c r="D1493">
        <v>98.38</v>
      </c>
    </row>
    <row r="1494" spans="1:4">
      <c r="A1494" s="29">
        <v>43505</v>
      </c>
      <c r="B1494" t="s">
        <v>332</v>
      </c>
      <c r="C1494">
        <v>5.61</v>
      </c>
      <c r="D1494">
        <v>98.42</v>
      </c>
    </row>
    <row r="1495" spans="1:4">
      <c r="A1495" s="29">
        <v>43505</v>
      </c>
      <c r="B1495" t="s">
        <v>333</v>
      </c>
      <c r="C1495">
        <v>5.58</v>
      </c>
      <c r="D1495">
        <v>98.45</v>
      </c>
    </row>
    <row r="1496" spans="1:4">
      <c r="A1496" s="29">
        <v>43505</v>
      </c>
      <c r="B1496" t="s">
        <v>334</v>
      </c>
      <c r="C1496">
        <v>5.55</v>
      </c>
      <c r="D1496">
        <v>98.48</v>
      </c>
    </row>
    <row r="1497" spans="1:4">
      <c r="A1497" s="29">
        <v>43505</v>
      </c>
      <c r="B1497" t="s">
        <v>335</v>
      </c>
      <c r="C1497">
        <v>5.54</v>
      </c>
      <c r="D1497">
        <v>98.49</v>
      </c>
    </row>
    <row r="1498" spans="1:4">
      <c r="A1498" s="29">
        <v>43505</v>
      </c>
      <c r="B1498" t="s">
        <v>336</v>
      </c>
      <c r="C1498">
        <v>5.53</v>
      </c>
      <c r="D1498">
        <v>98.5</v>
      </c>
    </row>
    <row r="1499" spans="1:4">
      <c r="A1499" s="29">
        <v>43505</v>
      </c>
      <c r="B1499" t="s">
        <v>337</v>
      </c>
      <c r="C1499">
        <v>17.71</v>
      </c>
      <c r="D1499">
        <v>86.32</v>
      </c>
    </row>
    <row r="1500" spans="1:4">
      <c r="A1500" s="29">
        <v>43505</v>
      </c>
      <c r="B1500" t="s">
        <v>338</v>
      </c>
      <c r="C1500">
        <v>22.43</v>
      </c>
      <c r="D1500">
        <v>81.599999999999994</v>
      </c>
    </row>
    <row r="1501" spans="1:4">
      <c r="A1501" s="29">
        <v>43505</v>
      </c>
      <c r="B1501" t="s">
        <v>339</v>
      </c>
      <c r="C1501">
        <v>22.67</v>
      </c>
      <c r="D1501">
        <v>81.36</v>
      </c>
    </row>
    <row r="1502" spans="1:4">
      <c r="A1502" s="29">
        <v>43505</v>
      </c>
      <c r="B1502" t="s">
        <v>340</v>
      </c>
      <c r="C1502">
        <v>22.74</v>
      </c>
      <c r="D1502">
        <v>81.290000000000006</v>
      </c>
    </row>
    <row r="1503" spans="1:4">
      <c r="A1503" s="29">
        <v>43505</v>
      </c>
      <c r="B1503" t="s">
        <v>341</v>
      </c>
      <c r="C1503">
        <v>6.55</v>
      </c>
      <c r="D1503">
        <v>97.48</v>
      </c>
    </row>
    <row r="1504" spans="1:4">
      <c r="A1504" s="29">
        <v>43505</v>
      </c>
      <c r="B1504" t="s">
        <v>342</v>
      </c>
      <c r="C1504">
        <v>5.67</v>
      </c>
      <c r="D1504">
        <v>98.36</v>
      </c>
    </row>
    <row r="1505" spans="1:4">
      <c r="A1505" s="29">
        <v>43505</v>
      </c>
      <c r="B1505" t="s">
        <v>343</v>
      </c>
      <c r="C1505">
        <v>5.6</v>
      </c>
      <c r="D1505">
        <v>98.43</v>
      </c>
    </row>
    <row r="1506" spans="1:4">
      <c r="A1506" s="29">
        <v>43505</v>
      </c>
      <c r="B1506" t="s">
        <v>344</v>
      </c>
      <c r="C1506">
        <v>5.55</v>
      </c>
      <c r="D1506">
        <v>98.48</v>
      </c>
    </row>
    <row r="1507" spans="1:4">
      <c r="A1507" s="29">
        <v>43505</v>
      </c>
      <c r="B1507" t="s">
        <v>345</v>
      </c>
      <c r="C1507">
        <v>5.53</v>
      </c>
      <c r="D1507">
        <v>98.5</v>
      </c>
    </row>
    <row r="1508" spans="1:4">
      <c r="A1508" s="29">
        <v>43505</v>
      </c>
      <c r="B1508" t="s">
        <v>346</v>
      </c>
      <c r="C1508">
        <v>5.5</v>
      </c>
      <c r="D1508">
        <v>98.53</v>
      </c>
    </row>
    <row r="1509" spans="1:4">
      <c r="A1509" s="29">
        <v>43505</v>
      </c>
      <c r="B1509" t="s">
        <v>347</v>
      </c>
      <c r="C1509">
        <v>5.49</v>
      </c>
      <c r="D1509">
        <v>98.54</v>
      </c>
    </row>
    <row r="1510" spans="1:4">
      <c r="A1510" s="29">
        <v>43505</v>
      </c>
      <c r="B1510" t="s">
        <v>348</v>
      </c>
      <c r="C1510">
        <v>5.48</v>
      </c>
      <c r="D1510">
        <v>98.55</v>
      </c>
    </row>
    <row r="1511" spans="1:4">
      <c r="A1511" s="29">
        <v>43505</v>
      </c>
      <c r="B1511" t="s">
        <v>349</v>
      </c>
      <c r="C1511">
        <v>5.46</v>
      </c>
      <c r="D1511">
        <v>98.570000000000007</v>
      </c>
    </row>
    <row r="1512" spans="1:4">
      <c r="A1512" s="29">
        <v>43505</v>
      </c>
      <c r="B1512" t="s">
        <v>350</v>
      </c>
      <c r="C1512">
        <v>5.45</v>
      </c>
      <c r="D1512">
        <v>98.58</v>
      </c>
    </row>
    <row r="1513" spans="1:4">
      <c r="A1513" s="29">
        <v>43505</v>
      </c>
      <c r="B1513" t="s">
        <v>351</v>
      </c>
      <c r="C1513">
        <v>5.45</v>
      </c>
      <c r="D1513">
        <v>98.58</v>
      </c>
    </row>
    <row r="1514" spans="1:4">
      <c r="A1514" s="29">
        <v>43505</v>
      </c>
      <c r="B1514" t="s">
        <v>352</v>
      </c>
      <c r="C1514">
        <v>5.52</v>
      </c>
      <c r="D1514">
        <v>98.51</v>
      </c>
    </row>
    <row r="1515" spans="1:4">
      <c r="A1515" s="29">
        <v>43505</v>
      </c>
      <c r="B1515" t="s">
        <v>353</v>
      </c>
      <c r="C1515">
        <v>5.79</v>
      </c>
      <c r="D1515">
        <v>98.24</v>
      </c>
    </row>
    <row r="1516" spans="1:4">
      <c r="A1516" s="29">
        <v>43505</v>
      </c>
      <c r="B1516" t="s">
        <v>354</v>
      </c>
      <c r="C1516">
        <v>5.89</v>
      </c>
      <c r="D1516">
        <v>98.14</v>
      </c>
    </row>
    <row r="1517" spans="1:4">
      <c r="A1517" s="29">
        <v>43505</v>
      </c>
      <c r="B1517" t="s">
        <v>355</v>
      </c>
      <c r="C1517">
        <v>5.96</v>
      </c>
      <c r="D1517">
        <v>98.070000000000007</v>
      </c>
    </row>
    <row r="1518" spans="1:4">
      <c r="A1518" s="29">
        <v>43505</v>
      </c>
      <c r="B1518" t="s">
        <v>356</v>
      </c>
      <c r="C1518">
        <v>5.78</v>
      </c>
      <c r="D1518">
        <v>98.25</v>
      </c>
    </row>
    <row r="1519" spans="1:4">
      <c r="A1519" s="29">
        <v>43505</v>
      </c>
      <c r="B1519" t="s">
        <v>357</v>
      </c>
      <c r="C1519">
        <v>5.61</v>
      </c>
      <c r="D1519">
        <v>98.42</v>
      </c>
    </row>
    <row r="1520" spans="1:4">
      <c r="A1520" s="29">
        <v>43505</v>
      </c>
      <c r="B1520" t="s">
        <v>358</v>
      </c>
      <c r="C1520">
        <v>5.55</v>
      </c>
      <c r="D1520">
        <v>98.48</v>
      </c>
    </row>
    <row r="1521" spans="1:4">
      <c r="A1521" s="29">
        <v>43505</v>
      </c>
      <c r="B1521" t="s">
        <v>359</v>
      </c>
      <c r="C1521">
        <v>5.51</v>
      </c>
      <c r="D1521">
        <v>98.52</v>
      </c>
    </row>
    <row r="1522" spans="1:4">
      <c r="A1522" s="29">
        <v>43505</v>
      </c>
      <c r="B1522" t="s">
        <v>360</v>
      </c>
      <c r="C1522">
        <v>5.63</v>
      </c>
      <c r="D1522">
        <v>98.4</v>
      </c>
    </row>
    <row r="1523" spans="1:4">
      <c r="A1523" s="29">
        <v>43505</v>
      </c>
      <c r="B1523" t="s">
        <v>361</v>
      </c>
      <c r="C1523">
        <v>5.86</v>
      </c>
      <c r="D1523">
        <v>98.17</v>
      </c>
    </row>
    <row r="1524" spans="1:4">
      <c r="A1524" s="29">
        <v>43505</v>
      </c>
      <c r="B1524" t="s">
        <v>362</v>
      </c>
      <c r="C1524">
        <v>5.95</v>
      </c>
      <c r="D1524">
        <v>98.08</v>
      </c>
    </row>
    <row r="1525" spans="1:4">
      <c r="A1525" s="29">
        <v>43505</v>
      </c>
      <c r="B1525" t="s">
        <v>363</v>
      </c>
      <c r="C1525">
        <v>5.99</v>
      </c>
      <c r="D1525">
        <v>98.04</v>
      </c>
    </row>
    <row r="1526" spans="1:4">
      <c r="A1526" s="29">
        <v>43505</v>
      </c>
      <c r="B1526" t="s">
        <v>364</v>
      </c>
      <c r="C1526">
        <v>6.03</v>
      </c>
      <c r="D1526">
        <v>98</v>
      </c>
    </row>
    <row r="1527" spans="1:4">
      <c r="A1527" s="29">
        <v>43505</v>
      </c>
      <c r="B1527" t="s">
        <v>365</v>
      </c>
      <c r="C1527">
        <v>6.06</v>
      </c>
      <c r="D1527">
        <v>97.97</v>
      </c>
    </row>
    <row r="1528" spans="1:4">
      <c r="A1528" s="29">
        <v>43505</v>
      </c>
      <c r="B1528" t="s">
        <v>366</v>
      </c>
      <c r="C1528">
        <v>6.07</v>
      </c>
      <c r="D1528">
        <v>97.960000000000008</v>
      </c>
    </row>
    <row r="1529" spans="1:4">
      <c r="A1529" s="29">
        <v>43505</v>
      </c>
      <c r="B1529" t="s">
        <v>367</v>
      </c>
      <c r="C1529">
        <v>6.11</v>
      </c>
      <c r="D1529">
        <v>97.92</v>
      </c>
    </row>
    <row r="1530" spans="1:4">
      <c r="A1530" s="29">
        <v>43505</v>
      </c>
      <c r="B1530" t="s">
        <v>368</v>
      </c>
      <c r="C1530">
        <v>6.12</v>
      </c>
      <c r="D1530">
        <v>97.91</v>
      </c>
    </row>
    <row r="1531" spans="1:4">
      <c r="A1531" s="29">
        <v>43505</v>
      </c>
      <c r="B1531" t="s">
        <v>369</v>
      </c>
      <c r="C1531">
        <v>6.13</v>
      </c>
      <c r="D1531">
        <v>97.9</v>
      </c>
    </row>
    <row r="1532" spans="1:4">
      <c r="A1532" s="29">
        <v>43505</v>
      </c>
      <c r="B1532" t="s">
        <v>370</v>
      </c>
      <c r="C1532">
        <v>6.14</v>
      </c>
      <c r="D1532">
        <v>97.89</v>
      </c>
    </row>
    <row r="1533" spans="1:4">
      <c r="A1533" s="29">
        <v>43505</v>
      </c>
      <c r="B1533" t="s">
        <v>371</v>
      </c>
      <c r="C1533">
        <v>6.14</v>
      </c>
      <c r="D1533">
        <v>97.89</v>
      </c>
    </row>
    <row r="1534" spans="1:4">
      <c r="A1534" s="29">
        <v>43505</v>
      </c>
      <c r="B1534" t="s">
        <v>372</v>
      </c>
      <c r="C1534">
        <v>6.15</v>
      </c>
      <c r="D1534">
        <v>97.88</v>
      </c>
    </row>
    <row r="1535" spans="1:4">
      <c r="A1535" s="29">
        <v>43505</v>
      </c>
      <c r="B1535" t="s">
        <v>373</v>
      </c>
      <c r="C1535">
        <v>6.17</v>
      </c>
      <c r="D1535">
        <v>97.86</v>
      </c>
    </row>
    <row r="1536" spans="1:4">
      <c r="A1536" s="29">
        <v>43505</v>
      </c>
      <c r="B1536" t="s">
        <v>374</v>
      </c>
      <c r="C1536">
        <v>6.16</v>
      </c>
      <c r="D1536">
        <v>97.87</v>
      </c>
    </row>
    <row r="1537" spans="1:4">
      <c r="A1537" s="29">
        <v>43505</v>
      </c>
      <c r="B1537" t="s">
        <v>375</v>
      </c>
      <c r="C1537">
        <v>6.17</v>
      </c>
      <c r="D1537">
        <v>97.86</v>
      </c>
    </row>
    <row r="1538" spans="1:4">
      <c r="A1538" s="29">
        <v>43505</v>
      </c>
      <c r="B1538" t="s">
        <v>280</v>
      </c>
      <c r="C1538">
        <v>6.18</v>
      </c>
      <c r="D1538">
        <v>97.85</v>
      </c>
    </row>
    <row r="1539" spans="1:4">
      <c r="A1539" s="29">
        <v>43505</v>
      </c>
      <c r="B1539" t="s">
        <v>281</v>
      </c>
      <c r="C1539">
        <v>6.18</v>
      </c>
      <c r="D1539">
        <v>97.85</v>
      </c>
    </row>
    <row r="1540" spans="1:4">
      <c r="A1540" s="29">
        <v>43505</v>
      </c>
      <c r="B1540" t="s">
        <v>282</v>
      </c>
      <c r="C1540">
        <v>6.18</v>
      </c>
      <c r="D1540">
        <v>97.85</v>
      </c>
    </row>
    <row r="1541" spans="1:4">
      <c r="A1541" s="29">
        <v>43505</v>
      </c>
      <c r="B1541" t="s">
        <v>283</v>
      </c>
      <c r="C1541">
        <v>6.18</v>
      </c>
      <c r="D1541">
        <v>97.85</v>
      </c>
    </row>
    <row r="1542" spans="1:4">
      <c r="A1542" s="29">
        <v>43505</v>
      </c>
      <c r="B1542" t="s">
        <v>284</v>
      </c>
      <c r="C1542">
        <v>6.19</v>
      </c>
      <c r="D1542">
        <v>97.84</v>
      </c>
    </row>
    <row r="1543" spans="1:4">
      <c r="A1543" s="29">
        <v>43505</v>
      </c>
      <c r="B1543" t="s">
        <v>285</v>
      </c>
      <c r="C1543">
        <v>6.19</v>
      </c>
      <c r="D1543">
        <v>97.84</v>
      </c>
    </row>
    <row r="1544" spans="1:4">
      <c r="A1544" s="29">
        <v>43505</v>
      </c>
      <c r="B1544" t="s">
        <v>286</v>
      </c>
      <c r="C1544">
        <v>6.19</v>
      </c>
      <c r="D1544">
        <v>97.84</v>
      </c>
    </row>
    <row r="1545" spans="1:4">
      <c r="A1545" s="29">
        <v>43505</v>
      </c>
      <c r="B1545" t="s">
        <v>287</v>
      </c>
      <c r="C1545">
        <v>6.2</v>
      </c>
      <c r="D1545">
        <v>97.83</v>
      </c>
    </row>
    <row r="1546" spans="1:4">
      <c r="A1546" s="29">
        <v>43505</v>
      </c>
      <c r="B1546" t="s">
        <v>288</v>
      </c>
      <c r="C1546">
        <v>6.2</v>
      </c>
      <c r="D1546">
        <v>97.83</v>
      </c>
    </row>
    <row r="1547" spans="1:4">
      <c r="A1547" s="29">
        <v>43505</v>
      </c>
      <c r="B1547" t="s">
        <v>289</v>
      </c>
      <c r="C1547">
        <v>6.2</v>
      </c>
      <c r="D1547">
        <v>97.83</v>
      </c>
    </row>
    <row r="1548" spans="1:4">
      <c r="A1548" s="29">
        <v>43505</v>
      </c>
      <c r="B1548" t="s">
        <v>290</v>
      </c>
      <c r="C1548">
        <v>6.2</v>
      </c>
      <c r="D1548">
        <v>97.83</v>
      </c>
    </row>
    <row r="1549" spans="1:4">
      <c r="A1549" s="29">
        <v>43505</v>
      </c>
      <c r="B1549" t="s">
        <v>291</v>
      </c>
      <c r="C1549">
        <v>6.21</v>
      </c>
      <c r="D1549">
        <v>97.820000000000007</v>
      </c>
    </row>
    <row r="1550" spans="1:4">
      <c r="A1550" s="29">
        <v>43505</v>
      </c>
      <c r="B1550" t="s">
        <v>292</v>
      </c>
      <c r="C1550">
        <v>6.22</v>
      </c>
      <c r="D1550">
        <v>97.81</v>
      </c>
    </row>
    <row r="1551" spans="1:4">
      <c r="A1551" s="29">
        <v>43505</v>
      </c>
      <c r="B1551" t="s">
        <v>293</v>
      </c>
      <c r="C1551">
        <v>6.21</v>
      </c>
      <c r="D1551">
        <v>97.820000000000007</v>
      </c>
    </row>
    <row r="1552" spans="1:4">
      <c r="A1552" s="29">
        <v>43505</v>
      </c>
      <c r="B1552" t="s">
        <v>294</v>
      </c>
      <c r="C1552">
        <v>6.21</v>
      </c>
      <c r="D1552">
        <v>97.820000000000007</v>
      </c>
    </row>
    <row r="1553" spans="1:4">
      <c r="A1553" s="29">
        <v>43505</v>
      </c>
      <c r="B1553" t="s">
        <v>295</v>
      </c>
      <c r="C1553">
        <v>6.07</v>
      </c>
      <c r="D1553">
        <v>97.960000000000008</v>
      </c>
    </row>
    <row r="1554" spans="1:4">
      <c r="A1554" s="29">
        <v>43505</v>
      </c>
      <c r="B1554" t="s">
        <v>296</v>
      </c>
      <c r="C1554">
        <v>5.83</v>
      </c>
      <c r="D1554">
        <v>98.2</v>
      </c>
    </row>
    <row r="1555" spans="1:4">
      <c r="A1555" s="29">
        <v>43505</v>
      </c>
      <c r="B1555" t="s">
        <v>297</v>
      </c>
      <c r="C1555">
        <v>5.73</v>
      </c>
      <c r="D1555">
        <v>98.3</v>
      </c>
    </row>
    <row r="1556" spans="1:4">
      <c r="A1556" s="29">
        <v>43505</v>
      </c>
      <c r="B1556" t="s">
        <v>298</v>
      </c>
      <c r="C1556">
        <v>5.82</v>
      </c>
      <c r="D1556">
        <v>98.210000000000008</v>
      </c>
    </row>
    <row r="1557" spans="1:4">
      <c r="A1557" s="29">
        <v>43505</v>
      </c>
      <c r="B1557" t="s">
        <v>299</v>
      </c>
      <c r="C1557">
        <v>6.03</v>
      </c>
      <c r="D1557">
        <v>98</v>
      </c>
    </row>
    <row r="1558" spans="1:4">
      <c r="A1558" s="29">
        <v>43505</v>
      </c>
      <c r="B1558" t="s">
        <v>300</v>
      </c>
      <c r="C1558">
        <v>6.09</v>
      </c>
      <c r="D1558">
        <v>97.94</v>
      </c>
    </row>
    <row r="1559" spans="1:4">
      <c r="A1559" s="29">
        <v>43505</v>
      </c>
      <c r="B1559" t="s">
        <v>301</v>
      </c>
      <c r="C1559">
        <v>6.12</v>
      </c>
      <c r="D1559">
        <v>97.91</v>
      </c>
    </row>
    <row r="1560" spans="1:4">
      <c r="A1560" s="29">
        <v>43505</v>
      </c>
      <c r="B1560" t="s">
        <v>302</v>
      </c>
      <c r="C1560">
        <v>21.5</v>
      </c>
      <c r="D1560">
        <v>82.53</v>
      </c>
    </row>
    <row r="1561" spans="1:4">
      <c r="A1561" s="29">
        <v>43505</v>
      </c>
      <c r="B1561" t="s">
        <v>303</v>
      </c>
      <c r="C1561">
        <v>22.75</v>
      </c>
      <c r="D1561">
        <v>81.28</v>
      </c>
    </row>
    <row r="1562" spans="1:4">
      <c r="A1562" s="29">
        <v>43505</v>
      </c>
      <c r="B1562" t="s">
        <v>304</v>
      </c>
      <c r="C1562">
        <v>22.88</v>
      </c>
      <c r="D1562">
        <v>81.150000000000006</v>
      </c>
    </row>
    <row r="1563" spans="1:4">
      <c r="A1563" s="29">
        <v>43505</v>
      </c>
      <c r="B1563" t="s">
        <v>305</v>
      </c>
      <c r="C1563">
        <v>22.84</v>
      </c>
      <c r="D1563">
        <v>81.19</v>
      </c>
    </row>
    <row r="1564" spans="1:4">
      <c r="A1564" s="29">
        <v>43505</v>
      </c>
      <c r="B1564" t="s">
        <v>306</v>
      </c>
      <c r="C1564">
        <v>7.28</v>
      </c>
      <c r="D1564">
        <v>96.75</v>
      </c>
    </row>
    <row r="1565" spans="1:4">
      <c r="A1565" s="29">
        <v>43505</v>
      </c>
      <c r="B1565" t="s">
        <v>307</v>
      </c>
      <c r="C1565">
        <v>6.22</v>
      </c>
      <c r="D1565">
        <v>97.81</v>
      </c>
    </row>
    <row r="1566" spans="1:4">
      <c r="A1566" s="29">
        <v>43505</v>
      </c>
      <c r="B1566" t="s">
        <v>308</v>
      </c>
      <c r="C1566">
        <v>6.21</v>
      </c>
      <c r="D1566">
        <v>97.820000000000007</v>
      </c>
    </row>
    <row r="1567" spans="1:4">
      <c r="A1567" s="29">
        <v>43505</v>
      </c>
      <c r="B1567" t="s">
        <v>309</v>
      </c>
      <c r="C1567">
        <v>6.21</v>
      </c>
      <c r="D1567">
        <v>97.820000000000007</v>
      </c>
    </row>
    <row r="1568" spans="1:4">
      <c r="A1568" s="29">
        <v>43505</v>
      </c>
      <c r="B1568" t="s">
        <v>310</v>
      </c>
      <c r="C1568">
        <v>6.21</v>
      </c>
      <c r="D1568">
        <v>97.820000000000007</v>
      </c>
    </row>
    <row r="1569" spans="1:4">
      <c r="A1569" s="29">
        <v>43505</v>
      </c>
      <c r="B1569" t="s">
        <v>311</v>
      </c>
      <c r="C1569">
        <v>6.21</v>
      </c>
      <c r="D1569">
        <v>97.820000000000007</v>
      </c>
    </row>
    <row r="1570" spans="1:4">
      <c r="A1570" s="29">
        <v>43505</v>
      </c>
      <c r="B1570" t="s">
        <v>312</v>
      </c>
      <c r="C1570">
        <v>6.22</v>
      </c>
      <c r="D1570">
        <v>97.81</v>
      </c>
    </row>
    <row r="1571" spans="1:4">
      <c r="A1571" s="29">
        <v>43505</v>
      </c>
      <c r="B1571" t="s">
        <v>313</v>
      </c>
      <c r="C1571">
        <v>6.22</v>
      </c>
      <c r="D1571">
        <v>97.81</v>
      </c>
    </row>
    <row r="1572" spans="1:4">
      <c r="A1572" s="29">
        <v>43505</v>
      </c>
      <c r="B1572" t="s">
        <v>314</v>
      </c>
      <c r="C1572">
        <v>6.22</v>
      </c>
      <c r="D1572">
        <v>97.81</v>
      </c>
    </row>
    <row r="1573" spans="1:4">
      <c r="A1573" s="29">
        <v>43505</v>
      </c>
      <c r="B1573" t="s">
        <v>315</v>
      </c>
      <c r="C1573">
        <v>5.97</v>
      </c>
      <c r="D1573">
        <v>98.06</v>
      </c>
    </row>
    <row r="1574" spans="1:4">
      <c r="A1574" s="29">
        <v>43505</v>
      </c>
      <c r="B1574" t="s">
        <v>316</v>
      </c>
      <c r="C1574">
        <v>5.78</v>
      </c>
      <c r="D1574">
        <v>98.25</v>
      </c>
    </row>
    <row r="1575" spans="1:4">
      <c r="A1575" s="29">
        <v>43505</v>
      </c>
      <c r="B1575" t="s">
        <v>317</v>
      </c>
      <c r="C1575">
        <v>5.72</v>
      </c>
      <c r="D1575">
        <v>98.31</v>
      </c>
    </row>
    <row r="1576" spans="1:4">
      <c r="A1576" s="29">
        <v>43505</v>
      </c>
      <c r="B1576" t="s">
        <v>318</v>
      </c>
      <c r="C1576">
        <v>5.91</v>
      </c>
      <c r="D1576">
        <v>98.12</v>
      </c>
    </row>
    <row r="1577" spans="1:4">
      <c r="A1577" s="29">
        <v>43505</v>
      </c>
      <c r="B1577" t="s">
        <v>319</v>
      </c>
      <c r="C1577">
        <v>6.05</v>
      </c>
      <c r="D1577">
        <v>97.98</v>
      </c>
    </row>
    <row r="1578" spans="1:4">
      <c r="A1578" s="29">
        <v>43505</v>
      </c>
      <c r="B1578" t="s">
        <v>320</v>
      </c>
      <c r="C1578">
        <v>6.12</v>
      </c>
      <c r="D1578">
        <v>97.91</v>
      </c>
    </row>
    <row r="1579" spans="1:4">
      <c r="A1579" s="29">
        <v>43505</v>
      </c>
      <c r="B1579" t="s">
        <v>321</v>
      </c>
      <c r="C1579">
        <v>6.14</v>
      </c>
      <c r="D1579">
        <v>97.89</v>
      </c>
    </row>
    <row r="1580" spans="1:4">
      <c r="A1580" s="29">
        <v>43505</v>
      </c>
      <c r="B1580" t="s">
        <v>322</v>
      </c>
      <c r="C1580">
        <v>6.15</v>
      </c>
      <c r="D1580">
        <v>97.88</v>
      </c>
    </row>
    <row r="1581" spans="1:4">
      <c r="A1581" s="29">
        <v>43505</v>
      </c>
      <c r="B1581" t="s">
        <v>323</v>
      </c>
      <c r="C1581">
        <v>6.17</v>
      </c>
      <c r="D1581">
        <v>97.86</v>
      </c>
    </row>
    <row r="1582" spans="1:4">
      <c r="A1582" s="29">
        <v>43505</v>
      </c>
      <c r="B1582" t="s">
        <v>324</v>
      </c>
      <c r="C1582">
        <v>5.89</v>
      </c>
      <c r="D1582">
        <v>98.14</v>
      </c>
    </row>
    <row r="1583" spans="1:4">
      <c r="A1583" s="29">
        <v>43505</v>
      </c>
      <c r="B1583" t="s">
        <v>325</v>
      </c>
      <c r="C1583">
        <v>5.75</v>
      </c>
      <c r="D1583">
        <v>98.28</v>
      </c>
    </row>
    <row r="1584" spans="1:4">
      <c r="A1584" s="29">
        <v>43505</v>
      </c>
      <c r="B1584" t="s">
        <v>326</v>
      </c>
      <c r="C1584">
        <v>5.67</v>
      </c>
      <c r="D1584">
        <v>98.36</v>
      </c>
    </row>
    <row r="1585" spans="1:4">
      <c r="A1585" s="29">
        <v>43505</v>
      </c>
      <c r="B1585" t="s">
        <v>327</v>
      </c>
      <c r="C1585">
        <v>5.64</v>
      </c>
      <c r="D1585">
        <v>98.39</v>
      </c>
    </row>
    <row r="1586" spans="1:4">
      <c r="A1586" s="29">
        <v>43505</v>
      </c>
      <c r="B1586" t="s">
        <v>328</v>
      </c>
      <c r="C1586">
        <v>5.6</v>
      </c>
      <c r="D1586">
        <v>98.43</v>
      </c>
    </row>
    <row r="1587" spans="1:4">
      <c r="A1587" s="29">
        <v>43505</v>
      </c>
      <c r="B1587" t="s">
        <v>329</v>
      </c>
      <c r="C1587">
        <v>5.73</v>
      </c>
      <c r="D1587">
        <v>98.3</v>
      </c>
    </row>
    <row r="1588" spans="1:4">
      <c r="A1588" s="29">
        <v>43506</v>
      </c>
      <c r="B1588" t="s">
        <v>330</v>
      </c>
      <c r="C1588">
        <v>18.100000000000001</v>
      </c>
      <c r="D1588">
        <v>85.93</v>
      </c>
    </row>
    <row r="1589" spans="1:4">
      <c r="A1589" s="29">
        <v>43506</v>
      </c>
      <c r="B1589" t="s">
        <v>331</v>
      </c>
      <c r="C1589">
        <v>18.36</v>
      </c>
      <c r="D1589">
        <v>85.67</v>
      </c>
    </row>
    <row r="1590" spans="1:4">
      <c r="A1590" s="29">
        <v>43506</v>
      </c>
      <c r="B1590" t="s">
        <v>332</v>
      </c>
      <c r="C1590">
        <v>18.34</v>
      </c>
      <c r="D1590">
        <v>85.69</v>
      </c>
    </row>
    <row r="1591" spans="1:4">
      <c r="A1591" s="29">
        <v>43506</v>
      </c>
      <c r="B1591" t="s">
        <v>333</v>
      </c>
      <c r="C1591">
        <v>18.34</v>
      </c>
      <c r="D1591">
        <v>85.69</v>
      </c>
    </row>
    <row r="1592" spans="1:4">
      <c r="A1592" s="29">
        <v>43506</v>
      </c>
      <c r="B1592" t="s">
        <v>334</v>
      </c>
      <c r="C1592">
        <v>16.96</v>
      </c>
      <c r="D1592">
        <v>87.07</v>
      </c>
    </row>
    <row r="1593" spans="1:4">
      <c r="A1593" s="29">
        <v>43506</v>
      </c>
      <c r="B1593" t="s">
        <v>335</v>
      </c>
      <c r="C1593">
        <v>6.03</v>
      </c>
      <c r="D1593">
        <v>98</v>
      </c>
    </row>
    <row r="1594" spans="1:4">
      <c r="A1594" s="29">
        <v>43506</v>
      </c>
      <c r="B1594" t="s">
        <v>336</v>
      </c>
      <c r="C1594">
        <v>5.69</v>
      </c>
      <c r="D1594">
        <v>98.34</v>
      </c>
    </row>
    <row r="1595" spans="1:4">
      <c r="A1595" s="29">
        <v>43506</v>
      </c>
      <c r="B1595" t="s">
        <v>337</v>
      </c>
      <c r="C1595">
        <v>5.63</v>
      </c>
      <c r="D1595">
        <v>98.4</v>
      </c>
    </row>
    <row r="1596" spans="1:4">
      <c r="A1596" s="29">
        <v>43506</v>
      </c>
      <c r="B1596" t="s">
        <v>338</v>
      </c>
      <c r="C1596">
        <v>5.58</v>
      </c>
      <c r="D1596">
        <v>98.45</v>
      </c>
    </row>
    <row r="1597" spans="1:4">
      <c r="A1597" s="29">
        <v>43506</v>
      </c>
      <c r="B1597" t="s">
        <v>339</v>
      </c>
      <c r="C1597">
        <v>5.56</v>
      </c>
      <c r="D1597">
        <v>98.47</v>
      </c>
    </row>
    <row r="1598" spans="1:4">
      <c r="A1598" s="29">
        <v>43506</v>
      </c>
      <c r="B1598" t="s">
        <v>340</v>
      </c>
      <c r="C1598">
        <v>5.54</v>
      </c>
      <c r="D1598">
        <v>98.49</v>
      </c>
    </row>
    <row r="1599" spans="1:4">
      <c r="A1599" s="29">
        <v>43506</v>
      </c>
      <c r="B1599" t="s">
        <v>341</v>
      </c>
      <c r="C1599">
        <v>5.53</v>
      </c>
      <c r="D1599">
        <v>98.5</v>
      </c>
    </row>
    <row r="1600" spans="1:4">
      <c r="A1600" s="29">
        <v>43506</v>
      </c>
      <c r="B1600" t="s">
        <v>342</v>
      </c>
      <c r="C1600">
        <v>5.51</v>
      </c>
      <c r="D1600">
        <v>98.52</v>
      </c>
    </row>
    <row r="1601" spans="1:4">
      <c r="A1601" s="29">
        <v>43506</v>
      </c>
      <c r="B1601" t="s">
        <v>343</v>
      </c>
      <c r="C1601">
        <v>5.5</v>
      </c>
      <c r="D1601">
        <v>98.53</v>
      </c>
    </row>
    <row r="1602" spans="1:4">
      <c r="A1602" s="29">
        <v>43506</v>
      </c>
      <c r="B1602" t="s">
        <v>344</v>
      </c>
      <c r="C1602">
        <v>12.72</v>
      </c>
      <c r="D1602">
        <v>91.31</v>
      </c>
    </row>
    <row r="1603" spans="1:4">
      <c r="A1603" s="29">
        <v>43506</v>
      </c>
      <c r="B1603" t="s">
        <v>345</v>
      </c>
      <c r="C1603">
        <v>18.260000000000002</v>
      </c>
      <c r="D1603">
        <v>85.77</v>
      </c>
    </row>
    <row r="1604" spans="1:4">
      <c r="A1604" s="29">
        <v>43506</v>
      </c>
      <c r="B1604" t="s">
        <v>346</v>
      </c>
      <c r="C1604">
        <v>18.34</v>
      </c>
      <c r="D1604">
        <v>85.69</v>
      </c>
    </row>
    <row r="1605" spans="1:4">
      <c r="A1605" s="29">
        <v>43506</v>
      </c>
      <c r="B1605" t="s">
        <v>347</v>
      </c>
      <c r="C1605">
        <v>18.329999999999998</v>
      </c>
      <c r="D1605">
        <v>85.7</v>
      </c>
    </row>
    <row r="1606" spans="1:4">
      <c r="A1606" s="29">
        <v>43506</v>
      </c>
      <c r="B1606" t="s">
        <v>348</v>
      </c>
      <c r="C1606">
        <v>18.309999999999999</v>
      </c>
      <c r="D1606">
        <v>85.72</v>
      </c>
    </row>
    <row r="1607" spans="1:4">
      <c r="A1607" s="29">
        <v>43506</v>
      </c>
      <c r="B1607" t="s">
        <v>349</v>
      </c>
      <c r="C1607">
        <v>6.87</v>
      </c>
      <c r="D1607">
        <v>97.16</v>
      </c>
    </row>
    <row r="1608" spans="1:4">
      <c r="A1608" s="29">
        <v>43506</v>
      </c>
      <c r="B1608" t="s">
        <v>350</v>
      </c>
      <c r="C1608">
        <v>5.66</v>
      </c>
      <c r="D1608">
        <v>98.37</v>
      </c>
    </row>
    <row r="1609" spans="1:4">
      <c r="A1609" s="29">
        <v>43506</v>
      </c>
      <c r="B1609" t="s">
        <v>351</v>
      </c>
      <c r="C1609">
        <v>5.58</v>
      </c>
      <c r="D1609">
        <v>98.45</v>
      </c>
    </row>
    <row r="1610" spans="1:4">
      <c r="A1610" s="29">
        <v>43506</v>
      </c>
      <c r="B1610" t="s">
        <v>352</v>
      </c>
      <c r="C1610">
        <v>5.54</v>
      </c>
      <c r="D1610">
        <v>98.49</v>
      </c>
    </row>
    <row r="1611" spans="1:4">
      <c r="A1611" s="29">
        <v>43506</v>
      </c>
      <c r="B1611" t="s">
        <v>353</v>
      </c>
      <c r="C1611">
        <v>5.52</v>
      </c>
      <c r="D1611">
        <v>98.51</v>
      </c>
    </row>
    <row r="1612" spans="1:4">
      <c r="A1612" s="29">
        <v>43506</v>
      </c>
      <c r="B1612" t="s">
        <v>354</v>
      </c>
      <c r="C1612">
        <v>5.49</v>
      </c>
      <c r="D1612">
        <v>98.54</v>
      </c>
    </row>
    <row r="1613" spans="1:4">
      <c r="A1613" s="29">
        <v>43506</v>
      </c>
      <c r="B1613" t="s">
        <v>355</v>
      </c>
      <c r="C1613">
        <v>5.49</v>
      </c>
      <c r="D1613">
        <v>98.54</v>
      </c>
    </row>
    <row r="1614" spans="1:4">
      <c r="A1614" s="29">
        <v>43506</v>
      </c>
      <c r="B1614" t="s">
        <v>356</v>
      </c>
      <c r="C1614">
        <v>5.47</v>
      </c>
      <c r="D1614">
        <v>98.56</v>
      </c>
    </row>
    <row r="1615" spans="1:4">
      <c r="A1615" s="29">
        <v>43506</v>
      </c>
      <c r="B1615" t="s">
        <v>357</v>
      </c>
      <c r="C1615">
        <v>5.46</v>
      </c>
      <c r="D1615">
        <v>98.570000000000007</v>
      </c>
    </row>
    <row r="1616" spans="1:4">
      <c r="A1616" s="29">
        <v>43506</v>
      </c>
      <c r="B1616" t="s">
        <v>358</v>
      </c>
      <c r="C1616">
        <v>5.58</v>
      </c>
      <c r="D1616">
        <v>98.45</v>
      </c>
    </row>
    <row r="1617" spans="1:4">
      <c r="A1617" s="29">
        <v>43506</v>
      </c>
      <c r="B1617" t="s">
        <v>359</v>
      </c>
      <c r="C1617">
        <v>5.82</v>
      </c>
      <c r="D1617">
        <v>98.210000000000008</v>
      </c>
    </row>
    <row r="1618" spans="1:4">
      <c r="A1618" s="29">
        <v>43506</v>
      </c>
      <c r="B1618" t="s">
        <v>360</v>
      </c>
      <c r="C1618">
        <v>5.93</v>
      </c>
      <c r="D1618">
        <v>98.1</v>
      </c>
    </row>
    <row r="1619" spans="1:4">
      <c r="A1619" s="29">
        <v>43506</v>
      </c>
      <c r="B1619" t="s">
        <v>361</v>
      </c>
      <c r="C1619">
        <v>5.98</v>
      </c>
      <c r="D1619">
        <v>98.05</v>
      </c>
    </row>
    <row r="1620" spans="1:4">
      <c r="A1620" s="29">
        <v>43506</v>
      </c>
      <c r="B1620" t="s">
        <v>362</v>
      </c>
      <c r="C1620">
        <v>6.02</v>
      </c>
      <c r="D1620">
        <v>98.01</v>
      </c>
    </row>
    <row r="1621" spans="1:4">
      <c r="A1621" s="29">
        <v>43506</v>
      </c>
      <c r="B1621" t="s">
        <v>363</v>
      </c>
      <c r="C1621">
        <v>6.05</v>
      </c>
      <c r="D1621">
        <v>97.98</v>
      </c>
    </row>
    <row r="1622" spans="1:4">
      <c r="A1622" s="29">
        <v>43506</v>
      </c>
      <c r="B1622" t="s">
        <v>364</v>
      </c>
      <c r="C1622">
        <v>6.07</v>
      </c>
      <c r="D1622">
        <v>97.960000000000008</v>
      </c>
    </row>
    <row r="1623" spans="1:4">
      <c r="A1623" s="29">
        <v>43506</v>
      </c>
      <c r="B1623" t="s">
        <v>365</v>
      </c>
      <c r="C1623">
        <v>6.08</v>
      </c>
      <c r="D1623">
        <v>97.95</v>
      </c>
    </row>
    <row r="1624" spans="1:4">
      <c r="A1624" s="29">
        <v>43506</v>
      </c>
      <c r="B1624" t="s">
        <v>366</v>
      </c>
      <c r="C1624">
        <v>5.95</v>
      </c>
      <c r="D1624">
        <v>98.08</v>
      </c>
    </row>
    <row r="1625" spans="1:4">
      <c r="A1625" s="29">
        <v>43506</v>
      </c>
      <c r="B1625" t="s">
        <v>367</v>
      </c>
      <c r="C1625">
        <v>5.74</v>
      </c>
      <c r="D1625">
        <v>98.29</v>
      </c>
    </row>
    <row r="1626" spans="1:4">
      <c r="A1626" s="29">
        <v>43506</v>
      </c>
      <c r="B1626" t="s">
        <v>368</v>
      </c>
      <c r="C1626">
        <v>5.66</v>
      </c>
      <c r="D1626">
        <v>98.37</v>
      </c>
    </row>
    <row r="1627" spans="1:4">
      <c r="A1627" s="29">
        <v>43506</v>
      </c>
      <c r="B1627" t="s">
        <v>369</v>
      </c>
      <c r="C1627">
        <v>5.85</v>
      </c>
      <c r="D1627">
        <v>98.18</v>
      </c>
    </row>
    <row r="1628" spans="1:4">
      <c r="A1628" s="29">
        <v>43506</v>
      </c>
      <c r="B1628" t="s">
        <v>370</v>
      </c>
      <c r="C1628">
        <v>5.99</v>
      </c>
      <c r="D1628">
        <v>98.04</v>
      </c>
    </row>
    <row r="1629" spans="1:4">
      <c r="A1629" s="29">
        <v>43506</v>
      </c>
      <c r="B1629" t="s">
        <v>371</v>
      </c>
      <c r="C1629">
        <v>6.05</v>
      </c>
      <c r="D1629">
        <v>97.98</v>
      </c>
    </row>
    <row r="1630" spans="1:4">
      <c r="A1630" s="29">
        <v>43506</v>
      </c>
      <c r="B1630" t="s">
        <v>372</v>
      </c>
      <c r="C1630">
        <v>6.08</v>
      </c>
      <c r="D1630">
        <v>97.95</v>
      </c>
    </row>
    <row r="1631" spans="1:4">
      <c r="A1631" s="29">
        <v>43506</v>
      </c>
      <c r="B1631" t="s">
        <v>373</v>
      </c>
      <c r="C1631">
        <v>6.11</v>
      </c>
      <c r="D1631">
        <v>97.92</v>
      </c>
    </row>
    <row r="1632" spans="1:4">
      <c r="A1632" s="29">
        <v>43506</v>
      </c>
      <c r="B1632" t="s">
        <v>374</v>
      </c>
      <c r="C1632">
        <v>6.12</v>
      </c>
      <c r="D1632">
        <v>97.91</v>
      </c>
    </row>
    <row r="1633" spans="1:4">
      <c r="A1633" s="29">
        <v>43506</v>
      </c>
      <c r="B1633" t="s">
        <v>375</v>
      </c>
      <c r="C1633">
        <v>6.13</v>
      </c>
      <c r="D1633">
        <v>97.9</v>
      </c>
    </row>
    <row r="1634" spans="1:4">
      <c r="A1634" s="29">
        <v>43506</v>
      </c>
      <c r="B1634" t="s">
        <v>280</v>
      </c>
      <c r="C1634">
        <v>6.14</v>
      </c>
      <c r="D1634">
        <v>97.89</v>
      </c>
    </row>
    <row r="1635" spans="1:4">
      <c r="A1635" s="29">
        <v>43506</v>
      </c>
      <c r="B1635" t="s">
        <v>281</v>
      </c>
      <c r="C1635">
        <v>6.15</v>
      </c>
      <c r="D1635">
        <v>97.88</v>
      </c>
    </row>
    <row r="1636" spans="1:4">
      <c r="A1636" s="29">
        <v>43506</v>
      </c>
      <c r="B1636" t="s">
        <v>282</v>
      </c>
      <c r="C1636">
        <v>6.16</v>
      </c>
      <c r="D1636">
        <v>97.87</v>
      </c>
    </row>
    <row r="1637" spans="1:4">
      <c r="A1637" s="29">
        <v>43506</v>
      </c>
      <c r="B1637" t="s">
        <v>283</v>
      </c>
      <c r="C1637">
        <v>6.17</v>
      </c>
      <c r="D1637">
        <v>97.86</v>
      </c>
    </row>
    <row r="1638" spans="1:4">
      <c r="A1638" s="29">
        <v>43506</v>
      </c>
      <c r="B1638" t="s">
        <v>284</v>
      </c>
      <c r="C1638">
        <v>6.18</v>
      </c>
      <c r="D1638">
        <v>97.85</v>
      </c>
    </row>
    <row r="1639" spans="1:4">
      <c r="A1639" s="29">
        <v>43506</v>
      </c>
      <c r="B1639" t="s">
        <v>285</v>
      </c>
      <c r="C1639">
        <v>6.18</v>
      </c>
      <c r="D1639">
        <v>97.85</v>
      </c>
    </row>
    <row r="1640" spans="1:4">
      <c r="A1640" s="29">
        <v>43506</v>
      </c>
      <c r="B1640" t="s">
        <v>286</v>
      </c>
      <c r="C1640">
        <v>6.18</v>
      </c>
      <c r="D1640">
        <v>97.85</v>
      </c>
    </row>
    <row r="1641" spans="1:4">
      <c r="A1641" s="29">
        <v>43506</v>
      </c>
      <c r="B1641" t="s">
        <v>287</v>
      </c>
      <c r="C1641">
        <v>6.19</v>
      </c>
      <c r="D1641">
        <v>97.84</v>
      </c>
    </row>
    <row r="1642" spans="1:4">
      <c r="A1642" s="29">
        <v>43506</v>
      </c>
      <c r="B1642" t="s">
        <v>288</v>
      </c>
      <c r="C1642">
        <v>6.19</v>
      </c>
      <c r="D1642">
        <v>97.84</v>
      </c>
    </row>
    <row r="1643" spans="1:4">
      <c r="A1643" s="29">
        <v>43506</v>
      </c>
      <c r="B1643" t="s">
        <v>289</v>
      </c>
      <c r="C1643">
        <v>6.2</v>
      </c>
      <c r="D1643">
        <v>97.83</v>
      </c>
    </row>
    <row r="1644" spans="1:4">
      <c r="A1644" s="29">
        <v>43506</v>
      </c>
      <c r="B1644" t="s">
        <v>290</v>
      </c>
      <c r="C1644">
        <v>6.19</v>
      </c>
      <c r="D1644">
        <v>97.84</v>
      </c>
    </row>
    <row r="1645" spans="1:4">
      <c r="A1645" s="29">
        <v>43506</v>
      </c>
      <c r="B1645" t="s">
        <v>291</v>
      </c>
      <c r="C1645">
        <v>6.2</v>
      </c>
      <c r="D1645">
        <v>97.83</v>
      </c>
    </row>
    <row r="1646" spans="1:4">
      <c r="A1646" s="29">
        <v>43506</v>
      </c>
      <c r="B1646" t="s">
        <v>292</v>
      </c>
      <c r="C1646">
        <v>6.2</v>
      </c>
      <c r="D1646">
        <v>97.83</v>
      </c>
    </row>
    <row r="1647" spans="1:4">
      <c r="A1647" s="29">
        <v>43506</v>
      </c>
      <c r="B1647" t="s">
        <v>293</v>
      </c>
      <c r="C1647">
        <v>6.21</v>
      </c>
      <c r="D1647">
        <v>97.820000000000007</v>
      </c>
    </row>
    <row r="1648" spans="1:4">
      <c r="A1648" s="29">
        <v>43506</v>
      </c>
      <c r="B1648" t="s">
        <v>294</v>
      </c>
      <c r="C1648">
        <v>6.01</v>
      </c>
      <c r="D1648">
        <v>98.02</v>
      </c>
    </row>
    <row r="1649" spans="1:4">
      <c r="A1649" s="29">
        <v>43506</v>
      </c>
      <c r="B1649" t="s">
        <v>295</v>
      </c>
      <c r="C1649">
        <v>5.81</v>
      </c>
      <c r="D1649">
        <v>98.22</v>
      </c>
    </row>
    <row r="1650" spans="1:4">
      <c r="A1650" s="29">
        <v>43506</v>
      </c>
      <c r="B1650" t="s">
        <v>296</v>
      </c>
      <c r="C1650">
        <v>5.72</v>
      </c>
      <c r="D1650">
        <v>98.31</v>
      </c>
    </row>
    <row r="1651" spans="1:4">
      <c r="A1651" s="29">
        <v>43506</v>
      </c>
      <c r="B1651" t="s">
        <v>297</v>
      </c>
      <c r="C1651">
        <v>5.66</v>
      </c>
      <c r="D1651">
        <v>98.37</v>
      </c>
    </row>
    <row r="1652" spans="1:4">
      <c r="A1652" s="29">
        <v>43506</v>
      </c>
      <c r="B1652" t="s">
        <v>298</v>
      </c>
      <c r="C1652">
        <v>5.84</v>
      </c>
      <c r="D1652">
        <v>98.19</v>
      </c>
    </row>
    <row r="1653" spans="1:4">
      <c r="A1653" s="29">
        <v>43506</v>
      </c>
      <c r="B1653" t="s">
        <v>299</v>
      </c>
      <c r="C1653">
        <v>6.01</v>
      </c>
      <c r="D1653">
        <v>98.02</v>
      </c>
    </row>
    <row r="1654" spans="1:4">
      <c r="A1654" s="29">
        <v>43506</v>
      </c>
      <c r="B1654" t="s">
        <v>300</v>
      </c>
      <c r="C1654">
        <v>6.07</v>
      </c>
      <c r="D1654">
        <v>97.960000000000008</v>
      </c>
    </row>
    <row r="1655" spans="1:4">
      <c r="A1655" s="29">
        <v>43506</v>
      </c>
      <c r="B1655" t="s">
        <v>301</v>
      </c>
      <c r="C1655">
        <v>6.1</v>
      </c>
      <c r="D1655">
        <v>97.93</v>
      </c>
    </row>
    <row r="1656" spans="1:4">
      <c r="A1656" s="29">
        <v>43506</v>
      </c>
      <c r="B1656" t="s">
        <v>302</v>
      </c>
      <c r="C1656">
        <v>21.53</v>
      </c>
      <c r="D1656">
        <v>82.5</v>
      </c>
    </row>
    <row r="1657" spans="1:4">
      <c r="A1657" s="29">
        <v>43506</v>
      </c>
      <c r="B1657" t="s">
        <v>303</v>
      </c>
      <c r="C1657">
        <v>22.75</v>
      </c>
      <c r="D1657">
        <v>81.28</v>
      </c>
    </row>
    <row r="1658" spans="1:4">
      <c r="A1658" s="29">
        <v>43506</v>
      </c>
      <c r="B1658" t="s">
        <v>304</v>
      </c>
      <c r="C1658">
        <v>22.78</v>
      </c>
      <c r="D1658">
        <v>81.25</v>
      </c>
    </row>
    <row r="1659" spans="1:4">
      <c r="A1659" s="29">
        <v>43506</v>
      </c>
      <c r="B1659" t="s">
        <v>305</v>
      </c>
      <c r="C1659">
        <v>22.74</v>
      </c>
      <c r="D1659">
        <v>81.290000000000006</v>
      </c>
    </row>
    <row r="1660" spans="1:4">
      <c r="A1660" s="29">
        <v>43506</v>
      </c>
      <c r="B1660" t="s">
        <v>306</v>
      </c>
      <c r="C1660">
        <v>7.24</v>
      </c>
      <c r="D1660">
        <v>96.79</v>
      </c>
    </row>
    <row r="1661" spans="1:4">
      <c r="A1661" s="29">
        <v>43506</v>
      </c>
      <c r="B1661" t="s">
        <v>307</v>
      </c>
      <c r="C1661">
        <v>6.1</v>
      </c>
      <c r="D1661">
        <v>97.93</v>
      </c>
    </row>
    <row r="1662" spans="1:4">
      <c r="A1662" s="29">
        <v>43506</v>
      </c>
      <c r="B1662" t="s">
        <v>308</v>
      </c>
      <c r="C1662">
        <v>5.83</v>
      </c>
      <c r="D1662">
        <v>98.2</v>
      </c>
    </row>
    <row r="1663" spans="1:4">
      <c r="A1663" s="29">
        <v>43506</v>
      </c>
      <c r="B1663" t="s">
        <v>309</v>
      </c>
      <c r="C1663">
        <v>5.71</v>
      </c>
      <c r="D1663">
        <v>98.320000000000007</v>
      </c>
    </row>
    <row r="1664" spans="1:4">
      <c r="A1664" s="29">
        <v>43506</v>
      </c>
      <c r="B1664" t="s">
        <v>310</v>
      </c>
      <c r="C1664">
        <v>5.81</v>
      </c>
      <c r="D1664">
        <v>98.22</v>
      </c>
    </row>
    <row r="1665" spans="1:4">
      <c r="A1665" s="29">
        <v>43506</v>
      </c>
      <c r="B1665" t="s">
        <v>311</v>
      </c>
      <c r="C1665">
        <v>6.01</v>
      </c>
      <c r="D1665">
        <v>98.02</v>
      </c>
    </row>
    <row r="1666" spans="1:4">
      <c r="A1666" s="29">
        <v>43506</v>
      </c>
      <c r="B1666" t="s">
        <v>312</v>
      </c>
      <c r="C1666">
        <v>6.07</v>
      </c>
      <c r="D1666">
        <v>97.960000000000008</v>
      </c>
    </row>
    <row r="1667" spans="1:4">
      <c r="A1667" s="29">
        <v>43506</v>
      </c>
      <c r="B1667" t="s">
        <v>313</v>
      </c>
      <c r="C1667">
        <v>6.11</v>
      </c>
      <c r="D1667">
        <v>97.92</v>
      </c>
    </row>
    <row r="1668" spans="1:4">
      <c r="A1668" s="29">
        <v>43506</v>
      </c>
      <c r="B1668" t="s">
        <v>314</v>
      </c>
      <c r="C1668">
        <v>6.13</v>
      </c>
      <c r="D1668">
        <v>97.9</v>
      </c>
    </row>
    <row r="1669" spans="1:4">
      <c r="A1669" s="29">
        <v>43506</v>
      </c>
      <c r="B1669" t="s">
        <v>315</v>
      </c>
      <c r="C1669">
        <v>6.14</v>
      </c>
      <c r="D1669">
        <v>97.89</v>
      </c>
    </row>
    <row r="1670" spans="1:4">
      <c r="A1670" s="29">
        <v>43506</v>
      </c>
      <c r="B1670" t="s">
        <v>316</v>
      </c>
      <c r="C1670">
        <v>6.16</v>
      </c>
      <c r="D1670">
        <v>97.87</v>
      </c>
    </row>
    <row r="1671" spans="1:4">
      <c r="A1671" s="29">
        <v>43506</v>
      </c>
      <c r="B1671" t="s">
        <v>317</v>
      </c>
      <c r="C1671">
        <v>6.17</v>
      </c>
      <c r="D1671">
        <v>97.86</v>
      </c>
    </row>
    <row r="1672" spans="1:4">
      <c r="A1672" s="29">
        <v>43506</v>
      </c>
      <c r="B1672" t="s">
        <v>318</v>
      </c>
      <c r="C1672">
        <v>6.17</v>
      </c>
      <c r="D1672">
        <v>97.86</v>
      </c>
    </row>
    <row r="1673" spans="1:4">
      <c r="A1673" s="29">
        <v>43506</v>
      </c>
      <c r="B1673" t="s">
        <v>319</v>
      </c>
      <c r="C1673">
        <v>6.19</v>
      </c>
      <c r="D1673">
        <v>97.84</v>
      </c>
    </row>
    <row r="1674" spans="1:4">
      <c r="A1674" s="29">
        <v>43506</v>
      </c>
      <c r="B1674" t="s">
        <v>320</v>
      </c>
      <c r="C1674">
        <v>6.19</v>
      </c>
      <c r="D1674">
        <v>97.84</v>
      </c>
    </row>
    <row r="1675" spans="1:4">
      <c r="A1675" s="29">
        <v>43506</v>
      </c>
      <c r="B1675" t="s">
        <v>321</v>
      </c>
      <c r="C1675">
        <v>6.19</v>
      </c>
      <c r="D1675">
        <v>97.84</v>
      </c>
    </row>
    <row r="1676" spans="1:4">
      <c r="A1676" s="29">
        <v>43506</v>
      </c>
      <c r="B1676" t="s">
        <v>322</v>
      </c>
      <c r="C1676">
        <v>5.89</v>
      </c>
      <c r="D1676">
        <v>98.14</v>
      </c>
    </row>
    <row r="1677" spans="1:4">
      <c r="A1677" s="29">
        <v>43506</v>
      </c>
      <c r="B1677" t="s">
        <v>323</v>
      </c>
      <c r="C1677">
        <v>5.76</v>
      </c>
      <c r="D1677">
        <v>98.27</v>
      </c>
    </row>
    <row r="1678" spans="1:4">
      <c r="A1678" s="29">
        <v>43506</v>
      </c>
      <c r="B1678" t="s">
        <v>324</v>
      </c>
      <c r="C1678">
        <v>5.69</v>
      </c>
      <c r="D1678">
        <v>98.34</v>
      </c>
    </row>
    <row r="1679" spans="1:4">
      <c r="A1679" s="29">
        <v>43506</v>
      </c>
      <c r="B1679" t="s">
        <v>325</v>
      </c>
      <c r="C1679">
        <v>5.64</v>
      </c>
      <c r="D1679">
        <v>98.39</v>
      </c>
    </row>
    <row r="1680" spans="1:4">
      <c r="A1680" s="29">
        <v>43506</v>
      </c>
      <c r="B1680" t="s">
        <v>326</v>
      </c>
      <c r="C1680">
        <v>5.6</v>
      </c>
      <c r="D1680">
        <v>98.43</v>
      </c>
    </row>
    <row r="1681" spans="1:4">
      <c r="A1681" s="29">
        <v>43506</v>
      </c>
      <c r="B1681" t="s">
        <v>327</v>
      </c>
      <c r="C1681">
        <v>5.82</v>
      </c>
      <c r="D1681">
        <v>98.210000000000008</v>
      </c>
    </row>
    <row r="1682" spans="1:4">
      <c r="A1682" s="29">
        <v>43506</v>
      </c>
      <c r="B1682" t="s">
        <v>328</v>
      </c>
      <c r="C1682">
        <v>5.99</v>
      </c>
      <c r="D1682">
        <v>98.04</v>
      </c>
    </row>
    <row r="1683" spans="1:4">
      <c r="A1683" s="29">
        <v>43506</v>
      </c>
      <c r="B1683" t="s">
        <v>329</v>
      </c>
      <c r="C1683">
        <v>6.05</v>
      </c>
      <c r="D1683">
        <v>97.98</v>
      </c>
    </row>
    <row r="1684" spans="1:4">
      <c r="A1684" s="29">
        <v>43507</v>
      </c>
      <c r="B1684" t="s">
        <v>330</v>
      </c>
      <c r="C1684">
        <v>14.13</v>
      </c>
      <c r="D1684">
        <v>89.9</v>
      </c>
    </row>
    <row r="1685" spans="1:4">
      <c r="A1685" s="29">
        <v>43507</v>
      </c>
      <c r="B1685" t="s">
        <v>331</v>
      </c>
      <c r="C1685">
        <v>5.96</v>
      </c>
      <c r="D1685">
        <v>98.070000000000007</v>
      </c>
    </row>
    <row r="1686" spans="1:4">
      <c r="A1686" s="29">
        <v>43507</v>
      </c>
      <c r="B1686" t="s">
        <v>332</v>
      </c>
      <c r="C1686">
        <v>5.7</v>
      </c>
      <c r="D1686">
        <v>98.33</v>
      </c>
    </row>
    <row r="1687" spans="1:4">
      <c r="A1687" s="29">
        <v>43507</v>
      </c>
      <c r="B1687" t="s">
        <v>333</v>
      </c>
      <c r="C1687">
        <v>5.63</v>
      </c>
      <c r="D1687">
        <v>98.4</v>
      </c>
    </row>
    <row r="1688" spans="1:4">
      <c r="A1688" s="29">
        <v>43507</v>
      </c>
      <c r="B1688" t="s">
        <v>334</v>
      </c>
      <c r="C1688">
        <v>5.59</v>
      </c>
      <c r="D1688">
        <v>98.44</v>
      </c>
    </row>
    <row r="1689" spans="1:4">
      <c r="A1689" s="29">
        <v>43507</v>
      </c>
      <c r="B1689" t="s">
        <v>335</v>
      </c>
      <c r="C1689">
        <v>5.56</v>
      </c>
      <c r="D1689">
        <v>98.47</v>
      </c>
    </row>
    <row r="1690" spans="1:4">
      <c r="A1690" s="29">
        <v>43507</v>
      </c>
      <c r="B1690" t="s">
        <v>336</v>
      </c>
      <c r="C1690">
        <v>5.55</v>
      </c>
      <c r="D1690">
        <v>98.48</v>
      </c>
    </row>
    <row r="1691" spans="1:4">
      <c r="A1691" s="29">
        <v>43507</v>
      </c>
      <c r="B1691" t="s">
        <v>337</v>
      </c>
      <c r="C1691">
        <v>5.52</v>
      </c>
      <c r="D1691">
        <v>98.51</v>
      </c>
    </row>
    <row r="1692" spans="1:4">
      <c r="A1692" s="29">
        <v>43507</v>
      </c>
      <c r="B1692" t="s">
        <v>338</v>
      </c>
      <c r="C1692">
        <v>5.5</v>
      </c>
      <c r="D1692">
        <v>98.53</v>
      </c>
    </row>
    <row r="1693" spans="1:4">
      <c r="A1693" s="29">
        <v>43507</v>
      </c>
      <c r="B1693" t="s">
        <v>339</v>
      </c>
      <c r="C1693">
        <v>5.49</v>
      </c>
      <c r="D1693">
        <v>98.54</v>
      </c>
    </row>
    <row r="1694" spans="1:4">
      <c r="A1694" s="29">
        <v>43507</v>
      </c>
      <c r="B1694" t="s">
        <v>340</v>
      </c>
      <c r="C1694">
        <v>5.48</v>
      </c>
      <c r="D1694">
        <v>98.55</v>
      </c>
    </row>
    <row r="1695" spans="1:4">
      <c r="A1695" s="29">
        <v>43507</v>
      </c>
      <c r="B1695" t="s">
        <v>341</v>
      </c>
      <c r="C1695">
        <v>18.04</v>
      </c>
      <c r="D1695">
        <v>85.990000000000009</v>
      </c>
    </row>
    <row r="1696" spans="1:4">
      <c r="A1696" s="29">
        <v>43507</v>
      </c>
      <c r="B1696" t="s">
        <v>342</v>
      </c>
      <c r="C1696">
        <v>18.28</v>
      </c>
      <c r="D1696">
        <v>85.75</v>
      </c>
    </row>
    <row r="1697" spans="1:4">
      <c r="A1697" s="29">
        <v>43507</v>
      </c>
      <c r="B1697" t="s">
        <v>343</v>
      </c>
      <c r="C1697">
        <v>18.28</v>
      </c>
      <c r="D1697">
        <v>85.75</v>
      </c>
    </row>
    <row r="1698" spans="1:4">
      <c r="A1698" s="29">
        <v>43507</v>
      </c>
      <c r="B1698" t="s">
        <v>344</v>
      </c>
      <c r="C1698">
        <v>18.260000000000002</v>
      </c>
      <c r="D1698">
        <v>85.77</v>
      </c>
    </row>
    <row r="1699" spans="1:4">
      <c r="A1699" s="29">
        <v>43507</v>
      </c>
      <c r="B1699" t="s">
        <v>345</v>
      </c>
      <c r="C1699">
        <v>8.48</v>
      </c>
      <c r="D1699">
        <v>95.55</v>
      </c>
    </row>
    <row r="1700" spans="1:4">
      <c r="A1700" s="29">
        <v>43507</v>
      </c>
      <c r="B1700" t="s">
        <v>346</v>
      </c>
      <c r="C1700">
        <v>5.7</v>
      </c>
      <c r="D1700">
        <v>98.33</v>
      </c>
    </row>
    <row r="1701" spans="1:4">
      <c r="A1701" s="29">
        <v>43507</v>
      </c>
      <c r="B1701" t="s">
        <v>347</v>
      </c>
      <c r="C1701">
        <v>5.59</v>
      </c>
      <c r="D1701">
        <v>98.44</v>
      </c>
    </row>
    <row r="1702" spans="1:4">
      <c r="A1702" s="29">
        <v>43507</v>
      </c>
      <c r="B1702" t="s">
        <v>348</v>
      </c>
      <c r="C1702">
        <v>5.55</v>
      </c>
      <c r="D1702">
        <v>98.48</v>
      </c>
    </row>
    <row r="1703" spans="1:4">
      <c r="A1703" s="29">
        <v>43507</v>
      </c>
      <c r="B1703" t="s">
        <v>349</v>
      </c>
      <c r="C1703">
        <v>5.52</v>
      </c>
      <c r="D1703">
        <v>98.51</v>
      </c>
    </row>
    <row r="1704" spans="1:4">
      <c r="A1704" s="29">
        <v>43507</v>
      </c>
      <c r="B1704" t="s">
        <v>350</v>
      </c>
      <c r="C1704">
        <v>5.5</v>
      </c>
      <c r="D1704">
        <v>98.53</v>
      </c>
    </row>
    <row r="1705" spans="1:4">
      <c r="A1705" s="29">
        <v>43507</v>
      </c>
      <c r="B1705" t="s">
        <v>351</v>
      </c>
      <c r="C1705">
        <v>5.49</v>
      </c>
      <c r="D1705">
        <v>98.54</v>
      </c>
    </row>
    <row r="1706" spans="1:4">
      <c r="A1706" s="29">
        <v>43507</v>
      </c>
      <c r="B1706" t="s">
        <v>352</v>
      </c>
      <c r="C1706">
        <v>5.48</v>
      </c>
      <c r="D1706">
        <v>98.55</v>
      </c>
    </row>
    <row r="1707" spans="1:4">
      <c r="A1707" s="29">
        <v>43507</v>
      </c>
      <c r="B1707" t="s">
        <v>353</v>
      </c>
      <c r="C1707">
        <v>5.46</v>
      </c>
      <c r="D1707">
        <v>98.570000000000007</v>
      </c>
    </row>
    <row r="1708" spans="1:4">
      <c r="A1708" s="29">
        <v>43507</v>
      </c>
      <c r="B1708" t="s">
        <v>354</v>
      </c>
      <c r="C1708">
        <v>5.45</v>
      </c>
      <c r="D1708">
        <v>98.58</v>
      </c>
    </row>
    <row r="1709" spans="1:4">
      <c r="A1709" s="29">
        <v>43507</v>
      </c>
      <c r="B1709" t="s">
        <v>355</v>
      </c>
      <c r="C1709">
        <v>5.69</v>
      </c>
      <c r="D1709">
        <v>98.34</v>
      </c>
    </row>
    <row r="1710" spans="1:4">
      <c r="A1710" s="29">
        <v>43507</v>
      </c>
      <c r="B1710" t="s">
        <v>356</v>
      </c>
      <c r="C1710">
        <v>5.86</v>
      </c>
      <c r="D1710">
        <v>98.17</v>
      </c>
    </row>
    <row r="1711" spans="1:4">
      <c r="A1711" s="29">
        <v>43507</v>
      </c>
      <c r="B1711" t="s">
        <v>357</v>
      </c>
      <c r="C1711">
        <v>5.95</v>
      </c>
      <c r="D1711">
        <v>98.08</v>
      </c>
    </row>
    <row r="1712" spans="1:4">
      <c r="A1712" s="29">
        <v>43507</v>
      </c>
      <c r="B1712" t="s">
        <v>358</v>
      </c>
      <c r="C1712">
        <v>5.99</v>
      </c>
      <c r="D1712">
        <v>98.04</v>
      </c>
    </row>
    <row r="1713" spans="1:4">
      <c r="A1713" s="29">
        <v>43507</v>
      </c>
      <c r="B1713" t="s">
        <v>359</v>
      </c>
      <c r="C1713">
        <v>6.03</v>
      </c>
      <c r="D1713">
        <v>98</v>
      </c>
    </row>
    <row r="1714" spans="1:4">
      <c r="A1714" s="29">
        <v>43507</v>
      </c>
      <c r="B1714" t="s">
        <v>360</v>
      </c>
      <c r="C1714">
        <v>6.05</v>
      </c>
      <c r="D1714">
        <v>97.98</v>
      </c>
    </row>
    <row r="1715" spans="1:4">
      <c r="A1715" s="29">
        <v>43507</v>
      </c>
      <c r="B1715" t="s">
        <v>361</v>
      </c>
      <c r="C1715">
        <v>6.08</v>
      </c>
      <c r="D1715">
        <v>97.95</v>
      </c>
    </row>
    <row r="1716" spans="1:4">
      <c r="A1716" s="29">
        <v>43507</v>
      </c>
      <c r="B1716" t="s">
        <v>362</v>
      </c>
      <c r="C1716">
        <v>6.09</v>
      </c>
      <c r="D1716">
        <v>97.94</v>
      </c>
    </row>
    <row r="1717" spans="1:4">
      <c r="A1717" s="29">
        <v>43507</v>
      </c>
      <c r="B1717" t="s">
        <v>363</v>
      </c>
      <c r="C1717">
        <v>6.11</v>
      </c>
      <c r="D1717">
        <v>97.92</v>
      </c>
    </row>
    <row r="1718" spans="1:4">
      <c r="A1718" s="29">
        <v>43507</v>
      </c>
      <c r="B1718" t="s">
        <v>364</v>
      </c>
      <c r="C1718">
        <v>6.12</v>
      </c>
      <c r="D1718">
        <v>97.91</v>
      </c>
    </row>
    <row r="1719" spans="1:4">
      <c r="A1719" s="29">
        <v>43507</v>
      </c>
      <c r="B1719" t="s">
        <v>365</v>
      </c>
      <c r="C1719">
        <v>6.14</v>
      </c>
      <c r="D1719">
        <v>97.89</v>
      </c>
    </row>
    <row r="1720" spans="1:4">
      <c r="A1720" s="29">
        <v>43507</v>
      </c>
      <c r="B1720" t="s">
        <v>366</v>
      </c>
      <c r="C1720">
        <v>6.14</v>
      </c>
      <c r="D1720">
        <v>97.89</v>
      </c>
    </row>
    <row r="1721" spans="1:4">
      <c r="A1721" s="29">
        <v>43507</v>
      </c>
      <c r="B1721" t="s">
        <v>367</v>
      </c>
      <c r="C1721">
        <v>5.94</v>
      </c>
      <c r="D1721">
        <v>98.09</v>
      </c>
    </row>
    <row r="1722" spans="1:4">
      <c r="A1722" s="29">
        <v>43507</v>
      </c>
      <c r="B1722" t="s">
        <v>368</v>
      </c>
      <c r="C1722">
        <v>5.76</v>
      </c>
      <c r="D1722">
        <v>98.27</v>
      </c>
    </row>
    <row r="1723" spans="1:4">
      <c r="A1723" s="29">
        <v>43507</v>
      </c>
      <c r="B1723" t="s">
        <v>369</v>
      </c>
      <c r="C1723">
        <v>5.68</v>
      </c>
      <c r="D1723">
        <v>98.35</v>
      </c>
    </row>
    <row r="1724" spans="1:4">
      <c r="A1724" s="29">
        <v>43507</v>
      </c>
      <c r="B1724" t="s">
        <v>370</v>
      </c>
      <c r="C1724">
        <v>5.87</v>
      </c>
      <c r="D1724">
        <v>98.16</v>
      </c>
    </row>
    <row r="1725" spans="1:4">
      <c r="A1725" s="29">
        <v>43507</v>
      </c>
      <c r="B1725" t="s">
        <v>371</v>
      </c>
      <c r="C1725">
        <v>6.02</v>
      </c>
      <c r="D1725">
        <v>98.01</v>
      </c>
    </row>
    <row r="1726" spans="1:4">
      <c r="A1726" s="29">
        <v>43507</v>
      </c>
      <c r="B1726" t="s">
        <v>372</v>
      </c>
      <c r="C1726">
        <v>6.08</v>
      </c>
      <c r="D1726">
        <v>97.95</v>
      </c>
    </row>
    <row r="1727" spans="1:4">
      <c r="A1727" s="29">
        <v>43507</v>
      </c>
      <c r="B1727" t="s">
        <v>373</v>
      </c>
      <c r="C1727">
        <v>6.11</v>
      </c>
      <c r="D1727">
        <v>97.92</v>
      </c>
    </row>
    <row r="1728" spans="1:4">
      <c r="A1728" s="29">
        <v>43507</v>
      </c>
      <c r="B1728" t="s">
        <v>374</v>
      </c>
      <c r="C1728">
        <v>6.13</v>
      </c>
      <c r="D1728">
        <v>97.9</v>
      </c>
    </row>
    <row r="1729" spans="1:4">
      <c r="A1729" s="29">
        <v>43507</v>
      </c>
      <c r="B1729" t="s">
        <v>375</v>
      </c>
      <c r="C1729">
        <v>6.15</v>
      </c>
      <c r="D1729">
        <v>97.88</v>
      </c>
    </row>
    <row r="1730" spans="1:4">
      <c r="A1730" s="29">
        <v>43507</v>
      </c>
      <c r="B1730" t="s">
        <v>280</v>
      </c>
      <c r="C1730">
        <v>6.16</v>
      </c>
      <c r="D1730">
        <v>97.87</v>
      </c>
    </row>
    <row r="1731" spans="1:4">
      <c r="A1731" s="29">
        <v>43507</v>
      </c>
      <c r="B1731" t="s">
        <v>281</v>
      </c>
      <c r="C1731">
        <v>6.17</v>
      </c>
      <c r="D1731">
        <v>97.86</v>
      </c>
    </row>
    <row r="1732" spans="1:4">
      <c r="A1732" s="29">
        <v>43507</v>
      </c>
      <c r="B1732" t="s">
        <v>282</v>
      </c>
      <c r="C1732">
        <v>6.18</v>
      </c>
      <c r="D1732">
        <v>97.85</v>
      </c>
    </row>
    <row r="1733" spans="1:4">
      <c r="A1733" s="29">
        <v>43507</v>
      </c>
      <c r="B1733" t="s">
        <v>283</v>
      </c>
      <c r="C1733">
        <v>6.19</v>
      </c>
      <c r="D1733">
        <v>97.84</v>
      </c>
    </row>
    <row r="1734" spans="1:4">
      <c r="A1734" s="29">
        <v>43507</v>
      </c>
      <c r="B1734" t="s">
        <v>284</v>
      </c>
      <c r="C1734">
        <v>5.92</v>
      </c>
      <c r="D1734">
        <v>98.11</v>
      </c>
    </row>
    <row r="1735" spans="1:4">
      <c r="A1735" s="29">
        <v>43507</v>
      </c>
      <c r="B1735" t="s">
        <v>285</v>
      </c>
      <c r="C1735">
        <v>5.76</v>
      </c>
      <c r="D1735">
        <v>98.27</v>
      </c>
    </row>
    <row r="1736" spans="1:4">
      <c r="A1736" s="29">
        <v>43507</v>
      </c>
      <c r="B1736" t="s">
        <v>286</v>
      </c>
      <c r="C1736">
        <v>5.72</v>
      </c>
      <c r="D1736">
        <v>98.31</v>
      </c>
    </row>
    <row r="1737" spans="1:4">
      <c r="A1737" s="29">
        <v>43507</v>
      </c>
      <c r="B1737" t="s">
        <v>287</v>
      </c>
      <c r="C1737">
        <v>5.98</v>
      </c>
      <c r="D1737">
        <v>98.05</v>
      </c>
    </row>
    <row r="1738" spans="1:4">
      <c r="A1738" s="29">
        <v>43507</v>
      </c>
      <c r="B1738" t="s">
        <v>288</v>
      </c>
      <c r="C1738">
        <v>6.07</v>
      </c>
      <c r="D1738">
        <v>97.960000000000008</v>
      </c>
    </row>
    <row r="1739" spans="1:4">
      <c r="A1739" s="29">
        <v>43507</v>
      </c>
      <c r="B1739" t="s">
        <v>289</v>
      </c>
      <c r="C1739">
        <v>6.12</v>
      </c>
      <c r="D1739">
        <v>97.91</v>
      </c>
    </row>
    <row r="1740" spans="1:4">
      <c r="A1740" s="29">
        <v>43507</v>
      </c>
      <c r="B1740" t="s">
        <v>290</v>
      </c>
      <c r="C1740">
        <v>6.14</v>
      </c>
      <c r="D1740">
        <v>97.89</v>
      </c>
    </row>
    <row r="1741" spans="1:4">
      <c r="A1741" s="29">
        <v>43507</v>
      </c>
      <c r="B1741" t="s">
        <v>291</v>
      </c>
      <c r="C1741">
        <v>6.16</v>
      </c>
      <c r="D1741">
        <v>97.87</v>
      </c>
    </row>
    <row r="1742" spans="1:4">
      <c r="A1742" s="29">
        <v>43507</v>
      </c>
      <c r="B1742" t="s">
        <v>292</v>
      </c>
      <c r="C1742">
        <v>6.18</v>
      </c>
      <c r="D1742">
        <v>97.85</v>
      </c>
    </row>
    <row r="1743" spans="1:4">
      <c r="A1743" s="29">
        <v>43507</v>
      </c>
      <c r="B1743" t="s">
        <v>293</v>
      </c>
      <c r="C1743">
        <v>6.18</v>
      </c>
      <c r="D1743">
        <v>97.85</v>
      </c>
    </row>
    <row r="1744" spans="1:4">
      <c r="A1744" s="29">
        <v>43507</v>
      </c>
      <c r="B1744" t="s">
        <v>294</v>
      </c>
      <c r="C1744">
        <v>6.19</v>
      </c>
      <c r="D1744">
        <v>97.84</v>
      </c>
    </row>
    <row r="1745" spans="1:4">
      <c r="A1745" s="29">
        <v>43507</v>
      </c>
      <c r="B1745" t="s">
        <v>295</v>
      </c>
      <c r="C1745">
        <v>6.11</v>
      </c>
      <c r="D1745">
        <v>97.92</v>
      </c>
    </row>
    <row r="1746" spans="1:4">
      <c r="A1746" s="29">
        <v>43507</v>
      </c>
      <c r="B1746" t="s">
        <v>296</v>
      </c>
      <c r="C1746">
        <v>5.85</v>
      </c>
      <c r="D1746">
        <v>98.18</v>
      </c>
    </row>
    <row r="1747" spans="1:4">
      <c r="A1747" s="29">
        <v>43507</v>
      </c>
      <c r="B1747" t="s">
        <v>297</v>
      </c>
      <c r="C1747">
        <v>5.74</v>
      </c>
      <c r="D1747">
        <v>98.29</v>
      </c>
    </row>
    <row r="1748" spans="1:4">
      <c r="A1748" s="29">
        <v>43507</v>
      </c>
      <c r="B1748" t="s">
        <v>298</v>
      </c>
      <c r="C1748">
        <v>5.68</v>
      </c>
      <c r="D1748">
        <v>98.35</v>
      </c>
    </row>
    <row r="1749" spans="1:4">
      <c r="A1749" s="29">
        <v>43507</v>
      </c>
      <c r="B1749" t="s">
        <v>299</v>
      </c>
      <c r="C1749">
        <v>5.7</v>
      </c>
      <c r="D1749">
        <v>98.33</v>
      </c>
    </row>
    <row r="1750" spans="1:4">
      <c r="A1750" s="29">
        <v>43507</v>
      </c>
      <c r="B1750" t="s">
        <v>300</v>
      </c>
      <c r="C1750">
        <v>5.97</v>
      </c>
      <c r="D1750">
        <v>98.06</v>
      </c>
    </row>
    <row r="1751" spans="1:4">
      <c r="A1751" s="29">
        <v>43507</v>
      </c>
      <c r="B1751" t="s">
        <v>301</v>
      </c>
      <c r="C1751">
        <v>6.06</v>
      </c>
      <c r="D1751">
        <v>97.97</v>
      </c>
    </row>
    <row r="1752" spans="1:4">
      <c r="A1752" s="29">
        <v>43507</v>
      </c>
      <c r="B1752" t="s">
        <v>302</v>
      </c>
      <c r="C1752">
        <v>18.190000000000001</v>
      </c>
      <c r="D1752">
        <v>85.84</v>
      </c>
    </row>
    <row r="1753" spans="1:4">
      <c r="A1753" s="29">
        <v>43507</v>
      </c>
      <c r="B1753" t="s">
        <v>303</v>
      </c>
      <c r="C1753">
        <v>18.52</v>
      </c>
      <c r="D1753">
        <v>85.51</v>
      </c>
    </row>
    <row r="1754" spans="1:4">
      <c r="A1754" s="29">
        <v>43507</v>
      </c>
      <c r="B1754" t="s">
        <v>304</v>
      </c>
      <c r="C1754">
        <v>18.489999999999998</v>
      </c>
      <c r="D1754">
        <v>85.54</v>
      </c>
    </row>
    <row r="1755" spans="1:4">
      <c r="A1755" s="29">
        <v>43507</v>
      </c>
      <c r="B1755" t="s">
        <v>305</v>
      </c>
      <c r="C1755">
        <v>18.5</v>
      </c>
      <c r="D1755">
        <v>85.53</v>
      </c>
    </row>
    <row r="1756" spans="1:4">
      <c r="A1756" s="29">
        <v>43507</v>
      </c>
      <c r="B1756" t="s">
        <v>306</v>
      </c>
      <c r="C1756">
        <v>6.81</v>
      </c>
      <c r="D1756">
        <v>97.22</v>
      </c>
    </row>
    <row r="1757" spans="1:4">
      <c r="A1757" s="29">
        <v>43507</v>
      </c>
      <c r="B1757" t="s">
        <v>307</v>
      </c>
      <c r="C1757">
        <v>6.17</v>
      </c>
      <c r="D1757">
        <v>97.86</v>
      </c>
    </row>
    <row r="1758" spans="1:4">
      <c r="A1758" s="29">
        <v>43507</v>
      </c>
      <c r="B1758" t="s">
        <v>308</v>
      </c>
      <c r="C1758">
        <v>6.17</v>
      </c>
      <c r="D1758">
        <v>97.86</v>
      </c>
    </row>
    <row r="1759" spans="1:4">
      <c r="A1759" s="29">
        <v>43507</v>
      </c>
      <c r="B1759" t="s">
        <v>309</v>
      </c>
      <c r="C1759">
        <v>6.19</v>
      </c>
      <c r="D1759">
        <v>97.84</v>
      </c>
    </row>
    <row r="1760" spans="1:4">
      <c r="A1760" s="29">
        <v>43507</v>
      </c>
      <c r="B1760" t="s">
        <v>310</v>
      </c>
      <c r="C1760">
        <v>6.19</v>
      </c>
      <c r="D1760">
        <v>97.84</v>
      </c>
    </row>
    <row r="1761" spans="1:4">
      <c r="A1761" s="29">
        <v>43507</v>
      </c>
      <c r="B1761" t="s">
        <v>311</v>
      </c>
      <c r="C1761">
        <v>6.21</v>
      </c>
      <c r="D1761">
        <v>97.820000000000007</v>
      </c>
    </row>
    <row r="1762" spans="1:4">
      <c r="A1762" s="29">
        <v>43507</v>
      </c>
      <c r="B1762" t="s">
        <v>312</v>
      </c>
      <c r="C1762">
        <v>6.22</v>
      </c>
      <c r="D1762">
        <v>97.81</v>
      </c>
    </row>
    <row r="1763" spans="1:4">
      <c r="A1763" s="29">
        <v>43507</v>
      </c>
      <c r="B1763" t="s">
        <v>313</v>
      </c>
      <c r="C1763">
        <v>6.22</v>
      </c>
      <c r="D1763">
        <v>97.81</v>
      </c>
    </row>
    <row r="1764" spans="1:4">
      <c r="A1764" s="29">
        <v>43507</v>
      </c>
      <c r="B1764" t="s">
        <v>314</v>
      </c>
      <c r="C1764">
        <v>6.22</v>
      </c>
      <c r="D1764">
        <v>97.81</v>
      </c>
    </row>
    <row r="1765" spans="1:4">
      <c r="A1765" s="29">
        <v>43507</v>
      </c>
      <c r="B1765" t="s">
        <v>315</v>
      </c>
      <c r="C1765">
        <v>6.23</v>
      </c>
      <c r="D1765">
        <v>97.8</v>
      </c>
    </row>
    <row r="1766" spans="1:4">
      <c r="A1766" s="29">
        <v>43507</v>
      </c>
      <c r="B1766" t="s">
        <v>316</v>
      </c>
      <c r="C1766">
        <v>6.23</v>
      </c>
      <c r="D1766">
        <v>97.8</v>
      </c>
    </row>
    <row r="1767" spans="1:4">
      <c r="A1767" s="29">
        <v>43507</v>
      </c>
      <c r="B1767" t="s">
        <v>317</v>
      </c>
      <c r="C1767">
        <v>6.24</v>
      </c>
      <c r="D1767">
        <v>97.79</v>
      </c>
    </row>
    <row r="1768" spans="1:4">
      <c r="A1768" s="29">
        <v>43507</v>
      </c>
      <c r="B1768" t="s">
        <v>318</v>
      </c>
      <c r="C1768">
        <v>6.23</v>
      </c>
      <c r="D1768">
        <v>97.8</v>
      </c>
    </row>
    <row r="1769" spans="1:4">
      <c r="A1769" s="29">
        <v>43507</v>
      </c>
      <c r="B1769" t="s">
        <v>319</v>
      </c>
      <c r="C1769">
        <v>6.25</v>
      </c>
      <c r="D1769">
        <v>97.78</v>
      </c>
    </row>
    <row r="1770" spans="1:4">
      <c r="A1770" s="29">
        <v>43507</v>
      </c>
      <c r="B1770" t="s">
        <v>320</v>
      </c>
      <c r="C1770">
        <v>6.25</v>
      </c>
      <c r="D1770">
        <v>97.78</v>
      </c>
    </row>
    <row r="1771" spans="1:4">
      <c r="A1771" s="29">
        <v>43507</v>
      </c>
      <c r="B1771" t="s">
        <v>321</v>
      </c>
      <c r="C1771">
        <v>6.26</v>
      </c>
      <c r="D1771">
        <v>97.77</v>
      </c>
    </row>
    <row r="1772" spans="1:4">
      <c r="A1772" s="29">
        <v>43507</v>
      </c>
      <c r="B1772" t="s">
        <v>322</v>
      </c>
      <c r="C1772">
        <v>6.25</v>
      </c>
      <c r="D1772">
        <v>97.78</v>
      </c>
    </row>
    <row r="1773" spans="1:4">
      <c r="A1773" s="29">
        <v>43507</v>
      </c>
      <c r="B1773" t="s">
        <v>323</v>
      </c>
      <c r="C1773">
        <v>6.13</v>
      </c>
      <c r="D1773">
        <v>97.9</v>
      </c>
    </row>
    <row r="1774" spans="1:4">
      <c r="A1774" s="29">
        <v>43507</v>
      </c>
      <c r="B1774" t="s">
        <v>324</v>
      </c>
      <c r="C1774">
        <v>5.88</v>
      </c>
      <c r="D1774">
        <v>98.15</v>
      </c>
    </row>
    <row r="1775" spans="1:4">
      <c r="A1775" s="29">
        <v>43507</v>
      </c>
      <c r="B1775" t="s">
        <v>325</v>
      </c>
      <c r="C1775">
        <v>5.78</v>
      </c>
      <c r="D1775">
        <v>98.25</v>
      </c>
    </row>
    <row r="1776" spans="1:4">
      <c r="A1776" s="29">
        <v>43507</v>
      </c>
      <c r="B1776" t="s">
        <v>326</v>
      </c>
      <c r="C1776">
        <v>5.72</v>
      </c>
      <c r="D1776">
        <v>98.31</v>
      </c>
    </row>
    <row r="1777" spans="1:4">
      <c r="A1777" s="29">
        <v>43507</v>
      </c>
      <c r="B1777" t="s">
        <v>327</v>
      </c>
      <c r="C1777">
        <v>5.68</v>
      </c>
      <c r="D1777">
        <v>98.35</v>
      </c>
    </row>
    <row r="1778" spans="1:4">
      <c r="A1778" s="29">
        <v>43507</v>
      </c>
      <c r="B1778" t="s">
        <v>328</v>
      </c>
      <c r="C1778">
        <v>5.84</v>
      </c>
      <c r="D1778">
        <v>98.19</v>
      </c>
    </row>
    <row r="1779" spans="1:4">
      <c r="A1779" s="29">
        <v>43507</v>
      </c>
      <c r="B1779" t="s">
        <v>329</v>
      </c>
      <c r="C1779">
        <v>6.02</v>
      </c>
      <c r="D1779">
        <v>98.01</v>
      </c>
    </row>
    <row r="1780" spans="1:4">
      <c r="A1780" s="29">
        <v>43508</v>
      </c>
      <c r="B1780" t="s">
        <v>330</v>
      </c>
      <c r="C1780">
        <v>21.45</v>
      </c>
      <c r="D1780">
        <v>82.58</v>
      </c>
    </row>
    <row r="1781" spans="1:4">
      <c r="A1781" s="29">
        <v>43508</v>
      </c>
      <c r="B1781" t="s">
        <v>331</v>
      </c>
      <c r="C1781">
        <v>22.75</v>
      </c>
      <c r="D1781">
        <v>81.28</v>
      </c>
    </row>
    <row r="1782" spans="1:4">
      <c r="A1782" s="29">
        <v>43508</v>
      </c>
      <c r="B1782" t="s">
        <v>332</v>
      </c>
      <c r="C1782">
        <v>6.58</v>
      </c>
      <c r="D1782">
        <v>97.45</v>
      </c>
    </row>
    <row r="1783" spans="1:4">
      <c r="A1783" s="29">
        <v>43508</v>
      </c>
      <c r="B1783" t="s">
        <v>333</v>
      </c>
      <c r="C1783">
        <v>5.78</v>
      </c>
      <c r="D1783">
        <v>98.25</v>
      </c>
    </row>
    <row r="1784" spans="1:4">
      <c r="A1784" s="29">
        <v>43508</v>
      </c>
      <c r="B1784" t="s">
        <v>334</v>
      </c>
      <c r="C1784">
        <v>5.69</v>
      </c>
      <c r="D1784">
        <v>98.34</v>
      </c>
    </row>
    <row r="1785" spans="1:4">
      <c r="A1785" s="29">
        <v>43508</v>
      </c>
      <c r="B1785" t="s">
        <v>335</v>
      </c>
      <c r="C1785">
        <v>5.65</v>
      </c>
      <c r="D1785">
        <v>98.38</v>
      </c>
    </row>
    <row r="1786" spans="1:4">
      <c r="A1786" s="29">
        <v>43508</v>
      </c>
      <c r="B1786" t="s">
        <v>336</v>
      </c>
      <c r="C1786">
        <v>5.62</v>
      </c>
      <c r="D1786">
        <v>98.41</v>
      </c>
    </row>
    <row r="1787" spans="1:4">
      <c r="A1787" s="29">
        <v>43508</v>
      </c>
      <c r="B1787" t="s">
        <v>337</v>
      </c>
      <c r="C1787">
        <v>5.6</v>
      </c>
      <c r="D1787">
        <v>98.43</v>
      </c>
    </row>
    <row r="1788" spans="1:4">
      <c r="A1788" s="29">
        <v>43508</v>
      </c>
      <c r="B1788" t="s">
        <v>338</v>
      </c>
      <c r="C1788">
        <v>5.58</v>
      </c>
      <c r="D1788">
        <v>98.45</v>
      </c>
    </row>
    <row r="1789" spans="1:4">
      <c r="A1789" s="29">
        <v>43508</v>
      </c>
      <c r="B1789" t="s">
        <v>339</v>
      </c>
      <c r="C1789">
        <v>5.56</v>
      </c>
      <c r="D1789">
        <v>98.47</v>
      </c>
    </row>
    <row r="1790" spans="1:4">
      <c r="A1790" s="29">
        <v>43508</v>
      </c>
      <c r="B1790" t="s">
        <v>340</v>
      </c>
      <c r="C1790">
        <v>5.55</v>
      </c>
      <c r="D1790">
        <v>98.48</v>
      </c>
    </row>
    <row r="1791" spans="1:4">
      <c r="A1791" s="29">
        <v>43508</v>
      </c>
      <c r="B1791" t="s">
        <v>341</v>
      </c>
      <c r="C1791">
        <v>5.54</v>
      </c>
      <c r="D1791">
        <v>98.49</v>
      </c>
    </row>
    <row r="1792" spans="1:4">
      <c r="A1792" s="29">
        <v>43508</v>
      </c>
      <c r="B1792" t="s">
        <v>342</v>
      </c>
      <c r="C1792">
        <v>20.88</v>
      </c>
      <c r="D1792">
        <v>83.15</v>
      </c>
    </row>
    <row r="1793" spans="1:4">
      <c r="A1793" s="29">
        <v>43508</v>
      </c>
      <c r="B1793" t="s">
        <v>343</v>
      </c>
      <c r="C1793">
        <v>22.62</v>
      </c>
      <c r="D1793">
        <v>81.41</v>
      </c>
    </row>
    <row r="1794" spans="1:4">
      <c r="A1794" s="29">
        <v>43508</v>
      </c>
      <c r="B1794" t="s">
        <v>344</v>
      </c>
      <c r="C1794">
        <v>22.76</v>
      </c>
      <c r="D1794">
        <v>81.27</v>
      </c>
    </row>
    <row r="1795" spans="1:4">
      <c r="A1795" s="29">
        <v>43508</v>
      </c>
      <c r="B1795" t="s">
        <v>345</v>
      </c>
      <c r="C1795">
        <v>10.36</v>
      </c>
      <c r="D1795">
        <v>93.67</v>
      </c>
    </row>
    <row r="1796" spans="1:4">
      <c r="A1796" s="29">
        <v>43508</v>
      </c>
      <c r="B1796" t="s">
        <v>346</v>
      </c>
      <c r="C1796">
        <v>5.82</v>
      </c>
      <c r="D1796">
        <v>98.210000000000008</v>
      </c>
    </row>
    <row r="1797" spans="1:4">
      <c r="A1797" s="29">
        <v>43508</v>
      </c>
      <c r="B1797" t="s">
        <v>347</v>
      </c>
      <c r="C1797">
        <v>5.65</v>
      </c>
      <c r="D1797">
        <v>98.38</v>
      </c>
    </row>
    <row r="1798" spans="1:4">
      <c r="A1798" s="29">
        <v>43508</v>
      </c>
      <c r="B1798" t="s">
        <v>348</v>
      </c>
      <c r="C1798">
        <v>5.6</v>
      </c>
      <c r="D1798">
        <v>98.43</v>
      </c>
    </row>
    <row r="1799" spans="1:4">
      <c r="A1799" s="29">
        <v>43508</v>
      </c>
      <c r="B1799" t="s">
        <v>349</v>
      </c>
      <c r="C1799">
        <v>5.57</v>
      </c>
      <c r="D1799">
        <v>98.460000000000008</v>
      </c>
    </row>
    <row r="1800" spans="1:4">
      <c r="A1800" s="29">
        <v>43508</v>
      </c>
      <c r="B1800" t="s">
        <v>350</v>
      </c>
      <c r="C1800">
        <v>5.54</v>
      </c>
      <c r="D1800">
        <v>98.49</v>
      </c>
    </row>
    <row r="1801" spans="1:4">
      <c r="A1801" s="29">
        <v>43508</v>
      </c>
      <c r="B1801" t="s">
        <v>351</v>
      </c>
      <c r="C1801">
        <v>5.54</v>
      </c>
      <c r="D1801">
        <v>98.49</v>
      </c>
    </row>
    <row r="1802" spans="1:4">
      <c r="A1802" s="29">
        <v>43508</v>
      </c>
      <c r="B1802" t="s">
        <v>352</v>
      </c>
      <c r="C1802">
        <v>5.52</v>
      </c>
      <c r="D1802">
        <v>98.51</v>
      </c>
    </row>
    <row r="1803" spans="1:4">
      <c r="A1803" s="29">
        <v>43508</v>
      </c>
      <c r="B1803" t="s">
        <v>353</v>
      </c>
      <c r="C1803">
        <v>5.51</v>
      </c>
      <c r="D1803">
        <v>98.52</v>
      </c>
    </row>
    <row r="1804" spans="1:4">
      <c r="A1804" s="29">
        <v>43508</v>
      </c>
      <c r="B1804" t="s">
        <v>354</v>
      </c>
      <c r="C1804">
        <v>5.58</v>
      </c>
      <c r="D1804">
        <v>98.45</v>
      </c>
    </row>
    <row r="1805" spans="1:4">
      <c r="A1805" s="29">
        <v>43508</v>
      </c>
      <c r="B1805" t="s">
        <v>355</v>
      </c>
      <c r="C1805">
        <v>5.85</v>
      </c>
      <c r="D1805">
        <v>98.18</v>
      </c>
    </row>
    <row r="1806" spans="1:4">
      <c r="A1806" s="29">
        <v>43508</v>
      </c>
      <c r="B1806" t="s">
        <v>356</v>
      </c>
      <c r="C1806">
        <v>5.96</v>
      </c>
      <c r="D1806">
        <v>98.070000000000007</v>
      </c>
    </row>
    <row r="1807" spans="1:4">
      <c r="A1807" s="29">
        <v>43508</v>
      </c>
      <c r="B1807" t="s">
        <v>357</v>
      </c>
      <c r="C1807">
        <v>6.02</v>
      </c>
      <c r="D1807">
        <v>98.01</v>
      </c>
    </row>
    <row r="1808" spans="1:4">
      <c r="A1808" s="29">
        <v>43508</v>
      </c>
      <c r="B1808" t="s">
        <v>358</v>
      </c>
      <c r="C1808">
        <v>6.05</v>
      </c>
      <c r="D1808">
        <v>97.98</v>
      </c>
    </row>
    <row r="1809" spans="1:4">
      <c r="A1809" s="29">
        <v>43508</v>
      </c>
      <c r="B1809" t="s">
        <v>359</v>
      </c>
      <c r="C1809">
        <v>6.08</v>
      </c>
      <c r="D1809">
        <v>97.95</v>
      </c>
    </row>
    <row r="1810" spans="1:4">
      <c r="A1810" s="29">
        <v>43508</v>
      </c>
      <c r="B1810" t="s">
        <v>360</v>
      </c>
      <c r="C1810">
        <v>6.1</v>
      </c>
      <c r="D1810">
        <v>97.93</v>
      </c>
    </row>
    <row r="1811" spans="1:4">
      <c r="A1811" s="29">
        <v>43508</v>
      </c>
      <c r="B1811" t="s">
        <v>361</v>
      </c>
      <c r="C1811">
        <v>6.12</v>
      </c>
      <c r="D1811">
        <v>97.91</v>
      </c>
    </row>
    <row r="1812" spans="1:4">
      <c r="A1812" s="29">
        <v>43508</v>
      </c>
      <c r="B1812" t="s">
        <v>362</v>
      </c>
      <c r="C1812">
        <v>6.14</v>
      </c>
      <c r="D1812">
        <v>97.89</v>
      </c>
    </row>
    <row r="1813" spans="1:4">
      <c r="A1813" s="29">
        <v>43508</v>
      </c>
      <c r="B1813" t="s">
        <v>363</v>
      </c>
      <c r="C1813">
        <v>6.15</v>
      </c>
      <c r="D1813">
        <v>97.88</v>
      </c>
    </row>
    <row r="1814" spans="1:4">
      <c r="A1814" s="29">
        <v>43508</v>
      </c>
      <c r="B1814" t="s">
        <v>364</v>
      </c>
      <c r="C1814">
        <v>6.16</v>
      </c>
      <c r="D1814">
        <v>97.87</v>
      </c>
    </row>
    <row r="1815" spans="1:4">
      <c r="A1815" s="29">
        <v>43508</v>
      </c>
      <c r="B1815" t="s">
        <v>365</v>
      </c>
      <c r="C1815">
        <v>6.17</v>
      </c>
      <c r="D1815">
        <v>97.86</v>
      </c>
    </row>
    <row r="1816" spans="1:4">
      <c r="A1816" s="29">
        <v>43508</v>
      </c>
      <c r="B1816" t="s">
        <v>366</v>
      </c>
      <c r="C1816">
        <v>6.18</v>
      </c>
      <c r="D1816">
        <v>97.85</v>
      </c>
    </row>
    <row r="1817" spans="1:4">
      <c r="A1817" s="29">
        <v>43508</v>
      </c>
      <c r="B1817" t="s">
        <v>367</v>
      </c>
      <c r="C1817">
        <v>5.97</v>
      </c>
      <c r="D1817">
        <v>98.06</v>
      </c>
    </row>
    <row r="1818" spans="1:4">
      <c r="A1818" s="29">
        <v>43508</v>
      </c>
      <c r="B1818" t="s">
        <v>368</v>
      </c>
      <c r="C1818">
        <v>5.79</v>
      </c>
      <c r="D1818">
        <v>98.24</v>
      </c>
    </row>
    <row r="1819" spans="1:4">
      <c r="A1819" s="29">
        <v>43508</v>
      </c>
      <c r="B1819" t="s">
        <v>369</v>
      </c>
      <c r="C1819">
        <v>5.72</v>
      </c>
      <c r="D1819">
        <v>98.31</v>
      </c>
    </row>
    <row r="1820" spans="1:4">
      <c r="A1820" s="29">
        <v>43508</v>
      </c>
      <c r="B1820" t="s">
        <v>370</v>
      </c>
      <c r="C1820">
        <v>5.9</v>
      </c>
      <c r="D1820">
        <v>98.13</v>
      </c>
    </row>
    <row r="1821" spans="1:4">
      <c r="A1821" s="29">
        <v>43508</v>
      </c>
      <c r="B1821" t="s">
        <v>371</v>
      </c>
      <c r="C1821">
        <v>6.05</v>
      </c>
      <c r="D1821">
        <v>97.98</v>
      </c>
    </row>
    <row r="1822" spans="1:4">
      <c r="A1822" s="29">
        <v>43508</v>
      </c>
      <c r="B1822" t="s">
        <v>372</v>
      </c>
      <c r="C1822">
        <v>6.11</v>
      </c>
      <c r="D1822">
        <v>97.92</v>
      </c>
    </row>
    <row r="1823" spans="1:4">
      <c r="A1823" s="29">
        <v>43508</v>
      </c>
      <c r="B1823" t="s">
        <v>373</v>
      </c>
      <c r="C1823">
        <v>6.14</v>
      </c>
      <c r="D1823">
        <v>97.89</v>
      </c>
    </row>
    <row r="1824" spans="1:4">
      <c r="A1824" s="29">
        <v>43508</v>
      </c>
      <c r="B1824" t="s">
        <v>374</v>
      </c>
      <c r="C1824">
        <v>6.16</v>
      </c>
      <c r="D1824">
        <v>97.87</v>
      </c>
    </row>
    <row r="1825" spans="1:4">
      <c r="A1825" s="29">
        <v>43508</v>
      </c>
      <c r="B1825" t="s">
        <v>280</v>
      </c>
      <c r="C1825">
        <v>6.17</v>
      </c>
      <c r="D1825">
        <v>97.86</v>
      </c>
    </row>
    <row r="1826" spans="1:4">
      <c r="A1826" s="29">
        <v>43508</v>
      </c>
      <c r="B1826" t="s">
        <v>281</v>
      </c>
      <c r="C1826">
        <v>6.19</v>
      </c>
      <c r="D1826">
        <v>97.84</v>
      </c>
    </row>
    <row r="1827" spans="1:4">
      <c r="A1827" s="29">
        <v>43508</v>
      </c>
      <c r="B1827" t="s">
        <v>282</v>
      </c>
      <c r="C1827">
        <v>6.19</v>
      </c>
      <c r="D1827">
        <v>97.84</v>
      </c>
    </row>
    <row r="1828" spans="1:4">
      <c r="A1828" s="29">
        <v>43508</v>
      </c>
      <c r="B1828" t="s">
        <v>283</v>
      </c>
      <c r="C1828">
        <v>6.02</v>
      </c>
      <c r="D1828">
        <v>98.01</v>
      </c>
    </row>
    <row r="1829" spans="1:4">
      <c r="A1829" s="29">
        <v>43508</v>
      </c>
      <c r="B1829" t="s">
        <v>284</v>
      </c>
      <c r="C1829">
        <v>5.81</v>
      </c>
      <c r="D1829">
        <v>98.22</v>
      </c>
    </row>
    <row r="1830" spans="1:4">
      <c r="A1830" s="29">
        <v>43508</v>
      </c>
      <c r="B1830" t="s">
        <v>285</v>
      </c>
      <c r="C1830">
        <v>5.72</v>
      </c>
      <c r="D1830">
        <v>98.31</v>
      </c>
    </row>
    <row r="1831" spans="1:4">
      <c r="A1831" s="29">
        <v>43508</v>
      </c>
      <c r="B1831" t="s">
        <v>286</v>
      </c>
      <c r="C1831">
        <v>5.9</v>
      </c>
      <c r="D1831">
        <v>98.13</v>
      </c>
    </row>
    <row r="1832" spans="1:4">
      <c r="A1832" s="29">
        <v>43508</v>
      </c>
      <c r="B1832" t="s">
        <v>287</v>
      </c>
      <c r="C1832">
        <v>6.05</v>
      </c>
      <c r="D1832">
        <v>97.98</v>
      </c>
    </row>
    <row r="1833" spans="1:4">
      <c r="A1833" s="29">
        <v>43508</v>
      </c>
      <c r="B1833" t="s">
        <v>288</v>
      </c>
      <c r="C1833">
        <v>6.11</v>
      </c>
      <c r="D1833">
        <v>97.92</v>
      </c>
    </row>
    <row r="1834" spans="1:4">
      <c r="A1834" s="29">
        <v>43508</v>
      </c>
      <c r="B1834" t="s">
        <v>289</v>
      </c>
      <c r="C1834">
        <v>6.13</v>
      </c>
      <c r="D1834">
        <v>97.9</v>
      </c>
    </row>
    <row r="1835" spans="1:4">
      <c r="A1835" s="29">
        <v>43508</v>
      </c>
      <c r="B1835" t="s">
        <v>290</v>
      </c>
      <c r="C1835">
        <v>6.16</v>
      </c>
      <c r="D1835">
        <v>97.87</v>
      </c>
    </row>
    <row r="1836" spans="1:4">
      <c r="A1836" s="29">
        <v>43508</v>
      </c>
      <c r="B1836" t="s">
        <v>291</v>
      </c>
      <c r="C1836">
        <v>6.17</v>
      </c>
      <c r="D1836">
        <v>97.86</v>
      </c>
    </row>
    <row r="1837" spans="1:4">
      <c r="A1837" s="29">
        <v>43508</v>
      </c>
      <c r="B1837" t="s">
        <v>292</v>
      </c>
      <c r="C1837">
        <v>6.19</v>
      </c>
      <c r="D1837">
        <v>97.84</v>
      </c>
    </row>
    <row r="1838" spans="1:4">
      <c r="A1838" s="29">
        <v>43508</v>
      </c>
      <c r="B1838" t="s">
        <v>293</v>
      </c>
      <c r="C1838">
        <v>6.2</v>
      </c>
      <c r="D1838">
        <v>97.83</v>
      </c>
    </row>
    <row r="1839" spans="1:4">
      <c r="A1839" s="29">
        <v>43508</v>
      </c>
      <c r="B1839" t="s">
        <v>294</v>
      </c>
      <c r="C1839">
        <v>5.97</v>
      </c>
      <c r="D1839">
        <v>98.06</v>
      </c>
    </row>
    <row r="1840" spans="1:4">
      <c r="A1840" s="29">
        <v>43508</v>
      </c>
      <c r="B1840" t="s">
        <v>295</v>
      </c>
      <c r="C1840">
        <v>5.8</v>
      </c>
      <c r="D1840">
        <v>98.23</v>
      </c>
    </row>
    <row r="1841" spans="1:4">
      <c r="A1841" s="29">
        <v>43508</v>
      </c>
      <c r="B1841" t="s">
        <v>296</v>
      </c>
      <c r="C1841">
        <v>5.72</v>
      </c>
      <c r="D1841">
        <v>98.31</v>
      </c>
    </row>
    <row r="1842" spans="1:4">
      <c r="A1842" s="29">
        <v>43508</v>
      </c>
      <c r="B1842" t="s">
        <v>297</v>
      </c>
      <c r="C1842">
        <v>5.67</v>
      </c>
      <c r="D1842">
        <v>98.36</v>
      </c>
    </row>
    <row r="1843" spans="1:4">
      <c r="A1843" s="29">
        <v>43508</v>
      </c>
      <c r="B1843" t="s">
        <v>298</v>
      </c>
      <c r="C1843">
        <v>5.91</v>
      </c>
      <c r="D1843">
        <v>98.12</v>
      </c>
    </row>
    <row r="1844" spans="1:4">
      <c r="A1844" s="29">
        <v>43508</v>
      </c>
      <c r="B1844" t="s">
        <v>299</v>
      </c>
      <c r="C1844">
        <v>6.05</v>
      </c>
      <c r="D1844">
        <v>97.98</v>
      </c>
    </row>
    <row r="1845" spans="1:4">
      <c r="A1845" s="29">
        <v>43508</v>
      </c>
      <c r="B1845" t="s">
        <v>300</v>
      </c>
      <c r="C1845">
        <v>6.11</v>
      </c>
      <c r="D1845">
        <v>97.92</v>
      </c>
    </row>
    <row r="1846" spans="1:4">
      <c r="A1846" s="29">
        <v>43508</v>
      </c>
      <c r="B1846" t="s">
        <v>301</v>
      </c>
      <c r="C1846">
        <v>6.14</v>
      </c>
      <c r="D1846">
        <v>97.89</v>
      </c>
    </row>
    <row r="1847" spans="1:4">
      <c r="A1847" s="29">
        <v>43508</v>
      </c>
      <c r="B1847" t="s">
        <v>302</v>
      </c>
      <c r="C1847">
        <v>6.16</v>
      </c>
      <c r="D1847">
        <v>97.87</v>
      </c>
    </row>
    <row r="1848" spans="1:4">
      <c r="A1848" s="29">
        <v>43508</v>
      </c>
      <c r="B1848" t="s">
        <v>303</v>
      </c>
      <c r="C1848">
        <v>7.39</v>
      </c>
      <c r="D1848">
        <v>96.64</v>
      </c>
    </row>
    <row r="1849" spans="1:4">
      <c r="A1849" s="29">
        <v>43508</v>
      </c>
      <c r="B1849" t="s">
        <v>304</v>
      </c>
      <c r="C1849">
        <v>5.84</v>
      </c>
      <c r="D1849">
        <v>98.19</v>
      </c>
    </row>
    <row r="1850" spans="1:4">
      <c r="A1850" s="29">
        <v>43508</v>
      </c>
      <c r="B1850" t="s">
        <v>305</v>
      </c>
      <c r="C1850">
        <v>5.73</v>
      </c>
      <c r="D1850">
        <v>98.3</v>
      </c>
    </row>
    <row r="1851" spans="1:4">
      <c r="A1851" s="29">
        <v>43508</v>
      </c>
      <c r="B1851" t="s">
        <v>306</v>
      </c>
      <c r="C1851">
        <v>5.67</v>
      </c>
      <c r="D1851">
        <v>98.36</v>
      </c>
    </row>
    <row r="1852" spans="1:4">
      <c r="A1852" s="29">
        <v>43508</v>
      </c>
      <c r="B1852" t="s">
        <v>307</v>
      </c>
      <c r="C1852">
        <v>5.9</v>
      </c>
      <c r="D1852">
        <v>98.13</v>
      </c>
    </row>
    <row r="1853" spans="1:4">
      <c r="A1853" s="29">
        <v>43508</v>
      </c>
      <c r="B1853" t="s">
        <v>308</v>
      </c>
      <c r="C1853">
        <v>6.04</v>
      </c>
      <c r="D1853">
        <v>97.99</v>
      </c>
    </row>
    <row r="1854" spans="1:4">
      <c r="A1854" s="29">
        <v>43508</v>
      </c>
      <c r="B1854" t="s">
        <v>309</v>
      </c>
      <c r="C1854">
        <v>6.09</v>
      </c>
      <c r="D1854">
        <v>97.94</v>
      </c>
    </row>
    <row r="1855" spans="1:4">
      <c r="A1855" s="29">
        <v>43508</v>
      </c>
      <c r="B1855" t="s">
        <v>310</v>
      </c>
      <c r="C1855">
        <v>6.13</v>
      </c>
      <c r="D1855">
        <v>97.9</v>
      </c>
    </row>
    <row r="1856" spans="1:4">
      <c r="A1856" s="29">
        <v>43508</v>
      </c>
      <c r="B1856" t="s">
        <v>311</v>
      </c>
      <c r="C1856">
        <v>6.16</v>
      </c>
      <c r="D1856">
        <v>97.87</v>
      </c>
    </row>
    <row r="1857" spans="1:4">
      <c r="A1857" s="29">
        <v>43508</v>
      </c>
      <c r="B1857" t="s">
        <v>312</v>
      </c>
      <c r="C1857">
        <v>6.18</v>
      </c>
      <c r="D1857">
        <v>97.85</v>
      </c>
    </row>
    <row r="1858" spans="1:4">
      <c r="A1858" s="29">
        <v>43508</v>
      </c>
      <c r="B1858" t="s">
        <v>313</v>
      </c>
      <c r="C1858">
        <v>6.19</v>
      </c>
      <c r="D1858">
        <v>97.84</v>
      </c>
    </row>
    <row r="1859" spans="1:4">
      <c r="A1859" s="29">
        <v>43508</v>
      </c>
      <c r="B1859" t="s">
        <v>314</v>
      </c>
      <c r="C1859">
        <v>6.2</v>
      </c>
      <c r="D1859">
        <v>97.83</v>
      </c>
    </row>
    <row r="1860" spans="1:4">
      <c r="A1860" s="29">
        <v>43508</v>
      </c>
      <c r="B1860" t="s">
        <v>315</v>
      </c>
      <c r="C1860">
        <v>6.21</v>
      </c>
      <c r="D1860">
        <v>97.820000000000007</v>
      </c>
    </row>
    <row r="1861" spans="1:4">
      <c r="A1861" s="29">
        <v>43508</v>
      </c>
      <c r="B1861" t="s">
        <v>316</v>
      </c>
      <c r="C1861">
        <v>6.22</v>
      </c>
      <c r="D1861">
        <v>97.81</v>
      </c>
    </row>
    <row r="1862" spans="1:4">
      <c r="A1862" s="29">
        <v>43508</v>
      </c>
      <c r="B1862" t="s">
        <v>317</v>
      </c>
      <c r="C1862">
        <v>6.23</v>
      </c>
      <c r="D1862">
        <v>97.8</v>
      </c>
    </row>
    <row r="1863" spans="1:4">
      <c r="A1863" s="29">
        <v>43508</v>
      </c>
      <c r="B1863" t="s">
        <v>318</v>
      </c>
      <c r="C1863">
        <v>6.23</v>
      </c>
      <c r="D1863">
        <v>97.8</v>
      </c>
    </row>
    <row r="1864" spans="1:4">
      <c r="A1864" s="29">
        <v>43508</v>
      </c>
      <c r="B1864" t="s">
        <v>319</v>
      </c>
      <c r="C1864">
        <v>6.24</v>
      </c>
      <c r="D1864">
        <v>97.79</v>
      </c>
    </row>
    <row r="1865" spans="1:4">
      <c r="A1865" s="29">
        <v>43508</v>
      </c>
      <c r="B1865" t="s">
        <v>320</v>
      </c>
      <c r="C1865">
        <v>6.24</v>
      </c>
      <c r="D1865">
        <v>97.79</v>
      </c>
    </row>
    <row r="1866" spans="1:4">
      <c r="A1866" s="29">
        <v>43508</v>
      </c>
      <c r="B1866" t="s">
        <v>321</v>
      </c>
      <c r="C1866">
        <v>6.25</v>
      </c>
      <c r="D1866">
        <v>97.78</v>
      </c>
    </row>
    <row r="1867" spans="1:4">
      <c r="A1867" s="29">
        <v>43508</v>
      </c>
      <c r="B1867" t="s">
        <v>322</v>
      </c>
      <c r="C1867">
        <v>6.25</v>
      </c>
      <c r="D1867">
        <v>97.78</v>
      </c>
    </row>
    <row r="1868" spans="1:4">
      <c r="A1868" s="29">
        <v>43508</v>
      </c>
      <c r="B1868" t="s">
        <v>323</v>
      </c>
      <c r="C1868">
        <v>6.26</v>
      </c>
      <c r="D1868">
        <v>97.77</v>
      </c>
    </row>
    <row r="1869" spans="1:4">
      <c r="A1869" s="29">
        <v>43508</v>
      </c>
      <c r="B1869" t="s">
        <v>324</v>
      </c>
      <c r="C1869">
        <v>6.26</v>
      </c>
      <c r="D1869">
        <v>97.77</v>
      </c>
    </row>
    <row r="1870" spans="1:4">
      <c r="A1870" s="29">
        <v>43508</v>
      </c>
      <c r="B1870" t="s">
        <v>325</v>
      </c>
      <c r="C1870">
        <v>6.18</v>
      </c>
      <c r="D1870">
        <v>97.85</v>
      </c>
    </row>
    <row r="1871" spans="1:4">
      <c r="A1871" s="29">
        <v>43508</v>
      </c>
      <c r="B1871" t="s">
        <v>326</v>
      </c>
      <c r="C1871">
        <v>5.91</v>
      </c>
      <c r="D1871">
        <v>98.12</v>
      </c>
    </row>
    <row r="1872" spans="1:4">
      <c r="A1872" s="29">
        <v>43508</v>
      </c>
      <c r="B1872" t="s">
        <v>327</v>
      </c>
      <c r="C1872">
        <v>5.8</v>
      </c>
      <c r="D1872">
        <v>98.23</v>
      </c>
    </row>
    <row r="1873" spans="1:4">
      <c r="A1873" s="29">
        <v>43508</v>
      </c>
      <c r="B1873" t="s">
        <v>328</v>
      </c>
      <c r="C1873">
        <v>5.74</v>
      </c>
      <c r="D1873">
        <v>98.29</v>
      </c>
    </row>
    <row r="1874" spans="1:4">
      <c r="A1874" s="29">
        <v>43508</v>
      </c>
      <c r="B1874" t="s">
        <v>329</v>
      </c>
      <c r="C1874">
        <v>5.7</v>
      </c>
      <c r="D1874">
        <v>98.33</v>
      </c>
    </row>
    <row r="1875" spans="1:4">
      <c r="A1875" s="29">
        <v>43509</v>
      </c>
      <c r="B1875" t="s">
        <v>330</v>
      </c>
      <c r="C1875">
        <v>5.66</v>
      </c>
      <c r="D1875">
        <v>98.37</v>
      </c>
    </row>
    <row r="1876" spans="1:4">
      <c r="A1876" s="29">
        <v>43509</v>
      </c>
      <c r="B1876" t="s">
        <v>331</v>
      </c>
      <c r="C1876">
        <v>18.21</v>
      </c>
      <c r="D1876">
        <v>85.82</v>
      </c>
    </row>
    <row r="1877" spans="1:4">
      <c r="A1877" s="29">
        <v>43509</v>
      </c>
      <c r="B1877" t="s">
        <v>332</v>
      </c>
      <c r="C1877">
        <v>18.37</v>
      </c>
      <c r="D1877">
        <v>85.66</v>
      </c>
    </row>
    <row r="1878" spans="1:4">
      <c r="A1878" s="29">
        <v>43509</v>
      </c>
      <c r="B1878" t="s">
        <v>333</v>
      </c>
      <c r="C1878">
        <v>18.36</v>
      </c>
      <c r="D1878">
        <v>85.67</v>
      </c>
    </row>
    <row r="1879" spans="1:4">
      <c r="A1879" s="29">
        <v>43509</v>
      </c>
      <c r="B1879" t="s">
        <v>334</v>
      </c>
      <c r="C1879">
        <v>18.309999999999999</v>
      </c>
      <c r="D1879">
        <v>85.72</v>
      </c>
    </row>
    <row r="1880" spans="1:4">
      <c r="A1880" s="29">
        <v>43509</v>
      </c>
      <c r="B1880" t="s">
        <v>335</v>
      </c>
      <c r="C1880">
        <v>18.32</v>
      </c>
      <c r="D1880">
        <v>85.710000000000008</v>
      </c>
    </row>
    <row r="1881" spans="1:4">
      <c r="A1881" s="29">
        <v>43509</v>
      </c>
      <c r="B1881" t="s">
        <v>336</v>
      </c>
      <c r="C1881">
        <v>6.31</v>
      </c>
      <c r="D1881">
        <v>97.72</v>
      </c>
    </row>
    <row r="1882" spans="1:4">
      <c r="A1882" s="29">
        <v>43509</v>
      </c>
      <c r="B1882" t="s">
        <v>337</v>
      </c>
      <c r="C1882">
        <v>5.75</v>
      </c>
      <c r="D1882">
        <v>98.28</v>
      </c>
    </row>
    <row r="1883" spans="1:4">
      <c r="A1883" s="29">
        <v>43509</v>
      </c>
      <c r="B1883" t="s">
        <v>338</v>
      </c>
      <c r="C1883">
        <v>5.68</v>
      </c>
      <c r="D1883">
        <v>98.35</v>
      </c>
    </row>
    <row r="1884" spans="1:4">
      <c r="A1884" s="29">
        <v>43509</v>
      </c>
      <c r="B1884" t="s">
        <v>339</v>
      </c>
      <c r="C1884">
        <v>5.63</v>
      </c>
      <c r="D1884">
        <v>98.4</v>
      </c>
    </row>
    <row r="1885" spans="1:4">
      <c r="A1885" s="29">
        <v>43509</v>
      </c>
      <c r="B1885" t="s">
        <v>340</v>
      </c>
      <c r="C1885">
        <v>5.61</v>
      </c>
      <c r="D1885">
        <v>98.42</v>
      </c>
    </row>
    <row r="1886" spans="1:4">
      <c r="A1886" s="29">
        <v>43509</v>
      </c>
      <c r="B1886" t="s">
        <v>341</v>
      </c>
      <c r="C1886">
        <v>5.59</v>
      </c>
      <c r="D1886">
        <v>98.44</v>
      </c>
    </row>
    <row r="1887" spans="1:4">
      <c r="A1887" s="29">
        <v>43509</v>
      </c>
      <c r="B1887" t="s">
        <v>342</v>
      </c>
      <c r="C1887">
        <v>5.57</v>
      </c>
      <c r="D1887">
        <v>98.460000000000008</v>
      </c>
    </row>
    <row r="1888" spans="1:4">
      <c r="A1888" s="29">
        <v>43509</v>
      </c>
      <c r="B1888" t="s">
        <v>343</v>
      </c>
      <c r="C1888">
        <v>5.56</v>
      </c>
      <c r="D1888">
        <v>98.47</v>
      </c>
    </row>
    <row r="1889" spans="1:4">
      <c r="A1889" s="29">
        <v>43509</v>
      </c>
      <c r="B1889" t="s">
        <v>344</v>
      </c>
      <c r="C1889">
        <v>5.55</v>
      </c>
      <c r="D1889">
        <v>98.48</v>
      </c>
    </row>
    <row r="1890" spans="1:4">
      <c r="A1890" s="29">
        <v>43509</v>
      </c>
      <c r="B1890" t="s">
        <v>345</v>
      </c>
      <c r="C1890">
        <v>5.54</v>
      </c>
      <c r="D1890">
        <v>98.49</v>
      </c>
    </row>
    <row r="1891" spans="1:4">
      <c r="A1891" s="29">
        <v>43509</v>
      </c>
      <c r="B1891" t="s">
        <v>346</v>
      </c>
      <c r="C1891">
        <v>5.52</v>
      </c>
      <c r="D1891">
        <v>98.51</v>
      </c>
    </row>
    <row r="1892" spans="1:4">
      <c r="A1892" s="29">
        <v>43509</v>
      </c>
      <c r="B1892" t="s">
        <v>347</v>
      </c>
      <c r="C1892">
        <v>17.940000000000001</v>
      </c>
      <c r="D1892">
        <v>86.09</v>
      </c>
    </row>
    <row r="1893" spans="1:4">
      <c r="A1893" s="29">
        <v>43509</v>
      </c>
      <c r="B1893" t="s">
        <v>348</v>
      </c>
      <c r="C1893">
        <v>18.34</v>
      </c>
      <c r="D1893">
        <v>85.69</v>
      </c>
    </row>
    <row r="1894" spans="1:4">
      <c r="A1894" s="29">
        <v>43509</v>
      </c>
      <c r="B1894" t="s">
        <v>349</v>
      </c>
      <c r="C1894">
        <v>18.36</v>
      </c>
      <c r="D1894">
        <v>85.67</v>
      </c>
    </row>
    <row r="1895" spans="1:4">
      <c r="A1895" s="29">
        <v>43509</v>
      </c>
      <c r="B1895" t="s">
        <v>350</v>
      </c>
      <c r="C1895">
        <v>18.34</v>
      </c>
      <c r="D1895">
        <v>85.69</v>
      </c>
    </row>
    <row r="1896" spans="1:4">
      <c r="A1896" s="29">
        <v>43509</v>
      </c>
      <c r="B1896" t="s">
        <v>351</v>
      </c>
      <c r="C1896">
        <v>6.32</v>
      </c>
      <c r="D1896">
        <v>97.710000000000008</v>
      </c>
    </row>
    <row r="1897" spans="1:4">
      <c r="A1897" s="29">
        <v>43509</v>
      </c>
      <c r="B1897" t="s">
        <v>352</v>
      </c>
      <c r="C1897">
        <v>5.8</v>
      </c>
      <c r="D1897">
        <v>98.23</v>
      </c>
    </row>
    <row r="1898" spans="1:4">
      <c r="A1898" s="29">
        <v>43509</v>
      </c>
      <c r="B1898" t="s">
        <v>353</v>
      </c>
      <c r="C1898">
        <v>5.67</v>
      </c>
      <c r="D1898">
        <v>98.36</v>
      </c>
    </row>
    <row r="1899" spans="1:4">
      <c r="A1899" s="29">
        <v>43509</v>
      </c>
      <c r="B1899" t="s">
        <v>354</v>
      </c>
      <c r="C1899">
        <v>5.61</v>
      </c>
      <c r="D1899">
        <v>98.42</v>
      </c>
    </row>
    <row r="1900" spans="1:4">
      <c r="A1900" s="29">
        <v>43509</v>
      </c>
      <c r="B1900" t="s">
        <v>355</v>
      </c>
      <c r="C1900">
        <v>5.58</v>
      </c>
      <c r="D1900">
        <v>98.45</v>
      </c>
    </row>
    <row r="1901" spans="1:4">
      <c r="A1901" s="29">
        <v>43509</v>
      </c>
      <c r="B1901" t="s">
        <v>356</v>
      </c>
      <c r="C1901">
        <v>5.57</v>
      </c>
      <c r="D1901">
        <v>98.460000000000008</v>
      </c>
    </row>
    <row r="1902" spans="1:4">
      <c r="A1902" s="29">
        <v>43509</v>
      </c>
      <c r="B1902" t="s">
        <v>357</v>
      </c>
      <c r="C1902">
        <v>5.71</v>
      </c>
      <c r="D1902">
        <v>98.320000000000007</v>
      </c>
    </row>
    <row r="1903" spans="1:4">
      <c r="A1903" s="29">
        <v>43509</v>
      </c>
      <c r="B1903" t="s">
        <v>358</v>
      </c>
      <c r="C1903">
        <v>5.93</v>
      </c>
      <c r="D1903">
        <v>98.1</v>
      </c>
    </row>
    <row r="1904" spans="1:4">
      <c r="A1904" s="29">
        <v>43509</v>
      </c>
      <c r="B1904" t="s">
        <v>359</v>
      </c>
      <c r="C1904">
        <v>6.01</v>
      </c>
      <c r="D1904">
        <v>98.02</v>
      </c>
    </row>
    <row r="1905" spans="1:4">
      <c r="A1905" s="29">
        <v>43509</v>
      </c>
      <c r="B1905" t="s">
        <v>360</v>
      </c>
      <c r="C1905">
        <v>6.06</v>
      </c>
      <c r="D1905">
        <v>97.97</v>
      </c>
    </row>
    <row r="1906" spans="1:4">
      <c r="A1906" s="29">
        <v>43509</v>
      </c>
      <c r="B1906" t="s">
        <v>361</v>
      </c>
      <c r="C1906">
        <v>6.09</v>
      </c>
      <c r="D1906">
        <v>97.94</v>
      </c>
    </row>
    <row r="1907" spans="1:4">
      <c r="A1907" s="29">
        <v>43509</v>
      </c>
      <c r="B1907" t="s">
        <v>362</v>
      </c>
      <c r="C1907">
        <v>6.11</v>
      </c>
      <c r="D1907">
        <v>97.92</v>
      </c>
    </row>
    <row r="1908" spans="1:4">
      <c r="A1908" s="29">
        <v>43509</v>
      </c>
      <c r="B1908" t="s">
        <v>363</v>
      </c>
      <c r="C1908">
        <v>6.14</v>
      </c>
      <c r="D1908">
        <v>97.89</v>
      </c>
    </row>
    <row r="1909" spans="1:4">
      <c r="A1909" s="29">
        <v>43509</v>
      </c>
      <c r="B1909" t="s">
        <v>364</v>
      </c>
      <c r="C1909">
        <v>6.16</v>
      </c>
      <c r="D1909">
        <v>97.87</v>
      </c>
    </row>
    <row r="1910" spans="1:4">
      <c r="A1910" s="29">
        <v>43509</v>
      </c>
      <c r="B1910" t="s">
        <v>365</v>
      </c>
      <c r="C1910">
        <v>6.17</v>
      </c>
      <c r="D1910">
        <v>97.86</v>
      </c>
    </row>
    <row r="1911" spans="1:4">
      <c r="A1911" s="29">
        <v>43509</v>
      </c>
      <c r="B1911" t="s">
        <v>366</v>
      </c>
      <c r="C1911">
        <v>6.18</v>
      </c>
      <c r="D1911">
        <v>97.85</v>
      </c>
    </row>
    <row r="1912" spans="1:4">
      <c r="A1912" s="29">
        <v>43509</v>
      </c>
      <c r="B1912" t="s">
        <v>367</v>
      </c>
      <c r="C1912">
        <v>6.19</v>
      </c>
      <c r="D1912">
        <v>97.84</v>
      </c>
    </row>
    <row r="1913" spans="1:4">
      <c r="A1913" s="29">
        <v>43509</v>
      </c>
      <c r="B1913" t="s">
        <v>368</v>
      </c>
      <c r="C1913">
        <v>6.21</v>
      </c>
      <c r="D1913">
        <v>97.820000000000007</v>
      </c>
    </row>
    <row r="1914" spans="1:4">
      <c r="A1914" s="29">
        <v>43509</v>
      </c>
      <c r="B1914" t="s">
        <v>369</v>
      </c>
      <c r="C1914">
        <v>6.22</v>
      </c>
      <c r="D1914">
        <v>97.81</v>
      </c>
    </row>
    <row r="1915" spans="1:4">
      <c r="A1915" s="29">
        <v>43509</v>
      </c>
      <c r="B1915" t="s">
        <v>370</v>
      </c>
      <c r="C1915">
        <v>6.22</v>
      </c>
      <c r="D1915">
        <v>97.81</v>
      </c>
    </row>
    <row r="1916" spans="1:4">
      <c r="A1916" s="29">
        <v>43509</v>
      </c>
      <c r="B1916" t="s">
        <v>371</v>
      </c>
      <c r="C1916">
        <v>6.24</v>
      </c>
      <c r="D1916">
        <v>97.79</v>
      </c>
    </row>
    <row r="1917" spans="1:4">
      <c r="A1917" s="29">
        <v>43509</v>
      </c>
      <c r="B1917" t="s">
        <v>372</v>
      </c>
      <c r="C1917">
        <v>5.97</v>
      </c>
      <c r="D1917">
        <v>98.06</v>
      </c>
    </row>
    <row r="1918" spans="1:4">
      <c r="A1918" s="29">
        <v>43509</v>
      </c>
      <c r="B1918" t="s">
        <v>373</v>
      </c>
      <c r="C1918">
        <v>5.81</v>
      </c>
      <c r="D1918">
        <v>98.22</v>
      </c>
    </row>
    <row r="1919" spans="1:4">
      <c r="A1919" s="29">
        <v>43509</v>
      </c>
      <c r="B1919" t="s">
        <v>374</v>
      </c>
      <c r="C1919">
        <v>5.73</v>
      </c>
      <c r="D1919">
        <v>98.3</v>
      </c>
    </row>
    <row r="1920" spans="1:4">
      <c r="A1920" s="29">
        <v>43509</v>
      </c>
      <c r="B1920" t="s">
        <v>375</v>
      </c>
      <c r="C1920">
        <v>5.8</v>
      </c>
      <c r="D1920">
        <v>98.23</v>
      </c>
    </row>
    <row r="1921" spans="1:4">
      <c r="A1921" s="29">
        <v>43509</v>
      </c>
      <c r="B1921" t="s">
        <v>280</v>
      </c>
      <c r="C1921">
        <v>6.03</v>
      </c>
      <c r="D1921">
        <v>98</v>
      </c>
    </row>
    <row r="1922" spans="1:4">
      <c r="A1922" s="29">
        <v>43509</v>
      </c>
      <c r="B1922" t="s">
        <v>281</v>
      </c>
      <c r="C1922">
        <v>6.11</v>
      </c>
      <c r="D1922">
        <v>97.92</v>
      </c>
    </row>
    <row r="1923" spans="1:4">
      <c r="A1923" s="29">
        <v>43509</v>
      </c>
      <c r="B1923" t="s">
        <v>282</v>
      </c>
      <c r="C1923">
        <v>6.14</v>
      </c>
      <c r="D1923">
        <v>97.89</v>
      </c>
    </row>
    <row r="1924" spans="1:4">
      <c r="A1924" s="29">
        <v>43509</v>
      </c>
      <c r="B1924" t="s">
        <v>283</v>
      </c>
      <c r="C1924">
        <v>6.17</v>
      </c>
      <c r="D1924">
        <v>97.86</v>
      </c>
    </row>
    <row r="1925" spans="1:4">
      <c r="A1925" s="29">
        <v>43509</v>
      </c>
      <c r="B1925" t="s">
        <v>284</v>
      </c>
      <c r="C1925">
        <v>6.19</v>
      </c>
      <c r="D1925">
        <v>97.84</v>
      </c>
    </row>
    <row r="1926" spans="1:4">
      <c r="A1926" s="29">
        <v>43509</v>
      </c>
      <c r="B1926" t="s">
        <v>285</v>
      </c>
      <c r="C1926">
        <v>6.21</v>
      </c>
      <c r="D1926">
        <v>97.820000000000007</v>
      </c>
    </row>
    <row r="1927" spans="1:4">
      <c r="A1927" s="29">
        <v>43509</v>
      </c>
      <c r="B1927" t="s">
        <v>286</v>
      </c>
      <c r="C1927">
        <v>6.21</v>
      </c>
      <c r="D1927">
        <v>97.820000000000007</v>
      </c>
    </row>
    <row r="1928" spans="1:4">
      <c r="A1928" s="29">
        <v>43509</v>
      </c>
      <c r="B1928" t="s">
        <v>287</v>
      </c>
      <c r="C1928">
        <v>6.22</v>
      </c>
      <c r="D1928">
        <v>97.81</v>
      </c>
    </row>
    <row r="1929" spans="1:4">
      <c r="A1929" s="29">
        <v>43509</v>
      </c>
      <c r="B1929" t="s">
        <v>288</v>
      </c>
      <c r="C1929">
        <v>6.23</v>
      </c>
      <c r="D1929">
        <v>97.8</v>
      </c>
    </row>
    <row r="1930" spans="1:4">
      <c r="A1930" s="29">
        <v>43509</v>
      </c>
      <c r="B1930" t="s">
        <v>289</v>
      </c>
      <c r="C1930">
        <v>6.15</v>
      </c>
      <c r="D1930">
        <v>97.88</v>
      </c>
    </row>
    <row r="1931" spans="1:4">
      <c r="A1931" s="29">
        <v>43509</v>
      </c>
      <c r="B1931" t="s">
        <v>290</v>
      </c>
      <c r="C1931">
        <v>5.88</v>
      </c>
      <c r="D1931">
        <v>98.15</v>
      </c>
    </row>
    <row r="1932" spans="1:4">
      <c r="A1932" s="29">
        <v>43509</v>
      </c>
      <c r="B1932" t="s">
        <v>291</v>
      </c>
      <c r="C1932">
        <v>5.78</v>
      </c>
      <c r="D1932">
        <v>98.25</v>
      </c>
    </row>
    <row r="1933" spans="1:4">
      <c r="A1933" s="29">
        <v>43509</v>
      </c>
      <c r="B1933" t="s">
        <v>292</v>
      </c>
      <c r="C1933">
        <v>5.76</v>
      </c>
      <c r="D1933">
        <v>98.27</v>
      </c>
    </row>
    <row r="1934" spans="1:4">
      <c r="A1934" s="29">
        <v>43509</v>
      </c>
      <c r="B1934" t="s">
        <v>293</v>
      </c>
      <c r="C1934">
        <v>6.02</v>
      </c>
      <c r="D1934">
        <v>98.01</v>
      </c>
    </row>
    <row r="1935" spans="1:4">
      <c r="A1935" s="29">
        <v>43509</v>
      </c>
      <c r="B1935" t="s">
        <v>294</v>
      </c>
      <c r="C1935">
        <v>6.1</v>
      </c>
      <c r="D1935">
        <v>97.93</v>
      </c>
    </row>
    <row r="1936" spans="1:4">
      <c r="A1936" s="29">
        <v>43509</v>
      </c>
      <c r="B1936" t="s">
        <v>295</v>
      </c>
      <c r="C1936">
        <v>6.14</v>
      </c>
      <c r="D1936">
        <v>97.89</v>
      </c>
    </row>
    <row r="1937" spans="1:4">
      <c r="A1937" s="29">
        <v>43509</v>
      </c>
      <c r="B1937" t="s">
        <v>296</v>
      </c>
      <c r="C1937">
        <v>6.18</v>
      </c>
      <c r="D1937">
        <v>97.85</v>
      </c>
    </row>
    <row r="1938" spans="1:4">
      <c r="A1938" s="29">
        <v>43509</v>
      </c>
      <c r="B1938" t="s">
        <v>297</v>
      </c>
      <c r="C1938">
        <v>6.19</v>
      </c>
      <c r="D1938">
        <v>97.84</v>
      </c>
    </row>
    <row r="1939" spans="1:4">
      <c r="A1939" s="29">
        <v>43509</v>
      </c>
      <c r="B1939" t="s">
        <v>298</v>
      </c>
      <c r="C1939">
        <v>6.2</v>
      </c>
      <c r="D1939">
        <v>97.83</v>
      </c>
    </row>
    <row r="1940" spans="1:4">
      <c r="A1940" s="29">
        <v>43509</v>
      </c>
      <c r="B1940" t="s">
        <v>299</v>
      </c>
      <c r="C1940">
        <v>5.91</v>
      </c>
      <c r="D1940">
        <v>98.12</v>
      </c>
    </row>
    <row r="1941" spans="1:4">
      <c r="A1941" s="29">
        <v>43509</v>
      </c>
      <c r="B1941" t="s">
        <v>300</v>
      </c>
      <c r="C1941">
        <v>5.78</v>
      </c>
      <c r="D1941">
        <v>98.25</v>
      </c>
    </row>
    <row r="1942" spans="1:4">
      <c r="A1942" s="29">
        <v>43509</v>
      </c>
      <c r="B1942" t="s">
        <v>301</v>
      </c>
      <c r="C1942">
        <v>5.72</v>
      </c>
      <c r="D1942">
        <v>98.31</v>
      </c>
    </row>
    <row r="1943" spans="1:4">
      <c r="A1943" s="29">
        <v>43509</v>
      </c>
      <c r="B1943" t="s">
        <v>302</v>
      </c>
      <c r="C1943">
        <v>5.67</v>
      </c>
      <c r="D1943">
        <v>98.36</v>
      </c>
    </row>
    <row r="1944" spans="1:4">
      <c r="A1944" s="29">
        <v>43509</v>
      </c>
      <c r="B1944" t="s">
        <v>303</v>
      </c>
      <c r="C1944">
        <v>18.3</v>
      </c>
      <c r="D1944">
        <v>85.73</v>
      </c>
    </row>
    <row r="1945" spans="1:4">
      <c r="A1945" s="29">
        <v>43509</v>
      </c>
      <c r="B1945" t="s">
        <v>304</v>
      </c>
      <c r="C1945">
        <v>18.47</v>
      </c>
      <c r="D1945">
        <v>85.56</v>
      </c>
    </row>
    <row r="1946" spans="1:4">
      <c r="A1946" s="29">
        <v>43509</v>
      </c>
      <c r="B1946" t="s">
        <v>305</v>
      </c>
      <c r="C1946">
        <v>18.489999999999998</v>
      </c>
      <c r="D1946">
        <v>85.54</v>
      </c>
    </row>
    <row r="1947" spans="1:4">
      <c r="A1947" s="29">
        <v>43509</v>
      </c>
      <c r="B1947" t="s">
        <v>306</v>
      </c>
      <c r="C1947">
        <v>18.510000000000002</v>
      </c>
      <c r="D1947">
        <v>85.52</v>
      </c>
    </row>
    <row r="1948" spans="1:4">
      <c r="A1948" s="29">
        <v>43509</v>
      </c>
      <c r="B1948" t="s">
        <v>307</v>
      </c>
      <c r="C1948">
        <v>6.41</v>
      </c>
      <c r="D1948">
        <v>97.62</v>
      </c>
    </row>
    <row r="1949" spans="1:4">
      <c r="A1949" s="29">
        <v>43509</v>
      </c>
      <c r="B1949" t="s">
        <v>308</v>
      </c>
      <c r="C1949">
        <v>6.16</v>
      </c>
      <c r="D1949">
        <v>97.87</v>
      </c>
    </row>
    <row r="1950" spans="1:4">
      <c r="A1950" s="29">
        <v>43509</v>
      </c>
      <c r="B1950" t="s">
        <v>309</v>
      </c>
      <c r="C1950">
        <v>6.18</v>
      </c>
      <c r="D1950">
        <v>97.85</v>
      </c>
    </row>
    <row r="1951" spans="1:4">
      <c r="A1951" s="29">
        <v>43509</v>
      </c>
      <c r="B1951" t="s">
        <v>310</v>
      </c>
      <c r="C1951">
        <v>6.19</v>
      </c>
      <c r="D1951">
        <v>97.84</v>
      </c>
    </row>
    <row r="1952" spans="1:4">
      <c r="A1952" s="29">
        <v>43509</v>
      </c>
      <c r="B1952" t="s">
        <v>311</v>
      </c>
      <c r="C1952">
        <v>6.21</v>
      </c>
      <c r="D1952">
        <v>97.820000000000007</v>
      </c>
    </row>
    <row r="1953" spans="1:4">
      <c r="A1953" s="29">
        <v>43509</v>
      </c>
      <c r="B1953" t="s">
        <v>312</v>
      </c>
      <c r="C1953">
        <v>6.22</v>
      </c>
      <c r="D1953">
        <v>97.81</v>
      </c>
    </row>
    <row r="1954" spans="1:4">
      <c r="A1954" s="29">
        <v>43509</v>
      </c>
      <c r="B1954" t="s">
        <v>313</v>
      </c>
      <c r="C1954">
        <v>6.23</v>
      </c>
      <c r="D1954">
        <v>97.8</v>
      </c>
    </row>
    <row r="1955" spans="1:4">
      <c r="A1955" s="29">
        <v>43509</v>
      </c>
      <c r="B1955" t="s">
        <v>314</v>
      </c>
      <c r="C1955">
        <v>6.23</v>
      </c>
      <c r="D1955">
        <v>97.8</v>
      </c>
    </row>
    <row r="1956" spans="1:4">
      <c r="A1956" s="29">
        <v>43509</v>
      </c>
      <c r="B1956" t="s">
        <v>315</v>
      </c>
      <c r="C1956">
        <v>6.24</v>
      </c>
      <c r="D1956">
        <v>97.79</v>
      </c>
    </row>
    <row r="1957" spans="1:4">
      <c r="A1957" s="29">
        <v>43509</v>
      </c>
      <c r="B1957" t="s">
        <v>316</v>
      </c>
      <c r="C1957">
        <v>6.25</v>
      </c>
      <c r="D1957">
        <v>97.78</v>
      </c>
    </row>
    <row r="1958" spans="1:4">
      <c r="A1958" s="29">
        <v>43509</v>
      </c>
      <c r="B1958" t="s">
        <v>317</v>
      </c>
      <c r="C1958">
        <v>6.25</v>
      </c>
      <c r="D1958">
        <v>97.78</v>
      </c>
    </row>
    <row r="1959" spans="1:4">
      <c r="A1959" s="29">
        <v>43509</v>
      </c>
      <c r="B1959" t="s">
        <v>318</v>
      </c>
      <c r="C1959">
        <v>6.24</v>
      </c>
      <c r="D1959">
        <v>97.79</v>
      </c>
    </row>
    <row r="1960" spans="1:4">
      <c r="A1960" s="29">
        <v>43509</v>
      </c>
      <c r="B1960" t="s">
        <v>319</v>
      </c>
      <c r="C1960">
        <v>6.26</v>
      </c>
      <c r="D1960">
        <v>97.77</v>
      </c>
    </row>
    <row r="1961" spans="1:4">
      <c r="A1961" s="29">
        <v>43509</v>
      </c>
      <c r="B1961" t="s">
        <v>320</v>
      </c>
      <c r="C1961">
        <v>6.27</v>
      </c>
      <c r="D1961">
        <v>97.76</v>
      </c>
    </row>
    <row r="1962" spans="1:4">
      <c r="A1962" s="29">
        <v>43509</v>
      </c>
      <c r="B1962" t="s">
        <v>321</v>
      </c>
      <c r="C1962">
        <v>6.27</v>
      </c>
      <c r="D1962">
        <v>97.76</v>
      </c>
    </row>
    <row r="1963" spans="1:4">
      <c r="A1963" s="29">
        <v>43509</v>
      </c>
      <c r="B1963" t="s">
        <v>322</v>
      </c>
      <c r="C1963">
        <v>6.26</v>
      </c>
      <c r="D1963">
        <v>97.77</v>
      </c>
    </row>
    <row r="1964" spans="1:4">
      <c r="A1964" s="29">
        <v>43509</v>
      </c>
      <c r="B1964" t="s">
        <v>323</v>
      </c>
      <c r="C1964">
        <v>6.27</v>
      </c>
      <c r="D1964">
        <v>97.76</v>
      </c>
    </row>
    <row r="1965" spans="1:4">
      <c r="A1965" s="29">
        <v>43509</v>
      </c>
      <c r="B1965" t="s">
        <v>324</v>
      </c>
      <c r="C1965">
        <v>6.28</v>
      </c>
      <c r="D1965">
        <v>97.75</v>
      </c>
    </row>
    <row r="1966" spans="1:4">
      <c r="A1966" s="29">
        <v>43509</v>
      </c>
      <c r="B1966" t="s">
        <v>325</v>
      </c>
      <c r="C1966">
        <v>6.27</v>
      </c>
      <c r="D1966">
        <v>97.76</v>
      </c>
    </row>
    <row r="1967" spans="1:4">
      <c r="A1967" s="29">
        <v>43509</v>
      </c>
      <c r="B1967" t="s">
        <v>326</v>
      </c>
      <c r="C1967">
        <v>6.14</v>
      </c>
      <c r="D1967">
        <v>97.89</v>
      </c>
    </row>
    <row r="1968" spans="1:4">
      <c r="A1968" s="29">
        <v>43509</v>
      </c>
      <c r="B1968" t="s">
        <v>327</v>
      </c>
      <c r="C1968">
        <v>5.89</v>
      </c>
      <c r="D1968">
        <v>98.14</v>
      </c>
    </row>
    <row r="1969" spans="1:4">
      <c r="A1969" s="29">
        <v>43509</v>
      </c>
      <c r="B1969" t="s">
        <v>328</v>
      </c>
      <c r="C1969">
        <v>5.8</v>
      </c>
      <c r="D1969">
        <v>98.23</v>
      </c>
    </row>
    <row r="1970" spans="1:4">
      <c r="A1970" s="29">
        <v>43509</v>
      </c>
      <c r="B1970" t="s">
        <v>329</v>
      </c>
      <c r="C1970">
        <v>5.75</v>
      </c>
      <c r="D1970">
        <v>98.28</v>
      </c>
    </row>
    <row r="1971" spans="1:4">
      <c r="A1971" s="29">
        <v>43510</v>
      </c>
      <c r="B1971" t="s">
        <v>330</v>
      </c>
      <c r="C1971">
        <v>5.69</v>
      </c>
      <c r="D1971">
        <v>98.34</v>
      </c>
    </row>
    <row r="1972" spans="1:4">
      <c r="A1972" s="29">
        <v>43510</v>
      </c>
      <c r="B1972" t="s">
        <v>331</v>
      </c>
      <c r="C1972">
        <v>5.67</v>
      </c>
      <c r="D1972">
        <v>98.36</v>
      </c>
    </row>
    <row r="1973" spans="1:4">
      <c r="A1973" s="29">
        <v>43510</v>
      </c>
      <c r="B1973" t="s">
        <v>332</v>
      </c>
      <c r="C1973">
        <v>21.19</v>
      </c>
      <c r="D1973">
        <v>82.84</v>
      </c>
    </row>
    <row r="1974" spans="1:4">
      <c r="A1974" s="29">
        <v>43510</v>
      </c>
      <c r="B1974" t="s">
        <v>333</v>
      </c>
      <c r="C1974">
        <v>22.62</v>
      </c>
      <c r="D1974">
        <v>81.41</v>
      </c>
    </row>
    <row r="1975" spans="1:4">
      <c r="A1975" s="29">
        <v>43510</v>
      </c>
      <c r="B1975" t="s">
        <v>334</v>
      </c>
      <c r="C1975">
        <v>22.73</v>
      </c>
      <c r="D1975">
        <v>81.3</v>
      </c>
    </row>
    <row r="1976" spans="1:4">
      <c r="A1976" s="29">
        <v>43510</v>
      </c>
      <c r="B1976" t="s">
        <v>335</v>
      </c>
      <c r="C1976">
        <v>18.13</v>
      </c>
      <c r="D1976">
        <v>85.9</v>
      </c>
    </row>
    <row r="1977" spans="1:4">
      <c r="A1977" s="29">
        <v>43510</v>
      </c>
      <c r="B1977" t="s">
        <v>336</v>
      </c>
      <c r="C1977">
        <v>6.15</v>
      </c>
      <c r="D1977">
        <v>97.88</v>
      </c>
    </row>
    <row r="1978" spans="1:4">
      <c r="A1978" s="29">
        <v>43510</v>
      </c>
      <c r="B1978" t="s">
        <v>337</v>
      </c>
      <c r="C1978">
        <v>5.77</v>
      </c>
      <c r="D1978">
        <v>98.26</v>
      </c>
    </row>
    <row r="1979" spans="1:4">
      <c r="A1979" s="29">
        <v>43510</v>
      </c>
      <c r="B1979" t="s">
        <v>338</v>
      </c>
      <c r="C1979">
        <v>5.69</v>
      </c>
      <c r="D1979">
        <v>98.34</v>
      </c>
    </row>
    <row r="1980" spans="1:4">
      <c r="A1980" s="29">
        <v>43510</v>
      </c>
      <c r="B1980" t="s">
        <v>339</v>
      </c>
      <c r="C1980">
        <v>5.65</v>
      </c>
      <c r="D1980">
        <v>98.38</v>
      </c>
    </row>
    <row r="1981" spans="1:4">
      <c r="A1981" s="29">
        <v>43510</v>
      </c>
      <c r="B1981" t="s">
        <v>340</v>
      </c>
      <c r="C1981">
        <v>5.63</v>
      </c>
      <c r="D1981">
        <v>98.4</v>
      </c>
    </row>
    <row r="1982" spans="1:4">
      <c r="A1982" s="29">
        <v>43510</v>
      </c>
      <c r="B1982" t="s">
        <v>341</v>
      </c>
      <c r="C1982">
        <v>5.6</v>
      </c>
      <c r="D1982">
        <v>98.43</v>
      </c>
    </row>
    <row r="1983" spans="1:4">
      <c r="A1983" s="29">
        <v>43510</v>
      </c>
      <c r="B1983" t="s">
        <v>342</v>
      </c>
      <c r="C1983">
        <v>5.58</v>
      </c>
      <c r="D1983">
        <v>98.45</v>
      </c>
    </row>
    <row r="1984" spans="1:4">
      <c r="A1984" s="29">
        <v>43510</v>
      </c>
      <c r="B1984" t="s">
        <v>343</v>
      </c>
      <c r="C1984">
        <v>5.57</v>
      </c>
      <c r="D1984">
        <v>98.460000000000008</v>
      </c>
    </row>
    <row r="1985" spans="1:4">
      <c r="A1985" s="29">
        <v>43510</v>
      </c>
      <c r="B1985" t="s">
        <v>344</v>
      </c>
      <c r="C1985">
        <v>5.56</v>
      </c>
      <c r="D1985">
        <v>98.47</v>
      </c>
    </row>
    <row r="1986" spans="1:4">
      <c r="A1986" s="29">
        <v>43510</v>
      </c>
      <c r="B1986" t="s">
        <v>345</v>
      </c>
      <c r="C1986">
        <v>5.54</v>
      </c>
      <c r="D1986">
        <v>98.49</v>
      </c>
    </row>
    <row r="1987" spans="1:4">
      <c r="A1987" s="29">
        <v>43510</v>
      </c>
      <c r="B1987" t="s">
        <v>346</v>
      </c>
      <c r="C1987">
        <v>5.53</v>
      </c>
      <c r="D1987">
        <v>98.5</v>
      </c>
    </row>
    <row r="1988" spans="1:4">
      <c r="A1988" s="29">
        <v>43510</v>
      </c>
      <c r="B1988" t="s">
        <v>347</v>
      </c>
      <c r="C1988">
        <v>20.25</v>
      </c>
      <c r="D1988">
        <v>83.78</v>
      </c>
    </row>
    <row r="1989" spans="1:4">
      <c r="A1989" s="29">
        <v>43510</v>
      </c>
      <c r="B1989" t="s">
        <v>348</v>
      </c>
      <c r="C1989">
        <v>22.53</v>
      </c>
      <c r="D1989">
        <v>81.5</v>
      </c>
    </row>
    <row r="1990" spans="1:4">
      <c r="A1990" s="29">
        <v>43510</v>
      </c>
      <c r="B1990" t="s">
        <v>349</v>
      </c>
      <c r="C1990">
        <v>22.73</v>
      </c>
      <c r="D1990">
        <v>81.3</v>
      </c>
    </row>
    <row r="1991" spans="1:4">
      <c r="A1991" s="29">
        <v>43510</v>
      </c>
      <c r="B1991" t="s">
        <v>350</v>
      </c>
      <c r="C1991">
        <v>16.16</v>
      </c>
      <c r="D1991">
        <v>87.87</v>
      </c>
    </row>
    <row r="1992" spans="1:4">
      <c r="A1992" s="29">
        <v>43510</v>
      </c>
      <c r="B1992" t="s">
        <v>351</v>
      </c>
      <c r="C1992">
        <v>6.01</v>
      </c>
      <c r="D1992">
        <v>98.02</v>
      </c>
    </row>
    <row r="1993" spans="1:4">
      <c r="A1993" s="29">
        <v>43510</v>
      </c>
      <c r="B1993" t="s">
        <v>352</v>
      </c>
      <c r="C1993">
        <v>5.69</v>
      </c>
      <c r="D1993">
        <v>98.34</v>
      </c>
    </row>
    <row r="1994" spans="1:4">
      <c r="A1994" s="29">
        <v>43510</v>
      </c>
      <c r="B1994" t="s">
        <v>353</v>
      </c>
      <c r="C1994">
        <v>5.63</v>
      </c>
      <c r="D1994">
        <v>98.4</v>
      </c>
    </row>
    <row r="1995" spans="1:4">
      <c r="A1995" s="29">
        <v>43510</v>
      </c>
      <c r="B1995" t="s">
        <v>354</v>
      </c>
      <c r="C1995">
        <v>5.58</v>
      </c>
      <c r="D1995">
        <v>98.45</v>
      </c>
    </row>
    <row r="1996" spans="1:4">
      <c r="A1996" s="29">
        <v>43510</v>
      </c>
      <c r="B1996" t="s">
        <v>355</v>
      </c>
      <c r="C1996">
        <v>5.57</v>
      </c>
      <c r="D1996">
        <v>98.460000000000008</v>
      </c>
    </row>
    <row r="1997" spans="1:4">
      <c r="A1997" s="29">
        <v>43510</v>
      </c>
      <c r="B1997" t="s">
        <v>356</v>
      </c>
      <c r="C1997">
        <v>5.55</v>
      </c>
      <c r="D1997">
        <v>98.48</v>
      </c>
    </row>
    <row r="1998" spans="1:4">
      <c r="A1998" s="29">
        <v>43510</v>
      </c>
      <c r="B1998" t="s">
        <v>357</v>
      </c>
      <c r="C1998">
        <v>5.79</v>
      </c>
      <c r="D1998">
        <v>98.24</v>
      </c>
    </row>
    <row r="1999" spans="1:4">
      <c r="A1999" s="29">
        <v>43510</v>
      </c>
      <c r="B1999" t="s">
        <v>358</v>
      </c>
      <c r="C1999">
        <v>5.95</v>
      </c>
      <c r="D1999">
        <v>98.08</v>
      </c>
    </row>
    <row r="2000" spans="1:4">
      <c r="A2000" s="29">
        <v>43510</v>
      </c>
      <c r="B2000" t="s">
        <v>359</v>
      </c>
      <c r="C2000">
        <v>6.02</v>
      </c>
      <c r="D2000">
        <v>98.01</v>
      </c>
    </row>
    <row r="2001" spans="1:4">
      <c r="A2001" s="29">
        <v>43510</v>
      </c>
      <c r="B2001" t="s">
        <v>360</v>
      </c>
      <c r="C2001">
        <v>6.06</v>
      </c>
      <c r="D2001">
        <v>97.97</v>
      </c>
    </row>
    <row r="2002" spans="1:4">
      <c r="A2002" s="29">
        <v>43510</v>
      </c>
      <c r="B2002" t="s">
        <v>361</v>
      </c>
      <c r="C2002">
        <v>6.1</v>
      </c>
      <c r="D2002">
        <v>97.93</v>
      </c>
    </row>
    <row r="2003" spans="1:4">
      <c r="A2003" s="29">
        <v>43510</v>
      </c>
      <c r="B2003" t="s">
        <v>362</v>
      </c>
      <c r="C2003">
        <v>6.11</v>
      </c>
      <c r="D2003">
        <v>97.92</v>
      </c>
    </row>
    <row r="2004" spans="1:4">
      <c r="A2004" s="29">
        <v>43510</v>
      </c>
      <c r="B2004" t="s">
        <v>363</v>
      </c>
      <c r="C2004">
        <v>6.14</v>
      </c>
      <c r="D2004">
        <v>97.89</v>
      </c>
    </row>
    <row r="2005" spans="1:4">
      <c r="A2005" s="29">
        <v>43510</v>
      </c>
      <c r="B2005" t="s">
        <v>364</v>
      </c>
      <c r="C2005">
        <v>6.16</v>
      </c>
      <c r="D2005">
        <v>97.87</v>
      </c>
    </row>
    <row r="2006" spans="1:4">
      <c r="A2006" s="29">
        <v>43510</v>
      </c>
      <c r="B2006" t="s">
        <v>365</v>
      </c>
      <c r="C2006">
        <v>6.17</v>
      </c>
      <c r="D2006">
        <v>97.86</v>
      </c>
    </row>
    <row r="2007" spans="1:4">
      <c r="A2007" s="29">
        <v>43510</v>
      </c>
      <c r="B2007" t="s">
        <v>366</v>
      </c>
      <c r="C2007">
        <v>6.18</v>
      </c>
      <c r="D2007">
        <v>97.85</v>
      </c>
    </row>
    <row r="2008" spans="1:4">
      <c r="A2008" s="29">
        <v>43510</v>
      </c>
      <c r="B2008" t="s">
        <v>367</v>
      </c>
      <c r="C2008">
        <v>6.2</v>
      </c>
      <c r="D2008">
        <v>97.83</v>
      </c>
    </row>
    <row r="2009" spans="1:4">
      <c r="A2009" s="29">
        <v>43510</v>
      </c>
      <c r="B2009" t="s">
        <v>368</v>
      </c>
      <c r="C2009">
        <v>6.21</v>
      </c>
      <c r="D2009">
        <v>97.820000000000007</v>
      </c>
    </row>
    <row r="2010" spans="1:4">
      <c r="A2010" s="29">
        <v>43510</v>
      </c>
      <c r="B2010" t="s">
        <v>369</v>
      </c>
      <c r="C2010">
        <v>6.22</v>
      </c>
      <c r="D2010">
        <v>97.81</v>
      </c>
    </row>
    <row r="2011" spans="1:4">
      <c r="A2011" s="29">
        <v>43510</v>
      </c>
      <c r="B2011" t="s">
        <v>370</v>
      </c>
      <c r="C2011">
        <v>5.96</v>
      </c>
      <c r="D2011">
        <v>98.070000000000007</v>
      </c>
    </row>
    <row r="2012" spans="1:4">
      <c r="A2012" s="29">
        <v>43510</v>
      </c>
      <c r="B2012" t="s">
        <v>371</v>
      </c>
      <c r="C2012">
        <v>5.8</v>
      </c>
      <c r="D2012">
        <v>98.23</v>
      </c>
    </row>
    <row r="2013" spans="1:4">
      <c r="A2013" s="29">
        <v>43510</v>
      </c>
      <c r="B2013" t="s">
        <v>372</v>
      </c>
      <c r="C2013">
        <v>5.73</v>
      </c>
      <c r="D2013">
        <v>98.3</v>
      </c>
    </row>
    <row r="2014" spans="1:4">
      <c r="A2014" s="29">
        <v>43510</v>
      </c>
      <c r="B2014" t="s">
        <v>373</v>
      </c>
      <c r="C2014">
        <v>5.91</v>
      </c>
      <c r="D2014">
        <v>98.12</v>
      </c>
    </row>
    <row r="2015" spans="1:4">
      <c r="A2015" s="29">
        <v>43510</v>
      </c>
      <c r="B2015" t="s">
        <v>374</v>
      </c>
      <c r="C2015">
        <v>6.05</v>
      </c>
      <c r="D2015">
        <v>97.98</v>
      </c>
    </row>
    <row r="2016" spans="1:4">
      <c r="A2016" s="29">
        <v>43510</v>
      </c>
      <c r="B2016" t="s">
        <v>375</v>
      </c>
      <c r="C2016">
        <v>6.12</v>
      </c>
      <c r="D2016">
        <v>97.91</v>
      </c>
    </row>
    <row r="2017" spans="1:4">
      <c r="A2017" s="29">
        <v>43510</v>
      </c>
      <c r="B2017" t="s">
        <v>280</v>
      </c>
      <c r="C2017">
        <v>6.16</v>
      </c>
      <c r="D2017">
        <v>97.87</v>
      </c>
    </row>
    <row r="2018" spans="1:4">
      <c r="A2018" s="29">
        <v>43510</v>
      </c>
      <c r="B2018" t="s">
        <v>281</v>
      </c>
      <c r="C2018">
        <v>6.17</v>
      </c>
      <c r="D2018">
        <v>97.86</v>
      </c>
    </row>
    <row r="2019" spans="1:4">
      <c r="A2019" s="29">
        <v>43510</v>
      </c>
      <c r="B2019" t="s">
        <v>282</v>
      </c>
      <c r="C2019">
        <v>6.19</v>
      </c>
      <c r="D2019">
        <v>97.84</v>
      </c>
    </row>
    <row r="2020" spans="1:4">
      <c r="A2020" s="29">
        <v>43510</v>
      </c>
      <c r="B2020" t="s">
        <v>283</v>
      </c>
      <c r="C2020">
        <v>6.21</v>
      </c>
      <c r="D2020">
        <v>97.820000000000007</v>
      </c>
    </row>
    <row r="2021" spans="1:4">
      <c r="A2021" s="29">
        <v>43510</v>
      </c>
      <c r="B2021" t="s">
        <v>284</v>
      </c>
      <c r="C2021">
        <v>6.21</v>
      </c>
      <c r="D2021">
        <v>97.820000000000007</v>
      </c>
    </row>
    <row r="2022" spans="1:4">
      <c r="A2022" s="29">
        <v>43510</v>
      </c>
      <c r="B2022" t="s">
        <v>285</v>
      </c>
      <c r="C2022">
        <v>6.11</v>
      </c>
      <c r="D2022">
        <v>97.92</v>
      </c>
    </row>
    <row r="2023" spans="1:4">
      <c r="A2023" s="29">
        <v>43510</v>
      </c>
      <c r="B2023" t="s">
        <v>286</v>
      </c>
      <c r="C2023">
        <v>5.85</v>
      </c>
      <c r="D2023">
        <v>98.18</v>
      </c>
    </row>
    <row r="2024" spans="1:4">
      <c r="A2024" s="29">
        <v>43510</v>
      </c>
      <c r="B2024" t="s">
        <v>287</v>
      </c>
      <c r="C2024">
        <v>5.76</v>
      </c>
      <c r="D2024">
        <v>98.27</v>
      </c>
    </row>
    <row r="2025" spans="1:4">
      <c r="A2025" s="29">
        <v>43510</v>
      </c>
      <c r="B2025" t="s">
        <v>288</v>
      </c>
      <c r="C2025">
        <v>5.86</v>
      </c>
      <c r="D2025">
        <v>98.17</v>
      </c>
    </row>
    <row r="2026" spans="1:4">
      <c r="A2026" s="29">
        <v>43510</v>
      </c>
      <c r="B2026" t="s">
        <v>289</v>
      </c>
      <c r="C2026">
        <v>6.05</v>
      </c>
      <c r="D2026">
        <v>97.98</v>
      </c>
    </row>
    <row r="2027" spans="1:4">
      <c r="A2027" s="29">
        <v>43510</v>
      </c>
      <c r="B2027" t="s">
        <v>290</v>
      </c>
      <c r="C2027">
        <v>6.11</v>
      </c>
      <c r="D2027">
        <v>97.92</v>
      </c>
    </row>
    <row r="2028" spans="1:4">
      <c r="A2028" s="29">
        <v>43510</v>
      </c>
      <c r="B2028" t="s">
        <v>291</v>
      </c>
      <c r="C2028">
        <v>6.15</v>
      </c>
      <c r="D2028">
        <v>97.88</v>
      </c>
    </row>
    <row r="2029" spans="1:4">
      <c r="A2029" s="29">
        <v>43510</v>
      </c>
      <c r="B2029" t="s">
        <v>292</v>
      </c>
      <c r="C2029">
        <v>6.18</v>
      </c>
      <c r="D2029">
        <v>97.85</v>
      </c>
    </row>
    <row r="2030" spans="1:4">
      <c r="A2030" s="29">
        <v>43510</v>
      </c>
      <c r="B2030" t="s">
        <v>293</v>
      </c>
      <c r="C2030">
        <v>6.2</v>
      </c>
      <c r="D2030">
        <v>97.83</v>
      </c>
    </row>
    <row r="2031" spans="1:4">
      <c r="A2031" s="29">
        <v>43510</v>
      </c>
      <c r="B2031" t="s">
        <v>294</v>
      </c>
      <c r="C2031">
        <v>6.2</v>
      </c>
      <c r="D2031">
        <v>97.83</v>
      </c>
    </row>
    <row r="2032" spans="1:4">
      <c r="A2032" s="29">
        <v>43510</v>
      </c>
      <c r="B2032" t="s">
        <v>295</v>
      </c>
      <c r="C2032">
        <v>6.2</v>
      </c>
      <c r="D2032">
        <v>97.83</v>
      </c>
    </row>
    <row r="2033" spans="1:4">
      <c r="A2033" s="29">
        <v>43510</v>
      </c>
      <c r="B2033" t="s">
        <v>296</v>
      </c>
      <c r="C2033">
        <v>5.89</v>
      </c>
      <c r="D2033">
        <v>98.14</v>
      </c>
    </row>
    <row r="2034" spans="1:4">
      <c r="A2034" s="29">
        <v>43510</v>
      </c>
      <c r="B2034" t="s">
        <v>297</v>
      </c>
      <c r="C2034">
        <v>5.78</v>
      </c>
      <c r="D2034">
        <v>98.25</v>
      </c>
    </row>
    <row r="2035" spans="1:4">
      <c r="A2035" s="29">
        <v>43510</v>
      </c>
      <c r="B2035" t="s">
        <v>298</v>
      </c>
      <c r="C2035">
        <v>5.71</v>
      </c>
      <c r="D2035">
        <v>98.320000000000007</v>
      </c>
    </row>
    <row r="2036" spans="1:4">
      <c r="A2036" s="29">
        <v>43510</v>
      </c>
      <c r="B2036" t="s">
        <v>299</v>
      </c>
      <c r="C2036">
        <v>5.67</v>
      </c>
      <c r="D2036">
        <v>98.36</v>
      </c>
    </row>
    <row r="2037" spans="1:4">
      <c r="A2037" s="29">
        <v>43510</v>
      </c>
      <c r="B2037" t="s">
        <v>300</v>
      </c>
      <c r="C2037">
        <v>5.91</v>
      </c>
      <c r="D2037">
        <v>98.12</v>
      </c>
    </row>
    <row r="2038" spans="1:4">
      <c r="A2038" s="29">
        <v>43510</v>
      </c>
      <c r="B2038" t="s">
        <v>301</v>
      </c>
      <c r="C2038">
        <v>6.05</v>
      </c>
      <c r="D2038">
        <v>97.98</v>
      </c>
    </row>
    <row r="2039" spans="1:4">
      <c r="A2039" s="29">
        <v>43510</v>
      </c>
      <c r="B2039" t="s">
        <v>302</v>
      </c>
      <c r="C2039">
        <v>6.1</v>
      </c>
      <c r="D2039">
        <v>97.93</v>
      </c>
    </row>
    <row r="2040" spans="1:4">
      <c r="A2040" s="29">
        <v>43510</v>
      </c>
      <c r="B2040" t="s">
        <v>303</v>
      </c>
      <c r="C2040">
        <v>22.12</v>
      </c>
      <c r="D2040">
        <v>81.91</v>
      </c>
    </row>
    <row r="2041" spans="1:4">
      <c r="A2041" s="29">
        <v>43510</v>
      </c>
      <c r="B2041" t="s">
        <v>304</v>
      </c>
      <c r="C2041">
        <v>22.79</v>
      </c>
      <c r="D2041">
        <v>81.240000000000009</v>
      </c>
    </row>
    <row r="2042" spans="1:4">
      <c r="A2042" s="29">
        <v>43510</v>
      </c>
      <c r="B2042" t="s">
        <v>305</v>
      </c>
      <c r="C2042">
        <v>22.8</v>
      </c>
      <c r="D2042">
        <v>81.23</v>
      </c>
    </row>
    <row r="2043" spans="1:4">
      <c r="A2043" s="29">
        <v>43510</v>
      </c>
      <c r="B2043" t="s">
        <v>306</v>
      </c>
      <c r="C2043">
        <v>22.8</v>
      </c>
      <c r="D2043">
        <v>81.23</v>
      </c>
    </row>
    <row r="2044" spans="1:4">
      <c r="A2044" s="29">
        <v>43510</v>
      </c>
      <c r="B2044" t="s">
        <v>307</v>
      </c>
      <c r="C2044">
        <v>6.68</v>
      </c>
      <c r="D2044">
        <v>97.35</v>
      </c>
    </row>
    <row r="2045" spans="1:4">
      <c r="A2045" s="29">
        <v>43510</v>
      </c>
      <c r="B2045" t="s">
        <v>308</v>
      </c>
      <c r="C2045">
        <v>6.1</v>
      </c>
      <c r="D2045">
        <v>97.93</v>
      </c>
    </row>
    <row r="2046" spans="1:4">
      <c r="A2046" s="29">
        <v>43510</v>
      </c>
      <c r="B2046" t="s">
        <v>309</v>
      </c>
      <c r="C2046">
        <v>5.85</v>
      </c>
      <c r="D2046">
        <v>98.18</v>
      </c>
    </row>
    <row r="2047" spans="1:4">
      <c r="A2047" s="29">
        <v>43510</v>
      </c>
      <c r="B2047" t="s">
        <v>310</v>
      </c>
      <c r="C2047">
        <v>5.76</v>
      </c>
      <c r="D2047">
        <v>98.27</v>
      </c>
    </row>
    <row r="2048" spans="1:4">
      <c r="A2048" s="29">
        <v>43510</v>
      </c>
      <c r="B2048" t="s">
        <v>311</v>
      </c>
      <c r="C2048">
        <v>6.02</v>
      </c>
      <c r="D2048">
        <v>98.01</v>
      </c>
    </row>
    <row r="2049" spans="1:4">
      <c r="A2049" s="29">
        <v>43510</v>
      </c>
      <c r="B2049" t="s">
        <v>312</v>
      </c>
      <c r="C2049">
        <v>6.12</v>
      </c>
      <c r="D2049">
        <v>97.91</v>
      </c>
    </row>
    <row r="2050" spans="1:4">
      <c r="A2050" s="29">
        <v>43510</v>
      </c>
      <c r="B2050" t="s">
        <v>313</v>
      </c>
      <c r="C2050">
        <v>6.16</v>
      </c>
      <c r="D2050">
        <v>97.87</v>
      </c>
    </row>
    <row r="2051" spans="1:4">
      <c r="A2051" s="29">
        <v>43510</v>
      </c>
      <c r="B2051" t="s">
        <v>314</v>
      </c>
      <c r="C2051">
        <v>6.18</v>
      </c>
      <c r="D2051">
        <v>97.85</v>
      </c>
    </row>
    <row r="2052" spans="1:4">
      <c r="A2052" s="29">
        <v>43510</v>
      </c>
      <c r="B2052" t="s">
        <v>315</v>
      </c>
      <c r="C2052">
        <v>6.21</v>
      </c>
      <c r="D2052">
        <v>97.820000000000007</v>
      </c>
    </row>
    <row r="2053" spans="1:4">
      <c r="A2053" s="29">
        <v>43510</v>
      </c>
      <c r="B2053" t="s">
        <v>316</v>
      </c>
      <c r="C2053">
        <v>6.22</v>
      </c>
      <c r="D2053">
        <v>97.81</v>
      </c>
    </row>
    <row r="2054" spans="1:4">
      <c r="A2054" s="29">
        <v>43510</v>
      </c>
      <c r="B2054" t="s">
        <v>317</v>
      </c>
      <c r="C2054">
        <v>6.23</v>
      </c>
      <c r="D2054">
        <v>97.8</v>
      </c>
    </row>
    <row r="2055" spans="1:4">
      <c r="A2055" s="29">
        <v>43510</v>
      </c>
      <c r="B2055" t="s">
        <v>318</v>
      </c>
      <c r="C2055">
        <v>6.24</v>
      </c>
      <c r="D2055">
        <v>97.79</v>
      </c>
    </row>
    <row r="2056" spans="1:4">
      <c r="A2056" s="29">
        <v>43510</v>
      </c>
      <c r="B2056" t="s">
        <v>319</v>
      </c>
      <c r="C2056">
        <v>6.24</v>
      </c>
      <c r="D2056">
        <v>97.79</v>
      </c>
    </row>
    <row r="2057" spans="1:4">
      <c r="A2057" s="29">
        <v>43510</v>
      </c>
      <c r="B2057" t="s">
        <v>320</v>
      </c>
      <c r="C2057">
        <v>6.26</v>
      </c>
      <c r="D2057">
        <v>97.77</v>
      </c>
    </row>
    <row r="2058" spans="1:4">
      <c r="A2058" s="29">
        <v>43510</v>
      </c>
      <c r="B2058" t="s">
        <v>321</v>
      </c>
      <c r="C2058">
        <v>6.26</v>
      </c>
      <c r="D2058">
        <v>97.77</v>
      </c>
    </row>
    <row r="2059" spans="1:4">
      <c r="A2059" s="29">
        <v>43510</v>
      </c>
      <c r="B2059" t="s">
        <v>322</v>
      </c>
      <c r="C2059">
        <v>6.25</v>
      </c>
      <c r="D2059">
        <v>97.78</v>
      </c>
    </row>
    <row r="2060" spans="1:4">
      <c r="A2060" s="29">
        <v>43510</v>
      </c>
      <c r="B2060" t="s">
        <v>323</v>
      </c>
      <c r="C2060">
        <v>6.26</v>
      </c>
      <c r="D2060">
        <v>97.77</v>
      </c>
    </row>
    <row r="2061" spans="1:4">
      <c r="A2061" s="29">
        <v>43510</v>
      </c>
      <c r="B2061" t="s">
        <v>324</v>
      </c>
      <c r="C2061">
        <v>6.27</v>
      </c>
      <c r="D2061">
        <v>97.76</v>
      </c>
    </row>
    <row r="2062" spans="1:4">
      <c r="A2062" s="29">
        <v>43510</v>
      </c>
      <c r="B2062" t="s">
        <v>325</v>
      </c>
      <c r="C2062">
        <v>6.22</v>
      </c>
      <c r="D2062">
        <v>97.81</v>
      </c>
    </row>
    <row r="2063" spans="1:4">
      <c r="A2063" s="29">
        <v>43510</v>
      </c>
      <c r="B2063" t="s">
        <v>326</v>
      </c>
      <c r="C2063">
        <v>5.92</v>
      </c>
      <c r="D2063">
        <v>98.11</v>
      </c>
    </row>
    <row r="2064" spans="1:4">
      <c r="A2064" s="29">
        <v>43510</v>
      </c>
      <c r="B2064" t="s">
        <v>327</v>
      </c>
      <c r="C2064">
        <v>5.81</v>
      </c>
      <c r="D2064">
        <v>98.22</v>
      </c>
    </row>
    <row r="2065" spans="1:4">
      <c r="A2065" s="29">
        <v>43510</v>
      </c>
      <c r="B2065" t="s">
        <v>328</v>
      </c>
      <c r="C2065">
        <v>5.74</v>
      </c>
      <c r="D2065">
        <v>98.29</v>
      </c>
    </row>
    <row r="2066" spans="1:4">
      <c r="A2066" s="29">
        <v>43510</v>
      </c>
      <c r="B2066" t="s">
        <v>329</v>
      </c>
      <c r="C2066">
        <v>5.7</v>
      </c>
      <c r="D2066">
        <v>98.33</v>
      </c>
    </row>
    <row r="2067" spans="1:4">
      <c r="A2067" s="29">
        <v>43511</v>
      </c>
      <c r="B2067" t="s">
        <v>330</v>
      </c>
      <c r="C2067">
        <v>5.67</v>
      </c>
      <c r="D2067">
        <v>98.36</v>
      </c>
    </row>
    <row r="2068" spans="1:4">
      <c r="A2068" s="29">
        <v>43511</v>
      </c>
      <c r="B2068" t="s">
        <v>331</v>
      </c>
      <c r="C2068">
        <v>5.64</v>
      </c>
      <c r="D2068">
        <v>98.39</v>
      </c>
    </row>
    <row r="2069" spans="1:4">
      <c r="A2069" s="29">
        <v>43511</v>
      </c>
      <c r="B2069" t="s">
        <v>332</v>
      </c>
      <c r="C2069">
        <v>17.920000000000002</v>
      </c>
      <c r="D2069">
        <v>86.11</v>
      </c>
    </row>
    <row r="2070" spans="1:4">
      <c r="A2070" s="29">
        <v>43511</v>
      </c>
      <c r="B2070" t="s">
        <v>333</v>
      </c>
      <c r="C2070">
        <v>18.37</v>
      </c>
      <c r="D2070">
        <v>85.66</v>
      </c>
    </row>
    <row r="2071" spans="1:4">
      <c r="A2071" s="29">
        <v>43511</v>
      </c>
      <c r="B2071" t="s">
        <v>334</v>
      </c>
      <c r="C2071">
        <v>18.39</v>
      </c>
      <c r="D2071">
        <v>85.64</v>
      </c>
    </row>
    <row r="2072" spans="1:4">
      <c r="A2072" s="29">
        <v>43511</v>
      </c>
      <c r="B2072" t="s">
        <v>335</v>
      </c>
      <c r="C2072">
        <v>18.350000000000001</v>
      </c>
      <c r="D2072">
        <v>85.68</v>
      </c>
    </row>
    <row r="2073" spans="1:4">
      <c r="A2073" s="29">
        <v>43511</v>
      </c>
      <c r="B2073" t="s">
        <v>336</v>
      </c>
      <c r="C2073">
        <v>18.309999999999999</v>
      </c>
      <c r="D2073">
        <v>85.72</v>
      </c>
    </row>
    <row r="2074" spans="1:4">
      <c r="A2074" s="29">
        <v>43511</v>
      </c>
      <c r="B2074" t="s">
        <v>337</v>
      </c>
      <c r="C2074">
        <v>6.18</v>
      </c>
      <c r="D2074">
        <v>97.85</v>
      </c>
    </row>
    <row r="2075" spans="1:4">
      <c r="A2075" s="29">
        <v>43511</v>
      </c>
      <c r="B2075" t="s">
        <v>338</v>
      </c>
      <c r="C2075">
        <v>5.73</v>
      </c>
      <c r="D2075">
        <v>98.3</v>
      </c>
    </row>
    <row r="2076" spans="1:4">
      <c r="A2076" s="29">
        <v>43511</v>
      </c>
      <c r="B2076" t="s">
        <v>339</v>
      </c>
      <c r="C2076">
        <v>5.67</v>
      </c>
      <c r="D2076">
        <v>98.36</v>
      </c>
    </row>
    <row r="2077" spans="1:4">
      <c r="A2077" s="29">
        <v>43511</v>
      </c>
      <c r="B2077" t="s">
        <v>340</v>
      </c>
      <c r="C2077">
        <v>5.63</v>
      </c>
      <c r="D2077">
        <v>98.4</v>
      </c>
    </row>
    <row r="2078" spans="1:4">
      <c r="A2078" s="29">
        <v>43511</v>
      </c>
      <c r="B2078" t="s">
        <v>341</v>
      </c>
      <c r="C2078">
        <v>5.61</v>
      </c>
      <c r="D2078">
        <v>98.42</v>
      </c>
    </row>
    <row r="2079" spans="1:4">
      <c r="A2079" s="29">
        <v>43511</v>
      </c>
      <c r="B2079" t="s">
        <v>342</v>
      </c>
      <c r="C2079">
        <v>5.58</v>
      </c>
      <c r="D2079">
        <v>98.45</v>
      </c>
    </row>
    <row r="2080" spans="1:4">
      <c r="A2080" s="29">
        <v>43511</v>
      </c>
      <c r="B2080" t="s">
        <v>343</v>
      </c>
      <c r="C2080">
        <v>5.57</v>
      </c>
      <c r="D2080">
        <v>98.460000000000008</v>
      </c>
    </row>
    <row r="2081" spans="1:4">
      <c r="A2081" s="29">
        <v>43511</v>
      </c>
      <c r="B2081" t="s">
        <v>344</v>
      </c>
      <c r="C2081">
        <v>5.56</v>
      </c>
      <c r="D2081">
        <v>98.47</v>
      </c>
    </row>
    <row r="2082" spans="1:4">
      <c r="A2082" s="29">
        <v>43511</v>
      </c>
      <c r="B2082" t="s">
        <v>345</v>
      </c>
      <c r="C2082">
        <v>5.55</v>
      </c>
      <c r="D2082">
        <v>98.48</v>
      </c>
    </row>
    <row r="2083" spans="1:4">
      <c r="A2083" s="29">
        <v>43511</v>
      </c>
      <c r="B2083" t="s">
        <v>346</v>
      </c>
      <c r="C2083">
        <v>5.53</v>
      </c>
      <c r="D2083">
        <v>98.5</v>
      </c>
    </row>
    <row r="2084" spans="1:4">
      <c r="A2084" s="29">
        <v>43511</v>
      </c>
      <c r="B2084" t="s">
        <v>347</v>
      </c>
      <c r="C2084">
        <v>5.53</v>
      </c>
      <c r="D2084">
        <v>98.5</v>
      </c>
    </row>
    <row r="2085" spans="1:4">
      <c r="A2085" s="29">
        <v>43511</v>
      </c>
      <c r="B2085" t="s">
        <v>348</v>
      </c>
      <c r="C2085">
        <v>5.52</v>
      </c>
      <c r="D2085">
        <v>98.51</v>
      </c>
    </row>
    <row r="2086" spans="1:4">
      <c r="A2086" s="29">
        <v>43511</v>
      </c>
      <c r="B2086" t="s">
        <v>349</v>
      </c>
      <c r="C2086">
        <v>5.51</v>
      </c>
      <c r="D2086">
        <v>98.52</v>
      </c>
    </row>
    <row r="2087" spans="1:4">
      <c r="A2087" s="29">
        <v>43511</v>
      </c>
      <c r="B2087" t="s">
        <v>350</v>
      </c>
      <c r="C2087">
        <v>17.75</v>
      </c>
      <c r="D2087">
        <v>86.28</v>
      </c>
    </row>
    <row r="2088" spans="1:4">
      <c r="A2088" s="29">
        <v>43511</v>
      </c>
      <c r="B2088" t="s">
        <v>351</v>
      </c>
      <c r="C2088">
        <v>6.15</v>
      </c>
      <c r="D2088">
        <v>97.88</v>
      </c>
    </row>
    <row r="2089" spans="1:4">
      <c r="A2089" s="29">
        <v>43511</v>
      </c>
      <c r="B2089" t="s">
        <v>352</v>
      </c>
      <c r="C2089">
        <v>5.98</v>
      </c>
      <c r="D2089">
        <v>98.05</v>
      </c>
    </row>
    <row r="2090" spans="1:4">
      <c r="A2090" s="29">
        <v>43511</v>
      </c>
      <c r="B2090" t="s">
        <v>353</v>
      </c>
      <c r="C2090">
        <v>5.99</v>
      </c>
      <c r="D2090">
        <v>98.04</v>
      </c>
    </row>
    <row r="2091" spans="1:4">
      <c r="A2091" s="29">
        <v>43511</v>
      </c>
      <c r="B2091" t="s">
        <v>354</v>
      </c>
      <c r="C2091">
        <v>5.74</v>
      </c>
      <c r="D2091">
        <v>98.29</v>
      </c>
    </row>
    <row r="2092" spans="1:4">
      <c r="A2092" s="29">
        <v>43511</v>
      </c>
      <c r="B2092" t="s">
        <v>355</v>
      </c>
      <c r="C2092">
        <v>5.63</v>
      </c>
      <c r="D2092">
        <v>98.4</v>
      </c>
    </row>
    <row r="2093" spans="1:4">
      <c r="A2093" s="29">
        <v>43511</v>
      </c>
      <c r="B2093" t="s">
        <v>356</v>
      </c>
      <c r="C2093">
        <v>5.6</v>
      </c>
      <c r="D2093">
        <v>98.43</v>
      </c>
    </row>
    <row r="2094" spans="1:4">
      <c r="A2094" s="29">
        <v>43511</v>
      </c>
      <c r="B2094" t="s">
        <v>357</v>
      </c>
      <c r="C2094">
        <v>5.57</v>
      </c>
      <c r="D2094">
        <v>98.460000000000008</v>
      </c>
    </row>
    <row r="2095" spans="1:4">
      <c r="A2095" s="29">
        <v>43511</v>
      </c>
      <c r="B2095" t="s">
        <v>358</v>
      </c>
      <c r="C2095">
        <v>5.69</v>
      </c>
      <c r="D2095">
        <v>98.34</v>
      </c>
    </row>
    <row r="2096" spans="1:4">
      <c r="A2096" s="29">
        <v>43511</v>
      </c>
      <c r="B2096" t="s">
        <v>359</v>
      </c>
      <c r="C2096">
        <v>5.93</v>
      </c>
      <c r="D2096">
        <v>98.1</v>
      </c>
    </row>
    <row r="2097" spans="1:4">
      <c r="A2097" s="29">
        <v>43511</v>
      </c>
      <c r="B2097" t="s">
        <v>360</v>
      </c>
      <c r="C2097">
        <v>6</v>
      </c>
      <c r="D2097">
        <v>98.03</v>
      </c>
    </row>
    <row r="2098" spans="1:4">
      <c r="A2098" s="29">
        <v>43511</v>
      </c>
      <c r="B2098" t="s">
        <v>361</v>
      </c>
      <c r="C2098">
        <v>6.06</v>
      </c>
      <c r="D2098">
        <v>97.97</v>
      </c>
    </row>
    <row r="2099" spans="1:4">
      <c r="A2099" s="29">
        <v>43511</v>
      </c>
      <c r="B2099" t="s">
        <v>362</v>
      </c>
      <c r="C2099">
        <v>6.09</v>
      </c>
      <c r="D2099">
        <v>97.94</v>
      </c>
    </row>
    <row r="2100" spans="1:4">
      <c r="A2100" s="29">
        <v>43511</v>
      </c>
      <c r="B2100" t="s">
        <v>363</v>
      </c>
      <c r="C2100">
        <v>6.12</v>
      </c>
      <c r="D2100">
        <v>97.91</v>
      </c>
    </row>
    <row r="2101" spans="1:4">
      <c r="A2101" s="29">
        <v>43511</v>
      </c>
      <c r="B2101" t="s">
        <v>364</v>
      </c>
      <c r="C2101">
        <v>6.14</v>
      </c>
      <c r="D2101">
        <v>97.89</v>
      </c>
    </row>
    <row r="2102" spans="1:4">
      <c r="A2102" s="29">
        <v>43511</v>
      </c>
      <c r="B2102" t="s">
        <v>365</v>
      </c>
      <c r="C2102">
        <v>6.16</v>
      </c>
      <c r="D2102">
        <v>97.87</v>
      </c>
    </row>
    <row r="2103" spans="1:4">
      <c r="A2103" s="29">
        <v>43511</v>
      </c>
      <c r="B2103" t="s">
        <v>366</v>
      </c>
      <c r="C2103">
        <v>6.16</v>
      </c>
      <c r="D2103">
        <v>97.87</v>
      </c>
    </row>
    <row r="2104" spans="1:4">
      <c r="A2104" s="29">
        <v>43511</v>
      </c>
      <c r="B2104" t="s">
        <v>367</v>
      </c>
      <c r="C2104">
        <v>6.19</v>
      </c>
      <c r="D2104">
        <v>97.84</v>
      </c>
    </row>
    <row r="2105" spans="1:4">
      <c r="A2105" s="29">
        <v>43511</v>
      </c>
      <c r="B2105" t="s">
        <v>368</v>
      </c>
      <c r="C2105">
        <v>6.2</v>
      </c>
      <c r="D2105">
        <v>97.83</v>
      </c>
    </row>
    <row r="2106" spans="1:4">
      <c r="A2106" s="29">
        <v>43511</v>
      </c>
      <c r="B2106" t="s">
        <v>369</v>
      </c>
      <c r="C2106">
        <v>6.21</v>
      </c>
      <c r="D2106">
        <v>97.820000000000007</v>
      </c>
    </row>
    <row r="2107" spans="1:4">
      <c r="A2107" s="29">
        <v>43511</v>
      </c>
      <c r="B2107" t="s">
        <v>370</v>
      </c>
      <c r="C2107">
        <v>6.22</v>
      </c>
      <c r="D2107">
        <v>97.81</v>
      </c>
    </row>
    <row r="2108" spans="1:4">
      <c r="A2108" s="29">
        <v>43511</v>
      </c>
      <c r="B2108" t="s">
        <v>371</v>
      </c>
      <c r="C2108">
        <v>6.23</v>
      </c>
      <c r="D2108">
        <v>97.8</v>
      </c>
    </row>
    <row r="2109" spans="1:4">
      <c r="A2109" s="29">
        <v>43511</v>
      </c>
      <c r="B2109" t="s">
        <v>372</v>
      </c>
      <c r="C2109">
        <v>6.16</v>
      </c>
      <c r="D2109">
        <v>97.87</v>
      </c>
    </row>
    <row r="2110" spans="1:4">
      <c r="A2110" s="29">
        <v>43511</v>
      </c>
      <c r="B2110" t="s">
        <v>373</v>
      </c>
      <c r="C2110">
        <v>5.89</v>
      </c>
      <c r="D2110">
        <v>98.14</v>
      </c>
    </row>
    <row r="2111" spans="1:4">
      <c r="A2111" s="29">
        <v>43511</v>
      </c>
      <c r="B2111" t="s">
        <v>374</v>
      </c>
      <c r="C2111">
        <v>5.77</v>
      </c>
      <c r="D2111">
        <v>98.26</v>
      </c>
    </row>
    <row r="2112" spans="1:4">
      <c r="A2112" s="29">
        <v>43511</v>
      </c>
      <c r="B2112" t="s">
        <v>375</v>
      </c>
      <c r="C2112">
        <v>5.72</v>
      </c>
      <c r="D2112">
        <v>98.31</v>
      </c>
    </row>
    <row r="2113" spans="1:4">
      <c r="A2113" s="29">
        <v>43511</v>
      </c>
      <c r="B2113" t="s">
        <v>280</v>
      </c>
      <c r="C2113">
        <v>5.98</v>
      </c>
      <c r="D2113">
        <v>98.05</v>
      </c>
    </row>
    <row r="2114" spans="1:4">
      <c r="A2114" s="29">
        <v>43511</v>
      </c>
      <c r="B2114" t="s">
        <v>281</v>
      </c>
      <c r="C2114">
        <v>6.09</v>
      </c>
      <c r="D2114">
        <v>97.94</v>
      </c>
    </row>
    <row r="2115" spans="1:4">
      <c r="A2115" s="29">
        <v>43511</v>
      </c>
      <c r="B2115" t="s">
        <v>282</v>
      </c>
      <c r="C2115">
        <v>6.14</v>
      </c>
      <c r="D2115">
        <v>97.89</v>
      </c>
    </row>
    <row r="2116" spans="1:4">
      <c r="A2116" s="29">
        <v>43511</v>
      </c>
      <c r="B2116" t="s">
        <v>283</v>
      </c>
      <c r="C2116">
        <v>6.17</v>
      </c>
      <c r="D2116">
        <v>97.86</v>
      </c>
    </row>
    <row r="2117" spans="1:4">
      <c r="A2117" s="29">
        <v>43511</v>
      </c>
      <c r="B2117" t="s">
        <v>284</v>
      </c>
      <c r="C2117">
        <v>6.19</v>
      </c>
      <c r="D2117">
        <v>97.84</v>
      </c>
    </row>
    <row r="2118" spans="1:4">
      <c r="A2118" s="29">
        <v>43511</v>
      </c>
      <c r="B2118" t="s">
        <v>285</v>
      </c>
      <c r="C2118">
        <v>6.2</v>
      </c>
      <c r="D2118">
        <v>97.83</v>
      </c>
    </row>
    <row r="2119" spans="1:4">
      <c r="A2119" s="29">
        <v>43511</v>
      </c>
      <c r="B2119" t="s">
        <v>286</v>
      </c>
      <c r="C2119">
        <v>6.21</v>
      </c>
      <c r="D2119">
        <v>97.820000000000007</v>
      </c>
    </row>
    <row r="2120" spans="1:4">
      <c r="A2120" s="29">
        <v>43511</v>
      </c>
      <c r="B2120" t="s">
        <v>287</v>
      </c>
      <c r="C2120">
        <v>6.22</v>
      </c>
      <c r="D2120">
        <v>97.81</v>
      </c>
    </row>
    <row r="2121" spans="1:4">
      <c r="A2121" s="29">
        <v>43511</v>
      </c>
      <c r="B2121" t="s">
        <v>288</v>
      </c>
      <c r="C2121">
        <v>6.22</v>
      </c>
      <c r="D2121">
        <v>97.81</v>
      </c>
    </row>
    <row r="2122" spans="1:4">
      <c r="A2122" s="29">
        <v>43511</v>
      </c>
      <c r="B2122" t="s">
        <v>289</v>
      </c>
      <c r="C2122">
        <v>5.93</v>
      </c>
      <c r="D2122">
        <v>98.1</v>
      </c>
    </row>
    <row r="2123" spans="1:4">
      <c r="A2123" s="29">
        <v>43511</v>
      </c>
      <c r="B2123" t="s">
        <v>290</v>
      </c>
      <c r="C2123">
        <v>5.79</v>
      </c>
      <c r="D2123">
        <v>98.24</v>
      </c>
    </row>
    <row r="2124" spans="1:4">
      <c r="A2124" s="29">
        <v>43511</v>
      </c>
      <c r="B2124" t="s">
        <v>291</v>
      </c>
      <c r="C2124">
        <v>5.73</v>
      </c>
      <c r="D2124">
        <v>98.3</v>
      </c>
    </row>
    <row r="2125" spans="1:4">
      <c r="A2125" s="29">
        <v>43511</v>
      </c>
      <c r="B2125" t="s">
        <v>292</v>
      </c>
      <c r="C2125">
        <v>5.84</v>
      </c>
      <c r="D2125">
        <v>98.19</v>
      </c>
    </row>
    <row r="2126" spans="1:4">
      <c r="A2126" s="29">
        <v>43511</v>
      </c>
      <c r="B2126" t="s">
        <v>293</v>
      </c>
      <c r="C2126">
        <v>6.03</v>
      </c>
      <c r="D2126">
        <v>98</v>
      </c>
    </row>
    <row r="2127" spans="1:4">
      <c r="A2127" s="29">
        <v>43511</v>
      </c>
      <c r="B2127" t="s">
        <v>294</v>
      </c>
      <c r="C2127">
        <v>6.11</v>
      </c>
      <c r="D2127">
        <v>97.92</v>
      </c>
    </row>
    <row r="2128" spans="1:4">
      <c r="A2128" s="29">
        <v>43511</v>
      </c>
      <c r="B2128" t="s">
        <v>295</v>
      </c>
      <c r="C2128">
        <v>6.15</v>
      </c>
      <c r="D2128">
        <v>97.88</v>
      </c>
    </row>
    <row r="2129" spans="1:4">
      <c r="A2129" s="29">
        <v>43511</v>
      </c>
      <c r="B2129" t="s">
        <v>296</v>
      </c>
      <c r="C2129">
        <v>6.18</v>
      </c>
      <c r="D2129">
        <v>97.85</v>
      </c>
    </row>
    <row r="2130" spans="1:4">
      <c r="A2130" s="29">
        <v>43511</v>
      </c>
      <c r="B2130" t="s">
        <v>297</v>
      </c>
      <c r="C2130">
        <v>6.2</v>
      </c>
      <c r="D2130">
        <v>97.83</v>
      </c>
    </row>
    <row r="2131" spans="1:4">
      <c r="A2131" s="29">
        <v>43511</v>
      </c>
      <c r="B2131" t="s">
        <v>298</v>
      </c>
      <c r="C2131">
        <v>6.18</v>
      </c>
      <c r="D2131">
        <v>97.85</v>
      </c>
    </row>
    <row r="2132" spans="1:4">
      <c r="A2132" s="29">
        <v>43511</v>
      </c>
      <c r="B2132" t="s">
        <v>299</v>
      </c>
      <c r="C2132">
        <v>5.89</v>
      </c>
      <c r="D2132">
        <v>98.14</v>
      </c>
    </row>
    <row r="2133" spans="1:4">
      <c r="A2133" s="29">
        <v>43511</v>
      </c>
      <c r="B2133" t="s">
        <v>300</v>
      </c>
      <c r="C2133">
        <v>5.77</v>
      </c>
      <c r="D2133">
        <v>98.26</v>
      </c>
    </row>
    <row r="2134" spans="1:4">
      <c r="A2134" s="29">
        <v>43511</v>
      </c>
      <c r="B2134" t="s">
        <v>301</v>
      </c>
      <c r="C2134">
        <v>5.71</v>
      </c>
      <c r="D2134">
        <v>98.320000000000007</v>
      </c>
    </row>
    <row r="2135" spans="1:4">
      <c r="A2135" s="29">
        <v>43511</v>
      </c>
      <c r="B2135" t="s">
        <v>302</v>
      </c>
      <c r="C2135">
        <v>5.7</v>
      </c>
      <c r="D2135">
        <v>98.33</v>
      </c>
    </row>
    <row r="2136" spans="1:4">
      <c r="A2136" s="29">
        <v>43511</v>
      </c>
      <c r="B2136" t="s">
        <v>303</v>
      </c>
      <c r="C2136">
        <v>18.420000000000002</v>
      </c>
      <c r="D2136">
        <v>85.61</v>
      </c>
    </row>
    <row r="2137" spans="1:4">
      <c r="A2137" s="29">
        <v>43511</v>
      </c>
      <c r="B2137" t="s">
        <v>304</v>
      </c>
      <c r="C2137">
        <v>18.510000000000002</v>
      </c>
      <c r="D2137">
        <v>85.52</v>
      </c>
    </row>
    <row r="2138" spans="1:4">
      <c r="A2138" s="29">
        <v>43511</v>
      </c>
      <c r="B2138" t="s">
        <v>305</v>
      </c>
      <c r="C2138">
        <v>18.600000000000001</v>
      </c>
      <c r="D2138">
        <v>85.43</v>
      </c>
    </row>
    <row r="2139" spans="1:4">
      <c r="A2139" s="29">
        <v>43511</v>
      </c>
      <c r="B2139" t="s">
        <v>306</v>
      </c>
      <c r="C2139">
        <v>18.670000000000002</v>
      </c>
      <c r="D2139">
        <v>85.36</v>
      </c>
    </row>
    <row r="2140" spans="1:4">
      <c r="A2140" s="29">
        <v>43511</v>
      </c>
      <c r="B2140" t="s">
        <v>307</v>
      </c>
      <c r="C2140">
        <v>6.42</v>
      </c>
      <c r="D2140">
        <v>97.61</v>
      </c>
    </row>
    <row r="2141" spans="1:4">
      <c r="A2141" s="29">
        <v>43511</v>
      </c>
      <c r="B2141" t="s">
        <v>308</v>
      </c>
      <c r="C2141">
        <v>6.17</v>
      </c>
      <c r="D2141">
        <v>97.86</v>
      </c>
    </row>
    <row r="2142" spans="1:4">
      <c r="A2142" s="29">
        <v>43511</v>
      </c>
      <c r="B2142" t="s">
        <v>309</v>
      </c>
      <c r="C2142">
        <v>6.19</v>
      </c>
      <c r="D2142">
        <v>97.84</v>
      </c>
    </row>
    <row r="2143" spans="1:4">
      <c r="A2143" s="29">
        <v>43511</v>
      </c>
      <c r="B2143" t="s">
        <v>310</v>
      </c>
      <c r="C2143">
        <v>6.2</v>
      </c>
      <c r="D2143">
        <v>97.83</v>
      </c>
    </row>
    <row r="2144" spans="1:4">
      <c r="A2144" s="29">
        <v>43511</v>
      </c>
      <c r="B2144" t="s">
        <v>311</v>
      </c>
      <c r="C2144">
        <v>6.22</v>
      </c>
      <c r="D2144">
        <v>97.81</v>
      </c>
    </row>
    <row r="2145" spans="1:4">
      <c r="A2145" s="29">
        <v>43511</v>
      </c>
      <c r="B2145" t="s">
        <v>312</v>
      </c>
      <c r="C2145">
        <v>6.24</v>
      </c>
      <c r="D2145">
        <v>97.79</v>
      </c>
    </row>
    <row r="2146" spans="1:4">
      <c r="A2146" s="29">
        <v>43511</v>
      </c>
      <c r="B2146" t="s">
        <v>313</v>
      </c>
      <c r="C2146">
        <v>6.24</v>
      </c>
      <c r="D2146">
        <v>97.79</v>
      </c>
    </row>
    <row r="2147" spans="1:4">
      <c r="A2147" s="29">
        <v>43511</v>
      </c>
      <c r="B2147" t="s">
        <v>314</v>
      </c>
      <c r="C2147">
        <v>6.24</v>
      </c>
      <c r="D2147">
        <v>97.79</v>
      </c>
    </row>
    <row r="2148" spans="1:4">
      <c r="A2148" s="29">
        <v>43511</v>
      </c>
      <c r="B2148" t="s">
        <v>315</v>
      </c>
      <c r="C2148">
        <v>6.26</v>
      </c>
      <c r="D2148">
        <v>97.77</v>
      </c>
    </row>
    <row r="2149" spans="1:4">
      <c r="A2149" s="29">
        <v>43511</v>
      </c>
      <c r="B2149" t="s">
        <v>316</v>
      </c>
      <c r="C2149">
        <v>6.26</v>
      </c>
      <c r="D2149">
        <v>97.77</v>
      </c>
    </row>
    <row r="2150" spans="1:4">
      <c r="A2150" s="29">
        <v>43511</v>
      </c>
      <c r="B2150" t="s">
        <v>317</v>
      </c>
      <c r="C2150">
        <v>6.26</v>
      </c>
      <c r="D2150">
        <v>97.77</v>
      </c>
    </row>
    <row r="2151" spans="1:4">
      <c r="A2151" s="29">
        <v>43511</v>
      </c>
      <c r="B2151" t="s">
        <v>318</v>
      </c>
      <c r="C2151">
        <v>6.26</v>
      </c>
      <c r="D2151">
        <v>97.77</v>
      </c>
    </row>
    <row r="2152" spans="1:4">
      <c r="A2152" s="29">
        <v>43511</v>
      </c>
      <c r="B2152" t="s">
        <v>319</v>
      </c>
      <c r="C2152">
        <v>6.28</v>
      </c>
      <c r="D2152">
        <v>97.75</v>
      </c>
    </row>
    <row r="2153" spans="1:4">
      <c r="A2153" s="29">
        <v>43511</v>
      </c>
      <c r="B2153" t="s">
        <v>320</v>
      </c>
      <c r="C2153">
        <v>6.28</v>
      </c>
      <c r="D2153">
        <v>97.75</v>
      </c>
    </row>
    <row r="2154" spans="1:4">
      <c r="A2154" s="29">
        <v>43511</v>
      </c>
      <c r="B2154" t="s">
        <v>321</v>
      </c>
      <c r="C2154">
        <v>6.28</v>
      </c>
      <c r="D2154">
        <v>97.75</v>
      </c>
    </row>
    <row r="2155" spans="1:4">
      <c r="A2155" s="29">
        <v>43511</v>
      </c>
      <c r="B2155" t="s">
        <v>322</v>
      </c>
      <c r="C2155">
        <v>6.28</v>
      </c>
      <c r="D2155">
        <v>97.75</v>
      </c>
    </row>
    <row r="2156" spans="1:4">
      <c r="A2156" s="29">
        <v>43511</v>
      </c>
      <c r="B2156" t="s">
        <v>323</v>
      </c>
      <c r="C2156">
        <v>6.28</v>
      </c>
      <c r="D2156">
        <v>97.75</v>
      </c>
    </row>
    <row r="2157" spans="1:4">
      <c r="A2157" s="29">
        <v>43511</v>
      </c>
      <c r="B2157" t="s">
        <v>324</v>
      </c>
      <c r="C2157">
        <v>5.99</v>
      </c>
      <c r="D2157">
        <v>98.04</v>
      </c>
    </row>
    <row r="2158" spans="1:4">
      <c r="A2158" s="29">
        <v>43511</v>
      </c>
      <c r="B2158" t="s">
        <v>325</v>
      </c>
      <c r="C2158">
        <v>5.85</v>
      </c>
      <c r="D2158">
        <v>98.18</v>
      </c>
    </row>
    <row r="2159" spans="1:4">
      <c r="A2159" s="29">
        <v>43511</v>
      </c>
      <c r="B2159" t="s">
        <v>326</v>
      </c>
      <c r="C2159">
        <v>5.77</v>
      </c>
      <c r="D2159">
        <v>98.26</v>
      </c>
    </row>
    <row r="2160" spans="1:4">
      <c r="A2160" s="29">
        <v>43511</v>
      </c>
      <c r="B2160" t="s">
        <v>327</v>
      </c>
      <c r="C2160">
        <v>5.73</v>
      </c>
      <c r="D2160">
        <v>98.3</v>
      </c>
    </row>
    <row r="2161" spans="1:4">
      <c r="A2161" s="29">
        <v>43511</v>
      </c>
      <c r="B2161" t="s">
        <v>328</v>
      </c>
      <c r="C2161">
        <v>5.7</v>
      </c>
      <c r="D2161">
        <v>98.33</v>
      </c>
    </row>
    <row r="2162" spans="1:4">
      <c r="A2162" s="29">
        <v>43511</v>
      </c>
      <c r="B2162" t="s">
        <v>329</v>
      </c>
      <c r="C2162">
        <v>5.87</v>
      </c>
      <c r="D2162">
        <v>98.16</v>
      </c>
    </row>
    <row r="2163" spans="1:4">
      <c r="A2163" s="29">
        <v>43512</v>
      </c>
      <c r="B2163" t="s">
        <v>330</v>
      </c>
      <c r="C2163">
        <v>6.05</v>
      </c>
      <c r="D2163">
        <v>97.98</v>
      </c>
    </row>
    <row r="2164" spans="1:4">
      <c r="A2164" s="29">
        <v>43512</v>
      </c>
      <c r="B2164" t="s">
        <v>331</v>
      </c>
      <c r="C2164">
        <v>22.03</v>
      </c>
      <c r="D2164">
        <v>82</v>
      </c>
    </row>
    <row r="2165" spans="1:4">
      <c r="A2165" s="29">
        <v>43512</v>
      </c>
      <c r="B2165" t="s">
        <v>332</v>
      </c>
      <c r="C2165">
        <v>19.670000000000002</v>
      </c>
      <c r="D2165">
        <v>84.36</v>
      </c>
    </row>
    <row r="2166" spans="1:4">
      <c r="A2166" s="29">
        <v>43512</v>
      </c>
      <c r="B2166" t="s">
        <v>333</v>
      </c>
      <c r="C2166">
        <v>6.22</v>
      </c>
      <c r="D2166">
        <v>97.81</v>
      </c>
    </row>
    <row r="2167" spans="1:4">
      <c r="A2167" s="29">
        <v>43512</v>
      </c>
      <c r="B2167" t="s">
        <v>334</v>
      </c>
      <c r="C2167">
        <v>5.78</v>
      </c>
      <c r="D2167">
        <v>98.25</v>
      </c>
    </row>
    <row r="2168" spans="1:4">
      <c r="A2168" s="29">
        <v>43512</v>
      </c>
      <c r="B2168" t="s">
        <v>335</v>
      </c>
      <c r="C2168">
        <v>5.72</v>
      </c>
      <c r="D2168">
        <v>98.31</v>
      </c>
    </row>
    <row r="2169" spans="1:4">
      <c r="A2169" s="29">
        <v>43512</v>
      </c>
      <c r="B2169" t="s">
        <v>336</v>
      </c>
      <c r="C2169">
        <v>5.68</v>
      </c>
      <c r="D2169">
        <v>98.35</v>
      </c>
    </row>
    <row r="2170" spans="1:4">
      <c r="A2170" s="29">
        <v>43512</v>
      </c>
      <c r="B2170" t="s">
        <v>337</v>
      </c>
      <c r="C2170">
        <v>5.64</v>
      </c>
      <c r="D2170">
        <v>98.39</v>
      </c>
    </row>
    <row r="2171" spans="1:4">
      <c r="A2171" s="29">
        <v>43512</v>
      </c>
      <c r="B2171" t="s">
        <v>338</v>
      </c>
      <c r="C2171">
        <v>5.62</v>
      </c>
      <c r="D2171">
        <v>98.41</v>
      </c>
    </row>
    <row r="2172" spans="1:4">
      <c r="A2172" s="29">
        <v>43512</v>
      </c>
      <c r="B2172" t="s">
        <v>339</v>
      </c>
      <c r="C2172">
        <v>5.6</v>
      </c>
      <c r="D2172">
        <v>98.43</v>
      </c>
    </row>
    <row r="2173" spans="1:4">
      <c r="A2173" s="29">
        <v>43512</v>
      </c>
      <c r="B2173" t="s">
        <v>340</v>
      </c>
      <c r="C2173">
        <v>5.59</v>
      </c>
      <c r="D2173">
        <v>98.44</v>
      </c>
    </row>
    <row r="2174" spans="1:4">
      <c r="A2174" s="29">
        <v>43512</v>
      </c>
      <c r="B2174" t="s">
        <v>341</v>
      </c>
      <c r="C2174">
        <v>5.58</v>
      </c>
      <c r="D2174">
        <v>98.45</v>
      </c>
    </row>
    <row r="2175" spans="1:4">
      <c r="A2175" s="29">
        <v>43512</v>
      </c>
      <c r="B2175" t="s">
        <v>342</v>
      </c>
      <c r="C2175">
        <v>5.56</v>
      </c>
      <c r="D2175">
        <v>98.47</v>
      </c>
    </row>
    <row r="2176" spans="1:4">
      <c r="A2176" s="29">
        <v>43512</v>
      </c>
      <c r="B2176" t="s">
        <v>343</v>
      </c>
      <c r="C2176">
        <v>18.649999999999999</v>
      </c>
      <c r="D2176">
        <v>85.38</v>
      </c>
    </row>
    <row r="2177" spans="1:4">
      <c r="A2177" s="29">
        <v>43512</v>
      </c>
      <c r="B2177" t="s">
        <v>344</v>
      </c>
      <c r="C2177">
        <v>22.45</v>
      </c>
      <c r="D2177">
        <v>81.58</v>
      </c>
    </row>
    <row r="2178" spans="1:4">
      <c r="A2178" s="29">
        <v>43512</v>
      </c>
      <c r="B2178" t="s">
        <v>345</v>
      </c>
      <c r="C2178">
        <v>22.72</v>
      </c>
      <c r="D2178">
        <v>81.31</v>
      </c>
    </row>
    <row r="2179" spans="1:4">
      <c r="A2179" s="29">
        <v>43512</v>
      </c>
      <c r="B2179" t="s">
        <v>346</v>
      </c>
      <c r="C2179">
        <v>14.1</v>
      </c>
      <c r="D2179">
        <v>89.93</v>
      </c>
    </row>
    <row r="2180" spans="1:4">
      <c r="A2180" s="29">
        <v>43512</v>
      </c>
      <c r="B2180" t="s">
        <v>347</v>
      </c>
      <c r="C2180">
        <v>5.95</v>
      </c>
      <c r="D2180">
        <v>98.08</v>
      </c>
    </row>
    <row r="2181" spans="1:4">
      <c r="A2181" s="29">
        <v>43512</v>
      </c>
      <c r="B2181" t="s">
        <v>348</v>
      </c>
      <c r="C2181">
        <v>5.69</v>
      </c>
      <c r="D2181">
        <v>98.34</v>
      </c>
    </row>
    <row r="2182" spans="1:4">
      <c r="A2182" s="29">
        <v>43512</v>
      </c>
      <c r="B2182" t="s">
        <v>349</v>
      </c>
      <c r="C2182">
        <v>5.63</v>
      </c>
      <c r="D2182">
        <v>98.4</v>
      </c>
    </row>
    <row r="2183" spans="1:4">
      <c r="A2183" s="29">
        <v>43512</v>
      </c>
      <c r="B2183" t="s">
        <v>350</v>
      </c>
      <c r="C2183">
        <v>5.6</v>
      </c>
      <c r="D2183">
        <v>98.43</v>
      </c>
    </row>
    <row r="2184" spans="1:4">
      <c r="A2184" s="29">
        <v>43512</v>
      </c>
      <c r="B2184" t="s">
        <v>351</v>
      </c>
      <c r="C2184">
        <v>5.57</v>
      </c>
      <c r="D2184">
        <v>98.460000000000008</v>
      </c>
    </row>
    <row r="2185" spans="1:4">
      <c r="A2185" s="29">
        <v>43512</v>
      </c>
      <c r="B2185" t="s">
        <v>352</v>
      </c>
      <c r="C2185">
        <v>5.56</v>
      </c>
      <c r="D2185">
        <v>98.47</v>
      </c>
    </row>
    <row r="2186" spans="1:4">
      <c r="A2186" s="29">
        <v>43512</v>
      </c>
      <c r="B2186" t="s">
        <v>353</v>
      </c>
      <c r="C2186">
        <v>5.54</v>
      </c>
      <c r="D2186">
        <v>98.49</v>
      </c>
    </row>
    <row r="2187" spans="1:4">
      <c r="A2187" s="29">
        <v>43512</v>
      </c>
      <c r="B2187" t="s">
        <v>354</v>
      </c>
      <c r="C2187">
        <v>5.53</v>
      </c>
      <c r="D2187">
        <v>98.5</v>
      </c>
    </row>
    <row r="2188" spans="1:4">
      <c r="A2188" s="29">
        <v>43512</v>
      </c>
      <c r="B2188" t="s">
        <v>355</v>
      </c>
      <c r="C2188">
        <v>5.52</v>
      </c>
      <c r="D2188">
        <v>98.51</v>
      </c>
    </row>
    <row r="2189" spans="1:4">
      <c r="A2189" s="29">
        <v>43512</v>
      </c>
      <c r="B2189" t="s">
        <v>356</v>
      </c>
      <c r="C2189">
        <v>5.54</v>
      </c>
      <c r="D2189">
        <v>98.49</v>
      </c>
    </row>
    <row r="2190" spans="1:4">
      <c r="A2190" s="29">
        <v>43512</v>
      </c>
      <c r="B2190" t="s">
        <v>357</v>
      </c>
      <c r="C2190">
        <v>5.83</v>
      </c>
      <c r="D2190">
        <v>98.2</v>
      </c>
    </row>
    <row r="2191" spans="1:4">
      <c r="A2191" s="29">
        <v>43512</v>
      </c>
      <c r="B2191" t="s">
        <v>358</v>
      </c>
      <c r="C2191">
        <v>5.96</v>
      </c>
      <c r="D2191">
        <v>98.070000000000007</v>
      </c>
    </row>
    <row r="2192" spans="1:4">
      <c r="A2192" s="29">
        <v>43512</v>
      </c>
      <c r="B2192" t="s">
        <v>359</v>
      </c>
      <c r="C2192">
        <v>6.02</v>
      </c>
      <c r="D2192">
        <v>98.01</v>
      </c>
    </row>
    <row r="2193" spans="1:4">
      <c r="A2193" s="29">
        <v>43512</v>
      </c>
      <c r="B2193" t="s">
        <v>360</v>
      </c>
      <c r="C2193">
        <v>6.07</v>
      </c>
      <c r="D2193">
        <v>97.960000000000008</v>
      </c>
    </row>
    <row r="2194" spans="1:4">
      <c r="A2194" s="29">
        <v>43512</v>
      </c>
      <c r="B2194" t="s">
        <v>361</v>
      </c>
      <c r="C2194">
        <v>6.1</v>
      </c>
      <c r="D2194">
        <v>97.93</v>
      </c>
    </row>
    <row r="2195" spans="1:4">
      <c r="A2195" s="29">
        <v>43512</v>
      </c>
      <c r="B2195" t="s">
        <v>362</v>
      </c>
      <c r="C2195">
        <v>6.13</v>
      </c>
      <c r="D2195">
        <v>97.9</v>
      </c>
    </row>
    <row r="2196" spans="1:4">
      <c r="A2196" s="29">
        <v>43512</v>
      </c>
      <c r="B2196" t="s">
        <v>363</v>
      </c>
      <c r="C2196">
        <v>6.15</v>
      </c>
      <c r="D2196">
        <v>97.88</v>
      </c>
    </row>
    <row r="2197" spans="1:4">
      <c r="A2197" s="29">
        <v>43512</v>
      </c>
      <c r="B2197" t="s">
        <v>364</v>
      </c>
      <c r="C2197">
        <v>6.16</v>
      </c>
      <c r="D2197">
        <v>97.87</v>
      </c>
    </row>
    <row r="2198" spans="1:4">
      <c r="A2198" s="29">
        <v>43512</v>
      </c>
      <c r="B2198" t="s">
        <v>365</v>
      </c>
      <c r="C2198">
        <v>6.18</v>
      </c>
      <c r="D2198">
        <v>97.85</v>
      </c>
    </row>
    <row r="2199" spans="1:4">
      <c r="A2199" s="29">
        <v>43512</v>
      </c>
      <c r="B2199" t="s">
        <v>366</v>
      </c>
      <c r="C2199">
        <v>6.19</v>
      </c>
      <c r="D2199">
        <v>97.84</v>
      </c>
    </row>
    <row r="2200" spans="1:4">
      <c r="A2200" s="29">
        <v>43512</v>
      </c>
      <c r="B2200" t="s">
        <v>367</v>
      </c>
      <c r="C2200">
        <v>6.18</v>
      </c>
      <c r="D2200">
        <v>97.85</v>
      </c>
    </row>
    <row r="2201" spans="1:4">
      <c r="A2201" s="29">
        <v>43512</v>
      </c>
      <c r="B2201" t="s">
        <v>368</v>
      </c>
      <c r="C2201">
        <v>5.9</v>
      </c>
      <c r="D2201">
        <v>98.13</v>
      </c>
    </row>
    <row r="2202" spans="1:4">
      <c r="A2202" s="29">
        <v>43512</v>
      </c>
      <c r="B2202" t="s">
        <v>369</v>
      </c>
      <c r="C2202">
        <v>5.77</v>
      </c>
      <c r="D2202">
        <v>98.26</v>
      </c>
    </row>
    <row r="2203" spans="1:4">
      <c r="A2203" s="29">
        <v>43512</v>
      </c>
      <c r="B2203" t="s">
        <v>370</v>
      </c>
      <c r="C2203">
        <v>5.97</v>
      </c>
      <c r="D2203">
        <v>98.06</v>
      </c>
    </row>
    <row r="2204" spans="1:4">
      <c r="A2204" s="29">
        <v>43512</v>
      </c>
      <c r="B2204" t="s">
        <v>371</v>
      </c>
      <c r="C2204">
        <v>6.1</v>
      </c>
      <c r="D2204">
        <v>97.93</v>
      </c>
    </row>
    <row r="2205" spans="1:4">
      <c r="A2205" s="29">
        <v>43512</v>
      </c>
      <c r="B2205" t="s">
        <v>372</v>
      </c>
      <c r="C2205">
        <v>6.16</v>
      </c>
      <c r="D2205">
        <v>97.87</v>
      </c>
    </row>
    <row r="2206" spans="1:4">
      <c r="A2206" s="29">
        <v>43512</v>
      </c>
      <c r="B2206" t="s">
        <v>373</v>
      </c>
      <c r="C2206">
        <v>6.18</v>
      </c>
      <c r="D2206">
        <v>97.85</v>
      </c>
    </row>
    <row r="2207" spans="1:4">
      <c r="A2207" s="29">
        <v>43512</v>
      </c>
      <c r="B2207" t="s">
        <v>374</v>
      </c>
      <c r="C2207">
        <v>6.2</v>
      </c>
      <c r="D2207">
        <v>97.83</v>
      </c>
    </row>
    <row r="2208" spans="1:4">
      <c r="A2208" s="29">
        <v>43512</v>
      </c>
      <c r="B2208" t="s">
        <v>375</v>
      </c>
      <c r="C2208">
        <v>6.22</v>
      </c>
      <c r="D2208">
        <v>97.81</v>
      </c>
    </row>
    <row r="2209" spans="1:4">
      <c r="A2209" s="29">
        <v>43512</v>
      </c>
      <c r="B2209" t="s">
        <v>280</v>
      </c>
      <c r="C2209">
        <v>6.22</v>
      </c>
      <c r="D2209">
        <v>97.81</v>
      </c>
    </row>
    <row r="2210" spans="1:4">
      <c r="A2210" s="29">
        <v>43512</v>
      </c>
      <c r="B2210" t="s">
        <v>281</v>
      </c>
      <c r="C2210">
        <v>6.23</v>
      </c>
      <c r="D2210">
        <v>97.8</v>
      </c>
    </row>
    <row r="2211" spans="1:4">
      <c r="A2211" s="29">
        <v>43512</v>
      </c>
      <c r="B2211" t="s">
        <v>282</v>
      </c>
      <c r="C2211">
        <v>6.24</v>
      </c>
      <c r="D2211">
        <v>97.79</v>
      </c>
    </row>
    <row r="2212" spans="1:4">
      <c r="A2212" s="29">
        <v>43512</v>
      </c>
      <c r="B2212" t="s">
        <v>283</v>
      </c>
      <c r="C2212">
        <v>6.25</v>
      </c>
      <c r="D2212">
        <v>97.78</v>
      </c>
    </row>
    <row r="2213" spans="1:4">
      <c r="A2213" s="29">
        <v>43512</v>
      </c>
      <c r="B2213" t="s">
        <v>284</v>
      </c>
      <c r="C2213">
        <v>6.26</v>
      </c>
      <c r="D2213">
        <v>97.77</v>
      </c>
    </row>
    <row r="2214" spans="1:4">
      <c r="A2214" s="29">
        <v>43512</v>
      </c>
      <c r="B2214" t="s">
        <v>285</v>
      </c>
      <c r="C2214">
        <v>6.26</v>
      </c>
      <c r="D2214">
        <v>97.77</v>
      </c>
    </row>
    <row r="2215" spans="1:4">
      <c r="A2215" s="29">
        <v>43512</v>
      </c>
      <c r="B2215" t="s">
        <v>286</v>
      </c>
      <c r="C2215">
        <v>6.26</v>
      </c>
      <c r="D2215">
        <v>97.77</v>
      </c>
    </row>
    <row r="2216" spans="1:4">
      <c r="A2216" s="29">
        <v>43512</v>
      </c>
      <c r="B2216" t="s">
        <v>287</v>
      </c>
      <c r="C2216">
        <v>6.27</v>
      </c>
      <c r="D2216">
        <v>97.76</v>
      </c>
    </row>
    <row r="2217" spans="1:4">
      <c r="A2217" s="29">
        <v>43512</v>
      </c>
      <c r="B2217" t="s">
        <v>288</v>
      </c>
      <c r="C2217">
        <v>6.26</v>
      </c>
      <c r="D2217">
        <v>97.77</v>
      </c>
    </row>
    <row r="2218" spans="1:4">
      <c r="A2218" s="29">
        <v>43512</v>
      </c>
      <c r="B2218" t="s">
        <v>289</v>
      </c>
      <c r="C2218">
        <v>6.28</v>
      </c>
      <c r="D2218">
        <v>97.75</v>
      </c>
    </row>
    <row r="2219" spans="1:4">
      <c r="A2219" s="29">
        <v>43512</v>
      </c>
      <c r="B2219" t="s">
        <v>290</v>
      </c>
      <c r="C2219">
        <v>6.27</v>
      </c>
      <c r="D2219">
        <v>97.76</v>
      </c>
    </row>
    <row r="2220" spans="1:4">
      <c r="A2220" s="29">
        <v>43512</v>
      </c>
      <c r="B2220" t="s">
        <v>291</v>
      </c>
      <c r="C2220">
        <v>6.28</v>
      </c>
      <c r="D2220">
        <v>97.75</v>
      </c>
    </row>
    <row r="2221" spans="1:4">
      <c r="A2221" s="29">
        <v>43512</v>
      </c>
      <c r="B2221" t="s">
        <v>292</v>
      </c>
      <c r="C2221">
        <v>6.29</v>
      </c>
      <c r="D2221">
        <v>97.74</v>
      </c>
    </row>
    <row r="2222" spans="1:4">
      <c r="A2222" s="29">
        <v>43512</v>
      </c>
      <c r="B2222" t="s">
        <v>293</v>
      </c>
      <c r="C2222">
        <v>6.28</v>
      </c>
      <c r="D2222">
        <v>97.75</v>
      </c>
    </row>
    <row r="2223" spans="1:4">
      <c r="A2223" s="29">
        <v>43512</v>
      </c>
      <c r="B2223" t="s">
        <v>294</v>
      </c>
      <c r="C2223">
        <v>6.28</v>
      </c>
      <c r="D2223">
        <v>97.75</v>
      </c>
    </row>
    <row r="2224" spans="1:4">
      <c r="A2224" s="29">
        <v>43512</v>
      </c>
      <c r="B2224" t="s">
        <v>295</v>
      </c>
      <c r="C2224">
        <v>6.29</v>
      </c>
      <c r="D2224">
        <v>97.74</v>
      </c>
    </row>
    <row r="2225" spans="1:4">
      <c r="A2225" s="29">
        <v>43512</v>
      </c>
      <c r="B2225" t="s">
        <v>296</v>
      </c>
      <c r="C2225">
        <v>6.28</v>
      </c>
      <c r="D2225">
        <v>97.75</v>
      </c>
    </row>
    <row r="2226" spans="1:4">
      <c r="A2226" s="29">
        <v>43512</v>
      </c>
      <c r="B2226" t="s">
        <v>297</v>
      </c>
      <c r="C2226">
        <v>6.29</v>
      </c>
      <c r="D2226">
        <v>97.74</v>
      </c>
    </row>
    <row r="2227" spans="1:4">
      <c r="A2227" s="29">
        <v>43512</v>
      </c>
      <c r="B2227" t="s">
        <v>298</v>
      </c>
      <c r="C2227">
        <v>6.29</v>
      </c>
      <c r="D2227">
        <v>97.74</v>
      </c>
    </row>
    <row r="2228" spans="1:4">
      <c r="A2228" s="29">
        <v>43512</v>
      </c>
      <c r="B2228" t="s">
        <v>299</v>
      </c>
      <c r="C2228">
        <v>6.3</v>
      </c>
      <c r="D2228">
        <v>97.73</v>
      </c>
    </row>
    <row r="2229" spans="1:4">
      <c r="A2229" s="29">
        <v>43512</v>
      </c>
      <c r="B2229" t="s">
        <v>300</v>
      </c>
      <c r="C2229">
        <v>6.03</v>
      </c>
      <c r="D2229">
        <v>98</v>
      </c>
    </row>
    <row r="2230" spans="1:4">
      <c r="A2230" s="29">
        <v>43512</v>
      </c>
      <c r="B2230" t="s">
        <v>301</v>
      </c>
      <c r="C2230">
        <v>5.86</v>
      </c>
      <c r="D2230">
        <v>98.17</v>
      </c>
    </row>
    <row r="2231" spans="1:4">
      <c r="A2231" s="29">
        <v>43512</v>
      </c>
      <c r="B2231" t="s">
        <v>302</v>
      </c>
      <c r="C2231">
        <v>5.78</v>
      </c>
      <c r="D2231">
        <v>98.25</v>
      </c>
    </row>
    <row r="2232" spans="1:4">
      <c r="A2232" s="29">
        <v>43512</v>
      </c>
      <c r="B2232" t="s">
        <v>303</v>
      </c>
      <c r="C2232">
        <v>21.88</v>
      </c>
      <c r="D2232">
        <v>82.15</v>
      </c>
    </row>
    <row r="2233" spans="1:4">
      <c r="A2233" s="29">
        <v>43512</v>
      </c>
      <c r="B2233" t="s">
        <v>304</v>
      </c>
      <c r="C2233">
        <v>22.84</v>
      </c>
      <c r="D2233">
        <v>81.19</v>
      </c>
    </row>
    <row r="2234" spans="1:4">
      <c r="A2234" s="29">
        <v>43512</v>
      </c>
      <c r="B2234" t="s">
        <v>305</v>
      </c>
      <c r="C2234">
        <v>22.91</v>
      </c>
      <c r="D2234">
        <v>81.12</v>
      </c>
    </row>
    <row r="2235" spans="1:4">
      <c r="A2235" s="29">
        <v>43512</v>
      </c>
      <c r="B2235" t="s">
        <v>306</v>
      </c>
      <c r="C2235">
        <v>22.89</v>
      </c>
      <c r="D2235">
        <v>81.14</v>
      </c>
    </row>
    <row r="2236" spans="1:4">
      <c r="A2236" s="29">
        <v>43512</v>
      </c>
      <c r="B2236" t="s">
        <v>307</v>
      </c>
      <c r="C2236">
        <v>6.69</v>
      </c>
      <c r="D2236">
        <v>97.34</v>
      </c>
    </row>
    <row r="2237" spans="1:4">
      <c r="A2237" s="29">
        <v>43512</v>
      </c>
      <c r="B2237" t="s">
        <v>308</v>
      </c>
      <c r="C2237">
        <v>6.26</v>
      </c>
      <c r="D2237">
        <v>97.77</v>
      </c>
    </row>
    <row r="2238" spans="1:4">
      <c r="A2238" s="29">
        <v>43512</v>
      </c>
      <c r="B2238" t="s">
        <v>309</v>
      </c>
      <c r="C2238">
        <v>6.26</v>
      </c>
      <c r="D2238">
        <v>97.77</v>
      </c>
    </row>
    <row r="2239" spans="1:4">
      <c r="A2239" s="29">
        <v>43512</v>
      </c>
      <c r="B2239" t="s">
        <v>310</v>
      </c>
      <c r="C2239">
        <v>6.26</v>
      </c>
      <c r="D2239">
        <v>97.77</v>
      </c>
    </row>
    <row r="2240" spans="1:4">
      <c r="A2240" s="29">
        <v>43512</v>
      </c>
      <c r="B2240" t="s">
        <v>311</v>
      </c>
      <c r="C2240">
        <v>6.27</v>
      </c>
      <c r="D2240">
        <v>97.76</v>
      </c>
    </row>
    <row r="2241" spans="1:4">
      <c r="A2241" s="29">
        <v>43512</v>
      </c>
      <c r="B2241" t="s">
        <v>312</v>
      </c>
      <c r="C2241">
        <v>6.27</v>
      </c>
      <c r="D2241">
        <v>97.76</v>
      </c>
    </row>
    <row r="2242" spans="1:4">
      <c r="A2242" s="29">
        <v>43512</v>
      </c>
      <c r="B2242" t="s">
        <v>313</v>
      </c>
      <c r="C2242">
        <v>6.28</v>
      </c>
      <c r="D2242">
        <v>97.75</v>
      </c>
    </row>
    <row r="2243" spans="1:4">
      <c r="A2243" s="29">
        <v>43512</v>
      </c>
      <c r="B2243" t="s">
        <v>314</v>
      </c>
      <c r="C2243">
        <v>6.28</v>
      </c>
      <c r="D2243">
        <v>97.75</v>
      </c>
    </row>
    <row r="2244" spans="1:4">
      <c r="A2244" s="29">
        <v>43512</v>
      </c>
      <c r="B2244" t="s">
        <v>315</v>
      </c>
      <c r="C2244">
        <v>6.29</v>
      </c>
      <c r="D2244">
        <v>97.74</v>
      </c>
    </row>
    <row r="2245" spans="1:4">
      <c r="A2245" s="29">
        <v>43512</v>
      </c>
      <c r="B2245" t="s">
        <v>316</v>
      </c>
      <c r="C2245">
        <v>6.3</v>
      </c>
      <c r="D2245">
        <v>97.73</v>
      </c>
    </row>
    <row r="2246" spans="1:4">
      <c r="A2246" s="29">
        <v>43512</v>
      </c>
      <c r="B2246" t="s">
        <v>317</v>
      </c>
      <c r="C2246">
        <v>6.3</v>
      </c>
      <c r="D2246">
        <v>97.73</v>
      </c>
    </row>
    <row r="2247" spans="1:4">
      <c r="A2247" s="29">
        <v>43512</v>
      </c>
      <c r="B2247" t="s">
        <v>318</v>
      </c>
      <c r="C2247">
        <v>6.3</v>
      </c>
      <c r="D2247">
        <v>97.73</v>
      </c>
    </row>
    <row r="2248" spans="1:4">
      <c r="A2248" s="29">
        <v>43512</v>
      </c>
      <c r="B2248" t="s">
        <v>319</v>
      </c>
      <c r="C2248">
        <v>6.3</v>
      </c>
      <c r="D2248">
        <v>97.73</v>
      </c>
    </row>
    <row r="2249" spans="1:4">
      <c r="A2249" s="29">
        <v>43512</v>
      </c>
      <c r="B2249" t="s">
        <v>320</v>
      </c>
      <c r="C2249">
        <v>6.31</v>
      </c>
      <c r="D2249">
        <v>97.72</v>
      </c>
    </row>
    <row r="2250" spans="1:4">
      <c r="A2250" s="29">
        <v>43512</v>
      </c>
      <c r="B2250" t="s">
        <v>321</v>
      </c>
      <c r="C2250">
        <v>6.23</v>
      </c>
      <c r="D2250">
        <v>97.8</v>
      </c>
    </row>
    <row r="2251" spans="1:4">
      <c r="A2251" s="29">
        <v>43512</v>
      </c>
      <c r="B2251" t="s">
        <v>322</v>
      </c>
      <c r="C2251">
        <v>5.95</v>
      </c>
      <c r="D2251">
        <v>98.08</v>
      </c>
    </row>
    <row r="2252" spans="1:4">
      <c r="A2252" s="29">
        <v>43512</v>
      </c>
      <c r="B2252" t="s">
        <v>323</v>
      </c>
      <c r="C2252">
        <v>5.84</v>
      </c>
      <c r="D2252">
        <v>98.19</v>
      </c>
    </row>
    <row r="2253" spans="1:4">
      <c r="A2253" s="29">
        <v>43512</v>
      </c>
      <c r="B2253" t="s">
        <v>324</v>
      </c>
      <c r="C2253">
        <v>5.78</v>
      </c>
      <c r="D2253">
        <v>98.25</v>
      </c>
    </row>
    <row r="2254" spans="1:4">
      <c r="A2254" s="29">
        <v>43512</v>
      </c>
      <c r="B2254" t="s">
        <v>325</v>
      </c>
      <c r="C2254">
        <v>5.74</v>
      </c>
      <c r="D2254">
        <v>98.29</v>
      </c>
    </row>
    <row r="2255" spans="1:4">
      <c r="A2255" s="29">
        <v>43512</v>
      </c>
      <c r="B2255" t="s">
        <v>326</v>
      </c>
      <c r="C2255">
        <v>5.75</v>
      </c>
      <c r="D2255">
        <v>98.28</v>
      </c>
    </row>
    <row r="2256" spans="1:4">
      <c r="A2256" s="29">
        <v>43512</v>
      </c>
      <c r="B2256" t="s">
        <v>327</v>
      </c>
      <c r="C2256">
        <v>6.03</v>
      </c>
      <c r="D2256">
        <v>98</v>
      </c>
    </row>
    <row r="2257" spans="1:4">
      <c r="A2257" s="29">
        <v>43512</v>
      </c>
      <c r="B2257" t="s">
        <v>328</v>
      </c>
      <c r="C2257">
        <v>6.12</v>
      </c>
      <c r="D2257">
        <v>97.91</v>
      </c>
    </row>
    <row r="2258" spans="1:4">
      <c r="A2258" s="29">
        <v>43512</v>
      </c>
      <c r="B2258" t="s">
        <v>329</v>
      </c>
      <c r="C2258">
        <v>6.17</v>
      </c>
      <c r="D2258">
        <v>97.86</v>
      </c>
    </row>
    <row r="2259" spans="1:4">
      <c r="A2259" s="29">
        <v>43513</v>
      </c>
      <c r="B2259" t="s">
        <v>330</v>
      </c>
      <c r="C2259">
        <v>6.11</v>
      </c>
      <c r="D2259">
        <v>97.92</v>
      </c>
    </row>
    <row r="2260" spans="1:4">
      <c r="A2260" s="29">
        <v>43513</v>
      </c>
      <c r="B2260" t="s">
        <v>331</v>
      </c>
      <c r="C2260">
        <v>5.86</v>
      </c>
      <c r="D2260">
        <v>98.17</v>
      </c>
    </row>
    <row r="2261" spans="1:4">
      <c r="A2261" s="29">
        <v>43513</v>
      </c>
      <c r="B2261" t="s">
        <v>332</v>
      </c>
      <c r="C2261">
        <v>5.77</v>
      </c>
      <c r="D2261">
        <v>98.26</v>
      </c>
    </row>
    <row r="2262" spans="1:4">
      <c r="A2262" s="29">
        <v>43513</v>
      </c>
      <c r="B2262" t="s">
        <v>333</v>
      </c>
      <c r="C2262">
        <v>5.71</v>
      </c>
      <c r="D2262">
        <v>98.320000000000007</v>
      </c>
    </row>
    <row r="2263" spans="1:4">
      <c r="A2263" s="29">
        <v>43513</v>
      </c>
      <c r="B2263" t="s">
        <v>334</v>
      </c>
      <c r="C2263">
        <v>5.67</v>
      </c>
      <c r="D2263">
        <v>98.36</v>
      </c>
    </row>
    <row r="2264" spans="1:4">
      <c r="A2264" s="29">
        <v>43513</v>
      </c>
      <c r="B2264" t="s">
        <v>335</v>
      </c>
      <c r="C2264">
        <v>5.65</v>
      </c>
      <c r="D2264">
        <v>98.38</v>
      </c>
    </row>
    <row r="2265" spans="1:4">
      <c r="A2265" s="29">
        <v>43513</v>
      </c>
      <c r="B2265" t="s">
        <v>336</v>
      </c>
      <c r="C2265">
        <v>5.63</v>
      </c>
      <c r="D2265">
        <v>98.4</v>
      </c>
    </row>
    <row r="2266" spans="1:4">
      <c r="A2266" s="29">
        <v>43513</v>
      </c>
      <c r="B2266" t="s">
        <v>337</v>
      </c>
      <c r="C2266">
        <v>5.61</v>
      </c>
      <c r="D2266">
        <v>98.42</v>
      </c>
    </row>
    <row r="2267" spans="1:4">
      <c r="A2267" s="29">
        <v>43513</v>
      </c>
      <c r="B2267" t="s">
        <v>338</v>
      </c>
      <c r="C2267">
        <v>14.4</v>
      </c>
      <c r="D2267">
        <v>89.63</v>
      </c>
    </row>
    <row r="2268" spans="1:4">
      <c r="A2268" s="29">
        <v>43513</v>
      </c>
      <c r="B2268" t="s">
        <v>339</v>
      </c>
      <c r="C2268">
        <v>18.309999999999999</v>
      </c>
      <c r="D2268">
        <v>85.72</v>
      </c>
    </row>
    <row r="2269" spans="1:4">
      <c r="A2269" s="29">
        <v>43513</v>
      </c>
      <c r="B2269" t="s">
        <v>340</v>
      </c>
      <c r="C2269">
        <v>18.37</v>
      </c>
      <c r="D2269">
        <v>85.66</v>
      </c>
    </row>
    <row r="2270" spans="1:4">
      <c r="A2270" s="29">
        <v>43513</v>
      </c>
      <c r="B2270" t="s">
        <v>341</v>
      </c>
      <c r="C2270">
        <v>18.34</v>
      </c>
      <c r="D2270">
        <v>85.69</v>
      </c>
    </row>
    <row r="2271" spans="1:4">
      <c r="A2271" s="29">
        <v>43513</v>
      </c>
      <c r="B2271" t="s">
        <v>342</v>
      </c>
      <c r="C2271">
        <v>18.32</v>
      </c>
      <c r="D2271">
        <v>85.710000000000008</v>
      </c>
    </row>
    <row r="2272" spans="1:4">
      <c r="A2272" s="29">
        <v>43513</v>
      </c>
      <c r="B2272" t="s">
        <v>343</v>
      </c>
      <c r="C2272">
        <v>7.85</v>
      </c>
      <c r="D2272">
        <v>96.18</v>
      </c>
    </row>
    <row r="2273" spans="1:4">
      <c r="A2273" s="29">
        <v>43513</v>
      </c>
      <c r="B2273" t="s">
        <v>344</v>
      </c>
      <c r="C2273">
        <v>5.79</v>
      </c>
      <c r="D2273">
        <v>98.24</v>
      </c>
    </row>
    <row r="2274" spans="1:4">
      <c r="A2274" s="29">
        <v>43513</v>
      </c>
      <c r="B2274" t="s">
        <v>345</v>
      </c>
      <c r="C2274">
        <v>5.69</v>
      </c>
      <c r="D2274">
        <v>98.34</v>
      </c>
    </row>
    <row r="2275" spans="1:4">
      <c r="A2275" s="29">
        <v>43513</v>
      </c>
      <c r="B2275" t="s">
        <v>346</v>
      </c>
      <c r="C2275">
        <v>5.64</v>
      </c>
      <c r="D2275">
        <v>98.39</v>
      </c>
    </row>
    <row r="2276" spans="1:4">
      <c r="A2276" s="29">
        <v>43513</v>
      </c>
      <c r="B2276" t="s">
        <v>347</v>
      </c>
      <c r="C2276">
        <v>5.61</v>
      </c>
      <c r="D2276">
        <v>98.42</v>
      </c>
    </row>
    <row r="2277" spans="1:4">
      <c r="A2277" s="29">
        <v>43513</v>
      </c>
      <c r="B2277" t="s">
        <v>348</v>
      </c>
      <c r="C2277">
        <v>5.59</v>
      </c>
      <c r="D2277">
        <v>98.44</v>
      </c>
    </row>
    <row r="2278" spans="1:4">
      <c r="A2278" s="29">
        <v>43513</v>
      </c>
      <c r="B2278" t="s">
        <v>349</v>
      </c>
      <c r="C2278">
        <v>5.57</v>
      </c>
      <c r="D2278">
        <v>98.460000000000008</v>
      </c>
    </row>
    <row r="2279" spans="1:4">
      <c r="A2279" s="29">
        <v>43513</v>
      </c>
      <c r="B2279" t="s">
        <v>350</v>
      </c>
      <c r="C2279">
        <v>5.56</v>
      </c>
      <c r="D2279">
        <v>98.47</v>
      </c>
    </row>
    <row r="2280" spans="1:4">
      <c r="A2280" s="29">
        <v>43513</v>
      </c>
      <c r="B2280" t="s">
        <v>351</v>
      </c>
      <c r="C2280">
        <v>5.55</v>
      </c>
      <c r="D2280">
        <v>98.48</v>
      </c>
    </row>
    <row r="2281" spans="1:4">
      <c r="A2281" s="29">
        <v>43513</v>
      </c>
      <c r="B2281" t="s">
        <v>352</v>
      </c>
      <c r="C2281">
        <v>5.54</v>
      </c>
      <c r="D2281">
        <v>98.49</v>
      </c>
    </row>
    <row r="2282" spans="1:4">
      <c r="A2282" s="29">
        <v>43513</v>
      </c>
      <c r="B2282" t="s">
        <v>353</v>
      </c>
      <c r="C2282">
        <v>5.54</v>
      </c>
      <c r="D2282">
        <v>98.49</v>
      </c>
    </row>
    <row r="2283" spans="1:4">
      <c r="A2283" s="29">
        <v>43513</v>
      </c>
      <c r="B2283" t="s">
        <v>354</v>
      </c>
      <c r="C2283">
        <v>5.52</v>
      </c>
      <c r="D2283">
        <v>98.51</v>
      </c>
    </row>
    <row r="2284" spans="1:4">
      <c r="A2284" s="29">
        <v>43513</v>
      </c>
      <c r="B2284" t="s">
        <v>355</v>
      </c>
      <c r="C2284">
        <v>5.51</v>
      </c>
      <c r="D2284">
        <v>98.52</v>
      </c>
    </row>
    <row r="2285" spans="1:4">
      <c r="A2285" s="29">
        <v>43513</v>
      </c>
      <c r="B2285" t="s">
        <v>356</v>
      </c>
      <c r="C2285">
        <v>5.69</v>
      </c>
      <c r="D2285">
        <v>98.34</v>
      </c>
    </row>
    <row r="2286" spans="1:4">
      <c r="A2286" s="29">
        <v>43513</v>
      </c>
      <c r="B2286" t="s">
        <v>357</v>
      </c>
      <c r="C2286">
        <v>5.91</v>
      </c>
      <c r="D2286">
        <v>98.12</v>
      </c>
    </row>
    <row r="2287" spans="1:4">
      <c r="A2287" s="29">
        <v>43513</v>
      </c>
      <c r="B2287" t="s">
        <v>358</v>
      </c>
      <c r="C2287">
        <v>5.99</v>
      </c>
      <c r="D2287">
        <v>98.04</v>
      </c>
    </row>
    <row r="2288" spans="1:4">
      <c r="A2288" s="29">
        <v>43513</v>
      </c>
      <c r="B2288" t="s">
        <v>359</v>
      </c>
      <c r="C2288">
        <v>6.03</v>
      </c>
      <c r="D2288">
        <v>98</v>
      </c>
    </row>
    <row r="2289" spans="1:4">
      <c r="A2289" s="29">
        <v>43513</v>
      </c>
      <c r="B2289" t="s">
        <v>360</v>
      </c>
      <c r="C2289">
        <v>5.77</v>
      </c>
      <c r="D2289">
        <v>98.26</v>
      </c>
    </row>
    <row r="2290" spans="1:4">
      <c r="A2290" s="29">
        <v>43513</v>
      </c>
      <c r="B2290" t="s">
        <v>361</v>
      </c>
      <c r="C2290">
        <v>5.66</v>
      </c>
      <c r="D2290">
        <v>98.37</v>
      </c>
    </row>
    <row r="2291" spans="1:4">
      <c r="A2291" s="29">
        <v>43513</v>
      </c>
      <c r="B2291" t="s">
        <v>362</v>
      </c>
      <c r="C2291">
        <v>5.62</v>
      </c>
      <c r="D2291">
        <v>98.41</v>
      </c>
    </row>
    <row r="2292" spans="1:4">
      <c r="A2292" s="29">
        <v>43513</v>
      </c>
      <c r="B2292" t="s">
        <v>363</v>
      </c>
      <c r="C2292">
        <v>5.66</v>
      </c>
      <c r="D2292">
        <v>98.37</v>
      </c>
    </row>
    <row r="2293" spans="1:4">
      <c r="A2293" s="29">
        <v>43513</v>
      </c>
      <c r="B2293" t="s">
        <v>364</v>
      </c>
      <c r="C2293">
        <v>5.93</v>
      </c>
      <c r="D2293">
        <v>98.1</v>
      </c>
    </row>
    <row r="2294" spans="1:4">
      <c r="A2294" s="29">
        <v>43513</v>
      </c>
      <c r="B2294" t="s">
        <v>365</v>
      </c>
      <c r="C2294">
        <v>6.03</v>
      </c>
      <c r="D2294">
        <v>98</v>
      </c>
    </row>
    <row r="2295" spans="1:4">
      <c r="A2295" s="29">
        <v>43513</v>
      </c>
      <c r="B2295" t="s">
        <v>366</v>
      </c>
      <c r="C2295">
        <v>6.08</v>
      </c>
      <c r="D2295">
        <v>97.95</v>
      </c>
    </row>
    <row r="2296" spans="1:4">
      <c r="A2296" s="29">
        <v>43513</v>
      </c>
      <c r="B2296" t="s">
        <v>367</v>
      </c>
      <c r="C2296">
        <v>6.12</v>
      </c>
      <c r="D2296">
        <v>97.91</v>
      </c>
    </row>
    <row r="2297" spans="1:4">
      <c r="A2297" s="29">
        <v>43513</v>
      </c>
      <c r="B2297" t="s">
        <v>368</v>
      </c>
      <c r="C2297">
        <v>6.16</v>
      </c>
      <c r="D2297">
        <v>97.87</v>
      </c>
    </row>
    <row r="2298" spans="1:4">
      <c r="A2298" s="29">
        <v>43513</v>
      </c>
      <c r="B2298" t="s">
        <v>369</v>
      </c>
      <c r="C2298">
        <v>6.18</v>
      </c>
      <c r="D2298">
        <v>97.85</v>
      </c>
    </row>
    <row r="2299" spans="1:4">
      <c r="A2299" s="29">
        <v>43513</v>
      </c>
      <c r="B2299" t="s">
        <v>370</v>
      </c>
      <c r="C2299">
        <v>6.19</v>
      </c>
      <c r="D2299">
        <v>97.84</v>
      </c>
    </row>
    <row r="2300" spans="1:4">
      <c r="A2300" s="29">
        <v>43513</v>
      </c>
      <c r="B2300" t="s">
        <v>371</v>
      </c>
      <c r="C2300">
        <v>6.21</v>
      </c>
      <c r="D2300">
        <v>97.820000000000007</v>
      </c>
    </row>
    <row r="2301" spans="1:4">
      <c r="A2301" s="29">
        <v>43513</v>
      </c>
      <c r="B2301" t="s">
        <v>372</v>
      </c>
      <c r="C2301">
        <v>6.22</v>
      </c>
      <c r="D2301">
        <v>97.81</v>
      </c>
    </row>
    <row r="2302" spans="1:4">
      <c r="A2302" s="29">
        <v>43513</v>
      </c>
      <c r="B2302" t="s">
        <v>373</v>
      </c>
      <c r="C2302">
        <v>6.23</v>
      </c>
      <c r="D2302">
        <v>97.8</v>
      </c>
    </row>
    <row r="2303" spans="1:4">
      <c r="A2303" s="29">
        <v>43513</v>
      </c>
      <c r="B2303" t="s">
        <v>374</v>
      </c>
      <c r="C2303">
        <v>6.23</v>
      </c>
      <c r="D2303">
        <v>97.8</v>
      </c>
    </row>
    <row r="2304" spans="1:4">
      <c r="A2304" s="29">
        <v>43513</v>
      </c>
      <c r="B2304" t="s">
        <v>375</v>
      </c>
      <c r="C2304">
        <v>6.25</v>
      </c>
      <c r="D2304">
        <v>97.78</v>
      </c>
    </row>
    <row r="2305" spans="1:4">
      <c r="A2305" s="29">
        <v>43513</v>
      </c>
      <c r="B2305" t="s">
        <v>280</v>
      </c>
      <c r="C2305">
        <v>6.25</v>
      </c>
      <c r="D2305">
        <v>97.78</v>
      </c>
    </row>
    <row r="2306" spans="1:4">
      <c r="A2306" s="29">
        <v>43513</v>
      </c>
      <c r="B2306" t="s">
        <v>281</v>
      </c>
      <c r="C2306">
        <v>6.26</v>
      </c>
      <c r="D2306">
        <v>97.77</v>
      </c>
    </row>
    <row r="2307" spans="1:4">
      <c r="A2307" s="29">
        <v>43513</v>
      </c>
      <c r="B2307" t="s">
        <v>282</v>
      </c>
      <c r="C2307">
        <v>6.25</v>
      </c>
      <c r="D2307">
        <v>97.78</v>
      </c>
    </row>
    <row r="2308" spans="1:4">
      <c r="A2308" s="29">
        <v>43513</v>
      </c>
      <c r="B2308" t="s">
        <v>283</v>
      </c>
      <c r="C2308">
        <v>6.26</v>
      </c>
      <c r="D2308">
        <v>97.77</v>
      </c>
    </row>
    <row r="2309" spans="1:4">
      <c r="A2309" s="29">
        <v>43513</v>
      </c>
      <c r="B2309" t="s">
        <v>284</v>
      </c>
      <c r="C2309">
        <v>6.27</v>
      </c>
      <c r="D2309">
        <v>97.76</v>
      </c>
    </row>
    <row r="2310" spans="1:4">
      <c r="A2310" s="29">
        <v>43513</v>
      </c>
      <c r="B2310" t="s">
        <v>285</v>
      </c>
      <c r="C2310">
        <v>6.27</v>
      </c>
      <c r="D2310">
        <v>97.76</v>
      </c>
    </row>
    <row r="2311" spans="1:4">
      <c r="A2311" s="29">
        <v>43513</v>
      </c>
      <c r="B2311" t="s">
        <v>286</v>
      </c>
      <c r="C2311">
        <v>6.27</v>
      </c>
      <c r="D2311">
        <v>97.76</v>
      </c>
    </row>
    <row r="2312" spans="1:4">
      <c r="A2312" s="29">
        <v>43513</v>
      </c>
      <c r="B2312" t="s">
        <v>287</v>
      </c>
      <c r="C2312">
        <v>6.27</v>
      </c>
      <c r="D2312">
        <v>97.76</v>
      </c>
    </row>
    <row r="2313" spans="1:4">
      <c r="A2313" s="29">
        <v>43513</v>
      </c>
      <c r="B2313" t="s">
        <v>288</v>
      </c>
      <c r="C2313">
        <v>6.28</v>
      </c>
      <c r="D2313">
        <v>97.75</v>
      </c>
    </row>
    <row r="2314" spans="1:4">
      <c r="A2314" s="29">
        <v>43513</v>
      </c>
      <c r="B2314" t="s">
        <v>289</v>
      </c>
      <c r="C2314">
        <v>6.29</v>
      </c>
      <c r="D2314">
        <v>97.74</v>
      </c>
    </row>
    <row r="2315" spans="1:4">
      <c r="A2315" s="29">
        <v>43513</v>
      </c>
      <c r="B2315" t="s">
        <v>290</v>
      </c>
      <c r="C2315">
        <v>6.29</v>
      </c>
      <c r="D2315">
        <v>97.74</v>
      </c>
    </row>
    <row r="2316" spans="1:4">
      <c r="A2316" s="29">
        <v>43513</v>
      </c>
      <c r="B2316" t="s">
        <v>291</v>
      </c>
      <c r="C2316">
        <v>6.29</v>
      </c>
      <c r="D2316">
        <v>97.74</v>
      </c>
    </row>
    <row r="2317" spans="1:4">
      <c r="A2317" s="29">
        <v>43513</v>
      </c>
      <c r="B2317" t="s">
        <v>292</v>
      </c>
      <c r="C2317">
        <v>6.29</v>
      </c>
      <c r="D2317">
        <v>97.74</v>
      </c>
    </row>
    <row r="2318" spans="1:4">
      <c r="A2318" s="29">
        <v>43513</v>
      </c>
      <c r="B2318" t="s">
        <v>293</v>
      </c>
      <c r="C2318">
        <v>6.28</v>
      </c>
      <c r="D2318">
        <v>97.75</v>
      </c>
    </row>
    <row r="2319" spans="1:4">
      <c r="A2319" s="29">
        <v>43513</v>
      </c>
      <c r="B2319" t="s">
        <v>294</v>
      </c>
      <c r="C2319">
        <v>6.29</v>
      </c>
      <c r="D2319">
        <v>97.74</v>
      </c>
    </row>
    <row r="2320" spans="1:4">
      <c r="A2320" s="29">
        <v>43513</v>
      </c>
      <c r="B2320" t="s">
        <v>295</v>
      </c>
      <c r="C2320">
        <v>6.3</v>
      </c>
      <c r="D2320">
        <v>97.73</v>
      </c>
    </row>
    <row r="2321" spans="1:4">
      <c r="A2321" s="29">
        <v>43513</v>
      </c>
      <c r="B2321" t="s">
        <v>296</v>
      </c>
      <c r="C2321">
        <v>6.3</v>
      </c>
      <c r="D2321">
        <v>97.73</v>
      </c>
    </row>
    <row r="2322" spans="1:4">
      <c r="A2322" s="29">
        <v>43513</v>
      </c>
      <c r="B2322" t="s">
        <v>297</v>
      </c>
      <c r="C2322">
        <v>6.3</v>
      </c>
      <c r="D2322">
        <v>97.73</v>
      </c>
    </row>
    <row r="2323" spans="1:4">
      <c r="A2323" s="29">
        <v>43513</v>
      </c>
      <c r="B2323" t="s">
        <v>298</v>
      </c>
      <c r="C2323">
        <v>6.04</v>
      </c>
      <c r="D2323">
        <v>97.99</v>
      </c>
    </row>
    <row r="2324" spans="1:4">
      <c r="A2324" s="29">
        <v>43513</v>
      </c>
      <c r="B2324" t="s">
        <v>299</v>
      </c>
      <c r="C2324">
        <v>5.87</v>
      </c>
      <c r="D2324">
        <v>98.16</v>
      </c>
    </row>
    <row r="2325" spans="1:4">
      <c r="A2325" s="29">
        <v>43513</v>
      </c>
      <c r="B2325" t="s">
        <v>300</v>
      </c>
      <c r="C2325">
        <v>5.79</v>
      </c>
      <c r="D2325">
        <v>98.24</v>
      </c>
    </row>
    <row r="2326" spans="1:4">
      <c r="A2326" s="29">
        <v>43513</v>
      </c>
      <c r="B2326" t="s">
        <v>301</v>
      </c>
      <c r="C2326">
        <v>5.82</v>
      </c>
      <c r="D2326">
        <v>98.210000000000008</v>
      </c>
    </row>
    <row r="2327" spans="1:4">
      <c r="A2327" s="29">
        <v>43513</v>
      </c>
      <c r="B2327" t="s">
        <v>302</v>
      </c>
      <c r="C2327">
        <v>6.06</v>
      </c>
      <c r="D2327">
        <v>97.97</v>
      </c>
    </row>
    <row r="2328" spans="1:4">
      <c r="A2328" s="29">
        <v>43513</v>
      </c>
      <c r="B2328" t="s">
        <v>303</v>
      </c>
      <c r="C2328">
        <v>22.19</v>
      </c>
      <c r="D2328">
        <v>81.84</v>
      </c>
    </row>
    <row r="2329" spans="1:4">
      <c r="A2329" s="29">
        <v>43513</v>
      </c>
      <c r="B2329" t="s">
        <v>304</v>
      </c>
      <c r="C2329">
        <v>22.83</v>
      </c>
      <c r="D2329">
        <v>81.2</v>
      </c>
    </row>
    <row r="2330" spans="1:4">
      <c r="A2330" s="29">
        <v>43513</v>
      </c>
      <c r="B2330" t="s">
        <v>305</v>
      </c>
      <c r="C2330">
        <v>22.83</v>
      </c>
      <c r="D2330">
        <v>81.2</v>
      </c>
    </row>
    <row r="2331" spans="1:4">
      <c r="A2331" s="29">
        <v>43513</v>
      </c>
      <c r="B2331" t="s">
        <v>306</v>
      </c>
      <c r="C2331">
        <v>22.82</v>
      </c>
      <c r="D2331">
        <v>81.210000000000008</v>
      </c>
    </row>
    <row r="2332" spans="1:4">
      <c r="A2332" s="29">
        <v>43513</v>
      </c>
      <c r="B2332" t="s">
        <v>307</v>
      </c>
      <c r="C2332">
        <v>6.7</v>
      </c>
      <c r="D2332">
        <v>97.33</v>
      </c>
    </row>
    <row r="2333" spans="1:4">
      <c r="A2333" s="29">
        <v>43513</v>
      </c>
      <c r="B2333" t="s">
        <v>308</v>
      </c>
      <c r="C2333">
        <v>6.27</v>
      </c>
      <c r="D2333">
        <v>97.76</v>
      </c>
    </row>
    <row r="2334" spans="1:4">
      <c r="A2334" s="29">
        <v>43513</v>
      </c>
      <c r="B2334" t="s">
        <v>309</v>
      </c>
      <c r="C2334">
        <v>6.27</v>
      </c>
      <c r="D2334">
        <v>97.76</v>
      </c>
    </row>
    <row r="2335" spans="1:4">
      <c r="A2335" s="29">
        <v>43513</v>
      </c>
      <c r="B2335" t="s">
        <v>310</v>
      </c>
      <c r="C2335">
        <v>6.27</v>
      </c>
      <c r="D2335">
        <v>97.76</v>
      </c>
    </row>
    <row r="2336" spans="1:4">
      <c r="A2336" s="29">
        <v>43513</v>
      </c>
      <c r="B2336" t="s">
        <v>311</v>
      </c>
      <c r="C2336">
        <v>6.28</v>
      </c>
      <c r="D2336">
        <v>97.75</v>
      </c>
    </row>
    <row r="2337" spans="1:4">
      <c r="A2337" s="29">
        <v>43513</v>
      </c>
      <c r="B2337" t="s">
        <v>312</v>
      </c>
      <c r="C2337">
        <v>6.28</v>
      </c>
      <c r="D2337">
        <v>97.75</v>
      </c>
    </row>
    <row r="2338" spans="1:4">
      <c r="A2338" s="29">
        <v>43513</v>
      </c>
      <c r="B2338" t="s">
        <v>313</v>
      </c>
      <c r="C2338">
        <v>6.24</v>
      </c>
      <c r="D2338">
        <v>97.79</v>
      </c>
    </row>
    <row r="2339" spans="1:4">
      <c r="A2339" s="29">
        <v>43513</v>
      </c>
      <c r="B2339" t="s">
        <v>314</v>
      </c>
      <c r="C2339">
        <v>5.95</v>
      </c>
      <c r="D2339">
        <v>98.08</v>
      </c>
    </row>
    <row r="2340" spans="1:4">
      <c r="A2340" s="29">
        <v>43513</v>
      </c>
      <c r="B2340" t="s">
        <v>315</v>
      </c>
      <c r="C2340">
        <v>5.82</v>
      </c>
      <c r="D2340">
        <v>98.210000000000008</v>
      </c>
    </row>
    <row r="2341" spans="1:4">
      <c r="A2341" s="29">
        <v>43513</v>
      </c>
      <c r="B2341" t="s">
        <v>316</v>
      </c>
      <c r="C2341">
        <v>5.82</v>
      </c>
      <c r="D2341">
        <v>98.210000000000008</v>
      </c>
    </row>
    <row r="2342" spans="1:4">
      <c r="A2342" s="29">
        <v>43513</v>
      </c>
      <c r="B2342" t="s">
        <v>317</v>
      </c>
      <c r="C2342">
        <v>6.07</v>
      </c>
      <c r="D2342">
        <v>97.960000000000008</v>
      </c>
    </row>
    <row r="2343" spans="1:4">
      <c r="A2343" s="29">
        <v>43513</v>
      </c>
      <c r="B2343" t="s">
        <v>318</v>
      </c>
      <c r="C2343">
        <v>6.16</v>
      </c>
      <c r="D2343">
        <v>97.87</v>
      </c>
    </row>
    <row r="2344" spans="1:4">
      <c r="A2344" s="29">
        <v>43513</v>
      </c>
      <c r="B2344" t="s">
        <v>319</v>
      </c>
      <c r="C2344">
        <v>6.21</v>
      </c>
      <c r="D2344">
        <v>97.820000000000007</v>
      </c>
    </row>
    <row r="2345" spans="1:4">
      <c r="A2345" s="29">
        <v>43513</v>
      </c>
      <c r="B2345" t="s">
        <v>320</v>
      </c>
      <c r="C2345">
        <v>6.23</v>
      </c>
      <c r="D2345">
        <v>97.8</v>
      </c>
    </row>
    <row r="2346" spans="1:4">
      <c r="A2346" s="29">
        <v>43513</v>
      </c>
      <c r="B2346" t="s">
        <v>321</v>
      </c>
      <c r="C2346">
        <v>6.25</v>
      </c>
      <c r="D2346">
        <v>97.78</v>
      </c>
    </row>
    <row r="2347" spans="1:4">
      <c r="A2347" s="29">
        <v>43513</v>
      </c>
      <c r="B2347" t="s">
        <v>322</v>
      </c>
      <c r="C2347">
        <v>6.26</v>
      </c>
      <c r="D2347">
        <v>97.77</v>
      </c>
    </row>
    <row r="2348" spans="1:4">
      <c r="A2348" s="29">
        <v>43513</v>
      </c>
      <c r="B2348" t="s">
        <v>323</v>
      </c>
      <c r="C2348">
        <v>6.27</v>
      </c>
      <c r="D2348">
        <v>97.76</v>
      </c>
    </row>
    <row r="2349" spans="1:4">
      <c r="A2349" s="29">
        <v>43513</v>
      </c>
      <c r="B2349" t="s">
        <v>324</v>
      </c>
      <c r="C2349">
        <v>6.02</v>
      </c>
      <c r="D2349">
        <v>98.01</v>
      </c>
    </row>
    <row r="2350" spans="1:4">
      <c r="A2350" s="29">
        <v>43513</v>
      </c>
      <c r="B2350" t="s">
        <v>325</v>
      </c>
      <c r="C2350">
        <v>5.86</v>
      </c>
      <c r="D2350">
        <v>98.17</v>
      </c>
    </row>
    <row r="2351" spans="1:4">
      <c r="A2351" s="29">
        <v>43513</v>
      </c>
      <c r="B2351" t="s">
        <v>326</v>
      </c>
      <c r="C2351">
        <v>5.78</v>
      </c>
      <c r="D2351">
        <v>98.25</v>
      </c>
    </row>
    <row r="2352" spans="1:4">
      <c r="A2352" s="29">
        <v>43513</v>
      </c>
      <c r="B2352" t="s">
        <v>327</v>
      </c>
      <c r="C2352">
        <v>5.74</v>
      </c>
      <c r="D2352">
        <v>98.29</v>
      </c>
    </row>
    <row r="2353" spans="1:4">
      <c r="A2353" s="29">
        <v>43513</v>
      </c>
      <c r="B2353" t="s">
        <v>328</v>
      </c>
      <c r="C2353">
        <v>5.7</v>
      </c>
      <c r="D2353">
        <v>98.33</v>
      </c>
    </row>
    <row r="2354" spans="1:4">
      <c r="A2354" s="29">
        <v>43513</v>
      </c>
      <c r="B2354" t="s">
        <v>329</v>
      </c>
      <c r="C2354">
        <v>5.63</v>
      </c>
      <c r="D2354">
        <v>98.4</v>
      </c>
    </row>
    <row r="2355" spans="1:4">
      <c r="A2355" s="29">
        <v>43514</v>
      </c>
      <c r="B2355" t="s">
        <v>330</v>
      </c>
      <c r="C2355">
        <v>5.92</v>
      </c>
      <c r="D2355">
        <v>98.11</v>
      </c>
    </row>
    <row r="2356" spans="1:4">
      <c r="A2356" s="29">
        <v>43514</v>
      </c>
      <c r="B2356" t="s">
        <v>331</v>
      </c>
      <c r="C2356">
        <v>18.29</v>
      </c>
      <c r="D2356">
        <v>85.740000000000009</v>
      </c>
    </row>
    <row r="2357" spans="1:4">
      <c r="A2357" s="29">
        <v>43514</v>
      </c>
      <c r="B2357" t="s">
        <v>332</v>
      </c>
      <c r="C2357">
        <v>18.34</v>
      </c>
      <c r="D2357">
        <v>85.69</v>
      </c>
    </row>
    <row r="2358" spans="1:4">
      <c r="A2358" s="29">
        <v>43514</v>
      </c>
      <c r="B2358" t="s">
        <v>333</v>
      </c>
      <c r="C2358">
        <v>18.350000000000001</v>
      </c>
      <c r="D2358">
        <v>85.68</v>
      </c>
    </row>
    <row r="2359" spans="1:4">
      <c r="A2359" s="29">
        <v>43514</v>
      </c>
      <c r="B2359" t="s">
        <v>334</v>
      </c>
      <c r="C2359">
        <v>8.59</v>
      </c>
      <c r="D2359">
        <v>95.44</v>
      </c>
    </row>
    <row r="2360" spans="1:4">
      <c r="A2360" s="29">
        <v>43514</v>
      </c>
      <c r="B2360" t="s">
        <v>335</v>
      </c>
      <c r="C2360">
        <v>5.85</v>
      </c>
      <c r="D2360">
        <v>98.18</v>
      </c>
    </row>
    <row r="2361" spans="1:4">
      <c r="A2361" s="29">
        <v>43514</v>
      </c>
      <c r="B2361" t="s">
        <v>336</v>
      </c>
      <c r="C2361">
        <v>5.73</v>
      </c>
      <c r="D2361">
        <v>98.3</v>
      </c>
    </row>
    <row r="2362" spans="1:4">
      <c r="A2362" s="29">
        <v>43514</v>
      </c>
      <c r="B2362" t="s">
        <v>337</v>
      </c>
      <c r="C2362">
        <v>5.67</v>
      </c>
      <c r="D2362">
        <v>98.36</v>
      </c>
    </row>
    <row r="2363" spans="1:4">
      <c r="A2363" s="29">
        <v>43514</v>
      </c>
      <c r="B2363" t="s">
        <v>338</v>
      </c>
      <c r="C2363">
        <v>5.65</v>
      </c>
      <c r="D2363">
        <v>98.38</v>
      </c>
    </row>
    <row r="2364" spans="1:4">
      <c r="A2364" s="29">
        <v>43514</v>
      </c>
      <c r="B2364" t="s">
        <v>339</v>
      </c>
      <c r="C2364">
        <v>5.63</v>
      </c>
      <c r="D2364">
        <v>98.4</v>
      </c>
    </row>
    <row r="2365" spans="1:4">
      <c r="A2365" s="29">
        <v>43514</v>
      </c>
      <c r="B2365" t="s">
        <v>340</v>
      </c>
      <c r="C2365">
        <v>5.6</v>
      </c>
      <c r="D2365">
        <v>98.43</v>
      </c>
    </row>
    <row r="2366" spans="1:4">
      <c r="A2366" s="29">
        <v>43514</v>
      </c>
      <c r="B2366" t="s">
        <v>341</v>
      </c>
      <c r="C2366">
        <v>5.59</v>
      </c>
      <c r="D2366">
        <v>98.44</v>
      </c>
    </row>
    <row r="2367" spans="1:4">
      <c r="A2367" s="29">
        <v>43514</v>
      </c>
      <c r="B2367" t="s">
        <v>342</v>
      </c>
      <c r="C2367">
        <v>5.58</v>
      </c>
      <c r="D2367">
        <v>98.45</v>
      </c>
    </row>
    <row r="2368" spans="1:4">
      <c r="A2368" s="29">
        <v>43514</v>
      </c>
      <c r="B2368" t="s">
        <v>343</v>
      </c>
      <c r="C2368">
        <v>5.57</v>
      </c>
      <c r="D2368">
        <v>98.460000000000008</v>
      </c>
    </row>
    <row r="2369" spans="1:4">
      <c r="A2369" s="29">
        <v>43514</v>
      </c>
      <c r="B2369" t="s">
        <v>344</v>
      </c>
      <c r="C2369">
        <v>5.56</v>
      </c>
      <c r="D2369">
        <v>98.47</v>
      </c>
    </row>
    <row r="2370" spans="1:4">
      <c r="A2370" s="29">
        <v>43514</v>
      </c>
      <c r="B2370" t="s">
        <v>345</v>
      </c>
      <c r="C2370">
        <v>15.24</v>
      </c>
      <c r="D2370">
        <v>88.79</v>
      </c>
    </row>
    <row r="2371" spans="1:4">
      <c r="A2371" s="29">
        <v>43514</v>
      </c>
      <c r="B2371" t="s">
        <v>346</v>
      </c>
      <c r="C2371">
        <v>18.32</v>
      </c>
      <c r="D2371">
        <v>85.710000000000008</v>
      </c>
    </row>
    <row r="2372" spans="1:4">
      <c r="A2372" s="29">
        <v>43514</v>
      </c>
      <c r="B2372" t="s">
        <v>347</v>
      </c>
      <c r="C2372">
        <v>18.32</v>
      </c>
      <c r="D2372">
        <v>85.710000000000008</v>
      </c>
    </row>
    <row r="2373" spans="1:4">
      <c r="A2373" s="29">
        <v>43514</v>
      </c>
      <c r="B2373" t="s">
        <v>348</v>
      </c>
      <c r="C2373">
        <v>18.350000000000001</v>
      </c>
      <c r="D2373">
        <v>85.68</v>
      </c>
    </row>
    <row r="2374" spans="1:4">
      <c r="A2374" s="29">
        <v>43514</v>
      </c>
      <c r="B2374" t="s">
        <v>349</v>
      </c>
      <c r="C2374">
        <v>18.309999999999999</v>
      </c>
      <c r="D2374">
        <v>85.72</v>
      </c>
    </row>
    <row r="2375" spans="1:4">
      <c r="A2375" s="29">
        <v>43514</v>
      </c>
      <c r="B2375" t="s">
        <v>350</v>
      </c>
      <c r="C2375">
        <v>7</v>
      </c>
      <c r="D2375">
        <v>97.03</v>
      </c>
    </row>
    <row r="2376" spans="1:4">
      <c r="A2376" s="29">
        <v>43514</v>
      </c>
      <c r="B2376" t="s">
        <v>351</v>
      </c>
      <c r="C2376">
        <v>5.73</v>
      </c>
      <c r="D2376">
        <v>98.3</v>
      </c>
    </row>
    <row r="2377" spans="1:4">
      <c r="A2377" s="29">
        <v>43514</v>
      </c>
      <c r="B2377" t="s">
        <v>352</v>
      </c>
      <c r="C2377">
        <v>5.65</v>
      </c>
      <c r="D2377">
        <v>98.38</v>
      </c>
    </row>
    <row r="2378" spans="1:4">
      <c r="A2378" s="29">
        <v>43514</v>
      </c>
      <c r="B2378" t="s">
        <v>353</v>
      </c>
      <c r="C2378">
        <v>5.61</v>
      </c>
      <c r="D2378">
        <v>98.42</v>
      </c>
    </row>
    <row r="2379" spans="1:4">
      <c r="A2379" s="29">
        <v>43514</v>
      </c>
      <c r="B2379" t="s">
        <v>354</v>
      </c>
      <c r="C2379">
        <v>5.58</v>
      </c>
      <c r="D2379">
        <v>98.45</v>
      </c>
    </row>
    <row r="2380" spans="1:4">
      <c r="A2380" s="29">
        <v>43514</v>
      </c>
      <c r="B2380" t="s">
        <v>355</v>
      </c>
      <c r="C2380">
        <v>5.57</v>
      </c>
      <c r="D2380">
        <v>98.460000000000008</v>
      </c>
    </row>
    <row r="2381" spans="1:4">
      <c r="A2381" s="29">
        <v>43514</v>
      </c>
      <c r="B2381" t="s">
        <v>356</v>
      </c>
      <c r="C2381">
        <v>5.55</v>
      </c>
      <c r="D2381">
        <v>98.48</v>
      </c>
    </row>
    <row r="2382" spans="1:4">
      <c r="A2382" s="29">
        <v>43514</v>
      </c>
      <c r="B2382" t="s">
        <v>357</v>
      </c>
      <c r="C2382">
        <v>5.75</v>
      </c>
      <c r="D2382">
        <v>98.28</v>
      </c>
    </row>
    <row r="2383" spans="1:4">
      <c r="A2383" s="29">
        <v>43514</v>
      </c>
      <c r="B2383" t="s">
        <v>358</v>
      </c>
      <c r="C2383">
        <v>5.94</v>
      </c>
      <c r="D2383">
        <v>98.09</v>
      </c>
    </row>
    <row r="2384" spans="1:4">
      <c r="A2384" s="29">
        <v>43514</v>
      </c>
      <c r="B2384" t="s">
        <v>359</v>
      </c>
      <c r="C2384">
        <v>6.03</v>
      </c>
      <c r="D2384">
        <v>98</v>
      </c>
    </row>
    <row r="2385" spans="1:4">
      <c r="A2385" s="29">
        <v>43514</v>
      </c>
      <c r="B2385" t="s">
        <v>360</v>
      </c>
      <c r="C2385">
        <v>6.08</v>
      </c>
      <c r="D2385">
        <v>97.95</v>
      </c>
    </row>
    <row r="2386" spans="1:4">
      <c r="A2386" s="29">
        <v>43514</v>
      </c>
      <c r="B2386" t="s">
        <v>361</v>
      </c>
      <c r="C2386">
        <v>6.11</v>
      </c>
      <c r="D2386">
        <v>97.92</v>
      </c>
    </row>
    <row r="2387" spans="1:4">
      <c r="A2387" s="29">
        <v>43514</v>
      </c>
      <c r="B2387" t="s">
        <v>362</v>
      </c>
      <c r="C2387">
        <v>6.13</v>
      </c>
      <c r="D2387">
        <v>97.9</v>
      </c>
    </row>
    <row r="2388" spans="1:4">
      <c r="A2388" s="29">
        <v>43514</v>
      </c>
      <c r="B2388" t="s">
        <v>363</v>
      </c>
      <c r="C2388">
        <v>6.16</v>
      </c>
      <c r="D2388">
        <v>97.87</v>
      </c>
    </row>
    <row r="2389" spans="1:4">
      <c r="A2389" s="29">
        <v>43514</v>
      </c>
      <c r="B2389" t="s">
        <v>364</v>
      </c>
      <c r="C2389">
        <v>6.18</v>
      </c>
      <c r="D2389">
        <v>97.85</v>
      </c>
    </row>
    <row r="2390" spans="1:4">
      <c r="A2390" s="29">
        <v>43514</v>
      </c>
      <c r="B2390" t="s">
        <v>365</v>
      </c>
      <c r="C2390">
        <v>6.19</v>
      </c>
      <c r="D2390">
        <v>97.84</v>
      </c>
    </row>
    <row r="2391" spans="1:4">
      <c r="A2391" s="29">
        <v>43514</v>
      </c>
      <c r="B2391" t="s">
        <v>366</v>
      </c>
      <c r="C2391">
        <v>6.2</v>
      </c>
      <c r="D2391">
        <v>97.83</v>
      </c>
    </row>
    <row r="2392" spans="1:4">
      <c r="A2392" s="29">
        <v>43514</v>
      </c>
      <c r="B2392" t="s">
        <v>367</v>
      </c>
      <c r="C2392">
        <v>6.22</v>
      </c>
      <c r="D2392">
        <v>97.81</v>
      </c>
    </row>
    <row r="2393" spans="1:4">
      <c r="A2393" s="29">
        <v>43514</v>
      </c>
      <c r="B2393" t="s">
        <v>368</v>
      </c>
      <c r="C2393">
        <v>6.24</v>
      </c>
      <c r="D2393">
        <v>97.79</v>
      </c>
    </row>
    <row r="2394" spans="1:4">
      <c r="A2394" s="29">
        <v>43514</v>
      </c>
      <c r="B2394" t="s">
        <v>369</v>
      </c>
      <c r="C2394">
        <v>6.25</v>
      </c>
      <c r="D2394">
        <v>97.78</v>
      </c>
    </row>
    <row r="2395" spans="1:4">
      <c r="A2395" s="29">
        <v>43514</v>
      </c>
      <c r="B2395" t="s">
        <v>370</v>
      </c>
      <c r="C2395">
        <v>6.26</v>
      </c>
      <c r="D2395">
        <v>97.77</v>
      </c>
    </row>
    <row r="2396" spans="1:4">
      <c r="A2396" s="29">
        <v>43514</v>
      </c>
      <c r="B2396" t="s">
        <v>371</v>
      </c>
      <c r="C2396">
        <v>6.27</v>
      </c>
      <c r="D2396">
        <v>97.76</v>
      </c>
    </row>
    <row r="2397" spans="1:4">
      <c r="A2397" s="29">
        <v>43514</v>
      </c>
      <c r="B2397" t="s">
        <v>372</v>
      </c>
      <c r="C2397">
        <v>6.21</v>
      </c>
      <c r="D2397">
        <v>97.820000000000007</v>
      </c>
    </row>
    <row r="2398" spans="1:4">
      <c r="A2398" s="29">
        <v>43514</v>
      </c>
      <c r="B2398" t="s">
        <v>373</v>
      </c>
      <c r="C2398">
        <v>5.92</v>
      </c>
      <c r="D2398">
        <v>98.11</v>
      </c>
    </row>
    <row r="2399" spans="1:4">
      <c r="A2399" s="29">
        <v>43514</v>
      </c>
      <c r="B2399" t="s">
        <v>374</v>
      </c>
      <c r="C2399">
        <v>5.81</v>
      </c>
      <c r="D2399">
        <v>98.22</v>
      </c>
    </row>
    <row r="2400" spans="1:4">
      <c r="A2400" s="29">
        <v>43514</v>
      </c>
      <c r="B2400" t="s">
        <v>375</v>
      </c>
      <c r="C2400">
        <v>5.75</v>
      </c>
      <c r="D2400">
        <v>98.28</v>
      </c>
    </row>
    <row r="2401" spans="1:4">
      <c r="A2401" s="29">
        <v>43514</v>
      </c>
      <c r="B2401" t="s">
        <v>280</v>
      </c>
      <c r="C2401">
        <v>6.02</v>
      </c>
      <c r="D2401">
        <v>98.01</v>
      </c>
    </row>
    <row r="2402" spans="1:4">
      <c r="A2402" s="29">
        <v>43514</v>
      </c>
      <c r="B2402" t="s">
        <v>281</v>
      </c>
      <c r="C2402">
        <v>6.13</v>
      </c>
      <c r="D2402">
        <v>97.9</v>
      </c>
    </row>
    <row r="2403" spans="1:4">
      <c r="A2403" s="29">
        <v>43514</v>
      </c>
      <c r="B2403" t="s">
        <v>282</v>
      </c>
      <c r="C2403">
        <v>6.17</v>
      </c>
      <c r="D2403">
        <v>97.86</v>
      </c>
    </row>
    <row r="2404" spans="1:4">
      <c r="A2404" s="29">
        <v>43514</v>
      </c>
      <c r="B2404" t="s">
        <v>283</v>
      </c>
      <c r="C2404">
        <v>6.21</v>
      </c>
      <c r="D2404">
        <v>97.820000000000007</v>
      </c>
    </row>
    <row r="2405" spans="1:4">
      <c r="A2405" s="29">
        <v>43514</v>
      </c>
      <c r="B2405" t="s">
        <v>284</v>
      </c>
      <c r="C2405">
        <v>6.22</v>
      </c>
      <c r="D2405">
        <v>97.81</v>
      </c>
    </row>
    <row r="2406" spans="1:4">
      <c r="A2406" s="29">
        <v>43514</v>
      </c>
      <c r="B2406" t="s">
        <v>285</v>
      </c>
      <c r="C2406">
        <v>6.23</v>
      </c>
      <c r="D2406">
        <v>97.8</v>
      </c>
    </row>
    <row r="2407" spans="1:4">
      <c r="A2407" s="29">
        <v>43514</v>
      </c>
      <c r="B2407" t="s">
        <v>286</v>
      </c>
      <c r="C2407">
        <v>6.24</v>
      </c>
      <c r="D2407">
        <v>97.79</v>
      </c>
    </row>
    <row r="2408" spans="1:4">
      <c r="A2408" s="29">
        <v>43514</v>
      </c>
      <c r="B2408" t="s">
        <v>287</v>
      </c>
      <c r="C2408">
        <v>6.26</v>
      </c>
      <c r="D2408">
        <v>97.77</v>
      </c>
    </row>
    <row r="2409" spans="1:4">
      <c r="A2409" s="29">
        <v>43514</v>
      </c>
      <c r="B2409" t="s">
        <v>288</v>
      </c>
      <c r="C2409">
        <v>6.27</v>
      </c>
      <c r="D2409">
        <v>97.76</v>
      </c>
    </row>
    <row r="2410" spans="1:4">
      <c r="A2410" s="29">
        <v>43514</v>
      </c>
      <c r="B2410" t="s">
        <v>289</v>
      </c>
      <c r="C2410">
        <v>6.27</v>
      </c>
      <c r="D2410">
        <v>97.76</v>
      </c>
    </row>
    <row r="2411" spans="1:4">
      <c r="A2411" s="29">
        <v>43514</v>
      </c>
      <c r="B2411" t="s">
        <v>290</v>
      </c>
      <c r="C2411">
        <v>6.03</v>
      </c>
      <c r="D2411">
        <v>98</v>
      </c>
    </row>
    <row r="2412" spans="1:4">
      <c r="A2412" s="29">
        <v>43514</v>
      </c>
      <c r="B2412" t="s">
        <v>291</v>
      </c>
      <c r="C2412">
        <v>5.86</v>
      </c>
      <c r="D2412">
        <v>98.17</v>
      </c>
    </row>
    <row r="2413" spans="1:4">
      <c r="A2413" s="29">
        <v>43514</v>
      </c>
      <c r="B2413" t="s">
        <v>292</v>
      </c>
      <c r="C2413">
        <v>5.78</v>
      </c>
      <c r="D2413">
        <v>98.25</v>
      </c>
    </row>
    <row r="2414" spans="1:4">
      <c r="A2414" s="29">
        <v>43514</v>
      </c>
      <c r="B2414" t="s">
        <v>293</v>
      </c>
      <c r="C2414">
        <v>5.86</v>
      </c>
      <c r="D2414">
        <v>98.17</v>
      </c>
    </row>
    <row r="2415" spans="1:4">
      <c r="A2415" s="29">
        <v>43514</v>
      </c>
      <c r="B2415" t="s">
        <v>294</v>
      </c>
      <c r="C2415">
        <v>6.07</v>
      </c>
      <c r="D2415">
        <v>97.960000000000008</v>
      </c>
    </row>
    <row r="2416" spans="1:4">
      <c r="A2416" s="29">
        <v>43514</v>
      </c>
      <c r="B2416" t="s">
        <v>295</v>
      </c>
      <c r="C2416">
        <v>6.14</v>
      </c>
      <c r="D2416">
        <v>97.89</v>
      </c>
    </row>
    <row r="2417" spans="1:4">
      <c r="A2417" s="29">
        <v>43514</v>
      </c>
      <c r="B2417" t="s">
        <v>296</v>
      </c>
      <c r="C2417">
        <v>6.19</v>
      </c>
      <c r="D2417">
        <v>97.84</v>
      </c>
    </row>
    <row r="2418" spans="1:4">
      <c r="A2418" s="29">
        <v>43514</v>
      </c>
      <c r="B2418" t="s">
        <v>297</v>
      </c>
      <c r="C2418">
        <v>6.21</v>
      </c>
      <c r="D2418">
        <v>97.820000000000007</v>
      </c>
    </row>
    <row r="2419" spans="1:4">
      <c r="A2419" s="29">
        <v>43514</v>
      </c>
      <c r="B2419" t="s">
        <v>298</v>
      </c>
      <c r="C2419">
        <v>6.22</v>
      </c>
      <c r="D2419">
        <v>97.81</v>
      </c>
    </row>
    <row r="2420" spans="1:4">
      <c r="A2420" s="29">
        <v>43514</v>
      </c>
      <c r="B2420" t="s">
        <v>299</v>
      </c>
      <c r="C2420">
        <v>6.24</v>
      </c>
      <c r="D2420">
        <v>97.79</v>
      </c>
    </row>
    <row r="2421" spans="1:4">
      <c r="A2421" s="29">
        <v>43514</v>
      </c>
      <c r="B2421" t="s">
        <v>300</v>
      </c>
      <c r="C2421">
        <v>6.01</v>
      </c>
      <c r="D2421">
        <v>98.02</v>
      </c>
    </row>
    <row r="2422" spans="1:4">
      <c r="A2422" s="29">
        <v>43514</v>
      </c>
      <c r="B2422" t="s">
        <v>301</v>
      </c>
      <c r="C2422">
        <v>5.84</v>
      </c>
      <c r="D2422">
        <v>98.19</v>
      </c>
    </row>
    <row r="2423" spans="1:4">
      <c r="A2423" s="29">
        <v>43514</v>
      </c>
      <c r="B2423" t="s">
        <v>302</v>
      </c>
      <c r="C2423">
        <v>5.76</v>
      </c>
      <c r="D2423">
        <v>98.27</v>
      </c>
    </row>
    <row r="2424" spans="1:4">
      <c r="A2424" s="29">
        <v>43514</v>
      </c>
      <c r="B2424" t="s">
        <v>303</v>
      </c>
      <c r="C2424">
        <v>7.92</v>
      </c>
      <c r="D2424">
        <v>96.11</v>
      </c>
    </row>
    <row r="2425" spans="1:4">
      <c r="A2425" s="29">
        <v>43514</v>
      </c>
      <c r="B2425" t="s">
        <v>304</v>
      </c>
      <c r="C2425">
        <v>18.38</v>
      </c>
      <c r="D2425">
        <v>85.65</v>
      </c>
    </row>
    <row r="2426" spans="1:4">
      <c r="A2426" s="29">
        <v>43514</v>
      </c>
      <c r="B2426" t="s">
        <v>305</v>
      </c>
      <c r="C2426">
        <v>18.57</v>
      </c>
      <c r="D2426">
        <v>85.460000000000008</v>
      </c>
    </row>
    <row r="2427" spans="1:4">
      <c r="A2427" s="29">
        <v>43514</v>
      </c>
      <c r="B2427" t="s">
        <v>306</v>
      </c>
      <c r="C2427">
        <v>18.649999999999999</v>
      </c>
      <c r="D2427">
        <v>85.38</v>
      </c>
    </row>
    <row r="2428" spans="1:4">
      <c r="A2428" s="29">
        <v>43514</v>
      </c>
      <c r="B2428" t="s">
        <v>307</v>
      </c>
      <c r="C2428">
        <v>6.41</v>
      </c>
      <c r="D2428">
        <v>97.62</v>
      </c>
    </row>
    <row r="2429" spans="1:4">
      <c r="A2429" s="29">
        <v>43514</v>
      </c>
      <c r="B2429" t="s">
        <v>308</v>
      </c>
      <c r="C2429">
        <v>6.18</v>
      </c>
      <c r="D2429">
        <v>97.85</v>
      </c>
    </row>
    <row r="2430" spans="1:4">
      <c r="A2430" s="29">
        <v>43514</v>
      </c>
      <c r="B2430" t="s">
        <v>309</v>
      </c>
      <c r="C2430">
        <v>6.2</v>
      </c>
      <c r="D2430">
        <v>97.83</v>
      </c>
    </row>
    <row r="2431" spans="1:4">
      <c r="A2431" s="29">
        <v>43514</v>
      </c>
      <c r="B2431" t="s">
        <v>310</v>
      </c>
      <c r="C2431">
        <v>6.22</v>
      </c>
      <c r="D2431">
        <v>97.81</v>
      </c>
    </row>
    <row r="2432" spans="1:4">
      <c r="A2432" s="29">
        <v>43514</v>
      </c>
      <c r="B2432" t="s">
        <v>311</v>
      </c>
      <c r="C2432">
        <v>6.23</v>
      </c>
      <c r="D2432">
        <v>97.8</v>
      </c>
    </row>
    <row r="2433" spans="1:4">
      <c r="A2433" s="29">
        <v>43514</v>
      </c>
      <c r="B2433" t="s">
        <v>312</v>
      </c>
      <c r="C2433">
        <v>6.25</v>
      </c>
      <c r="D2433">
        <v>97.78</v>
      </c>
    </row>
    <row r="2434" spans="1:4">
      <c r="A2434" s="29">
        <v>43514</v>
      </c>
      <c r="B2434" t="s">
        <v>313</v>
      </c>
      <c r="C2434">
        <v>6.26</v>
      </c>
      <c r="D2434">
        <v>97.77</v>
      </c>
    </row>
    <row r="2435" spans="1:4">
      <c r="A2435" s="29">
        <v>43514</v>
      </c>
      <c r="B2435" t="s">
        <v>314</v>
      </c>
      <c r="C2435">
        <v>6.26</v>
      </c>
      <c r="D2435">
        <v>97.77</v>
      </c>
    </row>
    <row r="2436" spans="1:4">
      <c r="A2436" s="29">
        <v>43514</v>
      </c>
      <c r="B2436" t="s">
        <v>315</v>
      </c>
      <c r="C2436">
        <v>6.28</v>
      </c>
      <c r="D2436">
        <v>97.75</v>
      </c>
    </row>
    <row r="2437" spans="1:4">
      <c r="A2437" s="29">
        <v>43514</v>
      </c>
      <c r="B2437" t="s">
        <v>316</v>
      </c>
      <c r="C2437">
        <v>6.28</v>
      </c>
      <c r="D2437">
        <v>97.75</v>
      </c>
    </row>
    <row r="2438" spans="1:4">
      <c r="A2438" s="29">
        <v>43514</v>
      </c>
      <c r="B2438" t="s">
        <v>317</v>
      </c>
      <c r="C2438">
        <v>6.29</v>
      </c>
      <c r="D2438">
        <v>97.74</v>
      </c>
    </row>
    <row r="2439" spans="1:4">
      <c r="A2439" s="29">
        <v>43514</v>
      </c>
      <c r="B2439" t="s">
        <v>318</v>
      </c>
      <c r="C2439">
        <v>6.29</v>
      </c>
      <c r="D2439">
        <v>97.74</v>
      </c>
    </row>
    <row r="2440" spans="1:4">
      <c r="A2440" s="29">
        <v>43514</v>
      </c>
      <c r="B2440" t="s">
        <v>319</v>
      </c>
      <c r="C2440">
        <v>6.3</v>
      </c>
      <c r="D2440">
        <v>97.73</v>
      </c>
    </row>
    <row r="2441" spans="1:4">
      <c r="A2441" s="29">
        <v>43514</v>
      </c>
      <c r="B2441" t="s">
        <v>320</v>
      </c>
      <c r="C2441">
        <v>6.3</v>
      </c>
      <c r="D2441">
        <v>97.73</v>
      </c>
    </row>
    <row r="2442" spans="1:4">
      <c r="A2442" s="29">
        <v>43514</v>
      </c>
      <c r="B2442" t="s">
        <v>321</v>
      </c>
      <c r="C2442">
        <v>6.3</v>
      </c>
      <c r="D2442">
        <v>97.73</v>
      </c>
    </row>
    <row r="2443" spans="1:4">
      <c r="A2443" s="29">
        <v>43514</v>
      </c>
      <c r="B2443" t="s">
        <v>322</v>
      </c>
      <c r="C2443">
        <v>6.3</v>
      </c>
      <c r="D2443">
        <v>97.73</v>
      </c>
    </row>
    <row r="2444" spans="1:4">
      <c r="A2444" s="29">
        <v>43514</v>
      </c>
      <c r="B2444" t="s">
        <v>323</v>
      </c>
      <c r="C2444">
        <v>6.31</v>
      </c>
      <c r="D2444">
        <v>97.72</v>
      </c>
    </row>
    <row r="2445" spans="1:4">
      <c r="A2445" s="29">
        <v>43514</v>
      </c>
      <c r="B2445" t="s">
        <v>324</v>
      </c>
      <c r="C2445">
        <v>6.31</v>
      </c>
      <c r="D2445">
        <v>97.72</v>
      </c>
    </row>
    <row r="2446" spans="1:4">
      <c r="A2446" s="29">
        <v>43514</v>
      </c>
      <c r="B2446" t="s">
        <v>325</v>
      </c>
      <c r="C2446">
        <v>6.02</v>
      </c>
      <c r="D2446">
        <v>98.01</v>
      </c>
    </row>
    <row r="2447" spans="1:4">
      <c r="A2447" s="29">
        <v>43514</v>
      </c>
      <c r="B2447" t="s">
        <v>326</v>
      </c>
      <c r="C2447">
        <v>5.87</v>
      </c>
      <c r="D2447">
        <v>98.16</v>
      </c>
    </row>
    <row r="2448" spans="1:4">
      <c r="A2448" s="29">
        <v>43514</v>
      </c>
      <c r="B2448" t="s">
        <v>327</v>
      </c>
      <c r="C2448">
        <v>5.8</v>
      </c>
      <c r="D2448">
        <v>98.23</v>
      </c>
    </row>
    <row r="2449" spans="1:4">
      <c r="A2449" s="29">
        <v>43514</v>
      </c>
      <c r="B2449" t="s">
        <v>328</v>
      </c>
      <c r="C2449">
        <v>5.76</v>
      </c>
      <c r="D2449">
        <v>98.27</v>
      </c>
    </row>
    <row r="2450" spans="1:4">
      <c r="A2450" s="29">
        <v>43514</v>
      </c>
      <c r="B2450" t="s">
        <v>329</v>
      </c>
      <c r="C2450">
        <v>5.73</v>
      </c>
      <c r="D2450">
        <v>98.3</v>
      </c>
    </row>
    <row r="2451" spans="1:4">
      <c r="A2451" s="29">
        <v>43515</v>
      </c>
      <c r="B2451" t="s">
        <v>330</v>
      </c>
      <c r="C2451">
        <v>5.73</v>
      </c>
      <c r="D2451">
        <v>98.3</v>
      </c>
    </row>
    <row r="2452" spans="1:4">
      <c r="A2452" s="29">
        <v>43515</v>
      </c>
      <c r="B2452" t="s">
        <v>331</v>
      </c>
      <c r="C2452">
        <v>21.95</v>
      </c>
      <c r="D2452">
        <v>82.08</v>
      </c>
    </row>
    <row r="2453" spans="1:4">
      <c r="A2453" s="29">
        <v>43515</v>
      </c>
      <c r="B2453" t="s">
        <v>332</v>
      </c>
      <c r="C2453">
        <v>22.68</v>
      </c>
      <c r="D2453">
        <v>81.349999999999994</v>
      </c>
    </row>
    <row r="2454" spans="1:4">
      <c r="A2454" s="29">
        <v>43515</v>
      </c>
      <c r="B2454" t="s">
        <v>333</v>
      </c>
      <c r="C2454">
        <v>22.74</v>
      </c>
      <c r="D2454">
        <v>81.290000000000006</v>
      </c>
    </row>
    <row r="2455" spans="1:4">
      <c r="A2455" s="29">
        <v>43515</v>
      </c>
      <c r="B2455" t="s">
        <v>334</v>
      </c>
      <c r="C2455">
        <v>8.02</v>
      </c>
      <c r="D2455">
        <v>96.01</v>
      </c>
    </row>
    <row r="2456" spans="1:4">
      <c r="A2456" s="29">
        <v>43515</v>
      </c>
      <c r="B2456" t="s">
        <v>335</v>
      </c>
      <c r="C2456">
        <v>5.88</v>
      </c>
      <c r="D2456">
        <v>98.15</v>
      </c>
    </row>
    <row r="2457" spans="1:4">
      <c r="A2457" s="29">
        <v>43515</v>
      </c>
      <c r="B2457" t="s">
        <v>336</v>
      </c>
      <c r="C2457">
        <v>5.77</v>
      </c>
      <c r="D2457">
        <v>98.26</v>
      </c>
    </row>
    <row r="2458" spans="1:4">
      <c r="A2458" s="29">
        <v>43515</v>
      </c>
      <c r="B2458" t="s">
        <v>337</v>
      </c>
      <c r="C2458">
        <v>5.72</v>
      </c>
      <c r="D2458">
        <v>98.31</v>
      </c>
    </row>
    <row r="2459" spans="1:4">
      <c r="A2459" s="29">
        <v>43515</v>
      </c>
      <c r="B2459" t="s">
        <v>338</v>
      </c>
      <c r="C2459">
        <v>5.67</v>
      </c>
      <c r="D2459">
        <v>98.36</v>
      </c>
    </row>
    <row r="2460" spans="1:4">
      <c r="A2460" s="29">
        <v>43515</v>
      </c>
      <c r="B2460" t="s">
        <v>339</v>
      </c>
      <c r="C2460">
        <v>5.66</v>
      </c>
      <c r="D2460">
        <v>98.37</v>
      </c>
    </row>
    <row r="2461" spans="1:4">
      <c r="A2461" s="29">
        <v>43515</v>
      </c>
      <c r="B2461" t="s">
        <v>340</v>
      </c>
      <c r="C2461">
        <v>5.64</v>
      </c>
      <c r="D2461">
        <v>98.39</v>
      </c>
    </row>
    <row r="2462" spans="1:4">
      <c r="A2462" s="29">
        <v>43515</v>
      </c>
      <c r="B2462" t="s">
        <v>341</v>
      </c>
      <c r="C2462">
        <v>5.62</v>
      </c>
      <c r="D2462">
        <v>98.41</v>
      </c>
    </row>
    <row r="2463" spans="1:4">
      <c r="A2463" s="29">
        <v>43515</v>
      </c>
      <c r="B2463" t="s">
        <v>342</v>
      </c>
      <c r="C2463">
        <v>5.6</v>
      </c>
      <c r="D2463">
        <v>98.43</v>
      </c>
    </row>
    <row r="2464" spans="1:4">
      <c r="A2464" s="29">
        <v>43515</v>
      </c>
      <c r="B2464" t="s">
        <v>343</v>
      </c>
      <c r="C2464">
        <v>5.58</v>
      </c>
      <c r="D2464">
        <v>98.45</v>
      </c>
    </row>
    <row r="2465" spans="1:4">
      <c r="A2465" s="29">
        <v>43515</v>
      </c>
      <c r="B2465" t="s">
        <v>344</v>
      </c>
      <c r="C2465">
        <v>5.58</v>
      </c>
      <c r="D2465">
        <v>98.45</v>
      </c>
    </row>
    <row r="2466" spans="1:4">
      <c r="A2466" s="29">
        <v>43515</v>
      </c>
      <c r="B2466" t="s">
        <v>345</v>
      </c>
      <c r="C2466">
        <v>5.57</v>
      </c>
      <c r="D2466">
        <v>98.460000000000008</v>
      </c>
    </row>
    <row r="2467" spans="1:4">
      <c r="A2467" s="29">
        <v>43515</v>
      </c>
      <c r="B2467" t="s">
        <v>346</v>
      </c>
      <c r="C2467">
        <v>21.15</v>
      </c>
      <c r="D2467">
        <v>82.88</v>
      </c>
    </row>
    <row r="2468" spans="1:4">
      <c r="A2468" s="29">
        <v>43515</v>
      </c>
      <c r="B2468" t="s">
        <v>347</v>
      </c>
      <c r="C2468">
        <v>22.63</v>
      </c>
      <c r="D2468">
        <v>81.400000000000006</v>
      </c>
    </row>
    <row r="2469" spans="1:4">
      <c r="A2469" s="29">
        <v>43515</v>
      </c>
      <c r="B2469" t="s">
        <v>348</v>
      </c>
      <c r="C2469">
        <v>22.76</v>
      </c>
      <c r="D2469">
        <v>81.27</v>
      </c>
    </row>
    <row r="2470" spans="1:4">
      <c r="A2470" s="29">
        <v>43515</v>
      </c>
      <c r="B2470" t="s">
        <v>349</v>
      </c>
      <c r="C2470">
        <v>10.07</v>
      </c>
      <c r="D2470">
        <v>93.960000000000008</v>
      </c>
    </row>
    <row r="2471" spans="1:4">
      <c r="A2471" s="29">
        <v>43515</v>
      </c>
      <c r="B2471" t="s">
        <v>350</v>
      </c>
      <c r="C2471">
        <v>5.85</v>
      </c>
      <c r="D2471">
        <v>98.18</v>
      </c>
    </row>
    <row r="2472" spans="1:4">
      <c r="A2472" s="29">
        <v>43515</v>
      </c>
      <c r="B2472" t="s">
        <v>351</v>
      </c>
      <c r="C2472">
        <v>5.69</v>
      </c>
      <c r="D2472">
        <v>98.34</v>
      </c>
    </row>
    <row r="2473" spans="1:4">
      <c r="A2473" s="29">
        <v>43515</v>
      </c>
      <c r="B2473" t="s">
        <v>352</v>
      </c>
      <c r="C2473">
        <v>5.65</v>
      </c>
      <c r="D2473">
        <v>98.38</v>
      </c>
    </row>
    <row r="2474" spans="1:4">
      <c r="A2474" s="29">
        <v>43515</v>
      </c>
      <c r="B2474" t="s">
        <v>353</v>
      </c>
      <c r="C2474">
        <v>5.61</v>
      </c>
      <c r="D2474">
        <v>98.42</v>
      </c>
    </row>
    <row r="2475" spans="1:4">
      <c r="A2475" s="29">
        <v>43515</v>
      </c>
      <c r="B2475" t="s">
        <v>354</v>
      </c>
      <c r="C2475">
        <v>5.58</v>
      </c>
      <c r="D2475">
        <v>98.45</v>
      </c>
    </row>
    <row r="2476" spans="1:4">
      <c r="A2476" s="29">
        <v>43515</v>
      </c>
      <c r="B2476" t="s">
        <v>355</v>
      </c>
      <c r="C2476">
        <v>5.58</v>
      </c>
      <c r="D2476">
        <v>98.45</v>
      </c>
    </row>
    <row r="2477" spans="1:4">
      <c r="A2477" s="29">
        <v>43515</v>
      </c>
      <c r="B2477" t="s">
        <v>356</v>
      </c>
      <c r="C2477">
        <v>5.63</v>
      </c>
      <c r="D2477">
        <v>98.4</v>
      </c>
    </row>
    <row r="2478" spans="1:4">
      <c r="A2478" s="29">
        <v>43515</v>
      </c>
      <c r="B2478" t="s">
        <v>357</v>
      </c>
      <c r="C2478">
        <v>5.91</v>
      </c>
      <c r="D2478">
        <v>98.12</v>
      </c>
    </row>
    <row r="2479" spans="1:4">
      <c r="A2479" s="29">
        <v>43515</v>
      </c>
      <c r="B2479" t="s">
        <v>358</v>
      </c>
      <c r="C2479">
        <v>6.01</v>
      </c>
      <c r="D2479">
        <v>98.02</v>
      </c>
    </row>
    <row r="2480" spans="1:4">
      <c r="A2480" s="29">
        <v>43515</v>
      </c>
      <c r="B2480" t="s">
        <v>359</v>
      </c>
      <c r="C2480">
        <v>6.08</v>
      </c>
      <c r="D2480">
        <v>97.95</v>
      </c>
    </row>
    <row r="2481" spans="1:4">
      <c r="A2481" s="29">
        <v>43515</v>
      </c>
      <c r="B2481" t="s">
        <v>360</v>
      </c>
      <c r="C2481">
        <v>6.11</v>
      </c>
      <c r="D2481">
        <v>97.92</v>
      </c>
    </row>
    <row r="2482" spans="1:4">
      <c r="A2482" s="29">
        <v>43515</v>
      </c>
      <c r="B2482" t="s">
        <v>361</v>
      </c>
      <c r="C2482">
        <v>6.14</v>
      </c>
      <c r="D2482">
        <v>97.89</v>
      </c>
    </row>
    <row r="2483" spans="1:4">
      <c r="A2483" s="29">
        <v>43515</v>
      </c>
      <c r="B2483" t="s">
        <v>362</v>
      </c>
      <c r="C2483">
        <v>6.17</v>
      </c>
      <c r="D2483">
        <v>97.86</v>
      </c>
    </row>
    <row r="2484" spans="1:4">
      <c r="A2484" s="29">
        <v>43515</v>
      </c>
      <c r="B2484" t="s">
        <v>363</v>
      </c>
      <c r="C2484">
        <v>6.18</v>
      </c>
      <c r="D2484">
        <v>97.85</v>
      </c>
    </row>
    <row r="2485" spans="1:4">
      <c r="A2485" s="29">
        <v>43515</v>
      </c>
      <c r="B2485" t="s">
        <v>364</v>
      </c>
      <c r="C2485">
        <v>6.2</v>
      </c>
      <c r="D2485">
        <v>97.83</v>
      </c>
    </row>
    <row r="2486" spans="1:4">
      <c r="A2486" s="29">
        <v>43515</v>
      </c>
      <c r="B2486" t="s">
        <v>365</v>
      </c>
      <c r="C2486">
        <v>6.21</v>
      </c>
      <c r="D2486">
        <v>97.820000000000007</v>
      </c>
    </row>
    <row r="2487" spans="1:4">
      <c r="A2487" s="29">
        <v>43515</v>
      </c>
      <c r="B2487" t="s">
        <v>366</v>
      </c>
      <c r="C2487">
        <v>6.22</v>
      </c>
      <c r="D2487">
        <v>97.81</v>
      </c>
    </row>
    <row r="2488" spans="1:4">
      <c r="A2488" s="29">
        <v>43515</v>
      </c>
      <c r="B2488" t="s">
        <v>367</v>
      </c>
      <c r="C2488">
        <v>6.24</v>
      </c>
      <c r="D2488">
        <v>97.79</v>
      </c>
    </row>
    <row r="2489" spans="1:4">
      <c r="A2489" s="29">
        <v>43515</v>
      </c>
      <c r="B2489" t="s">
        <v>368</v>
      </c>
      <c r="C2489">
        <v>6.26</v>
      </c>
      <c r="D2489">
        <v>97.77</v>
      </c>
    </row>
    <row r="2490" spans="1:4">
      <c r="A2490" s="29">
        <v>43515</v>
      </c>
      <c r="B2490" t="s">
        <v>369</v>
      </c>
      <c r="C2490">
        <v>6.26</v>
      </c>
      <c r="D2490">
        <v>97.77</v>
      </c>
    </row>
    <row r="2491" spans="1:4">
      <c r="A2491" s="29">
        <v>43515</v>
      </c>
      <c r="B2491" t="s">
        <v>370</v>
      </c>
      <c r="C2491">
        <v>6.25</v>
      </c>
      <c r="D2491">
        <v>97.78</v>
      </c>
    </row>
    <row r="2492" spans="1:4">
      <c r="A2492" s="29">
        <v>43515</v>
      </c>
      <c r="B2492" t="s">
        <v>371</v>
      </c>
      <c r="C2492">
        <v>5.96</v>
      </c>
      <c r="D2492">
        <v>98.070000000000007</v>
      </c>
    </row>
    <row r="2493" spans="1:4">
      <c r="A2493" s="29">
        <v>43515</v>
      </c>
      <c r="B2493" t="s">
        <v>372</v>
      </c>
      <c r="C2493">
        <v>5.83</v>
      </c>
      <c r="D2493">
        <v>98.2</v>
      </c>
    </row>
    <row r="2494" spans="1:4">
      <c r="A2494" s="29">
        <v>43515</v>
      </c>
      <c r="B2494" t="s">
        <v>373</v>
      </c>
      <c r="C2494">
        <v>5.77</v>
      </c>
      <c r="D2494">
        <v>98.26</v>
      </c>
    </row>
    <row r="2495" spans="1:4">
      <c r="A2495" s="29">
        <v>43515</v>
      </c>
      <c r="B2495" t="s">
        <v>374</v>
      </c>
      <c r="C2495">
        <v>5.99</v>
      </c>
      <c r="D2495">
        <v>98.04</v>
      </c>
    </row>
    <row r="2496" spans="1:4">
      <c r="A2496" s="29">
        <v>43515</v>
      </c>
      <c r="B2496" t="s">
        <v>375</v>
      </c>
      <c r="C2496">
        <v>6.12</v>
      </c>
      <c r="D2496">
        <v>97.91</v>
      </c>
    </row>
    <row r="2497" spans="1:4">
      <c r="A2497" s="29">
        <v>43515</v>
      </c>
      <c r="B2497" t="s">
        <v>280</v>
      </c>
      <c r="C2497">
        <v>6.17</v>
      </c>
      <c r="D2497">
        <v>97.86</v>
      </c>
    </row>
    <row r="2498" spans="1:4">
      <c r="A2498" s="29">
        <v>43515</v>
      </c>
      <c r="B2498" t="s">
        <v>281</v>
      </c>
      <c r="C2498">
        <v>6.21</v>
      </c>
      <c r="D2498">
        <v>97.820000000000007</v>
      </c>
    </row>
    <row r="2499" spans="1:4">
      <c r="A2499" s="29">
        <v>43515</v>
      </c>
      <c r="B2499" t="s">
        <v>282</v>
      </c>
      <c r="C2499">
        <v>6.22</v>
      </c>
      <c r="D2499">
        <v>97.81</v>
      </c>
    </row>
    <row r="2500" spans="1:4">
      <c r="A2500" s="29">
        <v>43515</v>
      </c>
      <c r="B2500" t="s">
        <v>283</v>
      </c>
      <c r="C2500">
        <v>6.24</v>
      </c>
      <c r="D2500">
        <v>97.79</v>
      </c>
    </row>
    <row r="2501" spans="1:4">
      <c r="A2501" s="29">
        <v>43515</v>
      </c>
      <c r="B2501" t="s">
        <v>284</v>
      </c>
      <c r="C2501">
        <v>6.25</v>
      </c>
      <c r="D2501">
        <v>97.78</v>
      </c>
    </row>
    <row r="2502" spans="1:4">
      <c r="A2502" s="29">
        <v>43515</v>
      </c>
      <c r="B2502" t="s">
        <v>285</v>
      </c>
      <c r="C2502">
        <v>6.26</v>
      </c>
      <c r="D2502">
        <v>97.77</v>
      </c>
    </row>
    <row r="2503" spans="1:4">
      <c r="A2503" s="29">
        <v>43515</v>
      </c>
      <c r="B2503" t="s">
        <v>286</v>
      </c>
      <c r="C2503">
        <v>6.27</v>
      </c>
      <c r="D2503">
        <v>97.76</v>
      </c>
    </row>
    <row r="2504" spans="1:4">
      <c r="A2504" s="29">
        <v>43515</v>
      </c>
      <c r="B2504" t="s">
        <v>287</v>
      </c>
      <c r="C2504">
        <v>6.28</v>
      </c>
      <c r="D2504">
        <v>97.75</v>
      </c>
    </row>
    <row r="2505" spans="1:4">
      <c r="A2505" s="29">
        <v>43515</v>
      </c>
      <c r="B2505" t="s">
        <v>288</v>
      </c>
      <c r="C2505">
        <v>6.08</v>
      </c>
      <c r="D2505">
        <v>97.95</v>
      </c>
    </row>
    <row r="2506" spans="1:4">
      <c r="A2506" s="29">
        <v>43515</v>
      </c>
      <c r="B2506" t="s">
        <v>289</v>
      </c>
      <c r="C2506">
        <v>5.88</v>
      </c>
      <c r="D2506">
        <v>98.15</v>
      </c>
    </row>
    <row r="2507" spans="1:4">
      <c r="A2507" s="29">
        <v>43515</v>
      </c>
      <c r="B2507" t="s">
        <v>290</v>
      </c>
      <c r="C2507">
        <v>5.79</v>
      </c>
      <c r="D2507">
        <v>98.24</v>
      </c>
    </row>
    <row r="2508" spans="1:4">
      <c r="A2508" s="29">
        <v>43515</v>
      </c>
      <c r="B2508" t="s">
        <v>291</v>
      </c>
      <c r="C2508">
        <v>5.84</v>
      </c>
      <c r="D2508">
        <v>98.19</v>
      </c>
    </row>
    <row r="2509" spans="1:4">
      <c r="A2509" s="29">
        <v>43515</v>
      </c>
      <c r="B2509" t="s">
        <v>292</v>
      </c>
      <c r="C2509">
        <v>6.08</v>
      </c>
      <c r="D2509">
        <v>97.95</v>
      </c>
    </row>
    <row r="2510" spans="1:4">
      <c r="A2510" s="29">
        <v>43515</v>
      </c>
      <c r="B2510" t="s">
        <v>293</v>
      </c>
      <c r="C2510">
        <v>6.16</v>
      </c>
      <c r="D2510">
        <v>97.87</v>
      </c>
    </row>
    <row r="2511" spans="1:4">
      <c r="A2511" s="29">
        <v>43515</v>
      </c>
      <c r="B2511" t="s">
        <v>294</v>
      </c>
      <c r="C2511">
        <v>6.19</v>
      </c>
      <c r="D2511">
        <v>97.84</v>
      </c>
    </row>
    <row r="2512" spans="1:4">
      <c r="A2512" s="29">
        <v>43515</v>
      </c>
      <c r="B2512" t="s">
        <v>295</v>
      </c>
      <c r="C2512">
        <v>6.22</v>
      </c>
      <c r="D2512">
        <v>97.81</v>
      </c>
    </row>
    <row r="2513" spans="1:4">
      <c r="A2513" s="29">
        <v>43515</v>
      </c>
      <c r="B2513" t="s">
        <v>296</v>
      </c>
      <c r="C2513">
        <v>6.24</v>
      </c>
      <c r="D2513">
        <v>97.79</v>
      </c>
    </row>
    <row r="2514" spans="1:4">
      <c r="A2514" s="29">
        <v>43515</v>
      </c>
      <c r="B2514" t="s">
        <v>297</v>
      </c>
      <c r="C2514">
        <v>6.25</v>
      </c>
      <c r="D2514">
        <v>97.78</v>
      </c>
    </row>
    <row r="2515" spans="1:4">
      <c r="A2515" s="29">
        <v>43515</v>
      </c>
      <c r="B2515" t="s">
        <v>298</v>
      </c>
      <c r="C2515">
        <v>6.09</v>
      </c>
      <c r="D2515">
        <v>97.94</v>
      </c>
    </row>
    <row r="2516" spans="1:4">
      <c r="A2516" s="29">
        <v>43515</v>
      </c>
      <c r="B2516" t="s">
        <v>299</v>
      </c>
      <c r="C2516">
        <v>5.87</v>
      </c>
      <c r="D2516">
        <v>98.16</v>
      </c>
    </row>
    <row r="2517" spans="1:4">
      <c r="A2517" s="29">
        <v>43515</v>
      </c>
      <c r="B2517" t="s">
        <v>300</v>
      </c>
      <c r="C2517">
        <v>5.78</v>
      </c>
      <c r="D2517">
        <v>98.25</v>
      </c>
    </row>
    <row r="2518" spans="1:4">
      <c r="A2518" s="29">
        <v>43515</v>
      </c>
      <c r="B2518" t="s">
        <v>301</v>
      </c>
      <c r="C2518">
        <v>5.73</v>
      </c>
      <c r="D2518">
        <v>98.3</v>
      </c>
    </row>
    <row r="2519" spans="1:4">
      <c r="A2519" s="29">
        <v>43515</v>
      </c>
      <c r="B2519" t="s">
        <v>302</v>
      </c>
      <c r="C2519">
        <v>5.91</v>
      </c>
      <c r="D2519">
        <v>98.12</v>
      </c>
    </row>
    <row r="2520" spans="1:4">
      <c r="A2520" s="29">
        <v>43515</v>
      </c>
      <c r="B2520" t="s">
        <v>303</v>
      </c>
      <c r="C2520">
        <v>22.18</v>
      </c>
      <c r="D2520">
        <v>81.849999999999994</v>
      </c>
    </row>
    <row r="2521" spans="1:4">
      <c r="A2521" s="29">
        <v>43515</v>
      </c>
      <c r="B2521" t="s">
        <v>304</v>
      </c>
      <c r="C2521">
        <v>22.83</v>
      </c>
      <c r="D2521">
        <v>81.2</v>
      </c>
    </row>
    <row r="2522" spans="1:4">
      <c r="A2522" s="29">
        <v>43515</v>
      </c>
      <c r="B2522" t="s">
        <v>305</v>
      </c>
      <c r="C2522">
        <v>22.88</v>
      </c>
      <c r="D2522">
        <v>81.150000000000006</v>
      </c>
    </row>
    <row r="2523" spans="1:4">
      <c r="A2523" s="29">
        <v>43515</v>
      </c>
      <c r="B2523" t="s">
        <v>306</v>
      </c>
      <c r="C2523">
        <v>22.87</v>
      </c>
      <c r="D2523">
        <v>81.16</v>
      </c>
    </row>
    <row r="2524" spans="1:4">
      <c r="A2524" s="29">
        <v>43515</v>
      </c>
      <c r="B2524" t="s">
        <v>307</v>
      </c>
      <c r="C2524">
        <v>6.68</v>
      </c>
      <c r="D2524">
        <v>97.35</v>
      </c>
    </row>
    <row r="2525" spans="1:4">
      <c r="A2525" s="29">
        <v>43515</v>
      </c>
      <c r="B2525" t="s">
        <v>308</v>
      </c>
      <c r="C2525">
        <v>6.26</v>
      </c>
      <c r="D2525">
        <v>97.77</v>
      </c>
    </row>
    <row r="2526" spans="1:4">
      <c r="A2526" s="29">
        <v>43515</v>
      </c>
      <c r="B2526" t="s">
        <v>309</v>
      </c>
      <c r="C2526">
        <v>6.26</v>
      </c>
      <c r="D2526">
        <v>97.77</v>
      </c>
    </row>
    <row r="2527" spans="1:4">
      <c r="A2527" s="29">
        <v>43515</v>
      </c>
      <c r="B2527" t="s">
        <v>310</v>
      </c>
      <c r="C2527">
        <v>6.27</v>
      </c>
      <c r="D2527">
        <v>97.76</v>
      </c>
    </row>
    <row r="2528" spans="1:4">
      <c r="A2528" s="29">
        <v>43515</v>
      </c>
      <c r="B2528" t="s">
        <v>311</v>
      </c>
      <c r="C2528">
        <v>6.28</v>
      </c>
      <c r="D2528">
        <v>97.75</v>
      </c>
    </row>
    <row r="2529" spans="1:4">
      <c r="A2529" s="29">
        <v>43515</v>
      </c>
      <c r="B2529" t="s">
        <v>312</v>
      </c>
      <c r="C2529">
        <v>6.28</v>
      </c>
      <c r="D2529">
        <v>97.75</v>
      </c>
    </row>
    <row r="2530" spans="1:4">
      <c r="A2530" s="29">
        <v>43515</v>
      </c>
      <c r="B2530" t="s">
        <v>313</v>
      </c>
      <c r="C2530">
        <v>6.29</v>
      </c>
      <c r="D2530">
        <v>97.74</v>
      </c>
    </row>
    <row r="2531" spans="1:4">
      <c r="A2531" s="29">
        <v>43515</v>
      </c>
      <c r="B2531" t="s">
        <v>314</v>
      </c>
      <c r="C2531">
        <v>6.29</v>
      </c>
      <c r="D2531">
        <v>97.74</v>
      </c>
    </row>
    <row r="2532" spans="1:4">
      <c r="A2532" s="29">
        <v>43515</v>
      </c>
      <c r="B2532" t="s">
        <v>315</v>
      </c>
      <c r="C2532">
        <v>6.3</v>
      </c>
      <c r="D2532">
        <v>97.73</v>
      </c>
    </row>
    <row r="2533" spans="1:4">
      <c r="A2533" s="29">
        <v>43515</v>
      </c>
      <c r="B2533" t="s">
        <v>316</v>
      </c>
      <c r="C2533">
        <v>6.31</v>
      </c>
      <c r="D2533">
        <v>97.72</v>
      </c>
    </row>
    <row r="2534" spans="1:4">
      <c r="A2534" s="29">
        <v>43515</v>
      </c>
      <c r="B2534" t="s">
        <v>317</v>
      </c>
      <c r="C2534">
        <v>6.31</v>
      </c>
      <c r="D2534">
        <v>97.72</v>
      </c>
    </row>
    <row r="2535" spans="1:4">
      <c r="A2535" s="29">
        <v>43515</v>
      </c>
      <c r="B2535" t="s">
        <v>318</v>
      </c>
      <c r="C2535">
        <v>6.31</v>
      </c>
      <c r="D2535">
        <v>97.72</v>
      </c>
    </row>
    <row r="2536" spans="1:4">
      <c r="A2536" s="29">
        <v>43515</v>
      </c>
      <c r="B2536" t="s">
        <v>319</v>
      </c>
      <c r="C2536">
        <v>6.32</v>
      </c>
      <c r="D2536">
        <v>97.710000000000008</v>
      </c>
    </row>
    <row r="2537" spans="1:4">
      <c r="A2537" s="29">
        <v>43515</v>
      </c>
      <c r="B2537" t="s">
        <v>320</v>
      </c>
      <c r="C2537">
        <v>6.31</v>
      </c>
      <c r="D2537">
        <v>97.72</v>
      </c>
    </row>
    <row r="2538" spans="1:4">
      <c r="A2538" s="29">
        <v>43515</v>
      </c>
      <c r="B2538" t="s">
        <v>321</v>
      </c>
      <c r="C2538">
        <v>6.33</v>
      </c>
      <c r="D2538">
        <v>97.7</v>
      </c>
    </row>
    <row r="2539" spans="1:4">
      <c r="A2539" s="29">
        <v>43515</v>
      </c>
      <c r="B2539" t="s">
        <v>322</v>
      </c>
      <c r="C2539">
        <v>6.32</v>
      </c>
      <c r="D2539">
        <v>97.710000000000008</v>
      </c>
    </row>
    <row r="2540" spans="1:4">
      <c r="A2540" s="29">
        <v>43515</v>
      </c>
      <c r="B2540" t="s">
        <v>323</v>
      </c>
      <c r="C2540">
        <v>6.32</v>
      </c>
      <c r="D2540">
        <v>97.710000000000008</v>
      </c>
    </row>
    <row r="2541" spans="1:4">
      <c r="A2541" s="29">
        <v>43515</v>
      </c>
      <c r="B2541" t="s">
        <v>324</v>
      </c>
      <c r="C2541">
        <v>6.04</v>
      </c>
      <c r="D2541">
        <v>97.99</v>
      </c>
    </row>
    <row r="2542" spans="1:4">
      <c r="A2542" s="29">
        <v>43515</v>
      </c>
      <c r="B2542" t="s">
        <v>325</v>
      </c>
      <c r="C2542">
        <v>5.89</v>
      </c>
      <c r="D2542">
        <v>98.14</v>
      </c>
    </row>
    <row r="2543" spans="1:4">
      <c r="A2543" s="29">
        <v>43515</v>
      </c>
      <c r="B2543" t="s">
        <v>326</v>
      </c>
      <c r="C2543">
        <v>5.81</v>
      </c>
      <c r="D2543">
        <v>98.22</v>
      </c>
    </row>
    <row r="2544" spans="1:4">
      <c r="A2544" s="29">
        <v>43515</v>
      </c>
      <c r="B2544" t="s">
        <v>327</v>
      </c>
      <c r="C2544">
        <v>5.77</v>
      </c>
      <c r="D2544">
        <v>98.26</v>
      </c>
    </row>
    <row r="2545" spans="1:4">
      <c r="A2545" s="29">
        <v>43515</v>
      </c>
      <c r="B2545" t="s">
        <v>328</v>
      </c>
      <c r="C2545">
        <v>5.74</v>
      </c>
      <c r="D2545">
        <v>98.29</v>
      </c>
    </row>
    <row r="2546" spans="1:4">
      <c r="A2546" s="29">
        <v>43515</v>
      </c>
      <c r="B2546" t="s">
        <v>329</v>
      </c>
      <c r="C2546">
        <v>5.92</v>
      </c>
      <c r="D2546">
        <v>98.11</v>
      </c>
    </row>
    <row r="2547" spans="1:4">
      <c r="A2547" s="29">
        <v>43516</v>
      </c>
      <c r="B2547" t="s">
        <v>330</v>
      </c>
      <c r="C2547">
        <v>6.09</v>
      </c>
      <c r="D2547">
        <v>97.94</v>
      </c>
    </row>
    <row r="2548" spans="1:4">
      <c r="A2548" s="29">
        <v>43516</v>
      </c>
      <c r="B2548" t="s">
        <v>331</v>
      </c>
      <c r="C2548">
        <v>18.32</v>
      </c>
      <c r="D2548">
        <v>85.710000000000008</v>
      </c>
    </row>
    <row r="2549" spans="1:4">
      <c r="A2549" s="29">
        <v>43516</v>
      </c>
      <c r="B2549" t="s">
        <v>332</v>
      </c>
      <c r="C2549">
        <v>18.37</v>
      </c>
      <c r="D2549">
        <v>85.66</v>
      </c>
    </row>
    <row r="2550" spans="1:4">
      <c r="A2550" s="29">
        <v>43516</v>
      </c>
      <c r="B2550" t="s">
        <v>333</v>
      </c>
      <c r="C2550">
        <v>7.82</v>
      </c>
      <c r="D2550">
        <v>96.210000000000008</v>
      </c>
    </row>
    <row r="2551" spans="1:4">
      <c r="A2551" s="29">
        <v>43516</v>
      </c>
      <c r="B2551" t="s">
        <v>334</v>
      </c>
      <c r="C2551">
        <v>5.87</v>
      </c>
      <c r="D2551">
        <v>98.16</v>
      </c>
    </row>
    <row r="2552" spans="1:4">
      <c r="A2552" s="29">
        <v>43516</v>
      </c>
      <c r="B2552" t="s">
        <v>335</v>
      </c>
      <c r="C2552">
        <v>5.77</v>
      </c>
      <c r="D2552">
        <v>98.26</v>
      </c>
    </row>
    <row r="2553" spans="1:4">
      <c r="A2553" s="29">
        <v>43516</v>
      </c>
      <c r="B2553" t="s">
        <v>336</v>
      </c>
      <c r="C2553">
        <v>5.73</v>
      </c>
      <c r="D2553">
        <v>98.3</v>
      </c>
    </row>
    <row r="2554" spans="1:4">
      <c r="A2554" s="29">
        <v>43516</v>
      </c>
      <c r="B2554" t="s">
        <v>337</v>
      </c>
      <c r="C2554">
        <v>5.69</v>
      </c>
      <c r="D2554">
        <v>98.34</v>
      </c>
    </row>
    <row r="2555" spans="1:4">
      <c r="A2555" s="29">
        <v>43516</v>
      </c>
      <c r="B2555" t="s">
        <v>338</v>
      </c>
      <c r="C2555">
        <v>5.67</v>
      </c>
      <c r="D2555">
        <v>98.36</v>
      </c>
    </row>
    <row r="2556" spans="1:4">
      <c r="A2556" s="29">
        <v>43516</v>
      </c>
      <c r="B2556" t="s">
        <v>339</v>
      </c>
      <c r="C2556">
        <v>5.65</v>
      </c>
      <c r="D2556">
        <v>98.38</v>
      </c>
    </row>
    <row r="2557" spans="1:4">
      <c r="A2557" s="29">
        <v>43516</v>
      </c>
      <c r="B2557" t="s">
        <v>340</v>
      </c>
      <c r="C2557">
        <v>5.64</v>
      </c>
      <c r="D2557">
        <v>98.39</v>
      </c>
    </row>
    <row r="2558" spans="1:4">
      <c r="A2558" s="29">
        <v>43516</v>
      </c>
      <c r="B2558" t="s">
        <v>341</v>
      </c>
      <c r="C2558">
        <v>5.62</v>
      </c>
      <c r="D2558">
        <v>98.41</v>
      </c>
    </row>
    <row r="2559" spans="1:4">
      <c r="A2559" s="29">
        <v>43516</v>
      </c>
      <c r="B2559" t="s">
        <v>342</v>
      </c>
      <c r="C2559">
        <v>5.6</v>
      </c>
      <c r="D2559">
        <v>98.43</v>
      </c>
    </row>
    <row r="2560" spans="1:4">
      <c r="A2560" s="29">
        <v>43516</v>
      </c>
      <c r="B2560" t="s">
        <v>343</v>
      </c>
      <c r="C2560">
        <v>5.59</v>
      </c>
      <c r="D2560">
        <v>98.44</v>
      </c>
    </row>
    <row r="2561" spans="1:4">
      <c r="A2561" s="29">
        <v>43516</v>
      </c>
      <c r="B2561" t="s">
        <v>344</v>
      </c>
      <c r="C2561">
        <v>5.59</v>
      </c>
      <c r="D2561">
        <v>98.44</v>
      </c>
    </row>
    <row r="2562" spans="1:4">
      <c r="A2562" s="29">
        <v>43516</v>
      </c>
      <c r="B2562" t="s">
        <v>345</v>
      </c>
      <c r="C2562">
        <v>15.5</v>
      </c>
      <c r="D2562">
        <v>88.53</v>
      </c>
    </row>
    <row r="2563" spans="1:4">
      <c r="A2563" s="29">
        <v>43516</v>
      </c>
      <c r="B2563" t="s">
        <v>346</v>
      </c>
      <c r="C2563">
        <v>18.29</v>
      </c>
      <c r="D2563">
        <v>85.740000000000009</v>
      </c>
    </row>
    <row r="2564" spans="1:4">
      <c r="A2564" s="29">
        <v>43516</v>
      </c>
      <c r="B2564" t="s">
        <v>347</v>
      </c>
      <c r="C2564">
        <v>18.32</v>
      </c>
      <c r="D2564">
        <v>85.710000000000008</v>
      </c>
    </row>
    <row r="2565" spans="1:4">
      <c r="A2565" s="29">
        <v>43516</v>
      </c>
      <c r="B2565" t="s">
        <v>348</v>
      </c>
      <c r="C2565">
        <v>18.32</v>
      </c>
      <c r="D2565">
        <v>85.710000000000008</v>
      </c>
    </row>
    <row r="2566" spans="1:4">
      <c r="A2566" s="29">
        <v>43516</v>
      </c>
      <c r="B2566" t="s">
        <v>349</v>
      </c>
      <c r="C2566">
        <v>18.29</v>
      </c>
      <c r="D2566">
        <v>85.740000000000009</v>
      </c>
    </row>
    <row r="2567" spans="1:4">
      <c r="A2567" s="29">
        <v>43516</v>
      </c>
      <c r="B2567" t="s">
        <v>350</v>
      </c>
      <c r="C2567">
        <v>6.58</v>
      </c>
      <c r="D2567">
        <v>97.45</v>
      </c>
    </row>
    <row r="2568" spans="1:4">
      <c r="A2568" s="29">
        <v>43516</v>
      </c>
      <c r="B2568" t="s">
        <v>351</v>
      </c>
      <c r="C2568">
        <v>5.74</v>
      </c>
      <c r="D2568">
        <v>98.29</v>
      </c>
    </row>
    <row r="2569" spans="1:4">
      <c r="A2569" s="29">
        <v>43516</v>
      </c>
      <c r="B2569" t="s">
        <v>352</v>
      </c>
      <c r="C2569">
        <v>5.67</v>
      </c>
      <c r="D2569">
        <v>98.36</v>
      </c>
    </row>
    <row r="2570" spans="1:4">
      <c r="A2570" s="29">
        <v>43516</v>
      </c>
      <c r="B2570" t="s">
        <v>353</v>
      </c>
      <c r="C2570">
        <v>5.64</v>
      </c>
      <c r="D2570">
        <v>98.39</v>
      </c>
    </row>
    <row r="2571" spans="1:4">
      <c r="A2571" s="29">
        <v>43516</v>
      </c>
      <c r="B2571" t="s">
        <v>354</v>
      </c>
      <c r="C2571">
        <v>5.61</v>
      </c>
      <c r="D2571">
        <v>98.42</v>
      </c>
    </row>
    <row r="2572" spans="1:4">
      <c r="A2572" s="29">
        <v>43516</v>
      </c>
      <c r="B2572" t="s">
        <v>355</v>
      </c>
      <c r="C2572">
        <v>5.59</v>
      </c>
      <c r="D2572">
        <v>98.44</v>
      </c>
    </row>
    <row r="2573" spans="1:4">
      <c r="A2573" s="29">
        <v>43516</v>
      </c>
      <c r="B2573" t="s">
        <v>356</v>
      </c>
      <c r="C2573">
        <v>5.57</v>
      </c>
      <c r="D2573">
        <v>98.460000000000008</v>
      </c>
    </row>
    <row r="2574" spans="1:4">
      <c r="A2574" s="29">
        <v>43516</v>
      </c>
      <c r="B2574" t="s">
        <v>357</v>
      </c>
      <c r="C2574">
        <v>5.83</v>
      </c>
      <c r="D2574">
        <v>98.2</v>
      </c>
    </row>
    <row r="2575" spans="1:4">
      <c r="A2575" s="29">
        <v>43516</v>
      </c>
      <c r="B2575" t="s">
        <v>358</v>
      </c>
      <c r="C2575">
        <v>5.99</v>
      </c>
      <c r="D2575">
        <v>98.04</v>
      </c>
    </row>
    <row r="2576" spans="1:4">
      <c r="A2576" s="29">
        <v>43516</v>
      </c>
      <c r="B2576" t="s">
        <v>359</v>
      </c>
      <c r="C2576">
        <v>6.07</v>
      </c>
      <c r="D2576">
        <v>97.960000000000008</v>
      </c>
    </row>
    <row r="2577" spans="1:4">
      <c r="A2577" s="29">
        <v>43516</v>
      </c>
      <c r="B2577" t="s">
        <v>360</v>
      </c>
      <c r="C2577">
        <v>6.11</v>
      </c>
      <c r="D2577">
        <v>97.92</v>
      </c>
    </row>
    <row r="2578" spans="1:4">
      <c r="A2578" s="29">
        <v>43516</v>
      </c>
      <c r="B2578" t="s">
        <v>361</v>
      </c>
      <c r="C2578">
        <v>6.14</v>
      </c>
      <c r="D2578">
        <v>97.89</v>
      </c>
    </row>
    <row r="2579" spans="1:4">
      <c r="A2579" s="29">
        <v>43516</v>
      </c>
      <c r="B2579" t="s">
        <v>362</v>
      </c>
      <c r="C2579">
        <v>6.17</v>
      </c>
      <c r="D2579">
        <v>97.86</v>
      </c>
    </row>
    <row r="2580" spans="1:4">
      <c r="A2580" s="29">
        <v>43516</v>
      </c>
      <c r="B2580" t="s">
        <v>363</v>
      </c>
      <c r="C2580">
        <v>6.19</v>
      </c>
      <c r="D2580">
        <v>97.84</v>
      </c>
    </row>
    <row r="2581" spans="1:4">
      <c r="A2581" s="29">
        <v>43516</v>
      </c>
      <c r="B2581" t="s">
        <v>364</v>
      </c>
      <c r="C2581">
        <v>6.2</v>
      </c>
      <c r="D2581">
        <v>97.83</v>
      </c>
    </row>
    <row r="2582" spans="1:4">
      <c r="A2582" s="29">
        <v>43516</v>
      </c>
      <c r="B2582" t="s">
        <v>365</v>
      </c>
      <c r="C2582">
        <v>6.21</v>
      </c>
      <c r="D2582">
        <v>97.820000000000007</v>
      </c>
    </row>
    <row r="2583" spans="1:4">
      <c r="A2583" s="29">
        <v>43516</v>
      </c>
      <c r="B2583" t="s">
        <v>366</v>
      </c>
      <c r="C2583">
        <v>6.23</v>
      </c>
      <c r="D2583">
        <v>97.8</v>
      </c>
    </row>
    <row r="2584" spans="1:4">
      <c r="A2584" s="29">
        <v>43516</v>
      </c>
      <c r="B2584" t="s">
        <v>367</v>
      </c>
      <c r="C2584">
        <v>6.25</v>
      </c>
      <c r="D2584">
        <v>97.78</v>
      </c>
    </row>
    <row r="2585" spans="1:4">
      <c r="A2585" s="29">
        <v>43516</v>
      </c>
      <c r="B2585" t="s">
        <v>368</v>
      </c>
      <c r="C2585">
        <v>6.26</v>
      </c>
      <c r="D2585">
        <v>97.77</v>
      </c>
    </row>
    <row r="2586" spans="1:4">
      <c r="A2586" s="29">
        <v>43516</v>
      </c>
      <c r="B2586" t="s">
        <v>369</v>
      </c>
      <c r="C2586">
        <v>6.17</v>
      </c>
      <c r="D2586">
        <v>97.86</v>
      </c>
    </row>
    <row r="2587" spans="1:4">
      <c r="A2587" s="29">
        <v>43516</v>
      </c>
      <c r="B2587" t="s">
        <v>370</v>
      </c>
      <c r="C2587">
        <v>5.91</v>
      </c>
      <c r="D2587">
        <v>98.12</v>
      </c>
    </row>
    <row r="2588" spans="1:4">
      <c r="A2588" s="29">
        <v>43516</v>
      </c>
      <c r="B2588" t="s">
        <v>371</v>
      </c>
      <c r="C2588">
        <v>5.82</v>
      </c>
      <c r="D2588">
        <v>98.210000000000008</v>
      </c>
    </row>
    <row r="2589" spans="1:4">
      <c r="A2589" s="29">
        <v>43516</v>
      </c>
      <c r="B2589" t="s">
        <v>372</v>
      </c>
      <c r="C2589">
        <v>5.78</v>
      </c>
      <c r="D2589">
        <v>98.25</v>
      </c>
    </row>
    <row r="2590" spans="1:4">
      <c r="A2590" s="29">
        <v>43516</v>
      </c>
      <c r="B2590" t="s">
        <v>373</v>
      </c>
      <c r="C2590">
        <v>6.05</v>
      </c>
      <c r="D2590">
        <v>97.98</v>
      </c>
    </row>
    <row r="2591" spans="1:4">
      <c r="A2591" s="29">
        <v>43516</v>
      </c>
      <c r="B2591" t="s">
        <v>374</v>
      </c>
      <c r="C2591">
        <v>6.14</v>
      </c>
      <c r="D2591">
        <v>97.89</v>
      </c>
    </row>
    <row r="2592" spans="1:4">
      <c r="A2592" s="29">
        <v>43516</v>
      </c>
      <c r="B2592" t="s">
        <v>375</v>
      </c>
      <c r="C2592">
        <v>6.2</v>
      </c>
      <c r="D2592">
        <v>97.83</v>
      </c>
    </row>
    <row r="2593" spans="1:4">
      <c r="A2593" s="29">
        <v>43516</v>
      </c>
      <c r="B2593" t="s">
        <v>280</v>
      </c>
      <c r="C2593">
        <v>6.22</v>
      </c>
      <c r="D2593">
        <v>97.81</v>
      </c>
    </row>
    <row r="2594" spans="1:4">
      <c r="A2594" s="29">
        <v>43516</v>
      </c>
      <c r="B2594" t="s">
        <v>281</v>
      </c>
      <c r="C2594">
        <v>6.24</v>
      </c>
      <c r="D2594">
        <v>97.79</v>
      </c>
    </row>
    <row r="2595" spans="1:4">
      <c r="A2595" s="29">
        <v>43516</v>
      </c>
      <c r="B2595" t="s">
        <v>282</v>
      </c>
      <c r="C2595">
        <v>6.25</v>
      </c>
      <c r="D2595">
        <v>97.78</v>
      </c>
    </row>
    <row r="2596" spans="1:4">
      <c r="A2596" s="29">
        <v>43516</v>
      </c>
      <c r="B2596" t="s">
        <v>283</v>
      </c>
      <c r="C2596">
        <v>6.24</v>
      </c>
      <c r="D2596">
        <v>97.79</v>
      </c>
    </row>
    <row r="2597" spans="1:4">
      <c r="A2597" s="29">
        <v>43516</v>
      </c>
      <c r="B2597" t="s">
        <v>284</v>
      </c>
      <c r="C2597">
        <v>5.95</v>
      </c>
      <c r="D2597">
        <v>98.08</v>
      </c>
    </row>
    <row r="2598" spans="1:4">
      <c r="A2598" s="29">
        <v>43516</v>
      </c>
      <c r="B2598" t="s">
        <v>285</v>
      </c>
      <c r="C2598">
        <v>5.83</v>
      </c>
      <c r="D2598">
        <v>98.2</v>
      </c>
    </row>
    <row r="2599" spans="1:4">
      <c r="A2599" s="29">
        <v>43516</v>
      </c>
      <c r="B2599" t="s">
        <v>286</v>
      </c>
      <c r="C2599">
        <v>5.8</v>
      </c>
      <c r="D2599">
        <v>98.23</v>
      </c>
    </row>
    <row r="2600" spans="1:4">
      <c r="A2600" s="29">
        <v>43516</v>
      </c>
      <c r="B2600" t="s">
        <v>287</v>
      </c>
      <c r="C2600">
        <v>6.06</v>
      </c>
      <c r="D2600">
        <v>97.97</v>
      </c>
    </row>
    <row r="2601" spans="1:4">
      <c r="A2601" s="29">
        <v>43516</v>
      </c>
      <c r="B2601" t="s">
        <v>288</v>
      </c>
      <c r="C2601">
        <v>6.15</v>
      </c>
      <c r="D2601">
        <v>97.88</v>
      </c>
    </row>
    <row r="2602" spans="1:4">
      <c r="A2602" s="29">
        <v>43516</v>
      </c>
      <c r="B2602" t="s">
        <v>289</v>
      </c>
      <c r="C2602">
        <v>6.19</v>
      </c>
      <c r="D2602">
        <v>97.84</v>
      </c>
    </row>
    <row r="2603" spans="1:4">
      <c r="A2603" s="29">
        <v>43516</v>
      </c>
      <c r="B2603" t="s">
        <v>290</v>
      </c>
      <c r="C2603">
        <v>6.22</v>
      </c>
      <c r="D2603">
        <v>97.81</v>
      </c>
    </row>
    <row r="2604" spans="1:4">
      <c r="A2604" s="29">
        <v>43516</v>
      </c>
      <c r="B2604" t="s">
        <v>291</v>
      </c>
      <c r="C2604">
        <v>6.25</v>
      </c>
      <c r="D2604">
        <v>97.78</v>
      </c>
    </row>
    <row r="2605" spans="1:4">
      <c r="A2605" s="29">
        <v>43516</v>
      </c>
      <c r="B2605" t="s">
        <v>292</v>
      </c>
      <c r="C2605">
        <v>6.26</v>
      </c>
      <c r="D2605">
        <v>97.77</v>
      </c>
    </row>
    <row r="2606" spans="1:4">
      <c r="A2606" s="29">
        <v>43516</v>
      </c>
      <c r="B2606" t="s">
        <v>293</v>
      </c>
      <c r="C2606">
        <v>6.27</v>
      </c>
      <c r="D2606">
        <v>97.76</v>
      </c>
    </row>
    <row r="2607" spans="1:4">
      <c r="A2607" s="29">
        <v>43516</v>
      </c>
      <c r="B2607" t="s">
        <v>294</v>
      </c>
      <c r="C2607">
        <v>6.22</v>
      </c>
      <c r="D2607">
        <v>97.81</v>
      </c>
    </row>
    <row r="2608" spans="1:4">
      <c r="A2608" s="29">
        <v>43516</v>
      </c>
      <c r="B2608" t="s">
        <v>295</v>
      </c>
      <c r="C2608">
        <v>5.94</v>
      </c>
      <c r="D2608">
        <v>98.09</v>
      </c>
    </row>
    <row r="2609" spans="1:4">
      <c r="A2609" s="29">
        <v>43516</v>
      </c>
      <c r="B2609" t="s">
        <v>296</v>
      </c>
      <c r="C2609">
        <v>5.83</v>
      </c>
      <c r="D2609">
        <v>98.2</v>
      </c>
    </row>
    <row r="2610" spans="1:4">
      <c r="A2610" s="29">
        <v>43516</v>
      </c>
      <c r="B2610" t="s">
        <v>297</v>
      </c>
      <c r="C2610">
        <v>5.77</v>
      </c>
      <c r="D2610">
        <v>98.26</v>
      </c>
    </row>
    <row r="2611" spans="1:4">
      <c r="A2611" s="29">
        <v>43516</v>
      </c>
      <c r="B2611" t="s">
        <v>298</v>
      </c>
      <c r="C2611">
        <v>5.8</v>
      </c>
      <c r="D2611">
        <v>98.23</v>
      </c>
    </row>
    <row r="2612" spans="1:4">
      <c r="A2612" s="29">
        <v>43516</v>
      </c>
      <c r="B2612" t="s">
        <v>299</v>
      </c>
      <c r="C2612">
        <v>6.05</v>
      </c>
      <c r="D2612">
        <v>97.98</v>
      </c>
    </row>
    <row r="2613" spans="1:4">
      <c r="A2613" s="29">
        <v>43516</v>
      </c>
      <c r="B2613" t="s">
        <v>300</v>
      </c>
      <c r="C2613">
        <v>6.15</v>
      </c>
      <c r="D2613">
        <v>97.88</v>
      </c>
    </row>
    <row r="2614" spans="1:4">
      <c r="A2614" s="29">
        <v>43516</v>
      </c>
      <c r="B2614" t="s">
        <v>301</v>
      </c>
      <c r="C2614">
        <v>6.19</v>
      </c>
      <c r="D2614">
        <v>97.84</v>
      </c>
    </row>
    <row r="2615" spans="1:4">
      <c r="A2615" s="29">
        <v>43516</v>
      </c>
      <c r="B2615" t="s">
        <v>302</v>
      </c>
      <c r="C2615">
        <v>6.22</v>
      </c>
      <c r="D2615">
        <v>97.81</v>
      </c>
    </row>
    <row r="2616" spans="1:4">
      <c r="A2616" s="29">
        <v>43516</v>
      </c>
      <c r="B2616" t="s">
        <v>303</v>
      </c>
      <c r="C2616">
        <v>18.399999999999999</v>
      </c>
      <c r="D2616">
        <v>85.63</v>
      </c>
    </row>
    <row r="2617" spans="1:4">
      <c r="A2617" s="29">
        <v>43516</v>
      </c>
      <c r="B2617" t="s">
        <v>304</v>
      </c>
      <c r="C2617">
        <v>18.47</v>
      </c>
      <c r="D2617">
        <v>85.56</v>
      </c>
    </row>
    <row r="2618" spans="1:4">
      <c r="A2618" s="29">
        <v>43516</v>
      </c>
      <c r="B2618" t="s">
        <v>305</v>
      </c>
      <c r="C2618">
        <v>18.39</v>
      </c>
      <c r="D2618">
        <v>85.64</v>
      </c>
    </row>
    <row r="2619" spans="1:4">
      <c r="A2619" s="29">
        <v>43516</v>
      </c>
      <c r="B2619" t="s">
        <v>306</v>
      </c>
      <c r="C2619">
        <v>18.46</v>
      </c>
      <c r="D2619">
        <v>85.57</v>
      </c>
    </row>
    <row r="2620" spans="1:4">
      <c r="A2620" s="29">
        <v>43516</v>
      </c>
      <c r="B2620" t="s">
        <v>307</v>
      </c>
      <c r="C2620">
        <v>6.48</v>
      </c>
      <c r="D2620">
        <v>97.55</v>
      </c>
    </row>
    <row r="2621" spans="1:4">
      <c r="A2621" s="29">
        <v>43516</v>
      </c>
      <c r="B2621" t="s">
        <v>308</v>
      </c>
      <c r="C2621">
        <v>6.26</v>
      </c>
      <c r="D2621">
        <v>97.77</v>
      </c>
    </row>
    <row r="2622" spans="1:4">
      <c r="A2622" s="29">
        <v>43516</v>
      </c>
      <c r="B2622" t="s">
        <v>309</v>
      </c>
      <c r="C2622">
        <v>6.27</v>
      </c>
      <c r="D2622">
        <v>97.76</v>
      </c>
    </row>
    <row r="2623" spans="1:4">
      <c r="A2623" s="29">
        <v>43516</v>
      </c>
      <c r="B2623" t="s">
        <v>310</v>
      </c>
      <c r="C2623">
        <v>6.27</v>
      </c>
      <c r="D2623">
        <v>97.76</v>
      </c>
    </row>
    <row r="2624" spans="1:4">
      <c r="A2624" s="29">
        <v>43516</v>
      </c>
      <c r="B2624" t="s">
        <v>311</v>
      </c>
      <c r="C2624">
        <v>6.29</v>
      </c>
      <c r="D2624">
        <v>97.74</v>
      </c>
    </row>
    <row r="2625" spans="1:4">
      <c r="A2625" s="29">
        <v>43516</v>
      </c>
      <c r="B2625" t="s">
        <v>312</v>
      </c>
      <c r="C2625">
        <v>6.3</v>
      </c>
      <c r="D2625">
        <v>97.73</v>
      </c>
    </row>
    <row r="2626" spans="1:4">
      <c r="A2626" s="29">
        <v>43516</v>
      </c>
      <c r="B2626" t="s">
        <v>313</v>
      </c>
      <c r="C2626">
        <v>6.3</v>
      </c>
      <c r="D2626">
        <v>97.73</v>
      </c>
    </row>
    <row r="2627" spans="1:4">
      <c r="A2627" s="29">
        <v>43516</v>
      </c>
      <c r="B2627" t="s">
        <v>314</v>
      </c>
      <c r="C2627">
        <v>6.3</v>
      </c>
      <c r="D2627">
        <v>97.73</v>
      </c>
    </row>
    <row r="2628" spans="1:4">
      <c r="A2628" s="29">
        <v>43516</v>
      </c>
      <c r="B2628" t="s">
        <v>315</v>
      </c>
      <c r="C2628">
        <v>6.32</v>
      </c>
      <c r="D2628">
        <v>97.710000000000008</v>
      </c>
    </row>
    <row r="2629" spans="1:4">
      <c r="A2629" s="29">
        <v>43516</v>
      </c>
      <c r="B2629" t="s">
        <v>316</v>
      </c>
      <c r="C2629">
        <v>6.32</v>
      </c>
      <c r="D2629">
        <v>97.710000000000008</v>
      </c>
    </row>
    <row r="2630" spans="1:4">
      <c r="A2630" s="29">
        <v>43516</v>
      </c>
      <c r="B2630" t="s">
        <v>317</v>
      </c>
      <c r="C2630">
        <v>6.33</v>
      </c>
      <c r="D2630">
        <v>97.7</v>
      </c>
    </row>
    <row r="2631" spans="1:4">
      <c r="A2631" s="29">
        <v>43516</v>
      </c>
      <c r="B2631" t="s">
        <v>318</v>
      </c>
      <c r="C2631">
        <v>6.32</v>
      </c>
      <c r="D2631">
        <v>97.710000000000008</v>
      </c>
    </row>
    <row r="2632" spans="1:4">
      <c r="A2632" s="29">
        <v>43516</v>
      </c>
      <c r="B2632" t="s">
        <v>319</v>
      </c>
      <c r="C2632">
        <v>6.33</v>
      </c>
      <c r="D2632">
        <v>97.7</v>
      </c>
    </row>
    <row r="2633" spans="1:4">
      <c r="A2633" s="29">
        <v>43516</v>
      </c>
      <c r="B2633" t="s">
        <v>320</v>
      </c>
      <c r="C2633">
        <v>6.32</v>
      </c>
      <c r="D2633">
        <v>97.710000000000008</v>
      </c>
    </row>
    <row r="2634" spans="1:4">
      <c r="A2634" s="29">
        <v>43516</v>
      </c>
      <c r="B2634" t="s">
        <v>321</v>
      </c>
      <c r="C2634">
        <v>6.03</v>
      </c>
      <c r="D2634">
        <v>98</v>
      </c>
    </row>
    <row r="2635" spans="1:4">
      <c r="A2635" s="29">
        <v>43516</v>
      </c>
      <c r="B2635" t="s">
        <v>322</v>
      </c>
      <c r="C2635">
        <v>5.89</v>
      </c>
      <c r="D2635">
        <v>98.14</v>
      </c>
    </row>
    <row r="2636" spans="1:4">
      <c r="A2636" s="29">
        <v>43516</v>
      </c>
      <c r="B2636" t="s">
        <v>323</v>
      </c>
      <c r="C2636">
        <v>5.82</v>
      </c>
      <c r="D2636">
        <v>98.210000000000008</v>
      </c>
    </row>
    <row r="2637" spans="1:4">
      <c r="A2637" s="29">
        <v>43516</v>
      </c>
      <c r="B2637" t="s">
        <v>324</v>
      </c>
      <c r="C2637">
        <v>5.96</v>
      </c>
      <c r="D2637">
        <v>98.070000000000007</v>
      </c>
    </row>
    <row r="2638" spans="1:4">
      <c r="A2638" s="29">
        <v>43516</v>
      </c>
      <c r="B2638" t="s">
        <v>325</v>
      </c>
      <c r="C2638">
        <v>6.14</v>
      </c>
      <c r="D2638">
        <v>97.89</v>
      </c>
    </row>
    <row r="2639" spans="1:4">
      <c r="A2639" s="29">
        <v>43516</v>
      </c>
      <c r="B2639" t="s">
        <v>326</v>
      </c>
      <c r="C2639">
        <v>6.2</v>
      </c>
      <c r="D2639">
        <v>97.83</v>
      </c>
    </row>
    <row r="2640" spans="1:4">
      <c r="A2640" s="29">
        <v>43516</v>
      </c>
      <c r="B2640" t="s">
        <v>327</v>
      </c>
      <c r="C2640">
        <v>6.25</v>
      </c>
      <c r="D2640">
        <v>97.78</v>
      </c>
    </row>
    <row r="2641" spans="1:4">
      <c r="A2641" s="29">
        <v>43516</v>
      </c>
      <c r="B2641" t="s">
        <v>328</v>
      </c>
      <c r="C2641">
        <v>6.27</v>
      </c>
      <c r="D2641">
        <v>97.76</v>
      </c>
    </row>
    <row r="2642" spans="1:4">
      <c r="A2642" s="29">
        <v>43516</v>
      </c>
      <c r="B2642" t="s">
        <v>329</v>
      </c>
      <c r="C2642">
        <v>6</v>
      </c>
      <c r="D2642">
        <v>98.03</v>
      </c>
    </row>
    <row r="2643" spans="1:4">
      <c r="A2643" s="29">
        <v>43517</v>
      </c>
      <c r="B2643" t="s">
        <v>330</v>
      </c>
      <c r="C2643">
        <v>5.86</v>
      </c>
      <c r="D2643">
        <v>98.17</v>
      </c>
    </row>
    <row r="2644" spans="1:4">
      <c r="A2644" s="29">
        <v>43517</v>
      </c>
      <c r="B2644" t="s">
        <v>331</v>
      </c>
      <c r="C2644">
        <v>5.79</v>
      </c>
      <c r="D2644">
        <v>98.24</v>
      </c>
    </row>
    <row r="2645" spans="1:4">
      <c r="A2645" s="29">
        <v>43517</v>
      </c>
      <c r="B2645" t="s">
        <v>332</v>
      </c>
      <c r="C2645">
        <v>5.75</v>
      </c>
      <c r="D2645">
        <v>98.28</v>
      </c>
    </row>
    <row r="2646" spans="1:4">
      <c r="A2646" s="29">
        <v>43517</v>
      </c>
      <c r="B2646" t="s">
        <v>333</v>
      </c>
      <c r="C2646">
        <v>5.72</v>
      </c>
      <c r="D2646">
        <v>98.31</v>
      </c>
    </row>
    <row r="2647" spans="1:4">
      <c r="A2647" s="29">
        <v>43517</v>
      </c>
      <c r="B2647" t="s">
        <v>334</v>
      </c>
      <c r="C2647">
        <v>5.69</v>
      </c>
      <c r="D2647">
        <v>98.34</v>
      </c>
    </row>
    <row r="2648" spans="1:4">
      <c r="A2648" s="29">
        <v>43517</v>
      </c>
      <c r="B2648" t="s">
        <v>335</v>
      </c>
      <c r="C2648">
        <v>5.68</v>
      </c>
      <c r="D2648">
        <v>98.35</v>
      </c>
    </row>
    <row r="2649" spans="1:4">
      <c r="A2649" s="29">
        <v>43517</v>
      </c>
      <c r="B2649" t="s">
        <v>336</v>
      </c>
      <c r="C2649">
        <v>5.66</v>
      </c>
      <c r="D2649">
        <v>98.37</v>
      </c>
    </row>
    <row r="2650" spans="1:4">
      <c r="A2650" s="29">
        <v>43517</v>
      </c>
      <c r="B2650" t="s">
        <v>337</v>
      </c>
      <c r="C2650">
        <v>18.350000000000001</v>
      </c>
      <c r="D2650">
        <v>85.68</v>
      </c>
    </row>
    <row r="2651" spans="1:4">
      <c r="A2651" s="29">
        <v>43517</v>
      </c>
      <c r="B2651" t="s">
        <v>338</v>
      </c>
      <c r="C2651">
        <v>22.48</v>
      </c>
      <c r="D2651">
        <v>81.55</v>
      </c>
    </row>
    <row r="2652" spans="1:4">
      <c r="A2652" s="29">
        <v>43517</v>
      </c>
      <c r="B2652" t="s">
        <v>339</v>
      </c>
      <c r="C2652">
        <v>22.7</v>
      </c>
      <c r="D2652">
        <v>81.33</v>
      </c>
    </row>
    <row r="2653" spans="1:4">
      <c r="A2653" s="29">
        <v>43517</v>
      </c>
      <c r="B2653" t="s">
        <v>340</v>
      </c>
      <c r="C2653">
        <v>22.78</v>
      </c>
      <c r="D2653">
        <v>81.25</v>
      </c>
    </row>
    <row r="2654" spans="1:4">
      <c r="A2654" s="29">
        <v>43517</v>
      </c>
      <c r="B2654" t="s">
        <v>341</v>
      </c>
      <c r="C2654">
        <v>6.42</v>
      </c>
      <c r="D2654">
        <v>97.61</v>
      </c>
    </row>
    <row r="2655" spans="1:4">
      <c r="A2655" s="29">
        <v>43517</v>
      </c>
      <c r="B2655" t="s">
        <v>342</v>
      </c>
      <c r="C2655">
        <v>5.8</v>
      </c>
      <c r="D2655">
        <v>98.23</v>
      </c>
    </row>
    <row r="2656" spans="1:4">
      <c r="A2656" s="29">
        <v>43517</v>
      </c>
      <c r="B2656" t="s">
        <v>343</v>
      </c>
      <c r="C2656">
        <v>5.73</v>
      </c>
      <c r="D2656">
        <v>98.3</v>
      </c>
    </row>
    <row r="2657" spans="1:4">
      <c r="A2657" s="29">
        <v>43517</v>
      </c>
      <c r="B2657" t="s">
        <v>344</v>
      </c>
      <c r="C2657">
        <v>5.69</v>
      </c>
      <c r="D2657">
        <v>98.34</v>
      </c>
    </row>
    <row r="2658" spans="1:4">
      <c r="A2658" s="29">
        <v>43517</v>
      </c>
      <c r="B2658" t="s">
        <v>345</v>
      </c>
      <c r="C2658">
        <v>5.66</v>
      </c>
      <c r="D2658">
        <v>98.37</v>
      </c>
    </row>
    <row r="2659" spans="1:4">
      <c r="A2659" s="29">
        <v>43517</v>
      </c>
      <c r="B2659" t="s">
        <v>346</v>
      </c>
      <c r="C2659">
        <v>5.64</v>
      </c>
      <c r="D2659">
        <v>98.39</v>
      </c>
    </row>
    <row r="2660" spans="1:4">
      <c r="A2660" s="29">
        <v>43517</v>
      </c>
      <c r="B2660" t="s">
        <v>347</v>
      </c>
      <c r="C2660">
        <v>5.62</v>
      </c>
      <c r="D2660">
        <v>98.41</v>
      </c>
    </row>
    <row r="2661" spans="1:4">
      <c r="A2661" s="29">
        <v>43517</v>
      </c>
      <c r="B2661" t="s">
        <v>348</v>
      </c>
      <c r="C2661">
        <v>5.61</v>
      </c>
      <c r="D2661">
        <v>98.42</v>
      </c>
    </row>
    <row r="2662" spans="1:4">
      <c r="A2662" s="29">
        <v>43517</v>
      </c>
      <c r="B2662" t="s">
        <v>349</v>
      </c>
      <c r="C2662">
        <v>5.6</v>
      </c>
      <c r="D2662">
        <v>98.43</v>
      </c>
    </row>
    <row r="2663" spans="1:4">
      <c r="A2663" s="29">
        <v>43517</v>
      </c>
      <c r="B2663" t="s">
        <v>350</v>
      </c>
      <c r="C2663">
        <v>5.59</v>
      </c>
      <c r="D2663">
        <v>98.44</v>
      </c>
    </row>
    <row r="2664" spans="1:4">
      <c r="A2664" s="29">
        <v>43517</v>
      </c>
      <c r="B2664" t="s">
        <v>351</v>
      </c>
      <c r="C2664">
        <v>5.57</v>
      </c>
      <c r="D2664">
        <v>98.460000000000008</v>
      </c>
    </row>
    <row r="2665" spans="1:4">
      <c r="A2665" s="29">
        <v>43517</v>
      </c>
      <c r="B2665" t="s">
        <v>352</v>
      </c>
      <c r="C2665">
        <v>5.77</v>
      </c>
      <c r="D2665">
        <v>98.26</v>
      </c>
    </row>
    <row r="2666" spans="1:4">
      <c r="A2666" s="29">
        <v>43517</v>
      </c>
      <c r="B2666" t="s">
        <v>353</v>
      </c>
      <c r="C2666">
        <v>5.97</v>
      </c>
      <c r="D2666">
        <v>98.06</v>
      </c>
    </row>
    <row r="2667" spans="1:4">
      <c r="A2667" s="29">
        <v>43517</v>
      </c>
      <c r="B2667" t="s">
        <v>354</v>
      </c>
      <c r="C2667">
        <v>6.05</v>
      </c>
      <c r="D2667">
        <v>97.98</v>
      </c>
    </row>
    <row r="2668" spans="1:4">
      <c r="A2668" s="29">
        <v>43517</v>
      </c>
      <c r="B2668" t="s">
        <v>355</v>
      </c>
      <c r="C2668">
        <v>6.11</v>
      </c>
      <c r="D2668">
        <v>97.92</v>
      </c>
    </row>
    <row r="2669" spans="1:4">
      <c r="A2669" s="29">
        <v>43517</v>
      </c>
      <c r="B2669" t="s">
        <v>356</v>
      </c>
      <c r="C2669">
        <v>5.93</v>
      </c>
      <c r="D2669">
        <v>98.1</v>
      </c>
    </row>
    <row r="2670" spans="1:4">
      <c r="A2670" s="29">
        <v>43517</v>
      </c>
      <c r="B2670" t="s">
        <v>357</v>
      </c>
      <c r="C2670">
        <v>5.76</v>
      </c>
      <c r="D2670">
        <v>98.27</v>
      </c>
    </row>
    <row r="2671" spans="1:4">
      <c r="A2671" s="29">
        <v>43517</v>
      </c>
      <c r="B2671" t="s">
        <v>358</v>
      </c>
      <c r="C2671">
        <v>5.69</v>
      </c>
      <c r="D2671">
        <v>98.34</v>
      </c>
    </row>
    <row r="2672" spans="1:4">
      <c r="A2672" s="29">
        <v>43517</v>
      </c>
      <c r="B2672" t="s">
        <v>359</v>
      </c>
      <c r="C2672">
        <v>5.78</v>
      </c>
      <c r="D2672">
        <v>98.25</v>
      </c>
    </row>
    <row r="2673" spans="1:4">
      <c r="A2673" s="29">
        <v>43517</v>
      </c>
      <c r="B2673" t="s">
        <v>360</v>
      </c>
      <c r="C2673">
        <v>6.01</v>
      </c>
      <c r="D2673">
        <v>98.02</v>
      </c>
    </row>
    <row r="2674" spans="1:4">
      <c r="A2674" s="29">
        <v>43517</v>
      </c>
      <c r="B2674" t="s">
        <v>361</v>
      </c>
      <c r="C2674">
        <v>6.09</v>
      </c>
      <c r="D2674">
        <v>97.94</v>
      </c>
    </row>
    <row r="2675" spans="1:4">
      <c r="A2675" s="29">
        <v>43517</v>
      </c>
      <c r="B2675" t="s">
        <v>362</v>
      </c>
      <c r="C2675">
        <v>6.14</v>
      </c>
      <c r="D2675">
        <v>97.89</v>
      </c>
    </row>
    <row r="2676" spans="1:4">
      <c r="A2676" s="29">
        <v>43517</v>
      </c>
      <c r="B2676" t="s">
        <v>363</v>
      </c>
      <c r="C2676">
        <v>6.18</v>
      </c>
      <c r="D2676">
        <v>97.85</v>
      </c>
    </row>
    <row r="2677" spans="1:4">
      <c r="A2677" s="29">
        <v>43517</v>
      </c>
      <c r="B2677" t="s">
        <v>364</v>
      </c>
      <c r="C2677">
        <v>6.2</v>
      </c>
      <c r="D2677">
        <v>97.83</v>
      </c>
    </row>
    <row r="2678" spans="1:4">
      <c r="A2678" s="29">
        <v>43517</v>
      </c>
      <c r="B2678" t="s">
        <v>365</v>
      </c>
      <c r="C2678">
        <v>6.21</v>
      </c>
      <c r="D2678">
        <v>97.820000000000007</v>
      </c>
    </row>
    <row r="2679" spans="1:4">
      <c r="A2679" s="29">
        <v>43517</v>
      </c>
      <c r="B2679" t="s">
        <v>366</v>
      </c>
      <c r="C2679">
        <v>6.23</v>
      </c>
      <c r="D2679">
        <v>97.8</v>
      </c>
    </row>
    <row r="2680" spans="1:4">
      <c r="A2680" s="29">
        <v>43517</v>
      </c>
      <c r="B2680" t="s">
        <v>367</v>
      </c>
      <c r="C2680">
        <v>6.25</v>
      </c>
      <c r="D2680">
        <v>97.78</v>
      </c>
    </row>
    <row r="2681" spans="1:4">
      <c r="A2681" s="29">
        <v>43517</v>
      </c>
      <c r="B2681" t="s">
        <v>368</v>
      </c>
      <c r="C2681">
        <v>6.27</v>
      </c>
      <c r="D2681">
        <v>97.76</v>
      </c>
    </row>
    <row r="2682" spans="1:4">
      <c r="A2682" s="29">
        <v>43517</v>
      </c>
      <c r="B2682" t="s">
        <v>369</v>
      </c>
      <c r="C2682">
        <v>6.28</v>
      </c>
      <c r="D2682">
        <v>97.75</v>
      </c>
    </row>
    <row r="2683" spans="1:4">
      <c r="A2683" s="29">
        <v>43517</v>
      </c>
      <c r="B2683" t="s">
        <v>370</v>
      </c>
      <c r="C2683">
        <v>6.28</v>
      </c>
      <c r="D2683">
        <v>97.75</v>
      </c>
    </row>
    <row r="2684" spans="1:4">
      <c r="A2684" s="29">
        <v>43517</v>
      </c>
      <c r="B2684" t="s">
        <v>371</v>
      </c>
      <c r="C2684">
        <v>6.29</v>
      </c>
      <c r="D2684">
        <v>97.74</v>
      </c>
    </row>
    <row r="2685" spans="1:4">
      <c r="A2685" s="29">
        <v>43517</v>
      </c>
      <c r="B2685" t="s">
        <v>372</v>
      </c>
      <c r="C2685">
        <v>6.3</v>
      </c>
      <c r="D2685">
        <v>97.73</v>
      </c>
    </row>
    <row r="2686" spans="1:4">
      <c r="A2686" s="29">
        <v>43517</v>
      </c>
      <c r="B2686" t="s">
        <v>373</v>
      </c>
      <c r="C2686">
        <v>6.31</v>
      </c>
      <c r="D2686">
        <v>97.72</v>
      </c>
    </row>
    <row r="2687" spans="1:4">
      <c r="A2687" s="29">
        <v>43517</v>
      </c>
      <c r="B2687" t="s">
        <v>374</v>
      </c>
      <c r="C2687">
        <v>6.32</v>
      </c>
      <c r="D2687">
        <v>97.710000000000008</v>
      </c>
    </row>
    <row r="2688" spans="1:4">
      <c r="A2688" s="29">
        <v>43517</v>
      </c>
      <c r="B2688" t="s">
        <v>375</v>
      </c>
      <c r="C2688">
        <v>6.32</v>
      </c>
      <c r="D2688">
        <v>97.710000000000008</v>
      </c>
    </row>
    <row r="2689" spans="1:4">
      <c r="A2689" s="29">
        <v>43517</v>
      </c>
      <c r="B2689" t="s">
        <v>280</v>
      </c>
      <c r="C2689">
        <v>6.32</v>
      </c>
      <c r="D2689">
        <v>97.710000000000008</v>
      </c>
    </row>
    <row r="2690" spans="1:4">
      <c r="A2690" s="29">
        <v>43517</v>
      </c>
      <c r="B2690" t="s">
        <v>281</v>
      </c>
      <c r="C2690">
        <v>6.32</v>
      </c>
      <c r="D2690">
        <v>97.710000000000008</v>
      </c>
    </row>
    <row r="2691" spans="1:4">
      <c r="A2691" s="29">
        <v>43517</v>
      </c>
      <c r="B2691" t="s">
        <v>282</v>
      </c>
      <c r="C2691">
        <v>6.32</v>
      </c>
      <c r="D2691">
        <v>97.710000000000008</v>
      </c>
    </row>
    <row r="2692" spans="1:4">
      <c r="A2692" s="29">
        <v>43517</v>
      </c>
      <c r="B2692" t="s">
        <v>283</v>
      </c>
      <c r="C2692">
        <v>6.34</v>
      </c>
      <c r="D2692">
        <v>97.69</v>
      </c>
    </row>
    <row r="2693" spans="1:4">
      <c r="A2693" s="29">
        <v>43517</v>
      </c>
      <c r="B2693" t="s">
        <v>284</v>
      </c>
      <c r="C2693">
        <v>6.34</v>
      </c>
      <c r="D2693">
        <v>97.69</v>
      </c>
    </row>
    <row r="2694" spans="1:4">
      <c r="A2694" s="29">
        <v>43517</v>
      </c>
      <c r="B2694" t="s">
        <v>285</v>
      </c>
      <c r="C2694">
        <v>6.34</v>
      </c>
      <c r="D2694">
        <v>97.69</v>
      </c>
    </row>
    <row r="2695" spans="1:4">
      <c r="A2695" s="29">
        <v>43517</v>
      </c>
      <c r="B2695" t="s">
        <v>286</v>
      </c>
      <c r="C2695">
        <v>6.33</v>
      </c>
      <c r="D2695">
        <v>97.7</v>
      </c>
    </row>
    <row r="2696" spans="1:4">
      <c r="A2696" s="29">
        <v>43517</v>
      </c>
      <c r="B2696" t="s">
        <v>287</v>
      </c>
      <c r="C2696">
        <v>6.35</v>
      </c>
      <c r="D2696">
        <v>97.68</v>
      </c>
    </row>
    <row r="2697" spans="1:4">
      <c r="A2697" s="29">
        <v>43517</v>
      </c>
      <c r="B2697" t="s">
        <v>288</v>
      </c>
      <c r="C2697">
        <v>6.35</v>
      </c>
      <c r="D2697">
        <v>97.68</v>
      </c>
    </row>
    <row r="2698" spans="1:4">
      <c r="A2698" s="29">
        <v>43517</v>
      </c>
      <c r="B2698" t="s">
        <v>289</v>
      </c>
      <c r="C2698">
        <v>6.27</v>
      </c>
      <c r="D2698">
        <v>97.76</v>
      </c>
    </row>
    <row r="2699" spans="1:4">
      <c r="A2699" s="29">
        <v>43517</v>
      </c>
      <c r="B2699" t="s">
        <v>290</v>
      </c>
      <c r="C2699">
        <v>5.99</v>
      </c>
      <c r="D2699">
        <v>98.04</v>
      </c>
    </row>
    <row r="2700" spans="1:4">
      <c r="A2700" s="29">
        <v>43517</v>
      </c>
      <c r="B2700" t="s">
        <v>291</v>
      </c>
      <c r="C2700">
        <v>5.87</v>
      </c>
      <c r="D2700">
        <v>98.16</v>
      </c>
    </row>
    <row r="2701" spans="1:4">
      <c r="A2701" s="29">
        <v>43517</v>
      </c>
      <c r="B2701" t="s">
        <v>292</v>
      </c>
      <c r="C2701">
        <v>5.82</v>
      </c>
      <c r="D2701">
        <v>98.210000000000008</v>
      </c>
    </row>
    <row r="2702" spans="1:4">
      <c r="A2702" s="29">
        <v>43517</v>
      </c>
      <c r="B2702" t="s">
        <v>293</v>
      </c>
      <c r="C2702">
        <v>6.07</v>
      </c>
      <c r="D2702">
        <v>97.960000000000008</v>
      </c>
    </row>
    <row r="2703" spans="1:4">
      <c r="A2703" s="29">
        <v>43517</v>
      </c>
      <c r="B2703" t="s">
        <v>294</v>
      </c>
      <c r="C2703">
        <v>6.18</v>
      </c>
      <c r="D2703">
        <v>97.85</v>
      </c>
    </row>
    <row r="2704" spans="1:4">
      <c r="A2704" s="29">
        <v>43517</v>
      </c>
      <c r="B2704" t="s">
        <v>295</v>
      </c>
      <c r="C2704">
        <v>6.23</v>
      </c>
      <c r="D2704">
        <v>97.8</v>
      </c>
    </row>
    <row r="2705" spans="1:4">
      <c r="A2705" s="29">
        <v>43517</v>
      </c>
      <c r="B2705" t="s">
        <v>296</v>
      </c>
      <c r="C2705">
        <v>6.26</v>
      </c>
      <c r="D2705">
        <v>97.77</v>
      </c>
    </row>
    <row r="2706" spans="1:4">
      <c r="A2706" s="29">
        <v>43517</v>
      </c>
      <c r="B2706" t="s">
        <v>297</v>
      </c>
      <c r="C2706">
        <v>6.28</v>
      </c>
      <c r="D2706">
        <v>97.75</v>
      </c>
    </row>
    <row r="2707" spans="1:4">
      <c r="A2707" s="29">
        <v>43517</v>
      </c>
      <c r="B2707" t="s">
        <v>298</v>
      </c>
      <c r="C2707">
        <v>6.29</v>
      </c>
      <c r="D2707">
        <v>97.74</v>
      </c>
    </row>
    <row r="2708" spans="1:4">
      <c r="A2708" s="29">
        <v>43517</v>
      </c>
      <c r="B2708" t="s">
        <v>299</v>
      </c>
      <c r="C2708">
        <v>6.11</v>
      </c>
      <c r="D2708">
        <v>97.92</v>
      </c>
    </row>
    <row r="2709" spans="1:4">
      <c r="A2709" s="29">
        <v>43517</v>
      </c>
      <c r="B2709" t="s">
        <v>300</v>
      </c>
      <c r="C2709">
        <v>5.9</v>
      </c>
      <c r="D2709">
        <v>98.13</v>
      </c>
    </row>
    <row r="2710" spans="1:4">
      <c r="A2710" s="29">
        <v>43517</v>
      </c>
      <c r="B2710" t="s">
        <v>301</v>
      </c>
      <c r="C2710">
        <v>5.82</v>
      </c>
      <c r="D2710">
        <v>98.210000000000008</v>
      </c>
    </row>
    <row r="2711" spans="1:4">
      <c r="A2711" s="29">
        <v>43517</v>
      </c>
      <c r="B2711" t="s">
        <v>302</v>
      </c>
      <c r="C2711">
        <v>5.76</v>
      </c>
      <c r="D2711">
        <v>98.27</v>
      </c>
    </row>
    <row r="2712" spans="1:4">
      <c r="A2712" s="29">
        <v>43517</v>
      </c>
      <c r="B2712" t="s">
        <v>303</v>
      </c>
      <c r="C2712">
        <v>21.38</v>
      </c>
      <c r="D2712">
        <v>82.65</v>
      </c>
    </row>
    <row r="2713" spans="1:4">
      <c r="A2713" s="29">
        <v>43517</v>
      </c>
      <c r="B2713" t="s">
        <v>304</v>
      </c>
      <c r="C2713">
        <v>22.85</v>
      </c>
      <c r="D2713">
        <v>81.180000000000007</v>
      </c>
    </row>
    <row r="2714" spans="1:4">
      <c r="A2714" s="29">
        <v>43517</v>
      </c>
      <c r="B2714" t="s">
        <v>305</v>
      </c>
      <c r="C2714">
        <v>22.96</v>
      </c>
      <c r="D2714">
        <v>81.069999999999993</v>
      </c>
    </row>
    <row r="2715" spans="1:4">
      <c r="A2715" s="29">
        <v>43517</v>
      </c>
      <c r="B2715" t="s">
        <v>306</v>
      </c>
      <c r="C2715">
        <v>23</v>
      </c>
      <c r="D2715">
        <v>81.03</v>
      </c>
    </row>
    <row r="2716" spans="1:4">
      <c r="A2716" s="29">
        <v>43517</v>
      </c>
      <c r="B2716" t="s">
        <v>307</v>
      </c>
      <c r="C2716">
        <v>6.68</v>
      </c>
      <c r="D2716">
        <v>97.35</v>
      </c>
    </row>
    <row r="2717" spans="1:4">
      <c r="A2717" s="29">
        <v>43517</v>
      </c>
      <c r="B2717" t="s">
        <v>308</v>
      </c>
      <c r="C2717">
        <v>6.28</v>
      </c>
      <c r="D2717">
        <v>97.75</v>
      </c>
    </row>
    <row r="2718" spans="1:4">
      <c r="A2718" s="29">
        <v>43517</v>
      </c>
      <c r="B2718" t="s">
        <v>309</v>
      </c>
      <c r="C2718">
        <v>6.29</v>
      </c>
      <c r="D2718">
        <v>97.74</v>
      </c>
    </row>
    <row r="2719" spans="1:4">
      <c r="A2719" s="29">
        <v>43517</v>
      </c>
      <c r="B2719" t="s">
        <v>310</v>
      </c>
      <c r="C2719">
        <v>6.28</v>
      </c>
      <c r="D2719">
        <v>97.75</v>
      </c>
    </row>
    <row r="2720" spans="1:4">
      <c r="A2720" s="29">
        <v>43517</v>
      </c>
      <c r="B2720" t="s">
        <v>311</v>
      </c>
      <c r="C2720">
        <v>6.3</v>
      </c>
      <c r="D2720">
        <v>97.73</v>
      </c>
    </row>
    <row r="2721" spans="1:4">
      <c r="A2721" s="29">
        <v>43517</v>
      </c>
      <c r="B2721" t="s">
        <v>312</v>
      </c>
      <c r="C2721">
        <v>6.31</v>
      </c>
      <c r="D2721">
        <v>97.72</v>
      </c>
    </row>
    <row r="2722" spans="1:4">
      <c r="A2722" s="29">
        <v>43517</v>
      </c>
      <c r="B2722" t="s">
        <v>313</v>
      </c>
      <c r="C2722">
        <v>6.32</v>
      </c>
      <c r="D2722">
        <v>97.710000000000008</v>
      </c>
    </row>
    <row r="2723" spans="1:4">
      <c r="A2723" s="29">
        <v>43517</v>
      </c>
      <c r="B2723" t="s">
        <v>314</v>
      </c>
      <c r="C2723">
        <v>6.32</v>
      </c>
      <c r="D2723">
        <v>97.710000000000008</v>
      </c>
    </row>
    <row r="2724" spans="1:4">
      <c r="A2724" s="29">
        <v>43517</v>
      </c>
      <c r="B2724" t="s">
        <v>315</v>
      </c>
      <c r="C2724">
        <v>6.33</v>
      </c>
      <c r="D2724">
        <v>97.7</v>
      </c>
    </row>
    <row r="2725" spans="1:4">
      <c r="A2725" s="29">
        <v>43517</v>
      </c>
      <c r="B2725" t="s">
        <v>316</v>
      </c>
      <c r="C2725">
        <v>6.32</v>
      </c>
      <c r="D2725">
        <v>97.710000000000008</v>
      </c>
    </row>
    <row r="2726" spans="1:4">
      <c r="A2726" s="29">
        <v>43517</v>
      </c>
      <c r="B2726" t="s">
        <v>317</v>
      </c>
      <c r="C2726">
        <v>6.34</v>
      </c>
      <c r="D2726">
        <v>97.69</v>
      </c>
    </row>
    <row r="2727" spans="1:4">
      <c r="A2727" s="29">
        <v>43517</v>
      </c>
      <c r="B2727" t="s">
        <v>318</v>
      </c>
      <c r="C2727">
        <v>6.33</v>
      </c>
      <c r="D2727">
        <v>97.7</v>
      </c>
    </row>
    <row r="2728" spans="1:4">
      <c r="A2728" s="29">
        <v>43517</v>
      </c>
      <c r="B2728" t="s">
        <v>319</v>
      </c>
      <c r="C2728">
        <v>6.35</v>
      </c>
      <c r="D2728">
        <v>97.68</v>
      </c>
    </row>
    <row r="2729" spans="1:4">
      <c r="A2729" s="29">
        <v>43517</v>
      </c>
      <c r="B2729" t="s">
        <v>320</v>
      </c>
      <c r="C2729">
        <v>6.35</v>
      </c>
      <c r="D2729">
        <v>97.68</v>
      </c>
    </row>
    <row r="2730" spans="1:4">
      <c r="A2730" s="29">
        <v>43517</v>
      </c>
      <c r="B2730" t="s">
        <v>321</v>
      </c>
      <c r="C2730">
        <v>6.35</v>
      </c>
      <c r="D2730">
        <v>97.68</v>
      </c>
    </row>
    <row r="2731" spans="1:4">
      <c r="A2731" s="29">
        <v>43517</v>
      </c>
      <c r="B2731" t="s">
        <v>322</v>
      </c>
      <c r="C2731">
        <v>6.35</v>
      </c>
      <c r="D2731">
        <v>97.68</v>
      </c>
    </row>
    <row r="2732" spans="1:4">
      <c r="A2732" s="29">
        <v>43517</v>
      </c>
      <c r="B2732" t="s">
        <v>323</v>
      </c>
      <c r="C2732">
        <v>6.36</v>
      </c>
      <c r="D2732">
        <v>97.67</v>
      </c>
    </row>
    <row r="2733" spans="1:4">
      <c r="A2733" s="29">
        <v>43517</v>
      </c>
      <c r="B2733" t="s">
        <v>324</v>
      </c>
      <c r="C2733">
        <v>6.1</v>
      </c>
      <c r="D2733">
        <v>97.93</v>
      </c>
    </row>
    <row r="2734" spans="1:4">
      <c r="A2734" s="29">
        <v>43517</v>
      </c>
      <c r="B2734" t="s">
        <v>325</v>
      </c>
      <c r="C2734">
        <v>5.93</v>
      </c>
      <c r="D2734">
        <v>98.1</v>
      </c>
    </row>
    <row r="2735" spans="1:4">
      <c r="A2735" s="29">
        <v>43517</v>
      </c>
      <c r="B2735" t="s">
        <v>326</v>
      </c>
      <c r="C2735">
        <v>5.84</v>
      </c>
      <c r="D2735">
        <v>98.19</v>
      </c>
    </row>
    <row r="2736" spans="1:4">
      <c r="A2736" s="29">
        <v>43517</v>
      </c>
      <c r="B2736" t="s">
        <v>327</v>
      </c>
      <c r="C2736">
        <v>5.8</v>
      </c>
      <c r="D2736">
        <v>98.23</v>
      </c>
    </row>
    <row r="2737" spans="1:4">
      <c r="A2737" s="29">
        <v>43517</v>
      </c>
      <c r="B2737" t="s">
        <v>328</v>
      </c>
      <c r="C2737">
        <v>5.76</v>
      </c>
      <c r="D2737">
        <v>98.27</v>
      </c>
    </row>
    <row r="2738" spans="1:4">
      <c r="A2738" s="29">
        <v>43517</v>
      </c>
      <c r="B2738" t="s">
        <v>329</v>
      </c>
      <c r="C2738">
        <v>5.85</v>
      </c>
      <c r="D2738">
        <v>98.18</v>
      </c>
    </row>
    <row r="2739" spans="1:4">
      <c r="A2739" s="29">
        <v>43518</v>
      </c>
      <c r="B2739" t="s">
        <v>330</v>
      </c>
      <c r="C2739">
        <v>6.09</v>
      </c>
      <c r="D2739">
        <v>97.94</v>
      </c>
    </row>
    <row r="2740" spans="1:4">
      <c r="A2740" s="29">
        <v>43518</v>
      </c>
      <c r="B2740" t="s">
        <v>331</v>
      </c>
      <c r="C2740">
        <v>18.41</v>
      </c>
      <c r="D2740">
        <v>85.62</v>
      </c>
    </row>
    <row r="2741" spans="1:4">
      <c r="A2741" s="29">
        <v>43518</v>
      </c>
      <c r="B2741" t="s">
        <v>332</v>
      </c>
      <c r="C2741">
        <v>18.48</v>
      </c>
      <c r="D2741">
        <v>85.55</v>
      </c>
    </row>
    <row r="2742" spans="1:4">
      <c r="A2742" s="29">
        <v>43518</v>
      </c>
      <c r="B2742" t="s">
        <v>333</v>
      </c>
      <c r="C2742">
        <v>10.79</v>
      </c>
      <c r="D2742">
        <v>93.240000000000009</v>
      </c>
    </row>
    <row r="2743" spans="1:4">
      <c r="A2743" s="29">
        <v>43518</v>
      </c>
      <c r="B2743" t="s">
        <v>334</v>
      </c>
      <c r="C2743">
        <v>5.98</v>
      </c>
      <c r="D2743">
        <v>98.05</v>
      </c>
    </row>
    <row r="2744" spans="1:4">
      <c r="A2744" s="29">
        <v>43518</v>
      </c>
      <c r="B2744" t="s">
        <v>335</v>
      </c>
      <c r="C2744">
        <v>5.81</v>
      </c>
      <c r="D2744">
        <v>98.22</v>
      </c>
    </row>
    <row r="2745" spans="1:4">
      <c r="A2745" s="29">
        <v>43518</v>
      </c>
      <c r="B2745" t="s">
        <v>336</v>
      </c>
      <c r="C2745">
        <v>5.76</v>
      </c>
      <c r="D2745">
        <v>98.27</v>
      </c>
    </row>
    <row r="2746" spans="1:4">
      <c r="A2746" s="29">
        <v>43518</v>
      </c>
      <c r="B2746" t="s">
        <v>337</v>
      </c>
      <c r="C2746">
        <v>5.72</v>
      </c>
      <c r="D2746">
        <v>98.31</v>
      </c>
    </row>
    <row r="2747" spans="1:4">
      <c r="A2747" s="29">
        <v>43518</v>
      </c>
      <c r="B2747" t="s">
        <v>338</v>
      </c>
      <c r="C2747">
        <v>5.69</v>
      </c>
      <c r="D2747">
        <v>98.34</v>
      </c>
    </row>
    <row r="2748" spans="1:4">
      <c r="A2748" s="29">
        <v>43518</v>
      </c>
      <c r="B2748" t="s">
        <v>339</v>
      </c>
      <c r="C2748">
        <v>5.68</v>
      </c>
      <c r="D2748">
        <v>98.35</v>
      </c>
    </row>
    <row r="2749" spans="1:4">
      <c r="A2749" s="29">
        <v>43518</v>
      </c>
      <c r="B2749" t="s">
        <v>340</v>
      </c>
      <c r="C2749">
        <v>5.66</v>
      </c>
      <c r="D2749">
        <v>98.37</v>
      </c>
    </row>
    <row r="2750" spans="1:4">
      <c r="A2750" s="29">
        <v>43518</v>
      </c>
      <c r="B2750" t="s">
        <v>341</v>
      </c>
      <c r="C2750">
        <v>5.65</v>
      </c>
      <c r="D2750">
        <v>98.38</v>
      </c>
    </row>
    <row r="2751" spans="1:4">
      <c r="A2751" s="29">
        <v>43518</v>
      </c>
      <c r="B2751" t="s">
        <v>342</v>
      </c>
      <c r="C2751">
        <v>5.63</v>
      </c>
      <c r="D2751">
        <v>98.4</v>
      </c>
    </row>
    <row r="2752" spans="1:4">
      <c r="A2752" s="29">
        <v>43518</v>
      </c>
      <c r="B2752" t="s">
        <v>343</v>
      </c>
      <c r="C2752">
        <v>5.61</v>
      </c>
      <c r="D2752">
        <v>98.42</v>
      </c>
    </row>
    <row r="2753" spans="1:4">
      <c r="A2753" s="29">
        <v>43518</v>
      </c>
      <c r="B2753" t="s">
        <v>344</v>
      </c>
      <c r="C2753">
        <v>5.61</v>
      </c>
      <c r="D2753">
        <v>98.42</v>
      </c>
    </row>
    <row r="2754" spans="1:4">
      <c r="A2754" s="29">
        <v>43518</v>
      </c>
      <c r="B2754" t="s">
        <v>345</v>
      </c>
      <c r="C2754">
        <v>17.71</v>
      </c>
      <c r="D2754">
        <v>86.32</v>
      </c>
    </row>
    <row r="2755" spans="1:4">
      <c r="A2755" s="29">
        <v>43518</v>
      </c>
      <c r="B2755" t="s">
        <v>346</v>
      </c>
      <c r="C2755">
        <v>18.54</v>
      </c>
      <c r="D2755">
        <v>85.490000000000009</v>
      </c>
    </row>
    <row r="2756" spans="1:4">
      <c r="A2756" s="29">
        <v>43518</v>
      </c>
      <c r="B2756" t="s">
        <v>347</v>
      </c>
      <c r="C2756">
        <v>18.5</v>
      </c>
      <c r="D2756">
        <v>85.53</v>
      </c>
    </row>
    <row r="2757" spans="1:4">
      <c r="A2757" s="29">
        <v>43518</v>
      </c>
      <c r="B2757" t="s">
        <v>348</v>
      </c>
      <c r="C2757">
        <v>18.48</v>
      </c>
      <c r="D2757">
        <v>85.55</v>
      </c>
    </row>
    <row r="2758" spans="1:4">
      <c r="A2758" s="29">
        <v>43518</v>
      </c>
      <c r="B2758" t="s">
        <v>349</v>
      </c>
      <c r="C2758">
        <v>16.829999999999998</v>
      </c>
      <c r="D2758">
        <v>87.2</v>
      </c>
    </row>
    <row r="2759" spans="1:4">
      <c r="A2759" s="29">
        <v>43518</v>
      </c>
      <c r="B2759" t="s">
        <v>350</v>
      </c>
      <c r="C2759">
        <v>6.06</v>
      </c>
      <c r="D2759">
        <v>97.97</v>
      </c>
    </row>
    <row r="2760" spans="1:4">
      <c r="A2760" s="29">
        <v>43518</v>
      </c>
      <c r="B2760" t="s">
        <v>351</v>
      </c>
      <c r="C2760">
        <v>5.74</v>
      </c>
      <c r="D2760">
        <v>98.29</v>
      </c>
    </row>
    <row r="2761" spans="1:4">
      <c r="A2761" s="29">
        <v>43518</v>
      </c>
      <c r="B2761" t="s">
        <v>352</v>
      </c>
      <c r="C2761">
        <v>5.68</v>
      </c>
      <c r="D2761">
        <v>98.35</v>
      </c>
    </row>
    <row r="2762" spans="1:4">
      <c r="A2762" s="29">
        <v>43518</v>
      </c>
      <c r="B2762" t="s">
        <v>353</v>
      </c>
      <c r="C2762">
        <v>5.64</v>
      </c>
      <c r="D2762">
        <v>98.39</v>
      </c>
    </row>
    <row r="2763" spans="1:4">
      <c r="A2763" s="29">
        <v>43518</v>
      </c>
      <c r="B2763" t="s">
        <v>354</v>
      </c>
      <c r="C2763">
        <v>5.62</v>
      </c>
      <c r="D2763">
        <v>98.41</v>
      </c>
    </row>
    <row r="2764" spans="1:4">
      <c r="A2764" s="29">
        <v>43518</v>
      </c>
      <c r="B2764" t="s">
        <v>355</v>
      </c>
      <c r="C2764">
        <v>5.61</v>
      </c>
      <c r="D2764">
        <v>98.42</v>
      </c>
    </row>
    <row r="2765" spans="1:4">
      <c r="A2765" s="29">
        <v>43518</v>
      </c>
      <c r="B2765" t="s">
        <v>356</v>
      </c>
      <c r="C2765">
        <v>5.61</v>
      </c>
      <c r="D2765">
        <v>98.42</v>
      </c>
    </row>
    <row r="2766" spans="1:4">
      <c r="A2766" s="29">
        <v>43518</v>
      </c>
      <c r="B2766" t="s">
        <v>357</v>
      </c>
      <c r="C2766">
        <v>5.89</v>
      </c>
      <c r="D2766">
        <v>98.14</v>
      </c>
    </row>
    <row r="2767" spans="1:4">
      <c r="A2767" s="29">
        <v>43518</v>
      </c>
      <c r="B2767" t="s">
        <v>358</v>
      </c>
      <c r="C2767">
        <v>6.03</v>
      </c>
      <c r="D2767">
        <v>98</v>
      </c>
    </row>
    <row r="2768" spans="1:4">
      <c r="A2768" s="29">
        <v>43518</v>
      </c>
      <c r="B2768" t="s">
        <v>359</v>
      </c>
      <c r="C2768">
        <v>6.1</v>
      </c>
      <c r="D2768">
        <v>97.93</v>
      </c>
    </row>
    <row r="2769" spans="1:4">
      <c r="A2769" s="29">
        <v>43518</v>
      </c>
      <c r="B2769" t="s">
        <v>360</v>
      </c>
      <c r="C2769">
        <v>6.14</v>
      </c>
      <c r="D2769">
        <v>97.89</v>
      </c>
    </row>
    <row r="2770" spans="1:4">
      <c r="A2770" s="29">
        <v>43518</v>
      </c>
      <c r="B2770" t="s">
        <v>361</v>
      </c>
      <c r="C2770">
        <v>6.17</v>
      </c>
      <c r="D2770">
        <v>97.86</v>
      </c>
    </row>
    <row r="2771" spans="1:4">
      <c r="A2771" s="29">
        <v>43518</v>
      </c>
      <c r="B2771" t="s">
        <v>362</v>
      </c>
      <c r="C2771">
        <v>6.2</v>
      </c>
      <c r="D2771">
        <v>97.83</v>
      </c>
    </row>
    <row r="2772" spans="1:4">
      <c r="A2772" s="29">
        <v>43518</v>
      </c>
      <c r="B2772" t="s">
        <v>363</v>
      </c>
      <c r="C2772">
        <v>6.22</v>
      </c>
      <c r="D2772">
        <v>97.81</v>
      </c>
    </row>
    <row r="2773" spans="1:4">
      <c r="A2773" s="29">
        <v>43518</v>
      </c>
      <c r="B2773" t="s">
        <v>364</v>
      </c>
      <c r="C2773">
        <v>6.23</v>
      </c>
      <c r="D2773">
        <v>97.8</v>
      </c>
    </row>
    <row r="2774" spans="1:4">
      <c r="A2774" s="29">
        <v>43518</v>
      </c>
      <c r="B2774" t="s">
        <v>365</v>
      </c>
      <c r="C2774">
        <v>6.25</v>
      </c>
      <c r="D2774">
        <v>97.78</v>
      </c>
    </row>
    <row r="2775" spans="1:4">
      <c r="A2775" s="29">
        <v>43518</v>
      </c>
      <c r="B2775" t="s">
        <v>366</v>
      </c>
      <c r="C2775">
        <v>6.25</v>
      </c>
      <c r="D2775">
        <v>97.78</v>
      </c>
    </row>
    <row r="2776" spans="1:4">
      <c r="A2776" s="29">
        <v>43518</v>
      </c>
      <c r="B2776" t="s">
        <v>367</v>
      </c>
      <c r="C2776">
        <v>6.27</v>
      </c>
      <c r="D2776">
        <v>97.76</v>
      </c>
    </row>
    <row r="2777" spans="1:4">
      <c r="A2777" s="29">
        <v>43518</v>
      </c>
      <c r="B2777" t="s">
        <v>368</v>
      </c>
      <c r="C2777">
        <v>6.29</v>
      </c>
      <c r="D2777">
        <v>97.74</v>
      </c>
    </row>
    <row r="2778" spans="1:4">
      <c r="A2778" s="29">
        <v>43518</v>
      </c>
      <c r="B2778" t="s">
        <v>369</v>
      </c>
      <c r="C2778">
        <v>6.3</v>
      </c>
      <c r="D2778">
        <v>97.73</v>
      </c>
    </row>
    <row r="2779" spans="1:4">
      <c r="A2779" s="29">
        <v>43518</v>
      </c>
      <c r="B2779" t="s">
        <v>370</v>
      </c>
      <c r="C2779">
        <v>6.25</v>
      </c>
      <c r="D2779">
        <v>97.78</v>
      </c>
    </row>
    <row r="2780" spans="1:4">
      <c r="A2780" s="29">
        <v>43518</v>
      </c>
      <c r="B2780" t="s">
        <v>371</v>
      </c>
      <c r="C2780">
        <v>5.97</v>
      </c>
      <c r="D2780">
        <v>98.06</v>
      </c>
    </row>
    <row r="2781" spans="1:4">
      <c r="A2781" s="29">
        <v>43518</v>
      </c>
      <c r="B2781" t="s">
        <v>372</v>
      </c>
      <c r="C2781">
        <v>5.84</v>
      </c>
      <c r="D2781">
        <v>98.19</v>
      </c>
    </row>
    <row r="2782" spans="1:4">
      <c r="A2782" s="29">
        <v>43518</v>
      </c>
      <c r="B2782" t="s">
        <v>373</v>
      </c>
      <c r="C2782">
        <v>5.79</v>
      </c>
      <c r="D2782">
        <v>98.24</v>
      </c>
    </row>
    <row r="2783" spans="1:4">
      <c r="A2783" s="29">
        <v>43518</v>
      </c>
      <c r="B2783" t="s">
        <v>374</v>
      </c>
      <c r="C2783">
        <v>6.05</v>
      </c>
      <c r="D2783">
        <v>97.98</v>
      </c>
    </row>
    <row r="2784" spans="1:4">
      <c r="A2784" s="29">
        <v>43518</v>
      </c>
      <c r="B2784" t="s">
        <v>375</v>
      </c>
      <c r="C2784">
        <v>6.17</v>
      </c>
      <c r="D2784">
        <v>97.86</v>
      </c>
    </row>
    <row r="2785" spans="1:4">
      <c r="A2785" s="29">
        <v>43518</v>
      </c>
      <c r="B2785" t="s">
        <v>280</v>
      </c>
      <c r="C2785">
        <v>6.22</v>
      </c>
      <c r="D2785">
        <v>97.81</v>
      </c>
    </row>
    <row r="2786" spans="1:4">
      <c r="A2786" s="29">
        <v>43518</v>
      </c>
      <c r="B2786" t="s">
        <v>281</v>
      </c>
      <c r="C2786">
        <v>6.24</v>
      </c>
      <c r="D2786">
        <v>97.79</v>
      </c>
    </row>
    <row r="2787" spans="1:4">
      <c r="A2787" s="29">
        <v>43518</v>
      </c>
      <c r="B2787" t="s">
        <v>282</v>
      </c>
      <c r="C2787">
        <v>6.25</v>
      </c>
      <c r="D2787">
        <v>97.78</v>
      </c>
    </row>
    <row r="2788" spans="1:4">
      <c r="A2788" s="29">
        <v>43518</v>
      </c>
      <c r="B2788" t="s">
        <v>283</v>
      </c>
      <c r="C2788">
        <v>6.27</v>
      </c>
      <c r="D2788">
        <v>97.76</v>
      </c>
    </row>
    <row r="2789" spans="1:4">
      <c r="A2789" s="29">
        <v>43518</v>
      </c>
      <c r="B2789" t="s">
        <v>284</v>
      </c>
      <c r="C2789">
        <v>6.29</v>
      </c>
      <c r="D2789">
        <v>97.74</v>
      </c>
    </row>
    <row r="2790" spans="1:4">
      <c r="A2790" s="29">
        <v>43518</v>
      </c>
      <c r="B2790" t="s">
        <v>285</v>
      </c>
      <c r="C2790">
        <v>6.3</v>
      </c>
      <c r="D2790">
        <v>97.73</v>
      </c>
    </row>
    <row r="2791" spans="1:4">
      <c r="A2791" s="29">
        <v>43518</v>
      </c>
      <c r="B2791" t="s">
        <v>286</v>
      </c>
      <c r="C2791">
        <v>6.3</v>
      </c>
      <c r="D2791">
        <v>97.73</v>
      </c>
    </row>
    <row r="2792" spans="1:4">
      <c r="A2792" s="29">
        <v>43518</v>
      </c>
      <c r="B2792" t="s">
        <v>287</v>
      </c>
      <c r="C2792">
        <v>6.03</v>
      </c>
      <c r="D2792">
        <v>98</v>
      </c>
    </row>
    <row r="2793" spans="1:4">
      <c r="A2793" s="29">
        <v>43518</v>
      </c>
      <c r="B2793" t="s">
        <v>288</v>
      </c>
      <c r="C2793">
        <v>5.88</v>
      </c>
      <c r="D2793">
        <v>98.15</v>
      </c>
    </row>
    <row r="2794" spans="1:4">
      <c r="A2794" s="29">
        <v>43518</v>
      </c>
      <c r="B2794" t="s">
        <v>289</v>
      </c>
      <c r="C2794">
        <v>5.81</v>
      </c>
      <c r="D2794">
        <v>98.22</v>
      </c>
    </row>
    <row r="2795" spans="1:4">
      <c r="A2795" s="29">
        <v>43518</v>
      </c>
      <c r="B2795" t="s">
        <v>290</v>
      </c>
      <c r="C2795">
        <v>6.04</v>
      </c>
      <c r="D2795">
        <v>97.99</v>
      </c>
    </row>
    <row r="2796" spans="1:4">
      <c r="A2796" s="29">
        <v>43518</v>
      </c>
      <c r="B2796" t="s">
        <v>291</v>
      </c>
      <c r="C2796">
        <v>6.17</v>
      </c>
      <c r="D2796">
        <v>97.86</v>
      </c>
    </row>
    <row r="2797" spans="1:4">
      <c r="A2797" s="29">
        <v>43518</v>
      </c>
      <c r="B2797" t="s">
        <v>292</v>
      </c>
      <c r="C2797">
        <v>6.22</v>
      </c>
      <c r="D2797">
        <v>97.81</v>
      </c>
    </row>
    <row r="2798" spans="1:4">
      <c r="A2798" s="29">
        <v>43518</v>
      </c>
      <c r="B2798" t="s">
        <v>293</v>
      </c>
      <c r="C2798">
        <v>6.25</v>
      </c>
      <c r="D2798">
        <v>97.78</v>
      </c>
    </row>
    <row r="2799" spans="1:4">
      <c r="A2799" s="29">
        <v>43518</v>
      </c>
      <c r="B2799" t="s">
        <v>294</v>
      </c>
      <c r="C2799">
        <v>6.26</v>
      </c>
      <c r="D2799">
        <v>97.77</v>
      </c>
    </row>
    <row r="2800" spans="1:4">
      <c r="A2800" s="29">
        <v>43518</v>
      </c>
      <c r="B2800" t="s">
        <v>295</v>
      </c>
      <c r="C2800">
        <v>6.27</v>
      </c>
      <c r="D2800">
        <v>97.76</v>
      </c>
    </row>
    <row r="2801" spans="1:4">
      <c r="A2801" s="29">
        <v>43518</v>
      </c>
      <c r="B2801" t="s">
        <v>296</v>
      </c>
      <c r="C2801">
        <v>6.29</v>
      </c>
      <c r="D2801">
        <v>97.74</v>
      </c>
    </row>
    <row r="2802" spans="1:4">
      <c r="A2802" s="29">
        <v>43518</v>
      </c>
      <c r="B2802" t="s">
        <v>297</v>
      </c>
      <c r="C2802">
        <v>6.03</v>
      </c>
      <c r="D2802">
        <v>98</v>
      </c>
    </row>
    <row r="2803" spans="1:4">
      <c r="A2803" s="29">
        <v>43518</v>
      </c>
      <c r="B2803" t="s">
        <v>298</v>
      </c>
      <c r="C2803">
        <v>5.88</v>
      </c>
      <c r="D2803">
        <v>98.15</v>
      </c>
    </row>
    <row r="2804" spans="1:4">
      <c r="A2804" s="29">
        <v>43518</v>
      </c>
      <c r="B2804" t="s">
        <v>299</v>
      </c>
      <c r="C2804">
        <v>5.8</v>
      </c>
      <c r="D2804">
        <v>98.23</v>
      </c>
    </row>
    <row r="2805" spans="1:4">
      <c r="A2805" s="29">
        <v>43518</v>
      </c>
      <c r="B2805" t="s">
        <v>300</v>
      </c>
      <c r="C2805">
        <v>5.76</v>
      </c>
      <c r="D2805">
        <v>98.27</v>
      </c>
    </row>
    <row r="2806" spans="1:4">
      <c r="A2806" s="29">
        <v>43518</v>
      </c>
      <c r="B2806" t="s">
        <v>301</v>
      </c>
      <c r="C2806">
        <v>5.98</v>
      </c>
      <c r="D2806">
        <v>98.05</v>
      </c>
    </row>
    <row r="2807" spans="1:4">
      <c r="A2807" s="29">
        <v>43518</v>
      </c>
      <c r="B2807" t="s">
        <v>302</v>
      </c>
      <c r="C2807">
        <v>6.12</v>
      </c>
      <c r="D2807">
        <v>97.91</v>
      </c>
    </row>
    <row r="2808" spans="1:4">
      <c r="A2808" s="29">
        <v>43518</v>
      </c>
      <c r="B2808" t="s">
        <v>303</v>
      </c>
      <c r="C2808">
        <v>18.48</v>
      </c>
      <c r="D2808">
        <v>85.55</v>
      </c>
    </row>
    <row r="2809" spans="1:4">
      <c r="A2809" s="29">
        <v>43518</v>
      </c>
      <c r="B2809" t="s">
        <v>304</v>
      </c>
      <c r="C2809">
        <v>18.600000000000001</v>
      </c>
      <c r="D2809">
        <v>85.43</v>
      </c>
    </row>
    <row r="2810" spans="1:4">
      <c r="A2810" s="29">
        <v>43518</v>
      </c>
      <c r="B2810" t="s">
        <v>305</v>
      </c>
      <c r="C2810">
        <v>18.670000000000002</v>
      </c>
      <c r="D2810">
        <v>85.36</v>
      </c>
    </row>
    <row r="2811" spans="1:4">
      <c r="A2811" s="29">
        <v>43518</v>
      </c>
      <c r="B2811" t="s">
        <v>306</v>
      </c>
      <c r="C2811">
        <v>18.690000000000001</v>
      </c>
      <c r="D2811">
        <v>85.34</v>
      </c>
    </row>
    <row r="2812" spans="1:4">
      <c r="A2812" s="29">
        <v>43518</v>
      </c>
      <c r="B2812" t="s">
        <v>307</v>
      </c>
      <c r="C2812">
        <v>6.5</v>
      </c>
      <c r="D2812">
        <v>97.53</v>
      </c>
    </row>
    <row r="2813" spans="1:4">
      <c r="A2813" s="29">
        <v>43518</v>
      </c>
      <c r="B2813" t="s">
        <v>308</v>
      </c>
      <c r="C2813">
        <v>6.26</v>
      </c>
      <c r="D2813">
        <v>97.77</v>
      </c>
    </row>
    <row r="2814" spans="1:4">
      <c r="A2814" s="29">
        <v>43518</v>
      </c>
      <c r="B2814" t="s">
        <v>309</v>
      </c>
      <c r="C2814">
        <v>6.28</v>
      </c>
      <c r="D2814">
        <v>97.75</v>
      </c>
    </row>
    <row r="2815" spans="1:4">
      <c r="A2815" s="29">
        <v>43518</v>
      </c>
      <c r="B2815" t="s">
        <v>310</v>
      </c>
      <c r="C2815">
        <v>6.28</v>
      </c>
      <c r="D2815">
        <v>97.75</v>
      </c>
    </row>
    <row r="2816" spans="1:4">
      <c r="A2816" s="29">
        <v>43518</v>
      </c>
      <c r="B2816" t="s">
        <v>311</v>
      </c>
      <c r="C2816">
        <v>6.3</v>
      </c>
      <c r="D2816">
        <v>97.73</v>
      </c>
    </row>
    <row r="2817" spans="1:4">
      <c r="A2817" s="29">
        <v>43518</v>
      </c>
      <c r="B2817" t="s">
        <v>312</v>
      </c>
      <c r="C2817">
        <v>6.31</v>
      </c>
      <c r="D2817">
        <v>97.72</v>
      </c>
    </row>
    <row r="2818" spans="1:4">
      <c r="A2818" s="29">
        <v>43518</v>
      </c>
      <c r="B2818" t="s">
        <v>313</v>
      </c>
      <c r="C2818">
        <v>6.32</v>
      </c>
      <c r="D2818">
        <v>97.710000000000008</v>
      </c>
    </row>
    <row r="2819" spans="1:4">
      <c r="A2819" s="29">
        <v>43518</v>
      </c>
      <c r="B2819" t="s">
        <v>314</v>
      </c>
      <c r="C2819">
        <v>6.32</v>
      </c>
      <c r="D2819">
        <v>97.710000000000008</v>
      </c>
    </row>
    <row r="2820" spans="1:4">
      <c r="A2820" s="29">
        <v>43518</v>
      </c>
      <c r="B2820" t="s">
        <v>315</v>
      </c>
      <c r="C2820">
        <v>6.33</v>
      </c>
      <c r="D2820">
        <v>97.7</v>
      </c>
    </row>
    <row r="2821" spans="1:4">
      <c r="A2821" s="29">
        <v>43518</v>
      </c>
      <c r="B2821" t="s">
        <v>316</v>
      </c>
      <c r="C2821">
        <v>6.33</v>
      </c>
      <c r="D2821">
        <v>97.7</v>
      </c>
    </row>
    <row r="2822" spans="1:4">
      <c r="A2822" s="29">
        <v>43518</v>
      </c>
      <c r="B2822" t="s">
        <v>317</v>
      </c>
      <c r="C2822">
        <v>6.34</v>
      </c>
      <c r="D2822">
        <v>97.69</v>
      </c>
    </row>
    <row r="2823" spans="1:4">
      <c r="A2823" s="29">
        <v>43518</v>
      </c>
      <c r="B2823" t="s">
        <v>318</v>
      </c>
      <c r="C2823">
        <v>6.34</v>
      </c>
      <c r="D2823">
        <v>97.69</v>
      </c>
    </row>
    <row r="2824" spans="1:4">
      <c r="A2824" s="29">
        <v>43518</v>
      </c>
      <c r="B2824" t="s">
        <v>319</v>
      </c>
      <c r="C2824">
        <v>6.35</v>
      </c>
      <c r="D2824">
        <v>97.68</v>
      </c>
    </row>
    <row r="2825" spans="1:4">
      <c r="A2825" s="29">
        <v>43518</v>
      </c>
      <c r="B2825" t="s">
        <v>320</v>
      </c>
      <c r="C2825">
        <v>6.35</v>
      </c>
      <c r="D2825">
        <v>97.68</v>
      </c>
    </row>
    <row r="2826" spans="1:4">
      <c r="A2826" s="29">
        <v>43518</v>
      </c>
      <c r="B2826" t="s">
        <v>321</v>
      </c>
      <c r="C2826">
        <v>6.35</v>
      </c>
      <c r="D2826">
        <v>97.68</v>
      </c>
    </row>
    <row r="2827" spans="1:4">
      <c r="A2827" s="29">
        <v>43518</v>
      </c>
      <c r="B2827" t="s">
        <v>322</v>
      </c>
      <c r="C2827">
        <v>6.35</v>
      </c>
      <c r="D2827">
        <v>97.68</v>
      </c>
    </row>
    <row r="2828" spans="1:4">
      <c r="A2828" s="29">
        <v>43518</v>
      </c>
      <c r="B2828" t="s">
        <v>323</v>
      </c>
      <c r="C2828">
        <v>6.09</v>
      </c>
      <c r="D2828">
        <v>97.94</v>
      </c>
    </row>
    <row r="2829" spans="1:4">
      <c r="A2829" s="29">
        <v>43518</v>
      </c>
      <c r="B2829" t="s">
        <v>324</v>
      </c>
      <c r="C2829">
        <v>5.93</v>
      </c>
      <c r="D2829">
        <v>98.1</v>
      </c>
    </row>
    <row r="2830" spans="1:4">
      <c r="A2830" s="29">
        <v>43518</v>
      </c>
      <c r="B2830" t="s">
        <v>325</v>
      </c>
      <c r="C2830">
        <v>5.86</v>
      </c>
      <c r="D2830">
        <v>98.17</v>
      </c>
    </row>
    <row r="2831" spans="1:4">
      <c r="A2831" s="29">
        <v>43518</v>
      </c>
      <c r="B2831" t="s">
        <v>326</v>
      </c>
      <c r="C2831">
        <v>5.8</v>
      </c>
      <c r="D2831">
        <v>98.23</v>
      </c>
    </row>
    <row r="2832" spans="1:4">
      <c r="A2832" s="29">
        <v>43518</v>
      </c>
      <c r="B2832" t="s">
        <v>327</v>
      </c>
      <c r="C2832">
        <v>5.82</v>
      </c>
      <c r="D2832">
        <v>98.210000000000008</v>
      </c>
    </row>
    <row r="2833" spans="1:4">
      <c r="A2833" s="29">
        <v>43518</v>
      </c>
      <c r="B2833" t="s">
        <v>328</v>
      </c>
      <c r="C2833">
        <v>6.09</v>
      </c>
      <c r="D2833">
        <v>97.94</v>
      </c>
    </row>
    <row r="2834" spans="1:4">
      <c r="A2834" s="29">
        <v>43518</v>
      </c>
      <c r="B2834" t="s">
        <v>329</v>
      </c>
      <c r="C2834">
        <v>6.19</v>
      </c>
      <c r="D2834">
        <v>97.84</v>
      </c>
    </row>
    <row r="2835" spans="1:4">
      <c r="A2835" s="29">
        <v>43519</v>
      </c>
      <c r="B2835" t="s">
        <v>330</v>
      </c>
      <c r="C2835">
        <v>6.24</v>
      </c>
      <c r="D2835">
        <v>97.79</v>
      </c>
    </row>
    <row r="2836" spans="1:4">
      <c r="A2836" s="29">
        <v>43519</v>
      </c>
      <c r="B2836" t="s">
        <v>331</v>
      </c>
      <c r="C2836">
        <v>9.07</v>
      </c>
      <c r="D2836">
        <v>94.960000000000008</v>
      </c>
    </row>
    <row r="2837" spans="1:4">
      <c r="A2837" s="29">
        <v>43519</v>
      </c>
      <c r="B2837" t="s">
        <v>332</v>
      </c>
      <c r="C2837">
        <v>5.98</v>
      </c>
      <c r="D2837">
        <v>98.05</v>
      </c>
    </row>
    <row r="2838" spans="1:4">
      <c r="A2838" s="29">
        <v>43519</v>
      </c>
      <c r="B2838" t="s">
        <v>333</v>
      </c>
      <c r="C2838">
        <v>5.83</v>
      </c>
      <c r="D2838">
        <v>98.2</v>
      </c>
    </row>
    <row r="2839" spans="1:4">
      <c r="A2839" s="29">
        <v>43519</v>
      </c>
      <c r="B2839" t="s">
        <v>334</v>
      </c>
      <c r="C2839">
        <v>5.78</v>
      </c>
      <c r="D2839">
        <v>98.25</v>
      </c>
    </row>
    <row r="2840" spans="1:4">
      <c r="A2840" s="29">
        <v>43519</v>
      </c>
      <c r="B2840" t="s">
        <v>335</v>
      </c>
      <c r="C2840">
        <v>5.74</v>
      </c>
      <c r="D2840">
        <v>98.29</v>
      </c>
    </row>
    <row r="2841" spans="1:4">
      <c r="A2841" s="29">
        <v>43519</v>
      </c>
      <c r="B2841" t="s">
        <v>336</v>
      </c>
      <c r="C2841">
        <v>5.73</v>
      </c>
      <c r="D2841">
        <v>98.3</v>
      </c>
    </row>
    <row r="2842" spans="1:4">
      <c r="A2842" s="29">
        <v>43519</v>
      </c>
      <c r="B2842" t="s">
        <v>337</v>
      </c>
      <c r="C2842">
        <v>5.7</v>
      </c>
      <c r="D2842">
        <v>98.33</v>
      </c>
    </row>
    <row r="2843" spans="1:4">
      <c r="A2843" s="29">
        <v>43519</v>
      </c>
      <c r="B2843" t="s">
        <v>338</v>
      </c>
      <c r="C2843">
        <v>5.68</v>
      </c>
      <c r="D2843">
        <v>98.35</v>
      </c>
    </row>
    <row r="2844" spans="1:4">
      <c r="A2844" s="29">
        <v>43519</v>
      </c>
      <c r="B2844" t="s">
        <v>339</v>
      </c>
      <c r="C2844">
        <v>5.67</v>
      </c>
      <c r="D2844">
        <v>98.36</v>
      </c>
    </row>
    <row r="2845" spans="1:4">
      <c r="A2845" s="29">
        <v>43519</v>
      </c>
      <c r="B2845" t="s">
        <v>340</v>
      </c>
      <c r="C2845">
        <v>5.65</v>
      </c>
      <c r="D2845">
        <v>98.38</v>
      </c>
    </row>
    <row r="2846" spans="1:4">
      <c r="A2846" s="29">
        <v>43519</v>
      </c>
      <c r="B2846" t="s">
        <v>341</v>
      </c>
      <c r="C2846">
        <v>5.64</v>
      </c>
      <c r="D2846">
        <v>98.39</v>
      </c>
    </row>
    <row r="2847" spans="1:4">
      <c r="A2847" s="29">
        <v>43519</v>
      </c>
      <c r="B2847" t="s">
        <v>342</v>
      </c>
      <c r="C2847">
        <v>21.96</v>
      </c>
      <c r="D2847">
        <v>82.07</v>
      </c>
    </row>
    <row r="2848" spans="1:4">
      <c r="A2848" s="29">
        <v>43519</v>
      </c>
      <c r="B2848" t="s">
        <v>343</v>
      </c>
      <c r="C2848">
        <v>22.75</v>
      </c>
      <c r="D2848">
        <v>81.28</v>
      </c>
    </row>
    <row r="2849" spans="1:4">
      <c r="A2849" s="29">
        <v>43519</v>
      </c>
      <c r="B2849" t="s">
        <v>344</v>
      </c>
      <c r="C2849">
        <v>22.82</v>
      </c>
      <c r="D2849">
        <v>81.210000000000008</v>
      </c>
    </row>
    <row r="2850" spans="1:4">
      <c r="A2850" s="29">
        <v>43519</v>
      </c>
      <c r="B2850" t="s">
        <v>345</v>
      </c>
      <c r="C2850">
        <v>7.08</v>
      </c>
      <c r="D2850">
        <v>96.95</v>
      </c>
    </row>
    <row r="2851" spans="1:4">
      <c r="A2851" s="29">
        <v>43519</v>
      </c>
      <c r="B2851" t="s">
        <v>346</v>
      </c>
      <c r="C2851">
        <v>5.83</v>
      </c>
      <c r="D2851">
        <v>98.2</v>
      </c>
    </row>
    <row r="2852" spans="1:4">
      <c r="A2852" s="29">
        <v>43519</v>
      </c>
      <c r="B2852" t="s">
        <v>347</v>
      </c>
      <c r="C2852">
        <v>5.74</v>
      </c>
      <c r="D2852">
        <v>98.29</v>
      </c>
    </row>
    <row r="2853" spans="1:4">
      <c r="A2853" s="29">
        <v>43519</v>
      </c>
      <c r="B2853" t="s">
        <v>348</v>
      </c>
      <c r="C2853">
        <v>5.7</v>
      </c>
      <c r="D2853">
        <v>98.33</v>
      </c>
    </row>
    <row r="2854" spans="1:4">
      <c r="A2854" s="29">
        <v>43519</v>
      </c>
      <c r="B2854" t="s">
        <v>349</v>
      </c>
      <c r="C2854">
        <v>5.67</v>
      </c>
      <c r="D2854">
        <v>98.36</v>
      </c>
    </row>
    <row r="2855" spans="1:4">
      <c r="A2855" s="29">
        <v>43519</v>
      </c>
      <c r="B2855" t="s">
        <v>350</v>
      </c>
      <c r="C2855">
        <v>5.65</v>
      </c>
      <c r="D2855">
        <v>98.38</v>
      </c>
    </row>
    <row r="2856" spans="1:4">
      <c r="A2856" s="29">
        <v>43519</v>
      </c>
      <c r="B2856" t="s">
        <v>351</v>
      </c>
      <c r="C2856">
        <v>5.64</v>
      </c>
      <c r="D2856">
        <v>98.39</v>
      </c>
    </row>
    <row r="2857" spans="1:4">
      <c r="A2857" s="29">
        <v>43519</v>
      </c>
      <c r="B2857" t="s">
        <v>352</v>
      </c>
      <c r="C2857">
        <v>5.63</v>
      </c>
      <c r="D2857">
        <v>98.4</v>
      </c>
    </row>
    <row r="2858" spans="1:4">
      <c r="A2858" s="29">
        <v>43519</v>
      </c>
      <c r="B2858" t="s">
        <v>353</v>
      </c>
      <c r="C2858">
        <v>5.62</v>
      </c>
      <c r="D2858">
        <v>98.41</v>
      </c>
    </row>
    <row r="2859" spans="1:4">
      <c r="A2859" s="29">
        <v>43519</v>
      </c>
      <c r="B2859" t="s">
        <v>354</v>
      </c>
      <c r="C2859">
        <v>5.6</v>
      </c>
      <c r="D2859">
        <v>98.43</v>
      </c>
    </row>
    <row r="2860" spans="1:4">
      <c r="A2860" s="29">
        <v>43519</v>
      </c>
      <c r="B2860" t="s">
        <v>355</v>
      </c>
      <c r="C2860">
        <v>5.6</v>
      </c>
      <c r="D2860">
        <v>98.43</v>
      </c>
    </row>
    <row r="2861" spans="1:4">
      <c r="A2861" s="29">
        <v>43519</v>
      </c>
      <c r="B2861" t="s">
        <v>356</v>
      </c>
      <c r="C2861">
        <v>5.85</v>
      </c>
      <c r="D2861">
        <v>98.18</v>
      </c>
    </row>
    <row r="2862" spans="1:4">
      <c r="A2862" s="29">
        <v>43519</v>
      </c>
      <c r="B2862" t="s">
        <v>357</v>
      </c>
      <c r="C2862">
        <v>6.02</v>
      </c>
      <c r="D2862">
        <v>98.01</v>
      </c>
    </row>
    <row r="2863" spans="1:4">
      <c r="A2863" s="29">
        <v>43519</v>
      </c>
      <c r="B2863" t="s">
        <v>358</v>
      </c>
      <c r="C2863">
        <v>6.09</v>
      </c>
      <c r="D2863">
        <v>97.94</v>
      </c>
    </row>
    <row r="2864" spans="1:4">
      <c r="A2864" s="29">
        <v>43519</v>
      </c>
      <c r="B2864" t="s">
        <v>359</v>
      </c>
      <c r="C2864">
        <v>6.14</v>
      </c>
      <c r="D2864">
        <v>97.89</v>
      </c>
    </row>
    <row r="2865" spans="1:4">
      <c r="A2865" s="29">
        <v>43519</v>
      </c>
      <c r="B2865" t="s">
        <v>360</v>
      </c>
      <c r="C2865">
        <v>6.18</v>
      </c>
      <c r="D2865">
        <v>97.85</v>
      </c>
    </row>
    <row r="2866" spans="1:4">
      <c r="A2866" s="29">
        <v>43519</v>
      </c>
      <c r="B2866" t="s">
        <v>361</v>
      </c>
      <c r="C2866">
        <v>6.2</v>
      </c>
      <c r="D2866">
        <v>97.83</v>
      </c>
    </row>
    <row r="2867" spans="1:4">
      <c r="A2867" s="29">
        <v>43519</v>
      </c>
      <c r="B2867" t="s">
        <v>362</v>
      </c>
      <c r="C2867">
        <v>6.22</v>
      </c>
      <c r="D2867">
        <v>97.81</v>
      </c>
    </row>
    <row r="2868" spans="1:4">
      <c r="A2868" s="29">
        <v>43519</v>
      </c>
      <c r="B2868" t="s">
        <v>363</v>
      </c>
      <c r="C2868">
        <v>5.97</v>
      </c>
      <c r="D2868">
        <v>98.06</v>
      </c>
    </row>
    <row r="2869" spans="1:4">
      <c r="A2869" s="29">
        <v>43519</v>
      </c>
      <c r="B2869" t="s">
        <v>364</v>
      </c>
      <c r="C2869">
        <v>5.83</v>
      </c>
      <c r="D2869">
        <v>98.2</v>
      </c>
    </row>
    <row r="2870" spans="1:4">
      <c r="A2870" s="29">
        <v>43519</v>
      </c>
      <c r="B2870" t="s">
        <v>365</v>
      </c>
      <c r="C2870">
        <v>5.85</v>
      </c>
      <c r="D2870">
        <v>98.18</v>
      </c>
    </row>
    <row r="2871" spans="1:4">
      <c r="A2871" s="29">
        <v>43519</v>
      </c>
      <c r="B2871" t="s">
        <v>366</v>
      </c>
      <c r="C2871">
        <v>6.08</v>
      </c>
      <c r="D2871">
        <v>97.95</v>
      </c>
    </row>
    <row r="2872" spans="1:4">
      <c r="A2872" s="29">
        <v>43519</v>
      </c>
      <c r="B2872" t="s">
        <v>367</v>
      </c>
      <c r="C2872">
        <v>6.17</v>
      </c>
      <c r="D2872">
        <v>97.86</v>
      </c>
    </row>
    <row r="2873" spans="1:4">
      <c r="A2873" s="29">
        <v>43519</v>
      </c>
      <c r="B2873" t="s">
        <v>368</v>
      </c>
      <c r="C2873">
        <v>6.22</v>
      </c>
      <c r="D2873">
        <v>97.81</v>
      </c>
    </row>
    <row r="2874" spans="1:4">
      <c r="A2874" s="29">
        <v>43519</v>
      </c>
      <c r="B2874" t="s">
        <v>369</v>
      </c>
      <c r="C2874">
        <v>6.25</v>
      </c>
      <c r="D2874">
        <v>97.78</v>
      </c>
    </row>
    <row r="2875" spans="1:4">
      <c r="A2875" s="29">
        <v>43519</v>
      </c>
      <c r="B2875" t="s">
        <v>370</v>
      </c>
      <c r="C2875">
        <v>6.27</v>
      </c>
      <c r="D2875">
        <v>97.76</v>
      </c>
    </row>
    <row r="2876" spans="1:4">
      <c r="A2876" s="29">
        <v>43519</v>
      </c>
      <c r="B2876" t="s">
        <v>371</v>
      </c>
      <c r="C2876">
        <v>6.28</v>
      </c>
      <c r="D2876">
        <v>97.75</v>
      </c>
    </row>
    <row r="2877" spans="1:4">
      <c r="A2877" s="29">
        <v>43519</v>
      </c>
      <c r="B2877" t="s">
        <v>372</v>
      </c>
      <c r="C2877">
        <v>6.3</v>
      </c>
      <c r="D2877">
        <v>97.73</v>
      </c>
    </row>
    <row r="2878" spans="1:4">
      <c r="A2878" s="29">
        <v>43519</v>
      </c>
      <c r="B2878" t="s">
        <v>373</v>
      </c>
      <c r="C2878">
        <v>6.31</v>
      </c>
      <c r="D2878">
        <v>97.72</v>
      </c>
    </row>
    <row r="2879" spans="1:4">
      <c r="A2879" s="29">
        <v>43519</v>
      </c>
      <c r="B2879" t="s">
        <v>374</v>
      </c>
      <c r="C2879">
        <v>6.31</v>
      </c>
      <c r="D2879">
        <v>97.72</v>
      </c>
    </row>
    <row r="2880" spans="1:4">
      <c r="A2880" s="29">
        <v>43519</v>
      </c>
      <c r="B2880" t="s">
        <v>375</v>
      </c>
      <c r="C2880">
        <v>6.33</v>
      </c>
      <c r="D2880">
        <v>97.7</v>
      </c>
    </row>
    <row r="2881" spans="1:4">
      <c r="A2881" s="29">
        <v>43519</v>
      </c>
      <c r="B2881" t="s">
        <v>280</v>
      </c>
      <c r="C2881">
        <v>6.33</v>
      </c>
      <c r="D2881">
        <v>97.7</v>
      </c>
    </row>
    <row r="2882" spans="1:4">
      <c r="A2882" s="29">
        <v>43519</v>
      </c>
      <c r="B2882" t="s">
        <v>281</v>
      </c>
      <c r="C2882">
        <v>6.34</v>
      </c>
      <c r="D2882">
        <v>97.69</v>
      </c>
    </row>
    <row r="2883" spans="1:4">
      <c r="A2883" s="29">
        <v>43519</v>
      </c>
      <c r="B2883" t="s">
        <v>282</v>
      </c>
      <c r="C2883">
        <v>6.34</v>
      </c>
      <c r="D2883">
        <v>97.69</v>
      </c>
    </row>
    <row r="2884" spans="1:4">
      <c r="A2884" s="29">
        <v>43519</v>
      </c>
      <c r="B2884" t="s">
        <v>283</v>
      </c>
      <c r="C2884">
        <v>6.35</v>
      </c>
      <c r="D2884">
        <v>97.68</v>
      </c>
    </row>
    <row r="2885" spans="1:4">
      <c r="A2885" s="29">
        <v>43519</v>
      </c>
      <c r="B2885" t="s">
        <v>284</v>
      </c>
      <c r="C2885">
        <v>6.35</v>
      </c>
      <c r="D2885">
        <v>97.68</v>
      </c>
    </row>
    <row r="2886" spans="1:4">
      <c r="A2886" s="29">
        <v>43519</v>
      </c>
      <c r="B2886" t="s">
        <v>285</v>
      </c>
      <c r="C2886">
        <v>6.35</v>
      </c>
      <c r="D2886">
        <v>97.68</v>
      </c>
    </row>
    <row r="2887" spans="1:4">
      <c r="A2887" s="29">
        <v>43519</v>
      </c>
      <c r="B2887" t="s">
        <v>286</v>
      </c>
      <c r="C2887">
        <v>6.35</v>
      </c>
      <c r="D2887">
        <v>97.68</v>
      </c>
    </row>
    <row r="2888" spans="1:4">
      <c r="A2888" s="29">
        <v>43519</v>
      </c>
      <c r="B2888" t="s">
        <v>287</v>
      </c>
      <c r="C2888">
        <v>6.36</v>
      </c>
      <c r="D2888">
        <v>97.67</v>
      </c>
    </row>
    <row r="2889" spans="1:4">
      <c r="A2889" s="29">
        <v>43519</v>
      </c>
      <c r="B2889" t="s">
        <v>288</v>
      </c>
      <c r="C2889">
        <v>6.37</v>
      </c>
      <c r="D2889">
        <v>97.66</v>
      </c>
    </row>
    <row r="2890" spans="1:4">
      <c r="A2890" s="29">
        <v>43519</v>
      </c>
      <c r="B2890" t="s">
        <v>289</v>
      </c>
      <c r="C2890">
        <v>6.37</v>
      </c>
      <c r="D2890">
        <v>97.66</v>
      </c>
    </row>
    <row r="2891" spans="1:4">
      <c r="A2891" s="29">
        <v>43519</v>
      </c>
      <c r="B2891" t="s">
        <v>290</v>
      </c>
      <c r="C2891">
        <v>6.37</v>
      </c>
      <c r="D2891">
        <v>97.66</v>
      </c>
    </row>
    <row r="2892" spans="1:4">
      <c r="A2892" s="29">
        <v>43519</v>
      </c>
      <c r="B2892" t="s">
        <v>291</v>
      </c>
      <c r="C2892">
        <v>6.37</v>
      </c>
      <c r="D2892">
        <v>97.66</v>
      </c>
    </row>
    <row r="2893" spans="1:4">
      <c r="A2893" s="29">
        <v>43519</v>
      </c>
      <c r="B2893" t="s">
        <v>292</v>
      </c>
      <c r="C2893">
        <v>6.37</v>
      </c>
      <c r="D2893">
        <v>97.66</v>
      </c>
    </row>
    <row r="2894" spans="1:4">
      <c r="A2894" s="29">
        <v>43519</v>
      </c>
      <c r="B2894" t="s">
        <v>293</v>
      </c>
      <c r="C2894">
        <v>6.18</v>
      </c>
      <c r="D2894">
        <v>97.85</v>
      </c>
    </row>
    <row r="2895" spans="1:4">
      <c r="A2895" s="29">
        <v>43519</v>
      </c>
      <c r="B2895" t="s">
        <v>294</v>
      </c>
      <c r="C2895">
        <v>5.97</v>
      </c>
      <c r="D2895">
        <v>98.06</v>
      </c>
    </row>
    <row r="2896" spans="1:4">
      <c r="A2896" s="29">
        <v>43519</v>
      </c>
      <c r="B2896" t="s">
        <v>295</v>
      </c>
      <c r="C2896">
        <v>5.88</v>
      </c>
      <c r="D2896">
        <v>98.15</v>
      </c>
    </row>
    <row r="2897" spans="1:4">
      <c r="A2897" s="29">
        <v>43519</v>
      </c>
      <c r="B2897" t="s">
        <v>296</v>
      </c>
      <c r="C2897">
        <v>5.93</v>
      </c>
      <c r="D2897">
        <v>98.1</v>
      </c>
    </row>
    <row r="2898" spans="1:4">
      <c r="A2898" s="29">
        <v>43519</v>
      </c>
      <c r="B2898" t="s">
        <v>297</v>
      </c>
      <c r="C2898">
        <v>6.16</v>
      </c>
      <c r="D2898">
        <v>97.87</v>
      </c>
    </row>
    <row r="2899" spans="1:4">
      <c r="A2899" s="29">
        <v>43519</v>
      </c>
      <c r="B2899" t="s">
        <v>298</v>
      </c>
      <c r="C2899">
        <v>6.24</v>
      </c>
      <c r="D2899">
        <v>97.79</v>
      </c>
    </row>
    <row r="2900" spans="1:4">
      <c r="A2900" s="29">
        <v>43519</v>
      </c>
      <c r="B2900" t="s">
        <v>299</v>
      </c>
      <c r="C2900">
        <v>6.28</v>
      </c>
      <c r="D2900">
        <v>97.75</v>
      </c>
    </row>
    <row r="2901" spans="1:4">
      <c r="A2901" s="29">
        <v>43519</v>
      </c>
      <c r="B2901" t="s">
        <v>300</v>
      </c>
      <c r="C2901">
        <v>6.3</v>
      </c>
      <c r="D2901">
        <v>97.73</v>
      </c>
    </row>
    <row r="2902" spans="1:4">
      <c r="A2902" s="29">
        <v>43519</v>
      </c>
      <c r="B2902" t="s">
        <v>301</v>
      </c>
      <c r="C2902">
        <v>6.32</v>
      </c>
      <c r="D2902">
        <v>97.710000000000008</v>
      </c>
    </row>
    <row r="2903" spans="1:4">
      <c r="A2903" s="29">
        <v>43519</v>
      </c>
      <c r="B2903" t="s">
        <v>302</v>
      </c>
      <c r="C2903">
        <v>6.33</v>
      </c>
      <c r="D2903">
        <v>97.7</v>
      </c>
    </row>
    <row r="2904" spans="1:4">
      <c r="A2904" s="29">
        <v>43519</v>
      </c>
      <c r="B2904" t="s">
        <v>303</v>
      </c>
      <c r="C2904">
        <v>22.42</v>
      </c>
      <c r="D2904">
        <v>81.61</v>
      </c>
    </row>
    <row r="2905" spans="1:4">
      <c r="A2905" s="29">
        <v>43519</v>
      </c>
      <c r="B2905" t="s">
        <v>304</v>
      </c>
      <c r="C2905">
        <v>23</v>
      </c>
      <c r="D2905">
        <v>81.03</v>
      </c>
    </row>
    <row r="2906" spans="1:4">
      <c r="A2906" s="29">
        <v>43519</v>
      </c>
      <c r="B2906" t="s">
        <v>305</v>
      </c>
      <c r="C2906">
        <v>23.01</v>
      </c>
      <c r="D2906">
        <v>81.02</v>
      </c>
    </row>
    <row r="2907" spans="1:4">
      <c r="A2907" s="29">
        <v>43519</v>
      </c>
      <c r="B2907" t="s">
        <v>306</v>
      </c>
      <c r="C2907">
        <v>23</v>
      </c>
      <c r="D2907">
        <v>81.03</v>
      </c>
    </row>
    <row r="2908" spans="1:4">
      <c r="A2908" s="29">
        <v>43519</v>
      </c>
      <c r="B2908" t="s">
        <v>307</v>
      </c>
      <c r="C2908">
        <v>6.78</v>
      </c>
      <c r="D2908">
        <v>97.25</v>
      </c>
    </row>
    <row r="2909" spans="1:4">
      <c r="A2909" s="29">
        <v>43519</v>
      </c>
      <c r="B2909" t="s">
        <v>308</v>
      </c>
      <c r="C2909">
        <v>6.37</v>
      </c>
      <c r="D2909">
        <v>97.66</v>
      </c>
    </row>
    <row r="2910" spans="1:4">
      <c r="A2910" s="29">
        <v>43519</v>
      </c>
      <c r="B2910" t="s">
        <v>309</v>
      </c>
      <c r="C2910">
        <v>6.37</v>
      </c>
      <c r="D2910">
        <v>97.66</v>
      </c>
    </row>
    <row r="2911" spans="1:4">
      <c r="A2911" s="29">
        <v>43519</v>
      </c>
      <c r="B2911" t="s">
        <v>310</v>
      </c>
      <c r="C2911">
        <v>6.37</v>
      </c>
      <c r="D2911">
        <v>97.66</v>
      </c>
    </row>
    <row r="2912" spans="1:4">
      <c r="A2912" s="29">
        <v>43519</v>
      </c>
      <c r="B2912" t="s">
        <v>311</v>
      </c>
      <c r="C2912">
        <v>6.37</v>
      </c>
      <c r="D2912">
        <v>97.66</v>
      </c>
    </row>
    <row r="2913" spans="1:4">
      <c r="A2913" s="29">
        <v>43519</v>
      </c>
      <c r="B2913" t="s">
        <v>312</v>
      </c>
      <c r="C2913">
        <v>6.38</v>
      </c>
      <c r="D2913">
        <v>97.65</v>
      </c>
    </row>
    <row r="2914" spans="1:4">
      <c r="A2914" s="29">
        <v>43519</v>
      </c>
      <c r="B2914" t="s">
        <v>313</v>
      </c>
      <c r="C2914">
        <v>6.38</v>
      </c>
      <c r="D2914">
        <v>97.65</v>
      </c>
    </row>
    <row r="2915" spans="1:4">
      <c r="A2915" s="29">
        <v>43519</v>
      </c>
      <c r="B2915" t="s">
        <v>314</v>
      </c>
      <c r="C2915">
        <v>6.38</v>
      </c>
      <c r="D2915">
        <v>97.65</v>
      </c>
    </row>
    <row r="2916" spans="1:4">
      <c r="A2916" s="29">
        <v>43519</v>
      </c>
      <c r="B2916" t="s">
        <v>315</v>
      </c>
      <c r="C2916">
        <v>6.17</v>
      </c>
      <c r="D2916">
        <v>97.86</v>
      </c>
    </row>
    <row r="2917" spans="1:4">
      <c r="A2917" s="29">
        <v>43519</v>
      </c>
      <c r="B2917" t="s">
        <v>316</v>
      </c>
      <c r="C2917">
        <v>5.97</v>
      </c>
      <c r="D2917">
        <v>98.06</v>
      </c>
    </row>
    <row r="2918" spans="1:4">
      <c r="A2918" s="29">
        <v>43519</v>
      </c>
      <c r="B2918" t="s">
        <v>317</v>
      </c>
      <c r="C2918">
        <v>5.89</v>
      </c>
      <c r="D2918">
        <v>98.14</v>
      </c>
    </row>
    <row r="2919" spans="1:4">
      <c r="A2919" s="29">
        <v>43519</v>
      </c>
      <c r="B2919" t="s">
        <v>318</v>
      </c>
      <c r="C2919">
        <v>6.1</v>
      </c>
      <c r="D2919">
        <v>97.93</v>
      </c>
    </row>
    <row r="2920" spans="1:4">
      <c r="A2920" s="29">
        <v>43519</v>
      </c>
      <c r="B2920" t="s">
        <v>319</v>
      </c>
      <c r="C2920">
        <v>6.23</v>
      </c>
      <c r="D2920">
        <v>97.8</v>
      </c>
    </row>
    <row r="2921" spans="1:4">
      <c r="A2921" s="29">
        <v>43519</v>
      </c>
      <c r="B2921" t="s">
        <v>320</v>
      </c>
      <c r="C2921">
        <v>6.28</v>
      </c>
      <c r="D2921">
        <v>97.75</v>
      </c>
    </row>
    <row r="2922" spans="1:4">
      <c r="A2922" s="29">
        <v>43519</v>
      </c>
      <c r="B2922" t="s">
        <v>321</v>
      </c>
      <c r="C2922">
        <v>6.31</v>
      </c>
      <c r="D2922">
        <v>97.72</v>
      </c>
    </row>
    <row r="2923" spans="1:4">
      <c r="A2923" s="29">
        <v>43519</v>
      </c>
      <c r="B2923" t="s">
        <v>322</v>
      </c>
      <c r="C2923">
        <v>6.32</v>
      </c>
      <c r="D2923">
        <v>97.710000000000008</v>
      </c>
    </row>
    <row r="2924" spans="1:4">
      <c r="A2924" s="29">
        <v>43519</v>
      </c>
      <c r="B2924" t="s">
        <v>323</v>
      </c>
      <c r="C2924">
        <v>6.34</v>
      </c>
      <c r="D2924">
        <v>97.69</v>
      </c>
    </row>
    <row r="2925" spans="1:4">
      <c r="A2925" s="29">
        <v>43519</v>
      </c>
      <c r="B2925" t="s">
        <v>324</v>
      </c>
      <c r="C2925">
        <v>6.23</v>
      </c>
      <c r="D2925">
        <v>97.8</v>
      </c>
    </row>
    <row r="2926" spans="1:4">
      <c r="A2926" s="29">
        <v>43519</v>
      </c>
      <c r="B2926" t="s">
        <v>325</v>
      </c>
      <c r="C2926">
        <v>5.99</v>
      </c>
      <c r="D2926">
        <v>98.04</v>
      </c>
    </row>
    <row r="2927" spans="1:4">
      <c r="A2927" s="29">
        <v>43519</v>
      </c>
      <c r="B2927" t="s">
        <v>326</v>
      </c>
      <c r="C2927">
        <v>5.88</v>
      </c>
      <c r="D2927">
        <v>98.15</v>
      </c>
    </row>
    <row r="2928" spans="1:4">
      <c r="A2928" s="29">
        <v>43519</v>
      </c>
      <c r="B2928" t="s">
        <v>327</v>
      </c>
      <c r="C2928">
        <v>5.83</v>
      </c>
      <c r="D2928">
        <v>98.2</v>
      </c>
    </row>
    <row r="2929" spans="1:4">
      <c r="A2929" s="29">
        <v>43519</v>
      </c>
      <c r="B2929" t="s">
        <v>328</v>
      </c>
      <c r="C2929">
        <v>5.79</v>
      </c>
      <c r="D2929">
        <v>98.24</v>
      </c>
    </row>
    <row r="2930" spans="1:4">
      <c r="A2930" s="29">
        <v>43519</v>
      </c>
      <c r="B2930" t="s">
        <v>329</v>
      </c>
      <c r="C2930">
        <v>5.76</v>
      </c>
      <c r="D2930">
        <v>98.27</v>
      </c>
    </row>
    <row r="2931" spans="1:4">
      <c r="A2931" s="29">
        <v>43520</v>
      </c>
      <c r="B2931" t="s">
        <v>330</v>
      </c>
      <c r="C2931">
        <v>6.03</v>
      </c>
      <c r="D2931">
        <v>98</v>
      </c>
    </row>
    <row r="2932" spans="1:4">
      <c r="A2932" s="29">
        <v>43520</v>
      </c>
      <c r="B2932" t="s">
        <v>331</v>
      </c>
      <c r="C2932">
        <v>18.48</v>
      </c>
      <c r="D2932">
        <v>85.55</v>
      </c>
    </row>
    <row r="2933" spans="1:4">
      <c r="A2933" s="29">
        <v>43520</v>
      </c>
      <c r="B2933" t="s">
        <v>332</v>
      </c>
      <c r="C2933">
        <v>18.600000000000001</v>
      </c>
      <c r="D2933">
        <v>85.43</v>
      </c>
    </row>
    <row r="2934" spans="1:4">
      <c r="A2934" s="29">
        <v>43520</v>
      </c>
      <c r="B2934" t="s">
        <v>333</v>
      </c>
      <c r="C2934">
        <v>18.579999999999998</v>
      </c>
      <c r="D2934">
        <v>85.45</v>
      </c>
    </row>
    <row r="2935" spans="1:4">
      <c r="A2935" s="29">
        <v>43520</v>
      </c>
      <c r="B2935" t="s">
        <v>334</v>
      </c>
      <c r="C2935">
        <v>18.55</v>
      </c>
      <c r="D2935">
        <v>85.48</v>
      </c>
    </row>
    <row r="2936" spans="1:4">
      <c r="A2936" s="29">
        <v>43520</v>
      </c>
      <c r="B2936" t="s">
        <v>335</v>
      </c>
      <c r="C2936">
        <v>6.43</v>
      </c>
      <c r="D2936">
        <v>97.6</v>
      </c>
    </row>
    <row r="2937" spans="1:4">
      <c r="A2937" s="29">
        <v>43520</v>
      </c>
      <c r="B2937" t="s">
        <v>336</v>
      </c>
      <c r="C2937">
        <v>5.87</v>
      </c>
      <c r="D2937">
        <v>98.16</v>
      </c>
    </row>
    <row r="2938" spans="1:4">
      <c r="A2938" s="29">
        <v>43520</v>
      </c>
      <c r="B2938" t="s">
        <v>337</v>
      </c>
      <c r="C2938">
        <v>5.8</v>
      </c>
      <c r="D2938">
        <v>98.23</v>
      </c>
    </row>
    <row r="2939" spans="1:4">
      <c r="A2939" s="29">
        <v>43520</v>
      </c>
      <c r="B2939" t="s">
        <v>338</v>
      </c>
      <c r="C2939">
        <v>5.76</v>
      </c>
      <c r="D2939">
        <v>98.27</v>
      </c>
    </row>
    <row r="2940" spans="1:4">
      <c r="A2940" s="29">
        <v>43520</v>
      </c>
      <c r="B2940" t="s">
        <v>339</v>
      </c>
      <c r="C2940">
        <v>5.73</v>
      </c>
      <c r="D2940">
        <v>98.3</v>
      </c>
    </row>
    <row r="2941" spans="1:4">
      <c r="A2941" s="29">
        <v>43520</v>
      </c>
      <c r="B2941" t="s">
        <v>340</v>
      </c>
      <c r="C2941">
        <v>5.71</v>
      </c>
      <c r="D2941">
        <v>98.320000000000007</v>
      </c>
    </row>
    <row r="2942" spans="1:4">
      <c r="A2942" s="29">
        <v>43520</v>
      </c>
      <c r="B2942" t="s">
        <v>341</v>
      </c>
      <c r="C2942">
        <v>5.68</v>
      </c>
      <c r="D2942">
        <v>98.35</v>
      </c>
    </row>
    <row r="2943" spans="1:4">
      <c r="A2943" s="29">
        <v>43520</v>
      </c>
      <c r="B2943" t="s">
        <v>342</v>
      </c>
      <c r="C2943">
        <v>5.68</v>
      </c>
      <c r="D2943">
        <v>98.35</v>
      </c>
    </row>
    <row r="2944" spans="1:4">
      <c r="A2944" s="29">
        <v>43520</v>
      </c>
      <c r="B2944" t="s">
        <v>343</v>
      </c>
      <c r="C2944">
        <v>5.67</v>
      </c>
      <c r="D2944">
        <v>98.36</v>
      </c>
    </row>
    <row r="2945" spans="1:4">
      <c r="A2945" s="29">
        <v>43520</v>
      </c>
      <c r="B2945" t="s">
        <v>344</v>
      </c>
      <c r="C2945">
        <v>5.66</v>
      </c>
      <c r="D2945">
        <v>98.37</v>
      </c>
    </row>
    <row r="2946" spans="1:4">
      <c r="A2946" s="29">
        <v>43520</v>
      </c>
      <c r="B2946" t="s">
        <v>345</v>
      </c>
      <c r="C2946">
        <v>16.54</v>
      </c>
      <c r="D2946">
        <v>87.490000000000009</v>
      </c>
    </row>
    <row r="2947" spans="1:4">
      <c r="A2947" s="29">
        <v>43520</v>
      </c>
      <c r="B2947" t="s">
        <v>346</v>
      </c>
      <c r="C2947">
        <v>18.510000000000002</v>
      </c>
      <c r="D2947">
        <v>85.52</v>
      </c>
    </row>
    <row r="2948" spans="1:4">
      <c r="A2948" s="29">
        <v>43520</v>
      </c>
      <c r="B2948" t="s">
        <v>347</v>
      </c>
      <c r="C2948">
        <v>18.55</v>
      </c>
      <c r="D2948">
        <v>85.48</v>
      </c>
    </row>
    <row r="2949" spans="1:4">
      <c r="A2949" s="29">
        <v>43520</v>
      </c>
      <c r="B2949" t="s">
        <v>348</v>
      </c>
      <c r="C2949">
        <v>18.53</v>
      </c>
      <c r="D2949">
        <v>85.5</v>
      </c>
    </row>
    <row r="2950" spans="1:4">
      <c r="A2950" s="29">
        <v>43520</v>
      </c>
      <c r="B2950" t="s">
        <v>349</v>
      </c>
      <c r="C2950">
        <v>18.510000000000002</v>
      </c>
      <c r="D2950">
        <v>85.52</v>
      </c>
    </row>
    <row r="2951" spans="1:4">
      <c r="A2951" s="29">
        <v>43520</v>
      </c>
      <c r="B2951" t="s">
        <v>350</v>
      </c>
      <c r="C2951">
        <v>6.16</v>
      </c>
      <c r="D2951">
        <v>97.87</v>
      </c>
    </row>
    <row r="2952" spans="1:4">
      <c r="A2952" s="29">
        <v>43520</v>
      </c>
      <c r="B2952" t="s">
        <v>351</v>
      </c>
      <c r="C2952">
        <v>5.78</v>
      </c>
      <c r="D2952">
        <v>98.25</v>
      </c>
    </row>
    <row r="2953" spans="1:4">
      <c r="A2953" s="29">
        <v>43520</v>
      </c>
      <c r="B2953" t="s">
        <v>352</v>
      </c>
      <c r="C2953">
        <v>5.73</v>
      </c>
      <c r="D2953">
        <v>98.3</v>
      </c>
    </row>
    <row r="2954" spans="1:4">
      <c r="A2954" s="29">
        <v>43520</v>
      </c>
      <c r="B2954" t="s">
        <v>353</v>
      </c>
      <c r="C2954">
        <v>5.69</v>
      </c>
      <c r="D2954">
        <v>98.34</v>
      </c>
    </row>
    <row r="2955" spans="1:4">
      <c r="A2955" s="29">
        <v>43520</v>
      </c>
      <c r="B2955" t="s">
        <v>354</v>
      </c>
      <c r="C2955">
        <v>5.66</v>
      </c>
      <c r="D2955">
        <v>98.37</v>
      </c>
    </row>
    <row r="2956" spans="1:4">
      <c r="A2956" s="29">
        <v>43520</v>
      </c>
      <c r="B2956" t="s">
        <v>355</v>
      </c>
      <c r="C2956">
        <v>5.65</v>
      </c>
      <c r="D2956">
        <v>98.38</v>
      </c>
    </row>
    <row r="2957" spans="1:4">
      <c r="A2957" s="29">
        <v>43520</v>
      </c>
      <c r="B2957" t="s">
        <v>356</v>
      </c>
      <c r="C2957">
        <v>5.64</v>
      </c>
      <c r="D2957">
        <v>98.39</v>
      </c>
    </row>
    <row r="2958" spans="1:4">
      <c r="A2958" s="29">
        <v>43520</v>
      </c>
      <c r="B2958" t="s">
        <v>357</v>
      </c>
      <c r="C2958">
        <v>5.63</v>
      </c>
      <c r="D2958">
        <v>98.4</v>
      </c>
    </row>
    <row r="2959" spans="1:4">
      <c r="A2959" s="29">
        <v>43520</v>
      </c>
      <c r="B2959" t="s">
        <v>358</v>
      </c>
      <c r="C2959">
        <v>5.61</v>
      </c>
      <c r="D2959">
        <v>98.42</v>
      </c>
    </row>
    <row r="2960" spans="1:4">
      <c r="A2960" s="29">
        <v>43520</v>
      </c>
      <c r="B2960" t="s">
        <v>359</v>
      </c>
      <c r="C2960">
        <v>5.78</v>
      </c>
      <c r="D2960">
        <v>98.25</v>
      </c>
    </row>
    <row r="2961" spans="1:4">
      <c r="A2961" s="29">
        <v>43520</v>
      </c>
      <c r="B2961" t="s">
        <v>360</v>
      </c>
      <c r="C2961">
        <v>6.01</v>
      </c>
      <c r="D2961">
        <v>98.02</v>
      </c>
    </row>
    <row r="2962" spans="1:4">
      <c r="A2962" s="29">
        <v>43520</v>
      </c>
      <c r="B2962" t="s">
        <v>361</v>
      </c>
      <c r="C2962">
        <v>6.09</v>
      </c>
      <c r="D2962">
        <v>97.94</v>
      </c>
    </row>
    <row r="2963" spans="1:4">
      <c r="A2963" s="29">
        <v>43520</v>
      </c>
      <c r="B2963" t="s">
        <v>362</v>
      </c>
      <c r="C2963">
        <v>6.15</v>
      </c>
      <c r="D2963">
        <v>97.88</v>
      </c>
    </row>
    <row r="2964" spans="1:4">
      <c r="A2964" s="29">
        <v>43520</v>
      </c>
      <c r="B2964" t="s">
        <v>363</v>
      </c>
      <c r="C2964">
        <v>6.18</v>
      </c>
      <c r="D2964">
        <v>97.85</v>
      </c>
    </row>
    <row r="2965" spans="1:4">
      <c r="A2965" s="29">
        <v>43520</v>
      </c>
      <c r="B2965" t="s">
        <v>364</v>
      </c>
      <c r="C2965">
        <v>6.21</v>
      </c>
      <c r="D2965">
        <v>97.820000000000007</v>
      </c>
    </row>
    <row r="2966" spans="1:4">
      <c r="A2966" s="29">
        <v>43520</v>
      </c>
      <c r="B2966" t="s">
        <v>365</v>
      </c>
      <c r="C2966">
        <v>6.23</v>
      </c>
      <c r="D2966">
        <v>97.8</v>
      </c>
    </row>
    <row r="2967" spans="1:4">
      <c r="A2967" s="29">
        <v>43520</v>
      </c>
      <c r="B2967" t="s">
        <v>366</v>
      </c>
      <c r="C2967">
        <v>6.24</v>
      </c>
      <c r="D2967">
        <v>97.79</v>
      </c>
    </row>
    <row r="2968" spans="1:4">
      <c r="A2968" s="29">
        <v>43520</v>
      </c>
      <c r="B2968" t="s">
        <v>367</v>
      </c>
      <c r="C2968">
        <v>6.27</v>
      </c>
      <c r="D2968">
        <v>97.76</v>
      </c>
    </row>
    <row r="2969" spans="1:4">
      <c r="A2969" s="29">
        <v>43520</v>
      </c>
      <c r="B2969" t="s">
        <v>368</v>
      </c>
      <c r="C2969">
        <v>6.29</v>
      </c>
      <c r="D2969">
        <v>97.74</v>
      </c>
    </row>
    <row r="2970" spans="1:4">
      <c r="A2970" s="29">
        <v>43520</v>
      </c>
      <c r="B2970" t="s">
        <v>369</v>
      </c>
      <c r="C2970">
        <v>6.3</v>
      </c>
      <c r="D2970">
        <v>97.73</v>
      </c>
    </row>
    <row r="2971" spans="1:4">
      <c r="A2971" s="29">
        <v>43520</v>
      </c>
      <c r="B2971" t="s">
        <v>370</v>
      </c>
      <c r="C2971">
        <v>6.31</v>
      </c>
      <c r="D2971">
        <v>97.72</v>
      </c>
    </row>
    <row r="2972" spans="1:4">
      <c r="A2972" s="29">
        <v>43520</v>
      </c>
      <c r="B2972" t="s">
        <v>371</v>
      </c>
      <c r="C2972">
        <v>6.32</v>
      </c>
      <c r="D2972">
        <v>97.710000000000008</v>
      </c>
    </row>
    <row r="2973" spans="1:4">
      <c r="A2973" s="29">
        <v>43520</v>
      </c>
      <c r="B2973" t="s">
        <v>372</v>
      </c>
      <c r="C2973">
        <v>6.33</v>
      </c>
      <c r="D2973">
        <v>97.7</v>
      </c>
    </row>
    <row r="2974" spans="1:4">
      <c r="A2974" s="29">
        <v>43520</v>
      </c>
      <c r="B2974" t="s">
        <v>373</v>
      </c>
      <c r="C2974">
        <v>6.33</v>
      </c>
      <c r="D2974">
        <v>97.7</v>
      </c>
    </row>
    <row r="2975" spans="1:4">
      <c r="A2975" s="29">
        <v>43520</v>
      </c>
      <c r="B2975" t="s">
        <v>374</v>
      </c>
      <c r="C2975">
        <v>6.33</v>
      </c>
      <c r="D2975">
        <v>97.7</v>
      </c>
    </row>
    <row r="2976" spans="1:4">
      <c r="A2976" s="29">
        <v>43520</v>
      </c>
      <c r="B2976" t="s">
        <v>375</v>
      </c>
      <c r="C2976">
        <v>6.34</v>
      </c>
      <c r="D2976">
        <v>97.69</v>
      </c>
    </row>
    <row r="2977" spans="1:4">
      <c r="A2977" s="29">
        <v>43520</v>
      </c>
      <c r="B2977" t="s">
        <v>280</v>
      </c>
      <c r="C2977">
        <v>6.35</v>
      </c>
      <c r="D2977">
        <v>97.68</v>
      </c>
    </row>
    <row r="2978" spans="1:4">
      <c r="A2978" s="29">
        <v>43520</v>
      </c>
      <c r="B2978" t="s">
        <v>281</v>
      </c>
      <c r="C2978">
        <v>6.35</v>
      </c>
      <c r="D2978">
        <v>97.68</v>
      </c>
    </row>
    <row r="2979" spans="1:4">
      <c r="A2979" s="29">
        <v>43520</v>
      </c>
      <c r="B2979" t="s">
        <v>282</v>
      </c>
      <c r="C2979">
        <v>6.35</v>
      </c>
      <c r="D2979">
        <v>97.68</v>
      </c>
    </row>
    <row r="2980" spans="1:4">
      <c r="A2980" s="29">
        <v>43520</v>
      </c>
      <c r="B2980" t="s">
        <v>283</v>
      </c>
      <c r="C2980">
        <v>6.36</v>
      </c>
      <c r="D2980">
        <v>97.67</v>
      </c>
    </row>
    <row r="2981" spans="1:4">
      <c r="A2981" s="29">
        <v>43520</v>
      </c>
      <c r="B2981" t="s">
        <v>284</v>
      </c>
      <c r="C2981">
        <v>6.36</v>
      </c>
      <c r="D2981">
        <v>97.67</v>
      </c>
    </row>
    <row r="2982" spans="1:4">
      <c r="A2982" s="29">
        <v>43520</v>
      </c>
      <c r="B2982" t="s">
        <v>285</v>
      </c>
      <c r="C2982">
        <v>6.37</v>
      </c>
      <c r="D2982">
        <v>97.66</v>
      </c>
    </row>
    <row r="2983" spans="1:4">
      <c r="A2983" s="29">
        <v>43520</v>
      </c>
      <c r="B2983" t="s">
        <v>286</v>
      </c>
      <c r="C2983">
        <v>6.37</v>
      </c>
      <c r="D2983">
        <v>97.66</v>
      </c>
    </row>
    <row r="2984" spans="1:4">
      <c r="A2984" s="29">
        <v>43520</v>
      </c>
      <c r="B2984" t="s">
        <v>287</v>
      </c>
      <c r="C2984">
        <v>6.38</v>
      </c>
      <c r="D2984">
        <v>97.65</v>
      </c>
    </row>
    <row r="2985" spans="1:4">
      <c r="A2985" s="29">
        <v>43520</v>
      </c>
      <c r="B2985" t="s">
        <v>288</v>
      </c>
      <c r="C2985">
        <v>6.37</v>
      </c>
      <c r="D2985">
        <v>97.66</v>
      </c>
    </row>
    <row r="2986" spans="1:4">
      <c r="A2986" s="29">
        <v>43520</v>
      </c>
      <c r="B2986" t="s">
        <v>289</v>
      </c>
      <c r="C2986">
        <v>6.38</v>
      </c>
      <c r="D2986">
        <v>97.65</v>
      </c>
    </row>
    <row r="2987" spans="1:4">
      <c r="A2987" s="29">
        <v>43520</v>
      </c>
      <c r="B2987" t="s">
        <v>290</v>
      </c>
      <c r="C2987">
        <v>6.38</v>
      </c>
      <c r="D2987">
        <v>97.65</v>
      </c>
    </row>
    <row r="2988" spans="1:4">
      <c r="A2988" s="29">
        <v>43520</v>
      </c>
      <c r="B2988" t="s">
        <v>291</v>
      </c>
      <c r="C2988">
        <v>6.38</v>
      </c>
      <c r="D2988">
        <v>97.65</v>
      </c>
    </row>
    <row r="2989" spans="1:4">
      <c r="A2989" s="29">
        <v>43520</v>
      </c>
      <c r="B2989" t="s">
        <v>292</v>
      </c>
      <c r="C2989">
        <v>6.12</v>
      </c>
      <c r="D2989">
        <v>97.91</v>
      </c>
    </row>
    <row r="2990" spans="1:4">
      <c r="A2990" s="29">
        <v>43520</v>
      </c>
      <c r="B2990" t="s">
        <v>293</v>
      </c>
      <c r="C2990">
        <v>5.95</v>
      </c>
      <c r="D2990">
        <v>98.08</v>
      </c>
    </row>
    <row r="2991" spans="1:4">
      <c r="A2991" s="29">
        <v>43520</v>
      </c>
      <c r="B2991" t="s">
        <v>294</v>
      </c>
      <c r="C2991">
        <v>5.87</v>
      </c>
      <c r="D2991">
        <v>98.16</v>
      </c>
    </row>
    <row r="2992" spans="1:4">
      <c r="A2992" s="29">
        <v>43520</v>
      </c>
      <c r="B2992" t="s">
        <v>295</v>
      </c>
      <c r="C2992">
        <v>6.07</v>
      </c>
      <c r="D2992">
        <v>97.960000000000008</v>
      </c>
    </row>
    <row r="2993" spans="1:4">
      <c r="A2993" s="29">
        <v>43520</v>
      </c>
      <c r="B2993" t="s">
        <v>296</v>
      </c>
      <c r="C2993">
        <v>6.22</v>
      </c>
      <c r="D2993">
        <v>97.81</v>
      </c>
    </row>
    <row r="2994" spans="1:4">
      <c r="A2994" s="29">
        <v>43520</v>
      </c>
      <c r="B2994" t="s">
        <v>297</v>
      </c>
      <c r="C2994">
        <v>6.27</v>
      </c>
      <c r="D2994">
        <v>97.76</v>
      </c>
    </row>
    <row r="2995" spans="1:4">
      <c r="A2995" s="29">
        <v>43520</v>
      </c>
      <c r="B2995" t="s">
        <v>298</v>
      </c>
      <c r="C2995">
        <v>6.29</v>
      </c>
      <c r="D2995">
        <v>97.74</v>
      </c>
    </row>
    <row r="2996" spans="1:4">
      <c r="A2996" s="29">
        <v>43520</v>
      </c>
      <c r="B2996" t="s">
        <v>299</v>
      </c>
      <c r="C2996">
        <v>6.32</v>
      </c>
      <c r="D2996">
        <v>97.710000000000008</v>
      </c>
    </row>
    <row r="2997" spans="1:4">
      <c r="A2997" s="29">
        <v>43520</v>
      </c>
      <c r="B2997" t="s">
        <v>300</v>
      </c>
      <c r="C2997">
        <v>6.33</v>
      </c>
      <c r="D2997">
        <v>97.7</v>
      </c>
    </row>
    <row r="2998" spans="1:4">
      <c r="A2998" s="29">
        <v>43520</v>
      </c>
      <c r="B2998" t="s">
        <v>301</v>
      </c>
      <c r="C2998">
        <v>6.05</v>
      </c>
      <c r="D2998">
        <v>97.98</v>
      </c>
    </row>
    <row r="2999" spans="1:4">
      <c r="A2999" s="29">
        <v>43520</v>
      </c>
      <c r="B2999" t="s">
        <v>302</v>
      </c>
      <c r="C2999">
        <v>5.9</v>
      </c>
      <c r="D2999">
        <v>98.13</v>
      </c>
    </row>
    <row r="3000" spans="1:4">
      <c r="A3000" s="29">
        <v>43520</v>
      </c>
      <c r="B3000" t="s">
        <v>303</v>
      </c>
      <c r="C3000">
        <v>5.84</v>
      </c>
      <c r="D3000">
        <v>98.19</v>
      </c>
    </row>
    <row r="3001" spans="1:4">
      <c r="A3001" s="29">
        <v>43520</v>
      </c>
      <c r="B3001" t="s">
        <v>304</v>
      </c>
      <c r="C3001">
        <v>16.41</v>
      </c>
      <c r="D3001">
        <v>87.62</v>
      </c>
    </row>
    <row r="3002" spans="1:4">
      <c r="A3002" s="29">
        <v>43520</v>
      </c>
      <c r="B3002" t="s">
        <v>305</v>
      </c>
      <c r="C3002">
        <v>22.59</v>
      </c>
      <c r="D3002">
        <v>81.44</v>
      </c>
    </row>
    <row r="3003" spans="1:4">
      <c r="A3003" s="29">
        <v>43520</v>
      </c>
      <c r="B3003" t="s">
        <v>306</v>
      </c>
      <c r="C3003">
        <v>22.94</v>
      </c>
      <c r="D3003">
        <v>81.09</v>
      </c>
    </row>
    <row r="3004" spans="1:4">
      <c r="A3004" s="29">
        <v>43520</v>
      </c>
      <c r="B3004" t="s">
        <v>307</v>
      </c>
      <c r="C3004">
        <v>6.66</v>
      </c>
      <c r="D3004">
        <v>97.37</v>
      </c>
    </row>
    <row r="3005" spans="1:4">
      <c r="A3005" s="29">
        <v>43520</v>
      </c>
      <c r="B3005" t="s">
        <v>308</v>
      </c>
      <c r="C3005">
        <v>6.29</v>
      </c>
      <c r="D3005">
        <v>97.74</v>
      </c>
    </row>
    <row r="3006" spans="1:4">
      <c r="A3006" s="29">
        <v>43520</v>
      </c>
      <c r="B3006" t="s">
        <v>309</v>
      </c>
      <c r="C3006">
        <v>6.3</v>
      </c>
      <c r="D3006">
        <v>97.73</v>
      </c>
    </row>
    <row r="3007" spans="1:4">
      <c r="A3007" s="29">
        <v>43520</v>
      </c>
      <c r="B3007" t="s">
        <v>310</v>
      </c>
      <c r="C3007">
        <v>6.31</v>
      </c>
      <c r="D3007">
        <v>97.72</v>
      </c>
    </row>
    <row r="3008" spans="1:4">
      <c r="A3008" s="29">
        <v>43520</v>
      </c>
      <c r="B3008" t="s">
        <v>311</v>
      </c>
      <c r="C3008">
        <v>6.33</v>
      </c>
      <c r="D3008">
        <v>97.7</v>
      </c>
    </row>
    <row r="3009" spans="1:4">
      <c r="A3009" s="29">
        <v>43520</v>
      </c>
      <c r="B3009" t="s">
        <v>312</v>
      </c>
      <c r="C3009">
        <v>6.34</v>
      </c>
      <c r="D3009">
        <v>97.69</v>
      </c>
    </row>
    <row r="3010" spans="1:4">
      <c r="A3010" s="29">
        <v>43520</v>
      </c>
      <c r="B3010" t="s">
        <v>313</v>
      </c>
      <c r="C3010">
        <v>6.34</v>
      </c>
      <c r="D3010">
        <v>97.69</v>
      </c>
    </row>
    <row r="3011" spans="1:4">
      <c r="A3011" s="29">
        <v>43520</v>
      </c>
      <c r="B3011" t="s">
        <v>314</v>
      </c>
      <c r="C3011">
        <v>6.35</v>
      </c>
      <c r="D3011">
        <v>97.68</v>
      </c>
    </row>
    <row r="3012" spans="1:4">
      <c r="A3012" s="29">
        <v>43520</v>
      </c>
      <c r="B3012" t="s">
        <v>315</v>
      </c>
      <c r="C3012">
        <v>6.35</v>
      </c>
      <c r="D3012">
        <v>97.68</v>
      </c>
    </row>
    <row r="3013" spans="1:4">
      <c r="A3013" s="29">
        <v>43520</v>
      </c>
      <c r="B3013" t="s">
        <v>316</v>
      </c>
      <c r="C3013">
        <v>6.36</v>
      </c>
      <c r="D3013">
        <v>97.67</v>
      </c>
    </row>
    <row r="3014" spans="1:4">
      <c r="A3014" s="29">
        <v>43520</v>
      </c>
      <c r="B3014" t="s">
        <v>317</v>
      </c>
      <c r="C3014">
        <v>6.36</v>
      </c>
      <c r="D3014">
        <v>97.67</v>
      </c>
    </row>
    <row r="3015" spans="1:4">
      <c r="A3015" s="29">
        <v>43520</v>
      </c>
      <c r="B3015" t="s">
        <v>318</v>
      </c>
      <c r="C3015">
        <v>6.29</v>
      </c>
      <c r="D3015">
        <v>97.74</v>
      </c>
    </row>
    <row r="3016" spans="1:4">
      <c r="A3016" s="29">
        <v>43520</v>
      </c>
      <c r="B3016" t="s">
        <v>319</v>
      </c>
      <c r="C3016">
        <v>6.02</v>
      </c>
      <c r="D3016">
        <v>98.01</v>
      </c>
    </row>
    <row r="3017" spans="1:4">
      <c r="A3017" s="29">
        <v>43520</v>
      </c>
      <c r="B3017" t="s">
        <v>320</v>
      </c>
      <c r="C3017">
        <v>5.91</v>
      </c>
      <c r="D3017">
        <v>98.12</v>
      </c>
    </row>
    <row r="3018" spans="1:4">
      <c r="A3018" s="29">
        <v>43520</v>
      </c>
      <c r="B3018" t="s">
        <v>321</v>
      </c>
      <c r="C3018">
        <v>5.85</v>
      </c>
      <c r="D3018">
        <v>98.18</v>
      </c>
    </row>
    <row r="3019" spans="1:4">
      <c r="A3019" s="29">
        <v>43520</v>
      </c>
      <c r="B3019" t="s">
        <v>322</v>
      </c>
      <c r="C3019">
        <v>6.09</v>
      </c>
      <c r="D3019">
        <v>97.94</v>
      </c>
    </row>
    <row r="3020" spans="1:4">
      <c r="A3020" s="29">
        <v>43520</v>
      </c>
      <c r="B3020" t="s">
        <v>323</v>
      </c>
      <c r="C3020">
        <v>6.21</v>
      </c>
      <c r="D3020">
        <v>97.820000000000007</v>
      </c>
    </row>
    <row r="3021" spans="1:4">
      <c r="A3021" s="29">
        <v>43520</v>
      </c>
      <c r="B3021" t="s">
        <v>324</v>
      </c>
      <c r="C3021">
        <v>6.27</v>
      </c>
      <c r="D3021">
        <v>97.76</v>
      </c>
    </row>
    <row r="3022" spans="1:4">
      <c r="A3022" s="29">
        <v>43520</v>
      </c>
      <c r="B3022" t="s">
        <v>325</v>
      </c>
      <c r="C3022">
        <v>6.3</v>
      </c>
      <c r="D3022">
        <v>97.73</v>
      </c>
    </row>
    <row r="3023" spans="1:4">
      <c r="A3023" s="29">
        <v>43520</v>
      </c>
      <c r="B3023" t="s">
        <v>326</v>
      </c>
      <c r="C3023">
        <v>6.18</v>
      </c>
      <c r="D3023">
        <v>97.85</v>
      </c>
    </row>
    <row r="3024" spans="1:4">
      <c r="A3024" s="29">
        <v>43520</v>
      </c>
      <c r="B3024" t="s">
        <v>327</v>
      </c>
      <c r="C3024">
        <v>5.95</v>
      </c>
      <c r="D3024">
        <v>98.08</v>
      </c>
    </row>
    <row r="3025" spans="1:4">
      <c r="A3025" s="29">
        <v>43520</v>
      </c>
      <c r="B3025" t="s">
        <v>328</v>
      </c>
      <c r="C3025">
        <v>5.86</v>
      </c>
      <c r="D3025">
        <v>98.17</v>
      </c>
    </row>
    <row r="3026" spans="1:4">
      <c r="A3026" s="29">
        <v>43520</v>
      </c>
      <c r="B3026" t="s">
        <v>329</v>
      </c>
      <c r="C3026">
        <v>5.81</v>
      </c>
      <c r="D3026">
        <v>98.22</v>
      </c>
    </row>
    <row r="3027" spans="1:4">
      <c r="A3027" s="29">
        <v>43521</v>
      </c>
      <c r="B3027" t="s">
        <v>330</v>
      </c>
      <c r="C3027">
        <v>5.77</v>
      </c>
      <c r="D3027">
        <v>98.26</v>
      </c>
    </row>
    <row r="3028" spans="1:4">
      <c r="A3028" s="29">
        <v>43521</v>
      </c>
      <c r="B3028" t="s">
        <v>331</v>
      </c>
      <c r="C3028">
        <v>5.74</v>
      </c>
      <c r="D3028">
        <v>98.29</v>
      </c>
    </row>
    <row r="3029" spans="1:4">
      <c r="A3029" s="29">
        <v>43521</v>
      </c>
      <c r="B3029" t="s">
        <v>332</v>
      </c>
      <c r="C3029">
        <v>5.72</v>
      </c>
      <c r="D3029">
        <v>98.31</v>
      </c>
    </row>
    <row r="3030" spans="1:4">
      <c r="A3030" s="29">
        <v>43521</v>
      </c>
      <c r="B3030" t="s">
        <v>333</v>
      </c>
      <c r="C3030">
        <v>9.6</v>
      </c>
      <c r="D3030">
        <v>94.43</v>
      </c>
    </row>
    <row r="3031" spans="1:4">
      <c r="A3031" s="29">
        <v>43521</v>
      </c>
      <c r="B3031" t="s">
        <v>334</v>
      </c>
      <c r="C3031">
        <v>18.45</v>
      </c>
      <c r="D3031">
        <v>85.58</v>
      </c>
    </row>
    <row r="3032" spans="1:4">
      <c r="A3032" s="29">
        <v>43521</v>
      </c>
      <c r="B3032" t="s">
        <v>335</v>
      </c>
      <c r="C3032">
        <v>18.510000000000002</v>
      </c>
      <c r="D3032">
        <v>85.52</v>
      </c>
    </row>
    <row r="3033" spans="1:4">
      <c r="A3033" s="29">
        <v>43521</v>
      </c>
      <c r="B3033" t="s">
        <v>336</v>
      </c>
      <c r="C3033">
        <v>18.53</v>
      </c>
      <c r="D3033">
        <v>85.5</v>
      </c>
    </row>
    <row r="3034" spans="1:4">
      <c r="A3034" s="29">
        <v>43521</v>
      </c>
      <c r="B3034" t="s">
        <v>337</v>
      </c>
      <c r="C3034">
        <v>18.5</v>
      </c>
      <c r="D3034">
        <v>85.53</v>
      </c>
    </row>
    <row r="3035" spans="1:4">
      <c r="A3035" s="29">
        <v>43521</v>
      </c>
      <c r="B3035" t="s">
        <v>338</v>
      </c>
      <c r="C3035">
        <v>7.56</v>
      </c>
      <c r="D3035">
        <v>96.47</v>
      </c>
    </row>
    <row r="3036" spans="1:4">
      <c r="A3036" s="29">
        <v>43521</v>
      </c>
      <c r="B3036" t="s">
        <v>339</v>
      </c>
      <c r="C3036">
        <v>5.87</v>
      </c>
      <c r="D3036">
        <v>98.16</v>
      </c>
    </row>
    <row r="3037" spans="1:4">
      <c r="A3037" s="29">
        <v>43521</v>
      </c>
      <c r="B3037" t="s">
        <v>340</v>
      </c>
      <c r="C3037">
        <v>5.78</v>
      </c>
      <c r="D3037">
        <v>98.25</v>
      </c>
    </row>
    <row r="3038" spans="1:4">
      <c r="A3038" s="29">
        <v>43521</v>
      </c>
      <c r="B3038" t="s">
        <v>341</v>
      </c>
      <c r="C3038">
        <v>5.74</v>
      </c>
      <c r="D3038">
        <v>98.29</v>
      </c>
    </row>
    <row r="3039" spans="1:4">
      <c r="A3039" s="29">
        <v>43521</v>
      </c>
      <c r="B3039" t="s">
        <v>342</v>
      </c>
      <c r="C3039">
        <v>5.7</v>
      </c>
      <c r="D3039">
        <v>98.33</v>
      </c>
    </row>
    <row r="3040" spans="1:4">
      <c r="A3040" s="29">
        <v>43521</v>
      </c>
      <c r="B3040" t="s">
        <v>343</v>
      </c>
      <c r="C3040">
        <v>5.68</v>
      </c>
      <c r="D3040">
        <v>98.35</v>
      </c>
    </row>
    <row r="3041" spans="1:4">
      <c r="A3041" s="29">
        <v>43521</v>
      </c>
      <c r="B3041" t="s">
        <v>344</v>
      </c>
      <c r="C3041">
        <v>5.67</v>
      </c>
      <c r="D3041">
        <v>98.36</v>
      </c>
    </row>
    <row r="3042" spans="1:4">
      <c r="A3042" s="29">
        <v>43521</v>
      </c>
      <c r="B3042" t="s">
        <v>345</v>
      </c>
      <c r="C3042">
        <v>5.66</v>
      </c>
      <c r="D3042">
        <v>98.37</v>
      </c>
    </row>
    <row r="3043" spans="1:4">
      <c r="A3043" s="29">
        <v>43521</v>
      </c>
      <c r="B3043" t="s">
        <v>346</v>
      </c>
      <c r="C3043">
        <v>5.64</v>
      </c>
      <c r="D3043">
        <v>98.39</v>
      </c>
    </row>
    <row r="3044" spans="1:4">
      <c r="A3044" s="29">
        <v>43521</v>
      </c>
      <c r="B3044" t="s">
        <v>347</v>
      </c>
      <c r="C3044">
        <v>5.63</v>
      </c>
      <c r="D3044">
        <v>98.4</v>
      </c>
    </row>
    <row r="3045" spans="1:4">
      <c r="A3045" s="29">
        <v>43521</v>
      </c>
      <c r="B3045" t="s">
        <v>348</v>
      </c>
      <c r="C3045">
        <v>5.63</v>
      </c>
      <c r="D3045">
        <v>98.4</v>
      </c>
    </row>
    <row r="3046" spans="1:4">
      <c r="A3046" s="29">
        <v>43521</v>
      </c>
      <c r="B3046" t="s">
        <v>349</v>
      </c>
      <c r="C3046">
        <v>5.62</v>
      </c>
      <c r="D3046">
        <v>98.41</v>
      </c>
    </row>
    <row r="3047" spans="1:4">
      <c r="A3047" s="29">
        <v>43521</v>
      </c>
      <c r="B3047" t="s">
        <v>350</v>
      </c>
      <c r="C3047">
        <v>5.61</v>
      </c>
      <c r="D3047">
        <v>98.42</v>
      </c>
    </row>
    <row r="3048" spans="1:4">
      <c r="A3048" s="29">
        <v>43521</v>
      </c>
      <c r="B3048" t="s">
        <v>351</v>
      </c>
      <c r="C3048">
        <v>5.75</v>
      </c>
      <c r="D3048">
        <v>98.28</v>
      </c>
    </row>
    <row r="3049" spans="1:4">
      <c r="A3049" s="29">
        <v>43521</v>
      </c>
      <c r="B3049" t="s">
        <v>352</v>
      </c>
      <c r="C3049">
        <v>5.99</v>
      </c>
      <c r="D3049">
        <v>98.04</v>
      </c>
    </row>
    <row r="3050" spans="1:4">
      <c r="A3050" s="29">
        <v>43521</v>
      </c>
      <c r="B3050" t="s">
        <v>353</v>
      </c>
      <c r="C3050">
        <v>6.08</v>
      </c>
      <c r="D3050">
        <v>97.95</v>
      </c>
    </row>
    <row r="3051" spans="1:4">
      <c r="A3051" s="29">
        <v>43521</v>
      </c>
      <c r="B3051" t="s">
        <v>354</v>
      </c>
      <c r="C3051">
        <v>6.09</v>
      </c>
      <c r="D3051">
        <v>97.94</v>
      </c>
    </row>
    <row r="3052" spans="1:4">
      <c r="A3052" s="29">
        <v>43521</v>
      </c>
      <c r="B3052" t="s">
        <v>355</v>
      </c>
      <c r="C3052">
        <v>5.84</v>
      </c>
      <c r="D3052">
        <v>98.19</v>
      </c>
    </row>
    <row r="3053" spans="1:4">
      <c r="A3053" s="29">
        <v>43521</v>
      </c>
      <c r="B3053" t="s">
        <v>356</v>
      </c>
      <c r="C3053">
        <v>5.75</v>
      </c>
      <c r="D3053">
        <v>98.28</v>
      </c>
    </row>
    <row r="3054" spans="1:4">
      <c r="A3054" s="29">
        <v>43521</v>
      </c>
      <c r="B3054" t="s">
        <v>357</v>
      </c>
      <c r="C3054">
        <v>5.69</v>
      </c>
      <c r="D3054">
        <v>98.34</v>
      </c>
    </row>
    <row r="3055" spans="1:4">
      <c r="A3055" s="29">
        <v>43521</v>
      </c>
      <c r="B3055" t="s">
        <v>358</v>
      </c>
      <c r="C3055">
        <v>5.73</v>
      </c>
      <c r="D3055">
        <v>98.3</v>
      </c>
    </row>
    <row r="3056" spans="1:4">
      <c r="A3056" s="29">
        <v>43521</v>
      </c>
      <c r="B3056" t="s">
        <v>359</v>
      </c>
      <c r="C3056">
        <v>6.01</v>
      </c>
      <c r="D3056">
        <v>98.02</v>
      </c>
    </row>
    <row r="3057" spans="1:4">
      <c r="A3057" s="29">
        <v>43521</v>
      </c>
      <c r="B3057" t="s">
        <v>360</v>
      </c>
      <c r="C3057">
        <v>6.11</v>
      </c>
      <c r="D3057">
        <v>97.92</v>
      </c>
    </row>
    <row r="3058" spans="1:4">
      <c r="A3058" s="29">
        <v>43521</v>
      </c>
      <c r="B3058" t="s">
        <v>361</v>
      </c>
      <c r="C3058">
        <v>6.16</v>
      </c>
      <c r="D3058">
        <v>97.87</v>
      </c>
    </row>
    <row r="3059" spans="1:4">
      <c r="A3059" s="29">
        <v>43521</v>
      </c>
      <c r="B3059" t="s">
        <v>362</v>
      </c>
      <c r="C3059">
        <v>6.2</v>
      </c>
      <c r="D3059">
        <v>97.83</v>
      </c>
    </row>
    <row r="3060" spans="1:4">
      <c r="A3060" s="29">
        <v>43521</v>
      </c>
      <c r="B3060" t="s">
        <v>363</v>
      </c>
      <c r="C3060">
        <v>6.22</v>
      </c>
      <c r="D3060">
        <v>97.81</v>
      </c>
    </row>
    <row r="3061" spans="1:4">
      <c r="A3061" s="29">
        <v>43521</v>
      </c>
      <c r="B3061" t="s">
        <v>364</v>
      </c>
      <c r="C3061">
        <v>6.24</v>
      </c>
      <c r="D3061">
        <v>97.79</v>
      </c>
    </row>
    <row r="3062" spans="1:4">
      <c r="A3062" s="29">
        <v>43521</v>
      </c>
      <c r="B3062" t="s">
        <v>365</v>
      </c>
      <c r="C3062">
        <v>6.26</v>
      </c>
      <c r="D3062">
        <v>97.77</v>
      </c>
    </row>
    <row r="3063" spans="1:4">
      <c r="A3063" s="29">
        <v>43521</v>
      </c>
      <c r="B3063" t="s">
        <v>366</v>
      </c>
      <c r="C3063">
        <v>6.27</v>
      </c>
      <c r="D3063">
        <v>97.76</v>
      </c>
    </row>
    <row r="3064" spans="1:4">
      <c r="A3064" s="29">
        <v>43521</v>
      </c>
      <c r="B3064" t="s">
        <v>367</v>
      </c>
      <c r="C3064">
        <v>6.29</v>
      </c>
      <c r="D3064">
        <v>97.74</v>
      </c>
    </row>
    <row r="3065" spans="1:4">
      <c r="A3065" s="29">
        <v>43521</v>
      </c>
      <c r="B3065" t="s">
        <v>368</v>
      </c>
      <c r="C3065">
        <v>6.32</v>
      </c>
      <c r="D3065">
        <v>97.710000000000008</v>
      </c>
    </row>
    <row r="3066" spans="1:4">
      <c r="A3066" s="29">
        <v>43521</v>
      </c>
      <c r="B3066" t="s">
        <v>369</v>
      </c>
      <c r="C3066">
        <v>6.32</v>
      </c>
      <c r="D3066">
        <v>97.710000000000008</v>
      </c>
    </row>
    <row r="3067" spans="1:4">
      <c r="A3067" s="29">
        <v>43521</v>
      </c>
      <c r="B3067" t="s">
        <v>370</v>
      </c>
      <c r="C3067">
        <v>6.32</v>
      </c>
      <c r="D3067">
        <v>97.710000000000008</v>
      </c>
    </row>
    <row r="3068" spans="1:4">
      <c r="A3068" s="29">
        <v>43521</v>
      </c>
      <c r="B3068" t="s">
        <v>371</v>
      </c>
      <c r="C3068">
        <v>6.34</v>
      </c>
      <c r="D3068">
        <v>97.69</v>
      </c>
    </row>
    <row r="3069" spans="1:4">
      <c r="A3069" s="29">
        <v>43521</v>
      </c>
      <c r="B3069" t="s">
        <v>372</v>
      </c>
      <c r="C3069">
        <v>6.34</v>
      </c>
      <c r="D3069">
        <v>97.69</v>
      </c>
    </row>
    <row r="3070" spans="1:4">
      <c r="A3070" s="29">
        <v>43521</v>
      </c>
      <c r="B3070" t="s">
        <v>373</v>
      </c>
      <c r="C3070">
        <v>6.35</v>
      </c>
      <c r="D3070">
        <v>97.68</v>
      </c>
    </row>
    <row r="3071" spans="1:4">
      <c r="A3071" s="29">
        <v>43521</v>
      </c>
      <c r="B3071" t="s">
        <v>374</v>
      </c>
      <c r="C3071">
        <v>6.35</v>
      </c>
      <c r="D3071">
        <v>97.68</v>
      </c>
    </row>
    <row r="3072" spans="1:4">
      <c r="A3072" s="29">
        <v>43521</v>
      </c>
      <c r="B3072" t="s">
        <v>375</v>
      </c>
      <c r="C3072">
        <v>6.12</v>
      </c>
      <c r="D3072">
        <v>97.91</v>
      </c>
    </row>
    <row r="3073" spans="1:4">
      <c r="A3073" s="29">
        <v>43521</v>
      </c>
      <c r="B3073" t="s">
        <v>280</v>
      </c>
      <c r="C3073">
        <v>5.92</v>
      </c>
      <c r="D3073">
        <v>98.11</v>
      </c>
    </row>
    <row r="3074" spans="1:4">
      <c r="A3074" s="29">
        <v>43521</v>
      </c>
      <c r="B3074" t="s">
        <v>281</v>
      </c>
      <c r="C3074">
        <v>5.86</v>
      </c>
      <c r="D3074">
        <v>98.17</v>
      </c>
    </row>
    <row r="3075" spans="1:4">
      <c r="A3075" s="29">
        <v>43521</v>
      </c>
      <c r="B3075" t="s">
        <v>282</v>
      </c>
      <c r="C3075">
        <v>5.97</v>
      </c>
      <c r="D3075">
        <v>98.06</v>
      </c>
    </row>
    <row r="3076" spans="1:4">
      <c r="A3076" s="29">
        <v>43521</v>
      </c>
      <c r="B3076" t="s">
        <v>283</v>
      </c>
      <c r="C3076">
        <v>6.16</v>
      </c>
      <c r="D3076">
        <v>97.87</v>
      </c>
    </row>
    <row r="3077" spans="1:4">
      <c r="A3077" s="29">
        <v>43521</v>
      </c>
      <c r="B3077" t="s">
        <v>284</v>
      </c>
      <c r="C3077">
        <v>6.24</v>
      </c>
      <c r="D3077">
        <v>97.79</v>
      </c>
    </row>
    <row r="3078" spans="1:4">
      <c r="A3078" s="29">
        <v>43521</v>
      </c>
      <c r="B3078" t="s">
        <v>285</v>
      </c>
      <c r="C3078">
        <v>6.28</v>
      </c>
      <c r="D3078">
        <v>97.75</v>
      </c>
    </row>
    <row r="3079" spans="1:4">
      <c r="A3079" s="29">
        <v>43521</v>
      </c>
      <c r="B3079" t="s">
        <v>286</v>
      </c>
      <c r="C3079">
        <v>6.29</v>
      </c>
      <c r="D3079">
        <v>97.74</v>
      </c>
    </row>
    <row r="3080" spans="1:4">
      <c r="A3080" s="29">
        <v>43521</v>
      </c>
      <c r="B3080" t="s">
        <v>287</v>
      </c>
      <c r="C3080">
        <v>6.31</v>
      </c>
      <c r="D3080">
        <v>97.72</v>
      </c>
    </row>
    <row r="3081" spans="1:4">
      <c r="A3081" s="29">
        <v>43521</v>
      </c>
      <c r="B3081" t="s">
        <v>288</v>
      </c>
      <c r="C3081">
        <v>6.32</v>
      </c>
      <c r="D3081">
        <v>97.710000000000008</v>
      </c>
    </row>
    <row r="3082" spans="1:4">
      <c r="A3082" s="29">
        <v>43521</v>
      </c>
      <c r="B3082" t="s">
        <v>289</v>
      </c>
      <c r="C3082">
        <v>6.32</v>
      </c>
      <c r="D3082">
        <v>97.710000000000008</v>
      </c>
    </row>
    <row r="3083" spans="1:4">
      <c r="A3083" s="29">
        <v>43521</v>
      </c>
      <c r="B3083" t="s">
        <v>290</v>
      </c>
      <c r="C3083">
        <v>6.33</v>
      </c>
      <c r="D3083">
        <v>97.7</v>
      </c>
    </row>
    <row r="3084" spans="1:4">
      <c r="A3084" s="29">
        <v>43521</v>
      </c>
      <c r="B3084" t="s">
        <v>291</v>
      </c>
      <c r="C3084">
        <v>6.33</v>
      </c>
      <c r="D3084">
        <v>97.7</v>
      </c>
    </row>
    <row r="3085" spans="1:4">
      <c r="A3085" s="29">
        <v>43521</v>
      </c>
      <c r="B3085" t="s">
        <v>292</v>
      </c>
      <c r="C3085">
        <v>6.05</v>
      </c>
      <c r="D3085">
        <v>97.98</v>
      </c>
    </row>
    <row r="3086" spans="1:4">
      <c r="A3086" s="29">
        <v>43521</v>
      </c>
      <c r="B3086" t="s">
        <v>293</v>
      </c>
      <c r="C3086">
        <v>5.91</v>
      </c>
      <c r="D3086">
        <v>98.12</v>
      </c>
    </row>
    <row r="3087" spans="1:4">
      <c r="A3087" s="29">
        <v>43521</v>
      </c>
      <c r="B3087" t="s">
        <v>294</v>
      </c>
      <c r="C3087">
        <v>5.84</v>
      </c>
      <c r="D3087">
        <v>98.19</v>
      </c>
    </row>
    <row r="3088" spans="1:4">
      <c r="A3088" s="29">
        <v>43521</v>
      </c>
      <c r="B3088" t="s">
        <v>295</v>
      </c>
      <c r="C3088">
        <v>5.84</v>
      </c>
      <c r="D3088">
        <v>98.19</v>
      </c>
    </row>
    <row r="3089" spans="1:4">
      <c r="A3089" s="29">
        <v>43521</v>
      </c>
      <c r="B3089" t="s">
        <v>296</v>
      </c>
      <c r="C3089">
        <v>6.11</v>
      </c>
      <c r="D3089">
        <v>97.92</v>
      </c>
    </row>
    <row r="3090" spans="1:4">
      <c r="A3090" s="29">
        <v>43521</v>
      </c>
      <c r="B3090" t="s">
        <v>297</v>
      </c>
      <c r="C3090">
        <v>6.21</v>
      </c>
      <c r="D3090">
        <v>97.820000000000007</v>
      </c>
    </row>
    <row r="3091" spans="1:4">
      <c r="A3091" s="29">
        <v>43521</v>
      </c>
      <c r="B3091" t="s">
        <v>298</v>
      </c>
      <c r="C3091">
        <v>6.25</v>
      </c>
      <c r="D3091">
        <v>97.78</v>
      </c>
    </row>
    <row r="3092" spans="1:4">
      <c r="A3092" s="29">
        <v>43521</v>
      </c>
      <c r="B3092" t="s">
        <v>299</v>
      </c>
      <c r="C3092">
        <v>6.28</v>
      </c>
      <c r="D3092">
        <v>97.75</v>
      </c>
    </row>
    <row r="3093" spans="1:4">
      <c r="A3093" s="29">
        <v>43521</v>
      </c>
      <c r="B3093" t="s">
        <v>300</v>
      </c>
      <c r="C3093">
        <v>6.3</v>
      </c>
      <c r="D3093">
        <v>97.73</v>
      </c>
    </row>
    <row r="3094" spans="1:4">
      <c r="A3094" s="29">
        <v>43521</v>
      </c>
      <c r="B3094" t="s">
        <v>301</v>
      </c>
      <c r="C3094">
        <v>6.26</v>
      </c>
      <c r="D3094">
        <v>97.77</v>
      </c>
    </row>
    <row r="3095" spans="1:4">
      <c r="A3095" s="29">
        <v>43521</v>
      </c>
      <c r="B3095" t="s">
        <v>302</v>
      </c>
      <c r="C3095">
        <v>5.98</v>
      </c>
      <c r="D3095">
        <v>98.05</v>
      </c>
    </row>
    <row r="3096" spans="1:4">
      <c r="A3096" s="29">
        <v>43521</v>
      </c>
      <c r="B3096" t="s">
        <v>303</v>
      </c>
      <c r="C3096">
        <v>5.87</v>
      </c>
      <c r="D3096">
        <v>98.16</v>
      </c>
    </row>
    <row r="3097" spans="1:4">
      <c r="A3097" s="29">
        <v>43521</v>
      </c>
      <c r="B3097" t="s">
        <v>304</v>
      </c>
      <c r="C3097">
        <v>5.8</v>
      </c>
      <c r="D3097">
        <v>98.23</v>
      </c>
    </row>
    <row r="3098" spans="1:4">
      <c r="A3098" s="29">
        <v>43521</v>
      </c>
      <c r="B3098" t="s">
        <v>305</v>
      </c>
      <c r="C3098">
        <v>17.22</v>
      </c>
      <c r="D3098">
        <v>86.81</v>
      </c>
    </row>
    <row r="3099" spans="1:4">
      <c r="A3099" s="29">
        <v>43521</v>
      </c>
      <c r="B3099" t="s">
        <v>306</v>
      </c>
      <c r="C3099">
        <v>18.62</v>
      </c>
      <c r="D3099">
        <v>85.41</v>
      </c>
    </row>
    <row r="3100" spans="1:4">
      <c r="A3100" s="29">
        <v>43521</v>
      </c>
      <c r="B3100" t="s">
        <v>307</v>
      </c>
      <c r="C3100">
        <v>6.41</v>
      </c>
      <c r="D3100">
        <v>97.62</v>
      </c>
    </row>
    <row r="3101" spans="1:4">
      <c r="A3101" s="29">
        <v>43521</v>
      </c>
      <c r="B3101" t="s">
        <v>308</v>
      </c>
      <c r="C3101">
        <v>6.23</v>
      </c>
      <c r="D3101">
        <v>97.8</v>
      </c>
    </row>
    <row r="3102" spans="1:4">
      <c r="A3102" s="29">
        <v>43521</v>
      </c>
      <c r="B3102" t="s">
        <v>309</v>
      </c>
      <c r="C3102">
        <v>6.26</v>
      </c>
      <c r="D3102">
        <v>97.77</v>
      </c>
    </row>
    <row r="3103" spans="1:4">
      <c r="A3103" s="29">
        <v>43521</v>
      </c>
      <c r="B3103" t="s">
        <v>310</v>
      </c>
      <c r="C3103">
        <v>6.28</v>
      </c>
      <c r="D3103">
        <v>97.75</v>
      </c>
    </row>
    <row r="3104" spans="1:4">
      <c r="A3104" s="29">
        <v>43521</v>
      </c>
      <c r="B3104" t="s">
        <v>311</v>
      </c>
      <c r="C3104">
        <v>6.3</v>
      </c>
      <c r="D3104">
        <v>97.73</v>
      </c>
    </row>
    <row r="3105" spans="1:4">
      <c r="A3105" s="29">
        <v>43521</v>
      </c>
      <c r="B3105" t="s">
        <v>312</v>
      </c>
      <c r="C3105">
        <v>6.31</v>
      </c>
      <c r="D3105">
        <v>97.72</v>
      </c>
    </row>
    <row r="3106" spans="1:4">
      <c r="A3106" s="29">
        <v>43521</v>
      </c>
      <c r="B3106" t="s">
        <v>313</v>
      </c>
      <c r="C3106">
        <v>6.32</v>
      </c>
      <c r="D3106">
        <v>97.710000000000008</v>
      </c>
    </row>
    <row r="3107" spans="1:4">
      <c r="A3107" s="29">
        <v>43521</v>
      </c>
      <c r="B3107" t="s">
        <v>314</v>
      </c>
      <c r="C3107">
        <v>6.33</v>
      </c>
      <c r="D3107">
        <v>97.7</v>
      </c>
    </row>
    <row r="3108" spans="1:4">
      <c r="A3108" s="29">
        <v>43521</v>
      </c>
      <c r="B3108" t="s">
        <v>315</v>
      </c>
      <c r="C3108">
        <v>6.35</v>
      </c>
      <c r="D3108">
        <v>97.68</v>
      </c>
    </row>
    <row r="3109" spans="1:4">
      <c r="A3109" s="29">
        <v>43521</v>
      </c>
      <c r="B3109" t="s">
        <v>316</v>
      </c>
      <c r="C3109">
        <v>6.35</v>
      </c>
      <c r="D3109">
        <v>97.68</v>
      </c>
    </row>
    <row r="3110" spans="1:4">
      <c r="A3110" s="29">
        <v>43521</v>
      </c>
      <c r="B3110" t="s">
        <v>317</v>
      </c>
      <c r="C3110">
        <v>6.36</v>
      </c>
      <c r="D3110">
        <v>97.67</v>
      </c>
    </row>
    <row r="3111" spans="1:4">
      <c r="A3111" s="29">
        <v>43521</v>
      </c>
      <c r="B3111" t="s">
        <v>318</v>
      </c>
      <c r="C3111">
        <v>6.36</v>
      </c>
      <c r="D3111">
        <v>97.67</v>
      </c>
    </row>
    <row r="3112" spans="1:4">
      <c r="A3112" s="29">
        <v>43521</v>
      </c>
      <c r="B3112" t="s">
        <v>319</v>
      </c>
      <c r="C3112">
        <v>6.37</v>
      </c>
      <c r="D3112">
        <v>97.66</v>
      </c>
    </row>
    <row r="3113" spans="1:4">
      <c r="A3113" s="29">
        <v>43521</v>
      </c>
      <c r="B3113" t="s">
        <v>320</v>
      </c>
      <c r="C3113">
        <v>6.37</v>
      </c>
      <c r="D3113">
        <v>97.66</v>
      </c>
    </row>
    <row r="3114" spans="1:4">
      <c r="A3114" s="29">
        <v>43521</v>
      </c>
      <c r="B3114" t="s">
        <v>321</v>
      </c>
      <c r="C3114">
        <v>6.37</v>
      </c>
      <c r="D3114">
        <v>97.66</v>
      </c>
    </row>
    <row r="3115" spans="1:4">
      <c r="A3115" s="29">
        <v>43521</v>
      </c>
      <c r="B3115" t="s">
        <v>322</v>
      </c>
      <c r="C3115">
        <v>6.37</v>
      </c>
      <c r="D3115">
        <v>97.66</v>
      </c>
    </row>
    <row r="3116" spans="1:4">
      <c r="A3116" s="29">
        <v>43521</v>
      </c>
      <c r="B3116" t="s">
        <v>323</v>
      </c>
      <c r="C3116">
        <v>6.38</v>
      </c>
      <c r="D3116">
        <v>97.65</v>
      </c>
    </row>
    <row r="3117" spans="1:4">
      <c r="A3117" s="29">
        <v>43521</v>
      </c>
      <c r="B3117" t="s">
        <v>324</v>
      </c>
      <c r="C3117">
        <v>6.39</v>
      </c>
      <c r="D3117">
        <v>97.64</v>
      </c>
    </row>
    <row r="3118" spans="1:4">
      <c r="A3118" s="29">
        <v>43521</v>
      </c>
      <c r="B3118" t="s">
        <v>325</v>
      </c>
      <c r="C3118">
        <v>6.11</v>
      </c>
      <c r="D3118">
        <v>97.92</v>
      </c>
    </row>
    <row r="3119" spans="1:4">
      <c r="A3119" s="29">
        <v>43521</v>
      </c>
      <c r="B3119" t="s">
        <v>326</v>
      </c>
      <c r="C3119">
        <v>5.95</v>
      </c>
      <c r="D3119">
        <v>98.08</v>
      </c>
    </row>
    <row r="3120" spans="1:4">
      <c r="A3120" s="29">
        <v>43521</v>
      </c>
      <c r="B3120" t="s">
        <v>327</v>
      </c>
      <c r="C3120">
        <v>5.88</v>
      </c>
      <c r="D3120">
        <v>98.15</v>
      </c>
    </row>
    <row r="3121" spans="1:4">
      <c r="A3121" s="29">
        <v>43521</v>
      </c>
      <c r="B3121" t="s">
        <v>328</v>
      </c>
      <c r="C3121">
        <v>5.83</v>
      </c>
      <c r="D3121">
        <v>98.2</v>
      </c>
    </row>
    <row r="3122" spans="1:4">
      <c r="A3122" s="29">
        <v>43521</v>
      </c>
      <c r="B3122" t="s">
        <v>329</v>
      </c>
      <c r="C3122">
        <v>5.8</v>
      </c>
      <c r="D3122">
        <v>98.23</v>
      </c>
    </row>
    <row r="3123" spans="1:4">
      <c r="A3123" s="29">
        <v>43522</v>
      </c>
      <c r="B3123" t="s">
        <v>330</v>
      </c>
      <c r="C3123">
        <v>5.76</v>
      </c>
      <c r="D3123">
        <v>98.27</v>
      </c>
    </row>
    <row r="3124" spans="1:4">
      <c r="A3124" s="29">
        <v>43522</v>
      </c>
      <c r="B3124" t="s">
        <v>331</v>
      </c>
      <c r="C3124">
        <v>22.13</v>
      </c>
      <c r="D3124">
        <v>81.900000000000006</v>
      </c>
    </row>
    <row r="3125" spans="1:4">
      <c r="A3125" s="29">
        <v>43522</v>
      </c>
      <c r="B3125" t="s">
        <v>332</v>
      </c>
      <c r="C3125">
        <v>22.82</v>
      </c>
      <c r="D3125">
        <v>81.210000000000008</v>
      </c>
    </row>
    <row r="3126" spans="1:4">
      <c r="A3126" s="29">
        <v>43522</v>
      </c>
      <c r="B3126" t="s">
        <v>333</v>
      </c>
      <c r="C3126">
        <v>22.87</v>
      </c>
      <c r="D3126">
        <v>81.16</v>
      </c>
    </row>
    <row r="3127" spans="1:4">
      <c r="A3127" s="29">
        <v>43522</v>
      </c>
      <c r="B3127" t="s">
        <v>334</v>
      </c>
      <c r="C3127">
        <v>8.48</v>
      </c>
      <c r="D3127">
        <v>95.55</v>
      </c>
    </row>
    <row r="3128" spans="1:4">
      <c r="A3128" s="29">
        <v>43522</v>
      </c>
      <c r="B3128" t="s">
        <v>335</v>
      </c>
      <c r="C3128">
        <v>5.96</v>
      </c>
      <c r="D3128">
        <v>98.070000000000007</v>
      </c>
    </row>
    <row r="3129" spans="1:4">
      <c r="A3129" s="29">
        <v>43522</v>
      </c>
      <c r="B3129" t="s">
        <v>336</v>
      </c>
      <c r="C3129">
        <v>5.83</v>
      </c>
      <c r="D3129">
        <v>98.2</v>
      </c>
    </row>
    <row r="3130" spans="1:4">
      <c r="A3130" s="29">
        <v>43522</v>
      </c>
      <c r="B3130" t="s">
        <v>337</v>
      </c>
      <c r="C3130">
        <v>5.77</v>
      </c>
      <c r="D3130">
        <v>98.26</v>
      </c>
    </row>
    <row r="3131" spans="1:4">
      <c r="A3131" s="29">
        <v>43522</v>
      </c>
      <c r="B3131" t="s">
        <v>338</v>
      </c>
      <c r="C3131">
        <v>5.75</v>
      </c>
      <c r="D3131">
        <v>98.28</v>
      </c>
    </row>
    <row r="3132" spans="1:4">
      <c r="A3132" s="29">
        <v>43522</v>
      </c>
      <c r="B3132" t="s">
        <v>339</v>
      </c>
      <c r="C3132">
        <v>5.72</v>
      </c>
      <c r="D3132">
        <v>98.31</v>
      </c>
    </row>
    <row r="3133" spans="1:4">
      <c r="A3133" s="29">
        <v>43522</v>
      </c>
      <c r="B3133" t="s">
        <v>340</v>
      </c>
      <c r="C3133">
        <v>5.71</v>
      </c>
      <c r="D3133">
        <v>98.320000000000007</v>
      </c>
    </row>
    <row r="3134" spans="1:4">
      <c r="A3134" s="29">
        <v>43522</v>
      </c>
      <c r="B3134" t="s">
        <v>341</v>
      </c>
      <c r="C3134">
        <v>5.69</v>
      </c>
      <c r="D3134">
        <v>98.34</v>
      </c>
    </row>
    <row r="3135" spans="1:4">
      <c r="A3135" s="29">
        <v>43522</v>
      </c>
      <c r="B3135" t="s">
        <v>342</v>
      </c>
      <c r="C3135">
        <v>5.68</v>
      </c>
      <c r="D3135">
        <v>98.35</v>
      </c>
    </row>
    <row r="3136" spans="1:4">
      <c r="A3136" s="29">
        <v>43522</v>
      </c>
      <c r="B3136" t="s">
        <v>343</v>
      </c>
      <c r="C3136">
        <v>5.66</v>
      </c>
      <c r="D3136">
        <v>98.37</v>
      </c>
    </row>
    <row r="3137" spans="1:4">
      <c r="A3137" s="29">
        <v>43522</v>
      </c>
      <c r="B3137" t="s">
        <v>344</v>
      </c>
      <c r="C3137">
        <v>5.66</v>
      </c>
      <c r="D3137">
        <v>98.37</v>
      </c>
    </row>
    <row r="3138" spans="1:4">
      <c r="A3138" s="29">
        <v>43522</v>
      </c>
      <c r="B3138" t="s">
        <v>345</v>
      </c>
      <c r="C3138">
        <v>5.64</v>
      </c>
      <c r="D3138">
        <v>98.39</v>
      </c>
    </row>
    <row r="3139" spans="1:4">
      <c r="A3139" s="29">
        <v>43522</v>
      </c>
      <c r="B3139" t="s">
        <v>346</v>
      </c>
      <c r="C3139">
        <v>21.12</v>
      </c>
      <c r="D3139">
        <v>82.91</v>
      </c>
    </row>
    <row r="3140" spans="1:4">
      <c r="A3140" s="29">
        <v>43522</v>
      </c>
      <c r="B3140" t="s">
        <v>347</v>
      </c>
      <c r="C3140">
        <v>22.71</v>
      </c>
      <c r="D3140">
        <v>81.319999999999993</v>
      </c>
    </row>
    <row r="3141" spans="1:4">
      <c r="A3141" s="29">
        <v>43522</v>
      </c>
      <c r="B3141" t="s">
        <v>348</v>
      </c>
      <c r="C3141">
        <v>22.83</v>
      </c>
      <c r="D3141">
        <v>81.2</v>
      </c>
    </row>
    <row r="3142" spans="1:4">
      <c r="A3142" s="29">
        <v>43522</v>
      </c>
      <c r="B3142" t="s">
        <v>349</v>
      </c>
      <c r="C3142">
        <v>10.27</v>
      </c>
      <c r="D3142">
        <v>93.76</v>
      </c>
    </row>
    <row r="3143" spans="1:4">
      <c r="A3143" s="29">
        <v>43522</v>
      </c>
      <c r="B3143" t="s">
        <v>350</v>
      </c>
      <c r="C3143">
        <v>5.93</v>
      </c>
      <c r="D3143">
        <v>98.1</v>
      </c>
    </row>
    <row r="3144" spans="1:4">
      <c r="A3144" s="29">
        <v>43522</v>
      </c>
      <c r="B3144" t="s">
        <v>351</v>
      </c>
      <c r="C3144">
        <v>5.77</v>
      </c>
      <c r="D3144">
        <v>98.26</v>
      </c>
    </row>
    <row r="3145" spans="1:4">
      <c r="A3145" s="29">
        <v>43522</v>
      </c>
      <c r="B3145" t="s">
        <v>352</v>
      </c>
      <c r="C3145">
        <v>5.72</v>
      </c>
      <c r="D3145">
        <v>98.31</v>
      </c>
    </row>
    <row r="3146" spans="1:4">
      <c r="A3146" s="29">
        <v>43522</v>
      </c>
      <c r="B3146" t="s">
        <v>353</v>
      </c>
      <c r="C3146">
        <v>5.69</v>
      </c>
      <c r="D3146">
        <v>98.34</v>
      </c>
    </row>
    <row r="3147" spans="1:4">
      <c r="A3147" s="29">
        <v>43522</v>
      </c>
      <c r="B3147" t="s">
        <v>354</v>
      </c>
      <c r="C3147">
        <v>5.66</v>
      </c>
      <c r="D3147">
        <v>98.37</v>
      </c>
    </row>
    <row r="3148" spans="1:4">
      <c r="A3148" s="29">
        <v>43522</v>
      </c>
      <c r="B3148" t="s">
        <v>355</v>
      </c>
      <c r="C3148">
        <v>5.66</v>
      </c>
      <c r="D3148">
        <v>98.37</v>
      </c>
    </row>
    <row r="3149" spans="1:4">
      <c r="A3149" s="29">
        <v>43522</v>
      </c>
      <c r="B3149" t="s">
        <v>356</v>
      </c>
      <c r="C3149">
        <v>5.71</v>
      </c>
      <c r="D3149">
        <v>98.320000000000007</v>
      </c>
    </row>
    <row r="3150" spans="1:4">
      <c r="A3150" s="29">
        <v>43522</v>
      </c>
      <c r="B3150" t="s">
        <v>357</v>
      </c>
      <c r="C3150">
        <v>5.99</v>
      </c>
      <c r="D3150">
        <v>98.04</v>
      </c>
    </row>
    <row r="3151" spans="1:4">
      <c r="A3151" s="29">
        <v>43522</v>
      </c>
      <c r="B3151" t="s">
        <v>358</v>
      </c>
      <c r="C3151">
        <v>6.09</v>
      </c>
      <c r="D3151">
        <v>97.94</v>
      </c>
    </row>
    <row r="3152" spans="1:4">
      <c r="A3152" s="29">
        <v>43522</v>
      </c>
      <c r="B3152" t="s">
        <v>359</v>
      </c>
      <c r="C3152">
        <v>6.15</v>
      </c>
      <c r="D3152">
        <v>97.88</v>
      </c>
    </row>
    <row r="3153" spans="1:4">
      <c r="A3153" s="29">
        <v>43522</v>
      </c>
      <c r="B3153" t="s">
        <v>360</v>
      </c>
      <c r="C3153">
        <v>6.19</v>
      </c>
      <c r="D3153">
        <v>97.84</v>
      </c>
    </row>
    <row r="3154" spans="1:4">
      <c r="A3154" s="29">
        <v>43522</v>
      </c>
      <c r="B3154" t="s">
        <v>361</v>
      </c>
      <c r="C3154">
        <v>6.22</v>
      </c>
      <c r="D3154">
        <v>97.81</v>
      </c>
    </row>
    <row r="3155" spans="1:4">
      <c r="A3155" s="29">
        <v>43522</v>
      </c>
      <c r="B3155" t="s">
        <v>362</v>
      </c>
      <c r="C3155">
        <v>6.24</v>
      </c>
      <c r="D3155">
        <v>97.79</v>
      </c>
    </row>
    <row r="3156" spans="1:4">
      <c r="A3156" s="29">
        <v>43522</v>
      </c>
      <c r="B3156" t="s">
        <v>363</v>
      </c>
      <c r="C3156">
        <v>6.26</v>
      </c>
      <c r="D3156">
        <v>97.77</v>
      </c>
    </row>
    <row r="3157" spans="1:4">
      <c r="A3157" s="29">
        <v>43522</v>
      </c>
      <c r="B3157" t="s">
        <v>364</v>
      </c>
      <c r="C3157">
        <v>6.28</v>
      </c>
      <c r="D3157">
        <v>97.75</v>
      </c>
    </row>
    <row r="3158" spans="1:4">
      <c r="A3158" s="29">
        <v>43522</v>
      </c>
      <c r="B3158" t="s">
        <v>365</v>
      </c>
      <c r="C3158">
        <v>6.29</v>
      </c>
      <c r="D3158">
        <v>97.74</v>
      </c>
    </row>
    <row r="3159" spans="1:4">
      <c r="A3159" s="29">
        <v>43522</v>
      </c>
      <c r="B3159" t="s">
        <v>366</v>
      </c>
      <c r="C3159">
        <v>6.3</v>
      </c>
      <c r="D3159">
        <v>97.73</v>
      </c>
    </row>
    <row r="3160" spans="1:4">
      <c r="A3160" s="29">
        <v>43522</v>
      </c>
      <c r="B3160" t="s">
        <v>367</v>
      </c>
      <c r="C3160">
        <v>6.31</v>
      </c>
      <c r="D3160">
        <v>97.72</v>
      </c>
    </row>
    <row r="3161" spans="1:4">
      <c r="A3161" s="29">
        <v>43522</v>
      </c>
      <c r="B3161" t="s">
        <v>368</v>
      </c>
      <c r="C3161">
        <v>8.76</v>
      </c>
      <c r="D3161">
        <v>95.27</v>
      </c>
    </row>
    <row r="3162" spans="1:4">
      <c r="A3162" s="29">
        <v>43522</v>
      </c>
      <c r="B3162" t="s">
        <v>369</v>
      </c>
      <c r="C3162">
        <v>6.16</v>
      </c>
      <c r="D3162">
        <v>97.87</v>
      </c>
    </row>
    <row r="3163" spans="1:4">
      <c r="A3163" s="29">
        <v>43522</v>
      </c>
      <c r="B3163" t="s">
        <v>370</v>
      </c>
      <c r="C3163">
        <v>5.94</v>
      </c>
      <c r="D3163">
        <v>98.09</v>
      </c>
    </row>
    <row r="3164" spans="1:4">
      <c r="A3164" s="29">
        <v>43522</v>
      </c>
      <c r="B3164" t="s">
        <v>371</v>
      </c>
      <c r="C3164">
        <v>5.86</v>
      </c>
      <c r="D3164">
        <v>98.17</v>
      </c>
    </row>
    <row r="3165" spans="1:4">
      <c r="A3165" s="29">
        <v>43522</v>
      </c>
      <c r="B3165" t="s">
        <v>372</v>
      </c>
      <c r="C3165">
        <v>6.09</v>
      </c>
      <c r="D3165">
        <v>97.94</v>
      </c>
    </row>
    <row r="3166" spans="1:4">
      <c r="A3166" s="29">
        <v>43522</v>
      </c>
      <c r="B3166" t="s">
        <v>373</v>
      </c>
      <c r="C3166">
        <v>6.21</v>
      </c>
      <c r="D3166">
        <v>97.820000000000007</v>
      </c>
    </row>
    <row r="3167" spans="1:4">
      <c r="A3167" s="29">
        <v>43522</v>
      </c>
      <c r="B3167" t="s">
        <v>374</v>
      </c>
      <c r="C3167">
        <v>6.25</v>
      </c>
      <c r="D3167">
        <v>97.78</v>
      </c>
    </row>
    <row r="3168" spans="1:4">
      <c r="A3168" s="29">
        <v>43522</v>
      </c>
      <c r="B3168" t="s">
        <v>375</v>
      </c>
      <c r="C3168">
        <v>6.29</v>
      </c>
      <c r="D3168">
        <v>97.74</v>
      </c>
    </row>
    <row r="3169" spans="1:4">
      <c r="A3169" s="29">
        <v>43522</v>
      </c>
      <c r="B3169" t="s">
        <v>280</v>
      </c>
      <c r="C3169">
        <v>6.31</v>
      </c>
      <c r="D3169">
        <v>97.72</v>
      </c>
    </row>
    <row r="3170" spans="1:4">
      <c r="A3170" s="29">
        <v>43522</v>
      </c>
      <c r="B3170" t="s">
        <v>281</v>
      </c>
      <c r="C3170">
        <v>6.31</v>
      </c>
      <c r="D3170">
        <v>97.72</v>
      </c>
    </row>
    <row r="3171" spans="1:4">
      <c r="A3171" s="29">
        <v>43522</v>
      </c>
      <c r="B3171" t="s">
        <v>282</v>
      </c>
      <c r="C3171">
        <v>6.33</v>
      </c>
      <c r="D3171">
        <v>97.7</v>
      </c>
    </row>
    <row r="3172" spans="1:4">
      <c r="A3172" s="29">
        <v>43522</v>
      </c>
      <c r="B3172" t="s">
        <v>283</v>
      </c>
      <c r="C3172">
        <v>6.32</v>
      </c>
      <c r="D3172">
        <v>97.710000000000008</v>
      </c>
    </row>
    <row r="3173" spans="1:4">
      <c r="A3173" s="29">
        <v>43522</v>
      </c>
      <c r="B3173" t="s">
        <v>284</v>
      </c>
      <c r="C3173">
        <v>6.03</v>
      </c>
      <c r="D3173">
        <v>98</v>
      </c>
    </row>
    <row r="3174" spans="1:4">
      <c r="A3174" s="29">
        <v>43522</v>
      </c>
      <c r="B3174" t="s">
        <v>285</v>
      </c>
      <c r="C3174">
        <v>5.89</v>
      </c>
      <c r="D3174">
        <v>98.14</v>
      </c>
    </row>
    <row r="3175" spans="1:4">
      <c r="A3175" s="29">
        <v>43522</v>
      </c>
      <c r="B3175" t="s">
        <v>286</v>
      </c>
      <c r="C3175">
        <v>5.83</v>
      </c>
      <c r="D3175">
        <v>98.2</v>
      </c>
    </row>
    <row r="3176" spans="1:4">
      <c r="A3176" s="29">
        <v>43522</v>
      </c>
      <c r="B3176" t="s">
        <v>287</v>
      </c>
      <c r="C3176">
        <v>6.06</v>
      </c>
      <c r="D3176">
        <v>97.97</v>
      </c>
    </row>
    <row r="3177" spans="1:4">
      <c r="A3177" s="29">
        <v>43522</v>
      </c>
      <c r="B3177" t="s">
        <v>288</v>
      </c>
      <c r="C3177">
        <v>6.2</v>
      </c>
      <c r="D3177">
        <v>97.83</v>
      </c>
    </row>
    <row r="3178" spans="1:4">
      <c r="A3178" s="29">
        <v>43522</v>
      </c>
      <c r="B3178" t="s">
        <v>289</v>
      </c>
      <c r="C3178">
        <v>6.25</v>
      </c>
      <c r="D3178">
        <v>97.78</v>
      </c>
    </row>
    <row r="3179" spans="1:4">
      <c r="A3179" s="29">
        <v>43522</v>
      </c>
      <c r="B3179" t="s">
        <v>290</v>
      </c>
      <c r="C3179">
        <v>6.28</v>
      </c>
      <c r="D3179">
        <v>97.75</v>
      </c>
    </row>
    <row r="3180" spans="1:4">
      <c r="A3180" s="29">
        <v>43522</v>
      </c>
      <c r="B3180" t="s">
        <v>291</v>
      </c>
      <c r="C3180">
        <v>6.29</v>
      </c>
      <c r="D3180">
        <v>97.74</v>
      </c>
    </row>
    <row r="3181" spans="1:4">
      <c r="A3181" s="29">
        <v>43522</v>
      </c>
      <c r="B3181" t="s">
        <v>292</v>
      </c>
      <c r="C3181">
        <v>6.32</v>
      </c>
      <c r="D3181">
        <v>97.710000000000008</v>
      </c>
    </row>
    <row r="3182" spans="1:4">
      <c r="A3182" s="29">
        <v>43522</v>
      </c>
      <c r="B3182" t="s">
        <v>293</v>
      </c>
      <c r="C3182">
        <v>6.33</v>
      </c>
      <c r="D3182">
        <v>97.7</v>
      </c>
    </row>
    <row r="3183" spans="1:4">
      <c r="A3183" s="29">
        <v>43522</v>
      </c>
      <c r="B3183" t="s">
        <v>294</v>
      </c>
      <c r="C3183">
        <v>6.34</v>
      </c>
      <c r="D3183">
        <v>97.69</v>
      </c>
    </row>
    <row r="3184" spans="1:4">
      <c r="A3184" s="29">
        <v>43522</v>
      </c>
      <c r="B3184" t="s">
        <v>295</v>
      </c>
      <c r="C3184">
        <v>6.08</v>
      </c>
      <c r="D3184">
        <v>97.95</v>
      </c>
    </row>
    <row r="3185" spans="1:4">
      <c r="A3185" s="29">
        <v>43522</v>
      </c>
      <c r="B3185" t="s">
        <v>296</v>
      </c>
      <c r="C3185">
        <v>5.92</v>
      </c>
      <c r="D3185">
        <v>98.11</v>
      </c>
    </row>
    <row r="3186" spans="1:4">
      <c r="A3186" s="29">
        <v>43522</v>
      </c>
      <c r="B3186" t="s">
        <v>297</v>
      </c>
      <c r="C3186">
        <v>5.84</v>
      </c>
      <c r="D3186">
        <v>98.19</v>
      </c>
    </row>
    <row r="3187" spans="1:4">
      <c r="A3187" s="29">
        <v>43522</v>
      </c>
      <c r="B3187" t="s">
        <v>298</v>
      </c>
      <c r="C3187">
        <v>5.8</v>
      </c>
      <c r="D3187">
        <v>98.23</v>
      </c>
    </row>
    <row r="3188" spans="1:4">
      <c r="A3188" s="29">
        <v>43522</v>
      </c>
      <c r="B3188" t="s">
        <v>299</v>
      </c>
      <c r="C3188">
        <v>6.02</v>
      </c>
      <c r="D3188">
        <v>98.01</v>
      </c>
    </row>
    <row r="3189" spans="1:4">
      <c r="A3189" s="29">
        <v>43522</v>
      </c>
      <c r="B3189" t="s">
        <v>300</v>
      </c>
      <c r="C3189">
        <v>6.17</v>
      </c>
      <c r="D3189">
        <v>97.86</v>
      </c>
    </row>
    <row r="3190" spans="1:4">
      <c r="A3190" s="29">
        <v>43522</v>
      </c>
      <c r="B3190" t="s">
        <v>301</v>
      </c>
      <c r="C3190">
        <v>6.23</v>
      </c>
      <c r="D3190">
        <v>97.8</v>
      </c>
    </row>
    <row r="3191" spans="1:4">
      <c r="A3191" s="29">
        <v>43522</v>
      </c>
      <c r="B3191" t="s">
        <v>302</v>
      </c>
      <c r="C3191">
        <v>6.27</v>
      </c>
      <c r="D3191">
        <v>97.76</v>
      </c>
    </row>
    <row r="3192" spans="1:4">
      <c r="A3192" s="29">
        <v>43522</v>
      </c>
      <c r="B3192" t="s">
        <v>303</v>
      </c>
      <c r="C3192">
        <v>22.33</v>
      </c>
      <c r="D3192">
        <v>81.7</v>
      </c>
    </row>
    <row r="3193" spans="1:4">
      <c r="A3193" s="29">
        <v>43522</v>
      </c>
      <c r="B3193" t="s">
        <v>304</v>
      </c>
      <c r="C3193">
        <v>22.86</v>
      </c>
      <c r="D3193">
        <v>81.17</v>
      </c>
    </row>
    <row r="3194" spans="1:4">
      <c r="A3194" s="29">
        <v>43522</v>
      </c>
      <c r="B3194" t="s">
        <v>305</v>
      </c>
      <c r="C3194">
        <v>12.97</v>
      </c>
      <c r="D3194">
        <v>91.06</v>
      </c>
    </row>
    <row r="3195" spans="1:4">
      <c r="A3195" s="29">
        <v>43522</v>
      </c>
      <c r="B3195" t="s">
        <v>306</v>
      </c>
      <c r="C3195">
        <v>6.15</v>
      </c>
      <c r="D3195">
        <v>97.88</v>
      </c>
    </row>
    <row r="3196" spans="1:4">
      <c r="A3196" s="29">
        <v>43522</v>
      </c>
      <c r="B3196" t="s">
        <v>307</v>
      </c>
      <c r="C3196">
        <v>5.9</v>
      </c>
      <c r="D3196">
        <v>98.13</v>
      </c>
    </row>
    <row r="3197" spans="1:4">
      <c r="A3197" s="29">
        <v>43522</v>
      </c>
      <c r="B3197" t="s">
        <v>308</v>
      </c>
      <c r="C3197">
        <v>5.85</v>
      </c>
      <c r="D3197">
        <v>98.18</v>
      </c>
    </row>
    <row r="3198" spans="1:4">
      <c r="A3198" s="29">
        <v>43522</v>
      </c>
      <c r="B3198" t="s">
        <v>309</v>
      </c>
      <c r="C3198">
        <v>6.11</v>
      </c>
      <c r="D3198">
        <v>97.92</v>
      </c>
    </row>
    <row r="3199" spans="1:4">
      <c r="A3199" s="29">
        <v>43522</v>
      </c>
      <c r="B3199" t="s">
        <v>310</v>
      </c>
      <c r="C3199">
        <v>6.21</v>
      </c>
      <c r="D3199">
        <v>97.820000000000007</v>
      </c>
    </row>
    <row r="3200" spans="1:4">
      <c r="A3200" s="29">
        <v>43522</v>
      </c>
      <c r="B3200" t="s">
        <v>311</v>
      </c>
      <c r="C3200">
        <v>6.26</v>
      </c>
      <c r="D3200">
        <v>97.77</v>
      </c>
    </row>
    <row r="3201" spans="1:4">
      <c r="A3201" s="29">
        <v>43522</v>
      </c>
      <c r="B3201" t="s">
        <v>312</v>
      </c>
      <c r="C3201">
        <v>6.29</v>
      </c>
      <c r="D3201">
        <v>97.74</v>
      </c>
    </row>
    <row r="3202" spans="1:4">
      <c r="A3202" s="29">
        <v>43522</v>
      </c>
      <c r="B3202" t="s">
        <v>313</v>
      </c>
      <c r="C3202">
        <v>6.31</v>
      </c>
      <c r="D3202">
        <v>97.72</v>
      </c>
    </row>
    <row r="3203" spans="1:4">
      <c r="A3203" s="29">
        <v>43522</v>
      </c>
      <c r="B3203" t="s">
        <v>314</v>
      </c>
      <c r="C3203">
        <v>6.32</v>
      </c>
      <c r="D3203">
        <v>97.710000000000008</v>
      </c>
    </row>
    <row r="3204" spans="1:4">
      <c r="A3204" s="29">
        <v>43522</v>
      </c>
      <c r="B3204" t="s">
        <v>315</v>
      </c>
      <c r="C3204">
        <v>6.34</v>
      </c>
      <c r="D3204">
        <v>97.69</v>
      </c>
    </row>
    <row r="3205" spans="1:4">
      <c r="A3205" s="29">
        <v>43522</v>
      </c>
      <c r="B3205" t="s">
        <v>316</v>
      </c>
      <c r="C3205">
        <v>6.35</v>
      </c>
      <c r="D3205">
        <v>97.68</v>
      </c>
    </row>
    <row r="3206" spans="1:4">
      <c r="A3206" s="29">
        <v>43522</v>
      </c>
      <c r="B3206" t="s">
        <v>317</v>
      </c>
      <c r="C3206">
        <v>6.36</v>
      </c>
      <c r="D3206">
        <v>97.67</v>
      </c>
    </row>
    <row r="3207" spans="1:4">
      <c r="A3207" s="29">
        <v>43522</v>
      </c>
      <c r="B3207" t="s">
        <v>318</v>
      </c>
      <c r="C3207">
        <v>6.36</v>
      </c>
      <c r="D3207">
        <v>97.67</v>
      </c>
    </row>
    <row r="3208" spans="1:4">
      <c r="A3208" s="29">
        <v>43522</v>
      </c>
      <c r="B3208" t="s">
        <v>319</v>
      </c>
      <c r="C3208">
        <v>6.37</v>
      </c>
      <c r="D3208">
        <v>97.66</v>
      </c>
    </row>
    <row r="3209" spans="1:4">
      <c r="A3209" s="29">
        <v>43522</v>
      </c>
      <c r="B3209" t="s">
        <v>320</v>
      </c>
      <c r="C3209">
        <v>6.37</v>
      </c>
      <c r="D3209">
        <v>97.66</v>
      </c>
    </row>
    <row r="3210" spans="1:4">
      <c r="A3210" s="29">
        <v>43522</v>
      </c>
      <c r="B3210" t="s">
        <v>321</v>
      </c>
      <c r="C3210">
        <v>6.38</v>
      </c>
      <c r="D3210">
        <v>97.65</v>
      </c>
    </row>
    <row r="3211" spans="1:4">
      <c r="A3211" s="29">
        <v>43522</v>
      </c>
      <c r="B3211" t="s">
        <v>322</v>
      </c>
      <c r="C3211">
        <v>6.38</v>
      </c>
      <c r="D3211">
        <v>97.65</v>
      </c>
    </row>
    <row r="3212" spans="1:4">
      <c r="A3212" s="29">
        <v>43522</v>
      </c>
      <c r="B3212" t="s">
        <v>323</v>
      </c>
      <c r="C3212">
        <v>6.39</v>
      </c>
      <c r="D3212">
        <v>97.64</v>
      </c>
    </row>
    <row r="3213" spans="1:4">
      <c r="A3213" s="29">
        <v>43522</v>
      </c>
      <c r="B3213" t="s">
        <v>324</v>
      </c>
      <c r="C3213">
        <v>6.39</v>
      </c>
      <c r="D3213">
        <v>97.64</v>
      </c>
    </row>
    <row r="3214" spans="1:4">
      <c r="A3214" s="29">
        <v>43522</v>
      </c>
      <c r="B3214" t="s">
        <v>325</v>
      </c>
      <c r="C3214">
        <v>6.16</v>
      </c>
      <c r="D3214">
        <v>97.87</v>
      </c>
    </row>
    <row r="3215" spans="1:4">
      <c r="A3215" s="29">
        <v>43522</v>
      </c>
      <c r="B3215" t="s">
        <v>326</v>
      </c>
      <c r="C3215">
        <v>5.97</v>
      </c>
      <c r="D3215">
        <v>98.06</v>
      </c>
    </row>
    <row r="3216" spans="1:4">
      <c r="A3216" s="29">
        <v>43522</v>
      </c>
      <c r="B3216" t="s">
        <v>327</v>
      </c>
      <c r="C3216">
        <v>5.89</v>
      </c>
      <c r="D3216">
        <v>98.14</v>
      </c>
    </row>
    <row r="3217" spans="1:4">
      <c r="A3217" s="29">
        <v>43522</v>
      </c>
      <c r="B3217" t="s">
        <v>328</v>
      </c>
      <c r="C3217">
        <v>5.84</v>
      </c>
      <c r="D3217">
        <v>98.19</v>
      </c>
    </row>
    <row r="3218" spans="1:4">
      <c r="A3218" s="29">
        <v>43522</v>
      </c>
      <c r="B3218" t="s">
        <v>329</v>
      </c>
      <c r="C3218">
        <v>5.8</v>
      </c>
      <c r="D3218">
        <v>98.23</v>
      </c>
    </row>
    <row r="3219" spans="1:4">
      <c r="A3219" s="29">
        <v>43523</v>
      </c>
      <c r="B3219" t="s">
        <v>330</v>
      </c>
      <c r="C3219">
        <v>5.77</v>
      </c>
      <c r="D3219">
        <v>98.26</v>
      </c>
    </row>
    <row r="3220" spans="1:4">
      <c r="A3220" s="29">
        <v>43523</v>
      </c>
      <c r="B3220" t="s">
        <v>331</v>
      </c>
      <c r="C3220">
        <v>18.25</v>
      </c>
      <c r="D3220">
        <v>85.78</v>
      </c>
    </row>
    <row r="3221" spans="1:4">
      <c r="A3221" s="29">
        <v>43523</v>
      </c>
      <c r="B3221" t="s">
        <v>332</v>
      </c>
      <c r="C3221">
        <v>18.57</v>
      </c>
      <c r="D3221">
        <v>85.460000000000008</v>
      </c>
    </row>
    <row r="3222" spans="1:4">
      <c r="A3222" s="29">
        <v>43523</v>
      </c>
      <c r="B3222" t="s">
        <v>333</v>
      </c>
      <c r="C3222">
        <v>18.55</v>
      </c>
      <c r="D3222">
        <v>85.48</v>
      </c>
    </row>
    <row r="3223" spans="1:4">
      <c r="A3223" s="29">
        <v>43523</v>
      </c>
      <c r="B3223" t="s">
        <v>334</v>
      </c>
      <c r="C3223">
        <v>18.55</v>
      </c>
      <c r="D3223">
        <v>85.48</v>
      </c>
    </row>
    <row r="3224" spans="1:4">
      <c r="A3224" s="29">
        <v>43523</v>
      </c>
      <c r="B3224" t="s">
        <v>335</v>
      </c>
      <c r="C3224">
        <v>16.64</v>
      </c>
      <c r="D3224">
        <v>87.39</v>
      </c>
    </row>
    <row r="3225" spans="1:4">
      <c r="A3225" s="29">
        <v>43523</v>
      </c>
      <c r="B3225" t="s">
        <v>336</v>
      </c>
      <c r="C3225">
        <v>6.17</v>
      </c>
      <c r="D3225">
        <v>97.86</v>
      </c>
    </row>
    <row r="3226" spans="1:4">
      <c r="A3226" s="29">
        <v>43523</v>
      </c>
      <c r="B3226" t="s">
        <v>337</v>
      </c>
      <c r="C3226">
        <v>5.85</v>
      </c>
      <c r="D3226">
        <v>98.18</v>
      </c>
    </row>
    <row r="3227" spans="1:4">
      <c r="A3227" s="29">
        <v>43523</v>
      </c>
      <c r="B3227" t="s">
        <v>338</v>
      </c>
      <c r="C3227">
        <v>5.78</v>
      </c>
      <c r="D3227">
        <v>98.25</v>
      </c>
    </row>
    <row r="3228" spans="1:4">
      <c r="A3228" s="29">
        <v>43523</v>
      </c>
      <c r="B3228" t="s">
        <v>339</v>
      </c>
      <c r="C3228">
        <v>5.75</v>
      </c>
      <c r="D3228">
        <v>98.28</v>
      </c>
    </row>
    <row r="3229" spans="1:4">
      <c r="A3229" s="29">
        <v>43523</v>
      </c>
      <c r="B3229" t="s">
        <v>340</v>
      </c>
      <c r="C3229">
        <v>5.73</v>
      </c>
      <c r="D3229">
        <v>98.3</v>
      </c>
    </row>
    <row r="3230" spans="1:4">
      <c r="A3230" s="29">
        <v>43523</v>
      </c>
      <c r="B3230" t="s">
        <v>341</v>
      </c>
      <c r="C3230">
        <v>5.7</v>
      </c>
      <c r="D3230">
        <v>98.33</v>
      </c>
    </row>
    <row r="3231" spans="1:4">
      <c r="A3231" s="29">
        <v>43523</v>
      </c>
      <c r="B3231" t="s">
        <v>342</v>
      </c>
      <c r="C3231">
        <v>5.69</v>
      </c>
      <c r="D3231">
        <v>98.34</v>
      </c>
    </row>
    <row r="3232" spans="1:4">
      <c r="A3232" s="29">
        <v>43523</v>
      </c>
      <c r="B3232" t="s">
        <v>343</v>
      </c>
      <c r="C3232">
        <v>5.68</v>
      </c>
      <c r="D3232">
        <v>98.35</v>
      </c>
    </row>
    <row r="3233" spans="1:4">
      <c r="A3233" s="29">
        <v>43523</v>
      </c>
      <c r="B3233" t="s">
        <v>344</v>
      </c>
      <c r="C3233">
        <v>5.67</v>
      </c>
      <c r="D3233">
        <v>98.36</v>
      </c>
    </row>
    <row r="3234" spans="1:4">
      <c r="A3234" s="29">
        <v>43523</v>
      </c>
      <c r="B3234" t="s">
        <v>345</v>
      </c>
      <c r="C3234">
        <v>5.66</v>
      </c>
      <c r="D3234">
        <v>98.37</v>
      </c>
    </row>
    <row r="3235" spans="1:4">
      <c r="A3235" s="29">
        <v>43523</v>
      </c>
      <c r="B3235" t="s">
        <v>346</v>
      </c>
      <c r="C3235">
        <v>5.64</v>
      </c>
      <c r="D3235">
        <v>98.39</v>
      </c>
    </row>
    <row r="3236" spans="1:4">
      <c r="A3236" s="29">
        <v>43523</v>
      </c>
      <c r="B3236" t="s">
        <v>347</v>
      </c>
      <c r="C3236">
        <v>5.64</v>
      </c>
      <c r="D3236">
        <v>98.39</v>
      </c>
    </row>
    <row r="3237" spans="1:4">
      <c r="A3237" s="29">
        <v>43523</v>
      </c>
      <c r="B3237" t="s">
        <v>348</v>
      </c>
      <c r="C3237">
        <v>17.87</v>
      </c>
      <c r="D3237">
        <v>86.16</v>
      </c>
    </row>
    <row r="3238" spans="1:4">
      <c r="A3238" s="29">
        <v>43523</v>
      </c>
      <c r="B3238" t="s">
        <v>349</v>
      </c>
      <c r="C3238">
        <v>18.510000000000002</v>
      </c>
      <c r="D3238">
        <v>85.52</v>
      </c>
    </row>
    <row r="3239" spans="1:4">
      <c r="A3239" s="29">
        <v>43523</v>
      </c>
      <c r="B3239" t="s">
        <v>350</v>
      </c>
      <c r="C3239">
        <v>18.52</v>
      </c>
      <c r="D3239">
        <v>85.51</v>
      </c>
    </row>
    <row r="3240" spans="1:4">
      <c r="A3240" s="29">
        <v>43523</v>
      </c>
      <c r="B3240" t="s">
        <v>351</v>
      </c>
      <c r="C3240">
        <v>6.36</v>
      </c>
      <c r="D3240">
        <v>97.67</v>
      </c>
    </row>
    <row r="3241" spans="1:4">
      <c r="A3241" s="29">
        <v>43523</v>
      </c>
      <c r="B3241" t="s">
        <v>352</v>
      </c>
      <c r="C3241">
        <v>6.01</v>
      </c>
      <c r="D3241">
        <v>98.02</v>
      </c>
    </row>
    <row r="3242" spans="1:4">
      <c r="A3242" s="29">
        <v>43523</v>
      </c>
      <c r="B3242" t="s">
        <v>353</v>
      </c>
      <c r="C3242">
        <v>5.81</v>
      </c>
      <c r="D3242">
        <v>98.22</v>
      </c>
    </row>
    <row r="3243" spans="1:4">
      <c r="A3243" s="29">
        <v>43523</v>
      </c>
      <c r="B3243" t="s">
        <v>354</v>
      </c>
      <c r="C3243">
        <v>5.73</v>
      </c>
      <c r="D3243">
        <v>98.3</v>
      </c>
    </row>
    <row r="3244" spans="1:4">
      <c r="A3244" s="29">
        <v>43523</v>
      </c>
      <c r="B3244" t="s">
        <v>355</v>
      </c>
      <c r="C3244">
        <v>5.7</v>
      </c>
      <c r="D3244">
        <v>98.33</v>
      </c>
    </row>
    <row r="3245" spans="1:4">
      <c r="A3245" s="29">
        <v>43523</v>
      </c>
      <c r="B3245" t="s">
        <v>356</v>
      </c>
      <c r="C3245">
        <v>5.68</v>
      </c>
      <c r="D3245">
        <v>98.35</v>
      </c>
    </row>
    <row r="3246" spans="1:4">
      <c r="A3246" s="29">
        <v>43523</v>
      </c>
      <c r="B3246" t="s">
        <v>357</v>
      </c>
      <c r="C3246">
        <v>5.72</v>
      </c>
      <c r="D3246">
        <v>98.31</v>
      </c>
    </row>
    <row r="3247" spans="1:4">
      <c r="A3247" s="29">
        <v>43523</v>
      </c>
      <c r="B3247" t="s">
        <v>358</v>
      </c>
      <c r="C3247">
        <v>5.99</v>
      </c>
      <c r="D3247">
        <v>98.04</v>
      </c>
    </row>
    <row r="3248" spans="1:4">
      <c r="A3248" s="29">
        <v>43523</v>
      </c>
      <c r="B3248" t="s">
        <v>359</v>
      </c>
      <c r="C3248">
        <v>6.11</v>
      </c>
      <c r="D3248">
        <v>97.92</v>
      </c>
    </row>
    <row r="3249" spans="1:4">
      <c r="A3249" s="29">
        <v>43523</v>
      </c>
      <c r="B3249" t="s">
        <v>360</v>
      </c>
      <c r="C3249">
        <v>6.17</v>
      </c>
      <c r="D3249">
        <v>97.86</v>
      </c>
    </row>
    <row r="3250" spans="1:4">
      <c r="A3250" s="29">
        <v>43523</v>
      </c>
      <c r="B3250" t="s">
        <v>361</v>
      </c>
      <c r="C3250">
        <v>6.2</v>
      </c>
      <c r="D3250">
        <v>97.83</v>
      </c>
    </row>
    <row r="3251" spans="1:4">
      <c r="A3251" s="29">
        <v>43523</v>
      </c>
      <c r="B3251" t="s">
        <v>362</v>
      </c>
      <c r="C3251">
        <v>6.23</v>
      </c>
      <c r="D3251">
        <v>97.8</v>
      </c>
    </row>
    <row r="3252" spans="1:4">
      <c r="A3252" s="29">
        <v>43523</v>
      </c>
      <c r="B3252" t="s">
        <v>363</v>
      </c>
      <c r="C3252">
        <v>6.25</v>
      </c>
      <c r="D3252">
        <v>97.78</v>
      </c>
    </row>
    <row r="3253" spans="1:4">
      <c r="A3253" s="29">
        <v>43523</v>
      </c>
      <c r="B3253" t="s">
        <v>364</v>
      </c>
      <c r="C3253">
        <v>6.28</v>
      </c>
      <c r="D3253">
        <v>97.75</v>
      </c>
    </row>
    <row r="3254" spans="1:4">
      <c r="A3254" s="29">
        <v>43523</v>
      </c>
      <c r="B3254" t="s">
        <v>365</v>
      </c>
      <c r="C3254">
        <v>6.29</v>
      </c>
      <c r="D3254">
        <v>97.74</v>
      </c>
    </row>
    <row r="3255" spans="1:4">
      <c r="A3255" s="29">
        <v>43523</v>
      </c>
      <c r="B3255" t="s">
        <v>366</v>
      </c>
      <c r="C3255">
        <v>6.3</v>
      </c>
      <c r="D3255">
        <v>97.73</v>
      </c>
    </row>
    <row r="3256" spans="1:4">
      <c r="A3256" s="29">
        <v>43523</v>
      </c>
      <c r="B3256" t="s">
        <v>367</v>
      </c>
      <c r="C3256">
        <v>6.32</v>
      </c>
      <c r="D3256">
        <v>97.710000000000008</v>
      </c>
    </row>
    <row r="3257" spans="1:4">
      <c r="A3257" s="29">
        <v>43523</v>
      </c>
      <c r="B3257" t="s">
        <v>368</v>
      </c>
      <c r="C3257">
        <v>6.33</v>
      </c>
      <c r="D3257">
        <v>97.7</v>
      </c>
    </row>
    <row r="3258" spans="1:4">
      <c r="A3258" s="29">
        <v>43523</v>
      </c>
      <c r="B3258" t="s">
        <v>369</v>
      </c>
      <c r="C3258">
        <v>6.34</v>
      </c>
      <c r="D3258">
        <v>97.69</v>
      </c>
    </row>
    <row r="3259" spans="1:4">
      <c r="A3259" s="29">
        <v>43523</v>
      </c>
      <c r="B3259" t="s">
        <v>370</v>
      </c>
      <c r="C3259">
        <v>6.34</v>
      </c>
      <c r="D3259">
        <v>97.69</v>
      </c>
    </row>
    <row r="3260" spans="1:4">
      <c r="A3260" s="29">
        <v>43523</v>
      </c>
      <c r="B3260" t="s">
        <v>371</v>
      </c>
      <c r="C3260">
        <v>6.32</v>
      </c>
      <c r="D3260">
        <v>97.710000000000008</v>
      </c>
    </row>
    <row r="3261" spans="1:4">
      <c r="A3261" s="29">
        <v>43523</v>
      </c>
      <c r="B3261" t="s">
        <v>372</v>
      </c>
      <c r="C3261">
        <v>6.03</v>
      </c>
      <c r="D3261">
        <v>98</v>
      </c>
    </row>
    <row r="3262" spans="1:4">
      <c r="A3262" s="29">
        <v>43523</v>
      </c>
      <c r="B3262" t="s">
        <v>373</v>
      </c>
      <c r="C3262">
        <v>5.91</v>
      </c>
      <c r="D3262">
        <v>98.12</v>
      </c>
    </row>
    <row r="3263" spans="1:4">
      <c r="A3263" s="29">
        <v>43523</v>
      </c>
      <c r="B3263" t="s">
        <v>374</v>
      </c>
      <c r="C3263">
        <v>5.84</v>
      </c>
      <c r="D3263">
        <v>98.19</v>
      </c>
    </row>
    <row r="3264" spans="1:4">
      <c r="A3264" s="29">
        <v>43523</v>
      </c>
      <c r="B3264" t="s">
        <v>375</v>
      </c>
      <c r="C3264">
        <v>6.07</v>
      </c>
      <c r="D3264">
        <v>97.960000000000008</v>
      </c>
    </row>
    <row r="3265" spans="1:4">
      <c r="A3265" s="29">
        <v>43523</v>
      </c>
      <c r="B3265" t="s">
        <v>280</v>
      </c>
      <c r="C3265">
        <v>6.21</v>
      </c>
      <c r="D3265">
        <v>97.820000000000007</v>
      </c>
    </row>
    <row r="3266" spans="1:4">
      <c r="A3266" s="29">
        <v>43523</v>
      </c>
      <c r="B3266" t="s">
        <v>281</v>
      </c>
      <c r="C3266">
        <v>6.26</v>
      </c>
      <c r="D3266">
        <v>97.77</v>
      </c>
    </row>
    <row r="3267" spans="1:4">
      <c r="A3267" s="29">
        <v>43523</v>
      </c>
      <c r="B3267" t="s">
        <v>282</v>
      </c>
      <c r="C3267">
        <v>6.28</v>
      </c>
      <c r="D3267">
        <v>97.75</v>
      </c>
    </row>
    <row r="3268" spans="1:4">
      <c r="A3268" s="29">
        <v>43523</v>
      </c>
      <c r="B3268" t="s">
        <v>283</v>
      </c>
      <c r="C3268">
        <v>6.31</v>
      </c>
      <c r="D3268">
        <v>97.72</v>
      </c>
    </row>
    <row r="3269" spans="1:4">
      <c r="A3269" s="29">
        <v>43523</v>
      </c>
      <c r="B3269" t="s">
        <v>284</v>
      </c>
      <c r="C3269">
        <v>6.32</v>
      </c>
      <c r="D3269">
        <v>97.710000000000008</v>
      </c>
    </row>
    <row r="3270" spans="1:4">
      <c r="A3270" s="29">
        <v>43523</v>
      </c>
      <c r="B3270" t="s">
        <v>285</v>
      </c>
      <c r="C3270">
        <v>6.34</v>
      </c>
      <c r="D3270">
        <v>97.69</v>
      </c>
    </row>
    <row r="3271" spans="1:4">
      <c r="A3271" s="29">
        <v>43523</v>
      </c>
      <c r="B3271" t="s">
        <v>286</v>
      </c>
      <c r="C3271">
        <v>6.33</v>
      </c>
      <c r="D3271">
        <v>97.7</v>
      </c>
    </row>
    <row r="3272" spans="1:4">
      <c r="A3272" s="29">
        <v>43523</v>
      </c>
      <c r="B3272" t="s">
        <v>287</v>
      </c>
      <c r="C3272">
        <v>6.36</v>
      </c>
      <c r="D3272">
        <v>97.67</v>
      </c>
    </row>
    <row r="3273" spans="1:4">
      <c r="A3273" s="29">
        <v>43523</v>
      </c>
      <c r="B3273" t="s">
        <v>288</v>
      </c>
      <c r="C3273">
        <v>6.33</v>
      </c>
      <c r="D3273">
        <v>97.7</v>
      </c>
    </row>
    <row r="3274" spans="1:4">
      <c r="A3274" s="29">
        <v>43523</v>
      </c>
      <c r="B3274" t="s">
        <v>289</v>
      </c>
      <c r="C3274">
        <v>6.03</v>
      </c>
      <c r="D3274">
        <v>98</v>
      </c>
    </row>
    <row r="3275" spans="1:4">
      <c r="A3275" s="29">
        <v>43523</v>
      </c>
      <c r="B3275" t="s">
        <v>290</v>
      </c>
      <c r="C3275">
        <v>5.91</v>
      </c>
      <c r="D3275">
        <v>98.12</v>
      </c>
    </row>
    <row r="3276" spans="1:4">
      <c r="A3276" s="29">
        <v>43523</v>
      </c>
      <c r="B3276" t="s">
        <v>291</v>
      </c>
      <c r="C3276">
        <v>5.84</v>
      </c>
      <c r="D3276">
        <v>98.19</v>
      </c>
    </row>
    <row r="3277" spans="1:4">
      <c r="A3277" s="29">
        <v>43523</v>
      </c>
      <c r="B3277" t="s">
        <v>292</v>
      </c>
      <c r="C3277">
        <v>6.11</v>
      </c>
      <c r="D3277">
        <v>97.92</v>
      </c>
    </row>
    <row r="3278" spans="1:4">
      <c r="A3278" s="29">
        <v>43523</v>
      </c>
      <c r="B3278" t="s">
        <v>293</v>
      </c>
      <c r="C3278">
        <v>6.21</v>
      </c>
      <c r="D3278">
        <v>97.820000000000007</v>
      </c>
    </row>
    <row r="3279" spans="1:4">
      <c r="A3279" s="29">
        <v>43523</v>
      </c>
      <c r="B3279" t="s">
        <v>294</v>
      </c>
      <c r="C3279">
        <v>6.26</v>
      </c>
      <c r="D3279">
        <v>97.77</v>
      </c>
    </row>
    <row r="3280" spans="1:4">
      <c r="A3280" s="29">
        <v>43523</v>
      </c>
      <c r="B3280" t="s">
        <v>295</v>
      </c>
      <c r="C3280">
        <v>6.29</v>
      </c>
      <c r="D3280">
        <v>97.74</v>
      </c>
    </row>
    <row r="3281" spans="1:4">
      <c r="A3281" s="29">
        <v>43523</v>
      </c>
      <c r="B3281" t="s">
        <v>296</v>
      </c>
      <c r="C3281">
        <v>6.32</v>
      </c>
      <c r="D3281">
        <v>97.710000000000008</v>
      </c>
    </row>
    <row r="3282" spans="1:4">
      <c r="A3282" s="29">
        <v>43523</v>
      </c>
      <c r="B3282" t="s">
        <v>297</v>
      </c>
      <c r="C3282">
        <v>6.36</v>
      </c>
      <c r="D3282">
        <v>97.67</v>
      </c>
    </row>
    <row r="3283" spans="1:4">
      <c r="A3283" s="29">
        <v>43523</v>
      </c>
      <c r="B3283" t="s">
        <v>298</v>
      </c>
      <c r="C3283">
        <v>6.08</v>
      </c>
      <c r="D3283">
        <v>97.95</v>
      </c>
    </row>
    <row r="3284" spans="1:4">
      <c r="A3284" s="29">
        <v>43523</v>
      </c>
      <c r="B3284" t="s">
        <v>299</v>
      </c>
      <c r="C3284">
        <v>5.92</v>
      </c>
      <c r="D3284">
        <v>98.11</v>
      </c>
    </row>
    <row r="3285" spans="1:4">
      <c r="A3285" s="29">
        <v>43523</v>
      </c>
      <c r="B3285" t="s">
        <v>300</v>
      </c>
      <c r="C3285">
        <v>5.85</v>
      </c>
      <c r="D3285">
        <v>98.18</v>
      </c>
    </row>
    <row r="3286" spans="1:4">
      <c r="A3286" s="29">
        <v>43523</v>
      </c>
      <c r="B3286" t="s">
        <v>301</v>
      </c>
      <c r="C3286">
        <v>5.81</v>
      </c>
      <c r="D3286">
        <v>98.22</v>
      </c>
    </row>
    <row r="3287" spans="1:4">
      <c r="A3287" s="29">
        <v>43523</v>
      </c>
      <c r="B3287" t="s">
        <v>302</v>
      </c>
      <c r="C3287">
        <v>6.05</v>
      </c>
      <c r="D3287">
        <v>97.98</v>
      </c>
    </row>
    <row r="3288" spans="1:4">
      <c r="A3288" s="29">
        <v>43523</v>
      </c>
      <c r="B3288" t="s">
        <v>303</v>
      </c>
      <c r="C3288">
        <v>18.64</v>
      </c>
      <c r="D3288">
        <v>85.39</v>
      </c>
    </row>
    <row r="3289" spans="1:4">
      <c r="A3289" s="29">
        <v>43523</v>
      </c>
      <c r="B3289" t="s">
        <v>304</v>
      </c>
      <c r="C3289">
        <v>18.66</v>
      </c>
      <c r="D3289">
        <v>85.37</v>
      </c>
    </row>
    <row r="3290" spans="1:4">
      <c r="A3290" s="29">
        <v>43523</v>
      </c>
      <c r="B3290" t="s">
        <v>305</v>
      </c>
      <c r="C3290">
        <v>18.649999999999999</v>
      </c>
      <c r="D3290">
        <v>85.38</v>
      </c>
    </row>
    <row r="3291" spans="1:4">
      <c r="A3291" s="29">
        <v>43523</v>
      </c>
      <c r="B3291" t="s">
        <v>306</v>
      </c>
      <c r="C3291">
        <v>18.7</v>
      </c>
      <c r="D3291">
        <v>85.33</v>
      </c>
    </row>
    <row r="3292" spans="1:4">
      <c r="A3292" s="29">
        <v>43523</v>
      </c>
      <c r="B3292" t="s">
        <v>307</v>
      </c>
      <c r="C3292">
        <v>6.51</v>
      </c>
      <c r="D3292">
        <v>97.52</v>
      </c>
    </row>
    <row r="3293" spans="1:4">
      <c r="A3293" s="29">
        <v>43523</v>
      </c>
      <c r="B3293" t="s">
        <v>308</v>
      </c>
      <c r="C3293">
        <v>6.31</v>
      </c>
      <c r="D3293">
        <v>97.72</v>
      </c>
    </row>
    <row r="3294" spans="1:4">
      <c r="A3294" s="29">
        <v>43523</v>
      </c>
      <c r="B3294" t="s">
        <v>309</v>
      </c>
      <c r="C3294">
        <v>6.32</v>
      </c>
      <c r="D3294">
        <v>97.710000000000008</v>
      </c>
    </row>
    <row r="3295" spans="1:4">
      <c r="A3295" s="29">
        <v>43523</v>
      </c>
      <c r="B3295" t="s">
        <v>310</v>
      </c>
      <c r="C3295">
        <v>6.32</v>
      </c>
      <c r="D3295">
        <v>97.710000000000008</v>
      </c>
    </row>
    <row r="3296" spans="1:4">
      <c r="A3296" s="29">
        <v>43523</v>
      </c>
      <c r="B3296" t="s">
        <v>311</v>
      </c>
      <c r="C3296">
        <v>6.34</v>
      </c>
      <c r="D3296">
        <v>97.69</v>
      </c>
    </row>
    <row r="3297" spans="1:4">
      <c r="A3297" s="29">
        <v>43523</v>
      </c>
      <c r="B3297" t="s">
        <v>312</v>
      </c>
      <c r="C3297">
        <v>6.35</v>
      </c>
      <c r="D3297">
        <v>97.68</v>
      </c>
    </row>
    <row r="3298" spans="1:4">
      <c r="A3298" s="29">
        <v>43523</v>
      </c>
      <c r="B3298" t="s">
        <v>313</v>
      </c>
      <c r="C3298">
        <v>6.36</v>
      </c>
      <c r="D3298">
        <v>97.67</v>
      </c>
    </row>
    <row r="3299" spans="1:4">
      <c r="A3299" s="29">
        <v>43523</v>
      </c>
      <c r="B3299" t="s">
        <v>314</v>
      </c>
      <c r="C3299">
        <v>6.37</v>
      </c>
      <c r="D3299">
        <v>97.66</v>
      </c>
    </row>
    <row r="3300" spans="1:4">
      <c r="A3300" s="29">
        <v>43523</v>
      </c>
      <c r="B3300" t="s">
        <v>315</v>
      </c>
      <c r="C3300">
        <v>6.38</v>
      </c>
      <c r="D3300">
        <v>97.65</v>
      </c>
    </row>
    <row r="3301" spans="1:4">
      <c r="A3301" s="29">
        <v>43523</v>
      </c>
      <c r="B3301" t="s">
        <v>316</v>
      </c>
      <c r="C3301">
        <v>6.37</v>
      </c>
      <c r="D3301">
        <v>97.66</v>
      </c>
    </row>
    <row r="3302" spans="1:4">
      <c r="A3302" s="29">
        <v>43523</v>
      </c>
      <c r="B3302" t="s">
        <v>317</v>
      </c>
      <c r="C3302">
        <v>6.39</v>
      </c>
      <c r="D3302">
        <v>97.64</v>
      </c>
    </row>
    <row r="3303" spans="1:4">
      <c r="A3303" s="29">
        <v>43523</v>
      </c>
      <c r="B3303" t="s">
        <v>318</v>
      </c>
      <c r="C3303">
        <v>6.38</v>
      </c>
      <c r="D3303">
        <v>97.65</v>
      </c>
    </row>
    <row r="3304" spans="1:4">
      <c r="A3304" s="29">
        <v>43523</v>
      </c>
      <c r="B3304" t="s">
        <v>319</v>
      </c>
      <c r="C3304">
        <v>6.39</v>
      </c>
      <c r="D3304">
        <v>97.64</v>
      </c>
    </row>
    <row r="3305" spans="1:4">
      <c r="A3305" s="29">
        <v>43523</v>
      </c>
      <c r="B3305" t="s">
        <v>320</v>
      </c>
      <c r="C3305">
        <v>6.4</v>
      </c>
      <c r="D3305">
        <v>97.63</v>
      </c>
    </row>
    <row r="3306" spans="1:4">
      <c r="A3306" s="29">
        <v>43523</v>
      </c>
      <c r="B3306" t="s">
        <v>321</v>
      </c>
      <c r="C3306">
        <v>6.4</v>
      </c>
      <c r="D3306">
        <v>97.63</v>
      </c>
    </row>
    <row r="3307" spans="1:4">
      <c r="A3307" s="29">
        <v>43523</v>
      </c>
      <c r="B3307" t="s">
        <v>322</v>
      </c>
      <c r="C3307">
        <v>6.4</v>
      </c>
      <c r="D3307">
        <v>97.63</v>
      </c>
    </row>
    <row r="3308" spans="1:4">
      <c r="A3308" s="29">
        <v>43523</v>
      </c>
      <c r="B3308" t="s">
        <v>323</v>
      </c>
      <c r="C3308">
        <v>6.41</v>
      </c>
      <c r="D3308">
        <v>97.62</v>
      </c>
    </row>
    <row r="3309" spans="1:4">
      <c r="A3309" s="29">
        <v>43523</v>
      </c>
      <c r="B3309" t="s">
        <v>324</v>
      </c>
      <c r="C3309">
        <v>6.41</v>
      </c>
      <c r="D3309">
        <v>97.62</v>
      </c>
    </row>
    <row r="3310" spans="1:4">
      <c r="A3310" s="29">
        <v>43523</v>
      </c>
      <c r="B3310" t="s">
        <v>325</v>
      </c>
      <c r="C3310">
        <v>6.19</v>
      </c>
      <c r="D3310">
        <v>97.84</v>
      </c>
    </row>
    <row r="3311" spans="1:4">
      <c r="A3311" s="29">
        <v>43523</v>
      </c>
      <c r="B3311" t="s">
        <v>326</v>
      </c>
      <c r="C3311">
        <v>5.98</v>
      </c>
      <c r="D3311">
        <v>98.05</v>
      </c>
    </row>
    <row r="3312" spans="1:4">
      <c r="A3312" s="29">
        <v>43523</v>
      </c>
      <c r="B3312" t="s">
        <v>327</v>
      </c>
      <c r="C3312">
        <v>5.91</v>
      </c>
      <c r="D3312">
        <v>98.12</v>
      </c>
    </row>
    <row r="3313" spans="1:4">
      <c r="A3313" s="29">
        <v>43523</v>
      </c>
      <c r="B3313" t="s">
        <v>328</v>
      </c>
      <c r="C3313">
        <v>5.85</v>
      </c>
      <c r="D3313">
        <v>98.18</v>
      </c>
    </row>
    <row r="3314" spans="1:4">
      <c r="A3314" s="29">
        <v>43523</v>
      </c>
      <c r="B3314" t="s">
        <v>329</v>
      </c>
      <c r="C3314">
        <v>5.82</v>
      </c>
      <c r="D3314">
        <v>98.210000000000008</v>
      </c>
    </row>
    <row r="3315" spans="1:4">
      <c r="A3315" s="29">
        <v>43524</v>
      </c>
      <c r="B3315" t="s">
        <v>330</v>
      </c>
      <c r="C3315">
        <v>5.79</v>
      </c>
      <c r="D3315">
        <v>98.24</v>
      </c>
    </row>
    <row r="3316" spans="1:4">
      <c r="A3316" s="29">
        <v>43524</v>
      </c>
      <c r="B3316" t="s">
        <v>331</v>
      </c>
      <c r="C3316">
        <v>22.18</v>
      </c>
      <c r="D3316">
        <v>81.849999999999994</v>
      </c>
    </row>
    <row r="3317" spans="1:4">
      <c r="A3317" s="29">
        <v>43524</v>
      </c>
      <c r="B3317" t="s">
        <v>332</v>
      </c>
      <c r="C3317">
        <v>22.79</v>
      </c>
      <c r="D3317">
        <v>81.240000000000009</v>
      </c>
    </row>
    <row r="3318" spans="1:4">
      <c r="A3318" s="29">
        <v>43524</v>
      </c>
      <c r="B3318" t="s">
        <v>333</v>
      </c>
      <c r="C3318">
        <v>22.87</v>
      </c>
      <c r="D3318">
        <v>81.16</v>
      </c>
    </row>
    <row r="3319" spans="1:4">
      <c r="A3319" s="29">
        <v>43524</v>
      </c>
      <c r="B3319" t="s">
        <v>334</v>
      </c>
      <c r="C3319">
        <v>8.67</v>
      </c>
      <c r="D3319">
        <v>95.36</v>
      </c>
    </row>
    <row r="3320" spans="1:4">
      <c r="A3320" s="29">
        <v>43524</v>
      </c>
      <c r="B3320" t="s">
        <v>335</v>
      </c>
      <c r="C3320">
        <v>5.98</v>
      </c>
      <c r="D3320">
        <v>98.05</v>
      </c>
    </row>
    <row r="3321" spans="1:4">
      <c r="A3321" s="29">
        <v>43524</v>
      </c>
      <c r="B3321" t="s">
        <v>336</v>
      </c>
      <c r="C3321">
        <v>5.86</v>
      </c>
      <c r="D3321">
        <v>98.17</v>
      </c>
    </row>
    <row r="3322" spans="1:4">
      <c r="A3322" s="29">
        <v>43524</v>
      </c>
      <c r="B3322" t="s">
        <v>337</v>
      </c>
      <c r="C3322">
        <v>5.81</v>
      </c>
      <c r="D3322">
        <v>98.22</v>
      </c>
    </row>
    <row r="3323" spans="1:4">
      <c r="A3323" s="29">
        <v>43524</v>
      </c>
      <c r="B3323" t="s">
        <v>338</v>
      </c>
      <c r="C3323">
        <v>5.76</v>
      </c>
      <c r="D3323">
        <v>98.27</v>
      </c>
    </row>
    <row r="3324" spans="1:4">
      <c r="A3324" s="29">
        <v>43524</v>
      </c>
      <c r="B3324" t="s">
        <v>339</v>
      </c>
      <c r="C3324">
        <v>5.75</v>
      </c>
      <c r="D3324">
        <v>98.28</v>
      </c>
    </row>
    <row r="3325" spans="1:4">
      <c r="A3325" s="29">
        <v>43524</v>
      </c>
      <c r="B3325" t="s">
        <v>340</v>
      </c>
      <c r="C3325">
        <v>5.73</v>
      </c>
      <c r="D3325">
        <v>98.3</v>
      </c>
    </row>
    <row r="3326" spans="1:4">
      <c r="A3326" s="29">
        <v>43524</v>
      </c>
      <c r="B3326" t="s">
        <v>341</v>
      </c>
      <c r="C3326">
        <v>5.7</v>
      </c>
      <c r="D3326">
        <v>98.33</v>
      </c>
    </row>
    <row r="3327" spans="1:4">
      <c r="A3327" s="29">
        <v>43524</v>
      </c>
      <c r="B3327" t="s">
        <v>342</v>
      </c>
      <c r="C3327">
        <v>5.69</v>
      </c>
      <c r="D3327">
        <v>98.34</v>
      </c>
    </row>
    <row r="3328" spans="1:4">
      <c r="A3328" s="29">
        <v>43524</v>
      </c>
      <c r="B3328" t="s">
        <v>343</v>
      </c>
      <c r="C3328">
        <v>5.68</v>
      </c>
      <c r="D3328">
        <v>98.35</v>
      </c>
    </row>
    <row r="3329" spans="1:4">
      <c r="A3329" s="29">
        <v>43524</v>
      </c>
      <c r="B3329" t="s">
        <v>344</v>
      </c>
      <c r="C3329">
        <v>5.67</v>
      </c>
      <c r="D3329">
        <v>98.36</v>
      </c>
    </row>
    <row r="3330" spans="1:4">
      <c r="A3330" s="29">
        <v>43524</v>
      </c>
      <c r="B3330" t="s">
        <v>345</v>
      </c>
      <c r="C3330">
        <v>5.66</v>
      </c>
      <c r="D3330">
        <v>98.37</v>
      </c>
    </row>
    <row r="3331" spans="1:4">
      <c r="A3331" s="29">
        <v>43524</v>
      </c>
      <c r="B3331" t="s">
        <v>346</v>
      </c>
      <c r="C3331">
        <v>17.7</v>
      </c>
      <c r="D3331">
        <v>86.33</v>
      </c>
    </row>
    <row r="3332" spans="1:4">
      <c r="A3332" s="29">
        <v>43524</v>
      </c>
      <c r="B3332" t="s">
        <v>347</v>
      </c>
      <c r="C3332">
        <v>22.53</v>
      </c>
      <c r="D3332">
        <v>81.5</v>
      </c>
    </row>
    <row r="3333" spans="1:4">
      <c r="A3333" s="29">
        <v>43524</v>
      </c>
      <c r="B3333" t="s">
        <v>348</v>
      </c>
      <c r="C3333">
        <v>22.81</v>
      </c>
      <c r="D3333">
        <v>81.22</v>
      </c>
    </row>
    <row r="3334" spans="1:4">
      <c r="A3334" s="29">
        <v>43524</v>
      </c>
      <c r="B3334" t="s">
        <v>349</v>
      </c>
      <c r="C3334">
        <v>19.489999999999998</v>
      </c>
      <c r="D3334">
        <v>84.54</v>
      </c>
    </row>
    <row r="3335" spans="1:4">
      <c r="A3335" s="29">
        <v>43524</v>
      </c>
      <c r="B3335" t="s">
        <v>350</v>
      </c>
      <c r="C3335">
        <v>6.23</v>
      </c>
      <c r="D3335">
        <v>97.8</v>
      </c>
    </row>
    <row r="3336" spans="1:4">
      <c r="A3336" s="29">
        <v>43524</v>
      </c>
      <c r="B3336" t="s">
        <v>351</v>
      </c>
      <c r="C3336">
        <v>5.81</v>
      </c>
      <c r="D3336">
        <v>98.22</v>
      </c>
    </row>
    <row r="3337" spans="1:4">
      <c r="A3337" s="29">
        <v>43524</v>
      </c>
      <c r="B3337" t="s">
        <v>352</v>
      </c>
      <c r="C3337">
        <v>5.74</v>
      </c>
      <c r="D3337">
        <v>98.29</v>
      </c>
    </row>
    <row r="3338" spans="1:4">
      <c r="A3338" s="29">
        <v>43524</v>
      </c>
      <c r="B3338" t="s">
        <v>353</v>
      </c>
      <c r="C3338">
        <v>5.72</v>
      </c>
      <c r="D3338">
        <v>98.31</v>
      </c>
    </row>
    <row r="3339" spans="1:4">
      <c r="A3339" s="29">
        <v>43524</v>
      </c>
      <c r="B3339" t="s">
        <v>354</v>
      </c>
      <c r="C3339">
        <v>5.69</v>
      </c>
      <c r="D3339">
        <v>98.34</v>
      </c>
    </row>
    <row r="3340" spans="1:4">
      <c r="A3340" s="29">
        <v>43524</v>
      </c>
      <c r="B3340" t="s">
        <v>355</v>
      </c>
      <c r="C3340">
        <v>5.68</v>
      </c>
      <c r="D3340">
        <v>98.35</v>
      </c>
    </row>
    <row r="3341" spans="1:4">
      <c r="A3341" s="29">
        <v>43524</v>
      </c>
      <c r="B3341" t="s">
        <v>356</v>
      </c>
      <c r="C3341">
        <v>5.66</v>
      </c>
      <c r="D3341">
        <v>98.37</v>
      </c>
    </row>
    <row r="3342" spans="1:4">
      <c r="A3342" s="29">
        <v>43524</v>
      </c>
      <c r="B3342" t="s">
        <v>357</v>
      </c>
      <c r="C3342">
        <v>5.96</v>
      </c>
      <c r="D3342">
        <v>98.070000000000007</v>
      </c>
    </row>
    <row r="3343" spans="1:4">
      <c r="A3343" s="29">
        <v>43524</v>
      </c>
      <c r="B3343" t="s">
        <v>358</v>
      </c>
      <c r="C3343">
        <v>6.08</v>
      </c>
      <c r="D3343">
        <v>97.95</v>
      </c>
    </row>
    <row r="3344" spans="1:4">
      <c r="A3344" s="29">
        <v>43524</v>
      </c>
      <c r="B3344" t="s">
        <v>359</v>
      </c>
      <c r="C3344">
        <v>6.15</v>
      </c>
      <c r="D3344">
        <v>97.88</v>
      </c>
    </row>
    <row r="3345" spans="1:4">
      <c r="A3345" s="29">
        <v>43524</v>
      </c>
      <c r="B3345" t="s">
        <v>360</v>
      </c>
      <c r="C3345">
        <v>6.2</v>
      </c>
      <c r="D3345">
        <v>97.83</v>
      </c>
    </row>
    <row r="3346" spans="1:4">
      <c r="A3346" s="29">
        <v>43524</v>
      </c>
      <c r="B3346" t="s">
        <v>361</v>
      </c>
      <c r="C3346">
        <v>6.23</v>
      </c>
      <c r="D3346">
        <v>97.8</v>
      </c>
    </row>
    <row r="3347" spans="1:4">
      <c r="A3347" s="29">
        <v>43524</v>
      </c>
      <c r="B3347" t="s">
        <v>362</v>
      </c>
      <c r="C3347">
        <v>6.26</v>
      </c>
      <c r="D3347">
        <v>97.77</v>
      </c>
    </row>
    <row r="3348" spans="1:4">
      <c r="A3348" s="29">
        <v>43524</v>
      </c>
      <c r="B3348" t="s">
        <v>363</v>
      </c>
      <c r="C3348">
        <v>6.26</v>
      </c>
      <c r="D3348">
        <v>97.77</v>
      </c>
    </row>
    <row r="3349" spans="1:4">
      <c r="A3349" s="29">
        <v>43524</v>
      </c>
      <c r="B3349" t="s">
        <v>364</v>
      </c>
      <c r="C3349">
        <v>6.29</v>
      </c>
      <c r="D3349">
        <v>97.74</v>
      </c>
    </row>
    <row r="3350" spans="1:4">
      <c r="A3350" s="29">
        <v>43524</v>
      </c>
      <c r="B3350" t="s">
        <v>365</v>
      </c>
      <c r="C3350">
        <v>6.3</v>
      </c>
      <c r="D3350">
        <v>97.73</v>
      </c>
    </row>
    <row r="3351" spans="1:4">
      <c r="A3351" s="29">
        <v>43524</v>
      </c>
      <c r="B3351" t="s">
        <v>366</v>
      </c>
      <c r="C3351">
        <v>6.31</v>
      </c>
      <c r="D3351">
        <v>97.72</v>
      </c>
    </row>
    <row r="3352" spans="1:4">
      <c r="A3352" s="29">
        <v>43524</v>
      </c>
      <c r="B3352" t="s">
        <v>367</v>
      </c>
      <c r="C3352">
        <v>6.33</v>
      </c>
      <c r="D3352">
        <v>97.7</v>
      </c>
    </row>
    <row r="3353" spans="1:4">
      <c r="A3353" s="29">
        <v>43524</v>
      </c>
      <c r="B3353" t="s">
        <v>368</v>
      </c>
      <c r="C3353">
        <v>6.35</v>
      </c>
      <c r="D3353">
        <v>97.68</v>
      </c>
    </row>
    <row r="3354" spans="1:4">
      <c r="A3354" s="29">
        <v>43524</v>
      </c>
      <c r="B3354" t="s">
        <v>369</v>
      </c>
      <c r="C3354">
        <v>6.36</v>
      </c>
      <c r="D3354">
        <v>97.67</v>
      </c>
    </row>
    <row r="3355" spans="1:4">
      <c r="A3355" s="29">
        <v>43524</v>
      </c>
      <c r="B3355" t="s">
        <v>370</v>
      </c>
      <c r="C3355">
        <v>6.36</v>
      </c>
      <c r="D3355">
        <v>97.67</v>
      </c>
    </row>
    <row r="3356" spans="1:4">
      <c r="A3356" s="29">
        <v>43524</v>
      </c>
      <c r="B3356" t="s">
        <v>371</v>
      </c>
      <c r="C3356">
        <v>6.22</v>
      </c>
      <c r="D3356">
        <v>97.81</v>
      </c>
    </row>
    <row r="3357" spans="1:4">
      <c r="A3357" s="29">
        <v>43524</v>
      </c>
      <c r="B3357" t="s">
        <v>372</v>
      </c>
      <c r="C3357">
        <v>5.99</v>
      </c>
      <c r="D3357">
        <v>98.04</v>
      </c>
    </row>
    <row r="3358" spans="1:4">
      <c r="A3358" s="29">
        <v>43524</v>
      </c>
      <c r="B3358" t="s">
        <v>373</v>
      </c>
      <c r="C3358">
        <v>5.88</v>
      </c>
      <c r="D3358">
        <v>98.15</v>
      </c>
    </row>
    <row r="3359" spans="1:4">
      <c r="A3359" s="29">
        <v>43524</v>
      </c>
      <c r="B3359" t="s">
        <v>374</v>
      </c>
      <c r="C3359">
        <v>5.89</v>
      </c>
      <c r="D3359">
        <v>98.14</v>
      </c>
    </row>
    <row r="3360" spans="1:4">
      <c r="A3360" s="29">
        <v>43524</v>
      </c>
      <c r="B3360" t="s">
        <v>375</v>
      </c>
      <c r="C3360">
        <v>6.14</v>
      </c>
      <c r="D3360">
        <v>97.89</v>
      </c>
    </row>
    <row r="3361" spans="1:4">
      <c r="A3361" s="29">
        <v>43524</v>
      </c>
      <c r="B3361" t="s">
        <v>280</v>
      </c>
      <c r="C3361">
        <v>6.24</v>
      </c>
      <c r="D3361">
        <v>97.79</v>
      </c>
    </row>
    <row r="3362" spans="1:4">
      <c r="A3362" s="29">
        <v>43524</v>
      </c>
      <c r="B3362" t="s">
        <v>281</v>
      </c>
      <c r="C3362">
        <v>6.28</v>
      </c>
      <c r="D3362">
        <v>97.75</v>
      </c>
    </row>
    <row r="3363" spans="1:4">
      <c r="A3363" s="29">
        <v>43524</v>
      </c>
      <c r="B3363" t="s">
        <v>282</v>
      </c>
      <c r="C3363">
        <v>6.3</v>
      </c>
      <c r="D3363">
        <v>97.73</v>
      </c>
    </row>
    <row r="3364" spans="1:4">
      <c r="A3364" s="29">
        <v>43524</v>
      </c>
      <c r="B3364" t="s">
        <v>283</v>
      </c>
      <c r="C3364">
        <v>6.31</v>
      </c>
      <c r="D3364">
        <v>97.72</v>
      </c>
    </row>
    <row r="3365" spans="1:4">
      <c r="A3365" s="29">
        <v>43524</v>
      </c>
      <c r="B3365" t="s">
        <v>284</v>
      </c>
      <c r="C3365">
        <v>6.33</v>
      </c>
      <c r="D3365">
        <v>97.7</v>
      </c>
    </row>
    <row r="3366" spans="1:4">
      <c r="A3366" s="29">
        <v>43524</v>
      </c>
      <c r="B3366" t="s">
        <v>285</v>
      </c>
      <c r="C3366">
        <v>6.35</v>
      </c>
      <c r="D3366">
        <v>97.68</v>
      </c>
    </row>
    <row r="3367" spans="1:4">
      <c r="A3367" s="29">
        <v>43524</v>
      </c>
      <c r="B3367" t="s">
        <v>286</v>
      </c>
      <c r="C3367">
        <v>6.35</v>
      </c>
      <c r="D3367">
        <v>97.68</v>
      </c>
    </row>
    <row r="3368" spans="1:4">
      <c r="A3368" s="29">
        <v>43524</v>
      </c>
      <c r="B3368" t="s">
        <v>287</v>
      </c>
      <c r="C3368">
        <v>6.36</v>
      </c>
      <c r="D3368">
        <v>97.67</v>
      </c>
    </row>
    <row r="3369" spans="1:4">
      <c r="A3369" s="29">
        <v>43524</v>
      </c>
      <c r="B3369" t="s">
        <v>288</v>
      </c>
      <c r="C3369">
        <v>6.37</v>
      </c>
      <c r="D3369">
        <v>97.66</v>
      </c>
    </row>
    <row r="3370" spans="1:4">
      <c r="A3370" s="29">
        <v>43524</v>
      </c>
      <c r="B3370" t="s">
        <v>289</v>
      </c>
      <c r="C3370">
        <v>6.26</v>
      </c>
      <c r="D3370">
        <v>97.77</v>
      </c>
    </row>
    <row r="3371" spans="1:4">
      <c r="A3371" s="29">
        <v>43524</v>
      </c>
      <c r="B3371" t="s">
        <v>290</v>
      </c>
      <c r="C3371">
        <v>6</v>
      </c>
      <c r="D3371">
        <v>98.03</v>
      </c>
    </row>
    <row r="3372" spans="1:4">
      <c r="A3372" s="29">
        <v>43524</v>
      </c>
      <c r="B3372" t="s">
        <v>291</v>
      </c>
      <c r="C3372">
        <v>5.9</v>
      </c>
      <c r="D3372">
        <v>98.13</v>
      </c>
    </row>
    <row r="3373" spans="1:4">
      <c r="A3373" s="29">
        <v>43524</v>
      </c>
      <c r="B3373" t="s">
        <v>292</v>
      </c>
      <c r="C3373">
        <v>5.91</v>
      </c>
      <c r="D3373">
        <v>98.12</v>
      </c>
    </row>
    <row r="3374" spans="1:4">
      <c r="A3374" s="29">
        <v>43524</v>
      </c>
      <c r="B3374" t="s">
        <v>293</v>
      </c>
      <c r="C3374">
        <v>6.16</v>
      </c>
      <c r="D3374">
        <v>97.87</v>
      </c>
    </row>
    <row r="3375" spans="1:4">
      <c r="A3375" s="29">
        <v>43524</v>
      </c>
      <c r="B3375" t="s">
        <v>294</v>
      </c>
      <c r="C3375">
        <v>6.24</v>
      </c>
      <c r="D3375">
        <v>97.79</v>
      </c>
    </row>
    <row r="3376" spans="1:4">
      <c r="A3376" s="29">
        <v>43524</v>
      </c>
      <c r="B3376" t="s">
        <v>295</v>
      </c>
      <c r="C3376">
        <v>6.28</v>
      </c>
      <c r="D3376">
        <v>97.75</v>
      </c>
    </row>
    <row r="3377" spans="1:4">
      <c r="A3377" s="29">
        <v>43524</v>
      </c>
      <c r="B3377" t="s">
        <v>296</v>
      </c>
      <c r="C3377">
        <v>6.31</v>
      </c>
      <c r="D3377">
        <v>97.72</v>
      </c>
    </row>
    <row r="3378" spans="1:4">
      <c r="A3378" s="29">
        <v>43524</v>
      </c>
      <c r="B3378" t="s">
        <v>297</v>
      </c>
      <c r="C3378">
        <v>6.33</v>
      </c>
      <c r="D3378">
        <v>97.7</v>
      </c>
    </row>
    <row r="3379" spans="1:4">
      <c r="A3379" s="29">
        <v>43524</v>
      </c>
      <c r="B3379" t="s">
        <v>298</v>
      </c>
      <c r="C3379">
        <v>6.34</v>
      </c>
      <c r="D3379">
        <v>97.69</v>
      </c>
    </row>
    <row r="3380" spans="1:4">
      <c r="A3380" s="29">
        <v>43524</v>
      </c>
      <c r="B3380" t="s">
        <v>299</v>
      </c>
      <c r="C3380">
        <v>6.11</v>
      </c>
      <c r="D3380">
        <v>97.92</v>
      </c>
    </row>
    <row r="3381" spans="1:4">
      <c r="A3381" s="29">
        <v>43524</v>
      </c>
      <c r="B3381" t="s">
        <v>300</v>
      </c>
      <c r="C3381">
        <v>5.94</v>
      </c>
      <c r="D3381">
        <v>98.09</v>
      </c>
    </row>
    <row r="3382" spans="1:4">
      <c r="A3382" s="29">
        <v>43524</v>
      </c>
      <c r="B3382" t="s">
        <v>301</v>
      </c>
      <c r="C3382">
        <v>5.86</v>
      </c>
      <c r="D3382">
        <v>98.17</v>
      </c>
    </row>
    <row r="3383" spans="1:4">
      <c r="A3383" s="29">
        <v>43524</v>
      </c>
      <c r="B3383" t="s">
        <v>302</v>
      </c>
      <c r="C3383">
        <v>5.81</v>
      </c>
      <c r="D3383">
        <v>98.22</v>
      </c>
    </row>
    <row r="3384" spans="1:4">
      <c r="A3384" s="29">
        <v>43524</v>
      </c>
      <c r="B3384" t="s">
        <v>303</v>
      </c>
      <c r="C3384">
        <v>21.64</v>
      </c>
      <c r="D3384">
        <v>82.39</v>
      </c>
    </row>
    <row r="3385" spans="1:4">
      <c r="A3385" s="29">
        <v>43524</v>
      </c>
      <c r="B3385" t="s">
        <v>304</v>
      </c>
      <c r="C3385">
        <v>22.9</v>
      </c>
      <c r="D3385">
        <v>81.13</v>
      </c>
    </row>
    <row r="3386" spans="1:4">
      <c r="A3386" s="29">
        <v>43524</v>
      </c>
      <c r="B3386" t="s">
        <v>305</v>
      </c>
      <c r="C3386">
        <v>22.9</v>
      </c>
      <c r="D3386">
        <v>81.13</v>
      </c>
    </row>
    <row r="3387" spans="1:4">
      <c r="A3387" s="29">
        <v>43524</v>
      </c>
      <c r="B3387" t="s">
        <v>306</v>
      </c>
      <c r="C3387">
        <v>22.89</v>
      </c>
      <c r="D3387">
        <v>81.14</v>
      </c>
    </row>
    <row r="3388" spans="1:4">
      <c r="A3388" s="29">
        <v>43524</v>
      </c>
      <c r="B3388" t="s">
        <v>307</v>
      </c>
      <c r="C3388">
        <v>6.69</v>
      </c>
      <c r="D3388">
        <v>97.34</v>
      </c>
    </row>
    <row r="3389" spans="1:4">
      <c r="A3389" s="29">
        <v>43524</v>
      </c>
      <c r="B3389" t="s">
        <v>308</v>
      </c>
      <c r="C3389">
        <v>6.33</v>
      </c>
      <c r="D3389">
        <v>97.7</v>
      </c>
    </row>
    <row r="3390" spans="1:4">
      <c r="A3390" s="29">
        <v>43524</v>
      </c>
      <c r="B3390" t="s">
        <v>309</v>
      </c>
      <c r="C3390">
        <v>6.34</v>
      </c>
      <c r="D3390">
        <v>97.69</v>
      </c>
    </row>
    <row r="3391" spans="1:4">
      <c r="A3391" s="29">
        <v>43524</v>
      </c>
      <c r="B3391" t="s">
        <v>310</v>
      </c>
      <c r="C3391">
        <v>6.34</v>
      </c>
      <c r="D3391">
        <v>97.69</v>
      </c>
    </row>
    <row r="3392" spans="1:4">
      <c r="A3392" s="29">
        <v>43524</v>
      </c>
      <c r="B3392" t="s">
        <v>311</v>
      </c>
      <c r="C3392">
        <v>6.36</v>
      </c>
      <c r="D3392">
        <v>97.67</v>
      </c>
    </row>
    <row r="3393" spans="1:4">
      <c r="A3393" s="29">
        <v>43524</v>
      </c>
      <c r="B3393" t="s">
        <v>312</v>
      </c>
      <c r="C3393">
        <v>6.37</v>
      </c>
      <c r="D3393">
        <v>97.66</v>
      </c>
    </row>
    <row r="3394" spans="1:4">
      <c r="A3394" s="29">
        <v>43524</v>
      </c>
      <c r="B3394" t="s">
        <v>313</v>
      </c>
      <c r="C3394">
        <v>6.37</v>
      </c>
      <c r="D3394">
        <v>97.66</v>
      </c>
    </row>
    <row r="3395" spans="1:4">
      <c r="A3395" s="29">
        <v>43524</v>
      </c>
      <c r="B3395" t="s">
        <v>314</v>
      </c>
      <c r="C3395">
        <v>6.37</v>
      </c>
      <c r="D3395">
        <v>97.66</v>
      </c>
    </row>
    <row r="3396" spans="1:4">
      <c r="A3396" s="29">
        <v>43524</v>
      </c>
      <c r="B3396" t="s">
        <v>315</v>
      </c>
      <c r="C3396">
        <v>6.38</v>
      </c>
      <c r="D3396">
        <v>97.65</v>
      </c>
    </row>
    <row r="3397" spans="1:4">
      <c r="A3397" s="29">
        <v>43524</v>
      </c>
      <c r="B3397" t="s">
        <v>316</v>
      </c>
      <c r="C3397">
        <v>6.39</v>
      </c>
      <c r="D3397">
        <v>97.64</v>
      </c>
    </row>
    <row r="3398" spans="1:4">
      <c r="A3398" s="29">
        <v>43524</v>
      </c>
      <c r="B3398" t="s">
        <v>317</v>
      </c>
      <c r="C3398">
        <v>6.4</v>
      </c>
      <c r="D3398">
        <v>97.63</v>
      </c>
    </row>
    <row r="3399" spans="1:4">
      <c r="A3399" s="29">
        <v>43524</v>
      </c>
      <c r="B3399" t="s">
        <v>318</v>
      </c>
      <c r="C3399">
        <v>6.39</v>
      </c>
      <c r="D3399">
        <v>97.64</v>
      </c>
    </row>
    <row r="3400" spans="1:4">
      <c r="A3400" s="29">
        <v>43524</v>
      </c>
      <c r="B3400" t="s">
        <v>319</v>
      </c>
      <c r="C3400">
        <v>6.4</v>
      </c>
      <c r="D3400">
        <v>97.63</v>
      </c>
    </row>
    <row r="3401" spans="1:4">
      <c r="A3401" s="29">
        <v>43524</v>
      </c>
      <c r="B3401" t="s">
        <v>320</v>
      </c>
      <c r="C3401">
        <v>6.41</v>
      </c>
      <c r="D3401">
        <v>97.62</v>
      </c>
    </row>
    <row r="3402" spans="1:4">
      <c r="A3402" s="29">
        <v>43524</v>
      </c>
      <c r="B3402" t="s">
        <v>321</v>
      </c>
      <c r="C3402">
        <v>6.41</v>
      </c>
      <c r="D3402">
        <v>97.62</v>
      </c>
    </row>
    <row r="3403" spans="1:4">
      <c r="A3403" s="29">
        <v>43524</v>
      </c>
      <c r="B3403" t="s">
        <v>322</v>
      </c>
      <c r="C3403">
        <v>6.41</v>
      </c>
      <c r="D3403">
        <v>97.62</v>
      </c>
    </row>
    <row r="3404" spans="1:4">
      <c r="A3404" s="29">
        <v>43524</v>
      </c>
      <c r="B3404" t="s">
        <v>323</v>
      </c>
      <c r="C3404">
        <v>6.19</v>
      </c>
      <c r="D3404">
        <v>97.84</v>
      </c>
    </row>
    <row r="3405" spans="1:4">
      <c r="A3405" s="29">
        <v>43524</v>
      </c>
      <c r="B3405" t="s">
        <v>324</v>
      </c>
      <c r="C3405">
        <v>6</v>
      </c>
      <c r="D3405">
        <v>98.03</v>
      </c>
    </row>
    <row r="3406" spans="1:4">
      <c r="A3406" s="29">
        <v>43524</v>
      </c>
      <c r="B3406" t="s">
        <v>325</v>
      </c>
      <c r="C3406">
        <v>5.91</v>
      </c>
      <c r="D3406">
        <v>98.12</v>
      </c>
    </row>
    <row r="3407" spans="1:4">
      <c r="A3407" s="29">
        <v>43524</v>
      </c>
      <c r="B3407" t="s">
        <v>326</v>
      </c>
      <c r="C3407">
        <v>5.86</v>
      </c>
      <c r="D3407">
        <v>98.17</v>
      </c>
    </row>
    <row r="3408" spans="1:4">
      <c r="A3408" s="29">
        <v>43524</v>
      </c>
      <c r="B3408" t="s">
        <v>327</v>
      </c>
      <c r="C3408">
        <v>5.84</v>
      </c>
      <c r="D3408">
        <v>98.19</v>
      </c>
    </row>
    <row r="3409" spans="1:4">
      <c r="A3409" s="29">
        <v>43524</v>
      </c>
      <c r="B3409" t="s">
        <v>328</v>
      </c>
      <c r="C3409">
        <v>6.12</v>
      </c>
      <c r="D3409">
        <v>97.91</v>
      </c>
    </row>
    <row r="3410" spans="1:4">
      <c r="A3410" s="29">
        <v>43524</v>
      </c>
      <c r="B3410" t="s">
        <v>329</v>
      </c>
      <c r="C3410">
        <v>6.23</v>
      </c>
      <c r="D3410">
        <v>97.8</v>
      </c>
    </row>
    <row r="3411" spans="1:4">
      <c r="A3411" s="29">
        <v>43525</v>
      </c>
      <c r="B3411" t="s">
        <v>330</v>
      </c>
      <c r="C3411">
        <v>6.28</v>
      </c>
      <c r="D3411">
        <v>97.75</v>
      </c>
    </row>
    <row r="3412" spans="1:4">
      <c r="A3412" s="29">
        <v>43525</v>
      </c>
      <c r="B3412" t="s">
        <v>331</v>
      </c>
      <c r="C3412">
        <v>7.02</v>
      </c>
      <c r="D3412">
        <v>97.01</v>
      </c>
    </row>
    <row r="3413" spans="1:4">
      <c r="A3413" s="29">
        <v>43525</v>
      </c>
      <c r="B3413" t="s">
        <v>332</v>
      </c>
      <c r="C3413">
        <v>5.96</v>
      </c>
      <c r="D3413">
        <v>98.070000000000007</v>
      </c>
    </row>
    <row r="3414" spans="1:4">
      <c r="A3414" s="29">
        <v>43525</v>
      </c>
      <c r="B3414" t="s">
        <v>333</v>
      </c>
      <c r="C3414">
        <v>5.87</v>
      </c>
      <c r="D3414">
        <v>98.16</v>
      </c>
    </row>
    <row r="3415" spans="1:4">
      <c r="A3415" s="29">
        <v>43525</v>
      </c>
      <c r="B3415" t="s">
        <v>334</v>
      </c>
      <c r="C3415">
        <v>5.81</v>
      </c>
      <c r="D3415">
        <v>98.22</v>
      </c>
    </row>
    <row r="3416" spans="1:4">
      <c r="A3416" s="29">
        <v>43525</v>
      </c>
      <c r="B3416" t="s">
        <v>335</v>
      </c>
      <c r="C3416">
        <v>5.78</v>
      </c>
      <c r="D3416">
        <v>98.25</v>
      </c>
    </row>
    <row r="3417" spans="1:4">
      <c r="A3417" s="29">
        <v>43525</v>
      </c>
      <c r="B3417" t="s">
        <v>336</v>
      </c>
      <c r="C3417">
        <v>5.76</v>
      </c>
      <c r="D3417">
        <v>98.27</v>
      </c>
    </row>
    <row r="3418" spans="1:4">
      <c r="A3418" s="29">
        <v>43525</v>
      </c>
      <c r="B3418" t="s">
        <v>337</v>
      </c>
      <c r="C3418">
        <v>5.74</v>
      </c>
      <c r="D3418">
        <v>98.29</v>
      </c>
    </row>
    <row r="3419" spans="1:4">
      <c r="A3419" s="29">
        <v>43525</v>
      </c>
      <c r="B3419" t="s">
        <v>338</v>
      </c>
      <c r="C3419">
        <v>5.71</v>
      </c>
      <c r="D3419">
        <v>98.320000000000007</v>
      </c>
    </row>
    <row r="3420" spans="1:4">
      <c r="A3420" s="29">
        <v>43525</v>
      </c>
      <c r="B3420" t="s">
        <v>339</v>
      </c>
      <c r="C3420">
        <v>5.71</v>
      </c>
      <c r="D3420">
        <v>98.320000000000007</v>
      </c>
    </row>
    <row r="3421" spans="1:4">
      <c r="A3421" s="29">
        <v>43525</v>
      </c>
      <c r="B3421" t="s">
        <v>340</v>
      </c>
      <c r="C3421">
        <v>5.7</v>
      </c>
      <c r="D3421">
        <v>98.33</v>
      </c>
    </row>
    <row r="3422" spans="1:4">
      <c r="A3422" s="29">
        <v>43525</v>
      </c>
      <c r="B3422" t="s">
        <v>341</v>
      </c>
      <c r="C3422">
        <v>18.420000000000002</v>
      </c>
      <c r="D3422">
        <v>85.61</v>
      </c>
    </row>
    <row r="3423" spans="1:4">
      <c r="A3423" s="29">
        <v>43525</v>
      </c>
      <c r="B3423" t="s">
        <v>342</v>
      </c>
      <c r="C3423">
        <v>18.57</v>
      </c>
      <c r="D3423">
        <v>85.460000000000008</v>
      </c>
    </row>
    <row r="3424" spans="1:4">
      <c r="A3424" s="29">
        <v>43525</v>
      </c>
      <c r="B3424" t="s">
        <v>343</v>
      </c>
      <c r="C3424">
        <v>18.559999999999999</v>
      </c>
      <c r="D3424">
        <v>85.47</v>
      </c>
    </row>
    <row r="3425" spans="1:4">
      <c r="A3425" s="29">
        <v>43525</v>
      </c>
      <c r="B3425" t="s">
        <v>344</v>
      </c>
      <c r="C3425">
        <v>18.57</v>
      </c>
      <c r="D3425">
        <v>85.460000000000008</v>
      </c>
    </row>
    <row r="3426" spans="1:4">
      <c r="A3426" s="29">
        <v>43525</v>
      </c>
      <c r="B3426" t="s">
        <v>345</v>
      </c>
      <c r="C3426">
        <v>10.99</v>
      </c>
      <c r="D3426">
        <v>93.04</v>
      </c>
    </row>
    <row r="3427" spans="1:4">
      <c r="A3427" s="29">
        <v>43525</v>
      </c>
      <c r="B3427" t="s">
        <v>346</v>
      </c>
      <c r="C3427">
        <v>5.98</v>
      </c>
      <c r="D3427">
        <v>98.05</v>
      </c>
    </row>
    <row r="3428" spans="1:4">
      <c r="A3428" s="29">
        <v>43525</v>
      </c>
      <c r="B3428" t="s">
        <v>347</v>
      </c>
      <c r="C3428">
        <v>5.8</v>
      </c>
      <c r="D3428">
        <v>98.23</v>
      </c>
    </row>
    <row r="3429" spans="1:4">
      <c r="A3429" s="29">
        <v>43525</v>
      </c>
      <c r="B3429" t="s">
        <v>348</v>
      </c>
      <c r="C3429">
        <v>5.76</v>
      </c>
      <c r="D3429">
        <v>98.27</v>
      </c>
    </row>
    <row r="3430" spans="1:4">
      <c r="A3430" s="29">
        <v>43525</v>
      </c>
      <c r="B3430" t="s">
        <v>349</v>
      </c>
      <c r="C3430">
        <v>5.73</v>
      </c>
      <c r="D3430">
        <v>98.3</v>
      </c>
    </row>
    <row r="3431" spans="1:4">
      <c r="A3431" s="29">
        <v>43525</v>
      </c>
      <c r="B3431" t="s">
        <v>350</v>
      </c>
      <c r="C3431">
        <v>5.69</v>
      </c>
      <c r="D3431">
        <v>98.34</v>
      </c>
    </row>
    <row r="3432" spans="1:4">
      <c r="A3432" s="29">
        <v>43525</v>
      </c>
      <c r="B3432" t="s">
        <v>351</v>
      </c>
      <c r="C3432">
        <v>5.69</v>
      </c>
      <c r="D3432">
        <v>98.34</v>
      </c>
    </row>
    <row r="3433" spans="1:4">
      <c r="A3433" s="29">
        <v>43525</v>
      </c>
      <c r="B3433" t="s">
        <v>352</v>
      </c>
      <c r="C3433">
        <v>5.67</v>
      </c>
      <c r="D3433">
        <v>98.36</v>
      </c>
    </row>
    <row r="3434" spans="1:4">
      <c r="A3434" s="29">
        <v>43525</v>
      </c>
      <c r="B3434" t="s">
        <v>353</v>
      </c>
      <c r="C3434">
        <v>5.66</v>
      </c>
      <c r="D3434">
        <v>98.37</v>
      </c>
    </row>
    <row r="3435" spans="1:4">
      <c r="A3435" s="29">
        <v>43525</v>
      </c>
      <c r="B3435" t="s">
        <v>354</v>
      </c>
      <c r="C3435">
        <v>5.65</v>
      </c>
      <c r="D3435">
        <v>98.38</v>
      </c>
    </row>
    <row r="3436" spans="1:4">
      <c r="A3436" s="29">
        <v>43525</v>
      </c>
      <c r="B3436" t="s">
        <v>355</v>
      </c>
      <c r="C3436">
        <v>5.86</v>
      </c>
      <c r="D3436">
        <v>98.17</v>
      </c>
    </row>
    <row r="3437" spans="1:4">
      <c r="A3437" s="29">
        <v>43525</v>
      </c>
      <c r="B3437" t="s">
        <v>356</v>
      </c>
      <c r="C3437">
        <v>6.05</v>
      </c>
      <c r="D3437">
        <v>97.98</v>
      </c>
    </row>
    <row r="3438" spans="1:4">
      <c r="A3438" s="29">
        <v>43525</v>
      </c>
      <c r="B3438" t="s">
        <v>357</v>
      </c>
      <c r="C3438">
        <v>6.13</v>
      </c>
      <c r="D3438">
        <v>97.9</v>
      </c>
    </row>
    <row r="3439" spans="1:4">
      <c r="A3439" s="29">
        <v>43525</v>
      </c>
      <c r="B3439" t="s">
        <v>358</v>
      </c>
      <c r="C3439">
        <v>6.18</v>
      </c>
      <c r="D3439">
        <v>97.85</v>
      </c>
    </row>
    <row r="3440" spans="1:4">
      <c r="A3440" s="29">
        <v>43525</v>
      </c>
      <c r="B3440" t="s">
        <v>359</v>
      </c>
      <c r="C3440">
        <v>6.22</v>
      </c>
      <c r="D3440">
        <v>97.81</v>
      </c>
    </row>
    <row r="3441" spans="1:4">
      <c r="A3441" s="29">
        <v>43525</v>
      </c>
      <c r="B3441" t="s">
        <v>360</v>
      </c>
      <c r="C3441">
        <v>6.24</v>
      </c>
      <c r="D3441">
        <v>97.79</v>
      </c>
    </row>
    <row r="3442" spans="1:4">
      <c r="A3442" s="29">
        <v>43525</v>
      </c>
      <c r="B3442" t="s">
        <v>361</v>
      </c>
      <c r="C3442">
        <v>6.27</v>
      </c>
      <c r="D3442">
        <v>97.76</v>
      </c>
    </row>
    <row r="3443" spans="1:4">
      <c r="A3443" s="29">
        <v>43525</v>
      </c>
      <c r="B3443" t="s">
        <v>362</v>
      </c>
      <c r="C3443">
        <v>6.29</v>
      </c>
      <c r="D3443">
        <v>97.74</v>
      </c>
    </row>
    <row r="3444" spans="1:4">
      <c r="A3444" s="29">
        <v>43525</v>
      </c>
      <c r="B3444" t="s">
        <v>363</v>
      </c>
      <c r="C3444">
        <v>6.31</v>
      </c>
      <c r="D3444">
        <v>97.72</v>
      </c>
    </row>
    <row r="3445" spans="1:4">
      <c r="A3445" s="29">
        <v>43525</v>
      </c>
      <c r="B3445" t="s">
        <v>364</v>
      </c>
      <c r="C3445">
        <v>6.32</v>
      </c>
      <c r="D3445">
        <v>97.710000000000008</v>
      </c>
    </row>
    <row r="3446" spans="1:4">
      <c r="A3446" s="29">
        <v>43525</v>
      </c>
      <c r="B3446" t="s">
        <v>365</v>
      </c>
      <c r="C3446">
        <v>6.33</v>
      </c>
      <c r="D3446">
        <v>97.7</v>
      </c>
    </row>
    <row r="3447" spans="1:4">
      <c r="A3447" s="29">
        <v>43525</v>
      </c>
      <c r="B3447" t="s">
        <v>366</v>
      </c>
      <c r="C3447">
        <v>6.34</v>
      </c>
      <c r="D3447">
        <v>97.69</v>
      </c>
    </row>
    <row r="3448" spans="1:4">
      <c r="A3448" s="29">
        <v>43525</v>
      </c>
      <c r="B3448" t="s">
        <v>367</v>
      </c>
      <c r="C3448">
        <v>6.31</v>
      </c>
      <c r="D3448">
        <v>97.72</v>
      </c>
    </row>
    <row r="3449" spans="1:4">
      <c r="A3449" s="29">
        <v>43525</v>
      </c>
      <c r="B3449" t="s">
        <v>368</v>
      </c>
      <c r="C3449">
        <v>6.03</v>
      </c>
      <c r="D3449">
        <v>98</v>
      </c>
    </row>
    <row r="3450" spans="1:4">
      <c r="A3450" s="29">
        <v>43525</v>
      </c>
      <c r="B3450" t="s">
        <v>369</v>
      </c>
      <c r="C3450">
        <v>5.91</v>
      </c>
      <c r="D3450">
        <v>98.12</v>
      </c>
    </row>
    <row r="3451" spans="1:4">
      <c r="A3451" s="29">
        <v>43525</v>
      </c>
      <c r="B3451" t="s">
        <v>370</v>
      </c>
      <c r="C3451">
        <v>5.84</v>
      </c>
      <c r="D3451">
        <v>98.19</v>
      </c>
    </row>
    <row r="3452" spans="1:4">
      <c r="A3452" s="29">
        <v>43525</v>
      </c>
      <c r="B3452" t="s">
        <v>371</v>
      </c>
      <c r="C3452">
        <v>6.1</v>
      </c>
      <c r="D3452">
        <v>97.93</v>
      </c>
    </row>
    <row r="3453" spans="1:4">
      <c r="A3453" s="29">
        <v>43525</v>
      </c>
      <c r="B3453" t="s">
        <v>372</v>
      </c>
      <c r="C3453">
        <v>6.22</v>
      </c>
      <c r="D3453">
        <v>97.81</v>
      </c>
    </row>
    <row r="3454" spans="1:4">
      <c r="A3454" s="29">
        <v>43525</v>
      </c>
      <c r="B3454" t="s">
        <v>373</v>
      </c>
      <c r="C3454">
        <v>6.27</v>
      </c>
      <c r="D3454">
        <v>97.76</v>
      </c>
    </row>
    <row r="3455" spans="1:4">
      <c r="A3455" s="29">
        <v>43525</v>
      </c>
      <c r="B3455" t="s">
        <v>374</v>
      </c>
      <c r="C3455">
        <v>6.29</v>
      </c>
      <c r="D3455">
        <v>97.74</v>
      </c>
    </row>
    <row r="3456" spans="1:4">
      <c r="A3456" s="29">
        <v>43525</v>
      </c>
      <c r="B3456" t="s">
        <v>375</v>
      </c>
      <c r="C3456">
        <v>6.32</v>
      </c>
      <c r="D3456">
        <v>97.710000000000008</v>
      </c>
    </row>
    <row r="3457" spans="1:4">
      <c r="A3457" s="29">
        <v>43525</v>
      </c>
      <c r="B3457" t="s">
        <v>280</v>
      </c>
      <c r="C3457">
        <v>6.33</v>
      </c>
      <c r="D3457">
        <v>97.7</v>
      </c>
    </row>
    <row r="3458" spans="1:4">
      <c r="A3458" s="29">
        <v>43525</v>
      </c>
      <c r="B3458" t="s">
        <v>281</v>
      </c>
      <c r="C3458">
        <v>6.34</v>
      </c>
      <c r="D3458">
        <v>97.69</v>
      </c>
    </row>
    <row r="3459" spans="1:4">
      <c r="A3459" s="29">
        <v>43525</v>
      </c>
      <c r="B3459" t="s">
        <v>282</v>
      </c>
      <c r="C3459">
        <v>6.35</v>
      </c>
      <c r="D3459">
        <v>97.68</v>
      </c>
    </row>
    <row r="3460" spans="1:4">
      <c r="A3460" s="29">
        <v>43525</v>
      </c>
      <c r="B3460" t="s">
        <v>283</v>
      </c>
      <c r="C3460">
        <v>6.36</v>
      </c>
      <c r="D3460">
        <v>97.67</v>
      </c>
    </row>
    <row r="3461" spans="1:4">
      <c r="A3461" s="29">
        <v>43525</v>
      </c>
      <c r="B3461" t="s">
        <v>284</v>
      </c>
      <c r="C3461">
        <v>6.21</v>
      </c>
      <c r="D3461">
        <v>97.820000000000007</v>
      </c>
    </row>
    <row r="3462" spans="1:4">
      <c r="A3462" s="29">
        <v>43525</v>
      </c>
      <c r="B3462" t="s">
        <v>285</v>
      </c>
      <c r="C3462">
        <v>5.98</v>
      </c>
      <c r="D3462">
        <v>98.05</v>
      </c>
    </row>
    <row r="3463" spans="1:4">
      <c r="A3463" s="29">
        <v>43525</v>
      </c>
      <c r="B3463" t="s">
        <v>286</v>
      </c>
      <c r="C3463">
        <v>5.89</v>
      </c>
      <c r="D3463">
        <v>98.14</v>
      </c>
    </row>
    <row r="3464" spans="1:4">
      <c r="A3464" s="29">
        <v>43525</v>
      </c>
      <c r="B3464" t="s">
        <v>287</v>
      </c>
      <c r="C3464">
        <v>6.04</v>
      </c>
      <c r="D3464">
        <v>97.99</v>
      </c>
    </row>
    <row r="3465" spans="1:4">
      <c r="A3465" s="29">
        <v>43525</v>
      </c>
      <c r="B3465" t="s">
        <v>288</v>
      </c>
      <c r="C3465">
        <v>6.21</v>
      </c>
      <c r="D3465">
        <v>97.820000000000007</v>
      </c>
    </row>
    <row r="3466" spans="1:4">
      <c r="A3466" s="29">
        <v>43525</v>
      </c>
      <c r="B3466" t="s">
        <v>289</v>
      </c>
      <c r="C3466">
        <v>6.27</v>
      </c>
      <c r="D3466">
        <v>97.76</v>
      </c>
    </row>
    <row r="3467" spans="1:4">
      <c r="A3467" s="29">
        <v>43525</v>
      </c>
      <c r="B3467" t="s">
        <v>290</v>
      </c>
      <c r="C3467">
        <v>6.3</v>
      </c>
      <c r="D3467">
        <v>97.73</v>
      </c>
    </row>
    <row r="3468" spans="1:4">
      <c r="A3468" s="29">
        <v>43525</v>
      </c>
      <c r="B3468" t="s">
        <v>291</v>
      </c>
      <c r="C3468">
        <v>6.33</v>
      </c>
      <c r="D3468">
        <v>97.7</v>
      </c>
    </row>
    <row r="3469" spans="1:4">
      <c r="A3469" s="29">
        <v>43525</v>
      </c>
      <c r="B3469" t="s">
        <v>292</v>
      </c>
      <c r="C3469">
        <v>6.34</v>
      </c>
      <c r="D3469">
        <v>97.69</v>
      </c>
    </row>
    <row r="3470" spans="1:4">
      <c r="A3470" s="29">
        <v>43525</v>
      </c>
      <c r="B3470" t="s">
        <v>293</v>
      </c>
      <c r="C3470">
        <v>6.35</v>
      </c>
      <c r="D3470">
        <v>97.68</v>
      </c>
    </row>
    <row r="3471" spans="1:4">
      <c r="A3471" s="29">
        <v>43525</v>
      </c>
      <c r="B3471" t="s">
        <v>294</v>
      </c>
      <c r="C3471">
        <v>6.36</v>
      </c>
      <c r="D3471">
        <v>97.67</v>
      </c>
    </row>
    <row r="3472" spans="1:4">
      <c r="A3472" s="29">
        <v>43525</v>
      </c>
      <c r="B3472" t="s">
        <v>295</v>
      </c>
      <c r="C3472">
        <v>6.37</v>
      </c>
      <c r="D3472">
        <v>97.66</v>
      </c>
    </row>
    <row r="3473" spans="1:4">
      <c r="A3473" s="29">
        <v>43525</v>
      </c>
      <c r="B3473" t="s">
        <v>296</v>
      </c>
      <c r="C3473">
        <v>6.21</v>
      </c>
      <c r="D3473">
        <v>97.820000000000007</v>
      </c>
    </row>
    <row r="3474" spans="1:4">
      <c r="A3474" s="29">
        <v>43525</v>
      </c>
      <c r="B3474" t="s">
        <v>297</v>
      </c>
      <c r="C3474">
        <v>5.99</v>
      </c>
      <c r="D3474">
        <v>98.04</v>
      </c>
    </row>
    <row r="3475" spans="1:4">
      <c r="A3475" s="29">
        <v>43525</v>
      </c>
      <c r="B3475" t="s">
        <v>298</v>
      </c>
      <c r="C3475">
        <v>5.89</v>
      </c>
      <c r="D3475">
        <v>98.14</v>
      </c>
    </row>
    <row r="3476" spans="1:4">
      <c r="A3476" s="29">
        <v>43525</v>
      </c>
      <c r="B3476" t="s">
        <v>299</v>
      </c>
      <c r="C3476">
        <v>5.85</v>
      </c>
      <c r="D3476">
        <v>98.18</v>
      </c>
    </row>
    <row r="3477" spans="1:4">
      <c r="A3477" s="29">
        <v>43525</v>
      </c>
      <c r="B3477" t="s">
        <v>300</v>
      </c>
      <c r="C3477">
        <v>5.96</v>
      </c>
      <c r="D3477">
        <v>98.070000000000007</v>
      </c>
    </row>
    <row r="3478" spans="1:4">
      <c r="A3478" s="29">
        <v>43525</v>
      </c>
      <c r="B3478" t="s">
        <v>301</v>
      </c>
      <c r="C3478">
        <v>6.17</v>
      </c>
      <c r="D3478">
        <v>97.86</v>
      </c>
    </row>
    <row r="3479" spans="1:4">
      <c r="A3479" s="29">
        <v>43525</v>
      </c>
      <c r="B3479" t="s">
        <v>302</v>
      </c>
      <c r="C3479">
        <v>6.24</v>
      </c>
      <c r="D3479">
        <v>97.79</v>
      </c>
    </row>
    <row r="3480" spans="1:4">
      <c r="A3480" s="29">
        <v>43525</v>
      </c>
      <c r="B3480" t="s">
        <v>303</v>
      </c>
      <c r="C3480">
        <v>18.62</v>
      </c>
      <c r="D3480">
        <v>85.41</v>
      </c>
    </row>
    <row r="3481" spans="1:4">
      <c r="A3481" s="29">
        <v>43525</v>
      </c>
      <c r="B3481" t="s">
        <v>304</v>
      </c>
      <c r="C3481">
        <v>18.71</v>
      </c>
      <c r="D3481">
        <v>85.32</v>
      </c>
    </row>
    <row r="3482" spans="1:4">
      <c r="A3482" s="29">
        <v>43525</v>
      </c>
      <c r="B3482" t="s">
        <v>305</v>
      </c>
      <c r="C3482">
        <v>18.66</v>
      </c>
      <c r="D3482">
        <v>85.37</v>
      </c>
    </row>
    <row r="3483" spans="1:4">
      <c r="A3483" s="29">
        <v>43525</v>
      </c>
      <c r="B3483" t="s">
        <v>306</v>
      </c>
      <c r="C3483">
        <v>18.760000000000002</v>
      </c>
      <c r="D3483">
        <v>85.27</v>
      </c>
    </row>
    <row r="3484" spans="1:4">
      <c r="A3484" s="29">
        <v>43525</v>
      </c>
      <c r="B3484" t="s">
        <v>307</v>
      </c>
      <c r="C3484">
        <v>6.55</v>
      </c>
      <c r="D3484">
        <v>97.48</v>
      </c>
    </row>
    <row r="3485" spans="1:4">
      <c r="A3485" s="29">
        <v>43525</v>
      </c>
      <c r="B3485" t="s">
        <v>308</v>
      </c>
      <c r="C3485">
        <v>6.33</v>
      </c>
      <c r="D3485">
        <v>97.7</v>
      </c>
    </row>
    <row r="3486" spans="1:4">
      <c r="A3486" s="29">
        <v>43525</v>
      </c>
      <c r="B3486" t="s">
        <v>309</v>
      </c>
      <c r="C3486">
        <v>6.35</v>
      </c>
      <c r="D3486">
        <v>97.68</v>
      </c>
    </row>
    <row r="3487" spans="1:4">
      <c r="A3487" s="29">
        <v>43525</v>
      </c>
      <c r="B3487" t="s">
        <v>310</v>
      </c>
      <c r="C3487">
        <v>6.36</v>
      </c>
      <c r="D3487">
        <v>97.67</v>
      </c>
    </row>
    <row r="3488" spans="1:4">
      <c r="A3488" s="29">
        <v>43525</v>
      </c>
      <c r="B3488" t="s">
        <v>311</v>
      </c>
      <c r="C3488">
        <v>6.38</v>
      </c>
      <c r="D3488">
        <v>97.65</v>
      </c>
    </row>
    <row r="3489" spans="1:4">
      <c r="A3489" s="29">
        <v>43525</v>
      </c>
      <c r="B3489" t="s">
        <v>312</v>
      </c>
      <c r="C3489">
        <v>6.39</v>
      </c>
      <c r="D3489">
        <v>97.64</v>
      </c>
    </row>
    <row r="3490" spans="1:4">
      <c r="A3490" s="29">
        <v>43525</v>
      </c>
      <c r="B3490" t="s">
        <v>313</v>
      </c>
      <c r="C3490">
        <v>6.39</v>
      </c>
      <c r="D3490">
        <v>97.64</v>
      </c>
    </row>
    <row r="3491" spans="1:4">
      <c r="A3491" s="29">
        <v>43525</v>
      </c>
      <c r="B3491" t="s">
        <v>314</v>
      </c>
      <c r="C3491">
        <v>6.39</v>
      </c>
      <c r="D3491">
        <v>97.64</v>
      </c>
    </row>
    <row r="3492" spans="1:4">
      <c r="A3492" s="29">
        <v>43525</v>
      </c>
      <c r="B3492" t="s">
        <v>315</v>
      </c>
      <c r="C3492">
        <v>6.41</v>
      </c>
      <c r="D3492">
        <v>97.62</v>
      </c>
    </row>
    <row r="3493" spans="1:4">
      <c r="A3493" s="29">
        <v>43525</v>
      </c>
      <c r="B3493" t="s">
        <v>316</v>
      </c>
      <c r="C3493">
        <v>6.41</v>
      </c>
      <c r="D3493">
        <v>97.62</v>
      </c>
    </row>
    <row r="3494" spans="1:4">
      <c r="A3494" s="29">
        <v>43525</v>
      </c>
      <c r="B3494" t="s">
        <v>317</v>
      </c>
      <c r="C3494">
        <v>6.41</v>
      </c>
      <c r="D3494">
        <v>97.62</v>
      </c>
    </row>
    <row r="3495" spans="1:4">
      <c r="A3495" s="29">
        <v>43525</v>
      </c>
      <c r="B3495" t="s">
        <v>318</v>
      </c>
      <c r="C3495">
        <v>6.42</v>
      </c>
      <c r="D3495">
        <v>97.61</v>
      </c>
    </row>
    <row r="3496" spans="1:4">
      <c r="A3496" s="29">
        <v>43525</v>
      </c>
      <c r="B3496" t="s">
        <v>319</v>
      </c>
      <c r="C3496">
        <v>6.42</v>
      </c>
      <c r="D3496">
        <v>97.61</v>
      </c>
    </row>
    <row r="3497" spans="1:4">
      <c r="A3497" s="29">
        <v>43525</v>
      </c>
      <c r="B3497" t="s">
        <v>320</v>
      </c>
      <c r="C3497">
        <v>6.42</v>
      </c>
      <c r="D3497">
        <v>97.61</v>
      </c>
    </row>
    <row r="3498" spans="1:4">
      <c r="A3498" s="29">
        <v>43525</v>
      </c>
      <c r="B3498" t="s">
        <v>321</v>
      </c>
      <c r="C3498">
        <v>6.42</v>
      </c>
      <c r="D3498">
        <v>97.61</v>
      </c>
    </row>
    <row r="3499" spans="1:4">
      <c r="A3499" s="29">
        <v>43525</v>
      </c>
      <c r="B3499" t="s">
        <v>322</v>
      </c>
      <c r="C3499">
        <v>6.43</v>
      </c>
      <c r="D3499">
        <v>97.6</v>
      </c>
    </row>
    <row r="3500" spans="1:4">
      <c r="A3500" s="29">
        <v>43525</v>
      </c>
      <c r="B3500" t="s">
        <v>323</v>
      </c>
      <c r="C3500">
        <v>6.24</v>
      </c>
      <c r="D3500">
        <v>97.79</v>
      </c>
    </row>
    <row r="3501" spans="1:4">
      <c r="A3501" s="29">
        <v>43525</v>
      </c>
      <c r="B3501" t="s">
        <v>324</v>
      </c>
      <c r="C3501">
        <v>6.03</v>
      </c>
      <c r="D3501">
        <v>98</v>
      </c>
    </row>
    <row r="3502" spans="1:4">
      <c r="A3502" s="29">
        <v>43525</v>
      </c>
      <c r="B3502" t="s">
        <v>325</v>
      </c>
      <c r="C3502">
        <v>5.95</v>
      </c>
      <c r="D3502">
        <v>98.08</v>
      </c>
    </row>
    <row r="3503" spans="1:4">
      <c r="A3503" s="29">
        <v>43525</v>
      </c>
      <c r="B3503" t="s">
        <v>326</v>
      </c>
      <c r="C3503">
        <v>5.89</v>
      </c>
      <c r="D3503">
        <v>98.14</v>
      </c>
    </row>
    <row r="3504" spans="1:4">
      <c r="A3504" s="29">
        <v>43525</v>
      </c>
      <c r="B3504" t="s">
        <v>327</v>
      </c>
      <c r="C3504">
        <v>5.85</v>
      </c>
      <c r="D3504">
        <v>98.18</v>
      </c>
    </row>
    <row r="3505" spans="1:4">
      <c r="A3505" s="29">
        <v>43525</v>
      </c>
      <c r="B3505" t="s">
        <v>328</v>
      </c>
      <c r="C3505">
        <v>6.07</v>
      </c>
      <c r="D3505">
        <v>97.960000000000008</v>
      </c>
    </row>
    <row r="3506" spans="1:4">
      <c r="A3506" s="29">
        <v>43525</v>
      </c>
      <c r="B3506" t="s">
        <v>329</v>
      </c>
      <c r="C3506">
        <v>6.22</v>
      </c>
      <c r="D3506">
        <v>97.81</v>
      </c>
    </row>
    <row r="3507" spans="1:4">
      <c r="A3507" s="29">
        <v>43526</v>
      </c>
      <c r="B3507" t="s">
        <v>330</v>
      </c>
      <c r="C3507">
        <v>6.29</v>
      </c>
      <c r="D3507">
        <v>97.74</v>
      </c>
    </row>
    <row r="3508" spans="1:4">
      <c r="A3508" s="29">
        <v>43526</v>
      </c>
      <c r="B3508" t="s">
        <v>331</v>
      </c>
      <c r="C3508">
        <v>12.7</v>
      </c>
      <c r="D3508">
        <v>91.33</v>
      </c>
    </row>
    <row r="3509" spans="1:4">
      <c r="A3509" s="29">
        <v>43526</v>
      </c>
      <c r="B3509" t="s">
        <v>332</v>
      </c>
      <c r="C3509">
        <v>6.15</v>
      </c>
      <c r="D3509">
        <v>97.88</v>
      </c>
    </row>
    <row r="3510" spans="1:4">
      <c r="A3510" s="29">
        <v>43526</v>
      </c>
      <c r="B3510" t="s">
        <v>333</v>
      </c>
      <c r="C3510">
        <v>5.91</v>
      </c>
      <c r="D3510">
        <v>98.12</v>
      </c>
    </row>
    <row r="3511" spans="1:4">
      <c r="A3511" s="29">
        <v>43526</v>
      </c>
      <c r="B3511" t="s">
        <v>334</v>
      </c>
      <c r="C3511">
        <v>5.85</v>
      </c>
      <c r="D3511">
        <v>98.18</v>
      </c>
    </row>
    <row r="3512" spans="1:4">
      <c r="A3512" s="29">
        <v>43526</v>
      </c>
      <c r="B3512" t="s">
        <v>335</v>
      </c>
      <c r="C3512">
        <v>5.81</v>
      </c>
      <c r="D3512">
        <v>98.22</v>
      </c>
    </row>
    <row r="3513" spans="1:4">
      <c r="A3513" s="29">
        <v>43526</v>
      </c>
      <c r="B3513" t="s">
        <v>336</v>
      </c>
      <c r="C3513">
        <v>5.79</v>
      </c>
      <c r="D3513">
        <v>98.24</v>
      </c>
    </row>
    <row r="3514" spans="1:4">
      <c r="A3514" s="29">
        <v>43526</v>
      </c>
      <c r="B3514" t="s">
        <v>337</v>
      </c>
      <c r="C3514">
        <v>5.77</v>
      </c>
      <c r="D3514">
        <v>98.26</v>
      </c>
    </row>
    <row r="3515" spans="1:4">
      <c r="A3515" s="29">
        <v>43526</v>
      </c>
      <c r="B3515" t="s">
        <v>338</v>
      </c>
      <c r="C3515">
        <v>5.75</v>
      </c>
      <c r="D3515">
        <v>98.28</v>
      </c>
    </row>
    <row r="3516" spans="1:4">
      <c r="A3516" s="29">
        <v>43526</v>
      </c>
      <c r="B3516" t="s">
        <v>339</v>
      </c>
      <c r="C3516">
        <v>5.73</v>
      </c>
      <c r="D3516">
        <v>98.3</v>
      </c>
    </row>
    <row r="3517" spans="1:4">
      <c r="A3517" s="29">
        <v>43526</v>
      </c>
      <c r="B3517" t="s">
        <v>340</v>
      </c>
      <c r="C3517">
        <v>5.72</v>
      </c>
      <c r="D3517">
        <v>98.31</v>
      </c>
    </row>
    <row r="3518" spans="1:4">
      <c r="A3518" s="29">
        <v>43526</v>
      </c>
      <c r="B3518" t="s">
        <v>341</v>
      </c>
      <c r="C3518">
        <v>5.71</v>
      </c>
      <c r="D3518">
        <v>98.320000000000007</v>
      </c>
    </row>
    <row r="3519" spans="1:4">
      <c r="A3519" s="29">
        <v>43526</v>
      </c>
      <c r="B3519" t="s">
        <v>342</v>
      </c>
      <c r="C3519">
        <v>12.51</v>
      </c>
      <c r="D3519">
        <v>91.52</v>
      </c>
    </row>
    <row r="3520" spans="1:4">
      <c r="A3520" s="29">
        <v>43526</v>
      </c>
      <c r="B3520" t="s">
        <v>343</v>
      </c>
      <c r="C3520">
        <v>22.38</v>
      </c>
      <c r="D3520">
        <v>81.650000000000006</v>
      </c>
    </row>
    <row r="3521" spans="1:4">
      <c r="A3521" s="29">
        <v>43526</v>
      </c>
      <c r="B3521" t="s">
        <v>344</v>
      </c>
      <c r="C3521">
        <v>22.8</v>
      </c>
      <c r="D3521">
        <v>81.23</v>
      </c>
    </row>
    <row r="3522" spans="1:4">
      <c r="A3522" s="29">
        <v>43526</v>
      </c>
      <c r="B3522" t="s">
        <v>345</v>
      </c>
      <c r="C3522">
        <v>22.86</v>
      </c>
      <c r="D3522">
        <v>81.17</v>
      </c>
    </row>
    <row r="3523" spans="1:4">
      <c r="A3523" s="29">
        <v>43526</v>
      </c>
      <c r="B3523" t="s">
        <v>346</v>
      </c>
      <c r="C3523">
        <v>6.66</v>
      </c>
      <c r="D3523">
        <v>97.37</v>
      </c>
    </row>
    <row r="3524" spans="1:4">
      <c r="A3524" s="29">
        <v>43526</v>
      </c>
      <c r="B3524" t="s">
        <v>347</v>
      </c>
      <c r="C3524">
        <v>5.86</v>
      </c>
      <c r="D3524">
        <v>98.17</v>
      </c>
    </row>
    <row r="3525" spans="1:4">
      <c r="A3525" s="29">
        <v>43526</v>
      </c>
      <c r="B3525" t="s">
        <v>348</v>
      </c>
      <c r="C3525">
        <v>5.79</v>
      </c>
      <c r="D3525">
        <v>98.24</v>
      </c>
    </row>
    <row r="3526" spans="1:4">
      <c r="A3526" s="29">
        <v>43526</v>
      </c>
      <c r="B3526" t="s">
        <v>349</v>
      </c>
      <c r="C3526">
        <v>5.75</v>
      </c>
      <c r="D3526">
        <v>98.28</v>
      </c>
    </row>
    <row r="3527" spans="1:4">
      <c r="A3527" s="29">
        <v>43526</v>
      </c>
      <c r="B3527" t="s">
        <v>350</v>
      </c>
      <c r="C3527">
        <v>5.72</v>
      </c>
      <c r="D3527">
        <v>98.31</v>
      </c>
    </row>
    <row r="3528" spans="1:4">
      <c r="A3528" s="29">
        <v>43526</v>
      </c>
      <c r="B3528" t="s">
        <v>351</v>
      </c>
      <c r="C3528">
        <v>5.71</v>
      </c>
      <c r="D3528">
        <v>98.320000000000007</v>
      </c>
    </row>
    <row r="3529" spans="1:4">
      <c r="A3529" s="29">
        <v>43526</v>
      </c>
      <c r="B3529" t="s">
        <v>352</v>
      </c>
      <c r="C3529">
        <v>5.7</v>
      </c>
      <c r="D3529">
        <v>98.33</v>
      </c>
    </row>
    <row r="3530" spans="1:4">
      <c r="A3530" s="29">
        <v>43526</v>
      </c>
      <c r="B3530" t="s">
        <v>353</v>
      </c>
      <c r="C3530">
        <v>5.68</v>
      </c>
      <c r="D3530">
        <v>98.35</v>
      </c>
    </row>
    <row r="3531" spans="1:4">
      <c r="A3531" s="29">
        <v>43526</v>
      </c>
      <c r="B3531" t="s">
        <v>354</v>
      </c>
      <c r="C3531">
        <v>5.67</v>
      </c>
      <c r="D3531">
        <v>98.36</v>
      </c>
    </row>
    <row r="3532" spans="1:4">
      <c r="A3532" s="29">
        <v>43526</v>
      </c>
      <c r="B3532" t="s">
        <v>355</v>
      </c>
      <c r="C3532">
        <v>5.66</v>
      </c>
      <c r="D3532">
        <v>98.37</v>
      </c>
    </row>
    <row r="3533" spans="1:4">
      <c r="A3533" s="29">
        <v>43526</v>
      </c>
      <c r="B3533" t="s">
        <v>356</v>
      </c>
      <c r="C3533">
        <v>5.73</v>
      </c>
      <c r="D3533">
        <v>98.3</v>
      </c>
    </row>
    <row r="3534" spans="1:4">
      <c r="A3534" s="29">
        <v>43526</v>
      </c>
      <c r="B3534" t="s">
        <v>357</v>
      </c>
      <c r="C3534">
        <v>6</v>
      </c>
      <c r="D3534">
        <v>98.03</v>
      </c>
    </row>
    <row r="3535" spans="1:4">
      <c r="A3535" s="29">
        <v>43526</v>
      </c>
      <c r="B3535" t="s">
        <v>358</v>
      </c>
      <c r="C3535">
        <v>6.12</v>
      </c>
      <c r="D3535">
        <v>97.91</v>
      </c>
    </row>
    <row r="3536" spans="1:4">
      <c r="A3536" s="29">
        <v>43526</v>
      </c>
      <c r="B3536" t="s">
        <v>359</v>
      </c>
      <c r="C3536">
        <v>6.18</v>
      </c>
      <c r="D3536">
        <v>97.85</v>
      </c>
    </row>
    <row r="3537" spans="1:4">
      <c r="A3537" s="29">
        <v>43526</v>
      </c>
      <c r="B3537" t="s">
        <v>360</v>
      </c>
      <c r="C3537">
        <v>6.21</v>
      </c>
      <c r="D3537">
        <v>97.820000000000007</v>
      </c>
    </row>
    <row r="3538" spans="1:4">
      <c r="A3538" s="29">
        <v>43526</v>
      </c>
      <c r="B3538" t="s">
        <v>361</v>
      </c>
      <c r="C3538">
        <v>6.25</v>
      </c>
      <c r="D3538">
        <v>97.78</v>
      </c>
    </row>
    <row r="3539" spans="1:4">
      <c r="A3539" s="29">
        <v>43526</v>
      </c>
      <c r="B3539" t="s">
        <v>362</v>
      </c>
      <c r="C3539">
        <v>6.27</v>
      </c>
      <c r="D3539">
        <v>97.76</v>
      </c>
    </row>
    <row r="3540" spans="1:4">
      <c r="A3540" s="29">
        <v>43526</v>
      </c>
      <c r="B3540" t="s">
        <v>363</v>
      </c>
      <c r="C3540">
        <v>6.29</v>
      </c>
      <c r="D3540">
        <v>97.74</v>
      </c>
    </row>
    <row r="3541" spans="1:4">
      <c r="A3541" s="29">
        <v>43526</v>
      </c>
      <c r="B3541" t="s">
        <v>364</v>
      </c>
      <c r="C3541">
        <v>6.31</v>
      </c>
      <c r="D3541">
        <v>97.72</v>
      </c>
    </row>
    <row r="3542" spans="1:4">
      <c r="A3542" s="29">
        <v>43526</v>
      </c>
      <c r="B3542" t="s">
        <v>365</v>
      </c>
      <c r="C3542">
        <v>6.32</v>
      </c>
      <c r="D3542">
        <v>97.710000000000008</v>
      </c>
    </row>
    <row r="3543" spans="1:4">
      <c r="A3543" s="29">
        <v>43526</v>
      </c>
      <c r="B3543" t="s">
        <v>366</v>
      </c>
      <c r="C3543">
        <v>6.33</v>
      </c>
      <c r="D3543">
        <v>97.7</v>
      </c>
    </row>
    <row r="3544" spans="1:4">
      <c r="A3544" s="29">
        <v>43526</v>
      </c>
      <c r="B3544" t="s">
        <v>367</v>
      </c>
      <c r="C3544">
        <v>6.35</v>
      </c>
      <c r="D3544">
        <v>97.68</v>
      </c>
    </row>
    <row r="3545" spans="1:4">
      <c r="A3545" s="29">
        <v>43526</v>
      </c>
      <c r="B3545" t="s">
        <v>368</v>
      </c>
      <c r="C3545">
        <v>6.36</v>
      </c>
      <c r="D3545">
        <v>97.67</v>
      </c>
    </row>
    <row r="3546" spans="1:4">
      <c r="A3546" s="29">
        <v>43526</v>
      </c>
      <c r="B3546" t="s">
        <v>369</v>
      </c>
      <c r="C3546">
        <v>6.37</v>
      </c>
      <c r="D3546">
        <v>97.66</v>
      </c>
    </row>
    <row r="3547" spans="1:4">
      <c r="A3547" s="29">
        <v>43526</v>
      </c>
      <c r="B3547" t="s">
        <v>370</v>
      </c>
      <c r="C3547">
        <v>6.38</v>
      </c>
      <c r="D3547">
        <v>97.65</v>
      </c>
    </row>
    <row r="3548" spans="1:4">
      <c r="A3548" s="29">
        <v>43526</v>
      </c>
      <c r="B3548" t="s">
        <v>371</v>
      </c>
      <c r="C3548">
        <v>6.39</v>
      </c>
      <c r="D3548">
        <v>97.64</v>
      </c>
    </row>
    <row r="3549" spans="1:4">
      <c r="A3549" s="29">
        <v>43526</v>
      </c>
      <c r="B3549" t="s">
        <v>372</v>
      </c>
      <c r="C3549">
        <v>6.39</v>
      </c>
      <c r="D3549">
        <v>97.64</v>
      </c>
    </row>
    <row r="3550" spans="1:4">
      <c r="A3550" s="29">
        <v>43526</v>
      </c>
      <c r="B3550" t="s">
        <v>373</v>
      </c>
      <c r="C3550">
        <v>6.4</v>
      </c>
      <c r="D3550">
        <v>97.63</v>
      </c>
    </row>
    <row r="3551" spans="1:4">
      <c r="A3551" s="29">
        <v>43526</v>
      </c>
      <c r="B3551" t="s">
        <v>374</v>
      </c>
      <c r="C3551">
        <v>6.4</v>
      </c>
      <c r="D3551">
        <v>97.63</v>
      </c>
    </row>
    <row r="3552" spans="1:4">
      <c r="A3552" s="29">
        <v>43526</v>
      </c>
      <c r="B3552" t="s">
        <v>375</v>
      </c>
      <c r="C3552">
        <v>6.34</v>
      </c>
      <c r="D3552">
        <v>97.69</v>
      </c>
    </row>
    <row r="3553" spans="1:4">
      <c r="A3553" s="29">
        <v>43526</v>
      </c>
      <c r="B3553" t="s">
        <v>280</v>
      </c>
      <c r="C3553">
        <v>6.06</v>
      </c>
      <c r="D3553">
        <v>97.97</v>
      </c>
    </row>
    <row r="3554" spans="1:4">
      <c r="A3554" s="29">
        <v>43526</v>
      </c>
      <c r="B3554" t="s">
        <v>281</v>
      </c>
      <c r="C3554">
        <v>5.94</v>
      </c>
      <c r="D3554">
        <v>98.09</v>
      </c>
    </row>
    <row r="3555" spans="1:4">
      <c r="A3555" s="29">
        <v>43526</v>
      </c>
      <c r="B3555" t="s">
        <v>282</v>
      </c>
      <c r="C3555">
        <v>6.09</v>
      </c>
      <c r="D3555">
        <v>97.94</v>
      </c>
    </row>
    <row r="3556" spans="1:4">
      <c r="A3556" s="29">
        <v>43526</v>
      </c>
      <c r="B3556" t="s">
        <v>283</v>
      </c>
      <c r="C3556">
        <v>6.25</v>
      </c>
      <c r="D3556">
        <v>97.78</v>
      </c>
    </row>
    <row r="3557" spans="1:4">
      <c r="A3557" s="29">
        <v>43526</v>
      </c>
      <c r="B3557" t="s">
        <v>284</v>
      </c>
      <c r="C3557">
        <v>6.31</v>
      </c>
      <c r="D3557">
        <v>97.72</v>
      </c>
    </row>
    <row r="3558" spans="1:4">
      <c r="A3558" s="29">
        <v>43526</v>
      </c>
      <c r="B3558" t="s">
        <v>285</v>
      </c>
      <c r="C3558">
        <v>6.34</v>
      </c>
      <c r="D3558">
        <v>97.69</v>
      </c>
    </row>
    <row r="3559" spans="1:4">
      <c r="A3559" s="29">
        <v>43526</v>
      </c>
      <c r="B3559" t="s">
        <v>286</v>
      </c>
      <c r="C3559">
        <v>6.36</v>
      </c>
      <c r="D3559">
        <v>97.67</v>
      </c>
    </row>
    <row r="3560" spans="1:4">
      <c r="A3560" s="29">
        <v>43526</v>
      </c>
      <c r="B3560" t="s">
        <v>287</v>
      </c>
      <c r="C3560">
        <v>6.38</v>
      </c>
      <c r="D3560">
        <v>97.65</v>
      </c>
    </row>
    <row r="3561" spans="1:4">
      <c r="A3561" s="29">
        <v>43526</v>
      </c>
      <c r="B3561" t="s">
        <v>288</v>
      </c>
      <c r="C3561">
        <v>6.39</v>
      </c>
      <c r="D3561">
        <v>97.64</v>
      </c>
    </row>
    <row r="3562" spans="1:4">
      <c r="A3562" s="29">
        <v>43526</v>
      </c>
      <c r="B3562" t="s">
        <v>289</v>
      </c>
      <c r="C3562">
        <v>6.39</v>
      </c>
      <c r="D3562">
        <v>97.64</v>
      </c>
    </row>
    <row r="3563" spans="1:4">
      <c r="A3563" s="29">
        <v>43526</v>
      </c>
      <c r="B3563" t="s">
        <v>290</v>
      </c>
      <c r="C3563">
        <v>6.39</v>
      </c>
      <c r="D3563">
        <v>97.64</v>
      </c>
    </row>
    <row r="3564" spans="1:4">
      <c r="A3564" s="29">
        <v>43526</v>
      </c>
      <c r="B3564" t="s">
        <v>291</v>
      </c>
      <c r="C3564">
        <v>6.41</v>
      </c>
      <c r="D3564">
        <v>97.62</v>
      </c>
    </row>
    <row r="3565" spans="1:4">
      <c r="A3565" s="29">
        <v>43526</v>
      </c>
      <c r="B3565" t="s">
        <v>292</v>
      </c>
      <c r="C3565">
        <v>6.41</v>
      </c>
      <c r="D3565">
        <v>97.62</v>
      </c>
    </row>
    <row r="3566" spans="1:4">
      <c r="A3566" s="29">
        <v>43526</v>
      </c>
      <c r="B3566" t="s">
        <v>293</v>
      </c>
      <c r="C3566">
        <v>6.41</v>
      </c>
      <c r="D3566">
        <v>97.62</v>
      </c>
    </row>
    <row r="3567" spans="1:4">
      <c r="A3567" s="29">
        <v>43526</v>
      </c>
      <c r="B3567" t="s">
        <v>294</v>
      </c>
      <c r="C3567">
        <v>6.41</v>
      </c>
      <c r="D3567">
        <v>97.62</v>
      </c>
    </row>
    <row r="3568" spans="1:4">
      <c r="A3568" s="29">
        <v>43526</v>
      </c>
      <c r="B3568" t="s">
        <v>295</v>
      </c>
      <c r="C3568">
        <v>6.41</v>
      </c>
      <c r="D3568">
        <v>97.62</v>
      </c>
    </row>
    <row r="3569" spans="1:4">
      <c r="A3569" s="29">
        <v>43526</v>
      </c>
      <c r="B3569" t="s">
        <v>296</v>
      </c>
      <c r="C3569">
        <v>6.42</v>
      </c>
      <c r="D3569">
        <v>97.61</v>
      </c>
    </row>
    <row r="3570" spans="1:4">
      <c r="A3570" s="29">
        <v>43526</v>
      </c>
      <c r="B3570" t="s">
        <v>297</v>
      </c>
      <c r="C3570">
        <v>6.43</v>
      </c>
      <c r="D3570">
        <v>97.6</v>
      </c>
    </row>
    <row r="3571" spans="1:4">
      <c r="A3571" s="29">
        <v>43526</v>
      </c>
      <c r="B3571" t="s">
        <v>298</v>
      </c>
      <c r="C3571">
        <v>6.42</v>
      </c>
      <c r="D3571">
        <v>97.61</v>
      </c>
    </row>
    <row r="3572" spans="1:4">
      <c r="A3572" s="29">
        <v>43526</v>
      </c>
      <c r="B3572" t="s">
        <v>299</v>
      </c>
      <c r="C3572">
        <v>6.42</v>
      </c>
      <c r="D3572">
        <v>97.61</v>
      </c>
    </row>
    <row r="3573" spans="1:4">
      <c r="A3573" s="29">
        <v>43526</v>
      </c>
      <c r="B3573" t="s">
        <v>300</v>
      </c>
      <c r="C3573">
        <v>6.43</v>
      </c>
      <c r="D3573">
        <v>97.6</v>
      </c>
    </row>
    <row r="3574" spans="1:4">
      <c r="A3574" s="29">
        <v>43526</v>
      </c>
      <c r="B3574" t="s">
        <v>301</v>
      </c>
      <c r="C3574">
        <v>6.39</v>
      </c>
      <c r="D3574">
        <v>97.64</v>
      </c>
    </row>
    <row r="3575" spans="1:4">
      <c r="A3575" s="29">
        <v>43526</v>
      </c>
      <c r="B3575" t="s">
        <v>302</v>
      </c>
      <c r="C3575">
        <v>6.1</v>
      </c>
      <c r="D3575">
        <v>97.93</v>
      </c>
    </row>
    <row r="3576" spans="1:4">
      <c r="A3576" s="29">
        <v>43526</v>
      </c>
      <c r="B3576" t="s">
        <v>303</v>
      </c>
      <c r="C3576">
        <v>5.98</v>
      </c>
      <c r="D3576">
        <v>98.05</v>
      </c>
    </row>
    <row r="3577" spans="1:4">
      <c r="A3577" s="29">
        <v>43526</v>
      </c>
      <c r="B3577" t="s">
        <v>304</v>
      </c>
      <c r="C3577">
        <v>11.28</v>
      </c>
      <c r="D3577">
        <v>92.75</v>
      </c>
    </row>
    <row r="3578" spans="1:4">
      <c r="A3578" s="29">
        <v>43526</v>
      </c>
      <c r="B3578" t="s">
        <v>305</v>
      </c>
      <c r="C3578">
        <v>22.44</v>
      </c>
      <c r="D3578">
        <v>81.59</v>
      </c>
    </row>
    <row r="3579" spans="1:4">
      <c r="A3579" s="29">
        <v>43526</v>
      </c>
      <c r="B3579" t="s">
        <v>306</v>
      </c>
      <c r="C3579">
        <v>22.89</v>
      </c>
      <c r="D3579">
        <v>81.14</v>
      </c>
    </row>
    <row r="3580" spans="1:4">
      <c r="A3580" s="29">
        <v>43526</v>
      </c>
      <c r="B3580" t="s">
        <v>307</v>
      </c>
      <c r="C3580">
        <v>6.71</v>
      </c>
      <c r="D3580">
        <v>97.320000000000007</v>
      </c>
    </row>
    <row r="3581" spans="1:4">
      <c r="A3581" s="29">
        <v>43526</v>
      </c>
      <c r="B3581" t="s">
        <v>308</v>
      </c>
      <c r="C3581">
        <v>6.37</v>
      </c>
      <c r="D3581">
        <v>97.66</v>
      </c>
    </row>
    <row r="3582" spans="1:4">
      <c r="A3582" s="29">
        <v>43526</v>
      </c>
      <c r="B3582" t="s">
        <v>309</v>
      </c>
      <c r="C3582">
        <v>6.38</v>
      </c>
      <c r="D3582">
        <v>97.65</v>
      </c>
    </row>
    <row r="3583" spans="1:4">
      <c r="A3583" s="29">
        <v>43526</v>
      </c>
      <c r="B3583" t="s">
        <v>310</v>
      </c>
      <c r="C3583">
        <v>6.39</v>
      </c>
      <c r="D3583">
        <v>97.64</v>
      </c>
    </row>
    <row r="3584" spans="1:4">
      <c r="A3584" s="29">
        <v>43526</v>
      </c>
      <c r="B3584" t="s">
        <v>311</v>
      </c>
      <c r="C3584">
        <v>6.4</v>
      </c>
      <c r="D3584">
        <v>97.63</v>
      </c>
    </row>
    <row r="3585" spans="1:4">
      <c r="A3585" s="29">
        <v>43526</v>
      </c>
      <c r="B3585" t="s">
        <v>312</v>
      </c>
      <c r="C3585">
        <v>6.42</v>
      </c>
      <c r="D3585">
        <v>97.61</v>
      </c>
    </row>
    <row r="3586" spans="1:4">
      <c r="A3586" s="29">
        <v>43526</v>
      </c>
      <c r="B3586" t="s">
        <v>313</v>
      </c>
      <c r="C3586">
        <v>6.42</v>
      </c>
      <c r="D3586">
        <v>97.61</v>
      </c>
    </row>
    <row r="3587" spans="1:4">
      <c r="A3587" s="29">
        <v>43526</v>
      </c>
      <c r="B3587" t="s">
        <v>314</v>
      </c>
      <c r="C3587">
        <v>6.42</v>
      </c>
      <c r="D3587">
        <v>97.61</v>
      </c>
    </row>
    <row r="3588" spans="1:4">
      <c r="A3588" s="29">
        <v>43526</v>
      </c>
      <c r="B3588" t="s">
        <v>315</v>
      </c>
      <c r="C3588">
        <v>6.43</v>
      </c>
      <c r="D3588">
        <v>97.6</v>
      </c>
    </row>
    <row r="3589" spans="1:4">
      <c r="A3589" s="29">
        <v>43526</v>
      </c>
      <c r="B3589" t="s">
        <v>316</v>
      </c>
      <c r="C3589">
        <v>6.44</v>
      </c>
      <c r="D3589">
        <v>97.59</v>
      </c>
    </row>
    <row r="3590" spans="1:4">
      <c r="A3590" s="29">
        <v>43526</v>
      </c>
      <c r="B3590" t="s">
        <v>317</v>
      </c>
      <c r="C3590">
        <v>6.44</v>
      </c>
      <c r="D3590">
        <v>97.59</v>
      </c>
    </row>
    <row r="3591" spans="1:4">
      <c r="A3591" s="29">
        <v>43526</v>
      </c>
      <c r="B3591" t="s">
        <v>318</v>
      </c>
      <c r="C3591">
        <v>6.44</v>
      </c>
      <c r="D3591">
        <v>97.59</v>
      </c>
    </row>
    <row r="3592" spans="1:4">
      <c r="A3592" s="29">
        <v>43526</v>
      </c>
      <c r="B3592" t="s">
        <v>319</v>
      </c>
      <c r="C3592">
        <v>6.45</v>
      </c>
      <c r="D3592">
        <v>97.58</v>
      </c>
    </row>
    <row r="3593" spans="1:4">
      <c r="A3593" s="29">
        <v>43526</v>
      </c>
      <c r="B3593" t="s">
        <v>320</v>
      </c>
      <c r="C3593">
        <v>6.29</v>
      </c>
      <c r="D3593">
        <v>97.74</v>
      </c>
    </row>
    <row r="3594" spans="1:4">
      <c r="A3594" s="29">
        <v>43526</v>
      </c>
      <c r="B3594" t="s">
        <v>321</v>
      </c>
      <c r="C3594">
        <v>6.07</v>
      </c>
      <c r="D3594">
        <v>97.960000000000008</v>
      </c>
    </row>
    <row r="3595" spans="1:4">
      <c r="A3595" s="29">
        <v>43526</v>
      </c>
      <c r="B3595" t="s">
        <v>322</v>
      </c>
      <c r="C3595">
        <v>5.96</v>
      </c>
      <c r="D3595">
        <v>98.070000000000007</v>
      </c>
    </row>
    <row r="3596" spans="1:4">
      <c r="A3596" s="29">
        <v>43526</v>
      </c>
      <c r="B3596" t="s">
        <v>323</v>
      </c>
      <c r="C3596">
        <v>5.91</v>
      </c>
      <c r="D3596">
        <v>98.12</v>
      </c>
    </row>
    <row r="3597" spans="1:4">
      <c r="A3597" s="29">
        <v>43526</v>
      </c>
      <c r="B3597" t="s">
        <v>324</v>
      </c>
      <c r="C3597">
        <v>5.89</v>
      </c>
      <c r="D3597">
        <v>98.14</v>
      </c>
    </row>
    <row r="3598" spans="1:4">
      <c r="A3598" s="29">
        <v>43526</v>
      </c>
      <c r="B3598" t="s">
        <v>325</v>
      </c>
      <c r="C3598">
        <v>6.17</v>
      </c>
      <c r="D3598">
        <v>97.86</v>
      </c>
    </row>
    <row r="3599" spans="1:4">
      <c r="A3599" s="29">
        <v>43526</v>
      </c>
      <c r="B3599" t="s">
        <v>326</v>
      </c>
      <c r="C3599">
        <v>6.26</v>
      </c>
      <c r="D3599">
        <v>97.77</v>
      </c>
    </row>
    <row r="3600" spans="1:4">
      <c r="A3600" s="29">
        <v>43526</v>
      </c>
      <c r="B3600" t="s">
        <v>327</v>
      </c>
      <c r="C3600">
        <v>6.32</v>
      </c>
      <c r="D3600">
        <v>97.710000000000008</v>
      </c>
    </row>
    <row r="3601" spans="1:4">
      <c r="A3601" s="29">
        <v>43526</v>
      </c>
      <c r="B3601" t="s">
        <v>328</v>
      </c>
      <c r="C3601">
        <v>6.32</v>
      </c>
      <c r="D3601">
        <v>97.710000000000008</v>
      </c>
    </row>
    <row r="3602" spans="1:4">
      <c r="A3602" s="29">
        <v>43526</v>
      </c>
      <c r="B3602" t="s">
        <v>329</v>
      </c>
      <c r="C3602">
        <v>6.04</v>
      </c>
      <c r="D3602">
        <v>97.99</v>
      </c>
    </row>
    <row r="3603" spans="1:4">
      <c r="A3603" s="29">
        <v>43527</v>
      </c>
      <c r="B3603" t="s">
        <v>330</v>
      </c>
      <c r="C3603">
        <v>5.93</v>
      </c>
      <c r="D3603">
        <v>98.1</v>
      </c>
    </row>
    <row r="3604" spans="1:4">
      <c r="A3604" s="29">
        <v>43527</v>
      </c>
      <c r="B3604" t="s">
        <v>331</v>
      </c>
      <c r="C3604">
        <v>5.87</v>
      </c>
      <c r="D3604">
        <v>98.16</v>
      </c>
    </row>
    <row r="3605" spans="1:4">
      <c r="A3605" s="29">
        <v>43527</v>
      </c>
      <c r="B3605" t="s">
        <v>332</v>
      </c>
      <c r="C3605">
        <v>5.84</v>
      </c>
      <c r="D3605">
        <v>98.19</v>
      </c>
    </row>
    <row r="3606" spans="1:4">
      <c r="A3606" s="29">
        <v>43527</v>
      </c>
      <c r="B3606" t="s">
        <v>333</v>
      </c>
      <c r="C3606">
        <v>5.81</v>
      </c>
      <c r="D3606">
        <v>98.22</v>
      </c>
    </row>
    <row r="3607" spans="1:4">
      <c r="A3607" s="29">
        <v>43527</v>
      </c>
      <c r="B3607" t="s">
        <v>334</v>
      </c>
      <c r="C3607">
        <v>5.78</v>
      </c>
      <c r="D3607">
        <v>98.25</v>
      </c>
    </row>
    <row r="3608" spans="1:4">
      <c r="A3608" s="29">
        <v>43527</v>
      </c>
      <c r="B3608" t="s">
        <v>335</v>
      </c>
      <c r="C3608">
        <v>5.77</v>
      </c>
      <c r="D3608">
        <v>98.26</v>
      </c>
    </row>
    <row r="3609" spans="1:4">
      <c r="A3609" s="29">
        <v>43527</v>
      </c>
      <c r="B3609" t="s">
        <v>336</v>
      </c>
      <c r="C3609">
        <v>17.23</v>
      </c>
      <c r="D3609">
        <v>86.8</v>
      </c>
    </row>
    <row r="3610" spans="1:4">
      <c r="A3610" s="29">
        <v>43527</v>
      </c>
      <c r="B3610" t="s">
        <v>337</v>
      </c>
      <c r="C3610">
        <v>18.61</v>
      </c>
      <c r="D3610">
        <v>85.42</v>
      </c>
    </row>
    <row r="3611" spans="1:4">
      <c r="A3611" s="29">
        <v>43527</v>
      </c>
      <c r="B3611" t="s">
        <v>338</v>
      </c>
      <c r="C3611">
        <v>18.61</v>
      </c>
      <c r="D3611">
        <v>85.42</v>
      </c>
    </row>
    <row r="3612" spans="1:4">
      <c r="A3612" s="29">
        <v>43527</v>
      </c>
      <c r="B3612" t="s">
        <v>339</v>
      </c>
      <c r="C3612">
        <v>18.579999999999998</v>
      </c>
      <c r="D3612">
        <v>85.45</v>
      </c>
    </row>
    <row r="3613" spans="1:4">
      <c r="A3613" s="29">
        <v>43527</v>
      </c>
      <c r="B3613" t="s">
        <v>340</v>
      </c>
      <c r="C3613">
        <v>18.52</v>
      </c>
      <c r="D3613">
        <v>85.51</v>
      </c>
    </row>
    <row r="3614" spans="1:4">
      <c r="A3614" s="29">
        <v>43527</v>
      </c>
      <c r="B3614" t="s">
        <v>341</v>
      </c>
      <c r="C3614">
        <v>6.87</v>
      </c>
      <c r="D3614">
        <v>97.16</v>
      </c>
    </row>
    <row r="3615" spans="1:4">
      <c r="A3615" s="29">
        <v>43527</v>
      </c>
      <c r="B3615" t="s">
        <v>342</v>
      </c>
      <c r="C3615">
        <v>5.9</v>
      </c>
      <c r="D3615">
        <v>98.13</v>
      </c>
    </row>
    <row r="3616" spans="1:4">
      <c r="A3616" s="29">
        <v>43527</v>
      </c>
      <c r="B3616" t="s">
        <v>343</v>
      </c>
      <c r="C3616">
        <v>5.83</v>
      </c>
      <c r="D3616">
        <v>98.2</v>
      </c>
    </row>
    <row r="3617" spans="1:4">
      <c r="A3617" s="29">
        <v>43527</v>
      </c>
      <c r="B3617" t="s">
        <v>344</v>
      </c>
      <c r="C3617">
        <v>5.78</v>
      </c>
      <c r="D3617">
        <v>98.25</v>
      </c>
    </row>
    <row r="3618" spans="1:4">
      <c r="A3618" s="29">
        <v>43527</v>
      </c>
      <c r="B3618" t="s">
        <v>345</v>
      </c>
      <c r="C3618">
        <v>5.76</v>
      </c>
      <c r="D3618">
        <v>98.27</v>
      </c>
    </row>
    <row r="3619" spans="1:4">
      <c r="A3619" s="29">
        <v>43527</v>
      </c>
      <c r="B3619" t="s">
        <v>346</v>
      </c>
      <c r="C3619">
        <v>5.74</v>
      </c>
      <c r="D3619">
        <v>98.29</v>
      </c>
    </row>
    <row r="3620" spans="1:4">
      <c r="A3620" s="29">
        <v>43527</v>
      </c>
      <c r="B3620" t="s">
        <v>347</v>
      </c>
      <c r="C3620">
        <v>5.72</v>
      </c>
      <c r="D3620">
        <v>98.31</v>
      </c>
    </row>
    <row r="3621" spans="1:4">
      <c r="A3621" s="29">
        <v>43527</v>
      </c>
      <c r="B3621" t="s">
        <v>348</v>
      </c>
      <c r="C3621">
        <v>5.71</v>
      </c>
      <c r="D3621">
        <v>98.320000000000007</v>
      </c>
    </row>
    <row r="3622" spans="1:4">
      <c r="A3622" s="29">
        <v>43527</v>
      </c>
      <c r="B3622" t="s">
        <v>349</v>
      </c>
      <c r="C3622">
        <v>5.7</v>
      </c>
      <c r="D3622">
        <v>98.33</v>
      </c>
    </row>
    <row r="3623" spans="1:4">
      <c r="A3623" s="29">
        <v>43527</v>
      </c>
      <c r="B3623" t="s">
        <v>350</v>
      </c>
      <c r="C3623">
        <v>5.69</v>
      </c>
      <c r="D3623">
        <v>98.34</v>
      </c>
    </row>
    <row r="3624" spans="1:4">
      <c r="A3624" s="29">
        <v>43527</v>
      </c>
      <c r="B3624" t="s">
        <v>351</v>
      </c>
      <c r="C3624">
        <v>5.68</v>
      </c>
      <c r="D3624">
        <v>98.35</v>
      </c>
    </row>
    <row r="3625" spans="1:4">
      <c r="A3625" s="29">
        <v>43527</v>
      </c>
      <c r="B3625" t="s">
        <v>352</v>
      </c>
      <c r="C3625">
        <v>5.68</v>
      </c>
      <c r="D3625">
        <v>98.35</v>
      </c>
    </row>
    <row r="3626" spans="1:4">
      <c r="A3626" s="29">
        <v>43527</v>
      </c>
      <c r="B3626" t="s">
        <v>353</v>
      </c>
      <c r="C3626">
        <v>5.67</v>
      </c>
      <c r="D3626">
        <v>98.36</v>
      </c>
    </row>
    <row r="3627" spans="1:4">
      <c r="A3627" s="29">
        <v>43527</v>
      </c>
      <c r="B3627" t="s">
        <v>354</v>
      </c>
      <c r="C3627">
        <v>5.66</v>
      </c>
      <c r="D3627">
        <v>98.37</v>
      </c>
    </row>
    <row r="3628" spans="1:4">
      <c r="A3628" s="29">
        <v>43527</v>
      </c>
      <c r="B3628" t="s">
        <v>355</v>
      </c>
      <c r="C3628">
        <v>5.97</v>
      </c>
      <c r="D3628">
        <v>98.06</v>
      </c>
    </row>
    <row r="3629" spans="1:4">
      <c r="A3629" s="29">
        <v>43527</v>
      </c>
      <c r="B3629" t="s">
        <v>356</v>
      </c>
      <c r="C3629">
        <v>6.11</v>
      </c>
      <c r="D3629">
        <v>97.92</v>
      </c>
    </row>
    <row r="3630" spans="1:4">
      <c r="A3630" s="29">
        <v>43527</v>
      </c>
      <c r="B3630" t="s">
        <v>357</v>
      </c>
      <c r="C3630">
        <v>6.17</v>
      </c>
      <c r="D3630">
        <v>97.86</v>
      </c>
    </row>
    <row r="3631" spans="1:4">
      <c r="A3631" s="29">
        <v>43527</v>
      </c>
      <c r="B3631" t="s">
        <v>358</v>
      </c>
      <c r="C3631">
        <v>6</v>
      </c>
      <c r="D3631">
        <v>98.03</v>
      </c>
    </row>
    <row r="3632" spans="1:4">
      <c r="A3632" s="29">
        <v>43527</v>
      </c>
      <c r="B3632" t="s">
        <v>359</v>
      </c>
      <c r="C3632">
        <v>5.84</v>
      </c>
      <c r="D3632">
        <v>98.19</v>
      </c>
    </row>
    <row r="3633" spans="1:4">
      <c r="A3633" s="29">
        <v>43527</v>
      </c>
      <c r="B3633" t="s">
        <v>360</v>
      </c>
      <c r="C3633">
        <v>5.78</v>
      </c>
      <c r="D3633">
        <v>98.25</v>
      </c>
    </row>
    <row r="3634" spans="1:4">
      <c r="A3634" s="29">
        <v>43527</v>
      </c>
      <c r="B3634" t="s">
        <v>361</v>
      </c>
      <c r="C3634">
        <v>5.75</v>
      </c>
      <c r="D3634">
        <v>98.28</v>
      </c>
    </row>
    <row r="3635" spans="1:4">
      <c r="A3635" s="29">
        <v>43527</v>
      </c>
      <c r="B3635" t="s">
        <v>362</v>
      </c>
      <c r="C3635">
        <v>5.78</v>
      </c>
      <c r="D3635">
        <v>98.25</v>
      </c>
    </row>
    <row r="3636" spans="1:4">
      <c r="A3636" s="29">
        <v>43527</v>
      </c>
      <c r="B3636" t="s">
        <v>363</v>
      </c>
      <c r="C3636">
        <v>6.06</v>
      </c>
      <c r="D3636">
        <v>97.97</v>
      </c>
    </row>
    <row r="3637" spans="1:4">
      <c r="A3637" s="29">
        <v>43527</v>
      </c>
      <c r="B3637" t="s">
        <v>364</v>
      </c>
      <c r="C3637">
        <v>6.17</v>
      </c>
      <c r="D3637">
        <v>97.86</v>
      </c>
    </row>
    <row r="3638" spans="1:4">
      <c r="A3638" s="29">
        <v>43527</v>
      </c>
      <c r="B3638" t="s">
        <v>365</v>
      </c>
      <c r="C3638">
        <v>6.22</v>
      </c>
      <c r="D3638">
        <v>97.81</v>
      </c>
    </row>
    <row r="3639" spans="1:4">
      <c r="A3639" s="29">
        <v>43527</v>
      </c>
      <c r="B3639" t="s">
        <v>366</v>
      </c>
      <c r="C3639">
        <v>6.25</v>
      </c>
      <c r="D3639">
        <v>97.78</v>
      </c>
    </row>
    <row r="3640" spans="1:4">
      <c r="A3640" s="29">
        <v>43527</v>
      </c>
      <c r="B3640" t="s">
        <v>367</v>
      </c>
      <c r="C3640">
        <v>6.29</v>
      </c>
      <c r="D3640">
        <v>97.74</v>
      </c>
    </row>
    <row r="3641" spans="1:4">
      <c r="A3641" s="29">
        <v>43527</v>
      </c>
      <c r="B3641" t="s">
        <v>368</v>
      </c>
      <c r="C3641">
        <v>6.32</v>
      </c>
      <c r="D3641">
        <v>97.710000000000008</v>
      </c>
    </row>
    <row r="3642" spans="1:4">
      <c r="A3642" s="29">
        <v>43527</v>
      </c>
      <c r="B3642" t="s">
        <v>369</v>
      </c>
      <c r="C3642">
        <v>6.34</v>
      </c>
      <c r="D3642">
        <v>97.69</v>
      </c>
    </row>
    <row r="3643" spans="1:4">
      <c r="A3643" s="29">
        <v>43527</v>
      </c>
      <c r="B3643" t="s">
        <v>370</v>
      </c>
      <c r="C3643">
        <v>6.34</v>
      </c>
      <c r="D3643">
        <v>97.69</v>
      </c>
    </row>
    <row r="3644" spans="1:4">
      <c r="A3644" s="29">
        <v>43527</v>
      </c>
      <c r="B3644" t="s">
        <v>371</v>
      </c>
      <c r="C3644">
        <v>6.36</v>
      </c>
      <c r="D3644">
        <v>97.67</v>
      </c>
    </row>
    <row r="3645" spans="1:4">
      <c r="A3645" s="29">
        <v>43527</v>
      </c>
      <c r="B3645" t="s">
        <v>372</v>
      </c>
      <c r="C3645">
        <v>6.37</v>
      </c>
      <c r="D3645">
        <v>97.66</v>
      </c>
    </row>
    <row r="3646" spans="1:4">
      <c r="A3646" s="29">
        <v>43527</v>
      </c>
      <c r="B3646" t="s">
        <v>373</v>
      </c>
      <c r="C3646">
        <v>6.38</v>
      </c>
      <c r="D3646">
        <v>97.65</v>
      </c>
    </row>
    <row r="3647" spans="1:4">
      <c r="A3647" s="29">
        <v>43527</v>
      </c>
      <c r="B3647" t="s">
        <v>374</v>
      </c>
      <c r="C3647">
        <v>6.38</v>
      </c>
      <c r="D3647">
        <v>97.65</v>
      </c>
    </row>
    <row r="3648" spans="1:4">
      <c r="A3648" s="29">
        <v>43527</v>
      </c>
      <c r="B3648" t="s">
        <v>375</v>
      </c>
      <c r="C3648">
        <v>6.39</v>
      </c>
      <c r="D3648">
        <v>97.64</v>
      </c>
    </row>
    <row r="3649" spans="1:4">
      <c r="A3649" s="29">
        <v>43527</v>
      </c>
      <c r="B3649" t="s">
        <v>280</v>
      </c>
      <c r="C3649">
        <v>6.4</v>
      </c>
      <c r="D3649">
        <v>97.63</v>
      </c>
    </row>
    <row r="3650" spans="1:4">
      <c r="A3650" s="29">
        <v>43527</v>
      </c>
      <c r="B3650" t="s">
        <v>281</v>
      </c>
      <c r="C3650">
        <v>6.41</v>
      </c>
      <c r="D3650">
        <v>97.62</v>
      </c>
    </row>
    <row r="3651" spans="1:4">
      <c r="A3651" s="29">
        <v>43527</v>
      </c>
      <c r="B3651" t="s">
        <v>282</v>
      </c>
      <c r="C3651">
        <v>6.41</v>
      </c>
      <c r="D3651">
        <v>97.62</v>
      </c>
    </row>
    <row r="3652" spans="1:4">
      <c r="A3652" s="29">
        <v>43527</v>
      </c>
      <c r="B3652" t="s">
        <v>283</v>
      </c>
      <c r="C3652">
        <v>6.42</v>
      </c>
      <c r="D3652">
        <v>97.61</v>
      </c>
    </row>
    <row r="3653" spans="1:4">
      <c r="A3653" s="29">
        <v>43527</v>
      </c>
      <c r="B3653" t="s">
        <v>284</v>
      </c>
      <c r="C3653">
        <v>6.42</v>
      </c>
      <c r="D3653">
        <v>97.61</v>
      </c>
    </row>
    <row r="3654" spans="1:4">
      <c r="A3654" s="29">
        <v>43527</v>
      </c>
      <c r="B3654" t="s">
        <v>285</v>
      </c>
      <c r="C3654">
        <v>6.42</v>
      </c>
      <c r="D3654">
        <v>97.61</v>
      </c>
    </row>
    <row r="3655" spans="1:4">
      <c r="A3655" s="29">
        <v>43527</v>
      </c>
      <c r="B3655" t="s">
        <v>286</v>
      </c>
      <c r="C3655">
        <v>6.42</v>
      </c>
      <c r="D3655">
        <v>97.61</v>
      </c>
    </row>
    <row r="3656" spans="1:4">
      <c r="A3656" s="29">
        <v>43527</v>
      </c>
      <c r="B3656" t="s">
        <v>287</v>
      </c>
      <c r="C3656">
        <v>6.43</v>
      </c>
      <c r="D3656">
        <v>97.6</v>
      </c>
    </row>
    <row r="3657" spans="1:4">
      <c r="A3657" s="29">
        <v>43527</v>
      </c>
      <c r="B3657" t="s">
        <v>288</v>
      </c>
      <c r="C3657">
        <v>6.44</v>
      </c>
      <c r="D3657">
        <v>97.59</v>
      </c>
    </row>
    <row r="3658" spans="1:4">
      <c r="A3658" s="29">
        <v>43527</v>
      </c>
      <c r="B3658" t="s">
        <v>289</v>
      </c>
      <c r="C3658">
        <v>6.44</v>
      </c>
      <c r="D3658">
        <v>97.59</v>
      </c>
    </row>
    <row r="3659" spans="1:4">
      <c r="A3659" s="29">
        <v>43527</v>
      </c>
      <c r="B3659" t="s">
        <v>290</v>
      </c>
      <c r="C3659">
        <v>6.43</v>
      </c>
      <c r="D3659">
        <v>97.6</v>
      </c>
    </row>
    <row r="3660" spans="1:4">
      <c r="A3660" s="29">
        <v>43527</v>
      </c>
      <c r="B3660" t="s">
        <v>291</v>
      </c>
      <c r="C3660">
        <v>6.44</v>
      </c>
      <c r="D3660">
        <v>97.59</v>
      </c>
    </row>
    <row r="3661" spans="1:4">
      <c r="A3661" s="29">
        <v>43527</v>
      </c>
      <c r="B3661" t="s">
        <v>292</v>
      </c>
      <c r="C3661">
        <v>6.44</v>
      </c>
      <c r="D3661">
        <v>97.59</v>
      </c>
    </row>
    <row r="3662" spans="1:4">
      <c r="A3662" s="29">
        <v>43527</v>
      </c>
      <c r="B3662" t="s">
        <v>293</v>
      </c>
      <c r="C3662">
        <v>6.45</v>
      </c>
      <c r="D3662">
        <v>97.58</v>
      </c>
    </row>
    <row r="3663" spans="1:4">
      <c r="A3663" s="29">
        <v>43527</v>
      </c>
      <c r="B3663" t="s">
        <v>294</v>
      </c>
      <c r="C3663">
        <v>6.44</v>
      </c>
      <c r="D3663">
        <v>97.59</v>
      </c>
    </row>
    <row r="3664" spans="1:4">
      <c r="A3664" s="29">
        <v>43527</v>
      </c>
      <c r="B3664" t="s">
        <v>295</v>
      </c>
      <c r="C3664">
        <v>6.44</v>
      </c>
      <c r="D3664">
        <v>97.59</v>
      </c>
    </row>
    <row r="3665" spans="1:4">
      <c r="A3665" s="29">
        <v>43527</v>
      </c>
      <c r="B3665" t="s">
        <v>296</v>
      </c>
      <c r="C3665">
        <v>6.44</v>
      </c>
      <c r="D3665">
        <v>97.59</v>
      </c>
    </row>
    <row r="3666" spans="1:4">
      <c r="A3666" s="29">
        <v>43527</v>
      </c>
      <c r="B3666" t="s">
        <v>297</v>
      </c>
      <c r="C3666">
        <v>6.19</v>
      </c>
      <c r="D3666">
        <v>97.84</v>
      </c>
    </row>
    <row r="3667" spans="1:4">
      <c r="A3667" s="29">
        <v>43527</v>
      </c>
      <c r="B3667" t="s">
        <v>298</v>
      </c>
      <c r="C3667">
        <v>6.02</v>
      </c>
      <c r="D3667">
        <v>98.01</v>
      </c>
    </row>
    <row r="3668" spans="1:4">
      <c r="A3668" s="29">
        <v>43527</v>
      </c>
      <c r="B3668" t="s">
        <v>299</v>
      </c>
      <c r="C3668">
        <v>5.94</v>
      </c>
      <c r="D3668">
        <v>98.09</v>
      </c>
    </row>
    <row r="3669" spans="1:4">
      <c r="A3669" s="29">
        <v>43527</v>
      </c>
      <c r="B3669" t="s">
        <v>300</v>
      </c>
      <c r="C3669">
        <v>5.88</v>
      </c>
      <c r="D3669">
        <v>98.15</v>
      </c>
    </row>
    <row r="3670" spans="1:4">
      <c r="A3670" s="29">
        <v>43527</v>
      </c>
      <c r="B3670" t="s">
        <v>301</v>
      </c>
      <c r="C3670">
        <v>6.06</v>
      </c>
      <c r="D3670">
        <v>97.97</v>
      </c>
    </row>
    <row r="3671" spans="1:4">
      <c r="A3671" s="29">
        <v>43527</v>
      </c>
      <c r="B3671" t="s">
        <v>302</v>
      </c>
      <c r="C3671">
        <v>6.48</v>
      </c>
      <c r="D3671">
        <v>97.55</v>
      </c>
    </row>
    <row r="3672" spans="1:4">
      <c r="A3672" s="29">
        <v>43527</v>
      </c>
      <c r="B3672" t="s">
        <v>303</v>
      </c>
      <c r="C3672">
        <v>22.44</v>
      </c>
      <c r="D3672">
        <v>81.59</v>
      </c>
    </row>
    <row r="3673" spans="1:4">
      <c r="A3673" s="29">
        <v>43527</v>
      </c>
      <c r="B3673" t="s">
        <v>304</v>
      </c>
      <c r="C3673">
        <v>22.99</v>
      </c>
      <c r="D3673">
        <v>81.040000000000006</v>
      </c>
    </row>
    <row r="3674" spans="1:4">
      <c r="A3674" s="29">
        <v>43527</v>
      </c>
      <c r="B3674" t="s">
        <v>305</v>
      </c>
      <c r="C3674">
        <v>23.02</v>
      </c>
      <c r="D3674">
        <v>81.010000000000005</v>
      </c>
    </row>
    <row r="3675" spans="1:4">
      <c r="A3675" s="29">
        <v>43527</v>
      </c>
      <c r="B3675" t="s">
        <v>306</v>
      </c>
      <c r="C3675">
        <v>22.8</v>
      </c>
      <c r="D3675">
        <v>81.23</v>
      </c>
    </row>
    <row r="3676" spans="1:4">
      <c r="A3676" s="29">
        <v>43527</v>
      </c>
      <c r="B3676" t="s">
        <v>307</v>
      </c>
      <c r="C3676">
        <v>6.77</v>
      </c>
      <c r="D3676">
        <v>97.26</v>
      </c>
    </row>
    <row r="3677" spans="1:4">
      <c r="A3677" s="29">
        <v>43527</v>
      </c>
      <c r="B3677" t="s">
        <v>308</v>
      </c>
      <c r="C3677">
        <v>6.42</v>
      </c>
      <c r="D3677">
        <v>97.61</v>
      </c>
    </row>
    <row r="3678" spans="1:4">
      <c r="A3678" s="29">
        <v>43527</v>
      </c>
      <c r="B3678" t="s">
        <v>309</v>
      </c>
      <c r="C3678">
        <v>6.42</v>
      </c>
      <c r="D3678">
        <v>97.61</v>
      </c>
    </row>
    <row r="3679" spans="1:4">
      <c r="A3679" s="29">
        <v>43527</v>
      </c>
      <c r="B3679" t="s">
        <v>310</v>
      </c>
      <c r="C3679">
        <v>6.41</v>
      </c>
      <c r="D3679">
        <v>97.62</v>
      </c>
    </row>
    <row r="3680" spans="1:4">
      <c r="A3680" s="29">
        <v>43527</v>
      </c>
      <c r="B3680" t="s">
        <v>311</v>
      </c>
      <c r="C3680">
        <v>6.41</v>
      </c>
      <c r="D3680">
        <v>97.62</v>
      </c>
    </row>
    <row r="3681" spans="1:4">
      <c r="A3681" s="29">
        <v>43527</v>
      </c>
      <c r="B3681" t="s">
        <v>312</v>
      </c>
      <c r="C3681">
        <v>6.28</v>
      </c>
      <c r="D3681">
        <v>97.75</v>
      </c>
    </row>
    <row r="3682" spans="1:4">
      <c r="A3682" s="29">
        <v>43527</v>
      </c>
      <c r="B3682" t="s">
        <v>313</v>
      </c>
      <c r="C3682">
        <v>6.04</v>
      </c>
      <c r="D3682">
        <v>97.99</v>
      </c>
    </row>
    <row r="3683" spans="1:4">
      <c r="A3683" s="29">
        <v>43527</v>
      </c>
      <c r="B3683" t="s">
        <v>314</v>
      </c>
      <c r="C3683">
        <v>5.95</v>
      </c>
      <c r="D3683">
        <v>98.08</v>
      </c>
    </row>
    <row r="3684" spans="1:4">
      <c r="A3684" s="29">
        <v>43527</v>
      </c>
      <c r="B3684" t="s">
        <v>315</v>
      </c>
      <c r="C3684">
        <v>6.08</v>
      </c>
      <c r="D3684">
        <v>97.95</v>
      </c>
    </row>
    <row r="3685" spans="1:4">
      <c r="A3685" s="29">
        <v>43527</v>
      </c>
      <c r="B3685" t="s">
        <v>316</v>
      </c>
      <c r="C3685">
        <v>6.26</v>
      </c>
      <c r="D3685">
        <v>97.77</v>
      </c>
    </row>
    <row r="3686" spans="1:4">
      <c r="A3686" s="29">
        <v>43527</v>
      </c>
      <c r="B3686" t="s">
        <v>317</v>
      </c>
      <c r="C3686">
        <v>6.32</v>
      </c>
      <c r="D3686">
        <v>97.710000000000008</v>
      </c>
    </row>
    <row r="3687" spans="1:4">
      <c r="A3687" s="29">
        <v>43527</v>
      </c>
      <c r="B3687" t="s">
        <v>318</v>
      </c>
      <c r="C3687">
        <v>6.35</v>
      </c>
      <c r="D3687">
        <v>97.68</v>
      </c>
    </row>
    <row r="3688" spans="1:4">
      <c r="A3688" s="29">
        <v>43527</v>
      </c>
      <c r="B3688" t="s">
        <v>319</v>
      </c>
      <c r="C3688">
        <v>6.36</v>
      </c>
      <c r="D3688">
        <v>97.67</v>
      </c>
    </row>
    <row r="3689" spans="1:4">
      <c r="A3689" s="29">
        <v>43527</v>
      </c>
      <c r="B3689" t="s">
        <v>320</v>
      </c>
      <c r="C3689">
        <v>6.38</v>
      </c>
      <c r="D3689">
        <v>97.65</v>
      </c>
    </row>
    <row r="3690" spans="1:4">
      <c r="A3690" s="29">
        <v>43527</v>
      </c>
      <c r="B3690" t="s">
        <v>321</v>
      </c>
      <c r="C3690">
        <v>6.39</v>
      </c>
      <c r="D3690">
        <v>97.64</v>
      </c>
    </row>
    <row r="3691" spans="1:4">
      <c r="A3691" s="29">
        <v>43527</v>
      </c>
      <c r="B3691" t="s">
        <v>322</v>
      </c>
      <c r="C3691">
        <v>6.41</v>
      </c>
      <c r="D3691">
        <v>97.62</v>
      </c>
    </row>
    <row r="3692" spans="1:4">
      <c r="A3692" s="29">
        <v>43527</v>
      </c>
      <c r="B3692" t="s">
        <v>323</v>
      </c>
      <c r="C3692">
        <v>6.21</v>
      </c>
      <c r="D3692">
        <v>97.820000000000007</v>
      </c>
    </row>
    <row r="3693" spans="1:4">
      <c r="A3693" s="29">
        <v>43527</v>
      </c>
      <c r="B3693" t="s">
        <v>324</v>
      </c>
      <c r="C3693">
        <v>6.01</v>
      </c>
      <c r="D3693">
        <v>98.02</v>
      </c>
    </row>
    <row r="3694" spans="1:4">
      <c r="A3694" s="29">
        <v>43527</v>
      </c>
      <c r="B3694" t="s">
        <v>325</v>
      </c>
      <c r="C3694">
        <v>5.93</v>
      </c>
      <c r="D3694">
        <v>98.1</v>
      </c>
    </row>
    <row r="3695" spans="1:4">
      <c r="A3695" s="29">
        <v>43527</v>
      </c>
      <c r="B3695" t="s">
        <v>326</v>
      </c>
      <c r="C3695">
        <v>5.88</v>
      </c>
      <c r="D3695">
        <v>98.15</v>
      </c>
    </row>
    <row r="3696" spans="1:4">
      <c r="A3696" s="29">
        <v>43527</v>
      </c>
      <c r="B3696" t="s">
        <v>327</v>
      </c>
      <c r="C3696">
        <v>5.85</v>
      </c>
      <c r="D3696">
        <v>98.18</v>
      </c>
    </row>
    <row r="3697" spans="1:4">
      <c r="A3697" s="29">
        <v>43527</v>
      </c>
      <c r="B3697" t="s">
        <v>328</v>
      </c>
      <c r="C3697">
        <v>5.82</v>
      </c>
      <c r="D3697">
        <v>98.210000000000008</v>
      </c>
    </row>
    <row r="3698" spans="1:4">
      <c r="A3698" s="29">
        <v>43527</v>
      </c>
      <c r="B3698" t="s">
        <v>329</v>
      </c>
      <c r="C3698">
        <v>6.03</v>
      </c>
      <c r="D3698">
        <v>98</v>
      </c>
    </row>
    <row r="3699" spans="1:4">
      <c r="A3699" s="29">
        <v>43528</v>
      </c>
      <c r="B3699" t="s">
        <v>330</v>
      </c>
      <c r="C3699">
        <v>6.51</v>
      </c>
      <c r="D3699">
        <v>97.52</v>
      </c>
    </row>
    <row r="3700" spans="1:4">
      <c r="A3700" s="29">
        <v>43528</v>
      </c>
      <c r="B3700" t="s">
        <v>331</v>
      </c>
      <c r="C3700">
        <v>18.55</v>
      </c>
      <c r="D3700">
        <v>85.48</v>
      </c>
    </row>
    <row r="3701" spans="1:4">
      <c r="A3701" s="29">
        <v>43528</v>
      </c>
      <c r="B3701" t="s">
        <v>332</v>
      </c>
      <c r="C3701">
        <v>18.59</v>
      </c>
      <c r="D3701">
        <v>85.44</v>
      </c>
    </row>
    <row r="3702" spans="1:4">
      <c r="A3702" s="29">
        <v>43528</v>
      </c>
      <c r="B3702" t="s">
        <v>333</v>
      </c>
      <c r="C3702">
        <v>7.64</v>
      </c>
      <c r="D3702">
        <v>96.39</v>
      </c>
    </row>
    <row r="3703" spans="1:4">
      <c r="A3703" s="29">
        <v>43528</v>
      </c>
      <c r="B3703" t="s">
        <v>334</v>
      </c>
      <c r="C3703">
        <v>5.97</v>
      </c>
      <c r="D3703">
        <v>98.06</v>
      </c>
    </row>
    <row r="3704" spans="1:4">
      <c r="A3704" s="29">
        <v>43528</v>
      </c>
      <c r="B3704" t="s">
        <v>335</v>
      </c>
      <c r="C3704">
        <v>5.87</v>
      </c>
      <c r="D3704">
        <v>98.16</v>
      </c>
    </row>
    <row r="3705" spans="1:4">
      <c r="A3705" s="29">
        <v>43528</v>
      </c>
      <c r="B3705" t="s">
        <v>336</v>
      </c>
      <c r="C3705">
        <v>5.82</v>
      </c>
      <c r="D3705">
        <v>98.210000000000008</v>
      </c>
    </row>
    <row r="3706" spans="1:4">
      <c r="A3706" s="29">
        <v>43528</v>
      </c>
      <c r="B3706" t="s">
        <v>337</v>
      </c>
      <c r="C3706">
        <v>5.79</v>
      </c>
      <c r="D3706">
        <v>98.24</v>
      </c>
    </row>
    <row r="3707" spans="1:4">
      <c r="A3707" s="29">
        <v>43528</v>
      </c>
      <c r="B3707" t="s">
        <v>338</v>
      </c>
      <c r="C3707">
        <v>5.77</v>
      </c>
      <c r="D3707">
        <v>98.26</v>
      </c>
    </row>
    <row r="3708" spans="1:4">
      <c r="A3708" s="29">
        <v>43528</v>
      </c>
      <c r="B3708" t="s">
        <v>339</v>
      </c>
      <c r="C3708">
        <v>5.75</v>
      </c>
      <c r="D3708">
        <v>98.28</v>
      </c>
    </row>
    <row r="3709" spans="1:4">
      <c r="A3709" s="29">
        <v>43528</v>
      </c>
      <c r="B3709" t="s">
        <v>340</v>
      </c>
      <c r="C3709">
        <v>5.74</v>
      </c>
      <c r="D3709">
        <v>98.29</v>
      </c>
    </row>
    <row r="3710" spans="1:4">
      <c r="A3710" s="29">
        <v>43528</v>
      </c>
      <c r="B3710" t="s">
        <v>341</v>
      </c>
      <c r="C3710">
        <v>5.72</v>
      </c>
      <c r="D3710">
        <v>98.31</v>
      </c>
    </row>
    <row r="3711" spans="1:4">
      <c r="A3711" s="29">
        <v>43528</v>
      </c>
      <c r="B3711" t="s">
        <v>342</v>
      </c>
      <c r="C3711">
        <v>5.71</v>
      </c>
      <c r="D3711">
        <v>98.320000000000007</v>
      </c>
    </row>
    <row r="3712" spans="1:4">
      <c r="A3712" s="29">
        <v>43528</v>
      </c>
      <c r="B3712" t="s">
        <v>343</v>
      </c>
      <c r="C3712">
        <v>5.7</v>
      </c>
      <c r="D3712">
        <v>98.33</v>
      </c>
    </row>
    <row r="3713" spans="1:4">
      <c r="A3713" s="29">
        <v>43528</v>
      </c>
      <c r="B3713" t="s">
        <v>344</v>
      </c>
      <c r="C3713">
        <v>5.69</v>
      </c>
      <c r="D3713">
        <v>98.34</v>
      </c>
    </row>
    <row r="3714" spans="1:4">
      <c r="A3714" s="29">
        <v>43528</v>
      </c>
      <c r="B3714" t="s">
        <v>345</v>
      </c>
      <c r="C3714">
        <v>18.28</v>
      </c>
      <c r="D3714">
        <v>85.75</v>
      </c>
    </row>
    <row r="3715" spans="1:4">
      <c r="A3715" s="29">
        <v>43528</v>
      </c>
      <c r="B3715" t="s">
        <v>346</v>
      </c>
      <c r="C3715">
        <v>18.52</v>
      </c>
      <c r="D3715">
        <v>85.51</v>
      </c>
    </row>
    <row r="3716" spans="1:4">
      <c r="A3716" s="29">
        <v>43528</v>
      </c>
      <c r="B3716" t="s">
        <v>347</v>
      </c>
      <c r="C3716">
        <v>18.48</v>
      </c>
      <c r="D3716">
        <v>85.55</v>
      </c>
    </row>
    <row r="3717" spans="1:4">
      <c r="A3717" s="29">
        <v>43528</v>
      </c>
      <c r="B3717" t="s">
        <v>348</v>
      </c>
      <c r="C3717">
        <v>18.48</v>
      </c>
      <c r="D3717">
        <v>85.55</v>
      </c>
    </row>
    <row r="3718" spans="1:4">
      <c r="A3718" s="29">
        <v>43528</v>
      </c>
      <c r="B3718" t="s">
        <v>349</v>
      </c>
      <c r="C3718">
        <v>7.89</v>
      </c>
      <c r="D3718">
        <v>96.14</v>
      </c>
    </row>
    <row r="3719" spans="1:4">
      <c r="A3719" s="29">
        <v>43528</v>
      </c>
      <c r="B3719" t="s">
        <v>350</v>
      </c>
      <c r="C3719">
        <v>5.89</v>
      </c>
      <c r="D3719">
        <v>98.14</v>
      </c>
    </row>
    <row r="3720" spans="1:4">
      <c r="A3720" s="29">
        <v>43528</v>
      </c>
      <c r="B3720" t="s">
        <v>351</v>
      </c>
      <c r="C3720">
        <v>5.79</v>
      </c>
      <c r="D3720">
        <v>98.24</v>
      </c>
    </row>
    <row r="3721" spans="1:4">
      <c r="A3721" s="29">
        <v>43528</v>
      </c>
      <c r="B3721" t="s">
        <v>352</v>
      </c>
      <c r="C3721">
        <v>5.76</v>
      </c>
      <c r="D3721">
        <v>98.27</v>
      </c>
    </row>
    <row r="3722" spans="1:4">
      <c r="A3722" s="29">
        <v>43528</v>
      </c>
      <c r="B3722" t="s">
        <v>353</v>
      </c>
      <c r="C3722">
        <v>5.73</v>
      </c>
      <c r="D3722">
        <v>98.3</v>
      </c>
    </row>
    <row r="3723" spans="1:4">
      <c r="A3723" s="29">
        <v>43528</v>
      </c>
      <c r="B3723" t="s">
        <v>354</v>
      </c>
      <c r="C3723">
        <v>5.7</v>
      </c>
      <c r="D3723">
        <v>98.33</v>
      </c>
    </row>
    <row r="3724" spans="1:4">
      <c r="A3724" s="29">
        <v>43528</v>
      </c>
      <c r="B3724" t="s">
        <v>355</v>
      </c>
      <c r="C3724">
        <v>5.69</v>
      </c>
      <c r="D3724">
        <v>98.34</v>
      </c>
    </row>
    <row r="3725" spans="1:4">
      <c r="A3725" s="29">
        <v>43528</v>
      </c>
      <c r="B3725" t="s">
        <v>356</v>
      </c>
      <c r="C3725">
        <v>5.68</v>
      </c>
      <c r="D3725">
        <v>98.35</v>
      </c>
    </row>
    <row r="3726" spans="1:4">
      <c r="A3726" s="29">
        <v>43528</v>
      </c>
      <c r="B3726" t="s">
        <v>357</v>
      </c>
      <c r="C3726">
        <v>5.97</v>
      </c>
      <c r="D3726">
        <v>98.06</v>
      </c>
    </row>
    <row r="3727" spans="1:4">
      <c r="A3727" s="29">
        <v>43528</v>
      </c>
      <c r="B3727" t="s">
        <v>358</v>
      </c>
      <c r="C3727">
        <v>6.11</v>
      </c>
      <c r="D3727">
        <v>97.92</v>
      </c>
    </row>
    <row r="3728" spans="1:4">
      <c r="A3728" s="29">
        <v>43528</v>
      </c>
      <c r="B3728" t="s">
        <v>359</v>
      </c>
      <c r="C3728">
        <v>6.18</v>
      </c>
      <c r="D3728">
        <v>97.85</v>
      </c>
    </row>
    <row r="3729" spans="1:4">
      <c r="A3729" s="29">
        <v>43528</v>
      </c>
      <c r="B3729" t="s">
        <v>360</v>
      </c>
      <c r="C3729">
        <v>6.22</v>
      </c>
      <c r="D3729">
        <v>97.81</v>
      </c>
    </row>
    <row r="3730" spans="1:4">
      <c r="A3730" s="29">
        <v>43528</v>
      </c>
      <c r="B3730" t="s">
        <v>361</v>
      </c>
      <c r="C3730">
        <v>6.25</v>
      </c>
      <c r="D3730">
        <v>97.78</v>
      </c>
    </row>
    <row r="3731" spans="1:4">
      <c r="A3731" s="29">
        <v>43528</v>
      </c>
      <c r="B3731" t="s">
        <v>362</v>
      </c>
      <c r="C3731">
        <v>6.28</v>
      </c>
      <c r="D3731">
        <v>97.75</v>
      </c>
    </row>
    <row r="3732" spans="1:4">
      <c r="A3732" s="29">
        <v>43528</v>
      </c>
      <c r="B3732" t="s">
        <v>363</v>
      </c>
      <c r="C3732">
        <v>6.31</v>
      </c>
      <c r="D3732">
        <v>97.72</v>
      </c>
    </row>
    <row r="3733" spans="1:4">
      <c r="A3733" s="29">
        <v>43528</v>
      </c>
      <c r="B3733" t="s">
        <v>364</v>
      </c>
      <c r="C3733">
        <v>6.32</v>
      </c>
      <c r="D3733">
        <v>97.710000000000008</v>
      </c>
    </row>
    <row r="3734" spans="1:4">
      <c r="A3734" s="29">
        <v>43528</v>
      </c>
      <c r="B3734" t="s">
        <v>365</v>
      </c>
      <c r="C3734">
        <v>6.33</v>
      </c>
      <c r="D3734">
        <v>97.7</v>
      </c>
    </row>
    <row r="3735" spans="1:4">
      <c r="A3735" s="29">
        <v>43528</v>
      </c>
      <c r="B3735" t="s">
        <v>366</v>
      </c>
      <c r="C3735">
        <v>6.34</v>
      </c>
      <c r="D3735">
        <v>97.69</v>
      </c>
    </row>
    <row r="3736" spans="1:4">
      <c r="A3736" s="29">
        <v>43528</v>
      </c>
      <c r="B3736" t="s">
        <v>367</v>
      </c>
      <c r="C3736">
        <v>6.36</v>
      </c>
      <c r="D3736">
        <v>97.67</v>
      </c>
    </row>
    <row r="3737" spans="1:4">
      <c r="A3737" s="29">
        <v>43528</v>
      </c>
      <c r="B3737" t="s">
        <v>368</v>
      </c>
      <c r="C3737">
        <v>6.33</v>
      </c>
      <c r="D3737">
        <v>97.7</v>
      </c>
    </row>
    <row r="3738" spans="1:4">
      <c r="A3738" s="29">
        <v>43528</v>
      </c>
      <c r="B3738" t="s">
        <v>369</v>
      </c>
      <c r="C3738">
        <v>6.05</v>
      </c>
      <c r="D3738">
        <v>97.98</v>
      </c>
    </row>
    <row r="3739" spans="1:4">
      <c r="A3739" s="29">
        <v>43528</v>
      </c>
      <c r="B3739" t="s">
        <v>370</v>
      </c>
      <c r="C3739">
        <v>5.93</v>
      </c>
      <c r="D3739">
        <v>98.1</v>
      </c>
    </row>
    <row r="3740" spans="1:4">
      <c r="A3740" s="29">
        <v>43528</v>
      </c>
      <c r="B3740" t="s">
        <v>371</v>
      </c>
      <c r="C3740">
        <v>5.95</v>
      </c>
      <c r="D3740">
        <v>98.08</v>
      </c>
    </row>
    <row r="3741" spans="1:4">
      <c r="A3741" s="29">
        <v>43528</v>
      </c>
      <c r="B3741" t="s">
        <v>372</v>
      </c>
      <c r="C3741">
        <v>6.19</v>
      </c>
      <c r="D3741">
        <v>97.84</v>
      </c>
    </row>
    <row r="3742" spans="1:4">
      <c r="A3742" s="29">
        <v>43528</v>
      </c>
      <c r="B3742" t="s">
        <v>373</v>
      </c>
      <c r="C3742">
        <v>6.26</v>
      </c>
      <c r="D3742">
        <v>97.77</v>
      </c>
    </row>
    <row r="3743" spans="1:4">
      <c r="A3743" s="29">
        <v>43528</v>
      </c>
      <c r="B3743" t="s">
        <v>374</v>
      </c>
      <c r="C3743">
        <v>6.3</v>
      </c>
      <c r="D3743">
        <v>97.73</v>
      </c>
    </row>
    <row r="3744" spans="1:4">
      <c r="A3744" s="29">
        <v>43528</v>
      </c>
      <c r="B3744" t="s">
        <v>375</v>
      </c>
      <c r="C3744">
        <v>6.32</v>
      </c>
      <c r="D3744">
        <v>97.710000000000008</v>
      </c>
    </row>
    <row r="3745" spans="1:4">
      <c r="A3745" s="29">
        <v>43528</v>
      </c>
      <c r="B3745" t="s">
        <v>280</v>
      </c>
      <c r="C3745">
        <v>6.35</v>
      </c>
      <c r="D3745">
        <v>97.68</v>
      </c>
    </row>
    <row r="3746" spans="1:4">
      <c r="A3746" s="29">
        <v>43528</v>
      </c>
      <c r="B3746" t="s">
        <v>281</v>
      </c>
      <c r="C3746">
        <v>9.4</v>
      </c>
      <c r="D3746">
        <v>94.63</v>
      </c>
    </row>
    <row r="3747" spans="1:4">
      <c r="A3747" s="29">
        <v>43528</v>
      </c>
      <c r="B3747" t="s">
        <v>282</v>
      </c>
      <c r="C3747">
        <v>22.15</v>
      </c>
      <c r="D3747">
        <v>81.88</v>
      </c>
    </row>
    <row r="3748" spans="1:4">
      <c r="A3748" s="29">
        <v>43528</v>
      </c>
      <c r="B3748" t="s">
        <v>283</v>
      </c>
      <c r="C3748">
        <v>9.48</v>
      </c>
      <c r="D3748">
        <v>94.55</v>
      </c>
    </row>
    <row r="3749" spans="1:4">
      <c r="A3749" s="29">
        <v>43528</v>
      </c>
      <c r="B3749" t="s">
        <v>284</v>
      </c>
      <c r="C3749">
        <v>6.24</v>
      </c>
      <c r="D3749">
        <v>97.79</v>
      </c>
    </row>
    <row r="3750" spans="1:4">
      <c r="A3750" s="29">
        <v>43528</v>
      </c>
      <c r="B3750" t="s">
        <v>285</v>
      </c>
      <c r="C3750">
        <v>6.01</v>
      </c>
      <c r="D3750">
        <v>98.02</v>
      </c>
    </row>
    <row r="3751" spans="1:4">
      <c r="A3751" s="29">
        <v>43528</v>
      </c>
      <c r="B3751" t="s">
        <v>286</v>
      </c>
      <c r="C3751">
        <v>5.92</v>
      </c>
      <c r="D3751">
        <v>98.11</v>
      </c>
    </row>
    <row r="3752" spans="1:4">
      <c r="A3752" s="29">
        <v>43528</v>
      </c>
      <c r="B3752" t="s">
        <v>287</v>
      </c>
      <c r="C3752">
        <v>6.05</v>
      </c>
      <c r="D3752">
        <v>97.98</v>
      </c>
    </row>
    <row r="3753" spans="1:4">
      <c r="A3753" s="29">
        <v>43528</v>
      </c>
      <c r="B3753" t="s">
        <v>288</v>
      </c>
      <c r="C3753">
        <v>6.24</v>
      </c>
      <c r="D3753">
        <v>97.79</v>
      </c>
    </row>
    <row r="3754" spans="1:4">
      <c r="A3754" s="29">
        <v>43528</v>
      </c>
      <c r="B3754" t="s">
        <v>289</v>
      </c>
      <c r="C3754">
        <v>6.3</v>
      </c>
      <c r="D3754">
        <v>97.73</v>
      </c>
    </row>
    <row r="3755" spans="1:4">
      <c r="A3755" s="29">
        <v>43528</v>
      </c>
      <c r="B3755" t="s">
        <v>290</v>
      </c>
      <c r="C3755">
        <v>6.33</v>
      </c>
      <c r="D3755">
        <v>97.7</v>
      </c>
    </row>
    <row r="3756" spans="1:4">
      <c r="A3756" s="29">
        <v>43528</v>
      </c>
      <c r="B3756" t="s">
        <v>291</v>
      </c>
      <c r="C3756">
        <v>6.35</v>
      </c>
      <c r="D3756">
        <v>97.68</v>
      </c>
    </row>
    <row r="3757" spans="1:4">
      <c r="A3757" s="29">
        <v>43528</v>
      </c>
      <c r="B3757" t="s">
        <v>292</v>
      </c>
      <c r="C3757">
        <v>6.37</v>
      </c>
      <c r="D3757">
        <v>97.66</v>
      </c>
    </row>
    <row r="3758" spans="1:4">
      <c r="A3758" s="29">
        <v>43528</v>
      </c>
      <c r="B3758" t="s">
        <v>293</v>
      </c>
      <c r="C3758">
        <v>6.38</v>
      </c>
      <c r="D3758">
        <v>97.65</v>
      </c>
    </row>
    <row r="3759" spans="1:4">
      <c r="A3759" s="29">
        <v>43528</v>
      </c>
      <c r="B3759" t="s">
        <v>294</v>
      </c>
      <c r="C3759">
        <v>6.38</v>
      </c>
      <c r="D3759">
        <v>97.65</v>
      </c>
    </row>
    <row r="3760" spans="1:4">
      <c r="A3760" s="29">
        <v>43528</v>
      </c>
      <c r="B3760" t="s">
        <v>295</v>
      </c>
      <c r="C3760">
        <v>6.14</v>
      </c>
      <c r="D3760">
        <v>97.89</v>
      </c>
    </row>
    <row r="3761" spans="1:4">
      <c r="A3761" s="29">
        <v>43528</v>
      </c>
      <c r="B3761" t="s">
        <v>296</v>
      </c>
      <c r="C3761">
        <v>5.97</v>
      </c>
      <c r="D3761">
        <v>98.06</v>
      </c>
    </row>
    <row r="3762" spans="1:4">
      <c r="A3762" s="29">
        <v>43528</v>
      </c>
      <c r="B3762" t="s">
        <v>297</v>
      </c>
      <c r="C3762">
        <v>5.9</v>
      </c>
      <c r="D3762">
        <v>98.13</v>
      </c>
    </row>
    <row r="3763" spans="1:4">
      <c r="A3763" s="29">
        <v>43528</v>
      </c>
      <c r="B3763" t="s">
        <v>298</v>
      </c>
      <c r="C3763">
        <v>5.85</v>
      </c>
      <c r="D3763">
        <v>98.18</v>
      </c>
    </row>
    <row r="3764" spans="1:4">
      <c r="A3764" s="29">
        <v>43528</v>
      </c>
      <c r="B3764" t="s">
        <v>299</v>
      </c>
      <c r="C3764">
        <v>5.91</v>
      </c>
      <c r="D3764">
        <v>98.12</v>
      </c>
    </row>
    <row r="3765" spans="1:4">
      <c r="A3765" s="29">
        <v>43528</v>
      </c>
      <c r="B3765" t="s">
        <v>300</v>
      </c>
      <c r="C3765">
        <v>6.14</v>
      </c>
      <c r="D3765">
        <v>97.89</v>
      </c>
    </row>
    <row r="3766" spans="1:4">
      <c r="A3766" s="29">
        <v>43528</v>
      </c>
      <c r="B3766" t="s">
        <v>301</v>
      </c>
      <c r="C3766">
        <v>6.25</v>
      </c>
      <c r="D3766">
        <v>97.78</v>
      </c>
    </row>
    <row r="3767" spans="1:4">
      <c r="A3767" s="29">
        <v>43528</v>
      </c>
      <c r="B3767" t="s">
        <v>302</v>
      </c>
      <c r="C3767">
        <v>6.67</v>
      </c>
      <c r="D3767">
        <v>97.36</v>
      </c>
    </row>
    <row r="3768" spans="1:4">
      <c r="A3768" s="29">
        <v>43528</v>
      </c>
      <c r="B3768" t="s">
        <v>303</v>
      </c>
      <c r="C3768">
        <v>18.54</v>
      </c>
      <c r="D3768">
        <v>85.490000000000009</v>
      </c>
    </row>
    <row r="3769" spans="1:4">
      <c r="A3769" s="29">
        <v>43528</v>
      </c>
      <c r="B3769" t="s">
        <v>304</v>
      </c>
      <c r="C3769">
        <v>18.62</v>
      </c>
      <c r="D3769">
        <v>85.41</v>
      </c>
    </row>
    <row r="3770" spans="1:4">
      <c r="A3770" s="29">
        <v>43528</v>
      </c>
      <c r="B3770" t="s">
        <v>305</v>
      </c>
      <c r="C3770">
        <v>18.62</v>
      </c>
      <c r="D3770">
        <v>85.41</v>
      </c>
    </row>
    <row r="3771" spans="1:4">
      <c r="A3771" s="29">
        <v>43528</v>
      </c>
      <c r="B3771" t="s">
        <v>306</v>
      </c>
      <c r="C3771">
        <v>18.39</v>
      </c>
      <c r="D3771">
        <v>85.64</v>
      </c>
    </row>
    <row r="3772" spans="1:4">
      <c r="A3772" s="29">
        <v>43528</v>
      </c>
      <c r="B3772" t="s">
        <v>307</v>
      </c>
      <c r="C3772">
        <v>6.55</v>
      </c>
      <c r="D3772">
        <v>97.48</v>
      </c>
    </row>
    <row r="3773" spans="1:4">
      <c r="A3773" s="29">
        <v>43528</v>
      </c>
      <c r="B3773" t="s">
        <v>308</v>
      </c>
      <c r="C3773">
        <v>6.36</v>
      </c>
      <c r="D3773">
        <v>97.67</v>
      </c>
    </row>
    <row r="3774" spans="1:4">
      <c r="A3774" s="29">
        <v>43528</v>
      </c>
      <c r="B3774" t="s">
        <v>309</v>
      </c>
      <c r="C3774">
        <v>6.37</v>
      </c>
      <c r="D3774">
        <v>97.66</v>
      </c>
    </row>
    <row r="3775" spans="1:4">
      <c r="A3775" s="29">
        <v>43528</v>
      </c>
      <c r="B3775" t="s">
        <v>310</v>
      </c>
      <c r="C3775">
        <v>6.38</v>
      </c>
      <c r="D3775">
        <v>97.65</v>
      </c>
    </row>
    <row r="3776" spans="1:4">
      <c r="A3776" s="29">
        <v>43528</v>
      </c>
      <c r="B3776" t="s">
        <v>311</v>
      </c>
      <c r="C3776">
        <v>6.39</v>
      </c>
      <c r="D3776">
        <v>97.64</v>
      </c>
    </row>
    <row r="3777" spans="1:4">
      <c r="A3777" s="29">
        <v>43528</v>
      </c>
      <c r="B3777" t="s">
        <v>312</v>
      </c>
      <c r="C3777">
        <v>6.4</v>
      </c>
      <c r="D3777">
        <v>97.63</v>
      </c>
    </row>
    <row r="3778" spans="1:4">
      <c r="A3778" s="29">
        <v>43528</v>
      </c>
      <c r="B3778" t="s">
        <v>313</v>
      </c>
      <c r="C3778">
        <v>6.4</v>
      </c>
      <c r="D3778">
        <v>97.63</v>
      </c>
    </row>
    <row r="3779" spans="1:4">
      <c r="A3779" s="29">
        <v>43528</v>
      </c>
      <c r="B3779" t="s">
        <v>314</v>
      </c>
      <c r="C3779">
        <v>6.41</v>
      </c>
      <c r="D3779">
        <v>97.62</v>
      </c>
    </row>
    <row r="3780" spans="1:4">
      <c r="A3780" s="29">
        <v>43528</v>
      </c>
      <c r="B3780" t="s">
        <v>315</v>
      </c>
      <c r="C3780">
        <v>6.42</v>
      </c>
      <c r="D3780">
        <v>97.61</v>
      </c>
    </row>
    <row r="3781" spans="1:4">
      <c r="A3781" s="29">
        <v>43528</v>
      </c>
      <c r="B3781" t="s">
        <v>316</v>
      </c>
      <c r="C3781">
        <v>6.18</v>
      </c>
      <c r="D3781">
        <v>97.85</v>
      </c>
    </row>
    <row r="3782" spans="1:4">
      <c r="A3782" s="29">
        <v>43528</v>
      </c>
      <c r="B3782" t="s">
        <v>317</v>
      </c>
      <c r="C3782">
        <v>6</v>
      </c>
      <c r="D3782">
        <v>98.03</v>
      </c>
    </row>
    <row r="3783" spans="1:4">
      <c r="A3783" s="29">
        <v>43528</v>
      </c>
      <c r="B3783" t="s">
        <v>318</v>
      </c>
      <c r="C3783">
        <v>5.98</v>
      </c>
      <c r="D3783">
        <v>98.05</v>
      </c>
    </row>
    <row r="3784" spans="1:4">
      <c r="A3784" s="29">
        <v>43528</v>
      </c>
      <c r="B3784" t="s">
        <v>319</v>
      </c>
      <c r="C3784">
        <v>6.23</v>
      </c>
      <c r="D3784">
        <v>97.8</v>
      </c>
    </row>
    <row r="3785" spans="1:4">
      <c r="A3785" s="29">
        <v>43528</v>
      </c>
      <c r="B3785" t="s">
        <v>320</v>
      </c>
      <c r="C3785">
        <v>6.31</v>
      </c>
      <c r="D3785">
        <v>97.72</v>
      </c>
    </row>
    <row r="3786" spans="1:4">
      <c r="A3786" s="29">
        <v>43528</v>
      </c>
      <c r="B3786" t="s">
        <v>321</v>
      </c>
      <c r="C3786">
        <v>6.35</v>
      </c>
      <c r="D3786">
        <v>97.68</v>
      </c>
    </row>
    <row r="3787" spans="1:4">
      <c r="A3787" s="29">
        <v>43528</v>
      </c>
      <c r="B3787" t="s">
        <v>322</v>
      </c>
      <c r="C3787">
        <v>6.37</v>
      </c>
      <c r="D3787">
        <v>97.66</v>
      </c>
    </row>
    <row r="3788" spans="1:4">
      <c r="A3788" s="29">
        <v>43528</v>
      </c>
      <c r="B3788" t="s">
        <v>323</v>
      </c>
      <c r="C3788">
        <v>6.39</v>
      </c>
      <c r="D3788">
        <v>97.64</v>
      </c>
    </row>
    <row r="3789" spans="1:4">
      <c r="A3789" s="29">
        <v>43528</v>
      </c>
      <c r="B3789" t="s">
        <v>324</v>
      </c>
      <c r="C3789">
        <v>6.4</v>
      </c>
      <c r="D3789">
        <v>97.63</v>
      </c>
    </row>
    <row r="3790" spans="1:4">
      <c r="A3790" s="29">
        <v>43528</v>
      </c>
      <c r="B3790" t="s">
        <v>325</v>
      </c>
      <c r="C3790">
        <v>6.21</v>
      </c>
      <c r="D3790">
        <v>97.820000000000007</v>
      </c>
    </row>
    <row r="3791" spans="1:4">
      <c r="A3791" s="29">
        <v>43528</v>
      </c>
      <c r="B3791" t="s">
        <v>326</v>
      </c>
      <c r="C3791">
        <v>6</v>
      </c>
      <c r="D3791">
        <v>98.03</v>
      </c>
    </row>
    <row r="3792" spans="1:4">
      <c r="A3792" s="29">
        <v>43528</v>
      </c>
      <c r="B3792" t="s">
        <v>327</v>
      </c>
      <c r="C3792">
        <v>5.92</v>
      </c>
      <c r="D3792">
        <v>98.11</v>
      </c>
    </row>
    <row r="3793" spans="1:4">
      <c r="A3793" s="29">
        <v>43528</v>
      </c>
      <c r="B3793" t="s">
        <v>328</v>
      </c>
      <c r="C3793">
        <v>5.88</v>
      </c>
      <c r="D3793">
        <v>98.15</v>
      </c>
    </row>
    <row r="3794" spans="1:4">
      <c r="A3794" s="29">
        <v>43528</v>
      </c>
      <c r="B3794" t="s">
        <v>329</v>
      </c>
      <c r="C3794">
        <v>5.84</v>
      </c>
      <c r="D3794">
        <v>98.19</v>
      </c>
    </row>
    <row r="3795" spans="1:4">
      <c r="A3795" s="29">
        <v>43529</v>
      </c>
      <c r="B3795" t="s">
        <v>330</v>
      </c>
      <c r="C3795">
        <v>5.82</v>
      </c>
      <c r="D3795">
        <v>98.210000000000008</v>
      </c>
    </row>
    <row r="3796" spans="1:4">
      <c r="A3796" s="29">
        <v>43529</v>
      </c>
      <c r="B3796" t="s">
        <v>331</v>
      </c>
      <c r="C3796">
        <v>20.13</v>
      </c>
      <c r="D3796">
        <v>83.9</v>
      </c>
    </row>
    <row r="3797" spans="1:4">
      <c r="A3797" s="29">
        <v>43529</v>
      </c>
      <c r="B3797" t="s">
        <v>332</v>
      </c>
      <c r="C3797">
        <v>22.76</v>
      </c>
      <c r="D3797">
        <v>81.27</v>
      </c>
    </row>
    <row r="3798" spans="1:4">
      <c r="A3798" s="29">
        <v>43529</v>
      </c>
      <c r="B3798" t="s">
        <v>333</v>
      </c>
      <c r="C3798">
        <v>22.95</v>
      </c>
      <c r="D3798">
        <v>81.08</v>
      </c>
    </row>
    <row r="3799" spans="1:4">
      <c r="A3799" s="29">
        <v>43529</v>
      </c>
      <c r="B3799" t="s">
        <v>334</v>
      </c>
      <c r="C3799">
        <v>22.98</v>
      </c>
      <c r="D3799">
        <v>81.05</v>
      </c>
    </row>
    <row r="3800" spans="1:4">
      <c r="A3800" s="29">
        <v>43529</v>
      </c>
      <c r="B3800" t="s">
        <v>335</v>
      </c>
      <c r="C3800">
        <v>7.6</v>
      </c>
      <c r="D3800">
        <v>96.43</v>
      </c>
    </row>
    <row r="3801" spans="1:4">
      <c r="A3801" s="29">
        <v>43529</v>
      </c>
      <c r="B3801" t="s">
        <v>336</v>
      </c>
      <c r="C3801">
        <v>5.99</v>
      </c>
      <c r="D3801">
        <v>98.04</v>
      </c>
    </row>
    <row r="3802" spans="1:4">
      <c r="A3802" s="29">
        <v>43529</v>
      </c>
      <c r="B3802" t="s">
        <v>337</v>
      </c>
      <c r="C3802">
        <v>5.88</v>
      </c>
      <c r="D3802">
        <v>98.15</v>
      </c>
    </row>
    <row r="3803" spans="1:4">
      <c r="A3803" s="29">
        <v>43529</v>
      </c>
      <c r="B3803" t="s">
        <v>338</v>
      </c>
      <c r="C3803">
        <v>5.83</v>
      </c>
      <c r="D3803">
        <v>98.2</v>
      </c>
    </row>
    <row r="3804" spans="1:4">
      <c r="A3804" s="29">
        <v>43529</v>
      </c>
      <c r="B3804" t="s">
        <v>339</v>
      </c>
      <c r="C3804">
        <v>5.79</v>
      </c>
      <c r="D3804">
        <v>98.24</v>
      </c>
    </row>
    <row r="3805" spans="1:4">
      <c r="A3805" s="29">
        <v>43529</v>
      </c>
      <c r="B3805" t="s">
        <v>340</v>
      </c>
      <c r="C3805">
        <v>5.78</v>
      </c>
      <c r="D3805">
        <v>98.25</v>
      </c>
    </row>
    <row r="3806" spans="1:4">
      <c r="A3806" s="29">
        <v>43529</v>
      </c>
      <c r="B3806" t="s">
        <v>341</v>
      </c>
      <c r="C3806">
        <v>5.76</v>
      </c>
      <c r="D3806">
        <v>98.27</v>
      </c>
    </row>
    <row r="3807" spans="1:4">
      <c r="A3807" s="29">
        <v>43529</v>
      </c>
      <c r="B3807" t="s">
        <v>342</v>
      </c>
      <c r="C3807">
        <v>5.74</v>
      </c>
      <c r="D3807">
        <v>98.29</v>
      </c>
    </row>
    <row r="3808" spans="1:4">
      <c r="A3808" s="29">
        <v>43529</v>
      </c>
      <c r="B3808" t="s">
        <v>343</v>
      </c>
      <c r="C3808">
        <v>5.72</v>
      </c>
      <c r="D3808">
        <v>98.31</v>
      </c>
    </row>
    <row r="3809" spans="1:4">
      <c r="A3809" s="29">
        <v>43529</v>
      </c>
      <c r="B3809" t="s">
        <v>344</v>
      </c>
      <c r="C3809">
        <v>9.4499999999999993</v>
      </c>
      <c r="D3809">
        <v>94.58</v>
      </c>
    </row>
    <row r="3810" spans="1:4">
      <c r="A3810" s="29">
        <v>43529</v>
      </c>
      <c r="B3810" t="s">
        <v>345</v>
      </c>
      <c r="C3810">
        <v>22.32</v>
      </c>
      <c r="D3810">
        <v>81.710000000000008</v>
      </c>
    </row>
    <row r="3811" spans="1:4">
      <c r="A3811" s="29">
        <v>43529</v>
      </c>
      <c r="B3811" t="s">
        <v>346</v>
      </c>
      <c r="C3811">
        <v>22.89</v>
      </c>
      <c r="D3811">
        <v>81.14</v>
      </c>
    </row>
    <row r="3812" spans="1:4">
      <c r="A3812" s="29">
        <v>43529</v>
      </c>
      <c r="B3812" t="s">
        <v>347</v>
      </c>
      <c r="C3812">
        <v>22.95</v>
      </c>
      <c r="D3812">
        <v>81.08</v>
      </c>
    </row>
    <row r="3813" spans="1:4">
      <c r="A3813" s="29">
        <v>43529</v>
      </c>
      <c r="B3813" t="s">
        <v>348</v>
      </c>
      <c r="C3813">
        <v>7.84</v>
      </c>
      <c r="D3813">
        <v>96.19</v>
      </c>
    </row>
    <row r="3814" spans="1:4">
      <c r="A3814" s="29">
        <v>43529</v>
      </c>
      <c r="B3814" t="s">
        <v>349</v>
      </c>
      <c r="C3814">
        <v>5.93</v>
      </c>
      <c r="D3814">
        <v>98.1</v>
      </c>
    </row>
    <row r="3815" spans="1:4">
      <c r="A3815" s="29">
        <v>43529</v>
      </c>
      <c r="B3815" t="s">
        <v>350</v>
      </c>
      <c r="C3815">
        <v>5.82</v>
      </c>
      <c r="D3815">
        <v>98.210000000000008</v>
      </c>
    </row>
    <row r="3816" spans="1:4">
      <c r="A3816" s="29">
        <v>43529</v>
      </c>
      <c r="B3816" t="s">
        <v>351</v>
      </c>
      <c r="C3816">
        <v>5.77</v>
      </c>
      <c r="D3816">
        <v>98.26</v>
      </c>
    </row>
    <row r="3817" spans="1:4">
      <c r="A3817" s="29">
        <v>43529</v>
      </c>
      <c r="B3817" t="s">
        <v>352</v>
      </c>
      <c r="C3817">
        <v>5.75</v>
      </c>
      <c r="D3817">
        <v>98.28</v>
      </c>
    </row>
    <row r="3818" spans="1:4">
      <c r="A3818" s="29">
        <v>43529</v>
      </c>
      <c r="B3818" t="s">
        <v>353</v>
      </c>
      <c r="C3818">
        <v>5.73</v>
      </c>
      <c r="D3818">
        <v>98.3</v>
      </c>
    </row>
    <row r="3819" spans="1:4">
      <c r="A3819" s="29">
        <v>43529</v>
      </c>
      <c r="B3819" t="s">
        <v>354</v>
      </c>
      <c r="C3819">
        <v>5.71</v>
      </c>
      <c r="D3819">
        <v>98.320000000000007</v>
      </c>
    </row>
    <row r="3820" spans="1:4">
      <c r="A3820" s="29">
        <v>43529</v>
      </c>
      <c r="B3820" t="s">
        <v>355</v>
      </c>
      <c r="C3820">
        <v>5.7</v>
      </c>
      <c r="D3820">
        <v>98.33</v>
      </c>
    </row>
    <row r="3821" spans="1:4">
      <c r="A3821" s="29">
        <v>43529</v>
      </c>
      <c r="B3821" t="s">
        <v>356</v>
      </c>
      <c r="C3821">
        <v>5.92</v>
      </c>
      <c r="D3821">
        <v>98.11</v>
      </c>
    </row>
    <row r="3822" spans="1:4">
      <c r="A3822" s="29">
        <v>43529</v>
      </c>
      <c r="B3822" t="s">
        <v>357</v>
      </c>
      <c r="C3822">
        <v>6.1</v>
      </c>
      <c r="D3822">
        <v>97.93</v>
      </c>
    </row>
    <row r="3823" spans="1:4">
      <c r="A3823" s="29">
        <v>43529</v>
      </c>
      <c r="B3823" t="s">
        <v>358</v>
      </c>
      <c r="C3823">
        <v>6.18</v>
      </c>
      <c r="D3823">
        <v>97.85</v>
      </c>
    </row>
    <row r="3824" spans="1:4">
      <c r="A3824" s="29">
        <v>43529</v>
      </c>
      <c r="B3824" t="s">
        <v>359</v>
      </c>
      <c r="C3824">
        <v>6.23</v>
      </c>
      <c r="D3824">
        <v>97.8</v>
      </c>
    </row>
    <row r="3825" spans="1:4">
      <c r="A3825" s="29">
        <v>43529</v>
      </c>
      <c r="B3825" t="s">
        <v>360</v>
      </c>
      <c r="C3825">
        <v>6.27</v>
      </c>
      <c r="D3825">
        <v>97.76</v>
      </c>
    </row>
    <row r="3826" spans="1:4">
      <c r="A3826" s="29">
        <v>43529</v>
      </c>
      <c r="B3826" t="s">
        <v>361</v>
      </c>
      <c r="C3826">
        <v>6.29</v>
      </c>
      <c r="D3826">
        <v>97.74</v>
      </c>
    </row>
    <row r="3827" spans="1:4">
      <c r="A3827" s="29">
        <v>43529</v>
      </c>
      <c r="B3827" t="s">
        <v>362</v>
      </c>
      <c r="C3827">
        <v>6.32</v>
      </c>
      <c r="D3827">
        <v>97.710000000000008</v>
      </c>
    </row>
    <row r="3828" spans="1:4">
      <c r="A3828" s="29">
        <v>43529</v>
      </c>
      <c r="B3828" t="s">
        <v>363</v>
      </c>
      <c r="C3828">
        <v>6.33</v>
      </c>
      <c r="D3828">
        <v>97.7</v>
      </c>
    </row>
    <row r="3829" spans="1:4">
      <c r="A3829" s="29">
        <v>43529</v>
      </c>
      <c r="B3829" t="s">
        <v>364</v>
      </c>
      <c r="C3829">
        <v>6.35</v>
      </c>
      <c r="D3829">
        <v>97.68</v>
      </c>
    </row>
    <row r="3830" spans="1:4">
      <c r="A3830" s="29">
        <v>43529</v>
      </c>
      <c r="B3830" t="s">
        <v>365</v>
      </c>
      <c r="C3830">
        <v>6.36</v>
      </c>
      <c r="D3830">
        <v>97.67</v>
      </c>
    </row>
    <row r="3831" spans="1:4">
      <c r="A3831" s="29">
        <v>43529</v>
      </c>
      <c r="B3831" t="s">
        <v>366</v>
      </c>
      <c r="C3831">
        <v>6.36</v>
      </c>
      <c r="D3831">
        <v>97.67</v>
      </c>
    </row>
    <row r="3832" spans="1:4">
      <c r="A3832" s="29">
        <v>43529</v>
      </c>
      <c r="B3832" t="s">
        <v>367</v>
      </c>
      <c r="C3832">
        <v>6.31</v>
      </c>
      <c r="D3832">
        <v>97.72</v>
      </c>
    </row>
    <row r="3833" spans="1:4">
      <c r="A3833" s="29">
        <v>43529</v>
      </c>
      <c r="B3833" t="s">
        <v>368</v>
      </c>
      <c r="C3833">
        <v>6.04</v>
      </c>
      <c r="D3833">
        <v>97.99</v>
      </c>
    </row>
    <row r="3834" spans="1:4">
      <c r="A3834" s="29">
        <v>43529</v>
      </c>
      <c r="B3834" t="s">
        <v>369</v>
      </c>
      <c r="C3834">
        <v>5.94</v>
      </c>
      <c r="D3834">
        <v>98.09</v>
      </c>
    </row>
    <row r="3835" spans="1:4">
      <c r="A3835" s="29">
        <v>43529</v>
      </c>
      <c r="B3835" t="s">
        <v>370</v>
      </c>
      <c r="C3835">
        <v>5.93</v>
      </c>
      <c r="D3835">
        <v>98.1</v>
      </c>
    </row>
    <row r="3836" spans="1:4">
      <c r="A3836" s="29">
        <v>43529</v>
      </c>
      <c r="B3836" t="s">
        <v>371</v>
      </c>
      <c r="C3836">
        <v>6.18</v>
      </c>
      <c r="D3836">
        <v>97.85</v>
      </c>
    </row>
    <row r="3837" spans="1:4">
      <c r="A3837" s="29">
        <v>43529</v>
      </c>
      <c r="B3837" t="s">
        <v>372</v>
      </c>
      <c r="C3837">
        <v>6.27</v>
      </c>
      <c r="D3837">
        <v>97.76</v>
      </c>
    </row>
    <row r="3838" spans="1:4">
      <c r="A3838" s="29">
        <v>43529</v>
      </c>
      <c r="B3838" t="s">
        <v>373</v>
      </c>
      <c r="C3838">
        <v>6.33</v>
      </c>
      <c r="D3838">
        <v>97.7</v>
      </c>
    </row>
    <row r="3839" spans="1:4">
      <c r="A3839" s="29">
        <v>43529</v>
      </c>
      <c r="B3839" t="s">
        <v>374</v>
      </c>
      <c r="C3839">
        <v>6.34</v>
      </c>
      <c r="D3839">
        <v>97.69</v>
      </c>
    </row>
    <row r="3840" spans="1:4">
      <c r="A3840" s="29">
        <v>43529</v>
      </c>
      <c r="B3840" t="s">
        <v>375</v>
      </c>
      <c r="C3840">
        <v>6.37</v>
      </c>
      <c r="D3840">
        <v>97.66</v>
      </c>
    </row>
    <row r="3841" spans="1:4">
      <c r="A3841" s="29">
        <v>43529</v>
      </c>
      <c r="B3841" t="s">
        <v>280</v>
      </c>
      <c r="C3841">
        <v>6.38</v>
      </c>
      <c r="D3841">
        <v>97.65</v>
      </c>
    </row>
    <row r="3842" spans="1:4">
      <c r="A3842" s="29">
        <v>43529</v>
      </c>
      <c r="B3842" t="s">
        <v>281</v>
      </c>
      <c r="C3842">
        <v>6.39</v>
      </c>
      <c r="D3842">
        <v>97.64</v>
      </c>
    </row>
    <row r="3843" spans="1:4">
      <c r="A3843" s="29">
        <v>43529</v>
      </c>
      <c r="B3843" t="s">
        <v>282</v>
      </c>
      <c r="C3843">
        <v>6.4</v>
      </c>
      <c r="D3843">
        <v>97.63</v>
      </c>
    </row>
    <row r="3844" spans="1:4">
      <c r="A3844" s="29">
        <v>43529</v>
      </c>
      <c r="B3844" t="s">
        <v>283</v>
      </c>
      <c r="C3844">
        <v>6.41</v>
      </c>
      <c r="D3844">
        <v>97.62</v>
      </c>
    </row>
    <row r="3845" spans="1:4">
      <c r="A3845" s="29">
        <v>43529</v>
      </c>
      <c r="B3845" t="s">
        <v>284</v>
      </c>
      <c r="C3845">
        <v>6.16</v>
      </c>
      <c r="D3845">
        <v>97.87</v>
      </c>
    </row>
    <row r="3846" spans="1:4">
      <c r="A3846" s="29">
        <v>43529</v>
      </c>
      <c r="B3846" t="s">
        <v>285</v>
      </c>
      <c r="C3846">
        <v>5.99</v>
      </c>
      <c r="D3846">
        <v>98.04</v>
      </c>
    </row>
    <row r="3847" spans="1:4">
      <c r="A3847" s="29">
        <v>43529</v>
      </c>
      <c r="B3847" t="s">
        <v>286</v>
      </c>
      <c r="C3847">
        <v>5.93</v>
      </c>
      <c r="D3847">
        <v>98.1</v>
      </c>
    </row>
    <row r="3848" spans="1:4">
      <c r="A3848" s="29">
        <v>43529</v>
      </c>
      <c r="B3848" t="s">
        <v>287</v>
      </c>
      <c r="C3848">
        <v>6.19</v>
      </c>
      <c r="D3848">
        <v>97.84</v>
      </c>
    </row>
    <row r="3849" spans="1:4">
      <c r="A3849" s="29">
        <v>43529</v>
      </c>
      <c r="B3849" t="s">
        <v>288</v>
      </c>
      <c r="C3849">
        <v>6.29</v>
      </c>
      <c r="D3849">
        <v>97.74</v>
      </c>
    </row>
    <row r="3850" spans="1:4">
      <c r="A3850" s="29">
        <v>43529</v>
      </c>
      <c r="B3850" t="s">
        <v>289</v>
      </c>
      <c r="C3850">
        <v>6.34</v>
      </c>
      <c r="D3850">
        <v>97.69</v>
      </c>
    </row>
    <row r="3851" spans="1:4">
      <c r="A3851" s="29">
        <v>43529</v>
      </c>
      <c r="B3851" t="s">
        <v>290</v>
      </c>
      <c r="C3851">
        <v>6.36</v>
      </c>
      <c r="D3851">
        <v>97.67</v>
      </c>
    </row>
    <row r="3852" spans="1:4">
      <c r="A3852" s="29">
        <v>43529</v>
      </c>
      <c r="B3852" t="s">
        <v>291</v>
      </c>
      <c r="C3852">
        <v>6.38</v>
      </c>
      <c r="D3852">
        <v>97.65</v>
      </c>
    </row>
    <row r="3853" spans="1:4">
      <c r="A3853" s="29">
        <v>43529</v>
      </c>
      <c r="B3853" t="s">
        <v>292</v>
      </c>
      <c r="C3853">
        <v>6.39</v>
      </c>
      <c r="D3853">
        <v>97.64</v>
      </c>
    </row>
    <row r="3854" spans="1:4">
      <c r="A3854" s="29">
        <v>43529</v>
      </c>
      <c r="B3854" t="s">
        <v>293</v>
      </c>
      <c r="C3854">
        <v>6.41</v>
      </c>
      <c r="D3854">
        <v>97.62</v>
      </c>
    </row>
    <row r="3855" spans="1:4">
      <c r="A3855" s="29">
        <v>43529</v>
      </c>
      <c r="B3855" t="s">
        <v>294</v>
      </c>
      <c r="C3855">
        <v>6.41</v>
      </c>
      <c r="D3855">
        <v>97.62</v>
      </c>
    </row>
    <row r="3856" spans="1:4">
      <c r="A3856" s="29">
        <v>43529</v>
      </c>
      <c r="B3856" t="s">
        <v>295</v>
      </c>
      <c r="C3856">
        <v>6.42</v>
      </c>
      <c r="D3856">
        <v>97.61</v>
      </c>
    </row>
    <row r="3857" spans="1:4">
      <c r="A3857" s="29">
        <v>43529</v>
      </c>
      <c r="B3857" t="s">
        <v>296</v>
      </c>
      <c r="C3857">
        <v>6.16</v>
      </c>
      <c r="D3857">
        <v>97.87</v>
      </c>
    </row>
    <row r="3858" spans="1:4">
      <c r="A3858" s="29">
        <v>43529</v>
      </c>
      <c r="B3858" t="s">
        <v>297</v>
      </c>
      <c r="C3858">
        <v>5.99</v>
      </c>
      <c r="D3858">
        <v>98.04</v>
      </c>
    </row>
    <row r="3859" spans="1:4">
      <c r="A3859" s="29">
        <v>43529</v>
      </c>
      <c r="B3859" t="s">
        <v>298</v>
      </c>
      <c r="C3859">
        <v>5.92</v>
      </c>
      <c r="D3859">
        <v>98.11</v>
      </c>
    </row>
    <row r="3860" spans="1:4">
      <c r="A3860" s="29">
        <v>43529</v>
      </c>
      <c r="B3860" t="s">
        <v>299</v>
      </c>
      <c r="C3860">
        <v>5.87</v>
      </c>
      <c r="D3860">
        <v>98.16</v>
      </c>
    </row>
    <row r="3861" spans="1:4">
      <c r="A3861" s="29">
        <v>43529</v>
      </c>
      <c r="B3861" t="s">
        <v>300</v>
      </c>
      <c r="C3861">
        <v>6.11</v>
      </c>
      <c r="D3861">
        <v>97.92</v>
      </c>
    </row>
    <row r="3862" spans="1:4">
      <c r="A3862" s="29">
        <v>43529</v>
      </c>
      <c r="B3862" t="s">
        <v>301</v>
      </c>
      <c r="C3862">
        <v>6.25</v>
      </c>
      <c r="D3862">
        <v>97.78</v>
      </c>
    </row>
    <row r="3863" spans="1:4">
      <c r="A3863" s="29">
        <v>43529</v>
      </c>
      <c r="B3863" t="s">
        <v>302</v>
      </c>
      <c r="C3863">
        <v>6.86</v>
      </c>
      <c r="D3863">
        <v>97.17</v>
      </c>
    </row>
    <row r="3864" spans="1:4">
      <c r="A3864" s="29">
        <v>43529</v>
      </c>
      <c r="B3864" t="s">
        <v>303</v>
      </c>
      <c r="C3864">
        <v>22.46</v>
      </c>
      <c r="D3864">
        <v>81.569999999999993</v>
      </c>
    </row>
    <row r="3865" spans="1:4">
      <c r="A3865" s="29">
        <v>43529</v>
      </c>
      <c r="B3865" t="s">
        <v>304</v>
      </c>
      <c r="C3865">
        <v>23.03</v>
      </c>
      <c r="D3865">
        <v>81</v>
      </c>
    </row>
    <row r="3866" spans="1:4">
      <c r="A3866" s="29">
        <v>43529</v>
      </c>
      <c r="B3866" t="s">
        <v>305</v>
      </c>
      <c r="C3866">
        <v>22.96</v>
      </c>
      <c r="D3866">
        <v>81.069999999999993</v>
      </c>
    </row>
    <row r="3867" spans="1:4">
      <c r="A3867" s="29">
        <v>43529</v>
      </c>
      <c r="B3867" t="s">
        <v>306</v>
      </c>
      <c r="C3867">
        <v>22.45</v>
      </c>
      <c r="D3867">
        <v>81.58</v>
      </c>
    </row>
    <row r="3868" spans="1:4">
      <c r="A3868" s="29">
        <v>43529</v>
      </c>
      <c r="B3868" t="s">
        <v>307</v>
      </c>
      <c r="C3868">
        <v>6.77</v>
      </c>
      <c r="D3868">
        <v>97.26</v>
      </c>
    </row>
    <row r="3869" spans="1:4">
      <c r="A3869" s="29">
        <v>43529</v>
      </c>
      <c r="B3869" t="s">
        <v>308</v>
      </c>
      <c r="C3869">
        <v>6.42</v>
      </c>
      <c r="D3869">
        <v>97.61</v>
      </c>
    </row>
    <row r="3870" spans="1:4">
      <c r="A3870" s="29">
        <v>43529</v>
      </c>
      <c r="B3870" t="s">
        <v>309</v>
      </c>
      <c r="C3870">
        <v>6.42</v>
      </c>
      <c r="D3870">
        <v>97.61</v>
      </c>
    </row>
    <row r="3871" spans="1:4">
      <c r="A3871" s="29">
        <v>43529</v>
      </c>
      <c r="B3871" t="s">
        <v>310</v>
      </c>
      <c r="C3871">
        <v>6.42</v>
      </c>
      <c r="D3871">
        <v>97.61</v>
      </c>
    </row>
    <row r="3872" spans="1:4">
      <c r="A3872" s="29">
        <v>43529</v>
      </c>
      <c r="B3872" t="s">
        <v>311</v>
      </c>
      <c r="C3872">
        <v>6.43</v>
      </c>
      <c r="D3872">
        <v>97.6</v>
      </c>
    </row>
    <row r="3873" spans="1:4">
      <c r="A3873" s="29">
        <v>43529</v>
      </c>
      <c r="B3873" t="s">
        <v>312</v>
      </c>
      <c r="C3873">
        <v>6.44</v>
      </c>
      <c r="D3873">
        <v>97.59</v>
      </c>
    </row>
    <row r="3874" spans="1:4">
      <c r="A3874" s="29">
        <v>43529</v>
      </c>
      <c r="B3874" t="s">
        <v>313</v>
      </c>
      <c r="C3874">
        <v>6.44</v>
      </c>
      <c r="D3874">
        <v>97.59</v>
      </c>
    </row>
    <row r="3875" spans="1:4">
      <c r="A3875" s="29">
        <v>43529</v>
      </c>
      <c r="B3875" t="s">
        <v>314</v>
      </c>
      <c r="C3875">
        <v>6.45</v>
      </c>
      <c r="D3875">
        <v>97.58</v>
      </c>
    </row>
    <row r="3876" spans="1:4">
      <c r="A3876" s="29">
        <v>43529</v>
      </c>
      <c r="B3876" t="s">
        <v>315</v>
      </c>
      <c r="C3876">
        <v>6.45</v>
      </c>
      <c r="D3876">
        <v>97.58</v>
      </c>
    </row>
    <row r="3877" spans="1:4">
      <c r="A3877" s="29">
        <v>43529</v>
      </c>
      <c r="B3877" t="s">
        <v>316</v>
      </c>
      <c r="C3877">
        <v>6.46</v>
      </c>
      <c r="D3877">
        <v>97.570000000000007</v>
      </c>
    </row>
    <row r="3878" spans="1:4">
      <c r="A3878" s="29">
        <v>43529</v>
      </c>
      <c r="B3878" t="s">
        <v>317</v>
      </c>
      <c r="C3878">
        <v>6.46</v>
      </c>
      <c r="D3878">
        <v>97.570000000000007</v>
      </c>
    </row>
    <row r="3879" spans="1:4">
      <c r="A3879" s="29">
        <v>43529</v>
      </c>
      <c r="B3879" t="s">
        <v>318</v>
      </c>
      <c r="C3879">
        <v>6.45</v>
      </c>
      <c r="D3879">
        <v>97.58</v>
      </c>
    </row>
    <row r="3880" spans="1:4">
      <c r="A3880" s="29">
        <v>43529</v>
      </c>
      <c r="B3880" t="s">
        <v>319</v>
      </c>
      <c r="C3880">
        <v>6.46</v>
      </c>
      <c r="D3880">
        <v>97.570000000000007</v>
      </c>
    </row>
    <row r="3881" spans="1:4">
      <c r="A3881" s="29">
        <v>43529</v>
      </c>
      <c r="B3881" t="s">
        <v>320</v>
      </c>
      <c r="C3881">
        <v>6.47</v>
      </c>
      <c r="D3881">
        <v>97.56</v>
      </c>
    </row>
    <row r="3882" spans="1:4">
      <c r="A3882" s="29">
        <v>43529</v>
      </c>
      <c r="B3882" t="s">
        <v>321</v>
      </c>
      <c r="C3882">
        <v>6.47</v>
      </c>
      <c r="D3882">
        <v>97.56</v>
      </c>
    </row>
    <row r="3883" spans="1:4">
      <c r="A3883" s="29">
        <v>43529</v>
      </c>
      <c r="B3883" t="s">
        <v>322</v>
      </c>
      <c r="C3883">
        <v>6.28</v>
      </c>
      <c r="D3883">
        <v>97.75</v>
      </c>
    </row>
    <row r="3884" spans="1:4">
      <c r="A3884" s="29">
        <v>43529</v>
      </c>
      <c r="B3884" t="s">
        <v>323</v>
      </c>
      <c r="C3884">
        <v>6.08</v>
      </c>
      <c r="D3884">
        <v>97.95</v>
      </c>
    </row>
    <row r="3885" spans="1:4">
      <c r="A3885" s="29">
        <v>43529</v>
      </c>
      <c r="B3885" t="s">
        <v>324</v>
      </c>
      <c r="C3885">
        <v>5.99</v>
      </c>
      <c r="D3885">
        <v>98.04</v>
      </c>
    </row>
    <row r="3886" spans="1:4">
      <c r="A3886" s="29">
        <v>43529</v>
      </c>
      <c r="B3886" t="s">
        <v>325</v>
      </c>
      <c r="C3886">
        <v>5.93</v>
      </c>
      <c r="D3886">
        <v>98.1</v>
      </c>
    </row>
    <row r="3887" spans="1:4">
      <c r="A3887" s="29">
        <v>43529</v>
      </c>
      <c r="B3887" t="s">
        <v>326</v>
      </c>
      <c r="C3887">
        <v>5.91</v>
      </c>
      <c r="D3887">
        <v>98.12</v>
      </c>
    </row>
    <row r="3888" spans="1:4">
      <c r="A3888" s="29">
        <v>43529</v>
      </c>
      <c r="B3888" t="s">
        <v>327</v>
      </c>
      <c r="C3888">
        <v>6.18</v>
      </c>
      <c r="D3888">
        <v>97.85</v>
      </c>
    </row>
    <row r="3889" spans="1:4">
      <c r="A3889" s="29">
        <v>43529</v>
      </c>
      <c r="B3889" t="s">
        <v>328</v>
      </c>
      <c r="C3889">
        <v>6.3</v>
      </c>
      <c r="D3889">
        <v>97.73</v>
      </c>
    </row>
    <row r="3890" spans="1:4">
      <c r="A3890" s="29">
        <v>43529</v>
      </c>
      <c r="B3890" t="s">
        <v>329</v>
      </c>
      <c r="C3890">
        <v>6.34</v>
      </c>
      <c r="D3890">
        <v>97.69</v>
      </c>
    </row>
    <row r="3891" spans="1:4">
      <c r="A3891" s="29">
        <v>43530</v>
      </c>
      <c r="B3891" t="s">
        <v>330</v>
      </c>
      <c r="C3891">
        <v>6.35</v>
      </c>
      <c r="D3891">
        <v>97.68</v>
      </c>
    </row>
    <row r="3892" spans="1:4">
      <c r="A3892" s="29">
        <v>43530</v>
      </c>
      <c r="B3892" t="s">
        <v>331</v>
      </c>
      <c r="C3892">
        <v>6.07</v>
      </c>
      <c r="D3892">
        <v>97.960000000000008</v>
      </c>
    </row>
    <row r="3893" spans="1:4">
      <c r="A3893" s="29">
        <v>43530</v>
      </c>
      <c r="B3893" t="s">
        <v>332</v>
      </c>
      <c r="C3893">
        <v>5.95</v>
      </c>
      <c r="D3893">
        <v>98.08</v>
      </c>
    </row>
    <row r="3894" spans="1:4">
      <c r="A3894" s="29">
        <v>43530</v>
      </c>
      <c r="B3894" t="s">
        <v>333</v>
      </c>
      <c r="C3894">
        <v>5.89</v>
      </c>
      <c r="D3894">
        <v>98.14</v>
      </c>
    </row>
    <row r="3895" spans="1:4">
      <c r="A3895" s="29">
        <v>43530</v>
      </c>
      <c r="B3895" t="s">
        <v>334</v>
      </c>
      <c r="C3895">
        <v>5.85</v>
      </c>
      <c r="D3895">
        <v>98.18</v>
      </c>
    </row>
    <row r="3896" spans="1:4">
      <c r="A3896" s="29">
        <v>43530</v>
      </c>
      <c r="B3896" t="s">
        <v>335</v>
      </c>
      <c r="C3896">
        <v>5.83</v>
      </c>
      <c r="D3896">
        <v>98.2</v>
      </c>
    </row>
    <row r="3897" spans="1:4">
      <c r="A3897" s="29">
        <v>43530</v>
      </c>
      <c r="B3897" t="s">
        <v>336</v>
      </c>
      <c r="C3897">
        <v>5.81</v>
      </c>
      <c r="D3897">
        <v>98.22</v>
      </c>
    </row>
    <row r="3898" spans="1:4">
      <c r="A3898" s="29">
        <v>43530</v>
      </c>
      <c r="B3898" t="s">
        <v>337</v>
      </c>
      <c r="C3898">
        <v>5.79</v>
      </c>
      <c r="D3898">
        <v>98.24</v>
      </c>
    </row>
    <row r="3899" spans="1:4">
      <c r="A3899" s="29">
        <v>43530</v>
      </c>
      <c r="B3899" t="s">
        <v>338</v>
      </c>
      <c r="C3899">
        <v>5.77</v>
      </c>
      <c r="D3899">
        <v>98.26</v>
      </c>
    </row>
    <row r="3900" spans="1:4">
      <c r="A3900" s="29">
        <v>43530</v>
      </c>
      <c r="B3900" t="s">
        <v>339</v>
      </c>
      <c r="C3900">
        <v>5.76</v>
      </c>
      <c r="D3900">
        <v>98.27</v>
      </c>
    </row>
    <row r="3901" spans="1:4">
      <c r="A3901" s="29">
        <v>43530</v>
      </c>
      <c r="B3901" t="s">
        <v>340</v>
      </c>
      <c r="C3901">
        <v>5.75</v>
      </c>
      <c r="D3901">
        <v>98.28</v>
      </c>
    </row>
    <row r="3902" spans="1:4">
      <c r="A3902" s="29">
        <v>43530</v>
      </c>
      <c r="B3902" t="s">
        <v>341</v>
      </c>
      <c r="C3902">
        <v>5.74</v>
      </c>
      <c r="D3902">
        <v>98.29</v>
      </c>
    </row>
    <row r="3903" spans="1:4">
      <c r="A3903" s="29">
        <v>43530</v>
      </c>
      <c r="B3903" t="s">
        <v>342</v>
      </c>
      <c r="C3903">
        <v>15.37</v>
      </c>
      <c r="D3903">
        <v>88.66</v>
      </c>
    </row>
    <row r="3904" spans="1:4">
      <c r="A3904" s="29">
        <v>43530</v>
      </c>
      <c r="B3904" t="s">
        <v>343</v>
      </c>
      <c r="C3904">
        <v>18.46</v>
      </c>
      <c r="D3904">
        <v>85.57</v>
      </c>
    </row>
    <row r="3905" spans="1:4">
      <c r="A3905" s="29">
        <v>43530</v>
      </c>
      <c r="B3905" t="s">
        <v>344</v>
      </c>
      <c r="C3905">
        <v>18.53</v>
      </c>
      <c r="D3905">
        <v>85.5</v>
      </c>
    </row>
    <row r="3906" spans="1:4">
      <c r="A3906" s="29">
        <v>43530</v>
      </c>
      <c r="B3906" t="s">
        <v>345</v>
      </c>
      <c r="C3906">
        <v>18.5</v>
      </c>
      <c r="D3906">
        <v>85.53</v>
      </c>
    </row>
    <row r="3907" spans="1:4">
      <c r="A3907" s="29">
        <v>43530</v>
      </c>
      <c r="B3907" t="s">
        <v>346</v>
      </c>
      <c r="C3907">
        <v>18.5</v>
      </c>
      <c r="D3907">
        <v>85.53</v>
      </c>
    </row>
    <row r="3908" spans="1:4">
      <c r="A3908" s="29">
        <v>43530</v>
      </c>
      <c r="B3908" t="s">
        <v>347</v>
      </c>
      <c r="C3908">
        <v>6.46</v>
      </c>
      <c r="D3908">
        <v>97.570000000000007</v>
      </c>
    </row>
    <row r="3909" spans="1:4">
      <c r="A3909" s="29">
        <v>43530</v>
      </c>
      <c r="B3909" t="s">
        <v>348</v>
      </c>
      <c r="C3909">
        <v>5.88</v>
      </c>
      <c r="D3909">
        <v>98.15</v>
      </c>
    </row>
    <row r="3910" spans="1:4">
      <c r="A3910" s="29">
        <v>43530</v>
      </c>
      <c r="B3910" t="s">
        <v>349</v>
      </c>
      <c r="C3910">
        <v>5.82</v>
      </c>
      <c r="D3910">
        <v>98.210000000000008</v>
      </c>
    </row>
    <row r="3911" spans="1:4">
      <c r="A3911" s="29">
        <v>43530</v>
      </c>
      <c r="B3911" t="s">
        <v>350</v>
      </c>
      <c r="C3911">
        <v>5.77</v>
      </c>
      <c r="D3911">
        <v>98.26</v>
      </c>
    </row>
    <row r="3912" spans="1:4">
      <c r="A3912" s="29">
        <v>43530</v>
      </c>
      <c r="B3912" t="s">
        <v>351</v>
      </c>
      <c r="C3912">
        <v>5.75</v>
      </c>
      <c r="D3912">
        <v>98.28</v>
      </c>
    </row>
    <row r="3913" spans="1:4">
      <c r="A3913" s="29">
        <v>43530</v>
      </c>
      <c r="B3913" t="s">
        <v>352</v>
      </c>
      <c r="C3913">
        <v>5.74</v>
      </c>
      <c r="D3913">
        <v>98.29</v>
      </c>
    </row>
    <row r="3914" spans="1:4">
      <c r="A3914" s="29">
        <v>43530</v>
      </c>
      <c r="B3914" t="s">
        <v>353</v>
      </c>
      <c r="C3914">
        <v>5.73</v>
      </c>
      <c r="D3914">
        <v>98.3</v>
      </c>
    </row>
    <row r="3915" spans="1:4">
      <c r="A3915" s="29">
        <v>43530</v>
      </c>
      <c r="B3915" t="s">
        <v>354</v>
      </c>
      <c r="C3915">
        <v>5.71</v>
      </c>
      <c r="D3915">
        <v>98.320000000000007</v>
      </c>
    </row>
    <row r="3916" spans="1:4">
      <c r="A3916" s="29">
        <v>43530</v>
      </c>
      <c r="B3916" t="s">
        <v>355</v>
      </c>
      <c r="C3916">
        <v>5.74</v>
      </c>
      <c r="D3916">
        <v>98.29</v>
      </c>
    </row>
    <row r="3917" spans="1:4">
      <c r="A3917" s="29">
        <v>43530</v>
      </c>
      <c r="B3917" t="s">
        <v>356</v>
      </c>
      <c r="C3917">
        <v>6.03</v>
      </c>
      <c r="D3917">
        <v>98</v>
      </c>
    </row>
    <row r="3918" spans="1:4">
      <c r="A3918" s="29">
        <v>43530</v>
      </c>
      <c r="B3918" t="s">
        <v>357</v>
      </c>
      <c r="C3918">
        <v>6.16</v>
      </c>
      <c r="D3918">
        <v>97.87</v>
      </c>
    </row>
    <row r="3919" spans="1:4">
      <c r="A3919" s="29">
        <v>43530</v>
      </c>
      <c r="B3919" t="s">
        <v>358</v>
      </c>
      <c r="C3919">
        <v>6.21</v>
      </c>
      <c r="D3919">
        <v>97.820000000000007</v>
      </c>
    </row>
    <row r="3920" spans="1:4">
      <c r="A3920" s="29">
        <v>43530</v>
      </c>
      <c r="B3920" t="s">
        <v>359</v>
      </c>
      <c r="C3920">
        <v>6.26</v>
      </c>
      <c r="D3920">
        <v>97.77</v>
      </c>
    </row>
    <row r="3921" spans="1:4">
      <c r="A3921" s="29">
        <v>43530</v>
      </c>
      <c r="B3921" t="s">
        <v>360</v>
      </c>
      <c r="C3921">
        <v>6.3</v>
      </c>
      <c r="D3921">
        <v>97.73</v>
      </c>
    </row>
    <row r="3922" spans="1:4">
      <c r="A3922" s="29">
        <v>43530</v>
      </c>
      <c r="B3922" t="s">
        <v>361</v>
      </c>
      <c r="C3922">
        <v>6.32</v>
      </c>
      <c r="D3922">
        <v>97.710000000000008</v>
      </c>
    </row>
    <row r="3923" spans="1:4">
      <c r="A3923" s="29">
        <v>43530</v>
      </c>
      <c r="B3923" t="s">
        <v>362</v>
      </c>
      <c r="C3923">
        <v>6.34</v>
      </c>
      <c r="D3923">
        <v>97.69</v>
      </c>
    </row>
    <row r="3924" spans="1:4">
      <c r="A3924" s="29">
        <v>43530</v>
      </c>
      <c r="B3924" t="s">
        <v>363</v>
      </c>
      <c r="C3924">
        <v>6.35</v>
      </c>
      <c r="D3924">
        <v>97.68</v>
      </c>
    </row>
    <row r="3925" spans="1:4">
      <c r="A3925" s="29">
        <v>43530</v>
      </c>
      <c r="B3925" t="s">
        <v>364</v>
      </c>
      <c r="C3925">
        <v>6.36</v>
      </c>
      <c r="D3925">
        <v>97.67</v>
      </c>
    </row>
    <row r="3926" spans="1:4">
      <c r="A3926" s="29">
        <v>43530</v>
      </c>
      <c r="B3926" t="s">
        <v>365</v>
      </c>
      <c r="C3926">
        <v>6.38</v>
      </c>
      <c r="D3926">
        <v>97.65</v>
      </c>
    </row>
    <row r="3927" spans="1:4">
      <c r="A3927" s="29">
        <v>43530</v>
      </c>
      <c r="B3927" t="s">
        <v>366</v>
      </c>
      <c r="C3927">
        <v>6.38</v>
      </c>
      <c r="D3927">
        <v>97.65</v>
      </c>
    </row>
    <row r="3928" spans="1:4">
      <c r="A3928" s="29">
        <v>43530</v>
      </c>
      <c r="B3928" t="s">
        <v>367</v>
      </c>
      <c r="C3928">
        <v>6.4</v>
      </c>
      <c r="D3928">
        <v>97.63</v>
      </c>
    </row>
    <row r="3929" spans="1:4">
      <c r="A3929" s="29">
        <v>43530</v>
      </c>
      <c r="B3929" t="s">
        <v>368</v>
      </c>
      <c r="C3929">
        <v>6.42</v>
      </c>
      <c r="D3929">
        <v>97.61</v>
      </c>
    </row>
    <row r="3930" spans="1:4">
      <c r="A3930" s="29">
        <v>43530</v>
      </c>
      <c r="B3930" t="s">
        <v>369</v>
      </c>
      <c r="C3930">
        <v>6.42</v>
      </c>
      <c r="D3930">
        <v>97.61</v>
      </c>
    </row>
    <row r="3931" spans="1:4">
      <c r="A3931" s="29">
        <v>43530</v>
      </c>
      <c r="B3931" t="s">
        <v>370</v>
      </c>
      <c r="C3931">
        <v>6.19</v>
      </c>
      <c r="D3931">
        <v>97.84</v>
      </c>
    </row>
    <row r="3932" spans="1:4">
      <c r="A3932" s="29">
        <v>43530</v>
      </c>
      <c r="B3932" t="s">
        <v>371</v>
      </c>
      <c r="C3932">
        <v>6.02</v>
      </c>
      <c r="D3932">
        <v>98.01</v>
      </c>
    </row>
    <row r="3933" spans="1:4">
      <c r="A3933" s="29">
        <v>43530</v>
      </c>
      <c r="B3933" t="s">
        <v>372</v>
      </c>
      <c r="C3933">
        <v>5.93</v>
      </c>
      <c r="D3933">
        <v>98.1</v>
      </c>
    </row>
    <row r="3934" spans="1:4">
      <c r="A3934" s="29">
        <v>43530</v>
      </c>
      <c r="B3934" t="s">
        <v>373</v>
      </c>
      <c r="C3934">
        <v>6.08</v>
      </c>
      <c r="D3934">
        <v>97.95</v>
      </c>
    </row>
    <row r="3935" spans="1:4">
      <c r="A3935" s="29">
        <v>43530</v>
      </c>
      <c r="B3935" t="s">
        <v>374</v>
      </c>
      <c r="C3935">
        <v>6.26</v>
      </c>
      <c r="D3935">
        <v>97.77</v>
      </c>
    </row>
    <row r="3936" spans="1:4">
      <c r="A3936" s="29">
        <v>43530</v>
      </c>
      <c r="B3936" t="s">
        <v>375</v>
      </c>
      <c r="C3936">
        <v>6.32</v>
      </c>
      <c r="D3936">
        <v>97.710000000000008</v>
      </c>
    </row>
    <row r="3937" spans="1:4">
      <c r="A3937" s="29">
        <v>43530</v>
      </c>
      <c r="B3937" t="s">
        <v>280</v>
      </c>
      <c r="C3937">
        <v>6.36</v>
      </c>
      <c r="D3937">
        <v>97.67</v>
      </c>
    </row>
    <row r="3938" spans="1:4">
      <c r="A3938" s="29">
        <v>43530</v>
      </c>
      <c r="B3938" t="s">
        <v>281</v>
      </c>
      <c r="C3938">
        <v>6.38</v>
      </c>
      <c r="D3938">
        <v>97.65</v>
      </c>
    </row>
    <row r="3939" spans="1:4">
      <c r="A3939" s="29">
        <v>43530</v>
      </c>
      <c r="B3939" t="s">
        <v>282</v>
      </c>
      <c r="C3939">
        <v>6.39</v>
      </c>
      <c r="D3939">
        <v>97.64</v>
      </c>
    </row>
    <row r="3940" spans="1:4">
      <c r="A3940" s="29">
        <v>43530</v>
      </c>
      <c r="B3940" t="s">
        <v>283</v>
      </c>
      <c r="C3940">
        <v>6.41</v>
      </c>
      <c r="D3940">
        <v>97.62</v>
      </c>
    </row>
    <row r="3941" spans="1:4">
      <c r="A3941" s="29">
        <v>43530</v>
      </c>
      <c r="B3941" t="s">
        <v>284</v>
      </c>
      <c r="C3941">
        <v>6.42</v>
      </c>
      <c r="D3941">
        <v>97.61</v>
      </c>
    </row>
    <row r="3942" spans="1:4">
      <c r="A3942" s="29">
        <v>43530</v>
      </c>
      <c r="B3942" t="s">
        <v>285</v>
      </c>
      <c r="C3942">
        <v>6.41</v>
      </c>
      <c r="D3942">
        <v>97.62</v>
      </c>
    </row>
    <row r="3943" spans="1:4">
      <c r="A3943" s="29">
        <v>43530</v>
      </c>
      <c r="B3943" t="s">
        <v>286</v>
      </c>
      <c r="C3943">
        <v>6.11</v>
      </c>
      <c r="D3943">
        <v>97.92</v>
      </c>
    </row>
    <row r="3944" spans="1:4">
      <c r="A3944" s="29">
        <v>43530</v>
      </c>
      <c r="B3944" t="s">
        <v>287</v>
      </c>
      <c r="C3944">
        <v>5.99</v>
      </c>
      <c r="D3944">
        <v>98.04</v>
      </c>
    </row>
    <row r="3945" spans="1:4">
      <c r="A3945" s="29">
        <v>43530</v>
      </c>
      <c r="B3945" t="s">
        <v>288</v>
      </c>
      <c r="C3945">
        <v>5.96</v>
      </c>
      <c r="D3945">
        <v>98.070000000000007</v>
      </c>
    </row>
    <row r="3946" spans="1:4">
      <c r="A3946" s="29">
        <v>43530</v>
      </c>
      <c r="B3946" t="s">
        <v>289</v>
      </c>
      <c r="C3946">
        <v>6.21</v>
      </c>
      <c r="D3946">
        <v>97.820000000000007</v>
      </c>
    </row>
    <row r="3947" spans="1:4">
      <c r="A3947" s="29">
        <v>43530</v>
      </c>
      <c r="B3947" t="s">
        <v>290</v>
      </c>
      <c r="C3947">
        <v>6.3</v>
      </c>
      <c r="D3947">
        <v>97.73</v>
      </c>
    </row>
    <row r="3948" spans="1:4">
      <c r="A3948" s="29">
        <v>43530</v>
      </c>
      <c r="B3948" t="s">
        <v>291</v>
      </c>
      <c r="C3948">
        <v>6.34</v>
      </c>
      <c r="D3948">
        <v>97.69</v>
      </c>
    </row>
    <row r="3949" spans="1:4">
      <c r="A3949" s="29">
        <v>43530</v>
      </c>
      <c r="B3949" t="s">
        <v>292</v>
      </c>
      <c r="C3949">
        <v>6.36</v>
      </c>
      <c r="D3949">
        <v>97.67</v>
      </c>
    </row>
    <row r="3950" spans="1:4">
      <c r="A3950" s="29">
        <v>43530</v>
      </c>
      <c r="B3950" t="s">
        <v>293</v>
      </c>
      <c r="C3950">
        <v>6.39</v>
      </c>
      <c r="D3950">
        <v>97.64</v>
      </c>
    </row>
    <row r="3951" spans="1:4">
      <c r="A3951" s="29">
        <v>43530</v>
      </c>
      <c r="B3951" t="s">
        <v>294</v>
      </c>
      <c r="C3951">
        <v>6.4</v>
      </c>
      <c r="D3951">
        <v>97.63</v>
      </c>
    </row>
    <row r="3952" spans="1:4">
      <c r="A3952" s="29">
        <v>43530</v>
      </c>
      <c r="B3952" t="s">
        <v>295</v>
      </c>
      <c r="C3952">
        <v>6.4</v>
      </c>
      <c r="D3952">
        <v>97.63</v>
      </c>
    </row>
    <row r="3953" spans="1:4">
      <c r="A3953" s="29">
        <v>43530</v>
      </c>
      <c r="B3953" t="s">
        <v>296</v>
      </c>
      <c r="C3953">
        <v>6.2</v>
      </c>
      <c r="D3953">
        <v>97.83</v>
      </c>
    </row>
    <row r="3954" spans="1:4">
      <c r="A3954" s="29">
        <v>43530</v>
      </c>
      <c r="B3954" t="s">
        <v>297</v>
      </c>
      <c r="C3954">
        <v>6.02</v>
      </c>
      <c r="D3954">
        <v>98.01</v>
      </c>
    </row>
    <row r="3955" spans="1:4">
      <c r="A3955" s="29">
        <v>43530</v>
      </c>
      <c r="B3955" t="s">
        <v>298</v>
      </c>
      <c r="C3955">
        <v>5.93</v>
      </c>
      <c r="D3955">
        <v>98.1</v>
      </c>
    </row>
    <row r="3956" spans="1:4">
      <c r="A3956" s="29">
        <v>43530</v>
      </c>
      <c r="B3956" t="s">
        <v>299</v>
      </c>
      <c r="C3956">
        <v>5.88</v>
      </c>
      <c r="D3956">
        <v>98.15</v>
      </c>
    </row>
    <row r="3957" spans="1:4">
      <c r="A3957" s="29">
        <v>43530</v>
      </c>
      <c r="B3957" t="s">
        <v>300</v>
      </c>
      <c r="C3957">
        <v>6.02</v>
      </c>
      <c r="D3957">
        <v>98.01</v>
      </c>
    </row>
    <row r="3958" spans="1:4">
      <c r="A3958" s="29">
        <v>43530</v>
      </c>
      <c r="B3958" t="s">
        <v>301</v>
      </c>
      <c r="C3958">
        <v>6.22</v>
      </c>
      <c r="D3958">
        <v>97.81</v>
      </c>
    </row>
    <row r="3959" spans="1:4">
      <c r="A3959" s="29">
        <v>43530</v>
      </c>
      <c r="B3959" t="s">
        <v>302</v>
      </c>
      <c r="C3959">
        <v>6.97</v>
      </c>
      <c r="D3959">
        <v>97.06</v>
      </c>
    </row>
    <row r="3960" spans="1:4">
      <c r="A3960" s="29">
        <v>43530</v>
      </c>
      <c r="B3960" t="s">
        <v>303</v>
      </c>
      <c r="C3960">
        <v>18.559999999999999</v>
      </c>
      <c r="D3960">
        <v>85.47</v>
      </c>
    </row>
    <row r="3961" spans="1:4">
      <c r="A3961" s="29">
        <v>43530</v>
      </c>
      <c r="B3961" t="s">
        <v>304</v>
      </c>
      <c r="C3961">
        <v>18.68</v>
      </c>
      <c r="D3961">
        <v>85.35</v>
      </c>
    </row>
    <row r="3962" spans="1:4">
      <c r="A3962" s="29">
        <v>43530</v>
      </c>
      <c r="B3962" t="s">
        <v>305</v>
      </c>
      <c r="C3962">
        <v>18.670000000000002</v>
      </c>
      <c r="D3962">
        <v>85.36</v>
      </c>
    </row>
    <row r="3963" spans="1:4">
      <c r="A3963" s="29">
        <v>43530</v>
      </c>
      <c r="B3963" t="s">
        <v>306</v>
      </c>
      <c r="C3963">
        <v>18.2</v>
      </c>
      <c r="D3963">
        <v>85.83</v>
      </c>
    </row>
    <row r="3964" spans="1:4">
      <c r="A3964" s="29">
        <v>43530</v>
      </c>
      <c r="B3964" t="s">
        <v>307</v>
      </c>
      <c r="C3964">
        <v>6.57</v>
      </c>
      <c r="D3964">
        <v>97.460000000000008</v>
      </c>
    </row>
    <row r="3965" spans="1:4">
      <c r="A3965" s="29">
        <v>43530</v>
      </c>
      <c r="B3965" t="s">
        <v>308</v>
      </c>
      <c r="C3965">
        <v>6.38</v>
      </c>
      <c r="D3965">
        <v>97.65</v>
      </c>
    </row>
    <row r="3966" spans="1:4">
      <c r="A3966" s="29">
        <v>43530</v>
      </c>
      <c r="B3966" t="s">
        <v>309</v>
      </c>
      <c r="C3966">
        <v>6.4</v>
      </c>
      <c r="D3966">
        <v>97.63</v>
      </c>
    </row>
    <row r="3967" spans="1:4">
      <c r="A3967" s="29">
        <v>43530</v>
      </c>
      <c r="B3967" t="s">
        <v>310</v>
      </c>
      <c r="C3967">
        <v>6.4</v>
      </c>
      <c r="D3967">
        <v>97.63</v>
      </c>
    </row>
    <row r="3968" spans="1:4">
      <c r="A3968" s="29">
        <v>43530</v>
      </c>
      <c r="B3968" t="s">
        <v>311</v>
      </c>
      <c r="C3968">
        <v>6.42</v>
      </c>
      <c r="D3968">
        <v>97.61</v>
      </c>
    </row>
    <row r="3969" spans="1:4">
      <c r="A3969" s="29">
        <v>43530</v>
      </c>
      <c r="B3969" t="s">
        <v>312</v>
      </c>
      <c r="C3969">
        <v>6.43</v>
      </c>
      <c r="D3969">
        <v>97.6</v>
      </c>
    </row>
    <row r="3970" spans="1:4">
      <c r="A3970" s="29">
        <v>43530</v>
      </c>
      <c r="B3970" t="s">
        <v>313</v>
      </c>
      <c r="C3970">
        <v>6.42</v>
      </c>
      <c r="D3970">
        <v>97.61</v>
      </c>
    </row>
    <row r="3971" spans="1:4">
      <c r="A3971" s="29">
        <v>43530</v>
      </c>
      <c r="B3971" t="s">
        <v>314</v>
      </c>
      <c r="C3971">
        <v>6.43</v>
      </c>
      <c r="D3971">
        <v>97.6</v>
      </c>
    </row>
    <row r="3972" spans="1:4">
      <c r="A3972" s="29">
        <v>43530</v>
      </c>
      <c r="B3972" t="s">
        <v>315</v>
      </c>
      <c r="C3972">
        <v>6.44</v>
      </c>
      <c r="D3972">
        <v>97.59</v>
      </c>
    </row>
    <row r="3973" spans="1:4">
      <c r="A3973" s="29">
        <v>43530</v>
      </c>
      <c r="B3973" t="s">
        <v>316</v>
      </c>
      <c r="C3973">
        <v>6.45</v>
      </c>
      <c r="D3973">
        <v>97.58</v>
      </c>
    </row>
    <row r="3974" spans="1:4">
      <c r="A3974" s="29">
        <v>43530</v>
      </c>
      <c r="B3974" t="s">
        <v>317</v>
      </c>
      <c r="C3974">
        <v>6.45</v>
      </c>
      <c r="D3974">
        <v>97.58</v>
      </c>
    </row>
    <row r="3975" spans="1:4">
      <c r="A3975" s="29">
        <v>43530</v>
      </c>
      <c r="B3975" t="s">
        <v>318</v>
      </c>
      <c r="C3975">
        <v>6.45</v>
      </c>
      <c r="D3975">
        <v>97.58</v>
      </c>
    </row>
    <row r="3976" spans="1:4">
      <c r="A3976" s="29">
        <v>43530</v>
      </c>
      <c r="B3976" t="s">
        <v>319</v>
      </c>
      <c r="C3976">
        <v>6.46</v>
      </c>
      <c r="D3976">
        <v>97.570000000000007</v>
      </c>
    </row>
    <row r="3977" spans="1:4">
      <c r="A3977" s="29">
        <v>43530</v>
      </c>
      <c r="B3977" t="s">
        <v>320</v>
      </c>
      <c r="C3977">
        <v>6.47</v>
      </c>
      <c r="D3977">
        <v>97.56</v>
      </c>
    </row>
    <row r="3978" spans="1:4">
      <c r="A3978" s="29">
        <v>43530</v>
      </c>
      <c r="B3978" t="s">
        <v>321</v>
      </c>
      <c r="C3978">
        <v>6.47</v>
      </c>
      <c r="D3978">
        <v>97.56</v>
      </c>
    </row>
    <row r="3979" spans="1:4">
      <c r="A3979" s="29">
        <v>43530</v>
      </c>
      <c r="B3979" t="s">
        <v>322</v>
      </c>
      <c r="C3979">
        <v>6.35</v>
      </c>
      <c r="D3979">
        <v>97.68</v>
      </c>
    </row>
    <row r="3980" spans="1:4">
      <c r="A3980" s="29">
        <v>43530</v>
      </c>
      <c r="B3980" t="s">
        <v>323</v>
      </c>
      <c r="C3980">
        <v>6.09</v>
      </c>
      <c r="D3980">
        <v>97.94</v>
      </c>
    </row>
    <row r="3981" spans="1:4">
      <c r="A3981" s="29">
        <v>43530</v>
      </c>
      <c r="B3981" t="s">
        <v>324</v>
      </c>
      <c r="C3981">
        <v>6</v>
      </c>
      <c r="D3981">
        <v>98.03</v>
      </c>
    </row>
    <row r="3982" spans="1:4">
      <c r="A3982" s="29">
        <v>43530</v>
      </c>
      <c r="B3982" t="s">
        <v>325</v>
      </c>
      <c r="C3982">
        <v>5.94</v>
      </c>
      <c r="D3982">
        <v>98.09</v>
      </c>
    </row>
    <row r="3983" spans="1:4">
      <c r="A3983" s="29">
        <v>43530</v>
      </c>
      <c r="B3983" t="s">
        <v>326</v>
      </c>
      <c r="C3983">
        <v>5.91</v>
      </c>
      <c r="D3983">
        <v>98.12</v>
      </c>
    </row>
    <row r="3984" spans="1:4">
      <c r="A3984" s="29">
        <v>43530</v>
      </c>
      <c r="B3984" t="s">
        <v>327</v>
      </c>
      <c r="C3984">
        <v>6.19</v>
      </c>
      <c r="D3984">
        <v>97.84</v>
      </c>
    </row>
    <row r="3985" spans="1:4">
      <c r="A3985" s="29">
        <v>43530</v>
      </c>
      <c r="B3985" t="s">
        <v>328</v>
      </c>
      <c r="C3985">
        <v>6.3</v>
      </c>
      <c r="D3985">
        <v>97.73</v>
      </c>
    </row>
    <row r="3986" spans="1:4">
      <c r="A3986" s="29">
        <v>43530</v>
      </c>
      <c r="B3986" t="s">
        <v>329</v>
      </c>
      <c r="C3986">
        <v>6.35</v>
      </c>
      <c r="D3986">
        <v>97.68</v>
      </c>
    </row>
    <row r="3987" spans="1:4">
      <c r="A3987" s="29">
        <v>43531</v>
      </c>
      <c r="B3987" t="s">
        <v>330</v>
      </c>
      <c r="C3987">
        <v>6.35</v>
      </c>
      <c r="D3987">
        <v>97.68</v>
      </c>
    </row>
    <row r="3988" spans="1:4">
      <c r="A3988" s="29">
        <v>43531</v>
      </c>
      <c r="B3988" t="s">
        <v>331</v>
      </c>
      <c r="C3988">
        <v>6.07</v>
      </c>
      <c r="D3988">
        <v>97.960000000000008</v>
      </c>
    </row>
    <row r="3989" spans="1:4">
      <c r="A3989" s="29">
        <v>43531</v>
      </c>
      <c r="B3989" t="s">
        <v>332</v>
      </c>
      <c r="C3989">
        <v>5.95</v>
      </c>
      <c r="D3989">
        <v>98.08</v>
      </c>
    </row>
    <row r="3990" spans="1:4">
      <c r="A3990" s="29">
        <v>43531</v>
      </c>
      <c r="B3990" t="s">
        <v>333</v>
      </c>
      <c r="C3990">
        <v>5.9</v>
      </c>
      <c r="D3990">
        <v>98.13</v>
      </c>
    </row>
    <row r="3991" spans="1:4">
      <c r="A3991" s="29">
        <v>43531</v>
      </c>
      <c r="B3991" t="s">
        <v>334</v>
      </c>
      <c r="C3991">
        <v>5.85</v>
      </c>
      <c r="D3991">
        <v>98.18</v>
      </c>
    </row>
    <row r="3992" spans="1:4">
      <c r="A3992" s="29">
        <v>43531</v>
      </c>
      <c r="B3992" t="s">
        <v>335</v>
      </c>
      <c r="C3992">
        <v>5.83</v>
      </c>
      <c r="D3992">
        <v>98.2</v>
      </c>
    </row>
    <row r="3993" spans="1:4">
      <c r="A3993" s="29">
        <v>43531</v>
      </c>
      <c r="B3993" t="s">
        <v>336</v>
      </c>
      <c r="C3993">
        <v>5.81</v>
      </c>
      <c r="D3993">
        <v>98.22</v>
      </c>
    </row>
    <row r="3994" spans="1:4">
      <c r="A3994" s="29">
        <v>43531</v>
      </c>
      <c r="B3994" t="s">
        <v>337</v>
      </c>
      <c r="C3994">
        <v>5.79</v>
      </c>
      <c r="D3994">
        <v>98.24</v>
      </c>
    </row>
    <row r="3995" spans="1:4">
      <c r="A3995" s="29">
        <v>43531</v>
      </c>
      <c r="B3995" t="s">
        <v>338</v>
      </c>
      <c r="C3995">
        <v>5.77</v>
      </c>
      <c r="D3995">
        <v>98.26</v>
      </c>
    </row>
    <row r="3996" spans="1:4">
      <c r="A3996" s="29">
        <v>43531</v>
      </c>
      <c r="B3996" t="s">
        <v>339</v>
      </c>
      <c r="C3996">
        <v>5.76</v>
      </c>
      <c r="D3996">
        <v>98.27</v>
      </c>
    </row>
    <row r="3997" spans="1:4">
      <c r="A3997" s="29">
        <v>43531</v>
      </c>
      <c r="B3997" t="s">
        <v>340</v>
      </c>
      <c r="C3997">
        <v>18.809999999999999</v>
      </c>
      <c r="D3997">
        <v>85.22</v>
      </c>
    </row>
    <row r="3998" spans="1:4">
      <c r="A3998" s="29">
        <v>43531</v>
      </c>
      <c r="B3998" t="s">
        <v>341</v>
      </c>
      <c r="C3998">
        <v>22.58</v>
      </c>
      <c r="D3998">
        <v>81.45</v>
      </c>
    </row>
    <row r="3999" spans="1:4">
      <c r="A3999" s="29">
        <v>43531</v>
      </c>
      <c r="B3999" t="s">
        <v>342</v>
      </c>
      <c r="C3999">
        <v>22.83</v>
      </c>
      <c r="D3999">
        <v>81.2</v>
      </c>
    </row>
    <row r="4000" spans="1:4">
      <c r="A4000" s="29">
        <v>43531</v>
      </c>
      <c r="B4000" t="s">
        <v>343</v>
      </c>
      <c r="C4000">
        <v>17.2</v>
      </c>
      <c r="D4000">
        <v>86.83</v>
      </c>
    </row>
    <row r="4001" spans="1:4">
      <c r="A4001" s="29">
        <v>43531</v>
      </c>
      <c r="B4001" t="s">
        <v>344</v>
      </c>
      <c r="C4001">
        <v>6.23</v>
      </c>
      <c r="D4001">
        <v>97.8</v>
      </c>
    </row>
    <row r="4002" spans="1:4">
      <c r="A4002" s="29">
        <v>43531</v>
      </c>
      <c r="B4002" t="s">
        <v>345</v>
      </c>
      <c r="C4002">
        <v>5.88</v>
      </c>
      <c r="D4002">
        <v>98.15</v>
      </c>
    </row>
    <row r="4003" spans="1:4">
      <c r="A4003" s="29">
        <v>43531</v>
      </c>
      <c r="B4003" t="s">
        <v>346</v>
      </c>
      <c r="C4003">
        <v>5.82</v>
      </c>
      <c r="D4003">
        <v>98.210000000000008</v>
      </c>
    </row>
    <row r="4004" spans="1:4">
      <c r="A4004" s="29">
        <v>43531</v>
      </c>
      <c r="B4004" t="s">
        <v>347</v>
      </c>
      <c r="C4004">
        <v>5.79</v>
      </c>
      <c r="D4004">
        <v>98.24</v>
      </c>
    </row>
    <row r="4005" spans="1:4">
      <c r="A4005" s="29">
        <v>43531</v>
      </c>
      <c r="B4005" t="s">
        <v>348</v>
      </c>
      <c r="C4005">
        <v>5.76</v>
      </c>
      <c r="D4005">
        <v>98.27</v>
      </c>
    </row>
    <row r="4006" spans="1:4">
      <c r="A4006" s="29">
        <v>43531</v>
      </c>
      <c r="B4006" t="s">
        <v>349</v>
      </c>
      <c r="C4006">
        <v>5.74</v>
      </c>
      <c r="D4006">
        <v>98.29</v>
      </c>
    </row>
    <row r="4007" spans="1:4">
      <c r="A4007" s="29">
        <v>43531</v>
      </c>
      <c r="B4007" t="s">
        <v>350</v>
      </c>
      <c r="C4007">
        <v>5.72</v>
      </c>
      <c r="D4007">
        <v>98.31</v>
      </c>
    </row>
    <row r="4008" spans="1:4">
      <c r="A4008" s="29">
        <v>43531</v>
      </c>
      <c r="B4008" t="s">
        <v>351</v>
      </c>
      <c r="C4008">
        <v>5.72</v>
      </c>
      <c r="D4008">
        <v>98.31</v>
      </c>
    </row>
    <row r="4009" spans="1:4">
      <c r="A4009" s="29">
        <v>43531</v>
      </c>
      <c r="B4009" t="s">
        <v>352</v>
      </c>
      <c r="C4009">
        <v>5.71</v>
      </c>
      <c r="D4009">
        <v>98.320000000000007</v>
      </c>
    </row>
    <row r="4010" spans="1:4">
      <c r="A4010" s="29">
        <v>43531</v>
      </c>
      <c r="B4010" t="s">
        <v>353</v>
      </c>
      <c r="C4010">
        <v>5.7</v>
      </c>
      <c r="D4010">
        <v>98.33</v>
      </c>
    </row>
    <row r="4011" spans="1:4">
      <c r="A4011" s="29">
        <v>43531</v>
      </c>
      <c r="B4011" t="s">
        <v>354</v>
      </c>
      <c r="C4011">
        <v>5.96</v>
      </c>
      <c r="D4011">
        <v>98.070000000000007</v>
      </c>
    </row>
    <row r="4012" spans="1:4">
      <c r="A4012" s="29">
        <v>43531</v>
      </c>
      <c r="B4012" t="s">
        <v>355</v>
      </c>
      <c r="C4012">
        <v>6.12</v>
      </c>
      <c r="D4012">
        <v>97.91</v>
      </c>
    </row>
    <row r="4013" spans="1:4">
      <c r="A4013" s="29">
        <v>43531</v>
      </c>
      <c r="B4013" t="s">
        <v>356</v>
      </c>
      <c r="C4013">
        <v>6.19</v>
      </c>
      <c r="D4013">
        <v>97.84</v>
      </c>
    </row>
    <row r="4014" spans="1:4">
      <c r="A4014" s="29">
        <v>43531</v>
      </c>
      <c r="B4014" t="s">
        <v>357</v>
      </c>
      <c r="C4014">
        <v>6.24</v>
      </c>
      <c r="D4014">
        <v>97.79</v>
      </c>
    </row>
    <row r="4015" spans="1:4">
      <c r="A4015" s="29">
        <v>43531</v>
      </c>
      <c r="B4015" t="s">
        <v>358</v>
      </c>
      <c r="C4015">
        <v>6.27</v>
      </c>
      <c r="D4015">
        <v>97.76</v>
      </c>
    </row>
    <row r="4016" spans="1:4">
      <c r="A4016" s="29">
        <v>43531</v>
      </c>
      <c r="B4016" t="s">
        <v>359</v>
      </c>
      <c r="C4016">
        <v>6.29</v>
      </c>
      <c r="D4016">
        <v>97.74</v>
      </c>
    </row>
    <row r="4017" spans="1:4">
      <c r="A4017" s="29">
        <v>43531</v>
      </c>
      <c r="B4017" t="s">
        <v>360</v>
      </c>
      <c r="C4017">
        <v>6.31</v>
      </c>
      <c r="D4017">
        <v>97.72</v>
      </c>
    </row>
    <row r="4018" spans="1:4">
      <c r="A4018" s="29">
        <v>43531</v>
      </c>
      <c r="B4018" t="s">
        <v>361</v>
      </c>
      <c r="C4018">
        <v>6.33</v>
      </c>
      <c r="D4018">
        <v>97.7</v>
      </c>
    </row>
    <row r="4019" spans="1:4">
      <c r="A4019" s="29">
        <v>43531</v>
      </c>
      <c r="B4019" t="s">
        <v>362</v>
      </c>
      <c r="C4019">
        <v>6.35</v>
      </c>
      <c r="D4019">
        <v>97.68</v>
      </c>
    </row>
    <row r="4020" spans="1:4">
      <c r="A4020" s="29">
        <v>43531</v>
      </c>
      <c r="B4020" t="s">
        <v>363</v>
      </c>
      <c r="C4020">
        <v>6.36</v>
      </c>
      <c r="D4020">
        <v>97.67</v>
      </c>
    </row>
    <row r="4021" spans="1:4">
      <c r="A4021" s="29">
        <v>43531</v>
      </c>
      <c r="B4021" t="s">
        <v>364</v>
      </c>
      <c r="C4021">
        <v>6.37</v>
      </c>
      <c r="D4021">
        <v>97.66</v>
      </c>
    </row>
    <row r="4022" spans="1:4">
      <c r="A4022" s="29">
        <v>43531</v>
      </c>
      <c r="B4022" t="s">
        <v>365</v>
      </c>
      <c r="C4022">
        <v>6.25</v>
      </c>
      <c r="D4022">
        <v>97.78</v>
      </c>
    </row>
    <row r="4023" spans="1:4">
      <c r="A4023" s="29">
        <v>43531</v>
      </c>
      <c r="B4023" t="s">
        <v>366</v>
      </c>
      <c r="C4023">
        <v>6</v>
      </c>
      <c r="D4023">
        <v>98.03</v>
      </c>
    </row>
    <row r="4024" spans="1:4">
      <c r="A4024" s="29">
        <v>43531</v>
      </c>
      <c r="B4024" t="s">
        <v>367</v>
      </c>
      <c r="C4024">
        <v>5.92</v>
      </c>
      <c r="D4024">
        <v>98.11</v>
      </c>
    </row>
    <row r="4025" spans="1:4">
      <c r="A4025" s="29">
        <v>43531</v>
      </c>
      <c r="B4025" t="s">
        <v>368</v>
      </c>
      <c r="C4025">
        <v>5.88</v>
      </c>
      <c r="D4025">
        <v>98.15</v>
      </c>
    </row>
    <row r="4026" spans="1:4">
      <c r="A4026" s="29">
        <v>43531</v>
      </c>
      <c r="B4026" t="s">
        <v>369</v>
      </c>
      <c r="C4026">
        <v>6.14</v>
      </c>
      <c r="D4026">
        <v>97.89</v>
      </c>
    </row>
    <row r="4027" spans="1:4">
      <c r="A4027" s="29">
        <v>43531</v>
      </c>
      <c r="B4027" t="s">
        <v>370</v>
      </c>
      <c r="C4027">
        <v>6.25</v>
      </c>
      <c r="D4027">
        <v>97.78</v>
      </c>
    </row>
    <row r="4028" spans="1:4">
      <c r="A4028" s="29">
        <v>43531</v>
      </c>
      <c r="B4028" t="s">
        <v>371</v>
      </c>
      <c r="C4028">
        <v>6.31</v>
      </c>
      <c r="D4028">
        <v>97.72</v>
      </c>
    </row>
    <row r="4029" spans="1:4">
      <c r="A4029" s="29">
        <v>43531</v>
      </c>
      <c r="B4029" t="s">
        <v>372</v>
      </c>
      <c r="C4029">
        <v>6.34</v>
      </c>
      <c r="D4029">
        <v>97.69</v>
      </c>
    </row>
    <row r="4030" spans="1:4">
      <c r="A4030" s="29">
        <v>43531</v>
      </c>
      <c r="B4030" t="s">
        <v>373</v>
      </c>
      <c r="C4030">
        <v>6.36</v>
      </c>
      <c r="D4030">
        <v>97.67</v>
      </c>
    </row>
    <row r="4031" spans="1:4">
      <c r="A4031" s="29">
        <v>43531</v>
      </c>
      <c r="B4031" t="s">
        <v>374</v>
      </c>
      <c r="C4031">
        <v>6.38</v>
      </c>
      <c r="D4031">
        <v>97.65</v>
      </c>
    </row>
    <row r="4032" spans="1:4">
      <c r="A4032" s="29">
        <v>43531</v>
      </c>
      <c r="B4032" t="s">
        <v>375</v>
      </c>
      <c r="C4032">
        <v>6.39</v>
      </c>
      <c r="D4032">
        <v>97.64</v>
      </c>
    </row>
    <row r="4033" spans="1:4">
      <c r="A4033" s="29">
        <v>43531</v>
      </c>
      <c r="B4033" t="s">
        <v>280</v>
      </c>
      <c r="C4033">
        <v>6.4</v>
      </c>
      <c r="D4033">
        <v>97.63</v>
      </c>
    </row>
    <row r="4034" spans="1:4">
      <c r="A4034" s="29">
        <v>43531</v>
      </c>
      <c r="B4034" t="s">
        <v>281</v>
      </c>
      <c r="C4034">
        <v>6.31</v>
      </c>
      <c r="D4034">
        <v>97.72</v>
      </c>
    </row>
    <row r="4035" spans="1:4">
      <c r="A4035" s="29">
        <v>43531</v>
      </c>
      <c r="B4035" t="s">
        <v>282</v>
      </c>
      <c r="C4035">
        <v>6.05</v>
      </c>
      <c r="D4035">
        <v>97.98</v>
      </c>
    </row>
    <row r="4036" spans="1:4">
      <c r="A4036" s="29">
        <v>43531</v>
      </c>
      <c r="B4036" t="s">
        <v>283</v>
      </c>
      <c r="C4036">
        <v>5.95</v>
      </c>
      <c r="D4036">
        <v>98.08</v>
      </c>
    </row>
    <row r="4037" spans="1:4">
      <c r="A4037" s="29">
        <v>43531</v>
      </c>
      <c r="B4037" t="s">
        <v>284</v>
      </c>
      <c r="C4037">
        <v>5.9</v>
      </c>
      <c r="D4037">
        <v>98.13</v>
      </c>
    </row>
    <row r="4038" spans="1:4">
      <c r="A4038" s="29">
        <v>43531</v>
      </c>
      <c r="B4038" t="s">
        <v>285</v>
      </c>
      <c r="C4038">
        <v>6.17</v>
      </c>
      <c r="D4038">
        <v>97.86</v>
      </c>
    </row>
    <row r="4039" spans="1:4">
      <c r="A4039" s="29">
        <v>43531</v>
      </c>
      <c r="B4039" t="s">
        <v>286</v>
      </c>
      <c r="C4039">
        <v>6.28</v>
      </c>
      <c r="D4039">
        <v>97.75</v>
      </c>
    </row>
    <row r="4040" spans="1:4">
      <c r="A4040" s="29">
        <v>43531</v>
      </c>
      <c r="B4040" t="s">
        <v>287</v>
      </c>
      <c r="C4040">
        <v>6.33</v>
      </c>
      <c r="D4040">
        <v>97.7</v>
      </c>
    </row>
    <row r="4041" spans="1:4">
      <c r="A4041" s="29">
        <v>43531</v>
      </c>
      <c r="B4041" t="s">
        <v>288</v>
      </c>
      <c r="C4041">
        <v>6.36</v>
      </c>
      <c r="D4041">
        <v>97.67</v>
      </c>
    </row>
    <row r="4042" spans="1:4">
      <c r="A4042" s="29">
        <v>43531</v>
      </c>
      <c r="B4042" t="s">
        <v>289</v>
      </c>
      <c r="C4042">
        <v>6.37</v>
      </c>
      <c r="D4042">
        <v>97.66</v>
      </c>
    </row>
    <row r="4043" spans="1:4">
      <c r="A4043" s="29">
        <v>43531</v>
      </c>
      <c r="B4043" t="s">
        <v>290</v>
      </c>
      <c r="C4043">
        <v>6.38</v>
      </c>
      <c r="D4043">
        <v>97.65</v>
      </c>
    </row>
    <row r="4044" spans="1:4">
      <c r="A4044" s="29">
        <v>43531</v>
      </c>
      <c r="B4044" t="s">
        <v>291</v>
      </c>
      <c r="C4044">
        <v>6.4</v>
      </c>
      <c r="D4044">
        <v>97.63</v>
      </c>
    </row>
    <row r="4045" spans="1:4">
      <c r="A4045" s="29">
        <v>43531</v>
      </c>
      <c r="B4045" t="s">
        <v>292</v>
      </c>
      <c r="C4045">
        <v>6.41</v>
      </c>
      <c r="D4045">
        <v>97.62</v>
      </c>
    </row>
    <row r="4046" spans="1:4">
      <c r="A4046" s="29">
        <v>43531</v>
      </c>
      <c r="B4046" t="s">
        <v>293</v>
      </c>
      <c r="C4046">
        <v>6.42</v>
      </c>
      <c r="D4046">
        <v>97.61</v>
      </c>
    </row>
    <row r="4047" spans="1:4">
      <c r="A4047" s="29">
        <v>43531</v>
      </c>
      <c r="B4047" t="s">
        <v>294</v>
      </c>
      <c r="C4047">
        <v>6.22</v>
      </c>
      <c r="D4047">
        <v>97.81</v>
      </c>
    </row>
    <row r="4048" spans="1:4">
      <c r="A4048" s="29">
        <v>43531</v>
      </c>
      <c r="B4048" t="s">
        <v>295</v>
      </c>
      <c r="C4048">
        <v>6.02</v>
      </c>
      <c r="D4048">
        <v>98.01</v>
      </c>
    </row>
    <row r="4049" spans="1:4">
      <c r="A4049" s="29">
        <v>43531</v>
      </c>
      <c r="B4049" t="s">
        <v>296</v>
      </c>
      <c r="C4049">
        <v>5.94</v>
      </c>
      <c r="D4049">
        <v>98.09</v>
      </c>
    </row>
    <row r="4050" spans="1:4">
      <c r="A4050" s="29">
        <v>43531</v>
      </c>
      <c r="B4050" t="s">
        <v>297</v>
      </c>
      <c r="C4050">
        <v>5.89</v>
      </c>
      <c r="D4050">
        <v>98.14</v>
      </c>
    </row>
    <row r="4051" spans="1:4">
      <c r="A4051" s="29">
        <v>43531</v>
      </c>
      <c r="B4051" t="s">
        <v>298</v>
      </c>
      <c r="C4051">
        <v>6.1</v>
      </c>
      <c r="D4051">
        <v>97.93</v>
      </c>
    </row>
    <row r="4052" spans="1:4">
      <c r="A4052" s="29">
        <v>43531</v>
      </c>
      <c r="B4052" t="s">
        <v>299</v>
      </c>
      <c r="C4052">
        <v>6.25</v>
      </c>
      <c r="D4052">
        <v>97.78</v>
      </c>
    </row>
    <row r="4053" spans="1:4">
      <c r="A4053" s="29">
        <v>43531</v>
      </c>
      <c r="B4053" t="s">
        <v>300</v>
      </c>
      <c r="C4053">
        <v>6.31</v>
      </c>
      <c r="D4053">
        <v>97.72</v>
      </c>
    </row>
    <row r="4054" spans="1:4">
      <c r="A4054" s="29">
        <v>43531</v>
      </c>
      <c r="B4054" t="s">
        <v>301</v>
      </c>
      <c r="C4054">
        <v>6.34</v>
      </c>
      <c r="D4054">
        <v>97.69</v>
      </c>
    </row>
    <row r="4055" spans="1:4">
      <c r="A4055" s="29">
        <v>43531</v>
      </c>
      <c r="B4055" t="s">
        <v>302</v>
      </c>
      <c r="C4055">
        <v>7.22</v>
      </c>
      <c r="D4055">
        <v>96.81</v>
      </c>
    </row>
    <row r="4056" spans="1:4">
      <c r="A4056" s="29">
        <v>43531</v>
      </c>
      <c r="B4056" t="s">
        <v>303</v>
      </c>
      <c r="C4056">
        <v>17.489999999999998</v>
      </c>
      <c r="D4056">
        <v>86.54</v>
      </c>
    </row>
    <row r="4057" spans="1:4">
      <c r="A4057" s="29">
        <v>43531</v>
      </c>
      <c r="B4057" t="s">
        <v>304</v>
      </c>
      <c r="C4057">
        <v>6.34</v>
      </c>
      <c r="D4057">
        <v>97.69</v>
      </c>
    </row>
    <row r="4058" spans="1:4">
      <c r="A4058" s="29">
        <v>43531</v>
      </c>
      <c r="B4058" t="s">
        <v>305</v>
      </c>
      <c r="C4058">
        <v>5.98</v>
      </c>
      <c r="D4058">
        <v>98.05</v>
      </c>
    </row>
    <row r="4059" spans="1:4">
      <c r="A4059" s="29">
        <v>43531</v>
      </c>
      <c r="B4059" t="s">
        <v>306</v>
      </c>
      <c r="C4059">
        <v>5.9</v>
      </c>
      <c r="D4059">
        <v>98.13</v>
      </c>
    </row>
    <row r="4060" spans="1:4">
      <c r="A4060" s="29">
        <v>43531</v>
      </c>
      <c r="B4060" t="s">
        <v>307</v>
      </c>
      <c r="C4060">
        <v>6.1</v>
      </c>
      <c r="D4060">
        <v>97.93</v>
      </c>
    </row>
    <row r="4061" spans="1:4">
      <c r="A4061" s="29">
        <v>43531</v>
      </c>
      <c r="B4061" t="s">
        <v>308</v>
      </c>
      <c r="C4061">
        <v>6.25</v>
      </c>
      <c r="D4061">
        <v>97.78</v>
      </c>
    </row>
    <row r="4062" spans="1:4">
      <c r="A4062" s="29">
        <v>43531</v>
      </c>
      <c r="B4062" t="s">
        <v>309</v>
      </c>
      <c r="C4062">
        <v>6.31</v>
      </c>
      <c r="D4062">
        <v>97.72</v>
      </c>
    </row>
    <row r="4063" spans="1:4">
      <c r="A4063" s="29">
        <v>43531</v>
      </c>
      <c r="B4063" t="s">
        <v>310</v>
      </c>
      <c r="C4063">
        <v>6.34</v>
      </c>
      <c r="D4063">
        <v>97.69</v>
      </c>
    </row>
    <row r="4064" spans="1:4">
      <c r="A4064" s="29">
        <v>43531</v>
      </c>
      <c r="B4064" t="s">
        <v>311</v>
      </c>
      <c r="C4064">
        <v>6.37</v>
      </c>
      <c r="D4064">
        <v>97.66</v>
      </c>
    </row>
    <row r="4065" spans="1:4">
      <c r="A4065" s="29">
        <v>43531</v>
      </c>
      <c r="B4065" t="s">
        <v>312</v>
      </c>
      <c r="C4065">
        <v>6.39</v>
      </c>
      <c r="D4065">
        <v>97.64</v>
      </c>
    </row>
    <row r="4066" spans="1:4">
      <c r="A4066" s="29">
        <v>43531</v>
      </c>
      <c r="B4066" t="s">
        <v>313</v>
      </c>
      <c r="C4066">
        <v>6.4</v>
      </c>
      <c r="D4066">
        <v>97.63</v>
      </c>
    </row>
    <row r="4067" spans="1:4">
      <c r="A4067" s="29">
        <v>43531</v>
      </c>
      <c r="B4067" t="s">
        <v>314</v>
      </c>
      <c r="C4067">
        <v>6.41</v>
      </c>
      <c r="D4067">
        <v>97.62</v>
      </c>
    </row>
    <row r="4068" spans="1:4">
      <c r="A4068" s="29">
        <v>43531</v>
      </c>
      <c r="B4068" t="s">
        <v>315</v>
      </c>
      <c r="C4068">
        <v>6.43</v>
      </c>
      <c r="D4068">
        <v>97.6</v>
      </c>
    </row>
    <row r="4069" spans="1:4">
      <c r="A4069" s="29">
        <v>43531</v>
      </c>
      <c r="B4069" t="s">
        <v>316</v>
      </c>
      <c r="C4069">
        <v>6.43</v>
      </c>
      <c r="D4069">
        <v>97.6</v>
      </c>
    </row>
    <row r="4070" spans="1:4">
      <c r="A4070" s="29">
        <v>43531</v>
      </c>
      <c r="B4070" t="s">
        <v>317</v>
      </c>
      <c r="C4070">
        <v>6.44</v>
      </c>
      <c r="D4070">
        <v>97.59</v>
      </c>
    </row>
    <row r="4071" spans="1:4">
      <c r="A4071" s="29">
        <v>43531</v>
      </c>
      <c r="B4071" t="s">
        <v>318</v>
      </c>
      <c r="C4071">
        <v>6.44</v>
      </c>
      <c r="D4071">
        <v>97.59</v>
      </c>
    </row>
    <row r="4072" spans="1:4">
      <c r="A4072" s="29">
        <v>43531</v>
      </c>
      <c r="B4072" t="s">
        <v>319</v>
      </c>
      <c r="C4072">
        <v>6.45</v>
      </c>
      <c r="D4072">
        <v>97.58</v>
      </c>
    </row>
    <row r="4073" spans="1:4">
      <c r="A4073" s="29">
        <v>43531</v>
      </c>
      <c r="B4073" t="s">
        <v>320</v>
      </c>
      <c r="C4073">
        <v>6.45</v>
      </c>
      <c r="D4073">
        <v>97.58</v>
      </c>
    </row>
    <row r="4074" spans="1:4">
      <c r="A4074" s="29">
        <v>43531</v>
      </c>
      <c r="B4074" t="s">
        <v>321</v>
      </c>
      <c r="C4074">
        <v>6.46</v>
      </c>
      <c r="D4074">
        <v>97.570000000000007</v>
      </c>
    </row>
    <row r="4075" spans="1:4">
      <c r="A4075" s="29">
        <v>43531</v>
      </c>
      <c r="B4075" t="s">
        <v>322</v>
      </c>
      <c r="C4075">
        <v>6.46</v>
      </c>
      <c r="D4075">
        <v>97.570000000000007</v>
      </c>
    </row>
    <row r="4076" spans="1:4">
      <c r="A4076" s="29">
        <v>43531</v>
      </c>
      <c r="B4076" t="s">
        <v>323</v>
      </c>
      <c r="C4076">
        <v>6.47</v>
      </c>
      <c r="D4076">
        <v>97.56</v>
      </c>
    </row>
    <row r="4077" spans="1:4">
      <c r="A4077" s="29">
        <v>43531</v>
      </c>
      <c r="B4077" t="s">
        <v>324</v>
      </c>
      <c r="C4077">
        <v>6.47</v>
      </c>
      <c r="D4077">
        <v>97.56</v>
      </c>
    </row>
    <row r="4078" spans="1:4">
      <c r="A4078" s="29">
        <v>43531</v>
      </c>
      <c r="B4078" t="s">
        <v>325</v>
      </c>
      <c r="C4078">
        <v>6.33</v>
      </c>
      <c r="D4078">
        <v>97.7</v>
      </c>
    </row>
    <row r="4079" spans="1:4">
      <c r="A4079" s="29">
        <v>43531</v>
      </c>
      <c r="B4079" t="s">
        <v>326</v>
      </c>
      <c r="C4079">
        <v>6.09</v>
      </c>
      <c r="D4079">
        <v>97.94</v>
      </c>
    </row>
    <row r="4080" spans="1:4">
      <c r="A4080" s="29">
        <v>43531</v>
      </c>
      <c r="B4080" t="s">
        <v>327</v>
      </c>
      <c r="C4080">
        <v>6</v>
      </c>
      <c r="D4080">
        <v>98.03</v>
      </c>
    </row>
    <row r="4081" spans="1:4">
      <c r="A4081" s="29">
        <v>43531</v>
      </c>
      <c r="B4081" t="s">
        <v>328</v>
      </c>
      <c r="C4081">
        <v>5.94</v>
      </c>
      <c r="D4081">
        <v>98.09</v>
      </c>
    </row>
    <row r="4082" spans="1:4">
      <c r="A4082" s="29">
        <v>43531</v>
      </c>
      <c r="B4082" t="s">
        <v>329</v>
      </c>
      <c r="C4082">
        <v>5.9</v>
      </c>
      <c r="D4082">
        <v>98.13</v>
      </c>
    </row>
    <row r="4083" spans="1:4">
      <c r="A4083" s="29">
        <v>43532</v>
      </c>
      <c r="B4083" t="s">
        <v>330</v>
      </c>
      <c r="C4083">
        <v>6.81</v>
      </c>
      <c r="D4083">
        <v>97.22</v>
      </c>
    </row>
    <row r="4084" spans="1:4">
      <c r="A4084" s="29">
        <v>43532</v>
      </c>
      <c r="B4084" t="s">
        <v>331</v>
      </c>
      <c r="C4084">
        <v>18.53</v>
      </c>
      <c r="D4084">
        <v>85.5</v>
      </c>
    </row>
    <row r="4085" spans="1:4">
      <c r="A4085" s="29">
        <v>43532</v>
      </c>
      <c r="B4085" t="s">
        <v>332</v>
      </c>
      <c r="C4085">
        <v>18.64</v>
      </c>
      <c r="D4085">
        <v>85.39</v>
      </c>
    </row>
    <row r="4086" spans="1:4">
      <c r="A4086" s="29">
        <v>43532</v>
      </c>
      <c r="B4086" t="s">
        <v>333</v>
      </c>
      <c r="C4086">
        <v>18.600000000000001</v>
      </c>
      <c r="D4086">
        <v>85.43</v>
      </c>
    </row>
    <row r="4087" spans="1:4">
      <c r="A4087" s="29">
        <v>43532</v>
      </c>
      <c r="B4087" t="s">
        <v>334</v>
      </c>
      <c r="C4087">
        <v>18.59</v>
      </c>
      <c r="D4087">
        <v>85.44</v>
      </c>
    </row>
    <row r="4088" spans="1:4">
      <c r="A4088" s="29">
        <v>43532</v>
      </c>
      <c r="B4088" t="s">
        <v>335</v>
      </c>
      <c r="C4088">
        <v>18.52</v>
      </c>
      <c r="D4088">
        <v>85.51</v>
      </c>
    </row>
    <row r="4089" spans="1:4">
      <c r="A4089" s="29">
        <v>43532</v>
      </c>
      <c r="B4089" t="s">
        <v>336</v>
      </c>
      <c r="C4089">
        <v>6.77</v>
      </c>
      <c r="D4089">
        <v>97.26</v>
      </c>
    </row>
    <row r="4090" spans="1:4">
      <c r="A4090" s="29">
        <v>43532</v>
      </c>
      <c r="B4090" t="s">
        <v>337</v>
      </c>
      <c r="C4090">
        <v>5.98</v>
      </c>
      <c r="D4090">
        <v>98.05</v>
      </c>
    </row>
    <row r="4091" spans="1:4">
      <c r="A4091" s="29">
        <v>43532</v>
      </c>
      <c r="B4091" t="s">
        <v>338</v>
      </c>
      <c r="C4091">
        <v>5.89</v>
      </c>
      <c r="D4091">
        <v>98.14</v>
      </c>
    </row>
    <row r="4092" spans="1:4">
      <c r="A4092" s="29">
        <v>43532</v>
      </c>
      <c r="B4092" t="s">
        <v>339</v>
      </c>
      <c r="C4092">
        <v>5.86</v>
      </c>
      <c r="D4092">
        <v>98.17</v>
      </c>
    </row>
    <row r="4093" spans="1:4">
      <c r="A4093" s="29">
        <v>43532</v>
      </c>
      <c r="B4093" t="s">
        <v>340</v>
      </c>
      <c r="C4093">
        <v>5.83</v>
      </c>
      <c r="D4093">
        <v>98.2</v>
      </c>
    </row>
    <row r="4094" spans="1:4">
      <c r="A4094" s="29">
        <v>43532</v>
      </c>
      <c r="B4094" t="s">
        <v>341</v>
      </c>
      <c r="C4094">
        <v>5.81</v>
      </c>
      <c r="D4094">
        <v>98.22</v>
      </c>
    </row>
    <row r="4095" spans="1:4">
      <c r="A4095" s="29">
        <v>43532</v>
      </c>
      <c r="B4095" t="s">
        <v>342</v>
      </c>
      <c r="C4095">
        <v>5.78</v>
      </c>
      <c r="D4095">
        <v>98.25</v>
      </c>
    </row>
    <row r="4096" spans="1:4">
      <c r="A4096" s="29">
        <v>43532</v>
      </c>
      <c r="B4096" t="s">
        <v>343</v>
      </c>
      <c r="C4096">
        <v>5.77</v>
      </c>
      <c r="D4096">
        <v>98.26</v>
      </c>
    </row>
    <row r="4097" spans="1:4">
      <c r="A4097" s="29">
        <v>43532</v>
      </c>
      <c r="B4097" t="s">
        <v>344</v>
      </c>
      <c r="C4097">
        <v>5.76</v>
      </c>
      <c r="D4097">
        <v>98.27</v>
      </c>
    </row>
    <row r="4098" spans="1:4">
      <c r="A4098" s="29">
        <v>43532</v>
      </c>
      <c r="B4098" t="s">
        <v>345</v>
      </c>
      <c r="C4098">
        <v>5.75</v>
      </c>
      <c r="D4098">
        <v>98.28</v>
      </c>
    </row>
    <row r="4099" spans="1:4">
      <c r="A4099" s="29">
        <v>43532</v>
      </c>
      <c r="B4099" t="s">
        <v>346</v>
      </c>
      <c r="C4099">
        <v>5.74</v>
      </c>
      <c r="D4099">
        <v>98.29</v>
      </c>
    </row>
    <row r="4100" spans="1:4">
      <c r="A4100" s="29">
        <v>43532</v>
      </c>
      <c r="B4100" t="s">
        <v>347</v>
      </c>
      <c r="C4100">
        <v>18.420000000000002</v>
      </c>
      <c r="D4100">
        <v>85.61</v>
      </c>
    </row>
    <row r="4101" spans="1:4">
      <c r="A4101" s="29">
        <v>43532</v>
      </c>
      <c r="B4101" t="s">
        <v>348</v>
      </c>
      <c r="C4101">
        <v>18.59</v>
      </c>
      <c r="D4101">
        <v>85.44</v>
      </c>
    </row>
    <row r="4102" spans="1:4">
      <c r="A4102" s="29">
        <v>43532</v>
      </c>
      <c r="B4102" t="s">
        <v>349</v>
      </c>
      <c r="C4102">
        <v>18.52</v>
      </c>
      <c r="D4102">
        <v>85.51</v>
      </c>
    </row>
    <row r="4103" spans="1:4">
      <c r="A4103" s="29">
        <v>43532</v>
      </c>
      <c r="B4103" t="s">
        <v>350</v>
      </c>
      <c r="C4103">
        <v>17.829999999999998</v>
      </c>
      <c r="D4103">
        <v>86.2</v>
      </c>
    </row>
    <row r="4104" spans="1:4">
      <c r="A4104" s="29">
        <v>43532</v>
      </c>
      <c r="B4104" t="s">
        <v>351</v>
      </c>
      <c r="C4104">
        <v>6.44</v>
      </c>
      <c r="D4104">
        <v>97.59</v>
      </c>
    </row>
    <row r="4105" spans="1:4">
      <c r="A4105" s="29">
        <v>43532</v>
      </c>
      <c r="B4105" t="s">
        <v>352</v>
      </c>
      <c r="C4105">
        <v>5.98</v>
      </c>
      <c r="D4105">
        <v>98.05</v>
      </c>
    </row>
    <row r="4106" spans="1:4">
      <c r="A4106" s="29">
        <v>43532</v>
      </c>
      <c r="B4106" t="s">
        <v>353</v>
      </c>
      <c r="C4106">
        <v>5.87</v>
      </c>
      <c r="D4106">
        <v>98.16</v>
      </c>
    </row>
    <row r="4107" spans="1:4">
      <c r="A4107" s="29">
        <v>43532</v>
      </c>
      <c r="B4107" t="s">
        <v>354</v>
      </c>
      <c r="C4107">
        <v>5.81</v>
      </c>
      <c r="D4107">
        <v>98.22</v>
      </c>
    </row>
    <row r="4108" spans="1:4">
      <c r="A4108" s="29">
        <v>43532</v>
      </c>
      <c r="B4108" t="s">
        <v>355</v>
      </c>
      <c r="C4108">
        <v>5.79</v>
      </c>
      <c r="D4108">
        <v>98.24</v>
      </c>
    </row>
    <row r="4109" spans="1:4">
      <c r="A4109" s="29">
        <v>43532</v>
      </c>
      <c r="B4109" t="s">
        <v>356</v>
      </c>
      <c r="C4109">
        <v>5.77</v>
      </c>
      <c r="D4109">
        <v>98.26</v>
      </c>
    </row>
    <row r="4110" spans="1:4">
      <c r="A4110" s="29">
        <v>43532</v>
      </c>
      <c r="B4110" t="s">
        <v>357</v>
      </c>
      <c r="C4110">
        <v>5.89</v>
      </c>
      <c r="D4110">
        <v>98.14</v>
      </c>
    </row>
    <row r="4111" spans="1:4">
      <c r="A4111" s="29">
        <v>43532</v>
      </c>
      <c r="B4111" t="s">
        <v>358</v>
      </c>
      <c r="C4111">
        <v>6.12</v>
      </c>
      <c r="D4111">
        <v>97.91</v>
      </c>
    </row>
    <row r="4112" spans="1:4">
      <c r="A4112" s="29">
        <v>43532</v>
      </c>
      <c r="B4112" t="s">
        <v>359</v>
      </c>
      <c r="C4112">
        <v>6.2</v>
      </c>
      <c r="D4112">
        <v>97.83</v>
      </c>
    </row>
    <row r="4113" spans="1:4">
      <c r="A4113" s="29">
        <v>43532</v>
      </c>
      <c r="B4113" t="s">
        <v>360</v>
      </c>
      <c r="C4113">
        <v>6.26</v>
      </c>
      <c r="D4113">
        <v>97.77</v>
      </c>
    </row>
    <row r="4114" spans="1:4">
      <c r="A4114" s="29">
        <v>43532</v>
      </c>
      <c r="B4114" t="s">
        <v>361</v>
      </c>
      <c r="C4114">
        <v>6.3</v>
      </c>
      <c r="D4114">
        <v>97.73</v>
      </c>
    </row>
    <row r="4115" spans="1:4">
      <c r="A4115" s="29">
        <v>43532</v>
      </c>
      <c r="B4115" t="s">
        <v>362</v>
      </c>
      <c r="C4115">
        <v>6.33</v>
      </c>
      <c r="D4115">
        <v>97.7</v>
      </c>
    </row>
    <row r="4116" spans="1:4">
      <c r="A4116" s="29">
        <v>43532</v>
      </c>
      <c r="B4116" t="s">
        <v>363</v>
      </c>
      <c r="C4116">
        <v>6.35</v>
      </c>
      <c r="D4116">
        <v>97.68</v>
      </c>
    </row>
    <row r="4117" spans="1:4">
      <c r="A4117" s="29">
        <v>43532</v>
      </c>
      <c r="B4117" t="s">
        <v>364</v>
      </c>
      <c r="C4117">
        <v>6.36</v>
      </c>
      <c r="D4117">
        <v>97.67</v>
      </c>
    </row>
    <row r="4118" spans="1:4">
      <c r="A4118" s="29">
        <v>43532</v>
      </c>
      <c r="B4118" t="s">
        <v>365</v>
      </c>
      <c r="C4118">
        <v>6.39</v>
      </c>
      <c r="D4118">
        <v>97.64</v>
      </c>
    </row>
    <row r="4119" spans="1:4">
      <c r="A4119" s="29">
        <v>43532</v>
      </c>
      <c r="B4119" t="s">
        <v>366</v>
      </c>
      <c r="C4119">
        <v>6.39</v>
      </c>
      <c r="D4119">
        <v>97.64</v>
      </c>
    </row>
    <row r="4120" spans="1:4">
      <c r="A4120" s="29">
        <v>43532</v>
      </c>
      <c r="B4120" t="s">
        <v>367</v>
      </c>
      <c r="C4120">
        <v>6.41</v>
      </c>
      <c r="D4120">
        <v>97.62</v>
      </c>
    </row>
    <row r="4121" spans="1:4">
      <c r="A4121" s="29">
        <v>43532</v>
      </c>
      <c r="B4121" t="s">
        <v>368</v>
      </c>
      <c r="C4121">
        <v>6.43</v>
      </c>
      <c r="D4121">
        <v>97.6</v>
      </c>
    </row>
    <row r="4122" spans="1:4">
      <c r="A4122" s="29">
        <v>43532</v>
      </c>
      <c r="B4122" t="s">
        <v>369</v>
      </c>
      <c r="C4122">
        <v>6.44</v>
      </c>
      <c r="D4122">
        <v>97.59</v>
      </c>
    </row>
    <row r="4123" spans="1:4">
      <c r="A4123" s="29">
        <v>43532</v>
      </c>
      <c r="B4123" t="s">
        <v>370</v>
      </c>
      <c r="C4123">
        <v>6.44</v>
      </c>
      <c r="D4123">
        <v>97.59</v>
      </c>
    </row>
    <row r="4124" spans="1:4">
      <c r="A4124" s="29">
        <v>43532</v>
      </c>
      <c r="B4124" t="s">
        <v>371</v>
      </c>
      <c r="C4124">
        <v>6.45</v>
      </c>
      <c r="D4124">
        <v>97.58</v>
      </c>
    </row>
    <row r="4125" spans="1:4">
      <c r="A4125" s="29">
        <v>43532</v>
      </c>
      <c r="B4125" t="s">
        <v>372</v>
      </c>
      <c r="C4125">
        <v>6.16</v>
      </c>
      <c r="D4125">
        <v>97.87</v>
      </c>
    </row>
    <row r="4126" spans="1:4">
      <c r="A4126" s="29">
        <v>43532</v>
      </c>
      <c r="B4126" t="s">
        <v>373</v>
      </c>
      <c r="C4126">
        <v>6.01</v>
      </c>
      <c r="D4126">
        <v>98.02</v>
      </c>
    </row>
    <row r="4127" spans="1:4">
      <c r="A4127" s="29">
        <v>43532</v>
      </c>
      <c r="B4127" t="s">
        <v>374</v>
      </c>
      <c r="C4127">
        <v>5.94</v>
      </c>
      <c r="D4127">
        <v>98.09</v>
      </c>
    </row>
    <row r="4128" spans="1:4">
      <c r="A4128" s="29">
        <v>43532</v>
      </c>
      <c r="B4128" t="s">
        <v>375</v>
      </c>
      <c r="C4128">
        <v>6.19</v>
      </c>
      <c r="D4128">
        <v>97.84</v>
      </c>
    </row>
    <row r="4129" spans="1:4">
      <c r="A4129" s="29">
        <v>43532</v>
      </c>
      <c r="B4129" t="s">
        <v>280</v>
      </c>
      <c r="C4129">
        <v>6.3</v>
      </c>
      <c r="D4129">
        <v>97.73</v>
      </c>
    </row>
    <row r="4130" spans="1:4">
      <c r="A4130" s="29">
        <v>43532</v>
      </c>
      <c r="B4130" t="s">
        <v>281</v>
      </c>
      <c r="C4130">
        <v>6.36</v>
      </c>
      <c r="D4130">
        <v>97.67</v>
      </c>
    </row>
    <row r="4131" spans="1:4">
      <c r="A4131" s="29">
        <v>43532</v>
      </c>
      <c r="B4131" t="s">
        <v>282</v>
      </c>
      <c r="C4131">
        <v>6.38</v>
      </c>
      <c r="D4131">
        <v>97.65</v>
      </c>
    </row>
    <row r="4132" spans="1:4">
      <c r="A4132" s="29">
        <v>43532</v>
      </c>
      <c r="B4132" t="s">
        <v>283</v>
      </c>
      <c r="C4132">
        <v>6.41</v>
      </c>
      <c r="D4132">
        <v>97.62</v>
      </c>
    </row>
    <row r="4133" spans="1:4">
      <c r="A4133" s="29">
        <v>43532</v>
      </c>
      <c r="B4133" t="s">
        <v>284</v>
      </c>
      <c r="C4133">
        <v>6.41</v>
      </c>
      <c r="D4133">
        <v>97.62</v>
      </c>
    </row>
    <row r="4134" spans="1:4">
      <c r="A4134" s="29">
        <v>43532</v>
      </c>
      <c r="B4134" t="s">
        <v>285</v>
      </c>
      <c r="C4134">
        <v>6.44</v>
      </c>
      <c r="D4134">
        <v>97.59</v>
      </c>
    </row>
    <row r="4135" spans="1:4">
      <c r="A4135" s="29">
        <v>43532</v>
      </c>
      <c r="B4135" t="s">
        <v>286</v>
      </c>
      <c r="C4135">
        <v>6.44</v>
      </c>
      <c r="D4135">
        <v>97.59</v>
      </c>
    </row>
    <row r="4136" spans="1:4">
      <c r="A4136" s="29">
        <v>43532</v>
      </c>
      <c r="B4136" t="s">
        <v>287</v>
      </c>
      <c r="C4136">
        <v>6.45</v>
      </c>
      <c r="D4136">
        <v>97.58</v>
      </c>
    </row>
    <row r="4137" spans="1:4">
      <c r="A4137" s="29">
        <v>43532</v>
      </c>
      <c r="B4137" t="s">
        <v>288</v>
      </c>
      <c r="C4137">
        <v>6.45</v>
      </c>
      <c r="D4137">
        <v>97.58</v>
      </c>
    </row>
    <row r="4138" spans="1:4">
      <c r="A4138" s="29">
        <v>43532</v>
      </c>
      <c r="B4138" t="s">
        <v>289</v>
      </c>
      <c r="C4138">
        <v>6.46</v>
      </c>
      <c r="D4138">
        <v>97.570000000000007</v>
      </c>
    </row>
    <row r="4139" spans="1:4">
      <c r="A4139" s="29">
        <v>43532</v>
      </c>
      <c r="B4139" t="s">
        <v>290</v>
      </c>
      <c r="C4139">
        <v>6.2</v>
      </c>
      <c r="D4139">
        <v>97.83</v>
      </c>
    </row>
    <row r="4140" spans="1:4">
      <c r="A4140" s="29">
        <v>43532</v>
      </c>
      <c r="B4140" t="s">
        <v>291</v>
      </c>
      <c r="C4140">
        <v>6.03</v>
      </c>
      <c r="D4140">
        <v>98</v>
      </c>
    </row>
    <row r="4141" spans="1:4">
      <c r="A4141" s="29">
        <v>43532</v>
      </c>
      <c r="B4141" t="s">
        <v>292</v>
      </c>
      <c r="C4141">
        <v>5.96</v>
      </c>
      <c r="D4141">
        <v>98.070000000000007</v>
      </c>
    </row>
    <row r="4142" spans="1:4">
      <c r="A4142" s="29">
        <v>43532</v>
      </c>
      <c r="B4142" t="s">
        <v>293</v>
      </c>
      <c r="C4142">
        <v>6.1</v>
      </c>
      <c r="D4142">
        <v>97.93</v>
      </c>
    </row>
    <row r="4143" spans="1:4">
      <c r="A4143" s="29">
        <v>43532</v>
      </c>
      <c r="B4143" t="s">
        <v>294</v>
      </c>
      <c r="C4143">
        <v>6.28</v>
      </c>
      <c r="D4143">
        <v>97.75</v>
      </c>
    </row>
    <row r="4144" spans="1:4">
      <c r="A4144" s="29">
        <v>43532</v>
      </c>
      <c r="B4144" t="s">
        <v>295</v>
      </c>
      <c r="C4144">
        <v>6.33</v>
      </c>
      <c r="D4144">
        <v>97.7</v>
      </c>
    </row>
    <row r="4145" spans="1:4">
      <c r="A4145" s="29">
        <v>43532</v>
      </c>
      <c r="B4145" t="s">
        <v>296</v>
      </c>
      <c r="C4145">
        <v>6.38</v>
      </c>
      <c r="D4145">
        <v>97.65</v>
      </c>
    </row>
    <row r="4146" spans="1:4">
      <c r="A4146" s="29">
        <v>43532</v>
      </c>
      <c r="B4146" t="s">
        <v>297</v>
      </c>
      <c r="C4146">
        <v>6.4</v>
      </c>
      <c r="D4146">
        <v>97.63</v>
      </c>
    </row>
    <row r="4147" spans="1:4">
      <c r="A4147" s="29">
        <v>43532</v>
      </c>
      <c r="B4147" t="s">
        <v>298</v>
      </c>
      <c r="C4147">
        <v>6.41</v>
      </c>
      <c r="D4147">
        <v>97.62</v>
      </c>
    </row>
    <row r="4148" spans="1:4">
      <c r="A4148" s="29">
        <v>43532</v>
      </c>
      <c r="B4148" t="s">
        <v>299</v>
      </c>
      <c r="C4148">
        <v>6.43</v>
      </c>
      <c r="D4148">
        <v>97.6</v>
      </c>
    </row>
    <row r="4149" spans="1:4">
      <c r="A4149" s="29">
        <v>43532</v>
      </c>
      <c r="B4149" t="s">
        <v>300</v>
      </c>
      <c r="C4149">
        <v>6.38</v>
      </c>
      <c r="D4149">
        <v>97.65</v>
      </c>
    </row>
    <row r="4150" spans="1:4">
      <c r="A4150" s="29">
        <v>43532</v>
      </c>
      <c r="B4150" t="s">
        <v>301</v>
      </c>
      <c r="C4150">
        <v>6.1</v>
      </c>
      <c r="D4150">
        <v>97.93</v>
      </c>
    </row>
    <row r="4151" spans="1:4">
      <c r="A4151" s="29">
        <v>43532</v>
      </c>
      <c r="B4151" t="s">
        <v>302</v>
      </c>
      <c r="C4151">
        <v>5.98</v>
      </c>
      <c r="D4151">
        <v>98.05</v>
      </c>
    </row>
    <row r="4152" spans="1:4">
      <c r="A4152" s="29">
        <v>43532</v>
      </c>
      <c r="B4152" t="s">
        <v>303</v>
      </c>
      <c r="C4152">
        <v>5.93</v>
      </c>
      <c r="D4152">
        <v>98.1</v>
      </c>
    </row>
    <row r="4153" spans="1:4">
      <c r="A4153" s="29">
        <v>43532</v>
      </c>
      <c r="B4153" t="s">
        <v>304</v>
      </c>
      <c r="C4153">
        <v>18.27</v>
      </c>
      <c r="D4153">
        <v>85.76</v>
      </c>
    </row>
    <row r="4154" spans="1:4">
      <c r="A4154" s="29">
        <v>43532</v>
      </c>
      <c r="B4154" t="s">
        <v>305</v>
      </c>
      <c r="C4154">
        <v>18.75</v>
      </c>
      <c r="D4154">
        <v>85.28</v>
      </c>
    </row>
    <row r="4155" spans="1:4">
      <c r="A4155" s="29">
        <v>43532</v>
      </c>
      <c r="B4155" t="s">
        <v>306</v>
      </c>
      <c r="C4155">
        <v>18.12</v>
      </c>
      <c r="D4155">
        <v>85.91</v>
      </c>
    </row>
    <row r="4156" spans="1:4">
      <c r="A4156" s="29">
        <v>43532</v>
      </c>
      <c r="B4156" t="s">
        <v>307</v>
      </c>
      <c r="C4156">
        <v>6.54</v>
      </c>
      <c r="D4156">
        <v>97.49</v>
      </c>
    </row>
    <row r="4157" spans="1:4">
      <c r="A4157" s="29">
        <v>43532</v>
      </c>
      <c r="B4157" t="s">
        <v>308</v>
      </c>
      <c r="C4157">
        <v>6.37</v>
      </c>
      <c r="D4157">
        <v>97.66</v>
      </c>
    </row>
    <row r="4158" spans="1:4">
      <c r="A4158" s="29">
        <v>43532</v>
      </c>
      <c r="B4158" t="s">
        <v>309</v>
      </c>
      <c r="C4158">
        <v>6.39</v>
      </c>
      <c r="D4158">
        <v>97.64</v>
      </c>
    </row>
    <row r="4159" spans="1:4">
      <c r="A4159" s="29">
        <v>43532</v>
      </c>
      <c r="B4159" t="s">
        <v>310</v>
      </c>
      <c r="C4159">
        <v>6.41</v>
      </c>
      <c r="D4159">
        <v>97.62</v>
      </c>
    </row>
    <row r="4160" spans="1:4">
      <c r="A4160" s="29">
        <v>43532</v>
      </c>
      <c r="B4160" t="s">
        <v>311</v>
      </c>
      <c r="C4160">
        <v>6.43</v>
      </c>
      <c r="D4160">
        <v>97.6</v>
      </c>
    </row>
    <row r="4161" spans="1:4">
      <c r="A4161" s="29">
        <v>43532</v>
      </c>
      <c r="B4161" t="s">
        <v>312</v>
      </c>
      <c r="C4161">
        <v>6.44</v>
      </c>
      <c r="D4161">
        <v>97.59</v>
      </c>
    </row>
    <row r="4162" spans="1:4">
      <c r="A4162" s="29">
        <v>43532</v>
      </c>
      <c r="B4162" t="s">
        <v>313</v>
      </c>
      <c r="C4162">
        <v>6.45</v>
      </c>
      <c r="D4162">
        <v>97.58</v>
      </c>
    </row>
    <row r="4163" spans="1:4">
      <c r="A4163" s="29">
        <v>43532</v>
      </c>
      <c r="B4163" t="s">
        <v>314</v>
      </c>
      <c r="C4163">
        <v>6.45</v>
      </c>
      <c r="D4163">
        <v>97.58</v>
      </c>
    </row>
    <row r="4164" spans="1:4">
      <c r="A4164" s="29">
        <v>43532</v>
      </c>
      <c r="B4164" t="s">
        <v>315</v>
      </c>
      <c r="C4164">
        <v>6.46</v>
      </c>
      <c r="D4164">
        <v>97.570000000000007</v>
      </c>
    </row>
    <row r="4165" spans="1:4">
      <c r="A4165" s="29">
        <v>43532</v>
      </c>
      <c r="B4165" t="s">
        <v>316</v>
      </c>
      <c r="C4165">
        <v>6.47</v>
      </c>
      <c r="D4165">
        <v>97.56</v>
      </c>
    </row>
    <row r="4166" spans="1:4">
      <c r="A4166" s="29">
        <v>43532</v>
      </c>
      <c r="B4166" t="s">
        <v>317</v>
      </c>
      <c r="C4166">
        <v>6.47</v>
      </c>
      <c r="D4166">
        <v>97.56</v>
      </c>
    </row>
    <row r="4167" spans="1:4">
      <c r="A4167" s="29">
        <v>43532</v>
      </c>
      <c r="B4167" t="s">
        <v>318</v>
      </c>
      <c r="C4167">
        <v>6.47</v>
      </c>
      <c r="D4167">
        <v>97.56</v>
      </c>
    </row>
    <row r="4168" spans="1:4">
      <c r="A4168" s="29">
        <v>43532</v>
      </c>
      <c r="B4168" t="s">
        <v>319</v>
      </c>
      <c r="C4168">
        <v>6.48</v>
      </c>
      <c r="D4168">
        <v>97.55</v>
      </c>
    </row>
    <row r="4169" spans="1:4">
      <c r="A4169" s="29">
        <v>43532</v>
      </c>
      <c r="B4169" t="s">
        <v>320</v>
      </c>
      <c r="C4169">
        <v>6.49</v>
      </c>
      <c r="D4169">
        <v>97.54</v>
      </c>
    </row>
    <row r="4170" spans="1:4">
      <c r="A4170" s="29">
        <v>43532</v>
      </c>
      <c r="B4170" t="s">
        <v>321</v>
      </c>
      <c r="C4170">
        <v>6.49</v>
      </c>
      <c r="D4170">
        <v>97.54</v>
      </c>
    </row>
    <row r="4171" spans="1:4">
      <c r="A4171" s="29">
        <v>43532</v>
      </c>
      <c r="B4171" t="s">
        <v>322</v>
      </c>
      <c r="C4171">
        <v>6.49</v>
      </c>
      <c r="D4171">
        <v>97.54</v>
      </c>
    </row>
    <row r="4172" spans="1:4">
      <c r="A4172" s="29">
        <v>43532</v>
      </c>
      <c r="B4172" t="s">
        <v>323</v>
      </c>
      <c r="C4172">
        <v>6.5</v>
      </c>
      <c r="D4172">
        <v>97.53</v>
      </c>
    </row>
    <row r="4173" spans="1:4">
      <c r="A4173" s="29">
        <v>43532</v>
      </c>
      <c r="B4173" t="s">
        <v>324</v>
      </c>
      <c r="C4173">
        <v>6.5</v>
      </c>
      <c r="D4173">
        <v>97.53</v>
      </c>
    </row>
    <row r="4174" spans="1:4">
      <c r="A4174" s="29">
        <v>43532</v>
      </c>
      <c r="B4174" t="s">
        <v>325</v>
      </c>
      <c r="C4174">
        <v>6.51</v>
      </c>
      <c r="D4174">
        <v>97.52</v>
      </c>
    </row>
    <row r="4175" spans="1:4">
      <c r="A4175" s="29">
        <v>43532</v>
      </c>
      <c r="B4175" t="s">
        <v>326</v>
      </c>
      <c r="C4175">
        <v>6.24</v>
      </c>
      <c r="D4175">
        <v>97.79</v>
      </c>
    </row>
    <row r="4176" spans="1:4">
      <c r="A4176" s="29">
        <v>43532</v>
      </c>
      <c r="B4176" t="s">
        <v>327</v>
      </c>
      <c r="C4176">
        <v>6.08</v>
      </c>
      <c r="D4176">
        <v>97.95</v>
      </c>
    </row>
    <row r="4177" spans="1:4">
      <c r="A4177" s="29">
        <v>43532</v>
      </c>
      <c r="B4177" t="s">
        <v>328</v>
      </c>
      <c r="C4177">
        <v>6</v>
      </c>
      <c r="D4177">
        <v>98.03</v>
      </c>
    </row>
    <row r="4178" spans="1:4">
      <c r="A4178" s="29">
        <v>43532</v>
      </c>
      <c r="B4178" t="s">
        <v>329</v>
      </c>
      <c r="C4178">
        <v>5.95</v>
      </c>
      <c r="D4178">
        <v>98.08</v>
      </c>
    </row>
    <row r="4179" spans="1:4">
      <c r="A4179" s="29">
        <v>43533</v>
      </c>
      <c r="B4179" t="s">
        <v>330</v>
      </c>
      <c r="C4179">
        <v>5.9</v>
      </c>
      <c r="D4179">
        <v>98.13</v>
      </c>
    </row>
    <row r="4180" spans="1:4">
      <c r="A4180" s="29">
        <v>43533</v>
      </c>
      <c r="B4180" t="s">
        <v>331</v>
      </c>
      <c r="C4180">
        <v>20.69</v>
      </c>
      <c r="D4180">
        <v>83.34</v>
      </c>
    </row>
    <row r="4181" spans="1:4">
      <c r="A4181" s="29">
        <v>43533</v>
      </c>
      <c r="B4181" t="s">
        <v>332</v>
      </c>
      <c r="C4181">
        <v>22.87</v>
      </c>
      <c r="D4181">
        <v>81.16</v>
      </c>
    </row>
    <row r="4182" spans="1:4">
      <c r="A4182" s="29">
        <v>43533</v>
      </c>
      <c r="B4182" t="s">
        <v>333</v>
      </c>
      <c r="C4182">
        <v>23.01</v>
      </c>
      <c r="D4182">
        <v>81.02</v>
      </c>
    </row>
    <row r="4183" spans="1:4">
      <c r="A4183" s="29">
        <v>43533</v>
      </c>
      <c r="B4183" t="s">
        <v>334</v>
      </c>
      <c r="C4183">
        <v>22.98</v>
      </c>
      <c r="D4183">
        <v>81.05</v>
      </c>
    </row>
    <row r="4184" spans="1:4">
      <c r="A4184" s="29">
        <v>43533</v>
      </c>
      <c r="B4184" t="s">
        <v>335</v>
      </c>
      <c r="C4184">
        <v>8.59</v>
      </c>
      <c r="D4184">
        <v>95.44</v>
      </c>
    </row>
    <row r="4185" spans="1:4">
      <c r="A4185" s="29">
        <v>43533</v>
      </c>
      <c r="B4185" t="s">
        <v>336</v>
      </c>
      <c r="C4185">
        <v>6.09</v>
      </c>
      <c r="D4185">
        <v>97.94</v>
      </c>
    </row>
    <row r="4186" spans="1:4">
      <c r="A4186" s="29">
        <v>43533</v>
      </c>
      <c r="B4186" t="s">
        <v>337</v>
      </c>
      <c r="C4186">
        <v>5.95</v>
      </c>
      <c r="D4186">
        <v>98.08</v>
      </c>
    </row>
    <row r="4187" spans="1:4">
      <c r="A4187" s="29">
        <v>43533</v>
      </c>
      <c r="B4187" t="s">
        <v>338</v>
      </c>
      <c r="C4187">
        <v>5.9</v>
      </c>
      <c r="D4187">
        <v>98.13</v>
      </c>
    </row>
    <row r="4188" spans="1:4">
      <c r="A4188" s="29">
        <v>43533</v>
      </c>
      <c r="B4188" t="s">
        <v>339</v>
      </c>
      <c r="C4188">
        <v>5.87</v>
      </c>
      <c r="D4188">
        <v>98.16</v>
      </c>
    </row>
    <row r="4189" spans="1:4">
      <c r="A4189" s="29">
        <v>43533</v>
      </c>
      <c r="B4189" t="s">
        <v>340</v>
      </c>
      <c r="C4189">
        <v>5.84</v>
      </c>
      <c r="D4189">
        <v>98.19</v>
      </c>
    </row>
    <row r="4190" spans="1:4">
      <c r="A4190" s="29">
        <v>43533</v>
      </c>
      <c r="B4190" t="s">
        <v>341</v>
      </c>
      <c r="C4190">
        <v>5.82</v>
      </c>
      <c r="D4190">
        <v>98.210000000000008</v>
      </c>
    </row>
    <row r="4191" spans="1:4">
      <c r="A4191" s="29">
        <v>43533</v>
      </c>
      <c r="B4191" t="s">
        <v>342</v>
      </c>
      <c r="C4191">
        <v>5.79</v>
      </c>
      <c r="D4191">
        <v>98.24</v>
      </c>
    </row>
    <row r="4192" spans="1:4">
      <c r="A4192" s="29">
        <v>43533</v>
      </c>
      <c r="B4192" t="s">
        <v>343</v>
      </c>
      <c r="C4192">
        <v>5.79</v>
      </c>
      <c r="D4192">
        <v>98.24</v>
      </c>
    </row>
    <row r="4193" spans="1:4">
      <c r="A4193" s="29">
        <v>43533</v>
      </c>
      <c r="B4193" t="s">
        <v>344</v>
      </c>
      <c r="C4193">
        <v>5.77</v>
      </c>
      <c r="D4193">
        <v>98.26</v>
      </c>
    </row>
    <row r="4194" spans="1:4">
      <c r="A4194" s="29">
        <v>43533</v>
      </c>
      <c r="B4194" t="s">
        <v>345</v>
      </c>
      <c r="C4194">
        <v>22.03</v>
      </c>
      <c r="D4194">
        <v>82</v>
      </c>
    </row>
    <row r="4195" spans="1:4">
      <c r="A4195" s="29">
        <v>43533</v>
      </c>
      <c r="B4195" t="s">
        <v>346</v>
      </c>
      <c r="C4195">
        <v>22.87</v>
      </c>
      <c r="D4195">
        <v>81.16</v>
      </c>
    </row>
    <row r="4196" spans="1:4">
      <c r="A4196" s="29">
        <v>43533</v>
      </c>
      <c r="B4196" t="s">
        <v>347</v>
      </c>
      <c r="C4196">
        <v>22.96</v>
      </c>
      <c r="D4196">
        <v>81.069999999999993</v>
      </c>
    </row>
    <row r="4197" spans="1:4">
      <c r="A4197" s="29">
        <v>43533</v>
      </c>
      <c r="B4197" t="s">
        <v>348</v>
      </c>
      <c r="C4197">
        <v>9.42</v>
      </c>
      <c r="D4197">
        <v>94.61</v>
      </c>
    </row>
    <row r="4198" spans="1:4">
      <c r="A4198" s="29">
        <v>43533</v>
      </c>
      <c r="B4198" t="s">
        <v>349</v>
      </c>
      <c r="C4198">
        <v>6.03</v>
      </c>
      <c r="D4198">
        <v>98</v>
      </c>
    </row>
    <row r="4199" spans="1:4">
      <c r="A4199" s="29">
        <v>43533</v>
      </c>
      <c r="B4199" t="s">
        <v>350</v>
      </c>
      <c r="C4199">
        <v>5.88</v>
      </c>
      <c r="D4199">
        <v>98.15</v>
      </c>
    </row>
    <row r="4200" spans="1:4">
      <c r="A4200" s="29">
        <v>43533</v>
      </c>
      <c r="B4200" t="s">
        <v>351</v>
      </c>
      <c r="C4200">
        <v>5.84</v>
      </c>
      <c r="D4200">
        <v>98.19</v>
      </c>
    </row>
    <row r="4201" spans="1:4">
      <c r="A4201" s="29">
        <v>43533</v>
      </c>
      <c r="B4201" t="s">
        <v>352</v>
      </c>
      <c r="C4201">
        <v>5.81</v>
      </c>
      <c r="D4201">
        <v>98.22</v>
      </c>
    </row>
    <row r="4202" spans="1:4">
      <c r="A4202" s="29">
        <v>43533</v>
      </c>
      <c r="B4202" t="s">
        <v>353</v>
      </c>
      <c r="C4202">
        <v>5.79</v>
      </c>
      <c r="D4202">
        <v>98.24</v>
      </c>
    </row>
    <row r="4203" spans="1:4">
      <c r="A4203" s="29">
        <v>43533</v>
      </c>
      <c r="B4203" t="s">
        <v>354</v>
      </c>
      <c r="C4203">
        <v>5.77</v>
      </c>
      <c r="D4203">
        <v>98.26</v>
      </c>
    </row>
    <row r="4204" spans="1:4">
      <c r="A4204" s="29">
        <v>43533</v>
      </c>
      <c r="B4204" t="s">
        <v>355</v>
      </c>
      <c r="C4204">
        <v>5.76</v>
      </c>
      <c r="D4204">
        <v>98.27</v>
      </c>
    </row>
    <row r="4205" spans="1:4">
      <c r="A4205" s="29">
        <v>43533</v>
      </c>
      <c r="B4205" t="s">
        <v>356</v>
      </c>
      <c r="C4205">
        <v>5.75</v>
      </c>
      <c r="D4205">
        <v>98.28</v>
      </c>
    </row>
    <row r="4206" spans="1:4">
      <c r="A4206" s="29">
        <v>43533</v>
      </c>
      <c r="B4206" t="s">
        <v>357</v>
      </c>
      <c r="C4206">
        <v>6.03</v>
      </c>
      <c r="D4206">
        <v>98</v>
      </c>
    </row>
    <row r="4207" spans="1:4">
      <c r="A4207" s="29">
        <v>43533</v>
      </c>
      <c r="B4207" t="s">
        <v>358</v>
      </c>
      <c r="C4207">
        <v>6.17</v>
      </c>
      <c r="D4207">
        <v>97.86</v>
      </c>
    </row>
    <row r="4208" spans="1:4">
      <c r="A4208" s="29">
        <v>43533</v>
      </c>
      <c r="B4208" t="s">
        <v>359</v>
      </c>
      <c r="C4208">
        <v>6.24</v>
      </c>
      <c r="D4208">
        <v>97.79</v>
      </c>
    </row>
    <row r="4209" spans="1:4">
      <c r="A4209" s="29">
        <v>43533</v>
      </c>
      <c r="B4209" t="s">
        <v>360</v>
      </c>
      <c r="C4209">
        <v>6.28</v>
      </c>
      <c r="D4209">
        <v>97.75</v>
      </c>
    </row>
    <row r="4210" spans="1:4">
      <c r="A4210" s="29">
        <v>43533</v>
      </c>
      <c r="B4210" t="s">
        <v>361</v>
      </c>
      <c r="C4210">
        <v>6.32</v>
      </c>
      <c r="D4210">
        <v>97.710000000000008</v>
      </c>
    </row>
    <row r="4211" spans="1:4">
      <c r="A4211" s="29">
        <v>43533</v>
      </c>
      <c r="B4211" t="s">
        <v>362</v>
      </c>
      <c r="C4211">
        <v>6.34</v>
      </c>
      <c r="D4211">
        <v>97.69</v>
      </c>
    </row>
    <row r="4212" spans="1:4">
      <c r="A4212" s="29">
        <v>43533</v>
      </c>
      <c r="B4212" t="s">
        <v>363</v>
      </c>
      <c r="C4212">
        <v>6.36</v>
      </c>
      <c r="D4212">
        <v>97.67</v>
      </c>
    </row>
    <row r="4213" spans="1:4">
      <c r="A4213" s="29">
        <v>43533</v>
      </c>
      <c r="B4213" t="s">
        <v>364</v>
      </c>
      <c r="C4213">
        <v>6.38</v>
      </c>
      <c r="D4213">
        <v>97.65</v>
      </c>
    </row>
    <row r="4214" spans="1:4">
      <c r="A4214" s="29">
        <v>43533</v>
      </c>
      <c r="B4214" t="s">
        <v>365</v>
      </c>
      <c r="C4214">
        <v>6.39</v>
      </c>
      <c r="D4214">
        <v>97.64</v>
      </c>
    </row>
    <row r="4215" spans="1:4">
      <c r="A4215" s="29">
        <v>43533</v>
      </c>
      <c r="B4215" t="s">
        <v>366</v>
      </c>
      <c r="C4215">
        <v>6.4</v>
      </c>
      <c r="D4215">
        <v>97.63</v>
      </c>
    </row>
    <row r="4216" spans="1:4">
      <c r="A4216" s="29">
        <v>43533</v>
      </c>
      <c r="B4216" t="s">
        <v>367</v>
      </c>
      <c r="C4216">
        <v>6.42</v>
      </c>
      <c r="D4216">
        <v>97.61</v>
      </c>
    </row>
    <row r="4217" spans="1:4">
      <c r="A4217" s="29">
        <v>43533</v>
      </c>
      <c r="B4217" t="s">
        <v>368</v>
      </c>
      <c r="C4217">
        <v>6.44</v>
      </c>
      <c r="D4217">
        <v>97.59</v>
      </c>
    </row>
    <row r="4218" spans="1:4">
      <c r="A4218" s="29">
        <v>43533</v>
      </c>
      <c r="B4218" t="s">
        <v>369</v>
      </c>
      <c r="C4218">
        <v>6.45</v>
      </c>
      <c r="D4218">
        <v>97.58</v>
      </c>
    </row>
    <row r="4219" spans="1:4">
      <c r="A4219" s="29">
        <v>43533</v>
      </c>
      <c r="B4219" t="s">
        <v>370</v>
      </c>
      <c r="C4219">
        <v>18.12</v>
      </c>
      <c r="D4219">
        <v>85.91</v>
      </c>
    </row>
    <row r="4220" spans="1:4">
      <c r="A4220" s="29">
        <v>43533</v>
      </c>
      <c r="B4220" t="s">
        <v>371</v>
      </c>
      <c r="C4220">
        <v>22.44</v>
      </c>
      <c r="D4220">
        <v>81.59</v>
      </c>
    </row>
    <row r="4221" spans="1:4">
      <c r="A4221" s="29">
        <v>43533</v>
      </c>
      <c r="B4221" t="s">
        <v>372</v>
      </c>
      <c r="C4221">
        <v>22.7</v>
      </c>
      <c r="D4221">
        <v>81.33</v>
      </c>
    </row>
    <row r="4222" spans="1:4">
      <c r="A4222" s="29">
        <v>43533</v>
      </c>
      <c r="B4222" t="s">
        <v>373</v>
      </c>
      <c r="C4222">
        <v>16.97</v>
      </c>
      <c r="D4222">
        <v>87.06</v>
      </c>
    </row>
    <row r="4223" spans="1:4">
      <c r="A4223" s="29">
        <v>43533</v>
      </c>
      <c r="B4223" t="s">
        <v>374</v>
      </c>
      <c r="C4223">
        <v>6.94</v>
      </c>
      <c r="D4223">
        <v>97.09</v>
      </c>
    </row>
    <row r="4224" spans="1:4">
      <c r="A4224" s="29">
        <v>43533</v>
      </c>
      <c r="B4224" t="s">
        <v>375</v>
      </c>
      <c r="C4224">
        <v>6.64</v>
      </c>
      <c r="D4224">
        <v>97.39</v>
      </c>
    </row>
    <row r="4225" spans="1:4">
      <c r="A4225" s="29">
        <v>43533</v>
      </c>
      <c r="B4225" t="s">
        <v>280</v>
      </c>
      <c r="C4225">
        <v>6.59</v>
      </c>
      <c r="D4225">
        <v>97.44</v>
      </c>
    </row>
    <row r="4226" spans="1:4">
      <c r="A4226" s="29">
        <v>43533</v>
      </c>
      <c r="B4226" t="s">
        <v>281</v>
      </c>
      <c r="C4226">
        <v>6.57</v>
      </c>
      <c r="D4226">
        <v>97.460000000000008</v>
      </c>
    </row>
    <row r="4227" spans="1:4">
      <c r="A4227" s="29">
        <v>43533</v>
      </c>
      <c r="B4227" t="s">
        <v>282</v>
      </c>
      <c r="C4227">
        <v>6.56</v>
      </c>
      <c r="D4227">
        <v>97.47</v>
      </c>
    </row>
    <row r="4228" spans="1:4">
      <c r="A4228" s="29">
        <v>43533</v>
      </c>
      <c r="B4228" t="s">
        <v>283</v>
      </c>
      <c r="C4228">
        <v>6.55</v>
      </c>
      <c r="D4228">
        <v>97.48</v>
      </c>
    </row>
    <row r="4229" spans="1:4">
      <c r="A4229" s="29">
        <v>43533</v>
      </c>
      <c r="B4229" t="s">
        <v>284</v>
      </c>
      <c r="C4229">
        <v>6.55</v>
      </c>
      <c r="D4229">
        <v>97.48</v>
      </c>
    </row>
    <row r="4230" spans="1:4">
      <c r="A4230" s="29">
        <v>43533</v>
      </c>
      <c r="B4230" t="s">
        <v>285</v>
      </c>
      <c r="C4230">
        <v>6.54</v>
      </c>
      <c r="D4230">
        <v>97.49</v>
      </c>
    </row>
    <row r="4231" spans="1:4">
      <c r="A4231" s="29">
        <v>43533</v>
      </c>
      <c r="B4231" t="s">
        <v>286</v>
      </c>
      <c r="C4231">
        <v>6.53</v>
      </c>
      <c r="D4231">
        <v>97.5</v>
      </c>
    </row>
    <row r="4232" spans="1:4">
      <c r="A4232" s="29">
        <v>43533</v>
      </c>
      <c r="B4232" t="s">
        <v>287</v>
      </c>
      <c r="C4232">
        <v>6.53</v>
      </c>
      <c r="D4232">
        <v>97.5</v>
      </c>
    </row>
    <row r="4233" spans="1:4">
      <c r="A4233" s="29">
        <v>43533</v>
      </c>
      <c r="B4233" t="s">
        <v>288</v>
      </c>
      <c r="C4233">
        <v>6.54</v>
      </c>
      <c r="D4233">
        <v>97.49</v>
      </c>
    </row>
    <row r="4234" spans="1:4">
      <c r="A4234" s="29">
        <v>43533</v>
      </c>
      <c r="B4234" t="s">
        <v>289</v>
      </c>
      <c r="C4234">
        <v>6.53</v>
      </c>
      <c r="D4234">
        <v>97.5</v>
      </c>
    </row>
    <row r="4235" spans="1:4">
      <c r="A4235" s="29">
        <v>43533</v>
      </c>
      <c r="B4235" t="s">
        <v>290</v>
      </c>
      <c r="C4235">
        <v>6.53</v>
      </c>
      <c r="D4235">
        <v>97.5</v>
      </c>
    </row>
    <row r="4236" spans="1:4">
      <c r="A4236" s="29">
        <v>43533</v>
      </c>
      <c r="B4236" t="s">
        <v>291</v>
      </c>
      <c r="C4236">
        <v>6.53</v>
      </c>
      <c r="D4236">
        <v>97.5</v>
      </c>
    </row>
    <row r="4237" spans="1:4">
      <c r="A4237" s="29">
        <v>43533</v>
      </c>
      <c r="B4237" t="s">
        <v>292</v>
      </c>
      <c r="C4237">
        <v>6.53</v>
      </c>
      <c r="D4237">
        <v>97.5</v>
      </c>
    </row>
    <row r="4238" spans="1:4">
      <c r="A4238" s="29">
        <v>43533</v>
      </c>
      <c r="B4238" t="s">
        <v>293</v>
      </c>
      <c r="C4238">
        <v>6.53</v>
      </c>
      <c r="D4238">
        <v>97.5</v>
      </c>
    </row>
    <row r="4239" spans="1:4">
      <c r="A4239" s="29">
        <v>43533</v>
      </c>
      <c r="B4239" t="s">
        <v>294</v>
      </c>
      <c r="C4239">
        <v>6.51</v>
      </c>
      <c r="D4239">
        <v>97.52</v>
      </c>
    </row>
    <row r="4240" spans="1:4">
      <c r="A4240" s="29">
        <v>43533</v>
      </c>
      <c r="B4240" t="s">
        <v>295</v>
      </c>
      <c r="C4240">
        <v>6.52</v>
      </c>
      <c r="D4240">
        <v>97.51</v>
      </c>
    </row>
    <row r="4241" spans="1:4">
      <c r="A4241" s="29">
        <v>43533</v>
      </c>
      <c r="B4241" t="s">
        <v>296</v>
      </c>
      <c r="C4241">
        <v>6.52</v>
      </c>
      <c r="D4241">
        <v>97.51</v>
      </c>
    </row>
    <row r="4242" spans="1:4">
      <c r="A4242" s="29">
        <v>43533</v>
      </c>
      <c r="B4242" t="s">
        <v>297</v>
      </c>
      <c r="C4242">
        <v>6.43</v>
      </c>
      <c r="D4242">
        <v>97.6</v>
      </c>
    </row>
    <row r="4243" spans="1:4">
      <c r="A4243" s="29">
        <v>43533</v>
      </c>
      <c r="B4243" t="s">
        <v>298</v>
      </c>
      <c r="C4243">
        <v>6.16</v>
      </c>
      <c r="D4243">
        <v>97.87</v>
      </c>
    </row>
    <row r="4244" spans="1:4">
      <c r="A4244" s="29">
        <v>43533</v>
      </c>
      <c r="B4244" t="s">
        <v>299</v>
      </c>
      <c r="C4244">
        <v>6.05</v>
      </c>
      <c r="D4244">
        <v>97.98</v>
      </c>
    </row>
    <row r="4245" spans="1:4">
      <c r="A4245" s="29">
        <v>43533</v>
      </c>
      <c r="B4245" t="s">
        <v>300</v>
      </c>
      <c r="C4245">
        <v>6.11</v>
      </c>
      <c r="D4245">
        <v>97.92</v>
      </c>
    </row>
    <row r="4246" spans="1:4">
      <c r="A4246" s="29">
        <v>43533</v>
      </c>
      <c r="B4246" t="s">
        <v>301</v>
      </c>
      <c r="C4246">
        <v>6.32</v>
      </c>
      <c r="D4246">
        <v>97.710000000000008</v>
      </c>
    </row>
    <row r="4247" spans="1:4">
      <c r="A4247" s="29">
        <v>43533</v>
      </c>
      <c r="B4247" t="s">
        <v>302</v>
      </c>
      <c r="C4247">
        <v>7.56</v>
      </c>
      <c r="D4247">
        <v>96.47</v>
      </c>
    </row>
    <row r="4248" spans="1:4">
      <c r="A4248" s="29">
        <v>43533</v>
      </c>
      <c r="B4248" t="s">
        <v>303</v>
      </c>
      <c r="C4248">
        <v>22.59</v>
      </c>
      <c r="D4248">
        <v>81.44</v>
      </c>
    </row>
    <row r="4249" spans="1:4">
      <c r="A4249" s="29">
        <v>43533</v>
      </c>
      <c r="B4249" t="s">
        <v>304</v>
      </c>
      <c r="C4249">
        <v>23.12</v>
      </c>
      <c r="D4249">
        <v>80.91</v>
      </c>
    </row>
    <row r="4250" spans="1:4">
      <c r="A4250" s="29">
        <v>43533</v>
      </c>
      <c r="B4250" t="s">
        <v>305</v>
      </c>
      <c r="C4250">
        <v>23.14</v>
      </c>
      <c r="D4250">
        <v>80.89</v>
      </c>
    </row>
    <row r="4251" spans="1:4">
      <c r="A4251" s="29">
        <v>43533</v>
      </c>
      <c r="B4251" t="s">
        <v>306</v>
      </c>
      <c r="C4251">
        <v>22.08</v>
      </c>
      <c r="D4251">
        <v>81.95</v>
      </c>
    </row>
    <row r="4252" spans="1:4">
      <c r="A4252" s="29">
        <v>43533</v>
      </c>
      <c r="B4252" t="s">
        <v>307</v>
      </c>
      <c r="C4252">
        <v>6.83</v>
      </c>
      <c r="D4252">
        <v>97.2</v>
      </c>
    </row>
    <row r="4253" spans="1:4">
      <c r="A4253" s="29">
        <v>43533</v>
      </c>
      <c r="B4253" t="s">
        <v>308</v>
      </c>
      <c r="C4253">
        <v>6.5</v>
      </c>
      <c r="D4253">
        <v>97.53</v>
      </c>
    </row>
    <row r="4254" spans="1:4">
      <c r="A4254" s="29">
        <v>43533</v>
      </c>
      <c r="B4254" t="s">
        <v>309</v>
      </c>
      <c r="C4254">
        <v>6.49</v>
      </c>
      <c r="D4254">
        <v>97.54</v>
      </c>
    </row>
    <row r="4255" spans="1:4">
      <c r="A4255" s="29">
        <v>43533</v>
      </c>
      <c r="B4255" t="s">
        <v>310</v>
      </c>
      <c r="C4255">
        <v>6.49</v>
      </c>
      <c r="D4255">
        <v>97.54</v>
      </c>
    </row>
    <row r="4256" spans="1:4">
      <c r="A4256" s="29">
        <v>43533</v>
      </c>
      <c r="B4256" t="s">
        <v>311</v>
      </c>
      <c r="C4256">
        <v>6.5</v>
      </c>
      <c r="D4256">
        <v>97.53</v>
      </c>
    </row>
    <row r="4257" spans="1:4">
      <c r="A4257" s="29">
        <v>43533</v>
      </c>
      <c r="B4257" t="s">
        <v>312</v>
      </c>
      <c r="C4257">
        <v>6.5</v>
      </c>
      <c r="D4257">
        <v>97.53</v>
      </c>
    </row>
    <row r="4258" spans="1:4">
      <c r="A4258" s="29">
        <v>43533</v>
      </c>
      <c r="B4258" t="s">
        <v>313</v>
      </c>
      <c r="C4258">
        <v>6.5</v>
      </c>
      <c r="D4258">
        <v>97.53</v>
      </c>
    </row>
    <row r="4259" spans="1:4">
      <c r="A4259" s="29">
        <v>43533</v>
      </c>
      <c r="B4259" t="s">
        <v>314</v>
      </c>
      <c r="C4259">
        <v>6.5</v>
      </c>
      <c r="D4259">
        <v>97.53</v>
      </c>
    </row>
    <row r="4260" spans="1:4">
      <c r="A4260" s="29">
        <v>43533</v>
      </c>
      <c r="B4260" t="s">
        <v>315</v>
      </c>
      <c r="C4260">
        <v>6.51</v>
      </c>
      <c r="D4260">
        <v>97.52</v>
      </c>
    </row>
    <row r="4261" spans="1:4">
      <c r="A4261" s="29">
        <v>43533</v>
      </c>
      <c r="B4261" t="s">
        <v>316</v>
      </c>
      <c r="C4261">
        <v>6.51</v>
      </c>
      <c r="D4261">
        <v>97.52</v>
      </c>
    </row>
    <row r="4262" spans="1:4">
      <c r="A4262" s="29">
        <v>43533</v>
      </c>
      <c r="B4262" t="s">
        <v>317</v>
      </c>
      <c r="C4262">
        <v>6.51</v>
      </c>
      <c r="D4262">
        <v>97.52</v>
      </c>
    </row>
    <row r="4263" spans="1:4">
      <c r="A4263" s="29">
        <v>43533</v>
      </c>
      <c r="B4263" t="s">
        <v>318</v>
      </c>
      <c r="C4263">
        <v>6.51</v>
      </c>
      <c r="D4263">
        <v>97.52</v>
      </c>
    </row>
    <row r="4264" spans="1:4">
      <c r="A4264" s="29">
        <v>43533</v>
      </c>
      <c r="B4264" t="s">
        <v>319</v>
      </c>
      <c r="C4264">
        <v>6.52</v>
      </c>
      <c r="D4264">
        <v>97.51</v>
      </c>
    </row>
    <row r="4265" spans="1:4">
      <c r="A4265" s="29">
        <v>43533</v>
      </c>
      <c r="B4265" t="s">
        <v>320</v>
      </c>
      <c r="C4265">
        <v>6.26</v>
      </c>
      <c r="D4265">
        <v>97.77</v>
      </c>
    </row>
    <row r="4266" spans="1:4">
      <c r="A4266" s="29">
        <v>43533</v>
      </c>
      <c r="B4266" t="s">
        <v>321</v>
      </c>
      <c r="C4266">
        <v>6.09</v>
      </c>
      <c r="D4266">
        <v>97.94</v>
      </c>
    </row>
    <row r="4267" spans="1:4">
      <c r="A4267" s="29">
        <v>43533</v>
      </c>
      <c r="B4267" t="s">
        <v>322</v>
      </c>
      <c r="C4267">
        <v>6.01</v>
      </c>
      <c r="D4267">
        <v>98.02</v>
      </c>
    </row>
    <row r="4268" spans="1:4">
      <c r="A4268" s="29">
        <v>43533</v>
      </c>
      <c r="B4268" t="s">
        <v>323</v>
      </c>
      <c r="C4268">
        <v>5.96</v>
      </c>
      <c r="D4268">
        <v>98.070000000000007</v>
      </c>
    </row>
    <row r="4269" spans="1:4">
      <c r="A4269" s="29">
        <v>43533</v>
      </c>
      <c r="B4269" t="s">
        <v>324</v>
      </c>
      <c r="C4269">
        <v>6.19</v>
      </c>
      <c r="D4269">
        <v>97.84</v>
      </c>
    </row>
    <row r="4270" spans="1:4">
      <c r="A4270" s="29">
        <v>43533</v>
      </c>
      <c r="B4270" t="s">
        <v>325</v>
      </c>
      <c r="C4270">
        <v>6.33</v>
      </c>
      <c r="D4270">
        <v>97.7</v>
      </c>
    </row>
    <row r="4271" spans="1:4">
      <c r="A4271" s="29">
        <v>43533</v>
      </c>
      <c r="B4271" t="s">
        <v>326</v>
      </c>
      <c r="C4271">
        <v>6.38</v>
      </c>
      <c r="D4271">
        <v>97.65</v>
      </c>
    </row>
    <row r="4272" spans="1:4">
      <c r="A4272" s="29">
        <v>43533</v>
      </c>
      <c r="B4272" t="s">
        <v>327</v>
      </c>
      <c r="C4272">
        <v>6.42</v>
      </c>
      <c r="D4272">
        <v>97.61</v>
      </c>
    </row>
    <row r="4273" spans="1:4">
      <c r="A4273" s="29">
        <v>43533</v>
      </c>
      <c r="B4273" t="s">
        <v>328</v>
      </c>
      <c r="C4273">
        <v>6.35</v>
      </c>
      <c r="D4273">
        <v>97.68</v>
      </c>
    </row>
    <row r="4274" spans="1:4">
      <c r="A4274" s="29">
        <v>43533</v>
      </c>
      <c r="B4274" t="s">
        <v>329</v>
      </c>
      <c r="C4274">
        <v>6.09</v>
      </c>
      <c r="D4274">
        <v>97.94</v>
      </c>
    </row>
    <row r="4275" spans="1:4">
      <c r="A4275" s="29">
        <v>43534</v>
      </c>
      <c r="B4275" t="s">
        <v>330</v>
      </c>
      <c r="C4275">
        <v>5.99</v>
      </c>
      <c r="D4275">
        <v>98.04</v>
      </c>
    </row>
    <row r="4276" spans="1:4">
      <c r="A4276" s="29">
        <v>43534</v>
      </c>
      <c r="B4276" t="s">
        <v>331</v>
      </c>
      <c r="C4276">
        <v>5.93</v>
      </c>
      <c r="D4276">
        <v>98.1</v>
      </c>
    </row>
    <row r="4277" spans="1:4">
      <c r="A4277" s="29">
        <v>43534</v>
      </c>
      <c r="B4277" t="s">
        <v>332</v>
      </c>
      <c r="C4277">
        <v>5.9</v>
      </c>
      <c r="D4277">
        <v>98.13</v>
      </c>
    </row>
    <row r="4278" spans="1:4">
      <c r="A4278" s="29">
        <v>43534</v>
      </c>
      <c r="B4278" t="s">
        <v>333</v>
      </c>
      <c r="C4278">
        <v>5.87</v>
      </c>
      <c r="D4278">
        <v>98.16</v>
      </c>
    </row>
    <row r="4279" spans="1:4">
      <c r="A4279" s="29">
        <v>43534</v>
      </c>
      <c r="B4279" t="s">
        <v>334</v>
      </c>
      <c r="C4279">
        <v>5.84</v>
      </c>
      <c r="D4279">
        <v>98.19</v>
      </c>
    </row>
    <row r="4280" spans="1:4">
      <c r="A4280" s="29">
        <v>43534</v>
      </c>
      <c r="B4280" t="s">
        <v>335</v>
      </c>
      <c r="C4280">
        <v>18.16</v>
      </c>
      <c r="D4280">
        <v>85.87</v>
      </c>
    </row>
    <row r="4281" spans="1:4">
      <c r="A4281" s="29">
        <v>43534</v>
      </c>
      <c r="B4281" t="s">
        <v>336</v>
      </c>
      <c r="C4281">
        <v>18.62</v>
      </c>
      <c r="D4281">
        <v>85.41</v>
      </c>
    </row>
    <row r="4282" spans="1:4">
      <c r="A4282" s="29">
        <v>43534</v>
      </c>
      <c r="B4282" t="s">
        <v>337</v>
      </c>
      <c r="C4282">
        <v>18.59</v>
      </c>
      <c r="D4282">
        <v>85.44</v>
      </c>
    </row>
    <row r="4283" spans="1:4">
      <c r="A4283" s="29">
        <v>43534</v>
      </c>
      <c r="B4283" t="s">
        <v>338</v>
      </c>
      <c r="C4283">
        <v>18.62</v>
      </c>
      <c r="D4283">
        <v>85.41</v>
      </c>
    </row>
    <row r="4284" spans="1:4">
      <c r="A4284" s="29">
        <v>43534</v>
      </c>
      <c r="B4284" t="s">
        <v>339</v>
      </c>
      <c r="C4284">
        <v>18.559999999999999</v>
      </c>
      <c r="D4284">
        <v>85.47</v>
      </c>
    </row>
    <row r="4285" spans="1:4">
      <c r="A4285" s="29">
        <v>43534</v>
      </c>
      <c r="B4285" t="s">
        <v>340</v>
      </c>
      <c r="C4285">
        <v>7.52</v>
      </c>
      <c r="D4285">
        <v>96.51</v>
      </c>
    </row>
    <row r="4286" spans="1:4">
      <c r="A4286" s="29">
        <v>43534</v>
      </c>
      <c r="B4286" t="s">
        <v>341</v>
      </c>
      <c r="C4286">
        <v>6</v>
      </c>
      <c r="D4286">
        <v>98.03</v>
      </c>
    </row>
    <row r="4287" spans="1:4">
      <c r="A4287" s="29">
        <v>43534</v>
      </c>
      <c r="B4287" t="s">
        <v>342</v>
      </c>
      <c r="C4287">
        <v>5.9</v>
      </c>
      <c r="D4287">
        <v>98.13</v>
      </c>
    </row>
    <row r="4288" spans="1:4">
      <c r="A4288" s="29">
        <v>43534</v>
      </c>
      <c r="B4288" t="s">
        <v>343</v>
      </c>
      <c r="C4288">
        <v>5.86</v>
      </c>
      <c r="D4288">
        <v>98.17</v>
      </c>
    </row>
    <row r="4289" spans="1:4">
      <c r="A4289" s="29">
        <v>43534</v>
      </c>
      <c r="B4289" t="s">
        <v>344</v>
      </c>
      <c r="C4289">
        <v>5.84</v>
      </c>
      <c r="D4289">
        <v>98.19</v>
      </c>
    </row>
    <row r="4290" spans="1:4">
      <c r="A4290" s="29">
        <v>43534</v>
      </c>
      <c r="B4290" t="s">
        <v>345</v>
      </c>
      <c r="C4290">
        <v>5.81</v>
      </c>
      <c r="D4290">
        <v>98.22</v>
      </c>
    </row>
    <row r="4291" spans="1:4">
      <c r="A4291" s="29">
        <v>43534</v>
      </c>
      <c r="B4291" t="s">
        <v>346</v>
      </c>
      <c r="C4291">
        <v>5.79</v>
      </c>
      <c r="D4291">
        <v>98.24</v>
      </c>
    </row>
    <row r="4292" spans="1:4">
      <c r="A4292" s="29">
        <v>43534</v>
      </c>
      <c r="B4292" t="s">
        <v>347</v>
      </c>
      <c r="C4292">
        <v>5.77</v>
      </c>
      <c r="D4292">
        <v>98.26</v>
      </c>
    </row>
    <row r="4293" spans="1:4">
      <c r="A4293" s="29">
        <v>43534</v>
      </c>
      <c r="B4293" t="s">
        <v>348</v>
      </c>
      <c r="C4293">
        <v>5.77</v>
      </c>
      <c r="D4293">
        <v>98.26</v>
      </c>
    </row>
    <row r="4294" spans="1:4">
      <c r="A4294" s="29">
        <v>43534</v>
      </c>
      <c r="B4294" t="s">
        <v>349</v>
      </c>
      <c r="C4294">
        <v>5.76</v>
      </c>
      <c r="D4294">
        <v>98.27</v>
      </c>
    </row>
    <row r="4295" spans="1:4">
      <c r="A4295" s="29">
        <v>43534</v>
      </c>
      <c r="B4295" t="s">
        <v>350</v>
      </c>
      <c r="C4295">
        <v>5.74</v>
      </c>
      <c r="D4295">
        <v>98.29</v>
      </c>
    </row>
    <row r="4296" spans="1:4">
      <c r="A4296" s="29">
        <v>43534</v>
      </c>
      <c r="B4296" t="s">
        <v>351</v>
      </c>
      <c r="C4296">
        <v>5.74</v>
      </c>
      <c r="D4296">
        <v>98.29</v>
      </c>
    </row>
    <row r="4297" spans="1:4">
      <c r="A4297" s="29">
        <v>43534</v>
      </c>
      <c r="B4297" t="s">
        <v>352</v>
      </c>
      <c r="C4297">
        <v>5.74</v>
      </c>
      <c r="D4297">
        <v>98.29</v>
      </c>
    </row>
    <row r="4298" spans="1:4">
      <c r="A4298" s="29">
        <v>43534</v>
      </c>
      <c r="B4298" t="s">
        <v>353</v>
      </c>
      <c r="C4298">
        <v>6.04</v>
      </c>
      <c r="D4298">
        <v>97.99</v>
      </c>
    </row>
    <row r="4299" spans="1:4">
      <c r="A4299" s="29">
        <v>43534</v>
      </c>
      <c r="B4299" t="s">
        <v>354</v>
      </c>
      <c r="C4299">
        <v>6.16</v>
      </c>
      <c r="D4299">
        <v>97.87</v>
      </c>
    </row>
    <row r="4300" spans="1:4">
      <c r="A4300" s="29">
        <v>43534</v>
      </c>
      <c r="B4300" t="s">
        <v>355</v>
      </c>
      <c r="C4300">
        <v>6.23</v>
      </c>
      <c r="D4300">
        <v>97.8</v>
      </c>
    </row>
    <row r="4301" spans="1:4">
      <c r="A4301" s="29">
        <v>43534</v>
      </c>
      <c r="B4301" t="s">
        <v>356</v>
      </c>
      <c r="C4301">
        <v>6.01</v>
      </c>
      <c r="D4301">
        <v>98.02</v>
      </c>
    </row>
    <row r="4302" spans="1:4">
      <c r="A4302" s="29">
        <v>43534</v>
      </c>
      <c r="B4302" t="s">
        <v>357</v>
      </c>
      <c r="C4302">
        <v>5.88</v>
      </c>
      <c r="D4302">
        <v>98.15</v>
      </c>
    </row>
    <row r="4303" spans="1:4">
      <c r="A4303" s="29">
        <v>43534</v>
      </c>
      <c r="B4303" t="s">
        <v>358</v>
      </c>
      <c r="C4303">
        <v>5.82</v>
      </c>
      <c r="D4303">
        <v>98.210000000000008</v>
      </c>
    </row>
    <row r="4304" spans="1:4">
      <c r="A4304" s="29">
        <v>43534</v>
      </c>
      <c r="B4304" t="s">
        <v>359</v>
      </c>
      <c r="C4304">
        <v>5.79</v>
      </c>
      <c r="D4304">
        <v>98.24</v>
      </c>
    </row>
    <row r="4305" spans="1:4">
      <c r="A4305" s="29">
        <v>43534</v>
      </c>
      <c r="B4305" t="s">
        <v>360</v>
      </c>
      <c r="C4305">
        <v>5.77</v>
      </c>
      <c r="D4305">
        <v>98.26</v>
      </c>
    </row>
    <row r="4306" spans="1:4">
      <c r="A4306" s="29">
        <v>43534</v>
      </c>
      <c r="B4306" t="s">
        <v>361</v>
      </c>
      <c r="C4306">
        <v>5.88</v>
      </c>
      <c r="D4306">
        <v>98.15</v>
      </c>
    </row>
    <row r="4307" spans="1:4">
      <c r="A4307" s="29">
        <v>43534</v>
      </c>
      <c r="B4307" t="s">
        <v>362</v>
      </c>
      <c r="C4307">
        <v>6.13</v>
      </c>
      <c r="D4307">
        <v>97.9</v>
      </c>
    </row>
    <row r="4308" spans="1:4">
      <c r="A4308" s="29">
        <v>43534</v>
      </c>
      <c r="B4308" t="s">
        <v>363</v>
      </c>
      <c r="C4308">
        <v>6.22</v>
      </c>
      <c r="D4308">
        <v>97.81</v>
      </c>
    </row>
    <row r="4309" spans="1:4">
      <c r="A4309" s="29">
        <v>43534</v>
      </c>
      <c r="B4309" t="s">
        <v>364</v>
      </c>
      <c r="C4309">
        <v>6.27</v>
      </c>
      <c r="D4309">
        <v>97.76</v>
      </c>
    </row>
    <row r="4310" spans="1:4">
      <c r="A4310" s="29">
        <v>43534</v>
      </c>
      <c r="B4310" t="s">
        <v>365</v>
      </c>
      <c r="C4310">
        <v>6.3</v>
      </c>
      <c r="D4310">
        <v>97.73</v>
      </c>
    </row>
    <row r="4311" spans="1:4">
      <c r="A4311" s="29">
        <v>43534</v>
      </c>
      <c r="B4311" t="s">
        <v>366</v>
      </c>
      <c r="C4311">
        <v>6.33</v>
      </c>
      <c r="D4311">
        <v>97.7</v>
      </c>
    </row>
    <row r="4312" spans="1:4">
      <c r="A4312" s="29">
        <v>43534</v>
      </c>
      <c r="B4312" t="s">
        <v>367</v>
      </c>
      <c r="C4312">
        <v>6.35</v>
      </c>
      <c r="D4312">
        <v>97.68</v>
      </c>
    </row>
    <row r="4313" spans="1:4">
      <c r="A4313" s="29">
        <v>43534</v>
      </c>
      <c r="B4313" t="s">
        <v>368</v>
      </c>
      <c r="C4313">
        <v>6.39</v>
      </c>
      <c r="D4313">
        <v>97.64</v>
      </c>
    </row>
    <row r="4314" spans="1:4">
      <c r="A4314" s="29">
        <v>43534</v>
      </c>
      <c r="B4314" t="s">
        <v>369</v>
      </c>
      <c r="C4314">
        <v>6.41</v>
      </c>
      <c r="D4314">
        <v>97.62</v>
      </c>
    </row>
    <row r="4315" spans="1:4">
      <c r="A4315" s="29">
        <v>43534</v>
      </c>
      <c r="B4315" t="s">
        <v>370</v>
      </c>
      <c r="C4315">
        <v>6.41</v>
      </c>
      <c r="D4315">
        <v>97.62</v>
      </c>
    </row>
    <row r="4316" spans="1:4">
      <c r="A4316" s="29">
        <v>43534</v>
      </c>
      <c r="B4316" t="s">
        <v>371</v>
      </c>
      <c r="C4316">
        <v>6.42</v>
      </c>
      <c r="D4316">
        <v>97.61</v>
      </c>
    </row>
    <row r="4317" spans="1:4">
      <c r="A4317" s="29">
        <v>43534</v>
      </c>
      <c r="B4317" t="s">
        <v>372</v>
      </c>
      <c r="C4317">
        <v>6.43</v>
      </c>
      <c r="D4317">
        <v>97.6</v>
      </c>
    </row>
    <row r="4318" spans="1:4">
      <c r="A4318" s="29">
        <v>43534</v>
      </c>
      <c r="B4318" t="s">
        <v>373</v>
      </c>
      <c r="C4318">
        <v>6.44</v>
      </c>
      <c r="D4318">
        <v>97.59</v>
      </c>
    </row>
    <row r="4319" spans="1:4">
      <c r="A4319" s="29">
        <v>43534</v>
      </c>
      <c r="B4319" t="s">
        <v>374</v>
      </c>
      <c r="C4319">
        <v>6.44</v>
      </c>
      <c r="D4319">
        <v>97.59</v>
      </c>
    </row>
    <row r="4320" spans="1:4">
      <c r="A4320" s="29">
        <v>43534</v>
      </c>
      <c r="B4320" t="s">
        <v>375</v>
      </c>
      <c r="C4320">
        <v>6.45</v>
      </c>
      <c r="D4320">
        <v>97.58</v>
      </c>
    </row>
    <row r="4321" spans="1:4">
      <c r="A4321" s="29">
        <v>43534</v>
      </c>
      <c r="B4321" t="s">
        <v>280</v>
      </c>
      <c r="C4321">
        <v>6.46</v>
      </c>
      <c r="D4321">
        <v>97.570000000000007</v>
      </c>
    </row>
    <row r="4322" spans="1:4">
      <c r="A4322" s="29">
        <v>43534</v>
      </c>
      <c r="B4322" t="s">
        <v>281</v>
      </c>
      <c r="C4322">
        <v>6.46</v>
      </c>
      <c r="D4322">
        <v>97.570000000000007</v>
      </c>
    </row>
    <row r="4323" spans="1:4">
      <c r="A4323" s="29">
        <v>43534</v>
      </c>
      <c r="B4323" t="s">
        <v>282</v>
      </c>
      <c r="C4323">
        <v>6.46</v>
      </c>
      <c r="D4323">
        <v>97.570000000000007</v>
      </c>
    </row>
    <row r="4324" spans="1:4">
      <c r="A4324" s="29">
        <v>43534</v>
      </c>
      <c r="B4324" t="s">
        <v>283</v>
      </c>
      <c r="C4324">
        <v>17.010000000000002</v>
      </c>
      <c r="D4324">
        <v>87.02</v>
      </c>
    </row>
    <row r="4325" spans="1:4">
      <c r="A4325" s="29">
        <v>43534</v>
      </c>
      <c r="B4325" t="s">
        <v>284</v>
      </c>
      <c r="C4325">
        <v>22.18</v>
      </c>
      <c r="D4325">
        <v>81.849999999999994</v>
      </c>
    </row>
    <row r="4326" spans="1:4">
      <c r="A4326" s="29">
        <v>43534</v>
      </c>
      <c r="B4326" t="s">
        <v>285</v>
      </c>
      <c r="C4326">
        <v>22.57</v>
      </c>
      <c r="D4326">
        <v>81.460000000000008</v>
      </c>
    </row>
    <row r="4327" spans="1:4">
      <c r="A4327" s="29">
        <v>43534</v>
      </c>
      <c r="B4327" t="s">
        <v>286</v>
      </c>
      <c r="C4327">
        <v>8.4600000000000009</v>
      </c>
      <c r="D4327">
        <v>95.57</v>
      </c>
    </row>
    <row r="4328" spans="1:4">
      <c r="A4328" s="29">
        <v>43534</v>
      </c>
      <c r="B4328" t="s">
        <v>287</v>
      </c>
      <c r="C4328">
        <v>6.69</v>
      </c>
      <c r="D4328">
        <v>97.34</v>
      </c>
    </row>
    <row r="4329" spans="1:4">
      <c r="A4329" s="29">
        <v>43534</v>
      </c>
      <c r="B4329" t="s">
        <v>288</v>
      </c>
      <c r="C4329">
        <v>6.61</v>
      </c>
      <c r="D4329">
        <v>97.42</v>
      </c>
    </row>
    <row r="4330" spans="1:4">
      <c r="A4330" s="29">
        <v>43534</v>
      </c>
      <c r="B4330" t="s">
        <v>289</v>
      </c>
      <c r="C4330">
        <v>6.57</v>
      </c>
      <c r="D4330">
        <v>97.460000000000008</v>
      </c>
    </row>
    <row r="4331" spans="1:4">
      <c r="A4331" s="29">
        <v>43534</v>
      </c>
      <c r="B4331" t="s">
        <v>290</v>
      </c>
      <c r="C4331">
        <v>6.56</v>
      </c>
      <c r="D4331">
        <v>97.47</v>
      </c>
    </row>
    <row r="4332" spans="1:4">
      <c r="A4332" s="29">
        <v>43534</v>
      </c>
      <c r="B4332" t="s">
        <v>291</v>
      </c>
      <c r="C4332">
        <v>6.55</v>
      </c>
      <c r="D4332">
        <v>97.48</v>
      </c>
    </row>
    <row r="4333" spans="1:4">
      <c r="A4333" s="29">
        <v>43534</v>
      </c>
      <c r="B4333" t="s">
        <v>292</v>
      </c>
      <c r="C4333">
        <v>6.55</v>
      </c>
      <c r="D4333">
        <v>97.48</v>
      </c>
    </row>
    <row r="4334" spans="1:4">
      <c r="A4334" s="29">
        <v>43534</v>
      </c>
      <c r="B4334" t="s">
        <v>293</v>
      </c>
      <c r="C4334">
        <v>6.53</v>
      </c>
      <c r="D4334">
        <v>97.5</v>
      </c>
    </row>
    <row r="4335" spans="1:4">
      <c r="A4335" s="29">
        <v>43534</v>
      </c>
      <c r="B4335" t="s">
        <v>294</v>
      </c>
      <c r="C4335">
        <v>6.24</v>
      </c>
      <c r="D4335">
        <v>97.79</v>
      </c>
    </row>
    <row r="4336" spans="1:4">
      <c r="A4336" s="29">
        <v>43534</v>
      </c>
      <c r="B4336" t="s">
        <v>295</v>
      </c>
      <c r="C4336">
        <v>6.09</v>
      </c>
      <c r="D4336">
        <v>97.94</v>
      </c>
    </row>
    <row r="4337" spans="1:4">
      <c r="A4337" s="29">
        <v>43534</v>
      </c>
      <c r="B4337" t="s">
        <v>296</v>
      </c>
      <c r="C4337">
        <v>6.01</v>
      </c>
      <c r="D4337">
        <v>98.02</v>
      </c>
    </row>
    <row r="4338" spans="1:4">
      <c r="A4338" s="29">
        <v>43534</v>
      </c>
      <c r="B4338" t="s">
        <v>297</v>
      </c>
      <c r="C4338">
        <v>6.09</v>
      </c>
      <c r="D4338">
        <v>97.94</v>
      </c>
    </row>
    <row r="4339" spans="1:4">
      <c r="A4339" s="29">
        <v>43534</v>
      </c>
      <c r="B4339" t="s">
        <v>298</v>
      </c>
      <c r="C4339">
        <v>6.3</v>
      </c>
      <c r="D4339">
        <v>97.73</v>
      </c>
    </row>
    <row r="4340" spans="1:4">
      <c r="A4340" s="29">
        <v>43534</v>
      </c>
      <c r="B4340" t="s">
        <v>299</v>
      </c>
      <c r="C4340">
        <v>6.37</v>
      </c>
      <c r="D4340">
        <v>97.66</v>
      </c>
    </row>
    <row r="4341" spans="1:4">
      <c r="A4341" s="29">
        <v>43534</v>
      </c>
      <c r="B4341" t="s">
        <v>300</v>
      </c>
      <c r="C4341">
        <v>6.41</v>
      </c>
      <c r="D4341">
        <v>97.62</v>
      </c>
    </row>
    <row r="4342" spans="1:4">
      <c r="A4342" s="29">
        <v>43534</v>
      </c>
      <c r="B4342" t="s">
        <v>301</v>
      </c>
      <c r="C4342">
        <v>6.43</v>
      </c>
      <c r="D4342">
        <v>97.6</v>
      </c>
    </row>
    <row r="4343" spans="1:4">
      <c r="A4343" s="29">
        <v>43534</v>
      </c>
      <c r="B4343" t="s">
        <v>302</v>
      </c>
      <c r="C4343">
        <v>7.77</v>
      </c>
      <c r="D4343">
        <v>96.26</v>
      </c>
    </row>
    <row r="4344" spans="1:4">
      <c r="A4344" s="29">
        <v>43534</v>
      </c>
      <c r="B4344" t="s">
        <v>303</v>
      </c>
      <c r="C4344">
        <v>22.51</v>
      </c>
      <c r="D4344">
        <v>81.52</v>
      </c>
    </row>
    <row r="4345" spans="1:4">
      <c r="A4345" s="29">
        <v>43534</v>
      </c>
      <c r="B4345" t="s">
        <v>304</v>
      </c>
      <c r="C4345">
        <v>9.24</v>
      </c>
      <c r="D4345">
        <v>94.79</v>
      </c>
    </row>
    <row r="4346" spans="1:4">
      <c r="A4346" s="29">
        <v>43534</v>
      </c>
      <c r="B4346" t="s">
        <v>305</v>
      </c>
      <c r="C4346">
        <v>6.16</v>
      </c>
      <c r="D4346">
        <v>97.87</v>
      </c>
    </row>
    <row r="4347" spans="1:4">
      <c r="A4347" s="29">
        <v>43534</v>
      </c>
      <c r="B4347" t="s">
        <v>306</v>
      </c>
      <c r="C4347">
        <v>6.01</v>
      </c>
      <c r="D4347">
        <v>98.02</v>
      </c>
    </row>
    <row r="4348" spans="1:4">
      <c r="A4348" s="29">
        <v>43534</v>
      </c>
      <c r="B4348" t="s">
        <v>307</v>
      </c>
      <c r="C4348">
        <v>5.98</v>
      </c>
      <c r="D4348">
        <v>98.05</v>
      </c>
    </row>
    <row r="4349" spans="1:4">
      <c r="A4349" s="29">
        <v>43534</v>
      </c>
      <c r="B4349" t="s">
        <v>308</v>
      </c>
      <c r="C4349">
        <v>6.24</v>
      </c>
      <c r="D4349">
        <v>97.79</v>
      </c>
    </row>
    <row r="4350" spans="1:4">
      <c r="A4350" s="29">
        <v>43534</v>
      </c>
      <c r="B4350" t="s">
        <v>309</v>
      </c>
      <c r="C4350">
        <v>6.34</v>
      </c>
      <c r="D4350">
        <v>97.69</v>
      </c>
    </row>
    <row r="4351" spans="1:4">
      <c r="A4351" s="29">
        <v>43534</v>
      </c>
      <c r="B4351" t="s">
        <v>310</v>
      </c>
      <c r="C4351">
        <v>6.37</v>
      </c>
      <c r="D4351">
        <v>97.66</v>
      </c>
    </row>
    <row r="4352" spans="1:4">
      <c r="A4352" s="29">
        <v>43534</v>
      </c>
      <c r="B4352" t="s">
        <v>311</v>
      </c>
      <c r="C4352">
        <v>6.4</v>
      </c>
      <c r="D4352">
        <v>97.63</v>
      </c>
    </row>
    <row r="4353" spans="1:4">
      <c r="A4353" s="29">
        <v>43534</v>
      </c>
      <c r="B4353" t="s">
        <v>312</v>
      </c>
      <c r="C4353">
        <v>6.42</v>
      </c>
      <c r="D4353">
        <v>97.61</v>
      </c>
    </row>
    <row r="4354" spans="1:4">
      <c r="A4354" s="29">
        <v>43534</v>
      </c>
      <c r="B4354" t="s">
        <v>313</v>
      </c>
      <c r="C4354">
        <v>6.44</v>
      </c>
      <c r="D4354">
        <v>97.59</v>
      </c>
    </row>
    <row r="4355" spans="1:4">
      <c r="A4355" s="29">
        <v>43534</v>
      </c>
      <c r="B4355" t="s">
        <v>314</v>
      </c>
      <c r="C4355">
        <v>6.45</v>
      </c>
      <c r="D4355">
        <v>97.58</v>
      </c>
    </row>
    <row r="4356" spans="1:4">
      <c r="A4356" s="29">
        <v>43534</v>
      </c>
      <c r="B4356" t="s">
        <v>315</v>
      </c>
      <c r="C4356">
        <v>6.46</v>
      </c>
      <c r="D4356">
        <v>97.570000000000007</v>
      </c>
    </row>
    <row r="4357" spans="1:4">
      <c r="A4357" s="29">
        <v>43534</v>
      </c>
      <c r="B4357" t="s">
        <v>316</v>
      </c>
      <c r="C4357">
        <v>6.47</v>
      </c>
      <c r="D4357">
        <v>97.56</v>
      </c>
    </row>
    <row r="4358" spans="1:4">
      <c r="A4358" s="29">
        <v>43534</v>
      </c>
      <c r="B4358" t="s">
        <v>317</v>
      </c>
      <c r="C4358">
        <v>6.47</v>
      </c>
      <c r="D4358">
        <v>97.56</v>
      </c>
    </row>
    <row r="4359" spans="1:4">
      <c r="A4359" s="29">
        <v>43534</v>
      </c>
      <c r="B4359" t="s">
        <v>318</v>
      </c>
      <c r="C4359">
        <v>6.48</v>
      </c>
      <c r="D4359">
        <v>97.55</v>
      </c>
    </row>
    <row r="4360" spans="1:4">
      <c r="A4360" s="29">
        <v>43534</v>
      </c>
      <c r="B4360" t="s">
        <v>319</v>
      </c>
      <c r="C4360">
        <v>6.48</v>
      </c>
      <c r="D4360">
        <v>97.55</v>
      </c>
    </row>
    <row r="4361" spans="1:4">
      <c r="A4361" s="29">
        <v>43534</v>
      </c>
      <c r="B4361" t="s">
        <v>320</v>
      </c>
      <c r="C4361">
        <v>6.49</v>
      </c>
      <c r="D4361">
        <v>97.54</v>
      </c>
    </row>
    <row r="4362" spans="1:4">
      <c r="A4362" s="29">
        <v>43534</v>
      </c>
      <c r="B4362" t="s">
        <v>321</v>
      </c>
      <c r="C4362">
        <v>6.37</v>
      </c>
      <c r="D4362">
        <v>97.66</v>
      </c>
    </row>
    <row r="4363" spans="1:4">
      <c r="A4363" s="29">
        <v>43534</v>
      </c>
      <c r="B4363" t="s">
        <v>322</v>
      </c>
      <c r="C4363">
        <v>6.11</v>
      </c>
      <c r="D4363">
        <v>97.92</v>
      </c>
    </row>
    <row r="4364" spans="1:4">
      <c r="A4364" s="29">
        <v>43534</v>
      </c>
      <c r="B4364" t="s">
        <v>323</v>
      </c>
      <c r="C4364">
        <v>6.02</v>
      </c>
      <c r="D4364">
        <v>98.01</v>
      </c>
    </row>
    <row r="4365" spans="1:4">
      <c r="A4365" s="29">
        <v>43534</v>
      </c>
      <c r="B4365" t="s">
        <v>324</v>
      </c>
      <c r="C4365">
        <v>5.96</v>
      </c>
      <c r="D4365">
        <v>98.070000000000007</v>
      </c>
    </row>
    <row r="4366" spans="1:4">
      <c r="A4366" s="29">
        <v>43534</v>
      </c>
      <c r="B4366" t="s">
        <v>325</v>
      </c>
      <c r="C4366">
        <v>5.97</v>
      </c>
      <c r="D4366">
        <v>98.06</v>
      </c>
    </row>
    <row r="4367" spans="1:4">
      <c r="A4367" s="29">
        <v>43534</v>
      </c>
      <c r="B4367" t="s">
        <v>326</v>
      </c>
      <c r="C4367">
        <v>6.22</v>
      </c>
      <c r="D4367">
        <v>97.81</v>
      </c>
    </row>
    <row r="4368" spans="1:4">
      <c r="A4368" s="29">
        <v>43534</v>
      </c>
      <c r="B4368" t="s">
        <v>327</v>
      </c>
      <c r="C4368">
        <v>6.33</v>
      </c>
      <c r="D4368">
        <v>97.7</v>
      </c>
    </row>
    <row r="4369" spans="1:4">
      <c r="A4369" s="29">
        <v>43534</v>
      </c>
      <c r="B4369" t="s">
        <v>328</v>
      </c>
      <c r="C4369">
        <v>6.38</v>
      </c>
      <c r="D4369">
        <v>97.65</v>
      </c>
    </row>
    <row r="4370" spans="1:4">
      <c r="A4370" s="29">
        <v>43534</v>
      </c>
      <c r="B4370" t="s">
        <v>329</v>
      </c>
      <c r="C4370">
        <v>6.35</v>
      </c>
      <c r="D4370">
        <v>97.68</v>
      </c>
    </row>
    <row r="4371" spans="1:4">
      <c r="A4371" s="29">
        <v>43535</v>
      </c>
      <c r="B4371" t="s">
        <v>330</v>
      </c>
      <c r="C4371">
        <v>6.08</v>
      </c>
      <c r="D4371">
        <v>97.95</v>
      </c>
    </row>
    <row r="4372" spans="1:4">
      <c r="A4372" s="29">
        <v>43535</v>
      </c>
      <c r="B4372" t="s">
        <v>331</v>
      </c>
      <c r="C4372">
        <v>5.97</v>
      </c>
      <c r="D4372">
        <v>98.06</v>
      </c>
    </row>
    <row r="4373" spans="1:4">
      <c r="A4373" s="29">
        <v>43535</v>
      </c>
      <c r="B4373" t="s">
        <v>332</v>
      </c>
      <c r="C4373">
        <v>5.92</v>
      </c>
      <c r="D4373">
        <v>98.11</v>
      </c>
    </row>
    <row r="4374" spans="1:4">
      <c r="A4374" s="29">
        <v>43535</v>
      </c>
      <c r="B4374" t="s">
        <v>333</v>
      </c>
      <c r="C4374">
        <v>5.87</v>
      </c>
      <c r="D4374">
        <v>98.16</v>
      </c>
    </row>
    <row r="4375" spans="1:4">
      <c r="A4375" s="29">
        <v>43535</v>
      </c>
      <c r="B4375" t="s">
        <v>334</v>
      </c>
      <c r="C4375">
        <v>5.85</v>
      </c>
      <c r="D4375">
        <v>98.18</v>
      </c>
    </row>
    <row r="4376" spans="1:4">
      <c r="A4376" s="29">
        <v>43535</v>
      </c>
      <c r="B4376" t="s">
        <v>335</v>
      </c>
      <c r="C4376">
        <v>5.83</v>
      </c>
      <c r="D4376">
        <v>98.2</v>
      </c>
    </row>
    <row r="4377" spans="1:4">
      <c r="A4377" s="29">
        <v>43535</v>
      </c>
      <c r="B4377" t="s">
        <v>336</v>
      </c>
      <c r="C4377">
        <v>5.82</v>
      </c>
      <c r="D4377">
        <v>98.210000000000008</v>
      </c>
    </row>
    <row r="4378" spans="1:4">
      <c r="A4378" s="29">
        <v>43535</v>
      </c>
      <c r="B4378" t="s">
        <v>337</v>
      </c>
      <c r="C4378">
        <v>5.8</v>
      </c>
      <c r="D4378">
        <v>98.23</v>
      </c>
    </row>
    <row r="4379" spans="1:4">
      <c r="A4379" s="29">
        <v>43535</v>
      </c>
      <c r="B4379" t="s">
        <v>338</v>
      </c>
      <c r="C4379">
        <v>5.78</v>
      </c>
      <c r="D4379">
        <v>98.25</v>
      </c>
    </row>
    <row r="4380" spans="1:4">
      <c r="A4380" s="29">
        <v>43535</v>
      </c>
      <c r="B4380" t="s">
        <v>339</v>
      </c>
      <c r="C4380">
        <v>5.78</v>
      </c>
      <c r="D4380">
        <v>98.25</v>
      </c>
    </row>
    <row r="4381" spans="1:4">
      <c r="A4381" s="29">
        <v>43535</v>
      </c>
      <c r="B4381" t="s">
        <v>340</v>
      </c>
      <c r="C4381">
        <v>18.09</v>
      </c>
      <c r="D4381">
        <v>85.94</v>
      </c>
    </row>
    <row r="4382" spans="1:4">
      <c r="A4382" s="29">
        <v>43535</v>
      </c>
      <c r="B4382" t="s">
        <v>341</v>
      </c>
      <c r="C4382">
        <v>18.559999999999999</v>
      </c>
      <c r="D4382">
        <v>85.47</v>
      </c>
    </row>
    <row r="4383" spans="1:4">
      <c r="A4383" s="29">
        <v>43535</v>
      </c>
      <c r="B4383" t="s">
        <v>342</v>
      </c>
      <c r="C4383">
        <v>18.57</v>
      </c>
      <c r="D4383">
        <v>85.460000000000008</v>
      </c>
    </row>
    <row r="4384" spans="1:4">
      <c r="A4384" s="29">
        <v>43535</v>
      </c>
      <c r="B4384" t="s">
        <v>343</v>
      </c>
      <c r="C4384">
        <v>18.54</v>
      </c>
      <c r="D4384">
        <v>85.490000000000009</v>
      </c>
    </row>
    <row r="4385" spans="1:4">
      <c r="A4385" s="29">
        <v>43535</v>
      </c>
      <c r="B4385" t="s">
        <v>344</v>
      </c>
      <c r="C4385">
        <v>10.71</v>
      </c>
      <c r="D4385">
        <v>93.32</v>
      </c>
    </row>
    <row r="4386" spans="1:4">
      <c r="A4386" s="29">
        <v>43535</v>
      </c>
      <c r="B4386" t="s">
        <v>345</v>
      </c>
      <c r="C4386">
        <v>6.04</v>
      </c>
      <c r="D4386">
        <v>97.99</v>
      </c>
    </row>
    <row r="4387" spans="1:4">
      <c r="A4387" s="29">
        <v>43535</v>
      </c>
      <c r="B4387" t="s">
        <v>346</v>
      </c>
      <c r="C4387">
        <v>5.88</v>
      </c>
      <c r="D4387">
        <v>98.15</v>
      </c>
    </row>
    <row r="4388" spans="1:4">
      <c r="A4388" s="29">
        <v>43535</v>
      </c>
      <c r="B4388" t="s">
        <v>347</v>
      </c>
      <c r="C4388">
        <v>5.83</v>
      </c>
      <c r="D4388">
        <v>98.2</v>
      </c>
    </row>
    <row r="4389" spans="1:4">
      <c r="A4389" s="29">
        <v>43535</v>
      </c>
      <c r="B4389" t="s">
        <v>348</v>
      </c>
      <c r="C4389">
        <v>5.8</v>
      </c>
      <c r="D4389">
        <v>98.23</v>
      </c>
    </row>
    <row r="4390" spans="1:4">
      <c r="A4390" s="29">
        <v>43535</v>
      </c>
      <c r="B4390" t="s">
        <v>349</v>
      </c>
      <c r="C4390">
        <v>5.79</v>
      </c>
      <c r="D4390">
        <v>98.24</v>
      </c>
    </row>
    <row r="4391" spans="1:4">
      <c r="A4391" s="29">
        <v>43535</v>
      </c>
      <c r="B4391" t="s">
        <v>350</v>
      </c>
      <c r="C4391">
        <v>5.76</v>
      </c>
      <c r="D4391">
        <v>98.27</v>
      </c>
    </row>
    <row r="4392" spans="1:4">
      <c r="A4392" s="29">
        <v>43535</v>
      </c>
      <c r="B4392" t="s">
        <v>351</v>
      </c>
      <c r="C4392">
        <v>5.76</v>
      </c>
      <c r="D4392">
        <v>98.27</v>
      </c>
    </row>
    <row r="4393" spans="1:4">
      <c r="A4393" s="29">
        <v>43535</v>
      </c>
      <c r="B4393" t="s">
        <v>352</v>
      </c>
      <c r="C4393">
        <v>5.75</v>
      </c>
      <c r="D4393">
        <v>98.28</v>
      </c>
    </row>
    <row r="4394" spans="1:4">
      <c r="A4394" s="29">
        <v>43535</v>
      </c>
      <c r="B4394" t="s">
        <v>353</v>
      </c>
      <c r="C4394">
        <v>5.73</v>
      </c>
      <c r="D4394">
        <v>98.3</v>
      </c>
    </row>
    <row r="4395" spans="1:4">
      <c r="A4395" s="29">
        <v>43535</v>
      </c>
      <c r="B4395" t="s">
        <v>354</v>
      </c>
      <c r="C4395">
        <v>5.74</v>
      </c>
      <c r="D4395">
        <v>98.29</v>
      </c>
    </row>
    <row r="4396" spans="1:4">
      <c r="A4396" s="29">
        <v>43535</v>
      </c>
      <c r="B4396" t="s">
        <v>355</v>
      </c>
      <c r="C4396">
        <v>6.04</v>
      </c>
      <c r="D4396">
        <v>97.99</v>
      </c>
    </row>
    <row r="4397" spans="1:4">
      <c r="A4397" s="29">
        <v>43535</v>
      </c>
      <c r="B4397" t="s">
        <v>356</v>
      </c>
      <c r="C4397">
        <v>6.16</v>
      </c>
      <c r="D4397">
        <v>97.87</v>
      </c>
    </row>
    <row r="4398" spans="1:4">
      <c r="A4398" s="29">
        <v>43535</v>
      </c>
      <c r="B4398" t="s">
        <v>357</v>
      </c>
      <c r="C4398">
        <v>6.24</v>
      </c>
      <c r="D4398">
        <v>97.79</v>
      </c>
    </row>
    <row r="4399" spans="1:4">
      <c r="A4399" s="29">
        <v>43535</v>
      </c>
      <c r="B4399" t="s">
        <v>358</v>
      </c>
      <c r="C4399">
        <v>6.28</v>
      </c>
      <c r="D4399">
        <v>97.75</v>
      </c>
    </row>
    <row r="4400" spans="1:4">
      <c r="A4400" s="29">
        <v>43535</v>
      </c>
      <c r="B4400" t="s">
        <v>359</v>
      </c>
      <c r="C4400">
        <v>6.32</v>
      </c>
      <c r="D4400">
        <v>97.710000000000008</v>
      </c>
    </row>
    <row r="4401" spans="1:4">
      <c r="A4401" s="29">
        <v>43535</v>
      </c>
      <c r="B4401" t="s">
        <v>360</v>
      </c>
      <c r="C4401">
        <v>6.34</v>
      </c>
      <c r="D4401">
        <v>97.69</v>
      </c>
    </row>
    <row r="4402" spans="1:4">
      <c r="A4402" s="29">
        <v>43535</v>
      </c>
      <c r="B4402" t="s">
        <v>361</v>
      </c>
      <c r="C4402">
        <v>6.35</v>
      </c>
      <c r="D4402">
        <v>97.68</v>
      </c>
    </row>
    <row r="4403" spans="1:4">
      <c r="A4403" s="29">
        <v>43535</v>
      </c>
      <c r="B4403" t="s">
        <v>362</v>
      </c>
      <c r="C4403">
        <v>6.37</v>
      </c>
      <c r="D4403">
        <v>97.66</v>
      </c>
    </row>
    <row r="4404" spans="1:4">
      <c r="A4404" s="29">
        <v>43535</v>
      </c>
      <c r="B4404" t="s">
        <v>363</v>
      </c>
      <c r="C4404">
        <v>6.39</v>
      </c>
      <c r="D4404">
        <v>97.64</v>
      </c>
    </row>
    <row r="4405" spans="1:4">
      <c r="A4405" s="29">
        <v>43535</v>
      </c>
      <c r="B4405" t="s">
        <v>364</v>
      </c>
      <c r="C4405">
        <v>6.4</v>
      </c>
      <c r="D4405">
        <v>97.63</v>
      </c>
    </row>
    <row r="4406" spans="1:4">
      <c r="A4406" s="29">
        <v>43535</v>
      </c>
      <c r="B4406" t="s">
        <v>365</v>
      </c>
      <c r="C4406">
        <v>6.41</v>
      </c>
      <c r="D4406">
        <v>97.62</v>
      </c>
    </row>
    <row r="4407" spans="1:4">
      <c r="A4407" s="29">
        <v>43535</v>
      </c>
      <c r="B4407" t="s">
        <v>366</v>
      </c>
      <c r="C4407">
        <v>6.41</v>
      </c>
      <c r="D4407">
        <v>97.62</v>
      </c>
    </row>
    <row r="4408" spans="1:4">
      <c r="A4408" s="29">
        <v>43535</v>
      </c>
      <c r="B4408" t="s">
        <v>367</v>
      </c>
      <c r="C4408">
        <v>6.43</v>
      </c>
      <c r="D4408">
        <v>97.6</v>
      </c>
    </row>
    <row r="4409" spans="1:4">
      <c r="A4409" s="29">
        <v>43535</v>
      </c>
      <c r="B4409" t="s">
        <v>368</v>
      </c>
      <c r="C4409">
        <v>6.45</v>
      </c>
      <c r="D4409">
        <v>97.58</v>
      </c>
    </row>
    <row r="4410" spans="1:4">
      <c r="A4410" s="29">
        <v>43535</v>
      </c>
      <c r="B4410" t="s">
        <v>369</v>
      </c>
      <c r="C4410">
        <v>6.17</v>
      </c>
      <c r="D4410">
        <v>97.86</v>
      </c>
    </row>
    <row r="4411" spans="1:4">
      <c r="A4411" s="29">
        <v>43535</v>
      </c>
      <c r="B4411" t="s">
        <v>370</v>
      </c>
      <c r="C4411">
        <v>6.02</v>
      </c>
      <c r="D4411">
        <v>98.01</v>
      </c>
    </row>
    <row r="4412" spans="1:4">
      <c r="A4412" s="29">
        <v>43535</v>
      </c>
      <c r="B4412" t="s">
        <v>371</v>
      </c>
      <c r="C4412">
        <v>5.98</v>
      </c>
      <c r="D4412">
        <v>98.05</v>
      </c>
    </row>
    <row r="4413" spans="1:4">
      <c r="A4413" s="29">
        <v>43535</v>
      </c>
      <c r="B4413" t="s">
        <v>372</v>
      </c>
      <c r="C4413">
        <v>6.24</v>
      </c>
      <c r="D4413">
        <v>97.79</v>
      </c>
    </row>
    <row r="4414" spans="1:4">
      <c r="A4414" s="29">
        <v>43535</v>
      </c>
      <c r="B4414" t="s">
        <v>373</v>
      </c>
      <c r="C4414">
        <v>6.33</v>
      </c>
      <c r="D4414">
        <v>97.7</v>
      </c>
    </row>
    <row r="4415" spans="1:4">
      <c r="A4415" s="29">
        <v>43535</v>
      </c>
      <c r="B4415" t="s">
        <v>374</v>
      </c>
      <c r="C4415">
        <v>6.37</v>
      </c>
      <c r="D4415">
        <v>97.66</v>
      </c>
    </row>
    <row r="4416" spans="1:4">
      <c r="A4416" s="29">
        <v>43535</v>
      </c>
      <c r="B4416" t="s">
        <v>375</v>
      </c>
      <c r="C4416">
        <v>6.4</v>
      </c>
      <c r="D4416">
        <v>97.63</v>
      </c>
    </row>
    <row r="4417" spans="1:4">
      <c r="A4417" s="29">
        <v>43535</v>
      </c>
      <c r="B4417" t="s">
        <v>280</v>
      </c>
      <c r="C4417">
        <v>6.42</v>
      </c>
      <c r="D4417">
        <v>97.61</v>
      </c>
    </row>
    <row r="4418" spans="1:4">
      <c r="A4418" s="29">
        <v>43535</v>
      </c>
      <c r="B4418" t="s">
        <v>281</v>
      </c>
      <c r="C4418">
        <v>6.43</v>
      </c>
      <c r="D4418">
        <v>97.6</v>
      </c>
    </row>
    <row r="4419" spans="1:4">
      <c r="A4419" s="29">
        <v>43535</v>
      </c>
      <c r="B4419" t="s">
        <v>282</v>
      </c>
      <c r="C4419">
        <v>6.44</v>
      </c>
      <c r="D4419">
        <v>97.59</v>
      </c>
    </row>
    <row r="4420" spans="1:4">
      <c r="A4420" s="29">
        <v>43535</v>
      </c>
      <c r="B4420" t="s">
        <v>283</v>
      </c>
      <c r="C4420">
        <v>6.45</v>
      </c>
      <c r="D4420">
        <v>97.58</v>
      </c>
    </row>
    <row r="4421" spans="1:4">
      <c r="A4421" s="29">
        <v>43535</v>
      </c>
      <c r="B4421" t="s">
        <v>284</v>
      </c>
      <c r="C4421">
        <v>6.46</v>
      </c>
      <c r="D4421">
        <v>97.570000000000007</v>
      </c>
    </row>
    <row r="4422" spans="1:4">
      <c r="A4422" s="29">
        <v>43535</v>
      </c>
      <c r="B4422" t="s">
        <v>285</v>
      </c>
      <c r="C4422">
        <v>6.47</v>
      </c>
      <c r="D4422">
        <v>97.56</v>
      </c>
    </row>
    <row r="4423" spans="1:4">
      <c r="A4423" s="29">
        <v>43535</v>
      </c>
      <c r="B4423" t="s">
        <v>286</v>
      </c>
      <c r="C4423">
        <v>6.47</v>
      </c>
      <c r="D4423">
        <v>97.56</v>
      </c>
    </row>
    <row r="4424" spans="1:4">
      <c r="A4424" s="29">
        <v>43535</v>
      </c>
      <c r="B4424" t="s">
        <v>287</v>
      </c>
      <c r="C4424">
        <v>6.48</v>
      </c>
      <c r="D4424">
        <v>97.55</v>
      </c>
    </row>
    <row r="4425" spans="1:4">
      <c r="A4425" s="29">
        <v>43535</v>
      </c>
      <c r="B4425" t="s">
        <v>288</v>
      </c>
      <c r="C4425">
        <v>6.37</v>
      </c>
      <c r="D4425">
        <v>97.66</v>
      </c>
    </row>
    <row r="4426" spans="1:4">
      <c r="A4426" s="29">
        <v>43535</v>
      </c>
      <c r="B4426" t="s">
        <v>289</v>
      </c>
      <c r="C4426">
        <v>6.12</v>
      </c>
      <c r="D4426">
        <v>97.91</v>
      </c>
    </row>
    <row r="4427" spans="1:4">
      <c r="A4427" s="29">
        <v>43535</v>
      </c>
      <c r="B4427" t="s">
        <v>290</v>
      </c>
      <c r="C4427">
        <v>6.01</v>
      </c>
      <c r="D4427">
        <v>98.02</v>
      </c>
    </row>
    <row r="4428" spans="1:4">
      <c r="A4428" s="29">
        <v>43535</v>
      </c>
      <c r="B4428" t="s">
        <v>291</v>
      </c>
      <c r="C4428">
        <v>6.01</v>
      </c>
      <c r="D4428">
        <v>98.02</v>
      </c>
    </row>
    <row r="4429" spans="1:4">
      <c r="A4429" s="29">
        <v>43535</v>
      </c>
      <c r="B4429" t="s">
        <v>292</v>
      </c>
      <c r="C4429">
        <v>6.26</v>
      </c>
      <c r="D4429">
        <v>97.77</v>
      </c>
    </row>
    <row r="4430" spans="1:4">
      <c r="A4430" s="29">
        <v>43535</v>
      </c>
      <c r="B4430" t="s">
        <v>293</v>
      </c>
      <c r="C4430">
        <v>6.35</v>
      </c>
      <c r="D4430">
        <v>97.68</v>
      </c>
    </row>
    <row r="4431" spans="1:4">
      <c r="A4431" s="29">
        <v>43535</v>
      </c>
      <c r="B4431" t="s">
        <v>294</v>
      </c>
      <c r="C4431">
        <v>6.38</v>
      </c>
      <c r="D4431">
        <v>97.65</v>
      </c>
    </row>
    <row r="4432" spans="1:4">
      <c r="A4432" s="29">
        <v>43535</v>
      </c>
      <c r="B4432" t="s">
        <v>295</v>
      </c>
      <c r="C4432">
        <v>6.42</v>
      </c>
      <c r="D4432">
        <v>97.61</v>
      </c>
    </row>
    <row r="4433" spans="1:4">
      <c r="A4433" s="29">
        <v>43535</v>
      </c>
      <c r="B4433" t="s">
        <v>296</v>
      </c>
      <c r="C4433">
        <v>6.43</v>
      </c>
      <c r="D4433">
        <v>97.6</v>
      </c>
    </row>
    <row r="4434" spans="1:4">
      <c r="A4434" s="29">
        <v>43535</v>
      </c>
      <c r="B4434" t="s">
        <v>297</v>
      </c>
      <c r="C4434">
        <v>6.45</v>
      </c>
      <c r="D4434">
        <v>97.58</v>
      </c>
    </row>
    <row r="4435" spans="1:4">
      <c r="A4435" s="29">
        <v>43535</v>
      </c>
      <c r="B4435" t="s">
        <v>298</v>
      </c>
      <c r="C4435">
        <v>6.24</v>
      </c>
      <c r="D4435">
        <v>97.79</v>
      </c>
    </row>
    <row r="4436" spans="1:4">
      <c r="A4436" s="29">
        <v>43535</v>
      </c>
      <c r="B4436" t="s">
        <v>299</v>
      </c>
      <c r="C4436">
        <v>6.06</v>
      </c>
      <c r="D4436">
        <v>97.97</v>
      </c>
    </row>
    <row r="4437" spans="1:4">
      <c r="A4437" s="29">
        <v>43535</v>
      </c>
      <c r="B4437" t="s">
        <v>300</v>
      </c>
      <c r="C4437">
        <v>5.98</v>
      </c>
      <c r="D4437">
        <v>98.05</v>
      </c>
    </row>
    <row r="4438" spans="1:4">
      <c r="A4438" s="29">
        <v>43535</v>
      </c>
      <c r="B4438" t="s">
        <v>301</v>
      </c>
      <c r="C4438">
        <v>5.93</v>
      </c>
      <c r="D4438">
        <v>98.1</v>
      </c>
    </row>
    <row r="4439" spans="1:4">
      <c r="A4439" s="29">
        <v>43535</v>
      </c>
      <c r="B4439" t="s">
        <v>302</v>
      </c>
      <c r="C4439">
        <v>7.57</v>
      </c>
      <c r="D4439">
        <v>96.460000000000008</v>
      </c>
    </row>
    <row r="4440" spans="1:4">
      <c r="A4440" s="29">
        <v>43535</v>
      </c>
      <c r="B4440" t="s">
        <v>303</v>
      </c>
      <c r="C4440">
        <v>18.7</v>
      </c>
      <c r="D4440">
        <v>85.33</v>
      </c>
    </row>
    <row r="4441" spans="1:4">
      <c r="A4441" s="29">
        <v>43535</v>
      </c>
      <c r="B4441" t="s">
        <v>304</v>
      </c>
      <c r="C4441">
        <v>18.77</v>
      </c>
      <c r="D4441">
        <v>85.26</v>
      </c>
    </row>
    <row r="4442" spans="1:4">
      <c r="A4442" s="29">
        <v>43535</v>
      </c>
      <c r="B4442" t="s">
        <v>305</v>
      </c>
      <c r="C4442">
        <v>18.72</v>
      </c>
      <c r="D4442">
        <v>85.31</v>
      </c>
    </row>
    <row r="4443" spans="1:4">
      <c r="A4443" s="29">
        <v>43535</v>
      </c>
      <c r="B4443" t="s">
        <v>306</v>
      </c>
      <c r="C4443">
        <v>17.72</v>
      </c>
      <c r="D4443">
        <v>86.31</v>
      </c>
    </row>
    <row r="4444" spans="1:4">
      <c r="A4444" s="29">
        <v>43535</v>
      </c>
      <c r="B4444" t="s">
        <v>307</v>
      </c>
      <c r="C4444">
        <v>6.58</v>
      </c>
      <c r="D4444">
        <v>97.45</v>
      </c>
    </row>
    <row r="4445" spans="1:4">
      <c r="A4445" s="29">
        <v>43535</v>
      </c>
      <c r="B4445" t="s">
        <v>308</v>
      </c>
      <c r="C4445">
        <v>6.42</v>
      </c>
      <c r="D4445">
        <v>97.61</v>
      </c>
    </row>
    <row r="4446" spans="1:4">
      <c r="A4446" s="29">
        <v>43535</v>
      </c>
      <c r="B4446" t="s">
        <v>309</v>
      </c>
      <c r="C4446">
        <v>6.44</v>
      </c>
      <c r="D4446">
        <v>97.59</v>
      </c>
    </row>
    <row r="4447" spans="1:4">
      <c r="A4447" s="29">
        <v>43535</v>
      </c>
      <c r="B4447" t="s">
        <v>310</v>
      </c>
      <c r="C4447">
        <v>6.45</v>
      </c>
      <c r="D4447">
        <v>97.58</v>
      </c>
    </row>
    <row r="4448" spans="1:4">
      <c r="A4448" s="29">
        <v>43535</v>
      </c>
      <c r="B4448" t="s">
        <v>311</v>
      </c>
      <c r="C4448">
        <v>6.46</v>
      </c>
      <c r="D4448">
        <v>97.570000000000007</v>
      </c>
    </row>
    <row r="4449" spans="1:4">
      <c r="A4449" s="29">
        <v>43535</v>
      </c>
      <c r="B4449" t="s">
        <v>312</v>
      </c>
      <c r="C4449">
        <v>6.47</v>
      </c>
      <c r="D4449">
        <v>97.56</v>
      </c>
    </row>
    <row r="4450" spans="1:4">
      <c r="A4450" s="29">
        <v>43535</v>
      </c>
      <c r="B4450" t="s">
        <v>313</v>
      </c>
      <c r="C4450">
        <v>6.48</v>
      </c>
      <c r="D4450">
        <v>97.55</v>
      </c>
    </row>
    <row r="4451" spans="1:4">
      <c r="A4451" s="29">
        <v>43535</v>
      </c>
      <c r="B4451" t="s">
        <v>314</v>
      </c>
      <c r="C4451">
        <v>6.48</v>
      </c>
      <c r="D4451">
        <v>97.55</v>
      </c>
    </row>
    <row r="4452" spans="1:4">
      <c r="A4452" s="29">
        <v>43535</v>
      </c>
      <c r="B4452" t="s">
        <v>315</v>
      </c>
      <c r="C4452">
        <v>6.49</v>
      </c>
      <c r="D4452">
        <v>97.54</v>
      </c>
    </row>
    <row r="4453" spans="1:4">
      <c r="A4453" s="29">
        <v>43535</v>
      </c>
      <c r="B4453" t="s">
        <v>316</v>
      </c>
      <c r="C4453">
        <v>6.49</v>
      </c>
      <c r="D4453">
        <v>97.54</v>
      </c>
    </row>
    <row r="4454" spans="1:4">
      <c r="A4454" s="29">
        <v>43535</v>
      </c>
      <c r="B4454" t="s">
        <v>317</v>
      </c>
      <c r="C4454">
        <v>6.5</v>
      </c>
      <c r="D4454">
        <v>97.53</v>
      </c>
    </row>
    <row r="4455" spans="1:4">
      <c r="A4455" s="29">
        <v>43535</v>
      </c>
      <c r="B4455" t="s">
        <v>318</v>
      </c>
      <c r="C4455">
        <v>6.5</v>
      </c>
      <c r="D4455">
        <v>97.53</v>
      </c>
    </row>
    <row r="4456" spans="1:4">
      <c r="A4456" s="29">
        <v>43535</v>
      </c>
      <c r="B4456" t="s">
        <v>319</v>
      </c>
      <c r="C4456">
        <v>6.51</v>
      </c>
      <c r="D4456">
        <v>97.52</v>
      </c>
    </row>
    <row r="4457" spans="1:4">
      <c r="A4457" s="29">
        <v>43535</v>
      </c>
      <c r="B4457" t="s">
        <v>320</v>
      </c>
      <c r="C4457">
        <v>6.51</v>
      </c>
      <c r="D4457">
        <v>97.52</v>
      </c>
    </row>
    <row r="4458" spans="1:4">
      <c r="A4458" s="29">
        <v>43535</v>
      </c>
      <c r="B4458" t="s">
        <v>321</v>
      </c>
      <c r="C4458">
        <v>6.52</v>
      </c>
      <c r="D4458">
        <v>97.51</v>
      </c>
    </row>
    <row r="4459" spans="1:4">
      <c r="A4459" s="29">
        <v>43535</v>
      </c>
      <c r="B4459" t="s">
        <v>322</v>
      </c>
      <c r="C4459">
        <v>6.51</v>
      </c>
      <c r="D4459">
        <v>97.52</v>
      </c>
    </row>
    <row r="4460" spans="1:4">
      <c r="A4460" s="29">
        <v>43535</v>
      </c>
      <c r="B4460" t="s">
        <v>323</v>
      </c>
      <c r="C4460">
        <v>6.52</v>
      </c>
      <c r="D4460">
        <v>97.51</v>
      </c>
    </row>
    <row r="4461" spans="1:4">
      <c r="A4461" s="29">
        <v>43535</v>
      </c>
      <c r="B4461" t="s">
        <v>324</v>
      </c>
      <c r="C4461">
        <v>6.26</v>
      </c>
      <c r="D4461">
        <v>97.77</v>
      </c>
    </row>
    <row r="4462" spans="1:4">
      <c r="A4462" s="29">
        <v>43535</v>
      </c>
      <c r="B4462" t="s">
        <v>325</v>
      </c>
      <c r="C4462">
        <v>6.09</v>
      </c>
      <c r="D4462">
        <v>97.94</v>
      </c>
    </row>
    <row r="4463" spans="1:4">
      <c r="A4463" s="29">
        <v>43535</v>
      </c>
      <c r="B4463" t="s">
        <v>326</v>
      </c>
      <c r="C4463">
        <v>6.01</v>
      </c>
      <c r="D4463">
        <v>98.02</v>
      </c>
    </row>
    <row r="4464" spans="1:4">
      <c r="A4464" s="29">
        <v>43535</v>
      </c>
      <c r="B4464" t="s">
        <v>327</v>
      </c>
      <c r="C4464">
        <v>5.97</v>
      </c>
      <c r="D4464">
        <v>98.06</v>
      </c>
    </row>
    <row r="4465" spans="1:4">
      <c r="A4465" s="29">
        <v>43535</v>
      </c>
      <c r="B4465" t="s">
        <v>328</v>
      </c>
      <c r="C4465">
        <v>5.93</v>
      </c>
      <c r="D4465">
        <v>98.1</v>
      </c>
    </row>
    <row r="4466" spans="1:4">
      <c r="A4466" s="29">
        <v>43535</v>
      </c>
      <c r="B4466" t="s">
        <v>329</v>
      </c>
      <c r="C4466">
        <v>6.13</v>
      </c>
      <c r="D4466">
        <v>97.9</v>
      </c>
    </row>
    <row r="4467" spans="1:4">
      <c r="A4467" s="29">
        <v>43536</v>
      </c>
      <c r="B4467" t="s">
        <v>330</v>
      </c>
      <c r="C4467">
        <v>7.77</v>
      </c>
      <c r="D4467">
        <v>96.26</v>
      </c>
    </row>
    <row r="4468" spans="1:4">
      <c r="A4468" s="29">
        <v>43536</v>
      </c>
      <c r="B4468" t="s">
        <v>331</v>
      </c>
      <c r="C4468">
        <v>22.38</v>
      </c>
      <c r="D4468">
        <v>81.650000000000006</v>
      </c>
    </row>
    <row r="4469" spans="1:4">
      <c r="A4469" s="29">
        <v>43536</v>
      </c>
      <c r="B4469" t="s">
        <v>332</v>
      </c>
      <c r="C4469">
        <v>16.46</v>
      </c>
      <c r="D4469">
        <v>87.57</v>
      </c>
    </row>
    <row r="4470" spans="1:4">
      <c r="A4470" s="29">
        <v>43536</v>
      </c>
      <c r="B4470" t="s">
        <v>333</v>
      </c>
      <c r="C4470">
        <v>6.33</v>
      </c>
      <c r="D4470">
        <v>97.7</v>
      </c>
    </row>
    <row r="4471" spans="1:4">
      <c r="A4471" s="29">
        <v>43536</v>
      </c>
      <c r="B4471" t="s">
        <v>334</v>
      </c>
      <c r="C4471">
        <v>6</v>
      </c>
      <c r="D4471">
        <v>98.03</v>
      </c>
    </row>
    <row r="4472" spans="1:4">
      <c r="A4472" s="29">
        <v>43536</v>
      </c>
      <c r="B4472" t="s">
        <v>335</v>
      </c>
      <c r="C4472">
        <v>5.94</v>
      </c>
      <c r="D4472">
        <v>98.09</v>
      </c>
    </row>
    <row r="4473" spans="1:4">
      <c r="A4473" s="29">
        <v>43536</v>
      </c>
      <c r="B4473" t="s">
        <v>336</v>
      </c>
      <c r="C4473">
        <v>5.91</v>
      </c>
      <c r="D4473">
        <v>98.12</v>
      </c>
    </row>
    <row r="4474" spans="1:4">
      <c r="A4474" s="29">
        <v>43536</v>
      </c>
      <c r="B4474" t="s">
        <v>337</v>
      </c>
      <c r="C4474">
        <v>5.87</v>
      </c>
      <c r="D4474">
        <v>98.16</v>
      </c>
    </row>
    <row r="4475" spans="1:4">
      <c r="A4475" s="29">
        <v>43536</v>
      </c>
      <c r="B4475" t="s">
        <v>338</v>
      </c>
      <c r="C4475">
        <v>5.85</v>
      </c>
      <c r="D4475">
        <v>98.18</v>
      </c>
    </row>
    <row r="4476" spans="1:4">
      <c r="A4476" s="29">
        <v>43536</v>
      </c>
      <c r="B4476" t="s">
        <v>339</v>
      </c>
      <c r="C4476">
        <v>5.84</v>
      </c>
      <c r="D4476">
        <v>98.19</v>
      </c>
    </row>
    <row r="4477" spans="1:4">
      <c r="A4477" s="29">
        <v>43536</v>
      </c>
      <c r="B4477" t="s">
        <v>340</v>
      </c>
      <c r="C4477">
        <v>5.82</v>
      </c>
      <c r="D4477">
        <v>98.210000000000008</v>
      </c>
    </row>
    <row r="4478" spans="1:4">
      <c r="A4478" s="29">
        <v>43536</v>
      </c>
      <c r="B4478" t="s">
        <v>341</v>
      </c>
      <c r="C4478">
        <v>5.81</v>
      </c>
      <c r="D4478">
        <v>98.22</v>
      </c>
    </row>
    <row r="4479" spans="1:4">
      <c r="A4479" s="29">
        <v>43536</v>
      </c>
      <c r="B4479" t="s">
        <v>342</v>
      </c>
      <c r="C4479">
        <v>13.47</v>
      </c>
      <c r="D4479">
        <v>90.56</v>
      </c>
    </row>
    <row r="4480" spans="1:4">
      <c r="A4480" s="29">
        <v>43536</v>
      </c>
      <c r="B4480" t="s">
        <v>343</v>
      </c>
      <c r="C4480">
        <v>22.5</v>
      </c>
      <c r="D4480">
        <v>81.53</v>
      </c>
    </row>
    <row r="4481" spans="1:4">
      <c r="A4481" s="29">
        <v>43536</v>
      </c>
      <c r="B4481" t="s">
        <v>344</v>
      </c>
      <c r="C4481">
        <v>22.89</v>
      </c>
      <c r="D4481">
        <v>81.14</v>
      </c>
    </row>
    <row r="4482" spans="1:4">
      <c r="A4482" s="29">
        <v>43536</v>
      </c>
      <c r="B4482" t="s">
        <v>345</v>
      </c>
      <c r="C4482">
        <v>22.92</v>
      </c>
      <c r="D4482">
        <v>81.11</v>
      </c>
    </row>
    <row r="4483" spans="1:4">
      <c r="A4483" s="29">
        <v>43536</v>
      </c>
      <c r="B4483" t="s">
        <v>346</v>
      </c>
      <c r="C4483">
        <v>7.16</v>
      </c>
      <c r="D4483">
        <v>96.87</v>
      </c>
    </row>
    <row r="4484" spans="1:4">
      <c r="A4484" s="29">
        <v>43536</v>
      </c>
      <c r="B4484" t="s">
        <v>347</v>
      </c>
      <c r="C4484">
        <v>5.99</v>
      </c>
      <c r="D4484">
        <v>98.04</v>
      </c>
    </row>
    <row r="4485" spans="1:4">
      <c r="A4485" s="29">
        <v>43536</v>
      </c>
      <c r="B4485" t="s">
        <v>348</v>
      </c>
      <c r="C4485">
        <v>5.9</v>
      </c>
      <c r="D4485">
        <v>98.13</v>
      </c>
    </row>
    <row r="4486" spans="1:4">
      <c r="A4486" s="29">
        <v>43536</v>
      </c>
      <c r="B4486" t="s">
        <v>349</v>
      </c>
      <c r="C4486">
        <v>5.87</v>
      </c>
      <c r="D4486">
        <v>98.16</v>
      </c>
    </row>
    <row r="4487" spans="1:4">
      <c r="A4487" s="29">
        <v>43536</v>
      </c>
      <c r="B4487" t="s">
        <v>350</v>
      </c>
      <c r="C4487">
        <v>5.83</v>
      </c>
      <c r="D4487">
        <v>98.2</v>
      </c>
    </row>
    <row r="4488" spans="1:4">
      <c r="A4488" s="29">
        <v>43536</v>
      </c>
      <c r="B4488" t="s">
        <v>351</v>
      </c>
      <c r="C4488">
        <v>5.81</v>
      </c>
      <c r="D4488">
        <v>98.22</v>
      </c>
    </row>
    <row r="4489" spans="1:4">
      <c r="A4489" s="29">
        <v>43536</v>
      </c>
      <c r="B4489" t="s">
        <v>352</v>
      </c>
      <c r="C4489">
        <v>5.8</v>
      </c>
      <c r="D4489">
        <v>98.23</v>
      </c>
    </row>
    <row r="4490" spans="1:4">
      <c r="A4490" s="29">
        <v>43536</v>
      </c>
      <c r="B4490" t="s">
        <v>353</v>
      </c>
      <c r="C4490">
        <v>5.78</v>
      </c>
      <c r="D4490">
        <v>98.25</v>
      </c>
    </row>
    <row r="4491" spans="1:4">
      <c r="A4491" s="29">
        <v>43536</v>
      </c>
      <c r="B4491" t="s">
        <v>354</v>
      </c>
      <c r="C4491">
        <v>5.77</v>
      </c>
      <c r="D4491">
        <v>98.26</v>
      </c>
    </row>
    <row r="4492" spans="1:4">
      <c r="A4492" s="29">
        <v>43536</v>
      </c>
      <c r="B4492" t="s">
        <v>355</v>
      </c>
      <c r="C4492">
        <v>5.97</v>
      </c>
      <c r="D4492">
        <v>98.06</v>
      </c>
    </row>
    <row r="4493" spans="1:4">
      <c r="A4493" s="29">
        <v>43536</v>
      </c>
      <c r="B4493" t="s">
        <v>356</v>
      </c>
      <c r="C4493">
        <v>6.17</v>
      </c>
      <c r="D4493">
        <v>97.86</v>
      </c>
    </row>
    <row r="4494" spans="1:4">
      <c r="A4494" s="29">
        <v>43536</v>
      </c>
      <c r="B4494" t="s">
        <v>357</v>
      </c>
      <c r="C4494">
        <v>6.24</v>
      </c>
      <c r="D4494">
        <v>97.79</v>
      </c>
    </row>
    <row r="4495" spans="1:4">
      <c r="A4495" s="29">
        <v>43536</v>
      </c>
      <c r="B4495" t="s">
        <v>358</v>
      </c>
      <c r="C4495">
        <v>6.29</v>
      </c>
      <c r="D4495">
        <v>97.74</v>
      </c>
    </row>
    <row r="4496" spans="1:4">
      <c r="A4496" s="29">
        <v>43536</v>
      </c>
      <c r="B4496" t="s">
        <v>359</v>
      </c>
      <c r="C4496">
        <v>6.33</v>
      </c>
      <c r="D4496">
        <v>97.7</v>
      </c>
    </row>
    <row r="4497" spans="1:4">
      <c r="A4497" s="29">
        <v>43536</v>
      </c>
      <c r="B4497" t="s">
        <v>360</v>
      </c>
      <c r="C4497">
        <v>6.36</v>
      </c>
      <c r="D4497">
        <v>97.67</v>
      </c>
    </row>
    <row r="4498" spans="1:4">
      <c r="A4498" s="29">
        <v>43536</v>
      </c>
      <c r="B4498" t="s">
        <v>361</v>
      </c>
      <c r="C4498">
        <v>6.38</v>
      </c>
      <c r="D4498">
        <v>97.65</v>
      </c>
    </row>
    <row r="4499" spans="1:4">
      <c r="A4499" s="29">
        <v>43536</v>
      </c>
      <c r="B4499" t="s">
        <v>362</v>
      </c>
      <c r="C4499">
        <v>6.4</v>
      </c>
      <c r="D4499">
        <v>97.63</v>
      </c>
    </row>
    <row r="4500" spans="1:4">
      <c r="A4500" s="29">
        <v>43536</v>
      </c>
      <c r="B4500" t="s">
        <v>363</v>
      </c>
      <c r="C4500">
        <v>6.41</v>
      </c>
      <c r="D4500">
        <v>97.62</v>
      </c>
    </row>
    <row r="4501" spans="1:4">
      <c r="A4501" s="29">
        <v>43536</v>
      </c>
      <c r="B4501" t="s">
        <v>364</v>
      </c>
      <c r="C4501">
        <v>6.42</v>
      </c>
      <c r="D4501">
        <v>97.61</v>
      </c>
    </row>
    <row r="4502" spans="1:4">
      <c r="A4502" s="29">
        <v>43536</v>
      </c>
      <c r="B4502" t="s">
        <v>365</v>
      </c>
      <c r="C4502">
        <v>6.44</v>
      </c>
      <c r="D4502">
        <v>97.59</v>
      </c>
    </row>
    <row r="4503" spans="1:4">
      <c r="A4503" s="29">
        <v>43536</v>
      </c>
      <c r="B4503" t="s">
        <v>366</v>
      </c>
      <c r="C4503">
        <v>6.45</v>
      </c>
      <c r="D4503">
        <v>97.58</v>
      </c>
    </row>
    <row r="4504" spans="1:4">
      <c r="A4504" s="29">
        <v>43536</v>
      </c>
      <c r="B4504" t="s">
        <v>367</v>
      </c>
      <c r="C4504">
        <v>6.46</v>
      </c>
      <c r="D4504">
        <v>97.570000000000007</v>
      </c>
    </row>
    <row r="4505" spans="1:4">
      <c r="A4505" s="29">
        <v>43536</v>
      </c>
      <c r="B4505" t="s">
        <v>368</v>
      </c>
      <c r="C4505">
        <v>6.48</v>
      </c>
      <c r="D4505">
        <v>97.55</v>
      </c>
    </row>
    <row r="4506" spans="1:4">
      <c r="A4506" s="29">
        <v>43536</v>
      </c>
      <c r="B4506" t="s">
        <v>369</v>
      </c>
      <c r="C4506">
        <v>6.49</v>
      </c>
      <c r="D4506">
        <v>97.54</v>
      </c>
    </row>
    <row r="4507" spans="1:4">
      <c r="A4507" s="29">
        <v>43536</v>
      </c>
      <c r="B4507" t="s">
        <v>370</v>
      </c>
      <c r="C4507">
        <v>6.36</v>
      </c>
      <c r="D4507">
        <v>97.67</v>
      </c>
    </row>
    <row r="4508" spans="1:4">
      <c r="A4508" s="29">
        <v>43536</v>
      </c>
      <c r="B4508" t="s">
        <v>371</v>
      </c>
      <c r="C4508">
        <v>6.12</v>
      </c>
      <c r="D4508">
        <v>97.91</v>
      </c>
    </row>
    <row r="4509" spans="1:4">
      <c r="A4509" s="29">
        <v>43536</v>
      </c>
      <c r="B4509" t="s">
        <v>372</v>
      </c>
      <c r="C4509">
        <v>6.02</v>
      </c>
      <c r="D4509">
        <v>98.01</v>
      </c>
    </row>
    <row r="4510" spans="1:4">
      <c r="A4510" s="29">
        <v>43536</v>
      </c>
      <c r="B4510" t="s">
        <v>373</v>
      </c>
      <c r="C4510">
        <v>6.05</v>
      </c>
      <c r="D4510">
        <v>97.98</v>
      </c>
    </row>
    <row r="4511" spans="1:4">
      <c r="A4511" s="29">
        <v>43536</v>
      </c>
      <c r="B4511" t="s">
        <v>374</v>
      </c>
      <c r="C4511">
        <v>6.28</v>
      </c>
      <c r="D4511">
        <v>97.75</v>
      </c>
    </row>
    <row r="4512" spans="1:4">
      <c r="A4512" s="29">
        <v>43536</v>
      </c>
      <c r="B4512" t="s">
        <v>375</v>
      </c>
      <c r="C4512">
        <v>6.35</v>
      </c>
      <c r="D4512">
        <v>97.68</v>
      </c>
    </row>
    <row r="4513" spans="1:4">
      <c r="A4513" s="29">
        <v>43536</v>
      </c>
      <c r="B4513" t="s">
        <v>280</v>
      </c>
      <c r="C4513">
        <v>6.4</v>
      </c>
      <c r="D4513">
        <v>97.63</v>
      </c>
    </row>
    <row r="4514" spans="1:4">
      <c r="A4514" s="29">
        <v>43536</v>
      </c>
      <c r="B4514" t="s">
        <v>281</v>
      </c>
      <c r="C4514">
        <v>6.43</v>
      </c>
      <c r="D4514">
        <v>97.6</v>
      </c>
    </row>
    <row r="4515" spans="1:4">
      <c r="A4515" s="29">
        <v>43536</v>
      </c>
      <c r="B4515" t="s">
        <v>282</v>
      </c>
      <c r="C4515">
        <v>6.44</v>
      </c>
      <c r="D4515">
        <v>97.59</v>
      </c>
    </row>
    <row r="4516" spans="1:4">
      <c r="A4516" s="29">
        <v>43536</v>
      </c>
      <c r="B4516" t="s">
        <v>283</v>
      </c>
      <c r="C4516">
        <v>6.46</v>
      </c>
      <c r="D4516">
        <v>97.570000000000007</v>
      </c>
    </row>
    <row r="4517" spans="1:4">
      <c r="A4517" s="29">
        <v>43536</v>
      </c>
      <c r="B4517" t="s">
        <v>284</v>
      </c>
      <c r="C4517">
        <v>6.47</v>
      </c>
      <c r="D4517">
        <v>97.56</v>
      </c>
    </row>
    <row r="4518" spans="1:4">
      <c r="A4518" s="29">
        <v>43536</v>
      </c>
      <c r="B4518" t="s">
        <v>285</v>
      </c>
      <c r="C4518">
        <v>6.48</v>
      </c>
      <c r="D4518">
        <v>97.55</v>
      </c>
    </row>
    <row r="4519" spans="1:4">
      <c r="A4519" s="29">
        <v>43536</v>
      </c>
      <c r="B4519" t="s">
        <v>286</v>
      </c>
      <c r="C4519">
        <v>6.48</v>
      </c>
      <c r="D4519">
        <v>97.55</v>
      </c>
    </row>
    <row r="4520" spans="1:4">
      <c r="A4520" s="29">
        <v>43536</v>
      </c>
      <c r="B4520" t="s">
        <v>287</v>
      </c>
      <c r="C4520">
        <v>6.49</v>
      </c>
      <c r="D4520">
        <v>97.54</v>
      </c>
    </row>
    <row r="4521" spans="1:4">
      <c r="A4521" s="29">
        <v>43536</v>
      </c>
      <c r="B4521" t="s">
        <v>288</v>
      </c>
      <c r="C4521">
        <v>6.49</v>
      </c>
      <c r="D4521">
        <v>97.54</v>
      </c>
    </row>
    <row r="4522" spans="1:4">
      <c r="A4522" s="29">
        <v>43536</v>
      </c>
      <c r="B4522" t="s">
        <v>289</v>
      </c>
      <c r="C4522">
        <v>6.47</v>
      </c>
      <c r="D4522">
        <v>97.56</v>
      </c>
    </row>
    <row r="4523" spans="1:4">
      <c r="A4523" s="29">
        <v>43536</v>
      </c>
      <c r="B4523" t="s">
        <v>290</v>
      </c>
      <c r="C4523">
        <v>6.17</v>
      </c>
      <c r="D4523">
        <v>97.86</v>
      </c>
    </row>
    <row r="4524" spans="1:4">
      <c r="A4524" s="29">
        <v>43536</v>
      </c>
      <c r="B4524" t="s">
        <v>291</v>
      </c>
      <c r="C4524">
        <v>6.04</v>
      </c>
      <c r="D4524">
        <v>97.99</v>
      </c>
    </row>
    <row r="4525" spans="1:4">
      <c r="A4525" s="29">
        <v>43536</v>
      </c>
      <c r="B4525" t="s">
        <v>292</v>
      </c>
      <c r="C4525">
        <v>5.98</v>
      </c>
      <c r="D4525">
        <v>98.05</v>
      </c>
    </row>
    <row r="4526" spans="1:4">
      <c r="A4526" s="29">
        <v>43536</v>
      </c>
      <c r="B4526" t="s">
        <v>293</v>
      </c>
      <c r="C4526">
        <v>6.14</v>
      </c>
      <c r="D4526">
        <v>97.89</v>
      </c>
    </row>
    <row r="4527" spans="1:4">
      <c r="A4527" s="29">
        <v>43536</v>
      </c>
      <c r="B4527" t="s">
        <v>294</v>
      </c>
      <c r="C4527">
        <v>6.31</v>
      </c>
      <c r="D4527">
        <v>97.72</v>
      </c>
    </row>
    <row r="4528" spans="1:4">
      <c r="A4528" s="29">
        <v>43536</v>
      </c>
      <c r="B4528" t="s">
        <v>295</v>
      </c>
      <c r="C4528">
        <v>6.38</v>
      </c>
      <c r="D4528">
        <v>97.65</v>
      </c>
    </row>
    <row r="4529" spans="1:4">
      <c r="A4529" s="29">
        <v>43536</v>
      </c>
      <c r="B4529" t="s">
        <v>296</v>
      </c>
      <c r="C4529">
        <v>6.41</v>
      </c>
      <c r="D4529">
        <v>97.62</v>
      </c>
    </row>
    <row r="4530" spans="1:4">
      <c r="A4530" s="29">
        <v>43536</v>
      </c>
      <c r="B4530" t="s">
        <v>297</v>
      </c>
      <c r="C4530">
        <v>6.44</v>
      </c>
      <c r="D4530">
        <v>97.59</v>
      </c>
    </row>
    <row r="4531" spans="1:4">
      <c r="A4531" s="29">
        <v>43536</v>
      </c>
      <c r="B4531" t="s">
        <v>298</v>
      </c>
      <c r="C4531">
        <v>6.45</v>
      </c>
      <c r="D4531">
        <v>97.58</v>
      </c>
    </row>
    <row r="4532" spans="1:4">
      <c r="A4532" s="29">
        <v>43536</v>
      </c>
      <c r="B4532" t="s">
        <v>299</v>
      </c>
      <c r="C4532">
        <v>6.41</v>
      </c>
      <c r="D4532">
        <v>97.62</v>
      </c>
    </row>
    <row r="4533" spans="1:4">
      <c r="A4533" s="29">
        <v>43536</v>
      </c>
      <c r="B4533" t="s">
        <v>300</v>
      </c>
      <c r="C4533">
        <v>6.13</v>
      </c>
      <c r="D4533">
        <v>97.9</v>
      </c>
    </row>
    <row r="4534" spans="1:4">
      <c r="A4534" s="29">
        <v>43536</v>
      </c>
      <c r="B4534" t="s">
        <v>301</v>
      </c>
      <c r="C4534">
        <v>6.01</v>
      </c>
      <c r="D4534">
        <v>98.02</v>
      </c>
    </row>
    <row r="4535" spans="1:4">
      <c r="A4535" s="29">
        <v>43536</v>
      </c>
      <c r="B4535" t="s">
        <v>302</v>
      </c>
      <c r="C4535">
        <v>5.95</v>
      </c>
      <c r="D4535">
        <v>98.08</v>
      </c>
    </row>
    <row r="4536" spans="1:4">
      <c r="A4536" s="29">
        <v>43536</v>
      </c>
      <c r="B4536" t="s">
        <v>303</v>
      </c>
      <c r="C4536">
        <v>21.05</v>
      </c>
      <c r="D4536">
        <v>82.98</v>
      </c>
    </row>
    <row r="4537" spans="1:4">
      <c r="A4537" s="29">
        <v>43536</v>
      </c>
      <c r="B4537" t="s">
        <v>304</v>
      </c>
      <c r="C4537">
        <v>22.82</v>
      </c>
      <c r="D4537">
        <v>81.210000000000008</v>
      </c>
    </row>
    <row r="4538" spans="1:4">
      <c r="A4538" s="29">
        <v>43536</v>
      </c>
      <c r="B4538" t="s">
        <v>305</v>
      </c>
      <c r="C4538">
        <v>22.96</v>
      </c>
      <c r="D4538">
        <v>81.069999999999993</v>
      </c>
    </row>
    <row r="4539" spans="1:4">
      <c r="A4539" s="29">
        <v>43536</v>
      </c>
      <c r="B4539" t="s">
        <v>306</v>
      </c>
      <c r="C4539">
        <v>21.58</v>
      </c>
      <c r="D4539">
        <v>82.45</v>
      </c>
    </row>
    <row r="4540" spans="1:4">
      <c r="A4540" s="29">
        <v>43536</v>
      </c>
      <c r="B4540" t="s">
        <v>307</v>
      </c>
      <c r="C4540">
        <v>6.75</v>
      </c>
      <c r="D4540">
        <v>97.28</v>
      </c>
    </row>
    <row r="4541" spans="1:4">
      <c r="A4541" s="29">
        <v>43536</v>
      </c>
      <c r="B4541" t="s">
        <v>308</v>
      </c>
      <c r="C4541">
        <v>6.45</v>
      </c>
      <c r="D4541">
        <v>97.58</v>
      </c>
    </row>
    <row r="4542" spans="1:4">
      <c r="A4542" s="29">
        <v>43536</v>
      </c>
      <c r="B4542" t="s">
        <v>309</v>
      </c>
      <c r="C4542">
        <v>6.45</v>
      </c>
      <c r="D4542">
        <v>97.58</v>
      </c>
    </row>
    <row r="4543" spans="1:4">
      <c r="A4543" s="29">
        <v>43536</v>
      </c>
      <c r="B4543" t="s">
        <v>310</v>
      </c>
      <c r="C4543">
        <v>6.46</v>
      </c>
      <c r="D4543">
        <v>97.570000000000007</v>
      </c>
    </row>
    <row r="4544" spans="1:4">
      <c r="A4544" s="29">
        <v>43536</v>
      </c>
      <c r="B4544" t="s">
        <v>311</v>
      </c>
      <c r="C4544">
        <v>6.47</v>
      </c>
      <c r="D4544">
        <v>97.56</v>
      </c>
    </row>
    <row r="4545" spans="1:4">
      <c r="A4545" s="29">
        <v>43536</v>
      </c>
      <c r="B4545" t="s">
        <v>312</v>
      </c>
      <c r="C4545">
        <v>6.48</v>
      </c>
      <c r="D4545">
        <v>97.55</v>
      </c>
    </row>
    <row r="4546" spans="1:4">
      <c r="A4546" s="29">
        <v>43536</v>
      </c>
      <c r="B4546" t="s">
        <v>313</v>
      </c>
      <c r="C4546">
        <v>6.48</v>
      </c>
      <c r="D4546">
        <v>97.55</v>
      </c>
    </row>
    <row r="4547" spans="1:4">
      <c r="A4547" s="29">
        <v>43536</v>
      </c>
      <c r="B4547" t="s">
        <v>314</v>
      </c>
      <c r="C4547">
        <v>6.48</v>
      </c>
      <c r="D4547">
        <v>97.55</v>
      </c>
    </row>
    <row r="4548" spans="1:4">
      <c r="A4548" s="29">
        <v>43536</v>
      </c>
      <c r="B4548" t="s">
        <v>315</v>
      </c>
      <c r="C4548">
        <v>6.5</v>
      </c>
      <c r="D4548">
        <v>97.53</v>
      </c>
    </row>
    <row r="4549" spans="1:4">
      <c r="A4549" s="29">
        <v>43536</v>
      </c>
      <c r="B4549" t="s">
        <v>316</v>
      </c>
      <c r="C4549">
        <v>6.5</v>
      </c>
      <c r="D4549">
        <v>97.53</v>
      </c>
    </row>
    <row r="4550" spans="1:4">
      <c r="A4550" s="29">
        <v>43536</v>
      </c>
      <c r="B4550" t="s">
        <v>317</v>
      </c>
      <c r="C4550">
        <v>6.51</v>
      </c>
      <c r="D4550">
        <v>97.52</v>
      </c>
    </row>
    <row r="4551" spans="1:4">
      <c r="A4551" s="29">
        <v>43536</v>
      </c>
      <c r="B4551" t="s">
        <v>318</v>
      </c>
      <c r="C4551">
        <v>6.5</v>
      </c>
      <c r="D4551">
        <v>97.53</v>
      </c>
    </row>
    <row r="4552" spans="1:4">
      <c r="A4552" s="29">
        <v>43536</v>
      </c>
      <c r="B4552" t="s">
        <v>319</v>
      </c>
      <c r="C4552">
        <v>6.51</v>
      </c>
      <c r="D4552">
        <v>97.52</v>
      </c>
    </row>
    <row r="4553" spans="1:4">
      <c r="A4553" s="29">
        <v>43536</v>
      </c>
      <c r="B4553" t="s">
        <v>320</v>
      </c>
      <c r="C4553">
        <v>6.5</v>
      </c>
      <c r="D4553">
        <v>97.53</v>
      </c>
    </row>
    <row r="4554" spans="1:4">
      <c r="A4554" s="29">
        <v>43536</v>
      </c>
      <c r="B4554" t="s">
        <v>321</v>
      </c>
      <c r="C4554">
        <v>6.51</v>
      </c>
      <c r="D4554">
        <v>97.52</v>
      </c>
    </row>
    <row r="4555" spans="1:4">
      <c r="A4555" s="29">
        <v>43536</v>
      </c>
      <c r="B4555" t="s">
        <v>322</v>
      </c>
      <c r="C4555">
        <v>6.5</v>
      </c>
      <c r="D4555">
        <v>97.53</v>
      </c>
    </row>
    <row r="4556" spans="1:4">
      <c r="A4556" s="29">
        <v>43536</v>
      </c>
      <c r="B4556" t="s">
        <v>323</v>
      </c>
      <c r="C4556">
        <v>6.51</v>
      </c>
      <c r="D4556">
        <v>97.52</v>
      </c>
    </row>
    <row r="4557" spans="1:4">
      <c r="A4557" s="29">
        <v>43536</v>
      </c>
      <c r="B4557" t="s">
        <v>324</v>
      </c>
      <c r="C4557">
        <v>6.41</v>
      </c>
      <c r="D4557">
        <v>97.62</v>
      </c>
    </row>
    <row r="4558" spans="1:4">
      <c r="A4558" s="29">
        <v>43536</v>
      </c>
      <c r="B4558" t="s">
        <v>325</v>
      </c>
      <c r="C4558">
        <v>6.16</v>
      </c>
      <c r="D4558">
        <v>97.87</v>
      </c>
    </row>
    <row r="4559" spans="1:4">
      <c r="A4559" s="29">
        <v>43536</v>
      </c>
      <c r="B4559" t="s">
        <v>326</v>
      </c>
      <c r="C4559">
        <v>6.04</v>
      </c>
      <c r="D4559">
        <v>97.99</v>
      </c>
    </row>
    <row r="4560" spans="1:4">
      <c r="A4560" s="29">
        <v>43536</v>
      </c>
      <c r="B4560" t="s">
        <v>327</v>
      </c>
      <c r="C4560">
        <v>5.99</v>
      </c>
      <c r="D4560">
        <v>98.04</v>
      </c>
    </row>
    <row r="4561" spans="1:4">
      <c r="A4561" s="29">
        <v>43536</v>
      </c>
      <c r="B4561" t="s">
        <v>328</v>
      </c>
      <c r="C4561">
        <v>5.95</v>
      </c>
      <c r="D4561">
        <v>98.08</v>
      </c>
    </row>
    <row r="4562" spans="1:4">
      <c r="A4562" s="29">
        <v>43536</v>
      </c>
      <c r="B4562" t="s">
        <v>329</v>
      </c>
      <c r="C4562">
        <v>5.91</v>
      </c>
      <c r="D4562">
        <v>98.12</v>
      </c>
    </row>
    <row r="4563" spans="1:4">
      <c r="A4563" s="29">
        <v>43537</v>
      </c>
      <c r="B4563" t="s">
        <v>330</v>
      </c>
      <c r="C4563">
        <v>7.84</v>
      </c>
      <c r="D4563">
        <v>96.19</v>
      </c>
    </row>
    <row r="4564" spans="1:4">
      <c r="A4564" s="29">
        <v>43537</v>
      </c>
      <c r="B4564" t="s">
        <v>331</v>
      </c>
      <c r="C4564">
        <v>18.61</v>
      </c>
      <c r="D4564">
        <v>85.42</v>
      </c>
    </row>
    <row r="4565" spans="1:4">
      <c r="A4565" s="29">
        <v>43537</v>
      </c>
      <c r="B4565" t="s">
        <v>332</v>
      </c>
      <c r="C4565">
        <v>18.61</v>
      </c>
      <c r="D4565">
        <v>85.42</v>
      </c>
    </row>
    <row r="4566" spans="1:4">
      <c r="A4566" s="29">
        <v>43537</v>
      </c>
      <c r="B4566" t="s">
        <v>333</v>
      </c>
      <c r="C4566">
        <v>18.62</v>
      </c>
      <c r="D4566">
        <v>85.41</v>
      </c>
    </row>
    <row r="4567" spans="1:4">
      <c r="A4567" s="29">
        <v>43537</v>
      </c>
      <c r="B4567" t="s">
        <v>334</v>
      </c>
      <c r="C4567">
        <v>9.41</v>
      </c>
      <c r="D4567">
        <v>94.62</v>
      </c>
    </row>
    <row r="4568" spans="1:4">
      <c r="A4568" s="29">
        <v>43537</v>
      </c>
      <c r="B4568" t="s">
        <v>335</v>
      </c>
      <c r="C4568">
        <v>6.09</v>
      </c>
      <c r="D4568">
        <v>97.94</v>
      </c>
    </row>
    <row r="4569" spans="1:4">
      <c r="A4569" s="29">
        <v>43537</v>
      </c>
      <c r="B4569" t="s">
        <v>336</v>
      </c>
      <c r="C4569">
        <v>5.96</v>
      </c>
      <c r="D4569">
        <v>98.070000000000007</v>
      </c>
    </row>
    <row r="4570" spans="1:4">
      <c r="A4570" s="29">
        <v>43537</v>
      </c>
      <c r="B4570" t="s">
        <v>337</v>
      </c>
      <c r="C4570">
        <v>5.9</v>
      </c>
      <c r="D4570">
        <v>98.13</v>
      </c>
    </row>
    <row r="4571" spans="1:4">
      <c r="A4571" s="29">
        <v>43537</v>
      </c>
      <c r="B4571" t="s">
        <v>338</v>
      </c>
      <c r="C4571">
        <v>5.87</v>
      </c>
      <c r="D4571">
        <v>98.16</v>
      </c>
    </row>
    <row r="4572" spans="1:4">
      <c r="A4572" s="29">
        <v>43537</v>
      </c>
      <c r="B4572" t="s">
        <v>339</v>
      </c>
      <c r="C4572">
        <v>5.85</v>
      </c>
      <c r="D4572">
        <v>98.18</v>
      </c>
    </row>
    <row r="4573" spans="1:4">
      <c r="A4573" s="29">
        <v>43537</v>
      </c>
      <c r="B4573" t="s">
        <v>340</v>
      </c>
      <c r="C4573">
        <v>5.84</v>
      </c>
      <c r="D4573">
        <v>98.19</v>
      </c>
    </row>
    <row r="4574" spans="1:4">
      <c r="A4574" s="29">
        <v>43537</v>
      </c>
      <c r="B4574" t="s">
        <v>341</v>
      </c>
      <c r="C4574">
        <v>5.82</v>
      </c>
      <c r="D4574">
        <v>98.210000000000008</v>
      </c>
    </row>
    <row r="4575" spans="1:4">
      <c r="A4575" s="29">
        <v>43537</v>
      </c>
      <c r="B4575" t="s">
        <v>342</v>
      </c>
      <c r="C4575">
        <v>5.8</v>
      </c>
      <c r="D4575">
        <v>98.23</v>
      </c>
    </row>
    <row r="4576" spans="1:4">
      <c r="A4576" s="29">
        <v>43537</v>
      </c>
      <c r="B4576" t="s">
        <v>343</v>
      </c>
      <c r="C4576">
        <v>5.79</v>
      </c>
      <c r="D4576">
        <v>98.24</v>
      </c>
    </row>
    <row r="4577" spans="1:4">
      <c r="A4577" s="29">
        <v>43537</v>
      </c>
      <c r="B4577" t="s">
        <v>344</v>
      </c>
      <c r="C4577">
        <v>5.78</v>
      </c>
      <c r="D4577">
        <v>98.25</v>
      </c>
    </row>
    <row r="4578" spans="1:4">
      <c r="A4578" s="29">
        <v>43537</v>
      </c>
      <c r="B4578" t="s">
        <v>345</v>
      </c>
      <c r="C4578">
        <v>5.77</v>
      </c>
      <c r="D4578">
        <v>98.26</v>
      </c>
    </row>
    <row r="4579" spans="1:4">
      <c r="A4579" s="29">
        <v>43537</v>
      </c>
      <c r="B4579" t="s">
        <v>346</v>
      </c>
      <c r="C4579">
        <v>7.49</v>
      </c>
      <c r="D4579">
        <v>96.54</v>
      </c>
    </row>
    <row r="4580" spans="1:4">
      <c r="A4580" s="29">
        <v>43537</v>
      </c>
      <c r="B4580" t="s">
        <v>347</v>
      </c>
      <c r="C4580">
        <v>18.420000000000002</v>
      </c>
      <c r="D4580">
        <v>85.61</v>
      </c>
    </row>
    <row r="4581" spans="1:4">
      <c r="A4581" s="29">
        <v>43537</v>
      </c>
      <c r="B4581" t="s">
        <v>348</v>
      </c>
      <c r="C4581">
        <v>18.53</v>
      </c>
      <c r="D4581">
        <v>85.5</v>
      </c>
    </row>
    <row r="4582" spans="1:4">
      <c r="A4582" s="29">
        <v>43537</v>
      </c>
      <c r="B4582" t="s">
        <v>349</v>
      </c>
      <c r="C4582">
        <v>18.55</v>
      </c>
      <c r="D4582">
        <v>85.48</v>
      </c>
    </row>
    <row r="4583" spans="1:4">
      <c r="A4583" s="29">
        <v>43537</v>
      </c>
      <c r="B4583" t="s">
        <v>350</v>
      </c>
      <c r="C4583">
        <v>17.32</v>
      </c>
      <c r="D4583">
        <v>86.710000000000008</v>
      </c>
    </row>
    <row r="4584" spans="1:4">
      <c r="A4584" s="29">
        <v>43537</v>
      </c>
      <c r="B4584" t="s">
        <v>351</v>
      </c>
      <c r="C4584">
        <v>6.32</v>
      </c>
      <c r="D4584">
        <v>97.710000000000008</v>
      </c>
    </row>
    <row r="4585" spans="1:4">
      <c r="A4585" s="29">
        <v>43537</v>
      </c>
      <c r="B4585" t="s">
        <v>352</v>
      </c>
      <c r="C4585">
        <v>5.93</v>
      </c>
      <c r="D4585">
        <v>98.1</v>
      </c>
    </row>
    <row r="4586" spans="1:4">
      <c r="A4586" s="29">
        <v>43537</v>
      </c>
      <c r="B4586" t="s">
        <v>353</v>
      </c>
      <c r="C4586">
        <v>5.86</v>
      </c>
      <c r="D4586">
        <v>98.17</v>
      </c>
    </row>
    <row r="4587" spans="1:4">
      <c r="A4587" s="29">
        <v>43537</v>
      </c>
      <c r="B4587" t="s">
        <v>354</v>
      </c>
      <c r="C4587">
        <v>5.82</v>
      </c>
      <c r="D4587">
        <v>98.210000000000008</v>
      </c>
    </row>
    <row r="4588" spans="1:4">
      <c r="A4588" s="29">
        <v>43537</v>
      </c>
      <c r="B4588" t="s">
        <v>355</v>
      </c>
      <c r="C4588">
        <v>5.8</v>
      </c>
      <c r="D4588">
        <v>98.23</v>
      </c>
    </row>
    <row r="4589" spans="1:4">
      <c r="A4589" s="29">
        <v>43537</v>
      </c>
      <c r="B4589" t="s">
        <v>356</v>
      </c>
      <c r="C4589">
        <v>5.79</v>
      </c>
      <c r="D4589">
        <v>98.24</v>
      </c>
    </row>
    <row r="4590" spans="1:4">
      <c r="A4590" s="29">
        <v>43537</v>
      </c>
      <c r="B4590" t="s">
        <v>357</v>
      </c>
      <c r="C4590">
        <v>5.98</v>
      </c>
      <c r="D4590">
        <v>98.05</v>
      </c>
    </row>
    <row r="4591" spans="1:4">
      <c r="A4591" s="29">
        <v>43537</v>
      </c>
      <c r="B4591" t="s">
        <v>358</v>
      </c>
      <c r="C4591">
        <v>6.17</v>
      </c>
      <c r="D4591">
        <v>97.86</v>
      </c>
    </row>
    <row r="4592" spans="1:4">
      <c r="A4592" s="29">
        <v>43537</v>
      </c>
      <c r="B4592" t="s">
        <v>359</v>
      </c>
      <c r="C4592">
        <v>6.25</v>
      </c>
      <c r="D4592">
        <v>97.78</v>
      </c>
    </row>
    <row r="4593" spans="1:4">
      <c r="A4593" s="29">
        <v>43537</v>
      </c>
      <c r="B4593" t="s">
        <v>360</v>
      </c>
      <c r="C4593">
        <v>6.3</v>
      </c>
      <c r="D4593">
        <v>97.73</v>
      </c>
    </row>
    <row r="4594" spans="1:4">
      <c r="A4594" s="29">
        <v>43537</v>
      </c>
      <c r="B4594" t="s">
        <v>361</v>
      </c>
      <c r="C4594">
        <v>6.33</v>
      </c>
      <c r="D4594">
        <v>97.7</v>
      </c>
    </row>
    <row r="4595" spans="1:4">
      <c r="A4595" s="29">
        <v>43537</v>
      </c>
      <c r="B4595" t="s">
        <v>362</v>
      </c>
      <c r="C4595">
        <v>6.36</v>
      </c>
      <c r="D4595">
        <v>97.67</v>
      </c>
    </row>
    <row r="4596" spans="1:4">
      <c r="A4596" s="29">
        <v>43537</v>
      </c>
      <c r="B4596" t="s">
        <v>363</v>
      </c>
      <c r="C4596">
        <v>6.38</v>
      </c>
      <c r="D4596">
        <v>97.65</v>
      </c>
    </row>
    <row r="4597" spans="1:4">
      <c r="A4597" s="29">
        <v>43537</v>
      </c>
      <c r="B4597" t="s">
        <v>364</v>
      </c>
      <c r="C4597">
        <v>6.39</v>
      </c>
      <c r="D4597">
        <v>97.64</v>
      </c>
    </row>
    <row r="4598" spans="1:4">
      <c r="A4598" s="29">
        <v>43537</v>
      </c>
      <c r="B4598" t="s">
        <v>365</v>
      </c>
      <c r="C4598">
        <v>6.41</v>
      </c>
      <c r="D4598">
        <v>97.62</v>
      </c>
    </row>
    <row r="4599" spans="1:4">
      <c r="A4599" s="29">
        <v>43537</v>
      </c>
      <c r="B4599" t="s">
        <v>366</v>
      </c>
      <c r="C4599">
        <v>6.42</v>
      </c>
      <c r="D4599">
        <v>97.61</v>
      </c>
    </row>
    <row r="4600" spans="1:4">
      <c r="A4600" s="29">
        <v>43537</v>
      </c>
      <c r="B4600" t="s">
        <v>367</v>
      </c>
      <c r="C4600">
        <v>6.43</v>
      </c>
      <c r="D4600">
        <v>97.6</v>
      </c>
    </row>
    <row r="4601" spans="1:4">
      <c r="A4601" s="29">
        <v>43537</v>
      </c>
      <c r="B4601" t="s">
        <v>368</v>
      </c>
      <c r="C4601">
        <v>6.45</v>
      </c>
      <c r="D4601">
        <v>97.58</v>
      </c>
    </row>
    <row r="4602" spans="1:4">
      <c r="A4602" s="29">
        <v>43537</v>
      </c>
      <c r="B4602" t="s">
        <v>369</v>
      </c>
      <c r="C4602">
        <v>6.46</v>
      </c>
      <c r="D4602">
        <v>97.570000000000007</v>
      </c>
    </row>
    <row r="4603" spans="1:4">
      <c r="A4603" s="29">
        <v>43537</v>
      </c>
      <c r="B4603" t="s">
        <v>370</v>
      </c>
      <c r="C4603">
        <v>6.46</v>
      </c>
      <c r="D4603">
        <v>97.570000000000007</v>
      </c>
    </row>
    <row r="4604" spans="1:4">
      <c r="A4604" s="29">
        <v>43537</v>
      </c>
      <c r="B4604" t="s">
        <v>371</v>
      </c>
      <c r="C4604">
        <v>6.47</v>
      </c>
      <c r="D4604">
        <v>97.56</v>
      </c>
    </row>
    <row r="4605" spans="1:4">
      <c r="A4605" s="29">
        <v>43537</v>
      </c>
      <c r="B4605" t="s">
        <v>372</v>
      </c>
      <c r="C4605">
        <v>6.31</v>
      </c>
      <c r="D4605">
        <v>97.72</v>
      </c>
    </row>
    <row r="4606" spans="1:4">
      <c r="A4606" s="29">
        <v>43537</v>
      </c>
      <c r="B4606" t="s">
        <v>373</v>
      </c>
      <c r="C4606">
        <v>6.09</v>
      </c>
      <c r="D4606">
        <v>97.94</v>
      </c>
    </row>
    <row r="4607" spans="1:4">
      <c r="A4607" s="29">
        <v>43537</v>
      </c>
      <c r="B4607" t="s">
        <v>374</v>
      </c>
      <c r="C4607">
        <v>5.99</v>
      </c>
      <c r="D4607">
        <v>98.04</v>
      </c>
    </row>
    <row r="4608" spans="1:4">
      <c r="A4608" s="29">
        <v>43537</v>
      </c>
      <c r="B4608" t="s">
        <v>375</v>
      </c>
      <c r="C4608">
        <v>5.96</v>
      </c>
      <c r="D4608">
        <v>98.070000000000007</v>
      </c>
    </row>
    <row r="4609" spans="1:4">
      <c r="A4609" s="29">
        <v>43537</v>
      </c>
      <c r="B4609" t="s">
        <v>280</v>
      </c>
      <c r="C4609">
        <v>6.23</v>
      </c>
      <c r="D4609">
        <v>97.8</v>
      </c>
    </row>
    <row r="4610" spans="1:4">
      <c r="A4610" s="29">
        <v>43537</v>
      </c>
      <c r="B4610" t="s">
        <v>281</v>
      </c>
      <c r="C4610">
        <v>6.32</v>
      </c>
      <c r="D4610">
        <v>97.710000000000008</v>
      </c>
    </row>
    <row r="4611" spans="1:4">
      <c r="A4611" s="29">
        <v>43537</v>
      </c>
      <c r="B4611" t="s">
        <v>282</v>
      </c>
      <c r="C4611">
        <v>6.37</v>
      </c>
      <c r="D4611">
        <v>97.66</v>
      </c>
    </row>
    <row r="4612" spans="1:4">
      <c r="A4612" s="29">
        <v>43537</v>
      </c>
      <c r="B4612" t="s">
        <v>283</v>
      </c>
      <c r="C4612">
        <v>6.41</v>
      </c>
      <c r="D4612">
        <v>97.62</v>
      </c>
    </row>
    <row r="4613" spans="1:4">
      <c r="A4613" s="29">
        <v>43537</v>
      </c>
      <c r="B4613" t="s">
        <v>284</v>
      </c>
      <c r="C4613">
        <v>6.43</v>
      </c>
      <c r="D4613">
        <v>97.6</v>
      </c>
    </row>
    <row r="4614" spans="1:4">
      <c r="A4614" s="29">
        <v>43537</v>
      </c>
      <c r="B4614" t="s">
        <v>285</v>
      </c>
      <c r="C4614">
        <v>6.44</v>
      </c>
      <c r="D4614">
        <v>97.59</v>
      </c>
    </row>
    <row r="4615" spans="1:4">
      <c r="A4615" s="29">
        <v>43537</v>
      </c>
      <c r="B4615" t="s">
        <v>286</v>
      </c>
      <c r="C4615">
        <v>6.45</v>
      </c>
      <c r="D4615">
        <v>97.58</v>
      </c>
    </row>
    <row r="4616" spans="1:4">
      <c r="A4616" s="29">
        <v>43537</v>
      </c>
      <c r="B4616" t="s">
        <v>287</v>
      </c>
      <c r="C4616">
        <v>6.46</v>
      </c>
      <c r="D4616">
        <v>97.570000000000007</v>
      </c>
    </row>
    <row r="4617" spans="1:4">
      <c r="A4617" s="29">
        <v>43537</v>
      </c>
      <c r="B4617" t="s">
        <v>288</v>
      </c>
      <c r="C4617">
        <v>6.47</v>
      </c>
      <c r="D4617">
        <v>97.56</v>
      </c>
    </row>
    <row r="4618" spans="1:4">
      <c r="A4618" s="29">
        <v>43537</v>
      </c>
      <c r="B4618" t="s">
        <v>289</v>
      </c>
      <c r="C4618">
        <v>6.34</v>
      </c>
      <c r="D4618">
        <v>97.69</v>
      </c>
    </row>
    <row r="4619" spans="1:4">
      <c r="A4619" s="29">
        <v>43537</v>
      </c>
      <c r="B4619" t="s">
        <v>290</v>
      </c>
      <c r="C4619">
        <v>6.1</v>
      </c>
      <c r="D4619">
        <v>97.93</v>
      </c>
    </row>
    <row r="4620" spans="1:4">
      <c r="A4620" s="29">
        <v>43537</v>
      </c>
      <c r="B4620" t="s">
        <v>291</v>
      </c>
      <c r="C4620">
        <v>6</v>
      </c>
      <c r="D4620">
        <v>98.03</v>
      </c>
    </row>
    <row r="4621" spans="1:4">
      <c r="A4621" s="29">
        <v>43537</v>
      </c>
      <c r="B4621" t="s">
        <v>292</v>
      </c>
      <c r="C4621">
        <v>5.96</v>
      </c>
      <c r="D4621">
        <v>98.070000000000007</v>
      </c>
    </row>
    <row r="4622" spans="1:4">
      <c r="A4622" s="29">
        <v>43537</v>
      </c>
      <c r="B4622" t="s">
        <v>293</v>
      </c>
      <c r="C4622">
        <v>6.23</v>
      </c>
      <c r="D4622">
        <v>97.8</v>
      </c>
    </row>
    <row r="4623" spans="1:4">
      <c r="A4623" s="29">
        <v>43537</v>
      </c>
      <c r="B4623" t="s">
        <v>294</v>
      </c>
      <c r="C4623">
        <v>6.33</v>
      </c>
      <c r="D4623">
        <v>97.7</v>
      </c>
    </row>
    <row r="4624" spans="1:4">
      <c r="A4624" s="29">
        <v>43537</v>
      </c>
      <c r="B4624" t="s">
        <v>295</v>
      </c>
      <c r="C4624">
        <v>6.38</v>
      </c>
      <c r="D4624">
        <v>97.65</v>
      </c>
    </row>
    <row r="4625" spans="1:4">
      <c r="A4625" s="29">
        <v>43537</v>
      </c>
      <c r="B4625" t="s">
        <v>296</v>
      </c>
      <c r="C4625">
        <v>6.41</v>
      </c>
      <c r="D4625">
        <v>97.62</v>
      </c>
    </row>
    <row r="4626" spans="1:4">
      <c r="A4626" s="29">
        <v>43537</v>
      </c>
      <c r="B4626" t="s">
        <v>297</v>
      </c>
      <c r="C4626">
        <v>6.43</v>
      </c>
      <c r="D4626">
        <v>97.6</v>
      </c>
    </row>
    <row r="4627" spans="1:4">
      <c r="A4627" s="29">
        <v>43537</v>
      </c>
      <c r="B4627" t="s">
        <v>298</v>
      </c>
      <c r="C4627">
        <v>6.45</v>
      </c>
      <c r="D4627">
        <v>97.58</v>
      </c>
    </row>
    <row r="4628" spans="1:4">
      <c r="A4628" s="29">
        <v>43537</v>
      </c>
      <c r="B4628" t="s">
        <v>299</v>
      </c>
      <c r="C4628">
        <v>6.46</v>
      </c>
      <c r="D4628">
        <v>97.570000000000007</v>
      </c>
    </row>
    <row r="4629" spans="1:4">
      <c r="A4629" s="29">
        <v>43537</v>
      </c>
      <c r="B4629" t="s">
        <v>300</v>
      </c>
      <c r="C4629">
        <v>6.19</v>
      </c>
      <c r="D4629">
        <v>97.84</v>
      </c>
    </row>
    <row r="4630" spans="1:4">
      <c r="A4630" s="29">
        <v>43537</v>
      </c>
      <c r="B4630" t="s">
        <v>301</v>
      </c>
      <c r="C4630">
        <v>6.04</v>
      </c>
      <c r="D4630">
        <v>97.99</v>
      </c>
    </row>
    <row r="4631" spans="1:4">
      <c r="A4631" s="29">
        <v>43537</v>
      </c>
      <c r="B4631" t="s">
        <v>302</v>
      </c>
      <c r="C4631">
        <v>5.96</v>
      </c>
      <c r="D4631">
        <v>98.070000000000007</v>
      </c>
    </row>
    <row r="4632" spans="1:4">
      <c r="A4632" s="29">
        <v>43537</v>
      </c>
      <c r="B4632" t="s">
        <v>303</v>
      </c>
      <c r="C4632">
        <v>15.51</v>
      </c>
      <c r="D4632">
        <v>88.52</v>
      </c>
    </row>
    <row r="4633" spans="1:4">
      <c r="A4633" s="29">
        <v>43537</v>
      </c>
      <c r="B4633" t="s">
        <v>304</v>
      </c>
      <c r="C4633">
        <v>18.71</v>
      </c>
      <c r="D4633">
        <v>85.32</v>
      </c>
    </row>
    <row r="4634" spans="1:4">
      <c r="A4634" s="29">
        <v>43537</v>
      </c>
      <c r="B4634" t="s">
        <v>305</v>
      </c>
      <c r="C4634">
        <v>18.760000000000002</v>
      </c>
      <c r="D4634">
        <v>85.27</v>
      </c>
    </row>
    <row r="4635" spans="1:4">
      <c r="A4635" s="29">
        <v>43537</v>
      </c>
      <c r="B4635" t="s">
        <v>306</v>
      </c>
      <c r="C4635">
        <v>17.59</v>
      </c>
      <c r="D4635">
        <v>86.44</v>
      </c>
    </row>
    <row r="4636" spans="1:4">
      <c r="A4636" s="29">
        <v>43537</v>
      </c>
      <c r="B4636" t="s">
        <v>307</v>
      </c>
      <c r="C4636">
        <v>6.56</v>
      </c>
      <c r="D4636">
        <v>97.47</v>
      </c>
    </row>
    <row r="4637" spans="1:4">
      <c r="A4637" s="29">
        <v>43537</v>
      </c>
      <c r="B4637" t="s">
        <v>308</v>
      </c>
      <c r="C4637">
        <v>6.41</v>
      </c>
      <c r="D4637">
        <v>97.62</v>
      </c>
    </row>
    <row r="4638" spans="1:4">
      <c r="A4638" s="29">
        <v>43537</v>
      </c>
      <c r="B4638" t="s">
        <v>309</v>
      </c>
      <c r="C4638">
        <v>6.43</v>
      </c>
      <c r="D4638">
        <v>97.6</v>
      </c>
    </row>
    <row r="4639" spans="1:4">
      <c r="A4639" s="29">
        <v>43537</v>
      </c>
      <c r="B4639" t="s">
        <v>310</v>
      </c>
      <c r="C4639">
        <v>6.43</v>
      </c>
      <c r="D4639">
        <v>97.6</v>
      </c>
    </row>
    <row r="4640" spans="1:4">
      <c r="A4640" s="29">
        <v>43537</v>
      </c>
      <c r="B4640" t="s">
        <v>311</v>
      </c>
      <c r="C4640">
        <v>6.45</v>
      </c>
      <c r="D4640">
        <v>97.58</v>
      </c>
    </row>
    <row r="4641" spans="1:4">
      <c r="A4641" s="29">
        <v>43537</v>
      </c>
      <c r="B4641" t="s">
        <v>312</v>
      </c>
      <c r="C4641">
        <v>6.47</v>
      </c>
      <c r="D4641">
        <v>97.56</v>
      </c>
    </row>
    <row r="4642" spans="1:4">
      <c r="A4642" s="29">
        <v>43537</v>
      </c>
      <c r="B4642" t="s">
        <v>313</v>
      </c>
      <c r="C4642">
        <v>6.47</v>
      </c>
      <c r="D4642">
        <v>97.56</v>
      </c>
    </row>
    <row r="4643" spans="1:4">
      <c r="A4643" s="29">
        <v>43537</v>
      </c>
      <c r="B4643" t="s">
        <v>314</v>
      </c>
      <c r="C4643">
        <v>6.48</v>
      </c>
      <c r="D4643">
        <v>97.55</v>
      </c>
    </row>
    <row r="4644" spans="1:4">
      <c r="A4644" s="29">
        <v>43537</v>
      </c>
      <c r="B4644" t="s">
        <v>315</v>
      </c>
      <c r="C4644">
        <v>6.49</v>
      </c>
      <c r="D4644">
        <v>97.54</v>
      </c>
    </row>
    <row r="4645" spans="1:4">
      <c r="A4645" s="29">
        <v>43537</v>
      </c>
      <c r="B4645" t="s">
        <v>316</v>
      </c>
      <c r="C4645">
        <v>6.49</v>
      </c>
      <c r="D4645">
        <v>97.54</v>
      </c>
    </row>
    <row r="4646" spans="1:4">
      <c r="A4646" s="29">
        <v>43537</v>
      </c>
      <c r="B4646" t="s">
        <v>317</v>
      </c>
      <c r="C4646">
        <v>6.5</v>
      </c>
      <c r="D4646">
        <v>97.53</v>
      </c>
    </row>
    <row r="4647" spans="1:4">
      <c r="A4647" s="29">
        <v>43537</v>
      </c>
      <c r="B4647" t="s">
        <v>318</v>
      </c>
      <c r="C4647">
        <v>6.5</v>
      </c>
      <c r="D4647">
        <v>97.53</v>
      </c>
    </row>
    <row r="4648" spans="1:4">
      <c r="A4648" s="29">
        <v>43537</v>
      </c>
      <c r="B4648" t="s">
        <v>319</v>
      </c>
      <c r="C4648">
        <v>6.51</v>
      </c>
      <c r="D4648">
        <v>97.52</v>
      </c>
    </row>
    <row r="4649" spans="1:4">
      <c r="A4649" s="29">
        <v>43537</v>
      </c>
      <c r="B4649" t="s">
        <v>320</v>
      </c>
      <c r="C4649">
        <v>6.51</v>
      </c>
      <c r="D4649">
        <v>97.52</v>
      </c>
    </row>
    <row r="4650" spans="1:4">
      <c r="A4650" s="29">
        <v>43537</v>
      </c>
      <c r="B4650" t="s">
        <v>321</v>
      </c>
      <c r="C4650">
        <v>6.52</v>
      </c>
      <c r="D4650">
        <v>97.51</v>
      </c>
    </row>
    <row r="4651" spans="1:4">
      <c r="A4651" s="29">
        <v>43537</v>
      </c>
      <c r="B4651" t="s">
        <v>322</v>
      </c>
      <c r="C4651">
        <v>6.52</v>
      </c>
      <c r="D4651">
        <v>97.51</v>
      </c>
    </row>
    <row r="4652" spans="1:4">
      <c r="A4652" s="29">
        <v>43537</v>
      </c>
      <c r="B4652" t="s">
        <v>323</v>
      </c>
      <c r="C4652">
        <v>6.52</v>
      </c>
      <c r="D4652">
        <v>97.51</v>
      </c>
    </row>
    <row r="4653" spans="1:4">
      <c r="A4653" s="29">
        <v>43537</v>
      </c>
      <c r="B4653" t="s">
        <v>324</v>
      </c>
      <c r="C4653">
        <v>6.52</v>
      </c>
      <c r="D4653">
        <v>97.51</v>
      </c>
    </row>
    <row r="4654" spans="1:4">
      <c r="A4654" s="29">
        <v>43537</v>
      </c>
      <c r="B4654" t="s">
        <v>325</v>
      </c>
      <c r="C4654">
        <v>6.53</v>
      </c>
      <c r="D4654">
        <v>97.5</v>
      </c>
    </row>
    <row r="4655" spans="1:4">
      <c r="A4655" s="29">
        <v>43537</v>
      </c>
      <c r="B4655" t="s">
        <v>326</v>
      </c>
      <c r="C4655">
        <v>6.33</v>
      </c>
      <c r="D4655">
        <v>97.7</v>
      </c>
    </row>
    <row r="4656" spans="1:4">
      <c r="A4656" s="29">
        <v>43537</v>
      </c>
      <c r="B4656" t="s">
        <v>327</v>
      </c>
      <c r="C4656">
        <v>6.13</v>
      </c>
      <c r="D4656">
        <v>97.9</v>
      </c>
    </row>
    <row r="4657" spans="1:4">
      <c r="A4657" s="29">
        <v>43537</v>
      </c>
      <c r="B4657" t="s">
        <v>328</v>
      </c>
      <c r="C4657">
        <v>6.04</v>
      </c>
      <c r="D4657">
        <v>97.99</v>
      </c>
    </row>
    <row r="4658" spans="1:4">
      <c r="A4658" s="29">
        <v>43537</v>
      </c>
      <c r="B4658" t="s">
        <v>329</v>
      </c>
      <c r="C4658">
        <v>5.98</v>
      </c>
      <c r="D4658">
        <v>98.05</v>
      </c>
    </row>
    <row r="4659" spans="1:4">
      <c r="A4659" s="29">
        <v>43538</v>
      </c>
      <c r="B4659" t="s">
        <v>330</v>
      </c>
      <c r="C4659">
        <v>5.94</v>
      </c>
      <c r="D4659">
        <v>98.09</v>
      </c>
    </row>
    <row r="4660" spans="1:4">
      <c r="A4660" s="29">
        <v>43538</v>
      </c>
      <c r="B4660" t="s">
        <v>331</v>
      </c>
      <c r="C4660">
        <v>5.91</v>
      </c>
      <c r="D4660">
        <v>98.12</v>
      </c>
    </row>
    <row r="4661" spans="1:4">
      <c r="A4661" s="29">
        <v>43538</v>
      </c>
      <c r="B4661" t="s">
        <v>332</v>
      </c>
      <c r="C4661">
        <v>5.88</v>
      </c>
      <c r="D4661">
        <v>98.15</v>
      </c>
    </row>
    <row r="4662" spans="1:4">
      <c r="A4662" s="29">
        <v>43538</v>
      </c>
      <c r="B4662" t="s">
        <v>333</v>
      </c>
      <c r="C4662">
        <v>22.12</v>
      </c>
      <c r="D4662">
        <v>81.91</v>
      </c>
    </row>
    <row r="4663" spans="1:4">
      <c r="A4663" s="29">
        <v>43538</v>
      </c>
      <c r="B4663" t="s">
        <v>334</v>
      </c>
      <c r="C4663">
        <v>22.93</v>
      </c>
      <c r="D4663">
        <v>81.099999999999994</v>
      </c>
    </row>
    <row r="4664" spans="1:4">
      <c r="A4664" s="29">
        <v>43538</v>
      </c>
      <c r="B4664" t="s">
        <v>335</v>
      </c>
      <c r="C4664">
        <v>23</v>
      </c>
      <c r="D4664">
        <v>81.03</v>
      </c>
    </row>
    <row r="4665" spans="1:4">
      <c r="A4665" s="29">
        <v>43538</v>
      </c>
      <c r="B4665" t="s">
        <v>336</v>
      </c>
      <c r="C4665">
        <v>10.51</v>
      </c>
      <c r="D4665">
        <v>93.52</v>
      </c>
    </row>
    <row r="4666" spans="1:4">
      <c r="A4666" s="29">
        <v>43538</v>
      </c>
      <c r="B4666" t="s">
        <v>337</v>
      </c>
      <c r="C4666">
        <v>6.14</v>
      </c>
      <c r="D4666">
        <v>97.89</v>
      </c>
    </row>
    <row r="4667" spans="1:4">
      <c r="A4667" s="29">
        <v>43538</v>
      </c>
      <c r="B4667" t="s">
        <v>338</v>
      </c>
      <c r="C4667">
        <v>5.97</v>
      </c>
      <c r="D4667">
        <v>98.06</v>
      </c>
    </row>
    <row r="4668" spans="1:4">
      <c r="A4668" s="29">
        <v>43538</v>
      </c>
      <c r="B4668" t="s">
        <v>339</v>
      </c>
      <c r="C4668">
        <v>5.91</v>
      </c>
      <c r="D4668">
        <v>98.12</v>
      </c>
    </row>
    <row r="4669" spans="1:4">
      <c r="A4669" s="29">
        <v>43538</v>
      </c>
      <c r="B4669" t="s">
        <v>340</v>
      </c>
      <c r="C4669">
        <v>5.88</v>
      </c>
      <c r="D4669">
        <v>98.15</v>
      </c>
    </row>
    <row r="4670" spans="1:4">
      <c r="A4670" s="29">
        <v>43538</v>
      </c>
      <c r="B4670" t="s">
        <v>341</v>
      </c>
      <c r="C4670">
        <v>5.86</v>
      </c>
      <c r="D4670">
        <v>98.17</v>
      </c>
    </row>
    <row r="4671" spans="1:4">
      <c r="A4671" s="29">
        <v>43538</v>
      </c>
      <c r="B4671" t="s">
        <v>342</v>
      </c>
      <c r="C4671">
        <v>5.83</v>
      </c>
      <c r="D4671">
        <v>98.2</v>
      </c>
    </row>
    <row r="4672" spans="1:4">
      <c r="A4672" s="29">
        <v>43538</v>
      </c>
      <c r="B4672" t="s">
        <v>343</v>
      </c>
      <c r="C4672">
        <v>5.82</v>
      </c>
      <c r="D4672">
        <v>98.210000000000008</v>
      </c>
    </row>
    <row r="4673" spans="1:4">
      <c r="A4673" s="29">
        <v>43538</v>
      </c>
      <c r="B4673" t="s">
        <v>344</v>
      </c>
      <c r="C4673">
        <v>5.81</v>
      </c>
      <c r="D4673">
        <v>98.22</v>
      </c>
    </row>
    <row r="4674" spans="1:4">
      <c r="A4674" s="29">
        <v>43538</v>
      </c>
      <c r="B4674" t="s">
        <v>345</v>
      </c>
      <c r="C4674">
        <v>5.8</v>
      </c>
      <c r="D4674">
        <v>98.23</v>
      </c>
    </row>
    <row r="4675" spans="1:4">
      <c r="A4675" s="29">
        <v>43538</v>
      </c>
      <c r="B4675" t="s">
        <v>346</v>
      </c>
      <c r="C4675">
        <v>5.78</v>
      </c>
      <c r="D4675">
        <v>98.25</v>
      </c>
    </row>
    <row r="4676" spans="1:4">
      <c r="A4676" s="29">
        <v>43538</v>
      </c>
      <c r="B4676" t="s">
        <v>347</v>
      </c>
      <c r="C4676">
        <v>5.77</v>
      </c>
      <c r="D4676">
        <v>98.26</v>
      </c>
    </row>
    <row r="4677" spans="1:4">
      <c r="A4677" s="29">
        <v>43538</v>
      </c>
      <c r="B4677" t="s">
        <v>348</v>
      </c>
      <c r="C4677">
        <v>9.0299999999999994</v>
      </c>
      <c r="D4677">
        <v>95</v>
      </c>
    </row>
    <row r="4678" spans="1:4">
      <c r="A4678" s="29">
        <v>43538</v>
      </c>
      <c r="B4678" t="s">
        <v>349</v>
      </c>
      <c r="C4678">
        <v>22.28</v>
      </c>
      <c r="D4678">
        <v>81.75</v>
      </c>
    </row>
    <row r="4679" spans="1:4">
      <c r="A4679" s="29">
        <v>43538</v>
      </c>
      <c r="B4679" t="s">
        <v>350</v>
      </c>
      <c r="C4679">
        <v>21.15</v>
      </c>
      <c r="D4679">
        <v>82.88</v>
      </c>
    </row>
    <row r="4680" spans="1:4">
      <c r="A4680" s="29">
        <v>43538</v>
      </c>
      <c r="B4680" t="s">
        <v>351</v>
      </c>
      <c r="C4680">
        <v>6.59</v>
      </c>
      <c r="D4680">
        <v>97.44</v>
      </c>
    </row>
    <row r="4681" spans="1:4">
      <c r="A4681" s="29">
        <v>43538</v>
      </c>
      <c r="B4681" t="s">
        <v>352</v>
      </c>
      <c r="C4681">
        <v>6.15</v>
      </c>
      <c r="D4681">
        <v>97.88</v>
      </c>
    </row>
    <row r="4682" spans="1:4">
      <c r="A4682" s="29">
        <v>43538</v>
      </c>
      <c r="B4682" t="s">
        <v>353</v>
      </c>
      <c r="C4682">
        <v>5.95</v>
      </c>
      <c r="D4682">
        <v>98.08</v>
      </c>
    </row>
    <row r="4683" spans="1:4">
      <c r="A4683" s="29">
        <v>43538</v>
      </c>
      <c r="B4683" t="s">
        <v>354</v>
      </c>
      <c r="C4683">
        <v>5.87</v>
      </c>
      <c r="D4683">
        <v>98.16</v>
      </c>
    </row>
    <row r="4684" spans="1:4">
      <c r="A4684" s="29">
        <v>43538</v>
      </c>
      <c r="B4684" t="s">
        <v>355</v>
      </c>
      <c r="C4684">
        <v>5.84</v>
      </c>
      <c r="D4684">
        <v>98.19</v>
      </c>
    </row>
    <row r="4685" spans="1:4">
      <c r="A4685" s="29">
        <v>43538</v>
      </c>
      <c r="B4685" t="s">
        <v>356</v>
      </c>
      <c r="C4685">
        <v>5.81</v>
      </c>
      <c r="D4685">
        <v>98.22</v>
      </c>
    </row>
    <row r="4686" spans="1:4">
      <c r="A4686" s="29">
        <v>43538</v>
      </c>
      <c r="B4686" t="s">
        <v>357</v>
      </c>
      <c r="C4686">
        <v>5.93</v>
      </c>
      <c r="D4686">
        <v>98.1</v>
      </c>
    </row>
    <row r="4687" spans="1:4">
      <c r="A4687" s="29">
        <v>43538</v>
      </c>
      <c r="B4687" t="s">
        <v>358</v>
      </c>
      <c r="C4687">
        <v>6.16</v>
      </c>
      <c r="D4687">
        <v>97.87</v>
      </c>
    </row>
    <row r="4688" spans="1:4">
      <c r="A4688" s="29">
        <v>43538</v>
      </c>
      <c r="B4688" t="s">
        <v>359</v>
      </c>
      <c r="C4688">
        <v>6.26</v>
      </c>
      <c r="D4688">
        <v>97.77</v>
      </c>
    </row>
    <row r="4689" spans="1:4">
      <c r="A4689" s="29">
        <v>43538</v>
      </c>
      <c r="B4689" t="s">
        <v>360</v>
      </c>
      <c r="C4689">
        <v>6.31</v>
      </c>
      <c r="D4689">
        <v>97.72</v>
      </c>
    </row>
    <row r="4690" spans="1:4">
      <c r="A4690" s="29">
        <v>43538</v>
      </c>
      <c r="B4690" t="s">
        <v>361</v>
      </c>
      <c r="C4690">
        <v>6.34</v>
      </c>
      <c r="D4690">
        <v>97.69</v>
      </c>
    </row>
    <row r="4691" spans="1:4">
      <c r="A4691" s="29">
        <v>43538</v>
      </c>
      <c r="B4691" t="s">
        <v>362</v>
      </c>
      <c r="C4691">
        <v>6.37</v>
      </c>
      <c r="D4691">
        <v>97.66</v>
      </c>
    </row>
    <row r="4692" spans="1:4">
      <c r="A4692" s="29">
        <v>43538</v>
      </c>
      <c r="B4692" t="s">
        <v>363</v>
      </c>
      <c r="C4692">
        <v>6.39</v>
      </c>
      <c r="D4692">
        <v>97.64</v>
      </c>
    </row>
    <row r="4693" spans="1:4">
      <c r="A4693" s="29">
        <v>43538</v>
      </c>
      <c r="B4693" t="s">
        <v>364</v>
      </c>
      <c r="C4693">
        <v>6.41</v>
      </c>
      <c r="D4693">
        <v>97.62</v>
      </c>
    </row>
    <row r="4694" spans="1:4">
      <c r="A4694" s="29">
        <v>43538</v>
      </c>
      <c r="B4694" t="s">
        <v>365</v>
      </c>
      <c r="C4694">
        <v>6.42</v>
      </c>
      <c r="D4694">
        <v>97.61</v>
      </c>
    </row>
    <row r="4695" spans="1:4">
      <c r="A4695" s="29">
        <v>43538</v>
      </c>
      <c r="B4695" t="s">
        <v>366</v>
      </c>
      <c r="C4695">
        <v>6.43</v>
      </c>
      <c r="D4695">
        <v>97.6</v>
      </c>
    </row>
    <row r="4696" spans="1:4">
      <c r="A4696" s="29">
        <v>43538</v>
      </c>
      <c r="B4696" t="s">
        <v>367</v>
      </c>
      <c r="C4696">
        <v>6.45</v>
      </c>
      <c r="D4696">
        <v>97.58</v>
      </c>
    </row>
    <row r="4697" spans="1:4">
      <c r="A4697" s="29">
        <v>43538</v>
      </c>
      <c r="B4697" t="s">
        <v>368</v>
      </c>
      <c r="C4697">
        <v>6.46</v>
      </c>
      <c r="D4697">
        <v>97.570000000000007</v>
      </c>
    </row>
    <row r="4698" spans="1:4">
      <c r="A4698" s="29">
        <v>43538</v>
      </c>
      <c r="B4698" t="s">
        <v>369</v>
      </c>
      <c r="C4698">
        <v>6.48</v>
      </c>
      <c r="D4698">
        <v>97.55</v>
      </c>
    </row>
    <row r="4699" spans="1:4">
      <c r="A4699" s="29">
        <v>43538</v>
      </c>
      <c r="B4699" t="s">
        <v>370</v>
      </c>
      <c r="C4699">
        <v>6.48</v>
      </c>
      <c r="D4699">
        <v>97.55</v>
      </c>
    </row>
    <row r="4700" spans="1:4">
      <c r="A4700" s="29">
        <v>43538</v>
      </c>
      <c r="B4700" t="s">
        <v>371</v>
      </c>
      <c r="C4700">
        <v>6.49</v>
      </c>
      <c r="D4700">
        <v>97.54</v>
      </c>
    </row>
    <row r="4701" spans="1:4">
      <c r="A4701" s="29">
        <v>43538</v>
      </c>
      <c r="B4701" t="s">
        <v>372</v>
      </c>
      <c r="C4701">
        <v>6.49</v>
      </c>
      <c r="D4701">
        <v>97.54</v>
      </c>
    </row>
    <row r="4702" spans="1:4">
      <c r="A4702" s="29">
        <v>43538</v>
      </c>
      <c r="B4702" t="s">
        <v>373</v>
      </c>
      <c r="C4702">
        <v>6.42</v>
      </c>
      <c r="D4702">
        <v>97.61</v>
      </c>
    </row>
    <row r="4703" spans="1:4">
      <c r="A4703" s="29">
        <v>43538</v>
      </c>
      <c r="B4703" t="s">
        <v>374</v>
      </c>
      <c r="C4703">
        <v>6.14</v>
      </c>
      <c r="D4703">
        <v>97.89</v>
      </c>
    </row>
    <row r="4704" spans="1:4">
      <c r="A4704" s="29">
        <v>43538</v>
      </c>
      <c r="B4704" t="s">
        <v>375</v>
      </c>
      <c r="C4704">
        <v>6.03</v>
      </c>
      <c r="D4704">
        <v>98</v>
      </c>
    </row>
    <row r="4705" spans="1:4">
      <c r="A4705" s="29">
        <v>43538</v>
      </c>
      <c r="B4705" t="s">
        <v>280</v>
      </c>
      <c r="C4705">
        <v>5.97</v>
      </c>
      <c r="D4705">
        <v>98.06</v>
      </c>
    </row>
    <row r="4706" spans="1:4">
      <c r="A4706" s="29">
        <v>43538</v>
      </c>
      <c r="B4706" t="s">
        <v>281</v>
      </c>
      <c r="C4706">
        <v>6.19</v>
      </c>
      <c r="D4706">
        <v>97.84</v>
      </c>
    </row>
    <row r="4707" spans="1:4">
      <c r="A4707" s="29">
        <v>43538</v>
      </c>
      <c r="B4707" t="s">
        <v>282</v>
      </c>
      <c r="C4707">
        <v>6.33</v>
      </c>
      <c r="D4707">
        <v>97.7</v>
      </c>
    </row>
    <row r="4708" spans="1:4">
      <c r="A4708" s="29">
        <v>43538</v>
      </c>
      <c r="B4708" t="s">
        <v>283</v>
      </c>
      <c r="C4708">
        <v>6.38</v>
      </c>
      <c r="D4708">
        <v>97.65</v>
      </c>
    </row>
    <row r="4709" spans="1:4">
      <c r="A4709" s="29">
        <v>43538</v>
      </c>
      <c r="B4709" t="s">
        <v>284</v>
      </c>
      <c r="C4709">
        <v>6.42</v>
      </c>
      <c r="D4709">
        <v>97.61</v>
      </c>
    </row>
    <row r="4710" spans="1:4">
      <c r="A4710" s="29">
        <v>43538</v>
      </c>
      <c r="B4710" t="s">
        <v>285</v>
      </c>
      <c r="C4710">
        <v>6.44</v>
      </c>
      <c r="D4710">
        <v>97.59</v>
      </c>
    </row>
    <row r="4711" spans="1:4">
      <c r="A4711" s="29">
        <v>43538</v>
      </c>
      <c r="B4711" t="s">
        <v>286</v>
      </c>
      <c r="C4711">
        <v>6.45</v>
      </c>
      <c r="D4711">
        <v>97.58</v>
      </c>
    </row>
    <row r="4712" spans="1:4">
      <c r="A4712" s="29">
        <v>43538</v>
      </c>
      <c r="B4712" t="s">
        <v>287</v>
      </c>
      <c r="C4712">
        <v>6.46</v>
      </c>
      <c r="D4712">
        <v>97.570000000000007</v>
      </c>
    </row>
    <row r="4713" spans="1:4">
      <c r="A4713" s="29">
        <v>43538</v>
      </c>
      <c r="B4713" t="s">
        <v>288</v>
      </c>
      <c r="C4713">
        <v>6.46</v>
      </c>
      <c r="D4713">
        <v>97.570000000000007</v>
      </c>
    </row>
    <row r="4714" spans="1:4">
      <c r="A4714" s="29">
        <v>43538</v>
      </c>
      <c r="B4714" t="s">
        <v>289</v>
      </c>
      <c r="C4714">
        <v>6.48</v>
      </c>
      <c r="D4714">
        <v>97.55</v>
      </c>
    </row>
    <row r="4715" spans="1:4">
      <c r="A4715" s="29">
        <v>43538</v>
      </c>
      <c r="B4715" t="s">
        <v>290</v>
      </c>
      <c r="C4715">
        <v>6.48</v>
      </c>
      <c r="D4715">
        <v>97.55</v>
      </c>
    </row>
    <row r="4716" spans="1:4">
      <c r="A4716" s="29">
        <v>43538</v>
      </c>
      <c r="B4716" t="s">
        <v>291</v>
      </c>
      <c r="C4716">
        <v>6.26</v>
      </c>
      <c r="D4716">
        <v>97.77</v>
      </c>
    </row>
    <row r="4717" spans="1:4">
      <c r="A4717" s="29">
        <v>43538</v>
      </c>
      <c r="B4717" t="s">
        <v>292</v>
      </c>
      <c r="C4717">
        <v>6.08</v>
      </c>
      <c r="D4717">
        <v>97.95</v>
      </c>
    </row>
    <row r="4718" spans="1:4">
      <c r="A4718" s="29">
        <v>43538</v>
      </c>
      <c r="B4718" t="s">
        <v>293</v>
      </c>
      <c r="C4718">
        <v>5.99</v>
      </c>
      <c r="D4718">
        <v>98.04</v>
      </c>
    </row>
    <row r="4719" spans="1:4">
      <c r="A4719" s="29">
        <v>43538</v>
      </c>
      <c r="B4719" t="s">
        <v>294</v>
      </c>
      <c r="C4719">
        <v>6.09</v>
      </c>
      <c r="D4719">
        <v>97.94</v>
      </c>
    </row>
    <row r="4720" spans="1:4">
      <c r="A4720" s="29">
        <v>43538</v>
      </c>
      <c r="B4720" t="s">
        <v>295</v>
      </c>
      <c r="C4720">
        <v>6.3</v>
      </c>
      <c r="D4720">
        <v>97.73</v>
      </c>
    </row>
    <row r="4721" spans="1:4">
      <c r="A4721" s="29">
        <v>43538</v>
      </c>
      <c r="B4721" t="s">
        <v>296</v>
      </c>
      <c r="C4721">
        <v>6.37</v>
      </c>
      <c r="D4721">
        <v>97.66</v>
      </c>
    </row>
    <row r="4722" spans="1:4">
      <c r="A4722" s="29">
        <v>43538</v>
      </c>
      <c r="B4722" t="s">
        <v>297</v>
      </c>
      <c r="C4722">
        <v>6.41</v>
      </c>
      <c r="D4722">
        <v>97.62</v>
      </c>
    </row>
    <row r="4723" spans="1:4">
      <c r="A4723" s="29">
        <v>43538</v>
      </c>
      <c r="B4723" t="s">
        <v>298</v>
      </c>
      <c r="C4723">
        <v>6.44</v>
      </c>
      <c r="D4723">
        <v>97.59</v>
      </c>
    </row>
    <row r="4724" spans="1:4">
      <c r="A4724" s="29">
        <v>43538</v>
      </c>
      <c r="B4724" t="s">
        <v>299</v>
      </c>
      <c r="C4724">
        <v>6.45</v>
      </c>
      <c r="D4724">
        <v>97.58</v>
      </c>
    </row>
    <row r="4725" spans="1:4">
      <c r="A4725" s="29">
        <v>43538</v>
      </c>
      <c r="B4725" t="s">
        <v>300</v>
      </c>
      <c r="C4725">
        <v>6.42</v>
      </c>
      <c r="D4725">
        <v>97.61</v>
      </c>
    </row>
    <row r="4726" spans="1:4">
      <c r="A4726" s="29">
        <v>43538</v>
      </c>
      <c r="B4726" t="s">
        <v>301</v>
      </c>
      <c r="C4726">
        <v>6.14</v>
      </c>
      <c r="D4726">
        <v>97.89</v>
      </c>
    </row>
    <row r="4727" spans="1:4">
      <c r="A4727" s="29">
        <v>43538</v>
      </c>
      <c r="B4727" t="s">
        <v>302</v>
      </c>
      <c r="C4727">
        <v>6.02</v>
      </c>
      <c r="D4727">
        <v>98.01</v>
      </c>
    </row>
    <row r="4728" spans="1:4">
      <c r="A4728" s="29">
        <v>43538</v>
      </c>
      <c r="B4728" t="s">
        <v>303</v>
      </c>
      <c r="C4728">
        <v>5.95</v>
      </c>
      <c r="D4728">
        <v>98.08</v>
      </c>
    </row>
    <row r="4729" spans="1:4">
      <c r="A4729" s="29">
        <v>43538</v>
      </c>
      <c r="B4729" t="s">
        <v>304</v>
      </c>
      <c r="C4729">
        <v>17.71</v>
      </c>
      <c r="D4729">
        <v>86.32</v>
      </c>
    </row>
    <row r="4730" spans="1:4">
      <c r="A4730" s="29">
        <v>43538</v>
      </c>
      <c r="B4730" t="s">
        <v>305</v>
      </c>
      <c r="C4730">
        <v>22.71</v>
      </c>
      <c r="D4730">
        <v>81.319999999999993</v>
      </c>
    </row>
    <row r="4731" spans="1:4">
      <c r="A4731" s="29">
        <v>43538</v>
      </c>
      <c r="B4731" t="s">
        <v>306</v>
      </c>
      <c r="C4731">
        <v>21.26</v>
      </c>
      <c r="D4731">
        <v>82.77</v>
      </c>
    </row>
    <row r="4732" spans="1:4">
      <c r="A4732" s="29">
        <v>43538</v>
      </c>
      <c r="B4732" t="s">
        <v>307</v>
      </c>
      <c r="C4732">
        <v>6.71</v>
      </c>
      <c r="D4732">
        <v>97.320000000000007</v>
      </c>
    </row>
    <row r="4733" spans="1:4">
      <c r="A4733" s="29">
        <v>43538</v>
      </c>
      <c r="B4733" t="s">
        <v>308</v>
      </c>
      <c r="C4733">
        <v>6.43</v>
      </c>
      <c r="D4733">
        <v>97.6</v>
      </c>
    </row>
    <row r="4734" spans="1:4">
      <c r="A4734" s="29">
        <v>43538</v>
      </c>
      <c r="B4734" t="s">
        <v>309</v>
      </c>
      <c r="C4734">
        <v>6.43</v>
      </c>
      <c r="D4734">
        <v>97.6</v>
      </c>
    </row>
    <row r="4735" spans="1:4">
      <c r="A4735" s="29">
        <v>43538</v>
      </c>
      <c r="B4735" t="s">
        <v>310</v>
      </c>
      <c r="C4735">
        <v>6.45</v>
      </c>
      <c r="D4735">
        <v>97.58</v>
      </c>
    </row>
    <row r="4736" spans="1:4">
      <c r="A4736" s="29">
        <v>43538</v>
      </c>
      <c r="B4736" t="s">
        <v>311</v>
      </c>
      <c r="C4736">
        <v>6.46</v>
      </c>
      <c r="D4736">
        <v>97.570000000000007</v>
      </c>
    </row>
    <row r="4737" spans="1:4">
      <c r="A4737" s="29">
        <v>43538</v>
      </c>
      <c r="B4737" t="s">
        <v>312</v>
      </c>
      <c r="C4737">
        <v>6.47</v>
      </c>
      <c r="D4737">
        <v>97.56</v>
      </c>
    </row>
    <row r="4738" spans="1:4">
      <c r="A4738" s="29">
        <v>43538</v>
      </c>
      <c r="B4738" t="s">
        <v>313</v>
      </c>
      <c r="C4738">
        <v>6.48</v>
      </c>
      <c r="D4738">
        <v>97.55</v>
      </c>
    </row>
    <row r="4739" spans="1:4">
      <c r="A4739" s="29">
        <v>43538</v>
      </c>
      <c r="B4739" t="s">
        <v>314</v>
      </c>
      <c r="C4739">
        <v>6.48</v>
      </c>
      <c r="D4739">
        <v>97.55</v>
      </c>
    </row>
    <row r="4740" spans="1:4">
      <c r="A4740" s="29">
        <v>43538</v>
      </c>
      <c r="B4740" t="s">
        <v>315</v>
      </c>
      <c r="C4740">
        <v>6.49</v>
      </c>
      <c r="D4740">
        <v>97.54</v>
      </c>
    </row>
    <row r="4741" spans="1:4">
      <c r="A4741" s="29">
        <v>43538</v>
      </c>
      <c r="B4741" t="s">
        <v>316</v>
      </c>
      <c r="C4741">
        <v>6.5</v>
      </c>
      <c r="D4741">
        <v>97.53</v>
      </c>
    </row>
    <row r="4742" spans="1:4">
      <c r="A4742" s="29">
        <v>43538</v>
      </c>
      <c r="B4742" t="s">
        <v>317</v>
      </c>
      <c r="C4742">
        <v>6.5</v>
      </c>
      <c r="D4742">
        <v>97.53</v>
      </c>
    </row>
    <row r="4743" spans="1:4">
      <c r="A4743" s="29">
        <v>43538</v>
      </c>
      <c r="B4743" t="s">
        <v>318</v>
      </c>
      <c r="C4743">
        <v>6.51</v>
      </c>
      <c r="D4743">
        <v>97.52</v>
      </c>
    </row>
    <row r="4744" spans="1:4">
      <c r="A4744" s="29">
        <v>43538</v>
      </c>
      <c r="B4744" t="s">
        <v>319</v>
      </c>
      <c r="C4744">
        <v>6.51</v>
      </c>
      <c r="D4744">
        <v>97.52</v>
      </c>
    </row>
    <row r="4745" spans="1:4">
      <c r="A4745" s="29">
        <v>43538</v>
      </c>
      <c r="B4745" t="s">
        <v>320</v>
      </c>
      <c r="C4745">
        <v>6.52</v>
      </c>
      <c r="D4745">
        <v>97.51</v>
      </c>
    </row>
    <row r="4746" spans="1:4">
      <c r="A4746" s="29">
        <v>43538</v>
      </c>
      <c r="B4746" t="s">
        <v>321</v>
      </c>
      <c r="C4746">
        <v>6.52</v>
      </c>
      <c r="D4746">
        <v>97.51</v>
      </c>
    </row>
    <row r="4747" spans="1:4">
      <c r="A4747" s="29">
        <v>43538</v>
      </c>
      <c r="B4747" t="s">
        <v>322</v>
      </c>
      <c r="C4747">
        <v>6.51</v>
      </c>
      <c r="D4747">
        <v>97.52</v>
      </c>
    </row>
    <row r="4748" spans="1:4">
      <c r="A4748" s="29">
        <v>43538</v>
      </c>
      <c r="B4748" t="s">
        <v>323</v>
      </c>
      <c r="C4748">
        <v>6.52</v>
      </c>
      <c r="D4748">
        <v>97.51</v>
      </c>
    </row>
    <row r="4749" spans="1:4">
      <c r="A4749" s="29">
        <v>43538</v>
      </c>
      <c r="B4749" t="s">
        <v>324</v>
      </c>
      <c r="C4749">
        <v>6.37</v>
      </c>
      <c r="D4749">
        <v>97.66</v>
      </c>
    </row>
    <row r="4750" spans="1:4">
      <c r="A4750" s="29">
        <v>43538</v>
      </c>
      <c r="B4750" t="s">
        <v>325</v>
      </c>
      <c r="C4750">
        <v>6.14</v>
      </c>
      <c r="D4750">
        <v>97.89</v>
      </c>
    </row>
    <row r="4751" spans="1:4">
      <c r="A4751" s="29">
        <v>43538</v>
      </c>
      <c r="B4751" t="s">
        <v>326</v>
      </c>
      <c r="C4751">
        <v>6.04</v>
      </c>
      <c r="D4751">
        <v>97.99</v>
      </c>
    </row>
    <row r="4752" spans="1:4">
      <c r="A4752" s="29">
        <v>43538</v>
      </c>
      <c r="B4752" t="s">
        <v>327</v>
      </c>
      <c r="C4752">
        <v>5.98</v>
      </c>
      <c r="D4752">
        <v>98.05</v>
      </c>
    </row>
    <row r="4753" spans="1:4">
      <c r="A4753" s="29">
        <v>43538</v>
      </c>
      <c r="B4753" t="s">
        <v>328</v>
      </c>
      <c r="C4753">
        <v>5.95</v>
      </c>
      <c r="D4753">
        <v>98.08</v>
      </c>
    </row>
    <row r="4754" spans="1:4">
      <c r="A4754" s="29">
        <v>43538</v>
      </c>
      <c r="B4754" t="s">
        <v>329</v>
      </c>
      <c r="C4754">
        <v>5.92</v>
      </c>
      <c r="D4754">
        <v>98.11</v>
      </c>
    </row>
    <row r="4755" spans="1:4">
      <c r="A4755" s="29">
        <v>43539</v>
      </c>
      <c r="B4755" t="s">
        <v>330</v>
      </c>
      <c r="C4755">
        <v>8.17</v>
      </c>
      <c r="D4755">
        <v>95.86</v>
      </c>
    </row>
    <row r="4756" spans="1:4">
      <c r="A4756" s="29">
        <v>43539</v>
      </c>
      <c r="B4756" t="s">
        <v>331</v>
      </c>
      <c r="C4756">
        <v>18.64</v>
      </c>
      <c r="D4756">
        <v>85.39</v>
      </c>
    </row>
    <row r="4757" spans="1:4">
      <c r="A4757" s="29">
        <v>43539</v>
      </c>
      <c r="B4757" t="s">
        <v>332</v>
      </c>
      <c r="C4757">
        <v>18.68</v>
      </c>
      <c r="D4757">
        <v>85.35</v>
      </c>
    </row>
    <row r="4758" spans="1:4">
      <c r="A4758" s="29">
        <v>43539</v>
      </c>
      <c r="B4758" t="s">
        <v>333</v>
      </c>
      <c r="C4758">
        <v>18.670000000000002</v>
      </c>
      <c r="D4758">
        <v>85.36</v>
      </c>
    </row>
    <row r="4759" spans="1:4">
      <c r="A4759" s="29">
        <v>43539</v>
      </c>
      <c r="B4759" t="s">
        <v>334</v>
      </c>
      <c r="C4759">
        <v>10.83</v>
      </c>
      <c r="D4759">
        <v>93.2</v>
      </c>
    </row>
    <row r="4760" spans="1:4">
      <c r="A4760" s="29">
        <v>43539</v>
      </c>
      <c r="B4760" t="s">
        <v>335</v>
      </c>
      <c r="C4760">
        <v>6.15</v>
      </c>
      <c r="D4760">
        <v>97.88</v>
      </c>
    </row>
    <row r="4761" spans="1:4">
      <c r="A4761" s="29">
        <v>43539</v>
      </c>
      <c r="B4761" t="s">
        <v>336</v>
      </c>
      <c r="C4761">
        <v>5.98</v>
      </c>
      <c r="D4761">
        <v>98.05</v>
      </c>
    </row>
    <row r="4762" spans="1:4">
      <c r="A4762" s="29">
        <v>43539</v>
      </c>
      <c r="B4762" t="s">
        <v>337</v>
      </c>
      <c r="C4762">
        <v>5.92</v>
      </c>
      <c r="D4762">
        <v>98.11</v>
      </c>
    </row>
    <row r="4763" spans="1:4">
      <c r="A4763" s="29">
        <v>43539</v>
      </c>
      <c r="B4763" t="s">
        <v>338</v>
      </c>
      <c r="C4763">
        <v>5.88</v>
      </c>
      <c r="D4763">
        <v>98.15</v>
      </c>
    </row>
    <row r="4764" spans="1:4">
      <c r="A4764" s="29">
        <v>43539</v>
      </c>
      <c r="B4764" t="s">
        <v>339</v>
      </c>
      <c r="C4764">
        <v>5.86</v>
      </c>
      <c r="D4764">
        <v>98.17</v>
      </c>
    </row>
    <row r="4765" spans="1:4">
      <c r="A4765" s="29">
        <v>43539</v>
      </c>
      <c r="B4765" t="s">
        <v>340</v>
      </c>
      <c r="C4765">
        <v>5.84</v>
      </c>
      <c r="D4765">
        <v>98.19</v>
      </c>
    </row>
    <row r="4766" spans="1:4">
      <c r="A4766" s="29">
        <v>43539</v>
      </c>
      <c r="B4766" t="s">
        <v>341</v>
      </c>
      <c r="C4766">
        <v>5.83</v>
      </c>
      <c r="D4766">
        <v>98.2</v>
      </c>
    </row>
    <row r="4767" spans="1:4">
      <c r="A4767" s="29">
        <v>43539</v>
      </c>
      <c r="B4767" t="s">
        <v>342</v>
      </c>
      <c r="C4767">
        <v>5.81</v>
      </c>
      <c r="D4767">
        <v>98.22</v>
      </c>
    </row>
    <row r="4768" spans="1:4">
      <c r="A4768" s="29">
        <v>43539</v>
      </c>
      <c r="B4768" t="s">
        <v>343</v>
      </c>
      <c r="C4768">
        <v>5.81</v>
      </c>
      <c r="D4768">
        <v>98.22</v>
      </c>
    </row>
    <row r="4769" spans="1:4">
      <c r="A4769" s="29">
        <v>43539</v>
      </c>
      <c r="B4769" t="s">
        <v>344</v>
      </c>
      <c r="C4769">
        <v>17.09</v>
      </c>
      <c r="D4769">
        <v>86.94</v>
      </c>
    </row>
    <row r="4770" spans="1:4">
      <c r="A4770" s="29">
        <v>43539</v>
      </c>
      <c r="B4770" t="s">
        <v>345</v>
      </c>
      <c r="C4770">
        <v>18.59</v>
      </c>
      <c r="D4770">
        <v>85.44</v>
      </c>
    </row>
    <row r="4771" spans="1:4">
      <c r="A4771" s="29">
        <v>43539</v>
      </c>
      <c r="B4771" t="s">
        <v>346</v>
      </c>
      <c r="C4771">
        <v>18.600000000000001</v>
      </c>
      <c r="D4771">
        <v>85.43</v>
      </c>
    </row>
    <row r="4772" spans="1:4">
      <c r="A4772" s="29">
        <v>43539</v>
      </c>
      <c r="B4772" t="s">
        <v>347</v>
      </c>
      <c r="C4772">
        <v>18.62</v>
      </c>
      <c r="D4772">
        <v>85.41</v>
      </c>
    </row>
    <row r="4773" spans="1:4">
      <c r="A4773" s="29">
        <v>43539</v>
      </c>
      <c r="B4773" t="s">
        <v>348</v>
      </c>
      <c r="C4773">
        <v>18.600000000000001</v>
      </c>
      <c r="D4773">
        <v>85.43</v>
      </c>
    </row>
    <row r="4774" spans="1:4">
      <c r="A4774" s="29">
        <v>43539</v>
      </c>
      <c r="B4774" t="s">
        <v>349</v>
      </c>
      <c r="C4774">
        <v>8.17</v>
      </c>
      <c r="D4774">
        <v>95.86</v>
      </c>
    </row>
    <row r="4775" spans="1:4">
      <c r="A4775" s="29">
        <v>43539</v>
      </c>
      <c r="B4775" t="s">
        <v>350</v>
      </c>
      <c r="C4775">
        <v>6</v>
      </c>
      <c r="D4775">
        <v>98.03</v>
      </c>
    </row>
    <row r="4776" spans="1:4">
      <c r="A4776" s="29">
        <v>43539</v>
      </c>
      <c r="B4776" t="s">
        <v>351</v>
      </c>
      <c r="C4776">
        <v>5.9</v>
      </c>
      <c r="D4776">
        <v>98.13</v>
      </c>
    </row>
    <row r="4777" spans="1:4">
      <c r="A4777" s="29">
        <v>43539</v>
      </c>
      <c r="B4777" t="s">
        <v>352</v>
      </c>
      <c r="C4777">
        <v>5.86</v>
      </c>
      <c r="D4777">
        <v>98.17</v>
      </c>
    </row>
    <row r="4778" spans="1:4">
      <c r="A4778" s="29">
        <v>43539</v>
      </c>
      <c r="B4778" t="s">
        <v>353</v>
      </c>
      <c r="C4778">
        <v>5.83</v>
      </c>
      <c r="D4778">
        <v>98.2</v>
      </c>
    </row>
    <row r="4779" spans="1:4">
      <c r="A4779" s="29">
        <v>43539</v>
      </c>
      <c r="B4779" t="s">
        <v>354</v>
      </c>
      <c r="C4779">
        <v>5.81</v>
      </c>
      <c r="D4779">
        <v>98.22</v>
      </c>
    </row>
    <row r="4780" spans="1:4">
      <c r="A4780" s="29">
        <v>43539</v>
      </c>
      <c r="B4780" t="s">
        <v>355</v>
      </c>
      <c r="C4780">
        <v>5.8</v>
      </c>
      <c r="D4780">
        <v>98.23</v>
      </c>
    </row>
    <row r="4781" spans="1:4">
      <c r="A4781" s="29">
        <v>43539</v>
      </c>
      <c r="B4781" t="s">
        <v>356</v>
      </c>
      <c r="C4781">
        <v>5.84</v>
      </c>
      <c r="D4781">
        <v>98.19</v>
      </c>
    </row>
    <row r="4782" spans="1:4">
      <c r="A4782" s="29">
        <v>43539</v>
      </c>
      <c r="B4782" t="s">
        <v>357</v>
      </c>
      <c r="C4782">
        <v>6.13</v>
      </c>
      <c r="D4782">
        <v>97.9</v>
      </c>
    </row>
    <row r="4783" spans="1:4">
      <c r="A4783" s="29">
        <v>43539</v>
      </c>
      <c r="B4783" t="s">
        <v>358</v>
      </c>
      <c r="C4783">
        <v>6.24</v>
      </c>
      <c r="D4783">
        <v>97.79</v>
      </c>
    </row>
    <row r="4784" spans="1:4">
      <c r="A4784" s="29">
        <v>43539</v>
      </c>
      <c r="B4784" t="s">
        <v>359</v>
      </c>
      <c r="C4784">
        <v>6.29</v>
      </c>
      <c r="D4784">
        <v>97.74</v>
      </c>
    </row>
    <row r="4785" spans="1:4">
      <c r="A4785" s="29">
        <v>43539</v>
      </c>
      <c r="B4785" t="s">
        <v>360</v>
      </c>
      <c r="C4785">
        <v>6.34</v>
      </c>
      <c r="D4785">
        <v>97.69</v>
      </c>
    </row>
    <row r="4786" spans="1:4">
      <c r="A4786" s="29">
        <v>43539</v>
      </c>
      <c r="B4786" t="s">
        <v>361</v>
      </c>
      <c r="C4786">
        <v>6.37</v>
      </c>
      <c r="D4786">
        <v>97.66</v>
      </c>
    </row>
    <row r="4787" spans="1:4">
      <c r="A4787" s="29">
        <v>43539</v>
      </c>
      <c r="B4787" t="s">
        <v>362</v>
      </c>
      <c r="C4787">
        <v>6.39</v>
      </c>
      <c r="D4787">
        <v>97.64</v>
      </c>
    </row>
    <row r="4788" spans="1:4">
      <c r="A4788" s="29">
        <v>43539</v>
      </c>
      <c r="B4788" t="s">
        <v>363</v>
      </c>
      <c r="C4788">
        <v>6.41</v>
      </c>
      <c r="D4788">
        <v>97.62</v>
      </c>
    </row>
    <row r="4789" spans="1:4">
      <c r="A4789" s="29">
        <v>43539</v>
      </c>
      <c r="B4789" t="s">
        <v>364</v>
      </c>
      <c r="C4789">
        <v>6.42</v>
      </c>
      <c r="D4789">
        <v>97.61</v>
      </c>
    </row>
    <row r="4790" spans="1:4">
      <c r="A4790" s="29">
        <v>43539</v>
      </c>
      <c r="B4790" t="s">
        <v>365</v>
      </c>
      <c r="C4790">
        <v>6.44</v>
      </c>
      <c r="D4790">
        <v>97.59</v>
      </c>
    </row>
    <row r="4791" spans="1:4">
      <c r="A4791" s="29">
        <v>43539</v>
      </c>
      <c r="B4791" t="s">
        <v>366</v>
      </c>
      <c r="C4791">
        <v>6.44</v>
      </c>
      <c r="D4791">
        <v>97.59</v>
      </c>
    </row>
    <row r="4792" spans="1:4">
      <c r="A4792" s="29">
        <v>43539</v>
      </c>
      <c r="B4792" t="s">
        <v>367</v>
      </c>
      <c r="C4792">
        <v>6.45</v>
      </c>
      <c r="D4792">
        <v>97.58</v>
      </c>
    </row>
    <row r="4793" spans="1:4">
      <c r="A4793" s="29">
        <v>43539</v>
      </c>
      <c r="B4793" t="s">
        <v>368</v>
      </c>
      <c r="C4793">
        <v>6.48</v>
      </c>
      <c r="D4793">
        <v>97.55</v>
      </c>
    </row>
    <row r="4794" spans="1:4">
      <c r="A4794" s="29">
        <v>43539</v>
      </c>
      <c r="B4794" t="s">
        <v>369</v>
      </c>
      <c r="C4794">
        <v>6.49</v>
      </c>
      <c r="D4794">
        <v>97.54</v>
      </c>
    </row>
    <row r="4795" spans="1:4">
      <c r="A4795" s="29">
        <v>43539</v>
      </c>
      <c r="B4795" t="s">
        <v>370</v>
      </c>
      <c r="C4795">
        <v>6.49</v>
      </c>
      <c r="D4795">
        <v>97.54</v>
      </c>
    </row>
    <row r="4796" spans="1:4">
      <c r="A4796" s="29">
        <v>43539</v>
      </c>
      <c r="B4796" t="s">
        <v>371</v>
      </c>
      <c r="C4796">
        <v>6.49</v>
      </c>
      <c r="D4796">
        <v>97.54</v>
      </c>
    </row>
    <row r="4797" spans="1:4">
      <c r="A4797" s="29">
        <v>43539</v>
      </c>
      <c r="B4797" t="s">
        <v>372</v>
      </c>
      <c r="C4797">
        <v>6.5</v>
      </c>
      <c r="D4797">
        <v>97.53</v>
      </c>
    </row>
    <row r="4798" spans="1:4">
      <c r="A4798" s="29">
        <v>43539</v>
      </c>
      <c r="B4798" t="s">
        <v>373</v>
      </c>
      <c r="C4798">
        <v>6.47</v>
      </c>
      <c r="D4798">
        <v>97.56</v>
      </c>
    </row>
    <row r="4799" spans="1:4">
      <c r="A4799" s="29">
        <v>43539</v>
      </c>
      <c r="B4799" t="s">
        <v>374</v>
      </c>
      <c r="C4799">
        <v>6.17</v>
      </c>
      <c r="D4799">
        <v>97.86</v>
      </c>
    </row>
    <row r="4800" spans="1:4">
      <c r="A4800" s="29">
        <v>43539</v>
      </c>
      <c r="B4800" t="s">
        <v>375</v>
      </c>
      <c r="C4800">
        <v>6.05</v>
      </c>
      <c r="D4800">
        <v>97.98</v>
      </c>
    </row>
    <row r="4801" spans="1:4">
      <c r="A4801" s="29">
        <v>43539</v>
      </c>
      <c r="B4801" t="s">
        <v>280</v>
      </c>
      <c r="C4801">
        <v>5.99</v>
      </c>
      <c r="D4801">
        <v>98.04</v>
      </c>
    </row>
    <row r="4802" spans="1:4">
      <c r="A4802" s="29">
        <v>43539</v>
      </c>
      <c r="B4802" t="s">
        <v>281</v>
      </c>
      <c r="C4802">
        <v>6.26</v>
      </c>
      <c r="D4802">
        <v>97.77</v>
      </c>
    </row>
    <row r="4803" spans="1:4">
      <c r="A4803" s="29">
        <v>43539</v>
      </c>
      <c r="B4803" t="s">
        <v>282</v>
      </c>
      <c r="C4803">
        <v>6.36</v>
      </c>
      <c r="D4803">
        <v>97.67</v>
      </c>
    </row>
    <row r="4804" spans="1:4">
      <c r="A4804" s="29">
        <v>43539</v>
      </c>
      <c r="B4804" t="s">
        <v>283</v>
      </c>
      <c r="C4804">
        <v>6.4</v>
      </c>
      <c r="D4804">
        <v>97.63</v>
      </c>
    </row>
    <row r="4805" spans="1:4">
      <c r="A4805" s="29">
        <v>43539</v>
      </c>
      <c r="B4805" t="s">
        <v>284</v>
      </c>
      <c r="C4805">
        <v>6.44</v>
      </c>
      <c r="D4805">
        <v>97.59</v>
      </c>
    </row>
    <row r="4806" spans="1:4">
      <c r="A4806" s="29">
        <v>43539</v>
      </c>
      <c r="B4806" t="s">
        <v>285</v>
      </c>
      <c r="C4806">
        <v>6.46</v>
      </c>
      <c r="D4806">
        <v>97.570000000000007</v>
      </c>
    </row>
    <row r="4807" spans="1:4">
      <c r="A4807" s="29">
        <v>43539</v>
      </c>
      <c r="B4807" t="s">
        <v>286</v>
      </c>
      <c r="C4807">
        <v>6.47</v>
      </c>
      <c r="D4807">
        <v>97.56</v>
      </c>
    </row>
    <row r="4808" spans="1:4">
      <c r="A4808" s="29">
        <v>43539</v>
      </c>
      <c r="B4808" t="s">
        <v>287</v>
      </c>
      <c r="C4808">
        <v>6.48</v>
      </c>
      <c r="D4808">
        <v>97.55</v>
      </c>
    </row>
    <row r="4809" spans="1:4">
      <c r="A4809" s="29">
        <v>43539</v>
      </c>
      <c r="B4809" t="s">
        <v>288</v>
      </c>
      <c r="C4809">
        <v>6.49</v>
      </c>
      <c r="D4809">
        <v>97.54</v>
      </c>
    </row>
    <row r="4810" spans="1:4">
      <c r="A4810" s="29">
        <v>43539</v>
      </c>
      <c r="B4810" t="s">
        <v>289</v>
      </c>
      <c r="C4810">
        <v>6.5</v>
      </c>
      <c r="D4810">
        <v>97.53</v>
      </c>
    </row>
    <row r="4811" spans="1:4">
      <c r="A4811" s="29">
        <v>43539</v>
      </c>
      <c r="B4811" t="s">
        <v>290</v>
      </c>
      <c r="C4811">
        <v>6.5</v>
      </c>
      <c r="D4811">
        <v>97.53</v>
      </c>
    </row>
    <row r="4812" spans="1:4">
      <c r="A4812" s="29">
        <v>43539</v>
      </c>
      <c r="B4812" t="s">
        <v>291</v>
      </c>
      <c r="C4812">
        <v>6.51</v>
      </c>
      <c r="D4812">
        <v>97.52</v>
      </c>
    </row>
    <row r="4813" spans="1:4">
      <c r="A4813" s="29">
        <v>43539</v>
      </c>
      <c r="B4813" t="s">
        <v>292</v>
      </c>
      <c r="C4813">
        <v>6.28</v>
      </c>
      <c r="D4813">
        <v>97.75</v>
      </c>
    </row>
    <row r="4814" spans="1:4">
      <c r="A4814" s="29">
        <v>43539</v>
      </c>
      <c r="B4814" t="s">
        <v>293</v>
      </c>
      <c r="C4814">
        <v>6.1</v>
      </c>
      <c r="D4814">
        <v>97.93</v>
      </c>
    </row>
    <row r="4815" spans="1:4">
      <c r="A4815" s="29">
        <v>43539</v>
      </c>
      <c r="B4815" t="s">
        <v>294</v>
      </c>
      <c r="C4815">
        <v>6.01</v>
      </c>
      <c r="D4815">
        <v>98.02</v>
      </c>
    </row>
    <row r="4816" spans="1:4">
      <c r="A4816" s="29">
        <v>43539</v>
      </c>
      <c r="B4816" t="s">
        <v>295</v>
      </c>
      <c r="C4816">
        <v>6.02</v>
      </c>
      <c r="D4816">
        <v>98.01</v>
      </c>
    </row>
    <row r="4817" spans="1:4">
      <c r="A4817" s="29">
        <v>43539</v>
      </c>
      <c r="B4817" t="s">
        <v>296</v>
      </c>
      <c r="C4817">
        <v>6.28</v>
      </c>
      <c r="D4817">
        <v>97.75</v>
      </c>
    </row>
    <row r="4818" spans="1:4">
      <c r="A4818" s="29">
        <v>43539</v>
      </c>
      <c r="B4818" t="s">
        <v>297</v>
      </c>
      <c r="C4818">
        <v>6.37</v>
      </c>
      <c r="D4818">
        <v>97.66</v>
      </c>
    </row>
    <row r="4819" spans="1:4">
      <c r="A4819" s="29">
        <v>43539</v>
      </c>
      <c r="B4819" t="s">
        <v>298</v>
      </c>
      <c r="C4819">
        <v>6.42</v>
      </c>
      <c r="D4819">
        <v>97.61</v>
      </c>
    </row>
    <row r="4820" spans="1:4">
      <c r="A4820" s="29">
        <v>43539</v>
      </c>
      <c r="B4820" t="s">
        <v>299</v>
      </c>
      <c r="C4820">
        <v>6.45</v>
      </c>
      <c r="D4820">
        <v>97.58</v>
      </c>
    </row>
    <row r="4821" spans="1:4">
      <c r="A4821" s="29">
        <v>43539</v>
      </c>
      <c r="B4821" t="s">
        <v>300</v>
      </c>
      <c r="C4821">
        <v>6.46</v>
      </c>
      <c r="D4821">
        <v>97.570000000000007</v>
      </c>
    </row>
    <row r="4822" spans="1:4">
      <c r="A4822" s="29">
        <v>43539</v>
      </c>
      <c r="B4822" t="s">
        <v>301</v>
      </c>
      <c r="C4822">
        <v>6.47</v>
      </c>
      <c r="D4822">
        <v>97.56</v>
      </c>
    </row>
    <row r="4823" spans="1:4">
      <c r="A4823" s="29">
        <v>43539</v>
      </c>
      <c r="B4823" t="s">
        <v>302</v>
      </c>
      <c r="C4823">
        <v>6.21</v>
      </c>
      <c r="D4823">
        <v>97.820000000000007</v>
      </c>
    </row>
    <row r="4824" spans="1:4">
      <c r="A4824" s="29">
        <v>43539</v>
      </c>
      <c r="B4824" t="s">
        <v>303</v>
      </c>
      <c r="C4824">
        <v>6.06</v>
      </c>
      <c r="D4824">
        <v>97.97</v>
      </c>
    </row>
    <row r="4825" spans="1:4">
      <c r="A4825" s="29">
        <v>43539</v>
      </c>
      <c r="B4825" t="s">
        <v>304</v>
      </c>
      <c r="C4825">
        <v>5.98</v>
      </c>
      <c r="D4825">
        <v>98.05</v>
      </c>
    </row>
    <row r="4826" spans="1:4">
      <c r="A4826" s="29">
        <v>43539</v>
      </c>
      <c r="B4826" t="s">
        <v>305</v>
      </c>
      <c r="C4826">
        <v>17.96</v>
      </c>
      <c r="D4826">
        <v>86.07</v>
      </c>
    </row>
    <row r="4827" spans="1:4">
      <c r="A4827" s="29">
        <v>43539</v>
      </c>
      <c r="B4827" t="s">
        <v>306</v>
      </c>
      <c r="C4827">
        <v>17.260000000000002</v>
      </c>
      <c r="D4827">
        <v>86.77</v>
      </c>
    </row>
    <row r="4828" spans="1:4">
      <c r="A4828" s="29">
        <v>43539</v>
      </c>
      <c r="B4828" t="s">
        <v>307</v>
      </c>
      <c r="C4828">
        <v>6.54</v>
      </c>
      <c r="D4828">
        <v>97.49</v>
      </c>
    </row>
    <row r="4829" spans="1:4">
      <c r="A4829" s="29">
        <v>43539</v>
      </c>
      <c r="B4829" t="s">
        <v>308</v>
      </c>
      <c r="C4829">
        <v>6.41</v>
      </c>
      <c r="D4829">
        <v>97.62</v>
      </c>
    </row>
    <row r="4830" spans="1:4">
      <c r="A4830" s="29">
        <v>43539</v>
      </c>
      <c r="B4830" t="s">
        <v>309</v>
      </c>
      <c r="C4830">
        <v>6.43</v>
      </c>
      <c r="D4830">
        <v>97.6</v>
      </c>
    </row>
    <row r="4831" spans="1:4">
      <c r="A4831" s="29">
        <v>43539</v>
      </c>
      <c r="B4831" t="s">
        <v>310</v>
      </c>
      <c r="C4831">
        <v>6.45</v>
      </c>
      <c r="D4831">
        <v>97.58</v>
      </c>
    </row>
    <row r="4832" spans="1:4">
      <c r="A4832" s="29">
        <v>43539</v>
      </c>
      <c r="B4832" t="s">
        <v>311</v>
      </c>
      <c r="C4832">
        <v>6.47</v>
      </c>
      <c r="D4832">
        <v>97.56</v>
      </c>
    </row>
    <row r="4833" spans="1:4">
      <c r="A4833" s="29">
        <v>43539</v>
      </c>
      <c r="B4833" t="s">
        <v>312</v>
      </c>
      <c r="C4833">
        <v>6.49</v>
      </c>
      <c r="D4833">
        <v>97.54</v>
      </c>
    </row>
    <row r="4834" spans="1:4">
      <c r="A4834" s="29">
        <v>43539</v>
      </c>
      <c r="B4834" t="s">
        <v>313</v>
      </c>
      <c r="C4834">
        <v>6.49</v>
      </c>
      <c r="D4834">
        <v>97.54</v>
      </c>
    </row>
    <row r="4835" spans="1:4">
      <c r="A4835" s="29">
        <v>43539</v>
      </c>
      <c r="B4835" t="s">
        <v>314</v>
      </c>
      <c r="C4835">
        <v>6.5</v>
      </c>
      <c r="D4835">
        <v>97.53</v>
      </c>
    </row>
    <row r="4836" spans="1:4">
      <c r="A4836" s="29">
        <v>43539</v>
      </c>
      <c r="B4836" t="s">
        <v>315</v>
      </c>
      <c r="C4836">
        <v>6.51</v>
      </c>
      <c r="D4836">
        <v>97.52</v>
      </c>
    </row>
    <row r="4837" spans="1:4">
      <c r="A4837" s="29">
        <v>43539</v>
      </c>
      <c r="B4837" t="s">
        <v>316</v>
      </c>
      <c r="C4837">
        <v>6.52</v>
      </c>
      <c r="D4837">
        <v>97.51</v>
      </c>
    </row>
    <row r="4838" spans="1:4">
      <c r="A4838" s="29">
        <v>43539</v>
      </c>
      <c r="B4838" t="s">
        <v>317</v>
      </c>
      <c r="C4838">
        <v>6.53</v>
      </c>
      <c r="D4838">
        <v>97.5</v>
      </c>
    </row>
    <row r="4839" spans="1:4">
      <c r="A4839" s="29">
        <v>43539</v>
      </c>
      <c r="B4839" t="s">
        <v>318</v>
      </c>
      <c r="C4839">
        <v>6.52</v>
      </c>
      <c r="D4839">
        <v>97.51</v>
      </c>
    </row>
    <row r="4840" spans="1:4">
      <c r="A4840" s="29">
        <v>43539</v>
      </c>
      <c r="B4840" t="s">
        <v>319</v>
      </c>
      <c r="C4840">
        <v>6.53</v>
      </c>
      <c r="D4840">
        <v>97.5</v>
      </c>
    </row>
    <row r="4841" spans="1:4">
      <c r="A4841" s="29">
        <v>43539</v>
      </c>
      <c r="B4841" t="s">
        <v>320</v>
      </c>
      <c r="C4841">
        <v>6.53</v>
      </c>
      <c r="D4841">
        <v>97.5</v>
      </c>
    </row>
    <row r="4842" spans="1:4">
      <c r="A4842" s="29">
        <v>43539</v>
      </c>
      <c r="B4842" t="s">
        <v>321</v>
      </c>
      <c r="C4842">
        <v>6.54</v>
      </c>
      <c r="D4842">
        <v>97.49</v>
      </c>
    </row>
    <row r="4843" spans="1:4">
      <c r="A4843" s="29">
        <v>43539</v>
      </c>
      <c r="B4843" t="s">
        <v>322</v>
      </c>
      <c r="C4843">
        <v>6.53</v>
      </c>
      <c r="D4843">
        <v>97.5</v>
      </c>
    </row>
    <row r="4844" spans="1:4">
      <c r="A4844" s="29">
        <v>43539</v>
      </c>
      <c r="B4844" t="s">
        <v>323</v>
      </c>
      <c r="C4844">
        <v>6.54</v>
      </c>
      <c r="D4844">
        <v>97.49</v>
      </c>
    </row>
    <row r="4845" spans="1:4">
      <c r="A4845" s="29">
        <v>43539</v>
      </c>
      <c r="B4845" t="s">
        <v>324</v>
      </c>
      <c r="C4845">
        <v>6.55</v>
      </c>
      <c r="D4845">
        <v>97.48</v>
      </c>
    </row>
    <row r="4846" spans="1:4">
      <c r="A4846" s="29">
        <v>43539</v>
      </c>
      <c r="B4846" t="s">
        <v>325</v>
      </c>
      <c r="C4846">
        <v>6.53</v>
      </c>
      <c r="D4846">
        <v>97.5</v>
      </c>
    </row>
    <row r="4847" spans="1:4">
      <c r="A4847" s="29">
        <v>43539</v>
      </c>
      <c r="B4847" t="s">
        <v>326</v>
      </c>
      <c r="C4847">
        <v>6.23</v>
      </c>
      <c r="D4847">
        <v>97.8</v>
      </c>
    </row>
    <row r="4848" spans="1:4">
      <c r="A4848" s="29">
        <v>43539</v>
      </c>
      <c r="B4848" t="s">
        <v>327</v>
      </c>
      <c r="C4848">
        <v>6.1</v>
      </c>
      <c r="D4848">
        <v>97.93</v>
      </c>
    </row>
    <row r="4849" spans="1:4">
      <c r="A4849" s="29">
        <v>43539</v>
      </c>
      <c r="B4849" t="s">
        <v>328</v>
      </c>
      <c r="C4849">
        <v>6.03</v>
      </c>
      <c r="D4849">
        <v>98</v>
      </c>
    </row>
    <row r="4850" spans="1:4">
      <c r="A4850" s="29">
        <v>43539</v>
      </c>
      <c r="B4850" t="s">
        <v>329</v>
      </c>
      <c r="C4850">
        <v>5.99</v>
      </c>
      <c r="D4850">
        <v>98.04</v>
      </c>
    </row>
    <row r="4851" spans="1:4">
      <c r="A4851" s="29">
        <v>43540</v>
      </c>
      <c r="B4851" t="s">
        <v>330</v>
      </c>
      <c r="C4851">
        <v>5.95</v>
      </c>
      <c r="D4851">
        <v>98.08</v>
      </c>
    </row>
    <row r="4852" spans="1:4">
      <c r="A4852" s="29">
        <v>43540</v>
      </c>
      <c r="B4852" t="s">
        <v>331</v>
      </c>
      <c r="C4852">
        <v>14.68</v>
      </c>
      <c r="D4852">
        <v>89.35</v>
      </c>
    </row>
    <row r="4853" spans="1:4">
      <c r="A4853" s="29">
        <v>43540</v>
      </c>
      <c r="B4853" t="s">
        <v>332</v>
      </c>
      <c r="C4853">
        <v>22.56</v>
      </c>
      <c r="D4853">
        <v>81.47</v>
      </c>
    </row>
    <row r="4854" spans="1:4">
      <c r="A4854" s="29">
        <v>43540</v>
      </c>
      <c r="B4854" t="s">
        <v>333</v>
      </c>
      <c r="C4854">
        <v>22.94</v>
      </c>
      <c r="D4854">
        <v>81.09</v>
      </c>
    </row>
    <row r="4855" spans="1:4">
      <c r="A4855" s="29">
        <v>43540</v>
      </c>
      <c r="B4855" t="s">
        <v>334</v>
      </c>
      <c r="C4855">
        <v>22.98</v>
      </c>
      <c r="D4855">
        <v>81.05</v>
      </c>
    </row>
    <row r="4856" spans="1:4">
      <c r="A4856" s="29">
        <v>43540</v>
      </c>
      <c r="B4856" t="s">
        <v>335</v>
      </c>
      <c r="C4856">
        <v>7.6</v>
      </c>
      <c r="D4856">
        <v>96.43</v>
      </c>
    </row>
    <row r="4857" spans="1:4">
      <c r="A4857" s="29">
        <v>43540</v>
      </c>
      <c r="B4857" t="s">
        <v>336</v>
      </c>
      <c r="C4857">
        <v>6.08</v>
      </c>
      <c r="D4857">
        <v>97.95</v>
      </c>
    </row>
    <row r="4858" spans="1:4">
      <c r="A4858" s="29">
        <v>43540</v>
      </c>
      <c r="B4858" t="s">
        <v>337</v>
      </c>
      <c r="C4858">
        <v>5.98</v>
      </c>
      <c r="D4858">
        <v>98.05</v>
      </c>
    </row>
    <row r="4859" spans="1:4">
      <c r="A4859" s="29">
        <v>43540</v>
      </c>
      <c r="B4859" t="s">
        <v>338</v>
      </c>
      <c r="C4859">
        <v>5.93</v>
      </c>
      <c r="D4859">
        <v>98.1</v>
      </c>
    </row>
    <row r="4860" spans="1:4">
      <c r="A4860" s="29">
        <v>43540</v>
      </c>
      <c r="B4860" t="s">
        <v>339</v>
      </c>
      <c r="C4860">
        <v>5.9</v>
      </c>
      <c r="D4860">
        <v>98.13</v>
      </c>
    </row>
    <row r="4861" spans="1:4">
      <c r="A4861" s="29">
        <v>43540</v>
      </c>
      <c r="B4861" t="s">
        <v>340</v>
      </c>
      <c r="C4861">
        <v>5.88</v>
      </c>
      <c r="D4861">
        <v>98.15</v>
      </c>
    </row>
    <row r="4862" spans="1:4">
      <c r="A4862" s="29">
        <v>43540</v>
      </c>
      <c r="B4862" t="s">
        <v>341</v>
      </c>
      <c r="C4862">
        <v>5.86</v>
      </c>
      <c r="D4862">
        <v>98.17</v>
      </c>
    </row>
    <row r="4863" spans="1:4">
      <c r="A4863" s="29">
        <v>43540</v>
      </c>
      <c r="B4863" t="s">
        <v>342</v>
      </c>
      <c r="C4863">
        <v>5.84</v>
      </c>
      <c r="D4863">
        <v>98.19</v>
      </c>
    </row>
    <row r="4864" spans="1:4">
      <c r="A4864" s="29">
        <v>43540</v>
      </c>
      <c r="B4864" t="s">
        <v>343</v>
      </c>
      <c r="C4864">
        <v>5.83</v>
      </c>
      <c r="D4864">
        <v>98.2</v>
      </c>
    </row>
    <row r="4865" spans="1:4">
      <c r="A4865" s="29">
        <v>43540</v>
      </c>
      <c r="B4865" t="s">
        <v>344</v>
      </c>
      <c r="C4865">
        <v>5.82</v>
      </c>
      <c r="D4865">
        <v>98.210000000000008</v>
      </c>
    </row>
    <row r="4866" spans="1:4">
      <c r="A4866" s="29">
        <v>43540</v>
      </c>
      <c r="B4866" t="s">
        <v>345</v>
      </c>
      <c r="C4866">
        <v>5.8</v>
      </c>
      <c r="D4866">
        <v>98.23</v>
      </c>
    </row>
    <row r="4867" spans="1:4">
      <c r="A4867" s="29">
        <v>43540</v>
      </c>
      <c r="B4867" t="s">
        <v>346</v>
      </c>
      <c r="C4867">
        <v>5.79</v>
      </c>
      <c r="D4867">
        <v>98.24</v>
      </c>
    </row>
    <row r="4868" spans="1:4">
      <c r="A4868" s="29">
        <v>43540</v>
      </c>
      <c r="B4868" t="s">
        <v>347</v>
      </c>
      <c r="C4868">
        <v>16.670000000000002</v>
      </c>
      <c r="D4868">
        <v>87.36</v>
      </c>
    </row>
    <row r="4869" spans="1:4">
      <c r="A4869" s="29">
        <v>43540</v>
      </c>
      <c r="B4869" t="s">
        <v>348</v>
      </c>
      <c r="C4869">
        <v>22.61</v>
      </c>
      <c r="D4869">
        <v>81.42</v>
      </c>
    </row>
    <row r="4870" spans="1:4">
      <c r="A4870" s="29">
        <v>43540</v>
      </c>
      <c r="B4870" t="s">
        <v>349</v>
      </c>
      <c r="C4870">
        <v>22.9</v>
      </c>
      <c r="D4870">
        <v>81.13</v>
      </c>
    </row>
    <row r="4871" spans="1:4">
      <c r="A4871" s="29">
        <v>43540</v>
      </c>
      <c r="B4871" t="s">
        <v>350</v>
      </c>
      <c r="C4871">
        <v>21.03</v>
      </c>
      <c r="D4871">
        <v>83</v>
      </c>
    </row>
    <row r="4872" spans="1:4">
      <c r="A4872" s="29">
        <v>43540</v>
      </c>
      <c r="B4872" t="s">
        <v>351</v>
      </c>
      <c r="C4872">
        <v>6.42</v>
      </c>
      <c r="D4872">
        <v>97.61</v>
      </c>
    </row>
    <row r="4873" spans="1:4">
      <c r="A4873" s="29">
        <v>43540</v>
      </c>
      <c r="B4873" t="s">
        <v>352</v>
      </c>
      <c r="C4873">
        <v>5.96</v>
      </c>
      <c r="D4873">
        <v>98.070000000000007</v>
      </c>
    </row>
    <row r="4874" spans="1:4">
      <c r="A4874" s="29">
        <v>43540</v>
      </c>
      <c r="B4874" t="s">
        <v>353</v>
      </c>
      <c r="C4874">
        <v>5.89</v>
      </c>
      <c r="D4874">
        <v>98.14</v>
      </c>
    </row>
    <row r="4875" spans="1:4">
      <c r="A4875" s="29">
        <v>43540</v>
      </c>
      <c r="B4875" t="s">
        <v>354</v>
      </c>
      <c r="C4875">
        <v>5.85</v>
      </c>
      <c r="D4875">
        <v>98.18</v>
      </c>
    </row>
    <row r="4876" spans="1:4">
      <c r="A4876" s="29">
        <v>43540</v>
      </c>
      <c r="B4876" t="s">
        <v>355</v>
      </c>
      <c r="C4876">
        <v>5.83</v>
      </c>
      <c r="D4876">
        <v>98.2</v>
      </c>
    </row>
    <row r="4877" spans="1:4">
      <c r="A4877" s="29">
        <v>43540</v>
      </c>
      <c r="B4877" t="s">
        <v>356</v>
      </c>
      <c r="C4877">
        <v>5.82</v>
      </c>
      <c r="D4877">
        <v>98.210000000000008</v>
      </c>
    </row>
    <row r="4878" spans="1:4">
      <c r="A4878" s="29">
        <v>43540</v>
      </c>
      <c r="B4878" t="s">
        <v>357</v>
      </c>
      <c r="C4878">
        <v>5.81</v>
      </c>
      <c r="D4878">
        <v>98.22</v>
      </c>
    </row>
    <row r="4879" spans="1:4">
      <c r="A4879" s="29">
        <v>43540</v>
      </c>
      <c r="B4879" t="s">
        <v>358</v>
      </c>
      <c r="C4879">
        <v>6</v>
      </c>
      <c r="D4879">
        <v>98.03</v>
      </c>
    </row>
    <row r="4880" spans="1:4">
      <c r="A4880" s="29">
        <v>43540</v>
      </c>
      <c r="B4880" t="s">
        <v>359</v>
      </c>
      <c r="C4880">
        <v>6.2</v>
      </c>
      <c r="D4880">
        <v>97.83</v>
      </c>
    </row>
    <row r="4881" spans="1:4">
      <c r="A4881" s="29">
        <v>43540</v>
      </c>
      <c r="B4881" t="s">
        <v>360</v>
      </c>
      <c r="C4881">
        <v>6.28</v>
      </c>
      <c r="D4881">
        <v>97.75</v>
      </c>
    </row>
    <row r="4882" spans="1:4">
      <c r="A4882" s="29">
        <v>43540</v>
      </c>
      <c r="B4882" t="s">
        <v>361</v>
      </c>
      <c r="C4882">
        <v>6.33</v>
      </c>
      <c r="D4882">
        <v>97.7</v>
      </c>
    </row>
    <row r="4883" spans="1:4">
      <c r="A4883" s="29">
        <v>43540</v>
      </c>
      <c r="B4883" t="s">
        <v>362</v>
      </c>
      <c r="C4883">
        <v>6.36</v>
      </c>
      <c r="D4883">
        <v>97.67</v>
      </c>
    </row>
    <row r="4884" spans="1:4">
      <c r="A4884" s="29">
        <v>43540</v>
      </c>
      <c r="B4884" t="s">
        <v>363</v>
      </c>
      <c r="C4884">
        <v>6.39</v>
      </c>
      <c r="D4884">
        <v>97.64</v>
      </c>
    </row>
    <row r="4885" spans="1:4">
      <c r="A4885" s="29">
        <v>43540</v>
      </c>
      <c r="B4885" t="s">
        <v>364</v>
      </c>
      <c r="C4885">
        <v>6.41</v>
      </c>
      <c r="D4885">
        <v>97.62</v>
      </c>
    </row>
    <row r="4886" spans="1:4">
      <c r="A4886" s="29">
        <v>43540</v>
      </c>
      <c r="B4886" t="s">
        <v>365</v>
      </c>
      <c r="C4886">
        <v>6.43</v>
      </c>
      <c r="D4886">
        <v>97.6</v>
      </c>
    </row>
    <row r="4887" spans="1:4">
      <c r="A4887" s="29">
        <v>43540</v>
      </c>
      <c r="B4887" t="s">
        <v>366</v>
      </c>
      <c r="C4887">
        <v>6.44</v>
      </c>
      <c r="D4887">
        <v>97.59</v>
      </c>
    </row>
    <row r="4888" spans="1:4">
      <c r="A4888" s="29">
        <v>43540</v>
      </c>
      <c r="B4888" t="s">
        <v>367</v>
      </c>
      <c r="C4888">
        <v>6.45</v>
      </c>
      <c r="D4888">
        <v>97.58</v>
      </c>
    </row>
    <row r="4889" spans="1:4">
      <c r="A4889" s="29">
        <v>43540</v>
      </c>
      <c r="B4889" t="s">
        <v>368</v>
      </c>
      <c r="C4889">
        <v>6.48</v>
      </c>
      <c r="D4889">
        <v>97.55</v>
      </c>
    </row>
    <row r="4890" spans="1:4">
      <c r="A4890" s="29">
        <v>43540</v>
      </c>
      <c r="B4890" t="s">
        <v>369</v>
      </c>
      <c r="C4890">
        <v>6.48</v>
      </c>
      <c r="D4890">
        <v>97.55</v>
      </c>
    </row>
    <row r="4891" spans="1:4">
      <c r="A4891" s="29">
        <v>43540</v>
      </c>
      <c r="B4891" t="s">
        <v>370</v>
      </c>
      <c r="C4891">
        <v>6.49</v>
      </c>
      <c r="D4891">
        <v>97.54</v>
      </c>
    </row>
    <row r="4892" spans="1:4">
      <c r="A4892" s="29">
        <v>43540</v>
      </c>
      <c r="B4892" t="s">
        <v>371</v>
      </c>
      <c r="C4892">
        <v>6.49</v>
      </c>
      <c r="D4892">
        <v>97.54</v>
      </c>
    </row>
    <row r="4893" spans="1:4">
      <c r="A4893" s="29">
        <v>43540</v>
      </c>
      <c r="B4893" t="s">
        <v>372</v>
      </c>
      <c r="C4893">
        <v>6.51</v>
      </c>
      <c r="D4893">
        <v>97.52</v>
      </c>
    </row>
    <row r="4894" spans="1:4">
      <c r="A4894" s="29">
        <v>43540</v>
      </c>
      <c r="B4894" t="s">
        <v>373</v>
      </c>
      <c r="C4894">
        <v>6.51</v>
      </c>
      <c r="D4894">
        <v>97.52</v>
      </c>
    </row>
    <row r="4895" spans="1:4">
      <c r="A4895" s="29">
        <v>43540</v>
      </c>
      <c r="B4895" t="s">
        <v>374</v>
      </c>
      <c r="C4895">
        <v>6.51</v>
      </c>
      <c r="D4895">
        <v>97.52</v>
      </c>
    </row>
    <row r="4896" spans="1:4">
      <c r="A4896" s="29">
        <v>43540</v>
      </c>
      <c r="B4896" t="s">
        <v>375</v>
      </c>
      <c r="C4896">
        <v>6.52</v>
      </c>
      <c r="D4896">
        <v>97.51</v>
      </c>
    </row>
    <row r="4897" spans="1:4">
      <c r="A4897" s="29">
        <v>43540</v>
      </c>
      <c r="B4897" t="s">
        <v>280</v>
      </c>
      <c r="C4897">
        <v>6.52</v>
      </c>
      <c r="D4897">
        <v>97.51</v>
      </c>
    </row>
    <row r="4898" spans="1:4">
      <c r="A4898" s="29">
        <v>43540</v>
      </c>
      <c r="B4898" t="s">
        <v>281</v>
      </c>
      <c r="C4898">
        <v>6.53</v>
      </c>
      <c r="D4898">
        <v>97.5</v>
      </c>
    </row>
    <row r="4899" spans="1:4">
      <c r="A4899" s="29">
        <v>43540</v>
      </c>
      <c r="B4899" t="s">
        <v>282</v>
      </c>
      <c r="C4899">
        <v>6.52</v>
      </c>
      <c r="D4899">
        <v>97.51</v>
      </c>
    </row>
    <row r="4900" spans="1:4">
      <c r="A4900" s="29">
        <v>43540</v>
      </c>
      <c r="B4900" t="s">
        <v>283</v>
      </c>
      <c r="C4900">
        <v>6.53</v>
      </c>
      <c r="D4900">
        <v>97.5</v>
      </c>
    </row>
    <row r="4901" spans="1:4">
      <c r="A4901" s="29">
        <v>43540</v>
      </c>
      <c r="B4901" t="s">
        <v>284</v>
      </c>
      <c r="C4901">
        <v>6.54</v>
      </c>
      <c r="D4901">
        <v>97.49</v>
      </c>
    </row>
    <row r="4902" spans="1:4">
      <c r="A4902" s="29">
        <v>43540</v>
      </c>
      <c r="B4902" t="s">
        <v>285</v>
      </c>
      <c r="C4902">
        <v>6.54</v>
      </c>
      <c r="D4902">
        <v>97.49</v>
      </c>
    </row>
    <row r="4903" spans="1:4">
      <c r="A4903" s="29">
        <v>43540</v>
      </c>
      <c r="B4903" t="s">
        <v>286</v>
      </c>
      <c r="C4903">
        <v>6.53</v>
      </c>
      <c r="D4903">
        <v>97.5</v>
      </c>
    </row>
    <row r="4904" spans="1:4">
      <c r="A4904" s="29">
        <v>43540</v>
      </c>
      <c r="B4904" t="s">
        <v>287</v>
      </c>
      <c r="C4904">
        <v>6.55</v>
      </c>
      <c r="D4904">
        <v>97.48</v>
      </c>
    </row>
    <row r="4905" spans="1:4">
      <c r="A4905" s="29">
        <v>43540</v>
      </c>
      <c r="B4905" t="s">
        <v>288</v>
      </c>
      <c r="C4905">
        <v>6.55</v>
      </c>
      <c r="D4905">
        <v>97.48</v>
      </c>
    </row>
    <row r="4906" spans="1:4">
      <c r="A4906" s="29">
        <v>43540</v>
      </c>
      <c r="B4906" t="s">
        <v>289</v>
      </c>
      <c r="C4906">
        <v>6.55</v>
      </c>
      <c r="D4906">
        <v>97.48</v>
      </c>
    </row>
    <row r="4907" spans="1:4">
      <c r="A4907" s="29">
        <v>43540</v>
      </c>
      <c r="B4907" t="s">
        <v>290</v>
      </c>
      <c r="C4907">
        <v>6.54</v>
      </c>
      <c r="D4907">
        <v>97.49</v>
      </c>
    </row>
    <row r="4908" spans="1:4">
      <c r="A4908" s="29">
        <v>43540</v>
      </c>
      <c r="B4908" t="s">
        <v>291</v>
      </c>
      <c r="C4908">
        <v>6.55</v>
      </c>
      <c r="D4908">
        <v>97.48</v>
      </c>
    </row>
    <row r="4909" spans="1:4">
      <c r="A4909" s="29">
        <v>43540</v>
      </c>
      <c r="B4909" t="s">
        <v>292</v>
      </c>
      <c r="C4909">
        <v>6.55</v>
      </c>
      <c r="D4909">
        <v>97.48</v>
      </c>
    </row>
    <row r="4910" spans="1:4">
      <c r="A4910" s="29">
        <v>43540</v>
      </c>
      <c r="B4910" t="s">
        <v>293</v>
      </c>
      <c r="C4910">
        <v>6.55</v>
      </c>
      <c r="D4910">
        <v>97.48</v>
      </c>
    </row>
    <row r="4911" spans="1:4">
      <c r="A4911" s="29">
        <v>43540</v>
      </c>
      <c r="B4911" t="s">
        <v>294</v>
      </c>
      <c r="C4911">
        <v>6.55</v>
      </c>
      <c r="D4911">
        <v>97.48</v>
      </c>
    </row>
    <row r="4912" spans="1:4">
      <c r="A4912" s="29">
        <v>43540</v>
      </c>
      <c r="B4912" t="s">
        <v>295</v>
      </c>
      <c r="C4912">
        <v>6.56</v>
      </c>
      <c r="D4912">
        <v>97.47</v>
      </c>
    </row>
    <row r="4913" spans="1:4">
      <c r="A4913" s="29">
        <v>43540</v>
      </c>
      <c r="B4913" t="s">
        <v>296</v>
      </c>
      <c r="C4913">
        <v>6.55</v>
      </c>
      <c r="D4913">
        <v>97.48</v>
      </c>
    </row>
    <row r="4914" spans="1:4">
      <c r="A4914" s="29">
        <v>43540</v>
      </c>
      <c r="B4914" t="s">
        <v>297</v>
      </c>
      <c r="C4914">
        <v>6.56</v>
      </c>
      <c r="D4914">
        <v>97.47</v>
      </c>
    </row>
    <row r="4915" spans="1:4">
      <c r="A4915" s="29">
        <v>43540</v>
      </c>
      <c r="B4915" t="s">
        <v>298</v>
      </c>
      <c r="C4915">
        <v>6.56</v>
      </c>
      <c r="D4915">
        <v>97.47</v>
      </c>
    </row>
    <row r="4916" spans="1:4">
      <c r="A4916" s="29">
        <v>43540</v>
      </c>
      <c r="B4916" t="s">
        <v>299</v>
      </c>
      <c r="C4916">
        <v>6.57</v>
      </c>
      <c r="D4916">
        <v>97.460000000000008</v>
      </c>
    </row>
    <row r="4917" spans="1:4">
      <c r="A4917" s="29">
        <v>43540</v>
      </c>
      <c r="B4917" t="s">
        <v>300</v>
      </c>
      <c r="C4917">
        <v>6.57</v>
      </c>
      <c r="D4917">
        <v>97.460000000000008</v>
      </c>
    </row>
    <row r="4918" spans="1:4">
      <c r="A4918" s="29">
        <v>43540</v>
      </c>
      <c r="B4918" t="s">
        <v>301</v>
      </c>
      <c r="C4918">
        <v>6.46</v>
      </c>
      <c r="D4918">
        <v>97.570000000000007</v>
      </c>
    </row>
    <row r="4919" spans="1:4">
      <c r="A4919" s="29">
        <v>43540</v>
      </c>
      <c r="B4919" t="s">
        <v>302</v>
      </c>
      <c r="C4919">
        <v>6.2</v>
      </c>
      <c r="D4919">
        <v>97.83</v>
      </c>
    </row>
    <row r="4920" spans="1:4">
      <c r="A4920" s="29">
        <v>43540</v>
      </c>
      <c r="B4920" t="s">
        <v>303</v>
      </c>
      <c r="C4920">
        <v>6.1</v>
      </c>
      <c r="D4920">
        <v>97.93</v>
      </c>
    </row>
    <row r="4921" spans="1:4">
      <c r="A4921" s="29">
        <v>43540</v>
      </c>
      <c r="B4921" t="s">
        <v>304</v>
      </c>
      <c r="C4921">
        <v>21.77</v>
      </c>
      <c r="D4921">
        <v>82.26</v>
      </c>
    </row>
    <row r="4922" spans="1:4">
      <c r="A4922" s="29">
        <v>43540</v>
      </c>
      <c r="B4922" t="s">
        <v>305</v>
      </c>
      <c r="C4922">
        <v>22.99</v>
      </c>
      <c r="D4922">
        <v>81.040000000000006</v>
      </c>
    </row>
    <row r="4923" spans="1:4">
      <c r="A4923" s="29">
        <v>43540</v>
      </c>
      <c r="B4923" t="s">
        <v>306</v>
      </c>
      <c r="C4923">
        <v>21.1</v>
      </c>
      <c r="D4923">
        <v>82.93</v>
      </c>
    </row>
    <row r="4924" spans="1:4">
      <c r="A4924" s="29">
        <v>43540</v>
      </c>
      <c r="B4924" t="s">
        <v>307</v>
      </c>
      <c r="C4924">
        <v>6.81</v>
      </c>
      <c r="D4924">
        <v>97.22</v>
      </c>
    </row>
    <row r="4925" spans="1:4">
      <c r="A4925" s="29">
        <v>43540</v>
      </c>
      <c r="B4925" t="s">
        <v>308</v>
      </c>
      <c r="C4925">
        <v>6.52</v>
      </c>
      <c r="D4925">
        <v>97.51</v>
      </c>
    </row>
    <row r="4926" spans="1:4">
      <c r="A4926" s="29">
        <v>43540</v>
      </c>
      <c r="B4926" t="s">
        <v>309</v>
      </c>
      <c r="C4926">
        <v>6.53</v>
      </c>
      <c r="D4926">
        <v>97.5</v>
      </c>
    </row>
    <row r="4927" spans="1:4">
      <c r="A4927" s="29">
        <v>43540</v>
      </c>
      <c r="B4927" t="s">
        <v>310</v>
      </c>
      <c r="C4927">
        <v>19.54</v>
      </c>
      <c r="D4927">
        <v>84.490000000000009</v>
      </c>
    </row>
    <row r="4928" spans="1:4">
      <c r="A4928" s="29">
        <v>43540</v>
      </c>
      <c r="B4928" t="s">
        <v>311</v>
      </c>
      <c r="C4928">
        <v>22.43</v>
      </c>
      <c r="D4928">
        <v>81.599999999999994</v>
      </c>
    </row>
    <row r="4929" spans="1:4">
      <c r="A4929" s="29">
        <v>43540</v>
      </c>
      <c r="B4929" t="s">
        <v>312</v>
      </c>
      <c r="C4929">
        <v>22.6</v>
      </c>
      <c r="D4929">
        <v>81.430000000000007</v>
      </c>
    </row>
    <row r="4930" spans="1:4">
      <c r="A4930" s="29">
        <v>43540</v>
      </c>
      <c r="B4930" t="s">
        <v>313</v>
      </c>
      <c r="C4930">
        <v>9.27</v>
      </c>
      <c r="D4930">
        <v>94.76</v>
      </c>
    </row>
    <row r="4931" spans="1:4">
      <c r="A4931" s="29">
        <v>43540</v>
      </c>
      <c r="B4931" t="s">
        <v>314</v>
      </c>
      <c r="C4931">
        <v>6.79</v>
      </c>
      <c r="D4931">
        <v>97.24</v>
      </c>
    </row>
    <row r="4932" spans="1:4">
      <c r="A4932" s="29">
        <v>43540</v>
      </c>
      <c r="B4932" t="s">
        <v>315</v>
      </c>
      <c r="C4932">
        <v>6.68</v>
      </c>
      <c r="D4932">
        <v>97.35</v>
      </c>
    </row>
    <row r="4933" spans="1:4">
      <c r="A4933" s="29">
        <v>43540</v>
      </c>
      <c r="B4933" t="s">
        <v>316</v>
      </c>
      <c r="C4933">
        <v>6.66</v>
      </c>
      <c r="D4933">
        <v>97.37</v>
      </c>
    </row>
    <row r="4934" spans="1:4">
      <c r="A4934" s="29">
        <v>43540</v>
      </c>
      <c r="B4934" t="s">
        <v>317</v>
      </c>
      <c r="C4934">
        <v>6.49</v>
      </c>
      <c r="D4934">
        <v>97.54</v>
      </c>
    </row>
    <row r="4935" spans="1:4">
      <c r="A4935" s="29">
        <v>43540</v>
      </c>
      <c r="B4935" t="s">
        <v>318</v>
      </c>
      <c r="C4935">
        <v>6.24</v>
      </c>
      <c r="D4935">
        <v>97.79</v>
      </c>
    </row>
    <row r="4936" spans="1:4">
      <c r="A4936" s="29">
        <v>43540</v>
      </c>
      <c r="B4936" t="s">
        <v>319</v>
      </c>
      <c r="C4936">
        <v>6.14</v>
      </c>
      <c r="D4936">
        <v>97.89</v>
      </c>
    </row>
    <row r="4937" spans="1:4">
      <c r="A4937" s="29">
        <v>43540</v>
      </c>
      <c r="B4937" t="s">
        <v>320</v>
      </c>
      <c r="C4937">
        <v>6.1</v>
      </c>
      <c r="D4937">
        <v>97.93</v>
      </c>
    </row>
    <row r="4938" spans="1:4">
      <c r="A4938" s="29">
        <v>43540</v>
      </c>
      <c r="B4938" t="s">
        <v>321</v>
      </c>
      <c r="C4938">
        <v>6.36</v>
      </c>
      <c r="D4938">
        <v>97.67</v>
      </c>
    </row>
    <row r="4939" spans="1:4">
      <c r="A4939" s="29">
        <v>43540</v>
      </c>
      <c r="B4939" t="s">
        <v>322</v>
      </c>
      <c r="C4939">
        <v>6.45</v>
      </c>
      <c r="D4939">
        <v>97.58</v>
      </c>
    </row>
    <row r="4940" spans="1:4">
      <c r="A4940" s="29">
        <v>43540</v>
      </c>
      <c r="B4940" t="s">
        <v>323</v>
      </c>
      <c r="C4940">
        <v>6.49</v>
      </c>
      <c r="D4940">
        <v>97.54</v>
      </c>
    </row>
    <row r="4941" spans="1:4">
      <c r="A4941" s="29">
        <v>43540</v>
      </c>
      <c r="B4941" t="s">
        <v>324</v>
      </c>
      <c r="C4941">
        <v>6.51</v>
      </c>
      <c r="D4941">
        <v>97.52</v>
      </c>
    </row>
    <row r="4942" spans="1:4">
      <c r="A4942" s="29">
        <v>43540</v>
      </c>
      <c r="B4942" t="s">
        <v>325</v>
      </c>
      <c r="C4942">
        <v>6.52</v>
      </c>
      <c r="D4942">
        <v>97.51</v>
      </c>
    </row>
    <row r="4943" spans="1:4">
      <c r="A4943" s="29">
        <v>43540</v>
      </c>
      <c r="B4943" t="s">
        <v>326</v>
      </c>
      <c r="C4943">
        <v>6.24</v>
      </c>
      <c r="D4943">
        <v>97.79</v>
      </c>
    </row>
    <row r="4944" spans="1:4">
      <c r="A4944" s="29">
        <v>43540</v>
      </c>
      <c r="B4944" t="s">
        <v>327</v>
      </c>
      <c r="C4944">
        <v>6.1</v>
      </c>
      <c r="D4944">
        <v>97.93</v>
      </c>
    </row>
    <row r="4945" spans="1:4">
      <c r="A4945" s="29">
        <v>43540</v>
      </c>
      <c r="B4945" t="s">
        <v>328</v>
      </c>
      <c r="C4945">
        <v>6.04</v>
      </c>
      <c r="D4945">
        <v>97.99</v>
      </c>
    </row>
    <row r="4946" spans="1:4">
      <c r="A4946" s="29">
        <v>43540</v>
      </c>
      <c r="B4946" t="s">
        <v>329</v>
      </c>
      <c r="C4946">
        <v>5.99</v>
      </c>
      <c r="D4946">
        <v>98.04</v>
      </c>
    </row>
    <row r="4947" spans="1:4">
      <c r="A4947" s="29">
        <v>43541</v>
      </c>
      <c r="B4947" t="s">
        <v>330</v>
      </c>
      <c r="C4947">
        <v>5.95</v>
      </c>
      <c r="D4947">
        <v>98.08</v>
      </c>
    </row>
    <row r="4948" spans="1:4">
      <c r="A4948" s="29">
        <v>43541</v>
      </c>
      <c r="B4948" t="s">
        <v>331</v>
      </c>
      <c r="C4948">
        <v>5.93</v>
      </c>
      <c r="D4948">
        <v>98.1</v>
      </c>
    </row>
    <row r="4949" spans="1:4">
      <c r="A4949" s="29">
        <v>43541</v>
      </c>
      <c r="B4949" t="s">
        <v>332</v>
      </c>
      <c r="C4949">
        <v>18.23</v>
      </c>
      <c r="D4949">
        <v>85.8</v>
      </c>
    </row>
    <row r="4950" spans="1:4">
      <c r="A4950" s="29">
        <v>43541</v>
      </c>
      <c r="B4950" t="s">
        <v>333</v>
      </c>
      <c r="C4950">
        <v>18.68</v>
      </c>
      <c r="D4950">
        <v>85.35</v>
      </c>
    </row>
    <row r="4951" spans="1:4">
      <c r="A4951" s="29">
        <v>43541</v>
      </c>
      <c r="B4951" t="s">
        <v>334</v>
      </c>
      <c r="C4951">
        <v>18.670000000000002</v>
      </c>
      <c r="D4951">
        <v>85.36</v>
      </c>
    </row>
    <row r="4952" spans="1:4">
      <c r="A4952" s="29">
        <v>43541</v>
      </c>
      <c r="B4952" t="s">
        <v>335</v>
      </c>
      <c r="C4952">
        <v>18.64</v>
      </c>
      <c r="D4952">
        <v>85.39</v>
      </c>
    </row>
    <row r="4953" spans="1:4">
      <c r="A4953" s="29">
        <v>43541</v>
      </c>
      <c r="B4953" t="s">
        <v>336</v>
      </c>
      <c r="C4953">
        <v>18.64</v>
      </c>
      <c r="D4953">
        <v>85.39</v>
      </c>
    </row>
    <row r="4954" spans="1:4">
      <c r="A4954" s="29">
        <v>43541</v>
      </c>
      <c r="B4954" t="s">
        <v>337</v>
      </c>
      <c r="C4954">
        <v>10.02</v>
      </c>
      <c r="D4954">
        <v>94.01</v>
      </c>
    </row>
    <row r="4955" spans="1:4">
      <c r="A4955" s="29">
        <v>43541</v>
      </c>
      <c r="B4955" t="s">
        <v>338</v>
      </c>
      <c r="C4955">
        <v>6.14</v>
      </c>
      <c r="D4955">
        <v>97.89</v>
      </c>
    </row>
    <row r="4956" spans="1:4">
      <c r="A4956" s="29">
        <v>43541</v>
      </c>
      <c r="B4956" t="s">
        <v>339</v>
      </c>
      <c r="C4956">
        <v>5.99</v>
      </c>
      <c r="D4956">
        <v>98.04</v>
      </c>
    </row>
    <row r="4957" spans="1:4">
      <c r="A4957" s="29">
        <v>43541</v>
      </c>
      <c r="B4957" t="s">
        <v>340</v>
      </c>
      <c r="C4957">
        <v>5.94</v>
      </c>
      <c r="D4957">
        <v>98.09</v>
      </c>
    </row>
    <row r="4958" spans="1:4">
      <c r="A4958" s="29">
        <v>43541</v>
      </c>
      <c r="B4958" t="s">
        <v>341</v>
      </c>
      <c r="C4958">
        <v>5.91</v>
      </c>
      <c r="D4958">
        <v>98.12</v>
      </c>
    </row>
    <row r="4959" spans="1:4">
      <c r="A4959" s="29">
        <v>43541</v>
      </c>
      <c r="B4959" t="s">
        <v>342</v>
      </c>
      <c r="C4959">
        <v>5.88</v>
      </c>
      <c r="D4959">
        <v>98.15</v>
      </c>
    </row>
    <row r="4960" spans="1:4">
      <c r="A4960" s="29">
        <v>43541</v>
      </c>
      <c r="B4960" t="s">
        <v>343</v>
      </c>
      <c r="C4960">
        <v>5.87</v>
      </c>
      <c r="D4960">
        <v>98.16</v>
      </c>
    </row>
    <row r="4961" spans="1:4">
      <c r="A4961" s="29">
        <v>43541</v>
      </c>
      <c r="B4961" t="s">
        <v>344</v>
      </c>
      <c r="C4961">
        <v>5.85</v>
      </c>
      <c r="D4961">
        <v>98.18</v>
      </c>
    </row>
    <row r="4962" spans="1:4">
      <c r="A4962" s="29">
        <v>43541</v>
      </c>
      <c r="B4962" t="s">
        <v>345</v>
      </c>
      <c r="C4962">
        <v>5.84</v>
      </c>
      <c r="D4962">
        <v>98.19</v>
      </c>
    </row>
    <row r="4963" spans="1:4">
      <c r="A4963" s="29">
        <v>43541</v>
      </c>
      <c r="B4963" t="s">
        <v>346</v>
      </c>
      <c r="C4963">
        <v>5.83</v>
      </c>
      <c r="D4963">
        <v>98.2</v>
      </c>
    </row>
    <row r="4964" spans="1:4">
      <c r="A4964" s="29">
        <v>43541</v>
      </c>
      <c r="B4964" t="s">
        <v>347</v>
      </c>
      <c r="C4964">
        <v>5.81</v>
      </c>
      <c r="D4964">
        <v>98.22</v>
      </c>
    </row>
    <row r="4965" spans="1:4">
      <c r="A4965" s="29">
        <v>43541</v>
      </c>
      <c r="B4965" t="s">
        <v>348</v>
      </c>
      <c r="C4965">
        <v>5.81</v>
      </c>
      <c r="D4965">
        <v>98.22</v>
      </c>
    </row>
    <row r="4966" spans="1:4">
      <c r="A4966" s="29">
        <v>43541</v>
      </c>
      <c r="B4966" t="s">
        <v>349</v>
      </c>
      <c r="C4966">
        <v>9.74</v>
      </c>
      <c r="D4966">
        <v>94.29</v>
      </c>
    </row>
    <row r="4967" spans="1:4">
      <c r="A4967" s="29">
        <v>43541</v>
      </c>
      <c r="B4967" t="s">
        <v>350</v>
      </c>
      <c r="C4967">
        <v>16.84</v>
      </c>
      <c r="D4967">
        <v>87.19</v>
      </c>
    </row>
    <row r="4968" spans="1:4">
      <c r="A4968" s="29">
        <v>43541</v>
      </c>
      <c r="B4968" t="s">
        <v>351</v>
      </c>
      <c r="C4968">
        <v>6.4</v>
      </c>
      <c r="D4968">
        <v>97.63</v>
      </c>
    </row>
    <row r="4969" spans="1:4">
      <c r="A4969" s="29">
        <v>43541</v>
      </c>
      <c r="B4969" t="s">
        <v>352</v>
      </c>
      <c r="C4969">
        <v>6.3</v>
      </c>
      <c r="D4969">
        <v>97.73</v>
      </c>
    </row>
    <row r="4970" spans="1:4">
      <c r="A4970" s="29">
        <v>43541</v>
      </c>
      <c r="B4970" t="s">
        <v>353</v>
      </c>
      <c r="C4970">
        <v>6.17</v>
      </c>
      <c r="D4970">
        <v>97.86</v>
      </c>
    </row>
    <row r="4971" spans="1:4">
      <c r="A4971" s="29">
        <v>43541</v>
      </c>
      <c r="B4971" t="s">
        <v>354</v>
      </c>
      <c r="C4971">
        <v>5.97</v>
      </c>
      <c r="D4971">
        <v>98.06</v>
      </c>
    </row>
    <row r="4972" spans="1:4">
      <c r="A4972" s="29">
        <v>43541</v>
      </c>
      <c r="B4972" t="s">
        <v>355</v>
      </c>
      <c r="C4972">
        <v>5.91</v>
      </c>
      <c r="D4972">
        <v>98.12</v>
      </c>
    </row>
    <row r="4973" spans="1:4">
      <c r="A4973" s="29">
        <v>43541</v>
      </c>
      <c r="B4973" t="s">
        <v>356</v>
      </c>
      <c r="C4973">
        <v>5.87</v>
      </c>
      <c r="D4973">
        <v>98.16</v>
      </c>
    </row>
    <row r="4974" spans="1:4">
      <c r="A4974" s="29">
        <v>43541</v>
      </c>
      <c r="B4974" t="s">
        <v>357</v>
      </c>
      <c r="C4974">
        <v>5.84</v>
      </c>
      <c r="D4974">
        <v>98.19</v>
      </c>
    </row>
    <row r="4975" spans="1:4">
      <c r="A4975" s="29">
        <v>43541</v>
      </c>
      <c r="B4975" t="s">
        <v>358</v>
      </c>
      <c r="C4975">
        <v>5.82</v>
      </c>
      <c r="D4975">
        <v>98.210000000000008</v>
      </c>
    </row>
    <row r="4976" spans="1:4">
      <c r="A4976" s="29">
        <v>43541</v>
      </c>
      <c r="B4976" t="s">
        <v>359</v>
      </c>
      <c r="C4976">
        <v>5.81</v>
      </c>
      <c r="D4976">
        <v>98.22</v>
      </c>
    </row>
    <row r="4977" spans="1:4">
      <c r="A4977" s="29">
        <v>43541</v>
      </c>
      <c r="B4977" t="s">
        <v>360</v>
      </c>
      <c r="C4977">
        <v>6.03</v>
      </c>
      <c r="D4977">
        <v>98</v>
      </c>
    </row>
    <row r="4978" spans="1:4">
      <c r="A4978" s="29">
        <v>43541</v>
      </c>
      <c r="B4978" t="s">
        <v>361</v>
      </c>
      <c r="C4978">
        <v>6.22</v>
      </c>
      <c r="D4978">
        <v>97.81</v>
      </c>
    </row>
    <row r="4979" spans="1:4">
      <c r="A4979" s="29">
        <v>43541</v>
      </c>
      <c r="B4979" t="s">
        <v>362</v>
      </c>
      <c r="C4979">
        <v>6.3</v>
      </c>
      <c r="D4979">
        <v>97.73</v>
      </c>
    </row>
    <row r="4980" spans="1:4">
      <c r="A4980" s="29">
        <v>43541</v>
      </c>
      <c r="B4980" t="s">
        <v>363</v>
      </c>
      <c r="C4980">
        <v>6.34</v>
      </c>
      <c r="D4980">
        <v>97.69</v>
      </c>
    </row>
    <row r="4981" spans="1:4">
      <c r="A4981" s="29">
        <v>43541</v>
      </c>
      <c r="B4981" t="s">
        <v>364</v>
      </c>
      <c r="C4981">
        <v>6.37</v>
      </c>
      <c r="D4981">
        <v>97.66</v>
      </c>
    </row>
    <row r="4982" spans="1:4">
      <c r="A4982" s="29">
        <v>43541</v>
      </c>
      <c r="B4982" t="s">
        <v>365</v>
      </c>
      <c r="C4982">
        <v>6.4</v>
      </c>
      <c r="D4982">
        <v>97.63</v>
      </c>
    </row>
    <row r="4983" spans="1:4">
      <c r="A4983" s="29">
        <v>43541</v>
      </c>
      <c r="B4983" t="s">
        <v>366</v>
      </c>
      <c r="C4983">
        <v>6.41</v>
      </c>
      <c r="D4983">
        <v>97.62</v>
      </c>
    </row>
    <row r="4984" spans="1:4">
      <c r="A4984" s="29">
        <v>43541</v>
      </c>
      <c r="B4984" t="s">
        <v>367</v>
      </c>
      <c r="C4984">
        <v>6.44</v>
      </c>
      <c r="D4984">
        <v>97.59</v>
      </c>
    </row>
    <row r="4985" spans="1:4">
      <c r="A4985" s="29">
        <v>43541</v>
      </c>
      <c r="B4985" t="s">
        <v>368</v>
      </c>
      <c r="C4985">
        <v>6.47</v>
      </c>
      <c r="D4985">
        <v>97.56</v>
      </c>
    </row>
    <row r="4986" spans="1:4">
      <c r="A4986" s="29">
        <v>43541</v>
      </c>
      <c r="B4986" t="s">
        <v>369</v>
      </c>
      <c r="C4986">
        <v>6.48</v>
      </c>
      <c r="D4986">
        <v>97.55</v>
      </c>
    </row>
    <row r="4987" spans="1:4">
      <c r="A4987" s="29">
        <v>43541</v>
      </c>
      <c r="B4987" t="s">
        <v>370</v>
      </c>
      <c r="C4987">
        <v>6.48</v>
      </c>
      <c r="D4987">
        <v>97.55</v>
      </c>
    </row>
    <row r="4988" spans="1:4">
      <c r="A4988" s="29">
        <v>43541</v>
      </c>
      <c r="B4988" t="s">
        <v>371</v>
      </c>
      <c r="C4988">
        <v>6.49</v>
      </c>
      <c r="D4988">
        <v>97.54</v>
      </c>
    </row>
    <row r="4989" spans="1:4">
      <c r="A4989" s="29">
        <v>43541</v>
      </c>
      <c r="B4989" t="s">
        <v>372</v>
      </c>
      <c r="C4989">
        <v>6.5</v>
      </c>
      <c r="D4989">
        <v>97.53</v>
      </c>
    </row>
    <row r="4990" spans="1:4">
      <c r="A4990" s="29">
        <v>43541</v>
      </c>
      <c r="B4990" t="s">
        <v>373</v>
      </c>
      <c r="C4990">
        <v>6.51</v>
      </c>
      <c r="D4990">
        <v>97.52</v>
      </c>
    </row>
    <row r="4991" spans="1:4">
      <c r="A4991" s="29">
        <v>43541</v>
      </c>
      <c r="B4991" t="s">
        <v>374</v>
      </c>
      <c r="C4991">
        <v>6.51</v>
      </c>
      <c r="D4991">
        <v>97.52</v>
      </c>
    </row>
    <row r="4992" spans="1:4">
      <c r="A4992" s="29">
        <v>43541</v>
      </c>
      <c r="B4992" t="s">
        <v>375</v>
      </c>
      <c r="C4992">
        <v>6.52</v>
      </c>
      <c r="D4992">
        <v>97.51</v>
      </c>
    </row>
    <row r="4993" spans="1:4">
      <c r="A4993" s="29">
        <v>43541</v>
      </c>
      <c r="B4993" t="s">
        <v>280</v>
      </c>
      <c r="C4993">
        <v>6.51</v>
      </c>
      <c r="D4993">
        <v>97.52</v>
      </c>
    </row>
    <row r="4994" spans="1:4">
      <c r="A4994" s="29">
        <v>43541</v>
      </c>
      <c r="B4994" t="s">
        <v>281</v>
      </c>
      <c r="C4994">
        <v>6.52</v>
      </c>
      <c r="D4994">
        <v>97.51</v>
      </c>
    </row>
    <row r="4995" spans="1:4">
      <c r="A4995" s="29">
        <v>43541</v>
      </c>
      <c r="B4995" t="s">
        <v>282</v>
      </c>
      <c r="C4995">
        <v>6.52</v>
      </c>
      <c r="D4995">
        <v>97.51</v>
      </c>
    </row>
    <row r="4996" spans="1:4">
      <c r="A4996" s="29">
        <v>43541</v>
      </c>
      <c r="B4996" t="s">
        <v>283</v>
      </c>
      <c r="C4996">
        <v>6.53</v>
      </c>
      <c r="D4996">
        <v>97.5</v>
      </c>
    </row>
    <row r="4997" spans="1:4">
      <c r="A4997" s="29">
        <v>43541</v>
      </c>
      <c r="B4997" t="s">
        <v>284</v>
      </c>
      <c r="C4997">
        <v>6.54</v>
      </c>
      <c r="D4997">
        <v>97.49</v>
      </c>
    </row>
    <row r="4998" spans="1:4">
      <c r="A4998" s="29">
        <v>43541</v>
      </c>
      <c r="B4998" t="s">
        <v>285</v>
      </c>
      <c r="C4998">
        <v>6.54</v>
      </c>
      <c r="D4998">
        <v>97.49</v>
      </c>
    </row>
    <row r="4999" spans="1:4">
      <c r="A4999" s="29">
        <v>43541</v>
      </c>
      <c r="B4999" t="s">
        <v>286</v>
      </c>
      <c r="C4999">
        <v>6.53</v>
      </c>
      <c r="D4999">
        <v>97.5</v>
      </c>
    </row>
    <row r="5000" spans="1:4">
      <c r="A5000" s="29">
        <v>43541</v>
      </c>
      <c r="B5000" t="s">
        <v>287</v>
      </c>
      <c r="C5000">
        <v>6.55</v>
      </c>
      <c r="D5000">
        <v>97.48</v>
      </c>
    </row>
    <row r="5001" spans="1:4">
      <c r="A5001" s="29">
        <v>43541</v>
      </c>
      <c r="B5001" t="s">
        <v>288</v>
      </c>
      <c r="C5001">
        <v>6.55</v>
      </c>
      <c r="D5001">
        <v>97.48</v>
      </c>
    </row>
    <row r="5002" spans="1:4">
      <c r="A5002" s="29">
        <v>43541</v>
      </c>
      <c r="B5002" t="s">
        <v>289</v>
      </c>
      <c r="C5002">
        <v>6.54</v>
      </c>
      <c r="D5002">
        <v>97.49</v>
      </c>
    </row>
    <row r="5003" spans="1:4">
      <c r="A5003" s="29">
        <v>43541</v>
      </c>
      <c r="B5003" t="s">
        <v>290</v>
      </c>
      <c r="C5003">
        <v>6.55</v>
      </c>
      <c r="D5003">
        <v>97.48</v>
      </c>
    </row>
    <row r="5004" spans="1:4">
      <c r="A5004" s="29">
        <v>43541</v>
      </c>
      <c r="B5004" t="s">
        <v>291</v>
      </c>
      <c r="C5004">
        <v>6.55</v>
      </c>
      <c r="D5004">
        <v>97.48</v>
      </c>
    </row>
    <row r="5005" spans="1:4">
      <c r="A5005" s="29">
        <v>43541</v>
      </c>
      <c r="B5005" t="s">
        <v>292</v>
      </c>
      <c r="C5005">
        <v>6.55</v>
      </c>
      <c r="D5005">
        <v>97.48</v>
      </c>
    </row>
    <row r="5006" spans="1:4">
      <c r="A5006" s="29">
        <v>43541</v>
      </c>
      <c r="B5006" t="s">
        <v>293</v>
      </c>
      <c r="C5006">
        <v>6.55</v>
      </c>
      <c r="D5006">
        <v>97.48</v>
      </c>
    </row>
    <row r="5007" spans="1:4">
      <c r="A5007" s="29">
        <v>43541</v>
      </c>
      <c r="B5007" t="s">
        <v>294</v>
      </c>
      <c r="C5007">
        <v>6.3</v>
      </c>
      <c r="D5007">
        <v>97.73</v>
      </c>
    </row>
    <row r="5008" spans="1:4">
      <c r="A5008" s="29">
        <v>43541</v>
      </c>
      <c r="B5008" t="s">
        <v>295</v>
      </c>
      <c r="C5008">
        <v>6.13</v>
      </c>
      <c r="D5008">
        <v>97.9</v>
      </c>
    </row>
    <row r="5009" spans="1:4">
      <c r="A5009" s="29">
        <v>43541</v>
      </c>
      <c r="B5009" t="s">
        <v>296</v>
      </c>
      <c r="C5009">
        <v>6.05</v>
      </c>
      <c r="D5009">
        <v>97.98</v>
      </c>
    </row>
    <row r="5010" spans="1:4">
      <c r="A5010" s="29">
        <v>43541</v>
      </c>
      <c r="B5010" t="s">
        <v>297</v>
      </c>
      <c r="C5010">
        <v>6.08</v>
      </c>
      <c r="D5010">
        <v>97.95</v>
      </c>
    </row>
    <row r="5011" spans="1:4">
      <c r="A5011" s="29">
        <v>43541</v>
      </c>
      <c r="B5011" t="s">
        <v>298</v>
      </c>
      <c r="C5011">
        <v>6.33</v>
      </c>
      <c r="D5011">
        <v>97.7</v>
      </c>
    </row>
    <row r="5012" spans="1:4">
      <c r="A5012" s="29">
        <v>43541</v>
      </c>
      <c r="B5012" t="s">
        <v>299</v>
      </c>
      <c r="C5012">
        <v>6.41</v>
      </c>
      <c r="D5012">
        <v>97.62</v>
      </c>
    </row>
    <row r="5013" spans="1:4">
      <c r="A5013" s="29">
        <v>43541</v>
      </c>
      <c r="B5013" t="s">
        <v>300</v>
      </c>
      <c r="C5013">
        <v>6.45</v>
      </c>
      <c r="D5013">
        <v>97.58</v>
      </c>
    </row>
    <row r="5014" spans="1:4">
      <c r="A5014" s="29">
        <v>43541</v>
      </c>
      <c r="B5014" t="s">
        <v>301</v>
      </c>
      <c r="C5014">
        <v>6.47</v>
      </c>
      <c r="D5014">
        <v>97.56</v>
      </c>
    </row>
    <row r="5015" spans="1:4">
      <c r="A5015" s="29">
        <v>43541</v>
      </c>
      <c r="B5015" t="s">
        <v>302</v>
      </c>
      <c r="C5015">
        <v>8.8699999999999992</v>
      </c>
      <c r="D5015">
        <v>95.16</v>
      </c>
    </row>
    <row r="5016" spans="1:4">
      <c r="A5016" s="29">
        <v>43541</v>
      </c>
      <c r="B5016" t="s">
        <v>303</v>
      </c>
      <c r="C5016">
        <v>6.79</v>
      </c>
      <c r="D5016">
        <v>97.24</v>
      </c>
    </row>
    <row r="5017" spans="1:4">
      <c r="A5017" s="29">
        <v>43541</v>
      </c>
      <c r="B5017" t="s">
        <v>304</v>
      </c>
      <c r="C5017">
        <v>6.13</v>
      </c>
      <c r="D5017">
        <v>97.9</v>
      </c>
    </row>
    <row r="5018" spans="1:4">
      <c r="A5018" s="29">
        <v>43541</v>
      </c>
      <c r="B5018" t="s">
        <v>305</v>
      </c>
      <c r="C5018">
        <v>6.03</v>
      </c>
      <c r="D5018">
        <v>98</v>
      </c>
    </row>
    <row r="5019" spans="1:4">
      <c r="A5019" s="29">
        <v>43541</v>
      </c>
      <c r="B5019" t="s">
        <v>306</v>
      </c>
      <c r="C5019">
        <v>14.93</v>
      </c>
      <c r="D5019">
        <v>89.1</v>
      </c>
    </row>
    <row r="5020" spans="1:4">
      <c r="A5020" s="29">
        <v>43541</v>
      </c>
      <c r="B5020" t="s">
        <v>307</v>
      </c>
      <c r="C5020">
        <v>6.42</v>
      </c>
      <c r="D5020">
        <v>97.61</v>
      </c>
    </row>
    <row r="5021" spans="1:4">
      <c r="A5021" s="29">
        <v>43541</v>
      </c>
      <c r="B5021" t="s">
        <v>308</v>
      </c>
      <c r="C5021">
        <v>6.39</v>
      </c>
      <c r="D5021">
        <v>97.64</v>
      </c>
    </row>
    <row r="5022" spans="1:4">
      <c r="A5022" s="29">
        <v>43541</v>
      </c>
      <c r="B5022" t="s">
        <v>309</v>
      </c>
      <c r="C5022">
        <v>6.44</v>
      </c>
      <c r="D5022">
        <v>97.59</v>
      </c>
    </row>
    <row r="5023" spans="1:4">
      <c r="A5023" s="29">
        <v>43541</v>
      </c>
      <c r="B5023" t="s">
        <v>310</v>
      </c>
      <c r="C5023">
        <v>6.45</v>
      </c>
      <c r="D5023">
        <v>97.58</v>
      </c>
    </row>
    <row r="5024" spans="1:4">
      <c r="A5024" s="29">
        <v>43541</v>
      </c>
      <c r="B5024" t="s">
        <v>311</v>
      </c>
      <c r="C5024">
        <v>6.48</v>
      </c>
      <c r="D5024">
        <v>97.55</v>
      </c>
    </row>
    <row r="5025" spans="1:4">
      <c r="A5025" s="29">
        <v>43541</v>
      </c>
      <c r="B5025" t="s">
        <v>312</v>
      </c>
      <c r="C5025">
        <v>6.49</v>
      </c>
      <c r="D5025">
        <v>97.54</v>
      </c>
    </row>
    <row r="5026" spans="1:4">
      <c r="A5026" s="29">
        <v>43541</v>
      </c>
      <c r="B5026" t="s">
        <v>313</v>
      </c>
      <c r="C5026">
        <v>6.5</v>
      </c>
      <c r="D5026">
        <v>97.53</v>
      </c>
    </row>
    <row r="5027" spans="1:4">
      <c r="A5027" s="29">
        <v>43541</v>
      </c>
      <c r="B5027" t="s">
        <v>314</v>
      </c>
      <c r="C5027">
        <v>6.5</v>
      </c>
      <c r="D5027">
        <v>97.53</v>
      </c>
    </row>
    <row r="5028" spans="1:4">
      <c r="A5028" s="29">
        <v>43541</v>
      </c>
      <c r="B5028" t="s">
        <v>315</v>
      </c>
      <c r="C5028">
        <v>6.52</v>
      </c>
      <c r="D5028">
        <v>97.51</v>
      </c>
    </row>
    <row r="5029" spans="1:4">
      <c r="A5029" s="29">
        <v>43541</v>
      </c>
      <c r="B5029" t="s">
        <v>316</v>
      </c>
      <c r="C5029">
        <v>6.52</v>
      </c>
      <c r="D5029">
        <v>97.51</v>
      </c>
    </row>
    <row r="5030" spans="1:4">
      <c r="A5030" s="29">
        <v>43541</v>
      </c>
      <c r="B5030" t="s">
        <v>317</v>
      </c>
      <c r="C5030">
        <v>6.53</v>
      </c>
      <c r="D5030">
        <v>97.5</v>
      </c>
    </row>
    <row r="5031" spans="1:4">
      <c r="A5031" s="29">
        <v>43541</v>
      </c>
      <c r="B5031" t="s">
        <v>318</v>
      </c>
      <c r="C5031">
        <v>6.53</v>
      </c>
      <c r="D5031">
        <v>97.5</v>
      </c>
    </row>
    <row r="5032" spans="1:4">
      <c r="A5032" s="29">
        <v>43541</v>
      </c>
      <c r="B5032" t="s">
        <v>319</v>
      </c>
      <c r="C5032">
        <v>6.52</v>
      </c>
      <c r="D5032">
        <v>97.51</v>
      </c>
    </row>
    <row r="5033" spans="1:4">
      <c r="A5033" s="29">
        <v>43541</v>
      </c>
      <c r="B5033" t="s">
        <v>320</v>
      </c>
      <c r="C5033">
        <v>6.23</v>
      </c>
      <c r="D5033">
        <v>97.8</v>
      </c>
    </row>
    <row r="5034" spans="1:4">
      <c r="A5034" s="29">
        <v>43541</v>
      </c>
      <c r="B5034" t="s">
        <v>321</v>
      </c>
      <c r="C5034">
        <v>6.1</v>
      </c>
      <c r="D5034">
        <v>97.93</v>
      </c>
    </row>
    <row r="5035" spans="1:4">
      <c r="A5035" s="29">
        <v>43541</v>
      </c>
      <c r="B5035" t="s">
        <v>322</v>
      </c>
      <c r="C5035">
        <v>6.03</v>
      </c>
      <c r="D5035">
        <v>98</v>
      </c>
    </row>
    <row r="5036" spans="1:4">
      <c r="A5036" s="29">
        <v>43541</v>
      </c>
      <c r="B5036" t="s">
        <v>323</v>
      </c>
      <c r="C5036">
        <v>6.07</v>
      </c>
      <c r="D5036">
        <v>97.960000000000008</v>
      </c>
    </row>
    <row r="5037" spans="1:4">
      <c r="A5037" s="29">
        <v>43541</v>
      </c>
      <c r="B5037" t="s">
        <v>324</v>
      </c>
      <c r="C5037">
        <v>6.32</v>
      </c>
      <c r="D5037">
        <v>97.710000000000008</v>
      </c>
    </row>
    <row r="5038" spans="1:4">
      <c r="A5038" s="29">
        <v>43541</v>
      </c>
      <c r="B5038" t="s">
        <v>325</v>
      </c>
      <c r="C5038">
        <v>6.4</v>
      </c>
      <c r="D5038">
        <v>97.63</v>
      </c>
    </row>
    <row r="5039" spans="1:4">
      <c r="A5039" s="29">
        <v>43541</v>
      </c>
      <c r="B5039" t="s">
        <v>326</v>
      </c>
      <c r="C5039">
        <v>6.44</v>
      </c>
      <c r="D5039">
        <v>97.59</v>
      </c>
    </row>
    <row r="5040" spans="1:4">
      <c r="A5040" s="29">
        <v>43541</v>
      </c>
      <c r="B5040" t="s">
        <v>327</v>
      </c>
      <c r="C5040">
        <v>6.43</v>
      </c>
      <c r="D5040">
        <v>97.6</v>
      </c>
    </row>
    <row r="5041" spans="1:4">
      <c r="A5041" s="29">
        <v>43541</v>
      </c>
      <c r="B5041" t="s">
        <v>328</v>
      </c>
      <c r="C5041">
        <v>6.16</v>
      </c>
      <c r="D5041">
        <v>97.87</v>
      </c>
    </row>
    <row r="5042" spans="1:4">
      <c r="A5042" s="29">
        <v>43541</v>
      </c>
      <c r="B5042" t="s">
        <v>329</v>
      </c>
      <c r="C5042">
        <v>6.03</v>
      </c>
      <c r="D5042">
        <v>98</v>
      </c>
    </row>
    <row r="5043" spans="1:4">
      <c r="A5043" s="29">
        <v>43542</v>
      </c>
      <c r="B5043" t="s">
        <v>330</v>
      </c>
      <c r="C5043">
        <v>5.98</v>
      </c>
      <c r="D5043">
        <v>98.05</v>
      </c>
    </row>
    <row r="5044" spans="1:4">
      <c r="A5044" s="29">
        <v>43542</v>
      </c>
      <c r="B5044" t="s">
        <v>331</v>
      </c>
      <c r="C5044">
        <v>5.94</v>
      </c>
      <c r="D5044">
        <v>98.09</v>
      </c>
    </row>
    <row r="5045" spans="1:4">
      <c r="A5045" s="29">
        <v>43542</v>
      </c>
      <c r="B5045" t="s">
        <v>332</v>
      </c>
      <c r="C5045">
        <v>5.91</v>
      </c>
      <c r="D5045">
        <v>98.12</v>
      </c>
    </row>
    <row r="5046" spans="1:4">
      <c r="A5046" s="29">
        <v>43542</v>
      </c>
      <c r="B5046" t="s">
        <v>333</v>
      </c>
      <c r="C5046">
        <v>5.89</v>
      </c>
      <c r="D5046">
        <v>98.14</v>
      </c>
    </row>
    <row r="5047" spans="1:4">
      <c r="A5047" s="29">
        <v>43542</v>
      </c>
      <c r="B5047" t="s">
        <v>334</v>
      </c>
      <c r="C5047">
        <v>5.87</v>
      </c>
      <c r="D5047">
        <v>98.16</v>
      </c>
    </row>
    <row r="5048" spans="1:4">
      <c r="A5048" s="29">
        <v>43542</v>
      </c>
      <c r="B5048" t="s">
        <v>335</v>
      </c>
      <c r="C5048">
        <v>5.86</v>
      </c>
      <c r="D5048">
        <v>98.17</v>
      </c>
    </row>
    <row r="5049" spans="1:4">
      <c r="A5049" s="29">
        <v>43542</v>
      </c>
      <c r="B5049" t="s">
        <v>336</v>
      </c>
      <c r="C5049">
        <v>18.440000000000001</v>
      </c>
      <c r="D5049">
        <v>85.59</v>
      </c>
    </row>
    <row r="5050" spans="1:4">
      <c r="A5050" s="29">
        <v>43542</v>
      </c>
      <c r="B5050" t="s">
        <v>337</v>
      </c>
      <c r="C5050">
        <v>18.649999999999999</v>
      </c>
      <c r="D5050">
        <v>85.38</v>
      </c>
    </row>
    <row r="5051" spans="1:4">
      <c r="A5051" s="29">
        <v>43542</v>
      </c>
      <c r="B5051" t="s">
        <v>338</v>
      </c>
      <c r="C5051">
        <v>18.649999999999999</v>
      </c>
      <c r="D5051">
        <v>85.38</v>
      </c>
    </row>
    <row r="5052" spans="1:4">
      <c r="A5052" s="29">
        <v>43542</v>
      </c>
      <c r="B5052" t="s">
        <v>339</v>
      </c>
      <c r="C5052">
        <v>18.59</v>
      </c>
      <c r="D5052">
        <v>85.44</v>
      </c>
    </row>
    <row r="5053" spans="1:4">
      <c r="A5053" s="29">
        <v>43542</v>
      </c>
      <c r="B5053" t="s">
        <v>340</v>
      </c>
      <c r="C5053">
        <v>12.79</v>
      </c>
      <c r="D5053">
        <v>91.240000000000009</v>
      </c>
    </row>
    <row r="5054" spans="1:4">
      <c r="A5054" s="29">
        <v>43542</v>
      </c>
      <c r="B5054" t="s">
        <v>341</v>
      </c>
      <c r="C5054">
        <v>6.16</v>
      </c>
      <c r="D5054">
        <v>97.87</v>
      </c>
    </row>
    <row r="5055" spans="1:4">
      <c r="A5055" s="29">
        <v>43542</v>
      </c>
      <c r="B5055" t="s">
        <v>342</v>
      </c>
      <c r="C5055">
        <v>5.96</v>
      </c>
      <c r="D5055">
        <v>98.070000000000007</v>
      </c>
    </row>
    <row r="5056" spans="1:4">
      <c r="A5056" s="29">
        <v>43542</v>
      </c>
      <c r="B5056" t="s">
        <v>343</v>
      </c>
      <c r="C5056">
        <v>5.91</v>
      </c>
      <c r="D5056">
        <v>98.12</v>
      </c>
    </row>
    <row r="5057" spans="1:4">
      <c r="A5057" s="29">
        <v>43542</v>
      </c>
      <c r="B5057" t="s">
        <v>344</v>
      </c>
      <c r="C5057">
        <v>5.88</v>
      </c>
      <c r="D5057">
        <v>98.15</v>
      </c>
    </row>
    <row r="5058" spans="1:4">
      <c r="A5058" s="29">
        <v>43542</v>
      </c>
      <c r="B5058" t="s">
        <v>345</v>
      </c>
      <c r="C5058">
        <v>5.85</v>
      </c>
      <c r="D5058">
        <v>98.18</v>
      </c>
    </row>
    <row r="5059" spans="1:4">
      <c r="A5059" s="29">
        <v>43542</v>
      </c>
      <c r="B5059" t="s">
        <v>346</v>
      </c>
      <c r="C5059">
        <v>5.83</v>
      </c>
      <c r="D5059">
        <v>98.2</v>
      </c>
    </row>
    <row r="5060" spans="1:4">
      <c r="A5060" s="29">
        <v>43542</v>
      </c>
      <c r="B5060" t="s">
        <v>347</v>
      </c>
      <c r="C5060">
        <v>5.82</v>
      </c>
      <c r="D5060">
        <v>98.210000000000008</v>
      </c>
    </row>
    <row r="5061" spans="1:4">
      <c r="A5061" s="29">
        <v>43542</v>
      </c>
      <c r="B5061" t="s">
        <v>348</v>
      </c>
      <c r="C5061">
        <v>5.81</v>
      </c>
      <c r="D5061">
        <v>98.22</v>
      </c>
    </row>
    <row r="5062" spans="1:4">
      <c r="A5062" s="29">
        <v>43542</v>
      </c>
      <c r="B5062" t="s">
        <v>349</v>
      </c>
      <c r="C5062">
        <v>5.79</v>
      </c>
      <c r="D5062">
        <v>98.24</v>
      </c>
    </row>
    <row r="5063" spans="1:4">
      <c r="A5063" s="29">
        <v>43542</v>
      </c>
      <c r="B5063" t="s">
        <v>350</v>
      </c>
      <c r="C5063">
        <v>5.79</v>
      </c>
      <c r="D5063">
        <v>98.24</v>
      </c>
    </row>
    <row r="5064" spans="1:4">
      <c r="A5064" s="29">
        <v>43542</v>
      </c>
      <c r="B5064" t="s">
        <v>351</v>
      </c>
      <c r="C5064">
        <v>5.78</v>
      </c>
      <c r="D5064">
        <v>98.25</v>
      </c>
    </row>
    <row r="5065" spans="1:4">
      <c r="A5065" s="29">
        <v>43542</v>
      </c>
      <c r="B5065" t="s">
        <v>352</v>
      </c>
      <c r="C5065">
        <v>5.78</v>
      </c>
      <c r="D5065">
        <v>98.25</v>
      </c>
    </row>
    <row r="5066" spans="1:4">
      <c r="A5066" s="29">
        <v>43542</v>
      </c>
      <c r="B5066" t="s">
        <v>353</v>
      </c>
      <c r="C5066">
        <v>6.04</v>
      </c>
      <c r="D5066">
        <v>97.99</v>
      </c>
    </row>
    <row r="5067" spans="1:4">
      <c r="A5067" s="29">
        <v>43542</v>
      </c>
      <c r="B5067" t="s">
        <v>354</v>
      </c>
      <c r="C5067">
        <v>6.19</v>
      </c>
      <c r="D5067">
        <v>97.84</v>
      </c>
    </row>
    <row r="5068" spans="1:4">
      <c r="A5068" s="29">
        <v>43542</v>
      </c>
      <c r="B5068" t="s">
        <v>355</v>
      </c>
      <c r="C5068">
        <v>6.27</v>
      </c>
      <c r="D5068">
        <v>97.76</v>
      </c>
    </row>
    <row r="5069" spans="1:4">
      <c r="A5069" s="29">
        <v>43542</v>
      </c>
      <c r="B5069" t="s">
        <v>356</v>
      </c>
      <c r="C5069">
        <v>6.31</v>
      </c>
      <c r="D5069">
        <v>97.72</v>
      </c>
    </row>
    <row r="5070" spans="1:4">
      <c r="A5070" s="29">
        <v>43542</v>
      </c>
      <c r="B5070" t="s">
        <v>357</v>
      </c>
      <c r="C5070">
        <v>6.33</v>
      </c>
      <c r="D5070">
        <v>97.7</v>
      </c>
    </row>
    <row r="5071" spans="1:4">
      <c r="A5071" s="29">
        <v>43542</v>
      </c>
      <c r="B5071" t="s">
        <v>358</v>
      </c>
      <c r="C5071">
        <v>6.05</v>
      </c>
      <c r="D5071">
        <v>97.98</v>
      </c>
    </row>
    <row r="5072" spans="1:4">
      <c r="A5072" s="29">
        <v>43542</v>
      </c>
      <c r="B5072" t="s">
        <v>359</v>
      </c>
      <c r="C5072">
        <v>5.94</v>
      </c>
      <c r="D5072">
        <v>98.09</v>
      </c>
    </row>
    <row r="5073" spans="1:4">
      <c r="A5073" s="29">
        <v>43542</v>
      </c>
      <c r="B5073" t="s">
        <v>360</v>
      </c>
      <c r="C5073">
        <v>6.03</v>
      </c>
      <c r="D5073">
        <v>98</v>
      </c>
    </row>
    <row r="5074" spans="1:4">
      <c r="A5074" s="29">
        <v>43542</v>
      </c>
      <c r="B5074" t="s">
        <v>361</v>
      </c>
      <c r="C5074">
        <v>6.25</v>
      </c>
      <c r="D5074">
        <v>97.78</v>
      </c>
    </row>
    <row r="5075" spans="1:4">
      <c r="A5075" s="29">
        <v>43542</v>
      </c>
      <c r="B5075" t="s">
        <v>362</v>
      </c>
      <c r="C5075">
        <v>6.33</v>
      </c>
      <c r="D5075">
        <v>97.7</v>
      </c>
    </row>
    <row r="5076" spans="1:4">
      <c r="A5076" s="29">
        <v>43542</v>
      </c>
      <c r="B5076" t="s">
        <v>363</v>
      </c>
      <c r="C5076">
        <v>6.37</v>
      </c>
      <c r="D5076">
        <v>97.66</v>
      </c>
    </row>
    <row r="5077" spans="1:4">
      <c r="A5077" s="29">
        <v>43542</v>
      </c>
      <c r="B5077" t="s">
        <v>364</v>
      </c>
      <c r="C5077">
        <v>6.41</v>
      </c>
      <c r="D5077">
        <v>97.62</v>
      </c>
    </row>
    <row r="5078" spans="1:4">
      <c r="A5078" s="29">
        <v>43542</v>
      </c>
      <c r="B5078" t="s">
        <v>365</v>
      </c>
      <c r="C5078">
        <v>6.43</v>
      </c>
      <c r="D5078">
        <v>97.6</v>
      </c>
    </row>
    <row r="5079" spans="1:4">
      <c r="A5079" s="29">
        <v>43542</v>
      </c>
      <c r="B5079" t="s">
        <v>366</v>
      </c>
      <c r="C5079">
        <v>6.44</v>
      </c>
      <c r="D5079">
        <v>97.59</v>
      </c>
    </row>
    <row r="5080" spans="1:4">
      <c r="A5080" s="29">
        <v>43542</v>
      </c>
      <c r="B5080" t="s">
        <v>367</v>
      </c>
      <c r="C5080">
        <v>6.46</v>
      </c>
      <c r="D5080">
        <v>97.570000000000007</v>
      </c>
    </row>
    <row r="5081" spans="1:4">
      <c r="A5081" s="29">
        <v>43542</v>
      </c>
      <c r="B5081" t="s">
        <v>368</v>
      </c>
      <c r="C5081">
        <v>6.49</v>
      </c>
      <c r="D5081">
        <v>97.54</v>
      </c>
    </row>
    <row r="5082" spans="1:4">
      <c r="A5082" s="29">
        <v>43542</v>
      </c>
      <c r="B5082" t="s">
        <v>369</v>
      </c>
      <c r="C5082">
        <v>6.5</v>
      </c>
      <c r="D5082">
        <v>97.53</v>
      </c>
    </row>
    <row r="5083" spans="1:4">
      <c r="A5083" s="29">
        <v>43542</v>
      </c>
      <c r="B5083" t="s">
        <v>370</v>
      </c>
      <c r="C5083">
        <v>6.5</v>
      </c>
      <c r="D5083">
        <v>97.53</v>
      </c>
    </row>
    <row r="5084" spans="1:4">
      <c r="A5084" s="29">
        <v>43542</v>
      </c>
      <c r="B5084" t="s">
        <v>371</v>
      </c>
      <c r="C5084">
        <v>6.51</v>
      </c>
      <c r="D5084">
        <v>97.52</v>
      </c>
    </row>
    <row r="5085" spans="1:4">
      <c r="A5085" s="29">
        <v>43542</v>
      </c>
      <c r="B5085" t="s">
        <v>372</v>
      </c>
      <c r="C5085">
        <v>6.51</v>
      </c>
      <c r="D5085">
        <v>97.52</v>
      </c>
    </row>
    <row r="5086" spans="1:4">
      <c r="A5086" s="29">
        <v>43542</v>
      </c>
      <c r="B5086" t="s">
        <v>373</v>
      </c>
      <c r="C5086">
        <v>6.35</v>
      </c>
      <c r="D5086">
        <v>97.68</v>
      </c>
    </row>
    <row r="5087" spans="1:4">
      <c r="A5087" s="29">
        <v>43542</v>
      </c>
      <c r="B5087" t="s">
        <v>374</v>
      </c>
      <c r="C5087">
        <v>6.12</v>
      </c>
      <c r="D5087">
        <v>97.91</v>
      </c>
    </row>
    <row r="5088" spans="1:4">
      <c r="A5088" s="29">
        <v>43542</v>
      </c>
      <c r="B5088" t="s">
        <v>375</v>
      </c>
      <c r="C5088">
        <v>6.04</v>
      </c>
      <c r="D5088">
        <v>97.99</v>
      </c>
    </row>
    <row r="5089" spans="1:4">
      <c r="A5089" s="29">
        <v>43542</v>
      </c>
      <c r="B5089" t="s">
        <v>280</v>
      </c>
      <c r="C5089">
        <v>6.17</v>
      </c>
      <c r="D5089">
        <v>97.86</v>
      </c>
    </row>
    <row r="5090" spans="1:4">
      <c r="A5090" s="29">
        <v>43542</v>
      </c>
      <c r="B5090" t="s">
        <v>281</v>
      </c>
      <c r="C5090">
        <v>6.35</v>
      </c>
      <c r="D5090">
        <v>97.68</v>
      </c>
    </row>
    <row r="5091" spans="1:4">
      <c r="A5091" s="29">
        <v>43542</v>
      </c>
      <c r="B5091" t="s">
        <v>282</v>
      </c>
      <c r="C5091">
        <v>6.41</v>
      </c>
      <c r="D5091">
        <v>97.62</v>
      </c>
    </row>
    <row r="5092" spans="1:4">
      <c r="A5092" s="29">
        <v>43542</v>
      </c>
      <c r="B5092" t="s">
        <v>283</v>
      </c>
      <c r="C5092">
        <v>6.45</v>
      </c>
      <c r="D5092">
        <v>97.58</v>
      </c>
    </row>
    <row r="5093" spans="1:4">
      <c r="A5093" s="29">
        <v>43542</v>
      </c>
      <c r="B5093" t="s">
        <v>284</v>
      </c>
      <c r="C5093">
        <v>6.47</v>
      </c>
      <c r="D5093">
        <v>97.56</v>
      </c>
    </row>
    <row r="5094" spans="1:4">
      <c r="A5094" s="29">
        <v>43542</v>
      </c>
      <c r="B5094" t="s">
        <v>285</v>
      </c>
      <c r="C5094">
        <v>6.49</v>
      </c>
      <c r="D5094">
        <v>97.54</v>
      </c>
    </row>
    <row r="5095" spans="1:4">
      <c r="A5095" s="29">
        <v>43542</v>
      </c>
      <c r="B5095" t="s">
        <v>286</v>
      </c>
      <c r="C5095">
        <v>6.5</v>
      </c>
      <c r="D5095">
        <v>97.53</v>
      </c>
    </row>
    <row r="5096" spans="1:4">
      <c r="A5096" s="29">
        <v>43542</v>
      </c>
      <c r="B5096" t="s">
        <v>287</v>
      </c>
      <c r="C5096">
        <v>6.51</v>
      </c>
      <c r="D5096">
        <v>97.52</v>
      </c>
    </row>
    <row r="5097" spans="1:4">
      <c r="A5097" s="29">
        <v>43542</v>
      </c>
      <c r="B5097" t="s">
        <v>288</v>
      </c>
      <c r="C5097">
        <v>6.52</v>
      </c>
      <c r="D5097">
        <v>97.51</v>
      </c>
    </row>
    <row r="5098" spans="1:4">
      <c r="A5098" s="29">
        <v>43542</v>
      </c>
      <c r="B5098" t="s">
        <v>289</v>
      </c>
      <c r="C5098">
        <v>6.53</v>
      </c>
      <c r="D5098">
        <v>97.5</v>
      </c>
    </row>
    <row r="5099" spans="1:4">
      <c r="A5099" s="29">
        <v>43542</v>
      </c>
      <c r="B5099" t="s">
        <v>290</v>
      </c>
      <c r="C5099">
        <v>6.53</v>
      </c>
      <c r="D5099">
        <v>97.5</v>
      </c>
    </row>
    <row r="5100" spans="1:4">
      <c r="A5100" s="29">
        <v>43542</v>
      </c>
      <c r="B5100" t="s">
        <v>291</v>
      </c>
      <c r="C5100">
        <v>6.53</v>
      </c>
      <c r="D5100">
        <v>97.5</v>
      </c>
    </row>
    <row r="5101" spans="1:4">
      <c r="A5101" s="29">
        <v>43542</v>
      </c>
      <c r="B5101" t="s">
        <v>292</v>
      </c>
      <c r="C5101">
        <v>6.54</v>
      </c>
      <c r="D5101">
        <v>97.49</v>
      </c>
    </row>
    <row r="5102" spans="1:4">
      <c r="A5102" s="29">
        <v>43542</v>
      </c>
      <c r="B5102" t="s">
        <v>293</v>
      </c>
      <c r="C5102">
        <v>6.54</v>
      </c>
      <c r="D5102">
        <v>97.49</v>
      </c>
    </row>
    <row r="5103" spans="1:4">
      <c r="A5103" s="29">
        <v>43542</v>
      </c>
      <c r="B5103" t="s">
        <v>294</v>
      </c>
      <c r="C5103">
        <v>6.24</v>
      </c>
      <c r="D5103">
        <v>97.79</v>
      </c>
    </row>
    <row r="5104" spans="1:4">
      <c r="A5104" s="29">
        <v>43542</v>
      </c>
      <c r="B5104" t="s">
        <v>295</v>
      </c>
      <c r="C5104">
        <v>6.1</v>
      </c>
      <c r="D5104">
        <v>97.93</v>
      </c>
    </row>
    <row r="5105" spans="1:4">
      <c r="A5105" s="29">
        <v>43542</v>
      </c>
      <c r="B5105" t="s">
        <v>296</v>
      </c>
      <c r="C5105">
        <v>6.03</v>
      </c>
      <c r="D5105">
        <v>98</v>
      </c>
    </row>
    <row r="5106" spans="1:4">
      <c r="A5106" s="29">
        <v>43542</v>
      </c>
      <c r="B5106" t="s">
        <v>297</v>
      </c>
      <c r="C5106">
        <v>5.94</v>
      </c>
      <c r="D5106">
        <v>98.09</v>
      </c>
    </row>
    <row r="5107" spans="1:4">
      <c r="A5107" s="29">
        <v>43542</v>
      </c>
      <c r="B5107" t="s">
        <v>298</v>
      </c>
      <c r="C5107">
        <v>6.22</v>
      </c>
      <c r="D5107">
        <v>97.81</v>
      </c>
    </row>
    <row r="5108" spans="1:4">
      <c r="A5108" s="29">
        <v>43542</v>
      </c>
      <c r="B5108" t="s">
        <v>299</v>
      </c>
      <c r="C5108">
        <v>6.36</v>
      </c>
      <c r="D5108">
        <v>97.67</v>
      </c>
    </row>
    <row r="5109" spans="1:4">
      <c r="A5109" s="29">
        <v>43542</v>
      </c>
      <c r="B5109" t="s">
        <v>300</v>
      </c>
      <c r="C5109">
        <v>6.42</v>
      </c>
      <c r="D5109">
        <v>97.61</v>
      </c>
    </row>
    <row r="5110" spans="1:4">
      <c r="A5110" s="29">
        <v>43542</v>
      </c>
      <c r="B5110" t="s">
        <v>301</v>
      </c>
      <c r="C5110">
        <v>6.45</v>
      </c>
      <c r="D5110">
        <v>97.58</v>
      </c>
    </row>
    <row r="5111" spans="1:4">
      <c r="A5111" s="29">
        <v>43542</v>
      </c>
      <c r="B5111" t="s">
        <v>302</v>
      </c>
      <c r="C5111">
        <v>8.8699999999999992</v>
      </c>
      <c r="D5111">
        <v>95.16</v>
      </c>
    </row>
    <row r="5112" spans="1:4">
      <c r="A5112" s="29">
        <v>43542</v>
      </c>
      <c r="B5112" t="s">
        <v>303</v>
      </c>
      <c r="C5112">
        <v>18.559999999999999</v>
      </c>
      <c r="D5112">
        <v>85.47</v>
      </c>
    </row>
    <row r="5113" spans="1:4">
      <c r="A5113" s="29">
        <v>43542</v>
      </c>
      <c r="B5113" t="s">
        <v>304</v>
      </c>
      <c r="C5113">
        <v>11.77</v>
      </c>
      <c r="D5113">
        <v>92.26</v>
      </c>
    </row>
    <row r="5114" spans="1:4">
      <c r="A5114" s="29">
        <v>43542</v>
      </c>
      <c r="B5114" t="s">
        <v>305</v>
      </c>
      <c r="C5114">
        <v>6.25</v>
      </c>
      <c r="D5114">
        <v>97.78</v>
      </c>
    </row>
    <row r="5115" spans="1:4">
      <c r="A5115" s="29">
        <v>43542</v>
      </c>
      <c r="B5115" t="s">
        <v>306</v>
      </c>
      <c r="C5115">
        <v>6.05</v>
      </c>
      <c r="D5115">
        <v>97.98</v>
      </c>
    </row>
    <row r="5116" spans="1:4">
      <c r="A5116" s="29">
        <v>43542</v>
      </c>
      <c r="B5116" t="s">
        <v>307</v>
      </c>
      <c r="C5116">
        <v>5.99</v>
      </c>
      <c r="D5116">
        <v>98.04</v>
      </c>
    </row>
    <row r="5117" spans="1:4">
      <c r="A5117" s="29">
        <v>43542</v>
      </c>
      <c r="B5117" t="s">
        <v>308</v>
      </c>
      <c r="C5117">
        <v>6.24</v>
      </c>
      <c r="D5117">
        <v>97.79</v>
      </c>
    </row>
    <row r="5118" spans="1:4">
      <c r="A5118" s="29">
        <v>43542</v>
      </c>
      <c r="B5118" t="s">
        <v>309</v>
      </c>
      <c r="C5118">
        <v>6.36</v>
      </c>
      <c r="D5118">
        <v>97.67</v>
      </c>
    </row>
    <row r="5119" spans="1:4">
      <c r="A5119" s="29">
        <v>43542</v>
      </c>
      <c r="B5119" t="s">
        <v>310</v>
      </c>
      <c r="C5119">
        <v>6.42</v>
      </c>
      <c r="D5119">
        <v>97.61</v>
      </c>
    </row>
    <row r="5120" spans="1:4">
      <c r="A5120" s="29">
        <v>43542</v>
      </c>
      <c r="B5120" t="s">
        <v>311</v>
      </c>
      <c r="C5120">
        <v>6.46</v>
      </c>
      <c r="D5120">
        <v>97.570000000000007</v>
      </c>
    </row>
    <row r="5121" spans="1:4">
      <c r="A5121" s="29">
        <v>43542</v>
      </c>
      <c r="B5121" t="s">
        <v>312</v>
      </c>
      <c r="C5121">
        <v>6.48</v>
      </c>
      <c r="D5121">
        <v>97.55</v>
      </c>
    </row>
    <row r="5122" spans="1:4">
      <c r="A5122" s="29">
        <v>43542</v>
      </c>
      <c r="B5122" t="s">
        <v>313</v>
      </c>
      <c r="C5122">
        <v>6.5</v>
      </c>
      <c r="D5122">
        <v>97.53</v>
      </c>
    </row>
    <row r="5123" spans="1:4">
      <c r="A5123" s="29">
        <v>43542</v>
      </c>
      <c r="B5123" t="s">
        <v>314</v>
      </c>
      <c r="C5123">
        <v>6.5</v>
      </c>
      <c r="D5123">
        <v>97.53</v>
      </c>
    </row>
    <row r="5124" spans="1:4">
      <c r="A5124" s="29">
        <v>43542</v>
      </c>
      <c r="B5124" t="s">
        <v>315</v>
      </c>
      <c r="C5124">
        <v>6.52</v>
      </c>
      <c r="D5124">
        <v>97.51</v>
      </c>
    </row>
    <row r="5125" spans="1:4">
      <c r="A5125" s="29">
        <v>43542</v>
      </c>
      <c r="B5125" t="s">
        <v>316</v>
      </c>
      <c r="C5125">
        <v>6.53</v>
      </c>
      <c r="D5125">
        <v>97.5</v>
      </c>
    </row>
    <row r="5126" spans="1:4">
      <c r="A5126" s="29">
        <v>43542</v>
      </c>
      <c r="B5126" t="s">
        <v>317</v>
      </c>
      <c r="C5126">
        <v>6.54</v>
      </c>
      <c r="D5126">
        <v>97.49</v>
      </c>
    </row>
    <row r="5127" spans="1:4">
      <c r="A5127" s="29">
        <v>43542</v>
      </c>
      <c r="B5127" t="s">
        <v>318</v>
      </c>
      <c r="C5127">
        <v>6.54</v>
      </c>
      <c r="D5127">
        <v>97.49</v>
      </c>
    </row>
    <row r="5128" spans="1:4">
      <c r="A5128" s="29">
        <v>43542</v>
      </c>
      <c r="B5128" t="s">
        <v>319</v>
      </c>
      <c r="C5128">
        <v>6.55</v>
      </c>
      <c r="D5128">
        <v>97.48</v>
      </c>
    </row>
    <row r="5129" spans="1:4">
      <c r="A5129" s="29">
        <v>43542</v>
      </c>
      <c r="B5129" t="s">
        <v>320</v>
      </c>
      <c r="C5129">
        <v>6.56</v>
      </c>
      <c r="D5129">
        <v>97.47</v>
      </c>
    </row>
    <row r="5130" spans="1:4">
      <c r="A5130" s="29">
        <v>43542</v>
      </c>
      <c r="B5130" t="s">
        <v>321</v>
      </c>
      <c r="C5130">
        <v>6.56</v>
      </c>
      <c r="D5130">
        <v>97.47</v>
      </c>
    </row>
    <row r="5131" spans="1:4">
      <c r="A5131" s="29">
        <v>43542</v>
      </c>
      <c r="B5131" t="s">
        <v>322</v>
      </c>
      <c r="C5131">
        <v>6.56</v>
      </c>
      <c r="D5131">
        <v>97.47</v>
      </c>
    </row>
    <row r="5132" spans="1:4">
      <c r="A5132" s="29">
        <v>43542</v>
      </c>
      <c r="B5132" t="s">
        <v>323</v>
      </c>
      <c r="C5132">
        <v>6.57</v>
      </c>
      <c r="D5132">
        <v>97.460000000000008</v>
      </c>
    </row>
    <row r="5133" spans="1:4">
      <c r="A5133" s="29">
        <v>43542</v>
      </c>
      <c r="B5133" t="s">
        <v>324</v>
      </c>
      <c r="C5133">
        <v>6.57</v>
      </c>
      <c r="D5133">
        <v>97.460000000000008</v>
      </c>
    </row>
    <row r="5134" spans="1:4">
      <c r="A5134" s="29">
        <v>43542</v>
      </c>
      <c r="B5134" t="s">
        <v>325</v>
      </c>
      <c r="C5134">
        <v>6.41</v>
      </c>
      <c r="D5134">
        <v>97.62</v>
      </c>
    </row>
    <row r="5135" spans="1:4">
      <c r="A5135" s="29">
        <v>43542</v>
      </c>
      <c r="B5135" t="s">
        <v>326</v>
      </c>
      <c r="C5135">
        <v>6.18</v>
      </c>
      <c r="D5135">
        <v>97.85</v>
      </c>
    </row>
    <row r="5136" spans="1:4">
      <c r="A5136" s="29">
        <v>43542</v>
      </c>
      <c r="B5136" t="s">
        <v>327</v>
      </c>
      <c r="C5136">
        <v>6.09</v>
      </c>
      <c r="D5136">
        <v>97.94</v>
      </c>
    </row>
    <row r="5137" spans="1:4">
      <c r="A5137" s="29">
        <v>43542</v>
      </c>
      <c r="B5137" t="s">
        <v>328</v>
      </c>
      <c r="C5137">
        <v>6.04</v>
      </c>
      <c r="D5137">
        <v>97.99</v>
      </c>
    </row>
    <row r="5138" spans="1:4">
      <c r="A5138" s="29">
        <v>43542</v>
      </c>
      <c r="B5138" t="s">
        <v>329</v>
      </c>
      <c r="C5138">
        <v>6</v>
      </c>
      <c r="D5138">
        <v>98.03</v>
      </c>
    </row>
    <row r="5139" spans="1:4">
      <c r="A5139" s="29">
        <v>43543</v>
      </c>
      <c r="B5139" t="s">
        <v>330</v>
      </c>
      <c r="C5139">
        <v>5.96</v>
      </c>
      <c r="D5139">
        <v>98.070000000000007</v>
      </c>
    </row>
    <row r="5140" spans="1:4">
      <c r="A5140" s="29">
        <v>43543</v>
      </c>
      <c r="B5140" t="s">
        <v>331</v>
      </c>
      <c r="C5140">
        <v>21.71</v>
      </c>
      <c r="D5140">
        <v>82.32</v>
      </c>
    </row>
    <row r="5141" spans="1:4">
      <c r="A5141" s="29">
        <v>43543</v>
      </c>
      <c r="B5141" t="s">
        <v>332</v>
      </c>
      <c r="C5141">
        <v>22.91</v>
      </c>
      <c r="D5141">
        <v>81.12</v>
      </c>
    </row>
    <row r="5142" spans="1:4">
      <c r="A5142" s="29">
        <v>43543</v>
      </c>
      <c r="B5142" t="s">
        <v>333</v>
      </c>
      <c r="C5142">
        <v>22.99</v>
      </c>
      <c r="D5142">
        <v>81.040000000000006</v>
      </c>
    </row>
    <row r="5143" spans="1:4">
      <c r="A5143" s="29">
        <v>43543</v>
      </c>
      <c r="B5143" t="s">
        <v>334</v>
      </c>
      <c r="C5143">
        <v>22.99</v>
      </c>
      <c r="D5143">
        <v>81.040000000000006</v>
      </c>
    </row>
    <row r="5144" spans="1:4">
      <c r="A5144" s="29">
        <v>43543</v>
      </c>
      <c r="B5144" t="s">
        <v>335</v>
      </c>
      <c r="C5144">
        <v>6.72</v>
      </c>
      <c r="D5144">
        <v>97.31</v>
      </c>
    </row>
    <row r="5145" spans="1:4">
      <c r="A5145" s="29">
        <v>43543</v>
      </c>
      <c r="B5145" t="s">
        <v>336</v>
      </c>
      <c r="C5145">
        <v>6.08</v>
      </c>
      <c r="D5145">
        <v>97.95</v>
      </c>
    </row>
    <row r="5146" spans="1:4">
      <c r="A5146" s="29">
        <v>43543</v>
      </c>
      <c r="B5146" t="s">
        <v>337</v>
      </c>
      <c r="C5146">
        <v>5.99</v>
      </c>
      <c r="D5146">
        <v>98.04</v>
      </c>
    </row>
    <row r="5147" spans="1:4">
      <c r="A5147" s="29">
        <v>43543</v>
      </c>
      <c r="B5147" t="s">
        <v>338</v>
      </c>
      <c r="C5147">
        <v>5.95</v>
      </c>
      <c r="D5147">
        <v>98.08</v>
      </c>
    </row>
    <row r="5148" spans="1:4">
      <c r="A5148" s="29">
        <v>43543</v>
      </c>
      <c r="B5148" t="s">
        <v>339</v>
      </c>
      <c r="C5148">
        <v>5.93</v>
      </c>
      <c r="D5148">
        <v>98.1</v>
      </c>
    </row>
    <row r="5149" spans="1:4">
      <c r="A5149" s="29">
        <v>43543</v>
      </c>
      <c r="B5149" t="s">
        <v>340</v>
      </c>
      <c r="C5149">
        <v>5.9</v>
      </c>
      <c r="D5149">
        <v>98.13</v>
      </c>
    </row>
    <row r="5150" spans="1:4">
      <c r="A5150" s="29">
        <v>43543</v>
      </c>
      <c r="B5150" t="s">
        <v>341</v>
      </c>
      <c r="C5150">
        <v>5.88</v>
      </c>
      <c r="D5150">
        <v>98.15</v>
      </c>
    </row>
    <row r="5151" spans="1:4">
      <c r="A5151" s="29">
        <v>43543</v>
      </c>
      <c r="B5151" t="s">
        <v>342</v>
      </c>
      <c r="C5151">
        <v>5.86</v>
      </c>
      <c r="D5151">
        <v>98.17</v>
      </c>
    </row>
    <row r="5152" spans="1:4">
      <c r="A5152" s="29">
        <v>43543</v>
      </c>
      <c r="B5152" t="s">
        <v>343</v>
      </c>
      <c r="C5152">
        <v>5.85</v>
      </c>
      <c r="D5152">
        <v>98.18</v>
      </c>
    </row>
    <row r="5153" spans="1:4">
      <c r="A5153" s="29">
        <v>43543</v>
      </c>
      <c r="B5153" t="s">
        <v>344</v>
      </c>
      <c r="C5153">
        <v>5.84</v>
      </c>
      <c r="D5153">
        <v>98.19</v>
      </c>
    </row>
    <row r="5154" spans="1:4">
      <c r="A5154" s="29">
        <v>43543</v>
      </c>
      <c r="B5154" t="s">
        <v>345</v>
      </c>
      <c r="C5154">
        <v>21.77</v>
      </c>
      <c r="D5154">
        <v>82.26</v>
      </c>
    </row>
    <row r="5155" spans="1:4">
      <c r="A5155" s="29">
        <v>43543</v>
      </c>
      <c r="B5155" t="s">
        <v>346</v>
      </c>
      <c r="C5155">
        <v>22.86</v>
      </c>
      <c r="D5155">
        <v>81.17</v>
      </c>
    </row>
    <row r="5156" spans="1:4">
      <c r="A5156" s="29">
        <v>43543</v>
      </c>
      <c r="B5156" t="s">
        <v>347</v>
      </c>
      <c r="C5156">
        <v>22.97</v>
      </c>
      <c r="D5156">
        <v>81.06</v>
      </c>
    </row>
    <row r="5157" spans="1:4">
      <c r="A5157" s="29">
        <v>43543</v>
      </c>
      <c r="B5157" t="s">
        <v>348</v>
      </c>
      <c r="C5157">
        <v>11.4</v>
      </c>
      <c r="D5157">
        <v>92.63</v>
      </c>
    </row>
    <row r="5158" spans="1:4">
      <c r="A5158" s="29">
        <v>43543</v>
      </c>
      <c r="B5158" t="s">
        <v>349</v>
      </c>
      <c r="C5158">
        <v>6.16</v>
      </c>
      <c r="D5158">
        <v>97.87</v>
      </c>
    </row>
    <row r="5159" spans="1:4">
      <c r="A5159" s="29">
        <v>43543</v>
      </c>
      <c r="B5159" t="s">
        <v>350</v>
      </c>
      <c r="C5159">
        <v>5.96</v>
      </c>
      <c r="D5159">
        <v>98.070000000000007</v>
      </c>
    </row>
    <row r="5160" spans="1:4">
      <c r="A5160" s="29">
        <v>43543</v>
      </c>
      <c r="B5160" t="s">
        <v>351</v>
      </c>
      <c r="C5160">
        <v>5.92</v>
      </c>
      <c r="D5160">
        <v>98.11</v>
      </c>
    </row>
    <row r="5161" spans="1:4">
      <c r="A5161" s="29">
        <v>43543</v>
      </c>
      <c r="B5161" t="s">
        <v>352</v>
      </c>
      <c r="C5161">
        <v>5.89</v>
      </c>
      <c r="D5161">
        <v>98.14</v>
      </c>
    </row>
    <row r="5162" spans="1:4">
      <c r="A5162" s="29">
        <v>43543</v>
      </c>
      <c r="B5162" t="s">
        <v>353</v>
      </c>
      <c r="C5162">
        <v>5.86</v>
      </c>
      <c r="D5162">
        <v>98.17</v>
      </c>
    </row>
    <row r="5163" spans="1:4">
      <c r="A5163" s="29">
        <v>43543</v>
      </c>
      <c r="B5163" t="s">
        <v>354</v>
      </c>
      <c r="C5163">
        <v>5.84</v>
      </c>
      <c r="D5163">
        <v>98.19</v>
      </c>
    </row>
    <row r="5164" spans="1:4">
      <c r="A5164" s="29">
        <v>43543</v>
      </c>
      <c r="B5164" t="s">
        <v>355</v>
      </c>
      <c r="C5164">
        <v>5.83</v>
      </c>
      <c r="D5164">
        <v>98.2</v>
      </c>
    </row>
    <row r="5165" spans="1:4">
      <c r="A5165" s="29">
        <v>43543</v>
      </c>
      <c r="B5165" t="s">
        <v>356</v>
      </c>
      <c r="C5165">
        <v>6.09</v>
      </c>
      <c r="D5165">
        <v>97.94</v>
      </c>
    </row>
    <row r="5166" spans="1:4">
      <c r="A5166" s="29">
        <v>43543</v>
      </c>
      <c r="B5166" t="s">
        <v>357</v>
      </c>
      <c r="C5166">
        <v>6.25</v>
      </c>
      <c r="D5166">
        <v>97.78</v>
      </c>
    </row>
    <row r="5167" spans="1:4">
      <c r="A5167" s="29">
        <v>43543</v>
      </c>
      <c r="B5167" t="s">
        <v>358</v>
      </c>
      <c r="C5167">
        <v>6.32</v>
      </c>
      <c r="D5167">
        <v>97.710000000000008</v>
      </c>
    </row>
    <row r="5168" spans="1:4">
      <c r="A5168" s="29">
        <v>43543</v>
      </c>
      <c r="B5168" t="s">
        <v>359</v>
      </c>
      <c r="C5168">
        <v>6.37</v>
      </c>
      <c r="D5168">
        <v>97.66</v>
      </c>
    </row>
    <row r="5169" spans="1:4">
      <c r="A5169" s="29">
        <v>43543</v>
      </c>
      <c r="B5169" t="s">
        <v>360</v>
      </c>
      <c r="C5169">
        <v>6.4</v>
      </c>
      <c r="D5169">
        <v>97.63</v>
      </c>
    </row>
    <row r="5170" spans="1:4">
      <c r="A5170" s="29">
        <v>43543</v>
      </c>
      <c r="B5170" t="s">
        <v>361</v>
      </c>
      <c r="C5170">
        <v>6.43</v>
      </c>
      <c r="D5170">
        <v>97.6</v>
      </c>
    </row>
    <row r="5171" spans="1:4">
      <c r="A5171" s="29">
        <v>43543</v>
      </c>
      <c r="B5171" t="s">
        <v>362</v>
      </c>
      <c r="C5171">
        <v>6.44</v>
      </c>
      <c r="D5171">
        <v>97.59</v>
      </c>
    </row>
    <row r="5172" spans="1:4">
      <c r="A5172" s="29">
        <v>43543</v>
      </c>
      <c r="B5172" t="s">
        <v>363</v>
      </c>
      <c r="C5172">
        <v>6.45</v>
      </c>
      <c r="D5172">
        <v>97.58</v>
      </c>
    </row>
    <row r="5173" spans="1:4">
      <c r="A5173" s="29">
        <v>43543</v>
      </c>
      <c r="B5173" t="s">
        <v>364</v>
      </c>
      <c r="C5173">
        <v>6.47</v>
      </c>
      <c r="D5173">
        <v>97.56</v>
      </c>
    </row>
    <row r="5174" spans="1:4">
      <c r="A5174" s="29">
        <v>43543</v>
      </c>
      <c r="B5174" t="s">
        <v>365</v>
      </c>
      <c r="C5174">
        <v>6.48</v>
      </c>
      <c r="D5174">
        <v>97.55</v>
      </c>
    </row>
    <row r="5175" spans="1:4">
      <c r="A5175" s="29">
        <v>43543</v>
      </c>
      <c r="B5175" t="s">
        <v>366</v>
      </c>
      <c r="C5175">
        <v>6.49</v>
      </c>
      <c r="D5175">
        <v>97.54</v>
      </c>
    </row>
    <row r="5176" spans="1:4">
      <c r="A5176" s="29">
        <v>43543</v>
      </c>
      <c r="B5176" t="s">
        <v>367</v>
      </c>
      <c r="C5176">
        <v>6.51</v>
      </c>
      <c r="D5176">
        <v>97.52</v>
      </c>
    </row>
    <row r="5177" spans="1:4">
      <c r="A5177" s="29">
        <v>43543</v>
      </c>
      <c r="B5177" t="s">
        <v>368</v>
      </c>
      <c r="C5177">
        <v>6.53</v>
      </c>
      <c r="D5177">
        <v>97.5</v>
      </c>
    </row>
    <row r="5178" spans="1:4">
      <c r="A5178" s="29">
        <v>43543</v>
      </c>
      <c r="B5178" t="s">
        <v>369</v>
      </c>
      <c r="C5178">
        <v>6.54</v>
      </c>
      <c r="D5178">
        <v>97.49</v>
      </c>
    </row>
    <row r="5179" spans="1:4">
      <c r="A5179" s="29">
        <v>43543</v>
      </c>
      <c r="B5179" t="s">
        <v>370</v>
      </c>
      <c r="C5179">
        <v>6.54</v>
      </c>
      <c r="D5179">
        <v>97.49</v>
      </c>
    </row>
    <row r="5180" spans="1:4">
      <c r="A5180" s="29">
        <v>43543</v>
      </c>
      <c r="B5180" t="s">
        <v>371</v>
      </c>
      <c r="C5180">
        <v>6.54</v>
      </c>
      <c r="D5180">
        <v>97.49</v>
      </c>
    </row>
    <row r="5181" spans="1:4">
      <c r="A5181" s="29">
        <v>43543</v>
      </c>
      <c r="B5181" t="s">
        <v>372</v>
      </c>
      <c r="C5181">
        <v>6.28</v>
      </c>
      <c r="D5181">
        <v>97.75</v>
      </c>
    </row>
    <row r="5182" spans="1:4">
      <c r="A5182" s="29">
        <v>43543</v>
      </c>
      <c r="B5182" t="s">
        <v>373</v>
      </c>
      <c r="C5182">
        <v>6.12</v>
      </c>
      <c r="D5182">
        <v>97.91</v>
      </c>
    </row>
    <row r="5183" spans="1:4">
      <c r="A5183" s="29">
        <v>43543</v>
      </c>
      <c r="B5183" t="s">
        <v>374</v>
      </c>
      <c r="C5183">
        <v>6.03</v>
      </c>
      <c r="D5183">
        <v>98</v>
      </c>
    </row>
    <row r="5184" spans="1:4">
      <c r="A5184" s="29">
        <v>43543</v>
      </c>
      <c r="B5184" t="s">
        <v>375</v>
      </c>
      <c r="C5184">
        <v>6.13</v>
      </c>
      <c r="D5184">
        <v>97.9</v>
      </c>
    </row>
    <row r="5185" spans="1:4">
      <c r="A5185" s="29">
        <v>43543</v>
      </c>
      <c r="B5185" t="s">
        <v>280</v>
      </c>
      <c r="C5185">
        <v>6.35</v>
      </c>
      <c r="D5185">
        <v>97.68</v>
      </c>
    </row>
    <row r="5186" spans="1:4">
      <c r="A5186" s="29">
        <v>43543</v>
      </c>
      <c r="B5186" t="s">
        <v>281</v>
      </c>
      <c r="C5186">
        <v>6.42</v>
      </c>
      <c r="D5186">
        <v>97.61</v>
      </c>
    </row>
    <row r="5187" spans="1:4">
      <c r="A5187" s="29">
        <v>43543</v>
      </c>
      <c r="B5187" t="s">
        <v>282</v>
      </c>
      <c r="C5187">
        <v>6.45</v>
      </c>
      <c r="D5187">
        <v>97.58</v>
      </c>
    </row>
    <row r="5188" spans="1:4">
      <c r="A5188" s="29">
        <v>43543</v>
      </c>
      <c r="B5188" t="s">
        <v>283</v>
      </c>
      <c r="C5188">
        <v>6.48</v>
      </c>
      <c r="D5188">
        <v>97.55</v>
      </c>
    </row>
    <row r="5189" spans="1:4">
      <c r="A5189" s="29">
        <v>43543</v>
      </c>
      <c r="B5189" t="s">
        <v>284</v>
      </c>
      <c r="C5189">
        <v>6.5</v>
      </c>
      <c r="D5189">
        <v>97.53</v>
      </c>
    </row>
    <row r="5190" spans="1:4">
      <c r="A5190" s="29">
        <v>43543</v>
      </c>
      <c r="B5190" t="s">
        <v>285</v>
      </c>
      <c r="C5190">
        <v>6.51</v>
      </c>
      <c r="D5190">
        <v>97.52</v>
      </c>
    </row>
    <row r="5191" spans="1:4">
      <c r="A5191" s="29">
        <v>43543</v>
      </c>
      <c r="B5191" t="s">
        <v>286</v>
      </c>
      <c r="C5191">
        <v>6.52</v>
      </c>
      <c r="D5191">
        <v>97.51</v>
      </c>
    </row>
    <row r="5192" spans="1:4">
      <c r="A5192" s="29">
        <v>43543</v>
      </c>
      <c r="B5192" t="s">
        <v>287</v>
      </c>
      <c r="C5192">
        <v>6.54</v>
      </c>
      <c r="D5192">
        <v>97.49</v>
      </c>
    </row>
    <row r="5193" spans="1:4">
      <c r="A5193" s="29">
        <v>43543</v>
      </c>
      <c r="B5193" t="s">
        <v>288</v>
      </c>
      <c r="C5193">
        <v>6.5</v>
      </c>
      <c r="D5193">
        <v>97.53</v>
      </c>
    </row>
    <row r="5194" spans="1:4">
      <c r="A5194" s="29">
        <v>43543</v>
      </c>
      <c r="B5194" t="s">
        <v>289</v>
      </c>
      <c r="C5194">
        <v>6.21</v>
      </c>
      <c r="D5194">
        <v>97.820000000000007</v>
      </c>
    </row>
    <row r="5195" spans="1:4">
      <c r="A5195" s="29">
        <v>43543</v>
      </c>
      <c r="B5195" t="s">
        <v>290</v>
      </c>
      <c r="C5195">
        <v>6.08</v>
      </c>
      <c r="D5195">
        <v>97.95</v>
      </c>
    </row>
    <row r="5196" spans="1:4">
      <c r="A5196" s="29">
        <v>43543</v>
      </c>
      <c r="B5196" t="s">
        <v>291</v>
      </c>
      <c r="C5196">
        <v>6.01</v>
      </c>
      <c r="D5196">
        <v>98.02</v>
      </c>
    </row>
    <row r="5197" spans="1:4">
      <c r="A5197" s="29">
        <v>43543</v>
      </c>
      <c r="B5197" t="s">
        <v>292</v>
      </c>
      <c r="C5197">
        <v>6.19</v>
      </c>
      <c r="D5197">
        <v>97.84</v>
      </c>
    </row>
    <row r="5198" spans="1:4">
      <c r="A5198" s="29">
        <v>43543</v>
      </c>
      <c r="B5198" t="s">
        <v>293</v>
      </c>
      <c r="C5198">
        <v>6.36</v>
      </c>
      <c r="D5198">
        <v>97.67</v>
      </c>
    </row>
    <row r="5199" spans="1:4">
      <c r="A5199" s="29">
        <v>43543</v>
      </c>
      <c r="B5199" t="s">
        <v>294</v>
      </c>
      <c r="C5199">
        <v>6.41</v>
      </c>
      <c r="D5199">
        <v>97.62</v>
      </c>
    </row>
    <row r="5200" spans="1:4">
      <c r="A5200" s="29">
        <v>43543</v>
      </c>
      <c r="B5200" t="s">
        <v>295</v>
      </c>
      <c r="C5200">
        <v>6.45</v>
      </c>
      <c r="D5200">
        <v>97.58</v>
      </c>
    </row>
    <row r="5201" spans="1:4">
      <c r="A5201" s="29">
        <v>43543</v>
      </c>
      <c r="B5201" t="s">
        <v>296</v>
      </c>
      <c r="C5201">
        <v>6.48</v>
      </c>
      <c r="D5201">
        <v>97.55</v>
      </c>
    </row>
    <row r="5202" spans="1:4">
      <c r="A5202" s="29">
        <v>43543</v>
      </c>
      <c r="B5202" t="s">
        <v>297</v>
      </c>
      <c r="C5202">
        <v>6.48</v>
      </c>
      <c r="D5202">
        <v>97.55</v>
      </c>
    </row>
    <row r="5203" spans="1:4">
      <c r="A5203" s="29">
        <v>43543</v>
      </c>
      <c r="B5203" t="s">
        <v>298</v>
      </c>
      <c r="C5203">
        <v>6.43</v>
      </c>
      <c r="D5203">
        <v>97.6</v>
      </c>
    </row>
    <row r="5204" spans="1:4">
      <c r="A5204" s="29">
        <v>43543</v>
      </c>
      <c r="B5204" t="s">
        <v>299</v>
      </c>
      <c r="C5204">
        <v>6.17</v>
      </c>
      <c r="D5204">
        <v>97.86</v>
      </c>
    </row>
    <row r="5205" spans="1:4">
      <c r="A5205" s="29">
        <v>43543</v>
      </c>
      <c r="B5205" t="s">
        <v>300</v>
      </c>
      <c r="C5205">
        <v>6.05</v>
      </c>
      <c r="D5205">
        <v>97.98</v>
      </c>
    </row>
    <row r="5206" spans="1:4">
      <c r="A5206" s="29">
        <v>43543</v>
      </c>
      <c r="B5206" t="s">
        <v>301</v>
      </c>
      <c r="C5206">
        <v>6</v>
      </c>
      <c r="D5206">
        <v>98.03</v>
      </c>
    </row>
    <row r="5207" spans="1:4">
      <c r="A5207" s="29">
        <v>43543</v>
      </c>
      <c r="B5207" t="s">
        <v>302</v>
      </c>
      <c r="C5207">
        <v>8.64</v>
      </c>
      <c r="D5207">
        <v>95.39</v>
      </c>
    </row>
    <row r="5208" spans="1:4">
      <c r="A5208" s="29">
        <v>43543</v>
      </c>
      <c r="B5208" t="s">
        <v>303</v>
      </c>
      <c r="C5208">
        <v>22.4</v>
      </c>
      <c r="D5208">
        <v>81.63</v>
      </c>
    </row>
    <row r="5209" spans="1:4">
      <c r="A5209" s="29">
        <v>43543</v>
      </c>
      <c r="B5209" t="s">
        <v>304</v>
      </c>
      <c r="C5209">
        <v>22.97</v>
      </c>
      <c r="D5209">
        <v>81.06</v>
      </c>
    </row>
    <row r="5210" spans="1:4">
      <c r="A5210" s="29">
        <v>43543</v>
      </c>
      <c r="B5210" t="s">
        <v>305</v>
      </c>
      <c r="C5210">
        <v>23.04</v>
      </c>
      <c r="D5210">
        <v>80.990000000000009</v>
      </c>
    </row>
    <row r="5211" spans="1:4">
      <c r="A5211" s="29">
        <v>43543</v>
      </c>
      <c r="B5211" t="s">
        <v>306</v>
      </c>
      <c r="C5211">
        <v>20.65</v>
      </c>
      <c r="D5211">
        <v>83.38</v>
      </c>
    </row>
    <row r="5212" spans="1:4">
      <c r="A5212" s="29">
        <v>43543</v>
      </c>
      <c r="B5212" t="s">
        <v>307</v>
      </c>
      <c r="C5212">
        <v>6.78</v>
      </c>
      <c r="D5212">
        <v>97.25</v>
      </c>
    </row>
    <row r="5213" spans="1:4">
      <c r="A5213" s="29">
        <v>43543</v>
      </c>
      <c r="B5213" t="s">
        <v>308</v>
      </c>
      <c r="C5213">
        <v>6.5</v>
      </c>
      <c r="D5213">
        <v>97.53</v>
      </c>
    </row>
    <row r="5214" spans="1:4">
      <c r="A5214" s="29">
        <v>43543</v>
      </c>
      <c r="B5214" t="s">
        <v>309</v>
      </c>
      <c r="C5214">
        <v>6.51</v>
      </c>
      <c r="D5214">
        <v>97.52</v>
      </c>
    </row>
    <row r="5215" spans="1:4">
      <c r="A5215" s="29">
        <v>43543</v>
      </c>
      <c r="B5215" t="s">
        <v>310</v>
      </c>
      <c r="C5215">
        <v>6.51</v>
      </c>
      <c r="D5215">
        <v>97.52</v>
      </c>
    </row>
    <row r="5216" spans="1:4">
      <c r="A5216" s="29">
        <v>43543</v>
      </c>
      <c r="B5216" t="s">
        <v>311</v>
      </c>
      <c r="C5216">
        <v>6.52</v>
      </c>
      <c r="D5216">
        <v>97.51</v>
      </c>
    </row>
    <row r="5217" spans="1:4">
      <c r="A5217" s="29">
        <v>43543</v>
      </c>
      <c r="B5217" t="s">
        <v>312</v>
      </c>
      <c r="C5217">
        <v>6.53</v>
      </c>
      <c r="D5217">
        <v>97.5</v>
      </c>
    </row>
    <row r="5218" spans="1:4">
      <c r="A5218" s="29">
        <v>43543</v>
      </c>
      <c r="B5218" t="s">
        <v>313</v>
      </c>
      <c r="C5218">
        <v>6.54</v>
      </c>
      <c r="D5218">
        <v>97.49</v>
      </c>
    </row>
    <row r="5219" spans="1:4">
      <c r="A5219" s="29">
        <v>43543</v>
      </c>
      <c r="B5219" t="s">
        <v>314</v>
      </c>
      <c r="C5219">
        <v>6.54</v>
      </c>
      <c r="D5219">
        <v>97.49</v>
      </c>
    </row>
    <row r="5220" spans="1:4">
      <c r="A5220" s="29">
        <v>43543</v>
      </c>
      <c r="B5220" t="s">
        <v>315</v>
      </c>
      <c r="C5220">
        <v>6.56</v>
      </c>
      <c r="D5220">
        <v>97.47</v>
      </c>
    </row>
    <row r="5221" spans="1:4">
      <c r="A5221" s="29">
        <v>43543</v>
      </c>
      <c r="B5221" t="s">
        <v>316</v>
      </c>
      <c r="C5221">
        <v>6.55</v>
      </c>
      <c r="D5221">
        <v>97.48</v>
      </c>
    </row>
    <row r="5222" spans="1:4">
      <c r="A5222" s="29">
        <v>43543</v>
      </c>
      <c r="B5222" t="s">
        <v>317</v>
      </c>
      <c r="C5222">
        <v>6.56</v>
      </c>
      <c r="D5222">
        <v>97.47</v>
      </c>
    </row>
    <row r="5223" spans="1:4">
      <c r="A5223" s="29">
        <v>43543</v>
      </c>
      <c r="B5223" t="s">
        <v>318</v>
      </c>
      <c r="C5223">
        <v>6.56</v>
      </c>
      <c r="D5223">
        <v>97.47</v>
      </c>
    </row>
    <row r="5224" spans="1:4">
      <c r="A5224" s="29">
        <v>43543</v>
      </c>
      <c r="B5224" t="s">
        <v>319</v>
      </c>
      <c r="C5224">
        <v>6.56</v>
      </c>
      <c r="D5224">
        <v>97.47</v>
      </c>
    </row>
    <row r="5225" spans="1:4">
      <c r="A5225" s="29">
        <v>43543</v>
      </c>
      <c r="B5225" t="s">
        <v>320</v>
      </c>
      <c r="C5225">
        <v>6.57</v>
      </c>
      <c r="D5225">
        <v>97.460000000000008</v>
      </c>
    </row>
    <row r="5226" spans="1:4">
      <c r="A5226" s="29">
        <v>43543</v>
      </c>
      <c r="B5226" t="s">
        <v>321</v>
      </c>
      <c r="C5226">
        <v>6.58</v>
      </c>
      <c r="D5226">
        <v>97.45</v>
      </c>
    </row>
    <row r="5227" spans="1:4">
      <c r="A5227" s="29">
        <v>43543</v>
      </c>
      <c r="B5227" t="s">
        <v>322</v>
      </c>
      <c r="C5227">
        <v>6.31</v>
      </c>
      <c r="D5227">
        <v>97.72</v>
      </c>
    </row>
    <row r="5228" spans="1:4">
      <c r="A5228" s="29">
        <v>43543</v>
      </c>
      <c r="B5228" t="s">
        <v>323</v>
      </c>
      <c r="C5228">
        <v>6.16</v>
      </c>
      <c r="D5228">
        <v>97.87</v>
      </c>
    </row>
    <row r="5229" spans="1:4">
      <c r="A5229" s="29">
        <v>43543</v>
      </c>
      <c r="B5229" t="s">
        <v>324</v>
      </c>
      <c r="C5229">
        <v>6.08</v>
      </c>
      <c r="D5229">
        <v>97.95</v>
      </c>
    </row>
    <row r="5230" spans="1:4">
      <c r="A5230" s="29">
        <v>43543</v>
      </c>
      <c r="B5230" t="s">
        <v>325</v>
      </c>
      <c r="C5230">
        <v>6.03</v>
      </c>
      <c r="D5230">
        <v>98</v>
      </c>
    </row>
    <row r="5231" spans="1:4">
      <c r="A5231" s="29">
        <v>43543</v>
      </c>
      <c r="B5231" t="s">
        <v>326</v>
      </c>
      <c r="C5231">
        <v>6.26</v>
      </c>
      <c r="D5231">
        <v>97.77</v>
      </c>
    </row>
    <row r="5232" spans="1:4">
      <c r="A5232" s="29">
        <v>43543</v>
      </c>
      <c r="B5232" t="s">
        <v>327</v>
      </c>
      <c r="C5232">
        <v>6.4</v>
      </c>
      <c r="D5232">
        <v>97.63</v>
      </c>
    </row>
    <row r="5233" spans="1:4">
      <c r="A5233" s="29">
        <v>43543</v>
      </c>
      <c r="B5233" t="s">
        <v>328</v>
      </c>
      <c r="C5233">
        <v>6.45</v>
      </c>
      <c r="D5233">
        <v>97.58</v>
      </c>
    </row>
    <row r="5234" spans="1:4">
      <c r="A5234" s="29">
        <v>43543</v>
      </c>
      <c r="B5234" t="s">
        <v>329</v>
      </c>
      <c r="C5234">
        <v>6.49</v>
      </c>
      <c r="D5234">
        <v>97.54</v>
      </c>
    </row>
    <row r="5235" spans="1:4">
      <c r="A5235" s="29">
        <v>43544</v>
      </c>
      <c r="B5235" t="s">
        <v>330</v>
      </c>
      <c r="C5235">
        <v>6.28</v>
      </c>
      <c r="D5235">
        <v>97.75</v>
      </c>
    </row>
    <row r="5236" spans="1:4">
      <c r="A5236" s="29">
        <v>43544</v>
      </c>
      <c r="B5236" t="s">
        <v>331</v>
      </c>
      <c r="C5236">
        <v>6.11</v>
      </c>
      <c r="D5236">
        <v>97.92</v>
      </c>
    </row>
    <row r="5237" spans="1:4">
      <c r="A5237" s="29">
        <v>43544</v>
      </c>
      <c r="B5237" t="s">
        <v>332</v>
      </c>
      <c r="C5237">
        <v>6.03</v>
      </c>
      <c r="D5237">
        <v>98</v>
      </c>
    </row>
    <row r="5238" spans="1:4">
      <c r="A5238" s="29">
        <v>43544</v>
      </c>
      <c r="B5238" t="s">
        <v>333</v>
      </c>
      <c r="C5238">
        <v>5.99</v>
      </c>
      <c r="D5238">
        <v>98.04</v>
      </c>
    </row>
    <row r="5239" spans="1:4">
      <c r="A5239" s="29">
        <v>43544</v>
      </c>
      <c r="B5239" t="s">
        <v>334</v>
      </c>
      <c r="C5239">
        <v>5.95</v>
      </c>
      <c r="D5239">
        <v>98.08</v>
      </c>
    </row>
    <row r="5240" spans="1:4">
      <c r="A5240" s="29">
        <v>43544</v>
      </c>
      <c r="B5240" t="s">
        <v>335</v>
      </c>
      <c r="C5240">
        <v>5.92</v>
      </c>
      <c r="D5240">
        <v>98.11</v>
      </c>
    </row>
    <row r="5241" spans="1:4">
      <c r="A5241" s="29">
        <v>43544</v>
      </c>
      <c r="B5241" t="s">
        <v>336</v>
      </c>
      <c r="C5241">
        <v>5.92</v>
      </c>
      <c r="D5241">
        <v>98.11</v>
      </c>
    </row>
    <row r="5242" spans="1:4">
      <c r="A5242" s="29">
        <v>43544</v>
      </c>
      <c r="B5242" t="s">
        <v>337</v>
      </c>
      <c r="C5242">
        <v>5.9</v>
      </c>
      <c r="D5242">
        <v>98.13</v>
      </c>
    </row>
    <row r="5243" spans="1:4">
      <c r="A5243" s="29">
        <v>43544</v>
      </c>
      <c r="B5243" t="s">
        <v>338</v>
      </c>
      <c r="C5243">
        <v>5.87</v>
      </c>
      <c r="D5243">
        <v>98.16</v>
      </c>
    </row>
    <row r="5244" spans="1:4">
      <c r="A5244" s="29">
        <v>43544</v>
      </c>
      <c r="B5244" t="s">
        <v>339</v>
      </c>
      <c r="C5244">
        <v>12.1</v>
      </c>
      <c r="D5244">
        <v>91.93</v>
      </c>
    </row>
    <row r="5245" spans="1:4">
      <c r="A5245" s="29">
        <v>43544</v>
      </c>
      <c r="B5245" t="s">
        <v>340</v>
      </c>
      <c r="C5245">
        <v>18.55</v>
      </c>
      <c r="D5245">
        <v>85.48</v>
      </c>
    </row>
    <row r="5246" spans="1:4">
      <c r="A5246" s="29">
        <v>43544</v>
      </c>
      <c r="B5246" t="s">
        <v>341</v>
      </c>
      <c r="C5246">
        <v>18.600000000000001</v>
      </c>
      <c r="D5246">
        <v>85.43</v>
      </c>
    </row>
    <row r="5247" spans="1:4">
      <c r="A5247" s="29">
        <v>43544</v>
      </c>
      <c r="B5247" t="s">
        <v>342</v>
      </c>
      <c r="C5247">
        <v>18.559999999999999</v>
      </c>
      <c r="D5247">
        <v>85.47</v>
      </c>
    </row>
    <row r="5248" spans="1:4">
      <c r="A5248" s="29">
        <v>43544</v>
      </c>
      <c r="B5248" t="s">
        <v>343</v>
      </c>
      <c r="C5248">
        <v>18.54</v>
      </c>
      <c r="D5248">
        <v>85.490000000000009</v>
      </c>
    </row>
    <row r="5249" spans="1:4">
      <c r="A5249" s="29">
        <v>43544</v>
      </c>
      <c r="B5249" t="s">
        <v>344</v>
      </c>
      <c r="C5249">
        <v>7.41</v>
      </c>
      <c r="D5249">
        <v>96.62</v>
      </c>
    </row>
    <row r="5250" spans="1:4">
      <c r="A5250" s="29">
        <v>43544</v>
      </c>
      <c r="B5250" t="s">
        <v>345</v>
      </c>
      <c r="C5250">
        <v>6.04</v>
      </c>
      <c r="D5250">
        <v>97.99</v>
      </c>
    </row>
    <row r="5251" spans="1:4">
      <c r="A5251" s="29">
        <v>43544</v>
      </c>
      <c r="B5251" t="s">
        <v>346</v>
      </c>
      <c r="C5251">
        <v>5.95</v>
      </c>
      <c r="D5251">
        <v>98.08</v>
      </c>
    </row>
    <row r="5252" spans="1:4">
      <c r="A5252" s="29">
        <v>43544</v>
      </c>
      <c r="B5252" t="s">
        <v>347</v>
      </c>
      <c r="C5252">
        <v>5.91</v>
      </c>
      <c r="D5252">
        <v>98.12</v>
      </c>
    </row>
    <row r="5253" spans="1:4">
      <c r="A5253" s="29">
        <v>43544</v>
      </c>
      <c r="B5253" t="s">
        <v>348</v>
      </c>
      <c r="C5253">
        <v>5.88</v>
      </c>
      <c r="D5253">
        <v>98.15</v>
      </c>
    </row>
    <row r="5254" spans="1:4">
      <c r="A5254" s="29">
        <v>43544</v>
      </c>
      <c r="B5254" t="s">
        <v>349</v>
      </c>
      <c r="C5254">
        <v>5.87</v>
      </c>
      <c r="D5254">
        <v>98.16</v>
      </c>
    </row>
    <row r="5255" spans="1:4">
      <c r="A5255" s="29">
        <v>43544</v>
      </c>
      <c r="B5255" t="s">
        <v>350</v>
      </c>
      <c r="C5255">
        <v>5.85</v>
      </c>
      <c r="D5255">
        <v>98.18</v>
      </c>
    </row>
    <row r="5256" spans="1:4">
      <c r="A5256" s="29">
        <v>43544</v>
      </c>
      <c r="B5256" t="s">
        <v>351</v>
      </c>
      <c r="C5256">
        <v>5.84</v>
      </c>
      <c r="D5256">
        <v>98.19</v>
      </c>
    </row>
    <row r="5257" spans="1:4">
      <c r="A5257" s="29">
        <v>43544</v>
      </c>
      <c r="B5257" t="s">
        <v>352</v>
      </c>
      <c r="C5257">
        <v>5.83</v>
      </c>
      <c r="D5257">
        <v>98.2</v>
      </c>
    </row>
    <row r="5258" spans="1:4">
      <c r="A5258" s="29">
        <v>43544</v>
      </c>
      <c r="B5258" t="s">
        <v>353</v>
      </c>
      <c r="C5258">
        <v>5.82</v>
      </c>
      <c r="D5258">
        <v>98.210000000000008</v>
      </c>
    </row>
    <row r="5259" spans="1:4">
      <c r="A5259" s="29">
        <v>43544</v>
      </c>
      <c r="B5259" t="s">
        <v>354</v>
      </c>
      <c r="C5259">
        <v>5.86</v>
      </c>
      <c r="D5259">
        <v>98.17</v>
      </c>
    </row>
    <row r="5260" spans="1:4">
      <c r="A5260" s="29">
        <v>43544</v>
      </c>
      <c r="B5260" t="s">
        <v>355</v>
      </c>
      <c r="C5260">
        <v>6.15</v>
      </c>
      <c r="D5260">
        <v>97.88</v>
      </c>
    </row>
    <row r="5261" spans="1:4">
      <c r="A5261" s="29">
        <v>43544</v>
      </c>
      <c r="B5261" t="s">
        <v>356</v>
      </c>
      <c r="C5261">
        <v>6.27</v>
      </c>
      <c r="D5261">
        <v>97.76</v>
      </c>
    </row>
    <row r="5262" spans="1:4">
      <c r="A5262" s="29">
        <v>43544</v>
      </c>
      <c r="B5262" t="s">
        <v>357</v>
      </c>
      <c r="C5262">
        <v>6.33</v>
      </c>
      <c r="D5262">
        <v>97.7</v>
      </c>
    </row>
    <row r="5263" spans="1:4">
      <c r="A5263" s="29">
        <v>43544</v>
      </c>
      <c r="B5263" t="s">
        <v>358</v>
      </c>
      <c r="C5263">
        <v>6.37</v>
      </c>
      <c r="D5263">
        <v>97.66</v>
      </c>
    </row>
    <row r="5264" spans="1:4">
      <c r="A5264" s="29">
        <v>43544</v>
      </c>
      <c r="B5264" t="s">
        <v>359</v>
      </c>
      <c r="C5264">
        <v>6.4</v>
      </c>
      <c r="D5264">
        <v>97.63</v>
      </c>
    </row>
    <row r="5265" spans="1:4">
      <c r="A5265" s="29">
        <v>43544</v>
      </c>
      <c r="B5265" t="s">
        <v>360</v>
      </c>
      <c r="C5265">
        <v>6.43</v>
      </c>
      <c r="D5265">
        <v>97.6</v>
      </c>
    </row>
    <row r="5266" spans="1:4">
      <c r="A5266" s="29">
        <v>43544</v>
      </c>
      <c r="B5266" t="s">
        <v>361</v>
      </c>
      <c r="C5266">
        <v>6.45</v>
      </c>
      <c r="D5266">
        <v>97.58</v>
      </c>
    </row>
    <row r="5267" spans="1:4">
      <c r="A5267" s="29">
        <v>43544</v>
      </c>
      <c r="B5267" t="s">
        <v>362</v>
      </c>
      <c r="C5267">
        <v>6.46</v>
      </c>
      <c r="D5267">
        <v>97.570000000000007</v>
      </c>
    </row>
    <row r="5268" spans="1:4">
      <c r="A5268" s="29">
        <v>43544</v>
      </c>
      <c r="B5268" t="s">
        <v>363</v>
      </c>
      <c r="C5268">
        <v>6.47</v>
      </c>
      <c r="D5268">
        <v>97.56</v>
      </c>
    </row>
    <row r="5269" spans="1:4">
      <c r="A5269" s="29">
        <v>43544</v>
      </c>
      <c r="B5269" t="s">
        <v>364</v>
      </c>
      <c r="C5269">
        <v>6.49</v>
      </c>
      <c r="D5269">
        <v>97.54</v>
      </c>
    </row>
    <row r="5270" spans="1:4">
      <c r="A5270" s="29">
        <v>43544</v>
      </c>
      <c r="B5270" t="s">
        <v>365</v>
      </c>
      <c r="C5270">
        <v>6.5</v>
      </c>
      <c r="D5270">
        <v>97.53</v>
      </c>
    </row>
    <row r="5271" spans="1:4">
      <c r="A5271" s="29">
        <v>43544</v>
      </c>
      <c r="B5271" t="s">
        <v>366</v>
      </c>
      <c r="C5271">
        <v>6.51</v>
      </c>
      <c r="D5271">
        <v>97.52</v>
      </c>
    </row>
    <row r="5272" spans="1:4">
      <c r="A5272" s="29">
        <v>43544</v>
      </c>
      <c r="B5272" t="s">
        <v>367</v>
      </c>
      <c r="C5272">
        <v>6.49</v>
      </c>
      <c r="D5272">
        <v>97.54</v>
      </c>
    </row>
    <row r="5273" spans="1:4">
      <c r="A5273" s="29">
        <v>43544</v>
      </c>
      <c r="B5273" t="s">
        <v>368</v>
      </c>
      <c r="C5273">
        <v>6.22</v>
      </c>
      <c r="D5273">
        <v>97.81</v>
      </c>
    </row>
    <row r="5274" spans="1:4">
      <c r="A5274" s="29">
        <v>43544</v>
      </c>
      <c r="B5274" t="s">
        <v>369</v>
      </c>
      <c r="C5274">
        <v>6.09</v>
      </c>
      <c r="D5274">
        <v>97.94</v>
      </c>
    </row>
    <row r="5275" spans="1:4">
      <c r="A5275" s="29">
        <v>43544</v>
      </c>
      <c r="B5275" t="s">
        <v>370</v>
      </c>
      <c r="C5275">
        <v>6.02</v>
      </c>
      <c r="D5275">
        <v>98.01</v>
      </c>
    </row>
    <row r="5276" spans="1:4">
      <c r="A5276" s="29">
        <v>43544</v>
      </c>
      <c r="B5276" t="s">
        <v>371</v>
      </c>
      <c r="C5276">
        <v>6.25</v>
      </c>
      <c r="D5276">
        <v>97.78</v>
      </c>
    </row>
    <row r="5277" spans="1:4">
      <c r="A5277" s="29">
        <v>43544</v>
      </c>
      <c r="B5277" t="s">
        <v>372</v>
      </c>
      <c r="C5277">
        <v>6.38</v>
      </c>
      <c r="D5277">
        <v>97.65</v>
      </c>
    </row>
    <row r="5278" spans="1:4">
      <c r="A5278" s="29">
        <v>43544</v>
      </c>
      <c r="B5278" t="s">
        <v>373</v>
      </c>
      <c r="C5278">
        <v>6.44</v>
      </c>
      <c r="D5278">
        <v>97.59</v>
      </c>
    </row>
    <row r="5279" spans="1:4">
      <c r="A5279" s="29">
        <v>43544</v>
      </c>
      <c r="B5279" t="s">
        <v>374</v>
      </c>
      <c r="C5279">
        <v>6.46</v>
      </c>
      <c r="D5279">
        <v>97.570000000000007</v>
      </c>
    </row>
    <row r="5280" spans="1:4">
      <c r="A5280" s="29">
        <v>43544</v>
      </c>
      <c r="B5280" t="s">
        <v>375</v>
      </c>
      <c r="C5280">
        <v>6.49</v>
      </c>
      <c r="D5280">
        <v>97.54</v>
      </c>
    </row>
    <row r="5281" spans="1:4">
      <c r="A5281" s="29">
        <v>43544</v>
      </c>
      <c r="B5281" t="s">
        <v>280</v>
      </c>
      <c r="C5281">
        <v>6.5</v>
      </c>
      <c r="D5281">
        <v>97.53</v>
      </c>
    </row>
    <row r="5282" spans="1:4">
      <c r="A5282" s="29">
        <v>43544</v>
      </c>
      <c r="B5282" t="s">
        <v>281</v>
      </c>
      <c r="C5282">
        <v>6.51</v>
      </c>
      <c r="D5282">
        <v>97.52</v>
      </c>
    </row>
    <row r="5283" spans="1:4">
      <c r="A5283" s="29">
        <v>43544</v>
      </c>
      <c r="B5283" t="s">
        <v>282</v>
      </c>
      <c r="C5283">
        <v>6.52</v>
      </c>
      <c r="D5283">
        <v>97.51</v>
      </c>
    </row>
    <row r="5284" spans="1:4">
      <c r="A5284" s="29">
        <v>43544</v>
      </c>
      <c r="B5284" t="s">
        <v>283</v>
      </c>
      <c r="C5284">
        <v>6.23</v>
      </c>
      <c r="D5284">
        <v>97.8</v>
      </c>
    </row>
    <row r="5285" spans="1:4">
      <c r="A5285" s="29">
        <v>43544</v>
      </c>
      <c r="B5285" t="s">
        <v>284</v>
      </c>
      <c r="C5285">
        <v>6.1</v>
      </c>
      <c r="D5285">
        <v>97.93</v>
      </c>
    </row>
    <row r="5286" spans="1:4">
      <c r="A5286" s="29">
        <v>43544</v>
      </c>
      <c r="B5286" t="s">
        <v>285</v>
      </c>
      <c r="C5286">
        <v>6.03</v>
      </c>
      <c r="D5286">
        <v>98</v>
      </c>
    </row>
    <row r="5287" spans="1:4">
      <c r="A5287" s="29">
        <v>43544</v>
      </c>
      <c r="B5287" t="s">
        <v>286</v>
      </c>
      <c r="C5287">
        <v>6.24</v>
      </c>
      <c r="D5287">
        <v>97.79</v>
      </c>
    </row>
    <row r="5288" spans="1:4">
      <c r="A5288" s="29">
        <v>43544</v>
      </c>
      <c r="B5288" t="s">
        <v>287</v>
      </c>
      <c r="C5288">
        <v>6.39</v>
      </c>
      <c r="D5288">
        <v>97.64</v>
      </c>
    </row>
    <row r="5289" spans="1:4">
      <c r="A5289" s="29">
        <v>43544</v>
      </c>
      <c r="B5289" t="s">
        <v>288</v>
      </c>
      <c r="C5289">
        <v>6.44</v>
      </c>
      <c r="D5289">
        <v>97.59</v>
      </c>
    </row>
    <row r="5290" spans="1:4">
      <c r="A5290" s="29">
        <v>43544</v>
      </c>
      <c r="B5290" t="s">
        <v>289</v>
      </c>
      <c r="C5290">
        <v>6.47</v>
      </c>
      <c r="D5290">
        <v>97.56</v>
      </c>
    </row>
    <row r="5291" spans="1:4">
      <c r="A5291" s="29">
        <v>43544</v>
      </c>
      <c r="B5291" t="s">
        <v>290</v>
      </c>
      <c r="C5291">
        <v>6.49</v>
      </c>
      <c r="D5291">
        <v>97.54</v>
      </c>
    </row>
    <row r="5292" spans="1:4">
      <c r="A5292" s="29">
        <v>43544</v>
      </c>
      <c r="B5292" t="s">
        <v>291</v>
      </c>
      <c r="C5292">
        <v>6.5</v>
      </c>
      <c r="D5292">
        <v>97.53</v>
      </c>
    </row>
    <row r="5293" spans="1:4">
      <c r="A5293" s="29">
        <v>43544</v>
      </c>
      <c r="B5293" t="s">
        <v>292</v>
      </c>
      <c r="C5293">
        <v>6.51</v>
      </c>
      <c r="D5293">
        <v>97.52</v>
      </c>
    </row>
    <row r="5294" spans="1:4">
      <c r="A5294" s="29">
        <v>43544</v>
      </c>
      <c r="B5294" t="s">
        <v>293</v>
      </c>
      <c r="C5294">
        <v>6.52</v>
      </c>
      <c r="D5294">
        <v>97.51</v>
      </c>
    </row>
    <row r="5295" spans="1:4">
      <c r="A5295" s="29">
        <v>43544</v>
      </c>
      <c r="B5295" t="s">
        <v>294</v>
      </c>
      <c r="C5295">
        <v>6.53</v>
      </c>
      <c r="D5295">
        <v>97.5</v>
      </c>
    </row>
    <row r="5296" spans="1:4">
      <c r="A5296" s="29">
        <v>43544</v>
      </c>
      <c r="B5296" t="s">
        <v>295</v>
      </c>
      <c r="C5296">
        <v>6.29</v>
      </c>
      <c r="D5296">
        <v>97.74</v>
      </c>
    </row>
    <row r="5297" spans="1:4">
      <c r="A5297" s="29">
        <v>43544</v>
      </c>
      <c r="B5297" t="s">
        <v>296</v>
      </c>
      <c r="C5297">
        <v>6.12</v>
      </c>
      <c r="D5297">
        <v>97.91</v>
      </c>
    </row>
    <row r="5298" spans="1:4">
      <c r="A5298" s="29">
        <v>43544</v>
      </c>
      <c r="B5298" t="s">
        <v>297</v>
      </c>
      <c r="C5298">
        <v>6.04</v>
      </c>
      <c r="D5298">
        <v>97.99</v>
      </c>
    </row>
    <row r="5299" spans="1:4">
      <c r="A5299" s="29">
        <v>43544</v>
      </c>
      <c r="B5299" t="s">
        <v>298</v>
      </c>
      <c r="C5299">
        <v>6</v>
      </c>
      <c r="D5299">
        <v>98.03</v>
      </c>
    </row>
    <row r="5300" spans="1:4">
      <c r="A5300" s="29">
        <v>43544</v>
      </c>
      <c r="B5300" t="s">
        <v>299</v>
      </c>
      <c r="C5300">
        <v>6.26</v>
      </c>
      <c r="D5300">
        <v>97.77</v>
      </c>
    </row>
    <row r="5301" spans="1:4">
      <c r="A5301" s="29">
        <v>43544</v>
      </c>
      <c r="B5301" t="s">
        <v>300</v>
      </c>
      <c r="C5301">
        <v>6.38</v>
      </c>
      <c r="D5301">
        <v>97.65</v>
      </c>
    </row>
    <row r="5302" spans="1:4">
      <c r="A5302" s="29">
        <v>43544</v>
      </c>
      <c r="B5302" t="s">
        <v>301</v>
      </c>
      <c r="C5302">
        <v>6.43</v>
      </c>
      <c r="D5302">
        <v>97.6</v>
      </c>
    </row>
    <row r="5303" spans="1:4">
      <c r="A5303" s="29">
        <v>43544</v>
      </c>
      <c r="B5303" t="s">
        <v>302</v>
      </c>
      <c r="C5303">
        <v>9.16</v>
      </c>
      <c r="D5303">
        <v>94.87</v>
      </c>
    </row>
    <row r="5304" spans="1:4">
      <c r="A5304" s="29">
        <v>43544</v>
      </c>
      <c r="B5304" t="s">
        <v>303</v>
      </c>
      <c r="C5304">
        <v>18.61</v>
      </c>
      <c r="D5304">
        <v>85.42</v>
      </c>
    </row>
    <row r="5305" spans="1:4">
      <c r="A5305" s="29">
        <v>43544</v>
      </c>
      <c r="B5305" t="s">
        <v>304</v>
      </c>
      <c r="C5305">
        <v>18.7</v>
      </c>
      <c r="D5305">
        <v>85.33</v>
      </c>
    </row>
    <row r="5306" spans="1:4">
      <c r="A5306" s="29">
        <v>43544</v>
      </c>
      <c r="B5306" t="s">
        <v>305</v>
      </c>
      <c r="C5306">
        <v>18.64</v>
      </c>
      <c r="D5306">
        <v>85.39</v>
      </c>
    </row>
    <row r="5307" spans="1:4">
      <c r="A5307" s="29">
        <v>43544</v>
      </c>
      <c r="B5307" t="s">
        <v>306</v>
      </c>
      <c r="C5307">
        <v>16.73</v>
      </c>
      <c r="D5307">
        <v>87.3</v>
      </c>
    </row>
    <row r="5308" spans="1:4">
      <c r="A5308" s="29">
        <v>43544</v>
      </c>
      <c r="B5308" t="s">
        <v>307</v>
      </c>
      <c r="C5308">
        <v>6.65</v>
      </c>
      <c r="D5308">
        <v>97.38</v>
      </c>
    </row>
    <row r="5309" spans="1:4">
      <c r="A5309" s="29">
        <v>43544</v>
      </c>
      <c r="B5309" t="s">
        <v>308</v>
      </c>
      <c r="C5309">
        <v>6.5</v>
      </c>
      <c r="D5309">
        <v>97.53</v>
      </c>
    </row>
    <row r="5310" spans="1:4">
      <c r="A5310" s="29">
        <v>43544</v>
      </c>
      <c r="B5310" t="s">
        <v>309</v>
      </c>
      <c r="C5310">
        <v>6.52</v>
      </c>
      <c r="D5310">
        <v>97.51</v>
      </c>
    </row>
    <row r="5311" spans="1:4">
      <c r="A5311" s="29">
        <v>43544</v>
      </c>
      <c r="B5311" t="s">
        <v>310</v>
      </c>
      <c r="C5311">
        <v>6.53</v>
      </c>
      <c r="D5311">
        <v>97.5</v>
      </c>
    </row>
    <row r="5312" spans="1:4">
      <c r="A5312" s="29">
        <v>43544</v>
      </c>
      <c r="B5312" t="s">
        <v>311</v>
      </c>
      <c r="C5312">
        <v>6.53</v>
      </c>
      <c r="D5312">
        <v>97.5</v>
      </c>
    </row>
    <row r="5313" spans="1:4">
      <c r="A5313" s="29">
        <v>43544</v>
      </c>
      <c r="B5313" t="s">
        <v>312</v>
      </c>
      <c r="C5313">
        <v>6.54</v>
      </c>
      <c r="D5313">
        <v>97.49</v>
      </c>
    </row>
    <row r="5314" spans="1:4">
      <c r="A5314" s="29">
        <v>43544</v>
      </c>
      <c r="B5314" t="s">
        <v>313</v>
      </c>
      <c r="C5314">
        <v>6.55</v>
      </c>
      <c r="D5314">
        <v>97.48</v>
      </c>
    </row>
    <row r="5315" spans="1:4">
      <c r="A5315" s="29">
        <v>43544</v>
      </c>
      <c r="B5315" t="s">
        <v>314</v>
      </c>
      <c r="C5315">
        <v>6.55</v>
      </c>
      <c r="D5315">
        <v>97.48</v>
      </c>
    </row>
    <row r="5316" spans="1:4">
      <c r="A5316" s="29">
        <v>43544</v>
      </c>
      <c r="B5316" t="s">
        <v>315</v>
      </c>
      <c r="C5316">
        <v>6.56</v>
      </c>
      <c r="D5316">
        <v>97.47</v>
      </c>
    </row>
    <row r="5317" spans="1:4">
      <c r="A5317" s="29">
        <v>43544</v>
      </c>
      <c r="B5317" t="s">
        <v>316</v>
      </c>
      <c r="C5317">
        <v>6.57</v>
      </c>
      <c r="D5317">
        <v>97.460000000000008</v>
      </c>
    </row>
    <row r="5318" spans="1:4">
      <c r="A5318" s="29">
        <v>43544</v>
      </c>
      <c r="B5318" t="s">
        <v>317</v>
      </c>
      <c r="C5318">
        <v>6.57</v>
      </c>
      <c r="D5318">
        <v>97.460000000000008</v>
      </c>
    </row>
    <row r="5319" spans="1:4">
      <c r="A5319" s="29">
        <v>43544</v>
      </c>
      <c r="B5319" t="s">
        <v>318</v>
      </c>
      <c r="C5319">
        <v>6.57</v>
      </c>
      <c r="D5319">
        <v>97.460000000000008</v>
      </c>
    </row>
    <row r="5320" spans="1:4">
      <c r="A5320" s="29">
        <v>43544</v>
      </c>
      <c r="B5320" t="s">
        <v>319</v>
      </c>
      <c r="C5320">
        <v>6.57</v>
      </c>
      <c r="D5320">
        <v>97.460000000000008</v>
      </c>
    </row>
    <row r="5321" spans="1:4">
      <c r="A5321" s="29">
        <v>43544</v>
      </c>
      <c r="B5321" t="s">
        <v>320</v>
      </c>
      <c r="C5321">
        <v>6.37</v>
      </c>
      <c r="D5321">
        <v>97.66</v>
      </c>
    </row>
    <row r="5322" spans="1:4">
      <c r="A5322" s="29">
        <v>43544</v>
      </c>
      <c r="B5322" t="s">
        <v>321</v>
      </c>
      <c r="C5322">
        <v>6.17</v>
      </c>
      <c r="D5322">
        <v>97.86</v>
      </c>
    </row>
    <row r="5323" spans="1:4">
      <c r="A5323" s="29">
        <v>43544</v>
      </c>
      <c r="B5323" t="s">
        <v>322</v>
      </c>
      <c r="C5323">
        <v>6.08</v>
      </c>
      <c r="D5323">
        <v>97.95</v>
      </c>
    </row>
    <row r="5324" spans="1:4">
      <c r="A5324" s="29">
        <v>43544</v>
      </c>
      <c r="B5324" t="s">
        <v>323</v>
      </c>
      <c r="C5324">
        <v>6.15</v>
      </c>
      <c r="D5324">
        <v>97.88</v>
      </c>
    </row>
    <row r="5325" spans="1:4">
      <c r="A5325" s="29">
        <v>43544</v>
      </c>
      <c r="B5325" t="s">
        <v>324</v>
      </c>
      <c r="C5325">
        <v>6.38</v>
      </c>
      <c r="D5325">
        <v>97.65</v>
      </c>
    </row>
    <row r="5326" spans="1:4">
      <c r="A5326" s="29">
        <v>43544</v>
      </c>
      <c r="B5326" t="s">
        <v>325</v>
      </c>
      <c r="C5326">
        <v>6.45</v>
      </c>
      <c r="D5326">
        <v>97.58</v>
      </c>
    </row>
    <row r="5327" spans="1:4">
      <c r="A5327" s="29">
        <v>43544</v>
      </c>
      <c r="B5327" t="s">
        <v>326</v>
      </c>
      <c r="C5327">
        <v>6.49</v>
      </c>
      <c r="D5327">
        <v>97.54</v>
      </c>
    </row>
    <row r="5328" spans="1:4">
      <c r="A5328" s="29">
        <v>43544</v>
      </c>
      <c r="B5328" t="s">
        <v>327</v>
      </c>
      <c r="C5328">
        <v>6.5</v>
      </c>
      <c r="D5328">
        <v>97.53</v>
      </c>
    </row>
    <row r="5329" spans="1:4">
      <c r="A5329" s="29">
        <v>43544</v>
      </c>
      <c r="B5329" t="s">
        <v>328</v>
      </c>
      <c r="C5329">
        <v>6.3</v>
      </c>
      <c r="D5329">
        <v>97.73</v>
      </c>
    </row>
    <row r="5330" spans="1:4">
      <c r="A5330" s="29">
        <v>43544</v>
      </c>
      <c r="B5330" t="s">
        <v>329</v>
      </c>
      <c r="C5330">
        <v>6.11</v>
      </c>
      <c r="D5330">
        <v>97.92</v>
      </c>
    </row>
    <row r="5331" spans="1:4">
      <c r="A5331" s="29">
        <v>43545</v>
      </c>
      <c r="B5331" t="s">
        <v>330</v>
      </c>
      <c r="C5331">
        <v>6.05</v>
      </c>
      <c r="D5331">
        <v>97.98</v>
      </c>
    </row>
    <row r="5332" spans="1:4">
      <c r="A5332" s="29">
        <v>43545</v>
      </c>
      <c r="B5332" t="s">
        <v>331</v>
      </c>
      <c r="C5332">
        <v>5.99</v>
      </c>
      <c r="D5332">
        <v>98.04</v>
      </c>
    </row>
    <row r="5333" spans="1:4">
      <c r="A5333" s="29">
        <v>43545</v>
      </c>
      <c r="B5333" t="s">
        <v>332</v>
      </c>
      <c r="C5333">
        <v>5.97</v>
      </c>
      <c r="D5333">
        <v>98.06</v>
      </c>
    </row>
    <row r="5334" spans="1:4">
      <c r="A5334" s="29">
        <v>43545</v>
      </c>
      <c r="B5334" t="s">
        <v>333</v>
      </c>
      <c r="C5334">
        <v>5.95</v>
      </c>
      <c r="D5334">
        <v>98.08</v>
      </c>
    </row>
    <row r="5335" spans="1:4">
      <c r="A5335" s="29">
        <v>43545</v>
      </c>
      <c r="B5335" t="s">
        <v>334</v>
      </c>
      <c r="C5335">
        <v>5.92</v>
      </c>
      <c r="D5335">
        <v>98.11</v>
      </c>
    </row>
    <row r="5336" spans="1:4">
      <c r="A5336" s="29">
        <v>43545</v>
      </c>
      <c r="B5336" t="s">
        <v>335</v>
      </c>
      <c r="C5336">
        <v>5.9</v>
      </c>
      <c r="D5336">
        <v>98.13</v>
      </c>
    </row>
    <row r="5337" spans="1:4">
      <c r="A5337" s="29">
        <v>43545</v>
      </c>
      <c r="B5337" t="s">
        <v>336</v>
      </c>
      <c r="C5337">
        <v>21.28</v>
      </c>
      <c r="D5337">
        <v>82.75</v>
      </c>
    </row>
    <row r="5338" spans="1:4">
      <c r="A5338" s="29">
        <v>43545</v>
      </c>
      <c r="B5338" t="s">
        <v>337</v>
      </c>
      <c r="C5338">
        <v>22.86</v>
      </c>
      <c r="D5338">
        <v>81.17</v>
      </c>
    </row>
    <row r="5339" spans="1:4">
      <c r="A5339" s="29">
        <v>43545</v>
      </c>
      <c r="B5339" t="s">
        <v>338</v>
      </c>
      <c r="C5339">
        <v>22.88</v>
      </c>
      <c r="D5339">
        <v>81.150000000000006</v>
      </c>
    </row>
    <row r="5340" spans="1:4">
      <c r="A5340" s="29">
        <v>43545</v>
      </c>
      <c r="B5340" t="s">
        <v>339</v>
      </c>
      <c r="C5340">
        <v>11.01</v>
      </c>
      <c r="D5340">
        <v>93.02</v>
      </c>
    </row>
    <row r="5341" spans="1:4">
      <c r="A5341" s="29">
        <v>43545</v>
      </c>
      <c r="B5341" t="s">
        <v>340</v>
      </c>
      <c r="C5341">
        <v>6.18</v>
      </c>
      <c r="D5341">
        <v>97.85</v>
      </c>
    </row>
    <row r="5342" spans="1:4">
      <c r="A5342" s="29">
        <v>43545</v>
      </c>
      <c r="B5342" t="s">
        <v>341</v>
      </c>
      <c r="C5342">
        <v>6.01</v>
      </c>
      <c r="D5342">
        <v>98.02</v>
      </c>
    </row>
    <row r="5343" spans="1:4">
      <c r="A5343" s="29">
        <v>43545</v>
      </c>
      <c r="B5343" t="s">
        <v>342</v>
      </c>
      <c r="C5343">
        <v>5.95</v>
      </c>
      <c r="D5343">
        <v>98.08</v>
      </c>
    </row>
    <row r="5344" spans="1:4">
      <c r="A5344" s="29">
        <v>43545</v>
      </c>
      <c r="B5344" t="s">
        <v>343</v>
      </c>
      <c r="C5344">
        <v>5.92</v>
      </c>
      <c r="D5344">
        <v>98.11</v>
      </c>
    </row>
    <row r="5345" spans="1:4">
      <c r="A5345" s="29">
        <v>43545</v>
      </c>
      <c r="B5345" t="s">
        <v>344</v>
      </c>
      <c r="C5345">
        <v>5.9</v>
      </c>
      <c r="D5345">
        <v>98.13</v>
      </c>
    </row>
    <row r="5346" spans="1:4">
      <c r="A5346" s="29">
        <v>43545</v>
      </c>
      <c r="B5346" t="s">
        <v>345</v>
      </c>
      <c r="C5346">
        <v>5.88</v>
      </c>
      <c r="D5346">
        <v>98.15</v>
      </c>
    </row>
    <row r="5347" spans="1:4">
      <c r="A5347" s="29">
        <v>43545</v>
      </c>
      <c r="B5347" t="s">
        <v>346</v>
      </c>
      <c r="C5347">
        <v>5.86</v>
      </c>
      <c r="D5347">
        <v>98.17</v>
      </c>
    </row>
    <row r="5348" spans="1:4">
      <c r="A5348" s="29">
        <v>43545</v>
      </c>
      <c r="B5348" t="s">
        <v>347</v>
      </c>
      <c r="C5348">
        <v>5.85</v>
      </c>
      <c r="D5348">
        <v>98.18</v>
      </c>
    </row>
    <row r="5349" spans="1:4">
      <c r="A5349" s="29">
        <v>43545</v>
      </c>
      <c r="B5349" t="s">
        <v>348</v>
      </c>
      <c r="C5349">
        <v>5.85</v>
      </c>
      <c r="D5349">
        <v>98.18</v>
      </c>
    </row>
    <row r="5350" spans="1:4">
      <c r="A5350" s="29">
        <v>43545</v>
      </c>
      <c r="B5350" t="s">
        <v>349</v>
      </c>
      <c r="C5350">
        <v>5.83</v>
      </c>
      <c r="D5350">
        <v>98.2</v>
      </c>
    </row>
    <row r="5351" spans="1:4">
      <c r="A5351" s="29">
        <v>43545</v>
      </c>
      <c r="B5351" t="s">
        <v>350</v>
      </c>
      <c r="C5351">
        <v>5.82</v>
      </c>
      <c r="D5351">
        <v>98.210000000000008</v>
      </c>
    </row>
    <row r="5352" spans="1:4">
      <c r="A5352" s="29">
        <v>43545</v>
      </c>
      <c r="B5352" t="s">
        <v>351</v>
      </c>
      <c r="C5352">
        <v>5.82</v>
      </c>
      <c r="D5352">
        <v>98.210000000000008</v>
      </c>
    </row>
    <row r="5353" spans="1:4">
      <c r="A5353" s="29">
        <v>43545</v>
      </c>
      <c r="B5353" t="s">
        <v>352</v>
      </c>
      <c r="C5353">
        <v>6</v>
      </c>
      <c r="D5353">
        <v>98.03</v>
      </c>
    </row>
    <row r="5354" spans="1:4">
      <c r="A5354" s="29">
        <v>43545</v>
      </c>
      <c r="B5354" t="s">
        <v>353</v>
      </c>
      <c r="C5354">
        <v>6.21</v>
      </c>
      <c r="D5354">
        <v>97.820000000000007</v>
      </c>
    </row>
    <row r="5355" spans="1:4">
      <c r="A5355" s="29">
        <v>43545</v>
      </c>
      <c r="B5355" t="s">
        <v>354</v>
      </c>
      <c r="C5355">
        <v>6.29</v>
      </c>
      <c r="D5355">
        <v>97.74</v>
      </c>
    </row>
    <row r="5356" spans="1:4">
      <c r="A5356" s="29">
        <v>43545</v>
      </c>
      <c r="B5356" t="s">
        <v>355</v>
      </c>
      <c r="C5356">
        <v>6.34</v>
      </c>
      <c r="D5356">
        <v>97.69</v>
      </c>
    </row>
    <row r="5357" spans="1:4">
      <c r="A5357" s="29">
        <v>43545</v>
      </c>
      <c r="B5357" t="s">
        <v>356</v>
      </c>
      <c r="C5357">
        <v>6.12</v>
      </c>
      <c r="D5357">
        <v>97.91</v>
      </c>
    </row>
    <row r="5358" spans="1:4">
      <c r="A5358" s="29">
        <v>43545</v>
      </c>
      <c r="B5358" t="s">
        <v>357</v>
      </c>
      <c r="C5358">
        <v>5.98</v>
      </c>
      <c r="D5358">
        <v>98.05</v>
      </c>
    </row>
    <row r="5359" spans="1:4">
      <c r="A5359" s="29">
        <v>43545</v>
      </c>
      <c r="B5359" t="s">
        <v>358</v>
      </c>
      <c r="C5359">
        <v>5.91</v>
      </c>
      <c r="D5359">
        <v>98.12</v>
      </c>
    </row>
    <row r="5360" spans="1:4">
      <c r="A5360" s="29">
        <v>43545</v>
      </c>
      <c r="B5360" t="s">
        <v>359</v>
      </c>
      <c r="C5360">
        <v>6.12</v>
      </c>
      <c r="D5360">
        <v>97.91</v>
      </c>
    </row>
    <row r="5361" spans="1:4">
      <c r="A5361" s="29">
        <v>43545</v>
      </c>
      <c r="B5361" t="s">
        <v>360</v>
      </c>
      <c r="C5361">
        <v>6.29</v>
      </c>
      <c r="D5361">
        <v>97.74</v>
      </c>
    </row>
    <row r="5362" spans="1:4">
      <c r="A5362" s="29">
        <v>43545</v>
      </c>
      <c r="B5362" t="s">
        <v>361</v>
      </c>
      <c r="C5362">
        <v>6.35</v>
      </c>
      <c r="D5362">
        <v>97.68</v>
      </c>
    </row>
    <row r="5363" spans="1:4">
      <c r="A5363" s="29">
        <v>43545</v>
      </c>
      <c r="B5363" t="s">
        <v>362</v>
      </c>
      <c r="C5363">
        <v>6.4</v>
      </c>
      <c r="D5363">
        <v>97.63</v>
      </c>
    </row>
    <row r="5364" spans="1:4">
      <c r="A5364" s="29">
        <v>43545</v>
      </c>
      <c r="B5364" t="s">
        <v>363</v>
      </c>
      <c r="C5364">
        <v>6.42</v>
      </c>
      <c r="D5364">
        <v>97.61</v>
      </c>
    </row>
    <row r="5365" spans="1:4">
      <c r="A5365" s="29">
        <v>43545</v>
      </c>
      <c r="B5365" t="s">
        <v>364</v>
      </c>
      <c r="C5365">
        <v>6.45</v>
      </c>
      <c r="D5365">
        <v>97.58</v>
      </c>
    </row>
    <row r="5366" spans="1:4">
      <c r="A5366" s="29">
        <v>43545</v>
      </c>
      <c r="B5366" t="s">
        <v>365</v>
      </c>
      <c r="C5366">
        <v>6.47</v>
      </c>
      <c r="D5366">
        <v>97.56</v>
      </c>
    </row>
    <row r="5367" spans="1:4">
      <c r="A5367" s="29">
        <v>43545</v>
      </c>
      <c r="B5367" t="s">
        <v>366</v>
      </c>
      <c r="C5367">
        <v>6.48</v>
      </c>
      <c r="D5367">
        <v>97.55</v>
      </c>
    </row>
    <row r="5368" spans="1:4">
      <c r="A5368" s="29">
        <v>43545</v>
      </c>
      <c r="B5368" t="s">
        <v>367</v>
      </c>
      <c r="C5368">
        <v>6.5</v>
      </c>
      <c r="D5368">
        <v>97.53</v>
      </c>
    </row>
    <row r="5369" spans="1:4">
      <c r="A5369" s="29">
        <v>43545</v>
      </c>
      <c r="B5369" t="s">
        <v>368</v>
      </c>
      <c r="C5369">
        <v>6.52</v>
      </c>
      <c r="D5369">
        <v>97.51</v>
      </c>
    </row>
    <row r="5370" spans="1:4">
      <c r="A5370" s="29">
        <v>43545</v>
      </c>
      <c r="B5370" t="s">
        <v>369</v>
      </c>
      <c r="C5370">
        <v>6.52</v>
      </c>
      <c r="D5370">
        <v>97.51</v>
      </c>
    </row>
    <row r="5371" spans="1:4">
      <c r="A5371" s="29">
        <v>43545</v>
      </c>
      <c r="B5371" t="s">
        <v>370</v>
      </c>
      <c r="C5371">
        <v>6.53</v>
      </c>
      <c r="D5371">
        <v>97.5</v>
      </c>
    </row>
    <row r="5372" spans="1:4">
      <c r="A5372" s="29">
        <v>43545</v>
      </c>
      <c r="B5372" t="s">
        <v>371</v>
      </c>
      <c r="C5372">
        <v>6.54</v>
      </c>
      <c r="D5372">
        <v>97.49</v>
      </c>
    </row>
    <row r="5373" spans="1:4">
      <c r="A5373" s="29">
        <v>43545</v>
      </c>
      <c r="B5373" t="s">
        <v>372</v>
      </c>
      <c r="C5373">
        <v>6.54</v>
      </c>
      <c r="D5373">
        <v>97.49</v>
      </c>
    </row>
    <row r="5374" spans="1:4">
      <c r="A5374" s="29">
        <v>43545</v>
      </c>
      <c r="B5374" t="s">
        <v>373</v>
      </c>
      <c r="C5374">
        <v>6.56</v>
      </c>
      <c r="D5374">
        <v>97.47</v>
      </c>
    </row>
    <row r="5375" spans="1:4">
      <c r="A5375" s="29">
        <v>43545</v>
      </c>
      <c r="B5375" t="s">
        <v>374</v>
      </c>
      <c r="C5375">
        <v>6.55</v>
      </c>
      <c r="D5375">
        <v>97.48</v>
      </c>
    </row>
    <row r="5376" spans="1:4">
      <c r="A5376" s="29">
        <v>43545</v>
      </c>
      <c r="B5376" t="s">
        <v>375</v>
      </c>
      <c r="C5376">
        <v>6.56</v>
      </c>
      <c r="D5376">
        <v>97.47</v>
      </c>
    </row>
    <row r="5377" spans="1:4">
      <c r="A5377" s="29">
        <v>43545</v>
      </c>
      <c r="B5377" t="s">
        <v>280</v>
      </c>
      <c r="C5377">
        <v>6.39</v>
      </c>
      <c r="D5377">
        <v>97.64</v>
      </c>
    </row>
    <row r="5378" spans="1:4">
      <c r="A5378" s="29">
        <v>43545</v>
      </c>
      <c r="B5378" t="s">
        <v>281</v>
      </c>
      <c r="C5378">
        <v>6.17</v>
      </c>
      <c r="D5378">
        <v>97.86</v>
      </c>
    </row>
    <row r="5379" spans="1:4">
      <c r="A5379" s="29">
        <v>43545</v>
      </c>
      <c r="B5379" t="s">
        <v>282</v>
      </c>
      <c r="C5379">
        <v>6.07</v>
      </c>
      <c r="D5379">
        <v>97.960000000000008</v>
      </c>
    </row>
    <row r="5380" spans="1:4">
      <c r="A5380" s="29">
        <v>43545</v>
      </c>
      <c r="B5380" t="s">
        <v>283</v>
      </c>
      <c r="C5380">
        <v>6.09</v>
      </c>
      <c r="D5380">
        <v>97.94</v>
      </c>
    </row>
    <row r="5381" spans="1:4">
      <c r="A5381" s="29">
        <v>43545</v>
      </c>
      <c r="B5381" t="s">
        <v>284</v>
      </c>
      <c r="C5381">
        <v>6.33</v>
      </c>
      <c r="D5381">
        <v>97.7</v>
      </c>
    </row>
    <row r="5382" spans="1:4">
      <c r="A5382" s="29">
        <v>43545</v>
      </c>
      <c r="B5382" t="s">
        <v>285</v>
      </c>
      <c r="C5382">
        <v>6.42</v>
      </c>
      <c r="D5382">
        <v>97.61</v>
      </c>
    </row>
    <row r="5383" spans="1:4">
      <c r="A5383" s="29">
        <v>43545</v>
      </c>
      <c r="B5383" t="s">
        <v>286</v>
      </c>
      <c r="C5383">
        <v>6.45</v>
      </c>
      <c r="D5383">
        <v>97.58</v>
      </c>
    </row>
    <row r="5384" spans="1:4">
      <c r="A5384" s="29">
        <v>43545</v>
      </c>
      <c r="B5384" t="s">
        <v>287</v>
      </c>
      <c r="C5384">
        <v>6.49</v>
      </c>
      <c r="D5384">
        <v>97.54</v>
      </c>
    </row>
    <row r="5385" spans="1:4">
      <c r="A5385" s="29">
        <v>43545</v>
      </c>
      <c r="B5385" t="s">
        <v>288</v>
      </c>
      <c r="C5385">
        <v>6.5</v>
      </c>
      <c r="D5385">
        <v>97.53</v>
      </c>
    </row>
    <row r="5386" spans="1:4">
      <c r="A5386" s="29">
        <v>43545</v>
      </c>
      <c r="B5386" t="s">
        <v>289</v>
      </c>
      <c r="C5386">
        <v>6.52</v>
      </c>
      <c r="D5386">
        <v>97.51</v>
      </c>
    </row>
    <row r="5387" spans="1:4">
      <c r="A5387" s="29">
        <v>43545</v>
      </c>
      <c r="B5387" t="s">
        <v>290</v>
      </c>
      <c r="C5387">
        <v>6.53</v>
      </c>
      <c r="D5387">
        <v>97.5</v>
      </c>
    </row>
    <row r="5388" spans="1:4">
      <c r="A5388" s="29">
        <v>43545</v>
      </c>
      <c r="B5388" t="s">
        <v>291</v>
      </c>
      <c r="C5388">
        <v>6.53</v>
      </c>
      <c r="D5388">
        <v>97.5</v>
      </c>
    </row>
    <row r="5389" spans="1:4">
      <c r="A5389" s="29">
        <v>43545</v>
      </c>
      <c r="B5389" t="s">
        <v>292</v>
      </c>
      <c r="C5389">
        <v>6.55</v>
      </c>
      <c r="D5389">
        <v>97.48</v>
      </c>
    </row>
    <row r="5390" spans="1:4">
      <c r="A5390" s="29">
        <v>43545</v>
      </c>
      <c r="B5390" t="s">
        <v>293</v>
      </c>
      <c r="C5390">
        <v>6.55</v>
      </c>
      <c r="D5390">
        <v>97.48</v>
      </c>
    </row>
    <row r="5391" spans="1:4">
      <c r="A5391" s="29">
        <v>43545</v>
      </c>
      <c r="B5391" t="s">
        <v>294</v>
      </c>
      <c r="C5391">
        <v>6.54</v>
      </c>
      <c r="D5391">
        <v>97.49</v>
      </c>
    </row>
    <row r="5392" spans="1:4">
      <c r="A5392" s="29">
        <v>43545</v>
      </c>
      <c r="B5392" t="s">
        <v>295</v>
      </c>
      <c r="C5392">
        <v>6.27</v>
      </c>
      <c r="D5392">
        <v>97.76</v>
      </c>
    </row>
    <row r="5393" spans="1:4">
      <c r="A5393" s="29">
        <v>43545</v>
      </c>
      <c r="B5393" t="s">
        <v>296</v>
      </c>
      <c r="C5393">
        <v>6.12</v>
      </c>
      <c r="D5393">
        <v>97.91</v>
      </c>
    </row>
    <row r="5394" spans="1:4">
      <c r="A5394" s="29">
        <v>43545</v>
      </c>
      <c r="B5394" t="s">
        <v>297</v>
      </c>
      <c r="C5394">
        <v>6.05</v>
      </c>
      <c r="D5394">
        <v>97.98</v>
      </c>
    </row>
    <row r="5395" spans="1:4">
      <c r="A5395" s="29">
        <v>43545</v>
      </c>
      <c r="B5395" t="s">
        <v>298</v>
      </c>
      <c r="C5395">
        <v>6.02</v>
      </c>
      <c r="D5395">
        <v>98.01</v>
      </c>
    </row>
    <row r="5396" spans="1:4">
      <c r="A5396" s="29">
        <v>43545</v>
      </c>
      <c r="B5396" t="s">
        <v>299</v>
      </c>
      <c r="C5396">
        <v>6.3</v>
      </c>
      <c r="D5396">
        <v>97.73</v>
      </c>
    </row>
    <row r="5397" spans="1:4">
      <c r="A5397" s="29">
        <v>43545</v>
      </c>
      <c r="B5397" t="s">
        <v>300</v>
      </c>
      <c r="C5397">
        <v>6.4</v>
      </c>
      <c r="D5397">
        <v>97.63</v>
      </c>
    </row>
    <row r="5398" spans="1:4">
      <c r="A5398" s="29">
        <v>43545</v>
      </c>
      <c r="B5398" t="s">
        <v>301</v>
      </c>
      <c r="C5398">
        <v>6.45</v>
      </c>
      <c r="D5398">
        <v>97.58</v>
      </c>
    </row>
    <row r="5399" spans="1:4">
      <c r="A5399" s="29">
        <v>43545</v>
      </c>
      <c r="B5399" t="s">
        <v>302</v>
      </c>
      <c r="C5399">
        <v>9.42</v>
      </c>
      <c r="D5399">
        <v>94.61</v>
      </c>
    </row>
    <row r="5400" spans="1:4">
      <c r="A5400" s="29">
        <v>43545</v>
      </c>
      <c r="B5400" t="s">
        <v>303</v>
      </c>
      <c r="C5400">
        <v>22.55</v>
      </c>
      <c r="D5400">
        <v>81.48</v>
      </c>
    </row>
    <row r="5401" spans="1:4">
      <c r="A5401" s="29">
        <v>43545</v>
      </c>
      <c r="B5401" t="s">
        <v>304</v>
      </c>
      <c r="C5401">
        <v>23</v>
      </c>
      <c r="D5401">
        <v>81.03</v>
      </c>
    </row>
    <row r="5402" spans="1:4">
      <c r="A5402" s="29">
        <v>43545</v>
      </c>
      <c r="B5402" t="s">
        <v>305</v>
      </c>
      <c r="C5402">
        <v>23.01</v>
      </c>
      <c r="D5402">
        <v>81.02</v>
      </c>
    </row>
    <row r="5403" spans="1:4">
      <c r="A5403" s="29">
        <v>43545</v>
      </c>
      <c r="B5403" t="s">
        <v>306</v>
      </c>
      <c r="C5403">
        <v>20.38</v>
      </c>
      <c r="D5403">
        <v>83.65</v>
      </c>
    </row>
    <row r="5404" spans="1:4">
      <c r="A5404" s="29">
        <v>43545</v>
      </c>
      <c r="B5404" t="s">
        <v>307</v>
      </c>
      <c r="C5404">
        <v>6.61</v>
      </c>
      <c r="D5404">
        <v>97.42</v>
      </c>
    </row>
    <row r="5405" spans="1:4">
      <c r="A5405" s="29">
        <v>43545</v>
      </c>
      <c r="B5405" t="s">
        <v>308</v>
      </c>
      <c r="C5405">
        <v>6.14</v>
      </c>
      <c r="D5405">
        <v>97.89</v>
      </c>
    </row>
    <row r="5406" spans="1:4">
      <c r="A5406" s="29">
        <v>43545</v>
      </c>
      <c r="B5406" t="s">
        <v>309</v>
      </c>
      <c r="C5406">
        <v>6.09</v>
      </c>
      <c r="D5406">
        <v>97.94</v>
      </c>
    </row>
    <row r="5407" spans="1:4">
      <c r="A5407" s="29">
        <v>43545</v>
      </c>
      <c r="B5407" t="s">
        <v>310</v>
      </c>
      <c r="C5407">
        <v>6.33</v>
      </c>
      <c r="D5407">
        <v>97.7</v>
      </c>
    </row>
    <row r="5408" spans="1:4">
      <c r="A5408" s="29">
        <v>43545</v>
      </c>
      <c r="B5408" t="s">
        <v>311</v>
      </c>
      <c r="C5408">
        <v>6.42</v>
      </c>
      <c r="D5408">
        <v>97.61</v>
      </c>
    </row>
    <row r="5409" spans="1:4">
      <c r="A5409" s="29">
        <v>43545</v>
      </c>
      <c r="B5409" t="s">
        <v>312</v>
      </c>
      <c r="C5409">
        <v>6.47</v>
      </c>
      <c r="D5409">
        <v>97.56</v>
      </c>
    </row>
    <row r="5410" spans="1:4">
      <c r="A5410" s="29">
        <v>43545</v>
      </c>
      <c r="B5410" t="s">
        <v>313</v>
      </c>
      <c r="C5410">
        <v>6.5</v>
      </c>
      <c r="D5410">
        <v>97.53</v>
      </c>
    </row>
    <row r="5411" spans="1:4">
      <c r="A5411" s="29">
        <v>43545</v>
      </c>
      <c r="B5411" t="s">
        <v>314</v>
      </c>
      <c r="C5411">
        <v>6.51</v>
      </c>
      <c r="D5411">
        <v>97.52</v>
      </c>
    </row>
    <row r="5412" spans="1:4">
      <c r="A5412" s="29">
        <v>43545</v>
      </c>
      <c r="B5412" t="s">
        <v>315</v>
      </c>
      <c r="C5412">
        <v>6.52</v>
      </c>
      <c r="D5412">
        <v>97.51</v>
      </c>
    </row>
    <row r="5413" spans="1:4">
      <c r="A5413" s="29">
        <v>43545</v>
      </c>
      <c r="B5413" t="s">
        <v>316</v>
      </c>
      <c r="C5413">
        <v>6.54</v>
      </c>
      <c r="D5413">
        <v>97.49</v>
      </c>
    </row>
    <row r="5414" spans="1:4">
      <c r="A5414" s="29">
        <v>43545</v>
      </c>
      <c r="B5414" t="s">
        <v>317</v>
      </c>
      <c r="C5414">
        <v>6.54</v>
      </c>
      <c r="D5414">
        <v>97.49</v>
      </c>
    </row>
    <row r="5415" spans="1:4">
      <c r="A5415" s="29">
        <v>43545</v>
      </c>
      <c r="B5415" t="s">
        <v>318</v>
      </c>
      <c r="C5415">
        <v>6.55</v>
      </c>
      <c r="D5415">
        <v>97.48</v>
      </c>
    </row>
    <row r="5416" spans="1:4">
      <c r="A5416" s="29">
        <v>43545</v>
      </c>
      <c r="B5416" t="s">
        <v>319</v>
      </c>
      <c r="C5416">
        <v>6.55</v>
      </c>
      <c r="D5416">
        <v>97.48</v>
      </c>
    </row>
    <row r="5417" spans="1:4">
      <c r="A5417" s="29">
        <v>43545</v>
      </c>
      <c r="B5417" t="s">
        <v>320</v>
      </c>
      <c r="C5417">
        <v>6.56</v>
      </c>
      <c r="D5417">
        <v>97.47</v>
      </c>
    </row>
    <row r="5418" spans="1:4">
      <c r="A5418" s="29">
        <v>43545</v>
      </c>
      <c r="B5418" t="s">
        <v>321</v>
      </c>
      <c r="C5418">
        <v>6.57</v>
      </c>
      <c r="D5418">
        <v>97.460000000000008</v>
      </c>
    </row>
    <row r="5419" spans="1:4">
      <c r="A5419" s="29">
        <v>43545</v>
      </c>
      <c r="B5419" t="s">
        <v>322</v>
      </c>
      <c r="C5419">
        <v>6.57</v>
      </c>
      <c r="D5419">
        <v>97.460000000000008</v>
      </c>
    </row>
    <row r="5420" spans="1:4">
      <c r="A5420" s="29">
        <v>43545</v>
      </c>
      <c r="B5420" t="s">
        <v>323</v>
      </c>
      <c r="C5420">
        <v>6.57</v>
      </c>
      <c r="D5420">
        <v>97.460000000000008</v>
      </c>
    </row>
    <row r="5421" spans="1:4">
      <c r="A5421" s="29">
        <v>43545</v>
      </c>
      <c r="B5421" t="s">
        <v>324</v>
      </c>
      <c r="C5421">
        <v>6.58</v>
      </c>
      <c r="D5421">
        <v>97.45</v>
      </c>
    </row>
    <row r="5422" spans="1:4">
      <c r="A5422" s="29">
        <v>43545</v>
      </c>
      <c r="B5422" t="s">
        <v>325</v>
      </c>
      <c r="C5422">
        <v>6.58</v>
      </c>
      <c r="D5422">
        <v>97.45</v>
      </c>
    </row>
    <row r="5423" spans="1:4">
      <c r="A5423" s="29">
        <v>43545</v>
      </c>
      <c r="B5423" t="s">
        <v>326</v>
      </c>
      <c r="C5423">
        <v>6.34</v>
      </c>
      <c r="D5423">
        <v>97.69</v>
      </c>
    </row>
    <row r="5424" spans="1:4">
      <c r="A5424" s="29">
        <v>43545</v>
      </c>
      <c r="B5424" t="s">
        <v>327</v>
      </c>
      <c r="C5424">
        <v>6.17</v>
      </c>
      <c r="D5424">
        <v>97.86</v>
      </c>
    </row>
    <row r="5425" spans="1:4">
      <c r="A5425" s="29">
        <v>43545</v>
      </c>
      <c r="B5425" t="s">
        <v>328</v>
      </c>
      <c r="C5425">
        <v>6.09</v>
      </c>
      <c r="D5425">
        <v>97.94</v>
      </c>
    </row>
    <row r="5426" spans="1:4">
      <c r="A5426" s="29">
        <v>43545</v>
      </c>
      <c r="B5426" t="s">
        <v>329</v>
      </c>
      <c r="C5426">
        <v>6.04</v>
      </c>
      <c r="D5426">
        <v>97.99</v>
      </c>
    </row>
    <row r="5427" spans="1:4">
      <c r="A5427" s="29">
        <v>43546</v>
      </c>
      <c r="B5427" t="s">
        <v>330</v>
      </c>
      <c r="C5427">
        <v>6</v>
      </c>
      <c r="D5427">
        <v>98.03</v>
      </c>
    </row>
    <row r="5428" spans="1:4">
      <c r="A5428" s="29">
        <v>43546</v>
      </c>
      <c r="B5428" t="s">
        <v>331</v>
      </c>
      <c r="C5428">
        <v>12.54</v>
      </c>
      <c r="D5428">
        <v>91.490000000000009</v>
      </c>
    </row>
    <row r="5429" spans="1:4">
      <c r="A5429" s="29">
        <v>43546</v>
      </c>
      <c r="B5429" t="s">
        <v>332</v>
      </c>
      <c r="C5429">
        <v>18.61</v>
      </c>
      <c r="D5429">
        <v>85.42</v>
      </c>
    </row>
    <row r="5430" spans="1:4">
      <c r="A5430" s="29">
        <v>43546</v>
      </c>
      <c r="B5430" t="s">
        <v>333</v>
      </c>
      <c r="C5430">
        <v>18.7</v>
      </c>
      <c r="D5430">
        <v>85.33</v>
      </c>
    </row>
    <row r="5431" spans="1:4">
      <c r="A5431" s="29">
        <v>43546</v>
      </c>
      <c r="B5431" t="s">
        <v>334</v>
      </c>
      <c r="C5431">
        <v>18.66</v>
      </c>
      <c r="D5431">
        <v>85.37</v>
      </c>
    </row>
    <row r="5432" spans="1:4">
      <c r="A5432" s="29">
        <v>43546</v>
      </c>
      <c r="B5432" t="s">
        <v>335</v>
      </c>
      <c r="C5432">
        <v>18.62</v>
      </c>
      <c r="D5432">
        <v>85.41</v>
      </c>
    </row>
    <row r="5433" spans="1:4">
      <c r="A5433" s="29">
        <v>43546</v>
      </c>
      <c r="B5433" t="s">
        <v>336</v>
      </c>
      <c r="C5433">
        <v>18.579999999999998</v>
      </c>
      <c r="D5433">
        <v>85.45</v>
      </c>
    </row>
    <row r="5434" spans="1:4">
      <c r="A5434" s="29">
        <v>43546</v>
      </c>
      <c r="B5434" t="s">
        <v>337</v>
      </c>
      <c r="C5434">
        <v>8.1300000000000008</v>
      </c>
      <c r="D5434">
        <v>95.9</v>
      </c>
    </row>
    <row r="5435" spans="1:4">
      <c r="A5435" s="29">
        <v>43546</v>
      </c>
      <c r="B5435" t="s">
        <v>338</v>
      </c>
      <c r="C5435">
        <v>6.12</v>
      </c>
      <c r="D5435">
        <v>97.91</v>
      </c>
    </row>
    <row r="5436" spans="1:4">
      <c r="A5436" s="29">
        <v>43546</v>
      </c>
      <c r="B5436" t="s">
        <v>339</v>
      </c>
      <c r="C5436">
        <v>6.02</v>
      </c>
      <c r="D5436">
        <v>98.01</v>
      </c>
    </row>
    <row r="5437" spans="1:4">
      <c r="A5437" s="29">
        <v>43546</v>
      </c>
      <c r="B5437" t="s">
        <v>340</v>
      </c>
      <c r="C5437">
        <v>5.97</v>
      </c>
      <c r="D5437">
        <v>98.06</v>
      </c>
    </row>
    <row r="5438" spans="1:4">
      <c r="A5438" s="29">
        <v>43546</v>
      </c>
      <c r="B5438" t="s">
        <v>341</v>
      </c>
      <c r="C5438">
        <v>5.94</v>
      </c>
      <c r="D5438">
        <v>98.09</v>
      </c>
    </row>
    <row r="5439" spans="1:4">
      <c r="A5439" s="29">
        <v>43546</v>
      </c>
      <c r="B5439" t="s">
        <v>342</v>
      </c>
      <c r="C5439">
        <v>5.91</v>
      </c>
      <c r="D5439">
        <v>98.12</v>
      </c>
    </row>
    <row r="5440" spans="1:4">
      <c r="A5440" s="29">
        <v>43546</v>
      </c>
      <c r="B5440" t="s">
        <v>343</v>
      </c>
      <c r="C5440">
        <v>5.9</v>
      </c>
      <c r="D5440">
        <v>98.13</v>
      </c>
    </row>
    <row r="5441" spans="1:4">
      <c r="A5441" s="29">
        <v>43546</v>
      </c>
      <c r="B5441" t="s">
        <v>344</v>
      </c>
      <c r="C5441">
        <v>5.88</v>
      </c>
      <c r="D5441">
        <v>98.15</v>
      </c>
    </row>
    <row r="5442" spans="1:4">
      <c r="A5442" s="29">
        <v>43546</v>
      </c>
      <c r="B5442" t="s">
        <v>345</v>
      </c>
      <c r="C5442">
        <v>5.87</v>
      </c>
      <c r="D5442">
        <v>98.16</v>
      </c>
    </row>
    <row r="5443" spans="1:4">
      <c r="A5443" s="29">
        <v>43546</v>
      </c>
      <c r="B5443" t="s">
        <v>346</v>
      </c>
      <c r="C5443">
        <v>5.85</v>
      </c>
      <c r="D5443">
        <v>98.18</v>
      </c>
    </row>
    <row r="5444" spans="1:4">
      <c r="A5444" s="29">
        <v>43546</v>
      </c>
      <c r="B5444" t="s">
        <v>347</v>
      </c>
      <c r="C5444">
        <v>18.37</v>
      </c>
      <c r="D5444">
        <v>85.66</v>
      </c>
    </row>
    <row r="5445" spans="1:4">
      <c r="A5445" s="29">
        <v>43546</v>
      </c>
      <c r="B5445" t="s">
        <v>348</v>
      </c>
      <c r="C5445">
        <v>18.66</v>
      </c>
      <c r="D5445">
        <v>85.37</v>
      </c>
    </row>
    <row r="5446" spans="1:4">
      <c r="A5446" s="29">
        <v>43546</v>
      </c>
      <c r="B5446" t="s">
        <v>349</v>
      </c>
      <c r="C5446">
        <v>18.59</v>
      </c>
      <c r="D5446">
        <v>85.44</v>
      </c>
    </row>
    <row r="5447" spans="1:4">
      <c r="A5447" s="29">
        <v>43546</v>
      </c>
      <c r="B5447" t="s">
        <v>350</v>
      </c>
      <c r="C5447">
        <v>16.489999999999998</v>
      </c>
      <c r="D5447">
        <v>87.54</v>
      </c>
    </row>
    <row r="5448" spans="1:4">
      <c r="A5448" s="29">
        <v>43546</v>
      </c>
      <c r="B5448" t="s">
        <v>351</v>
      </c>
      <c r="C5448">
        <v>6.54</v>
      </c>
      <c r="D5448">
        <v>97.49</v>
      </c>
    </row>
    <row r="5449" spans="1:4">
      <c r="A5449" s="29">
        <v>43546</v>
      </c>
      <c r="B5449" t="s">
        <v>352</v>
      </c>
      <c r="C5449">
        <v>6.13</v>
      </c>
      <c r="D5449">
        <v>97.9</v>
      </c>
    </row>
    <row r="5450" spans="1:4">
      <c r="A5450" s="29">
        <v>43546</v>
      </c>
      <c r="B5450" t="s">
        <v>353</v>
      </c>
      <c r="C5450">
        <v>6</v>
      </c>
      <c r="D5450">
        <v>98.03</v>
      </c>
    </row>
    <row r="5451" spans="1:4">
      <c r="A5451" s="29">
        <v>43546</v>
      </c>
      <c r="B5451" t="s">
        <v>354</v>
      </c>
      <c r="C5451">
        <v>5.93</v>
      </c>
      <c r="D5451">
        <v>98.1</v>
      </c>
    </row>
    <row r="5452" spans="1:4">
      <c r="A5452" s="29">
        <v>43546</v>
      </c>
      <c r="B5452" t="s">
        <v>355</v>
      </c>
      <c r="C5452">
        <v>5.91</v>
      </c>
      <c r="D5452">
        <v>98.12</v>
      </c>
    </row>
    <row r="5453" spans="1:4">
      <c r="A5453" s="29">
        <v>43546</v>
      </c>
      <c r="B5453" t="s">
        <v>356</v>
      </c>
      <c r="C5453">
        <v>5.88</v>
      </c>
      <c r="D5453">
        <v>98.15</v>
      </c>
    </row>
    <row r="5454" spans="1:4">
      <c r="A5454" s="29">
        <v>43546</v>
      </c>
      <c r="B5454" t="s">
        <v>357</v>
      </c>
      <c r="C5454">
        <v>6.04</v>
      </c>
      <c r="D5454">
        <v>97.99</v>
      </c>
    </row>
    <row r="5455" spans="1:4">
      <c r="A5455" s="29">
        <v>43546</v>
      </c>
      <c r="B5455" t="s">
        <v>358</v>
      </c>
      <c r="C5455">
        <v>6.24</v>
      </c>
      <c r="D5455">
        <v>97.79</v>
      </c>
    </row>
    <row r="5456" spans="1:4">
      <c r="A5456" s="29">
        <v>43546</v>
      </c>
      <c r="B5456" t="s">
        <v>359</v>
      </c>
      <c r="C5456">
        <v>6.33</v>
      </c>
      <c r="D5456">
        <v>97.7</v>
      </c>
    </row>
    <row r="5457" spans="1:4">
      <c r="A5457" s="29">
        <v>43546</v>
      </c>
      <c r="B5457" t="s">
        <v>360</v>
      </c>
      <c r="C5457">
        <v>6.38</v>
      </c>
      <c r="D5457">
        <v>97.65</v>
      </c>
    </row>
    <row r="5458" spans="1:4">
      <c r="A5458" s="29">
        <v>43546</v>
      </c>
      <c r="B5458" t="s">
        <v>361</v>
      </c>
      <c r="C5458">
        <v>6.42</v>
      </c>
      <c r="D5458">
        <v>97.61</v>
      </c>
    </row>
    <row r="5459" spans="1:4">
      <c r="A5459" s="29">
        <v>43546</v>
      </c>
      <c r="B5459" t="s">
        <v>362</v>
      </c>
      <c r="C5459">
        <v>6.44</v>
      </c>
      <c r="D5459">
        <v>97.59</v>
      </c>
    </row>
    <row r="5460" spans="1:4">
      <c r="A5460" s="29">
        <v>43546</v>
      </c>
      <c r="B5460" t="s">
        <v>363</v>
      </c>
      <c r="C5460">
        <v>6.46</v>
      </c>
      <c r="D5460">
        <v>97.570000000000007</v>
      </c>
    </row>
    <row r="5461" spans="1:4">
      <c r="A5461" s="29">
        <v>43546</v>
      </c>
      <c r="B5461" t="s">
        <v>364</v>
      </c>
      <c r="C5461">
        <v>6.47</v>
      </c>
      <c r="D5461">
        <v>97.56</v>
      </c>
    </row>
    <row r="5462" spans="1:4">
      <c r="A5462" s="29">
        <v>43546</v>
      </c>
      <c r="B5462" t="s">
        <v>365</v>
      </c>
      <c r="C5462">
        <v>6.48</v>
      </c>
      <c r="D5462">
        <v>97.55</v>
      </c>
    </row>
    <row r="5463" spans="1:4">
      <c r="A5463" s="29">
        <v>43546</v>
      </c>
      <c r="B5463" t="s">
        <v>366</v>
      </c>
      <c r="C5463">
        <v>6.5</v>
      </c>
      <c r="D5463">
        <v>97.53</v>
      </c>
    </row>
    <row r="5464" spans="1:4">
      <c r="A5464" s="29">
        <v>43546</v>
      </c>
      <c r="B5464" t="s">
        <v>367</v>
      </c>
      <c r="C5464">
        <v>6.51</v>
      </c>
      <c r="D5464">
        <v>97.52</v>
      </c>
    </row>
    <row r="5465" spans="1:4">
      <c r="A5465" s="29">
        <v>43546</v>
      </c>
      <c r="B5465" t="s">
        <v>368</v>
      </c>
      <c r="C5465">
        <v>6.53</v>
      </c>
      <c r="D5465">
        <v>97.5</v>
      </c>
    </row>
    <row r="5466" spans="1:4">
      <c r="A5466" s="29">
        <v>43546</v>
      </c>
      <c r="B5466" t="s">
        <v>369</v>
      </c>
      <c r="C5466">
        <v>6.53</v>
      </c>
      <c r="D5466">
        <v>97.5</v>
      </c>
    </row>
    <row r="5467" spans="1:4">
      <c r="A5467" s="29">
        <v>43546</v>
      </c>
      <c r="B5467" t="s">
        <v>370</v>
      </c>
      <c r="C5467">
        <v>6.54</v>
      </c>
      <c r="D5467">
        <v>97.49</v>
      </c>
    </row>
    <row r="5468" spans="1:4">
      <c r="A5468" s="29">
        <v>43546</v>
      </c>
      <c r="B5468" t="s">
        <v>371</v>
      </c>
      <c r="C5468">
        <v>6.55</v>
      </c>
      <c r="D5468">
        <v>97.48</v>
      </c>
    </row>
    <row r="5469" spans="1:4">
      <c r="A5469" s="29">
        <v>43546</v>
      </c>
      <c r="B5469" t="s">
        <v>372</v>
      </c>
      <c r="C5469">
        <v>6.56</v>
      </c>
      <c r="D5469">
        <v>97.47</v>
      </c>
    </row>
    <row r="5470" spans="1:4">
      <c r="A5470" s="29">
        <v>43546</v>
      </c>
      <c r="B5470" t="s">
        <v>373</v>
      </c>
      <c r="C5470">
        <v>6.56</v>
      </c>
      <c r="D5470">
        <v>97.47</v>
      </c>
    </row>
    <row r="5471" spans="1:4">
      <c r="A5471" s="29">
        <v>43546</v>
      </c>
      <c r="B5471" t="s">
        <v>374</v>
      </c>
      <c r="C5471">
        <v>6.56</v>
      </c>
      <c r="D5471">
        <v>97.47</v>
      </c>
    </row>
    <row r="5472" spans="1:4">
      <c r="A5472" s="29">
        <v>43546</v>
      </c>
      <c r="B5472" t="s">
        <v>375</v>
      </c>
      <c r="C5472">
        <v>6.37</v>
      </c>
      <c r="D5472">
        <v>97.66</v>
      </c>
    </row>
    <row r="5473" spans="1:4">
      <c r="A5473" s="29">
        <v>43546</v>
      </c>
      <c r="B5473" t="s">
        <v>280</v>
      </c>
      <c r="C5473">
        <v>6.17</v>
      </c>
      <c r="D5473">
        <v>97.86</v>
      </c>
    </row>
    <row r="5474" spans="1:4">
      <c r="A5474" s="29">
        <v>43546</v>
      </c>
      <c r="B5474" t="s">
        <v>281</v>
      </c>
      <c r="C5474">
        <v>6.08</v>
      </c>
      <c r="D5474">
        <v>97.95</v>
      </c>
    </row>
    <row r="5475" spans="1:4">
      <c r="A5475" s="29">
        <v>43546</v>
      </c>
      <c r="B5475" t="s">
        <v>282</v>
      </c>
      <c r="C5475">
        <v>6.23</v>
      </c>
      <c r="D5475">
        <v>97.8</v>
      </c>
    </row>
    <row r="5476" spans="1:4">
      <c r="A5476" s="29">
        <v>43546</v>
      </c>
      <c r="B5476" t="s">
        <v>283</v>
      </c>
      <c r="C5476">
        <v>6.4</v>
      </c>
      <c r="D5476">
        <v>97.63</v>
      </c>
    </row>
    <row r="5477" spans="1:4">
      <c r="A5477" s="29">
        <v>43546</v>
      </c>
      <c r="B5477" t="s">
        <v>284</v>
      </c>
      <c r="C5477">
        <v>6.46</v>
      </c>
      <c r="D5477">
        <v>97.570000000000007</v>
      </c>
    </row>
    <row r="5478" spans="1:4">
      <c r="A5478" s="29">
        <v>43546</v>
      </c>
      <c r="B5478" t="s">
        <v>285</v>
      </c>
      <c r="C5478">
        <v>6.49</v>
      </c>
      <c r="D5478">
        <v>97.54</v>
      </c>
    </row>
    <row r="5479" spans="1:4">
      <c r="A5479" s="29">
        <v>43546</v>
      </c>
      <c r="B5479" t="s">
        <v>286</v>
      </c>
      <c r="C5479">
        <v>6.51</v>
      </c>
      <c r="D5479">
        <v>97.52</v>
      </c>
    </row>
    <row r="5480" spans="1:4">
      <c r="A5480" s="29">
        <v>43546</v>
      </c>
      <c r="B5480" t="s">
        <v>287</v>
      </c>
      <c r="C5480">
        <v>6.53</v>
      </c>
      <c r="D5480">
        <v>97.5</v>
      </c>
    </row>
    <row r="5481" spans="1:4">
      <c r="A5481" s="29">
        <v>43546</v>
      </c>
      <c r="B5481" t="s">
        <v>288</v>
      </c>
      <c r="C5481">
        <v>6.54</v>
      </c>
      <c r="D5481">
        <v>97.49</v>
      </c>
    </row>
    <row r="5482" spans="1:4">
      <c r="A5482" s="29">
        <v>43546</v>
      </c>
      <c r="B5482" t="s">
        <v>289</v>
      </c>
      <c r="C5482">
        <v>6.54</v>
      </c>
      <c r="D5482">
        <v>97.49</v>
      </c>
    </row>
    <row r="5483" spans="1:4">
      <c r="A5483" s="29">
        <v>43546</v>
      </c>
      <c r="B5483" t="s">
        <v>290</v>
      </c>
      <c r="C5483">
        <v>6.55</v>
      </c>
      <c r="D5483">
        <v>97.48</v>
      </c>
    </row>
    <row r="5484" spans="1:4">
      <c r="A5484" s="29">
        <v>43546</v>
      </c>
      <c r="B5484" t="s">
        <v>291</v>
      </c>
      <c r="C5484">
        <v>6.55</v>
      </c>
      <c r="D5484">
        <v>97.48</v>
      </c>
    </row>
    <row r="5485" spans="1:4">
      <c r="A5485" s="29">
        <v>43546</v>
      </c>
      <c r="B5485" t="s">
        <v>292</v>
      </c>
      <c r="C5485">
        <v>6.55</v>
      </c>
      <c r="D5485">
        <v>97.48</v>
      </c>
    </row>
    <row r="5486" spans="1:4">
      <c r="A5486" s="29">
        <v>43546</v>
      </c>
      <c r="B5486" t="s">
        <v>293</v>
      </c>
      <c r="C5486">
        <v>6.57</v>
      </c>
      <c r="D5486">
        <v>97.460000000000008</v>
      </c>
    </row>
    <row r="5487" spans="1:4">
      <c r="A5487" s="29">
        <v>43546</v>
      </c>
      <c r="B5487" t="s">
        <v>294</v>
      </c>
      <c r="C5487">
        <v>6.56</v>
      </c>
      <c r="D5487">
        <v>97.47</v>
      </c>
    </row>
    <row r="5488" spans="1:4">
      <c r="A5488" s="29">
        <v>43546</v>
      </c>
      <c r="B5488" t="s">
        <v>295</v>
      </c>
      <c r="C5488">
        <v>6.45</v>
      </c>
      <c r="D5488">
        <v>97.58</v>
      </c>
    </row>
    <row r="5489" spans="1:4">
      <c r="A5489" s="29">
        <v>43546</v>
      </c>
      <c r="B5489" t="s">
        <v>296</v>
      </c>
      <c r="C5489">
        <v>6.2</v>
      </c>
      <c r="D5489">
        <v>97.83</v>
      </c>
    </row>
    <row r="5490" spans="1:4">
      <c r="A5490" s="29">
        <v>43546</v>
      </c>
      <c r="B5490" t="s">
        <v>297</v>
      </c>
      <c r="C5490">
        <v>6.1</v>
      </c>
      <c r="D5490">
        <v>97.93</v>
      </c>
    </row>
    <row r="5491" spans="1:4">
      <c r="A5491" s="29">
        <v>43546</v>
      </c>
      <c r="B5491" t="s">
        <v>298</v>
      </c>
      <c r="C5491">
        <v>6.07</v>
      </c>
      <c r="D5491">
        <v>97.960000000000008</v>
      </c>
    </row>
    <row r="5492" spans="1:4">
      <c r="A5492" s="29">
        <v>43546</v>
      </c>
      <c r="B5492" t="s">
        <v>299</v>
      </c>
      <c r="C5492">
        <v>6.33</v>
      </c>
      <c r="D5492">
        <v>97.7</v>
      </c>
    </row>
    <row r="5493" spans="1:4">
      <c r="A5493" s="29">
        <v>43546</v>
      </c>
      <c r="B5493" t="s">
        <v>300</v>
      </c>
      <c r="C5493">
        <v>6.43</v>
      </c>
      <c r="D5493">
        <v>97.6</v>
      </c>
    </row>
    <row r="5494" spans="1:4">
      <c r="A5494" s="29">
        <v>43546</v>
      </c>
      <c r="B5494" t="s">
        <v>301</v>
      </c>
      <c r="C5494">
        <v>6.47</v>
      </c>
      <c r="D5494">
        <v>97.56</v>
      </c>
    </row>
    <row r="5495" spans="1:4">
      <c r="A5495" s="29">
        <v>43546</v>
      </c>
      <c r="B5495" t="s">
        <v>302</v>
      </c>
      <c r="C5495">
        <v>9.4499999999999993</v>
      </c>
      <c r="D5495">
        <v>94.58</v>
      </c>
    </row>
    <row r="5496" spans="1:4">
      <c r="A5496" s="29">
        <v>43546</v>
      </c>
      <c r="B5496" t="s">
        <v>303</v>
      </c>
      <c r="C5496">
        <v>18.670000000000002</v>
      </c>
      <c r="D5496">
        <v>85.36</v>
      </c>
    </row>
    <row r="5497" spans="1:4">
      <c r="A5497" s="29">
        <v>43546</v>
      </c>
      <c r="B5497" t="s">
        <v>304</v>
      </c>
      <c r="C5497">
        <v>18.7</v>
      </c>
      <c r="D5497">
        <v>85.33</v>
      </c>
    </row>
    <row r="5498" spans="1:4">
      <c r="A5498" s="29">
        <v>43546</v>
      </c>
      <c r="B5498" t="s">
        <v>305</v>
      </c>
      <c r="C5498">
        <v>18.71</v>
      </c>
      <c r="D5498">
        <v>85.32</v>
      </c>
    </row>
    <row r="5499" spans="1:4">
      <c r="A5499" s="29">
        <v>43546</v>
      </c>
      <c r="B5499" t="s">
        <v>306</v>
      </c>
      <c r="C5499">
        <v>16.63</v>
      </c>
      <c r="D5499">
        <v>87.4</v>
      </c>
    </row>
    <row r="5500" spans="1:4">
      <c r="A5500" s="29">
        <v>43546</v>
      </c>
      <c r="B5500" t="s">
        <v>307</v>
      </c>
      <c r="C5500">
        <v>6.67</v>
      </c>
      <c r="D5500">
        <v>97.36</v>
      </c>
    </row>
    <row r="5501" spans="1:4">
      <c r="A5501" s="29">
        <v>43546</v>
      </c>
      <c r="B5501" t="s">
        <v>308</v>
      </c>
      <c r="C5501">
        <v>6.53</v>
      </c>
      <c r="D5501">
        <v>97.5</v>
      </c>
    </row>
    <row r="5502" spans="1:4">
      <c r="A5502" s="29">
        <v>43546</v>
      </c>
      <c r="B5502" t="s">
        <v>309</v>
      </c>
      <c r="C5502">
        <v>6.54</v>
      </c>
      <c r="D5502">
        <v>97.49</v>
      </c>
    </row>
    <row r="5503" spans="1:4">
      <c r="A5503" s="29">
        <v>43546</v>
      </c>
      <c r="B5503" t="s">
        <v>310</v>
      </c>
      <c r="C5503">
        <v>6.54</v>
      </c>
      <c r="D5503">
        <v>97.49</v>
      </c>
    </row>
    <row r="5504" spans="1:4">
      <c r="A5504" s="29">
        <v>43546</v>
      </c>
      <c r="B5504" t="s">
        <v>311</v>
      </c>
      <c r="C5504">
        <v>6.56</v>
      </c>
      <c r="D5504">
        <v>97.47</v>
      </c>
    </row>
    <row r="5505" spans="1:4">
      <c r="A5505" s="29">
        <v>43546</v>
      </c>
      <c r="B5505" t="s">
        <v>312</v>
      </c>
      <c r="C5505">
        <v>6.56</v>
      </c>
      <c r="D5505">
        <v>97.47</v>
      </c>
    </row>
    <row r="5506" spans="1:4">
      <c r="A5506" s="29">
        <v>43546</v>
      </c>
      <c r="B5506" t="s">
        <v>313</v>
      </c>
      <c r="C5506">
        <v>6.55</v>
      </c>
      <c r="D5506">
        <v>97.48</v>
      </c>
    </row>
    <row r="5507" spans="1:4">
      <c r="A5507" s="29">
        <v>43546</v>
      </c>
      <c r="B5507" t="s">
        <v>314</v>
      </c>
      <c r="C5507">
        <v>6.57</v>
      </c>
      <c r="D5507">
        <v>97.460000000000008</v>
      </c>
    </row>
    <row r="5508" spans="1:4">
      <c r="A5508" s="29">
        <v>43546</v>
      </c>
      <c r="B5508" t="s">
        <v>315</v>
      </c>
      <c r="C5508">
        <v>6.58</v>
      </c>
      <c r="D5508">
        <v>97.45</v>
      </c>
    </row>
    <row r="5509" spans="1:4">
      <c r="A5509" s="29">
        <v>43546</v>
      </c>
      <c r="B5509" t="s">
        <v>316</v>
      </c>
      <c r="C5509">
        <v>6.58</v>
      </c>
      <c r="D5509">
        <v>97.45</v>
      </c>
    </row>
    <row r="5510" spans="1:4">
      <c r="A5510" s="29">
        <v>43546</v>
      </c>
      <c r="B5510" t="s">
        <v>317</v>
      </c>
      <c r="C5510">
        <v>6.58</v>
      </c>
      <c r="D5510">
        <v>97.45</v>
      </c>
    </row>
    <row r="5511" spans="1:4">
      <c r="A5511" s="29">
        <v>43546</v>
      </c>
      <c r="B5511" t="s">
        <v>318</v>
      </c>
      <c r="C5511">
        <v>6.58</v>
      </c>
      <c r="D5511">
        <v>97.45</v>
      </c>
    </row>
    <row r="5512" spans="1:4">
      <c r="A5512" s="29">
        <v>43546</v>
      </c>
      <c r="B5512" t="s">
        <v>319</v>
      </c>
      <c r="C5512">
        <v>6.58</v>
      </c>
      <c r="D5512">
        <v>97.45</v>
      </c>
    </row>
    <row r="5513" spans="1:4">
      <c r="A5513" s="29">
        <v>43546</v>
      </c>
      <c r="B5513" t="s">
        <v>320</v>
      </c>
      <c r="C5513">
        <v>6.58</v>
      </c>
      <c r="D5513">
        <v>97.45</v>
      </c>
    </row>
    <row r="5514" spans="1:4">
      <c r="A5514" s="29">
        <v>43546</v>
      </c>
      <c r="B5514" t="s">
        <v>321</v>
      </c>
      <c r="C5514">
        <v>6.59</v>
      </c>
      <c r="D5514">
        <v>97.44</v>
      </c>
    </row>
    <row r="5515" spans="1:4">
      <c r="A5515" s="29">
        <v>43546</v>
      </c>
      <c r="B5515" t="s">
        <v>322</v>
      </c>
      <c r="C5515">
        <v>6.59</v>
      </c>
      <c r="D5515">
        <v>97.44</v>
      </c>
    </row>
    <row r="5516" spans="1:4">
      <c r="A5516" s="29">
        <v>43546</v>
      </c>
      <c r="B5516" t="s">
        <v>323</v>
      </c>
      <c r="C5516">
        <v>6.58</v>
      </c>
      <c r="D5516">
        <v>97.45</v>
      </c>
    </row>
    <row r="5517" spans="1:4">
      <c r="A5517" s="29">
        <v>43546</v>
      </c>
      <c r="B5517" t="s">
        <v>324</v>
      </c>
      <c r="C5517">
        <v>6.28</v>
      </c>
      <c r="D5517">
        <v>97.75</v>
      </c>
    </row>
    <row r="5518" spans="1:4">
      <c r="A5518" s="29">
        <v>43546</v>
      </c>
      <c r="B5518" t="s">
        <v>325</v>
      </c>
      <c r="C5518">
        <v>6.15</v>
      </c>
      <c r="D5518">
        <v>97.88</v>
      </c>
    </row>
    <row r="5519" spans="1:4">
      <c r="A5519" s="29">
        <v>43546</v>
      </c>
      <c r="B5519" t="s">
        <v>326</v>
      </c>
      <c r="C5519">
        <v>6.08</v>
      </c>
      <c r="D5519">
        <v>97.95</v>
      </c>
    </row>
    <row r="5520" spans="1:4">
      <c r="A5520" s="29">
        <v>43546</v>
      </c>
      <c r="B5520" t="s">
        <v>327</v>
      </c>
      <c r="C5520">
        <v>6.04</v>
      </c>
      <c r="D5520">
        <v>97.99</v>
      </c>
    </row>
    <row r="5521" spans="1:4">
      <c r="A5521" s="29">
        <v>43546</v>
      </c>
      <c r="B5521" t="s">
        <v>328</v>
      </c>
      <c r="C5521">
        <v>6.19</v>
      </c>
      <c r="D5521">
        <v>97.84</v>
      </c>
    </row>
    <row r="5522" spans="1:4">
      <c r="A5522" s="29">
        <v>43546</v>
      </c>
      <c r="B5522" t="s">
        <v>329</v>
      </c>
      <c r="C5522">
        <v>6.38</v>
      </c>
      <c r="D5522">
        <v>97.65</v>
      </c>
    </row>
    <row r="5523" spans="1:4">
      <c r="A5523" s="29">
        <v>43547</v>
      </c>
      <c r="B5523" t="s">
        <v>330</v>
      </c>
      <c r="C5523">
        <v>9.43</v>
      </c>
      <c r="D5523">
        <v>94.6</v>
      </c>
    </row>
    <row r="5524" spans="1:4">
      <c r="A5524" s="29">
        <v>43547</v>
      </c>
      <c r="B5524" t="s">
        <v>331</v>
      </c>
      <c r="C5524">
        <v>22.46</v>
      </c>
      <c r="D5524">
        <v>81.569999999999993</v>
      </c>
    </row>
    <row r="5525" spans="1:4">
      <c r="A5525" s="29">
        <v>43547</v>
      </c>
      <c r="B5525" t="s">
        <v>332</v>
      </c>
      <c r="C5525">
        <v>6.84</v>
      </c>
      <c r="D5525">
        <v>97.19</v>
      </c>
    </row>
    <row r="5526" spans="1:4">
      <c r="A5526" s="29">
        <v>43547</v>
      </c>
      <c r="B5526" t="s">
        <v>333</v>
      </c>
      <c r="C5526">
        <v>6.13</v>
      </c>
      <c r="D5526">
        <v>97.9</v>
      </c>
    </row>
    <row r="5527" spans="1:4">
      <c r="A5527" s="29">
        <v>43547</v>
      </c>
      <c r="B5527" t="s">
        <v>334</v>
      </c>
      <c r="C5527">
        <v>6.04</v>
      </c>
      <c r="D5527">
        <v>97.99</v>
      </c>
    </row>
    <row r="5528" spans="1:4">
      <c r="A5528" s="29">
        <v>43547</v>
      </c>
      <c r="B5528" t="s">
        <v>335</v>
      </c>
      <c r="C5528">
        <v>5.99</v>
      </c>
      <c r="D5528">
        <v>98.04</v>
      </c>
    </row>
    <row r="5529" spans="1:4">
      <c r="A5529" s="29">
        <v>43547</v>
      </c>
      <c r="B5529" t="s">
        <v>336</v>
      </c>
      <c r="C5529">
        <v>5.96</v>
      </c>
      <c r="D5529">
        <v>98.070000000000007</v>
      </c>
    </row>
    <row r="5530" spans="1:4">
      <c r="A5530" s="29">
        <v>43547</v>
      </c>
      <c r="B5530" t="s">
        <v>337</v>
      </c>
      <c r="C5530">
        <v>5.94</v>
      </c>
      <c r="D5530">
        <v>98.09</v>
      </c>
    </row>
    <row r="5531" spans="1:4">
      <c r="A5531" s="29">
        <v>43547</v>
      </c>
      <c r="B5531" t="s">
        <v>338</v>
      </c>
      <c r="C5531">
        <v>5.91</v>
      </c>
      <c r="D5531">
        <v>98.12</v>
      </c>
    </row>
    <row r="5532" spans="1:4">
      <c r="A5532" s="29">
        <v>43547</v>
      </c>
      <c r="B5532" t="s">
        <v>339</v>
      </c>
      <c r="C5532">
        <v>5.9</v>
      </c>
      <c r="D5532">
        <v>98.13</v>
      </c>
    </row>
    <row r="5533" spans="1:4">
      <c r="A5533" s="29">
        <v>43547</v>
      </c>
      <c r="B5533" t="s">
        <v>340</v>
      </c>
      <c r="C5533">
        <v>5.89</v>
      </c>
      <c r="D5533">
        <v>98.14</v>
      </c>
    </row>
    <row r="5534" spans="1:4">
      <c r="A5534" s="29">
        <v>43547</v>
      </c>
      <c r="B5534" t="s">
        <v>341</v>
      </c>
      <c r="C5534">
        <v>19.57</v>
      </c>
      <c r="D5534">
        <v>84.460000000000008</v>
      </c>
    </row>
    <row r="5535" spans="1:4">
      <c r="A5535" s="29">
        <v>43547</v>
      </c>
      <c r="B5535" t="s">
        <v>342</v>
      </c>
      <c r="C5535">
        <v>22.75</v>
      </c>
      <c r="D5535">
        <v>81.28</v>
      </c>
    </row>
    <row r="5536" spans="1:4">
      <c r="A5536" s="29">
        <v>43547</v>
      </c>
      <c r="B5536" t="s">
        <v>343</v>
      </c>
      <c r="C5536">
        <v>22.92</v>
      </c>
      <c r="D5536">
        <v>81.11</v>
      </c>
    </row>
    <row r="5537" spans="1:4">
      <c r="A5537" s="29">
        <v>43547</v>
      </c>
      <c r="B5537" t="s">
        <v>344</v>
      </c>
      <c r="C5537">
        <v>18.010000000000002</v>
      </c>
      <c r="D5537">
        <v>86.02</v>
      </c>
    </row>
    <row r="5538" spans="1:4">
      <c r="A5538" s="29">
        <v>43547</v>
      </c>
      <c r="B5538" t="s">
        <v>345</v>
      </c>
      <c r="C5538">
        <v>6.38</v>
      </c>
      <c r="D5538">
        <v>97.65</v>
      </c>
    </row>
    <row r="5539" spans="1:4">
      <c r="A5539" s="29">
        <v>43547</v>
      </c>
      <c r="B5539" t="s">
        <v>346</v>
      </c>
      <c r="C5539">
        <v>6.02</v>
      </c>
      <c r="D5539">
        <v>98.01</v>
      </c>
    </row>
    <row r="5540" spans="1:4">
      <c r="A5540" s="29">
        <v>43547</v>
      </c>
      <c r="B5540" t="s">
        <v>347</v>
      </c>
      <c r="C5540">
        <v>5.95</v>
      </c>
      <c r="D5540">
        <v>98.08</v>
      </c>
    </row>
    <row r="5541" spans="1:4">
      <c r="A5541" s="29">
        <v>43547</v>
      </c>
      <c r="B5541" t="s">
        <v>348</v>
      </c>
      <c r="C5541">
        <v>5.92</v>
      </c>
      <c r="D5541">
        <v>98.11</v>
      </c>
    </row>
    <row r="5542" spans="1:4">
      <c r="A5542" s="29">
        <v>43547</v>
      </c>
      <c r="B5542" t="s">
        <v>349</v>
      </c>
      <c r="C5542">
        <v>5.9</v>
      </c>
      <c r="D5542">
        <v>98.13</v>
      </c>
    </row>
    <row r="5543" spans="1:4">
      <c r="A5543" s="29">
        <v>43547</v>
      </c>
      <c r="B5543" t="s">
        <v>350</v>
      </c>
      <c r="C5543">
        <v>5.87</v>
      </c>
      <c r="D5543">
        <v>98.16</v>
      </c>
    </row>
    <row r="5544" spans="1:4">
      <c r="A5544" s="29">
        <v>43547</v>
      </c>
      <c r="B5544" t="s">
        <v>351</v>
      </c>
      <c r="C5544">
        <v>5.86</v>
      </c>
      <c r="D5544">
        <v>98.17</v>
      </c>
    </row>
    <row r="5545" spans="1:4">
      <c r="A5545" s="29">
        <v>43547</v>
      </c>
      <c r="B5545" t="s">
        <v>352</v>
      </c>
      <c r="C5545">
        <v>5.85</v>
      </c>
      <c r="D5545">
        <v>98.18</v>
      </c>
    </row>
    <row r="5546" spans="1:4">
      <c r="A5546" s="29">
        <v>43547</v>
      </c>
      <c r="B5546" t="s">
        <v>353</v>
      </c>
      <c r="C5546">
        <v>5.84</v>
      </c>
      <c r="D5546">
        <v>98.19</v>
      </c>
    </row>
    <row r="5547" spans="1:4">
      <c r="A5547" s="29">
        <v>43547</v>
      </c>
      <c r="B5547" t="s">
        <v>354</v>
      </c>
      <c r="C5547">
        <v>6.04</v>
      </c>
      <c r="D5547">
        <v>97.99</v>
      </c>
    </row>
    <row r="5548" spans="1:4">
      <c r="A5548" s="29">
        <v>43547</v>
      </c>
      <c r="B5548" t="s">
        <v>355</v>
      </c>
      <c r="C5548">
        <v>6.23</v>
      </c>
      <c r="D5548">
        <v>97.8</v>
      </c>
    </row>
    <row r="5549" spans="1:4">
      <c r="A5549" s="29">
        <v>43547</v>
      </c>
      <c r="B5549" t="s">
        <v>356</v>
      </c>
      <c r="C5549">
        <v>6.32</v>
      </c>
      <c r="D5549">
        <v>97.710000000000008</v>
      </c>
    </row>
    <row r="5550" spans="1:4">
      <c r="A5550" s="29">
        <v>43547</v>
      </c>
      <c r="B5550" t="s">
        <v>357</v>
      </c>
      <c r="C5550">
        <v>6.36</v>
      </c>
      <c r="D5550">
        <v>97.67</v>
      </c>
    </row>
    <row r="5551" spans="1:4">
      <c r="A5551" s="29">
        <v>43547</v>
      </c>
      <c r="B5551" t="s">
        <v>358</v>
      </c>
      <c r="C5551">
        <v>6.39</v>
      </c>
      <c r="D5551">
        <v>97.64</v>
      </c>
    </row>
    <row r="5552" spans="1:4">
      <c r="A5552" s="29">
        <v>43547</v>
      </c>
      <c r="B5552" t="s">
        <v>359</v>
      </c>
      <c r="C5552">
        <v>6.21</v>
      </c>
      <c r="D5552">
        <v>97.820000000000007</v>
      </c>
    </row>
    <row r="5553" spans="1:4">
      <c r="A5553" s="29">
        <v>43547</v>
      </c>
      <c r="B5553" t="s">
        <v>360</v>
      </c>
      <c r="C5553">
        <v>6.02</v>
      </c>
      <c r="D5553">
        <v>98.01</v>
      </c>
    </row>
    <row r="5554" spans="1:4">
      <c r="A5554" s="29">
        <v>43547</v>
      </c>
      <c r="B5554" t="s">
        <v>361</v>
      </c>
      <c r="C5554">
        <v>5.96</v>
      </c>
      <c r="D5554">
        <v>98.070000000000007</v>
      </c>
    </row>
    <row r="5555" spans="1:4">
      <c r="A5555" s="29">
        <v>43547</v>
      </c>
      <c r="B5555" t="s">
        <v>362</v>
      </c>
      <c r="C5555">
        <v>6.21</v>
      </c>
      <c r="D5555">
        <v>97.820000000000007</v>
      </c>
    </row>
    <row r="5556" spans="1:4">
      <c r="A5556" s="29">
        <v>43547</v>
      </c>
      <c r="B5556" t="s">
        <v>363</v>
      </c>
      <c r="C5556">
        <v>6.34</v>
      </c>
      <c r="D5556">
        <v>97.69</v>
      </c>
    </row>
    <row r="5557" spans="1:4">
      <c r="A5557" s="29">
        <v>43547</v>
      </c>
      <c r="B5557" t="s">
        <v>364</v>
      </c>
      <c r="C5557">
        <v>6.4</v>
      </c>
      <c r="D5557">
        <v>97.63</v>
      </c>
    </row>
    <row r="5558" spans="1:4">
      <c r="A5558" s="29">
        <v>43547</v>
      </c>
      <c r="B5558" t="s">
        <v>365</v>
      </c>
      <c r="C5558">
        <v>6.43</v>
      </c>
      <c r="D5558">
        <v>97.6</v>
      </c>
    </row>
    <row r="5559" spans="1:4">
      <c r="A5559" s="29">
        <v>43547</v>
      </c>
      <c r="B5559" t="s">
        <v>366</v>
      </c>
      <c r="C5559">
        <v>14.88</v>
      </c>
      <c r="D5559">
        <v>89.15</v>
      </c>
    </row>
    <row r="5560" spans="1:4">
      <c r="A5560" s="29">
        <v>43547</v>
      </c>
      <c r="B5560" t="s">
        <v>367</v>
      </c>
      <c r="C5560">
        <v>22.14</v>
      </c>
      <c r="D5560">
        <v>81.89</v>
      </c>
    </row>
    <row r="5561" spans="1:4">
      <c r="A5561" s="29">
        <v>43547</v>
      </c>
      <c r="B5561" t="s">
        <v>368</v>
      </c>
      <c r="C5561">
        <v>22.58</v>
      </c>
      <c r="D5561">
        <v>81.45</v>
      </c>
    </row>
    <row r="5562" spans="1:4">
      <c r="A5562" s="29">
        <v>43547</v>
      </c>
      <c r="B5562" t="s">
        <v>369</v>
      </c>
      <c r="C5562">
        <v>10.32</v>
      </c>
      <c r="D5562">
        <v>93.710000000000008</v>
      </c>
    </row>
    <row r="5563" spans="1:4">
      <c r="A5563" s="29">
        <v>43547</v>
      </c>
      <c r="B5563" t="s">
        <v>370</v>
      </c>
      <c r="C5563">
        <v>6.78</v>
      </c>
      <c r="D5563">
        <v>97.25</v>
      </c>
    </row>
    <row r="5564" spans="1:4">
      <c r="A5564" s="29">
        <v>43547</v>
      </c>
      <c r="B5564" t="s">
        <v>371</v>
      </c>
      <c r="C5564">
        <v>6.67</v>
      </c>
      <c r="D5564">
        <v>97.36</v>
      </c>
    </row>
    <row r="5565" spans="1:4">
      <c r="A5565" s="29">
        <v>43547</v>
      </c>
      <c r="B5565" t="s">
        <v>372</v>
      </c>
      <c r="C5565">
        <v>6.64</v>
      </c>
      <c r="D5565">
        <v>97.39</v>
      </c>
    </row>
    <row r="5566" spans="1:4">
      <c r="A5566" s="29">
        <v>43547</v>
      </c>
      <c r="B5566" t="s">
        <v>373</v>
      </c>
      <c r="C5566">
        <v>6.62</v>
      </c>
      <c r="D5566">
        <v>97.41</v>
      </c>
    </row>
    <row r="5567" spans="1:4">
      <c r="A5567" s="29">
        <v>43547</v>
      </c>
      <c r="B5567" t="s">
        <v>374</v>
      </c>
      <c r="C5567">
        <v>6.61</v>
      </c>
      <c r="D5567">
        <v>97.42</v>
      </c>
    </row>
    <row r="5568" spans="1:4">
      <c r="A5568" s="29">
        <v>43547</v>
      </c>
      <c r="B5568" t="s">
        <v>375</v>
      </c>
      <c r="C5568">
        <v>6.61</v>
      </c>
      <c r="D5568">
        <v>97.42</v>
      </c>
    </row>
    <row r="5569" spans="1:4">
      <c r="A5569" s="29">
        <v>43547</v>
      </c>
      <c r="B5569" t="s">
        <v>280</v>
      </c>
      <c r="C5569">
        <v>6.61</v>
      </c>
      <c r="D5569">
        <v>97.42</v>
      </c>
    </row>
    <row r="5570" spans="1:4">
      <c r="A5570" s="29">
        <v>43547</v>
      </c>
      <c r="B5570" t="s">
        <v>281</v>
      </c>
      <c r="C5570">
        <v>6.6</v>
      </c>
      <c r="D5570">
        <v>97.43</v>
      </c>
    </row>
    <row r="5571" spans="1:4">
      <c r="A5571" s="29">
        <v>43547</v>
      </c>
      <c r="B5571" t="s">
        <v>282</v>
      </c>
      <c r="C5571">
        <v>6.6</v>
      </c>
      <c r="D5571">
        <v>97.43</v>
      </c>
    </row>
    <row r="5572" spans="1:4">
      <c r="A5572" s="29">
        <v>43547</v>
      </c>
      <c r="B5572" t="s">
        <v>283</v>
      </c>
      <c r="C5572">
        <v>6.61</v>
      </c>
      <c r="D5572">
        <v>97.42</v>
      </c>
    </row>
    <row r="5573" spans="1:4">
      <c r="A5573" s="29">
        <v>43547</v>
      </c>
      <c r="B5573" t="s">
        <v>284</v>
      </c>
      <c r="C5573">
        <v>6.61</v>
      </c>
      <c r="D5573">
        <v>97.42</v>
      </c>
    </row>
    <row r="5574" spans="1:4">
      <c r="A5574" s="29">
        <v>43547</v>
      </c>
      <c r="B5574" t="s">
        <v>285</v>
      </c>
      <c r="C5574">
        <v>6.61</v>
      </c>
      <c r="D5574">
        <v>97.42</v>
      </c>
    </row>
    <row r="5575" spans="1:4">
      <c r="A5575" s="29">
        <v>43547</v>
      </c>
      <c r="B5575" t="s">
        <v>286</v>
      </c>
      <c r="C5575">
        <v>6.61</v>
      </c>
      <c r="D5575">
        <v>97.42</v>
      </c>
    </row>
    <row r="5576" spans="1:4">
      <c r="A5576" s="29">
        <v>43547</v>
      </c>
      <c r="B5576" t="s">
        <v>287</v>
      </c>
      <c r="C5576">
        <v>6.61</v>
      </c>
      <c r="D5576">
        <v>97.42</v>
      </c>
    </row>
    <row r="5577" spans="1:4">
      <c r="A5577" s="29">
        <v>43547</v>
      </c>
      <c r="B5577" t="s">
        <v>288</v>
      </c>
      <c r="C5577">
        <v>6.6</v>
      </c>
      <c r="D5577">
        <v>97.43</v>
      </c>
    </row>
    <row r="5578" spans="1:4">
      <c r="A5578" s="29">
        <v>43547</v>
      </c>
      <c r="B5578" t="s">
        <v>289</v>
      </c>
      <c r="C5578">
        <v>6.61</v>
      </c>
      <c r="D5578">
        <v>97.42</v>
      </c>
    </row>
    <row r="5579" spans="1:4">
      <c r="A5579" s="29">
        <v>43547</v>
      </c>
      <c r="B5579" t="s">
        <v>290</v>
      </c>
      <c r="C5579">
        <v>6.6</v>
      </c>
      <c r="D5579">
        <v>97.43</v>
      </c>
    </row>
    <row r="5580" spans="1:4">
      <c r="A5580" s="29">
        <v>43547</v>
      </c>
      <c r="B5580" t="s">
        <v>291</v>
      </c>
      <c r="C5580">
        <v>6.61</v>
      </c>
      <c r="D5580">
        <v>97.42</v>
      </c>
    </row>
    <row r="5581" spans="1:4">
      <c r="A5581" s="29">
        <v>43547</v>
      </c>
      <c r="B5581" t="s">
        <v>292</v>
      </c>
      <c r="C5581">
        <v>6.61</v>
      </c>
      <c r="D5581">
        <v>97.42</v>
      </c>
    </row>
    <row r="5582" spans="1:4">
      <c r="A5582" s="29">
        <v>43547</v>
      </c>
      <c r="B5582" t="s">
        <v>293</v>
      </c>
      <c r="C5582">
        <v>6.61</v>
      </c>
      <c r="D5582">
        <v>97.42</v>
      </c>
    </row>
    <row r="5583" spans="1:4">
      <c r="A5583" s="29">
        <v>43547</v>
      </c>
      <c r="B5583" t="s">
        <v>294</v>
      </c>
      <c r="C5583">
        <v>6.61</v>
      </c>
      <c r="D5583">
        <v>97.42</v>
      </c>
    </row>
    <row r="5584" spans="1:4">
      <c r="A5584" s="29">
        <v>43547</v>
      </c>
      <c r="B5584" t="s">
        <v>295</v>
      </c>
      <c r="C5584">
        <v>6.61</v>
      </c>
      <c r="D5584">
        <v>97.42</v>
      </c>
    </row>
    <row r="5585" spans="1:4">
      <c r="A5585" s="29">
        <v>43547</v>
      </c>
      <c r="B5585" t="s">
        <v>296</v>
      </c>
      <c r="C5585">
        <v>6.61</v>
      </c>
      <c r="D5585">
        <v>97.42</v>
      </c>
    </row>
    <row r="5586" spans="1:4">
      <c r="A5586" s="29">
        <v>43547</v>
      </c>
      <c r="B5586" t="s">
        <v>297</v>
      </c>
      <c r="C5586">
        <v>6.61</v>
      </c>
      <c r="D5586">
        <v>97.42</v>
      </c>
    </row>
    <row r="5587" spans="1:4">
      <c r="A5587" s="29">
        <v>43547</v>
      </c>
      <c r="B5587" t="s">
        <v>298</v>
      </c>
      <c r="C5587">
        <v>6.61</v>
      </c>
      <c r="D5587">
        <v>97.42</v>
      </c>
    </row>
    <row r="5588" spans="1:4">
      <c r="A5588" s="29">
        <v>43547</v>
      </c>
      <c r="B5588" t="s">
        <v>299</v>
      </c>
      <c r="C5588">
        <v>6.62</v>
      </c>
      <c r="D5588">
        <v>97.41</v>
      </c>
    </row>
    <row r="5589" spans="1:4">
      <c r="A5589" s="29">
        <v>43547</v>
      </c>
      <c r="B5589" t="s">
        <v>300</v>
      </c>
      <c r="C5589">
        <v>6.58</v>
      </c>
      <c r="D5589">
        <v>97.45</v>
      </c>
    </row>
    <row r="5590" spans="1:4">
      <c r="A5590" s="29">
        <v>43547</v>
      </c>
      <c r="B5590" t="s">
        <v>301</v>
      </c>
      <c r="C5590">
        <v>6.29</v>
      </c>
      <c r="D5590">
        <v>97.74</v>
      </c>
    </row>
    <row r="5591" spans="1:4">
      <c r="A5591" s="29">
        <v>43547</v>
      </c>
      <c r="B5591" t="s">
        <v>302</v>
      </c>
      <c r="C5591">
        <v>6.15</v>
      </c>
      <c r="D5591">
        <v>97.88</v>
      </c>
    </row>
    <row r="5592" spans="1:4">
      <c r="A5592" s="29">
        <v>43547</v>
      </c>
      <c r="B5592" t="s">
        <v>303</v>
      </c>
      <c r="C5592">
        <v>20.46</v>
      </c>
      <c r="D5592">
        <v>83.57</v>
      </c>
    </row>
    <row r="5593" spans="1:4">
      <c r="A5593" s="29">
        <v>43547</v>
      </c>
      <c r="B5593" t="s">
        <v>304</v>
      </c>
      <c r="C5593">
        <v>22.97</v>
      </c>
      <c r="D5593">
        <v>81.06</v>
      </c>
    </row>
    <row r="5594" spans="1:4">
      <c r="A5594" s="29">
        <v>43547</v>
      </c>
      <c r="B5594" t="s">
        <v>305</v>
      </c>
      <c r="C5594">
        <v>23.11</v>
      </c>
      <c r="D5594">
        <v>80.92</v>
      </c>
    </row>
    <row r="5595" spans="1:4">
      <c r="A5595" s="29">
        <v>43547</v>
      </c>
      <c r="B5595" t="s">
        <v>306</v>
      </c>
      <c r="C5595">
        <v>20.25</v>
      </c>
      <c r="D5595">
        <v>83.78</v>
      </c>
    </row>
    <row r="5596" spans="1:4">
      <c r="A5596" s="29">
        <v>43547</v>
      </c>
      <c r="B5596" t="s">
        <v>307</v>
      </c>
      <c r="C5596">
        <v>6.84</v>
      </c>
      <c r="D5596">
        <v>97.19</v>
      </c>
    </row>
    <row r="5597" spans="1:4">
      <c r="A5597" s="29">
        <v>43547</v>
      </c>
      <c r="B5597" t="s">
        <v>308</v>
      </c>
      <c r="C5597">
        <v>18.27</v>
      </c>
      <c r="D5597">
        <v>85.76</v>
      </c>
    </row>
    <row r="5598" spans="1:4">
      <c r="A5598" s="29">
        <v>43547</v>
      </c>
      <c r="B5598" t="s">
        <v>309</v>
      </c>
      <c r="C5598">
        <v>22.41</v>
      </c>
      <c r="D5598">
        <v>81.62</v>
      </c>
    </row>
    <row r="5599" spans="1:4">
      <c r="A5599" s="29">
        <v>43547</v>
      </c>
      <c r="B5599" t="s">
        <v>310</v>
      </c>
      <c r="C5599">
        <v>22.57</v>
      </c>
      <c r="D5599">
        <v>81.460000000000008</v>
      </c>
    </row>
    <row r="5600" spans="1:4">
      <c r="A5600" s="29">
        <v>43547</v>
      </c>
      <c r="B5600" t="s">
        <v>311</v>
      </c>
      <c r="C5600">
        <v>22.69</v>
      </c>
      <c r="D5600">
        <v>81.34</v>
      </c>
    </row>
    <row r="5601" spans="1:4">
      <c r="A5601" s="29">
        <v>43547</v>
      </c>
      <c r="B5601" t="s">
        <v>312</v>
      </c>
      <c r="C5601">
        <v>8.1</v>
      </c>
      <c r="D5601">
        <v>95.93</v>
      </c>
    </row>
    <row r="5602" spans="1:4">
      <c r="A5602" s="29">
        <v>43547</v>
      </c>
      <c r="B5602" t="s">
        <v>313</v>
      </c>
      <c r="C5602">
        <v>6.81</v>
      </c>
      <c r="D5602">
        <v>97.22</v>
      </c>
    </row>
    <row r="5603" spans="1:4">
      <c r="A5603" s="29">
        <v>43547</v>
      </c>
      <c r="B5603" t="s">
        <v>314</v>
      </c>
      <c r="C5603">
        <v>6.73</v>
      </c>
      <c r="D5603">
        <v>97.3</v>
      </c>
    </row>
    <row r="5604" spans="1:4">
      <c r="A5604" s="29">
        <v>43547</v>
      </c>
      <c r="B5604" t="s">
        <v>315</v>
      </c>
      <c r="C5604">
        <v>6.7</v>
      </c>
      <c r="D5604">
        <v>97.33</v>
      </c>
    </row>
    <row r="5605" spans="1:4">
      <c r="A5605" s="29">
        <v>43547</v>
      </c>
      <c r="B5605" t="s">
        <v>316</v>
      </c>
      <c r="C5605">
        <v>6.68</v>
      </c>
      <c r="D5605">
        <v>97.35</v>
      </c>
    </row>
    <row r="5606" spans="1:4">
      <c r="A5606" s="29">
        <v>43547</v>
      </c>
      <c r="B5606" t="s">
        <v>317</v>
      </c>
      <c r="C5606">
        <v>6.66</v>
      </c>
      <c r="D5606">
        <v>97.37</v>
      </c>
    </row>
    <row r="5607" spans="1:4">
      <c r="A5607" s="29">
        <v>43547</v>
      </c>
      <c r="B5607" t="s">
        <v>318</v>
      </c>
      <c r="C5607">
        <v>6.56</v>
      </c>
      <c r="D5607">
        <v>97.47</v>
      </c>
    </row>
    <row r="5608" spans="1:4">
      <c r="A5608" s="29">
        <v>43547</v>
      </c>
      <c r="B5608" t="s">
        <v>319</v>
      </c>
      <c r="C5608">
        <v>6.3</v>
      </c>
      <c r="D5608">
        <v>97.73</v>
      </c>
    </row>
    <row r="5609" spans="1:4">
      <c r="A5609" s="29">
        <v>43547</v>
      </c>
      <c r="B5609" t="s">
        <v>320</v>
      </c>
      <c r="C5609">
        <v>6.18</v>
      </c>
      <c r="D5609">
        <v>97.85</v>
      </c>
    </row>
    <row r="5610" spans="1:4">
      <c r="A5610" s="29">
        <v>43547</v>
      </c>
      <c r="B5610" t="s">
        <v>321</v>
      </c>
      <c r="C5610">
        <v>6.12</v>
      </c>
      <c r="D5610">
        <v>97.91</v>
      </c>
    </row>
    <row r="5611" spans="1:4">
      <c r="A5611" s="29">
        <v>43547</v>
      </c>
      <c r="B5611" t="s">
        <v>322</v>
      </c>
      <c r="C5611">
        <v>6.36</v>
      </c>
      <c r="D5611">
        <v>97.67</v>
      </c>
    </row>
    <row r="5612" spans="1:4">
      <c r="A5612" s="29">
        <v>43547</v>
      </c>
      <c r="B5612" t="s">
        <v>323</v>
      </c>
      <c r="C5612">
        <v>6.48</v>
      </c>
      <c r="D5612">
        <v>97.55</v>
      </c>
    </row>
    <row r="5613" spans="1:4">
      <c r="A5613" s="29">
        <v>43547</v>
      </c>
      <c r="B5613" t="s">
        <v>324</v>
      </c>
      <c r="C5613">
        <v>6.52</v>
      </c>
      <c r="D5613">
        <v>97.51</v>
      </c>
    </row>
    <row r="5614" spans="1:4">
      <c r="A5614" s="29">
        <v>43547</v>
      </c>
      <c r="B5614" t="s">
        <v>325</v>
      </c>
      <c r="C5614">
        <v>6.55</v>
      </c>
      <c r="D5614">
        <v>97.48</v>
      </c>
    </row>
    <row r="5615" spans="1:4">
      <c r="A5615" s="29">
        <v>43547</v>
      </c>
      <c r="B5615" t="s">
        <v>326</v>
      </c>
      <c r="C5615">
        <v>6.56</v>
      </c>
      <c r="D5615">
        <v>97.47</v>
      </c>
    </row>
    <row r="5616" spans="1:4">
      <c r="A5616" s="29">
        <v>43547</v>
      </c>
      <c r="B5616" t="s">
        <v>327</v>
      </c>
      <c r="C5616">
        <v>6.39</v>
      </c>
      <c r="D5616">
        <v>97.64</v>
      </c>
    </row>
    <row r="5617" spans="1:4">
      <c r="A5617" s="29">
        <v>43547</v>
      </c>
      <c r="B5617" t="s">
        <v>328</v>
      </c>
      <c r="C5617">
        <v>6.18</v>
      </c>
      <c r="D5617">
        <v>97.85</v>
      </c>
    </row>
    <row r="5618" spans="1:4">
      <c r="A5618" s="29">
        <v>43547</v>
      </c>
      <c r="B5618" t="s">
        <v>329</v>
      </c>
      <c r="C5618">
        <v>6.09</v>
      </c>
      <c r="D5618">
        <v>97.94</v>
      </c>
    </row>
    <row r="5619" spans="1:4">
      <c r="A5619" s="29">
        <v>43548</v>
      </c>
      <c r="B5619" t="s">
        <v>330</v>
      </c>
      <c r="C5619">
        <v>6.05</v>
      </c>
      <c r="D5619">
        <v>97.98</v>
      </c>
    </row>
    <row r="5620" spans="1:4">
      <c r="A5620" s="29">
        <v>43548</v>
      </c>
      <c r="B5620" t="s">
        <v>331</v>
      </c>
      <c r="C5620">
        <v>6.01</v>
      </c>
      <c r="D5620">
        <v>98.02</v>
      </c>
    </row>
    <row r="5621" spans="1:4">
      <c r="A5621" s="29">
        <v>43548</v>
      </c>
      <c r="B5621" t="s">
        <v>332</v>
      </c>
      <c r="C5621">
        <v>5.99</v>
      </c>
      <c r="D5621">
        <v>98.04</v>
      </c>
    </row>
    <row r="5622" spans="1:4">
      <c r="A5622" s="29">
        <v>43548</v>
      </c>
      <c r="B5622" t="s">
        <v>333</v>
      </c>
      <c r="C5622">
        <v>18.55</v>
      </c>
      <c r="D5622">
        <v>85.48</v>
      </c>
    </row>
    <row r="5623" spans="1:4">
      <c r="A5623" s="29">
        <v>43548</v>
      </c>
      <c r="B5623" t="s">
        <v>334</v>
      </c>
      <c r="C5623">
        <v>18.72</v>
      </c>
      <c r="D5623">
        <v>85.31</v>
      </c>
    </row>
    <row r="5624" spans="1:4">
      <c r="A5624" s="29">
        <v>43548</v>
      </c>
      <c r="B5624" t="s">
        <v>335</v>
      </c>
      <c r="C5624">
        <v>18.72</v>
      </c>
      <c r="D5624">
        <v>85.31</v>
      </c>
    </row>
    <row r="5625" spans="1:4">
      <c r="A5625" s="29">
        <v>43548</v>
      </c>
      <c r="B5625" t="s">
        <v>336</v>
      </c>
      <c r="C5625">
        <v>18.71</v>
      </c>
      <c r="D5625">
        <v>85.32</v>
      </c>
    </row>
    <row r="5626" spans="1:4">
      <c r="A5626" s="29">
        <v>43548</v>
      </c>
      <c r="B5626" t="s">
        <v>337</v>
      </c>
      <c r="C5626">
        <v>18.68</v>
      </c>
      <c r="D5626">
        <v>85.35</v>
      </c>
    </row>
    <row r="5627" spans="1:4">
      <c r="A5627" s="29">
        <v>43548</v>
      </c>
      <c r="B5627" t="s">
        <v>338</v>
      </c>
      <c r="C5627">
        <v>18.66</v>
      </c>
      <c r="D5627">
        <v>85.37</v>
      </c>
    </row>
    <row r="5628" spans="1:4">
      <c r="A5628" s="29">
        <v>43548</v>
      </c>
      <c r="B5628" t="s">
        <v>339</v>
      </c>
      <c r="C5628">
        <v>6.45</v>
      </c>
      <c r="D5628">
        <v>97.58</v>
      </c>
    </row>
    <row r="5629" spans="1:4">
      <c r="A5629" s="29">
        <v>43548</v>
      </c>
      <c r="B5629" t="s">
        <v>340</v>
      </c>
      <c r="C5629">
        <v>6.07</v>
      </c>
      <c r="D5629">
        <v>97.960000000000008</v>
      </c>
    </row>
    <row r="5630" spans="1:4">
      <c r="A5630" s="29">
        <v>43548</v>
      </c>
      <c r="B5630" t="s">
        <v>341</v>
      </c>
      <c r="C5630">
        <v>6.01</v>
      </c>
      <c r="D5630">
        <v>98.02</v>
      </c>
    </row>
    <row r="5631" spans="1:4">
      <c r="A5631" s="29">
        <v>43548</v>
      </c>
      <c r="B5631" t="s">
        <v>342</v>
      </c>
      <c r="C5631">
        <v>5.96</v>
      </c>
      <c r="D5631">
        <v>98.070000000000007</v>
      </c>
    </row>
    <row r="5632" spans="1:4">
      <c r="A5632" s="29">
        <v>43548</v>
      </c>
      <c r="B5632" t="s">
        <v>343</v>
      </c>
      <c r="C5632">
        <v>5.94</v>
      </c>
      <c r="D5632">
        <v>98.09</v>
      </c>
    </row>
    <row r="5633" spans="1:4">
      <c r="A5633" s="29">
        <v>43548</v>
      </c>
      <c r="B5633" t="s">
        <v>344</v>
      </c>
      <c r="C5633">
        <v>5.91</v>
      </c>
      <c r="D5633">
        <v>98.12</v>
      </c>
    </row>
    <row r="5634" spans="1:4">
      <c r="A5634" s="29">
        <v>43548</v>
      </c>
      <c r="B5634" t="s">
        <v>345</v>
      </c>
      <c r="C5634">
        <v>5.9</v>
      </c>
      <c r="D5634">
        <v>98.13</v>
      </c>
    </row>
    <row r="5635" spans="1:4">
      <c r="A5635" s="29">
        <v>43548</v>
      </c>
      <c r="B5635" t="s">
        <v>346</v>
      </c>
      <c r="C5635">
        <v>5.89</v>
      </c>
      <c r="D5635">
        <v>98.14</v>
      </c>
    </row>
    <row r="5636" spans="1:4">
      <c r="A5636" s="29">
        <v>43548</v>
      </c>
      <c r="B5636" t="s">
        <v>347</v>
      </c>
      <c r="C5636">
        <v>5.88</v>
      </c>
      <c r="D5636">
        <v>98.15</v>
      </c>
    </row>
    <row r="5637" spans="1:4">
      <c r="A5637" s="29">
        <v>43548</v>
      </c>
      <c r="B5637" t="s">
        <v>348</v>
      </c>
      <c r="C5637">
        <v>5.87</v>
      </c>
      <c r="D5637">
        <v>98.16</v>
      </c>
    </row>
    <row r="5638" spans="1:4">
      <c r="A5638" s="29">
        <v>43548</v>
      </c>
      <c r="B5638" t="s">
        <v>349</v>
      </c>
      <c r="C5638">
        <v>5.86</v>
      </c>
      <c r="D5638">
        <v>98.17</v>
      </c>
    </row>
    <row r="5639" spans="1:4">
      <c r="A5639" s="29">
        <v>43548</v>
      </c>
      <c r="B5639" t="s">
        <v>350</v>
      </c>
      <c r="C5639">
        <v>16.09</v>
      </c>
      <c r="D5639">
        <v>87.94</v>
      </c>
    </row>
    <row r="5640" spans="1:4">
      <c r="A5640" s="29">
        <v>43548</v>
      </c>
      <c r="B5640" t="s">
        <v>351</v>
      </c>
      <c r="C5640">
        <v>6.41</v>
      </c>
      <c r="D5640">
        <v>97.62</v>
      </c>
    </row>
    <row r="5641" spans="1:4">
      <c r="A5641" s="29">
        <v>43548</v>
      </c>
      <c r="B5641" t="s">
        <v>352</v>
      </c>
      <c r="C5641">
        <v>6.34</v>
      </c>
      <c r="D5641">
        <v>97.69</v>
      </c>
    </row>
    <row r="5642" spans="1:4">
      <c r="A5642" s="29">
        <v>43548</v>
      </c>
      <c r="B5642" t="s">
        <v>353</v>
      </c>
      <c r="C5642">
        <v>6.23</v>
      </c>
      <c r="D5642">
        <v>97.8</v>
      </c>
    </row>
    <row r="5643" spans="1:4">
      <c r="A5643" s="29">
        <v>43548</v>
      </c>
      <c r="B5643" t="s">
        <v>354</v>
      </c>
      <c r="C5643">
        <v>6.03</v>
      </c>
      <c r="D5643">
        <v>98</v>
      </c>
    </row>
    <row r="5644" spans="1:4">
      <c r="A5644" s="29">
        <v>43548</v>
      </c>
      <c r="B5644" t="s">
        <v>355</v>
      </c>
      <c r="C5644">
        <v>5.95</v>
      </c>
      <c r="D5644">
        <v>98.08</v>
      </c>
    </row>
    <row r="5645" spans="1:4">
      <c r="A5645" s="29">
        <v>43548</v>
      </c>
      <c r="B5645" t="s">
        <v>356</v>
      </c>
      <c r="C5645">
        <v>5.92</v>
      </c>
      <c r="D5645">
        <v>98.11</v>
      </c>
    </row>
    <row r="5646" spans="1:4">
      <c r="A5646" s="29">
        <v>43548</v>
      </c>
      <c r="B5646" t="s">
        <v>357</v>
      </c>
      <c r="C5646">
        <v>5.89</v>
      </c>
      <c r="D5646">
        <v>98.14</v>
      </c>
    </row>
    <row r="5647" spans="1:4">
      <c r="A5647" s="29">
        <v>43548</v>
      </c>
      <c r="B5647" t="s">
        <v>358</v>
      </c>
      <c r="C5647">
        <v>5.87</v>
      </c>
      <c r="D5647">
        <v>98.16</v>
      </c>
    </row>
    <row r="5648" spans="1:4">
      <c r="A5648" s="29">
        <v>43548</v>
      </c>
      <c r="B5648" t="s">
        <v>359</v>
      </c>
      <c r="C5648">
        <v>5.97</v>
      </c>
      <c r="D5648">
        <v>98.06</v>
      </c>
    </row>
    <row r="5649" spans="1:4">
      <c r="A5649" s="29">
        <v>43548</v>
      </c>
      <c r="B5649" t="s">
        <v>360</v>
      </c>
      <c r="C5649">
        <v>6.22</v>
      </c>
      <c r="D5649">
        <v>97.81</v>
      </c>
    </row>
    <row r="5650" spans="1:4">
      <c r="A5650" s="29">
        <v>43548</v>
      </c>
      <c r="B5650" t="s">
        <v>361</v>
      </c>
      <c r="C5650">
        <v>6.31</v>
      </c>
      <c r="D5650">
        <v>97.72</v>
      </c>
    </row>
    <row r="5651" spans="1:4">
      <c r="A5651" s="29">
        <v>43548</v>
      </c>
      <c r="B5651" t="s">
        <v>362</v>
      </c>
      <c r="C5651">
        <v>6.37</v>
      </c>
      <c r="D5651">
        <v>97.66</v>
      </c>
    </row>
    <row r="5652" spans="1:4">
      <c r="A5652" s="29">
        <v>43548</v>
      </c>
      <c r="B5652" t="s">
        <v>363</v>
      </c>
      <c r="C5652">
        <v>6.41</v>
      </c>
      <c r="D5652">
        <v>97.62</v>
      </c>
    </row>
    <row r="5653" spans="1:4">
      <c r="A5653" s="29">
        <v>43548</v>
      </c>
      <c r="B5653" t="s">
        <v>364</v>
      </c>
      <c r="C5653">
        <v>6.44</v>
      </c>
      <c r="D5653">
        <v>97.59</v>
      </c>
    </row>
    <row r="5654" spans="1:4">
      <c r="A5654" s="29">
        <v>43548</v>
      </c>
      <c r="B5654" t="s">
        <v>365</v>
      </c>
      <c r="C5654">
        <v>6.45</v>
      </c>
      <c r="D5654">
        <v>97.58</v>
      </c>
    </row>
    <row r="5655" spans="1:4">
      <c r="A5655" s="29">
        <v>43548</v>
      </c>
      <c r="B5655" t="s">
        <v>366</v>
      </c>
      <c r="C5655">
        <v>6.46</v>
      </c>
      <c r="D5655">
        <v>97.570000000000007</v>
      </c>
    </row>
    <row r="5656" spans="1:4">
      <c r="A5656" s="29">
        <v>43548</v>
      </c>
      <c r="B5656" t="s">
        <v>367</v>
      </c>
      <c r="C5656">
        <v>6.49</v>
      </c>
      <c r="D5656">
        <v>97.54</v>
      </c>
    </row>
    <row r="5657" spans="1:4">
      <c r="A5657" s="29">
        <v>43548</v>
      </c>
      <c r="B5657" t="s">
        <v>368</v>
      </c>
      <c r="C5657">
        <v>6.52</v>
      </c>
      <c r="D5657">
        <v>97.51</v>
      </c>
    </row>
    <row r="5658" spans="1:4">
      <c r="A5658" s="29">
        <v>43548</v>
      </c>
      <c r="B5658" t="s">
        <v>369</v>
      </c>
      <c r="C5658">
        <v>6.53</v>
      </c>
      <c r="D5658">
        <v>97.5</v>
      </c>
    </row>
    <row r="5659" spans="1:4">
      <c r="A5659" s="29">
        <v>43548</v>
      </c>
      <c r="B5659" t="s">
        <v>370</v>
      </c>
      <c r="C5659">
        <v>6.53</v>
      </c>
      <c r="D5659">
        <v>97.5</v>
      </c>
    </row>
    <row r="5660" spans="1:4">
      <c r="A5660" s="29">
        <v>43548</v>
      </c>
      <c r="B5660" t="s">
        <v>371</v>
      </c>
      <c r="C5660">
        <v>6.54</v>
      </c>
      <c r="D5660">
        <v>97.49</v>
      </c>
    </row>
    <row r="5661" spans="1:4">
      <c r="A5661" s="29">
        <v>43548</v>
      </c>
      <c r="B5661" t="s">
        <v>372</v>
      </c>
      <c r="C5661">
        <v>6.55</v>
      </c>
      <c r="D5661">
        <v>97.48</v>
      </c>
    </row>
    <row r="5662" spans="1:4">
      <c r="A5662" s="29">
        <v>43548</v>
      </c>
      <c r="B5662" t="s">
        <v>373</v>
      </c>
      <c r="C5662">
        <v>11.33</v>
      </c>
      <c r="D5662">
        <v>92.7</v>
      </c>
    </row>
    <row r="5663" spans="1:4">
      <c r="A5663" s="29">
        <v>43548</v>
      </c>
      <c r="B5663" t="s">
        <v>374</v>
      </c>
      <c r="C5663">
        <v>17.7</v>
      </c>
      <c r="D5663">
        <v>86.33</v>
      </c>
    </row>
    <row r="5664" spans="1:4">
      <c r="A5664" s="29">
        <v>43548</v>
      </c>
      <c r="B5664" t="s">
        <v>375</v>
      </c>
      <c r="C5664">
        <v>17.73</v>
      </c>
      <c r="D5664">
        <v>86.3</v>
      </c>
    </row>
    <row r="5665" spans="1:4">
      <c r="A5665" s="29">
        <v>43548</v>
      </c>
      <c r="B5665" t="s">
        <v>280</v>
      </c>
      <c r="C5665">
        <v>17.739999999999998</v>
      </c>
      <c r="D5665">
        <v>86.29</v>
      </c>
    </row>
    <row r="5666" spans="1:4">
      <c r="A5666" s="29">
        <v>43548</v>
      </c>
      <c r="B5666" t="s">
        <v>281</v>
      </c>
      <c r="C5666">
        <v>17.68</v>
      </c>
      <c r="D5666">
        <v>86.35</v>
      </c>
    </row>
    <row r="5667" spans="1:4">
      <c r="A5667" s="29">
        <v>43548</v>
      </c>
      <c r="B5667" t="s">
        <v>282</v>
      </c>
      <c r="C5667">
        <v>7.6</v>
      </c>
      <c r="D5667">
        <v>96.43</v>
      </c>
    </row>
    <row r="5668" spans="1:4">
      <c r="A5668" s="29">
        <v>43548</v>
      </c>
      <c r="B5668" t="s">
        <v>283</v>
      </c>
      <c r="C5668">
        <v>6.75</v>
      </c>
      <c r="D5668">
        <v>97.28</v>
      </c>
    </row>
    <row r="5669" spans="1:4">
      <c r="A5669" s="29">
        <v>43548</v>
      </c>
      <c r="B5669" t="s">
        <v>284</v>
      </c>
      <c r="C5669">
        <v>6.7</v>
      </c>
      <c r="D5669">
        <v>97.33</v>
      </c>
    </row>
    <row r="5670" spans="1:4">
      <c r="A5670" s="29">
        <v>43548</v>
      </c>
      <c r="B5670" t="s">
        <v>285</v>
      </c>
      <c r="C5670">
        <v>6.68</v>
      </c>
      <c r="D5670">
        <v>97.35</v>
      </c>
    </row>
    <row r="5671" spans="1:4">
      <c r="A5671" s="29">
        <v>43548</v>
      </c>
      <c r="B5671" t="s">
        <v>286</v>
      </c>
      <c r="C5671">
        <v>6.65</v>
      </c>
      <c r="D5671">
        <v>97.38</v>
      </c>
    </row>
    <row r="5672" spans="1:4">
      <c r="A5672" s="29">
        <v>43548</v>
      </c>
      <c r="B5672" t="s">
        <v>287</v>
      </c>
      <c r="C5672">
        <v>6.65</v>
      </c>
      <c r="D5672">
        <v>97.38</v>
      </c>
    </row>
    <row r="5673" spans="1:4">
      <c r="A5673" s="29">
        <v>43548</v>
      </c>
      <c r="B5673" t="s">
        <v>288</v>
      </c>
      <c r="C5673">
        <v>6.65</v>
      </c>
      <c r="D5673">
        <v>97.38</v>
      </c>
    </row>
    <row r="5674" spans="1:4">
      <c r="A5674" s="29">
        <v>43548</v>
      </c>
      <c r="B5674" t="s">
        <v>289</v>
      </c>
      <c r="C5674">
        <v>6.64</v>
      </c>
      <c r="D5674">
        <v>97.39</v>
      </c>
    </row>
    <row r="5675" spans="1:4">
      <c r="A5675" s="29">
        <v>43548</v>
      </c>
      <c r="B5675" t="s">
        <v>290</v>
      </c>
      <c r="C5675">
        <v>6.63</v>
      </c>
      <c r="D5675">
        <v>97.4</v>
      </c>
    </row>
    <row r="5676" spans="1:4">
      <c r="A5676" s="29">
        <v>43548</v>
      </c>
      <c r="B5676" t="s">
        <v>291</v>
      </c>
      <c r="C5676">
        <v>6.63</v>
      </c>
      <c r="D5676">
        <v>97.4</v>
      </c>
    </row>
    <row r="5677" spans="1:4">
      <c r="A5677" s="29">
        <v>43548</v>
      </c>
      <c r="B5677" t="s">
        <v>292</v>
      </c>
      <c r="C5677">
        <v>6.62</v>
      </c>
      <c r="D5677">
        <v>97.41</v>
      </c>
    </row>
    <row r="5678" spans="1:4">
      <c r="A5678" s="29">
        <v>43548</v>
      </c>
      <c r="B5678" t="s">
        <v>293</v>
      </c>
      <c r="C5678">
        <v>6.63</v>
      </c>
      <c r="D5678">
        <v>97.4</v>
      </c>
    </row>
    <row r="5679" spans="1:4">
      <c r="A5679" s="29">
        <v>43548</v>
      </c>
      <c r="B5679" t="s">
        <v>294</v>
      </c>
      <c r="C5679">
        <v>6.54</v>
      </c>
      <c r="D5679">
        <v>97.49</v>
      </c>
    </row>
    <row r="5680" spans="1:4">
      <c r="A5680" s="29">
        <v>43548</v>
      </c>
      <c r="B5680" t="s">
        <v>295</v>
      </c>
      <c r="C5680">
        <v>6.27</v>
      </c>
      <c r="D5680">
        <v>97.76</v>
      </c>
    </row>
    <row r="5681" spans="1:4">
      <c r="A5681" s="29">
        <v>43548</v>
      </c>
      <c r="B5681" t="s">
        <v>296</v>
      </c>
      <c r="C5681">
        <v>6.15</v>
      </c>
      <c r="D5681">
        <v>97.88</v>
      </c>
    </row>
    <row r="5682" spans="1:4">
      <c r="A5682" s="29">
        <v>43548</v>
      </c>
      <c r="B5682" t="s">
        <v>297</v>
      </c>
      <c r="C5682">
        <v>6.09</v>
      </c>
      <c r="D5682">
        <v>97.94</v>
      </c>
    </row>
    <row r="5683" spans="1:4">
      <c r="A5683" s="29">
        <v>43548</v>
      </c>
      <c r="B5683" t="s">
        <v>298</v>
      </c>
      <c r="C5683">
        <v>6.35</v>
      </c>
      <c r="D5683">
        <v>97.68</v>
      </c>
    </row>
    <row r="5684" spans="1:4">
      <c r="A5684" s="29">
        <v>43548</v>
      </c>
      <c r="B5684" t="s">
        <v>299</v>
      </c>
      <c r="C5684">
        <v>6.46</v>
      </c>
      <c r="D5684">
        <v>97.570000000000007</v>
      </c>
    </row>
    <row r="5685" spans="1:4">
      <c r="A5685" s="29">
        <v>43548</v>
      </c>
      <c r="B5685" t="s">
        <v>300</v>
      </c>
      <c r="C5685">
        <v>6.5</v>
      </c>
      <c r="D5685">
        <v>97.53</v>
      </c>
    </row>
    <row r="5686" spans="1:4">
      <c r="A5686" s="29">
        <v>43548</v>
      </c>
      <c r="B5686" t="s">
        <v>301</v>
      </c>
      <c r="C5686">
        <v>6.53</v>
      </c>
      <c r="D5686">
        <v>97.5</v>
      </c>
    </row>
    <row r="5687" spans="1:4">
      <c r="A5687" s="29">
        <v>43548</v>
      </c>
      <c r="B5687" t="s">
        <v>302</v>
      </c>
      <c r="C5687">
        <v>9.91</v>
      </c>
      <c r="D5687">
        <v>94.12</v>
      </c>
    </row>
    <row r="5688" spans="1:4">
      <c r="A5688" s="29">
        <v>43548</v>
      </c>
      <c r="B5688" t="s">
        <v>303</v>
      </c>
      <c r="C5688">
        <v>22.64</v>
      </c>
      <c r="D5688">
        <v>81.39</v>
      </c>
    </row>
    <row r="5689" spans="1:4">
      <c r="A5689" s="29">
        <v>43548</v>
      </c>
      <c r="B5689" t="s">
        <v>304</v>
      </c>
      <c r="C5689">
        <v>23.07</v>
      </c>
      <c r="D5689">
        <v>80.960000000000008</v>
      </c>
    </row>
    <row r="5690" spans="1:4">
      <c r="A5690" s="29">
        <v>43548</v>
      </c>
      <c r="B5690" t="s">
        <v>305</v>
      </c>
      <c r="C5690">
        <v>23.05</v>
      </c>
      <c r="D5690">
        <v>80.98</v>
      </c>
    </row>
    <row r="5691" spans="1:4">
      <c r="A5691" s="29">
        <v>43548</v>
      </c>
      <c r="B5691" t="s">
        <v>306</v>
      </c>
      <c r="C5691">
        <v>20.05</v>
      </c>
      <c r="D5691">
        <v>83.98</v>
      </c>
    </row>
    <row r="5692" spans="1:4">
      <c r="A5692" s="29">
        <v>43548</v>
      </c>
      <c r="B5692" t="s">
        <v>307</v>
      </c>
      <c r="C5692">
        <v>6.87</v>
      </c>
      <c r="D5692">
        <v>97.16</v>
      </c>
    </row>
    <row r="5693" spans="1:4">
      <c r="A5693" s="29">
        <v>43548</v>
      </c>
      <c r="B5693" t="s">
        <v>308</v>
      </c>
      <c r="C5693">
        <v>6.61</v>
      </c>
      <c r="D5693">
        <v>97.42</v>
      </c>
    </row>
    <row r="5694" spans="1:4">
      <c r="A5694" s="29">
        <v>43548</v>
      </c>
      <c r="B5694" t="s">
        <v>309</v>
      </c>
      <c r="C5694">
        <v>6.34</v>
      </c>
      <c r="D5694">
        <v>97.69</v>
      </c>
    </row>
    <row r="5695" spans="1:4">
      <c r="A5695" s="29">
        <v>43548</v>
      </c>
      <c r="B5695" t="s">
        <v>310</v>
      </c>
      <c r="C5695">
        <v>6.16</v>
      </c>
      <c r="D5695">
        <v>97.87</v>
      </c>
    </row>
    <row r="5696" spans="1:4">
      <c r="A5696" s="29">
        <v>43548</v>
      </c>
      <c r="B5696" t="s">
        <v>311</v>
      </c>
      <c r="C5696">
        <v>6.2</v>
      </c>
      <c r="D5696">
        <v>97.83</v>
      </c>
    </row>
    <row r="5697" spans="1:4">
      <c r="A5697" s="29">
        <v>43548</v>
      </c>
      <c r="B5697" t="s">
        <v>312</v>
      </c>
      <c r="C5697">
        <v>6.42</v>
      </c>
      <c r="D5697">
        <v>97.61</v>
      </c>
    </row>
    <row r="5698" spans="1:4">
      <c r="A5698" s="29">
        <v>43548</v>
      </c>
      <c r="B5698" t="s">
        <v>313</v>
      </c>
      <c r="C5698">
        <v>6.49</v>
      </c>
      <c r="D5698">
        <v>97.54</v>
      </c>
    </row>
    <row r="5699" spans="1:4">
      <c r="A5699" s="29">
        <v>43548</v>
      </c>
      <c r="B5699" t="s">
        <v>314</v>
      </c>
      <c r="C5699">
        <v>6.51</v>
      </c>
      <c r="D5699">
        <v>97.52</v>
      </c>
    </row>
    <row r="5700" spans="1:4">
      <c r="A5700" s="29">
        <v>43548</v>
      </c>
      <c r="B5700" t="s">
        <v>315</v>
      </c>
      <c r="C5700">
        <v>6.54</v>
      </c>
      <c r="D5700">
        <v>97.49</v>
      </c>
    </row>
    <row r="5701" spans="1:4">
      <c r="A5701" s="29">
        <v>43548</v>
      </c>
      <c r="B5701" t="s">
        <v>316</v>
      </c>
      <c r="C5701">
        <v>6.56</v>
      </c>
      <c r="D5701">
        <v>97.47</v>
      </c>
    </row>
    <row r="5702" spans="1:4">
      <c r="A5702" s="29">
        <v>43548</v>
      </c>
      <c r="B5702" t="s">
        <v>317</v>
      </c>
      <c r="C5702">
        <v>6.56</v>
      </c>
      <c r="D5702">
        <v>97.47</v>
      </c>
    </row>
    <row r="5703" spans="1:4">
      <c r="A5703" s="29">
        <v>43548</v>
      </c>
      <c r="B5703" t="s">
        <v>318</v>
      </c>
      <c r="C5703">
        <v>6.57</v>
      </c>
      <c r="D5703">
        <v>97.460000000000008</v>
      </c>
    </row>
    <row r="5704" spans="1:4">
      <c r="A5704" s="29">
        <v>43548</v>
      </c>
      <c r="B5704" t="s">
        <v>319</v>
      </c>
      <c r="C5704">
        <v>6.58</v>
      </c>
      <c r="D5704">
        <v>97.45</v>
      </c>
    </row>
    <row r="5705" spans="1:4">
      <c r="A5705" s="29">
        <v>43548</v>
      </c>
      <c r="B5705" t="s">
        <v>320</v>
      </c>
      <c r="C5705">
        <v>6.58</v>
      </c>
      <c r="D5705">
        <v>97.45</v>
      </c>
    </row>
    <row r="5706" spans="1:4">
      <c r="A5706" s="29">
        <v>43548</v>
      </c>
      <c r="B5706" t="s">
        <v>321</v>
      </c>
      <c r="C5706">
        <v>6.59</v>
      </c>
      <c r="D5706">
        <v>97.44</v>
      </c>
    </row>
    <row r="5707" spans="1:4">
      <c r="A5707" s="29">
        <v>43548</v>
      </c>
      <c r="B5707" t="s">
        <v>322</v>
      </c>
      <c r="C5707">
        <v>6.59</v>
      </c>
      <c r="D5707">
        <v>97.44</v>
      </c>
    </row>
    <row r="5708" spans="1:4">
      <c r="A5708" s="29">
        <v>43548</v>
      </c>
      <c r="B5708" t="s">
        <v>323</v>
      </c>
      <c r="C5708">
        <v>6.58</v>
      </c>
      <c r="D5708">
        <v>97.45</v>
      </c>
    </row>
    <row r="5709" spans="1:4">
      <c r="A5709" s="29">
        <v>43548</v>
      </c>
      <c r="B5709" t="s">
        <v>324</v>
      </c>
      <c r="C5709">
        <v>6.29</v>
      </c>
      <c r="D5709">
        <v>97.74</v>
      </c>
    </row>
    <row r="5710" spans="1:4">
      <c r="A5710" s="29">
        <v>43548</v>
      </c>
      <c r="B5710" t="s">
        <v>325</v>
      </c>
      <c r="C5710">
        <v>6.16</v>
      </c>
      <c r="D5710">
        <v>97.87</v>
      </c>
    </row>
    <row r="5711" spans="1:4">
      <c r="A5711" s="29">
        <v>43548</v>
      </c>
      <c r="B5711" t="s">
        <v>326</v>
      </c>
      <c r="C5711">
        <v>6.08</v>
      </c>
      <c r="D5711">
        <v>97.95</v>
      </c>
    </row>
    <row r="5712" spans="1:4">
      <c r="A5712" s="29">
        <v>43548</v>
      </c>
      <c r="B5712" t="s">
        <v>327</v>
      </c>
      <c r="C5712">
        <v>6.04</v>
      </c>
      <c r="D5712">
        <v>97.99</v>
      </c>
    </row>
    <row r="5713" spans="1:4">
      <c r="A5713" s="29">
        <v>43548</v>
      </c>
      <c r="B5713" t="s">
        <v>328</v>
      </c>
      <c r="C5713">
        <v>6.03</v>
      </c>
      <c r="D5713">
        <v>98</v>
      </c>
    </row>
    <row r="5714" spans="1:4">
      <c r="A5714" s="29">
        <v>43548</v>
      </c>
      <c r="B5714" t="s">
        <v>329</v>
      </c>
      <c r="C5714">
        <v>6.29</v>
      </c>
      <c r="D5714">
        <v>97.74</v>
      </c>
    </row>
    <row r="5715" spans="1:4">
      <c r="A5715" s="29">
        <v>43549</v>
      </c>
      <c r="B5715" t="s">
        <v>330</v>
      </c>
      <c r="C5715">
        <v>9.81</v>
      </c>
      <c r="D5715">
        <v>94.22</v>
      </c>
    </row>
    <row r="5716" spans="1:4">
      <c r="A5716" s="29">
        <v>43549</v>
      </c>
      <c r="B5716" t="s">
        <v>331</v>
      </c>
      <c r="C5716">
        <v>18.61</v>
      </c>
      <c r="D5716">
        <v>85.42</v>
      </c>
    </row>
    <row r="5717" spans="1:4">
      <c r="A5717" s="29">
        <v>43549</v>
      </c>
      <c r="B5717" t="s">
        <v>332</v>
      </c>
      <c r="C5717">
        <v>18.61</v>
      </c>
      <c r="D5717">
        <v>85.42</v>
      </c>
    </row>
    <row r="5718" spans="1:4">
      <c r="A5718" s="29">
        <v>43549</v>
      </c>
      <c r="B5718" t="s">
        <v>333</v>
      </c>
      <c r="C5718">
        <v>6.94</v>
      </c>
      <c r="D5718">
        <v>97.09</v>
      </c>
    </row>
    <row r="5719" spans="1:4">
      <c r="A5719" s="29">
        <v>43549</v>
      </c>
      <c r="B5719" t="s">
        <v>334</v>
      </c>
      <c r="C5719">
        <v>6.11</v>
      </c>
      <c r="D5719">
        <v>97.92</v>
      </c>
    </row>
    <row r="5720" spans="1:4">
      <c r="A5720" s="29">
        <v>43549</v>
      </c>
      <c r="B5720" t="s">
        <v>335</v>
      </c>
      <c r="C5720">
        <v>6.04</v>
      </c>
      <c r="D5720">
        <v>97.99</v>
      </c>
    </row>
    <row r="5721" spans="1:4">
      <c r="A5721" s="29">
        <v>43549</v>
      </c>
      <c r="B5721" t="s">
        <v>336</v>
      </c>
      <c r="C5721">
        <v>5.99</v>
      </c>
      <c r="D5721">
        <v>98.04</v>
      </c>
    </row>
    <row r="5722" spans="1:4">
      <c r="A5722" s="29">
        <v>43549</v>
      </c>
      <c r="B5722" t="s">
        <v>337</v>
      </c>
      <c r="C5722">
        <v>5.96</v>
      </c>
      <c r="D5722">
        <v>98.070000000000007</v>
      </c>
    </row>
    <row r="5723" spans="1:4">
      <c r="A5723" s="29">
        <v>43549</v>
      </c>
      <c r="B5723" t="s">
        <v>338</v>
      </c>
      <c r="C5723">
        <v>5.93</v>
      </c>
      <c r="D5723">
        <v>98.1</v>
      </c>
    </row>
    <row r="5724" spans="1:4">
      <c r="A5724" s="29">
        <v>43549</v>
      </c>
      <c r="B5724" t="s">
        <v>339</v>
      </c>
      <c r="C5724">
        <v>5.92</v>
      </c>
      <c r="D5724">
        <v>98.11</v>
      </c>
    </row>
    <row r="5725" spans="1:4">
      <c r="A5725" s="29">
        <v>43549</v>
      </c>
      <c r="B5725" t="s">
        <v>340</v>
      </c>
      <c r="C5725">
        <v>5.9</v>
      </c>
      <c r="D5725">
        <v>98.13</v>
      </c>
    </row>
    <row r="5726" spans="1:4">
      <c r="A5726" s="29">
        <v>43549</v>
      </c>
      <c r="B5726" t="s">
        <v>341</v>
      </c>
      <c r="C5726">
        <v>5.89</v>
      </c>
      <c r="D5726">
        <v>98.14</v>
      </c>
    </row>
    <row r="5727" spans="1:4">
      <c r="A5727" s="29">
        <v>43549</v>
      </c>
      <c r="B5727" t="s">
        <v>342</v>
      </c>
      <c r="C5727">
        <v>5.88</v>
      </c>
      <c r="D5727">
        <v>98.15</v>
      </c>
    </row>
    <row r="5728" spans="1:4">
      <c r="A5728" s="29">
        <v>43549</v>
      </c>
      <c r="B5728" t="s">
        <v>343</v>
      </c>
      <c r="C5728">
        <v>18.239999999999998</v>
      </c>
      <c r="D5728">
        <v>85.79</v>
      </c>
    </row>
    <row r="5729" spans="1:4">
      <c r="A5729" s="29">
        <v>43549</v>
      </c>
      <c r="B5729" t="s">
        <v>344</v>
      </c>
      <c r="C5729">
        <v>18.64</v>
      </c>
      <c r="D5729">
        <v>85.39</v>
      </c>
    </row>
    <row r="5730" spans="1:4">
      <c r="A5730" s="29">
        <v>43549</v>
      </c>
      <c r="B5730" t="s">
        <v>345</v>
      </c>
      <c r="C5730">
        <v>18.64</v>
      </c>
      <c r="D5730">
        <v>85.39</v>
      </c>
    </row>
    <row r="5731" spans="1:4">
      <c r="A5731" s="29">
        <v>43549</v>
      </c>
      <c r="B5731" t="s">
        <v>346</v>
      </c>
      <c r="C5731">
        <v>18.63</v>
      </c>
      <c r="D5731">
        <v>85.4</v>
      </c>
    </row>
    <row r="5732" spans="1:4">
      <c r="A5732" s="29">
        <v>43549</v>
      </c>
      <c r="B5732" t="s">
        <v>347</v>
      </c>
      <c r="C5732">
        <v>13.69</v>
      </c>
      <c r="D5732">
        <v>90.34</v>
      </c>
    </row>
    <row r="5733" spans="1:4">
      <c r="A5733" s="29">
        <v>43549</v>
      </c>
      <c r="B5733" t="s">
        <v>348</v>
      </c>
      <c r="C5733">
        <v>6.23</v>
      </c>
      <c r="D5733">
        <v>97.8</v>
      </c>
    </row>
    <row r="5734" spans="1:4">
      <c r="A5734" s="29">
        <v>43549</v>
      </c>
      <c r="B5734" t="s">
        <v>349</v>
      </c>
      <c r="C5734">
        <v>5.99</v>
      </c>
      <c r="D5734">
        <v>98.04</v>
      </c>
    </row>
    <row r="5735" spans="1:4">
      <c r="A5735" s="29">
        <v>43549</v>
      </c>
      <c r="B5735" t="s">
        <v>350</v>
      </c>
      <c r="C5735">
        <v>5.93</v>
      </c>
      <c r="D5735">
        <v>98.1</v>
      </c>
    </row>
    <row r="5736" spans="1:4">
      <c r="A5736" s="29">
        <v>43549</v>
      </c>
      <c r="B5736" t="s">
        <v>351</v>
      </c>
      <c r="C5736">
        <v>5.91</v>
      </c>
      <c r="D5736">
        <v>98.12</v>
      </c>
    </row>
    <row r="5737" spans="1:4">
      <c r="A5737" s="29">
        <v>43549</v>
      </c>
      <c r="B5737" t="s">
        <v>352</v>
      </c>
      <c r="C5737">
        <v>5.89</v>
      </c>
      <c r="D5737">
        <v>98.14</v>
      </c>
    </row>
    <row r="5738" spans="1:4">
      <c r="A5738" s="29">
        <v>43549</v>
      </c>
      <c r="B5738" t="s">
        <v>353</v>
      </c>
      <c r="C5738">
        <v>5.87</v>
      </c>
      <c r="D5738">
        <v>98.16</v>
      </c>
    </row>
    <row r="5739" spans="1:4">
      <c r="A5739" s="29">
        <v>43549</v>
      </c>
      <c r="B5739" t="s">
        <v>354</v>
      </c>
      <c r="C5739">
        <v>5.85</v>
      </c>
      <c r="D5739">
        <v>98.18</v>
      </c>
    </row>
    <row r="5740" spans="1:4">
      <c r="A5740" s="29">
        <v>43549</v>
      </c>
      <c r="B5740" t="s">
        <v>355</v>
      </c>
      <c r="C5740">
        <v>5.91</v>
      </c>
      <c r="D5740">
        <v>98.12</v>
      </c>
    </row>
    <row r="5741" spans="1:4">
      <c r="A5741" s="29">
        <v>43549</v>
      </c>
      <c r="B5741" t="s">
        <v>356</v>
      </c>
      <c r="C5741">
        <v>6.19</v>
      </c>
      <c r="D5741">
        <v>97.84</v>
      </c>
    </row>
    <row r="5742" spans="1:4">
      <c r="A5742" s="29">
        <v>43549</v>
      </c>
      <c r="B5742" t="s">
        <v>357</v>
      </c>
      <c r="C5742">
        <v>6.3</v>
      </c>
      <c r="D5742">
        <v>97.73</v>
      </c>
    </row>
    <row r="5743" spans="1:4">
      <c r="A5743" s="29">
        <v>43549</v>
      </c>
      <c r="B5743" t="s">
        <v>358</v>
      </c>
      <c r="C5743">
        <v>6.35</v>
      </c>
      <c r="D5743">
        <v>97.68</v>
      </c>
    </row>
    <row r="5744" spans="1:4">
      <c r="A5744" s="29">
        <v>43549</v>
      </c>
      <c r="B5744" t="s">
        <v>359</v>
      </c>
      <c r="C5744">
        <v>6.4</v>
      </c>
      <c r="D5744">
        <v>97.63</v>
      </c>
    </row>
    <row r="5745" spans="1:4">
      <c r="A5745" s="29">
        <v>43549</v>
      </c>
      <c r="B5745" t="s">
        <v>360</v>
      </c>
      <c r="C5745">
        <v>6.43</v>
      </c>
      <c r="D5745">
        <v>97.6</v>
      </c>
    </row>
    <row r="5746" spans="1:4">
      <c r="A5746" s="29">
        <v>43549</v>
      </c>
      <c r="B5746" t="s">
        <v>361</v>
      </c>
      <c r="C5746">
        <v>6.45</v>
      </c>
      <c r="D5746">
        <v>97.58</v>
      </c>
    </row>
    <row r="5747" spans="1:4">
      <c r="A5747" s="29">
        <v>43549</v>
      </c>
      <c r="B5747" t="s">
        <v>362</v>
      </c>
      <c r="C5747">
        <v>6.47</v>
      </c>
      <c r="D5747">
        <v>97.56</v>
      </c>
    </row>
    <row r="5748" spans="1:4">
      <c r="A5748" s="29">
        <v>43549</v>
      </c>
      <c r="B5748" t="s">
        <v>363</v>
      </c>
      <c r="C5748">
        <v>6.49</v>
      </c>
      <c r="D5748">
        <v>97.54</v>
      </c>
    </row>
    <row r="5749" spans="1:4">
      <c r="A5749" s="29">
        <v>43549</v>
      </c>
      <c r="B5749" t="s">
        <v>364</v>
      </c>
      <c r="C5749">
        <v>6.5</v>
      </c>
      <c r="D5749">
        <v>97.53</v>
      </c>
    </row>
    <row r="5750" spans="1:4">
      <c r="A5750" s="29">
        <v>43549</v>
      </c>
      <c r="B5750" t="s">
        <v>365</v>
      </c>
      <c r="C5750">
        <v>6.5</v>
      </c>
      <c r="D5750">
        <v>97.53</v>
      </c>
    </row>
    <row r="5751" spans="1:4">
      <c r="A5751" s="29">
        <v>43549</v>
      </c>
      <c r="B5751" t="s">
        <v>366</v>
      </c>
      <c r="C5751">
        <v>6.51</v>
      </c>
      <c r="D5751">
        <v>97.52</v>
      </c>
    </row>
    <row r="5752" spans="1:4">
      <c r="A5752" s="29">
        <v>43549</v>
      </c>
      <c r="B5752" t="s">
        <v>367</v>
      </c>
      <c r="C5752">
        <v>6.53</v>
      </c>
      <c r="D5752">
        <v>97.5</v>
      </c>
    </row>
    <row r="5753" spans="1:4">
      <c r="A5753" s="29">
        <v>43549</v>
      </c>
      <c r="B5753" t="s">
        <v>368</v>
      </c>
      <c r="C5753">
        <v>6.55</v>
      </c>
      <c r="D5753">
        <v>97.48</v>
      </c>
    </row>
    <row r="5754" spans="1:4">
      <c r="A5754" s="29">
        <v>43549</v>
      </c>
      <c r="B5754" t="s">
        <v>369</v>
      </c>
      <c r="C5754">
        <v>6.56</v>
      </c>
      <c r="D5754">
        <v>97.47</v>
      </c>
    </row>
    <row r="5755" spans="1:4">
      <c r="A5755" s="29">
        <v>43549</v>
      </c>
      <c r="B5755" t="s">
        <v>370</v>
      </c>
      <c r="C5755">
        <v>6.56</v>
      </c>
      <c r="D5755">
        <v>97.47</v>
      </c>
    </row>
    <row r="5756" spans="1:4">
      <c r="A5756" s="29">
        <v>43549</v>
      </c>
      <c r="B5756" t="s">
        <v>371</v>
      </c>
      <c r="C5756">
        <v>6.57</v>
      </c>
      <c r="D5756">
        <v>97.460000000000008</v>
      </c>
    </row>
    <row r="5757" spans="1:4">
      <c r="A5757" s="29">
        <v>43549</v>
      </c>
      <c r="B5757" t="s">
        <v>372</v>
      </c>
      <c r="C5757">
        <v>6.57</v>
      </c>
      <c r="D5757">
        <v>97.460000000000008</v>
      </c>
    </row>
    <row r="5758" spans="1:4">
      <c r="A5758" s="29">
        <v>43549</v>
      </c>
      <c r="B5758" t="s">
        <v>373</v>
      </c>
      <c r="C5758">
        <v>6.58</v>
      </c>
      <c r="D5758">
        <v>97.45</v>
      </c>
    </row>
    <row r="5759" spans="1:4">
      <c r="A5759" s="29">
        <v>43549</v>
      </c>
      <c r="B5759" t="s">
        <v>374</v>
      </c>
      <c r="C5759">
        <v>6.56</v>
      </c>
      <c r="D5759">
        <v>97.47</v>
      </c>
    </row>
    <row r="5760" spans="1:4">
      <c r="A5760" s="29">
        <v>43549</v>
      </c>
      <c r="B5760" t="s">
        <v>375</v>
      </c>
      <c r="C5760">
        <v>6.47</v>
      </c>
      <c r="D5760">
        <v>97.56</v>
      </c>
    </row>
    <row r="5761" spans="1:4">
      <c r="A5761" s="29">
        <v>43549</v>
      </c>
      <c r="B5761" t="s">
        <v>280</v>
      </c>
      <c r="C5761">
        <v>6.21</v>
      </c>
      <c r="D5761">
        <v>97.820000000000007</v>
      </c>
    </row>
    <row r="5762" spans="1:4">
      <c r="A5762" s="29">
        <v>43549</v>
      </c>
      <c r="B5762" t="s">
        <v>281</v>
      </c>
      <c r="C5762">
        <v>6.11</v>
      </c>
      <c r="D5762">
        <v>97.92</v>
      </c>
    </row>
    <row r="5763" spans="1:4">
      <c r="A5763" s="29">
        <v>43549</v>
      </c>
      <c r="B5763" t="s">
        <v>282</v>
      </c>
      <c r="C5763">
        <v>6.16</v>
      </c>
      <c r="D5763">
        <v>97.87</v>
      </c>
    </row>
    <row r="5764" spans="1:4">
      <c r="A5764" s="29">
        <v>43549</v>
      </c>
      <c r="B5764" t="s">
        <v>283</v>
      </c>
      <c r="C5764">
        <v>6.38</v>
      </c>
      <c r="D5764">
        <v>97.65</v>
      </c>
    </row>
    <row r="5765" spans="1:4">
      <c r="A5765" s="29">
        <v>43549</v>
      </c>
      <c r="B5765" t="s">
        <v>284</v>
      </c>
      <c r="C5765">
        <v>6.46</v>
      </c>
      <c r="D5765">
        <v>97.570000000000007</v>
      </c>
    </row>
    <row r="5766" spans="1:4">
      <c r="A5766" s="29">
        <v>43549</v>
      </c>
      <c r="B5766" t="s">
        <v>285</v>
      </c>
      <c r="C5766">
        <v>6.49</v>
      </c>
      <c r="D5766">
        <v>97.54</v>
      </c>
    </row>
    <row r="5767" spans="1:4">
      <c r="A5767" s="29">
        <v>43549</v>
      </c>
      <c r="B5767" t="s">
        <v>286</v>
      </c>
      <c r="C5767">
        <v>6.51</v>
      </c>
      <c r="D5767">
        <v>97.52</v>
      </c>
    </row>
    <row r="5768" spans="1:4">
      <c r="A5768" s="29">
        <v>43549</v>
      </c>
      <c r="B5768" t="s">
        <v>287</v>
      </c>
      <c r="C5768">
        <v>6.54</v>
      </c>
      <c r="D5768">
        <v>97.49</v>
      </c>
    </row>
    <row r="5769" spans="1:4">
      <c r="A5769" s="29">
        <v>43549</v>
      </c>
      <c r="B5769" t="s">
        <v>288</v>
      </c>
      <c r="C5769">
        <v>6.54</v>
      </c>
      <c r="D5769">
        <v>97.49</v>
      </c>
    </row>
    <row r="5770" spans="1:4">
      <c r="A5770" s="29">
        <v>43549</v>
      </c>
      <c r="B5770" t="s">
        <v>289</v>
      </c>
      <c r="C5770">
        <v>6.56</v>
      </c>
      <c r="D5770">
        <v>97.47</v>
      </c>
    </row>
    <row r="5771" spans="1:4">
      <c r="A5771" s="29">
        <v>43549</v>
      </c>
      <c r="B5771" t="s">
        <v>290</v>
      </c>
      <c r="C5771">
        <v>6.56</v>
      </c>
      <c r="D5771">
        <v>97.47</v>
      </c>
    </row>
    <row r="5772" spans="1:4">
      <c r="A5772" s="29">
        <v>43549</v>
      </c>
      <c r="B5772" t="s">
        <v>291</v>
      </c>
      <c r="C5772">
        <v>6.56</v>
      </c>
      <c r="D5772">
        <v>97.47</v>
      </c>
    </row>
    <row r="5773" spans="1:4">
      <c r="A5773" s="29">
        <v>43549</v>
      </c>
      <c r="B5773" t="s">
        <v>292</v>
      </c>
      <c r="C5773">
        <v>6.57</v>
      </c>
      <c r="D5773">
        <v>97.460000000000008</v>
      </c>
    </row>
    <row r="5774" spans="1:4">
      <c r="A5774" s="29">
        <v>43549</v>
      </c>
      <c r="B5774" t="s">
        <v>293</v>
      </c>
      <c r="C5774">
        <v>6.58</v>
      </c>
      <c r="D5774">
        <v>97.45</v>
      </c>
    </row>
    <row r="5775" spans="1:4">
      <c r="A5775" s="29">
        <v>43549</v>
      </c>
      <c r="B5775" t="s">
        <v>294</v>
      </c>
      <c r="C5775">
        <v>6.53</v>
      </c>
      <c r="D5775">
        <v>97.5</v>
      </c>
    </row>
    <row r="5776" spans="1:4">
      <c r="A5776" s="29">
        <v>43549</v>
      </c>
      <c r="B5776" t="s">
        <v>295</v>
      </c>
      <c r="C5776">
        <v>6.24</v>
      </c>
      <c r="D5776">
        <v>97.79</v>
      </c>
    </row>
    <row r="5777" spans="1:4">
      <c r="A5777" s="29">
        <v>43549</v>
      </c>
      <c r="B5777" t="s">
        <v>296</v>
      </c>
      <c r="C5777">
        <v>6.12</v>
      </c>
      <c r="D5777">
        <v>97.91</v>
      </c>
    </row>
    <row r="5778" spans="1:4">
      <c r="A5778" s="29">
        <v>43549</v>
      </c>
      <c r="B5778" t="s">
        <v>297</v>
      </c>
      <c r="C5778">
        <v>6.06</v>
      </c>
      <c r="D5778">
        <v>97.97</v>
      </c>
    </row>
    <row r="5779" spans="1:4">
      <c r="A5779" s="29">
        <v>43549</v>
      </c>
      <c r="B5779" t="s">
        <v>298</v>
      </c>
      <c r="C5779">
        <v>6.18</v>
      </c>
      <c r="D5779">
        <v>97.85</v>
      </c>
    </row>
    <row r="5780" spans="1:4">
      <c r="A5780" s="29">
        <v>43549</v>
      </c>
      <c r="B5780" t="s">
        <v>299</v>
      </c>
      <c r="C5780">
        <v>6.38</v>
      </c>
      <c r="D5780">
        <v>97.65</v>
      </c>
    </row>
    <row r="5781" spans="1:4">
      <c r="A5781" s="29">
        <v>43549</v>
      </c>
      <c r="B5781" t="s">
        <v>300</v>
      </c>
      <c r="C5781">
        <v>6.45</v>
      </c>
      <c r="D5781">
        <v>97.58</v>
      </c>
    </row>
    <row r="5782" spans="1:4">
      <c r="A5782" s="29">
        <v>43549</v>
      </c>
      <c r="B5782" t="s">
        <v>301</v>
      </c>
      <c r="C5782">
        <v>6.48</v>
      </c>
      <c r="D5782">
        <v>97.55</v>
      </c>
    </row>
    <row r="5783" spans="1:4">
      <c r="A5783" s="29">
        <v>43549</v>
      </c>
      <c r="B5783" t="s">
        <v>302</v>
      </c>
      <c r="C5783">
        <v>9.82</v>
      </c>
      <c r="D5783">
        <v>94.210000000000008</v>
      </c>
    </row>
    <row r="5784" spans="1:4">
      <c r="A5784" s="29">
        <v>43549</v>
      </c>
      <c r="B5784" t="s">
        <v>303</v>
      </c>
      <c r="C5784">
        <v>18.62</v>
      </c>
      <c r="D5784">
        <v>85.41</v>
      </c>
    </row>
    <row r="5785" spans="1:4">
      <c r="A5785" s="29">
        <v>43549</v>
      </c>
      <c r="B5785" t="s">
        <v>304</v>
      </c>
      <c r="C5785">
        <v>18.66</v>
      </c>
      <c r="D5785">
        <v>85.37</v>
      </c>
    </row>
    <row r="5786" spans="1:4">
      <c r="A5786" s="29">
        <v>43549</v>
      </c>
      <c r="B5786" t="s">
        <v>305</v>
      </c>
      <c r="C5786">
        <v>18.68</v>
      </c>
      <c r="D5786">
        <v>85.35</v>
      </c>
    </row>
    <row r="5787" spans="1:4">
      <c r="A5787" s="29">
        <v>43549</v>
      </c>
      <c r="B5787" t="s">
        <v>306</v>
      </c>
      <c r="C5787">
        <v>16.29</v>
      </c>
      <c r="D5787">
        <v>87.740000000000009</v>
      </c>
    </row>
    <row r="5788" spans="1:4">
      <c r="A5788" s="29">
        <v>43549</v>
      </c>
      <c r="B5788" t="s">
        <v>307</v>
      </c>
      <c r="C5788">
        <v>6.68</v>
      </c>
      <c r="D5788">
        <v>97.35</v>
      </c>
    </row>
    <row r="5789" spans="1:4">
      <c r="A5789" s="29">
        <v>43549</v>
      </c>
      <c r="B5789" t="s">
        <v>308</v>
      </c>
      <c r="C5789">
        <v>6.54</v>
      </c>
      <c r="D5789">
        <v>97.49</v>
      </c>
    </row>
    <row r="5790" spans="1:4">
      <c r="A5790" s="29">
        <v>43549</v>
      </c>
      <c r="B5790" t="s">
        <v>309</v>
      </c>
      <c r="C5790">
        <v>6.55</v>
      </c>
      <c r="D5790">
        <v>97.48</v>
      </c>
    </row>
    <row r="5791" spans="1:4">
      <c r="A5791" s="29">
        <v>43549</v>
      </c>
      <c r="B5791" t="s">
        <v>310</v>
      </c>
      <c r="C5791">
        <v>6.55</v>
      </c>
      <c r="D5791">
        <v>97.48</v>
      </c>
    </row>
    <row r="5792" spans="1:4">
      <c r="A5792" s="29">
        <v>43549</v>
      </c>
      <c r="B5792" t="s">
        <v>311</v>
      </c>
      <c r="C5792">
        <v>6.57</v>
      </c>
      <c r="D5792">
        <v>97.460000000000008</v>
      </c>
    </row>
    <row r="5793" spans="1:4">
      <c r="A5793" s="29">
        <v>43549</v>
      </c>
      <c r="B5793" t="s">
        <v>312</v>
      </c>
      <c r="C5793">
        <v>6.57</v>
      </c>
      <c r="D5793">
        <v>97.460000000000008</v>
      </c>
    </row>
    <row r="5794" spans="1:4">
      <c r="A5794" s="29">
        <v>43549</v>
      </c>
      <c r="B5794" t="s">
        <v>313</v>
      </c>
      <c r="C5794">
        <v>6.57</v>
      </c>
      <c r="D5794">
        <v>97.460000000000008</v>
      </c>
    </row>
    <row r="5795" spans="1:4">
      <c r="A5795" s="29">
        <v>43549</v>
      </c>
      <c r="B5795" t="s">
        <v>314</v>
      </c>
      <c r="C5795">
        <v>6.58</v>
      </c>
      <c r="D5795">
        <v>97.45</v>
      </c>
    </row>
    <row r="5796" spans="1:4">
      <c r="A5796" s="29">
        <v>43549</v>
      </c>
      <c r="B5796" t="s">
        <v>315</v>
      </c>
      <c r="C5796">
        <v>6.57</v>
      </c>
      <c r="D5796">
        <v>97.460000000000008</v>
      </c>
    </row>
    <row r="5797" spans="1:4">
      <c r="A5797" s="29">
        <v>43549</v>
      </c>
      <c r="B5797" t="s">
        <v>316</v>
      </c>
      <c r="C5797">
        <v>6.6</v>
      </c>
      <c r="D5797">
        <v>97.43</v>
      </c>
    </row>
    <row r="5798" spans="1:4">
      <c r="A5798" s="29">
        <v>43549</v>
      </c>
      <c r="B5798" t="s">
        <v>317</v>
      </c>
      <c r="C5798">
        <v>6.6</v>
      </c>
      <c r="D5798">
        <v>97.43</v>
      </c>
    </row>
    <row r="5799" spans="1:4">
      <c r="A5799" s="29">
        <v>43549</v>
      </c>
      <c r="B5799" t="s">
        <v>318</v>
      </c>
      <c r="C5799">
        <v>6.6</v>
      </c>
      <c r="D5799">
        <v>97.43</v>
      </c>
    </row>
    <row r="5800" spans="1:4">
      <c r="A5800" s="29">
        <v>43549</v>
      </c>
      <c r="B5800" t="s">
        <v>319</v>
      </c>
      <c r="C5800">
        <v>6.6</v>
      </c>
      <c r="D5800">
        <v>97.43</v>
      </c>
    </row>
    <row r="5801" spans="1:4">
      <c r="A5801" s="29">
        <v>43549</v>
      </c>
      <c r="B5801" t="s">
        <v>320</v>
      </c>
      <c r="C5801">
        <v>6.61</v>
      </c>
      <c r="D5801">
        <v>97.42</v>
      </c>
    </row>
    <row r="5802" spans="1:4">
      <c r="A5802" s="29">
        <v>43549</v>
      </c>
      <c r="B5802" t="s">
        <v>321</v>
      </c>
      <c r="C5802">
        <v>6.61</v>
      </c>
      <c r="D5802">
        <v>97.42</v>
      </c>
    </row>
    <row r="5803" spans="1:4">
      <c r="A5803" s="29">
        <v>43549</v>
      </c>
      <c r="B5803" t="s">
        <v>322</v>
      </c>
      <c r="C5803">
        <v>6.48</v>
      </c>
      <c r="D5803">
        <v>97.55</v>
      </c>
    </row>
    <row r="5804" spans="1:4">
      <c r="A5804" s="29">
        <v>43549</v>
      </c>
      <c r="B5804" t="s">
        <v>323</v>
      </c>
      <c r="C5804">
        <v>6.24</v>
      </c>
      <c r="D5804">
        <v>97.79</v>
      </c>
    </row>
    <row r="5805" spans="1:4">
      <c r="A5805" s="29">
        <v>43549</v>
      </c>
      <c r="B5805" t="s">
        <v>324</v>
      </c>
      <c r="C5805">
        <v>6.13</v>
      </c>
      <c r="D5805">
        <v>97.9</v>
      </c>
    </row>
    <row r="5806" spans="1:4">
      <c r="A5806" s="29">
        <v>43549</v>
      </c>
      <c r="B5806" t="s">
        <v>325</v>
      </c>
      <c r="C5806">
        <v>6.08</v>
      </c>
      <c r="D5806">
        <v>97.95</v>
      </c>
    </row>
    <row r="5807" spans="1:4">
      <c r="A5807" s="29">
        <v>43549</v>
      </c>
      <c r="B5807" t="s">
        <v>326</v>
      </c>
      <c r="C5807">
        <v>6.18</v>
      </c>
      <c r="D5807">
        <v>97.85</v>
      </c>
    </row>
    <row r="5808" spans="1:4">
      <c r="A5808" s="29">
        <v>43549</v>
      </c>
      <c r="B5808" t="s">
        <v>327</v>
      </c>
      <c r="C5808">
        <v>6.4</v>
      </c>
      <c r="D5808">
        <v>97.63</v>
      </c>
    </row>
    <row r="5809" spans="1:4">
      <c r="A5809" s="29">
        <v>43549</v>
      </c>
      <c r="B5809" t="s">
        <v>328</v>
      </c>
      <c r="C5809">
        <v>6.47</v>
      </c>
      <c r="D5809">
        <v>97.56</v>
      </c>
    </row>
    <row r="5810" spans="1:4">
      <c r="A5810" s="29">
        <v>43549</v>
      </c>
      <c r="B5810" t="s">
        <v>329</v>
      </c>
      <c r="C5810">
        <v>6.51</v>
      </c>
      <c r="D5810">
        <v>97.52</v>
      </c>
    </row>
    <row r="5811" spans="1:4">
      <c r="A5811" s="29">
        <v>43550</v>
      </c>
      <c r="B5811" t="s">
        <v>330</v>
      </c>
      <c r="C5811">
        <v>6.37</v>
      </c>
      <c r="D5811">
        <v>97.66</v>
      </c>
    </row>
    <row r="5812" spans="1:4">
      <c r="A5812" s="29">
        <v>43550</v>
      </c>
      <c r="B5812" t="s">
        <v>331</v>
      </c>
      <c r="C5812">
        <v>6.16</v>
      </c>
      <c r="D5812">
        <v>97.87</v>
      </c>
    </row>
    <row r="5813" spans="1:4">
      <c r="A5813" s="29">
        <v>43550</v>
      </c>
      <c r="B5813" t="s">
        <v>332</v>
      </c>
      <c r="C5813">
        <v>6.07</v>
      </c>
      <c r="D5813">
        <v>97.960000000000008</v>
      </c>
    </row>
    <row r="5814" spans="1:4">
      <c r="A5814" s="29">
        <v>43550</v>
      </c>
      <c r="B5814" t="s">
        <v>333</v>
      </c>
      <c r="C5814">
        <v>6.03</v>
      </c>
      <c r="D5814">
        <v>98</v>
      </c>
    </row>
    <row r="5815" spans="1:4">
      <c r="A5815" s="29">
        <v>43550</v>
      </c>
      <c r="B5815" t="s">
        <v>334</v>
      </c>
      <c r="C5815">
        <v>5.99</v>
      </c>
      <c r="D5815">
        <v>98.04</v>
      </c>
    </row>
    <row r="5816" spans="1:4">
      <c r="A5816" s="29">
        <v>43550</v>
      </c>
      <c r="B5816" t="s">
        <v>335</v>
      </c>
      <c r="C5816">
        <v>5.97</v>
      </c>
      <c r="D5816">
        <v>98.06</v>
      </c>
    </row>
    <row r="5817" spans="1:4">
      <c r="A5817" s="29">
        <v>43550</v>
      </c>
      <c r="B5817" t="s">
        <v>336</v>
      </c>
      <c r="C5817">
        <v>5.95</v>
      </c>
      <c r="D5817">
        <v>98.08</v>
      </c>
    </row>
    <row r="5818" spans="1:4">
      <c r="A5818" s="29">
        <v>43550</v>
      </c>
      <c r="B5818" t="s">
        <v>337</v>
      </c>
      <c r="C5818">
        <v>5.94</v>
      </c>
      <c r="D5818">
        <v>98.09</v>
      </c>
    </row>
    <row r="5819" spans="1:4">
      <c r="A5819" s="29">
        <v>43550</v>
      </c>
      <c r="B5819" t="s">
        <v>338</v>
      </c>
      <c r="C5819">
        <v>16.260000000000002</v>
      </c>
      <c r="D5819">
        <v>87.77</v>
      </c>
    </row>
    <row r="5820" spans="1:4">
      <c r="A5820" s="29">
        <v>43550</v>
      </c>
      <c r="B5820" t="s">
        <v>339</v>
      </c>
      <c r="C5820">
        <v>22.61</v>
      </c>
      <c r="D5820">
        <v>81.42</v>
      </c>
    </row>
    <row r="5821" spans="1:4">
      <c r="A5821" s="29">
        <v>43550</v>
      </c>
      <c r="B5821" t="s">
        <v>340</v>
      </c>
      <c r="C5821">
        <v>22.93</v>
      </c>
      <c r="D5821">
        <v>81.099999999999994</v>
      </c>
    </row>
    <row r="5822" spans="1:4">
      <c r="A5822" s="29">
        <v>43550</v>
      </c>
      <c r="B5822" t="s">
        <v>341</v>
      </c>
      <c r="C5822">
        <v>22.93</v>
      </c>
      <c r="D5822">
        <v>81.099999999999994</v>
      </c>
    </row>
    <row r="5823" spans="1:4">
      <c r="A5823" s="29">
        <v>43550</v>
      </c>
      <c r="B5823" t="s">
        <v>342</v>
      </c>
      <c r="C5823">
        <v>8.52</v>
      </c>
      <c r="D5823">
        <v>95.51</v>
      </c>
    </row>
    <row r="5824" spans="1:4">
      <c r="A5824" s="29">
        <v>43550</v>
      </c>
      <c r="B5824" t="s">
        <v>343</v>
      </c>
      <c r="C5824">
        <v>6.16</v>
      </c>
      <c r="D5824">
        <v>97.87</v>
      </c>
    </row>
    <row r="5825" spans="1:4">
      <c r="A5825" s="29">
        <v>43550</v>
      </c>
      <c r="B5825" t="s">
        <v>344</v>
      </c>
      <c r="C5825">
        <v>6.03</v>
      </c>
      <c r="D5825">
        <v>98</v>
      </c>
    </row>
    <row r="5826" spans="1:4">
      <c r="A5826" s="29">
        <v>43550</v>
      </c>
      <c r="B5826" t="s">
        <v>345</v>
      </c>
      <c r="C5826">
        <v>5.98</v>
      </c>
      <c r="D5826">
        <v>98.05</v>
      </c>
    </row>
    <row r="5827" spans="1:4">
      <c r="A5827" s="29">
        <v>43550</v>
      </c>
      <c r="B5827" t="s">
        <v>346</v>
      </c>
      <c r="C5827">
        <v>5.95</v>
      </c>
      <c r="D5827">
        <v>98.08</v>
      </c>
    </row>
    <row r="5828" spans="1:4">
      <c r="A5828" s="29">
        <v>43550</v>
      </c>
      <c r="B5828" t="s">
        <v>347</v>
      </c>
      <c r="C5828">
        <v>5.94</v>
      </c>
      <c r="D5828">
        <v>98.09</v>
      </c>
    </row>
    <row r="5829" spans="1:4">
      <c r="A5829" s="29">
        <v>43550</v>
      </c>
      <c r="B5829" t="s">
        <v>348</v>
      </c>
      <c r="C5829">
        <v>5.92</v>
      </c>
      <c r="D5829">
        <v>98.11</v>
      </c>
    </row>
    <row r="5830" spans="1:4">
      <c r="A5830" s="29">
        <v>43550</v>
      </c>
      <c r="B5830" t="s">
        <v>349</v>
      </c>
      <c r="C5830">
        <v>5.9</v>
      </c>
      <c r="D5830">
        <v>98.13</v>
      </c>
    </row>
    <row r="5831" spans="1:4">
      <c r="A5831" s="29">
        <v>43550</v>
      </c>
      <c r="B5831" t="s">
        <v>350</v>
      </c>
      <c r="C5831">
        <v>5.88</v>
      </c>
      <c r="D5831">
        <v>98.15</v>
      </c>
    </row>
    <row r="5832" spans="1:4">
      <c r="A5832" s="29">
        <v>43550</v>
      </c>
      <c r="B5832" t="s">
        <v>351</v>
      </c>
      <c r="C5832">
        <v>5.95</v>
      </c>
      <c r="D5832">
        <v>98.08</v>
      </c>
    </row>
    <row r="5833" spans="1:4">
      <c r="A5833" s="29">
        <v>43550</v>
      </c>
      <c r="B5833" t="s">
        <v>352</v>
      </c>
      <c r="C5833">
        <v>6.23</v>
      </c>
      <c r="D5833">
        <v>97.8</v>
      </c>
    </row>
    <row r="5834" spans="1:4">
      <c r="A5834" s="29">
        <v>43550</v>
      </c>
      <c r="B5834" t="s">
        <v>353</v>
      </c>
      <c r="C5834">
        <v>6.34</v>
      </c>
      <c r="D5834">
        <v>97.69</v>
      </c>
    </row>
    <row r="5835" spans="1:4">
      <c r="A5835" s="29">
        <v>43550</v>
      </c>
      <c r="B5835" t="s">
        <v>354</v>
      </c>
      <c r="C5835">
        <v>6.39</v>
      </c>
      <c r="D5835">
        <v>97.64</v>
      </c>
    </row>
    <row r="5836" spans="1:4">
      <c r="A5836" s="29">
        <v>43550</v>
      </c>
      <c r="B5836" t="s">
        <v>355</v>
      </c>
      <c r="C5836">
        <v>6.27</v>
      </c>
      <c r="D5836">
        <v>97.76</v>
      </c>
    </row>
    <row r="5837" spans="1:4">
      <c r="A5837" s="29">
        <v>43550</v>
      </c>
      <c r="B5837" t="s">
        <v>356</v>
      </c>
      <c r="C5837">
        <v>6.07</v>
      </c>
      <c r="D5837">
        <v>97.960000000000008</v>
      </c>
    </row>
    <row r="5838" spans="1:4">
      <c r="A5838" s="29">
        <v>43550</v>
      </c>
      <c r="B5838" t="s">
        <v>357</v>
      </c>
      <c r="C5838">
        <v>6</v>
      </c>
      <c r="D5838">
        <v>98.03</v>
      </c>
    </row>
    <row r="5839" spans="1:4">
      <c r="A5839" s="29">
        <v>43550</v>
      </c>
      <c r="B5839" t="s">
        <v>358</v>
      </c>
      <c r="C5839">
        <v>6.09</v>
      </c>
      <c r="D5839">
        <v>97.94</v>
      </c>
    </row>
    <row r="5840" spans="1:4">
      <c r="A5840" s="29">
        <v>43550</v>
      </c>
      <c r="B5840" t="s">
        <v>359</v>
      </c>
      <c r="C5840">
        <v>6.32</v>
      </c>
      <c r="D5840">
        <v>97.710000000000008</v>
      </c>
    </row>
    <row r="5841" spans="1:4">
      <c r="A5841" s="29">
        <v>43550</v>
      </c>
      <c r="B5841" t="s">
        <v>360</v>
      </c>
      <c r="C5841">
        <v>6.4</v>
      </c>
      <c r="D5841">
        <v>97.63</v>
      </c>
    </row>
    <row r="5842" spans="1:4">
      <c r="A5842" s="29">
        <v>43550</v>
      </c>
      <c r="B5842" t="s">
        <v>361</v>
      </c>
      <c r="C5842">
        <v>6.44</v>
      </c>
      <c r="D5842">
        <v>97.59</v>
      </c>
    </row>
    <row r="5843" spans="1:4">
      <c r="A5843" s="29">
        <v>43550</v>
      </c>
      <c r="B5843" t="s">
        <v>362</v>
      </c>
      <c r="C5843">
        <v>6.47</v>
      </c>
      <c r="D5843">
        <v>97.56</v>
      </c>
    </row>
    <row r="5844" spans="1:4">
      <c r="A5844" s="29">
        <v>43550</v>
      </c>
      <c r="B5844" t="s">
        <v>363</v>
      </c>
      <c r="C5844">
        <v>6.49</v>
      </c>
      <c r="D5844">
        <v>97.54</v>
      </c>
    </row>
    <row r="5845" spans="1:4">
      <c r="A5845" s="29">
        <v>43550</v>
      </c>
      <c r="B5845" t="s">
        <v>364</v>
      </c>
      <c r="C5845">
        <v>6.51</v>
      </c>
      <c r="D5845">
        <v>97.52</v>
      </c>
    </row>
    <row r="5846" spans="1:4">
      <c r="A5846" s="29">
        <v>43550</v>
      </c>
      <c r="B5846" t="s">
        <v>365</v>
      </c>
      <c r="C5846">
        <v>6.53</v>
      </c>
      <c r="D5846">
        <v>97.5</v>
      </c>
    </row>
    <row r="5847" spans="1:4">
      <c r="A5847" s="29">
        <v>43550</v>
      </c>
      <c r="B5847" t="s">
        <v>366</v>
      </c>
      <c r="C5847">
        <v>6.53</v>
      </c>
      <c r="D5847">
        <v>97.5</v>
      </c>
    </row>
    <row r="5848" spans="1:4">
      <c r="A5848" s="29">
        <v>43550</v>
      </c>
      <c r="B5848" t="s">
        <v>367</v>
      </c>
      <c r="C5848">
        <v>6.55</v>
      </c>
      <c r="D5848">
        <v>97.48</v>
      </c>
    </row>
    <row r="5849" spans="1:4">
      <c r="A5849" s="29">
        <v>43550</v>
      </c>
      <c r="B5849" t="s">
        <v>368</v>
      </c>
      <c r="C5849">
        <v>6.56</v>
      </c>
      <c r="D5849">
        <v>97.47</v>
      </c>
    </row>
    <row r="5850" spans="1:4">
      <c r="A5850" s="29">
        <v>43550</v>
      </c>
      <c r="B5850" t="s">
        <v>369</v>
      </c>
      <c r="C5850">
        <v>6.57</v>
      </c>
      <c r="D5850">
        <v>97.460000000000008</v>
      </c>
    </row>
    <row r="5851" spans="1:4">
      <c r="A5851" s="29">
        <v>43550</v>
      </c>
      <c r="B5851" t="s">
        <v>370</v>
      </c>
      <c r="C5851">
        <v>6.58</v>
      </c>
      <c r="D5851">
        <v>97.45</v>
      </c>
    </row>
    <row r="5852" spans="1:4">
      <c r="A5852" s="29">
        <v>43550</v>
      </c>
      <c r="B5852" t="s">
        <v>371</v>
      </c>
      <c r="C5852">
        <v>6.59</v>
      </c>
      <c r="D5852">
        <v>97.44</v>
      </c>
    </row>
    <row r="5853" spans="1:4">
      <c r="A5853" s="29">
        <v>43550</v>
      </c>
      <c r="B5853" t="s">
        <v>372</v>
      </c>
      <c r="C5853">
        <v>6.59</v>
      </c>
      <c r="D5853">
        <v>97.44</v>
      </c>
    </row>
    <row r="5854" spans="1:4">
      <c r="A5854" s="29">
        <v>43550</v>
      </c>
      <c r="B5854" t="s">
        <v>373</v>
      </c>
      <c r="C5854">
        <v>6.6</v>
      </c>
      <c r="D5854">
        <v>97.43</v>
      </c>
    </row>
    <row r="5855" spans="1:4">
      <c r="A5855" s="29">
        <v>43550</v>
      </c>
      <c r="B5855" t="s">
        <v>374</v>
      </c>
      <c r="C5855">
        <v>6.6</v>
      </c>
      <c r="D5855">
        <v>97.43</v>
      </c>
    </row>
    <row r="5856" spans="1:4">
      <c r="A5856" s="29">
        <v>43550</v>
      </c>
      <c r="B5856" t="s">
        <v>375</v>
      </c>
      <c r="C5856">
        <v>6.6</v>
      </c>
      <c r="D5856">
        <v>97.43</v>
      </c>
    </row>
    <row r="5857" spans="1:4">
      <c r="A5857" s="29">
        <v>43550</v>
      </c>
      <c r="B5857" t="s">
        <v>280</v>
      </c>
      <c r="C5857">
        <v>6.51</v>
      </c>
      <c r="D5857">
        <v>97.52</v>
      </c>
    </row>
    <row r="5858" spans="1:4">
      <c r="A5858" s="29">
        <v>43550</v>
      </c>
      <c r="B5858" t="s">
        <v>281</v>
      </c>
      <c r="C5858">
        <v>6.24</v>
      </c>
      <c r="D5858">
        <v>97.79</v>
      </c>
    </row>
    <row r="5859" spans="1:4">
      <c r="A5859" s="29">
        <v>43550</v>
      </c>
      <c r="B5859" t="s">
        <v>282</v>
      </c>
      <c r="C5859">
        <v>6.14</v>
      </c>
      <c r="D5859">
        <v>97.89</v>
      </c>
    </row>
    <row r="5860" spans="1:4">
      <c r="A5860" s="29">
        <v>43550</v>
      </c>
      <c r="B5860" t="s">
        <v>283</v>
      </c>
      <c r="C5860">
        <v>6.09</v>
      </c>
      <c r="D5860">
        <v>97.94</v>
      </c>
    </row>
    <row r="5861" spans="1:4">
      <c r="A5861" s="29">
        <v>43550</v>
      </c>
      <c r="B5861" t="s">
        <v>284</v>
      </c>
      <c r="C5861">
        <v>6.36</v>
      </c>
      <c r="D5861">
        <v>97.67</v>
      </c>
    </row>
    <row r="5862" spans="1:4">
      <c r="A5862" s="29">
        <v>43550</v>
      </c>
      <c r="B5862" t="s">
        <v>285</v>
      </c>
      <c r="C5862">
        <v>6.46</v>
      </c>
      <c r="D5862">
        <v>97.570000000000007</v>
      </c>
    </row>
    <row r="5863" spans="1:4">
      <c r="A5863" s="29">
        <v>43550</v>
      </c>
      <c r="B5863" t="s">
        <v>286</v>
      </c>
      <c r="C5863">
        <v>6.5</v>
      </c>
      <c r="D5863">
        <v>97.53</v>
      </c>
    </row>
    <row r="5864" spans="1:4">
      <c r="A5864" s="29">
        <v>43550</v>
      </c>
      <c r="B5864" t="s">
        <v>287</v>
      </c>
      <c r="C5864">
        <v>6.54</v>
      </c>
      <c r="D5864">
        <v>97.49</v>
      </c>
    </row>
    <row r="5865" spans="1:4">
      <c r="A5865" s="29">
        <v>43550</v>
      </c>
      <c r="B5865" t="s">
        <v>288</v>
      </c>
      <c r="C5865">
        <v>6.55</v>
      </c>
      <c r="D5865">
        <v>97.48</v>
      </c>
    </row>
    <row r="5866" spans="1:4">
      <c r="A5866" s="29">
        <v>43550</v>
      </c>
      <c r="B5866" t="s">
        <v>289</v>
      </c>
      <c r="C5866">
        <v>6.57</v>
      </c>
      <c r="D5866">
        <v>97.460000000000008</v>
      </c>
    </row>
    <row r="5867" spans="1:4">
      <c r="A5867" s="29">
        <v>43550</v>
      </c>
      <c r="B5867" t="s">
        <v>290</v>
      </c>
      <c r="C5867">
        <v>6.57</v>
      </c>
      <c r="D5867">
        <v>97.460000000000008</v>
      </c>
    </row>
    <row r="5868" spans="1:4">
      <c r="A5868" s="29">
        <v>43550</v>
      </c>
      <c r="B5868" t="s">
        <v>291</v>
      </c>
      <c r="C5868">
        <v>6.58</v>
      </c>
      <c r="D5868">
        <v>97.45</v>
      </c>
    </row>
    <row r="5869" spans="1:4">
      <c r="A5869" s="29">
        <v>43550</v>
      </c>
      <c r="B5869" t="s">
        <v>292</v>
      </c>
      <c r="C5869">
        <v>6.59</v>
      </c>
      <c r="D5869">
        <v>97.44</v>
      </c>
    </row>
    <row r="5870" spans="1:4">
      <c r="A5870" s="29">
        <v>43550</v>
      </c>
      <c r="B5870" t="s">
        <v>293</v>
      </c>
      <c r="C5870">
        <v>6.6</v>
      </c>
      <c r="D5870">
        <v>97.43</v>
      </c>
    </row>
    <row r="5871" spans="1:4">
      <c r="A5871" s="29">
        <v>43550</v>
      </c>
      <c r="B5871" t="s">
        <v>294</v>
      </c>
      <c r="C5871">
        <v>6.6</v>
      </c>
      <c r="D5871">
        <v>97.43</v>
      </c>
    </row>
    <row r="5872" spans="1:4">
      <c r="A5872" s="29">
        <v>43550</v>
      </c>
      <c r="B5872" t="s">
        <v>295</v>
      </c>
      <c r="C5872">
        <v>6.35</v>
      </c>
      <c r="D5872">
        <v>97.68</v>
      </c>
    </row>
    <row r="5873" spans="1:4">
      <c r="A5873" s="29">
        <v>43550</v>
      </c>
      <c r="B5873" t="s">
        <v>296</v>
      </c>
      <c r="C5873">
        <v>6.18</v>
      </c>
      <c r="D5873">
        <v>97.85</v>
      </c>
    </row>
    <row r="5874" spans="1:4">
      <c r="A5874" s="29">
        <v>43550</v>
      </c>
      <c r="B5874" t="s">
        <v>297</v>
      </c>
      <c r="C5874">
        <v>6.11</v>
      </c>
      <c r="D5874">
        <v>97.92</v>
      </c>
    </row>
    <row r="5875" spans="1:4">
      <c r="A5875" s="29">
        <v>43550</v>
      </c>
      <c r="B5875" t="s">
        <v>298</v>
      </c>
      <c r="C5875">
        <v>6.07</v>
      </c>
      <c r="D5875">
        <v>97.960000000000008</v>
      </c>
    </row>
    <row r="5876" spans="1:4">
      <c r="A5876" s="29">
        <v>43550</v>
      </c>
      <c r="B5876" t="s">
        <v>299</v>
      </c>
      <c r="C5876">
        <v>6.34</v>
      </c>
      <c r="D5876">
        <v>97.69</v>
      </c>
    </row>
    <row r="5877" spans="1:4">
      <c r="A5877" s="29">
        <v>43550</v>
      </c>
      <c r="B5877" t="s">
        <v>300</v>
      </c>
      <c r="C5877">
        <v>6.45</v>
      </c>
      <c r="D5877">
        <v>97.58</v>
      </c>
    </row>
    <row r="5878" spans="1:4">
      <c r="A5878" s="29">
        <v>43550</v>
      </c>
      <c r="B5878" t="s">
        <v>301</v>
      </c>
      <c r="C5878">
        <v>6.5</v>
      </c>
      <c r="D5878">
        <v>97.53</v>
      </c>
    </row>
    <row r="5879" spans="1:4">
      <c r="A5879" s="29">
        <v>43550</v>
      </c>
      <c r="B5879" t="s">
        <v>302</v>
      </c>
      <c r="C5879">
        <v>10.14</v>
      </c>
      <c r="D5879">
        <v>93.89</v>
      </c>
    </row>
    <row r="5880" spans="1:4">
      <c r="A5880" s="29">
        <v>43550</v>
      </c>
      <c r="B5880" t="s">
        <v>303</v>
      </c>
      <c r="C5880">
        <v>22.65</v>
      </c>
      <c r="D5880">
        <v>81.38</v>
      </c>
    </row>
    <row r="5881" spans="1:4">
      <c r="A5881" s="29">
        <v>43550</v>
      </c>
      <c r="B5881" t="s">
        <v>304</v>
      </c>
      <c r="C5881">
        <v>23.09</v>
      </c>
      <c r="D5881">
        <v>80.94</v>
      </c>
    </row>
    <row r="5882" spans="1:4">
      <c r="A5882" s="29">
        <v>43550</v>
      </c>
      <c r="B5882" t="s">
        <v>305</v>
      </c>
      <c r="C5882">
        <v>15.84</v>
      </c>
      <c r="D5882">
        <v>88.19</v>
      </c>
    </row>
    <row r="5883" spans="1:4">
      <c r="A5883" s="29">
        <v>43550</v>
      </c>
      <c r="B5883" t="s">
        <v>306</v>
      </c>
      <c r="C5883">
        <v>6.47</v>
      </c>
      <c r="D5883">
        <v>97.56</v>
      </c>
    </row>
    <row r="5884" spans="1:4">
      <c r="A5884" s="29">
        <v>43550</v>
      </c>
      <c r="B5884" t="s">
        <v>307</v>
      </c>
      <c r="C5884">
        <v>6.15</v>
      </c>
      <c r="D5884">
        <v>97.88</v>
      </c>
    </row>
    <row r="5885" spans="1:4">
      <c r="A5885" s="29">
        <v>43550</v>
      </c>
      <c r="B5885" t="s">
        <v>308</v>
      </c>
      <c r="C5885">
        <v>6.1</v>
      </c>
      <c r="D5885">
        <v>97.93</v>
      </c>
    </row>
    <row r="5886" spans="1:4">
      <c r="A5886" s="29">
        <v>43550</v>
      </c>
      <c r="B5886" t="s">
        <v>309</v>
      </c>
      <c r="C5886">
        <v>6.36</v>
      </c>
      <c r="D5886">
        <v>97.67</v>
      </c>
    </row>
    <row r="5887" spans="1:4">
      <c r="A5887" s="29">
        <v>43550</v>
      </c>
      <c r="B5887" t="s">
        <v>310</v>
      </c>
      <c r="C5887">
        <v>6.46</v>
      </c>
      <c r="D5887">
        <v>97.570000000000007</v>
      </c>
    </row>
    <row r="5888" spans="1:4">
      <c r="A5888" s="29">
        <v>43550</v>
      </c>
      <c r="B5888" t="s">
        <v>311</v>
      </c>
      <c r="C5888">
        <v>6.5</v>
      </c>
      <c r="D5888">
        <v>97.53</v>
      </c>
    </row>
    <row r="5889" spans="1:4">
      <c r="A5889" s="29">
        <v>43550</v>
      </c>
      <c r="B5889" t="s">
        <v>312</v>
      </c>
      <c r="C5889">
        <v>6.53</v>
      </c>
      <c r="D5889">
        <v>97.5</v>
      </c>
    </row>
    <row r="5890" spans="1:4">
      <c r="A5890" s="29">
        <v>43550</v>
      </c>
      <c r="B5890" t="s">
        <v>313</v>
      </c>
      <c r="C5890">
        <v>6.55</v>
      </c>
      <c r="D5890">
        <v>97.48</v>
      </c>
    </row>
    <row r="5891" spans="1:4">
      <c r="A5891" s="29">
        <v>43550</v>
      </c>
      <c r="B5891" t="s">
        <v>314</v>
      </c>
      <c r="C5891">
        <v>13.27</v>
      </c>
      <c r="D5891">
        <v>90.76</v>
      </c>
    </row>
    <row r="5892" spans="1:4">
      <c r="A5892" s="29">
        <v>43550</v>
      </c>
      <c r="B5892" t="s">
        <v>315</v>
      </c>
      <c r="C5892">
        <v>22.19</v>
      </c>
      <c r="D5892">
        <v>81.84</v>
      </c>
    </row>
    <row r="5893" spans="1:4">
      <c r="A5893" s="29">
        <v>43550</v>
      </c>
      <c r="B5893" t="s">
        <v>316</v>
      </c>
      <c r="C5893">
        <v>22.57</v>
      </c>
      <c r="D5893">
        <v>81.460000000000008</v>
      </c>
    </row>
    <row r="5894" spans="1:4">
      <c r="A5894" s="29">
        <v>43550</v>
      </c>
      <c r="B5894" t="s">
        <v>317</v>
      </c>
      <c r="C5894">
        <v>19.11</v>
      </c>
      <c r="D5894">
        <v>84.92</v>
      </c>
    </row>
    <row r="5895" spans="1:4">
      <c r="A5895" s="29">
        <v>43550</v>
      </c>
      <c r="B5895" t="s">
        <v>318</v>
      </c>
      <c r="C5895">
        <v>7.11</v>
      </c>
      <c r="D5895">
        <v>96.92</v>
      </c>
    </row>
    <row r="5896" spans="1:4">
      <c r="A5896" s="29">
        <v>43550</v>
      </c>
      <c r="B5896" t="s">
        <v>319</v>
      </c>
      <c r="C5896">
        <v>6.77</v>
      </c>
      <c r="D5896">
        <v>97.26</v>
      </c>
    </row>
    <row r="5897" spans="1:4">
      <c r="A5897" s="29">
        <v>43550</v>
      </c>
      <c r="B5897" t="s">
        <v>320</v>
      </c>
      <c r="C5897">
        <v>6.72</v>
      </c>
      <c r="D5897">
        <v>97.31</v>
      </c>
    </row>
    <row r="5898" spans="1:4">
      <c r="A5898" s="29">
        <v>43550</v>
      </c>
      <c r="B5898" t="s">
        <v>321</v>
      </c>
      <c r="C5898">
        <v>6.63</v>
      </c>
      <c r="D5898">
        <v>97.4</v>
      </c>
    </row>
    <row r="5899" spans="1:4">
      <c r="A5899" s="29">
        <v>43550</v>
      </c>
      <c r="B5899" t="s">
        <v>322</v>
      </c>
      <c r="C5899">
        <v>6.34</v>
      </c>
      <c r="D5899">
        <v>97.69</v>
      </c>
    </row>
    <row r="5900" spans="1:4">
      <c r="A5900" s="29">
        <v>43550</v>
      </c>
      <c r="B5900" t="s">
        <v>323</v>
      </c>
      <c r="C5900">
        <v>6.21</v>
      </c>
      <c r="D5900">
        <v>97.820000000000007</v>
      </c>
    </row>
    <row r="5901" spans="1:4">
      <c r="A5901" s="29">
        <v>43550</v>
      </c>
      <c r="B5901" t="s">
        <v>324</v>
      </c>
      <c r="C5901">
        <v>6.14</v>
      </c>
      <c r="D5901">
        <v>97.89</v>
      </c>
    </row>
    <row r="5902" spans="1:4">
      <c r="A5902" s="29">
        <v>43550</v>
      </c>
      <c r="B5902" t="s">
        <v>325</v>
      </c>
      <c r="C5902">
        <v>6.27</v>
      </c>
      <c r="D5902">
        <v>97.76</v>
      </c>
    </row>
    <row r="5903" spans="1:4">
      <c r="A5903" s="29">
        <v>43550</v>
      </c>
      <c r="B5903" t="s">
        <v>326</v>
      </c>
      <c r="C5903">
        <v>6.45</v>
      </c>
      <c r="D5903">
        <v>97.58</v>
      </c>
    </row>
    <row r="5904" spans="1:4">
      <c r="A5904" s="29">
        <v>43550</v>
      </c>
      <c r="B5904" t="s">
        <v>327</v>
      </c>
      <c r="C5904">
        <v>6.52</v>
      </c>
      <c r="D5904">
        <v>97.51</v>
      </c>
    </row>
    <row r="5905" spans="1:4">
      <c r="A5905" s="29">
        <v>43550</v>
      </c>
      <c r="B5905" t="s">
        <v>328</v>
      </c>
      <c r="C5905">
        <v>6.54</v>
      </c>
      <c r="D5905">
        <v>97.49</v>
      </c>
    </row>
    <row r="5906" spans="1:4">
      <c r="A5906" s="29">
        <v>43550</v>
      </c>
      <c r="B5906" t="s">
        <v>329</v>
      </c>
      <c r="C5906">
        <v>6.57</v>
      </c>
      <c r="D5906">
        <v>97.460000000000008</v>
      </c>
    </row>
    <row r="5907" spans="1:4">
      <c r="A5907" s="29">
        <v>43551</v>
      </c>
      <c r="B5907" t="s">
        <v>330</v>
      </c>
      <c r="C5907">
        <v>6.33</v>
      </c>
      <c r="D5907">
        <v>97.7</v>
      </c>
    </row>
    <row r="5908" spans="1:4">
      <c r="A5908" s="29">
        <v>43551</v>
      </c>
      <c r="B5908" t="s">
        <v>331</v>
      </c>
      <c r="C5908">
        <v>6.17</v>
      </c>
      <c r="D5908">
        <v>97.86</v>
      </c>
    </row>
    <row r="5909" spans="1:4">
      <c r="A5909" s="29">
        <v>43551</v>
      </c>
      <c r="B5909" t="s">
        <v>332</v>
      </c>
      <c r="C5909">
        <v>6.1</v>
      </c>
      <c r="D5909">
        <v>97.93</v>
      </c>
    </row>
    <row r="5910" spans="1:4">
      <c r="A5910" s="29">
        <v>43551</v>
      </c>
      <c r="B5910" t="s">
        <v>333</v>
      </c>
      <c r="C5910">
        <v>6.04</v>
      </c>
      <c r="D5910">
        <v>97.99</v>
      </c>
    </row>
    <row r="5911" spans="1:4">
      <c r="A5911" s="29">
        <v>43551</v>
      </c>
      <c r="B5911" t="s">
        <v>334</v>
      </c>
      <c r="C5911">
        <v>6.01</v>
      </c>
      <c r="D5911">
        <v>98.02</v>
      </c>
    </row>
    <row r="5912" spans="1:4">
      <c r="A5912" s="29">
        <v>43551</v>
      </c>
      <c r="B5912" t="s">
        <v>335</v>
      </c>
      <c r="C5912">
        <v>5.99</v>
      </c>
      <c r="D5912">
        <v>98.04</v>
      </c>
    </row>
    <row r="5913" spans="1:4">
      <c r="A5913" s="29">
        <v>43551</v>
      </c>
      <c r="B5913" t="s">
        <v>336</v>
      </c>
      <c r="C5913">
        <v>5.97</v>
      </c>
      <c r="D5913">
        <v>98.06</v>
      </c>
    </row>
    <row r="5914" spans="1:4">
      <c r="A5914" s="29">
        <v>43551</v>
      </c>
      <c r="B5914" t="s">
        <v>337</v>
      </c>
      <c r="C5914">
        <v>5.95</v>
      </c>
      <c r="D5914">
        <v>98.08</v>
      </c>
    </row>
    <row r="5915" spans="1:4">
      <c r="A5915" s="29">
        <v>43551</v>
      </c>
      <c r="B5915" t="s">
        <v>338</v>
      </c>
      <c r="C5915">
        <v>5.93</v>
      </c>
      <c r="D5915">
        <v>98.1</v>
      </c>
    </row>
    <row r="5916" spans="1:4">
      <c r="A5916" s="29">
        <v>43551</v>
      </c>
      <c r="B5916" t="s">
        <v>339</v>
      </c>
      <c r="C5916">
        <v>14.28</v>
      </c>
      <c r="D5916">
        <v>89.75</v>
      </c>
    </row>
    <row r="5917" spans="1:4">
      <c r="A5917" s="29">
        <v>43551</v>
      </c>
      <c r="B5917" t="s">
        <v>340</v>
      </c>
      <c r="C5917">
        <v>18.64</v>
      </c>
      <c r="D5917">
        <v>85.39</v>
      </c>
    </row>
    <row r="5918" spans="1:4">
      <c r="A5918" s="29">
        <v>43551</v>
      </c>
      <c r="B5918" t="s">
        <v>341</v>
      </c>
      <c r="C5918">
        <v>18.649999999999999</v>
      </c>
      <c r="D5918">
        <v>85.38</v>
      </c>
    </row>
    <row r="5919" spans="1:4">
      <c r="A5919" s="29">
        <v>43551</v>
      </c>
      <c r="B5919" t="s">
        <v>342</v>
      </c>
      <c r="C5919">
        <v>18.649999999999999</v>
      </c>
      <c r="D5919">
        <v>85.38</v>
      </c>
    </row>
    <row r="5920" spans="1:4">
      <c r="A5920" s="29">
        <v>43551</v>
      </c>
      <c r="B5920" t="s">
        <v>343</v>
      </c>
      <c r="C5920">
        <v>18.61</v>
      </c>
      <c r="D5920">
        <v>85.42</v>
      </c>
    </row>
    <row r="5921" spans="1:4">
      <c r="A5921" s="29">
        <v>43551</v>
      </c>
      <c r="B5921" t="s">
        <v>344</v>
      </c>
      <c r="C5921">
        <v>7.04</v>
      </c>
      <c r="D5921">
        <v>96.99</v>
      </c>
    </row>
    <row r="5922" spans="1:4">
      <c r="A5922" s="29">
        <v>43551</v>
      </c>
      <c r="B5922" t="s">
        <v>345</v>
      </c>
      <c r="C5922">
        <v>6.08</v>
      </c>
      <c r="D5922">
        <v>97.95</v>
      </c>
    </row>
    <row r="5923" spans="1:4">
      <c r="A5923" s="29">
        <v>43551</v>
      </c>
      <c r="B5923" t="s">
        <v>346</v>
      </c>
      <c r="C5923">
        <v>6</v>
      </c>
      <c r="D5923">
        <v>98.03</v>
      </c>
    </row>
    <row r="5924" spans="1:4">
      <c r="A5924" s="29">
        <v>43551</v>
      </c>
      <c r="B5924" t="s">
        <v>347</v>
      </c>
      <c r="C5924">
        <v>5.96</v>
      </c>
      <c r="D5924">
        <v>98.070000000000007</v>
      </c>
    </row>
    <row r="5925" spans="1:4">
      <c r="A5925" s="29">
        <v>43551</v>
      </c>
      <c r="B5925" t="s">
        <v>348</v>
      </c>
      <c r="C5925">
        <v>5.94</v>
      </c>
      <c r="D5925">
        <v>98.09</v>
      </c>
    </row>
    <row r="5926" spans="1:4">
      <c r="A5926" s="29">
        <v>43551</v>
      </c>
      <c r="B5926" t="s">
        <v>349</v>
      </c>
      <c r="C5926">
        <v>5.92</v>
      </c>
      <c r="D5926">
        <v>98.11</v>
      </c>
    </row>
    <row r="5927" spans="1:4">
      <c r="A5927" s="29">
        <v>43551</v>
      </c>
      <c r="B5927" t="s">
        <v>350</v>
      </c>
      <c r="C5927">
        <v>5.9</v>
      </c>
      <c r="D5927">
        <v>98.13</v>
      </c>
    </row>
    <row r="5928" spans="1:4">
      <c r="A5928" s="29">
        <v>43551</v>
      </c>
      <c r="B5928" t="s">
        <v>351</v>
      </c>
      <c r="C5928">
        <v>5.89</v>
      </c>
      <c r="D5928">
        <v>98.14</v>
      </c>
    </row>
    <row r="5929" spans="1:4">
      <c r="A5929" s="29">
        <v>43551</v>
      </c>
      <c r="B5929" t="s">
        <v>352</v>
      </c>
      <c r="C5929">
        <v>5.88</v>
      </c>
      <c r="D5929">
        <v>98.15</v>
      </c>
    </row>
    <row r="5930" spans="1:4">
      <c r="A5930" s="29">
        <v>43551</v>
      </c>
      <c r="B5930" t="s">
        <v>353</v>
      </c>
      <c r="C5930">
        <v>5.99</v>
      </c>
      <c r="D5930">
        <v>98.04</v>
      </c>
    </row>
    <row r="5931" spans="1:4">
      <c r="A5931" s="29">
        <v>43551</v>
      </c>
      <c r="B5931" t="s">
        <v>354</v>
      </c>
      <c r="C5931">
        <v>6.23</v>
      </c>
      <c r="D5931">
        <v>97.8</v>
      </c>
    </row>
    <row r="5932" spans="1:4">
      <c r="A5932" s="29">
        <v>43551</v>
      </c>
      <c r="B5932" t="s">
        <v>355</v>
      </c>
      <c r="C5932">
        <v>6.34</v>
      </c>
      <c r="D5932">
        <v>97.69</v>
      </c>
    </row>
    <row r="5933" spans="1:4">
      <c r="A5933" s="29">
        <v>43551</v>
      </c>
      <c r="B5933" t="s">
        <v>356</v>
      </c>
      <c r="C5933">
        <v>6.39</v>
      </c>
      <c r="D5933">
        <v>97.64</v>
      </c>
    </row>
    <row r="5934" spans="1:4">
      <c r="A5934" s="29">
        <v>43551</v>
      </c>
      <c r="B5934" t="s">
        <v>357</v>
      </c>
      <c r="C5934">
        <v>6.43</v>
      </c>
      <c r="D5934">
        <v>97.6</v>
      </c>
    </row>
    <row r="5935" spans="1:4">
      <c r="A5935" s="29">
        <v>43551</v>
      </c>
      <c r="B5935" t="s">
        <v>358</v>
      </c>
      <c r="C5935">
        <v>6.46</v>
      </c>
      <c r="D5935">
        <v>97.570000000000007</v>
      </c>
    </row>
    <row r="5936" spans="1:4">
      <c r="A5936" s="29">
        <v>43551</v>
      </c>
      <c r="B5936" t="s">
        <v>359</v>
      </c>
      <c r="C5936">
        <v>6.48</v>
      </c>
      <c r="D5936">
        <v>97.55</v>
      </c>
    </row>
    <row r="5937" spans="1:4">
      <c r="A5937" s="29">
        <v>43551</v>
      </c>
      <c r="B5937" t="s">
        <v>360</v>
      </c>
      <c r="C5937">
        <v>6.5</v>
      </c>
      <c r="D5937">
        <v>97.53</v>
      </c>
    </row>
    <row r="5938" spans="1:4">
      <c r="A5938" s="29">
        <v>43551</v>
      </c>
      <c r="B5938" t="s">
        <v>361</v>
      </c>
      <c r="C5938">
        <v>6.51</v>
      </c>
      <c r="D5938">
        <v>97.52</v>
      </c>
    </row>
    <row r="5939" spans="1:4">
      <c r="A5939" s="29">
        <v>43551</v>
      </c>
      <c r="B5939" t="s">
        <v>362</v>
      </c>
      <c r="C5939">
        <v>6.53</v>
      </c>
      <c r="D5939">
        <v>97.5</v>
      </c>
    </row>
    <row r="5940" spans="1:4">
      <c r="A5940" s="29">
        <v>43551</v>
      </c>
      <c r="B5940" t="s">
        <v>363</v>
      </c>
      <c r="C5940">
        <v>6.54</v>
      </c>
      <c r="D5940">
        <v>97.49</v>
      </c>
    </row>
    <row r="5941" spans="1:4">
      <c r="A5941" s="29">
        <v>43551</v>
      </c>
      <c r="B5941" t="s">
        <v>364</v>
      </c>
      <c r="C5941">
        <v>6.55</v>
      </c>
      <c r="D5941">
        <v>97.48</v>
      </c>
    </row>
    <row r="5942" spans="1:4">
      <c r="A5942" s="29">
        <v>43551</v>
      </c>
      <c r="B5942" t="s">
        <v>365</v>
      </c>
      <c r="C5942">
        <v>6.56</v>
      </c>
      <c r="D5942">
        <v>97.47</v>
      </c>
    </row>
    <row r="5943" spans="1:4">
      <c r="A5943" s="29">
        <v>43551</v>
      </c>
      <c r="B5943" t="s">
        <v>366</v>
      </c>
      <c r="C5943">
        <v>6.56</v>
      </c>
      <c r="D5943">
        <v>97.47</v>
      </c>
    </row>
    <row r="5944" spans="1:4">
      <c r="A5944" s="29">
        <v>43551</v>
      </c>
      <c r="B5944" t="s">
        <v>367</v>
      </c>
      <c r="C5944">
        <v>6.57</v>
      </c>
      <c r="D5944">
        <v>97.460000000000008</v>
      </c>
    </row>
    <row r="5945" spans="1:4">
      <c r="A5945" s="29">
        <v>43551</v>
      </c>
      <c r="B5945" t="s">
        <v>368</v>
      </c>
      <c r="C5945">
        <v>6.3</v>
      </c>
      <c r="D5945">
        <v>97.73</v>
      </c>
    </row>
    <row r="5946" spans="1:4">
      <c r="A5946" s="29">
        <v>43551</v>
      </c>
      <c r="B5946" t="s">
        <v>369</v>
      </c>
      <c r="C5946">
        <v>6.16</v>
      </c>
      <c r="D5946">
        <v>97.87</v>
      </c>
    </row>
    <row r="5947" spans="1:4">
      <c r="A5947" s="29">
        <v>43551</v>
      </c>
      <c r="B5947" t="s">
        <v>370</v>
      </c>
      <c r="C5947">
        <v>6.18</v>
      </c>
      <c r="D5947">
        <v>97.85</v>
      </c>
    </row>
    <row r="5948" spans="1:4">
      <c r="A5948" s="29">
        <v>43551</v>
      </c>
      <c r="B5948" t="s">
        <v>371</v>
      </c>
      <c r="C5948">
        <v>6.41</v>
      </c>
      <c r="D5948">
        <v>97.62</v>
      </c>
    </row>
    <row r="5949" spans="1:4">
      <c r="A5949" s="29">
        <v>43551</v>
      </c>
      <c r="B5949" t="s">
        <v>372</v>
      </c>
      <c r="C5949">
        <v>6.48</v>
      </c>
      <c r="D5949">
        <v>97.55</v>
      </c>
    </row>
    <row r="5950" spans="1:4">
      <c r="A5950" s="29">
        <v>43551</v>
      </c>
      <c r="B5950" t="s">
        <v>373</v>
      </c>
      <c r="C5950">
        <v>6.52</v>
      </c>
      <c r="D5950">
        <v>97.51</v>
      </c>
    </row>
    <row r="5951" spans="1:4">
      <c r="A5951" s="29">
        <v>43551</v>
      </c>
      <c r="B5951" t="s">
        <v>374</v>
      </c>
      <c r="C5951">
        <v>6.54</v>
      </c>
      <c r="D5951">
        <v>97.49</v>
      </c>
    </row>
    <row r="5952" spans="1:4">
      <c r="A5952" s="29">
        <v>43551</v>
      </c>
      <c r="B5952" t="s">
        <v>375</v>
      </c>
      <c r="C5952">
        <v>6.56</v>
      </c>
      <c r="D5952">
        <v>97.47</v>
      </c>
    </row>
    <row r="5953" spans="1:4">
      <c r="A5953" s="29">
        <v>43551</v>
      </c>
      <c r="B5953" t="s">
        <v>280</v>
      </c>
      <c r="C5953">
        <v>6.57</v>
      </c>
      <c r="D5953">
        <v>97.460000000000008</v>
      </c>
    </row>
    <row r="5954" spans="1:4">
      <c r="A5954" s="29">
        <v>43551</v>
      </c>
      <c r="B5954" t="s">
        <v>281</v>
      </c>
      <c r="C5954">
        <v>6.58</v>
      </c>
      <c r="D5954">
        <v>97.45</v>
      </c>
    </row>
    <row r="5955" spans="1:4">
      <c r="A5955" s="29">
        <v>43551</v>
      </c>
      <c r="B5955" t="s">
        <v>282</v>
      </c>
      <c r="C5955">
        <v>6.58</v>
      </c>
      <c r="D5955">
        <v>97.45</v>
      </c>
    </row>
    <row r="5956" spans="1:4">
      <c r="A5956" s="29">
        <v>43551</v>
      </c>
      <c r="B5956" t="s">
        <v>283</v>
      </c>
      <c r="C5956">
        <v>6.59</v>
      </c>
      <c r="D5956">
        <v>97.44</v>
      </c>
    </row>
    <row r="5957" spans="1:4">
      <c r="A5957" s="29">
        <v>43551</v>
      </c>
      <c r="B5957" t="s">
        <v>284</v>
      </c>
      <c r="C5957">
        <v>6.47</v>
      </c>
      <c r="D5957">
        <v>97.56</v>
      </c>
    </row>
    <row r="5958" spans="1:4">
      <c r="A5958" s="29">
        <v>43551</v>
      </c>
      <c r="B5958" t="s">
        <v>285</v>
      </c>
      <c r="C5958">
        <v>6.23</v>
      </c>
      <c r="D5958">
        <v>97.8</v>
      </c>
    </row>
    <row r="5959" spans="1:4">
      <c r="A5959" s="29">
        <v>43551</v>
      </c>
      <c r="B5959" t="s">
        <v>286</v>
      </c>
      <c r="C5959">
        <v>6.12</v>
      </c>
      <c r="D5959">
        <v>97.91</v>
      </c>
    </row>
    <row r="5960" spans="1:4">
      <c r="A5960" s="29">
        <v>43551</v>
      </c>
      <c r="B5960" t="s">
        <v>287</v>
      </c>
      <c r="C5960">
        <v>6.24</v>
      </c>
      <c r="D5960">
        <v>97.79</v>
      </c>
    </row>
    <row r="5961" spans="1:4">
      <c r="A5961" s="29">
        <v>43551</v>
      </c>
      <c r="B5961" t="s">
        <v>288</v>
      </c>
      <c r="C5961">
        <v>6.43</v>
      </c>
      <c r="D5961">
        <v>97.6</v>
      </c>
    </row>
    <row r="5962" spans="1:4">
      <c r="A5962" s="29">
        <v>43551</v>
      </c>
      <c r="B5962" t="s">
        <v>289</v>
      </c>
      <c r="C5962">
        <v>6.49</v>
      </c>
      <c r="D5962">
        <v>97.54</v>
      </c>
    </row>
    <row r="5963" spans="1:4">
      <c r="A5963" s="29">
        <v>43551</v>
      </c>
      <c r="B5963" t="s">
        <v>290</v>
      </c>
      <c r="C5963">
        <v>6.52</v>
      </c>
      <c r="D5963">
        <v>97.51</v>
      </c>
    </row>
    <row r="5964" spans="1:4">
      <c r="A5964" s="29">
        <v>43551</v>
      </c>
      <c r="B5964" t="s">
        <v>291</v>
      </c>
      <c r="C5964">
        <v>6.55</v>
      </c>
      <c r="D5964">
        <v>97.48</v>
      </c>
    </row>
    <row r="5965" spans="1:4">
      <c r="A5965" s="29">
        <v>43551</v>
      </c>
      <c r="B5965" t="s">
        <v>292</v>
      </c>
      <c r="C5965">
        <v>6.56</v>
      </c>
      <c r="D5965">
        <v>97.47</v>
      </c>
    </row>
    <row r="5966" spans="1:4">
      <c r="A5966" s="29">
        <v>43551</v>
      </c>
      <c r="B5966" t="s">
        <v>293</v>
      </c>
      <c r="C5966">
        <v>6.58</v>
      </c>
      <c r="D5966">
        <v>97.45</v>
      </c>
    </row>
    <row r="5967" spans="1:4">
      <c r="A5967" s="29">
        <v>43551</v>
      </c>
      <c r="B5967" t="s">
        <v>294</v>
      </c>
      <c r="C5967">
        <v>6.58</v>
      </c>
      <c r="D5967">
        <v>97.45</v>
      </c>
    </row>
    <row r="5968" spans="1:4">
      <c r="A5968" s="29">
        <v>43551</v>
      </c>
      <c r="B5968" t="s">
        <v>295</v>
      </c>
      <c r="C5968">
        <v>6.41</v>
      </c>
      <c r="D5968">
        <v>97.62</v>
      </c>
    </row>
    <row r="5969" spans="1:4">
      <c r="A5969" s="29">
        <v>43551</v>
      </c>
      <c r="B5969" t="s">
        <v>296</v>
      </c>
      <c r="C5969">
        <v>6.2</v>
      </c>
      <c r="D5969">
        <v>97.83</v>
      </c>
    </row>
    <row r="5970" spans="1:4">
      <c r="A5970" s="29">
        <v>43551</v>
      </c>
      <c r="B5970" t="s">
        <v>297</v>
      </c>
      <c r="C5970">
        <v>6.11</v>
      </c>
      <c r="D5970">
        <v>97.92</v>
      </c>
    </row>
    <row r="5971" spans="1:4">
      <c r="A5971" s="29">
        <v>43551</v>
      </c>
      <c r="B5971" t="s">
        <v>298</v>
      </c>
      <c r="C5971">
        <v>6.04</v>
      </c>
      <c r="D5971">
        <v>97.99</v>
      </c>
    </row>
    <row r="5972" spans="1:4">
      <c r="A5972" s="29">
        <v>43551</v>
      </c>
      <c r="B5972" t="s">
        <v>299</v>
      </c>
      <c r="C5972">
        <v>6.24</v>
      </c>
      <c r="D5972">
        <v>97.79</v>
      </c>
    </row>
    <row r="5973" spans="1:4">
      <c r="A5973" s="29">
        <v>43551</v>
      </c>
      <c r="B5973" t="s">
        <v>300</v>
      </c>
      <c r="C5973">
        <v>6.41</v>
      </c>
      <c r="D5973">
        <v>97.62</v>
      </c>
    </row>
    <row r="5974" spans="1:4">
      <c r="A5974" s="29">
        <v>43551</v>
      </c>
      <c r="B5974" t="s">
        <v>301</v>
      </c>
      <c r="C5974">
        <v>6.47</v>
      </c>
      <c r="D5974">
        <v>97.56</v>
      </c>
    </row>
    <row r="5975" spans="1:4">
      <c r="A5975" s="29">
        <v>43551</v>
      </c>
      <c r="B5975" t="s">
        <v>302</v>
      </c>
      <c r="C5975">
        <v>10.07</v>
      </c>
      <c r="D5975">
        <v>93.960000000000008</v>
      </c>
    </row>
    <row r="5976" spans="1:4">
      <c r="A5976" s="29">
        <v>43551</v>
      </c>
      <c r="B5976" t="s">
        <v>303</v>
      </c>
      <c r="C5976">
        <v>18.72</v>
      </c>
      <c r="D5976">
        <v>85.31</v>
      </c>
    </row>
    <row r="5977" spans="1:4">
      <c r="A5977" s="29">
        <v>43551</v>
      </c>
      <c r="B5977" t="s">
        <v>304</v>
      </c>
      <c r="C5977">
        <v>18.77</v>
      </c>
      <c r="D5977">
        <v>85.26</v>
      </c>
    </row>
    <row r="5978" spans="1:4">
      <c r="A5978" s="29">
        <v>43551</v>
      </c>
      <c r="B5978" t="s">
        <v>305</v>
      </c>
      <c r="C5978">
        <v>18.77</v>
      </c>
      <c r="D5978">
        <v>85.26</v>
      </c>
    </row>
    <row r="5979" spans="1:4">
      <c r="A5979" s="29">
        <v>43551</v>
      </c>
      <c r="B5979" t="s">
        <v>306</v>
      </c>
      <c r="C5979">
        <v>16.16</v>
      </c>
      <c r="D5979">
        <v>87.87</v>
      </c>
    </row>
    <row r="5980" spans="1:4">
      <c r="A5980" s="29">
        <v>43551</v>
      </c>
      <c r="B5980" t="s">
        <v>307</v>
      </c>
      <c r="C5980">
        <v>6.7</v>
      </c>
      <c r="D5980">
        <v>97.33</v>
      </c>
    </row>
    <row r="5981" spans="1:4">
      <c r="A5981" s="29">
        <v>43551</v>
      </c>
      <c r="B5981" t="s">
        <v>308</v>
      </c>
      <c r="C5981">
        <v>6.56</v>
      </c>
      <c r="D5981">
        <v>97.47</v>
      </c>
    </row>
    <row r="5982" spans="1:4">
      <c r="A5982" s="29">
        <v>43551</v>
      </c>
      <c r="B5982" t="s">
        <v>309</v>
      </c>
      <c r="C5982">
        <v>6.57</v>
      </c>
      <c r="D5982">
        <v>97.460000000000008</v>
      </c>
    </row>
    <row r="5983" spans="1:4">
      <c r="A5983" s="29">
        <v>43551</v>
      </c>
      <c r="B5983" t="s">
        <v>310</v>
      </c>
      <c r="C5983">
        <v>6.58</v>
      </c>
      <c r="D5983">
        <v>97.45</v>
      </c>
    </row>
    <row r="5984" spans="1:4">
      <c r="A5984" s="29">
        <v>43551</v>
      </c>
      <c r="B5984" t="s">
        <v>311</v>
      </c>
      <c r="C5984">
        <v>6.59</v>
      </c>
      <c r="D5984">
        <v>97.44</v>
      </c>
    </row>
    <row r="5985" spans="1:4">
      <c r="A5985" s="29">
        <v>43551</v>
      </c>
      <c r="B5985" t="s">
        <v>312</v>
      </c>
      <c r="C5985">
        <v>6.6</v>
      </c>
      <c r="D5985">
        <v>97.43</v>
      </c>
    </row>
    <row r="5986" spans="1:4">
      <c r="A5986" s="29">
        <v>43551</v>
      </c>
      <c r="B5986" t="s">
        <v>313</v>
      </c>
      <c r="C5986">
        <v>6.6</v>
      </c>
      <c r="D5986">
        <v>97.43</v>
      </c>
    </row>
    <row r="5987" spans="1:4">
      <c r="A5987" s="29">
        <v>43551</v>
      </c>
      <c r="B5987" t="s">
        <v>314</v>
      </c>
      <c r="C5987">
        <v>6.61</v>
      </c>
      <c r="D5987">
        <v>97.42</v>
      </c>
    </row>
    <row r="5988" spans="1:4">
      <c r="A5988" s="29">
        <v>43551</v>
      </c>
      <c r="B5988" t="s">
        <v>315</v>
      </c>
      <c r="C5988">
        <v>6.61</v>
      </c>
      <c r="D5988">
        <v>97.42</v>
      </c>
    </row>
    <row r="5989" spans="1:4">
      <c r="A5989" s="29">
        <v>43551</v>
      </c>
      <c r="B5989" t="s">
        <v>316</v>
      </c>
      <c r="C5989">
        <v>6.62</v>
      </c>
      <c r="D5989">
        <v>97.41</v>
      </c>
    </row>
    <row r="5990" spans="1:4">
      <c r="A5990" s="29">
        <v>43551</v>
      </c>
      <c r="B5990" t="s">
        <v>317</v>
      </c>
      <c r="C5990">
        <v>6.62</v>
      </c>
      <c r="D5990">
        <v>97.41</v>
      </c>
    </row>
    <row r="5991" spans="1:4">
      <c r="A5991" s="29">
        <v>43551</v>
      </c>
      <c r="B5991" t="s">
        <v>318</v>
      </c>
      <c r="C5991">
        <v>6.62</v>
      </c>
      <c r="D5991">
        <v>97.41</v>
      </c>
    </row>
    <row r="5992" spans="1:4">
      <c r="A5992" s="29">
        <v>43551</v>
      </c>
      <c r="B5992" t="s">
        <v>319</v>
      </c>
      <c r="C5992">
        <v>6.62</v>
      </c>
      <c r="D5992">
        <v>97.41</v>
      </c>
    </row>
    <row r="5993" spans="1:4">
      <c r="A5993" s="29">
        <v>43551</v>
      </c>
      <c r="B5993" t="s">
        <v>320</v>
      </c>
      <c r="C5993">
        <v>6.63</v>
      </c>
      <c r="D5993">
        <v>97.4</v>
      </c>
    </row>
    <row r="5994" spans="1:4">
      <c r="A5994" s="29">
        <v>43551</v>
      </c>
      <c r="B5994" t="s">
        <v>321</v>
      </c>
      <c r="C5994">
        <v>6.64</v>
      </c>
      <c r="D5994">
        <v>97.39</v>
      </c>
    </row>
    <row r="5995" spans="1:4">
      <c r="A5995" s="29">
        <v>43551</v>
      </c>
      <c r="B5995" t="s">
        <v>322</v>
      </c>
      <c r="C5995">
        <v>6.63</v>
      </c>
      <c r="D5995">
        <v>97.4</v>
      </c>
    </row>
    <row r="5996" spans="1:4">
      <c r="A5996" s="29">
        <v>43551</v>
      </c>
      <c r="B5996" t="s">
        <v>323</v>
      </c>
      <c r="C5996">
        <v>6.64</v>
      </c>
      <c r="D5996">
        <v>97.39</v>
      </c>
    </row>
    <row r="5997" spans="1:4">
      <c r="A5997" s="29">
        <v>43551</v>
      </c>
      <c r="B5997" t="s">
        <v>324</v>
      </c>
      <c r="C5997">
        <v>6.64</v>
      </c>
      <c r="D5997">
        <v>97.39</v>
      </c>
    </row>
    <row r="5998" spans="1:4">
      <c r="A5998" s="29">
        <v>43551</v>
      </c>
      <c r="B5998" t="s">
        <v>325</v>
      </c>
      <c r="C5998">
        <v>6.57</v>
      </c>
      <c r="D5998">
        <v>97.460000000000008</v>
      </c>
    </row>
    <row r="5999" spans="1:4">
      <c r="A5999" s="29">
        <v>43551</v>
      </c>
      <c r="B5999" t="s">
        <v>326</v>
      </c>
      <c r="C5999">
        <v>6.29</v>
      </c>
      <c r="D5999">
        <v>97.74</v>
      </c>
    </row>
    <row r="6000" spans="1:4">
      <c r="A6000" s="29">
        <v>43551</v>
      </c>
      <c r="B6000" t="s">
        <v>327</v>
      </c>
      <c r="C6000">
        <v>6.18</v>
      </c>
      <c r="D6000">
        <v>97.85</v>
      </c>
    </row>
    <row r="6001" spans="1:4">
      <c r="A6001" s="29">
        <v>43551</v>
      </c>
      <c r="B6001" t="s">
        <v>328</v>
      </c>
      <c r="C6001">
        <v>6.12</v>
      </c>
      <c r="D6001">
        <v>97.91</v>
      </c>
    </row>
    <row r="6002" spans="1:4">
      <c r="A6002" s="29">
        <v>43551</v>
      </c>
      <c r="B6002" t="s">
        <v>329</v>
      </c>
      <c r="C6002">
        <v>6.07</v>
      </c>
      <c r="D6002">
        <v>97.960000000000008</v>
      </c>
    </row>
    <row r="6003" spans="1:4">
      <c r="A6003" s="29">
        <v>43552</v>
      </c>
      <c r="B6003" t="s">
        <v>330</v>
      </c>
      <c r="C6003">
        <v>6.04</v>
      </c>
      <c r="D6003">
        <v>97.99</v>
      </c>
    </row>
    <row r="6004" spans="1:4">
      <c r="A6004" s="29">
        <v>43552</v>
      </c>
      <c r="B6004" t="s">
        <v>331</v>
      </c>
      <c r="C6004">
        <v>20.21</v>
      </c>
      <c r="D6004">
        <v>83.82</v>
      </c>
    </row>
    <row r="6005" spans="1:4">
      <c r="A6005" s="29">
        <v>43552</v>
      </c>
      <c r="B6005" t="s">
        <v>332</v>
      </c>
      <c r="C6005">
        <v>22.92</v>
      </c>
      <c r="D6005">
        <v>81.11</v>
      </c>
    </row>
    <row r="6006" spans="1:4">
      <c r="A6006" s="29">
        <v>43552</v>
      </c>
      <c r="B6006" t="s">
        <v>333</v>
      </c>
      <c r="C6006">
        <v>23.06</v>
      </c>
      <c r="D6006">
        <v>80.97</v>
      </c>
    </row>
    <row r="6007" spans="1:4">
      <c r="A6007" s="29">
        <v>43552</v>
      </c>
      <c r="B6007" t="s">
        <v>334</v>
      </c>
      <c r="C6007">
        <v>23.11</v>
      </c>
      <c r="D6007">
        <v>80.92</v>
      </c>
    </row>
    <row r="6008" spans="1:4">
      <c r="A6008" s="29">
        <v>43552</v>
      </c>
      <c r="B6008" t="s">
        <v>335</v>
      </c>
      <c r="C6008">
        <v>6.94</v>
      </c>
      <c r="D6008">
        <v>97.09</v>
      </c>
    </row>
    <row r="6009" spans="1:4">
      <c r="A6009" s="29">
        <v>43552</v>
      </c>
      <c r="B6009" t="s">
        <v>336</v>
      </c>
      <c r="C6009">
        <v>6.15</v>
      </c>
      <c r="D6009">
        <v>97.88</v>
      </c>
    </row>
    <row r="6010" spans="1:4">
      <c r="A6010" s="29">
        <v>43552</v>
      </c>
      <c r="B6010" t="s">
        <v>337</v>
      </c>
      <c r="C6010">
        <v>6.07</v>
      </c>
      <c r="D6010">
        <v>97.960000000000008</v>
      </c>
    </row>
    <row r="6011" spans="1:4">
      <c r="A6011" s="29">
        <v>43552</v>
      </c>
      <c r="B6011" t="s">
        <v>338</v>
      </c>
      <c r="C6011">
        <v>6.02</v>
      </c>
      <c r="D6011">
        <v>98.01</v>
      </c>
    </row>
    <row r="6012" spans="1:4">
      <c r="A6012" s="29">
        <v>43552</v>
      </c>
      <c r="B6012" t="s">
        <v>339</v>
      </c>
      <c r="C6012">
        <v>5.99</v>
      </c>
      <c r="D6012">
        <v>98.04</v>
      </c>
    </row>
    <row r="6013" spans="1:4">
      <c r="A6013" s="29">
        <v>43552</v>
      </c>
      <c r="B6013" t="s">
        <v>340</v>
      </c>
      <c r="C6013">
        <v>5.97</v>
      </c>
      <c r="D6013">
        <v>98.06</v>
      </c>
    </row>
    <row r="6014" spans="1:4">
      <c r="A6014" s="29">
        <v>43552</v>
      </c>
      <c r="B6014" t="s">
        <v>341</v>
      </c>
      <c r="C6014">
        <v>5.95</v>
      </c>
      <c r="D6014">
        <v>98.08</v>
      </c>
    </row>
    <row r="6015" spans="1:4">
      <c r="A6015" s="29">
        <v>43552</v>
      </c>
      <c r="B6015" t="s">
        <v>342</v>
      </c>
      <c r="C6015">
        <v>5.93</v>
      </c>
      <c r="D6015">
        <v>98.1</v>
      </c>
    </row>
    <row r="6016" spans="1:4">
      <c r="A6016" s="29">
        <v>43552</v>
      </c>
      <c r="B6016" t="s">
        <v>343</v>
      </c>
      <c r="C6016">
        <v>5.92</v>
      </c>
      <c r="D6016">
        <v>98.11</v>
      </c>
    </row>
    <row r="6017" spans="1:4">
      <c r="A6017" s="29">
        <v>43552</v>
      </c>
      <c r="B6017" t="s">
        <v>344</v>
      </c>
      <c r="C6017">
        <v>5.9</v>
      </c>
      <c r="D6017">
        <v>98.13</v>
      </c>
    </row>
    <row r="6018" spans="1:4">
      <c r="A6018" s="29">
        <v>43552</v>
      </c>
      <c r="B6018" t="s">
        <v>345</v>
      </c>
      <c r="C6018">
        <v>5.9</v>
      </c>
      <c r="D6018">
        <v>98.13</v>
      </c>
    </row>
    <row r="6019" spans="1:4">
      <c r="A6019" s="29">
        <v>43552</v>
      </c>
      <c r="B6019" t="s">
        <v>346</v>
      </c>
      <c r="C6019">
        <v>21.1</v>
      </c>
      <c r="D6019">
        <v>82.93</v>
      </c>
    </row>
    <row r="6020" spans="1:4">
      <c r="A6020" s="29">
        <v>43552</v>
      </c>
      <c r="B6020" t="s">
        <v>347</v>
      </c>
      <c r="C6020">
        <v>22.82</v>
      </c>
      <c r="D6020">
        <v>81.210000000000008</v>
      </c>
    </row>
    <row r="6021" spans="1:4">
      <c r="A6021" s="29">
        <v>43552</v>
      </c>
      <c r="B6021" t="s">
        <v>348</v>
      </c>
      <c r="C6021">
        <v>22.93</v>
      </c>
      <c r="D6021">
        <v>81.099999999999994</v>
      </c>
    </row>
    <row r="6022" spans="1:4">
      <c r="A6022" s="29">
        <v>43552</v>
      </c>
      <c r="B6022" t="s">
        <v>349</v>
      </c>
      <c r="C6022">
        <v>13.78</v>
      </c>
      <c r="D6022">
        <v>90.25</v>
      </c>
    </row>
    <row r="6023" spans="1:4">
      <c r="A6023" s="29">
        <v>43552</v>
      </c>
      <c r="B6023" t="s">
        <v>350</v>
      </c>
      <c r="C6023">
        <v>6.27</v>
      </c>
      <c r="D6023">
        <v>97.76</v>
      </c>
    </row>
    <row r="6024" spans="1:4">
      <c r="A6024" s="29">
        <v>43552</v>
      </c>
      <c r="B6024" t="s">
        <v>351</v>
      </c>
      <c r="C6024">
        <v>6.03</v>
      </c>
      <c r="D6024">
        <v>98</v>
      </c>
    </row>
    <row r="6025" spans="1:4">
      <c r="A6025" s="29">
        <v>43552</v>
      </c>
      <c r="B6025" t="s">
        <v>352</v>
      </c>
      <c r="C6025">
        <v>5.98</v>
      </c>
      <c r="D6025">
        <v>98.05</v>
      </c>
    </row>
    <row r="6026" spans="1:4">
      <c r="A6026" s="29">
        <v>43552</v>
      </c>
      <c r="B6026" t="s">
        <v>353</v>
      </c>
      <c r="C6026">
        <v>5.94</v>
      </c>
      <c r="D6026">
        <v>98.09</v>
      </c>
    </row>
    <row r="6027" spans="1:4">
      <c r="A6027" s="29">
        <v>43552</v>
      </c>
      <c r="B6027" t="s">
        <v>354</v>
      </c>
      <c r="C6027">
        <v>5.92</v>
      </c>
      <c r="D6027">
        <v>98.11</v>
      </c>
    </row>
    <row r="6028" spans="1:4">
      <c r="A6028" s="29">
        <v>43552</v>
      </c>
      <c r="B6028" t="s">
        <v>355</v>
      </c>
      <c r="C6028">
        <v>5.9</v>
      </c>
      <c r="D6028">
        <v>98.13</v>
      </c>
    </row>
    <row r="6029" spans="1:4">
      <c r="A6029" s="29">
        <v>43552</v>
      </c>
      <c r="B6029" t="s">
        <v>356</v>
      </c>
      <c r="C6029">
        <v>6.03</v>
      </c>
      <c r="D6029">
        <v>98</v>
      </c>
    </row>
    <row r="6030" spans="1:4">
      <c r="A6030" s="29">
        <v>43552</v>
      </c>
      <c r="B6030" t="s">
        <v>357</v>
      </c>
      <c r="C6030">
        <v>6.27</v>
      </c>
      <c r="D6030">
        <v>97.76</v>
      </c>
    </row>
    <row r="6031" spans="1:4">
      <c r="A6031" s="29">
        <v>43552</v>
      </c>
      <c r="B6031" t="s">
        <v>358</v>
      </c>
      <c r="C6031">
        <v>6.36</v>
      </c>
      <c r="D6031">
        <v>97.67</v>
      </c>
    </row>
    <row r="6032" spans="1:4">
      <c r="A6032" s="29">
        <v>43552</v>
      </c>
      <c r="B6032" t="s">
        <v>359</v>
      </c>
      <c r="C6032">
        <v>6.4</v>
      </c>
      <c r="D6032">
        <v>97.63</v>
      </c>
    </row>
    <row r="6033" spans="1:4">
      <c r="A6033" s="29">
        <v>43552</v>
      </c>
      <c r="B6033" t="s">
        <v>360</v>
      </c>
      <c r="C6033">
        <v>6.45</v>
      </c>
      <c r="D6033">
        <v>97.58</v>
      </c>
    </row>
    <row r="6034" spans="1:4">
      <c r="A6034" s="29">
        <v>43552</v>
      </c>
      <c r="B6034" t="s">
        <v>361</v>
      </c>
      <c r="C6034">
        <v>6.48</v>
      </c>
      <c r="D6034">
        <v>97.55</v>
      </c>
    </row>
    <row r="6035" spans="1:4">
      <c r="A6035" s="29">
        <v>43552</v>
      </c>
      <c r="B6035" t="s">
        <v>362</v>
      </c>
      <c r="C6035">
        <v>6.5</v>
      </c>
      <c r="D6035">
        <v>97.53</v>
      </c>
    </row>
    <row r="6036" spans="1:4">
      <c r="A6036" s="29">
        <v>43552</v>
      </c>
      <c r="B6036" t="s">
        <v>363</v>
      </c>
      <c r="C6036">
        <v>6.5</v>
      </c>
      <c r="D6036">
        <v>97.53</v>
      </c>
    </row>
    <row r="6037" spans="1:4">
      <c r="A6037" s="29">
        <v>43552</v>
      </c>
      <c r="B6037" t="s">
        <v>364</v>
      </c>
      <c r="C6037">
        <v>6.53</v>
      </c>
      <c r="D6037">
        <v>97.5</v>
      </c>
    </row>
    <row r="6038" spans="1:4">
      <c r="A6038" s="29">
        <v>43552</v>
      </c>
      <c r="B6038" t="s">
        <v>365</v>
      </c>
      <c r="C6038">
        <v>6.54</v>
      </c>
      <c r="D6038">
        <v>97.49</v>
      </c>
    </row>
    <row r="6039" spans="1:4">
      <c r="A6039" s="29">
        <v>43552</v>
      </c>
      <c r="B6039" t="s">
        <v>366</v>
      </c>
      <c r="C6039">
        <v>6.55</v>
      </c>
      <c r="D6039">
        <v>97.48</v>
      </c>
    </row>
    <row r="6040" spans="1:4">
      <c r="A6040" s="29">
        <v>43552</v>
      </c>
      <c r="B6040" t="s">
        <v>367</v>
      </c>
      <c r="C6040">
        <v>6.56</v>
      </c>
      <c r="D6040">
        <v>97.47</v>
      </c>
    </row>
    <row r="6041" spans="1:4">
      <c r="A6041" s="29">
        <v>43552</v>
      </c>
      <c r="B6041" t="s">
        <v>368</v>
      </c>
      <c r="C6041">
        <v>6.59</v>
      </c>
      <c r="D6041">
        <v>97.44</v>
      </c>
    </row>
    <row r="6042" spans="1:4">
      <c r="A6042" s="29">
        <v>43552</v>
      </c>
      <c r="B6042" t="s">
        <v>369</v>
      </c>
      <c r="C6042">
        <v>6.59</v>
      </c>
      <c r="D6042">
        <v>97.44</v>
      </c>
    </row>
    <row r="6043" spans="1:4">
      <c r="A6043" s="29">
        <v>43552</v>
      </c>
      <c r="B6043" t="s">
        <v>370</v>
      </c>
      <c r="C6043">
        <v>6.6</v>
      </c>
      <c r="D6043">
        <v>97.43</v>
      </c>
    </row>
    <row r="6044" spans="1:4">
      <c r="A6044" s="29">
        <v>43552</v>
      </c>
      <c r="B6044" t="s">
        <v>371</v>
      </c>
      <c r="C6044">
        <v>6.6</v>
      </c>
      <c r="D6044">
        <v>97.43</v>
      </c>
    </row>
    <row r="6045" spans="1:4">
      <c r="A6045" s="29">
        <v>43552</v>
      </c>
      <c r="B6045" t="s">
        <v>372</v>
      </c>
      <c r="C6045">
        <v>6.6</v>
      </c>
      <c r="D6045">
        <v>97.43</v>
      </c>
    </row>
    <row r="6046" spans="1:4">
      <c r="A6046" s="29">
        <v>43552</v>
      </c>
      <c r="B6046" t="s">
        <v>373</v>
      </c>
      <c r="C6046">
        <v>6.6</v>
      </c>
      <c r="D6046">
        <v>97.43</v>
      </c>
    </row>
    <row r="6047" spans="1:4">
      <c r="A6047" s="29">
        <v>43552</v>
      </c>
      <c r="B6047" t="s">
        <v>374</v>
      </c>
      <c r="C6047">
        <v>6.61</v>
      </c>
      <c r="D6047">
        <v>97.42</v>
      </c>
    </row>
    <row r="6048" spans="1:4">
      <c r="A6048" s="29">
        <v>43552</v>
      </c>
      <c r="B6048" t="s">
        <v>375</v>
      </c>
      <c r="C6048">
        <v>6.62</v>
      </c>
      <c r="D6048">
        <v>97.41</v>
      </c>
    </row>
    <row r="6049" spans="1:4">
      <c r="A6049" s="29">
        <v>43552</v>
      </c>
      <c r="B6049" t="s">
        <v>280</v>
      </c>
      <c r="C6049">
        <v>6.62</v>
      </c>
      <c r="D6049">
        <v>97.41</v>
      </c>
    </row>
    <row r="6050" spans="1:4">
      <c r="A6050" s="29">
        <v>43552</v>
      </c>
      <c r="B6050" t="s">
        <v>281</v>
      </c>
      <c r="C6050">
        <v>6.45</v>
      </c>
      <c r="D6050">
        <v>97.58</v>
      </c>
    </row>
    <row r="6051" spans="1:4">
      <c r="A6051" s="29">
        <v>43552</v>
      </c>
      <c r="B6051" t="s">
        <v>282</v>
      </c>
      <c r="C6051">
        <v>6.23</v>
      </c>
      <c r="D6051">
        <v>97.8</v>
      </c>
    </row>
    <row r="6052" spans="1:4">
      <c r="A6052" s="29">
        <v>43552</v>
      </c>
      <c r="B6052" t="s">
        <v>283</v>
      </c>
      <c r="C6052">
        <v>6.14</v>
      </c>
      <c r="D6052">
        <v>97.89</v>
      </c>
    </row>
    <row r="6053" spans="1:4">
      <c r="A6053" s="29">
        <v>43552</v>
      </c>
      <c r="B6053" t="s">
        <v>284</v>
      </c>
      <c r="C6053">
        <v>6.18</v>
      </c>
      <c r="D6053">
        <v>97.85</v>
      </c>
    </row>
    <row r="6054" spans="1:4">
      <c r="A6054" s="29">
        <v>43552</v>
      </c>
      <c r="B6054" t="s">
        <v>285</v>
      </c>
      <c r="C6054">
        <v>6.42</v>
      </c>
      <c r="D6054">
        <v>97.61</v>
      </c>
    </row>
    <row r="6055" spans="1:4">
      <c r="A6055" s="29">
        <v>43552</v>
      </c>
      <c r="B6055" t="s">
        <v>286</v>
      </c>
      <c r="C6055">
        <v>6.49</v>
      </c>
      <c r="D6055">
        <v>97.54</v>
      </c>
    </row>
    <row r="6056" spans="1:4">
      <c r="A6056" s="29">
        <v>43552</v>
      </c>
      <c r="B6056" t="s">
        <v>287</v>
      </c>
      <c r="C6056">
        <v>6.53</v>
      </c>
      <c r="D6056">
        <v>97.5</v>
      </c>
    </row>
    <row r="6057" spans="1:4">
      <c r="A6057" s="29">
        <v>43552</v>
      </c>
      <c r="B6057" t="s">
        <v>288</v>
      </c>
      <c r="C6057">
        <v>6.54</v>
      </c>
      <c r="D6057">
        <v>97.49</v>
      </c>
    </row>
    <row r="6058" spans="1:4">
      <c r="A6058" s="29">
        <v>43552</v>
      </c>
      <c r="B6058" t="s">
        <v>289</v>
      </c>
      <c r="C6058">
        <v>6.57</v>
      </c>
      <c r="D6058">
        <v>97.460000000000008</v>
      </c>
    </row>
    <row r="6059" spans="1:4">
      <c r="A6059" s="29">
        <v>43552</v>
      </c>
      <c r="B6059" t="s">
        <v>290</v>
      </c>
      <c r="C6059">
        <v>6.57</v>
      </c>
      <c r="D6059">
        <v>97.460000000000008</v>
      </c>
    </row>
    <row r="6060" spans="1:4">
      <c r="A6060" s="29">
        <v>43552</v>
      </c>
      <c r="B6060" t="s">
        <v>291</v>
      </c>
      <c r="C6060">
        <v>6.59</v>
      </c>
      <c r="D6060">
        <v>97.44</v>
      </c>
    </row>
    <row r="6061" spans="1:4">
      <c r="A6061" s="29">
        <v>43552</v>
      </c>
      <c r="B6061" t="s">
        <v>292</v>
      </c>
      <c r="C6061">
        <v>6.59</v>
      </c>
      <c r="D6061">
        <v>97.44</v>
      </c>
    </row>
    <row r="6062" spans="1:4">
      <c r="A6062" s="29">
        <v>43552</v>
      </c>
      <c r="B6062" t="s">
        <v>293</v>
      </c>
      <c r="C6062">
        <v>6.61</v>
      </c>
      <c r="D6062">
        <v>97.42</v>
      </c>
    </row>
    <row r="6063" spans="1:4">
      <c r="A6063" s="29">
        <v>43552</v>
      </c>
      <c r="B6063" t="s">
        <v>294</v>
      </c>
      <c r="C6063">
        <v>6.6</v>
      </c>
      <c r="D6063">
        <v>97.43</v>
      </c>
    </row>
    <row r="6064" spans="1:4">
      <c r="A6064" s="29">
        <v>43552</v>
      </c>
      <c r="B6064" t="s">
        <v>295</v>
      </c>
      <c r="C6064">
        <v>6.43</v>
      </c>
      <c r="D6064">
        <v>97.6</v>
      </c>
    </row>
    <row r="6065" spans="1:4">
      <c r="A6065" s="29">
        <v>43552</v>
      </c>
      <c r="B6065" t="s">
        <v>296</v>
      </c>
      <c r="C6065">
        <v>6.22</v>
      </c>
      <c r="D6065">
        <v>97.81</v>
      </c>
    </row>
    <row r="6066" spans="1:4">
      <c r="A6066" s="29">
        <v>43552</v>
      </c>
      <c r="B6066" t="s">
        <v>297</v>
      </c>
      <c r="C6066">
        <v>6.13</v>
      </c>
      <c r="D6066">
        <v>97.9</v>
      </c>
    </row>
    <row r="6067" spans="1:4">
      <c r="A6067" s="29">
        <v>43552</v>
      </c>
      <c r="B6067" t="s">
        <v>298</v>
      </c>
      <c r="C6067">
        <v>6.07</v>
      </c>
      <c r="D6067">
        <v>97.960000000000008</v>
      </c>
    </row>
    <row r="6068" spans="1:4">
      <c r="A6068" s="29">
        <v>43552</v>
      </c>
      <c r="B6068" t="s">
        <v>299</v>
      </c>
      <c r="C6068">
        <v>6.2</v>
      </c>
      <c r="D6068">
        <v>97.83</v>
      </c>
    </row>
    <row r="6069" spans="1:4">
      <c r="A6069" s="29">
        <v>43552</v>
      </c>
      <c r="B6069" t="s">
        <v>300</v>
      </c>
      <c r="C6069">
        <v>6.4</v>
      </c>
      <c r="D6069">
        <v>97.63</v>
      </c>
    </row>
    <row r="6070" spans="1:4">
      <c r="A6070" s="29">
        <v>43552</v>
      </c>
      <c r="B6070" t="s">
        <v>301</v>
      </c>
      <c r="C6070">
        <v>6.47</v>
      </c>
      <c r="D6070">
        <v>97.56</v>
      </c>
    </row>
    <row r="6071" spans="1:4">
      <c r="A6071" s="29">
        <v>43552</v>
      </c>
      <c r="B6071" t="s">
        <v>302</v>
      </c>
      <c r="C6071">
        <v>10.39</v>
      </c>
      <c r="D6071">
        <v>93.64</v>
      </c>
    </row>
    <row r="6072" spans="1:4">
      <c r="A6072" s="29">
        <v>43552</v>
      </c>
      <c r="B6072" t="s">
        <v>303</v>
      </c>
      <c r="C6072">
        <v>22.66</v>
      </c>
      <c r="D6072">
        <v>81.37</v>
      </c>
    </row>
    <row r="6073" spans="1:4">
      <c r="A6073" s="29">
        <v>43552</v>
      </c>
      <c r="B6073" t="s">
        <v>304</v>
      </c>
      <c r="C6073">
        <v>23.08</v>
      </c>
      <c r="D6073">
        <v>80.95</v>
      </c>
    </row>
    <row r="6074" spans="1:4">
      <c r="A6074" s="29">
        <v>43552</v>
      </c>
      <c r="B6074" t="s">
        <v>305</v>
      </c>
      <c r="C6074">
        <v>23.12</v>
      </c>
      <c r="D6074">
        <v>80.91</v>
      </c>
    </row>
    <row r="6075" spans="1:4">
      <c r="A6075" s="29">
        <v>43552</v>
      </c>
      <c r="B6075" t="s">
        <v>306</v>
      </c>
      <c r="C6075">
        <v>19.66</v>
      </c>
      <c r="D6075">
        <v>84.37</v>
      </c>
    </row>
    <row r="6076" spans="1:4">
      <c r="A6076" s="29">
        <v>43552</v>
      </c>
      <c r="B6076" t="s">
        <v>307</v>
      </c>
      <c r="C6076">
        <v>6.87</v>
      </c>
      <c r="D6076">
        <v>97.16</v>
      </c>
    </row>
    <row r="6077" spans="1:4">
      <c r="A6077" s="29">
        <v>43552</v>
      </c>
      <c r="B6077" t="s">
        <v>308</v>
      </c>
      <c r="C6077">
        <v>6.61</v>
      </c>
      <c r="D6077">
        <v>97.42</v>
      </c>
    </row>
    <row r="6078" spans="1:4">
      <c r="A6078" s="29">
        <v>43552</v>
      </c>
      <c r="B6078" t="s">
        <v>309</v>
      </c>
      <c r="C6078">
        <v>6.61</v>
      </c>
      <c r="D6078">
        <v>97.42</v>
      </c>
    </row>
    <row r="6079" spans="1:4">
      <c r="A6079" s="29">
        <v>43552</v>
      </c>
      <c r="B6079" t="s">
        <v>310</v>
      </c>
      <c r="C6079">
        <v>6.61</v>
      </c>
      <c r="D6079">
        <v>97.42</v>
      </c>
    </row>
    <row r="6080" spans="1:4">
      <c r="A6080" s="29">
        <v>43552</v>
      </c>
      <c r="B6080" t="s">
        <v>311</v>
      </c>
      <c r="C6080">
        <v>6.61</v>
      </c>
      <c r="D6080">
        <v>97.42</v>
      </c>
    </row>
    <row r="6081" spans="1:4">
      <c r="A6081" s="29">
        <v>43552</v>
      </c>
      <c r="B6081" t="s">
        <v>312</v>
      </c>
      <c r="C6081">
        <v>6.62</v>
      </c>
      <c r="D6081">
        <v>97.41</v>
      </c>
    </row>
    <row r="6082" spans="1:4">
      <c r="A6082" s="29">
        <v>43552</v>
      </c>
      <c r="B6082" t="s">
        <v>313</v>
      </c>
      <c r="C6082">
        <v>6.63</v>
      </c>
      <c r="D6082">
        <v>97.4</v>
      </c>
    </row>
    <row r="6083" spans="1:4">
      <c r="A6083" s="29">
        <v>43552</v>
      </c>
      <c r="B6083" t="s">
        <v>314</v>
      </c>
      <c r="C6083">
        <v>6.62</v>
      </c>
      <c r="D6083">
        <v>97.41</v>
      </c>
    </row>
    <row r="6084" spans="1:4">
      <c r="A6084" s="29">
        <v>43552</v>
      </c>
      <c r="B6084" t="s">
        <v>315</v>
      </c>
      <c r="C6084">
        <v>6.63</v>
      </c>
      <c r="D6084">
        <v>97.4</v>
      </c>
    </row>
    <row r="6085" spans="1:4">
      <c r="A6085" s="29">
        <v>43552</v>
      </c>
      <c r="B6085" t="s">
        <v>316</v>
      </c>
      <c r="C6085">
        <v>6.62</v>
      </c>
      <c r="D6085">
        <v>97.41</v>
      </c>
    </row>
    <row r="6086" spans="1:4">
      <c r="A6086" s="29">
        <v>43552</v>
      </c>
      <c r="B6086" t="s">
        <v>317</v>
      </c>
      <c r="C6086">
        <v>6.63</v>
      </c>
      <c r="D6086">
        <v>97.4</v>
      </c>
    </row>
    <row r="6087" spans="1:4">
      <c r="A6087" s="29">
        <v>43552</v>
      </c>
      <c r="B6087" t="s">
        <v>318</v>
      </c>
      <c r="C6087">
        <v>6.63</v>
      </c>
      <c r="D6087">
        <v>97.4</v>
      </c>
    </row>
    <row r="6088" spans="1:4">
      <c r="A6088" s="29">
        <v>43552</v>
      </c>
      <c r="B6088" t="s">
        <v>319</v>
      </c>
      <c r="C6088">
        <v>6.64</v>
      </c>
      <c r="D6088">
        <v>97.39</v>
      </c>
    </row>
    <row r="6089" spans="1:4">
      <c r="A6089" s="29">
        <v>43552</v>
      </c>
      <c r="B6089" t="s">
        <v>320</v>
      </c>
      <c r="C6089">
        <v>6.64</v>
      </c>
      <c r="D6089">
        <v>97.39</v>
      </c>
    </row>
    <row r="6090" spans="1:4">
      <c r="A6090" s="29">
        <v>43552</v>
      </c>
      <c r="B6090" t="s">
        <v>321</v>
      </c>
      <c r="C6090">
        <v>6.64</v>
      </c>
      <c r="D6090">
        <v>97.39</v>
      </c>
    </row>
    <row r="6091" spans="1:4">
      <c r="A6091" s="29">
        <v>43552</v>
      </c>
      <c r="B6091" t="s">
        <v>322</v>
      </c>
      <c r="C6091">
        <v>6.64</v>
      </c>
      <c r="D6091">
        <v>97.39</v>
      </c>
    </row>
    <row r="6092" spans="1:4">
      <c r="A6092" s="29">
        <v>43552</v>
      </c>
      <c r="B6092" t="s">
        <v>323</v>
      </c>
      <c r="C6092">
        <v>6.37</v>
      </c>
      <c r="D6092">
        <v>97.66</v>
      </c>
    </row>
    <row r="6093" spans="1:4">
      <c r="A6093" s="29">
        <v>43552</v>
      </c>
      <c r="B6093" t="s">
        <v>324</v>
      </c>
      <c r="C6093">
        <v>6.21</v>
      </c>
      <c r="D6093">
        <v>97.820000000000007</v>
      </c>
    </row>
    <row r="6094" spans="1:4">
      <c r="A6094" s="29">
        <v>43552</v>
      </c>
      <c r="B6094" t="s">
        <v>325</v>
      </c>
      <c r="C6094">
        <v>6.14</v>
      </c>
      <c r="D6094">
        <v>97.89</v>
      </c>
    </row>
    <row r="6095" spans="1:4">
      <c r="A6095" s="29">
        <v>43552</v>
      </c>
      <c r="B6095" t="s">
        <v>326</v>
      </c>
      <c r="C6095">
        <v>6.08</v>
      </c>
      <c r="D6095">
        <v>97.95</v>
      </c>
    </row>
    <row r="6096" spans="1:4">
      <c r="A6096" s="29">
        <v>43552</v>
      </c>
      <c r="B6096" t="s">
        <v>327</v>
      </c>
      <c r="C6096">
        <v>6.21</v>
      </c>
      <c r="D6096">
        <v>97.820000000000007</v>
      </c>
    </row>
    <row r="6097" spans="1:4">
      <c r="A6097" s="29">
        <v>43552</v>
      </c>
      <c r="B6097" t="s">
        <v>328</v>
      </c>
      <c r="C6097">
        <v>6.42</v>
      </c>
      <c r="D6097">
        <v>97.61</v>
      </c>
    </row>
    <row r="6098" spans="1:4">
      <c r="A6098" s="29">
        <v>43552</v>
      </c>
      <c r="B6098" t="s">
        <v>329</v>
      </c>
      <c r="C6098">
        <v>6.49</v>
      </c>
      <c r="D6098">
        <v>97.54</v>
      </c>
    </row>
    <row r="6099" spans="1:4">
      <c r="A6099" s="29">
        <v>43553</v>
      </c>
      <c r="B6099" t="s">
        <v>330</v>
      </c>
      <c r="C6099">
        <v>10.42</v>
      </c>
      <c r="D6099">
        <v>93.61</v>
      </c>
    </row>
    <row r="6100" spans="1:4">
      <c r="A6100" s="29">
        <v>43553</v>
      </c>
      <c r="B6100" t="s">
        <v>331</v>
      </c>
      <c r="C6100">
        <v>6.4</v>
      </c>
      <c r="D6100">
        <v>97.63</v>
      </c>
    </row>
    <row r="6101" spans="1:4">
      <c r="A6101" s="29">
        <v>43553</v>
      </c>
      <c r="B6101" t="s">
        <v>332</v>
      </c>
      <c r="C6101">
        <v>6.15</v>
      </c>
      <c r="D6101">
        <v>97.88</v>
      </c>
    </row>
    <row r="6102" spans="1:4">
      <c r="A6102" s="29">
        <v>43553</v>
      </c>
      <c r="B6102" t="s">
        <v>333</v>
      </c>
      <c r="C6102">
        <v>6.08</v>
      </c>
      <c r="D6102">
        <v>97.95</v>
      </c>
    </row>
    <row r="6103" spans="1:4">
      <c r="A6103" s="29">
        <v>43553</v>
      </c>
      <c r="B6103" t="s">
        <v>334</v>
      </c>
      <c r="C6103">
        <v>6.03</v>
      </c>
      <c r="D6103">
        <v>98</v>
      </c>
    </row>
    <row r="6104" spans="1:4">
      <c r="A6104" s="29">
        <v>43553</v>
      </c>
      <c r="B6104" t="s">
        <v>335</v>
      </c>
      <c r="C6104">
        <v>6.01</v>
      </c>
      <c r="D6104">
        <v>98.02</v>
      </c>
    </row>
    <row r="6105" spans="1:4">
      <c r="A6105" s="29">
        <v>43553</v>
      </c>
      <c r="B6105" t="s">
        <v>336</v>
      </c>
      <c r="C6105">
        <v>5.99</v>
      </c>
      <c r="D6105">
        <v>98.04</v>
      </c>
    </row>
    <row r="6106" spans="1:4">
      <c r="A6106" s="29">
        <v>43553</v>
      </c>
      <c r="B6106" t="s">
        <v>337</v>
      </c>
      <c r="C6106">
        <v>5.96</v>
      </c>
      <c r="D6106">
        <v>98.070000000000007</v>
      </c>
    </row>
    <row r="6107" spans="1:4">
      <c r="A6107" s="29">
        <v>43553</v>
      </c>
      <c r="B6107" t="s">
        <v>338</v>
      </c>
      <c r="C6107">
        <v>5.95</v>
      </c>
      <c r="D6107">
        <v>98.08</v>
      </c>
    </row>
    <row r="6108" spans="1:4">
      <c r="A6108" s="29">
        <v>43553</v>
      </c>
      <c r="B6108" t="s">
        <v>339</v>
      </c>
      <c r="C6108">
        <v>5.94</v>
      </c>
      <c r="D6108">
        <v>98.09</v>
      </c>
    </row>
    <row r="6109" spans="1:4">
      <c r="A6109" s="29">
        <v>43553</v>
      </c>
      <c r="B6109" t="s">
        <v>340</v>
      </c>
      <c r="C6109">
        <v>18.329999999999998</v>
      </c>
      <c r="D6109">
        <v>85.7</v>
      </c>
    </row>
    <row r="6110" spans="1:4">
      <c r="A6110" s="29">
        <v>43553</v>
      </c>
      <c r="B6110" t="s">
        <v>341</v>
      </c>
      <c r="C6110">
        <v>18.68</v>
      </c>
      <c r="D6110">
        <v>85.35</v>
      </c>
    </row>
    <row r="6111" spans="1:4">
      <c r="A6111" s="29">
        <v>43553</v>
      </c>
      <c r="B6111" t="s">
        <v>342</v>
      </c>
      <c r="C6111">
        <v>18.66</v>
      </c>
      <c r="D6111">
        <v>85.37</v>
      </c>
    </row>
    <row r="6112" spans="1:4">
      <c r="A6112" s="29">
        <v>43553</v>
      </c>
      <c r="B6112" t="s">
        <v>343</v>
      </c>
      <c r="C6112">
        <v>18.7</v>
      </c>
      <c r="D6112">
        <v>85.33</v>
      </c>
    </row>
    <row r="6113" spans="1:4">
      <c r="A6113" s="29">
        <v>43553</v>
      </c>
      <c r="B6113" t="s">
        <v>344</v>
      </c>
      <c r="C6113">
        <v>18.66</v>
      </c>
      <c r="D6113">
        <v>85.37</v>
      </c>
    </row>
    <row r="6114" spans="1:4">
      <c r="A6114" s="29">
        <v>43553</v>
      </c>
      <c r="B6114" t="s">
        <v>345</v>
      </c>
      <c r="C6114">
        <v>6.62</v>
      </c>
      <c r="D6114">
        <v>97.41</v>
      </c>
    </row>
    <row r="6115" spans="1:4">
      <c r="A6115" s="29">
        <v>43553</v>
      </c>
      <c r="B6115" t="s">
        <v>346</v>
      </c>
      <c r="C6115">
        <v>6.07</v>
      </c>
      <c r="D6115">
        <v>97.960000000000008</v>
      </c>
    </row>
    <row r="6116" spans="1:4">
      <c r="A6116" s="29">
        <v>43553</v>
      </c>
      <c r="B6116" t="s">
        <v>347</v>
      </c>
      <c r="C6116">
        <v>6</v>
      </c>
      <c r="D6116">
        <v>98.03</v>
      </c>
    </row>
    <row r="6117" spans="1:4">
      <c r="A6117" s="29">
        <v>43553</v>
      </c>
      <c r="B6117" t="s">
        <v>348</v>
      </c>
      <c r="C6117">
        <v>5.97</v>
      </c>
      <c r="D6117">
        <v>98.06</v>
      </c>
    </row>
    <row r="6118" spans="1:4">
      <c r="A6118" s="29">
        <v>43553</v>
      </c>
      <c r="B6118" t="s">
        <v>349</v>
      </c>
      <c r="C6118">
        <v>5.95</v>
      </c>
      <c r="D6118">
        <v>98.08</v>
      </c>
    </row>
    <row r="6119" spans="1:4">
      <c r="A6119" s="29">
        <v>43553</v>
      </c>
      <c r="B6119" t="s">
        <v>350</v>
      </c>
      <c r="C6119">
        <v>5.92</v>
      </c>
      <c r="D6119">
        <v>98.11</v>
      </c>
    </row>
    <row r="6120" spans="1:4">
      <c r="A6120" s="29">
        <v>43553</v>
      </c>
      <c r="B6120" t="s">
        <v>351</v>
      </c>
      <c r="C6120">
        <v>5.91</v>
      </c>
      <c r="D6120">
        <v>98.12</v>
      </c>
    </row>
    <row r="6121" spans="1:4">
      <c r="A6121" s="29">
        <v>43553</v>
      </c>
      <c r="B6121" t="s">
        <v>352</v>
      </c>
      <c r="C6121">
        <v>5.9</v>
      </c>
      <c r="D6121">
        <v>98.13</v>
      </c>
    </row>
    <row r="6122" spans="1:4">
      <c r="A6122" s="29">
        <v>43553</v>
      </c>
      <c r="B6122" t="s">
        <v>353</v>
      </c>
      <c r="C6122">
        <v>5.88</v>
      </c>
      <c r="D6122">
        <v>98.15</v>
      </c>
    </row>
    <row r="6123" spans="1:4">
      <c r="A6123" s="29">
        <v>43553</v>
      </c>
      <c r="B6123" t="s">
        <v>354</v>
      </c>
      <c r="C6123">
        <v>6.02</v>
      </c>
      <c r="D6123">
        <v>98.01</v>
      </c>
    </row>
    <row r="6124" spans="1:4">
      <c r="A6124" s="29">
        <v>43553</v>
      </c>
      <c r="B6124" t="s">
        <v>355</v>
      </c>
      <c r="C6124">
        <v>6.26</v>
      </c>
      <c r="D6124">
        <v>97.77</v>
      </c>
    </row>
    <row r="6125" spans="1:4">
      <c r="A6125" s="29">
        <v>43553</v>
      </c>
      <c r="B6125" t="s">
        <v>356</v>
      </c>
      <c r="C6125">
        <v>6.36</v>
      </c>
      <c r="D6125">
        <v>97.67</v>
      </c>
    </row>
    <row r="6126" spans="1:4">
      <c r="A6126" s="29">
        <v>43553</v>
      </c>
      <c r="B6126" t="s">
        <v>357</v>
      </c>
      <c r="C6126">
        <v>6.41</v>
      </c>
      <c r="D6126">
        <v>97.62</v>
      </c>
    </row>
    <row r="6127" spans="1:4">
      <c r="A6127" s="29">
        <v>43553</v>
      </c>
      <c r="B6127" t="s">
        <v>358</v>
      </c>
      <c r="C6127">
        <v>6.44</v>
      </c>
      <c r="D6127">
        <v>97.59</v>
      </c>
    </row>
    <row r="6128" spans="1:4">
      <c r="A6128" s="29">
        <v>43553</v>
      </c>
      <c r="B6128" t="s">
        <v>359</v>
      </c>
      <c r="C6128">
        <v>6.47</v>
      </c>
      <c r="D6128">
        <v>97.56</v>
      </c>
    </row>
    <row r="6129" spans="1:4">
      <c r="A6129" s="29">
        <v>43553</v>
      </c>
      <c r="B6129" t="s">
        <v>360</v>
      </c>
      <c r="C6129">
        <v>6.5</v>
      </c>
      <c r="D6129">
        <v>97.53</v>
      </c>
    </row>
    <row r="6130" spans="1:4">
      <c r="A6130" s="29">
        <v>43553</v>
      </c>
      <c r="B6130" t="s">
        <v>361</v>
      </c>
      <c r="C6130">
        <v>6.52</v>
      </c>
      <c r="D6130">
        <v>97.51</v>
      </c>
    </row>
    <row r="6131" spans="1:4">
      <c r="A6131" s="29">
        <v>43553</v>
      </c>
      <c r="B6131" t="s">
        <v>362</v>
      </c>
      <c r="C6131">
        <v>6.53</v>
      </c>
      <c r="D6131">
        <v>97.5</v>
      </c>
    </row>
    <row r="6132" spans="1:4">
      <c r="A6132" s="29">
        <v>43553</v>
      </c>
      <c r="B6132" t="s">
        <v>363</v>
      </c>
      <c r="C6132">
        <v>6.54</v>
      </c>
      <c r="D6132">
        <v>97.49</v>
      </c>
    </row>
    <row r="6133" spans="1:4">
      <c r="A6133" s="29">
        <v>43553</v>
      </c>
      <c r="B6133" t="s">
        <v>364</v>
      </c>
      <c r="C6133">
        <v>6.55</v>
      </c>
      <c r="D6133">
        <v>97.48</v>
      </c>
    </row>
    <row r="6134" spans="1:4">
      <c r="A6134" s="29">
        <v>43553</v>
      </c>
      <c r="B6134" t="s">
        <v>365</v>
      </c>
      <c r="C6134">
        <v>6.56</v>
      </c>
      <c r="D6134">
        <v>97.47</v>
      </c>
    </row>
    <row r="6135" spans="1:4">
      <c r="A6135" s="29">
        <v>43553</v>
      </c>
      <c r="B6135" t="s">
        <v>366</v>
      </c>
      <c r="C6135">
        <v>6.57</v>
      </c>
      <c r="D6135">
        <v>97.460000000000008</v>
      </c>
    </row>
    <row r="6136" spans="1:4">
      <c r="A6136" s="29">
        <v>43553</v>
      </c>
      <c r="B6136" t="s">
        <v>367</v>
      </c>
      <c r="C6136">
        <v>6.58</v>
      </c>
      <c r="D6136">
        <v>97.45</v>
      </c>
    </row>
    <row r="6137" spans="1:4">
      <c r="A6137" s="29">
        <v>43553</v>
      </c>
      <c r="B6137" t="s">
        <v>368</v>
      </c>
      <c r="C6137">
        <v>6.6</v>
      </c>
      <c r="D6137">
        <v>97.43</v>
      </c>
    </row>
    <row r="6138" spans="1:4">
      <c r="A6138" s="29">
        <v>43553</v>
      </c>
      <c r="B6138" t="s">
        <v>369</v>
      </c>
      <c r="C6138">
        <v>6.61</v>
      </c>
      <c r="D6138">
        <v>97.42</v>
      </c>
    </row>
    <row r="6139" spans="1:4">
      <c r="A6139" s="29">
        <v>43553</v>
      </c>
      <c r="B6139" t="s">
        <v>370</v>
      </c>
      <c r="C6139">
        <v>6.6</v>
      </c>
      <c r="D6139">
        <v>97.43</v>
      </c>
    </row>
    <row r="6140" spans="1:4">
      <c r="A6140" s="29">
        <v>43553</v>
      </c>
      <c r="B6140" t="s">
        <v>371</v>
      </c>
      <c r="C6140">
        <v>6.61</v>
      </c>
      <c r="D6140">
        <v>97.42</v>
      </c>
    </row>
    <row r="6141" spans="1:4">
      <c r="A6141" s="29">
        <v>43553</v>
      </c>
      <c r="B6141" t="s">
        <v>372</v>
      </c>
      <c r="C6141">
        <v>6.44</v>
      </c>
      <c r="D6141">
        <v>97.59</v>
      </c>
    </row>
    <row r="6142" spans="1:4">
      <c r="A6142" s="29">
        <v>43553</v>
      </c>
      <c r="B6142" t="s">
        <v>373</v>
      </c>
      <c r="C6142">
        <v>6.22</v>
      </c>
      <c r="D6142">
        <v>97.81</v>
      </c>
    </row>
    <row r="6143" spans="1:4">
      <c r="A6143" s="29">
        <v>43553</v>
      </c>
      <c r="B6143" t="s">
        <v>374</v>
      </c>
      <c r="C6143">
        <v>6.12</v>
      </c>
      <c r="D6143">
        <v>97.91</v>
      </c>
    </row>
    <row r="6144" spans="1:4">
      <c r="A6144" s="29">
        <v>43553</v>
      </c>
      <c r="B6144" t="s">
        <v>375</v>
      </c>
      <c r="C6144">
        <v>6.24</v>
      </c>
      <c r="D6144">
        <v>97.79</v>
      </c>
    </row>
    <row r="6145" spans="1:4">
      <c r="A6145" s="29">
        <v>43553</v>
      </c>
      <c r="B6145" t="s">
        <v>280</v>
      </c>
      <c r="C6145">
        <v>6.43</v>
      </c>
      <c r="D6145">
        <v>97.6</v>
      </c>
    </row>
    <row r="6146" spans="1:4">
      <c r="A6146" s="29">
        <v>43553</v>
      </c>
      <c r="B6146" t="s">
        <v>281</v>
      </c>
      <c r="C6146">
        <v>6.5</v>
      </c>
      <c r="D6146">
        <v>97.53</v>
      </c>
    </row>
    <row r="6147" spans="1:4">
      <c r="A6147" s="29">
        <v>43553</v>
      </c>
      <c r="B6147" t="s">
        <v>282</v>
      </c>
      <c r="C6147">
        <v>6.53</v>
      </c>
      <c r="D6147">
        <v>97.5</v>
      </c>
    </row>
    <row r="6148" spans="1:4">
      <c r="A6148" s="29">
        <v>43553</v>
      </c>
      <c r="B6148" t="s">
        <v>283</v>
      </c>
      <c r="C6148">
        <v>6.56</v>
      </c>
      <c r="D6148">
        <v>97.47</v>
      </c>
    </row>
    <row r="6149" spans="1:4">
      <c r="A6149" s="29">
        <v>43553</v>
      </c>
      <c r="B6149" t="s">
        <v>284</v>
      </c>
      <c r="C6149">
        <v>6.58</v>
      </c>
      <c r="D6149">
        <v>97.45</v>
      </c>
    </row>
    <row r="6150" spans="1:4">
      <c r="A6150" s="29">
        <v>43553</v>
      </c>
      <c r="B6150" t="s">
        <v>285</v>
      </c>
      <c r="C6150">
        <v>6.58</v>
      </c>
      <c r="D6150">
        <v>97.45</v>
      </c>
    </row>
    <row r="6151" spans="1:4">
      <c r="A6151" s="29">
        <v>43553</v>
      </c>
      <c r="B6151" t="s">
        <v>286</v>
      </c>
      <c r="C6151">
        <v>6.59</v>
      </c>
      <c r="D6151">
        <v>97.44</v>
      </c>
    </row>
    <row r="6152" spans="1:4">
      <c r="A6152" s="29">
        <v>43553</v>
      </c>
      <c r="B6152" t="s">
        <v>287</v>
      </c>
      <c r="C6152">
        <v>6.6</v>
      </c>
      <c r="D6152">
        <v>97.43</v>
      </c>
    </row>
    <row r="6153" spans="1:4">
      <c r="A6153" s="29">
        <v>43553</v>
      </c>
      <c r="B6153" t="s">
        <v>288</v>
      </c>
      <c r="C6153">
        <v>6.61</v>
      </c>
      <c r="D6153">
        <v>97.42</v>
      </c>
    </row>
    <row r="6154" spans="1:4">
      <c r="A6154" s="29">
        <v>43553</v>
      </c>
      <c r="B6154" t="s">
        <v>289</v>
      </c>
      <c r="C6154">
        <v>6.61</v>
      </c>
      <c r="D6154">
        <v>97.42</v>
      </c>
    </row>
    <row r="6155" spans="1:4">
      <c r="A6155" s="29">
        <v>43553</v>
      </c>
      <c r="B6155" t="s">
        <v>290</v>
      </c>
      <c r="C6155">
        <v>6.54</v>
      </c>
      <c r="D6155">
        <v>97.49</v>
      </c>
    </row>
    <row r="6156" spans="1:4">
      <c r="A6156" s="29">
        <v>43553</v>
      </c>
      <c r="B6156" t="s">
        <v>291</v>
      </c>
      <c r="C6156">
        <v>6.27</v>
      </c>
      <c r="D6156">
        <v>97.76</v>
      </c>
    </row>
    <row r="6157" spans="1:4">
      <c r="A6157" s="29">
        <v>43553</v>
      </c>
      <c r="B6157" t="s">
        <v>292</v>
      </c>
      <c r="C6157">
        <v>6.14</v>
      </c>
      <c r="D6157">
        <v>97.89</v>
      </c>
    </row>
    <row r="6158" spans="1:4">
      <c r="A6158" s="29">
        <v>43553</v>
      </c>
      <c r="B6158" t="s">
        <v>293</v>
      </c>
      <c r="C6158">
        <v>6.15</v>
      </c>
      <c r="D6158">
        <v>97.88</v>
      </c>
    </row>
    <row r="6159" spans="1:4">
      <c r="A6159" s="29">
        <v>43553</v>
      </c>
      <c r="B6159" t="s">
        <v>294</v>
      </c>
      <c r="C6159">
        <v>6.39</v>
      </c>
      <c r="D6159">
        <v>97.64</v>
      </c>
    </row>
    <row r="6160" spans="1:4">
      <c r="A6160" s="29">
        <v>43553</v>
      </c>
      <c r="B6160" t="s">
        <v>295</v>
      </c>
      <c r="C6160">
        <v>6.49</v>
      </c>
      <c r="D6160">
        <v>97.54</v>
      </c>
    </row>
    <row r="6161" spans="1:4">
      <c r="A6161" s="29">
        <v>43553</v>
      </c>
      <c r="B6161" t="s">
        <v>296</v>
      </c>
      <c r="C6161">
        <v>6.53</v>
      </c>
      <c r="D6161">
        <v>97.5</v>
      </c>
    </row>
    <row r="6162" spans="1:4">
      <c r="A6162" s="29">
        <v>43553</v>
      </c>
      <c r="B6162" t="s">
        <v>297</v>
      </c>
      <c r="C6162">
        <v>6.54</v>
      </c>
      <c r="D6162">
        <v>97.49</v>
      </c>
    </row>
    <row r="6163" spans="1:4">
      <c r="A6163" s="29">
        <v>43553</v>
      </c>
      <c r="B6163" t="s">
        <v>298</v>
      </c>
      <c r="C6163">
        <v>6.56</v>
      </c>
      <c r="D6163">
        <v>97.47</v>
      </c>
    </row>
    <row r="6164" spans="1:4">
      <c r="A6164" s="29">
        <v>43553</v>
      </c>
      <c r="B6164" t="s">
        <v>299</v>
      </c>
      <c r="C6164">
        <v>6.58</v>
      </c>
      <c r="D6164">
        <v>97.45</v>
      </c>
    </row>
    <row r="6165" spans="1:4">
      <c r="A6165" s="29">
        <v>43553</v>
      </c>
      <c r="B6165" t="s">
        <v>300</v>
      </c>
      <c r="C6165">
        <v>6.59</v>
      </c>
      <c r="D6165">
        <v>97.44</v>
      </c>
    </row>
    <row r="6166" spans="1:4">
      <c r="A6166" s="29">
        <v>43553</v>
      </c>
      <c r="B6166" t="s">
        <v>301</v>
      </c>
      <c r="C6166">
        <v>6.39</v>
      </c>
      <c r="D6166">
        <v>97.64</v>
      </c>
    </row>
    <row r="6167" spans="1:4">
      <c r="A6167" s="29">
        <v>43553</v>
      </c>
      <c r="B6167" t="s">
        <v>302</v>
      </c>
      <c r="C6167">
        <v>6.18</v>
      </c>
      <c r="D6167">
        <v>97.85</v>
      </c>
    </row>
    <row r="6168" spans="1:4">
      <c r="A6168" s="29">
        <v>43553</v>
      </c>
      <c r="B6168" t="s">
        <v>303</v>
      </c>
      <c r="C6168">
        <v>6.1</v>
      </c>
      <c r="D6168">
        <v>97.93</v>
      </c>
    </row>
    <row r="6169" spans="1:4">
      <c r="A6169" s="29">
        <v>43553</v>
      </c>
      <c r="B6169" t="s">
        <v>304</v>
      </c>
      <c r="C6169">
        <v>17.73</v>
      </c>
      <c r="D6169">
        <v>86.3</v>
      </c>
    </row>
    <row r="6170" spans="1:4">
      <c r="A6170" s="29">
        <v>43553</v>
      </c>
      <c r="B6170" t="s">
        <v>305</v>
      </c>
      <c r="C6170">
        <v>18.829999999999998</v>
      </c>
      <c r="D6170">
        <v>85.2</v>
      </c>
    </row>
    <row r="6171" spans="1:4">
      <c r="A6171" s="29">
        <v>43553</v>
      </c>
      <c r="B6171" t="s">
        <v>306</v>
      </c>
      <c r="C6171">
        <v>16.059999999999999</v>
      </c>
      <c r="D6171">
        <v>87.97</v>
      </c>
    </row>
    <row r="6172" spans="1:4">
      <c r="A6172" s="29">
        <v>43553</v>
      </c>
      <c r="B6172" t="s">
        <v>307</v>
      </c>
      <c r="C6172">
        <v>6.64</v>
      </c>
      <c r="D6172">
        <v>97.39</v>
      </c>
    </row>
    <row r="6173" spans="1:4">
      <c r="A6173" s="29">
        <v>43553</v>
      </c>
      <c r="B6173" t="s">
        <v>308</v>
      </c>
      <c r="C6173">
        <v>6.53</v>
      </c>
      <c r="D6173">
        <v>97.5</v>
      </c>
    </row>
    <row r="6174" spans="1:4">
      <c r="A6174" s="29">
        <v>43553</v>
      </c>
      <c r="B6174" t="s">
        <v>309</v>
      </c>
      <c r="C6174">
        <v>6.54</v>
      </c>
      <c r="D6174">
        <v>97.49</v>
      </c>
    </row>
    <row r="6175" spans="1:4">
      <c r="A6175" s="29">
        <v>43553</v>
      </c>
      <c r="B6175" t="s">
        <v>310</v>
      </c>
      <c r="C6175">
        <v>6.56</v>
      </c>
      <c r="D6175">
        <v>97.47</v>
      </c>
    </row>
    <row r="6176" spans="1:4">
      <c r="A6176" s="29">
        <v>43553</v>
      </c>
      <c r="B6176" t="s">
        <v>311</v>
      </c>
      <c r="C6176">
        <v>6.57</v>
      </c>
      <c r="D6176">
        <v>97.460000000000008</v>
      </c>
    </row>
    <row r="6177" spans="1:4">
      <c r="A6177" s="29">
        <v>43553</v>
      </c>
      <c r="B6177" t="s">
        <v>312</v>
      </c>
      <c r="C6177">
        <v>6.59</v>
      </c>
      <c r="D6177">
        <v>97.44</v>
      </c>
    </row>
    <row r="6178" spans="1:4">
      <c r="A6178" s="29">
        <v>43553</v>
      </c>
      <c r="B6178" t="s">
        <v>313</v>
      </c>
      <c r="C6178">
        <v>6.59</v>
      </c>
      <c r="D6178">
        <v>97.44</v>
      </c>
    </row>
    <row r="6179" spans="1:4">
      <c r="A6179" s="29">
        <v>43553</v>
      </c>
      <c r="B6179" t="s">
        <v>314</v>
      </c>
      <c r="C6179">
        <v>6.6</v>
      </c>
      <c r="D6179">
        <v>97.43</v>
      </c>
    </row>
    <row r="6180" spans="1:4">
      <c r="A6180" s="29">
        <v>43553</v>
      </c>
      <c r="B6180" t="s">
        <v>315</v>
      </c>
      <c r="C6180">
        <v>14.97</v>
      </c>
      <c r="D6180">
        <v>89.06</v>
      </c>
    </row>
    <row r="6181" spans="1:4">
      <c r="A6181" s="29">
        <v>43553</v>
      </c>
      <c r="B6181" t="s">
        <v>316</v>
      </c>
      <c r="C6181">
        <v>17.690000000000001</v>
      </c>
      <c r="D6181">
        <v>86.34</v>
      </c>
    </row>
    <row r="6182" spans="1:4">
      <c r="A6182" s="29">
        <v>43553</v>
      </c>
      <c r="B6182" t="s">
        <v>317</v>
      </c>
      <c r="C6182">
        <v>17.68</v>
      </c>
      <c r="D6182">
        <v>86.35</v>
      </c>
    </row>
    <row r="6183" spans="1:4">
      <c r="A6183" s="29">
        <v>43553</v>
      </c>
      <c r="B6183" t="s">
        <v>318</v>
      </c>
      <c r="C6183">
        <v>17.649999999999999</v>
      </c>
      <c r="D6183">
        <v>86.38</v>
      </c>
    </row>
    <row r="6184" spans="1:4">
      <c r="A6184" s="29">
        <v>43553</v>
      </c>
      <c r="B6184" t="s">
        <v>319</v>
      </c>
      <c r="C6184">
        <v>7.32</v>
      </c>
      <c r="D6184">
        <v>96.710000000000008</v>
      </c>
    </row>
    <row r="6185" spans="1:4">
      <c r="A6185" s="29">
        <v>43553</v>
      </c>
      <c r="B6185" t="s">
        <v>320</v>
      </c>
      <c r="C6185">
        <v>6.78</v>
      </c>
      <c r="D6185">
        <v>97.25</v>
      </c>
    </row>
    <row r="6186" spans="1:4">
      <c r="A6186" s="29">
        <v>43553</v>
      </c>
      <c r="B6186" t="s">
        <v>321</v>
      </c>
      <c r="C6186">
        <v>6.67</v>
      </c>
      <c r="D6186">
        <v>97.36</v>
      </c>
    </row>
    <row r="6187" spans="1:4">
      <c r="A6187" s="29">
        <v>43553</v>
      </c>
      <c r="B6187" t="s">
        <v>322</v>
      </c>
      <c r="C6187">
        <v>6.36</v>
      </c>
      <c r="D6187">
        <v>97.67</v>
      </c>
    </row>
    <row r="6188" spans="1:4">
      <c r="A6188" s="29">
        <v>43553</v>
      </c>
      <c r="B6188" t="s">
        <v>323</v>
      </c>
      <c r="C6188">
        <v>6.23</v>
      </c>
      <c r="D6188">
        <v>97.8</v>
      </c>
    </row>
    <row r="6189" spans="1:4">
      <c r="A6189" s="29">
        <v>43553</v>
      </c>
      <c r="B6189" t="s">
        <v>324</v>
      </c>
      <c r="C6189">
        <v>6.16</v>
      </c>
      <c r="D6189">
        <v>97.87</v>
      </c>
    </row>
    <row r="6190" spans="1:4">
      <c r="A6190" s="29">
        <v>43553</v>
      </c>
      <c r="B6190" t="s">
        <v>325</v>
      </c>
      <c r="C6190">
        <v>6.25</v>
      </c>
      <c r="D6190">
        <v>97.78</v>
      </c>
    </row>
    <row r="6191" spans="1:4">
      <c r="A6191" s="29">
        <v>43553</v>
      </c>
      <c r="B6191" t="s">
        <v>326</v>
      </c>
      <c r="C6191">
        <v>6.44</v>
      </c>
      <c r="D6191">
        <v>97.59</v>
      </c>
    </row>
    <row r="6192" spans="1:4">
      <c r="A6192" s="29">
        <v>43553</v>
      </c>
      <c r="B6192" t="s">
        <v>327</v>
      </c>
      <c r="C6192">
        <v>6.52</v>
      </c>
      <c r="D6192">
        <v>97.51</v>
      </c>
    </row>
    <row r="6193" spans="1:4">
      <c r="A6193" s="29">
        <v>43553</v>
      </c>
      <c r="B6193" t="s">
        <v>328</v>
      </c>
      <c r="C6193">
        <v>6.56</v>
      </c>
      <c r="D6193">
        <v>97.47</v>
      </c>
    </row>
    <row r="6194" spans="1:4">
      <c r="A6194" s="29">
        <v>43553</v>
      </c>
      <c r="B6194" t="s">
        <v>329</v>
      </c>
      <c r="C6194">
        <v>6.52</v>
      </c>
      <c r="D6194">
        <v>97.51</v>
      </c>
    </row>
    <row r="6195" spans="1:4">
      <c r="A6195" s="29">
        <v>43554</v>
      </c>
      <c r="B6195" t="s">
        <v>330</v>
      </c>
      <c r="C6195">
        <v>6.25</v>
      </c>
      <c r="D6195">
        <v>97.78</v>
      </c>
    </row>
    <row r="6196" spans="1:4">
      <c r="A6196" s="29">
        <v>43554</v>
      </c>
      <c r="B6196" t="s">
        <v>331</v>
      </c>
      <c r="C6196">
        <v>6.14</v>
      </c>
      <c r="D6196">
        <v>97.89</v>
      </c>
    </row>
    <row r="6197" spans="1:4">
      <c r="A6197" s="29">
        <v>43554</v>
      </c>
      <c r="B6197" t="s">
        <v>332</v>
      </c>
      <c r="C6197">
        <v>6.08</v>
      </c>
      <c r="D6197">
        <v>97.95</v>
      </c>
    </row>
    <row r="6198" spans="1:4">
      <c r="A6198" s="29">
        <v>43554</v>
      </c>
      <c r="B6198" t="s">
        <v>333</v>
      </c>
      <c r="C6198">
        <v>6.04</v>
      </c>
      <c r="D6198">
        <v>97.99</v>
      </c>
    </row>
    <row r="6199" spans="1:4">
      <c r="A6199" s="29">
        <v>43554</v>
      </c>
      <c r="B6199" t="s">
        <v>334</v>
      </c>
      <c r="C6199">
        <v>6.01</v>
      </c>
      <c r="D6199">
        <v>98.02</v>
      </c>
    </row>
    <row r="6200" spans="1:4">
      <c r="A6200" s="29">
        <v>43554</v>
      </c>
      <c r="B6200" t="s">
        <v>335</v>
      </c>
      <c r="C6200">
        <v>5.99</v>
      </c>
      <c r="D6200">
        <v>98.04</v>
      </c>
    </row>
    <row r="6201" spans="1:4">
      <c r="A6201" s="29">
        <v>43554</v>
      </c>
      <c r="B6201" t="s">
        <v>336</v>
      </c>
      <c r="C6201">
        <v>5.97</v>
      </c>
      <c r="D6201">
        <v>98.06</v>
      </c>
    </row>
    <row r="6202" spans="1:4">
      <c r="A6202" s="29">
        <v>43554</v>
      </c>
      <c r="B6202" t="s">
        <v>337</v>
      </c>
      <c r="C6202">
        <v>11.1</v>
      </c>
      <c r="D6202">
        <v>92.93</v>
      </c>
    </row>
    <row r="6203" spans="1:4">
      <c r="A6203" s="29">
        <v>43554</v>
      </c>
      <c r="B6203" t="s">
        <v>338</v>
      </c>
      <c r="C6203">
        <v>22.45</v>
      </c>
      <c r="D6203">
        <v>81.58</v>
      </c>
    </row>
    <row r="6204" spans="1:4">
      <c r="A6204" s="29">
        <v>43554</v>
      </c>
      <c r="B6204" t="s">
        <v>339</v>
      </c>
      <c r="C6204">
        <v>22.96</v>
      </c>
      <c r="D6204">
        <v>81.069999999999993</v>
      </c>
    </row>
    <row r="6205" spans="1:4">
      <c r="A6205" s="29">
        <v>43554</v>
      </c>
      <c r="B6205" t="s">
        <v>340</v>
      </c>
      <c r="C6205">
        <v>23.03</v>
      </c>
      <c r="D6205">
        <v>81</v>
      </c>
    </row>
    <row r="6206" spans="1:4">
      <c r="A6206" s="29">
        <v>43554</v>
      </c>
      <c r="B6206" t="s">
        <v>341</v>
      </c>
      <c r="C6206">
        <v>8.43</v>
      </c>
      <c r="D6206">
        <v>95.6</v>
      </c>
    </row>
    <row r="6207" spans="1:4">
      <c r="A6207" s="29">
        <v>43554</v>
      </c>
      <c r="B6207" t="s">
        <v>342</v>
      </c>
      <c r="C6207">
        <v>6.16</v>
      </c>
      <c r="D6207">
        <v>97.87</v>
      </c>
    </row>
    <row r="6208" spans="1:4">
      <c r="A6208" s="29">
        <v>43554</v>
      </c>
      <c r="B6208" t="s">
        <v>343</v>
      </c>
      <c r="C6208">
        <v>6.04</v>
      </c>
      <c r="D6208">
        <v>97.99</v>
      </c>
    </row>
    <row r="6209" spans="1:4">
      <c r="A6209" s="29">
        <v>43554</v>
      </c>
      <c r="B6209" t="s">
        <v>344</v>
      </c>
      <c r="C6209">
        <v>6</v>
      </c>
      <c r="D6209">
        <v>98.03</v>
      </c>
    </row>
    <row r="6210" spans="1:4">
      <c r="A6210" s="29">
        <v>43554</v>
      </c>
      <c r="B6210" t="s">
        <v>345</v>
      </c>
      <c r="C6210">
        <v>5.96</v>
      </c>
      <c r="D6210">
        <v>98.070000000000007</v>
      </c>
    </row>
    <row r="6211" spans="1:4">
      <c r="A6211" s="29">
        <v>43554</v>
      </c>
      <c r="B6211" t="s">
        <v>346</v>
      </c>
      <c r="C6211">
        <v>5.93</v>
      </c>
      <c r="D6211">
        <v>98.1</v>
      </c>
    </row>
    <row r="6212" spans="1:4">
      <c r="A6212" s="29">
        <v>43554</v>
      </c>
      <c r="B6212" t="s">
        <v>347</v>
      </c>
      <c r="C6212">
        <v>5.93</v>
      </c>
      <c r="D6212">
        <v>98.1</v>
      </c>
    </row>
    <row r="6213" spans="1:4">
      <c r="A6213" s="29">
        <v>43554</v>
      </c>
      <c r="B6213" t="s">
        <v>348</v>
      </c>
      <c r="C6213">
        <v>5.91</v>
      </c>
      <c r="D6213">
        <v>98.12</v>
      </c>
    </row>
    <row r="6214" spans="1:4">
      <c r="A6214" s="29">
        <v>43554</v>
      </c>
      <c r="B6214" t="s">
        <v>349</v>
      </c>
      <c r="C6214">
        <v>5.9</v>
      </c>
      <c r="D6214">
        <v>98.13</v>
      </c>
    </row>
    <row r="6215" spans="1:4">
      <c r="A6215" s="29">
        <v>43554</v>
      </c>
      <c r="B6215" t="s">
        <v>350</v>
      </c>
      <c r="C6215">
        <v>5.89</v>
      </c>
      <c r="D6215">
        <v>98.14</v>
      </c>
    </row>
    <row r="6216" spans="1:4">
      <c r="A6216" s="29">
        <v>43554</v>
      </c>
      <c r="B6216" t="s">
        <v>351</v>
      </c>
      <c r="C6216">
        <v>5.88</v>
      </c>
      <c r="D6216">
        <v>98.15</v>
      </c>
    </row>
    <row r="6217" spans="1:4">
      <c r="A6217" s="29">
        <v>43554</v>
      </c>
      <c r="B6217" t="s">
        <v>352</v>
      </c>
      <c r="C6217">
        <v>5.88</v>
      </c>
      <c r="D6217">
        <v>98.15</v>
      </c>
    </row>
    <row r="6218" spans="1:4">
      <c r="A6218" s="29">
        <v>43554</v>
      </c>
      <c r="B6218" t="s">
        <v>353</v>
      </c>
      <c r="C6218">
        <v>6.11</v>
      </c>
      <c r="D6218">
        <v>97.92</v>
      </c>
    </row>
    <row r="6219" spans="1:4">
      <c r="A6219" s="29">
        <v>43554</v>
      </c>
      <c r="B6219" t="s">
        <v>354</v>
      </c>
      <c r="C6219">
        <v>6.28</v>
      </c>
      <c r="D6219">
        <v>97.75</v>
      </c>
    </row>
    <row r="6220" spans="1:4">
      <c r="A6220" s="29">
        <v>43554</v>
      </c>
      <c r="B6220" t="s">
        <v>355</v>
      </c>
      <c r="C6220">
        <v>6.36</v>
      </c>
      <c r="D6220">
        <v>97.67</v>
      </c>
    </row>
    <row r="6221" spans="1:4">
      <c r="A6221" s="29">
        <v>43554</v>
      </c>
      <c r="B6221" t="s">
        <v>356</v>
      </c>
      <c r="C6221">
        <v>6.4</v>
      </c>
      <c r="D6221">
        <v>97.63</v>
      </c>
    </row>
    <row r="6222" spans="1:4">
      <c r="A6222" s="29">
        <v>43554</v>
      </c>
      <c r="B6222" t="s">
        <v>357</v>
      </c>
      <c r="C6222">
        <v>6.13</v>
      </c>
      <c r="D6222">
        <v>97.9</v>
      </c>
    </row>
    <row r="6223" spans="1:4">
      <c r="A6223" s="29">
        <v>43554</v>
      </c>
      <c r="B6223" t="s">
        <v>358</v>
      </c>
      <c r="C6223">
        <v>6.02</v>
      </c>
      <c r="D6223">
        <v>98.01</v>
      </c>
    </row>
    <row r="6224" spans="1:4">
      <c r="A6224" s="29">
        <v>43554</v>
      </c>
      <c r="B6224" t="s">
        <v>359</v>
      </c>
      <c r="C6224">
        <v>5.97</v>
      </c>
      <c r="D6224">
        <v>98.06</v>
      </c>
    </row>
    <row r="6225" spans="1:4">
      <c r="A6225" s="29">
        <v>43554</v>
      </c>
      <c r="B6225" t="s">
        <v>360</v>
      </c>
      <c r="C6225">
        <v>6.14</v>
      </c>
      <c r="D6225">
        <v>97.89</v>
      </c>
    </row>
    <row r="6226" spans="1:4">
      <c r="A6226" s="29">
        <v>43554</v>
      </c>
      <c r="B6226" t="s">
        <v>361</v>
      </c>
      <c r="C6226">
        <v>6.33</v>
      </c>
      <c r="D6226">
        <v>97.7</v>
      </c>
    </row>
    <row r="6227" spans="1:4">
      <c r="A6227" s="29">
        <v>43554</v>
      </c>
      <c r="B6227" t="s">
        <v>362</v>
      </c>
      <c r="C6227">
        <v>6.4</v>
      </c>
      <c r="D6227">
        <v>97.63</v>
      </c>
    </row>
    <row r="6228" spans="1:4">
      <c r="A6228" s="29">
        <v>43554</v>
      </c>
      <c r="B6228" t="s">
        <v>363</v>
      </c>
      <c r="C6228">
        <v>6.45</v>
      </c>
      <c r="D6228">
        <v>97.58</v>
      </c>
    </row>
    <row r="6229" spans="1:4">
      <c r="A6229" s="29">
        <v>43554</v>
      </c>
      <c r="B6229" t="s">
        <v>364</v>
      </c>
      <c r="C6229">
        <v>6.48</v>
      </c>
      <c r="D6229">
        <v>97.55</v>
      </c>
    </row>
    <row r="6230" spans="1:4">
      <c r="A6230" s="29">
        <v>43554</v>
      </c>
      <c r="B6230" t="s">
        <v>365</v>
      </c>
      <c r="C6230">
        <v>6.49</v>
      </c>
      <c r="D6230">
        <v>97.54</v>
      </c>
    </row>
    <row r="6231" spans="1:4">
      <c r="A6231" s="29">
        <v>43554</v>
      </c>
      <c r="B6231" t="s">
        <v>366</v>
      </c>
      <c r="C6231">
        <v>18.28</v>
      </c>
      <c r="D6231">
        <v>85.75</v>
      </c>
    </row>
    <row r="6232" spans="1:4">
      <c r="A6232" s="29">
        <v>43554</v>
      </c>
      <c r="B6232" t="s">
        <v>367</v>
      </c>
      <c r="C6232">
        <v>22.34</v>
      </c>
      <c r="D6232">
        <v>81.69</v>
      </c>
    </row>
    <row r="6233" spans="1:4">
      <c r="A6233" s="29">
        <v>43554</v>
      </c>
      <c r="B6233" t="s">
        <v>368</v>
      </c>
      <c r="C6233">
        <v>21.93</v>
      </c>
      <c r="D6233">
        <v>82.1</v>
      </c>
    </row>
    <row r="6234" spans="1:4">
      <c r="A6234" s="29">
        <v>43554</v>
      </c>
      <c r="B6234" t="s">
        <v>369</v>
      </c>
      <c r="C6234">
        <v>7.15</v>
      </c>
      <c r="D6234">
        <v>96.88</v>
      </c>
    </row>
    <row r="6235" spans="1:4">
      <c r="A6235" s="29">
        <v>43554</v>
      </c>
      <c r="B6235" t="s">
        <v>370</v>
      </c>
      <c r="C6235">
        <v>6.72</v>
      </c>
      <c r="D6235">
        <v>97.31</v>
      </c>
    </row>
    <row r="6236" spans="1:4">
      <c r="A6236" s="29">
        <v>43554</v>
      </c>
      <c r="B6236" t="s">
        <v>371</v>
      </c>
      <c r="C6236">
        <v>6.68</v>
      </c>
      <c r="D6236">
        <v>97.35</v>
      </c>
    </row>
    <row r="6237" spans="1:4">
      <c r="A6237" s="29">
        <v>43554</v>
      </c>
      <c r="B6237" t="s">
        <v>372</v>
      </c>
      <c r="C6237">
        <v>6.66</v>
      </c>
      <c r="D6237">
        <v>97.37</v>
      </c>
    </row>
    <row r="6238" spans="1:4">
      <c r="A6238" s="29">
        <v>43554</v>
      </c>
      <c r="B6238" t="s">
        <v>373</v>
      </c>
      <c r="C6238">
        <v>6.65</v>
      </c>
      <c r="D6238">
        <v>97.38</v>
      </c>
    </row>
    <row r="6239" spans="1:4">
      <c r="A6239" s="29">
        <v>43554</v>
      </c>
      <c r="B6239" t="s">
        <v>374</v>
      </c>
      <c r="C6239">
        <v>6.64</v>
      </c>
      <c r="D6239">
        <v>97.39</v>
      </c>
    </row>
    <row r="6240" spans="1:4">
      <c r="A6240" s="29">
        <v>43554</v>
      </c>
      <c r="B6240" t="s">
        <v>375</v>
      </c>
      <c r="C6240">
        <v>6.63</v>
      </c>
      <c r="D6240">
        <v>97.4</v>
      </c>
    </row>
    <row r="6241" spans="1:4">
      <c r="A6241" s="29">
        <v>43554</v>
      </c>
      <c r="B6241" t="s">
        <v>280</v>
      </c>
      <c r="C6241">
        <v>6.64</v>
      </c>
      <c r="D6241">
        <v>97.39</v>
      </c>
    </row>
    <row r="6242" spans="1:4">
      <c r="A6242" s="29">
        <v>43554</v>
      </c>
      <c r="B6242" t="s">
        <v>281</v>
      </c>
      <c r="C6242">
        <v>6.64</v>
      </c>
      <c r="D6242">
        <v>97.39</v>
      </c>
    </row>
    <row r="6243" spans="1:4">
      <c r="A6243" s="29">
        <v>43554</v>
      </c>
      <c r="B6243" t="s">
        <v>282</v>
      </c>
      <c r="C6243">
        <v>6.64</v>
      </c>
      <c r="D6243">
        <v>97.39</v>
      </c>
    </row>
    <row r="6244" spans="1:4">
      <c r="A6244" s="29">
        <v>43554</v>
      </c>
      <c r="B6244" t="s">
        <v>283</v>
      </c>
      <c r="C6244">
        <v>6.64</v>
      </c>
      <c r="D6244">
        <v>97.39</v>
      </c>
    </row>
    <row r="6245" spans="1:4">
      <c r="A6245" s="29">
        <v>43554</v>
      </c>
      <c r="B6245" t="s">
        <v>284</v>
      </c>
      <c r="C6245">
        <v>6.64</v>
      </c>
      <c r="D6245">
        <v>97.39</v>
      </c>
    </row>
    <row r="6246" spans="1:4">
      <c r="A6246" s="29">
        <v>43554</v>
      </c>
      <c r="B6246" t="s">
        <v>285</v>
      </c>
      <c r="C6246">
        <v>6.64</v>
      </c>
      <c r="D6246">
        <v>97.39</v>
      </c>
    </row>
    <row r="6247" spans="1:4">
      <c r="A6247" s="29">
        <v>43554</v>
      </c>
      <c r="B6247" t="s">
        <v>286</v>
      </c>
      <c r="C6247">
        <v>6.64</v>
      </c>
      <c r="D6247">
        <v>97.39</v>
      </c>
    </row>
    <row r="6248" spans="1:4">
      <c r="A6248" s="29">
        <v>43554</v>
      </c>
      <c r="B6248" t="s">
        <v>287</v>
      </c>
      <c r="C6248">
        <v>6.64</v>
      </c>
      <c r="D6248">
        <v>97.39</v>
      </c>
    </row>
    <row r="6249" spans="1:4">
      <c r="A6249" s="29">
        <v>43554</v>
      </c>
      <c r="B6249" t="s">
        <v>288</v>
      </c>
      <c r="C6249">
        <v>6.64</v>
      </c>
      <c r="D6249">
        <v>97.39</v>
      </c>
    </row>
    <row r="6250" spans="1:4">
      <c r="A6250" s="29">
        <v>43554</v>
      </c>
      <c r="B6250" t="s">
        <v>289</v>
      </c>
      <c r="C6250">
        <v>6.64</v>
      </c>
      <c r="D6250">
        <v>97.39</v>
      </c>
    </row>
    <row r="6251" spans="1:4">
      <c r="A6251" s="29">
        <v>43554</v>
      </c>
      <c r="B6251" t="s">
        <v>290</v>
      </c>
      <c r="C6251">
        <v>6.64</v>
      </c>
      <c r="D6251">
        <v>97.39</v>
      </c>
    </row>
    <row r="6252" spans="1:4">
      <c r="A6252" s="29">
        <v>43554</v>
      </c>
      <c r="B6252" t="s">
        <v>291</v>
      </c>
      <c r="C6252">
        <v>6.65</v>
      </c>
      <c r="D6252">
        <v>97.38</v>
      </c>
    </row>
    <row r="6253" spans="1:4">
      <c r="A6253" s="29">
        <v>43554</v>
      </c>
      <c r="B6253" t="s">
        <v>292</v>
      </c>
      <c r="C6253">
        <v>6.65</v>
      </c>
      <c r="D6253">
        <v>97.38</v>
      </c>
    </row>
    <row r="6254" spans="1:4">
      <c r="A6254" s="29">
        <v>43554</v>
      </c>
      <c r="B6254" t="s">
        <v>293</v>
      </c>
      <c r="C6254">
        <v>6.64</v>
      </c>
      <c r="D6254">
        <v>97.39</v>
      </c>
    </row>
    <row r="6255" spans="1:4">
      <c r="A6255" s="29">
        <v>43554</v>
      </c>
      <c r="B6255" t="s">
        <v>294</v>
      </c>
      <c r="C6255">
        <v>6.38</v>
      </c>
      <c r="D6255">
        <v>97.65</v>
      </c>
    </row>
    <row r="6256" spans="1:4">
      <c r="A6256" s="29">
        <v>43554</v>
      </c>
      <c r="B6256" t="s">
        <v>295</v>
      </c>
      <c r="C6256">
        <v>6.21</v>
      </c>
      <c r="D6256">
        <v>97.820000000000007</v>
      </c>
    </row>
    <row r="6257" spans="1:4">
      <c r="A6257" s="29">
        <v>43554</v>
      </c>
      <c r="B6257" t="s">
        <v>296</v>
      </c>
      <c r="C6257">
        <v>6.15</v>
      </c>
      <c r="D6257">
        <v>97.88</v>
      </c>
    </row>
    <row r="6258" spans="1:4">
      <c r="A6258" s="29">
        <v>43554</v>
      </c>
      <c r="B6258" t="s">
        <v>297</v>
      </c>
      <c r="C6258">
        <v>6.41</v>
      </c>
      <c r="D6258">
        <v>97.62</v>
      </c>
    </row>
    <row r="6259" spans="1:4">
      <c r="A6259" s="29">
        <v>43554</v>
      </c>
      <c r="B6259" t="s">
        <v>298</v>
      </c>
      <c r="C6259">
        <v>6.51</v>
      </c>
      <c r="D6259">
        <v>97.52</v>
      </c>
    </row>
    <row r="6260" spans="1:4">
      <c r="A6260" s="29">
        <v>43554</v>
      </c>
      <c r="B6260" t="s">
        <v>299</v>
      </c>
      <c r="C6260">
        <v>6.54</v>
      </c>
      <c r="D6260">
        <v>97.49</v>
      </c>
    </row>
    <row r="6261" spans="1:4">
      <c r="A6261" s="29">
        <v>43554</v>
      </c>
      <c r="B6261" t="s">
        <v>300</v>
      </c>
      <c r="C6261">
        <v>6.56</v>
      </c>
      <c r="D6261">
        <v>97.47</v>
      </c>
    </row>
    <row r="6262" spans="1:4">
      <c r="A6262" s="29">
        <v>43554</v>
      </c>
      <c r="B6262" t="s">
        <v>301</v>
      </c>
      <c r="C6262">
        <v>6.59</v>
      </c>
      <c r="D6262">
        <v>97.44</v>
      </c>
    </row>
    <row r="6263" spans="1:4">
      <c r="A6263" s="29">
        <v>43554</v>
      </c>
      <c r="B6263" t="s">
        <v>302</v>
      </c>
      <c r="C6263">
        <v>10.73</v>
      </c>
      <c r="D6263">
        <v>93.3</v>
      </c>
    </row>
    <row r="6264" spans="1:4">
      <c r="A6264" s="29">
        <v>43554</v>
      </c>
      <c r="B6264" t="s">
        <v>303</v>
      </c>
      <c r="C6264">
        <v>22.78</v>
      </c>
      <c r="D6264">
        <v>81.25</v>
      </c>
    </row>
    <row r="6265" spans="1:4">
      <c r="A6265" s="29">
        <v>43554</v>
      </c>
      <c r="B6265" t="s">
        <v>304</v>
      </c>
      <c r="C6265">
        <v>23.19</v>
      </c>
      <c r="D6265">
        <v>80.84</v>
      </c>
    </row>
    <row r="6266" spans="1:4">
      <c r="A6266" s="29">
        <v>43554</v>
      </c>
      <c r="B6266" t="s">
        <v>305</v>
      </c>
      <c r="C6266">
        <v>23.2</v>
      </c>
      <c r="D6266">
        <v>80.83</v>
      </c>
    </row>
    <row r="6267" spans="1:4">
      <c r="A6267" s="29">
        <v>43554</v>
      </c>
      <c r="B6267" t="s">
        <v>306</v>
      </c>
      <c r="C6267">
        <v>19.46</v>
      </c>
      <c r="D6267">
        <v>84.57</v>
      </c>
    </row>
    <row r="6268" spans="1:4">
      <c r="A6268" s="29">
        <v>43554</v>
      </c>
      <c r="B6268" t="s">
        <v>307</v>
      </c>
      <c r="C6268">
        <v>6.9</v>
      </c>
      <c r="D6268">
        <v>97.13</v>
      </c>
    </row>
    <row r="6269" spans="1:4">
      <c r="A6269" s="29">
        <v>43554</v>
      </c>
      <c r="B6269" t="s">
        <v>308</v>
      </c>
      <c r="C6269">
        <v>6.65</v>
      </c>
      <c r="D6269">
        <v>97.38</v>
      </c>
    </row>
    <row r="6270" spans="1:4">
      <c r="A6270" s="29">
        <v>43554</v>
      </c>
      <c r="B6270" t="s">
        <v>309</v>
      </c>
      <c r="C6270">
        <v>6.64</v>
      </c>
      <c r="D6270">
        <v>97.39</v>
      </c>
    </row>
    <row r="6271" spans="1:4">
      <c r="A6271" s="29">
        <v>43554</v>
      </c>
      <c r="B6271" t="s">
        <v>310</v>
      </c>
      <c r="C6271">
        <v>6.64</v>
      </c>
      <c r="D6271">
        <v>97.39</v>
      </c>
    </row>
    <row r="6272" spans="1:4">
      <c r="A6272" s="29">
        <v>43554</v>
      </c>
      <c r="B6272" t="s">
        <v>311</v>
      </c>
      <c r="C6272">
        <v>6.64</v>
      </c>
      <c r="D6272">
        <v>97.39</v>
      </c>
    </row>
    <row r="6273" spans="1:4">
      <c r="A6273" s="29">
        <v>43554</v>
      </c>
      <c r="B6273" t="s">
        <v>312</v>
      </c>
      <c r="C6273">
        <v>6.63</v>
      </c>
      <c r="D6273">
        <v>97.4</v>
      </c>
    </row>
    <row r="6274" spans="1:4">
      <c r="A6274" s="29">
        <v>43554</v>
      </c>
      <c r="B6274" t="s">
        <v>313</v>
      </c>
      <c r="C6274">
        <v>6.65</v>
      </c>
      <c r="D6274">
        <v>97.38</v>
      </c>
    </row>
    <row r="6275" spans="1:4">
      <c r="A6275" s="29">
        <v>43554</v>
      </c>
      <c r="B6275" t="s">
        <v>314</v>
      </c>
      <c r="C6275">
        <v>6.65</v>
      </c>
      <c r="D6275">
        <v>97.38</v>
      </c>
    </row>
    <row r="6276" spans="1:4">
      <c r="A6276" s="29">
        <v>43554</v>
      </c>
      <c r="B6276" t="s">
        <v>315</v>
      </c>
      <c r="C6276">
        <v>6.65</v>
      </c>
      <c r="D6276">
        <v>97.38</v>
      </c>
    </row>
    <row r="6277" spans="1:4">
      <c r="A6277" s="29">
        <v>43554</v>
      </c>
      <c r="B6277" t="s">
        <v>316</v>
      </c>
      <c r="C6277">
        <v>6.66</v>
      </c>
      <c r="D6277">
        <v>97.37</v>
      </c>
    </row>
    <row r="6278" spans="1:4">
      <c r="A6278" s="29">
        <v>43554</v>
      </c>
      <c r="B6278" t="s">
        <v>317</v>
      </c>
      <c r="C6278">
        <v>6.66</v>
      </c>
      <c r="D6278">
        <v>97.37</v>
      </c>
    </row>
    <row r="6279" spans="1:4">
      <c r="A6279" s="29">
        <v>43554</v>
      </c>
      <c r="B6279" t="s">
        <v>318</v>
      </c>
      <c r="C6279">
        <v>6.66</v>
      </c>
      <c r="D6279">
        <v>97.37</v>
      </c>
    </row>
    <row r="6280" spans="1:4">
      <c r="A6280" s="29">
        <v>43554</v>
      </c>
      <c r="B6280" t="s">
        <v>319</v>
      </c>
      <c r="C6280">
        <v>6.65</v>
      </c>
      <c r="D6280">
        <v>97.38</v>
      </c>
    </row>
    <row r="6281" spans="1:4">
      <c r="A6281" s="29">
        <v>43554</v>
      </c>
      <c r="B6281" t="s">
        <v>320</v>
      </c>
      <c r="C6281">
        <v>6.66</v>
      </c>
      <c r="D6281">
        <v>97.37</v>
      </c>
    </row>
    <row r="6282" spans="1:4">
      <c r="A6282" s="29">
        <v>43554</v>
      </c>
      <c r="B6282" t="s">
        <v>321</v>
      </c>
      <c r="C6282">
        <v>6.66</v>
      </c>
      <c r="D6282">
        <v>97.37</v>
      </c>
    </row>
    <row r="6283" spans="1:4">
      <c r="A6283" s="29">
        <v>43554</v>
      </c>
      <c r="B6283" t="s">
        <v>322</v>
      </c>
      <c r="C6283">
        <v>6.52</v>
      </c>
      <c r="D6283">
        <v>97.51</v>
      </c>
    </row>
    <row r="6284" spans="1:4">
      <c r="A6284" s="29">
        <v>43554</v>
      </c>
      <c r="B6284" t="s">
        <v>323</v>
      </c>
      <c r="C6284">
        <v>6.28</v>
      </c>
      <c r="D6284">
        <v>97.75</v>
      </c>
    </row>
    <row r="6285" spans="1:4">
      <c r="A6285" s="29">
        <v>43554</v>
      </c>
      <c r="B6285" t="s">
        <v>324</v>
      </c>
      <c r="C6285">
        <v>6.18</v>
      </c>
      <c r="D6285">
        <v>97.85</v>
      </c>
    </row>
    <row r="6286" spans="1:4">
      <c r="A6286" s="29">
        <v>43554</v>
      </c>
      <c r="B6286" t="s">
        <v>325</v>
      </c>
      <c r="C6286">
        <v>6.12</v>
      </c>
      <c r="D6286">
        <v>97.91</v>
      </c>
    </row>
    <row r="6287" spans="1:4">
      <c r="A6287" s="29">
        <v>43554</v>
      </c>
      <c r="B6287" t="s">
        <v>326</v>
      </c>
      <c r="C6287">
        <v>6.14</v>
      </c>
      <c r="D6287">
        <v>97.89</v>
      </c>
    </row>
    <row r="6288" spans="1:4">
      <c r="A6288" s="29">
        <v>43554</v>
      </c>
      <c r="B6288" t="s">
        <v>327</v>
      </c>
      <c r="C6288">
        <v>6.4</v>
      </c>
      <c r="D6288">
        <v>97.63</v>
      </c>
    </row>
    <row r="6289" spans="1:4">
      <c r="A6289" s="29">
        <v>43554</v>
      </c>
      <c r="B6289" t="s">
        <v>328</v>
      </c>
      <c r="C6289">
        <v>6.49</v>
      </c>
      <c r="D6289">
        <v>97.54</v>
      </c>
    </row>
    <row r="6290" spans="1:4">
      <c r="A6290" s="29">
        <v>43554</v>
      </c>
      <c r="B6290" t="s">
        <v>329</v>
      </c>
      <c r="C6290">
        <v>6.54</v>
      </c>
      <c r="D6290">
        <v>97.49</v>
      </c>
    </row>
    <row r="6291" spans="1:4">
      <c r="A6291" s="29">
        <v>43555</v>
      </c>
      <c r="B6291" t="s">
        <v>330</v>
      </c>
      <c r="C6291">
        <v>6.53</v>
      </c>
      <c r="D6291">
        <v>97.5</v>
      </c>
    </row>
    <row r="6292" spans="1:4">
      <c r="A6292" s="29">
        <v>43555</v>
      </c>
      <c r="B6292" t="s">
        <v>331</v>
      </c>
      <c r="C6292">
        <v>6.25</v>
      </c>
      <c r="D6292">
        <v>97.78</v>
      </c>
    </row>
    <row r="6293" spans="1:4">
      <c r="A6293" s="29">
        <v>43555</v>
      </c>
      <c r="B6293" t="s">
        <v>332</v>
      </c>
      <c r="C6293">
        <v>6.14</v>
      </c>
      <c r="D6293">
        <v>97.89</v>
      </c>
    </row>
    <row r="6294" spans="1:4">
      <c r="A6294" s="29">
        <v>43555</v>
      </c>
      <c r="B6294" t="s">
        <v>333</v>
      </c>
      <c r="C6294">
        <v>6.08</v>
      </c>
      <c r="D6294">
        <v>97.95</v>
      </c>
    </row>
    <row r="6295" spans="1:4">
      <c r="A6295" s="29">
        <v>43555</v>
      </c>
      <c r="B6295" t="s">
        <v>334</v>
      </c>
      <c r="C6295">
        <v>6.03</v>
      </c>
      <c r="D6295">
        <v>98</v>
      </c>
    </row>
    <row r="6296" spans="1:4">
      <c r="A6296" s="29">
        <v>43555</v>
      </c>
      <c r="B6296" t="s">
        <v>335</v>
      </c>
      <c r="C6296">
        <v>6.01</v>
      </c>
      <c r="D6296">
        <v>98.02</v>
      </c>
    </row>
    <row r="6297" spans="1:4">
      <c r="A6297" s="29">
        <v>43555</v>
      </c>
      <c r="B6297" t="s">
        <v>336</v>
      </c>
      <c r="C6297">
        <v>5.99</v>
      </c>
      <c r="D6297">
        <v>98.04</v>
      </c>
    </row>
    <row r="6298" spans="1:4">
      <c r="A6298" s="29">
        <v>43555</v>
      </c>
      <c r="B6298" t="s">
        <v>337</v>
      </c>
      <c r="C6298">
        <v>5.96</v>
      </c>
      <c r="D6298">
        <v>98.070000000000007</v>
      </c>
    </row>
    <row r="6299" spans="1:4">
      <c r="A6299" s="29">
        <v>43555</v>
      </c>
      <c r="B6299" t="s">
        <v>338</v>
      </c>
      <c r="C6299">
        <v>15.04</v>
      </c>
      <c r="D6299">
        <v>88.990000000000009</v>
      </c>
    </row>
    <row r="6300" spans="1:4">
      <c r="A6300" s="29">
        <v>43555</v>
      </c>
      <c r="B6300" t="s">
        <v>339</v>
      </c>
      <c r="C6300">
        <v>18.579999999999998</v>
      </c>
      <c r="D6300">
        <v>85.45</v>
      </c>
    </row>
    <row r="6301" spans="1:4">
      <c r="A6301" s="29">
        <v>43555</v>
      </c>
      <c r="B6301" t="s">
        <v>340</v>
      </c>
      <c r="C6301">
        <v>18.66</v>
      </c>
      <c r="D6301">
        <v>85.37</v>
      </c>
    </row>
    <row r="6302" spans="1:4">
      <c r="A6302" s="29">
        <v>43555</v>
      </c>
      <c r="B6302" t="s">
        <v>341</v>
      </c>
      <c r="C6302">
        <v>18.62</v>
      </c>
      <c r="D6302">
        <v>85.41</v>
      </c>
    </row>
    <row r="6303" spans="1:4">
      <c r="A6303" s="29">
        <v>43555</v>
      </c>
      <c r="B6303" t="s">
        <v>342</v>
      </c>
      <c r="C6303">
        <v>18.59</v>
      </c>
      <c r="D6303">
        <v>85.44</v>
      </c>
    </row>
    <row r="6304" spans="1:4">
      <c r="A6304" s="29">
        <v>43555</v>
      </c>
      <c r="B6304" t="s">
        <v>343</v>
      </c>
      <c r="C6304">
        <v>7.79</v>
      </c>
      <c r="D6304">
        <v>96.24</v>
      </c>
    </row>
    <row r="6305" spans="1:4">
      <c r="A6305" s="29">
        <v>43555</v>
      </c>
      <c r="B6305" t="s">
        <v>344</v>
      </c>
      <c r="C6305">
        <v>6.12</v>
      </c>
      <c r="D6305">
        <v>97.91</v>
      </c>
    </row>
    <row r="6306" spans="1:4">
      <c r="A6306" s="29">
        <v>43555</v>
      </c>
      <c r="B6306" t="s">
        <v>345</v>
      </c>
      <c r="C6306">
        <v>6.03</v>
      </c>
      <c r="D6306">
        <v>98</v>
      </c>
    </row>
    <row r="6307" spans="1:4">
      <c r="A6307" s="29">
        <v>43555</v>
      </c>
      <c r="B6307" t="s">
        <v>346</v>
      </c>
      <c r="C6307">
        <v>5.98</v>
      </c>
      <c r="D6307">
        <v>98.05</v>
      </c>
    </row>
    <row r="6308" spans="1:4">
      <c r="A6308" s="29">
        <v>43555</v>
      </c>
      <c r="B6308" t="s">
        <v>347</v>
      </c>
      <c r="C6308">
        <v>5.96</v>
      </c>
      <c r="D6308">
        <v>98.070000000000007</v>
      </c>
    </row>
    <row r="6309" spans="1:4">
      <c r="A6309" s="29">
        <v>43555</v>
      </c>
      <c r="B6309" t="s">
        <v>348</v>
      </c>
      <c r="C6309">
        <v>5.94</v>
      </c>
      <c r="D6309">
        <v>98.09</v>
      </c>
    </row>
    <row r="6310" spans="1:4">
      <c r="A6310" s="29">
        <v>43555</v>
      </c>
      <c r="B6310" t="s">
        <v>349</v>
      </c>
      <c r="C6310">
        <v>5.92</v>
      </c>
      <c r="D6310">
        <v>98.11</v>
      </c>
    </row>
    <row r="6311" spans="1:4">
      <c r="A6311" s="29">
        <v>43555</v>
      </c>
      <c r="B6311" t="s">
        <v>350</v>
      </c>
      <c r="C6311">
        <v>5.9</v>
      </c>
      <c r="D6311">
        <v>98.13</v>
      </c>
    </row>
    <row r="6312" spans="1:4">
      <c r="A6312" s="29">
        <v>43555</v>
      </c>
      <c r="B6312" t="s">
        <v>351</v>
      </c>
      <c r="C6312">
        <v>5.9</v>
      </c>
      <c r="D6312">
        <v>98.13</v>
      </c>
    </row>
    <row r="6313" spans="1:4">
      <c r="A6313" s="29">
        <v>43555</v>
      </c>
      <c r="B6313" t="s">
        <v>352</v>
      </c>
      <c r="C6313">
        <v>5.89</v>
      </c>
      <c r="D6313">
        <v>98.14</v>
      </c>
    </row>
    <row r="6314" spans="1:4">
      <c r="A6314" s="29">
        <v>43555</v>
      </c>
      <c r="B6314" t="s">
        <v>353</v>
      </c>
      <c r="C6314">
        <v>5.88</v>
      </c>
      <c r="D6314">
        <v>98.15</v>
      </c>
    </row>
    <row r="6315" spans="1:4">
      <c r="A6315" s="29">
        <v>43555</v>
      </c>
      <c r="B6315" t="s">
        <v>354</v>
      </c>
      <c r="C6315">
        <v>6.05</v>
      </c>
      <c r="D6315">
        <v>97.98</v>
      </c>
    </row>
    <row r="6316" spans="1:4">
      <c r="A6316" s="29">
        <v>43555</v>
      </c>
      <c r="B6316" t="s">
        <v>355</v>
      </c>
      <c r="C6316">
        <v>6.27</v>
      </c>
      <c r="D6316">
        <v>97.76</v>
      </c>
    </row>
    <row r="6317" spans="1:4">
      <c r="A6317" s="29">
        <v>43555</v>
      </c>
      <c r="B6317" t="s">
        <v>356</v>
      </c>
      <c r="C6317">
        <v>6.36</v>
      </c>
      <c r="D6317">
        <v>97.67</v>
      </c>
    </row>
    <row r="6318" spans="1:4">
      <c r="A6318" s="29">
        <v>43555</v>
      </c>
      <c r="B6318" t="s">
        <v>357</v>
      </c>
      <c r="C6318">
        <v>6.41</v>
      </c>
      <c r="D6318">
        <v>97.62</v>
      </c>
    </row>
    <row r="6319" spans="1:4">
      <c r="A6319" s="29">
        <v>43555</v>
      </c>
      <c r="B6319" t="s">
        <v>358</v>
      </c>
      <c r="C6319">
        <v>6.44</v>
      </c>
      <c r="D6319">
        <v>97.59</v>
      </c>
    </row>
    <row r="6320" spans="1:4">
      <c r="A6320" s="29">
        <v>43555</v>
      </c>
      <c r="B6320" t="s">
        <v>359</v>
      </c>
      <c r="C6320">
        <v>6.46</v>
      </c>
      <c r="D6320">
        <v>97.570000000000007</v>
      </c>
    </row>
    <row r="6321" spans="1:4">
      <c r="A6321" s="29">
        <v>43555</v>
      </c>
      <c r="B6321" t="s">
        <v>360</v>
      </c>
      <c r="C6321">
        <v>6.18</v>
      </c>
      <c r="D6321">
        <v>97.85</v>
      </c>
    </row>
    <row r="6322" spans="1:4">
      <c r="A6322" s="29">
        <v>43555</v>
      </c>
      <c r="B6322" t="s">
        <v>361</v>
      </c>
      <c r="C6322">
        <v>6.06</v>
      </c>
      <c r="D6322">
        <v>97.97</v>
      </c>
    </row>
    <row r="6323" spans="1:4">
      <c r="A6323" s="29">
        <v>43555</v>
      </c>
      <c r="B6323" t="s">
        <v>362</v>
      </c>
      <c r="C6323">
        <v>6.12</v>
      </c>
      <c r="D6323">
        <v>97.91</v>
      </c>
    </row>
    <row r="6324" spans="1:4">
      <c r="A6324" s="29">
        <v>43555</v>
      </c>
      <c r="B6324" t="s">
        <v>363</v>
      </c>
      <c r="C6324">
        <v>6.35</v>
      </c>
      <c r="D6324">
        <v>97.68</v>
      </c>
    </row>
    <row r="6325" spans="1:4">
      <c r="A6325" s="29">
        <v>43555</v>
      </c>
      <c r="B6325" t="s">
        <v>364</v>
      </c>
      <c r="C6325">
        <v>6.43</v>
      </c>
      <c r="D6325">
        <v>97.6</v>
      </c>
    </row>
    <row r="6326" spans="1:4">
      <c r="A6326" s="29">
        <v>43555</v>
      </c>
      <c r="B6326" t="s">
        <v>365</v>
      </c>
      <c r="C6326">
        <v>6.47</v>
      </c>
      <c r="D6326">
        <v>97.56</v>
      </c>
    </row>
    <row r="6327" spans="1:4">
      <c r="A6327" s="29">
        <v>43555</v>
      </c>
      <c r="B6327" t="s">
        <v>366</v>
      </c>
      <c r="C6327">
        <v>16.88</v>
      </c>
      <c r="D6327">
        <v>87.15</v>
      </c>
    </row>
    <row r="6328" spans="1:4">
      <c r="A6328" s="29">
        <v>43555</v>
      </c>
      <c r="B6328" t="s">
        <v>367</v>
      </c>
      <c r="C6328">
        <v>17.57</v>
      </c>
      <c r="D6328">
        <v>86.460000000000008</v>
      </c>
    </row>
    <row r="6329" spans="1:4">
      <c r="A6329" s="29">
        <v>43555</v>
      </c>
      <c r="B6329" t="s">
        <v>368</v>
      </c>
      <c r="C6329">
        <v>17.68</v>
      </c>
      <c r="D6329">
        <v>86.35</v>
      </c>
    </row>
    <row r="6330" spans="1:4">
      <c r="A6330" s="29">
        <v>43555</v>
      </c>
      <c r="B6330" t="s">
        <v>369</v>
      </c>
      <c r="C6330">
        <v>17.7</v>
      </c>
      <c r="D6330">
        <v>86.33</v>
      </c>
    </row>
    <row r="6331" spans="1:4">
      <c r="A6331" s="29">
        <v>43555</v>
      </c>
      <c r="B6331" t="s">
        <v>370</v>
      </c>
      <c r="C6331">
        <v>7.02</v>
      </c>
      <c r="D6331">
        <v>97.01</v>
      </c>
    </row>
    <row r="6332" spans="1:4">
      <c r="A6332" s="29">
        <v>43555</v>
      </c>
      <c r="B6332" t="s">
        <v>371</v>
      </c>
      <c r="C6332">
        <v>6.71</v>
      </c>
      <c r="D6332">
        <v>97.320000000000007</v>
      </c>
    </row>
    <row r="6333" spans="1:4">
      <c r="A6333" s="29">
        <v>43555</v>
      </c>
      <c r="B6333" t="s">
        <v>372</v>
      </c>
      <c r="C6333">
        <v>6.68</v>
      </c>
      <c r="D6333">
        <v>97.35</v>
      </c>
    </row>
    <row r="6334" spans="1:4">
      <c r="A6334" s="29">
        <v>43555</v>
      </c>
      <c r="B6334" t="s">
        <v>373</v>
      </c>
      <c r="C6334">
        <v>6.66</v>
      </c>
      <c r="D6334">
        <v>97.37</v>
      </c>
    </row>
    <row r="6335" spans="1:4">
      <c r="A6335" s="29">
        <v>43555</v>
      </c>
      <c r="B6335" t="s">
        <v>374</v>
      </c>
      <c r="C6335">
        <v>6.65</v>
      </c>
      <c r="D6335">
        <v>97.38</v>
      </c>
    </row>
    <row r="6336" spans="1:4">
      <c r="A6336" s="29">
        <v>43555</v>
      </c>
      <c r="B6336" t="s">
        <v>375</v>
      </c>
      <c r="C6336">
        <v>6.65</v>
      </c>
      <c r="D6336">
        <v>97.38</v>
      </c>
    </row>
    <row r="6337" spans="1:4">
      <c r="A6337" s="29">
        <v>43555</v>
      </c>
      <c r="B6337" t="s">
        <v>280</v>
      </c>
      <c r="C6337">
        <v>6.65</v>
      </c>
      <c r="D6337">
        <v>97.38</v>
      </c>
    </row>
    <row r="6338" spans="1:4">
      <c r="A6338" s="29">
        <v>43555</v>
      </c>
      <c r="B6338" t="s">
        <v>281</v>
      </c>
      <c r="C6338">
        <v>6.65</v>
      </c>
      <c r="D6338">
        <v>97.38</v>
      </c>
    </row>
    <row r="6339" spans="1:4">
      <c r="A6339" s="29">
        <v>43555</v>
      </c>
      <c r="B6339" t="s">
        <v>282</v>
      </c>
      <c r="C6339">
        <v>6.65</v>
      </c>
      <c r="D6339">
        <v>97.38</v>
      </c>
    </row>
    <row r="6340" spans="1:4">
      <c r="A6340" s="29">
        <v>43555</v>
      </c>
      <c r="B6340" t="s">
        <v>283</v>
      </c>
      <c r="C6340">
        <v>6.65</v>
      </c>
      <c r="D6340">
        <v>97.38</v>
      </c>
    </row>
    <row r="6341" spans="1:4">
      <c r="A6341" s="29">
        <v>43555</v>
      </c>
      <c r="B6341" t="s">
        <v>284</v>
      </c>
      <c r="C6341">
        <v>6.65</v>
      </c>
      <c r="D6341">
        <v>97.38</v>
      </c>
    </row>
    <row r="6342" spans="1:4">
      <c r="A6342" s="29">
        <v>43555</v>
      </c>
      <c r="B6342" t="s">
        <v>285</v>
      </c>
      <c r="C6342">
        <v>6.65</v>
      </c>
      <c r="D6342">
        <v>97.38</v>
      </c>
    </row>
    <row r="6343" spans="1:4">
      <c r="A6343" s="29">
        <v>43555</v>
      </c>
      <c r="B6343" t="s">
        <v>286</v>
      </c>
      <c r="C6343">
        <v>6.64</v>
      </c>
      <c r="D6343">
        <v>97.39</v>
      </c>
    </row>
    <row r="6344" spans="1:4">
      <c r="A6344" s="29">
        <v>43555</v>
      </c>
      <c r="B6344" t="s">
        <v>287</v>
      </c>
      <c r="C6344">
        <v>6.65</v>
      </c>
      <c r="D6344">
        <v>97.38</v>
      </c>
    </row>
    <row r="6345" spans="1:4">
      <c r="A6345" s="29">
        <v>43555</v>
      </c>
      <c r="B6345" t="s">
        <v>288</v>
      </c>
      <c r="C6345">
        <v>6.65</v>
      </c>
      <c r="D6345">
        <v>97.38</v>
      </c>
    </row>
    <row r="6346" spans="1:4">
      <c r="A6346" s="29">
        <v>43555</v>
      </c>
      <c r="B6346" t="s">
        <v>289</v>
      </c>
      <c r="C6346">
        <v>6.65</v>
      </c>
      <c r="D6346">
        <v>97.38</v>
      </c>
    </row>
    <row r="6347" spans="1:4">
      <c r="A6347" s="29">
        <v>43555</v>
      </c>
      <c r="B6347" t="s">
        <v>290</v>
      </c>
      <c r="C6347">
        <v>6.65</v>
      </c>
      <c r="D6347">
        <v>97.38</v>
      </c>
    </row>
    <row r="6348" spans="1:4">
      <c r="A6348" s="29">
        <v>43555</v>
      </c>
      <c r="B6348" t="s">
        <v>291</v>
      </c>
      <c r="C6348">
        <v>6.65</v>
      </c>
      <c r="D6348">
        <v>97.38</v>
      </c>
    </row>
    <row r="6349" spans="1:4">
      <c r="A6349" s="29">
        <v>43555</v>
      </c>
      <c r="B6349" t="s">
        <v>292</v>
      </c>
      <c r="C6349">
        <v>6.55</v>
      </c>
      <c r="D6349">
        <v>97.48</v>
      </c>
    </row>
    <row r="6350" spans="1:4">
      <c r="A6350" s="29">
        <v>43555</v>
      </c>
      <c r="B6350" t="s">
        <v>293</v>
      </c>
      <c r="C6350">
        <v>6.28</v>
      </c>
      <c r="D6350">
        <v>97.75</v>
      </c>
    </row>
    <row r="6351" spans="1:4">
      <c r="A6351" s="29">
        <v>43555</v>
      </c>
      <c r="B6351" t="s">
        <v>294</v>
      </c>
      <c r="C6351">
        <v>6.17</v>
      </c>
      <c r="D6351">
        <v>97.86</v>
      </c>
    </row>
    <row r="6352" spans="1:4">
      <c r="A6352" s="29">
        <v>43555</v>
      </c>
      <c r="B6352" t="s">
        <v>295</v>
      </c>
      <c r="C6352">
        <v>6.12</v>
      </c>
      <c r="D6352">
        <v>97.91</v>
      </c>
    </row>
    <row r="6353" spans="1:4">
      <c r="A6353" s="29">
        <v>43555</v>
      </c>
      <c r="B6353" t="s">
        <v>296</v>
      </c>
      <c r="C6353">
        <v>6.39</v>
      </c>
      <c r="D6353">
        <v>97.64</v>
      </c>
    </row>
    <row r="6354" spans="1:4">
      <c r="A6354" s="29">
        <v>43555</v>
      </c>
      <c r="B6354" t="s">
        <v>297</v>
      </c>
      <c r="C6354">
        <v>6.5</v>
      </c>
      <c r="D6354">
        <v>97.53</v>
      </c>
    </row>
    <row r="6355" spans="1:4">
      <c r="A6355" s="29">
        <v>43555</v>
      </c>
      <c r="B6355" t="s">
        <v>298</v>
      </c>
      <c r="C6355">
        <v>10.82</v>
      </c>
      <c r="D6355">
        <v>93.210000000000008</v>
      </c>
    </row>
    <row r="6356" spans="1:4">
      <c r="A6356" s="29">
        <v>43555</v>
      </c>
      <c r="B6356" t="s">
        <v>299</v>
      </c>
      <c r="C6356">
        <v>22.78</v>
      </c>
      <c r="D6356">
        <v>81.25</v>
      </c>
    </row>
    <row r="6357" spans="1:4">
      <c r="A6357" s="29">
        <v>43555</v>
      </c>
      <c r="B6357" t="s">
        <v>300</v>
      </c>
      <c r="C6357">
        <v>23.16</v>
      </c>
      <c r="D6357">
        <v>80.87</v>
      </c>
    </row>
    <row r="6358" spans="1:4">
      <c r="A6358" s="29">
        <v>43555</v>
      </c>
      <c r="B6358" t="s">
        <v>301</v>
      </c>
      <c r="C6358">
        <v>23.18</v>
      </c>
      <c r="D6358">
        <v>80.849999999999994</v>
      </c>
    </row>
    <row r="6359" spans="1:4">
      <c r="A6359" s="29">
        <v>43555</v>
      </c>
      <c r="B6359" t="s">
        <v>302</v>
      </c>
      <c r="C6359">
        <v>19.3</v>
      </c>
      <c r="D6359">
        <v>84.73</v>
      </c>
    </row>
    <row r="6360" spans="1:4">
      <c r="A6360" s="29">
        <v>43555</v>
      </c>
      <c r="B6360" t="s">
        <v>303</v>
      </c>
      <c r="C6360">
        <v>6.87</v>
      </c>
      <c r="D6360">
        <v>97.16</v>
      </c>
    </row>
    <row r="6361" spans="1:4">
      <c r="A6361" s="29">
        <v>43555</v>
      </c>
      <c r="B6361" t="s">
        <v>304</v>
      </c>
      <c r="C6361">
        <v>6.63</v>
      </c>
      <c r="D6361">
        <v>97.4</v>
      </c>
    </row>
    <row r="6362" spans="1:4">
      <c r="A6362" s="29">
        <v>43555</v>
      </c>
      <c r="B6362" t="s">
        <v>305</v>
      </c>
      <c r="C6362">
        <v>6.63</v>
      </c>
      <c r="D6362">
        <v>97.4</v>
      </c>
    </row>
    <row r="6363" spans="1:4">
      <c r="A6363" s="29">
        <v>43555</v>
      </c>
      <c r="B6363" t="s">
        <v>306</v>
      </c>
      <c r="C6363">
        <v>6.62</v>
      </c>
      <c r="D6363">
        <v>97.41</v>
      </c>
    </row>
    <row r="6364" spans="1:4">
      <c r="A6364" s="29">
        <v>43555</v>
      </c>
      <c r="B6364" t="s">
        <v>307</v>
      </c>
      <c r="C6364">
        <v>6.63</v>
      </c>
      <c r="D6364">
        <v>97.4</v>
      </c>
    </row>
    <row r="6365" spans="1:4">
      <c r="A6365" s="29">
        <v>43555</v>
      </c>
      <c r="B6365" t="s">
        <v>308</v>
      </c>
      <c r="C6365">
        <v>6.64</v>
      </c>
      <c r="D6365">
        <v>97.39</v>
      </c>
    </row>
    <row r="6366" spans="1:4">
      <c r="A6366" s="29">
        <v>43555</v>
      </c>
      <c r="B6366" t="s">
        <v>309</v>
      </c>
      <c r="C6366">
        <v>6.64</v>
      </c>
      <c r="D6366">
        <v>97.39</v>
      </c>
    </row>
    <row r="6367" spans="1:4">
      <c r="A6367" s="29">
        <v>43555</v>
      </c>
      <c r="B6367" t="s">
        <v>310</v>
      </c>
      <c r="C6367">
        <v>6.63</v>
      </c>
      <c r="D6367">
        <v>97.4</v>
      </c>
    </row>
    <row r="6368" spans="1:4">
      <c r="A6368" s="29">
        <v>43555</v>
      </c>
      <c r="B6368" t="s">
        <v>311</v>
      </c>
      <c r="C6368">
        <v>6.64</v>
      </c>
      <c r="D6368">
        <v>97.39</v>
      </c>
    </row>
    <row r="6369" spans="1:4">
      <c r="A6369" s="29">
        <v>43555</v>
      </c>
      <c r="B6369" t="s">
        <v>312</v>
      </c>
      <c r="C6369">
        <v>6.64</v>
      </c>
      <c r="D6369">
        <v>97.39</v>
      </c>
    </row>
    <row r="6370" spans="1:4">
      <c r="A6370" s="29">
        <v>43555</v>
      </c>
      <c r="B6370" t="s">
        <v>313</v>
      </c>
      <c r="C6370">
        <v>6.65</v>
      </c>
      <c r="D6370">
        <v>97.38</v>
      </c>
    </row>
    <row r="6371" spans="1:4">
      <c r="A6371" s="29">
        <v>43555</v>
      </c>
      <c r="B6371" t="s">
        <v>314</v>
      </c>
      <c r="C6371">
        <v>6.64</v>
      </c>
      <c r="D6371">
        <v>97.39</v>
      </c>
    </row>
    <row r="6372" spans="1:4">
      <c r="A6372" s="29">
        <v>43555</v>
      </c>
      <c r="B6372" t="s">
        <v>315</v>
      </c>
      <c r="C6372">
        <v>6.55</v>
      </c>
      <c r="D6372">
        <v>97.48</v>
      </c>
    </row>
    <row r="6373" spans="1:4">
      <c r="A6373" s="29">
        <v>43555</v>
      </c>
      <c r="B6373" t="s">
        <v>316</v>
      </c>
      <c r="C6373">
        <v>6.29</v>
      </c>
      <c r="D6373">
        <v>97.74</v>
      </c>
    </row>
    <row r="6374" spans="1:4">
      <c r="A6374" s="29">
        <v>43555</v>
      </c>
      <c r="B6374" t="s">
        <v>317</v>
      </c>
      <c r="C6374">
        <v>6.18</v>
      </c>
      <c r="D6374">
        <v>97.85</v>
      </c>
    </row>
    <row r="6375" spans="1:4">
      <c r="A6375" s="29">
        <v>43555</v>
      </c>
      <c r="B6375" t="s">
        <v>318</v>
      </c>
      <c r="C6375">
        <v>6.18</v>
      </c>
      <c r="D6375">
        <v>97.85</v>
      </c>
    </row>
    <row r="6376" spans="1:4">
      <c r="A6376" s="29">
        <v>43555</v>
      </c>
      <c r="B6376" t="s">
        <v>319</v>
      </c>
      <c r="C6376">
        <v>6.43</v>
      </c>
      <c r="D6376">
        <v>97.6</v>
      </c>
    </row>
    <row r="6377" spans="1:4">
      <c r="A6377" s="29">
        <v>43555</v>
      </c>
      <c r="B6377" t="s">
        <v>320</v>
      </c>
      <c r="C6377">
        <v>6.52</v>
      </c>
      <c r="D6377">
        <v>97.51</v>
      </c>
    </row>
    <row r="6378" spans="1:4">
      <c r="A6378" s="29">
        <v>43555</v>
      </c>
      <c r="B6378" t="s">
        <v>321</v>
      </c>
      <c r="C6378">
        <v>6.55</v>
      </c>
      <c r="D6378">
        <v>97.48</v>
      </c>
    </row>
    <row r="6379" spans="1:4">
      <c r="A6379" s="29">
        <v>43555</v>
      </c>
      <c r="B6379" t="s">
        <v>322</v>
      </c>
      <c r="C6379">
        <v>6.57</v>
      </c>
      <c r="D6379">
        <v>97.460000000000008</v>
      </c>
    </row>
    <row r="6380" spans="1:4">
      <c r="A6380" s="29">
        <v>43555</v>
      </c>
      <c r="B6380" t="s">
        <v>323</v>
      </c>
      <c r="C6380">
        <v>6.58</v>
      </c>
      <c r="D6380">
        <v>97.45</v>
      </c>
    </row>
    <row r="6381" spans="1:4">
      <c r="A6381" s="29">
        <v>43555</v>
      </c>
      <c r="B6381" t="s">
        <v>324</v>
      </c>
      <c r="C6381">
        <v>6.3</v>
      </c>
      <c r="D6381">
        <v>97.73</v>
      </c>
    </row>
    <row r="6382" spans="1:4">
      <c r="A6382" s="29">
        <v>43555</v>
      </c>
      <c r="B6382" t="s">
        <v>325</v>
      </c>
      <c r="C6382">
        <v>6.16</v>
      </c>
      <c r="D6382">
        <v>97.87</v>
      </c>
    </row>
    <row r="6383" spans="1:4">
      <c r="A6383" s="29">
        <v>43555</v>
      </c>
      <c r="B6383" t="s">
        <v>326</v>
      </c>
      <c r="C6383">
        <v>6.1</v>
      </c>
      <c r="D6383">
        <v>97.93</v>
      </c>
    </row>
    <row r="6384" spans="1:4">
      <c r="A6384" s="29">
        <v>43555</v>
      </c>
      <c r="B6384" t="s">
        <v>327</v>
      </c>
      <c r="C6384">
        <v>6.06</v>
      </c>
      <c r="D6384">
        <v>97.97</v>
      </c>
    </row>
    <row r="6385" spans="1:4">
      <c r="A6385" s="29">
        <v>43555</v>
      </c>
      <c r="B6385" t="s">
        <v>328</v>
      </c>
      <c r="C6385">
        <v>6.02</v>
      </c>
      <c r="D6385">
        <v>98.01</v>
      </c>
    </row>
    <row r="6386" spans="1:4">
      <c r="A6386" s="29">
        <v>43555</v>
      </c>
      <c r="B6386" t="s">
        <v>329</v>
      </c>
      <c r="C6386">
        <v>6</v>
      </c>
      <c r="D6386">
        <v>98.03</v>
      </c>
    </row>
    <row r="6387" spans="1:4">
      <c r="A6387" s="29">
        <v>43556</v>
      </c>
      <c r="B6387" t="s">
        <v>330</v>
      </c>
      <c r="C6387">
        <v>20.63</v>
      </c>
      <c r="D6387">
        <v>83.4</v>
      </c>
    </row>
    <row r="6388" spans="1:4">
      <c r="A6388" s="29">
        <v>43556</v>
      </c>
      <c r="B6388" t="s">
        <v>331</v>
      </c>
      <c r="C6388">
        <v>18.760000000000002</v>
      </c>
      <c r="D6388">
        <v>85.27</v>
      </c>
    </row>
    <row r="6389" spans="1:4">
      <c r="A6389" s="29">
        <v>43556</v>
      </c>
      <c r="B6389" t="s">
        <v>332</v>
      </c>
      <c r="C6389">
        <v>18.670000000000002</v>
      </c>
      <c r="D6389">
        <v>85.36</v>
      </c>
    </row>
    <row r="6390" spans="1:4">
      <c r="A6390" s="29">
        <v>43556</v>
      </c>
      <c r="B6390" t="s">
        <v>333</v>
      </c>
      <c r="C6390">
        <v>18.66</v>
      </c>
      <c r="D6390">
        <v>85.37</v>
      </c>
    </row>
    <row r="6391" spans="1:4">
      <c r="A6391" s="29">
        <v>43556</v>
      </c>
      <c r="B6391" t="s">
        <v>334</v>
      </c>
      <c r="C6391">
        <v>18.64</v>
      </c>
      <c r="D6391">
        <v>85.39</v>
      </c>
    </row>
    <row r="6392" spans="1:4">
      <c r="A6392" s="29">
        <v>43556</v>
      </c>
      <c r="B6392" t="s">
        <v>335</v>
      </c>
      <c r="C6392">
        <v>6.59</v>
      </c>
      <c r="D6392">
        <v>97.44</v>
      </c>
    </row>
    <row r="6393" spans="1:4">
      <c r="A6393" s="29">
        <v>43556</v>
      </c>
      <c r="B6393" t="s">
        <v>336</v>
      </c>
      <c r="C6393">
        <v>6.1</v>
      </c>
      <c r="D6393">
        <v>97.93</v>
      </c>
    </row>
    <row r="6394" spans="1:4">
      <c r="A6394" s="29">
        <v>43556</v>
      </c>
      <c r="B6394" t="s">
        <v>337</v>
      </c>
      <c r="C6394">
        <v>6.03</v>
      </c>
      <c r="D6394">
        <v>98</v>
      </c>
    </row>
    <row r="6395" spans="1:4">
      <c r="A6395" s="29">
        <v>43556</v>
      </c>
      <c r="B6395" t="s">
        <v>338</v>
      </c>
      <c r="C6395">
        <v>5.99</v>
      </c>
      <c r="D6395">
        <v>98.04</v>
      </c>
    </row>
    <row r="6396" spans="1:4">
      <c r="A6396" s="29">
        <v>43556</v>
      </c>
      <c r="B6396" t="s">
        <v>339</v>
      </c>
      <c r="C6396">
        <v>5.96</v>
      </c>
      <c r="D6396">
        <v>98.070000000000007</v>
      </c>
    </row>
    <row r="6397" spans="1:4">
      <c r="A6397" s="29">
        <v>43556</v>
      </c>
      <c r="B6397" t="s">
        <v>340</v>
      </c>
      <c r="C6397">
        <v>5.95</v>
      </c>
      <c r="D6397">
        <v>98.08</v>
      </c>
    </row>
    <row r="6398" spans="1:4">
      <c r="A6398" s="29">
        <v>43556</v>
      </c>
      <c r="B6398" t="s">
        <v>341</v>
      </c>
      <c r="C6398">
        <v>5.93</v>
      </c>
      <c r="D6398">
        <v>98.1</v>
      </c>
    </row>
    <row r="6399" spans="1:4">
      <c r="A6399" s="29">
        <v>43556</v>
      </c>
      <c r="B6399" t="s">
        <v>342</v>
      </c>
      <c r="C6399">
        <v>5.91</v>
      </c>
      <c r="D6399">
        <v>98.12</v>
      </c>
    </row>
    <row r="6400" spans="1:4">
      <c r="A6400" s="29">
        <v>43556</v>
      </c>
      <c r="B6400" t="s">
        <v>343</v>
      </c>
      <c r="C6400">
        <v>5.91</v>
      </c>
      <c r="D6400">
        <v>98.12</v>
      </c>
    </row>
    <row r="6401" spans="1:4">
      <c r="A6401" s="29">
        <v>43556</v>
      </c>
      <c r="B6401" t="s">
        <v>344</v>
      </c>
      <c r="C6401">
        <v>5.9</v>
      </c>
      <c r="D6401">
        <v>98.13</v>
      </c>
    </row>
    <row r="6402" spans="1:4">
      <c r="A6402" s="29">
        <v>43556</v>
      </c>
      <c r="B6402" t="s">
        <v>345</v>
      </c>
      <c r="C6402">
        <v>5.89</v>
      </c>
      <c r="D6402">
        <v>98.14</v>
      </c>
    </row>
    <row r="6403" spans="1:4">
      <c r="A6403" s="29">
        <v>43556</v>
      </c>
      <c r="B6403" t="s">
        <v>346</v>
      </c>
      <c r="C6403">
        <v>12.11</v>
      </c>
      <c r="D6403">
        <v>91.92</v>
      </c>
    </row>
    <row r="6404" spans="1:4">
      <c r="A6404" s="29">
        <v>43556</v>
      </c>
      <c r="B6404" t="s">
        <v>347</v>
      </c>
      <c r="C6404">
        <v>6.28</v>
      </c>
      <c r="D6404">
        <v>97.75</v>
      </c>
    </row>
    <row r="6405" spans="1:4">
      <c r="A6405" s="29">
        <v>43556</v>
      </c>
      <c r="B6405" t="s">
        <v>348</v>
      </c>
      <c r="C6405">
        <v>6.33</v>
      </c>
      <c r="D6405">
        <v>97.7</v>
      </c>
    </row>
    <row r="6406" spans="1:4">
      <c r="A6406" s="29">
        <v>43556</v>
      </c>
      <c r="B6406" t="s">
        <v>349</v>
      </c>
      <c r="C6406">
        <v>6.39</v>
      </c>
      <c r="D6406">
        <v>97.64</v>
      </c>
    </row>
    <row r="6407" spans="1:4">
      <c r="A6407" s="29">
        <v>43556</v>
      </c>
      <c r="B6407" t="s">
        <v>350</v>
      </c>
      <c r="C6407">
        <v>6.19</v>
      </c>
      <c r="D6407">
        <v>97.84</v>
      </c>
    </row>
    <row r="6408" spans="1:4">
      <c r="A6408" s="29">
        <v>43556</v>
      </c>
      <c r="B6408" t="s">
        <v>351</v>
      </c>
      <c r="C6408">
        <v>6.04</v>
      </c>
      <c r="D6408">
        <v>97.99</v>
      </c>
    </row>
    <row r="6409" spans="1:4">
      <c r="A6409" s="29">
        <v>43556</v>
      </c>
      <c r="B6409" t="s">
        <v>352</v>
      </c>
      <c r="C6409">
        <v>5.98</v>
      </c>
      <c r="D6409">
        <v>98.05</v>
      </c>
    </row>
    <row r="6410" spans="1:4">
      <c r="A6410" s="29">
        <v>43556</v>
      </c>
      <c r="B6410" t="s">
        <v>353</v>
      </c>
      <c r="C6410">
        <v>5.94</v>
      </c>
      <c r="D6410">
        <v>98.09</v>
      </c>
    </row>
    <row r="6411" spans="1:4">
      <c r="A6411" s="29">
        <v>43556</v>
      </c>
      <c r="B6411" t="s">
        <v>354</v>
      </c>
      <c r="C6411">
        <v>6.19</v>
      </c>
      <c r="D6411">
        <v>97.84</v>
      </c>
    </row>
    <row r="6412" spans="1:4">
      <c r="A6412" s="29">
        <v>43556</v>
      </c>
      <c r="B6412" t="s">
        <v>355</v>
      </c>
      <c r="C6412">
        <v>6.34</v>
      </c>
      <c r="D6412">
        <v>97.69</v>
      </c>
    </row>
    <row r="6413" spans="1:4">
      <c r="A6413" s="29">
        <v>43556</v>
      </c>
      <c r="B6413" t="s">
        <v>356</v>
      </c>
      <c r="C6413">
        <v>6.41</v>
      </c>
      <c r="D6413">
        <v>97.62</v>
      </c>
    </row>
    <row r="6414" spans="1:4">
      <c r="A6414" s="29">
        <v>43556</v>
      </c>
      <c r="B6414" t="s">
        <v>357</v>
      </c>
      <c r="C6414">
        <v>6.45</v>
      </c>
      <c r="D6414">
        <v>97.58</v>
      </c>
    </row>
    <row r="6415" spans="1:4">
      <c r="A6415" s="29">
        <v>43556</v>
      </c>
      <c r="B6415" t="s">
        <v>358</v>
      </c>
      <c r="C6415">
        <v>6.47</v>
      </c>
      <c r="D6415">
        <v>97.56</v>
      </c>
    </row>
    <row r="6416" spans="1:4">
      <c r="A6416" s="29">
        <v>43556</v>
      </c>
      <c r="B6416" t="s">
        <v>359</v>
      </c>
      <c r="C6416">
        <v>6.5</v>
      </c>
      <c r="D6416">
        <v>97.53</v>
      </c>
    </row>
    <row r="6417" spans="1:4">
      <c r="A6417" s="29">
        <v>43556</v>
      </c>
      <c r="B6417" t="s">
        <v>360</v>
      </c>
      <c r="C6417">
        <v>6.52</v>
      </c>
      <c r="D6417">
        <v>97.51</v>
      </c>
    </row>
    <row r="6418" spans="1:4">
      <c r="A6418" s="29">
        <v>43556</v>
      </c>
      <c r="B6418" t="s">
        <v>361</v>
      </c>
      <c r="C6418">
        <v>6.53</v>
      </c>
      <c r="D6418">
        <v>97.5</v>
      </c>
    </row>
    <row r="6419" spans="1:4">
      <c r="A6419" s="29">
        <v>43556</v>
      </c>
      <c r="B6419" t="s">
        <v>362</v>
      </c>
      <c r="C6419">
        <v>6.55</v>
      </c>
      <c r="D6419">
        <v>97.48</v>
      </c>
    </row>
    <row r="6420" spans="1:4">
      <c r="A6420" s="29">
        <v>43556</v>
      </c>
      <c r="B6420" t="s">
        <v>363</v>
      </c>
      <c r="C6420">
        <v>6.56</v>
      </c>
      <c r="D6420">
        <v>97.47</v>
      </c>
    </row>
    <row r="6421" spans="1:4">
      <c r="A6421" s="29">
        <v>43556</v>
      </c>
      <c r="B6421" t="s">
        <v>364</v>
      </c>
      <c r="C6421">
        <v>6.57</v>
      </c>
      <c r="D6421">
        <v>97.460000000000008</v>
      </c>
    </row>
    <row r="6422" spans="1:4">
      <c r="A6422" s="29">
        <v>43556</v>
      </c>
      <c r="B6422" t="s">
        <v>365</v>
      </c>
      <c r="C6422">
        <v>6.57</v>
      </c>
      <c r="D6422">
        <v>97.460000000000008</v>
      </c>
    </row>
    <row r="6423" spans="1:4">
      <c r="A6423" s="29">
        <v>43556</v>
      </c>
      <c r="B6423" t="s">
        <v>366</v>
      </c>
      <c r="C6423">
        <v>6.57</v>
      </c>
      <c r="D6423">
        <v>97.460000000000008</v>
      </c>
    </row>
    <row r="6424" spans="1:4">
      <c r="A6424" s="29">
        <v>43556</v>
      </c>
      <c r="B6424" t="s">
        <v>367</v>
      </c>
      <c r="C6424">
        <v>6.59</v>
      </c>
      <c r="D6424">
        <v>97.44</v>
      </c>
    </row>
    <row r="6425" spans="1:4">
      <c r="A6425" s="29">
        <v>43556</v>
      </c>
      <c r="B6425" t="s">
        <v>368</v>
      </c>
      <c r="C6425">
        <v>6.61</v>
      </c>
      <c r="D6425">
        <v>97.42</v>
      </c>
    </row>
    <row r="6426" spans="1:4">
      <c r="A6426" s="29">
        <v>43556</v>
      </c>
      <c r="B6426" t="s">
        <v>369</v>
      </c>
      <c r="C6426">
        <v>6.61</v>
      </c>
      <c r="D6426">
        <v>97.42</v>
      </c>
    </row>
    <row r="6427" spans="1:4">
      <c r="A6427" s="29">
        <v>43556</v>
      </c>
      <c r="B6427" t="s">
        <v>370</v>
      </c>
      <c r="C6427">
        <v>6.48</v>
      </c>
      <c r="D6427">
        <v>97.55</v>
      </c>
    </row>
    <row r="6428" spans="1:4">
      <c r="A6428" s="29">
        <v>43556</v>
      </c>
      <c r="B6428" t="s">
        <v>371</v>
      </c>
      <c r="C6428">
        <v>6.24</v>
      </c>
      <c r="D6428">
        <v>97.79</v>
      </c>
    </row>
    <row r="6429" spans="1:4">
      <c r="A6429" s="29">
        <v>43556</v>
      </c>
      <c r="B6429" t="s">
        <v>372</v>
      </c>
      <c r="C6429">
        <v>6.15</v>
      </c>
      <c r="D6429">
        <v>97.88</v>
      </c>
    </row>
    <row r="6430" spans="1:4">
      <c r="A6430" s="29">
        <v>43556</v>
      </c>
      <c r="B6430" t="s">
        <v>373</v>
      </c>
      <c r="C6430">
        <v>6.22</v>
      </c>
      <c r="D6430">
        <v>97.81</v>
      </c>
    </row>
    <row r="6431" spans="1:4">
      <c r="A6431" s="29">
        <v>43556</v>
      </c>
      <c r="B6431" t="s">
        <v>374</v>
      </c>
      <c r="C6431">
        <v>6.42</v>
      </c>
      <c r="D6431">
        <v>97.61</v>
      </c>
    </row>
    <row r="6432" spans="1:4">
      <c r="A6432" s="29">
        <v>43556</v>
      </c>
      <c r="B6432" t="s">
        <v>375</v>
      </c>
      <c r="C6432">
        <v>6.5</v>
      </c>
      <c r="D6432">
        <v>97.53</v>
      </c>
    </row>
    <row r="6433" spans="1:4">
      <c r="A6433" s="29">
        <v>43556</v>
      </c>
      <c r="B6433" t="s">
        <v>280</v>
      </c>
      <c r="C6433">
        <v>6.53</v>
      </c>
      <c r="D6433">
        <v>97.5</v>
      </c>
    </row>
    <row r="6434" spans="1:4">
      <c r="A6434" s="29">
        <v>43556</v>
      </c>
      <c r="B6434" t="s">
        <v>281</v>
      </c>
      <c r="C6434">
        <v>6.56</v>
      </c>
      <c r="D6434">
        <v>97.47</v>
      </c>
    </row>
    <row r="6435" spans="1:4">
      <c r="A6435" s="29">
        <v>43556</v>
      </c>
      <c r="B6435" t="s">
        <v>282</v>
      </c>
      <c r="C6435">
        <v>6.57</v>
      </c>
      <c r="D6435">
        <v>97.460000000000008</v>
      </c>
    </row>
    <row r="6436" spans="1:4">
      <c r="A6436" s="29">
        <v>43556</v>
      </c>
      <c r="B6436" t="s">
        <v>283</v>
      </c>
      <c r="C6436">
        <v>6.59</v>
      </c>
      <c r="D6436">
        <v>97.44</v>
      </c>
    </row>
    <row r="6437" spans="1:4">
      <c r="A6437" s="29">
        <v>43556</v>
      </c>
      <c r="B6437" t="s">
        <v>284</v>
      </c>
      <c r="C6437">
        <v>6.59</v>
      </c>
      <c r="D6437">
        <v>97.44</v>
      </c>
    </row>
    <row r="6438" spans="1:4">
      <c r="A6438" s="29">
        <v>43556</v>
      </c>
      <c r="B6438" t="s">
        <v>285</v>
      </c>
      <c r="C6438">
        <v>6.59</v>
      </c>
      <c r="D6438">
        <v>97.44</v>
      </c>
    </row>
    <row r="6439" spans="1:4">
      <c r="A6439" s="29">
        <v>43556</v>
      </c>
      <c r="B6439" t="s">
        <v>286</v>
      </c>
      <c r="C6439">
        <v>6.6</v>
      </c>
      <c r="D6439">
        <v>97.43</v>
      </c>
    </row>
    <row r="6440" spans="1:4">
      <c r="A6440" s="29">
        <v>43556</v>
      </c>
      <c r="B6440" t="s">
        <v>287</v>
      </c>
      <c r="C6440">
        <v>6.61</v>
      </c>
      <c r="D6440">
        <v>97.42</v>
      </c>
    </row>
    <row r="6441" spans="1:4">
      <c r="A6441" s="29">
        <v>43556</v>
      </c>
      <c r="B6441" t="s">
        <v>288</v>
      </c>
      <c r="C6441">
        <v>6.62</v>
      </c>
      <c r="D6441">
        <v>97.41</v>
      </c>
    </row>
    <row r="6442" spans="1:4">
      <c r="A6442" s="29">
        <v>43556</v>
      </c>
      <c r="B6442" t="s">
        <v>289</v>
      </c>
      <c r="C6442">
        <v>6.62</v>
      </c>
      <c r="D6442">
        <v>97.41</v>
      </c>
    </row>
    <row r="6443" spans="1:4">
      <c r="A6443" s="29">
        <v>43556</v>
      </c>
      <c r="B6443" t="s">
        <v>290</v>
      </c>
      <c r="C6443">
        <v>6.62</v>
      </c>
      <c r="D6443">
        <v>97.41</v>
      </c>
    </row>
    <row r="6444" spans="1:4">
      <c r="A6444" s="29">
        <v>43556</v>
      </c>
      <c r="B6444" t="s">
        <v>291</v>
      </c>
      <c r="C6444">
        <v>6.62</v>
      </c>
      <c r="D6444">
        <v>97.41</v>
      </c>
    </row>
    <row r="6445" spans="1:4">
      <c r="A6445" s="29">
        <v>43556</v>
      </c>
      <c r="B6445" t="s">
        <v>292</v>
      </c>
      <c r="C6445">
        <v>6.63</v>
      </c>
      <c r="D6445">
        <v>97.4</v>
      </c>
    </row>
    <row r="6446" spans="1:4">
      <c r="A6446" s="29">
        <v>43556</v>
      </c>
      <c r="B6446" t="s">
        <v>293</v>
      </c>
      <c r="C6446">
        <v>6.63</v>
      </c>
      <c r="D6446">
        <v>97.4</v>
      </c>
    </row>
    <row r="6447" spans="1:4">
      <c r="A6447" s="29">
        <v>43556</v>
      </c>
      <c r="B6447" t="s">
        <v>294</v>
      </c>
      <c r="C6447">
        <v>6.63</v>
      </c>
      <c r="D6447">
        <v>97.4</v>
      </c>
    </row>
    <row r="6448" spans="1:4">
      <c r="A6448" s="29">
        <v>43556</v>
      </c>
      <c r="B6448" t="s">
        <v>295</v>
      </c>
      <c r="C6448">
        <v>6.39</v>
      </c>
      <c r="D6448">
        <v>97.64</v>
      </c>
    </row>
    <row r="6449" spans="1:4">
      <c r="A6449" s="29">
        <v>43556</v>
      </c>
      <c r="B6449" t="s">
        <v>296</v>
      </c>
      <c r="C6449">
        <v>6.21</v>
      </c>
      <c r="D6449">
        <v>97.820000000000007</v>
      </c>
    </row>
    <row r="6450" spans="1:4">
      <c r="A6450" s="29">
        <v>43556</v>
      </c>
      <c r="B6450" t="s">
        <v>297</v>
      </c>
      <c r="C6450">
        <v>6.13</v>
      </c>
      <c r="D6450">
        <v>97.9</v>
      </c>
    </row>
    <row r="6451" spans="1:4">
      <c r="A6451" s="29">
        <v>43556</v>
      </c>
      <c r="B6451" t="s">
        <v>298</v>
      </c>
      <c r="C6451">
        <v>10.51</v>
      </c>
      <c r="D6451">
        <v>93.52</v>
      </c>
    </row>
    <row r="6452" spans="1:4">
      <c r="A6452" s="29">
        <v>43556</v>
      </c>
      <c r="B6452" t="s">
        <v>299</v>
      </c>
      <c r="C6452">
        <v>18.850000000000001</v>
      </c>
      <c r="D6452">
        <v>85.18</v>
      </c>
    </row>
    <row r="6453" spans="1:4">
      <c r="A6453" s="29">
        <v>43556</v>
      </c>
      <c r="B6453" t="s">
        <v>300</v>
      </c>
      <c r="C6453">
        <v>18.97</v>
      </c>
      <c r="D6453">
        <v>85.06</v>
      </c>
    </row>
    <row r="6454" spans="1:4">
      <c r="A6454" s="29">
        <v>43556</v>
      </c>
      <c r="B6454" t="s">
        <v>301</v>
      </c>
      <c r="C6454">
        <v>18.96</v>
      </c>
      <c r="D6454">
        <v>85.07</v>
      </c>
    </row>
    <row r="6455" spans="1:4">
      <c r="A6455" s="29">
        <v>43556</v>
      </c>
      <c r="B6455" t="s">
        <v>302</v>
      </c>
      <c r="C6455">
        <v>15.84</v>
      </c>
      <c r="D6455">
        <v>88.19</v>
      </c>
    </row>
    <row r="6456" spans="1:4">
      <c r="A6456" s="29">
        <v>43556</v>
      </c>
      <c r="B6456" t="s">
        <v>303</v>
      </c>
      <c r="C6456">
        <v>6.69</v>
      </c>
      <c r="D6456">
        <v>97.34</v>
      </c>
    </row>
    <row r="6457" spans="1:4">
      <c r="A6457" s="29">
        <v>43556</v>
      </c>
      <c r="B6457" t="s">
        <v>304</v>
      </c>
      <c r="C6457">
        <v>6.56</v>
      </c>
      <c r="D6457">
        <v>97.47</v>
      </c>
    </row>
    <row r="6458" spans="1:4">
      <c r="A6458" s="29">
        <v>43556</v>
      </c>
      <c r="B6458" t="s">
        <v>305</v>
      </c>
      <c r="C6458">
        <v>6.58</v>
      </c>
      <c r="D6458">
        <v>97.45</v>
      </c>
    </row>
    <row r="6459" spans="1:4">
      <c r="A6459" s="29">
        <v>43556</v>
      </c>
      <c r="B6459" t="s">
        <v>306</v>
      </c>
      <c r="C6459">
        <v>6.59</v>
      </c>
      <c r="D6459">
        <v>97.44</v>
      </c>
    </row>
    <row r="6460" spans="1:4">
      <c r="A6460" s="29">
        <v>43556</v>
      </c>
      <c r="B6460" t="s">
        <v>307</v>
      </c>
      <c r="C6460">
        <v>6.6</v>
      </c>
      <c r="D6460">
        <v>97.43</v>
      </c>
    </row>
    <row r="6461" spans="1:4">
      <c r="A6461" s="29">
        <v>43556</v>
      </c>
      <c r="B6461" t="s">
        <v>308</v>
      </c>
      <c r="C6461">
        <v>6.61</v>
      </c>
      <c r="D6461">
        <v>97.42</v>
      </c>
    </row>
    <row r="6462" spans="1:4">
      <c r="A6462" s="29">
        <v>43556</v>
      </c>
      <c r="B6462" t="s">
        <v>309</v>
      </c>
      <c r="C6462">
        <v>6.61</v>
      </c>
      <c r="D6462">
        <v>97.42</v>
      </c>
    </row>
    <row r="6463" spans="1:4">
      <c r="A6463" s="29">
        <v>43556</v>
      </c>
      <c r="B6463" t="s">
        <v>310</v>
      </c>
      <c r="C6463">
        <v>6.62</v>
      </c>
      <c r="D6463">
        <v>97.41</v>
      </c>
    </row>
    <row r="6464" spans="1:4">
      <c r="A6464" s="29">
        <v>43556</v>
      </c>
      <c r="B6464" t="s">
        <v>311</v>
      </c>
      <c r="C6464">
        <v>16.68</v>
      </c>
      <c r="D6464">
        <v>87.35</v>
      </c>
    </row>
    <row r="6465" spans="1:4">
      <c r="A6465" s="29">
        <v>43556</v>
      </c>
      <c r="B6465" t="s">
        <v>312</v>
      </c>
      <c r="C6465">
        <v>17.73</v>
      </c>
      <c r="D6465">
        <v>86.3</v>
      </c>
    </row>
    <row r="6466" spans="1:4">
      <c r="A6466" s="29">
        <v>43556</v>
      </c>
      <c r="B6466" t="s">
        <v>313</v>
      </c>
      <c r="C6466">
        <v>17.739999999999998</v>
      </c>
      <c r="D6466">
        <v>86.29</v>
      </c>
    </row>
    <row r="6467" spans="1:4">
      <c r="A6467" s="29">
        <v>43556</v>
      </c>
      <c r="B6467" t="s">
        <v>314</v>
      </c>
      <c r="C6467">
        <v>17.690000000000001</v>
      </c>
      <c r="D6467">
        <v>86.34</v>
      </c>
    </row>
    <row r="6468" spans="1:4">
      <c r="A6468" s="29">
        <v>43556</v>
      </c>
      <c r="B6468" t="s">
        <v>315</v>
      </c>
      <c r="C6468">
        <v>8.5500000000000007</v>
      </c>
      <c r="D6468">
        <v>95.48</v>
      </c>
    </row>
    <row r="6469" spans="1:4">
      <c r="A6469" s="29">
        <v>43556</v>
      </c>
      <c r="B6469" t="s">
        <v>316</v>
      </c>
      <c r="C6469">
        <v>6.84</v>
      </c>
      <c r="D6469">
        <v>97.19</v>
      </c>
    </row>
    <row r="6470" spans="1:4">
      <c r="A6470" s="29">
        <v>43556</v>
      </c>
      <c r="B6470" t="s">
        <v>317</v>
      </c>
      <c r="C6470">
        <v>6.76</v>
      </c>
      <c r="D6470">
        <v>97.27</v>
      </c>
    </row>
    <row r="6471" spans="1:4">
      <c r="A6471" s="29">
        <v>43556</v>
      </c>
      <c r="B6471" t="s">
        <v>318</v>
      </c>
      <c r="C6471">
        <v>6.56</v>
      </c>
      <c r="D6471">
        <v>97.47</v>
      </c>
    </row>
    <row r="6472" spans="1:4">
      <c r="A6472" s="29">
        <v>43556</v>
      </c>
      <c r="B6472" t="s">
        <v>319</v>
      </c>
      <c r="C6472">
        <v>6.32</v>
      </c>
      <c r="D6472">
        <v>97.710000000000008</v>
      </c>
    </row>
    <row r="6473" spans="1:4">
      <c r="A6473" s="29">
        <v>43556</v>
      </c>
      <c r="B6473" t="s">
        <v>320</v>
      </c>
      <c r="C6473">
        <v>6.22</v>
      </c>
      <c r="D6473">
        <v>97.81</v>
      </c>
    </row>
    <row r="6474" spans="1:4">
      <c r="A6474" s="29">
        <v>43556</v>
      </c>
      <c r="B6474" t="s">
        <v>321</v>
      </c>
      <c r="C6474">
        <v>6.16</v>
      </c>
      <c r="D6474">
        <v>97.87</v>
      </c>
    </row>
    <row r="6475" spans="1:4">
      <c r="A6475" s="29">
        <v>43556</v>
      </c>
      <c r="B6475" t="s">
        <v>322</v>
      </c>
      <c r="C6475">
        <v>6.32</v>
      </c>
      <c r="D6475">
        <v>97.710000000000008</v>
      </c>
    </row>
    <row r="6476" spans="1:4">
      <c r="A6476" s="29">
        <v>43556</v>
      </c>
      <c r="B6476" t="s">
        <v>323</v>
      </c>
      <c r="C6476">
        <v>6.48</v>
      </c>
      <c r="D6476">
        <v>97.55</v>
      </c>
    </row>
    <row r="6477" spans="1:4">
      <c r="A6477" s="29">
        <v>43556</v>
      </c>
      <c r="B6477" t="s">
        <v>324</v>
      </c>
      <c r="C6477">
        <v>6.55</v>
      </c>
      <c r="D6477">
        <v>97.48</v>
      </c>
    </row>
    <row r="6478" spans="1:4">
      <c r="A6478" s="29">
        <v>43556</v>
      </c>
      <c r="B6478" t="s">
        <v>325</v>
      </c>
      <c r="C6478">
        <v>6.58</v>
      </c>
      <c r="D6478">
        <v>97.45</v>
      </c>
    </row>
    <row r="6479" spans="1:4">
      <c r="A6479" s="29">
        <v>43556</v>
      </c>
      <c r="B6479" t="s">
        <v>326</v>
      </c>
      <c r="C6479">
        <v>6.45</v>
      </c>
      <c r="D6479">
        <v>97.58</v>
      </c>
    </row>
    <row r="6480" spans="1:4">
      <c r="A6480" s="29">
        <v>43556</v>
      </c>
      <c r="B6480" t="s">
        <v>327</v>
      </c>
      <c r="C6480">
        <v>6.22</v>
      </c>
      <c r="D6480">
        <v>97.81</v>
      </c>
    </row>
    <row r="6481" spans="1:4">
      <c r="A6481" s="29">
        <v>43556</v>
      </c>
      <c r="B6481" t="s">
        <v>328</v>
      </c>
      <c r="C6481">
        <v>6.13</v>
      </c>
      <c r="D6481">
        <v>97.9</v>
      </c>
    </row>
    <row r="6482" spans="1:4">
      <c r="A6482" s="29">
        <v>43556</v>
      </c>
      <c r="B6482" t="s">
        <v>329</v>
      </c>
      <c r="C6482">
        <v>6.08</v>
      </c>
      <c r="D6482">
        <v>97.95</v>
      </c>
    </row>
    <row r="6483" spans="1:4">
      <c r="A6483" s="29">
        <v>43557</v>
      </c>
      <c r="B6483" t="s">
        <v>330</v>
      </c>
      <c r="C6483">
        <v>6.05</v>
      </c>
      <c r="D6483">
        <v>97.98</v>
      </c>
    </row>
    <row r="6484" spans="1:4">
      <c r="A6484" s="29">
        <v>43557</v>
      </c>
      <c r="B6484" t="s">
        <v>331</v>
      </c>
      <c r="C6484">
        <v>6.01</v>
      </c>
      <c r="D6484">
        <v>98.02</v>
      </c>
    </row>
    <row r="6485" spans="1:4">
      <c r="A6485" s="29">
        <v>43557</v>
      </c>
      <c r="B6485" t="s">
        <v>332</v>
      </c>
      <c r="C6485">
        <v>6</v>
      </c>
      <c r="D6485">
        <v>98.03</v>
      </c>
    </row>
    <row r="6486" spans="1:4">
      <c r="A6486" s="29">
        <v>43557</v>
      </c>
      <c r="B6486" t="s">
        <v>333</v>
      </c>
      <c r="C6486">
        <v>16.04</v>
      </c>
      <c r="D6486">
        <v>87.990000000000009</v>
      </c>
    </row>
    <row r="6487" spans="1:4">
      <c r="A6487" s="29">
        <v>43557</v>
      </c>
      <c r="B6487" t="s">
        <v>334</v>
      </c>
      <c r="C6487">
        <v>22.64</v>
      </c>
      <c r="D6487">
        <v>81.39</v>
      </c>
    </row>
    <row r="6488" spans="1:4">
      <c r="A6488" s="29">
        <v>43557</v>
      </c>
      <c r="B6488" t="s">
        <v>335</v>
      </c>
      <c r="C6488">
        <v>22.98</v>
      </c>
      <c r="D6488">
        <v>81.05</v>
      </c>
    </row>
    <row r="6489" spans="1:4">
      <c r="A6489" s="29">
        <v>43557</v>
      </c>
      <c r="B6489" t="s">
        <v>336</v>
      </c>
      <c r="C6489">
        <v>23.05</v>
      </c>
      <c r="D6489">
        <v>80.98</v>
      </c>
    </row>
    <row r="6490" spans="1:4">
      <c r="A6490" s="29">
        <v>43557</v>
      </c>
      <c r="B6490" t="s">
        <v>337</v>
      </c>
      <c r="C6490">
        <v>8.65</v>
      </c>
      <c r="D6490">
        <v>95.38</v>
      </c>
    </row>
    <row r="6491" spans="1:4">
      <c r="A6491" s="29">
        <v>43557</v>
      </c>
      <c r="B6491" t="s">
        <v>338</v>
      </c>
      <c r="C6491">
        <v>6.2</v>
      </c>
      <c r="D6491">
        <v>97.83</v>
      </c>
    </row>
    <row r="6492" spans="1:4">
      <c r="A6492" s="29">
        <v>43557</v>
      </c>
      <c r="B6492" t="s">
        <v>339</v>
      </c>
      <c r="C6492">
        <v>6.07</v>
      </c>
      <c r="D6492">
        <v>97.960000000000008</v>
      </c>
    </row>
    <row r="6493" spans="1:4">
      <c r="A6493" s="29">
        <v>43557</v>
      </c>
      <c r="B6493" t="s">
        <v>340</v>
      </c>
      <c r="C6493">
        <v>6.02</v>
      </c>
      <c r="D6493">
        <v>98.01</v>
      </c>
    </row>
    <row r="6494" spans="1:4">
      <c r="A6494" s="29">
        <v>43557</v>
      </c>
      <c r="B6494" t="s">
        <v>341</v>
      </c>
      <c r="C6494">
        <v>5.99</v>
      </c>
      <c r="D6494">
        <v>98.04</v>
      </c>
    </row>
    <row r="6495" spans="1:4">
      <c r="A6495" s="29">
        <v>43557</v>
      </c>
      <c r="B6495" t="s">
        <v>342</v>
      </c>
      <c r="C6495">
        <v>5.96</v>
      </c>
      <c r="D6495">
        <v>98.070000000000007</v>
      </c>
    </row>
    <row r="6496" spans="1:4">
      <c r="A6496" s="29">
        <v>43557</v>
      </c>
      <c r="B6496" t="s">
        <v>343</v>
      </c>
      <c r="C6496">
        <v>5.94</v>
      </c>
      <c r="D6496">
        <v>98.09</v>
      </c>
    </row>
    <row r="6497" spans="1:4">
      <c r="A6497" s="29">
        <v>43557</v>
      </c>
      <c r="B6497" t="s">
        <v>344</v>
      </c>
      <c r="C6497">
        <v>5.93</v>
      </c>
      <c r="D6497">
        <v>98.1</v>
      </c>
    </row>
    <row r="6498" spans="1:4">
      <c r="A6498" s="29">
        <v>43557</v>
      </c>
      <c r="B6498" t="s">
        <v>345</v>
      </c>
      <c r="C6498">
        <v>5.91</v>
      </c>
      <c r="D6498">
        <v>98.12</v>
      </c>
    </row>
    <row r="6499" spans="1:4">
      <c r="A6499" s="29">
        <v>43557</v>
      </c>
      <c r="B6499" t="s">
        <v>346</v>
      </c>
      <c r="C6499">
        <v>13.91</v>
      </c>
      <c r="D6499">
        <v>90.12</v>
      </c>
    </row>
    <row r="6500" spans="1:4">
      <c r="A6500" s="29">
        <v>43557</v>
      </c>
      <c r="B6500" t="s">
        <v>347</v>
      </c>
      <c r="C6500">
        <v>6.36</v>
      </c>
      <c r="D6500">
        <v>97.67</v>
      </c>
    </row>
    <row r="6501" spans="1:4">
      <c r="A6501" s="29">
        <v>43557</v>
      </c>
      <c r="B6501" t="s">
        <v>348</v>
      </c>
      <c r="C6501">
        <v>6.37</v>
      </c>
      <c r="D6501">
        <v>97.66</v>
      </c>
    </row>
    <row r="6502" spans="1:4">
      <c r="A6502" s="29">
        <v>43557</v>
      </c>
      <c r="B6502" t="s">
        <v>349</v>
      </c>
      <c r="C6502">
        <v>6.42</v>
      </c>
      <c r="D6502">
        <v>97.61</v>
      </c>
    </row>
    <row r="6503" spans="1:4">
      <c r="A6503" s="29">
        <v>43557</v>
      </c>
      <c r="B6503" t="s">
        <v>350</v>
      </c>
      <c r="C6503">
        <v>6.25</v>
      </c>
      <c r="D6503">
        <v>97.78</v>
      </c>
    </row>
    <row r="6504" spans="1:4">
      <c r="A6504" s="29">
        <v>43557</v>
      </c>
      <c r="B6504" t="s">
        <v>351</v>
      </c>
      <c r="C6504">
        <v>6.08</v>
      </c>
      <c r="D6504">
        <v>97.95</v>
      </c>
    </row>
    <row r="6505" spans="1:4">
      <c r="A6505" s="29">
        <v>43557</v>
      </c>
      <c r="B6505" t="s">
        <v>352</v>
      </c>
      <c r="C6505">
        <v>6.01</v>
      </c>
      <c r="D6505">
        <v>98.02</v>
      </c>
    </row>
    <row r="6506" spans="1:4">
      <c r="A6506" s="29">
        <v>43557</v>
      </c>
      <c r="B6506" t="s">
        <v>353</v>
      </c>
      <c r="C6506">
        <v>5.97</v>
      </c>
      <c r="D6506">
        <v>98.06</v>
      </c>
    </row>
    <row r="6507" spans="1:4">
      <c r="A6507" s="29">
        <v>43557</v>
      </c>
      <c r="B6507" t="s">
        <v>354</v>
      </c>
      <c r="C6507">
        <v>6.16</v>
      </c>
      <c r="D6507">
        <v>97.87</v>
      </c>
    </row>
    <row r="6508" spans="1:4">
      <c r="A6508" s="29">
        <v>43557</v>
      </c>
      <c r="B6508" t="s">
        <v>355</v>
      </c>
      <c r="C6508">
        <v>6.34</v>
      </c>
      <c r="D6508">
        <v>97.69</v>
      </c>
    </row>
    <row r="6509" spans="1:4">
      <c r="A6509" s="29">
        <v>43557</v>
      </c>
      <c r="B6509" t="s">
        <v>356</v>
      </c>
      <c r="C6509">
        <v>6.42</v>
      </c>
      <c r="D6509">
        <v>97.61</v>
      </c>
    </row>
    <row r="6510" spans="1:4">
      <c r="A6510" s="29">
        <v>43557</v>
      </c>
      <c r="B6510" t="s">
        <v>357</v>
      </c>
      <c r="C6510">
        <v>6.46</v>
      </c>
      <c r="D6510">
        <v>97.570000000000007</v>
      </c>
    </row>
    <row r="6511" spans="1:4">
      <c r="A6511" s="29">
        <v>43557</v>
      </c>
      <c r="B6511" t="s">
        <v>358</v>
      </c>
      <c r="C6511">
        <v>6.48</v>
      </c>
      <c r="D6511">
        <v>97.55</v>
      </c>
    </row>
    <row r="6512" spans="1:4">
      <c r="A6512" s="29">
        <v>43557</v>
      </c>
      <c r="B6512" t="s">
        <v>359</v>
      </c>
      <c r="C6512">
        <v>6.51</v>
      </c>
      <c r="D6512">
        <v>97.52</v>
      </c>
    </row>
    <row r="6513" spans="1:4">
      <c r="A6513" s="29">
        <v>43557</v>
      </c>
      <c r="B6513" t="s">
        <v>360</v>
      </c>
      <c r="C6513">
        <v>6.53</v>
      </c>
      <c r="D6513">
        <v>97.5</v>
      </c>
    </row>
    <row r="6514" spans="1:4">
      <c r="A6514" s="29">
        <v>43557</v>
      </c>
      <c r="B6514" t="s">
        <v>361</v>
      </c>
      <c r="C6514">
        <v>6.55</v>
      </c>
      <c r="D6514">
        <v>97.48</v>
      </c>
    </row>
    <row r="6515" spans="1:4">
      <c r="A6515" s="29">
        <v>43557</v>
      </c>
      <c r="B6515" t="s">
        <v>362</v>
      </c>
      <c r="C6515">
        <v>6.55</v>
      </c>
      <c r="D6515">
        <v>97.48</v>
      </c>
    </row>
    <row r="6516" spans="1:4">
      <c r="A6516" s="29">
        <v>43557</v>
      </c>
      <c r="B6516" t="s">
        <v>363</v>
      </c>
      <c r="C6516">
        <v>6.57</v>
      </c>
      <c r="D6516">
        <v>97.460000000000008</v>
      </c>
    </row>
    <row r="6517" spans="1:4">
      <c r="A6517" s="29">
        <v>43557</v>
      </c>
      <c r="B6517" t="s">
        <v>364</v>
      </c>
      <c r="C6517">
        <v>6.58</v>
      </c>
      <c r="D6517">
        <v>97.45</v>
      </c>
    </row>
    <row r="6518" spans="1:4">
      <c r="A6518" s="29">
        <v>43557</v>
      </c>
      <c r="B6518" t="s">
        <v>365</v>
      </c>
      <c r="C6518">
        <v>6.58</v>
      </c>
      <c r="D6518">
        <v>97.45</v>
      </c>
    </row>
    <row r="6519" spans="1:4">
      <c r="A6519" s="29">
        <v>43557</v>
      </c>
      <c r="B6519" t="s">
        <v>366</v>
      </c>
      <c r="C6519">
        <v>6.59</v>
      </c>
      <c r="D6519">
        <v>97.44</v>
      </c>
    </row>
    <row r="6520" spans="1:4">
      <c r="A6520" s="29">
        <v>43557</v>
      </c>
      <c r="B6520" t="s">
        <v>367</v>
      </c>
      <c r="C6520">
        <v>6.61</v>
      </c>
      <c r="D6520">
        <v>97.42</v>
      </c>
    </row>
    <row r="6521" spans="1:4">
      <c r="A6521" s="29">
        <v>43557</v>
      </c>
      <c r="B6521" t="s">
        <v>368</v>
      </c>
      <c r="C6521">
        <v>6.62</v>
      </c>
      <c r="D6521">
        <v>97.41</v>
      </c>
    </row>
    <row r="6522" spans="1:4">
      <c r="A6522" s="29">
        <v>43557</v>
      </c>
      <c r="B6522" t="s">
        <v>369</v>
      </c>
      <c r="C6522">
        <v>6.61</v>
      </c>
      <c r="D6522">
        <v>97.42</v>
      </c>
    </row>
    <row r="6523" spans="1:4">
      <c r="A6523" s="29">
        <v>43557</v>
      </c>
      <c r="B6523" t="s">
        <v>370</v>
      </c>
      <c r="C6523">
        <v>6.58</v>
      </c>
      <c r="D6523">
        <v>97.45</v>
      </c>
    </row>
    <row r="6524" spans="1:4">
      <c r="A6524" s="29">
        <v>43557</v>
      </c>
      <c r="B6524" t="s">
        <v>371</v>
      </c>
      <c r="C6524">
        <v>6.28</v>
      </c>
      <c r="D6524">
        <v>97.75</v>
      </c>
    </row>
    <row r="6525" spans="1:4">
      <c r="A6525" s="29">
        <v>43557</v>
      </c>
      <c r="B6525" t="s">
        <v>372</v>
      </c>
      <c r="C6525">
        <v>6.17</v>
      </c>
      <c r="D6525">
        <v>97.86</v>
      </c>
    </row>
    <row r="6526" spans="1:4">
      <c r="A6526" s="29">
        <v>43557</v>
      </c>
      <c r="B6526" t="s">
        <v>373</v>
      </c>
      <c r="C6526">
        <v>6.1</v>
      </c>
      <c r="D6526">
        <v>97.93</v>
      </c>
    </row>
    <row r="6527" spans="1:4">
      <c r="A6527" s="29">
        <v>43557</v>
      </c>
      <c r="B6527" t="s">
        <v>374</v>
      </c>
      <c r="C6527">
        <v>6.32</v>
      </c>
      <c r="D6527">
        <v>97.710000000000008</v>
      </c>
    </row>
    <row r="6528" spans="1:4">
      <c r="A6528" s="29">
        <v>43557</v>
      </c>
      <c r="B6528" t="s">
        <v>375</v>
      </c>
      <c r="C6528">
        <v>6.46</v>
      </c>
      <c r="D6528">
        <v>97.570000000000007</v>
      </c>
    </row>
    <row r="6529" spans="1:4">
      <c r="A6529" s="29">
        <v>43557</v>
      </c>
      <c r="B6529" t="s">
        <v>280</v>
      </c>
      <c r="C6529">
        <v>6.51</v>
      </c>
      <c r="D6529">
        <v>97.52</v>
      </c>
    </row>
    <row r="6530" spans="1:4">
      <c r="A6530" s="29">
        <v>43557</v>
      </c>
      <c r="B6530" t="s">
        <v>281</v>
      </c>
      <c r="C6530">
        <v>6.54</v>
      </c>
      <c r="D6530">
        <v>97.49</v>
      </c>
    </row>
    <row r="6531" spans="1:4">
      <c r="A6531" s="29">
        <v>43557</v>
      </c>
      <c r="B6531" t="s">
        <v>282</v>
      </c>
      <c r="C6531">
        <v>6.55</v>
      </c>
      <c r="D6531">
        <v>97.48</v>
      </c>
    </row>
    <row r="6532" spans="1:4">
      <c r="A6532" s="29">
        <v>43557</v>
      </c>
      <c r="B6532" t="s">
        <v>283</v>
      </c>
      <c r="C6532">
        <v>6.57</v>
      </c>
      <c r="D6532">
        <v>97.460000000000008</v>
      </c>
    </row>
    <row r="6533" spans="1:4">
      <c r="A6533" s="29">
        <v>43557</v>
      </c>
      <c r="B6533" t="s">
        <v>284</v>
      </c>
      <c r="C6533">
        <v>6.59</v>
      </c>
      <c r="D6533">
        <v>97.44</v>
      </c>
    </row>
    <row r="6534" spans="1:4">
      <c r="A6534" s="29">
        <v>43557</v>
      </c>
      <c r="B6534" t="s">
        <v>285</v>
      </c>
      <c r="C6534">
        <v>6.59</v>
      </c>
      <c r="D6534">
        <v>97.44</v>
      </c>
    </row>
    <row r="6535" spans="1:4">
      <c r="A6535" s="29">
        <v>43557</v>
      </c>
      <c r="B6535" t="s">
        <v>286</v>
      </c>
      <c r="C6535">
        <v>6.6</v>
      </c>
      <c r="D6535">
        <v>97.43</v>
      </c>
    </row>
    <row r="6536" spans="1:4">
      <c r="A6536" s="29">
        <v>43557</v>
      </c>
      <c r="B6536" t="s">
        <v>287</v>
      </c>
      <c r="C6536">
        <v>6.6</v>
      </c>
      <c r="D6536">
        <v>97.43</v>
      </c>
    </row>
    <row r="6537" spans="1:4">
      <c r="A6537" s="29">
        <v>43557</v>
      </c>
      <c r="B6537" t="s">
        <v>288</v>
      </c>
      <c r="C6537">
        <v>6.33</v>
      </c>
      <c r="D6537">
        <v>97.7</v>
      </c>
    </row>
    <row r="6538" spans="1:4">
      <c r="A6538" s="29">
        <v>43557</v>
      </c>
      <c r="B6538" t="s">
        <v>289</v>
      </c>
      <c r="C6538">
        <v>6.18</v>
      </c>
      <c r="D6538">
        <v>97.85</v>
      </c>
    </row>
    <row r="6539" spans="1:4">
      <c r="A6539" s="29">
        <v>43557</v>
      </c>
      <c r="B6539" t="s">
        <v>290</v>
      </c>
      <c r="C6539">
        <v>6.1</v>
      </c>
      <c r="D6539">
        <v>97.93</v>
      </c>
    </row>
    <row r="6540" spans="1:4">
      <c r="A6540" s="29">
        <v>43557</v>
      </c>
      <c r="B6540" t="s">
        <v>291</v>
      </c>
      <c r="C6540">
        <v>6.2</v>
      </c>
      <c r="D6540">
        <v>97.83</v>
      </c>
    </row>
    <row r="6541" spans="1:4">
      <c r="A6541" s="29">
        <v>43557</v>
      </c>
      <c r="B6541" t="s">
        <v>292</v>
      </c>
      <c r="C6541">
        <v>6.4</v>
      </c>
      <c r="D6541">
        <v>97.63</v>
      </c>
    </row>
    <row r="6542" spans="1:4">
      <c r="A6542" s="29">
        <v>43557</v>
      </c>
      <c r="B6542" t="s">
        <v>293</v>
      </c>
      <c r="C6542">
        <v>6.48</v>
      </c>
      <c r="D6542">
        <v>97.55</v>
      </c>
    </row>
    <row r="6543" spans="1:4">
      <c r="A6543" s="29">
        <v>43557</v>
      </c>
      <c r="B6543" t="s">
        <v>294</v>
      </c>
      <c r="C6543">
        <v>6.52</v>
      </c>
      <c r="D6543">
        <v>97.51</v>
      </c>
    </row>
    <row r="6544" spans="1:4">
      <c r="A6544" s="29">
        <v>43557</v>
      </c>
      <c r="B6544" t="s">
        <v>295</v>
      </c>
      <c r="C6544">
        <v>6.55</v>
      </c>
      <c r="D6544">
        <v>97.48</v>
      </c>
    </row>
    <row r="6545" spans="1:4">
      <c r="A6545" s="29">
        <v>43557</v>
      </c>
      <c r="B6545" t="s">
        <v>296</v>
      </c>
      <c r="C6545">
        <v>6.56</v>
      </c>
      <c r="D6545">
        <v>97.47</v>
      </c>
    </row>
    <row r="6546" spans="1:4">
      <c r="A6546" s="29">
        <v>43557</v>
      </c>
      <c r="B6546" t="s">
        <v>297</v>
      </c>
      <c r="C6546">
        <v>6.45</v>
      </c>
      <c r="D6546">
        <v>97.58</v>
      </c>
    </row>
    <row r="6547" spans="1:4">
      <c r="A6547" s="29">
        <v>43557</v>
      </c>
      <c r="B6547" t="s">
        <v>298</v>
      </c>
      <c r="C6547">
        <v>6.21</v>
      </c>
      <c r="D6547">
        <v>97.820000000000007</v>
      </c>
    </row>
    <row r="6548" spans="1:4">
      <c r="A6548" s="29">
        <v>43557</v>
      </c>
      <c r="B6548" t="s">
        <v>299</v>
      </c>
      <c r="C6548">
        <v>6.11</v>
      </c>
      <c r="D6548">
        <v>97.92</v>
      </c>
    </row>
    <row r="6549" spans="1:4">
      <c r="A6549" s="29">
        <v>43557</v>
      </c>
      <c r="B6549" t="s">
        <v>300</v>
      </c>
      <c r="C6549">
        <v>6.06</v>
      </c>
      <c r="D6549">
        <v>97.97</v>
      </c>
    </row>
    <row r="6550" spans="1:4">
      <c r="A6550" s="29">
        <v>43557</v>
      </c>
      <c r="B6550" t="s">
        <v>301</v>
      </c>
      <c r="C6550">
        <v>21.66</v>
      </c>
      <c r="D6550">
        <v>82.37</v>
      </c>
    </row>
    <row r="6551" spans="1:4">
      <c r="A6551" s="29">
        <v>43557</v>
      </c>
      <c r="B6551" t="s">
        <v>302</v>
      </c>
      <c r="C6551">
        <v>18.850000000000001</v>
      </c>
      <c r="D6551">
        <v>85.18</v>
      </c>
    </row>
    <row r="6552" spans="1:4">
      <c r="A6552" s="29">
        <v>43557</v>
      </c>
      <c r="B6552" t="s">
        <v>303</v>
      </c>
      <c r="C6552">
        <v>6.72</v>
      </c>
      <c r="D6552">
        <v>97.31</v>
      </c>
    </row>
    <row r="6553" spans="1:4">
      <c r="A6553" s="29">
        <v>43557</v>
      </c>
      <c r="B6553" t="s">
        <v>304</v>
      </c>
      <c r="C6553">
        <v>6.52</v>
      </c>
      <c r="D6553">
        <v>97.51</v>
      </c>
    </row>
    <row r="6554" spans="1:4">
      <c r="A6554" s="29">
        <v>43557</v>
      </c>
      <c r="B6554" t="s">
        <v>305</v>
      </c>
      <c r="C6554">
        <v>6.53</v>
      </c>
      <c r="D6554">
        <v>97.5</v>
      </c>
    </row>
    <row r="6555" spans="1:4">
      <c r="A6555" s="29">
        <v>43557</v>
      </c>
      <c r="B6555" t="s">
        <v>306</v>
      </c>
      <c r="C6555">
        <v>6.55</v>
      </c>
      <c r="D6555">
        <v>97.48</v>
      </c>
    </row>
    <row r="6556" spans="1:4">
      <c r="A6556" s="29">
        <v>43557</v>
      </c>
      <c r="B6556" t="s">
        <v>307</v>
      </c>
      <c r="C6556">
        <v>6.57</v>
      </c>
      <c r="D6556">
        <v>97.460000000000008</v>
      </c>
    </row>
    <row r="6557" spans="1:4">
      <c r="A6557" s="29">
        <v>43557</v>
      </c>
      <c r="B6557" t="s">
        <v>308</v>
      </c>
      <c r="C6557">
        <v>6.58</v>
      </c>
      <c r="D6557">
        <v>97.45</v>
      </c>
    </row>
    <row r="6558" spans="1:4">
      <c r="A6558" s="29">
        <v>43557</v>
      </c>
      <c r="B6558" t="s">
        <v>309</v>
      </c>
      <c r="C6558">
        <v>6.59</v>
      </c>
      <c r="D6558">
        <v>97.44</v>
      </c>
    </row>
    <row r="6559" spans="1:4">
      <c r="A6559" s="29">
        <v>43557</v>
      </c>
      <c r="B6559" t="s">
        <v>310</v>
      </c>
      <c r="C6559">
        <v>6.6</v>
      </c>
      <c r="D6559">
        <v>97.43</v>
      </c>
    </row>
    <row r="6560" spans="1:4">
      <c r="A6560" s="29">
        <v>43557</v>
      </c>
      <c r="B6560" t="s">
        <v>311</v>
      </c>
      <c r="C6560">
        <v>6.6</v>
      </c>
      <c r="D6560">
        <v>97.43</v>
      </c>
    </row>
    <row r="6561" spans="1:4">
      <c r="A6561" s="29">
        <v>43557</v>
      </c>
      <c r="B6561" t="s">
        <v>312</v>
      </c>
      <c r="C6561">
        <v>6.62</v>
      </c>
      <c r="D6561">
        <v>97.41</v>
      </c>
    </row>
    <row r="6562" spans="1:4">
      <c r="A6562" s="29">
        <v>43557</v>
      </c>
      <c r="B6562" t="s">
        <v>313</v>
      </c>
      <c r="C6562">
        <v>6.61</v>
      </c>
      <c r="D6562">
        <v>97.42</v>
      </c>
    </row>
    <row r="6563" spans="1:4">
      <c r="A6563" s="29">
        <v>43557</v>
      </c>
      <c r="B6563" t="s">
        <v>314</v>
      </c>
      <c r="C6563">
        <v>6.62</v>
      </c>
      <c r="D6563">
        <v>97.41</v>
      </c>
    </row>
    <row r="6564" spans="1:4">
      <c r="A6564" s="29">
        <v>43557</v>
      </c>
      <c r="B6564" t="s">
        <v>315</v>
      </c>
      <c r="C6564">
        <v>6.63</v>
      </c>
      <c r="D6564">
        <v>97.4</v>
      </c>
    </row>
    <row r="6565" spans="1:4">
      <c r="A6565" s="29">
        <v>43557</v>
      </c>
      <c r="B6565" t="s">
        <v>316</v>
      </c>
      <c r="C6565">
        <v>6.63</v>
      </c>
      <c r="D6565">
        <v>97.4</v>
      </c>
    </row>
    <row r="6566" spans="1:4">
      <c r="A6566" s="29">
        <v>43557</v>
      </c>
      <c r="B6566" t="s">
        <v>317</v>
      </c>
      <c r="C6566">
        <v>6.64</v>
      </c>
      <c r="D6566">
        <v>97.39</v>
      </c>
    </row>
    <row r="6567" spans="1:4">
      <c r="A6567" s="29">
        <v>43557</v>
      </c>
      <c r="B6567" t="s">
        <v>318</v>
      </c>
      <c r="C6567">
        <v>6.63</v>
      </c>
      <c r="D6567">
        <v>97.4</v>
      </c>
    </row>
    <row r="6568" spans="1:4">
      <c r="A6568" s="29">
        <v>43557</v>
      </c>
      <c r="B6568" t="s">
        <v>319</v>
      </c>
      <c r="C6568">
        <v>6.64</v>
      </c>
      <c r="D6568">
        <v>97.39</v>
      </c>
    </row>
    <row r="6569" spans="1:4">
      <c r="A6569" s="29">
        <v>43557</v>
      </c>
      <c r="B6569" t="s">
        <v>320</v>
      </c>
      <c r="C6569">
        <v>6.64</v>
      </c>
      <c r="D6569">
        <v>97.39</v>
      </c>
    </row>
    <row r="6570" spans="1:4">
      <c r="A6570" s="29">
        <v>43557</v>
      </c>
      <c r="B6570" t="s">
        <v>321</v>
      </c>
      <c r="C6570">
        <v>6.59</v>
      </c>
      <c r="D6570">
        <v>97.44</v>
      </c>
    </row>
    <row r="6571" spans="1:4">
      <c r="A6571" s="29">
        <v>43557</v>
      </c>
      <c r="B6571" t="s">
        <v>322</v>
      </c>
      <c r="C6571">
        <v>6.3</v>
      </c>
      <c r="D6571">
        <v>97.73</v>
      </c>
    </row>
    <row r="6572" spans="1:4">
      <c r="A6572" s="29">
        <v>43557</v>
      </c>
      <c r="B6572" t="s">
        <v>323</v>
      </c>
      <c r="C6572">
        <v>6.18</v>
      </c>
      <c r="D6572">
        <v>97.85</v>
      </c>
    </row>
    <row r="6573" spans="1:4">
      <c r="A6573" s="29">
        <v>43557</v>
      </c>
      <c r="B6573" t="s">
        <v>324</v>
      </c>
      <c r="C6573">
        <v>6.12</v>
      </c>
      <c r="D6573">
        <v>97.91</v>
      </c>
    </row>
    <row r="6574" spans="1:4">
      <c r="A6574" s="29">
        <v>43557</v>
      </c>
      <c r="B6574" t="s">
        <v>325</v>
      </c>
      <c r="C6574">
        <v>6.08</v>
      </c>
      <c r="D6574">
        <v>97.95</v>
      </c>
    </row>
    <row r="6575" spans="1:4">
      <c r="A6575" s="29">
        <v>43557</v>
      </c>
      <c r="B6575" t="s">
        <v>326</v>
      </c>
      <c r="C6575">
        <v>6.04</v>
      </c>
      <c r="D6575">
        <v>97.99</v>
      </c>
    </row>
    <row r="6576" spans="1:4">
      <c r="A6576" s="29">
        <v>43557</v>
      </c>
      <c r="B6576" t="s">
        <v>327</v>
      </c>
      <c r="C6576">
        <v>21.48</v>
      </c>
      <c r="D6576">
        <v>82.55</v>
      </c>
    </row>
    <row r="6577" spans="1:4">
      <c r="A6577" s="29">
        <v>43557</v>
      </c>
      <c r="B6577" t="s">
        <v>328</v>
      </c>
      <c r="C6577">
        <v>22.93</v>
      </c>
      <c r="D6577">
        <v>81.099999999999994</v>
      </c>
    </row>
    <row r="6578" spans="1:4">
      <c r="A6578" s="29">
        <v>43557</v>
      </c>
      <c r="B6578" t="s">
        <v>329</v>
      </c>
      <c r="C6578">
        <v>23.05</v>
      </c>
      <c r="D6578">
        <v>80.98</v>
      </c>
    </row>
    <row r="6579" spans="1:4">
      <c r="A6579" s="29">
        <v>43558</v>
      </c>
      <c r="B6579" t="s">
        <v>330</v>
      </c>
      <c r="C6579">
        <v>23.05</v>
      </c>
      <c r="D6579">
        <v>80.98</v>
      </c>
    </row>
    <row r="6580" spans="1:4">
      <c r="A6580" s="29">
        <v>43558</v>
      </c>
      <c r="B6580" t="s">
        <v>331</v>
      </c>
      <c r="C6580">
        <v>6.92</v>
      </c>
      <c r="D6580">
        <v>97.11</v>
      </c>
    </row>
    <row r="6581" spans="1:4">
      <c r="A6581" s="29">
        <v>43558</v>
      </c>
      <c r="B6581" t="s">
        <v>332</v>
      </c>
      <c r="C6581">
        <v>6.15</v>
      </c>
      <c r="D6581">
        <v>97.88</v>
      </c>
    </row>
    <row r="6582" spans="1:4">
      <c r="A6582" s="29">
        <v>43558</v>
      </c>
      <c r="B6582" t="s">
        <v>333</v>
      </c>
      <c r="C6582">
        <v>6.08</v>
      </c>
      <c r="D6582">
        <v>97.95</v>
      </c>
    </row>
    <row r="6583" spans="1:4">
      <c r="A6583" s="29">
        <v>43558</v>
      </c>
      <c r="B6583" t="s">
        <v>334</v>
      </c>
      <c r="C6583">
        <v>6.02</v>
      </c>
      <c r="D6583">
        <v>98.01</v>
      </c>
    </row>
    <row r="6584" spans="1:4">
      <c r="A6584" s="29">
        <v>43558</v>
      </c>
      <c r="B6584" t="s">
        <v>335</v>
      </c>
      <c r="C6584">
        <v>6</v>
      </c>
      <c r="D6584">
        <v>98.03</v>
      </c>
    </row>
    <row r="6585" spans="1:4">
      <c r="A6585" s="29">
        <v>43558</v>
      </c>
      <c r="B6585" t="s">
        <v>336</v>
      </c>
      <c r="C6585">
        <v>5.98</v>
      </c>
      <c r="D6585">
        <v>98.05</v>
      </c>
    </row>
    <row r="6586" spans="1:4">
      <c r="A6586" s="29">
        <v>43558</v>
      </c>
      <c r="B6586" t="s">
        <v>337</v>
      </c>
      <c r="C6586">
        <v>5.95</v>
      </c>
      <c r="D6586">
        <v>98.08</v>
      </c>
    </row>
    <row r="6587" spans="1:4">
      <c r="A6587" s="29">
        <v>43558</v>
      </c>
      <c r="B6587" t="s">
        <v>338</v>
      </c>
      <c r="C6587">
        <v>5.93</v>
      </c>
      <c r="D6587">
        <v>98.1</v>
      </c>
    </row>
    <row r="6588" spans="1:4">
      <c r="A6588" s="29">
        <v>43558</v>
      </c>
      <c r="B6588" t="s">
        <v>339</v>
      </c>
      <c r="C6588">
        <v>5.92</v>
      </c>
      <c r="D6588">
        <v>98.11</v>
      </c>
    </row>
    <row r="6589" spans="1:4">
      <c r="A6589" s="29">
        <v>43558</v>
      </c>
      <c r="B6589" t="s">
        <v>340</v>
      </c>
      <c r="C6589">
        <v>5.91</v>
      </c>
      <c r="D6589">
        <v>98.12</v>
      </c>
    </row>
    <row r="6590" spans="1:4">
      <c r="A6590" s="29">
        <v>43558</v>
      </c>
      <c r="B6590" t="s">
        <v>341</v>
      </c>
      <c r="C6590">
        <v>5.91</v>
      </c>
      <c r="D6590">
        <v>98.12</v>
      </c>
    </row>
    <row r="6591" spans="1:4">
      <c r="A6591" s="29">
        <v>43558</v>
      </c>
      <c r="B6591" t="s">
        <v>342</v>
      </c>
      <c r="C6591">
        <v>5.89</v>
      </c>
      <c r="D6591">
        <v>98.14</v>
      </c>
    </row>
    <row r="6592" spans="1:4">
      <c r="A6592" s="29">
        <v>43558</v>
      </c>
      <c r="B6592" t="s">
        <v>343</v>
      </c>
      <c r="C6592">
        <v>14.53</v>
      </c>
      <c r="D6592">
        <v>89.5</v>
      </c>
    </row>
    <row r="6593" spans="1:4">
      <c r="A6593" s="29">
        <v>43558</v>
      </c>
      <c r="B6593" t="s">
        <v>344</v>
      </c>
      <c r="C6593">
        <v>18.579999999999998</v>
      </c>
      <c r="D6593">
        <v>85.45</v>
      </c>
    </row>
    <row r="6594" spans="1:4">
      <c r="A6594" s="29">
        <v>43558</v>
      </c>
      <c r="B6594" t="s">
        <v>345</v>
      </c>
      <c r="C6594">
        <v>18.64</v>
      </c>
      <c r="D6594">
        <v>85.39</v>
      </c>
    </row>
    <row r="6595" spans="1:4">
      <c r="A6595" s="29">
        <v>43558</v>
      </c>
      <c r="B6595" t="s">
        <v>346</v>
      </c>
      <c r="C6595">
        <v>15.44</v>
      </c>
      <c r="D6595">
        <v>88.59</v>
      </c>
    </row>
    <row r="6596" spans="1:4">
      <c r="A6596" s="29">
        <v>43558</v>
      </c>
      <c r="B6596" t="s">
        <v>347</v>
      </c>
      <c r="C6596">
        <v>6.53</v>
      </c>
      <c r="D6596">
        <v>97.5</v>
      </c>
    </row>
    <row r="6597" spans="1:4">
      <c r="A6597" s="29">
        <v>43558</v>
      </c>
      <c r="B6597" t="s">
        <v>348</v>
      </c>
      <c r="C6597">
        <v>6.17</v>
      </c>
      <c r="D6597">
        <v>97.86</v>
      </c>
    </row>
    <row r="6598" spans="1:4">
      <c r="A6598" s="29">
        <v>43558</v>
      </c>
      <c r="B6598" t="s">
        <v>349</v>
      </c>
      <c r="C6598">
        <v>6.03</v>
      </c>
      <c r="D6598">
        <v>98</v>
      </c>
    </row>
    <row r="6599" spans="1:4">
      <c r="A6599" s="29">
        <v>43558</v>
      </c>
      <c r="B6599" t="s">
        <v>350</v>
      </c>
      <c r="C6599">
        <v>5.97</v>
      </c>
      <c r="D6599">
        <v>98.06</v>
      </c>
    </row>
    <row r="6600" spans="1:4">
      <c r="A6600" s="29">
        <v>43558</v>
      </c>
      <c r="B6600" t="s">
        <v>351</v>
      </c>
      <c r="C6600">
        <v>5.94</v>
      </c>
      <c r="D6600">
        <v>98.09</v>
      </c>
    </row>
    <row r="6601" spans="1:4">
      <c r="A6601" s="29">
        <v>43558</v>
      </c>
      <c r="B6601" t="s">
        <v>352</v>
      </c>
      <c r="C6601">
        <v>5.92</v>
      </c>
      <c r="D6601">
        <v>98.11</v>
      </c>
    </row>
    <row r="6602" spans="1:4">
      <c r="A6602" s="29">
        <v>43558</v>
      </c>
      <c r="B6602" t="s">
        <v>353</v>
      </c>
      <c r="C6602">
        <v>5.95</v>
      </c>
      <c r="D6602">
        <v>98.08</v>
      </c>
    </row>
    <row r="6603" spans="1:4">
      <c r="A6603" s="29">
        <v>43558</v>
      </c>
      <c r="B6603" t="s">
        <v>354</v>
      </c>
      <c r="C6603">
        <v>6.23</v>
      </c>
      <c r="D6603">
        <v>97.8</v>
      </c>
    </row>
    <row r="6604" spans="1:4">
      <c r="A6604" s="29">
        <v>43558</v>
      </c>
      <c r="B6604" t="s">
        <v>355</v>
      </c>
      <c r="C6604">
        <v>6.35</v>
      </c>
      <c r="D6604">
        <v>97.68</v>
      </c>
    </row>
    <row r="6605" spans="1:4">
      <c r="A6605" s="29">
        <v>43558</v>
      </c>
      <c r="B6605" t="s">
        <v>356</v>
      </c>
      <c r="C6605">
        <v>6.4</v>
      </c>
      <c r="D6605">
        <v>97.63</v>
      </c>
    </row>
    <row r="6606" spans="1:4">
      <c r="A6606" s="29">
        <v>43558</v>
      </c>
      <c r="B6606" t="s">
        <v>357</v>
      </c>
      <c r="C6606">
        <v>6.44</v>
      </c>
      <c r="D6606">
        <v>97.59</v>
      </c>
    </row>
    <row r="6607" spans="1:4">
      <c r="A6607" s="29">
        <v>43558</v>
      </c>
      <c r="B6607" t="s">
        <v>358</v>
      </c>
      <c r="C6607">
        <v>6.46</v>
      </c>
      <c r="D6607">
        <v>97.570000000000007</v>
      </c>
    </row>
    <row r="6608" spans="1:4">
      <c r="A6608" s="29">
        <v>43558</v>
      </c>
      <c r="B6608" t="s">
        <v>359</v>
      </c>
      <c r="C6608">
        <v>6.5</v>
      </c>
      <c r="D6608">
        <v>97.53</v>
      </c>
    </row>
    <row r="6609" spans="1:4">
      <c r="A6609" s="29">
        <v>43558</v>
      </c>
      <c r="B6609" t="s">
        <v>360</v>
      </c>
      <c r="C6609">
        <v>6.5</v>
      </c>
      <c r="D6609">
        <v>97.53</v>
      </c>
    </row>
    <row r="6610" spans="1:4">
      <c r="A6610" s="29">
        <v>43558</v>
      </c>
      <c r="B6610" t="s">
        <v>361</v>
      </c>
      <c r="C6610">
        <v>6.52</v>
      </c>
      <c r="D6610">
        <v>97.51</v>
      </c>
    </row>
    <row r="6611" spans="1:4">
      <c r="A6611" s="29">
        <v>43558</v>
      </c>
      <c r="B6611" t="s">
        <v>362</v>
      </c>
      <c r="C6611">
        <v>6.54</v>
      </c>
      <c r="D6611">
        <v>97.49</v>
      </c>
    </row>
    <row r="6612" spans="1:4">
      <c r="A6612" s="29">
        <v>43558</v>
      </c>
      <c r="B6612" t="s">
        <v>363</v>
      </c>
      <c r="C6612">
        <v>6.55</v>
      </c>
      <c r="D6612">
        <v>97.48</v>
      </c>
    </row>
    <row r="6613" spans="1:4">
      <c r="A6613" s="29">
        <v>43558</v>
      </c>
      <c r="B6613" t="s">
        <v>364</v>
      </c>
      <c r="C6613">
        <v>6.56</v>
      </c>
      <c r="D6613">
        <v>97.47</v>
      </c>
    </row>
    <row r="6614" spans="1:4">
      <c r="A6614" s="29">
        <v>43558</v>
      </c>
      <c r="B6614" t="s">
        <v>365</v>
      </c>
      <c r="C6614">
        <v>6.57</v>
      </c>
      <c r="D6614">
        <v>97.460000000000008</v>
      </c>
    </row>
    <row r="6615" spans="1:4">
      <c r="A6615" s="29">
        <v>43558</v>
      </c>
      <c r="B6615" t="s">
        <v>366</v>
      </c>
      <c r="C6615">
        <v>6.57</v>
      </c>
      <c r="D6615">
        <v>97.460000000000008</v>
      </c>
    </row>
    <row r="6616" spans="1:4">
      <c r="A6616" s="29">
        <v>43558</v>
      </c>
      <c r="B6616" t="s">
        <v>367</v>
      </c>
      <c r="C6616">
        <v>6.56</v>
      </c>
      <c r="D6616">
        <v>97.47</v>
      </c>
    </row>
    <row r="6617" spans="1:4">
      <c r="A6617" s="29">
        <v>43558</v>
      </c>
      <c r="B6617" t="s">
        <v>368</v>
      </c>
      <c r="C6617">
        <v>6.28</v>
      </c>
      <c r="D6617">
        <v>97.75</v>
      </c>
    </row>
    <row r="6618" spans="1:4">
      <c r="A6618" s="29">
        <v>43558</v>
      </c>
      <c r="B6618" t="s">
        <v>369</v>
      </c>
      <c r="C6618">
        <v>6.16</v>
      </c>
      <c r="D6618">
        <v>97.87</v>
      </c>
    </row>
    <row r="6619" spans="1:4">
      <c r="A6619" s="29">
        <v>43558</v>
      </c>
      <c r="B6619" t="s">
        <v>370</v>
      </c>
      <c r="C6619">
        <v>6.09</v>
      </c>
      <c r="D6619">
        <v>97.94</v>
      </c>
    </row>
    <row r="6620" spans="1:4">
      <c r="A6620" s="29">
        <v>43558</v>
      </c>
      <c r="B6620" t="s">
        <v>371</v>
      </c>
      <c r="C6620">
        <v>6.32</v>
      </c>
      <c r="D6620">
        <v>97.710000000000008</v>
      </c>
    </row>
    <row r="6621" spans="1:4">
      <c r="A6621" s="29">
        <v>43558</v>
      </c>
      <c r="B6621" t="s">
        <v>372</v>
      </c>
      <c r="C6621">
        <v>6.44</v>
      </c>
      <c r="D6621">
        <v>97.59</v>
      </c>
    </row>
    <row r="6622" spans="1:4">
      <c r="A6622" s="29">
        <v>43558</v>
      </c>
      <c r="B6622" t="s">
        <v>373</v>
      </c>
      <c r="C6622">
        <v>6.49</v>
      </c>
      <c r="D6622">
        <v>97.54</v>
      </c>
    </row>
    <row r="6623" spans="1:4">
      <c r="A6623" s="29">
        <v>43558</v>
      </c>
      <c r="B6623" t="s">
        <v>374</v>
      </c>
      <c r="C6623">
        <v>6.53</v>
      </c>
      <c r="D6623">
        <v>97.5</v>
      </c>
    </row>
    <row r="6624" spans="1:4">
      <c r="A6624" s="29">
        <v>43558</v>
      </c>
      <c r="B6624" t="s">
        <v>375</v>
      </c>
      <c r="C6624">
        <v>6.54</v>
      </c>
      <c r="D6624">
        <v>97.49</v>
      </c>
    </row>
    <row r="6625" spans="1:4">
      <c r="A6625" s="29">
        <v>43558</v>
      </c>
      <c r="B6625" t="s">
        <v>280</v>
      </c>
      <c r="C6625">
        <v>6.57</v>
      </c>
      <c r="D6625">
        <v>97.460000000000008</v>
      </c>
    </row>
    <row r="6626" spans="1:4">
      <c r="A6626" s="29">
        <v>43558</v>
      </c>
      <c r="B6626" t="s">
        <v>281</v>
      </c>
      <c r="C6626">
        <v>6.57</v>
      </c>
      <c r="D6626">
        <v>97.460000000000008</v>
      </c>
    </row>
    <row r="6627" spans="1:4">
      <c r="A6627" s="29">
        <v>43558</v>
      </c>
      <c r="B6627" t="s">
        <v>282</v>
      </c>
      <c r="C6627">
        <v>6.58</v>
      </c>
      <c r="D6627">
        <v>97.45</v>
      </c>
    </row>
    <row r="6628" spans="1:4">
      <c r="A6628" s="29">
        <v>43558</v>
      </c>
      <c r="B6628" t="s">
        <v>283</v>
      </c>
      <c r="C6628">
        <v>6.59</v>
      </c>
      <c r="D6628">
        <v>97.44</v>
      </c>
    </row>
    <row r="6629" spans="1:4">
      <c r="A6629" s="29">
        <v>43558</v>
      </c>
      <c r="B6629" t="s">
        <v>284</v>
      </c>
      <c r="C6629">
        <v>6.41</v>
      </c>
      <c r="D6629">
        <v>97.62</v>
      </c>
    </row>
    <row r="6630" spans="1:4">
      <c r="A6630" s="29">
        <v>43558</v>
      </c>
      <c r="B6630" t="s">
        <v>285</v>
      </c>
      <c r="C6630">
        <v>6.21</v>
      </c>
      <c r="D6630">
        <v>97.820000000000007</v>
      </c>
    </row>
    <row r="6631" spans="1:4">
      <c r="A6631" s="29">
        <v>43558</v>
      </c>
      <c r="B6631" t="s">
        <v>286</v>
      </c>
      <c r="C6631">
        <v>6.11</v>
      </c>
      <c r="D6631">
        <v>97.92</v>
      </c>
    </row>
    <row r="6632" spans="1:4">
      <c r="A6632" s="29">
        <v>43558</v>
      </c>
      <c r="B6632" t="s">
        <v>287</v>
      </c>
      <c r="C6632">
        <v>6.13</v>
      </c>
      <c r="D6632">
        <v>97.9</v>
      </c>
    </row>
    <row r="6633" spans="1:4">
      <c r="A6633" s="29">
        <v>43558</v>
      </c>
      <c r="B6633" t="s">
        <v>288</v>
      </c>
      <c r="C6633">
        <v>6.38</v>
      </c>
      <c r="D6633">
        <v>97.65</v>
      </c>
    </row>
    <row r="6634" spans="1:4">
      <c r="A6634" s="29">
        <v>43558</v>
      </c>
      <c r="B6634" t="s">
        <v>289</v>
      </c>
      <c r="C6634">
        <v>6.47</v>
      </c>
      <c r="D6634">
        <v>97.56</v>
      </c>
    </row>
    <row r="6635" spans="1:4">
      <c r="A6635" s="29">
        <v>43558</v>
      </c>
      <c r="B6635" t="s">
        <v>290</v>
      </c>
      <c r="C6635">
        <v>6.5</v>
      </c>
      <c r="D6635">
        <v>97.53</v>
      </c>
    </row>
    <row r="6636" spans="1:4">
      <c r="A6636" s="29">
        <v>43558</v>
      </c>
      <c r="B6636" t="s">
        <v>291</v>
      </c>
      <c r="C6636">
        <v>6.53</v>
      </c>
      <c r="D6636">
        <v>97.5</v>
      </c>
    </row>
    <row r="6637" spans="1:4">
      <c r="A6637" s="29">
        <v>43558</v>
      </c>
      <c r="B6637" t="s">
        <v>292</v>
      </c>
      <c r="C6637">
        <v>6.55</v>
      </c>
      <c r="D6637">
        <v>97.48</v>
      </c>
    </row>
    <row r="6638" spans="1:4">
      <c r="A6638" s="29">
        <v>43558</v>
      </c>
      <c r="B6638" t="s">
        <v>293</v>
      </c>
      <c r="C6638">
        <v>6.55</v>
      </c>
      <c r="D6638">
        <v>97.48</v>
      </c>
    </row>
    <row r="6639" spans="1:4">
      <c r="A6639" s="29">
        <v>43558</v>
      </c>
      <c r="B6639" t="s">
        <v>294</v>
      </c>
      <c r="C6639">
        <v>6.44</v>
      </c>
      <c r="D6639">
        <v>97.59</v>
      </c>
    </row>
    <row r="6640" spans="1:4">
      <c r="A6640" s="29">
        <v>43558</v>
      </c>
      <c r="B6640" t="s">
        <v>295</v>
      </c>
      <c r="C6640">
        <v>6.2</v>
      </c>
      <c r="D6640">
        <v>97.83</v>
      </c>
    </row>
    <row r="6641" spans="1:4">
      <c r="A6641" s="29">
        <v>43558</v>
      </c>
      <c r="B6641" t="s">
        <v>296</v>
      </c>
      <c r="C6641">
        <v>6.11</v>
      </c>
      <c r="D6641">
        <v>97.92</v>
      </c>
    </row>
    <row r="6642" spans="1:4">
      <c r="A6642" s="29">
        <v>43558</v>
      </c>
      <c r="B6642" t="s">
        <v>297</v>
      </c>
      <c r="C6642">
        <v>6.05</v>
      </c>
      <c r="D6642">
        <v>97.98</v>
      </c>
    </row>
    <row r="6643" spans="1:4">
      <c r="A6643" s="29">
        <v>43558</v>
      </c>
      <c r="B6643" t="s">
        <v>298</v>
      </c>
      <c r="C6643">
        <v>10.52</v>
      </c>
      <c r="D6643">
        <v>93.51</v>
      </c>
    </row>
    <row r="6644" spans="1:4">
      <c r="A6644" s="29">
        <v>43558</v>
      </c>
      <c r="B6644" t="s">
        <v>299</v>
      </c>
      <c r="C6644">
        <v>18.68</v>
      </c>
      <c r="D6644">
        <v>85.35</v>
      </c>
    </row>
    <row r="6645" spans="1:4">
      <c r="A6645" s="29">
        <v>43558</v>
      </c>
      <c r="B6645" t="s">
        <v>300</v>
      </c>
      <c r="C6645">
        <v>18.75</v>
      </c>
      <c r="D6645">
        <v>85.28</v>
      </c>
    </row>
    <row r="6646" spans="1:4">
      <c r="A6646" s="29">
        <v>43558</v>
      </c>
      <c r="B6646" t="s">
        <v>301</v>
      </c>
      <c r="C6646">
        <v>18.79</v>
      </c>
      <c r="D6646">
        <v>85.240000000000009</v>
      </c>
    </row>
    <row r="6647" spans="1:4">
      <c r="A6647" s="29">
        <v>43558</v>
      </c>
      <c r="B6647" t="s">
        <v>302</v>
      </c>
      <c r="C6647">
        <v>15.55</v>
      </c>
      <c r="D6647">
        <v>88.48</v>
      </c>
    </row>
    <row r="6648" spans="1:4">
      <c r="A6648" s="29">
        <v>43558</v>
      </c>
      <c r="B6648" t="s">
        <v>303</v>
      </c>
      <c r="C6648">
        <v>6.63</v>
      </c>
      <c r="D6648">
        <v>97.4</v>
      </c>
    </row>
    <row r="6649" spans="1:4">
      <c r="A6649" s="29">
        <v>43558</v>
      </c>
      <c r="B6649" t="s">
        <v>304</v>
      </c>
      <c r="C6649">
        <v>6.52</v>
      </c>
      <c r="D6649">
        <v>97.51</v>
      </c>
    </row>
    <row r="6650" spans="1:4">
      <c r="A6650" s="29">
        <v>43558</v>
      </c>
      <c r="B6650" t="s">
        <v>305</v>
      </c>
      <c r="C6650">
        <v>6.54</v>
      </c>
      <c r="D6650">
        <v>97.49</v>
      </c>
    </row>
    <row r="6651" spans="1:4">
      <c r="A6651" s="29">
        <v>43558</v>
      </c>
      <c r="B6651" t="s">
        <v>306</v>
      </c>
      <c r="C6651">
        <v>6.55</v>
      </c>
      <c r="D6651">
        <v>97.48</v>
      </c>
    </row>
    <row r="6652" spans="1:4">
      <c r="A6652" s="29">
        <v>43558</v>
      </c>
      <c r="B6652" t="s">
        <v>307</v>
      </c>
      <c r="C6652">
        <v>6.57</v>
      </c>
      <c r="D6652">
        <v>97.460000000000008</v>
      </c>
    </row>
    <row r="6653" spans="1:4">
      <c r="A6653" s="29">
        <v>43558</v>
      </c>
      <c r="B6653" t="s">
        <v>308</v>
      </c>
      <c r="C6653">
        <v>6.57</v>
      </c>
      <c r="D6653">
        <v>97.460000000000008</v>
      </c>
    </row>
    <row r="6654" spans="1:4">
      <c r="A6654" s="29">
        <v>43558</v>
      </c>
      <c r="B6654" t="s">
        <v>309</v>
      </c>
      <c r="C6654">
        <v>6.58</v>
      </c>
      <c r="D6654">
        <v>97.45</v>
      </c>
    </row>
    <row r="6655" spans="1:4">
      <c r="A6655" s="29">
        <v>43558</v>
      </c>
      <c r="B6655" t="s">
        <v>310</v>
      </c>
      <c r="C6655">
        <v>6.58</v>
      </c>
      <c r="D6655">
        <v>97.45</v>
      </c>
    </row>
    <row r="6656" spans="1:4">
      <c r="A6656" s="29">
        <v>43558</v>
      </c>
      <c r="B6656" t="s">
        <v>311</v>
      </c>
      <c r="C6656">
        <v>6.6</v>
      </c>
      <c r="D6656">
        <v>97.43</v>
      </c>
    </row>
    <row r="6657" spans="1:4">
      <c r="A6657" s="29">
        <v>43558</v>
      </c>
      <c r="B6657" t="s">
        <v>312</v>
      </c>
      <c r="C6657">
        <v>6.6</v>
      </c>
      <c r="D6657">
        <v>97.43</v>
      </c>
    </row>
    <row r="6658" spans="1:4">
      <c r="A6658" s="29">
        <v>43558</v>
      </c>
      <c r="B6658" t="s">
        <v>313</v>
      </c>
      <c r="C6658">
        <v>6.61</v>
      </c>
      <c r="D6658">
        <v>97.42</v>
      </c>
    </row>
    <row r="6659" spans="1:4">
      <c r="A6659" s="29">
        <v>43558</v>
      </c>
      <c r="B6659" t="s">
        <v>314</v>
      </c>
      <c r="C6659">
        <v>6.61</v>
      </c>
      <c r="D6659">
        <v>97.42</v>
      </c>
    </row>
    <row r="6660" spans="1:4">
      <c r="A6660" s="29">
        <v>43558</v>
      </c>
      <c r="B6660" t="s">
        <v>315</v>
      </c>
      <c r="C6660">
        <v>6.61</v>
      </c>
      <c r="D6660">
        <v>97.42</v>
      </c>
    </row>
    <row r="6661" spans="1:4">
      <c r="A6661" s="29">
        <v>43558</v>
      </c>
      <c r="B6661" t="s">
        <v>316</v>
      </c>
      <c r="C6661">
        <v>6.62</v>
      </c>
      <c r="D6661">
        <v>97.41</v>
      </c>
    </row>
    <row r="6662" spans="1:4">
      <c r="A6662" s="29">
        <v>43558</v>
      </c>
      <c r="B6662" t="s">
        <v>317</v>
      </c>
      <c r="C6662">
        <v>6.63</v>
      </c>
      <c r="D6662">
        <v>97.4</v>
      </c>
    </row>
    <row r="6663" spans="1:4">
      <c r="A6663" s="29">
        <v>43558</v>
      </c>
      <c r="B6663" t="s">
        <v>318</v>
      </c>
      <c r="C6663">
        <v>6.62</v>
      </c>
      <c r="D6663">
        <v>97.41</v>
      </c>
    </row>
    <row r="6664" spans="1:4">
      <c r="A6664" s="29">
        <v>43558</v>
      </c>
      <c r="B6664" t="s">
        <v>319</v>
      </c>
      <c r="C6664">
        <v>6.63</v>
      </c>
      <c r="D6664">
        <v>97.4</v>
      </c>
    </row>
    <row r="6665" spans="1:4">
      <c r="A6665" s="29">
        <v>43558</v>
      </c>
      <c r="B6665" t="s">
        <v>320</v>
      </c>
      <c r="C6665">
        <v>6.45</v>
      </c>
      <c r="D6665">
        <v>97.58</v>
      </c>
    </row>
    <row r="6666" spans="1:4">
      <c r="A6666" s="29">
        <v>43558</v>
      </c>
      <c r="B6666" t="s">
        <v>321</v>
      </c>
      <c r="C6666">
        <v>6.24</v>
      </c>
      <c r="D6666">
        <v>97.79</v>
      </c>
    </row>
    <row r="6667" spans="1:4">
      <c r="A6667" s="29">
        <v>43558</v>
      </c>
      <c r="B6667" t="s">
        <v>322</v>
      </c>
      <c r="C6667">
        <v>6.14</v>
      </c>
      <c r="D6667">
        <v>97.89</v>
      </c>
    </row>
    <row r="6668" spans="1:4">
      <c r="A6668" s="29">
        <v>43558</v>
      </c>
      <c r="B6668" t="s">
        <v>323</v>
      </c>
      <c r="C6668">
        <v>6.09</v>
      </c>
      <c r="D6668">
        <v>97.94</v>
      </c>
    </row>
    <row r="6669" spans="1:4">
      <c r="A6669" s="29">
        <v>43558</v>
      </c>
      <c r="B6669" t="s">
        <v>324</v>
      </c>
      <c r="C6669">
        <v>6.05</v>
      </c>
      <c r="D6669">
        <v>97.98</v>
      </c>
    </row>
    <row r="6670" spans="1:4">
      <c r="A6670" s="29">
        <v>43558</v>
      </c>
      <c r="B6670" t="s">
        <v>325</v>
      </c>
      <c r="C6670">
        <v>6.26</v>
      </c>
      <c r="D6670">
        <v>97.77</v>
      </c>
    </row>
    <row r="6671" spans="1:4">
      <c r="A6671" s="29">
        <v>43558</v>
      </c>
      <c r="B6671" t="s">
        <v>326</v>
      </c>
      <c r="C6671">
        <v>10.76</v>
      </c>
      <c r="D6671">
        <v>93.27</v>
      </c>
    </row>
    <row r="6672" spans="1:4">
      <c r="A6672" s="29">
        <v>43558</v>
      </c>
      <c r="B6672" t="s">
        <v>327</v>
      </c>
      <c r="C6672">
        <v>18.57</v>
      </c>
      <c r="D6672">
        <v>85.460000000000008</v>
      </c>
    </row>
    <row r="6673" spans="1:4">
      <c r="A6673" s="29">
        <v>43558</v>
      </c>
      <c r="B6673" t="s">
        <v>328</v>
      </c>
      <c r="C6673">
        <v>18.649999999999999</v>
      </c>
      <c r="D6673">
        <v>85.38</v>
      </c>
    </row>
    <row r="6674" spans="1:4">
      <c r="A6674" s="29">
        <v>43558</v>
      </c>
      <c r="B6674" t="s">
        <v>329</v>
      </c>
      <c r="C6674">
        <v>18.61</v>
      </c>
      <c r="D6674">
        <v>85.42</v>
      </c>
    </row>
    <row r="6675" spans="1:4">
      <c r="A6675" s="29">
        <v>43559</v>
      </c>
      <c r="B6675" t="s">
        <v>330</v>
      </c>
      <c r="C6675">
        <v>6.75</v>
      </c>
      <c r="D6675">
        <v>97.28</v>
      </c>
    </row>
    <row r="6676" spans="1:4">
      <c r="A6676" s="29">
        <v>43559</v>
      </c>
      <c r="B6676" t="s">
        <v>331</v>
      </c>
      <c r="C6676">
        <v>6.13</v>
      </c>
      <c r="D6676">
        <v>97.9</v>
      </c>
    </row>
    <row r="6677" spans="1:4">
      <c r="A6677" s="29">
        <v>43559</v>
      </c>
      <c r="B6677" t="s">
        <v>332</v>
      </c>
      <c r="C6677">
        <v>6.06</v>
      </c>
      <c r="D6677">
        <v>97.97</v>
      </c>
    </row>
    <row r="6678" spans="1:4">
      <c r="A6678" s="29">
        <v>43559</v>
      </c>
      <c r="B6678" t="s">
        <v>333</v>
      </c>
      <c r="C6678">
        <v>6.02</v>
      </c>
      <c r="D6678">
        <v>98.01</v>
      </c>
    </row>
    <row r="6679" spans="1:4">
      <c r="A6679" s="29">
        <v>43559</v>
      </c>
      <c r="B6679" t="s">
        <v>334</v>
      </c>
      <c r="C6679">
        <v>5.98</v>
      </c>
      <c r="D6679">
        <v>98.05</v>
      </c>
    </row>
    <row r="6680" spans="1:4">
      <c r="A6680" s="29">
        <v>43559</v>
      </c>
      <c r="B6680" t="s">
        <v>335</v>
      </c>
      <c r="C6680">
        <v>5.97</v>
      </c>
      <c r="D6680">
        <v>98.06</v>
      </c>
    </row>
    <row r="6681" spans="1:4">
      <c r="A6681" s="29">
        <v>43559</v>
      </c>
      <c r="B6681" t="s">
        <v>336</v>
      </c>
      <c r="C6681">
        <v>5.95</v>
      </c>
      <c r="D6681">
        <v>98.08</v>
      </c>
    </row>
    <row r="6682" spans="1:4">
      <c r="A6682" s="29">
        <v>43559</v>
      </c>
      <c r="B6682" t="s">
        <v>337</v>
      </c>
      <c r="C6682">
        <v>5.93</v>
      </c>
      <c r="D6682">
        <v>98.1</v>
      </c>
    </row>
    <row r="6683" spans="1:4">
      <c r="A6683" s="29">
        <v>43559</v>
      </c>
      <c r="B6683" t="s">
        <v>338</v>
      </c>
      <c r="C6683">
        <v>5.92</v>
      </c>
      <c r="D6683">
        <v>98.11</v>
      </c>
    </row>
    <row r="6684" spans="1:4">
      <c r="A6684" s="29">
        <v>43559</v>
      </c>
      <c r="B6684" t="s">
        <v>339</v>
      </c>
      <c r="C6684">
        <v>5.9</v>
      </c>
      <c r="D6684">
        <v>98.13</v>
      </c>
    </row>
    <row r="6685" spans="1:4">
      <c r="A6685" s="29">
        <v>43559</v>
      </c>
      <c r="B6685" t="s">
        <v>340</v>
      </c>
      <c r="C6685">
        <v>5.89</v>
      </c>
      <c r="D6685">
        <v>98.14</v>
      </c>
    </row>
    <row r="6686" spans="1:4">
      <c r="A6686" s="29">
        <v>43559</v>
      </c>
      <c r="B6686" t="s">
        <v>341</v>
      </c>
      <c r="C6686">
        <v>21.58</v>
      </c>
      <c r="D6686">
        <v>82.45</v>
      </c>
    </row>
    <row r="6687" spans="1:4">
      <c r="A6687" s="29">
        <v>43559</v>
      </c>
      <c r="B6687" t="s">
        <v>342</v>
      </c>
      <c r="C6687">
        <v>22.81</v>
      </c>
      <c r="D6687">
        <v>81.22</v>
      </c>
    </row>
    <row r="6688" spans="1:4">
      <c r="A6688" s="29">
        <v>43559</v>
      </c>
      <c r="B6688" t="s">
        <v>343</v>
      </c>
      <c r="C6688">
        <v>22.92</v>
      </c>
      <c r="D6688">
        <v>81.11</v>
      </c>
    </row>
    <row r="6689" spans="1:4">
      <c r="A6689" s="29">
        <v>43559</v>
      </c>
      <c r="B6689" t="s">
        <v>344</v>
      </c>
      <c r="C6689">
        <v>9.06</v>
      </c>
      <c r="D6689">
        <v>94.97</v>
      </c>
    </row>
    <row r="6690" spans="1:4">
      <c r="A6690" s="29">
        <v>43559</v>
      </c>
      <c r="B6690" t="s">
        <v>345</v>
      </c>
      <c r="C6690">
        <v>6.13</v>
      </c>
      <c r="D6690">
        <v>97.9</v>
      </c>
    </row>
    <row r="6691" spans="1:4">
      <c r="A6691" s="29">
        <v>43559</v>
      </c>
      <c r="B6691" t="s">
        <v>346</v>
      </c>
      <c r="C6691">
        <v>6</v>
      </c>
      <c r="D6691">
        <v>98.03</v>
      </c>
    </row>
    <row r="6692" spans="1:4">
      <c r="A6692" s="29">
        <v>43559</v>
      </c>
      <c r="B6692" t="s">
        <v>347</v>
      </c>
      <c r="C6692">
        <v>5.96</v>
      </c>
      <c r="D6692">
        <v>98.070000000000007</v>
      </c>
    </row>
    <row r="6693" spans="1:4">
      <c r="A6693" s="29">
        <v>43559</v>
      </c>
      <c r="B6693" t="s">
        <v>348</v>
      </c>
      <c r="C6693">
        <v>5.93</v>
      </c>
      <c r="D6693">
        <v>98.1</v>
      </c>
    </row>
    <row r="6694" spans="1:4">
      <c r="A6694" s="29">
        <v>43559</v>
      </c>
      <c r="B6694" t="s">
        <v>349</v>
      </c>
      <c r="C6694">
        <v>5.91</v>
      </c>
      <c r="D6694">
        <v>98.12</v>
      </c>
    </row>
    <row r="6695" spans="1:4">
      <c r="A6695" s="29">
        <v>43559</v>
      </c>
      <c r="B6695" t="s">
        <v>350</v>
      </c>
      <c r="C6695">
        <v>5.89</v>
      </c>
      <c r="D6695">
        <v>98.14</v>
      </c>
    </row>
    <row r="6696" spans="1:4">
      <c r="A6696" s="29">
        <v>43559</v>
      </c>
      <c r="B6696" t="s">
        <v>351</v>
      </c>
      <c r="C6696">
        <v>5.88</v>
      </c>
      <c r="D6696">
        <v>98.15</v>
      </c>
    </row>
    <row r="6697" spans="1:4">
      <c r="A6697" s="29">
        <v>43559</v>
      </c>
      <c r="B6697" t="s">
        <v>352</v>
      </c>
      <c r="C6697">
        <v>6.09</v>
      </c>
      <c r="D6697">
        <v>97.94</v>
      </c>
    </row>
    <row r="6698" spans="1:4">
      <c r="A6698" s="29">
        <v>43559</v>
      </c>
      <c r="B6698" t="s">
        <v>353</v>
      </c>
      <c r="C6698">
        <v>6.27</v>
      </c>
      <c r="D6698">
        <v>97.76</v>
      </c>
    </row>
    <row r="6699" spans="1:4">
      <c r="A6699" s="29">
        <v>43559</v>
      </c>
      <c r="B6699" t="s">
        <v>354</v>
      </c>
      <c r="C6699">
        <v>6.35</v>
      </c>
      <c r="D6699">
        <v>97.68</v>
      </c>
    </row>
    <row r="6700" spans="1:4">
      <c r="A6700" s="29">
        <v>43559</v>
      </c>
      <c r="B6700" t="s">
        <v>355</v>
      </c>
      <c r="C6700">
        <v>6.4</v>
      </c>
      <c r="D6700">
        <v>97.63</v>
      </c>
    </row>
    <row r="6701" spans="1:4">
      <c r="A6701" s="29">
        <v>43559</v>
      </c>
      <c r="B6701" t="s">
        <v>356</v>
      </c>
      <c r="C6701">
        <v>6.43</v>
      </c>
      <c r="D6701">
        <v>97.6</v>
      </c>
    </row>
    <row r="6702" spans="1:4">
      <c r="A6702" s="29">
        <v>43559</v>
      </c>
      <c r="B6702" t="s">
        <v>357</v>
      </c>
      <c r="C6702">
        <v>6.46</v>
      </c>
      <c r="D6702">
        <v>97.570000000000007</v>
      </c>
    </row>
    <row r="6703" spans="1:4">
      <c r="A6703" s="29">
        <v>43559</v>
      </c>
      <c r="B6703" t="s">
        <v>358</v>
      </c>
      <c r="C6703">
        <v>6.47</v>
      </c>
      <c r="D6703">
        <v>97.56</v>
      </c>
    </row>
    <row r="6704" spans="1:4">
      <c r="A6704" s="29">
        <v>43559</v>
      </c>
      <c r="B6704" t="s">
        <v>359</v>
      </c>
      <c r="C6704">
        <v>6.49</v>
      </c>
      <c r="D6704">
        <v>97.54</v>
      </c>
    </row>
    <row r="6705" spans="1:4">
      <c r="A6705" s="29">
        <v>43559</v>
      </c>
      <c r="B6705" t="s">
        <v>360</v>
      </c>
      <c r="C6705">
        <v>6.51</v>
      </c>
      <c r="D6705">
        <v>97.52</v>
      </c>
    </row>
    <row r="6706" spans="1:4">
      <c r="A6706" s="29">
        <v>43559</v>
      </c>
      <c r="B6706" t="s">
        <v>361</v>
      </c>
      <c r="C6706">
        <v>6.52</v>
      </c>
      <c r="D6706">
        <v>97.51</v>
      </c>
    </row>
    <row r="6707" spans="1:4">
      <c r="A6707" s="29">
        <v>43559</v>
      </c>
      <c r="B6707" t="s">
        <v>362</v>
      </c>
      <c r="C6707">
        <v>6.53</v>
      </c>
      <c r="D6707">
        <v>97.5</v>
      </c>
    </row>
    <row r="6708" spans="1:4">
      <c r="A6708" s="29">
        <v>43559</v>
      </c>
      <c r="B6708" t="s">
        <v>363</v>
      </c>
      <c r="C6708">
        <v>6.53</v>
      </c>
      <c r="D6708">
        <v>97.5</v>
      </c>
    </row>
    <row r="6709" spans="1:4">
      <c r="A6709" s="29">
        <v>43559</v>
      </c>
      <c r="B6709" t="s">
        <v>364</v>
      </c>
      <c r="C6709">
        <v>6.54</v>
      </c>
      <c r="D6709">
        <v>97.49</v>
      </c>
    </row>
    <row r="6710" spans="1:4">
      <c r="A6710" s="29">
        <v>43559</v>
      </c>
      <c r="B6710" t="s">
        <v>365</v>
      </c>
      <c r="C6710">
        <v>6.31</v>
      </c>
      <c r="D6710">
        <v>97.72</v>
      </c>
    </row>
    <row r="6711" spans="1:4">
      <c r="A6711" s="29">
        <v>43559</v>
      </c>
      <c r="B6711" t="s">
        <v>366</v>
      </c>
      <c r="C6711">
        <v>6.13</v>
      </c>
      <c r="D6711">
        <v>97.9</v>
      </c>
    </row>
    <row r="6712" spans="1:4">
      <c r="A6712" s="29">
        <v>43559</v>
      </c>
      <c r="B6712" t="s">
        <v>367</v>
      </c>
      <c r="C6712">
        <v>6.07</v>
      </c>
      <c r="D6712">
        <v>97.960000000000008</v>
      </c>
    </row>
    <row r="6713" spans="1:4">
      <c r="A6713" s="29">
        <v>43559</v>
      </c>
      <c r="B6713" t="s">
        <v>368</v>
      </c>
      <c r="C6713">
        <v>6.03</v>
      </c>
      <c r="D6713">
        <v>98</v>
      </c>
    </row>
    <row r="6714" spans="1:4">
      <c r="A6714" s="29">
        <v>43559</v>
      </c>
      <c r="B6714" t="s">
        <v>369</v>
      </c>
      <c r="C6714">
        <v>6.3</v>
      </c>
      <c r="D6714">
        <v>97.73</v>
      </c>
    </row>
    <row r="6715" spans="1:4">
      <c r="A6715" s="29">
        <v>43559</v>
      </c>
      <c r="B6715" t="s">
        <v>370</v>
      </c>
      <c r="C6715">
        <v>6.42</v>
      </c>
      <c r="D6715">
        <v>97.61</v>
      </c>
    </row>
    <row r="6716" spans="1:4">
      <c r="A6716" s="29">
        <v>43559</v>
      </c>
      <c r="B6716" t="s">
        <v>371</v>
      </c>
      <c r="C6716">
        <v>6.46</v>
      </c>
      <c r="D6716">
        <v>97.570000000000007</v>
      </c>
    </row>
    <row r="6717" spans="1:4">
      <c r="A6717" s="29">
        <v>43559</v>
      </c>
      <c r="B6717" t="s">
        <v>372</v>
      </c>
      <c r="C6717">
        <v>6.49</v>
      </c>
      <c r="D6717">
        <v>97.54</v>
      </c>
    </row>
    <row r="6718" spans="1:4">
      <c r="A6718" s="29">
        <v>43559</v>
      </c>
      <c r="B6718" t="s">
        <v>373</v>
      </c>
      <c r="C6718">
        <v>6.52</v>
      </c>
      <c r="D6718">
        <v>97.51</v>
      </c>
    </row>
    <row r="6719" spans="1:4">
      <c r="A6719" s="29">
        <v>43559</v>
      </c>
      <c r="B6719" t="s">
        <v>374</v>
      </c>
      <c r="C6719">
        <v>6.53</v>
      </c>
      <c r="D6719">
        <v>97.5</v>
      </c>
    </row>
    <row r="6720" spans="1:4">
      <c r="A6720" s="29">
        <v>43559</v>
      </c>
      <c r="B6720" t="s">
        <v>375</v>
      </c>
      <c r="C6720">
        <v>6.53</v>
      </c>
      <c r="D6720">
        <v>97.5</v>
      </c>
    </row>
    <row r="6721" spans="1:4">
      <c r="A6721" s="29">
        <v>43559</v>
      </c>
      <c r="B6721" t="s">
        <v>280</v>
      </c>
      <c r="C6721">
        <v>6.24</v>
      </c>
      <c r="D6721">
        <v>97.79</v>
      </c>
    </row>
    <row r="6722" spans="1:4">
      <c r="A6722" s="29">
        <v>43559</v>
      </c>
      <c r="B6722" t="s">
        <v>281</v>
      </c>
      <c r="C6722">
        <v>6.12</v>
      </c>
      <c r="D6722">
        <v>97.91</v>
      </c>
    </row>
    <row r="6723" spans="1:4">
      <c r="A6723" s="29">
        <v>43559</v>
      </c>
      <c r="B6723" t="s">
        <v>282</v>
      </c>
      <c r="C6723">
        <v>20.52</v>
      </c>
      <c r="D6723">
        <v>83.51</v>
      </c>
    </row>
    <row r="6724" spans="1:4">
      <c r="A6724" s="29">
        <v>43559</v>
      </c>
      <c r="B6724" t="s">
        <v>283</v>
      </c>
      <c r="C6724">
        <v>10.77</v>
      </c>
      <c r="D6724">
        <v>93.26</v>
      </c>
    </row>
    <row r="6725" spans="1:4">
      <c r="A6725" s="29">
        <v>43559</v>
      </c>
      <c r="B6725" t="s">
        <v>284</v>
      </c>
      <c r="C6725">
        <v>6.67</v>
      </c>
      <c r="D6725">
        <v>97.36</v>
      </c>
    </row>
    <row r="6726" spans="1:4">
      <c r="A6726" s="29">
        <v>43559</v>
      </c>
      <c r="B6726" t="s">
        <v>285</v>
      </c>
      <c r="C6726">
        <v>6.57</v>
      </c>
      <c r="D6726">
        <v>97.460000000000008</v>
      </c>
    </row>
    <row r="6727" spans="1:4">
      <c r="A6727" s="29">
        <v>43559</v>
      </c>
      <c r="B6727" t="s">
        <v>286</v>
      </c>
      <c r="C6727">
        <v>6.28</v>
      </c>
      <c r="D6727">
        <v>97.75</v>
      </c>
    </row>
    <row r="6728" spans="1:4">
      <c r="A6728" s="29">
        <v>43559</v>
      </c>
      <c r="B6728" t="s">
        <v>287</v>
      </c>
      <c r="C6728">
        <v>6.14</v>
      </c>
      <c r="D6728">
        <v>97.89</v>
      </c>
    </row>
    <row r="6729" spans="1:4">
      <c r="A6729" s="29">
        <v>43559</v>
      </c>
      <c r="B6729" t="s">
        <v>288</v>
      </c>
      <c r="C6729">
        <v>6.06</v>
      </c>
      <c r="D6729">
        <v>97.97</v>
      </c>
    </row>
    <row r="6730" spans="1:4">
      <c r="A6730" s="29">
        <v>43559</v>
      </c>
      <c r="B6730" t="s">
        <v>289</v>
      </c>
      <c r="C6730">
        <v>6.21</v>
      </c>
      <c r="D6730">
        <v>97.820000000000007</v>
      </c>
    </row>
    <row r="6731" spans="1:4">
      <c r="A6731" s="29">
        <v>43559</v>
      </c>
      <c r="B6731" t="s">
        <v>290</v>
      </c>
      <c r="C6731">
        <v>6.39</v>
      </c>
      <c r="D6731">
        <v>97.64</v>
      </c>
    </row>
    <row r="6732" spans="1:4">
      <c r="A6732" s="29">
        <v>43559</v>
      </c>
      <c r="B6732" t="s">
        <v>291</v>
      </c>
      <c r="C6732">
        <v>6.46</v>
      </c>
      <c r="D6732">
        <v>97.570000000000007</v>
      </c>
    </row>
    <row r="6733" spans="1:4">
      <c r="A6733" s="29">
        <v>43559</v>
      </c>
      <c r="B6733" t="s">
        <v>292</v>
      </c>
      <c r="C6733">
        <v>6.5</v>
      </c>
      <c r="D6733">
        <v>97.53</v>
      </c>
    </row>
    <row r="6734" spans="1:4">
      <c r="A6734" s="29">
        <v>43559</v>
      </c>
      <c r="B6734" t="s">
        <v>293</v>
      </c>
      <c r="C6734">
        <v>6.52</v>
      </c>
      <c r="D6734">
        <v>97.51</v>
      </c>
    </row>
    <row r="6735" spans="1:4">
      <c r="A6735" s="29">
        <v>43559</v>
      </c>
      <c r="B6735" t="s">
        <v>294</v>
      </c>
      <c r="C6735">
        <v>6.53</v>
      </c>
      <c r="D6735">
        <v>97.5</v>
      </c>
    </row>
    <row r="6736" spans="1:4">
      <c r="A6736" s="29">
        <v>43559</v>
      </c>
      <c r="B6736" t="s">
        <v>295</v>
      </c>
      <c r="C6736">
        <v>6.43</v>
      </c>
      <c r="D6736">
        <v>97.6</v>
      </c>
    </row>
    <row r="6737" spans="1:4">
      <c r="A6737" s="29">
        <v>43559</v>
      </c>
      <c r="B6737" t="s">
        <v>296</v>
      </c>
      <c r="C6737">
        <v>6.19</v>
      </c>
      <c r="D6737">
        <v>97.84</v>
      </c>
    </row>
    <row r="6738" spans="1:4">
      <c r="A6738" s="29">
        <v>43559</v>
      </c>
      <c r="B6738" t="s">
        <v>297</v>
      </c>
      <c r="C6738">
        <v>6.09</v>
      </c>
      <c r="D6738">
        <v>97.94</v>
      </c>
    </row>
    <row r="6739" spans="1:4">
      <c r="A6739" s="29">
        <v>43559</v>
      </c>
      <c r="B6739" t="s">
        <v>298</v>
      </c>
      <c r="C6739">
        <v>6.03</v>
      </c>
      <c r="D6739">
        <v>98</v>
      </c>
    </row>
    <row r="6740" spans="1:4">
      <c r="A6740" s="29">
        <v>43559</v>
      </c>
      <c r="B6740" t="s">
        <v>299</v>
      </c>
      <c r="C6740">
        <v>20.95</v>
      </c>
      <c r="D6740">
        <v>83.08</v>
      </c>
    </row>
    <row r="6741" spans="1:4">
      <c r="A6741" s="29">
        <v>43559</v>
      </c>
      <c r="B6741" t="s">
        <v>300</v>
      </c>
      <c r="C6741">
        <v>22.89</v>
      </c>
      <c r="D6741">
        <v>81.14</v>
      </c>
    </row>
    <row r="6742" spans="1:4">
      <c r="A6742" s="29">
        <v>43559</v>
      </c>
      <c r="B6742" t="s">
        <v>301</v>
      </c>
      <c r="C6742">
        <v>23.04</v>
      </c>
      <c r="D6742">
        <v>80.990000000000009</v>
      </c>
    </row>
    <row r="6743" spans="1:4">
      <c r="A6743" s="29">
        <v>43559</v>
      </c>
      <c r="B6743" t="s">
        <v>302</v>
      </c>
      <c r="C6743">
        <v>18.77</v>
      </c>
      <c r="D6743">
        <v>85.26</v>
      </c>
    </row>
    <row r="6744" spans="1:4">
      <c r="A6744" s="29">
        <v>43559</v>
      </c>
      <c r="B6744" t="s">
        <v>303</v>
      </c>
      <c r="C6744">
        <v>6.75</v>
      </c>
      <c r="D6744">
        <v>97.28</v>
      </c>
    </row>
    <row r="6745" spans="1:4">
      <c r="A6745" s="29">
        <v>43559</v>
      </c>
      <c r="B6745" t="s">
        <v>304</v>
      </c>
      <c r="C6745">
        <v>6.53</v>
      </c>
      <c r="D6745">
        <v>97.5</v>
      </c>
    </row>
    <row r="6746" spans="1:4">
      <c r="A6746" s="29">
        <v>43559</v>
      </c>
      <c r="B6746" t="s">
        <v>305</v>
      </c>
      <c r="C6746">
        <v>6.54</v>
      </c>
      <c r="D6746">
        <v>97.49</v>
      </c>
    </row>
    <row r="6747" spans="1:4">
      <c r="A6747" s="29">
        <v>43559</v>
      </c>
      <c r="B6747" t="s">
        <v>306</v>
      </c>
      <c r="C6747">
        <v>6.54</v>
      </c>
      <c r="D6747">
        <v>97.49</v>
      </c>
    </row>
    <row r="6748" spans="1:4">
      <c r="A6748" s="29">
        <v>43559</v>
      </c>
      <c r="B6748" t="s">
        <v>307</v>
      </c>
      <c r="C6748">
        <v>6.56</v>
      </c>
      <c r="D6748">
        <v>97.47</v>
      </c>
    </row>
    <row r="6749" spans="1:4">
      <c r="A6749" s="29">
        <v>43559</v>
      </c>
      <c r="B6749" t="s">
        <v>308</v>
      </c>
      <c r="C6749">
        <v>6.56</v>
      </c>
      <c r="D6749">
        <v>97.47</v>
      </c>
    </row>
    <row r="6750" spans="1:4">
      <c r="A6750" s="29">
        <v>43559</v>
      </c>
      <c r="B6750" t="s">
        <v>309</v>
      </c>
      <c r="C6750">
        <v>6.56</v>
      </c>
      <c r="D6750">
        <v>97.47</v>
      </c>
    </row>
    <row r="6751" spans="1:4">
      <c r="A6751" s="29">
        <v>43559</v>
      </c>
      <c r="B6751" t="s">
        <v>310</v>
      </c>
      <c r="C6751">
        <v>6.57</v>
      </c>
      <c r="D6751">
        <v>97.460000000000008</v>
      </c>
    </row>
    <row r="6752" spans="1:4">
      <c r="A6752" s="29">
        <v>43559</v>
      </c>
      <c r="B6752" t="s">
        <v>311</v>
      </c>
      <c r="C6752">
        <v>6.57</v>
      </c>
      <c r="D6752">
        <v>97.460000000000008</v>
      </c>
    </row>
    <row r="6753" spans="1:4">
      <c r="A6753" s="29">
        <v>43559</v>
      </c>
      <c r="B6753" t="s">
        <v>312</v>
      </c>
      <c r="C6753">
        <v>6.58</v>
      </c>
      <c r="D6753">
        <v>97.45</v>
      </c>
    </row>
    <row r="6754" spans="1:4">
      <c r="A6754" s="29">
        <v>43559</v>
      </c>
      <c r="B6754" t="s">
        <v>313</v>
      </c>
      <c r="C6754">
        <v>6.59</v>
      </c>
      <c r="D6754">
        <v>97.44</v>
      </c>
    </row>
    <row r="6755" spans="1:4">
      <c r="A6755" s="29">
        <v>43559</v>
      </c>
      <c r="B6755" t="s">
        <v>314</v>
      </c>
      <c r="C6755">
        <v>6.58</v>
      </c>
      <c r="D6755">
        <v>97.45</v>
      </c>
    </row>
    <row r="6756" spans="1:4">
      <c r="A6756" s="29">
        <v>43559</v>
      </c>
      <c r="B6756" t="s">
        <v>315</v>
      </c>
      <c r="C6756">
        <v>6.59</v>
      </c>
      <c r="D6756">
        <v>97.44</v>
      </c>
    </row>
    <row r="6757" spans="1:4">
      <c r="A6757" s="29">
        <v>43559</v>
      </c>
      <c r="B6757" t="s">
        <v>316</v>
      </c>
      <c r="C6757">
        <v>6.59</v>
      </c>
      <c r="D6757">
        <v>97.44</v>
      </c>
    </row>
    <row r="6758" spans="1:4">
      <c r="A6758" s="29">
        <v>43559</v>
      </c>
      <c r="B6758" t="s">
        <v>317</v>
      </c>
      <c r="C6758">
        <v>6.6</v>
      </c>
      <c r="D6758">
        <v>97.43</v>
      </c>
    </row>
    <row r="6759" spans="1:4">
      <c r="A6759" s="29">
        <v>43559</v>
      </c>
      <c r="B6759" t="s">
        <v>318</v>
      </c>
      <c r="C6759">
        <v>6.6</v>
      </c>
      <c r="D6759">
        <v>97.43</v>
      </c>
    </row>
    <row r="6760" spans="1:4">
      <c r="A6760" s="29">
        <v>43559</v>
      </c>
      <c r="B6760" t="s">
        <v>319</v>
      </c>
      <c r="C6760">
        <v>6.35</v>
      </c>
      <c r="D6760">
        <v>97.68</v>
      </c>
    </row>
    <row r="6761" spans="1:4">
      <c r="A6761" s="29">
        <v>43559</v>
      </c>
      <c r="B6761" t="s">
        <v>320</v>
      </c>
      <c r="C6761">
        <v>6.19</v>
      </c>
      <c r="D6761">
        <v>97.84</v>
      </c>
    </row>
    <row r="6762" spans="1:4">
      <c r="A6762" s="29">
        <v>43559</v>
      </c>
      <c r="B6762" t="s">
        <v>321</v>
      </c>
      <c r="C6762">
        <v>6.11</v>
      </c>
      <c r="D6762">
        <v>97.92</v>
      </c>
    </row>
    <row r="6763" spans="1:4">
      <c r="A6763" s="29">
        <v>43559</v>
      </c>
      <c r="B6763" t="s">
        <v>322</v>
      </c>
      <c r="C6763">
        <v>6.05</v>
      </c>
      <c r="D6763">
        <v>97.98</v>
      </c>
    </row>
    <row r="6764" spans="1:4">
      <c r="A6764" s="29">
        <v>43559</v>
      </c>
      <c r="B6764" t="s">
        <v>323</v>
      </c>
      <c r="C6764">
        <v>6.02</v>
      </c>
      <c r="D6764">
        <v>98.01</v>
      </c>
    </row>
    <row r="6765" spans="1:4">
      <c r="A6765" s="29">
        <v>43559</v>
      </c>
      <c r="B6765" t="s">
        <v>324</v>
      </c>
      <c r="C6765">
        <v>6.28</v>
      </c>
      <c r="D6765">
        <v>97.75</v>
      </c>
    </row>
    <row r="6766" spans="1:4">
      <c r="A6766" s="29">
        <v>43559</v>
      </c>
      <c r="B6766" t="s">
        <v>325</v>
      </c>
      <c r="C6766">
        <v>6.41</v>
      </c>
      <c r="D6766">
        <v>97.62</v>
      </c>
    </row>
    <row r="6767" spans="1:4">
      <c r="A6767" s="29">
        <v>43559</v>
      </c>
      <c r="B6767" t="s">
        <v>326</v>
      </c>
      <c r="C6767">
        <v>11.2</v>
      </c>
      <c r="D6767">
        <v>92.83</v>
      </c>
    </row>
    <row r="6768" spans="1:4">
      <c r="A6768" s="29">
        <v>43559</v>
      </c>
      <c r="B6768" t="s">
        <v>327</v>
      </c>
      <c r="C6768">
        <v>12.91</v>
      </c>
      <c r="D6768">
        <v>91.12</v>
      </c>
    </row>
    <row r="6769" spans="1:4">
      <c r="A6769" s="29">
        <v>43559</v>
      </c>
      <c r="B6769" t="s">
        <v>328</v>
      </c>
      <c r="C6769">
        <v>6.33</v>
      </c>
      <c r="D6769">
        <v>97.7</v>
      </c>
    </row>
    <row r="6770" spans="1:4">
      <c r="A6770" s="29">
        <v>43559</v>
      </c>
      <c r="B6770" t="s">
        <v>329</v>
      </c>
      <c r="C6770">
        <v>6.1</v>
      </c>
      <c r="D6770">
        <v>97.93</v>
      </c>
    </row>
    <row r="6771" spans="1:4">
      <c r="A6771" s="29">
        <v>43560</v>
      </c>
      <c r="B6771" t="s">
        <v>330</v>
      </c>
      <c r="C6771">
        <v>6.03</v>
      </c>
      <c r="D6771">
        <v>98</v>
      </c>
    </row>
    <row r="6772" spans="1:4">
      <c r="A6772" s="29">
        <v>43560</v>
      </c>
      <c r="B6772" t="s">
        <v>331</v>
      </c>
      <c r="C6772">
        <v>5.99</v>
      </c>
      <c r="D6772">
        <v>98.04</v>
      </c>
    </row>
    <row r="6773" spans="1:4">
      <c r="A6773" s="29">
        <v>43560</v>
      </c>
      <c r="B6773" t="s">
        <v>332</v>
      </c>
      <c r="C6773">
        <v>5.97</v>
      </c>
      <c r="D6773">
        <v>98.06</v>
      </c>
    </row>
    <row r="6774" spans="1:4">
      <c r="A6774" s="29">
        <v>43560</v>
      </c>
      <c r="B6774" t="s">
        <v>333</v>
      </c>
      <c r="C6774">
        <v>5.95</v>
      </c>
      <c r="D6774">
        <v>98.08</v>
      </c>
    </row>
    <row r="6775" spans="1:4">
      <c r="A6775" s="29">
        <v>43560</v>
      </c>
      <c r="B6775" t="s">
        <v>334</v>
      </c>
      <c r="C6775">
        <v>5.92</v>
      </c>
      <c r="D6775">
        <v>98.11</v>
      </c>
    </row>
    <row r="6776" spans="1:4">
      <c r="A6776" s="29">
        <v>43560</v>
      </c>
      <c r="B6776" t="s">
        <v>335</v>
      </c>
      <c r="C6776">
        <v>5.91</v>
      </c>
      <c r="D6776">
        <v>98.12</v>
      </c>
    </row>
    <row r="6777" spans="1:4">
      <c r="A6777" s="29">
        <v>43560</v>
      </c>
      <c r="B6777" t="s">
        <v>336</v>
      </c>
      <c r="C6777">
        <v>5.9</v>
      </c>
      <c r="D6777">
        <v>98.13</v>
      </c>
    </row>
    <row r="6778" spans="1:4">
      <c r="A6778" s="29">
        <v>43560</v>
      </c>
      <c r="B6778" t="s">
        <v>337</v>
      </c>
      <c r="C6778">
        <v>17.61</v>
      </c>
      <c r="D6778">
        <v>86.42</v>
      </c>
    </row>
    <row r="6779" spans="1:4">
      <c r="A6779" s="29">
        <v>43560</v>
      </c>
      <c r="B6779" t="s">
        <v>338</v>
      </c>
      <c r="C6779">
        <v>18.66</v>
      </c>
      <c r="D6779">
        <v>85.37</v>
      </c>
    </row>
    <row r="6780" spans="1:4">
      <c r="A6780" s="29">
        <v>43560</v>
      </c>
      <c r="B6780" t="s">
        <v>339</v>
      </c>
      <c r="C6780">
        <v>18.68</v>
      </c>
      <c r="D6780">
        <v>85.35</v>
      </c>
    </row>
    <row r="6781" spans="1:4">
      <c r="A6781" s="29">
        <v>43560</v>
      </c>
      <c r="B6781" t="s">
        <v>340</v>
      </c>
      <c r="C6781">
        <v>18.670000000000002</v>
      </c>
      <c r="D6781">
        <v>85.36</v>
      </c>
    </row>
    <row r="6782" spans="1:4">
      <c r="A6782" s="29">
        <v>43560</v>
      </c>
      <c r="B6782" t="s">
        <v>341</v>
      </c>
      <c r="C6782">
        <v>18.600000000000001</v>
      </c>
      <c r="D6782">
        <v>85.43</v>
      </c>
    </row>
    <row r="6783" spans="1:4">
      <c r="A6783" s="29">
        <v>43560</v>
      </c>
      <c r="B6783" t="s">
        <v>342</v>
      </c>
      <c r="C6783">
        <v>7.11</v>
      </c>
      <c r="D6783">
        <v>96.92</v>
      </c>
    </row>
    <row r="6784" spans="1:4">
      <c r="A6784" s="29">
        <v>43560</v>
      </c>
      <c r="B6784" t="s">
        <v>343</v>
      </c>
      <c r="C6784">
        <v>6.06</v>
      </c>
      <c r="D6784">
        <v>97.97</v>
      </c>
    </row>
    <row r="6785" spans="1:4">
      <c r="A6785" s="29">
        <v>43560</v>
      </c>
      <c r="B6785" t="s">
        <v>344</v>
      </c>
      <c r="C6785">
        <v>5.98</v>
      </c>
      <c r="D6785">
        <v>98.05</v>
      </c>
    </row>
    <row r="6786" spans="1:4">
      <c r="A6786" s="29">
        <v>43560</v>
      </c>
      <c r="B6786" t="s">
        <v>345</v>
      </c>
      <c r="C6786">
        <v>5.94</v>
      </c>
      <c r="D6786">
        <v>98.09</v>
      </c>
    </row>
    <row r="6787" spans="1:4">
      <c r="A6787" s="29">
        <v>43560</v>
      </c>
      <c r="B6787" t="s">
        <v>346</v>
      </c>
      <c r="C6787">
        <v>5.91</v>
      </c>
      <c r="D6787">
        <v>98.12</v>
      </c>
    </row>
    <row r="6788" spans="1:4">
      <c r="A6788" s="29">
        <v>43560</v>
      </c>
      <c r="B6788" t="s">
        <v>347</v>
      </c>
      <c r="C6788">
        <v>5.89</v>
      </c>
      <c r="D6788">
        <v>98.14</v>
      </c>
    </row>
    <row r="6789" spans="1:4">
      <c r="A6789" s="29">
        <v>43560</v>
      </c>
      <c r="B6789" t="s">
        <v>348</v>
      </c>
      <c r="C6789">
        <v>5.88</v>
      </c>
      <c r="D6789">
        <v>98.15</v>
      </c>
    </row>
    <row r="6790" spans="1:4">
      <c r="A6790" s="29">
        <v>43560</v>
      </c>
      <c r="B6790" t="s">
        <v>349</v>
      </c>
      <c r="C6790">
        <v>5.87</v>
      </c>
      <c r="D6790">
        <v>98.16</v>
      </c>
    </row>
    <row r="6791" spans="1:4">
      <c r="A6791" s="29">
        <v>43560</v>
      </c>
      <c r="B6791" t="s">
        <v>350</v>
      </c>
      <c r="C6791">
        <v>5.85</v>
      </c>
      <c r="D6791">
        <v>98.18</v>
      </c>
    </row>
    <row r="6792" spans="1:4">
      <c r="A6792" s="29">
        <v>43560</v>
      </c>
      <c r="B6792" t="s">
        <v>351</v>
      </c>
      <c r="C6792">
        <v>6.09</v>
      </c>
      <c r="D6792">
        <v>97.94</v>
      </c>
    </row>
    <row r="6793" spans="1:4">
      <c r="A6793" s="29">
        <v>43560</v>
      </c>
      <c r="B6793" t="s">
        <v>352</v>
      </c>
      <c r="C6793">
        <v>6.26</v>
      </c>
      <c r="D6793">
        <v>97.77</v>
      </c>
    </row>
    <row r="6794" spans="1:4">
      <c r="A6794" s="29">
        <v>43560</v>
      </c>
      <c r="B6794" t="s">
        <v>353</v>
      </c>
      <c r="C6794">
        <v>6.34</v>
      </c>
      <c r="D6794">
        <v>97.69</v>
      </c>
    </row>
    <row r="6795" spans="1:4">
      <c r="A6795" s="29">
        <v>43560</v>
      </c>
      <c r="B6795" t="s">
        <v>354</v>
      </c>
      <c r="C6795">
        <v>6.38</v>
      </c>
      <c r="D6795">
        <v>97.65</v>
      </c>
    </row>
    <row r="6796" spans="1:4">
      <c r="A6796" s="29">
        <v>43560</v>
      </c>
      <c r="B6796" t="s">
        <v>355</v>
      </c>
      <c r="C6796">
        <v>6.43</v>
      </c>
      <c r="D6796">
        <v>97.6</v>
      </c>
    </row>
    <row r="6797" spans="1:4">
      <c r="A6797" s="29">
        <v>43560</v>
      </c>
      <c r="B6797" t="s">
        <v>356</v>
      </c>
      <c r="C6797">
        <v>6.45</v>
      </c>
      <c r="D6797">
        <v>97.58</v>
      </c>
    </row>
    <row r="6798" spans="1:4">
      <c r="A6798" s="29">
        <v>43560</v>
      </c>
      <c r="B6798" t="s">
        <v>357</v>
      </c>
      <c r="C6798">
        <v>6.47</v>
      </c>
      <c r="D6798">
        <v>97.56</v>
      </c>
    </row>
    <row r="6799" spans="1:4">
      <c r="A6799" s="29">
        <v>43560</v>
      </c>
      <c r="B6799" t="s">
        <v>358</v>
      </c>
      <c r="C6799">
        <v>6.48</v>
      </c>
      <c r="D6799">
        <v>97.55</v>
      </c>
    </row>
    <row r="6800" spans="1:4">
      <c r="A6800" s="29">
        <v>43560</v>
      </c>
      <c r="B6800" t="s">
        <v>359</v>
      </c>
      <c r="C6800">
        <v>6.5</v>
      </c>
      <c r="D6800">
        <v>97.53</v>
      </c>
    </row>
    <row r="6801" spans="1:4">
      <c r="A6801" s="29">
        <v>43560</v>
      </c>
      <c r="B6801" t="s">
        <v>360</v>
      </c>
      <c r="C6801">
        <v>6.52</v>
      </c>
      <c r="D6801">
        <v>97.51</v>
      </c>
    </row>
    <row r="6802" spans="1:4">
      <c r="A6802" s="29">
        <v>43560</v>
      </c>
      <c r="B6802" t="s">
        <v>361</v>
      </c>
      <c r="C6802">
        <v>6.53</v>
      </c>
      <c r="D6802">
        <v>97.5</v>
      </c>
    </row>
    <row r="6803" spans="1:4">
      <c r="A6803" s="29">
        <v>43560</v>
      </c>
      <c r="B6803" t="s">
        <v>362</v>
      </c>
      <c r="C6803">
        <v>6.53</v>
      </c>
      <c r="D6803">
        <v>97.5</v>
      </c>
    </row>
    <row r="6804" spans="1:4">
      <c r="A6804" s="29">
        <v>43560</v>
      </c>
      <c r="B6804" t="s">
        <v>363</v>
      </c>
      <c r="C6804">
        <v>6.54</v>
      </c>
      <c r="D6804">
        <v>97.49</v>
      </c>
    </row>
    <row r="6805" spans="1:4">
      <c r="A6805" s="29">
        <v>43560</v>
      </c>
      <c r="B6805" t="s">
        <v>364</v>
      </c>
      <c r="C6805">
        <v>6.27</v>
      </c>
      <c r="D6805">
        <v>97.76</v>
      </c>
    </row>
    <row r="6806" spans="1:4">
      <c r="A6806" s="29">
        <v>43560</v>
      </c>
      <c r="B6806" t="s">
        <v>365</v>
      </c>
      <c r="C6806">
        <v>6.12</v>
      </c>
      <c r="D6806">
        <v>97.91</v>
      </c>
    </row>
    <row r="6807" spans="1:4">
      <c r="A6807" s="29">
        <v>43560</v>
      </c>
      <c r="B6807" t="s">
        <v>366</v>
      </c>
      <c r="C6807">
        <v>6.04</v>
      </c>
      <c r="D6807">
        <v>97.99</v>
      </c>
    </row>
    <row r="6808" spans="1:4">
      <c r="A6808" s="29">
        <v>43560</v>
      </c>
      <c r="B6808" t="s">
        <v>367</v>
      </c>
      <c r="C6808">
        <v>6.27</v>
      </c>
      <c r="D6808">
        <v>97.76</v>
      </c>
    </row>
    <row r="6809" spans="1:4">
      <c r="A6809" s="29">
        <v>43560</v>
      </c>
      <c r="B6809" t="s">
        <v>368</v>
      </c>
      <c r="C6809">
        <v>6.42</v>
      </c>
      <c r="D6809">
        <v>97.61</v>
      </c>
    </row>
    <row r="6810" spans="1:4">
      <c r="A6810" s="29">
        <v>43560</v>
      </c>
      <c r="B6810" t="s">
        <v>369</v>
      </c>
      <c r="C6810">
        <v>6.47</v>
      </c>
      <c r="D6810">
        <v>97.56</v>
      </c>
    </row>
    <row r="6811" spans="1:4">
      <c r="A6811" s="29">
        <v>43560</v>
      </c>
      <c r="B6811" t="s">
        <v>370</v>
      </c>
      <c r="C6811">
        <v>6.5</v>
      </c>
      <c r="D6811">
        <v>97.53</v>
      </c>
    </row>
    <row r="6812" spans="1:4">
      <c r="A6812" s="29">
        <v>43560</v>
      </c>
      <c r="B6812" t="s">
        <v>371</v>
      </c>
      <c r="C6812">
        <v>6.52</v>
      </c>
      <c r="D6812">
        <v>97.51</v>
      </c>
    </row>
    <row r="6813" spans="1:4">
      <c r="A6813" s="29">
        <v>43560</v>
      </c>
      <c r="B6813" t="s">
        <v>372</v>
      </c>
      <c r="C6813">
        <v>6.54</v>
      </c>
      <c r="D6813">
        <v>97.49</v>
      </c>
    </row>
    <row r="6814" spans="1:4">
      <c r="A6814" s="29">
        <v>43560</v>
      </c>
      <c r="B6814" t="s">
        <v>373</v>
      </c>
      <c r="C6814">
        <v>6.55</v>
      </c>
      <c r="D6814">
        <v>97.48</v>
      </c>
    </row>
    <row r="6815" spans="1:4">
      <c r="A6815" s="29">
        <v>43560</v>
      </c>
      <c r="B6815" t="s">
        <v>374</v>
      </c>
      <c r="C6815">
        <v>6.34</v>
      </c>
      <c r="D6815">
        <v>97.69</v>
      </c>
    </row>
    <row r="6816" spans="1:4">
      <c r="A6816" s="29">
        <v>43560</v>
      </c>
      <c r="B6816" t="s">
        <v>375</v>
      </c>
      <c r="C6816">
        <v>6.16</v>
      </c>
      <c r="D6816">
        <v>97.87</v>
      </c>
    </row>
    <row r="6817" spans="1:4">
      <c r="A6817" s="29">
        <v>43560</v>
      </c>
      <c r="B6817" t="s">
        <v>280</v>
      </c>
      <c r="C6817">
        <v>6.08</v>
      </c>
      <c r="D6817">
        <v>97.95</v>
      </c>
    </row>
    <row r="6818" spans="1:4">
      <c r="A6818" s="29">
        <v>43560</v>
      </c>
      <c r="B6818" t="s">
        <v>281</v>
      </c>
      <c r="C6818">
        <v>6.17</v>
      </c>
      <c r="D6818">
        <v>97.86</v>
      </c>
    </row>
    <row r="6819" spans="1:4">
      <c r="A6819" s="29">
        <v>43560</v>
      </c>
      <c r="B6819" t="s">
        <v>282</v>
      </c>
      <c r="C6819">
        <v>6.37</v>
      </c>
      <c r="D6819">
        <v>97.66</v>
      </c>
    </row>
    <row r="6820" spans="1:4">
      <c r="A6820" s="29">
        <v>43560</v>
      </c>
      <c r="B6820" t="s">
        <v>283</v>
      </c>
      <c r="C6820">
        <v>6.45</v>
      </c>
      <c r="D6820">
        <v>97.58</v>
      </c>
    </row>
    <row r="6821" spans="1:4">
      <c r="A6821" s="29">
        <v>43560</v>
      </c>
      <c r="B6821" t="s">
        <v>284</v>
      </c>
      <c r="C6821">
        <v>6.49</v>
      </c>
      <c r="D6821">
        <v>97.54</v>
      </c>
    </row>
    <row r="6822" spans="1:4">
      <c r="A6822" s="29">
        <v>43560</v>
      </c>
      <c r="B6822" t="s">
        <v>285</v>
      </c>
      <c r="C6822">
        <v>6.52</v>
      </c>
      <c r="D6822">
        <v>97.51</v>
      </c>
    </row>
    <row r="6823" spans="1:4">
      <c r="A6823" s="29">
        <v>43560</v>
      </c>
      <c r="B6823" t="s">
        <v>286</v>
      </c>
      <c r="C6823">
        <v>6.53</v>
      </c>
      <c r="D6823">
        <v>97.5</v>
      </c>
    </row>
    <row r="6824" spans="1:4">
      <c r="A6824" s="29">
        <v>43560</v>
      </c>
      <c r="B6824" t="s">
        <v>287</v>
      </c>
      <c r="C6824">
        <v>6.54</v>
      </c>
      <c r="D6824">
        <v>97.49</v>
      </c>
    </row>
    <row r="6825" spans="1:4">
      <c r="A6825" s="29">
        <v>43560</v>
      </c>
      <c r="B6825" t="s">
        <v>288</v>
      </c>
      <c r="C6825">
        <v>6.56</v>
      </c>
      <c r="D6825">
        <v>97.47</v>
      </c>
    </row>
    <row r="6826" spans="1:4">
      <c r="A6826" s="29">
        <v>43560</v>
      </c>
      <c r="B6826" t="s">
        <v>289</v>
      </c>
      <c r="C6826">
        <v>6.56</v>
      </c>
      <c r="D6826">
        <v>97.47</v>
      </c>
    </row>
    <row r="6827" spans="1:4">
      <c r="A6827" s="29">
        <v>43560</v>
      </c>
      <c r="B6827" t="s">
        <v>290</v>
      </c>
      <c r="C6827">
        <v>6.57</v>
      </c>
      <c r="D6827">
        <v>97.460000000000008</v>
      </c>
    </row>
    <row r="6828" spans="1:4">
      <c r="A6828" s="29">
        <v>43560</v>
      </c>
      <c r="B6828" t="s">
        <v>291</v>
      </c>
      <c r="C6828">
        <v>6.34</v>
      </c>
      <c r="D6828">
        <v>97.69</v>
      </c>
    </row>
    <row r="6829" spans="1:4">
      <c r="A6829" s="29">
        <v>43560</v>
      </c>
      <c r="B6829" t="s">
        <v>292</v>
      </c>
      <c r="C6829">
        <v>6.16</v>
      </c>
      <c r="D6829">
        <v>97.87</v>
      </c>
    </row>
    <row r="6830" spans="1:4">
      <c r="A6830" s="29">
        <v>43560</v>
      </c>
      <c r="B6830" t="s">
        <v>293</v>
      </c>
      <c r="C6830">
        <v>6.09</v>
      </c>
      <c r="D6830">
        <v>97.94</v>
      </c>
    </row>
    <row r="6831" spans="1:4">
      <c r="A6831" s="29">
        <v>43560</v>
      </c>
      <c r="B6831" t="s">
        <v>294</v>
      </c>
      <c r="C6831">
        <v>6.03</v>
      </c>
      <c r="D6831">
        <v>98</v>
      </c>
    </row>
    <row r="6832" spans="1:4">
      <c r="A6832" s="29">
        <v>43560</v>
      </c>
      <c r="B6832" t="s">
        <v>295</v>
      </c>
      <c r="C6832">
        <v>6.21</v>
      </c>
      <c r="D6832">
        <v>97.820000000000007</v>
      </c>
    </row>
    <row r="6833" spans="1:4">
      <c r="A6833" s="29">
        <v>43560</v>
      </c>
      <c r="B6833" t="s">
        <v>296</v>
      </c>
      <c r="C6833">
        <v>6.39</v>
      </c>
      <c r="D6833">
        <v>97.64</v>
      </c>
    </row>
    <row r="6834" spans="1:4">
      <c r="A6834" s="29">
        <v>43560</v>
      </c>
      <c r="B6834" t="s">
        <v>297</v>
      </c>
      <c r="C6834">
        <v>6.45</v>
      </c>
      <c r="D6834">
        <v>97.58</v>
      </c>
    </row>
    <row r="6835" spans="1:4">
      <c r="A6835" s="29">
        <v>43560</v>
      </c>
      <c r="B6835" t="s">
        <v>298</v>
      </c>
      <c r="C6835">
        <v>11.07</v>
      </c>
      <c r="D6835">
        <v>92.960000000000008</v>
      </c>
    </row>
    <row r="6836" spans="1:4">
      <c r="A6836" s="29">
        <v>43560</v>
      </c>
      <c r="B6836" t="s">
        <v>299</v>
      </c>
      <c r="C6836">
        <v>18.739999999999998</v>
      </c>
      <c r="D6836">
        <v>85.29</v>
      </c>
    </row>
    <row r="6837" spans="1:4">
      <c r="A6837" s="29">
        <v>43560</v>
      </c>
      <c r="B6837" t="s">
        <v>300</v>
      </c>
      <c r="C6837">
        <v>18.79</v>
      </c>
      <c r="D6837">
        <v>85.240000000000009</v>
      </c>
    </row>
    <row r="6838" spans="1:4">
      <c r="A6838" s="29">
        <v>43560</v>
      </c>
      <c r="B6838" t="s">
        <v>301</v>
      </c>
      <c r="C6838">
        <v>18.809999999999999</v>
      </c>
      <c r="D6838">
        <v>85.22</v>
      </c>
    </row>
    <row r="6839" spans="1:4">
      <c r="A6839" s="29">
        <v>43560</v>
      </c>
      <c r="B6839" t="s">
        <v>302</v>
      </c>
      <c r="C6839">
        <v>15.4</v>
      </c>
      <c r="D6839">
        <v>88.63</v>
      </c>
    </row>
    <row r="6840" spans="1:4">
      <c r="A6840" s="29">
        <v>43560</v>
      </c>
      <c r="B6840" t="s">
        <v>303</v>
      </c>
      <c r="C6840">
        <v>6.66</v>
      </c>
      <c r="D6840">
        <v>97.37</v>
      </c>
    </row>
    <row r="6841" spans="1:4">
      <c r="A6841" s="29">
        <v>43560</v>
      </c>
      <c r="B6841" t="s">
        <v>304</v>
      </c>
      <c r="C6841">
        <v>6.54</v>
      </c>
      <c r="D6841">
        <v>97.49</v>
      </c>
    </row>
    <row r="6842" spans="1:4">
      <c r="A6842" s="29">
        <v>43560</v>
      </c>
      <c r="B6842" t="s">
        <v>305</v>
      </c>
      <c r="C6842">
        <v>6.55</v>
      </c>
      <c r="D6842">
        <v>97.48</v>
      </c>
    </row>
    <row r="6843" spans="1:4">
      <c r="A6843" s="29">
        <v>43560</v>
      </c>
      <c r="B6843" t="s">
        <v>306</v>
      </c>
      <c r="C6843">
        <v>6.55</v>
      </c>
      <c r="D6843">
        <v>97.48</v>
      </c>
    </row>
    <row r="6844" spans="1:4">
      <c r="A6844" s="29">
        <v>43560</v>
      </c>
      <c r="B6844" t="s">
        <v>307</v>
      </c>
      <c r="C6844">
        <v>6.57</v>
      </c>
      <c r="D6844">
        <v>97.460000000000008</v>
      </c>
    </row>
    <row r="6845" spans="1:4">
      <c r="A6845" s="29">
        <v>43560</v>
      </c>
      <c r="B6845" t="s">
        <v>308</v>
      </c>
      <c r="C6845">
        <v>6.58</v>
      </c>
      <c r="D6845">
        <v>97.45</v>
      </c>
    </row>
    <row r="6846" spans="1:4">
      <c r="A6846" s="29">
        <v>43560</v>
      </c>
      <c r="B6846" t="s">
        <v>309</v>
      </c>
      <c r="C6846">
        <v>6.58</v>
      </c>
      <c r="D6846">
        <v>97.45</v>
      </c>
    </row>
    <row r="6847" spans="1:4">
      <c r="A6847" s="29">
        <v>43560</v>
      </c>
      <c r="B6847" t="s">
        <v>310</v>
      </c>
      <c r="C6847">
        <v>6.59</v>
      </c>
      <c r="D6847">
        <v>97.44</v>
      </c>
    </row>
    <row r="6848" spans="1:4">
      <c r="A6848" s="29">
        <v>43560</v>
      </c>
      <c r="B6848" t="s">
        <v>311</v>
      </c>
      <c r="C6848">
        <v>6.59</v>
      </c>
      <c r="D6848">
        <v>97.44</v>
      </c>
    </row>
    <row r="6849" spans="1:4">
      <c r="A6849" s="29">
        <v>43560</v>
      </c>
      <c r="B6849" t="s">
        <v>312</v>
      </c>
      <c r="C6849">
        <v>6.59</v>
      </c>
      <c r="D6849">
        <v>97.44</v>
      </c>
    </row>
    <row r="6850" spans="1:4">
      <c r="A6850" s="29">
        <v>43560</v>
      </c>
      <c r="B6850" t="s">
        <v>313</v>
      </c>
      <c r="C6850">
        <v>6.59</v>
      </c>
      <c r="D6850">
        <v>97.44</v>
      </c>
    </row>
    <row r="6851" spans="1:4">
      <c r="A6851" s="29">
        <v>43560</v>
      </c>
      <c r="B6851" t="s">
        <v>314</v>
      </c>
      <c r="C6851">
        <v>6.6</v>
      </c>
      <c r="D6851">
        <v>97.43</v>
      </c>
    </row>
    <row r="6852" spans="1:4">
      <c r="A6852" s="29">
        <v>43560</v>
      </c>
      <c r="B6852" t="s">
        <v>315</v>
      </c>
      <c r="C6852">
        <v>6.6</v>
      </c>
      <c r="D6852">
        <v>97.43</v>
      </c>
    </row>
    <row r="6853" spans="1:4">
      <c r="A6853" s="29">
        <v>43560</v>
      </c>
      <c r="B6853" t="s">
        <v>316</v>
      </c>
      <c r="C6853">
        <v>6.61</v>
      </c>
      <c r="D6853">
        <v>97.42</v>
      </c>
    </row>
    <row r="6854" spans="1:4">
      <c r="A6854" s="29">
        <v>43560</v>
      </c>
      <c r="B6854" t="s">
        <v>317</v>
      </c>
      <c r="C6854">
        <v>6.61</v>
      </c>
      <c r="D6854">
        <v>97.42</v>
      </c>
    </row>
    <row r="6855" spans="1:4">
      <c r="A6855" s="29">
        <v>43560</v>
      </c>
      <c r="B6855" t="s">
        <v>318</v>
      </c>
      <c r="C6855">
        <v>6.61</v>
      </c>
      <c r="D6855">
        <v>97.42</v>
      </c>
    </row>
    <row r="6856" spans="1:4">
      <c r="A6856" s="29">
        <v>43560</v>
      </c>
      <c r="B6856" t="s">
        <v>319</v>
      </c>
      <c r="C6856">
        <v>6.38</v>
      </c>
      <c r="D6856">
        <v>97.65</v>
      </c>
    </row>
    <row r="6857" spans="1:4">
      <c r="A6857" s="29">
        <v>43560</v>
      </c>
      <c r="B6857" t="s">
        <v>320</v>
      </c>
      <c r="C6857">
        <v>6.19</v>
      </c>
      <c r="D6857">
        <v>97.84</v>
      </c>
    </row>
    <row r="6858" spans="1:4">
      <c r="A6858" s="29">
        <v>43560</v>
      </c>
      <c r="B6858" t="s">
        <v>321</v>
      </c>
      <c r="C6858">
        <v>6.12</v>
      </c>
      <c r="D6858">
        <v>97.91</v>
      </c>
    </row>
    <row r="6859" spans="1:4">
      <c r="A6859" s="29">
        <v>43560</v>
      </c>
      <c r="B6859" t="s">
        <v>322</v>
      </c>
      <c r="C6859">
        <v>6.07</v>
      </c>
      <c r="D6859">
        <v>97.960000000000008</v>
      </c>
    </row>
    <row r="6860" spans="1:4">
      <c r="A6860" s="29">
        <v>43560</v>
      </c>
      <c r="B6860" t="s">
        <v>323</v>
      </c>
      <c r="C6860">
        <v>6.16</v>
      </c>
      <c r="D6860">
        <v>97.87</v>
      </c>
    </row>
    <row r="6861" spans="1:4">
      <c r="A6861" s="29">
        <v>43560</v>
      </c>
      <c r="B6861" t="s">
        <v>324</v>
      </c>
      <c r="C6861">
        <v>6.39</v>
      </c>
      <c r="D6861">
        <v>97.64</v>
      </c>
    </row>
    <row r="6862" spans="1:4">
      <c r="A6862" s="29">
        <v>43560</v>
      </c>
      <c r="B6862" t="s">
        <v>325</v>
      </c>
      <c r="C6862">
        <v>6.47</v>
      </c>
      <c r="D6862">
        <v>97.56</v>
      </c>
    </row>
    <row r="6863" spans="1:4">
      <c r="A6863" s="29">
        <v>43560</v>
      </c>
      <c r="B6863" t="s">
        <v>326</v>
      </c>
      <c r="C6863">
        <v>11.07</v>
      </c>
      <c r="D6863">
        <v>92.960000000000008</v>
      </c>
    </row>
    <row r="6864" spans="1:4">
      <c r="A6864" s="29">
        <v>43560</v>
      </c>
      <c r="B6864" t="s">
        <v>327</v>
      </c>
      <c r="C6864">
        <v>7.08</v>
      </c>
      <c r="D6864">
        <v>96.95</v>
      </c>
    </row>
    <row r="6865" spans="1:4">
      <c r="A6865" s="29">
        <v>43560</v>
      </c>
      <c r="B6865" t="s">
        <v>328</v>
      </c>
      <c r="C6865">
        <v>6.17</v>
      </c>
      <c r="D6865">
        <v>97.86</v>
      </c>
    </row>
    <row r="6866" spans="1:4">
      <c r="A6866" s="29">
        <v>43560</v>
      </c>
      <c r="B6866" t="s">
        <v>329</v>
      </c>
      <c r="C6866">
        <v>6.08</v>
      </c>
      <c r="D6866">
        <v>97.95</v>
      </c>
    </row>
    <row r="6867" spans="1:4">
      <c r="A6867" s="29">
        <v>43561</v>
      </c>
      <c r="B6867" t="s">
        <v>330</v>
      </c>
      <c r="C6867">
        <v>6.02</v>
      </c>
      <c r="D6867">
        <v>98.01</v>
      </c>
    </row>
    <row r="6868" spans="1:4">
      <c r="A6868" s="29">
        <v>43561</v>
      </c>
      <c r="B6868" t="s">
        <v>331</v>
      </c>
      <c r="C6868">
        <v>5.99</v>
      </c>
      <c r="D6868">
        <v>98.04</v>
      </c>
    </row>
    <row r="6869" spans="1:4">
      <c r="A6869" s="29">
        <v>43561</v>
      </c>
      <c r="B6869" t="s">
        <v>332</v>
      </c>
      <c r="C6869">
        <v>5.97</v>
      </c>
      <c r="D6869">
        <v>98.06</v>
      </c>
    </row>
    <row r="6870" spans="1:4">
      <c r="A6870" s="29">
        <v>43561</v>
      </c>
      <c r="B6870" t="s">
        <v>333</v>
      </c>
      <c r="C6870">
        <v>5.95</v>
      </c>
      <c r="D6870">
        <v>98.08</v>
      </c>
    </row>
    <row r="6871" spans="1:4">
      <c r="A6871" s="29">
        <v>43561</v>
      </c>
      <c r="B6871" t="s">
        <v>334</v>
      </c>
      <c r="C6871">
        <v>5.93</v>
      </c>
      <c r="D6871">
        <v>98.1</v>
      </c>
    </row>
    <row r="6872" spans="1:4">
      <c r="A6872" s="29">
        <v>43561</v>
      </c>
      <c r="B6872" t="s">
        <v>335</v>
      </c>
      <c r="C6872">
        <v>5.92</v>
      </c>
      <c r="D6872">
        <v>98.11</v>
      </c>
    </row>
    <row r="6873" spans="1:4">
      <c r="A6873" s="29">
        <v>43561</v>
      </c>
      <c r="B6873" t="s">
        <v>336</v>
      </c>
      <c r="C6873">
        <v>5.9</v>
      </c>
      <c r="D6873">
        <v>98.13</v>
      </c>
    </row>
    <row r="6874" spans="1:4">
      <c r="A6874" s="29">
        <v>43561</v>
      </c>
      <c r="B6874" t="s">
        <v>337</v>
      </c>
      <c r="C6874">
        <v>19.04</v>
      </c>
      <c r="D6874">
        <v>84.990000000000009</v>
      </c>
    </row>
    <row r="6875" spans="1:4">
      <c r="A6875" s="29">
        <v>43561</v>
      </c>
      <c r="B6875" t="s">
        <v>338</v>
      </c>
      <c r="C6875">
        <v>22.7</v>
      </c>
      <c r="D6875">
        <v>81.33</v>
      </c>
    </row>
    <row r="6876" spans="1:4">
      <c r="A6876" s="29">
        <v>43561</v>
      </c>
      <c r="B6876" t="s">
        <v>339</v>
      </c>
      <c r="C6876">
        <v>22.9</v>
      </c>
      <c r="D6876">
        <v>81.13</v>
      </c>
    </row>
    <row r="6877" spans="1:4">
      <c r="A6877" s="29">
        <v>43561</v>
      </c>
      <c r="B6877" t="s">
        <v>340</v>
      </c>
      <c r="C6877">
        <v>13.69</v>
      </c>
      <c r="D6877">
        <v>90.34</v>
      </c>
    </row>
    <row r="6878" spans="1:4">
      <c r="A6878" s="29">
        <v>43561</v>
      </c>
      <c r="B6878" t="s">
        <v>341</v>
      </c>
      <c r="C6878">
        <v>6.26</v>
      </c>
      <c r="D6878">
        <v>97.77</v>
      </c>
    </row>
    <row r="6879" spans="1:4">
      <c r="A6879" s="29">
        <v>43561</v>
      </c>
      <c r="B6879" t="s">
        <v>342</v>
      </c>
      <c r="C6879">
        <v>6.02</v>
      </c>
      <c r="D6879">
        <v>98.01</v>
      </c>
    </row>
    <row r="6880" spans="1:4">
      <c r="A6880" s="29">
        <v>43561</v>
      </c>
      <c r="B6880" t="s">
        <v>343</v>
      </c>
      <c r="C6880">
        <v>5.97</v>
      </c>
      <c r="D6880">
        <v>98.06</v>
      </c>
    </row>
    <row r="6881" spans="1:4">
      <c r="A6881" s="29">
        <v>43561</v>
      </c>
      <c r="B6881" t="s">
        <v>344</v>
      </c>
      <c r="C6881">
        <v>5.94</v>
      </c>
      <c r="D6881">
        <v>98.09</v>
      </c>
    </row>
    <row r="6882" spans="1:4">
      <c r="A6882" s="29">
        <v>43561</v>
      </c>
      <c r="B6882" t="s">
        <v>345</v>
      </c>
      <c r="C6882">
        <v>5.91</v>
      </c>
      <c r="D6882">
        <v>98.12</v>
      </c>
    </row>
    <row r="6883" spans="1:4">
      <c r="A6883" s="29">
        <v>43561</v>
      </c>
      <c r="B6883" t="s">
        <v>346</v>
      </c>
      <c r="C6883">
        <v>5.89</v>
      </c>
      <c r="D6883">
        <v>98.14</v>
      </c>
    </row>
    <row r="6884" spans="1:4">
      <c r="A6884" s="29">
        <v>43561</v>
      </c>
      <c r="B6884" t="s">
        <v>347</v>
      </c>
      <c r="C6884">
        <v>5.88</v>
      </c>
      <c r="D6884">
        <v>98.15</v>
      </c>
    </row>
    <row r="6885" spans="1:4">
      <c r="A6885" s="29">
        <v>43561</v>
      </c>
      <c r="B6885" t="s">
        <v>348</v>
      </c>
      <c r="C6885">
        <v>5.87</v>
      </c>
      <c r="D6885">
        <v>98.16</v>
      </c>
    </row>
    <row r="6886" spans="1:4">
      <c r="A6886" s="29">
        <v>43561</v>
      </c>
      <c r="B6886" t="s">
        <v>349</v>
      </c>
      <c r="C6886">
        <v>5.86</v>
      </c>
      <c r="D6886">
        <v>98.17</v>
      </c>
    </row>
    <row r="6887" spans="1:4">
      <c r="A6887" s="29">
        <v>43561</v>
      </c>
      <c r="B6887" t="s">
        <v>350</v>
      </c>
      <c r="C6887">
        <v>5.85</v>
      </c>
      <c r="D6887">
        <v>98.18</v>
      </c>
    </row>
    <row r="6888" spans="1:4">
      <c r="A6888" s="29">
        <v>43561</v>
      </c>
      <c r="B6888" t="s">
        <v>351</v>
      </c>
      <c r="C6888">
        <v>5.85</v>
      </c>
      <c r="D6888">
        <v>98.18</v>
      </c>
    </row>
    <row r="6889" spans="1:4">
      <c r="A6889" s="29">
        <v>43561</v>
      </c>
      <c r="B6889" t="s">
        <v>352</v>
      </c>
      <c r="C6889">
        <v>5.94</v>
      </c>
      <c r="D6889">
        <v>98.09</v>
      </c>
    </row>
    <row r="6890" spans="1:4">
      <c r="A6890" s="29">
        <v>43561</v>
      </c>
      <c r="B6890" t="s">
        <v>353</v>
      </c>
      <c r="C6890">
        <v>6.21</v>
      </c>
      <c r="D6890">
        <v>97.820000000000007</v>
      </c>
    </row>
    <row r="6891" spans="1:4">
      <c r="A6891" s="29">
        <v>43561</v>
      </c>
      <c r="B6891" t="s">
        <v>354</v>
      </c>
      <c r="C6891">
        <v>6.3</v>
      </c>
      <c r="D6891">
        <v>97.73</v>
      </c>
    </row>
    <row r="6892" spans="1:4">
      <c r="A6892" s="29">
        <v>43561</v>
      </c>
      <c r="B6892" t="s">
        <v>355</v>
      </c>
      <c r="C6892">
        <v>6.36</v>
      </c>
      <c r="D6892">
        <v>97.67</v>
      </c>
    </row>
    <row r="6893" spans="1:4">
      <c r="A6893" s="29">
        <v>43561</v>
      </c>
      <c r="B6893" t="s">
        <v>356</v>
      </c>
      <c r="C6893">
        <v>6.41</v>
      </c>
      <c r="D6893">
        <v>97.62</v>
      </c>
    </row>
    <row r="6894" spans="1:4">
      <c r="A6894" s="29">
        <v>43561</v>
      </c>
      <c r="B6894" t="s">
        <v>357</v>
      </c>
      <c r="C6894">
        <v>6.43</v>
      </c>
      <c r="D6894">
        <v>97.6</v>
      </c>
    </row>
    <row r="6895" spans="1:4">
      <c r="A6895" s="29">
        <v>43561</v>
      </c>
      <c r="B6895" t="s">
        <v>358</v>
      </c>
      <c r="C6895">
        <v>6.45</v>
      </c>
      <c r="D6895">
        <v>97.58</v>
      </c>
    </row>
    <row r="6896" spans="1:4">
      <c r="A6896" s="29">
        <v>43561</v>
      </c>
      <c r="B6896" t="s">
        <v>359</v>
      </c>
      <c r="C6896">
        <v>6.41</v>
      </c>
      <c r="D6896">
        <v>97.62</v>
      </c>
    </row>
    <row r="6897" spans="1:4">
      <c r="A6897" s="29">
        <v>43561</v>
      </c>
      <c r="B6897" t="s">
        <v>360</v>
      </c>
      <c r="C6897">
        <v>6.14</v>
      </c>
      <c r="D6897">
        <v>97.89</v>
      </c>
    </row>
    <row r="6898" spans="1:4">
      <c r="A6898" s="29">
        <v>43561</v>
      </c>
      <c r="B6898" t="s">
        <v>361</v>
      </c>
      <c r="C6898">
        <v>6.04</v>
      </c>
      <c r="D6898">
        <v>97.99</v>
      </c>
    </row>
    <row r="6899" spans="1:4">
      <c r="A6899" s="29">
        <v>43561</v>
      </c>
      <c r="B6899" t="s">
        <v>362</v>
      </c>
      <c r="C6899">
        <v>6.25</v>
      </c>
      <c r="D6899">
        <v>97.78</v>
      </c>
    </row>
    <row r="6900" spans="1:4">
      <c r="A6900" s="29">
        <v>43561</v>
      </c>
      <c r="B6900" t="s">
        <v>363</v>
      </c>
      <c r="C6900">
        <v>6.38</v>
      </c>
      <c r="D6900">
        <v>97.65</v>
      </c>
    </row>
    <row r="6901" spans="1:4">
      <c r="A6901" s="29">
        <v>43561</v>
      </c>
      <c r="B6901" t="s">
        <v>364</v>
      </c>
      <c r="C6901">
        <v>6.44</v>
      </c>
      <c r="D6901">
        <v>97.59</v>
      </c>
    </row>
    <row r="6902" spans="1:4">
      <c r="A6902" s="29">
        <v>43561</v>
      </c>
      <c r="B6902" t="s">
        <v>365</v>
      </c>
      <c r="C6902">
        <v>6.47</v>
      </c>
      <c r="D6902">
        <v>97.56</v>
      </c>
    </row>
    <row r="6903" spans="1:4">
      <c r="A6903" s="29">
        <v>43561</v>
      </c>
      <c r="B6903" t="s">
        <v>366</v>
      </c>
      <c r="C6903">
        <v>6.49</v>
      </c>
      <c r="D6903">
        <v>97.54</v>
      </c>
    </row>
    <row r="6904" spans="1:4">
      <c r="A6904" s="29">
        <v>43561</v>
      </c>
      <c r="B6904" t="s">
        <v>367</v>
      </c>
      <c r="C6904">
        <v>6.51</v>
      </c>
      <c r="D6904">
        <v>97.52</v>
      </c>
    </row>
    <row r="6905" spans="1:4">
      <c r="A6905" s="29">
        <v>43561</v>
      </c>
      <c r="B6905" t="s">
        <v>368</v>
      </c>
      <c r="C6905">
        <v>6.54</v>
      </c>
      <c r="D6905">
        <v>97.49</v>
      </c>
    </row>
    <row r="6906" spans="1:4">
      <c r="A6906" s="29">
        <v>43561</v>
      </c>
      <c r="B6906" t="s">
        <v>369</v>
      </c>
      <c r="C6906">
        <v>6.55</v>
      </c>
      <c r="D6906">
        <v>97.48</v>
      </c>
    </row>
    <row r="6907" spans="1:4">
      <c r="A6907" s="29">
        <v>43561</v>
      </c>
      <c r="B6907" t="s">
        <v>370</v>
      </c>
      <c r="C6907">
        <v>6.55</v>
      </c>
      <c r="D6907">
        <v>97.48</v>
      </c>
    </row>
    <row r="6908" spans="1:4">
      <c r="A6908" s="29">
        <v>43561</v>
      </c>
      <c r="B6908" t="s">
        <v>371</v>
      </c>
      <c r="C6908">
        <v>6.57</v>
      </c>
      <c r="D6908">
        <v>97.460000000000008</v>
      </c>
    </row>
    <row r="6909" spans="1:4">
      <c r="A6909" s="29">
        <v>43561</v>
      </c>
      <c r="B6909" t="s">
        <v>372</v>
      </c>
      <c r="C6909">
        <v>6.57</v>
      </c>
      <c r="D6909">
        <v>97.460000000000008</v>
      </c>
    </row>
    <row r="6910" spans="1:4">
      <c r="A6910" s="29">
        <v>43561</v>
      </c>
      <c r="B6910" t="s">
        <v>373</v>
      </c>
      <c r="C6910">
        <v>6.58</v>
      </c>
      <c r="D6910">
        <v>97.45</v>
      </c>
    </row>
    <row r="6911" spans="1:4">
      <c r="A6911" s="29">
        <v>43561</v>
      </c>
      <c r="B6911" t="s">
        <v>374</v>
      </c>
      <c r="C6911">
        <v>6.58</v>
      </c>
      <c r="D6911">
        <v>97.45</v>
      </c>
    </row>
    <row r="6912" spans="1:4">
      <c r="A6912" s="29">
        <v>43561</v>
      </c>
      <c r="B6912" t="s">
        <v>375</v>
      </c>
      <c r="C6912">
        <v>6.59</v>
      </c>
      <c r="D6912">
        <v>97.44</v>
      </c>
    </row>
    <row r="6913" spans="1:4">
      <c r="A6913" s="29">
        <v>43561</v>
      </c>
      <c r="B6913" t="s">
        <v>280</v>
      </c>
      <c r="C6913">
        <v>6.59</v>
      </c>
      <c r="D6913">
        <v>97.44</v>
      </c>
    </row>
    <row r="6914" spans="1:4">
      <c r="A6914" s="29">
        <v>43561</v>
      </c>
      <c r="B6914" t="s">
        <v>281</v>
      </c>
      <c r="C6914">
        <v>6.6</v>
      </c>
      <c r="D6914">
        <v>97.43</v>
      </c>
    </row>
    <row r="6915" spans="1:4">
      <c r="A6915" s="29">
        <v>43561</v>
      </c>
      <c r="B6915" t="s">
        <v>282</v>
      </c>
      <c r="C6915">
        <v>6.6</v>
      </c>
      <c r="D6915">
        <v>97.43</v>
      </c>
    </row>
    <row r="6916" spans="1:4">
      <c r="A6916" s="29">
        <v>43561</v>
      </c>
      <c r="B6916" t="s">
        <v>283</v>
      </c>
      <c r="C6916">
        <v>6.6</v>
      </c>
      <c r="D6916">
        <v>97.43</v>
      </c>
    </row>
    <row r="6917" spans="1:4">
      <c r="A6917" s="29">
        <v>43561</v>
      </c>
      <c r="B6917" t="s">
        <v>284</v>
      </c>
      <c r="C6917">
        <v>6.61</v>
      </c>
      <c r="D6917">
        <v>97.42</v>
      </c>
    </row>
    <row r="6918" spans="1:4">
      <c r="A6918" s="29">
        <v>43561</v>
      </c>
      <c r="B6918" t="s">
        <v>285</v>
      </c>
      <c r="C6918">
        <v>6.61</v>
      </c>
      <c r="D6918">
        <v>97.42</v>
      </c>
    </row>
    <row r="6919" spans="1:4">
      <c r="A6919" s="29">
        <v>43561</v>
      </c>
      <c r="B6919" t="s">
        <v>286</v>
      </c>
      <c r="C6919">
        <v>6.61</v>
      </c>
      <c r="D6919">
        <v>97.42</v>
      </c>
    </row>
    <row r="6920" spans="1:4">
      <c r="A6920" s="29">
        <v>43561</v>
      </c>
      <c r="B6920" t="s">
        <v>287</v>
      </c>
      <c r="C6920">
        <v>6.62</v>
      </c>
      <c r="D6920">
        <v>97.41</v>
      </c>
    </row>
    <row r="6921" spans="1:4">
      <c r="A6921" s="29">
        <v>43561</v>
      </c>
      <c r="B6921" t="s">
        <v>288</v>
      </c>
      <c r="C6921">
        <v>6.61</v>
      </c>
      <c r="D6921">
        <v>97.42</v>
      </c>
    </row>
    <row r="6922" spans="1:4">
      <c r="A6922" s="29">
        <v>43561</v>
      </c>
      <c r="B6922" t="s">
        <v>289</v>
      </c>
      <c r="C6922">
        <v>6.62</v>
      </c>
      <c r="D6922">
        <v>97.41</v>
      </c>
    </row>
    <row r="6923" spans="1:4">
      <c r="A6923" s="29">
        <v>43561</v>
      </c>
      <c r="B6923" t="s">
        <v>290</v>
      </c>
      <c r="C6923">
        <v>6.61</v>
      </c>
      <c r="D6923">
        <v>97.42</v>
      </c>
    </row>
    <row r="6924" spans="1:4">
      <c r="A6924" s="29">
        <v>43561</v>
      </c>
      <c r="B6924" t="s">
        <v>291</v>
      </c>
      <c r="C6924">
        <v>6.37</v>
      </c>
      <c r="D6924">
        <v>97.66</v>
      </c>
    </row>
    <row r="6925" spans="1:4">
      <c r="A6925" s="29">
        <v>43561</v>
      </c>
      <c r="B6925" t="s">
        <v>292</v>
      </c>
      <c r="C6925">
        <v>6.19</v>
      </c>
      <c r="D6925">
        <v>97.84</v>
      </c>
    </row>
    <row r="6926" spans="1:4">
      <c r="A6926" s="29">
        <v>43561</v>
      </c>
      <c r="B6926" t="s">
        <v>293</v>
      </c>
      <c r="C6926">
        <v>6.12</v>
      </c>
      <c r="D6926">
        <v>97.91</v>
      </c>
    </row>
    <row r="6927" spans="1:4">
      <c r="A6927" s="29">
        <v>43561</v>
      </c>
      <c r="B6927" t="s">
        <v>294</v>
      </c>
      <c r="C6927">
        <v>6.24</v>
      </c>
      <c r="D6927">
        <v>97.79</v>
      </c>
    </row>
    <row r="6928" spans="1:4">
      <c r="A6928" s="29">
        <v>43561</v>
      </c>
      <c r="B6928" t="s">
        <v>295</v>
      </c>
      <c r="C6928">
        <v>6.42</v>
      </c>
      <c r="D6928">
        <v>97.61</v>
      </c>
    </row>
    <row r="6929" spans="1:4">
      <c r="A6929" s="29">
        <v>43561</v>
      </c>
      <c r="B6929" t="s">
        <v>296</v>
      </c>
      <c r="C6929">
        <v>6.49</v>
      </c>
      <c r="D6929">
        <v>97.54</v>
      </c>
    </row>
    <row r="6930" spans="1:4">
      <c r="A6930" s="29">
        <v>43561</v>
      </c>
      <c r="B6930" t="s">
        <v>297</v>
      </c>
      <c r="C6930">
        <v>6.52</v>
      </c>
      <c r="D6930">
        <v>97.51</v>
      </c>
    </row>
    <row r="6931" spans="1:4">
      <c r="A6931" s="29">
        <v>43561</v>
      </c>
      <c r="B6931" t="s">
        <v>298</v>
      </c>
      <c r="C6931">
        <v>11.53</v>
      </c>
      <c r="D6931">
        <v>92.5</v>
      </c>
    </row>
    <row r="6932" spans="1:4">
      <c r="A6932" s="29">
        <v>43561</v>
      </c>
      <c r="B6932" t="s">
        <v>299</v>
      </c>
      <c r="C6932">
        <v>22.75</v>
      </c>
      <c r="D6932">
        <v>81.28</v>
      </c>
    </row>
    <row r="6933" spans="1:4">
      <c r="A6933" s="29">
        <v>43561</v>
      </c>
      <c r="B6933" t="s">
        <v>300</v>
      </c>
      <c r="C6933">
        <v>23.17</v>
      </c>
      <c r="D6933">
        <v>80.86</v>
      </c>
    </row>
    <row r="6934" spans="1:4">
      <c r="A6934" s="29">
        <v>43561</v>
      </c>
      <c r="B6934" t="s">
        <v>301</v>
      </c>
      <c r="C6934">
        <v>23.14</v>
      </c>
      <c r="D6934">
        <v>80.89</v>
      </c>
    </row>
    <row r="6935" spans="1:4">
      <c r="A6935" s="29">
        <v>43561</v>
      </c>
      <c r="B6935" t="s">
        <v>302</v>
      </c>
      <c r="C6935">
        <v>18.600000000000001</v>
      </c>
      <c r="D6935">
        <v>85.43</v>
      </c>
    </row>
    <row r="6936" spans="1:4">
      <c r="A6936" s="29">
        <v>43561</v>
      </c>
      <c r="B6936" t="s">
        <v>303</v>
      </c>
      <c r="C6936">
        <v>6.84</v>
      </c>
      <c r="D6936">
        <v>97.19</v>
      </c>
    </row>
    <row r="6937" spans="1:4">
      <c r="A6937" s="29">
        <v>43561</v>
      </c>
      <c r="B6937" t="s">
        <v>304</v>
      </c>
      <c r="C6937">
        <v>6.61</v>
      </c>
      <c r="D6937">
        <v>97.42</v>
      </c>
    </row>
    <row r="6938" spans="1:4">
      <c r="A6938" s="29">
        <v>43561</v>
      </c>
      <c r="B6938" t="s">
        <v>305</v>
      </c>
      <c r="C6938">
        <v>6.61</v>
      </c>
      <c r="D6938">
        <v>97.42</v>
      </c>
    </row>
    <row r="6939" spans="1:4">
      <c r="A6939" s="29">
        <v>43561</v>
      </c>
      <c r="B6939" t="s">
        <v>306</v>
      </c>
      <c r="C6939">
        <v>6.6</v>
      </c>
      <c r="D6939">
        <v>97.43</v>
      </c>
    </row>
    <row r="6940" spans="1:4">
      <c r="A6940" s="29">
        <v>43561</v>
      </c>
      <c r="B6940" t="s">
        <v>307</v>
      </c>
      <c r="C6940">
        <v>6.61</v>
      </c>
      <c r="D6940">
        <v>97.42</v>
      </c>
    </row>
    <row r="6941" spans="1:4">
      <c r="A6941" s="29">
        <v>43561</v>
      </c>
      <c r="B6941" t="s">
        <v>308</v>
      </c>
      <c r="C6941">
        <v>6.61</v>
      </c>
      <c r="D6941">
        <v>97.42</v>
      </c>
    </row>
    <row r="6942" spans="1:4">
      <c r="A6942" s="29">
        <v>43561</v>
      </c>
      <c r="B6942" t="s">
        <v>309</v>
      </c>
      <c r="C6942">
        <v>6.62</v>
      </c>
      <c r="D6942">
        <v>97.41</v>
      </c>
    </row>
    <row r="6943" spans="1:4">
      <c r="A6943" s="29">
        <v>43561</v>
      </c>
      <c r="B6943" t="s">
        <v>310</v>
      </c>
      <c r="C6943">
        <v>6.59</v>
      </c>
      <c r="D6943">
        <v>97.44</v>
      </c>
    </row>
    <row r="6944" spans="1:4">
      <c r="A6944" s="29">
        <v>43561</v>
      </c>
      <c r="B6944" t="s">
        <v>311</v>
      </c>
      <c r="C6944">
        <v>6.29</v>
      </c>
      <c r="D6944">
        <v>97.74</v>
      </c>
    </row>
    <row r="6945" spans="1:4">
      <c r="A6945" s="29">
        <v>43561</v>
      </c>
      <c r="B6945" t="s">
        <v>312</v>
      </c>
      <c r="C6945">
        <v>6.17</v>
      </c>
      <c r="D6945">
        <v>97.86</v>
      </c>
    </row>
    <row r="6946" spans="1:4">
      <c r="A6946" s="29">
        <v>43561</v>
      </c>
      <c r="B6946" t="s">
        <v>313</v>
      </c>
      <c r="C6946">
        <v>6.16</v>
      </c>
      <c r="D6946">
        <v>97.87</v>
      </c>
    </row>
    <row r="6947" spans="1:4">
      <c r="A6947" s="29">
        <v>43561</v>
      </c>
      <c r="B6947" t="s">
        <v>314</v>
      </c>
      <c r="C6947">
        <v>6.4</v>
      </c>
      <c r="D6947">
        <v>97.63</v>
      </c>
    </row>
    <row r="6948" spans="1:4">
      <c r="A6948" s="29">
        <v>43561</v>
      </c>
      <c r="B6948" t="s">
        <v>315</v>
      </c>
      <c r="C6948">
        <v>6.49</v>
      </c>
      <c r="D6948">
        <v>97.54</v>
      </c>
    </row>
    <row r="6949" spans="1:4">
      <c r="A6949" s="29">
        <v>43561</v>
      </c>
      <c r="B6949" t="s">
        <v>316</v>
      </c>
      <c r="C6949">
        <v>6.53</v>
      </c>
      <c r="D6949">
        <v>97.5</v>
      </c>
    </row>
    <row r="6950" spans="1:4">
      <c r="A6950" s="29">
        <v>43561</v>
      </c>
      <c r="B6950" t="s">
        <v>317</v>
      </c>
      <c r="C6950">
        <v>6.55</v>
      </c>
      <c r="D6950">
        <v>97.48</v>
      </c>
    </row>
    <row r="6951" spans="1:4">
      <c r="A6951" s="29">
        <v>43561</v>
      </c>
      <c r="B6951" t="s">
        <v>318</v>
      </c>
      <c r="C6951">
        <v>6.57</v>
      </c>
      <c r="D6951">
        <v>97.460000000000008</v>
      </c>
    </row>
    <row r="6952" spans="1:4">
      <c r="A6952" s="29">
        <v>43561</v>
      </c>
      <c r="B6952" t="s">
        <v>319</v>
      </c>
      <c r="C6952">
        <v>6.58</v>
      </c>
      <c r="D6952">
        <v>97.45</v>
      </c>
    </row>
    <row r="6953" spans="1:4">
      <c r="A6953" s="29">
        <v>43561</v>
      </c>
      <c r="B6953" t="s">
        <v>320</v>
      </c>
      <c r="C6953">
        <v>6.47</v>
      </c>
      <c r="D6953">
        <v>97.56</v>
      </c>
    </row>
    <row r="6954" spans="1:4">
      <c r="A6954" s="29">
        <v>43561</v>
      </c>
      <c r="B6954" t="s">
        <v>321</v>
      </c>
      <c r="C6954">
        <v>6.22</v>
      </c>
      <c r="D6954">
        <v>97.81</v>
      </c>
    </row>
    <row r="6955" spans="1:4">
      <c r="A6955" s="29">
        <v>43561</v>
      </c>
      <c r="B6955" t="s">
        <v>322</v>
      </c>
      <c r="C6955">
        <v>6.12</v>
      </c>
      <c r="D6955">
        <v>97.91</v>
      </c>
    </row>
    <row r="6956" spans="1:4">
      <c r="A6956" s="29">
        <v>43561</v>
      </c>
      <c r="B6956" t="s">
        <v>323</v>
      </c>
      <c r="C6956">
        <v>6.07</v>
      </c>
      <c r="D6956">
        <v>97.960000000000008</v>
      </c>
    </row>
    <row r="6957" spans="1:4">
      <c r="A6957" s="29">
        <v>43561</v>
      </c>
      <c r="B6957" t="s">
        <v>324</v>
      </c>
      <c r="C6957">
        <v>6.03</v>
      </c>
      <c r="D6957">
        <v>98</v>
      </c>
    </row>
    <row r="6958" spans="1:4">
      <c r="A6958" s="29">
        <v>43561</v>
      </c>
      <c r="B6958" t="s">
        <v>325</v>
      </c>
      <c r="C6958">
        <v>6.04</v>
      </c>
      <c r="D6958">
        <v>97.99</v>
      </c>
    </row>
    <row r="6959" spans="1:4">
      <c r="A6959" s="29">
        <v>43561</v>
      </c>
      <c r="B6959" t="s">
        <v>326</v>
      </c>
      <c r="C6959">
        <v>11.32</v>
      </c>
      <c r="D6959">
        <v>92.710000000000008</v>
      </c>
    </row>
    <row r="6960" spans="1:4">
      <c r="A6960" s="29">
        <v>43561</v>
      </c>
      <c r="B6960" t="s">
        <v>327</v>
      </c>
      <c r="C6960">
        <v>22.58</v>
      </c>
      <c r="D6960">
        <v>81.45</v>
      </c>
    </row>
    <row r="6961" spans="1:4">
      <c r="A6961" s="29">
        <v>43561</v>
      </c>
      <c r="B6961" t="s">
        <v>328</v>
      </c>
      <c r="C6961">
        <v>22.99</v>
      </c>
      <c r="D6961">
        <v>81.040000000000006</v>
      </c>
    </row>
    <row r="6962" spans="1:4">
      <c r="A6962" s="29">
        <v>43561</v>
      </c>
      <c r="B6962" t="s">
        <v>329</v>
      </c>
      <c r="C6962">
        <v>11.5</v>
      </c>
      <c r="D6962">
        <v>92.53</v>
      </c>
    </row>
    <row r="6963" spans="1:4">
      <c r="A6963" s="29">
        <v>43562</v>
      </c>
      <c r="B6963" t="s">
        <v>330</v>
      </c>
      <c r="C6963">
        <v>6.29</v>
      </c>
      <c r="D6963">
        <v>97.74</v>
      </c>
    </row>
    <row r="6964" spans="1:4">
      <c r="A6964" s="29">
        <v>43562</v>
      </c>
      <c r="B6964" t="s">
        <v>331</v>
      </c>
      <c r="C6964">
        <v>6.09</v>
      </c>
      <c r="D6964">
        <v>97.94</v>
      </c>
    </row>
    <row r="6965" spans="1:4">
      <c r="A6965" s="29">
        <v>43562</v>
      </c>
      <c r="B6965" t="s">
        <v>332</v>
      </c>
      <c r="C6965">
        <v>6.03</v>
      </c>
      <c r="D6965">
        <v>98</v>
      </c>
    </row>
    <row r="6966" spans="1:4">
      <c r="A6966" s="29">
        <v>43562</v>
      </c>
      <c r="B6966" t="s">
        <v>333</v>
      </c>
      <c r="C6966">
        <v>5.99</v>
      </c>
      <c r="D6966">
        <v>98.04</v>
      </c>
    </row>
    <row r="6967" spans="1:4">
      <c r="A6967" s="29">
        <v>43562</v>
      </c>
      <c r="B6967" t="s">
        <v>334</v>
      </c>
      <c r="C6967">
        <v>5.96</v>
      </c>
      <c r="D6967">
        <v>98.070000000000007</v>
      </c>
    </row>
    <row r="6968" spans="1:4">
      <c r="A6968" s="29">
        <v>43562</v>
      </c>
      <c r="B6968" t="s">
        <v>335</v>
      </c>
      <c r="C6968">
        <v>5.94</v>
      </c>
      <c r="D6968">
        <v>98.09</v>
      </c>
    </row>
    <row r="6969" spans="1:4">
      <c r="A6969" s="29">
        <v>43562</v>
      </c>
      <c r="B6969" t="s">
        <v>336</v>
      </c>
      <c r="C6969">
        <v>5.93</v>
      </c>
      <c r="D6969">
        <v>98.1</v>
      </c>
    </row>
    <row r="6970" spans="1:4">
      <c r="A6970" s="29">
        <v>43562</v>
      </c>
      <c r="B6970" t="s">
        <v>337</v>
      </c>
      <c r="C6970">
        <v>5.91</v>
      </c>
      <c r="D6970">
        <v>98.12</v>
      </c>
    </row>
    <row r="6971" spans="1:4">
      <c r="A6971" s="29">
        <v>43562</v>
      </c>
      <c r="B6971" t="s">
        <v>338</v>
      </c>
      <c r="C6971">
        <v>5.9</v>
      </c>
      <c r="D6971">
        <v>98.13</v>
      </c>
    </row>
    <row r="6972" spans="1:4">
      <c r="A6972" s="29">
        <v>43562</v>
      </c>
      <c r="B6972" t="s">
        <v>339</v>
      </c>
      <c r="C6972">
        <v>16.93</v>
      </c>
      <c r="D6972">
        <v>87.1</v>
      </c>
    </row>
    <row r="6973" spans="1:4">
      <c r="A6973" s="29">
        <v>43562</v>
      </c>
      <c r="B6973" t="s">
        <v>340</v>
      </c>
      <c r="C6973">
        <v>18.61</v>
      </c>
      <c r="D6973">
        <v>85.42</v>
      </c>
    </row>
    <row r="6974" spans="1:4">
      <c r="A6974" s="29">
        <v>43562</v>
      </c>
      <c r="B6974" t="s">
        <v>341</v>
      </c>
      <c r="C6974">
        <v>18.63</v>
      </c>
      <c r="D6974">
        <v>85.4</v>
      </c>
    </row>
    <row r="6975" spans="1:4">
      <c r="A6975" s="29">
        <v>43562</v>
      </c>
      <c r="B6975" t="s">
        <v>342</v>
      </c>
      <c r="C6975">
        <v>18.579999999999998</v>
      </c>
      <c r="D6975">
        <v>85.45</v>
      </c>
    </row>
    <row r="6976" spans="1:4">
      <c r="A6976" s="29">
        <v>43562</v>
      </c>
      <c r="B6976" t="s">
        <v>343</v>
      </c>
      <c r="C6976">
        <v>16.350000000000001</v>
      </c>
      <c r="D6976">
        <v>87.68</v>
      </c>
    </row>
    <row r="6977" spans="1:4">
      <c r="A6977" s="29">
        <v>43562</v>
      </c>
      <c r="B6977" t="s">
        <v>344</v>
      </c>
      <c r="C6977">
        <v>6.31</v>
      </c>
      <c r="D6977">
        <v>97.72</v>
      </c>
    </row>
    <row r="6978" spans="1:4">
      <c r="A6978" s="29">
        <v>43562</v>
      </c>
      <c r="B6978" t="s">
        <v>345</v>
      </c>
      <c r="C6978">
        <v>6.01</v>
      </c>
      <c r="D6978">
        <v>98.02</v>
      </c>
    </row>
    <row r="6979" spans="1:4">
      <c r="A6979" s="29">
        <v>43562</v>
      </c>
      <c r="B6979" t="s">
        <v>346</v>
      </c>
      <c r="C6979">
        <v>5.95</v>
      </c>
      <c r="D6979">
        <v>98.08</v>
      </c>
    </row>
    <row r="6980" spans="1:4">
      <c r="A6980" s="29">
        <v>43562</v>
      </c>
      <c r="B6980" t="s">
        <v>347</v>
      </c>
      <c r="C6980">
        <v>5.92</v>
      </c>
      <c r="D6980">
        <v>98.11</v>
      </c>
    </row>
    <row r="6981" spans="1:4">
      <c r="A6981" s="29">
        <v>43562</v>
      </c>
      <c r="B6981" t="s">
        <v>348</v>
      </c>
      <c r="C6981">
        <v>5.9</v>
      </c>
      <c r="D6981">
        <v>98.13</v>
      </c>
    </row>
    <row r="6982" spans="1:4">
      <c r="A6982" s="29">
        <v>43562</v>
      </c>
      <c r="B6982" t="s">
        <v>349</v>
      </c>
      <c r="C6982">
        <v>5.89</v>
      </c>
      <c r="D6982">
        <v>98.14</v>
      </c>
    </row>
    <row r="6983" spans="1:4">
      <c r="A6983" s="29">
        <v>43562</v>
      </c>
      <c r="B6983" t="s">
        <v>350</v>
      </c>
      <c r="C6983">
        <v>5.87</v>
      </c>
      <c r="D6983">
        <v>98.16</v>
      </c>
    </row>
    <row r="6984" spans="1:4">
      <c r="A6984" s="29">
        <v>43562</v>
      </c>
      <c r="B6984" t="s">
        <v>351</v>
      </c>
      <c r="C6984">
        <v>5.87</v>
      </c>
      <c r="D6984">
        <v>98.16</v>
      </c>
    </row>
    <row r="6985" spans="1:4">
      <c r="A6985" s="29">
        <v>43562</v>
      </c>
      <c r="B6985" t="s">
        <v>352</v>
      </c>
      <c r="C6985">
        <v>5.86</v>
      </c>
      <c r="D6985">
        <v>98.17</v>
      </c>
    </row>
    <row r="6986" spans="1:4">
      <c r="A6986" s="29">
        <v>43562</v>
      </c>
      <c r="B6986" t="s">
        <v>353</v>
      </c>
      <c r="C6986">
        <v>5.85</v>
      </c>
      <c r="D6986">
        <v>98.18</v>
      </c>
    </row>
    <row r="6987" spans="1:4">
      <c r="A6987" s="29">
        <v>43562</v>
      </c>
      <c r="B6987" t="s">
        <v>354</v>
      </c>
      <c r="C6987">
        <v>5.89</v>
      </c>
      <c r="D6987">
        <v>98.14</v>
      </c>
    </row>
    <row r="6988" spans="1:4">
      <c r="A6988" s="29">
        <v>43562</v>
      </c>
      <c r="B6988" t="s">
        <v>355</v>
      </c>
      <c r="C6988">
        <v>6.18</v>
      </c>
      <c r="D6988">
        <v>97.85</v>
      </c>
    </row>
    <row r="6989" spans="1:4">
      <c r="A6989" s="29">
        <v>43562</v>
      </c>
      <c r="B6989" t="s">
        <v>356</v>
      </c>
      <c r="C6989">
        <v>6.29</v>
      </c>
      <c r="D6989">
        <v>97.74</v>
      </c>
    </row>
    <row r="6990" spans="1:4">
      <c r="A6990" s="29">
        <v>43562</v>
      </c>
      <c r="B6990" t="s">
        <v>357</v>
      </c>
      <c r="C6990">
        <v>6.35</v>
      </c>
      <c r="D6990">
        <v>97.68</v>
      </c>
    </row>
    <row r="6991" spans="1:4">
      <c r="A6991" s="29">
        <v>43562</v>
      </c>
      <c r="B6991" t="s">
        <v>358</v>
      </c>
      <c r="C6991">
        <v>6.39</v>
      </c>
      <c r="D6991">
        <v>97.64</v>
      </c>
    </row>
    <row r="6992" spans="1:4">
      <c r="A6992" s="29">
        <v>43562</v>
      </c>
      <c r="B6992" t="s">
        <v>359</v>
      </c>
      <c r="C6992">
        <v>6.43</v>
      </c>
      <c r="D6992">
        <v>97.6</v>
      </c>
    </row>
    <row r="6993" spans="1:4">
      <c r="A6993" s="29">
        <v>43562</v>
      </c>
      <c r="B6993" t="s">
        <v>360</v>
      </c>
      <c r="C6993">
        <v>6.28</v>
      </c>
      <c r="D6993">
        <v>97.75</v>
      </c>
    </row>
    <row r="6994" spans="1:4">
      <c r="A6994" s="29">
        <v>43562</v>
      </c>
      <c r="B6994" t="s">
        <v>361</v>
      </c>
      <c r="C6994">
        <v>6.08</v>
      </c>
      <c r="D6994">
        <v>97.95</v>
      </c>
    </row>
    <row r="6995" spans="1:4">
      <c r="A6995" s="29">
        <v>43562</v>
      </c>
      <c r="B6995" t="s">
        <v>362</v>
      </c>
      <c r="C6995">
        <v>6</v>
      </c>
      <c r="D6995">
        <v>98.03</v>
      </c>
    </row>
    <row r="6996" spans="1:4">
      <c r="A6996" s="29">
        <v>43562</v>
      </c>
      <c r="B6996" t="s">
        <v>363</v>
      </c>
      <c r="C6996">
        <v>6.25</v>
      </c>
      <c r="D6996">
        <v>97.78</v>
      </c>
    </row>
    <row r="6997" spans="1:4">
      <c r="A6997" s="29">
        <v>43562</v>
      </c>
      <c r="B6997" t="s">
        <v>364</v>
      </c>
      <c r="C6997">
        <v>6.37</v>
      </c>
      <c r="D6997">
        <v>97.66</v>
      </c>
    </row>
    <row r="6998" spans="1:4">
      <c r="A6998" s="29">
        <v>43562</v>
      </c>
      <c r="B6998" t="s">
        <v>365</v>
      </c>
      <c r="C6998">
        <v>6.43</v>
      </c>
      <c r="D6998">
        <v>97.6</v>
      </c>
    </row>
    <row r="6999" spans="1:4">
      <c r="A6999" s="29">
        <v>43562</v>
      </c>
      <c r="B6999" t="s">
        <v>366</v>
      </c>
      <c r="C6999">
        <v>6.45</v>
      </c>
      <c r="D6999">
        <v>97.58</v>
      </c>
    </row>
    <row r="7000" spans="1:4">
      <c r="A7000" s="29">
        <v>43562</v>
      </c>
      <c r="B7000" t="s">
        <v>367</v>
      </c>
      <c r="C7000">
        <v>6.49</v>
      </c>
      <c r="D7000">
        <v>97.54</v>
      </c>
    </row>
    <row r="7001" spans="1:4">
      <c r="A7001" s="29">
        <v>43562</v>
      </c>
      <c r="B7001" t="s">
        <v>368</v>
      </c>
      <c r="C7001">
        <v>6.51</v>
      </c>
      <c r="D7001">
        <v>97.52</v>
      </c>
    </row>
    <row r="7002" spans="1:4">
      <c r="A7002" s="29">
        <v>43562</v>
      </c>
      <c r="B7002" t="s">
        <v>369</v>
      </c>
      <c r="C7002">
        <v>6.52</v>
      </c>
      <c r="D7002">
        <v>97.51</v>
      </c>
    </row>
    <row r="7003" spans="1:4">
      <c r="A7003" s="29">
        <v>43562</v>
      </c>
      <c r="B7003" t="s">
        <v>370</v>
      </c>
      <c r="C7003">
        <v>6.54</v>
      </c>
      <c r="D7003">
        <v>97.49</v>
      </c>
    </row>
    <row r="7004" spans="1:4">
      <c r="A7004" s="29">
        <v>43562</v>
      </c>
      <c r="B7004" t="s">
        <v>371</v>
      </c>
      <c r="C7004">
        <v>6.54</v>
      </c>
      <c r="D7004">
        <v>97.49</v>
      </c>
    </row>
    <row r="7005" spans="1:4">
      <c r="A7005" s="29">
        <v>43562</v>
      </c>
      <c r="B7005" t="s">
        <v>372</v>
      </c>
      <c r="C7005">
        <v>6.56</v>
      </c>
      <c r="D7005">
        <v>97.47</v>
      </c>
    </row>
    <row r="7006" spans="1:4">
      <c r="A7006" s="29">
        <v>43562</v>
      </c>
      <c r="B7006" t="s">
        <v>373</v>
      </c>
      <c r="C7006">
        <v>6.57</v>
      </c>
      <c r="D7006">
        <v>97.460000000000008</v>
      </c>
    </row>
    <row r="7007" spans="1:4">
      <c r="A7007" s="29">
        <v>43562</v>
      </c>
      <c r="B7007" t="s">
        <v>374</v>
      </c>
      <c r="C7007">
        <v>6.57</v>
      </c>
      <c r="D7007">
        <v>97.460000000000008</v>
      </c>
    </row>
    <row r="7008" spans="1:4">
      <c r="A7008" s="29">
        <v>43562</v>
      </c>
      <c r="B7008" t="s">
        <v>375</v>
      </c>
      <c r="C7008">
        <v>6.58</v>
      </c>
      <c r="D7008">
        <v>97.45</v>
      </c>
    </row>
    <row r="7009" spans="1:4">
      <c r="A7009" s="29">
        <v>43562</v>
      </c>
      <c r="B7009" t="s">
        <v>280</v>
      </c>
      <c r="C7009">
        <v>6.59</v>
      </c>
      <c r="D7009">
        <v>97.44</v>
      </c>
    </row>
    <row r="7010" spans="1:4">
      <c r="A7010" s="29">
        <v>43562</v>
      </c>
      <c r="B7010" t="s">
        <v>281</v>
      </c>
      <c r="C7010">
        <v>6.59</v>
      </c>
      <c r="D7010">
        <v>97.44</v>
      </c>
    </row>
    <row r="7011" spans="1:4">
      <c r="A7011" s="29">
        <v>43562</v>
      </c>
      <c r="B7011" t="s">
        <v>282</v>
      </c>
      <c r="C7011">
        <v>6.59</v>
      </c>
      <c r="D7011">
        <v>97.44</v>
      </c>
    </row>
    <row r="7012" spans="1:4">
      <c r="A7012" s="29">
        <v>43562</v>
      </c>
      <c r="B7012" t="s">
        <v>283</v>
      </c>
      <c r="C7012">
        <v>6.6</v>
      </c>
      <c r="D7012">
        <v>97.43</v>
      </c>
    </row>
    <row r="7013" spans="1:4">
      <c r="A7013" s="29">
        <v>43562</v>
      </c>
      <c r="B7013" t="s">
        <v>284</v>
      </c>
      <c r="C7013">
        <v>6.6</v>
      </c>
      <c r="D7013">
        <v>97.43</v>
      </c>
    </row>
    <row r="7014" spans="1:4">
      <c r="A7014" s="29">
        <v>43562</v>
      </c>
      <c r="B7014" t="s">
        <v>285</v>
      </c>
      <c r="C7014">
        <v>6.61</v>
      </c>
      <c r="D7014">
        <v>97.42</v>
      </c>
    </row>
    <row r="7015" spans="1:4">
      <c r="A7015" s="29">
        <v>43562</v>
      </c>
      <c r="B7015" t="s">
        <v>286</v>
      </c>
      <c r="C7015">
        <v>6.6</v>
      </c>
      <c r="D7015">
        <v>97.43</v>
      </c>
    </row>
    <row r="7016" spans="1:4">
      <c r="A7016" s="29">
        <v>43562</v>
      </c>
      <c r="B7016" t="s">
        <v>287</v>
      </c>
      <c r="C7016">
        <v>6.61</v>
      </c>
      <c r="D7016">
        <v>97.42</v>
      </c>
    </row>
    <row r="7017" spans="1:4">
      <c r="A7017" s="29">
        <v>43562</v>
      </c>
      <c r="B7017" t="s">
        <v>288</v>
      </c>
      <c r="C7017">
        <v>6.61</v>
      </c>
      <c r="D7017">
        <v>97.42</v>
      </c>
    </row>
    <row r="7018" spans="1:4">
      <c r="A7018" s="29">
        <v>43562</v>
      </c>
      <c r="B7018" t="s">
        <v>289</v>
      </c>
      <c r="C7018">
        <v>6.62</v>
      </c>
      <c r="D7018">
        <v>97.41</v>
      </c>
    </row>
    <row r="7019" spans="1:4">
      <c r="A7019" s="29">
        <v>43562</v>
      </c>
      <c r="B7019" t="s">
        <v>290</v>
      </c>
      <c r="C7019">
        <v>6.61</v>
      </c>
      <c r="D7019">
        <v>97.42</v>
      </c>
    </row>
    <row r="7020" spans="1:4">
      <c r="A7020" s="29">
        <v>43562</v>
      </c>
      <c r="B7020" t="s">
        <v>291</v>
      </c>
      <c r="C7020">
        <v>6.44</v>
      </c>
      <c r="D7020">
        <v>97.59</v>
      </c>
    </row>
    <row r="7021" spans="1:4">
      <c r="A7021" s="29">
        <v>43562</v>
      </c>
      <c r="B7021" t="s">
        <v>292</v>
      </c>
      <c r="C7021">
        <v>6.22</v>
      </c>
      <c r="D7021">
        <v>97.81</v>
      </c>
    </row>
    <row r="7022" spans="1:4">
      <c r="A7022" s="29">
        <v>43562</v>
      </c>
      <c r="B7022" t="s">
        <v>293</v>
      </c>
      <c r="C7022">
        <v>6.13</v>
      </c>
      <c r="D7022">
        <v>97.9</v>
      </c>
    </row>
    <row r="7023" spans="1:4">
      <c r="A7023" s="29">
        <v>43562</v>
      </c>
      <c r="B7023" t="s">
        <v>294</v>
      </c>
      <c r="C7023">
        <v>6.06</v>
      </c>
      <c r="D7023">
        <v>97.97</v>
      </c>
    </row>
    <row r="7024" spans="1:4">
      <c r="A7024" s="29">
        <v>43562</v>
      </c>
      <c r="B7024" t="s">
        <v>295</v>
      </c>
      <c r="C7024">
        <v>6.3</v>
      </c>
      <c r="D7024">
        <v>97.73</v>
      </c>
    </row>
    <row r="7025" spans="1:4">
      <c r="A7025" s="29">
        <v>43562</v>
      </c>
      <c r="B7025" t="s">
        <v>296</v>
      </c>
      <c r="C7025">
        <v>6.43</v>
      </c>
      <c r="D7025">
        <v>97.6</v>
      </c>
    </row>
    <row r="7026" spans="1:4">
      <c r="A7026" s="29">
        <v>43562</v>
      </c>
      <c r="B7026" t="s">
        <v>297</v>
      </c>
      <c r="C7026">
        <v>6.49</v>
      </c>
      <c r="D7026">
        <v>97.54</v>
      </c>
    </row>
    <row r="7027" spans="1:4">
      <c r="A7027" s="29">
        <v>43562</v>
      </c>
      <c r="B7027" t="s">
        <v>298</v>
      </c>
      <c r="C7027">
        <v>11.59</v>
      </c>
      <c r="D7027">
        <v>92.44</v>
      </c>
    </row>
    <row r="7028" spans="1:4">
      <c r="A7028" s="29">
        <v>43562</v>
      </c>
      <c r="B7028" t="s">
        <v>299</v>
      </c>
      <c r="C7028">
        <v>22.65</v>
      </c>
      <c r="D7028">
        <v>81.38</v>
      </c>
    </row>
    <row r="7029" spans="1:4">
      <c r="A7029" s="29">
        <v>43562</v>
      </c>
      <c r="B7029" t="s">
        <v>300</v>
      </c>
      <c r="C7029">
        <v>23.03</v>
      </c>
      <c r="D7029">
        <v>81</v>
      </c>
    </row>
    <row r="7030" spans="1:4">
      <c r="A7030" s="29">
        <v>43562</v>
      </c>
      <c r="B7030" t="s">
        <v>301</v>
      </c>
      <c r="C7030">
        <v>23.02</v>
      </c>
      <c r="D7030">
        <v>81.010000000000005</v>
      </c>
    </row>
    <row r="7031" spans="1:4">
      <c r="A7031" s="29">
        <v>43562</v>
      </c>
      <c r="B7031" t="s">
        <v>302</v>
      </c>
      <c r="C7031">
        <v>12.48</v>
      </c>
      <c r="D7031">
        <v>91.55</v>
      </c>
    </row>
    <row r="7032" spans="1:4">
      <c r="A7032" s="29">
        <v>43562</v>
      </c>
      <c r="B7032" t="s">
        <v>303</v>
      </c>
      <c r="C7032">
        <v>6.37</v>
      </c>
      <c r="D7032">
        <v>97.66</v>
      </c>
    </row>
    <row r="7033" spans="1:4">
      <c r="A7033" s="29">
        <v>43562</v>
      </c>
      <c r="B7033" t="s">
        <v>304</v>
      </c>
      <c r="C7033">
        <v>6.13</v>
      </c>
      <c r="D7033">
        <v>97.9</v>
      </c>
    </row>
    <row r="7034" spans="1:4">
      <c r="A7034" s="29">
        <v>43562</v>
      </c>
      <c r="B7034" t="s">
        <v>305</v>
      </c>
      <c r="C7034">
        <v>6.06</v>
      </c>
      <c r="D7034">
        <v>97.97</v>
      </c>
    </row>
    <row r="7035" spans="1:4">
      <c r="A7035" s="29">
        <v>43562</v>
      </c>
      <c r="B7035" t="s">
        <v>306</v>
      </c>
      <c r="C7035">
        <v>6.3</v>
      </c>
      <c r="D7035">
        <v>97.73</v>
      </c>
    </row>
    <row r="7036" spans="1:4">
      <c r="A7036" s="29">
        <v>43562</v>
      </c>
      <c r="B7036" t="s">
        <v>307</v>
      </c>
      <c r="C7036">
        <v>6.43</v>
      </c>
      <c r="D7036">
        <v>97.6</v>
      </c>
    </row>
    <row r="7037" spans="1:4">
      <c r="A7037" s="29">
        <v>43562</v>
      </c>
      <c r="B7037" t="s">
        <v>308</v>
      </c>
      <c r="C7037">
        <v>6.48</v>
      </c>
      <c r="D7037">
        <v>97.55</v>
      </c>
    </row>
    <row r="7038" spans="1:4">
      <c r="A7038" s="29">
        <v>43562</v>
      </c>
      <c r="B7038" t="s">
        <v>309</v>
      </c>
      <c r="C7038">
        <v>6.51</v>
      </c>
      <c r="D7038">
        <v>97.52</v>
      </c>
    </row>
    <row r="7039" spans="1:4">
      <c r="A7039" s="29">
        <v>43562</v>
      </c>
      <c r="B7039" t="s">
        <v>310</v>
      </c>
      <c r="C7039">
        <v>6.53</v>
      </c>
      <c r="D7039">
        <v>97.5</v>
      </c>
    </row>
    <row r="7040" spans="1:4">
      <c r="A7040" s="29">
        <v>43562</v>
      </c>
      <c r="B7040" t="s">
        <v>311</v>
      </c>
      <c r="C7040">
        <v>6.54</v>
      </c>
      <c r="D7040">
        <v>97.49</v>
      </c>
    </row>
    <row r="7041" spans="1:4">
      <c r="A7041" s="29">
        <v>43562</v>
      </c>
      <c r="B7041" t="s">
        <v>312</v>
      </c>
      <c r="C7041">
        <v>6.56</v>
      </c>
      <c r="D7041">
        <v>97.47</v>
      </c>
    </row>
    <row r="7042" spans="1:4">
      <c r="A7042" s="29">
        <v>43562</v>
      </c>
      <c r="B7042" t="s">
        <v>313</v>
      </c>
      <c r="C7042">
        <v>6.56</v>
      </c>
      <c r="D7042">
        <v>97.47</v>
      </c>
    </row>
    <row r="7043" spans="1:4">
      <c r="A7043" s="29">
        <v>43562</v>
      </c>
      <c r="B7043" t="s">
        <v>314</v>
      </c>
      <c r="C7043">
        <v>6.57</v>
      </c>
      <c r="D7043">
        <v>97.460000000000008</v>
      </c>
    </row>
    <row r="7044" spans="1:4">
      <c r="A7044" s="29">
        <v>43562</v>
      </c>
      <c r="B7044" t="s">
        <v>315</v>
      </c>
      <c r="C7044">
        <v>6.58</v>
      </c>
      <c r="D7044">
        <v>97.45</v>
      </c>
    </row>
    <row r="7045" spans="1:4">
      <c r="A7045" s="29">
        <v>43562</v>
      </c>
      <c r="B7045" t="s">
        <v>316</v>
      </c>
      <c r="C7045">
        <v>6.59</v>
      </c>
      <c r="D7045">
        <v>97.44</v>
      </c>
    </row>
    <row r="7046" spans="1:4">
      <c r="A7046" s="29">
        <v>43562</v>
      </c>
      <c r="B7046" t="s">
        <v>317</v>
      </c>
      <c r="C7046">
        <v>6.42</v>
      </c>
      <c r="D7046">
        <v>97.61</v>
      </c>
    </row>
    <row r="7047" spans="1:4">
      <c r="A7047" s="29">
        <v>43562</v>
      </c>
      <c r="B7047" t="s">
        <v>318</v>
      </c>
      <c r="C7047">
        <v>6.19</v>
      </c>
      <c r="D7047">
        <v>97.84</v>
      </c>
    </row>
    <row r="7048" spans="1:4">
      <c r="A7048" s="29">
        <v>43562</v>
      </c>
      <c r="B7048" t="s">
        <v>319</v>
      </c>
      <c r="C7048">
        <v>6.11</v>
      </c>
      <c r="D7048">
        <v>97.92</v>
      </c>
    </row>
    <row r="7049" spans="1:4">
      <c r="A7049" s="29">
        <v>43562</v>
      </c>
      <c r="B7049" t="s">
        <v>320</v>
      </c>
      <c r="C7049">
        <v>6.06</v>
      </c>
      <c r="D7049">
        <v>97.97</v>
      </c>
    </row>
    <row r="7050" spans="1:4">
      <c r="A7050" s="29">
        <v>43562</v>
      </c>
      <c r="B7050" t="s">
        <v>321</v>
      </c>
      <c r="C7050">
        <v>6.05</v>
      </c>
      <c r="D7050">
        <v>97.98</v>
      </c>
    </row>
    <row r="7051" spans="1:4">
      <c r="A7051" s="29">
        <v>43562</v>
      </c>
      <c r="B7051" t="s">
        <v>322</v>
      </c>
      <c r="C7051">
        <v>6.32</v>
      </c>
      <c r="D7051">
        <v>97.710000000000008</v>
      </c>
    </row>
    <row r="7052" spans="1:4">
      <c r="A7052" s="29">
        <v>43562</v>
      </c>
      <c r="B7052" t="s">
        <v>323</v>
      </c>
      <c r="C7052">
        <v>6.43</v>
      </c>
      <c r="D7052">
        <v>97.6</v>
      </c>
    </row>
    <row r="7053" spans="1:4">
      <c r="A7053" s="29">
        <v>43562</v>
      </c>
      <c r="B7053" t="s">
        <v>324</v>
      </c>
      <c r="C7053">
        <v>6.48</v>
      </c>
      <c r="D7053">
        <v>97.55</v>
      </c>
    </row>
    <row r="7054" spans="1:4">
      <c r="A7054" s="29">
        <v>43562</v>
      </c>
      <c r="B7054" t="s">
        <v>325</v>
      </c>
      <c r="C7054">
        <v>6.45</v>
      </c>
      <c r="D7054">
        <v>97.58</v>
      </c>
    </row>
    <row r="7055" spans="1:4">
      <c r="A7055" s="29">
        <v>43562</v>
      </c>
      <c r="B7055" t="s">
        <v>326</v>
      </c>
      <c r="C7055">
        <v>6.18</v>
      </c>
      <c r="D7055">
        <v>97.85</v>
      </c>
    </row>
    <row r="7056" spans="1:4">
      <c r="A7056" s="29">
        <v>43562</v>
      </c>
      <c r="B7056" t="s">
        <v>327</v>
      </c>
      <c r="C7056">
        <v>6.07</v>
      </c>
      <c r="D7056">
        <v>97.960000000000008</v>
      </c>
    </row>
    <row r="7057" spans="1:4">
      <c r="A7057" s="29">
        <v>43562</v>
      </c>
      <c r="B7057" t="s">
        <v>328</v>
      </c>
      <c r="C7057">
        <v>6.02</v>
      </c>
      <c r="D7057">
        <v>98.01</v>
      </c>
    </row>
    <row r="7058" spans="1:4">
      <c r="A7058" s="29">
        <v>43562</v>
      </c>
      <c r="B7058" t="s">
        <v>329</v>
      </c>
      <c r="C7058">
        <v>5.99</v>
      </c>
      <c r="D7058">
        <v>98.04</v>
      </c>
    </row>
    <row r="7059" spans="1:4">
      <c r="A7059" s="29">
        <v>43563</v>
      </c>
      <c r="B7059" t="s">
        <v>330</v>
      </c>
      <c r="C7059">
        <v>5.96</v>
      </c>
      <c r="D7059">
        <v>98.070000000000007</v>
      </c>
    </row>
    <row r="7060" spans="1:4">
      <c r="A7060" s="29">
        <v>43563</v>
      </c>
      <c r="B7060" t="s">
        <v>331</v>
      </c>
      <c r="C7060">
        <v>5.93</v>
      </c>
      <c r="D7060">
        <v>98.1</v>
      </c>
    </row>
    <row r="7061" spans="1:4">
      <c r="A7061" s="29">
        <v>43563</v>
      </c>
      <c r="B7061" t="s">
        <v>332</v>
      </c>
      <c r="C7061">
        <v>5.92</v>
      </c>
      <c r="D7061">
        <v>98.11</v>
      </c>
    </row>
    <row r="7062" spans="1:4">
      <c r="A7062" s="29">
        <v>43563</v>
      </c>
      <c r="B7062" t="s">
        <v>333</v>
      </c>
      <c r="C7062">
        <v>5.91</v>
      </c>
      <c r="D7062">
        <v>98.12</v>
      </c>
    </row>
    <row r="7063" spans="1:4">
      <c r="A7063" s="29">
        <v>43563</v>
      </c>
      <c r="B7063" t="s">
        <v>334</v>
      </c>
      <c r="C7063">
        <v>5.9</v>
      </c>
      <c r="D7063">
        <v>98.13</v>
      </c>
    </row>
    <row r="7064" spans="1:4">
      <c r="A7064" s="29">
        <v>43563</v>
      </c>
      <c r="B7064" t="s">
        <v>335</v>
      </c>
      <c r="C7064">
        <v>5.89</v>
      </c>
      <c r="D7064">
        <v>98.14</v>
      </c>
    </row>
    <row r="7065" spans="1:4">
      <c r="A7065" s="29">
        <v>43563</v>
      </c>
      <c r="B7065" t="s">
        <v>336</v>
      </c>
      <c r="C7065">
        <v>18.36</v>
      </c>
      <c r="D7065">
        <v>85.67</v>
      </c>
    </row>
    <row r="7066" spans="1:4">
      <c r="A7066" s="29">
        <v>43563</v>
      </c>
      <c r="B7066" t="s">
        <v>337</v>
      </c>
      <c r="C7066">
        <v>18.579999999999998</v>
      </c>
      <c r="D7066">
        <v>85.45</v>
      </c>
    </row>
    <row r="7067" spans="1:4">
      <c r="A7067" s="29">
        <v>43563</v>
      </c>
      <c r="B7067" t="s">
        <v>338</v>
      </c>
      <c r="C7067">
        <v>18.57</v>
      </c>
      <c r="D7067">
        <v>85.460000000000008</v>
      </c>
    </row>
    <row r="7068" spans="1:4">
      <c r="A7068" s="29">
        <v>43563</v>
      </c>
      <c r="B7068" t="s">
        <v>339</v>
      </c>
      <c r="C7068">
        <v>18.55</v>
      </c>
      <c r="D7068">
        <v>85.48</v>
      </c>
    </row>
    <row r="7069" spans="1:4">
      <c r="A7069" s="29">
        <v>43563</v>
      </c>
      <c r="B7069" t="s">
        <v>340</v>
      </c>
      <c r="C7069">
        <v>7.86</v>
      </c>
      <c r="D7069">
        <v>96.17</v>
      </c>
    </row>
    <row r="7070" spans="1:4">
      <c r="A7070" s="29">
        <v>43563</v>
      </c>
      <c r="B7070" t="s">
        <v>341</v>
      </c>
      <c r="C7070">
        <v>6.06</v>
      </c>
      <c r="D7070">
        <v>97.97</v>
      </c>
    </row>
    <row r="7071" spans="1:4">
      <c r="A7071" s="29">
        <v>43563</v>
      </c>
      <c r="B7071" t="s">
        <v>342</v>
      </c>
      <c r="C7071">
        <v>5.97</v>
      </c>
      <c r="D7071">
        <v>98.06</v>
      </c>
    </row>
    <row r="7072" spans="1:4">
      <c r="A7072" s="29">
        <v>43563</v>
      </c>
      <c r="B7072" t="s">
        <v>343</v>
      </c>
      <c r="C7072">
        <v>5.94</v>
      </c>
      <c r="D7072">
        <v>98.09</v>
      </c>
    </row>
    <row r="7073" spans="1:4">
      <c r="A7073" s="29">
        <v>43563</v>
      </c>
      <c r="B7073" t="s">
        <v>344</v>
      </c>
      <c r="C7073">
        <v>5.91</v>
      </c>
      <c r="D7073">
        <v>98.12</v>
      </c>
    </row>
    <row r="7074" spans="1:4">
      <c r="A7074" s="29">
        <v>43563</v>
      </c>
      <c r="B7074" t="s">
        <v>345</v>
      </c>
      <c r="C7074">
        <v>5.89</v>
      </c>
      <c r="D7074">
        <v>98.14</v>
      </c>
    </row>
    <row r="7075" spans="1:4">
      <c r="A7075" s="29">
        <v>43563</v>
      </c>
      <c r="B7075" t="s">
        <v>346</v>
      </c>
      <c r="C7075">
        <v>5.87</v>
      </c>
      <c r="D7075">
        <v>98.16</v>
      </c>
    </row>
    <row r="7076" spans="1:4">
      <c r="A7076" s="29">
        <v>43563</v>
      </c>
      <c r="B7076" t="s">
        <v>347</v>
      </c>
      <c r="C7076">
        <v>5.86</v>
      </c>
      <c r="D7076">
        <v>98.17</v>
      </c>
    </row>
    <row r="7077" spans="1:4">
      <c r="A7077" s="29">
        <v>43563</v>
      </c>
      <c r="B7077" t="s">
        <v>348</v>
      </c>
      <c r="C7077">
        <v>5.85</v>
      </c>
      <c r="D7077">
        <v>98.18</v>
      </c>
    </row>
    <row r="7078" spans="1:4">
      <c r="A7078" s="29">
        <v>43563</v>
      </c>
      <c r="B7078" t="s">
        <v>349</v>
      </c>
      <c r="C7078">
        <v>5.84</v>
      </c>
      <c r="D7078">
        <v>98.19</v>
      </c>
    </row>
    <row r="7079" spans="1:4">
      <c r="A7079" s="29">
        <v>43563</v>
      </c>
      <c r="B7079" t="s">
        <v>350</v>
      </c>
      <c r="C7079">
        <v>5.83</v>
      </c>
      <c r="D7079">
        <v>98.2</v>
      </c>
    </row>
    <row r="7080" spans="1:4">
      <c r="A7080" s="29">
        <v>43563</v>
      </c>
      <c r="B7080" t="s">
        <v>351</v>
      </c>
      <c r="C7080">
        <v>6.07</v>
      </c>
      <c r="D7080">
        <v>97.960000000000008</v>
      </c>
    </row>
    <row r="7081" spans="1:4">
      <c r="A7081" s="29">
        <v>43563</v>
      </c>
      <c r="B7081" t="s">
        <v>352</v>
      </c>
      <c r="C7081">
        <v>6.25</v>
      </c>
      <c r="D7081">
        <v>97.78</v>
      </c>
    </row>
    <row r="7082" spans="1:4">
      <c r="A7082" s="29">
        <v>43563</v>
      </c>
      <c r="B7082" t="s">
        <v>353</v>
      </c>
      <c r="C7082">
        <v>6.33</v>
      </c>
      <c r="D7082">
        <v>97.7</v>
      </c>
    </row>
    <row r="7083" spans="1:4">
      <c r="A7083" s="29">
        <v>43563</v>
      </c>
      <c r="B7083" t="s">
        <v>354</v>
      </c>
      <c r="C7083">
        <v>6.37</v>
      </c>
      <c r="D7083">
        <v>97.66</v>
      </c>
    </row>
    <row r="7084" spans="1:4">
      <c r="A7084" s="29">
        <v>43563</v>
      </c>
      <c r="B7084" t="s">
        <v>355</v>
      </c>
      <c r="C7084">
        <v>6.4</v>
      </c>
      <c r="D7084">
        <v>97.63</v>
      </c>
    </row>
    <row r="7085" spans="1:4">
      <c r="A7085" s="29">
        <v>43563</v>
      </c>
      <c r="B7085" t="s">
        <v>356</v>
      </c>
      <c r="C7085">
        <v>6.44</v>
      </c>
      <c r="D7085">
        <v>97.59</v>
      </c>
    </row>
    <row r="7086" spans="1:4">
      <c r="A7086" s="29">
        <v>43563</v>
      </c>
      <c r="B7086" t="s">
        <v>357</v>
      </c>
      <c r="C7086">
        <v>6.46</v>
      </c>
      <c r="D7086">
        <v>97.570000000000007</v>
      </c>
    </row>
    <row r="7087" spans="1:4">
      <c r="A7087" s="29">
        <v>43563</v>
      </c>
      <c r="B7087" t="s">
        <v>358</v>
      </c>
      <c r="C7087">
        <v>6.47</v>
      </c>
      <c r="D7087">
        <v>97.56</v>
      </c>
    </row>
    <row r="7088" spans="1:4">
      <c r="A7088" s="29">
        <v>43563</v>
      </c>
      <c r="B7088" t="s">
        <v>359</v>
      </c>
      <c r="C7088">
        <v>6.49</v>
      </c>
      <c r="D7088">
        <v>97.54</v>
      </c>
    </row>
    <row r="7089" spans="1:4">
      <c r="A7089" s="29">
        <v>43563</v>
      </c>
      <c r="B7089" t="s">
        <v>360</v>
      </c>
      <c r="C7089">
        <v>6.5</v>
      </c>
      <c r="D7089">
        <v>97.53</v>
      </c>
    </row>
    <row r="7090" spans="1:4">
      <c r="A7090" s="29">
        <v>43563</v>
      </c>
      <c r="B7090" t="s">
        <v>361</v>
      </c>
      <c r="C7090">
        <v>6.51</v>
      </c>
      <c r="D7090">
        <v>97.52</v>
      </c>
    </row>
    <row r="7091" spans="1:4">
      <c r="A7091" s="29">
        <v>43563</v>
      </c>
      <c r="B7091" t="s">
        <v>362</v>
      </c>
      <c r="C7091">
        <v>6.53</v>
      </c>
      <c r="D7091">
        <v>97.5</v>
      </c>
    </row>
    <row r="7092" spans="1:4">
      <c r="A7092" s="29">
        <v>43563</v>
      </c>
      <c r="B7092" t="s">
        <v>363</v>
      </c>
      <c r="C7092">
        <v>6.54</v>
      </c>
      <c r="D7092">
        <v>97.49</v>
      </c>
    </row>
    <row r="7093" spans="1:4">
      <c r="A7093" s="29">
        <v>43563</v>
      </c>
      <c r="B7093" t="s">
        <v>364</v>
      </c>
      <c r="C7093">
        <v>6.54</v>
      </c>
      <c r="D7093">
        <v>97.49</v>
      </c>
    </row>
    <row r="7094" spans="1:4">
      <c r="A7094" s="29">
        <v>43563</v>
      </c>
      <c r="B7094" t="s">
        <v>365</v>
      </c>
      <c r="C7094">
        <v>6.34</v>
      </c>
      <c r="D7094">
        <v>97.69</v>
      </c>
    </row>
    <row r="7095" spans="1:4">
      <c r="A7095" s="29">
        <v>43563</v>
      </c>
      <c r="B7095" t="s">
        <v>366</v>
      </c>
      <c r="C7095">
        <v>6.14</v>
      </c>
      <c r="D7095">
        <v>97.89</v>
      </c>
    </row>
    <row r="7096" spans="1:4">
      <c r="A7096" s="29">
        <v>43563</v>
      </c>
      <c r="B7096" t="s">
        <v>367</v>
      </c>
      <c r="C7096">
        <v>6.07</v>
      </c>
      <c r="D7096">
        <v>97.960000000000008</v>
      </c>
    </row>
    <row r="7097" spans="1:4">
      <c r="A7097" s="29">
        <v>43563</v>
      </c>
      <c r="B7097" t="s">
        <v>368</v>
      </c>
      <c r="C7097">
        <v>6.03</v>
      </c>
      <c r="D7097">
        <v>98</v>
      </c>
    </row>
    <row r="7098" spans="1:4">
      <c r="A7098" s="29">
        <v>43563</v>
      </c>
      <c r="B7098" t="s">
        <v>369</v>
      </c>
      <c r="C7098">
        <v>6.29</v>
      </c>
      <c r="D7098">
        <v>97.74</v>
      </c>
    </row>
    <row r="7099" spans="1:4">
      <c r="A7099" s="29">
        <v>43563</v>
      </c>
      <c r="B7099" t="s">
        <v>370</v>
      </c>
      <c r="C7099">
        <v>6.41</v>
      </c>
      <c r="D7099">
        <v>97.62</v>
      </c>
    </row>
    <row r="7100" spans="1:4">
      <c r="A7100" s="29">
        <v>43563</v>
      </c>
      <c r="B7100" t="s">
        <v>371</v>
      </c>
      <c r="C7100">
        <v>6.46</v>
      </c>
      <c r="D7100">
        <v>97.570000000000007</v>
      </c>
    </row>
    <row r="7101" spans="1:4">
      <c r="A7101" s="29">
        <v>43563</v>
      </c>
      <c r="B7101" t="s">
        <v>372</v>
      </c>
      <c r="C7101">
        <v>6.48</v>
      </c>
      <c r="D7101">
        <v>97.55</v>
      </c>
    </row>
    <row r="7102" spans="1:4">
      <c r="A7102" s="29">
        <v>43563</v>
      </c>
      <c r="B7102" t="s">
        <v>373</v>
      </c>
      <c r="C7102">
        <v>6.52</v>
      </c>
      <c r="D7102">
        <v>97.51</v>
      </c>
    </row>
    <row r="7103" spans="1:4">
      <c r="A7103" s="29">
        <v>43563</v>
      </c>
      <c r="B7103" t="s">
        <v>374</v>
      </c>
      <c r="C7103">
        <v>6.52</v>
      </c>
      <c r="D7103">
        <v>97.51</v>
      </c>
    </row>
    <row r="7104" spans="1:4">
      <c r="A7104" s="29">
        <v>43563</v>
      </c>
      <c r="B7104" t="s">
        <v>375</v>
      </c>
      <c r="C7104">
        <v>6.54</v>
      </c>
      <c r="D7104">
        <v>97.49</v>
      </c>
    </row>
    <row r="7105" spans="1:4">
      <c r="A7105" s="29">
        <v>43563</v>
      </c>
      <c r="B7105" t="s">
        <v>280</v>
      </c>
      <c r="C7105">
        <v>6.55</v>
      </c>
      <c r="D7105">
        <v>97.48</v>
      </c>
    </row>
    <row r="7106" spans="1:4">
      <c r="A7106" s="29">
        <v>43563</v>
      </c>
      <c r="B7106" t="s">
        <v>281</v>
      </c>
      <c r="C7106">
        <v>6.56</v>
      </c>
      <c r="D7106">
        <v>97.47</v>
      </c>
    </row>
    <row r="7107" spans="1:4">
      <c r="A7107" s="29">
        <v>43563</v>
      </c>
      <c r="B7107" t="s">
        <v>282</v>
      </c>
      <c r="C7107">
        <v>6.57</v>
      </c>
      <c r="D7107">
        <v>97.460000000000008</v>
      </c>
    </row>
    <row r="7108" spans="1:4">
      <c r="A7108" s="29">
        <v>43563</v>
      </c>
      <c r="B7108" t="s">
        <v>283</v>
      </c>
      <c r="C7108">
        <v>6.48</v>
      </c>
      <c r="D7108">
        <v>97.55</v>
      </c>
    </row>
    <row r="7109" spans="1:4">
      <c r="A7109" s="29">
        <v>43563</v>
      </c>
      <c r="B7109" t="s">
        <v>284</v>
      </c>
      <c r="C7109">
        <v>6.22</v>
      </c>
      <c r="D7109">
        <v>97.81</v>
      </c>
    </row>
    <row r="7110" spans="1:4">
      <c r="A7110" s="29">
        <v>43563</v>
      </c>
      <c r="B7110" t="s">
        <v>285</v>
      </c>
      <c r="C7110">
        <v>6.11</v>
      </c>
      <c r="D7110">
        <v>97.92</v>
      </c>
    </row>
    <row r="7111" spans="1:4">
      <c r="A7111" s="29">
        <v>43563</v>
      </c>
      <c r="B7111" t="s">
        <v>286</v>
      </c>
      <c r="C7111">
        <v>6.13</v>
      </c>
      <c r="D7111">
        <v>97.9</v>
      </c>
    </row>
    <row r="7112" spans="1:4">
      <c r="A7112" s="29">
        <v>43563</v>
      </c>
      <c r="B7112" t="s">
        <v>287</v>
      </c>
      <c r="C7112">
        <v>6.37</v>
      </c>
      <c r="D7112">
        <v>97.66</v>
      </c>
    </row>
    <row r="7113" spans="1:4">
      <c r="A7113" s="29">
        <v>43563</v>
      </c>
      <c r="B7113" t="s">
        <v>288</v>
      </c>
      <c r="C7113">
        <v>6.46</v>
      </c>
      <c r="D7113">
        <v>97.570000000000007</v>
      </c>
    </row>
    <row r="7114" spans="1:4">
      <c r="A7114" s="29">
        <v>43563</v>
      </c>
      <c r="B7114" t="s">
        <v>289</v>
      </c>
      <c r="C7114">
        <v>6.49</v>
      </c>
      <c r="D7114">
        <v>97.54</v>
      </c>
    </row>
    <row r="7115" spans="1:4">
      <c r="A7115" s="29">
        <v>43563</v>
      </c>
      <c r="B7115" t="s">
        <v>290</v>
      </c>
      <c r="C7115">
        <v>6.51</v>
      </c>
      <c r="D7115">
        <v>97.52</v>
      </c>
    </row>
    <row r="7116" spans="1:4">
      <c r="A7116" s="29">
        <v>43563</v>
      </c>
      <c r="B7116" t="s">
        <v>291</v>
      </c>
      <c r="C7116">
        <v>6.53</v>
      </c>
      <c r="D7116">
        <v>97.5</v>
      </c>
    </row>
    <row r="7117" spans="1:4">
      <c r="A7117" s="29">
        <v>43563</v>
      </c>
      <c r="B7117" t="s">
        <v>292</v>
      </c>
      <c r="C7117">
        <v>6.55</v>
      </c>
      <c r="D7117">
        <v>97.48</v>
      </c>
    </row>
    <row r="7118" spans="1:4">
      <c r="A7118" s="29">
        <v>43563</v>
      </c>
      <c r="B7118" t="s">
        <v>293</v>
      </c>
      <c r="C7118">
        <v>6.54</v>
      </c>
      <c r="D7118">
        <v>97.49</v>
      </c>
    </row>
    <row r="7119" spans="1:4">
      <c r="A7119" s="29">
        <v>43563</v>
      </c>
      <c r="B7119" t="s">
        <v>294</v>
      </c>
      <c r="C7119">
        <v>6.25</v>
      </c>
      <c r="D7119">
        <v>97.78</v>
      </c>
    </row>
    <row r="7120" spans="1:4">
      <c r="A7120" s="29">
        <v>43563</v>
      </c>
      <c r="B7120" t="s">
        <v>295</v>
      </c>
      <c r="C7120">
        <v>6.12</v>
      </c>
      <c r="D7120">
        <v>97.91</v>
      </c>
    </row>
    <row r="7121" spans="1:4">
      <c r="A7121" s="29">
        <v>43563</v>
      </c>
      <c r="B7121" t="s">
        <v>296</v>
      </c>
      <c r="C7121">
        <v>6.06</v>
      </c>
      <c r="D7121">
        <v>97.97</v>
      </c>
    </row>
    <row r="7122" spans="1:4">
      <c r="A7122" s="29">
        <v>43563</v>
      </c>
      <c r="B7122" t="s">
        <v>297</v>
      </c>
      <c r="C7122">
        <v>6.05</v>
      </c>
      <c r="D7122">
        <v>97.98</v>
      </c>
    </row>
    <row r="7123" spans="1:4">
      <c r="A7123" s="29">
        <v>43563</v>
      </c>
      <c r="B7123" t="s">
        <v>298</v>
      </c>
      <c r="C7123">
        <v>11.24</v>
      </c>
      <c r="D7123">
        <v>92.79</v>
      </c>
    </row>
    <row r="7124" spans="1:4">
      <c r="A7124" s="29">
        <v>43563</v>
      </c>
      <c r="B7124" t="s">
        <v>299</v>
      </c>
      <c r="C7124">
        <v>18.73</v>
      </c>
      <c r="D7124">
        <v>85.3</v>
      </c>
    </row>
    <row r="7125" spans="1:4">
      <c r="A7125" s="29">
        <v>43563</v>
      </c>
      <c r="B7125" t="s">
        <v>300</v>
      </c>
      <c r="C7125">
        <v>18.82</v>
      </c>
      <c r="D7125">
        <v>85.210000000000008</v>
      </c>
    </row>
    <row r="7126" spans="1:4">
      <c r="A7126" s="29">
        <v>43563</v>
      </c>
      <c r="B7126" t="s">
        <v>301</v>
      </c>
      <c r="C7126">
        <v>18.79</v>
      </c>
      <c r="D7126">
        <v>85.240000000000009</v>
      </c>
    </row>
    <row r="7127" spans="1:4">
      <c r="A7127" s="29">
        <v>43563</v>
      </c>
      <c r="B7127" t="s">
        <v>302</v>
      </c>
      <c r="C7127">
        <v>15.1</v>
      </c>
      <c r="D7127">
        <v>88.93</v>
      </c>
    </row>
    <row r="7128" spans="1:4">
      <c r="A7128" s="29">
        <v>43563</v>
      </c>
      <c r="B7128" t="s">
        <v>303</v>
      </c>
      <c r="C7128">
        <v>6.62</v>
      </c>
      <c r="D7128">
        <v>97.41</v>
      </c>
    </row>
    <row r="7129" spans="1:4">
      <c r="A7129" s="29">
        <v>43563</v>
      </c>
      <c r="B7129" t="s">
        <v>304</v>
      </c>
      <c r="C7129">
        <v>6.52</v>
      </c>
      <c r="D7129">
        <v>97.51</v>
      </c>
    </row>
    <row r="7130" spans="1:4">
      <c r="A7130" s="29">
        <v>43563</v>
      </c>
      <c r="B7130" t="s">
        <v>305</v>
      </c>
      <c r="C7130">
        <v>6.52</v>
      </c>
      <c r="D7130">
        <v>97.51</v>
      </c>
    </row>
    <row r="7131" spans="1:4">
      <c r="A7131" s="29">
        <v>43563</v>
      </c>
      <c r="B7131" t="s">
        <v>306</v>
      </c>
      <c r="C7131">
        <v>6.53</v>
      </c>
      <c r="D7131">
        <v>97.5</v>
      </c>
    </row>
    <row r="7132" spans="1:4">
      <c r="A7132" s="29">
        <v>43563</v>
      </c>
      <c r="B7132" t="s">
        <v>307</v>
      </c>
      <c r="C7132">
        <v>6.56</v>
      </c>
      <c r="D7132">
        <v>97.47</v>
      </c>
    </row>
    <row r="7133" spans="1:4">
      <c r="A7133" s="29">
        <v>43563</v>
      </c>
      <c r="B7133" t="s">
        <v>308</v>
      </c>
      <c r="C7133">
        <v>6.56</v>
      </c>
      <c r="D7133">
        <v>97.47</v>
      </c>
    </row>
    <row r="7134" spans="1:4">
      <c r="A7134" s="29">
        <v>43563</v>
      </c>
      <c r="B7134" t="s">
        <v>309</v>
      </c>
      <c r="C7134">
        <v>6.57</v>
      </c>
      <c r="D7134">
        <v>97.460000000000008</v>
      </c>
    </row>
    <row r="7135" spans="1:4">
      <c r="A7135" s="29">
        <v>43563</v>
      </c>
      <c r="B7135" t="s">
        <v>310</v>
      </c>
      <c r="C7135">
        <v>6.57</v>
      </c>
      <c r="D7135">
        <v>97.460000000000008</v>
      </c>
    </row>
    <row r="7136" spans="1:4">
      <c r="A7136" s="29">
        <v>43563</v>
      </c>
      <c r="B7136" t="s">
        <v>311</v>
      </c>
      <c r="C7136">
        <v>6.58</v>
      </c>
      <c r="D7136">
        <v>97.45</v>
      </c>
    </row>
    <row r="7137" spans="1:4">
      <c r="A7137" s="29">
        <v>43563</v>
      </c>
      <c r="B7137" t="s">
        <v>312</v>
      </c>
      <c r="C7137">
        <v>6.59</v>
      </c>
      <c r="D7137">
        <v>97.44</v>
      </c>
    </row>
    <row r="7138" spans="1:4">
      <c r="A7138" s="29">
        <v>43563</v>
      </c>
      <c r="B7138" t="s">
        <v>313</v>
      </c>
      <c r="C7138">
        <v>6.59</v>
      </c>
      <c r="D7138">
        <v>97.44</v>
      </c>
    </row>
    <row r="7139" spans="1:4">
      <c r="A7139" s="29">
        <v>43563</v>
      </c>
      <c r="B7139" t="s">
        <v>314</v>
      </c>
      <c r="C7139">
        <v>6.59</v>
      </c>
      <c r="D7139">
        <v>97.44</v>
      </c>
    </row>
    <row r="7140" spans="1:4">
      <c r="A7140" s="29">
        <v>43563</v>
      </c>
      <c r="B7140" t="s">
        <v>315</v>
      </c>
      <c r="C7140">
        <v>6.6</v>
      </c>
      <c r="D7140">
        <v>97.43</v>
      </c>
    </row>
    <row r="7141" spans="1:4">
      <c r="A7141" s="29">
        <v>43563</v>
      </c>
      <c r="B7141" t="s">
        <v>316</v>
      </c>
      <c r="C7141">
        <v>6.6</v>
      </c>
      <c r="D7141">
        <v>97.43</v>
      </c>
    </row>
    <row r="7142" spans="1:4">
      <c r="A7142" s="29">
        <v>43563</v>
      </c>
      <c r="B7142" t="s">
        <v>317</v>
      </c>
      <c r="C7142">
        <v>6.61</v>
      </c>
      <c r="D7142">
        <v>97.42</v>
      </c>
    </row>
    <row r="7143" spans="1:4">
      <c r="A7143" s="29">
        <v>43563</v>
      </c>
      <c r="B7143" t="s">
        <v>318</v>
      </c>
      <c r="C7143">
        <v>6.6</v>
      </c>
      <c r="D7143">
        <v>97.43</v>
      </c>
    </row>
    <row r="7144" spans="1:4">
      <c r="A7144" s="29">
        <v>43563</v>
      </c>
      <c r="B7144" t="s">
        <v>319</v>
      </c>
      <c r="C7144">
        <v>6.61</v>
      </c>
      <c r="D7144">
        <v>97.42</v>
      </c>
    </row>
    <row r="7145" spans="1:4">
      <c r="A7145" s="29">
        <v>43563</v>
      </c>
      <c r="B7145" t="s">
        <v>320</v>
      </c>
      <c r="C7145">
        <v>6.52</v>
      </c>
      <c r="D7145">
        <v>97.51</v>
      </c>
    </row>
    <row r="7146" spans="1:4">
      <c r="A7146" s="29">
        <v>43563</v>
      </c>
      <c r="B7146" t="s">
        <v>321</v>
      </c>
      <c r="C7146">
        <v>6.26</v>
      </c>
      <c r="D7146">
        <v>97.77</v>
      </c>
    </row>
    <row r="7147" spans="1:4">
      <c r="A7147" s="29">
        <v>43563</v>
      </c>
      <c r="B7147" t="s">
        <v>322</v>
      </c>
      <c r="C7147">
        <v>6.14</v>
      </c>
      <c r="D7147">
        <v>97.89</v>
      </c>
    </row>
    <row r="7148" spans="1:4">
      <c r="A7148" s="29">
        <v>43563</v>
      </c>
      <c r="B7148" t="s">
        <v>323</v>
      </c>
      <c r="C7148">
        <v>6.08</v>
      </c>
      <c r="D7148">
        <v>97.95</v>
      </c>
    </row>
    <row r="7149" spans="1:4">
      <c r="A7149" s="29">
        <v>43563</v>
      </c>
      <c r="B7149" t="s">
        <v>324</v>
      </c>
      <c r="C7149">
        <v>6.04</v>
      </c>
      <c r="D7149">
        <v>97.99</v>
      </c>
    </row>
    <row r="7150" spans="1:4">
      <c r="A7150" s="29">
        <v>43563</v>
      </c>
      <c r="B7150" t="s">
        <v>325</v>
      </c>
      <c r="C7150">
        <v>6.02</v>
      </c>
      <c r="D7150">
        <v>98.01</v>
      </c>
    </row>
    <row r="7151" spans="1:4">
      <c r="A7151" s="29">
        <v>43563</v>
      </c>
      <c r="B7151" t="s">
        <v>326</v>
      </c>
      <c r="C7151">
        <v>11.2</v>
      </c>
      <c r="D7151">
        <v>92.83</v>
      </c>
    </row>
    <row r="7152" spans="1:4">
      <c r="A7152" s="29">
        <v>43563</v>
      </c>
      <c r="B7152" t="s">
        <v>327</v>
      </c>
      <c r="C7152">
        <v>18.63</v>
      </c>
      <c r="D7152">
        <v>85.4</v>
      </c>
    </row>
    <row r="7153" spans="1:4">
      <c r="A7153" s="29">
        <v>43563</v>
      </c>
      <c r="B7153" t="s">
        <v>328</v>
      </c>
      <c r="C7153">
        <v>18.7</v>
      </c>
      <c r="D7153">
        <v>85.33</v>
      </c>
    </row>
    <row r="7154" spans="1:4">
      <c r="A7154" s="29">
        <v>43563</v>
      </c>
      <c r="B7154" t="s">
        <v>329</v>
      </c>
      <c r="C7154">
        <v>18.690000000000001</v>
      </c>
      <c r="D7154">
        <v>85.34</v>
      </c>
    </row>
    <row r="7155" spans="1:4">
      <c r="A7155" s="29">
        <v>43564</v>
      </c>
      <c r="B7155" t="s">
        <v>330</v>
      </c>
      <c r="C7155">
        <v>18.59</v>
      </c>
      <c r="D7155">
        <v>85.44</v>
      </c>
    </row>
    <row r="7156" spans="1:4">
      <c r="A7156" s="29">
        <v>43564</v>
      </c>
      <c r="B7156" t="s">
        <v>331</v>
      </c>
      <c r="C7156">
        <v>6.49</v>
      </c>
      <c r="D7156">
        <v>97.54</v>
      </c>
    </row>
    <row r="7157" spans="1:4">
      <c r="A7157" s="29">
        <v>43564</v>
      </c>
      <c r="B7157" t="s">
        <v>332</v>
      </c>
      <c r="C7157">
        <v>6.1</v>
      </c>
      <c r="D7157">
        <v>97.93</v>
      </c>
    </row>
    <row r="7158" spans="1:4">
      <c r="A7158" s="29">
        <v>43564</v>
      </c>
      <c r="B7158" t="s">
        <v>333</v>
      </c>
      <c r="C7158">
        <v>6.03</v>
      </c>
      <c r="D7158">
        <v>98</v>
      </c>
    </row>
    <row r="7159" spans="1:4">
      <c r="A7159" s="29">
        <v>43564</v>
      </c>
      <c r="B7159" t="s">
        <v>334</v>
      </c>
      <c r="C7159">
        <v>5.98</v>
      </c>
      <c r="D7159">
        <v>98.05</v>
      </c>
    </row>
    <row r="7160" spans="1:4">
      <c r="A7160" s="29">
        <v>43564</v>
      </c>
      <c r="B7160" t="s">
        <v>335</v>
      </c>
      <c r="C7160">
        <v>5.96</v>
      </c>
      <c r="D7160">
        <v>98.070000000000007</v>
      </c>
    </row>
    <row r="7161" spans="1:4">
      <c r="A7161" s="29">
        <v>43564</v>
      </c>
      <c r="B7161" t="s">
        <v>336</v>
      </c>
      <c r="C7161">
        <v>5.94</v>
      </c>
      <c r="D7161">
        <v>98.09</v>
      </c>
    </row>
    <row r="7162" spans="1:4">
      <c r="A7162" s="29">
        <v>43564</v>
      </c>
      <c r="B7162" t="s">
        <v>337</v>
      </c>
      <c r="C7162">
        <v>5.92</v>
      </c>
      <c r="D7162">
        <v>98.11</v>
      </c>
    </row>
    <row r="7163" spans="1:4">
      <c r="A7163" s="29">
        <v>43564</v>
      </c>
      <c r="B7163" t="s">
        <v>338</v>
      </c>
      <c r="C7163">
        <v>5.91</v>
      </c>
      <c r="D7163">
        <v>98.12</v>
      </c>
    </row>
    <row r="7164" spans="1:4">
      <c r="A7164" s="29">
        <v>43564</v>
      </c>
      <c r="B7164" t="s">
        <v>339</v>
      </c>
      <c r="C7164">
        <v>5.89</v>
      </c>
      <c r="D7164">
        <v>98.14</v>
      </c>
    </row>
    <row r="7165" spans="1:4">
      <c r="A7165" s="29">
        <v>43564</v>
      </c>
      <c r="B7165" t="s">
        <v>340</v>
      </c>
      <c r="C7165">
        <v>5.87</v>
      </c>
      <c r="D7165">
        <v>98.16</v>
      </c>
    </row>
    <row r="7166" spans="1:4">
      <c r="A7166" s="29">
        <v>43564</v>
      </c>
      <c r="B7166" t="s">
        <v>341</v>
      </c>
      <c r="C7166">
        <v>18.86</v>
      </c>
      <c r="D7166">
        <v>85.17</v>
      </c>
    </row>
    <row r="7167" spans="1:4">
      <c r="A7167" s="29">
        <v>43564</v>
      </c>
      <c r="B7167" t="s">
        <v>342</v>
      </c>
      <c r="C7167">
        <v>22.68</v>
      </c>
      <c r="D7167">
        <v>81.349999999999994</v>
      </c>
    </row>
    <row r="7168" spans="1:4">
      <c r="A7168" s="29">
        <v>43564</v>
      </c>
      <c r="B7168" t="s">
        <v>343</v>
      </c>
      <c r="C7168">
        <v>22.94</v>
      </c>
      <c r="D7168">
        <v>81.09</v>
      </c>
    </row>
    <row r="7169" spans="1:4">
      <c r="A7169" s="29">
        <v>43564</v>
      </c>
      <c r="B7169" t="s">
        <v>344</v>
      </c>
      <c r="C7169">
        <v>22.96</v>
      </c>
      <c r="D7169">
        <v>81.069999999999993</v>
      </c>
    </row>
    <row r="7170" spans="1:4">
      <c r="A7170" s="29">
        <v>43564</v>
      </c>
      <c r="B7170" t="s">
        <v>345</v>
      </c>
      <c r="C7170">
        <v>6.61</v>
      </c>
      <c r="D7170">
        <v>97.42</v>
      </c>
    </row>
    <row r="7171" spans="1:4">
      <c r="A7171" s="29">
        <v>43564</v>
      </c>
      <c r="B7171" t="s">
        <v>346</v>
      </c>
      <c r="C7171">
        <v>6.04</v>
      </c>
      <c r="D7171">
        <v>97.99</v>
      </c>
    </row>
    <row r="7172" spans="1:4">
      <c r="A7172" s="29">
        <v>43564</v>
      </c>
      <c r="B7172" t="s">
        <v>347</v>
      </c>
      <c r="C7172">
        <v>5.97</v>
      </c>
      <c r="D7172">
        <v>98.06</v>
      </c>
    </row>
    <row r="7173" spans="1:4">
      <c r="A7173" s="29">
        <v>43564</v>
      </c>
      <c r="B7173" t="s">
        <v>348</v>
      </c>
      <c r="C7173">
        <v>5.93</v>
      </c>
      <c r="D7173">
        <v>98.1</v>
      </c>
    </row>
    <row r="7174" spans="1:4">
      <c r="A7174" s="29">
        <v>43564</v>
      </c>
      <c r="B7174" t="s">
        <v>349</v>
      </c>
      <c r="C7174">
        <v>5.9</v>
      </c>
      <c r="D7174">
        <v>98.13</v>
      </c>
    </row>
    <row r="7175" spans="1:4">
      <c r="A7175" s="29">
        <v>43564</v>
      </c>
      <c r="B7175" t="s">
        <v>350</v>
      </c>
      <c r="C7175">
        <v>5.88</v>
      </c>
      <c r="D7175">
        <v>98.15</v>
      </c>
    </row>
    <row r="7176" spans="1:4">
      <c r="A7176" s="29">
        <v>43564</v>
      </c>
      <c r="B7176" t="s">
        <v>351</v>
      </c>
      <c r="C7176">
        <v>5.88</v>
      </c>
      <c r="D7176">
        <v>98.15</v>
      </c>
    </row>
    <row r="7177" spans="1:4">
      <c r="A7177" s="29">
        <v>43564</v>
      </c>
      <c r="B7177" t="s">
        <v>352</v>
      </c>
      <c r="C7177">
        <v>6.04</v>
      </c>
      <c r="D7177">
        <v>97.99</v>
      </c>
    </row>
    <row r="7178" spans="1:4">
      <c r="A7178" s="29">
        <v>43564</v>
      </c>
      <c r="B7178" t="s">
        <v>353</v>
      </c>
      <c r="C7178">
        <v>6.25</v>
      </c>
      <c r="D7178">
        <v>97.78</v>
      </c>
    </row>
    <row r="7179" spans="1:4">
      <c r="A7179" s="29">
        <v>43564</v>
      </c>
      <c r="B7179" t="s">
        <v>354</v>
      </c>
      <c r="C7179">
        <v>6.34</v>
      </c>
      <c r="D7179">
        <v>97.69</v>
      </c>
    </row>
    <row r="7180" spans="1:4">
      <c r="A7180" s="29">
        <v>43564</v>
      </c>
      <c r="B7180" t="s">
        <v>355</v>
      </c>
      <c r="C7180">
        <v>6.39</v>
      </c>
      <c r="D7180">
        <v>97.64</v>
      </c>
    </row>
    <row r="7181" spans="1:4">
      <c r="A7181" s="29">
        <v>43564</v>
      </c>
      <c r="B7181" t="s">
        <v>356</v>
      </c>
      <c r="C7181">
        <v>6.42</v>
      </c>
      <c r="D7181">
        <v>97.61</v>
      </c>
    </row>
    <row r="7182" spans="1:4">
      <c r="A7182" s="29">
        <v>43564</v>
      </c>
      <c r="B7182" t="s">
        <v>357</v>
      </c>
      <c r="C7182">
        <v>6.45</v>
      </c>
      <c r="D7182">
        <v>97.58</v>
      </c>
    </row>
    <row r="7183" spans="1:4">
      <c r="A7183" s="29">
        <v>43564</v>
      </c>
      <c r="B7183" t="s">
        <v>358</v>
      </c>
      <c r="C7183">
        <v>6.47</v>
      </c>
      <c r="D7183">
        <v>97.56</v>
      </c>
    </row>
    <row r="7184" spans="1:4">
      <c r="A7184" s="29">
        <v>43564</v>
      </c>
      <c r="B7184" t="s">
        <v>359</v>
      </c>
      <c r="C7184">
        <v>6.49</v>
      </c>
      <c r="D7184">
        <v>97.54</v>
      </c>
    </row>
    <row r="7185" spans="1:4">
      <c r="A7185" s="29">
        <v>43564</v>
      </c>
      <c r="B7185" t="s">
        <v>360</v>
      </c>
      <c r="C7185">
        <v>6.5</v>
      </c>
      <c r="D7185">
        <v>97.53</v>
      </c>
    </row>
    <row r="7186" spans="1:4">
      <c r="A7186" s="29">
        <v>43564</v>
      </c>
      <c r="B7186" t="s">
        <v>361</v>
      </c>
      <c r="C7186">
        <v>6.51</v>
      </c>
      <c r="D7186">
        <v>97.52</v>
      </c>
    </row>
    <row r="7187" spans="1:4">
      <c r="A7187" s="29">
        <v>43564</v>
      </c>
      <c r="B7187" t="s">
        <v>362</v>
      </c>
      <c r="C7187">
        <v>6.53</v>
      </c>
      <c r="D7187">
        <v>97.5</v>
      </c>
    </row>
    <row r="7188" spans="1:4">
      <c r="A7188" s="29">
        <v>43564</v>
      </c>
      <c r="B7188" t="s">
        <v>363</v>
      </c>
      <c r="C7188">
        <v>6.54</v>
      </c>
      <c r="D7188">
        <v>97.49</v>
      </c>
    </row>
    <row r="7189" spans="1:4">
      <c r="A7189" s="29">
        <v>43564</v>
      </c>
      <c r="B7189" t="s">
        <v>364</v>
      </c>
      <c r="C7189">
        <v>6.55</v>
      </c>
      <c r="D7189">
        <v>97.48</v>
      </c>
    </row>
    <row r="7190" spans="1:4">
      <c r="A7190" s="29">
        <v>43564</v>
      </c>
      <c r="B7190" t="s">
        <v>365</v>
      </c>
      <c r="C7190">
        <v>6.55</v>
      </c>
      <c r="D7190">
        <v>97.48</v>
      </c>
    </row>
    <row r="7191" spans="1:4">
      <c r="A7191" s="29">
        <v>43564</v>
      </c>
      <c r="B7191" t="s">
        <v>366</v>
      </c>
      <c r="C7191">
        <v>6.56</v>
      </c>
      <c r="D7191">
        <v>97.47</v>
      </c>
    </row>
    <row r="7192" spans="1:4">
      <c r="A7192" s="29">
        <v>43564</v>
      </c>
      <c r="B7192" t="s">
        <v>367</v>
      </c>
      <c r="C7192">
        <v>6.44</v>
      </c>
      <c r="D7192">
        <v>97.59</v>
      </c>
    </row>
    <row r="7193" spans="1:4">
      <c r="A7193" s="29">
        <v>43564</v>
      </c>
      <c r="B7193" t="s">
        <v>368</v>
      </c>
      <c r="C7193">
        <v>6.2</v>
      </c>
      <c r="D7193">
        <v>97.83</v>
      </c>
    </row>
    <row r="7194" spans="1:4">
      <c r="A7194" s="29">
        <v>43564</v>
      </c>
      <c r="B7194" t="s">
        <v>369</v>
      </c>
      <c r="C7194">
        <v>6.1</v>
      </c>
      <c r="D7194">
        <v>97.93</v>
      </c>
    </row>
    <row r="7195" spans="1:4">
      <c r="A7195" s="29">
        <v>43564</v>
      </c>
      <c r="B7195" t="s">
        <v>370</v>
      </c>
      <c r="C7195">
        <v>6.04</v>
      </c>
      <c r="D7195">
        <v>97.99</v>
      </c>
    </row>
    <row r="7196" spans="1:4">
      <c r="A7196" s="29">
        <v>43564</v>
      </c>
      <c r="B7196" t="s">
        <v>371</v>
      </c>
      <c r="C7196">
        <v>6.29</v>
      </c>
      <c r="D7196">
        <v>97.74</v>
      </c>
    </row>
    <row r="7197" spans="1:4">
      <c r="A7197" s="29">
        <v>43564</v>
      </c>
      <c r="B7197" t="s">
        <v>372</v>
      </c>
      <c r="C7197">
        <v>6.41</v>
      </c>
      <c r="D7197">
        <v>97.62</v>
      </c>
    </row>
    <row r="7198" spans="1:4">
      <c r="A7198" s="29">
        <v>43564</v>
      </c>
      <c r="B7198" t="s">
        <v>373</v>
      </c>
      <c r="C7198">
        <v>6.47</v>
      </c>
      <c r="D7198">
        <v>97.56</v>
      </c>
    </row>
    <row r="7199" spans="1:4">
      <c r="A7199" s="29">
        <v>43564</v>
      </c>
      <c r="B7199" t="s">
        <v>374</v>
      </c>
      <c r="C7199">
        <v>6.5</v>
      </c>
      <c r="D7199">
        <v>97.53</v>
      </c>
    </row>
    <row r="7200" spans="1:4">
      <c r="A7200" s="29">
        <v>43564</v>
      </c>
      <c r="B7200" t="s">
        <v>375</v>
      </c>
      <c r="C7200">
        <v>6.52</v>
      </c>
      <c r="D7200">
        <v>97.51</v>
      </c>
    </row>
    <row r="7201" spans="1:4">
      <c r="A7201" s="29">
        <v>43564</v>
      </c>
      <c r="B7201" t="s">
        <v>280</v>
      </c>
      <c r="C7201">
        <v>6.54</v>
      </c>
      <c r="D7201">
        <v>97.49</v>
      </c>
    </row>
    <row r="7202" spans="1:4">
      <c r="A7202" s="29">
        <v>43564</v>
      </c>
      <c r="B7202" t="s">
        <v>281</v>
      </c>
      <c r="C7202">
        <v>6.55</v>
      </c>
      <c r="D7202">
        <v>97.48</v>
      </c>
    </row>
    <row r="7203" spans="1:4">
      <c r="A7203" s="29">
        <v>43564</v>
      </c>
      <c r="B7203" t="s">
        <v>282</v>
      </c>
      <c r="C7203">
        <v>6.56</v>
      </c>
      <c r="D7203">
        <v>97.47</v>
      </c>
    </row>
    <row r="7204" spans="1:4">
      <c r="A7204" s="29">
        <v>43564</v>
      </c>
      <c r="B7204" t="s">
        <v>283</v>
      </c>
      <c r="C7204">
        <v>6.57</v>
      </c>
      <c r="D7204">
        <v>97.460000000000008</v>
      </c>
    </row>
    <row r="7205" spans="1:4">
      <c r="A7205" s="29">
        <v>43564</v>
      </c>
      <c r="B7205" t="s">
        <v>284</v>
      </c>
      <c r="C7205">
        <v>6.58</v>
      </c>
      <c r="D7205">
        <v>97.45</v>
      </c>
    </row>
    <row r="7206" spans="1:4">
      <c r="A7206" s="29">
        <v>43564</v>
      </c>
      <c r="B7206" t="s">
        <v>285</v>
      </c>
      <c r="C7206">
        <v>6.41</v>
      </c>
      <c r="D7206">
        <v>97.62</v>
      </c>
    </row>
    <row r="7207" spans="1:4">
      <c r="A7207" s="29">
        <v>43564</v>
      </c>
      <c r="B7207" t="s">
        <v>286</v>
      </c>
      <c r="C7207">
        <v>6.19</v>
      </c>
      <c r="D7207">
        <v>97.84</v>
      </c>
    </row>
    <row r="7208" spans="1:4">
      <c r="A7208" s="29">
        <v>43564</v>
      </c>
      <c r="B7208" t="s">
        <v>287</v>
      </c>
      <c r="C7208">
        <v>6.1</v>
      </c>
      <c r="D7208">
        <v>97.93</v>
      </c>
    </row>
    <row r="7209" spans="1:4">
      <c r="A7209" s="29">
        <v>43564</v>
      </c>
      <c r="B7209" t="s">
        <v>288</v>
      </c>
      <c r="C7209">
        <v>6.17</v>
      </c>
      <c r="D7209">
        <v>97.86</v>
      </c>
    </row>
    <row r="7210" spans="1:4">
      <c r="A7210" s="29">
        <v>43564</v>
      </c>
      <c r="B7210" t="s">
        <v>289</v>
      </c>
      <c r="C7210">
        <v>6.39</v>
      </c>
      <c r="D7210">
        <v>97.64</v>
      </c>
    </row>
    <row r="7211" spans="1:4">
      <c r="A7211" s="29">
        <v>43564</v>
      </c>
      <c r="B7211" t="s">
        <v>290</v>
      </c>
      <c r="C7211">
        <v>6.46</v>
      </c>
      <c r="D7211">
        <v>97.570000000000007</v>
      </c>
    </row>
    <row r="7212" spans="1:4">
      <c r="A7212" s="29">
        <v>43564</v>
      </c>
      <c r="B7212" t="s">
        <v>291</v>
      </c>
      <c r="C7212">
        <v>6.5</v>
      </c>
      <c r="D7212">
        <v>97.53</v>
      </c>
    </row>
    <row r="7213" spans="1:4">
      <c r="A7213" s="29">
        <v>43564</v>
      </c>
      <c r="B7213" t="s">
        <v>292</v>
      </c>
      <c r="C7213">
        <v>6.52</v>
      </c>
      <c r="D7213">
        <v>97.51</v>
      </c>
    </row>
    <row r="7214" spans="1:4">
      <c r="A7214" s="29">
        <v>43564</v>
      </c>
      <c r="B7214" t="s">
        <v>293</v>
      </c>
      <c r="C7214">
        <v>6.55</v>
      </c>
      <c r="D7214">
        <v>97.48</v>
      </c>
    </row>
    <row r="7215" spans="1:4">
      <c r="A7215" s="29">
        <v>43564</v>
      </c>
      <c r="B7215" t="s">
        <v>294</v>
      </c>
      <c r="C7215">
        <v>6.55</v>
      </c>
      <c r="D7215">
        <v>97.48</v>
      </c>
    </row>
    <row r="7216" spans="1:4">
      <c r="A7216" s="29">
        <v>43564</v>
      </c>
      <c r="B7216" t="s">
        <v>295</v>
      </c>
      <c r="C7216">
        <v>6.54</v>
      </c>
      <c r="D7216">
        <v>97.49</v>
      </c>
    </row>
    <row r="7217" spans="1:4">
      <c r="A7217" s="29">
        <v>43564</v>
      </c>
      <c r="B7217" t="s">
        <v>296</v>
      </c>
      <c r="C7217">
        <v>6.26</v>
      </c>
      <c r="D7217">
        <v>97.77</v>
      </c>
    </row>
    <row r="7218" spans="1:4">
      <c r="A7218" s="29">
        <v>43564</v>
      </c>
      <c r="B7218" t="s">
        <v>297</v>
      </c>
      <c r="C7218">
        <v>6.12</v>
      </c>
      <c r="D7218">
        <v>97.91</v>
      </c>
    </row>
    <row r="7219" spans="1:4">
      <c r="A7219" s="29">
        <v>43564</v>
      </c>
      <c r="B7219" t="s">
        <v>298</v>
      </c>
      <c r="C7219">
        <v>6.06</v>
      </c>
      <c r="D7219">
        <v>97.97</v>
      </c>
    </row>
    <row r="7220" spans="1:4">
      <c r="A7220" s="29">
        <v>43564</v>
      </c>
      <c r="B7220" t="s">
        <v>299</v>
      </c>
      <c r="C7220">
        <v>13.56</v>
      </c>
      <c r="D7220">
        <v>90.47</v>
      </c>
    </row>
    <row r="7221" spans="1:4">
      <c r="A7221" s="29">
        <v>43564</v>
      </c>
      <c r="B7221" t="s">
        <v>300</v>
      </c>
      <c r="C7221">
        <v>22.61</v>
      </c>
      <c r="D7221">
        <v>81.42</v>
      </c>
    </row>
    <row r="7222" spans="1:4">
      <c r="A7222" s="29">
        <v>43564</v>
      </c>
      <c r="B7222" t="s">
        <v>301</v>
      </c>
      <c r="C7222">
        <v>23.05</v>
      </c>
      <c r="D7222">
        <v>80.98</v>
      </c>
    </row>
    <row r="7223" spans="1:4">
      <c r="A7223" s="29">
        <v>43564</v>
      </c>
      <c r="B7223" t="s">
        <v>302</v>
      </c>
      <c r="C7223">
        <v>18.2</v>
      </c>
      <c r="D7223">
        <v>85.83</v>
      </c>
    </row>
    <row r="7224" spans="1:4">
      <c r="A7224" s="29">
        <v>43564</v>
      </c>
      <c r="B7224" t="s">
        <v>303</v>
      </c>
      <c r="C7224">
        <v>6.73</v>
      </c>
      <c r="D7224">
        <v>97.3</v>
      </c>
    </row>
    <row r="7225" spans="1:4">
      <c r="A7225" s="29">
        <v>43564</v>
      </c>
      <c r="B7225" t="s">
        <v>304</v>
      </c>
      <c r="C7225">
        <v>6.53</v>
      </c>
      <c r="D7225">
        <v>97.5</v>
      </c>
    </row>
    <row r="7226" spans="1:4">
      <c r="A7226" s="29">
        <v>43564</v>
      </c>
      <c r="B7226" t="s">
        <v>305</v>
      </c>
      <c r="C7226">
        <v>6.54</v>
      </c>
      <c r="D7226">
        <v>97.49</v>
      </c>
    </row>
    <row r="7227" spans="1:4">
      <c r="A7227" s="29">
        <v>43564</v>
      </c>
      <c r="B7227" t="s">
        <v>306</v>
      </c>
      <c r="C7227">
        <v>6.54</v>
      </c>
      <c r="D7227">
        <v>97.49</v>
      </c>
    </row>
    <row r="7228" spans="1:4">
      <c r="A7228" s="29">
        <v>43564</v>
      </c>
      <c r="B7228" t="s">
        <v>307</v>
      </c>
      <c r="C7228">
        <v>6.55</v>
      </c>
      <c r="D7228">
        <v>97.48</v>
      </c>
    </row>
    <row r="7229" spans="1:4">
      <c r="A7229" s="29">
        <v>43564</v>
      </c>
      <c r="B7229" t="s">
        <v>308</v>
      </c>
      <c r="C7229">
        <v>6.56</v>
      </c>
      <c r="D7229">
        <v>97.47</v>
      </c>
    </row>
    <row r="7230" spans="1:4">
      <c r="A7230" s="29">
        <v>43564</v>
      </c>
      <c r="B7230" t="s">
        <v>309</v>
      </c>
      <c r="C7230">
        <v>6.57</v>
      </c>
      <c r="D7230">
        <v>97.460000000000008</v>
      </c>
    </row>
    <row r="7231" spans="1:4">
      <c r="A7231" s="29">
        <v>43564</v>
      </c>
      <c r="B7231" t="s">
        <v>310</v>
      </c>
      <c r="C7231">
        <v>6.57</v>
      </c>
      <c r="D7231">
        <v>97.460000000000008</v>
      </c>
    </row>
    <row r="7232" spans="1:4">
      <c r="A7232" s="29">
        <v>43564</v>
      </c>
      <c r="B7232" t="s">
        <v>311</v>
      </c>
      <c r="C7232">
        <v>6.58</v>
      </c>
      <c r="D7232">
        <v>97.45</v>
      </c>
    </row>
    <row r="7233" spans="1:4">
      <c r="A7233" s="29">
        <v>43564</v>
      </c>
      <c r="B7233" t="s">
        <v>312</v>
      </c>
      <c r="C7233">
        <v>6.59</v>
      </c>
      <c r="D7233">
        <v>97.44</v>
      </c>
    </row>
    <row r="7234" spans="1:4">
      <c r="A7234" s="29">
        <v>43564</v>
      </c>
      <c r="B7234" t="s">
        <v>313</v>
      </c>
      <c r="C7234">
        <v>6.6</v>
      </c>
      <c r="D7234">
        <v>97.43</v>
      </c>
    </row>
    <row r="7235" spans="1:4">
      <c r="A7235" s="29">
        <v>43564</v>
      </c>
      <c r="B7235" t="s">
        <v>314</v>
      </c>
      <c r="C7235">
        <v>6.59</v>
      </c>
      <c r="D7235">
        <v>97.44</v>
      </c>
    </row>
    <row r="7236" spans="1:4">
      <c r="A7236" s="29">
        <v>43564</v>
      </c>
      <c r="B7236" t="s">
        <v>315</v>
      </c>
      <c r="C7236">
        <v>6.6</v>
      </c>
      <c r="D7236">
        <v>97.43</v>
      </c>
    </row>
    <row r="7237" spans="1:4">
      <c r="A7237" s="29">
        <v>43564</v>
      </c>
      <c r="B7237" t="s">
        <v>316</v>
      </c>
      <c r="C7237">
        <v>6.6</v>
      </c>
      <c r="D7237">
        <v>97.43</v>
      </c>
    </row>
    <row r="7238" spans="1:4">
      <c r="A7238" s="29">
        <v>43564</v>
      </c>
      <c r="B7238" t="s">
        <v>317</v>
      </c>
      <c r="C7238">
        <v>6.6</v>
      </c>
      <c r="D7238">
        <v>97.43</v>
      </c>
    </row>
    <row r="7239" spans="1:4">
      <c r="A7239" s="29">
        <v>43564</v>
      </c>
      <c r="B7239" t="s">
        <v>318</v>
      </c>
      <c r="C7239">
        <v>6.61</v>
      </c>
      <c r="D7239">
        <v>97.42</v>
      </c>
    </row>
    <row r="7240" spans="1:4">
      <c r="A7240" s="29">
        <v>43564</v>
      </c>
      <c r="B7240" t="s">
        <v>319</v>
      </c>
      <c r="C7240">
        <v>6.6</v>
      </c>
      <c r="D7240">
        <v>97.43</v>
      </c>
    </row>
    <row r="7241" spans="1:4">
      <c r="A7241" s="29">
        <v>43564</v>
      </c>
      <c r="B7241" t="s">
        <v>320</v>
      </c>
      <c r="C7241">
        <v>6.61</v>
      </c>
      <c r="D7241">
        <v>97.42</v>
      </c>
    </row>
    <row r="7242" spans="1:4">
      <c r="A7242" s="29">
        <v>43564</v>
      </c>
      <c r="B7242" t="s">
        <v>321</v>
      </c>
      <c r="C7242">
        <v>6.31</v>
      </c>
      <c r="D7242">
        <v>97.72</v>
      </c>
    </row>
    <row r="7243" spans="1:4">
      <c r="A7243" s="29">
        <v>43564</v>
      </c>
      <c r="B7243" t="s">
        <v>322</v>
      </c>
      <c r="C7243">
        <v>6.17</v>
      </c>
      <c r="D7243">
        <v>97.86</v>
      </c>
    </row>
    <row r="7244" spans="1:4">
      <c r="A7244" s="29">
        <v>43564</v>
      </c>
      <c r="B7244" t="s">
        <v>323</v>
      </c>
      <c r="C7244">
        <v>6.1</v>
      </c>
      <c r="D7244">
        <v>97.93</v>
      </c>
    </row>
    <row r="7245" spans="1:4">
      <c r="A7245" s="29">
        <v>43564</v>
      </c>
      <c r="B7245" t="s">
        <v>324</v>
      </c>
      <c r="C7245">
        <v>6.05</v>
      </c>
      <c r="D7245">
        <v>97.98</v>
      </c>
    </row>
    <row r="7246" spans="1:4">
      <c r="A7246" s="29">
        <v>43564</v>
      </c>
      <c r="B7246" t="s">
        <v>325</v>
      </c>
      <c r="C7246">
        <v>6.01</v>
      </c>
      <c r="D7246">
        <v>98.02</v>
      </c>
    </row>
    <row r="7247" spans="1:4">
      <c r="A7247" s="29">
        <v>43564</v>
      </c>
      <c r="B7247" t="s">
        <v>326</v>
      </c>
      <c r="C7247">
        <v>11.51</v>
      </c>
      <c r="D7247">
        <v>92.52</v>
      </c>
    </row>
    <row r="7248" spans="1:4">
      <c r="A7248" s="29">
        <v>43564</v>
      </c>
      <c r="B7248" t="s">
        <v>327</v>
      </c>
      <c r="C7248">
        <v>22.48</v>
      </c>
      <c r="D7248">
        <v>81.55</v>
      </c>
    </row>
    <row r="7249" spans="1:4">
      <c r="A7249" s="29">
        <v>43564</v>
      </c>
      <c r="B7249" t="s">
        <v>328</v>
      </c>
      <c r="C7249">
        <v>22.89</v>
      </c>
      <c r="D7249">
        <v>81.14</v>
      </c>
    </row>
    <row r="7250" spans="1:4">
      <c r="A7250" s="29">
        <v>43564</v>
      </c>
      <c r="B7250" t="s">
        <v>329</v>
      </c>
      <c r="C7250">
        <v>15.59</v>
      </c>
      <c r="D7250">
        <v>88.44</v>
      </c>
    </row>
    <row r="7251" spans="1:4">
      <c r="A7251" s="29">
        <v>43565</v>
      </c>
      <c r="B7251" t="s">
        <v>330</v>
      </c>
      <c r="C7251">
        <v>6.39</v>
      </c>
      <c r="D7251">
        <v>97.64</v>
      </c>
    </row>
    <row r="7252" spans="1:4">
      <c r="A7252" s="29">
        <v>43565</v>
      </c>
      <c r="B7252" t="s">
        <v>331</v>
      </c>
      <c r="C7252">
        <v>6.09</v>
      </c>
      <c r="D7252">
        <v>97.94</v>
      </c>
    </row>
    <row r="7253" spans="1:4">
      <c r="A7253" s="29">
        <v>43565</v>
      </c>
      <c r="B7253" t="s">
        <v>332</v>
      </c>
      <c r="C7253">
        <v>6.03</v>
      </c>
      <c r="D7253">
        <v>98</v>
      </c>
    </row>
    <row r="7254" spans="1:4">
      <c r="A7254" s="29">
        <v>43565</v>
      </c>
      <c r="B7254" t="s">
        <v>333</v>
      </c>
      <c r="C7254">
        <v>5.99</v>
      </c>
      <c r="D7254">
        <v>98.04</v>
      </c>
    </row>
    <row r="7255" spans="1:4">
      <c r="A7255" s="29">
        <v>43565</v>
      </c>
      <c r="B7255" t="s">
        <v>334</v>
      </c>
      <c r="C7255">
        <v>5.96</v>
      </c>
      <c r="D7255">
        <v>98.070000000000007</v>
      </c>
    </row>
    <row r="7256" spans="1:4">
      <c r="A7256" s="29">
        <v>43565</v>
      </c>
      <c r="B7256" t="s">
        <v>335</v>
      </c>
      <c r="C7256">
        <v>5.94</v>
      </c>
      <c r="D7256">
        <v>98.09</v>
      </c>
    </row>
    <row r="7257" spans="1:4">
      <c r="A7257" s="29">
        <v>43565</v>
      </c>
      <c r="B7257" t="s">
        <v>336</v>
      </c>
      <c r="C7257">
        <v>5.92</v>
      </c>
      <c r="D7257">
        <v>98.11</v>
      </c>
    </row>
    <row r="7258" spans="1:4">
      <c r="A7258" s="29">
        <v>43565</v>
      </c>
      <c r="B7258" t="s">
        <v>337</v>
      </c>
      <c r="C7258">
        <v>5.91</v>
      </c>
      <c r="D7258">
        <v>98.12</v>
      </c>
    </row>
    <row r="7259" spans="1:4">
      <c r="A7259" s="29">
        <v>43565</v>
      </c>
      <c r="B7259" t="s">
        <v>338</v>
      </c>
      <c r="C7259">
        <v>5.89</v>
      </c>
      <c r="D7259">
        <v>98.14</v>
      </c>
    </row>
    <row r="7260" spans="1:4">
      <c r="A7260" s="29">
        <v>43565</v>
      </c>
      <c r="B7260" t="s">
        <v>339</v>
      </c>
      <c r="C7260">
        <v>5.89</v>
      </c>
      <c r="D7260">
        <v>98.14</v>
      </c>
    </row>
    <row r="7261" spans="1:4">
      <c r="A7261" s="29">
        <v>43565</v>
      </c>
      <c r="B7261" t="s">
        <v>340</v>
      </c>
      <c r="C7261">
        <v>5.88</v>
      </c>
      <c r="D7261">
        <v>98.15</v>
      </c>
    </row>
    <row r="7262" spans="1:4">
      <c r="A7262" s="29">
        <v>43565</v>
      </c>
      <c r="B7262" t="s">
        <v>341</v>
      </c>
      <c r="C7262">
        <v>12.37</v>
      </c>
      <c r="D7262">
        <v>91.66</v>
      </c>
    </row>
    <row r="7263" spans="1:4">
      <c r="A7263" s="29">
        <v>43565</v>
      </c>
      <c r="B7263" t="s">
        <v>342</v>
      </c>
      <c r="C7263">
        <v>18.510000000000002</v>
      </c>
      <c r="D7263">
        <v>85.52</v>
      </c>
    </row>
    <row r="7264" spans="1:4">
      <c r="A7264" s="29">
        <v>43565</v>
      </c>
      <c r="B7264" t="s">
        <v>343</v>
      </c>
      <c r="C7264">
        <v>18.579999999999998</v>
      </c>
      <c r="D7264">
        <v>85.45</v>
      </c>
    </row>
    <row r="7265" spans="1:4">
      <c r="A7265" s="29">
        <v>43565</v>
      </c>
      <c r="B7265" t="s">
        <v>344</v>
      </c>
      <c r="C7265">
        <v>18.559999999999999</v>
      </c>
      <c r="D7265">
        <v>85.47</v>
      </c>
    </row>
    <row r="7266" spans="1:4">
      <c r="A7266" s="29">
        <v>43565</v>
      </c>
      <c r="B7266" t="s">
        <v>345</v>
      </c>
      <c r="C7266">
        <v>18.55</v>
      </c>
      <c r="D7266">
        <v>85.48</v>
      </c>
    </row>
    <row r="7267" spans="1:4">
      <c r="A7267" s="29">
        <v>43565</v>
      </c>
      <c r="B7267" t="s">
        <v>346</v>
      </c>
      <c r="C7267">
        <v>7.89</v>
      </c>
      <c r="D7267">
        <v>96.14</v>
      </c>
    </row>
    <row r="7268" spans="1:4">
      <c r="A7268" s="29">
        <v>43565</v>
      </c>
      <c r="B7268" t="s">
        <v>347</v>
      </c>
      <c r="C7268">
        <v>6.07</v>
      </c>
      <c r="D7268">
        <v>97.960000000000008</v>
      </c>
    </row>
    <row r="7269" spans="1:4">
      <c r="A7269" s="29">
        <v>43565</v>
      </c>
      <c r="B7269" t="s">
        <v>348</v>
      </c>
      <c r="C7269">
        <v>5.97</v>
      </c>
      <c r="D7269">
        <v>98.06</v>
      </c>
    </row>
    <row r="7270" spans="1:4">
      <c r="A7270" s="29">
        <v>43565</v>
      </c>
      <c r="B7270" t="s">
        <v>349</v>
      </c>
      <c r="C7270">
        <v>5.93</v>
      </c>
      <c r="D7270">
        <v>98.1</v>
      </c>
    </row>
    <row r="7271" spans="1:4">
      <c r="A7271" s="29">
        <v>43565</v>
      </c>
      <c r="B7271" t="s">
        <v>350</v>
      </c>
      <c r="C7271">
        <v>5.89</v>
      </c>
      <c r="D7271">
        <v>98.14</v>
      </c>
    </row>
    <row r="7272" spans="1:4">
      <c r="A7272" s="29">
        <v>43565</v>
      </c>
      <c r="B7272" t="s">
        <v>351</v>
      </c>
      <c r="C7272">
        <v>5.89</v>
      </c>
      <c r="D7272">
        <v>98.14</v>
      </c>
    </row>
    <row r="7273" spans="1:4">
      <c r="A7273" s="29">
        <v>43565</v>
      </c>
      <c r="B7273" t="s">
        <v>352</v>
      </c>
      <c r="C7273">
        <v>5.87</v>
      </c>
      <c r="D7273">
        <v>98.16</v>
      </c>
    </row>
    <row r="7274" spans="1:4">
      <c r="A7274" s="29">
        <v>43565</v>
      </c>
      <c r="B7274" t="s">
        <v>353</v>
      </c>
      <c r="C7274">
        <v>6.14</v>
      </c>
      <c r="D7274">
        <v>97.89</v>
      </c>
    </row>
    <row r="7275" spans="1:4">
      <c r="A7275" s="29">
        <v>43565</v>
      </c>
      <c r="B7275" t="s">
        <v>354</v>
      </c>
      <c r="C7275">
        <v>6.28</v>
      </c>
      <c r="D7275">
        <v>97.75</v>
      </c>
    </row>
    <row r="7276" spans="1:4">
      <c r="A7276" s="29">
        <v>43565</v>
      </c>
      <c r="B7276" t="s">
        <v>355</v>
      </c>
      <c r="C7276">
        <v>6.35</v>
      </c>
      <c r="D7276">
        <v>97.68</v>
      </c>
    </row>
    <row r="7277" spans="1:4">
      <c r="A7277" s="29">
        <v>43565</v>
      </c>
      <c r="B7277" t="s">
        <v>356</v>
      </c>
      <c r="C7277">
        <v>6.4</v>
      </c>
      <c r="D7277">
        <v>97.63</v>
      </c>
    </row>
    <row r="7278" spans="1:4">
      <c r="A7278" s="29">
        <v>43565</v>
      </c>
      <c r="B7278" t="s">
        <v>357</v>
      </c>
      <c r="C7278">
        <v>6.43</v>
      </c>
      <c r="D7278">
        <v>97.6</v>
      </c>
    </row>
    <row r="7279" spans="1:4">
      <c r="A7279" s="29">
        <v>43565</v>
      </c>
      <c r="B7279" t="s">
        <v>358</v>
      </c>
      <c r="C7279">
        <v>6.45</v>
      </c>
      <c r="D7279">
        <v>97.58</v>
      </c>
    </row>
    <row r="7280" spans="1:4">
      <c r="A7280" s="29">
        <v>43565</v>
      </c>
      <c r="B7280" t="s">
        <v>359</v>
      </c>
      <c r="C7280">
        <v>6.48</v>
      </c>
      <c r="D7280">
        <v>97.55</v>
      </c>
    </row>
    <row r="7281" spans="1:4">
      <c r="A7281" s="29">
        <v>43565</v>
      </c>
      <c r="B7281" t="s">
        <v>360</v>
      </c>
      <c r="C7281">
        <v>6.49</v>
      </c>
      <c r="D7281">
        <v>97.54</v>
      </c>
    </row>
    <row r="7282" spans="1:4">
      <c r="A7282" s="29">
        <v>43565</v>
      </c>
      <c r="B7282" t="s">
        <v>361</v>
      </c>
      <c r="C7282">
        <v>6.51</v>
      </c>
      <c r="D7282">
        <v>97.52</v>
      </c>
    </row>
    <row r="7283" spans="1:4">
      <c r="A7283" s="29">
        <v>43565</v>
      </c>
      <c r="B7283" t="s">
        <v>362</v>
      </c>
      <c r="C7283">
        <v>6.52</v>
      </c>
      <c r="D7283">
        <v>97.51</v>
      </c>
    </row>
    <row r="7284" spans="1:4">
      <c r="A7284" s="29">
        <v>43565</v>
      </c>
      <c r="B7284" t="s">
        <v>363</v>
      </c>
      <c r="C7284">
        <v>6.53</v>
      </c>
      <c r="D7284">
        <v>97.5</v>
      </c>
    </row>
    <row r="7285" spans="1:4">
      <c r="A7285" s="29">
        <v>43565</v>
      </c>
      <c r="B7285" t="s">
        <v>364</v>
      </c>
      <c r="C7285">
        <v>6.54</v>
      </c>
      <c r="D7285">
        <v>97.49</v>
      </c>
    </row>
    <row r="7286" spans="1:4">
      <c r="A7286" s="29">
        <v>43565</v>
      </c>
      <c r="B7286" t="s">
        <v>365</v>
      </c>
      <c r="C7286">
        <v>6.55</v>
      </c>
      <c r="D7286">
        <v>97.48</v>
      </c>
    </row>
    <row r="7287" spans="1:4">
      <c r="A7287" s="29">
        <v>43565</v>
      </c>
      <c r="B7287" t="s">
        <v>366</v>
      </c>
      <c r="C7287">
        <v>6.55</v>
      </c>
      <c r="D7287">
        <v>97.48</v>
      </c>
    </row>
    <row r="7288" spans="1:4">
      <c r="A7288" s="29">
        <v>43565</v>
      </c>
      <c r="B7288" t="s">
        <v>367</v>
      </c>
      <c r="C7288">
        <v>6.56</v>
      </c>
      <c r="D7288">
        <v>97.47</v>
      </c>
    </row>
    <row r="7289" spans="1:4">
      <c r="A7289" s="29">
        <v>43565</v>
      </c>
      <c r="B7289" t="s">
        <v>368</v>
      </c>
      <c r="C7289">
        <v>6.56</v>
      </c>
      <c r="D7289">
        <v>97.47</v>
      </c>
    </row>
    <row r="7290" spans="1:4">
      <c r="A7290" s="29">
        <v>43565</v>
      </c>
      <c r="B7290" t="s">
        <v>369</v>
      </c>
      <c r="C7290">
        <v>6.27</v>
      </c>
      <c r="D7290">
        <v>97.76</v>
      </c>
    </row>
    <row r="7291" spans="1:4">
      <c r="A7291" s="29">
        <v>43565</v>
      </c>
      <c r="B7291" t="s">
        <v>370</v>
      </c>
      <c r="C7291">
        <v>6.14</v>
      </c>
      <c r="D7291">
        <v>97.89</v>
      </c>
    </row>
    <row r="7292" spans="1:4">
      <c r="A7292" s="29">
        <v>43565</v>
      </c>
      <c r="B7292" t="s">
        <v>371</v>
      </c>
      <c r="C7292">
        <v>6.06</v>
      </c>
      <c r="D7292">
        <v>97.97</v>
      </c>
    </row>
    <row r="7293" spans="1:4">
      <c r="A7293" s="29">
        <v>43565</v>
      </c>
      <c r="B7293" t="s">
        <v>372</v>
      </c>
      <c r="C7293">
        <v>6.18</v>
      </c>
      <c r="D7293">
        <v>97.85</v>
      </c>
    </row>
    <row r="7294" spans="1:4">
      <c r="A7294" s="29">
        <v>43565</v>
      </c>
      <c r="B7294" t="s">
        <v>373</v>
      </c>
      <c r="C7294">
        <v>6.38</v>
      </c>
      <c r="D7294">
        <v>97.65</v>
      </c>
    </row>
    <row r="7295" spans="1:4">
      <c r="A7295" s="29">
        <v>43565</v>
      </c>
      <c r="B7295" t="s">
        <v>374</v>
      </c>
      <c r="C7295">
        <v>6.45</v>
      </c>
      <c r="D7295">
        <v>97.58</v>
      </c>
    </row>
    <row r="7296" spans="1:4">
      <c r="A7296" s="29">
        <v>43565</v>
      </c>
      <c r="B7296" t="s">
        <v>375</v>
      </c>
      <c r="C7296">
        <v>6.49</v>
      </c>
      <c r="D7296">
        <v>97.54</v>
      </c>
    </row>
    <row r="7297" spans="1:4">
      <c r="A7297" s="29">
        <v>43565</v>
      </c>
      <c r="B7297" t="s">
        <v>280</v>
      </c>
      <c r="C7297">
        <v>6.52</v>
      </c>
      <c r="D7297">
        <v>97.51</v>
      </c>
    </row>
    <row r="7298" spans="1:4">
      <c r="A7298" s="29">
        <v>43565</v>
      </c>
      <c r="B7298" t="s">
        <v>281</v>
      </c>
      <c r="C7298">
        <v>6.54</v>
      </c>
      <c r="D7298">
        <v>97.49</v>
      </c>
    </row>
    <row r="7299" spans="1:4">
      <c r="A7299" s="29">
        <v>43565</v>
      </c>
      <c r="B7299" t="s">
        <v>282</v>
      </c>
      <c r="C7299">
        <v>6.54</v>
      </c>
      <c r="D7299">
        <v>97.49</v>
      </c>
    </row>
    <row r="7300" spans="1:4">
      <c r="A7300" s="29">
        <v>43565</v>
      </c>
      <c r="B7300" t="s">
        <v>283</v>
      </c>
      <c r="C7300">
        <v>6.56</v>
      </c>
      <c r="D7300">
        <v>97.47</v>
      </c>
    </row>
    <row r="7301" spans="1:4">
      <c r="A7301" s="29">
        <v>43565</v>
      </c>
      <c r="B7301" t="s">
        <v>284</v>
      </c>
      <c r="C7301">
        <v>6.56</v>
      </c>
      <c r="D7301">
        <v>97.47</v>
      </c>
    </row>
    <row r="7302" spans="1:4">
      <c r="A7302" s="29">
        <v>43565</v>
      </c>
      <c r="B7302" t="s">
        <v>285</v>
      </c>
      <c r="C7302">
        <v>6.29</v>
      </c>
      <c r="D7302">
        <v>97.74</v>
      </c>
    </row>
    <row r="7303" spans="1:4">
      <c r="A7303" s="29">
        <v>43565</v>
      </c>
      <c r="B7303" t="s">
        <v>286</v>
      </c>
      <c r="C7303">
        <v>6.13</v>
      </c>
      <c r="D7303">
        <v>97.9</v>
      </c>
    </row>
    <row r="7304" spans="1:4">
      <c r="A7304" s="29">
        <v>43565</v>
      </c>
      <c r="B7304" t="s">
        <v>287</v>
      </c>
      <c r="C7304">
        <v>6.07</v>
      </c>
      <c r="D7304">
        <v>97.960000000000008</v>
      </c>
    </row>
    <row r="7305" spans="1:4">
      <c r="A7305" s="29">
        <v>43565</v>
      </c>
      <c r="B7305" t="s">
        <v>288</v>
      </c>
      <c r="C7305">
        <v>6.27</v>
      </c>
      <c r="D7305">
        <v>97.76</v>
      </c>
    </row>
    <row r="7306" spans="1:4">
      <c r="A7306" s="29">
        <v>43565</v>
      </c>
      <c r="B7306" t="s">
        <v>289</v>
      </c>
      <c r="C7306">
        <v>6.41</v>
      </c>
      <c r="D7306">
        <v>97.62</v>
      </c>
    </row>
    <row r="7307" spans="1:4">
      <c r="A7307" s="29">
        <v>43565</v>
      </c>
      <c r="B7307" t="s">
        <v>290</v>
      </c>
      <c r="C7307">
        <v>6.47</v>
      </c>
      <c r="D7307">
        <v>97.56</v>
      </c>
    </row>
    <row r="7308" spans="1:4">
      <c r="A7308" s="29">
        <v>43565</v>
      </c>
      <c r="B7308" t="s">
        <v>291</v>
      </c>
      <c r="C7308">
        <v>6.51</v>
      </c>
      <c r="D7308">
        <v>97.52</v>
      </c>
    </row>
    <row r="7309" spans="1:4">
      <c r="A7309" s="29">
        <v>43565</v>
      </c>
      <c r="B7309" t="s">
        <v>292</v>
      </c>
      <c r="C7309">
        <v>6.53</v>
      </c>
      <c r="D7309">
        <v>97.5</v>
      </c>
    </row>
    <row r="7310" spans="1:4">
      <c r="A7310" s="29">
        <v>43565</v>
      </c>
      <c r="B7310" t="s">
        <v>293</v>
      </c>
      <c r="C7310">
        <v>6.54</v>
      </c>
      <c r="D7310">
        <v>97.49</v>
      </c>
    </row>
    <row r="7311" spans="1:4">
      <c r="A7311" s="29">
        <v>43565</v>
      </c>
      <c r="B7311" t="s">
        <v>294</v>
      </c>
      <c r="C7311">
        <v>6.5</v>
      </c>
      <c r="D7311">
        <v>97.53</v>
      </c>
    </row>
    <row r="7312" spans="1:4">
      <c r="A7312" s="29">
        <v>43565</v>
      </c>
      <c r="B7312" t="s">
        <v>295</v>
      </c>
      <c r="C7312">
        <v>6.22</v>
      </c>
      <c r="D7312">
        <v>97.81</v>
      </c>
    </row>
    <row r="7313" spans="1:4">
      <c r="A7313" s="29">
        <v>43565</v>
      </c>
      <c r="B7313" t="s">
        <v>296</v>
      </c>
      <c r="C7313">
        <v>6.11</v>
      </c>
      <c r="D7313">
        <v>97.92</v>
      </c>
    </row>
    <row r="7314" spans="1:4">
      <c r="A7314" s="29">
        <v>43565</v>
      </c>
      <c r="B7314" t="s">
        <v>297</v>
      </c>
      <c r="C7314">
        <v>6.05</v>
      </c>
      <c r="D7314">
        <v>97.98</v>
      </c>
    </row>
    <row r="7315" spans="1:4">
      <c r="A7315" s="29">
        <v>43565</v>
      </c>
      <c r="B7315" t="s">
        <v>298</v>
      </c>
      <c r="C7315">
        <v>9.64</v>
      </c>
      <c r="D7315">
        <v>94.39</v>
      </c>
    </row>
    <row r="7316" spans="1:4">
      <c r="A7316" s="29">
        <v>43565</v>
      </c>
      <c r="B7316" t="s">
        <v>299</v>
      </c>
      <c r="C7316">
        <v>18.72</v>
      </c>
      <c r="D7316">
        <v>85.31</v>
      </c>
    </row>
    <row r="7317" spans="1:4">
      <c r="A7317" s="29">
        <v>43565</v>
      </c>
      <c r="B7317" t="s">
        <v>300</v>
      </c>
      <c r="C7317">
        <v>18.86</v>
      </c>
      <c r="D7317">
        <v>85.17</v>
      </c>
    </row>
    <row r="7318" spans="1:4">
      <c r="A7318" s="29">
        <v>43565</v>
      </c>
      <c r="B7318" t="s">
        <v>301</v>
      </c>
      <c r="C7318">
        <v>18.829999999999998</v>
      </c>
      <c r="D7318">
        <v>85.2</v>
      </c>
    </row>
    <row r="7319" spans="1:4">
      <c r="A7319" s="29">
        <v>43565</v>
      </c>
      <c r="B7319" t="s">
        <v>302</v>
      </c>
      <c r="C7319">
        <v>14.95</v>
      </c>
      <c r="D7319">
        <v>89.08</v>
      </c>
    </row>
    <row r="7320" spans="1:4">
      <c r="A7320" s="29">
        <v>43565</v>
      </c>
      <c r="B7320" t="s">
        <v>303</v>
      </c>
      <c r="C7320">
        <v>6.59</v>
      </c>
      <c r="D7320">
        <v>97.44</v>
      </c>
    </row>
    <row r="7321" spans="1:4">
      <c r="A7321" s="29">
        <v>43565</v>
      </c>
      <c r="B7321" t="s">
        <v>304</v>
      </c>
      <c r="C7321">
        <v>6.5</v>
      </c>
      <c r="D7321">
        <v>97.53</v>
      </c>
    </row>
    <row r="7322" spans="1:4">
      <c r="A7322" s="29">
        <v>43565</v>
      </c>
      <c r="B7322" t="s">
        <v>305</v>
      </c>
      <c r="C7322">
        <v>6.52</v>
      </c>
      <c r="D7322">
        <v>97.51</v>
      </c>
    </row>
    <row r="7323" spans="1:4">
      <c r="A7323" s="29">
        <v>43565</v>
      </c>
      <c r="B7323" t="s">
        <v>306</v>
      </c>
      <c r="C7323">
        <v>6.53</v>
      </c>
      <c r="D7323">
        <v>97.5</v>
      </c>
    </row>
    <row r="7324" spans="1:4">
      <c r="A7324" s="29">
        <v>43565</v>
      </c>
      <c r="B7324" t="s">
        <v>307</v>
      </c>
      <c r="C7324">
        <v>6.54</v>
      </c>
      <c r="D7324">
        <v>97.49</v>
      </c>
    </row>
    <row r="7325" spans="1:4">
      <c r="A7325" s="29">
        <v>43565</v>
      </c>
      <c r="B7325" t="s">
        <v>308</v>
      </c>
      <c r="C7325">
        <v>6.56</v>
      </c>
      <c r="D7325">
        <v>97.47</v>
      </c>
    </row>
    <row r="7326" spans="1:4">
      <c r="A7326" s="29">
        <v>43565</v>
      </c>
      <c r="B7326" t="s">
        <v>309</v>
      </c>
      <c r="C7326">
        <v>6.56</v>
      </c>
      <c r="D7326">
        <v>97.47</v>
      </c>
    </row>
    <row r="7327" spans="1:4">
      <c r="A7327" s="29">
        <v>43565</v>
      </c>
      <c r="B7327" t="s">
        <v>310</v>
      </c>
      <c r="C7327">
        <v>6.56</v>
      </c>
      <c r="D7327">
        <v>97.47</v>
      </c>
    </row>
    <row r="7328" spans="1:4">
      <c r="A7328" s="29">
        <v>43565</v>
      </c>
      <c r="B7328" t="s">
        <v>311</v>
      </c>
      <c r="C7328">
        <v>6.57</v>
      </c>
      <c r="D7328">
        <v>97.460000000000008</v>
      </c>
    </row>
    <row r="7329" spans="1:4">
      <c r="A7329" s="29">
        <v>43565</v>
      </c>
      <c r="B7329" t="s">
        <v>312</v>
      </c>
      <c r="C7329">
        <v>6.58</v>
      </c>
      <c r="D7329">
        <v>97.45</v>
      </c>
    </row>
    <row r="7330" spans="1:4">
      <c r="A7330" s="29">
        <v>43565</v>
      </c>
      <c r="B7330" t="s">
        <v>313</v>
      </c>
      <c r="C7330">
        <v>6.58</v>
      </c>
      <c r="D7330">
        <v>97.45</v>
      </c>
    </row>
    <row r="7331" spans="1:4">
      <c r="A7331" s="29">
        <v>43565</v>
      </c>
      <c r="B7331" t="s">
        <v>314</v>
      </c>
      <c r="C7331">
        <v>6.59</v>
      </c>
      <c r="D7331">
        <v>97.44</v>
      </c>
    </row>
    <row r="7332" spans="1:4">
      <c r="A7332" s="29">
        <v>43565</v>
      </c>
      <c r="B7332" t="s">
        <v>315</v>
      </c>
      <c r="C7332">
        <v>6.59</v>
      </c>
      <c r="D7332">
        <v>97.44</v>
      </c>
    </row>
    <row r="7333" spans="1:4">
      <c r="A7333" s="29">
        <v>43565</v>
      </c>
      <c r="B7333" t="s">
        <v>316</v>
      </c>
      <c r="C7333">
        <v>6.59</v>
      </c>
      <c r="D7333">
        <v>97.44</v>
      </c>
    </row>
    <row r="7334" spans="1:4">
      <c r="A7334" s="29">
        <v>43565</v>
      </c>
      <c r="B7334" t="s">
        <v>317</v>
      </c>
      <c r="C7334">
        <v>6.6</v>
      </c>
      <c r="D7334">
        <v>97.43</v>
      </c>
    </row>
    <row r="7335" spans="1:4">
      <c r="A7335" s="29">
        <v>43565</v>
      </c>
      <c r="B7335" t="s">
        <v>318</v>
      </c>
      <c r="C7335">
        <v>6.6</v>
      </c>
      <c r="D7335">
        <v>97.43</v>
      </c>
    </row>
    <row r="7336" spans="1:4">
      <c r="A7336" s="29">
        <v>43565</v>
      </c>
      <c r="B7336" t="s">
        <v>319</v>
      </c>
      <c r="C7336">
        <v>6.61</v>
      </c>
      <c r="D7336">
        <v>97.42</v>
      </c>
    </row>
    <row r="7337" spans="1:4">
      <c r="A7337" s="29">
        <v>43565</v>
      </c>
      <c r="B7337" t="s">
        <v>320</v>
      </c>
      <c r="C7337">
        <v>6.61</v>
      </c>
      <c r="D7337">
        <v>97.42</v>
      </c>
    </row>
    <row r="7338" spans="1:4">
      <c r="A7338" s="29">
        <v>43565</v>
      </c>
      <c r="B7338" t="s">
        <v>321</v>
      </c>
      <c r="C7338">
        <v>6.61</v>
      </c>
      <c r="D7338">
        <v>97.42</v>
      </c>
    </row>
    <row r="7339" spans="1:4">
      <c r="A7339" s="29">
        <v>43565</v>
      </c>
      <c r="B7339" t="s">
        <v>322</v>
      </c>
      <c r="C7339">
        <v>6.36</v>
      </c>
      <c r="D7339">
        <v>97.67</v>
      </c>
    </row>
    <row r="7340" spans="1:4">
      <c r="A7340" s="29">
        <v>43565</v>
      </c>
      <c r="B7340" t="s">
        <v>323</v>
      </c>
      <c r="C7340">
        <v>6.19</v>
      </c>
      <c r="D7340">
        <v>97.84</v>
      </c>
    </row>
    <row r="7341" spans="1:4">
      <c r="A7341" s="29">
        <v>43565</v>
      </c>
      <c r="B7341" t="s">
        <v>324</v>
      </c>
      <c r="C7341">
        <v>6.12</v>
      </c>
      <c r="D7341">
        <v>97.91</v>
      </c>
    </row>
    <row r="7342" spans="1:4">
      <c r="A7342" s="29">
        <v>43565</v>
      </c>
      <c r="B7342" t="s">
        <v>325</v>
      </c>
      <c r="C7342">
        <v>6.06</v>
      </c>
      <c r="D7342">
        <v>97.97</v>
      </c>
    </row>
    <row r="7343" spans="1:4">
      <c r="A7343" s="29">
        <v>43565</v>
      </c>
      <c r="B7343" t="s">
        <v>326</v>
      </c>
      <c r="C7343">
        <v>6.02</v>
      </c>
      <c r="D7343">
        <v>98.01</v>
      </c>
    </row>
    <row r="7344" spans="1:4">
      <c r="A7344" s="29">
        <v>43565</v>
      </c>
      <c r="B7344" t="s">
        <v>327</v>
      </c>
      <c r="C7344">
        <v>5.99</v>
      </c>
      <c r="D7344">
        <v>98.04</v>
      </c>
    </row>
    <row r="7345" spans="1:4">
      <c r="A7345" s="29">
        <v>43565</v>
      </c>
      <c r="B7345" t="s">
        <v>328</v>
      </c>
      <c r="C7345">
        <v>18.41</v>
      </c>
      <c r="D7345">
        <v>85.62</v>
      </c>
    </row>
    <row r="7346" spans="1:4">
      <c r="A7346" s="29">
        <v>43565</v>
      </c>
      <c r="B7346" t="s">
        <v>329</v>
      </c>
      <c r="C7346">
        <v>18.63</v>
      </c>
      <c r="D7346">
        <v>85.4</v>
      </c>
    </row>
    <row r="7347" spans="1:4">
      <c r="A7347" s="29">
        <v>43566</v>
      </c>
      <c r="B7347" t="s">
        <v>330</v>
      </c>
      <c r="C7347">
        <v>18.62</v>
      </c>
      <c r="D7347">
        <v>85.41</v>
      </c>
    </row>
    <row r="7348" spans="1:4">
      <c r="A7348" s="29">
        <v>43566</v>
      </c>
      <c r="B7348" t="s">
        <v>331</v>
      </c>
      <c r="C7348">
        <v>22.54</v>
      </c>
      <c r="D7348">
        <v>81.490000000000009</v>
      </c>
    </row>
    <row r="7349" spans="1:4">
      <c r="A7349" s="29">
        <v>43566</v>
      </c>
      <c r="B7349" t="s">
        <v>332</v>
      </c>
      <c r="C7349">
        <v>8.76</v>
      </c>
      <c r="D7349">
        <v>95.27</v>
      </c>
    </row>
    <row r="7350" spans="1:4">
      <c r="A7350" s="29">
        <v>43566</v>
      </c>
      <c r="B7350" t="s">
        <v>333</v>
      </c>
      <c r="C7350">
        <v>6.17</v>
      </c>
      <c r="D7350">
        <v>97.86</v>
      </c>
    </row>
    <row r="7351" spans="1:4">
      <c r="A7351" s="29">
        <v>43566</v>
      </c>
      <c r="B7351" t="s">
        <v>334</v>
      </c>
      <c r="C7351">
        <v>6.04</v>
      </c>
      <c r="D7351">
        <v>97.99</v>
      </c>
    </row>
    <row r="7352" spans="1:4">
      <c r="A7352" s="29">
        <v>43566</v>
      </c>
      <c r="B7352" t="s">
        <v>335</v>
      </c>
      <c r="C7352">
        <v>6</v>
      </c>
      <c r="D7352">
        <v>98.03</v>
      </c>
    </row>
    <row r="7353" spans="1:4">
      <c r="A7353" s="29">
        <v>43566</v>
      </c>
      <c r="B7353" t="s">
        <v>336</v>
      </c>
      <c r="C7353">
        <v>5.96</v>
      </c>
      <c r="D7353">
        <v>98.070000000000007</v>
      </c>
    </row>
    <row r="7354" spans="1:4">
      <c r="A7354" s="29">
        <v>43566</v>
      </c>
      <c r="B7354" t="s">
        <v>337</v>
      </c>
      <c r="C7354">
        <v>5.94</v>
      </c>
      <c r="D7354">
        <v>98.09</v>
      </c>
    </row>
    <row r="7355" spans="1:4">
      <c r="A7355" s="29">
        <v>43566</v>
      </c>
      <c r="B7355" t="s">
        <v>338</v>
      </c>
      <c r="C7355">
        <v>5.92</v>
      </c>
      <c r="D7355">
        <v>98.11</v>
      </c>
    </row>
    <row r="7356" spans="1:4">
      <c r="A7356" s="29">
        <v>43566</v>
      </c>
      <c r="B7356" t="s">
        <v>339</v>
      </c>
      <c r="C7356">
        <v>5.91</v>
      </c>
      <c r="D7356">
        <v>98.12</v>
      </c>
    </row>
    <row r="7357" spans="1:4">
      <c r="A7357" s="29">
        <v>43566</v>
      </c>
      <c r="B7357" t="s">
        <v>340</v>
      </c>
      <c r="C7357">
        <v>5.9</v>
      </c>
      <c r="D7357">
        <v>98.13</v>
      </c>
    </row>
    <row r="7358" spans="1:4">
      <c r="A7358" s="29">
        <v>43566</v>
      </c>
      <c r="B7358" t="s">
        <v>341</v>
      </c>
      <c r="C7358">
        <v>5.88</v>
      </c>
      <c r="D7358">
        <v>98.15</v>
      </c>
    </row>
    <row r="7359" spans="1:4">
      <c r="A7359" s="29">
        <v>43566</v>
      </c>
      <c r="B7359" t="s">
        <v>342</v>
      </c>
      <c r="C7359">
        <v>5.87</v>
      </c>
      <c r="D7359">
        <v>98.16</v>
      </c>
    </row>
    <row r="7360" spans="1:4">
      <c r="A7360" s="29">
        <v>43566</v>
      </c>
      <c r="B7360" t="s">
        <v>343</v>
      </c>
      <c r="C7360">
        <v>5.87</v>
      </c>
      <c r="D7360">
        <v>98.16</v>
      </c>
    </row>
    <row r="7361" spans="1:4">
      <c r="A7361" s="29">
        <v>43566</v>
      </c>
      <c r="B7361" t="s">
        <v>344</v>
      </c>
      <c r="C7361">
        <v>19.84</v>
      </c>
      <c r="D7361">
        <v>84.19</v>
      </c>
    </row>
    <row r="7362" spans="1:4">
      <c r="A7362" s="29">
        <v>43566</v>
      </c>
      <c r="B7362" t="s">
        <v>345</v>
      </c>
      <c r="C7362">
        <v>22.73</v>
      </c>
      <c r="D7362">
        <v>81.3</v>
      </c>
    </row>
    <row r="7363" spans="1:4">
      <c r="A7363" s="29">
        <v>43566</v>
      </c>
      <c r="B7363" t="s">
        <v>346</v>
      </c>
      <c r="C7363">
        <v>17.87</v>
      </c>
      <c r="D7363">
        <v>86.16</v>
      </c>
    </row>
    <row r="7364" spans="1:4">
      <c r="A7364" s="29">
        <v>43566</v>
      </c>
      <c r="B7364" t="s">
        <v>347</v>
      </c>
      <c r="C7364">
        <v>6.6</v>
      </c>
      <c r="D7364">
        <v>97.43</v>
      </c>
    </row>
    <row r="7365" spans="1:4">
      <c r="A7365" s="29">
        <v>43566</v>
      </c>
      <c r="B7365" t="s">
        <v>348</v>
      </c>
      <c r="C7365">
        <v>6.12</v>
      </c>
      <c r="D7365">
        <v>97.91</v>
      </c>
    </row>
    <row r="7366" spans="1:4">
      <c r="A7366" s="29">
        <v>43566</v>
      </c>
      <c r="B7366" t="s">
        <v>349</v>
      </c>
      <c r="C7366">
        <v>6</v>
      </c>
      <c r="D7366">
        <v>98.03</v>
      </c>
    </row>
    <row r="7367" spans="1:4">
      <c r="A7367" s="29">
        <v>43566</v>
      </c>
      <c r="B7367" t="s">
        <v>350</v>
      </c>
      <c r="C7367">
        <v>5.94</v>
      </c>
      <c r="D7367">
        <v>98.09</v>
      </c>
    </row>
    <row r="7368" spans="1:4">
      <c r="A7368" s="29">
        <v>43566</v>
      </c>
      <c r="B7368" t="s">
        <v>351</v>
      </c>
      <c r="C7368">
        <v>5.91</v>
      </c>
      <c r="D7368">
        <v>98.12</v>
      </c>
    </row>
    <row r="7369" spans="1:4">
      <c r="A7369" s="29">
        <v>43566</v>
      </c>
      <c r="B7369" t="s">
        <v>352</v>
      </c>
      <c r="C7369">
        <v>5.89</v>
      </c>
      <c r="D7369">
        <v>98.14</v>
      </c>
    </row>
    <row r="7370" spans="1:4">
      <c r="A7370" s="29">
        <v>43566</v>
      </c>
      <c r="B7370" t="s">
        <v>353</v>
      </c>
      <c r="C7370">
        <v>6.09</v>
      </c>
      <c r="D7370">
        <v>97.94</v>
      </c>
    </row>
    <row r="7371" spans="1:4">
      <c r="A7371" s="29">
        <v>43566</v>
      </c>
      <c r="B7371" t="s">
        <v>354</v>
      </c>
      <c r="C7371">
        <v>6.27</v>
      </c>
      <c r="D7371">
        <v>97.76</v>
      </c>
    </row>
    <row r="7372" spans="1:4">
      <c r="A7372" s="29">
        <v>43566</v>
      </c>
      <c r="B7372" t="s">
        <v>355</v>
      </c>
      <c r="C7372">
        <v>6.35</v>
      </c>
      <c r="D7372">
        <v>97.68</v>
      </c>
    </row>
    <row r="7373" spans="1:4">
      <c r="A7373" s="29">
        <v>43566</v>
      </c>
      <c r="B7373" t="s">
        <v>356</v>
      </c>
      <c r="C7373">
        <v>6.4</v>
      </c>
      <c r="D7373">
        <v>97.63</v>
      </c>
    </row>
    <row r="7374" spans="1:4">
      <c r="A7374" s="29">
        <v>43566</v>
      </c>
      <c r="B7374" t="s">
        <v>357</v>
      </c>
      <c r="C7374">
        <v>6.43</v>
      </c>
      <c r="D7374">
        <v>97.6</v>
      </c>
    </row>
    <row r="7375" spans="1:4">
      <c r="A7375" s="29">
        <v>43566</v>
      </c>
      <c r="B7375" t="s">
        <v>358</v>
      </c>
      <c r="C7375">
        <v>6.45</v>
      </c>
      <c r="D7375">
        <v>97.58</v>
      </c>
    </row>
    <row r="7376" spans="1:4">
      <c r="A7376" s="29">
        <v>43566</v>
      </c>
      <c r="B7376" t="s">
        <v>359</v>
      </c>
      <c r="C7376">
        <v>6.48</v>
      </c>
      <c r="D7376">
        <v>97.55</v>
      </c>
    </row>
    <row r="7377" spans="1:4">
      <c r="A7377" s="29">
        <v>43566</v>
      </c>
      <c r="B7377" t="s">
        <v>360</v>
      </c>
      <c r="C7377">
        <v>6.49</v>
      </c>
      <c r="D7377">
        <v>97.54</v>
      </c>
    </row>
    <row r="7378" spans="1:4">
      <c r="A7378" s="29">
        <v>43566</v>
      </c>
      <c r="B7378" t="s">
        <v>361</v>
      </c>
      <c r="C7378">
        <v>6.5</v>
      </c>
      <c r="D7378">
        <v>97.53</v>
      </c>
    </row>
    <row r="7379" spans="1:4">
      <c r="A7379" s="29">
        <v>43566</v>
      </c>
      <c r="B7379" t="s">
        <v>362</v>
      </c>
      <c r="C7379">
        <v>6.51</v>
      </c>
      <c r="D7379">
        <v>97.52</v>
      </c>
    </row>
    <row r="7380" spans="1:4">
      <c r="A7380" s="29">
        <v>43566</v>
      </c>
      <c r="B7380" t="s">
        <v>363</v>
      </c>
      <c r="C7380">
        <v>6.53</v>
      </c>
      <c r="D7380">
        <v>97.5</v>
      </c>
    </row>
    <row r="7381" spans="1:4">
      <c r="A7381" s="29">
        <v>43566</v>
      </c>
      <c r="B7381" t="s">
        <v>364</v>
      </c>
      <c r="C7381">
        <v>6.53</v>
      </c>
      <c r="D7381">
        <v>97.5</v>
      </c>
    </row>
    <row r="7382" spans="1:4">
      <c r="A7382" s="29">
        <v>43566</v>
      </c>
      <c r="B7382" t="s">
        <v>365</v>
      </c>
      <c r="C7382">
        <v>6.54</v>
      </c>
      <c r="D7382">
        <v>97.49</v>
      </c>
    </row>
    <row r="7383" spans="1:4">
      <c r="A7383" s="29">
        <v>43566</v>
      </c>
      <c r="B7383" t="s">
        <v>366</v>
      </c>
      <c r="C7383">
        <v>6.54</v>
      </c>
      <c r="D7383">
        <v>97.49</v>
      </c>
    </row>
    <row r="7384" spans="1:4">
      <c r="A7384" s="29">
        <v>43566</v>
      </c>
      <c r="B7384" t="s">
        <v>367</v>
      </c>
      <c r="C7384">
        <v>6.31</v>
      </c>
      <c r="D7384">
        <v>97.72</v>
      </c>
    </row>
    <row r="7385" spans="1:4">
      <c r="A7385" s="29">
        <v>43566</v>
      </c>
      <c r="B7385" t="s">
        <v>368</v>
      </c>
      <c r="C7385">
        <v>6.15</v>
      </c>
      <c r="D7385">
        <v>97.88</v>
      </c>
    </row>
    <row r="7386" spans="1:4">
      <c r="A7386" s="29">
        <v>43566</v>
      </c>
      <c r="B7386" t="s">
        <v>369</v>
      </c>
      <c r="C7386">
        <v>6.07</v>
      </c>
      <c r="D7386">
        <v>97.960000000000008</v>
      </c>
    </row>
    <row r="7387" spans="1:4">
      <c r="A7387" s="29">
        <v>43566</v>
      </c>
      <c r="B7387" t="s">
        <v>370</v>
      </c>
      <c r="C7387">
        <v>6.02</v>
      </c>
      <c r="D7387">
        <v>98.01</v>
      </c>
    </row>
    <row r="7388" spans="1:4">
      <c r="A7388" s="29">
        <v>43566</v>
      </c>
      <c r="B7388" t="s">
        <v>371</v>
      </c>
      <c r="C7388">
        <v>6.17</v>
      </c>
      <c r="D7388">
        <v>97.86</v>
      </c>
    </row>
    <row r="7389" spans="1:4">
      <c r="A7389" s="29">
        <v>43566</v>
      </c>
      <c r="B7389" t="s">
        <v>372</v>
      </c>
      <c r="C7389">
        <v>6.36</v>
      </c>
      <c r="D7389">
        <v>97.67</v>
      </c>
    </row>
    <row r="7390" spans="1:4">
      <c r="A7390" s="29">
        <v>43566</v>
      </c>
      <c r="B7390" t="s">
        <v>373</v>
      </c>
      <c r="C7390">
        <v>6.43</v>
      </c>
      <c r="D7390">
        <v>97.6</v>
      </c>
    </row>
    <row r="7391" spans="1:4">
      <c r="A7391" s="29">
        <v>43566</v>
      </c>
      <c r="B7391" t="s">
        <v>374</v>
      </c>
      <c r="C7391">
        <v>6.47</v>
      </c>
      <c r="D7391">
        <v>97.56</v>
      </c>
    </row>
    <row r="7392" spans="1:4">
      <c r="A7392" s="29">
        <v>43566</v>
      </c>
      <c r="B7392" t="s">
        <v>375</v>
      </c>
      <c r="C7392">
        <v>6.5</v>
      </c>
      <c r="D7392">
        <v>97.53</v>
      </c>
    </row>
    <row r="7393" spans="1:4">
      <c r="A7393" s="29">
        <v>43566</v>
      </c>
      <c r="B7393" t="s">
        <v>280</v>
      </c>
      <c r="C7393">
        <v>6.52</v>
      </c>
      <c r="D7393">
        <v>97.51</v>
      </c>
    </row>
    <row r="7394" spans="1:4">
      <c r="A7394" s="29">
        <v>43566</v>
      </c>
      <c r="B7394" t="s">
        <v>281</v>
      </c>
      <c r="C7394">
        <v>6.53</v>
      </c>
      <c r="D7394">
        <v>97.5</v>
      </c>
    </row>
    <row r="7395" spans="1:4">
      <c r="A7395" s="29">
        <v>43566</v>
      </c>
      <c r="B7395" t="s">
        <v>282</v>
      </c>
      <c r="C7395">
        <v>6.54</v>
      </c>
      <c r="D7395">
        <v>97.49</v>
      </c>
    </row>
    <row r="7396" spans="1:4">
      <c r="A7396" s="29">
        <v>43566</v>
      </c>
      <c r="B7396" t="s">
        <v>283</v>
      </c>
      <c r="C7396">
        <v>6.54</v>
      </c>
      <c r="D7396">
        <v>97.49</v>
      </c>
    </row>
    <row r="7397" spans="1:4">
      <c r="A7397" s="29">
        <v>43566</v>
      </c>
      <c r="B7397" t="s">
        <v>284</v>
      </c>
      <c r="C7397">
        <v>6.37</v>
      </c>
      <c r="D7397">
        <v>97.66</v>
      </c>
    </row>
    <row r="7398" spans="1:4">
      <c r="A7398" s="29">
        <v>43566</v>
      </c>
      <c r="B7398" t="s">
        <v>285</v>
      </c>
      <c r="C7398">
        <v>6.16</v>
      </c>
      <c r="D7398">
        <v>97.87</v>
      </c>
    </row>
    <row r="7399" spans="1:4">
      <c r="A7399" s="29">
        <v>43566</v>
      </c>
      <c r="B7399" t="s">
        <v>286</v>
      </c>
      <c r="C7399">
        <v>6.07</v>
      </c>
      <c r="D7399">
        <v>97.960000000000008</v>
      </c>
    </row>
    <row r="7400" spans="1:4">
      <c r="A7400" s="29">
        <v>43566</v>
      </c>
      <c r="B7400" t="s">
        <v>287</v>
      </c>
      <c r="C7400">
        <v>6.09</v>
      </c>
      <c r="D7400">
        <v>97.94</v>
      </c>
    </row>
    <row r="7401" spans="1:4">
      <c r="A7401" s="29">
        <v>43566</v>
      </c>
      <c r="B7401" t="s">
        <v>288</v>
      </c>
      <c r="C7401">
        <v>6.34</v>
      </c>
      <c r="D7401">
        <v>97.69</v>
      </c>
    </row>
    <row r="7402" spans="1:4">
      <c r="A7402" s="29">
        <v>43566</v>
      </c>
      <c r="B7402" t="s">
        <v>289</v>
      </c>
      <c r="C7402">
        <v>6.43</v>
      </c>
      <c r="D7402">
        <v>97.6</v>
      </c>
    </row>
    <row r="7403" spans="1:4">
      <c r="A7403" s="29">
        <v>43566</v>
      </c>
      <c r="B7403" t="s">
        <v>290</v>
      </c>
      <c r="C7403">
        <v>6.46</v>
      </c>
      <c r="D7403">
        <v>97.570000000000007</v>
      </c>
    </row>
    <row r="7404" spans="1:4">
      <c r="A7404" s="29">
        <v>43566</v>
      </c>
      <c r="B7404" t="s">
        <v>291</v>
      </c>
      <c r="C7404">
        <v>6.49</v>
      </c>
      <c r="D7404">
        <v>97.54</v>
      </c>
    </row>
    <row r="7405" spans="1:4">
      <c r="A7405" s="29">
        <v>43566</v>
      </c>
      <c r="B7405" t="s">
        <v>292</v>
      </c>
      <c r="C7405">
        <v>6.52</v>
      </c>
      <c r="D7405">
        <v>97.51</v>
      </c>
    </row>
    <row r="7406" spans="1:4">
      <c r="A7406" s="29">
        <v>43566</v>
      </c>
      <c r="B7406" t="s">
        <v>293</v>
      </c>
      <c r="C7406">
        <v>6.45</v>
      </c>
      <c r="D7406">
        <v>97.58</v>
      </c>
    </row>
    <row r="7407" spans="1:4">
      <c r="A7407" s="29">
        <v>43566</v>
      </c>
      <c r="B7407" t="s">
        <v>294</v>
      </c>
      <c r="C7407">
        <v>6.19</v>
      </c>
      <c r="D7407">
        <v>97.84</v>
      </c>
    </row>
    <row r="7408" spans="1:4">
      <c r="A7408" s="29">
        <v>43566</v>
      </c>
      <c r="B7408" t="s">
        <v>295</v>
      </c>
      <c r="C7408">
        <v>6.08</v>
      </c>
      <c r="D7408">
        <v>97.95</v>
      </c>
    </row>
    <row r="7409" spans="1:4">
      <c r="A7409" s="29">
        <v>43566</v>
      </c>
      <c r="B7409" t="s">
        <v>296</v>
      </c>
      <c r="C7409">
        <v>6.01</v>
      </c>
      <c r="D7409">
        <v>98.02</v>
      </c>
    </row>
    <row r="7410" spans="1:4">
      <c r="A7410" s="29">
        <v>43566</v>
      </c>
      <c r="B7410" t="s">
        <v>297</v>
      </c>
      <c r="C7410">
        <v>5.99</v>
      </c>
      <c r="D7410">
        <v>98.04</v>
      </c>
    </row>
    <row r="7411" spans="1:4">
      <c r="A7411" s="29">
        <v>43566</v>
      </c>
      <c r="B7411" t="s">
        <v>298</v>
      </c>
      <c r="C7411">
        <v>11.79</v>
      </c>
      <c r="D7411">
        <v>92.240000000000009</v>
      </c>
    </row>
    <row r="7412" spans="1:4">
      <c r="A7412" s="29">
        <v>43566</v>
      </c>
      <c r="B7412" t="s">
        <v>299</v>
      </c>
      <c r="C7412">
        <v>22.58</v>
      </c>
      <c r="D7412">
        <v>81.45</v>
      </c>
    </row>
    <row r="7413" spans="1:4">
      <c r="A7413" s="29">
        <v>43566</v>
      </c>
      <c r="B7413" t="s">
        <v>300</v>
      </c>
      <c r="C7413">
        <v>22.99</v>
      </c>
      <c r="D7413">
        <v>81.040000000000006</v>
      </c>
    </row>
    <row r="7414" spans="1:4">
      <c r="A7414" s="29">
        <v>43566</v>
      </c>
      <c r="B7414" t="s">
        <v>301</v>
      </c>
      <c r="C7414">
        <v>23.05</v>
      </c>
      <c r="D7414">
        <v>80.98</v>
      </c>
    </row>
    <row r="7415" spans="1:4">
      <c r="A7415" s="29">
        <v>43566</v>
      </c>
      <c r="B7415" t="s">
        <v>302</v>
      </c>
      <c r="C7415">
        <v>17.93</v>
      </c>
      <c r="D7415">
        <v>86.1</v>
      </c>
    </row>
    <row r="7416" spans="1:4">
      <c r="A7416" s="29">
        <v>43566</v>
      </c>
      <c r="B7416" t="s">
        <v>303</v>
      </c>
      <c r="C7416">
        <v>6.74</v>
      </c>
      <c r="D7416">
        <v>97.29</v>
      </c>
    </row>
    <row r="7417" spans="1:4">
      <c r="A7417" s="29">
        <v>43566</v>
      </c>
      <c r="B7417" t="s">
        <v>304</v>
      </c>
      <c r="C7417">
        <v>6.54</v>
      </c>
      <c r="D7417">
        <v>97.49</v>
      </c>
    </row>
    <row r="7418" spans="1:4">
      <c r="A7418" s="29">
        <v>43566</v>
      </c>
      <c r="B7418" t="s">
        <v>305</v>
      </c>
      <c r="C7418">
        <v>6.54</v>
      </c>
      <c r="D7418">
        <v>97.49</v>
      </c>
    </row>
    <row r="7419" spans="1:4">
      <c r="A7419" s="29">
        <v>43566</v>
      </c>
      <c r="B7419" t="s">
        <v>306</v>
      </c>
      <c r="C7419">
        <v>6.55</v>
      </c>
      <c r="D7419">
        <v>97.48</v>
      </c>
    </row>
    <row r="7420" spans="1:4">
      <c r="A7420" s="29">
        <v>43566</v>
      </c>
      <c r="B7420" t="s">
        <v>307</v>
      </c>
      <c r="C7420">
        <v>6.56</v>
      </c>
      <c r="D7420">
        <v>97.47</v>
      </c>
    </row>
    <row r="7421" spans="1:4">
      <c r="A7421" s="29">
        <v>43566</v>
      </c>
      <c r="B7421" t="s">
        <v>308</v>
      </c>
      <c r="C7421">
        <v>6.56</v>
      </c>
      <c r="D7421">
        <v>97.47</v>
      </c>
    </row>
    <row r="7422" spans="1:4">
      <c r="A7422" s="29">
        <v>43566</v>
      </c>
      <c r="B7422" t="s">
        <v>309</v>
      </c>
      <c r="C7422">
        <v>6.57</v>
      </c>
      <c r="D7422">
        <v>97.460000000000008</v>
      </c>
    </row>
    <row r="7423" spans="1:4">
      <c r="A7423" s="29">
        <v>43566</v>
      </c>
      <c r="B7423" t="s">
        <v>310</v>
      </c>
      <c r="C7423">
        <v>6.57</v>
      </c>
      <c r="D7423">
        <v>97.460000000000008</v>
      </c>
    </row>
    <row r="7424" spans="1:4">
      <c r="A7424" s="29">
        <v>43566</v>
      </c>
      <c r="B7424" t="s">
        <v>311</v>
      </c>
      <c r="C7424">
        <v>6.58</v>
      </c>
      <c r="D7424">
        <v>97.45</v>
      </c>
    </row>
    <row r="7425" spans="1:4">
      <c r="A7425" s="29">
        <v>43566</v>
      </c>
      <c r="B7425" t="s">
        <v>312</v>
      </c>
      <c r="C7425">
        <v>6.58</v>
      </c>
      <c r="D7425">
        <v>97.45</v>
      </c>
    </row>
    <row r="7426" spans="1:4">
      <c r="A7426" s="29">
        <v>43566</v>
      </c>
      <c r="B7426" t="s">
        <v>313</v>
      </c>
      <c r="C7426">
        <v>6.57</v>
      </c>
      <c r="D7426">
        <v>97.460000000000008</v>
      </c>
    </row>
    <row r="7427" spans="1:4">
      <c r="A7427" s="29">
        <v>43566</v>
      </c>
      <c r="B7427" t="s">
        <v>314</v>
      </c>
      <c r="C7427">
        <v>6.59</v>
      </c>
      <c r="D7427">
        <v>97.44</v>
      </c>
    </row>
    <row r="7428" spans="1:4">
      <c r="A7428" s="29">
        <v>43566</v>
      </c>
      <c r="B7428" t="s">
        <v>315</v>
      </c>
      <c r="C7428">
        <v>6.59</v>
      </c>
      <c r="D7428">
        <v>97.44</v>
      </c>
    </row>
    <row r="7429" spans="1:4">
      <c r="A7429" s="29">
        <v>43566</v>
      </c>
      <c r="B7429" t="s">
        <v>316</v>
      </c>
      <c r="C7429">
        <v>6.6</v>
      </c>
      <c r="D7429">
        <v>97.43</v>
      </c>
    </row>
    <row r="7430" spans="1:4">
      <c r="A7430" s="29">
        <v>43566</v>
      </c>
      <c r="B7430" t="s">
        <v>317</v>
      </c>
      <c r="C7430">
        <v>6.6</v>
      </c>
      <c r="D7430">
        <v>97.43</v>
      </c>
    </row>
    <row r="7431" spans="1:4">
      <c r="A7431" s="29">
        <v>43566</v>
      </c>
      <c r="B7431" t="s">
        <v>318</v>
      </c>
      <c r="C7431">
        <v>6.51</v>
      </c>
      <c r="D7431">
        <v>97.52</v>
      </c>
    </row>
    <row r="7432" spans="1:4">
      <c r="A7432" s="29">
        <v>43566</v>
      </c>
      <c r="B7432" t="s">
        <v>319</v>
      </c>
      <c r="C7432">
        <v>6.24</v>
      </c>
      <c r="D7432">
        <v>97.79</v>
      </c>
    </row>
    <row r="7433" spans="1:4">
      <c r="A7433" s="29">
        <v>43566</v>
      </c>
      <c r="B7433" t="s">
        <v>320</v>
      </c>
      <c r="C7433">
        <v>6.13</v>
      </c>
      <c r="D7433">
        <v>97.9</v>
      </c>
    </row>
    <row r="7434" spans="1:4">
      <c r="A7434" s="29">
        <v>43566</v>
      </c>
      <c r="B7434" t="s">
        <v>321</v>
      </c>
      <c r="C7434">
        <v>6.06</v>
      </c>
      <c r="D7434">
        <v>97.97</v>
      </c>
    </row>
    <row r="7435" spans="1:4">
      <c r="A7435" s="29">
        <v>43566</v>
      </c>
      <c r="B7435" t="s">
        <v>322</v>
      </c>
      <c r="C7435">
        <v>6.03</v>
      </c>
      <c r="D7435">
        <v>98</v>
      </c>
    </row>
    <row r="7436" spans="1:4">
      <c r="A7436" s="29">
        <v>43566</v>
      </c>
      <c r="B7436" t="s">
        <v>323</v>
      </c>
      <c r="C7436">
        <v>6.3</v>
      </c>
      <c r="D7436">
        <v>97.73</v>
      </c>
    </row>
    <row r="7437" spans="1:4">
      <c r="A7437" s="29">
        <v>43566</v>
      </c>
      <c r="B7437" t="s">
        <v>324</v>
      </c>
      <c r="C7437">
        <v>6.41</v>
      </c>
      <c r="D7437">
        <v>97.62</v>
      </c>
    </row>
    <row r="7438" spans="1:4">
      <c r="A7438" s="29">
        <v>43566</v>
      </c>
      <c r="B7438" t="s">
        <v>325</v>
      </c>
      <c r="C7438">
        <v>6.47</v>
      </c>
      <c r="D7438">
        <v>97.56</v>
      </c>
    </row>
    <row r="7439" spans="1:4">
      <c r="A7439" s="29">
        <v>43566</v>
      </c>
      <c r="B7439" t="s">
        <v>326</v>
      </c>
      <c r="C7439">
        <v>10.24</v>
      </c>
      <c r="D7439">
        <v>93.79</v>
      </c>
    </row>
    <row r="7440" spans="1:4">
      <c r="A7440" s="29">
        <v>43566</v>
      </c>
      <c r="B7440" t="s">
        <v>327</v>
      </c>
      <c r="C7440">
        <v>6.31</v>
      </c>
      <c r="D7440">
        <v>97.72</v>
      </c>
    </row>
    <row r="7441" spans="1:4">
      <c r="A7441" s="29">
        <v>43566</v>
      </c>
      <c r="B7441" t="s">
        <v>328</v>
      </c>
      <c r="C7441">
        <v>6.11</v>
      </c>
      <c r="D7441">
        <v>97.92</v>
      </c>
    </row>
    <row r="7442" spans="1:4">
      <c r="A7442" s="29">
        <v>43566</v>
      </c>
      <c r="B7442" t="s">
        <v>329</v>
      </c>
      <c r="C7442">
        <v>6.04</v>
      </c>
      <c r="D7442">
        <v>97.99</v>
      </c>
    </row>
    <row r="7443" spans="1:4">
      <c r="A7443" s="29">
        <v>43567</v>
      </c>
      <c r="B7443" t="s">
        <v>330</v>
      </c>
      <c r="C7443">
        <v>6</v>
      </c>
      <c r="D7443">
        <v>98.03</v>
      </c>
    </row>
    <row r="7444" spans="1:4">
      <c r="A7444" s="29">
        <v>43567</v>
      </c>
      <c r="B7444" t="s">
        <v>331</v>
      </c>
      <c r="C7444">
        <v>5.96</v>
      </c>
      <c r="D7444">
        <v>98.070000000000007</v>
      </c>
    </row>
    <row r="7445" spans="1:4">
      <c r="A7445" s="29">
        <v>43567</v>
      </c>
      <c r="B7445" t="s">
        <v>332</v>
      </c>
      <c r="C7445">
        <v>5.94</v>
      </c>
      <c r="D7445">
        <v>98.09</v>
      </c>
    </row>
    <row r="7446" spans="1:4">
      <c r="A7446" s="29">
        <v>43567</v>
      </c>
      <c r="B7446" t="s">
        <v>333</v>
      </c>
      <c r="C7446">
        <v>5.92</v>
      </c>
      <c r="D7446">
        <v>98.11</v>
      </c>
    </row>
    <row r="7447" spans="1:4">
      <c r="A7447" s="29">
        <v>43567</v>
      </c>
      <c r="B7447" t="s">
        <v>334</v>
      </c>
      <c r="C7447">
        <v>9.7799999999999994</v>
      </c>
      <c r="D7447">
        <v>94.25</v>
      </c>
    </row>
    <row r="7448" spans="1:4">
      <c r="A7448" s="29">
        <v>43567</v>
      </c>
      <c r="B7448" t="s">
        <v>335</v>
      </c>
      <c r="C7448">
        <v>18.55</v>
      </c>
      <c r="D7448">
        <v>85.48</v>
      </c>
    </row>
    <row r="7449" spans="1:4">
      <c r="A7449" s="29">
        <v>43567</v>
      </c>
      <c r="B7449" t="s">
        <v>336</v>
      </c>
      <c r="C7449">
        <v>18.66</v>
      </c>
      <c r="D7449">
        <v>85.37</v>
      </c>
    </row>
    <row r="7450" spans="1:4">
      <c r="A7450" s="29">
        <v>43567</v>
      </c>
      <c r="B7450" t="s">
        <v>337</v>
      </c>
      <c r="C7450">
        <v>18.62</v>
      </c>
      <c r="D7450">
        <v>85.41</v>
      </c>
    </row>
    <row r="7451" spans="1:4">
      <c r="A7451" s="29">
        <v>43567</v>
      </c>
      <c r="B7451" t="s">
        <v>338</v>
      </c>
      <c r="C7451">
        <v>18.62</v>
      </c>
      <c r="D7451">
        <v>85.41</v>
      </c>
    </row>
    <row r="7452" spans="1:4">
      <c r="A7452" s="29">
        <v>43567</v>
      </c>
      <c r="B7452" t="s">
        <v>339</v>
      </c>
      <c r="C7452">
        <v>18.600000000000001</v>
      </c>
      <c r="D7452">
        <v>85.43</v>
      </c>
    </row>
    <row r="7453" spans="1:4">
      <c r="A7453" s="29">
        <v>43567</v>
      </c>
      <c r="B7453" t="s">
        <v>340</v>
      </c>
      <c r="C7453">
        <v>6.51</v>
      </c>
      <c r="D7453">
        <v>97.52</v>
      </c>
    </row>
    <row r="7454" spans="1:4">
      <c r="A7454" s="29">
        <v>43567</v>
      </c>
      <c r="B7454" t="s">
        <v>341</v>
      </c>
      <c r="C7454">
        <v>6.04</v>
      </c>
      <c r="D7454">
        <v>97.99</v>
      </c>
    </row>
    <row r="7455" spans="1:4">
      <c r="A7455" s="29">
        <v>43567</v>
      </c>
      <c r="B7455" t="s">
        <v>342</v>
      </c>
      <c r="C7455">
        <v>5.97</v>
      </c>
      <c r="D7455">
        <v>98.06</v>
      </c>
    </row>
    <row r="7456" spans="1:4">
      <c r="A7456" s="29">
        <v>43567</v>
      </c>
      <c r="B7456" t="s">
        <v>343</v>
      </c>
      <c r="C7456">
        <v>5.93</v>
      </c>
      <c r="D7456">
        <v>98.1</v>
      </c>
    </row>
    <row r="7457" spans="1:4">
      <c r="A7457" s="29">
        <v>43567</v>
      </c>
      <c r="B7457" t="s">
        <v>344</v>
      </c>
      <c r="C7457">
        <v>5.91</v>
      </c>
      <c r="D7457">
        <v>98.12</v>
      </c>
    </row>
    <row r="7458" spans="1:4">
      <c r="A7458" s="29">
        <v>43567</v>
      </c>
      <c r="B7458" t="s">
        <v>345</v>
      </c>
      <c r="C7458">
        <v>5.89</v>
      </c>
      <c r="D7458">
        <v>98.14</v>
      </c>
    </row>
    <row r="7459" spans="1:4">
      <c r="A7459" s="29">
        <v>43567</v>
      </c>
      <c r="B7459" t="s">
        <v>346</v>
      </c>
      <c r="C7459">
        <v>5.87</v>
      </c>
      <c r="D7459">
        <v>98.16</v>
      </c>
    </row>
    <row r="7460" spans="1:4">
      <c r="A7460" s="29">
        <v>43567</v>
      </c>
      <c r="B7460" t="s">
        <v>347</v>
      </c>
      <c r="C7460">
        <v>5.86</v>
      </c>
      <c r="D7460">
        <v>98.17</v>
      </c>
    </row>
    <row r="7461" spans="1:4">
      <c r="A7461" s="29">
        <v>43567</v>
      </c>
      <c r="B7461" t="s">
        <v>348</v>
      </c>
      <c r="C7461">
        <v>5.85</v>
      </c>
      <c r="D7461">
        <v>98.18</v>
      </c>
    </row>
    <row r="7462" spans="1:4">
      <c r="A7462" s="29">
        <v>43567</v>
      </c>
      <c r="B7462" t="s">
        <v>349</v>
      </c>
      <c r="C7462">
        <v>6.12</v>
      </c>
      <c r="D7462">
        <v>97.91</v>
      </c>
    </row>
    <row r="7463" spans="1:4">
      <c r="A7463" s="29">
        <v>43567</v>
      </c>
      <c r="B7463" t="s">
        <v>350</v>
      </c>
      <c r="C7463">
        <v>6.27</v>
      </c>
      <c r="D7463">
        <v>97.76</v>
      </c>
    </row>
    <row r="7464" spans="1:4">
      <c r="A7464" s="29">
        <v>43567</v>
      </c>
      <c r="B7464" t="s">
        <v>351</v>
      </c>
      <c r="C7464">
        <v>6.34</v>
      </c>
      <c r="D7464">
        <v>97.69</v>
      </c>
    </row>
    <row r="7465" spans="1:4">
      <c r="A7465" s="29">
        <v>43567</v>
      </c>
      <c r="B7465" t="s">
        <v>352</v>
      </c>
      <c r="C7465">
        <v>6.39</v>
      </c>
      <c r="D7465">
        <v>97.64</v>
      </c>
    </row>
    <row r="7466" spans="1:4">
      <c r="A7466" s="29">
        <v>43567</v>
      </c>
      <c r="B7466" t="s">
        <v>353</v>
      </c>
      <c r="C7466">
        <v>6.33</v>
      </c>
      <c r="D7466">
        <v>97.7</v>
      </c>
    </row>
    <row r="7467" spans="1:4">
      <c r="A7467" s="29">
        <v>43567</v>
      </c>
      <c r="B7467" t="s">
        <v>354</v>
      </c>
      <c r="C7467">
        <v>6.07</v>
      </c>
      <c r="D7467">
        <v>97.960000000000008</v>
      </c>
    </row>
    <row r="7468" spans="1:4">
      <c r="A7468" s="29">
        <v>43567</v>
      </c>
      <c r="B7468" t="s">
        <v>355</v>
      </c>
      <c r="C7468">
        <v>5.99</v>
      </c>
      <c r="D7468">
        <v>98.04</v>
      </c>
    </row>
    <row r="7469" spans="1:4">
      <c r="A7469" s="29">
        <v>43567</v>
      </c>
      <c r="B7469" t="s">
        <v>356</v>
      </c>
      <c r="C7469">
        <v>6.15</v>
      </c>
      <c r="D7469">
        <v>97.88</v>
      </c>
    </row>
    <row r="7470" spans="1:4">
      <c r="A7470" s="29">
        <v>43567</v>
      </c>
      <c r="B7470" t="s">
        <v>357</v>
      </c>
      <c r="C7470">
        <v>6.32</v>
      </c>
      <c r="D7470">
        <v>97.710000000000008</v>
      </c>
    </row>
    <row r="7471" spans="1:4">
      <c r="A7471" s="29">
        <v>43567</v>
      </c>
      <c r="B7471" t="s">
        <v>358</v>
      </c>
      <c r="C7471">
        <v>6.39</v>
      </c>
      <c r="D7471">
        <v>97.64</v>
      </c>
    </row>
    <row r="7472" spans="1:4">
      <c r="A7472" s="29">
        <v>43567</v>
      </c>
      <c r="B7472" t="s">
        <v>359</v>
      </c>
      <c r="C7472">
        <v>6.43</v>
      </c>
      <c r="D7472">
        <v>97.6</v>
      </c>
    </row>
    <row r="7473" spans="1:4">
      <c r="A7473" s="29">
        <v>43567</v>
      </c>
      <c r="B7473" t="s">
        <v>360</v>
      </c>
      <c r="C7473">
        <v>6.46</v>
      </c>
      <c r="D7473">
        <v>97.570000000000007</v>
      </c>
    </row>
    <row r="7474" spans="1:4">
      <c r="A7474" s="29">
        <v>43567</v>
      </c>
      <c r="B7474" t="s">
        <v>361</v>
      </c>
      <c r="C7474">
        <v>6.48</v>
      </c>
      <c r="D7474">
        <v>97.55</v>
      </c>
    </row>
    <row r="7475" spans="1:4">
      <c r="A7475" s="29">
        <v>43567</v>
      </c>
      <c r="B7475" t="s">
        <v>362</v>
      </c>
      <c r="C7475">
        <v>6.49</v>
      </c>
      <c r="D7475">
        <v>97.54</v>
      </c>
    </row>
    <row r="7476" spans="1:4">
      <c r="A7476" s="29">
        <v>43567</v>
      </c>
      <c r="B7476" t="s">
        <v>363</v>
      </c>
      <c r="C7476">
        <v>6.5</v>
      </c>
      <c r="D7476">
        <v>97.53</v>
      </c>
    </row>
    <row r="7477" spans="1:4">
      <c r="A7477" s="29">
        <v>43567</v>
      </c>
      <c r="B7477" t="s">
        <v>364</v>
      </c>
      <c r="C7477">
        <v>6.52</v>
      </c>
      <c r="D7477">
        <v>97.51</v>
      </c>
    </row>
    <row r="7478" spans="1:4">
      <c r="A7478" s="29">
        <v>43567</v>
      </c>
      <c r="B7478" t="s">
        <v>365</v>
      </c>
      <c r="C7478">
        <v>6.52</v>
      </c>
      <c r="D7478">
        <v>97.51</v>
      </c>
    </row>
    <row r="7479" spans="1:4">
      <c r="A7479" s="29">
        <v>43567</v>
      </c>
      <c r="B7479" t="s">
        <v>366</v>
      </c>
      <c r="C7479">
        <v>6.53</v>
      </c>
      <c r="D7479">
        <v>97.5</v>
      </c>
    </row>
    <row r="7480" spans="1:4">
      <c r="A7480" s="29">
        <v>43567</v>
      </c>
      <c r="B7480" t="s">
        <v>367</v>
      </c>
      <c r="C7480">
        <v>6.54</v>
      </c>
      <c r="D7480">
        <v>97.49</v>
      </c>
    </row>
    <row r="7481" spans="1:4">
      <c r="A7481" s="29">
        <v>43567</v>
      </c>
      <c r="B7481" t="s">
        <v>368</v>
      </c>
      <c r="C7481">
        <v>6.56</v>
      </c>
      <c r="D7481">
        <v>97.47</v>
      </c>
    </row>
    <row r="7482" spans="1:4">
      <c r="A7482" s="29">
        <v>43567</v>
      </c>
      <c r="B7482" t="s">
        <v>369</v>
      </c>
      <c r="C7482">
        <v>6.57</v>
      </c>
      <c r="D7482">
        <v>97.460000000000008</v>
      </c>
    </row>
    <row r="7483" spans="1:4">
      <c r="A7483" s="29">
        <v>43567</v>
      </c>
      <c r="B7483" t="s">
        <v>370</v>
      </c>
      <c r="C7483">
        <v>6.57</v>
      </c>
      <c r="D7483">
        <v>97.460000000000008</v>
      </c>
    </row>
    <row r="7484" spans="1:4">
      <c r="A7484" s="29">
        <v>43567</v>
      </c>
      <c r="B7484" t="s">
        <v>371</v>
      </c>
      <c r="C7484">
        <v>6.31</v>
      </c>
      <c r="D7484">
        <v>97.72</v>
      </c>
    </row>
    <row r="7485" spans="1:4">
      <c r="A7485" s="29">
        <v>43567</v>
      </c>
      <c r="B7485" t="s">
        <v>372</v>
      </c>
      <c r="C7485">
        <v>6.14</v>
      </c>
      <c r="D7485">
        <v>97.89</v>
      </c>
    </row>
    <row r="7486" spans="1:4">
      <c r="A7486" s="29">
        <v>43567</v>
      </c>
      <c r="B7486" t="s">
        <v>373</v>
      </c>
      <c r="C7486">
        <v>6.07</v>
      </c>
      <c r="D7486">
        <v>97.960000000000008</v>
      </c>
    </row>
    <row r="7487" spans="1:4">
      <c r="A7487" s="29">
        <v>43567</v>
      </c>
      <c r="B7487" t="s">
        <v>374</v>
      </c>
      <c r="C7487">
        <v>6.21</v>
      </c>
      <c r="D7487">
        <v>97.820000000000007</v>
      </c>
    </row>
    <row r="7488" spans="1:4">
      <c r="A7488" s="29">
        <v>43567</v>
      </c>
      <c r="B7488" t="s">
        <v>375</v>
      </c>
      <c r="C7488">
        <v>6.39</v>
      </c>
      <c r="D7488">
        <v>97.64</v>
      </c>
    </row>
    <row r="7489" spans="1:4">
      <c r="A7489" s="29">
        <v>43567</v>
      </c>
      <c r="B7489" t="s">
        <v>280</v>
      </c>
      <c r="C7489">
        <v>6.45</v>
      </c>
      <c r="D7489">
        <v>97.58</v>
      </c>
    </row>
    <row r="7490" spans="1:4">
      <c r="A7490" s="29">
        <v>43567</v>
      </c>
      <c r="B7490" t="s">
        <v>281</v>
      </c>
      <c r="C7490">
        <v>6.49</v>
      </c>
      <c r="D7490">
        <v>97.54</v>
      </c>
    </row>
    <row r="7491" spans="1:4">
      <c r="A7491" s="29">
        <v>43567</v>
      </c>
      <c r="B7491" t="s">
        <v>282</v>
      </c>
      <c r="C7491">
        <v>6.51</v>
      </c>
      <c r="D7491">
        <v>97.52</v>
      </c>
    </row>
    <row r="7492" spans="1:4">
      <c r="A7492" s="29">
        <v>43567</v>
      </c>
      <c r="B7492" t="s">
        <v>283</v>
      </c>
      <c r="C7492">
        <v>6.52</v>
      </c>
      <c r="D7492">
        <v>97.51</v>
      </c>
    </row>
    <row r="7493" spans="1:4">
      <c r="A7493" s="29">
        <v>43567</v>
      </c>
      <c r="B7493" t="s">
        <v>284</v>
      </c>
      <c r="C7493">
        <v>6.54</v>
      </c>
      <c r="D7493">
        <v>97.49</v>
      </c>
    </row>
    <row r="7494" spans="1:4">
      <c r="A7494" s="29">
        <v>43567</v>
      </c>
      <c r="B7494" t="s">
        <v>285</v>
      </c>
      <c r="C7494">
        <v>6.55</v>
      </c>
      <c r="D7494">
        <v>97.48</v>
      </c>
    </row>
    <row r="7495" spans="1:4">
      <c r="A7495" s="29">
        <v>43567</v>
      </c>
      <c r="B7495" t="s">
        <v>286</v>
      </c>
      <c r="C7495">
        <v>6.55</v>
      </c>
      <c r="D7495">
        <v>97.48</v>
      </c>
    </row>
    <row r="7496" spans="1:4">
      <c r="A7496" s="29">
        <v>43567</v>
      </c>
      <c r="B7496" t="s">
        <v>287</v>
      </c>
      <c r="C7496">
        <v>6.56</v>
      </c>
      <c r="D7496">
        <v>97.47</v>
      </c>
    </row>
    <row r="7497" spans="1:4">
      <c r="A7497" s="29">
        <v>43567</v>
      </c>
      <c r="B7497" t="s">
        <v>288</v>
      </c>
      <c r="C7497">
        <v>6.5</v>
      </c>
      <c r="D7497">
        <v>97.53</v>
      </c>
    </row>
    <row r="7498" spans="1:4">
      <c r="A7498" s="29">
        <v>43567</v>
      </c>
      <c r="B7498" t="s">
        <v>289</v>
      </c>
      <c r="C7498">
        <v>6.22</v>
      </c>
      <c r="D7498">
        <v>97.81</v>
      </c>
    </row>
    <row r="7499" spans="1:4">
      <c r="A7499" s="29">
        <v>43567</v>
      </c>
      <c r="B7499" t="s">
        <v>290</v>
      </c>
      <c r="C7499">
        <v>6.11</v>
      </c>
      <c r="D7499">
        <v>97.92</v>
      </c>
    </row>
    <row r="7500" spans="1:4">
      <c r="A7500" s="29">
        <v>43567</v>
      </c>
      <c r="B7500" t="s">
        <v>291</v>
      </c>
      <c r="C7500">
        <v>6.05</v>
      </c>
      <c r="D7500">
        <v>97.98</v>
      </c>
    </row>
    <row r="7501" spans="1:4">
      <c r="A7501" s="29">
        <v>43567</v>
      </c>
      <c r="B7501" t="s">
        <v>292</v>
      </c>
      <c r="C7501">
        <v>6.23</v>
      </c>
      <c r="D7501">
        <v>97.8</v>
      </c>
    </row>
    <row r="7502" spans="1:4">
      <c r="A7502" s="29">
        <v>43567</v>
      </c>
      <c r="B7502" t="s">
        <v>293</v>
      </c>
      <c r="C7502">
        <v>6.39</v>
      </c>
      <c r="D7502">
        <v>97.64</v>
      </c>
    </row>
    <row r="7503" spans="1:4">
      <c r="A7503" s="29">
        <v>43567</v>
      </c>
      <c r="B7503" t="s">
        <v>294</v>
      </c>
      <c r="C7503">
        <v>6.45</v>
      </c>
      <c r="D7503">
        <v>97.58</v>
      </c>
    </row>
    <row r="7504" spans="1:4">
      <c r="A7504" s="29">
        <v>43567</v>
      </c>
      <c r="B7504" t="s">
        <v>295</v>
      </c>
      <c r="C7504">
        <v>6.49</v>
      </c>
      <c r="D7504">
        <v>97.54</v>
      </c>
    </row>
    <row r="7505" spans="1:4">
      <c r="A7505" s="29">
        <v>43567</v>
      </c>
      <c r="B7505" t="s">
        <v>296</v>
      </c>
      <c r="C7505">
        <v>6.51</v>
      </c>
      <c r="D7505">
        <v>97.52</v>
      </c>
    </row>
    <row r="7506" spans="1:4">
      <c r="A7506" s="29">
        <v>43567</v>
      </c>
      <c r="B7506" t="s">
        <v>297</v>
      </c>
      <c r="C7506">
        <v>6.52</v>
      </c>
      <c r="D7506">
        <v>97.51</v>
      </c>
    </row>
    <row r="7507" spans="1:4">
      <c r="A7507" s="29">
        <v>43567</v>
      </c>
      <c r="B7507" t="s">
        <v>298</v>
      </c>
      <c r="C7507">
        <v>6.41</v>
      </c>
      <c r="D7507">
        <v>97.62</v>
      </c>
    </row>
    <row r="7508" spans="1:4">
      <c r="A7508" s="29">
        <v>43567</v>
      </c>
      <c r="B7508" t="s">
        <v>299</v>
      </c>
      <c r="C7508">
        <v>6.17</v>
      </c>
      <c r="D7508">
        <v>97.86</v>
      </c>
    </row>
    <row r="7509" spans="1:4">
      <c r="A7509" s="29">
        <v>43567</v>
      </c>
      <c r="B7509" t="s">
        <v>300</v>
      </c>
      <c r="C7509">
        <v>6.07</v>
      </c>
      <c r="D7509">
        <v>97.960000000000008</v>
      </c>
    </row>
    <row r="7510" spans="1:4">
      <c r="A7510" s="29">
        <v>43567</v>
      </c>
      <c r="B7510" t="s">
        <v>301</v>
      </c>
      <c r="C7510">
        <v>6.02</v>
      </c>
      <c r="D7510">
        <v>98.01</v>
      </c>
    </row>
    <row r="7511" spans="1:4">
      <c r="A7511" s="29">
        <v>43567</v>
      </c>
      <c r="B7511" t="s">
        <v>302</v>
      </c>
      <c r="C7511">
        <v>14.34</v>
      </c>
      <c r="D7511">
        <v>89.69</v>
      </c>
    </row>
    <row r="7512" spans="1:4">
      <c r="A7512" s="29">
        <v>43567</v>
      </c>
      <c r="B7512" t="s">
        <v>303</v>
      </c>
      <c r="C7512">
        <v>6.48</v>
      </c>
      <c r="D7512">
        <v>97.55</v>
      </c>
    </row>
    <row r="7513" spans="1:4">
      <c r="A7513" s="29">
        <v>43567</v>
      </c>
      <c r="B7513" t="s">
        <v>304</v>
      </c>
      <c r="C7513">
        <v>6.44</v>
      </c>
      <c r="D7513">
        <v>97.59</v>
      </c>
    </row>
    <row r="7514" spans="1:4">
      <c r="A7514" s="29">
        <v>43567</v>
      </c>
      <c r="B7514" t="s">
        <v>305</v>
      </c>
      <c r="C7514">
        <v>6.48</v>
      </c>
      <c r="D7514">
        <v>97.55</v>
      </c>
    </row>
    <row r="7515" spans="1:4">
      <c r="A7515" s="29">
        <v>43567</v>
      </c>
      <c r="B7515" t="s">
        <v>306</v>
      </c>
      <c r="C7515">
        <v>6.49</v>
      </c>
      <c r="D7515">
        <v>97.54</v>
      </c>
    </row>
    <row r="7516" spans="1:4">
      <c r="A7516" s="29">
        <v>43567</v>
      </c>
      <c r="B7516" t="s">
        <v>307</v>
      </c>
      <c r="C7516">
        <v>6.51</v>
      </c>
      <c r="D7516">
        <v>97.52</v>
      </c>
    </row>
    <row r="7517" spans="1:4">
      <c r="A7517" s="29">
        <v>43567</v>
      </c>
      <c r="B7517" t="s">
        <v>308</v>
      </c>
      <c r="C7517">
        <v>6.53</v>
      </c>
      <c r="D7517">
        <v>97.5</v>
      </c>
    </row>
    <row r="7518" spans="1:4">
      <c r="A7518" s="29">
        <v>43567</v>
      </c>
      <c r="B7518" t="s">
        <v>309</v>
      </c>
      <c r="C7518">
        <v>6.54</v>
      </c>
      <c r="D7518">
        <v>97.49</v>
      </c>
    </row>
    <row r="7519" spans="1:4">
      <c r="A7519" s="29">
        <v>43567</v>
      </c>
      <c r="B7519" t="s">
        <v>310</v>
      </c>
      <c r="C7519">
        <v>6.55</v>
      </c>
      <c r="D7519">
        <v>97.48</v>
      </c>
    </row>
    <row r="7520" spans="1:4">
      <c r="A7520" s="29">
        <v>43567</v>
      </c>
      <c r="B7520" t="s">
        <v>311</v>
      </c>
      <c r="C7520">
        <v>6.56</v>
      </c>
      <c r="D7520">
        <v>97.47</v>
      </c>
    </row>
    <row r="7521" spans="1:4">
      <c r="A7521" s="29">
        <v>43567</v>
      </c>
      <c r="B7521" t="s">
        <v>312</v>
      </c>
      <c r="C7521">
        <v>6.56</v>
      </c>
      <c r="D7521">
        <v>97.47</v>
      </c>
    </row>
    <row r="7522" spans="1:4">
      <c r="A7522" s="29">
        <v>43567</v>
      </c>
      <c r="B7522" t="s">
        <v>313</v>
      </c>
      <c r="C7522">
        <v>6.57</v>
      </c>
      <c r="D7522">
        <v>97.460000000000008</v>
      </c>
    </row>
    <row r="7523" spans="1:4">
      <c r="A7523" s="29">
        <v>43567</v>
      </c>
      <c r="B7523" t="s">
        <v>314</v>
      </c>
      <c r="C7523">
        <v>6.57</v>
      </c>
      <c r="D7523">
        <v>97.460000000000008</v>
      </c>
    </row>
    <row r="7524" spans="1:4">
      <c r="A7524" s="29">
        <v>43567</v>
      </c>
      <c r="B7524" t="s">
        <v>315</v>
      </c>
      <c r="C7524">
        <v>6.58</v>
      </c>
      <c r="D7524">
        <v>97.45</v>
      </c>
    </row>
    <row r="7525" spans="1:4">
      <c r="A7525" s="29">
        <v>43567</v>
      </c>
      <c r="B7525" t="s">
        <v>316</v>
      </c>
      <c r="C7525">
        <v>6.58</v>
      </c>
      <c r="D7525">
        <v>97.45</v>
      </c>
    </row>
    <row r="7526" spans="1:4">
      <c r="A7526" s="29">
        <v>43567</v>
      </c>
      <c r="B7526" t="s">
        <v>317</v>
      </c>
      <c r="C7526">
        <v>6.59</v>
      </c>
      <c r="D7526">
        <v>97.44</v>
      </c>
    </row>
    <row r="7527" spans="1:4">
      <c r="A7527" s="29">
        <v>43567</v>
      </c>
      <c r="B7527" t="s">
        <v>318</v>
      </c>
      <c r="C7527">
        <v>6.58</v>
      </c>
      <c r="D7527">
        <v>97.45</v>
      </c>
    </row>
    <row r="7528" spans="1:4">
      <c r="A7528" s="29">
        <v>43567</v>
      </c>
      <c r="B7528" t="s">
        <v>319</v>
      </c>
      <c r="C7528">
        <v>6.6</v>
      </c>
      <c r="D7528">
        <v>97.43</v>
      </c>
    </row>
    <row r="7529" spans="1:4">
      <c r="A7529" s="29">
        <v>43567</v>
      </c>
      <c r="B7529" t="s">
        <v>320</v>
      </c>
      <c r="C7529">
        <v>6.6</v>
      </c>
      <c r="D7529">
        <v>97.43</v>
      </c>
    </row>
    <row r="7530" spans="1:4">
      <c r="A7530" s="29">
        <v>43567</v>
      </c>
      <c r="B7530" t="s">
        <v>321</v>
      </c>
      <c r="C7530">
        <v>6.57</v>
      </c>
      <c r="D7530">
        <v>97.460000000000008</v>
      </c>
    </row>
    <row r="7531" spans="1:4">
      <c r="A7531" s="29">
        <v>43567</v>
      </c>
      <c r="B7531" t="s">
        <v>322</v>
      </c>
      <c r="C7531">
        <v>6.28</v>
      </c>
      <c r="D7531">
        <v>97.75</v>
      </c>
    </row>
    <row r="7532" spans="1:4">
      <c r="A7532" s="29">
        <v>43567</v>
      </c>
      <c r="B7532" t="s">
        <v>323</v>
      </c>
      <c r="C7532">
        <v>6.14</v>
      </c>
      <c r="D7532">
        <v>97.89</v>
      </c>
    </row>
    <row r="7533" spans="1:4">
      <c r="A7533" s="29">
        <v>43567</v>
      </c>
      <c r="B7533" t="s">
        <v>324</v>
      </c>
      <c r="C7533">
        <v>6.07</v>
      </c>
      <c r="D7533">
        <v>97.960000000000008</v>
      </c>
    </row>
    <row r="7534" spans="1:4">
      <c r="A7534" s="29">
        <v>43567</v>
      </c>
      <c r="B7534" t="s">
        <v>325</v>
      </c>
      <c r="C7534">
        <v>6.04</v>
      </c>
      <c r="D7534">
        <v>97.99</v>
      </c>
    </row>
    <row r="7535" spans="1:4">
      <c r="A7535" s="29">
        <v>43567</v>
      </c>
      <c r="B7535" t="s">
        <v>326</v>
      </c>
      <c r="C7535">
        <v>6.41</v>
      </c>
      <c r="D7535">
        <v>97.62</v>
      </c>
    </row>
    <row r="7536" spans="1:4">
      <c r="A7536" s="29">
        <v>43567</v>
      </c>
      <c r="B7536" t="s">
        <v>327</v>
      </c>
      <c r="C7536">
        <v>18.53</v>
      </c>
      <c r="D7536">
        <v>85.5</v>
      </c>
    </row>
    <row r="7537" spans="1:4">
      <c r="A7537" s="29">
        <v>43567</v>
      </c>
      <c r="B7537" t="s">
        <v>328</v>
      </c>
      <c r="C7537">
        <v>18.66</v>
      </c>
      <c r="D7537">
        <v>85.37</v>
      </c>
    </row>
    <row r="7538" spans="1:4">
      <c r="A7538" s="29">
        <v>43567</v>
      </c>
      <c r="B7538" t="s">
        <v>329</v>
      </c>
      <c r="C7538">
        <v>18.670000000000002</v>
      </c>
      <c r="D7538">
        <v>85.36</v>
      </c>
    </row>
    <row r="7539" spans="1:4">
      <c r="A7539" s="29">
        <v>43568</v>
      </c>
      <c r="B7539" t="s">
        <v>330</v>
      </c>
      <c r="C7539">
        <v>18.64</v>
      </c>
      <c r="D7539">
        <v>85.39</v>
      </c>
    </row>
    <row r="7540" spans="1:4">
      <c r="A7540" s="29">
        <v>43568</v>
      </c>
      <c r="B7540" t="s">
        <v>331</v>
      </c>
      <c r="C7540">
        <v>22.53</v>
      </c>
      <c r="D7540">
        <v>81.5</v>
      </c>
    </row>
    <row r="7541" spans="1:4">
      <c r="A7541" s="29">
        <v>43568</v>
      </c>
      <c r="B7541" t="s">
        <v>332</v>
      </c>
      <c r="C7541">
        <v>7.2</v>
      </c>
      <c r="D7541">
        <v>96.83</v>
      </c>
    </row>
    <row r="7542" spans="1:4">
      <c r="A7542" s="29">
        <v>43568</v>
      </c>
      <c r="B7542" t="s">
        <v>333</v>
      </c>
      <c r="C7542">
        <v>6.12</v>
      </c>
      <c r="D7542">
        <v>97.91</v>
      </c>
    </row>
    <row r="7543" spans="1:4">
      <c r="A7543" s="29">
        <v>43568</v>
      </c>
      <c r="B7543" t="s">
        <v>334</v>
      </c>
      <c r="C7543">
        <v>6.02</v>
      </c>
      <c r="D7543">
        <v>98.01</v>
      </c>
    </row>
    <row r="7544" spans="1:4">
      <c r="A7544" s="29">
        <v>43568</v>
      </c>
      <c r="B7544" t="s">
        <v>335</v>
      </c>
      <c r="C7544">
        <v>5.97</v>
      </c>
      <c r="D7544">
        <v>98.06</v>
      </c>
    </row>
    <row r="7545" spans="1:4">
      <c r="A7545" s="29">
        <v>43568</v>
      </c>
      <c r="B7545" t="s">
        <v>336</v>
      </c>
      <c r="C7545">
        <v>5.95</v>
      </c>
      <c r="D7545">
        <v>98.08</v>
      </c>
    </row>
    <row r="7546" spans="1:4">
      <c r="A7546" s="29">
        <v>43568</v>
      </c>
      <c r="B7546" t="s">
        <v>337</v>
      </c>
      <c r="C7546">
        <v>5.92</v>
      </c>
      <c r="D7546">
        <v>98.11</v>
      </c>
    </row>
    <row r="7547" spans="1:4">
      <c r="A7547" s="29">
        <v>43568</v>
      </c>
      <c r="B7547" t="s">
        <v>338</v>
      </c>
      <c r="C7547">
        <v>5.91</v>
      </c>
      <c r="D7547">
        <v>98.12</v>
      </c>
    </row>
    <row r="7548" spans="1:4">
      <c r="A7548" s="29">
        <v>43568</v>
      </c>
      <c r="B7548" t="s">
        <v>339</v>
      </c>
      <c r="C7548">
        <v>5.89</v>
      </c>
      <c r="D7548">
        <v>98.14</v>
      </c>
    </row>
    <row r="7549" spans="1:4">
      <c r="A7549" s="29">
        <v>43568</v>
      </c>
      <c r="B7549" t="s">
        <v>340</v>
      </c>
      <c r="C7549">
        <v>5.88</v>
      </c>
      <c r="D7549">
        <v>98.15</v>
      </c>
    </row>
    <row r="7550" spans="1:4">
      <c r="A7550" s="29">
        <v>43568</v>
      </c>
      <c r="B7550" t="s">
        <v>341</v>
      </c>
      <c r="C7550">
        <v>5.87</v>
      </c>
      <c r="D7550">
        <v>98.16</v>
      </c>
    </row>
    <row r="7551" spans="1:4">
      <c r="A7551" s="29">
        <v>43568</v>
      </c>
      <c r="B7551" t="s">
        <v>342</v>
      </c>
      <c r="C7551">
        <v>5.85</v>
      </c>
      <c r="D7551">
        <v>98.18</v>
      </c>
    </row>
    <row r="7552" spans="1:4">
      <c r="A7552" s="29">
        <v>43568</v>
      </c>
      <c r="B7552" t="s">
        <v>343</v>
      </c>
      <c r="C7552">
        <v>20.57</v>
      </c>
      <c r="D7552">
        <v>83.460000000000008</v>
      </c>
    </row>
    <row r="7553" spans="1:4">
      <c r="A7553" s="29">
        <v>43568</v>
      </c>
      <c r="B7553" t="s">
        <v>344</v>
      </c>
      <c r="C7553">
        <v>22.8</v>
      </c>
      <c r="D7553">
        <v>81.23</v>
      </c>
    </row>
    <row r="7554" spans="1:4">
      <c r="A7554" s="29">
        <v>43568</v>
      </c>
      <c r="B7554" t="s">
        <v>345</v>
      </c>
      <c r="C7554">
        <v>22.92</v>
      </c>
      <c r="D7554">
        <v>81.11</v>
      </c>
    </row>
    <row r="7555" spans="1:4">
      <c r="A7555" s="29">
        <v>43568</v>
      </c>
      <c r="B7555" t="s">
        <v>346</v>
      </c>
      <c r="C7555">
        <v>11.96</v>
      </c>
      <c r="D7555">
        <v>92.07</v>
      </c>
    </row>
    <row r="7556" spans="1:4">
      <c r="A7556" s="29">
        <v>43568</v>
      </c>
      <c r="B7556" t="s">
        <v>347</v>
      </c>
      <c r="C7556">
        <v>6.19</v>
      </c>
      <c r="D7556">
        <v>97.84</v>
      </c>
    </row>
    <row r="7557" spans="1:4">
      <c r="A7557" s="29">
        <v>43568</v>
      </c>
      <c r="B7557" t="s">
        <v>348</v>
      </c>
      <c r="C7557">
        <v>5.98</v>
      </c>
      <c r="D7557">
        <v>98.05</v>
      </c>
    </row>
    <row r="7558" spans="1:4">
      <c r="A7558" s="29">
        <v>43568</v>
      </c>
      <c r="B7558" t="s">
        <v>349</v>
      </c>
      <c r="C7558">
        <v>5.93</v>
      </c>
      <c r="D7558">
        <v>98.1</v>
      </c>
    </row>
    <row r="7559" spans="1:4">
      <c r="A7559" s="29">
        <v>43568</v>
      </c>
      <c r="B7559" t="s">
        <v>350</v>
      </c>
      <c r="C7559">
        <v>5.9</v>
      </c>
      <c r="D7559">
        <v>98.13</v>
      </c>
    </row>
    <row r="7560" spans="1:4">
      <c r="A7560" s="29">
        <v>43568</v>
      </c>
      <c r="B7560" t="s">
        <v>351</v>
      </c>
      <c r="C7560">
        <v>5.88</v>
      </c>
      <c r="D7560">
        <v>98.15</v>
      </c>
    </row>
    <row r="7561" spans="1:4">
      <c r="A7561" s="29">
        <v>43568</v>
      </c>
      <c r="B7561" t="s">
        <v>352</v>
      </c>
      <c r="C7561">
        <v>5.86</v>
      </c>
      <c r="D7561">
        <v>98.17</v>
      </c>
    </row>
    <row r="7562" spans="1:4">
      <c r="A7562" s="29">
        <v>43568</v>
      </c>
      <c r="B7562" t="s">
        <v>353</v>
      </c>
      <c r="C7562">
        <v>5.85</v>
      </c>
      <c r="D7562">
        <v>98.18</v>
      </c>
    </row>
    <row r="7563" spans="1:4">
      <c r="A7563" s="29">
        <v>43568</v>
      </c>
      <c r="B7563" t="s">
        <v>354</v>
      </c>
      <c r="C7563">
        <v>6.13</v>
      </c>
      <c r="D7563">
        <v>97.9</v>
      </c>
    </row>
    <row r="7564" spans="1:4">
      <c r="A7564" s="29">
        <v>43568</v>
      </c>
      <c r="B7564" t="s">
        <v>355</v>
      </c>
      <c r="C7564">
        <v>6.28</v>
      </c>
      <c r="D7564">
        <v>97.75</v>
      </c>
    </row>
    <row r="7565" spans="1:4">
      <c r="A7565" s="29">
        <v>43568</v>
      </c>
      <c r="B7565" t="s">
        <v>356</v>
      </c>
      <c r="C7565">
        <v>6.35</v>
      </c>
      <c r="D7565">
        <v>97.68</v>
      </c>
    </row>
    <row r="7566" spans="1:4">
      <c r="A7566" s="29">
        <v>43568</v>
      </c>
      <c r="B7566" t="s">
        <v>357</v>
      </c>
      <c r="C7566">
        <v>6.39</v>
      </c>
      <c r="D7566">
        <v>97.64</v>
      </c>
    </row>
    <row r="7567" spans="1:4">
      <c r="A7567" s="29">
        <v>43568</v>
      </c>
      <c r="B7567" t="s">
        <v>358</v>
      </c>
      <c r="C7567">
        <v>6.41</v>
      </c>
      <c r="D7567">
        <v>97.62</v>
      </c>
    </row>
    <row r="7568" spans="1:4">
      <c r="A7568" s="29">
        <v>43568</v>
      </c>
      <c r="B7568" t="s">
        <v>359</v>
      </c>
      <c r="C7568">
        <v>6.44</v>
      </c>
      <c r="D7568">
        <v>97.59</v>
      </c>
    </row>
    <row r="7569" spans="1:4">
      <c r="A7569" s="29">
        <v>43568</v>
      </c>
      <c r="B7569" t="s">
        <v>360</v>
      </c>
      <c r="C7569">
        <v>6.46</v>
      </c>
      <c r="D7569">
        <v>97.570000000000007</v>
      </c>
    </row>
    <row r="7570" spans="1:4">
      <c r="A7570" s="29">
        <v>43568</v>
      </c>
      <c r="B7570" t="s">
        <v>361</v>
      </c>
      <c r="C7570">
        <v>6.48</v>
      </c>
      <c r="D7570">
        <v>97.55</v>
      </c>
    </row>
    <row r="7571" spans="1:4">
      <c r="A7571" s="29">
        <v>43568</v>
      </c>
      <c r="B7571" t="s">
        <v>362</v>
      </c>
      <c r="C7571">
        <v>6.49</v>
      </c>
      <c r="D7571">
        <v>97.54</v>
      </c>
    </row>
    <row r="7572" spans="1:4">
      <c r="A7572" s="29">
        <v>43568</v>
      </c>
      <c r="B7572" t="s">
        <v>363</v>
      </c>
      <c r="C7572">
        <v>6.5</v>
      </c>
      <c r="D7572">
        <v>97.53</v>
      </c>
    </row>
    <row r="7573" spans="1:4">
      <c r="A7573" s="29">
        <v>43568</v>
      </c>
      <c r="B7573" t="s">
        <v>364</v>
      </c>
      <c r="C7573">
        <v>6.52</v>
      </c>
      <c r="D7573">
        <v>97.51</v>
      </c>
    </row>
    <row r="7574" spans="1:4">
      <c r="A7574" s="29">
        <v>43568</v>
      </c>
      <c r="B7574" t="s">
        <v>365</v>
      </c>
      <c r="C7574">
        <v>6.52</v>
      </c>
      <c r="D7574">
        <v>97.51</v>
      </c>
    </row>
    <row r="7575" spans="1:4">
      <c r="A7575" s="29">
        <v>43568</v>
      </c>
      <c r="B7575" t="s">
        <v>366</v>
      </c>
      <c r="C7575">
        <v>6.52</v>
      </c>
      <c r="D7575">
        <v>97.51</v>
      </c>
    </row>
    <row r="7576" spans="1:4">
      <c r="A7576" s="29">
        <v>43568</v>
      </c>
      <c r="B7576" t="s">
        <v>367</v>
      </c>
      <c r="C7576">
        <v>6.54</v>
      </c>
      <c r="D7576">
        <v>97.49</v>
      </c>
    </row>
    <row r="7577" spans="1:4">
      <c r="A7577" s="29">
        <v>43568</v>
      </c>
      <c r="B7577" t="s">
        <v>368</v>
      </c>
      <c r="C7577">
        <v>6.56</v>
      </c>
      <c r="D7577">
        <v>97.47</v>
      </c>
    </row>
    <row r="7578" spans="1:4">
      <c r="A7578" s="29">
        <v>43568</v>
      </c>
      <c r="B7578" t="s">
        <v>369</v>
      </c>
      <c r="C7578">
        <v>6.57</v>
      </c>
      <c r="D7578">
        <v>97.460000000000008</v>
      </c>
    </row>
    <row r="7579" spans="1:4">
      <c r="A7579" s="29">
        <v>43568</v>
      </c>
      <c r="B7579" t="s">
        <v>370</v>
      </c>
      <c r="C7579">
        <v>6.56</v>
      </c>
      <c r="D7579">
        <v>97.47</v>
      </c>
    </row>
    <row r="7580" spans="1:4">
      <c r="A7580" s="29">
        <v>43568</v>
      </c>
      <c r="B7580" t="s">
        <v>371</v>
      </c>
      <c r="C7580">
        <v>6.57</v>
      </c>
      <c r="D7580">
        <v>97.460000000000008</v>
      </c>
    </row>
    <row r="7581" spans="1:4">
      <c r="A7581" s="29">
        <v>43568</v>
      </c>
      <c r="B7581" t="s">
        <v>372</v>
      </c>
      <c r="C7581">
        <v>6.57</v>
      </c>
      <c r="D7581">
        <v>97.460000000000008</v>
      </c>
    </row>
    <row r="7582" spans="1:4">
      <c r="A7582" s="29">
        <v>43568</v>
      </c>
      <c r="B7582" t="s">
        <v>373</v>
      </c>
      <c r="C7582">
        <v>6.37</v>
      </c>
      <c r="D7582">
        <v>97.66</v>
      </c>
    </row>
    <row r="7583" spans="1:4">
      <c r="A7583" s="29">
        <v>43568</v>
      </c>
      <c r="B7583" t="s">
        <v>374</v>
      </c>
      <c r="C7583">
        <v>6.16</v>
      </c>
      <c r="D7583">
        <v>97.87</v>
      </c>
    </row>
    <row r="7584" spans="1:4">
      <c r="A7584" s="29">
        <v>43568</v>
      </c>
      <c r="B7584" t="s">
        <v>375</v>
      </c>
      <c r="C7584">
        <v>6.09</v>
      </c>
      <c r="D7584">
        <v>97.94</v>
      </c>
    </row>
    <row r="7585" spans="1:4">
      <c r="A7585" s="29">
        <v>43568</v>
      </c>
      <c r="B7585" t="s">
        <v>280</v>
      </c>
      <c r="C7585">
        <v>6.3</v>
      </c>
      <c r="D7585">
        <v>97.73</v>
      </c>
    </row>
    <row r="7586" spans="1:4">
      <c r="A7586" s="29">
        <v>43568</v>
      </c>
      <c r="B7586" t="s">
        <v>281</v>
      </c>
      <c r="C7586">
        <v>6.43</v>
      </c>
      <c r="D7586">
        <v>97.6</v>
      </c>
    </row>
    <row r="7587" spans="1:4">
      <c r="A7587" s="29">
        <v>43568</v>
      </c>
      <c r="B7587" t="s">
        <v>282</v>
      </c>
      <c r="C7587">
        <v>6.47</v>
      </c>
      <c r="D7587">
        <v>97.56</v>
      </c>
    </row>
    <row r="7588" spans="1:4">
      <c r="A7588" s="29">
        <v>43568</v>
      </c>
      <c r="B7588" t="s">
        <v>283</v>
      </c>
      <c r="C7588">
        <v>6.51</v>
      </c>
      <c r="D7588">
        <v>97.52</v>
      </c>
    </row>
    <row r="7589" spans="1:4">
      <c r="A7589" s="29">
        <v>43568</v>
      </c>
      <c r="B7589" t="s">
        <v>284</v>
      </c>
      <c r="C7589">
        <v>6.53</v>
      </c>
      <c r="D7589">
        <v>97.5</v>
      </c>
    </row>
    <row r="7590" spans="1:4">
      <c r="A7590" s="29">
        <v>43568</v>
      </c>
      <c r="B7590" t="s">
        <v>285</v>
      </c>
      <c r="C7590">
        <v>6.54</v>
      </c>
      <c r="D7590">
        <v>97.49</v>
      </c>
    </row>
    <row r="7591" spans="1:4">
      <c r="A7591" s="29">
        <v>43568</v>
      </c>
      <c r="B7591" t="s">
        <v>286</v>
      </c>
      <c r="C7591">
        <v>6.54</v>
      </c>
      <c r="D7591">
        <v>97.49</v>
      </c>
    </row>
    <row r="7592" spans="1:4">
      <c r="A7592" s="29">
        <v>43568</v>
      </c>
      <c r="B7592" t="s">
        <v>287</v>
      </c>
      <c r="C7592">
        <v>6.56</v>
      </c>
      <c r="D7592">
        <v>97.47</v>
      </c>
    </row>
    <row r="7593" spans="1:4">
      <c r="A7593" s="29">
        <v>43568</v>
      </c>
      <c r="B7593" t="s">
        <v>288</v>
      </c>
      <c r="C7593">
        <v>6.57</v>
      </c>
      <c r="D7593">
        <v>97.460000000000008</v>
      </c>
    </row>
    <row r="7594" spans="1:4">
      <c r="A7594" s="29">
        <v>43568</v>
      </c>
      <c r="B7594" t="s">
        <v>289</v>
      </c>
      <c r="C7594">
        <v>6.57</v>
      </c>
      <c r="D7594">
        <v>97.460000000000008</v>
      </c>
    </row>
    <row r="7595" spans="1:4">
      <c r="A7595" s="29">
        <v>43568</v>
      </c>
      <c r="B7595" t="s">
        <v>290</v>
      </c>
      <c r="C7595">
        <v>6.57</v>
      </c>
      <c r="D7595">
        <v>97.460000000000008</v>
      </c>
    </row>
    <row r="7596" spans="1:4">
      <c r="A7596" s="29">
        <v>43568</v>
      </c>
      <c r="B7596" t="s">
        <v>291</v>
      </c>
      <c r="C7596">
        <v>6.58</v>
      </c>
      <c r="D7596">
        <v>97.45</v>
      </c>
    </row>
    <row r="7597" spans="1:4">
      <c r="A7597" s="29">
        <v>43568</v>
      </c>
      <c r="B7597" t="s">
        <v>292</v>
      </c>
      <c r="C7597">
        <v>6.59</v>
      </c>
      <c r="D7597">
        <v>97.44</v>
      </c>
    </row>
    <row r="7598" spans="1:4">
      <c r="A7598" s="29">
        <v>43568</v>
      </c>
      <c r="B7598" t="s">
        <v>293</v>
      </c>
      <c r="C7598">
        <v>6.59</v>
      </c>
      <c r="D7598">
        <v>97.44</v>
      </c>
    </row>
    <row r="7599" spans="1:4">
      <c r="A7599" s="29">
        <v>43568</v>
      </c>
      <c r="B7599" t="s">
        <v>294</v>
      </c>
      <c r="C7599">
        <v>6.59</v>
      </c>
      <c r="D7599">
        <v>97.44</v>
      </c>
    </row>
    <row r="7600" spans="1:4">
      <c r="A7600" s="29">
        <v>43568</v>
      </c>
      <c r="B7600" t="s">
        <v>295</v>
      </c>
      <c r="C7600">
        <v>6.59</v>
      </c>
      <c r="D7600">
        <v>97.44</v>
      </c>
    </row>
    <row r="7601" spans="1:4">
      <c r="A7601" s="29">
        <v>43568</v>
      </c>
      <c r="B7601" t="s">
        <v>296</v>
      </c>
      <c r="C7601">
        <v>6.59</v>
      </c>
      <c r="D7601">
        <v>97.44</v>
      </c>
    </row>
    <row r="7602" spans="1:4">
      <c r="A7602" s="29">
        <v>43568</v>
      </c>
      <c r="B7602" t="s">
        <v>297</v>
      </c>
      <c r="C7602">
        <v>6.59</v>
      </c>
      <c r="D7602">
        <v>97.44</v>
      </c>
    </row>
    <row r="7603" spans="1:4">
      <c r="A7603" s="29">
        <v>43568</v>
      </c>
      <c r="B7603" t="s">
        <v>298</v>
      </c>
      <c r="C7603">
        <v>12.35</v>
      </c>
      <c r="D7603">
        <v>91.68</v>
      </c>
    </row>
    <row r="7604" spans="1:4">
      <c r="A7604" s="29">
        <v>43568</v>
      </c>
      <c r="B7604" t="s">
        <v>299</v>
      </c>
      <c r="C7604">
        <v>6.53</v>
      </c>
      <c r="D7604">
        <v>97.5</v>
      </c>
    </row>
    <row r="7605" spans="1:4">
      <c r="A7605" s="29">
        <v>43568</v>
      </c>
      <c r="B7605" t="s">
        <v>300</v>
      </c>
      <c r="C7605">
        <v>6.19</v>
      </c>
      <c r="D7605">
        <v>97.84</v>
      </c>
    </row>
    <row r="7606" spans="1:4">
      <c r="A7606" s="29">
        <v>43568</v>
      </c>
      <c r="B7606" t="s">
        <v>301</v>
      </c>
      <c r="C7606">
        <v>6.1</v>
      </c>
      <c r="D7606">
        <v>97.93</v>
      </c>
    </row>
    <row r="7607" spans="1:4">
      <c r="A7607" s="29">
        <v>43568</v>
      </c>
      <c r="B7607" t="s">
        <v>302</v>
      </c>
      <c r="C7607">
        <v>16.8</v>
      </c>
      <c r="D7607">
        <v>87.23</v>
      </c>
    </row>
    <row r="7608" spans="1:4">
      <c r="A7608" s="29">
        <v>43568</v>
      </c>
      <c r="B7608" t="s">
        <v>303</v>
      </c>
      <c r="C7608">
        <v>6.62</v>
      </c>
      <c r="D7608">
        <v>97.41</v>
      </c>
    </row>
    <row r="7609" spans="1:4">
      <c r="A7609" s="29">
        <v>43568</v>
      </c>
      <c r="B7609" t="s">
        <v>304</v>
      </c>
      <c r="C7609">
        <v>6.5</v>
      </c>
      <c r="D7609">
        <v>97.53</v>
      </c>
    </row>
    <row r="7610" spans="1:4">
      <c r="A7610" s="29">
        <v>43568</v>
      </c>
      <c r="B7610" t="s">
        <v>305</v>
      </c>
      <c r="C7610">
        <v>6.53</v>
      </c>
      <c r="D7610">
        <v>97.5</v>
      </c>
    </row>
    <row r="7611" spans="1:4">
      <c r="A7611" s="29">
        <v>43568</v>
      </c>
      <c r="B7611" t="s">
        <v>306</v>
      </c>
      <c r="C7611">
        <v>6.54</v>
      </c>
      <c r="D7611">
        <v>97.49</v>
      </c>
    </row>
    <row r="7612" spans="1:4">
      <c r="A7612" s="29">
        <v>43568</v>
      </c>
      <c r="B7612" t="s">
        <v>307</v>
      </c>
      <c r="C7612">
        <v>6.56</v>
      </c>
      <c r="D7612">
        <v>97.47</v>
      </c>
    </row>
    <row r="7613" spans="1:4">
      <c r="A7613" s="29">
        <v>43568</v>
      </c>
      <c r="B7613" t="s">
        <v>308</v>
      </c>
      <c r="C7613">
        <v>6.56</v>
      </c>
      <c r="D7613">
        <v>97.47</v>
      </c>
    </row>
    <row r="7614" spans="1:4">
      <c r="A7614" s="29">
        <v>43568</v>
      </c>
      <c r="B7614" t="s">
        <v>309</v>
      </c>
      <c r="C7614">
        <v>6.57</v>
      </c>
      <c r="D7614">
        <v>97.460000000000008</v>
      </c>
    </row>
    <row r="7615" spans="1:4">
      <c r="A7615" s="29">
        <v>43568</v>
      </c>
      <c r="B7615" t="s">
        <v>310</v>
      </c>
      <c r="C7615">
        <v>6.57</v>
      </c>
      <c r="D7615">
        <v>97.460000000000008</v>
      </c>
    </row>
    <row r="7616" spans="1:4">
      <c r="A7616" s="29">
        <v>43568</v>
      </c>
      <c r="B7616" t="s">
        <v>311</v>
      </c>
      <c r="C7616">
        <v>6.58</v>
      </c>
      <c r="D7616">
        <v>97.45</v>
      </c>
    </row>
    <row r="7617" spans="1:4">
      <c r="A7617" s="29">
        <v>43568</v>
      </c>
      <c r="B7617" t="s">
        <v>312</v>
      </c>
      <c r="C7617">
        <v>6.58</v>
      </c>
      <c r="D7617">
        <v>97.45</v>
      </c>
    </row>
    <row r="7618" spans="1:4">
      <c r="A7618" s="29">
        <v>43568</v>
      </c>
      <c r="B7618" t="s">
        <v>313</v>
      </c>
      <c r="C7618">
        <v>6.59</v>
      </c>
      <c r="D7618">
        <v>97.44</v>
      </c>
    </row>
    <row r="7619" spans="1:4">
      <c r="A7619" s="29">
        <v>43568</v>
      </c>
      <c r="B7619" t="s">
        <v>314</v>
      </c>
      <c r="C7619">
        <v>6.59</v>
      </c>
      <c r="D7619">
        <v>97.44</v>
      </c>
    </row>
    <row r="7620" spans="1:4">
      <c r="A7620" s="29">
        <v>43568</v>
      </c>
      <c r="B7620" t="s">
        <v>315</v>
      </c>
      <c r="C7620">
        <v>6.6</v>
      </c>
      <c r="D7620">
        <v>97.43</v>
      </c>
    </row>
    <row r="7621" spans="1:4">
      <c r="A7621" s="29">
        <v>43568</v>
      </c>
      <c r="B7621" t="s">
        <v>316</v>
      </c>
      <c r="C7621">
        <v>6.59</v>
      </c>
      <c r="D7621">
        <v>97.44</v>
      </c>
    </row>
    <row r="7622" spans="1:4">
      <c r="A7622" s="29">
        <v>43568</v>
      </c>
      <c r="B7622" t="s">
        <v>317</v>
      </c>
      <c r="C7622">
        <v>6.59</v>
      </c>
      <c r="D7622">
        <v>97.44</v>
      </c>
    </row>
    <row r="7623" spans="1:4">
      <c r="A7623" s="29">
        <v>43568</v>
      </c>
      <c r="B7623" t="s">
        <v>318</v>
      </c>
      <c r="C7623">
        <v>6.6</v>
      </c>
      <c r="D7623">
        <v>97.43</v>
      </c>
    </row>
    <row r="7624" spans="1:4">
      <c r="A7624" s="29">
        <v>43568</v>
      </c>
      <c r="B7624" t="s">
        <v>319</v>
      </c>
      <c r="C7624">
        <v>6.6</v>
      </c>
      <c r="D7624">
        <v>97.43</v>
      </c>
    </row>
    <row r="7625" spans="1:4">
      <c r="A7625" s="29">
        <v>43568</v>
      </c>
      <c r="B7625" t="s">
        <v>320</v>
      </c>
      <c r="C7625">
        <v>6.32</v>
      </c>
      <c r="D7625">
        <v>97.710000000000008</v>
      </c>
    </row>
    <row r="7626" spans="1:4">
      <c r="A7626" s="29">
        <v>43568</v>
      </c>
      <c r="B7626" t="s">
        <v>321</v>
      </c>
      <c r="C7626">
        <v>6.16</v>
      </c>
      <c r="D7626">
        <v>97.87</v>
      </c>
    </row>
    <row r="7627" spans="1:4">
      <c r="A7627" s="29">
        <v>43568</v>
      </c>
      <c r="B7627" t="s">
        <v>322</v>
      </c>
      <c r="C7627">
        <v>6.09</v>
      </c>
      <c r="D7627">
        <v>97.94</v>
      </c>
    </row>
    <row r="7628" spans="1:4">
      <c r="A7628" s="29">
        <v>43568</v>
      </c>
      <c r="B7628" t="s">
        <v>323</v>
      </c>
      <c r="C7628">
        <v>6.04</v>
      </c>
      <c r="D7628">
        <v>97.99</v>
      </c>
    </row>
    <row r="7629" spans="1:4">
      <c r="A7629" s="29">
        <v>43568</v>
      </c>
      <c r="B7629" t="s">
        <v>324</v>
      </c>
      <c r="C7629">
        <v>6.03</v>
      </c>
      <c r="D7629">
        <v>98</v>
      </c>
    </row>
    <row r="7630" spans="1:4">
      <c r="A7630" s="29">
        <v>43568</v>
      </c>
      <c r="B7630" t="s">
        <v>325</v>
      </c>
      <c r="C7630">
        <v>6.3</v>
      </c>
      <c r="D7630">
        <v>97.73</v>
      </c>
    </row>
    <row r="7631" spans="1:4">
      <c r="A7631" s="29">
        <v>43568</v>
      </c>
      <c r="B7631" t="s">
        <v>326</v>
      </c>
      <c r="C7631">
        <v>12.19</v>
      </c>
      <c r="D7631">
        <v>91.84</v>
      </c>
    </row>
    <row r="7632" spans="1:4">
      <c r="A7632" s="29">
        <v>43568</v>
      </c>
      <c r="B7632" t="s">
        <v>327</v>
      </c>
      <c r="C7632">
        <v>22.67</v>
      </c>
      <c r="D7632">
        <v>81.36</v>
      </c>
    </row>
    <row r="7633" spans="1:4">
      <c r="A7633" s="29">
        <v>43568</v>
      </c>
      <c r="B7633" t="s">
        <v>328</v>
      </c>
      <c r="C7633">
        <v>23.06</v>
      </c>
      <c r="D7633">
        <v>80.97</v>
      </c>
    </row>
    <row r="7634" spans="1:4">
      <c r="A7634" s="29">
        <v>43568</v>
      </c>
      <c r="B7634" t="s">
        <v>329</v>
      </c>
      <c r="C7634">
        <v>6.76</v>
      </c>
      <c r="D7634">
        <v>97.27</v>
      </c>
    </row>
    <row r="7635" spans="1:4">
      <c r="A7635" s="29">
        <v>43569</v>
      </c>
      <c r="B7635" t="s">
        <v>330</v>
      </c>
      <c r="C7635">
        <v>6.13</v>
      </c>
      <c r="D7635">
        <v>97.9</v>
      </c>
    </row>
    <row r="7636" spans="1:4">
      <c r="A7636" s="29">
        <v>43569</v>
      </c>
      <c r="B7636" t="s">
        <v>331</v>
      </c>
      <c r="C7636">
        <v>6.04</v>
      </c>
      <c r="D7636">
        <v>97.99</v>
      </c>
    </row>
    <row r="7637" spans="1:4">
      <c r="A7637" s="29">
        <v>43569</v>
      </c>
      <c r="B7637" t="s">
        <v>332</v>
      </c>
      <c r="C7637">
        <v>5.99</v>
      </c>
      <c r="D7637">
        <v>98.04</v>
      </c>
    </row>
    <row r="7638" spans="1:4">
      <c r="A7638" s="29">
        <v>43569</v>
      </c>
      <c r="B7638" t="s">
        <v>333</v>
      </c>
      <c r="C7638">
        <v>5.96</v>
      </c>
      <c r="D7638">
        <v>98.070000000000007</v>
      </c>
    </row>
    <row r="7639" spans="1:4">
      <c r="A7639" s="29">
        <v>43569</v>
      </c>
      <c r="B7639" t="s">
        <v>334</v>
      </c>
      <c r="C7639">
        <v>5.93</v>
      </c>
      <c r="D7639">
        <v>98.1</v>
      </c>
    </row>
    <row r="7640" spans="1:4">
      <c r="A7640" s="29">
        <v>43569</v>
      </c>
      <c r="B7640" t="s">
        <v>335</v>
      </c>
      <c r="C7640">
        <v>5.91</v>
      </c>
      <c r="D7640">
        <v>98.12</v>
      </c>
    </row>
    <row r="7641" spans="1:4">
      <c r="A7641" s="29">
        <v>43569</v>
      </c>
      <c r="B7641" t="s">
        <v>336</v>
      </c>
      <c r="C7641">
        <v>5.9</v>
      </c>
      <c r="D7641">
        <v>98.13</v>
      </c>
    </row>
    <row r="7642" spans="1:4">
      <c r="A7642" s="29">
        <v>43569</v>
      </c>
      <c r="B7642" t="s">
        <v>337</v>
      </c>
      <c r="C7642">
        <v>5.89</v>
      </c>
      <c r="D7642">
        <v>98.14</v>
      </c>
    </row>
    <row r="7643" spans="1:4">
      <c r="A7643" s="29">
        <v>43569</v>
      </c>
      <c r="B7643" t="s">
        <v>338</v>
      </c>
      <c r="C7643">
        <v>18.170000000000002</v>
      </c>
      <c r="D7643">
        <v>85.86</v>
      </c>
    </row>
    <row r="7644" spans="1:4">
      <c r="A7644" s="29">
        <v>43569</v>
      </c>
      <c r="B7644" t="s">
        <v>339</v>
      </c>
      <c r="C7644">
        <v>18.61</v>
      </c>
      <c r="D7644">
        <v>85.42</v>
      </c>
    </row>
    <row r="7645" spans="1:4">
      <c r="A7645" s="29">
        <v>43569</v>
      </c>
      <c r="B7645" t="s">
        <v>340</v>
      </c>
      <c r="C7645">
        <v>18.61</v>
      </c>
      <c r="D7645">
        <v>85.42</v>
      </c>
    </row>
    <row r="7646" spans="1:4">
      <c r="A7646" s="29">
        <v>43569</v>
      </c>
      <c r="B7646" t="s">
        <v>341</v>
      </c>
      <c r="C7646">
        <v>18.61</v>
      </c>
      <c r="D7646">
        <v>85.42</v>
      </c>
    </row>
    <row r="7647" spans="1:4">
      <c r="A7647" s="29">
        <v>43569</v>
      </c>
      <c r="B7647" t="s">
        <v>342</v>
      </c>
      <c r="C7647">
        <v>17.72</v>
      </c>
      <c r="D7647">
        <v>86.31</v>
      </c>
    </row>
    <row r="7648" spans="1:4">
      <c r="A7648" s="29">
        <v>43569</v>
      </c>
      <c r="B7648" t="s">
        <v>343</v>
      </c>
      <c r="C7648">
        <v>6.34</v>
      </c>
      <c r="D7648">
        <v>97.69</v>
      </c>
    </row>
    <row r="7649" spans="1:4">
      <c r="A7649" s="29">
        <v>43569</v>
      </c>
      <c r="B7649" t="s">
        <v>344</v>
      </c>
      <c r="C7649">
        <v>6</v>
      </c>
      <c r="D7649">
        <v>98.03</v>
      </c>
    </row>
    <row r="7650" spans="1:4">
      <c r="A7650" s="29">
        <v>43569</v>
      </c>
      <c r="B7650" t="s">
        <v>345</v>
      </c>
      <c r="C7650">
        <v>5.94</v>
      </c>
      <c r="D7650">
        <v>98.09</v>
      </c>
    </row>
    <row r="7651" spans="1:4">
      <c r="A7651" s="29">
        <v>43569</v>
      </c>
      <c r="B7651" t="s">
        <v>346</v>
      </c>
      <c r="C7651">
        <v>5.91</v>
      </c>
      <c r="D7651">
        <v>98.12</v>
      </c>
    </row>
    <row r="7652" spans="1:4">
      <c r="A7652" s="29">
        <v>43569</v>
      </c>
      <c r="B7652" t="s">
        <v>347</v>
      </c>
      <c r="C7652">
        <v>5.89</v>
      </c>
      <c r="D7652">
        <v>98.14</v>
      </c>
    </row>
    <row r="7653" spans="1:4">
      <c r="A7653" s="29">
        <v>43569</v>
      </c>
      <c r="B7653" t="s">
        <v>348</v>
      </c>
      <c r="C7653">
        <v>5.87</v>
      </c>
      <c r="D7653">
        <v>98.16</v>
      </c>
    </row>
    <row r="7654" spans="1:4">
      <c r="A7654" s="29">
        <v>43569</v>
      </c>
      <c r="B7654" t="s">
        <v>349</v>
      </c>
      <c r="C7654">
        <v>5.86</v>
      </c>
      <c r="D7654">
        <v>98.17</v>
      </c>
    </row>
    <row r="7655" spans="1:4">
      <c r="A7655" s="29">
        <v>43569</v>
      </c>
      <c r="B7655" t="s">
        <v>350</v>
      </c>
      <c r="C7655">
        <v>5.84</v>
      </c>
      <c r="D7655">
        <v>98.19</v>
      </c>
    </row>
    <row r="7656" spans="1:4">
      <c r="A7656" s="29">
        <v>43569</v>
      </c>
      <c r="B7656" t="s">
        <v>351</v>
      </c>
      <c r="C7656">
        <v>5.83</v>
      </c>
      <c r="D7656">
        <v>98.2</v>
      </c>
    </row>
    <row r="7657" spans="1:4">
      <c r="A7657" s="29">
        <v>43569</v>
      </c>
      <c r="B7657" t="s">
        <v>352</v>
      </c>
      <c r="C7657">
        <v>5.82</v>
      </c>
      <c r="D7657">
        <v>98.210000000000008</v>
      </c>
    </row>
    <row r="7658" spans="1:4">
      <c r="A7658" s="29">
        <v>43569</v>
      </c>
      <c r="B7658" t="s">
        <v>353</v>
      </c>
      <c r="C7658">
        <v>6.01</v>
      </c>
      <c r="D7658">
        <v>98.02</v>
      </c>
    </row>
    <row r="7659" spans="1:4">
      <c r="A7659" s="29">
        <v>43569</v>
      </c>
      <c r="B7659" t="s">
        <v>354</v>
      </c>
      <c r="C7659">
        <v>6.21</v>
      </c>
      <c r="D7659">
        <v>97.820000000000007</v>
      </c>
    </row>
    <row r="7660" spans="1:4">
      <c r="A7660" s="29">
        <v>43569</v>
      </c>
      <c r="B7660" t="s">
        <v>355</v>
      </c>
      <c r="C7660">
        <v>6.3</v>
      </c>
      <c r="D7660">
        <v>97.73</v>
      </c>
    </row>
    <row r="7661" spans="1:4">
      <c r="A7661" s="29">
        <v>43569</v>
      </c>
      <c r="B7661" t="s">
        <v>356</v>
      </c>
      <c r="C7661">
        <v>6.35</v>
      </c>
      <c r="D7661">
        <v>97.68</v>
      </c>
    </row>
    <row r="7662" spans="1:4">
      <c r="A7662" s="29">
        <v>43569</v>
      </c>
      <c r="B7662" t="s">
        <v>357</v>
      </c>
      <c r="C7662">
        <v>6.29</v>
      </c>
      <c r="D7662">
        <v>97.74</v>
      </c>
    </row>
    <row r="7663" spans="1:4">
      <c r="A7663" s="29">
        <v>43569</v>
      </c>
      <c r="B7663" t="s">
        <v>358</v>
      </c>
      <c r="C7663">
        <v>6.05</v>
      </c>
      <c r="D7663">
        <v>97.98</v>
      </c>
    </row>
    <row r="7664" spans="1:4">
      <c r="A7664" s="29">
        <v>43569</v>
      </c>
      <c r="B7664" t="s">
        <v>359</v>
      </c>
      <c r="C7664">
        <v>5.95</v>
      </c>
      <c r="D7664">
        <v>98.08</v>
      </c>
    </row>
    <row r="7665" spans="1:4">
      <c r="A7665" s="29">
        <v>43569</v>
      </c>
      <c r="B7665" t="s">
        <v>360</v>
      </c>
      <c r="C7665">
        <v>5.94</v>
      </c>
      <c r="D7665">
        <v>98.09</v>
      </c>
    </row>
    <row r="7666" spans="1:4">
      <c r="A7666" s="29">
        <v>43569</v>
      </c>
      <c r="B7666" t="s">
        <v>361</v>
      </c>
      <c r="C7666">
        <v>6.21</v>
      </c>
      <c r="D7666">
        <v>97.820000000000007</v>
      </c>
    </row>
    <row r="7667" spans="1:4">
      <c r="A7667" s="29">
        <v>43569</v>
      </c>
      <c r="B7667" t="s">
        <v>362</v>
      </c>
      <c r="C7667">
        <v>6.32</v>
      </c>
      <c r="D7667">
        <v>97.710000000000008</v>
      </c>
    </row>
    <row r="7668" spans="1:4">
      <c r="A7668" s="29">
        <v>43569</v>
      </c>
      <c r="B7668" t="s">
        <v>363</v>
      </c>
      <c r="C7668">
        <v>6.38</v>
      </c>
      <c r="D7668">
        <v>97.65</v>
      </c>
    </row>
    <row r="7669" spans="1:4">
      <c r="A7669" s="29">
        <v>43569</v>
      </c>
      <c r="B7669" t="s">
        <v>364</v>
      </c>
      <c r="C7669">
        <v>6.41</v>
      </c>
      <c r="D7669">
        <v>97.62</v>
      </c>
    </row>
    <row r="7670" spans="1:4">
      <c r="A7670" s="29">
        <v>43569</v>
      </c>
      <c r="B7670" t="s">
        <v>365</v>
      </c>
      <c r="C7670">
        <v>6.44</v>
      </c>
      <c r="D7670">
        <v>97.59</v>
      </c>
    </row>
    <row r="7671" spans="1:4">
      <c r="A7671" s="29">
        <v>43569</v>
      </c>
      <c r="B7671" t="s">
        <v>366</v>
      </c>
      <c r="C7671">
        <v>6.45</v>
      </c>
      <c r="D7671">
        <v>97.58</v>
      </c>
    </row>
    <row r="7672" spans="1:4">
      <c r="A7672" s="29">
        <v>43569</v>
      </c>
      <c r="B7672" t="s">
        <v>367</v>
      </c>
      <c r="C7672">
        <v>6.48</v>
      </c>
      <c r="D7672">
        <v>97.55</v>
      </c>
    </row>
    <row r="7673" spans="1:4">
      <c r="A7673" s="29">
        <v>43569</v>
      </c>
      <c r="B7673" t="s">
        <v>368</v>
      </c>
      <c r="C7673">
        <v>6.5</v>
      </c>
      <c r="D7673">
        <v>97.53</v>
      </c>
    </row>
    <row r="7674" spans="1:4">
      <c r="A7674" s="29">
        <v>43569</v>
      </c>
      <c r="B7674" t="s">
        <v>369</v>
      </c>
      <c r="C7674">
        <v>6.52</v>
      </c>
      <c r="D7674">
        <v>97.51</v>
      </c>
    </row>
    <row r="7675" spans="1:4">
      <c r="A7675" s="29">
        <v>43569</v>
      </c>
      <c r="B7675" t="s">
        <v>370</v>
      </c>
      <c r="C7675">
        <v>6.52</v>
      </c>
      <c r="D7675">
        <v>97.51</v>
      </c>
    </row>
    <row r="7676" spans="1:4">
      <c r="A7676" s="29">
        <v>43569</v>
      </c>
      <c r="B7676" t="s">
        <v>371</v>
      </c>
      <c r="C7676">
        <v>6.53</v>
      </c>
      <c r="D7676">
        <v>97.5</v>
      </c>
    </row>
    <row r="7677" spans="1:4">
      <c r="A7677" s="29">
        <v>43569</v>
      </c>
      <c r="B7677" t="s">
        <v>372</v>
      </c>
      <c r="C7677">
        <v>6.53</v>
      </c>
      <c r="D7677">
        <v>97.5</v>
      </c>
    </row>
    <row r="7678" spans="1:4">
      <c r="A7678" s="29">
        <v>43569</v>
      </c>
      <c r="B7678" t="s">
        <v>373</v>
      </c>
      <c r="C7678">
        <v>6.54</v>
      </c>
      <c r="D7678">
        <v>97.49</v>
      </c>
    </row>
    <row r="7679" spans="1:4">
      <c r="A7679" s="29">
        <v>43569</v>
      </c>
      <c r="B7679" t="s">
        <v>374</v>
      </c>
      <c r="C7679">
        <v>6.54</v>
      </c>
      <c r="D7679">
        <v>97.49</v>
      </c>
    </row>
    <row r="7680" spans="1:4">
      <c r="A7680" s="29">
        <v>43569</v>
      </c>
      <c r="B7680" t="s">
        <v>375</v>
      </c>
      <c r="C7680">
        <v>6.54</v>
      </c>
      <c r="D7680">
        <v>97.49</v>
      </c>
    </row>
    <row r="7681" spans="1:4">
      <c r="A7681" s="29">
        <v>43569</v>
      </c>
      <c r="B7681" t="s">
        <v>280</v>
      </c>
      <c r="C7681">
        <v>6.55</v>
      </c>
      <c r="D7681">
        <v>97.48</v>
      </c>
    </row>
    <row r="7682" spans="1:4">
      <c r="A7682" s="29">
        <v>43569</v>
      </c>
      <c r="B7682" t="s">
        <v>281</v>
      </c>
      <c r="C7682">
        <v>6.56</v>
      </c>
      <c r="D7682">
        <v>97.47</v>
      </c>
    </row>
    <row r="7683" spans="1:4">
      <c r="A7683" s="29">
        <v>43569</v>
      </c>
      <c r="B7683" t="s">
        <v>282</v>
      </c>
      <c r="C7683">
        <v>6.56</v>
      </c>
      <c r="D7683">
        <v>97.47</v>
      </c>
    </row>
    <row r="7684" spans="1:4">
      <c r="A7684" s="29">
        <v>43569</v>
      </c>
      <c r="B7684" t="s">
        <v>283</v>
      </c>
      <c r="C7684">
        <v>6.56</v>
      </c>
      <c r="D7684">
        <v>97.47</v>
      </c>
    </row>
    <row r="7685" spans="1:4">
      <c r="A7685" s="29">
        <v>43569</v>
      </c>
      <c r="B7685" t="s">
        <v>284</v>
      </c>
      <c r="C7685">
        <v>6.51</v>
      </c>
      <c r="D7685">
        <v>97.52</v>
      </c>
    </row>
    <row r="7686" spans="1:4">
      <c r="A7686" s="29">
        <v>43569</v>
      </c>
      <c r="B7686" t="s">
        <v>285</v>
      </c>
      <c r="C7686">
        <v>6.23</v>
      </c>
      <c r="D7686">
        <v>97.8</v>
      </c>
    </row>
    <row r="7687" spans="1:4">
      <c r="A7687" s="29">
        <v>43569</v>
      </c>
      <c r="B7687" t="s">
        <v>286</v>
      </c>
      <c r="C7687">
        <v>6.1</v>
      </c>
      <c r="D7687">
        <v>97.93</v>
      </c>
    </row>
    <row r="7688" spans="1:4">
      <c r="A7688" s="29">
        <v>43569</v>
      </c>
      <c r="B7688" t="s">
        <v>287</v>
      </c>
      <c r="C7688">
        <v>6.14</v>
      </c>
      <c r="D7688">
        <v>97.89</v>
      </c>
    </row>
    <row r="7689" spans="1:4">
      <c r="A7689" s="29">
        <v>43569</v>
      </c>
      <c r="B7689" t="s">
        <v>288</v>
      </c>
      <c r="C7689">
        <v>6.37</v>
      </c>
      <c r="D7689">
        <v>97.66</v>
      </c>
    </row>
    <row r="7690" spans="1:4">
      <c r="A7690" s="29">
        <v>43569</v>
      </c>
      <c r="B7690" t="s">
        <v>289</v>
      </c>
      <c r="C7690">
        <v>6.45</v>
      </c>
      <c r="D7690">
        <v>97.58</v>
      </c>
    </row>
    <row r="7691" spans="1:4">
      <c r="A7691" s="29">
        <v>43569</v>
      </c>
      <c r="B7691" t="s">
        <v>290</v>
      </c>
      <c r="C7691">
        <v>6.48</v>
      </c>
      <c r="D7691">
        <v>97.55</v>
      </c>
    </row>
    <row r="7692" spans="1:4">
      <c r="A7692" s="29">
        <v>43569</v>
      </c>
      <c r="B7692" t="s">
        <v>291</v>
      </c>
      <c r="C7692">
        <v>6.5</v>
      </c>
      <c r="D7692">
        <v>97.53</v>
      </c>
    </row>
    <row r="7693" spans="1:4">
      <c r="A7693" s="29">
        <v>43569</v>
      </c>
      <c r="B7693" t="s">
        <v>292</v>
      </c>
      <c r="C7693">
        <v>6.52</v>
      </c>
      <c r="D7693">
        <v>97.51</v>
      </c>
    </row>
    <row r="7694" spans="1:4">
      <c r="A7694" s="29">
        <v>43569</v>
      </c>
      <c r="B7694" t="s">
        <v>293</v>
      </c>
      <c r="C7694">
        <v>6.54</v>
      </c>
      <c r="D7694">
        <v>97.49</v>
      </c>
    </row>
    <row r="7695" spans="1:4">
      <c r="A7695" s="29">
        <v>43569</v>
      </c>
      <c r="B7695" t="s">
        <v>294</v>
      </c>
      <c r="C7695">
        <v>6.35</v>
      </c>
      <c r="D7695">
        <v>97.68</v>
      </c>
    </row>
    <row r="7696" spans="1:4">
      <c r="A7696" s="29">
        <v>43569</v>
      </c>
      <c r="B7696" t="s">
        <v>295</v>
      </c>
      <c r="C7696">
        <v>6.15</v>
      </c>
      <c r="D7696">
        <v>97.88</v>
      </c>
    </row>
    <row r="7697" spans="1:4">
      <c r="A7697" s="29">
        <v>43569</v>
      </c>
      <c r="B7697" t="s">
        <v>296</v>
      </c>
      <c r="C7697">
        <v>6.06</v>
      </c>
      <c r="D7697">
        <v>97.97</v>
      </c>
    </row>
    <row r="7698" spans="1:4">
      <c r="A7698" s="29">
        <v>43569</v>
      </c>
      <c r="B7698" t="s">
        <v>297</v>
      </c>
      <c r="C7698">
        <v>6.01</v>
      </c>
      <c r="D7698">
        <v>98.02</v>
      </c>
    </row>
    <row r="7699" spans="1:4">
      <c r="A7699" s="29">
        <v>43569</v>
      </c>
      <c r="B7699" t="s">
        <v>298</v>
      </c>
      <c r="C7699">
        <v>12.09</v>
      </c>
      <c r="D7699">
        <v>91.94</v>
      </c>
    </row>
    <row r="7700" spans="1:4">
      <c r="A7700" s="29">
        <v>43569</v>
      </c>
      <c r="B7700" t="s">
        <v>299</v>
      </c>
      <c r="C7700">
        <v>22.66</v>
      </c>
      <c r="D7700">
        <v>81.37</v>
      </c>
    </row>
    <row r="7701" spans="1:4">
      <c r="A7701" s="29">
        <v>43569</v>
      </c>
      <c r="B7701" t="s">
        <v>300</v>
      </c>
      <c r="C7701">
        <v>23.06</v>
      </c>
      <c r="D7701">
        <v>80.97</v>
      </c>
    </row>
    <row r="7702" spans="1:4">
      <c r="A7702" s="29">
        <v>43569</v>
      </c>
      <c r="B7702" t="s">
        <v>301</v>
      </c>
      <c r="C7702">
        <v>23.11</v>
      </c>
      <c r="D7702">
        <v>80.92</v>
      </c>
    </row>
    <row r="7703" spans="1:4">
      <c r="A7703" s="29">
        <v>43569</v>
      </c>
      <c r="B7703" t="s">
        <v>302</v>
      </c>
      <c r="C7703">
        <v>17.64</v>
      </c>
      <c r="D7703">
        <v>86.39</v>
      </c>
    </row>
    <row r="7704" spans="1:4">
      <c r="A7704" s="29">
        <v>43569</v>
      </c>
      <c r="B7704" t="s">
        <v>303</v>
      </c>
      <c r="C7704">
        <v>6.73</v>
      </c>
      <c r="D7704">
        <v>97.3</v>
      </c>
    </row>
    <row r="7705" spans="1:4">
      <c r="A7705" s="29">
        <v>43569</v>
      </c>
      <c r="B7705" t="s">
        <v>304</v>
      </c>
      <c r="C7705">
        <v>6.53</v>
      </c>
      <c r="D7705">
        <v>97.5</v>
      </c>
    </row>
    <row r="7706" spans="1:4">
      <c r="A7706" s="29">
        <v>43569</v>
      </c>
      <c r="B7706" t="s">
        <v>305</v>
      </c>
      <c r="C7706">
        <v>6.54</v>
      </c>
      <c r="D7706">
        <v>97.49</v>
      </c>
    </row>
    <row r="7707" spans="1:4">
      <c r="A7707" s="29">
        <v>43569</v>
      </c>
      <c r="B7707" t="s">
        <v>306</v>
      </c>
      <c r="C7707">
        <v>6.51</v>
      </c>
      <c r="D7707">
        <v>97.52</v>
      </c>
    </row>
    <row r="7708" spans="1:4">
      <c r="A7708" s="29">
        <v>43569</v>
      </c>
      <c r="B7708" t="s">
        <v>307</v>
      </c>
      <c r="C7708">
        <v>6.23</v>
      </c>
      <c r="D7708">
        <v>97.8</v>
      </c>
    </row>
    <row r="7709" spans="1:4">
      <c r="A7709" s="29">
        <v>43569</v>
      </c>
      <c r="B7709" t="s">
        <v>308</v>
      </c>
      <c r="C7709">
        <v>6.1</v>
      </c>
      <c r="D7709">
        <v>97.93</v>
      </c>
    </row>
    <row r="7710" spans="1:4">
      <c r="A7710" s="29">
        <v>43569</v>
      </c>
      <c r="B7710" t="s">
        <v>309</v>
      </c>
      <c r="C7710">
        <v>6.13</v>
      </c>
      <c r="D7710">
        <v>97.9</v>
      </c>
    </row>
    <row r="7711" spans="1:4">
      <c r="A7711" s="29">
        <v>43569</v>
      </c>
      <c r="B7711" t="s">
        <v>310</v>
      </c>
      <c r="C7711">
        <v>6.35</v>
      </c>
      <c r="D7711">
        <v>97.68</v>
      </c>
    </row>
    <row r="7712" spans="1:4">
      <c r="A7712" s="29">
        <v>43569</v>
      </c>
      <c r="B7712" t="s">
        <v>311</v>
      </c>
      <c r="C7712">
        <v>6.44</v>
      </c>
      <c r="D7712">
        <v>97.59</v>
      </c>
    </row>
    <row r="7713" spans="1:4">
      <c r="A7713" s="29">
        <v>43569</v>
      </c>
      <c r="B7713" t="s">
        <v>312</v>
      </c>
      <c r="C7713">
        <v>6.47</v>
      </c>
      <c r="D7713">
        <v>97.56</v>
      </c>
    </row>
    <row r="7714" spans="1:4">
      <c r="A7714" s="29">
        <v>43569</v>
      </c>
      <c r="B7714" t="s">
        <v>313</v>
      </c>
      <c r="C7714">
        <v>6.5</v>
      </c>
      <c r="D7714">
        <v>97.53</v>
      </c>
    </row>
    <row r="7715" spans="1:4">
      <c r="A7715" s="29">
        <v>43569</v>
      </c>
      <c r="B7715" t="s">
        <v>314</v>
      </c>
      <c r="C7715">
        <v>6.51</v>
      </c>
      <c r="D7715">
        <v>97.52</v>
      </c>
    </row>
    <row r="7716" spans="1:4">
      <c r="A7716" s="29">
        <v>43569</v>
      </c>
      <c r="B7716" t="s">
        <v>315</v>
      </c>
      <c r="C7716">
        <v>6.53</v>
      </c>
      <c r="D7716">
        <v>97.5</v>
      </c>
    </row>
    <row r="7717" spans="1:4">
      <c r="A7717" s="29">
        <v>43569</v>
      </c>
      <c r="B7717" t="s">
        <v>316</v>
      </c>
      <c r="C7717">
        <v>6.54</v>
      </c>
      <c r="D7717">
        <v>97.49</v>
      </c>
    </row>
    <row r="7718" spans="1:4">
      <c r="A7718" s="29">
        <v>43569</v>
      </c>
      <c r="B7718" t="s">
        <v>317</v>
      </c>
      <c r="C7718">
        <v>6.55</v>
      </c>
      <c r="D7718">
        <v>97.48</v>
      </c>
    </row>
    <row r="7719" spans="1:4">
      <c r="A7719" s="29">
        <v>43569</v>
      </c>
      <c r="B7719" t="s">
        <v>318</v>
      </c>
      <c r="C7719">
        <v>6.55</v>
      </c>
      <c r="D7719">
        <v>97.48</v>
      </c>
    </row>
    <row r="7720" spans="1:4">
      <c r="A7720" s="29">
        <v>43569</v>
      </c>
      <c r="B7720" t="s">
        <v>319</v>
      </c>
      <c r="C7720">
        <v>6.51</v>
      </c>
      <c r="D7720">
        <v>97.52</v>
      </c>
    </row>
    <row r="7721" spans="1:4">
      <c r="A7721" s="29">
        <v>43569</v>
      </c>
      <c r="B7721" t="s">
        <v>320</v>
      </c>
      <c r="C7721">
        <v>6.23</v>
      </c>
      <c r="D7721">
        <v>97.8</v>
      </c>
    </row>
    <row r="7722" spans="1:4">
      <c r="A7722" s="29">
        <v>43569</v>
      </c>
      <c r="B7722" t="s">
        <v>321</v>
      </c>
      <c r="C7722">
        <v>6.11</v>
      </c>
      <c r="D7722">
        <v>97.92</v>
      </c>
    </row>
    <row r="7723" spans="1:4">
      <c r="A7723" s="29">
        <v>43569</v>
      </c>
      <c r="B7723" t="s">
        <v>322</v>
      </c>
      <c r="C7723">
        <v>6.04</v>
      </c>
      <c r="D7723">
        <v>97.99</v>
      </c>
    </row>
    <row r="7724" spans="1:4">
      <c r="A7724" s="29">
        <v>43569</v>
      </c>
      <c r="B7724" t="s">
        <v>323</v>
      </c>
      <c r="C7724">
        <v>6</v>
      </c>
      <c r="D7724">
        <v>98.03</v>
      </c>
    </row>
    <row r="7725" spans="1:4">
      <c r="A7725" s="29">
        <v>43569</v>
      </c>
      <c r="B7725" t="s">
        <v>324</v>
      </c>
      <c r="C7725">
        <v>5.97</v>
      </c>
      <c r="D7725">
        <v>98.06</v>
      </c>
    </row>
    <row r="7726" spans="1:4">
      <c r="A7726" s="29">
        <v>43569</v>
      </c>
      <c r="B7726" t="s">
        <v>325</v>
      </c>
      <c r="C7726">
        <v>6.22</v>
      </c>
      <c r="D7726">
        <v>97.81</v>
      </c>
    </row>
    <row r="7727" spans="1:4">
      <c r="A7727" s="29">
        <v>43569</v>
      </c>
      <c r="B7727" t="s">
        <v>326</v>
      </c>
      <c r="C7727">
        <v>12.25</v>
      </c>
      <c r="D7727">
        <v>91.78</v>
      </c>
    </row>
    <row r="7728" spans="1:4">
      <c r="A7728" s="29">
        <v>43569</v>
      </c>
      <c r="B7728" t="s">
        <v>327</v>
      </c>
      <c r="C7728">
        <v>22.63</v>
      </c>
      <c r="D7728">
        <v>81.400000000000006</v>
      </c>
    </row>
    <row r="7729" spans="1:4">
      <c r="A7729" s="29">
        <v>43569</v>
      </c>
      <c r="B7729" t="s">
        <v>328</v>
      </c>
      <c r="C7729">
        <v>12.28</v>
      </c>
      <c r="D7729">
        <v>91.75</v>
      </c>
    </row>
    <row r="7730" spans="1:4">
      <c r="A7730" s="29">
        <v>43569</v>
      </c>
      <c r="B7730" t="s">
        <v>329</v>
      </c>
      <c r="C7730">
        <v>6.26</v>
      </c>
      <c r="D7730">
        <v>97.77</v>
      </c>
    </row>
    <row r="7731" spans="1:4">
      <c r="A7731" s="29">
        <v>43570</v>
      </c>
      <c r="B7731" t="s">
        <v>330</v>
      </c>
      <c r="C7731">
        <v>6.05</v>
      </c>
      <c r="D7731">
        <v>97.98</v>
      </c>
    </row>
    <row r="7732" spans="1:4">
      <c r="A7732" s="29">
        <v>43570</v>
      </c>
      <c r="B7732" t="s">
        <v>331</v>
      </c>
      <c r="C7732">
        <v>5.98</v>
      </c>
      <c r="D7732">
        <v>98.05</v>
      </c>
    </row>
    <row r="7733" spans="1:4">
      <c r="A7733" s="29">
        <v>43570</v>
      </c>
      <c r="B7733" t="s">
        <v>332</v>
      </c>
      <c r="C7733">
        <v>5.96</v>
      </c>
      <c r="D7733">
        <v>98.070000000000007</v>
      </c>
    </row>
    <row r="7734" spans="1:4">
      <c r="A7734" s="29">
        <v>43570</v>
      </c>
      <c r="B7734" t="s">
        <v>333</v>
      </c>
      <c r="C7734">
        <v>5.93</v>
      </c>
      <c r="D7734">
        <v>98.1</v>
      </c>
    </row>
    <row r="7735" spans="1:4">
      <c r="A7735" s="29">
        <v>43570</v>
      </c>
      <c r="B7735" t="s">
        <v>334</v>
      </c>
      <c r="C7735">
        <v>5.9</v>
      </c>
      <c r="D7735">
        <v>98.13</v>
      </c>
    </row>
    <row r="7736" spans="1:4">
      <c r="A7736" s="29">
        <v>43570</v>
      </c>
      <c r="B7736" t="s">
        <v>335</v>
      </c>
      <c r="C7736">
        <v>5.89</v>
      </c>
      <c r="D7736">
        <v>98.14</v>
      </c>
    </row>
    <row r="7737" spans="1:4">
      <c r="A7737" s="29">
        <v>43570</v>
      </c>
      <c r="B7737" t="s">
        <v>336</v>
      </c>
      <c r="C7737">
        <v>5.88</v>
      </c>
      <c r="D7737">
        <v>98.15</v>
      </c>
    </row>
    <row r="7738" spans="1:4">
      <c r="A7738" s="29">
        <v>43570</v>
      </c>
      <c r="B7738" t="s">
        <v>337</v>
      </c>
      <c r="C7738">
        <v>5.86</v>
      </c>
      <c r="D7738">
        <v>98.17</v>
      </c>
    </row>
    <row r="7739" spans="1:4">
      <c r="A7739" s="29">
        <v>43570</v>
      </c>
      <c r="B7739" t="s">
        <v>338</v>
      </c>
      <c r="C7739">
        <v>5.85</v>
      </c>
      <c r="D7739">
        <v>98.18</v>
      </c>
    </row>
    <row r="7740" spans="1:4">
      <c r="A7740" s="29">
        <v>43570</v>
      </c>
      <c r="B7740" t="s">
        <v>339</v>
      </c>
      <c r="C7740">
        <v>9.06</v>
      </c>
      <c r="D7740">
        <v>94.97</v>
      </c>
    </row>
    <row r="7741" spans="1:4">
      <c r="A7741" s="29">
        <v>43570</v>
      </c>
      <c r="B7741" t="s">
        <v>340</v>
      </c>
      <c r="C7741">
        <v>18.5</v>
      </c>
      <c r="D7741">
        <v>85.53</v>
      </c>
    </row>
    <row r="7742" spans="1:4">
      <c r="A7742" s="29">
        <v>43570</v>
      </c>
      <c r="B7742" t="s">
        <v>341</v>
      </c>
      <c r="C7742">
        <v>18.59</v>
      </c>
      <c r="D7742">
        <v>85.44</v>
      </c>
    </row>
    <row r="7743" spans="1:4">
      <c r="A7743" s="29">
        <v>43570</v>
      </c>
      <c r="B7743" t="s">
        <v>342</v>
      </c>
      <c r="C7743">
        <v>18.59</v>
      </c>
      <c r="D7743">
        <v>85.44</v>
      </c>
    </row>
    <row r="7744" spans="1:4">
      <c r="A7744" s="29">
        <v>43570</v>
      </c>
      <c r="B7744" t="s">
        <v>343</v>
      </c>
      <c r="C7744">
        <v>18.53</v>
      </c>
      <c r="D7744">
        <v>85.5</v>
      </c>
    </row>
    <row r="7745" spans="1:4">
      <c r="A7745" s="29">
        <v>43570</v>
      </c>
      <c r="B7745" t="s">
        <v>344</v>
      </c>
      <c r="C7745">
        <v>7.13</v>
      </c>
      <c r="D7745">
        <v>96.9</v>
      </c>
    </row>
    <row r="7746" spans="1:4">
      <c r="A7746" s="29">
        <v>43570</v>
      </c>
      <c r="B7746" t="s">
        <v>345</v>
      </c>
      <c r="C7746">
        <v>6.01</v>
      </c>
      <c r="D7746">
        <v>98.02</v>
      </c>
    </row>
    <row r="7747" spans="1:4">
      <c r="A7747" s="29">
        <v>43570</v>
      </c>
      <c r="B7747" t="s">
        <v>346</v>
      </c>
      <c r="C7747">
        <v>5.93</v>
      </c>
      <c r="D7747">
        <v>98.1</v>
      </c>
    </row>
    <row r="7748" spans="1:4">
      <c r="A7748" s="29">
        <v>43570</v>
      </c>
      <c r="B7748" t="s">
        <v>347</v>
      </c>
      <c r="C7748">
        <v>5.9</v>
      </c>
      <c r="D7748">
        <v>98.13</v>
      </c>
    </row>
    <row r="7749" spans="1:4">
      <c r="A7749" s="29">
        <v>43570</v>
      </c>
      <c r="B7749" t="s">
        <v>348</v>
      </c>
      <c r="C7749">
        <v>5.87</v>
      </c>
      <c r="D7749">
        <v>98.16</v>
      </c>
    </row>
    <row r="7750" spans="1:4">
      <c r="A7750" s="29">
        <v>43570</v>
      </c>
      <c r="B7750" t="s">
        <v>349</v>
      </c>
      <c r="C7750">
        <v>5.86</v>
      </c>
      <c r="D7750">
        <v>98.17</v>
      </c>
    </row>
    <row r="7751" spans="1:4">
      <c r="A7751" s="29">
        <v>43570</v>
      </c>
      <c r="B7751" t="s">
        <v>350</v>
      </c>
      <c r="C7751">
        <v>5.83</v>
      </c>
      <c r="D7751">
        <v>98.2</v>
      </c>
    </row>
    <row r="7752" spans="1:4">
      <c r="A7752" s="29">
        <v>43570</v>
      </c>
      <c r="B7752" t="s">
        <v>351</v>
      </c>
      <c r="C7752">
        <v>5.82</v>
      </c>
      <c r="D7752">
        <v>98.210000000000008</v>
      </c>
    </row>
    <row r="7753" spans="1:4">
      <c r="A7753" s="29">
        <v>43570</v>
      </c>
      <c r="B7753" t="s">
        <v>352</v>
      </c>
      <c r="C7753">
        <v>5.98</v>
      </c>
      <c r="D7753">
        <v>98.05</v>
      </c>
    </row>
    <row r="7754" spans="1:4">
      <c r="A7754" s="29">
        <v>43570</v>
      </c>
      <c r="B7754" t="s">
        <v>353</v>
      </c>
      <c r="C7754">
        <v>6.21</v>
      </c>
      <c r="D7754">
        <v>97.820000000000007</v>
      </c>
    </row>
    <row r="7755" spans="1:4">
      <c r="A7755" s="29">
        <v>43570</v>
      </c>
      <c r="B7755" t="s">
        <v>354</v>
      </c>
      <c r="C7755">
        <v>6.29</v>
      </c>
      <c r="D7755">
        <v>97.74</v>
      </c>
    </row>
    <row r="7756" spans="1:4">
      <c r="A7756" s="29">
        <v>43570</v>
      </c>
      <c r="B7756" t="s">
        <v>355</v>
      </c>
      <c r="C7756">
        <v>6.35</v>
      </c>
      <c r="D7756">
        <v>97.68</v>
      </c>
    </row>
    <row r="7757" spans="1:4">
      <c r="A7757" s="29">
        <v>43570</v>
      </c>
      <c r="B7757" t="s">
        <v>356</v>
      </c>
      <c r="C7757">
        <v>6.39</v>
      </c>
      <c r="D7757">
        <v>97.64</v>
      </c>
    </row>
    <row r="7758" spans="1:4">
      <c r="A7758" s="29">
        <v>43570</v>
      </c>
      <c r="B7758" t="s">
        <v>357</v>
      </c>
      <c r="C7758">
        <v>6.42</v>
      </c>
      <c r="D7758">
        <v>97.61</v>
      </c>
    </row>
    <row r="7759" spans="1:4">
      <c r="A7759" s="29">
        <v>43570</v>
      </c>
      <c r="B7759" t="s">
        <v>358</v>
      </c>
      <c r="C7759">
        <v>6.44</v>
      </c>
      <c r="D7759">
        <v>97.59</v>
      </c>
    </row>
    <row r="7760" spans="1:4">
      <c r="A7760" s="29">
        <v>43570</v>
      </c>
      <c r="B7760" t="s">
        <v>359</v>
      </c>
      <c r="C7760">
        <v>6.46</v>
      </c>
      <c r="D7760">
        <v>97.570000000000007</v>
      </c>
    </row>
    <row r="7761" spans="1:4">
      <c r="A7761" s="29">
        <v>43570</v>
      </c>
      <c r="B7761" t="s">
        <v>360</v>
      </c>
      <c r="C7761">
        <v>6.47</v>
      </c>
      <c r="D7761">
        <v>97.56</v>
      </c>
    </row>
    <row r="7762" spans="1:4">
      <c r="A7762" s="29">
        <v>43570</v>
      </c>
      <c r="B7762" t="s">
        <v>361</v>
      </c>
      <c r="C7762">
        <v>6.49</v>
      </c>
      <c r="D7762">
        <v>97.54</v>
      </c>
    </row>
    <row r="7763" spans="1:4">
      <c r="A7763" s="29">
        <v>43570</v>
      </c>
      <c r="B7763" t="s">
        <v>362</v>
      </c>
      <c r="C7763">
        <v>6.5</v>
      </c>
      <c r="D7763">
        <v>97.53</v>
      </c>
    </row>
    <row r="7764" spans="1:4">
      <c r="A7764" s="29">
        <v>43570</v>
      </c>
      <c r="B7764" t="s">
        <v>363</v>
      </c>
      <c r="C7764">
        <v>6.51</v>
      </c>
      <c r="D7764">
        <v>97.52</v>
      </c>
    </row>
    <row r="7765" spans="1:4">
      <c r="A7765" s="29">
        <v>43570</v>
      </c>
      <c r="B7765" t="s">
        <v>364</v>
      </c>
      <c r="C7765">
        <v>6.51</v>
      </c>
      <c r="D7765">
        <v>97.52</v>
      </c>
    </row>
    <row r="7766" spans="1:4">
      <c r="A7766" s="29">
        <v>43570</v>
      </c>
      <c r="B7766" t="s">
        <v>365</v>
      </c>
      <c r="C7766">
        <v>6.53</v>
      </c>
      <c r="D7766">
        <v>97.5</v>
      </c>
    </row>
    <row r="7767" spans="1:4">
      <c r="A7767" s="29">
        <v>43570</v>
      </c>
      <c r="B7767" t="s">
        <v>366</v>
      </c>
      <c r="C7767">
        <v>6.53</v>
      </c>
      <c r="D7767">
        <v>97.5</v>
      </c>
    </row>
    <row r="7768" spans="1:4">
      <c r="A7768" s="29">
        <v>43570</v>
      </c>
      <c r="B7768" t="s">
        <v>367</v>
      </c>
      <c r="C7768">
        <v>6.54</v>
      </c>
      <c r="D7768">
        <v>97.49</v>
      </c>
    </row>
    <row r="7769" spans="1:4">
      <c r="A7769" s="29">
        <v>43570</v>
      </c>
      <c r="B7769" t="s">
        <v>368</v>
      </c>
      <c r="C7769">
        <v>6.56</v>
      </c>
      <c r="D7769">
        <v>97.47</v>
      </c>
    </row>
    <row r="7770" spans="1:4">
      <c r="A7770" s="29">
        <v>43570</v>
      </c>
      <c r="B7770" t="s">
        <v>369</v>
      </c>
      <c r="C7770">
        <v>6.39</v>
      </c>
      <c r="D7770">
        <v>97.64</v>
      </c>
    </row>
    <row r="7771" spans="1:4">
      <c r="A7771" s="29">
        <v>43570</v>
      </c>
      <c r="B7771" t="s">
        <v>370</v>
      </c>
      <c r="C7771">
        <v>6.17</v>
      </c>
      <c r="D7771">
        <v>97.86</v>
      </c>
    </row>
    <row r="7772" spans="1:4">
      <c r="A7772" s="29">
        <v>43570</v>
      </c>
      <c r="B7772" t="s">
        <v>371</v>
      </c>
      <c r="C7772">
        <v>6.08</v>
      </c>
      <c r="D7772">
        <v>97.95</v>
      </c>
    </row>
    <row r="7773" spans="1:4">
      <c r="A7773" s="29">
        <v>43570</v>
      </c>
      <c r="B7773" t="s">
        <v>372</v>
      </c>
      <c r="C7773">
        <v>6.11</v>
      </c>
      <c r="D7773">
        <v>97.92</v>
      </c>
    </row>
    <row r="7774" spans="1:4">
      <c r="A7774" s="29">
        <v>43570</v>
      </c>
      <c r="B7774" t="s">
        <v>373</v>
      </c>
      <c r="C7774">
        <v>6.35</v>
      </c>
      <c r="D7774">
        <v>97.68</v>
      </c>
    </row>
    <row r="7775" spans="1:4">
      <c r="A7775" s="29">
        <v>43570</v>
      </c>
      <c r="B7775" t="s">
        <v>374</v>
      </c>
      <c r="C7775">
        <v>6.42</v>
      </c>
      <c r="D7775">
        <v>97.61</v>
      </c>
    </row>
    <row r="7776" spans="1:4">
      <c r="A7776" s="29">
        <v>43570</v>
      </c>
      <c r="B7776" t="s">
        <v>375</v>
      </c>
      <c r="C7776">
        <v>6.47</v>
      </c>
      <c r="D7776">
        <v>97.56</v>
      </c>
    </row>
    <row r="7777" spans="1:4">
      <c r="A7777" s="29">
        <v>43570</v>
      </c>
      <c r="B7777" t="s">
        <v>280</v>
      </c>
      <c r="C7777">
        <v>6.5</v>
      </c>
      <c r="D7777">
        <v>97.53</v>
      </c>
    </row>
    <row r="7778" spans="1:4">
      <c r="A7778" s="29">
        <v>43570</v>
      </c>
      <c r="B7778" t="s">
        <v>281</v>
      </c>
      <c r="C7778">
        <v>6.51</v>
      </c>
      <c r="D7778">
        <v>97.52</v>
      </c>
    </row>
    <row r="7779" spans="1:4">
      <c r="A7779" s="29">
        <v>43570</v>
      </c>
      <c r="B7779" t="s">
        <v>282</v>
      </c>
      <c r="C7779">
        <v>6.52</v>
      </c>
      <c r="D7779">
        <v>97.51</v>
      </c>
    </row>
    <row r="7780" spans="1:4">
      <c r="A7780" s="29">
        <v>43570</v>
      </c>
      <c r="B7780" t="s">
        <v>283</v>
      </c>
      <c r="C7780">
        <v>6.54</v>
      </c>
      <c r="D7780">
        <v>97.49</v>
      </c>
    </row>
    <row r="7781" spans="1:4">
      <c r="A7781" s="29">
        <v>43570</v>
      </c>
      <c r="B7781" t="s">
        <v>284</v>
      </c>
      <c r="C7781">
        <v>6.54</v>
      </c>
      <c r="D7781">
        <v>97.49</v>
      </c>
    </row>
    <row r="7782" spans="1:4">
      <c r="A7782" s="29">
        <v>43570</v>
      </c>
      <c r="B7782" t="s">
        <v>285</v>
      </c>
      <c r="C7782">
        <v>6.54</v>
      </c>
      <c r="D7782">
        <v>97.49</v>
      </c>
    </row>
    <row r="7783" spans="1:4">
      <c r="A7783" s="29">
        <v>43570</v>
      </c>
      <c r="B7783" t="s">
        <v>286</v>
      </c>
      <c r="C7783">
        <v>6.55</v>
      </c>
      <c r="D7783">
        <v>97.48</v>
      </c>
    </row>
    <row r="7784" spans="1:4">
      <c r="A7784" s="29">
        <v>43570</v>
      </c>
      <c r="B7784" t="s">
        <v>287</v>
      </c>
      <c r="C7784">
        <v>6.56</v>
      </c>
      <c r="D7784">
        <v>97.47</v>
      </c>
    </row>
    <row r="7785" spans="1:4">
      <c r="A7785" s="29">
        <v>43570</v>
      </c>
      <c r="B7785" t="s">
        <v>288</v>
      </c>
      <c r="C7785">
        <v>6.39</v>
      </c>
      <c r="D7785">
        <v>97.64</v>
      </c>
    </row>
    <row r="7786" spans="1:4">
      <c r="A7786" s="29">
        <v>43570</v>
      </c>
      <c r="B7786" t="s">
        <v>289</v>
      </c>
      <c r="C7786">
        <v>6.17</v>
      </c>
      <c r="D7786">
        <v>97.86</v>
      </c>
    </row>
    <row r="7787" spans="1:4">
      <c r="A7787" s="29">
        <v>43570</v>
      </c>
      <c r="B7787" t="s">
        <v>290</v>
      </c>
      <c r="C7787">
        <v>6.07</v>
      </c>
      <c r="D7787">
        <v>97.960000000000008</v>
      </c>
    </row>
    <row r="7788" spans="1:4">
      <c r="A7788" s="29">
        <v>43570</v>
      </c>
      <c r="B7788" t="s">
        <v>291</v>
      </c>
      <c r="C7788">
        <v>6.06</v>
      </c>
      <c r="D7788">
        <v>97.97</v>
      </c>
    </row>
    <row r="7789" spans="1:4">
      <c r="A7789" s="29">
        <v>43570</v>
      </c>
      <c r="B7789" t="s">
        <v>292</v>
      </c>
      <c r="C7789">
        <v>6.32</v>
      </c>
      <c r="D7789">
        <v>97.710000000000008</v>
      </c>
    </row>
    <row r="7790" spans="1:4">
      <c r="A7790" s="29">
        <v>43570</v>
      </c>
      <c r="B7790" t="s">
        <v>293</v>
      </c>
      <c r="C7790">
        <v>6.42</v>
      </c>
      <c r="D7790">
        <v>97.61</v>
      </c>
    </row>
    <row r="7791" spans="1:4">
      <c r="A7791" s="29">
        <v>43570</v>
      </c>
      <c r="B7791" t="s">
        <v>294</v>
      </c>
      <c r="C7791">
        <v>6.46</v>
      </c>
      <c r="D7791">
        <v>97.570000000000007</v>
      </c>
    </row>
    <row r="7792" spans="1:4">
      <c r="A7792" s="29">
        <v>43570</v>
      </c>
      <c r="B7792" t="s">
        <v>295</v>
      </c>
      <c r="C7792">
        <v>6.48</v>
      </c>
      <c r="D7792">
        <v>97.55</v>
      </c>
    </row>
    <row r="7793" spans="1:4">
      <c r="A7793" s="29">
        <v>43570</v>
      </c>
      <c r="B7793" t="s">
        <v>296</v>
      </c>
      <c r="C7793">
        <v>6.5</v>
      </c>
      <c r="D7793">
        <v>97.53</v>
      </c>
    </row>
    <row r="7794" spans="1:4">
      <c r="A7794" s="29">
        <v>43570</v>
      </c>
      <c r="B7794" t="s">
        <v>297</v>
      </c>
      <c r="C7794">
        <v>6.52</v>
      </c>
      <c r="D7794">
        <v>97.51</v>
      </c>
    </row>
    <row r="7795" spans="1:4">
      <c r="A7795" s="29">
        <v>43570</v>
      </c>
      <c r="B7795" t="s">
        <v>298</v>
      </c>
      <c r="C7795">
        <v>6.33</v>
      </c>
      <c r="D7795">
        <v>97.7</v>
      </c>
    </row>
    <row r="7796" spans="1:4">
      <c r="A7796" s="29">
        <v>43570</v>
      </c>
      <c r="B7796" t="s">
        <v>299</v>
      </c>
      <c r="C7796">
        <v>6.13</v>
      </c>
      <c r="D7796">
        <v>97.9</v>
      </c>
    </row>
    <row r="7797" spans="1:4">
      <c r="A7797" s="29">
        <v>43570</v>
      </c>
      <c r="B7797" t="s">
        <v>300</v>
      </c>
      <c r="C7797">
        <v>6.05</v>
      </c>
      <c r="D7797">
        <v>97.98</v>
      </c>
    </row>
    <row r="7798" spans="1:4">
      <c r="A7798" s="29">
        <v>43570</v>
      </c>
      <c r="B7798" t="s">
        <v>301</v>
      </c>
      <c r="C7798">
        <v>7.21</v>
      </c>
      <c r="D7798">
        <v>96.820000000000007</v>
      </c>
    </row>
    <row r="7799" spans="1:4">
      <c r="A7799" s="29">
        <v>43570</v>
      </c>
      <c r="B7799" t="s">
        <v>302</v>
      </c>
      <c r="C7799">
        <v>14.31</v>
      </c>
      <c r="D7799">
        <v>89.72</v>
      </c>
    </row>
    <row r="7800" spans="1:4">
      <c r="A7800" s="29">
        <v>43570</v>
      </c>
      <c r="B7800" t="s">
        <v>303</v>
      </c>
      <c r="C7800">
        <v>6.48</v>
      </c>
      <c r="D7800">
        <v>97.55</v>
      </c>
    </row>
    <row r="7801" spans="1:4">
      <c r="A7801" s="29">
        <v>43570</v>
      </c>
      <c r="B7801" t="s">
        <v>304</v>
      </c>
      <c r="C7801">
        <v>6.44</v>
      </c>
      <c r="D7801">
        <v>97.59</v>
      </c>
    </row>
    <row r="7802" spans="1:4">
      <c r="A7802" s="29">
        <v>43570</v>
      </c>
      <c r="B7802" t="s">
        <v>305</v>
      </c>
      <c r="C7802">
        <v>6.46</v>
      </c>
      <c r="D7802">
        <v>97.570000000000007</v>
      </c>
    </row>
    <row r="7803" spans="1:4">
      <c r="A7803" s="29">
        <v>43570</v>
      </c>
      <c r="B7803" t="s">
        <v>306</v>
      </c>
      <c r="C7803">
        <v>6.49</v>
      </c>
      <c r="D7803">
        <v>97.54</v>
      </c>
    </row>
    <row r="7804" spans="1:4">
      <c r="A7804" s="29">
        <v>43570</v>
      </c>
      <c r="B7804" t="s">
        <v>307</v>
      </c>
      <c r="C7804">
        <v>6.51</v>
      </c>
      <c r="D7804">
        <v>97.52</v>
      </c>
    </row>
    <row r="7805" spans="1:4">
      <c r="A7805" s="29">
        <v>43570</v>
      </c>
      <c r="B7805" t="s">
        <v>308</v>
      </c>
      <c r="C7805">
        <v>6.52</v>
      </c>
      <c r="D7805">
        <v>97.51</v>
      </c>
    </row>
    <row r="7806" spans="1:4">
      <c r="A7806" s="29">
        <v>43570</v>
      </c>
      <c r="B7806" t="s">
        <v>309</v>
      </c>
      <c r="C7806">
        <v>6.53</v>
      </c>
      <c r="D7806">
        <v>97.5</v>
      </c>
    </row>
    <row r="7807" spans="1:4">
      <c r="A7807" s="29">
        <v>43570</v>
      </c>
      <c r="B7807" t="s">
        <v>310</v>
      </c>
      <c r="C7807">
        <v>6.53</v>
      </c>
      <c r="D7807">
        <v>97.5</v>
      </c>
    </row>
    <row r="7808" spans="1:4">
      <c r="A7808" s="29">
        <v>43570</v>
      </c>
      <c r="B7808" t="s">
        <v>311</v>
      </c>
      <c r="C7808">
        <v>6.54</v>
      </c>
      <c r="D7808">
        <v>97.49</v>
      </c>
    </row>
    <row r="7809" spans="1:4">
      <c r="A7809" s="29">
        <v>43570</v>
      </c>
      <c r="B7809" t="s">
        <v>312</v>
      </c>
      <c r="C7809">
        <v>6.55</v>
      </c>
      <c r="D7809">
        <v>97.48</v>
      </c>
    </row>
    <row r="7810" spans="1:4">
      <c r="A7810" s="29">
        <v>43570</v>
      </c>
      <c r="B7810" t="s">
        <v>313</v>
      </c>
      <c r="C7810">
        <v>6.55</v>
      </c>
      <c r="D7810">
        <v>97.48</v>
      </c>
    </row>
    <row r="7811" spans="1:4">
      <c r="A7811" s="29">
        <v>43570</v>
      </c>
      <c r="B7811" t="s">
        <v>314</v>
      </c>
      <c r="C7811">
        <v>6.56</v>
      </c>
      <c r="D7811">
        <v>97.47</v>
      </c>
    </row>
    <row r="7812" spans="1:4">
      <c r="A7812" s="29">
        <v>43570</v>
      </c>
      <c r="B7812" t="s">
        <v>315</v>
      </c>
      <c r="C7812">
        <v>6.57</v>
      </c>
      <c r="D7812">
        <v>97.460000000000008</v>
      </c>
    </row>
    <row r="7813" spans="1:4">
      <c r="A7813" s="29">
        <v>43570</v>
      </c>
      <c r="B7813" t="s">
        <v>316</v>
      </c>
      <c r="C7813">
        <v>6.57</v>
      </c>
      <c r="D7813">
        <v>97.460000000000008</v>
      </c>
    </row>
    <row r="7814" spans="1:4">
      <c r="A7814" s="29">
        <v>43570</v>
      </c>
      <c r="B7814" t="s">
        <v>317</v>
      </c>
      <c r="C7814">
        <v>6.58</v>
      </c>
      <c r="D7814">
        <v>97.45</v>
      </c>
    </row>
    <row r="7815" spans="1:4">
      <c r="A7815" s="29">
        <v>43570</v>
      </c>
      <c r="B7815" t="s">
        <v>318</v>
      </c>
      <c r="C7815">
        <v>6.57</v>
      </c>
      <c r="D7815">
        <v>97.460000000000008</v>
      </c>
    </row>
    <row r="7816" spans="1:4">
      <c r="A7816" s="29">
        <v>43570</v>
      </c>
      <c r="B7816" t="s">
        <v>319</v>
      </c>
      <c r="C7816">
        <v>6.59</v>
      </c>
      <c r="D7816">
        <v>97.44</v>
      </c>
    </row>
    <row r="7817" spans="1:4">
      <c r="A7817" s="29">
        <v>43570</v>
      </c>
      <c r="B7817" t="s">
        <v>320</v>
      </c>
      <c r="C7817">
        <v>6.59</v>
      </c>
      <c r="D7817">
        <v>97.44</v>
      </c>
    </row>
    <row r="7818" spans="1:4">
      <c r="A7818" s="29">
        <v>43570</v>
      </c>
      <c r="B7818" t="s">
        <v>321</v>
      </c>
      <c r="C7818">
        <v>6.59</v>
      </c>
      <c r="D7818">
        <v>97.44</v>
      </c>
    </row>
    <row r="7819" spans="1:4">
      <c r="A7819" s="29">
        <v>43570</v>
      </c>
      <c r="B7819" t="s">
        <v>322</v>
      </c>
      <c r="C7819">
        <v>6.52</v>
      </c>
      <c r="D7819">
        <v>97.51</v>
      </c>
    </row>
    <row r="7820" spans="1:4">
      <c r="A7820" s="29">
        <v>43570</v>
      </c>
      <c r="B7820" t="s">
        <v>323</v>
      </c>
      <c r="C7820">
        <v>6.24</v>
      </c>
      <c r="D7820">
        <v>97.79</v>
      </c>
    </row>
    <row r="7821" spans="1:4">
      <c r="A7821" s="29">
        <v>43570</v>
      </c>
      <c r="B7821" t="s">
        <v>324</v>
      </c>
      <c r="C7821">
        <v>6.13</v>
      </c>
      <c r="D7821">
        <v>97.9</v>
      </c>
    </row>
    <row r="7822" spans="1:4">
      <c r="A7822" s="29">
        <v>43570</v>
      </c>
      <c r="B7822" t="s">
        <v>325</v>
      </c>
      <c r="C7822">
        <v>6.06</v>
      </c>
      <c r="D7822">
        <v>97.97</v>
      </c>
    </row>
    <row r="7823" spans="1:4">
      <c r="A7823" s="29">
        <v>43570</v>
      </c>
      <c r="B7823" t="s">
        <v>326</v>
      </c>
      <c r="C7823">
        <v>6.01</v>
      </c>
      <c r="D7823">
        <v>98.02</v>
      </c>
    </row>
    <row r="7824" spans="1:4">
      <c r="A7824" s="29">
        <v>43570</v>
      </c>
      <c r="B7824" t="s">
        <v>327</v>
      </c>
      <c r="C7824">
        <v>5.98</v>
      </c>
      <c r="D7824">
        <v>98.05</v>
      </c>
    </row>
    <row r="7825" spans="1:4">
      <c r="A7825" s="29">
        <v>43570</v>
      </c>
      <c r="B7825" t="s">
        <v>328</v>
      </c>
      <c r="C7825">
        <v>18.260000000000002</v>
      </c>
      <c r="D7825">
        <v>85.77</v>
      </c>
    </row>
    <row r="7826" spans="1:4">
      <c r="A7826" s="29">
        <v>43570</v>
      </c>
      <c r="B7826" t="s">
        <v>329</v>
      </c>
      <c r="C7826">
        <v>18.7</v>
      </c>
      <c r="D7826">
        <v>85.33</v>
      </c>
    </row>
    <row r="7827" spans="1:4">
      <c r="A7827" s="29">
        <v>43571</v>
      </c>
      <c r="B7827" t="s">
        <v>330</v>
      </c>
      <c r="C7827">
        <v>18.649999999999999</v>
      </c>
      <c r="D7827">
        <v>85.38</v>
      </c>
    </row>
    <row r="7828" spans="1:4">
      <c r="A7828" s="29">
        <v>43571</v>
      </c>
      <c r="B7828" t="s">
        <v>331</v>
      </c>
      <c r="C7828">
        <v>22.54</v>
      </c>
      <c r="D7828">
        <v>81.490000000000009</v>
      </c>
    </row>
    <row r="7829" spans="1:4">
      <c r="A7829" s="29">
        <v>43571</v>
      </c>
      <c r="B7829" t="s">
        <v>332</v>
      </c>
      <c r="C7829">
        <v>20.04</v>
      </c>
      <c r="D7829">
        <v>83.990000000000009</v>
      </c>
    </row>
    <row r="7830" spans="1:4">
      <c r="A7830" s="29">
        <v>43571</v>
      </c>
      <c r="B7830" t="s">
        <v>333</v>
      </c>
      <c r="C7830">
        <v>6.5</v>
      </c>
      <c r="D7830">
        <v>97.53</v>
      </c>
    </row>
    <row r="7831" spans="1:4">
      <c r="A7831" s="29">
        <v>43571</v>
      </c>
      <c r="B7831" t="s">
        <v>334</v>
      </c>
      <c r="C7831">
        <v>6.07</v>
      </c>
      <c r="D7831">
        <v>97.960000000000008</v>
      </c>
    </row>
    <row r="7832" spans="1:4">
      <c r="A7832" s="29">
        <v>43571</v>
      </c>
      <c r="B7832" t="s">
        <v>335</v>
      </c>
      <c r="C7832">
        <v>6</v>
      </c>
      <c r="D7832">
        <v>98.03</v>
      </c>
    </row>
    <row r="7833" spans="1:4">
      <c r="A7833" s="29">
        <v>43571</v>
      </c>
      <c r="B7833" t="s">
        <v>336</v>
      </c>
      <c r="C7833">
        <v>5.96</v>
      </c>
      <c r="D7833">
        <v>98.070000000000007</v>
      </c>
    </row>
    <row r="7834" spans="1:4">
      <c r="A7834" s="29">
        <v>43571</v>
      </c>
      <c r="B7834" t="s">
        <v>337</v>
      </c>
      <c r="C7834">
        <v>5.93</v>
      </c>
      <c r="D7834">
        <v>98.1</v>
      </c>
    </row>
    <row r="7835" spans="1:4">
      <c r="A7835" s="29">
        <v>43571</v>
      </c>
      <c r="B7835" t="s">
        <v>338</v>
      </c>
      <c r="C7835">
        <v>5.9</v>
      </c>
      <c r="D7835">
        <v>98.13</v>
      </c>
    </row>
    <row r="7836" spans="1:4">
      <c r="A7836" s="29">
        <v>43571</v>
      </c>
      <c r="B7836" t="s">
        <v>339</v>
      </c>
      <c r="C7836">
        <v>5.89</v>
      </c>
      <c r="D7836">
        <v>98.14</v>
      </c>
    </row>
    <row r="7837" spans="1:4">
      <c r="A7837" s="29">
        <v>43571</v>
      </c>
      <c r="B7837" t="s">
        <v>340</v>
      </c>
      <c r="C7837">
        <v>5.88</v>
      </c>
      <c r="D7837">
        <v>98.15</v>
      </c>
    </row>
    <row r="7838" spans="1:4">
      <c r="A7838" s="29">
        <v>43571</v>
      </c>
      <c r="B7838" t="s">
        <v>341</v>
      </c>
      <c r="C7838">
        <v>5.86</v>
      </c>
      <c r="D7838">
        <v>98.17</v>
      </c>
    </row>
    <row r="7839" spans="1:4">
      <c r="A7839" s="29">
        <v>43571</v>
      </c>
      <c r="B7839" t="s">
        <v>342</v>
      </c>
      <c r="C7839">
        <v>5.84</v>
      </c>
      <c r="D7839">
        <v>98.19</v>
      </c>
    </row>
    <row r="7840" spans="1:4">
      <c r="A7840" s="29">
        <v>43571</v>
      </c>
      <c r="B7840" t="s">
        <v>343</v>
      </c>
      <c r="C7840">
        <v>14.36</v>
      </c>
      <c r="D7840">
        <v>89.67</v>
      </c>
    </row>
    <row r="7841" spans="1:4">
      <c r="A7841" s="29">
        <v>43571</v>
      </c>
      <c r="B7841" t="s">
        <v>344</v>
      </c>
      <c r="C7841">
        <v>22.49</v>
      </c>
      <c r="D7841">
        <v>81.540000000000006</v>
      </c>
    </row>
    <row r="7842" spans="1:4">
      <c r="A7842" s="29">
        <v>43571</v>
      </c>
      <c r="B7842" t="s">
        <v>345</v>
      </c>
      <c r="C7842">
        <v>22.85</v>
      </c>
      <c r="D7842">
        <v>81.180000000000007</v>
      </c>
    </row>
    <row r="7843" spans="1:4">
      <c r="A7843" s="29">
        <v>43571</v>
      </c>
      <c r="B7843" t="s">
        <v>346</v>
      </c>
      <c r="C7843">
        <v>17.32</v>
      </c>
      <c r="D7843">
        <v>86.710000000000008</v>
      </c>
    </row>
    <row r="7844" spans="1:4">
      <c r="A7844" s="29">
        <v>43571</v>
      </c>
      <c r="B7844" t="s">
        <v>347</v>
      </c>
      <c r="C7844">
        <v>6.48</v>
      </c>
      <c r="D7844">
        <v>97.55</v>
      </c>
    </row>
    <row r="7845" spans="1:4">
      <c r="A7845" s="29">
        <v>43571</v>
      </c>
      <c r="B7845" t="s">
        <v>348</v>
      </c>
      <c r="C7845">
        <v>6.04</v>
      </c>
      <c r="D7845">
        <v>97.99</v>
      </c>
    </row>
    <row r="7846" spans="1:4">
      <c r="A7846" s="29">
        <v>43571</v>
      </c>
      <c r="B7846" t="s">
        <v>349</v>
      </c>
      <c r="C7846">
        <v>5.95</v>
      </c>
      <c r="D7846">
        <v>98.08</v>
      </c>
    </row>
    <row r="7847" spans="1:4">
      <c r="A7847" s="29">
        <v>43571</v>
      </c>
      <c r="B7847" t="s">
        <v>350</v>
      </c>
      <c r="C7847">
        <v>5.91</v>
      </c>
      <c r="D7847">
        <v>98.12</v>
      </c>
    </row>
    <row r="7848" spans="1:4">
      <c r="A7848" s="29">
        <v>43571</v>
      </c>
      <c r="B7848" t="s">
        <v>351</v>
      </c>
      <c r="C7848">
        <v>5.89</v>
      </c>
      <c r="D7848">
        <v>98.14</v>
      </c>
    </row>
    <row r="7849" spans="1:4">
      <c r="A7849" s="29">
        <v>43571</v>
      </c>
      <c r="B7849" t="s">
        <v>352</v>
      </c>
      <c r="C7849">
        <v>5.86</v>
      </c>
      <c r="D7849">
        <v>98.17</v>
      </c>
    </row>
    <row r="7850" spans="1:4">
      <c r="A7850" s="29">
        <v>43571</v>
      </c>
      <c r="B7850" t="s">
        <v>353</v>
      </c>
      <c r="C7850">
        <v>6.02</v>
      </c>
      <c r="D7850">
        <v>98.01</v>
      </c>
    </row>
    <row r="7851" spans="1:4">
      <c r="A7851" s="29">
        <v>43571</v>
      </c>
      <c r="B7851" t="s">
        <v>354</v>
      </c>
      <c r="C7851">
        <v>6.23</v>
      </c>
      <c r="D7851">
        <v>97.8</v>
      </c>
    </row>
    <row r="7852" spans="1:4">
      <c r="A7852" s="29">
        <v>43571</v>
      </c>
      <c r="B7852" t="s">
        <v>355</v>
      </c>
      <c r="C7852">
        <v>6.31</v>
      </c>
      <c r="D7852">
        <v>97.72</v>
      </c>
    </row>
    <row r="7853" spans="1:4">
      <c r="A7853" s="29">
        <v>43571</v>
      </c>
      <c r="B7853" t="s">
        <v>356</v>
      </c>
      <c r="C7853">
        <v>6.37</v>
      </c>
      <c r="D7853">
        <v>97.66</v>
      </c>
    </row>
    <row r="7854" spans="1:4">
      <c r="A7854" s="29">
        <v>43571</v>
      </c>
      <c r="B7854" t="s">
        <v>357</v>
      </c>
      <c r="C7854">
        <v>6.4</v>
      </c>
      <c r="D7854">
        <v>97.63</v>
      </c>
    </row>
    <row r="7855" spans="1:4">
      <c r="A7855" s="29">
        <v>43571</v>
      </c>
      <c r="B7855" t="s">
        <v>358</v>
      </c>
      <c r="C7855">
        <v>6.42</v>
      </c>
      <c r="D7855">
        <v>97.61</v>
      </c>
    </row>
    <row r="7856" spans="1:4">
      <c r="A7856" s="29">
        <v>43571</v>
      </c>
      <c r="B7856" t="s">
        <v>359</v>
      </c>
      <c r="C7856">
        <v>6.45</v>
      </c>
      <c r="D7856">
        <v>97.58</v>
      </c>
    </row>
    <row r="7857" spans="1:4">
      <c r="A7857" s="29">
        <v>43571</v>
      </c>
      <c r="B7857" t="s">
        <v>360</v>
      </c>
      <c r="C7857">
        <v>6.47</v>
      </c>
      <c r="D7857">
        <v>97.56</v>
      </c>
    </row>
    <row r="7858" spans="1:4">
      <c r="A7858" s="29">
        <v>43571</v>
      </c>
      <c r="B7858" t="s">
        <v>361</v>
      </c>
      <c r="C7858">
        <v>6.48</v>
      </c>
      <c r="D7858">
        <v>97.55</v>
      </c>
    </row>
    <row r="7859" spans="1:4">
      <c r="A7859" s="29">
        <v>43571</v>
      </c>
      <c r="B7859" t="s">
        <v>362</v>
      </c>
      <c r="C7859">
        <v>6.49</v>
      </c>
      <c r="D7859">
        <v>97.54</v>
      </c>
    </row>
    <row r="7860" spans="1:4">
      <c r="A7860" s="29">
        <v>43571</v>
      </c>
      <c r="B7860" t="s">
        <v>363</v>
      </c>
      <c r="C7860">
        <v>6.5</v>
      </c>
      <c r="D7860">
        <v>97.53</v>
      </c>
    </row>
    <row r="7861" spans="1:4">
      <c r="A7861" s="29">
        <v>43571</v>
      </c>
      <c r="B7861" t="s">
        <v>364</v>
      </c>
      <c r="C7861">
        <v>6.51</v>
      </c>
      <c r="D7861">
        <v>97.52</v>
      </c>
    </row>
    <row r="7862" spans="1:4">
      <c r="A7862" s="29">
        <v>43571</v>
      </c>
      <c r="B7862" t="s">
        <v>365</v>
      </c>
      <c r="C7862">
        <v>6.52</v>
      </c>
      <c r="D7862">
        <v>97.51</v>
      </c>
    </row>
    <row r="7863" spans="1:4">
      <c r="A7863" s="29">
        <v>43571</v>
      </c>
      <c r="B7863" t="s">
        <v>366</v>
      </c>
      <c r="C7863">
        <v>6.52</v>
      </c>
      <c r="D7863">
        <v>97.51</v>
      </c>
    </row>
    <row r="7864" spans="1:4">
      <c r="A7864" s="29">
        <v>43571</v>
      </c>
      <c r="B7864" t="s">
        <v>367</v>
      </c>
      <c r="C7864">
        <v>6.53</v>
      </c>
      <c r="D7864">
        <v>97.5</v>
      </c>
    </row>
    <row r="7865" spans="1:4">
      <c r="A7865" s="29">
        <v>43571</v>
      </c>
      <c r="B7865" t="s">
        <v>368</v>
      </c>
      <c r="C7865">
        <v>6.26</v>
      </c>
      <c r="D7865">
        <v>97.77</v>
      </c>
    </row>
    <row r="7866" spans="1:4">
      <c r="A7866" s="29">
        <v>43571</v>
      </c>
      <c r="B7866" t="s">
        <v>369</v>
      </c>
      <c r="C7866">
        <v>6.11</v>
      </c>
      <c r="D7866">
        <v>97.92</v>
      </c>
    </row>
    <row r="7867" spans="1:4">
      <c r="A7867" s="29">
        <v>43571</v>
      </c>
      <c r="B7867" t="s">
        <v>370</v>
      </c>
      <c r="C7867">
        <v>6.03</v>
      </c>
      <c r="D7867">
        <v>98</v>
      </c>
    </row>
    <row r="7868" spans="1:4">
      <c r="A7868" s="29">
        <v>43571</v>
      </c>
      <c r="B7868" t="s">
        <v>371</v>
      </c>
      <c r="C7868">
        <v>6.23</v>
      </c>
      <c r="D7868">
        <v>97.8</v>
      </c>
    </row>
    <row r="7869" spans="1:4">
      <c r="A7869" s="29">
        <v>43571</v>
      </c>
      <c r="B7869" t="s">
        <v>372</v>
      </c>
      <c r="C7869">
        <v>6.39</v>
      </c>
      <c r="D7869">
        <v>97.64</v>
      </c>
    </row>
    <row r="7870" spans="1:4">
      <c r="A7870" s="29">
        <v>43571</v>
      </c>
      <c r="B7870" t="s">
        <v>373</v>
      </c>
      <c r="C7870">
        <v>6.44</v>
      </c>
      <c r="D7870">
        <v>97.59</v>
      </c>
    </row>
    <row r="7871" spans="1:4">
      <c r="A7871" s="29">
        <v>43571</v>
      </c>
      <c r="B7871" t="s">
        <v>374</v>
      </c>
      <c r="C7871">
        <v>6.47</v>
      </c>
      <c r="D7871">
        <v>97.56</v>
      </c>
    </row>
    <row r="7872" spans="1:4">
      <c r="A7872" s="29">
        <v>43571</v>
      </c>
      <c r="B7872" t="s">
        <v>375</v>
      </c>
      <c r="C7872">
        <v>6.5</v>
      </c>
      <c r="D7872">
        <v>97.53</v>
      </c>
    </row>
    <row r="7873" spans="1:4">
      <c r="A7873" s="29">
        <v>43571</v>
      </c>
      <c r="B7873" t="s">
        <v>280</v>
      </c>
      <c r="C7873">
        <v>6.51</v>
      </c>
      <c r="D7873">
        <v>97.52</v>
      </c>
    </row>
    <row r="7874" spans="1:4">
      <c r="A7874" s="29">
        <v>43571</v>
      </c>
      <c r="B7874" t="s">
        <v>281</v>
      </c>
      <c r="C7874">
        <v>6.52</v>
      </c>
      <c r="D7874">
        <v>97.51</v>
      </c>
    </row>
    <row r="7875" spans="1:4">
      <c r="A7875" s="29">
        <v>43571</v>
      </c>
      <c r="B7875" t="s">
        <v>282</v>
      </c>
      <c r="C7875">
        <v>6.52</v>
      </c>
      <c r="D7875">
        <v>97.51</v>
      </c>
    </row>
    <row r="7876" spans="1:4">
      <c r="A7876" s="29">
        <v>43571</v>
      </c>
      <c r="B7876" t="s">
        <v>283</v>
      </c>
      <c r="C7876">
        <v>6.54</v>
      </c>
      <c r="D7876">
        <v>97.49</v>
      </c>
    </row>
    <row r="7877" spans="1:4">
      <c r="A7877" s="29">
        <v>43571</v>
      </c>
      <c r="B7877" t="s">
        <v>284</v>
      </c>
      <c r="C7877">
        <v>6.55</v>
      </c>
      <c r="D7877">
        <v>97.48</v>
      </c>
    </row>
    <row r="7878" spans="1:4">
      <c r="A7878" s="29">
        <v>43571</v>
      </c>
      <c r="B7878" t="s">
        <v>285</v>
      </c>
      <c r="C7878">
        <v>6.55</v>
      </c>
      <c r="D7878">
        <v>97.48</v>
      </c>
    </row>
    <row r="7879" spans="1:4">
      <c r="A7879" s="29">
        <v>43571</v>
      </c>
      <c r="B7879" t="s">
        <v>286</v>
      </c>
      <c r="C7879">
        <v>6.35</v>
      </c>
      <c r="D7879">
        <v>97.68</v>
      </c>
    </row>
    <row r="7880" spans="1:4">
      <c r="A7880" s="29">
        <v>43571</v>
      </c>
      <c r="B7880" t="s">
        <v>287</v>
      </c>
      <c r="C7880">
        <v>6.15</v>
      </c>
      <c r="D7880">
        <v>97.88</v>
      </c>
    </row>
    <row r="7881" spans="1:4">
      <c r="A7881" s="29">
        <v>43571</v>
      </c>
      <c r="B7881" t="s">
        <v>288</v>
      </c>
      <c r="C7881">
        <v>6.06</v>
      </c>
      <c r="D7881">
        <v>97.97</v>
      </c>
    </row>
    <row r="7882" spans="1:4">
      <c r="A7882" s="29">
        <v>43571</v>
      </c>
      <c r="B7882" t="s">
        <v>289</v>
      </c>
      <c r="C7882">
        <v>6.02</v>
      </c>
      <c r="D7882">
        <v>98.01</v>
      </c>
    </row>
    <row r="7883" spans="1:4">
      <c r="A7883" s="29">
        <v>43571</v>
      </c>
      <c r="B7883" t="s">
        <v>290</v>
      </c>
      <c r="C7883">
        <v>6.28</v>
      </c>
      <c r="D7883">
        <v>97.75</v>
      </c>
    </row>
    <row r="7884" spans="1:4">
      <c r="A7884" s="29">
        <v>43571</v>
      </c>
      <c r="B7884" t="s">
        <v>291</v>
      </c>
      <c r="C7884">
        <v>6.39</v>
      </c>
      <c r="D7884">
        <v>97.64</v>
      </c>
    </row>
    <row r="7885" spans="1:4">
      <c r="A7885" s="29">
        <v>43571</v>
      </c>
      <c r="B7885" t="s">
        <v>292</v>
      </c>
      <c r="C7885">
        <v>6.44</v>
      </c>
      <c r="D7885">
        <v>97.59</v>
      </c>
    </row>
    <row r="7886" spans="1:4">
      <c r="A7886" s="29">
        <v>43571</v>
      </c>
      <c r="B7886" t="s">
        <v>293</v>
      </c>
      <c r="C7886">
        <v>6.47</v>
      </c>
      <c r="D7886">
        <v>97.56</v>
      </c>
    </row>
    <row r="7887" spans="1:4">
      <c r="A7887" s="29">
        <v>43571</v>
      </c>
      <c r="B7887" t="s">
        <v>294</v>
      </c>
      <c r="C7887">
        <v>6.49</v>
      </c>
      <c r="D7887">
        <v>97.54</v>
      </c>
    </row>
    <row r="7888" spans="1:4">
      <c r="A7888" s="29">
        <v>43571</v>
      </c>
      <c r="B7888" t="s">
        <v>295</v>
      </c>
      <c r="C7888">
        <v>6.51</v>
      </c>
      <c r="D7888">
        <v>97.52</v>
      </c>
    </row>
    <row r="7889" spans="1:4">
      <c r="A7889" s="29">
        <v>43571</v>
      </c>
      <c r="B7889" t="s">
        <v>296</v>
      </c>
      <c r="C7889">
        <v>6.49</v>
      </c>
      <c r="D7889">
        <v>97.54</v>
      </c>
    </row>
    <row r="7890" spans="1:4">
      <c r="A7890" s="29">
        <v>43571</v>
      </c>
      <c r="B7890" t="s">
        <v>297</v>
      </c>
      <c r="C7890">
        <v>6.2</v>
      </c>
      <c r="D7890">
        <v>97.83</v>
      </c>
    </row>
    <row r="7891" spans="1:4">
      <c r="A7891" s="29">
        <v>43571</v>
      </c>
      <c r="B7891" t="s">
        <v>298</v>
      </c>
      <c r="C7891">
        <v>6.08</v>
      </c>
      <c r="D7891">
        <v>97.95</v>
      </c>
    </row>
    <row r="7892" spans="1:4">
      <c r="A7892" s="29">
        <v>43571</v>
      </c>
      <c r="B7892" t="s">
        <v>299</v>
      </c>
      <c r="C7892">
        <v>6.02</v>
      </c>
      <c r="D7892">
        <v>98.01</v>
      </c>
    </row>
    <row r="7893" spans="1:4">
      <c r="A7893" s="29">
        <v>43571</v>
      </c>
      <c r="B7893" t="s">
        <v>300</v>
      </c>
      <c r="C7893">
        <v>15.99</v>
      </c>
      <c r="D7893">
        <v>88.04</v>
      </c>
    </row>
    <row r="7894" spans="1:4">
      <c r="A7894" s="29">
        <v>43571</v>
      </c>
      <c r="B7894" t="s">
        <v>301</v>
      </c>
      <c r="C7894">
        <v>22.72</v>
      </c>
      <c r="D7894">
        <v>81.31</v>
      </c>
    </row>
    <row r="7895" spans="1:4">
      <c r="A7895" s="29">
        <v>43571</v>
      </c>
      <c r="B7895" t="s">
        <v>302</v>
      </c>
      <c r="C7895">
        <v>17.350000000000001</v>
      </c>
      <c r="D7895">
        <v>86.68</v>
      </c>
    </row>
    <row r="7896" spans="1:4">
      <c r="A7896" s="29">
        <v>43571</v>
      </c>
      <c r="B7896" t="s">
        <v>303</v>
      </c>
      <c r="C7896">
        <v>6.64</v>
      </c>
      <c r="D7896">
        <v>97.39</v>
      </c>
    </row>
    <row r="7897" spans="1:4">
      <c r="A7897" s="29">
        <v>43571</v>
      </c>
      <c r="B7897" t="s">
        <v>304</v>
      </c>
      <c r="C7897">
        <v>6.47</v>
      </c>
      <c r="D7897">
        <v>97.56</v>
      </c>
    </row>
    <row r="7898" spans="1:4">
      <c r="A7898" s="29">
        <v>43571</v>
      </c>
      <c r="B7898" t="s">
        <v>305</v>
      </c>
      <c r="C7898">
        <v>6.48</v>
      </c>
      <c r="D7898">
        <v>97.55</v>
      </c>
    </row>
    <row r="7899" spans="1:4">
      <c r="A7899" s="29">
        <v>43571</v>
      </c>
      <c r="B7899" t="s">
        <v>306</v>
      </c>
      <c r="C7899">
        <v>6.5</v>
      </c>
      <c r="D7899">
        <v>97.53</v>
      </c>
    </row>
    <row r="7900" spans="1:4">
      <c r="A7900" s="29">
        <v>43571</v>
      </c>
      <c r="B7900" t="s">
        <v>307</v>
      </c>
      <c r="C7900">
        <v>6.51</v>
      </c>
      <c r="D7900">
        <v>97.52</v>
      </c>
    </row>
    <row r="7901" spans="1:4">
      <c r="A7901" s="29">
        <v>43571</v>
      </c>
      <c r="B7901" t="s">
        <v>308</v>
      </c>
      <c r="C7901">
        <v>6.52</v>
      </c>
      <c r="D7901">
        <v>97.51</v>
      </c>
    </row>
    <row r="7902" spans="1:4">
      <c r="A7902" s="29">
        <v>43571</v>
      </c>
      <c r="B7902" t="s">
        <v>309</v>
      </c>
      <c r="C7902">
        <v>6.53</v>
      </c>
      <c r="D7902">
        <v>97.5</v>
      </c>
    </row>
    <row r="7903" spans="1:4">
      <c r="A7903" s="29">
        <v>43571</v>
      </c>
      <c r="B7903" t="s">
        <v>310</v>
      </c>
      <c r="C7903">
        <v>6.53</v>
      </c>
      <c r="D7903">
        <v>97.5</v>
      </c>
    </row>
    <row r="7904" spans="1:4">
      <c r="A7904" s="29">
        <v>43571</v>
      </c>
      <c r="B7904" t="s">
        <v>311</v>
      </c>
      <c r="C7904">
        <v>6.55</v>
      </c>
      <c r="D7904">
        <v>97.48</v>
      </c>
    </row>
    <row r="7905" spans="1:4">
      <c r="A7905" s="29">
        <v>43571</v>
      </c>
      <c r="B7905" t="s">
        <v>312</v>
      </c>
      <c r="C7905">
        <v>6.55</v>
      </c>
      <c r="D7905">
        <v>97.48</v>
      </c>
    </row>
    <row r="7906" spans="1:4">
      <c r="A7906" s="29">
        <v>43571</v>
      </c>
      <c r="B7906" t="s">
        <v>313</v>
      </c>
      <c r="C7906">
        <v>6.56</v>
      </c>
      <c r="D7906">
        <v>97.47</v>
      </c>
    </row>
    <row r="7907" spans="1:4">
      <c r="A7907" s="29">
        <v>43571</v>
      </c>
      <c r="B7907" t="s">
        <v>314</v>
      </c>
      <c r="C7907">
        <v>6.56</v>
      </c>
      <c r="D7907">
        <v>97.47</v>
      </c>
    </row>
    <row r="7908" spans="1:4">
      <c r="A7908" s="29">
        <v>43571</v>
      </c>
      <c r="B7908" t="s">
        <v>315</v>
      </c>
      <c r="C7908">
        <v>6.56</v>
      </c>
      <c r="D7908">
        <v>97.47</v>
      </c>
    </row>
    <row r="7909" spans="1:4">
      <c r="A7909" s="29">
        <v>43571</v>
      </c>
      <c r="B7909" t="s">
        <v>316</v>
      </c>
      <c r="C7909">
        <v>6.57</v>
      </c>
      <c r="D7909">
        <v>97.460000000000008</v>
      </c>
    </row>
    <row r="7910" spans="1:4">
      <c r="A7910" s="29">
        <v>43571</v>
      </c>
      <c r="B7910" t="s">
        <v>317</v>
      </c>
      <c r="C7910">
        <v>6.57</v>
      </c>
      <c r="D7910">
        <v>97.460000000000008</v>
      </c>
    </row>
    <row r="7911" spans="1:4">
      <c r="A7911" s="29">
        <v>43571</v>
      </c>
      <c r="B7911" t="s">
        <v>318</v>
      </c>
      <c r="C7911">
        <v>6.57</v>
      </c>
      <c r="D7911">
        <v>97.460000000000008</v>
      </c>
    </row>
    <row r="7912" spans="1:4">
      <c r="A7912" s="29">
        <v>43571</v>
      </c>
      <c r="B7912" t="s">
        <v>319</v>
      </c>
      <c r="C7912">
        <v>6.58</v>
      </c>
      <c r="D7912">
        <v>97.45</v>
      </c>
    </row>
    <row r="7913" spans="1:4">
      <c r="A7913" s="29">
        <v>43571</v>
      </c>
      <c r="B7913" t="s">
        <v>320</v>
      </c>
      <c r="C7913">
        <v>6.58</v>
      </c>
      <c r="D7913">
        <v>97.45</v>
      </c>
    </row>
    <row r="7914" spans="1:4">
      <c r="A7914" s="29">
        <v>43571</v>
      </c>
      <c r="B7914" t="s">
        <v>321</v>
      </c>
      <c r="C7914">
        <v>6.58</v>
      </c>
      <c r="D7914">
        <v>97.45</v>
      </c>
    </row>
    <row r="7915" spans="1:4">
      <c r="A7915" s="29">
        <v>43571</v>
      </c>
      <c r="B7915" t="s">
        <v>322</v>
      </c>
      <c r="C7915">
        <v>6.34</v>
      </c>
      <c r="D7915">
        <v>97.69</v>
      </c>
    </row>
    <row r="7916" spans="1:4">
      <c r="A7916" s="29">
        <v>43571</v>
      </c>
      <c r="B7916" t="s">
        <v>323</v>
      </c>
      <c r="C7916">
        <v>6.16</v>
      </c>
      <c r="D7916">
        <v>97.87</v>
      </c>
    </row>
    <row r="7917" spans="1:4">
      <c r="A7917" s="29">
        <v>43571</v>
      </c>
      <c r="B7917" t="s">
        <v>324</v>
      </c>
      <c r="C7917">
        <v>6.08</v>
      </c>
      <c r="D7917">
        <v>97.95</v>
      </c>
    </row>
    <row r="7918" spans="1:4">
      <c r="A7918" s="29">
        <v>43571</v>
      </c>
      <c r="B7918" t="s">
        <v>325</v>
      </c>
      <c r="C7918">
        <v>6.03</v>
      </c>
      <c r="D7918">
        <v>98</v>
      </c>
    </row>
    <row r="7919" spans="1:4">
      <c r="A7919" s="29">
        <v>43571</v>
      </c>
      <c r="B7919" t="s">
        <v>326</v>
      </c>
      <c r="C7919">
        <v>5.98</v>
      </c>
      <c r="D7919">
        <v>98.05</v>
      </c>
    </row>
    <row r="7920" spans="1:4">
      <c r="A7920" s="29">
        <v>43571</v>
      </c>
      <c r="B7920" t="s">
        <v>327</v>
      </c>
      <c r="C7920">
        <v>11.59</v>
      </c>
      <c r="D7920">
        <v>92.44</v>
      </c>
    </row>
    <row r="7921" spans="1:4">
      <c r="A7921" s="29">
        <v>43571</v>
      </c>
      <c r="B7921" t="s">
        <v>328</v>
      </c>
      <c r="C7921">
        <v>22.48</v>
      </c>
      <c r="D7921">
        <v>81.55</v>
      </c>
    </row>
    <row r="7922" spans="1:4">
      <c r="A7922" s="29">
        <v>43571</v>
      </c>
      <c r="B7922" t="s">
        <v>329</v>
      </c>
      <c r="C7922">
        <v>22.97</v>
      </c>
      <c r="D7922">
        <v>81.06</v>
      </c>
    </row>
    <row r="7923" spans="1:4">
      <c r="A7923" s="29">
        <v>43572</v>
      </c>
      <c r="B7923" t="s">
        <v>330</v>
      </c>
      <c r="C7923">
        <v>22.99</v>
      </c>
      <c r="D7923">
        <v>81.040000000000006</v>
      </c>
    </row>
    <row r="7924" spans="1:4">
      <c r="A7924" s="29">
        <v>43572</v>
      </c>
      <c r="B7924" t="s">
        <v>331</v>
      </c>
      <c r="C7924">
        <v>9.5299999999999994</v>
      </c>
      <c r="D7924">
        <v>94.5</v>
      </c>
    </row>
    <row r="7925" spans="1:4">
      <c r="A7925" s="29">
        <v>43572</v>
      </c>
      <c r="B7925" t="s">
        <v>332</v>
      </c>
      <c r="C7925">
        <v>6.18</v>
      </c>
      <c r="D7925">
        <v>97.85</v>
      </c>
    </row>
    <row r="7926" spans="1:4">
      <c r="A7926" s="29">
        <v>43572</v>
      </c>
      <c r="B7926" t="s">
        <v>333</v>
      </c>
      <c r="C7926">
        <v>6.03</v>
      </c>
      <c r="D7926">
        <v>98</v>
      </c>
    </row>
    <row r="7927" spans="1:4">
      <c r="A7927" s="29">
        <v>43572</v>
      </c>
      <c r="B7927" t="s">
        <v>334</v>
      </c>
      <c r="C7927">
        <v>5.97</v>
      </c>
      <c r="D7927">
        <v>98.06</v>
      </c>
    </row>
    <row r="7928" spans="1:4">
      <c r="A7928" s="29">
        <v>43572</v>
      </c>
      <c r="B7928" t="s">
        <v>335</v>
      </c>
      <c r="C7928">
        <v>5.94</v>
      </c>
      <c r="D7928">
        <v>98.09</v>
      </c>
    </row>
    <row r="7929" spans="1:4">
      <c r="A7929" s="29">
        <v>43572</v>
      </c>
      <c r="B7929" t="s">
        <v>336</v>
      </c>
      <c r="C7929">
        <v>5.91</v>
      </c>
      <c r="D7929">
        <v>98.12</v>
      </c>
    </row>
    <row r="7930" spans="1:4">
      <c r="A7930" s="29">
        <v>43572</v>
      </c>
      <c r="B7930" t="s">
        <v>337</v>
      </c>
      <c r="C7930">
        <v>5.89</v>
      </c>
      <c r="D7930">
        <v>98.14</v>
      </c>
    </row>
    <row r="7931" spans="1:4">
      <c r="A7931" s="29">
        <v>43572</v>
      </c>
      <c r="B7931" t="s">
        <v>338</v>
      </c>
      <c r="C7931">
        <v>5.87</v>
      </c>
      <c r="D7931">
        <v>98.16</v>
      </c>
    </row>
    <row r="7932" spans="1:4">
      <c r="A7932" s="29">
        <v>43572</v>
      </c>
      <c r="B7932" t="s">
        <v>339</v>
      </c>
      <c r="C7932">
        <v>5.86</v>
      </c>
      <c r="D7932">
        <v>98.17</v>
      </c>
    </row>
    <row r="7933" spans="1:4">
      <c r="A7933" s="29">
        <v>43572</v>
      </c>
      <c r="B7933" t="s">
        <v>340</v>
      </c>
      <c r="C7933">
        <v>5.85</v>
      </c>
      <c r="D7933">
        <v>98.18</v>
      </c>
    </row>
    <row r="7934" spans="1:4">
      <c r="A7934" s="29">
        <v>43572</v>
      </c>
      <c r="B7934" t="s">
        <v>341</v>
      </c>
      <c r="C7934">
        <v>5.84</v>
      </c>
      <c r="D7934">
        <v>98.19</v>
      </c>
    </row>
    <row r="7935" spans="1:4">
      <c r="A7935" s="29">
        <v>43572</v>
      </c>
      <c r="B7935" t="s">
        <v>342</v>
      </c>
      <c r="C7935">
        <v>5.82</v>
      </c>
      <c r="D7935">
        <v>98.210000000000008</v>
      </c>
    </row>
    <row r="7936" spans="1:4">
      <c r="A7936" s="29">
        <v>43572</v>
      </c>
      <c r="B7936" t="s">
        <v>343</v>
      </c>
      <c r="C7936">
        <v>13.55</v>
      </c>
      <c r="D7936">
        <v>90.48</v>
      </c>
    </row>
    <row r="7937" spans="1:4">
      <c r="A7937" s="29">
        <v>43572</v>
      </c>
      <c r="B7937" t="s">
        <v>344</v>
      </c>
      <c r="C7937">
        <v>18.53</v>
      </c>
      <c r="D7937">
        <v>85.5</v>
      </c>
    </row>
    <row r="7938" spans="1:4">
      <c r="A7938" s="29">
        <v>43572</v>
      </c>
      <c r="B7938" t="s">
        <v>345</v>
      </c>
      <c r="C7938">
        <v>18.579999999999998</v>
      </c>
      <c r="D7938">
        <v>85.45</v>
      </c>
    </row>
    <row r="7939" spans="1:4">
      <c r="A7939" s="29">
        <v>43572</v>
      </c>
      <c r="B7939" t="s">
        <v>346</v>
      </c>
      <c r="C7939">
        <v>14.18</v>
      </c>
      <c r="D7939">
        <v>89.85</v>
      </c>
    </row>
    <row r="7940" spans="1:4">
      <c r="A7940" s="29">
        <v>43572</v>
      </c>
      <c r="B7940" t="s">
        <v>347</v>
      </c>
      <c r="C7940">
        <v>6.44</v>
      </c>
      <c r="D7940">
        <v>97.59</v>
      </c>
    </row>
    <row r="7941" spans="1:4">
      <c r="A7941" s="29">
        <v>43572</v>
      </c>
      <c r="B7941" t="s">
        <v>348</v>
      </c>
      <c r="C7941">
        <v>6.15</v>
      </c>
      <c r="D7941">
        <v>97.88</v>
      </c>
    </row>
    <row r="7942" spans="1:4">
      <c r="A7942" s="29">
        <v>43572</v>
      </c>
      <c r="B7942" t="s">
        <v>349</v>
      </c>
      <c r="C7942">
        <v>5.98</v>
      </c>
      <c r="D7942">
        <v>98.05</v>
      </c>
    </row>
    <row r="7943" spans="1:4">
      <c r="A7943" s="29">
        <v>43572</v>
      </c>
      <c r="B7943" t="s">
        <v>350</v>
      </c>
      <c r="C7943">
        <v>5.91</v>
      </c>
      <c r="D7943">
        <v>98.12</v>
      </c>
    </row>
    <row r="7944" spans="1:4">
      <c r="A7944" s="29">
        <v>43572</v>
      </c>
      <c r="B7944" t="s">
        <v>351</v>
      </c>
      <c r="C7944">
        <v>5.88</v>
      </c>
      <c r="D7944">
        <v>98.15</v>
      </c>
    </row>
    <row r="7945" spans="1:4">
      <c r="A7945" s="29">
        <v>43572</v>
      </c>
      <c r="B7945" t="s">
        <v>352</v>
      </c>
      <c r="C7945">
        <v>5.85</v>
      </c>
      <c r="D7945">
        <v>98.18</v>
      </c>
    </row>
    <row r="7946" spans="1:4">
      <c r="A7946" s="29">
        <v>43572</v>
      </c>
      <c r="B7946" t="s">
        <v>353</v>
      </c>
      <c r="C7946">
        <v>6.01</v>
      </c>
      <c r="D7946">
        <v>98.02</v>
      </c>
    </row>
    <row r="7947" spans="1:4">
      <c r="A7947" s="29">
        <v>43572</v>
      </c>
      <c r="B7947" t="s">
        <v>354</v>
      </c>
      <c r="C7947">
        <v>6.22</v>
      </c>
      <c r="D7947">
        <v>97.81</v>
      </c>
    </row>
    <row r="7948" spans="1:4">
      <c r="A7948" s="29">
        <v>43572</v>
      </c>
      <c r="B7948" t="s">
        <v>355</v>
      </c>
      <c r="C7948">
        <v>6.3</v>
      </c>
      <c r="D7948">
        <v>97.73</v>
      </c>
    </row>
    <row r="7949" spans="1:4">
      <c r="A7949" s="29">
        <v>43572</v>
      </c>
      <c r="B7949" t="s">
        <v>356</v>
      </c>
      <c r="C7949">
        <v>6.35</v>
      </c>
      <c r="D7949">
        <v>97.68</v>
      </c>
    </row>
    <row r="7950" spans="1:4">
      <c r="A7950" s="29">
        <v>43572</v>
      </c>
      <c r="B7950" t="s">
        <v>357</v>
      </c>
      <c r="C7950">
        <v>6.39</v>
      </c>
      <c r="D7950">
        <v>97.64</v>
      </c>
    </row>
    <row r="7951" spans="1:4">
      <c r="A7951" s="29">
        <v>43572</v>
      </c>
      <c r="B7951" t="s">
        <v>358</v>
      </c>
      <c r="C7951">
        <v>6.41</v>
      </c>
      <c r="D7951">
        <v>97.62</v>
      </c>
    </row>
    <row r="7952" spans="1:4">
      <c r="A7952" s="29">
        <v>43572</v>
      </c>
      <c r="B7952" t="s">
        <v>359</v>
      </c>
      <c r="C7952">
        <v>6.44</v>
      </c>
      <c r="D7952">
        <v>97.59</v>
      </c>
    </row>
    <row r="7953" spans="1:4">
      <c r="A7953" s="29">
        <v>43572</v>
      </c>
      <c r="B7953" t="s">
        <v>360</v>
      </c>
      <c r="C7953">
        <v>6.45</v>
      </c>
      <c r="D7953">
        <v>97.58</v>
      </c>
    </row>
    <row r="7954" spans="1:4">
      <c r="A7954" s="29">
        <v>43572</v>
      </c>
      <c r="B7954" t="s">
        <v>361</v>
      </c>
      <c r="C7954">
        <v>6.46</v>
      </c>
      <c r="D7954">
        <v>97.570000000000007</v>
      </c>
    </row>
    <row r="7955" spans="1:4">
      <c r="A7955" s="29">
        <v>43572</v>
      </c>
      <c r="B7955" t="s">
        <v>362</v>
      </c>
      <c r="C7955">
        <v>6.48</v>
      </c>
      <c r="D7955">
        <v>97.55</v>
      </c>
    </row>
    <row r="7956" spans="1:4">
      <c r="A7956" s="29">
        <v>43572</v>
      </c>
      <c r="B7956" t="s">
        <v>363</v>
      </c>
      <c r="C7956">
        <v>6.49</v>
      </c>
      <c r="D7956">
        <v>97.54</v>
      </c>
    </row>
    <row r="7957" spans="1:4">
      <c r="A7957" s="29">
        <v>43572</v>
      </c>
      <c r="B7957" t="s">
        <v>364</v>
      </c>
      <c r="C7957">
        <v>6.5</v>
      </c>
      <c r="D7957">
        <v>97.53</v>
      </c>
    </row>
    <row r="7958" spans="1:4">
      <c r="A7958" s="29">
        <v>43572</v>
      </c>
      <c r="B7958" t="s">
        <v>365</v>
      </c>
      <c r="C7958">
        <v>6.5</v>
      </c>
      <c r="D7958">
        <v>97.53</v>
      </c>
    </row>
    <row r="7959" spans="1:4">
      <c r="A7959" s="29">
        <v>43572</v>
      </c>
      <c r="B7959" t="s">
        <v>366</v>
      </c>
      <c r="C7959">
        <v>6.5</v>
      </c>
      <c r="D7959">
        <v>97.53</v>
      </c>
    </row>
    <row r="7960" spans="1:4">
      <c r="A7960" s="29">
        <v>43572</v>
      </c>
      <c r="B7960" t="s">
        <v>367</v>
      </c>
      <c r="C7960">
        <v>6.52</v>
      </c>
      <c r="D7960">
        <v>97.51</v>
      </c>
    </row>
    <row r="7961" spans="1:4">
      <c r="A7961" s="29">
        <v>43572</v>
      </c>
      <c r="B7961" t="s">
        <v>368</v>
      </c>
      <c r="C7961">
        <v>6.53</v>
      </c>
      <c r="D7961">
        <v>97.5</v>
      </c>
    </row>
    <row r="7962" spans="1:4">
      <c r="A7962" s="29">
        <v>43572</v>
      </c>
      <c r="B7962" t="s">
        <v>369</v>
      </c>
      <c r="C7962">
        <v>6.54</v>
      </c>
      <c r="D7962">
        <v>97.49</v>
      </c>
    </row>
    <row r="7963" spans="1:4">
      <c r="A7963" s="29">
        <v>43572</v>
      </c>
      <c r="B7963" t="s">
        <v>370</v>
      </c>
      <c r="C7963">
        <v>6.51</v>
      </c>
      <c r="D7963">
        <v>97.52</v>
      </c>
    </row>
    <row r="7964" spans="1:4">
      <c r="A7964" s="29">
        <v>43572</v>
      </c>
      <c r="B7964" t="s">
        <v>371</v>
      </c>
      <c r="C7964">
        <v>6.22</v>
      </c>
      <c r="D7964">
        <v>97.81</v>
      </c>
    </row>
    <row r="7965" spans="1:4">
      <c r="A7965" s="29">
        <v>43572</v>
      </c>
      <c r="B7965" t="s">
        <v>372</v>
      </c>
      <c r="C7965">
        <v>6.09</v>
      </c>
      <c r="D7965">
        <v>97.94</v>
      </c>
    </row>
    <row r="7966" spans="1:4">
      <c r="A7966" s="29">
        <v>43572</v>
      </c>
      <c r="B7966" t="s">
        <v>373</v>
      </c>
      <c r="C7966">
        <v>6.02</v>
      </c>
      <c r="D7966">
        <v>98.01</v>
      </c>
    </row>
    <row r="7967" spans="1:4">
      <c r="A7967" s="29">
        <v>43572</v>
      </c>
      <c r="B7967" t="s">
        <v>374</v>
      </c>
      <c r="C7967">
        <v>6.25</v>
      </c>
      <c r="D7967">
        <v>97.78</v>
      </c>
    </row>
    <row r="7968" spans="1:4">
      <c r="A7968" s="29">
        <v>43572</v>
      </c>
      <c r="B7968" t="s">
        <v>375</v>
      </c>
      <c r="C7968">
        <v>6.38</v>
      </c>
      <c r="D7968">
        <v>97.65</v>
      </c>
    </row>
    <row r="7969" spans="1:4">
      <c r="A7969" s="29">
        <v>43572</v>
      </c>
      <c r="B7969" t="s">
        <v>280</v>
      </c>
      <c r="C7969">
        <v>6.44</v>
      </c>
      <c r="D7969">
        <v>97.59</v>
      </c>
    </row>
    <row r="7970" spans="1:4">
      <c r="A7970" s="29">
        <v>43572</v>
      </c>
      <c r="B7970" t="s">
        <v>281</v>
      </c>
      <c r="C7970">
        <v>6.45</v>
      </c>
      <c r="D7970">
        <v>97.58</v>
      </c>
    </row>
    <row r="7971" spans="1:4">
      <c r="A7971" s="29">
        <v>43572</v>
      </c>
      <c r="B7971" t="s">
        <v>282</v>
      </c>
      <c r="C7971">
        <v>6.48</v>
      </c>
      <c r="D7971">
        <v>97.55</v>
      </c>
    </row>
    <row r="7972" spans="1:4">
      <c r="A7972" s="29">
        <v>43572</v>
      </c>
      <c r="B7972" t="s">
        <v>283</v>
      </c>
      <c r="C7972">
        <v>6.5</v>
      </c>
      <c r="D7972">
        <v>97.53</v>
      </c>
    </row>
    <row r="7973" spans="1:4">
      <c r="A7973" s="29">
        <v>43572</v>
      </c>
      <c r="B7973" t="s">
        <v>284</v>
      </c>
      <c r="C7973">
        <v>6.5</v>
      </c>
      <c r="D7973">
        <v>97.53</v>
      </c>
    </row>
    <row r="7974" spans="1:4">
      <c r="A7974" s="29">
        <v>43572</v>
      </c>
      <c r="B7974" t="s">
        <v>285</v>
      </c>
      <c r="C7974">
        <v>6.5</v>
      </c>
      <c r="D7974">
        <v>97.53</v>
      </c>
    </row>
    <row r="7975" spans="1:4">
      <c r="A7975" s="29">
        <v>43572</v>
      </c>
      <c r="B7975" t="s">
        <v>286</v>
      </c>
      <c r="C7975">
        <v>6.52</v>
      </c>
      <c r="D7975">
        <v>97.51</v>
      </c>
    </row>
    <row r="7976" spans="1:4">
      <c r="A7976" s="29">
        <v>43572</v>
      </c>
      <c r="B7976" t="s">
        <v>287</v>
      </c>
      <c r="C7976">
        <v>6.4</v>
      </c>
      <c r="D7976">
        <v>97.63</v>
      </c>
    </row>
    <row r="7977" spans="1:4">
      <c r="A7977" s="29">
        <v>43572</v>
      </c>
      <c r="B7977" t="s">
        <v>288</v>
      </c>
      <c r="C7977">
        <v>6.15</v>
      </c>
      <c r="D7977">
        <v>97.88</v>
      </c>
    </row>
    <row r="7978" spans="1:4">
      <c r="A7978" s="29">
        <v>43572</v>
      </c>
      <c r="B7978" t="s">
        <v>289</v>
      </c>
      <c r="C7978">
        <v>6.05</v>
      </c>
      <c r="D7978">
        <v>97.98</v>
      </c>
    </row>
    <row r="7979" spans="1:4">
      <c r="A7979" s="29">
        <v>43572</v>
      </c>
      <c r="B7979" t="s">
        <v>290</v>
      </c>
      <c r="C7979">
        <v>5.99</v>
      </c>
      <c r="D7979">
        <v>98.04</v>
      </c>
    </row>
    <row r="7980" spans="1:4">
      <c r="A7980" s="29">
        <v>43572</v>
      </c>
      <c r="B7980" t="s">
        <v>291</v>
      </c>
      <c r="C7980">
        <v>6.23</v>
      </c>
      <c r="D7980">
        <v>97.8</v>
      </c>
    </row>
    <row r="7981" spans="1:4">
      <c r="A7981" s="29">
        <v>43572</v>
      </c>
      <c r="B7981" t="s">
        <v>292</v>
      </c>
      <c r="C7981">
        <v>6.37</v>
      </c>
      <c r="D7981">
        <v>97.66</v>
      </c>
    </row>
    <row r="7982" spans="1:4">
      <c r="A7982" s="29">
        <v>43572</v>
      </c>
      <c r="B7982" t="s">
        <v>293</v>
      </c>
      <c r="C7982">
        <v>6.42</v>
      </c>
      <c r="D7982">
        <v>97.61</v>
      </c>
    </row>
    <row r="7983" spans="1:4">
      <c r="A7983" s="29">
        <v>43572</v>
      </c>
      <c r="B7983" t="s">
        <v>294</v>
      </c>
      <c r="C7983">
        <v>6.44</v>
      </c>
      <c r="D7983">
        <v>97.59</v>
      </c>
    </row>
    <row r="7984" spans="1:4">
      <c r="A7984" s="29">
        <v>43572</v>
      </c>
      <c r="B7984" t="s">
        <v>295</v>
      </c>
      <c r="C7984">
        <v>6.47</v>
      </c>
      <c r="D7984">
        <v>97.56</v>
      </c>
    </row>
    <row r="7985" spans="1:4">
      <c r="A7985" s="29">
        <v>43572</v>
      </c>
      <c r="B7985" t="s">
        <v>296</v>
      </c>
      <c r="C7985">
        <v>6.48</v>
      </c>
      <c r="D7985">
        <v>97.55</v>
      </c>
    </row>
    <row r="7986" spans="1:4">
      <c r="A7986" s="29">
        <v>43572</v>
      </c>
      <c r="B7986" t="s">
        <v>297</v>
      </c>
      <c r="C7986">
        <v>6.25</v>
      </c>
      <c r="D7986">
        <v>97.78</v>
      </c>
    </row>
    <row r="7987" spans="1:4">
      <c r="A7987" s="29">
        <v>43572</v>
      </c>
      <c r="B7987" t="s">
        <v>298</v>
      </c>
      <c r="C7987">
        <v>6.08</v>
      </c>
      <c r="D7987">
        <v>97.95</v>
      </c>
    </row>
    <row r="7988" spans="1:4">
      <c r="A7988" s="29">
        <v>43572</v>
      </c>
      <c r="B7988" t="s">
        <v>299</v>
      </c>
      <c r="C7988">
        <v>6</v>
      </c>
      <c r="D7988">
        <v>98.03</v>
      </c>
    </row>
    <row r="7989" spans="1:4">
      <c r="A7989" s="29">
        <v>43572</v>
      </c>
      <c r="B7989" t="s">
        <v>300</v>
      </c>
      <c r="C7989">
        <v>16.899999999999999</v>
      </c>
      <c r="D7989">
        <v>87.13</v>
      </c>
    </row>
    <row r="7990" spans="1:4">
      <c r="A7990" s="29">
        <v>43572</v>
      </c>
      <c r="B7990" t="s">
        <v>301</v>
      </c>
      <c r="C7990">
        <v>18.8</v>
      </c>
      <c r="D7990">
        <v>85.23</v>
      </c>
    </row>
    <row r="7991" spans="1:4">
      <c r="A7991" s="29">
        <v>43572</v>
      </c>
      <c r="B7991" t="s">
        <v>302</v>
      </c>
      <c r="C7991">
        <v>14.3</v>
      </c>
      <c r="D7991">
        <v>89.73</v>
      </c>
    </row>
    <row r="7992" spans="1:4">
      <c r="A7992" s="29">
        <v>43572</v>
      </c>
      <c r="B7992" t="s">
        <v>303</v>
      </c>
      <c r="C7992">
        <v>6.5</v>
      </c>
      <c r="D7992">
        <v>97.53</v>
      </c>
    </row>
    <row r="7993" spans="1:4">
      <c r="A7993" s="29">
        <v>43572</v>
      </c>
      <c r="B7993" t="s">
        <v>304</v>
      </c>
      <c r="C7993">
        <v>6.41</v>
      </c>
      <c r="D7993">
        <v>97.62</v>
      </c>
    </row>
    <row r="7994" spans="1:4">
      <c r="A7994" s="29">
        <v>43572</v>
      </c>
      <c r="B7994" t="s">
        <v>305</v>
      </c>
      <c r="C7994">
        <v>6.44</v>
      </c>
      <c r="D7994">
        <v>97.59</v>
      </c>
    </row>
    <row r="7995" spans="1:4">
      <c r="A7995" s="29">
        <v>43572</v>
      </c>
      <c r="B7995" t="s">
        <v>306</v>
      </c>
      <c r="C7995">
        <v>6.46</v>
      </c>
      <c r="D7995">
        <v>97.570000000000007</v>
      </c>
    </row>
    <row r="7996" spans="1:4">
      <c r="A7996" s="29">
        <v>43572</v>
      </c>
      <c r="B7996" t="s">
        <v>307</v>
      </c>
      <c r="C7996">
        <v>6.47</v>
      </c>
      <c r="D7996">
        <v>97.56</v>
      </c>
    </row>
    <row r="7997" spans="1:4">
      <c r="A7997" s="29">
        <v>43572</v>
      </c>
      <c r="B7997" t="s">
        <v>308</v>
      </c>
      <c r="C7997">
        <v>6.49</v>
      </c>
      <c r="D7997">
        <v>97.54</v>
      </c>
    </row>
    <row r="7998" spans="1:4">
      <c r="A7998" s="29">
        <v>43572</v>
      </c>
      <c r="B7998" t="s">
        <v>309</v>
      </c>
      <c r="C7998">
        <v>6.5</v>
      </c>
      <c r="D7998">
        <v>97.53</v>
      </c>
    </row>
    <row r="7999" spans="1:4">
      <c r="A7999" s="29">
        <v>43572</v>
      </c>
      <c r="B7999" t="s">
        <v>310</v>
      </c>
      <c r="C7999">
        <v>6.5</v>
      </c>
      <c r="D7999">
        <v>97.53</v>
      </c>
    </row>
    <row r="8000" spans="1:4">
      <c r="A8000" s="29">
        <v>43572</v>
      </c>
      <c r="B8000" t="s">
        <v>311</v>
      </c>
      <c r="C8000">
        <v>6.52</v>
      </c>
      <c r="D8000">
        <v>97.51</v>
      </c>
    </row>
    <row r="8001" spans="1:4">
      <c r="A8001" s="29">
        <v>43572</v>
      </c>
      <c r="B8001" t="s">
        <v>312</v>
      </c>
      <c r="C8001">
        <v>6.52</v>
      </c>
      <c r="D8001">
        <v>97.51</v>
      </c>
    </row>
    <row r="8002" spans="1:4">
      <c r="A8002" s="29">
        <v>43572</v>
      </c>
      <c r="B8002" t="s">
        <v>313</v>
      </c>
      <c r="C8002">
        <v>6.53</v>
      </c>
      <c r="D8002">
        <v>97.5</v>
      </c>
    </row>
    <row r="8003" spans="1:4">
      <c r="A8003" s="29">
        <v>43572</v>
      </c>
      <c r="B8003" t="s">
        <v>314</v>
      </c>
      <c r="C8003">
        <v>17.329999999999998</v>
      </c>
      <c r="D8003">
        <v>86.7</v>
      </c>
    </row>
    <row r="8004" spans="1:4">
      <c r="A8004" s="29">
        <v>43572</v>
      </c>
      <c r="B8004" t="s">
        <v>315</v>
      </c>
      <c r="C8004">
        <v>17.53</v>
      </c>
      <c r="D8004">
        <v>86.5</v>
      </c>
    </row>
    <row r="8005" spans="1:4">
      <c r="A8005" s="29">
        <v>43572</v>
      </c>
      <c r="B8005" t="s">
        <v>316</v>
      </c>
      <c r="C8005">
        <v>17.52</v>
      </c>
      <c r="D8005">
        <v>86.51</v>
      </c>
    </row>
    <row r="8006" spans="1:4">
      <c r="A8006" s="29">
        <v>43572</v>
      </c>
      <c r="B8006" t="s">
        <v>317</v>
      </c>
      <c r="C8006">
        <v>8.26</v>
      </c>
      <c r="D8006">
        <v>95.77</v>
      </c>
    </row>
    <row r="8007" spans="1:4">
      <c r="A8007" s="29">
        <v>43572</v>
      </c>
      <c r="B8007" t="s">
        <v>318</v>
      </c>
      <c r="C8007">
        <v>6.71</v>
      </c>
      <c r="D8007">
        <v>97.320000000000007</v>
      </c>
    </row>
    <row r="8008" spans="1:4">
      <c r="A8008" s="29">
        <v>43572</v>
      </c>
      <c r="B8008" t="s">
        <v>319</v>
      </c>
      <c r="C8008">
        <v>6.53</v>
      </c>
      <c r="D8008">
        <v>97.5</v>
      </c>
    </row>
    <row r="8009" spans="1:4">
      <c r="A8009" s="29">
        <v>43572</v>
      </c>
      <c r="B8009" t="s">
        <v>320</v>
      </c>
      <c r="C8009">
        <v>6.25</v>
      </c>
      <c r="D8009">
        <v>97.78</v>
      </c>
    </row>
    <row r="8010" spans="1:4">
      <c r="A8010" s="29">
        <v>43572</v>
      </c>
      <c r="B8010" t="s">
        <v>321</v>
      </c>
      <c r="C8010">
        <v>6.13</v>
      </c>
      <c r="D8010">
        <v>97.9</v>
      </c>
    </row>
    <row r="8011" spans="1:4">
      <c r="A8011" s="29">
        <v>43572</v>
      </c>
      <c r="B8011" t="s">
        <v>322</v>
      </c>
      <c r="C8011">
        <v>6.06</v>
      </c>
      <c r="D8011">
        <v>97.97</v>
      </c>
    </row>
    <row r="8012" spans="1:4">
      <c r="A8012" s="29">
        <v>43572</v>
      </c>
      <c r="B8012" t="s">
        <v>323</v>
      </c>
      <c r="C8012">
        <v>6.07</v>
      </c>
      <c r="D8012">
        <v>97.960000000000008</v>
      </c>
    </row>
    <row r="8013" spans="1:4">
      <c r="A8013" s="29">
        <v>43572</v>
      </c>
      <c r="B8013" t="s">
        <v>324</v>
      </c>
      <c r="C8013">
        <v>6.32</v>
      </c>
      <c r="D8013">
        <v>97.710000000000008</v>
      </c>
    </row>
    <row r="8014" spans="1:4">
      <c r="A8014" s="29">
        <v>43572</v>
      </c>
      <c r="B8014" t="s">
        <v>325</v>
      </c>
      <c r="C8014">
        <v>6.41</v>
      </c>
      <c r="D8014">
        <v>97.62</v>
      </c>
    </row>
    <row r="8015" spans="1:4">
      <c r="A8015" s="29">
        <v>43572</v>
      </c>
      <c r="B8015" t="s">
        <v>326</v>
      </c>
      <c r="C8015">
        <v>12.18</v>
      </c>
      <c r="D8015">
        <v>91.85</v>
      </c>
    </row>
    <row r="8016" spans="1:4">
      <c r="A8016" s="29">
        <v>43572</v>
      </c>
      <c r="B8016" t="s">
        <v>327</v>
      </c>
      <c r="C8016">
        <v>9.9499999999999993</v>
      </c>
      <c r="D8016">
        <v>94.08</v>
      </c>
    </row>
    <row r="8017" spans="1:4">
      <c r="A8017" s="29">
        <v>43572</v>
      </c>
      <c r="B8017" t="s">
        <v>328</v>
      </c>
      <c r="C8017">
        <v>6.2</v>
      </c>
      <c r="D8017">
        <v>97.83</v>
      </c>
    </row>
    <row r="8018" spans="1:4">
      <c r="A8018" s="29">
        <v>43572</v>
      </c>
      <c r="B8018" t="s">
        <v>329</v>
      </c>
      <c r="C8018">
        <v>6.04</v>
      </c>
      <c r="D8018">
        <v>97.99</v>
      </c>
    </row>
    <row r="8019" spans="1:4">
      <c r="A8019" s="29">
        <v>43573</v>
      </c>
      <c r="B8019" t="s">
        <v>330</v>
      </c>
      <c r="C8019">
        <v>5.97</v>
      </c>
      <c r="D8019">
        <v>98.06</v>
      </c>
    </row>
    <row r="8020" spans="1:4">
      <c r="A8020" s="29">
        <v>43573</v>
      </c>
      <c r="B8020" t="s">
        <v>331</v>
      </c>
      <c r="C8020">
        <v>5.94</v>
      </c>
      <c r="D8020">
        <v>98.09</v>
      </c>
    </row>
    <row r="8021" spans="1:4">
      <c r="A8021" s="29">
        <v>43573</v>
      </c>
      <c r="B8021" t="s">
        <v>332</v>
      </c>
      <c r="C8021">
        <v>5.91</v>
      </c>
      <c r="D8021">
        <v>98.12</v>
      </c>
    </row>
    <row r="8022" spans="1:4">
      <c r="A8022" s="29">
        <v>43573</v>
      </c>
      <c r="B8022" t="s">
        <v>333</v>
      </c>
      <c r="C8022">
        <v>5.89</v>
      </c>
      <c r="D8022">
        <v>98.14</v>
      </c>
    </row>
    <row r="8023" spans="1:4">
      <c r="A8023" s="29">
        <v>43573</v>
      </c>
      <c r="B8023" t="s">
        <v>334</v>
      </c>
      <c r="C8023">
        <v>5.87</v>
      </c>
      <c r="D8023">
        <v>98.16</v>
      </c>
    </row>
    <row r="8024" spans="1:4">
      <c r="A8024" s="29">
        <v>43573</v>
      </c>
      <c r="B8024" t="s">
        <v>335</v>
      </c>
      <c r="C8024">
        <v>5.85</v>
      </c>
      <c r="D8024">
        <v>98.18</v>
      </c>
    </row>
    <row r="8025" spans="1:4">
      <c r="A8025" s="29">
        <v>43573</v>
      </c>
      <c r="B8025" t="s">
        <v>336</v>
      </c>
      <c r="C8025">
        <v>5.85</v>
      </c>
      <c r="D8025">
        <v>98.18</v>
      </c>
    </row>
    <row r="8026" spans="1:4">
      <c r="A8026" s="29">
        <v>43573</v>
      </c>
      <c r="B8026" t="s">
        <v>337</v>
      </c>
      <c r="C8026">
        <v>5.83</v>
      </c>
      <c r="D8026">
        <v>98.2</v>
      </c>
    </row>
    <row r="8027" spans="1:4">
      <c r="A8027" s="29">
        <v>43573</v>
      </c>
      <c r="B8027" t="s">
        <v>338</v>
      </c>
      <c r="C8027">
        <v>21.76</v>
      </c>
      <c r="D8027">
        <v>82.27</v>
      </c>
    </row>
    <row r="8028" spans="1:4">
      <c r="A8028" s="29">
        <v>43573</v>
      </c>
      <c r="B8028" t="s">
        <v>339</v>
      </c>
      <c r="C8028">
        <v>22.78</v>
      </c>
      <c r="D8028">
        <v>81.25</v>
      </c>
    </row>
    <row r="8029" spans="1:4">
      <c r="A8029" s="29">
        <v>43573</v>
      </c>
      <c r="B8029" t="s">
        <v>340</v>
      </c>
      <c r="C8029">
        <v>22.83</v>
      </c>
      <c r="D8029">
        <v>81.2</v>
      </c>
    </row>
    <row r="8030" spans="1:4">
      <c r="A8030" s="29">
        <v>43573</v>
      </c>
      <c r="B8030" t="s">
        <v>341</v>
      </c>
      <c r="C8030">
        <v>8.98</v>
      </c>
      <c r="D8030">
        <v>95.05</v>
      </c>
    </row>
    <row r="8031" spans="1:4">
      <c r="A8031" s="29">
        <v>43573</v>
      </c>
      <c r="B8031" t="s">
        <v>342</v>
      </c>
      <c r="C8031">
        <v>6.06</v>
      </c>
      <c r="D8031">
        <v>97.97</v>
      </c>
    </row>
    <row r="8032" spans="1:4">
      <c r="A8032" s="29">
        <v>43573</v>
      </c>
      <c r="B8032" t="s">
        <v>343</v>
      </c>
      <c r="C8032">
        <v>5.93</v>
      </c>
      <c r="D8032">
        <v>98.1</v>
      </c>
    </row>
    <row r="8033" spans="1:4">
      <c r="A8033" s="29">
        <v>43573</v>
      </c>
      <c r="B8033" t="s">
        <v>344</v>
      </c>
      <c r="C8033">
        <v>5.88</v>
      </c>
      <c r="D8033">
        <v>98.15</v>
      </c>
    </row>
    <row r="8034" spans="1:4">
      <c r="A8034" s="29">
        <v>43573</v>
      </c>
      <c r="B8034" t="s">
        <v>345</v>
      </c>
      <c r="C8034">
        <v>5.86</v>
      </c>
      <c r="D8034">
        <v>98.17</v>
      </c>
    </row>
    <row r="8035" spans="1:4">
      <c r="A8035" s="29">
        <v>43573</v>
      </c>
      <c r="B8035" t="s">
        <v>346</v>
      </c>
      <c r="C8035">
        <v>5.83</v>
      </c>
      <c r="D8035">
        <v>98.2</v>
      </c>
    </row>
    <row r="8036" spans="1:4">
      <c r="A8036" s="29">
        <v>43573</v>
      </c>
      <c r="B8036" t="s">
        <v>347</v>
      </c>
      <c r="C8036">
        <v>5.81</v>
      </c>
      <c r="D8036">
        <v>98.22</v>
      </c>
    </row>
    <row r="8037" spans="1:4">
      <c r="A8037" s="29">
        <v>43573</v>
      </c>
      <c r="B8037" t="s">
        <v>348</v>
      </c>
      <c r="C8037">
        <v>5.8</v>
      </c>
      <c r="D8037">
        <v>98.23</v>
      </c>
    </row>
    <row r="8038" spans="1:4">
      <c r="A8038" s="29">
        <v>43573</v>
      </c>
      <c r="B8038" t="s">
        <v>349</v>
      </c>
      <c r="C8038">
        <v>5.79</v>
      </c>
      <c r="D8038">
        <v>98.24</v>
      </c>
    </row>
    <row r="8039" spans="1:4">
      <c r="A8039" s="29">
        <v>43573</v>
      </c>
      <c r="B8039" t="s">
        <v>350</v>
      </c>
      <c r="C8039">
        <v>5.79</v>
      </c>
      <c r="D8039">
        <v>98.24</v>
      </c>
    </row>
    <row r="8040" spans="1:4">
      <c r="A8040" s="29">
        <v>43573</v>
      </c>
      <c r="B8040" t="s">
        <v>351</v>
      </c>
      <c r="C8040">
        <v>6.08</v>
      </c>
      <c r="D8040">
        <v>97.95</v>
      </c>
    </row>
    <row r="8041" spans="1:4">
      <c r="A8041" s="29">
        <v>43573</v>
      </c>
      <c r="B8041" t="s">
        <v>352</v>
      </c>
      <c r="C8041">
        <v>6.22</v>
      </c>
      <c r="D8041">
        <v>97.81</v>
      </c>
    </row>
    <row r="8042" spans="1:4">
      <c r="A8042" s="29">
        <v>43573</v>
      </c>
      <c r="B8042" t="s">
        <v>353</v>
      </c>
      <c r="C8042">
        <v>6.28</v>
      </c>
      <c r="D8042">
        <v>97.75</v>
      </c>
    </row>
    <row r="8043" spans="1:4">
      <c r="A8043" s="29">
        <v>43573</v>
      </c>
      <c r="B8043" t="s">
        <v>354</v>
      </c>
      <c r="C8043">
        <v>6.32</v>
      </c>
      <c r="D8043">
        <v>97.710000000000008</v>
      </c>
    </row>
    <row r="8044" spans="1:4">
      <c r="A8044" s="29">
        <v>43573</v>
      </c>
      <c r="B8044" t="s">
        <v>355</v>
      </c>
      <c r="C8044">
        <v>6.35</v>
      </c>
      <c r="D8044">
        <v>97.68</v>
      </c>
    </row>
    <row r="8045" spans="1:4">
      <c r="A8045" s="29">
        <v>43573</v>
      </c>
      <c r="B8045" t="s">
        <v>356</v>
      </c>
      <c r="C8045">
        <v>6.38</v>
      </c>
      <c r="D8045">
        <v>97.65</v>
      </c>
    </row>
    <row r="8046" spans="1:4">
      <c r="A8046" s="29">
        <v>43573</v>
      </c>
      <c r="B8046" t="s">
        <v>357</v>
      </c>
      <c r="C8046">
        <v>6.39</v>
      </c>
      <c r="D8046">
        <v>97.64</v>
      </c>
    </row>
    <row r="8047" spans="1:4">
      <c r="A8047" s="29">
        <v>43573</v>
      </c>
      <c r="B8047" t="s">
        <v>358</v>
      </c>
      <c r="C8047">
        <v>6.41</v>
      </c>
      <c r="D8047">
        <v>97.62</v>
      </c>
    </row>
    <row r="8048" spans="1:4">
      <c r="A8048" s="29">
        <v>43573</v>
      </c>
      <c r="B8048" t="s">
        <v>359</v>
      </c>
      <c r="C8048">
        <v>6.43</v>
      </c>
      <c r="D8048">
        <v>97.6</v>
      </c>
    </row>
    <row r="8049" spans="1:4">
      <c r="A8049" s="29">
        <v>43573</v>
      </c>
      <c r="B8049" t="s">
        <v>360</v>
      </c>
      <c r="C8049">
        <v>6.44</v>
      </c>
      <c r="D8049">
        <v>97.59</v>
      </c>
    </row>
    <row r="8050" spans="1:4">
      <c r="A8050" s="29">
        <v>43573</v>
      </c>
      <c r="B8050" t="s">
        <v>361</v>
      </c>
      <c r="C8050">
        <v>6.45</v>
      </c>
      <c r="D8050">
        <v>97.58</v>
      </c>
    </row>
    <row r="8051" spans="1:4">
      <c r="A8051" s="29">
        <v>43573</v>
      </c>
      <c r="B8051" t="s">
        <v>362</v>
      </c>
      <c r="C8051">
        <v>6.46</v>
      </c>
      <c r="D8051">
        <v>97.570000000000007</v>
      </c>
    </row>
    <row r="8052" spans="1:4">
      <c r="A8052" s="29">
        <v>43573</v>
      </c>
      <c r="B8052" t="s">
        <v>363</v>
      </c>
      <c r="C8052">
        <v>6.47</v>
      </c>
      <c r="D8052">
        <v>97.56</v>
      </c>
    </row>
    <row r="8053" spans="1:4">
      <c r="A8053" s="29">
        <v>43573</v>
      </c>
      <c r="B8053" t="s">
        <v>364</v>
      </c>
      <c r="C8053">
        <v>6.48</v>
      </c>
      <c r="D8053">
        <v>97.55</v>
      </c>
    </row>
    <row r="8054" spans="1:4">
      <c r="A8054" s="29">
        <v>43573</v>
      </c>
      <c r="B8054" t="s">
        <v>365</v>
      </c>
      <c r="C8054">
        <v>6.27</v>
      </c>
      <c r="D8054">
        <v>97.76</v>
      </c>
    </row>
    <row r="8055" spans="1:4">
      <c r="A8055" s="29">
        <v>43573</v>
      </c>
      <c r="B8055" t="s">
        <v>366</v>
      </c>
      <c r="C8055">
        <v>6.07</v>
      </c>
      <c r="D8055">
        <v>97.960000000000008</v>
      </c>
    </row>
    <row r="8056" spans="1:4">
      <c r="A8056" s="29">
        <v>43573</v>
      </c>
      <c r="B8056" t="s">
        <v>367</v>
      </c>
      <c r="C8056">
        <v>6</v>
      </c>
      <c r="D8056">
        <v>98.03</v>
      </c>
    </row>
    <row r="8057" spans="1:4">
      <c r="A8057" s="29">
        <v>43573</v>
      </c>
      <c r="B8057" t="s">
        <v>368</v>
      </c>
      <c r="C8057">
        <v>5.96</v>
      </c>
      <c r="D8057">
        <v>98.070000000000007</v>
      </c>
    </row>
    <row r="8058" spans="1:4">
      <c r="A8058" s="29">
        <v>43573</v>
      </c>
      <c r="B8058" t="s">
        <v>369</v>
      </c>
      <c r="C8058">
        <v>6.21</v>
      </c>
      <c r="D8058">
        <v>97.820000000000007</v>
      </c>
    </row>
    <row r="8059" spans="1:4">
      <c r="A8059" s="29">
        <v>43573</v>
      </c>
      <c r="B8059" t="s">
        <v>370</v>
      </c>
      <c r="C8059">
        <v>6.33</v>
      </c>
      <c r="D8059">
        <v>97.7</v>
      </c>
    </row>
    <row r="8060" spans="1:4">
      <c r="A8060" s="29">
        <v>43573</v>
      </c>
      <c r="B8060" t="s">
        <v>371</v>
      </c>
      <c r="C8060">
        <v>6.39</v>
      </c>
      <c r="D8060">
        <v>97.64</v>
      </c>
    </row>
    <row r="8061" spans="1:4">
      <c r="A8061" s="29">
        <v>43573</v>
      </c>
      <c r="B8061" t="s">
        <v>372</v>
      </c>
      <c r="C8061">
        <v>6.42</v>
      </c>
      <c r="D8061">
        <v>97.61</v>
      </c>
    </row>
    <row r="8062" spans="1:4">
      <c r="A8062" s="29">
        <v>43573</v>
      </c>
      <c r="B8062" t="s">
        <v>373</v>
      </c>
      <c r="C8062">
        <v>6.45</v>
      </c>
      <c r="D8062">
        <v>97.58</v>
      </c>
    </row>
    <row r="8063" spans="1:4">
      <c r="A8063" s="29">
        <v>43573</v>
      </c>
      <c r="B8063" t="s">
        <v>374</v>
      </c>
      <c r="C8063">
        <v>6.45</v>
      </c>
      <c r="D8063">
        <v>97.58</v>
      </c>
    </row>
    <row r="8064" spans="1:4">
      <c r="A8064" s="29">
        <v>43573</v>
      </c>
      <c r="B8064" t="s">
        <v>375</v>
      </c>
      <c r="C8064">
        <v>6.47</v>
      </c>
      <c r="D8064">
        <v>97.56</v>
      </c>
    </row>
    <row r="8065" spans="1:4">
      <c r="A8065" s="29">
        <v>43573</v>
      </c>
      <c r="B8065" t="s">
        <v>280</v>
      </c>
      <c r="C8065">
        <v>6.48</v>
      </c>
      <c r="D8065">
        <v>97.55</v>
      </c>
    </row>
    <row r="8066" spans="1:4">
      <c r="A8066" s="29">
        <v>43573</v>
      </c>
      <c r="B8066" t="s">
        <v>281</v>
      </c>
      <c r="C8066">
        <v>6.45</v>
      </c>
      <c r="D8066">
        <v>97.58</v>
      </c>
    </row>
    <row r="8067" spans="1:4">
      <c r="A8067" s="29">
        <v>43573</v>
      </c>
      <c r="B8067" t="s">
        <v>282</v>
      </c>
      <c r="C8067">
        <v>6.15</v>
      </c>
      <c r="D8067">
        <v>97.88</v>
      </c>
    </row>
    <row r="8068" spans="1:4">
      <c r="A8068" s="29">
        <v>43573</v>
      </c>
      <c r="B8068" t="s">
        <v>283</v>
      </c>
      <c r="C8068">
        <v>6.03</v>
      </c>
      <c r="D8068">
        <v>98</v>
      </c>
    </row>
    <row r="8069" spans="1:4">
      <c r="A8069" s="29">
        <v>43573</v>
      </c>
      <c r="B8069" t="s">
        <v>284</v>
      </c>
      <c r="C8069">
        <v>6.11</v>
      </c>
      <c r="D8069">
        <v>97.92</v>
      </c>
    </row>
    <row r="8070" spans="1:4">
      <c r="A8070" s="29">
        <v>43573</v>
      </c>
      <c r="B8070" t="s">
        <v>285</v>
      </c>
      <c r="C8070">
        <v>6.32</v>
      </c>
      <c r="D8070">
        <v>97.710000000000008</v>
      </c>
    </row>
    <row r="8071" spans="1:4">
      <c r="A8071" s="29">
        <v>43573</v>
      </c>
      <c r="B8071" t="s">
        <v>286</v>
      </c>
      <c r="C8071">
        <v>6.38</v>
      </c>
      <c r="D8071">
        <v>97.65</v>
      </c>
    </row>
    <row r="8072" spans="1:4">
      <c r="A8072" s="29">
        <v>43573</v>
      </c>
      <c r="B8072" t="s">
        <v>287</v>
      </c>
      <c r="C8072">
        <v>6.42</v>
      </c>
      <c r="D8072">
        <v>97.61</v>
      </c>
    </row>
    <row r="8073" spans="1:4">
      <c r="A8073" s="29">
        <v>43573</v>
      </c>
      <c r="B8073" t="s">
        <v>288</v>
      </c>
      <c r="C8073">
        <v>6.44</v>
      </c>
      <c r="D8073">
        <v>97.59</v>
      </c>
    </row>
    <row r="8074" spans="1:4">
      <c r="A8074" s="29">
        <v>43573</v>
      </c>
      <c r="B8074" t="s">
        <v>289</v>
      </c>
      <c r="C8074">
        <v>6.46</v>
      </c>
      <c r="D8074">
        <v>97.570000000000007</v>
      </c>
    </row>
    <row r="8075" spans="1:4">
      <c r="A8075" s="29">
        <v>43573</v>
      </c>
      <c r="B8075" t="s">
        <v>290</v>
      </c>
      <c r="C8075">
        <v>6.46</v>
      </c>
      <c r="D8075">
        <v>97.570000000000007</v>
      </c>
    </row>
    <row r="8076" spans="1:4">
      <c r="A8076" s="29">
        <v>43573</v>
      </c>
      <c r="B8076" t="s">
        <v>291</v>
      </c>
      <c r="C8076">
        <v>6.47</v>
      </c>
      <c r="D8076">
        <v>97.56</v>
      </c>
    </row>
    <row r="8077" spans="1:4">
      <c r="A8077" s="29">
        <v>43573</v>
      </c>
      <c r="B8077" t="s">
        <v>292</v>
      </c>
      <c r="C8077">
        <v>6.32</v>
      </c>
      <c r="D8077">
        <v>97.710000000000008</v>
      </c>
    </row>
    <row r="8078" spans="1:4">
      <c r="A8078" s="29">
        <v>43573</v>
      </c>
      <c r="B8078" t="s">
        <v>293</v>
      </c>
      <c r="C8078">
        <v>6.1</v>
      </c>
      <c r="D8078">
        <v>97.93</v>
      </c>
    </row>
    <row r="8079" spans="1:4">
      <c r="A8079" s="29">
        <v>43573</v>
      </c>
      <c r="B8079" t="s">
        <v>294</v>
      </c>
      <c r="C8079">
        <v>6</v>
      </c>
      <c r="D8079">
        <v>98.03</v>
      </c>
    </row>
    <row r="8080" spans="1:4">
      <c r="A8080" s="29">
        <v>43573</v>
      </c>
      <c r="B8080" t="s">
        <v>295</v>
      </c>
      <c r="C8080">
        <v>5.95</v>
      </c>
      <c r="D8080">
        <v>98.08</v>
      </c>
    </row>
    <row r="8081" spans="1:4">
      <c r="A8081" s="29">
        <v>43573</v>
      </c>
      <c r="B8081" t="s">
        <v>296</v>
      </c>
      <c r="C8081">
        <v>6.09</v>
      </c>
      <c r="D8081">
        <v>97.94</v>
      </c>
    </row>
    <row r="8082" spans="1:4">
      <c r="A8082" s="29">
        <v>43573</v>
      </c>
      <c r="B8082" t="s">
        <v>297</v>
      </c>
      <c r="C8082">
        <v>6.29</v>
      </c>
      <c r="D8082">
        <v>97.74</v>
      </c>
    </row>
    <row r="8083" spans="1:4">
      <c r="A8083" s="29">
        <v>43573</v>
      </c>
      <c r="B8083" t="s">
        <v>298</v>
      </c>
      <c r="C8083">
        <v>12.64</v>
      </c>
      <c r="D8083">
        <v>91.39</v>
      </c>
    </row>
    <row r="8084" spans="1:4">
      <c r="A8084" s="29">
        <v>43573</v>
      </c>
      <c r="B8084" t="s">
        <v>299</v>
      </c>
      <c r="C8084">
        <v>22.62</v>
      </c>
      <c r="D8084">
        <v>81.41</v>
      </c>
    </row>
    <row r="8085" spans="1:4">
      <c r="A8085" s="29">
        <v>43573</v>
      </c>
      <c r="B8085" t="s">
        <v>300</v>
      </c>
      <c r="C8085">
        <v>22.99</v>
      </c>
      <c r="D8085">
        <v>81.040000000000006</v>
      </c>
    </row>
    <row r="8086" spans="1:4">
      <c r="A8086" s="29">
        <v>43573</v>
      </c>
      <c r="B8086" t="s">
        <v>301</v>
      </c>
      <c r="C8086">
        <v>23.05</v>
      </c>
      <c r="D8086">
        <v>80.98</v>
      </c>
    </row>
    <row r="8087" spans="1:4">
      <c r="A8087" s="29">
        <v>43573</v>
      </c>
      <c r="B8087" t="s">
        <v>302</v>
      </c>
      <c r="C8087">
        <v>17.190000000000001</v>
      </c>
      <c r="D8087">
        <v>86.84</v>
      </c>
    </row>
    <row r="8088" spans="1:4">
      <c r="A8088" s="29">
        <v>43573</v>
      </c>
      <c r="B8088" t="s">
        <v>303</v>
      </c>
      <c r="C8088">
        <v>6.68</v>
      </c>
      <c r="D8088">
        <v>97.35</v>
      </c>
    </row>
    <row r="8089" spans="1:4">
      <c r="A8089" s="29">
        <v>43573</v>
      </c>
      <c r="B8089" t="s">
        <v>304</v>
      </c>
      <c r="C8089">
        <v>6.49</v>
      </c>
      <c r="D8089">
        <v>97.54</v>
      </c>
    </row>
    <row r="8090" spans="1:4">
      <c r="A8090" s="29">
        <v>43573</v>
      </c>
      <c r="B8090" t="s">
        <v>305</v>
      </c>
      <c r="C8090">
        <v>6.49</v>
      </c>
      <c r="D8090">
        <v>97.54</v>
      </c>
    </row>
    <row r="8091" spans="1:4">
      <c r="A8091" s="29">
        <v>43573</v>
      </c>
      <c r="B8091" t="s">
        <v>306</v>
      </c>
      <c r="C8091">
        <v>6.49</v>
      </c>
      <c r="D8091">
        <v>97.54</v>
      </c>
    </row>
    <row r="8092" spans="1:4">
      <c r="A8092" s="29">
        <v>43573</v>
      </c>
      <c r="B8092" t="s">
        <v>307</v>
      </c>
      <c r="C8092">
        <v>6.5</v>
      </c>
      <c r="D8092">
        <v>97.53</v>
      </c>
    </row>
    <row r="8093" spans="1:4">
      <c r="A8093" s="29">
        <v>43573</v>
      </c>
      <c r="B8093" t="s">
        <v>308</v>
      </c>
      <c r="C8093">
        <v>6.5</v>
      </c>
      <c r="D8093">
        <v>97.53</v>
      </c>
    </row>
    <row r="8094" spans="1:4">
      <c r="A8094" s="29">
        <v>43573</v>
      </c>
      <c r="B8094" t="s">
        <v>309</v>
      </c>
      <c r="C8094">
        <v>6.51</v>
      </c>
      <c r="D8094">
        <v>97.52</v>
      </c>
    </row>
    <row r="8095" spans="1:4">
      <c r="A8095" s="29">
        <v>43573</v>
      </c>
      <c r="B8095" t="s">
        <v>310</v>
      </c>
      <c r="C8095">
        <v>6.5</v>
      </c>
      <c r="D8095">
        <v>97.53</v>
      </c>
    </row>
    <row r="8096" spans="1:4">
      <c r="A8096" s="29">
        <v>43573</v>
      </c>
      <c r="B8096" t="s">
        <v>311</v>
      </c>
      <c r="C8096">
        <v>6.51</v>
      </c>
      <c r="D8096">
        <v>97.52</v>
      </c>
    </row>
    <row r="8097" spans="1:4">
      <c r="A8097" s="29">
        <v>43573</v>
      </c>
      <c r="B8097" t="s">
        <v>312</v>
      </c>
      <c r="C8097">
        <v>6.51</v>
      </c>
      <c r="D8097">
        <v>97.52</v>
      </c>
    </row>
    <row r="8098" spans="1:4">
      <c r="A8098" s="29">
        <v>43573</v>
      </c>
      <c r="B8098" t="s">
        <v>313</v>
      </c>
      <c r="C8098">
        <v>6.52</v>
      </c>
      <c r="D8098">
        <v>97.51</v>
      </c>
    </row>
    <row r="8099" spans="1:4">
      <c r="A8099" s="29">
        <v>43573</v>
      </c>
      <c r="B8099" t="s">
        <v>314</v>
      </c>
      <c r="C8099">
        <v>6.52</v>
      </c>
      <c r="D8099">
        <v>97.51</v>
      </c>
    </row>
    <row r="8100" spans="1:4">
      <c r="A8100" s="29">
        <v>43573</v>
      </c>
      <c r="B8100" t="s">
        <v>315</v>
      </c>
      <c r="C8100">
        <v>6.53</v>
      </c>
      <c r="D8100">
        <v>97.5</v>
      </c>
    </row>
    <row r="8101" spans="1:4">
      <c r="A8101" s="29">
        <v>43573</v>
      </c>
      <c r="B8101" t="s">
        <v>316</v>
      </c>
      <c r="C8101">
        <v>6.53</v>
      </c>
      <c r="D8101">
        <v>97.5</v>
      </c>
    </row>
    <row r="8102" spans="1:4">
      <c r="A8102" s="29">
        <v>43573</v>
      </c>
      <c r="B8102" t="s">
        <v>317</v>
      </c>
      <c r="C8102">
        <v>6.53</v>
      </c>
      <c r="D8102">
        <v>97.5</v>
      </c>
    </row>
    <row r="8103" spans="1:4">
      <c r="A8103" s="29">
        <v>43573</v>
      </c>
      <c r="B8103" t="s">
        <v>318</v>
      </c>
      <c r="C8103">
        <v>6.51</v>
      </c>
      <c r="D8103">
        <v>97.52</v>
      </c>
    </row>
    <row r="8104" spans="1:4">
      <c r="A8104" s="29">
        <v>43573</v>
      </c>
      <c r="B8104" t="s">
        <v>319</v>
      </c>
      <c r="C8104">
        <v>6.22</v>
      </c>
      <c r="D8104">
        <v>97.81</v>
      </c>
    </row>
    <row r="8105" spans="1:4">
      <c r="A8105" s="29">
        <v>43573</v>
      </c>
      <c r="B8105" t="s">
        <v>320</v>
      </c>
      <c r="C8105">
        <v>6.09</v>
      </c>
      <c r="D8105">
        <v>97.94</v>
      </c>
    </row>
    <row r="8106" spans="1:4">
      <c r="A8106" s="29">
        <v>43573</v>
      </c>
      <c r="B8106" t="s">
        <v>321</v>
      </c>
      <c r="C8106">
        <v>6.02</v>
      </c>
      <c r="D8106">
        <v>98.01</v>
      </c>
    </row>
    <row r="8107" spans="1:4">
      <c r="A8107" s="29">
        <v>43573</v>
      </c>
      <c r="B8107" t="s">
        <v>322</v>
      </c>
      <c r="C8107">
        <v>6.01</v>
      </c>
      <c r="D8107">
        <v>98.02</v>
      </c>
    </row>
    <row r="8108" spans="1:4">
      <c r="A8108" s="29">
        <v>43573</v>
      </c>
      <c r="B8108" t="s">
        <v>323</v>
      </c>
      <c r="C8108">
        <v>6.28</v>
      </c>
      <c r="D8108">
        <v>97.75</v>
      </c>
    </row>
    <row r="8109" spans="1:4">
      <c r="A8109" s="29">
        <v>43573</v>
      </c>
      <c r="B8109" t="s">
        <v>324</v>
      </c>
      <c r="C8109">
        <v>6.38</v>
      </c>
      <c r="D8109">
        <v>97.65</v>
      </c>
    </row>
    <row r="8110" spans="1:4">
      <c r="A8110" s="29">
        <v>43573</v>
      </c>
      <c r="B8110" t="s">
        <v>325</v>
      </c>
      <c r="C8110">
        <v>6.42</v>
      </c>
      <c r="D8110">
        <v>97.61</v>
      </c>
    </row>
    <row r="8111" spans="1:4">
      <c r="A8111" s="29">
        <v>43573</v>
      </c>
      <c r="B8111" t="s">
        <v>326</v>
      </c>
      <c r="C8111">
        <v>6.43</v>
      </c>
      <c r="D8111">
        <v>97.6</v>
      </c>
    </row>
    <row r="8112" spans="1:4">
      <c r="A8112" s="29">
        <v>43573</v>
      </c>
      <c r="B8112" t="s">
        <v>327</v>
      </c>
      <c r="C8112">
        <v>6.15</v>
      </c>
      <c r="D8112">
        <v>97.88</v>
      </c>
    </row>
    <row r="8113" spans="1:4">
      <c r="A8113" s="29">
        <v>43573</v>
      </c>
      <c r="B8113" t="s">
        <v>328</v>
      </c>
      <c r="C8113">
        <v>6.03</v>
      </c>
      <c r="D8113">
        <v>98</v>
      </c>
    </row>
    <row r="8114" spans="1:4">
      <c r="A8114" s="29">
        <v>43573</v>
      </c>
      <c r="B8114" t="s">
        <v>329</v>
      </c>
      <c r="C8114">
        <v>5.97</v>
      </c>
      <c r="D8114">
        <v>98.06</v>
      </c>
    </row>
    <row r="8115" spans="1:4">
      <c r="A8115" s="29">
        <v>43574</v>
      </c>
      <c r="B8115" t="s">
        <v>330</v>
      </c>
      <c r="C8115">
        <v>5.93</v>
      </c>
      <c r="D8115">
        <v>98.1</v>
      </c>
    </row>
    <row r="8116" spans="1:4">
      <c r="A8116" s="29">
        <v>43574</v>
      </c>
      <c r="B8116" t="s">
        <v>331</v>
      </c>
      <c r="C8116">
        <v>5.9</v>
      </c>
      <c r="D8116">
        <v>98.13</v>
      </c>
    </row>
    <row r="8117" spans="1:4">
      <c r="A8117" s="29">
        <v>43574</v>
      </c>
      <c r="B8117" t="s">
        <v>332</v>
      </c>
      <c r="C8117">
        <v>5.88</v>
      </c>
      <c r="D8117">
        <v>98.15</v>
      </c>
    </row>
    <row r="8118" spans="1:4">
      <c r="A8118" s="29">
        <v>43574</v>
      </c>
      <c r="B8118" t="s">
        <v>333</v>
      </c>
      <c r="C8118">
        <v>5.86</v>
      </c>
      <c r="D8118">
        <v>98.17</v>
      </c>
    </row>
    <row r="8119" spans="1:4">
      <c r="A8119" s="29">
        <v>43574</v>
      </c>
      <c r="B8119" t="s">
        <v>334</v>
      </c>
      <c r="C8119">
        <v>5.84</v>
      </c>
      <c r="D8119">
        <v>98.19</v>
      </c>
    </row>
    <row r="8120" spans="1:4">
      <c r="A8120" s="29">
        <v>43574</v>
      </c>
      <c r="B8120" t="s">
        <v>335</v>
      </c>
      <c r="C8120">
        <v>18.34</v>
      </c>
      <c r="D8120">
        <v>85.69</v>
      </c>
    </row>
    <row r="8121" spans="1:4">
      <c r="A8121" s="29">
        <v>43574</v>
      </c>
      <c r="B8121" t="s">
        <v>336</v>
      </c>
      <c r="C8121">
        <v>18.62</v>
      </c>
      <c r="D8121">
        <v>85.41</v>
      </c>
    </row>
    <row r="8122" spans="1:4">
      <c r="A8122" s="29">
        <v>43574</v>
      </c>
      <c r="B8122" t="s">
        <v>337</v>
      </c>
      <c r="C8122">
        <v>18.55</v>
      </c>
      <c r="D8122">
        <v>85.48</v>
      </c>
    </row>
    <row r="8123" spans="1:4">
      <c r="A8123" s="29">
        <v>43574</v>
      </c>
      <c r="B8123" t="s">
        <v>338</v>
      </c>
      <c r="C8123">
        <v>18.46</v>
      </c>
      <c r="D8123">
        <v>85.57</v>
      </c>
    </row>
    <row r="8124" spans="1:4">
      <c r="A8124" s="29">
        <v>43574</v>
      </c>
      <c r="B8124" t="s">
        <v>339</v>
      </c>
      <c r="C8124">
        <v>18.52</v>
      </c>
      <c r="D8124">
        <v>85.51</v>
      </c>
    </row>
    <row r="8125" spans="1:4">
      <c r="A8125" s="29">
        <v>43574</v>
      </c>
      <c r="B8125" t="s">
        <v>340</v>
      </c>
      <c r="C8125">
        <v>6.48</v>
      </c>
      <c r="D8125">
        <v>97.55</v>
      </c>
    </row>
    <row r="8126" spans="1:4">
      <c r="A8126" s="29">
        <v>43574</v>
      </c>
      <c r="B8126" t="s">
        <v>341</v>
      </c>
      <c r="C8126">
        <v>5.97</v>
      </c>
      <c r="D8126">
        <v>98.06</v>
      </c>
    </row>
    <row r="8127" spans="1:4">
      <c r="A8127" s="29">
        <v>43574</v>
      </c>
      <c r="B8127" t="s">
        <v>342</v>
      </c>
      <c r="C8127">
        <v>5.89</v>
      </c>
      <c r="D8127">
        <v>98.14</v>
      </c>
    </row>
    <row r="8128" spans="1:4">
      <c r="A8128" s="29">
        <v>43574</v>
      </c>
      <c r="B8128" t="s">
        <v>343</v>
      </c>
      <c r="C8128">
        <v>5.86</v>
      </c>
      <c r="D8128">
        <v>98.17</v>
      </c>
    </row>
    <row r="8129" spans="1:4">
      <c r="A8129" s="29">
        <v>43574</v>
      </c>
      <c r="B8129" t="s">
        <v>344</v>
      </c>
      <c r="C8129">
        <v>5.84</v>
      </c>
      <c r="D8129">
        <v>98.19</v>
      </c>
    </row>
    <row r="8130" spans="1:4">
      <c r="A8130" s="29">
        <v>43574</v>
      </c>
      <c r="B8130" t="s">
        <v>345</v>
      </c>
      <c r="C8130">
        <v>5.82</v>
      </c>
      <c r="D8130">
        <v>98.210000000000008</v>
      </c>
    </row>
    <row r="8131" spans="1:4">
      <c r="A8131" s="29">
        <v>43574</v>
      </c>
      <c r="B8131" t="s">
        <v>346</v>
      </c>
      <c r="C8131">
        <v>5.8</v>
      </c>
      <c r="D8131">
        <v>98.23</v>
      </c>
    </row>
    <row r="8132" spans="1:4">
      <c r="A8132" s="29">
        <v>43574</v>
      </c>
      <c r="B8132" t="s">
        <v>347</v>
      </c>
      <c r="C8132">
        <v>5.79</v>
      </c>
      <c r="D8132">
        <v>98.24</v>
      </c>
    </row>
    <row r="8133" spans="1:4">
      <c r="A8133" s="29">
        <v>43574</v>
      </c>
      <c r="B8133" t="s">
        <v>348</v>
      </c>
      <c r="C8133">
        <v>5.78</v>
      </c>
      <c r="D8133">
        <v>98.25</v>
      </c>
    </row>
    <row r="8134" spans="1:4">
      <c r="A8134" s="29">
        <v>43574</v>
      </c>
      <c r="B8134" t="s">
        <v>349</v>
      </c>
      <c r="C8134">
        <v>5.83</v>
      </c>
      <c r="D8134">
        <v>98.2</v>
      </c>
    </row>
    <row r="8135" spans="1:4">
      <c r="A8135" s="29">
        <v>43574</v>
      </c>
      <c r="B8135" t="s">
        <v>350</v>
      </c>
      <c r="C8135">
        <v>6.11</v>
      </c>
      <c r="D8135">
        <v>97.92</v>
      </c>
    </row>
    <row r="8136" spans="1:4">
      <c r="A8136" s="29">
        <v>43574</v>
      </c>
      <c r="B8136" t="s">
        <v>351</v>
      </c>
      <c r="C8136">
        <v>6.23</v>
      </c>
      <c r="D8136">
        <v>97.8</v>
      </c>
    </row>
    <row r="8137" spans="1:4">
      <c r="A8137" s="29">
        <v>43574</v>
      </c>
      <c r="B8137" t="s">
        <v>352</v>
      </c>
      <c r="C8137">
        <v>6.28</v>
      </c>
      <c r="D8137">
        <v>97.75</v>
      </c>
    </row>
    <row r="8138" spans="1:4">
      <c r="A8138" s="29">
        <v>43574</v>
      </c>
      <c r="B8138" t="s">
        <v>353</v>
      </c>
      <c r="C8138">
        <v>6.32</v>
      </c>
      <c r="D8138">
        <v>97.710000000000008</v>
      </c>
    </row>
    <row r="8139" spans="1:4">
      <c r="A8139" s="29">
        <v>43574</v>
      </c>
      <c r="B8139" t="s">
        <v>354</v>
      </c>
      <c r="C8139">
        <v>6.28</v>
      </c>
      <c r="D8139">
        <v>97.75</v>
      </c>
    </row>
    <row r="8140" spans="1:4">
      <c r="A8140" s="29">
        <v>43574</v>
      </c>
      <c r="B8140" t="s">
        <v>355</v>
      </c>
      <c r="C8140">
        <v>6.02</v>
      </c>
      <c r="D8140">
        <v>98.01</v>
      </c>
    </row>
    <row r="8141" spans="1:4">
      <c r="A8141" s="29">
        <v>43574</v>
      </c>
      <c r="B8141" t="s">
        <v>356</v>
      </c>
      <c r="C8141">
        <v>5.93</v>
      </c>
      <c r="D8141">
        <v>98.1</v>
      </c>
    </row>
    <row r="8142" spans="1:4">
      <c r="A8142" s="29">
        <v>43574</v>
      </c>
      <c r="B8142" t="s">
        <v>357</v>
      </c>
      <c r="C8142">
        <v>6.02</v>
      </c>
      <c r="D8142">
        <v>98.01</v>
      </c>
    </row>
    <row r="8143" spans="1:4">
      <c r="A8143" s="29">
        <v>43574</v>
      </c>
      <c r="B8143" t="s">
        <v>358</v>
      </c>
      <c r="C8143">
        <v>6.23</v>
      </c>
      <c r="D8143">
        <v>97.8</v>
      </c>
    </row>
    <row r="8144" spans="1:4">
      <c r="A8144" s="29">
        <v>43574</v>
      </c>
      <c r="B8144" t="s">
        <v>359</v>
      </c>
      <c r="C8144">
        <v>6.31</v>
      </c>
      <c r="D8144">
        <v>97.72</v>
      </c>
    </row>
    <row r="8145" spans="1:4">
      <c r="A8145" s="29">
        <v>43574</v>
      </c>
      <c r="B8145" t="s">
        <v>360</v>
      </c>
      <c r="C8145">
        <v>6.35</v>
      </c>
      <c r="D8145">
        <v>97.68</v>
      </c>
    </row>
    <row r="8146" spans="1:4">
      <c r="A8146" s="29">
        <v>43574</v>
      </c>
      <c r="B8146" t="s">
        <v>361</v>
      </c>
      <c r="C8146">
        <v>6.38</v>
      </c>
      <c r="D8146">
        <v>97.65</v>
      </c>
    </row>
    <row r="8147" spans="1:4">
      <c r="A8147" s="29">
        <v>43574</v>
      </c>
      <c r="B8147" t="s">
        <v>362</v>
      </c>
      <c r="C8147">
        <v>6.4</v>
      </c>
      <c r="D8147">
        <v>97.63</v>
      </c>
    </row>
    <row r="8148" spans="1:4">
      <c r="A8148" s="29">
        <v>43574</v>
      </c>
      <c r="B8148" t="s">
        <v>363</v>
      </c>
      <c r="C8148">
        <v>6.42</v>
      </c>
      <c r="D8148">
        <v>97.61</v>
      </c>
    </row>
    <row r="8149" spans="1:4">
      <c r="A8149" s="29">
        <v>43574</v>
      </c>
      <c r="B8149" t="s">
        <v>364</v>
      </c>
      <c r="C8149">
        <v>6.43</v>
      </c>
      <c r="D8149">
        <v>97.6</v>
      </c>
    </row>
    <row r="8150" spans="1:4">
      <c r="A8150" s="29">
        <v>43574</v>
      </c>
      <c r="B8150" t="s">
        <v>365</v>
      </c>
      <c r="C8150">
        <v>6.45</v>
      </c>
      <c r="D8150">
        <v>97.58</v>
      </c>
    </row>
    <row r="8151" spans="1:4">
      <c r="A8151" s="29">
        <v>43574</v>
      </c>
      <c r="B8151" t="s">
        <v>366</v>
      </c>
      <c r="C8151">
        <v>6.45</v>
      </c>
      <c r="D8151">
        <v>97.58</v>
      </c>
    </row>
    <row r="8152" spans="1:4">
      <c r="A8152" s="29">
        <v>43574</v>
      </c>
      <c r="B8152" t="s">
        <v>367</v>
      </c>
      <c r="C8152">
        <v>6.47</v>
      </c>
      <c r="D8152">
        <v>97.56</v>
      </c>
    </row>
    <row r="8153" spans="1:4">
      <c r="A8153" s="29">
        <v>43574</v>
      </c>
      <c r="B8153" t="s">
        <v>368</v>
      </c>
      <c r="C8153">
        <v>6.49</v>
      </c>
      <c r="D8153">
        <v>97.54</v>
      </c>
    </row>
    <row r="8154" spans="1:4">
      <c r="A8154" s="29">
        <v>43574</v>
      </c>
      <c r="B8154" t="s">
        <v>369</v>
      </c>
      <c r="C8154">
        <v>6.5</v>
      </c>
      <c r="D8154">
        <v>97.53</v>
      </c>
    </row>
    <row r="8155" spans="1:4">
      <c r="A8155" s="29">
        <v>43574</v>
      </c>
      <c r="B8155" t="s">
        <v>370</v>
      </c>
      <c r="C8155">
        <v>6.49</v>
      </c>
      <c r="D8155">
        <v>97.54</v>
      </c>
    </row>
    <row r="8156" spans="1:4">
      <c r="A8156" s="29">
        <v>43574</v>
      </c>
      <c r="B8156" t="s">
        <v>371</v>
      </c>
      <c r="C8156">
        <v>6.49</v>
      </c>
      <c r="D8156">
        <v>97.54</v>
      </c>
    </row>
    <row r="8157" spans="1:4">
      <c r="A8157" s="29">
        <v>43574</v>
      </c>
      <c r="B8157" t="s">
        <v>372</v>
      </c>
      <c r="C8157">
        <v>6.2</v>
      </c>
      <c r="D8157">
        <v>97.83</v>
      </c>
    </row>
    <row r="8158" spans="1:4">
      <c r="A8158" s="29">
        <v>43574</v>
      </c>
      <c r="B8158" t="s">
        <v>373</v>
      </c>
      <c r="C8158">
        <v>6.06</v>
      </c>
      <c r="D8158">
        <v>97.97</v>
      </c>
    </row>
    <row r="8159" spans="1:4">
      <c r="A8159" s="29">
        <v>43574</v>
      </c>
      <c r="B8159" t="s">
        <v>374</v>
      </c>
      <c r="C8159">
        <v>5.99</v>
      </c>
      <c r="D8159">
        <v>98.04</v>
      </c>
    </row>
    <row r="8160" spans="1:4">
      <c r="A8160" s="29">
        <v>43574</v>
      </c>
      <c r="B8160" t="s">
        <v>375</v>
      </c>
      <c r="C8160">
        <v>6.22</v>
      </c>
      <c r="D8160">
        <v>97.81</v>
      </c>
    </row>
    <row r="8161" spans="1:4">
      <c r="A8161" s="29">
        <v>43574</v>
      </c>
      <c r="B8161" t="s">
        <v>280</v>
      </c>
      <c r="C8161">
        <v>6.34</v>
      </c>
      <c r="D8161">
        <v>97.69</v>
      </c>
    </row>
    <row r="8162" spans="1:4">
      <c r="A8162" s="29">
        <v>43574</v>
      </c>
      <c r="B8162" t="s">
        <v>281</v>
      </c>
      <c r="C8162">
        <v>6.4</v>
      </c>
      <c r="D8162">
        <v>97.63</v>
      </c>
    </row>
    <row r="8163" spans="1:4">
      <c r="A8163" s="29">
        <v>43574</v>
      </c>
      <c r="B8163" t="s">
        <v>282</v>
      </c>
      <c r="C8163">
        <v>6.43</v>
      </c>
      <c r="D8163">
        <v>97.6</v>
      </c>
    </row>
    <row r="8164" spans="1:4">
      <c r="A8164" s="29">
        <v>43574</v>
      </c>
      <c r="B8164" t="s">
        <v>283</v>
      </c>
      <c r="C8164">
        <v>6.45</v>
      </c>
      <c r="D8164">
        <v>97.58</v>
      </c>
    </row>
    <row r="8165" spans="1:4">
      <c r="A8165" s="29">
        <v>43574</v>
      </c>
      <c r="B8165" t="s">
        <v>284</v>
      </c>
      <c r="C8165">
        <v>6.46</v>
      </c>
      <c r="D8165">
        <v>97.570000000000007</v>
      </c>
    </row>
    <row r="8166" spans="1:4">
      <c r="A8166" s="29">
        <v>43574</v>
      </c>
      <c r="B8166" t="s">
        <v>285</v>
      </c>
      <c r="C8166">
        <v>6.47</v>
      </c>
      <c r="D8166">
        <v>97.56</v>
      </c>
    </row>
    <row r="8167" spans="1:4">
      <c r="A8167" s="29">
        <v>43574</v>
      </c>
      <c r="B8167" t="s">
        <v>286</v>
      </c>
      <c r="C8167">
        <v>6.47</v>
      </c>
      <c r="D8167">
        <v>97.56</v>
      </c>
    </row>
    <row r="8168" spans="1:4">
      <c r="A8168" s="29">
        <v>43574</v>
      </c>
      <c r="B8168" t="s">
        <v>287</v>
      </c>
      <c r="C8168">
        <v>6.49</v>
      </c>
      <c r="D8168">
        <v>97.54</v>
      </c>
    </row>
    <row r="8169" spans="1:4">
      <c r="A8169" s="29">
        <v>43574</v>
      </c>
      <c r="B8169" t="s">
        <v>288</v>
      </c>
      <c r="C8169">
        <v>6.5</v>
      </c>
      <c r="D8169">
        <v>97.53</v>
      </c>
    </row>
    <row r="8170" spans="1:4">
      <c r="A8170" s="29">
        <v>43574</v>
      </c>
      <c r="B8170" t="s">
        <v>289</v>
      </c>
      <c r="C8170">
        <v>6.5</v>
      </c>
      <c r="D8170">
        <v>97.53</v>
      </c>
    </row>
    <row r="8171" spans="1:4">
      <c r="A8171" s="29">
        <v>43574</v>
      </c>
      <c r="B8171" t="s">
        <v>290</v>
      </c>
      <c r="C8171">
        <v>6.5</v>
      </c>
      <c r="D8171">
        <v>97.53</v>
      </c>
    </row>
    <row r="8172" spans="1:4">
      <c r="A8172" s="29">
        <v>43574</v>
      </c>
      <c r="B8172" t="s">
        <v>291</v>
      </c>
      <c r="C8172">
        <v>6.23</v>
      </c>
      <c r="D8172">
        <v>97.8</v>
      </c>
    </row>
    <row r="8173" spans="1:4">
      <c r="A8173" s="29">
        <v>43574</v>
      </c>
      <c r="B8173" t="s">
        <v>292</v>
      </c>
      <c r="C8173">
        <v>6.07</v>
      </c>
      <c r="D8173">
        <v>97.960000000000008</v>
      </c>
    </row>
    <row r="8174" spans="1:4">
      <c r="A8174" s="29">
        <v>43574</v>
      </c>
      <c r="B8174" t="s">
        <v>293</v>
      </c>
      <c r="C8174">
        <v>6</v>
      </c>
      <c r="D8174">
        <v>98.03</v>
      </c>
    </row>
    <row r="8175" spans="1:4">
      <c r="A8175" s="29">
        <v>43574</v>
      </c>
      <c r="B8175" t="s">
        <v>294</v>
      </c>
      <c r="C8175">
        <v>6</v>
      </c>
      <c r="D8175">
        <v>98.03</v>
      </c>
    </row>
    <row r="8176" spans="1:4">
      <c r="A8176" s="29">
        <v>43574</v>
      </c>
      <c r="B8176" t="s">
        <v>295</v>
      </c>
      <c r="C8176">
        <v>6.26</v>
      </c>
      <c r="D8176">
        <v>97.77</v>
      </c>
    </row>
    <row r="8177" spans="1:4">
      <c r="A8177" s="29">
        <v>43574</v>
      </c>
      <c r="B8177" t="s">
        <v>296</v>
      </c>
      <c r="C8177">
        <v>6.36</v>
      </c>
      <c r="D8177">
        <v>97.67</v>
      </c>
    </row>
    <row r="8178" spans="1:4">
      <c r="A8178" s="29">
        <v>43574</v>
      </c>
      <c r="B8178" t="s">
        <v>297</v>
      </c>
      <c r="C8178">
        <v>6.4</v>
      </c>
      <c r="D8178">
        <v>97.63</v>
      </c>
    </row>
    <row r="8179" spans="1:4">
      <c r="A8179" s="29">
        <v>43574</v>
      </c>
      <c r="B8179" t="s">
        <v>298</v>
      </c>
      <c r="C8179">
        <v>12.39</v>
      </c>
      <c r="D8179">
        <v>91.64</v>
      </c>
    </row>
    <row r="8180" spans="1:4">
      <c r="A8180" s="29">
        <v>43574</v>
      </c>
      <c r="B8180" t="s">
        <v>299</v>
      </c>
      <c r="C8180">
        <v>18.72</v>
      </c>
      <c r="D8180">
        <v>85.31</v>
      </c>
    </row>
    <row r="8181" spans="1:4">
      <c r="A8181" s="29">
        <v>43574</v>
      </c>
      <c r="B8181" t="s">
        <v>300</v>
      </c>
      <c r="C8181">
        <v>18.77</v>
      </c>
      <c r="D8181">
        <v>85.26</v>
      </c>
    </row>
    <row r="8182" spans="1:4">
      <c r="A8182" s="29">
        <v>43574</v>
      </c>
      <c r="B8182" t="s">
        <v>301</v>
      </c>
      <c r="C8182">
        <v>18.77</v>
      </c>
      <c r="D8182">
        <v>85.26</v>
      </c>
    </row>
    <row r="8183" spans="1:4">
      <c r="A8183" s="29">
        <v>43574</v>
      </c>
      <c r="B8183" t="s">
        <v>302</v>
      </c>
      <c r="C8183">
        <v>14.17</v>
      </c>
      <c r="D8183">
        <v>89.86</v>
      </c>
    </row>
    <row r="8184" spans="1:4">
      <c r="A8184" s="29">
        <v>43574</v>
      </c>
      <c r="B8184" t="s">
        <v>303</v>
      </c>
      <c r="C8184">
        <v>6.55</v>
      </c>
      <c r="D8184">
        <v>97.48</v>
      </c>
    </row>
    <row r="8185" spans="1:4">
      <c r="A8185" s="29">
        <v>43574</v>
      </c>
      <c r="B8185" t="s">
        <v>304</v>
      </c>
      <c r="C8185">
        <v>6.46</v>
      </c>
      <c r="D8185">
        <v>97.570000000000007</v>
      </c>
    </row>
    <row r="8186" spans="1:4">
      <c r="A8186" s="29">
        <v>43574</v>
      </c>
      <c r="B8186" t="s">
        <v>305</v>
      </c>
      <c r="C8186">
        <v>6.47</v>
      </c>
      <c r="D8186">
        <v>97.56</v>
      </c>
    </row>
    <row r="8187" spans="1:4">
      <c r="A8187" s="29">
        <v>43574</v>
      </c>
      <c r="B8187" t="s">
        <v>306</v>
      </c>
      <c r="C8187">
        <v>6.48</v>
      </c>
      <c r="D8187">
        <v>97.55</v>
      </c>
    </row>
    <row r="8188" spans="1:4">
      <c r="A8188" s="29">
        <v>43574</v>
      </c>
      <c r="B8188" t="s">
        <v>307</v>
      </c>
      <c r="C8188">
        <v>6.48</v>
      </c>
      <c r="D8188">
        <v>97.55</v>
      </c>
    </row>
    <row r="8189" spans="1:4">
      <c r="A8189" s="29">
        <v>43574</v>
      </c>
      <c r="B8189" t="s">
        <v>308</v>
      </c>
      <c r="C8189">
        <v>6.49</v>
      </c>
      <c r="D8189">
        <v>97.54</v>
      </c>
    </row>
    <row r="8190" spans="1:4">
      <c r="A8190" s="29">
        <v>43574</v>
      </c>
      <c r="B8190" t="s">
        <v>309</v>
      </c>
      <c r="C8190">
        <v>6.5</v>
      </c>
      <c r="D8190">
        <v>97.53</v>
      </c>
    </row>
    <row r="8191" spans="1:4">
      <c r="A8191" s="29">
        <v>43574</v>
      </c>
      <c r="B8191" t="s">
        <v>310</v>
      </c>
      <c r="C8191">
        <v>6.5</v>
      </c>
      <c r="D8191">
        <v>97.53</v>
      </c>
    </row>
    <row r="8192" spans="1:4">
      <c r="A8192" s="29">
        <v>43574</v>
      </c>
      <c r="B8192" t="s">
        <v>311</v>
      </c>
      <c r="C8192">
        <v>6.5</v>
      </c>
      <c r="D8192">
        <v>97.53</v>
      </c>
    </row>
    <row r="8193" spans="1:4">
      <c r="A8193" s="29">
        <v>43574</v>
      </c>
      <c r="B8193" t="s">
        <v>312</v>
      </c>
      <c r="C8193">
        <v>6.51</v>
      </c>
      <c r="D8193">
        <v>97.52</v>
      </c>
    </row>
    <row r="8194" spans="1:4">
      <c r="A8194" s="29">
        <v>43574</v>
      </c>
      <c r="B8194" t="s">
        <v>313</v>
      </c>
      <c r="C8194">
        <v>6.51</v>
      </c>
      <c r="D8194">
        <v>97.52</v>
      </c>
    </row>
    <row r="8195" spans="1:4">
      <c r="A8195" s="29">
        <v>43574</v>
      </c>
      <c r="B8195" t="s">
        <v>314</v>
      </c>
      <c r="C8195">
        <v>6.51</v>
      </c>
      <c r="D8195">
        <v>97.52</v>
      </c>
    </row>
    <row r="8196" spans="1:4">
      <c r="A8196" s="29">
        <v>43574</v>
      </c>
      <c r="B8196" t="s">
        <v>315</v>
      </c>
      <c r="C8196">
        <v>6.52</v>
      </c>
      <c r="D8196">
        <v>97.51</v>
      </c>
    </row>
    <row r="8197" spans="1:4">
      <c r="A8197" s="29">
        <v>43574</v>
      </c>
      <c r="B8197" t="s">
        <v>316</v>
      </c>
      <c r="C8197">
        <v>6.52</v>
      </c>
      <c r="D8197">
        <v>97.51</v>
      </c>
    </row>
    <row r="8198" spans="1:4">
      <c r="A8198" s="29">
        <v>43574</v>
      </c>
      <c r="B8198" t="s">
        <v>317</v>
      </c>
      <c r="C8198">
        <v>6.52</v>
      </c>
      <c r="D8198">
        <v>97.51</v>
      </c>
    </row>
    <row r="8199" spans="1:4">
      <c r="A8199" s="29">
        <v>43574</v>
      </c>
      <c r="B8199" t="s">
        <v>318</v>
      </c>
      <c r="C8199">
        <v>6.52</v>
      </c>
      <c r="D8199">
        <v>97.51</v>
      </c>
    </row>
    <row r="8200" spans="1:4">
      <c r="A8200" s="29">
        <v>43574</v>
      </c>
      <c r="B8200" t="s">
        <v>319</v>
      </c>
      <c r="C8200">
        <v>6.53</v>
      </c>
      <c r="D8200">
        <v>97.5</v>
      </c>
    </row>
    <row r="8201" spans="1:4">
      <c r="A8201" s="29">
        <v>43574</v>
      </c>
      <c r="B8201" t="s">
        <v>320</v>
      </c>
      <c r="C8201">
        <v>6.25</v>
      </c>
      <c r="D8201">
        <v>97.78</v>
      </c>
    </row>
    <row r="8202" spans="1:4">
      <c r="A8202" s="29">
        <v>43574</v>
      </c>
      <c r="B8202" t="s">
        <v>321</v>
      </c>
      <c r="C8202">
        <v>6.09</v>
      </c>
      <c r="D8202">
        <v>97.94</v>
      </c>
    </row>
    <row r="8203" spans="1:4">
      <c r="A8203" s="29">
        <v>43574</v>
      </c>
      <c r="B8203" t="s">
        <v>322</v>
      </c>
      <c r="C8203">
        <v>6.01</v>
      </c>
      <c r="D8203">
        <v>98.02</v>
      </c>
    </row>
    <row r="8204" spans="1:4">
      <c r="A8204" s="29">
        <v>43574</v>
      </c>
      <c r="B8204" t="s">
        <v>323</v>
      </c>
      <c r="C8204">
        <v>5.96</v>
      </c>
      <c r="D8204">
        <v>98.070000000000007</v>
      </c>
    </row>
    <row r="8205" spans="1:4">
      <c r="A8205" s="29">
        <v>43574</v>
      </c>
      <c r="B8205" t="s">
        <v>324</v>
      </c>
      <c r="C8205">
        <v>6.04</v>
      </c>
      <c r="D8205">
        <v>97.99</v>
      </c>
    </row>
    <row r="8206" spans="1:4">
      <c r="A8206" s="29">
        <v>43574</v>
      </c>
      <c r="B8206" t="s">
        <v>325</v>
      </c>
      <c r="C8206">
        <v>6.27</v>
      </c>
      <c r="D8206">
        <v>97.76</v>
      </c>
    </row>
    <row r="8207" spans="1:4">
      <c r="A8207" s="29">
        <v>43574</v>
      </c>
      <c r="B8207" t="s">
        <v>326</v>
      </c>
      <c r="C8207">
        <v>12.28</v>
      </c>
      <c r="D8207">
        <v>91.75</v>
      </c>
    </row>
    <row r="8208" spans="1:4">
      <c r="A8208" s="29">
        <v>43574</v>
      </c>
      <c r="B8208" t="s">
        <v>327</v>
      </c>
      <c r="C8208">
        <v>18.57</v>
      </c>
      <c r="D8208">
        <v>85.460000000000008</v>
      </c>
    </row>
    <row r="8209" spans="1:4">
      <c r="A8209" s="29">
        <v>43574</v>
      </c>
      <c r="B8209" t="s">
        <v>328</v>
      </c>
      <c r="C8209">
        <v>18.61</v>
      </c>
      <c r="D8209">
        <v>85.42</v>
      </c>
    </row>
    <row r="8210" spans="1:4">
      <c r="A8210" s="29">
        <v>43574</v>
      </c>
      <c r="B8210" t="s">
        <v>329</v>
      </c>
      <c r="C8210">
        <v>7.18</v>
      </c>
      <c r="D8210">
        <v>96.85</v>
      </c>
    </row>
    <row r="8211" spans="1:4">
      <c r="A8211" s="29">
        <v>43575</v>
      </c>
      <c r="B8211" t="s">
        <v>330</v>
      </c>
      <c r="C8211">
        <v>6.05</v>
      </c>
      <c r="D8211">
        <v>97.98</v>
      </c>
    </row>
    <row r="8212" spans="1:4">
      <c r="A8212" s="29">
        <v>43575</v>
      </c>
      <c r="B8212" t="s">
        <v>331</v>
      </c>
      <c r="C8212">
        <v>5.96</v>
      </c>
      <c r="D8212">
        <v>98.070000000000007</v>
      </c>
    </row>
    <row r="8213" spans="1:4">
      <c r="A8213" s="29">
        <v>43575</v>
      </c>
      <c r="B8213" t="s">
        <v>332</v>
      </c>
      <c r="C8213">
        <v>5.92</v>
      </c>
      <c r="D8213">
        <v>98.11</v>
      </c>
    </row>
    <row r="8214" spans="1:4">
      <c r="A8214" s="29">
        <v>43575</v>
      </c>
      <c r="B8214" t="s">
        <v>333</v>
      </c>
      <c r="C8214">
        <v>5.89</v>
      </c>
      <c r="D8214">
        <v>98.14</v>
      </c>
    </row>
    <row r="8215" spans="1:4">
      <c r="A8215" s="29">
        <v>43575</v>
      </c>
      <c r="B8215" t="s">
        <v>334</v>
      </c>
      <c r="C8215">
        <v>5.86</v>
      </c>
      <c r="D8215">
        <v>98.17</v>
      </c>
    </row>
    <row r="8216" spans="1:4">
      <c r="A8216" s="29">
        <v>43575</v>
      </c>
      <c r="B8216" t="s">
        <v>335</v>
      </c>
      <c r="C8216">
        <v>5.84</v>
      </c>
      <c r="D8216">
        <v>98.19</v>
      </c>
    </row>
    <row r="8217" spans="1:4">
      <c r="A8217" s="29">
        <v>43575</v>
      </c>
      <c r="B8217" t="s">
        <v>336</v>
      </c>
      <c r="C8217">
        <v>5.83</v>
      </c>
      <c r="D8217">
        <v>98.2</v>
      </c>
    </row>
    <row r="8218" spans="1:4">
      <c r="A8218" s="29">
        <v>43575</v>
      </c>
      <c r="B8218" t="s">
        <v>337</v>
      </c>
      <c r="C8218">
        <v>5.81</v>
      </c>
      <c r="D8218">
        <v>98.22</v>
      </c>
    </row>
    <row r="8219" spans="1:4">
      <c r="A8219" s="29">
        <v>43575</v>
      </c>
      <c r="B8219" t="s">
        <v>338</v>
      </c>
      <c r="C8219">
        <v>5.8</v>
      </c>
      <c r="D8219">
        <v>98.23</v>
      </c>
    </row>
    <row r="8220" spans="1:4">
      <c r="A8220" s="29">
        <v>43575</v>
      </c>
      <c r="B8220" t="s">
        <v>339</v>
      </c>
      <c r="C8220">
        <v>5.78</v>
      </c>
      <c r="D8220">
        <v>98.25</v>
      </c>
    </row>
    <row r="8221" spans="1:4">
      <c r="A8221" s="29">
        <v>43575</v>
      </c>
      <c r="B8221" t="s">
        <v>340</v>
      </c>
      <c r="C8221">
        <v>21.9</v>
      </c>
      <c r="D8221">
        <v>82.13</v>
      </c>
    </row>
    <row r="8222" spans="1:4">
      <c r="A8222" s="29">
        <v>43575</v>
      </c>
      <c r="B8222" t="s">
        <v>341</v>
      </c>
      <c r="C8222">
        <v>22.74</v>
      </c>
      <c r="D8222">
        <v>81.290000000000006</v>
      </c>
    </row>
    <row r="8223" spans="1:4">
      <c r="A8223" s="29">
        <v>43575</v>
      </c>
      <c r="B8223" t="s">
        <v>342</v>
      </c>
      <c r="C8223">
        <v>22.83</v>
      </c>
      <c r="D8223">
        <v>81.2</v>
      </c>
    </row>
    <row r="8224" spans="1:4">
      <c r="A8224" s="29">
        <v>43575</v>
      </c>
      <c r="B8224" t="s">
        <v>343</v>
      </c>
      <c r="C8224">
        <v>8</v>
      </c>
      <c r="D8224">
        <v>96.03</v>
      </c>
    </row>
    <row r="8225" spans="1:4">
      <c r="A8225" s="29">
        <v>43575</v>
      </c>
      <c r="B8225" t="s">
        <v>344</v>
      </c>
      <c r="C8225">
        <v>6.01</v>
      </c>
      <c r="D8225">
        <v>98.02</v>
      </c>
    </row>
    <row r="8226" spans="1:4">
      <c r="A8226" s="29">
        <v>43575</v>
      </c>
      <c r="B8226" t="s">
        <v>345</v>
      </c>
      <c r="C8226">
        <v>5.89</v>
      </c>
      <c r="D8226">
        <v>98.14</v>
      </c>
    </row>
    <row r="8227" spans="1:4">
      <c r="A8227" s="29">
        <v>43575</v>
      </c>
      <c r="B8227" t="s">
        <v>346</v>
      </c>
      <c r="C8227">
        <v>5.84</v>
      </c>
      <c r="D8227">
        <v>98.19</v>
      </c>
    </row>
    <row r="8228" spans="1:4">
      <c r="A8228" s="29">
        <v>43575</v>
      </c>
      <c r="B8228" t="s">
        <v>347</v>
      </c>
      <c r="C8228">
        <v>5.82</v>
      </c>
      <c r="D8228">
        <v>98.210000000000008</v>
      </c>
    </row>
    <row r="8229" spans="1:4">
      <c r="A8229" s="29">
        <v>43575</v>
      </c>
      <c r="B8229" t="s">
        <v>348</v>
      </c>
      <c r="C8229">
        <v>5.8</v>
      </c>
      <c r="D8229">
        <v>98.23</v>
      </c>
    </row>
    <row r="8230" spans="1:4">
      <c r="A8230" s="29">
        <v>43575</v>
      </c>
      <c r="B8230" t="s">
        <v>349</v>
      </c>
      <c r="C8230">
        <v>5.78</v>
      </c>
      <c r="D8230">
        <v>98.25</v>
      </c>
    </row>
    <row r="8231" spans="1:4">
      <c r="A8231" s="29">
        <v>43575</v>
      </c>
      <c r="B8231" t="s">
        <v>350</v>
      </c>
      <c r="C8231">
        <v>5.77</v>
      </c>
      <c r="D8231">
        <v>98.26</v>
      </c>
    </row>
    <row r="8232" spans="1:4">
      <c r="A8232" s="29">
        <v>43575</v>
      </c>
      <c r="B8232" t="s">
        <v>351</v>
      </c>
      <c r="C8232">
        <v>5.76</v>
      </c>
      <c r="D8232">
        <v>98.27</v>
      </c>
    </row>
    <row r="8233" spans="1:4">
      <c r="A8233" s="29">
        <v>43575</v>
      </c>
      <c r="B8233" t="s">
        <v>352</v>
      </c>
      <c r="C8233">
        <v>5.97</v>
      </c>
      <c r="D8233">
        <v>98.06</v>
      </c>
    </row>
    <row r="8234" spans="1:4">
      <c r="A8234" s="29">
        <v>43575</v>
      </c>
      <c r="B8234" t="s">
        <v>353</v>
      </c>
      <c r="C8234">
        <v>6.16</v>
      </c>
      <c r="D8234">
        <v>97.87</v>
      </c>
    </row>
    <row r="8235" spans="1:4">
      <c r="A8235" s="29">
        <v>43575</v>
      </c>
      <c r="B8235" t="s">
        <v>354</v>
      </c>
      <c r="C8235">
        <v>6.23</v>
      </c>
      <c r="D8235">
        <v>97.8</v>
      </c>
    </row>
    <row r="8236" spans="1:4">
      <c r="A8236" s="29">
        <v>43575</v>
      </c>
      <c r="B8236" t="s">
        <v>355</v>
      </c>
      <c r="C8236">
        <v>6.29</v>
      </c>
      <c r="D8236">
        <v>97.74</v>
      </c>
    </row>
    <row r="8237" spans="1:4">
      <c r="A8237" s="29">
        <v>43575</v>
      </c>
      <c r="B8237" t="s">
        <v>356</v>
      </c>
      <c r="C8237">
        <v>6.32</v>
      </c>
      <c r="D8237">
        <v>97.710000000000008</v>
      </c>
    </row>
    <row r="8238" spans="1:4">
      <c r="A8238" s="29">
        <v>43575</v>
      </c>
      <c r="B8238" t="s">
        <v>357</v>
      </c>
      <c r="C8238">
        <v>6.35</v>
      </c>
      <c r="D8238">
        <v>97.68</v>
      </c>
    </row>
    <row r="8239" spans="1:4">
      <c r="A8239" s="29">
        <v>43575</v>
      </c>
      <c r="B8239" t="s">
        <v>358</v>
      </c>
      <c r="C8239">
        <v>6.36</v>
      </c>
      <c r="D8239">
        <v>97.67</v>
      </c>
    </row>
    <row r="8240" spans="1:4">
      <c r="A8240" s="29">
        <v>43575</v>
      </c>
      <c r="B8240" t="s">
        <v>359</v>
      </c>
      <c r="C8240">
        <v>6.39</v>
      </c>
      <c r="D8240">
        <v>97.64</v>
      </c>
    </row>
    <row r="8241" spans="1:4">
      <c r="A8241" s="29">
        <v>43575</v>
      </c>
      <c r="B8241" t="s">
        <v>360</v>
      </c>
      <c r="C8241">
        <v>6.4</v>
      </c>
      <c r="D8241">
        <v>97.63</v>
      </c>
    </row>
    <row r="8242" spans="1:4">
      <c r="A8242" s="29">
        <v>43575</v>
      </c>
      <c r="B8242" t="s">
        <v>361</v>
      </c>
      <c r="C8242">
        <v>6.41</v>
      </c>
      <c r="D8242">
        <v>97.62</v>
      </c>
    </row>
    <row r="8243" spans="1:4">
      <c r="A8243" s="29">
        <v>43575</v>
      </c>
      <c r="B8243" t="s">
        <v>362</v>
      </c>
      <c r="C8243">
        <v>6.42</v>
      </c>
      <c r="D8243">
        <v>97.61</v>
      </c>
    </row>
    <row r="8244" spans="1:4">
      <c r="A8244" s="29">
        <v>43575</v>
      </c>
      <c r="B8244" t="s">
        <v>363</v>
      </c>
      <c r="C8244">
        <v>6.44</v>
      </c>
      <c r="D8244">
        <v>97.59</v>
      </c>
    </row>
    <row r="8245" spans="1:4">
      <c r="A8245" s="29">
        <v>43575</v>
      </c>
      <c r="B8245" t="s">
        <v>364</v>
      </c>
      <c r="C8245">
        <v>6.45</v>
      </c>
      <c r="D8245">
        <v>97.58</v>
      </c>
    </row>
    <row r="8246" spans="1:4">
      <c r="A8246" s="29">
        <v>43575</v>
      </c>
      <c r="B8246" t="s">
        <v>365</v>
      </c>
      <c r="C8246">
        <v>6.45</v>
      </c>
      <c r="D8246">
        <v>97.58</v>
      </c>
    </row>
    <row r="8247" spans="1:4">
      <c r="A8247" s="29">
        <v>43575</v>
      </c>
      <c r="B8247" t="s">
        <v>366</v>
      </c>
      <c r="C8247">
        <v>6.45</v>
      </c>
      <c r="D8247">
        <v>97.58</v>
      </c>
    </row>
    <row r="8248" spans="1:4">
      <c r="A8248" s="29">
        <v>43575</v>
      </c>
      <c r="B8248" t="s">
        <v>367</v>
      </c>
      <c r="C8248">
        <v>6.47</v>
      </c>
      <c r="D8248">
        <v>97.56</v>
      </c>
    </row>
    <row r="8249" spans="1:4">
      <c r="A8249" s="29">
        <v>43575</v>
      </c>
      <c r="B8249" t="s">
        <v>368</v>
      </c>
      <c r="C8249">
        <v>6.48</v>
      </c>
      <c r="D8249">
        <v>97.55</v>
      </c>
    </row>
    <row r="8250" spans="1:4">
      <c r="A8250" s="29">
        <v>43575</v>
      </c>
      <c r="B8250" t="s">
        <v>369</v>
      </c>
      <c r="C8250">
        <v>6.49</v>
      </c>
      <c r="D8250">
        <v>97.54</v>
      </c>
    </row>
    <row r="8251" spans="1:4">
      <c r="A8251" s="29">
        <v>43575</v>
      </c>
      <c r="B8251" t="s">
        <v>370</v>
      </c>
      <c r="C8251">
        <v>6.49</v>
      </c>
      <c r="D8251">
        <v>97.54</v>
      </c>
    </row>
    <row r="8252" spans="1:4">
      <c r="A8252" s="29">
        <v>43575</v>
      </c>
      <c r="B8252" t="s">
        <v>371</v>
      </c>
      <c r="C8252">
        <v>6.49</v>
      </c>
      <c r="D8252">
        <v>97.54</v>
      </c>
    </row>
    <row r="8253" spans="1:4">
      <c r="A8253" s="29">
        <v>43575</v>
      </c>
      <c r="B8253" t="s">
        <v>372</v>
      </c>
      <c r="C8253">
        <v>6.47</v>
      </c>
      <c r="D8253">
        <v>97.56</v>
      </c>
    </row>
    <row r="8254" spans="1:4">
      <c r="A8254" s="29">
        <v>43575</v>
      </c>
      <c r="B8254" t="s">
        <v>373</v>
      </c>
      <c r="C8254">
        <v>6.17</v>
      </c>
      <c r="D8254">
        <v>97.86</v>
      </c>
    </row>
    <row r="8255" spans="1:4">
      <c r="A8255" s="29">
        <v>43575</v>
      </c>
      <c r="B8255" t="s">
        <v>374</v>
      </c>
      <c r="C8255">
        <v>6.04</v>
      </c>
      <c r="D8255">
        <v>97.99</v>
      </c>
    </row>
    <row r="8256" spans="1:4">
      <c r="A8256" s="29">
        <v>43575</v>
      </c>
      <c r="B8256" t="s">
        <v>375</v>
      </c>
      <c r="C8256">
        <v>6.14</v>
      </c>
      <c r="D8256">
        <v>97.89</v>
      </c>
    </row>
    <row r="8257" spans="1:4">
      <c r="A8257" s="29">
        <v>43575</v>
      </c>
      <c r="B8257" t="s">
        <v>280</v>
      </c>
      <c r="C8257">
        <v>6.32</v>
      </c>
      <c r="D8257">
        <v>97.710000000000008</v>
      </c>
    </row>
    <row r="8258" spans="1:4">
      <c r="A8258" s="29">
        <v>43575</v>
      </c>
      <c r="B8258" t="s">
        <v>281</v>
      </c>
      <c r="C8258">
        <v>6.39</v>
      </c>
      <c r="D8258">
        <v>97.64</v>
      </c>
    </row>
    <row r="8259" spans="1:4">
      <c r="A8259" s="29">
        <v>43575</v>
      </c>
      <c r="B8259" t="s">
        <v>282</v>
      </c>
      <c r="C8259">
        <v>6.42</v>
      </c>
      <c r="D8259">
        <v>97.61</v>
      </c>
    </row>
    <row r="8260" spans="1:4">
      <c r="A8260" s="29">
        <v>43575</v>
      </c>
      <c r="B8260" t="s">
        <v>283</v>
      </c>
      <c r="C8260">
        <v>6.45</v>
      </c>
      <c r="D8260">
        <v>97.58</v>
      </c>
    </row>
    <row r="8261" spans="1:4">
      <c r="A8261" s="29">
        <v>43575</v>
      </c>
      <c r="B8261" t="s">
        <v>284</v>
      </c>
      <c r="C8261">
        <v>6.46</v>
      </c>
      <c r="D8261">
        <v>97.570000000000007</v>
      </c>
    </row>
    <row r="8262" spans="1:4">
      <c r="A8262" s="29">
        <v>43575</v>
      </c>
      <c r="B8262" t="s">
        <v>285</v>
      </c>
      <c r="C8262">
        <v>6.47</v>
      </c>
      <c r="D8262">
        <v>97.56</v>
      </c>
    </row>
    <row r="8263" spans="1:4">
      <c r="A8263" s="29">
        <v>43575</v>
      </c>
      <c r="B8263" t="s">
        <v>286</v>
      </c>
      <c r="C8263">
        <v>6.47</v>
      </c>
      <c r="D8263">
        <v>97.56</v>
      </c>
    </row>
    <row r="8264" spans="1:4">
      <c r="A8264" s="29">
        <v>43575</v>
      </c>
      <c r="B8264" t="s">
        <v>287</v>
      </c>
      <c r="C8264">
        <v>6.48</v>
      </c>
      <c r="D8264">
        <v>97.55</v>
      </c>
    </row>
    <row r="8265" spans="1:4">
      <c r="A8265" s="29">
        <v>43575</v>
      </c>
      <c r="B8265" t="s">
        <v>288</v>
      </c>
      <c r="C8265">
        <v>6.49</v>
      </c>
      <c r="D8265">
        <v>97.54</v>
      </c>
    </row>
    <row r="8266" spans="1:4">
      <c r="A8266" s="29">
        <v>43575</v>
      </c>
      <c r="B8266" t="s">
        <v>289</v>
      </c>
      <c r="C8266">
        <v>6.5</v>
      </c>
      <c r="D8266">
        <v>97.53</v>
      </c>
    </row>
    <row r="8267" spans="1:4">
      <c r="A8267" s="29">
        <v>43575</v>
      </c>
      <c r="B8267" t="s">
        <v>290</v>
      </c>
      <c r="C8267">
        <v>6.5</v>
      </c>
      <c r="D8267">
        <v>97.53</v>
      </c>
    </row>
    <row r="8268" spans="1:4">
      <c r="A8268" s="29">
        <v>43575</v>
      </c>
      <c r="B8268" t="s">
        <v>291</v>
      </c>
      <c r="C8268">
        <v>6.5</v>
      </c>
      <c r="D8268">
        <v>97.53</v>
      </c>
    </row>
    <row r="8269" spans="1:4">
      <c r="A8269" s="29">
        <v>43575</v>
      </c>
      <c r="B8269" t="s">
        <v>292</v>
      </c>
      <c r="C8269">
        <v>6.5</v>
      </c>
      <c r="D8269">
        <v>97.53</v>
      </c>
    </row>
    <row r="8270" spans="1:4">
      <c r="A8270" s="29">
        <v>43575</v>
      </c>
      <c r="B8270" t="s">
        <v>293</v>
      </c>
      <c r="C8270">
        <v>6.51</v>
      </c>
      <c r="D8270">
        <v>97.52</v>
      </c>
    </row>
    <row r="8271" spans="1:4">
      <c r="A8271" s="29">
        <v>43575</v>
      </c>
      <c r="B8271" t="s">
        <v>294</v>
      </c>
      <c r="C8271">
        <v>6.5</v>
      </c>
      <c r="D8271">
        <v>97.53</v>
      </c>
    </row>
    <row r="8272" spans="1:4">
      <c r="A8272" s="29">
        <v>43575</v>
      </c>
      <c r="B8272" t="s">
        <v>295</v>
      </c>
      <c r="C8272">
        <v>6.51</v>
      </c>
      <c r="D8272">
        <v>97.52</v>
      </c>
    </row>
    <row r="8273" spans="1:4">
      <c r="A8273" s="29">
        <v>43575</v>
      </c>
      <c r="B8273" t="s">
        <v>296</v>
      </c>
      <c r="C8273">
        <v>6.51</v>
      </c>
      <c r="D8273">
        <v>97.52</v>
      </c>
    </row>
    <row r="8274" spans="1:4">
      <c r="A8274" s="29">
        <v>43575</v>
      </c>
      <c r="B8274" t="s">
        <v>297</v>
      </c>
      <c r="C8274">
        <v>6.51</v>
      </c>
      <c r="D8274">
        <v>97.52</v>
      </c>
    </row>
    <row r="8275" spans="1:4">
      <c r="A8275" s="29">
        <v>43575</v>
      </c>
      <c r="B8275" t="s">
        <v>298</v>
      </c>
      <c r="C8275">
        <v>13</v>
      </c>
      <c r="D8275">
        <v>91.03</v>
      </c>
    </row>
    <row r="8276" spans="1:4">
      <c r="A8276" s="29">
        <v>43575</v>
      </c>
      <c r="B8276" t="s">
        <v>299</v>
      </c>
      <c r="C8276">
        <v>6.53</v>
      </c>
      <c r="D8276">
        <v>97.5</v>
      </c>
    </row>
    <row r="8277" spans="1:4">
      <c r="A8277" s="29">
        <v>43575</v>
      </c>
      <c r="B8277" t="s">
        <v>300</v>
      </c>
      <c r="C8277">
        <v>6.1</v>
      </c>
      <c r="D8277">
        <v>97.93</v>
      </c>
    </row>
    <row r="8278" spans="1:4">
      <c r="A8278" s="29">
        <v>43575</v>
      </c>
      <c r="B8278" t="s">
        <v>301</v>
      </c>
      <c r="C8278">
        <v>8.4</v>
      </c>
      <c r="D8278">
        <v>95.63</v>
      </c>
    </row>
    <row r="8279" spans="1:4">
      <c r="A8279" s="29">
        <v>43575</v>
      </c>
      <c r="B8279" t="s">
        <v>302</v>
      </c>
      <c r="C8279">
        <v>16.29</v>
      </c>
      <c r="D8279">
        <v>87.740000000000009</v>
      </c>
    </row>
    <row r="8280" spans="1:4">
      <c r="A8280" s="29">
        <v>43575</v>
      </c>
      <c r="B8280" t="s">
        <v>303</v>
      </c>
      <c r="C8280">
        <v>6.55</v>
      </c>
      <c r="D8280">
        <v>97.48</v>
      </c>
    </row>
    <row r="8281" spans="1:4">
      <c r="A8281" s="29">
        <v>43575</v>
      </c>
      <c r="B8281" t="s">
        <v>304</v>
      </c>
      <c r="C8281">
        <v>6.41</v>
      </c>
      <c r="D8281">
        <v>97.62</v>
      </c>
    </row>
    <row r="8282" spans="1:4">
      <c r="A8282" s="29">
        <v>43575</v>
      </c>
      <c r="B8282" t="s">
        <v>305</v>
      </c>
      <c r="C8282">
        <v>6.44</v>
      </c>
      <c r="D8282">
        <v>97.59</v>
      </c>
    </row>
    <row r="8283" spans="1:4">
      <c r="A8283" s="29">
        <v>43575</v>
      </c>
      <c r="B8283" t="s">
        <v>306</v>
      </c>
      <c r="C8283">
        <v>6.45</v>
      </c>
      <c r="D8283">
        <v>97.58</v>
      </c>
    </row>
    <row r="8284" spans="1:4">
      <c r="A8284" s="29">
        <v>43575</v>
      </c>
      <c r="B8284" t="s">
        <v>307</v>
      </c>
      <c r="C8284">
        <v>6.46</v>
      </c>
      <c r="D8284">
        <v>97.570000000000007</v>
      </c>
    </row>
    <row r="8285" spans="1:4">
      <c r="A8285" s="29">
        <v>43575</v>
      </c>
      <c r="B8285" t="s">
        <v>308</v>
      </c>
      <c r="C8285">
        <v>6.48</v>
      </c>
      <c r="D8285">
        <v>97.55</v>
      </c>
    </row>
    <row r="8286" spans="1:4">
      <c r="A8286" s="29">
        <v>43575</v>
      </c>
      <c r="B8286" t="s">
        <v>309</v>
      </c>
      <c r="C8286">
        <v>6.48</v>
      </c>
      <c r="D8286">
        <v>97.55</v>
      </c>
    </row>
    <row r="8287" spans="1:4">
      <c r="A8287" s="29">
        <v>43575</v>
      </c>
      <c r="B8287" t="s">
        <v>310</v>
      </c>
      <c r="C8287">
        <v>6.49</v>
      </c>
      <c r="D8287">
        <v>97.54</v>
      </c>
    </row>
    <row r="8288" spans="1:4">
      <c r="A8288" s="29">
        <v>43575</v>
      </c>
      <c r="B8288" t="s">
        <v>311</v>
      </c>
      <c r="C8288">
        <v>6.49</v>
      </c>
      <c r="D8288">
        <v>97.54</v>
      </c>
    </row>
    <row r="8289" spans="1:4">
      <c r="A8289" s="29">
        <v>43575</v>
      </c>
      <c r="B8289" t="s">
        <v>312</v>
      </c>
      <c r="C8289">
        <v>6.49</v>
      </c>
      <c r="D8289">
        <v>97.54</v>
      </c>
    </row>
    <row r="8290" spans="1:4">
      <c r="A8290" s="29">
        <v>43575</v>
      </c>
      <c r="B8290" t="s">
        <v>313</v>
      </c>
      <c r="C8290">
        <v>6.5</v>
      </c>
      <c r="D8290">
        <v>97.53</v>
      </c>
    </row>
    <row r="8291" spans="1:4">
      <c r="A8291" s="29">
        <v>43575</v>
      </c>
      <c r="B8291" t="s">
        <v>314</v>
      </c>
      <c r="C8291">
        <v>6.5</v>
      </c>
      <c r="D8291">
        <v>97.53</v>
      </c>
    </row>
    <row r="8292" spans="1:4">
      <c r="A8292" s="29">
        <v>43575</v>
      </c>
      <c r="B8292" t="s">
        <v>315</v>
      </c>
      <c r="C8292">
        <v>6.51</v>
      </c>
      <c r="D8292">
        <v>97.52</v>
      </c>
    </row>
    <row r="8293" spans="1:4">
      <c r="A8293" s="29">
        <v>43575</v>
      </c>
      <c r="B8293" t="s">
        <v>316</v>
      </c>
      <c r="C8293">
        <v>6.51</v>
      </c>
      <c r="D8293">
        <v>97.52</v>
      </c>
    </row>
    <row r="8294" spans="1:4">
      <c r="A8294" s="29">
        <v>43575</v>
      </c>
      <c r="B8294" t="s">
        <v>317</v>
      </c>
      <c r="C8294">
        <v>6.52</v>
      </c>
      <c r="D8294">
        <v>97.51</v>
      </c>
    </row>
    <row r="8295" spans="1:4">
      <c r="A8295" s="29">
        <v>43575</v>
      </c>
      <c r="B8295" t="s">
        <v>318</v>
      </c>
      <c r="C8295">
        <v>6.51</v>
      </c>
      <c r="D8295">
        <v>97.52</v>
      </c>
    </row>
    <row r="8296" spans="1:4">
      <c r="A8296" s="29">
        <v>43575</v>
      </c>
      <c r="B8296" t="s">
        <v>319</v>
      </c>
      <c r="C8296">
        <v>6.52</v>
      </c>
      <c r="D8296">
        <v>97.51</v>
      </c>
    </row>
    <row r="8297" spans="1:4">
      <c r="A8297" s="29">
        <v>43575</v>
      </c>
      <c r="B8297" t="s">
        <v>320</v>
      </c>
      <c r="C8297">
        <v>6.29</v>
      </c>
      <c r="D8297">
        <v>97.74</v>
      </c>
    </row>
    <row r="8298" spans="1:4">
      <c r="A8298" s="29">
        <v>43575</v>
      </c>
      <c r="B8298" t="s">
        <v>321</v>
      </c>
      <c r="C8298">
        <v>6.1</v>
      </c>
      <c r="D8298">
        <v>97.93</v>
      </c>
    </row>
    <row r="8299" spans="1:4">
      <c r="A8299" s="29">
        <v>43575</v>
      </c>
      <c r="B8299" t="s">
        <v>322</v>
      </c>
      <c r="C8299">
        <v>6.02</v>
      </c>
      <c r="D8299">
        <v>98.01</v>
      </c>
    </row>
    <row r="8300" spans="1:4">
      <c r="A8300" s="29">
        <v>43575</v>
      </c>
      <c r="B8300" t="s">
        <v>323</v>
      </c>
      <c r="C8300">
        <v>5.97</v>
      </c>
      <c r="D8300">
        <v>98.06</v>
      </c>
    </row>
    <row r="8301" spans="1:4">
      <c r="A8301" s="29">
        <v>43575</v>
      </c>
      <c r="B8301" t="s">
        <v>324</v>
      </c>
      <c r="C8301">
        <v>5.94</v>
      </c>
      <c r="D8301">
        <v>98.09</v>
      </c>
    </row>
    <row r="8302" spans="1:4">
      <c r="A8302" s="29">
        <v>43575</v>
      </c>
      <c r="B8302" t="s">
        <v>325</v>
      </c>
      <c r="C8302">
        <v>6.19</v>
      </c>
      <c r="D8302">
        <v>97.84</v>
      </c>
    </row>
    <row r="8303" spans="1:4">
      <c r="A8303" s="29">
        <v>43575</v>
      </c>
      <c r="B8303" t="s">
        <v>326</v>
      </c>
      <c r="C8303">
        <v>12.82</v>
      </c>
      <c r="D8303">
        <v>91.210000000000008</v>
      </c>
    </row>
    <row r="8304" spans="1:4">
      <c r="A8304" s="29">
        <v>43575</v>
      </c>
      <c r="B8304" t="s">
        <v>327</v>
      </c>
      <c r="C8304">
        <v>22.63</v>
      </c>
      <c r="D8304">
        <v>81.400000000000006</v>
      </c>
    </row>
    <row r="8305" spans="1:4">
      <c r="A8305" s="29">
        <v>43575</v>
      </c>
      <c r="B8305" t="s">
        <v>328</v>
      </c>
      <c r="C8305">
        <v>23</v>
      </c>
      <c r="D8305">
        <v>81.03</v>
      </c>
    </row>
    <row r="8306" spans="1:4">
      <c r="A8306" s="29">
        <v>43575</v>
      </c>
      <c r="B8306" t="s">
        <v>329</v>
      </c>
      <c r="C8306">
        <v>6.99</v>
      </c>
      <c r="D8306">
        <v>97.04</v>
      </c>
    </row>
    <row r="8307" spans="1:4">
      <c r="A8307" s="29">
        <v>43576</v>
      </c>
      <c r="B8307" t="s">
        <v>330</v>
      </c>
      <c r="C8307">
        <v>6.06</v>
      </c>
      <c r="D8307">
        <v>97.97</v>
      </c>
    </row>
    <row r="8308" spans="1:4">
      <c r="A8308" s="29">
        <v>43576</v>
      </c>
      <c r="B8308" t="s">
        <v>331</v>
      </c>
      <c r="C8308">
        <v>5.96</v>
      </c>
      <c r="D8308">
        <v>98.070000000000007</v>
      </c>
    </row>
    <row r="8309" spans="1:4">
      <c r="A8309" s="29">
        <v>43576</v>
      </c>
      <c r="B8309" t="s">
        <v>332</v>
      </c>
      <c r="C8309">
        <v>5.92</v>
      </c>
      <c r="D8309">
        <v>98.11</v>
      </c>
    </row>
    <row r="8310" spans="1:4">
      <c r="A8310" s="29">
        <v>43576</v>
      </c>
      <c r="B8310" t="s">
        <v>333</v>
      </c>
      <c r="C8310">
        <v>5.88</v>
      </c>
      <c r="D8310">
        <v>98.15</v>
      </c>
    </row>
    <row r="8311" spans="1:4">
      <c r="A8311" s="29">
        <v>43576</v>
      </c>
      <c r="B8311" t="s">
        <v>334</v>
      </c>
      <c r="C8311">
        <v>5.85</v>
      </c>
      <c r="D8311">
        <v>98.18</v>
      </c>
    </row>
    <row r="8312" spans="1:4">
      <c r="A8312" s="29">
        <v>43576</v>
      </c>
      <c r="B8312" t="s">
        <v>335</v>
      </c>
      <c r="C8312">
        <v>5.84</v>
      </c>
      <c r="D8312">
        <v>98.19</v>
      </c>
    </row>
    <row r="8313" spans="1:4">
      <c r="A8313" s="29">
        <v>43576</v>
      </c>
      <c r="B8313" t="s">
        <v>336</v>
      </c>
      <c r="C8313">
        <v>5.82</v>
      </c>
      <c r="D8313">
        <v>98.210000000000008</v>
      </c>
    </row>
    <row r="8314" spans="1:4">
      <c r="A8314" s="29">
        <v>43576</v>
      </c>
      <c r="B8314" t="s">
        <v>337</v>
      </c>
      <c r="C8314">
        <v>5.81</v>
      </c>
      <c r="D8314">
        <v>98.22</v>
      </c>
    </row>
    <row r="8315" spans="1:4">
      <c r="A8315" s="29">
        <v>43576</v>
      </c>
      <c r="B8315" t="s">
        <v>338</v>
      </c>
      <c r="C8315">
        <v>18.21</v>
      </c>
      <c r="D8315">
        <v>85.82</v>
      </c>
    </row>
    <row r="8316" spans="1:4">
      <c r="A8316" s="29">
        <v>43576</v>
      </c>
      <c r="B8316" t="s">
        <v>339</v>
      </c>
      <c r="C8316">
        <v>18.59</v>
      </c>
      <c r="D8316">
        <v>85.44</v>
      </c>
    </row>
    <row r="8317" spans="1:4">
      <c r="A8317" s="29">
        <v>43576</v>
      </c>
      <c r="B8317" t="s">
        <v>340</v>
      </c>
      <c r="C8317">
        <v>18.61</v>
      </c>
      <c r="D8317">
        <v>85.42</v>
      </c>
    </row>
    <row r="8318" spans="1:4">
      <c r="A8318" s="29">
        <v>43576</v>
      </c>
      <c r="B8318" t="s">
        <v>341</v>
      </c>
      <c r="C8318">
        <v>18.579999999999998</v>
      </c>
      <c r="D8318">
        <v>85.45</v>
      </c>
    </row>
    <row r="8319" spans="1:4">
      <c r="A8319" s="29">
        <v>43576</v>
      </c>
      <c r="B8319" t="s">
        <v>342</v>
      </c>
      <c r="C8319">
        <v>10.33</v>
      </c>
      <c r="D8319">
        <v>93.7</v>
      </c>
    </row>
    <row r="8320" spans="1:4">
      <c r="A8320" s="29">
        <v>43576</v>
      </c>
      <c r="B8320" t="s">
        <v>343</v>
      </c>
      <c r="C8320">
        <v>6.05</v>
      </c>
      <c r="D8320">
        <v>97.98</v>
      </c>
    </row>
    <row r="8321" spans="1:4">
      <c r="A8321" s="29">
        <v>43576</v>
      </c>
      <c r="B8321" t="s">
        <v>344</v>
      </c>
      <c r="C8321">
        <v>5.9</v>
      </c>
      <c r="D8321">
        <v>98.13</v>
      </c>
    </row>
    <row r="8322" spans="1:4">
      <c r="A8322" s="29">
        <v>43576</v>
      </c>
      <c r="B8322" t="s">
        <v>345</v>
      </c>
      <c r="C8322">
        <v>5.85</v>
      </c>
      <c r="D8322">
        <v>98.18</v>
      </c>
    </row>
    <row r="8323" spans="1:4">
      <c r="A8323" s="29">
        <v>43576</v>
      </c>
      <c r="B8323" t="s">
        <v>346</v>
      </c>
      <c r="C8323">
        <v>5.81</v>
      </c>
      <c r="D8323">
        <v>98.22</v>
      </c>
    </row>
    <row r="8324" spans="1:4">
      <c r="A8324" s="29">
        <v>43576</v>
      </c>
      <c r="B8324" t="s">
        <v>347</v>
      </c>
      <c r="C8324">
        <v>5.79</v>
      </c>
      <c r="D8324">
        <v>98.24</v>
      </c>
    </row>
    <row r="8325" spans="1:4">
      <c r="A8325" s="29">
        <v>43576</v>
      </c>
      <c r="B8325" t="s">
        <v>348</v>
      </c>
      <c r="C8325">
        <v>5.77</v>
      </c>
      <c r="D8325">
        <v>98.26</v>
      </c>
    </row>
    <row r="8326" spans="1:4">
      <c r="A8326" s="29">
        <v>43576</v>
      </c>
      <c r="B8326" t="s">
        <v>349</v>
      </c>
      <c r="C8326">
        <v>5.76</v>
      </c>
      <c r="D8326">
        <v>98.27</v>
      </c>
    </row>
    <row r="8327" spans="1:4">
      <c r="A8327" s="29">
        <v>43576</v>
      </c>
      <c r="B8327" t="s">
        <v>350</v>
      </c>
      <c r="C8327">
        <v>5.75</v>
      </c>
      <c r="D8327">
        <v>98.28</v>
      </c>
    </row>
    <row r="8328" spans="1:4">
      <c r="A8328" s="29">
        <v>43576</v>
      </c>
      <c r="B8328" t="s">
        <v>351</v>
      </c>
      <c r="C8328">
        <v>5.74</v>
      </c>
      <c r="D8328">
        <v>98.29</v>
      </c>
    </row>
    <row r="8329" spans="1:4">
      <c r="A8329" s="29">
        <v>43576</v>
      </c>
      <c r="B8329" t="s">
        <v>352</v>
      </c>
      <c r="C8329">
        <v>5.75</v>
      </c>
      <c r="D8329">
        <v>98.28</v>
      </c>
    </row>
    <row r="8330" spans="1:4">
      <c r="A8330" s="29">
        <v>43576</v>
      </c>
      <c r="B8330" t="s">
        <v>353</v>
      </c>
      <c r="C8330">
        <v>6.06</v>
      </c>
      <c r="D8330">
        <v>97.97</v>
      </c>
    </row>
    <row r="8331" spans="1:4">
      <c r="A8331" s="29">
        <v>43576</v>
      </c>
      <c r="B8331" t="s">
        <v>354</v>
      </c>
      <c r="C8331">
        <v>6.17</v>
      </c>
      <c r="D8331">
        <v>97.86</v>
      </c>
    </row>
    <row r="8332" spans="1:4">
      <c r="A8332" s="29">
        <v>43576</v>
      </c>
      <c r="B8332" t="s">
        <v>355</v>
      </c>
      <c r="C8332">
        <v>6.25</v>
      </c>
      <c r="D8332">
        <v>97.78</v>
      </c>
    </row>
    <row r="8333" spans="1:4">
      <c r="A8333" s="29">
        <v>43576</v>
      </c>
      <c r="B8333" t="s">
        <v>356</v>
      </c>
      <c r="C8333">
        <v>6.29</v>
      </c>
      <c r="D8333">
        <v>97.74</v>
      </c>
    </row>
    <row r="8334" spans="1:4">
      <c r="A8334" s="29">
        <v>43576</v>
      </c>
      <c r="B8334" t="s">
        <v>357</v>
      </c>
      <c r="C8334">
        <v>6.32</v>
      </c>
      <c r="D8334">
        <v>97.710000000000008</v>
      </c>
    </row>
    <row r="8335" spans="1:4">
      <c r="A8335" s="29">
        <v>43576</v>
      </c>
      <c r="B8335" t="s">
        <v>358</v>
      </c>
      <c r="C8335">
        <v>6.23</v>
      </c>
      <c r="D8335">
        <v>97.8</v>
      </c>
    </row>
    <row r="8336" spans="1:4">
      <c r="A8336" s="29">
        <v>43576</v>
      </c>
      <c r="B8336" t="s">
        <v>359</v>
      </c>
      <c r="C8336">
        <v>5.99</v>
      </c>
      <c r="D8336">
        <v>98.04</v>
      </c>
    </row>
    <row r="8337" spans="1:4">
      <c r="A8337" s="29">
        <v>43576</v>
      </c>
      <c r="B8337" t="s">
        <v>360</v>
      </c>
      <c r="C8337">
        <v>5.89</v>
      </c>
      <c r="D8337">
        <v>98.14</v>
      </c>
    </row>
    <row r="8338" spans="1:4">
      <c r="A8338" s="29">
        <v>43576</v>
      </c>
      <c r="B8338" t="s">
        <v>361</v>
      </c>
      <c r="C8338">
        <v>6.03</v>
      </c>
      <c r="D8338">
        <v>98</v>
      </c>
    </row>
    <row r="8339" spans="1:4">
      <c r="A8339" s="29">
        <v>43576</v>
      </c>
      <c r="B8339" t="s">
        <v>362</v>
      </c>
      <c r="C8339">
        <v>6.22</v>
      </c>
      <c r="D8339">
        <v>97.81</v>
      </c>
    </row>
    <row r="8340" spans="1:4">
      <c r="A8340" s="29">
        <v>43576</v>
      </c>
      <c r="B8340" t="s">
        <v>363</v>
      </c>
      <c r="C8340">
        <v>6.3</v>
      </c>
      <c r="D8340">
        <v>97.73</v>
      </c>
    </row>
    <row r="8341" spans="1:4">
      <c r="A8341" s="29">
        <v>43576</v>
      </c>
      <c r="B8341" t="s">
        <v>364</v>
      </c>
      <c r="C8341">
        <v>6.34</v>
      </c>
      <c r="D8341">
        <v>97.69</v>
      </c>
    </row>
    <row r="8342" spans="1:4">
      <c r="A8342" s="29">
        <v>43576</v>
      </c>
      <c r="B8342" t="s">
        <v>365</v>
      </c>
      <c r="C8342">
        <v>15.27</v>
      </c>
      <c r="D8342">
        <v>88.76</v>
      </c>
    </row>
    <row r="8343" spans="1:4">
      <c r="A8343" s="29">
        <v>43576</v>
      </c>
      <c r="B8343" t="s">
        <v>366</v>
      </c>
      <c r="C8343">
        <v>17.27</v>
      </c>
      <c r="D8343">
        <v>86.76</v>
      </c>
    </row>
    <row r="8344" spans="1:4">
      <c r="A8344" s="29">
        <v>43576</v>
      </c>
      <c r="B8344" t="s">
        <v>367</v>
      </c>
      <c r="C8344">
        <v>17.47</v>
      </c>
      <c r="D8344">
        <v>86.56</v>
      </c>
    </row>
    <row r="8345" spans="1:4">
      <c r="A8345" s="29">
        <v>43576</v>
      </c>
      <c r="B8345" t="s">
        <v>368</v>
      </c>
      <c r="C8345">
        <v>17.600000000000001</v>
      </c>
      <c r="D8345">
        <v>86.43</v>
      </c>
    </row>
    <row r="8346" spans="1:4">
      <c r="A8346" s="29">
        <v>43576</v>
      </c>
      <c r="B8346" t="s">
        <v>369</v>
      </c>
      <c r="C8346">
        <v>7.26</v>
      </c>
      <c r="D8346">
        <v>96.77</v>
      </c>
    </row>
    <row r="8347" spans="1:4">
      <c r="A8347" s="29">
        <v>43576</v>
      </c>
      <c r="B8347" t="s">
        <v>370</v>
      </c>
      <c r="C8347">
        <v>6.59</v>
      </c>
      <c r="D8347">
        <v>97.44</v>
      </c>
    </row>
    <row r="8348" spans="1:4">
      <c r="A8348" s="29">
        <v>43576</v>
      </c>
      <c r="B8348" t="s">
        <v>371</v>
      </c>
      <c r="C8348">
        <v>6.54</v>
      </c>
      <c r="D8348">
        <v>97.49</v>
      </c>
    </row>
    <row r="8349" spans="1:4">
      <c r="A8349" s="29">
        <v>43576</v>
      </c>
      <c r="B8349" t="s">
        <v>372</v>
      </c>
      <c r="C8349">
        <v>6.53</v>
      </c>
      <c r="D8349">
        <v>97.5</v>
      </c>
    </row>
    <row r="8350" spans="1:4">
      <c r="A8350" s="29">
        <v>43576</v>
      </c>
      <c r="B8350" t="s">
        <v>373</v>
      </c>
      <c r="C8350">
        <v>6.52</v>
      </c>
      <c r="D8350">
        <v>97.51</v>
      </c>
    </row>
    <row r="8351" spans="1:4">
      <c r="A8351" s="29">
        <v>43576</v>
      </c>
      <c r="B8351" t="s">
        <v>374</v>
      </c>
      <c r="C8351">
        <v>6.51</v>
      </c>
      <c r="D8351">
        <v>97.52</v>
      </c>
    </row>
    <row r="8352" spans="1:4">
      <c r="A8352" s="29">
        <v>43576</v>
      </c>
      <c r="B8352" t="s">
        <v>375</v>
      </c>
      <c r="C8352">
        <v>6.51</v>
      </c>
      <c r="D8352">
        <v>97.52</v>
      </c>
    </row>
    <row r="8353" spans="1:4">
      <c r="A8353" s="29">
        <v>43576</v>
      </c>
      <c r="B8353" t="s">
        <v>280</v>
      </c>
      <c r="C8353">
        <v>6.44</v>
      </c>
      <c r="D8353">
        <v>97.59</v>
      </c>
    </row>
    <row r="8354" spans="1:4">
      <c r="A8354" s="29">
        <v>43576</v>
      </c>
      <c r="B8354" t="s">
        <v>281</v>
      </c>
      <c r="C8354">
        <v>6.15</v>
      </c>
      <c r="D8354">
        <v>97.88</v>
      </c>
    </row>
    <row r="8355" spans="1:4">
      <c r="A8355" s="29">
        <v>43576</v>
      </c>
      <c r="B8355" t="s">
        <v>282</v>
      </c>
      <c r="C8355">
        <v>6.03</v>
      </c>
      <c r="D8355">
        <v>98</v>
      </c>
    </row>
    <row r="8356" spans="1:4">
      <c r="A8356" s="29">
        <v>43576</v>
      </c>
      <c r="B8356" t="s">
        <v>283</v>
      </c>
      <c r="C8356">
        <v>5.97</v>
      </c>
      <c r="D8356">
        <v>98.06</v>
      </c>
    </row>
    <row r="8357" spans="1:4">
      <c r="A8357" s="29">
        <v>43576</v>
      </c>
      <c r="B8357" t="s">
        <v>284</v>
      </c>
      <c r="C8357">
        <v>6.16</v>
      </c>
      <c r="D8357">
        <v>97.87</v>
      </c>
    </row>
    <row r="8358" spans="1:4">
      <c r="A8358" s="29">
        <v>43576</v>
      </c>
      <c r="B8358" t="s">
        <v>285</v>
      </c>
      <c r="C8358">
        <v>6.32</v>
      </c>
      <c r="D8358">
        <v>97.710000000000008</v>
      </c>
    </row>
    <row r="8359" spans="1:4">
      <c r="A8359" s="29">
        <v>43576</v>
      </c>
      <c r="B8359" t="s">
        <v>286</v>
      </c>
      <c r="C8359">
        <v>6.37</v>
      </c>
      <c r="D8359">
        <v>97.66</v>
      </c>
    </row>
    <row r="8360" spans="1:4">
      <c r="A8360" s="29">
        <v>43576</v>
      </c>
      <c r="B8360" t="s">
        <v>287</v>
      </c>
      <c r="C8360">
        <v>6.4</v>
      </c>
      <c r="D8360">
        <v>97.63</v>
      </c>
    </row>
    <row r="8361" spans="1:4">
      <c r="A8361" s="29">
        <v>43576</v>
      </c>
      <c r="B8361" t="s">
        <v>288</v>
      </c>
      <c r="C8361">
        <v>6.43</v>
      </c>
      <c r="D8361">
        <v>97.6</v>
      </c>
    </row>
    <row r="8362" spans="1:4">
      <c r="A8362" s="29">
        <v>43576</v>
      </c>
      <c r="B8362" t="s">
        <v>289</v>
      </c>
      <c r="C8362">
        <v>6.43</v>
      </c>
      <c r="D8362">
        <v>97.6</v>
      </c>
    </row>
    <row r="8363" spans="1:4">
      <c r="A8363" s="29">
        <v>43576</v>
      </c>
      <c r="B8363" t="s">
        <v>290</v>
      </c>
      <c r="C8363">
        <v>6.42</v>
      </c>
      <c r="D8363">
        <v>97.61</v>
      </c>
    </row>
    <row r="8364" spans="1:4">
      <c r="A8364" s="29">
        <v>43576</v>
      </c>
      <c r="B8364" t="s">
        <v>291</v>
      </c>
      <c r="C8364">
        <v>6.13</v>
      </c>
      <c r="D8364">
        <v>97.9</v>
      </c>
    </row>
    <row r="8365" spans="1:4">
      <c r="A8365" s="29">
        <v>43576</v>
      </c>
      <c r="B8365" t="s">
        <v>292</v>
      </c>
      <c r="C8365">
        <v>6</v>
      </c>
      <c r="D8365">
        <v>98.03</v>
      </c>
    </row>
    <row r="8366" spans="1:4">
      <c r="A8366" s="29">
        <v>43576</v>
      </c>
      <c r="B8366" t="s">
        <v>293</v>
      </c>
      <c r="C8366">
        <v>5.94</v>
      </c>
      <c r="D8366">
        <v>98.09</v>
      </c>
    </row>
    <row r="8367" spans="1:4">
      <c r="A8367" s="29">
        <v>43576</v>
      </c>
      <c r="B8367" t="s">
        <v>294</v>
      </c>
      <c r="C8367">
        <v>5.99</v>
      </c>
      <c r="D8367">
        <v>98.04</v>
      </c>
    </row>
    <row r="8368" spans="1:4">
      <c r="A8368" s="29">
        <v>43576</v>
      </c>
      <c r="B8368" t="s">
        <v>295</v>
      </c>
      <c r="C8368">
        <v>6.24</v>
      </c>
      <c r="D8368">
        <v>97.79</v>
      </c>
    </row>
    <row r="8369" spans="1:4">
      <c r="A8369" s="29">
        <v>43576</v>
      </c>
      <c r="B8369" t="s">
        <v>296</v>
      </c>
      <c r="C8369">
        <v>6.31</v>
      </c>
      <c r="D8369">
        <v>97.72</v>
      </c>
    </row>
    <row r="8370" spans="1:4">
      <c r="A8370" s="29">
        <v>43576</v>
      </c>
      <c r="B8370" t="s">
        <v>297</v>
      </c>
      <c r="C8370">
        <v>6.36</v>
      </c>
      <c r="D8370">
        <v>97.67</v>
      </c>
    </row>
    <row r="8371" spans="1:4">
      <c r="A8371" s="29">
        <v>43576</v>
      </c>
      <c r="B8371" t="s">
        <v>298</v>
      </c>
      <c r="C8371">
        <v>12.94</v>
      </c>
      <c r="D8371">
        <v>91.09</v>
      </c>
    </row>
    <row r="8372" spans="1:4">
      <c r="A8372" s="29">
        <v>43576</v>
      </c>
      <c r="B8372" t="s">
        <v>299</v>
      </c>
      <c r="C8372">
        <v>22.56</v>
      </c>
      <c r="D8372">
        <v>81.47</v>
      </c>
    </row>
    <row r="8373" spans="1:4">
      <c r="A8373" s="29">
        <v>43576</v>
      </c>
      <c r="B8373" t="s">
        <v>300</v>
      </c>
      <c r="C8373">
        <v>21.06</v>
      </c>
      <c r="D8373">
        <v>82.97</v>
      </c>
    </row>
    <row r="8374" spans="1:4">
      <c r="A8374" s="29">
        <v>43576</v>
      </c>
      <c r="B8374" t="s">
        <v>301</v>
      </c>
      <c r="C8374">
        <v>6.49</v>
      </c>
      <c r="D8374">
        <v>97.54</v>
      </c>
    </row>
    <row r="8375" spans="1:4">
      <c r="A8375" s="29">
        <v>43576</v>
      </c>
      <c r="B8375" t="s">
        <v>302</v>
      </c>
      <c r="C8375">
        <v>6.02</v>
      </c>
      <c r="D8375">
        <v>98.01</v>
      </c>
    </row>
    <row r="8376" spans="1:4">
      <c r="A8376" s="29">
        <v>43576</v>
      </c>
      <c r="B8376" t="s">
        <v>303</v>
      </c>
      <c r="C8376">
        <v>5.94</v>
      </c>
      <c r="D8376">
        <v>98.09</v>
      </c>
    </row>
    <row r="8377" spans="1:4">
      <c r="A8377" s="29">
        <v>43576</v>
      </c>
      <c r="B8377" t="s">
        <v>304</v>
      </c>
      <c r="C8377">
        <v>5.92</v>
      </c>
      <c r="D8377">
        <v>98.11</v>
      </c>
    </row>
    <row r="8378" spans="1:4">
      <c r="A8378" s="29">
        <v>43576</v>
      </c>
      <c r="B8378" t="s">
        <v>305</v>
      </c>
      <c r="C8378">
        <v>6.19</v>
      </c>
      <c r="D8378">
        <v>97.84</v>
      </c>
    </row>
    <row r="8379" spans="1:4">
      <c r="A8379" s="29">
        <v>43576</v>
      </c>
      <c r="B8379" t="s">
        <v>306</v>
      </c>
      <c r="C8379">
        <v>6.29</v>
      </c>
      <c r="D8379">
        <v>97.74</v>
      </c>
    </row>
    <row r="8380" spans="1:4">
      <c r="A8380" s="29">
        <v>43576</v>
      </c>
      <c r="B8380" t="s">
        <v>307</v>
      </c>
      <c r="C8380">
        <v>6.34</v>
      </c>
      <c r="D8380">
        <v>97.69</v>
      </c>
    </row>
    <row r="8381" spans="1:4">
      <c r="A8381" s="29">
        <v>43576</v>
      </c>
      <c r="B8381" t="s">
        <v>308</v>
      </c>
      <c r="C8381">
        <v>6.37</v>
      </c>
      <c r="D8381">
        <v>97.66</v>
      </c>
    </row>
    <row r="8382" spans="1:4">
      <c r="A8382" s="29">
        <v>43576</v>
      </c>
      <c r="B8382" t="s">
        <v>309</v>
      </c>
      <c r="C8382">
        <v>6.39</v>
      </c>
      <c r="D8382">
        <v>97.64</v>
      </c>
    </row>
    <row r="8383" spans="1:4">
      <c r="A8383" s="29">
        <v>43576</v>
      </c>
      <c r="B8383" t="s">
        <v>310</v>
      </c>
      <c r="C8383">
        <v>6.4</v>
      </c>
      <c r="D8383">
        <v>97.63</v>
      </c>
    </row>
    <row r="8384" spans="1:4">
      <c r="A8384" s="29">
        <v>43576</v>
      </c>
      <c r="B8384" t="s">
        <v>311</v>
      </c>
      <c r="C8384">
        <v>6.42</v>
      </c>
      <c r="D8384">
        <v>97.61</v>
      </c>
    </row>
    <row r="8385" spans="1:4">
      <c r="A8385" s="29">
        <v>43576</v>
      </c>
      <c r="B8385" t="s">
        <v>312</v>
      </c>
      <c r="C8385">
        <v>6.43</v>
      </c>
      <c r="D8385">
        <v>97.6</v>
      </c>
    </row>
    <row r="8386" spans="1:4">
      <c r="A8386" s="29">
        <v>43576</v>
      </c>
      <c r="B8386" t="s">
        <v>313</v>
      </c>
      <c r="C8386">
        <v>6.44</v>
      </c>
      <c r="D8386">
        <v>97.59</v>
      </c>
    </row>
    <row r="8387" spans="1:4">
      <c r="A8387" s="29">
        <v>43576</v>
      </c>
      <c r="B8387" t="s">
        <v>314</v>
      </c>
      <c r="C8387">
        <v>6.33</v>
      </c>
      <c r="D8387">
        <v>97.7</v>
      </c>
    </row>
    <row r="8388" spans="1:4">
      <c r="A8388" s="29">
        <v>43576</v>
      </c>
      <c r="B8388" t="s">
        <v>315</v>
      </c>
      <c r="C8388">
        <v>6.09</v>
      </c>
      <c r="D8388">
        <v>97.94</v>
      </c>
    </row>
    <row r="8389" spans="1:4">
      <c r="A8389" s="29">
        <v>43576</v>
      </c>
      <c r="B8389" t="s">
        <v>316</v>
      </c>
      <c r="C8389">
        <v>5.98</v>
      </c>
      <c r="D8389">
        <v>98.05</v>
      </c>
    </row>
    <row r="8390" spans="1:4">
      <c r="A8390" s="29">
        <v>43576</v>
      </c>
      <c r="B8390" t="s">
        <v>317</v>
      </c>
      <c r="C8390">
        <v>5.92</v>
      </c>
      <c r="D8390">
        <v>98.11</v>
      </c>
    </row>
    <row r="8391" spans="1:4">
      <c r="A8391" s="29">
        <v>43576</v>
      </c>
      <c r="B8391" t="s">
        <v>318</v>
      </c>
      <c r="C8391">
        <v>6.13</v>
      </c>
      <c r="D8391">
        <v>97.9</v>
      </c>
    </row>
    <row r="8392" spans="1:4">
      <c r="A8392" s="29">
        <v>43576</v>
      </c>
      <c r="B8392" t="s">
        <v>319</v>
      </c>
      <c r="C8392">
        <v>6.28</v>
      </c>
      <c r="D8392">
        <v>97.75</v>
      </c>
    </row>
    <row r="8393" spans="1:4">
      <c r="A8393" s="29">
        <v>43576</v>
      </c>
      <c r="B8393" t="s">
        <v>320</v>
      </c>
      <c r="C8393">
        <v>6.34</v>
      </c>
      <c r="D8393">
        <v>97.69</v>
      </c>
    </row>
    <row r="8394" spans="1:4">
      <c r="A8394" s="29">
        <v>43576</v>
      </c>
      <c r="B8394" t="s">
        <v>321</v>
      </c>
      <c r="C8394">
        <v>6.38</v>
      </c>
      <c r="D8394">
        <v>97.65</v>
      </c>
    </row>
    <row r="8395" spans="1:4">
      <c r="A8395" s="29">
        <v>43576</v>
      </c>
      <c r="B8395" t="s">
        <v>322</v>
      </c>
      <c r="C8395">
        <v>6.34</v>
      </c>
      <c r="D8395">
        <v>97.69</v>
      </c>
    </row>
    <row r="8396" spans="1:4">
      <c r="A8396" s="29">
        <v>43576</v>
      </c>
      <c r="B8396" t="s">
        <v>323</v>
      </c>
      <c r="C8396">
        <v>6.07</v>
      </c>
      <c r="D8396">
        <v>97.960000000000008</v>
      </c>
    </row>
    <row r="8397" spans="1:4">
      <c r="A8397" s="29">
        <v>43576</v>
      </c>
      <c r="B8397" t="s">
        <v>324</v>
      </c>
      <c r="C8397">
        <v>5.96</v>
      </c>
      <c r="D8397">
        <v>98.070000000000007</v>
      </c>
    </row>
    <row r="8398" spans="1:4">
      <c r="A8398" s="29">
        <v>43576</v>
      </c>
      <c r="B8398" t="s">
        <v>325</v>
      </c>
      <c r="C8398">
        <v>5.9</v>
      </c>
      <c r="D8398">
        <v>98.13</v>
      </c>
    </row>
    <row r="8399" spans="1:4">
      <c r="A8399" s="29">
        <v>43576</v>
      </c>
      <c r="B8399" t="s">
        <v>326</v>
      </c>
      <c r="C8399">
        <v>5.86</v>
      </c>
      <c r="D8399">
        <v>98.17</v>
      </c>
    </row>
    <row r="8400" spans="1:4">
      <c r="A8400" s="29">
        <v>43576</v>
      </c>
      <c r="B8400" t="s">
        <v>327</v>
      </c>
      <c r="C8400">
        <v>5.84</v>
      </c>
      <c r="D8400">
        <v>98.19</v>
      </c>
    </row>
    <row r="8401" spans="1:4">
      <c r="A8401" s="29">
        <v>43576</v>
      </c>
      <c r="B8401" t="s">
        <v>328</v>
      </c>
      <c r="C8401">
        <v>5.82</v>
      </c>
      <c r="D8401">
        <v>98.210000000000008</v>
      </c>
    </row>
    <row r="8402" spans="1:4">
      <c r="A8402" s="29">
        <v>43576</v>
      </c>
      <c r="B8402" t="s">
        <v>329</v>
      </c>
      <c r="C8402">
        <v>21.66</v>
      </c>
      <c r="D8402">
        <v>82.37</v>
      </c>
    </row>
    <row r="8403" spans="1:4">
      <c r="A8403" s="29">
        <v>43577</v>
      </c>
      <c r="B8403" t="s">
        <v>330</v>
      </c>
      <c r="C8403">
        <v>22.76</v>
      </c>
      <c r="D8403">
        <v>81.27</v>
      </c>
    </row>
    <row r="8404" spans="1:4">
      <c r="A8404" s="29">
        <v>43577</v>
      </c>
      <c r="B8404" t="s">
        <v>331</v>
      </c>
      <c r="C8404">
        <v>18.66</v>
      </c>
      <c r="D8404">
        <v>85.37</v>
      </c>
    </row>
    <row r="8405" spans="1:4">
      <c r="A8405" s="29">
        <v>43577</v>
      </c>
      <c r="B8405" t="s">
        <v>332</v>
      </c>
      <c r="C8405">
        <v>18.53</v>
      </c>
      <c r="D8405">
        <v>85.5</v>
      </c>
    </row>
    <row r="8406" spans="1:4">
      <c r="A8406" s="29">
        <v>43577</v>
      </c>
      <c r="B8406" t="s">
        <v>333</v>
      </c>
      <c r="C8406">
        <v>7.51</v>
      </c>
      <c r="D8406">
        <v>96.52</v>
      </c>
    </row>
    <row r="8407" spans="1:4">
      <c r="A8407" s="29">
        <v>43577</v>
      </c>
      <c r="B8407" t="s">
        <v>334</v>
      </c>
      <c r="C8407">
        <v>5.97</v>
      </c>
      <c r="D8407">
        <v>98.06</v>
      </c>
    </row>
    <row r="8408" spans="1:4">
      <c r="A8408" s="29">
        <v>43577</v>
      </c>
      <c r="B8408" t="s">
        <v>335</v>
      </c>
      <c r="C8408">
        <v>5.89</v>
      </c>
      <c r="D8408">
        <v>98.14</v>
      </c>
    </row>
    <row r="8409" spans="1:4">
      <c r="A8409" s="29">
        <v>43577</v>
      </c>
      <c r="B8409" t="s">
        <v>336</v>
      </c>
      <c r="C8409">
        <v>5.84</v>
      </c>
      <c r="D8409">
        <v>98.19</v>
      </c>
    </row>
    <row r="8410" spans="1:4">
      <c r="A8410" s="29">
        <v>43577</v>
      </c>
      <c r="B8410" t="s">
        <v>337</v>
      </c>
      <c r="C8410">
        <v>5.82</v>
      </c>
      <c r="D8410">
        <v>98.210000000000008</v>
      </c>
    </row>
    <row r="8411" spans="1:4">
      <c r="A8411" s="29">
        <v>43577</v>
      </c>
      <c r="B8411" t="s">
        <v>338</v>
      </c>
      <c r="C8411">
        <v>5.78</v>
      </c>
      <c r="D8411">
        <v>98.25</v>
      </c>
    </row>
    <row r="8412" spans="1:4">
      <c r="A8412" s="29">
        <v>43577</v>
      </c>
      <c r="B8412" t="s">
        <v>339</v>
      </c>
      <c r="C8412">
        <v>5.78</v>
      </c>
      <c r="D8412">
        <v>98.25</v>
      </c>
    </row>
    <row r="8413" spans="1:4">
      <c r="A8413" s="29">
        <v>43577</v>
      </c>
      <c r="B8413" t="s">
        <v>340</v>
      </c>
      <c r="C8413">
        <v>5.76</v>
      </c>
      <c r="D8413">
        <v>98.27</v>
      </c>
    </row>
    <row r="8414" spans="1:4">
      <c r="A8414" s="29">
        <v>43577</v>
      </c>
      <c r="B8414" t="s">
        <v>341</v>
      </c>
      <c r="C8414">
        <v>5.75</v>
      </c>
      <c r="D8414">
        <v>98.28</v>
      </c>
    </row>
    <row r="8415" spans="1:4">
      <c r="A8415" s="29">
        <v>43577</v>
      </c>
      <c r="B8415" t="s">
        <v>342</v>
      </c>
      <c r="C8415">
        <v>5.73</v>
      </c>
      <c r="D8415">
        <v>98.3</v>
      </c>
    </row>
    <row r="8416" spans="1:4">
      <c r="A8416" s="29">
        <v>43577</v>
      </c>
      <c r="B8416" t="s">
        <v>343</v>
      </c>
      <c r="C8416">
        <v>5.73</v>
      </c>
      <c r="D8416">
        <v>98.3</v>
      </c>
    </row>
    <row r="8417" spans="1:4">
      <c r="A8417" s="29">
        <v>43577</v>
      </c>
      <c r="B8417" t="s">
        <v>344</v>
      </c>
      <c r="C8417">
        <v>5.72</v>
      </c>
      <c r="D8417">
        <v>98.31</v>
      </c>
    </row>
    <row r="8418" spans="1:4">
      <c r="A8418" s="29">
        <v>43577</v>
      </c>
      <c r="B8418" t="s">
        <v>345</v>
      </c>
      <c r="C8418">
        <v>16.670000000000002</v>
      </c>
      <c r="D8418">
        <v>87.36</v>
      </c>
    </row>
    <row r="8419" spans="1:4">
      <c r="A8419" s="29">
        <v>43577</v>
      </c>
      <c r="B8419" t="s">
        <v>346</v>
      </c>
      <c r="C8419">
        <v>13.68</v>
      </c>
      <c r="D8419">
        <v>90.35</v>
      </c>
    </row>
    <row r="8420" spans="1:4">
      <c r="A8420" s="29">
        <v>43577</v>
      </c>
      <c r="B8420" t="s">
        <v>347</v>
      </c>
      <c r="C8420">
        <v>6.26</v>
      </c>
      <c r="D8420">
        <v>97.77</v>
      </c>
    </row>
    <row r="8421" spans="1:4">
      <c r="A8421" s="29">
        <v>43577</v>
      </c>
      <c r="B8421" t="s">
        <v>348</v>
      </c>
      <c r="C8421">
        <v>6.22</v>
      </c>
      <c r="D8421">
        <v>97.81</v>
      </c>
    </row>
    <row r="8422" spans="1:4">
      <c r="A8422" s="29">
        <v>43577</v>
      </c>
      <c r="B8422" t="s">
        <v>349</v>
      </c>
      <c r="C8422">
        <v>6</v>
      </c>
      <c r="D8422">
        <v>98.03</v>
      </c>
    </row>
    <row r="8423" spans="1:4">
      <c r="A8423" s="29">
        <v>43577</v>
      </c>
      <c r="B8423" t="s">
        <v>350</v>
      </c>
      <c r="C8423">
        <v>5.86</v>
      </c>
      <c r="D8423">
        <v>98.17</v>
      </c>
    </row>
    <row r="8424" spans="1:4">
      <c r="A8424" s="29">
        <v>43577</v>
      </c>
      <c r="B8424" t="s">
        <v>351</v>
      </c>
      <c r="C8424">
        <v>5.81</v>
      </c>
      <c r="D8424">
        <v>98.22</v>
      </c>
    </row>
    <row r="8425" spans="1:4">
      <c r="A8425" s="29">
        <v>43577</v>
      </c>
      <c r="B8425" t="s">
        <v>352</v>
      </c>
      <c r="C8425">
        <v>5.78</v>
      </c>
      <c r="D8425">
        <v>98.25</v>
      </c>
    </row>
    <row r="8426" spans="1:4">
      <c r="A8426" s="29">
        <v>43577</v>
      </c>
      <c r="B8426" t="s">
        <v>353</v>
      </c>
      <c r="C8426">
        <v>5.75</v>
      </c>
      <c r="D8426">
        <v>98.28</v>
      </c>
    </row>
    <row r="8427" spans="1:4">
      <c r="A8427" s="29">
        <v>43577</v>
      </c>
      <c r="B8427" t="s">
        <v>354</v>
      </c>
      <c r="C8427">
        <v>5.73</v>
      </c>
      <c r="D8427">
        <v>98.3</v>
      </c>
    </row>
    <row r="8428" spans="1:4">
      <c r="A8428" s="29">
        <v>43577</v>
      </c>
      <c r="B8428" t="s">
        <v>355</v>
      </c>
      <c r="C8428">
        <v>5.72</v>
      </c>
      <c r="D8428">
        <v>98.31</v>
      </c>
    </row>
    <row r="8429" spans="1:4">
      <c r="A8429" s="29">
        <v>43577</v>
      </c>
      <c r="B8429" t="s">
        <v>356</v>
      </c>
      <c r="C8429">
        <v>6.01</v>
      </c>
      <c r="D8429">
        <v>98.02</v>
      </c>
    </row>
    <row r="8430" spans="1:4">
      <c r="A8430" s="29">
        <v>43577</v>
      </c>
      <c r="B8430" t="s">
        <v>357</v>
      </c>
      <c r="C8430">
        <v>6.16</v>
      </c>
      <c r="D8430">
        <v>97.87</v>
      </c>
    </row>
    <row r="8431" spans="1:4">
      <c r="A8431" s="29">
        <v>43577</v>
      </c>
      <c r="B8431" t="s">
        <v>358</v>
      </c>
      <c r="C8431">
        <v>6.21</v>
      </c>
      <c r="D8431">
        <v>97.820000000000007</v>
      </c>
    </row>
    <row r="8432" spans="1:4">
      <c r="A8432" s="29">
        <v>43577</v>
      </c>
      <c r="B8432" t="s">
        <v>359</v>
      </c>
      <c r="C8432">
        <v>6.26</v>
      </c>
      <c r="D8432">
        <v>97.77</v>
      </c>
    </row>
    <row r="8433" spans="1:4">
      <c r="A8433" s="29">
        <v>43577</v>
      </c>
      <c r="B8433" t="s">
        <v>360</v>
      </c>
      <c r="C8433">
        <v>6.3</v>
      </c>
      <c r="D8433">
        <v>97.73</v>
      </c>
    </row>
    <row r="8434" spans="1:4">
      <c r="A8434" s="29">
        <v>43577</v>
      </c>
      <c r="B8434" t="s">
        <v>361</v>
      </c>
      <c r="C8434">
        <v>6.32</v>
      </c>
      <c r="D8434">
        <v>97.710000000000008</v>
      </c>
    </row>
    <row r="8435" spans="1:4">
      <c r="A8435" s="29">
        <v>43577</v>
      </c>
      <c r="B8435" t="s">
        <v>362</v>
      </c>
      <c r="C8435">
        <v>6.34</v>
      </c>
      <c r="D8435">
        <v>97.69</v>
      </c>
    </row>
    <row r="8436" spans="1:4">
      <c r="A8436" s="29">
        <v>43577</v>
      </c>
      <c r="B8436" t="s">
        <v>363</v>
      </c>
      <c r="C8436">
        <v>6.36</v>
      </c>
      <c r="D8436">
        <v>97.67</v>
      </c>
    </row>
    <row r="8437" spans="1:4">
      <c r="A8437" s="29">
        <v>43577</v>
      </c>
      <c r="B8437" t="s">
        <v>364</v>
      </c>
      <c r="C8437">
        <v>6.37</v>
      </c>
      <c r="D8437">
        <v>97.66</v>
      </c>
    </row>
    <row r="8438" spans="1:4">
      <c r="A8438" s="29">
        <v>43577</v>
      </c>
      <c r="B8438" t="s">
        <v>365</v>
      </c>
      <c r="C8438">
        <v>6.38</v>
      </c>
      <c r="D8438">
        <v>97.65</v>
      </c>
    </row>
    <row r="8439" spans="1:4">
      <c r="A8439" s="29">
        <v>43577</v>
      </c>
      <c r="B8439" t="s">
        <v>366</v>
      </c>
      <c r="C8439">
        <v>6.39</v>
      </c>
      <c r="D8439">
        <v>97.64</v>
      </c>
    </row>
    <row r="8440" spans="1:4">
      <c r="A8440" s="29">
        <v>43577</v>
      </c>
      <c r="B8440" t="s">
        <v>367</v>
      </c>
      <c r="C8440">
        <v>6.41</v>
      </c>
      <c r="D8440">
        <v>97.62</v>
      </c>
    </row>
    <row r="8441" spans="1:4">
      <c r="A8441" s="29">
        <v>43577</v>
      </c>
      <c r="B8441" t="s">
        <v>368</v>
      </c>
      <c r="C8441">
        <v>6.42</v>
      </c>
      <c r="D8441">
        <v>97.61</v>
      </c>
    </row>
    <row r="8442" spans="1:4">
      <c r="A8442" s="29">
        <v>43577</v>
      </c>
      <c r="B8442" t="s">
        <v>369</v>
      </c>
      <c r="C8442">
        <v>6.43</v>
      </c>
      <c r="D8442">
        <v>97.6</v>
      </c>
    </row>
    <row r="8443" spans="1:4">
      <c r="A8443" s="29">
        <v>43577</v>
      </c>
      <c r="B8443" t="s">
        <v>370</v>
      </c>
      <c r="C8443">
        <v>6.43</v>
      </c>
      <c r="D8443">
        <v>97.6</v>
      </c>
    </row>
    <row r="8444" spans="1:4">
      <c r="A8444" s="29">
        <v>43577</v>
      </c>
      <c r="B8444" t="s">
        <v>371</v>
      </c>
      <c r="C8444">
        <v>6.43</v>
      </c>
      <c r="D8444">
        <v>97.6</v>
      </c>
    </row>
    <row r="8445" spans="1:4">
      <c r="A8445" s="29">
        <v>43577</v>
      </c>
      <c r="B8445" t="s">
        <v>372</v>
      </c>
      <c r="C8445">
        <v>6.44</v>
      </c>
      <c r="D8445">
        <v>97.59</v>
      </c>
    </row>
    <row r="8446" spans="1:4">
      <c r="A8446" s="29">
        <v>43577</v>
      </c>
      <c r="B8446" t="s">
        <v>373</v>
      </c>
      <c r="C8446">
        <v>6.45</v>
      </c>
      <c r="D8446">
        <v>97.58</v>
      </c>
    </row>
    <row r="8447" spans="1:4">
      <c r="A8447" s="29">
        <v>43577</v>
      </c>
      <c r="B8447" t="s">
        <v>374</v>
      </c>
      <c r="C8447">
        <v>6.44</v>
      </c>
      <c r="D8447">
        <v>97.59</v>
      </c>
    </row>
    <row r="8448" spans="1:4">
      <c r="A8448" s="29">
        <v>43577</v>
      </c>
      <c r="B8448" t="s">
        <v>375</v>
      </c>
      <c r="C8448">
        <v>6.45</v>
      </c>
      <c r="D8448">
        <v>97.58</v>
      </c>
    </row>
    <row r="8449" spans="1:4">
      <c r="A8449" s="29">
        <v>43577</v>
      </c>
      <c r="B8449" t="s">
        <v>280</v>
      </c>
      <c r="C8449">
        <v>6.46</v>
      </c>
      <c r="D8449">
        <v>97.570000000000007</v>
      </c>
    </row>
    <row r="8450" spans="1:4">
      <c r="A8450" s="29">
        <v>43577</v>
      </c>
      <c r="B8450" t="s">
        <v>281</v>
      </c>
      <c r="C8450">
        <v>6.3</v>
      </c>
      <c r="D8450">
        <v>97.73</v>
      </c>
    </row>
    <row r="8451" spans="1:4">
      <c r="A8451" s="29">
        <v>43577</v>
      </c>
      <c r="B8451" t="s">
        <v>282</v>
      </c>
      <c r="C8451">
        <v>6.07</v>
      </c>
      <c r="D8451">
        <v>97.960000000000008</v>
      </c>
    </row>
    <row r="8452" spans="1:4">
      <c r="A8452" s="29">
        <v>43577</v>
      </c>
      <c r="B8452" t="s">
        <v>283</v>
      </c>
      <c r="C8452">
        <v>5.98</v>
      </c>
      <c r="D8452">
        <v>98.05</v>
      </c>
    </row>
    <row r="8453" spans="1:4">
      <c r="A8453" s="29">
        <v>43577</v>
      </c>
      <c r="B8453" t="s">
        <v>284</v>
      </c>
      <c r="C8453">
        <v>6.04</v>
      </c>
      <c r="D8453">
        <v>97.99</v>
      </c>
    </row>
    <row r="8454" spans="1:4">
      <c r="A8454" s="29">
        <v>43577</v>
      </c>
      <c r="B8454" t="s">
        <v>285</v>
      </c>
      <c r="C8454">
        <v>6.26</v>
      </c>
      <c r="D8454">
        <v>97.77</v>
      </c>
    </row>
    <row r="8455" spans="1:4">
      <c r="A8455" s="29">
        <v>43577</v>
      </c>
      <c r="B8455" t="s">
        <v>286</v>
      </c>
      <c r="C8455">
        <v>6.33</v>
      </c>
      <c r="D8455">
        <v>97.7</v>
      </c>
    </row>
    <row r="8456" spans="1:4">
      <c r="A8456" s="29">
        <v>43577</v>
      </c>
      <c r="B8456" t="s">
        <v>287</v>
      </c>
      <c r="C8456">
        <v>6.37</v>
      </c>
      <c r="D8456">
        <v>97.66</v>
      </c>
    </row>
    <row r="8457" spans="1:4">
      <c r="A8457" s="29">
        <v>43577</v>
      </c>
      <c r="B8457" t="s">
        <v>288</v>
      </c>
      <c r="C8457">
        <v>6.4</v>
      </c>
      <c r="D8457">
        <v>97.63</v>
      </c>
    </row>
    <row r="8458" spans="1:4">
      <c r="A8458" s="29">
        <v>43577</v>
      </c>
      <c r="B8458" t="s">
        <v>289</v>
      </c>
      <c r="C8458">
        <v>6.41</v>
      </c>
      <c r="D8458">
        <v>97.62</v>
      </c>
    </row>
    <row r="8459" spans="1:4">
      <c r="A8459" s="29">
        <v>43577</v>
      </c>
      <c r="B8459" t="s">
        <v>290</v>
      </c>
      <c r="C8459">
        <v>6.42</v>
      </c>
      <c r="D8459">
        <v>97.61</v>
      </c>
    </row>
    <row r="8460" spans="1:4">
      <c r="A8460" s="29">
        <v>43577</v>
      </c>
      <c r="B8460" t="s">
        <v>291</v>
      </c>
      <c r="C8460">
        <v>6.43</v>
      </c>
      <c r="D8460">
        <v>97.6</v>
      </c>
    </row>
    <row r="8461" spans="1:4">
      <c r="A8461" s="29">
        <v>43577</v>
      </c>
      <c r="B8461" t="s">
        <v>292</v>
      </c>
      <c r="C8461">
        <v>6.2</v>
      </c>
      <c r="D8461">
        <v>97.83</v>
      </c>
    </row>
    <row r="8462" spans="1:4">
      <c r="A8462" s="29">
        <v>43577</v>
      </c>
      <c r="B8462" t="s">
        <v>293</v>
      </c>
      <c r="C8462">
        <v>6.02</v>
      </c>
      <c r="D8462">
        <v>98.01</v>
      </c>
    </row>
    <row r="8463" spans="1:4">
      <c r="A8463" s="29">
        <v>43577</v>
      </c>
      <c r="B8463" t="s">
        <v>294</v>
      </c>
      <c r="C8463">
        <v>5.94</v>
      </c>
      <c r="D8463">
        <v>98.09</v>
      </c>
    </row>
    <row r="8464" spans="1:4">
      <c r="A8464" s="29">
        <v>43577</v>
      </c>
      <c r="B8464" t="s">
        <v>295</v>
      </c>
      <c r="C8464">
        <v>5.89</v>
      </c>
      <c r="D8464">
        <v>98.14</v>
      </c>
    </row>
    <row r="8465" spans="1:4">
      <c r="A8465" s="29">
        <v>43577</v>
      </c>
      <c r="B8465" t="s">
        <v>296</v>
      </c>
      <c r="C8465">
        <v>6.13</v>
      </c>
      <c r="D8465">
        <v>97.9</v>
      </c>
    </row>
    <row r="8466" spans="1:4">
      <c r="A8466" s="29">
        <v>43577</v>
      </c>
      <c r="B8466" t="s">
        <v>297</v>
      </c>
      <c r="C8466">
        <v>6.27</v>
      </c>
      <c r="D8466">
        <v>97.76</v>
      </c>
    </row>
    <row r="8467" spans="1:4">
      <c r="A8467" s="29">
        <v>43577</v>
      </c>
      <c r="B8467" t="s">
        <v>298</v>
      </c>
      <c r="C8467">
        <v>12.55</v>
      </c>
      <c r="D8467">
        <v>91.48</v>
      </c>
    </row>
    <row r="8468" spans="1:4">
      <c r="A8468" s="29">
        <v>43577</v>
      </c>
      <c r="B8468" t="s">
        <v>299</v>
      </c>
      <c r="C8468">
        <v>18.649999999999999</v>
      </c>
      <c r="D8468">
        <v>85.38</v>
      </c>
    </row>
    <row r="8469" spans="1:4">
      <c r="A8469" s="29">
        <v>43577</v>
      </c>
      <c r="B8469" t="s">
        <v>300</v>
      </c>
      <c r="C8469">
        <v>18.7</v>
      </c>
      <c r="D8469">
        <v>85.33</v>
      </c>
    </row>
    <row r="8470" spans="1:4">
      <c r="A8470" s="29">
        <v>43577</v>
      </c>
      <c r="B8470" t="s">
        <v>301</v>
      </c>
      <c r="C8470">
        <v>18.72</v>
      </c>
      <c r="D8470">
        <v>85.31</v>
      </c>
    </row>
    <row r="8471" spans="1:4">
      <c r="A8471" s="29">
        <v>43577</v>
      </c>
      <c r="B8471" t="s">
        <v>302</v>
      </c>
      <c r="C8471">
        <v>13.87</v>
      </c>
      <c r="D8471">
        <v>90.16</v>
      </c>
    </row>
    <row r="8472" spans="1:4">
      <c r="A8472" s="29">
        <v>43577</v>
      </c>
      <c r="B8472" t="s">
        <v>303</v>
      </c>
      <c r="C8472">
        <v>6.48</v>
      </c>
      <c r="D8472">
        <v>97.55</v>
      </c>
    </row>
    <row r="8473" spans="1:4">
      <c r="A8473" s="29">
        <v>43577</v>
      </c>
      <c r="B8473" t="s">
        <v>304</v>
      </c>
      <c r="C8473">
        <v>6.4</v>
      </c>
      <c r="D8473">
        <v>97.63</v>
      </c>
    </row>
    <row r="8474" spans="1:4">
      <c r="A8474" s="29">
        <v>43577</v>
      </c>
      <c r="B8474" t="s">
        <v>305</v>
      </c>
      <c r="C8474">
        <v>6.41</v>
      </c>
      <c r="D8474">
        <v>97.62</v>
      </c>
    </row>
    <row r="8475" spans="1:4">
      <c r="A8475" s="29">
        <v>43577</v>
      </c>
      <c r="B8475" t="s">
        <v>306</v>
      </c>
      <c r="C8475">
        <v>6.41</v>
      </c>
      <c r="D8475">
        <v>97.62</v>
      </c>
    </row>
    <row r="8476" spans="1:4">
      <c r="A8476" s="29">
        <v>43577</v>
      </c>
      <c r="B8476" t="s">
        <v>307</v>
      </c>
      <c r="C8476">
        <v>6.39</v>
      </c>
      <c r="D8476">
        <v>97.64</v>
      </c>
    </row>
    <row r="8477" spans="1:4">
      <c r="A8477" s="29">
        <v>43577</v>
      </c>
      <c r="B8477" t="s">
        <v>308</v>
      </c>
      <c r="C8477">
        <v>6.1</v>
      </c>
      <c r="D8477">
        <v>97.93</v>
      </c>
    </row>
    <row r="8478" spans="1:4">
      <c r="A8478" s="29">
        <v>43577</v>
      </c>
      <c r="B8478" t="s">
        <v>309</v>
      </c>
      <c r="C8478">
        <v>5.97</v>
      </c>
      <c r="D8478">
        <v>98.06</v>
      </c>
    </row>
    <row r="8479" spans="1:4">
      <c r="A8479" s="29">
        <v>43577</v>
      </c>
      <c r="B8479" t="s">
        <v>310</v>
      </c>
      <c r="C8479">
        <v>5.93</v>
      </c>
      <c r="D8479">
        <v>98.1</v>
      </c>
    </row>
    <row r="8480" spans="1:4">
      <c r="A8480" s="29">
        <v>43577</v>
      </c>
      <c r="B8480" t="s">
        <v>311</v>
      </c>
      <c r="C8480">
        <v>6.2</v>
      </c>
      <c r="D8480">
        <v>97.83</v>
      </c>
    </row>
    <row r="8481" spans="1:4">
      <c r="A8481" s="29">
        <v>43577</v>
      </c>
      <c r="B8481" t="s">
        <v>312</v>
      </c>
      <c r="C8481">
        <v>6.3</v>
      </c>
      <c r="D8481">
        <v>97.73</v>
      </c>
    </row>
    <row r="8482" spans="1:4">
      <c r="A8482" s="29">
        <v>43577</v>
      </c>
      <c r="B8482" t="s">
        <v>313</v>
      </c>
      <c r="C8482">
        <v>6.34</v>
      </c>
      <c r="D8482">
        <v>97.69</v>
      </c>
    </row>
    <row r="8483" spans="1:4">
      <c r="A8483" s="29">
        <v>43577</v>
      </c>
      <c r="B8483" t="s">
        <v>314</v>
      </c>
      <c r="C8483">
        <v>6.36</v>
      </c>
      <c r="D8483">
        <v>97.67</v>
      </c>
    </row>
    <row r="8484" spans="1:4">
      <c r="A8484" s="29">
        <v>43577</v>
      </c>
      <c r="B8484" t="s">
        <v>315</v>
      </c>
      <c r="C8484">
        <v>6.39</v>
      </c>
      <c r="D8484">
        <v>97.64</v>
      </c>
    </row>
    <row r="8485" spans="1:4">
      <c r="A8485" s="29">
        <v>43577</v>
      </c>
      <c r="B8485" t="s">
        <v>316</v>
      </c>
      <c r="C8485">
        <v>6.41</v>
      </c>
      <c r="D8485">
        <v>97.62</v>
      </c>
    </row>
    <row r="8486" spans="1:4">
      <c r="A8486" s="29">
        <v>43577</v>
      </c>
      <c r="B8486" t="s">
        <v>317</v>
      </c>
      <c r="C8486">
        <v>6.42</v>
      </c>
      <c r="D8486">
        <v>97.61</v>
      </c>
    </row>
    <row r="8487" spans="1:4">
      <c r="A8487" s="29">
        <v>43577</v>
      </c>
      <c r="B8487" t="s">
        <v>318</v>
      </c>
      <c r="C8487">
        <v>6.42</v>
      </c>
      <c r="D8487">
        <v>97.61</v>
      </c>
    </row>
    <row r="8488" spans="1:4">
      <c r="A8488" s="29">
        <v>43577</v>
      </c>
      <c r="B8488" t="s">
        <v>319</v>
      </c>
      <c r="C8488">
        <v>6.32</v>
      </c>
      <c r="D8488">
        <v>97.710000000000008</v>
      </c>
    </row>
    <row r="8489" spans="1:4">
      <c r="A8489" s="29">
        <v>43577</v>
      </c>
      <c r="B8489" t="s">
        <v>320</v>
      </c>
      <c r="C8489">
        <v>6.07</v>
      </c>
      <c r="D8489">
        <v>97.960000000000008</v>
      </c>
    </row>
    <row r="8490" spans="1:4">
      <c r="A8490" s="29">
        <v>43577</v>
      </c>
      <c r="B8490" t="s">
        <v>321</v>
      </c>
      <c r="C8490">
        <v>5.96</v>
      </c>
      <c r="D8490">
        <v>98.070000000000007</v>
      </c>
    </row>
    <row r="8491" spans="1:4">
      <c r="A8491" s="29">
        <v>43577</v>
      </c>
      <c r="B8491" t="s">
        <v>322</v>
      </c>
      <c r="C8491">
        <v>5.9</v>
      </c>
      <c r="D8491">
        <v>98.13</v>
      </c>
    </row>
    <row r="8492" spans="1:4">
      <c r="A8492" s="29">
        <v>43577</v>
      </c>
      <c r="B8492" t="s">
        <v>323</v>
      </c>
      <c r="C8492">
        <v>5.86</v>
      </c>
      <c r="D8492">
        <v>98.17</v>
      </c>
    </row>
    <row r="8493" spans="1:4">
      <c r="A8493" s="29">
        <v>43577</v>
      </c>
      <c r="B8493" t="s">
        <v>324</v>
      </c>
      <c r="C8493">
        <v>5.88</v>
      </c>
      <c r="D8493">
        <v>98.15</v>
      </c>
    </row>
    <row r="8494" spans="1:4">
      <c r="A8494" s="29">
        <v>43577</v>
      </c>
      <c r="B8494" t="s">
        <v>325</v>
      </c>
      <c r="C8494">
        <v>6.15</v>
      </c>
      <c r="D8494">
        <v>97.88</v>
      </c>
    </row>
    <row r="8495" spans="1:4">
      <c r="A8495" s="29">
        <v>43577</v>
      </c>
      <c r="B8495" t="s">
        <v>326</v>
      </c>
      <c r="C8495">
        <v>12.43</v>
      </c>
      <c r="D8495">
        <v>91.6</v>
      </c>
    </row>
    <row r="8496" spans="1:4">
      <c r="A8496" s="29">
        <v>43577</v>
      </c>
      <c r="B8496" t="s">
        <v>327</v>
      </c>
      <c r="C8496">
        <v>18.55</v>
      </c>
      <c r="D8496">
        <v>85.48</v>
      </c>
    </row>
    <row r="8497" spans="1:4">
      <c r="A8497" s="29">
        <v>43577</v>
      </c>
      <c r="B8497" t="s">
        <v>328</v>
      </c>
      <c r="C8497">
        <v>18.600000000000001</v>
      </c>
      <c r="D8497">
        <v>85.43</v>
      </c>
    </row>
    <row r="8498" spans="1:4">
      <c r="A8498" s="29">
        <v>43577</v>
      </c>
      <c r="B8498" t="s">
        <v>329</v>
      </c>
      <c r="C8498">
        <v>6.52</v>
      </c>
      <c r="D8498">
        <v>97.51</v>
      </c>
    </row>
    <row r="8499" spans="1:4">
      <c r="A8499" s="29">
        <v>43578</v>
      </c>
      <c r="B8499" t="s">
        <v>330</v>
      </c>
      <c r="C8499">
        <v>5.95</v>
      </c>
      <c r="D8499">
        <v>98.08</v>
      </c>
    </row>
    <row r="8500" spans="1:4">
      <c r="A8500" s="29">
        <v>43578</v>
      </c>
      <c r="B8500" t="s">
        <v>331</v>
      </c>
      <c r="C8500">
        <v>5.87</v>
      </c>
      <c r="D8500">
        <v>98.16</v>
      </c>
    </row>
    <row r="8501" spans="1:4">
      <c r="A8501" s="29">
        <v>43578</v>
      </c>
      <c r="B8501" t="s">
        <v>332</v>
      </c>
      <c r="C8501">
        <v>5.83</v>
      </c>
      <c r="D8501">
        <v>98.2</v>
      </c>
    </row>
    <row r="8502" spans="1:4">
      <c r="A8502" s="29">
        <v>43578</v>
      </c>
      <c r="B8502" t="s">
        <v>333</v>
      </c>
      <c r="C8502">
        <v>5.81</v>
      </c>
      <c r="D8502">
        <v>98.22</v>
      </c>
    </row>
    <row r="8503" spans="1:4">
      <c r="A8503" s="29">
        <v>43578</v>
      </c>
      <c r="B8503" t="s">
        <v>334</v>
      </c>
      <c r="C8503">
        <v>5.77</v>
      </c>
      <c r="D8503">
        <v>98.26</v>
      </c>
    </row>
    <row r="8504" spans="1:4">
      <c r="A8504" s="29">
        <v>43578</v>
      </c>
      <c r="B8504" t="s">
        <v>335</v>
      </c>
      <c r="C8504">
        <v>5.77</v>
      </c>
      <c r="D8504">
        <v>98.26</v>
      </c>
    </row>
    <row r="8505" spans="1:4">
      <c r="A8505" s="29">
        <v>43578</v>
      </c>
      <c r="B8505" t="s">
        <v>336</v>
      </c>
      <c r="C8505">
        <v>5.75</v>
      </c>
      <c r="D8505">
        <v>98.28</v>
      </c>
    </row>
    <row r="8506" spans="1:4">
      <c r="A8506" s="29">
        <v>43578</v>
      </c>
      <c r="B8506" t="s">
        <v>337</v>
      </c>
      <c r="C8506">
        <v>5.73</v>
      </c>
      <c r="D8506">
        <v>98.3</v>
      </c>
    </row>
    <row r="8507" spans="1:4">
      <c r="A8507" s="29">
        <v>43578</v>
      </c>
      <c r="B8507" t="s">
        <v>338</v>
      </c>
      <c r="C8507">
        <v>5.72</v>
      </c>
      <c r="D8507">
        <v>98.31</v>
      </c>
    </row>
    <row r="8508" spans="1:4">
      <c r="A8508" s="29">
        <v>43578</v>
      </c>
      <c r="B8508" t="s">
        <v>339</v>
      </c>
      <c r="C8508">
        <v>17.18</v>
      </c>
      <c r="D8508">
        <v>86.85</v>
      </c>
    </row>
    <row r="8509" spans="1:4">
      <c r="A8509" s="29">
        <v>43578</v>
      </c>
      <c r="B8509" t="s">
        <v>340</v>
      </c>
      <c r="C8509">
        <v>22.5</v>
      </c>
      <c r="D8509">
        <v>81.53</v>
      </c>
    </row>
    <row r="8510" spans="1:4">
      <c r="A8510" s="29">
        <v>43578</v>
      </c>
      <c r="B8510" t="s">
        <v>341</v>
      </c>
      <c r="C8510">
        <v>22.75</v>
      </c>
      <c r="D8510">
        <v>81.28</v>
      </c>
    </row>
    <row r="8511" spans="1:4">
      <c r="A8511" s="29">
        <v>43578</v>
      </c>
      <c r="B8511" t="s">
        <v>342</v>
      </c>
      <c r="C8511">
        <v>22.79</v>
      </c>
      <c r="D8511">
        <v>81.240000000000009</v>
      </c>
    </row>
    <row r="8512" spans="1:4">
      <c r="A8512" s="29">
        <v>43578</v>
      </c>
      <c r="B8512" t="s">
        <v>343</v>
      </c>
      <c r="C8512">
        <v>6.44</v>
      </c>
      <c r="D8512">
        <v>97.59</v>
      </c>
    </row>
    <row r="8513" spans="1:4">
      <c r="A8513" s="29">
        <v>43578</v>
      </c>
      <c r="B8513" t="s">
        <v>344</v>
      </c>
      <c r="C8513">
        <v>5.87</v>
      </c>
      <c r="D8513">
        <v>98.16</v>
      </c>
    </row>
    <row r="8514" spans="1:4">
      <c r="A8514" s="29">
        <v>43578</v>
      </c>
      <c r="B8514" t="s">
        <v>345</v>
      </c>
      <c r="C8514">
        <v>5.81</v>
      </c>
      <c r="D8514">
        <v>98.22</v>
      </c>
    </row>
    <row r="8515" spans="1:4">
      <c r="A8515" s="29">
        <v>43578</v>
      </c>
      <c r="B8515" t="s">
        <v>346</v>
      </c>
      <c r="C8515">
        <v>5.77</v>
      </c>
      <c r="D8515">
        <v>98.26</v>
      </c>
    </row>
    <row r="8516" spans="1:4">
      <c r="A8516" s="29">
        <v>43578</v>
      </c>
      <c r="B8516" t="s">
        <v>347</v>
      </c>
      <c r="C8516">
        <v>5.75</v>
      </c>
      <c r="D8516">
        <v>98.28</v>
      </c>
    </row>
    <row r="8517" spans="1:4">
      <c r="A8517" s="29">
        <v>43578</v>
      </c>
      <c r="B8517" t="s">
        <v>348</v>
      </c>
      <c r="C8517">
        <v>5.72</v>
      </c>
      <c r="D8517">
        <v>98.31</v>
      </c>
    </row>
    <row r="8518" spans="1:4">
      <c r="A8518" s="29">
        <v>43578</v>
      </c>
      <c r="B8518" t="s">
        <v>349</v>
      </c>
      <c r="C8518">
        <v>5.71</v>
      </c>
      <c r="D8518">
        <v>98.320000000000007</v>
      </c>
    </row>
    <row r="8519" spans="1:4">
      <c r="A8519" s="29">
        <v>43578</v>
      </c>
      <c r="B8519" t="s">
        <v>350</v>
      </c>
      <c r="C8519">
        <v>5.69</v>
      </c>
      <c r="D8519">
        <v>98.34</v>
      </c>
    </row>
    <row r="8520" spans="1:4">
      <c r="A8520" s="29">
        <v>43578</v>
      </c>
      <c r="B8520" t="s">
        <v>351</v>
      </c>
      <c r="C8520">
        <v>5.82</v>
      </c>
      <c r="D8520">
        <v>98.210000000000008</v>
      </c>
    </row>
    <row r="8521" spans="1:4">
      <c r="A8521" s="29">
        <v>43578</v>
      </c>
      <c r="B8521" t="s">
        <v>352</v>
      </c>
      <c r="C8521">
        <v>6.07</v>
      </c>
      <c r="D8521">
        <v>97.960000000000008</v>
      </c>
    </row>
    <row r="8522" spans="1:4">
      <c r="A8522" s="29">
        <v>43578</v>
      </c>
      <c r="B8522" t="s">
        <v>353</v>
      </c>
      <c r="C8522">
        <v>6.16</v>
      </c>
      <c r="D8522">
        <v>97.87</v>
      </c>
    </row>
    <row r="8523" spans="1:4">
      <c r="A8523" s="29">
        <v>43578</v>
      </c>
      <c r="B8523" t="s">
        <v>354</v>
      </c>
      <c r="C8523">
        <v>6.21</v>
      </c>
      <c r="D8523">
        <v>97.820000000000007</v>
      </c>
    </row>
    <row r="8524" spans="1:4">
      <c r="A8524" s="29">
        <v>43578</v>
      </c>
      <c r="B8524" t="s">
        <v>355</v>
      </c>
      <c r="C8524">
        <v>6.25</v>
      </c>
      <c r="D8524">
        <v>97.78</v>
      </c>
    </row>
    <row r="8525" spans="1:4">
      <c r="A8525" s="29">
        <v>43578</v>
      </c>
      <c r="B8525" t="s">
        <v>356</v>
      </c>
      <c r="C8525">
        <v>6.28</v>
      </c>
      <c r="D8525">
        <v>97.75</v>
      </c>
    </row>
    <row r="8526" spans="1:4">
      <c r="A8526" s="29">
        <v>43578</v>
      </c>
      <c r="B8526" t="s">
        <v>357</v>
      </c>
      <c r="C8526">
        <v>6.3</v>
      </c>
      <c r="D8526">
        <v>97.73</v>
      </c>
    </row>
    <row r="8527" spans="1:4">
      <c r="A8527" s="29">
        <v>43578</v>
      </c>
      <c r="B8527" t="s">
        <v>358</v>
      </c>
      <c r="C8527">
        <v>6.21</v>
      </c>
      <c r="D8527">
        <v>97.820000000000007</v>
      </c>
    </row>
    <row r="8528" spans="1:4">
      <c r="A8528" s="29">
        <v>43578</v>
      </c>
      <c r="B8528" t="s">
        <v>359</v>
      </c>
      <c r="C8528">
        <v>5.96</v>
      </c>
      <c r="D8528">
        <v>98.070000000000007</v>
      </c>
    </row>
    <row r="8529" spans="1:4">
      <c r="A8529" s="29">
        <v>43578</v>
      </c>
      <c r="B8529" t="s">
        <v>360</v>
      </c>
      <c r="C8529">
        <v>5.86</v>
      </c>
      <c r="D8529">
        <v>98.17</v>
      </c>
    </row>
    <row r="8530" spans="1:4">
      <c r="A8530" s="29">
        <v>43578</v>
      </c>
      <c r="B8530" t="s">
        <v>361</v>
      </c>
      <c r="C8530">
        <v>5.99</v>
      </c>
      <c r="D8530">
        <v>98.04</v>
      </c>
    </row>
    <row r="8531" spans="1:4">
      <c r="A8531" s="29">
        <v>43578</v>
      </c>
      <c r="B8531" t="s">
        <v>362</v>
      </c>
      <c r="C8531">
        <v>6.18</v>
      </c>
      <c r="D8531">
        <v>97.85</v>
      </c>
    </row>
    <row r="8532" spans="1:4">
      <c r="A8532" s="29">
        <v>43578</v>
      </c>
      <c r="B8532" t="s">
        <v>363</v>
      </c>
      <c r="C8532">
        <v>6.25</v>
      </c>
      <c r="D8532">
        <v>97.78</v>
      </c>
    </row>
    <row r="8533" spans="1:4">
      <c r="A8533" s="29">
        <v>43578</v>
      </c>
      <c r="B8533" t="s">
        <v>364</v>
      </c>
      <c r="C8533">
        <v>6.29</v>
      </c>
      <c r="D8533">
        <v>97.74</v>
      </c>
    </row>
    <row r="8534" spans="1:4">
      <c r="A8534" s="29">
        <v>43578</v>
      </c>
      <c r="B8534" t="s">
        <v>365</v>
      </c>
      <c r="C8534">
        <v>6.32</v>
      </c>
      <c r="D8534">
        <v>97.710000000000008</v>
      </c>
    </row>
    <row r="8535" spans="1:4">
      <c r="A8535" s="29">
        <v>43578</v>
      </c>
      <c r="B8535" t="s">
        <v>366</v>
      </c>
      <c r="C8535">
        <v>6.33</v>
      </c>
      <c r="D8535">
        <v>97.7</v>
      </c>
    </row>
    <row r="8536" spans="1:4">
      <c r="A8536" s="29">
        <v>43578</v>
      </c>
      <c r="B8536" t="s">
        <v>367</v>
      </c>
      <c r="C8536">
        <v>6.35</v>
      </c>
      <c r="D8536">
        <v>97.68</v>
      </c>
    </row>
    <row r="8537" spans="1:4">
      <c r="A8537" s="29">
        <v>43578</v>
      </c>
      <c r="B8537" t="s">
        <v>368</v>
      </c>
      <c r="C8537">
        <v>6.38</v>
      </c>
      <c r="D8537">
        <v>97.65</v>
      </c>
    </row>
    <row r="8538" spans="1:4">
      <c r="A8538" s="29">
        <v>43578</v>
      </c>
      <c r="B8538" t="s">
        <v>369</v>
      </c>
      <c r="C8538">
        <v>6.25</v>
      </c>
      <c r="D8538">
        <v>97.78</v>
      </c>
    </row>
    <row r="8539" spans="1:4">
      <c r="A8539" s="29">
        <v>43578</v>
      </c>
      <c r="B8539" t="s">
        <v>370</v>
      </c>
      <c r="C8539">
        <v>6.01</v>
      </c>
      <c r="D8539">
        <v>98.02</v>
      </c>
    </row>
    <row r="8540" spans="1:4">
      <c r="A8540" s="29">
        <v>43578</v>
      </c>
      <c r="B8540" t="s">
        <v>371</v>
      </c>
      <c r="C8540">
        <v>5.91</v>
      </c>
      <c r="D8540">
        <v>98.12</v>
      </c>
    </row>
    <row r="8541" spans="1:4">
      <c r="A8541" s="29">
        <v>43578</v>
      </c>
      <c r="B8541" t="s">
        <v>372</v>
      </c>
      <c r="C8541">
        <v>5.88</v>
      </c>
      <c r="D8541">
        <v>98.15</v>
      </c>
    </row>
    <row r="8542" spans="1:4">
      <c r="A8542" s="29">
        <v>43578</v>
      </c>
      <c r="B8542" t="s">
        <v>373</v>
      </c>
      <c r="C8542">
        <v>6.15</v>
      </c>
      <c r="D8542">
        <v>97.88</v>
      </c>
    </row>
    <row r="8543" spans="1:4">
      <c r="A8543" s="29">
        <v>43578</v>
      </c>
      <c r="B8543" t="s">
        <v>374</v>
      </c>
      <c r="C8543">
        <v>6.25</v>
      </c>
      <c r="D8543">
        <v>97.78</v>
      </c>
    </row>
    <row r="8544" spans="1:4">
      <c r="A8544" s="29">
        <v>43578</v>
      </c>
      <c r="B8544" t="s">
        <v>375</v>
      </c>
      <c r="C8544">
        <v>6.31</v>
      </c>
      <c r="D8544">
        <v>97.72</v>
      </c>
    </row>
    <row r="8545" spans="1:4">
      <c r="A8545" s="29">
        <v>43578</v>
      </c>
      <c r="B8545" t="s">
        <v>280</v>
      </c>
      <c r="C8545">
        <v>6.33</v>
      </c>
      <c r="D8545">
        <v>97.7</v>
      </c>
    </row>
    <row r="8546" spans="1:4">
      <c r="A8546" s="29">
        <v>43578</v>
      </c>
      <c r="B8546" t="s">
        <v>281</v>
      </c>
      <c r="C8546">
        <v>6.36</v>
      </c>
      <c r="D8546">
        <v>97.67</v>
      </c>
    </row>
    <row r="8547" spans="1:4">
      <c r="A8547" s="29">
        <v>43578</v>
      </c>
      <c r="B8547" t="s">
        <v>282</v>
      </c>
      <c r="C8547">
        <v>6.37</v>
      </c>
      <c r="D8547">
        <v>97.66</v>
      </c>
    </row>
    <row r="8548" spans="1:4">
      <c r="A8548" s="29">
        <v>43578</v>
      </c>
      <c r="B8548" t="s">
        <v>283</v>
      </c>
      <c r="C8548">
        <v>6.37</v>
      </c>
      <c r="D8548">
        <v>97.66</v>
      </c>
    </row>
    <row r="8549" spans="1:4">
      <c r="A8549" s="29">
        <v>43578</v>
      </c>
      <c r="B8549" t="s">
        <v>284</v>
      </c>
      <c r="C8549">
        <v>6.39</v>
      </c>
      <c r="D8549">
        <v>97.64</v>
      </c>
    </row>
    <row r="8550" spans="1:4">
      <c r="A8550" s="29">
        <v>43578</v>
      </c>
      <c r="B8550" t="s">
        <v>285</v>
      </c>
      <c r="C8550">
        <v>6.4</v>
      </c>
      <c r="D8550">
        <v>97.63</v>
      </c>
    </row>
    <row r="8551" spans="1:4">
      <c r="A8551" s="29">
        <v>43578</v>
      </c>
      <c r="B8551" t="s">
        <v>286</v>
      </c>
      <c r="C8551">
        <v>6.14</v>
      </c>
      <c r="D8551">
        <v>97.89</v>
      </c>
    </row>
    <row r="8552" spans="1:4">
      <c r="A8552" s="29">
        <v>43578</v>
      </c>
      <c r="B8552" t="s">
        <v>287</v>
      </c>
      <c r="C8552">
        <v>5.98</v>
      </c>
      <c r="D8552">
        <v>98.05</v>
      </c>
    </row>
    <row r="8553" spans="1:4">
      <c r="A8553" s="29">
        <v>43578</v>
      </c>
      <c r="B8553" t="s">
        <v>288</v>
      </c>
      <c r="C8553">
        <v>5.9</v>
      </c>
      <c r="D8553">
        <v>98.13</v>
      </c>
    </row>
    <row r="8554" spans="1:4">
      <c r="A8554" s="29">
        <v>43578</v>
      </c>
      <c r="B8554" t="s">
        <v>289</v>
      </c>
      <c r="C8554">
        <v>5.87</v>
      </c>
      <c r="D8554">
        <v>98.16</v>
      </c>
    </row>
    <row r="8555" spans="1:4">
      <c r="A8555" s="29">
        <v>43578</v>
      </c>
      <c r="B8555" t="s">
        <v>290</v>
      </c>
      <c r="C8555">
        <v>6.13</v>
      </c>
      <c r="D8555">
        <v>97.9</v>
      </c>
    </row>
    <row r="8556" spans="1:4">
      <c r="A8556" s="29">
        <v>43578</v>
      </c>
      <c r="B8556" t="s">
        <v>291</v>
      </c>
      <c r="C8556">
        <v>6.25</v>
      </c>
      <c r="D8556">
        <v>97.78</v>
      </c>
    </row>
    <row r="8557" spans="1:4">
      <c r="A8557" s="29">
        <v>43578</v>
      </c>
      <c r="B8557" t="s">
        <v>292</v>
      </c>
      <c r="C8557">
        <v>6.3</v>
      </c>
      <c r="D8557">
        <v>97.73</v>
      </c>
    </row>
    <row r="8558" spans="1:4">
      <c r="A8558" s="29">
        <v>43578</v>
      </c>
      <c r="B8558" t="s">
        <v>293</v>
      </c>
      <c r="C8558">
        <v>6.33</v>
      </c>
      <c r="D8558">
        <v>97.7</v>
      </c>
    </row>
    <row r="8559" spans="1:4">
      <c r="A8559" s="29">
        <v>43578</v>
      </c>
      <c r="B8559" t="s">
        <v>294</v>
      </c>
      <c r="C8559">
        <v>6.35</v>
      </c>
      <c r="D8559">
        <v>97.68</v>
      </c>
    </row>
    <row r="8560" spans="1:4">
      <c r="A8560" s="29">
        <v>43578</v>
      </c>
      <c r="B8560" t="s">
        <v>295</v>
      </c>
      <c r="C8560">
        <v>6.16</v>
      </c>
      <c r="D8560">
        <v>97.87</v>
      </c>
    </row>
    <row r="8561" spans="1:4">
      <c r="A8561" s="29">
        <v>43578</v>
      </c>
      <c r="B8561" t="s">
        <v>296</v>
      </c>
      <c r="C8561">
        <v>5.98</v>
      </c>
      <c r="D8561">
        <v>98.05</v>
      </c>
    </row>
    <row r="8562" spans="1:4">
      <c r="A8562" s="29">
        <v>43578</v>
      </c>
      <c r="B8562" t="s">
        <v>297</v>
      </c>
      <c r="C8562">
        <v>5.9</v>
      </c>
      <c r="D8562">
        <v>98.13</v>
      </c>
    </row>
    <row r="8563" spans="1:4">
      <c r="A8563" s="29">
        <v>43578</v>
      </c>
      <c r="B8563" t="s">
        <v>298</v>
      </c>
      <c r="C8563">
        <v>5.85</v>
      </c>
      <c r="D8563">
        <v>98.18</v>
      </c>
    </row>
    <row r="8564" spans="1:4">
      <c r="A8564" s="29">
        <v>43578</v>
      </c>
      <c r="B8564" t="s">
        <v>299</v>
      </c>
      <c r="C8564">
        <v>17.23</v>
      </c>
      <c r="D8564">
        <v>86.8</v>
      </c>
    </row>
    <row r="8565" spans="1:4">
      <c r="A8565" s="29">
        <v>43578</v>
      </c>
      <c r="B8565" t="s">
        <v>300</v>
      </c>
      <c r="C8565">
        <v>22.56</v>
      </c>
      <c r="D8565">
        <v>81.47</v>
      </c>
    </row>
    <row r="8566" spans="1:4">
      <c r="A8566" s="29">
        <v>43578</v>
      </c>
      <c r="B8566" t="s">
        <v>301</v>
      </c>
      <c r="C8566">
        <v>22.84</v>
      </c>
      <c r="D8566">
        <v>81.19</v>
      </c>
    </row>
    <row r="8567" spans="1:4">
      <c r="A8567" s="29">
        <v>43578</v>
      </c>
      <c r="B8567" t="s">
        <v>302</v>
      </c>
      <c r="C8567">
        <v>16.57</v>
      </c>
      <c r="D8567">
        <v>87.460000000000008</v>
      </c>
    </row>
    <row r="8568" spans="1:4">
      <c r="A8568" s="29">
        <v>43578</v>
      </c>
      <c r="B8568" t="s">
        <v>303</v>
      </c>
      <c r="C8568">
        <v>6.51</v>
      </c>
      <c r="D8568">
        <v>97.52</v>
      </c>
    </row>
    <row r="8569" spans="1:4">
      <c r="A8569" s="29">
        <v>43578</v>
      </c>
      <c r="B8569" t="s">
        <v>304</v>
      </c>
      <c r="C8569">
        <v>6.36</v>
      </c>
      <c r="D8569">
        <v>97.67</v>
      </c>
    </row>
    <row r="8570" spans="1:4">
      <c r="A8570" s="29">
        <v>43578</v>
      </c>
      <c r="B8570" t="s">
        <v>305</v>
      </c>
      <c r="C8570">
        <v>6.36</v>
      </c>
      <c r="D8570">
        <v>97.67</v>
      </c>
    </row>
    <row r="8571" spans="1:4">
      <c r="A8571" s="29">
        <v>43578</v>
      </c>
      <c r="B8571" t="s">
        <v>306</v>
      </c>
      <c r="C8571">
        <v>6.37</v>
      </c>
      <c r="D8571">
        <v>97.66</v>
      </c>
    </row>
    <row r="8572" spans="1:4">
      <c r="A8572" s="29">
        <v>43578</v>
      </c>
      <c r="B8572" t="s">
        <v>307</v>
      </c>
      <c r="C8572">
        <v>6.39</v>
      </c>
      <c r="D8572">
        <v>97.64</v>
      </c>
    </row>
    <row r="8573" spans="1:4">
      <c r="A8573" s="29">
        <v>43578</v>
      </c>
      <c r="B8573" t="s">
        <v>308</v>
      </c>
      <c r="C8573">
        <v>6.38</v>
      </c>
      <c r="D8573">
        <v>97.65</v>
      </c>
    </row>
    <row r="8574" spans="1:4">
      <c r="A8574" s="29">
        <v>43578</v>
      </c>
      <c r="B8574" t="s">
        <v>309</v>
      </c>
      <c r="C8574">
        <v>6.4</v>
      </c>
      <c r="D8574">
        <v>97.63</v>
      </c>
    </row>
    <row r="8575" spans="1:4">
      <c r="A8575" s="29">
        <v>43578</v>
      </c>
      <c r="B8575" t="s">
        <v>310</v>
      </c>
      <c r="C8575">
        <v>6.4</v>
      </c>
      <c r="D8575">
        <v>97.63</v>
      </c>
    </row>
    <row r="8576" spans="1:4">
      <c r="A8576" s="29">
        <v>43578</v>
      </c>
      <c r="B8576" t="s">
        <v>311</v>
      </c>
      <c r="C8576">
        <v>6.42</v>
      </c>
      <c r="D8576">
        <v>97.61</v>
      </c>
    </row>
    <row r="8577" spans="1:4">
      <c r="A8577" s="29">
        <v>43578</v>
      </c>
      <c r="B8577" t="s">
        <v>312</v>
      </c>
      <c r="C8577">
        <v>6.42</v>
      </c>
      <c r="D8577">
        <v>97.61</v>
      </c>
    </row>
    <row r="8578" spans="1:4">
      <c r="A8578" s="29">
        <v>43578</v>
      </c>
      <c r="B8578" t="s">
        <v>313</v>
      </c>
      <c r="C8578">
        <v>6.42</v>
      </c>
      <c r="D8578">
        <v>97.61</v>
      </c>
    </row>
    <row r="8579" spans="1:4">
      <c r="A8579" s="29">
        <v>43578</v>
      </c>
      <c r="B8579" t="s">
        <v>314</v>
      </c>
      <c r="C8579">
        <v>6.42</v>
      </c>
      <c r="D8579">
        <v>97.61</v>
      </c>
    </row>
    <row r="8580" spans="1:4">
      <c r="A8580" s="29">
        <v>43578</v>
      </c>
      <c r="B8580" t="s">
        <v>315</v>
      </c>
      <c r="C8580">
        <v>6.42</v>
      </c>
      <c r="D8580">
        <v>97.61</v>
      </c>
    </row>
    <row r="8581" spans="1:4">
      <c r="A8581" s="29">
        <v>43578</v>
      </c>
      <c r="B8581" t="s">
        <v>316</v>
      </c>
      <c r="C8581">
        <v>6.43</v>
      </c>
      <c r="D8581">
        <v>97.6</v>
      </c>
    </row>
    <row r="8582" spans="1:4">
      <c r="A8582" s="29">
        <v>43578</v>
      </c>
      <c r="B8582" t="s">
        <v>317</v>
      </c>
      <c r="C8582">
        <v>6.31</v>
      </c>
      <c r="D8582">
        <v>97.72</v>
      </c>
    </row>
    <row r="8583" spans="1:4">
      <c r="A8583" s="29">
        <v>43578</v>
      </c>
      <c r="B8583" t="s">
        <v>318</v>
      </c>
      <c r="C8583">
        <v>6.05</v>
      </c>
      <c r="D8583">
        <v>97.98</v>
      </c>
    </row>
    <row r="8584" spans="1:4">
      <c r="A8584" s="29">
        <v>43578</v>
      </c>
      <c r="B8584" t="s">
        <v>319</v>
      </c>
      <c r="C8584">
        <v>5.95</v>
      </c>
      <c r="D8584">
        <v>98.08</v>
      </c>
    </row>
    <row r="8585" spans="1:4">
      <c r="A8585" s="29">
        <v>43578</v>
      </c>
      <c r="B8585" t="s">
        <v>320</v>
      </c>
      <c r="C8585">
        <v>5.9</v>
      </c>
      <c r="D8585">
        <v>98.13</v>
      </c>
    </row>
    <row r="8586" spans="1:4">
      <c r="A8586" s="29">
        <v>43578</v>
      </c>
      <c r="B8586" t="s">
        <v>321</v>
      </c>
      <c r="C8586">
        <v>5.95</v>
      </c>
      <c r="D8586">
        <v>98.08</v>
      </c>
    </row>
    <row r="8587" spans="1:4">
      <c r="A8587" s="29">
        <v>43578</v>
      </c>
      <c r="B8587" t="s">
        <v>322</v>
      </c>
      <c r="C8587">
        <v>6.19</v>
      </c>
      <c r="D8587">
        <v>97.84</v>
      </c>
    </row>
    <row r="8588" spans="1:4">
      <c r="A8588" s="29">
        <v>43578</v>
      </c>
      <c r="B8588" t="s">
        <v>323</v>
      </c>
      <c r="C8588">
        <v>6.28</v>
      </c>
      <c r="D8588">
        <v>97.75</v>
      </c>
    </row>
    <row r="8589" spans="1:4">
      <c r="A8589" s="29">
        <v>43578</v>
      </c>
      <c r="B8589" t="s">
        <v>324</v>
      </c>
      <c r="C8589">
        <v>6.32</v>
      </c>
      <c r="D8589">
        <v>97.710000000000008</v>
      </c>
    </row>
    <row r="8590" spans="1:4">
      <c r="A8590" s="29">
        <v>43578</v>
      </c>
      <c r="B8590" t="s">
        <v>325</v>
      </c>
      <c r="C8590">
        <v>6.28</v>
      </c>
      <c r="D8590">
        <v>97.75</v>
      </c>
    </row>
    <row r="8591" spans="1:4">
      <c r="A8591" s="29">
        <v>43578</v>
      </c>
      <c r="B8591" t="s">
        <v>326</v>
      </c>
      <c r="C8591">
        <v>6.01</v>
      </c>
      <c r="D8591">
        <v>98.02</v>
      </c>
    </row>
    <row r="8592" spans="1:4">
      <c r="A8592" s="29">
        <v>43578</v>
      </c>
      <c r="B8592" t="s">
        <v>327</v>
      </c>
      <c r="C8592">
        <v>5.91</v>
      </c>
      <c r="D8592">
        <v>98.12</v>
      </c>
    </row>
    <row r="8593" spans="1:4">
      <c r="A8593" s="29">
        <v>43578</v>
      </c>
      <c r="B8593" t="s">
        <v>328</v>
      </c>
      <c r="C8593">
        <v>5.86</v>
      </c>
      <c r="D8593">
        <v>98.17</v>
      </c>
    </row>
    <row r="8594" spans="1:4">
      <c r="A8594" s="29">
        <v>43578</v>
      </c>
      <c r="B8594" t="s">
        <v>329</v>
      </c>
      <c r="C8594">
        <v>5.82</v>
      </c>
      <c r="D8594">
        <v>98.210000000000008</v>
      </c>
    </row>
    <row r="8595" spans="1:4">
      <c r="A8595" s="29">
        <v>43579</v>
      </c>
      <c r="B8595" t="s">
        <v>330</v>
      </c>
      <c r="C8595">
        <v>5.79</v>
      </c>
      <c r="D8595">
        <v>98.24</v>
      </c>
    </row>
    <row r="8596" spans="1:4">
      <c r="A8596" s="29">
        <v>43579</v>
      </c>
      <c r="B8596" t="s">
        <v>331</v>
      </c>
      <c r="C8596">
        <v>5.77</v>
      </c>
      <c r="D8596">
        <v>98.26</v>
      </c>
    </row>
    <row r="8597" spans="1:4">
      <c r="A8597" s="29">
        <v>43579</v>
      </c>
      <c r="B8597" t="s">
        <v>332</v>
      </c>
      <c r="C8597">
        <v>5.76</v>
      </c>
      <c r="D8597">
        <v>98.27</v>
      </c>
    </row>
    <row r="8598" spans="1:4">
      <c r="A8598" s="29">
        <v>43579</v>
      </c>
      <c r="B8598" t="s">
        <v>333</v>
      </c>
      <c r="C8598">
        <v>10.99</v>
      </c>
      <c r="D8598">
        <v>93.04</v>
      </c>
    </row>
    <row r="8599" spans="1:4">
      <c r="A8599" s="29">
        <v>43579</v>
      </c>
      <c r="B8599" t="s">
        <v>334</v>
      </c>
      <c r="C8599">
        <v>18.41</v>
      </c>
      <c r="D8599">
        <v>85.62</v>
      </c>
    </row>
    <row r="8600" spans="1:4">
      <c r="A8600" s="29">
        <v>43579</v>
      </c>
      <c r="B8600" t="s">
        <v>335</v>
      </c>
      <c r="C8600">
        <v>18.48</v>
      </c>
      <c r="D8600">
        <v>85.55</v>
      </c>
    </row>
    <row r="8601" spans="1:4">
      <c r="A8601" s="29">
        <v>43579</v>
      </c>
      <c r="B8601" t="s">
        <v>336</v>
      </c>
      <c r="C8601">
        <v>18.489999999999998</v>
      </c>
      <c r="D8601">
        <v>85.54</v>
      </c>
    </row>
    <row r="8602" spans="1:4">
      <c r="A8602" s="29">
        <v>43579</v>
      </c>
      <c r="B8602" t="s">
        <v>337</v>
      </c>
      <c r="C8602">
        <v>18.45</v>
      </c>
      <c r="D8602">
        <v>85.58</v>
      </c>
    </row>
    <row r="8603" spans="1:4">
      <c r="A8603" s="29">
        <v>43579</v>
      </c>
      <c r="B8603" t="s">
        <v>338</v>
      </c>
      <c r="C8603">
        <v>7.3</v>
      </c>
      <c r="D8603">
        <v>96.73</v>
      </c>
    </row>
    <row r="8604" spans="1:4">
      <c r="A8604" s="29">
        <v>43579</v>
      </c>
      <c r="B8604" t="s">
        <v>339</v>
      </c>
      <c r="C8604">
        <v>5.9</v>
      </c>
      <c r="D8604">
        <v>98.13</v>
      </c>
    </row>
    <row r="8605" spans="1:4">
      <c r="A8605" s="29">
        <v>43579</v>
      </c>
      <c r="B8605" t="s">
        <v>340</v>
      </c>
      <c r="C8605">
        <v>5.82</v>
      </c>
      <c r="D8605">
        <v>98.210000000000008</v>
      </c>
    </row>
    <row r="8606" spans="1:4">
      <c r="A8606" s="29">
        <v>43579</v>
      </c>
      <c r="B8606" t="s">
        <v>341</v>
      </c>
      <c r="C8606">
        <v>5.79</v>
      </c>
      <c r="D8606">
        <v>98.24</v>
      </c>
    </row>
    <row r="8607" spans="1:4">
      <c r="A8607" s="29">
        <v>43579</v>
      </c>
      <c r="B8607" t="s">
        <v>342</v>
      </c>
      <c r="C8607">
        <v>5.75</v>
      </c>
      <c r="D8607">
        <v>98.28</v>
      </c>
    </row>
    <row r="8608" spans="1:4">
      <c r="A8608" s="29">
        <v>43579</v>
      </c>
      <c r="B8608" t="s">
        <v>343</v>
      </c>
      <c r="C8608">
        <v>5.74</v>
      </c>
      <c r="D8608">
        <v>98.29</v>
      </c>
    </row>
    <row r="8609" spans="1:4">
      <c r="A8609" s="29">
        <v>43579</v>
      </c>
      <c r="B8609" t="s">
        <v>344</v>
      </c>
      <c r="C8609">
        <v>5.72</v>
      </c>
      <c r="D8609">
        <v>98.31</v>
      </c>
    </row>
    <row r="8610" spans="1:4">
      <c r="A8610" s="29">
        <v>43579</v>
      </c>
      <c r="B8610" t="s">
        <v>345</v>
      </c>
      <c r="C8610">
        <v>5.7</v>
      </c>
      <c r="D8610">
        <v>98.33</v>
      </c>
    </row>
    <row r="8611" spans="1:4">
      <c r="A8611" s="29">
        <v>43579</v>
      </c>
      <c r="B8611" t="s">
        <v>346</v>
      </c>
      <c r="C8611">
        <v>5.69</v>
      </c>
      <c r="D8611">
        <v>98.34</v>
      </c>
    </row>
    <row r="8612" spans="1:4">
      <c r="A8612" s="29">
        <v>43579</v>
      </c>
      <c r="B8612" t="s">
        <v>347</v>
      </c>
      <c r="C8612">
        <v>5.67</v>
      </c>
      <c r="D8612">
        <v>98.36</v>
      </c>
    </row>
    <row r="8613" spans="1:4">
      <c r="A8613" s="29">
        <v>43579</v>
      </c>
      <c r="B8613" t="s">
        <v>348</v>
      </c>
      <c r="C8613">
        <v>5.68</v>
      </c>
      <c r="D8613">
        <v>98.35</v>
      </c>
    </row>
    <row r="8614" spans="1:4">
      <c r="A8614" s="29">
        <v>43579</v>
      </c>
      <c r="B8614" t="s">
        <v>349</v>
      </c>
      <c r="C8614">
        <v>5.82</v>
      </c>
      <c r="D8614">
        <v>98.210000000000008</v>
      </c>
    </row>
    <row r="8615" spans="1:4">
      <c r="A8615" s="29">
        <v>43579</v>
      </c>
      <c r="B8615" t="s">
        <v>350</v>
      </c>
      <c r="C8615">
        <v>6.05</v>
      </c>
      <c r="D8615">
        <v>97.98</v>
      </c>
    </row>
    <row r="8616" spans="1:4">
      <c r="A8616" s="29">
        <v>43579</v>
      </c>
      <c r="B8616" t="s">
        <v>351</v>
      </c>
      <c r="C8616">
        <v>6.14</v>
      </c>
      <c r="D8616">
        <v>97.89</v>
      </c>
    </row>
    <row r="8617" spans="1:4">
      <c r="A8617" s="29">
        <v>43579</v>
      </c>
      <c r="B8617" t="s">
        <v>352</v>
      </c>
      <c r="C8617">
        <v>6.2</v>
      </c>
      <c r="D8617">
        <v>97.83</v>
      </c>
    </row>
    <row r="8618" spans="1:4">
      <c r="A8618" s="29">
        <v>43579</v>
      </c>
      <c r="B8618" t="s">
        <v>353</v>
      </c>
      <c r="C8618">
        <v>6.24</v>
      </c>
      <c r="D8618">
        <v>97.79</v>
      </c>
    </row>
    <row r="8619" spans="1:4">
      <c r="A8619" s="29">
        <v>43579</v>
      </c>
      <c r="B8619" t="s">
        <v>354</v>
      </c>
      <c r="C8619">
        <v>6.04</v>
      </c>
      <c r="D8619">
        <v>97.99</v>
      </c>
    </row>
    <row r="8620" spans="1:4">
      <c r="A8620" s="29">
        <v>43579</v>
      </c>
      <c r="B8620" t="s">
        <v>355</v>
      </c>
      <c r="C8620">
        <v>5.87</v>
      </c>
      <c r="D8620">
        <v>98.16</v>
      </c>
    </row>
    <row r="8621" spans="1:4">
      <c r="A8621" s="29">
        <v>43579</v>
      </c>
      <c r="B8621" t="s">
        <v>356</v>
      </c>
      <c r="C8621">
        <v>5.81</v>
      </c>
      <c r="D8621">
        <v>98.22</v>
      </c>
    </row>
    <row r="8622" spans="1:4">
      <c r="A8622" s="29">
        <v>43579</v>
      </c>
      <c r="B8622" t="s">
        <v>357</v>
      </c>
      <c r="C8622">
        <v>5.98</v>
      </c>
      <c r="D8622">
        <v>98.05</v>
      </c>
    </row>
    <row r="8623" spans="1:4">
      <c r="A8623" s="29">
        <v>43579</v>
      </c>
      <c r="B8623" t="s">
        <v>358</v>
      </c>
      <c r="C8623">
        <v>6.15</v>
      </c>
      <c r="D8623">
        <v>97.88</v>
      </c>
    </row>
    <row r="8624" spans="1:4">
      <c r="A8624" s="29">
        <v>43579</v>
      </c>
      <c r="B8624" t="s">
        <v>359</v>
      </c>
      <c r="C8624">
        <v>6.23</v>
      </c>
      <c r="D8624">
        <v>97.8</v>
      </c>
    </row>
    <row r="8625" spans="1:4">
      <c r="A8625" s="29">
        <v>43579</v>
      </c>
      <c r="B8625" t="s">
        <v>360</v>
      </c>
      <c r="C8625">
        <v>6.27</v>
      </c>
      <c r="D8625">
        <v>97.76</v>
      </c>
    </row>
    <row r="8626" spans="1:4">
      <c r="A8626" s="29">
        <v>43579</v>
      </c>
      <c r="B8626" t="s">
        <v>361</v>
      </c>
      <c r="C8626">
        <v>6.29</v>
      </c>
      <c r="D8626">
        <v>97.74</v>
      </c>
    </row>
    <row r="8627" spans="1:4">
      <c r="A8627" s="29">
        <v>43579</v>
      </c>
      <c r="B8627" t="s">
        <v>362</v>
      </c>
      <c r="C8627">
        <v>6.32</v>
      </c>
      <c r="D8627">
        <v>97.710000000000008</v>
      </c>
    </row>
    <row r="8628" spans="1:4">
      <c r="A8628" s="29">
        <v>43579</v>
      </c>
      <c r="B8628" t="s">
        <v>363</v>
      </c>
      <c r="C8628">
        <v>6.34</v>
      </c>
      <c r="D8628">
        <v>97.69</v>
      </c>
    </row>
    <row r="8629" spans="1:4">
      <c r="A8629" s="29">
        <v>43579</v>
      </c>
      <c r="B8629" t="s">
        <v>364</v>
      </c>
      <c r="C8629">
        <v>6.34</v>
      </c>
      <c r="D8629">
        <v>97.69</v>
      </c>
    </row>
    <row r="8630" spans="1:4">
      <c r="A8630" s="29">
        <v>43579</v>
      </c>
      <c r="B8630" t="s">
        <v>365</v>
      </c>
      <c r="C8630">
        <v>6.36</v>
      </c>
      <c r="D8630">
        <v>97.67</v>
      </c>
    </row>
    <row r="8631" spans="1:4">
      <c r="A8631" s="29">
        <v>43579</v>
      </c>
      <c r="B8631" t="s">
        <v>366</v>
      </c>
      <c r="C8631">
        <v>6.36</v>
      </c>
      <c r="D8631">
        <v>97.67</v>
      </c>
    </row>
    <row r="8632" spans="1:4">
      <c r="A8632" s="29">
        <v>43579</v>
      </c>
      <c r="B8632" t="s">
        <v>367</v>
      </c>
      <c r="C8632">
        <v>6.38</v>
      </c>
      <c r="D8632">
        <v>97.65</v>
      </c>
    </row>
    <row r="8633" spans="1:4">
      <c r="A8633" s="29">
        <v>43579</v>
      </c>
      <c r="B8633" t="s">
        <v>368</v>
      </c>
      <c r="C8633">
        <v>6.4</v>
      </c>
      <c r="D8633">
        <v>97.63</v>
      </c>
    </row>
    <row r="8634" spans="1:4">
      <c r="A8634" s="29">
        <v>43579</v>
      </c>
      <c r="B8634" t="s">
        <v>369</v>
      </c>
      <c r="C8634">
        <v>6.17</v>
      </c>
      <c r="D8634">
        <v>97.86</v>
      </c>
    </row>
    <row r="8635" spans="1:4">
      <c r="A8635" s="29">
        <v>43579</v>
      </c>
      <c r="B8635" t="s">
        <v>370</v>
      </c>
      <c r="C8635">
        <v>5.98</v>
      </c>
      <c r="D8635">
        <v>98.05</v>
      </c>
    </row>
    <row r="8636" spans="1:4">
      <c r="A8636" s="29">
        <v>43579</v>
      </c>
      <c r="B8636" t="s">
        <v>371</v>
      </c>
      <c r="C8636">
        <v>5.91</v>
      </c>
      <c r="D8636">
        <v>98.12</v>
      </c>
    </row>
    <row r="8637" spans="1:4">
      <c r="A8637" s="29">
        <v>43579</v>
      </c>
      <c r="B8637" t="s">
        <v>372</v>
      </c>
      <c r="C8637">
        <v>6.12</v>
      </c>
      <c r="D8637">
        <v>97.91</v>
      </c>
    </row>
    <row r="8638" spans="1:4">
      <c r="A8638" s="29">
        <v>43579</v>
      </c>
      <c r="B8638" t="s">
        <v>373</v>
      </c>
      <c r="C8638">
        <v>6.24</v>
      </c>
      <c r="D8638">
        <v>97.79</v>
      </c>
    </row>
    <row r="8639" spans="1:4">
      <c r="A8639" s="29">
        <v>43579</v>
      </c>
      <c r="B8639" t="s">
        <v>374</v>
      </c>
      <c r="C8639">
        <v>6.3</v>
      </c>
      <c r="D8639">
        <v>97.73</v>
      </c>
    </row>
    <row r="8640" spans="1:4">
      <c r="A8640" s="29">
        <v>43579</v>
      </c>
      <c r="B8640" t="s">
        <v>375</v>
      </c>
      <c r="C8640">
        <v>6.34</v>
      </c>
      <c r="D8640">
        <v>97.69</v>
      </c>
    </row>
    <row r="8641" spans="1:4">
      <c r="A8641" s="29">
        <v>43579</v>
      </c>
      <c r="B8641" t="s">
        <v>280</v>
      </c>
      <c r="C8641">
        <v>6.34</v>
      </c>
      <c r="D8641">
        <v>97.69</v>
      </c>
    </row>
    <row r="8642" spans="1:4">
      <c r="A8642" s="29">
        <v>43579</v>
      </c>
      <c r="B8642" t="s">
        <v>281</v>
      </c>
      <c r="C8642">
        <v>6.36</v>
      </c>
      <c r="D8642">
        <v>97.67</v>
      </c>
    </row>
    <row r="8643" spans="1:4">
      <c r="A8643" s="29">
        <v>43579</v>
      </c>
      <c r="B8643" t="s">
        <v>282</v>
      </c>
      <c r="C8643">
        <v>6.38</v>
      </c>
      <c r="D8643">
        <v>97.65</v>
      </c>
    </row>
    <row r="8644" spans="1:4">
      <c r="A8644" s="29">
        <v>43579</v>
      </c>
      <c r="B8644" t="s">
        <v>283</v>
      </c>
      <c r="C8644">
        <v>6.38</v>
      </c>
      <c r="D8644">
        <v>97.65</v>
      </c>
    </row>
    <row r="8645" spans="1:4">
      <c r="A8645" s="29">
        <v>43579</v>
      </c>
      <c r="B8645" t="s">
        <v>284</v>
      </c>
      <c r="C8645">
        <v>6.4</v>
      </c>
      <c r="D8645">
        <v>97.63</v>
      </c>
    </row>
    <row r="8646" spans="1:4">
      <c r="A8646" s="29">
        <v>43579</v>
      </c>
      <c r="B8646" t="s">
        <v>285</v>
      </c>
      <c r="C8646">
        <v>6.41</v>
      </c>
      <c r="D8646">
        <v>97.62</v>
      </c>
    </row>
    <row r="8647" spans="1:4">
      <c r="A8647" s="29">
        <v>43579</v>
      </c>
      <c r="B8647" t="s">
        <v>286</v>
      </c>
      <c r="C8647">
        <v>6.38</v>
      </c>
      <c r="D8647">
        <v>97.65</v>
      </c>
    </row>
    <row r="8648" spans="1:4">
      <c r="A8648" s="29">
        <v>43579</v>
      </c>
      <c r="B8648" t="s">
        <v>287</v>
      </c>
      <c r="C8648">
        <v>6.1</v>
      </c>
      <c r="D8648">
        <v>97.93</v>
      </c>
    </row>
    <row r="8649" spans="1:4">
      <c r="A8649" s="29">
        <v>43579</v>
      </c>
      <c r="B8649" t="s">
        <v>288</v>
      </c>
      <c r="C8649">
        <v>5.96</v>
      </c>
      <c r="D8649">
        <v>98.070000000000007</v>
      </c>
    </row>
    <row r="8650" spans="1:4">
      <c r="A8650" s="29">
        <v>43579</v>
      </c>
      <c r="B8650" t="s">
        <v>289</v>
      </c>
      <c r="C8650">
        <v>5.9</v>
      </c>
      <c r="D8650">
        <v>98.13</v>
      </c>
    </row>
    <row r="8651" spans="1:4">
      <c r="A8651" s="29">
        <v>43579</v>
      </c>
      <c r="B8651" t="s">
        <v>290</v>
      </c>
      <c r="C8651">
        <v>6.01</v>
      </c>
      <c r="D8651">
        <v>98.02</v>
      </c>
    </row>
    <row r="8652" spans="1:4">
      <c r="A8652" s="29">
        <v>43579</v>
      </c>
      <c r="B8652" t="s">
        <v>291</v>
      </c>
      <c r="C8652">
        <v>6.21</v>
      </c>
      <c r="D8652">
        <v>97.820000000000007</v>
      </c>
    </row>
    <row r="8653" spans="1:4">
      <c r="A8653" s="29">
        <v>43579</v>
      </c>
      <c r="B8653" t="s">
        <v>292</v>
      </c>
      <c r="C8653">
        <v>6.29</v>
      </c>
      <c r="D8653">
        <v>97.74</v>
      </c>
    </row>
    <row r="8654" spans="1:4">
      <c r="A8654" s="29">
        <v>43579</v>
      </c>
      <c r="B8654" t="s">
        <v>293</v>
      </c>
      <c r="C8654">
        <v>6.32</v>
      </c>
      <c r="D8654">
        <v>97.710000000000008</v>
      </c>
    </row>
    <row r="8655" spans="1:4">
      <c r="A8655" s="29">
        <v>43579</v>
      </c>
      <c r="B8655" t="s">
        <v>294</v>
      </c>
      <c r="C8655">
        <v>6.35</v>
      </c>
      <c r="D8655">
        <v>97.68</v>
      </c>
    </row>
    <row r="8656" spans="1:4">
      <c r="A8656" s="29">
        <v>43579</v>
      </c>
      <c r="B8656" t="s">
        <v>295</v>
      </c>
      <c r="C8656">
        <v>6.37</v>
      </c>
      <c r="D8656">
        <v>97.66</v>
      </c>
    </row>
    <row r="8657" spans="1:4">
      <c r="A8657" s="29">
        <v>43579</v>
      </c>
      <c r="B8657" t="s">
        <v>296</v>
      </c>
      <c r="C8657">
        <v>6.2</v>
      </c>
      <c r="D8657">
        <v>97.83</v>
      </c>
    </row>
    <row r="8658" spans="1:4">
      <c r="A8658" s="29">
        <v>43579</v>
      </c>
      <c r="B8658" t="s">
        <v>297</v>
      </c>
      <c r="C8658">
        <v>5.98</v>
      </c>
      <c r="D8658">
        <v>98.05</v>
      </c>
    </row>
    <row r="8659" spans="1:4">
      <c r="A8659" s="29">
        <v>43579</v>
      </c>
      <c r="B8659" t="s">
        <v>298</v>
      </c>
      <c r="C8659">
        <v>5.91</v>
      </c>
      <c r="D8659">
        <v>98.12</v>
      </c>
    </row>
    <row r="8660" spans="1:4">
      <c r="A8660" s="29">
        <v>43579</v>
      </c>
      <c r="B8660" t="s">
        <v>299</v>
      </c>
      <c r="C8660">
        <v>5.86</v>
      </c>
      <c r="D8660">
        <v>98.17</v>
      </c>
    </row>
    <row r="8661" spans="1:4">
      <c r="A8661" s="29">
        <v>43579</v>
      </c>
      <c r="B8661" t="s">
        <v>300</v>
      </c>
      <c r="C8661">
        <v>18.07</v>
      </c>
      <c r="D8661">
        <v>85.960000000000008</v>
      </c>
    </row>
    <row r="8662" spans="1:4">
      <c r="A8662" s="29">
        <v>43579</v>
      </c>
      <c r="B8662" t="s">
        <v>301</v>
      </c>
      <c r="C8662">
        <v>18.649999999999999</v>
      </c>
      <c r="D8662">
        <v>85.38</v>
      </c>
    </row>
    <row r="8663" spans="1:4">
      <c r="A8663" s="29">
        <v>43579</v>
      </c>
      <c r="B8663" t="s">
        <v>302</v>
      </c>
      <c r="C8663">
        <v>13.69</v>
      </c>
      <c r="D8663">
        <v>90.34</v>
      </c>
    </row>
    <row r="8664" spans="1:4">
      <c r="A8664" s="29">
        <v>43579</v>
      </c>
      <c r="B8664" t="s">
        <v>303</v>
      </c>
      <c r="C8664">
        <v>6.38</v>
      </c>
      <c r="D8664">
        <v>97.65</v>
      </c>
    </row>
    <row r="8665" spans="1:4">
      <c r="A8665" s="29">
        <v>43579</v>
      </c>
      <c r="B8665" t="s">
        <v>304</v>
      </c>
      <c r="C8665">
        <v>6.32</v>
      </c>
      <c r="D8665">
        <v>97.710000000000008</v>
      </c>
    </row>
    <row r="8666" spans="1:4">
      <c r="A8666" s="29">
        <v>43579</v>
      </c>
      <c r="B8666" t="s">
        <v>305</v>
      </c>
      <c r="C8666">
        <v>6.33</v>
      </c>
      <c r="D8666">
        <v>97.7</v>
      </c>
    </row>
    <row r="8667" spans="1:4">
      <c r="A8667" s="29">
        <v>43579</v>
      </c>
      <c r="B8667" t="s">
        <v>306</v>
      </c>
      <c r="C8667">
        <v>6.35</v>
      </c>
      <c r="D8667">
        <v>97.68</v>
      </c>
    </row>
    <row r="8668" spans="1:4">
      <c r="A8668" s="29">
        <v>43579</v>
      </c>
      <c r="B8668" t="s">
        <v>307</v>
      </c>
      <c r="C8668">
        <v>6.37</v>
      </c>
      <c r="D8668">
        <v>97.66</v>
      </c>
    </row>
    <row r="8669" spans="1:4">
      <c r="A8669" s="29">
        <v>43579</v>
      </c>
      <c r="B8669" t="s">
        <v>308</v>
      </c>
      <c r="C8669">
        <v>6.38</v>
      </c>
      <c r="D8669">
        <v>97.65</v>
      </c>
    </row>
    <row r="8670" spans="1:4">
      <c r="A8670" s="29">
        <v>43579</v>
      </c>
      <c r="B8670" t="s">
        <v>309</v>
      </c>
      <c r="C8670">
        <v>6.39</v>
      </c>
      <c r="D8670">
        <v>97.64</v>
      </c>
    </row>
    <row r="8671" spans="1:4">
      <c r="A8671" s="29">
        <v>43579</v>
      </c>
      <c r="B8671" t="s">
        <v>310</v>
      </c>
      <c r="C8671">
        <v>6.39</v>
      </c>
      <c r="D8671">
        <v>97.64</v>
      </c>
    </row>
    <row r="8672" spans="1:4">
      <c r="A8672" s="29">
        <v>43579</v>
      </c>
      <c r="B8672" t="s">
        <v>311</v>
      </c>
      <c r="C8672">
        <v>6.4</v>
      </c>
      <c r="D8672">
        <v>97.63</v>
      </c>
    </row>
    <row r="8673" spans="1:4">
      <c r="A8673" s="29">
        <v>43579</v>
      </c>
      <c r="B8673" t="s">
        <v>312</v>
      </c>
      <c r="C8673">
        <v>6.41</v>
      </c>
      <c r="D8673">
        <v>97.62</v>
      </c>
    </row>
    <row r="8674" spans="1:4">
      <c r="A8674" s="29">
        <v>43579</v>
      </c>
      <c r="B8674" t="s">
        <v>313</v>
      </c>
      <c r="C8674">
        <v>6.42</v>
      </c>
      <c r="D8674">
        <v>97.61</v>
      </c>
    </row>
    <row r="8675" spans="1:4">
      <c r="A8675" s="29">
        <v>43579</v>
      </c>
      <c r="B8675" t="s">
        <v>314</v>
      </c>
      <c r="C8675">
        <v>6.41</v>
      </c>
      <c r="D8675">
        <v>97.62</v>
      </c>
    </row>
    <row r="8676" spans="1:4">
      <c r="A8676" s="29">
        <v>43579</v>
      </c>
      <c r="B8676" t="s">
        <v>315</v>
      </c>
      <c r="C8676">
        <v>6.42</v>
      </c>
      <c r="D8676">
        <v>97.61</v>
      </c>
    </row>
    <row r="8677" spans="1:4">
      <c r="A8677" s="29">
        <v>43579</v>
      </c>
      <c r="B8677" t="s">
        <v>316</v>
      </c>
      <c r="C8677">
        <v>6.43</v>
      </c>
      <c r="D8677">
        <v>97.6</v>
      </c>
    </row>
    <row r="8678" spans="1:4">
      <c r="A8678" s="29">
        <v>43579</v>
      </c>
      <c r="B8678" t="s">
        <v>317</v>
      </c>
      <c r="C8678">
        <v>6.43</v>
      </c>
      <c r="D8678">
        <v>97.6</v>
      </c>
    </row>
    <row r="8679" spans="1:4">
      <c r="A8679" s="29">
        <v>43579</v>
      </c>
      <c r="B8679" t="s">
        <v>318</v>
      </c>
      <c r="C8679">
        <v>6.33</v>
      </c>
      <c r="D8679">
        <v>97.7</v>
      </c>
    </row>
    <row r="8680" spans="1:4">
      <c r="A8680" s="29">
        <v>43579</v>
      </c>
      <c r="B8680" t="s">
        <v>319</v>
      </c>
      <c r="C8680">
        <v>6.06</v>
      </c>
      <c r="D8680">
        <v>97.97</v>
      </c>
    </row>
    <row r="8681" spans="1:4">
      <c r="A8681" s="29">
        <v>43579</v>
      </c>
      <c r="B8681" t="s">
        <v>320</v>
      </c>
      <c r="C8681">
        <v>5.95</v>
      </c>
      <c r="D8681">
        <v>98.08</v>
      </c>
    </row>
    <row r="8682" spans="1:4">
      <c r="A8682" s="29">
        <v>43579</v>
      </c>
      <c r="B8682" t="s">
        <v>321</v>
      </c>
      <c r="C8682">
        <v>5.9</v>
      </c>
      <c r="D8682">
        <v>98.13</v>
      </c>
    </row>
    <row r="8683" spans="1:4">
      <c r="A8683" s="29">
        <v>43579</v>
      </c>
      <c r="B8683" t="s">
        <v>322</v>
      </c>
      <c r="C8683">
        <v>5.85</v>
      </c>
      <c r="D8683">
        <v>98.18</v>
      </c>
    </row>
    <row r="8684" spans="1:4">
      <c r="A8684" s="29">
        <v>43579</v>
      </c>
      <c r="B8684" t="s">
        <v>323</v>
      </c>
      <c r="C8684">
        <v>6</v>
      </c>
      <c r="D8684">
        <v>98.03</v>
      </c>
    </row>
    <row r="8685" spans="1:4">
      <c r="A8685" s="29">
        <v>43579</v>
      </c>
      <c r="B8685" t="s">
        <v>324</v>
      </c>
      <c r="C8685">
        <v>6.2</v>
      </c>
      <c r="D8685">
        <v>97.83</v>
      </c>
    </row>
    <row r="8686" spans="1:4">
      <c r="A8686" s="29">
        <v>43579</v>
      </c>
      <c r="B8686" t="s">
        <v>325</v>
      </c>
      <c r="C8686">
        <v>6.28</v>
      </c>
      <c r="D8686">
        <v>97.75</v>
      </c>
    </row>
    <row r="8687" spans="1:4">
      <c r="A8687" s="29">
        <v>43579</v>
      </c>
      <c r="B8687" t="s">
        <v>326</v>
      </c>
      <c r="C8687">
        <v>11.54</v>
      </c>
      <c r="D8687">
        <v>92.490000000000009</v>
      </c>
    </row>
    <row r="8688" spans="1:4">
      <c r="A8688" s="29">
        <v>43579</v>
      </c>
      <c r="B8688" t="s">
        <v>327</v>
      </c>
      <c r="C8688">
        <v>6.15</v>
      </c>
      <c r="D8688">
        <v>97.88</v>
      </c>
    </row>
    <row r="8689" spans="1:4">
      <c r="A8689" s="29">
        <v>43579</v>
      </c>
      <c r="B8689" t="s">
        <v>328</v>
      </c>
      <c r="C8689">
        <v>5.92</v>
      </c>
      <c r="D8689">
        <v>98.11</v>
      </c>
    </row>
    <row r="8690" spans="1:4">
      <c r="A8690" s="29">
        <v>43579</v>
      </c>
      <c r="B8690" t="s">
        <v>329</v>
      </c>
      <c r="C8690">
        <v>5.86</v>
      </c>
      <c r="D8690">
        <v>98.17</v>
      </c>
    </row>
    <row r="8691" spans="1:4">
      <c r="A8691" s="29">
        <v>43580</v>
      </c>
      <c r="B8691" t="s">
        <v>330</v>
      </c>
      <c r="C8691">
        <v>5.82</v>
      </c>
      <c r="D8691">
        <v>98.210000000000008</v>
      </c>
    </row>
    <row r="8692" spans="1:4">
      <c r="A8692" s="29">
        <v>43580</v>
      </c>
      <c r="B8692" t="s">
        <v>331</v>
      </c>
      <c r="C8692">
        <v>5.79</v>
      </c>
      <c r="D8692">
        <v>98.24</v>
      </c>
    </row>
    <row r="8693" spans="1:4">
      <c r="A8693" s="29">
        <v>43580</v>
      </c>
      <c r="B8693" t="s">
        <v>332</v>
      </c>
      <c r="C8693">
        <v>5.77</v>
      </c>
      <c r="D8693">
        <v>98.26</v>
      </c>
    </row>
    <row r="8694" spans="1:4">
      <c r="A8694" s="29">
        <v>43580</v>
      </c>
      <c r="B8694" t="s">
        <v>333</v>
      </c>
      <c r="C8694">
        <v>5.75</v>
      </c>
      <c r="D8694">
        <v>98.28</v>
      </c>
    </row>
    <row r="8695" spans="1:4">
      <c r="A8695" s="29">
        <v>43580</v>
      </c>
      <c r="B8695" t="s">
        <v>334</v>
      </c>
      <c r="C8695">
        <v>5.73</v>
      </c>
      <c r="D8695">
        <v>98.3</v>
      </c>
    </row>
    <row r="8696" spans="1:4">
      <c r="A8696" s="29">
        <v>43580</v>
      </c>
      <c r="B8696" t="s">
        <v>335</v>
      </c>
      <c r="C8696">
        <v>5.73</v>
      </c>
      <c r="D8696">
        <v>98.3</v>
      </c>
    </row>
    <row r="8697" spans="1:4">
      <c r="A8697" s="29">
        <v>43580</v>
      </c>
      <c r="B8697" t="s">
        <v>336</v>
      </c>
      <c r="C8697">
        <v>5.71</v>
      </c>
      <c r="D8697">
        <v>98.320000000000007</v>
      </c>
    </row>
    <row r="8698" spans="1:4">
      <c r="A8698" s="29">
        <v>43580</v>
      </c>
      <c r="B8698" t="s">
        <v>337</v>
      </c>
      <c r="C8698">
        <v>11.5</v>
      </c>
      <c r="D8698">
        <v>92.53</v>
      </c>
    </row>
    <row r="8699" spans="1:4">
      <c r="A8699" s="29">
        <v>43580</v>
      </c>
      <c r="B8699" t="s">
        <v>338</v>
      </c>
      <c r="C8699">
        <v>22.22</v>
      </c>
      <c r="D8699">
        <v>81.81</v>
      </c>
    </row>
    <row r="8700" spans="1:4">
      <c r="A8700" s="29">
        <v>43580</v>
      </c>
      <c r="B8700" t="s">
        <v>339</v>
      </c>
      <c r="C8700">
        <v>22.66</v>
      </c>
      <c r="D8700">
        <v>81.37</v>
      </c>
    </row>
    <row r="8701" spans="1:4">
      <c r="A8701" s="29">
        <v>43580</v>
      </c>
      <c r="B8701" t="s">
        <v>340</v>
      </c>
      <c r="C8701">
        <v>22.71</v>
      </c>
      <c r="D8701">
        <v>81.319999999999993</v>
      </c>
    </row>
    <row r="8702" spans="1:4">
      <c r="A8702" s="29">
        <v>43580</v>
      </c>
      <c r="B8702" t="s">
        <v>341</v>
      </c>
      <c r="C8702">
        <v>6.48</v>
      </c>
      <c r="D8702">
        <v>97.55</v>
      </c>
    </row>
    <row r="8703" spans="1:4">
      <c r="A8703" s="29">
        <v>43580</v>
      </c>
      <c r="B8703" t="s">
        <v>342</v>
      </c>
      <c r="C8703">
        <v>5.86</v>
      </c>
      <c r="D8703">
        <v>98.17</v>
      </c>
    </row>
    <row r="8704" spans="1:4">
      <c r="A8704" s="29">
        <v>43580</v>
      </c>
      <c r="B8704" t="s">
        <v>343</v>
      </c>
      <c r="C8704">
        <v>5.79</v>
      </c>
      <c r="D8704">
        <v>98.24</v>
      </c>
    </row>
    <row r="8705" spans="1:4">
      <c r="A8705" s="29">
        <v>43580</v>
      </c>
      <c r="B8705" t="s">
        <v>344</v>
      </c>
      <c r="C8705">
        <v>5.75</v>
      </c>
      <c r="D8705">
        <v>98.28</v>
      </c>
    </row>
    <row r="8706" spans="1:4">
      <c r="A8706" s="29">
        <v>43580</v>
      </c>
      <c r="B8706" t="s">
        <v>345</v>
      </c>
      <c r="C8706">
        <v>5.73</v>
      </c>
      <c r="D8706">
        <v>98.3</v>
      </c>
    </row>
    <row r="8707" spans="1:4">
      <c r="A8707" s="29">
        <v>43580</v>
      </c>
      <c r="B8707" t="s">
        <v>346</v>
      </c>
      <c r="C8707">
        <v>5.7</v>
      </c>
      <c r="D8707">
        <v>98.33</v>
      </c>
    </row>
    <row r="8708" spans="1:4">
      <c r="A8708" s="29">
        <v>43580</v>
      </c>
      <c r="B8708" t="s">
        <v>347</v>
      </c>
      <c r="C8708">
        <v>5.7</v>
      </c>
      <c r="D8708">
        <v>98.33</v>
      </c>
    </row>
    <row r="8709" spans="1:4">
      <c r="A8709" s="29">
        <v>43580</v>
      </c>
      <c r="B8709" t="s">
        <v>348</v>
      </c>
      <c r="C8709">
        <v>5.68</v>
      </c>
      <c r="D8709">
        <v>98.35</v>
      </c>
    </row>
    <row r="8710" spans="1:4">
      <c r="A8710" s="29">
        <v>43580</v>
      </c>
      <c r="B8710" t="s">
        <v>349</v>
      </c>
      <c r="C8710">
        <v>5.67</v>
      </c>
      <c r="D8710">
        <v>98.36</v>
      </c>
    </row>
    <row r="8711" spans="1:4">
      <c r="A8711" s="29">
        <v>43580</v>
      </c>
      <c r="B8711" t="s">
        <v>350</v>
      </c>
      <c r="C8711">
        <v>5.66</v>
      </c>
      <c r="D8711">
        <v>98.37</v>
      </c>
    </row>
    <row r="8712" spans="1:4">
      <c r="A8712" s="29">
        <v>43580</v>
      </c>
      <c r="B8712" t="s">
        <v>351</v>
      </c>
      <c r="C8712">
        <v>5.66</v>
      </c>
      <c r="D8712">
        <v>98.37</v>
      </c>
    </row>
    <row r="8713" spans="1:4">
      <c r="A8713" s="29">
        <v>43580</v>
      </c>
      <c r="B8713" t="s">
        <v>352</v>
      </c>
      <c r="C8713">
        <v>5.65</v>
      </c>
      <c r="D8713">
        <v>98.38</v>
      </c>
    </row>
    <row r="8714" spans="1:4">
      <c r="A8714" s="29">
        <v>43580</v>
      </c>
      <c r="B8714" t="s">
        <v>353</v>
      </c>
      <c r="C8714">
        <v>5.88</v>
      </c>
      <c r="D8714">
        <v>98.15</v>
      </c>
    </row>
    <row r="8715" spans="1:4">
      <c r="A8715" s="29">
        <v>43580</v>
      </c>
      <c r="B8715" t="s">
        <v>354</v>
      </c>
      <c r="C8715">
        <v>6.06</v>
      </c>
      <c r="D8715">
        <v>97.97</v>
      </c>
    </row>
    <row r="8716" spans="1:4">
      <c r="A8716" s="29">
        <v>43580</v>
      </c>
      <c r="B8716" t="s">
        <v>355</v>
      </c>
      <c r="C8716">
        <v>6.15</v>
      </c>
      <c r="D8716">
        <v>97.88</v>
      </c>
    </row>
    <row r="8717" spans="1:4">
      <c r="A8717" s="29">
        <v>43580</v>
      </c>
      <c r="B8717" t="s">
        <v>356</v>
      </c>
      <c r="C8717">
        <v>6.2</v>
      </c>
      <c r="D8717">
        <v>97.83</v>
      </c>
    </row>
    <row r="8718" spans="1:4">
      <c r="A8718" s="29">
        <v>43580</v>
      </c>
      <c r="B8718" t="s">
        <v>357</v>
      </c>
      <c r="C8718">
        <v>6.23</v>
      </c>
      <c r="D8718">
        <v>97.8</v>
      </c>
    </row>
    <row r="8719" spans="1:4">
      <c r="A8719" s="29">
        <v>43580</v>
      </c>
      <c r="B8719" t="s">
        <v>358</v>
      </c>
      <c r="C8719">
        <v>5.95</v>
      </c>
      <c r="D8719">
        <v>98.08</v>
      </c>
    </row>
    <row r="8720" spans="1:4">
      <c r="A8720" s="29">
        <v>43580</v>
      </c>
      <c r="B8720" t="s">
        <v>359</v>
      </c>
      <c r="C8720">
        <v>5.83</v>
      </c>
      <c r="D8720">
        <v>98.2</v>
      </c>
    </row>
    <row r="8721" spans="1:4">
      <c r="A8721" s="29">
        <v>43580</v>
      </c>
      <c r="B8721" t="s">
        <v>360</v>
      </c>
      <c r="C8721">
        <v>5.78</v>
      </c>
      <c r="D8721">
        <v>98.25</v>
      </c>
    </row>
    <row r="8722" spans="1:4">
      <c r="A8722" s="29">
        <v>43580</v>
      </c>
      <c r="B8722" t="s">
        <v>361</v>
      </c>
      <c r="C8722">
        <v>6.06</v>
      </c>
      <c r="D8722">
        <v>97.97</v>
      </c>
    </row>
    <row r="8723" spans="1:4">
      <c r="A8723" s="29">
        <v>43580</v>
      </c>
      <c r="B8723" t="s">
        <v>362</v>
      </c>
      <c r="C8723">
        <v>6.16</v>
      </c>
      <c r="D8723">
        <v>97.87</v>
      </c>
    </row>
    <row r="8724" spans="1:4">
      <c r="A8724" s="29">
        <v>43580</v>
      </c>
      <c r="B8724" t="s">
        <v>363</v>
      </c>
      <c r="C8724">
        <v>6.22</v>
      </c>
      <c r="D8724">
        <v>97.81</v>
      </c>
    </row>
    <row r="8725" spans="1:4">
      <c r="A8725" s="29">
        <v>43580</v>
      </c>
      <c r="B8725" t="s">
        <v>364</v>
      </c>
      <c r="C8725">
        <v>6.26</v>
      </c>
      <c r="D8725">
        <v>97.77</v>
      </c>
    </row>
    <row r="8726" spans="1:4">
      <c r="A8726" s="29">
        <v>43580</v>
      </c>
      <c r="B8726" t="s">
        <v>365</v>
      </c>
      <c r="C8726">
        <v>6.28</v>
      </c>
      <c r="D8726">
        <v>97.75</v>
      </c>
    </row>
    <row r="8727" spans="1:4">
      <c r="A8727" s="29">
        <v>43580</v>
      </c>
      <c r="B8727" t="s">
        <v>366</v>
      </c>
      <c r="C8727">
        <v>6.3</v>
      </c>
      <c r="D8727">
        <v>97.73</v>
      </c>
    </row>
    <row r="8728" spans="1:4">
      <c r="A8728" s="29">
        <v>43580</v>
      </c>
      <c r="B8728" t="s">
        <v>367</v>
      </c>
      <c r="C8728">
        <v>6.32</v>
      </c>
      <c r="D8728">
        <v>97.710000000000008</v>
      </c>
    </row>
    <row r="8729" spans="1:4">
      <c r="A8729" s="29">
        <v>43580</v>
      </c>
      <c r="B8729" t="s">
        <v>368</v>
      </c>
      <c r="C8729">
        <v>6.35</v>
      </c>
      <c r="D8729">
        <v>97.68</v>
      </c>
    </row>
    <row r="8730" spans="1:4">
      <c r="A8730" s="29">
        <v>43580</v>
      </c>
      <c r="B8730" t="s">
        <v>369</v>
      </c>
      <c r="C8730">
        <v>6.36</v>
      </c>
      <c r="D8730">
        <v>97.67</v>
      </c>
    </row>
    <row r="8731" spans="1:4">
      <c r="A8731" s="29">
        <v>43580</v>
      </c>
      <c r="B8731" t="s">
        <v>370</v>
      </c>
      <c r="C8731">
        <v>6.36</v>
      </c>
      <c r="D8731">
        <v>97.67</v>
      </c>
    </row>
    <row r="8732" spans="1:4">
      <c r="A8732" s="29">
        <v>43580</v>
      </c>
      <c r="B8732" t="s">
        <v>371</v>
      </c>
      <c r="C8732">
        <v>6.37</v>
      </c>
      <c r="D8732">
        <v>97.66</v>
      </c>
    </row>
    <row r="8733" spans="1:4">
      <c r="A8733" s="29">
        <v>43580</v>
      </c>
      <c r="B8733" t="s">
        <v>372</v>
      </c>
      <c r="C8733">
        <v>6.38</v>
      </c>
      <c r="D8733">
        <v>97.65</v>
      </c>
    </row>
    <row r="8734" spans="1:4">
      <c r="A8734" s="29">
        <v>43580</v>
      </c>
      <c r="B8734" t="s">
        <v>373</v>
      </c>
      <c r="C8734">
        <v>6.38</v>
      </c>
      <c r="D8734">
        <v>97.65</v>
      </c>
    </row>
    <row r="8735" spans="1:4">
      <c r="A8735" s="29">
        <v>43580</v>
      </c>
      <c r="B8735" t="s">
        <v>374</v>
      </c>
      <c r="C8735">
        <v>6.38</v>
      </c>
      <c r="D8735">
        <v>97.65</v>
      </c>
    </row>
    <row r="8736" spans="1:4">
      <c r="A8736" s="29">
        <v>43580</v>
      </c>
      <c r="B8736" t="s">
        <v>375</v>
      </c>
      <c r="C8736">
        <v>6.39</v>
      </c>
      <c r="D8736">
        <v>97.64</v>
      </c>
    </row>
    <row r="8737" spans="1:4">
      <c r="A8737" s="29">
        <v>43580</v>
      </c>
      <c r="B8737" t="s">
        <v>280</v>
      </c>
      <c r="C8737">
        <v>6.39</v>
      </c>
      <c r="D8737">
        <v>97.64</v>
      </c>
    </row>
    <row r="8738" spans="1:4">
      <c r="A8738" s="29">
        <v>43580</v>
      </c>
      <c r="B8738" t="s">
        <v>281</v>
      </c>
      <c r="C8738">
        <v>6.39</v>
      </c>
      <c r="D8738">
        <v>97.64</v>
      </c>
    </row>
    <row r="8739" spans="1:4">
      <c r="A8739" s="29">
        <v>43580</v>
      </c>
      <c r="B8739" t="s">
        <v>282</v>
      </c>
      <c r="C8739">
        <v>6.39</v>
      </c>
      <c r="D8739">
        <v>97.64</v>
      </c>
    </row>
    <row r="8740" spans="1:4">
      <c r="A8740" s="29">
        <v>43580</v>
      </c>
      <c r="B8740" t="s">
        <v>283</v>
      </c>
      <c r="C8740">
        <v>6.21</v>
      </c>
      <c r="D8740">
        <v>97.820000000000007</v>
      </c>
    </row>
    <row r="8741" spans="1:4">
      <c r="A8741" s="29">
        <v>43580</v>
      </c>
      <c r="B8741" t="s">
        <v>284</v>
      </c>
      <c r="C8741">
        <v>5.99</v>
      </c>
      <c r="D8741">
        <v>98.04</v>
      </c>
    </row>
    <row r="8742" spans="1:4">
      <c r="A8742" s="29">
        <v>43580</v>
      </c>
      <c r="B8742" t="s">
        <v>285</v>
      </c>
      <c r="C8742">
        <v>5.9</v>
      </c>
      <c r="D8742">
        <v>98.13</v>
      </c>
    </row>
    <row r="8743" spans="1:4">
      <c r="A8743" s="29">
        <v>43580</v>
      </c>
      <c r="B8743" t="s">
        <v>286</v>
      </c>
      <c r="C8743">
        <v>6.08</v>
      </c>
      <c r="D8743">
        <v>97.95</v>
      </c>
    </row>
    <row r="8744" spans="1:4">
      <c r="A8744" s="29">
        <v>43580</v>
      </c>
      <c r="B8744" t="s">
        <v>287</v>
      </c>
      <c r="C8744">
        <v>6.24</v>
      </c>
      <c r="D8744">
        <v>97.79</v>
      </c>
    </row>
    <row r="8745" spans="1:4">
      <c r="A8745" s="29">
        <v>43580</v>
      </c>
      <c r="B8745" t="s">
        <v>288</v>
      </c>
      <c r="C8745">
        <v>6.29</v>
      </c>
      <c r="D8745">
        <v>97.74</v>
      </c>
    </row>
    <row r="8746" spans="1:4">
      <c r="A8746" s="29">
        <v>43580</v>
      </c>
      <c r="B8746" t="s">
        <v>289</v>
      </c>
      <c r="C8746">
        <v>6.33</v>
      </c>
      <c r="D8746">
        <v>97.7</v>
      </c>
    </row>
    <row r="8747" spans="1:4">
      <c r="A8747" s="29">
        <v>43580</v>
      </c>
      <c r="B8747" t="s">
        <v>290</v>
      </c>
      <c r="C8747">
        <v>6.34</v>
      </c>
      <c r="D8747">
        <v>97.69</v>
      </c>
    </row>
    <row r="8748" spans="1:4">
      <c r="A8748" s="29">
        <v>43580</v>
      </c>
      <c r="B8748" t="s">
        <v>291</v>
      </c>
      <c r="C8748">
        <v>6.36</v>
      </c>
      <c r="D8748">
        <v>97.67</v>
      </c>
    </row>
    <row r="8749" spans="1:4">
      <c r="A8749" s="29">
        <v>43580</v>
      </c>
      <c r="B8749" t="s">
        <v>292</v>
      </c>
      <c r="C8749">
        <v>6.36</v>
      </c>
      <c r="D8749">
        <v>97.67</v>
      </c>
    </row>
    <row r="8750" spans="1:4">
      <c r="A8750" s="29">
        <v>43580</v>
      </c>
      <c r="B8750" t="s">
        <v>293</v>
      </c>
      <c r="C8750">
        <v>6.08</v>
      </c>
      <c r="D8750">
        <v>97.95</v>
      </c>
    </row>
    <row r="8751" spans="1:4">
      <c r="A8751" s="29">
        <v>43580</v>
      </c>
      <c r="B8751" t="s">
        <v>294</v>
      </c>
      <c r="C8751">
        <v>5.93</v>
      </c>
      <c r="D8751">
        <v>98.1</v>
      </c>
    </row>
    <row r="8752" spans="1:4">
      <c r="A8752" s="29">
        <v>43580</v>
      </c>
      <c r="B8752" t="s">
        <v>295</v>
      </c>
      <c r="C8752">
        <v>5.87</v>
      </c>
      <c r="D8752">
        <v>98.16</v>
      </c>
    </row>
    <row r="8753" spans="1:4">
      <c r="A8753" s="29">
        <v>43580</v>
      </c>
      <c r="B8753" t="s">
        <v>296</v>
      </c>
      <c r="C8753">
        <v>5.82</v>
      </c>
      <c r="D8753">
        <v>98.210000000000008</v>
      </c>
    </row>
    <row r="8754" spans="1:4">
      <c r="A8754" s="29">
        <v>43580</v>
      </c>
      <c r="B8754" t="s">
        <v>297</v>
      </c>
      <c r="C8754">
        <v>6.02</v>
      </c>
      <c r="D8754">
        <v>98.01</v>
      </c>
    </row>
    <row r="8755" spans="1:4">
      <c r="A8755" s="29">
        <v>43580</v>
      </c>
      <c r="B8755" t="s">
        <v>298</v>
      </c>
      <c r="C8755">
        <v>13.15</v>
      </c>
      <c r="D8755">
        <v>90.88</v>
      </c>
    </row>
    <row r="8756" spans="1:4">
      <c r="A8756" s="29">
        <v>43580</v>
      </c>
      <c r="B8756" t="s">
        <v>299</v>
      </c>
      <c r="C8756">
        <v>22.49</v>
      </c>
      <c r="D8756">
        <v>81.540000000000006</v>
      </c>
    </row>
    <row r="8757" spans="1:4">
      <c r="A8757" s="29">
        <v>43580</v>
      </c>
      <c r="B8757" t="s">
        <v>300</v>
      </c>
      <c r="C8757">
        <v>22.81</v>
      </c>
      <c r="D8757">
        <v>81.22</v>
      </c>
    </row>
    <row r="8758" spans="1:4">
      <c r="A8758" s="29">
        <v>43580</v>
      </c>
      <c r="B8758" t="s">
        <v>301</v>
      </c>
      <c r="C8758">
        <v>22.85</v>
      </c>
      <c r="D8758">
        <v>81.180000000000007</v>
      </c>
    </row>
    <row r="8759" spans="1:4">
      <c r="A8759" s="29">
        <v>43580</v>
      </c>
      <c r="B8759" t="s">
        <v>302</v>
      </c>
      <c r="C8759">
        <v>16.350000000000001</v>
      </c>
      <c r="D8759">
        <v>87.68</v>
      </c>
    </row>
    <row r="8760" spans="1:4">
      <c r="A8760" s="29">
        <v>43580</v>
      </c>
      <c r="B8760" t="s">
        <v>303</v>
      </c>
      <c r="C8760">
        <v>6.46</v>
      </c>
      <c r="D8760">
        <v>97.570000000000007</v>
      </c>
    </row>
    <row r="8761" spans="1:4">
      <c r="A8761" s="29">
        <v>43580</v>
      </c>
      <c r="B8761" t="s">
        <v>304</v>
      </c>
      <c r="C8761">
        <v>6.01</v>
      </c>
      <c r="D8761">
        <v>98.02</v>
      </c>
    </row>
    <row r="8762" spans="1:4">
      <c r="A8762" s="29">
        <v>43580</v>
      </c>
      <c r="B8762" t="s">
        <v>305</v>
      </c>
      <c r="C8762">
        <v>5.89</v>
      </c>
      <c r="D8762">
        <v>98.14</v>
      </c>
    </row>
    <row r="8763" spans="1:4">
      <c r="A8763" s="29">
        <v>43580</v>
      </c>
      <c r="B8763" t="s">
        <v>306</v>
      </c>
      <c r="C8763">
        <v>5.84</v>
      </c>
      <c r="D8763">
        <v>98.19</v>
      </c>
    </row>
    <row r="8764" spans="1:4">
      <c r="A8764" s="29">
        <v>43580</v>
      </c>
      <c r="B8764" t="s">
        <v>307</v>
      </c>
      <c r="C8764">
        <v>6.11</v>
      </c>
      <c r="D8764">
        <v>97.92</v>
      </c>
    </row>
    <row r="8765" spans="1:4">
      <c r="A8765" s="29">
        <v>43580</v>
      </c>
      <c r="B8765" t="s">
        <v>308</v>
      </c>
      <c r="C8765">
        <v>6.22</v>
      </c>
      <c r="D8765">
        <v>97.81</v>
      </c>
    </row>
    <row r="8766" spans="1:4">
      <c r="A8766" s="29">
        <v>43580</v>
      </c>
      <c r="B8766" t="s">
        <v>309</v>
      </c>
      <c r="C8766">
        <v>6.27</v>
      </c>
      <c r="D8766">
        <v>97.76</v>
      </c>
    </row>
    <row r="8767" spans="1:4">
      <c r="A8767" s="29">
        <v>43580</v>
      </c>
      <c r="B8767" t="s">
        <v>310</v>
      </c>
      <c r="C8767">
        <v>6.3</v>
      </c>
      <c r="D8767">
        <v>97.73</v>
      </c>
    </row>
    <row r="8768" spans="1:4">
      <c r="A8768" s="29">
        <v>43580</v>
      </c>
      <c r="B8768" t="s">
        <v>311</v>
      </c>
      <c r="C8768">
        <v>6.32</v>
      </c>
      <c r="D8768">
        <v>97.710000000000008</v>
      </c>
    </row>
    <row r="8769" spans="1:4">
      <c r="A8769" s="29">
        <v>43580</v>
      </c>
      <c r="B8769" t="s">
        <v>312</v>
      </c>
      <c r="C8769">
        <v>6.33</v>
      </c>
      <c r="D8769">
        <v>97.7</v>
      </c>
    </row>
    <row r="8770" spans="1:4">
      <c r="A8770" s="29">
        <v>43580</v>
      </c>
      <c r="B8770" t="s">
        <v>313</v>
      </c>
      <c r="C8770">
        <v>6.35</v>
      </c>
      <c r="D8770">
        <v>97.68</v>
      </c>
    </row>
    <row r="8771" spans="1:4">
      <c r="A8771" s="29">
        <v>43580</v>
      </c>
      <c r="B8771" t="s">
        <v>314</v>
      </c>
      <c r="C8771">
        <v>6.35</v>
      </c>
      <c r="D8771">
        <v>97.68</v>
      </c>
    </row>
    <row r="8772" spans="1:4">
      <c r="A8772" s="29">
        <v>43580</v>
      </c>
      <c r="B8772" t="s">
        <v>315</v>
      </c>
      <c r="C8772">
        <v>6.36</v>
      </c>
      <c r="D8772">
        <v>97.67</v>
      </c>
    </row>
    <row r="8773" spans="1:4">
      <c r="A8773" s="29">
        <v>43580</v>
      </c>
      <c r="B8773" t="s">
        <v>316</v>
      </c>
      <c r="C8773">
        <v>6.22</v>
      </c>
      <c r="D8773">
        <v>97.81</v>
      </c>
    </row>
    <row r="8774" spans="1:4">
      <c r="A8774" s="29">
        <v>43580</v>
      </c>
      <c r="B8774" t="s">
        <v>317</v>
      </c>
      <c r="C8774">
        <v>5.99</v>
      </c>
      <c r="D8774">
        <v>98.04</v>
      </c>
    </row>
    <row r="8775" spans="1:4">
      <c r="A8775" s="29">
        <v>43580</v>
      </c>
      <c r="B8775" t="s">
        <v>318</v>
      </c>
      <c r="C8775">
        <v>5.89</v>
      </c>
      <c r="D8775">
        <v>98.14</v>
      </c>
    </row>
    <row r="8776" spans="1:4">
      <c r="A8776" s="29">
        <v>43580</v>
      </c>
      <c r="B8776" t="s">
        <v>319</v>
      </c>
      <c r="C8776">
        <v>5.84</v>
      </c>
      <c r="D8776">
        <v>98.19</v>
      </c>
    </row>
    <row r="8777" spans="1:4">
      <c r="A8777" s="29">
        <v>43580</v>
      </c>
      <c r="B8777" t="s">
        <v>320</v>
      </c>
      <c r="C8777">
        <v>5.85</v>
      </c>
      <c r="D8777">
        <v>98.18</v>
      </c>
    </row>
    <row r="8778" spans="1:4">
      <c r="A8778" s="29">
        <v>43580</v>
      </c>
      <c r="B8778" t="s">
        <v>321</v>
      </c>
      <c r="C8778">
        <v>6.12</v>
      </c>
      <c r="D8778">
        <v>97.91</v>
      </c>
    </row>
    <row r="8779" spans="1:4">
      <c r="A8779" s="29">
        <v>43580</v>
      </c>
      <c r="B8779" t="s">
        <v>322</v>
      </c>
      <c r="C8779">
        <v>6.21</v>
      </c>
      <c r="D8779">
        <v>97.820000000000007</v>
      </c>
    </row>
    <row r="8780" spans="1:4">
      <c r="A8780" s="29">
        <v>43580</v>
      </c>
      <c r="B8780" t="s">
        <v>323</v>
      </c>
      <c r="C8780">
        <v>6.25</v>
      </c>
      <c r="D8780">
        <v>97.78</v>
      </c>
    </row>
    <row r="8781" spans="1:4">
      <c r="A8781" s="29">
        <v>43580</v>
      </c>
      <c r="B8781" t="s">
        <v>324</v>
      </c>
      <c r="C8781">
        <v>6.29</v>
      </c>
      <c r="D8781">
        <v>97.74</v>
      </c>
    </row>
    <row r="8782" spans="1:4">
      <c r="A8782" s="29">
        <v>43580</v>
      </c>
      <c r="B8782" t="s">
        <v>325</v>
      </c>
      <c r="C8782">
        <v>6.02</v>
      </c>
      <c r="D8782">
        <v>98.01</v>
      </c>
    </row>
    <row r="8783" spans="1:4">
      <c r="A8783" s="29">
        <v>43580</v>
      </c>
      <c r="B8783" t="s">
        <v>326</v>
      </c>
      <c r="C8783">
        <v>5.88</v>
      </c>
      <c r="D8783">
        <v>98.15</v>
      </c>
    </row>
    <row r="8784" spans="1:4">
      <c r="A8784" s="29">
        <v>43580</v>
      </c>
      <c r="B8784" t="s">
        <v>327</v>
      </c>
      <c r="C8784">
        <v>5.82</v>
      </c>
      <c r="D8784">
        <v>98.210000000000008</v>
      </c>
    </row>
    <row r="8785" spans="1:4">
      <c r="A8785" s="29">
        <v>43580</v>
      </c>
      <c r="B8785" t="s">
        <v>328</v>
      </c>
      <c r="C8785">
        <v>5.78</v>
      </c>
      <c r="D8785">
        <v>98.25</v>
      </c>
    </row>
    <row r="8786" spans="1:4">
      <c r="A8786" s="29">
        <v>43580</v>
      </c>
      <c r="B8786" t="s">
        <v>329</v>
      </c>
      <c r="C8786">
        <v>5.75</v>
      </c>
      <c r="D8786">
        <v>98.28</v>
      </c>
    </row>
    <row r="8787" spans="1:4">
      <c r="A8787" s="29">
        <v>43581</v>
      </c>
      <c r="B8787" t="s">
        <v>330</v>
      </c>
      <c r="C8787">
        <v>5.72</v>
      </c>
      <c r="D8787">
        <v>98.31</v>
      </c>
    </row>
    <row r="8788" spans="1:4">
      <c r="A8788" s="29">
        <v>43581</v>
      </c>
      <c r="B8788" t="s">
        <v>331</v>
      </c>
      <c r="C8788">
        <v>5.71</v>
      </c>
      <c r="D8788">
        <v>98.320000000000007</v>
      </c>
    </row>
    <row r="8789" spans="1:4">
      <c r="A8789" s="29">
        <v>43581</v>
      </c>
      <c r="B8789" t="s">
        <v>332</v>
      </c>
      <c r="C8789">
        <v>18.07</v>
      </c>
      <c r="D8789">
        <v>85.960000000000008</v>
      </c>
    </row>
    <row r="8790" spans="1:4">
      <c r="A8790" s="29">
        <v>43581</v>
      </c>
      <c r="B8790" t="s">
        <v>333</v>
      </c>
      <c r="C8790">
        <v>18.5</v>
      </c>
      <c r="D8790">
        <v>85.53</v>
      </c>
    </row>
    <row r="8791" spans="1:4">
      <c r="A8791" s="29">
        <v>43581</v>
      </c>
      <c r="B8791" t="s">
        <v>334</v>
      </c>
      <c r="C8791">
        <v>18.440000000000001</v>
      </c>
      <c r="D8791">
        <v>85.59</v>
      </c>
    </row>
    <row r="8792" spans="1:4">
      <c r="A8792" s="29">
        <v>43581</v>
      </c>
      <c r="B8792" t="s">
        <v>335</v>
      </c>
      <c r="C8792">
        <v>18.47</v>
      </c>
      <c r="D8792">
        <v>85.56</v>
      </c>
    </row>
    <row r="8793" spans="1:4">
      <c r="A8793" s="29">
        <v>43581</v>
      </c>
      <c r="B8793" t="s">
        <v>336</v>
      </c>
      <c r="C8793">
        <v>18.420000000000002</v>
      </c>
      <c r="D8793">
        <v>85.61</v>
      </c>
    </row>
    <row r="8794" spans="1:4">
      <c r="A8794" s="29">
        <v>43581</v>
      </c>
      <c r="B8794" t="s">
        <v>337</v>
      </c>
      <c r="C8794">
        <v>6.29</v>
      </c>
      <c r="D8794">
        <v>97.74</v>
      </c>
    </row>
    <row r="8795" spans="1:4">
      <c r="A8795" s="29">
        <v>43581</v>
      </c>
      <c r="B8795" t="s">
        <v>338</v>
      </c>
      <c r="C8795">
        <v>5.82</v>
      </c>
      <c r="D8795">
        <v>98.210000000000008</v>
      </c>
    </row>
    <row r="8796" spans="1:4">
      <c r="A8796" s="29">
        <v>43581</v>
      </c>
      <c r="B8796" t="s">
        <v>339</v>
      </c>
      <c r="C8796">
        <v>5.76</v>
      </c>
      <c r="D8796">
        <v>98.27</v>
      </c>
    </row>
    <row r="8797" spans="1:4">
      <c r="A8797" s="29">
        <v>43581</v>
      </c>
      <c r="B8797" t="s">
        <v>340</v>
      </c>
      <c r="C8797">
        <v>5.73</v>
      </c>
      <c r="D8797">
        <v>98.3</v>
      </c>
    </row>
    <row r="8798" spans="1:4">
      <c r="A8798" s="29">
        <v>43581</v>
      </c>
      <c r="B8798" t="s">
        <v>341</v>
      </c>
      <c r="C8798">
        <v>5.7</v>
      </c>
      <c r="D8798">
        <v>98.33</v>
      </c>
    </row>
    <row r="8799" spans="1:4">
      <c r="A8799" s="29">
        <v>43581</v>
      </c>
      <c r="B8799" t="s">
        <v>342</v>
      </c>
      <c r="C8799">
        <v>5.68</v>
      </c>
      <c r="D8799">
        <v>98.35</v>
      </c>
    </row>
    <row r="8800" spans="1:4">
      <c r="A8800" s="29">
        <v>43581</v>
      </c>
      <c r="B8800" t="s">
        <v>343</v>
      </c>
      <c r="C8800">
        <v>5.66</v>
      </c>
      <c r="D8800">
        <v>98.37</v>
      </c>
    </row>
    <row r="8801" spans="1:4">
      <c r="A8801" s="29">
        <v>43581</v>
      </c>
      <c r="B8801" t="s">
        <v>344</v>
      </c>
      <c r="C8801">
        <v>5.66</v>
      </c>
      <c r="D8801">
        <v>98.37</v>
      </c>
    </row>
    <row r="8802" spans="1:4">
      <c r="A8802" s="29">
        <v>43581</v>
      </c>
      <c r="B8802" t="s">
        <v>345</v>
      </c>
      <c r="C8802">
        <v>5.65</v>
      </c>
      <c r="D8802">
        <v>98.38</v>
      </c>
    </row>
    <row r="8803" spans="1:4">
      <c r="A8803" s="29">
        <v>43581</v>
      </c>
      <c r="B8803" t="s">
        <v>346</v>
      </c>
      <c r="C8803">
        <v>5.63</v>
      </c>
      <c r="D8803">
        <v>98.4</v>
      </c>
    </row>
    <row r="8804" spans="1:4">
      <c r="A8804" s="29">
        <v>43581</v>
      </c>
      <c r="B8804" t="s">
        <v>347</v>
      </c>
      <c r="C8804">
        <v>5.63</v>
      </c>
      <c r="D8804">
        <v>98.4</v>
      </c>
    </row>
    <row r="8805" spans="1:4">
      <c r="A8805" s="29">
        <v>43581</v>
      </c>
      <c r="B8805" t="s">
        <v>348</v>
      </c>
      <c r="C8805">
        <v>5.72</v>
      </c>
      <c r="D8805">
        <v>98.31</v>
      </c>
    </row>
    <row r="8806" spans="1:4">
      <c r="A8806" s="29">
        <v>43581</v>
      </c>
      <c r="B8806" t="s">
        <v>349</v>
      </c>
      <c r="C8806">
        <v>5.99</v>
      </c>
      <c r="D8806">
        <v>98.04</v>
      </c>
    </row>
    <row r="8807" spans="1:4">
      <c r="A8807" s="29">
        <v>43581</v>
      </c>
      <c r="B8807" t="s">
        <v>350</v>
      </c>
      <c r="C8807">
        <v>6.09</v>
      </c>
      <c r="D8807">
        <v>97.94</v>
      </c>
    </row>
    <row r="8808" spans="1:4">
      <c r="A8808" s="29">
        <v>43581</v>
      </c>
      <c r="B8808" t="s">
        <v>351</v>
      </c>
      <c r="C8808">
        <v>6.13</v>
      </c>
      <c r="D8808">
        <v>97.9</v>
      </c>
    </row>
    <row r="8809" spans="1:4">
      <c r="A8809" s="29">
        <v>43581</v>
      </c>
      <c r="B8809" t="s">
        <v>352</v>
      </c>
      <c r="C8809">
        <v>5.86</v>
      </c>
      <c r="D8809">
        <v>98.17</v>
      </c>
    </row>
    <row r="8810" spans="1:4">
      <c r="A8810" s="29">
        <v>43581</v>
      </c>
      <c r="B8810" t="s">
        <v>353</v>
      </c>
      <c r="C8810">
        <v>5.76</v>
      </c>
      <c r="D8810">
        <v>98.27</v>
      </c>
    </row>
    <row r="8811" spans="1:4">
      <c r="A8811" s="29">
        <v>43581</v>
      </c>
      <c r="B8811" t="s">
        <v>354</v>
      </c>
      <c r="C8811">
        <v>5.71</v>
      </c>
      <c r="D8811">
        <v>98.320000000000007</v>
      </c>
    </row>
    <row r="8812" spans="1:4">
      <c r="A8812" s="29">
        <v>43581</v>
      </c>
      <c r="B8812" t="s">
        <v>355</v>
      </c>
      <c r="C8812">
        <v>5.68</v>
      </c>
      <c r="D8812">
        <v>98.35</v>
      </c>
    </row>
    <row r="8813" spans="1:4">
      <c r="A8813" s="29">
        <v>43581</v>
      </c>
      <c r="B8813" t="s">
        <v>356</v>
      </c>
      <c r="C8813">
        <v>5.9</v>
      </c>
      <c r="D8813">
        <v>98.13</v>
      </c>
    </row>
    <row r="8814" spans="1:4">
      <c r="A8814" s="29">
        <v>43581</v>
      </c>
      <c r="B8814" t="s">
        <v>357</v>
      </c>
      <c r="C8814">
        <v>6.07</v>
      </c>
      <c r="D8814">
        <v>97.960000000000008</v>
      </c>
    </row>
    <row r="8815" spans="1:4">
      <c r="A8815" s="29">
        <v>43581</v>
      </c>
      <c r="B8815" t="s">
        <v>358</v>
      </c>
      <c r="C8815">
        <v>6.14</v>
      </c>
      <c r="D8815">
        <v>97.89</v>
      </c>
    </row>
    <row r="8816" spans="1:4">
      <c r="A8816" s="29">
        <v>43581</v>
      </c>
      <c r="B8816" t="s">
        <v>359</v>
      </c>
      <c r="C8816">
        <v>6.18</v>
      </c>
      <c r="D8816">
        <v>97.85</v>
      </c>
    </row>
    <row r="8817" spans="1:4">
      <c r="A8817" s="29">
        <v>43581</v>
      </c>
      <c r="B8817" t="s">
        <v>360</v>
      </c>
      <c r="C8817">
        <v>6.22</v>
      </c>
      <c r="D8817">
        <v>97.81</v>
      </c>
    </row>
    <row r="8818" spans="1:4">
      <c r="A8818" s="29">
        <v>43581</v>
      </c>
      <c r="B8818" t="s">
        <v>361</v>
      </c>
      <c r="C8818">
        <v>6.24</v>
      </c>
      <c r="D8818">
        <v>97.79</v>
      </c>
    </row>
    <row r="8819" spans="1:4">
      <c r="A8819" s="29">
        <v>43581</v>
      </c>
      <c r="B8819" t="s">
        <v>362</v>
      </c>
      <c r="C8819">
        <v>6.26</v>
      </c>
      <c r="D8819">
        <v>97.77</v>
      </c>
    </row>
    <row r="8820" spans="1:4">
      <c r="A8820" s="29">
        <v>43581</v>
      </c>
      <c r="B8820" t="s">
        <v>363</v>
      </c>
      <c r="C8820">
        <v>6.27</v>
      </c>
      <c r="D8820">
        <v>97.76</v>
      </c>
    </row>
    <row r="8821" spans="1:4">
      <c r="A8821" s="29">
        <v>43581</v>
      </c>
      <c r="B8821" t="s">
        <v>364</v>
      </c>
      <c r="C8821">
        <v>6.29</v>
      </c>
      <c r="D8821">
        <v>97.74</v>
      </c>
    </row>
    <row r="8822" spans="1:4">
      <c r="A8822" s="29">
        <v>43581</v>
      </c>
      <c r="B8822" t="s">
        <v>365</v>
      </c>
      <c r="C8822">
        <v>6.3</v>
      </c>
      <c r="D8822">
        <v>97.73</v>
      </c>
    </row>
    <row r="8823" spans="1:4">
      <c r="A8823" s="29">
        <v>43581</v>
      </c>
      <c r="B8823" t="s">
        <v>366</v>
      </c>
      <c r="C8823">
        <v>6.31</v>
      </c>
      <c r="D8823">
        <v>97.72</v>
      </c>
    </row>
    <row r="8824" spans="1:4">
      <c r="A8824" s="29">
        <v>43581</v>
      </c>
      <c r="B8824" t="s">
        <v>367</v>
      </c>
      <c r="C8824">
        <v>6.21</v>
      </c>
      <c r="D8824">
        <v>97.820000000000007</v>
      </c>
    </row>
    <row r="8825" spans="1:4">
      <c r="A8825" s="29">
        <v>43581</v>
      </c>
      <c r="B8825" t="s">
        <v>368</v>
      </c>
      <c r="C8825">
        <v>5.97</v>
      </c>
      <c r="D8825">
        <v>98.06</v>
      </c>
    </row>
    <row r="8826" spans="1:4">
      <c r="A8826" s="29">
        <v>43581</v>
      </c>
      <c r="B8826" t="s">
        <v>369</v>
      </c>
      <c r="C8826">
        <v>5.87</v>
      </c>
      <c r="D8826">
        <v>98.16</v>
      </c>
    </row>
    <row r="8827" spans="1:4">
      <c r="A8827" s="29">
        <v>43581</v>
      </c>
      <c r="B8827" t="s">
        <v>370</v>
      </c>
      <c r="C8827">
        <v>5.8</v>
      </c>
      <c r="D8827">
        <v>98.23</v>
      </c>
    </row>
    <row r="8828" spans="1:4">
      <c r="A8828" s="29">
        <v>43581</v>
      </c>
      <c r="B8828" t="s">
        <v>371</v>
      </c>
      <c r="C8828">
        <v>6.03</v>
      </c>
      <c r="D8828">
        <v>98</v>
      </c>
    </row>
    <row r="8829" spans="1:4">
      <c r="A8829" s="29">
        <v>43581</v>
      </c>
      <c r="B8829" t="s">
        <v>372</v>
      </c>
      <c r="C8829">
        <v>6.17</v>
      </c>
      <c r="D8829">
        <v>97.86</v>
      </c>
    </row>
    <row r="8830" spans="1:4">
      <c r="A8830" s="29">
        <v>43581</v>
      </c>
      <c r="B8830" t="s">
        <v>373</v>
      </c>
      <c r="C8830">
        <v>6.23</v>
      </c>
      <c r="D8830">
        <v>97.8</v>
      </c>
    </row>
    <row r="8831" spans="1:4">
      <c r="A8831" s="29">
        <v>43581</v>
      </c>
      <c r="B8831" t="s">
        <v>374</v>
      </c>
      <c r="C8831">
        <v>6.26</v>
      </c>
      <c r="D8831">
        <v>97.77</v>
      </c>
    </row>
    <row r="8832" spans="1:4">
      <c r="A8832" s="29">
        <v>43581</v>
      </c>
      <c r="B8832" t="s">
        <v>375</v>
      </c>
      <c r="C8832">
        <v>6.28</v>
      </c>
      <c r="D8832">
        <v>97.75</v>
      </c>
    </row>
    <row r="8833" spans="1:4">
      <c r="A8833" s="29">
        <v>43581</v>
      </c>
      <c r="B8833" t="s">
        <v>280</v>
      </c>
      <c r="C8833">
        <v>6.3</v>
      </c>
      <c r="D8833">
        <v>97.73</v>
      </c>
    </row>
    <row r="8834" spans="1:4">
      <c r="A8834" s="29">
        <v>43581</v>
      </c>
      <c r="B8834" t="s">
        <v>281</v>
      </c>
      <c r="C8834">
        <v>6.32</v>
      </c>
      <c r="D8834">
        <v>97.710000000000008</v>
      </c>
    </row>
    <row r="8835" spans="1:4">
      <c r="A8835" s="29">
        <v>43581</v>
      </c>
      <c r="B8835" t="s">
        <v>282</v>
      </c>
      <c r="C8835">
        <v>6.32</v>
      </c>
      <c r="D8835">
        <v>97.710000000000008</v>
      </c>
    </row>
    <row r="8836" spans="1:4">
      <c r="A8836" s="29">
        <v>43581</v>
      </c>
      <c r="B8836" t="s">
        <v>283</v>
      </c>
      <c r="C8836">
        <v>6.34</v>
      </c>
      <c r="D8836">
        <v>97.69</v>
      </c>
    </row>
    <row r="8837" spans="1:4">
      <c r="A8837" s="29">
        <v>43581</v>
      </c>
      <c r="B8837" t="s">
        <v>284</v>
      </c>
      <c r="C8837">
        <v>6.11</v>
      </c>
      <c r="D8837">
        <v>97.92</v>
      </c>
    </row>
    <row r="8838" spans="1:4">
      <c r="A8838" s="29">
        <v>43581</v>
      </c>
      <c r="B8838" t="s">
        <v>285</v>
      </c>
      <c r="C8838">
        <v>5.93</v>
      </c>
      <c r="D8838">
        <v>98.1</v>
      </c>
    </row>
    <row r="8839" spans="1:4">
      <c r="A8839" s="29">
        <v>43581</v>
      </c>
      <c r="B8839" t="s">
        <v>286</v>
      </c>
      <c r="C8839">
        <v>5.85</v>
      </c>
      <c r="D8839">
        <v>98.18</v>
      </c>
    </row>
    <row r="8840" spans="1:4">
      <c r="A8840" s="29">
        <v>43581</v>
      </c>
      <c r="B8840" t="s">
        <v>287</v>
      </c>
      <c r="C8840">
        <v>6</v>
      </c>
      <c r="D8840">
        <v>98.03</v>
      </c>
    </row>
    <row r="8841" spans="1:4">
      <c r="A8841" s="29">
        <v>43581</v>
      </c>
      <c r="B8841" t="s">
        <v>288</v>
      </c>
      <c r="C8841">
        <v>6.17</v>
      </c>
      <c r="D8841">
        <v>97.86</v>
      </c>
    </row>
    <row r="8842" spans="1:4">
      <c r="A8842" s="29">
        <v>43581</v>
      </c>
      <c r="B8842" t="s">
        <v>289</v>
      </c>
      <c r="C8842">
        <v>6.24</v>
      </c>
      <c r="D8842">
        <v>97.79</v>
      </c>
    </row>
    <row r="8843" spans="1:4">
      <c r="A8843" s="29">
        <v>43581</v>
      </c>
      <c r="B8843" t="s">
        <v>290</v>
      </c>
      <c r="C8843">
        <v>6.27</v>
      </c>
      <c r="D8843">
        <v>97.76</v>
      </c>
    </row>
    <row r="8844" spans="1:4">
      <c r="A8844" s="29">
        <v>43581</v>
      </c>
      <c r="B8844" t="s">
        <v>291</v>
      </c>
      <c r="C8844">
        <v>6.29</v>
      </c>
      <c r="D8844">
        <v>97.74</v>
      </c>
    </row>
    <row r="8845" spans="1:4">
      <c r="A8845" s="29">
        <v>43581</v>
      </c>
      <c r="B8845" t="s">
        <v>292</v>
      </c>
      <c r="C8845">
        <v>6.31</v>
      </c>
      <c r="D8845">
        <v>97.72</v>
      </c>
    </row>
    <row r="8846" spans="1:4">
      <c r="A8846" s="29">
        <v>43581</v>
      </c>
      <c r="B8846" t="s">
        <v>293</v>
      </c>
      <c r="C8846">
        <v>6.26</v>
      </c>
      <c r="D8846">
        <v>97.77</v>
      </c>
    </row>
    <row r="8847" spans="1:4">
      <c r="A8847" s="29">
        <v>43581</v>
      </c>
      <c r="B8847" t="s">
        <v>294</v>
      </c>
      <c r="C8847">
        <v>5.98</v>
      </c>
      <c r="D8847">
        <v>98.05</v>
      </c>
    </row>
    <row r="8848" spans="1:4">
      <c r="A8848" s="29">
        <v>43581</v>
      </c>
      <c r="B8848" t="s">
        <v>295</v>
      </c>
      <c r="C8848">
        <v>5.87</v>
      </c>
      <c r="D8848">
        <v>98.16</v>
      </c>
    </row>
    <row r="8849" spans="1:4">
      <c r="A8849" s="29">
        <v>43581</v>
      </c>
      <c r="B8849" t="s">
        <v>296</v>
      </c>
      <c r="C8849">
        <v>5.81</v>
      </c>
      <c r="D8849">
        <v>98.22</v>
      </c>
    </row>
    <row r="8850" spans="1:4">
      <c r="A8850" s="29">
        <v>43581</v>
      </c>
      <c r="B8850" t="s">
        <v>297</v>
      </c>
      <c r="C8850">
        <v>5.81</v>
      </c>
      <c r="D8850">
        <v>98.22</v>
      </c>
    </row>
    <row r="8851" spans="1:4">
      <c r="A8851" s="29">
        <v>43581</v>
      </c>
      <c r="B8851" t="s">
        <v>298</v>
      </c>
      <c r="C8851">
        <v>12.69</v>
      </c>
      <c r="D8851">
        <v>91.34</v>
      </c>
    </row>
    <row r="8852" spans="1:4">
      <c r="A8852" s="29">
        <v>43581</v>
      </c>
      <c r="B8852" t="s">
        <v>299</v>
      </c>
      <c r="C8852">
        <v>18.62</v>
      </c>
      <c r="D8852">
        <v>85.41</v>
      </c>
    </row>
    <row r="8853" spans="1:4">
      <c r="A8853" s="29">
        <v>43581</v>
      </c>
      <c r="B8853" t="s">
        <v>300</v>
      </c>
      <c r="C8853">
        <v>18.66</v>
      </c>
      <c r="D8853">
        <v>85.37</v>
      </c>
    </row>
    <row r="8854" spans="1:4">
      <c r="A8854" s="29">
        <v>43581</v>
      </c>
      <c r="B8854" t="s">
        <v>301</v>
      </c>
      <c r="C8854">
        <v>18.690000000000001</v>
      </c>
      <c r="D8854">
        <v>85.34</v>
      </c>
    </row>
    <row r="8855" spans="1:4">
      <c r="A8855" s="29">
        <v>43581</v>
      </c>
      <c r="B8855" t="s">
        <v>302</v>
      </c>
      <c r="C8855">
        <v>13.51</v>
      </c>
      <c r="D8855">
        <v>90.52</v>
      </c>
    </row>
    <row r="8856" spans="1:4">
      <c r="A8856" s="29">
        <v>43581</v>
      </c>
      <c r="B8856" t="s">
        <v>303</v>
      </c>
      <c r="C8856">
        <v>6.36</v>
      </c>
      <c r="D8856">
        <v>97.67</v>
      </c>
    </row>
    <row r="8857" spans="1:4">
      <c r="A8857" s="29">
        <v>43581</v>
      </c>
      <c r="B8857" t="s">
        <v>304</v>
      </c>
      <c r="C8857">
        <v>6.29</v>
      </c>
      <c r="D8857">
        <v>97.74</v>
      </c>
    </row>
    <row r="8858" spans="1:4">
      <c r="A8858" s="29">
        <v>43581</v>
      </c>
      <c r="B8858" t="s">
        <v>305</v>
      </c>
      <c r="C8858">
        <v>6.3</v>
      </c>
      <c r="D8858">
        <v>97.73</v>
      </c>
    </row>
    <row r="8859" spans="1:4">
      <c r="A8859" s="29">
        <v>43581</v>
      </c>
      <c r="B8859" t="s">
        <v>306</v>
      </c>
      <c r="C8859">
        <v>6.31</v>
      </c>
      <c r="D8859">
        <v>97.72</v>
      </c>
    </row>
    <row r="8860" spans="1:4">
      <c r="A8860" s="29">
        <v>43581</v>
      </c>
      <c r="B8860" t="s">
        <v>307</v>
      </c>
      <c r="C8860">
        <v>6.33</v>
      </c>
      <c r="D8860">
        <v>97.7</v>
      </c>
    </row>
    <row r="8861" spans="1:4">
      <c r="A8861" s="29">
        <v>43581</v>
      </c>
      <c r="B8861" t="s">
        <v>308</v>
      </c>
      <c r="C8861">
        <v>6.33</v>
      </c>
      <c r="D8861">
        <v>97.7</v>
      </c>
    </row>
    <row r="8862" spans="1:4">
      <c r="A8862" s="29">
        <v>43581</v>
      </c>
      <c r="B8862" t="s">
        <v>309</v>
      </c>
      <c r="C8862">
        <v>6.33</v>
      </c>
      <c r="D8862">
        <v>97.7</v>
      </c>
    </row>
    <row r="8863" spans="1:4">
      <c r="A8863" s="29">
        <v>43581</v>
      </c>
      <c r="B8863" t="s">
        <v>310</v>
      </c>
      <c r="C8863">
        <v>6.35</v>
      </c>
      <c r="D8863">
        <v>97.68</v>
      </c>
    </row>
    <row r="8864" spans="1:4">
      <c r="A8864" s="29">
        <v>43581</v>
      </c>
      <c r="B8864" t="s">
        <v>311</v>
      </c>
      <c r="C8864">
        <v>6.34</v>
      </c>
      <c r="D8864">
        <v>97.69</v>
      </c>
    </row>
    <row r="8865" spans="1:4">
      <c r="A8865" s="29">
        <v>43581</v>
      </c>
      <c r="B8865" t="s">
        <v>312</v>
      </c>
      <c r="C8865">
        <v>6.36</v>
      </c>
      <c r="D8865">
        <v>97.67</v>
      </c>
    </row>
    <row r="8866" spans="1:4">
      <c r="A8866" s="29">
        <v>43581</v>
      </c>
      <c r="B8866" t="s">
        <v>313</v>
      </c>
      <c r="C8866">
        <v>6.35</v>
      </c>
      <c r="D8866">
        <v>97.68</v>
      </c>
    </row>
    <row r="8867" spans="1:4">
      <c r="A8867" s="29">
        <v>43581</v>
      </c>
      <c r="B8867" t="s">
        <v>314</v>
      </c>
      <c r="C8867">
        <v>6.21</v>
      </c>
      <c r="D8867">
        <v>97.820000000000007</v>
      </c>
    </row>
    <row r="8868" spans="1:4">
      <c r="A8868" s="29">
        <v>43581</v>
      </c>
      <c r="B8868" t="s">
        <v>315</v>
      </c>
      <c r="C8868">
        <v>5.98</v>
      </c>
      <c r="D8868">
        <v>98.05</v>
      </c>
    </row>
    <row r="8869" spans="1:4">
      <c r="A8869" s="29">
        <v>43581</v>
      </c>
      <c r="B8869" t="s">
        <v>316</v>
      </c>
      <c r="C8869">
        <v>5.89</v>
      </c>
      <c r="D8869">
        <v>98.14</v>
      </c>
    </row>
    <row r="8870" spans="1:4">
      <c r="A8870" s="29">
        <v>43581</v>
      </c>
      <c r="B8870" t="s">
        <v>317</v>
      </c>
      <c r="C8870">
        <v>6.01</v>
      </c>
      <c r="D8870">
        <v>98.02</v>
      </c>
    </row>
    <row r="8871" spans="1:4">
      <c r="A8871" s="29">
        <v>43581</v>
      </c>
      <c r="B8871" t="s">
        <v>318</v>
      </c>
      <c r="C8871">
        <v>6.18</v>
      </c>
      <c r="D8871">
        <v>97.85</v>
      </c>
    </row>
    <row r="8872" spans="1:4">
      <c r="A8872" s="29">
        <v>43581</v>
      </c>
      <c r="B8872" t="s">
        <v>319</v>
      </c>
      <c r="C8872">
        <v>6.25</v>
      </c>
      <c r="D8872">
        <v>97.78</v>
      </c>
    </row>
    <row r="8873" spans="1:4">
      <c r="A8873" s="29">
        <v>43581</v>
      </c>
      <c r="B8873" t="s">
        <v>320</v>
      </c>
      <c r="C8873">
        <v>6.29</v>
      </c>
      <c r="D8873">
        <v>97.74</v>
      </c>
    </row>
    <row r="8874" spans="1:4">
      <c r="A8874" s="29">
        <v>43581</v>
      </c>
      <c r="B8874" t="s">
        <v>321</v>
      </c>
      <c r="C8874">
        <v>6.31</v>
      </c>
      <c r="D8874">
        <v>97.72</v>
      </c>
    </row>
    <row r="8875" spans="1:4">
      <c r="A8875" s="29">
        <v>43581</v>
      </c>
      <c r="B8875" t="s">
        <v>322</v>
      </c>
      <c r="C8875">
        <v>6.27</v>
      </c>
      <c r="D8875">
        <v>97.76</v>
      </c>
    </row>
    <row r="8876" spans="1:4">
      <c r="A8876" s="29">
        <v>43581</v>
      </c>
      <c r="B8876" t="s">
        <v>323</v>
      </c>
      <c r="C8876">
        <v>5.99</v>
      </c>
      <c r="D8876">
        <v>98.04</v>
      </c>
    </row>
    <row r="8877" spans="1:4">
      <c r="A8877" s="29">
        <v>43581</v>
      </c>
      <c r="B8877" t="s">
        <v>324</v>
      </c>
      <c r="C8877">
        <v>5.87</v>
      </c>
      <c r="D8877">
        <v>98.16</v>
      </c>
    </row>
    <row r="8878" spans="1:4">
      <c r="A8878" s="29">
        <v>43581</v>
      </c>
      <c r="B8878" t="s">
        <v>325</v>
      </c>
      <c r="C8878">
        <v>5.81</v>
      </c>
      <c r="D8878">
        <v>98.22</v>
      </c>
    </row>
    <row r="8879" spans="1:4">
      <c r="A8879" s="29">
        <v>43581</v>
      </c>
      <c r="B8879" t="s">
        <v>326</v>
      </c>
      <c r="C8879">
        <v>5.78</v>
      </c>
      <c r="D8879">
        <v>98.25</v>
      </c>
    </row>
    <row r="8880" spans="1:4">
      <c r="A8880" s="29">
        <v>43581</v>
      </c>
      <c r="B8880" t="s">
        <v>327</v>
      </c>
      <c r="C8880">
        <v>5.76</v>
      </c>
      <c r="D8880">
        <v>98.27</v>
      </c>
    </row>
    <row r="8881" spans="1:4">
      <c r="A8881" s="29">
        <v>43581</v>
      </c>
      <c r="B8881" t="s">
        <v>328</v>
      </c>
      <c r="C8881">
        <v>5.73</v>
      </c>
      <c r="D8881">
        <v>98.3</v>
      </c>
    </row>
    <row r="8882" spans="1:4">
      <c r="A8882" s="29">
        <v>43581</v>
      </c>
      <c r="B8882" t="s">
        <v>329</v>
      </c>
      <c r="C8882">
        <v>18.34</v>
      </c>
      <c r="D8882">
        <v>85.69</v>
      </c>
    </row>
    <row r="8883" spans="1:4">
      <c r="A8883" s="29">
        <v>43582</v>
      </c>
      <c r="B8883" t="s">
        <v>330</v>
      </c>
      <c r="C8883">
        <v>18.53</v>
      </c>
      <c r="D8883">
        <v>85.5</v>
      </c>
    </row>
    <row r="8884" spans="1:4">
      <c r="A8884" s="29">
        <v>43582</v>
      </c>
      <c r="B8884" t="s">
        <v>331</v>
      </c>
      <c r="C8884">
        <v>22.33</v>
      </c>
      <c r="D8884">
        <v>81.7</v>
      </c>
    </row>
    <row r="8885" spans="1:4">
      <c r="A8885" s="29">
        <v>43582</v>
      </c>
      <c r="B8885" t="s">
        <v>332</v>
      </c>
      <c r="C8885">
        <v>22.67</v>
      </c>
      <c r="D8885">
        <v>81.36</v>
      </c>
    </row>
    <row r="8886" spans="1:4">
      <c r="A8886" s="29">
        <v>43582</v>
      </c>
      <c r="B8886" t="s">
        <v>333</v>
      </c>
      <c r="C8886">
        <v>6.75</v>
      </c>
      <c r="D8886">
        <v>97.28</v>
      </c>
    </row>
    <row r="8887" spans="1:4">
      <c r="A8887" s="29">
        <v>43582</v>
      </c>
      <c r="B8887" t="s">
        <v>334</v>
      </c>
      <c r="C8887">
        <v>5.86</v>
      </c>
      <c r="D8887">
        <v>98.17</v>
      </c>
    </row>
    <row r="8888" spans="1:4">
      <c r="A8888" s="29">
        <v>43582</v>
      </c>
      <c r="B8888" t="s">
        <v>335</v>
      </c>
      <c r="C8888">
        <v>5.78</v>
      </c>
      <c r="D8888">
        <v>98.25</v>
      </c>
    </row>
    <row r="8889" spans="1:4">
      <c r="A8889" s="29">
        <v>43582</v>
      </c>
      <c r="B8889" t="s">
        <v>336</v>
      </c>
      <c r="C8889">
        <v>5.74</v>
      </c>
      <c r="D8889">
        <v>98.29</v>
      </c>
    </row>
    <row r="8890" spans="1:4">
      <c r="A8890" s="29">
        <v>43582</v>
      </c>
      <c r="B8890" t="s">
        <v>337</v>
      </c>
      <c r="C8890">
        <v>5.71</v>
      </c>
      <c r="D8890">
        <v>98.320000000000007</v>
      </c>
    </row>
    <row r="8891" spans="1:4">
      <c r="A8891" s="29">
        <v>43582</v>
      </c>
      <c r="B8891" t="s">
        <v>338</v>
      </c>
      <c r="C8891">
        <v>5.68</v>
      </c>
      <c r="D8891">
        <v>98.35</v>
      </c>
    </row>
    <row r="8892" spans="1:4">
      <c r="A8892" s="29">
        <v>43582</v>
      </c>
      <c r="B8892" t="s">
        <v>339</v>
      </c>
      <c r="C8892">
        <v>5.67</v>
      </c>
      <c r="D8892">
        <v>98.36</v>
      </c>
    </row>
    <row r="8893" spans="1:4">
      <c r="A8893" s="29">
        <v>43582</v>
      </c>
      <c r="B8893" t="s">
        <v>340</v>
      </c>
      <c r="C8893">
        <v>5.66</v>
      </c>
      <c r="D8893">
        <v>98.37</v>
      </c>
    </row>
    <row r="8894" spans="1:4">
      <c r="A8894" s="29">
        <v>43582</v>
      </c>
      <c r="B8894" t="s">
        <v>341</v>
      </c>
      <c r="C8894">
        <v>5.65</v>
      </c>
      <c r="D8894">
        <v>98.38</v>
      </c>
    </row>
    <row r="8895" spans="1:4">
      <c r="A8895" s="29">
        <v>43582</v>
      </c>
      <c r="B8895" t="s">
        <v>342</v>
      </c>
      <c r="C8895">
        <v>5.63</v>
      </c>
      <c r="D8895">
        <v>98.4</v>
      </c>
    </row>
    <row r="8896" spans="1:4">
      <c r="A8896" s="29">
        <v>43582</v>
      </c>
      <c r="B8896" t="s">
        <v>343</v>
      </c>
      <c r="C8896">
        <v>5.63</v>
      </c>
      <c r="D8896">
        <v>98.4</v>
      </c>
    </row>
    <row r="8897" spans="1:4">
      <c r="A8897" s="29">
        <v>43582</v>
      </c>
      <c r="B8897" t="s">
        <v>344</v>
      </c>
      <c r="C8897">
        <v>5.62</v>
      </c>
      <c r="D8897">
        <v>98.41</v>
      </c>
    </row>
    <row r="8898" spans="1:4">
      <c r="A8898" s="29">
        <v>43582</v>
      </c>
      <c r="B8898" t="s">
        <v>345</v>
      </c>
      <c r="C8898">
        <v>12.68</v>
      </c>
      <c r="D8898">
        <v>91.35</v>
      </c>
    </row>
    <row r="8899" spans="1:4">
      <c r="A8899" s="29">
        <v>43582</v>
      </c>
      <c r="B8899" t="s">
        <v>346</v>
      </c>
      <c r="C8899">
        <v>15.43</v>
      </c>
      <c r="D8899">
        <v>88.6</v>
      </c>
    </row>
    <row r="8900" spans="1:4">
      <c r="A8900" s="29">
        <v>43582</v>
      </c>
      <c r="B8900" t="s">
        <v>347</v>
      </c>
      <c r="C8900">
        <v>6.21</v>
      </c>
      <c r="D8900">
        <v>97.820000000000007</v>
      </c>
    </row>
    <row r="8901" spans="1:4">
      <c r="A8901" s="29">
        <v>43582</v>
      </c>
      <c r="B8901" t="s">
        <v>348</v>
      </c>
      <c r="C8901">
        <v>6.12</v>
      </c>
      <c r="D8901">
        <v>97.91</v>
      </c>
    </row>
    <row r="8902" spans="1:4">
      <c r="A8902" s="29">
        <v>43582</v>
      </c>
      <c r="B8902" t="s">
        <v>349</v>
      </c>
      <c r="C8902">
        <v>5.87</v>
      </c>
      <c r="D8902">
        <v>98.16</v>
      </c>
    </row>
    <row r="8903" spans="1:4">
      <c r="A8903" s="29">
        <v>43582</v>
      </c>
      <c r="B8903" t="s">
        <v>350</v>
      </c>
      <c r="C8903">
        <v>5.75</v>
      </c>
      <c r="D8903">
        <v>98.28</v>
      </c>
    </row>
    <row r="8904" spans="1:4">
      <c r="A8904" s="29">
        <v>43582</v>
      </c>
      <c r="B8904" t="s">
        <v>351</v>
      </c>
      <c r="C8904">
        <v>5.7</v>
      </c>
      <c r="D8904">
        <v>98.33</v>
      </c>
    </row>
    <row r="8905" spans="1:4">
      <c r="A8905" s="29">
        <v>43582</v>
      </c>
      <c r="B8905" t="s">
        <v>352</v>
      </c>
      <c r="C8905">
        <v>5.67</v>
      </c>
      <c r="D8905">
        <v>98.36</v>
      </c>
    </row>
    <row r="8906" spans="1:4">
      <c r="A8906" s="29">
        <v>43582</v>
      </c>
      <c r="B8906" t="s">
        <v>353</v>
      </c>
      <c r="C8906">
        <v>5.65</v>
      </c>
      <c r="D8906">
        <v>98.38</v>
      </c>
    </row>
    <row r="8907" spans="1:4">
      <c r="A8907" s="29">
        <v>43582</v>
      </c>
      <c r="B8907" t="s">
        <v>354</v>
      </c>
      <c r="C8907">
        <v>5.63</v>
      </c>
      <c r="D8907">
        <v>98.4</v>
      </c>
    </row>
    <row r="8908" spans="1:4">
      <c r="A8908" s="29">
        <v>43582</v>
      </c>
      <c r="B8908" t="s">
        <v>355</v>
      </c>
      <c r="C8908">
        <v>5.8</v>
      </c>
      <c r="D8908">
        <v>98.23</v>
      </c>
    </row>
    <row r="8909" spans="1:4">
      <c r="A8909" s="29">
        <v>43582</v>
      </c>
      <c r="B8909" t="s">
        <v>356</v>
      </c>
      <c r="C8909">
        <v>6.01</v>
      </c>
      <c r="D8909">
        <v>98.02</v>
      </c>
    </row>
    <row r="8910" spans="1:4">
      <c r="A8910" s="29">
        <v>43582</v>
      </c>
      <c r="B8910" t="s">
        <v>357</v>
      </c>
      <c r="C8910">
        <v>6.09</v>
      </c>
      <c r="D8910">
        <v>97.94</v>
      </c>
    </row>
    <row r="8911" spans="1:4">
      <c r="A8911" s="29">
        <v>43582</v>
      </c>
      <c r="B8911" t="s">
        <v>358</v>
      </c>
      <c r="C8911">
        <v>6.15</v>
      </c>
      <c r="D8911">
        <v>97.88</v>
      </c>
    </row>
    <row r="8912" spans="1:4">
      <c r="A8912" s="29">
        <v>43582</v>
      </c>
      <c r="B8912" t="s">
        <v>359</v>
      </c>
      <c r="C8912">
        <v>6.19</v>
      </c>
      <c r="D8912">
        <v>97.84</v>
      </c>
    </row>
    <row r="8913" spans="1:4">
      <c r="A8913" s="29">
        <v>43582</v>
      </c>
      <c r="B8913" t="s">
        <v>360</v>
      </c>
      <c r="C8913">
        <v>6.21</v>
      </c>
      <c r="D8913">
        <v>97.820000000000007</v>
      </c>
    </row>
    <row r="8914" spans="1:4">
      <c r="A8914" s="29">
        <v>43582</v>
      </c>
      <c r="B8914" t="s">
        <v>361</v>
      </c>
      <c r="C8914">
        <v>6.23</v>
      </c>
      <c r="D8914">
        <v>97.8</v>
      </c>
    </row>
    <row r="8915" spans="1:4">
      <c r="A8915" s="29">
        <v>43582</v>
      </c>
      <c r="B8915" t="s">
        <v>362</v>
      </c>
      <c r="C8915">
        <v>6.25</v>
      </c>
      <c r="D8915">
        <v>97.78</v>
      </c>
    </row>
    <row r="8916" spans="1:4">
      <c r="A8916" s="29">
        <v>43582</v>
      </c>
      <c r="B8916" t="s">
        <v>363</v>
      </c>
      <c r="C8916">
        <v>6.27</v>
      </c>
      <c r="D8916">
        <v>97.76</v>
      </c>
    </row>
    <row r="8917" spans="1:4">
      <c r="A8917" s="29">
        <v>43582</v>
      </c>
      <c r="B8917" t="s">
        <v>364</v>
      </c>
      <c r="C8917">
        <v>6.28</v>
      </c>
      <c r="D8917">
        <v>97.75</v>
      </c>
    </row>
    <row r="8918" spans="1:4">
      <c r="A8918" s="29">
        <v>43582</v>
      </c>
      <c r="B8918" t="s">
        <v>365</v>
      </c>
      <c r="C8918">
        <v>6.29</v>
      </c>
      <c r="D8918">
        <v>97.74</v>
      </c>
    </row>
    <row r="8919" spans="1:4">
      <c r="A8919" s="29">
        <v>43582</v>
      </c>
      <c r="B8919" t="s">
        <v>366</v>
      </c>
      <c r="C8919">
        <v>6.3</v>
      </c>
      <c r="D8919">
        <v>97.73</v>
      </c>
    </row>
    <row r="8920" spans="1:4">
      <c r="A8920" s="29">
        <v>43582</v>
      </c>
      <c r="B8920" t="s">
        <v>367</v>
      </c>
      <c r="C8920">
        <v>6.32</v>
      </c>
      <c r="D8920">
        <v>97.710000000000008</v>
      </c>
    </row>
    <row r="8921" spans="1:4">
      <c r="A8921" s="29">
        <v>43582</v>
      </c>
      <c r="B8921" t="s">
        <v>368</v>
      </c>
      <c r="C8921">
        <v>6.33</v>
      </c>
      <c r="D8921">
        <v>97.7</v>
      </c>
    </row>
    <row r="8922" spans="1:4">
      <c r="A8922" s="29">
        <v>43582</v>
      </c>
      <c r="B8922" t="s">
        <v>369</v>
      </c>
      <c r="C8922">
        <v>6.34</v>
      </c>
      <c r="D8922">
        <v>97.69</v>
      </c>
    </row>
    <row r="8923" spans="1:4">
      <c r="A8923" s="29">
        <v>43582</v>
      </c>
      <c r="B8923" t="s">
        <v>370</v>
      </c>
      <c r="C8923">
        <v>6.33</v>
      </c>
      <c r="D8923">
        <v>97.7</v>
      </c>
    </row>
    <row r="8924" spans="1:4">
      <c r="A8924" s="29">
        <v>43582</v>
      </c>
      <c r="B8924" t="s">
        <v>371</v>
      </c>
      <c r="C8924">
        <v>6.12</v>
      </c>
      <c r="D8924">
        <v>97.91</v>
      </c>
    </row>
    <row r="8925" spans="1:4">
      <c r="A8925" s="29">
        <v>43582</v>
      </c>
      <c r="B8925" t="s">
        <v>372</v>
      </c>
      <c r="C8925">
        <v>5.93</v>
      </c>
      <c r="D8925">
        <v>98.1</v>
      </c>
    </row>
    <row r="8926" spans="1:4">
      <c r="A8926" s="29">
        <v>43582</v>
      </c>
      <c r="B8926" t="s">
        <v>373</v>
      </c>
      <c r="C8926">
        <v>5.85</v>
      </c>
      <c r="D8926">
        <v>98.18</v>
      </c>
    </row>
    <row r="8927" spans="1:4">
      <c r="A8927" s="29">
        <v>43582</v>
      </c>
      <c r="B8927" t="s">
        <v>374</v>
      </c>
      <c r="C8927">
        <v>6.08</v>
      </c>
      <c r="D8927">
        <v>97.95</v>
      </c>
    </row>
    <row r="8928" spans="1:4">
      <c r="A8928" s="29">
        <v>43582</v>
      </c>
      <c r="B8928" t="s">
        <v>375</v>
      </c>
      <c r="C8928">
        <v>6.2</v>
      </c>
      <c r="D8928">
        <v>97.83</v>
      </c>
    </row>
    <row r="8929" spans="1:4">
      <c r="A8929" s="29">
        <v>43582</v>
      </c>
      <c r="B8929" t="s">
        <v>280</v>
      </c>
      <c r="C8929">
        <v>6.25</v>
      </c>
      <c r="D8929">
        <v>97.78</v>
      </c>
    </row>
    <row r="8930" spans="1:4">
      <c r="A8930" s="29">
        <v>43582</v>
      </c>
      <c r="B8930" t="s">
        <v>281</v>
      </c>
      <c r="C8930">
        <v>6.28</v>
      </c>
      <c r="D8930">
        <v>97.75</v>
      </c>
    </row>
    <row r="8931" spans="1:4">
      <c r="A8931" s="29">
        <v>43582</v>
      </c>
      <c r="B8931" t="s">
        <v>282</v>
      </c>
      <c r="C8931">
        <v>6.3</v>
      </c>
      <c r="D8931">
        <v>97.73</v>
      </c>
    </row>
    <row r="8932" spans="1:4">
      <c r="A8932" s="29">
        <v>43582</v>
      </c>
      <c r="B8932" t="s">
        <v>283</v>
      </c>
      <c r="C8932">
        <v>6.31</v>
      </c>
      <c r="D8932">
        <v>97.72</v>
      </c>
    </row>
    <row r="8933" spans="1:4">
      <c r="A8933" s="29">
        <v>43582</v>
      </c>
      <c r="B8933" t="s">
        <v>284</v>
      </c>
      <c r="C8933">
        <v>6.32</v>
      </c>
      <c r="D8933">
        <v>97.710000000000008</v>
      </c>
    </row>
    <row r="8934" spans="1:4">
      <c r="A8934" s="29">
        <v>43582</v>
      </c>
      <c r="B8934" t="s">
        <v>285</v>
      </c>
      <c r="C8934">
        <v>6.33</v>
      </c>
      <c r="D8934">
        <v>97.7</v>
      </c>
    </row>
    <row r="8935" spans="1:4">
      <c r="A8935" s="29">
        <v>43582</v>
      </c>
      <c r="B8935" t="s">
        <v>286</v>
      </c>
      <c r="C8935">
        <v>6.33</v>
      </c>
      <c r="D8935">
        <v>97.7</v>
      </c>
    </row>
    <row r="8936" spans="1:4">
      <c r="A8936" s="29">
        <v>43582</v>
      </c>
      <c r="B8936" t="s">
        <v>287</v>
      </c>
      <c r="C8936">
        <v>6.35</v>
      </c>
      <c r="D8936">
        <v>97.68</v>
      </c>
    </row>
    <row r="8937" spans="1:4">
      <c r="A8937" s="29">
        <v>43582</v>
      </c>
      <c r="B8937" t="s">
        <v>288</v>
      </c>
      <c r="C8937">
        <v>6.35</v>
      </c>
      <c r="D8937">
        <v>97.68</v>
      </c>
    </row>
    <row r="8938" spans="1:4">
      <c r="A8938" s="29">
        <v>43582</v>
      </c>
      <c r="B8938" t="s">
        <v>289</v>
      </c>
      <c r="C8938">
        <v>6.35</v>
      </c>
      <c r="D8938">
        <v>97.68</v>
      </c>
    </row>
    <row r="8939" spans="1:4">
      <c r="A8939" s="29">
        <v>43582</v>
      </c>
      <c r="B8939" t="s">
        <v>290</v>
      </c>
      <c r="C8939">
        <v>6.35</v>
      </c>
      <c r="D8939">
        <v>97.68</v>
      </c>
    </row>
    <row r="8940" spans="1:4">
      <c r="A8940" s="29">
        <v>43582</v>
      </c>
      <c r="B8940" t="s">
        <v>291</v>
      </c>
      <c r="C8940">
        <v>6.36</v>
      </c>
      <c r="D8940">
        <v>97.67</v>
      </c>
    </row>
    <row r="8941" spans="1:4">
      <c r="A8941" s="29">
        <v>43582</v>
      </c>
      <c r="B8941" t="s">
        <v>292</v>
      </c>
      <c r="C8941">
        <v>6.37</v>
      </c>
      <c r="D8941">
        <v>97.66</v>
      </c>
    </row>
    <row r="8942" spans="1:4">
      <c r="A8942" s="29">
        <v>43582</v>
      </c>
      <c r="B8942" t="s">
        <v>293</v>
      </c>
      <c r="C8942">
        <v>6.37</v>
      </c>
      <c r="D8942">
        <v>97.66</v>
      </c>
    </row>
    <row r="8943" spans="1:4">
      <c r="A8943" s="29">
        <v>43582</v>
      </c>
      <c r="B8943" t="s">
        <v>294</v>
      </c>
      <c r="C8943">
        <v>6.37</v>
      </c>
      <c r="D8943">
        <v>97.66</v>
      </c>
    </row>
    <row r="8944" spans="1:4">
      <c r="A8944" s="29">
        <v>43582</v>
      </c>
      <c r="B8944" t="s">
        <v>295</v>
      </c>
      <c r="C8944">
        <v>6.14</v>
      </c>
      <c r="D8944">
        <v>97.89</v>
      </c>
    </row>
    <row r="8945" spans="1:4">
      <c r="A8945" s="29">
        <v>43582</v>
      </c>
      <c r="B8945" t="s">
        <v>296</v>
      </c>
      <c r="C8945">
        <v>5.96</v>
      </c>
      <c r="D8945">
        <v>98.070000000000007</v>
      </c>
    </row>
    <row r="8946" spans="1:4">
      <c r="A8946" s="29">
        <v>43582</v>
      </c>
      <c r="B8946" t="s">
        <v>297</v>
      </c>
      <c r="C8946">
        <v>5.87</v>
      </c>
      <c r="D8946">
        <v>98.16</v>
      </c>
    </row>
    <row r="8947" spans="1:4">
      <c r="A8947" s="29">
        <v>43582</v>
      </c>
      <c r="B8947" t="s">
        <v>298</v>
      </c>
      <c r="C8947">
        <v>13.17</v>
      </c>
      <c r="D8947">
        <v>90.86</v>
      </c>
    </row>
    <row r="8948" spans="1:4">
      <c r="A8948" s="29">
        <v>43582</v>
      </c>
      <c r="B8948" t="s">
        <v>299</v>
      </c>
      <c r="C8948">
        <v>22.49</v>
      </c>
      <c r="D8948">
        <v>81.540000000000006</v>
      </c>
    </row>
    <row r="8949" spans="1:4">
      <c r="A8949" s="29">
        <v>43582</v>
      </c>
      <c r="B8949" t="s">
        <v>300</v>
      </c>
      <c r="C8949">
        <v>22.83</v>
      </c>
      <c r="D8949">
        <v>81.2</v>
      </c>
    </row>
    <row r="8950" spans="1:4">
      <c r="A8950" s="29">
        <v>43582</v>
      </c>
      <c r="B8950" t="s">
        <v>301</v>
      </c>
      <c r="C8950">
        <v>22.85</v>
      </c>
      <c r="D8950">
        <v>81.180000000000007</v>
      </c>
    </row>
    <row r="8951" spans="1:4">
      <c r="A8951" s="29">
        <v>43582</v>
      </c>
      <c r="B8951" t="s">
        <v>302</v>
      </c>
      <c r="C8951">
        <v>16.149999999999999</v>
      </c>
      <c r="D8951">
        <v>87.88</v>
      </c>
    </row>
    <row r="8952" spans="1:4">
      <c r="A8952" s="29">
        <v>43582</v>
      </c>
      <c r="B8952" t="s">
        <v>303</v>
      </c>
      <c r="C8952">
        <v>6.5</v>
      </c>
      <c r="D8952">
        <v>97.53</v>
      </c>
    </row>
    <row r="8953" spans="1:4">
      <c r="A8953" s="29">
        <v>43582</v>
      </c>
      <c r="B8953" t="s">
        <v>304</v>
      </c>
      <c r="C8953">
        <v>6.34</v>
      </c>
      <c r="D8953">
        <v>97.69</v>
      </c>
    </row>
    <row r="8954" spans="1:4">
      <c r="A8954" s="29">
        <v>43582</v>
      </c>
      <c r="B8954" t="s">
        <v>305</v>
      </c>
      <c r="C8954">
        <v>6.34</v>
      </c>
      <c r="D8954">
        <v>97.69</v>
      </c>
    </row>
    <row r="8955" spans="1:4">
      <c r="A8955" s="29">
        <v>43582</v>
      </c>
      <c r="B8955" t="s">
        <v>306</v>
      </c>
      <c r="C8955">
        <v>6.34</v>
      </c>
      <c r="D8955">
        <v>97.69</v>
      </c>
    </row>
    <row r="8956" spans="1:4">
      <c r="A8956" s="29">
        <v>43582</v>
      </c>
      <c r="B8956" t="s">
        <v>307</v>
      </c>
      <c r="C8956">
        <v>6.33</v>
      </c>
      <c r="D8956">
        <v>97.7</v>
      </c>
    </row>
    <row r="8957" spans="1:4">
      <c r="A8957" s="29">
        <v>43582</v>
      </c>
      <c r="B8957" t="s">
        <v>308</v>
      </c>
      <c r="C8957">
        <v>6.35</v>
      </c>
      <c r="D8957">
        <v>97.68</v>
      </c>
    </row>
    <row r="8958" spans="1:4">
      <c r="A8958" s="29">
        <v>43582</v>
      </c>
      <c r="B8958" t="s">
        <v>309</v>
      </c>
      <c r="C8958">
        <v>6.36</v>
      </c>
      <c r="D8958">
        <v>97.67</v>
      </c>
    </row>
    <row r="8959" spans="1:4">
      <c r="A8959" s="29">
        <v>43582</v>
      </c>
      <c r="B8959" t="s">
        <v>310</v>
      </c>
      <c r="C8959">
        <v>6.36</v>
      </c>
      <c r="D8959">
        <v>97.67</v>
      </c>
    </row>
    <row r="8960" spans="1:4">
      <c r="A8960" s="29">
        <v>43582</v>
      </c>
      <c r="B8960" t="s">
        <v>311</v>
      </c>
      <c r="C8960">
        <v>6.36</v>
      </c>
      <c r="D8960">
        <v>97.67</v>
      </c>
    </row>
    <row r="8961" spans="1:4">
      <c r="A8961" s="29">
        <v>43582</v>
      </c>
      <c r="B8961" t="s">
        <v>312</v>
      </c>
      <c r="C8961">
        <v>6.37</v>
      </c>
      <c r="D8961">
        <v>97.66</v>
      </c>
    </row>
    <row r="8962" spans="1:4">
      <c r="A8962" s="29">
        <v>43582</v>
      </c>
      <c r="B8962" t="s">
        <v>313</v>
      </c>
      <c r="C8962">
        <v>6.37</v>
      </c>
      <c r="D8962">
        <v>97.66</v>
      </c>
    </row>
    <row r="8963" spans="1:4">
      <c r="A8963" s="29">
        <v>43582</v>
      </c>
      <c r="B8963" t="s">
        <v>314</v>
      </c>
      <c r="C8963">
        <v>6.37</v>
      </c>
      <c r="D8963">
        <v>97.66</v>
      </c>
    </row>
    <row r="8964" spans="1:4">
      <c r="A8964" s="29">
        <v>43582</v>
      </c>
      <c r="B8964" t="s">
        <v>315</v>
      </c>
      <c r="C8964">
        <v>6.37</v>
      </c>
      <c r="D8964">
        <v>97.66</v>
      </c>
    </row>
    <row r="8965" spans="1:4">
      <c r="A8965" s="29">
        <v>43582</v>
      </c>
      <c r="B8965" t="s">
        <v>316</v>
      </c>
      <c r="C8965">
        <v>6.25</v>
      </c>
      <c r="D8965">
        <v>97.78</v>
      </c>
    </row>
    <row r="8966" spans="1:4">
      <c r="A8966" s="29">
        <v>43582</v>
      </c>
      <c r="B8966" t="s">
        <v>317</v>
      </c>
      <c r="C8966">
        <v>6</v>
      </c>
      <c r="D8966">
        <v>98.03</v>
      </c>
    </row>
    <row r="8967" spans="1:4">
      <c r="A8967" s="29">
        <v>43582</v>
      </c>
      <c r="B8967" t="s">
        <v>318</v>
      </c>
      <c r="C8967">
        <v>5.89</v>
      </c>
      <c r="D8967">
        <v>98.14</v>
      </c>
    </row>
    <row r="8968" spans="1:4">
      <c r="A8968" s="29">
        <v>43582</v>
      </c>
      <c r="B8968" t="s">
        <v>319</v>
      </c>
      <c r="C8968">
        <v>5.83</v>
      </c>
      <c r="D8968">
        <v>98.2</v>
      </c>
    </row>
    <row r="8969" spans="1:4">
      <c r="A8969" s="29">
        <v>43582</v>
      </c>
      <c r="B8969" t="s">
        <v>320</v>
      </c>
      <c r="C8969">
        <v>5.82</v>
      </c>
      <c r="D8969">
        <v>98.210000000000008</v>
      </c>
    </row>
    <row r="8970" spans="1:4">
      <c r="A8970" s="29">
        <v>43582</v>
      </c>
      <c r="B8970" t="s">
        <v>321</v>
      </c>
      <c r="C8970">
        <v>6.1</v>
      </c>
      <c r="D8970">
        <v>97.93</v>
      </c>
    </row>
    <row r="8971" spans="1:4">
      <c r="A8971" s="29">
        <v>43582</v>
      </c>
      <c r="B8971" t="s">
        <v>322</v>
      </c>
      <c r="C8971">
        <v>6.19</v>
      </c>
      <c r="D8971">
        <v>97.84</v>
      </c>
    </row>
    <row r="8972" spans="1:4">
      <c r="A8972" s="29">
        <v>43582</v>
      </c>
      <c r="B8972" t="s">
        <v>323</v>
      </c>
      <c r="C8972">
        <v>6.24</v>
      </c>
      <c r="D8972">
        <v>97.79</v>
      </c>
    </row>
    <row r="8973" spans="1:4">
      <c r="A8973" s="29">
        <v>43582</v>
      </c>
      <c r="B8973" t="s">
        <v>324</v>
      </c>
      <c r="C8973">
        <v>6.27</v>
      </c>
      <c r="D8973">
        <v>97.76</v>
      </c>
    </row>
    <row r="8974" spans="1:4">
      <c r="A8974" s="29">
        <v>43582</v>
      </c>
      <c r="B8974" t="s">
        <v>325</v>
      </c>
      <c r="C8974">
        <v>6.03</v>
      </c>
      <c r="D8974">
        <v>98</v>
      </c>
    </row>
    <row r="8975" spans="1:4">
      <c r="A8975" s="29">
        <v>43582</v>
      </c>
      <c r="B8975" t="s">
        <v>326</v>
      </c>
      <c r="C8975">
        <v>5.87</v>
      </c>
      <c r="D8975">
        <v>98.16</v>
      </c>
    </row>
    <row r="8976" spans="1:4">
      <c r="A8976" s="29">
        <v>43582</v>
      </c>
      <c r="B8976" t="s">
        <v>327</v>
      </c>
      <c r="C8976">
        <v>5.81</v>
      </c>
      <c r="D8976">
        <v>98.22</v>
      </c>
    </row>
    <row r="8977" spans="1:4">
      <c r="A8977" s="29">
        <v>43582</v>
      </c>
      <c r="B8977" t="s">
        <v>328</v>
      </c>
      <c r="C8977">
        <v>5.76</v>
      </c>
      <c r="D8977">
        <v>98.27</v>
      </c>
    </row>
    <row r="8978" spans="1:4">
      <c r="A8978" s="29">
        <v>43582</v>
      </c>
      <c r="B8978" t="s">
        <v>329</v>
      </c>
      <c r="C8978">
        <v>5.73</v>
      </c>
      <c r="D8978">
        <v>98.3</v>
      </c>
    </row>
    <row r="8979" spans="1:4">
      <c r="A8979" s="29">
        <v>43583</v>
      </c>
      <c r="B8979" t="s">
        <v>330</v>
      </c>
      <c r="C8979">
        <v>5.7</v>
      </c>
      <c r="D8979">
        <v>98.33</v>
      </c>
    </row>
    <row r="8980" spans="1:4">
      <c r="A8980" s="29">
        <v>43583</v>
      </c>
      <c r="B8980" t="s">
        <v>331</v>
      </c>
      <c r="C8980">
        <v>5.68</v>
      </c>
      <c r="D8980">
        <v>98.35</v>
      </c>
    </row>
    <row r="8981" spans="1:4">
      <c r="A8981" s="29">
        <v>43583</v>
      </c>
      <c r="B8981" t="s">
        <v>332</v>
      </c>
      <c r="C8981">
        <v>11.69</v>
      </c>
      <c r="D8981">
        <v>92.34</v>
      </c>
    </row>
    <row r="8982" spans="1:4">
      <c r="A8982" s="29">
        <v>43583</v>
      </c>
      <c r="B8982" t="s">
        <v>333</v>
      </c>
      <c r="C8982">
        <v>18.43</v>
      </c>
      <c r="D8982">
        <v>85.6</v>
      </c>
    </row>
    <row r="8983" spans="1:4">
      <c r="A8983" s="29">
        <v>43583</v>
      </c>
      <c r="B8983" t="s">
        <v>334</v>
      </c>
      <c r="C8983">
        <v>18.46</v>
      </c>
      <c r="D8983">
        <v>85.57</v>
      </c>
    </row>
    <row r="8984" spans="1:4">
      <c r="A8984" s="29">
        <v>43583</v>
      </c>
      <c r="B8984" t="s">
        <v>335</v>
      </c>
      <c r="C8984">
        <v>18.43</v>
      </c>
      <c r="D8984">
        <v>85.6</v>
      </c>
    </row>
    <row r="8985" spans="1:4">
      <c r="A8985" s="29">
        <v>43583</v>
      </c>
      <c r="B8985" t="s">
        <v>336</v>
      </c>
      <c r="C8985">
        <v>18.420000000000002</v>
      </c>
      <c r="D8985">
        <v>85.61</v>
      </c>
    </row>
    <row r="8986" spans="1:4">
      <c r="A8986" s="29">
        <v>43583</v>
      </c>
      <c r="B8986" t="s">
        <v>337</v>
      </c>
      <c r="C8986">
        <v>7.5</v>
      </c>
      <c r="D8986">
        <v>96.53</v>
      </c>
    </row>
    <row r="8987" spans="1:4">
      <c r="A8987" s="29">
        <v>43583</v>
      </c>
      <c r="B8987" t="s">
        <v>338</v>
      </c>
      <c r="C8987">
        <v>5.84</v>
      </c>
      <c r="D8987">
        <v>98.19</v>
      </c>
    </row>
    <row r="8988" spans="1:4">
      <c r="A8988" s="29">
        <v>43583</v>
      </c>
      <c r="B8988" t="s">
        <v>339</v>
      </c>
      <c r="C8988">
        <v>5.74</v>
      </c>
      <c r="D8988">
        <v>98.29</v>
      </c>
    </row>
    <row r="8989" spans="1:4">
      <c r="A8989" s="29">
        <v>43583</v>
      </c>
      <c r="B8989" t="s">
        <v>340</v>
      </c>
      <c r="C8989">
        <v>5.71</v>
      </c>
      <c r="D8989">
        <v>98.320000000000007</v>
      </c>
    </row>
    <row r="8990" spans="1:4">
      <c r="A8990" s="29">
        <v>43583</v>
      </c>
      <c r="B8990" t="s">
        <v>341</v>
      </c>
      <c r="C8990">
        <v>5.68</v>
      </c>
      <c r="D8990">
        <v>98.35</v>
      </c>
    </row>
    <row r="8991" spans="1:4">
      <c r="A8991" s="29">
        <v>43583</v>
      </c>
      <c r="B8991" t="s">
        <v>342</v>
      </c>
      <c r="C8991">
        <v>5.65</v>
      </c>
      <c r="D8991">
        <v>98.38</v>
      </c>
    </row>
    <row r="8992" spans="1:4">
      <c r="A8992" s="29">
        <v>43583</v>
      </c>
      <c r="B8992" t="s">
        <v>343</v>
      </c>
      <c r="C8992">
        <v>5.64</v>
      </c>
      <c r="D8992">
        <v>98.39</v>
      </c>
    </row>
    <row r="8993" spans="1:4">
      <c r="A8993" s="29">
        <v>43583</v>
      </c>
      <c r="B8993" t="s">
        <v>344</v>
      </c>
      <c r="C8993">
        <v>5.63</v>
      </c>
      <c r="D8993">
        <v>98.4</v>
      </c>
    </row>
    <row r="8994" spans="1:4">
      <c r="A8994" s="29">
        <v>43583</v>
      </c>
      <c r="B8994" t="s">
        <v>345</v>
      </c>
      <c r="C8994">
        <v>5.62</v>
      </c>
      <c r="D8994">
        <v>98.41</v>
      </c>
    </row>
    <row r="8995" spans="1:4">
      <c r="A8995" s="29">
        <v>43583</v>
      </c>
      <c r="B8995" t="s">
        <v>346</v>
      </c>
      <c r="C8995">
        <v>5.6</v>
      </c>
      <c r="D8995">
        <v>98.43</v>
      </c>
    </row>
    <row r="8996" spans="1:4">
      <c r="A8996" s="29">
        <v>43583</v>
      </c>
      <c r="B8996" t="s">
        <v>347</v>
      </c>
      <c r="C8996">
        <v>5.59</v>
      </c>
      <c r="D8996">
        <v>98.44</v>
      </c>
    </row>
    <row r="8997" spans="1:4">
      <c r="A8997" s="29">
        <v>43583</v>
      </c>
      <c r="B8997" t="s">
        <v>348</v>
      </c>
      <c r="C8997">
        <v>5.59</v>
      </c>
      <c r="D8997">
        <v>98.44</v>
      </c>
    </row>
    <row r="8998" spans="1:4">
      <c r="A8998" s="29">
        <v>43583</v>
      </c>
      <c r="B8998" t="s">
        <v>349</v>
      </c>
      <c r="C8998">
        <v>5.58</v>
      </c>
      <c r="D8998">
        <v>98.45</v>
      </c>
    </row>
    <row r="8999" spans="1:4">
      <c r="A8999" s="29">
        <v>43583</v>
      </c>
      <c r="B8999" t="s">
        <v>350</v>
      </c>
      <c r="C8999">
        <v>5.57</v>
      </c>
      <c r="D8999">
        <v>98.460000000000008</v>
      </c>
    </row>
    <row r="9000" spans="1:4">
      <c r="A9000" s="29">
        <v>43583</v>
      </c>
      <c r="B9000" t="s">
        <v>351</v>
      </c>
      <c r="C9000">
        <v>5.83</v>
      </c>
      <c r="D9000">
        <v>98.2</v>
      </c>
    </row>
    <row r="9001" spans="1:4">
      <c r="A9001" s="29">
        <v>43583</v>
      </c>
      <c r="B9001" t="s">
        <v>352</v>
      </c>
      <c r="C9001">
        <v>6</v>
      </c>
      <c r="D9001">
        <v>98.03</v>
      </c>
    </row>
    <row r="9002" spans="1:4">
      <c r="A9002" s="29">
        <v>43583</v>
      </c>
      <c r="B9002" t="s">
        <v>353</v>
      </c>
      <c r="C9002">
        <v>6.08</v>
      </c>
      <c r="D9002">
        <v>97.95</v>
      </c>
    </row>
    <row r="9003" spans="1:4">
      <c r="A9003" s="29">
        <v>43583</v>
      </c>
      <c r="B9003" t="s">
        <v>354</v>
      </c>
      <c r="C9003">
        <v>6.05</v>
      </c>
      <c r="D9003">
        <v>97.98</v>
      </c>
    </row>
    <row r="9004" spans="1:4">
      <c r="A9004" s="29">
        <v>43583</v>
      </c>
      <c r="B9004" t="s">
        <v>355</v>
      </c>
      <c r="C9004">
        <v>5.81</v>
      </c>
      <c r="D9004">
        <v>98.22</v>
      </c>
    </row>
    <row r="9005" spans="1:4">
      <c r="A9005" s="29">
        <v>43583</v>
      </c>
      <c r="B9005" t="s">
        <v>356</v>
      </c>
      <c r="C9005">
        <v>5.71</v>
      </c>
      <c r="D9005">
        <v>98.320000000000007</v>
      </c>
    </row>
    <row r="9006" spans="1:4">
      <c r="A9006" s="29">
        <v>43583</v>
      </c>
      <c r="B9006" t="s">
        <v>357</v>
      </c>
      <c r="C9006">
        <v>5.67</v>
      </c>
      <c r="D9006">
        <v>98.36</v>
      </c>
    </row>
    <row r="9007" spans="1:4">
      <c r="A9007" s="29">
        <v>43583</v>
      </c>
      <c r="B9007" t="s">
        <v>358</v>
      </c>
      <c r="C9007">
        <v>5.64</v>
      </c>
      <c r="D9007">
        <v>98.39</v>
      </c>
    </row>
    <row r="9008" spans="1:4">
      <c r="A9008" s="29">
        <v>43583</v>
      </c>
      <c r="B9008" t="s">
        <v>359</v>
      </c>
      <c r="C9008">
        <v>5.93</v>
      </c>
      <c r="D9008">
        <v>98.1</v>
      </c>
    </row>
    <row r="9009" spans="1:4">
      <c r="A9009" s="29">
        <v>43583</v>
      </c>
      <c r="B9009" t="s">
        <v>360</v>
      </c>
      <c r="C9009">
        <v>6.06</v>
      </c>
      <c r="D9009">
        <v>97.97</v>
      </c>
    </row>
    <row r="9010" spans="1:4">
      <c r="A9010" s="29">
        <v>43583</v>
      </c>
      <c r="B9010" t="s">
        <v>361</v>
      </c>
      <c r="C9010">
        <v>6.12</v>
      </c>
      <c r="D9010">
        <v>97.91</v>
      </c>
    </row>
    <row r="9011" spans="1:4">
      <c r="A9011" s="29">
        <v>43583</v>
      </c>
      <c r="B9011" t="s">
        <v>362</v>
      </c>
      <c r="C9011">
        <v>6.16</v>
      </c>
      <c r="D9011">
        <v>97.87</v>
      </c>
    </row>
    <row r="9012" spans="1:4">
      <c r="A9012" s="29">
        <v>43583</v>
      </c>
      <c r="B9012" t="s">
        <v>363</v>
      </c>
      <c r="C9012">
        <v>6.19</v>
      </c>
      <c r="D9012">
        <v>97.84</v>
      </c>
    </row>
    <row r="9013" spans="1:4">
      <c r="A9013" s="29">
        <v>43583</v>
      </c>
      <c r="B9013" t="s">
        <v>364</v>
      </c>
      <c r="C9013">
        <v>6.21</v>
      </c>
      <c r="D9013">
        <v>97.820000000000007</v>
      </c>
    </row>
    <row r="9014" spans="1:4">
      <c r="A9014" s="29">
        <v>43583</v>
      </c>
      <c r="B9014" t="s">
        <v>365</v>
      </c>
      <c r="C9014">
        <v>6.22</v>
      </c>
      <c r="D9014">
        <v>97.81</v>
      </c>
    </row>
    <row r="9015" spans="1:4">
      <c r="A9015" s="29">
        <v>43583</v>
      </c>
      <c r="B9015" t="s">
        <v>366</v>
      </c>
      <c r="C9015">
        <v>6.24</v>
      </c>
      <c r="D9015">
        <v>97.79</v>
      </c>
    </row>
    <row r="9016" spans="1:4">
      <c r="A9016" s="29">
        <v>43583</v>
      </c>
      <c r="B9016" t="s">
        <v>367</v>
      </c>
      <c r="C9016">
        <v>6.26</v>
      </c>
      <c r="D9016">
        <v>97.77</v>
      </c>
    </row>
    <row r="9017" spans="1:4">
      <c r="A9017" s="29">
        <v>43583</v>
      </c>
      <c r="B9017" t="s">
        <v>368</v>
      </c>
      <c r="C9017">
        <v>6.28</v>
      </c>
      <c r="D9017">
        <v>97.75</v>
      </c>
    </row>
    <row r="9018" spans="1:4">
      <c r="A9018" s="29">
        <v>43583</v>
      </c>
      <c r="B9018" t="s">
        <v>369</v>
      </c>
      <c r="C9018">
        <v>6.29</v>
      </c>
      <c r="D9018">
        <v>97.74</v>
      </c>
    </row>
    <row r="9019" spans="1:4">
      <c r="A9019" s="29">
        <v>43583</v>
      </c>
      <c r="B9019" t="s">
        <v>370</v>
      </c>
      <c r="C9019">
        <v>6.29</v>
      </c>
      <c r="D9019">
        <v>97.74</v>
      </c>
    </row>
    <row r="9020" spans="1:4">
      <c r="A9020" s="29">
        <v>43583</v>
      </c>
      <c r="B9020" t="s">
        <v>371</v>
      </c>
      <c r="C9020">
        <v>6.3</v>
      </c>
      <c r="D9020">
        <v>97.73</v>
      </c>
    </row>
    <row r="9021" spans="1:4">
      <c r="A9021" s="29">
        <v>43583</v>
      </c>
      <c r="B9021" t="s">
        <v>372</v>
      </c>
      <c r="C9021">
        <v>6.31</v>
      </c>
      <c r="D9021">
        <v>97.72</v>
      </c>
    </row>
    <row r="9022" spans="1:4">
      <c r="A9022" s="29">
        <v>43583</v>
      </c>
      <c r="B9022" t="s">
        <v>373</v>
      </c>
      <c r="C9022">
        <v>6.32</v>
      </c>
      <c r="D9022">
        <v>97.710000000000008</v>
      </c>
    </row>
    <row r="9023" spans="1:4">
      <c r="A9023" s="29">
        <v>43583</v>
      </c>
      <c r="B9023" t="s">
        <v>374</v>
      </c>
      <c r="C9023">
        <v>6.31</v>
      </c>
      <c r="D9023">
        <v>97.72</v>
      </c>
    </row>
    <row r="9024" spans="1:4">
      <c r="A9024" s="29">
        <v>43583</v>
      </c>
      <c r="B9024" t="s">
        <v>375</v>
      </c>
      <c r="C9024">
        <v>6.32</v>
      </c>
      <c r="D9024">
        <v>97.710000000000008</v>
      </c>
    </row>
    <row r="9025" spans="1:4">
      <c r="A9025" s="29">
        <v>43583</v>
      </c>
      <c r="B9025" t="s">
        <v>280</v>
      </c>
      <c r="C9025">
        <v>6.33</v>
      </c>
      <c r="D9025">
        <v>97.7</v>
      </c>
    </row>
    <row r="9026" spans="1:4">
      <c r="A9026" s="29">
        <v>43583</v>
      </c>
      <c r="B9026" t="s">
        <v>281</v>
      </c>
      <c r="C9026">
        <v>6.33</v>
      </c>
      <c r="D9026">
        <v>97.7</v>
      </c>
    </row>
    <row r="9027" spans="1:4">
      <c r="A9027" s="29">
        <v>43583</v>
      </c>
      <c r="B9027" t="s">
        <v>282</v>
      </c>
      <c r="C9027">
        <v>6.32</v>
      </c>
      <c r="D9027">
        <v>97.710000000000008</v>
      </c>
    </row>
    <row r="9028" spans="1:4">
      <c r="A9028" s="29">
        <v>43583</v>
      </c>
      <c r="B9028" t="s">
        <v>283</v>
      </c>
      <c r="C9028">
        <v>6.33</v>
      </c>
      <c r="D9028">
        <v>97.7</v>
      </c>
    </row>
    <row r="9029" spans="1:4">
      <c r="A9029" s="29">
        <v>43583</v>
      </c>
      <c r="B9029" t="s">
        <v>284</v>
      </c>
      <c r="C9029">
        <v>6.34</v>
      </c>
      <c r="D9029">
        <v>97.69</v>
      </c>
    </row>
    <row r="9030" spans="1:4">
      <c r="A9030" s="29">
        <v>43583</v>
      </c>
      <c r="B9030" t="s">
        <v>285</v>
      </c>
      <c r="C9030">
        <v>6.33</v>
      </c>
      <c r="D9030">
        <v>97.7</v>
      </c>
    </row>
    <row r="9031" spans="1:4">
      <c r="A9031" s="29">
        <v>43583</v>
      </c>
      <c r="B9031" t="s">
        <v>286</v>
      </c>
      <c r="C9031">
        <v>6.33</v>
      </c>
      <c r="D9031">
        <v>97.7</v>
      </c>
    </row>
    <row r="9032" spans="1:4">
      <c r="A9032" s="29">
        <v>43583</v>
      </c>
      <c r="B9032" t="s">
        <v>287</v>
      </c>
      <c r="C9032">
        <v>6.35</v>
      </c>
      <c r="D9032">
        <v>97.68</v>
      </c>
    </row>
    <row r="9033" spans="1:4">
      <c r="A9033" s="29">
        <v>43583</v>
      </c>
      <c r="B9033" t="s">
        <v>288</v>
      </c>
      <c r="C9033">
        <v>6.09</v>
      </c>
      <c r="D9033">
        <v>97.94</v>
      </c>
    </row>
    <row r="9034" spans="1:4">
      <c r="A9034" s="29">
        <v>43583</v>
      </c>
      <c r="B9034" t="s">
        <v>289</v>
      </c>
      <c r="C9034">
        <v>5.91</v>
      </c>
      <c r="D9034">
        <v>98.12</v>
      </c>
    </row>
    <row r="9035" spans="1:4">
      <c r="A9035" s="29">
        <v>43583</v>
      </c>
      <c r="B9035" t="s">
        <v>290</v>
      </c>
      <c r="C9035">
        <v>5.83</v>
      </c>
      <c r="D9035">
        <v>98.2</v>
      </c>
    </row>
    <row r="9036" spans="1:4">
      <c r="A9036" s="29">
        <v>43583</v>
      </c>
      <c r="B9036" t="s">
        <v>291</v>
      </c>
      <c r="C9036">
        <v>5.97</v>
      </c>
      <c r="D9036">
        <v>98.06</v>
      </c>
    </row>
    <row r="9037" spans="1:4">
      <c r="A9037" s="29">
        <v>43583</v>
      </c>
      <c r="B9037" t="s">
        <v>292</v>
      </c>
      <c r="C9037">
        <v>6.15</v>
      </c>
      <c r="D9037">
        <v>97.88</v>
      </c>
    </row>
    <row r="9038" spans="1:4">
      <c r="A9038" s="29">
        <v>43583</v>
      </c>
      <c r="B9038" t="s">
        <v>293</v>
      </c>
      <c r="C9038">
        <v>6.22</v>
      </c>
      <c r="D9038">
        <v>97.81</v>
      </c>
    </row>
    <row r="9039" spans="1:4">
      <c r="A9039" s="29">
        <v>43583</v>
      </c>
      <c r="B9039" t="s">
        <v>294</v>
      </c>
      <c r="C9039">
        <v>6.25</v>
      </c>
      <c r="D9039">
        <v>97.78</v>
      </c>
    </row>
    <row r="9040" spans="1:4">
      <c r="A9040" s="29">
        <v>43583</v>
      </c>
      <c r="B9040" t="s">
        <v>295</v>
      </c>
      <c r="C9040">
        <v>6.26</v>
      </c>
      <c r="D9040">
        <v>97.77</v>
      </c>
    </row>
    <row r="9041" spans="1:4">
      <c r="A9041" s="29">
        <v>43583</v>
      </c>
      <c r="B9041" t="s">
        <v>296</v>
      </c>
      <c r="C9041">
        <v>6.28</v>
      </c>
      <c r="D9041">
        <v>97.75</v>
      </c>
    </row>
    <row r="9042" spans="1:4">
      <c r="A9042" s="29">
        <v>43583</v>
      </c>
      <c r="B9042" t="s">
        <v>297</v>
      </c>
      <c r="C9042">
        <v>6.23</v>
      </c>
      <c r="D9042">
        <v>97.8</v>
      </c>
    </row>
    <row r="9043" spans="1:4">
      <c r="A9043" s="29">
        <v>43583</v>
      </c>
      <c r="B9043" t="s">
        <v>298</v>
      </c>
      <c r="C9043">
        <v>5.96</v>
      </c>
      <c r="D9043">
        <v>98.070000000000007</v>
      </c>
    </row>
    <row r="9044" spans="1:4">
      <c r="A9044" s="29">
        <v>43583</v>
      </c>
      <c r="B9044" t="s">
        <v>299</v>
      </c>
      <c r="C9044">
        <v>5.84</v>
      </c>
      <c r="D9044">
        <v>98.19</v>
      </c>
    </row>
    <row r="9045" spans="1:4">
      <c r="A9045" s="29">
        <v>43583</v>
      </c>
      <c r="B9045" t="s">
        <v>300</v>
      </c>
      <c r="C9045">
        <v>5.78</v>
      </c>
      <c r="D9045">
        <v>98.25</v>
      </c>
    </row>
    <row r="9046" spans="1:4">
      <c r="A9046" s="29">
        <v>43583</v>
      </c>
      <c r="B9046" t="s">
        <v>301</v>
      </c>
      <c r="C9046">
        <v>20.56</v>
      </c>
      <c r="D9046">
        <v>83.47</v>
      </c>
    </row>
    <row r="9047" spans="1:4">
      <c r="A9047" s="29">
        <v>43583</v>
      </c>
      <c r="B9047" t="s">
        <v>302</v>
      </c>
      <c r="C9047">
        <v>15.77</v>
      </c>
      <c r="D9047">
        <v>88.26</v>
      </c>
    </row>
    <row r="9048" spans="1:4">
      <c r="A9048" s="29">
        <v>43583</v>
      </c>
      <c r="B9048" t="s">
        <v>303</v>
      </c>
      <c r="C9048">
        <v>6.36</v>
      </c>
      <c r="D9048">
        <v>97.67</v>
      </c>
    </row>
    <row r="9049" spans="1:4">
      <c r="A9049" s="29">
        <v>43583</v>
      </c>
      <c r="B9049" t="s">
        <v>304</v>
      </c>
      <c r="C9049">
        <v>6.24</v>
      </c>
      <c r="D9049">
        <v>97.79</v>
      </c>
    </row>
    <row r="9050" spans="1:4">
      <c r="A9050" s="29">
        <v>43583</v>
      </c>
      <c r="B9050" t="s">
        <v>305</v>
      </c>
      <c r="C9050">
        <v>6.26</v>
      </c>
      <c r="D9050">
        <v>97.77</v>
      </c>
    </row>
    <row r="9051" spans="1:4">
      <c r="A9051" s="29">
        <v>43583</v>
      </c>
      <c r="B9051" t="s">
        <v>306</v>
      </c>
      <c r="C9051">
        <v>6.26</v>
      </c>
      <c r="D9051">
        <v>97.77</v>
      </c>
    </row>
    <row r="9052" spans="1:4">
      <c r="A9052" s="29">
        <v>43583</v>
      </c>
      <c r="B9052" t="s">
        <v>307</v>
      </c>
      <c r="C9052">
        <v>6.28</v>
      </c>
      <c r="D9052">
        <v>97.75</v>
      </c>
    </row>
    <row r="9053" spans="1:4">
      <c r="A9053" s="29">
        <v>43583</v>
      </c>
      <c r="B9053" t="s">
        <v>308</v>
      </c>
      <c r="C9053">
        <v>6.29</v>
      </c>
      <c r="D9053">
        <v>97.74</v>
      </c>
    </row>
    <row r="9054" spans="1:4">
      <c r="A9054" s="29">
        <v>43583</v>
      </c>
      <c r="B9054" t="s">
        <v>309</v>
      </c>
      <c r="C9054">
        <v>6.3</v>
      </c>
      <c r="D9054">
        <v>97.73</v>
      </c>
    </row>
    <row r="9055" spans="1:4">
      <c r="A9055" s="29">
        <v>43583</v>
      </c>
      <c r="B9055" t="s">
        <v>310</v>
      </c>
      <c r="C9055">
        <v>6.3</v>
      </c>
      <c r="D9055">
        <v>97.73</v>
      </c>
    </row>
    <row r="9056" spans="1:4">
      <c r="A9056" s="29">
        <v>43583</v>
      </c>
      <c r="B9056" t="s">
        <v>311</v>
      </c>
      <c r="C9056">
        <v>6.31</v>
      </c>
      <c r="D9056">
        <v>97.72</v>
      </c>
    </row>
    <row r="9057" spans="1:4">
      <c r="A9057" s="29">
        <v>43583</v>
      </c>
      <c r="B9057" t="s">
        <v>312</v>
      </c>
      <c r="C9057">
        <v>6.31</v>
      </c>
      <c r="D9057">
        <v>97.72</v>
      </c>
    </row>
    <row r="9058" spans="1:4">
      <c r="A9058" s="29">
        <v>43583</v>
      </c>
      <c r="B9058" t="s">
        <v>313</v>
      </c>
      <c r="C9058">
        <v>6.33</v>
      </c>
      <c r="D9058">
        <v>97.7</v>
      </c>
    </row>
    <row r="9059" spans="1:4">
      <c r="A9059" s="29">
        <v>43583</v>
      </c>
      <c r="B9059" t="s">
        <v>314</v>
      </c>
      <c r="C9059">
        <v>6.33</v>
      </c>
      <c r="D9059">
        <v>97.7</v>
      </c>
    </row>
    <row r="9060" spans="1:4">
      <c r="A9060" s="29">
        <v>43583</v>
      </c>
      <c r="B9060" t="s">
        <v>315</v>
      </c>
      <c r="C9060">
        <v>6.33</v>
      </c>
      <c r="D9060">
        <v>97.7</v>
      </c>
    </row>
    <row r="9061" spans="1:4">
      <c r="A9061" s="29">
        <v>43583</v>
      </c>
      <c r="B9061" t="s">
        <v>316</v>
      </c>
      <c r="C9061">
        <v>6.22</v>
      </c>
      <c r="D9061">
        <v>97.81</v>
      </c>
    </row>
    <row r="9062" spans="1:4">
      <c r="A9062" s="29">
        <v>43583</v>
      </c>
      <c r="B9062" t="s">
        <v>317</v>
      </c>
      <c r="C9062">
        <v>5.96</v>
      </c>
      <c r="D9062">
        <v>98.070000000000007</v>
      </c>
    </row>
    <row r="9063" spans="1:4">
      <c r="A9063" s="29">
        <v>43583</v>
      </c>
      <c r="B9063" t="s">
        <v>318</v>
      </c>
      <c r="C9063">
        <v>5.86</v>
      </c>
      <c r="D9063">
        <v>98.17</v>
      </c>
    </row>
    <row r="9064" spans="1:4">
      <c r="A9064" s="29">
        <v>43583</v>
      </c>
      <c r="B9064" t="s">
        <v>319</v>
      </c>
      <c r="C9064">
        <v>5.8</v>
      </c>
      <c r="D9064">
        <v>98.23</v>
      </c>
    </row>
    <row r="9065" spans="1:4">
      <c r="A9065" s="29">
        <v>43583</v>
      </c>
      <c r="B9065" t="s">
        <v>320</v>
      </c>
      <c r="C9065">
        <v>5.99</v>
      </c>
      <c r="D9065">
        <v>98.04</v>
      </c>
    </row>
    <row r="9066" spans="1:4">
      <c r="A9066" s="29">
        <v>43583</v>
      </c>
      <c r="B9066" t="s">
        <v>321</v>
      </c>
      <c r="C9066">
        <v>6.15</v>
      </c>
      <c r="D9066">
        <v>97.88</v>
      </c>
    </row>
    <row r="9067" spans="1:4">
      <c r="A9067" s="29">
        <v>43583</v>
      </c>
      <c r="B9067" t="s">
        <v>322</v>
      </c>
      <c r="C9067">
        <v>6.21</v>
      </c>
      <c r="D9067">
        <v>97.820000000000007</v>
      </c>
    </row>
    <row r="9068" spans="1:4">
      <c r="A9068" s="29">
        <v>43583</v>
      </c>
      <c r="B9068" t="s">
        <v>323</v>
      </c>
      <c r="C9068">
        <v>6.25</v>
      </c>
      <c r="D9068">
        <v>97.78</v>
      </c>
    </row>
    <row r="9069" spans="1:4">
      <c r="A9069" s="29">
        <v>43583</v>
      </c>
      <c r="B9069" t="s">
        <v>324</v>
      </c>
      <c r="C9069">
        <v>6.24</v>
      </c>
      <c r="D9069">
        <v>97.79</v>
      </c>
    </row>
    <row r="9070" spans="1:4">
      <c r="A9070" s="29">
        <v>43583</v>
      </c>
      <c r="B9070" t="s">
        <v>325</v>
      </c>
      <c r="C9070">
        <v>5.95</v>
      </c>
      <c r="D9070">
        <v>98.08</v>
      </c>
    </row>
    <row r="9071" spans="1:4">
      <c r="A9071" s="29">
        <v>43583</v>
      </c>
      <c r="B9071" t="s">
        <v>326</v>
      </c>
      <c r="C9071">
        <v>5.84</v>
      </c>
      <c r="D9071">
        <v>98.19</v>
      </c>
    </row>
    <row r="9072" spans="1:4">
      <c r="A9072" s="29">
        <v>43583</v>
      </c>
      <c r="B9072" t="s">
        <v>327</v>
      </c>
      <c r="C9072">
        <v>5.78</v>
      </c>
      <c r="D9072">
        <v>98.25</v>
      </c>
    </row>
    <row r="9073" spans="1:4">
      <c r="A9073" s="29">
        <v>43583</v>
      </c>
      <c r="B9073" t="s">
        <v>328</v>
      </c>
      <c r="C9073">
        <v>5.73</v>
      </c>
      <c r="D9073">
        <v>98.3</v>
      </c>
    </row>
    <row r="9074" spans="1:4">
      <c r="A9074" s="29">
        <v>43583</v>
      </c>
      <c r="B9074" t="s">
        <v>329</v>
      </c>
      <c r="C9074">
        <v>5.71</v>
      </c>
      <c r="D9074">
        <v>98.320000000000007</v>
      </c>
    </row>
    <row r="9075" spans="1:4">
      <c r="A9075" s="29">
        <v>43584</v>
      </c>
      <c r="B9075" t="s">
        <v>330</v>
      </c>
      <c r="C9075">
        <v>5.68</v>
      </c>
      <c r="D9075">
        <v>98.35</v>
      </c>
    </row>
    <row r="9076" spans="1:4">
      <c r="A9076" s="29">
        <v>43584</v>
      </c>
      <c r="B9076" t="s">
        <v>331</v>
      </c>
      <c r="C9076">
        <v>5.66</v>
      </c>
      <c r="D9076">
        <v>98.37</v>
      </c>
    </row>
    <row r="9077" spans="1:4">
      <c r="A9077" s="29">
        <v>43584</v>
      </c>
      <c r="B9077" t="s">
        <v>332</v>
      </c>
      <c r="C9077">
        <v>5.65</v>
      </c>
      <c r="D9077">
        <v>98.38</v>
      </c>
    </row>
    <row r="9078" spans="1:4">
      <c r="A9078" s="29">
        <v>43584</v>
      </c>
      <c r="B9078" t="s">
        <v>333</v>
      </c>
      <c r="C9078">
        <v>17.66</v>
      </c>
      <c r="D9078">
        <v>86.37</v>
      </c>
    </row>
    <row r="9079" spans="1:4">
      <c r="A9079" s="29">
        <v>43584</v>
      </c>
      <c r="B9079" t="s">
        <v>334</v>
      </c>
      <c r="C9079">
        <v>18.399999999999999</v>
      </c>
      <c r="D9079">
        <v>85.63</v>
      </c>
    </row>
    <row r="9080" spans="1:4">
      <c r="A9080" s="29">
        <v>43584</v>
      </c>
      <c r="B9080" t="s">
        <v>335</v>
      </c>
      <c r="C9080">
        <v>18.420000000000002</v>
      </c>
      <c r="D9080">
        <v>85.61</v>
      </c>
    </row>
    <row r="9081" spans="1:4">
      <c r="A9081" s="29">
        <v>43584</v>
      </c>
      <c r="B9081" t="s">
        <v>336</v>
      </c>
      <c r="C9081">
        <v>18.399999999999999</v>
      </c>
      <c r="D9081">
        <v>85.63</v>
      </c>
    </row>
    <row r="9082" spans="1:4">
      <c r="A9082" s="29">
        <v>43584</v>
      </c>
      <c r="B9082" t="s">
        <v>337</v>
      </c>
      <c r="C9082">
        <v>11.79</v>
      </c>
      <c r="D9082">
        <v>92.240000000000009</v>
      </c>
    </row>
    <row r="9083" spans="1:4">
      <c r="A9083" s="29">
        <v>43584</v>
      </c>
      <c r="B9083" t="s">
        <v>338</v>
      </c>
      <c r="C9083">
        <v>5.92</v>
      </c>
      <c r="D9083">
        <v>98.11</v>
      </c>
    </row>
    <row r="9084" spans="1:4">
      <c r="A9084" s="29">
        <v>43584</v>
      </c>
      <c r="B9084" t="s">
        <v>339</v>
      </c>
      <c r="C9084">
        <v>5.74</v>
      </c>
      <c r="D9084">
        <v>98.29</v>
      </c>
    </row>
    <row r="9085" spans="1:4">
      <c r="A9085" s="29">
        <v>43584</v>
      </c>
      <c r="B9085" t="s">
        <v>340</v>
      </c>
      <c r="C9085">
        <v>5.68</v>
      </c>
      <c r="D9085">
        <v>98.35</v>
      </c>
    </row>
    <row r="9086" spans="1:4">
      <c r="A9086" s="29">
        <v>43584</v>
      </c>
      <c r="B9086" t="s">
        <v>341</v>
      </c>
      <c r="C9086">
        <v>5.66</v>
      </c>
      <c r="D9086">
        <v>98.37</v>
      </c>
    </row>
    <row r="9087" spans="1:4">
      <c r="A9087" s="29">
        <v>43584</v>
      </c>
      <c r="B9087" t="s">
        <v>342</v>
      </c>
      <c r="C9087">
        <v>5.63</v>
      </c>
      <c r="D9087">
        <v>98.4</v>
      </c>
    </row>
    <row r="9088" spans="1:4">
      <c r="A9088" s="29">
        <v>43584</v>
      </c>
      <c r="B9088" t="s">
        <v>343</v>
      </c>
      <c r="C9088">
        <v>5.62</v>
      </c>
      <c r="D9088">
        <v>98.41</v>
      </c>
    </row>
    <row r="9089" spans="1:4">
      <c r="A9089" s="29">
        <v>43584</v>
      </c>
      <c r="B9089" t="s">
        <v>344</v>
      </c>
      <c r="C9089">
        <v>5.61</v>
      </c>
      <c r="D9089">
        <v>98.42</v>
      </c>
    </row>
    <row r="9090" spans="1:4">
      <c r="A9090" s="29">
        <v>43584</v>
      </c>
      <c r="B9090" t="s">
        <v>345</v>
      </c>
      <c r="C9090">
        <v>5.59</v>
      </c>
      <c r="D9090">
        <v>98.44</v>
      </c>
    </row>
    <row r="9091" spans="1:4">
      <c r="A9091" s="29">
        <v>43584</v>
      </c>
      <c r="B9091" t="s">
        <v>346</v>
      </c>
      <c r="C9091">
        <v>5.58</v>
      </c>
      <c r="D9091">
        <v>98.45</v>
      </c>
    </row>
    <row r="9092" spans="1:4">
      <c r="A9092" s="29">
        <v>43584</v>
      </c>
      <c r="B9092" t="s">
        <v>347</v>
      </c>
      <c r="C9092">
        <v>5.58</v>
      </c>
      <c r="D9092">
        <v>98.45</v>
      </c>
    </row>
    <row r="9093" spans="1:4">
      <c r="A9093" s="29">
        <v>43584</v>
      </c>
      <c r="B9093" t="s">
        <v>348</v>
      </c>
      <c r="C9093">
        <v>5.57</v>
      </c>
      <c r="D9093">
        <v>98.460000000000008</v>
      </c>
    </row>
    <row r="9094" spans="1:4">
      <c r="A9094" s="29">
        <v>43584</v>
      </c>
      <c r="B9094" t="s">
        <v>349</v>
      </c>
      <c r="C9094">
        <v>5.61</v>
      </c>
      <c r="D9094">
        <v>98.42</v>
      </c>
    </row>
    <row r="9095" spans="1:4">
      <c r="A9095" s="29">
        <v>43584</v>
      </c>
      <c r="B9095" t="s">
        <v>350</v>
      </c>
      <c r="C9095">
        <v>5.89</v>
      </c>
      <c r="D9095">
        <v>98.14</v>
      </c>
    </row>
    <row r="9096" spans="1:4">
      <c r="A9096" s="29">
        <v>43584</v>
      </c>
      <c r="B9096" t="s">
        <v>351</v>
      </c>
      <c r="C9096">
        <v>6.02</v>
      </c>
      <c r="D9096">
        <v>98.01</v>
      </c>
    </row>
    <row r="9097" spans="1:4">
      <c r="A9097" s="29">
        <v>43584</v>
      </c>
      <c r="B9097" t="s">
        <v>352</v>
      </c>
      <c r="C9097">
        <v>6.08</v>
      </c>
      <c r="D9097">
        <v>97.95</v>
      </c>
    </row>
    <row r="9098" spans="1:4">
      <c r="A9098" s="29">
        <v>43584</v>
      </c>
      <c r="B9098" t="s">
        <v>353</v>
      </c>
      <c r="C9098">
        <v>6.12</v>
      </c>
      <c r="D9098">
        <v>97.91</v>
      </c>
    </row>
    <row r="9099" spans="1:4">
      <c r="A9099" s="29">
        <v>43584</v>
      </c>
      <c r="B9099" t="s">
        <v>354</v>
      </c>
      <c r="C9099">
        <v>6.15</v>
      </c>
      <c r="D9099">
        <v>97.88</v>
      </c>
    </row>
    <row r="9100" spans="1:4">
      <c r="A9100" s="29">
        <v>43584</v>
      </c>
      <c r="B9100" t="s">
        <v>355</v>
      </c>
      <c r="C9100">
        <v>6.18</v>
      </c>
      <c r="D9100">
        <v>97.85</v>
      </c>
    </row>
    <row r="9101" spans="1:4">
      <c r="A9101" s="29">
        <v>43584</v>
      </c>
      <c r="B9101" t="s">
        <v>356</v>
      </c>
      <c r="C9101">
        <v>6.2</v>
      </c>
      <c r="D9101">
        <v>97.83</v>
      </c>
    </row>
    <row r="9102" spans="1:4">
      <c r="A9102" s="29">
        <v>43584</v>
      </c>
      <c r="B9102" t="s">
        <v>357</v>
      </c>
      <c r="C9102">
        <v>6.22</v>
      </c>
      <c r="D9102">
        <v>97.81</v>
      </c>
    </row>
    <row r="9103" spans="1:4">
      <c r="A9103" s="29">
        <v>43584</v>
      </c>
      <c r="B9103" t="s">
        <v>358</v>
      </c>
      <c r="C9103">
        <v>6.23</v>
      </c>
      <c r="D9103">
        <v>97.8</v>
      </c>
    </row>
    <row r="9104" spans="1:4">
      <c r="A9104" s="29">
        <v>43584</v>
      </c>
      <c r="B9104" t="s">
        <v>359</v>
      </c>
      <c r="C9104">
        <v>6.24</v>
      </c>
      <c r="D9104">
        <v>97.79</v>
      </c>
    </row>
    <row r="9105" spans="1:4">
      <c r="A9105" s="29">
        <v>43584</v>
      </c>
      <c r="B9105" t="s">
        <v>360</v>
      </c>
      <c r="C9105">
        <v>6.25</v>
      </c>
      <c r="D9105">
        <v>97.78</v>
      </c>
    </row>
    <row r="9106" spans="1:4">
      <c r="A9106" s="29">
        <v>43584</v>
      </c>
      <c r="B9106" t="s">
        <v>361</v>
      </c>
      <c r="C9106">
        <v>6.11</v>
      </c>
      <c r="D9106">
        <v>97.92</v>
      </c>
    </row>
    <row r="9107" spans="1:4">
      <c r="A9107" s="29">
        <v>43584</v>
      </c>
      <c r="B9107" t="s">
        <v>362</v>
      </c>
      <c r="C9107">
        <v>5.88</v>
      </c>
      <c r="D9107">
        <v>98.15</v>
      </c>
    </row>
    <row r="9108" spans="1:4">
      <c r="A9108" s="29">
        <v>43584</v>
      </c>
      <c r="B9108" t="s">
        <v>363</v>
      </c>
      <c r="C9108">
        <v>5.79</v>
      </c>
      <c r="D9108">
        <v>98.24</v>
      </c>
    </row>
    <row r="9109" spans="1:4">
      <c r="A9109" s="29">
        <v>43584</v>
      </c>
      <c r="B9109" t="s">
        <v>364</v>
      </c>
      <c r="C9109">
        <v>5.74</v>
      </c>
      <c r="D9109">
        <v>98.29</v>
      </c>
    </row>
    <row r="9110" spans="1:4">
      <c r="A9110" s="29">
        <v>43584</v>
      </c>
      <c r="B9110" t="s">
        <v>365</v>
      </c>
      <c r="C9110">
        <v>6.02</v>
      </c>
      <c r="D9110">
        <v>98.01</v>
      </c>
    </row>
    <row r="9111" spans="1:4">
      <c r="A9111" s="29">
        <v>43584</v>
      </c>
      <c r="B9111" t="s">
        <v>366</v>
      </c>
      <c r="C9111">
        <v>6.13</v>
      </c>
      <c r="D9111">
        <v>97.9</v>
      </c>
    </row>
    <row r="9112" spans="1:4">
      <c r="A9112" s="29">
        <v>43584</v>
      </c>
      <c r="B9112" t="s">
        <v>367</v>
      </c>
      <c r="C9112">
        <v>6.19</v>
      </c>
      <c r="D9112">
        <v>97.84</v>
      </c>
    </row>
    <row r="9113" spans="1:4">
      <c r="A9113" s="29">
        <v>43584</v>
      </c>
      <c r="B9113" t="s">
        <v>368</v>
      </c>
      <c r="C9113">
        <v>6.22</v>
      </c>
      <c r="D9113">
        <v>97.81</v>
      </c>
    </row>
    <row r="9114" spans="1:4">
      <c r="A9114" s="29">
        <v>43584</v>
      </c>
      <c r="B9114" t="s">
        <v>369</v>
      </c>
      <c r="C9114">
        <v>6.14</v>
      </c>
      <c r="D9114">
        <v>97.89</v>
      </c>
    </row>
    <row r="9115" spans="1:4">
      <c r="A9115" s="29">
        <v>43584</v>
      </c>
      <c r="B9115" t="s">
        <v>370</v>
      </c>
      <c r="C9115">
        <v>5.88</v>
      </c>
      <c r="D9115">
        <v>98.15</v>
      </c>
    </row>
    <row r="9116" spans="1:4">
      <c r="A9116" s="29">
        <v>43584</v>
      </c>
      <c r="B9116" t="s">
        <v>371</v>
      </c>
      <c r="C9116">
        <v>5.8</v>
      </c>
      <c r="D9116">
        <v>98.23</v>
      </c>
    </row>
    <row r="9117" spans="1:4">
      <c r="A9117" s="29">
        <v>43584</v>
      </c>
      <c r="B9117" t="s">
        <v>372</v>
      </c>
      <c r="C9117">
        <v>5.74</v>
      </c>
      <c r="D9117">
        <v>98.29</v>
      </c>
    </row>
    <row r="9118" spans="1:4">
      <c r="A9118" s="29">
        <v>43584</v>
      </c>
      <c r="B9118" t="s">
        <v>373</v>
      </c>
      <c r="C9118">
        <v>5.76</v>
      </c>
      <c r="D9118">
        <v>98.27</v>
      </c>
    </row>
    <row r="9119" spans="1:4">
      <c r="A9119" s="29">
        <v>43584</v>
      </c>
      <c r="B9119" t="s">
        <v>374</v>
      </c>
      <c r="C9119">
        <v>6.03</v>
      </c>
      <c r="D9119">
        <v>98</v>
      </c>
    </row>
    <row r="9120" spans="1:4">
      <c r="A9120" s="29">
        <v>43584</v>
      </c>
      <c r="B9120" t="s">
        <v>375</v>
      </c>
      <c r="C9120">
        <v>6.13</v>
      </c>
      <c r="D9120">
        <v>97.9</v>
      </c>
    </row>
    <row r="9121" spans="1:4">
      <c r="A9121" s="29">
        <v>43584</v>
      </c>
      <c r="B9121" t="s">
        <v>280</v>
      </c>
      <c r="C9121">
        <v>6.18</v>
      </c>
      <c r="D9121">
        <v>97.85</v>
      </c>
    </row>
    <row r="9122" spans="1:4">
      <c r="A9122" s="29">
        <v>43584</v>
      </c>
      <c r="B9122" t="s">
        <v>281</v>
      </c>
      <c r="C9122">
        <v>6.21</v>
      </c>
      <c r="D9122">
        <v>97.820000000000007</v>
      </c>
    </row>
    <row r="9123" spans="1:4">
      <c r="A9123" s="29">
        <v>43584</v>
      </c>
      <c r="B9123" t="s">
        <v>282</v>
      </c>
      <c r="C9123">
        <v>6.23</v>
      </c>
      <c r="D9123">
        <v>97.8</v>
      </c>
    </row>
    <row r="9124" spans="1:4">
      <c r="A9124" s="29">
        <v>43584</v>
      </c>
      <c r="B9124" t="s">
        <v>283</v>
      </c>
      <c r="C9124">
        <v>6.24</v>
      </c>
      <c r="D9124">
        <v>97.79</v>
      </c>
    </row>
    <row r="9125" spans="1:4">
      <c r="A9125" s="29">
        <v>43584</v>
      </c>
      <c r="B9125" t="s">
        <v>284</v>
      </c>
      <c r="C9125">
        <v>5.96</v>
      </c>
      <c r="D9125">
        <v>98.070000000000007</v>
      </c>
    </row>
    <row r="9126" spans="1:4">
      <c r="A9126" s="29">
        <v>43584</v>
      </c>
      <c r="B9126" t="s">
        <v>285</v>
      </c>
      <c r="C9126">
        <v>5.83</v>
      </c>
      <c r="D9126">
        <v>98.2</v>
      </c>
    </row>
    <row r="9127" spans="1:4">
      <c r="A9127" s="29">
        <v>43584</v>
      </c>
      <c r="B9127" t="s">
        <v>286</v>
      </c>
      <c r="C9127">
        <v>5.76</v>
      </c>
      <c r="D9127">
        <v>98.27</v>
      </c>
    </row>
    <row r="9128" spans="1:4">
      <c r="A9128" s="29">
        <v>43584</v>
      </c>
      <c r="B9128" t="s">
        <v>287</v>
      </c>
      <c r="C9128">
        <v>5.72</v>
      </c>
      <c r="D9128">
        <v>98.31</v>
      </c>
    </row>
    <row r="9129" spans="1:4">
      <c r="A9129" s="29">
        <v>43584</v>
      </c>
      <c r="B9129" t="s">
        <v>288</v>
      </c>
      <c r="C9129">
        <v>5.93</v>
      </c>
      <c r="D9129">
        <v>98.1</v>
      </c>
    </row>
    <row r="9130" spans="1:4">
      <c r="A9130" s="29">
        <v>43584</v>
      </c>
      <c r="B9130" t="s">
        <v>289</v>
      </c>
      <c r="C9130">
        <v>6.09</v>
      </c>
      <c r="D9130">
        <v>97.94</v>
      </c>
    </row>
    <row r="9131" spans="1:4">
      <c r="A9131" s="29">
        <v>43584</v>
      </c>
      <c r="B9131" t="s">
        <v>290</v>
      </c>
      <c r="C9131">
        <v>6.14</v>
      </c>
      <c r="D9131">
        <v>97.89</v>
      </c>
    </row>
    <row r="9132" spans="1:4">
      <c r="A9132" s="29">
        <v>43584</v>
      </c>
      <c r="B9132" t="s">
        <v>291</v>
      </c>
      <c r="C9132">
        <v>6.19</v>
      </c>
      <c r="D9132">
        <v>97.84</v>
      </c>
    </row>
    <row r="9133" spans="1:4">
      <c r="A9133" s="29">
        <v>43584</v>
      </c>
      <c r="B9133" t="s">
        <v>292</v>
      </c>
      <c r="C9133">
        <v>6.21</v>
      </c>
      <c r="D9133">
        <v>97.820000000000007</v>
      </c>
    </row>
    <row r="9134" spans="1:4">
      <c r="A9134" s="29">
        <v>43584</v>
      </c>
      <c r="B9134" t="s">
        <v>293</v>
      </c>
      <c r="C9134">
        <v>6.05</v>
      </c>
      <c r="D9134">
        <v>97.98</v>
      </c>
    </row>
    <row r="9135" spans="1:4">
      <c r="A9135" s="29">
        <v>43584</v>
      </c>
      <c r="B9135" t="s">
        <v>294</v>
      </c>
      <c r="C9135">
        <v>5.84</v>
      </c>
      <c r="D9135">
        <v>98.19</v>
      </c>
    </row>
    <row r="9136" spans="1:4">
      <c r="A9136" s="29">
        <v>43584</v>
      </c>
      <c r="B9136" t="s">
        <v>295</v>
      </c>
      <c r="C9136">
        <v>5.76</v>
      </c>
      <c r="D9136">
        <v>98.27</v>
      </c>
    </row>
    <row r="9137" spans="1:4">
      <c r="A9137" s="29">
        <v>43584</v>
      </c>
      <c r="B9137" t="s">
        <v>296</v>
      </c>
      <c r="C9137">
        <v>5.71</v>
      </c>
      <c r="D9137">
        <v>98.320000000000007</v>
      </c>
    </row>
    <row r="9138" spans="1:4">
      <c r="A9138" s="29">
        <v>43584</v>
      </c>
      <c r="B9138" t="s">
        <v>297</v>
      </c>
      <c r="C9138">
        <v>5.75</v>
      </c>
      <c r="D9138">
        <v>98.28</v>
      </c>
    </row>
    <row r="9139" spans="1:4">
      <c r="A9139" s="29">
        <v>43584</v>
      </c>
      <c r="B9139" t="s">
        <v>298</v>
      </c>
      <c r="C9139">
        <v>12.82</v>
      </c>
      <c r="D9139">
        <v>91.210000000000008</v>
      </c>
    </row>
    <row r="9140" spans="1:4">
      <c r="A9140" s="29">
        <v>43584</v>
      </c>
      <c r="B9140" t="s">
        <v>299</v>
      </c>
      <c r="C9140">
        <v>18.53</v>
      </c>
      <c r="D9140">
        <v>85.5</v>
      </c>
    </row>
    <row r="9141" spans="1:4">
      <c r="A9141" s="29">
        <v>43584</v>
      </c>
      <c r="B9141" t="s">
        <v>300</v>
      </c>
      <c r="C9141">
        <v>18.63</v>
      </c>
      <c r="D9141">
        <v>85.4</v>
      </c>
    </row>
    <row r="9142" spans="1:4">
      <c r="A9142" s="29">
        <v>43584</v>
      </c>
      <c r="B9142" t="s">
        <v>301</v>
      </c>
      <c r="C9142">
        <v>18.62</v>
      </c>
      <c r="D9142">
        <v>85.41</v>
      </c>
    </row>
    <row r="9143" spans="1:4">
      <c r="A9143" s="29">
        <v>43584</v>
      </c>
      <c r="B9143" t="s">
        <v>302</v>
      </c>
      <c r="C9143">
        <v>13.23</v>
      </c>
      <c r="D9143">
        <v>90.8</v>
      </c>
    </row>
    <row r="9144" spans="1:4">
      <c r="A9144" s="29">
        <v>43584</v>
      </c>
      <c r="B9144" t="s">
        <v>303</v>
      </c>
      <c r="C9144">
        <v>6.29</v>
      </c>
      <c r="D9144">
        <v>97.74</v>
      </c>
    </row>
    <row r="9145" spans="1:4">
      <c r="A9145" s="29">
        <v>43584</v>
      </c>
      <c r="B9145" t="s">
        <v>304</v>
      </c>
      <c r="C9145">
        <v>6.22</v>
      </c>
      <c r="D9145">
        <v>97.81</v>
      </c>
    </row>
    <row r="9146" spans="1:4">
      <c r="A9146" s="29">
        <v>43584</v>
      </c>
      <c r="B9146" t="s">
        <v>305</v>
      </c>
      <c r="C9146">
        <v>6.24</v>
      </c>
      <c r="D9146">
        <v>97.79</v>
      </c>
    </row>
    <row r="9147" spans="1:4">
      <c r="A9147" s="29">
        <v>43584</v>
      </c>
      <c r="B9147" t="s">
        <v>306</v>
      </c>
      <c r="C9147">
        <v>6.24</v>
      </c>
      <c r="D9147">
        <v>97.79</v>
      </c>
    </row>
    <row r="9148" spans="1:4">
      <c r="A9148" s="29">
        <v>43584</v>
      </c>
      <c r="B9148" t="s">
        <v>307</v>
      </c>
      <c r="C9148">
        <v>6.26</v>
      </c>
      <c r="D9148">
        <v>97.77</v>
      </c>
    </row>
    <row r="9149" spans="1:4">
      <c r="A9149" s="29">
        <v>43584</v>
      </c>
      <c r="B9149" t="s">
        <v>308</v>
      </c>
      <c r="C9149">
        <v>6.27</v>
      </c>
      <c r="D9149">
        <v>97.76</v>
      </c>
    </row>
    <row r="9150" spans="1:4">
      <c r="A9150" s="29">
        <v>43584</v>
      </c>
      <c r="B9150" t="s">
        <v>309</v>
      </c>
      <c r="C9150">
        <v>6.28</v>
      </c>
      <c r="D9150">
        <v>97.75</v>
      </c>
    </row>
    <row r="9151" spans="1:4">
      <c r="A9151" s="29">
        <v>43584</v>
      </c>
      <c r="B9151" t="s">
        <v>310</v>
      </c>
      <c r="C9151">
        <v>6.28</v>
      </c>
      <c r="D9151">
        <v>97.75</v>
      </c>
    </row>
    <row r="9152" spans="1:4">
      <c r="A9152" s="29">
        <v>43584</v>
      </c>
      <c r="B9152" t="s">
        <v>311</v>
      </c>
      <c r="C9152">
        <v>6.28</v>
      </c>
      <c r="D9152">
        <v>97.75</v>
      </c>
    </row>
    <row r="9153" spans="1:4">
      <c r="A9153" s="29">
        <v>43584</v>
      </c>
      <c r="B9153" t="s">
        <v>312</v>
      </c>
      <c r="C9153">
        <v>6.29</v>
      </c>
      <c r="D9153">
        <v>97.74</v>
      </c>
    </row>
    <row r="9154" spans="1:4">
      <c r="A9154" s="29">
        <v>43584</v>
      </c>
      <c r="B9154" t="s">
        <v>313</v>
      </c>
      <c r="C9154">
        <v>6.3</v>
      </c>
      <c r="D9154">
        <v>97.73</v>
      </c>
    </row>
    <row r="9155" spans="1:4">
      <c r="A9155" s="29">
        <v>43584</v>
      </c>
      <c r="B9155" t="s">
        <v>314</v>
      </c>
      <c r="C9155">
        <v>6.3</v>
      </c>
      <c r="D9155">
        <v>97.73</v>
      </c>
    </row>
    <row r="9156" spans="1:4">
      <c r="A9156" s="29">
        <v>43584</v>
      </c>
      <c r="B9156" t="s">
        <v>315</v>
      </c>
      <c r="C9156">
        <v>6.21</v>
      </c>
      <c r="D9156">
        <v>97.820000000000007</v>
      </c>
    </row>
    <row r="9157" spans="1:4">
      <c r="A9157" s="29">
        <v>43584</v>
      </c>
      <c r="B9157" t="s">
        <v>316</v>
      </c>
      <c r="C9157">
        <v>5.95</v>
      </c>
      <c r="D9157">
        <v>98.08</v>
      </c>
    </row>
    <row r="9158" spans="1:4">
      <c r="A9158" s="29">
        <v>43584</v>
      </c>
      <c r="B9158" t="s">
        <v>317</v>
      </c>
      <c r="C9158">
        <v>5.84</v>
      </c>
      <c r="D9158">
        <v>98.19</v>
      </c>
    </row>
    <row r="9159" spans="1:4">
      <c r="A9159" s="29">
        <v>43584</v>
      </c>
      <c r="B9159" t="s">
        <v>318</v>
      </c>
      <c r="C9159">
        <v>5.8</v>
      </c>
      <c r="D9159">
        <v>98.23</v>
      </c>
    </row>
    <row r="9160" spans="1:4">
      <c r="A9160" s="29">
        <v>43584</v>
      </c>
      <c r="B9160" t="s">
        <v>319</v>
      </c>
      <c r="C9160">
        <v>6.07</v>
      </c>
      <c r="D9160">
        <v>97.960000000000008</v>
      </c>
    </row>
    <row r="9161" spans="1:4">
      <c r="A9161" s="29">
        <v>43584</v>
      </c>
      <c r="B9161" t="s">
        <v>320</v>
      </c>
      <c r="C9161">
        <v>6.17</v>
      </c>
      <c r="D9161">
        <v>97.86</v>
      </c>
    </row>
    <row r="9162" spans="1:4">
      <c r="A9162" s="29">
        <v>43584</v>
      </c>
      <c r="B9162" t="s">
        <v>321</v>
      </c>
      <c r="C9162">
        <v>6.21</v>
      </c>
      <c r="D9162">
        <v>97.820000000000007</v>
      </c>
    </row>
    <row r="9163" spans="1:4">
      <c r="A9163" s="29">
        <v>43584</v>
      </c>
      <c r="B9163" t="s">
        <v>322</v>
      </c>
      <c r="C9163">
        <v>6.23</v>
      </c>
      <c r="D9163">
        <v>97.8</v>
      </c>
    </row>
    <row r="9164" spans="1:4">
      <c r="A9164" s="29">
        <v>43584</v>
      </c>
      <c r="B9164" t="s">
        <v>323</v>
      </c>
      <c r="C9164">
        <v>6.24</v>
      </c>
      <c r="D9164">
        <v>97.79</v>
      </c>
    </row>
    <row r="9165" spans="1:4">
      <c r="A9165" s="29">
        <v>43584</v>
      </c>
      <c r="B9165" t="s">
        <v>324</v>
      </c>
      <c r="C9165">
        <v>5.94</v>
      </c>
      <c r="D9165">
        <v>98.09</v>
      </c>
    </row>
    <row r="9166" spans="1:4">
      <c r="A9166" s="29">
        <v>43584</v>
      </c>
      <c r="B9166" t="s">
        <v>325</v>
      </c>
      <c r="C9166">
        <v>5.83</v>
      </c>
      <c r="D9166">
        <v>98.2</v>
      </c>
    </row>
    <row r="9167" spans="1:4">
      <c r="A9167" s="29">
        <v>43584</v>
      </c>
      <c r="B9167" t="s">
        <v>326</v>
      </c>
      <c r="C9167">
        <v>5.76</v>
      </c>
      <c r="D9167">
        <v>98.27</v>
      </c>
    </row>
    <row r="9168" spans="1:4">
      <c r="A9168" s="29">
        <v>43584</v>
      </c>
      <c r="B9168" t="s">
        <v>327</v>
      </c>
      <c r="C9168">
        <v>5.72</v>
      </c>
      <c r="D9168">
        <v>98.31</v>
      </c>
    </row>
    <row r="9169" spans="1:4">
      <c r="A9169" s="29">
        <v>43584</v>
      </c>
      <c r="B9169" t="s">
        <v>328</v>
      </c>
      <c r="C9169">
        <v>5.69</v>
      </c>
      <c r="D9169">
        <v>98.34</v>
      </c>
    </row>
    <row r="9170" spans="1:4">
      <c r="A9170" s="29">
        <v>43584</v>
      </c>
      <c r="B9170" t="s">
        <v>329</v>
      </c>
      <c r="C9170">
        <v>9.16</v>
      </c>
      <c r="D9170">
        <v>94.87</v>
      </c>
    </row>
    <row r="9171" spans="1:4">
      <c r="A9171" s="29">
        <v>43585</v>
      </c>
      <c r="B9171" t="s">
        <v>330</v>
      </c>
      <c r="C9171">
        <v>18.309999999999999</v>
      </c>
      <c r="D9171">
        <v>85.72</v>
      </c>
    </row>
    <row r="9172" spans="1:4">
      <c r="A9172" s="29">
        <v>43585</v>
      </c>
      <c r="B9172" t="s">
        <v>331</v>
      </c>
      <c r="C9172">
        <v>22.21</v>
      </c>
      <c r="D9172">
        <v>81.819999999999993</v>
      </c>
    </row>
    <row r="9173" spans="1:4">
      <c r="A9173" s="29">
        <v>43585</v>
      </c>
      <c r="B9173" t="s">
        <v>332</v>
      </c>
      <c r="C9173">
        <v>22.61</v>
      </c>
      <c r="D9173">
        <v>81.42</v>
      </c>
    </row>
    <row r="9174" spans="1:4">
      <c r="A9174" s="29">
        <v>43585</v>
      </c>
      <c r="B9174" t="s">
        <v>333</v>
      </c>
      <c r="C9174">
        <v>12.89</v>
      </c>
      <c r="D9174">
        <v>91.14</v>
      </c>
    </row>
    <row r="9175" spans="1:4">
      <c r="A9175" s="29">
        <v>43585</v>
      </c>
      <c r="B9175" t="s">
        <v>334</v>
      </c>
      <c r="C9175">
        <v>6</v>
      </c>
      <c r="D9175">
        <v>98.03</v>
      </c>
    </row>
    <row r="9176" spans="1:4">
      <c r="A9176" s="29">
        <v>43585</v>
      </c>
      <c r="B9176" t="s">
        <v>335</v>
      </c>
      <c r="C9176">
        <v>5.77</v>
      </c>
      <c r="D9176">
        <v>98.26</v>
      </c>
    </row>
    <row r="9177" spans="1:4">
      <c r="A9177" s="29">
        <v>43585</v>
      </c>
      <c r="B9177" t="s">
        <v>336</v>
      </c>
      <c r="C9177">
        <v>5.71</v>
      </c>
      <c r="D9177">
        <v>98.320000000000007</v>
      </c>
    </row>
    <row r="9178" spans="1:4">
      <c r="A9178" s="29">
        <v>43585</v>
      </c>
      <c r="B9178" t="s">
        <v>337</v>
      </c>
      <c r="C9178">
        <v>5.68</v>
      </c>
      <c r="D9178">
        <v>98.35</v>
      </c>
    </row>
    <row r="9179" spans="1:4">
      <c r="A9179" s="29">
        <v>43585</v>
      </c>
      <c r="B9179" t="s">
        <v>338</v>
      </c>
      <c r="C9179">
        <v>5.64</v>
      </c>
      <c r="D9179">
        <v>98.39</v>
      </c>
    </row>
    <row r="9180" spans="1:4">
      <c r="A9180" s="29">
        <v>43585</v>
      </c>
      <c r="B9180" t="s">
        <v>339</v>
      </c>
      <c r="C9180">
        <v>5.63</v>
      </c>
      <c r="D9180">
        <v>98.4</v>
      </c>
    </row>
    <row r="9181" spans="1:4">
      <c r="A9181" s="29">
        <v>43585</v>
      </c>
      <c r="B9181" t="s">
        <v>340</v>
      </c>
      <c r="C9181">
        <v>5.61</v>
      </c>
      <c r="D9181">
        <v>98.42</v>
      </c>
    </row>
    <row r="9182" spans="1:4">
      <c r="A9182" s="29">
        <v>43585</v>
      </c>
      <c r="B9182" t="s">
        <v>341</v>
      </c>
      <c r="C9182">
        <v>5.6</v>
      </c>
      <c r="D9182">
        <v>98.43</v>
      </c>
    </row>
    <row r="9183" spans="1:4">
      <c r="A9183" s="29">
        <v>43585</v>
      </c>
      <c r="B9183" t="s">
        <v>342</v>
      </c>
      <c r="C9183">
        <v>5.58</v>
      </c>
      <c r="D9183">
        <v>98.45</v>
      </c>
    </row>
    <row r="9184" spans="1:4">
      <c r="A9184" s="29">
        <v>43585</v>
      </c>
      <c r="B9184" t="s">
        <v>343</v>
      </c>
      <c r="C9184">
        <v>5.58</v>
      </c>
      <c r="D9184">
        <v>98.45</v>
      </c>
    </row>
    <row r="9185" spans="1:4">
      <c r="A9185" s="29">
        <v>43585</v>
      </c>
      <c r="B9185" t="s">
        <v>344</v>
      </c>
      <c r="C9185">
        <v>19.27</v>
      </c>
      <c r="D9185">
        <v>84.76</v>
      </c>
    </row>
    <row r="9186" spans="1:4">
      <c r="A9186" s="29">
        <v>43585</v>
      </c>
      <c r="B9186" t="s">
        <v>345</v>
      </c>
      <c r="C9186">
        <v>22.44</v>
      </c>
      <c r="D9186">
        <v>81.59</v>
      </c>
    </row>
    <row r="9187" spans="1:4">
      <c r="A9187" s="29">
        <v>43585</v>
      </c>
      <c r="B9187" t="s">
        <v>346</v>
      </c>
      <c r="C9187">
        <v>15.66</v>
      </c>
      <c r="D9187">
        <v>88.37</v>
      </c>
    </row>
    <row r="9188" spans="1:4">
      <c r="A9188" s="29">
        <v>43585</v>
      </c>
      <c r="B9188" t="s">
        <v>347</v>
      </c>
      <c r="C9188">
        <v>6.26</v>
      </c>
      <c r="D9188">
        <v>97.77</v>
      </c>
    </row>
    <row r="9189" spans="1:4">
      <c r="A9189" s="29">
        <v>43585</v>
      </c>
      <c r="B9189" t="s">
        <v>348</v>
      </c>
      <c r="C9189">
        <v>5.83</v>
      </c>
      <c r="D9189">
        <v>98.2</v>
      </c>
    </row>
    <row r="9190" spans="1:4">
      <c r="A9190" s="29">
        <v>43585</v>
      </c>
      <c r="B9190" t="s">
        <v>349</v>
      </c>
      <c r="C9190">
        <v>5.71</v>
      </c>
      <c r="D9190">
        <v>98.320000000000007</v>
      </c>
    </row>
    <row r="9191" spans="1:4">
      <c r="A9191" s="29">
        <v>43585</v>
      </c>
      <c r="B9191" t="s">
        <v>350</v>
      </c>
      <c r="C9191">
        <v>5.65</v>
      </c>
      <c r="D9191">
        <v>98.38</v>
      </c>
    </row>
    <row r="9192" spans="1:4">
      <c r="A9192" s="29">
        <v>43585</v>
      </c>
      <c r="B9192" t="s">
        <v>351</v>
      </c>
      <c r="C9192">
        <v>5.62</v>
      </c>
      <c r="D9192">
        <v>98.41</v>
      </c>
    </row>
    <row r="9193" spans="1:4">
      <c r="A9193" s="29">
        <v>43585</v>
      </c>
      <c r="B9193" t="s">
        <v>352</v>
      </c>
      <c r="C9193">
        <v>5.6</v>
      </c>
      <c r="D9193">
        <v>98.43</v>
      </c>
    </row>
    <row r="9194" spans="1:4">
      <c r="A9194" s="29">
        <v>43585</v>
      </c>
      <c r="B9194" t="s">
        <v>353</v>
      </c>
      <c r="C9194">
        <v>5.79</v>
      </c>
      <c r="D9194">
        <v>98.24</v>
      </c>
    </row>
    <row r="9195" spans="1:4">
      <c r="A9195" s="29">
        <v>43585</v>
      </c>
      <c r="B9195" t="s">
        <v>354</v>
      </c>
      <c r="C9195">
        <v>5.98</v>
      </c>
      <c r="D9195">
        <v>98.05</v>
      </c>
    </row>
    <row r="9196" spans="1:4">
      <c r="A9196" s="29">
        <v>43585</v>
      </c>
      <c r="B9196" t="s">
        <v>355</v>
      </c>
      <c r="C9196">
        <v>6.07</v>
      </c>
      <c r="D9196">
        <v>97.960000000000008</v>
      </c>
    </row>
    <row r="9197" spans="1:4">
      <c r="A9197" s="29">
        <v>43585</v>
      </c>
      <c r="B9197" t="s">
        <v>356</v>
      </c>
      <c r="C9197">
        <v>6.11</v>
      </c>
      <c r="D9197">
        <v>97.92</v>
      </c>
    </row>
    <row r="9198" spans="1:4">
      <c r="A9198" s="29">
        <v>43585</v>
      </c>
      <c r="B9198" t="s">
        <v>357</v>
      </c>
      <c r="C9198">
        <v>6.15</v>
      </c>
      <c r="D9198">
        <v>97.88</v>
      </c>
    </row>
    <row r="9199" spans="1:4">
      <c r="A9199" s="29">
        <v>43585</v>
      </c>
      <c r="B9199" t="s">
        <v>358</v>
      </c>
      <c r="C9199">
        <v>6.17</v>
      </c>
      <c r="D9199">
        <v>97.86</v>
      </c>
    </row>
    <row r="9200" spans="1:4">
      <c r="A9200" s="29">
        <v>43585</v>
      </c>
      <c r="B9200" t="s">
        <v>359</v>
      </c>
      <c r="C9200">
        <v>6.18</v>
      </c>
      <c r="D9200">
        <v>97.85</v>
      </c>
    </row>
    <row r="9201" spans="1:4">
      <c r="A9201" s="29">
        <v>43585</v>
      </c>
      <c r="B9201" t="s">
        <v>360</v>
      </c>
      <c r="C9201">
        <v>6.2</v>
      </c>
      <c r="D9201">
        <v>97.83</v>
      </c>
    </row>
    <row r="9202" spans="1:4">
      <c r="A9202" s="29">
        <v>43585</v>
      </c>
      <c r="B9202" t="s">
        <v>361</v>
      </c>
      <c r="C9202">
        <v>6.22</v>
      </c>
      <c r="D9202">
        <v>97.81</v>
      </c>
    </row>
    <row r="9203" spans="1:4">
      <c r="A9203" s="29">
        <v>43585</v>
      </c>
      <c r="B9203" t="s">
        <v>362</v>
      </c>
      <c r="C9203">
        <v>6.23</v>
      </c>
      <c r="D9203">
        <v>97.8</v>
      </c>
    </row>
    <row r="9204" spans="1:4">
      <c r="A9204" s="29">
        <v>43585</v>
      </c>
      <c r="B9204" t="s">
        <v>363</v>
      </c>
      <c r="C9204">
        <v>6.24</v>
      </c>
      <c r="D9204">
        <v>97.79</v>
      </c>
    </row>
    <row r="9205" spans="1:4">
      <c r="A9205" s="29">
        <v>43585</v>
      </c>
      <c r="B9205" t="s">
        <v>364</v>
      </c>
      <c r="C9205">
        <v>6.26</v>
      </c>
      <c r="D9205">
        <v>97.77</v>
      </c>
    </row>
    <row r="9206" spans="1:4">
      <c r="A9206" s="29">
        <v>43585</v>
      </c>
      <c r="B9206" t="s">
        <v>365</v>
      </c>
      <c r="C9206">
        <v>6.25</v>
      </c>
      <c r="D9206">
        <v>97.78</v>
      </c>
    </row>
    <row r="9207" spans="1:4">
      <c r="A9207" s="29">
        <v>43585</v>
      </c>
      <c r="B9207" t="s">
        <v>366</v>
      </c>
      <c r="C9207">
        <v>6.26</v>
      </c>
      <c r="D9207">
        <v>97.77</v>
      </c>
    </row>
    <row r="9208" spans="1:4">
      <c r="A9208" s="29">
        <v>43585</v>
      </c>
      <c r="B9208" t="s">
        <v>367</v>
      </c>
      <c r="C9208">
        <v>6.24</v>
      </c>
      <c r="D9208">
        <v>97.79</v>
      </c>
    </row>
    <row r="9209" spans="1:4">
      <c r="A9209" s="29">
        <v>43585</v>
      </c>
      <c r="B9209" t="s">
        <v>368</v>
      </c>
      <c r="C9209">
        <v>5.96</v>
      </c>
      <c r="D9209">
        <v>98.070000000000007</v>
      </c>
    </row>
    <row r="9210" spans="1:4">
      <c r="A9210" s="29">
        <v>43585</v>
      </c>
      <c r="B9210" t="s">
        <v>369</v>
      </c>
      <c r="C9210">
        <v>5.84</v>
      </c>
      <c r="D9210">
        <v>98.19</v>
      </c>
    </row>
    <row r="9211" spans="1:4">
      <c r="A9211" s="29">
        <v>43585</v>
      </c>
      <c r="B9211" t="s">
        <v>370</v>
      </c>
      <c r="C9211">
        <v>5.83</v>
      </c>
      <c r="D9211">
        <v>98.2</v>
      </c>
    </row>
    <row r="9212" spans="1:4">
      <c r="A9212" s="29">
        <v>43585</v>
      </c>
      <c r="B9212" t="s">
        <v>371</v>
      </c>
      <c r="C9212">
        <v>6.08</v>
      </c>
      <c r="D9212">
        <v>97.95</v>
      </c>
    </row>
    <row r="9213" spans="1:4">
      <c r="A9213" s="29">
        <v>43585</v>
      </c>
      <c r="B9213" t="s">
        <v>372</v>
      </c>
      <c r="C9213">
        <v>6.17</v>
      </c>
      <c r="D9213">
        <v>97.86</v>
      </c>
    </row>
    <row r="9214" spans="1:4">
      <c r="A9214" s="29">
        <v>43585</v>
      </c>
      <c r="B9214" t="s">
        <v>373</v>
      </c>
      <c r="C9214">
        <v>6.21</v>
      </c>
      <c r="D9214">
        <v>97.820000000000007</v>
      </c>
    </row>
    <row r="9215" spans="1:4">
      <c r="A9215" s="29">
        <v>43585</v>
      </c>
      <c r="B9215" t="s">
        <v>374</v>
      </c>
      <c r="C9215">
        <v>6.22</v>
      </c>
      <c r="D9215">
        <v>97.81</v>
      </c>
    </row>
    <row r="9216" spans="1:4">
      <c r="A9216" s="29">
        <v>43585</v>
      </c>
      <c r="B9216" t="s">
        <v>375</v>
      </c>
      <c r="C9216">
        <v>6.25</v>
      </c>
      <c r="D9216">
        <v>97.78</v>
      </c>
    </row>
    <row r="9217" spans="1:4">
      <c r="A9217" s="29">
        <v>43585</v>
      </c>
      <c r="B9217" t="s">
        <v>280</v>
      </c>
      <c r="C9217">
        <v>6.26</v>
      </c>
      <c r="D9217">
        <v>97.77</v>
      </c>
    </row>
    <row r="9218" spans="1:4">
      <c r="A9218" s="29">
        <v>43585</v>
      </c>
      <c r="B9218" t="s">
        <v>281</v>
      </c>
      <c r="C9218">
        <v>6.27</v>
      </c>
      <c r="D9218">
        <v>97.76</v>
      </c>
    </row>
    <row r="9219" spans="1:4">
      <c r="A9219" s="29">
        <v>43585</v>
      </c>
      <c r="B9219" t="s">
        <v>282</v>
      </c>
      <c r="C9219">
        <v>6.27</v>
      </c>
      <c r="D9219">
        <v>97.76</v>
      </c>
    </row>
    <row r="9220" spans="1:4">
      <c r="A9220" s="29">
        <v>43585</v>
      </c>
      <c r="B9220" t="s">
        <v>283</v>
      </c>
      <c r="C9220">
        <v>6.29</v>
      </c>
      <c r="D9220">
        <v>97.74</v>
      </c>
    </row>
    <row r="9221" spans="1:4">
      <c r="A9221" s="29">
        <v>43585</v>
      </c>
      <c r="B9221" t="s">
        <v>284</v>
      </c>
      <c r="C9221">
        <v>6.29</v>
      </c>
      <c r="D9221">
        <v>97.74</v>
      </c>
    </row>
    <row r="9222" spans="1:4">
      <c r="A9222" s="29">
        <v>43585</v>
      </c>
      <c r="B9222" t="s">
        <v>285</v>
      </c>
      <c r="C9222">
        <v>6.3</v>
      </c>
      <c r="D9222">
        <v>97.73</v>
      </c>
    </row>
    <row r="9223" spans="1:4">
      <c r="A9223" s="29">
        <v>43585</v>
      </c>
      <c r="B9223" t="s">
        <v>286</v>
      </c>
      <c r="C9223">
        <v>6.29</v>
      </c>
      <c r="D9223">
        <v>97.74</v>
      </c>
    </row>
    <row r="9224" spans="1:4">
      <c r="A9224" s="29">
        <v>43585</v>
      </c>
      <c r="B9224" t="s">
        <v>287</v>
      </c>
      <c r="C9224">
        <v>6.3</v>
      </c>
      <c r="D9224">
        <v>97.73</v>
      </c>
    </row>
    <row r="9225" spans="1:4">
      <c r="A9225" s="29">
        <v>43585</v>
      </c>
      <c r="B9225" t="s">
        <v>288</v>
      </c>
      <c r="C9225">
        <v>6.09</v>
      </c>
      <c r="D9225">
        <v>97.94</v>
      </c>
    </row>
    <row r="9226" spans="1:4">
      <c r="A9226" s="29">
        <v>43585</v>
      </c>
      <c r="B9226" t="s">
        <v>289</v>
      </c>
      <c r="C9226">
        <v>5.89</v>
      </c>
      <c r="D9226">
        <v>98.14</v>
      </c>
    </row>
    <row r="9227" spans="1:4">
      <c r="A9227" s="29">
        <v>43585</v>
      </c>
      <c r="B9227" t="s">
        <v>290</v>
      </c>
      <c r="C9227">
        <v>5.8</v>
      </c>
      <c r="D9227">
        <v>98.23</v>
      </c>
    </row>
    <row r="9228" spans="1:4">
      <c r="A9228" s="29">
        <v>43585</v>
      </c>
      <c r="B9228" t="s">
        <v>291</v>
      </c>
      <c r="C9228">
        <v>5.85</v>
      </c>
      <c r="D9228">
        <v>98.18</v>
      </c>
    </row>
    <row r="9229" spans="1:4">
      <c r="A9229" s="29">
        <v>43585</v>
      </c>
      <c r="B9229" t="s">
        <v>292</v>
      </c>
      <c r="C9229">
        <v>6.09</v>
      </c>
      <c r="D9229">
        <v>97.94</v>
      </c>
    </row>
    <row r="9230" spans="1:4">
      <c r="A9230" s="29">
        <v>43585</v>
      </c>
      <c r="B9230" t="s">
        <v>293</v>
      </c>
      <c r="C9230">
        <v>6.17</v>
      </c>
      <c r="D9230">
        <v>97.86</v>
      </c>
    </row>
    <row r="9231" spans="1:4">
      <c r="A9231" s="29">
        <v>43585</v>
      </c>
      <c r="B9231" t="s">
        <v>294</v>
      </c>
      <c r="C9231">
        <v>6.2</v>
      </c>
      <c r="D9231">
        <v>97.83</v>
      </c>
    </row>
    <row r="9232" spans="1:4">
      <c r="A9232" s="29">
        <v>43585</v>
      </c>
      <c r="B9232" t="s">
        <v>295</v>
      </c>
      <c r="C9232">
        <v>6.23</v>
      </c>
      <c r="D9232">
        <v>97.8</v>
      </c>
    </row>
    <row r="9233" spans="1:4">
      <c r="A9233" s="29">
        <v>43585</v>
      </c>
      <c r="B9233" t="s">
        <v>296</v>
      </c>
      <c r="C9233">
        <v>6.24</v>
      </c>
      <c r="D9233">
        <v>97.79</v>
      </c>
    </row>
    <row r="9234" spans="1:4">
      <c r="A9234" s="29">
        <v>43585</v>
      </c>
      <c r="B9234" t="s">
        <v>297</v>
      </c>
      <c r="C9234">
        <v>6.26</v>
      </c>
      <c r="D9234">
        <v>97.77</v>
      </c>
    </row>
    <row r="9235" spans="1:4">
      <c r="A9235" s="29">
        <v>43585</v>
      </c>
      <c r="B9235" t="s">
        <v>298</v>
      </c>
      <c r="C9235">
        <v>6.04</v>
      </c>
      <c r="D9235">
        <v>97.99</v>
      </c>
    </row>
    <row r="9236" spans="1:4">
      <c r="A9236" s="29">
        <v>43585</v>
      </c>
      <c r="B9236" t="s">
        <v>299</v>
      </c>
      <c r="C9236">
        <v>5.86</v>
      </c>
      <c r="D9236">
        <v>98.17</v>
      </c>
    </row>
    <row r="9237" spans="1:4">
      <c r="A9237" s="29">
        <v>43585</v>
      </c>
      <c r="B9237" t="s">
        <v>300</v>
      </c>
      <c r="C9237">
        <v>5.78</v>
      </c>
      <c r="D9237">
        <v>98.25</v>
      </c>
    </row>
    <row r="9238" spans="1:4">
      <c r="A9238" s="29">
        <v>43585</v>
      </c>
      <c r="B9238" t="s">
        <v>301</v>
      </c>
      <c r="C9238">
        <v>16.84</v>
      </c>
      <c r="D9238">
        <v>87.19</v>
      </c>
    </row>
    <row r="9239" spans="1:4">
      <c r="A9239" s="29">
        <v>43585</v>
      </c>
      <c r="B9239" t="s">
        <v>302</v>
      </c>
      <c r="C9239">
        <v>15.42</v>
      </c>
      <c r="D9239">
        <v>88.61</v>
      </c>
    </row>
    <row r="9240" spans="1:4">
      <c r="A9240" s="29">
        <v>43585</v>
      </c>
      <c r="B9240" t="s">
        <v>303</v>
      </c>
      <c r="C9240">
        <v>6.31</v>
      </c>
      <c r="D9240">
        <v>97.72</v>
      </c>
    </row>
    <row r="9241" spans="1:4">
      <c r="A9241" s="29">
        <v>43585</v>
      </c>
      <c r="B9241" t="s">
        <v>304</v>
      </c>
      <c r="C9241">
        <v>6.19</v>
      </c>
      <c r="D9241">
        <v>97.84</v>
      </c>
    </row>
    <row r="9242" spans="1:4">
      <c r="A9242" s="29">
        <v>43585</v>
      </c>
      <c r="B9242" t="s">
        <v>305</v>
      </c>
      <c r="C9242">
        <v>6.22</v>
      </c>
      <c r="D9242">
        <v>97.81</v>
      </c>
    </row>
    <row r="9243" spans="1:4">
      <c r="A9243" s="29">
        <v>43585</v>
      </c>
      <c r="B9243" t="s">
        <v>306</v>
      </c>
      <c r="C9243">
        <v>6.23</v>
      </c>
      <c r="D9243">
        <v>97.8</v>
      </c>
    </row>
    <row r="9244" spans="1:4">
      <c r="A9244" s="29">
        <v>43585</v>
      </c>
      <c r="B9244" t="s">
        <v>307</v>
      </c>
      <c r="C9244">
        <v>6.25</v>
      </c>
      <c r="D9244">
        <v>97.78</v>
      </c>
    </row>
    <row r="9245" spans="1:4">
      <c r="A9245" s="29">
        <v>43585</v>
      </c>
      <c r="B9245" t="s">
        <v>308</v>
      </c>
      <c r="C9245">
        <v>6.26</v>
      </c>
      <c r="D9245">
        <v>97.77</v>
      </c>
    </row>
    <row r="9246" spans="1:4">
      <c r="A9246" s="29">
        <v>43585</v>
      </c>
      <c r="B9246" t="s">
        <v>309</v>
      </c>
      <c r="C9246">
        <v>6.27</v>
      </c>
      <c r="D9246">
        <v>97.76</v>
      </c>
    </row>
    <row r="9247" spans="1:4">
      <c r="A9247" s="29">
        <v>43585</v>
      </c>
      <c r="B9247" t="s">
        <v>310</v>
      </c>
      <c r="C9247">
        <v>6.27</v>
      </c>
      <c r="D9247">
        <v>97.76</v>
      </c>
    </row>
    <row r="9248" spans="1:4">
      <c r="A9248" s="29">
        <v>43585</v>
      </c>
      <c r="B9248" t="s">
        <v>311</v>
      </c>
      <c r="C9248">
        <v>6.29</v>
      </c>
      <c r="D9248">
        <v>97.74</v>
      </c>
    </row>
    <row r="9249" spans="1:4">
      <c r="A9249" s="29">
        <v>43585</v>
      </c>
      <c r="B9249" t="s">
        <v>312</v>
      </c>
      <c r="C9249">
        <v>6.3</v>
      </c>
      <c r="D9249">
        <v>97.73</v>
      </c>
    </row>
    <row r="9250" spans="1:4">
      <c r="A9250" s="29">
        <v>43585</v>
      </c>
      <c r="B9250" t="s">
        <v>313</v>
      </c>
      <c r="C9250">
        <v>6.3</v>
      </c>
      <c r="D9250">
        <v>97.73</v>
      </c>
    </row>
    <row r="9251" spans="1:4">
      <c r="A9251" s="29">
        <v>43585</v>
      </c>
      <c r="B9251" t="s">
        <v>314</v>
      </c>
      <c r="C9251">
        <v>6.3</v>
      </c>
      <c r="D9251">
        <v>97.73</v>
      </c>
    </row>
    <row r="9252" spans="1:4">
      <c r="A9252" s="29">
        <v>43585</v>
      </c>
      <c r="B9252" t="s">
        <v>315</v>
      </c>
      <c r="C9252">
        <v>6.31</v>
      </c>
      <c r="D9252">
        <v>97.72</v>
      </c>
    </row>
    <row r="9253" spans="1:4">
      <c r="A9253" s="29">
        <v>43585</v>
      </c>
      <c r="B9253" t="s">
        <v>316</v>
      </c>
      <c r="C9253">
        <v>6.31</v>
      </c>
      <c r="D9253">
        <v>97.72</v>
      </c>
    </row>
    <row r="9254" spans="1:4">
      <c r="A9254" s="29">
        <v>43585</v>
      </c>
      <c r="B9254" t="s">
        <v>317</v>
      </c>
      <c r="C9254">
        <v>6.31</v>
      </c>
      <c r="D9254">
        <v>97.72</v>
      </c>
    </row>
    <row r="9255" spans="1:4">
      <c r="A9255" s="29">
        <v>43585</v>
      </c>
      <c r="B9255" t="s">
        <v>318</v>
      </c>
      <c r="C9255">
        <v>6.31</v>
      </c>
      <c r="D9255">
        <v>97.72</v>
      </c>
    </row>
    <row r="9256" spans="1:4">
      <c r="A9256" s="29">
        <v>43585</v>
      </c>
      <c r="B9256" t="s">
        <v>319</v>
      </c>
      <c r="C9256">
        <v>6.32</v>
      </c>
      <c r="D9256">
        <v>97.710000000000008</v>
      </c>
    </row>
    <row r="9257" spans="1:4">
      <c r="A9257" s="29">
        <v>43585</v>
      </c>
      <c r="B9257" t="s">
        <v>320</v>
      </c>
      <c r="C9257">
        <v>6.32</v>
      </c>
      <c r="D9257">
        <v>97.710000000000008</v>
      </c>
    </row>
    <row r="9258" spans="1:4">
      <c r="A9258" s="29">
        <v>43585</v>
      </c>
      <c r="B9258" t="s">
        <v>321</v>
      </c>
      <c r="C9258">
        <v>6.24</v>
      </c>
      <c r="D9258">
        <v>97.79</v>
      </c>
    </row>
    <row r="9259" spans="1:4">
      <c r="A9259" s="29">
        <v>43585</v>
      </c>
      <c r="B9259" t="s">
        <v>322</v>
      </c>
      <c r="C9259">
        <v>5.96</v>
      </c>
      <c r="D9259">
        <v>98.070000000000007</v>
      </c>
    </row>
    <row r="9260" spans="1:4">
      <c r="A9260" s="29">
        <v>43585</v>
      </c>
      <c r="B9260" t="s">
        <v>323</v>
      </c>
      <c r="C9260">
        <v>5.85</v>
      </c>
      <c r="D9260">
        <v>98.18</v>
      </c>
    </row>
    <row r="9261" spans="1:4">
      <c r="A9261" s="29">
        <v>43585</v>
      </c>
      <c r="B9261" t="s">
        <v>324</v>
      </c>
      <c r="C9261">
        <v>5.8</v>
      </c>
      <c r="D9261">
        <v>98.23</v>
      </c>
    </row>
    <row r="9262" spans="1:4">
      <c r="A9262" s="29">
        <v>43585</v>
      </c>
      <c r="B9262" t="s">
        <v>325</v>
      </c>
      <c r="C9262">
        <v>5.75</v>
      </c>
      <c r="D9262">
        <v>98.28</v>
      </c>
    </row>
    <row r="9263" spans="1:4">
      <c r="A9263" s="29">
        <v>43585</v>
      </c>
      <c r="B9263" t="s">
        <v>326</v>
      </c>
      <c r="C9263">
        <v>5.72</v>
      </c>
      <c r="D9263">
        <v>98.31</v>
      </c>
    </row>
    <row r="9264" spans="1:4">
      <c r="A9264" s="29">
        <v>43585</v>
      </c>
      <c r="B9264" t="s">
        <v>327</v>
      </c>
      <c r="C9264">
        <v>20.100000000000001</v>
      </c>
      <c r="D9264">
        <v>83.93</v>
      </c>
    </row>
    <row r="9265" spans="1:4">
      <c r="A9265" s="29">
        <v>43585</v>
      </c>
      <c r="B9265" t="s">
        <v>328</v>
      </c>
      <c r="C9265">
        <v>22.45</v>
      </c>
      <c r="D9265">
        <v>81.58</v>
      </c>
    </row>
    <row r="9266" spans="1:4">
      <c r="A9266" s="29">
        <v>43585</v>
      </c>
      <c r="B9266" t="s">
        <v>329</v>
      </c>
      <c r="C9266">
        <v>22.67</v>
      </c>
      <c r="D9266">
        <v>81.36</v>
      </c>
    </row>
    <row r="9267" spans="1:4">
      <c r="A9267" s="29">
        <v>43586</v>
      </c>
      <c r="B9267" t="s">
        <v>330</v>
      </c>
      <c r="C9267">
        <v>22.7</v>
      </c>
      <c r="D9267">
        <v>81.33</v>
      </c>
    </row>
    <row r="9268" spans="1:4">
      <c r="A9268" s="29">
        <v>43586</v>
      </c>
      <c r="B9268" t="s">
        <v>331</v>
      </c>
      <c r="C9268">
        <v>6.91</v>
      </c>
      <c r="D9268">
        <v>97.12</v>
      </c>
    </row>
    <row r="9269" spans="1:4">
      <c r="A9269" s="29">
        <v>43586</v>
      </c>
      <c r="B9269" t="s">
        <v>332</v>
      </c>
      <c r="C9269">
        <v>5.85</v>
      </c>
      <c r="D9269">
        <v>98.18</v>
      </c>
    </row>
    <row r="9270" spans="1:4">
      <c r="A9270" s="29">
        <v>43586</v>
      </c>
      <c r="B9270" t="s">
        <v>333</v>
      </c>
      <c r="C9270">
        <v>5.76</v>
      </c>
      <c r="D9270">
        <v>98.27</v>
      </c>
    </row>
    <row r="9271" spans="1:4">
      <c r="A9271" s="29">
        <v>43586</v>
      </c>
      <c r="B9271" t="s">
        <v>334</v>
      </c>
      <c r="C9271">
        <v>5.71</v>
      </c>
      <c r="D9271">
        <v>98.320000000000007</v>
      </c>
    </row>
    <row r="9272" spans="1:4">
      <c r="A9272" s="29">
        <v>43586</v>
      </c>
      <c r="B9272" t="s">
        <v>335</v>
      </c>
      <c r="C9272">
        <v>5.68</v>
      </c>
      <c r="D9272">
        <v>98.35</v>
      </c>
    </row>
    <row r="9273" spans="1:4">
      <c r="A9273" s="29">
        <v>43586</v>
      </c>
      <c r="B9273" t="s">
        <v>336</v>
      </c>
      <c r="C9273">
        <v>5.66</v>
      </c>
      <c r="D9273">
        <v>98.37</v>
      </c>
    </row>
    <row r="9274" spans="1:4">
      <c r="A9274" s="29">
        <v>43586</v>
      </c>
      <c r="B9274" t="s">
        <v>337</v>
      </c>
      <c r="C9274">
        <v>5.63</v>
      </c>
      <c r="D9274">
        <v>98.4</v>
      </c>
    </row>
    <row r="9275" spans="1:4">
      <c r="A9275" s="29">
        <v>43586</v>
      </c>
      <c r="B9275" t="s">
        <v>338</v>
      </c>
      <c r="C9275">
        <v>5.62</v>
      </c>
      <c r="D9275">
        <v>98.41</v>
      </c>
    </row>
    <row r="9276" spans="1:4">
      <c r="A9276" s="29">
        <v>43586</v>
      </c>
      <c r="B9276" t="s">
        <v>339</v>
      </c>
      <c r="C9276">
        <v>5.6</v>
      </c>
      <c r="D9276">
        <v>98.43</v>
      </c>
    </row>
    <row r="9277" spans="1:4">
      <c r="A9277" s="29">
        <v>43586</v>
      </c>
      <c r="B9277" t="s">
        <v>340</v>
      </c>
      <c r="C9277">
        <v>5.59</v>
      </c>
      <c r="D9277">
        <v>98.44</v>
      </c>
    </row>
    <row r="9278" spans="1:4">
      <c r="A9278" s="29">
        <v>43586</v>
      </c>
      <c r="B9278" t="s">
        <v>341</v>
      </c>
      <c r="C9278">
        <v>5.58</v>
      </c>
      <c r="D9278">
        <v>98.45</v>
      </c>
    </row>
    <row r="9279" spans="1:4">
      <c r="A9279" s="29">
        <v>43586</v>
      </c>
      <c r="B9279" t="s">
        <v>342</v>
      </c>
      <c r="C9279">
        <v>5.57</v>
      </c>
      <c r="D9279">
        <v>98.460000000000008</v>
      </c>
    </row>
    <row r="9280" spans="1:4">
      <c r="A9280" s="29">
        <v>43586</v>
      </c>
      <c r="B9280" t="s">
        <v>343</v>
      </c>
      <c r="C9280">
        <v>5.56</v>
      </c>
      <c r="D9280">
        <v>98.47</v>
      </c>
    </row>
    <row r="9281" spans="1:4">
      <c r="A9281" s="29">
        <v>43586</v>
      </c>
      <c r="B9281" t="s">
        <v>344</v>
      </c>
      <c r="C9281">
        <v>11.27</v>
      </c>
      <c r="D9281">
        <v>92.76</v>
      </c>
    </row>
    <row r="9282" spans="1:4">
      <c r="A9282" s="29">
        <v>43586</v>
      </c>
      <c r="B9282" t="s">
        <v>345</v>
      </c>
      <c r="C9282">
        <v>18.38</v>
      </c>
      <c r="D9282">
        <v>85.65</v>
      </c>
    </row>
    <row r="9283" spans="1:4">
      <c r="A9283" s="29">
        <v>43586</v>
      </c>
      <c r="B9283" t="s">
        <v>346</v>
      </c>
      <c r="C9283">
        <v>12.94</v>
      </c>
      <c r="D9283">
        <v>91.09</v>
      </c>
    </row>
    <row r="9284" spans="1:4">
      <c r="A9284" s="29">
        <v>43586</v>
      </c>
      <c r="B9284" t="s">
        <v>347</v>
      </c>
      <c r="C9284">
        <v>6.13</v>
      </c>
      <c r="D9284">
        <v>97.9</v>
      </c>
    </row>
    <row r="9285" spans="1:4">
      <c r="A9285" s="29">
        <v>43586</v>
      </c>
      <c r="B9285" t="s">
        <v>348</v>
      </c>
      <c r="C9285">
        <v>5.95</v>
      </c>
      <c r="D9285">
        <v>98.08</v>
      </c>
    </row>
    <row r="9286" spans="1:4">
      <c r="A9286" s="29">
        <v>43586</v>
      </c>
      <c r="B9286" t="s">
        <v>349</v>
      </c>
      <c r="C9286">
        <v>5.74</v>
      </c>
      <c r="D9286">
        <v>98.29</v>
      </c>
    </row>
    <row r="9287" spans="1:4">
      <c r="A9287" s="29">
        <v>43586</v>
      </c>
      <c r="B9287" t="s">
        <v>350</v>
      </c>
      <c r="C9287">
        <v>5.66</v>
      </c>
      <c r="D9287">
        <v>98.37</v>
      </c>
    </row>
    <row r="9288" spans="1:4">
      <c r="A9288" s="29">
        <v>43586</v>
      </c>
      <c r="B9288" t="s">
        <v>351</v>
      </c>
      <c r="C9288">
        <v>5.62</v>
      </c>
      <c r="D9288">
        <v>98.41</v>
      </c>
    </row>
    <row r="9289" spans="1:4">
      <c r="A9289" s="29">
        <v>43586</v>
      </c>
      <c r="B9289" t="s">
        <v>352</v>
      </c>
      <c r="C9289">
        <v>5.6</v>
      </c>
      <c r="D9289">
        <v>98.43</v>
      </c>
    </row>
    <row r="9290" spans="1:4">
      <c r="A9290" s="29">
        <v>43586</v>
      </c>
      <c r="B9290" t="s">
        <v>353</v>
      </c>
      <c r="C9290">
        <v>5.58</v>
      </c>
      <c r="D9290">
        <v>98.45</v>
      </c>
    </row>
    <row r="9291" spans="1:4">
      <c r="A9291" s="29">
        <v>43586</v>
      </c>
      <c r="B9291" t="s">
        <v>354</v>
      </c>
      <c r="C9291">
        <v>5.56</v>
      </c>
      <c r="D9291">
        <v>98.47</v>
      </c>
    </row>
    <row r="9292" spans="1:4">
      <c r="A9292" s="29">
        <v>43586</v>
      </c>
      <c r="B9292" t="s">
        <v>355</v>
      </c>
      <c r="C9292">
        <v>5.72</v>
      </c>
      <c r="D9292">
        <v>98.31</v>
      </c>
    </row>
    <row r="9293" spans="1:4">
      <c r="A9293" s="29">
        <v>43586</v>
      </c>
      <c r="B9293" t="s">
        <v>356</v>
      </c>
      <c r="C9293">
        <v>5.95</v>
      </c>
      <c r="D9293">
        <v>98.08</v>
      </c>
    </row>
    <row r="9294" spans="1:4">
      <c r="A9294" s="29">
        <v>43586</v>
      </c>
      <c r="B9294" t="s">
        <v>357</v>
      </c>
      <c r="C9294">
        <v>6.04</v>
      </c>
      <c r="D9294">
        <v>97.99</v>
      </c>
    </row>
    <row r="9295" spans="1:4">
      <c r="A9295" s="29">
        <v>43586</v>
      </c>
      <c r="B9295" t="s">
        <v>358</v>
      </c>
      <c r="C9295">
        <v>6.08</v>
      </c>
      <c r="D9295">
        <v>97.95</v>
      </c>
    </row>
    <row r="9296" spans="1:4">
      <c r="A9296" s="29">
        <v>43586</v>
      </c>
      <c r="B9296" t="s">
        <v>359</v>
      </c>
      <c r="C9296">
        <v>6.12</v>
      </c>
      <c r="D9296">
        <v>97.91</v>
      </c>
    </row>
    <row r="9297" spans="1:4">
      <c r="A9297" s="29">
        <v>43586</v>
      </c>
      <c r="B9297" t="s">
        <v>360</v>
      </c>
      <c r="C9297">
        <v>6.15</v>
      </c>
      <c r="D9297">
        <v>97.88</v>
      </c>
    </row>
    <row r="9298" spans="1:4">
      <c r="A9298" s="29">
        <v>43586</v>
      </c>
      <c r="B9298" t="s">
        <v>361</v>
      </c>
      <c r="C9298">
        <v>6.17</v>
      </c>
      <c r="D9298">
        <v>97.86</v>
      </c>
    </row>
    <row r="9299" spans="1:4">
      <c r="A9299" s="29">
        <v>43586</v>
      </c>
      <c r="B9299" t="s">
        <v>362</v>
      </c>
      <c r="C9299">
        <v>6.19</v>
      </c>
      <c r="D9299">
        <v>97.84</v>
      </c>
    </row>
    <row r="9300" spans="1:4">
      <c r="A9300" s="29">
        <v>43586</v>
      </c>
      <c r="B9300" t="s">
        <v>363</v>
      </c>
      <c r="C9300">
        <v>6.2</v>
      </c>
      <c r="D9300">
        <v>97.83</v>
      </c>
    </row>
    <row r="9301" spans="1:4">
      <c r="A9301" s="29">
        <v>43586</v>
      </c>
      <c r="B9301" t="s">
        <v>364</v>
      </c>
      <c r="C9301">
        <v>6.21</v>
      </c>
      <c r="D9301">
        <v>97.820000000000007</v>
      </c>
    </row>
    <row r="9302" spans="1:4">
      <c r="A9302" s="29">
        <v>43586</v>
      </c>
      <c r="B9302" t="s">
        <v>365</v>
      </c>
      <c r="C9302">
        <v>6.23</v>
      </c>
      <c r="D9302">
        <v>97.8</v>
      </c>
    </row>
    <row r="9303" spans="1:4">
      <c r="A9303" s="29">
        <v>43586</v>
      </c>
      <c r="B9303" t="s">
        <v>366</v>
      </c>
      <c r="C9303">
        <v>6.24</v>
      </c>
      <c r="D9303">
        <v>97.79</v>
      </c>
    </row>
    <row r="9304" spans="1:4">
      <c r="A9304" s="29">
        <v>43586</v>
      </c>
      <c r="B9304" t="s">
        <v>367</v>
      </c>
      <c r="C9304">
        <v>6.26</v>
      </c>
      <c r="D9304">
        <v>97.77</v>
      </c>
    </row>
    <row r="9305" spans="1:4">
      <c r="A9305" s="29">
        <v>43586</v>
      </c>
      <c r="B9305" t="s">
        <v>368</v>
      </c>
      <c r="C9305">
        <v>6.27</v>
      </c>
      <c r="D9305">
        <v>97.76</v>
      </c>
    </row>
    <row r="9306" spans="1:4">
      <c r="A9306" s="29">
        <v>43586</v>
      </c>
      <c r="B9306" t="s">
        <v>369</v>
      </c>
      <c r="C9306">
        <v>6.28</v>
      </c>
      <c r="D9306">
        <v>97.75</v>
      </c>
    </row>
    <row r="9307" spans="1:4">
      <c r="A9307" s="29">
        <v>43586</v>
      </c>
      <c r="B9307" t="s">
        <v>370</v>
      </c>
      <c r="C9307">
        <v>6.27</v>
      </c>
      <c r="D9307">
        <v>97.76</v>
      </c>
    </row>
    <row r="9308" spans="1:4">
      <c r="A9308" s="29">
        <v>43586</v>
      </c>
      <c r="B9308" t="s">
        <v>371</v>
      </c>
      <c r="C9308">
        <v>6.29</v>
      </c>
      <c r="D9308">
        <v>97.74</v>
      </c>
    </row>
    <row r="9309" spans="1:4">
      <c r="A9309" s="29">
        <v>43586</v>
      </c>
      <c r="B9309" t="s">
        <v>372</v>
      </c>
      <c r="C9309">
        <v>6.29</v>
      </c>
      <c r="D9309">
        <v>97.74</v>
      </c>
    </row>
    <row r="9310" spans="1:4">
      <c r="A9310" s="29">
        <v>43586</v>
      </c>
      <c r="B9310" t="s">
        <v>373</v>
      </c>
      <c r="C9310">
        <v>6.29</v>
      </c>
      <c r="D9310">
        <v>97.74</v>
      </c>
    </row>
    <row r="9311" spans="1:4">
      <c r="A9311" s="29">
        <v>43586</v>
      </c>
      <c r="B9311" t="s">
        <v>374</v>
      </c>
      <c r="C9311">
        <v>6.29</v>
      </c>
      <c r="D9311">
        <v>97.74</v>
      </c>
    </row>
    <row r="9312" spans="1:4">
      <c r="A9312" s="29">
        <v>43586</v>
      </c>
      <c r="B9312" t="s">
        <v>375</v>
      </c>
      <c r="C9312">
        <v>6.29</v>
      </c>
      <c r="D9312">
        <v>97.74</v>
      </c>
    </row>
    <row r="9313" spans="1:4">
      <c r="A9313" s="29">
        <v>43586</v>
      </c>
      <c r="B9313" t="s">
        <v>280</v>
      </c>
      <c r="C9313">
        <v>6.3</v>
      </c>
      <c r="D9313">
        <v>97.73</v>
      </c>
    </row>
    <row r="9314" spans="1:4">
      <c r="A9314" s="29">
        <v>43586</v>
      </c>
      <c r="B9314" t="s">
        <v>281</v>
      </c>
      <c r="C9314">
        <v>6.3</v>
      </c>
      <c r="D9314">
        <v>97.73</v>
      </c>
    </row>
    <row r="9315" spans="1:4">
      <c r="A9315" s="29">
        <v>43586</v>
      </c>
      <c r="B9315" t="s">
        <v>282</v>
      </c>
      <c r="C9315">
        <v>6.3</v>
      </c>
      <c r="D9315">
        <v>97.73</v>
      </c>
    </row>
    <row r="9316" spans="1:4">
      <c r="A9316" s="29">
        <v>43586</v>
      </c>
      <c r="B9316" t="s">
        <v>283</v>
      </c>
      <c r="C9316">
        <v>6.31</v>
      </c>
      <c r="D9316">
        <v>97.72</v>
      </c>
    </row>
    <row r="9317" spans="1:4">
      <c r="A9317" s="29">
        <v>43586</v>
      </c>
      <c r="B9317" t="s">
        <v>284</v>
      </c>
      <c r="C9317">
        <v>6.31</v>
      </c>
      <c r="D9317">
        <v>97.72</v>
      </c>
    </row>
    <row r="9318" spans="1:4">
      <c r="A9318" s="29">
        <v>43586</v>
      </c>
      <c r="B9318" t="s">
        <v>285</v>
      </c>
      <c r="C9318">
        <v>6.31</v>
      </c>
      <c r="D9318">
        <v>97.72</v>
      </c>
    </row>
    <row r="9319" spans="1:4">
      <c r="A9319" s="29">
        <v>43586</v>
      </c>
      <c r="B9319" t="s">
        <v>286</v>
      </c>
      <c r="C9319">
        <v>6.31</v>
      </c>
      <c r="D9319">
        <v>97.72</v>
      </c>
    </row>
    <row r="9320" spans="1:4">
      <c r="A9320" s="29">
        <v>43586</v>
      </c>
      <c r="B9320" t="s">
        <v>287</v>
      </c>
      <c r="C9320">
        <v>6.04</v>
      </c>
      <c r="D9320">
        <v>97.99</v>
      </c>
    </row>
    <row r="9321" spans="1:4">
      <c r="A9321" s="29">
        <v>43586</v>
      </c>
      <c r="B9321" t="s">
        <v>288</v>
      </c>
      <c r="C9321">
        <v>5.87</v>
      </c>
      <c r="D9321">
        <v>98.16</v>
      </c>
    </row>
    <row r="9322" spans="1:4">
      <c r="A9322" s="29">
        <v>43586</v>
      </c>
      <c r="B9322" t="s">
        <v>289</v>
      </c>
      <c r="C9322">
        <v>5.8</v>
      </c>
      <c r="D9322">
        <v>98.23</v>
      </c>
    </row>
    <row r="9323" spans="1:4">
      <c r="A9323" s="29">
        <v>43586</v>
      </c>
      <c r="B9323" t="s">
        <v>290</v>
      </c>
      <c r="C9323">
        <v>5.98</v>
      </c>
      <c r="D9323">
        <v>98.05</v>
      </c>
    </row>
    <row r="9324" spans="1:4">
      <c r="A9324" s="29">
        <v>43586</v>
      </c>
      <c r="B9324" t="s">
        <v>291</v>
      </c>
      <c r="C9324">
        <v>6.13</v>
      </c>
      <c r="D9324">
        <v>97.9</v>
      </c>
    </row>
    <row r="9325" spans="1:4">
      <c r="A9325" s="29">
        <v>43586</v>
      </c>
      <c r="B9325" t="s">
        <v>292</v>
      </c>
      <c r="C9325">
        <v>6.19</v>
      </c>
      <c r="D9325">
        <v>97.84</v>
      </c>
    </row>
    <row r="9326" spans="1:4">
      <c r="A9326" s="29">
        <v>43586</v>
      </c>
      <c r="B9326" t="s">
        <v>293</v>
      </c>
      <c r="C9326">
        <v>6.22</v>
      </c>
      <c r="D9326">
        <v>97.81</v>
      </c>
    </row>
    <row r="9327" spans="1:4">
      <c r="A9327" s="29">
        <v>43586</v>
      </c>
      <c r="B9327" t="s">
        <v>294</v>
      </c>
      <c r="C9327">
        <v>6.23</v>
      </c>
      <c r="D9327">
        <v>97.8</v>
      </c>
    </row>
    <row r="9328" spans="1:4">
      <c r="A9328" s="29">
        <v>43586</v>
      </c>
      <c r="B9328" t="s">
        <v>295</v>
      </c>
      <c r="C9328">
        <v>6.26</v>
      </c>
      <c r="D9328">
        <v>97.77</v>
      </c>
    </row>
    <row r="9329" spans="1:4">
      <c r="A9329" s="29">
        <v>43586</v>
      </c>
      <c r="B9329" t="s">
        <v>296</v>
      </c>
      <c r="C9329">
        <v>6.27</v>
      </c>
      <c r="D9329">
        <v>97.76</v>
      </c>
    </row>
    <row r="9330" spans="1:4">
      <c r="A9330" s="29">
        <v>43586</v>
      </c>
      <c r="B9330" t="s">
        <v>297</v>
      </c>
      <c r="C9330">
        <v>6.07</v>
      </c>
      <c r="D9330">
        <v>97.960000000000008</v>
      </c>
    </row>
    <row r="9331" spans="1:4">
      <c r="A9331" s="29">
        <v>43586</v>
      </c>
      <c r="B9331" t="s">
        <v>298</v>
      </c>
      <c r="C9331">
        <v>5.87</v>
      </c>
      <c r="D9331">
        <v>98.16</v>
      </c>
    </row>
    <row r="9332" spans="1:4">
      <c r="A9332" s="29">
        <v>43586</v>
      </c>
      <c r="B9332" t="s">
        <v>299</v>
      </c>
      <c r="C9332">
        <v>5.79</v>
      </c>
      <c r="D9332">
        <v>98.24</v>
      </c>
    </row>
    <row r="9333" spans="1:4">
      <c r="A9333" s="29">
        <v>43586</v>
      </c>
      <c r="B9333" t="s">
        <v>300</v>
      </c>
      <c r="C9333">
        <v>9.44</v>
      </c>
      <c r="D9333">
        <v>94.59</v>
      </c>
    </row>
    <row r="9334" spans="1:4">
      <c r="A9334" s="29">
        <v>43586</v>
      </c>
      <c r="B9334" t="s">
        <v>301</v>
      </c>
      <c r="C9334">
        <v>18.52</v>
      </c>
      <c r="D9334">
        <v>85.51</v>
      </c>
    </row>
    <row r="9335" spans="1:4">
      <c r="A9335" s="29">
        <v>43586</v>
      </c>
      <c r="B9335" t="s">
        <v>302</v>
      </c>
      <c r="C9335">
        <v>13.08</v>
      </c>
      <c r="D9335">
        <v>90.95</v>
      </c>
    </row>
    <row r="9336" spans="1:4">
      <c r="A9336" s="29">
        <v>43586</v>
      </c>
      <c r="B9336" t="s">
        <v>303</v>
      </c>
      <c r="C9336">
        <v>6.24</v>
      </c>
      <c r="D9336">
        <v>97.79</v>
      </c>
    </row>
    <row r="9337" spans="1:4">
      <c r="A9337" s="29">
        <v>43586</v>
      </c>
      <c r="B9337" t="s">
        <v>304</v>
      </c>
      <c r="C9337">
        <v>6.19</v>
      </c>
      <c r="D9337">
        <v>97.84</v>
      </c>
    </row>
    <row r="9338" spans="1:4">
      <c r="A9338" s="29">
        <v>43586</v>
      </c>
      <c r="B9338" t="s">
        <v>305</v>
      </c>
      <c r="C9338">
        <v>6.21</v>
      </c>
      <c r="D9338">
        <v>97.820000000000007</v>
      </c>
    </row>
    <row r="9339" spans="1:4">
      <c r="A9339" s="29">
        <v>43586</v>
      </c>
      <c r="B9339" t="s">
        <v>306</v>
      </c>
      <c r="C9339">
        <v>6.22</v>
      </c>
      <c r="D9339">
        <v>97.81</v>
      </c>
    </row>
    <row r="9340" spans="1:4">
      <c r="A9340" s="29">
        <v>43586</v>
      </c>
      <c r="B9340" t="s">
        <v>307</v>
      </c>
      <c r="C9340">
        <v>6.24</v>
      </c>
      <c r="D9340">
        <v>97.79</v>
      </c>
    </row>
    <row r="9341" spans="1:4">
      <c r="A9341" s="29">
        <v>43586</v>
      </c>
      <c r="B9341" t="s">
        <v>308</v>
      </c>
      <c r="C9341">
        <v>6.25</v>
      </c>
      <c r="D9341">
        <v>97.78</v>
      </c>
    </row>
    <row r="9342" spans="1:4">
      <c r="A9342" s="29">
        <v>43586</v>
      </c>
      <c r="B9342" t="s">
        <v>309</v>
      </c>
      <c r="C9342">
        <v>6.25</v>
      </c>
      <c r="D9342">
        <v>97.78</v>
      </c>
    </row>
    <row r="9343" spans="1:4">
      <c r="A9343" s="29">
        <v>43586</v>
      </c>
      <c r="B9343" t="s">
        <v>310</v>
      </c>
      <c r="C9343">
        <v>6.27</v>
      </c>
      <c r="D9343">
        <v>97.76</v>
      </c>
    </row>
    <row r="9344" spans="1:4">
      <c r="A9344" s="29">
        <v>43586</v>
      </c>
      <c r="B9344" t="s">
        <v>311</v>
      </c>
      <c r="C9344">
        <v>6.28</v>
      </c>
      <c r="D9344">
        <v>97.75</v>
      </c>
    </row>
    <row r="9345" spans="1:4">
      <c r="A9345" s="29">
        <v>43586</v>
      </c>
      <c r="B9345" t="s">
        <v>312</v>
      </c>
      <c r="C9345">
        <v>6.29</v>
      </c>
      <c r="D9345">
        <v>97.74</v>
      </c>
    </row>
    <row r="9346" spans="1:4">
      <c r="A9346" s="29">
        <v>43586</v>
      </c>
      <c r="B9346" t="s">
        <v>313</v>
      </c>
      <c r="C9346">
        <v>6.29</v>
      </c>
      <c r="D9346">
        <v>97.74</v>
      </c>
    </row>
    <row r="9347" spans="1:4">
      <c r="A9347" s="29">
        <v>43586</v>
      </c>
      <c r="B9347" t="s">
        <v>314</v>
      </c>
      <c r="C9347">
        <v>6.29</v>
      </c>
      <c r="D9347">
        <v>97.74</v>
      </c>
    </row>
    <row r="9348" spans="1:4">
      <c r="A9348" s="29">
        <v>43586</v>
      </c>
      <c r="B9348" t="s">
        <v>315</v>
      </c>
      <c r="C9348">
        <v>6.3</v>
      </c>
      <c r="D9348">
        <v>97.73</v>
      </c>
    </row>
    <row r="9349" spans="1:4">
      <c r="A9349" s="29">
        <v>43586</v>
      </c>
      <c r="B9349" t="s">
        <v>316</v>
      </c>
      <c r="C9349">
        <v>6.3</v>
      </c>
      <c r="D9349">
        <v>97.73</v>
      </c>
    </row>
    <row r="9350" spans="1:4">
      <c r="A9350" s="29">
        <v>43586</v>
      </c>
      <c r="B9350" t="s">
        <v>317</v>
      </c>
      <c r="C9350">
        <v>6.3</v>
      </c>
      <c r="D9350">
        <v>97.73</v>
      </c>
    </row>
    <row r="9351" spans="1:4">
      <c r="A9351" s="29">
        <v>43586</v>
      </c>
      <c r="B9351" t="s">
        <v>318</v>
      </c>
      <c r="C9351">
        <v>6.3</v>
      </c>
      <c r="D9351">
        <v>97.73</v>
      </c>
    </row>
    <row r="9352" spans="1:4">
      <c r="A9352" s="29">
        <v>43586</v>
      </c>
      <c r="B9352" t="s">
        <v>319</v>
      </c>
      <c r="C9352">
        <v>6.31</v>
      </c>
      <c r="D9352">
        <v>97.72</v>
      </c>
    </row>
    <row r="9353" spans="1:4">
      <c r="A9353" s="29">
        <v>43586</v>
      </c>
      <c r="B9353" t="s">
        <v>320</v>
      </c>
      <c r="C9353">
        <v>6.31</v>
      </c>
      <c r="D9353">
        <v>97.72</v>
      </c>
    </row>
    <row r="9354" spans="1:4">
      <c r="A9354" s="29">
        <v>43586</v>
      </c>
      <c r="B9354" t="s">
        <v>321</v>
      </c>
      <c r="C9354">
        <v>6.17</v>
      </c>
      <c r="D9354">
        <v>97.86</v>
      </c>
    </row>
    <row r="9355" spans="1:4">
      <c r="A9355" s="29">
        <v>43586</v>
      </c>
      <c r="B9355" t="s">
        <v>322</v>
      </c>
      <c r="C9355">
        <v>5.92</v>
      </c>
      <c r="D9355">
        <v>98.11</v>
      </c>
    </row>
    <row r="9356" spans="1:4">
      <c r="A9356" s="29">
        <v>43586</v>
      </c>
      <c r="B9356" t="s">
        <v>323</v>
      </c>
      <c r="C9356">
        <v>5.83</v>
      </c>
      <c r="D9356">
        <v>98.2</v>
      </c>
    </row>
    <row r="9357" spans="1:4">
      <c r="A9357" s="29">
        <v>43586</v>
      </c>
      <c r="B9357" t="s">
        <v>324</v>
      </c>
      <c r="C9357">
        <v>5.78</v>
      </c>
      <c r="D9357">
        <v>98.25</v>
      </c>
    </row>
    <row r="9358" spans="1:4">
      <c r="A9358" s="29">
        <v>43586</v>
      </c>
      <c r="B9358" t="s">
        <v>325</v>
      </c>
      <c r="C9358">
        <v>5.73</v>
      </c>
      <c r="D9358">
        <v>98.3</v>
      </c>
    </row>
    <row r="9359" spans="1:4">
      <c r="A9359" s="29">
        <v>43586</v>
      </c>
      <c r="B9359" t="s">
        <v>326</v>
      </c>
      <c r="C9359">
        <v>12.82</v>
      </c>
      <c r="D9359">
        <v>91.210000000000008</v>
      </c>
    </row>
    <row r="9360" spans="1:4">
      <c r="A9360" s="29">
        <v>43586</v>
      </c>
      <c r="B9360" t="s">
        <v>327</v>
      </c>
      <c r="C9360">
        <v>18.46</v>
      </c>
      <c r="D9360">
        <v>85.57</v>
      </c>
    </row>
    <row r="9361" spans="1:4">
      <c r="A9361" s="29">
        <v>43586</v>
      </c>
      <c r="B9361" t="s">
        <v>328</v>
      </c>
      <c r="C9361">
        <v>18.52</v>
      </c>
      <c r="D9361">
        <v>85.51</v>
      </c>
    </row>
    <row r="9362" spans="1:4">
      <c r="A9362" s="29">
        <v>43586</v>
      </c>
      <c r="B9362" t="s">
        <v>329</v>
      </c>
      <c r="C9362">
        <v>18.5</v>
      </c>
      <c r="D9362">
        <v>85.53</v>
      </c>
    </row>
    <row r="9363" spans="1:4">
      <c r="A9363" s="29">
        <v>43587</v>
      </c>
      <c r="B9363" t="s">
        <v>330</v>
      </c>
      <c r="C9363">
        <v>18.41</v>
      </c>
      <c r="D9363">
        <v>85.62</v>
      </c>
    </row>
    <row r="9364" spans="1:4">
      <c r="A9364" s="29">
        <v>43587</v>
      </c>
      <c r="B9364" t="s">
        <v>331</v>
      </c>
      <c r="C9364">
        <v>7.55</v>
      </c>
      <c r="D9364">
        <v>96.48</v>
      </c>
    </row>
    <row r="9365" spans="1:4">
      <c r="A9365" s="29">
        <v>43587</v>
      </c>
      <c r="B9365" t="s">
        <v>332</v>
      </c>
      <c r="C9365">
        <v>5.84</v>
      </c>
      <c r="D9365">
        <v>98.19</v>
      </c>
    </row>
    <row r="9366" spans="1:4">
      <c r="A9366" s="29">
        <v>43587</v>
      </c>
      <c r="B9366" t="s">
        <v>333</v>
      </c>
      <c r="C9366">
        <v>5.74</v>
      </c>
      <c r="D9366">
        <v>98.29</v>
      </c>
    </row>
    <row r="9367" spans="1:4">
      <c r="A9367" s="29">
        <v>43587</v>
      </c>
      <c r="B9367" t="s">
        <v>334</v>
      </c>
      <c r="C9367">
        <v>5.69</v>
      </c>
      <c r="D9367">
        <v>98.34</v>
      </c>
    </row>
    <row r="9368" spans="1:4">
      <c r="A9368" s="29">
        <v>43587</v>
      </c>
      <c r="B9368" t="s">
        <v>335</v>
      </c>
      <c r="C9368">
        <v>5.67</v>
      </c>
      <c r="D9368">
        <v>98.36</v>
      </c>
    </row>
    <row r="9369" spans="1:4">
      <c r="A9369" s="29">
        <v>43587</v>
      </c>
      <c r="B9369" t="s">
        <v>336</v>
      </c>
      <c r="C9369">
        <v>5.63</v>
      </c>
      <c r="D9369">
        <v>98.4</v>
      </c>
    </row>
    <row r="9370" spans="1:4">
      <c r="A9370" s="29">
        <v>43587</v>
      </c>
      <c r="B9370" t="s">
        <v>337</v>
      </c>
      <c r="C9370">
        <v>5.61</v>
      </c>
      <c r="D9370">
        <v>98.42</v>
      </c>
    </row>
    <row r="9371" spans="1:4">
      <c r="A9371" s="29">
        <v>43587</v>
      </c>
      <c r="B9371" t="s">
        <v>338</v>
      </c>
      <c r="C9371">
        <v>5.6</v>
      </c>
      <c r="D9371">
        <v>98.43</v>
      </c>
    </row>
    <row r="9372" spans="1:4">
      <c r="A9372" s="29">
        <v>43587</v>
      </c>
      <c r="B9372" t="s">
        <v>339</v>
      </c>
      <c r="C9372">
        <v>5.59</v>
      </c>
      <c r="D9372">
        <v>98.44</v>
      </c>
    </row>
    <row r="9373" spans="1:4">
      <c r="A9373" s="29">
        <v>43587</v>
      </c>
      <c r="B9373" t="s">
        <v>340</v>
      </c>
      <c r="C9373">
        <v>5.57</v>
      </c>
      <c r="D9373">
        <v>98.460000000000008</v>
      </c>
    </row>
    <row r="9374" spans="1:4">
      <c r="A9374" s="29">
        <v>43587</v>
      </c>
      <c r="B9374" t="s">
        <v>341</v>
      </c>
      <c r="C9374">
        <v>5.57</v>
      </c>
      <c r="D9374">
        <v>98.460000000000008</v>
      </c>
    </row>
    <row r="9375" spans="1:4">
      <c r="A9375" s="29">
        <v>43587</v>
      </c>
      <c r="B9375" t="s">
        <v>342</v>
      </c>
      <c r="C9375">
        <v>5.55</v>
      </c>
      <c r="D9375">
        <v>98.48</v>
      </c>
    </row>
    <row r="9376" spans="1:4">
      <c r="A9376" s="29">
        <v>43587</v>
      </c>
      <c r="B9376" t="s">
        <v>343</v>
      </c>
      <c r="C9376">
        <v>5.55</v>
      </c>
      <c r="D9376">
        <v>98.48</v>
      </c>
    </row>
    <row r="9377" spans="1:4">
      <c r="A9377" s="29">
        <v>43587</v>
      </c>
      <c r="B9377" t="s">
        <v>344</v>
      </c>
      <c r="C9377">
        <v>20.09</v>
      </c>
      <c r="D9377">
        <v>83.94</v>
      </c>
    </row>
    <row r="9378" spans="1:4">
      <c r="A9378" s="29">
        <v>43587</v>
      </c>
      <c r="B9378" t="s">
        <v>345</v>
      </c>
      <c r="C9378">
        <v>22.41</v>
      </c>
      <c r="D9378">
        <v>81.62</v>
      </c>
    </row>
    <row r="9379" spans="1:4">
      <c r="A9379" s="29">
        <v>43587</v>
      </c>
      <c r="B9379" t="s">
        <v>346</v>
      </c>
      <c r="C9379">
        <v>15.45</v>
      </c>
      <c r="D9379">
        <v>88.58</v>
      </c>
    </row>
    <row r="9380" spans="1:4">
      <c r="A9380" s="29">
        <v>43587</v>
      </c>
      <c r="B9380" t="s">
        <v>347</v>
      </c>
      <c r="C9380">
        <v>6.24</v>
      </c>
      <c r="D9380">
        <v>97.79</v>
      </c>
    </row>
    <row r="9381" spans="1:4">
      <c r="A9381" s="29">
        <v>43587</v>
      </c>
      <c r="B9381" t="s">
        <v>348</v>
      </c>
      <c r="C9381">
        <v>5.82</v>
      </c>
      <c r="D9381">
        <v>98.210000000000008</v>
      </c>
    </row>
    <row r="9382" spans="1:4">
      <c r="A9382" s="29">
        <v>43587</v>
      </c>
      <c r="B9382" t="s">
        <v>349</v>
      </c>
      <c r="C9382">
        <v>5.7</v>
      </c>
      <c r="D9382">
        <v>98.33</v>
      </c>
    </row>
    <row r="9383" spans="1:4">
      <c r="A9383" s="29">
        <v>43587</v>
      </c>
      <c r="B9383" t="s">
        <v>350</v>
      </c>
      <c r="C9383">
        <v>5.64</v>
      </c>
      <c r="D9383">
        <v>98.39</v>
      </c>
    </row>
    <row r="9384" spans="1:4">
      <c r="A9384" s="29">
        <v>43587</v>
      </c>
      <c r="B9384" t="s">
        <v>351</v>
      </c>
      <c r="C9384">
        <v>5.61</v>
      </c>
      <c r="D9384">
        <v>98.42</v>
      </c>
    </row>
    <row r="9385" spans="1:4">
      <c r="A9385" s="29">
        <v>43587</v>
      </c>
      <c r="B9385" t="s">
        <v>352</v>
      </c>
      <c r="C9385">
        <v>5.58</v>
      </c>
      <c r="D9385">
        <v>98.45</v>
      </c>
    </row>
    <row r="9386" spans="1:4">
      <c r="A9386" s="29">
        <v>43587</v>
      </c>
      <c r="B9386" t="s">
        <v>353</v>
      </c>
      <c r="C9386">
        <v>5.7</v>
      </c>
      <c r="D9386">
        <v>98.33</v>
      </c>
    </row>
    <row r="9387" spans="1:4">
      <c r="A9387" s="29">
        <v>43587</v>
      </c>
      <c r="B9387" t="s">
        <v>354</v>
      </c>
      <c r="C9387">
        <v>5.94</v>
      </c>
      <c r="D9387">
        <v>98.09</v>
      </c>
    </row>
    <row r="9388" spans="1:4">
      <c r="A9388" s="29">
        <v>43587</v>
      </c>
      <c r="B9388" t="s">
        <v>355</v>
      </c>
      <c r="C9388">
        <v>6.04</v>
      </c>
      <c r="D9388">
        <v>97.99</v>
      </c>
    </row>
    <row r="9389" spans="1:4">
      <c r="A9389" s="29">
        <v>43587</v>
      </c>
      <c r="B9389" t="s">
        <v>356</v>
      </c>
      <c r="C9389">
        <v>6.09</v>
      </c>
      <c r="D9389">
        <v>97.94</v>
      </c>
    </row>
    <row r="9390" spans="1:4">
      <c r="A9390" s="29">
        <v>43587</v>
      </c>
      <c r="B9390" t="s">
        <v>357</v>
      </c>
      <c r="C9390">
        <v>6.13</v>
      </c>
      <c r="D9390">
        <v>97.9</v>
      </c>
    </row>
    <row r="9391" spans="1:4">
      <c r="A9391" s="29">
        <v>43587</v>
      </c>
      <c r="B9391" t="s">
        <v>358</v>
      </c>
      <c r="C9391">
        <v>6.14</v>
      </c>
      <c r="D9391">
        <v>97.89</v>
      </c>
    </row>
    <row r="9392" spans="1:4">
      <c r="A9392" s="29">
        <v>43587</v>
      </c>
      <c r="B9392" t="s">
        <v>359</v>
      </c>
      <c r="C9392">
        <v>6.17</v>
      </c>
      <c r="D9392">
        <v>97.86</v>
      </c>
    </row>
    <row r="9393" spans="1:4">
      <c r="A9393" s="29">
        <v>43587</v>
      </c>
      <c r="B9393" t="s">
        <v>360</v>
      </c>
      <c r="C9393">
        <v>6.18</v>
      </c>
      <c r="D9393">
        <v>97.85</v>
      </c>
    </row>
    <row r="9394" spans="1:4">
      <c r="A9394" s="29">
        <v>43587</v>
      </c>
      <c r="B9394" t="s">
        <v>361</v>
      </c>
      <c r="C9394">
        <v>6.2</v>
      </c>
      <c r="D9394">
        <v>97.83</v>
      </c>
    </row>
    <row r="9395" spans="1:4">
      <c r="A9395" s="29">
        <v>43587</v>
      </c>
      <c r="B9395" t="s">
        <v>362</v>
      </c>
      <c r="C9395">
        <v>6.21</v>
      </c>
      <c r="D9395">
        <v>97.820000000000007</v>
      </c>
    </row>
    <row r="9396" spans="1:4">
      <c r="A9396" s="29">
        <v>43587</v>
      </c>
      <c r="B9396" t="s">
        <v>363</v>
      </c>
      <c r="C9396">
        <v>6.23</v>
      </c>
      <c r="D9396">
        <v>97.8</v>
      </c>
    </row>
    <row r="9397" spans="1:4">
      <c r="A9397" s="29">
        <v>43587</v>
      </c>
      <c r="B9397" t="s">
        <v>364</v>
      </c>
      <c r="C9397">
        <v>6.22</v>
      </c>
      <c r="D9397">
        <v>97.81</v>
      </c>
    </row>
    <row r="9398" spans="1:4">
      <c r="A9398" s="29">
        <v>43587</v>
      </c>
      <c r="B9398" t="s">
        <v>365</v>
      </c>
      <c r="C9398">
        <v>6.24</v>
      </c>
      <c r="D9398">
        <v>97.79</v>
      </c>
    </row>
    <row r="9399" spans="1:4">
      <c r="A9399" s="29">
        <v>43587</v>
      </c>
      <c r="B9399" t="s">
        <v>366</v>
      </c>
      <c r="C9399">
        <v>6.24</v>
      </c>
      <c r="D9399">
        <v>97.79</v>
      </c>
    </row>
    <row r="9400" spans="1:4">
      <c r="A9400" s="29">
        <v>43587</v>
      </c>
      <c r="B9400" t="s">
        <v>367</v>
      </c>
      <c r="C9400">
        <v>6.25</v>
      </c>
      <c r="D9400">
        <v>97.78</v>
      </c>
    </row>
    <row r="9401" spans="1:4">
      <c r="A9401" s="29">
        <v>43587</v>
      </c>
      <c r="B9401" t="s">
        <v>368</v>
      </c>
      <c r="C9401">
        <v>6.27</v>
      </c>
      <c r="D9401">
        <v>97.76</v>
      </c>
    </row>
    <row r="9402" spans="1:4">
      <c r="A9402" s="29">
        <v>43587</v>
      </c>
      <c r="B9402" t="s">
        <v>369</v>
      </c>
      <c r="C9402">
        <v>6.22</v>
      </c>
      <c r="D9402">
        <v>97.81</v>
      </c>
    </row>
    <row r="9403" spans="1:4">
      <c r="A9403" s="29">
        <v>43587</v>
      </c>
      <c r="B9403" t="s">
        <v>370</v>
      </c>
      <c r="C9403">
        <v>5.93</v>
      </c>
      <c r="D9403">
        <v>98.1</v>
      </c>
    </row>
    <row r="9404" spans="1:4">
      <c r="A9404" s="29">
        <v>43587</v>
      </c>
      <c r="B9404" t="s">
        <v>371</v>
      </c>
      <c r="C9404">
        <v>5.82</v>
      </c>
      <c r="D9404">
        <v>98.210000000000008</v>
      </c>
    </row>
    <row r="9405" spans="1:4">
      <c r="A9405" s="29">
        <v>43587</v>
      </c>
      <c r="B9405" t="s">
        <v>372</v>
      </c>
      <c r="C9405">
        <v>5.75</v>
      </c>
      <c r="D9405">
        <v>98.28</v>
      </c>
    </row>
    <row r="9406" spans="1:4">
      <c r="A9406" s="29">
        <v>43587</v>
      </c>
      <c r="B9406" t="s">
        <v>373</v>
      </c>
      <c r="C9406">
        <v>5.87</v>
      </c>
      <c r="D9406">
        <v>98.16</v>
      </c>
    </row>
    <row r="9407" spans="1:4">
      <c r="A9407" s="29">
        <v>43587</v>
      </c>
      <c r="B9407" t="s">
        <v>374</v>
      </c>
      <c r="C9407">
        <v>6.07</v>
      </c>
      <c r="D9407">
        <v>97.960000000000008</v>
      </c>
    </row>
    <row r="9408" spans="1:4">
      <c r="A9408" s="29">
        <v>43587</v>
      </c>
      <c r="B9408" t="s">
        <v>375</v>
      </c>
      <c r="C9408">
        <v>6.14</v>
      </c>
      <c r="D9408">
        <v>97.89</v>
      </c>
    </row>
    <row r="9409" spans="1:4">
      <c r="A9409" s="29">
        <v>43587</v>
      </c>
      <c r="B9409" t="s">
        <v>280</v>
      </c>
      <c r="C9409">
        <v>6.18</v>
      </c>
      <c r="D9409">
        <v>97.85</v>
      </c>
    </row>
    <row r="9410" spans="1:4">
      <c r="A9410" s="29">
        <v>43587</v>
      </c>
      <c r="B9410" t="s">
        <v>281</v>
      </c>
      <c r="C9410">
        <v>6.21</v>
      </c>
      <c r="D9410">
        <v>97.820000000000007</v>
      </c>
    </row>
    <row r="9411" spans="1:4">
      <c r="A9411" s="29">
        <v>43587</v>
      </c>
      <c r="B9411" t="s">
        <v>282</v>
      </c>
      <c r="C9411">
        <v>6.22</v>
      </c>
      <c r="D9411">
        <v>97.81</v>
      </c>
    </row>
    <row r="9412" spans="1:4">
      <c r="A9412" s="29">
        <v>43587</v>
      </c>
      <c r="B9412" t="s">
        <v>283</v>
      </c>
      <c r="C9412">
        <v>6.22</v>
      </c>
      <c r="D9412">
        <v>97.81</v>
      </c>
    </row>
    <row r="9413" spans="1:4">
      <c r="A9413" s="29">
        <v>43587</v>
      </c>
      <c r="B9413" t="s">
        <v>284</v>
      </c>
      <c r="C9413">
        <v>6.25</v>
      </c>
      <c r="D9413">
        <v>97.78</v>
      </c>
    </row>
    <row r="9414" spans="1:4">
      <c r="A9414" s="29">
        <v>43587</v>
      </c>
      <c r="B9414" t="s">
        <v>285</v>
      </c>
      <c r="C9414">
        <v>6.25</v>
      </c>
      <c r="D9414">
        <v>97.78</v>
      </c>
    </row>
    <row r="9415" spans="1:4">
      <c r="A9415" s="29">
        <v>43587</v>
      </c>
      <c r="B9415" t="s">
        <v>286</v>
      </c>
      <c r="C9415">
        <v>6.17</v>
      </c>
      <c r="D9415">
        <v>97.86</v>
      </c>
    </row>
    <row r="9416" spans="1:4">
      <c r="A9416" s="29">
        <v>43587</v>
      </c>
      <c r="B9416" t="s">
        <v>287</v>
      </c>
      <c r="C9416">
        <v>5.9</v>
      </c>
      <c r="D9416">
        <v>98.13</v>
      </c>
    </row>
    <row r="9417" spans="1:4">
      <c r="A9417" s="29">
        <v>43587</v>
      </c>
      <c r="B9417" t="s">
        <v>288</v>
      </c>
      <c r="C9417">
        <v>5.8</v>
      </c>
      <c r="D9417">
        <v>98.23</v>
      </c>
    </row>
    <row r="9418" spans="1:4">
      <c r="A9418" s="29">
        <v>43587</v>
      </c>
      <c r="B9418" t="s">
        <v>289</v>
      </c>
      <c r="C9418">
        <v>5.74</v>
      </c>
      <c r="D9418">
        <v>98.29</v>
      </c>
    </row>
    <row r="9419" spans="1:4">
      <c r="A9419" s="29">
        <v>43587</v>
      </c>
      <c r="B9419" t="s">
        <v>290</v>
      </c>
      <c r="C9419">
        <v>5.99</v>
      </c>
      <c r="D9419">
        <v>98.04</v>
      </c>
    </row>
    <row r="9420" spans="1:4">
      <c r="A9420" s="29">
        <v>43587</v>
      </c>
      <c r="B9420" t="s">
        <v>291</v>
      </c>
      <c r="C9420">
        <v>6.11</v>
      </c>
      <c r="D9420">
        <v>97.92</v>
      </c>
    </row>
    <row r="9421" spans="1:4">
      <c r="A9421" s="29">
        <v>43587</v>
      </c>
      <c r="B9421" t="s">
        <v>292</v>
      </c>
      <c r="C9421">
        <v>6.15</v>
      </c>
      <c r="D9421">
        <v>97.88</v>
      </c>
    </row>
    <row r="9422" spans="1:4">
      <c r="A9422" s="29">
        <v>43587</v>
      </c>
      <c r="B9422" t="s">
        <v>293</v>
      </c>
      <c r="C9422">
        <v>6.18</v>
      </c>
      <c r="D9422">
        <v>97.85</v>
      </c>
    </row>
    <row r="9423" spans="1:4">
      <c r="A9423" s="29">
        <v>43587</v>
      </c>
      <c r="B9423" t="s">
        <v>294</v>
      </c>
      <c r="C9423">
        <v>6.2</v>
      </c>
      <c r="D9423">
        <v>97.83</v>
      </c>
    </row>
    <row r="9424" spans="1:4">
      <c r="A9424" s="29">
        <v>43587</v>
      </c>
      <c r="B9424" t="s">
        <v>295</v>
      </c>
      <c r="C9424">
        <v>6.19</v>
      </c>
      <c r="D9424">
        <v>97.84</v>
      </c>
    </row>
    <row r="9425" spans="1:4">
      <c r="A9425" s="29">
        <v>43587</v>
      </c>
      <c r="B9425" t="s">
        <v>296</v>
      </c>
      <c r="C9425">
        <v>5.9</v>
      </c>
      <c r="D9425">
        <v>98.13</v>
      </c>
    </row>
    <row r="9426" spans="1:4">
      <c r="A9426" s="29">
        <v>43587</v>
      </c>
      <c r="B9426" t="s">
        <v>297</v>
      </c>
      <c r="C9426">
        <v>5.78</v>
      </c>
      <c r="D9426">
        <v>98.25</v>
      </c>
    </row>
    <row r="9427" spans="1:4">
      <c r="A9427" s="29">
        <v>43587</v>
      </c>
      <c r="B9427" t="s">
        <v>298</v>
      </c>
      <c r="C9427">
        <v>5.72</v>
      </c>
      <c r="D9427">
        <v>98.31</v>
      </c>
    </row>
    <row r="9428" spans="1:4">
      <c r="A9428" s="29">
        <v>43587</v>
      </c>
      <c r="B9428" t="s">
        <v>299</v>
      </c>
      <c r="C9428">
        <v>10.25</v>
      </c>
      <c r="D9428">
        <v>93.78</v>
      </c>
    </row>
    <row r="9429" spans="1:4">
      <c r="A9429" s="29">
        <v>43587</v>
      </c>
      <c r="B9429" t="s">
        <v>300</v>
      </c>
      <c r="C9429">
        <v>22.17</v>
      </c>
      <c r="D9429">
        <v>81.86</v>
      </c>
    </row>
    <row r="9430" spans="1:4">
      <c r="A9430" s="29">
        <v>43587</v>
      </c>
      <c r="B9430" t="s">
        <v>301</v>
      </c>
      <c r="C9430">
        <v>22.65</v>
      </c>
      <c r="D9430">
        <v>81.38</v>
      </c>
    </row>
    <row r="9431" spans="1:4">
      <c r="A9431" s="29">
        <v>43587</v>
      </c>
      <c r="B9431" t="s">
        <v>302</v>
      </c>
      <c r="C9431">
        <v>15.52</v>
      </c>
      <c r="D9431">
        <v>88.51</v>
      </c>
    </row>
    <row r="9432" spans="1:4">
      <c r="A9432" s="29">
        <v>43587</v>
      </c>
      <c r="B9432" t="s">
        <v>303</v>
      </c>
      <c r="C9432">
        <v>6.33</v>
      </c>
      <c r="D9432">
        <v>97.7</v>
      </c>
    </row>
    <row r="9433" spans="1:4">
      <c r="A9433" s="29">
        <v>43587</v>
      </c>
      <c r="B9433" t="s">
        <v>304</v>
      </c>
      <c r="C9433">
        <v>6.19</v>
      </c>
      <c r="D9433">
        <v>97.84</v>
      </c>
    </row>
    <row r="9434" spans="1:4">
      <c r="A9434" s="29">
        <v>43587</v>
      </c>
      <c r="B9434" t="s">
        <v>305</v>
      </c>
      <c r="C9434">
        <v>6.21</v>
      </c>
      <c r="D9434">
        <v>97.820000000000007</v>
      </c>
    </row>
    <row r="9435" spans="1:4">
      <c r="A9435" s="29">
        <v>43587</v>
      </c>
      <c r="B9435" t="s">
        <v>306</v>
      </c>
      <c r="C9435">
        <v>6.21</v>
      </c>
      <c r="D9435">
        <v>97.820000000000007</v>
      </c>
    </row>
    <row r="9436" spans="1:4">
      <c r="A9436" s="29">
        <v>43587</v>
      </c>
      <c r="B9436" t="s">
        <v>307</v>
      </c>
      <c r="C9436">
        <v>6.23</v>
      </c>
      <c r="D9436">
        <v>97.8</v>
      </c>
    </row>
    <row r="9437" spans="1:4">
      <c r="A9437" s="29">
        <v>43587</v>
      </c>
      <c r="B9437" t="s">
        <v>308</v>
      </c>
      <c r="C9437">
        <v>6.24</v>
      </c>
      <c r="D9437">
        <v>97.79</v>
      </c>
    </row>
    <row r="9438" spans="1:4">
      <c r="A9438" s="29">
        <v>43587</v>
      </c>
      <c r="B9438" t="s">
        <v>309</v>
      </c>
      <c r="C9438">
        <v>6.24</v>
      </c>
      <c r="D9438">
        <v>97.79</v>
      </c>
    </row>
    <row r="9439" spans="1:4">
      <c r="A9439" s="29">
        <v>43587</v>
      </c>
      <c r="B9439" t="s">
        <v>310</v>
      </c>
      <c r="C9439">
        <v>6.25</v>
      </c>
      <c r="D9439">
        <v>97.78</v>
      </c>
    </row>
    <row r="9440" spans="1:4">
      <c r="A9440" s="29">
        <v>43587</v>
      </c>
      <c r="B9440" t="s">
        <v>311</v>
      </c>
      <c r="C9440">
        <v>6.26</v>
      </c>
      <c r="D9440">
        <v>97.77</v>
      </c>
    </row>
    <row r="9441" spans="1:4">
      <c r="A9441" s="29">
        <v>43587</v>
      </c>
      <c r="B9441" t="s">
        <v>312</v>
      </c>
      <c r="C9441">
        <v>6.26</v>
      </c>
      <c r="D9441">
        <v>97.77</v>
      </c>
    </row>
    <row r="9442" spans="1:4">
      <c r="A9442" s="29">
        <v>43587</v>
      </c>
      <c r="B9442" t="s">
        <v>313</v>
      </c>
      <c r="C9442">
        <v>6.27</v>
      </c>
      <c r="D9442">
        <v>97.76</v>
      </c>
    </row>
    <row r="9443" spans="1:4">
      <c r="A9443" s="29">
        <v>43587</v>
      </c>
      <c r="B9443" t="s">
        <v>314</v>
      </c>
      <c r="C9443">
        <v>6.27</v>
      </c>
      <c r="D9443">
        <v>97.76</v>
      </c>
    </row>
    <row r="9444" spans="1:4">
      <c r="A9444" s="29">
        <v>43587</v>
      </c>
      <c r="B9444" t="s">
        <v>315</v>
      </c>
      <c r="C9444">
        <v>6.28</v>
      </c>
      <c r="D9444">
        <v>97.75</v>
      </c>
    </row>
    <row r="9445" spans="1:4">
      <c r="A9445" s="29">
        <v>43587</v>
      </c>
      <c r="B9445" t="s">
        <v>316</v>
      </c>
      <c r="C9445">
        <v>6.28</v>
      </c>
      <c r="D9445">
        <v>97.75</v>
      </c>
    </row>
    <row r="9446" spans="1:4">
      <c r="A9446" s="29">
        <v>43587</v>
      </c>
      <c r="B9446" t="s">
        <v>317</v>
      </c>
      <c r="C9446">
        <v>6.25</v>
      </c>
      <c r="D9446">
        <v>97.78</v>
      </c>
    </row>
    <row r="9447" spans="1:4">
      <c r="A9447" s="29">
        <v>43587</v>
      </c>
      <c r="B9447" t="s">
        <v>318</v>
      </c>
      <c r="C9447">
        <v>5.95</v>
      </c>
      <c r="D9447">
        <v>98.08</v>
      </c>
    </row>
    <row r="9448" spans="1:4">
      <c r="A9448" s="29">
        <v>43587</v>
      </c>
      <c r="B9448" t="s">
        <v>319</v>
      </c>
      <c r="C9448">
        <v>5.83</v>
      </c>
      <c r="D9448">
        <v>98.2</v>
      </c>
    </row>
    <row r="9449" spans="1:4">
      <c r="A9449" s="29">
        <v>43587</v>
      </c>
      <c r="B9449" t="s">
        <v>320</v>
      </c>
      <c r="C9449">
        <v>5.76</v>
      </c>
      <c r="D9449">
        <v>98.27</v>
      </c>
    </row>
    <row r="9450" spans="1:4">
      <c r="A9450" s="29">
        <v>43587</v>
      </c>
      <c r="B9450" t="s">
        <v>321</v>
      </c>
      <c r="C9450">
        <v>5.73</v>
      </c>
      <c r="D9450">
        <v>98.3</v>
      </c>
    </row>
    <row r="9451" spans="1:4">
      <c r="A9451" s="29">
        <v>43587</v>
      </c>
      <c r="B9451" t="s">
        <v>322</v>
      </c>
      <c r="C9451">
        <v>6</v>
      </c>
      <c r="D9451">
        <v>98.03</v>
      </c>
    </row>
    <row r="9452" spans="1:4">
      <c r="A9452" s="29">
        <v>43587</v>
      </c>
      <c r="B9452" t="s">
        <v>323</v>
      </c>
      <c r="C9452">
        <v>6.11</v>
      </c>
      <c r="D9452">
        <v>97.92</v>
      </c>
    </row>
    <row r="9453" spans="1:4">
      <c r="A9453" s="29">
        <v>43587</v>
      </c>
      <c r="B9453" t="s">
        <v>324</v>
      </c>
      <c r="C9453">
        <v>6.16</v>
      </c>
      <c r="D9453">
        <v>97.87</v>
      </c>
    </row>
    <row r="9454" spans="1:4">
      <c r="A9454" s="29">
        <v>43587</v>
      </c>
      <c r="B9454" t="s">
        <v>325</v>
      </c>
      <c r="C9454">
        <v>6.19</v>
      </c>
      <c r="D9454">
        <v>97.84</v>
      </c>
    </row>
    <row r="9455" spans="1:4">
      <c r="A9455" s="29">
        <v>43587</v>
      </c>
      <c r="B9455" t="s">
        <v>326</v>
      </c>
      <c r="C9455">
        <v>5.93</v>
      </c>
      <c r="D9455">
        <v>98.1</v>
      </c>
    </row>
    <row r="9456" spans="1:4">
      <c r="A9456" s="29">
        <v>43587</v>
      </c>
      <c r="B9456" t="s">
        <v>327</v>
      </c>
      <c r="C9456">
        <v>5.79</v>
      </c>
      <c r="D9456">
        <v>98.24</v>
      </c>
    </row>
    <row r="9457" spans="1:4">
      <c r="A9457" s="29">
        <v>43587</v>
      </c>
      <c r="B9457" t="s">
        <v>328</v>
      </c>
      <c r="C9457">
        <v>5.73</v>
      </c>
      <c r="D9457">
        <v>98.3</v>
      </c>
    </row>
    <row r="9458" spans="1:4">
      <c r="A9458" s="29">
        <v>43587</v>
      </c>
      <c r="B9458" t="s">
        <v>329</v>
      </c>
      <c r="C9458">
        <v>5.68</v>
      </c>
      <c r="D9458">
        <v>98.35</v>
      </c>
    </row>
    <row r="9459" spans="1:4">
      <c r="A9459" s="29">
        <v>43588</v>
      </c>
      <c r="B9459" t="s">
        <v>330</v>
      </c>
      <c r="C9459">
        <v>5.65</v>
      </c>
      <c r="D9459">
        <v>98.38</v>
      </c>
    </row>
    <row r="9460" spans="1:4">
      <c r="A9460" s="29">
        <v>43588</v>
      </c>
      <c r="B9460" t="s">
        <v>331</v>
      </c>
      <c r="C9460">
        <v>5.62</v>
      </c>
      <c r="D9460">
        <v>98.41</v>
      </c>
    </row>
    <row r="9461" spans="1:4">
      <c r="A9461" s="29">
        <v>43588</v>
      </c>
      <c r="B9461" t="s">
        <v>332</v>
      </c>
      <c r="C9461">
        <v>5.61</v>
      </c>
      <c r="D9461">
        <v>98.42</v>
      </c>
    </row>
    <row r="9462" spans="1:4">
      <c r="A9462" s="29">
        <v>43588</v>
      </c>
      <c r="B9462" t="s">
        <v>333</v>
      </c>
      <c r="C9462">
        <v>5.58</v>
      </c>
      <c r="D9462">
        <v>98.45</v>
      </c>
    </row>
    <row r="9463" spans="1:4">
      <c r="A9463" s="29">
        <v>43588</v>
      </c>
      <c r="B9463" t="s">
        <v>334</v>
      </c>
      <c r="C9463">
        <v>5.57</v>
      </c>
      <c r="D9463">
        <v>98.460000000000008</v>
      </c>
    </row>
    <row r="9464" spans="1:4">
      <c r="A9464" s="29">
        <v>43588</v>
      </c>
      <c r="B9464" t="s">
        <v>335</v>
      </c>
      <c r="C9464">
        <v>18.25</v>
      </c>
      <c r="D9464">
        <v>85.78</v>
      </c>
    </row>
    <row r="9465" spans="1:4">
      <c r="A9465" s="29">
        <v>43588</v>
      </c>
      <c r="B9465" t="s">
        <v>336</v>
      </c>
      <c r="C9465">
        <v>18.399999999999999</v>
      </c>
      <c r="D9465">
        <v>85.63</v>
      </c>
    </row>
    <row r="9466" spans="1:4">
      <c r="A9466" s="29">
        <v>43588</v>
      </c>
      <c r="B9466" t="s">
        <v>337</v>
      </c>
      <c r="C9466">
        <v>18.37</v>
      </c>
      <c r="D9466">
        <v>85.66</v>
      </c>
    </row>
    <row r="9467" spans="1:4">
      <c r="A9467" s="29">
        <v>43588</v>
      </c>
      <c r="B9467" t="s">
        <v>338</v>
      </c>
      <c r="C9467">
        <v>18.36</v>
      </c>
      <c r="D9467">
        <v>85.67</v>
      </c>
    </row>
    <row r="9468" spans="1:4">
      <c r="A9468" s="29">
        <v>43588</v>
      </c>
      <c r="B9468" t="s">
        <v>339</v>
      </c>
      <c r="C9468">
        <v>15.6</v>
      </c>
      <c r="D9468">
        <v>88.43</v>
      </c>
    </row>
    <row r="9469" spans="1:4">
      <c r="A9469" s="29">
        <v>43588</v>
      </c>
      <c r="B9469" t="s">
        <v>340</v>
      </c>
      <c r="C9469">
        <v>5.98</v>
      </c>
      <c r="D9469">
        <v>98.05</v>
      </c>
    </row>
    <row r="9470" spans="1:4">
      <c r="A9470" s="29">
        <v>43588</v>
      </c>
      <c r="B9470" t="s">
        <v>341</v>
      </c>
      <c r="C9470">
        <v>5.7</v>
      </c>
      <c r="D9470">
        <v>98.33</v>
      </c>
    </row>
    <row r="9471" spans="1:4">
      <c r="A9471" s="29">
        <v>43588</v>
      </c>
      <c r="B9471" t="s">
        <v>342</v>
      </c>
      <c r="C9471">
        <v>5.63</v>
      </c>
      <c r="D9471">
        <v>98.4</v>
      </c>
    </row>
    <row r="9472" spans="1:4">
      <c r="A9472" s="29">
        <v>43588</v>
      </c>
      <c r="B9472" t="s">
        <v>343</v>
      </c>
      <c r="C9472">
        <v>5.6</v>
      </c>
      <c r="D9472">
        <v>98.43</v>
      </c>
    </row>
    <row r="9473" spans="1:4">
      <c r="A9473" s="29">
        <v>43588</v>
      </c>
      <c r="B9473" t="s">
        <v>344</v>
      </c>
      <c r="C9473">
        <v>5.58</v>
      </c>
      <c r="D9473">
        <v>98.45</v>
      </c>
    </row>
    <row r="9474" spans="1:4">
      <c r="A9474" s="29">
        <v>43588</v>
      </c>
      <c r="B9474" t="s">
        <v>345</v>
      </c>
      <c r="C9474">
        <v>5.56</v>
      </c>
      <c r="D9474">
        <v>98.47</v>
      </c>
    </row>
    <row r="9475" spans="1:4">
      <c r="A9475" s="29">
        <v>43588</v>
      </c>
      <c r="B9475" t="s">
        <v>346</v>
      </c>
      <c r="C9475">
        <v>5.55</v>
      </c>
      <c r="D9475">
        <v>98.48</v>
      </c>
    </row>
    <row r="9476" spans="1:4">
      <c r="A9476" s="29">
        <v>43588</v>
      </c>
      <c r="B9476" t="s">
        <v>347</v>
      </c>
      <c r="C9476">
        <v>5.54</v>
      </c>
      <c r="D9476">
        <v>98.49</v>
      </c>
    </row>
    <row r="9477" spans="1:4">
      <c r="A9477" s="29">
        <v>43588</v>
      </c>
      <c r="B9477" t="s">
        <v>348</v>
      </c>
      <c r="C9477">
        <v>5.53</v>
      </c>
      <c r="D9477">
        <v>98.5</v>
      </c>
    </row>
    <row r="9478" spans="1:4">
      <c r="A9478" s="29">
        <v>43588</v>
      </c>
      <c r="B9478" t="s">
        <v>349</v>
      </c>
      <c r="C9478">
        <v>5.55</v>
      </c>
      <c r="D9478">
        <v>98.48</v>
      </c>
    </row>
    <row r="9479" spans="1:4">
      <c r="A9479" s="29">
        <v>43588</v>
      </c>
      <c r="B9479" t="s">
        <v>350</v>
      </c>
      <c r="C9479">
        <v>5.84</v>
      </c>
      <c r="D9479">
        <v>98.19</v>
      </c>
    </row>
    <row r="9480" spans="1:4">
      <c r="A9480" s="29">
        <v>43588</v>
      </c>
      <c r="B9480" t="s">
        <v>351</v>
      </c>
      <c r="C9480">
        <v>5.97</v>
      </c>
      <c r="D9480">
        <v>98.06</v>
      </c>
    </row>
    <row r="9481" spans="1:4">
      <c r="A9481" s="29">
        <v>43588</v>
      </c>
      <c r="B9481" t="s">
        <v>352</v>
      </c>
      <c r="C9481">
        <v>6.03</v>
      </c>
      <c r="D9481">
        <v>98</v>
      </c>
    </row>
    <row r="9482" spans="1:4">
      <c r="A9482" s="29">
        <v>43588</v>
      </c>
      <c r="B9482" t="s">
        <v>353</v>
      </c>
      <c r="C9482">
        <v>6.07</v>
      </c>
      <c r="D9482">
        <v>97.960000000000008</v>
      </c>
    </row>
    <row r="9483" spans="1:4">
      <c r="A9483" s="29">
        <v>43588</v>
      </c>
      <c r="B9483" t="s">
        <v>354</v>
      </c>
      <c r="C9483">
        <v>6.1</v>
      </c>
      <c r="D9483">
        <v>97.93</v>
      </c>
    </row>
    <row r="9484" spans="1:4">
      <c r="A9484" s="29">
        <v>43588</v>
      </c>
      <c r="B9484" t="s">
        <v>355</v>
      </c>
      <c r="C9484">
        <v>6.12</v>
      </c>
      <c r="D9484">
        <v>97.91</v>
      </c>
    </row>
    <row r="9485" spans="1:4">
      <c r="A9485" s="29">
        <v>43588</v>
      </c>
      <c r="B9485" t="s">
        <v>356</v>
      </c>
      <c r="C9485">
        <v>6.14</v>
      </c>
      <c r="D9485">
        <v>97.89</v>
      </c>
    </row>
    <row r="9486" spans="1:4">
      <c r="A9486" s="29">
        <v>43588</v>
      </c>
      <c r="B9486" t="s">
        <v>357</v>
      </c>
      <c r="C9486">
        <v>6.16</v>
      </c>
      <c r="D9486">
        <v>97.87</v>
      </c>
    </row>
    <row r="9487" spans="1:4">
      <c r="A9487" s="29">
        <v>43588</v>
      </c>
      <c r="B9487" t="s">
        <v>358</v>
      </c>
      <c r="C9487">
        <v>6.01</v>
      </c>
      <c r="D9487">
        <v>98.02</v>
      </c>
    </row>
    <row r="9488" spans="1:4">
      <c r="A9488" s="29">
        <v>43588</v>
      </c>
      <c r="B9488" t="s">
        <v>359</v>
      </c>
      <c r="C9488">
        <v>5.79</v>
      </c>
      <c r="D9488">
        <v>98.24</v>
      </c>
    </row>
    <row r="9489" spans="1:4">
      <c r="A9489" s="29">
        <v>43588</v>
      </c>
      <c r="B9489" t="s">
        <v>360</v>
      </c>
      <c r="C9489">
        <v>5.71</v>
      </c>
      <c r="D9489">
        <v>98.320000000000007</v>
      </c>
    </row>
    <row r="9490" spans="1:4">
      <c r="A9490" s="29">
        <v>43588</v>
      </c>
      <c r="B9490" t="s">
        <v>361</v>
      </c>
      <c r="C9490">
        <v>5.91</v>
      </c>
      <c r="D9490">
        <v>98.12</v>
      </c>
    </row>
    <row r="9491" spans="1:4">
      <c r="A9491" s="29">
        <v>43588</v>
      </c>
      <c r="B9491" t="s">
        <v>362</v>
      </c>
      <c r="C9491">
        <v>6.05</v>
      </c>
      <c r="D9491">
        <v>97.98</v>
      </c>
    </row>
    <row r="9492" spans="1:4">
      <c r="A9492" s="29">
        <v>43588</v>
      </c>
      <c r="B9492" t="s">
        <v>363</v>
      </c>
      <c r="C9492">
        <v>6.11</v>
      </c>
      <c r="D9492">
        <v>97.92</v>
      </c>
    </row>
    <row r="9493" spans="1:4">
      <c r="A9493" s="29">
        <v>43588</v>
      </c>
      <c r="B9493" t="s">
        <v>364</v>
      </c>
      <c r="C9493">
        <v>6.13</v>
      </c>
      <c r="D9493">
        <v>97.9</v>
      </c>
    </row>
    <row r="9494" spans="1:4">
      <c r="A9494" s="29">
        <v>43588</v>
      </c>
      <c r="B9494" t="s">
        <v>365</v>
      </c>
      <c r="C9494">
        <v>6.17</v>
      </c>
      <c r="D9494">
        <v>97.86</v>
      </c>
    </row>
    <row r="9495" spans="1:4">
      <c r="A9495" s="29">
        <v>43588</v>
      </c>
      <c r="B9495" t="s">
        <v>366</v>
      </c>
      <c r="C9495">
        <v>6.18</v>
      </c>
      <c r="D9495">
        <v>97.85</v>
      </c>
    </row>
    <row r="9496" spans="1:4">
      <c r="A9496" s="29">
        <v>43588</v>
      </c>
      <c r="B9496" t="s">
        <v>367</v>
      </c>
      <c r="C9496">
        <v>6.2</v>
      </c>
      <c r="D9496">
        <v>97.83</v>
      </c>
    </row>
    <row r="9497" spans="1:4">
      <c r="A9497" s="29">
        <v>43588</v>
      </c>
      <c r="B9497" t="s">
        <v>368</v>
      </c>
      <c r="C9497">
        <v>6.22</v>
      </c>
      <c r="D9497">
        <v>97.81</v>
      </c>
    </row>
    <row r="9498" spans="1:4">
      <c r="A9498" s="29">
        <v>43588</v>
      </c>
      <c r="B9498" t="s">
        <v>369</v>
      </c>
      <c r="C9498">
        <v>6.22</v>
      </c>
      <c r="D9498">
        <v>97.81</v>
      </c>
    </row>
    <row r="9499" spans="1:4">
      <c r="A9499" s="29">
        <v>43588</v>
      </c>
      <c r="B9499" t="s">
        <v>370</v>
      </c>
      <c r="C9499">
        <v>5.93</v>
      </c>
      <c r="D9499">
        <v>98.1</v>
      </c>
    </row>
    <row r="9500" spans="1:4">
      <c r="A9500" s="29">
        <v>43588</v>
      </c>
      <c r="B9500" t="s">
        <v>371</v>
      </c>
      <c r="C9500">
        <v>5.8</v>
      </c>
      <c r="D9500">
        <v>98.23</v>
      </c>
    </row>
    <row r="9501" spans="1:4">
      <c r="A9501" s="29">
        <v>43588</v>
      </c>
      <c r="B9501" t="s">
        <v>372</v>
      </c>
      <c r="C9501">
        <v>5.71</v>
      </c>
      <c r="D9501">
        <v>98.320000000000007</v>
      </c>
    </row>
    <row r="9502" spans="1:4">
      <c r="A9502" s="29">
        <v>43588</v>
      </c>
      <c r="B9502" t="s">
        <v>373</v>
      </c>
      <c r="C9502">
        <v>5.86</v>
      </c>
      <c r="D9502">
        <v>98.17</v>
      </c>
    </row>
    <row r="9503" spans="1:4">
      <c r="A9503" s="29">
        <v>43588</v>
      </c>
      <c r="B9503" t="s">
        <v>374</v>
      </c>
      <c r="C9503">
        <v>6.05</v>
      </c>
      <c r="D9503">
        <v>97.98</v>
      </c>
    </row>
    <row r="9504" spans="1:4">
      <c r="A9504" s="29">
        <v>43588</v>
      </c>
      <c r="B9504" t="s">
        <v>375</v>
      </c>
      <c r="C9504">
        <v>6.12</v>
      </c>
      <c r="D9504">
        <v>97.91</v>
      </c>
    </row>
    <row r="9505" spans="1:4">
      <c r="A9505" s="29">
        <v>43588</v>
      </c>
      <c r="B9505" t="s">
        <v>280</v>
      </c>
      <c r="C9505">
        <v>6.15</v>
      </c>
      <c r="D9505">
        <v>97.88</v>
      </c>
    </row>
    <row r="9506" spans="1:4">
      <c r="A9506" s="29">
        <v>43588</v>
      </c>
      <c r="B9506" t="s">
        <v>281</v>
      </c>
      <c r="C9506">
        <v>6.18</v>
      </c>
      <c r="D9506">
        <v>97.85</v>
      </c>
    </row>
    <row r="9507" spans="1:4">
      <c r="A9507" s="29">
        <v>43588</v>
      </c>
      <c r="B9507" t="s">
        <v>282</v>
      </c>
      <c r="C9507">
        <v>6.19</v>
      </c>
      <c r="D9507">
        <v>97.84</v>
      </c>
    </row>
    <row r="9508" spans="1:4">
      <c r="A9508" s="29">
        <v>43588</v>
      </c>
      <c r="B9508" t="s">
        <v>283</v>
      </c>
      <c r="C9508">
        <v>6.21</v>
      </c>
      <c r="D9508">
        <v>97.820000000000007</v>
      </c>
    </row>
    <row r="9509" spans="1:4">
      <c r="A9509" s="29">
        <v>43588</v>
      </c>
      <c r="B9509" t="s">
        <v>284</v>
      </c>
      <c r="C9509">
        <v>6.22</v>
      </c>
      <c r="D9509">
        <v>97.81</v>
      </c>
    </row>
    <row r="9510" spans="1:4">
      <c r="A9510" s="29">
        <v>43588</v>
      </c>
      <c r="B9510" t="s">
        <v>285</v>
      </c>
      <c r="C9510">
        <v>6.23</v>
      </c>
      <c r="D9510">
        <v>97.8</v>
      </c>
    </row>
    <row r="9511" spans="1:4">
      <c r="A9511" s="29">
        <v>43588</v>
      </c>
      <c r="B9511" t="s">
        <v>286</v>
      </c>
      <c r="C9511">
        <v>6.13</v>
      </c>
      <c r="D9511">
        <v>97.9</v>
      </c>
    </row>
    <row r="9512" spans="1:4">
      <c r="A9512" s="29">
        <v>43588</v>
      </c>
      <c r="B9512" t="s">
        <v>287</v>
      </c>
      <c r="C9512">
        <v>5.87</v>
      </c>
      <c r="D9512">
        <v>98.16</v>
      </c>
    </row>
    <row r="9513" spans="1:4">
      <c r="A9513" s="29">
        <v>43588</v>
      </c>
      <c r="B9513" t="s">
        <v>288</v>
      </c>
      <c r="C9513">
        <v>5.77</v>
      </c>
      <c r="D9513">
        <v>98.26</v>
      </c>
    </row>
    <row r="9514" spans="1:4">
      <c r="A9514" s="29">
        <v>43588</v>
      </c>
      <c r="B9514" t="s">
        <v>289</v>
      </c>
      <c r="C9514">
        <v>5.71</v>
      </c>
      <c r="D9514">
        <v>98.320000000000007</v>
      </c>
    </row>
    <row r="9515" spans="1:4">
      <c r="A9515" s="29">
        <v>43588</v>
      </c>
      <c r="B9515" t="s">
        <v>290</v>
      </c>
      <c r="C9515">
        <v>5.89</v>
      </c>
      <c r="D9515">
        <v>98.14</v>
      </c>
    </row>
    <row r="9516" spans="1:4">
      <c r="A9516" s="29">
        <v>43588</v>
      </c>
      <c r="B9516" t="s">
        <v>291</v>
      </c>
      <c r="C9516">
        <v>6.06</v>
      </c>
      <c r="D9516">
        <v>97.97</v>
      </c>
    </row>
    <row r="9517" spans="1:4">
      <c r="A9517" s="29">
        <v>43588</v>
      </c>
      <c r="B9517" t="s">
        <v>292</v>
      </c>
      <c r="C9517">
        <v>6.11</v>
      </c>
      <c r="D9517">
        <v>97.92</v>
      </c>
    </row>
    <row r="9518" spans="1:4">
      <c r="A9518" s="29">
        <v>43588</v>
      </c>
      <c r="B9518" t="s">
        <v>293</v>
      </c>
      <c r="C9518">
        <v>6.15</v>
      </c>
      <c r="D9518">
        <v>97.88</v>
      </c>
    </row>
    <row r="9519" spans="1:4">
      <c r="A9519" s="29">
        <v>43588</v>
      </c>
      <c r="B9519" t="s">
        <v>294</v>
      </c>
      <c r="C9519">
        <v>6.17</v>
      </c>
      <c r="D9519">
        <v>97.86</v>
      </c>
    </row>
    <row r="9520" spans="1:4">
      <c r="A9520" s="29">
        <v>43588</v>
      </c>
      <c r="B9520" t="s">
        <v>295</v>
      </c>
      <c r="C9520">
        <v>6.19</v>
      </c>
      <c r="D9520">
        <v>97.84</v>
      </c>
    </row>
    <row r="9521" spans="1:4">
      <c r="A9521" s="29">
        <v>43588</v>
      </c>
      <c r="B9521" t="s">
        <v>296</v>
      </c>
      <c r="C9521">
        <v>6.01</v>
      </c>
      <c r="D9521">
        <v>98.02</v>
      </c>
    </row>
    <row r="9522" spans="1:4">
      <c r="A9522" s="29">
        <v>43588</v>
      </c>
      <c r="B9522" t="s">
        <v>297</v>
      </c>
      <c r="C9522">
        <v>5.81</v>
      </c>
      <c r="D9522">
        <v>98.22</v>
      </c>
    </row>
    <row r="9523" spans="1:4">
      <c r="A9523" s="29">
        <v>43588</v>
      </c>
      <c r="B9523" t="s">
        <v>298</v>
      </c>
      <c r="C9523">
        <v>5.73</v>
      </c>
      <c r="D9523">
        <v>98.3</v>
      </c>
    </row>
    <row r="9524" spans="1:4">
      <c r="A9524" s="29">
        <v>43588</v>
      </c>
      <c r="B9524" t="s">
        <v>299</v>
      </c>
      <c r="C9524">
        <v>5.68</v>
      </c>
      <c r="D9524">
        <v>98.35</v>
      </c>
    </row>
    <row r="9525" spans="1:4">
      <c r="A9525" s="29">
        <v>43588</v>
      </c>
      <c r="B9525" t="s">
        <v>300</v>
      </c>
      <c r="C9525">
        <v>18.18</v>
      </c>
      <c r="D9525">
        <v>85.85</v>
      </c>
    </row>
    <row r="9526" spans="1:4">
      <c r="A9526" s="29">
        <v>43588</v>
      </c>
      <c r="B9526" t="s">
        <v>301</v>
      </c>
      <c r="C9526">
        <v>18.5</v>
      </c>
      <c r="D9526">
        <v>85.53</v>
      </c>
    </row>
    <row r="9527" spans="1:4">
      <c r="A9527" s="29">
        <v>43588</v>
      </c>
      <c r="B9527" t="s">
        <v>302</v>
      </c>
      <c r="C9527">
        <v>12.88</v>
      </c>
      <c r="D9527">
        <v>91.15</v>
      </c>
    </row>
    <row r="9528" spans="1:4">
      <c r="A9528" s="29">
        <v>43588</v>
      </c>
      <c r="B9528" t="s">
        <v>303</v>
      </c>
      <c r="C9528">
        <v>6.19</v>
      </c>
      <c r="D9528">
        <v>97.84</v>
      </c>
    </row>
    <row r="9529" spans="1:4">
      <c r="A9529" s="29">
        <v>43588</v>
      </c>
      <c r="B9529" t="s">
        <v>304</v>
      </c>
      <c r="C9529">
        <v>6.14</v>
      </c>
      <c r="D9529">
        <v>97.89</v>
      </c>
    </row>
    <row r="9530" spans="1:4">
      <c r="A9530" s="29">
        <v>43588</v>
      </c>
      <c r="B9530" t="s">
        <v>305</v>
      </c>
      <c r="C9530">
        <v>6.16</v>
      </c>
      <c r="D9530">
        <v>97.87</v>
      </c>
    </row>
    <row r="9531" spans="1:4">
      <c r="A9531" s="29">
        <v>43588</v>
      </c>
      <c r="B9531" t="s">
        <v>306</v>
      </c>
      <c r="C9531">
        <v>6.18</v>
      </c>
      <c r="D9531">
        <v>97.85</v>
      </c>
    </row>
    <row r="9532" spans="1:4">
      <c r="A9532" s="29">
        <v>43588</v>
      </c>
      <c r="B9532" t="s">
        <v>307</v>
      </c>
      <c r="C9532">
        <v>6.19</v>
      </c>
      <c r="D9532">
        <v>97.84</v>
      </c>
    </row>
    <row r="9533" spans="1:4">
      <c r="A9533" s="29">
        <v>43588</v>
      </c>
      <c r="B9533" t="s">
        <v>308</v>
      </c>
      <c r="C9533">
        <v>6.21</v>
      </c>
      <c r="D9533">
        <v>97.820000000000007</v>
      </c>
    </row>
    <row r="9534" spans="1:4">
      <c r="A9534" s="29">
        <v>43588</v>
      </c>
      <c r="B9534" t="s">
        <v>309</v>
      </c>
      <c r="C9534">
        <v>6.21</v>
      </c>
      <c r="D9534">
        <v>97.820000000000007</v>
      </c>
    </row>
    <row r="9535" spans="1:4">
      <c r="A9535" s="29">
        <v>43588</v>
      </c>
      <c r="B9535" t="s">
        <v>310</v>
      </c>
      <c r="C9535">
        <v>6.22</v>
      </c>
      <c r="D9535">
        <v>97.81</v>
      </c>
    </row>
    <row r="9536" spans="1:4">
      <c r="A9536" s="29">
        <v>43588</v>
      </c>
      <c r="B9536" t="s">
        <v>311</v>
      </c>
      <c r="C9536">
        <v>6.22</v>
      </c>
      <c r="D9536">
        <v>97.81</v>
      </c>
    </row>
    <row r="9537" spans="1:4">
      <c r="A9537" s="29">
        <v>43588</v>
      </c>
      <c r="B9537" t="s">
        <v>312</v>
      </c>
      <c r="C9537">
        <v>6.23</v>
      </c>
      <c r="D9537">
        <v>97.8</v>
      </c>
    </row>
    <row r="9538" spans="1:4">
      <c r="A9538" s="29">
        <v>43588</v>
      </c>
      <c r="B9538" t="s">
        <v>313</v>
      </c>
      <c r="C9538">
        <v>6.24</v>
      </c>
      <c r="D9538">
        <v>97.79</v>
      </c>
    </row>
    <row r="9539" spans="1:4">
      <c r="A9539" s="29">
        <v>43588</v>
      </c>
      <c r="B9539" t="s">
        <v>314</v>
      </c>
      <c r="C9539">
        <v>6.25</v>
      </c>
      <c r="D9539">
        <v>97.78</v>
      </c>
    </row>
    <row r="9540" spans="1:4">
      <c r="A9540" s="29">
        <v>43588</v>
      </c>
      <c r="B9540" t="s">
        <v>315</v>
      </c>
      <c r="C9540">
        <v>6.25</v>
      </c>
      <c r="D9540">
        <v>97.78</v>
      </c>
    </row>
    <row r="9541" spans="1:4">
      <c r="A9541" s="29">
        <v>43588</v>
      </c>
      <c r="B9541" t="s">
        <v>316</v>
      </c>
      <c r="C9541">
        <v>6.26</v>
      </c>
      <c r="D9541">
        <v>97.77</v>
      </c>
    </row>
    <row r="9542" spans="1:4">
      <c r="A9542" s="29">
        <v>43588</v>
      </c>
      <c r="B9542" t="s">
        <v>317</v>
      </c>
      <c r="C9542">
        <v>6.26</v>
      </c>
      <c r="D9542">
        <v>97.77</v>
      </c>
    </row>
    <row r="9543" spans="1:4">
      <c r="A9543" s="29">
        <v>43588</v>
      </c>
      <c r="B9543" t="s">
        <v>318</v>
      </c>
      <c r="C9543">
        <v>6.26</v>
      </c>
      <c r="D9543">
        <v>97.77</v>
      </c>
    </row>
    <row r="9544" spans="1:4">
      <c r="A9544" s="29">
        <v>43588</v>
      </c>
      <c r="B9544" t="s">
        <v>319</v>
      </c>
      <c r="C9544">
        <v>6.21</v>
      </c>
      <c r="D9544">
        <v>97.820000000000007</v>
      </c>
    </row>
    <row r="9545" spans="1:4">
      <c r="A9545" s="29">
        <v>43588</v>
      </c>
      <c r="B9545" t="s">
        <v>320</v>
      </c>
      <c r="C9545">
        <v>5.92</v>
      </c>
      <c r="D9545">
        <v>98.11</v>
      </c>
    </row>
    <row r="9546" spans="1:4">
      <c r="A9546" s="29">
        <v>43588</v>
      </c>
      <c r="B9546" t="s">
        <v>321</v>
      </c>
      <c r="C9546">
        <v>5.8</v>
      </c>
      <c r="D9546">
        <v>98.23</v>
      </c>
    </row>
    <row r="9547" spans="1:4">
      <c r="A9547" s="29">
        <v>43588</v>
      </c>
      <c r="B9547" t="s">
        <v>322</v>
      </c>
      <c r="C9547">
        <v>5.74</v>
      </c>
      <c r="D9547">
        <v>98.29</v>
      </c>
    </row>
    <row r="9548" spans="1:4">
      <c r="A9548" s="29">
        <v>43588</v>
      </c>
      <c r="B9548" t="s">
        <v>323</v>
      </c>
      <c r="C9548">
        <v>5.7</v>
      </c>
      <c r="D9548">
        <v>98.33</v>
      </c>
    </row>
    <row r="9549" spans="1:4">
      <c r="A9549" s="29">
        <v>43588</v>
      </c>
      <c r="B9549" t="s">
        <v>324</v>
      </c>
      <c r="C9549">
        <v>5.69</v>
      </c>
      <c r="D9549">
        <v>98.34</v>
      </c>
    </row>
    <row r="9550" spans="1:4">
      <c r="A9550" s="29">
        <v>43588</v>
      </c>
      <c r="B9550" t="s">
        <v>325</v>
      </c>
      <c r="C9550">
        <v>5.98</v>
      </c>
      <c r="D9550">
        <v>98.05</v>
      </c>
    </row>
    <row r="9551" spans="1:4">
      <c r="A9551" s="29">
        <v>43588</v>
      </c>
      <c r="B9551" t="s">
        <v>326</v>
      </c>
      <c r="C9551">
        <v>13.13</v>
      </c>
      <c r="D9551">
        <v>90.9</v>
      </c>
    </row>
    <row r="9552" spans="1:4">
      <c r="A9552" s="29">
        <v>43588</v>
      </c>
      <c r="B9552" t="s">
        <v>327</v>
      </c>
      <c r="C9552">
        <v>18.34</v>
      </c>
      <c r="D9552">
        <v>85.69</v>
      </c>
    </row>
    <row r="9553" spans="1:4">
      <c r="A9553" s="29">
        <v>43588</v>
      </c>
      <c r="B9553" t="s">
        <v>328</v>
      </c>
      <c r="C9553">
        <v>18.38</v>
      </c>
      <c r="D9553">
        <v>85.65</v>
      </c>
    </row>
    <row r="9554" spans="1:4">
      <c r="A9554" s="29">
        <v>43588</v>
      </c>
      <c r="B9554" t="s">
        <v>329</v>
      </c>
      <c r="C9554">
        <v>6.17</v>
      </c>
      <c r="D9554">
        <v>97.86</v>
      </c>
    </row>
    <row r="9555" spans="1:4">
      <c r="A9555" s="29">
        <v>43589</v>
      </c>
      <c r="B9555" t="s">
        <v>330</v>
      </c>
      <c r="C9555">
        <v>5.75</v>
      </c>
      <c r="D9555">
        <v>98.28</v>
      </c>
    </row>
    <row r="9556" spans="1:4">
      <c r="A9556" s="29">
        <v>43589</v>
      </c>
      <c r="B9556" t="s">
        <v>331</v>
      </c>
      <c r="C9556">
        <v>5.68</v>
      </c>
      <c r="D9556">
        <v>98.35</v>
      </c>
    </row>
    <row r="9557" spans="1:4">
      <c r="A9557" s="29">
        <v>43589</v>
      </c>
      <c r="B9557" t="s">
        <v>332</v>
      </c>
      <c r="C9557">
        <v>5.65</v>
      </c>
      <c r="D9557">
        <v>98.38</v>
      </c>
    </row>
    <row r="9558" spans="1:4">
      <c r="A9558" s="29">
        <v>43589</v>
      </c>
      <c r="B9558" t="s">
        <v>333</v>
      </c>
      <c r="C9558">
        <v>5.62</v>
      </c>
      <c r="D9558">
        <v>98.41</v>
      </c>
    </row>
    <row r="9559" spans="1:4">
      <c r="A9559" s="29">
        <v>43589</v>
      </c>
      <c r="B9559" t="s">
        <v>334</v>
      </c>
      <c r="C9559">
        <v>5.59</v>
      </c>
      <c r="D9559">
        <v>98.44</v>
      </c>
    </row>
    <row r="9560" spans="1:4">
      <c r="A9560" s="29">
        <v>43589</v>
      </c>
      <c r="B9560" t="s">
        <v>335</v>
      </c>
      <c r="C9560">
        <v>5.57</v>
      </c>
      <c r="D9560">
        <v>98.460000000000008</v>
      </c>
    </row>
    <row r="9561" spans="1:4">
      <c r="A9561" s="29">
        <v>43589</v>
      </c>
      <c r="B9561" t="s">
        <v>336</v>
      </c>
      <c r="C9561">
        <v>5.56</v>
      </c>
      <c r="D9561">
        <v>98.47</v>
      </c>
    </row>
    <row r="9562" spans="1:4">
      <c r="A9562" s="29">
        <v>43589</v>
      </c>
      <c r="B9562" t="s">
        <v>337</v>
      </c>
      <c r="C9562">
        <v>5.55</v>
      </c>
      <c r="D9562">
        <v>98.48</v>
      </c>
    </row>
    <row r="9563" spans="1:4">
      <c r="A9563" s="29">
        <v>43589</v>
      </c>
      <c r="B9563" t="s">
        <v>338</v>
      </c>
      <c r="C9563">
        <v>5.53</v>
      </c>
      <c r="D9563">
        <v>98.5</v>
      </c>
    </row>
    <row r="9564" spans="1:4">
      <c r="A9564" s="29">
        <v>43589</v>
      </c>
      <c r="B9564" t="s">
        <v>339</v>
      </c>
      <c r="C9564">
        <v>13.59</v>
      </c>
      <c r="D9564">
        <v>90.44</v>
      </c>
    </row>
    <row r="9565" spans="1:4">
      <c r="A9565" s="29">
        <v>43589</v>
      </c>
      <c r="B9565" t="s">
        <v>340</v>
      </c>
      <c r="C9565">
        <v>22.13</v>
      </c>
      <c r="D9565">
        <v>81.900000000000006</v>
      </c>
    </row>
    <row r="9566" spans="1:4">
      <c r="A9566" s="29">
        <v>43589</v>
      </c>
      <c r="B9566" t="s">
        <v>341</v>
      </c>
      <c r="C9566">
        <v>22.5</v>
      </c>
      <c r="D9566">
        <v>81.53</v>
      </c>
    </row>
    <row r="9567" spans="1:4">
      <c r="A9567" s="29">
        <v>43589</v>
      </c>
      <c r="B9567" t="s">
        <v>342</v>
      </c>
      <c r="C9567">
        <v>22.54</v>
      </c>
      <c r="D9567">
        <v>81.490000000000009</v>
      </c>
    </row>
    <row r="9568" spans="1:4">
      <c r="A9568" s="29">
        <v>43589</v>
      </c>
      <c r="B9568" t="s">
        <v>343</v>
      </c>
      <c r="C9568">
        <v>6.3</v>
      </c>
      <c r="D9568">
        <v>97.73</v>
      </c>
    </row>
    <row r="9569" spans="1:4">
      <c r="A9569" s="29">
        <v>43589</v>
      </c>
      <c r="B9569" t="s">
        <v>344</v>
      </c>
      <c r="C9569">
        <v>5.69</v>
      </c>
      <c r="D9569">
        <v>98.34</v>
      </c>
    </row>
    <row r="9570" spans="1:4">
      <c r="A9570" s="29">
        <v>43589</v>
      </c>
      <c r="B9570" t="s">
        <v>345</v>
      </c>
      <c r="C9570">
        <v>5.62</v>
      </c>
      <c r="D9570">
        <v>98.41</v>
      </c>
    </row>
    <row r="9571" spans="1:4">
      <c r="A9571" s="29">
        <v>43589</v>
      </c>
      <c r="B9571" t="s">
        <v>346</v>
      </c>
      <c r="C9571">
        <v>5.57</v>
      </c>
      <c r="D9571">
        <v>98.460000000000008</v>
      </c>
    </row>
    <row r="9572" spans="1:4">
      <c r="A9572" s="29">
        <v>43589</v>
      </c>
      <c r="B9572" t="s">
        <v>347</v>
      </c>
      <c r="C9572">
        <v>5.56</v>
      </c>
      <c r="D9572">
        <v>98.47</v>
      </c>
    </row>
    <row r="9573" spans="1:4">
      <c r="A9573" s="29">
        <v>43589</v>
      </c>
      <c r="B9573" t="s">
        <v>348</v>
      </c>
      <c r="C9573">
        <v>5.54</v>
      </c>
      <c r="D9573">
        <v>98.49</v>
      </c>
    </row>
    <row r="9574" spans="1:4">
      <c r="A9574" s="29">
        <v>43589</v>
      </c>
      <c r="B9574" t="s">
        <v>349</v>
      </c>
      <c r="C9574">
        <v>5.52</v>
      </c>
      <c r="D9574">
        <v>98.51</v>
      </c>
    </row>
    <row r="9575" spans="1:4">
      <c r="A9575" s="29">
        <v>43589</v>
      </c>
      <c r="B9575" t="s">
        <v>350</v>
      </c>
      <c r="C9575">
        <v>5.51</v>
      </c>
      <c r="D9575">
        <v>98.52</v>
      </c>
    </row>
    <row r="9576" spans="1:4">
      <c r="A9576" s="29">
        <v>43589</v>
      </c>
      <c r="B9576" t="s">
        <v>351</v>
      </c>
      <c r="C9576">
        <v>5.5</v>
      </c>
      <c r="D9576">
        <v>98.53</v>
      </c>
    </row>
    <row r="9577" spans="1:4">
      <c r="A9577" s="29">
        <v>43589</v>
      </c>
      <c r="B9577" t="s">
        <v>352</v>
      </c>
      <c r="C9577">
        <v>5.65</v>
      </c>
      <c r="D9577">
        <v>98.38</v>
      </c>
    </row>
    <row r="9578" spans="1:4">
      <c r="A9578" s="29">
        <v>43589</v>
      </c>
      <c r="B9578" t="s">
        <v>353</v>
      </c>
      <c r="C9578">
        <v>5.88</v>
      </c>
      <c r="D9578">
        <v>98.15</v>
      </c>
    </row>
    <row r="9579" spans="1:4">
      <c r="A9579" s="29">
        <v>43589</v>
      </c>
      <c r="B9579" t="s">
        <v>354</v>
      </c>
      <c r="C9579">
        <v>5.97</v>
      </c>
      <c r="D9579">
        <v>98.06</v>
      </c>
    </row>
    <row r="9580" spans="1:4">
      <c r="A9580" s="29">
        <v>43589</v>
      </c>
      <c r="B9580" t="s">
        <v>355</v>
      </c>
      <c r="C9580">
        <v>6.02</v>
      </c>
      <c r="D9580">
        <v>98.01</v>
      </c>
    </row>
    <row r="9581" spans="1:4">
      <c r="A9581" s="29">
        <v>43589</v>
      </c>
      <c r="B9581" t="s">
        <v>356</v>
      </c>
      <c r="C9581">
        <v>6.06</v>
      </c>
      <c r="D9581">
        <v>97.97</v>
      </c>
    </row>
    <row r="9582" spans="1:4">
      <c r="A9582" s="29">
        <v>43589</v>
      </c>
      <c r="B9582" t="s">
        <v>357</v>
      </c>
      <c r="C9582">
        <v>6.09</v>
      </c>
      <c r="D9582">
        <v>97.94</v>
      </c>
    </row>
    <row r="9583" spans="1:4">
      <c r="A9583" s="29">
        <v>43589</v>
      </c>
      <c r="B9583" t="s">
        <v>358</v>
      </c>
      <c r="C9583">
        <v>6.07</v>
      </c>
      <c r="D9583">
        <v>97.960000000000008</v>
      </c>
    </row>
    <row r="9584" spans="1:4">
      <c r="A9584" s="29">
        <v>43589</v>
      </c>
      <c r="B9584" t="s">
        <v>359</v>
      </c>
      <c r="C9584">
        <v>5.79</v>
      </c>
      <c r="D9584">
        <v>98.24</v>
      </c>
    </row>
    <row r="9585" spans="1:4">
      <c r="A9585" s="29">
        <v>43589</v>
      </c>
      <c r="B9585" t="s">
        <v>360</v>
      </c>
      <c r="C9585">
        <v>5.69</v>
      </c>
      <c r="D9585">
        <v>98.34</v>
      </c>
    </row>
    <row r="9586" spans="1:4">
      <c r="A9586" s="29">
        <v>43589</v>
      </c>
      <c r="B9586" t="s">
        <v>361</v>
      </c>
      <c r="C9586">
        <v>5.77</v>
      </c>
      <c r="D9586">
        <v>98.26</v>
      </c>
    </row>
    <row r="9587" spans="1:4">
      <c r="A9587" s="29">
        <v>43589</v>
      </c>
      <c r="B9587" t="s">
        <v>362</v>
      </c>
      <c r="C9587">
        <v>5.98</v>
      </c>
      <c r="D9587">
        <v>98.05</v>
      </c>
    </row>
    <row r="9588" spans="1:4">
      <c r="A9588" s="29">
        <v>43589</v>
      </c>
      <c r="B9588" t="s">
        <v>363</v>
      </c>
      <c r="C9588">
        <v>6.05</v>
      </c>
      <c r="D9588">
        <v>97.98</v>
      </c>
    </row>
    <row r="9589" spans="1:4">
      <c r="A9589" s="29">
        <v>43589</v>
      </c>
      <c r="B9589" t="s">
        <v>364</v>
      </c>
      <c r="C9589">
        <v>6.1</v>
      </c>
      <c r="D9589">
        <v>97.93</v>
      </c>
    </row>
    <row r="9590" spans="1:4">
      <c r="A9590" s="29">
        <v>43589</v>
      </c>
      <c r="B9590" t="s">
        <v>365</v>
      </c>
      <c r="C9590">
        <v>6.13</v>
      </c>
      <c r="D9590">
        <v>97.9</v>
      </c>
    </row>
    <row r="9591" spans="1:4">
      <c r="A9591" s="29">
        <v>43589</v>
      </c>
      <c r="B9591" t="s">
        <v>366</v>
      </c>
      <c r="C9591">
        <v>6.14</v>
      </c>
      <c r="D9591">
        <v>97.89</v>
      </c>
    </row>
    <row r="9592" spans="1:4">
      <c r="A9592" s="29">
        <v>43589</v>
      </c>
      <c r="B9592" t="s">
        <v>367</v>
      </c>
      <c r="C9592">
        <v>6.17</v>
      </c>
      <c r="D9592">
        <v>97.86</v>
      </c>
    </row>
    <row r="9593" spans="1:4">
      <c r="A9593" s="29">
        <v>43589</v>
      </c>
      <c r="B9593" t="s">
        <v>368</v>
      </c>
      <c r="C9593">
        <v>6.19</v>
      </c>
      <c r="D9593">
        <v>97.84</v>
      </c>
    </row>
    <row r="9594" spans="1:4">
      <c r="A9594" s="29">
        <v>43589</v>
      </c>
      <c r="B9594" t="s">
        <v>369</v>
      </c>
      <c r="C9594">
        <v>6.19</v>
      </c>
      <c r="D9594">
        <v>97.84</v>
      </c>
    </row>
    <row r="9595" spans="1:4">
      <c r="A9595" s="29">
        <v>43589</v>
      </c>
      <c r="B9595" t="s">
        <v>370</v>
      </c>
      <c r="C9595">
        <v>6.2</v>
      </c>
      <c r="D9595">
        <v>97.83</v>
      </c>
    </row>
    <row r="9596" spans="1:4">
      <c r="A9596" s="29">
        <v>43589</v>
      </c>
      <c r="B9596" t="s">
        <v>371</v>
      </c>
      <c r="C9596">
        <v>6.21</v>
      </c>
      <c r="D9596">
        <v>97.820000000000007</v>
      </c>
    </row>
    <row r="9597" spans="1:4">
      <c r="A9597" s="29">
        <v>43589</v>
      </c>
      <c r="B9597" t="s">
        <v>372</v>
      </c>
      <c r="C9597">
        <v>6.21</v>
      </c>
      <c r="D9597">
        <v>97.820000000000007</v>
      </c>
    </row>
    <row r="9598" spans="1:4">
      <c r="A9598" s="29">
        <v>43589</v>
      </c>
      <c r="B9598" t="s">
        <v>373</v>
      </c>
      <c r="C9598">
        <v>6.22</v>
      </c>
      <c r="D9598">
        <v>97.81</v>
      </c>
    </row>
    <row r="9599" spans="1:4">
      <c r="A9599" s="29">
        <v>43589</v>
      </c>
      <c r="B9599" t="s">
        <v>374</v>
      </c>
      <c r="C9599">
        <v>6.22</v>
      </c>
      <c r="D9599">
        <v>97.81</v>
      </c>
    </row>
    <row r="9600" spans="1:4">
      <c r="A9600" s="29">
        <v>43589</v>
      </c>
      <c r="B9600" t="s">
        <v>375</v>
      </c>
      <c r="C9600">
        <v>6.23</v>
      </c>
      <c r="D9600">
        <v>97.8</v>
      </c>
    </row>
    <row r="9601" spans="1:4">
      <c r="A9601" s="29">
        <v>43589</v>
      </c>
      <c r="B9601" t="s">
        <v>280</v>
      </c>
      <c r="C9601">
        <v>6.23</v>
      </c>
      <c r="D9601">
        <v>97.8</v>
      </c>
    </row>
    <row r="9602" spans="1:4">
      <c r="A9602" s="29">
        <v>43589</v>
      </c>
      <c r="B9602" t="s">
        <v>281</v>
      </c>
      <c r="C9602">
        <v>6.24</v>
      </c>
      <c r="D9602">
        <v>97.79</v>
      </c>
    </row>
    <row r="9603" spans="1:4">
      <c r="A9603" s="29">
        <v>43589</v>
      </c>
      <c r="B9603" t="s">
        <v>282</v>
      </c>
      <c r="C9603">
        <v>6.24</v>
      </c>
      <c r="D9603">
        <v>97.79</v>
      </c>
    </row>
    <row r="9604" spans="1:4">
      <c r="A9604" s="29">
        <v>43589</v>
      </c>
      <c r="B9604" t="s">
        <v>283</v>
      </c>
      <c r="C9604">
        <v>6.24</v>
      </c>
      <c r="D9604">
        <v>97.79</v>
      </c>
    </row>
    <row r="9605" spans="1:4">
      <c r="A9605" s="29">
        <v>43589</v>
      </c>
      <c r="B9605" t="s">
        <v>284</v>
      </c>
      <c r="C9605">
        <v>6.25</v>
      </c>
      <c r="D9605">
        <v>97.78</v>
      </c>
    </row>
    <row r="9606" spans="1:4">
      <c r="A9606" s="29">
        <v>43589</v>
      </c>
      <c r="B9606" t="s">
        <v>285</v>
      </c>
      <c r="C9606">
        <v>6.25</v>
      </c>
      <c r="D9606">
        <v>97.78</v>
      </c>
    </row>
    <row r="9607" spans="1:4">
      <c r="A9607" s="29">
        <v>43589</v>
      </c>
      <c r="B9607" t="s">
        <v>286</v>
      </c>
      <c r="C9607">
        <v>6.25</v>
      </c>
      <c r="D9607">
        <v>97.78</v>
      </c>
    </row>
    <row r="9608" spans="1:4">
      <c r="A9608" s="29">
        <v>43589</v>
      </c>
      <c r="B9608" t="s">
        <v>287</v>
      </c>
      <c r="C9608">
        <v>6.25</v>
      </c>
      <c r="D9608">
        <v>97.78</v>
      </c>
    </row>
    <row r="9609" spans="1:4">
      <c r="A9609" s="29">
        <v>43589</v>
      </c>
      <c r="B9609" t="s">
        <v>288</v>
      </c>
      <c r="C9609">
        <v>6.26</v>
      </c>
      <c r="D9609">
        <v>97.77</v>
      </c>
    </row>
    <row r="9610" spans="1:4">
      <c r="A9610" s="29">
        <v>43589</v>
      </c>
      <c r="B9610" t="s">
        <v>289</v>
      </c>
      <c r="C9610">
        <v>6.26</v>
      </c>
      <c r="D9610">
        <v>97.77</v>
      </c>
    </row>
    <row r="9611" spans="1:4">
      <c r="A9611" s="29">
        <v>43589</v>
      </c>
      <c r="B9611" t="s">
        <v>290</v>
      </c>
      <c r="C9611">
        <v>5.98</v>
      </c>
      <c r="D9611">
        <v>98.05</v>
      </c>
    </row>
    <row r="9612" spans="1:4">
      <c r="A9612" s="29">
        <v>43589</v>
      </c>
      <c r="B9612" t="s">
        <v>291</v>
      </c>
      <c r="C9612">
        <v>5.81</v>
      </c>
      <c r="D9612">
        <v>98.22</v>
      </c>
    </row>
    <row r="9613" spans="1:4">
      <c r="A9613" s="29">
        <v>43589</v>
      </c>
      <c r="B9613" t="s">
        <v>292</v>
      </c>
      <c r="C9613">
        <v>5.73</v>
      </c>
      <c r="D9613">
        <v>98.3</v>
      </c>
    </row>
    <row r="9614" spans="1:4">
      <c r="A9614" s="29">
        <v>43589</v>
      </c>
      <c r="B9614" t="s">
        <v>293</v>
      </c>
      <c r="C9614">
        <v>5.97</v>
      </c>
      <c r="D9614">
        <v>98.06</v>
      </c>
    </row>
    <row r="9615" spans="1:4">
      <c r="A9615" s="29">
        <v>43589</v>
      </c>
      <c r="B9615" t="s">
        <v>294</v>
      </c>
      <c r="C9615">
        <v>6.09</v>
      </c>
      <c r="D9615">
        <v>97.94</v>
      </c>
    </row>
    <row r="9616" spans="1:4">
      <c r="A9616" s="29">
        <v>43589</v>
      </c>
      <c r="B9616" t="s">
        <v>295</v>
      </c>
      <c r="C9616">
        <v>6.14</v>
      </c>
      <c r="D9616">
        <v>97.89</v>
      </c>
    </row>
    <row r="9617" spans="1:4">
      <c r="A9617" s="29">
        <v>43589</v>
      </c>
      <c r="B9617" t="s">
        <v>296</v>
      </c>
      <c r="C9617">
        <v>6.17</v>
      </c>
      <c r="D9617">
        <v>97.86</v>
      </c>
    </row>
    <row r="9618" spans="1:4">
      <c r="A9618" s="29">
        <v>43589</v>
      </c>
      <c r="B9618" t="s">
        <v>297</v>
      </c>
      <c r="C9618">
        <v>6.17</v>
      </c>
      <c r="D9618">
        <v>97.86</v>
      </c>
    </row>
    <row r="9619" spans="1:4">
      <c r="A9619" s="29">
        <v>43589</v>
      </c>
      <c r="B9619" t="s">
        <v>298</v>
      </c>
      <c r="C9619">
        <v>13.97</v>
      </c>
      <c r="D9619">
        <v>90.06</v>
      </c>
    </row>
    <row r="9620" spans="1:4">
      <c r="A9620" s="29">
        <v>43589</v>
      </c>
      <c r="B9620" t="s">
        <v>299</v>
      </c>
      <c r="C9620">
        <v>22.43</v>
      </c>
      <c r="D9620">
        <v>81.599999999999994</v>
      </c>
    </row>
    <row r="9621" spans="1:4">
      <c r="A9621" s="29">
        <v>43589</v>
      </c>
      <c r="B9621" t="s">
        <v>300</v>
      </c>
      <c r="C9621">
        <v>22.77</v>
      </c>
      <c r="D9621">
        <v>81.260000000000005</v>
      </c>
    </row>
    <row r="9622" spans="1:4">
      <c r="A9622" s="29">
        <v>43589</v>
      </c>
      <c r="B9622" t="s">
        <v>301</v>
      </c>
      <c r="C9622">
        <v>22.77</v>
      </c>
      <c r="D9622">
        <v>81.260000000000005</v>
      </c>
    </row>
    <row r="9623" spans="1:4">
      <c r="A9623" s="29">
        <v>43589</v>
      </c>
      <c r="B9623" t="s">
        <v>302</v>
      </c>
      <c r="C9623">
        <v>15.43</v>
      </c>
      <c r="D9623">
        <v>88.6</v>
      </c>
    </row>
    <row r="9624" spans="1:4">
      <c r="A9624" s="29">
        <v>43589</v>
      </c>
      <c r="B9624" t="s">
        <v>303</v>
      </c>
      <c r="C9624">
        <v>6.41</v>
      </c>
      <c r="D9624">
        <v>97.62</v>
      </c>
    </row>
    <row r="9625" spans="1:4">
      <c r="A9625" s="29">
        <v>43589</v>
      </c>
      <c r="B9625" t="s">
        <v>304</v>
      </c>
      <c r="C9625">
        <v>6.25</v>
      </c>
      <c r="D9625">
        <v>97.78</v>
      </c>
    </row>
    <row r="9626" spans="1:4">
      <c r="A9626" s="29">
        <v>43589</v>
      </c>
      <c r="B9626" t="s">
        <v>305</v>
      </c>
      <c r="C9626">
        <v>6.24</v>
      </c>
      <c r="D9626">
        <v>97.79</v>
      </c>
    </row>
    <row r="9627" spans="1:4">
      <c r="A9627" s="29">
        <v>43589</v>
      </c>
      <c r="B9627" t="s">
        <v>306</v>
      </c>
      <c r="C9627">
        <v>6.24</v>
      </c>
      <c r="D9627">
        <v>97.79</v>
      </c>
    </row>
    <row r="9628" spans="1:4">
      <c r="A9628" s="29">
        <v>43589</v>
      </c>
      <c r="B9628" t="s">
        <v>307</v>
      </c>
      <c r="C9628">
        <v>6.25</v>
      </c>
      <c r="D9628">
        <v>97.78</v>
      </c>
    </row>
    <row r="9629" spans="1:4">
      <c r="A9629" s="29">
        <v>43589</v>
      </c>
      <c r="B9629" t="s">
        <v>308</v>
      </c>
      <c r="C9629">
        <v>6.25</v>
      </c>
      <c r="D9629">
        <v>97.78</v>
      </c>
    </row>
    <row r="9630" spans="1:4">
      <c r="A9630" s="29">
        <v>43589</v>
      </c>
      <c r="B9630" t="s">
        <v>309</v>
      </c>
      <c r="C9630">
        <v>6.25</v>
      </c>
      <c r="D9630">
        <v>97.78</v>
      </c>
    </row>
    <row r="9631" spans="1:4">
      <c r="A9631" s="29">
        <v>43589</v>
      </c>
      <c r="B9631" t="s">
        <v>310</v>
      </c>
      <c r="C9631">
        <v>6.16</v>
      </c>
      <c r="D9631">
        <v>97.87</v>
      </c>
    </row>
    <row r="9632" spans="1:4">
      <c r="A9632" s="29">
        <v>43589</v>
      </c>
      <c r="B9632" t="s">
        <v>311</v>
      </c>
      <c r="C9632">
        <v>5.9</v>
      </c>
      <c r="D9632">
        <v>98.13</v>
      </c>
    </row>
    <row r="9633" spans="1:4">
      <c r="A9633" s="29">
        <v>43589</v>
      </c>
      <c r="B9633" t="s">
        <v>312</v>
      </c>
      <c r="C9633">
        <v>5.79</v>
      </c>
      <c r="D9633">
        <v>98.24</v>
      </c>
    </row>
    <row r="9634" spans="1:4">
      <c r="A9634" s="29">
        <v>43589</v>
      </c>
      <c r="B9634" t="s">
        <v>313</v>
      </c>
      <c r="C9634">
        <v>5.89</v>
      </c>
      <c r="D9634">
        <v>98.14</v>
      </c>
    </row>
    <row r="9635" spans="1:4">
      <c r="A9635" s="29">
        <v>43589</v>
      </c>
      <c r="B9635" t="s">
        <v>314</v>
      </c>
      <c r="C9635">
        <v>6.07</v>
      </c>
      <c r="D9635">
        <v>97.960000000000008</v>
      </c>
    </row>
    <row r="9636" spans="1:4">
      <c r="A9636" s="29">
        <v>43589</v>
      </c>
      <c r="B9636" t="s">
        <v>315</v>
      </c>
      <c r="C9636">
        <v>6.14</v>
      </c>
      <c r="D9636">
        <v>97.89</v>
      </c>
    </row>
    <row r="9637" spans="1:4">
      <c r="A9637" s="29">
        <v>43589</v>
      </c>
      <c r="B9637" t="s">
        <v>316</v>
      </c>
      <c r="C9637">
        <v>6.17</v>
      </c>
      <c r="D9637">
        <v>97.86</v>
      </c>
    </row>
    <row r="9638" spans="1:4">
      <c r="A9638" s="29">
        <v>43589</v>
      </c>
      <c r="B9638" t="s">
        <v>317</v>
      </c>
      <c r="C9638">
        <v>6.2</v>
      </c>
      <c r="D9638">
        <v>97.83</v>
      </c>
    </row>
    <row r="9639" spans="1:4">
      <c r="A9639" s="29">
        <v>43589</v>
      </c>
      <c r="B9639" t="s">
        <v>318</v>
      </c>
      <c r="C9639">
        <v>6.21</v>
      </c>
      <c r="D9639">
        <v>97.820000000000007</v>
      </c>
    </row>
    <row r="9640" spans="1:4">
      <c r="A9640" s="29">
        <v>43589</v>
      </c>
      <c r="B9640" t="s">
        <v>319</v>
      </c>
      <c r="C9640">
        <v>6.22</v>
      </c>
      <c r="D9640">
        <v>97.81</v>
      </c>
    </row>
    <row r="9641" spans="1:4">
      <c r="A9641" s="29">
        <v>43589</v>
      </c>
      <c r="B9641" t="s">
        <v>320</v>
      </c>
      <c r="C9641">
        <v>6.17</v>
      </c>
      <c r="D9641">
        <v>97.86</v>
      </c>
    </row>
    <row r="9642" spans="1:4">
      <c r="A9642" s="29">
        <v>43589</v>
      </c>
      <c r="B9642" t="s">
        <v>321</v>
      </c>
      <c r="C9642">
        <v>5.88</v>
      </c>
      <c r="D9642">
        <v>98.15</v>
      </c>
    </row>
    <row r="9643" spans="1:4">
      <c r="A9643" s="29">
        <v>43589</v>
      </c>
      <c r="B9643" t="s">
        <v>322</v>
      </c>
      <c r="C9643">
        <v>5.77</v>
      </c>
      <c r="D9643">
        <v>98.26</v>
      </c>
    </row>
    <row r="9644" spans="1:4">
      <c r="A9644" s="29">
        <v>43589</v>
      </c>
      <c r="B9644" t="s">
        <v>323</v>
      </c>
      <c r="C9644">
        <v>5.71</v>
      </c>
      <c r="D9644">
        <v>98.320000000000007</v>
      </c>
    </row>
    <row r="9645" spans="1:4">
      <c r="A9645" s="29">
        <v>43589</v>
      </c>
      <c r="B9645" t="s">
        <v>324</v>
      </c>
      <c r="C9645">
        <v>5.66</v>
      </c>
      <c r="D9645">
        <v>98.37</v>
      </c>
    </row>
    <row r="9646" spans="1:4">
      <c r="A9646" s="29">
        <v>43589</v>
      </c>
      <c r="B9646" t="s">
        <v>325</v>
      </c>
      <c r="C9646">
        <v>5.77</v>
      </c>
      <c r="D9646">
        <v>98.26</v>
      </c>
    </row>
    <row r="9647" spans="1:4">
      <c r="A9647" s="29">
        <v>43589</v>
      </c>
      <c r="B9647" t="s">
        <v>326</v>
      </c>
      <c r="C9647">
        <v>13.75</v>
      </c>
      <c r="D9647">
        <v>90.28</v>
      </c>
    </row>
    <row r="9648" spans="1:4">
      <c r="A9648" s="29">
        <v>43589</v>
      </c>
      <c r="B9648" t="s">
        <v>327</v>
      </c>
      <c r="C9648">
        <v>22.29</v>
      </c>
      <c r="D9648">
        <v>81.740000000000009</v>
      </c>
    </row>
    <row r="9649" spans="1:4">
      <c r="A9649" s="29">
        <v>43589</v>
      </c>
      <c r="B9649" t="s">
        <v>328</v>
      </c>
      <c r="C9649">
        <v>22.65</v>
      </c>
      <c r="D9649">
        <v>81.38</v>
      </c>
    </row>
    <row r="9650" spans="1:4">
      <c r="A9650" s="29">
        <v>43589</v>
      </c>
      <c r="B9650" t="s">
        <v>329</v>
      </c>
      <c r="C9650">
        <v>11.03</v>
      </c>
      <c r="D9650">
        <v>93</v>
      </c>
    </row>
    <row r="9651" spans="1:4">
      <c r="A9651" s="29">
        <v>43590</v>
      </c>
      <c r="B9651" t="s">
        <v>330</v>
      </c>
      <c r="C9651">
        <v>5.91</v>
      </c>
      <c r="D9651">
        <v>98.12</v>
      </c>
    </row>
    <row r="9652" spans="1:4">
      <c r="A9652" s="29">
        <v>43590</v>
      </c>
      <c r="B9652" t="s">
        <v>331</v>
      </c>
      <c r="C9652">
        <v>5.72</v>
      </c>
      <c r="D9652">
        <v>98.31</v>
      </c>
    </row>
    <row r="9653" spans="1:4">
      <c r="A9653" s="29">
        <v>43590</v>
      </c>
      <c r="B9653" t="s">
        <v>332</v>
      </c>
      <c r="C9653">
        <v>5.65</v>
      </c>
      <c r="D9653">
        <v>98.38</v>
      </c>
    </row>
    <row r="9654" spans="1:4">
      <c r="A9654" s="29">
        <v>43590</v>
      </c>
      <c r="B9654" t="s">
        <v>333</v>
      </c>
      <c r="C9654">
        <v>5.61</v>
      </c>
      <c r="D9654">
        <v>98.42</v>
      </c>
    </row>
    <row r="9655" spans="1:4">
      <c r="A9655" s="29">
        <v>43590</v>
      </c>
      <c r="B9655" t="s">
        <v>334</v>
      </c>
      <c r="C9655">
        <v>5.58</v>
      </c>
      <c r="D9655">
        <v>98.45</v>
      </c>
    </row>
    <row r="9656" spans="1:4">
      <c r="A9656" s="29">
        <v>43590</v>
      </c>
      <c r="B9656" t="s">
        <v>335</v>
      </c>
      <c r="C9656">
        <v>5.56</v>
      </c>
      <c r="D9656">
        <v>98.47</v>
      </c>
    </row>
    <row r="9657" spans="1:4">
      <c r="A9657" s="29">
        <v>43590</v>
      </c>
      <c r="B9657" t="s">
        <v>336</v>
      </c>
      <c r="C9657">
        <v>5.54</v>
      </c>
      <c r="D9657">
        <v>98.49</v>
      </c>
    </row>
    <row r="9658" spans="1:4">
      <c r="A9658" s="29">
        <v>43590</v>
      </c>
      <c r="B9658" t="s">
        <v>337</v>
      </c>
      <c r="C9658">
        <v>5.53</v>
      </c>
      <c r="D9658">
        <v>98.5</v>
      </c>
    </row>
    <row r="9659" spans="1:4">
      <c r="A9659" s="29">
        <v>43590</v>
      </c>
      <c r="B9659" t="s">
        <v>338</v>
      </c>
      <c r="C9659">
        <v>5.51</v>
      </c>
      <c r="D9659">
        <v>98.52</v>
      </c>
    </row>
    <row r="9660" spans="1:4">
      <c r="A9660" s="29">
        <v>43590</v>
      </c>
      <c r="B9660" t="s">
        <v>339</v>
      </c>
      <c r="C9660">
        <v>17.89</v>
      </c>
      <c r="D9660">
        <v>86.14</v>
      </c>
    </row>
    <row r="9661" spans="1:4">
      <c r="A9661" s="29">
        <v>43590</v>
      </c>
      <c r="B9661" t="s">
        <v>340</v>
      </c>
      <c r="C9661">
        <v>18.37</v>
      </c>
      <c r="D9661">
        <v>85.66</v>
      </c>
    </row>
    <row r="9662" spans="1:4">
      <c r="A9662" s="29">
        <v>43590</v>
      </c>
      <c r="B9662" t="s">
        <v>341</v>
      </c>
      <c r="C9662">
        <v>18.39</v>
      </c>
      <c r="D9662">
        <v>85.64</v>
      </c>
    </row>
    <row r="9663" spans="1:4">
      <c r="A9663" s="29">
        <v>43590</v>
      </c>
      <c r="B9663" t="s">
        <v>342</v>
      </c>
      <c r="C9663">
        <v>18.36</v>
      </c>
      <c r="D9663">
        <v>85.67</v>
      </c>
    </row>
    <row r="9664" spans="1:4">
      <c r="A9664" s="29">
        <v>43590</v>
      </c>
      <c r="B9664" t="s">
        <v>343</v>
      </c>
      <c r="C9664">
        <v>10.91</v>
      </c>
      <c r="D9664">
        <v>93.12</v>
      </c>
    </row>
    <row r="9665" spans="1:4">
      <c r="A9665" s="29">
        <v>43590</v>
      </c>
      <c r="B9665" t="s">
        <v>344</v>
      </c>
      <c r="C9665">
        <v>5.78</v>
      </c>
      <c r="D9665">
        <v>98.25</v>
      </c>
    </row>
    <row r="9666" spans="1:4">
      <c r="A9666" s="29">
        <v>43590</v>
      </c>
      <c r="B9666" t="s">
        <v>345</v>
      </c>
      <c r="C9666">
        <v>5.61</v>
      </c>
      <c r="D9666">
        <v>98.42</v>
      </c>
    </row>
    <row r="9667" spans="1:4">
      <c r="A9667" s="29">
        <v>43590</v>
      </c>
      <c r="B9667" t="s">
        <v>346</v>
      </c>
      <c r="C9667">
        <v>5.56</v>
      </c>
      <c r="D9667">
        <v>98.47</v>
      </c>
    </row>
    <row r="9668" spans="1:4">
      <c r="A9668" s="29">
        <v>43590</v>
      </c>
      <c r="B9668" t="s">
        <v>347</v>
      </c>
      <c r="C9668">
        <v>5.53</v>
      </c>
      <c r="D9668">
        <v>98.5</v>
      </c>
    </row>
    <row r="9669" spans="1:4">
      <c r="A9669" s="29">
        <v>43590</v>
      </c>
      <c r="B9669" t="s">
        <v>348</v>
      </c>
      <c r="C9669">
        <v>5.51</v>
      </c>
      <c r="D9669">
        <v>98.52</v>
      </c>
    </row>
    <row r="9670" spans="1:4">
      <c r="A9670" s="29">
        <v>43590</v>
      </c>
      <c r="B9670" t="s">
        <v>349</v>
      </c>
      <c r="C9670">
        <v>5.49</v>
      </c>
      <c r="D9670">
        <v>98.54</v>
      </c>
    </row>
    <row r="9671" spans="1:4">
      <c r="A9671" s="29">
        <v>43590</v>
      </c>
      <c r="B9671" t="s">
        <v>350</v>
      </c>
      <c r="C9671">
        <v>5.47</v>
      </c>
      <c r="D9671">
        <v>98.56</v>
      </c>
    </row>
    <row r="9672" spans="1:4">
      <c r="A9672" s="29">
        <v>43590</v>
      </c>
      <c r="B9672" t="s">
        <v>351</v>
      </c>
      <c r="C9672">
        <v>5.47</v>
      </c>
      <c r="D9672">
        <v>98.56</v>
      </c>
    </row>
    <row r="9673" spans="1:4">
      <c r="A9673" s="29">
        <v>43590</v>
      </c>
      <c r="B9673" t="s">
        <v>352</v>
      </c>
      <c r="C9673">
        <v>5.46</v>
      </c>
      <c r="D9673">
        <v>98.570000000000007</v>
      </c>
    </row>
    <row r="9674" spans="1:4">
      <c r="A9674" s="29">
        <v>43590</v>
      </c>
      <c r="B9674" t="s">
        <v>353</v>
      </c>
      <c r="C9674">
        <v>5.45</v>
      </c>
      <c r="D9674">
        <v>98.58</v>
      </c>
    </row>
    <row r="9675" spans="1:4">
      <c r="A9675" s="29">
        <v>43590</v>
      </c>
      <c r="B9675" t="s">
        <v>354</v>
      </c>
      <c r="C9675">
        <v>5.73</v>
      </c>
      <c r="D9675">
        <v>98.3</v>
      </c>
    </row>
    <row r="9676" spans="1:4">
      <c r="A9676" s="29">
        <v>43590</v>
      </c>
      <c r="B9676" t="s">
        <v>355</v>
      </c>
      <c r="C9676">
        <v>5.88</v>
      </c>
      <c r="D9676">
        <v>98.15</v>
      </c>
    </row>
    <row r="9677" spans="1:4">
      <c r="A9677" s="29">
        <v>43590</v>
      </c>
      <c r="B9677" t="s">
        <v>356</v>
      </c>
      <c r="C9677">
        <v>5.96</v>
      </c>
      <c r="D9677">
        <v>98.070000000000007</v>
      </c>
    </row>
    <row r="9678" spans="1:4">
      <c r="A9678" s="29">
        <v>43590</v>
      </c>
      <c r="B9678" t="s">
        <v>357</v>
      </c>
      <c r="C9678">
        <v>6</v>
      </c>
      <c r="D9678">
        <v>98.03</v>
      </c>
    </row>
    <row r="9679" spans="1:4">
      <c r="A9679" s="29">
        <v>43590</v>
      </c>
      <c r="B9679" t="s">
        <v>358</v>
      </c>
      <c r="C9679">
        <v>6.01</v>
      </c>
      <c r="D9679">
        <v>98.02</v>
      </c>
    </row>
    <row r="9680" spans="1:4">
      <c r="A9680" s="29">
        <v>43590</v>
      </c>
      <c r="B9680" t="s">
        <v>359</v>
      </c>
      <c r="C9680">
        <v>5.74</v>
      </c>
      <c r="D9680">
        <v>98.29</v>
      </c>
    </row>
    <row r="9681" spans="1:4">
      <c r="A9681" s="29">
        <v>43590</v>
      </c>
      <c r="B9681" t="s">
        <v>360</v>
      </c>
      <c r="C9681">
        <v>5.62</v>
      </c>
      <c r="D9681">
        <v>98.41</v>
      </c>
    </row>
    <row r="9682" spans="1:4">
      <c r="A9682" s="29">
        <v>43590</v>
      </c>
      <c r="B9682" t="s">
        <v>361</v>
      </c>
      <c r="C9682">
        <v>5.65</v>
      </c>
      <c r="D9682">
        <v>98.38</v>
      </c>
    </row>
    <row r="9683" spans="1:4">
      <c r="A9683" s="29">
        <v>43590</v>
      </c>
      <c r="B9683" t="s">
        <v>362</v>
      </c>
      <c r="C9683">
        <v>5.91</v>
      </c>
      <c r="D9683">
        <v>98.12</v>
      </c>
    </row>
    <row r="9684" spans="1:4">
      <c r="A9684" s="29">
        <v>43590</v>
      </c>
      <c r="B9684" t="s">
        <v>363</v>
      </c>
      <c r="C9684">
        <v>5.99</v>
      </c>
      <c r="D9684">
        <v>98.04</v>
      </c>
    </row>
    <row r="9685" spans="1:4">
      <c r="A9685" s="29">
        <v>43590</v>
      </c>
      <c r="B9685" t="s">
        <v>364</v>
      </c>
      <c r="C9685">
        <v>6.04</v>
      </c>
      <c r="D9685">
        <v>97.99</v>
      </c>
    </row>
    <row r="9686" spans="1:4">
      <c r="A9686" s="29">
        <v>43590</v>
      </c>
      <c r="B9686" t="s">
        <v>365</v>
      </c>
      <c r="C9686">
        <v>6.07</v>
      </c>
      <c r="D9686">
        <v>97.960000000000008</v>
      </c>
    </row>
    <row r="9687" spans="1:4">
      <c r="A9687" s="29">
        <v>43590</v>
      </c>
      <c r="B9687" t="s">
        <v>366</v>
      </c>
      <c r="C9687">
        <v>6.09</v>
      </c>
      <c r="D9687">
        <v>97.94</v>
      </c>
    </row>
    <row r="9688" spans="1:4">
      <c r="A9688" s="29">
        <v>43590</v>
      </c>
      <c r="B9688" t="s">
        <v>367</v>
      </c>
      <c r="C9688">
        <v>6.12</v>
      </c>
      <c r="D9688">
        <v>97.91</v>
      </c>
    </row>
    <row r="9689" spans="1:4">
      <c r="A9689" s="29">
        <v>43590</v>
      </c>
      <c r="B9689" t="s">
        <v>368</v>
      </c>
      <c r="C9689">
        <v>6.14</v>
      </c>
      <c r="D9689">
        <v>97.89</v>
      </c>
    </row>
    <row r="9690" spans="1:4">
      <c r="A9690" s="29">
        <v>43590</v>
      </c>
      <c r="B9690" t="s">
        <v>369</v>
      </c>
      <c r="C9690">
        <v>6.15</v>
      </c>
      <c r="D9690">
        <v>97.88</v>
      </c>
    </row>
    <row r="9691" spans="1:4">
      <c r="A9691" s="29">
        <v>43590</v>
      </c>
      <c r="B9691" t="s">
        <v>370</v>
      </c>
      <c r="C9691">
        <v>6.15</v>
      </c>
      <c r="D9691">
        <v>97.88</v>
      </c>
    </row>
    <row r="9692" spans="1:4">
      <c r="A9692" s="29">
        <v>43590</v>
      </c>
      <c r="B9692" t="s">
        <v>371</v>
      </c>
      <c r="C9692">
        <v>6.16</v>
      </c>
      <c r="D9692">
        <v>97.87</v>
      </c>
    </row>
    <row r="9693" spans="1:4">
      <c r="A9693" s="29">
        <v>43590</v>
      </c>
      <c r="B9693" t="s">
        <v>372</v>
      </c>
      <c r="C9693">
        <v>6.15</v>
      </c>
      <c r="D9693">
        <v>97.88</v>
      </c>
    </row>
    <row r="9694" spans="1:4">
      <c r="A9694" s="29">
        <v>43590</v>
      </c>
      <c r="B9694" t="s">
        <v>373</v>
      </c>
      <c r="C9694">
        <v>6.17</v>
      </c>
      <c r="D9694">
        <v>97.86</v>
      </c>
    </row>
    <row r="9695" spans="1:4">
      <c r="A9695" s="29">
        <v>43590</v>
      </c>
      <c r="B9695" t="s">
        <v>374</v>
      </c>
      <c r="C9695">
        <v>6.17</v>
      </c>
      <c r="D9695">
        <v>97.86</v>
      </c>
    </row>
    <row r="9696" spans="1:4">
      <c r="A9696" s="29">
        <v>43590</v>
      </c>
      <c r="B9696" t="s">
        <v>375</v>
      </c>
      <c r="C9696">
        <v>6.18</v>
      </c>
      <c r="D9696">
        <v>97.85</v>
      </c>
    </row>
    <row r="9697" spans="1:4">
      <c r="A9697" s="29">
        <v>43590</v>
      </c>
      <c r="B9697" t="s">
        <v>280</v>
      </c>
      <c r="C9697">
        <v>6.19</v>
      </c>
      <c r="D9697">
        <v>97.84</v>
      </c>
    </row>
    <row r="9698" spans="1:4">
      <c r="A9698" s="29">
        <v>43590</v>
      </c>
      <c r="B9698" t="s">
        <v>281</v>
      </c>
      <c r="C9698">
        <v>6.18</v>
      </c>
      <c r="D9698">
        <v>97.85</v>
      </c>
    </row>
    <row r="9699" spans="1:4">
      <c r="A9699" s="29">
        <v>43590</v>
      </c>
      <c r="B9699" t="s">
        <v>282</v>
      </c>
      <c r="C9699">
        <v>6.19</v>
      </c>
      <c r="D9699">
        <v>97.84</v>
      </c>
    </row>
    <row r="9700" spans="1:4">
      <c r="A9700" s="29">
        <v>43590</v>
      </c>
      <c r="B9700" t="s">
        <v>283</v>
      </c>
      <c r="C9700">
        <v>6.2</v>
      </c>
      <c r="D9700">
        <v>97.83</v>
      </c>
    </row>
    <row r="9701" spans="1:4">
      <c r="A9701" s="29">
        <v>43590</v>
      </c>
      <c r="B9701" t="s">
        <v>284</v>
      </c>
      <c r="C9701">
        <v>6.2</v>
      </c>
      <c r="D9701">
        <v>97.83</v>
      </c>
    </row>
    <row r="9702" spans="1:4">
      <c r="A9702" s="29">
        <v>43590</v>
      </c>
      <c r="B9702" t="s">
        <v>285</v>
      </c>
      <c r="C9702">
        <v>6.2</v>
      </c>
      <c r="D9702">
        <v>97.83</v>
      </c>
    </row>
    <row r="9703" spans="1:4">
      <c r="A9703" s="29">
        <v>43590</v>
      </c>
      <c r="B9703" t="s">
        <v>286</v>
      </c>
      <c r="C9703">
        <v>6.2</v>
      </c>
      <c r="D9703">
        <v>97.83</v>
      </c>
    </row>
    <row r="9704" spans="1:4">
      <c r="A9704" s="29">
        <v>43590</v>
      </c>
      <c r="B9704" t="s">
        <v>287</v>
      </c>
      <c r="C9704">
        <v>6.01</v>
      </c>
      <c r="D9704">
        <v>98.02</v>
      </c>
    </row>
    <row r="9705" spans="1:4">
      <c r="A9705" s="29">
        <v>43590</v>
      </c>
      <c r="B9705" t="s">
        <v>288</v>
      </c>
      <c r="C9705">
        <v>5.8</v>
      </c>
      <c r="D9705">
        <v>98.23</v>
      </c>
    </row>
    <row r="9706" spans="1:4">
      <c r="A9706" s="29">
        <v>43590</v>
      </c>
      <c r="B9706" t="s">
        <v>289</v>
      </c>
      <c r="C9706">
        <v>5.71</v>
      </c>
      <c r="D9706">
        <v>98.320000000000007</v>
      </c>
    </row>
    <row r="9707" spans="1:4">
      <c r="A9707" s="29">
        <v>43590</v>
      </c>
      <c r="B9707" t="s">
        <v>290</v>
      </c>
      <c r="C9707">
        <v>5.76</v>
      </c>
      <c r="D9707">
        <v>98.27</v>
      </c>
    </row>
    <row r="9708" spans="1:4">
      <c r="A9708" s="29">
        <v>43590</v>
      </c>
      <c r="B9708" t="s">
        <v>291</v>
      </c>
      <c r="C9708">
        <v>5.99</v>
      </c>
      <c r="D9708">
        <v>98.04</v>
      </c>
    </row>
    <row r="9709" spans="1:4">
      <c r="A9709" s="29">
        <v>43590</v>
      </c>
      <c r="B9709" t="s">
        <v>292</v>
      </c>
      <c r="C9709">
        <v>6.07</v>
      </c>
      <c r="D9709">
        <v>97.960000000000008</v>
      </c>
    </row>
    <row r="9710" spans="1:4">
      <c r="A9710" s="29">
        <v>43590</v>
      </c>
      <c r="B9710" t="s">
        <v>293</v>
      </c>
      <c r="C9710">
        <v>6.11</v>
      </c>
      <c r="D9710">
        <v>97.92</v>
      </c>
    </row>
    <row r="9711" spans="1:4">
      <c r="A9711" s="29">
        <v>43590</v>
      </c>
      <c r="B9711" t="s">
        <v>294</v>
      </c>
      <c r="C9711">
        <v>6.12</v>
      </c>
      <c r="D9711">
        <v>97.91</v>
      </c>
    </row>
    <row r="9712" spans="1:4">
      <c r="A9712" s="29">
        <v>43590</v>
      </c>
      <c r="B9712" t="s">
        <v>295</v>
      </c>
      <c r="C9712">
        <v>6.14</v>
      </c>
      <c r="D9712">
        <v>97.89</v>
      </c>
    </row>
    <row r="9713" spans="1:4">
      <c r="A9713" s="29">
        <v>43590</v>
      </c>
      <c r="B9713" t="s">
        <v>296</v>
      </c>
      <c r="C9713">
        <v>6.16</v>
      </c>
      <c r="D9713">
        <v>97.87</v>
      </c>
    </row>
    <row r="9714" spans="1:4">
      <c r="A9714" s="29">
        <v>43590</v>
      </c>
      <c r="B9714" t="s">
        <v>297</v>
      </c>
      <c r="C9714">
        <v>5.89</v>
      </c>
      <c r="D9714">
        <v>98.14</v>
      </c>
    </row>
    <row r="9715" spans="1:4">
      <c r="A9715" s="29">
        <v>43590</v>
      </c>
      <c r="B9715" t="s">
        <v>298</v>
      </c>
      <c r="C9715">
        <v>5.74</v>
      </c>
      <c r="D9715">
        <v>98.29</v>
      </c>
    </row>
    <row r="9716" spans="1:4">
      <c r="A9716" s="29">
        <v>43590</v>
      </c>
      <c r="B9716" t="s">
        <v>299</v>
      </c>
      <c r="C9716">
        <v>5.66</v>
      </c>
      <c r="D9716">
        <v>98.37</v>
      </c>
    </row>
    <row r="9717" spans="1:4">
      <c r="A9717" s="29">
        <v>43590</v>
      </c>
      <c r="B9717" t="s">
        <v>300</v>
      </c>
      <c r="C9717">
        <v>12.68</v>
      </c>
      <c r="D9717">
        <v>91.35</v>
      </c>
    </row>
    <row r="9718" spans="1:4">
      <c r="A9718" s="29">
        <v>43590</v>
      </c>
      <c r="B9718" t="s">
        <v>301</v>
      </c>
      <c r="C9718">
        <v>22.19</v>
      </c>
      <c r="D9718">
        <v>81.84</v>
      </c>
    </row>
    <row r="9719" spans="1:4">
      <c r="A9719" s="29">
        <v>43590</v>
      </c>
      <c r="B9719" t="s">
        <v>302</v>
      </c>
      <c r="C9719">
        <v>15.17</v>
      </c>
      <c r="D9719">
        <v>88.86</v>
      </c>
    </row>
    <row r="9720" spans="1:4">
      <c r="A9720" s="29">
        <v>43590</v>
      </c>
      <c r="B9720" t="s">
        <v>303</v>
      </c>
      <c r="C9720">
        <v>6.22</v>
      </c>
      <c r="D9720">
        <v>97.81</v>
      </c>
    </row>
    <row r="9721" spans="1:4">
      <c r="A9721" s="29">
        <v>43590</v>
      </c>
      <c r="B9721" t="s">
        <v>304</v>
      </c>
      <c r="C9721">
        <v>6.1</v>
      </c>
      <c r="D9721">
        <v>97.93</v>
      </c>
    </row>
    <row r="9722" spans="1:4">
      <c r="A9722" s="29">
        <v>43590</v>
      </c>
      <c r="B9722" t="s">
        <v>305</v>
      </c>
      <c r="C9722">
        <v>6.11</v>
      </c>
      <c r="D9722">
        <v>97.92</v>
      </c>
    </row>
    <row r="9723" spans="1:4">
      <c r="A9723" s="29">
        <v>43590</v>
      </c>
      <c r="B9723" t="s">
        <v>306</v>
      </c>
      <c r="C9723">
        <v>6.13</v>
      </c>
      <c r="D9723">
        <v>97.9</v>
      </c>
    </row>
    <row r="9724" spans="1:4">
      <c r="A9724" s="29">
        <v>43590</v>
      </c>
      <c r="B9724" t="s">
        <v>307</v>
      </c>
      <c r="C9724">
        <v>6.14</v>
      </c>
      <c r="D9724">
        <v>97.89</v>
      </c>
    </row>
    <row r="9725" spans="1:4">
      <c r="A9725" s="29">
        <v>43590</v>
      </c>
      <c r="B9725" t="s">
        <v>308</v>
      </c>
      <c r="C9725">
        <v>6.14</v>
      </c>
      <c r="D9725">
        <v>97.89</v>
      </c>
    </row>
    <row r="9726" spans="1:4">
      <c r="A9726" s="29">
        <v>43590</v>
      </c>
      <c r="B9726" t="s">
        <v>309</v>
      </c>
      <c r="C9726">
        <v>6.16</v>
      </c>
      <c r="D9726">
        <v>97.87</v>
      </c>
    </row>
    <row r="9727" spans="1:4">
      <c r="A9727" s="29">
        <v>43590</v>
      </c>
      <c r="B9727" t="s">
        <v>310</v>
      </c>
      <c r="C9727">
        <v>6.16</v>
      </c>
      <c r="D9727">
        <v>97.87</v>
      </c>
    </row>
    <row r="9728" spans="1:4">
      <c r="A9728" s="29">
        <v>43590</v>
      </c>
      <c r="B9728" t="s">
        <v>311</v>
      </c>
      <c r="C9728">
        <v>6.17</v>
      </c>
      <c r="D9728">
        <v>97.86</v>
      </c>
    </row>
    <row r="9729" spans="1:4">
      <c r="A9729" s="29">
        <v>43590</v>
      </c>
      <c r="B9729" t="s">
        <v>312</v>
      </c>
      <c r="C9729">
        <v>6.18</v>
      </c>
      <c r="D9729">
        <v>97.85</v>
      </c>
    </row>
    <row r="9730" spans="1:4">
      <c r="A9730" s="29">
        <v>43590</v>
      </c>
      <c r="B9730" t="s">
        <v>313</v>
      </c>
      <c r="C9730">
        <v>6.11</v>
      </c>
      <c r="D9730">
        <v>97.92</v>
      </c>
    </row>
    <row r="9731" spans="1:4">
      <c r="A9731" s="29">
        <v>43590</v>
      </c>
      <c r="B9731" t="s">
        <v>314</v>
      </c>
      <c r="C9731">
        <v>5.82</v>
      </c>
      <c r="D9731">
        <v>98.210000000000008</v>
      </c>
    </row>
    <row r="9732" spans="1:4">
      <c r="A9732" s="29">
        <v>43590</v>
      </c>
      <c r="B9732" t="s">
        <v>315</v>
      </c>
      <c r="C9732">
        <v>5.71</v>
      </c>
      <c r="D9732">
        <v>98.320000000000007</v>
      </c>
    </row>
    <row r="9733" spans="1:4">
      <c r="A9733" s="29">
        <v>43590</v>
      </c>
      <c r="B9733" t="s">
        <v>316</v>
      </c>
      <c r="C9733">
        <v>5.76</v>
      </c>
      <c r="D9733">
        <v>98.27</v>
      </c>
    </row>
    <row r="9734" spans="1:4">
      <c r="A9734" s="29">
        <v>43590</v>
      </c>
      <c r="B9734" t="s">
        <v>317</v>
      </c>
      <c r="C9734">
        <v>5.99</v>
      </c>
      <c r="D9734">
        <v>98.04</v>
      </c>
    </row>
    <row r="9735" spans="1:4">
      <c r="A9735" s="29">
        <v>43590</v>
      </c>
      <c r="B9735" t="s">
        <v>318</v>
      </c>
      <c r="C9735">
        <v>6.06</v>
      </c>
      <c r="D9735">
        <v>97.97</v>
      </c>
    </row>
    <row r="9736" spans="1:4">
      <c r="A9736" s="29">
        <v>43590</v>
      </c>
      <c r="B9736" t="s">
        <v>319</v>
      </c>
      <c r="C9736">
        <v>6.09</v>
      </c>
      <c r="D9736">
        <v>97.94</v>
      </c>
    </row>
    <row r="9737" spans="1:4">
      <c r="A9737" s="29">
        <v>43590</v>
      </c>
      <c r="B9737" t="s">
        <v>320</v>
      </c>
      <c r="C9737">
        <v>6.12</v>
      </c>
      <c r="D9737">
        <v>97.91</v>
      </c>
    </row>
    <row r="9738" spans="1:4">
      <c r="A9738" s="29">
        <v>43590</v>
      </c>
      <c r="B9738" t="s">
        <v>321</v>
      </c>
      <c r="C9738">
        <v>6.14</v>
      </c>
      <c r="D9738">
        <v>97.89</v>
      </c>
    </row>
    <row r="9739" spans="1:4">
      <c r="A9739" s="29">
        <v>43590</v>
      </c>
      <c r="B9739" t="s">
        <v>322</v>
      </c>
      <c r="C9739">
        <v>6.1</v>
      </c>
      <c r="D9739">
        <v>97.93</v>
      </c>
    </row>
    <row r="9740" spans="1:4">
      <c r="A9740" s="29">
        <v>43590</v>
      </c>
      <c r="B9740" t="s">
        <v>323</v>
      </c>
      <c r="C9740">
        <v>5.82</v>
      </c>
      <c r="D9740">
        <v>98.210000000000008</v>
      </c>
    </row>
    <row r="9741" spans="1:4">
      <c r="A9741" s="29">
        <v>43590</v>
      </c>
      <c r="B9741" t="s">
        <v>324</v>
      </c>
      <c r="C9741">
        <v>5.71</v>
      </c>
      <c r="D9741">
        <v>98.320000000000007</v>
      </c>
    </row>
    <row r="9742" spans="1:4">
      <c r="A9742" s="29">
        <v>43590</v>
      </c>
      <c r="B9742" t="s">
        <v>325</v>
      </c>
      <c r="C9742">
        <v>5.64</v>
      </c>
      <c r="D9742">
        <v>98.39</v>
      </c>
    </row>
    <row r="9743" spans="1:4">
      <c r="A9743" s="29">
        <v>43590</v>
      </c>
      <c r="B9743" t="s">
        <v>326</v>
      </c>
      <c r="C9743">
        <v>5.6</v>
      </c>
      <c r="D9743">
        <v>98.43</v>
      </c>
    </row>
    <row r="9744" spans="1:4">
      <c r="A9744" s="29">
        <v>43590</v>
      </c>
      <c r="B9744" t="s">
        <v>327</v>
      </c>
      <c r="C9744">
        <v>5.57</v>
      </c>
      <c r="D9744">
        <v>98.460000000000008</v>
      </c>
    </row>
    <row r="9745" spans="1:4">
      <c r="A9745" s="29">
        <v>43590</v>
      </c>
      <c r="B9745" t="s">
        <v>328</v>
      </c>
      <c r="C9745">
        <v>5.54</v>
      </c>
      <c r="D9745">
        <v>98.49</v>
      </c>
    </row>
    <row r="9746" spans="1:4">
      <c r="A9746" s="29">
        <v>43590</v>
      </c>
      <c r="B9746" t="s">
        <v>329</v>
      </c>
      <c r="C9746">
        <v>21.3</v>
      </c>
      <c r="D9746">
        <v>82.73</v>
      </c>
    </row>
    <row r="9747" spans="1:4">
      <c r="A9747" s="29">
        <v>43591</v>
      </c>
      <c r="B9747" t="s">
        <v>330</v>
      </c>
      <c r="C9747">
        <v>22.46</v>
      </c>
      <c r="D9747">
        <v>81.569999999999993</v>
      </c>
    </row>
    <row r="9748" spans="1:4">
      <c r="A9748" s="29">
        <v>43591</v>
      </c>
      <c r="B9748" t="s">
        <v>331</v>
      </c>
      <c r="C9748">
        <v>18.45</v>
      </c>
      <c r="D9748">
        <v>85.58</v>
      </c>
    </row>
    <row r="9749" spans="1:4">
      <c r="A9749" s="29">
        <v>43591</v>
      </c>
      <c r="B9749" t="s">
        <v>332</v>
      </c>
      <c r="C9749">
        <v>18.309999999999999</v>
      </c>
      <c r="D9749">
        <v>85.72</v>
      </c>
    </row>
    <row r="9750" spans="1:4">
      <c r="A9750" s="29">
        <v>43591</v>
      </c>
      <c r="B9750" t="s">
        <v>333</v>
      </c>
      <c r="C9750">
        <v>6.47</v>
      </c>
      <c r="D9750">
        <v>97.56</v>
      </c>
    </row>
    <row r="9751" spans="1:4">
      <c r="A9751" s="29">
        <v>43591</v>
      </c>
      <c r="B9751" t="s">
        <v>334</v>
      </c>
      <c r="C9751">
        <v>5.66</v>
      </c>
      <c r="D9751">
        <v>98.37</v>
      </c>
    </row>
    <row r="9752" spans="1:4">
      <c r="A9752" s="29">
        <v>43591</v>
      </c>
      <c r="B9752" t="s">
        <v>335</v>
      </c>
      <c r="C9752">
        <v>5.59</v>
      </c>
      <c r="D9752">
        <v>98.44</v>
      </c>
    </row>
    <row r="9753" spans="1:4">
      <c r="A9753" s="29">
        <v>43591</v>
      </c>
      <c r="B9753" t="s">
        <v>336</v>
      </c>
      <c r="C9753">
        <v>5.55</v>
      </c>
      <c r="D9753">
        <v>98.48</v>
      </c>
    </row>
    <row r="9754" spans="1:4">
      <c r="A9754" s="29">
        <v>43591</v>
      </c>
      <c r="B9754" t="s">
        <v>337</v>
      </c>
      <c r="C9754">
        <v>5.51</v>
      </c>
      <c r="D9754">
        <v>98.52</v>
      </c>
    </row>
    <row r="9755" spans="1:4">
      <c r="A9755" s="29">
        <v>43591</v>
      </c>
      <c r="B9755" t="s">
        <v>338</v>
      </c>
      <c r="C9755">
        <v>5.49</v>
      </c>
      <c r="D9755">
        <v>98.54</v>
      </c>
    </row>
    <row r="9756" spans="1:4">
      <c r="A9756" s="29">
        <v>43591</v>
      </c>
      <c r="B9756" t="s">
        <v>339</v>
      </c>
      <c r="C9756">
        <v>5.48</v>
      </c>
      <c r="D9756">
        <v>98.55</v>
      </c>
    </row>
    <row r="9757" spans="1:4">
      <c r="A9757" s="29">
        <v>43591</v>
      </c>
      <c r="B9757" t="s">
        <v>340</v>
      </c>
      <c r="C9757">
        <v>5.46</v>
      </c>
      <c r="D9757">
        <v>98.570000000000007</v>
      </c>
    </row>
    <row r="9758" spans="1:4">
      <c r="A9758" s="29">
        <v>43591</v>
      </c>
      <c r="B9758" t="s">
        <v>341</v>
      </c>
      <c r="C9758">
        <v>5.45</v>
      </c>
      <c r="D9758">
        <v>98.58</v>
      </c>
    </row>
    <row r="9759" spans="1:4">
      <c r="A9759" s="29">
        <v>43591</v>
      </c>
      <c r="B9759" t="s">
        <v>342</v>
      </c>
      <c r="C9759">
        <v>5.44</v>
      </c>
      <c r="D9759">
        <v>98.59</v>
      </c>
    </row>
    <row r="9760" spans="1:4">
      <c r="A9760" s="29">
        <v>43591</v>
      </c>
      <c r="B9760" t="s">
        <v>343</v>
      </c>
      <c r="C9760">
        <v>5.43</v>
      </c>
      <c r="D9760">
        <v>98.6</v>
      </c>
    </row>
    <row r="9761" spans="1:4">
      <c r="A9761" s="29">
        <v>43591</v>
      </c>
      <c r="B9761" t="s">
        <v>344</v>
      </c>
      <c r="C9761">
        <v>5.43</v>
      </c>
      <c r="D9761">
        <v>98.6</v>
      </c>
    </row>
    <row r="9762" spans="1:4">
      <c r="A9762" s="29">
        <v>43591</v>
      </c>
      <c r="B9762" t="s">
        <v>345</v>
      </c>
      <c r="C9762">
        <v>5.42</v>
      </c>
      <c r="D9762">
        <v>98.61</v>
      </c>
    </row>
    <row r="9763" spans="1:4">
      <c r="A9763" s="29">
        <v>43591</v>
      </c>
      <c r="B9763" t="s">
        <v>346</v>
      </c>
      <c r="C9763">
        <v>12.26</v>
      </c>
      <c r="D9763">
        <v>91.77</v>
      </c>
    </row>
    <row r="9764" spans="1:4">
      <c r="A9764" s="29">
        <v>43591</v>
      </c>
      <c r="B9764" t="s">
        <v>347</v>
      </c>
      <c r="C9764">
        <v>5.91</v>
      </c>
      <c r="D9764">
        <v>98.12</v>
      </c>
    </row>
    <row r="9765" spans="1:4">
      <c r="A9765" s="29">
        <v>43591</v>
      </c>
      <c r="B9765" t="s">
        <v>348</v>
      </c>
      <c r="C9765">
        <v>5.91</v>
      </c>
      <c r="D9765">
        <v>98.12</v>
      </c>
    </row>
    <row r="9766" spans="1:4">
      <c r="A9766" s="29">
        <v>43591</v>
      </c>
      <c r="B9766" t="s">
        <v>349</v>
      </c>
      <c r="C9766">
        <v>5.85</v>
      </c>
      <c r="D9766">
        <v>98.18</v>
      </c>
    </row>
    <row r="9767" spans="1:4">
      <c r="A9767" s="29">
        <v>43591</v>
      </c>
      <c r="B9767" t="s">
        <v>350</v>
      </c>
      <c r="C9767">
        <v>5.62</v>
      </c>
      <c r="D9767">
        <v>98.41</v>
      </c>
    </row>
    <row r="9768" spans="1:4">
      <c r="A9768" s="29">
        <v>43591</v>
      </c>
      <c r="B9768" t="s">
        <v>351</v>
      </c>
      <c r="C9768">
        <v>5.54</v>
      </c>
      <c r="D9768">
        <v>98.49</v>
      </c>
    </row>
    <row r="9769" spans="1:4">
      <c r="A9769" s="29">
        <v>43591</v>
      </c>
      <c r="B9769" t="s">
        <v>352</v>
      </c>
      <c r="C9769">
        <v>5.5</v>
      </c>
      <c r="D9769">
        <v>98.53</v>
      </c>
    </row>
    <row r="9770" spans="1:4">
      <c r="A9770" s="29">
        <v>43591</v>
      </c>
      <c r="B9770" t="s">
        <v>353</v>
      </c>
      <c r="C9770">
        <v>5.47</v>
      </c>
      <c r="D9770">
        <v>98.56</v>
      </c>
    </row>
    <row r="9771" spans="1:4">
      <c r="A9771" s="29">
        <v>43591</v>
      </c>
      <c r="B9771" t="s">
        <v>354</v>
      </c>
      <c r="C9771">
        <v>5.72</v>
      </c>
      <c r="D9771">
        <v>98.31</v>
      </c>
    </row>
    <row r="9772" spans="1:4">
      <c r="A9772" s="29">
        <v>43591</v>
      </c>
      <c r="B9772" t="s">
        <v>355</v>
      </c>
      <c r="C9772">
        <v>5.88</v>
      </c>
      <c r="D9772">
        <v>98.15</v>
      </c>
    </row>
    <row r="9773" spans="1:4">
      <c r="A9773" s="29">
        <v>43591</v>
      </c>
      <c r="B9773" t="s">
        <v>356</v>
      </c>
      <c r="C9773">
        <v>5.94</v>
      </c>
      <c r="D9773">
        <v>98.09</v>
      </c>
    </row>
    <row r="9774" spans="1:4">
      <c r="A9774" s="29">
        <v>43591</v>
      </c>
      <c r="B9774" t="s">
        <v>357</v>
      </c>
      <c r="C9774">
        <v>5.99</v>
      </c>
      <c r="D9774">
        <v>98.04</v>
      </c>
    </row>
    <row r="9775" spans="1:4">
      <c r="A9775" s="29">
        <v>43591</v>
      </c>
      <c r="B9775" t="s">
        <v>358</v>
      </c>
      <c r="C9775">
        <v>6.01</v>
      </c>
      <c r="D9775">
        <v>98.02</v>
      </c>
    </row>
    <row r="9776" spans="1:4">
      <c r="A9776" s="29">
        <v>43591</v>
      </c>
      <c r="B9776" t="s">
        <v>359</v>
      </c>
      <c r="C9776">
        <v>6.03</v>
      </c>
      <c r="D9776">
        <v>98</v>
      </c>
    </row>
    <row r="9777" spans="1:4">
      <c r="A9777" s="29">
        <v>43591</v>
      </c>
      <c r="B9777" t="s">
        <v>360</v>
      </c>
      <c r="C9777">
        <v>6.05</v>
      </c>
      <c r="D9777">
        <v>97.98</v>
      </c>
    </row>
    <row r="9778" spans="1:4">
      <c r="A9778" s="29">
        <v>43591</v>
      </c>
      <c r="B9778" t="s">
        <v>361</v>
      </c>
      <c r="C9778">
        <v>6.07</v>
      </c>
      <c r="D9778">
        <v>97.960000000000008</v>
      </c>
    </row>
    <row r="9779" spans="1:4">
      <c r="A9779" s="29">
        <v>43591</v>
      </c>
      <c r="B9779" t="s">
        <v>362</v>
      </c>
      <c r="C9779">
        <v>6.08</v>
      </c>
      <c r="D9779">
        <v>97.95</v>
      </c>
    </row>
    <row r="9780" spans="1:4">
      <c r="A9780" s="29">
        <v>43591</v>
      </c>
      <c r="B9780" t="s">
        <v>363</v>
      </c>
      <c r="C9780">
        <v>6.09</v>
      </c>
      <c r="D9780">
        <v>97.94</v>
      </c>
    </row>
    <row r="9781" spans="1:4">
      <c r="A9781" s="29">
        <v>43591</v>
      </c>
      <c r="B9781" t="s">
        <v>364</v>
      </c>
      <c r="C9781">
        <v>6.1</v>
      </c>
      <c r="D9781">
        <v>97.93</v>
      </c>
    </row>
    <row r="9782" spans="1:4">
      <c r="A9782" s="29">
        <v>43591</v>
      </c>
      <c r="B9782" t="s">
        <v>365</v>
      </c>
      <c r="C9782">
        <v>6.12</v>
      </c>
      <c r="D9782">
        <v>97.91</v>
      </c>
    </row>
    <row r="9783" spans="1:4">
      <c r="A9783" s="29">
        <v>43591</v>
      </c>
      <c r="B9783" t="s">
        <v>366</v>
      </c>
      <c r="C9783">
        <v>6.11</v>
      </c>
      <c r="D9783">
        <v>97.92</v>
      </c>
    </row>
    <row r="9784" spans="1:4">
      <c r="A9784" s="29">
        <v>43591</v>
      </c>
      <c r="B9784" t="s">
        <v>367</v>
      </c>
      <c r="C9784">
        <v>6.13</v>
      </c>
      <c r="D9784">
        <v>97.9</v>
      </c>
    </row>
    <row r="9785" spans="1:4">
      <c r="A9785" s="29">
        <v>43591</v>
      </c>
      <c r="B9785" t="s">
        <v>368</v>
      </c>
      <c r="C9785">
        <v>6.14</v>
      </c>
      <c r="D9785">
        <v>97.89</v>
      </c>
    </row>
    <row r="9786" spans="1:4">
      <c r="A9786" s="29">
        <v>43591</v>
      </c>
      <c r="B9786" t="s">
        <v>369</v>
      </c>
      <c r="C9786">
        <v>6.01</v>
      </c>
      <c r="D9786">
        <v>98.02</v>
      </c>
    </row>
    <row r="9787" spans="1:4">
      <c r="A9787" s="29">
        <v>43591</v>
      </c>
      <c r="B9787" t="s">
        <v>370</v>
      </c>
      <c r="C9787">
        <v>5.76</v>
      </c>
      <c r="D9787">
        <v>98.27</v>
      </c>
    </row>
    <row r="9788" spans="1:4">
      <c r="A9788" s="29">
        <v>43591</v>
      </c>
      <c r="B9788" t="s">
        <v>371</v>
      </c>
      <c r="C9788">
        <v>5.67</v>
      </c>
      <c r="D9788">
        <v>98.36</v>
      </c>
    </row>
    <row r="9789" spans="1:4">
      <c r="A9789" s="29">
        <v>43591</v>
      </c>
      <c r="B9789" t="s">
        <v>372</v>
      </c>
      <c r="C9789">
        <v>5.66</v>
      </c>
      <c r="D9789">
        <v>98.37</v>
      </c>
    </row>
    <row r="9790" spans="1:4">
      <c r="A9790" s="29">
        <v>43591</v>
      </c>
      <c r="B9790" t="s">
        <v>373</v>
      </c>
      <c r="C9790">
        <v>5.92</v>
      </c>
      <c r="D9790">
        <v>98.11</v>
      </c>
    </row>
    <row r="9791" spans="1:4">
      <c r="A9791" s="29">
        <v>43591</v>
      </c>
      <c r="B9791" t="s">
        <v>374</v>
      </c>
      <c r="C9791">
        <v>6.01</v>
      </c>
      <c r="D9791">
        <v>98.02</v>
      </c>
    </row>
    <row r="9792" spans="1:4">
      <c r="A9792" s="29">
        <v>43591</v>
      </c>
      <c r="B9792" t="s">
        <v>375</v>
      </c>
      <c r="C9792">
        <v>6.06</v>
      </c>
      <c r="D9792">
        <v>97.97</v>
      </c>
    </row>
    <row r="9793" spans="1:4">
      <c r="A9793" s="29">
        <v>43591</v>
      </c>
      <c r="B9793" t="s">
        <v>280</v>
      </c>
      <c r="C9793">
        <v>6.08</v>
      </c>
      <c r="D9793">
        <v>97.95</v>
      </c>
    </row>
    <row r="9794" spans="1:4">
      <c r="A9794" s="29">
        <v>43591</v>
      </c>
      <c r="B9794" t="s">
        <v>281</v>
      </c>
      <c r="C9794">
        <v>6.1</v>
      </c>
      <c r="D9794">
        <v>97.93</v>
      </c>
    </row>
    <row r="9795" spans="1:4">
      <c r="A9795" s="29">
        <v>43591</v>
      </c>
      <c r="B9795" t="s">
        <v>282</v>
      </c>
      <c r="C9795">
        <v>6.11</v>
      </c>
      <c r="D9795">
        <v>97.92</v>
      </c>
    </row>
    <row r="9796" spans="1:4">
      <c r="A9796" s="29">
        <v>43591</v>
      </c>
      <c r="B9796" t="s">
        <v>283</v>
      </c>
      <c r="C9796">
        <v>6.12</v>
      </c>
      <c r="D9796">
        <v>97.91</v>
      </c>
    </row>
    <row r="9797" spans="1:4">
      <c r="A9797" s="29">
        <v>43591</v>
      </c>
      <c r="B9797" t="s">
        <v>284</v>
      </c>
      <c r="C9797">
        <v>6.13</v>
      </c>
      <c r="D9797">
        <v>97.9</v>
      </c>
    </row>
    <row r="9798" spans="1:4">
      <c r="A9798" s="29">
        <v>43591</v>
      </c>
      <c r="B9798" t="s">
        <v>285</v>
      </c>
      <c r="C9798">
        <v>6.14</v>
      </c>
      <c r="D9798">
        <v>97.89</v>
      </c>
    </row>
    <row r="9799" spans="1:4">
      <c r="A9799" s="29">
        <v>43591</v>
      </c>
      <c r="B9799" t="s">
        <v>286</v>
      </c>
      <c r="C9799">
        <v>6.14</v>
      </c>
      <c r="D9799">
        <v>97.89</v>
      </c>
    </row>
    <row r="9800" spans="1:4">
      <c r="A9800" s="29">
        <v>43591</v>
      </c>
      <c r="B9800" t="s">
        <v>287</v>
      </c>
      <c r="C9800">
        <v>6.15</v>
      </c>
      <c r="D9800">
        <v>97.88</v>
      </c>
    </row>
    <row r="9801" spans="1:4">
      <c r="A9801" s="29">
        <v>43591</v>
      </c>
      <c r="B9801" t="s">
        <v>288</v>
      </c>
      <c r="C9801">
        <v>5.87</v>
      </c>
      <c r="D9801">
        <v>98.16</v>
      </c>
    </row>
    <row r="9802" spans="1:4">
      <c r="A9802" s="29">
        <v>43591</v>
      </c>
      <c r="B9802" t="s">
        <v>289</v>
      </c>
      <c r="C9802">
        <v>5.72</v>
      </c>
      <c r="D9802">
        <v>98.31</v>
      </c>
    </row>
    <row r="9803" spans="1:4">
      <c r="A9803" s="29">
        <v>43591</v>
      </c>
      <c r="B9803" t="s">
        <v>290</v>
      </c>
      <c r="C9803">
        <v>5.64</v>
      </c>
      <c r="D9803">
        <v>98.39</v>
      </c>
    </row>
    <row r="9804" spans="1:4">
      <c r="A9804" s="29">
        <v>43591</v>
      </c>
      <c r="B9804" t="s">
        <v>291</v>
      </c>
      <c r="C9804">
        <v>5.64</v>
      </c>
      <c r="D9804">
        <v>98.39</v>
      </c>
    </row>
    <row r="9805" spans="1:4">
      <c r="A9805" s="29">
        <v>43591</v>
      </c>
      <c r="B9805" t="s">
        <v>292</v>
      </c>
      <c r="C9805">
        <v>5.91</v>
      </c>
      <c r="D9805">
        <v>98.12</v>
      </c>
    </row>
    <row r="9806" spans="1:4">
      <c r="A9806" s="29">
        <v>43591</v>
      </c>
      <c r="B9806" t="s">
        <v>293</v>
      </c>
      <c r="C9806">
        <v>6</v>
      </c>
      <c r="D9806">
        <v>98.03</v>
      </c>
    </row>
    <row r="9807" spans="1:4">
      <c r="A9807" s="29">
        <v>43591</v>
      </c>
      <c r="B9807" t="s">
        <v>294</v>
      </c>
      <c r="C9807">
        <v>6.03</v>
      </c>
      <c r="D9807">
        <v>98</v>
      </c>
    </row>
    <row r="9808" spans="1:4">
      <c r="A9808" s="29">
        <v>43591</v>
      </c>
      <c r="B9808" t="s">
        <v>295</v>
      </c>
      <c r="C9808">
        <v>6.08</v>
      </c>
      <c r="D9808">
        <v>97.95</v>
      </c>
    </row>
    <row r="9809" spans="1:4">
      <c r="A9809" s="29">
        <v>43591</v>
      </c>
      <c r="B9809" t="s">
        <v>296</v>
      </c>
      <c r="C9809">
        <v>6.09</v>
      </c>
      <c r="D9809">
        <v>97.94</v>
      </c>
    </row>
    <row r="9810" spans="1:4">
      <c r="A9810" s="29">
        <v>43591</v>
      </c>
      <c r="B9810" t="s">
        <v>297</v>
      </c>
      <c r="C9810">
        <v>6.02</v>
      </c>
      <c r="D9810">
        <v>98.01</v>
      </c>
    </row>
    <row r="9811" spans="1:4">
      <c r="A9811" s="29">
        <v>43591</v>
      </c>
      <c r="B9811" t="s">
        <v>298</v>
      </c>
      <c r="C9811">
        <v>5.76</v>
      </c>
      <c r="D9811">
        <v>98.27</v>
      </c>
    </row>
    <row r="9812" spans="1:4">
      <c r="A9812" s="29">
        <v>43591</v>
      </c>
      <c r="B9812" t="s">
        <v>299</v>
      </c>
      <c r="C9812">
        <v>5.65</v>
      </c>
      <c r="D9812">
        <v>98.38</v>
      </c>
    </row>
    <row r="9813" spans="1:4">
      <c r="A9813" s="29">
        <v>43591</v>
      </c>
      <c r="B9813" t="s">
        <v>300</v>
      </c>
      <c r="C9813">
        <v>5.59</v>
      </c>
      <c r="D9813">
        <v>98.44</v>
      </c>
    </row>
    <row r="9814" spans="1:4">
      <c r="A9814" s="29">
        <v>43591</v>
      </c>
      <c r="B9814" t="s">
        <v>301</v>
      </c>
      <c r="C9814">
        <v>17.920000000000002</v>
      </c>
      <c r="D9814">
        <v>86.11</v>
      </c>
    </row>
    <row r="9815" spans="1:4">
      <c r="A9815" s="29">
        <v>43591</v>
      </c>
      <c r="B9815" t="s">
        <v>302</v>
      </c>
      <c r="C9815">
        <v>12.6</v>
      </c>
      <c r="D9815">
        <v>91.43</v>
      </c>
    </row>
    <row r="9816" spans="1:4">
      <c r="A9816" s="29">
        <v>43591</v>
      </c>
      <c r="B9816" t="s">
        <v>303</v>
      </c>
      <c r="C9816">
        <v>6.08</v>
      </c>
      <c r="D9816">
        <v>97.95</v>
      </c>
    </row>
    <row r="9817" spans="1:4">
      <c r="A9817" s="29">
        <v>43591</v>
      </c>
      <c r="B9817" t="s">
        <v>304</v>
      </c>
      <c r="C9817">
        <v>6.03</v>
      </c>
      <c r="D9817">
        <v>98</v>
      </c>
    </row>
    <row r="9818" spans="1:4">
      <c r="A9818" s="29">
        <v>43591</v>
      </c>
      <c r="B9818" t="s">
        <v>305</v>
      </c>
      <c r="C9818">
        <v>6.06</v>
      </c>
      <c r="D9818">
        <v>97.97</v>
      </c>
    </row>
    <row r="9819" spans="1:4">
      <c r="A9819" s="29">
        <v>43591</v>
      </c>
      <c r="B9819" t="s">
        <v>306</v>
      </c>
      <c r="C9819">
        <v>6.07</v>
      </c>
      <c r="D9819">
        <v>97.960000000000008</v>
      </c>
    </row>
    <row r="9820" spans="1:4">
      <c r="A9820" s="29">
        <v>43591</v>
      </c>
      <c r="B9820" t="s">
        <v>307</v>
      </c>
      <c r="C9820">
        <v>6.09</v>
      </c>
      <c r="D9820">
        <v>97.94</v>
      </c>
    </row>
    <row r="9821" spans="1:4">
      <c r="A9821" s="29">
        <v>43591</v>
      </c>
      <c r="B9821" t="s">
        <v>308</v>
      </c>
      <c r="C9821">
        <v>6.1</v>
      </c>
      <c r="D9821">
        <v>97.93</v>
      </c>
    </row>
    <row r="9822" spans="1:4">
      <c r="A9822" s="29">
        <v>43591</v>
      </c>
      <c r="B9822" t="s">
        <v>309</v>
      </c>
      <c r="C9822">
        <v>6.11</v>
      </c>
      <c r="D9822">
        <v>97.92</v>
      </c>
    </row>
    <row r="9823" spans="1:4">
      <c r="A9823" s="29">
        <v>43591</v>
      </c>
      <c r="B9823" t="s">
        <v>310</v>
      </c>
      <c r="C9823">
        <v>6.11</v>
      </c>
      <c r="D9823">
        <v>97.92</v>
      </c>
    </row>
    <row r="9824" spans="1:4">
      <c r="A9824" s="29">
        <v>43591</v>
      </c>
      <c r="B9824" t="s">
        <v>311</v>
      </c>
      <c r="C9824">
        <v>6.13</v>
      </c>
      <c r="D9824">
        <v>97.9</v>
      </c>
    </row>
    <row r="9825" spans="1:4">
      <c r="A9825" s="29">
        <v>43591</v>
      </c>
      <c r="B9825" t="s">
        <v>312</v>
      </c>
      <c r="C9825">
        <v>6.13</v>
      </c>
      <c r="D9825">
        <v>97.9</v>
      </c>
    </row>
    <row r="9826" spans="1:4">
      <c r="A9826" s="29">
        <v>43591</v>
      </c>
      <c r="B9826" t="s">
        <v>313</v>
      </c>
      <c r="C9826">
        <v>6.14</v>
      </c>
      <c r="D9826">
        <v>97.89</v>
      </c>
    </row>
    <row r="9827" spans="1:4">
      <c r="A9827" s="29">
        <v>43591</v>
      </c>
      <c r="B9827" t="s">
        <v>314</v>
      </c>
      <c r="C9827">
        <v>6.14</v>
      </c>
      <c r="D9827">
        <v>97.89</v>
      </c>
    </row>
    <row r="9828" spans="1:4">
      <c r="A9828" s="29">
        <v>43591</v>
      </c>
      <c r="B9828" t="s">
        <v>315</v>
      </c>
      <c r="C9828">
        <v>6.14</v>
      </c>
      <c r="D9828">
        <v>97.89</v>
      </c>
    </row>
    <row r="9829" spans="1:4">
      <c r="A9829" s="29">
        <v>43591</v>
      </c>
      <c r="B9829" t="s">
        <v>316</v>
      </c>
      <c r="C9829">
        <v>6.15</v>
      </c>
      <c r="D9829">
        <v>97.88</v>
      </c>
    </row>
    <row r="9830" spans="1:4">
      <c r="A9830" s="29">
        <v>43591</v>
      </c>
      <c r="B9830" t="s">
        <v>317</v>
      </c>
      <c r="C9830">
        <v>6.16</v>
      </c>
      <c r="D9830">
        <v>97.87</v>
      </c>
    </row>
    <row r="9831" spans="1:4">
      <c r="A9831" s="29">
        <v>43591</v>
      </c>
      <c r="B9831" t="s">
        <v>318</v>
      </c>
      <c r="C9831">
        <v>6.16</v>
      </c>
      <c r="D9831">
        <v>97.87</v>
      </c>
    </row>
    <row r="9832" spans="1:4">
      <c r="A9832" s="29">
        <v>43591</v>
      </c>
      <c r="B9832" t="s">
        <v>319</v>
      </c>
      <c r="C9832">
        <v>6.16</v>
      </c>
      <c r="D9832">
        <v>97.87</v>
      </c>
    </row>
    <row r="9833" spans="1:4">
      <c r="A9833" s="29">
        <v>43591</v>
      </c>
      <c r="B9833" t="s">
        <v>320</v>
      </c>
      <c r="C9833">
        <v>6.17</v>
      </c>
      <c r="D9833">
        <v>97.86</v>
      </c>
    </row>
    <row r="9834" spans="1:4">
      <c r="A9834" s="29">
        <v>43591</v>
      </c>
      <c r="B9834" t="s">
        <v>321</v>
      </c>
      <c r="C9834">
        <v>6.17</v>
      </c>
      <c r="D9834">
        <v>97.86</v>
      </c>
    </row>
    <row r="9835" spans="1:4">
      <c r="A9835" s="29">
        <v>43591</v>
      </c>
      <c r="B9835" t="s">
        <v>322</v>
      </c>
      <c r="C9835">
        <v>6.13</v>
      </c>
      <c r="D9835">
        <v>97.9</v>
      </c>
    </row>
    <row r="9836" spans="1:4">
      <c r="A9836" s="29">
        <v>43591</v>
      </c>
      <c r="B9836" t="s">
        <v>323</v>
      </c>
      <c r="C9836">
        <v>5.84</v>
      </c>
      <c r="D9836">
        <v>98.19</v>
      </c>
    </row>
    <row r="9837" spans="1:4">
      <c r="A9837" s="29">
        <v>43591</v>
      </c>
      <c r="B9837" t="s">
        <v>324</v>
      </c>
      <c r="C9837">
        <v>5.71</v>
      </c>
      <c r="D9837">
        <v>98.320000000000007</v>
      </c>
    </row>
    <row r="9838" spans="1:4">
      <c r="A9838" s="29">
        <v>43591</v>
      </c>
      <c r="B9838" t="s">
        <v>325</v>
      </c>
      <c r="C9838">
        <v>5.64</v>
      </c>
      <c r="D9838">
        <v>98.39</v>
      </c>
    </row>
    <row r="9839" spans="1:4">
      <c r="A9839" s="29">
        <v>43591</v>
      </c>
      <c r="B9839" t="s">
        <v>326</v>
      </c>
      <c r="C9839">
        <v>5.6</v>
      </c>
      <c r="D9839">
        <v>98.43</v>
      </c>
    </row>
    <row r="9840" spans="1:4">
      <c r="A9840" s="29">
        <v>43591</v>
      </c>
      <c r="B9840" t="s">
        <v>327</v>
      </c>
      <c r="C9840">
        <v>5.57</v>
      </c>
      <c r="D9840">
        <v>98.460000000000008</v>
      </c>
    </row>
    <row r="9841" spans="1:4">
      <c r="A9841" s="29">
        <v>43591</v>
      </c>
      <c r="B9841" t="s">
        <v>328</v>
      </c>
      <c r="C9841">
        <v>5.54</v>
      </c>
      <c r="D9841">
        <v>98.49</v>
      </c>
    </row>
    <row r="9842" spans="1:4">
      <c r="A9842" s="29">
        <v>43591</v>
      </c>
      <c r="B9842" t="s">
        <v>329</v>
      </c>
      <c r="C9842">
        <v>18.13</v>
      </c>
      <c r="D9842">
        <v>85.9</v>
      </c>
    </row>
    <row r="9843" spans="1:4">
      <c r="A9843" s="29">
        <v>43592</v>
      </c>
      <c r="B9843" t="s">
        <v>330</v>
      </c>
      <c r="C9843">
        <v>18.329999999999998</v>
      </c>
      <c r="D9843">
        <v>85.7</v>
      </c>
    </row>
    <row r="9844" spans="1:4">
      <c r="A9844" s="29">
        <v>43592</v>
      </c>
      <c r="B9844" t="s">
        <v>331</v>
      </c>
      <c r="C9844">
        <v>22.15</v>
      </c>
      <c r="D9844">
        <v>81.88</v>
      </c>
    </row>
    <row r="9845" spans="1:4">
      <c r="A9845" s="29">
        <v>43592</v>
      </c>
      <c r="B9845" t="s">
        <v>332</v>
      </c>
      <c r="C9845">
        <v>22.53</v>
      </c>
      <c r="D9845">
        <v>81.5</v>
      </c>
    </row>
    <row r="9846" spans="1:4">
      <c r="A9846" s="29">
        <v>43592</v>
      </c>
      <c r="B9846" t="s">
        <v>333</v>
      </c>
      <c r="C9846">
        <v>6.66</v>
      </c>
      <c r="D9846">
        <v>97.37</v>
      </c>
    </row>
    <row r="9847" spans="1:4">
      <c r="A9847" s="29">
        <v>43592</v>
      </c>
      <c r="B9847" t="s">
        <v>334</v>
      </c>
      <c r="C9847">
        <v>5.68</v>
      </c>
      <c r="D9847">
        <v>98.35</v>
      </c>
    </row>
    <row r="9848" spans="1:4">
      <c r="A9848" s="29">
        <v>43592</v>
      </c>
      <c r="B9848" t="s">
        <v>335</v>
      </c>
      <c r="C9848">
        <v>5.59</v>
      </c>
      <c r="D9848">
        <v>98.44</v>
      </c>
    </row>
    <row r="9849" spans="1:4">
      <c r="A9849" s="29">
        <v>43592</v>
      </c>
      <c r="B9849" t="s">
        <v>336</v>
      </c>
      <c r="C9849">
        <v>5.54</v>
      </c>
      <c r="D9849">
        <v>98.49</v>
      </c>
    </row>
    <row r="9850" spans="1:4">
      <c r="A9850" s="29">
        <v>43592</v>
      </c>
      <c r="B9850" t="s">
        <v>337</v>
      </c>
      <c r="C9850">
        <v>5.51</v>
      </c>
      <c r="D9850">
        <v>98.52</v>
      </c>
    </row>
    <row r="9851" spans="1:4">
      <c r="A9851" s="29">
        <v>43592</v>
      </c>
      <c r="B9851" t="s">
        <v>338</v>
      </c>
      <c r="C9851">
        <v>5.49</v>
      </c>
      <c r="D9851">
        <v>98.54</v>
      </c>
    </row>
    <row r="9852" spans="1:4">
      <c r="A9852" s="29">
        <v>43592</v>
      </c>
      <c r="B9852" t="s">
        <v>339</v>
      </c>
      <c r="C9852">
        <v>5.47</v>
      </c>
      <c r="D9852">
        <v>98.56</v>
      </c>
    </row>
    <row r="9853" spans="1:4">
      <c r="A9853" s="29">
        <v>43592</v>
      </c>
      <c r="B9853" t="s">
        <v>340</v>
      </c>
      <c r="C9853">
        <v>5.45</v>
      </c>
      <c r="D9853">
        <v>98.58</v>
      </c>
    </row>
    <row r="9854" spans="1:4">
      <c r="A9854" s="29">
        <v>43592</v>
      </c>
      <c r="B9854" t="s">
        <v>341</v>
      </c>
      <c r="C9854">
        <v>5.44</v>
      </c>
      <c r="D9854">
        <v>98.59</v>
      </c>
    </row>
    <row r="9855" spans="1:4">
      <c r="A9855" s="29">
        <v>43592</v>
      </c>
      <c r="B9855" t="s">
        <v>342</v>
      </c>
      <c r="C9855">
        <v>5.43</v>
      </c>
      <c r="D9855">
        <v>98.6</v>
      </c>
    </row>
    <row r="9856" spans="1:4">
      <c r="A9856" s="29">
        <v>43592</v>
      </c>
      <c r="B9856" t="s">
        <v>343</v>
      </c>
      <c r="C9856">
        <v>18.8</v>
      </c>
      <c r="D9856">
        <v>85.23</v>
      </c>
    </row>
    <row r="9857" spans="1:4">
      <c r="A9857" s="29">
        <v>43592</v>
      </c>
      <c r="B9857" t="s">
        <v>344</v>
      </c>
      <c r="C9857">
        <v>22.35</v>
      </c>
      <c r="D9857">
        <v>81.680000000000007</v>
      </c>
    </row>
    <row r="9858" spans="1:4">
      <c r="A9858" s="29">
        <v>43592</v>
      </c>
      <c r="B9858" t="s">
        <v>345</v>
      </c>
      <c r="C9858">
        <v>22.51</v>
      </c>
      <c r="D9858">
        <v>81.52</v>
      </c>
    </row>
    <row r="9859" spans="1:4">
      <c r="A9859" s="29">
        <v>43592</v>
      </c>
      <c r="B9859" t="s">
        <v>346</v>
      </c>
      <c r="C9859">
        <v>15</v>
      </c>
      <c r="D9859">
        <v>89.03</v>
      </c>
    </row>
    <row r="9860" spans="1:4">
      <c r="A9860" s="29">
        <v>43592</v>
      </c>
      <c r="B9860" t="s">
        <v>347</v>
      </c>
      <c r="C9860">
        <v>5.97</v>
      </c>
      <c r="D9860">
        <v>98.06</v>
      </c>
    </row>
    <row r="9861" spans="1:4">
      <c r="A9861" s="29">
        <v>43592</v>
      </c>
      <c r="B9861" t="s">
        <v>348</v>
      </c>
      <c r="C9861">
        <v>5.61</v>
      </c>
      <c r="D9861">
        <v>98.42</v>
      </c>
    </row>
    <row r="9862" spans="1:4">
      <c r="A9862" s="29">
        <v>43592</v>
      </c>
      <c r="B9862" t="s">
        <v>349</v>
      </c>
      <c r="C9862">
        <v>5.53</v>
      </c>
      <c r="D9862">
        <v>98.5</v>
      </c>
    </row>
    <row r="9863" spans="1:4">
      <c r="A9863" s="29">
        <v>43592</v>
      </c>
      <c r="B9863" t="s">
        <v>350</v>
      </c>
      <c r="C9863">
        <v>5.49</v>
      </c>
      <c r="D9863">
        <v>98.54</v>
      </c>
    </row>
    <row r="9864" spans="1:4">
      <c r="A9864" s="29">
        <v>43592</v>
      </c>
      <c r="B9864" t="s">
        <v>351</v>
      </c>
      <c r="C9864">
        <v>5.46</v>
      </c>
      <c r="D9864">
        <v>98.570000000000007</v>
      </c>
    </row>
    <row r="9865" spans="1:4">
      <c r="A9865" s="29">
        <v>43592</v>
      </c>
      <c r="B9865" t="s">
        <v>352</v>
      </c>
      <c r="C9865">
        <v>5.44</v>
      </c>
      <c r="D9865">
        <v>98.59</v>
      </c>
    </row>
    <row r="9866" spans="1:4">
      <c r="A9866" s="29">
        <v>43592</v>
      </c>
      <c r="B9866" t="s">
        <v>353</v>
      </c>
      <c r="C9866">
        <v>5.68</v>
      </c>
      <c r="D9866">
        <v>98.35</v>
      </c>
    </row>
    <row r="9867" spans="1:4">
      <c r="A9867" s="29">
        <v>43592</v>
      </c>
      <c r="B9867" t="s">
        <v>354</v>
      </c>
      <c r="C9867">
        <v>5.84</v>
      </c>
      <c r="D9867">
        <v>98.19</v>
      </c>
    </row>
    <row r="9868" spans="1:4">
      <c r="A9868" s="29">
        <v>43592</v>
      </c>
      <c r="B9868" t="s">
        <v>355</v>
      </c>
      <c r="C9868">
        <v>5.93</v>
      </c>
      <c r="D9868">
        <v>98.1</v>
      </c>
    </row>
    <row r="9869" spans="1:4">
      <c r="A9869" s="29">
        <v>43592</v>
      </c>
      <c r="B9869" t="s">
        <v>356</v>
      </c>
      <c r="C9869">
        <v>5.96</v>
      </c>
      <c r="D9869">
        <v>98.070000000000007</v>
      </c>
    </row>
    <row r="9870" spans="1:4">
      <c r="A9870" s="29">
        <v>43592</v>
      </c>
      <c r="B9870" t="s">
        <v>357</v>
      </c>
      <c r="C9870">
        <v>5.99</v>
      </c>
      <c r="D9870">
        <v>98.04</v>
      </c>
    </row>
    <row r="9871" spans="1:4">
      <c r="A9871" s="29">
        <v>43592</v>
      </c>
      <c r="B9871" t="s">
        <v>358</v>
      </c>
      <c r="C9871">
        <v>6.01</v>
      </c>
      <c r="D9871">
        <v>98.02</v>
      </c>
    </row>
    <row r="9872" spans="1:4">
      <c r="A9872" s="29">
        <v>43592</v>
      </c>
      <c r="B9872" t="s">
        <v>359</v>
      </c>
      <c r="C9872">
        <v>6.04</v>
      </c>
      <c r="D9872">
        <v>97.99</v>
      </c>
    </row>
    <row r="9873" spans="1:4">
      <c r="A9873" s="29">
        <v>43592</v>
      </c>
      <c r="B9873" t="s">
        <v>360</v>
      </c>
      <c r="C9873">
        <v>6.05</v>
      </c>
      <c r="D9873">
        <v>97.98</v>
      </c>
    </row>
    <row r="9874" spans="1:4">
      <c r="A9874" s="29">
        <v>43592</v>
      </c>
      <c r="B9874" t="s">
        <v>361</v>
      </c>
      <c r="C9874">
        <v>6.07</v>
      </c>
      <c r="D9874">
        <v>97.960000000000008</v>
      </c>
    </row>
    <row r="9875" spans="1:4">
      <c r="A9875" s="29">
        <v>43592</v>
      </c>
      <c r="B9875" t="s">
        <v>362</v>
      </c>
      <c r="C9875">
        <v>6.08</v>
      </c>
      <c r="D9875">
        <v>97.95</v>
      </c>
    </row>
    <row r="9876" spans="1:4">
      <c r="A9876" s="29">
        <v>43592</v>
      </c>
      <c r="B9876" t="s">
        <v>363</v>
      </c>
      <c r="C9876">
        <v>6.09</v>
      </c>
      <c r="D9876">
        <v>97.94</v>
      </c>
    </row>
    <row r="9877" spans="1:4">
      <c r="A9877" s="29">
        <v>43592</v>
      </c>
      <c r="B9877" t="s">
        <v>364</v>
      </c>
      <c r="C9877">
        <v>6.1</v>
      </c>
      <c r="D9877">
        <v>97.93</v>
      </c>
    </row>
    <row r="9878" spans="1:4">
      <c r="A9878" s="29">
        <v>43592</v>
      </c>
      <c r="B9878" t="s">
        <v>365</v>
      </c>
      <c r="C9878">
        <v>6.11</v>
      </c>
      <c r="D9878">
        <v>97.92</v>
      </c>
    </row>
    <row r="9879" spans="1:4">
      <c r="A9879" s="29">
        <v>43592</v>
      </c>
      <c r="B9879" t="s">
        <v>366</v>
      </c>
      <c r="C9879">
        <v>6.11</v>
      </c>
      <c r="D9879">
        <v>97.92</v>
      </c>
    </row>
    <row r="9880" spans="1:4">
      <c r="A9880" s="29">
        <v>43592</v>
      </c>
      <c r="B9880" t="s">
        <v>367</v>
      </c>
      <c r="C9880">
        <v>5.98</v>
      </c>
      <c r="D9880">
        <v>98.05</v>
      </c>
    </row>
    <row r="9881" spans="1:4">
      <c r="A9881" s="29">
        <v>43592</v>
      </c>
      <c r="B9881" t="s">
        <v>368</v>
      </c>
      <c r="C9881">
        <v>5.76</v>
      </c>
      <c r="D9881">
        <v>98.27</v>
      </c>
    </row>
    <row r="9882" spans="1:4">
      <c r="A9882" s="29">
        <v>43592</v>
      </c>
      <c r="B9882" t="s">
        <v>369</v>
      </c>
      <c r="C9882">
        <v>5.66</v>
      </c>
      <c r="D9882">
        <v>98.37</v>
      </c>
    </row>
    <row r="9883" spans="1:4">
      <c r="A9883" s="29">
        <v>43592</v>
      </c>
      <c r="B9883" t="s">
        <v>370</v>
      </c>
      <c r="C9883">
        <v>5.6</v>
      </c>
      <c r="D9883">
        <v>98.43</v>
      </c>
    </row>
    <row r="9884" spans="1:4">
      <c r="A9884" s="29">
        <v>43592</v>
      </c>
      <c r="B9884" t="s">
        <v>371</v>
      </c>
      <c r="C9884">
        <v>5.85</v>
      </c>
      <c r="D9884">
        <v>98.18</v>
      </c>
    </row>
    <row r="9885" spans="1:4">
      <c r="A9885" s="29">
        <v>43592</v>
      </c>
      <c r="B9885" t="s">
        <v>372</v>
      </c>
      <c r="C9885">
        <v>5.97</v>
      </c>
      <c r="D9885">
        <v>98.06</v>
      </c>
    </row>
    <row r="9886" spans="1:4">
      <c r="A9886" s="29">
        <v>43592</v>
      </c>
      <c r="B9886" t="s">
        <v>373</v>
      </c>
      <c r="C9886">
        <v>6.03</v>
      </c>
      <c r="D9886">
        <v>98</v>
      </c>
    </row>
    <row r="9887" spans="1:4">
      <c r="A9887" s="29">
        <v>43592</v>
      </c>
      <c r="B9887" t="s">
        <v>374</v>
      </c>
      <c r="C9887">
        <v>6.05</v>
      </c>
      <c r="D9887">
        <v>97.98</v>
      </c>
    </row>
    <row r="9888" spans="1:4">
      <c r="A9888" s="29">
        <v>43592</v>
      </c>
      <c r="B9888" t="s">
        <v>375</v>
      </c>
      <c r="C9888">
        <v>6.08</v>
      </c>
      <c r="D9888">
        <v>97.95</v>
      </c>
    </row>
    <row r="9889" spans="1:4">
      <c r="A9889" s="29">
        <v>43592</v>
      </c>
      <c r="B9889" t="s">
        <v>280</v>
      </c>
      <c r="C9889">
        <v>6.1</v>
      </c>
      <c r="D9889">
        <v>97.93</v>
      </c>
    </row>
    <row r="9890" spans="1:4">
      <c r="A9890" s="29">
        <v>43592</v>
      </c>
      <c r="B9890" t="s">
        <v>281</v>
      </c>
      <c r="C9890">
        <v>6.1</v>
      </c>
      <c r="D9890">
        <v>97.93</v>
      </c>
    </row>
    <row r="9891" spans="1:4">
      <c r="A9891" s="29">
        <v>43592</v>
      </c>
      <c r="B9891" t="s">
        <v>282</v>
      </c>
      <c r="C9891">
        <v>6.11</v>
      </c>
      <c r="D9891">
        <v>97.92</v>
      </c>
    </row>
    <row r="9892" spans="1:4">
      <c r="A9892" s="29">
        <v>43592</v>
      </c>
      <c r="B9892" t="s">
        <v>283</v>
      </c>
      <c r="C9892">
        <v>6.1</v>
      </c>
      <c r="D9892">
        <v>97.93</v>
      </c>
    </row>
    <row r="9893" spans="1:4">
      <c r="A9893" s="29">
        <v>43592</v>
      </c>
      <c r="B9893" t="s">
        <v>284</v>
      </c>
      <c r="C9893">
        <v>5.81</v>
      </c>
      <c r="D9893">
        <v>98.22</v>
      </c>
    </row>
    <row r="9894" spans="1:4">
      <c r="A9894" s="29">
        <v>43592</v>
      </c>
      <c r="B9894" t="s">
        <v>285</v>
      </c>
      <c r="C9894">
        <v>5.68</v>
      </c>
      <c r="D9894">
        <v>98.35</v>
      </c>
    </row>
    <row r="9895" spans="1:4">
      <c r="A9895" s="29">
        <v>43592</v>
      </c>
      <c r="B9895" t="s">
        <v>286</v>
      </c>
      <c r="C9895">
        <v>5.6</v>
      </c>
      <c r="D9895">
        <v>98.43</v>
      </c>
    </row>
    <row r="9896" spans="1:4">
      <c r="A9896" s="29">
        <v>43592</v>
      </c>
      <c r="B9896" t="s">
        <v>287</v>
      </c>
      <c r="C9896">
        <v>5.83</v>
      </c>
      <c r="D9896">
        <v>98.2</v>
      </c>
    </row>
    <row r="9897" spans="1:4">
      <c r="A9897" s="29">
        <v>43592</v>
      </c>
      <c r="B9897" t="s">
        <v>288</v>
      </c>
      <c r="C9897">
        <v>5.97</v>
      </c>
      <c r="D9897">
        <v>98.06</v>
      </c>
    </row>
    <row r="9898" spans="1:4">
      <c r="A9898" s="29">
        <v>43592</v>
      </c>
      <c r="B9898" t="s">
        <v>289</v>
      </c>
      <c r="C9898">
        <v>6.02</v>
      </c>
      <c r="D9898">
        <v>98.01</v>
      </c>
    </row>
    <row r="9899" spans="1:4">
      <c r="A9899" s="29">
        <v>43592</v>
      </c>
      <c r="B9899" t="s">
        <v>290</v>
      </c>
      <c r="C9899">
        <v>6.05</v>
      </c>
      <c r="D9899">
        <v>97.98</v>
      </c>
    </row>
    <row r="9900" spans="1:4">
      <c r="A9900" s="29">
        <v>43592</v>
      </c>
      <c r="B9900" t="s">
        <v>291</v>
      </c>
      <c r="C9900">
        <v>6.08</v>
      </c>
      <c r="D9900">
        <v>97.95</v>
      </c>
    </row>
    <row r="9901" spans="1:4">
      <c r="A9901" s="29">
        <v>43592</v>
      </c>
      <c r="B9901" t="s">
        <v>292</v>
      </c>
      <c r="C9901">
        <v>6.09</v>
      </c>
      <c r="D9901">
        <v>97.94</v>
      </c>
    </row>
    <row r="9902" spans="1:4">
      <c r="A9902" s="29">
        <v>43592</v>
      </c>
      <c r="B9902" t="s">
        <v>293</v>
      </c>
      <c r="C9902">
        <v>6.04</v>
      </c>
      <c r="D9902">
        <v>97.99</v>
      </c>
    </row>
    <row r="9903" spans="1:4">
      <c r="A9903" s="29">
        <v>43592</v>
      </c>
      <c r="B9903" t="s">
        <v>294</v>
      </c>
      <c r="C9903">
        <v>5.76</v>
      </c>
      <c r="D9903">
        <v>98.27</v>
      </c>
    </row>
    <row r="9904" spans="1:4">
      <c r="A9904" s="29">
        <v>43592</v>
      </c>
      <c r="B9904" t="s">
        <v>295</v>
      </c>
      <c r="C9904">
        <v>5.65</v>
      </c>
      <c r="D9904">
        <v>98.38</v>
      </c>
    </row>
    <row r="9905" spans="1:4">
      <c r="A9905" s="29">
        <v>43592</v>
      </c>
      <c r="B9905" t="s">
        <v>296</v>
      </c>
      <c r="C9905">
        <v>5.59</v>
      </c>
      <c r="D9905">
        <v>98.44</v>
      </c>
    </row>
    <row r="9906" spans="1:4">
      <c r="A9906" s="29">
        <v>43592</v>
      </c>
      <c r="B9906" t="s">
        <v>297</v>
      </c>
      <c r="C9906">
        <v>5.58</v>
      </c>
      <c r="D9906">
        <v>98.45</v>
      </c>
    </row>
    <row r="9907" spans="1:4">
      <c r="A9907" s="29">
        <v>43592</v>
      </c>
      <c r="B9907" t="s">
        <v>298</v>
      </c>
      <c r="C9907">
        <v>13.93</v>
      </c>
      <c r="D9907">
        <v>90.1</v>
      </c>
    </row>
    <row r="9908" spans="1:4">
      <c r="A9908" s="29">
        <v>43592</v>
      </c>
      <c r="B9908" t="s">
        <v>299</v>
      </c>
      <c r="C9908">
        <v>22.36</v>
      </c>
      <c r="D9908">
        <v>81.67</v>
      </c>
    </row>
    <row r="9909" spans="1:4">
      <c r="A9909" s="29">
        <v>43592</v>
      </c>
      <c r="B9909" t="s">
        <v>300</v>
      </c>
      <c r="C9909">
        <v>22.69</v>
      </c>
      <c r="D9909">
        <v>81.34</v>
      </c>
    </row>
    <row r="9910" spans="1:4">
      <c r="A9910" s="29">
        <v>43592</v>
      </c>
      <c r="B9910" t="s">
        <v>301</v>
      </c>
      <c r="C9910">
        <v>22.71</v>
      </c>
      <c r="D9910">
        <v>81.319999999999993</v>
      </c>
    </row>
    <row r="9911" spans="1:4">
      <c r="A9911" s="29">
        <v>43592</v>
      </c>
      <c r="B9911" t="s">
        <v>302</v>
      </c>
      <c r="C9911">
        <v>15.07</v>
      </c>
      <c r="D9911">
        <v>88.960000000000008</v>
      </c>
    </row>
    <row r="9912" spans="1:4">
      <c r="A9912" s="29">
        <v>43592</v>
      </c>
      <c r="B9912" t="s">
        <v>303</v>
      </c>
      <c r="C9912">
        <v>6.25</v>
      </c>
      <c r="D9912">
        <v>97.78</v>
      </c>
    </row>
    <row r="9913" spans="1:4">
      <c r="A9913" s="29">
        <v>43592</v>
      </c>
      <c r="B9913" t="s">
        <v>304</v>
      </c>
      <c r="C9913">
        <v>6.1</v>
      </c>
      <c r="D9913">
        <v>97.93</v>
      </c>
    </row>
    <row r="9914" spans="1:4">
      <c r="A9914" s="29">
        <v>43592</v>
      </c>
      <c r="B9914" t="s">
        <v>305</v>
      </c>
      <c r="C9914">
        <v>6.1</v>
      </c>
      <c r="D9914">
        <v>97.93</v>
      </c>
    </row>
    <row r="9915" spans="1:4">
      <c r="A9915" s="29">
        <v>43592</v>
      </c>
      <c r="B9915" t="s">
        <v>306</v>
      </c>
      <c r="C9915">
        <v>6.1</v>
      </c>
      <c r="D9915">
        <v>97.93</v>
      </c>
    </row>
    <row r="9916" spans="1:4">
      <c r="A9916" s="29">
        <v>43592</v>
      </c>
      <c r="B9916" t="s">
        <v>307</v>
      </c>
      <c r="C9916">
        <v>6.12</v>
      </c>
      <c r="D9916">
        <v>97.91</v>
      </c>
    </row>
    <row r="9917" spans="1:4">
      <c r="A9917" s="29">
        <v>43592</v>
      </c>
      <c r="B9917" t="s">
        <v>308</v>
      </c>
      <c r="C9917">
        <v>6.12</v>
      </c>
      <c r="D9917">
        <v>97.91</v>
      </c>
    </row>
    <row r="9918" spans="1:4">
      <c r="A9918" s="29">
        <v>43592</v>
      </c>
      <c r="B9918" t="s">
        <v>309</v>
      </c>
      <c r="C9918">
        <v>6.12</v>
      </c>
      <c r="D9918">
        <v>97.91</v>
      </c>
    </row>
    <row r="9919" spans="1:4">
      <c r="A9919" s="29">
        <v>43592</v>
      </c>
      <c r="B9919" t="s">
        <v>310</v>
      </c>
      <c r="C9919">
        <v>6.13</v>
      </c>
      <c r="D9919">
        <v>97.9</v>
      </c>
    </row>
    <row r="9920" spans="1:4">
      <c r="A9920" s="29">
        <v>43592</v>
      </c>
      <c r="B9920" t="s">
        <v>311</v>
      </c>
      <c r="C9920">
        <v>6.13</v>
      </c>
      <c r="D9920">
        <v>97.9</v>
      </c>
    </row>
    <row r="9921" spans="1:4">
      <c r="A9921" s="29">
        <v>43592</v>
      </c>
      <c r="B9921" t="s">
        <v>312</v>
      </c>
      <c r="C9921">
        <v>6.13</v>
      </c>
      <c r="D9921">
        <v>97.9</v>
      </c>
    </row>
    <row r="9922" spans="1:4">
      <c r="A9922" s="29">
        <v>43592</v>
      </c>
      <c r="B9922" t="s">
        <v>313</v>
      </c>
      <c r="C9922">
        <v>6.14</v>
      </c>
      <c r="D9922">
        <v>97.89</v>
      </c>
    </row>
    <row r="9923" spans="1:4">
      <c r="A9923" s="29">
        <v>43592</v>
      </c>
      <c r="B9923" t="s">
        <v>314</v>
      </c>
      <c r="C9923">
        <v>6.14</v>
      </c>
      <c r="D9923">
        <v>97.89</v>
      </c>
    </row>
    <row r="9924" spans="1:4">
      <c r="A9924" s="29">
        <v>43592</v>
      </c>
      <c r="B9924" t="s">
        <v>315</v>
      </c>
      <c r="C9924">
        <v>6.14</v>
      </c>
      <c r="D9924">
        <v>97.89</v>
      </c>
    </row>
    <row r="9925" spans="1:4">
      <c r="A9925" s="29">
        <v>43592</v>
      </c>
      <c r="B9925" t="s">
        <v>316</v>
      </c>
      <c r="C9925">
        <v>6.15</v>
      </c>
      <c r="D9925">
        <v>97.88</v>
      </c>
    </row>
    <row r="9926" spans="1:4">
      <c r="A9926" s="29">
        <v>43592</v>
      </c>
      <c r="B9926" t="s">
        <v>317</v>
      </c>
      <c r="C9926">
        <v>6.15</v>
      </c>
      <c r="D9926">
        <v>97.88</v>
      </c>
    </row>
    <row r="9927" spans="1:4">
      <c r="A9927" s="29">
        <v>43592</v>
      </c>
      <c r="B9927" t="s">
        <v>318</v>
      </c>
      <c r="C9927">
        <v>5.95</v>
      </c>
      <c r="D9927">
        <v>98.08</v>
      </c>
    </row>
    <row r="9928" spans="1:4">
      <c r="A9928" s="29">
        <v>43592</v>
      </c>
      <c r="B9928" t="s">
        <v>319</v>
      </c>
      <c r="C9928">
        <v>5.75</v>
      </c>
      <c r="D9928">
        <v>98.28</v>
      </c>
    </row>
    <row r="9929" spans="1:4">
      <c r="A9929" s="29">
        <v>43592</v>
      </c>
      <c r="B9929" t="s">
        <v>320</v>
      </c>
      <c r="C9929">
        <v>5.66</v>
      </c>
      <c r="D9929">
        <v>98.37</v>
      </c>
    </row>
    <row r="9930" spans="1:4">
      <c r="A9930" s="29">
        <v>43592</v>
      </c>
      <c r="B9930" t="s">
        <v>321</v>
      </c>
      <c r="C9930">
        <v>5.61</v>
      </c>
      <c r="D9930">
        <v>98.42</v>
      </c>
    </row>
    <row r="9931" spans="1:4">
      <c r="A9931" s="29">
        <v>43592</v>
      </c>
      <c r="B9931" t="s">
        <v>322</v>
      </c>
      <c r="C9931">
        <v>5.78</v>
      </c>
      <c r="D9931">
        <v>98.25</v>
      </c>
    </row>
    <row r="9932" spans="1:4">
      <c r="A9932" s="29">
        <v>43592</v>
      </c>
      <c r="B9932" t="s">
        <v>323</v>
      </c>
      <c r="C9932">
        <v>5.95</v>
      </c>
      <c r="D9932">
        <v>98.08</v>
      </c>
    </row>
    <row r="9933" spans="1:4">
      <c r="A9933" s="29">
        <v>43592</v>
      </c>
      <c r="B9933" t="s">
        <v>324</v>
      </c>
      <c r="C9933">
        <v>6.02</v>
      </c>
      <c r="D9933">
        <v>98.01</v>
      </c>
    </row>
    <row r="9934" spans="1:4">
      <c r="A9934" s="29">
        <v>43592</v>
      </c>
      <c r="B9934" t="s">
        <v>325</v>
      </c>
      <c r="C9934">
        <v>6.05</v>
      </c>
      <c r="D9934">
        <v>97.98</v>
      </c>
    </row>
    <row r="9935" spans="1:4">
      <c r="A9935" s="29">
        <v>43592</v>
      </c>
      <c r="B9935" t="s">
        <v>326</v>
      </c>
      <c r="C9935">
        <v>5.9</v>
      </c>
      <c r="D9935">
        <v>98.13</v>
      </c>
    </row>
    <row r="9936" spans="1:4">
      <c r="A9936" s="29">
        <v>43592</v>
      </c>
      <c r="B9936" t="s">
        <v>327</v>
      </c>
      <c r="C9936">
        <v>5.69</v>
      </c>
      <c r="D9936">
        <v>98.34</v>
      </c>
    </row>
    <row r="9937" spans="1:4">
      <c r="A9937" s="29">
        <v>43592</v>
      </c>
      <c r="B9937" t="s">
        <v>328</v>
      </c>
      <c r="C9937">
        <v>5.61</v>
      </c>
      <c r="D9937">
        <v>98.42</v>
      </c>
    </row>
    <row r="9938" spans="1:4">
      <c r="A9938" s="29">
        <v>43592</v>
      </c>
      <c r="B9938" t="s">
        <v>329</v>
      </c>
      <c r="C9938">
        <v>5.56</v>
      </c>
      <c r="D9938">
        <v>98.47</v>
      </c>
    </row>
    <row r="9939" spans="1:4">
      <c r="A9939" s="29">
        <v>43593</v>
      </c>
      <c r="B9939" t="s">
        <v>330</v>
      </c>
      <c r="C9939">
        <v>5.52</v>
      </c>
      <c r="D9939">
        <v>98.51</v>
      </c>
    </row>
    <row r="9940" spans="1:4">
      <c r="A9940" s="29">
        <v>43593</v>
      </c>
      <c r="B9940" t="s">
        <v>331</v>
      </c>
      <c r="C9940">
        <v>5.5</v>
      </c>
      <c r="D9940">
        <v>98.53</v>
      </c>
    </row>
    <row r="9941" spans="1:4">
      <c r="A9941" s="29">
        <v>43593</v>
      </c>
      <c r="B9941" t="s">
        <v>332</v>
      </c>
      <c r="C9941">
        <v>5.48</v>
      </c>
      <c r="D9941">
        <v>98.55</v>
      </c>
    </row>
    <row r="9942" spans="1:4">
      <c r="A9942" s="29">
        <v>43593</v>
      </c>
      <c r="B9942" t="s">
        <v>333</v>
      </c>
      <c r="C9942">
        <v>5.47</v>
      </c>
      <c r="D9942">
        <v>98.56</v>
      </c>
    </row>
    <row r="9943" spans="1:4">
      <c r="A9943" s="29">
        <v>43593</v>
      </c>
      <c r="B9943" t="s">
        <v>334</v>
      </c>
      <c r="C9943">
        <v>5.44</v>
      </c>
      <c r="D9943">
        <v>98.59</v>
      </c>
    </row>
    <row r="9944" spans="1:4">
      <c r="A9944" s="29">
        <v>43593</v>
      </c>
      <c r="B9944" t="s">
        <v>335</v>
      </c>
      <c r="C9944">
        <v>5.44</v>
      </c>
      <c r="D9944">
        <v>98.59</v>
      </c>
    </row>
    <row r="9945" spans="1:4">
      <c r="A9945" s="29">
        <v>43593</v>
      </c>
      <c r="B9945" t="s">
        <v>336</v>
      </c>
      <c r="C9945">
        <v>17.149999999999999</v>
      </c>
      <c r="D9945">
        <v>86.88</v>
      </c>
    </row>
    <row r="9946" spans="1:4">
      <c r="A9946" s="29">
        <v>43593</v>
      </c>
      <c r="B9946" t="s">
        <v>337</v>
      </c>
      <c r="C9946">
        <v>18.309999999999999</v>
      </c>
      <c r="D9946">
        <v>85.72</v>
      </c>
    </row>
    <row r="9947" spans="1:4">
      <c r="A9947" s="29">
        <v>43593</v>
      </c>
      <c r="B9947" t="s">
        <v>338</v>
      </c>
      <c r="C9947">
        <v>18.3</v>
      </c>
      <c r="D9947">
        <v>85.73</v>
      </c>
    </row>
    <row r="9948" spans="1:4">
      <c r="A9948" s="29">
        <v>43593</v>
      </c>
      <c r="B9948" t="s">
        <v>339</v>
      </c>
      <c r="C9948">
        <v>18.28</v>
      </c>
      <c r="D9948">
        <v>85.75</v>
      </c>
    </row>
    <row r="9949" spans="1:4">
      <c r="A9949" s="29">
        <v>43593</v>
      </c>
      <c r="B9949" t="s">
        <v>340</v>
      </c>
      <c r="C9949">
        <v>17.940000000000001</v>
      </c>
      <c r="D9949">
        <v>86.09</v>
      </c>
    </row>
    <row r="9950" spans="1:4">
      <c r="A9950" s="29">
        <v>43593</v>
      </c>
      <c r="B9950" t="s">
        <v>341</v>
      </c>
      <c r="C9950">
        <v>5.9</v>
      </c>
      <c r="D9950">
        <v>98.13</v>
      </c>
    </row>
    <row r="9951" spans="1:4">
      <c r="A9951" s="29">
        <v>43593</v>
      </c>
      <c r="B9951" t="s">
        <v>342</v>
      </c>
      <c r="C9951">
        <v>5.55</v>
      </c>
      <c r="D9951">
        <v>98.48</v>
      </c>
    </row>
    <row r="9952" spans="1:4">
      <c r="A9952" s="29">
        <v>43593</v>
      </c>
      <c r="B9952" t="s">
        <v>343</v>
      </c>
      <c r="C9952">
        <v>5.5</v>
      </c>
      <c r="D9952">
        <v>98.53</v>
      </c>
    </row>
    <row r="9953" spans="1:4">
      <c r="A9953" s="29">
        <v>43593</v>
      </c>
      <c r="B9953" t="s">
        <v>344</v>
      </c>
      <c r="C9953">
        <v>5.47</v>
      </c>
      <c r="D9953">
        <v>98.56</v>
      </c>
    </row>
    <row r="9954" spans="1:4">
      <c r="A9954" s="29">
        <v>43593</v>
      </c>
      <c r="B9954" t="s">
        <v>345</v>
      </c>
      <c r="C9954">
        <v>5.44</v>
      </c>
      <c r="D9954">
        <v>98.59</v>
      </c>
    </row>
    <row r="9955" spans="1:4">
      <c r="A9955" s="29">
        <v>43593</v>
      </c>
      <c r="B9955" t="s">
        <v>346</v>
      </c>
      <c r="C9955">
        <v>5.42</v>
      </c>
      <c r="D9955">
        <v>98.61</v>
      </c>
    </row>
    <row r="9956" spans="1:4">
      <c r="A9956" s="29">
        <v>43593</v>
      </c>
      <c r="B9956" t="s">
        <v>347</v>
      </c>
      <c r="C9956">
        <v>5.4</v>
      </c>
      <c r="D9956">
        <v>98.63</v>
      </c>
    </row>
    <row r="9957" spans="1:4">
      <c r="A9957" s="29">
        <v>43593</v>
      </c>
      <c r="B9957" t="s">
        <v>348</v>
      </c>
      <c r="C9957">
        <v>5.4</v>
      </c>
      <c r="D9957">
        <v>98.63</v>
      </c>
    </row>
    <row r="9958" spans="1:4">
      <c r="A9958" s="29">
        <v>43593</v>
      </c>
      <c r="B9958" t="s">
        <v>349</v>
      </c>
      <c r="C9958">
        <v>5.39</v>
      </c>
      <c r="D9958">
        <v>98.64</v>
      </c>
    </row>
    <row r="9959" spans="1:4">
      <c r="A9959" s="29">
        <v>43593</v>
      </c>
      <c r="B9959" t="s">
        <v>350</v>
      </c>
      <c r="C9959">
        <v>5.48</v>
      </c>
      <c r="D9959">
        <v>98.55</v>
      </c>
    </row>
    <row r="9960" spans="1:4">
      <c r="A9960" s="29">
        <v>43593</v>
      </c>
      <c r="B9960" t="s">
        <v>351</v>
      </c>
      <c r="C9960">
        <v>5.74</v>
      </c>
      <c r="D9960">
        <v>98.29</v>
      </c>
    </row>
    <row r="9961" spans="1:4">
      <c r="A9961" s="29">
        <v>43593</v>
      </c>
      <c r="B9961" t="s">
        <v>352</v>
      </c>
      <c r="C9961">
        <v>5.85</v>
      </c>
      <c r="D9961">
        <v>98.18</v>
      </c>
    </row>
    <row r="9962" spans="1:4">
      <c r="A9962" s="29">
        <v>43593</v>
      </c>
      <c r="B9962" t="s">
        <v>353</v>
      </c>
      <c r="C9962">
        <v>5.9</v>
      </c>
      <c r="D9962">
        <v>98.13</v>
      </c>
    </row>
    <row r="9963" spans="1:4">
      <c r="A9963" s="29">
        <v>43593</v>
      </c>
      <c r="B9963" t="s">
        <v>354</v>
      </c>
      <c r="C9963">
        <v>5.94</v>
      </c>
      <c r="D9963">
        <v>98.09</v>
      </c>
    </row>
    <row r="9964" spans="1:4">
      <c r="A9964" s="29">
        <v>43593</v>
      </c>
      <c r="B9964" t="s">
        <v>355</v>
      </c>
      <c r="C9964">
        <v>5.97</v>
      </c>
      <c r="D9964">
        <v>98.06</v>
      </c>
    </row>
    <row r="9965" spans="1:4">
      <c r="A9965" s="29">
        <v>43593</v>
      </c>
      <c r="B9965" t="s">
        <v>356</v>
      </c>
      <c r="C9965">
        <v>5.99</v>
      </c>
      <c r="D9965">
        <v>98.04</v>
      </c>
    </row>
    <row r="9966" spans="1:4">
      <c r="A9966" s="29">
        <v>43593</v>
      </c>
      <c r="B9966" t="s">
        <v>357</v>
      </c>
      <c r="C9966">
        <v>6.01</v>
      </c>
      <c r="D9966">
        <v>98.02</v>
      </c>
    </row>
    <row r="9967" spans="1:4">
      <c r="A9967" s="29">
        <v>43593</v>
      </c>
      <c r="B9967" t="s">
        <v>358</v>
      </c>
      <c r="C9967">
        <v>6.02</v>
      </c>
      <c r="D9967">
        <v>98.01</v>
      </c>
    </row>
    <row r="9968" spans="1:4">
      <c r="A9968" s="29">
        <v>43593</v>
      </c>
      <c r="B9968" t="s">
        <v>359</v>
      </c>
      <c r="C9968">
        <v>6.04</v>
      </c>
      <c r="D9968">
        <v>97.99</v>
      </c>
    </row>
    <row r="9969" spans="1:4">
      <c r="A9969" s="29">
        <v>43593</v>
      </c>
      <c r="B9969" t="s">
        <v>360</v>
      </c>
      <c r="C9969">
        <v>6.04</v>
      </c>
      <c r="D9969">
        <v>97.99</v>
      </c>
    </row>
    <row r="9970" spans="1:4">
      <c r="A9970" s="29">
        <v>43593</v>
      </c>
      <c r="B9970" t="s">
        <v>361</v>
      </c>
      <c r="C9970">
        <v>6</v>
      </c>
      <c r="D9970">
        <v>98.03</v>
      </c>
    </row>
    <row r="9971" spans="1:4">
      <c r="A9971" s="29">
        <v>43593</v>
      </c>
      <c r="B9971" t="s">
        <v>362</v>
      </c>
      <c r="C9971">
        <v>5.73</v>
      </c>
      <c r="D9971">
        <v>98.3</v>
      </c>
    </row>
    <row r="9972" spans="1:4">
      <c r="A9972" s="29">
        <v>43593</v>
      </c>
      <c r="B9972" t="s">
        <v>363</v>
      </c>
      <c r="C9972">
        <v>5.62</v>
      </c>
      <c r="D9972">
        <v>98.41</v>
      </c>
    </row>
    <row r="9973" spans="1:4">
      <c r="A9973" s="29">
        <v>43593</v>
      </c>
      <c r="B9973" t="s">
        <v>364</v>
      </c>
      <c r="C9973">
        <v>5.67</v>
      </c>
      <c r="D9973">
        <v>98.36</v>
      </c>
    </row>
    <row r="9974" spans="1:4">
      <c r="A9974" s="29">
        <v>43593</v>
      </c>
      <c r="B9974" t="s">
        <v>365</v>
      </c>
      <c r="C9974">
        <v>5.89</v>
      </c>
      <c r="D9974">
        <v>98.14</v>
      </c>
    </row>
    <row r="9975" spans="1:4">
      <c r="A9975" s="29">
        <v>43593</v>
      </c>
      <c r="B9975" t="s">
        <v>366</v>
      </c>
      <c r="C9975">
        <v>5.97</v>
      </c>
      <c r="D9975">
        <v>98.06</v>
      </c>
    </row>
    <row r="9976" spans="1:4">
      <c r="A9976" s="29">
        <v>43593</v>
      </c>
      <c r="B9976" t="s">
        <v>367</v>
      </c>
      <c r="C9976">
        <v>6.01</v>
      </c>
      <c r="D9976">
        <v>98.02</v>
      </c>
    </row>
    <row r="9977" spans="1:4">
      <c r="A9977" s="29">
        <v>43593</v>
      </c>
      <c r="B9977" t="s">
        <v>368</v>
      </c>
      <c r="C9977">
        <v>6.04</v>
      </c>
      <c r="D9977">
        <v>97.99</v>
      </c>
    </row>
    <row r="9978" spans="1:4">
      <c r="A9978" s="29">
        <v>43593</v>
      </c>
      <c r="B9978" t="s">
        <v>369</v>
      </c>
      <c r="C9978">
        <v>6.06</v>
      </c>
      <c r="D9978">
        <v>97.97</v>
      </c>
    </row>
    <row r="9979" spans="1:4">
      <c r="A9979" s="29">
        <v>43593</v>
      </c>
      <c r="B9979" t="s">
        <v>370</v>
      </c>
      <c r="C9979">
        <v>6.07</v>
      </c>
      <c r="D9979">
        <v>97.960000000000008</v>
      </c>
    </row>
    <row r="9980" spans="1:4">
      <c r="A9980" s="29">
        <v>43593</v>
      </c>
      <c r="B9980" t="s">
        <v>371</v>
      </c>
      <c r="C9980">
        <v>5.94</v>
      </c>
      <c r="D9980">
        <v>98.09</v>
      </c>
    </row>
    <row r="9981" spans="1:4">
      <c r="A9981" s="29">
        <v>43593</v>
      </c>
      <c r="B9981" t="s">
        <v>372</v>
      </c>
      <c r="C9981">
        <v>5.71</v>
      </c>
      <c r="D9981">
        <v>98.320000000000007</v>
      </c>
    </row>
    <row r="9982" spans="1:4">
      <c r="A9982" s="29">
        <v>43593</v>
      </c>
      <c r="B9982" t="s">
        <v>373</v>
      </c>
      <c r="C9982">
        <v>5.61</v>
      </c>
      <c r="D9982">
        <v>98.42</v>
      </c>
    </row>
    <row r="9983" spans="1:4">
      <c r="A9983" s="29">
        <v>43593</v>
      </c>
      <c r="B9983" t="s">
        <v>374</v>
      </c>
      <c r="C9983">
        <v>5.56</v>
      </c>
      <c r="D9983">
        <v>98.47</v>
      </c>
    </row>
    <row r="9984" spans="1:4">
      <c r="A9984" s="29">
        <v>43593</v>
      </c>
      <c r="B9984" t="s">
        <v>375</v>
      </c>
      <c r="C9984">
        <v>5.75</v>
      </c>
      <c r="D9984">
        <v>98.28</v>
      </c>
    </row>
    <row r="9985" spans="1:4">
      <c r="A9985" s="29">
        <v>43593</v>
      </c>
      <c r="B9985" t="s">
        <v>280</v>
      </c>
      <c r="C9985">
        <v>5.92</v>
      </c>
      <c r="D9985">
        <v>98.11</v>
      </c>
    </row>
    <row r="9986" spans="1:4">
      <c r="A9986" s="29">
        <v>43593</v>
      </c>
      <c r="B9986" t="s">
        <v>281</v>
      </c>
      <c r="C9986">
        <v>5.98</v>
      </c>
      <c r="D9986">
        <v>98.05</v>
      </c>
    </row>
    <row r="9987" spans="1:4">
      <c r="A9987" s="29">
        <v>43593</v>
      </c>
      <c r="B9987" t="s">
        <v>282</v>
      </c>
      <c r="C9987">
        <v>6.01</v>
      </c>
      <c r="D9987">
        <v>98.02</v>
      </c>
    </row>
    <row r="9988" spans="1:4">
      <c r="A9988" s="29">
        <v>43593</v>
      </c>
      <c r="B9988" t="s">
        <v>283</v>
      </c>
      <c r="C9988">
        <v>6.04</v>
      </c>
      <c r="D9988">
        <v>97.99</v>
      </c>
    </row>
    <row r="9989" spans="1:4">
      <c r="A9989" s="29">
        <v>43593</v>
      </c>
      <c r="B9989" t="s">
        <v>284</v>
      </c>
      <c r="C9989">
        <v>6.06</v>
      </c>
      <c r="D9989">
        <v>97.97</v>
      </c>
    </row>
    <row r="9990" spans="1:4">
      <c r="A9990" s="29">
        <v>43593</v>
      </c>
      <c r="B9990" t="s">
        <v>285</v>
      </c>
      <c r="C9990">
        <v>6.06</v>
      </c>
      <c r="D9990">
        <v>97.97</v>
      </c>
    </row>
    <row r="9991" spans="1:4">
      <c r="A9991" s="29">
        <v>43593</v>
      </c>
      <c r="B9991" t="s">
        <v>286</v>
      </c>
      <c r="C9991">
        <v>6.07</v>
      </c>
      <c r="D9991">
        <v>97.960000000000008</v>
      </c>
    </row>
    <row r="9992" spans="1:4">
      <c r="A9992" s="29">
        <v>43593</v>
      </c>
      <c r="B9992" t="s">
        <v>287</v>
      </c>
      <c r="C9992">
        <v>6.08</v>
      </c>
      <c r="D9992">
        <v>97.95</v>
      </c>
    </row>
    <row r="9993" spans="1:4">
      <c r="A9993" s="29">
        <v>43593</v>
      </c>
      <c r="B9993" t="s">
        <v>288</v>
      </c>
      <c r="C9993">
        <v>5.86</v>
      </c>
      <c r="D9993">
        <v>98.17</v>
      </c>
    </row>
    <row r="9994" spans="1:4">
      <c r="A9994" s="29">
        <v>43593</v>
      </c>
      <c r="B9994" t="s">
        <v>289</v>
      </c>
      <c r="C9994">
        <v>5.68</v>
      </c>
      <c r="D9994">
        <v>98.35</v>
      </c>
    </row>
    <row r="9995" spans="1:4">
      <c r="A9995" s="29">
        <v>43593</v>
      </c>
      <c r="B9995" t="s">
        <v>290</v>
      </c>
      <c r="C9995">
        <v>5.6</v>
      </c>
      <c r="D9995">
        <v>98.43</v>
      </c>
    </row>
    <row r="9996" spans="1:4">
      <c r="A9996" s="29">
        <v>43593</v>
      </c>
      <c r="B9996" t="s">
        <v>291</v>
      </c>
      <c r="C9996">
        <v>5.55</v>
      </c>
      <c r="D9996">
        <v>98.48</v>
      </c>
    </row>
    <row r="9997" spans="1:4">
      <c r="A9997" s="29">
        <v>43593</v>
      </c>
      <c r="B9997" t="s">
        <v>292</v>
      </c>
      <c r="C9997">
        <v>5.71</v>
      </c>
      <c r="D9997">
        <v>98.320000000000007</v>
      </c>
    </row>
    <row r="9998" spans="1:4">
      <c r="A9998" s="29">
        <v>43593</v>
      </c>
      <c r="B9998" t="s">
        <v>293</v>
      </c>
      <c r="C9998">
        <v>5.9</v>
      </c>
      <c r="D9998">
        <v>98.13</v>
      </c>
    </row>
    <row r="9999" spans="1:4">
      <c r="A9999" s="29">
        <v>43593</v>
      </c>
      <c r="B9999" t="s">
        <v>294</v>
      </c>
      <c r="C9999">
        <v>5.96</v>
      </c>
      <c r="D9999">
        <v>98.070000000000007</v>
      </c>
    </row>
    <row r="10000" spans="1:4">
      <c r="A10000" s="29">
        <v>43593</v>
      </c>
      <c r="B10000" t="s">
        <v>295</v>
      </c>
      <c r="C10000">
        <v>6</v>
      </c>
      <c r="D10000">
        <v>98.03</v>
      </c>
    </row>
    <row r="10001" spans="1:4">
      <c r="A10001" s="29">
        <v>43593</v>
      </c>
      <c r="B10001" t="s">
        <v>296</v>
      </c>
      <c r="C10001">
        <v>6.03</v>
      </c>
      <c r="D10001">
        <v>98</v>
      </c>
    </row>
    <row r="10002" spans="1:4">
      <c r="A10002" s="29">
        <v>43593</v>
      </c>
      <c r="B10002" t="s">
        <v>297</v>
      </c>
      <c r="C10002">
        <v>5.89</v>
      </c>
      <c r="D10002">
        <v>98.14</v>
      </c>
    </row>
    <row r="10003" spans="1:4">
      <c r="A10003" s="29">
        <v>43593</v>
      </c>
      <c r="B10003" t="s">
        <v>298</v>
      </c>
      <c r="C10003">
        <v>5.66</v>
      </c>
      <c r="D10003">
        <v>98.37</v>
      </c>
    </row>
    <row r="10004" spans="1:4">
      <c r="A10004" s="29">
        <v>43593</v>
      </c>
      <c r="B10004" t="s">
        <v>299</v>
      </c>
      <c r="C10004">
        <v>5.58</v>
      </c>
      <c r="D10004">
        <v>98.45</v>
      </c>
    </row>
    <row r="10005" spans="1:4">
      <c r="A10005" s="29">
        <v>43593</v>
      </c>
      <c r="B10005" t="s">
        <v>300</v>
      </c>
      <c r="C10005">
        <v>5.53</v>
      </c>
      <c r="D10005">
        <v>98.5</v>
      </c>
    </row>
    <row r="10006" spans="1:4">
      <c r="A10006" s="29">
        <v>43593</v>
      </c>
      <c r="B10006" t="s">
        <v>301</v>
      </c>
      <c r="C10006">
        <v>17.850000000000001</v>
      </c>
      <c r="D10006">
        <v>86.18</v>
      </c>
    </row>
    <row r="10007" spans="1:4">
      <c r="A10007" s="29">
        <v>43593</v>
      </c>
      <c r="B10007" t="s">
        <v>302</v>
      </c>
      <c r="C10007">
        <v>12.4</v>
      </c>
      <c r="D10007">
        <v>91.63</v>
      </c>
    </row>
    <row r="10008" spans="1:4">
      <c r="A10008" s="29">
        <v>43593</v>
      </c>
      <c r="B10008" t="s">
        <v>303</v>
      </c>
      <c r="C10008">
        <v>6.01</v>
      </c>
      <c r="D10008">
        <v>98.02</v>
      </c>
    </row>
    <row r="10009" spans="1:4">
      <c r="A10009" s="29">
        <v>43593</v>
      </c>
      <c r="B10009" t="s">
        <v>304</v>
      </c>
      <c r="C10009">
        <v>5.98</v>
      </c>
      <c r="D10009">
        <v>98.05</v>
      </c>
    </row>
    <row r="10010" spans="1:4">
      <c r="A10010" s="29">
        <v>43593</v>
      </c>
      <c r="B10010" t="s">
        <v>305</v>
      </c>
      <c r="C10010">
        <v>6</v>
      </c>
      <c r="D10010">
        <v>98.03</v>
      </c>
    </row>
    <row r="10011" spans="1:4">
      <c r="A10011" s="29">
        <v>43593</v>
      </c>
      <c r="B10011" t="s">
        <v>306</v>
      </c>
      <c r="C10011">
        <v>6.02</v>
      </c>
      <c r="D10011">
        <v>98.01</v>
      </c>
    </row>
    <row r="10012" spans="1:4">
      <c r="A10012" s="29">
        <v>43593</v>
      </c>
      <c r="B10012" t="s">
        <v>307</v>
      </c>
      <c r="C10012">
        <v>6.04</v>
      </c>
      <c r="D10012">
        <v>97.99</v>
      </c>
    </row>
    <row r="10013" spans="1:4">
      <c r="A10013" s="29">
        <v>43593</v>
      </c>
      <c r="B10013" t="s">
        <v>308</v>
      </c>
      <c r="C10013">
        <v>6.06</v>
      </c>
      <c r="D10013">
        <v>97.97</v>
      </c>
    </row>
    <row r="10014" spans="1:4">
      <c r="A10014" s="29">
        <v>43593</v>
      </c>
      <c r="B10014" t="s">
        <v>309</v>
      </c>
      <c r="C10014">
        <v>6.06</v>
      </c>
      <c r="D10014">
        <v>97.97</v>
      </c>
    </row>
    <row r="10015" spans="1:4">
      <c r="A10015" s="29">
        <v>43593</v>
      </c>
      <c r="B10015" t="s">
        <v>310</v>
      </c>
      <c r="C10015">
        <v>6.07</v>
      </c>
      <c r="D10015">
        <v>97.960000000000008</v>
      </c>
    </row>
    <row r="10016" spans="1:4">
      <c r="A10016" s="29">
        <v>43593</v>
      </c>
      <c r="B10016" t="s">
        <v>311</v>
      </c>
      <c r="C10016">
        <v>6.08</v>
      </c>
      <c r="D10016">
        <v>97.95</v>
      </c>
    </row>
    <row r="10017" spans="1:4">
      <c r="A10017" s="29">
        <v>43593</v>
      </c>
      <c r="B10017" t="s">
        <v>312</v>
      </c>
      <c r="C10017">
        <v>6.09</v>
      </c>
      <c r="D10017">
        <v>97.94</v>
      </c>
    </row>
    <row r="10018" spans="1:4">
      <c r="A10018" s="29">
        <v>43593</v>
      </c>
      <c r="B10018" t="s">
        <v>313</v>
      </c>
      <c r="C10018">
        <v>6.09</v>
      </c>
      <c r="D10018">
        <v>97.94</v>
      </c>
    </row>
    <row r="10019" spans="1:4">
      <c r="A10019" s="29">
        <v>43593</v>
      </c>
      <c r="B10019" t="s">
        <v>314</v>
      </c>
      <c r="C10019">
        <v>6.09</v>
      </c>
      <c r="D10019">
        <v>97.94</v>
      </c>
    </row>
    <row r="10020" spans="1:4">
      <c r="A10020" s="29">
        <v>43593</v>
      </c>
      <c r="B10020" t="s">
        <v>315</v>
      </c>
      <c r="C10020">
        <v>6.1</v>
      </c>
      <c r="D10020">
        <v>97.93</v>
      </c>
    </row>
    <row r="10021" spans="1:4">
      <c r="A10021" s="29">
        <v>43593</v>
      </c>
      <c r="B10021" t="s">
        <v>316</v>
      </c>
      <c r="C10021">
        <v>6.11</v>
      </c>
      <c r="D10021">
        <v>97.92</v>
      </c>
    </row>
    <row r="10022" spans="1:4">
      <c r="A10022" s="29">
        <v>43593</v>
      </c>
      <c r="B10022" t="s">
        <v>317</v>
      </c>
      <c r="C10022">
        <v>6.1</v>
      </c>
      <c r="D10022">
        <v>97.93</v>
      </c>
    </row>
    <row r="10023" spans="1:4">
      <c r="A10023" s="29">
        <v>43593</v>
      </c>
      <c r="B10023" t="s">
        <v>318</v>
      </c>
      <c r="C10023">
        <v>6.11</v>
      </c>
      <c r="D10023">
        <v>97.92</v>
      </c>
    </row>
    <row r="10024" spans="1:4">
      <c r="A10024" s="29">
        <v>43593</v>
      </c>
      <c r="B10024" t="s">
        <v>319</v>
      </c>
      <c r="C10024">
        <v>6.11</v>
      </c>
      <c r="D10024">
        <v>97.92</v>
      </c>
    </row>
    <row r="10025" spans="1:4">
      <c r="A10025" s="29">
        <v>43593</v>
      </c>
      <c r="B10025" t="s">
        <v>320</v>
      </c>
      <c r="C10025">
        <v>6.1</v>
      </c>
      <c r="D10025">
        <v>97.93</v>
      </c>
    </row>
    <row r="10026" spans="1:4">
      <c r="A10026" s="29">
        <v>43593</v>
      </c>
      <c r="B10026" t="s">
        <v>321</v>
      </c>
      <c r="C10026">
        <v>5.8</v>
      </c>
      <c r="D10026">
        <v>98.23</v>
      </c>
    </row>
    <row r="10027" spans="1:4">
      <c r="A10027" s="29">
        <v>43593</v>
      </c>
      <c r="B10027" t="s">
        <v>322</v>
      </c>
      <c r="C10027">
        <v>5.66</v>
      </c>
      <c r="D10027">
        <v>98.37</v>
      </c>
    </row>
    <row r="10028" spans="1:4">
      <c r="A10028" s="29">
        <v>43593</v>
      </c>
      <c r="B10028" t="s">
        <v>323</v>
      </c>
      <c r="C10028">
        <v>5.6</v>
      </c>
      <c r="D10028">
        <v>98.43</v>
      </c>
    </row>
    <row r="10029" spans="1:4">
      <c r="A10029" s="29">
        <v>43593</v>
      </c>
      <c r="B10029" t="s">
        <v>324</v>
      </c>
      <c r="C10029">
        <v>5.55</v>
      </c>
      <c r="D10029">
        <v>98.48</v>
      </c>
    </row>
    <row r="10030" spans="1:4">
      <c r="A10030" s="29">
        <v>43593</v>
      </c>
      <c r="B10030" t="s">
        <v>325</v>
      </c>
      <c r="C10030">
        <v>5.51</v>
      </c>
      <c r="D10030">
        <v>98.52</v>
      </c>
    </row>
    <row r="10031" spans="1:4">
      <c r="A10031" s="29">
        <v>43593</v>
      </c>
      <c r="B10031" t="s">
        <v>326</v>
      </c>
      <c r="C10031">
        <v>13.08</v>
      </c>
      <c r="D10031">
        <v>90.95</v>
      </c>
    </row>
    <row r="10032" spans="1:4">
      <c r="A10032" s="29">
        <v>43593</v>
      </c>
      <c r="B10032" t="s">
        <v>327</v>
      </c>
      <c r="C10032">
        <v>18.3</v>
      </c>
      <c r="D10032">
        <v>85.73</v>
      </c>
    </row>
    <row r="10033" spans="1:4">
      <c r="A10033" s="29">
        <v>43593</v>
      </c>
      <c r="B10033" t="s">
        <v>328</v>
      </c>
      <c r="C10033">
        <v>18.37</v>
      </c>
      <c r="D10033">
        <v>85.66</v>
      </c>
    </row>
    <row r="10034" spans="1:4">
      <c r="A10034" s="29">
        <v>43593</v>
      </c>
      <c r="B10034" t="s">
        <v>329</v>
      </c>
      <c r="C10034">
        <v>18.38</v>
      </c>
      <c r="D10034">
        <v>85.65</v>
      </c>
    </row>
    <row r="10035" spans="1:4">
      <c r="A10035" s="29">
        <v>43594</v>
      </c>
      <c r="B10035" t="s">
        <v>330</v>
      </c>
      <c r="C10035">
        <v>18.37</v>
      </c>
      <c r="D10035">
        <v>85.66</v>
      </c>
    </row>
    <row r="10036" spans="1:4">
      <c r="A10036" s="29">
        <v>43594</v>
      </c>
      <c r="B10036" t="s">
        <v>331</v>
      </c>
      <c r="C10036">
        <v>7.53</v>
      </c>
      <c r="D10036">
        <v>96.5</v>
      </c>
    </row>
    <row r="10037" spans="1:4">
      <c r="A10037" s="29">
        <v>43594</v>
      </c>
      <c r="B10037" t="s">
        <v>332</v>
      </c>
      <c r="C10037">
        <v>5.64</v>
      </c>
      <c r="D10037">
        <v>98.39</v>
      </c>
    </row>
    <row r="10038" spans="1:4">
      <c r="A10038" s="29">
        <v>43594</v>
      </c>
      <c r="B10038" t="s">
        <v>333</v>
      </c>
      <c r="C10038">
        <v>5.54</v>
      </c>
      <c r="D10038">
        <v>98.49</v>
      </c>
    </row>
    <row r="10039" spans="1:4">
      <c r="A10039" s="29">
        <v>43594</v>
      </c>
      <c r="B10039" t="s">
        <v>334</v>
      </c>
      <c r="C10039">
        <v>5.48</v>
      </c>
      <c r="D10039">
        <v>98.55</v>
      </c>
    </row>
    <row r="10040" spans="1:4">
      <c r="A10040" s="29">
        <v>43594</v>
      </c>
      <c r="B10040" t="s">
        <v>335</v>
      </c>
      <c r="C10040">
        <v>5.46</v>
      </c>
      <c r="D10040">
        <v>98.570000000000007</v>
      </c>
    </row>
    <row r="10041" spans="1:4">
      <c r="A10041" s="29">
        <v>43594</v>
      </c>
      <c r="B10041" t="s">
        <v>336</v>
      </c>
      <c r="C10041">
        <v>5.44</v>
      </c>
      <c r="D10041">
        <v>98.59</v>
      </c>
    </row>
    <row r="10042" spans="1:4">
      <c r="A10042" s="29">
        <v>43594</v>
      </c>
      <c r="B10042" t="s">
        <v>337</v>
      </c>
      <c r="C10042">
        <v>5.41</v>
      </c>
      <c r="D10042">
        <v>98.62</v>
      </c>
    </row>
    <row r="10043" spans="1:4">
      <c r="A10043" s="29">
        <v>43594</v>
      </c>
      <c r="B10043" t="s">
        <v>338</v>
      </c>
      <c r="C10043">
        <v>5.4</v>
      </c>
      <c r="D10043">
        <v>98.63</v>
      </c>
    </row>
    <row r="10044" spans="1:4">
      <c r="A10044" s="29">
        <v>43594</v>
      </c>
      <c r="B10044" t="s">
        <v>339</v>
      </c>
      <c r="C10044">
        <v>5.39</v>
      </c>
      <c r="D10044">
        <v>98.64</v>
      </c>
    </row>
    <row r="10045" spans="1:4">
      <c r="A10045" s="29">
        <v>43594</v>
      </c>
      <c r="B10045" t="s">
        <v>340</v>
      </c>
      <c r="C10045">
        <v>5.38</v>
      </c>
      <c r="D10045">
        <v>98.65</v>
      </c>
    </row>
    <row r="10046" spans="1:4">
      <c r="A10046" s="29">
        <v>43594</v>
      </c>
      <c r="B10046" t="s">
        <v>341</v>
      </c>
      <c r="C10046">
        <v>5.37</v>
      </c>
      <c r="D10046">
        <v>98.66</v>
      </c>
    </row>
    <row r="10047" spans="1:4">
      <c r="A10047" s="29">
        <v>43594</v>
      </c>
      <c r="B10047" t="s">
        <v>342</v>
      </c>
      <c r="C10047">
        <v>5.35</v>
      </c>
      <c r="D10047">
        <v>98.68</v>
      </c>
    </row>
    <row r="10048" spans="1:4">
      <c r="A10048" s="29">
        <v>43594</v>
      </c>
      <c r="B10048" t="s">
        <v>343</v>
      </c>
      <c r="C10048">
        <v>5.35</v>
      </c>
      <c r="D10048">
        <v>98.68</v>
      </c>
    </row>
    <row r="10049" spans="1:4">
      <c r="A10049" s="29">
        <v>43594</v>
      </c>
      <c r="B10049" t="s">
        <v>344</v>
      </c>
      <c r="C10049">
        <v>13.76</v>
      </c>
      <c r="D10049">
        <v>90.27</v>
      </c>
    </row>
    <row r="10050" spans="1:4">
      <c r="A10050" s="29">
        <v>43594</v>
      </c>
      <c r="B10050" t="s">
        <v>345</v>
      </c>
      <c r="C10050">
        <v>21.98</v>
      </c>
      <c r="D10050">
        <v>82.05</v>
      </c>
    </row>
    <row r="10051" spans="1:4">
      <c r="A10051" s="29">
        <v>43594</v>
      </c>
      <c r="B10051" t="s">
        <v>346</v>
      </c>
      <c r="C10051">
        <v>14.63</v>
      </c>
      <c r="D10051">
        <v>89.4</v>
      </c>
    </row>
    <row r="10052" spans="1:4">
      <c r="A10052" s="29">
        <v>43594</v>
      </c>
      <c r="B10052" t="s">
        <v>347</v>
      </c>
      <c r="C10052">
        <v>6.01</v>
      </c>
      <c r="D10052">
        <v>98.02</v>
      </c>
    </row>
    <row r="10053" spans="1:4">
      <c r="A10053" s="29">
        <v>43594</v>
      </c>
      <c r="B10053" t="s">
        <v>348</v>
      </c>
      <c r="C10053">
        <v>5.72</v>
      </c>
      <c r="D10053">
        <v>98.31</v>
      </c>
    </row>
    <row r="10054" spans="1:4">
      <c r="A10054" s="29">
        <v>43594</v>
      </c>
      <c r="B10054" t="s">
        <v>349</v>
      </c>
      <c r="C10054">
        <v>5.52</v>
      </c>
      <c r="D10054">
        <v>98.51</v>
      </c>
    </row>
    <row r="10055" spans="1:4">
      <c r="A10055" s="29">
        <v>43594</v>
      </c>
      <c r="B10055" t="s">
        <v>350</v>
      </c>
      <c r="C10055">
        <v>5.45</v>
      </c>
      <c r="D10055">
        <v>98.58</v>
      </c>
    </row>
    <row r="10056" spans="1:4">
      <c r="A10056" s="29">
        <v>43594</v>
      </c>
      <c r="B10056" t="s">
        <v>351</v>
      </c>
      <c r="C10056">
        <v>5.42</v>
      </c>
      <c r="D10056">
        <v>98.61</v>
      </c>
    </row>
    <row r="10057" spans="1:4">
      <c r="A10057" s="29">
        <v>43594</v>
      </c>
      <c r="B10057" t="s">
        <v>352</v>
      </c>
      <c r="C10057">
        <v>5.39</v>
      </c>
      <c r="D10057">
        <v>98.64</v>
      </c>
    </row>
    <row r="10058" spans="1:4">
      <c r="A10058" s="29">
        <v>43594</v>
      </c>
      <c r="B10058" t="s">
        <v>353</v>
      </c>
      <c r="C10058">
        <v>5.46</v>
      </c>
      <c r="D10058">
        <v>98.570000000000007</v>
      </c>
    </row>
    <row r="10059" spans="1:4">
      <c r="A10059" s="29">
        <v>43594</v>
      </c>
      <c r="B10059" t="s">
        <v>354</v>
      </c>
      <c r="C10059">
        <v>5.72</v>
      </c>
      <c r="D10059">
        <v>98.31</v>
      </c>
    </row>
    <row r="10060" spans="1:4">
      <c r="A10060" s="29">
        <v>43594</v>
      </c>
      <c r="B10060" t="s">
        <v>355</v>
      </c>
      <c r="C10060">
        <v>5.82</v>
      </c>
      <c r="D10060">
        <v>98.210000000000008</v>
      </c>
    </row>
    <row r="10061" spans="1:4">
      <c r="A10061" s="29">
        <v>43594</v>
      </c>
      <c r="B10061" t="s">
        <v>356</v>
      </c>
      <c r="C10061">
        <v>5.88</v>
      </c>
      <c r="D10061">
        <v>98.15</v>
      </c>
    </row>
    <row r="10062" spans="1:4">
      <c r="A10062" s="29">
        <v>43594</v>
      </c>
      <c r="B10062" t="s">
        <v>357</v>
      </c>
      <c r="C10062">
        <v>5.9</v>
      </c>
      <c r="D10062">
        <v>98.13</v>
      </c>
    </row>
    <row r="10063" spans="1:4">
      <c r="A10063" s="29">
        <v>43594</v>
      </c>
      <c r="B10063" t="s">
        <v>358</v>
      </c>
      <c r="C10063">
        <v>5.93</v>
      </c>
      <c r="D10063">
        <v>98.1</v>
      </c>
    </row>
    <row r="10064" spans="1:4">
      <c r="A10064" s="29">
        <v>43594</v>
      </c>
      <c r="B10064" t="s">
        <v>359</v>
      </c>
      <c r="C10064">
        <v>5.96</v>
      </c>
      <c r="D10064">
        <v>98.070000000000007</v>
      </c>
    </row>
    <row r="10065" spans="1:4">
      <c r="A10065" s="29">
        <v>43594</v>
      </c>
      <c r="B10065" t="s">
        <v>360</v>
      </c>
      <c r="C10065">
        <v>5.98</v>
      </c>
      <c r="D10065">
        <v>98.05</v>
      </c>
    </row>
    <row r="10066" spans="1:4">
      <c r="A10066" s="29">
        <v>43594</v>
      </c>
      <c r="B10066" t="s">
        <v>361</v>
      </c>
      <c r="C10066">
        <v>5.99</v>
      </c>
      <c r="D10066">
        <v>98.04</v>
      </c>
    </row>
    <row r="10067" spans="1:4">
      <c r="A10067" s="29">
        <v>43594</v>
      </c>
      <c r="B10067" t="s">
        <v>362</v>
      </c>
      <c r="C10067">
        <v>6</v>
      </c>
      <c r="D10067">
        <v>98.03</v>
      </c>
    </row>
    <row r="10068" spans="1:4">
      <c r="A10068" s="29">
        <v>43594</v>
      </c>
      <c r="B10068" t="s">
        <v>363</v>
      </c>
      <c r="C10068">
        <v>6.02</v>
      </c>
      <c r="D10068">
        <v>98.01</v>
      </c>
    </row>
    <row r="10069" spans="1:4">
      <c r="A10069" s="29">
        <v>43594</v>
      </c>
      <c r="B10069" t="s">
        <v>364</v>
      </c>
      <c r="C10069">
        <v>6.02</v>
      </c>
      <c r="D10069">
        <v>98.01</v>
      </c>
    </row>
    <row r="10070" spans="1:4">
      <c r="A10070" s="29">
        <v>43594</v>
      </c>
      <c r="B10070" t="s">
        <v>365</v>
      </c>
      <c r="C10070">
        <v>6.03</v>
      </c>
      <c r="D10070">
        <v>98</v>
      </c>
    </row>
    <row r="10071" spans="1:4">
      <c r="A10071" s="29">
        <v>43594</v>
      </c>
      <c r="B10071" t="s">
        <v>366</v>
      </c>
      <c r="C10071">
        <v>6.03</v>
      </c>
      <c r="D10071">
        <v>98</v>
      </c>
    </row>
    <row r="10072" spans="1:4">
      <c r="A10072" s="29">
        <v>43594</v>
      </c>
      <c r="B10072" t="s">
        <v>367</v>
      </c>
      <c r="C10072">
        <v>5.83</v>
      </c>
      <c r="D10072">
        <v>98.2</v>
      </c>
    </row>
    <row r="10073" spans="1:4">
      <c r="A10073" s="29">
        <v>43594</v>
      </c>
      <c r="B10073" t="s">
        <v>368</v>
      </c>
      <c r="C10073">
        <v>5.64</v>
      </c>
      <c r="D10073">
        <v>98.39</v>
      </c>
    </row>
    <row r="10074" spans="1:4">
      <c r="A10074" s="29">
        <v>43594</v>
      </c>
      <c r="B10074" t="s">
        <v>369</v>
      </c>
      <c r="C10074">
        <v>5.57</v>
      </c>
      <c r="D10074">
        <v>98.460000000000008</v>
      </c>
    </row>
    <row r="10075" spans="1:4">
      <c r="A10075" s="29">
        <v>43594</v>
      </c>
      <c r="B10075" t="s">
        <v>370</v>
      </c>
      <c r="C10075">
        <v>5.5</v>
      </c>
      <c r="D10075">
        <v>98.53</v>
      </c>
    </row>
    <row r="10076" spans="1:4">
      <c r="A10076" s="29">
        <v>43594</v>
      </c>
      <c r="B10076" t="s">
        <v>371</v>
      </c>
      <c r="C10076">
        <v>5.76</v>
      </c>
      <c r="D10076">
        <v>98.27</v>
      </c>
    </row>
    <row r="10077" spans="1:4">
      <c r="A10077" s="29">
        <v>43594</v>
      </c>
      <c r="B10077" t="s">
        <v>372</v>
      </c>
      <c r="C10077">
        <v>5.89</v>
      </c>
      <c r="D10077">
        <v>98.14</v>
      </c>
    </row>
    <row r="10078" spans="1:4">
      <c r="A10078" s="29">
        <v>43594</v>
      </c>
      <c r="B10078" t="s">
        <v>373</v>
      </c>
      <c r="C10078">
        <v>5.95</v>
      </c>
      <c r="D10078">
        <v>98.08</v>
      </c>
    </row>
    <row r="10079" spans="1:4">
      <c r="A10079" s="29">
        <v>43594</v>
      </c>
      <c r="B10079" t="s">
        <v>374</v>
      </c>
      <c r="C10079">
        <v>5.97</v>
      </c>
      <c r="D10079">
        <v>98.06</v>
      </c>
    </row>
    <row r="10080" spans="1:4">
      <c r="A10080" s="29">
        <v>43594</v>
      </c>
      <c r="B10080" t="s">
        <v>375</v>
      </c>
      <c r="C10080">
        <v>6</v>
      </c>
      <c r="D10080">
        <v>98.03</v>
      </c>
    </row>
    <row r="10081" spans="1:4">
      <c r="A10081" s="29">
        <v>43594</v>
      </c>
      <c r="B10081" t="s">
        <v>280</v>
      </c>
      <c r="C10081">
        <v>6.01</v>
      </c>
      <c r="D10081">
        <v>98.02</v>
      </c>
    </row>
    <row r="10082" spans="1:4">
      <c r="A10082" s="29">
        <v>43594</v>
      </c>
      <c r="B10082" t="s">
        <v>281</v>
      </c>
      <c r="C10082">
        <v>6.03</v>
      </c>
      <c r="D10082">
        <v>98</v>
      </c>
    </row>
    <row r="10083" spans="1:4">
      <c r="A10083" s="29">
        <v>43594</v>
      </c>
      <c r="B10083" t="s">
        <v>282</v>
      </c>
      <c r="C10083">
        <v>6.03</v>
      </c>
      <c r="D10083">
        <v>98</v>
      </c>
    </row>
    <row r="10084" spans="1:4">
      <c r="A10084" s="29">
        <v>43594</v>
      </c>
      <c r="B10084" t="s">
        <v>283</v>
      </c>
      <c r="C10084">
        <v>5.82</v>
      </c>
      <c r="D10084">
        <v>98.210000000000008</v>
      </c>
    </row>
    <row r="10085" spans="1:4">
      <c r="A10085" s="29">
        <v>43594</v>
      </c>
      <c r="B10085" t="s">
        <v>284</v>
      </c>
      <c r="C10085">
        <v>5.64</v>
      </c>
      <c r="D10085">
        <v>98.39</v>
      </c>
    </row>
    <row r="10086" spans="1:4">
      <c r="A10086" s="29">
        <v>43594</v>
      </c>
      <c r="B10086" t="s">
        <v>285</v>
      </c>
      <c r="C10086">
        <v>5.55</v>
      </c>
      <c r="D10086">
        <v>98.48</v>
      </c>
    </row>
    <row r="10087" spans="1:4">
      <c r="A10087" s="29">
        <v>43594</v>
      </c>
      <c r="B10087" t="s">
        <v>286</v>
      </c>
      <c r="C10087">
        <v>5.76</v>
      </c>
      <c r="D10087">
        <v>98.27</v>
      </c>
    </row>
    <row r="10088" spans="1:4">
      <c r="A10088" s="29">
        <v>43594</v>
      </c>
      <c r="B10088" t="s">
        <v>287</v>
      </c>
      <c r="C10088">
        <v>5.91</v>
      </c>
      <c r="D10088">
        <v>98.12</v>
      </c>
    </row>
    <row r="10089" spans="1:4">
      <c r="A10089" s="29">
        <v>43594</v>
      </c>
      <c r="B10089" t="s">
        <v>288</v>
      </c>
      <c r="C10089">
        <v>5.96</v>
      </c>
      <c r="D10089">
        <v>98.070000000000007</v>
      </c>
    </row>
    <row r="10090" spans="1:4">
      <c r="A10090" s="29">
        <v>43594</v>
      </c>
      <c r="B10090" t="s">
        <v>289</v>
      </c>
      <c r="C10090">
        <v>5.99</v>
      </c>
      <c r="D10090">
        <v>98.04</v>
      </c>
    </row>
    <row r="10091" spans="1:4">
      <c r="A10091" s="29">
        <v>43594</v>
      </c>
      <c r="B10091" t="s">
        <v>290</v>
      </c>
      <c r="C10091">
        <v>6</v>
      </c>
      <c r="D10091">
        <v>98.03</v>
      </c>
    </row>
    <row r="10092" spans="1:4">
      <c r="A10092" s="29">
        <v>43594</v>
      </c>
      <c r="B10092" t="s">
        <v>291</v>
      </c>
      <c r="C10092">
        <v>6.02</v>
      </c>
      <c r="D10092">
        <v>98.01</v>
      </c>
    </row>
    <row r="10093" spans="1:4">
      <c r="A10093" s="29">
        <v>43594</v>
      </c>
      <c r="B10093" t="s">
        <v>292</v>
      </c>
      <c r="C10093">
        <v>5.96</v>
      </c>
      <c r="D10093">
        <v>98.070000000000007</v>
      </c>
    </row>
    <row r="10094" spans="1:4">
      <c r="A10094" s="29">
        <v>43594</v>
      </c>
      <c r="B10094" t="s">
        <v>293</v>
      </c>
      <c r="C10094">
        <v>5.69</v>
      </c>
      <c r="D10094">
        <v>98.34</v>
      </c>
    </row>
    <row r="10095" spans="1:4">
      <c r="A10095" s="29">
        <v>43594</v>
      </c>
      <c r="B10095" t="s">
        <v>294</v>
      </c>
      <c r="C10095">
        <v>5.57</v>
      </c>
      <c r="D10095">
        <v>98.460000000000008</v>
      </c>
    </row>
    <row r="10096" spans="1:4">
      <c r="A10096" s="29">
        <v>43594</v>
      </c>
      <c r="B10096" t="s">
        <v>295</v>
      </c>
      <c r="C10096">
        <v>5.52</v>
      </c>
      <c r="D10096">
        <v>98.51</v>
      </c>
    </row>
    <row r="10097" spans="1:4">
      <c r="A10097" s="29">
        <v>43594</v>
      </c>
      <c r="B10097" t="s">
        <v>296</v>
      </c>
      <c r="C10097">
        <v>5.48</v>
      </c>
      <c r="D10097">
        <v>98.55</v>
      </c>
    </row>
    <row r="10098" spans="1:4">
      <c r="A10098" s="29">
        <v>43594</v>
      </c>
      <c r="B10098" t="s">
        <v>297</v>
      </c>
      <c r="C10098">
        <v>5.73</v>
      </c>
      <c r="D10098">
        <v>98.3</v>
      </c>
    </row>
    <row r="10099" spans="1:4">
      <c r="A10099" s="29">
        <v>43594</v>
      </c>
      <c r="B10099" t="s">
        <v>298</v>
      </c>
      <c r="C10099">
        <v>14.1</v>
      </c>
      <c r="D10099">
        <v>89.93</v>
      </c>
    </row>
    <row r="10100" spans="1:4">
      <c r="A10100" s="29">
        <v>43594</v>
      </c>
      <c r="B10100" t="s">
        <v>299</v>
      </c>
      <c r="C10100">
        <v>22.32</v>
      </c>
      <c r="D10100">
        <v>81.710000000000008</v>
      </c>
    </row>
    <row r="10101" spans="1:4">
      <c r="A10101" s="29">
        <v>43594</v>
      </c>
      <c r="B10101" t="s">
        <v>300</v>
      </c>
      <c r="C10101">
        <v>22.65</v>
      </c>
      <c r="D10101">
        <v>81.38</v>
      </c>
    </row>
    <row r="10102" spans="1:4">
      <c r="A10102" s="29">
        <v>43594</v>
      </c>
      <c r="B10102" t="s">
        <v>301</v>
      </c>
      <c r="C10102">
        <v>22.62</v>
      </c>
      <c r="D10102">
        <v>81.41</v>
      </c>
    </row>
    <row r="10103" spans="1:4">
      <c r="A10103" s="29">
        <v>43594</v>
      </c>
      <c r="B10103" t="s">
        <v>302</v>
      </c>
      <c r="C10103">
        <v>14.81</v>
      </c>
      <c r="D10103">
        <v>89.22</v>
      </c>
    </row>
    <row r="10104" spans="1:4">
      <c r="A10104" s="29">
        <v>43594</v>
      </c>
      <c r="B10104" t="s">
        <v>303</v>
      </c>
      <c r="C10104">
        <v>6.17</v>
      </c>
      <c r="D10104">
        <v>97.86</v>
      </c>
    </row>
    <row r="10105" spans="1:4">
      <c r="A10105" s="29">
        <v>43594</v>
      </c>
      <c r="B10105" t="s">
        <v>304</v>
      </c>
      <c r="C10105">
        <v>5.77</v>
      </c>
      <c r="D10105">
        <v>98.26</v>
      </c>
    </row>
    <row r="10106" spans="1:4">
      <c r="A10106" s="29">
        <v>43594</v>
      </c>
      <c r="B10106" t="s">
        <v>305</v>
      </c>
      <c r="C10106">
        <v>5.61</v>
      </c>
      <c r="D10106">
        <v>98.42</v>
      </c>
    </row>
    <row r="10107" spans="1:4">
      <c r="A10107" s="29">
        <v>43594</v>
      </c>
      <c r="B10107" t="s">
        <v>306</v>
      </c>
      <c r="C10107">
        <v>5.6</v>
      </c>
      <c r="D10107">
        <v>98.43</v>
      </c>
    </row>
    <row r="10108" spans="1:4">
      <c r="A10108" s="29">
        <v>43594</v>
      </c>
      <c r="B10108" t="s">
        <v>307</v>
      </c>
      <c r="C10108">
        <v>5.84</v>
      </c>
      <c r="D10108">
        <v>98.19</v>
      </c>
    </row>
    <row r="10109" spans="1:4">
      <c r="A10109" s="29">
        <v>43594</v>
      </c>
      <c r="B10109" t="s">
        <v>308</v>
      </c>
      <c r="C10109">
        <v>5.92</v>
      </c>
      <c r="D10109">
        <v>98.11</v>
      </c>
    </row>
    <row r="10110" spans="1:4">
      <c r="A10110" s="29">
        <v>43594</v>
      </c>
      <c r="B10110" t="s">
        <v>309</v>
      </c>
      <c r="C10110">
        <v>5.97</v>
      </c>
      <c r="D10110">
        <v>98.06</v>
      </c>
    </row>
    <row r="10111" spans="1:4">
      <c r="A10111" s="29">
        <v>43594</v>
      </c>
      <c r="B10111" t="s">
        <v>310</v>
      </c>
      <c r="C10111">
        <v>5.98</v>
      </c>
      <c r="D10111">
        <v>98.05</v>
      </c>
    </row>
    <row r="10112" spans="1:4">
      <c r="A10112" s="29">
        <v>43594</v>
      </c>
      <c r="B10112" t="s">
        <v>311</v>
      </c>
      <c r="C10112">
        <v>6</v>
      </c>
      <c r="D10112">
        <v>98.03</v>
      </c>
    </row>
    <row r="10113" spans="1:4">
      <c r="A10113" s="29">
        <v>43594</v>
      </c>
      <c r="B10113" t="s">
        <v>312</v>
      </c>
      <c r="C10113">
        <v>6.01</v>
      </c>
      <c r="D10113">
        <v>98.02</v>
      </c>
    </row>
    <row r="10114" spans="1:4">
      <c r="A10114" s="29">
        <v>43594</v>
      </c>
      <c r="B10114" t="s">
        <v>313</v>
      </c>
      <c r="C10114">
        <v>6.03</v>
      </c>
      <c r="D10114">
        <v>98</v>
      </c>
    </row>
    <row r="10115" spans="1:4">
      <c r="A10115" s="29">
        <v>43594</v>
      </c>
      <c r="B10115" t="s">
        <v>314</v>
      </c>
      <c r="C10115">
        <v>6.03</v>
      </c>
      <c r="D10115">
        <v>98</v>
      </c>
    </row>
    <row r="10116" spans="1:4">
      <c r="A10116" s="29">
        <v>43594</v>
      </c>
      <c r="B10116" t="s">
        <v>315</v>
      </c>
      <c r="C10116">
        <v>6.04</v>
      </c>
      <c r="D10116">
        <v>97.99</v>
      </c>
    </row>
    <row r="10117" spans="1:4">
      <c r="A10117" s="29">
        <v>43594</v>
      </c>
      <c r="B10117" t="s">
        <v>316</v>
      </c>
      <c r="C10117">
        <v>6.05</v>
      </c>
      <c r="D10117">
        <v>97.98</v>
      </c>
    </row>
    <row r="10118" spans="1:4">
      <c r="A10118" s="29">
        <v>43594</v>
      </c>
      <c r="B10118" t="s">
        <v>317</v>
      </c>
      <c r="C10118">
        <v>6.06</v>
      </c>
      <c r="D10118">
        <v>97.97</v>
      </c>
    </row>
    <row r="10119" spans="1:4">
      <c r="A10119" s="29">
        <v>43594</v>
      </c>
      <c r="B10119" t="s">
        <v>318</v>
      </c>
      <c r="C10119">
        <v>6.06</v>
      </c>
      <c r="D10119">
        <v>97.97</v>
      </c>
    </row>
    <row r="10120" spans="1:4">
      <c r="A10120" s="29">
        <v>43594</v>
      </c>
      <c r="B10120" t="s">
        <v>319</v>
      </c>
      <c r="C10120">
        <v>6.07</v>
      </c>
      <c r="D10120">
        <v>97.960000000000008</v>
      </c>
    </row>
    <row r="10121" spans="1:4">
      <c r="A10121" s="29">
        <v>43594</v>
      </c>
      <c r="B10121" t="s">
        <v>320</v>
      </c>
      <c r="C10121">
        <v>6.07</v>
      </c>
      <c r="D10121">
        <v>97.960000000000008</v>
      </c>
    </row>
    <row r="10122" spans="1:4">
      <c r="A10122" s="29">
        <v>43594</v>
      </c>
      <c r="B10122" t="s">
        <v>321</v>
      </c>
      <c r="C10122">
        <v>6.07</v>
      </c>
      <c r="D10122">
        <v>97.960000000000008</v>
      </c>
    </row>
    <row r="10123" spans="1:4">
      <c r="A10123" s="29">
        <v>43594</v>
      </c>
      <c r="B10123" t="s">
        <v>322</v>
      </c>
      <c r="C10123">
        <v>6.07</v>
      </c>
      <c r="D10123">
        <v>97.960000000000008</v>
      </c>
    </row>
    <row r="10124" spans="1:4">
      <c r="A10124" s="29">
        <v>43594</v>
      </c>
      <c r="B10124" t="s">
        <v>323</v>
      </c>
      <c r="C10124">
        <v>5.92</v>
      </c>
      <c r="D10124">
        <v>98.11</v>
      </c>
    </row>
    <row r="10125" spans="1:4">
      <c r="A10125" s="29">
        <v>43594</v>
      </c>
      <c r="B10125" t="s">
        <v>324</v>
      </c>
      <c r="C10125">
        <v>5.69</v>
      </c>
      <c r="D10125">
        <v>98.34</v>
      </c>
    </row>
    <row r="10126" spans="1:4">
      <c r="A10126" s="29">
        <v>43594</v>
      </c>
      <c r="B10126" t="s">
        <v>325</v>
      </c>
      <c r="C10126">
        <v>5.59</v>
      </c>
      <c r="D10126">
        <v>98.44</v>
      </c>
    </row>
    <row r="10127" spans="1:4">
      <c r="A10127" s="29">
        <v>43594</v>
      </c>
      <c r="B10127" t="s">
        <v>326</v>
      </c>
      <c r="C10127">
        <v>5.53</v>
      </c>
      <c r="D10127">
        <v>98.5</v>
      </c>
    </row>
    <row r="10128" spans="1:4">
      <c r="A10128" s="29">
        <v>43594</v>
      </c>
      <c r="B10128" t="s">
        <v>327</v>
      </c>
      <c r="C10128">
        <v>5.5</v>
      </c>
      <c r="D10128">
        <v>98.53</v>
      </c>
    </row>
    <row r="10129" spans="1:4">
      <c r="A10129" s="29">
        <v>43594</v>
      </c>
      <c r="B10129" t="s">
        <v>328</v>
      </c>
      <c r="C10129">
        <v>5.46</v>
      </c>
      <c r="D10129">
        <v>98.570000000000007</v>
      </c>
    </row>
    <row r="10130" spans="1:4">
      <c r="A10130" s="29">
        <v>43594</v>
      </c>
      <c r="B10130" t="s">
        <v>329</v>
      </c>
      <c r="C10130">
        <v>16.559999999999999</v>
      </c>
      <c r="D10130">
        <v>87.47</v>
      </c>
    </row>
    <row r="10131" spans="1:4">
      <c r="A10131" s="29">
        <v>43595</v>
      </c>
      <c r="B10131" t="s">
        <v>330</v>
      </c>
      <c r="C10131">
        <v>22.17</v>
      </c>
      <c r="D10131">
        <v>81.86</v>
      </c>
    </row>
    <row r="10132" spans="1:4">
      <c r="A10132" s="29">
        <v>43595</v>
      </c>
      <c r="B10132" t="s">
        <v>331</v>
      </c>
      <c r="C10132">
        <v>18.440000000000001</v>
      </c>
      <c r="D10132">
        <v>85.59</v>
      </c>
    </row>
    <row r="10133" spans="1:4">
      <c r="A10133" s="29">
        <v>43595</v>
      </c>
      <c r="B10133" t="s">
        <v>332</v>
      </c>
      <c r="C10133">
        <v>18.309999999999999</v>
      </c>
      <c r="D10133">
        <v>85.72</v>
      </c>
    </row>
    <row r="10134" spans="1:4">
      <c r="A10134" s="29">
        <v>43595</v>
      </c>
      <c r="B10134" t="s">
        <v>333</v>
      </c>
      <c r="C10134">
        <v>18.11</v>
      </c>
      <c r="D10134">
        <v>85.92</v>
      </c>
    </row>
    <row r="10135" spans="1:4">
      <c r="A10135" s="29">
        <v>43595</v>
      </c>
      <c r="B10135" t="s">
        <v>334</v>
      </c>
      <c r="C10135">
        <v>5.89</v>
      </c>
      <c r="D10135">
        <v>98.14</v>
      </c>
    </row>
    <row r="10136" spans="1:4">
      <c r="A10136" s="29">
        <v>43595</v>
      </c>
      <c r="B10136" t="s">
        <v>335</v>
      </c>
      <c r="C10136">
        <v>5.54</v>
      </c>
      <c r="D10136">
        <v>98.49</v>
      </c>
    </row>
    <row r="10137" spans="1:4">
      <c r="A10137" s="29">
        <v>43595</v>
      </c>
      <c r="B10137" t="s">
        <v>336</v>
      </c>
      <c r="C10137">
        <v>5.48</v>
      </c>
      <c r="D10137">
        <v>98.55</v>
      </c>
    </row>
    <row r="10138" spans="1:4">
      <c r="A10138" s="29">
        <v>43595</v>
      </c>
      <c r="B10138" t="s">
        <v>337</v>
      </c>
      <c r="C10138">
        <v>5.44</v>
      </c>
      <c r="D10138">
        <v>98.59</v>
      </c>
    </row>
    <row r="10139" spans="1:4">
      <c r="A10139" s="29">
        <v>43595</v>
      </c>
      <c r="B10139" t="s">
        <v>338</v>
      </c>
      <c r="C10139">
        <v>5.41</v>
      </c>
      <c r="D10139">
        <v>98.62</v>
      </c>
    </row>
    <row r="10140" spans="1:4">
      <c r="A10140" s="29">
        <v>43595</v>
      </c>
      <c r="B10140" t="s">
        <v>339</v>
      </c>
      <c r="C10140">
        <v>5.39</v>
      </c>
      <c r="D10140">
        <v>98.64</v>
      </c>
    </row>
    <row r="10141" spans="1:4">
      <c r="A10141" s="29">
        <v>43595</v>
      </c>
      <c r="B10141" t="s">
        <v>340</v>
      </c>
      <c r="C10141">
        <v>5.37</v>
      </c>
      <c r="D10141">
        <v>98.66</v>
      </c>
    </row>
    <row r="10142" spans="1:4">
      <c r="A10142" s="29">
        <v>43595</v>
      </c>
      <c r="B10142" t="s">
        <v>341</v>
      </c>
      <c r="C10142">
        <v>5.36</v>
      </c>
      <c r="D10142">
        <v>98.67</v>
      </c>
    </row>
    <row r="10143" spans="1:4">
      <c r="A10143" s="29">
        <v>43595</v>
      </c>
      <c r="B10143" t="s">
        <v>342</v>
      </c>
      <c r="C10143">
        <v>5.34</v>
      </c>
      <c r="D10143">
        <v>98.69</v>
      </c>
    </row>
    <row r="10144" spans="1:4">
      <c r="A10144" s="29">
        <v>43595</v>
      </c>
      <c r="B10144" t="s">
        <v>343</v>
      </c>
      <c r="C10144">
        <v>5.33</v>
      </c>
      <c r="D10144">
        <v>98.7</v>
      </c>
    </row>
    <row r="10145" spans="1:4">
      <c r="A10145" s="29">
        <v>43595</v>
      </c>
      <c r="B10145" t="s">
        <v>344</v>
      </c>
      <c r="C10145">
        <v>16.149999999999999</v>
      </c>
      <c r="D10145">
        <v>87.88</v>
      </c>
    </row>
    <row r="10146" spans="1:4">
      <c r="A10146" s="29">
        <v>43595</v>
      </c>
      <c r="B10146" t="s">
        <v>345</v>
      </c>
      <c r="C10146">
        <v>18.32</v>
      </c>
      <c r="D10146">
        <v>85.710000000000008</v>
      </c>
    </row>
    <row r="10147" spans="1:4">
      <c r="A10147" s="29">
        <v>43595</v>
      </c>
      <c r="B10147" t="s">
        <v>346</v>
      </c>
      <c r="C10147">
        <v>12.21</v>
      </c>
      <c r="D10147">
        <v>91.82</v>
      </c>
    </row>
    <row r="10148" spans="1:4">
      <c r="A10148" s="29">
        <v>43595</v>
      </c>
      <c r="B10148" t="s">
        <v>347</v>
      </c>
      <c r="C10148">
        <v>5.9</v>
      </c>
      <c r="D10148">
        <v>98.13</v>
      </c>
    </row>
    <row r="10149" spans="1:4">
      <c r="A10149" s="29">
        <v>43595</v>
      </c>
      <c r="B10149" t="s">
        <v>348</v>
      </c>
      <c r="C10149">
        <v>5.79</v>
      </c>
      <c r="D10149">
        <v>98.24</v>
      </c>
    </row>
    <row r="10150" spans="1:4">
      <c r="A10150" s="29">
        <v>43595</v>
      </c>
      <c r="B10150" t="s">
        <v>349</v>
      </c>
      <c r="C10150">
        <v>5.55</v>
      </c>
      <c r="D10150">
        <v>98.48</v>
      </c>
    </row>
    <row r="10151" spans="1:4">
      <c r="A10151" s="29">
        <v>43595</v>
      </c>
      <c r="B10151" t="s">
        <v>350</v>
      </c>
      <c r="C10151">
        <v>5.45</v>
      </c>
      <c r="D10151">
        <v>98.58</v>
      </c>
    </row>
    <row r="10152" spans="1:4">
      <c r="A10152" s="29">
        <v>43595</v>
      </c>
      <c r="B10152" t="s">
        <v>351</v>
      </c>
      <c r="C10152">
        <v>5.41</v>
      </c>
      <c r="D10152">
        <v>98.62</v>
      </c>
    </row>
    <row r="10153" spans="1:4">
      <c r="A10153" s="29">
        <v>43595</v>
      </c>
      <c r="B10153" t="s">
        <v>352</v>
      </c>
      <c r="C10153">
        <v>5.38</v>
      </c>
      <c r="D10153">
        <v>98.65</v>
      </c>
    </row>
    <row r="10154" spans="1:4">
      <c r="A10154" s="29">
        <v>43595</v>
      </c>
      <c r="B10154" t="s">
        <v>353</v>
      </c>
      <c r="C10154">
        <v>5.39</v>
      </c>
      <c r="D10154">
        <v>98.64</v>
      </c>
    </row>
    <row r="10155" spans="1:4">
      <c r="A10155" s="29">
        <v>43595</v>
      </c>
      <c r="B10155" t="s">
        <v>354</v>
      </c>
      <c r="C10155">
        <v>5.68</v>
      </c>
      <c r="D10155">
        <v>98.35</v>
      </c>
    </row>
    <row r="10156" spans="1:4">
      <c r="A10156" s="29">
        <v>43595</v>
      </c>
      <c r="B10156" t="s">
        <v>355</v>
      </c>
      <c r="C10156">
        <v>5.8</v>
      </c>
      <c r="D10156">
        <v>98.23</v>
      </c>
    </row>
    <row r="10157" spans="1:4">
      <c r="A10157" s="29">
        <v>43595</v>
      </c>
      <c r="B10157" t="s">
        <v>356</v>
      </c>
      <c r="C10157">
        <v>5.85</v>
      </c>
      <c r="D10157">
        <v>98.18</v>
      </c>
    </row>
    <row r="10158" spans="1:4">
      <c r="A10158" s="29">
        <v>43595</v>
      </c>
      <c r="B10158" t="s">
        <v>357</v>
      </c>
      <c r="C10158">
        <v>5.89</v>
      </c>
      <c r="D10158">
        <v>98.14</v>
      </c>
    </row>
    <row r="10159" spans="1:4">
      <c r="A10159" s="29">
        <v>43595</v>
      </c>
      <c r="B10159" t="s">
        <v>358</v>
      </c>
      <c r="C10159">
        <v>5.91</v>
      </c>
      <c r="D10159">
        <v>98.12</v>
      </c>
    </row>
    <row r="10160" spans="1:4">
      <c r="A10160" s="29">
        <v>43595</v>
      </c>
      <c r="B10160" t="s">
        <v>359</v>
      </c>
      <c r="C10160">
        <v>5.94</v>
      </c>
      <c r="D10160">
        <v>98.09</v>
      </c>
    </row>
    <row r="10161" spans="1:4">
      <c r="A10161" s="29">
        <v>43595</v>
      </c>
      <c r="B10161" t="s">
        <v>360</v>
      </c>
      <c r="C10161">
        <v>5.96</v>
      </c>
      <c r="D10161">
        <v>98.070000000000007</v>
      </c>
    </row>
    <row r="10162" spans="1:4">
      <c r="A10162" s="29">
        <v>43595</v>
      </c>
      <c r="B10162" t="s">
        <v>361</v>
      </c>
      <c r="C10162">
        <v>5.97</v>
      </c>
      <c r="D10162">
        <v>98.06</v>
      </c>
    </row>
    <row r="10163" spans="1:4">
      <c r="A10163" s="29">
        <v>43595</v>
      </c>
      <c r="B10163" t="s">
        <v>362</v>
      </c>
      <c r="C10163">
        <v>5.99</v>
      </c>
      <c r="D10163">
        <v>98.04</v>
      </c>
    </row>
    <row r="10164" spans="1:4">
      <c r="A10164" s="29">
        <v>43595</v>
      </c>
      <c r="B10164" t="s">
        <v>363</v>
      </c>
      <c r="C10164">
        <v>6</v>
      </c>
      <c r="D10164">
        <v>98.03</v>
      </c>
    </row>
    <row r="10165" spans="1:4">
      <c r="A10165" s="29">
        <v>43595</v>
      </c>
      <c r="B10165" t="s">
        <v>364</v>
      </c>
      <c r="C10165">
        <v>6</v>
      </c>
      <c r="D10165">
        <v>98.03</v>
      </c>
    </row>
    <row r="10166" spans="1:4">
      <c r="A10166" s="29">
        <v>43595</v>
      </c>
      <c r="B10166" t="s">
        <v>365</v>
      </c>
      <c r="C10166">
        <v>6.02</v>
      </c>
      <c r="D10166">
        <v>98.01</v>
      </c>
    </row>
    <row r="10167" spans="1:4">
      <c r="A10167" s="29">
        <v>43595</v>
      </c>
      <c r="B10167" t="s">
        <v>366</v>
      </c>
      <c r="C10167">
        <v>6.02</v>
      </c>
      <c r="D10167">
        <v>98.01</v>
      </c>
    </row>
    <row r="10168" spans="1:4">
      <c r="A10168" s="29">
        <v>43595</v>
      </c>
      <c r="B10168" t="s">
        <v>367</v>
      </c>
      <c r="C10168">
        <v>6.04</v>
      </c>
      <c r="D10168">
        <v>97.99</v>
      </c>
    </row>
    <row r="10169" spans="1:4">
      <c r="A10169" s="29">
        <v>43595</v>
      </c>
      <c r="B10169" t="s">
        <v>368</v>
      </c>
      <c r="C10169">
        <v>5.99</v>
      </c>
      <c r="D10169">
        <v>98.04</v>
      </c>
    </row>
    <row r="10170" spans="1:4">
      <c r="A10170" s="29">
        <v>43595</v>
      </c>
      <c r="B10170" t="s">
        <v>369</v>
      </c>
      <c r="C10170">
        <v>5.71</v>
      </c>
      <c r="D10170">
        <v>98.320000000000007</v>
      </c>
    </row>
    <row r="10171" spans="1:4">
      <c r="A10171" s="29">
        <v>43595</v>
      </c>
      <c r="B10171" t="s">
        <v>370</v>
      </c>
      <c r="C10171">
        <v>5.58</v>
      </c>
      <c r="D10171">
        <v>98.45</v>
      </c>
    </row>
    <row r="10172" spans="1:4">
      <c r="A10172" s="29">
        <v>43595</v>
      </c>
      <c r="B10172" t="s">
        <v>371</v>
      </c>
      <c r="C10172">
        <v>5.52</v>
      </c>
      <c r="D10172">
        <v>98.51</v>
      </c>
    </row>
    <row r="10173" spans="1:4">
      <c r="A10173" s="29">
        <v>43595</v>
      </c>
      <c r="B10173" t="s">
        <v>372</v>
      </c>
      <c r="C10173">
        <v>5.76</v>
      </c>
      <c r="D10173">
        <v>98.27</v>
      </c>
    </row>
    <row r="10174" spans="1:4">
      <c r="A10174" s="29">
        <v>43595</v>
      </c>
      <c r="B10174" t="s">
        <v>373</v>
      </c>
      <c r="C10174">
        <v>5.88</v>
      </c>
      <c r="D10174">
        <v>98.15</v>
      </c>
    </row>
    <row r="10175" spans="1:4">
      <c r="A10175" s="29">
        <v>43595</v>
      </c>
      <c r="B10175" t="s">
        <v>374</v>
      </c>
      <c r="C10175">
        <v>5.94</v>
      </c>
      <c r="D10175">
        <v>98.09</v>
      </c>
    </row>
    <row r="10176" spans="1:4">
      <c r="A10176" s="29">
        <v>43595</v>
      </c>
      <c r="B10176" t="s">
        <v>375</v>
      </c>
      <c r="C10176">
        <v>5.97</v>
      </c>
      <c r="D10176">
        <v>98.06</v>
      </c>
    </row>
    <row r="10177" spans="1:4">
      <c r="A10177" s="29">
        <v>43595</v>
      </c>
      <c r="B10177" t="s">
        <v>280</v>
      </c>
      <c r="C10177">
        <v>5.99</v>
      </c>
      <c r="D10177">
        <v>98.04</v>
      </c>
    </row>
    <row r="10178" spans="1:4">
      <c r="A10178" s="29">
        <v>43595</v>
      </c>
      <c r="B10178" t="s">
        <v>281</v>
      </c>
      <c r="C10178">
        <v>6.01</v>
      </c>
      <c r="D10178">
        <v>98.02</v>
      </c>
    </row>
    <row r="10179" spans="1:4">
      <c r="A10179" s="29">
        <v>43595</v>
      </c>
      <c r="B10179" t="s">
        <v>282</v>
      </c>
      <c r="C10179">
        <v>6.01</v>
      </c>
      <c r="D10179">
        <v>98.02</v>
      </c>
    </row>
    <row r="10180" spans="1:4">
      <c r="A10180" s="29">
        <v>43595</v>
      </c>
      <c r="B10180" t="s">
        <v>283</v>
      </c>
      <c r="C10180">
        <v>6.03</v>
      </c>
      <c r="D10180">
        <v>98</v>
      </c>
    </row>
    <row r="10181" spans="1:4">
      <c r="A10181" s="29">
        <v>43595</v>
      </c>
      <c r="B10181" t="s">
        <v>284</v>
      </c>
      <c r="C10181">
        <v>6.03</v>
      </c>
      <c r="D10181">
        <v>98</v>
      </c>
    </row>
    <row r="10182" spans="1:4">
      <c r="A10182" s="29">
        <v>43595</v>
      </c>
      <c r="B10182" t="s">
        <v>285</v>
      </c>
      <c r="C10182">
        <v>5.74</v>
      </c>
      <c r="D10182">
        <v>98.29</v>
      </c>
    </row>
    <row r="10183" spans="1:4">
      <c r="A10183" s="29">
        <v>43595</v>
      </c>
      <c r="B10183" t="s">
        <v>286</v>
      </c>
      <c r="C10183">
        <v>5.6</v>
      </c>
      <c r="D10183">
        <v>98.43</v>
      </c>
    </row>
    <row r="10184" spans="1:4">
      <c r="A10184" s="29">
        <v>43595</v>
      </c>
      <c r="B10184" t="s">
        <v>287</v>
      </c>
      <c r="C10184">
        <v>5.53</v>
      </c>
      <c r="D10184">
        <v>98.5</v>
      </c>
    </row>
    <row r="10185" spans="1:4">
      <c r="A10185" s="29">
        <v>43595</v>
      </c>
      <c r="B10185" t="s">
        <v>288</v>
      </c>
      <c r="C10185">
        <v>5.7</v>
      </c>
      <c r="D10185">
        <v>98.33</v>
      </c>
    </row>
    <row r="10186" spans="1:4">
      <c r="A10186" s="29">
        <v>43595</v>
      </c>
      <c r="B10186" t="s">
        <v>289</v>
      </c>
      <c r="C10186">
        <v>5.87</v>
      </c>
      <c r="D10186">
        <v>98.16</v>
      </c>
    </row>
    <row r="10187" spans="1:4">
      <c r="A10187" s="29">
        <v>43595</v>
      </c>
      <c r="B10187" t="s">
        <v>290</v>
      </c>
      <c r="C10187">
        <v>5.93</v>
      </c>
      <c r="D10187">
        <v>98.1</v>
      </c>
    </row>
    <row r="10188" spans="1:4">
      <c r="A10188" s="29">
        <v>43595</v>
      </c>
      <c r="B10188" t="s">
        <v>291</v>
      </c>
      <c r="C10188">
        <v>5.97</v>
      </c>
      <c r="D10188">
        <v>98.06</v>
      </c>
    </row>
    <row r="10189" spans="1:4">
      <c r="A10189" s="29">
        <v>43595</v>
      </c>
      <c r="B10189" t="s">
        <v>292</v>
      </c>
      <c r="C10189">
        <v>5.99</v>
      </c>
      <c r="D10189">
        <v>98.04</v>
      </c>
    </row>
    <row r="10190" spans="1:4">
      <c r="A10190" s="29">
        <v>43595</v>
      </c>
      <c r="B10190" t="s">
        <v>293</v>
      </c>
      <c r="C10190">
        <v>6.01</v>
      </c>
      <c r="D10190">
        <v>98.02</v>
      </c>
    </row>
    <row r="10191" spans="1:4">
      <c r="A10191" s="29">
        <v>43595</v>
      </c>
      <c r="B10191" t="s">
        <v>294</v>
      </c>
      <c r="C10191">
        <v>5.99</v>
      </c>
      <c r="D10191">
        <v>98.04</v>
      </c>
    </row>
    <row r="10192" spans="1:4">
      <c r="A10192" s="29">
        <v>43595</v>
      </c>
      <c r="B10192" t="s">
        <v>295</v>
      </c>
      <c r="C10192">
        <v>5.7</v>
      </c>
      <c r="D10192">
        <v>98.33</v>
      </c>
    </row>
    <row r="10193" spans="1:4">
      <c r="A10193" s="29">
        <v>43595</v>
      </c>
      <c r="B10193" t="s">
        <v>296</v>
      </c>
      <c r="C10193">
        <v>5.57</v>
      </c>
      <c r="D10193">
        <v>98.460000000000008</v>
      </c>
    </row>
    <row r="10194" spans="1:4">
      <c r="A10194" s="29">
        <v>43595</v>
      </c>
      <c r="B10194" t="s">
        <v>297</v>
      </c>
      <c r="C10194">
        <v>5.51</v>
      </c>
      <c r="D10194">
        <v>98.52</v>
      </c>
    </row>
    <row r="10195" spans="1:4">
      <c r="A10195" s="29">
        <v>43595</v>
      </c>
      <c r="B10195" t="s">
        <v>298</v>
      </c>
      <c r="C10195">
        <v>13.27</v>
      </c>
      <c r="D10195">
        <v>90.76</v>
      </c>
    </row>
    <row r="10196" spans="1:4">
      <c r="A10196" s="29">
        <v>43595</v>
      </c>
      <c r="B10196" t="s">
        <v>299</v>
      </c>
      <c r="C10196">
        <v>18.39</v>
      </c>
      <c r="D10196">
        <v>85.64</v>
      </c>
    </row>
    <row r="10197" spans="1:4">
      <c r="A10197" s="29">
        <v>43595</v>
      </c>
      <c r="B10197" t="s">
        <v>300</v>
      </c>
      <c r="C10197">
        <v>18.47</v>
      </c>
      <c r="D10197">
        <v>85.56</v>
      </c>
    </row>
    <row r="10198" spans="1:4">
      <c r="A10198" s="29">
        <v>43595</v>
      </c>
      <c r="B10198" t="s">
        <v>301</v>
      </c>
      <c r="C10198">
        <v>18.510000000000002</v>
      </c>
      <c r="D10198">
        <v>85.52</v>
      </c>
    </row>
    <row r="10199" spans="1:4">
      <c r="A10199" s="29">
        <v>43595</v>
      </c>
      <c r="B10199" t="s">
        <v>302</v>
      </c>
      <c r="C10199">
        <v>12.35</v>
      </c>
      <c r="D10199">
        <v>91.68</v>
      </c>
    </row>
    <row r="10200" spans="1:4">
      <c r="A10200" s="29">
        <v>43595</v>
      </c>
      <c r="B10200" t="s">
        <v>303</v>
      </c>
      <c r="C10200">
        <v>6.03</v>
      </c>
      <c r="D10200">
        <v>98</v>
      </c>
    </row>
    <row r="10201" spans="1:4">
      <c r="A10201" s="29">
        <v>43595</v>
      </c>
      <c r="B10201" t="s">
        <v>304</v>
      </c>
      <c r="C10201">
        <v>5.97</v>
      </c>
      <c r="D10201">
        <v>98.06</v>
      </c>
    </row>
    <row r="10202" spans="1:4">
      <c r="A10202" s="29">
        <v>43595</v>
      </c>
      <c r="B10202" t="s">
        <v>305</v>
      </c>
      <c r="C10202">
        <v>5.99</v>
      </c>
      <c r="D10202">
        <v>98.04</v>
      </c>
    </row>
    <row r="10203" spans="1:4">
      <c r="A10203" s="29">
        <v>43595</v>
      </c>
      <c r="B10203" t="s">
        <v>306</v>
      </c>
      <c r="C10203">
        <v>5.99</v>
      </c>
      <c r="D10203">
        <v>98.04</v>
      </c>
    </row>
    <row r="10204" spans="1:4">
      <c r="A10204" s="29">
        <v>43595</v>
      </c>
      <c r="B10204" t="s">
        <v>307</v>
      </c>
      <c r="C10204">
        <v>6.01</v>
      </c>
      <c r="D10204">
        <v>98.02</v>
      </c>
    </row>
    <row r="10205" spans="1:4">
      <c r="A10205" s="29">
        <v>43595</v>
      </c>
      <c r="B10205" t="s">
        <v>308</v>
      </c>
      <c r="C10205">
        <v>6.02</v>
      </c>
      <c r="D10205">
        <v>98.01</v>
      </c>
    </row>
    <row r="10206" spans="1:4">
      <c r="A10206" s="29">
        <v>43595</v>
      </c>
      <c r="B10206" t="s">
        <v>309</v>
      </c>
      <c r="C10206">
        <v>6.03</v>
      </c>
      <c r="D10206">
        <v>98</v>
      </c>
    </row>
    <row r="10207" spans="1:4">
      <c r="A10207" s="29">
        <v>43595</v>
      </c>
      <c r="B10207" t="s">
        <v>310</v>
      </c>
      <c r="C10207">
        <v>6.03</v>
      </c>
      <c r="D10207">
        <v>98</v>
      </c>
    </row>
    <row r="10208" spans="1:4">
      <c r="A10208" s="29">
        <v>43595</v>
      </c>
      <c r="B10208" t="s">
        <v>311</v>
      </c>
      <c r="C10208">
        <v>6.04</v>
      </c>
      <c r="D10208">
        <v>97.99</v>
      </c>
    </row>
    <row r="10209" spans="1:4">
      <c r="A10209" s="29">
        <v>43595</v>
      </c>
      <c r="B10209" t="s">
        <v>312</v>
      </c>
      <c r="C10209">
        <v>6.05</v>
      </c>
      <c r="D10209">
        <v>97.98</v>
      </c>
    </row>
    <row r="10210" spans="1:4">
      <c r="A10210" s="29">
        <v>43595</v>
      </c>
      <c r="B10210" t="s">
        <v>313</v>
      </c>
      <c r="C10210">
        <v>6.05</v>
      </c>
      <c r="D10210">
        <v>97.98</v>
      </c>
    </row>
    <row r="10211" spans="1:4">
      <c r="A10211" s="29">
        <v>43595</v>
      </c>
      <c r="B10211" t="s">
        <v>314</v>
      </c>
      <c r="C10211">
        <v>6.05</v>
      </c>
      <c r="D10211">
        <v>97.98</v>
      </c>
    </row>
    <row r="10212" spans="1:4">
      <c r="A10212" s="29">
        <v>43595</v>
      </c>
      <c r="B10212" t="s">
        <v>315</v>
      </c>
      <c r="C10212">
        <v>6.06</v>
      </c>
      <c r="D10212">
        <v>97.97</v>
      </c>
    </row>
    <row r="10213" spans="1:4">
      <c r="A10213" s="29">
        <v>43595</v>
      </c>
      <c r="B10213" t="s">
        <v>316</v>
      </c>
      <c r="C10213">
        <v>6.07</v>
      </c>
      <c r="D10213">
        <v>97.960000000000008</v>
      </c>
    </row>
    <row r="10214" spans="1:4">
      <c r="A10214" s="29">
        <v>43595</v>
      </c>
      <c r="B10214" t="s">
        <v>317</v>
      </c>
      <c r="C10214">
        <v>6.07</v>
      </c>
      <c r="D10214">
        <v>97.960000000000008</v>
      </c>
    </row>
    <row r="10215" spans="1:4">
      <c r="A10215" s="29">
        <v>43595</v>
      </c>
      <c r="B10215" t="s">
        <v>318</v>
      </c>
      <c r="C10215">
        <v>6.07</v>
      </c>
      <c r="D10215">
        <v>97.960000000000008</v>
      </c>
    </row>
    <row r="10216" spans="1:4">
      <c r="A10216" s="29">
        <v>43595</v>
      </c>
      <c r="B10216" t="s">
        <v>319</v>
      </c>
      <c r="C10216">
        <v>6.08</v>
      </c>
      <c r="D10216">
        <v>97.95</v>
      </c>
    </row>
    <row r="10217" spans="1:4">
      <c r="A10217" s="29">
        <v>43595</v>
      </c>
      <c r="B10217" t="s">
        <v>320</v>
      </c>
      <c r="C10217">
        <v>6.08</v>
      </c>
      <c r="D10217">
        <v>97.95</v>
      </c>
    </row>
    <row r="10218" spans="1:4">
      <c r="A10218" s="29">
        <v>43595</v>
      </c>
      <c r="B10218" t="s">
        <v>321</v>
      </c>
      <c r="C10218">
        <v>5.8</v>
      </c>
      <c r="D10218">
        <v>98.23</v>
      </c>
    </row>
    <row r="10219" spans="1:4">
      <c r="A10219" s="29">
        <v>43595</v>
      </c>
      <c r="B10219" t="s">
        <v>322</v>
      </c>
      <c r="C10219">
        <v>5.64</v>
      </c>
      <c r="D10219">
        <v>98.39</v>
      </c>
    </row>
    <row r="10220" spans="1:4">
      <c r="A10220" s="29">
        <v>43595</v>
      </c>
      <c r="B10220" t="s">
        <v>323</v>
      </c>
      <c r="C10220">
        <v>5.57</v>
      </c>
      <c r="D10220">
        <v>98.460000000000008</v>
      </c>
    </row>
    <row r="10221" spans="1:4">
      <c r="A10221" s="29">
        <v>43595</v>
      </c>
      <c r="B10221" t="s">
        <v>324</v>
      </c>
      <c r="C10221">
        <v>5.52</v>
      </c>
      <c r="D10221">
        <v>98.51</v>
      </c>
    </row>
    <row r="10222" spans="1:4">
      <c r="A10222" s="29">
        <v>43595</v>
      </c>
      <c r="B10222" t="s">
        <v>325</v>
      </c>
      <c r="C10222">
        <v>5.48</v>
      </c>
      <c r="D10222">
        <v>98.55</v>
      </c>
    </row>
    <row r="10223" spans="1:4">
      <c r="A10223" s="29">
        <v>43595</v>
      </c>
      <c r="B10223" t="s">
        <v>326</v>
      </c>
      <c r="C10223">
        <v>13.34</v>
      </c>
      <c r="D10223">
        <v>90.69</v>
      </c>
    </row>
    <row r="10224" spans="1:4">
      <c r="A10224" s="29">
        <v>43595</v>
      </c>
      <c r="B10224" t="s">
        <v>327</v>
      </c>
      <c r="C10224">
        <v>18.34</v>
      </c>
      <c r="D10224">
        <v>85.69</v>
      </c>
    </row>
    <row r="10225" spans="1:4">
      <c r="A10225" s="29">
        <v>43595</v>
      </c>
      <c r="B10225" t="s">
        <v>328</v>
      </c>
      <c r="C10225">
        <v>18.399999999999999</v>
      </c>
      <c r="D10225">
        <v>85.63</v>
      </c>
    </row>
    <row r="10226" spans="1:4">
      <c r="A10226" s="29">
        <v>43595</v>
      </c>
      <c r="B10226" t="s">
        <v>329</v>
      </c>
      <c r="C10226">
        <v>18.3</v>
      </c>
      <c r="D10226">
        <v>85.73</v>
      </c>
    </row>
    <row r="10227" spans="1:4">
      <c r="A10227" s="29">
        <v>43596</v>
      </c>
      <c r="B10227" t="s">
        <v>330</v>
      </c>
      <c r="C10227">
        <v>18.25</v>
      </c>
      <c r="D10227">
        <v>85.78</v>
      </c>
    </row>
    <row r="10228" spans="1:4">
      <c r="A10228" s="29">
        <v>43596</v>
      </c>
      <c r="B10228" t="s">
        <v>331</v>
      </c>
      <c r="C10228">
        <v>5.91</v>
      </c>
      <c r="D10228">
        <v>98.12</v>
      </c>
    </row>
    <row r="10229" spans="1:4">
      <c r="A10229" s="29">
        <v>43596</v>
      </c>
      <c r="B10229" t="s">
        <v>332</v>
      </c>
      <c r="C10229">
        <v>5.55</v>
      </c>
      <c r="D10229">
        <v>98.48</v>
      </c>
    </row>
    <row r="10230" spans="1:4">
      <c r="A10230" s="29">
        <v>43596</v>
      </c>
      <c r="B10230" t="s">
        <v>333</v>
      </c>
      <c r="C10230">
        <v>5.48</v>
      </c>
      <c r="D10230">
        <v>98.55</v>
      </c>
    </row>
    <row r="10231" spans="1:4">
      <c r="A10231" s="29">
        <v>43596</v>
      </c>
      <c r="B10231" t="s">
        <v>334</v>
      </c>
      <c r="C10231">
        <v>5.43</v>
      </c>
      <c r="D10231">
        <v>98.6</v>
      </c>
    </row>
    <row r="10232" spans="1:4">
      <c r="A10232" s="29">
        <v>43596</v>
      </c>
      <c r="B10232" t="s">
        <v>335</v>
      </c>
      <c r="C10232">
        <v>5.42</v>
      </c>
      <c r="D10232">
        <v>98.61</v>
      </c>
    </row>
    <row r="10233" spans="1:4">
      <c r="A10233" s="29">
        <v>43596</v>
      </c>
      <c r="B10233" t="s">
        <v>336</v>
      </c>
      <c r="C10233">
        <v>5.39</v>
      </c>
      <c r="D10233">
        <v>98.64</v>
      </c>
    </row>
    <row r="10234" spans="1:4">
      <c r="A10234" s="29">
        <v>43596</v>
      </c>
      <c r="B10234" t="s">
        <v>337</v>
      </c>
      <c r="C10234">
        <v>5.37</v>
      </c>
      <c r="D10234">
        <v>98.66</v>
      </c>
    </row>
    <row r="10235" spans="1:4">
      <c r="A10235" s="29">
        <v>43596</v>
      </c>
      <c r="B10235" t="s">
        <v>338</v>
      </c>
      <c r="C10235">
        <v>5.36</v>
      </c>
      <c r="D10235">
        <v>98.67</v>
      </c>
    </row>
    <row r="10236" spans="1:4">
      <c r="A10236" s="29">
        <v>43596</v>
      </c>
      <c r="B10236" t="s">
        <v>339</v>
      </c>
      <c r="C10236">
        <v>5.35</v>
      </c>
      <c r="D10236">
        <v>98.68</v>
      </c>
    </row>
    <row r="10237" spans="1:4">
      <c r="A10237" s="29">
        <v>43596</v>
      </c>
      <c r="B10237" t="s">
        <v>340</v>
      </c>
      <c r="C10237">
        <v>5.35</v>
      </c>
      <c r="D10237">
        <v>98.68</v>
      </c>
    </row>
    <row r="10238" spans="1:4">
      <c r="A10238" s="29">
        <v>43596</v>
      </c>
      <c r="B10238" t="s">
        <v>341</v>
      </c>
      <c r="C10238">
        <v>5.33</v>
      </c>
      <c r="D10238">
        <v>98.7</v>
      </c>
    </row>
    <row r="10239" spans="1:4">
      <c r="A10239" s="29">
        <v>43596</v>
      </c>
      <c r="B10239" t="s">
        <v>342</v>
      </c>
      <c r="C10239">
        <v>5.32</v>
      </c>
      <c r="D10239">
        <v>98.710000000000008</v>
      </c>
    </row>
    <row r="10240" spans="1:4">
      <c r="A10240" s="29">
        <v>43596</v>
      </c>
      <c r="B10240" t="s">
        <v>343</v>
      </c>
      <c r="C10240">
        <v>20.84</v>
      </c>
      <c r="D10240">
        <v>83.19</v>
      </c>
    </row>
    <row r="10241" spans="1:4">
      <c r="A10241" s="29">
        <v>43596</v>
      </c>
      <c r="B10241" t="s">
        <v>344</v>
      </c>
      <c r="C10241">
        <v>22.32</v>
      </c>
      <c r="D10241">
        <v>81.710000000000008</v>
      </c>
    </row>
    <row r="10242" spans="1:4">
      <c r="A10242" s="29">
        <v>43596</v>
      </c>
      <c r="B10242" t="s">
        <v>345</v>
      </c>
      <c r="C10242">
        <v>22.44</v>
      </c>
      <c r="D10242">
        <v>81.59</v>
      </c>
    </row>
    <row r="10243" spans="1:4">
      <c r="A10243" s="29">
        <v>43596</v>
      </c>
      <c r="B10243" t="s">
        <v>346</v>
      </c>
      <c r="C10243">
        <v>9.3699999999999992</v>
      </c>
      <c r="D10243">
        <v>94.66</v>
      </c>
    </row>
    <row r="10244" spans="1:4">
      <c r="A10244" s="29">
        <v>43596</v>
      </c>
      <c r="B10244" t="s">
        <v>347</v>
      </c>
      <c r="C10244">
        <v>5.6</v>
      </c>
      <c r="D10244">
        <v>98.43</v>
      </c>
    </row>
    <row r="10245" spans="1:4">
      <c r="A10245" s="29">
        <v>43596</v>
      </c>
      <c r="B10245" t="s">
        <v>348</v>
      </c>
      <c r="C10245">
        <v>5.45</v>
      </c>
      <c r="D10245">
        <v>98.58</v>
      </c>
    </row>
    <row r="10246" spans="1:4">
      <c r="A10246" s="29">
        <v>43596</v>
      </c>
      <c r="B10246" t="s">
        <v>349</v>
      </c>
      <c r="C10246">
        <v>5.4</v>
      </c>
      <c r="D10246">
        <v>98.63</v>
      </c>
    </row>
    <row r="10247" spans="1:4">
      <c r="A10247" s="29">
        <v>43596</v>
      </c>
      <c r="B10247" t="s">
        <v>350</v>
      </c>
      <c r="C10247">
        <v>5.36</v>
      </c>
      <c r="D10247">
        <v>98.67</v>
      </c>
    </row>
    <row r="10248" spans="1:4">
      <c r="A10248" s="29">
        <v>43596</v>
      </c>
      <c r="B10248" t="s">
        <v>351</v>
      </c>
      <c r="C10248">
        <v>5.35</v>
      </c>
      <c r="D10248">
        <v>98.68</v>
      </c>
    </row>
    <row r="10249" spans="1:4">
      <c r="A10249" s="29">
        <v>43596</v>
      </c>
      <c r="B10249" t="s">
        <v>352</v>
      </c>
      <c r="C10249">
        <v>5.33</v>
      </c>
      <c r="D10249">
        <v>98.7</v>
      </c>
    </row>
    <row r="10250" spans="1:4">
      <c r="A10250" s="29">
        <v>43596</v>
      </c>
      <c r="B10250" t="s">
        <v>353</v>
      </c>
      <c r="C10250">
        <v>5.31</v>
      </c>
      <c r="D10250">
        <v>98.72</v>
      </c>
    </row>
    <row r="10251" spans="1:4">
      <c r="A10251" s="29">
        <v>43596</v>
      </c>
      <c r="B10251" t="s">
        <v>354</v>
      </c>
      <c r="C10251">
        <v>5.56</v>
      </c>
      <c r="D10251">
        <v>98.47</v>
      </c>
    </row>
    <row r="10252" spans="1:4">
      <c r="A10252" s="29">
        <v>43596</v>
      </c>
      <c r="B10252" t="s">
        <v>355</v>
      </c>
      <c r="C10252">
        <v>5.73</v>
      </c>
      <c r="D10252">
        <v>98.3</v>
      </c>
    </row>
    <row r="10253" spans="1:4">
      <c r="A10253" s="29">
        <v>43596</v>
      </c>
      <c r="B10253" t="s">
        <v>356</v>
      </c>
      <c r="C10253">
        <v>5.81</v>
      </c>
      <c r="D10253">
        <v>98.22</v>
      </c>
    </row>
    <row r="10254" spans="1:4">
      <c r="A10254" s="29">
        <v>43596</v>
      </c>
      <c r="B10254" t="s">
        <v>357</v>
      </c>
      <c r="C10254">
        <v>5.85</v>
      </c>
      <c r="D10254">
        <v>98.18</v>
      </c>
    </row>
    <row r="10255" spans="1:4">
      <c r="A10255" s="29">
        <v>43596</v>
      </c>
      <c r="B10255" t="s">
        <v>358</v>
      </c>
      <c r="C10255">
        <v>5.88</v>
      </c>
      <c r="D10255">
        <v>98.15</v>
      </c>
    </row>
    <row r="10256" spans="1:4">
      <c r="A10256" s="29">
        <v>43596</v>
      </c>
      <c r="B10256" t="s">
        <v>359</v>
      </c>
      <c r="C10256">
        <v>5.91</v>
      </c>
      <c r="D10256">
        <v>98.12</v>
      </c>
    </row>
    <row r="10257" spans="1:4">
      <c r="A10257" s="29">
        <v>43596</v>
      </c>
      <c r="B10257" t="s">
        <v>360</v>
      </c>
      <c r="C10257">
        <v>5.93</v>
      </c>
      <c r="D10257">
        <v>98.1</v>
      </c>
    </row>
    <row r="10258" spans="1:4">
      <c r="A10258" s="29">
        <v>43596</v>
      </c>
      <c r="B10258" t="s">
        <v>361</v>
      </c>
      <c r="C10258">
        <v>5.95</v>
      </c>
      <c r="D10258">
        <v>98.08</v>
      </c>
    </row>
    <row r="10259" spans="1:4">
      <c r="A10259" s="29">
        <v>43596</v>
      </c>
      <c r="B10259" t="s">
        <v>362</v>
      </c>
      <c r="C10259">
        <v>5.96</v>
      </c>
      <c r="D10259">
        <v>98.070000000000007</v>
      </c>
    </row>
    <row r="10260" spans="1:4">
      <c r="A10260" s="29">
        <v>43596</v>
      </c>
      <c r="B10260" t="s">
        <v>363</v>
      </c>
      <c r="C10260">
        <v>5.98</v>
      </c>
      <c r="D10260">
        <v>98.05</v>
      </c>
    </row>
    <row r="10261" spans="1:4">
      <c r="A10261" s="29">
        <v>43596</v>
      </c>
      <c r="B10261" t="s">
        <v>364</v>
      </c>
      <c r="C10261">
        <v>5.99</v>
      </c>
      <c r="D10261">
        <v>98.04</v>
      </c>
    </row>
    <row r="10262" spans="1:4">
      <c r="A10262" s="29">
        <v>43596</v>
      </c>
      <c r="B10262" t="s">
        <v>365</v>
      </c>
      <c r="C10262">
        <v>5.99</v>
      </c>
      <c r="D10262">
        <v>98.04</v>
      </c>
    </row>
    <row r="10263" spans="1:4">
      <c r="A10263" s="29">
        <v>43596</v>
      </c>
      <c r="B10263" t="s">
        <v>366</v>
      </c>
      <c r="C10263">
        <v>5.99</v>
      </c>
      <c r="D10263">
        <v>98.04</v>
      </c>
    </row>
    <row r="10264" spans="1:4">
      <c r="A10264" s="29">
        <v>43596</v>
      </c>
      <c r="B10264" t="s">
        <v>367</v>
      </c>
      <c r="C10264">
        <v>6.01</v>
      </c>
      <c r="D10264">
        <v>98.02</v>
      </c>
    </row>
    <row r="10265" spans="1:4">
      <c r="A10265" s="29">
        <v>43596</v>
      </c>
      <c r="B10265" t="s">
        <v>368</v>
      </c>
      <c r="C10265">
        <v>6.03</v>
      </c>
      <c r="D10265">
        <v>98</v>
      </c>
    </row>
    <row r="10266" spans="1:4">
      <c r="A10266" s="29">
        <v>43596</v>
      </c>
      <c r="B10266" t="s">
        <v>369</v>
      </c>
      <c r="C10266">
        <v>6.03</v>
      </c>
      <c r="D10266">
        <v>98</v>
      </c>
    </row>
    <row r="10267" spans="1:4">
      <c r="A10267" s="29">
        <v>43596</v>
      </c>
      <c r="B10267" t="s">
        <v>370</v>
      </c>
      <c r="C10267">
        <v>5.97</v>
      </c>
      <c r="D10267">
        <v>98.06</v>
      </c>
    </row>
    <row r="10268" spans="1:4">
      <c r="A10268" s="29">
        <v>43596</v>
      </c>
      <c r="B10268" t="s">
        <v>371</v>
      </c>
      <c r="C10268">
        <v>5.69</v>
      </c>
      <c r="D10268">
        <v>98.34</v>
      </c>
    </row>
    <row r="10269" spans="1:4">
      <c r="A10269" s="29">
        <v>43596</v>
      </c>
      <c r="B10269" t="s">
        <v>372</v>
      </c>
      <c r="C10269">
        <v>5.58</v>
      </c>
      <c r="D10269">
        <v>98.45</v>
      </c>
    </row>
    <row r="10270" spans="1:4">
      <c r="A10270" s="29">
        <v>43596</v>
      </c>
      <c r="B10270" t="s">
        <v>373</v>
      </c>
      <c r="C10270">
        <v>5.73</v>
      </c>
      <c r="D10270">
        <v>98.3</v>
      </c>
    </row>
    <row r="10271" spans="1:4">
      <c r="A10271" s="29">
        <v>43596</v>
      </c>
      <c r="B10271" t="s">
        <v>374</v>
      </c>
      <c r="C10271">
        <v>5.88</v>
      </c>
      <c r="D10271">
        <v>98.15</v>
      </c>
    </row>
    <row r="10272" spans="1:4">
      <c r="A10272" s="29">
        <v>43596</v>
      </c>
      <c r="B10272" t="s">
        <v>375</v>
      </c>
      <c r="C10272">
        <v>5.94</v>
      </c>
      <c r="D10272">
        <v>98.09</v>
      </c>
    </row>
    <row r="10273" spans="1:4">
      <c r="A10273" s="29">
        <v>43596</v>
      </c>
      <c r="B10273" t="s">
        <v>280</v>
      </c>
      <c r="C10273">
        <v>5.97</v>
      </c>
      <c r="D10273">
        <v>98.06</v>
      </c>
    </row>
    <row r="10274" spans="1:4">
      <c r="A10274" s="29">
        <v>43596</v>
      </c>
      <c r="B10274" t="s">
        <v>281</v>
      </c>
      <c r="C10274">
        <v>5.99</v>
      </c>
      <c r="D10274">
        <v>98.04</v>
      </c>
    </row>
    <row r="10275" spans="1:4">
      <c r="A10275" s="29">
        <v>43596</v>
      </c>
      <c r="B10275" t="s">
        <v>282</v>
      </c>
      <c r="C10275">
        <v>6</v>
      </c>
      <c r="D10275">
        <v>98.03</v>
      </c>
    </row>
    <row r="10276" spans="1:4">
      <c r="A10276" s="29">
        <v>43596</v>
      </c>
      <c r="B10276" t="s">
        <v>283</v>
      </c>
      <c r="C10276">
        <v>6.01</v>
      </c>
      <c r="D10276">
        <v>98.02</v>
      </c>
    </row>
    <row r="10277" spans="1:4">
      <c r="A10277" s="29">
        <v>43596</v>
      </c>
      <c r="B10277" t="s">
        <v>284</v>
      </c>
      <c r="C10277">
        <v>6.02</v>
      </c>
      <c r="D10277">
        <v>98.01</v>
      </c>
    </row>
    <row r="10278" spans="1:4">
      <c r="A10278" s="29">
        <v>43596</v>
      </c>
      <c r="B10278" t="s">
        <v>285</v>
      </c>
      <c r="C10278">
        <v>6.03</v>
      </c>
      <c r="D10278">
        <v>98</v>
      </c>
    </row>
    <row r="10279" spans="1:4">
      <c r="A10279" s="29">
        <v>43596</v>
      </c>
      <c r="B10279" t="s">
        <v>286</v>
      </c>
      <c r="C10279">
        <v>6.03</v>
      </c>
      <c r="D10279">
        <v>98</v>
      </c>
    </row>
    <row r="10280" spans="1:4">
      <c r="A10280" s="29">
        <v>43596</v>
      </c>
      <c r="B10280" t="s">
        <v>287</v>
      </c>
      <c r="C10280">
        <v>6.04</v>
      </c>
      <c r="D10280">
        <v>97.99</v>
      </c>
    </row>
    <row r="10281" spans="1:4">
      <c r="A10281" s="29">
        <v>43596</v>
      </c>
      <c r="B10281" t="s">
        <v>288</v>
      </c>
      <c r="C10281">
        <v>6.05</v>
      </c>
      <c r="D10281">
        <v>97.98</v>
      </c>
    </row>
    <row r="10282" spans="1:4">
      <c r="A10282" s="29">
        <v>43596</v>
      </c>
      <c r="B10282" t="s">
        <v>289</v>
      </c>
      <c r="C10282">
        <v>6.05</v>
      </c>
      <c r="D10282">
        <v>97.98</v>
      </c>
    </row>
    <row r="10283" spans="1:4">
      <c r="A10283" s="29">
        <v>43596</v>
      </c>
      <c r="B10283" t="s">
        <v>290</v>
      </c>
      <c r="C10283">
        <v>6.05</v>
      </c>
      <c r="D10283">
        <v>97.98</v>
      </c>
    </row>
    <row r="10284" spans="1:4">
      <c r="A10284" s="29">
        <v>43596</v>
      </c>
      <c r="B10284" t="s">
        <v>291</v>
      </c>
      <c r="C10284">
        <v>6.05</v>
      </c>
      <c r="D10284">
        <v>97.98</v>
      </c>
    </row>
    <row r="10285" spans="1:4">
      <c r="A10285" s="29">
        <v>43596</v>
      </c>
      <c r="B10285" t="s">
        <v>292</v>
      </c>
      <c r="C10285">
        <v>5.96</v>
      </c>
      <c r="D10285">
        <v>98.070000000000007</v>
      </c>
    </row>
    <row r="10286" spans="1:4">
      <c r="A10286" s="29">
        <v>43596</v>
      </c>
      <c r="B10286" t="s">
        <v>293</v>
      </c>
      <c r="C10286">
        <v>5.7</v>
      </c>
      <c r="D10286">
        <v>98.33</v>
      </c>
    </row>
    <row r="10287" spans="1:4">
      <c r="A10287" s="29">
        <v>43596</v>
      </c>
      <c r="B10287" t="s">
        <v>294</v>
      </c>
      <c r="C10287">
        <v>5.58</v>
      </c>
      <c r="D10287">
        <v>98.45</v>
      </c>
    </row>
    <row r="10288" spans="1:4">
      <c r="A10288" s="29">
        <v>43596</v>
      </c>
      <c r="B10288" t="s">
        <v>295</v>
      </c>
      <c r="C10288">
        <v>5.51</v>
      </c>
      <c r="D10288">
        <v>98.52</v>
      </c>
    </row>
    <row r="10289" spans="1:4">
      <c r="A10289" s="29">
        <v>43596</v>
      </c>
      <c r="B10289" t="s">
        <v>296</v>
      </c>
      <c r="C10289">
        <v>5.7</v>
      </c>
      <c r="D10289">
        <v>98.33</v>
      </c>
    </row>
    <row r="10290" spans="1:4">
      <c r="A10290" s="29">
        <v>43596</v>
      </c>
      <c r="B10290" t="s">
        <v>297</v>
      </c>
      <c r="C10290">
        <v>5.87</v>
      </c>
      <c r="D10290">
        <v>98.16</v>
      </c>
    </row>
    <row r="10291" spans="1:4">
      <c r="A10291" s="29">
        <v>43596</v>
      </c>
      <c r="B10291" t="s">
        <v>298</v>
      </c>
      <c r="C10291">
        <v>14.33</v>
      </c>
      <c r="D10291">
        <v>89.7</v>
      </c>
    </row>
    <row r="10292" spans="1:4">
      <c r="A10292" s="29">
        <v>43596</v>
      </c>
      <c r="B10292" t="s">
        <v>299</v>
      </c>
      <c r="C10292">
        <v>22.33</v>
      </c>
      <c r="D10292">
        <v>81.7</v>
      </c>
    </row>
    <row r="10293" spans="1:4">
      <c r="A10293" s="29">
        <v>43596</v>
      </c>
      <c r="B10293" t="s">
        <v>300</v>
      </c>
      <c r="C10293">
        <v>22.6</v>
      </c>
      <c r="D10293">
        <v>81.430000000000007</v>
      </c>
    </row>
    <row r="10294" spans="1:4">
      <c r="A10294" s="29">
        <v>43596</v>
      </c>
      <c r="B10294" t="s">
        <v>301</v>
      </c>
      <c r="C10294">
        <v>22.63</v>
      </c>
      <c r="D10294">
        <v>81.400000000000006</v>
      </c>
    </row>
    <row r="10295" spans="1:4">
      <c r="A10295" s="29">
        <v>43596</v>
      </c>
      <c r="B10295" t="s">
        <v>302</v>
      </c>
      <c r="C10295">
        <v>14.65</v>
      </c>
      <c r="D10295">
        <v>89.38</v>
      </c>
    </row>
    <row r="10296" spans="1:4">
      <c r="A10296" s="29">
        <v>43596</v>
      </c>
      <c r="B10296" t="s">
        <v>303</v>
      </c>
      <c r="C10296">
        <v>6.18</v>
      </c>
      <c r="D10296">
        <v>97.85</v>
      </c>
    </row>
    <row r="10297" spans="1:4">
      <c r="A10297" s="29">
        <v>43596</v>
      </c>
      <c r="B10297" t="s">
        <v>304</v>
      </c>
      <c r="C10297">
        <v>6.04</v>
      </c>
      <c r="D10297">
        <v>97.99</v>
      </c>
    </row>
    <row r="10298" spans="1:4">
      <c r="A10298" s="29">
        <v>43596</v>
      </c>
      <c r="B10298" t="s">
        <v>305</v>
      </c>
      <c r="C10298">
        <v>6.04</v>
      </c>
      <c r="D10298">
        <v>97.99</v>
      </c>
    </row>
    <row r="10299" spans="1:4">
      <c r="A10299" s="29">
        <v>43596</v>
      </c>
      <c r="B10299" t="s">
        <v>306</v>
      </c>
      <c r="C10299">
        <v>6.03</v>
      </c>
      <c r="D10299">
        <v>98</v>
      </c>
    </row>
    <row r="10300" spans="1:4">
      <c r="A10300" s="29">
        <v>43596</v>
      </c>
      <c r="B10300" t="s">
        <v>307</v>
      </c>
      <c r="C10300">
        <v>6.04</v>
      </c>
      <c r="D10300">
        <v>97.99</v>
      </c>
    </row>
    <row r="10301" spans="1:4">
      <c r="A10301" s="29">
        <v>43596</v>
      </c>
      <c r="B10301" t="s">
        <v>308</v>
      </c>
      <c r="C10301">
        <v>6.05</v>
      </c>
      <c r="D10301">
        <v>97.98</v>
      </c>
    </row>
    <row r="10302" spans="1:4">
      <c r="A10302" s="29">
        <v>43596</v>
      </c>
      <c r="B10302" t="s">
        <v>309</v>
      </c>
      <c r="C10302">
        <v>5.82</v>
      </c>
      <c r="D10302">
        <v>98.210000000000008</v>
      </c>
    </row>
    <row r="10303" spans="1:4">
      <c r="A10303" s="29">
        <v>43596</v>
      </c>
      <c r="B10303" t="s">
        <v>310</v>
      </c>
      <c r="C10303">
        <v>5.63</v>
      </c>
      <c r="D10303">
        <v>98.4</v>
      </c>
    </row>
    <row r="10304" spans="1:4">
      <c r="A10304" s="29">
        <v>43596</v>
      </c>
      <c r="B10304" t="s">
        <v>311</v>
      </c>
      <c r="C10304">
        <v>5.55</v>
      </c>
      <c r="D10304">
        <v>98.48</v>
      </c>
    </row>
    <row r="10305" spans="1:4">
      <c r="A10305" s="29">
        <v>43596</v>
      </c>
      <c r="B10305" t="s">
        <v>312</v>
      </c>
      <c r="C10305">
        <v>5.8</v>
      </c>
      <c r="D10305">
        <v>98.23</v>
      </c>
    </row>
    <row r="10306" spans="1:4">
      <c r="A10306" s="29">
        <v>43596</v>
      </c>
      <c r="B10306" t="s">
        <v>313</v>
      </c>
      <c r="C10306">
        <v>5.91</v>
      </c>
      <c r="D10306">
        <v>98.12</v>
      </c>
    </row>
    <row r="10307" spans="1:4">
      <c r="A10307" s="29">
        <v>43596</v>
      </c>
      <c r="B10307" t="s">
        <v>314</v>
      </c>
      <c r="C10307">
        <v>5.96</v>
      </c>
      <c r="D10307">
        <v>98.070000000000007</v>
      </c>
    </row>
    <row r="10308" spans="1:4">
      <c r="A10308" s="29">
        <v>43596</v>
      </c>
      <c r="B10308" t="s">
        <v>315</v>
      </c>
      <c r="C10308">
        <v>5.98</v>
      </c>
      <c r="D10308">
        <v>98.05</v>
      </c>
    </row>
    <row r="10309" spans="1:4">
      <c r="A10309" s="29">
        <v>43596</v>
      </c>
      <c r="B10309" t="s">
        <v>316</v>
      </c>
      <c r="C10309">
        <v>6</v>
      </c>
      <c r="D10309">
        <v>98.03</v>
      </c>
    </row>
    <row r="10310" spans="1:4">
      <c r="A10310" s="29">
        <v>43596</v>
      </c>
      <c r="B10310" t="s">
        <v>317</v>
      </c>
      <c r="C10310">
        <v>6.02</v>
      </c>
      <c r="D10310">
        <v>98.01</v>
      </c>
    </row>
    <row r="10311" spans="1:4">
      <c r="A10311" s="29">
        <v>43596</v>
      </c>
      <c r="B10311" t="s">
        <v>318</v>
      </c>
      <c r="C10311">
        <v>6.02</v>
      </c>
      <c r="D10311">
        <v>98.01</v>
      </c>
    </row>
    <row r="10312" spans="1:4">
      <c r="A10312" s="29">
        <v>43596</v>
      </c>
      <c r="B10312" t="s">
        <v>319</v>
      </c>
      <c r="C10312">
        <v>5.93</v>
      </c>
      <c r="D10312">
        <v>98.1</v>
      </c>
    </row>
    <row r="10313" spans="1:4">
      <c r="A10313" s="29">
        <v>43596</v>
      </c>
      <c r="B10313" t="s">
        <v>320</v>
      </c>
      <c r="C10313">
        <v>5.67</v>
      </c>
      <c r="D10313">
        <v>98.36</v>
      </c>
    </row>
    <row r="10314" spans="1:4">
      <c r="A10314" s="29">
        <v>43596</v>
      </c>
      <c r="B10314" t="s">
        <v>321</v>
      </c>
      <c r="C10314">
        <v>5.57</v>
      </c>
      <c r="D10314">
        <v>98.460000000000008</v>
      </c>
    </row>
    <row r="10315" spans="1:4">
      <c r="A10315" s="29">
        <v>43596</v>
      </c>
      <c r="B10315" t="s">
        <v>322</v>
      </c>
      <c r="C10315">
        <v>5.5</v>
      </c>
      <c r="D10315">
        <v>98.53</v>
      </c>
    </row>
    <row r="10316" spans="1:4">
      <c r="A10316" s="29">
        <v>43596</v>
      </c>
      <c r="B10316" t="s">
        <v>323</v>
      </c>
      <c r="C10316">
        <v>5.46</v>
      </c>
      <c r="D10316">
        <v>98.570000000000007</v>
      </c>
    </row>
    <row r="10317" spans="1:4">
      <c r="A10317" s="29">
        <v>43596</v>
      </c>
      <c r="B10317" t="s">
        <v>324</v>
      </c>
      <c r="C10317">
        <v>5.54</v>
      </c>
      <c r="D10317">
        <v>98.49</v>
      </c>
    </row>
    <row r="10318" spans="1:4">
      <c r="A10318" s="29">
        <v>43596</v>
      </c>
      <c r="B10318" t="s">
        <v>325</v>
      </c>
      <c r="C10318">
        <v>5.78</v>
      </c>
      <c r="D10318">
        <v>98.25</v>
      </c>
    </row>
    <row r="10319" spans="1:4">
      <c r="A10319" s="29">
        <v>43596</v>
      </c>
      <c r="B10319" t="s">
        <v>326</v>
      </c>
      <c r="C10319">
        <v>14.26</v>
      </c>
      <c r="D10319">
        <v>89.77</v>
      </c>
    </row>
    <row r="10320" spans="1:4">
      <c r="A10320" s="29">
        <v>43596</v>
      </c>
      <c r="B10320" t="s">
        <v>327</v>
      </c>
      <c r="C10320">
        <v>22.24</v>
      </c>
      <c r="D10320">
        <v>81.790000000000006</v>
      </c>
    </row>
    <row r="10321" spans="1:4">
      <c r="A10321" s="29">
        <v>43596</v>
      </c>
      <c r="B10321" t="s">
        <v>328</v>
      </c>
      <c r="C10321">
        <v>7.46</v>
      </c>
      <c r="D10321">
        <v>96.570000000000007</v>
      </c>
    </row>
    <row r="10322" spans="1:4">
      <c r="A10322" s="29">
        <v>43596</v>
      </c>
      <c r="B10322" t="s">
        <v>329</v>
      </c>
      <c r="C10322">
        <v>5.62</v>
      </c>
      <c r="D10322">
        <v>98.41</v>
      </c>
    </row>
    <row r="10323" spans="1:4">
      <c r="A10323" s="29">
        <v>43597</v>
      </c>
      <c r="B10323" t="s">
        <v>330</v>
      </c>
      <c r="C10323">
        <v>5.5</v>
      </c>
      <c r="D10323">
        <v>98.53</v>
      </c>
    </row>
    <row r="10324" spans="1:4">
      <c r="A10324" s="29">
        <v>43597</v>
      </c>
      <c r="B10324" t="s">
        <v>331</v>
      </c>
      <c r="C10324">
        <v>5.45</v>
      </c>
      <c r="D10324">
        <v>98.58</v>
      </c>
    </row>
    <row r="10325" spans="1:4">
      <c r="A10325" s="29">
        <v>43597</v>
      </c>
      <c r="B10325" t="s">
        <v>332</v>
      </c>
      <c r="C10325">
        <v>5.42</v>
      </c>
      <c r="D10325">
        <v>98.61</v>
      </c>
    </row>
    <row r="10326" spans="1:4">
      <c r="A10326" s="29">
        <v>43597</v>
      </c>
      <c r="B10326" t="s">
        <v>333</v>
      </c>
      <c r="C10326">
        <v>5.39</v>
      </c>
      <c r="D10326">
        <v>98.64</v>
      </c>
    </row>
    <row r="10327" spans="1:4">
      <c r="A10327" s="29">
        <v>43597</v>
      </c>
      <c r="B10327" t="s">
        <v>334</v>
      </c>
      <c r="C10327">
        <v>5.36</v>
      </c>
      <c r="D10327">
        <v>98.67</v>
      </c>
    </row>
    <row r="10328" spans="1:4">
      <c r="A10328" s="29">
        <v>43597</v>
      </c>
      <c r="B10328" t="s">
        <v>335</v>
      </c>
      <c r="C10328">
        <v>5.35</v>
      </c>
      <c r="D10328">
        <v>98.68</v>
      </c>
    </row>
    <row r="10329" spans="1:4">
      <c r="A10329" s="29">
        <v>43597</v>
      </c>
      <c r="B10329" t="s">
        <v>336</v>
      </c>
      <c r="C10329">
        <v>5.33</v>
      </c>
      <c r="D10329">
        <v>98.7</v>
      </c>
    </row>
    <row r="10330" spans="1:4">
      <c r="A10330" s="29">
        <v>43597</v>
      </c>
      <c r="B10330" t="s">
        <v>337</v>
      </c>
      <c r="C10330">
        <v>13.73</v>
      </c>
      <c r="D10330">
        <v>90.3</v>
      </c>
    </row>
    <row r="10331" spans="1:4">
      <c r="A10331" s="29">
        <v>43597</v>
      </c>
      <c r="B10331" t="s">
        <v>338</v>
      </c>
      <c r="C10331">
        <v>18.22</v>
      </c>
      <c r="D10331">
        <v>85.81</v>
      </c>
    </row>
    <row r="10332" spans="1:4">
      <c r="A10332" s="29">
        <v>43597</v>
      </c>
      <c r="B10332" t="s">
        <v>339</v>
      </c>
      <c r="C10332">
        <v>18.27</v>
      </c>
      <c r="D10332">
        <v>85.76</v>
      </c>
    </row>
    <row r="10333" spans="1:4">
      <c r="A10333" s="29">
        <v>43597</v>
      </c>
      <c r="B10333" t="s">
        <v>340</v>
      </c>
      <c r="C10333">
        <v>18.27</v>
      </c>
      <c r="D10333">
        <v>85.76</v>
      </c>
    </row>
    <row r="10334" spans="1:4">
      <c r="A10334" s="29">
        <v>43597</v>
      </c>
      <c r="B10334" t="s">
        <v>341</v>
      </c>
      <c r="C10334">
        <v>18.239999999999998</v>
      </c>
      <c r="D10334">
        <v>85.79</v>
      </c>
    </row>
    <row r="10335" spans="1:4">
      <c r="A10335" s="29">
        <v>43597</v>
      </c>
      <c r="B10335" t="s">
        <v>342</v>
      </c>
      <c r="C10335">
        <v>6.67</v>
      </c>
      <c r="D10335">
        <v>97.36</v>
      </c>
    </row>
    <row r="10336" spans="1:4">
      <c r="A10336" s="29">
        <v>43597</v>
      </c>
      <c r="B10336" t="s">
        <v>343</v>
      </c>
      <c r="C10336">
        <v>5.5</v>
      </c>
      <c r="D10336">
        <v>98.53</v>
      </c>
    </row>
    <row r="10337" spans="1:4">
      <c r="A10337" s="29">
        <v>43597</v>
      </c>
      <c r="B10337" t="s">
        <v>344</v>
      </c>
      <c r="C10337">
        <v>5.42</v>
      </c>
      <c r="D10337">
        <v>98.61</v>
      </c>
    </row>
    <row r="10338" spans="1:4">
      <c r="A10338" s="29">
        <v>43597</v>
      </c>
      <c r="B10338" t="s">
        <v>345</v>
      </c>
      <c r="C10338">
        <v>5.37</v>
      </c>
      <c r="D10338">
        <v>98.66</v>
      </c>
    </row>
    <row r="10339" spans="1:4">
      <c r="A10339" s="29">
        <v>43597</v>
      </c>
      <c r="B10339" t="s">
        <v>346</v>
      </c>
      <c r="C10339">
        <v>5.35</v>
      </c>
      <c r="D10339">
        <v>98.68</v>
      </c>
    </row>
    <row r="10340" spans="1:4">
      <c r="A10340" s="29">
        <v>43597</v>
      </c>
      <c r="B10340" t="s">
        <v>347</v>
      </c>
      <c r="C10340">
        <v>5.33</v>
      </c>
      <c r="D10340">
        <v>98.7</v>
      </c>
    </row>
    <row r="10341" spans="1:4">
      <c r="A10341" s="29">
        <v>43597</v>
      </c>
      <c r="B10341" t="s">
        <v>348</v>
      </c>
      <c r="C10341">
        <v>5.32</v>
      </c>
      <c r="D10341">
        <v>98.710000000000008</v>
      </c>
    </row>
    <row r="10342" spans="1:4">
      <c r="A10342" s="29">
        <v>43597</v>
      </c>
      <c r="B10342" t="s">
        <v>349</v>
      </c>
      <c r="C10342">
        <v>5.3</v>
      </c>
      <c r="D10342">
        <v>98.73</v>
      </c>
    </row>
    <row r="10343" spans="1:4">
      <c r="A10343" s="29">
        <v>43597</v>
      </c>
      <c r="B10343" t="s">
        <v>350</v>
      </c>
      <c r="C10343">
        <v>5.29</v>
      </c>
      <c r="D10343">
        <v>98.74</v>
      </c>
    </row>
    <row r="10344" spans="1:4">
      <c r="A10344" s="29">
        <v>43597</v>
      </c>
      <c r="B10344" t="s">
        <v>351</v>
      </c>
      <c r="C10344">
        <v>5.29</v>
      </c>
      <c r="D10344">
        <v>98.74</v>
      </c>
    </row>
    <row r="10345" spans="1:4">
      <c r="A10345" s="29">
        <v>43597</v>
      </c>
      <c r="B10345" t="s">
        <v>352</v>
      </c>
      <c r="C10345">
        <v>5.49</v>
      </c>
      <c r="D10345">
        <v>98.54</v>
      </c>
    </row>
    <row r="10346" spans="1:4">
      <c r="A10346" s="29">
        <v>43597</v>
      </c>
      <c r="B10346" t="s">
        <v>353</v>
      </c>
      <c r="C10346">
        <v>5.68</v>
      </c>
      <c r="D10346">
        <v>98.35</v>
      </c>
    </row>
    <row r="10347" spans="1:4">
      <c r="A10347" s="29">
        <v>43597</v>
      </c>
      <c r="B10347" t="s">
        <v>354</v>
      </c>
      <c r="C10347">
        <v>5.76</v>
      </c>
      <c r="D10347">
        <v>98.27</v>
      </c>
    </row>
    <row r="10348" spans="1:4">
      <c r="A10348" s="29">
        <v>43597</v>
      </c>
      <c r="B10348" t="s">
        <v>355</v>
      </c>
      <c r="C10348">
        <v>5.82</v>
      </c>
      <c r="D10348">
        <v>98.210000000000008</v>
      </c>
    </row>
    <row r="10349" spans="1:4">
      <c r="A10349" s="29">
        <v>43597</v>
      </c>
      <c r="B10349" t="s">
        <v>356</v>
      </c>
      <c r="C10349">
        <v>5.63</v>
      </c>
      <c r="D10349">
        <v>98.4</v>
      </c>
    </row>
    <row r="10350" spans="1:4">
      <c r="A10350" s="29">
        <v>43597</v>
      </c>
      <c r="B10350" t="s">
        <v>357</v>
      </c>
      <c r="C10350">
        <v>5.46</v>
      </c>
      <c r="D10350">
        <v>98.570000000000007</v>
      </c>
    </row>
    <row r="10351" spans="1:4">
      <c r="A10351" s="29">
        <v>43597</v>
      </c>
      <c r="B10351" t="s">
        <v>358</v>
      </c>
      <c r="C10351">
        <v>5.39</v>
      </c>
      <c r="D10351">
        <v>98.64</v>
      </c>
    </row>
    <row r="10352" spans="1:4">
      <c r="A10352" s="29">
        <v>43597</v>
      </c>
      <c r="B10352" t="s">
        <v>359</v>
      </c>
      <c r="C10352">
        <v>5.41</v>
      </c>
      <c r="D10352">
        <v>98.62</v>
      </c>
    </row>
    <row r="10353" spans="1:4">
      <c r="A10353" s="29">
        <v>43597</v>
      </c>
      <c r="B10353" t="s">
        <v>360</v>
      </c>
      <c r="C10353">
        <v>5.68</v>
      </c>
      <c r="D10353">
        <v>98.35</v>
      </c>
    </row>
    <row r="10354" spans="1:4">
      <c r="A10354" s="29">
        <v>43597</v>
      </c>
      <c r="B10354" t="s">
        <v>361</v>
      </c>
      <c r="C10354">
        <v>5.78</v>
      </c>
      <c r="D10354">
        <v>98.25</v>
      </c>
    </row>
    <row r="10355" spans="1:4">
      <c r="A10355" s="29">
        <v>43597</v>
      </c>
      <c r="B10355" t="s">
        <v>362</v>
      </c>
      <c r="C10355">
        <v>5.84</v>
      </c>
      <c r="D10355">
        <v>98.19</v>
      </c>
    </row>
    <row r="10356" spans="1:4">
      <c r="A10356" s="29">
        <v>43597</v>
      </c>
      <c r="B10356" t="s">
        <v>363</v>
      </c>
      <c r="C10356">
        <v>5.88</v>
      </c>
      <c r="D10356">
        <v>98.15</v>
      </c>
    </row>
    <row r="10357" spans="1:4">
      <c r="A10357" s="29">
        <v>43597</v>
      </c>
      <c r="B10357" t="s">
        <v>364</v>
      </c>
      <c r="C10357">
        <v>5.89</v>
      </c>
      <c r="D10357">
        <v>98.14</v>
      </c>
    </row>
    <row r="10358" spans="1:4">
      <c r="A10358" s="29">
        <v>43597</v>
      </c>
      <c r="B10358" t="s">
        <v>365</v>
      </c>
      <c r="C10358">
        <v>5.92</v>
      </c>
      <c r="D10358">
        <v>98.11</v>
      </c>
    </row>
    <row r="10359" spans="1:4">
      <c r="A10359" s="29">
        <v>43597</v>
      </c>
      <c r="B10359" t="s">
        <v>366</v>
      </c>
      <c r="C10359">
        <v>5.93</v>
      </c>
      <c r="D10359">
        <v>98.1</v>
      </c>
    </row>
    <row r="10360" spans="1:4">
      <c r="A10360" s="29">
        <v>43597</v>
      </c>
      <c r="B10360" t="s">
        <v>367</v>
      </c>
      <c r="C10360">
        <v>5.95</v>
      </c>
      <c r="D10360">
        <v>98.08</v>
      </c>
    </row>
    <row r="10361" spans="1:4">
      <c r="A10361" s="29">
        <v>43597</v>
      </c>
      <c r="B10361" t="s">
        <v>368</v>
      </c>
      <c r="C10361">
        <v>5.97</v>
      </c>
      <c r="D10361">
        <v>98.06</v>
      </c>
    </row>
    <row r="10362" spans="1:4">
      <c r="A10362" s="29">
        <v>43597</v>
      </c>
      <c r="B10362" t="s">
        <v>369</v>
      </c>
      <c r="C10362">
        <v>5.97</v>
      </c>
      <c r="D10362">
        <v>98.06</v>
      </c>
    </row>
    <row r="10363" spans="1:4">
      <c r="A10363" s="29">
        <v>43597</v>
      </c>
      <c r="B10363" t="s">
        <v>370</v>
      </c>
      <c r="C10363">
        <v>5.99</v>
      </c>
      <c r="D10363">
        <v>98.04</v>
      </c>
    </row>
    <row r="10364" spans="1:4">
      <c r="A10364" s="29">
        <v>43597</v>
      </c>
      <c r="B10364" t="s">
        <v>371</v>
      </c>
      <c r="C10364">
        <v>6</v>
      </c>
      <c r="D10364">
        <v>98.03</v>
      </c>
    </row>
    <row r="10365" spans="1:4">
      <c r="A10365" s="29">
        <v>43597</v>
      </c>
      <c r="B10365" t="s">
        <v>372</v>
      </c>
      <c r="C10365">
        <v>6</v>
      </c>
      <c r="D10365">
        <v>98.03</v>
      </c>
    </row>
    <row r="10366" spans="1:4">
      <c r="A10366" s="29">
        <v>43597</v>
      </c>
      <c r="B10366" t="s">
        <v>373</v>
      </c>
      <c r="C10366">
        <v>6</v>
      </c>
      <c r="D10366">
        <v>98.03</v>
      </c>
    </row>
    <row r="10367" spans="1:4">
      <c r="A10367" s="29">
        <v>43597</v>
      </c>
      <c r="B10367" t="s">
        <v>374</v>
      </c>
      <c r="C10367">
        <v>6</v>
      </c>
      <c r="D10367">
        <v>98.03</v>
      </c>
    </row>
    <row r="10368" spans="1:4">
      <c r="A10368" s="29">
        <v>43597</v>
      </c>
      <c r="B10368" t="s">
        <v>375</v>
      </c>
      <c r="C10368">
        <v>6.01</v>
      </c>
      <c r="D10368">
        <v>98.02</v>
      </c>
    </row>
    <row r="10369" spans="1:4">
      <c r="A10369" s="29">
        <v>43597</v>
      </c>
      <c r="B10369" t="s">
        <v>280</v>
      </c>
      <c r="C10369">
        <v>6.02</v>
      </c>
      <c r="D10369">
        <v>98.01</v>
      </c>
    </row>
    <row r="10370" spans="1:4">
      <c r="A10370" s="29">
        <v>43597</v>
      </c>
      <c r="B10370" t="s">
        <v>281</v>
      </c>
      <c r="C10370">
        <v>6.02</v>
      </c>
      <c r="D10370">
        <v>98.01</v>
      </c>
    </row>
    <row r="10371" spans="1:4">
      <c r="A10371" s="29">
        <v>43597</v>
      </c>
      <c r="B10371" t="s">
        <v>282</v>
      </c>
      <c r="C10371">
        <v>6.02</v>
      </c>
      <c r="D10371">
        <v>98.01</v>
      </c>
    </row>
    <row r="10372" spans="1:4">
      <c r="A10372" s="29">
        <v>43597</v>
      </c>
      <c r="B10372" t="s">
        <v>283</v>
      </c>
      <c r="C10372">
        <v>6.03</v>
      </c>
      <c r="D10372">
        <v>98</v>
      </c>
    </row>
    <row r="10373" spans="1:4">
      <c r="A10373" s="29">
        <v>43597</v>
      </c>
      <c r="B10373" t="s">
        <v>284</v>
      </c>
      <c r="C10373">
        <v>6.03</v>
      </c>
      <c r="D10373">
        <v>98</v>
      </c>
    </row>
    <row r="10374" spans="1:4">
      <c r="A10374" s="29">
        <v>43597</v>
      </c>
      <c r="B10374" t="s">
        <v>285</v>
      </c>
      <c r="C10374">
        <v>6.03</v>
      </c>
      <c r="D10374">
        <v>98</v>
      </c>
    </row>
    <row r="10375" spans="1:4">
      <c r="A10375" s="29">
        <v>43597</v>
      </c>
      <c r="B10375" t="s">
        <v>286</v>
      </c>
      <c r="C10375">
        <v>6.03</v>
      </c>
      <c r="D10375">
        <v>98</v>
      </c>
    </row>
    <row r="10376" spans="1:4">
      <c r="A10376" s="29">
        <v>43597</v>
      </c>
      <c r="B10376" t="s">
        <v>287</v>
      </c>
      <c r="C10376">
        <v>5.76</v>
      </c>
      <c r="D10376">
        <v>98.27</v>
      </c>
    </row>
    <row r="10377" spans="1:4">
      <c r="A10377" s="29">
        <v>43597</v>
      </c>
      <c r="B10377" t="s">
        <v>288</v>
      </c>
      <c r="C10377">
        <v>5.6</v>
      </c>
      <c r="D10377">
        <v>98.43</v>
      </c>
    </row>
    <row r="10378" spans="1:4">
      <c r="A10378" s="29">
        <v>43597</v>
      </c>
      <c r="B10378" t="s">
        <v>289</v>
      </c>
      <c r="C10378">
        <v>5.52</v>
      </c>
      <c r="D10378">
        <v>98.51</v>
      </c>
    </row>
    <row r="10379" spans="1:4">
      <c r="A10379" s="29">
        <v>43597</v>
      </c>
      <c r="B10379" t="s">
        <v>290</v>
      </c>
      <c r="C10379">
        <v>5.71</v>
      </c>
      <c r="D10379">
        <v>98.320000000000007</v>
      </c>
    </row>
    <row r="10380" spans="1:4">
      <c r="A10380" s="29">
        <v>43597</v>
      </c>
      <c r="B10380" t="s">
        <v>291</v>
      </c>
      <c r="C10380">
        <v>5.86</v>
      </c>
      <c r="D10380">
        <v>98.17</v>
      </c>
    </row>
    <row r="10381" spans="1:4">
      <c r="A10381" s="29">
        <v>43597</v>
      </c>
      <c r="B10381" t="s">
        <v>292</v>
      </c>
      <c r="C10381">
        <v>5.91</v>
      </c>
      <c r="D10381">
        <v>98.12</v>
      </c>
    </row>
    <row r="10382" spans="1:4">
      <c r="A10382" s="29">
        <v>43597</v>
      </c>
      <c r="B10382" t="s">
        <v>293</v>
      </c>
      <c r="C10382">
        <v>5.95</v>
      </c>
      <c r="D10382">
        <v>98.08</v>
      </c>
    </row>
    <row r="10383" spans="1:4">
      <c r="A10383" s="29">
        <v>43597</v>
      </c>
      <c r="B10383" t="s">
        <v>294</v>
      </c>
      <c r="C10383">
        <v>5.97</v>
      </c>
      <c r="D10383">
        <v>98.06</v>
      </c>
    </row>
    <row r="10384" spans="1:4">
      <c r="A10384" s="29">
        <v>43597</v>
      </c>
      <c r="B10384" t="s">
        <v>295</v>
      </c>
      <c r="C10384">
        <v>5.99</v>
      </c>
      <c r="D10384">
        <v>98.04</v>
      </c>
    </row>
    <row r="10385" spans="1:4">
      <c r="A10385" s="29">
        <v>43597</v>
      </c>
      <c r="B10385" t="s">
        <v>296</v>
      </c>
      <c r="C10385">
        <v>5.88</v>
      </c>
      <c r="D10385">
        <v>98.15</v>
      </c>
    </row>
    <row r="10386" spans="1:4">
      <c r="A10386" s="29">
        <v>43597</v>
      </c>
      <c r="B10386" t="s">
        <v>297</v>
      </c>
      <c r="C10386">
        <v>5.63</v>
      </c>
      <c r="D10386">
        <v>98.4</v>
      </c>
    </row>
    <row r="10387" spans="1:4">
      <c r="A10387" s="29">
        <v>43597</v>
      </c>
      <c r="B10387" t="s">
        <v>298</v>
      </c>
      <c r="C10387">
        <v>5.53</v>
      </c>
      <c r="D10387">
        <v>98.5</v>
      </c>
    </row>
    <row r="10388" spans="1:4">
      <c r="A10388" s="29">
        <v>43597</v>
      </c>
      <c r="B10388" t="s">
        <v>299</v>
      </c>
      <c r="C10388">
        <v>5.46</v>
      </c>
      <c r="D10388">
        <v>98.570000000000007</v>
      </c>
    </row>
    <row r="10389" spans="1:4">
      <c r="A10389" s="29">
        <v>43597</v>
      </c>
      <c r="B10389" t="s">
        <v>300</v>
      </c>
      <c r="C10389">
        <v>19.23</v>
      </c>
      <c r="D10389">
        <v>84.8</v>
      </c>
    </row>
    <row r="10390" spans="1:4">
      <c r="A10390" s="29">
        <v>43597</v>
      </c>
      <c r="B10390" t="s">
        <v>301</v>
      </c>
      <c r="C10390">
        <v>22.32</v>
      </c>
      <c r="D10390">
        <v>81.710000000000008</v>
      </c>
    </row>
    <row r="10391" spans="1:4">
      <c r="A10391" s="29">
        <v>43597</v>
      </c>
      <c r="B10391" t="s">
        <v>302</v>
      </c>
      <c r="C10391">
        <v>14.44</v>
      </c>
      <c r="D10391">
        <v>89.59</v>
      </c>
    </row>
    <row r="10392" spans="1:4">
      <c r="A10392" s="29">
        <v>43597</v>
      </c>
      <c r="B10392" t="s">
        <v>303</v>
      </c>
      <c r="C10392">
        <v>6.07</v>
      </c>
      <c r="D10392">
        <v>97.960000000000008</v>
      </c>
    </row>
    <row r="10393" spans="1:4">
      <c r="A10393" s="29">
        <v>43597</v>
      </c>
      <c r="B10393" t="s">
        <v>304</v>
      </c>
      <c r="C10393">
        <v>5.95</v>
      </c>
      <c r="D10393">
        <v>98.08</v>
      </c>
    </row>
    <row r="10394" spans="1:4">
      <c r="A10394" s="29">
        <v>43597</v>
      </c>
      <c r="B10394" t="s">
        <v>305</v>
      </c>
      <c r="C10394">
        <v>5.96</v>
      </c>
      <c r="D10394">
        <v>98.070000000000007</v>
      </c>
    </row>
    <row r="10395" spans="1:4">
      <c r="A10395" s="29">
        <v>43597</v>
      </c>
      <c r="B10395" t="s">
        <v>306</v>
      </c>
      <c r="C10395">
        <v>5.97</v>
      </c>
      <c r="D10395">
        <v>98.06</v>
      </c>
    </row>
    <row r="10396" spans="1:4">
      <c r="A10396" s="29">
        <v>43597</v>
      </c>
      <c r="B10396" t="s">
        <v>307</v>
      </c>
      <c r="C10396">
        <v>5.99</v>
      </c>
      <c r="D10396">
        <v>98.04</v>
      </c>
    </row>
    <row r="10397" spans="1:4">
      <c r="A10397" s="29">
        <v>43597</v>
      </c>
      <c r="B10397" t="s">
        <v>308</v>
      </c>
      <c r="C10397">
        <v>5.99</v>
      </c>
      <c r="D10397">
        <v>98.04</v>
      </c>
    </row>
    <row r="10398" spans="1:4">
      <c r="A10398" s="29">
        <v>43597</v>
      </c>
      <c r="B10398" t="s">
        <v>309</v>
      </c>
      <c r="C10398">
        <v>6</v>
      </c>
      <c r="D10398">
        <v>98.03</v>
      </c>
    </row>
    <row r="10399" spans="1:4">
      <c r="A10399" s="29">
        <v>43597</v>
      </c>
      <c r="B10399" t="s">
        <v>310</v>
      </c>
      <c r="C10399">
        <v>6.01</v>
      </c>
      <c r="D10399">
        <v>98.02</v>
      </c>
    </row>
    <row r="10400" spans="1:4">
      <c r="A10400" s="29">
        <v>43597</v>
      </c>
      <c r="B10400" t="s">
        <v>311</v>
      </c>
      <c r="C10400">
        <v>5.98</v>
      </c>
      <c r="D10400">
        <v>98.05</v>
      </c>
    </row>
    <row r="10401" spans="1:4">
      <c r="A10401" s="29">
        <v>43597</v>
      </c>
      <c r="B10401" t="s">
        <v>312</v>
      </c>
      <c r="C10401">
        <v>5.7</v>
      </c>
      <c r="D10401">
        <v>98.33</v>
      </c>
    </row>
    <row r="10402" spans="1:4">
      <c r="A10402" s="29">
        <v>43597</v>
      </c>
      <c r="B10402" t="s">
        <v>313</v>
      </c>
      <c r="C10402">
        <v>5.57</v>
      </c>
      <c r="D10402">
        <v>98.460000000000008</v>
      </c>
    </row>
    <row r="10403" spans="1:4">
      <c r="A10403" s="29">
        <v>43597</v>
      </c>
      <c r="B10403" t="s">
        <v>314</v>
      </c>
      <c r="C10403">
        <v>5.55</v>
      </c>
      <c r="D10403">
        <v>98.48</v>
      </c>
    </row>
    <row r="10404" spans="1:4">
      <c r="A10404" s="29">
        <v>43597</v>
      </c>
      <c r="B10404" t="s">
        <v>315</v>
      </c>
      <c r="C10404">
        <v>5.81</v>
      </c>
      <c r="D10404">
        <v>98.22</v>
      </c>
    </row>
    <row r="10405" spans="1:4">
      <c r="A10405" s="29">
        <v>43597</v>
      </c>
      <c r="B10405" t="s">
        <v>316</v>
      </c>
      <c r="C10405">
        <v>5.89</v>
      </c>
      <c r="D10405">
        <v>98.14</v>
      </c>
    </row>
    <row r="10406" spans="1:4">
      <c r="A10406" s="29">
        <v>43597</v>
      </c>
      <c r="B10406" t="s">
        <v>317</v>
      </c>
      <c r="C10406">
        <v>5.93</v>
      </c>
      <c r="D10406">
        <v>98.1</v>
      </c>
    </row>
    <row r="10407" spans="1:4">
      <c r="A10407" s="29">
        <v>43597</v>
      </c>
      <c r="B10407" t="s">
        <v>318</v>
      </c>
      <c r="C10407">
        <v>5.95</v>
      </c>
      <c r="D10407">
        <v>98.08</v>
      </c>
    </row>
    <row r="10408" spans="1:4">
      <c r="A10408" s="29">
        <v>43597</v>
      </c>
      <c r="B10408" t="s">
        <v>319</v>
      </c>
      <c r="C10408">
        <v>5.96</v>
      </c>
      <c r="D10408">
        <v>98.070000000000007</v>
      </c>
    </row>
    <row r="10409" spans="1:4">
      <c r="A10409" s="29">
        <v>43597</v>
      </c>
      <c r="B10409" t="s">
        <v>320</v>
      </c>
      <c r="C10409">
        <v>5.99</v>
      </c>
      <c r="D10409">
        <v>98.04</v>
      </c>
    </row>
    <row r="10410" spans="1:4">
      <c r="A10410" s="29">
        <v>43597</v>
      </c>
      <c r="B10410" t="s">
        <v>321</v>
      </c>
      <c r="C10410">
        <v>5.99</v>
      </c>
      <c r="D10410">
        <v>98.04</v>
      </c>
    </row>
    <row r="10411" spans="1:4">
      <c r="A10411" s="29">
        <v>43597</v>
      </c>
      <c r="B10411" t="s">
        <v>322</v>
      </c>
      <c r="C10411">
        <v>5.74</v>
      </c>
      <c r="D10411">
        <v>98.29</v>
      </c>
    </row>
    <row r="10412" spans="1:4">
      <c r="A10412" s="29">
        <v>43597</v>
      </c>
      <c r="B10412" t="s">
        <v>323</v>
      </c>
      <c r="C10412">
        <v>5.57</v>
      </c>
      <c r="D10412">
        <v>98.460000000000008</v>
      </c>
    </row>
    <row r="10413" spans="1:4">
      <c r="A10413" s="29">
        <v>43597</v>
      </c>
      <c r="B10413" t="s">
        <v>324</v>
      </c>
      <c r="C10413">
        <v>5.49</v>
      </c>
      <c r="D10413">
        <v>98.54</v>
      </c>
    </row>
    <row r="10414" spans="1:4">
      <c r="A10414" s="29">
        <v>43597</v>
      </c>
      <c r="B10414" t="s">
        <v>325</v>
      </c>
      <c r="C10414">
        <v>5.46</v>
      </c>
      <c r="D10414">
        <v>98.570000000000007</v>
      </c>
    </row>
    <row r="10415" spans="1:4">
      <c r="A10415" s="29">
        <v>43597</v>
      </c>
      <c r="B10415" t="s">
        <v>326</v>
      </c>
      <c r="C10415">
        <v>5.42</v>
      </c>
      <c r="D10415">
        <v>98.61</v>
      </c>
    </row>
    <row r="10416" spans="1:4">
      <c r="A10416" s="29">
        <v>43597</v>
      </c>
      <c r="B10416" t="s">
        <v>327</v>
      </c>
      <c r="C10416">
        <v>5.38</v>
      </c>
      <c r="D10416">
        <v>98.65</v>
      </c>
    </row>
    <row r="10417" spans="1:4">
      <c r="A10417" s="29">
        <v>43597</v>
      </c>
      <c r="B10417" t="s">
        <v>328</v>
      </c>
      <c r="C10417">
        <v>21.78</v>
      </c>
      <c r="D10417">
        <v>82.25</v>
      </c>
    </row>
    <row r="10418" spans="1:4">
      <c r="A10418" s="29">
        <v>43597</v>
      </c>
      <c r="B10418" t="s">
        <v>329</v>
      </c>
      <c r="C10418">
        <v>22.46</v>
      </c>
      <c r="D10418">
        <v>81.569999999999993</v>
      </c>
    </row>
    <row r="10419" spans="1:4">
      <c r="A10419" s="29">
        <v>43598</v>
      </c>
      <c r="B10419" t="s">
        <v>330</v>
      </c>
      <c r="C10419">
        <v>22.46</v>
      </c>
      <c r="D10419">
        <v>81.569999999999993</v>
      </c>
    </row>
    <row r="10420" spans="1:4">
      <c r="A10420" s="29">
        <v>43598</v>
      </c>
      <c r="B10420" t="s">
        <v>331</v>
      </c>
      <c r="C10420">
        <v>8.7799999999999994</v>
      </c>
      <c r="D10420">
        <v>95.25</v>
      </c>
    </row>
    <row r="10421" spans="1:4">
      <c r="A10421" s="29">
        <v>43598</v>
      </c>
      <c r="B10421" t="s">
        <v>332</v>
      </c>
      <c r="C10421">
        <v>5.6</v>
      </c>
      <c r="D10421">
        <v>98.43</v>
      </c>
    </row>
    <row r="10422" spans="1:4">
      <c r="A10422" s="29">
        <v>43598</v>
      </c>
      <c r="B10422" t="s">
        <v>333</v>
      </c>
      <c r="C10422">
        <v>5.47</v>
      </c>
      <c r="D10422">
        <v>98.56</v>
      </c>
    </row>
    <row r="10423" spans="1:4">
      <c r="A10423" s="29">
        <v>43598</v>
      </c>
      <c r="B10423" t="s">
        <v>334</v>
      </c>
      <c r="C10423">
        <v>5.41</v>
      </c>
      <c r="D10423">
        <v>98.62</v>
      </c>
    </row>
    <row r="10424" spans="1:4">
      <c r="A10424" s="29">
        <v>43598</v>
      </c>
      <c r="B10424" t="s">
        <v>335</v>
      </c>
      <c r="C10424">
        <v>5.38</v>
      </c>
      <c r="D10424">
        <v>98.65</v>
      </c>
    </row>
    <row r="10425" spans="1:4">
      <c r="A10425" s="29">
        <v>43598</v>
      </c>
      <c r="B10425" t="s">
        <v>336</v>
      </c>
      <c r="C10425">
        <v>5.36</v>
      </c>
      <c r="D10425">
        <v>98.67</v>
      </c>
    </row>
    <row r="10426" spans="1:4">
      <c r="A10426" s="29">
        <v>43598</v>
      </c>
      <c r="B10426" t="s">
        <v>337</v>
      </c>
      <c r="C10426">
        <v>5.34</v>
      </c>
      <c r="D10426">
        <v>98.69</v>
      </c>
    </row>
    <row r="10427" spans="1:4">
      <c r="A10427" s="29">
        <v>43598</v>
      </c>
      <c r="B10427" t="s">
        <v>338</v>
      </c>
      <c r="C10427">
        <v>5.31</v>
      </c>
      <c r="D10427">
        <v>98.72</v>
      </c>
    </row>
    <row r="10428" spans="1:4">
      <c r="A10428" s="29">
        <v>43598</v>
      </c>
      <c r="B10428" t="s">
        <v>339</v>
      </c>
      <c r="C10428">
        <v>5.3</v>
      </c>
      <c r="D10428">
        <v>98.73</v>
      </c>
    </row>
    <row r="10429" spans="1:4">
      <c r="A10429" s="29">
        <v>43598</v>
      </c>
      <c r="B10429" t="s">
        <v>340</v>
      </c>
      <c r="C10429">
        <v>5.3</v>
      </c>
      <c r="D10429">
        <v>98.73</v>
      </c>
    </row>
    <row r="10430" spans="1:4">
      <c r="A10430" s="29">
        <v>43598</v>
      </c>
      <c r="B10430" t="s">
        <v>341</v>
      </c>
      <c r="C10430">
        <v>5.29</v>
      </c>
      <c r="D10430">
        <v>98.74</v>
      </c>
    </row>
    <row r="10431" spans="1:4">
      <c r="A10431" s="29">
        <v>43598</v>
      </c>
      <c r="B10431" t="s">
        <v>342</v>
      </c>
      <c r="C10431">
        <v>5.27</v>
      </c>
      <c r="D10431">
        <v>98.76</v>
      </c>
    </row>
    <row r="10432" spans="1:4">
      <c r="A10432" s="29">
        <v>43598</v>
      </c>
      <c r="B10432" t="s">
        <v>343</v>
      </c>
      <c r="C10432">
        <v>5.27</v>
      </c>
      <c r="D10432">
        <v>98.76</v>
      </c>
    </row>
    <row r="10433" spans="1:4">
      <c r="A10433" s="29">
        <v>43598</v>
      </c>
      <c r="B10433" t="s">
        <v>344</v>
      </c>
      <c r="C10433">
        <v>5.26</v>
      </c>
      <c r="D10433">
        <v>98.77</v>
      </c>
    </row>
    <row r="10434" spans="1:4">
      <c r="A10434" s="29">
        <v>43598</v>
      </c>
      <c r="B10434" t="s">
        <v>345</v>
      </c>
      <c r="C10434">
        <v>18.05</v>
      </c>
      <c r="D10434">
        <v>85.98</v>
      </c>
    </row>
    <row r="10435" spans="1:4">
      <c r="A10435" s="29">
        <v>43598</v>
      </c>
      <c r="B10435" t="s">
        <v>346</v>
      </c>
      <c r="C10435">
        <v>11.95</v>
      </c>
      <c r="D10435">
        <v>92.08</v>
      </c>
    </row>
    <row r="10436" spans="1:4">
      <c r="A10436" s="29">
        <v>43598</v>
      </c>
      <c r="B10436" t="s">
        <v>347</v>
      </c>
      <c r="C10436">
        <v>5.82</v>
      </c>
      <c r="D10436">
        <v>98.210000000000008</v>
      </c>
    </row>
    <row r="10437" spans="1:4">
      <c r="A10437" s="29">
        <v>43598</v>
      </c>
      <c r="B10437" t="s">
        <v>348</v>
      </c>
      <c r="C10437">
        <v>5.78</v>
      </c>
      <c r="D10437">
        <v>98.25</v>
      </c>
    </row>
    <row r="10438" spans="1:4">
      <c r="A10438" s="29">
        <v>43598</v>
      </c>
      <c r="B10438" t="s">
        <v>349</v>
      </c>
      <c r="C10438">
        <v>5.51</v>
      </c>
      <c r="D10438">
        <v>98.52</v>
      </c>
    </row>
    <row r="10439" spans="1:4">
      <c r="A10439" s="29">
        <v>43598</v>
      </c>
      <c r="B10439" t="s">
        <v>350</v>
      </c>
      <c r="C10439">
        <v>5.4</v>
      </c>
      <c r="D10439">
        <v>98.63</v>
      </c>
    </row>
    <row r="10440" spans="1:4">
      <c r="A10440" s="29">
        <v>43598</v>
      </c>
      <c r="B10440" t="s">
        <v>351</v>
      </c>
      <c r="C10440">
        <v>5.35</v>
      </c>
      <c r="D10440">
        <v>98.68</v>
      </c>
    </row>
    <row r="10441" spans="1:4">
      <c r="A10441" s="29">
        <v>43598</v>
      </c>
      <c r="B10441" t="s">
        <v>352</v>
      </c>
      <c r="C10441">
        <v>5.32</v>
      </c>
      <c r="D10441">
        <v>98.710000000000008</v>
      </c>
    </row>
    <row r="10442" spans="1:4">
      <c r="A10442" s="29">
        <v>43598</v>
      </c>
      <c r="B10442" t="s">
        <v>353</v>
      </c>
      <c r="C10442">
        <v>5.35</v>
      </c>
      <c r="D10442">
        <v>98.68</v>
      </c>
    </row>
    <row r="10443" spans="1:4">
      <c r="A10443" s="29">
        <v>43598</v>
      </c>
      <c r="B10443" t="s">
        <v>354</v>
      </c>
      <c r="C10443">
        <v>5.63</v>
      </c>
      <c r="D10443">
        <v>98.4</v>
      </c>
    </row>
    <row r="10444" spans="1:4">
      <c r="A10444" s="29">
        <v>43598</v>
      </c>
      <c r="B10444" t="s">
        <v>355</v>
      </c>
      <c r="C10444">
        <v>5.73</v>
      </c>
      <c r="D10444">
        <v>98.3</v>
      </c>
    </row>
    <row r="10445" spans="1:4">
      <c r="A10445" s="29">
        <v>43598</v>
      </c>
      <c r="B10445" t="s">
        <v>356</v>
      </c>
      <c r="C10445">
        <v>5.79</v>
      </c>
      <c r="D10445">
        <v>98.24</v>
      </c>
    </row>
    <row r="10446" spans="1:4">
      <c r="A10446" s="29">
        <v>43598</v>
      </c>
      <c r="B10446" t="s">
        <v>357</v>
      </c>
      <c r="C10446">
        <v>5.84</v>
      </c>
      <c r="D10446">
        <v>98.19</v>
      </c>
    </row>
    <row r="10447" spans="1:4">
      <c r="A10447" s="29">
        <v>43598</v>
      </c>
      <c r="B10447" t="s">
        <v>358</v>
      </c>
      <c r="C10447">
        <v>5.86</v>
      </c>
      <c r="D10447">
        <v>98.17</v>
      </c>
    </row>
    <row r="10448" spans="1:4">
      <c r="A10448" s="29">
        <v>43598</v>
      </c>
      <c r="B10448" t="s">
        <v>359</v>
      </c>
      <c r="C10448">
        <v>5.89</v>
      </c>
      <c r="D10448">
        <v>98.14</v>
      </c>
    </row>
    <row r="10449" spans="1:4">
      <c r="A10449" s="29">
        <v>43598</v>
      </c>
      <c r="B10449" t="s">
        <v>360</v>
      </c>
      <c r="C10449">
        <v>5.91</v>
      </c>
      <c r="D10449">
        <v>98.12</v>
      </c>
    </row>
    <row r="10450" spans="1:4">
      <c r="A10450" s="29">
        <v>43598</v>
      </c>
      <c r="B10450" t="s">
        <v>361</v>
      </c>
      <c r="C10450">
        <v>5.92</v>
      </c>
      <c r="D10450">
        <v>98.11</v>
      </c>
    </row>
    <row r="10451" spans="1:4">
      <c r="A10451" s="29">
        <v>43598</v>
      </c>
      <c r="B10451" t="s">
        <v>362</v>
      </c>
      <c r="C10451">
        <v>5.94</v>
      </c>
      <c r="D10451">
        <v>98.09</v>
      </c>
    </row>
    <row r="10452" spans="1:4">
      <c r="A10452" s="29">
        <v>43598</v>
      </c>
      <c r="B10452" t="s">
        <v>363</v>
      </c>
      <c r="C10452">
        <v>5.95</v>
      </c>
      <c r="D10452">
        <v>98.08</v>
      </c>
    </row>
    <row r="10453" spans="1:4">
      <c r="A10453" s="29">
        <v>43598</v>
      </c>
      <c r="B10453" t="s">
        <v>364</v>
      </c>
      <c r="C10453">
        <v>5.96</v>
      </c>
      <c r="D10453">
        <v>98.070000000000007</v>
      </c>
    </row>
    <row r="10454" spans="1:4">
      <c r="A10454" s="29">
        <v>43598</v>
      </c>
      <c r="B10454" t="s">
        <v>365</v>
      </c>
      <c r="C10454">
        <v>5.96</v>
      </c>
      <c r="D10454">
        <v>98.070000000000007</v>
      </c>
    </row>
    <row r="10455" spans="1:4">
      <c r="A10455" s="29">
        <v>43598</v>
      </c>
      <c r="B10455" t="s">
        <v>366</v>
      </c>
      <c r="C10455">
        <v>8</v>
      </c>
      <c r="D10455">
        <v>96.03</v>
      </c>
    </row>
    <row r="10456" spans="1:4">
      <c r="A10456" s="29">
        <v>43598</v>
      </c>
      <c r="B10456" t="s">
        <v>367</v>
      </c>
      <c r="C10456">
        <v>5.78</v>
      </c>
      <c r="D10456">
        <v>98.25</v>
      </c>
    </row>
    <row r="10457" spans="1:4">
      <c r="A10457" s="29">
        <v>43598</v>
      </c>
      <c r="B10457" t="s">
        <v>368</v>
      </c>
      <c r="C10457">
        <v>5.58</v>
      </c>
      <c r="D10457">
        <v>98.45</v>
      </c>
    </row>
    <row r="10458" spans="1:4">
      <c r="A10458" s="29">
        <v>43598</v>
      </c>
      <c r="B10458" t="s">
        <v>369</v>
      </c>
      <c r="C10458">
        <v>5.5</v>
      </c>
      <c r="D10458">
        <v>98.53</v>
      </c>
    </row>
    <row r="10459" spans="1:4">
      <c r="A10459" s="29">
        <v>43598</v>
      </c>
      <c r="B10459" t="s">
        <v>370</v>
      </c>
      <c r="C10459">
        <v>5.5</v>
      </c>
      <c r="D10459">
        <v>98.53</v>
      </c>
    </row>
    <row r="10460" spans="1:4">
      <c r="A10460" s="29">
        <v>43598</v>
      </c>
      <c r="B10460" t="s">
        <v>371</v>
      </c>
      <c r="C10460">
        <v>5.76</v>
      </c>
      <c r="D10460">
        <v>98.27</v>
      </c>
    </row>
    <row r="10461" spans="1:4">
      <c r="A10461" s="29">
        <v>43598</v>
      </c>
      <c r="B10461" t="s">
        <v>372</v>
      </c>
      <c r="C10461">
        <v>5.86</v>
      </c>
      <c r="D10461">
        <v>98.17</v>
      </c>
    </row>
    <row r="10462" spans="1:4">
      <c r="A10462" s="29">
        <v>43598</v>
      </c>
      <c r="B10462" t="s">
        <v>373</v>
      </c>
      <c r="C10462">
        <v>5.9</v>
      </c>
      <c r="D10462">
        <v>98.13</v>
      </c>
    </row>
    <row r="10463" spans="1:4">
      <c r="A10463" s="29">
        <v>43598</v>
      </c>
      <c r="B10463" t="s">
        <v>374</v>
      </c>
      <c r="C10463">
        <v>5.92</v>
      </c>
      <c r="D10463">
        <v>98.11</v>
      </c>
    </row>
    <row r="10464" spans="1:4">
      <c r="A10464" s="29">
        <v>43598</v>
      </c>
      <c r="B10464" t="s">
        <v>375</v>
      </c>
      <c r="C10464">
        <v>5.95</v>
      </c>
      <c r="D10464">
        <v>98.08</v>
      </c>
    </row>
    <row r="10465" spans="1:4">
      <c r="A10465" s="29">
        <v>43598</v>
      </c>
      <c r="B10465" t="s">
        <v>280</v>
      </c>
      <c r="C10465">
        <v>5.96</v>
      </c>
      <c r="D10465">
        <v>98.070000000000007</v>
      </c>
    </row>
    <row r="10466" spans="1:4">
      <c r="A10466" s="29">
        <v>43598</v>
      </c>
      <c r="B10466" t="s">
        <v>281</v>
      </c>
      <c r="C10466">
        <v>5.96</v>
      </c>
      <c r="D10466">
        <v>98.070000000000007</v>
      </c>
    </row>
    <row r="10467" spans="1:4">
      <c r="A10467" s="29">
        <v>43598</v>
      </c>
      <c r="B10467" t="s">
        <v>282</v>
      </c>
      <c r="C10467">
        <v>5.97</v>
      </c>
      <c r="D10467">
        <v>98.06</v>
      </c>
    </row>
    <row r="10468" spans="1:4">
      <c r="A10468" s="29">
        <v>43598</v>
      </c>
      <c r="B10468" t="s">
        <v>283</v>
      </c>
      <c r="C10468">
        <v>5.99</v>
      </c>
      <c r="D10468">
        <v>98.04</v>
      </c>
    </row>
    <row r="10469" spans="1:4">
      <c r="A10469" s="29">
        <v>43598</v>
      </c>
      <c r="B10469" t="s">
        <v>284</v>
      </c>
      <c r="C10469">
        <v>5.99</v>
      </c>
      <c r="D10469">
        <v>98.04</v>
      </c>
    </row>
    <row r="10470" spans="1:4">
      <c r="A10470" s="29">
        <v>43598</v>
      </c>
      <c r="B10470" t="s">
        <v>285</v>
      </c>
      <c r="C10470">
        <v>5.87</v>
      </c>
      <c r="D10470">
        <v>98.16</v>
      </c>
    </row>
    <row r="10471" spans="1:4">
      <c r="A10471" s="29">
        <v>43598</v>
      </c>
      <c r="B10471" t="s">
        <v>286</v>
      </c>
      <c r="C10471">
        <v>5.62</v>
      </c>
      <c r="D10471">
        <v>98.41</v>
      </c>
    </row>
    <row r="10472" spans="1:4">
      <c r="A10472" s="29">
        <v>43598</v>
      </c>
      <c r="B10472" t="s">
        <v>287</v>
      </c>
      <c r="C10472">
        <v>5.52</v>
      </c>
      <c r="D10472">
        <v>98.51</v>
      </c>
    </row>
    <row r="10473" spans="1:4">
      <c r="A10473" s="29">
        <v>43598</v>
      </c>
      <c r="B10473" t="s">
        <v>288</v>
      </c>
      <c r="C10473">
        <v>5.47</v>
      </c>
      <c r="D10473">
        <v>98.56</v>
      </c>
    </row>
    <row r="10474" spans="1:4">
      <c r="A10474" s="29">
        <v>43598</v>
      </c>
      <c r="B10474" t="s">
        <v>289</v>
      </c>
      <c r="C10474">
        <v>5.71</v>
      </c>
      <c r="D10474">
        <v>98.320000000000007</v>
      </c>
    </row>
    <row r="10475" spans="1:4">
      <c r="A10475" s="29">
        <v>43598</v>
      </c>
      <c r="B10475" t="s">
        <v>290</v>
      </c>
      <c r="C10475">
        <v>5.83</v>
      </c>
      <c r="D10475">
        <v>98.2</v>
      </c>
    </row>
    <row r="10476" spans="1:4">
      <c r="A10476" s="29">
        <v>43598</v>
      </c>
      <c r="B10476" t="s">
        <v>291</v>
      </c>
      <c r="C10476">
        <v>5.89</v>
      </c>
      <c r="D10476">
        <v>98.14</v>
      </c>
    </row>
    <row r="10477" spans="1:4">
      <c r="A10477" s="29">
        <v>43598</v>
      </c>
      <c r="B10477" t="s">
        <v>292</v>
      </c>
      <c r="C10477">
        <v>5.92</v>
      </c>
      <c r="D10477">
        <v>98.11</v>
      </c>
    </row>
    <row r="10478" spans="1:4">
      <c r="A10478" s="29">
        <v>43598</v>
      </c>
      <c r="B10478" t="s">
        <v>293</v>
      </c>
      <c r="C10478">
        <v>5.94</v>
      </c>
      <c r="D10478">
        <v>98.09</v>
      </c>
    </row>
    <row r="10479" spans="1:4">
      <c r="A10479" s="29">
        <v>43598</v>
      </c>
      <c r="B10479" t="s">
        <v>294</v>
      </c>
      <c r="C10479">
        <v>5.91</v>
      </c>
      <c r="D10479">
        <v>98.12</v>
      </c>
    </row>
    <row r="10480" spans="1:4">
      <c r="A10480" s="29">
        <v>43598</v>
      </c>
      <c r="B10480" t="s">
        <v>295</v>
      </c>
      <c r="C10480">
        <v>5.63</v>
      </c>
      <c r="D10480">
        <v>98.4</v>
      </c>
    </row>
    <row r="10481" spans="1:4">
      <c r="A10481" s="29">
        <v>43598</v>
      </c>
      <c r="B10481" t="s">
        <v>296</v>
      </c>
      <c r="C10481">
        <v>5.51</v>
      </c>
      <c r="D10481">
        <v>98.52</v>
      </c>
    </row>
    <row r="10482" spans="1:4">
      <c r="A10482" s="29">
        <v>43598</v>
      </c>
      <c r="B10482" t="s">
        <v>297</v>
      </c>
      <c r="C10482">
        <v>5.45</v>
      </c>
      <c r="D10482">
        <v>98.58</v>
      </c>
    </row>
    <row r="10483" spans="1:4">
      <c r="A10483" s="29">
        <v>43598</v>
      </c>
      <c r="B10483" t="s">
        <v>298</v>
      </c>
      <c r="C10483">
        <v>6.86</v>
      </c>
      <c r="D10483">
        <v>97.17</v>
      </c>
    </row>
    <row r="10484" spans="1:4">
      <c r="A10484" s="29">
        <v>43598</v>
      </c>
      <c r="B10484" t="s">
        <v>299</v>
      </c>
      <c r="C10484">
        <v>18.38</v>
      </c>
      <c r="D10484">
        <v>85.65</v>
      </c>
    </row>
    <row r="10485" spans="1:4">
      <c r="A10485" s="29">
        <v>43598</v>
      </c>
      <c r="B10485" t="s">
        <v>300</v>
      </c>
      <c r="C10485">
        <v>18.47</v>
      </c>
      <c r="D10485">
        <v>85.56</v>
      </c>
    </row>
    <row r="10486" spans="1:4">
      <c r="A10486" s="29">
        <v>43598</v>
      </c>
      <c r="B10486" t="s">
        <v>301</v>
      </c>
      <c r="C10486">
        <v>18.52</v>
      </c>
      <c r="D10486">
        <v>85.51</v>
      </c>
    </row>
    <row r="10487" spans="1:4">
      <c r="A10487" s="29">
        <v>43598</v>
      </c>
      <c r="B10487" t="s">
        <v>302</v>
      </c>
      <c r="C10487">
        <v>12.14</v>
      </c>
      <c r="D10487">
        <v>91.89</v>
      </c>
    </row>
    <row r="10488" spans="1:4">
      <c r="A10488" s="29">
        <v>43598</v>
      </c>
      <c r="B10488" t="s">
        <v>303</v>
      </c>
      <c r="C10488">
        <v>5.97</v>
      </c>
      <c r="D10488">
        <v>98.06</v>
      </c>
    </row>
    <row r="10489" spans="1:4">
      <c r="A10489" s="29">
        <v>43598</v>
      </c>
      <c r="B10489" t="s">
        <v>304</v>
      </c>
      <c r="C10489">
        <v>5.92</v>
      </c>
      <c r="D10489">
        <v>98.11</v>
      </c>
    </row>
    <row r="10490" spans="1:4">
      <c r="A10490" s="29">
        <v>43598</v>
      </c>
      <c r="B10490" t="s">
        <v>305</v>
      </c>
      <c r="C10490">
        <v>5.93</v>
      </c>
      <c r="D10490">
        <v>98.1</v>
      </c>
    </row>
    <row r="10491" spans="1:4">
      <c r="A10491" s="29">
        <v>43598</v>
      </c>
      <c r="B10491" t="s">
        <v>306</v>
      </c>
      <c r="C10491">
        <v>5.94</v>
      </c>
      <c r="D10491">
        <v>98.09</v>
      </c>
    </row>
    <row r="10492" spans="1:4">
      <c r="A10492" s="29">
        <v>43598</v>
      </c>
      <c r="B10492" t="s">
        <v>307</v>
      </c>
      <c r="C10492">
        <v>5.96</v>
      </c>
      <c r="D10492">
        <v>98.070000000000007</v>
      </c>
    </row>
    <row r="10493" spans="1:4">
      <c r="A10493" s="29">
        <v>43598</v>
      </c>
      <c r="B10493" t="s">
        <v>308</v>
      </c>
      <c r="C10493">
        <v>5.97</v>
      </c>
      <c r="D10493">
        <v>98.06</v>
      </c>
    </row>
    <row r="10494" spans="1:4">
      <c r="A10494" s="29">
        <v>43598</v>
      </c>
      <c r="B10494" t="s">
        <v>309</v>
      </c>
      <c r="C10494">
        <v>5.98</v>
      </c>
      <c r="D10494">
        <v>98.05</v>
      </c>
    </row>
    <row r="10495" spans="1:4">
      <c r="A10495" s="29">
        <v>43598</v>
      </c>
      <c r="B10495" t="s">
        <v>310</v>
      </c>
      <c r="C10495">
        <v>5.98</v>
      </c>
      <c r="D10495">
        <v>98.05</v>
      </c>
    </row>
    <row r="10496" spans="1:4">
      <c r="A10496" s="29">
        <v>43598</v>
      </c>
      <c r="B10496" t="s">
        <v>311</v>
      </c>
      <c r="C10496">
        <v>6</v>
      </c>
      <c r="D10496">
        <v>98.03</v>
      </c>
    </row>
    <row r="10497" spans="1:4">
      <c r="A10497" s="29">
        <v>43598</v>
      </c>
      <c r="B10497" t="s">
        <v>312</v>
      </c>
      <c r="C10497">
        <v>6</v>
      </c>
      <c r="D10497">
        <v>98.03</v>
      </c>
    </row>
    <row r="10498" spans="1:4">
      <c r="A10498" s="29">
        <v>43598</v>
      </c>
      <c r="B10498" t="s">
        <v>313</v>
      </c>
      <c r="C10498">
        <v>6</v>
      </c>
      <c r="D10498">
        <v>98.03</v>
      </c>
    </row>
    <row r="10499" spans="1:4">
      <c r="A10499" s="29">
        <v>43598</v>
      </c>
      <c r="B10499" t="s">
        <v>314</v>
      </c>
      <c r="C10499">
        <v>6</v>
      </c>
      <c r="D10499">
        <v>98.03</v>
      </c>
    </row>
    <row r="10500" spans="1:4">
      <c r="A10500" s="29">
        <v>43598</v>
      </c>
      <c r="B10500" t="s">
        <v>315</v>
      </c>
      <c r="C10500">
        <v>6.02</v>
      </c>
      <c r="D10500">
        <v>98.01</v>
      </c>
    </row>
    <row r="10501" spans="1:4">
      <c r="A10501" s="29">
        <v>43598</v>
      </c>
      <c r="B10501" t="s">
        <v>316</v>
      </c>
      <c r="C10501">
        <v>6.01</v>
      </c>
      <c r="D10501">
        <v>98.02</v>
      </c>
    </row>
    <row r="10502" spans="1:4">
      <c r="A10502" s="29">
        <v>43598</v>
      </c>
      <c r="B10502" t="s">
        <v>317</v>
      </c>
      <c r="C10502">
        <v>6.02</v>
      </c>
      <c r="D10502">
        <v>98.01</v>
      </c>
    </row>
    <row r="10503" spans="1:4">
      <c r="A10503" s="29">
        <v>43598</v>
      </c>
      <c r="B10503" t="s">
        <v>318</v>
      </c>
      <c r="C10503">
        <v>6.02</v>
      </c>
      <c r="D10503">
        <v>98.01</v>
      </c>
    </row>
    <row r="10504" spans="1:4">
      <c r="A10504" s="29">
        <v>43598</v>
      </c>
      <c r="B10504" t="s">
        <v>319</v>
      </c>
      <c r="C10504">
        <v>5.89</v>
      </c>
      <c r="D10504">
        <v>98.14</v>
      </c>
    </row>
    <row r="10505" spans="1:4">
      <c r="A10505" s="29">
        <v>43598</v>
      </c>
      <c r="B10505" t="s">
        <v>320</v>
      </c>
      <c r="C10505">
        <v>5.65</v>
      </c>
      <c r="D10505">
        <v>98.38</v>
      </c>
    </row>
    <row r="10506" spans="1:4">
      <c r="A10506" s="29">
        <v>43598</v>
      </c>
      <c r="B10506" t="s">
        <v>321</v>
      </c>
      <c r="C10506">
        <v>5.55</v>
      </c>
      <c r="D10506">
        <v>98.48</v>
      </c>
    </row>
    <row r="10507" spans="1:4">
      <c r="A10507" s="29">
        <v>43598</v>
      </c>
      <c r="B10507" t="s">
        <v>322</v>
      </c>
      <c r="C10507">
        <v>5.48</v>
      </c>
      <c r="D10507">
        <v>98.55</v>
      </c>
    </row>
    <row r="10508" spans="1:4">
      <c r="A10508" s="29">
        <v>43598</v>
      </c>
      <c r="B10508" t="s">
        <v>323</v>
      </c>
      <c r="C10508">
        <v>5.45</v>
      </c>
      <c r="D10508">
        <v>98.58</v>
      </c>
    </row>
    <row r="10509" spans="1:4">
      <c r="A10509" s="29">
        <v>43598</v>
      </c>
      <c r="B10509" t="s">
        <v>324</v>
      </c>
      <c r="C10509">
        <v>5.73</v>
      </c>
      <c r="D10509">
        <v>98.3</v>
      </c>
    </row>
    <row r="10510" spans="1:4">
      <c r="A10510" s="29">
        <v>43598</v>
      </c>
      <c r="B10510" t="s">
        <v>325</v>
      </c>
      <c r="C10510">
        <v>5.85</v>
      </c>
      <c r="D10510">
        <v>98.18</v>
      </c>
    </row>
    <row r="10511" spans="1:4">
      <c r="A10511" s="29">
        <v>43598</v>
      </c>
      <c r="B10511" t="s">
        <v>326</v>
      </c>
      <c r="C10511">
        <v>13.68</v>
      </c>
      <c r="D10511">
        <v>90.35</v>
      </c>
    </row>
    <row r="10512" spans="1:4">
      <c r="A10512" s="29">
        <v>43598</v>
      </c>
      <c r="B10512" t="s">
        <v>327</v>
      </c>
      <c r="C10512">
        <v>7.96</v>
      </c>
      <c r="D10512">
        <v>96.070000000000007</v>
      </c>
    </row>
    <row r="10513" spans="1:4">
      <c r="A10513" s="29">
        <v>43598</v>
      </c>
      <c r="B10513" t="s">
        <v>328</v>
      </c>
      <c r="C10513">
        <v>5.6</v>
      </c>
      <c r="D10513">
        <v>98.43</v>
      </c>
    </row>
    <row r="10514" spans="1:4">
      <c r="A10514" s="29">
        <v>43598</v>
      </c>
      <c r="B10514" t="s">
        <v>329</v>
      </c>
      <c r="C10514">
        <v>5.48</v>
      </c>
      <c r="D10514">
        <v>98.55</v>
      </c>
    </row>
    <row r="10515" spans="1:4">
      <c r="A10515" s="29">
        <v>43599</v>
      </c>
      <c r="B10515" t="s">
        <v>330</v>
      </c>
      <c r="C10515">
        <v>5.43</v>
      </c>
      <c r="D10515">
        <v>98.6</v>
      </c>
    </row>
    <row r="10516" spans="1:4">
      <c r="A10516" s="29">
        <v>43599</v>
      </c>
      <c r="B10516" t="s">
        <v>331</v>
      </c>
      <c r="C10516">
        <v>5.38</v>
      </c>
      <c r="D10516">
        <v>98.65</v>
      </c>
    </row>
    <row r="10517" spans="1:4">
      <c r="A10517" s="29">
        <v>43599</v>
      </c>
      <c r="B10517" t="s">
        <v>332</v>
      </c>
      <c r="C10517">
        <v>5.36</v>
      </c>
      <c r="D10517">
        <v>98.67</v>
      </c>
    </row>
    <row r="10518" spans="1:4">
      <c r="A10518" s="29">
        <v>43599</v>
      </c>
      <c r="B10518" t="s">
        <v>333</v>
      </c>
      <c r="C10518">
        <v>5.34</v>
      </c>
      <c r="D10518">
        <v>98.69</v>
      </c>
    </row>
    <row r="10519" spans="1:4">
      <c r="A10519" s="29">
        <v>43599</v>
      </c>
      <c r="B10519" t="s">
        <v>334</v>
      </c>
      <c r="C10519">
        <v>5.32</v>
      </c>
      <c r="D10519">
        <v>98.710000000000008</v>
      </c>
    </row>
    <row r="10520" spans="1:4">
      <c r="A10520" s="29">
        <v>43599</v>
      </c>
      <c r="B10520" t="s">
        <v>335</v>
      </c>
      <c r="C10520">
        <v>5.31</v>
      </c>
      <c r="D10520">
        <v>98.72</v>
      </c>
    </row>
    <row r="10521" spans="1:4">
      <c r="A10521" s="29">
        <v>43599</v>
      </c>
      <c r="B10521" t="s">
        <v>336</v>
      </c>
      <c r="C10521">
        <v>5.3</v>
      </c>
      <c r="D10521">
        <v>98.73</v>
      </c>
    </row>
    <row r="10522" spans="1:4">
      <c r="A10522" s="29">
        <v>43599</v>
      </c>
      <c r="B10522" t="s">
        <v>337</v>
      </c>
      <c r="C10522">
        <v>21.64</v>
      </c>
      <c r="D10522">
        <v>82.39</v>
      </c>
    </row>
    <row r="10523" spans="1:4">
      <c r="A10523" s="29">
        <v>43599</v>
      </c>
      <c r="B10523" t="s">
        <v>338</v>
      </c>
      <c r="C10523">
        <v>22.32</v>
      </c>
      <c r="D10523">
        <v>81.710000000000008</v>
      </c>
    </row>
    <row r="10524" spans="1:4">
      <c r="A10524" s="29">
        <v>43599</v>
      </c>
      <c r="B10524" t="s">
        <v>339</v>
      </c>
      <c r="C10524">
        <v>22.4</v>
      </c>
      <c r="D10524">
        <v>81.63</v>
      </c>
    </row>
    <row r="10525" spans="1:4">
      <c r="A10525" s="29">
        <v>43599</v>
      </c>
      <c r="B10525" t="s">
        <v>340</v>
      </c>
      <c r="C10525">
        <v>7.57</v>
      </c>
      <c r="D10525">
        <v>96.460000000000008</v>
      </c>
    </row>
    <row r="10526" spans="1:4">
      <c r="A10526" s="29">
        <v>43599</v>
      </c>
      <c r="B10526" t="s">
        <v>341</v>
      </c>
      <c r="C10526">
        <v>5.51</v>
      </c>
      <c r="D10526">
        <v>98.52</v>
      </c>
    </row>
    <row r="10527" spans="1:4">
      <c r="A10527" s="29">
        <v>43599</v>
      </c>
      <c r="B10527" t="s">
        <v>342</v>
      </c>
      <c r="C10527">
        <v>5.39</v>
      </c>
      <c r="D10527">
        <v>98.64</v>
      </c>
    </row>
    <row r="10528" spans="1:4">
      <c r="A10528" s="29">
        <v>43599</v>
      </c>
      <c r="B10528" t="s">
        <v>343</v>
      </c>
      <c r="C10528">
        <v>5.35</v>
      </c>
      <c r="D10528">
        <v>98.68</v>
      </c>
    </row>
    <row r="10529" spans="1:4">
      <c r="A10529" s="29">
        <v>43599</v>
      </c>
      <c r="B10529" t="s">
        <v>344</v>
      </c>
      <c r="C10529">
        <v>5.33</v>
      </c>
      <c r="D10529">
        <v>98.7</v>
      </c>
    </row>
    <row r="10530" spans="1:4">
      <c r="A10530" s="29">
        <v>43599</v>
      </c>
      <c r="B10530" t="s">
        <v>345</v>
      </c>
      <c r="C10530">
        <v>5.31</v>
      </c>
      <c r="D10530">
        <v>98.72</v>
      </c>
    </row>
    <row r="10531" spans="1:4">
      <c r="A10531" s="29">
        <v>43599</v>
      </c>
      <c r="B10531" t="s">
        <v>346</v>
      </c>
      <c r="C10531">
        <v>5.28</v>
      </c>
      <c r="D10531">
        <v>98.75</v>
      </c>
    </row>
    <row r="10532" spans="1:4">
      <c r="A10532" s="29">
        <v>43599</v>
      </c>
      <c r="B10532" t="s">
        <v>347</v>
      </c>
      <c r="C10532">
        <v>5.27</v>
      </c>
      <c r="D10532">
        <v>98.76</v>
      </c>
    </row>
    <row r="10533" spans="1:4">
      <c r="A10533" s="29">
        <v>43599</v>
      </c>
      <c r="B10533" t="s">
        <v>348</v>
      </c>
      <c r="C10533">
        <v>5.25</v>
      </c>
      <c r="D10533">
        <v>98.78</v>
      </c>
    </row>
    <row r="10534" spans="1:4">
      <c r="A10534" s="29">
        <v>43599</v>
      </c>
      <c r="B10534" t="s">
        <v>349</v>
      </c>
      <c r="C10534">
        <v>5.25</v>
      </c>
      <c r="D10534">
        <v>98.78</v>
      </c>
    </row>
    <row r="10535" spans="1:4">
      <c r="A10535" s="29">
        <v>43599</v>
      </c>
      <c r="B10535" t="s">
        <v>350</v>
      </c>
      <c r="C10535">
        <v>5.52</v>
      </c>
      <c r="D10535">
        <v>98.51</v>
      </c>
    </row>
    <row r="10536" spans="1:4">
      <c r="A10536" s="29">
        <v>43599</v>
      </c>
      <c r="B10536" t="s">
        <v>351</v>
      </c>
      <c r="C10536">
        <v>5.68</v>
      </c>
      <c r="D10536">
        <v>98.35</v>
      </c>
    </row>
    <row r="10537" spans="1:4">
      <c r="A10537" s="29">
        <v>43599</v>
      </c>
      <c r="B10537" t="s">
        <v>352</v>
      </c>
      <c r="C10537">
        <v>5.75</v>
      </c>
      <c r="D10537">
        <v>98.28</v>
      </c>
    </row>
    <row r="10538" spans="1:4">
      <c r="A10538" s="29">
        <v>43599</v>
      </c>
      <c r="B10538" t="s">
        <v>353</v>
      </c>
      <c r="C10538">
        <v>5.8</v>
      </c>
      <c r="D10538">
        <v>98.23</v>
      </c>
    </row>
    <row r="10539" spans="1:4">
      <c r="A10539" s="29">
        <v>43599</v>
      </c>
      <c r="B10539" t="s">
        <v>354</v>
      </c>
      <c r="C10539">
        <v>5.82</v>
      </c>
      <c r="D10539">
        <v>98.210000000000008</v>
      </c>
    </row>
    <row r="10540" spans="1:4">
      <c r="A10540" s="29">
        <v>43599</v>
      </c>
      <c r="B10540" t="s">
        <v>355</v>
      </c>
      <c r="C10540">
        <v>5.86</v>
      </c>
      <c r="D10540">
        <v>98.17</v>
      </c>
    </row>
    <row r="10541" spans="1:4">
      <c r="A10541" s="29">
        <v>43599</v>
      </c>
      <c r="B10541" t="s">
        <v>356</v>
      </c>
      <c r="C10541">
        <v>5.87</v>
      </c>
      <c r="D10541">
        <v>98.16</v>
      </c>
    </row>
    <row r="10542" spans="1:4">
      <c r="A10542" s="29">
        <v>43599</v>
      </c>
      <c r="B10542" t="s">
        <v>357</v>
      </c>
      <c r="C10542">
        <v>5.89</v>
      </c>
      <c r="D10542">
        <v>98.14</v>
      </c>
    </row>
    <row r="10543" spans="1:4">
      <c r="A10543" s="29">
        <v>43599</v>
      </c>
      <c r="B10543" t="s">
        <v>358</v>
      </c>
      <c r="C10543">
        <v>5.9</v>
      </c>
      <c r="D10543">
        <v>98.13</v>
      </c>
    </row>
    <row r="10544" spans="1:4">
      <c r="A10544" s="29">
        <v>43599</v>
      </c>
      <c r="B10544" t="s">
        <v>359</v>
      </c>
      <c r="C10544">
        <v>5.92</v>
      </c>
      <c r="D10544">
        <v>98.11</v>
      </c>
    </row>
    <row r="10545" spans="1:4">
      <c r="A10545" s="29">
        <v>43599</v>
      </c>
      <c r="B10545" t="s">
        <v>360</v>
      </c>
      <c r="C10545">
        <v>5.93</v>
      </c>
      <c r="D10545">
        <v>98.1</v>
      </c>
    </row>
    <row r="10546" spans="1:4">
      <c r="A10546" s="29">
        <v>43599</v>
      </c>
      <c r="B10546" t="s">
        <v>361</v>
      </c>
      <c r="C10546">
        <v>5.94</v>
      </c>
      <c r="D10546">
        <v>98.09</v>
      </c>
    </row>
    <row r="10547" spans="1:4">
      <c r="A10547" s="29">
        <v>43599</v>
      </c>
      <c r="B10547" t="s">
        <v>362</v>
      </c>
      <c r="C10547">
        <v>5.95</v>
      </c>
      <c r="D10547">
        <v>98.08</v>
      </c>
    </row>
    <row r="10548" spans="1:4">
      <c r="A10548" s="29">
        <v>43599</v>
      </c>
      <c r="B10548" t="s">
        <v>363</v>
      </c>
      <c r="C10548">
        <v>5.78</v>
      </c>
      <c r="D10548">
        <v>98.25</v>
      </c>
    </row>
    <row r="10549" spans="1:4">
      <c r="A10549" s="29">
        <v>43599</v>
      </c>
      <c r="B10549" t="s">
        <v>364</v>
      </c>
      <c r="C10549">
        <v>5.56</v>
      </c>
      <c r="D10549">
        <v>98.47</v>
      </c>
    </row>
    <row r="10550" spans="1:4">
      <c r="A10550" s="29">
        <v>43599</v>
      </c>
      <c r="B10550" t="s">
        <v>365</v>
      </c>
      <c r="C10550">
        <v>5.47</v>
      </c>
      <c r="D10550">
        <v>98.56</v>
      </c>
    </row>
    <row r="10551" spans="1:4">
      <c r="A10551" s="29">
        <v>43599</v>
      </c>
      <c r="B10551" t="s">
        <v>366</v>
      </c>
      <c r="C10551">
        <v>5.58</v>
      </c>
      <c r="D10551">
        <v>98.45</v>
      </c>
    </row>
    <row r="10552" spans="1:4">
      <c r="A10552" s="29">
        <v>43599</v>
      </c>
      <c r="B10552" t="s">
        <v>367</v>
      </c>
      <c r="C10552">
        <v>5.79</v>
      </c>
      <c r="D10552">
        <v>98.24</v>
      </c>
    </row>
    <row r="10553" spans="1:4">
      <c r="A10553" s="29">
        <v>43599</v>
      </c>
      <c r="B10553" t="s">
        <v>368</v>
      </c>
      <c r="C10553">
        <v>5.86</v>
      </c>
      <c r="D10553">
        <v>98.17</v>
      </c>
    </row>
    <row r="10554" spans="1:4">
      <c r="A10554" s="29">
        <v>43599</v>
      </c>
      <c r="B10554" t="s">
        <v>369</v>
      </c>
      <c r="C10554">
        <v>5.9</v>
      </c>
      <c r="D10554">
        <v>98.13</v>
      </c>
    </row>
    <row r="10555" spans="1:4">
      <c r="A10555" s="29">
        <v>43599</v>
      </c>
      <c r="B10555" t="s">
        <v>370</v>
      </c>
      <c r="C10555">
        <v>5.92</v>
      </c>
      <c r="D10555">
        <v>98.11</v>
      </c>
    </row>
    <row r="10556" spans="1:4">
      <c r="A10556" s="29">
        <v>43599</v>
      </c>
      <c r="B10556" t="s">
        <v>371</v>
      </c>
      <c r="C10556">
        <v>5.94</v>
      </c>
      <c r="D10556">
        <v>98.09</v>
      </c>
    </row>
    <row r="10557" spans="1:4">
      <c r="A10557" s="29">
        <v>43599</v>
      </c>
      <c r="B10557" t="s">
        <v>372</v>
      </c>
      <c r="C10557">
        <v>5.92</v>
      </c>
      <c r="D10557">
        <v>98.11</v>
      </c>
    </row>
    <row r="10558" spans="1:4">
      <c r="A10558" s="29">
        <v>43599</v>
      </c>
      <c r="B10558" t="s">
        <v>373</v>
      </c>
      <c r="C10558">
        <v>5.63</v>
      </c>
      <c r="D10558">
        <v>98.4</v>
      </c>
    </row>
    <row r="10559" spans="1:4">
      <c r="A10559" s="29">
        <v>43599</v>
      </c>
      <c r="B10559" t="s">
        <v>374</v>
      </c>
      <c r="C10559">
        <v>5.49</v>
      </c>
      <c r="D10559">
        <v>98.54</v>
      </c>
    </row>
    <row r="10560" spans="1:4">
      <c r="A10560" s="29">
        <v>43599</v>
      </c>
      <c r="B10560" t="s">
        <v>375</v>
      </c>
      <c r="C10560">
        <v>5.43</v>
      </c>
      <c r="D10560">
        <v>98.6</v>
      </c>
    </row>
    <row r="10561" spans="1:4">
      <c r="A10561" s="29">
        <v>43599</v>
      </c>
      <c r="B10561" t="s">
        <v>280</v>
      </c>
      <c r="C10561">
        <v>5.64</v>
      </c>
      <c r="D10561">
        <v>98.39</v>
      </c>
    </row>
    <row r="10562" spans="1:4">
      <c r="A10562" s="29">
        <v>43599</v>
      </c>
      <c r="B10562" t="s">
        <v>281</v>
      </c>
      <c r="C10562">
        <v>5.8</v>
      </c>
      <c r="D10562">
        <v>98.23</v>
      </c>
    </row>
    <row r="10563" spans="1:4">
      <c r="A10563" s="29">
        <v>43599</v>
      </c>
      <c r="B10563" t="s">
        <v>282</v>
      </c>
      <c r="C10563">
        <v>5.85</v>
      </c>
      <c r="D10563">
        <v>98.18</v>
      </c>
    </row>
    <row r="10564" spans="1:4">
      <c r="A10564" s="29">
        <v>43599</v>
      </c>
      <c r="B10564" t="s">
        <v>283</v>
      </c>
      <c r="C10564">
        <v>5.89</v>
      </c>
      <c r="D10564">
        <v>98.14</v>
      </c>
    </row>
    <row r="10565" spans="1:4">
      <c r="A10565" s="29">
        <v>43599</v>
      </c>
      <c r="B10565" t="s">
        <v>284</v>
      </c>
      <c r="C10565">
        <v>5.91</v>
      </c>
      <c r="D10565">
        <v>98.12</v>
      </c>
    </row>
    <row r="10566" spans="1:4">
      <c r="A10566" s="29">
        <v>43599</v>
      </c>
      <c r="B10566" t="s">
        <v>285</v>
      </c>
      <c r="C10566">
        <v>5.92</v>
      </c>
      <c r="D10566">
        <v>98.11</v>
      </c>
    </row>
    <row r="10567" spans="1:4">
      <c r="A10567" s="29">
        <v>43599</v>
      </c>
      <c r="B10567" t="s">
        <v>286</v>
      </c>
      <c r="C10567">
        <v>5.93</v>
      </c>
      <c r="D10567">
        <v>98.1</v>
      </c>
    </row>
    <row r="10568" spans="1:4">
      <c r="A10568" s="29">
        <v>43599</v>
      </c>
      <c r="B10568" t="s">
        <v>287</v>
      </c>
      <c r="C10568">
        <v>5.94</v>
      </c>
      <c r="D10568">
        <v>98.09</v>
      </c>
    </row>
    <row r="10569" spans="1:4">
      <c r="A10569" s="29">
        <v>43599</v>
      </c>
      <c r="B10569" t="s">
        <v>288</v>
      </c>
      <c r="C10569">
        <v>5.95</v>
      </c>
      <c r="D10569">
        <v>98.08</v>
      </c>
    </row>
    <row r="10570" spans="1:4">
      <c r="A10570" s="29">
        <v>43599</v>
      </c>
      <c r="B10570" t="s">
        <v>289</v>
      </c>
      <c r="C10570">
        <v>5.77</v>
      </c>
      <c r="D10570">
        <v>98.26</v>
      </c>
    </row>
    <row r="10571" spans="1:4">
      <c r="A10571" s="29">
        <v>43599</v>
      </c>
      <c r="B10571" t="s">
        <v>290</v>
      </c>
      <c r="C10571">
        <v>5.56</v>
      </c>
      <c r="D10571">
        <v>98.47</v>
      </c>
    </row>
    <row r="10572" spans="1:4">
      <c r="A10572" s="29">
        <v>43599</v>
      </c>
      <c r="B10572" t="s">
        <v>291</v>
      </c>
      <c r="C10572">
        <v>5.47</v>
      </c>
      <c r="D10572">
        <v>98.56</v>
      </c>
    </row>
    <row r="10573" spans="1:4">
      <c r="A10573" s="29">
        <v>43599</v>
      </c>
      <c r="B10573" t="s">
        <v>292</v>
      </c>
      <c r="C10573">
        <v>5.42</v>
      </c>
      <c r="D10573">
        <v>98.61</v>
      </c>
    </row>
    <row r="10574" spans="1:4">
      <c r="A10574" s="29">
        <v>43599</v>
      </c>
      <c r="B10574" t="s">
        <v>293</v>
      </c>
      <c r="C10574">
        <v>5.67</v>
      </c>
      <c r="D10574">
        <v>98.36</v>
      </c>
    </row>
    <row r="10575" spans="1:4">
      <c r="A10575" s="29">
        <v>43599</v>
      </c>
      <c r="B10575" t="s">
        <v>294</v>
      </c>
      <c r="C10575">
        <v>5.79</v>
      </c>
      <c r="D10575">
        <v>98.24</v>
      </c>
    </row>
    <row r="10576" spans="1:4">
      <c r="A10576" s="29">
        <v>43599</v>
      </c>
      <c r="B10576" t="s">
        <v>295</v>
      </c>
      <c r="C10576">
        <v>5.85</v>
      </c>
      <c r="D10576">
        <v>98.18</v>
      </c>
    </row>
    <row r="10577" spans="1:4">
      <c r="A10577" s="29">
        <v>43599</v>
      </c>
      <c r="B10577" t="s">
        <v>296</v>
      </c>
      <c r="C10577">
        <v>5.89</v>
      </c>
      <c r="D10577">
        <v>98.14</v>
      </c>
    </row>
    <row r="10578" spans="1:4">
      <c r="A10578" s="29">
        <v>43599</v>
      </c>
      <c r="B10578" t="s">
        <v>297</v>
      </c>
      <c r="C10578">
        <v>5.9</v>
      </c>
      <c r="D10578">
        <v>98.13</v>
      </c>
    </row>
    <row r="10579" spans="1:4">
      <c r="A10579" s="29">
        <v>43599</v>
      </c>
      <c r="B10579" t="s">
        <v>298</v>
      </c>
      <c r="C10579">
        <v>5.84</v>
      </c>
      <c r="D10579">
        <v>98.19</v>
      </c>
    </row>
    <row r="10580" spans="1:4">
      <c r="A10580" s="29">
        <v>43599</v>
      </c>
      <c r="B10580" t="s">
        <v>299</v>
      </c>
      <c r="C10580">
        <v>5.57</v>
      </c>
      <c r="D10580">
        <v>98.460000000000008</v>
      </c>
    </row>
    <row r="10581" spans="1:4">
      <c r="A10581" s="29">
        <v>43599</v>
      </c>
      <c r="B10581" t="s">
        <v>300</v>
      </c>
      <c r="C10581">
        <v>5.47</v>
      </c>
      <c r="D10581">
        <v>98.56</v>
      </c>
    </row>
    <row r="10582" spans="1:4">
      <c r="A10582" s="29">
        <v>43599</v>
      </c>
      <c r="B10582" t="s">
        <v>301</v>
      </c>
      <c r="C10582">
        <v>5.41</v>
      </c>
      <c r="D10582">
        <v>98.62</v>
      </c>
    </row>
    <row r="10583" spans="1:4">
      <c r="A10583" s="29">
        <v>43599</v>
      </c>
      <c r="B10583" t="s">
        <v>302</v>
      </c>
      <c r="C10583">
        <v>12.93</v>
      </c>
      <c r="D10583">
        <v>91.1</v>
      </c>
    </row>
    <row r="10584" spans="1:4">
      <c r="A10584" s="29">
        <v>43599</v>
      </c>
      <c r="B10584" t="s">
        <v>303</v>
      </c>
      <c r="C10584">
        <v>5.88</v>
      </c>
      <c r="D10584">
        <v>98.15</v>
      </c>
    </row>
    <row r="10585" spans="1:4">
      <c r="A10585" s="29">
        <v>43599</v>
      </c>
      <c r="B10585" t="s">
        <v>304</v>
      </c>
      <c r="C10585">
        <v>5.85</v>
      </c>
      <c r="D10585">
        <v>98.18</v>
      </c>
    </row>
    <row r="10586" spans="1:4">
      <c r="A10586" s="29">
        <v>43599</v>
      </c>
      <c r="B10586" t="s">
        <v>305</v>
      </c>
      <c r="C10586">
        <v>5.88</v>
      </c>
      <c r="D10586">
        <v>98.15</v>
      </c>
    </row>
    <row r="10587" spans="1:4">
      <c r="A10587" s="29">
        <v>43599</v>
      </c>
      <c r="B10587" t="s">
        <v>306</v>
      </c>
      <c r="C10587">
        <v>5.9</v>
      </c>
      <c r="D10587">
        <v>98.13</v>
      </c>
    </row>
    <row r="10588" spans="1:4">
      <c r="A10588" s="29">
        <v>43599</v>
      </c>
      <c r="B10588" t="s">
        <v>307</v>
      </c>
      <c r="C10588">
        <v>5.92</v>
      </c>
      <c r="D10588">
        <v>98.11</v>
      </c>
    </row>
    <row r="10589" spans="1:4">
      <c r="A10589" s="29">
        <v>43599</v>
      </c>
      <c r="B10589" t="s">
        <v>308</v>
      </c>
      <c r="C10589">
        <v>5.94</v>
      </c>
      <c r="D10589">
        <v>98.09</v>
      </c>
    </row>
    <row r="10590" spans="1:4">
      <c r="A10590" s="29">
        <v>43599</v>
      </c>
      <c r="B10590" t="s">
        <v>309</v>
      </c>
      <c r="C10590">
        <v>5.94</v>
      </c>
      <c r="D10590">
        <v>98.09</v>
      </c>
    </row>
    <row r="10591" spans="1:4">
      <c r="A10591" s="29">
        <v>43599</v>
      </c>
      <c r="B10591" t="s">
        <v>310</v>
      </c>
      <c r="C10591">
        <v>5.95</v>
      </c>
      <c r="D10591">
        <v>98.08</v>
      </c>
    </row>
    <row r="10592" spans="1:4">
      <c r="A10592" s="29">
        <v>43599</v>
      </c>
      <c r="B10592" t="s">
        <v>311</v>
      </c>
      <c r="C10592">
        <v>5.96</v>
      </c>
      <c r="D10592">
        <v>98.070000000000007</v>
      </c>
    </row>
    <row r="10593" spans="1:4">
      <c r="A10593" s="29">
        <v>43599</v>
      </c>
      <c r="B10593" t="s">
        <v>312</v>
      </c>
      <c r="C10593">
        <v>5.97</v>
      </c>
      <c r="D10593">
        <v>98.06</v>
      </c>
    </row>
    <row r="10594" spans="1:4">
      <c r="A10594" s="29">
        <v>43599</v>
      </c>
      <c r="B10594" t="s">
        <v>313</v>
      </c>
      <c r="C10594">
        <v>5.98</v>
      </c>
      <c r="D10594">
        <v>98.05</v>
      </c>
    </row>
    <row r="10595" spans="1:4">
      <c r="A10595" s="29">
        <v>43599</v>
      </c>
      <c r="B10595" t="s">
        <v>314</v>
      </c>
      <c r="C10595">
        <v>5.97</v>
      </c>
      <c r="D10595">
        <v>98.06</v>
      </c>
    </row>
    <row r="10596" spans="1:4">
      <c r="A10596" s="29">
        <v>43599</v>
      </c>
      <c r="B10596" t="s">
        <v>315</v>
      </c>
      <c r="C10596">
        <v>5.98</v>
      </c>
      <c r="D10596">
        <v>98.05</v>
      </c>
    </row>
    <row r="10597" spans="1:4">
      <c r="A10597" s="29">
        <v>43599</v>
      </c>
      <c r="B10597" t="s">
        <v>316</v>
      </c>
      <c r="C10597">
        <v>5.99</v>
      </c>
      <c r="D10597">
        <v>98.04</v>
      </c>
    </row>
    <row r="10598" spans="1:4">
      <c r="A10598" s="29">
        <v>43599</v>
      </c>
      <c r="B10598" t="s">
        <v>317</v>
      </c>
      <c r="C10598">
        <v>6</v>
      </c>
      <c r="D10598">
        <v>98.03</v>
      </c>
    </row>
    <row r="10599" spans="1:4">
      <c r="A10599" s="29">
        <v>43599</v>
      </c>
      <c r="B10599" t="s">
        <v>318</v>
      </c>
      <c r="C10599">
        <v>6</v>
      </c>
      <c r="D10599">
        <v>98.03</v>
      </c>
    </row>
    <row r="10600" spans="1:4">
      <c r="A10600" s="29">
        <v>43599</v>
      </c>
      <c r="B10600" t="s">
        <v>319</v>
      </c>
      <c r="C10600">
        <v>5.99</v>
      </c>
      <c r="D10600">
        <v>98.04</v>
      </c>
    </row>
    <row r="10601" spans="1:4">
      <c r="A10601" s="29">
        <v>43599</v>
      </c>
      <c r="B10601" t="s">
        <v>320</v>
      </c>
      <c r="C10601">
        <v>6</v>
      </c>
      <c r="D10601">
        <v>98.03</v>
      </c>
    </row>
    <row r="10602" spans="1:4">
      <c r="A10602" s="29">
        <v>43599</v>
      </c>
      <c r="B10602" t="s">
        <v>321</v>
      </c>
      <c r="C10602">
        <v>6</v>
      </c>
      <c r="D10602">
        <v>98.03</v>
      </c>
    </row>
    <row r="10603" spans="1:4">
      <c r="A10603" s="29">
        <v>43599</v>
      </c>
      <c r="B10603" t="s">
        <v>322</v>
      </c>
      <c r="C10603">
        <v>5.87</v>
      </c>
      <c r="D10603">
        <v>98.16</v>
      </c>
    </row>
    <row r="10604" spans="1:4">
      <c r="A10604" s="29">
        <v>43599</v>
      </c>
      <c r="B10604" t="s">
        <v>323</v>
      </c>
      <c r="C10604">
        <v>5.63</v>
      </c>
      <c r="D10604">
        <v>98.4</v>
      </c>
    </row>
    <row r="10605" spans="1:4">
      <c r="A10605" s="29">
        <v>43599</v>
      </c>
      <c r="B10605" t="s">
        <v>324</v>
      </c>
      <c r="C10605">
        <v>5.52</v>
      </c>
      <c r="D10605">
        <v>98.51</v>
      </c>
    </row>
    <row r="10606" spans="1:4">
      <c r="A10606" s="29">
        <v>43599</v>
      </c>
      <c r="B10606" t="s">
        <v>325</v>
      </c>
      <c r="C10606">
        <v>5.46</v>
      </c>
      <c r="D10606">
        <v>98.570000000000007</v>
      </c>
    </row>
    <row r="10607" spans="1:4">
      <c r="A10607" s="29">
        <v>43599</v>
      </c>
      <c r="B10607" t="s">
        <v>326</v>
      </c>
      <c r="C10607">
        <v>5.41</v>
      </c>
      <c r="D10607">
        <v>98.62</v>
      </c>
    </row>
    <row r="10608" spans="1:4">
      <c r="A10608" s="29">
        <v>43599</v>
      </c>
      <c r="B10608" t="s">
        <v>327</v>
      </c>
      <c r="C10608">
        <v>5.39</v>
      </c>
      <c r="D10608">
        <v>98.64</v>
      </c>
    </row>
    <row r="10609" spans="1:4">
      <c r="A10609" s="29">
        <v>43599</v>
      </c>
      <c r="B10609" t="s">
        <v>328</v>
      </c>
      <c r="C10609">
        <v>17.38</v>
      </c>
      <c r="D10609">
        <v>86.65</v>
      </c>
    </row>
    <row r="10610" spans="1:4">
      <c r="A10610" s="29">
        <v>43599</v>
      </c>
      <c r="B10610" t="s">
        <v>329</v>
      </c>
      <c r="C10610">
        <v>22.2</v>
      </c>
      <c r="D10610">
        <v>81.83</v>
      </c>
    </row>
    <row r="10611" spans="1:4">
      <c r="A10611" s="29">
        <v>43600</v>
      </c>
      <c r="B10611" t="s">
        <v>330</v>
      </c>
      <c r="C10611">
        <v>22.44</v>
      </c>
      <c r="D10611">
        <v>81.59</v>
      </c>
    </row>
    <row r="10612" spans="1:4">
      <c r="A10612" s="29">
        <v>43600</v>
      </c>
      <c r="B10612" t="s">
        <v>331</v>
      </c>
      <c r="C10612">
        <v>18.38</v>
      </c>
      <c r="D10612">
        <v>85.65</v>
      </c>
    </row>
    <row r="10613" spans="1:4">
      <c r="A10613" s="29">
        <v>43600</v>
      </c>
      <c r="B10613" t="s">
        <v>332</v>
      </c>
      <c r="C10613">
        <v>9.19</v>
      </c>
      <c r="D10613">
        <v>94.84</v>
      </c>
    </row>
    <row r="10614" spans="1:4">
      <c r="A10614" s="29">
        <v>43600</v>
      </c>
      <c r="B10614" t="s">
        <v>333</v>
      </c>
      <c r="C10614">
        <v>5.58</v>
      </c>
      <c r="D10614">
        <v>98.45</v>
      </c>
    </row>
    <row r="10615" spans="1:4">
      <c r="A10615" s="29">
        <v>43600</v>
      </c>
      <c r="B10615" t="s">
        <v>334</v>
      </c>
      <c r="C10615">
        <v>5.43</v>
      </c>
      <c r="D10615">
        <v>98.6</v>
      </c>
    </row>
    <row r="10616" spans="1:4">
      <c r="A10616" s="29">
        <v>43600</v>
      </c>
      <c r="B10616" t="s">
        <v>335</v>
      </c>
      <c r="C10616">
        <v>5.38</v>
      </c>
      <c r="D10616">
        <v>98.65</v>
      </c>
    </row>
    <row r="10617" spans="1:4">
      <c r="A10617" s="29">
        <v>43600</v>
      </c>
      <c r="B10617" t="s">
        <v>336</v>
      </c>
      <c r="C10617">
        <v>5.34</v>
      </c>
      <c r="D10617">
        <v>98.69</v>
      </c>
    </row>
    <row r="10618" spans="1:4">
      <c r="A10618" s="29">
        <v>43600</v>
      </c>
      <c r="B10618" t="s">
        <v>337</v>
      </c>
      <c r="C10618">
        <v>5.33</v>
      </c>
      <c r="D10618">
        <v>98.7</v>
      </c>
    </row>
    <row r="10619" spans="1:4">
      <c r="A10619" s="29">
        <v>43600</v>
      </c>
      <c r="B10619" t="s">
        <v>338</v>
      </c>
      <c r="C10619">
        <v>5.3</v>
      </c>
      <c r="D10619">
        <v>98.73</v>
      </c>
    </row>
    <row r="10620" spans="1:4">
      <c r="A10620" s="29">
        <v>43600</v>
      </c>
      <c r="B10620" t="s">
        <v>339</v>
      </c>
      <c r="C10620">
        <v>5.29</v>
      </c>
      <c r="D10620">
        <v>98.74</v>
      </c>
    </row>
    <row r="10621" spans="1:4">
      <c r="A10621" s="29">
        <v>43600</v>
      </c>
      <c r="B10621" t="s">
        <v>340</v>
      </c>
      <c r="C10621">
        <v>5.27</v>
      </c>
      <c r="D10621">
        <v>98.76</v>
      </c>
    </row>
    <row r="10622" spans="1:4">
      <c r="A10622" s="29">
        <v>43600</v>
      </c>
      <c r="B10622" t="s">
        <v>341</v>
      </c>
      <c r="C10622">
        <v>5.26</v>
      </c>
      <c r="D10622">
        <v>98.77</v>
      </c>
    </row>
    <row r="10623" spans="1:4">
      <c r="A10623" s="29">
        <v>43600</v>
      </c>
      <c r="B10623" t="s">
        <v>342</v>
      </c>
      <c r="C10623">
        <v>5.24</v>
      </c>
      <c r="D10623">
        <v>98.79</v>
      </c>
    </row>
    <row r="10624" spans="1:4">
      <c r="A10624" s="29">
        <v>43600</v>
      </c>
      <c r="B10624" t="s">
        <v>343</v>
      </c>
      <c r="C10624">
        <v>5.24</v>
      </c>
      <c r="D10624">
        <v>98.79</v>
      </c>
    </row>
    <row r="10625" spans="1:4">
      <c r="A10625" s="29">
        <v>43600</v>
      </c>
      <c r="B10625" t="s">
        <v>344</v>
      </c>
      <c r="C10625">
        <v>17.11</v>
      </c>
      <c r="D10625">
        <v>86.92</v>
      </c>
    </row>
    <row r="10626" spans="1:4">
      <c r="A10626" s="29">
        <v>43600</v>
      </c>
      <c r="B10626" t="s">
        <v>345</v>
      </c>
      <c r="C10626">
        <v>18.25</v>
      </c>
      <c r="D10626">
        <v>85.78</v>
      </c>
    </row>
    <row r="10627" spans="1:4">
      <c r="A10627" s="29">
        <v>43600</v>
      </c>
      <c r="B10627" t="s">
        <v>346</v>
      </c>
      <c r="C10627">
        <v>11.8</v>
      </c>
      <c r="D10627">
        <v>92.23</v>
      </c>
    </row>
    <row r="10628" spans="1:4">
      <c r="A10628" s="29">
        <v>43600</v>
      </c>
      <c r="B10628" t="s">
        <v>347</v>
      </c>
      <c r="C10628">
        <v>5.81</v>
      </c>
      <c r="D10628">
        <v>98.22</v>
      </c>
    </row>
    <row r="10629" spans="1:4">
      <c r="A10629" s="29">
        <v>43600</v>
      </c>
      <c r="B10629" t="s">
        <v>348</v>
      </c>
      <c r="C10629">
        <v>5.71</v>
      </c>
      <c r="D10629">
        <v>98.320000000000007</v>
      </c>
    </row>
    <row r="10630" spans="1:4">
      <c r="A10630" s="29">
        <v>43600</v>
      </c>
      <c r="B10630" t="s">
        <v>349</v>
      </c>
      <c r="C10630">
        <v>5.46</v>
      </c>
      <c r="D10630">
        <v>98.570000000000007</v>
      </c>
    </row>
    <row r="10631" spans="1:4">
      <c r="A10631" s="29">
        <v>43600</v>
      </c>
      <c r="B10631" t="s">
        <v>350</v>
      </c>
      <c r="C10631">
        <v>5.36</v>
      </c>
      <c r="D10631">
        <v>98.67</v>
      </c>
    </row>
    <row r="10632" spans="1:4">
      <c r="A10632" s="29">
        <v>43600</v>
      </c>
      <c r="B10632" t="s">
        <v>351</v>
      </c>
      <c r="C10632">
        <v>5.32</v>
      </c>
      <c r="D10632">
        <v>98.710000000000008</v>
      </c>
    </row>
    <row r="10633" spans="1:4">
      <c r="A10633" s="29">
        <v>43600</v>
      </c>
      <c r="B10633" t="s">
        <v>352</v>
      </c>
      <c r="C10633">
        <v>5.28</v>
      </c>
      <c r="D10633">
        <v>98.75</v>
      </c>
    </row>
    <row r="10634" spans="1:4">
      <c r="A10634" s="29">
        <v>43600</v>
      </c>
      <c r="B10634" t="s">
        <v>353</v>
      </c>
      <c r="C10634">
        <v>5.36</v>
      </c>
      <c r="D10634">
        <v>98.67</v>
      </c>
    </row>
    <row r="10635" spans="1:4">
      <c r="A10635" s="29">
        <v>43600</v>
      </c>
      <c r="B10635" t="s">
        <v>354</v>
      </c>
      <c r="C10635">
        <v>5.61</v>
      </c>
      <c r="D10635">
        <v>98.42</v>
      </c>
    </row>
    <row r="10636" spans="1:4">
      <c r="A10636" s="29">
        <v>43600</v>
      </c>
      <c r="B10636" t="s">
        <v>355</v>
      </c>
      <c r="C10636">
        <v>5.72</v>
      </c>
      <c r="D10636">
        <v>98.31</v>
      </c>
    </row>
    <row r="10637" spans="1:4">
      <c r="A10637" s="29">
        <v>43600</v>
      </c>
      <c r="B10637" t="s">
        <v>356</v>
      </c>
      <c r="C10637">
        <v>5.77</v>
      </c>
      <c r="D10637">
        <v>98.26</v>
      </c>
    </row>
    <row r="10638" spans="1:4">
      <c r="A10638" s="29">
        <v>43600</v>
      </c>
      <c r="B10638" t="s">
        <v>357</v>
      </c>
      <c r="C10638">
        <v>5.81</v>
      </c>
      <c r="D10638">
        <v>98.22</v>
      </c>
    </row>
    <row r="10639" spans="1:4">
      <c r="A10639" s="29">
        <v>43600</v>
      </c>
      <c r="B10639" t="s">
        <v>358</v>
      </c>
      <c r="C10639">
        <v>5.84</v>
      </c>
      <c r="D10639">
        <v>98.19</v>
      </c>
    </row>
    <row r="10640" spans="1:4">
      <c r="A10640" s="29">
        <v>43600</v>
      </c>
      <c r="B10640" t="s">
        <v>359</v>
      </c>
      <c r="C10640">
        <v>5.86</v>
      </c>
      <c r="D10640">
        <v>98.17</v>
      </c>
    </row>
    <row r="10641" spans="1:4">
      <c r="A10641" s="29">
        <v>43600</v>
      </c>
      <c r="B10641" t="s">
        <v>360</v>
      </c>
      <c r="C10641">
        <v>5.88</v>
      </c>
      <c r="D10641">
        <v>98.15</v>
      </c>
    </row>
    <row r="10642" spans="1:4">
      <c r="A10642" s="29">
        <v>43600</v>
      </c>
      <c r="B10642" t="s">
        <v>361</v>
      </c>
      <c r="C10642">
        <v>5.89</v>
      </c>
      <c r="D10642">
        <v>98.14</v>
      </c>
    </row>
    <row r="10643" spans="1:4">
      <c r="A10643" s="29">
        <v>43600</v>
      </c>
      <c r="B10643" t="s">
        <v>362</v>
      </c>
      <c r="C10643">
        <v>5.91</v>
      </c>
      <c r="D10643">
        <v>98.12</v>
      </c>
    </row>
    <row r="10644" spans="1:4">
      <c r="A10644" s="29">
        <v>43600</v>
      </c>
      <c r="B10644" t="s">
        <v>363</v>
      </c>
      <c r="C10644">
        <v>5.92</v>
      </c>
      <c r="D10644">
        <v>98.11</v>
      </c>
    </row>
    <row r="10645" spans="1:4">
      <c r="A10645" s="29">
        <v>43600</v>
      </c>
      <c r="B10645" t="s">
        <v>364</v>
      </c>
      <c r="C10645">
        <v>5.92</v>
      </c>
      <c r="D10645">
        <v>98.11</v>
      </c>
    </row>
    <row r="10646" spans="1:4">
      <c r="A10646" s="29">
        <v>43600</v>
      </c>
      <c r="B10646" t="s">
        <v>365</v>
      </c>
      <c r="C10646">
        <v>5.94</v>
      </c>
      <c r="D10646">
        <v>98.09</v>
      </c>
    </row>
    <row r="10647" spans="1:4">
      <c r="A10647" s="29">
        <v>43600</v>
      </c>
      <c r="B10647" t="s">
        <v>366</v>
      </c>
      <c r="C10647">
        <v>5.94</v>
      </c>
      <c r="D10647">
        <v>98.09</v>
      </c>
    </row>
    <row r="10648" spans="1:4">
      <c r="A10648" s="29">
        <v>43600</v>
      </c>
      <c r="B10648" t="s">
        <v>367</v>
      </c>
      <c r="C10648">
        <v>5.94</v>
      </c>
      <c r="D10648">
        <v>98.09</v>
      </c>
    </row>
    <row r="10649" spans="1:4">
      <c r="A10649" s="29">
        <v>43600</v>
      </c>
      <c r="B10649" t="s">
        <v>368</v>
      </c>
      <c r="C10649">
        <v>5.89</v>
      </c>
      <c r="D10649">
        <v>98.14</v>
      </c>
    </row>
    <row r="10650" spans="1:4">
      <c r="A10650" s="29">
        <v>43600</v>
      </c>
      <c r="B10650" t="s">
        <v>369</v>
      </c>
      <c r="C10650">
        <v>5.61</v>
      </c>
      <c r="D10650">
        <v>98.42</v>
      </c>
    </row>
    <row r="10651" spans="1:4">
      <c r="A10651" s="29">
        <v>43600</v>
      </c>
      <c r="B10651" t="s">
        <v>370</v>
      </c>
      <c r="C10651">
        <v>5.49</v>
      </c>
      <c r="D10651">
        <v>98.54</v>
      </c>
    </row>
    <row r="10652" spans="1:4">
      <c r="A10652" s="29">
        <v>43600</v>
      </c>
      <c r="B10652" t="s">
        <v>371</v>
      </c>
      <c r="C10652">
        <v>5.43</v>
      </c>
      <c r="D10652">
        <v>98.6</v>
      </c>
    </row>
    <row r="10653" spans="1:4">
      <c r="A10653" s="29">
        <v>43600</v>
      </c>
      <c r="B10653" t="s">
        <v>372</v>
      </c>
      <c r="C10653">
        <v>5.68</v>
      </c>
      <c r="D10653">
        <v>98.35</v>
      </c>
    </row>
    <row r="10654" spans="1:4">
      <c r="A10654" s="29">
        <v>43600</v>
      </c>
      <c r="B10654" t="s">
        <v>373</v>
      </c>
      <c r="C10654">
        <v>5.8</v>
      </c>
      <c r="D10654">
        <v>98.23</v>
      </c>
    </row>
    <row r="10655" spans="1:4">
      <c r="A10655" s="29">
        <v>43600</v>
      </c>
      <c r="B10655" t="s">
        <v>374</v>
      </c>
      <c r="C10655">
        <v>5.85</v>
      </c>
      <c r="D10655">
        <v>98.18</v>
      </c>
    </row>
    <row r="10656" spans="1:4">
      <c r="A10656" s="29">
        <v>43600</v>
      </c>
      <c r="B10656" t="s">
        <v>375</v>
      </c>
      <c r="C10656">
        <v>5.89</v>
      </c>
      <c r="D10656">
        <v>98.14</v>
      </c>
    </row>
    <row r="10657" spans="1:4">
      <c r="A10657" s="29">
        <v>43600</v>
      </c>
      <c r="B10657" t="s">
        <v>280</v>
      </c>
      <c r="C10657">
        <v>5.91</v>
      </c>
      <c r="D10657">
        <v>98.12</v>
      </c>
    </row>
    <row r="10658" spans="1:4">
      <c r="A10658" s="29">
        <v>43600</v>
      </c>
      <c r="B10658" t="s">
        <v>281</v>
      </c>
      <c r="C10658">
        <v>5.92</v>
      </c>
      <c r="D10658">
        <v>98.11</v>
      </c>
    </row>
    <row r="10659" spans="1:4">
      <c r="A10659" s="29">
        <v>43600</v>
      </c>
      <c r="B10659" t="s">
        <v>282</v>
      </c>
      <c r="C10659">
        <v>5.93</v>
      </c>
      <c r="D10659">
        <v>98.1</v>
      </c>
    </row>
    <row r="10660" spans="1:4">
      <c r="A10660" s="29">
        <v>43600</v>
      </c>
      <c r="B10660" t="s">
        <v>283</v>
      </c>
      <c r="C10660">
        <v>5.94</v>
      </c>
      <c r="D10660">
        <v>98.09</v>
      </c>
    </row>
    <row r="10661" spans="1:4">
      <c r="A10661" s="29">
        <v>43600</v>
      </c>
      <c r="B10661" t="s">
        <v>284</v>
      </c>
      <c r="C10661">
        <v>5.95</v>
      </c>
      <c r="D10661">
        <v>98.08</v>
      </c>
    </row>
    <row r="10662" spans="1:4">
      <c r="A10662" s="29">
        <v>43600</v>
      </c>
      <c r="B10662" t="s">
        <v>285</v>
      </c>
      <c r="C10662">
        <v>5.78</v>
      </c>
      <c r="D10662">
        <v>98.25</v>
      </c>
    </row>
    <row r="10663" spans="1:4">
      <c r="A10663" s="29">
        <v>43600</v>
      </c>
      <c r="B10663" t="s">
        <v>286</v>
      </c>
      <c r="C10663">
        <v>5.56</v>
      </c>
      <c r="D10663">
        <v>98.47</v>
      </c>
    </row>
    <row r="10664" spans="1:4">
      <c r="A10664" s="29">
        <v>43600</v>
      </c>
      <c r="B10664" t="s">
        <v>287</v>
      </c>
      <c r="C10664">
        <v>5.47</v>
      </c>
      <c r="D10664">
        <v>98.56</v>
      </c>
    </row>
    <row r="10665" spans="1:4">
      <c r="A10665" s="29">
        <v>43600</v>
      </c>
      <c r="B10665" t="s">
        <v>288</v>
      </c>
      <c r="C10665">
        <v>5.43</v>
      </c>
      <c r="D10665">
        <v>98.6</v>
      </c>
    </row>
    <row r="10666" spans="1:4">
      <c r="A10666" s="29">
        <v>43600</v>
      </c>
      <c r="B10666" t="s">
        <v>289</v>
      </c>
      <c r="C10666">
        <v>5.7</v>
      </c>
      <c r="D10666">
        <v>98.33</v>
      </c>
    </row>
    <row r="10667" spans="1:4">
      <c r="A10667" s="29">
        <v>43600</v>
      </c>
      <c r="B10667" t="s">
        <v>290</v>
      </c>
      <c r="C10667">
        <v>5.81</v>
      </c>
      <c r="D10667">
        <v>98.22</v>
      </c>
    </row>
    <row r="10668" spans="1:4">
      <c r="A10668" s="29">
        <v>43600</v>
      </c>
      <c r="B10668" t="s">
        <v>291</v>
      </c>
      <c r="C10668">
        <v>5.86</v>
      </c>
      <c r="D10668">
        <v>98.17</v>
      </c>
    </row>
    <row r="10669" spans="1:4">
      <c r="A10669" s="29">
        <v>43600</v>
      </c>
      <c r="B10669" t="s">
        <v>292</v>
      </c>
      <c r="C10669">
        <v>5.88</v>
      </c>
      <c r="D10669">
        <v>98.15</v>
      </c>
    </row>
    <row r="10670" spans="1:4">
      <c r="A10670" s="29">
        <v>43600</v>
      </c>
      <c r="B10670" t="s">
        <v>293</v>
      </c>
      <c r="C10670">
        <v>5.91</v>
      </c>
      <c r="D10670">
        <v>98.12</v>
      </c>
    </row>
    <row r="10671" spans="1:4">
      <c r="A10671" s="29">
        <v>43600</v>
      </c>
      <c r="B10671" t="s">
        <v>294</v>
      </c>
      <c r="C10671">
        <v>5.85</v>
      </c>
      <c r="D10671">
        <v>98.18</v>
      </c>
    </row>
    <row r="10672" spans="1:4">
      <c r="A10672" s="29">
        <v>43600</v>
      </c>
      <c r="B10672" t="s">
        <v>295</v>
      </c>
      <c r="C10672">
        <v>5.58</v>
      </c>
      <c r="D10672">
        <v>98.45</v>
      </c>
    </row>
    <row r="10673" spans="1:4">
      <c r="A10673" s="29">
        <v>43600</v>
      </c>
      <c r="B10673" t="s">
        <v>296</v>
      </c>
      <c r="C10673">
        <v>5.47</v>
      </c>
      <c r="D10673">
        <v>98.56</v>
      </c>
    </row>
    <row r="10674" spans="1:4">
      <c r="A10674" s="29">
        <v>43600</v>
      </c>
      <c r="B10674" t="s">
        <v>297</v>
      </c>
      <c r="C10674">
        <v>5.41</v>
      </c>
      <c r="D10674">
        <v>98.62</v>
      </c>
    </row>
    <row r="10675" spans="1:4">
      <c r="A10675" s="29">
        <v>43600</v>
      </c>
      <c r="B10675" t="s">
        <v>298</v>
      </c>
      <c r="C10675">
        <v>13.5</v>
      </c>
      <c r="D10675">
        <v>90.53</v>
      </c>
    </row>
    <row r="10676" spans="1:4">
      <c r="A10676" s="29">
        <v>43600</v>
      </c>
      <c r="B10676" t="s">
        <v>299</v>
      </c>
      <c r="C10676">
        <v>18.38</v>
      </c>
      <c r="D10676">
        <v>85.65</v>
      </c>
    </row>
    <row r="10677" spans="1:4">
      <c r="A10677" s="29">
        <v>43600</v>
      </c>
      <c r="B10677" t="s">
        <v>300</v>
      </c>
      <c r="C10677">
        <v>18.43</v>
      </c>
      <c r="D10677">
        <v>85.6</v>
      </c>
    </row>
    <row r="10678" spans="1:4">
      <c r="A10678" s="29">
        <v>43600</v>
      </c>
      <c r="B10678" t="s">
        <v>301</v>
      </c>
      <c r="C10678">
        <v>18.440000000000001</v>
      </c>
      <c r="D10678">
        <v>85.59</v>
      </c>
    </row>
    <row r="10679" spans="1:4">
      <c r="A10679" s="29">
        <v>43600</v>
      </c>
      <c r="B10679" t="s">
        <v>302</v>
      </c>
      <c r="C10679">
        <v>11.95</v>
      </c>
      <c r="D10679">
        <v>92.08</v>
      </c>
    </row>
    <row r="10680" spans="1:4">
      <c r="A10680" s="29">
        <v>43600</v>
      </c>
      <c r="B10680" t="s">
        <v>303</v>
      </c>
      <c r="C10680">
        <v>5.93</v>
      </c>
      <c r="D10680">
        <v>98.1</v>
      </c>
    </row>
    <row r="10681" spans="1:4">
      <c r="A10681" s="29">
        <v>43600</v>
      </c>
      <c r="B10681" t="s">
        <v>304</v>
      </c>
      <c r="C10681">
        <v>5.88</v>
      </c>
      <c r="D10681">
        <v>98.15</v>
      </c>
    </row>
    <row r="10682" spans="1:4">
      <c r="A10682" s="29">
        <v>43600</v>
      </c>
      <c r="B10682" t="s">
        <v>305</v>
      </c>
      <c r="C10682">
        <v>5.89</v>
      </c>
      <c r="D10682">
        <v>98.14</v>
      </c>
    </row>
    <row r="10683" spans="1:4">
      <c r="A10683" s="29">
        <v>43600</v>
      </c>
      <c r="B10683" t="s">
        <v>306</v>
      </c>
      <c r="C10683">
        <v>5.9</v>
      </c>
      <c r="D10683">
        <v>98.13</v>
      </c>
    </row>
    <row r="10684" spans="1:4">
      <c r="A10684" s="29">
        <v>43600</v>
      </c>
      <c r="B10684" t="s">
        <v>307</v>
      </c>
      <c r="C10684">
        <v>5.92</v>
      </c>
      <c r="D10684">
        <v>98.11</v>
      </c>
    </row>
    <row r="10685" spans="1:4">
      <c r="A10685" s="29">
        <v>43600</v>
      </c>
      <c r="B10685" t="s">
        <v>308</v>
      </c>
      <c r="C10685">
        <v>5.93</v>
      </c>
      <c r="D10685">
        <v>98.1</v>
      </c>
    </row>
    <row r="10686" spans="1:4">
      <c r="A10686" s="29">
        <v>43600</v>
      </c>
      <c r="B10686" t="s">
        <v>309</v>
      </c>
      <c r="C10686">
        <v>5.94</v>
      </c>
      <c r="D10686">
        <v>98.09</v>
      </c>
    </row>
    <row r="10687" spans="1:4">
      <c r="A10687" s="29">
        <v>43600</v>
      </c>
      <c r="B10687" t="s">
        <v>310</v>
      </c>
      <c r="C10687">
        <v>5.94</v>
      </c>
      <c r="D10687">
        <v>98.09</v>
      </c>
    </row>
    <row r="10688" spans="1:4">
      <c r="A10688" s="29">
        <v>43600</v>
      </c>
      <c r="B10688" t="s">
        <v>311</v>
      </c>
      <c r="C10688">
        <v>5.95</v>
      </c>
      <c r="D10688">
        <v>98.08</v>
      </c>
    </row>
    <row r="10689" spans="1:4">
      <c r="A10689" s="29">
        <v>43600</v>
      </c>
      <c r="B10689" t="s">
        <v>312</v>
      </c>
      <c r="C10689">
        <v>5.96</v>
      </c>
      <c r="D10689">
        <v>98.070000000000007</v>
      </c>
    </row>
    <row r="10690" spans="1:4">
      <c r="A10690" s="29">
        <v>43600</v>
      </c>
      <c r="B10690" t="s">
        <v>313</v>
      </c>
      <c r="C10690">
        <v>5.96</v>
      </c>
      <c r="D10690">
        <v>98.070000000000007</v>
      </c>
    </row>
    <row r="10691" spans="1:4">
      <c r="A10691" s="29">
        <v>43600</v>
      </c>
      <c r="B10691" t="s">
        <v>314</v>
      </c>
      <c r="C10691">
        <v>5.96</v>
      </c>
      <c r="D10691">
        <v>98.070000000000007</v>
      </c>
    </row>
    <row r="10692" spans="1:4">
      <c r="A10692" s="29">
        <v>43600</v>
      </c>
      <c r="B10692" t="s">
        <v>315</v>
      </c>
      <c r="C10692">
        <v>5.97</v>
      </c>
      <c r="D10692">
        <v>98.06</v>
      </c>
    </row>
    <row r="10693" spans="1:4">
      <c r="A10693" s="29">
        <v>43600</v>
      </c>
      <c r="B10693" t="s">
        <v>316</v>
      </c>
      <c r="C10693">
        <v>5.98</v>
      </c>
      <c r="D10693">
        <v>98.05</v>
      </c>
    </row>
    <row r="10694" spans="1:4">
      <c r="A10694" s="29">
        <v>43600</v>
      </c>
      <c r="B10694" t="s">
        <v>317</v>
      </c>
      <c r="C10694">
        <v>5.99</v>
      </c>
      <c r="D10694">
        <v>98.04</v>
      </c>
    </row>
    <row r="10695" spans="1:4">
      <c r="A10695" s="29">
        <v>43600</v>
      </c>
      <c r="B10695" t="s">
        <v>318</v>
      </c>
      <c r="C10695">
        <v>5.98</v>
      </c>
      <c r="D10695">
        <v>98.05</v>
      </c>
    </row>
    <row r="10696" spans="1:4">
      <c r="A10696" s="29">
        <v>43600</v>
      </c>
      <c r="B10696" t="s">
        <v>319</v>
      </c>
      <c r="C10696">
        <v>5.98</v>
      </c>
      <c r="D10696">
        <v>98.05</v>
      </c>
    </row>
    <row r="10697" spans="1:4">
      <c r="A10697" s="29">
        <v>43600</v>
      </c>
      <c r="B10697" t="s">
        <v>320</v>
      </c>
      <c r="C10697">
        <v>5.99</v>
      </c>
      <c r="D10697">
        <v>98.04</v>
      </c>
    </row>
    <row r="10698" spans="1:4">
      <c r="A10698" s="29">
        <v>43600</v>
      </c>
      <c r="B10698" t="s">
        <v>321</v>
      </c>
      <c r="C10698">
        <v>5.7</v>
      </c>
      <c r="D10698">
        <v>98.33</v>
      </c>
    </row>
    <row r="10699" spans="1:4">
      <c r="A10699" s="29">
        <v>43600</v>
      </c>
      <c r="B10699" t="s">
        <v>322</v>
      </c>
      <c r="C10699">
        <v>5.54</v>
      </c>
      <c r="D10699">
        <v>98.49</v>
      </c>
    </row>
    <row r="10700" spans="1:4">
      <c r="A10700" s="29">
        <v>43600</v>
      </c>
      <c r="B10700" t="s">
        <v>323</v>
      </c>
      <c r="C10700">
        <v>5.47</v>
      </c>
      <c r="D10700">
        <v>98.56</v>
      </c>
    </row>
    <row r="10701" spans="1:4">
      <c r="A10701" s="29">
        <v>43600</v>
      </c>
      <c r="B10701" t="s">
        <v>324</v>
      </c>
      <c r="C10701">
        <v>5.42</v>
      </c>
      <c r="D10701">
        <v>98.61</v>
      </c>
    </row>
    <row r="10702" spans="1:4">
      <c r="A10702" s="29">
        <v>43600</v>
      </c>
      <c r="B10702" t="s">
        <v>325</v>
      </c>
      <c r="C10702">
        <v>5.41</v>
      </c>
      <c r="D10702">
        <v>98.62</v>
      </c>
    </row>
    <row r="10703" spans="1:4">
      <c r="A10703" s="29">
        <v>43600</v>
      </c>
      <c r="B10703" t="s">
        <v>326</v>
      </c>
      <c r="C10703">
        <v>13.65</v>
      </c>
      <c r="D10703">
        <v>90.38</v>
      </c>
    </row>
    <row r="10704" spans="1:4">
      <c r="A10704" s="29">
        <v>43600</v>
      </c>
      <c r="B10704" t="s">
        <v>327</v>
      </c>
      <c r="C10704">
        <v>18.29</v>
      </c>
      <c r="D10704">
        <v>85.740000000000009</v>
      </c>
    </row>
    <row r="10705" spans="1:4">
      <c r="A10705" s="29">
        <v>43600</v>
      </c>
      <c r="B10705" t="s">
        <v>328</v>
      </c>
      <c r="C10705">
        <v>18.260000000000002</v>
      </c>
      <c r="D10705">
        <v>85.77</v>
      </c>
    </row>
    <row r="10706" spans="1:4">
      <c r="A10706" s="29">
        <v>43600</v>
      </c>
      <c r="B10706" t="s">
        <v>329</v>
      </c>
      <c r="C10706">
        <v>18.23</v>
      </c>
      <c r="D10706">
        <v>85.8</v>
      </c>
    </row>
    <row r="10707" spans="1:4">
      <c r="A10707" s="29">
        <v>43601</v>
      </c>
      <c r="B10707" t="s">
        <v>330</v>
      </c>
      <c r="C10707">
        <v>6.38</v>
      </c>
      <c r="D10707">
        <v>97.65</v>
      </c>
    </row>
    <row r="10708" spans="1:4">
      <c r="A10708" s="29">
        <v>43601</v>
      </c>
      <c r="B10708" t="s">
        <v>331</v>
      </c>
      <c r="C10708">
        <v>5.49</v>
      </c>
      <c r="D10708">
        <v>98.54</v>
      </c>
    </row>
    <row r="10709" spans="1:4">
      <c r="A10709" s="29">
        <v>43601</v>
      </c>
      <c r="B10709" t="s">
        <v>332</v>
      </c>
      <c r="C10709">
        <v>5.42</v>
      </c>
      <c r="D10709">
        <v>98.61</v>
      </c>
    </row>
    <row r="10710" spans="1:4">
      <c r="A10710" s="29">
        <v>43601</v>
      </c>
      <c r="B10710" t="s">
        <v>333</v>
      </c>
      <c r="C10710">
        <v>5.37</v>
      </c>
      <c r="D10710">
        <v>98.66</v>
      </c>
    </row>
    <row r="10711" spans="1:4">
      <c r="A10711" s="29">
        <v>43601</v>
      </c>
      <c r="B10711" t="s">
        <v>334</v>
      </c>
      <c r="C10711">
        <v>5.33</v>
      </c>
      <c r="D10711">
        <v>98.7</v>
      </c>
    </row>
    <row r="10712" spans="1:4">
      <c r="A10712" s="29">
        <v>43601</v>
      </c>
      <c r="B10712" t="s">
        <v>335</v>
      </c>
      <c r="C10712">
        <v>5.31</v>
      </c>
      <c r="D10712">
        <v>98.72</v>
      </c>
    </row>
    <row r="10713" spans="1:4">
      <c r="A10713" s="29">
        <v>43601</v>
      </c>
      <c r="B10713" t="s">
        <v>336</v>
      </c>
      <c r="C10713">
        <v>5.3</v>
      </c>
      <c r="D10713">
        <v>98.73</v>
      </c>
    </row>
    <row r="10714" spans="1:4">
      <c r="A10714" s="29">
        <v>43601</v>
      </c>
      <c r="B10714" t="s">
        <v>337</v>
      </c>
      <c r="C10714">
        <v>5.28</v>
      </c>
      <c r="D10714">
        <v>98.75</v>
      </c>
    </row>
    <row r="10715" spans="1:4">
      <c r="A10715" s="29">
        <v>43601</v>
      </c>
      <c r="B10715" t="s">
        <v>338</v>
      </c>
      <c r="C10715">
        <v>5.26</v>
      </c>
      <c r="D10715">
        <v>98.77</v>
      </c>
    </row>
    <row r="10716" spans="1:4">
      <c r="A10716" s="29">
        <v>43601</v>
      </c>
      <c r="B10716" t="s">
        <v>339</v>
      </c>
      <c r="C10716">
        <v>5.26</v>
      </c>
      <c r="D10716">
        <v>98.77</v>
      </c>
    </row>
    <row r="10717" spans="1:4">
      <c r="A10717" s="29">
        <v>43601</v>
      </c>
      <c r="B10717" t="s">
        <v>340</v>
      </c>
      <c r="C10717">
        <v>5.25</v>
      </c>
      <c r="D10717">
        <v>98.78</v>
      </c>
    </row>
    <row r="10718" spans="1:4">
      <c r="A10718" s="29">
        <v>43601</v>
      </c>
      <c r="B10718" t="s">
        <v>341</v>
      </c>
      <c r="C10718">
        <v>5.23</v>
      </c>
      <c r="D10718">
        <v>98.8</v>
      </c>
    </row>
    <row r="10719" spans="1:4">
      <c r="A10719" s="29">
        <v>43601</v>
      </c>
      <c r="B10719" t="s">
        <v>342</v>
      </c>
      <c r="C10719">
        <v>19.57</v>
      </c>
      <c r="D10719">
        <v>84.460000000000008</v>
      </c>
    </row>
    <row r="10720" spans="1:4">
      <c r="A10720" s="29">
        <v>43601</v>
      </c>
      <c r="B10720" t="s">
        <v>343</v>
      </c>
      <c r="C10720">
        <v>22.13</v>
      </c>
      <c r="D10720">
        <v>81.900000000000006</v>
      </c>
    </row>
    <row r="10721" spans="1:4">
      <c r="A10721" s="29">
        <v>43601</v>
      </c>
      <c r="B10721" t="s">
        <v>344</v>
      </c>
      <c r="C10721">
        <v>22.33</v>
      </c>
      <c r="D10721">
        <v>81.7</v>
      </c>
    </row>
    <row r="10722" spans="1:4">
      <c r="A10722" s="29">
        <v>43601</v>
      </c>
      <c r="B10722" t="s">
        <v>345</v>
      </c>
      <c r="C10722">
        <v>15.87</v>
      </c>
      <c r="D10722">
        <v>88.16</v>
      </c>
    </row>
    <row r="10723" spans="1:4">
      <c r="A10723" s="29">
        <v>43601</v>
      </c>
      <c r="B10723" t="s">
        <v>346</v>
      </c>
      <c r="C10723">
        <v>5.69</v>
      </c>
      <c r="D10723">
        <v>98.34</v>
      </c>
    </row>
    <row r="10724" spans="1:4">
      <c r="A10724" s="29">
        <v>43601</v>
      </c>
      <c r="B10724" t="s">
        <v>347</v>
      </c>
      <c r="C10724">
        <v>5.38</v>
      </c>
      <c r="D10724">
        <v>98.65</v>
      </c>
    </row>
    <row r="10725" spans="1:4">
      <c r="A10725" s="29">
        <v>43601</v>
      </c>
      <c r="B10725" t="s">
        <v>348</v>
      </c>
      <c r="C10725">
        <v>5.32</v>
      </c>
      <c r="D10725">
        <v>98.710000000000008</v>
      </c>
    </row>
    <row r="10726" spans="1:4">
      <c r="A10726" s="29">
        <v>43601</v>
      </c>
      <c r="B10726" t="s">
        <v>349</v>
      </c>
      <c r="C10726">
        <v>5.29</v>
      </c>
      <c r="D10726">
        <v>98.74</v>
      </c>
    </row>
    <row r="10727" spans="1:4">
      <c r="A10727" s="29">
        <v>43601</v>
      </c>
      <c r="B10727" t="s">
        <v>350</v>
      </c>
      <c r="C10727">
        <v>5.26</v>
      </c>
      <c r="D10727">
        <v>98.77</v>
      </c>
    </row>
    <row r="10728" spans="1:4">
      <c r="A10728" s="29">
        <v>43601</v>
      </c>
      <c r="B10728" t="s">
        <v>351</v>
      </c>
      <c r="C10728">
        <v>5.25</v>
      </c>
      <c r="D10728">
        <v>98.78</v>
      </c>
    </row>
    <row r="10729" spans="1:4">
      <c r="A10729" s="29">
        <v>43601</v>
      </c>
      <c r="B10729" t="s">
        <v>352</v>
      </c>
      <c r="C10729">
        <v>5.33</v>
      </c>
      <c r="D10729">
        <v>98.7</v>
      </c>
    </row>
    <row r="10730" spans="1:4">
      <c r="A10730" s="29">
        <v>43601</v>
      </c>
      <c r="B10730" t="s">
        <v>353</v>
      </c>
      <c r="C10730">
        <v>5.59</v>
      </c>
      <c r="D10730">
        <v>98.44</v>
      </c>
    </row>
    <row r="10731" spans="1:4">
      <c r="A10731" s="29">
        <v>43601</v>
      </c>
      <c r="B10731" t="s">
        <v>354</v>
      </c>
      <c r="C10731">
        <v>5.69</v>
      </c>
      <c r="D10731">
        <v>98.34</v>
      </c>
    </row>
    <row r="10732" spans="1:4">
      <c r="A10732" s="29">
        <v>43601</v>
      </c>
      <c r="B10732" t="s">
        <v>355</v>
      </c>
      <c r="C10732">
        <v>5.75</v>
      </c>
      <c r="D10732">
        <v>98.28</v>
      </c>
    </row>
    <row r="10733" spans="1:4">
      <c r="A10733" s="29">
        <v>43601</v>
      </c>
      <c r="B10733" t="s">
        <v>356</v>
      </c>
      <c r="C10733">
        <v>5.79</v>
      </c>
      <c r="D10733">
        <v>98.24</v>
      </c>
    </row>
    <row r="10734" spans="1:4">
      <c r="A10734" s="29">
        <v>43601</v>
      </c>
      <c r="B10734" t="s">
        <v>357</v>
      </c>
      <c r="C10734">
        <v>5.81</v>
      </c>
      <c r="D10734">
        <v>98.22</v>
      </c>
    </row>
    <row r="10735" spans="1:4">
      <c r="A10735" s="29">
        <v>43601</v>
      </c>
      <c r="B10735" t="s">
        <v>358</v>
      </c>
      <c r="C10735">
        <v>5.84</v>
      </c>
      <c r="D10735">
        <v>98.19</v>
      </c>
    </row>
    <row r="10736" spans="1:4">
      <c r="A10736" s="29">
        <v>43601</v>
      </c>
      <c r="B10736" t="s">
        <v>359</v>
      </c>
      <c r="C10736">
        <v>5.86</v>
      </c>
      <c r="D10736">
        <v>98.17</v>
      </c>
    </row>
    <row r="10737" spans="1:4">
      <c r="A10737" s="29">
        <v>43601</v>
      </c>
      <c r="B10737" t="s">
        <v>360</v>
      </c>
      <c r="C10737">
        <v>5.87</v>
      </c>
      <c r="D10737">
        <v>98.16</v>
      </c>
    </row>
    <row r="10738" spans="1:4">
      <c r="A10738" s="29">
        <v>43601</v>
      </c>
      <c r="B10738" t="s">
        <v>361</v>
      </c>
      <c r="C10738">
        <v>5.88</v>
      </c>
      <c r="D10738">
        <v>98.15</v>
      </c>
    </row>
    <row r="10739" spans="1:4">
      <c r="A10739" s="29">
        <v>43601</v>
      </c>
      <c r="B10739" t="s">
        <v>362</v>
      </c>
      <c r="C10739">
        <v>5.9</v>
      </c>
      <c r="D10739">
        <v>98.13</v>
      </c>
    </row>
    <row r="10740" spans="1:4">
      <c r="A10740" s="29">
        <v>43601</v>
      </c>
      <c r="B10740" t="s">
        <v>363</v>
      </c>
      <c r="C10740">
        <v>5.91</v>
      </c>
      <c r="D10740">
        <v>98.12</v>
      </c>
    </row>
    <row r="10741" spans="1:4">
      <c r="A10741" s="29">
        <v>43601</v>
      </c>
      <c r="B10741" t="s">
        <v>364</v>
      </c>
      <c r="C10741">
        <v>5.91</v>
      </c>
      <c r="D10741">
        <v>98.12</v>
      </c>
    </row>
    <row r="10742" spans="1:4">
      <c r="A10742" s="29">
        <v>43601</v>
      </c>
      <c r="B10742" t="s">
        <v>365</v>
      </c>
      <c r="C10742">
        <v>5.92</v>
      </c>
      <c r="D10742">
        <v>98.11</v>
      </c>
    </row>
    <row r="10743" spans="1:4">
      <c r="A10743" s="29">
        <v>43601</v>
      </c>
      <c r="B10743" t="s">
        <v>366</v>
      </c>
      <c r="C10743">
        <v>5.91</v>
      </c>
      <c r="D10743">
        <v>98.12</v>
      </c>
    </row>
    <row r="10744" spans="1:4">
      <c r="A10744" s="29">
        <v>43601</v>
      </c>
      <c r="B10744" t="s">
        <v>367</v>
      </c>
      <c r="C10744">
        <v>5.94</v>
      </c>
      <c r="D10744">
        <v>98.09</v>
      </c>
    </row>
    <row r="10745" spans="1:4">
      <c r="A10745" s="29">
        <v>43601</v>
      </c>
      <c r="B10745" t="s">
        <v>368</v>
      </c>
      <c r="C10745">
        <v>5.96</v>
      </c>
      <c r="D10745">
        <v>98.070000000000007</v>
      </c>
    </row>
    <row r="10746" spans="1:4">
      <c r="A10746" s="29">
        <v>43601</v>
      </c>
      <c r="B10746" t="s">
        <v>369</v>
      </c>
      <c r="C10746">
        <v>5.96</v>
      </c>
      <c r="D10746">
        <v>98.070000000000007</v>
      </c>
    </row>
    <row r="10747" spans="1:4">
      <c r="A10747" s="29">
        <v>43601</v>
      </c>
      <c r="B10747" t="s">
        <v>370</v>
      </c>
      <c r="C10747">
        <v>5.86</v>
      </c>
      <c r="D10747">
        <v>98.17</v>
      </c>
    </row>
    <row r="10748" spans="1:4">
      <c r="A10748" s="29">
        <v>43601</v>
      </c>
      <c r="B10748" t="s">
        <v>371</v>
      </c>
      <c r="C10748">
        <v>5.6</v>
      </c>
      <c r="D10748">
        <v>98.43</v>
      </c>
    </row>
    <row r="10749" spans="1:4">
      <c r="A10749" s="29">
        <v>43601</v>
      </c>
      <c r="B10749" t="s">
        <v>372</v>
      </c>
      <c r="C10749">
        <v>5.49</v>
      </c>
      <c r="D10749">
        <v>98.54</v>
      </c>
    </row>
    <row r="10750" spans="1:4">
      <c r="A10750" s="29">
        <v>43601</v>
      </c>
      <c r="B10750" t="s">
        <v>373</v>
      </c>
      <c r="C10750">
        <v>5.43</v>
      </c>
      <c r="D10750">
        <v>98.6</v>
      </c>
    </row>
    <row r="10751" spans="1:4">
      <c r="A10751" s="29">
        <v>43601</v>
      </c>
      <c r="B10751" t="s">
        <v>374</v>
      </c>
      <c r="C10751">
        <v>5.65</v>
      </c>
      <c r="D10751">
        <v>98.38</v>
      </c>
    </row>
    <row r="10752" spans="1:4">
      <c r="A10752" s="29">
        <v>43601</v>
      </c>
      <c r="B10752" t="s">
        <v>375</v>
      </c>
      <c r="C10752">
        <v>5.79</v>
      </c>
      <c r="D10752">
        <v>98.24</v>
      </c>
    </row>
    <row r="10753" spans="1:4">
      <c r="A10753" s="29">
        <v>43601</v>
      </c>
      <c r="B10753" t="s">
        <v>280</v>
      </c>
      <c r="C10753">
        <v>5.85</v>
      </c>
      <c r="D10753">
        <v>98.18</v>
      </c>
    </row>
    <row r="10754" spans="1:4">
      <c r="A10754" s="29">
        <v>43601</v>
      </c>
      <c r="B10754" t="s">
        <v>281</v>
      </c>
      <c r="C10754">
        <v>5.88</v>
      </c>
      <c r="D10754">
        <v>98.15</v>
      </c>
    </row>
    <row r="10755" spans="1:4">
      <c r="A10755" s="29">
        <v>43601</v>
      </c>
      <c r="B10755" t="s">
        <v>282</v>
      </c>
      <c r="C10755">
        <v>5.89</v>
      </c>
      <c r="D10755">
        <v>98.14</v>
      </c>
    </row>
    <row r="10756" spans="1:4">
      <c r="A10756" s="29">
        <v>43601</v>
      </c>
      <c r="B10756" t="s">
        <v>283</v>
      </c>
      <c r="C10756">
        <v>5.91</v>
      </c>
      <c r="D10756">
        <v>98.12</v>
      </c>
    </row>
    <row r="10757" spans="1:4">
      <c r="A10757" s="29">
        <v>43601</v>
      </c>
      <c r="B10757" t="s">
        <v>284</v>
      </c>
      <c r="C10757">
        <v>5.92</v>
      </c>
      <c r="D10757">
        <v>98.11</v>
      </c>
    </row>
    <row r="10758" spans="1:4">
      <c r="A10758" s="29">
        <v>43601</v>
      </c>
      <c r="B10758" t="s">
        <v>285</v>
      </c>
      <c r="C10758">
        <v>5.93</v>
      </c>
      <c r="D10758">
        <v>98.1</v>
      </c>
    </row>
    <row r="10759" spans="1:4">
      <c r="A10759" s="29">
        <v>43601</v>
      </c>
      <c r="B10759" t="s">
        <v>286</v>
      </c>
      <c r="C10759">
        <v>5.91</v>
      </c>
      <c r="D10759">
        <v>98.12</v>
      </c>
    </row>
    <row r="10760" spans="1:4">
      <c r="A10760" s="29">
        <v>43601</v>
      </c>
      <c r="B10760" t="s">
        <v>287</v>
      </c>
      <c r="C10760">
        <v>5.62</v>
      </c>
      <c r="D10760">
        <v>98.41</v>
      </c>
    </row>
    <row r="10761" spans="1:4">
      <c r="A10761" s="29">
        <v>43601</v>
      </c>
      <c r="B10761" t="s">
        <v>288</v>
      </c>
      <c r="C10761">
        <v>5.48</v>
      </c>
      <c r="D10761">
        <v>98.55</v>
      </c>
    </row>
    <row r="10762" spans="1:4">
      <c r="A10762" s="29">
        <v>43601</v>
      </c>
      <c r="B10762" t="s">
        <v>289</v>
      </c>
      <c r="C10762">
        <v>5.43</v>
      </c>
      <c r="D10762">
        <v>98.6</v>
      </c>
    </row>
    <row r="10763" spans="1:4">
      <c r="A10763" s="29">
        <v>43601</v>
      </c>
      <c r="B10763" t="s">
        <v>290</v>
      </c>
      <c r="C10763">
        <v>5.52</v>
      </c>
      <c r="D10763">
        <v>98.51</v>
      </c>
    </row>
    <row r="10764" spans="1:4">
      <c r="A10764" s="29">
        <v>43601</v>
      </c>
      <c r="B10764" t="s">
        <v>291</v>
      </c>
      <c r="C10764">
        <v>5.74</v>
      </c>
      <c r="D10764">
        <v>98.29</v>
      </c>
    </row>
    <row r="10765" spans="1:4">
      <c r="A10765" s="29">
        <v>43601</v>
      </c>
      <c r="B10765" t="s">
        <v>292</v>
      </c>
      <c r="C10765">
        <v>5.81</v>
      </c>
      <c r="D10765">
        <v>98.22</v>
      </c>
    </row>
    <row r="10766" spans="1:4">
      <c r="A10766" s="29">
        <v>43601</v>
      </c>
      <c r="B10766" t="s">
        <v>293</v>
      </c>
      <c r="C10766">
        <v>5.84</v>
      </c>
      <c r="D10766">
        <v>98.19</v>
      </c>
    </row>
    <row r="10767" spans="1:4">
      <c r="A10767" s="29">
        <v>43601</v>
      </c>
      <c r="B10767" t="s">
        <v>294</v>
      </c>
      <c r="C10767">
        <v>5.87</v>
      </c>
      <c r="D10767">
        <v>98.16</v>
      </c>
    </row>
    <row r="10768" spans="1:4">
      <c r="A10768" s="29">
        <v>43601</v>
      </c>
      <c r="B10768" t="s">
        <v>295</v>
      </c>
      <c r="C10768">
        <v>5.9</v>
      </c>
      <c r="D10768">
        <v>98.13</v>
      </c>
    </row>
    <row r="10769" spans="1:4">
      <c r="A10769" s="29">
        <v>43601</v>
      </c>
      <c r="B10769" t="s">
        <v>296</v>
      </c>
      <c r="C10769">
        <v>5.66</v>
      </c>
      <c r="D10769">
        <v>98.37</v>
      </c>
    </row>
    <row r="10770" spans="1:4">
      <c r="A10770" s="29">
        <v>43601</v>
      </c>
      <c r="B10770" t="s">
        <v>297</v>
      </c>
      <c r="C10770">
        <v>5.49</v>
      </c>
      <c r="D10770">
        <v>98.54</v>
      </c>
    </row>
    <row r="10771" spans="1:4">
      <c r="A10771" s="29">
        <v>43601</v>
      </c>
      <c r="B10771" t="s">
        <v>298</v>
      </c>
      <c r="C10771">
        <v>5.42</v>
      </c>
      <c r="D10771">
        <v>98.61</v>
      </c>
    </row>
    <row r="10772" spans="1:4">
      <c r="A10772" s="29">
        <v>43601</v>
      </c>
      <c r="B10772" t="s">
        <v>299</v>
      </c>
      <c r="C10772">
        <v>5.37</v>
      </c>
      <c r="D10772">
        <v>98.66</v>
      </c>
    </row>
    <row r="10773" spans="1:4">
      <c r="A10773" s="29">
        <v>43601</v>
      </c>
      <c r="B10773" t="s">
        <v>300</v>
      </c>
      <c r="C10773">
        <v>21.71</v>
      </c>
      <c r="D10773">
        <v>82.32</v>
      </c>
    </row>
    <row r="10774" spans="1:4">
      <c r="A10774" s="29">
        <v>43601</v>
      </c>
      <c r="B10774" t="s">
        <v>301</v>
      </c>
      <c r="C10774">
        <v>22.43</v>
      </c>
      <c r="D10774">
        <v>81.599999999999994</v>
      </c>
    </row>
    <row r="10775" spans="1:4">
      <c r="A10775" s="29">
        <v>43601</v>
      </c>
      <c r="B10775" t="s">
        <v>302</v>
      </c>
      <c r="C10775">
        <v>14.1</v>
      </c>
      <c r="D10775">
        <v>89.93</v>
      </c>
    </row>
    <row r="10776" spans="1:4">
      <c r="A10776" s="29">
        <v>43601</v>
      </c>
      <c r="B10776" t="s">
        <v>303</v>
      </c>
      <c r="C10776">
        <v>6</v>
      </c>
      <c r="D10776">
        <v>98.03</v>
      </c>
    </row>
    <row r="10777" spans="1:4">
      <c r="A10777" s="29">
        <v>43601</v>
      </c>
      <c r="B10777" t="s">
        <v>304</v>
      </c>
      <c r="C10777">
        <v>5.88</v>
      </c>
      <c r="D10777">
        <v>98.15</v>
      </c>
    </row>
    <row r="10778" spans="1:4">
      <c r="A10778" s="29">
        <v>43601</v>
      </c>
      <c r="B10778" t="s">
        <v>305</v>
      </c>
      <c r="C10778">
        <v>5.89</v>
      </c>
      <c r="D10778">
        <v>98.14</v>
      </c>
    </row>
    <row r="10779" spans="1:4">
      <c r="A10779" s="29">
        <v>43601</v>
      </c>
      <c r="B10779" t="s">
        <v>306</v>
      </c>
      <c r="C10779">
        <v>5.9</v>
      </c>
      <c r="D10779">
        <v>98.13</v>
      </c>
    </row>
    <row r="10780" spans="1:4">
      <c r="A10780" s="29">
        <v>43601</v>
      </c>
      <c r="B10780" t="s">
        <v>307</v>
      </c>
      <c r="C10780">
        <v>5.91</v>
      </c>
      <c r="D10780">
        <v>98.12</v>
      </c>
    </row>
    <row r="10781" spans="1:4">
      <c r="A10781" s="29">
        <v>43601</v>
      </c>
      <c r="B10781" t="s">
        <v>308</v>
      </c>
      <c r="C10781">
        <v>5.92</v>
      </c>
      <c r="D10781">
        <v>98.11</v>
      </c>
    </row>
    <row r="10782" spans="1:4">
      <c r="A10782" s="29">
        <v>43601</v>
      </c>
      <c r="B10782" t="s">
        <v>309</v>
      </c>
      <c r="C10782">
        <v>5.93</v>
      </c>
      <c r="D10782">
        <v>98.1</v>
      </c>
    </row>
    <row r="10783" spans="1:4">
      <c r="A10783" s="29">
        <v>43601</v>
      </c>
      <c r="B10783" t="s">
        <v>310</v>
      </c>
      <c r="C10783">
        <v>5.93</v>
      </c>
      <c r="D10783">
        <v>98.1</v>
      </c>
    </row>
    <row r="10784" spans="1:4">
      <c r="A10784" s="29">
        <v>43601</v>
      </c>
      <c r="B10784" t="s">
        <v>311</v>
      </c>
      <c r="C10784">
        <v>5.95</v>
      </c>
      <c r="D10784">
        <v>98.08</v>
      </c>
    </row>
    <row r="10785" spans="1:4">
      <c r="A10785" s="29">
        <v>43601</v>
      </c>
      <c r="B10785" t="s">
        <v>312</v>
      </c>
      <c r="C10785">
        <v>5.95</v>
      </c>
      <c r="D10785">
        <v>98.08</v>
      </c>
    </row>
    <row r="10786" spans="1:4">
      <c r="A10786" s="29">
        <v>43601</v>
      </c>
      <c r="B10786" t="s">
        <v>313</v>
      </c>
      <c r="C10786">
        <v>5.95</v>
      </c>
      <c r="D10786">
        <v>98.08</v>
      </c>
    </row>
    <row r="10787" spans="1:4">
      <c r="A10787" s="29">
        <v>43601</v>
      </c>
      <c r="B10787" t="s">
        <v>314</v>
      </c>
      <c r="C10787">
        <v>5.95</v>
      </c>
      <c r="D10787">
        <v>98.08</v>
      </c>
    </row>
    <row r="10788" spans="1:4">
      <c r="A10788" s="29">
        <v>43601</v>
      </c>
      <c r="B10788" t="s">
        <v>315</v>
      </c>
      <c r="C10788">
        <v>5.96</v>
      </c>
      <c r="D10788">
        <v>98.070000000000007</v>
      </c>
    </row>
    <row r="10789" spans="1:4">
      <c r="A10789" s="29">
        <v>43601</v>
      </c>
      <c r="B10789" t="s">
        <v>316</v>
      </c>
      <c r="C10789">
        <v>5.96</v>
      </c>
      <c r="D10789">
        <v>98.070000000000007</v>
      </c>
    </row>
    <row r="10790" spans="1:4">
      <c r="A10790" s="29">
        <v>43601</v>
      </c>
      <c r="B10790" t="s">
        <v>317</v>
      </c>
      <c r="C10790">
        <v>5.97</v>
      </c>
      <c r="D10790">
        <v>98.06</v>
      </c>
    </row>
    <row r="10791" spans="1:4">
      <c r="A10791" s="29">
        <v>43601</v>
      </c>
      <c r="B10791" t="s">
        <v>318</v>
      </c>
      <c r="C10791">
        <v>5.97</v>
      </c>
      <c r="D10791">
        <v>98.06</v>
      </c>
    </row>
    <row r="10792" spans="1:4">
      <c r="A10792" s="29">
        <v>43601</v>
      </c>
      <c r="B10792" t="s">
        <v>319</v>
      </c>
      <c r="C10792">
        <v>5.98</v>
      </c>
      <c r="D10792">
        <v>98.05</v>
      </c>
    </row>
    <row r="10793" spans="1:4">
      <c r="A10793" s="29">
        <v>43601</v>
      </c>
      <c r="B10793" t="s">
        <v>320</v>
      </c>
      <c r="C10793">
        <v>5.98</v>
      </c>
      <c r="D10793">
        <v>98.05</v>
      </c>
    </row>
    <row r="10794" spans="1:4">
      <c r="A10794" s="29">
        <v>43601</v>
      </c>
      <c r="B10794" t="s">
        <v>321</v>
      </c>
      <c r="C10794">
        <v>5.98</v>
      </c>
      <c r="D10794">
        <v>98.05</v>
      </c>
    </row>
    <row r="10795" spans="1:4">
      <c r="A10795" s="29">
        <v>43601</v>
      </c>
      <c r="B10795" t="s">
        <v>322</v>
      </c>
      <c r="C10795">
        <v>5.96</v>
      </c>
      <c r="D10795">
        <v>98.070000000000007</v>
      </c>
    </row>
    <row r="10796" spans="1:4">
      <c r="A10796" s="29">
        <v>43601</v>
      </c>
      <c r="B10796" t="s">
        <v>323</v>
      </c>
      <c r="C10796">
        <v>5.67</v>
      </c>
      <c r="D10796">
        <v>98.36</v>
      </c>
    </row>
    <row r="10797" spans="1:4">
      <c r="A10797" s="29">
        <v>43601</v>
      </c>
      <c r="B10797" t="s">
        <v>324</v>
      </c>
      <c r="C10797">
        <v>5.53</v>
      </c>
      <c r="D10797">
        <v>98.5</v>
      </c>
    </row>
    <row r="10798" spans="1:4">
      <c r="A10798" s="29">
        <v>43601</v>
      </c>
      <c r="B10798" t="s">
        <v>325</v>
      </c>
      <c r="C10798">
        <v>5.46</v>
      </c>
      <c r="D10798">
        <v>98.570000000000007</v>
      </c>
    </row>
    <row r="10799" spans="1:4">
      <c r="A10799" s="29">
        <v>43601</v>
      </c>
      <c r="B10799" t="s">
        <v>326</v>
      </c>
      <c r="C10799">
        <v>5.41</v>
      </c>
      <c r="D10799">
        <v>98.62</v>
      </c>
    </row>
    <row r="10800" spans="1:4">
      <c r="A10800" s="29">
        <v>43601</v>
      </c>
      <c r="B10800" t="s">
        <v>327</v>
      </c>
      <c r="C10800">
        <v>5.38</v>
      </c>
      <c r="D10800">
        <v>98.65</v>
      </c>
    </row>
    <row r="10801" spans="1:4">
      <c r="A10801" s="29">
        <v>43601</v>
      </c>
      <c r="B10801" t="s">
        <v>328</v>
      </c>
      <c r="C10801">
        <v>20.46</v>
      </c>
      <c r="D10801">
        <v>83.57</v>
      </c>
    </row>
    <row r="10802" spans="1:4">
      <c r="A10802" s="29">
        <v>43601</v>
      </c>
      <c r="B10802" t="s">
        <v>329</v>
      </c>
      <c r="C10802">
        <v>22.3</v>
      </c>
      <c r="D10802">
        <v>81.73</v>
      </c>
    </row>
    <row r="10803" spans="1:4">
      <c r="A10803" s="29">
        <v>43602</v>
      </c>
      <c r="B10803" t="s">
        <v>330</v>
      </c>
      <c r="C10803">
        <v>22.41</v>
      </c>
      <c r="D10803">
        <v>81.62</v>
      </c>
    </row>
    <row r="10804" spans="1:4">
      <c r="A10804" s="29">
        <v>43602</v>
      </c>
      <c r="B10804" t="s">
        <v>331</v>
      </c>
      <c r="C10804">
        <v>18.37</v>
      </c>
      <c r="D10804">
        <v>85.66</v>
      </c>
    </row>
    <row r="10805" spans="1:4">
      <c r="A10805" s="29">
        <v>43602</v>
      </c>
      <c r="B10805" t="s">
        <v>332</v>
      </c>
      <c r="C10805">
        <v>13.23</v>
      </c>
      <c r="D10805">
        <v>90.8</v>
      </c>
    </row>
    <row r="10806" spans="1:4">
      <c r="A10806" s="29">
        <v>43602</v>
      </c>
      <c r="B10806" t="s">
        <v>333</v>
      </c>
      <c r="C10806">
        <v>5.68</v>
      </c>
      <c r="D10806">
        <v>98.35</v>
      </c>
    </row>
    <row r="10807" spans="1:4">
      <c r="A10807" s="29">
        <v>43602</v>
      </c>
      <c r="B10807" t="s">
        <v>334</v>
      </c>
      <c r="C10807">
        <v>5.44</v>
      </c>
      <c r="D10807">
        <v>98.59</v>
      </c>
    </row>
    <row r="10808" spans="1:4">
      <c r="A10808" s="29">
        <v>43602</v>
      </c>
      <c r="B10808" t="s">
        <v>335</v>
      </c>
      <c r="C10808">
        <v>5.38</v>
      </c>
      <c r="D10808">
        <v>98.65</v>
      </c>
    </row>
    <row r="10809" spans="1:4">
      <c r="A10809" s="29">
        <v>43602</v>
      </c>
      <c r="B10809" t="s">
        <v>336</v>
      </c>
      <c r="C10809">
        <v>5.35</v>
      </c>
      <c r="D10809">
        <v>98.68</v>
      </c>
    </row>
    <row r="10810" spans="1:4">
      <c r="A10810" s="29">
        <v>43602</v>
      </c>
      <c r="B10810" t="s">
        <v>337</v>
      </c>
      <c r="C10810">
        <v>5.32</v>
      </c>
      <c r="D10810">
        <v>98.710000000000008</v>
      </c>
    </row>
    <row r="10811" spans="1:4">
      <c r="A10811" s="29">
        <v>43602</v>
      </c>
      <c r="B10811" t="s">
        <v>338</v>
      </c>
      <c r="C10811">
        <v>5.29</v>
      </c>
      <c r="D10811">
        <v>98.74</v>
      </c>
    </row>
    <row r="10812" spans="1:4">
      <c r="A10812" s="29">
        <v>43602</v>
      </c>
      <c r="B10812" t="s">
        <v>339</v>
      </c>
      <c r="C10812">
        <v>5.28</v>
      </c>
      <c r="D10812">
        <v>98.75</v>
      </c>
    </row>
    <row r="10813" spans="1:4">
      <c r="A10813" s="29">
        <v>43602</v>
      </c>
      <c r="B10813" t="s">
        <v>340</v>
      </c>
      <c r="C10813">
        <v>5.27</v>
      </c>
      <c r="D10813">
        <v>98.76</v>
      </c>
    </row>
    <row r="10814" spans="1:4">
      <c r="A10814" s="29">
        <v>43602</v>
      </c>
      <c r="B10814" t="s">
        <v>341</v>
      </c>
      <c r="C10814">
        <v>13.12</v>
      </c>
      <c r="D10814">
        <v>90.91</v>
      </c>
    </row>
    <row r="10815" spans="1:4">
      <c r="A10815" s="29">
        <v>43602</v>
      </c>
      <c r="B10815" t="s">
        <v>342</v>
      </c>
      <c r="C10815">
        <v>18.190000000000001</v>
      </c>
      <c r="D10815">
        <v>85.84</v>
      </c>
    </row>
    <row r="10816" spans="1:4">
      <c r="A10816" s="29">
        <v>43602</v>
      </c>
      <c r="B10816" t="s">
        <v>343</v>
      </c>
      <c r="C10816">
        <v>18.29</v>
      </c>
      <c r="D10816">
        <v>85.740000000000009</v>
      </c>
    </row>
    <row r="10817" spans="1:4">
      <c r="A10817" s="29">
        <v>43602</v>
      </c>
      <c r="B10817" t="s">
        <v>344</v>
      </c>
      <c r="C10817">
        <v>18.3</v>
      </c>
      <c r="D10817">
        <v>85.73</v>
      </c>
    </row>
    <row r="10818" spans="1:4">
      <c r="A10818" s="29">
        <v>43602</v>
      </c>
      <c r="B10818" t="s">
        <v>345</v>
      </c>
      <c r="C10818">
        <v>18.260000000000002</v>
      </c>
      <c r="D10818">
        <v>85.77</v>
      </c>
    </row>
    <row r="10819" spans="1:4">
      <c r="A10819" s="29">
        <v>43602</v>
      </c>
      <c r="B10819" t="s">
        <v>346</v>
      </c>
      <c r="C10819">
        <v>11.59</v>
      </c>
      <c r="D10819">
        <v>92.44</v>
      </c>
    </row>
    <row r="10820" spans="1:4">
      <c r="A10820" s="29">
        <v>43602</v>
      </c>
      <c r="B10820" t="s">
        <v>347</v>
      </c>
      <c r="C10820">
        <v>5.57</v>
      </c>
      <c r="D10820">
        <v>98.460000000000008</v>
      </c>
    </row>
    <row r="10821" spans="1:4">
      <c r="A10821" s="29">
        <v>43602</v>
      </c>
      <c r="B10821" t="s">
        <v>348</v>
      </c>
      <c r="C10821">
        <v>5.37</v>
      </c>
      <c r="D10821">
        <v>98.66</v>
      </c>
    </row>
    <row r="10822" spans="1:4">
      <c r="A10822" s="29">
        <v>43602</v>
      </c>
      <c r="B10822" t="s">
        <v>349</v>
      </c>
      <c r="C10822">
        <v>5.32</v>
      </c>
      <c r="D10822">
        <v>98.710000000000008</v>
      </c>
    </row>
    <row r="10823" spans="1:4">
      <c r="A10823" s="29">
        <v>43602</v>
      </c>
      <c r="B10823" t="s">
        <v>350</v>
      </c>
      <c r="C10823">
        <v>5.27</v>
      </c>
      <c r="D10823">
        <v>98.76</v>
      </c>
    </row>
    <row r="10824" spans="1:4">
      <c r="A10824" s="29">
        <v>43602</v>
      </c>
      <c r="B10824" t="s">
        <v>351</v>
      </c>
      <c r="C10824">
        <v>5.26</v>
      </c>
      <c r="D10824">
        <v>98.77</v>
      </c>
    </row>
    <row r="10825" spans="1:4">
      <c r="A10825" s="29">
        <v>43602</v>
      </c>
      <c r="B10825" t="s">
        <v>352</v>
      </c>
      <c r="C10825">
        <v>5.3</v>
      </c>
      <c r="D10825">
        <v>98.73</v>
      </c>
    </row>
    <row r="10826" spans="1:4">
      <c r="A10826" s="29">
        <v>43602</v>
      </c>
      <c r="B10826" t="s">
        <v>353</v>
      </c>
      <c r="C10826">
        <v>5.58</v>
      </c>
      <c r="D10826">
        <v>98.45</v>
      </c>
    </row>
    <row r="10827" spans="1:4">
      <c r="A10827" s="29">
        <v>43602</v>
      </c>
      <c r="B10827" t="s">
        <v>354</v>
      </c>
      <c r="C10827">
        <v>5.69</v>
      </c>
      <c r="D10827">
        <v>98.34</v>
      </c>
    </row>
    <row r="10828" spans="1:4">
      <c r="A10828" s="29">
        <v>43602</v>
      </c>
      <c r="B10828" t="s">
        <v>355</v>
      </c>
      <c r="C10828">
        <v>5.75</v>
      </c>
      <c r="D10828">
        <v>98.28</v>
      </c>
    </row>
    <row r="10829" spans="1:4">
      <c r="A10829" s="29">
        <v>43602</v>
      </c>
      <c r="B10829" t="s">
        <v>356</v>
      </c>
      <c r="C10829">
        <v>5.8</v>
      </c>
      <c r="D10829">
        <v>98.23</v>
      </c>
    </row>
    <row r="10830" spans="1:4">
      <c r="A10830" s="29">
        <v>43602</v>
      </c>
      <c r="B10830" t="s">
        <v>357</v>
      </c>
      <c r="C10830">
        <v>5.82</v>
      </c>
      <c r="D10830">
        <v>98.210000000000008</v>
      </c>
    </row>
    <row r="10831" spans="1:4">
      <c r="A10831" s="29">
        <v>43602</v>
      </c>
      <c r="B10831" t="s">
        <v>358</v>
      </c>
      <c r="C10831">
        <v>5.84</v>
      </c>
      <c r="D10831">
        <v>98.19</v>
      </c>
    </row>
    <row r="10832" spans="1:4">
      <c r="A10832" s="29">
        <v>43602</v>
      </c>
      <c r="B10832" t="s">
        <v>359</v>
      </c>
      <c r="C10832">
        <v>5.86</v>
      </c>
      <c r="D10832">
        <v>98.17</v>
      </c>
    </row>
    <row r="10833" spans="1:4">
      <c r="A10833" s="29">
        <v>43602</v>
      </c>
      <c r="B10833" t="s">
        <v>360</v>
      </c>
      <c r="C10833">
        <v>5.87</v>
      </c>
      <c r="D10833">
        <v>98.16</v>
      </c>
    </row>
    <row r="10834" spans="1:4">
      <c r="A10834" s="29">
        <v>43602</v>
      </c>
      <c r="B10834" t="s">
        <v>361</v>
      </c>
      <c r="C10834">
        <v>5.89</v>
      </c>
      <c r="D10834">
        <v>98.14</v>
      </c>
    </row>
    <row r="10835" spans="1:4">
      <c r="A10835" s="29">
        <v>43602</v>
      </c>
      <c r="B10835" t="s">
        <v>362</v>
      </c>
      <c r="C10835">
        <v>5.9</v>
      </c>
      <c r="D10835">
        <v>98.13</v>
      </c>
    </row>
    <row r="10836" spans="1:4">
      <c r="A10836" s="29">
        <v>43602</v>
      </c>
      <c r="B10836" t="s">
        <v>363</v>
      </c>
      <c r="C10836">
        <v>5.89</v>
      </c>
      <c r="D10836">
        <v>98.14</v>
      </c>
    </row>
    <row r="10837" spans="1:4">
      <c r="A10837" s="29">
        <v>43602</v>
      </c>
      <c r="B10837" t="s">
        <v>364</v>
      </c>
      <c r="C10837">
        <v>5.9</v>
      </c>
      <c r="D10837">
        <v>98.13</v>
      </c>
    </row>
    <row r="10838" spans="1:4">
      <c r="A10838" s="29">
        <v>43602</v>
      </c>
      <c r="B10838" t="s">
        <v>365</v>
      </c>
      <c r="C10838">
        <v>5.92</v>
      </c>
      <c r="D10838">
        <v>98.11</v>
      </c>
    </row>
    <row r="10839" spans="1:4">
      <c r="A10839" s="29">
        <v>43602</v>
      </c>
      <c r="B10839" t="s">
        <v>366</v>
      </c>
      <c r="C10839">
        <v>5.92</v>
      </c>
      <c r="D10839">
        <v>98.11</v>
      </c>
    </row>
    <row r="10840" spans="1:4">
      <c r="A10840" s="29">
        <v>43602</v>
      </c>
      <c r="B10840" t="s">
        <v>367</v>
      </c>
      <c r="C10840">
        <v>5.86</v>
      </c>
      <c r="D10840">
        <v>98.17</v>
      </c>
    </row>
    <row r="10841" spans="1:4">
      <c r="A10841" s="29">
        <v>43602</v>
      </c>
      <c r="B10841" t="s">
        <v>368</v>
      </c>
      <c r="C10841">
        <v>5.6</v>
      </c>
      <c r="D10841">
        <v>98.43</v>
      </c>
    </row>
    <row r="10842" spans="1:4">
      <c r="A10842" s="29">
        <v>43602</v>
      </c>
      <c r="B10842" t="s">
        <v>369</v>
      </c>
      <c r="C10842">
        <v>5.48</v>
      </c>
      <c r="D10842">
        <v>98.55</v>
      </c>
    </row>
    <row r="10843" spans="1:4">
      <c r="A10843" s="29">
        <v>43602</v>
      </c>
      <c r="B10843" t="s">
        <v>370</v>
      </c>
      <c r="C10843">
        <v>5.42</v>
      </c>
      <c r="D10843">
        <v>98.61</v>
      </c>
    </row>
    <row r="10844" spans="1:4">
      <c r="A10844" s="29">
        <v>43602</v>
      </c>
      <c r="B10844" t="s">
        <v>371</v>
      </c>
      <c r="C10844">
        <v>5.68</v>
      </c>
      <c r="D10844">
        <v>98.35</v>
      </c>
    </row>
    <row r="10845" spans="1:4">
      <c r="A10845" s="29">
        <v>43602</v>
      </c>
      <c r="B10845" t="s">
        <v>372</v>
      </c>
      <c r="C10845">
        <v>5.8</v>
      </c>
      <c r="D10845">
        <v>98.23</v>
      </c>
    </row>
    <row r="10846" spans="1:4">
      <c r="A10846" s="29">
        <v>43602</v>
      </c>
      <c r="B10846" t="s">
        <v>373</v>
      </c>
      <c r="C10846">
        <v>5.85</v>
      </c>
      <c r="D10846">
        <v>98.18</v>
      </c>
    </row>
    <row r="10847" spans="1:4">
      <c r="A10847" s="29">
        <v>43602</v>
      </c>
      <c r="B10847" t="s">
        <v>374</v>
      </c>
      <c r="C10847">
        <v>5.87</v>
      </c>
      <c r="D10847">
        <v>98.16</v>
      </c>
    </row>
    <row r="10848" spans="1:4">
      <c r="A10848" s="29">
        <v>43602</v>
      </c>
      <c r="B10848" t="s">
        <v>375</v>
      </c>
      <c r="C10848">
        <v>5.9</v>
      </c>
      <c r="D10848">
        <v>98.13</v>
      </c>
    </row>
    <row r="10849" spans="1:4">
      <c r="A10849" s="29">
        <v>43602</v>
      </c>
      <c r="B10849" t="s">
        <v>280</v>
      </c>
      <c r="C10849">
        <v>5.91</v>
      </c>
      <c r="D10849">
        <v>98.12</v>
      </c>
    </row>
    <row r="10850" spans="1:4">
      <c r="A10850" s="29">
        <v>43602</v>
      </c>
      <c r="B10850" t="s">
        <v>281</v>
      </c>
      <c r="C10850">
        <v>5.92</v>
      </c>
      <c r="D10850">
        <v>98.11</v>
      </c>
    </row>
    <row r="10851" spans="1:4">
      <c r="A10851" s="29">
        <v>43602</v>
      </c>
      <c r="B10851" t="s">
        <v>282</v>
      </c>
      <c r="C10851">
        <v>5.93</v>
      </c>
      <c r="D10851">
        <v>98.1</v>
      </c>
    </row>
    <row r="10852" spans="1:4">
      <c r="A10852" s="29">
        <v>43602</v>
      </c>
      <c r="B10852" t="s">
        <v>283</v>
      </c>
      <c r="C10852">
        <v>5.93</v>
      </c>
      <c r="D10852">
        <v>98.1</v>
      </c>
    </row>
    <row r="10853" spans="1:4">
      <c r="A10853" s="29">
        <v>43602</v>
      </c>
      <c r="B10853" t="s">
        <v>284</v>
      </c>
      <c r="C10853">
        <v>5.94</v>
      </c>
      <c r="D10853">
        <v>98.09</v>
      </c>
    </row>
    <row r="10854" spans="1:4">
      <c r="A10854" s="29">
        <v>43602</v>
      </c>
      <c r="B10854" t="s">
        <v>285</v>
      </c>
      <c r="C10854">
        <v>5.7</v>
      </c>
      <c r="D10854">
        <v>98.33</v>
      </c>
    </row>
    <row r="10855" spans="1:4">
      <c r="A10855" s="29">
        <v>43602</v>
      </c>
      <c r="B10855" t="s">
        <v>286</v>
      </c>
      <c r="C10855">
        <v>5.52</v>
      </c>
      <c r="D10855">
        <v>98.51</v>
      </c>
    </row>
    <row r="10856" spans="1:4">
      <c r="A10856" s="29">
        <v>43602</v>
      </c>
      <c r="B10856" t="s">
        <v>287</v>
      </c>
      <c r="C10856">
        <v>5.45</v>
      </c>
      <c r="D10856">
        <v>98.58</v>
      </c>
    </row>
    <row r="10857" spans="1:4">
      <c r="A10857" s="29">
        <v>43602</v>
      </c>
      <c r="B10857" t="s">
        <v>288</v>
      </c>
      <c r="C10857">
        <v>5.63</v>
      </c>
      <c r="D10857">
        <v>98.4</v>
      </c>
    </row>
    <row r="10858" spans="1:4">
      <c r="A10858" s="29">
        <v>43602</v>
      </c>
      <c r="B10858" t="s">
        <v>289</v>
      </c>
      <c r="C10858">
        <v>5.79</v>
      </c>
      <c r="D10858">
        <v>98.24</v>
      </c>
    </row>
    <row r="10859" spans="1:4">
      <c r="A10859" s="29">
        <v>43602</v>
      </c>
      <c r="B10859" t="s">
        <v>290</v>
      </c>
      <c r="C10859">
        <v>5.83</v>
      </c>
      <c r="D10859">
        <v>98.2</v>
      </c>
    </row>
    <row r="10860" spans="1:4">
      <c r="A10860" s="29">
        <v>43602</v>
      </c>
      <c r="B10860" t="s">
        <v>291</v>
      </c>
      <c r="C10860">
        <v>5.87</v>
      </c>
      <c r="D10860">
        <v>98.16</v>
      </c>
    </row>
    <row r="10861" spans="1:4">
      <c r="A10861" s="29">
        <v>43602</v>
      </c>
      <c r="B10861" t="s">
        <v>292</v>
      </c>
      <c r="C10861">
        <v>5.89</v>
      </c>
      <c r="D10861">
        <v>98.14</v>
      </c>
    </row>
    <row r="10862" spans="1:4">
      <c r="A10862" s="29">
        <v>43602</v>
      </c>
      <c r="B10862" t="s">
        <v>293</v>
      </c>
      <c r="C10862">
        <v>5.91</v>
      </c>
      <c r="D10862">
        <v>98.12</v>
      </c>
    </row>
    <row r="10863" spans="1:4">
      <c r="A10863" s="29">
        <v>43602</v>
      </c>
      <c r="B10863" t="s">
        <v>294</v>
      </c>
      <c r="C10863">
        <v>5.91</v>
      </c>
      <c r="D10863">
        <v>98.12</v>
      </c>
    </row>
    <row r="10864" spans="1:4">
      <c r="A10864" s="29">
        <v>43602</v>
      </c>
      <c r="B10864" t="s">
        <v>295</v>
      </c>
      <c r="C10864">
        <v>5.63</v>
      </c>
      <c r="D10864">
        <v>98.4</v>
      </c>
    </row>
    <row r="10865" spans="1:4">
      <c r="A10865" s="29">
        <v>43602</v>
      </c>
      <c r="B10865" t="s">
        <v>296</v>
      </c>
      <c r="C10865">
        <v>5.49</v>
      </c>
      <c r="D10865">
        <v>98.54</v>
      </c>
    </row>
    <row r="10866" spans="1:4">
      <c r="A10866" s="29">
        <v>43602</v>
      </c>
      <c r="B10866" t="s">
        <v>297</v>
      </c>
      <c r="C10866">
        <v>5.42</v>
      </c>
      <c r="D10866">
        <v>98.61</v>
      </c>
    </row>
    <row r="10867" spans="1:4">
      <c r="A10867" s="29">
        <v>43602</v>
      </c>
      <c r="B10867" t="s">
        <v>298</v>
      </c>
      <c r="C10867">
        <v>11.77</v>
      </c>
      <c r="D10867">
        <v>92.26</v>
      </c>
    </row>
    <row r="10868" spans="1:4">
      <c r="A10868" s="29">
        <v>43602</v>
      </c>
      <c r="B10868" t="s">
        <v>299</v>
      </c>
      <c r="C10868">
        <v>18.36</v>
      </c>
      <c r="D10868">
        <v>85.67</v>
      </c>
    </row>
    <row r="10869" spans="1:4">
      <c r="A10869" s="29">
        <v>43602</v>
      </c>
      <c r="B10869" t="s">
        <v>300</v>
      </c>
      <c r="C10869">
        <v>18.440000000000001</v>
      </c>
      <c r="D10869">
        <v>85.59</v>
      </c>
    </row>
    <row r="10870" spans="1:4">
      <c r="A10870" s="29">
        <v>43602</v>
      </c>
      <c r="B10870" t="s">
        <v>301</v>
      </c>
      <c r="C10870">
        <v>18.510000000000002</v>
      </c>
      <c r="D10870">
        <v>85.52</v>
      </c>
    </row>
    <row r="10871" spans="1:4">
      <c r="A10871" s="29">
        <v>43602</v>
      </c>
      <c r="B10871" t="s">
        <v>302</v>
      </c>
      <c r="C10871">
        <v>11.85</v>
      </c>
      <c r="D10871">
        <v>92.18</v>
      </c>
    </row>
    <row r="10872" spans="1:4">
      <c r="A10872" s="29">
        <v>43602</v>
      </c>
      <c r="B10872" t="s">
        <v>303</v>
      </c>
      <c r="C10872">
        <v>5.91</v>
      </c>
      <c r="D10872">
        <v>98.12</v>
      </c>
    </row>
    <row r="10873" spans="1:4">
      <c r="A10873" s="29">
        <v>43602</v>
      </c>
      <c r="B10873" t="s">
        <v>304</v>
      </c>
      <c r="C10873">
        <v>5.87</v>
      </c>
      <c r="D10873">
        <v>98.16</v>
      </c>
    </row>
    <row r="10874" spans="1:4">
      <c r="A10874" s="29">
        <v>43602</v>
      </c>
      <c r="B10874" t="s">
        <v>305</v>
      </c>
      <c r="C10874">
        <v>5.89</v>
      </c>
      <c r="D10874">
        <v>98.14</v>
      </c>
    </row>
    <row r="10875" spans="1:4">
      <c r="A10875" s="29">
        <v>43602</v>
      </c>
      <c r="B10875" t="s">
        <v>306</v>
      </c>
      <c r="C10875">
        <v>5.89</v>
      </c>
      <c r="D10875">
        <v>98.14</v>
      </c>
    </row>
    <row r="10876" spans="1:4">
      <c r="A10876" s="29">
        <v>43602</v>
      </c>
      <c r="B10876" t="s">
        <v>307</v>
      </c>
      <c r="C10876">
        <v>5.91</v>
      </c>
      <c r="D10876">
        <v>98.12</v>
      </c>
    </row>
    <row r="10877" spans="1:4">
      <c r="A10877" s="29">
        <v>43602</v>
      </c>
      <c r="B10877" t="s">
        <v>308</v>
      </c>
      <c r="C10877">
        <v>5.92</v>
      </c>
      <c r="D10877">
        <v>98.11</v>
      </c>
    </row>
    <row r="10878" spans="1:4">
      <c r="A10878" s="29">
        <v>43602</v>
      </c>
      <c r="B10878" t="s">
        <v>309</v>
      </c>
      <c r="C10878">
        <v>5.93</v>
      </c>
      <c r="D10878">
        <v>98.1</v>
      </c>
    </row>
    <row r="10879" spans="1:4">
      <c r="A10879" s="29">
        <v>43602</v>
      </c>
      <c r="B10879" t="s">
        <v>310</v>
      </c>
      <c r="C10879">
        <v>5.93</v>
      </c>
      <c r="D10879">
        <v>98.1</v>
      </c>
    </row>
    <row r="10880" spans="1:4">
      <c r="A10880" s="29">
        <v>43602</v>
      </c>
      <c r="B10880" t="s">
        <v>311</v>
      </c>
      <c r="C10880">
        <v>5.94</v>
      </c>
      <c r="D10880">
        <v>98.09</v>
      </c>
    </row>
    <row r="10881" spans="1:4">
      <c r="A10881" s="29">
        <v>43602</v>
      </c>
      <c r="B10881" t="s">
        <v>312</v>
      </c>
      <c r="C10881">
        <v>5.95</v>
      </c>
      <c r="D10881">
        <v>98.08</v>
      </c>
    </row>
    <row r="10882" spans="1:4">
      <c r="A10882" s="29">
        <v>43602</v>
      </c>
      <c r="B10882" t="s">
        <v>313</v>
      </c>
      <c r="C10882">
        <v>5.95</v>
      </c>
      <c r="D10882">
        <v>98.08</v>
      </c>
    </row>
    <row r="10883" spans="1:4">
      <c r="A10883" s="29">
        <v>43602</v>
      </c>
      <c r="B10883" t="s">
        <v>314</v>
      </c>
      <c r="C10883">
        <v>5.95</v>
      </c>
      <c r="D10883">
        <v>98.08</v>
      </c>
    </row>
    <row r="10884" spans="1:4">
      <c r="A10884" s="29">
        <v>43602</v>
      </c>
      <c r="B10884" t="s">
        <v>315</v>
      </c>
      <c r="C10884">
        <v>5.96</v>
      </c>
      <c r="D10884">
        <v>98.070000000000007</v>
      </c>
    </row>
    <row r="10885" spans="1:4">
      <c r="A10885" s="29">
        <v>43602</v>
      </c>
      <c r="B10885" t="s">
        <v>316</v>
      </c>
      <c r="C10885">
        <v>5.97</v>
      </c>
      <c r="D10885">
        <v>98.06</v>
      </c>
    </row>
    <row r="10886" spans="1:4">
      <c r="A10886" s="29">
        <v>43602</v>
      </c>
      <c r="B10886" t="s">
        <v>317</v>
      </c>
      <c r="C10886">
        <v>5.97</v>
      </c>
      <c r="D10886">
        <v>98.06</v>
      </c>
    </row>
    <row r="10887" spans="1:4">
      <c r="A10887" s="29">
        <v>43602</v>
      </c>
      <c r="B10887" t="s">
        <v>318</v>
      </c>
      <c r="C10887">
        <v>5.97</v>
      </c>
      <c r="D10887">
        <v>98.06</v>
      </c>
    </row>
    <row r="10888" spans="1:4">
      <c r="A10888" s="29">
        <v>43602</v>
      </c>
      <c r="B10888" t="s">
        <v>319</v>
      </c>
      <c r="C10888">
        <v>5.97</v>
      </c>
      <c r="D10888">
        <v>98.06</v>
      </c>
    </row>
    <row r="10889" spans="1:4">
      <c r="A10889" s="29">
        <v>43602</v>
      </c>
      <c r="B10889" t="s">
        <v>320</v>
      </c>
      <c r="C10889">
        <v>5.94</v>
      </c>
      <c r="D10889">
        <v>98.09</v>
      </c>
    </row>
    <row r="10890" spans="1:4">
      <c r="A10890" s="29">
        <v>43602</v>
      </c>
      <c r="B10890" t="s">
        <v>321</v>
      </c>
      <c r="C10890">
        <v>5.65</v>
      </c>
      <c r="D10890">
        <v>98.38</v>
      </c>
    </row>
    <row r="10891" spans="1:4">
      <c r="A10891" s="29">
        <v>43602</v>
      </c>
      <c r="B10891" t="s">
        <v>322</v>
      </c>
      <c r="C10891">
        <v>5.52</v>
      </c>
      <c r="D10891">
        <v>98.51</v>
      </c>
    </row>
    <row r="10892" spans="1:4">
      <c r="A10892" s="29">
        <v>43602</v>
      </c>
      <c r="B10892" t="s">
        <v>323</v>
      </c>
      <c r="C10892">
        <v>5.45</v>
      </c>
      <c r="D10892">
        <v>98.58</v>
      </c>
    </row>
    <row r="10893" spans="1:4">
      <c r="A10893" s="29">
        <v>43602</v>
      </c>
      <c r="B10893" t="s">
        <v>324</v>
      </c>
      <c r="C10893">
        <v>5.39</v>
      </c>
      <c r="D10893">
        <v>98.64</v>
      </c>
    </row>
    <row r="10894" spans="1:4">
      <c r="A10894" s="29">
        <v>43602</v>
      </c>
      <c r="B10894" t="s">
        <v>325</v>
      </c>
      <c r="C10894">
        <v>5.39</v>
      </c>
      <c r="D10894">
        <v>98.64</v>
      </c>
    </row>
    <row r="10895" spans="1:4">
      <c r="A10895" s="29">
        <v>43602</v>
      </c>
      <c r="B10895" t="s">
        <v>326</v>
      </c>
      <c r="C10895">
        <v>13.74</v>
      </c>
      <c r="D10895">
        <v>90.29</v>
      </c>
    </row>
    <row r="10896" spans="1:4">
      <c r="A10896" s="29">
        <v>43602</v>
      </c>
      <c r="B10896" t="s">
        <v>327</v>
      </c>
      <c r="C10896">
        <v>18.29</v>
      </c>
      <c r="D10896">
        <v>85.740000000000009</v>
      </c>
    </row>
    <row r="10897" spans="1:4">
      <c r="A10897" s="29">
        <v>43602</v>
      </c>
      <c r="B10897" t="s">
        <v>328</v>
      </c>
      <c r="C10897">
        <v>18.28</v>
      </c>
      <c r="D10897">
        <v>85.75</v>
      </c>
    </row>
    <row r="10898" spans="1:4">
      <c r="A10898" s="29">
        <v>43602</v>
      </c>
      <c r="B10898" t="s">
        <v>329</v>
      </c>
      <c r="C10898">
        <v>18.3</v>
      </c>
      <c r="D10898">
        <v>85.73</v>
      </c>
    </row>
    <row r="10899" spans="1:4">
      <c r="A10899" s="29">
        <v>43603</v>
      </c>
      <c r="B10899" t="s">
        <v>330</v>
      </c>
      <c r="C10899">
        <v>9.15</v>
      </c>
      <c r="D10899">
        <v>94.88</v>
      </c>
    </row>
    <row r="10900" spans="1:4">
      <c r="A10900" s="29">
        <v>43603</v>
      </c>
      <c r="B10900" t="s">
        <v>331</v>
      </c>
      <c r="C10900">
        <v>5.57</v>
      </c>
      <c r="D10900">
        <v>98.460000000000008</v>
      </c>
    </row>
    <row r="10901" spans="1:4">
      <c r="A10901" s="29">
        <v>43603</v>
      </c>
      <c r="B10901" t="s">
        <v>332</v>
      </c>
      <c r="C10901">
        <v>5.42</v>
      </c>
      <c r="D10901">
        <v>98.61</v>
      </c>
    </row>
    <row r="10902" spans="1:4">
      <c r="A10902" s="29">
        <v>43603</v>
      </c>
      <c r="B10902" t="s">
        <v>333</v>
      </c>
      <c r="C10902">
        <v>5.37</v>
      </c>
      <c r="D10902">
        <v>98.66</v>
      </c>
    </row>
    <row r="10903" spans="1:4">
      <c r="A10903" s="29">
        <v>43603</v>
      </c>
      <c r="B10903" t="s">
        <v>334</v>
      </c>
      <c r="C10903">
        <v>5.33</v>
      </c>
      <c r="D10903">
        <v>98.7</v>
      </c>
    </row>
    <row r="10904" spans="1:4">
      <c r="A10904" s="29">
        <v>43603</v>
      </c>
      <c r="B10904" t="s">
        <v>335</v>
      </c>
      <c r="C10904">
        <v>5.31</v>
      </c>
      <c r="D10904">
        <v>98.72</v>
      </c>
    </row>
    <row r="10905" spans="1:4">
      <c r="A10905" s="29">
        <v>43603</v>
      </c>
      <c r="B10905" t="s">
        <v>336</v>
      </c>
      <c r="C10905">
        <v>5.29</v>
      </c>
      <c r="D10905">
        <v>98.74</v>
      </c>
    </row>
    <row r="10906" spans="1:4">
      <c r="A10906" s="29">
        <v>43603</v>
      </c>
      <c r="B10906" t="s">
        <v>337</v>
      </c>
      <c r="C10906">
        <v>5.27</v>
      </c>
      <c r="D10906">
        <v>98.76</v>
      </c>
    </row>
    <row r="10907" spans="1:4">
      <c r="A10907" s="29">
        <v>43603</v>
      </c>
      <c r="B10907" t="s">
        <v>338</v>
      </c>
      <c r="C10907">
        <v>5.25</v>
      </c>
      <c r="D10907">
        <v>98.78</v>
      </c>
    </row>
    <row r="10908" spans="1:4">
      <c r="A10908" s="29">
        <v>43603</v>
      </c>
      <c r="B10908" t="s">
        <v>339</v>
      </c>
      <c r="C10908">
        <v>5.25</v>
      </c>
      <c r="D10908">
        <v>98.78</v>
      </c>
    </row>
    <row r="10909" spans="1:4">
      <c r="A10909" s="29">
        <v>43603</v>
      </c>
      <c r="B10909" t="s">
        <v>340</v>
      </c>
      <c r="C10909">
        <v>5.24</v>
      </c>
      <c r="D10909">
        <v>98.79</v>
      </c>
    </row>
    <row r="10910" spans="1:4">
      <c r="A10910" s="29">
        <v>43603</v>
      </c>
      <c r="B10910" t="s">
        <v>341</v>
      </c>
      <c r="C10910">
        <v>5.23</v>
      </c>
      <c r="D10910">
        <v>98.8</v>
      </c>
    </row>
    <row r="10911" spans="1:4">
      <c r="A10911" s="29">
        <v>43603</v>
      </c>
      <c r="B10911" t="s">
        <v>342</v>
      </c>
      <c r="C10911">
        <v>21.61</v>
      </c>
      <c r="D10911">
        <v>82.42</v>
      </c>
    </row>
    <row r="10912" spans="1:4">
      <c r="A10912" s="29">
        <v>43603</v>
      </c>
      <c r="B10912" t="s">
        <v>343</v>
      </c>
      <c r="C10912">
        <v>22.29</v>
      </c>
      <c r="D10912">
        <v>81.740000000000009</v>
      </c>
    </row>
    <row r="10913" spans="1:4">
      <c r="A10913" s="29">
        <v>43603</v>
      </c>
      <c r="B10913" t="s">
        <v>344</v>
      </c>
      <c r="C10913">
        <v>22.37</v>
      </c>
      <c r="D10913">
        <v>81.66</v>
      </c>
    </row>
    <row r="10914" spans="1:4">
      <c r="A10914" s="29">
        <v>43603</v>
      </c>
      <c r="B10914" t="s">
        <v>345</v>
      </c>
      <c r="C10914">
        <v>6.86</v>
      </c>
      <c r="D10914">
        <v>97.17</v>
      </c>
    </row>
    <row r="10915" spans="1:4">
      <c r="A10915" s="29">
        <v>43603</v>
      </c>
      <c r="B10915" t="s">
        <v>346</v>
      </c>
      <c r="C10915">
        <v>5.42</v>
      </c>
      <c r="D10915">
        <v>98.61</v>
      </c>
    </row>
    <row r="10916" spans="1:4">
      <c r="A10916" s="29">
        <v>43603</v>
      </c>
      <c r="B10916" t="s">
        <v>347</v>
      </c>
      <c r="C10916">
        <v>5.32</v>
      </c>
      <c r="D10916">
        <v>98.710000000000008</v>
      </c>
    </row>
    <row r="10917" spans="1:4">
      <c r="A10917" s="29">
        <v>43603</v>
      </c>
      <c r="B10917" t="s">
        <v>348</v>
      </c>
      <c r="C10917">
        <v>5.28</v>
      </c>
      <c r="D10917">
        <v>98.75</v>
      </c>
    </row>
    <row r="10918" spans="1:4">
      <c r="A10918" s="29">
        <v>43603</v>
      </c>
      <c r="B10918" t="s">
        <v>349</v>
      </c>
      <c r="C10918">
        <v>5.26</v>
      </c>
      <c r="D10918">
        <v>98.77</v>
      </c>
    </row>
    <row r="10919" spans="1:4">
      <c r="A10919" s="29">
        <v>43603</v>
      </c>
      <c r="B10919" t="s">
        <v>350</v>
      </c>
      <c r="C10919">
        <v>5.23</v>
      </c>
      <c r="D10919">
        <v>98.8</v>
      </c>
    </row>
    <row r="10920" spans="1:4">
      <c r="A10920" s="29">
        <v>43603</v>
      </c>
      <c r="B10920" t="s">
        <v>351</v>
      </c>
      <c r="C10920">
        <v>5.22</v>
      </c>
      <c r="D10920">
        <v>98.81</v>
      </c>
    </row>
    <row r="10921" spans="1:4">
      <c r="A10921" s="29">
        <v>43603</v>
      </c>
      <c r="B10921" t="s">
        <v>352</v>
      </c>
      <c r="C10921">
        <v>5.21</v>
      </c>
      <c r="D10921">
        <v>98.820000000000007</v>
      </c>
    </row>
    <row r="10922" spans="1:4">
      <c r="A10922" s="29">
        <v>43603</v>
      </c>
      <c r="B10922" t="s">
        <v>353</v>
      </c>
      <c r="C10922">
        <v>5.46</v>
      </c>
      <c r="D10922">
        <v>98.570000000000007</v>
      </c>
    </row>
    <row r="10923" spans="1:4">
      <c r="A10923" s="29">
        <v>43603</v>
      </c>
      <c r="B10923" t="s">
        <v>354</v>
      </c>
      <c r="C10923">
        <v>5.62</v>
      </c>
      <c r="D10923">
        <v>98.41</v>
      </c>
    </row>
    <row r="10924" spans="1:4">
      <c r="A10924" s="29">
        <v>43603</v>
      </c>
      <c r="B10924" t="s">
        <v>355</v>
      </c>
      <c r="C10924">
        <v>5.7</v>
      </c>
      <c r="D10924">
        <v>98.33</v>
      </c>
    </row>
    <row r="10925" spans="1:4">
      <c r="A10925" s="29">
        <v>43603</v>
      </c>
      <c r="B10925" t="s">
        <v>356</v>
      </c>
      <c r="C10925">
        <v>5.74</v>
      </c>
      <c r="D10925">
        <v>98.29</v>
      </c>
    </row>
    <row r="10926" spans="1:4">
      <c r="A10926" s="29">
        <v>43603</v>
      </c>
      <c r="B10926" t="s">
        <v>357</v>
      </c>
      <c r="C10926">
        <v>5.78</v>
      </c>
      <c r="D10926">
        <v>98.25</v>
      </c>
    </row>
    <row r="10927" spans="1:4">
      <c r="A10927" s="29">
        <v>43603</v>
      </c>
      <c r="B10927" t="s">
        <v>358</v>
      </c>
      <c r="C10927">
        <v>5.8</v>
      </c>
      <c r="D10927">
        <v>98.23</v>
      </c>
    </row>
    <row r="10928" spans="1:4">
      <c r="A10928" s="29">
        <v>43603</v>
      </c>
      <c r="B10928" t="s">
        <v>359</v>
      </c>
      <c r="C10928">
        <v>5.83</v>
      </c>
      <c r="D10928">
        <v>98.2</v>
      </c>
    </row>
    <row r="10929" spans="1:4">
      <c r="A10929" s="29">
        <v>43603</v>
      </c>
      <c r="B10929" t="s">
        <v>360</v>
      </c>
      <c r="C10929">
        <v>5.85</v>
      </c>
      <c r="D10929">
        <v>98.18</v>
      </c>
    </row>
    <row r="10930" spans="1:4">
      <c r="A10930" s="29">
        <v>43603</v>
      </c>
      <c r="B10930" t="s">
        <v>361</v>
      </c>
      <c r="C10930">
        <v>5.86</v>
      </c>
      <c r="D10930">
        <v>98.17</v>
      </c>
    </row>
    <row r="10931" spans="1:4">
      <c r="A10931" s="29">
        <v>43603</v>
      </c>
      <c r="B10931" t="s">
        <v>362</v>
      </c>
      <c r="C10931">
        <v>5.87</v>
      </c>
      <c r="D10931">
        <v>98.16</v>
      </c>
    </row>
    <row r="10932" spans="1:4">
      <c r="A10932" s="29">
        <v>43603</v>
      </c>
      <c r="B10932" t="s">
        <v>363</v>
      </c>
      <c r="C10932">
        <v>5.88</v>
      </c>
      <c r="D10932">
        <v>98.15</v>
      </c>
    </row>
    <row r="10933" spans="1:4">
      <c r="A10933" s="29">
        <v>43603</v>
      </c>
      <c r="B10933" t="s">
        <v>364</v>
      </c>
      <c r="C10933">
        <v>5.89</v>
      </c>
      <c r="D10933">
        <v>98.14</v>
      </c>
    </row>
    <row r="10934" spans="1:4">
      <c r="A10934" s="29">
        <v>43603</v>
      </c>
      <c r="B10934" t="s">
        <v>365</v>
      </c>
      <c r="C10934">
        <v>5.9</v>
      </c>
      <c r="D10934">
        <v>98.13</v>
      </c>
    </row>
    <row r="10935" spans="1:4">
      <c r="A10935" s="29">
        <v>43603</v>
      </c>
      <c r="B10935" t="s">
        <v>366</v>
      </c>
      <c r="C10935">
        <v>5.85</v>
      </c>
      <c r="D10935">
        <v>98.18</v>
      </c>
    </row>
    <row r="10936" spans="1:4">
      <c r="A10936" s="29">
        <v>43603</v>
      </c>
      <c r="B10936" t="s">
        <v>367</v>
      </c>
      <c r="C10936">
        <v>5.58</v>
      </c>
      <c r="D10936">
        <v>98.45</v>
      </c>
    </row>
    <row r="10937" spans="1:4">
      <c r="A10937" s="29">
        <v>43603</v>
      </c>
      <c r="B10937" t="s">
        <v>368</v>
      </c>
      <c r="C10937">
        <v>5.47</v>
      </c>
      <c r="D10937">
        <v>98.56</v>
      </c>
    </row>
    <row r="10938" spans="1:4">
      <c r="A10938" s="29">
        <v>43603</v>
      </c>
      <c r="B10938" t="s">
        <v>369</v>
      </c>
      <c r="C10938">
        <v>5.45</v>
      </c>
      <c r="D10938">
        <v>98.58</v>
      </c>
    </row>
    <row r="10939" spans="1:4">
      <c r="A10939" s="29">
        <v>43603</v>
      </c>
      <c r="B10939" t="s">
        <v>370</v>
      </c>
      <c r="C10939">
        <v>5.7</v>
      </c>
      <c r="D10939">
        <v>98.33</v>
      </c>
    </row>
    <row r="10940" spans="1:4">
      <c r="A10940" s="29">
        <v>43603</v>
      </c>
      <c r="B10940" t="s">
        <v>371</v>
      </c>
      <c r="C10940">
        <v>5.8</v>
      </c>
      <c r="D10940">
        <v>98.23</v>
      </c>
    </row>
    <row r="10941" spans="1:4">
      <c r="A10941" s="29">
        <v>43603</v>
      </c>
      <c r="B10941" t="s">
        <v>372</v>
      </c>
      <c r="C10941">
        <v>5.84</v>
      </c>
      <c r="D10941">
        <v>98.19</v>
      </c>
    </row>
    <row r="10942" spans="1:4">
      <c r="A10942" s="29">
        <v>43603</v>
      </c>
      <c r="B10942" t="s">
        <v>373</v>
      </c>
      <c r="C10942">
        <v>5.87</v>
      </c>
      <c r="D10942">
        <v>98.16</v>
      </c>
    </row>
    <row r="10943" spans="1:4">
      <c r="A10943" s="29">
        <v>43603</v>
      </c>
      <c r="B10943" t="s">
        <v>374</v>
      </c>
      <c r="C10943">
        <v>5.88</v>
      </c>
      <c r="D10943">
        <v>98.15</v>
      </c>
    </row>
    <row r="10944" spans="1:4">
      <c r="A10944" s="29">
        <v>43603</v>
      </c>
      <c r="B10944" t="s">
        <v>375</v>
      </c>
      <c r="C10944">
        <v>5.9</v>
      </c>
      <c r="D10944">
        <v>98.13</v>
      </c>
    </row>
    <row r="10945" spans="1:4">
      <c r="A10945" s="29">
        <v>43603</v>
      </c>
      <c r="B10945" t="s">
        <v>280</v>
      </c>
      <c r="C10945">
        <v>5.9</v>
      </c>
      <c r="D10945">
        <v>98.13</v>
      </c>
    </row>
    <row r="10946" spans="1:4">
      <c r="A10946" s="29">
        <v>43603</v>
      </c>
      <c r="B10946" t="s">
        <v>281</v>
      </c>
      <c r="C10946">
        <v>5.92</v>
      </c>
      <c r="D10946">
        <v>98.11</v>
      </c>
    </row>
    <row r="10947" spans="1:4">
      <c r="A10947" s="29">
        <v>43603</v>
      </c>
      <c r="B10947" t="s">
        <v>282</v>
      </c>
      <c r="C10947">
        <v>5.92</v>
      </c>
      <c r="D10947">
        <v>98.11</v>
      </c>
    </row>
    <row r="10948" spans="1:4">
      <c r="A10948" s="29">
        <v>43603</v>
      </c>
      <c r="B10948" t="s">
        <v>283</v>
      </c>
      <c r="C10948">
        <v>5.94</v>
      </c>
      <c r="D10948">
        <v>98.09</v>
      </c>
    </row>
    <row r="10949" spans="1:4">
      <c r="A10949" s="29">
        <v>43603</v>
      </c>
      <c r="B10949" t="s">
        <v>284</v>
      </c>
      <c r="C10949">
        <v>5.94</v>
      </c>
      <c r="D10949">
        <v>98.09</v>
      </c>
    </row>
    <row r="10950" spans="1:4">
      <c r="A10950" s="29">
        <v>43603</v>
      </c>
      <c r="B10950" t="s">
        <v>285</v>
      </c>
      <c r="C10950">
        <v>5.94</v>
      </c>
      <c r="D10950">
        <v>98.09</v>
      </c>
    </row>
    <row r="10951" spans="1:4">
      <c r="A10951" s="29">
        <v>43603</v>
      </c>
      <c r="B10951" t="s">
        <v>286</v>
      </c>
      <c r="C10951">
        <v>5.94</v>
      </c>
      <c r="D10951">
        <v>98.09</v>
      </c>
    </row>
    <row r="10952" spans="1:4">
      <c r="A10952" s="29">
        <v>43603</v>
      </c>
      <c r="B10952" t="s">
        <v>287</v>
      </c>
      <c r="C10952">
        <v>5.95</v>
      </c>
      <c r="D10952">
        <v>98.08</v>
      </c>
    </row>
    <row r="10953" spans="1:4">
      <c r="A10953" s="29">
        <v>43603</v>
      </c>
      <c r="B10953" t="s">
        <v>288</v>
      </c>
      <c r="C10953">
        <v>5.96</v>
      </c>
      <c r="D10953">
        <v>98.070000000000007</v>
      </c>
    </row>
    <row r="10954" spans="1:4">
      <c r="A10954" s="29">
        <v>43603</v>
      </c>
      <c r="B10954" t="s">
        <v>289</v>
      </c>
      <c r="C10954">
        <v>5.96</v>
      </c>
      <c r="D10954">
        <v>98.070000000000007</v>
      </c>
    </row>
    <row r="10955" spans="1:4">
      <c r="A10955" s="29">
        <v>43603</v>
      </c>
      <c r="B10955" t="s">
        <v>290</v>
      </c>
      <c r="C10955">
        <v>5.95</v>
      </c>
      <c r="D10955">
        <v>98.08</v>
      </c>
    </row>
    <row r="10956" spans="1:4">
      <c r="A10956" s="29">
        <v>43603</v>
      </c>
      <c r="B10956" t="s">
        <v>291</v>
      </c>
      <c r="C10956">
        <v>5.96</v>
      </c>
      <c r="D10956">
        <v>98.070000000000007</v>
      </c>
    </row>
    <row r="10957" spans="1:4">
      <c r="A10957" s="29">
        <v>43603</v>
      </c>
      <c r="B10957" t="s">
        <v>292</v>
      </c>
      <c r="C10957">
        <v>5.76</v>
      </c>
      <c r="D10957">
        <v>98.27</v>
      </c>
    </row>
    <row r="10958" spans="1:4">
      <c r="A10958" s="29">
        <v>43603</v>
      </c>
      <c r="B10958" t="s">
        <v>293</v>
      </c>
      <c r="C10958">
        <v>5.55</v>
      </c>
      <c r="D10958">
        <v>98.48</v>
      </c>
    </row>
    <row r="10959" spans="1:4">
      <c r="A10959" s="29">
        <v>43603</v>
      </c>
      <c r="B10959" t="s">
        <v>294</v>
      </c>
      <c r="C10959">
        <v>5.46</v>
      </c>
      <c r="D10959">
        <v>98.570000000000007</v>
      </c>
    </row>
    <row r="10960" spans="1:4">
      <c r="A10960" s="29">
        <v>43603</v>
      </c>
      <c r="B10960" t="s">
        <v>295</v>
      </c>
      <c r="C10960">
        <v>5.54</v>
      </c>
      <c r="D10960">
        <v>98.49</v>
      </c>
    </row>
    <row r="10961" spans="1:4">
      <c r="A10961" s="29">
        <v>43603</v>
      </c>
      <c r="B10961" t="s">
        <v>296</v>
      </c>
      <c r="C10961">
        <v>5.75</v>
      </c>
      <c r="D10961">
        <v>98.28</v>
      </c>
    </row>
    <row r="10962" spans="1:4">
      <c r="A10962" s="29">
        <v>43603</v>
      </c>
      <c r="B10962" t="s">
        <v>297</v>
      </c>
      <c r="C10962">
        <v>5.82</v>
      </c>
      <c r="D10962">
        <v>98.210000000000008</v>
      </c>
    </row>
    <row r="10963" spans="1:4">
      <c r="A10963" s="29">
        <v>43603</v>
      </c>
      <c r="B10963" t="s">
        <v>298</v>
      </c>
      <c r="C10963">
        <v>14.76</v>
      </c>
      <c r="D10963">
        <v>89.27</v>
      </c>
    </row>
    <row r="10964" spans="1:4">
      <c r="A10964" s="29">
        <v>43603</v>
      </c>
      <c r="B10964" t="s">
        <v>299</v>
      </c>
      <c r="C10964">
        <v>22.22</v>
      </c>
      <c r="D10964">
        <v>81.81</v>
      </c>
    </row>
    <row r="10965" spans="1:4">
      <c r="A10965" s="29">
        <v>43603</v>
      </c>
      <c r="B10965" t="s">
        <v>300</v>
      </c>
      <c r="C10965">
        <v>22.47</v>
      </c>
      <c r="D10965">
        <v>81.56</v>
      </c>
    </row>
    <row r="10966" spans="1:4">
      <c r="A10966" s="29">
        <v>43603</v>
      </c>
      <c r="B10966" t="s">
        <v>301</v>
      </c>
      <c r="C10966">
        <v>22.47</v>
      </c>
      <c r="D10966">
        <v>81.56</v>
      </c>
    </row>
    <row r="10967" spans="1:4">
      <c r="A10967" s="29">
        <v>43603</v>
      </c>
      <c r="B10967" t="s">
        <v>302</v>
      </c>
      <c r="C10967">
        <v>13.98</v>
      </c>
      <c r="D10967">
        <v>90.05</v>
      </c>
    </row>
    <row r="10968" spans="1:4">
      <c r="A10968" s="29">
        <v>43603</v>
      </c>
      <c r="B10968" t="s">
        <v>303</v>
      </c>
      <c r="C10968">
        <v>6.08</v>
      </c>
      <c r="D10968">
        <v>97.95</v>
      </c>
    </row>
    <row r="10969" spans="1:4">
      <c r="A10969" s="29">
        <v>43603</v>
      </c>
      <c r="B10969" t="s">
        <v>304</v>
      </c>
      <c r="C10969">
        <v>5.94</v>
      </c>
      <c r="D10969">
        <v>98.09</v>
      </c>
    </row>
    <row r="10970" spans="1:4">
      <c r="A10970" s="29">
        <v>43603</v>
      </c>
      <c r="B10970" t="s">
        <v>305</v>
      </c>
      <c r="C10970">
        <v>5.94</v>
      </c>
      <c r="D10970">
        <v>98.09</v>
      </c>
    </row>
    <row r="10971" spans="1:4">
      <c r="A10971" s="29">
        <v>43603</v>
      </c>
      <c r="B10971" t="s">
        <v>306</v>
      </c>
      <c r="C10971">
        <v>5.94</v>
      </c>
      <c r="D10971">
        <v>98.09</v>
      </c>
    </row>
    <row r="10972" spans="1:4">
      <c r="A10972" s="29">
        <v>43603</v>
      </c>
      <c r="B10972" t="s">
        <v>307</v>
      </c>
      <c r="C10972">
        <v>5.74</v>
      </c>
      <c r="D10972">
        <v>98.29</v>
      </c>
    </row>
    <row r="10973" spans="1:4">
      <c r="A10973" s="29">
        <v>43603</v>
      </c>
      <c r="B10973" t="s">
        <v>308</v>
      </c>
      <c r="C10973">
        <v>5.54</v>
      </c>
      <c r="D10973">
        <v>98.49</v>
      </c>
    </row>
    <row r="10974" spans="1:4">
      <c r="A10974" s="29">
        <v>43603</v>
      </c>
      <c r="B10974" t="s">
        <v>309</v>
      </c>
      <c r="C10974">
        <v>5.46</v>
      </c>
      <c r="D10974">
        <v>98.570000000000007</v>
      </c>
    </row>
    <row r="10975" spans="1:4">
      <c r="A10975" s="29">
        <v>43603</v>
      </c>
      <c r="B10975" t="s">
        <v>310</v>
      </c>
      <c r="C10975">
        <v>5.61</v>
      </c>
      <c r="D10975">
        <v>98.42</v>
      </c>
    </row>
    <row r="10976" spans="1:4">
      <c r="A10976" s="29">
        <v>43603</v>
      </c>
      <c r="B10976" t="s">
        <v>311</v>
      </c>
      <c r="C10976">
        <v>5.78</v>
      </c>
      <c r="D10976">
        <v>98.25</v>
      </c>
    </row>
    <row r="10977" spans="1:4">
      <c r="A10977" s="29">
        <v>43603</v>
      </c>
      <c r="B10977" t="s">
        <v>312</v>
      </c>
      <c r="C10977">
        <v>5.84</v>
      </c>
      <c r="D10977">
        <v>98.19</v>
      </c>
    </row>
    <row r="10978" spans="1:4">
      <c r="A10978" s="29">
        <v>43603</v>
      </c>
      <c r="B10978" t="s">
        <v>313</v>
      </c>
      <c r="C10978">
        <v>5.87</v>
      </c>
      <c r="D10978">
        <v>98.16</v>
      </c>
    </row>
    <row r="10979" spans="1:4">
      <c r="A10979" s="29">
        <v>43603</v>
      </c>
      <c r="B10979" t="s">
        <v>314</v>
      </c>
      <c r="C10979">
        <v>5.88</v>
      </c>
      <c r="D10979">
        <v>98.15</v>
      </c>
    </row>
    <row r="10980" spans="1:4">
      <c r="A10980" s="29">
        <v>43603</v>
      </c>
      <c r="B10980" t="s">
        <v>315</v>
      </c>
      <c r="C10980">
        <v>5.91</v>
      </c>
      <c r="D10980">
        <v>98.12</v>
      </c>
    </row>
    <row r="10981" spans="1:4">
      <c r="A10981" s="29">
        <v>43603</v>
      </c>
      <c r="B10981" t="s">
        <v>316</v>
      </c>
      <c r="C10981">
        <v>5.92</v>
      </c>
      <c r="D10981">
        <v>98.11</v>
      </c>
    </row>
    <row r="10982" spans="1:4">
      <c r="A10982" s="29">
        <v>43603</v>
      </c>
      <c r="B10982" t="s">
        <v>317</v>
      </c>
      <c r="C10982">
        <v>5.93</v>
      </c>
      <c r="D10982">
        <v>98.1</v>
      </c>
    </row>
    <row r="10983" spans="1:4">
      <c r="A10983" s="29">
        <v>43603</v>
      </c>
      <c r="B10983" t="s">
        <v>318</v>
      </c>
      <c r="C10983">
        <v>5.93</v>
      </c>
      <c r="D10983">
        <v>98.1</v>
      </c>
    </row>
    <row r="10984" spans="1:4">
      <c r="A10984" s="29">
        <v>43603</v>
      </c>
      <c r="B10984" t="s">
        <v>319</v>
      </c>
      <c r="C10984">
        <v>5.67</v>
      </c>
      <c r="D10984">
        <v>98.36</v>
      </c>
    </row>
    <row r="10985" spans="1:4">
      <c r="A10985" s="29">
        <v>43603</v>
      </c>
      <c r="B10985" t="s">
        <v>320</v>
      </c>
      <c r="C10985">
        <v>5.51</v>
      </c>
      <c r="D10985">
        <v>98.52</v>
      </c>
    </row>
    <row r="10986" spans="1:4">
      <c r="A10986" s="29">
        <v>43603</v>
      </c>
      <c r="B10986" t="s">
        <v>321</v>
      </c>
      <c r="C10986">
        <v>5.44</v>
      </c>
      <c r="D10986">
        <v>98.59</v>
      </c>
    </row>
    <row r="10987" spans="1:4">
      <c r="A10987" s="29">
        <v>43603</v>
      </c>
      <c r="B10987" t="s">
        <v>322</v>
      </c>
      <c r="C10987">
        <v>5.38</v>
      </c>
      <c r="D10987">
        <v>98.65</v>
      </c>
    </row>
    <row r="10988" spans="1:4">
      <c r="A10988" s="29">
        <v>43603</v>
      </c>
      <c r="B10988" t="s">
        <v>323</v>
      </c>
      <c r="C10988">
        <v>5.36</v>
      </c>
      <c r="D10988">
        <v>98.67</v>
      </c>
    </row>
    <row r="10989" spans="1:4">
      <c r="A10989" s="29">
        <v>43603</v>
      </c>
      <c r="B10989" t="s">
        <v>324</v>
      </c>
      <c r="C10989">
        <v>5.64</v>
      </c>
      <c r="D10989">
        <v>98.39</v>
      </c>
    </row>
    <row r="10990" spans="1:4">
      <c r="A10990" s="29">
        <v>43603</v>
      </c>
      <c r="B10990" t="s">
        <v>325</v>
      </c>
      <c r="C10990">
        <v>5.76</v>
      </c>
      <c r="D10990">
        <v>98.27</v>
      </c>
    </row>
    <row r="10991" spans="1:4">
      <c r="A10991" s="29">
        <v>43603</v>
      </c>
      <c r="B10991" t="s">
        <v>326</v>
      </c>
      <c r="C10991">
        <v>14.71</v>
      </c>
      <c r="D10991">
        <v>89.32</v>
      </c>
    </row>
    <row r="10992" spans="1:4">
      <c r="A10992" s="29">
        <v>43603</v>
      </c>
      <c r="B10992" t="s">
        <v>327</v>
      </c>
      <c r="C10992">
        <v>22.12</v>
      </c>
      <c r="D10992">
        <v>81.91</v>
      </c>
    </row>
    <row r="10993" spans="1:4">
      <c r="A10993" s="29">
        <v>43603</v>
      </c>
      <c r="B10993" t="s">
        <v>328</v>
      </c>
      <c r="C10993">
        <v>6.27</v>
      </c>
      <c r="D10993">
        <v>97.76</v>
      </c>
    </row>
    <row r="10994" spans="1:4">
      <c r="A10994" s="29">
        <v>43603</v>
      </c>
      <c r="B10994" t="s">
        <v>329</v>
      </c>
      <c r="C10994">
        <v>5.48</v>
      </c>
      <c r="D10994">
        <v>98.55</v>
      </c>
    </row>
    <row r="10995" spans="1:4">
      <c r="A10995" s="29">
        <v>43604</v>
      </c>
      <c r="B10995" t="s">
        <v>330</v>
      </c>
      <c r="C10995">
        <v>5.39</v>
      </c>
      <c r="D10995">
        <v>98.64</v>
      </c>
    </row>
    <row r="10996" spans="1:4">
      <c r="A10996" s="29">
        <v>43604</v>
      </c>
      <c r="B10996" t="s">
        <v>331</v>
      </c>
      <c r="C10996">
        <v>5.35</v>
      </c>
      <c r="D10996">
        <v>98.68</v>
      </c>
    </row>
    <row r="10997" spans="1:4">
      <c r="A10997" s="29">
        <v>43604</v>
      </c>
      <c r="B10997" t="s">
        <v>332</v>
      </c>
      <c r="C10997">
        <v>5.32</v>
      </c>
      <c r="D10997">
        <v>98.710000000000008</v>
      </c>
    </row>
    <row r="10998" spans="1:4">
      <c r="A10998" s="29">
        <v>43604</v>
      </c>
      <c r="B10998" t="s">
        <v>333</v>
      </c>
      <c r="C10998">
        <v>5.3</v>
      </c>
      <c r="D10998">
        <v>98.73</v>
      </c>
    </row>
    <row r="10999" spans="1:4">
      <c r="A10999" s="29">
        <v>43604</v>
      </c>
      <c r="B10999" t="s">
        <v>334</v>
      </c>
      <c r="C10999">
        <v>5.27</v>
      </c>
      <c r="D10999">
        <v>98.76</v>
      </c>
    </row>
    <row r="11000" spans="1:4">
      <c r="A11000" s="29">
        <v>43604</v>
      </c>
      <c r="B11000" t="s">
        <v>335</v>
      </c>
      <c r="C11000">
        <v>5.26</v>
      </c>
      <c r="D11000">
        <v>98.77</v>
      </c>
    </row>
    <row r="11001" spans="1:4">
      <c r="A11001" s="29">
        <v>43604</v>
      </c>
      <c r="B11001" t="s">
        <v>336</v>
      </c>
      <c r="C11001">
        <v>17.850000000000001</v>
      </c>
      <c r="D11001">
        <v>86.18</v>
      </c>
    </row>
    <row r="11002" spans="1:4">
      <c r="A11002" s="29">
        <v>43604</v>
      </c>
      <c r="B11002" t="s">
        <v>337</v>
      </c>
      <c r="C11002">
        <v>18.260000000000002</v>
      </c>
      <c r="D11002">
        <v>85.77</v>
      </c>
    </row>
    <row r="11003" spans="1:4">
      <c r="A11003" s="29">
        <v>43604</v>
      </c>
      <c r="B11003" t="s">
        <v>338</v>
      </c>
      <c r="C11003">
        <v>18.25</v>
      </c>
      <c r="D11003">
        <v>85.78</v>
      </c>
    </row>
    <row r="11004" spans="1:4">
      <c r="A11004" s="29">
        <v>43604</v>
      </c>
      <c r="B11004" t="s">
        <v>339</v>
      </c>
      <c r="C11004">
        <v>18.25</v>
      </c>
      <c r="D11004">
        <v>85.78</v>
      </c>
    </row>
    <row r="11005" spans="1:4">
      <c r="A11005" s="29">
        <v>43604</v>
      </c>
      <c r="B11005" t="s">
        <v>340</v>
      </c>
      <c r="C11005">
        <v>13.63</v>
      </c>
      <c r="D11005">
        <v>90.4</v>
      </c>
    </row>
    <row r="11006" spans="1:4">
      <c r="A11006" s="29">
        <v>43604</v>
      </c>
      <c r="B11006" t="s">
        <v>341</v>
      </c>
      <c r="C11006">
        <v>5.6</v>
      </c>
      <c r="D11006">
        <v>98.43</v>
      </c>
    </row>
    <row r="11007" spans="1:4">
      <c r="A11007" s="29">
        <v>43604</v>
      </c>
      <c r="B11007" t="s">
        <v>342</v>
      </c>
      <c r="C11007">
        <v>5.36</v>
      </c>
      <c r="D11007">
        <v>98.67</v>
      </c>
    </row>
    <row r="11008" spans="1:4">
      <c r="A11008" s="29">
        <v>43604</v>
      </c>
      <c r="B11008" t="s">
        <v>343</v>
      </c>
      <c r="C11008">
        <v>5.31</v>
      </c>
      <c r="D11008">
        <v>98.72</v>
      </c>
    </row>
    <row r="11009" spans="1:4">
      <c r="A11009" s="29">
        <v>43604</v>
      </c>
      <c r="B11009" t="s">
        <v>344</v>
      </c>
      <c r="C11009">
        <v>5.28</v>
      </c>
      <c r="D11009">
        <v>98.75</v>
      </c>
    </row>
    <row r="11010" spans="1:4">
      <c r="A11010" s="29">
        <v>43604</v>
      </c>
      <c r="B11010" t="s">
        <v>345</v>
      </c>
      <c r="C11010">
        <v>5.25</v>
      </c>
      <c r="D11010">
        <v>98.78</v>
      </c>
    </row>
    <row r="11011" spans="1:4">
      <c r="A11011" s="29">
        <v>43604</v>
      </c>
      <c r="B11011" t="s">
        <v>346</v>
      </c>
      <c r="C11011">
        <v>5.23</v>
      </c>
      <c r="D11011">
        <v>98.8</v>
      </c>
    </row>
    <row r="11012" spans="1:4">
      <c r="A11012" s="29">
        <v>43604</v>
      </c>
      <c r="B11012" t="s">
        <v>347</v>
      </c>
      <c r="C11012">
        <v>5.22</v>
      </c>
      <c r="D11012">
        <v>98.81</v>
      </c>
    </row>
    <row r="11013" spans="1:4">
      <c r="A11013" s="29">
        <v>43604</v>
      </c>
      <c r="B11013" t="s">
        <v>348</v>
      </c>
      <c r="C11013">
        <v>5.2</v>
      </c>
      <c r="D11013">
        <v>98.83</v>
      </c>
    </row>
    <row r="11014" spans="1:4">
      <c r="A11014" s="29">
        <v>43604</v>
      </c>
      <c r="B11014" t="s">
        <v>349</v>
      </c>
      <c r="C11014">
        <v>5.2</v>
      </c>
      <c r="D11014">
        <v>98.83</v>
      </c>
    </row>
    <row r="11015" spans="1:4">
      <c r="A11015" s="29">
        <v>43604</v>
      </c>
      <c r="B11015" t="s">
        <v>350</v>
      </c>
      <c r="C11015">
        <v>5.18</v>
      </c>
      <c r="D11015">
        <v>98.85</v>
      </c>
    </row>
    <row r="11016" spans="1:4">
      <c r="A11016" s="29">
        <v>43604</v>
      </c>
      <c r="B11016" t="s">
        <v>351</v>
      </c>
      <c r="C11016">
        <v>5.2</v>
      </c>
      <c r="D11016">
        <v>98.83</v>
      </c>
    </row>
    <row r="11017" spans="1:4">
      <c r="A11017" s="29">
        <v>43604</v>
      </c>
      <c r="B11017" t="s">
        <v>352</v>
      </c>
      <c r="C11017">
        <v>5.5</v>
      </c>
      <c r="D11017">
        <v>98.53</v>
      </c>
    </row>
    <row r="11018" spans="1:4">
      <c r="A11018" s="29">
        <v>43604</v>
      </c>
      <c r="B11018" t="s">
        <v>353</v>
      </c>
      <c r="C11018">
        <v>5.63</v>
      </c>
      <c r="D11018">
        <v>98.4</v>
      </c>
    </row>
    <row r="11019" spans="1:4">
      <c r="A11019" s="29">
        <v>43604</v>
      </c>
      <c r="B11019" t="s">
        <v>354</v>
      </c>
      <c r="C11019">
        <v>5.69</v>
      </c>
      <c r="D11019">
        <v>98.34</v>
      </c>
    </row>
    <row r="11020" spans="1:4">
      <c r="A11020" s="29">
        <v>43604</v>
      </c>
      <c r="B11020" t="s">
        <v>355</v>
      </c>
      <c r="C11020">
        <v>5.6</v>
      </c>
      <c r="D11020">
        <v>98.43</v>
      </c>
    </row>
    <row r="11021" spans="1:4">
      <c r="A11021" s="29">
        <v>43604</v>
      </c>
      <c r="B11021" t="s">
        <v>356</v>
      </c>
      <c r="C11021">
        <v>5.39</v>
      </c>
      <c r="D11021">
        <v>98.64</v>
      </c>
    </row>
    <row r="11022" spans="1:4">
      <c r="A11022" s="29">
        <v>43604</v>
      </c>
      <c r="B11022" t="s">
        <v>357</v>
      </c>
      <c r="C11022">
        <v>5.3</v>
      </c>
      <c r="D11022">
        <v>98.73</v>
      </c>
    </row>
    <row r="11023" spans="1:4">
      <c r="A11023" s="29">
        <v>43604</v>
      </c>
      <c r="B11023" t="s">
        <v>358</v>
      </c>
      <c r="C11023">
        <v>5.26</v>
      </c>
      <c r="D11023">
        <v>98.77</v>
      </c>
    </row>
    <row r="11024" spans="1:4">
      <c r="A11024" s="29">
        <v>43604</v>
      </c>
      <c r="B11024" t="s">
        <v>359</v>
      </c>
      <c r="C11024">
        <v>5.34</v>
      </c>
      <c r="D11024">
        <v>98.69</v>
      </c>
    </row>
    <row r="11025" spans="1:4">
      <c r="A11025" s="29">
        <v>43604</v>
      </c>
      <c r="B11025" t="s">
        <v>360</v>
      </c>
      <c r="C11025">
        <v>5.59</v>
      </c>
      <c r="D11025">
        <v>98.44</v>
      </c>
    </row>
    <row r="11026" spans="1:4">
      <c r="A11026" s="29">
        <v>43604</v>
      </c>
      <c r="B11026" t="s">
        <v>361</v>
      </c>
      <c r="C11026">
        <v>5.69</v>
      </c>
      <c r="D11026">
        <v>98.34</v>
      </c>
    </row>
    <row r="11027" spans="1:4">
      <c r="A11027" s="29">
        <v>43604</v>
      </c>
      <c r="B11027" t="s">
        <v>362</v>
      </c>
      <c r="C11027">
        <v>5.74</v>
      </c>
      <c r="D11027">
        <v>98.29</v>
      </c>
    </row>
    <row r="11028" spans="1:4">
      <c r="A11028" s="29">
        <v>43604</v>
      </c>
      <c r="B11028" t="s">
        <v>363</v>
      </c>
      <c r="C11028">
        <v>5.77</v>
      </c>
      <c r="D11028">
        <v>98.26</v>
      </c>
    </row>
    <row r="11029" spans="1:4">
      <c r="A11029" s="29">
        <v>43604</v>
      </c>
      <c r="B11029" t="s">
        <v>364</v>
      </c>
      <c r="C11029">
        <v>5.8</v>
      </c>
      <c r="D11029">
        <v>98.23</v>
      </c>
    </row>
    <row r="11030" spans="1:4">
      <c r="A11030" s="29">
        <v>43604</v>
      </c>
      <c r="B11030" t="s">
        <v>365</v>
      </c>
      <c r="C11030">
        <v>5.82</v>
      </c>
      <c r="D11030">
        <v>98.210000000000008</v>
      </c>
    </row>
    <row r="11031" spans="1:4">
      <c r="A11031" s="29">
        <v>43604</v>
      </c>
      <c r="B11031" t="s">
        <v>366</v>
      </c>
      <c r="C11031">
        <v>5.83</v>
      </c>
      <c r="D11031">
        <v>98.2</v>
      </c>
    </row>
    <row r="11032" spans="1:4">
      <c r="A11032" s="29">
        <v>43604</v>
      </c>
      <c r="B11032" t="s">
        <v>367</v>
      </c>
      <c r="C11032">
        <v>5.86</v>
      </c>
      <c r="D11032">
        <v>98.17</v>
      </c>
    </row>
    <row r="11033" spans="1:4">
      <c r="A11033" s="29">
        <v>43604</v>
      </c>
      <c r="B11033" t="s">
        <v>368</v>
      </c>
      <c r="C11033">
        <v>5.88</v>
      </c>
      <c r="D11033">
        <v>98.15</v>
      </c>
    </row>
    <row r="11034" spans="1:4">
      <c r="A11034" s="29">
        <v>43604</v>
      </c>
      <c r="B11034" t="s">
        <v>369</v>
      </c>
      <c r="C11034">
        <v>5.89</v>
      </c>
      <c r="D11034">
        <v>98.14</v>
      </c>
    </row>
    <row r="11035" spans="1:4">
      <c r="A11035" s="29">
        <v>43604</v>
      </c>
      <c r="B11035" t="s">
        <v>370</v>
      </c>
      <c r="C11035">
        <v>5.89</v>
      </c>
      <c r="D11035">
        <v>98.14</v>
      </c>
    </row>
    <row r="11036" spans="1:4">
      <c r="A11036" s="29">
        <v>43604</v>
      </c>
      <c r="B11036" t="s">
        <v>371</v>
      </c>
      <c r="C11036">
        <v>5.89</v>
      </c>
      <c r="D11036">
        <v>98.14</v>
      </c>
    </row>
    <row r="11037" spans="1:4">
      <c r="A11037" s="29">
        <v>43604</v>
      </c>
      <c r="B11037" t="s">
        <v>372</v>
      </c>
      <c r="C11037">
        <v>5.9</v>
      </c>
      <c r="D11037">
        <v>98.13</v>
      </c>
    </row>
    <row r="11038" spans="1:4">
      <c r="A11038" s="29">
        <v>43604</v>
      </c>
      <c r="B11038" t="s">
        <v>373</v>
      </c>
      <c r="C11038">
        <v>5.91</v>
      </c>
      <c r="D11038">
        <v>98.12</v>
      </c>
    </row>
    <row r="11039" spans="1:4">
      <c r="A11039" s="29">
        <v>43604</v>
      </c>
      <c r="B11039" t="s">
        <v>374</v>
      </c>
      <c r="C11039">
        <v>5.91</v>
      </c>
      <c r="D11039">
        <v>98.12</v>
      </c>
    </row>
    <row r="11040" spans="1:4">
      <c r="A11040" s="29">
        <v>43604</v>
      </c>
      <c r="B11040" t="s">
        <v>375</v>
      </c>
      <c r="C11040">
        <v>5.91</v>
      </c>
      <c r="D11040">
        <v>98.12</v>
      </c>
    </row>
    <row r="11041" spans="1:4">
      <c r="A11041" s="29">
        <v>43604</v>
      </c>
      <c r="B11041" t="s">
        <v>280</v>
      </c>
      <c r="C11041">
        <v>5.92</v>
      </c>
      <c r="D11041">
        <v>98.11</v>
      </c>
    </row>
    <row r="11042" spans="1:4">
      <c r="A11042" s="29">
        <v>43604</v>
      </c>
      <c r="B11042" t="s">
        <v>281</v>
      </c>
      <c r="C11042">
        <v>5.93</v>
      </c>
      <c r="D11042">
        <v>98.1</v>
      </c>
    </row>
    <row r="11043" spans="1:4">
      <c r="A11043" s="29">
        <v>43604</v>
      </c>
      <c r="B11043" t="s">
        <v>282</v>
      </c>
      <c r="C11043">
        <v>5.92</v>
      </c>
      <c r="D11043">
        <v>98.11</v>
      </c>
    </row>
    <row r="11044" spans="1:4">
      <c r="A11044" s="29">
        <v>43604</v>
      </c>
      <c r="B11044" t="s">
        <v>283</v>
      </c>
      <c r="C11044">
        <v>5.93</v>
      </c>
      <c r="D11044">
        <v>98.1</v>
      </c>
    </row>
    <row r="11045" spans="1:4">
      <c r="A11045" s="29">
        <v>43604</v>
      </c>
      <c r="B11045" t="s">
        <v>284</v>
      </c>
      <c r="C11045">
        <v>5.94</v>
      </c>
      <c r="D11045">
        <v>98.09</v>
      </c>
    </row>
    <row r="11046" spans="1:4">
      <c r="A11046" s="29">
        <v>43604</v>
      </c>
      <c r="B11046" t="s">
        <v>285</v>
      </c>
      <c r="C11046">
        <v>5.93</v>
      </c>
      <c r="D11046">
        <v>98.1</v>
      </c>
    </row>
    <row r="11047" spans="1:4">
      <c r="A11047" s="29">
        <v>43604</v>
      </c>
      <c r="B11047" t="s">
        <v>286</v>
      </c>
      <c r="C11047">
        <v>5.93</v>
      </c>
      <c r="D11047">
        <v>98.1</v>
      </c>
    </row>
    <row r="11048" spans="1:4">
      <c r="A11048" s="29">
        <v>43604</v>
      </c>
      <c r="B11048" t="s">
        <v>287</v>
      </c>
      <c r="C11048">
        <v>5.94</v>
      </c>
      <c r="D11048">
        <v>98.09</v>
      </c>
    </row>
    <row r="11049" spans="1:4">
      <c r="A11049" s="29">
        <v>43604</v>
      </c>
      <c r="B11049" t="s">
        <v>288</v>
      </c>
      <c r="C11049">
        <v>5.92</v>
      </c>
      <c r="D11049">
        <v>98.11</v>
      </c>
    </row>
    <row r="11050" spans="1:4">
      <c r="A11050" s="29">
        <v>43604</v>
      </c>
      <c r="B11050" t="s">
        <v>289</v>
      </c>
      <c r="C11050">
        <v>5.63</v>
      </c>
      <c r="D11050">
        <v>98.4</v>
      </c>
    </row>
    <row r="11051" spans="1:4">
      <c r="A11051" s="29">
        <v>43604</v>
      </c>
      <c r="B11051" t="s">
        <v>290</v>
      </c>
      <c r="C11051">
        <v>5.49</v>
      </c>
      <c r="D11051">
        <v>98.54</v>
      </c>
    </row>
    <row r="11052" spans="1:4">
      <c r="A11052" s="29">
        <v>43604</v>
      </c>
      <c r="B11052" t="s">
        <v>291</v>
      </c>
      <c r="C11052">
        <v>5.42</v>
      </c>
      <c r="D11052">
        <v>98.61</v>
      </c>
    </row>
    <row r="11053" spans="1:4">
      <c r="A11053" s="29">
        <v>43604</v>
      </c>
      <c r="B11053" t="s">
        <v>292</v>
      </c>
      <c r="C11053">
        <v>5.65</v>
      </c>
      <c r="D11053">
        <v>98.38</v>
      </c>
    </row>
    <row r="11054" spans="1:4">
      <c r="A11054" s="29">
        <v>43604</v>
      </c>
      <c r="B11054" t="s">
        <v>293</v>
      </c>
      <c r="C11054">
        <v>5.77</v>
      </c>
      <c r="D11054">
        <v>98.26</v>
      </c>
    </row>
    <row r="11055" spans="1:4">
      <c r="A11055" s="29">
        <v>43604</v>
      </c>
      <c r="B11055" t="s">
        <v>294</v>
      </c>
      <c r="C11055">
        <v>5.82</v>
      </c>
      <c r="D11055">
        <v>98.210000000000008</v>
      </c>
    </row>
    <row r="11056" spans="1:4">
      <c r="A11056" s="29">
        <v>43604</v>
      </c>
      <c r="B11056" t="s">
        <v>295</v>
      </c>
      <c r="C11056">
        <v>5.85</v>
      </c>
      <c r="D11056">
        <v>98.18</v>
      </c>
    </row>
    <row r="11057" spans="1:4">
      <c r="A11057" s="29">
        <v>43604</v>
      </c>
      <c r="B11057" t="s">
        <v>296</v>
      </c>
      <c r="C11057">
        <v>5.88</v>
      </c>
      <c r="D11057">
        <v>98.15</v>
      </c>
    </row>
    <row r="11058" spans="1:4">
      <c r="A11058" s="29">
        <v>43604</v>
      </c>
      <c r="B11058" t="s">
        <v>297</v>
      </c>
      <c r="C11058">
        <v>5.89</v>
      </c>
      <c r="D11058">
        <v>98.14</v>
      </c>
    </row>
    <row r="11059" spans="1:4">
      <c r="A11059" s="29">
        <v>43604</v>
      </c>
      <c r="B11059" t="s">
        <v>298</v>
      </c>
      <c r="C11059">
        <v>5.68</v>
      </c>
      <c r="D11059">
        <v>98.35</v>
      </c>
    </row>
    <row r="11060" spans="1:4">
      <c r="A11060" s="29">
        <v>43604</v>
      </c>
      <c r="B11060" t="s">
        <v>299</v>
      </c>
      <c r="C11060">
        <v>5.49</v>
      </c>
      <c r="D11060">
        <v>98.54</v>
      </c>
    </row>
    <row r="11061" spans="1:4">
      <c r="A11061" s="29">
        <v>43604</v>
      </c>
      <c r="B11061" t="s">
        <v>300</v>
      </c>
      <c r="C11061">
        <v>5.41</v>
      </c>
      <c r="D11061">
        <v>98.62</v>
      </c>
    </row>
    <row r="11062" spans="1:4">
      <c r="A11062" s="29">
        <v>43604</v>
      </c>
      <c r="B11062" t="s">
        <v>301</v>
      </c>
      <c r="C11062">
        <v>16.02</v>
      </c>
      <c r="D11062">
        <v>88.01</v>
      </c>
    </row>
    <row r="11063" spans="1:4">
      <c r="A11063" s="29">
        <v>43604</v>
      </c>
      <c r="B11063" t="s">
        <v>302</v>
      </c>
      <c r="C11063">
        <v>13.41</v>
      </c>
      <c r="D11063">
        <v>90.62</v>
      </c>
    </row>
    <row r="11064" spans="1:4">
      <c r="A11064" s="29">
        <v>43604</v>
      </c>
      <c r="B11064" t="s">
        <v>303</v>
      </c>
      <c r="C11064">
        <v>5.89</v>
      </c>
      <c r="D11064">
        <v>98.14</v>
      </c>
    </row>
    <row r="11065" spans="1:4">
      <c r="A11065" s="29">
        <v>43604</v>
      </c>
      <c r="B11065" t="s">
        <v>304</v>
      </c>
      <c r="C11065">
        <v>5.82</v>
      </c>
      <c r="D11065">
        <v>98.210000000000008</v>
      </c>
    </row>
    <row r="11066" spans="1:4">
      <c r="A11066" s="29">
        <v>43604</v>
      </c>
      <c r="B11066" t="s">
        <v>305</v>
      </c>
      <c r="C11066">
        <v>5.84</v>
      </c>
      <c r="D11066">
        <v>98.19</v>
      </c>
    </row>
    <row r="11067" spans="1:4">
      <c r="A11067" s="29">
        <v>43604</v>
      </c>
      <c r="B11067" t="s">
        <v>306</v>
      </c>
      <c r="C11067">
        <v>5.85</v>
      </c>
      <c r="D11067">
        <v>98.18</v>
      </c>
    </row>
    <row r="11068" spans="1:4">
      <c r="A11068" s="29">
        <v>43604</v>
      </c>
      <c r="B11068" t="s">
        <v>307</v>
      </c>
      <c r="C11068">
        <v>5.87</v>
      </c>
      <c r="D11068">
        <v>98.16</v>
      </c>
    </row>
    <row r="11069" spans="1:4">
      <c r="A11069" s="29">
        <v>43604</v>
      </c>
      <c r="B11069" t="s">
        <v>308</v>
      </c>
      <c r="C11069">
        <v>5.88</v>
      </c>
      <c r="D11069">
        <v>98.15</v>
      </c>
    </row>
    <row r="11070" spans="1:4">
      <c r="A11070" s="29">
        <v>43604</v>
      </c>
      <c r="B11070" t="s">
        <v>309</v>
      </c>
      <c r="C11070">
        <v>5.89</v>
      </c>
      <c r="D11070">
        <v>98.14</v>
      </c>
    </row>
    <row r="11071" spans="1:4">
      <c r="A11071" s="29">
        <v>43604</v>
      </c>
      <c r="B11071" t="s">
        <v>310</v>
      </c>
      <c r="C11071">
        <v>5.89</v>
      </c>
      <c r="D11071">
        <v>98.14</v>
      </c>
    </row>
    <row r="11072" spans="1:4">
      <c r="A11072" s="29">
        <v>43604</v>
      </c>
      <c r="B11072" t="s">
        <v>311</v>
      </c>
      <c r="C11072">
        <v>5.91</v>
      </c>
      <c r="D11072">
        <v>98.12</v>
      </c>
    </row>
    <row r="11073" spans="1:4">
      <c r="A11073" s="29">
        <v>43604</v>
      </c>
      <c r="B11073" t="s">
        <v>312</v>
      </c>
      <c r="C11073">
        <v>5.91</v>
      </c>
      <c r="D11073">
        <v>98.12</v>
      </c>
    </row>
    <row r="11074" spans="1:4">
      <c r="A11074" s="29">
        <v>43604</v>
      </c>
      <c r="B11074" t="s">
        <v>313</v>
      </c>
      <c r="C11074">
        <v>5.91</v>
      </c>
      <c r="D11074">
        <v>98.12</v>
      </c>
    </row>
    <row r="11075" spans="1:4">
      <c r="A11075" s="29">
        <v>43604</v>
      </c>
      <c r="B11075" t="s">
        <v>314</v>
      </c>
      <c r="C11075">
        <v>5.91</v>
      </c>
      <c r="D11075">
        <v>98.12</v>
      </c>
    </row>
    <row r="11076" spans="1:4">
      <c r="A11076" s="29">
        <v>43604</v>
      </c>
      <c r="B11076" t="s">
        <v>315</v>
      </c>
      <c r="C11076">
        <v>5.92</v>
      </c>
      <c r="D11076">
        <v>98.11</v>
      </c>
    </row>
    <row r="11077" spans="1:4">
      <c r="A11077" s="29">
        <v>43604</v>
      </c>
      <c r="B11077" t="s">
        <v>316</v>
      </c>
      <c r="C11077">
        <v>5.69</v>
      </c>
      <c r="D11077">
        <v>98.34</v>
      </c>
    </row>
    <row r="11078" spans="1:4">
      <c r="A11078" s="29">
        <v>43604</v>
      </c>
      <c r="B11078" t="s">
        <v>317</v>
      </c>
      <c r="C11078">
        <v>5.51</v>
      </c>
      <c r="D11078">
        <v>98.52</v>
      </c>
    </row>
    <row r="11079" spans="1:4">
      <c r="A11079" s="29">
        <v>43604</v>
      </c>
      <c r="B11079" t="s">
        <v>318</v>
      </c>
      <c r="C11079">
        <v>5.42</v>
      </c>
      <c r="D11079">
        <v>98.61</v>
      </c>
    </row>
    <row r="11080" spans="1:4">
      <c r="A11080" s="29">
        <v>43604</v>
      </c>
      <c r="B11080" t="s">
        <v>319</v>
      </c>
      <c r="C11080">
        <v>5.43</v>
      </c>
      <c r="D11080">
        <v>98.6</v>
      </c>
    </row>
    <row r="11081" spans="1:4">
      <c r="A11081" s="29">
        <v>43604</v>
      </c>
      <c r="B11081" t="s">
        <v>320</v>
      </c>
      <c r="C11081">
        <v>5.69</v>
      </c>
      <c r="D11081">
        <v>98.34</v>
      </c>
    </row>
    <row r="11082" spans="1:4">
      <c r="A11082" s="29">
        <v>43604</v>
      </c>
      <c r="B11082" t="s">
        <v>321</v>
      </c>
      <c r="C11082">
        <v>5.77</v>
      </c>
      <c r="D11082">
        <v>98.26</v>
      </c>
    </row>
    <row r="11083" spans="1:4">
      <c r="A11083" s="29">
        <v>43604</v>
      </c>
      <c r="B11083" t="s">
        <v>322</v>
      </c>
      <c r="C11083">
        <v>5.82</v>
      </c>
      <c r="D11083">
        <v>98.210000000000008</v>
      </c>
    </row>
    <row r="11084" spans="1:4">
      <c r="A11084" s="29">
        <v>43604</v>
      </c>
      <c r="B11084" t="s">
        <v>323</v>
      </c>
      <c r="C11084">
        <v>5.85</v>
      </c>
      <c r="D11084">
        <v>98.18</v>
      </c>
    </row>
    <row r="11085" spans="1:4">
      <c r="A11085" s="29">
        <v>43604</v>
      </c>
      <c r="B11085" t="s">
        <v>324</v>
      </c>
      <c r="C11085">
        <v>5.75</v>
      </c>
      <c r="D11085">
        <v>98.28</v>
      </c>
    </row>
    <row r="11086" spans="1:4">
      <c r="A11086" s="29">
        <v>43604</v>
      </c>
      <c r="B11086" t="s">
        <v>325</v>
      </c>
      <c r="C11086">
        <v>5.5</v>
      </c>
      <c r="D11086">
        <v>98.53</v>
      </c>
    </row>
    <row r="11087" spans="1:4">
      <c r="A11087" s="29">
        <v>43604</v>
      </c>
      <c r="B11087" t="s">
        <v>326</v>
      </c>
      <c r="C11087">
        <v>5.4</v>
      </c>
      <c r="D11087">
        <v>98.63</v>
      </c>
    </row>
    <row r="11088" spans="1:4">
      <c r="A11088" s="29">
        <v>43604</v>
      </c>
      <c r="B11088" t="s">
        <v>327</v>
      </c>
      <c r="C11088">
        <v>5.35</v>
      </c>
      <c r="D11088">
        <v>98.68</v>
      </c>
    </row>
    <row r="11089" spans="1:4">
      <c r="A11089" s="29">
        <v>43604</v>
      </c>
      <c r="B11089" t="s">
        <v>328</v>
      </c>
      <c r="C11089">
        <v>5.32</v>
      </c>
      <c r="D11089">
        <v>98.710000000000008</v>
      </c>
    </row>
    <row r="11090" spans="1:4">
      <c r="A11090" s="29">
        <v>43604</v>
      </c>
      <c r="B11090" t="s">
        <v>329</v>
      </c>
      <c r="C11090">
        <v>5.28</v>
      </c>
      <c r="D11090">
        <v>98.75</v>
      </c>
    </row>
    <row r="11091" spans="1:4">
      <c r="A11091" s="29">
        <v>43605</v>
      </c>
      <c r="B11091" t="s">
        <v>330</v>
      </c>
      <c r="C11091">
        <v>5.27</v>
      </c>
      <c r="D11091">
        <v>98.76</v>
      </c>
    </row>
    <row r="11092" spans="1:4">
      <c r="A11092" s="29">
        <v>43605</v>
      </c>
      <c r="B11092" t="s">
        <v>331</v>
      </c>
      <c r="C11092">
        <v>5.24</v>
      </c>
      <c r="D11092">
        <v>98.79</v>
      </c>
    </row>
    <row r="11093" spans="1:4">
      <c r="A11093" s="29">
        <v>43605</v>
      </c>
      <c r="B11093" t="s">
        <v>332</v>
      </c>
      <c r="C11093">
        <v>18.079999999999998</v>
      </c>
      <c r="D11093">
        <v>85.95</v>
      </c>
    </row>
    <row r="11094" spans="1:4">
      <c r="A11094" s="29">
        <v>43605</v>
      </c>
      <c r="B11094" t="s">
        <v>333</v>
      </c>
      <c r="C11094">
        <v>18.239999999999998</v>
      </c>
      <c r="D11094">
        <v>85.79</v>
      </c>
    </row>
    <row r="11095" spans="1:4">
      <c r="A11095" s="29">
        <v>43605</v>
      </c>
      <c r="B11095" t="s">
        <v>334</v>
      </c>
      <c r="C11095">
        <v>18.21</v>
      </c>
      <c r="D11095">
        <v>85.82</v>
      </c>
    </row>
    <row r="11096" spans="1:4">
      <c r="A11096" s="29">
        <v>43605</v>
      </c>
      <c r="B11096" t="s">
        <v>335</v>
      </c>
      <c r="C11096">
        <v>18.190000000000001</v>
      </c>
      <c r="D11096">
        <v>85.84</v>
      </c>
    </row>
    <row r="11097" spans="1:4">
      <c r="A11097" s="29">
        <v>43605</v>
      </c>
      <c r="B11097" t="s">
        <v>336</v>
      </c>
      <c r="C11097">
        <v>8.41</v>
      </c>
      <c r="D11097">
        <v>95.62</v>
      </c>
    </row>
    <row r="11098" spans="1:4">
      <c r="A11098" s="29">
        <v>43605</v>
      </c>
      <c r="B11098" t="s">
        <v>337</v>
      </c>
      <c r="C11098">
        <v>5.45</v>
      </c>
      <c r="D11098">
        <v>98.58</v>
      </c>
    </row>
    <row r="11099" spans="1:4">
      <c r="A11099" s="29">
        <v>43605</v>
      </c>
      <c r="B11099" t="s">
        <v>338</v>
      </c>
      <c r="C11099">
        <v>5.32</v>
      </c>
      <c r="D11099">
        <v>98.710000000000008</v>
      </c>
    </row>
    <row r="11100" spans="1:4">
      <c r="A11100" s="29">
        <v>43605</v>
      </c>
      <c r="B11100" t="s">
        <v>339</v>
      </c>
      <c r="C11100">
        <v>5.28</v>
      </c>
      <c r="D11100">
        <v>98.75</v>
      </c>
    </row>
    <row r="11101" spans="1:4">
      <c r="A11101" s="29">
        <v>43605</v>
      </c>
      <c r="B11101" t="s">
        <v>340</v>
      </c>
      <c r="C11101">
        <v>5.25</v>
      </c>
      <c r="D11101">
        <v>98.78</v>
      </c>
    </row>
    <row r="11102" spans="1:4">
      <c r="A11102" s="29">
        <v>43605</v>
      </c>
      <c r="B11102" t="s">
        <v>341</v>
      </c>
      <c r="C11102">
        <v>5.23</v>
      </c>
      <c r="D11102">
        <v>98.8</v>
      </c>
    </row>
    <row r="11103" spans="1:4">
      <c r="A11103" s="29">
        <v>43605</v>
      </c>
      <c r="B11103" t="s">
        <v>342</v>
      </c>
      <c r="C11103">
        <v>5.21</v>
      </c>
      <c r="D11103">
        <v>98.820000000000007</v>
      </c>
    </row>
    <row r="11104" spans="1:4">
      <c r="A11104" s="29">
        <v>43605</v>
      </c>
      <c r="B11104" t="s">
        <v>343</v>
      </c>
      <c r="C11104">
        <v>5.2</v>
      </c>
      <c r="D11104">
        <v>98.83</v>
      </c>
    </row>
    <row r="11105" spans="1:4">
      <c r="A11105" s="29">
        <v>43605</v>
      </c>
      <c r="B11105" t="s">
        <v>344</v>
      </c>
      <c r="C11105">
        <v>5.19</v>
      </c>
      <c r="D11105">
        <v>98.84</v>
      </c>
    </row>
    <row r="11106" spans="1:4">
      <c r="A11106" s="29">
        <v>43605</v>
      </c>
      <c r="B11106" t="s">
        <v>345</v>
      </c>
      <c r="C11106">
        <v>5.18</v>
      </c>
      <c r="D11106">
        <v>98.85</v>
      </c>
    </row>
    <row r="11107" spans="1:4">
      <c r="A11107" s="29">
        <v>43605</v>
      </c>
      <c r="B11107" t="s">
        <v>346</v>
      </c>
      <c r="C11107">
        <v>5.16</v>
      </c>
      <c r="D11107">
        <v>98.87</v>
      </c>
    </row>
    <row r="11108" spans="1:4">
      <c r="A11108" s="29">
        <v>43605</v>
      </c>
      <c r="B11108" t="s">
        <v>347</v>
      </c>
      <c r="C11108">
        <v>5.25</v>
      </c>
      <c r="D11108">
        <v>98.78</v>
      </c>
    </row>
    <row r="11109" spans="1:4">
      <c r="A11109" s="29">
        <v>43605</v>
      </c>
      <c r="B11109" t="s">
        <v>348</v>
      </c>
      <c r="C11109">
        <v>5.52</v>
      </c>
      <c r="D11109">
        <v>98.51</v>
      </c>
    </row>
    <row r="11110" spans="1:4">
      <c r="A11110" s="29">
        <v>43605</v>
      </c>
      <c r="B11110" t="s">
        <v>349</v>
      </c>
      <c r="C11110">
        <v>5.63</v>
      </c>
      <c r="D11110">
        <v>98.4</v>
      </c>
    </row>
    <row r="11111" spans="1:4">
      <c r="A11111" s="29">
        <v>43605</v>
      </c>
      <c r="B11111" t="s">
        <v>350</v>
      </c>
      <c r="C11111">
        <v>5.68</v>
      </c>
      <c r="D11111">
        <v>98.35</v>
      </c>
    </row>
    <row r="11112" spans="1:4">
      <c r="A11112" s="29">
        <v>43605</v>
      </c>
      <c r="B11112" t="s">
        <v>351</v>
      </c>
      <c r="C11112">
        <v>5.5</v>
      </c>
      <c r="D11112">
        <v>98.53</v>
      </c>
    </row>
    <row r="11113" spans="1:4">
      <c r="A11113" s="29">
        <v>43605</v>
      </c>
      <c r="B11113" t="s">
        <v>352</v>
      </c>
      <c r="C11113">
        <v>5.33</v>
      </c>
      <c r="D11113">
        <v>98.7</v>
      </c>
    </row>
    <row r="11114" spans="1:4">
      <c r="A11114" s="29">
        <v>43605</v>
      </c>
      <c r="B11114" t="s">
        <v>353</v>
      </c>
      <c r="C11114">
        <v>5.27</v>
      </c>
      <c r="D11114">
        <v>98.76</v>
      </c>
    </row>
    <row r="11115" spans="1:4">
      <c r="A11115" s="29">
        <v>43605</v>
      </c>
      <c r="B11115" t="s">
        <v>354</v>
      </c>
      <c r="C11115">
        <v>5.24</v>
      </c>
      <c r="D11115">
        <v>98.79</v>
      </c>
    </row>
    <row r="11116" spans="1:4">
      <c r="A11116" s="29">
        <v>43605</v>
      </c>
      <c r="B11116" t="s">
        <v>355</v>
      </c>
      <c r="C11116">
        <v>5.53</v>
      </c>
      <c r="D11116">
        <v>98.5</v>
      </c>
    </row>
    <row r="11117" spans="1:4">
      <c r="A11117" s="29">
        <v>43605</v>
      </c>
      <c r="B11117" t="s">
        <v>356</v>
      </c>
      <c r="C11117">
        <v>5.65</v>
      </c>
      <c r="D11117">
        <v>98.38</v>
      </c>
    </row>
    <row r="11118" spans="1:4">
      <c r="A11118" s="29">
        <v>43605</v>
      </c>
      <c r="B11118" t="s">
        <v>357</v>
      </c>
      <c r="C11118">
        <v>5.71</v>
      </c>
      <c r="D11118">
        <v>98.320000000000007</v>
      </c>
    </row>
    <row r="11119" spans="1:4">
      <c r="A11119" s="29">
        <v>43605</v>
      </c>
      <c r="B11119" t="s">
        <v>358</v>
      </c>
      <c r="C11119">
        <v>5.74</v>
      </c>
      <c r="D11119">
        <v>98.29</v>
      </c>
    </row>
    <row r="11120" spans="1:4">
      <c r="A11120" s="29">
        <v>43605</v>
      </c>
      <c r="B11120" t="s">
        <v>359</v>
      </c>
      <c r="C11120">
        <v>5.77</v>
      </c>
      <c r="D11120">
        <v>98.26</v>
      </c>
    </row>
    <row r="11121" spans="1:4">
      <c r="A11121" s="29">
        <v>43605</v>
      </c>
      <c r="B11121" t="s">
        <v>360</v>
      </c>
      <c r="C11121">
        <v>5.79</v>
      </c>
      <c r="D11121">
        <v>98.24</v>
      </c>
    </row>
    <row r="11122" spans="1:4">
      <c r="A11122" s="29">
        <v>43605</v>
      </c>
      <c r="B11122" t="s">
        <v>361</v>
      </c>
      <c r="C11122">
        <v>5.81</v>
      </c>
      <c r="D11122">
        <v>98.22</v>
      </c>
    </row>
    <row r="11123" spans="1:4">
      <c r="A11123" s="29">
        <v>43605</v>
      </c>
      <c r="B11123" t="s">
        <v>362</v>
      </c>
      <c r="C11123">
        <v>5.82</v>
      </c>
      <c r="D11123">
        <v>98.210000000000008</v>
      </c>
    </row>
    <row r="11124" spans="1:4">
      <c r="A11124" s="29">
        <v>43605</v>
      </c>
      <c r="B11124" t="s">
        <v>363</v>
      </c>
      <c r="C11124">
        <v>5.84</v>
      </c>
      <c r="D11124">
        <v>98.19</v>
      </c>
    </row>
    <row r="11125" spans="1:4">
      <c r="A11125" s="29">
        <v>43605</v>
      </c>
      <c r="B11125" t="s">
        <v>364</v>
      </c>
      <c r="C11125">
        <v>5.84</v>
      </c>
      <c r="D11125">
        <v>98.19</v>
      </c>
    </row>
    <row r="11126" spans="1:4">
      <c r="A11126" s="29">
        <v>43605</v>
      </c>
      <c r="B11126" t="s">
        <v>365</v>
      </c>
      <c r="C11126">
        <v>5.85</v>
      </c>
      <c r="D11126">
        <v>98.18</v>
      </c>
    </row>
    <row r="11127" spans="1:4">
      <c r="A11127" s="29">
        <v>43605</v>
      </c>
      <c r="B11127" t="s">
        <v>366</v>
      </c>
      <c r="C11127">
        <v>5.86</v>
      </c>
      <c r="D11127">
        <v>98.17</v>
      </c>
    </row>
    <row r="11128" spans="1:4">
      <c r="A11128" s="29">
        <v>43605</v>
      </c>
      <c r="B11128" t="s">
        <v>367</v>
      </c>
      <c r="C11128">
        <v>5.88</v>
      </c>
      <c r="D11128">
        <v>98.15</v>
      </c>
    </row>
    <row r="11129" spans="1:4">
      <c r="A11129" s="29">
        <v>43605</v>
      </c>
      <c r="B11129" t="s">
        <v>368</v>
      </c>
      <c r="C11129">
        <v>5.63</v>
      </c>
      <c r="D11129">
        <v>98.4</v>
      </c>
    </row>
    <row r="11130" spans="1:4">
      <c r="A11130" s="29">
        <v>43605</v>
      </c>
      <c r="B11130" t="s">
        <v>369</v>
      </c>
      <c r="C11130">
        <v>5.47</v>
      </c>
      <c r="D11130">
        <v>98.56</v>
      </c>
    </row>
    <row r="11131" spans="1:4">
      <c r="A11131" s="29">
        <v>43605</v>
      </c>
      <c r="B11131" t="s">
        <v>370</v>
      </c>
      <c r="C11131">
        <v>5.38</v>
      </c>
      <c r="D11131">
        <v>98.65</v>
      </c>
    </row>
    <row r="11132" spans="1:4">
      <c r="A11132" s="29">
        <v>43605</v>
      </c>
      <c r="B11132" t="s">
        <v>371</v>
      </c>
      <c r="C11132">
        <v>5.45</v>
      </c>
      <c r="D11132">
        <v>98.58</v>
      </c>
    </row>
    <row r="11133" spans="1:4">
      <c r="A11133" s="29">
        <v>43605</v>
      </c>
      <c r="B11133" t="s">
        <v>372</v>
      </c>
      <c r="C11133">
        <v>5.68</v>
      </c>
      <c r="D11133">
        <v>98.35</v>
      </c>
    </row>
    <row r="11134" spans="1:4">
      <c r="A11134" s="29">
        <v>43605</v>
      </c>
      <c r="B11134" t="s">
        <v>373</v>
      </c>
      <c r="C11134">
        <v>5.75</v>
      </c>
      <c r="D11134">
        <v>98.28</v>
      </c>
    </row>
    <row r="11135" spans="1:4">
      <c r="A11135" s="29">
        <v>43605</v>
      </c>
      <c r="B11135" t="s">
        <v>374</v>
      </c>
      <c r="C11135">
        <v>5.79</v>
      </c>
      <c r="D11135">
        <v>98.24</v>
      </c>
    </row>
    <row r="11136" spans="1:4">
      <c r="A11136" s="29">
        <v>43605</v>
      </c>
      <c r="B11136" t="s">
        <v>375</v>
      </c>
      <c r="C11136">
        <v>5.83</v>
      </c>
      <c r="D11136">
        <v>98.2</v>
      </c>
    </row>
    <row r="11137" spans="1:4">
      <c r="A11137" s="29">
        <v>43605</v>
      </c>
      <c r="B11137" t="s">
        <v>280</v>
      </c>
      <c r="C11137">
        <v>5.85</v>
      </c>
      <c r="D11137">
        <v>98.18</v>
      </c>
    </row>
    <row r="11138" spans="1:4">
      <c r="A11138" s="29">
        <v>43605</v>
      </c>
      <c r="B11138" t="s">
        <v>281</v>
      </c>
      <c r="C11138">
        <v>5.86</v>
      </c>
      <c r="D11138">
        <v>98.17</v>
      </c>
    </row>
    <row r="11139" spans="1:4">
      <c r="A11139" s="29">
        <v>43605</v>
      </c>
      <c r="B11139" t="s">
        <v>282</v>
      </c>
      <c r="C11139">
        <v>5.86</v>
      </c>
      <c r="D11139">
        <v>98.17</v>
      </c>
    </row>
    <row r="11140" spans="1:4">
      <c r="A11140" s="29">
        <v>43605</v>
      </c>
      <c r="B11140" t="s">
        <v>283</v>
      </c>
      <c r="C11140">
        <v>5.88</v>
      </c>
      <c r="D11140">
        <v>98.15</v>
      </c>
    </row>
    <row r="11141" spans="1:4">
      <c r="A11141" s="29">
        <v>43605</v>
      </c>
      <c r="B11141" t="s">
        <v>284</v>
      </c>
      <c r="C11141">
        <v>5.88</v>
      </c>
      <c r="D11141">
        <v>98.15</v>
      </c>
    </row>
    <row r="11142" spans="1:4">
      <c r="A11142" s="29">
        <v>43605</v>
      </c>
      <c r="B11142" t="s">
        <v>285</v>
      </c>
      <c r="C11142">
        <v>5.61</v>
      </c>
      <c r="D11142">
        <v>98.42</v>
      </c>
    </row>
    <row r="11143" spans="1:4">
      <c r="A11143" s="29">
        <v>43605</v>
      </c>
      <c r="B11143" t="s">
        <v>286</v>
      </c>
      <c r="C11143">
        <v>5.45</v>
      </c>
      <c r="D11143">
        <v>98.58</v>
      </c>
    </row>
    <row r="11144" spans="1:4">
      <c r="A11144" s="29">
        <v>43605</v>
      </c>
      <c r="B11144" t="s">
        <v>287</v>
      </c>
      <c r="C11144">
        <v>5.38</v>
      </c>
      <c r="D11144">
        <v>98.65</v>
      </c>
    </row>
    <row r="11145" spans="1:4">
      <c r="A11145" s="29">
        <v>43605</v>
      </c>
      <c r="B11145" t="s">
        <v>288</v>
      </c>
      <c r="C11145">
        <v>5.47</v>
      </c>
      <c r="D11145">
        <v>98.56</v>
      </c>
    </row>
    <row r="11146" spans="1:4">
      <c r="A11146" s="29">
        <v>43605</v>
      </c>
      <c r="B11146" t="s">
        <v>289</v>
      </c>
      <c r="C11146">
        <v>5.69</v>
      </c>
      <c r="D11146">
        <v>98.34</v>
      </c>
    </row>
    <row r="11147" spans="1:4">
      <c r="A11147" s="29">
        <v>43605</v>
      </c>
      <c r="B11147" t="s">
        <v>290</v>
      </c>
      <c r="C11147">
        <v>5.76</v>
      </c>
      <c r="D11147">
        <v>98.27</v>
      </c>
    </row>
    <row r="11148" spans="1:4">
      <c r="A11148" s="29">
        <v>43605</v>
      </c>
      <c r="B11148" t="s">
        <v>291</v>
      </c>
      <c r="C11148">
        <v>5.79</v>
      </c>
      <c r="D11148">
        <v>98.24</v>
      </c>
    </row>
    <row r="11149" spans="1:4">
      <c r="A11149" s="29">
        <v>43605</v>
      </c>
      <c r="B11149" t="s">
        <v>292</v>
      </c>
      <c r="C11149">
        <v>5.83</v>
      </c>
      <c r="D11149">
        <v>98.2</v>
      </c>
    </row>
    <row r="11150" spans="1:4">
      <c r="A11150" s="29">
        <v>43605</v>
      </c>
      <c r="B11150" t="s">
        <v>293</v>
      </c>
      <c r="C11150">
        <v>5.84</v>
      </c>
      <c r="D11150">
        <v>98.19</v>
      </c>
    </row>
    <row r="11151" spans="1:4">
      <c r="A11151" s="29">
        <v>43605</v>
      </c>
      <c r="B11151" t="s">
        <v>294</v>
      </c>
      <c r="C11151">
        <v>5.78</v>
      </c>
      <c r="D11151">
        <v>98.25</v>
      </c>
    </row>
    <row r="11152" spans="1:4">
      <c r="A11152" s="29">
        <v>43605</v>
      </c>
      <c r="B11152" t="s">
        <v>295</v>
      </c>
      <c r="C11152">
        <v>5.51</v>
      </c>
      <c r="D11152">
        <v>98.52</v>
      </c>
    </row>
    <row r="11153" spans="1:4">
      <c r="A11153" s="29">
        <v>43605</v>
      </c>
      <c r="B11153" t="s">
        <v>296</v>
      </c>
      <c r="C11153">
        <v>5.41</v>
      </c>
      <c r="D11153">
        <v>98.62</v>
      </c>
    </row>
    <row r="11154" spans="1:4">
      <c r="A11154" s="29">
        <v>43605</v>
      </c>
      <c r="B11154" t="s">
        <v>297</v>
      </c>
      <c r="C11154">
        <v>5.34</v>
      </c>
      <c r="D11154">
        <v>98.69</v>
      </c>
    </row>
    <row r="11155" spans="1:4">
      <c r="A11155" s="29">
        <v>43605</v>
      </c>
      <c r="B11155" t="s">
        <v>298</v>
      </c>
      <c r="C11155">
        <v>13.72</v>
      </c>
      <c r="D11155">
        <v>90.31</v>
      </c>
    </row>
    <row r="11156" spans="1:4">
      <c r="A11156" s="29">
        <v>43605</v>
      </c>
      <c r="B11156" t="s">
        <v>299</v>
      </c>
      <c r="C11156">
        <v>18.28</v>
      </c>
      <c r="D11156">
        <v>85.75</v>
      </c>
    </row>
    <row r="11157" spans="1:4">
      <c r="A11157" s="29">
        <v>43605</v>
      </c>
      <c r="B11157" t="s">
        <v>300</v>
      </c>
      <c r="C11157">
        <v>18.41</v>
      </c>
      <c r="D11157">
        <v>85.62</v>
      </c>
    </row>
    <row r="11158" spans="1:4">
      <c r="A11158" s="29">
        <v>43605</v>
      </c>
      <c r="B11158" t="s">
        <v>301</v>
      </c>
      <c r="C11158">
        <v>18.41</v>
      </c>
      <c r="D11158">
        <v>85.62</v>
      </c>
    </row>
    <row r="11159" spans="1:4">
      <c r="A11159" s="29">
        <v>43605</v>
      </c>
      <c r="B11159" t="s">
        <v>302</v>
      </c>
      <c r="C11159">
        <v>11.57</v>
      </c>
      <c r="D11159">
        <v>92.460000000000008</v>
      </c>
    </row>
    <row r="11160" spans="1:4">
      <c r="A11160" s="29">
        <v>43605</v>
      </c>
      <c r="B11160" t="s">
        <v>303</v>
      </c>
      <c r="C11160">
        <v>5.86</v>
      </c>
      <c r="D11160">
        <v>98.17</v>
      </c>
    </row>
    <row r="11161" spans="1:4">
      <c r="A11161" s="29">
        <v>43605</v>
      </c>
      <c r="B11161" t="s">
        <v>304</v>
      </c>
      <c r="C11161">
        <v>5.81</v>
      </c>
      <c r="D11161">
        <v>98.22</v>
      </c>
    </row>
    <row r="11162" spans="1:4">
      <c r="A11162" s="29">
        <v>43605</v>
      </c>
      <c r="B11162" t="s">
        <v>305</v>
      </c>
      <c r="C11162">
        <v>5.82</v>
      </c>
      <c r="D11162">
        <v>98.210000000000008</v>
      </c>
    </row>
    <row r="11163" spans="1:4">
      <c r="A11163" s="29">
        <v>43605</v>
      </c>
      <c r="B11163" t="s">
        <v>306</v>
      </c>
      <c r="C11163">
        <v>5.84</v>
      </c>
      <c r="D11163">
        <v>98.19</v>
      </c>
    </row>
    <row r="11164" spans="1:4">
      <c r="A11164" s="29">
        <v>43605</v>
      </c>
      <c r="B11164" t="s">
        <v>307</v>
      </c>
      <c r="C11164">
        <v>5.85</v>
      </c>
      <c r="D11164">
        <v>98.18</v>
      </c>
    </row>
    <row r="11165" spans="1:4">
      <c r="A11165" s="29">
        <v>43605</v>
      </c>
      <c r="B11165" t="s">
        <v>308</v>
      </c>
      <c r="C11165">
        <v>5.86</v>
      </c>
      <c r="D11165">
        <v>98.17</v>
      </c>
    </row>
    <row r="11166" spans="1:4">
      <c r="A11166" s="29">
        <v>43605</v>
      </c>
      <c r="B11166" t="s">
        <v>309</v>
      </c>
      <c r="C11166">
        <v>5.86</v>
      </c>
      <c r="D11166">
        <v>98.17</v>
      </c>
    </row>
    <row r="11167" spans="1:4">
      <c r="A11167" s="29">
        <v>43605</v>
      </c>
      <c r="B11167" t="s">
        <v>310</v>
      </c>
      <c r="C11167">
        <v>5.87</v>
      </c>
      <c r="D11167">
        <v>98.16</v>
      </c>
    </row>
    <row r="11168" spans="1:4">
      <c r="A11168" s="29">
        <v>43605</v>
      </c>
      <c r="B11168" t="s">
        <v>311</v>
      </c>
      <c r="C11168">
        <v>5.88</v>
      </c>
      <c r="D11168">
        <v>98.15</v>
      </c>
    </row>
    <row r="11169" spans="1:4">
      <c r="A11169" s="29">
        <v>43605</v>
      </c>
      <c r="B11169" t="s">
        <v>312</v>
      </c>
      <c r="C11169">
        <v>5.88</v>
      </c>
      <c r="D11169">
        <v>98.15</v>
      </c>
    </row>
    <row r="11170" spans="1:4">
      <c r="A11170" s="29">
        <v>43605</v>
      </c>
      <c r="B11170" t="s">
        <v>313</v>
      </c>
      <c r="C11170">
        <v>5.89</v>
      </c>
      <c r="D11170">
        <v>98.14</v>
      </c>
    </row>
    <row r="11171" spans="1:4">
      <c r="A11171" s="29">
        <v>43605</v>
      </c>
      <c r="B11171" t="s">
        <v>314</v>
      </c>
      <c r="C11171">
        <v>5.89</v>
      </c>
      <c r="D11171">
        <v>98.14</v>
      </c>
    </row>
    <row r="11172" spans="1:4">
      <c r="A11172" s="29">
        <v>43605</v>
      </c>
      <c r="B11172" t="s">
        <v>315</v>
      </c>
      <c r="C11172">
        <v>5.89</v>
      </c>
      <c r="D11172">
        <v>98.14</v>
      </c>
    </row>
    <row r="11173" spans="1:4">
      <c r="A11173" s="29">
        <v>43605</v>
      </c>
      <c r="B11173" t="s">
        <v>316</v>
      </c>
      <c r="C11173">
        <v>5.9</v>
      </c>
      <c r="D11173">
        <v>98.13</v>
      </c>
    </row>
    <row r="11174" spans="1:4">
      <c r="A11174" s="29">
        <v>43605</v>
      </c>
      <c r="B11174" t="s">
        <v>317</v>
      </c>
      <c r="C11174">
        <v>5.9</v>
      </c>
      <c r="D11174">
        <v>98.13</v>
      </c>
    </row>
    <row r="11175" spans="1:4">
      <c r="A11175" s="29">
        <v>43605</v>
      </c>
      <c r="B11175" t="s">
        <v>318</v>
      </c>
      <c r="C11175">
        <v>5.9</v>
      </c>
      <c r="D11175">
        <v>98.13</v>
      </c>
    </row>
    <row r="11176" spans="1:4">
      <c r="A11176" s="29">
        <v>43605</v>
      </c>
      <c r="B11176" t="s">
        <v>319</v>
      </c>
      <c r="C11176">
        <v>5.91</v>
      </c>
      <c r="D11176">
        <v>98.12</v>
      </c>
    </row>
    <row r="11177" spans="1:4">
      <c r="A11177" s="29">
        <v>43605</v>
      </c>
      <c r="B11177" t="s">
        <v>320</v>
      </c>
      <c r="C11177">
        <v>5.63</v>
      </c>
      <c r="D11177">
        <v>98.4</v>
      </c>
    </row>
    <row r="11178" spans="1:4">
      <c r="A11178" s="29">
        <v>43605</v>
      </c>
      <c r="B11178" t="s">
        <v>321</v>
      </c>
      <c r="C11178">
        <v>5.48</v>
      </c>
      <c r="D11178">
        <v>98.55</v>
      </c>
    </row>
    <row r="11179" spans="1:4">
      <c r="A11179" s="29">
        <v>43605</v>
      </c>
      <c r="B11179" t="s">
        <v>322</v>
      </c>
      <c r="C11179">
        <v>5.39</v>
      </c>
      <c r="D11179">
        <v>98.64</v>
      </c>
    </row>
    <row r="11180" spans="1:4">
      <c r="A11180" s="29">
        <v>43605</v>
      </c>
      <c r="B11180" t="s">
        <v>323</v>
      </c>
      <c r="C11180">
        <v>5.35</v>
      </c>
      <c r="D11180">
        <v>98.68</v>
      </c>
    </row>
    <row r="11181" spans="1:4">
      <c r="A11181" s="29">
        <v>43605</v>
      </c>
      <c r="B11181" t="s">
        <v>324</v>
      </c>
      <c r="C11181">
        <v>5.32</v>
      </c>
      <c r="D11181">
        <v>98.710000000000008</v>
      </c>
    </row>
    <row r="11182" spans="1:4">
      <c r="A11182" s="29">
        <v>43605</v>
      </c>
      <c r="B11182" t="s">
        <v>325</v>
      </c>
      <c r="C11182">
        <v>5.61</v>
      </c>
      <c r="D11182">
        <v>98.42</v>
      </c>
    </row>
    <row r="11183" spans="1:4">
      <c r="A11183" s="29">
        <v>43605</v>
      </c>
      <c r="B11183" t="s">
        <v>326</v>
      </c>
      <c r="C11183">
        <v>13.94</v>
      </c>
      <c r="D11183">
        <v>90.09</v>
      </c>
    </row>
    <row r="11184" spans="1:4">
      <c r="A11184" s="29">
        <v>43605</v>
      </c>
      <c r="B11184" t="s">
        <v>327</v>
      </c>
      <c r="C11184">
        <v>18.27</v>
      </c>
      <c r="D11184">
        <v>85.76</v>
      </c>
    </row>
    <row r="11185" spans="1:4">
      <c r="A11185" s="29">
        <v>43605</v>
      </c>
      <c r="B11185" t="s">
        <v>328</v>
      </c>
      <c r="C11185">
        <v>18.239999999999998</v>
      </c>
      <c r="D11185">
        <v>85.79</v>
      </c>
    </row>
    <row r="11186" spans="1:4">
      <c r="A11186" s="29">
        <v>43605</v>
      </c>
      <c r="B11186" t="s">
        <v>329</v>
      </c>
      <c r="C11186">
        <v>8.14</v>
      </c>
      <c r="D11186">
        <v>95.89</v>
      </c>
    </row>
    <row r="11187" spans="1:4">
      <c r="A11187" s="29">
        <v>43606</v>
      </c>
      <c r="B11187" t="s">
        <v>330</v>
      </c>
      <c r="C11187">
        <v>5.48</v>
      </c>
      <c r="D11187">
        <v>98.55</v>
      </c>
    </row>
    <row r="11188" spans="1:4">
      <c r="A11188" s="29">
        <v>43606</v>
      </c>
      <c r="B11188" t="s">
        <v>331</v>
      </c>
      <c r="C11188">
        <v>5.36</v>
      </c>
      <c r="D11188">
        <v>98.67</v>
      </c>
    </row>
    <row r="11189" spans="1:4">
      <c r="A11189" s="29">
        <v>43606</v>
      </c>
      <c r="B11189" t="s">
        <v>332</v>
      </c>
      <c r="C11189">
        <v>5.31</v>
      </c>
      <c r="D11189">
        <v>98.72</v>
      </c>
    </row>
    <row r="11190" spans="1:4">
      <c r="A11190" s="29">
        <v>43606</v>
      </c>
      <c r="B11190" t="s">
        <v>333</v>
      </c>
      <c r="C11190">
        <v>5.28</v>
      </c>
      <c r="D11190">
        <v>98.75</v>
      </c>
    </row>
    <row r="11191" spans="1:4">
      <c r="A11191" s="29">
        <v>43606</v>
      </c>
      <c r="B11191" t="s">
        <v>334</v>
      </c>
      <c r="C11191">
        <v>5.25</v>
      </c>
      <c r="D11191">
        <v>98.78</v>
      </c>
    </row>
    <row r="11192" spans="1:4">
      <c r="A11192" s="29">
        <v>43606</v>
      </c>
      <c r="B11192" t="s">
        <v>335</v>
      </c>
      <c r="C11192">
        <v>5.23</v>
      </c>
      <c r="D11192">
        <v>98.8</v>
      </c>
    </row>
    <row r="11193" spans="1:4">
      <c r="A11193" s="29">
        <v>43606</v>
      </c>
      <c r="B11193" t="s">
        <v>336</v>
      </c>
      <c r="C11193">
        <v>5.21</v>
      </c>
      <c r="D11193">
        <v>98.820000000000007</v>
      </c>
    </row>
    <row r="11194" spans="1:4">
      <c r="A11194" s="29">
        <v>43606</v>
      </c>
      <c r="B11194" t="s">
        <v>337</v>
      </c>
      <c r="C11194">
        <v>5.19</v>
      </c>
      <c r="D11194">
        <v>98.84</v>
      </c>
    </row>
    <row r="11195" spans="1:4">
      <c r="A11195" s="29">
        <v>43606</v>
      </c>
      <c r="B11195" t="s">
        <v>338</v>
      </c>
      <c r="C11195">
        <v>5.18</v>
      </c>
      <c r="D11195">
        <v>98.85</v>
      </c>
    </row>
    <row r="11196" spans="1:4">
      <c r="A11196" s="29">
        <v>43606</v>
      </c>
      <c r="B11196" t="s">
        <v>339</v>
      </c>
      <c r="C11196">
        <v>17.97</v>
      </c>
      <c r="D11196">
        <v>86.06</v>
      </c>
    </row>
    <row r="11197" spans="1:4">
      <c r="A11197" s="29">
        <v>43606</v>
      </c>
      <c r="B11197" t="s">
        <v>340</v>
      </c>
      <c r="C11197">
        <v>22.06</v>
      </c>
      <c r="D11197">
        <v>81.97</v>
      </c>
    </row>
    <row r="11198" spans="1:4">
      <c r="A11198" s="29">
        <v>43606</v>
      </c>
      <c r="B11198" t="s">
        <v>341</v>
      </c>
      <c r="C11198">
        <v>22.28</v>
      </c>
      <c r="D11198">
        <v>81.75</v>
      </c>
    </row>
    <row r="11199" spans="1:4">
      <c r="A11199" s="29">
        <v>43606</v>
      </c>
      <c r="B11199" t="s">
        <v>342</v>
      </c>
      <c r="C11199">
        <v>22.3</v>
      </c>
      <c r="D11199">
        <v>81.73</v>
      </c>
    </row>
    <row r="11200" spans="1:4">
      <c r="A11200" s="29">
        <v>43606</v>
      </c>
      <c r="B11200" t="s">
        <v>343</v>
      </c>
      <c r="C11200">
        <v>6.71</v>
      </c>
      <c r="D11200">
        <v>97.320000000000007</v>
      </c>
    </row>
    <row r="11201" spans="1:4">
      <c r="A11201" s="29">
        <v>43606</v>
      </c>
      <c r="B11201" t="s">
        <v>344</v>
      </c>
      <c r="C11201">
        <v>5.38</v>
      </c>
      <c r="D11201">
        <v>98.65</v>
      </c>
    </row>
    <row r="11202" spans="1:4">
      <c r="A11202" s="29">
        <v>43606</v>
      </c>
      <c r="B11202" t="s">
        <v>345</v>
      </c>
      <c r="C11202">
        <v>5.29</v>
      </c>
      <c r="D11202">
        <v>98.74</v>
      </c>
    </row>
    <row r="11203" spans="1:4">
      <c r="A11203" s="29">
        <v>43606</v>
      </c>
      <c r="B11203" t="s">
        <v>346</v>
      </c>
      <c r="C11203">
        <v>5.23</v>
      </c>
      <c r="D11203">
        <v>98.8</v>
      </c>
    </row>
    <row r="11204" spans="1:4">
      <c r="A11204" s="29">
        <v>43606</v>
      </c>
      <c r="B11204" t="s">
        <v>347</v>
      </c>
      <c r="C11204">
        <v>5.21</v>
      </c>
      <c r="D11204">
        <v>98.820000000000007</v>
      </c>
    </row>
    <row r="11205" spans="1:4">
      <c r="A11205" s="29">
        <v>43606</v>
      </c>
      <c r="B11205" t="s">
        <v>348</v>
      </c>
      <c r="C11205">
        <v>5.19</v>
      </c>
      <c r="D11205">
        <v>98.84</v>
      </c>
    </row>
    <row r="11206" spans="1:4">
      <c r="A11206" s="29">
        <v>43606</v>
      </c>
      <c r="B11206" t="s">
        <v>349</v>
      </c>
      <c r="C11206">
        <v>5.18</v>
      </c>
      <c r="D11206">
        <v>98.85</v>
      </c>
    </row>
    <row r="11207" spans="1:4">
      <c r="A11207" s="29">
        <v>43606</v>
      </c>
      <c r="B11207" t="s">
        <v>350</v>
      </c>
      <c r="C11207">
        <v>5.16</v>
      </c>
      <c r="D11207">
        <v>98.87</v>
      </c>
    </row>
    <row r="11208" spans="1:4">
      <c r="A11208" s="29">
        <v>43606</v>
      </c>
      <c r="B11208" t="s">
        <v>351</v>
      </c>
      <c r="C11208">
        <v>5.24</v>
      </c>
      <c r="D11208">
        <v>98.79</v>
      </c>
    </row>
    <row r="11209" spans="1:4">
      <c r="A11209" s="29">
        <v>43606</v>
      </c>
      <c r="B11209" t="s">
        <v>352</v>
      </c>
      <c r="C11209">
        <v>5.51</v>
      </c>
      <c r="D11209">
        <v>98.52</v>
      </c>
    </row>
    <row r="11210" spans="1:4">
      <c r="A11210" s="29">
        <v>43606</v>
      </c>
      <c r="B11210" t="s">
        <v>353</v>
      </c>
      <c r="C11210">
        <v>5.61</v>
      </c>
      <c r="D11210">
        <v>98.42</v>
      </c>
    </row>
    <row r="11211" spans="1:4">
      <c r="A11211" s="29">
        <v>43606</v>
      </c>
      <c r="B11211" t="s">
        <v>354</v>
      </c>
      <c r="C11211">
        <v>5.66</v>
      </c>
      <c r="D11211">
        <v>98.37</v>
      </c>
    </row>
    <row r="11212" spans="1:4">
      <c r="A11212" s="29">
        <v>43606</v>
      </c>
      <c r="B11212" t="s">
        <v>355</v>
      </c>
      <c r="C11212">
        <v>5.72</v>
      </c>
      <c r="D11212">
        <v>98.31</v>
      </c>
    </row>
    <row r="11213" spans="1:4">
      <c r="A11213" s="29">
        <v>43606</v>
      </c>
      <c r="B11213" t="s">
        <v>356</v>
      </c>
      <c r="C11213">
        <v>5.74</v>
      </c>
      <c r="D11213">
        <v>98.29</v>
      </c>
    </row>
    <row r="11214" spans="1:4">
      <c r="A11214" s="29">
        <v>43606</v>
      </c>
      <c r="B11214" t="s">
        <v>357</v>
      </c>
      <c r="C11214">
        <v>5.76</v>
      </c>
      <c r="D11214">
        <v>98.27</v>
      </c>
    </row>
    <row r="11215" spans="1:4">
      <c r="A11215" s="29">
        <v>43606</v>
      </c>
      <c r="B11215" t="s">
        <v>358</v>
      </c>
      <c r="C11215">
        <v>5.77</v>
      </c>
      <c r="D11215">
        <v>98.26</v>
      </c>
    </row>
    <row r="11216" spans="1:4">
      <c r="A11216" s="29">
        <v>43606</v>
      </c>
      <c r="B11216" t="s">
        <v>359</v>
      </c>
      <c r="C11216">
        <v>5.79</v>
      </c>
      <c r="D11216">
        <v>98.24</v>
      </c>
    </row>
    <row r="11217" spans="1:4">
      <c r="A11217" s="29">
        <v>43606</v>
      </c>
      <c r="B11217" t="s">
        <v>360</v>
      </c>
      <c r="C11217">
        <v>5.81</v>
      </c>
      <c r="D11217">
        <v>98.22</v>
      </c>
    </row>
    <row r="11218" spans="1:4">
      <c r="A11218" s="29">
        <v>43606</v>
      </c>
      <c r="B11218" t="s">
        <v>361</v>
      </c>
      <c r="C11218">
        <v>5.82</v>
      </c>
      <c r="D11218">
        <v>98.210000000000008</v>
      </c>
    </row>
    <row r="11219" spans="1:4">
      <c r="A11219" s="29">
        <v>43606</v>
      </c>
      <c r="B11219" t="s">
        <v>362</v>
      </c>
      <c r="C11219">
        <v>5.83</v>
      </c>
      <c r="D11219">
        <v>98.2</v>
      </c>
    </row>
    <row r="11220" spans="1:4">
      <c r="A11220" s="29">
        <v>43606</v>
      </c>
      <c r="B11220" t="s">
        <v>363</v>
      </c>
      <c r="C11220">
        <v>5.84</v>
      </c>
      <c r="D11220">
        <v>98.19</v>
      </c>
    </row>
    <row r="11221" spans="1:4">
      <c r="A11221" s="29">
        <v>43606</v>
      </c>
      <c r="B11221" t="s">
        <v>364</v>
      </c>
      <c r="C11221">
        <v>5.85</v>
      </c>
      <c r="D11221">
        <v>98.18</v>
      </c>
    </row>
    <row r="11222" spans="1:4">
      <c r="A11222" s="29">
        <v>43606</v>
      </c>
      <c r="B11222" t="s">
        <v>365</v>
      </c>
      <c r="C11222">
        <v>5.85</v>
      </c>
      <c r="D11222">
        <v>98.18</v>
      </c>
    </row>
    <row r="11223" spans="1:4">
      <c r="A11223" s="29">
        <v>43606</v>
      </c>
      <c r="B11223" t="s">
        <v>366</v>
      </c>
      <c r="C11223">
        <v>5.81</v>
      </c>
      <c r="D11223">
        <v>98.22</v>
      </c>
    </row>
    <row r="11224" spans="1:4">
      <c r="A11224" s="29">
        <v>43606</v>
      </c>
      <c r="B11224" t="s">
        <v>367</v>
      </c>
      <c r="C11224">
        <v>5.53</v>
      </c>
      <c r="D11224">
        <v>98.5</v>
      </c>
    </row>
    <row r="11225" spans="1:4">
      <c r="A11225" s="29">
        <v>43606</v>
      </c>
      <c r="B11225" t="s">
        <v>368</v>
      </c>
      <c r="C11225">
        <v>5.42</v>
      </c>
      <c r="D11225">
        <v>98.61</v>
      </c>
    </row>
    <row r="11226" spans="1:4">
      <c r="A11226" s="29">
        <v>43606</v>
      </c>
      <c r="B11226" t="s">
        <v>369</v>
      </c>
      <c r="C11226">
        <v>5.35</v>
      </c>
      <c r="D11226">
        <v>98.68</v>
      </c>
    </row>
    <row r="11227" spans="1:4">
      <c r="A11227" s="29">
        <v>43606</v>
      </c>
      <c r="B11227" t="s">
        <v>370</v>
      </c>
      <c r="C11227">
        <v>5.45</v>
      </c>
      <c r="D11227">
        <v>98.58</v>
      </c>
    </row>
    <row r="11228" spans="1:4">
      <c r="A11228" s="29">
        <v>43606</v>
      </c>
      <c r="B11228" t="s">
        <v>371</v>
      </c>
      <c r="C11228">
        <v>5.67</v>
      </c>
      <c r="D11228">
        <v>98.36</v>
      </c>
    </row>
    <row r="11229" spans="1:4">
      <c r="A11229" s="29">
        <v>43606</v>
      </c>
      <c r="B11229" t="s">
        <v>372</v>
      </c>
      <c r="C11229">
        <v>5.74</v>
      </c>
      <c r="D11229">
        <v>98.29</v>
      </c>
    </row>
    <row r="11230" spans="1:4">
      <c r="A11230" s="29">
        <v>43606</v>
      </c>
      <c r="B11230" t="s">
        <v>373</v>
      </c>
      <c r="C11230">
        <v>5.78</v>
      </c>
      <c r="D11230">
        <v>98.25</v>
      </c>
    </row>
    <row r="11231" spans="1:4">
      <c r="A11231" s="29">
        <v>43606</v>
      </c>
      <c r="B11231" t="s">
        <v>374</v>
      </c>
      <c r="C11231">
        <v>5.81</v>
      </c>
      <c r="D11231">
        <v>98.22</v>
      </c>
    </row>
    <row r="11232" spans="1:4">
      <c r="A11232" s="29">
        <v>43606</v>
      </c>
      <c r="B11232" t="s">
        <v>375</v>
      </c>
      <c r="C11232">
        <v>5.82</v>
      </c>
      <c r="D11232">
        <v>98.210000000000008</v>
      </c>
    </row>
    <row r="11233" spans="1:4">
      <c r="A11233" s="29">
        <v>43606</v>
      </c>
      <c r="B11233" t="s">
        <v>280</v>
      </c>
      <c r="C11233">
        <v>5.84</v>
      </c>
      <c r="D11233">
        <v>98.19</v>
      </c>
    </row>
    <row r="11234" spans="1:4">
      <c r="A11234" s="29">
        <v>43606</v>
      </c>
      <c r="B11234" t="s">
        <v>281</v>
      </c>
      <c r="C11234">
        <v>5.85</v>
      </c>
      <c r="D11234">
        <v>98.18</v>
      </c>
    </row>
    <row r="11235" spans="1:4">
      <c r="A11235" s="29">
        <v>43606</v>
      </c>
      <c r="B11235" t="s">
        <v>282</v>
      </c>
      <c r="C11235">
        <v>5.78</v>
      </c>
      <c r="D11235">
        <v>98.25</v>
      </c>
    </row>
    <row r="11236" spans="1:4">
      <c r="A11236" s="29">
        <v>43606</v>
      </c>
      <c r="B11236" t="s">
        <v>283</v>
      </c>
      <c r="C11236">
        <v>5.51</v>
      </c>
      <c r="D11236">
        <v>98.52</v>
      </c>
    </row>
    <row r="11237" spans="1:4">
      <c r="A11237" s="29">
        <v>43606</v>
      </c>
      <c r="B11237" t="s">
        <v>284</v>
      </c>
      <c r="C11237">
        <v>5.4</v>
      </c>
      <c r="D11237">
        <v>98.63</v>
      </c>
    </row>
    <row r="11238" spans="1:4">
      <c r="A11238" s="29">
        <v>43606</v>
      </c>
      <c r="B11238" t="s">
        <v>285</v>
      </c>
      <c r="C11238">
        <v>5.4</v>
      </c>
      <c r="D11238">
        <v>98.63</v>
      </c>
    </row>
    <row r="11239" spans="1:4">
      <c r="A11239" s="29">
        <v>43606</v>
      </c>
      <c r="B11239" t="s">
        <v>286</v>
      </c>
      <c r="C11239">
        <v>5.65</v>
      </c>
      <c r="D11239">
        <v>98.38</v>
      </c>
    </row>
    <row r="11240" spans="1:4">
      <c r="A11240" s="29">
        <v>43606</v>
      </c>
      <c r="B11240" t="s">
        <v>287</v>
      </c>
      <c r="C11240">
        <v>5.74</v>
      </c>
      <c r="D11240">
        <v>98.29</v>
      </c>
    </row>
    <row r="11241" spans="1:4">
      <c r="A11241" s="29">
        <v>43606</v>
      </c>
      <c r="B11241" t="s">
        <v>288</v>
      </c>
      <c r="C11241">
        <v>5.79</v>
      </c>
      <c r="D11241">
        <v>98.24</v>
      </c>
    </row>
    <row r="11242" spans="1:4">
      <c r="A11242" s="29">
        <v>43606</v>
      </c>
      <c r="B11242" t="s">
        <v>289</v>
      </c>
      <c r="C11242">
        <v>5.8</v>
      </c>
      <c r="D11242">
        <v>98.23</v>
      </c>
    </row>
    <row r="11243" spans="1:4">
      <c r="A11243" s="29">
        <v>43606</v>
      </c>
      <c r="B11243" t="s">
        <v>290</v>
      </c>
      <c r="C11243">
        <v>5.82</v>
      </c>
      <c r="D11243">
        <v>98.210000000000008</v>
      </c>
    </row>
    <row r="11244" spans="1:4">
      <c r="A11244" s="29">
        <v>43606</v>
      </c>
      <c r="B11244" t="s">
        <v>291</v>
      </c>
      <c r="C11244">
        <v>5.84</v>
      </c>
      <c r="D11244">
        <v>98.19</v>
      </c>
    </row>
    <row r="11245" spans="1:4">
      <c r="A11245" s="29">
        <v>43606</v>
      </c>
      <c r="B11245" t="s">
        <v>292</v>
      </c>
      <c r="C11245">
        <v>5.85</v>
      </c>
      <c r="D11245">
        <v>98.18</v>
      </c>
    </row>
    <row r="11246" spans="1:4">
      <c r="A11246" s="29">
        <v>43606</v>
      </c>
      <c r="B11246" t="s">
        <v>293</v>
      </c>
      <c r="C11246">
        <v>5.73</v>
      </c>
      <c r="D11246">
        <v>98.3</v>
      </c>
    </row>
    <row r="11247" spans="1:4">
      <c r="A11247" s="29">
        <v>43606</v>
      </c>
      <c r="B11247" t="s">
        <v>294</v>
      </c>
      <c r="C11247">
        <v>5.48</v>
      </c>
      <c r="D11247">
        <v>98.55</v>
      </c>
    </row>
    <row r="11248" spans="1:4">
      <c r="A11248" s="29">
        <v>43606</v>
      </c>
      <c r="B11248" t="s">
        <v>295</v>
      </c>
      <c r="C11248">
        <v>5.39</v>
      </c>
      <c r="D11248">
        <v>98.64</v>
      </c>
    </row>
    <row r="11249" spans="1:4">
      <c r="A11249" s="29">
        <v>43606</v>
      </c>
      <c r="B11249" t="s">
        <v>296</v>
      </c>
      <c r="C11249">
        <v>5.33</v>
      </c>
      <c r="D11249">
        <v>98.7</v>
      </c>
    </row>
    <row r="11250" spans="1:4">
      <c r="A11250" s="29">
        <v>43606</v>
      </c>
      <c r="B11250" t="s">
        <v>297</v>
      </c>
      <c r="C11250">
        <v>5.47</v>
      </c>
      <c r="D11250">
        <v>98.56</v>
      </c>
    </row>
    <row r="11251" spans="1:4">
      <c r="A11251" s="29">
        <v>43606</v>
      </c>
      <c r="B11251" t="s">
        <v>298</v>
      </c>
      <c r="C11251">
        <v>14.83</v>
      </c>
      <c r="D11251">
        <v>89.2</v>
      </c>
    </row>
    <row r="11252" spans="1:4">
      <c r="A11252" s="29">
        <v>43606</v>
      </c>
      <c r="B11252" t="s">
        <v>299</v>
      </c>
      <c r="C11252">
        <v>22.13</v>
      </c>
      <c r="D11252">
        <v>81.900000000000006</v>
      </c>
    </row>
    <row r="11253" spans="1:4">
      <c r="A11253" s="29">
        <v>43606</v>
      </c>
      <c r="B11253" t="s">
        <v>300</v>
      </c>
      <c r="C11253">
        <v>22.46</v>
      </c>
      <c r="D11253">
        <v>81.569999999999993</v>
      </c>
    </row>
    <row r="11254" spans="1:4">
      <c r="A11254" s="29">
        <v>43606</v>
      </c>
      <c r="B11254" t="s">
        <v>301</v>
      </c>
      <c r="C11254">
        <v>22.48</v>
      </c>
      <c r="D11254">
        <v>81.55</v>
      </c>
    </row>
    <row r="11255" spans="1:4">
      <c r="A11255" s="29">
        <v>43606</v>
      </c>
      <c r="B11255" t="s">
        <v>302</v>
      </c>
      <c r="C11255">
        <v>13.68</v>
      </c>
      <c r="D11255">
        <v>90.35</v>
      </c>
    </row>
    <row r="11256" spans="1:4">
      <c r="A11256" s="29">
        <v>43606</v>
      </c>
      <c r="B11256" t="s">
        <v>303</v>
      </c>
      <c r="C11256">
        <v>5.98</v>
      </c>
      <c r="D11256">
        <v>98.05</v>
      </c>
    </row>
    <row r="11257" spans="1:4">
      <c r="A11257" s="29">
        <v>43606</v>
      </c>
      <c r="B11257" t="s">
        <v>304</v>
      </c>
      <c r="C11257">
        <v>5.86</v>
      </c>
      <c r="D11257">
        <v>98.17</v>
      </c>
    </row>
    <row r="11258" spans="1:4">
      <c r="A11258" s="29">
        <v>43606</v>
      </c>
      <c r="B11258" t="s">
        <v>305</v>
      </c>
      <c r="C11258">
        <v>5.86</v>
      </c>
      <c r="D11258">
        <v>98.17</v>
      </c>
    </row>
    <row r="11259" spans="1:4">
      <c r="A11259" s="29">
        <v>43606</v>
      </c>
      <c r="B11259" t="s">
        <v>306</v>
      </c>
      <c r="C11259">
        <v>5.86</v>
      </c>
      <c r="D11259">
        <v>98.17</v>
      </c>
    </row>
    <row r="11260" spans="1:4">
      <c r="A11260" s="29">
        <v>43606</v>
      </c>
      <c r="B11260" t="s">
        <v>307</v>
      </c>
      <c r="C11260">
        <v>5.87</v>
      </c>
      <c r="D11260">
        <v>98.16</v>
      </c>
    </row>
    <row r="11261" spans="1:4">
      <c r="A11261" s="29">
        <v>43606</v>
      </c>
      <c r="B11261" t="s">
        <v>308</v>
      </c>
      <c r="C11261">
        <v>5.88</v>
      </c>
      <c r="D11261">
        <v>98.15</v>
      </c>
    </row>
    <row r="11262" spans="1:4">
      <c r="A11262" s="29">
        <v>43606</v>
      </c>
      <c r="B11262" t="s">
        <v>309</v>
      </c>
      <c r="C11262">
        <v>5.88</v>
      </c>
      <c r="D11262">
        <v>98.15</v>
      </c>
    </row>
    <row r="11263" spans="1:4">
      <c r="A11263" s="29">
        <v>43606</v>
      </c>
      <c r="B11263" t="s">
        <v>310</v>
      </c>
      <c r="C11263">
        <v>5.88</v>
      </c>
      <c r="D11263">
        <v>98.15</v>
      </c>
    </row>
    <row r="11264" spans="1:4">
      <c r="A11264" s="29">
        <v>43606</v>
      </c>
      <c r="B11264" t="s">
        <v>311</v>
      </c>
      <c r="C11264">
        <v>5.89</v>
      </c>
      <c r="D11264">
        <v>98.14</v>
      </c>
    </row>
    <row r="11265" spans="1:4">
      <c r="A11265" s="29">
        <v>43606</v>
      </c>
      <c r="B11265" t="s">
        <v>312</v>
      </c>
      <c r="C11265">
        <v>5.89</v>
      </c>
      <c r="D11265">
        <v>98.14</v>
      </c>
    </row>
    <row r="11266" spans="1:4">
      <c r="A11266" s="29">
        <v>43606</v>
      </c>
      <c r="B11266" t="s">
        <v>313</v>
      </c>
      <c r="C11266">
        <v>5.9</v>
      </c>
      <c r="D11266">
        <v>98.13</v>
      </c>
    </row>
    <row r="11267" spans="1:4">
      <c r="A11267" s="29">
        <v>43606</v>
      </c>
      <c r="B11267" t="s">
        <v>314</v>
      </c>
      <c r="C11267">
        <v>5.89</v>
      </c>
      <c r="D11267">
        <v>98.14</v>
      </c>
    </row>
    <row r="11268" spans="1:4">
      <c r="A11268" s="29">
        <v>43606</v>
      </c>
      <c r="B11268" t="s">
        <v>315</v>
      </c>
      <c r="C11268">
        <v>5.89</v>
      </c>
      <c r="D11268">
        <v>98.14</v>
      </c>
    </row>
    <row r="11269" spans="1:4">
      <c r="A11269" s="29">
        <v>43606</v>
      </c>
      <c r="B11269" t="s">
        <v>316</v>
      </c>
      <c r="C11269">
        <v>5.91</v>
      </c>
      <c r="D11269">
        <v>98.12</v>
      </c>
    </row>
    <row r="11270" spans="1:4">
      <c r="A11270" s="29">
        <v>43606</v>
      </c>
      <c r="B11270" t="s">
        <v>317</v>
      </c>
      <c r="C11270">
        <v>5.9</v>
      </c>
      <c r="D11270">
        <v>98.13</v>
      </c>
    </row>
    <row r="11271" spans="1:4">
      <c r="A11271" s="29">
        <v>43606</v>
      </c>
      <c r="B11271" t="s">
        <v>318</v>
      </c>
      <c r="C11271">
        <v>5.91</v>
      </c>
      <c r="D11271">
        <v>98.12</v>
      </c>
    </row>
    <row r="11272" spans="1:4">
      <c r="A11272" s="29">
        <v>43606</v>
      </c>
      <c r="B11272" t="s">
        <v>319</v>
      </c>
      <c r="C11272">
        <v>5.91</v>
      </c>
      <c r="D11272">
        <v>98.12</v>
      </c>
    </row>
    <row r="11273" spans="1:4">
      <c r="A11273" s="29">
        <v>43606</v>
      </c>
      <c r="B11273" t="s">
        <v>320</v>
      </c>
      <c r="C11273">
        <v>5.91</v>
      </c>
      <c r="D11273">
        <v>98.12</v>
      </c>
    </row>
    <row r="11274" spans="1:4">
      <c r="A11274" s="29">
        <v>43606</v>
      </c>
      <c r="B11274" t="s">
        <v>321</v>
      </c>
      <c r="C11274">
        <v>5.66</v>
      </c>
      <c r="D11274">
        <v>98.37</v>
      </c>
    </row>
    <row r="11275" spans="1:4">
      <c r="A11275" s="29">
        <v>43606</v>
      </c>
      <c r="B11275" t="s">
        <v>322</v>
      </c>
      <c r="C11275">
        <v>5.48</v>
      </c>
      <c r="D11275">
        <v>98.55</v>
      </c>
    </row>
    <row r="11276" spans="1:4">
      <c r="A11276" s="29">
        <v>43606</v>
      </c>
      <c r="B11276" t="s">
        <v>323</v>
      </c>
      <c r="C11276">
        <v>5.41</v>
      </c>
      <c r="D11276">
        <v>98.62</v>
      </c>
    </row>
    <row r="11277" spans="1:4">
      <c r="A11277" s="29">
        <v>43606</v>
      </c>
      <c r="B11277" t="s">
        <v>324</v>
      </c>
      <c r="C11277">
        <v>5.36</v>
      </c>
      <c r="D11277">
        <v>98.67</v>
      </c>
    </row>
    <row r="11278" spans="1:4">
      <c r="A11278" s="29">
        <v>43606</v>
      </c>
      <c r="B11278" t="s">
        <v>325</v>
      </c>
      <c r="C11278">
        <v>5.34</v>
      </c>
      <c r="D11278">
        <v>98.69</v>
      </c>
    </row>
    <row r="11279" spans="1:4">
      <c r="A11279" s="29">
        <v>43606</v>
      </c>
      <c r="B11279" t="s">
        <v>326</v>
      </c>
      <c r="C11279">
        <v>14.74</v>
      </c>
      <c r="D11279">
        <v>89.29</v>
      </c>
    </row>
    <row r="11280" spans="1:4">
      <c r="A11280" s="29">
        <v>43606</v>
      </c>
      <c r="B11280" t="s">
        <v>327</v>
      </c>
      <c r="C11280">
        <v>22.06</v>
      </c>
      <c r="D11280">
        <v>81.97</v>
      </c>
    </row>
    <row r="11281" spans="1:4">
      <c r="A11281" s="29">
        <v>43606</v>
      </c>
      <c r="B11281" t="s">
        <v>328</v>
      </c>
      <c r="C11281">
        <v>22.37</v>
      </c>
      <c r="D11281">
        <v>81.66</v>
      </c>
    </row>
    <row r="11282" spans="1:4">
      <c r="A11282" s="29">
        <v>43606</v>
      </c>
      <c r="B11282" t="s">
        <v>329</v>
      </c>
      <c r="C11282">
        <v>14.6</v>
      </c>
      <c r="D11282">
        <v>89.43</v>
      </c>
    </row>
    <row r="11283" spans="1:4">
      <c r="A11283" s="29">
        <v>43607</v>
      </c>
      <c r="B11283" t="s">
        <v>330</v>
      </c>
      <c r="C11283">
        <v>5.69</v>
      </c>
      <c r="D11283">
        <v>98.34</v>
      </c>
    </row>
    <row r="11284" spans="1:4">
      <c r="A11284" s="29">
        <v>43607</v>
      </c>
      <c r="B11284" t="s">
        <v>331</v>
      </c>
      <c r="C11284">
        <v>5.4</v>
      </c>
      <c r="D11284">
        <v>98.63</v>
      </c>
    </row>
    <row r="11285" spans="1:4">
      <c r="A11285" s="29">
        <v>43607</v>
      </c>
      <c r="B11285" t="s">
        <v>332</v>
      </c>
      <c r="C11285">
        <v>5.34</v>
      </c>
      <c r="D11285">
        <v>98.69</v>
      </c>
    </row>
    <row r="11286" spans="1:4">
      <c r="A11286" s="29">
        <v>43607</v>
      </c>
      <c r="B11286" t="s">
        <v>333</v>
      </c>
      <c r="C11286">
        <v>5.29</v>
      </c>
      <c r="D11286">
        <v>98.74</v>
      </c>
    </row>
    <row r="11287" spans="1:4">
      <c r="A11287" s="29">
        <v>43607</v>
      </c>
      <c r="B11287" t="s">
        <v>334</v>
      </c>
      <c r="C11287">
        <v>5.26</v>
      </c>
      <c r="D11287">
        <v>98.77</v>
      </c>
    </row>
    <row r="11288" spans="1:4">
      <c r="A11288" s="29">
        <v>43607</v>
      </c>
      <c r="B11288" t="s">
        <v>335</v>
      </c>
      <c r="C11288">
        <v>5.24</v>
      </c>
      <c r="D11288">
        <v>98.79</v>
      </c>
    </row>
    <row r="11289" spans="1:4">
      <c r="A11289" s="29">
        <v>43607</v>
      </c>
      <c r="B11289" t="s">
        <v>336</v>
      </c>
      <c r="C11289">
        <v>5.22</v>
      </c>
      <c r="D11289">
        <v>98.81</v>
      </c>
    </row>
    <row r="11290" spans="1:4">
      <c r="A11290" s="29">
        <v>43607</v>
      </c>
      <c r="B11290" t="s">
        <v>337</v>
      </c>
      <c r="C11290">
        <v>5.21</v>
      </c>
      <c r="D11290">
        <v>98.820000000000007</v>
      </c>
    </row>
    <row r="11291" spans="1:4">
      <c r="A11291" s="29">
        <v>43607</v>
      </c>
      <c r="B11291" t="s">
        <v>338</v>
      </c>
      <c r="C11291">
        <v>11.24</v>
      </c>
      <c r="D11291">
        <v>92.79</v>
      </c>
    </row>
    <row r="11292" spans="1:4">
      <c r="A11292" s="29">
        <v>43607</v>
      </c>
      <c r="B11292" t="s">
        <v>339</v>
      </c>
      <c r="C11292">
        <v>18.149999999999999</v>
      </c>
      <c r="D11292">
        <v>85.88</v>
      </c>
    </row>
    <row r="11293" spans="1:4">
      <c r="A11293" s="29">
        <v>43607</v>
      </c>
      <c r="B11293" t="s">
        <v>340</v>
      </c>
      <c r="C11293">
        <v>18.25</v>
      </c>
      <c r="D11293">
        <v>85.78</v>
      </c>
    </row>
    <row r="11294" spans="1:4">
      <c r="A11294" s="29">
        <v>43607</v>
      </c>
      <c r="B11294" t="s">
        <v>341</v>
      </c>
      <c r="C11294">
        <v>18.27</v>
      </c>
      <c r="D11294">
        <v>85.76</v>
      </c>
    </row>
    <row r="11295" spans="1:4">
      <c r="A11295" s="29">
        <v>43607</v>
      </c>
      <c r="B11295" t="s">
        <v>342</v>
      </c>
      <c r="C11295">
        <v>18.25</v>
      </c>
      <c r="D11295">
        <v>85.78</v>
      </c>
    </row>
    <row r="11296" spans="1:4">
      <c r="A11296" s="29">
        <v>43607</v>
      </c>
      <c r="B11296" t="s">
        <v>343</v>
      </c>
      <c r="C11296">
        <v>13.19</v>
      </c>
      <c r="D11296">
        <v>90.84</v>
      </c>
    </row>
    <row r="11297" spans="1:4">
      <c r="A11297" s="29">
        <v>43607</v>
      </c>
      <c r="B11297" t="s">
        <v>344</v>
      </c>
      <c r="C11297">
        <v>5.54</v>
      </c>
      <c r="D11297">
        <v>98.49</v>
      </c>
    </row>
    <row r="11298" spans="1:4">
      <c r="A11298" s="29">
        <v>43607</v>
      </c>
      <c r="B11298" t="s">
        <v>345</v>
      </c>
      <c r="C11298">
        <v>5.31</v>
      </c>
      <c r="D11298">
        <v>98.72</v>
      </c>
    </row>
    <row r="11299" spans="1:4">
      <c r="A11299" s="29">
        <v>43607</v>
      </c>
      <c r="B11299" t="s">
        <v>346</v>
      </c>
      <c r="C11299">
        <v>5.25</v>
      </c>
      <c r="D11299">
        <v>98.78</v>
      </c>
    </row>
    <row r="11300" spans="1:4">
      <c r="A11300" s="29">
        <v>43607</v>
      </c>
      <c r="B11300" t="s">
        <v>347</v>
      </c>
      <c r="C11300">
        <v>5.23</v>
      </c>
      <c r="D11300">
        <v>98.8</v>
      </c>
    </row>
    <row r="11301" spans="1:4">
      <c r="A11301" s="29">
        <v>43607</v>
      </c>
      <c r="B11301" t="s">
        <v>348</v>
      </c>
      <c r="C11301">
        <v>5.2</v>
      </c>
      <c r="D11301">
        <v>98.83</v>
      </c>
    </row>
    <row r="11302" spans="1:4">
      <c r="A11302" s="29">
        <v>43607</v>
      </c>
      <c r="B11302" t="s">
        <v>349</v>
      </c>
      <c r="C11302">
        <v>5.19</v>
      </c>
      <c r="D11302">
        <v>98.84</v>
      </c>
    </row>
    <row r="11303" spans="1:4">
      <c r="A11303" s="29">
        <v>43607</v>
      </c>
      <c r="B11303" t="s">
        <v>350</v>
      </c>
      <c r="C11303">
        <v>5.16</v>
      </c>
      <c r="D11303">
        <v>98.87</v>
      </c>
    </row>
    <row r="11304" spans="1:4">
      <c r="A11304" s="29">
        <v>43607</v>
      </c>
      <c r="B11304" t="s">
        <v>351</v>
      </c>
      <c r="C11304">
        <v>5.4</v>
      </c>
      <c r="D11304">
        <v>98.63</v>
      </c>
    </row>
    <row r="11305" spans="1:4">
      <c r="A11305" s="29">
        <v>43607</v>
      </c>
      <c r="B11305" t="s">
        <v>352</v>
      </c>
      <c r="C11305">
        <v>5.58</v>
      </c>
      <c r="D11305">
        <v>98.45</v>
      </c>
    </row>
    <row r="11306" spans="1:4">
      <c r="A11306" s="29">
        <v>43607</v>
      </c>
      <c r="B11306" t="s">
        <v>353</v>
      </c>
      <c r="C11306">
        <v>5.65</v>
      </c>
      <c r="D11306">
        <v>98.38</v>
      </c>
    </row>
    <row r="11307" spans="1:4">
      <c r="A11307" s="29">
        <v>43607</v>
      </c>
      <c r="B11307" t="s">
        <v>354</v>
      </c>
      <c r="C11307">
        <v>5.7</v>
      </c>
      <c r="D11307">
        <v>98.33</v>
      </c>
    </row>
    <row r="11308" spans="1:4">
      <c r="A11308" s="29">
        <v>43607</v>
      </c>
      <c r="B11308" t="s">
        <v>355</v>
      </c>
      <c r="C11308">
        <v>5.73</v>
      </c>
      <c r="D11308">
        <v>98.3</v>
      </c>
    </row>
    <row r="11309" spans="1:4">
      <c r="A11309" s="29">
        <v>43607</v>
      </c>
      <c r="B11309" t="s">
        <v>356</v>
      </c>
      <c r="C11309">
        <v>5.76</v>
      </c>
      <c r="D11309">
        <v>98.27</v>
      </c>
    </row>
    <row r="11310" spans="1:4">
      <c r="A11310" s="29">
        <v>43607</v>
      </c>
      <c r="B11310" t="s">
        <v>357</v>
      </c>
      <c r="C11310">
        <v>5.78</v>
      </c>
      <c r="D11310">
        <v>98.25</v>
      </c>
    </row>
    <row r="11311" spans="1:4">
      <c r="A11311" s="29">
        <v>43607</v>
      </c>
      <c r="B11311" t="s">
        <v>358</v>
      </c>
      <c r="C11311">
        <v>5.79</v>
      </c>
      <c r="D11311">
        <v>98.24</v>
      </c>
    </row>
    <row r="11312" spans="1:4">
      <c r="A11312" s="29">
        <v>43607</v>
      </c>
      <c r="B11312" t="s">
        <v>359</v>
      </c>
      <c r="C11312">
        <v>5.81</v>
      </c>
      <c r="D11312">
        <v>98.22</v>
      </c>
    </row>
    <row r="11313" spans="1:4">
      <c r="A11313" s="29">
        <v>43607</v>
      </c>
      <c r="B11313" t="s">
        <v>360</v>
      </c>
      <c r="C11313">
        <v>5.82</v>
      </c>
      <c r="D11313">
        <v>98.210000000000008</v>
      </c>
    </row>
    <row r="11314" spans="1:4">
      <c r="A11314" s="29">
        <v>43607</v>
      </c>
      <c r="B11314" t="s">
        <v>361</v>
      </c>
      <c r="C11314">
        <v>5.82</v>
      </c>
      <c r="D11314">
        <v>98.210000000000008</v>
      </c>
    </row>
    <row r="11315" spans="1:4">
      <c r="A11315" s="29">
        <v>43607</v>
      </c>
      <c r="B11315" t="s">
        <v>362</v>
      </c>
      <c r="C11315">
        <v>5.83</v>
      </c>
      <c r="D11315">
        <v>98.2</v>
      </c>
    </row>
    <row r="11316" spans="1:4">
      <c r="A11316" s="29">
        <v>43607</v>
      </c>
      <c r="B11316" t="s">
        <v>363</v>
      </c>
      <c r="C11316">
        <v>5.84</v>
      </c>
      <c r="D11316">
        <v>98.19</v>
      </c>
    </row>
    <row r="11317" spans="1:4">
      <c r="A11317" s="29">
        <v>43607</v>
      </c>
      <c r="B11317" t="s">
        <v>364</v>
      </c>
      <c r="C11317">
        <v>5.85</v>
      </c>
      <c r="D11317">
        <v>98.18</v>
      </c>
    </row>
    <row r="11318" spans="1:4">
      <c r="A11318" s="29">
        <v>43607</v>
      </c>
      <c r="B11318" t="s">
        <v>365</v>
      </c>
      <c r="C11318">
        <v>5.86</v>
      </c>
      <c r="D11318">
        <v>98.17</v>
      </c>
    </row>
    <row r="11319" spans="1:4">
      <c r="A11319" s="29">
        <v>43607</v>
      </c>
      <c r="B11319" t="s">
        <v>366</v>
      </c>
      <c r="C11319">
        <v>5.86</v>
      </c>
      <c r="D11319">
        <v>98.17</v>
      </c>
    </row>
    <row r="11320" spans="1:4">
      <c r="A11320" s="29">
        <v>43607</v>
      </c>
      <c r="B11320" t="s">
        <v>367</v>
      </c>
      <c r="C11320">
        <v>5.87</v>
      </c>
      <c r="D11320">
        <v>98.16</v>
      </c>
    </row>
    <row r="11321" spans="1:4">
      <c r="A11321" s="29">
        <v>43607</v>
      </c>
      <c r="B11321" t="s">
        <v>368</v>
      </c>
      <c r="C11321">
        <v>5.89</v>
      </c>
      <c r="D11321">
        <v>98.14</v>
      </c>
    </row>
    <row r="11322" spans="1:4">
      <c r="A11322" s="29">
        <v>43607</v>
      </c>
      <c r="B11322" t="s">
        <v>369</v>
      </c>
      <c r="C11322">
        <v>5.73</v>
      </c>
      <c r="D11322">
        <v>98.3</v>
      </c>
    </row>
    <row r="11323" spans="1:4">
      <c r="A11323" s="29">
        <v>43607</v>
      </c>
      <c r="B11323" t="s">
        <v>370</v>
      </c>
      <c r="C11323">
        <v>5.49</v>
      </c>
      <c r="D11323">
        <v>98.54</v>
      </c>
    </row>
    <row r="11324" spans="1:4">
      <c r="A11324" s="29">
        <v>43607</v>
      </c>
      <c r="B11324" t="s">
        <v>371</v>
      </c>
      <c r="C11324">
        <v>5.4</v>
      </c>
      <c r="D11324">
        <v>98.63</v>
      </c>
    </row>
    <row r="11325" spans="1:4">
      <c r="A11325" s="29">
        <v>43607</v>
      </c>
      <c r="B11325" t="s">
        <v>372</v>
      </c>
      <c r="C11325">
        <v>5.43</v>
      </c>
      <c r="D11325">
        <v>98.6</v>
      </c>
    </row>
    <row r="11326" spans="1:4">
      <c r="A11326" s="29">
        <v>43607</v>
      </c>
      <c r="B11326" t="s">
        <v>373</v>
      </c>
      <c r="C11326">
        <v>5.68</v>
      </c>
      <c r="D11326">
        <v>98.35</v>
      </c>
    </row>
    <row r="11327" spans="1:4">
      <c r="A11327" s="29">
        <v>43607</v>
      </c>
      <c r="B11327" t="s">
        <v>374</v>
      </c>
      <c r="C11327">
        <v>5.75</v>
      </c>
      <c r="D11327">
        <v>98.28</v>
      </c>
    </row>
    <row r="11328" spans="1:4">
      <c r="A11328" s="29">
        <v>43607</v>
      </c>
      <c r="B11328" t="s">
        <v>375</v>
      </c>
      <c r="C11328">
        <v>5.8</v>
      </c>
      <c r="D11328">
        <v>98.23</v>
      </c>
    </row>
    <row r="11329" spans="1:4">
      <c r="A11329" s="29">
        <v>43607</v>
      </c>
      <c r="B11329" t="s">
        <v>280</v>
      </c>
      <c r="C11329">
        <v>5.82</v>
      </c>
      <c r="D11329">
        <v>98.210000000000008</v>
      </c>
    </row>
    <row r="11330" spans="1:4">
      <c r="A11330" s="29">
        <v>43607</v>
      </c>
      <c r="B11330" t="s">
        <v>281</v>
      </c>
      <c r="C11330">
        <v>5.84</v>
      </c>
      <c r="D11330">
        <v>98.19</v>
      </c>
    </row>
    <row r="11331" spans="1:4">
      <c r="A11331" s="29">
        <v>43607</v>
      </c>
      <c r="B11331" t="s">
        <v>282</v>
      </c>
      <c r="C11331">
        <v>5.85</v>
      </c>
      <c r="D11331">
        <v>98.18</v>
      </c>
    </row>
    <row r="11332" spans="1:4">
      <c r="A11332" s="29">
        <v>43607</v>
      </c>
      <c r="B11332" t="s">
        <v>283</v>
      </c>
      <c r="C11332">
        <v>5.86</v>
      </c>
      <c r="D11332">
        <v>98.17</v>
      </c>
    </row>
    <row r="11333" spans="1:4">
      <c r="A11333" s="29">
        <v>43607</v>
      </c>
      <c r="B11333" t="s">
        <v>284</v>
      </c>
      <c r="C11333">
        <v>5.87</v>
      </c>
      <c r="D11333">
        <v>98.16</v>
      </c>
    </row>
    <row r="11334" spans="1:4">
      <c r="A11334" s="29">
        <v>43607</v>
      </c>
      <c r="B11334" t="s">
        <v>285</v>
      </c>
      <c r="C11334">
        <v>5.87</v>
      </c>
      <c r="D11334">
        <v>98.16</v>
      </c>
    </row>
    <row r="11335" spans="1:4">
      <c r="A11335" s="29">
        <v>43607</v>
      </c>
      <c r="B11335" t="s">
        <v>286</v>
      </c>
      <c r="C11335">
        <v>5.87</v>
      </c>
      <c r="D11335">
        <v>98.16</v>
      </c>
    </row>
    <row r="11336" spans="1:4">
      <c r="A11336" s="29">
        <v>43607</v>
      </c>
      <c r="B11336" t="s">
        <v>287</v>
      </c>
      <c r="C11336">
        <v>5.83</v>
      </c>
      <c r="D11336">
        <v>98.2</v>
      </c>
    </row>
    <row r="11337" spans="1:4">
      <c r="A11337" s="29">
        <v>43607</v>
      </c>
      <c r="B11337" t="s">
        <v>288</v>
      </c>
      <c r="C11337">
        <v>5.54</v>
      </c>
      <c r="D11337">
        <v>98.49</v>
      </c>
    </row>
    <row r="11338" spans="1:4">
      <c r="A11338" s="29">
        <v>43607</v>
      </c>
      <c r="B11338" t="s">
        <v>289</v>
      </c>
      <c r="C11338">
        <v>5.43</v>
      </c>
      <c r="D11338">
        <v>98.6</v>
      </c>
    </row>
    <row r="11339" spans="1:4">
      <c r="A11339" s="29">
        <v>43607</v>
      </c>
      <c r="B11339" t="s">
        <v>290</v>
      </c>
      <c r="C11339">
        <v>5.36</v>
      </c>
      <c r="D11339">
        <v>98.67</v>
      </c>
    </row>
    <row r="11340" spans="1:4">
      <c r="A11340" s="29">
        <v>43607</v>
      </c>
      <c r="B11340" t="s">
        <v>291</v>
      </c>
      <c r="C11340">
        <v>5.6</v>
      </c>
      <c r="D11340">
        <v>98.43</v>
      </c>
    </row>
    <row r="11341" spans="1:4">
      <c r="A11341" s="29">
        <v>43607</v>
      </c>
      <c r="B11341" t="s">
        <v>292</v>
      </c>
      <c r="C11341">
        <v>5.73</v>
      </c>
      <c r="D11341">
        <v>98.3</v>
      </c>
    </row>
    <row r="11342" spans="1:4">
      <c r="A11342" s="29">
        <v>43607</v>
      </c>
      <c r="B11342" t="s">
        <v>293</v>
      </c>
      <c r="C11342">
        <v>5.78</v>
      </c>
      <c r="D11342">
        <v>98.25</v>
      </c>
    </row>
    <row r="11343" spans="1:4">
      <c r="A11343" s="29">
        <v>43607</v>
      </c>
      <c r="B11343" t="s">
        <v>294</v>
      </c>
      <c r="C11343">
        <v>5.81</v>
      </c>
      <c r="D11343">
        <v>98.22</v>
      </c>
    </row>
    <row r="11344" spans="1:4">
      <c r="A11344" s="29">
        <v>43607</v>
      </c>
      <c r="B11344" t="s">
        <v>295</v>
      </c>
      <c r="C11344">
        <v>5.83</v>
      </c>
      <c r="D11344">
        <v>98.2</v>
      </c>
    </row>
    <row r="11345" spans="1:4">
      <c r="A11345" s="29">
        <v>43607</v>
      </c>
      <c r="B11345" t="s">
        <v>296</v>
      </c>
      <c r="C11345">
        <v>5.84</v>
      </c>
      <c r="D11345">
        <v>98.19</v>
      </c>
    </row>
    <row r="11346" spans="1:4">
      <c r="A11346" s="29">
        <v>43607</v>
      </c>
      <c r="B11346" t="s">
        <v>297</v>
      </c>
      <c r="C11346">
        <v>5.86</v>
      </c>
      <c r="D11346">
        <v>98.17</v>
      </c>
    </row>
    <row r="11347" spans="1:4">
      <c r="A11347" s="29">
        <v>43607</v>
      </c>
      <c r="B11347" t="s">
        <v>298</v>
      </c>
      <c r="C11347">
        <v>5.76</v>
      </c>
      <c r="D11347">
        <v>98.27</v>
      </c>
    </row>
    <row r="11348" spans="1:4">
      <c r="A11348" s="29">
        <v>43607</v>
      </c>
      <c r="B11348" t="s">
        <v>299</v>
      </c>
      <c r="C11348">
        <v>5.5</v>
      </c>
      <c r="D11348">
        <v>98.53</v>
      </c>
    </row>
    <row r="11349" spans="1:4">
      <c r="A11349" s="29">
        <v>43607</v>
      </c>
      <c r="B11349" t="s">
        <v>300</v>
      </c>
      <c r="C11349">
        <v>5.4</v>
      </c>
      <c r="D11349">
        <v>98.63</v>
      </c>
    </row>
    <row r="11350" spans="1:4">
      <c r="A11350" s="29">
        <v>43607</v>
      </c>
      <c r="B11350" t="s">
        <v>301</v>
      </c>
      <c r="C11350">
        <v>16.25</v>
      </c>
      <c r="D11350">
        <v>87.78</v>
      </c>
    </row>
    <row r="11351" spans="1:4">
      <c r="A11351" s="29">
        <v>43607</v>
      </c>
      <c r="B11351" t="s">
        <v>302</v>
      </c>
      <c r="C11351">
        <v>11.4</v>
      </c>
      <c r="D11351">
        <v>92.63</v>
      </c>
    </row>
    <row r="11352" spans="1:4">
      <c r="A11352" s="29">
        <v>43607</v>
      </c>
      <c r="B11352" t="s">
        <v>303</v>
      </c>
      <c r="C11352">
        <v>5.81</v>
      </c>
      <c r="D11352">
        <v>98.22</v>
      </c>
    </row>
    <row r="11353" spans="1:4">
      <c r="A11353" s="29">
        <v>43607</v>
      </c>
      <c r="B11353" t="s">
        <v>304</v>
      </c>
      <c r="C11353">
        <v>5.78</v>
      </c>
      <c r="D11353">
        <v>98.25</v>
      </c>
    </row>
    <row r="11354" spans="1:4">
      <c r="A11354" s="29">
        <v>43607</v>
      </c>
      <c r="B11354" t="s">
        <v>305</v>
      </c>
      <c r="C11354">
        <v>5.81</v>
      </c>
      <c r="D11354">
        <v>98.22</v>
      </c>
    </row>
    <row r="11355" spans="1:4">
      <c r="A11355" s="29">
        <v>43607</v>
      </c>
      <c r="B11355" t="s">
        <v>306</v>
      </c>
      <c r="C11355">
        <v>5.82</v>
      </c>
      <c r="D11355">
        <v>98.210000000000008</v>
      </c>
    </row>
    <row r="11356" spans="1:4">
      <c r="A11356" s="29">
        <v>43607</v>
      </c>
      <c r="B11356" t="s">
        <v>307</v>
      </c>
      <c r="C11356">
        <v>5.84</v>
      </c>
      <c r="D11356">
        <v>98.19</v>
      </c>
    </row>
    <row r="11357" spans="1:4">
      <c r="A11357" s="29">
        <v>43607</v>
      </c>
      <c r="B11357" t="s">
        <v>308</v>
      </c>
      <c r="C11357">
        <v>5.85</v>
      </c>
      <c r="D11357">
        <v>98.18</v>
      </c>
    </row>
    <row r="11358" spans="1:4">
      <c r="A11358" s="29">
        <v>43607</v>
      </c>
      <c r="B11358" t="s">
        <v>309</v>
      </c>
      <c r="C11358">
        <v>5.86</v>
      </c>
      <c r="D11358">
        <v>98.17</v>
      </c>
    </row>
    <row r="11359" spans="1:4">
      <c r="A11359" s="29">
        <v>43607</v>
      </c>
      <c r="B11359" t="s">
        <v>310</v>
      </c>
      <c r="C11359">
        <v>5.87</v>
      </c>
      <c r="D11359">
        <v>98.16</v>
      </c>
    </row>
    <row r="11360" spans="1:4">
      <c r="A11360" s="29">
        <v>43607</v>
      </c>
      <c r="B11360" t="s">
        <v>311</v>
      </c>
      <c r="C11360">
        <v>5.88</v>
      </c>
      <c r="D11360">
        <v>98.15</v>
      </c>
    </row>
    <row r="11361" spans="1:4">
      <c r="A11361" s="29">
        <v>43607</v>
      </c>
      <c r="B11361" t="s">
        <v>312</v>
      </c>
      <c r="C11361">
        <v>16.91</v>
      </c>
      <c r="D11361">
        <v>87.12</v>
      </c>
    </row>
    <row r="11362" spans="1:4">
      <c r="A11362" s="29">
        <v>43607</v>
      </c>
      <c r="B11362" t="s">
        <v>313</v>
      </c>
      <c r="C11362">
        <v>17.309999999999999</v>
      </c>
      <c r="D11362">
        <v>86.72</v>
      </c>
    </row>
    <row r="11363" spans="1:4">
      <c r="A11363" s="29">
        <v>43607</v>
      </c>
      <c r="B11363" t="s">
        <v>314</v>
      </c>
      <c r="C11363">
        <v>17.21</v>
      </c>
      <c r="D11363">
        <v>86.82</v>
      </c>
    </row>
    <row r="11364" spans="1:4">
      <c r="A11364" s="29">
        <v>43607</v>
      </c>
      <c r="B11364" t="s">
        <v>315</v>
      </c>
      <c r="C11364">
        <v>14.13</v>
      </c>
      <c r="D11364">
        <v>89.9</v>
      </c>
    </row>
    <row r="11365" spans="1:4">
      <c r="A11365" s="29">
        <v>43607</v>
      </c>
      <c r="B11365" t="s">
        <v>316</v>
      </c>
      <c r="C11365">
        <v>6.25</v>
      </c>
      <c r="D11365">
        <v>97.78</v>
      </c>
    </row>
    <row r="11366" spans="1:4">
      <c r="A11366" s="29">
        <v>43607</v>
      </c>
      <c r="B11366" t="s">
        <v>317</v>
      </c>
      <c r="C11366">
        <v>6.03</v>
      </c>
      <c r="D11366">
        <v>98</v>
      </c>
    </row>
    <row r="11367" spans="1:4">
      <c r="A11367" s="29">
        <v>43607</v>
      </c>
      <c r="B11367" t="s">
        <v>318</v>
      </c>
      <c r="C11367">
        <v>5.99</v>
      </c>
      <c r="D11367">
        <v>98.04</v>
      </c>
    </row>
    <row r="11368" spans="1:4">
      <c r="A11368" s="29">
        <v>43607</v>
      </c>
      <c r="B11368" t="s">
        <v>319</v>
      </c>
      <c r="C11368">
        <v>5.79</v>
      </c>
      <c r="D11368">
        <v>98.24</v>
      </c>
    </row>
    <row r="11369" spans="1:4">
      <c r="A11369" s="29">
        <v>43607</v>
      </c>
      <c r="B11369" t="s">
        <v>320</v>
      </c>
      <c r="C11369">
        <v>5.57</v>
      </c>
      <c r="D11369">
        <v>98.460000000000008</v>
      </c>
    </row>
    <row r="11370" spans="1:4">
      <c r="A11370" s="29">
        <v>43607</v>
      </c>
      <c r="B11370" t="s">
        <v>321</v>
      </c>
      <c r="C11370">
        <v>5.46</v>
      </c>
      <c r="D11370">
        <v>98.570000000000007</v>
      </c>
    </row>
    <row r="11371" spans="1:4">
      <c r="A11371" s="29">
        <v>43607</v>
      </c>
      <c r="B11371" t="s">
        <v>322</v>
      </c>
      <c r="C11371">
        <v>5.4</v>
      </c>
      <c r="D11371">
        <v>98.63</v>
      </c>
    </row>
    <row r="11372" spans="1:4">
      <c r="A11372" s="29">
        <v>43607</v>
      </c>
      <c r="B11372" t="s">
        <v>323</v>
      </c>
      <c r="C11372">
        <v>5.61</v>
      </c>
      <c r="D11372">
        <v>98.42</v>
      </c>
    </row>
    <row r="11373" spans="1:4">
      <c r="A11373" s="29">
        <v>43607</v>
      </c>
      <c r="B11373" t="s">
        <v>324</v>
      </c>
      <c r="C11373">
        <v>5.75</v>
      </c>
      <c r="D11373">
        <v>98.28</v>
      </c>
    </row>
    <row r="11374" spans="1:4">
      <c r="A11374" s="29">
        <v>43607</v>
      </c>
      <c r="B11374" t="s">
        <v>325</v>
      </c>
      <c r="C11374">
        <v>5.8</v>
      </c>
      <c r="D11374">
        <v>98.23</v>
      </c>
    </row>
    <row r="11375" spans="1:4">
      <c r="A11375" s="29">
        <v>43607</v>
      </c>
      <c r="B11375" t="s">
        <v>326</v>
      </c>
      <c r="C11375">
        <v>14.15</v>
      </c>
      <c r="D11375">
        <v>89.88</v>
      </c>
    </row>
    <row r="11376" spans="1:4">
      <c r="A11376" s="29">
        <v>43607</v>
      </c>
      <c r="B11376" t="s">
        <v>327</v>
      </c>
      <c r="C11376">
        <v>11.82</v>
      </c>
      <c r="D11376">
        <v>92.210000000000008</v>
      </c>
    </row>
    <row r="11377" spans="1:4">
      <c r="A11377" s="29">
        <v>43607</v>
      </c>
      <c r="B11377" t="s">
        <v>328</v>
      </c>
      <c r="C11377">
        <v>5.63</v>
      </c>
      <c r="D11377">
        <v>98.4</v>
      </c>
    </row>
    <row r="11378" spans="1:4">
      <c r="A11378" s="29">
        <v>43607</v>
      </c>
      <c r="B11378" t="s">
        <v>329</v>
      </c>
      <c r="C11378">
        <v>5.42</v>
      </c>
      <c r="D11378">
        <v>98.61</v>
      </c>
    </row>
    <row r="11379" spans="1:4">
      <c r="A11379" s="29">
        <v>43608</v>
      </c>
      <c r="B11379" t="s">
        <v>330</v>
      </c>
      <c r="C11379">
        <v>5.35</v>
      </c>
      <c r="D11379">
        <v>98.68</v>
      </c>
    </row>
    <row r="11380" spans="1:4">
      <c r="A11380" s="29">
        <v>43608</v>
      </c>
      <c r="B11380" t="s">
        <v>331</v>
      </c>
      <c r="C11380">
        <v>5.31</v>
      </c>
      <c r="D11380">
        <v>98.72</v>
      </c>
    </row>
    <row r="11381" spans="1:4">
      <c r="A11381" s="29">
        <v>43608</v>
      </c>
      <c r="B11381" t="s">
        <v>332</v>
      </c>
      <c r="C11381">
        <v>5.29</v>
      </c>
      <c r="D11381">
        <v>98.74</v>
      </c>
    </row>
    <row r="11382" spans="1:4">
      <c r="A11382" s="29">
        <v>43608</v>
      </c>
      <c r="B11382" t="s">
        <v>333</v>
      </c>
      <c r="C11382">
        <v>5.26</v>
      </c>
      <c r="D11382">
        <v>98.77</v>
      </c>
    </row>
    <row r="11383" spans="1:4">
      <c r="A11383" s="29">
        <v>43608</v>
      </c>
      <c r="B11383" t="s">
        <v>334</v>
      </c>
      <c r="C11383">
        <v>5.24</v>
      </c>
      <c r="D11383">
        <v>98.79</v>
      </c>
    </row>
    <row r="11384" spans="1:4">
      <c r="A11384" s="29">
        <v>43608</v>
      </c>
      <c r="B11384" t="s">
        <v>335</v>
      </c>
      <c r="C11384">
        <v>5.22</v>
      </c>
      <c r="D11384">
        <v>98.81</v>
      </c>
    </row>
    <row r="11385" spans="1:4">
      <c r="A11385" s="29">
        <v>43608</v>
      </c>
      <c r="B11385" t="s">
        <v>336</v>
      </c>
      <c r="C11385">
        <v>13.88</v>
      </c>
      <c r="D11385">
        <v>90.15</v>
      </c>
    </row>
    <row r="11386" spans="1:4">
      <c r="A11386" s="29">
        <v>43608</v>
      </c>
      <c r="B11386" t="s">
        <v>337</v>
      </c>
      <c r="C11386">
        <v>21.88</v>
      </c>
      <c r="D11386">
        <v>82.15</v>
      </c>
    </row>
    <row r="11387" spans="1:4">
      <c r="A11387" s="29">
        <v>43608</v>
      </c>
      <c r="B11387" t="s">
        <v>338</v>
      </c>
      <c r="C11387">
        <v>22.25</v>
      </c>
      <c r="D11387">
        <v>81.78</v>
      </c>
    </row>
    <row r="11388" spans="1:4">
      <c r="A11388" s="29">
        <v>43608</v>
      </c>
      <c r="B11388" t="s">
        <v>339</v>
      </c>
      <c r="C11388">
        <v>22.33</v>
      </c>
      <c r="D11388">
        <v>81.7</v>
      </c>
    </row>
    <row r="11389" spans="1:4">
      <c r="A11389" s="29">
        <v>43608</v>
      </c>
      <c r="B11389" t="s">
        <v>340</v>
      </c>
      <c r="C11389">
        <v>6.7</v>
      </c>
      <c r="D11389">
        <v>97.33</v>
      </c>
    </row>
    <row r="11390" spans="1:4">
      <c r="A11390" s="29">
        <v>43608</v>
      </c>
      <c r="B11390" t="s">
        <v>341</v>
      </c>
      <c r="C11390">
        <v>5.4</v>
      </c>
      <c r="D11390">
        <v>98.63</v>
      </c>
    </row>
    <row r="11391" spans="1:4">
      <c r="A11391" s="29">
        <v>43608</v>
      </c>
      <c r="B11391" t="s">
        <v>342</v>
      </c>
      <c r="C11391">
        <v>5.3</v>
      </c>
      <c r="D11391">
        <v>98.73</v>
      </c>
    </row>
    <row r="11392" spans="1:4">
      <c r="A11392" s="29">
        <v>43608</v>
      </c>
      <c r="B11392" t="s">
        <v>343</v>
      </c>
      <c r="C11392">
        <v>5.26</v>
      </c>
      <c r="D11392">
        <v>98.77</v>
      </c>
    </row>
    <row r="11393" spans="1:4">
      <c r="A11393" s="29">
        <v>43608</v>
      </c>
      <c r="B11393" t="s">
        <v>344</v>
      </c>
      <c r="C11393">
        <v>5.23</v>
      </c>
      <c r="D11393">
        <v>98.8</v>
      </c>
    </row>
    <row r="11394" spans="1:4">
      <c r="A11394" s="29">
        <v>43608</v>
      </c>
      <c r="B11394" t="s">
        <v>345</v>
      </c>
      <c r="C11394">
        <v>5.21</v>
      </c>
      <c r="D11394">
        <v>98.820000000000007</v>
      </c>
    </row>
    <row r="11395" spans="1:4">
      <c r="A11395" s="29">
        <v>43608</v>
      </c>
      <c r="B11395" t="s">
        <v>346</v>
      </c>
      <c r="C11395">
        <v>5.18</v>
      </c>
      <c r="D11395">
        <v>98.85</v>
      </c>
    </row>
    <row r="11396" spans="1:4">
      <c r="A11396" s="29">
        <v>43608</v>
      </c>
      <c r="B11396" t="s">
        <v>347</v>
      </c>
      <c r="C11396">
        <v>5.18</v>
      </c>
      <c r="D11396">
        <v>98.85</v>
      </c>
    </row>
    <row r="11397" spans="1:4">
      <c r="A11397" s="29">
        <v>43608</v>
      </c>
      <c r="B11397" t="s">
        <v>348</v>
      </c>
      <c r="C11397">
        <v>5.17</v>
      </c>
      <c r="D11397">
        <v>98.86</v>
      </c>
    </row>
    <row r="11398" spans="1:4">
      <c r="A11398" s="29">
        <v>43608</v>
      </c>
      <c r="B11398" t="s">
        <v>349</v>
      </c>
      <c r="C11398">
        <v>5.4</v>
      </c>
      <c r="D11398">
        <v>98.63</v>
      </c>
    </row>
    <row r="11399" spans="1:4">
      <c r="A11399" s="29">
        <v>43608</v>
      </c>
      <c r="B11399" t="s">
        <v>350</v>
      </c>
      <c r="C11399">
        <v>5.57</v>
      </c>
      <c r="D11399">
        <v>98.460000000000008</v>
      </c>
    </row>
    <row r="11400" spans="1:4">
      <c r="A11400" s="29">
        <v>43608</v>
      </c>
      <c r="B11400" t="s">
        <v>351</v>
      </c>
      <c r="C11400">
        <v>5.65</v>
      </c>
      <c r="D11400">
        <v>98.38</v>
      </c>
    </row>
    <row r="11401" spans="1:4">
      <c r="A11401" s="29">
        <v>43608</v>
      </c>
      <c r="B11401" t="s">
        <v>352</v>
      </c>
      <c r="C11401">
        <v>5.7</v>
      </c>
      <c r="D11401">
        <v>98.33</v>
      </c>
    </row>
    <row r="11402" spans="1:4">
      <c r="A11402" s="29">
        <v>43608</v>
      </c>
      <c r="B11402" t="s">
        <v>353</v>
      </c>
      <c r="C11402">
        <v>5.73</v>
      </c>
      <c r="D11402">
        <v>98.3</v>
      </c>
    </row>
    <row r="11403" spans="1:4">
      <c r="A11403" s="29">
        <v>43608</v>
      </c>
      <c r="B11403" t="s">
        <v>354</v>
      </c>
      <c r="C11403">
        <v>5.75</v>
      </c>
      <c r="D11403">
        <v>98.28</v>
      </c>
    </row>
    <row r="11404" spans="1:4">
      <c r="A11404" s="29">
        <v>43608</v>
      </c>
      <c r="B11404" t="s">
        <v>355</v>
      </c>
      <c r="C11404">
        <v>5.78</v>
      </c>
      <c r="D11404">
        <v>98.25</v>
      </c>
    </row>
    <row r="11405" spans="1:4">
      <c r="A11405" s="29">
        <v>43608</v>
      </c>
      <c r="B11405" t="s">
        <v>356</v>
      </c>
      <c r="C11405">
        <v>5.79</v>
      </c>
      <c r="D11405">
        <v>98.24</v>
      </c>
    </row>
    <row r="11406" spans="1:4">
      <c r="A11406" s="29">
        <v>43608</v>
      </c>
      <c r="B11406" t="s">
        <v>357</v>
      </c>
      <c r="C11406">
        <v>5.8</v>
      </c>
      <c r="D11406">
        <v>98.23</v>
      </c>
    </row>
    <row r="11407" spans="1:4">
      <c r="A11407" s="29">
        <v>43608</v>
      </c>
      <c r="B11407" t="s">
        <v>358</v>
      </c>
      <c r="C11407">
        <v>5.82</v>
      </c>
      <c r="D11407">
        <v>98.210000000000008</v>
      </c>
    </row>
    <row r="11408" spans="1:4">
      <c r="A11408" s="29">
        <v>43608</v>
      </c>
      <c r="B11408" t="s">
        <v>359</v>
      </c>
      <c r="C11408">
        <v>5.83</v>
      </c>
      <c r="D11408">
        <v>98.2</v>
      </c>
    </row>
    <row r="11409" spans="1:4">
      <c r="A11409" s="29">
        <v>43608</v>
      </c>
      <c r="B11409" t="s">
        <v>360</v>
      </c>
      <c r="C11409">
        <v>5.83</v>
      </c>
      <c r="D11409">
        <v>98.2</v>
      </c>
    </row>
    <row r="11410" spans="1:4">
      <c r="A11410" s="29">
        <v>43608</v>
      </c>
      <c r="B11410" t="s">
        <v>361</v>
      </c>
      <c r="C11410">
        <v>5.85</v>
      </c>
      <c r="D11410">
        <v>98.18</v>
      </c>
    </row>
    <row r="11411" spans="1:4">
      <c r="A11411" s="29">
        <v>43608</v>
      </c>
      <c r="B11411" t="s">
        <v>362</v>
      </c>
      <c r="C11411">
        <v>5.85</v>
      </c>
      <c r="D11411">
        <v>98.18</v>
      </c>
    </row>
    <row r="11412" spans="1:4">
      <c r="A11412" s="29">
        <v>43608</v>
      </c>
      <c r="B11412" t="s">
        <v>363</v>
      </c>
      <c r="C11412">
        <v>5.86</v>
      </c>
      <c r="D11412">
        <v>98.17</v>
      </c>
    </row>
    <row r="11413" spans="1:4">
      <c r="A11413" s="29">
        <v>43608</v>
      </c>
      <c r="B11413" t="s">
        <v>364</v>
      </c>
      <c r="C11413">
        <v>5.86</v>
      </c>
      <c r="D11413">
        <v>98.17</v>
      </c>
    </row>
    <row r="11414" spans="1:4">
      <c r="A11414" s="29">
        <v>43608</v>
      </c>
      <c r="B11414" t="s">
        <v>365</v>
      </c>
      <c r="C11414">
        <v>5.87</v>
      </c>
      <c r="D11414">
        <v>98.16</v>
      </c>
    </row>
    <row r="11415" spans="1:4">
      <c r="A11415" s="29">
        <v>43608</v>
      </c>
      <c r="B11415" t="s">
        <v>366</v>
      </c>
      <c r="C11415">
        <v>5.64</v>
      </c>
      <c r="D11415">
        <v>98.39</v>
      </c>
    </row>
    <row r="11416" spans="1:4">
      <c r="A11416" s="29">
        <v>43608</v>
      </c>
      <c r="B11416" t="s">
        <v>367</v>
      </c>
      <c r="C11416">
        <v>5.47</v>
      </c>
      <c r="D11416">
        <v>98.56</v>
      </c>
    </row>
    <row r="11417" spans="1:4">
      <c r="A11417" s="29">
        <v>43608</v>
      </c>
      <c r="B11417" t="s">
        <v>368</v>
      </c>
      <c r="C11417">
        <v>5.38</v>
      </c>
      <c r="D11417">
        <v>98.65</v>
      </c>
    </row>
    <row r="11418" spans="1:4">
      <c r="A11418" s="29">
        <v>43608</v>
      </c>
      <c r="B11418" t="s">
        <v>369</v>
      </c>
      <c r="C11418">
        <v>5.38</v>
      </c>
      <c r="D11418">
        <v>98.65</v>
      </c>
    </row>
    <row r="11419" spans="1:4">
      <c r="A11419" s="29">
        <v>43608</v>
      </c>
      <c r="B11419" t="s">
        <v>370</v>
      </c>
      <c r="C11419">
        <v>5.64</v>
      </c>
      <c r="D11419">
        <v>98.39</v>
      </c>
    </row>
    <row r="11420" spans="1:4">
      <c r="A11420" s="29">
        <v>43608</v>
      </c>
      <c r="B11420" t="s">
        <v>371</v>
      </c>
      <c r="C11420">
        <v>5.74</v>
      </c>
      <c r="D11420">
        <v>98.29</v>
      </c>
    </row>
    <row r="11421" spans="1:4">
      <c r="A11421" s="29">
        <v>43608</v>
      </c>
      <c r="B11421" t="s">
        <v>372</v>
      </c>
      <c r="C11421">
        <v>5.78</v>
      </c>
      <c r="D11421">
        <v>98.25</v>
      </c>
    </row>
    <row r="11422" spans="1:4">
      <c r="A11422" s="29">
        <v>43608</v>
      </c>
      <c r="B11422" t="s">
        <v>373</v>
      </c>
      <c r="C11422">
        <v>5.82</v>
      </c>
      <c r="D11422">
        <v>98.210000000000008</v>
      </c>
    </row>
    <row r="11423" spans="1:4">
      <c r="A11423" s="29">
        <v>43608</v>
      </c>
      <c r="B11423" t="s">
        <v>374</v>
      </c>
      <c r="C11423">
        <v>5.83</v>
      </c>
      <c r="D11423">
        <v>98.2</v>
      </c>
    </row>
    <row r="11424" spans="1:4">
      <c r="A11424" s="29">
        <v>43608</v>
      </c>
      <c r="B11424" t="s">
        <v>375</v>
      </c>
      <c r="C11424">
        <v>5.84</v>
      </c>
      <c r="D11424">
        <v>98.19</v>
      </c>
    </row>
    <row r="11425" spans="1:4">
      <c r="A11425" s="29">
        <v>43608</v>
      </c>
      <c r="B11425" t="s">
        <v>280</v>
      </c>
      <c r="C11425">
        <v>5.85</v>
      </c>
      <c r="D11425">
        <v>98.18</v>
      </c>
    </row>
    <row r="11426" spans="1:4">
      <c r="A11426" s="29">
        <v>43608</v>
      </c>
      <c r="B11426" t="s">
        <v>281</v>
      </c>
      <c r="C11426">
        <v>5.86</v>
      </c>
      <c r="D11426">
        <v>98.17</v>
      </c>
    </row>
    <row r="11427" spans="1:4">
      <c r="A11427" s="29">
        <v>43608</v>
      </c>
      <c r="B11427" t="s">
        <v>282</v>
      </c>
      <c r="C11427">
        <v>5.87</v>
      </c>
      <c r="D11427">
        <v>98.16</v>
      </c>
    </row>
    <row r="11428" spans="1:4">
      <c r="A11428" s="29">
        <v>43608</v>
      </c>
      <c r="B11428" t="s">
        <v>283</v>
      </c>
      <c r="C11428">
        <v>5.88</v>
      </c>
      <c r="D11428">
        <v>98.15</v>
      </c>
    </row>
    <row r="11429" spans="1:4">
      <c r="A11429" s="29">
        <v>43608</v>
      </c>
      <c r="B11429" t="s">
        <v>284</v>
      </c>
      <c r="C11429">
        <v>5.89</v>
      </c>
      <c r="D11429">
        <v>98.14</v>
      </c>
    </row>
    <row r="11430" spans="1:4">
      <c r="A11430" s="29">
        <v>43608</v>
      </c>
      <c r="B11430" t="s">
        <v>285</v>
      </c>
      <c r="C11430">
        <v>5.89</v>
      </c>
      <c r="D11430">
        <v>98.14</v>
      </c>
    </row>
    <row r="11431" spans="1:4">
      <c r="A11431" s="29">
        <v>43608</v>
      </c>
      <c r="B11431" t="s">
        <v>286</v>
      </c>
      <c r="C11431">
        <v>5.83</v>
      </c>
      <c r="D11431">
        <v>98.2</v>
      </c>
    </row>
    <row r="11432" spans="1:4">
      <c r="A11432" s="29">
        <v>43608</v>
      </c>
      <c r="B11432" t="s">
        <v>287</v>
      </c>
      <c r="C11432">
        <v>5.55</v>
      </c>
      <c r="D11432">
        <v>98.48</v>
      </c>
    </row>
    <row r="11433" spans="1:4">
      <c r="A11433" s="29">
        <v>43608</v>
      </c>
      <c r="B11433" t="s">
        <v>288</v>
      </c>
      <c r="C11433">
        <v>5.42</v>
      </c>
      <c r="D11433">
        <v>98.61</v>
      </c>
    </row>
    <row r="11434" spans="1:4">
      <c r="A11434" s="29">
        <v>43608</v>
      </c>
      <c r="B11434" t="s">
        <v>289</v>
      </c>
      <c r="C11434">
        <v>5.44</v>
      </c>
      <c r="D11434">
        <v>98.59</v>
      </c>
    </row>
    <row r="11435" spans="1:4">
      <c r="A11435" s="29">
        <v>43608</v>
      </c>
      <c r="B11435" t="s">
        <v>290</v>
      </c>
      <c r="C11435">
        <v>5.68</v>
      </c>
      <c r="D11435">
        <v>98.35</v>
      </c>
    </row>
    <row r="11436" spans="1:4">
      <c r="A11436" s="29">
        <v>43608</v>
      </c>
      <c r="B11436" t="s">
        <v>291</v>
      </c>
      <c r="C11436">
        <v>5.77</v>
      </c>
      <c r="D11436">
        <v>98.26</v>
      </c>
    </row>
    <row r="11437" spans="1:4">
      <c r="A11437" s="29">
        <v>43608</v>
      </c>
      <c r="B11437" t="s">
        <v>292</v>
      </c>
      <c r="C11437">
        <v>5.81</v>
      </c>
      <c r="D11437">
        <v>98.22</v>
      </c>
    </row>
    <row r="11438" spans="1:4">
      <c r="A11438" s="29">
        <v>43608</v>
      </c>
      <c r="B11438" t="s">
        <v>293</v>
      </c>
      <c r="C11438">
        <v>5.83</v>
      </c>
      <c r="D11438">
        <v>98.2</v>
      </c>
    </row>
    <row r="11439" spans="1:4">
      <c r="A11439" s="29">
        <v>43608</v>
      </c>
      <c r="B11439" t="s">
        <v>294</v>
      </c>
      <c r="C11439">
        <v>5.84</v>
      </c>
      <c r="D11439">
        <v>98.19</v>
      </c>
    </row>
    <row r="11440" spans="1:4">
      <c r="A11440" s="29">
        <v>43608</v>
      </c>
      <c r="B11440" t="s">
        <v>295</v>
      </c>
      <c r="C11440">
        <v>5.86</v>
      </c>
      <c r="D11440">
        <v>98.17</v>
      </c>
    </row>
    <row r="11441" spans="1:4">
      <c r="A11441" s="29">
        <v>43608</v>
      </c>
      <c r="B11441" t="s">
        <v>296</v>
      </c>
      <c r="C11441">
        <v>5.87</v>
      </c>
      <c r="D11441">
        <v>98.16</v>
      </c>
    </row>
    <row r="11442" spans="1:4">
      <c r="A11442" s="29">
        <v>43608</v>
      </c>
      <c r="B11442" t="s">
        <v>297</v>
      </c>
      <c r="C11442">
        <v>5.65</v>
      </c>
      <c r="D11442">
        <v>98.38</v>
      </c>
    </row>
    <row r="11443" spans="1:4">
      <c r="A11443" s="29">
        <v>43608</v>
      </c>
      <c r="B11443" t="s">
        <v>298</v>
      </c>
      <c r="C11443">
        <v>5.46</v>
      </c>
      <c r="D11443">
        <v>98.570000000000007</v>
      </c>
    </row>
    <row r="11444" spans="1:4">
      <c r="A11444" s="29">
        <v>43608</v>
      </c>
      <c r="B11444" t="s">
        <v>299</v>
      </c>
      <c r="C11444">
        <v>5.38</v>
      </c>
      <c r="D11444">
        <v>98.65</v>
      </c>
    </row>
    <row r="11445" spans="1:4">
      <c r="A11445" s="29">
        <v>43608</v>
      </c>
      <c r="B11445" t="s">
        <v>300</v>
      </c>
      <c r="C11445">
        <v>20.309999999999999</v>
      </c>
      <c r="D11445">
        <v>83.72</v>
      </c>
    </row>
    <row r="11446" spans="1:4">
      <c r="A11446" s="29">
        <v>43608</v>
      </c>
      <c r="B11446" t="s">
        <v>301</v>
      </c>
      <c r="C11446">
        <v>22.31</v>
      </c>
      <c r="D11446">
        <v>81.72</v>
      </c>
    </row>
    <row r="11447" spans="1:4">
      <c r="A11447" s="29">
        <v>43608</v>
      </c>
      <c r="B11447" t="s">
        <v>302</v>
      </c>
      <c r="C11447">
        <v>13.48</v>
      </c>
      <c r="D11447">
        <v>90.55</v>
      </c>
    </row>
    <row r="11448" spans="1:4">
      <c r="A11448" s="29">
        <v>43608</v>
      </c>
      <c r="B11448" t="s">
        <v>303</v>
      </c>
      <c r="C11448">
        <v>5.93</v>
      </c>
      <c r="D11448">
        <v>98.1</v>
      </c>
    </row>
    <row r="11449" spans="1:4">
      <c r="A11449" s="29">
        <v>43608</v>
      </c>
      <c r="B11449" t="s">
        <v>304</v>
      </c>
      <c r="C11449">
        <v>5.83</v>
      </c>
      <c r="D11449">
        <v>98.2</v>
      </c>
    </row>
    <row r="11450" spans="1:4">
      <c r="A11450" s="29">
        <v>43608</v>
      </c>
      <c r="B11450" t="s">
        <v>305</v>
      </c>
      <c r="C11450">
        <v>5.84</v>
      </c>
      <c r="D11450">
        <v>98.19</v>
      </c>
    </row>
    <row r="11451" spans="1:4">
      <c r="A11451" s="29">
        <v>43608</v>
      </c>
      <c r="B11451" t="s">
        <v>306</v>
      </c>
      <c r="C11451">
        <v>5.84</v>
      </c>
      <c r="D11451">
        <v>98.19</v>
      </c>
    </row>
    <row r="11452" spans="1:4">
      <c r="A11452" s="29">
        <v>43608</v>
      </c>
      <c r="B11452" t="s">
        <v>307</v>
      </c>
      <c r="C11452">
        <v>5.86</v>
      </c>
      <c r="D11452">
        <v>98.17</v>
      </c>
    </row>
    <row r="11453" spans="1:4">
      <c r="A11453" s="29">
        <v>43608</v>
      </c>
      <c r="B11453" t="s">
        <v>308</v>
      </c>
      <c r="C11453">
        <v>5.87</v>
      </c>
      <c r="D11453">
        <v>98.16</v>
      </c>
    </row>
    <row r="11454" spans="1:4">
      <c r="A11454" s="29">
        <v>43608</v>
      </c>
      <c r="B11454" t="s">
        <v>309</v>
      </c>
      <c r="C11454">
        <v>5.88</v>
      </c>
      <c r="D11454">
        <v>98.15</v>
      </c>
    </row>
    <row r="11455" spans="1:4">
      <c r="A11455" s="29">
        <v>43608</v>
      </c>
      <c r="B11455" t="s">
        <v>310</v>
      </c>
      <c r="C11455">
        <v>5.88</v>
      </c>
      <c r="D11455">
        <v>98.15</v>
      </c>
    </row>
    <row r="11456" spans="1:4">
      <c r="A11456" s="29">
        <v>43608</v>
      </c>
      <c r="B11456" t="s">
        <v>311</v>
      </c>
      <c r="C11456">
        <v>5.89</v>
      </c>
      <c r="D11456">
        <v>98.14</v>
      </c>
    </row>
    <row r="11457" spans="1:4">
      <c r="A11457" s="29">
        <v>43608</v>
      </c>
      <c r="B11457" t="s">
        <v>312</v>
      </c>
      <c r="C11457">
        <v>5.9</v>
      </c>
      <c r="D11457">
        <v>98.13</v>
      </c>
    </row>
    <row r="11458" spans="1:4">
      <c r="A11458" s="29">
        <v>43608</v>
      </c>
      <c r="B11458" t="s">
        <v>313</v>
      </c>
      <c r="C11458">
        <v>5.9</v>
      </c>
      <c r="D11458">
        <v>98.13</v>
      </c>
    </row>
    <row r="11459" spans="1:4">
      <c r="A11459" s="29">
        <v>43608</v>
      </c>
      <c r="B11459" t="s">
        <v>314</v>
      </c>
      <c r="C11459">
        <v>5.9</v>
      </c>
      <c r="D11459">
        <v>98.13</v>
      </c>
    </row>
    <row r="11460" spans="1:4">
      <c r="A11460" s="29">
        <v>43608</v>
      </c>
      <c r="B11460" t="s">
        <v>315</v>
      </c>
      <c r="C11460">
        <v>5.91</v>
      </c>
      <c r="D11460">
        <v>98.12</v>
      </c>
    </row>
    <row r="11461" spans="1:4">
      <c r="A11461" s="29">
        <v>43608</v>
      </c>
      <c r="B11461" t="s">
        <v>316</v>
      </c>
      <c r="C11461">
        <v>5.91</v>
      </c>
      <c r="D11461">
        <v>98.12</v>
      </c>
    </row>
    <row r="11462" spans="1:4">
      <c r="A11462" s="29">
        <v>43608</v>
      </c>
      <c r="B11462" t="s">
        <v>317</v>
      </c>
      <c r="C11462">
        <v>5.91</v>
      </c>
      <c r="D11462">
        <v>98.12</v>
      </c>
    </row>
    <row r="11463" spans="1:4">
      <c r="A11463" s="29">
        <v>43608</v>
      </c>
      <c r="B11463" t="s">
        <v>318</v>
      </c>
      <c r="C11463">
        <v>5.91</v>
      </c>
      <c r="D11463">
        <v>98.12</v>
      </c>
    </row>
    <row r="11464" spans="1:4">
      <c r="A11464" s="29">
        <v>43608</v>
      </c>
      <c r="B11464" t="s">
        <v>319</v>
      </c>
      <c r="C11464">
        <v>5.92</v>
      </c>
      <c r="D11464">
        <v>98.11</v>
      </c>
    </row>
    <row r="11465" spans="1:4">
      <c r="A11465" s="29">
        <v>43608</v>
      </c>
      <c r="B11465" t="s">
        <v>320</v>
      </c>
      <c r="C11465">
        <v>5.91</v>
      </c>
      <c r="D11465">
        <v>98.12</v>
      </c>
    </row>
    <row r="11466" spans="1:4">
      <c r="A11466" s="29">
        <v>43608</v>
      </c>
      <c r="B11466" t="s">
        <v>321</v>
      </c>
      <c r="C11466">
        <v>5.92</v>
      </c>
      <c r="D11466">
        <v>98.11</v>
      </c>
    </row>
    <row r="11467" spans="1:4">
      <c r="A11467" s="29">
        <v>43608</v>
      </c>
      <c r="B11467" t="s">
        <v>322</v>
      </c>
      <c r="C11467">
        <v>5.9</v>
      </c>
      <c r="D11467">
        <v>98.13</v>
      </c>
    </row>
    <row r="11468" spans="1:4">
      <c r="A11468" s="29">
        <v>43608</v>
      </c>
      <c r="B11468" t="s">
        <v>323</v>
      </c>
      <c r="C11468">
        <v>5.61</v>
      </c>
      <c r="D11468">
        <v>98.42</v>
      </c>
    </row>
    <row r="11469" spans="1:4">
      <c r="A11469" s="29">
        <v>43608</v>
      </c>
      <c r="B11469" t="s">
        <v>324</v>
      </c>
      <c r="C11469">
        <v>5.47</v>
      </c>
      <c r="D11469">
        <v>98.56</v>
      </c>
    </row>
    <row r="11470" spans="1:4">
      <c r="A11470" s="29">
        <v>43608</v>
      </c>
      <c r="B11470" t="s">
        <v>325</v>
      </c>
      <c r="C11470">
        <v>5.4</v>
      </c>
      <c r="D11470">
        <v>98.63</v>
      </c>
    </row>
    <row r="11471" spans="1:4">
      <c r="A11471" s="29">
        <v>43608</v>
      </c>
      <c r="B11471" t="s">
        <v>326</v>
      </c>
      <c r="C11471">
        <v>5.35</v>
      </c>
      <c r="D11471">
        <v>98.68</v>
      </c>
    </row>
    <row r="11472" spans="1:4">
      <c r="A11472" s="29">
        <v>43608</v>
      </c>
      <c r="B11472" t="s">
        <v>327</v>
      </c>
      <c r="C11472">
        <v>5.32</v>
      </c>
      <c r="D11472">
        <v>98.710000000000008</v>
      </c>
    </row>
    <row r="11473" spans="1:4">
      <c r="A11473" s="29">
        <v>43608</v>
      </c>
      <c r="B11473" t="s">
        <v>328</v>
      </c>
      <c r="C11473">
        <v>21.62</v>
      </c>
      <c r="D11473">
        <v>82.41</v>
      </c>
    </row>
    <row r="11474" spans="1:4">
      <c r="A11474" s="29">
        <v>43608</v>
      </c>
      <c r="B11474" t="s">
        <v>329</v>
      </c>
      <c r="C11474">
        <v>22.39</v>
      </c>
      <c r="D11474">
        <v>81.64</v>
      </c>
    </row>
    <row r="11475" spans="1:4">
      <c r="A11475" s="29">
        <v>43609</v>
      </c>
      <c r="B11475" t="s">
        <v>330</v>
      </c>
      <c r="C11475">
        <v>22.43</v>
      </c>
      <c r="D11475">
        <v>81.599999999999994</v>
      </c>
    </row>
    <row r="11476" spans="1:4">
      <c r="A11476" s="29">
        <v>43609</v>
      </c>
      <c r="B11476" t="s">
        <v>331</v>
      </c>
      <c r="C11476">
        <v>18.41</v>
      </c>
      <c r="D11476">
        <v>85.62</v>
      </c>
    </row>
    <row r="11477" spans="1:4">
      <c r="A11477" s="29">
        <v>43609</v>
      </c>
      <c r="B11477" t="s">
        <v>332</v>
      </c>
      <c r="C11477">
        <v>7.04</v>
      </c>
      <c r="D11477">
        <v>96.99</v>
      </c>
    </row>
    <row r="11478" spans="1:4">
      <c r="A11478" s="29">
        <v>43609</v>
      </c>
      <c r="B11478" t="s">
        <v>333</v>
      </c>
      <c r="C11478">
        <v>5.46</v>
      </c>
      <c r="D11478">
        <v>98.570000000000007</v>
      </c>
    </row>
    <row r="11479" spans="1:4">
      <c r="A11479" s="29">
        <v>43609</v>
      </c>
      <c r="B11479" t="s">
        <v>334</v>
      </c>
      <c r="C11479">
        <v>5.35</v>
      </c>
      <c r="D11479">
        <v>98.68</v>
      </c>
    </row>
    <row r="11480" spans="1:4">
      <c r="A11480" s="29">
        <v>43609</v>
      </c>
      <c r="B11480" t="s">
        <v>335</v>
      </c>
      <c r="C11480">
        <v>5.31</v>
      </c>
      <c r="D11480">
        <v>98.72</v>
      </c>
    </row>
    <row r="11481" spans="1:4">
      <c r="A11481" s="29">
        <v>43609</v>
      </c>
      <c r="B11481" t="s">
        <v>336</v>
      </c>
      <c r="C11481">
        <v>5.28</v>
      </c>
      <c r="D11481">
        <v>98.75</v>
      </c>
    </row>
    <row r="11482" spans="1:4">
      <c r="A11482" s="29">
        <v>43609</v>
      </c>
      <c r="B11482" t="s">
        <v>337</v>
      </c>
      <c r="C11482">
        <v>5.25</v>
      </c>
      <c r="D11482">
        <v>98.78</v>
      </c>
    </row>
    <row r="11483" spans="1:4">
      <c r="A11483" s="29">
        <v>43609</v>
      </c>
      <c r="B11483" t="s">
        <v>338</v>
      </c>
      <c r="C11483">
        <v>5.22</v>
      </c>
      <c r="D11483">
        <v>98.81</v>
      </c>
    </row>
    <row r="11484" spans="1:4">
      <c r="A11484" s="29">
        <v>43609</v>
      </c>
      <c r="B11484" t="s">
        <v>339</v>
      </c>
      <c r="C11484">
        <v>5.21</v>
      </c>
      <c r="D11484">
        <v>98.820000000000007</v>
      </c>
    </row>
    <row r="11485" spans="1:4">
      <c r="A11485" s="29">
        <v>43609</v>
      </c>
      <c r="B11485" t="s">
        <v>340</v>
      </c>
      <c r="C11485">
        <v>5.2</v>
      </c>
      <c r="D11485">
        <v>98.83</v>
      </c>
    </row>
    <row r="11486" spans="1:4">
      <c r="A11486" s="29">
        <v>43609</v>
      </c>
      <c r="B11486" t="s">
        <v>341</v>
      </c>
      <c r="C11486">
        <v>17.84</v>
      </c>
      <c r="D11486">
        <v>86.19</v>
      </c>
    </row>
    <row r="11487" spans="1:4">
      <c r="A11487" s="29">
        <v>43609</v>
      </c>
      <c r="B11487" t="s">
        <v>342</v>
      </c>
      <c r="C11487">
        <v>18.2</v>
      </c>
      <c r="D11487">
        <v>85.83</v>
      </c>
    </row>
    <row r="11488" spans="1:4">
      <c r="A11488" s="29">
        <v>43609</v>
      </c>
      <c r="B11488" t="s">
        <v>343</v>
      </c>
      <c r="C11488">
        <v>18.25</v>
      </c>
      <c r="D11488">
        <v>85.78</v>
      </c>
    </row>
    <row r="11489" spans="1:4">
      <c r="A11489" s="29">
        <v>43609</v>
      </c>
      <c r="B11489" t="s">
        <v>344</v>
      </c>
      <c r="C11489">
        <v>18.239999999999998</v>
      </c>
      <c r="D11489">
        <v>85.79</v>
      </c>
    </row>
    <row r="11490" spans="1:4">
      <c r="A11490" s="29">
        <v>43609</v>
      </c>
      <c r="B11490" t="s">
        <v>345</v>
      </c>
      <c r="C11490">
        <v>18.170000000000002</v>
      </c>
      <c r="D11490">
        <v>85.86</v>
      </c>
    </row>
    <row r="11491" spans="1:4">
      <c r="A11491" s="29">
        <v>43609</v>
      </c>
      <c r="B11491" t="s">
        <v>346</v>
      </c>
      <c r="C11491">
        <v>6</v>
      </c>
      <c r="D11491">
        <v>98.03</v>
      </c>
    </row>
    <row r="11492" spans="1:4">
      <c r="A11492" s="29">
        <v>43609</v>
      </c>
      <c r="B11492" t="s">
        <v>347</v>
      </c>
      <c r="C11492">
        <v>5.35</v>
      </c>
      <c r="D11492">
        <v>98.68</v>
      </c>
    </row>
    <row r="11493" spans="1:4">
      <c r="A11493" s="29">
        <v>43609</v>
      </c>
      <c r="B11493" t="s">
        <v>348</v>
      </c>
      <c r="C11493">
        <v>5.27</v>
      </c>
      <c r="D11493">
        <v>98.76</v>
      </c>
    </row>
    <row r="11494" spans="1:4">
      <c r="A11494" s="29">
        <v>43609</v>
      </c>
      <c r="B11494" t="s">
        <v>349</v>
      </c>
      <c r="C11494">
        <v>5.24</v>
      </c>
      <c r="D11494">
        <v>98.79</v>
      </c>
    </row>
    <row r="11495" spans="1:4">
      <c r="A11495" s="29">
        <v>43609</v>
      </c>
      <c r="B11495" t="s">
        <v>350</v>
      </c>
      <c r="C11495">
        <v>5.21</v>
      </c>
      <c r="D11495">
        <v>98.820000000000007</v>
      </c>
    </row>
    <row r="11496" spans="1:4">
      <c r="A11496" s="29">
        <v>43609</v>
      </c>
      <c r="B11496" t="s">
        <v>351</v>
      </c>
      <c r="C11496">
        <v>5.2</v>
      </c>
      <c r="D11496">
        <v>98.83</v>
      </c>
    </row>
    <row r="11497" spans="1:4">
      <c r="A11497" s="29">
        <v>43609</v>
      </c>
      <c r="B11497" t="s">
        <v>352</v>
      </c>
      <c r="C11497">
        <v>5.34</v>
      </c>
      <c r="D11497">
        <v>98.69</v>
      </c>
    </row>
    <row r="11498" spans="1:4">
      <c r="A11498" s="29">
        <v>43609</v>
      </c>
      <c r="B11498" t="s">
        <v>353</v>
      </c>
      <c r="C11498">
        <v>5.57</v>
      </c>
      <c r="D11498">
        <v>98.460000000000008</v>
      </c>
    </row>
    <row r="11499" spans="1:4">
      <c r="A11499" s="29">
        <v>43609</v>
      </c>
      <c r="B11499" t="s">
        <v>354</v>
      </c>
      <c r="C11499">
        <v>5.65</v>
      </c>
      <c r="D11499">
        <v>98.38</v>
      </c>
    </row>
    <row r="11500" spans="1:4">
      <c r="A11500" s="29">
        <v>43609</v>
      </c>
      <c r="B11500" t="s">
        <v>355</v>
      </c>
      <c r="C11500">
        <v>5.69</v>
      </c>
      <c r="D11500">
        <v>98.34</v>
      </c>
    </row>
    <row r="11501" spans="1:4">
      <c r="A11501" s="29">
        <v>43609</v>
      </c>
      <c r="B11501" t="s">
        <v>356</v>
      </c>
      <c r="C11501">
        <v>5.73</v>
      </c>
      <c r="D11501">
        <v>98.3</v>
      </c>
    </row>
    <row r="11502" spans="1:4">
      <c r="A11502" s="29">
        <v>43609</v>
      </c>
      <c r="B11502" t="s">
        <v>357</v>
      </c>
      <c r="C11502">
        <v>5.76</v>
      </c>
      <c r="D11502">
        <v>98.27</v>
      </c>
    </row>
    <row r="11503" spans="1:4">
      <c r="A11503" s="29">
        <v>43609</v>
      </c>
      <c r="B11503" t="s">
        <v>358</v>
      </c>
      <c r="C11503">
        <v>5.78</v>
      </c>
      <c r="D11503">
        <v>98.25</v>
      </c>
    </row>
    <row r="11504" spans="1:4">
      <c r="A11504" s="29">
        <v>43609</v>
      </c>
      <c r="B11504" t="s">
        <v>359</v>
      </c>
      <c r="C11504">
        <v>5.8</v>
      </c>
      <c r="D11504">
        <v>98.23</v>
      </c>
    </row>
    <row r="11505" spans="1:4">
      <c r="A11505" s="29">
        <v>43609</v>
      </c>
      <c r="B11505" t="s">
        <v>360</v>
      </c>
      <c r="C11505">
        <v>5.82</v>
      </c>
      <c r="D11505">
        <v>98.210000000000008</v>
      </c>
    </row>
    <row r="11506" spans="1:4">
      <c r="A11506" s="29">
        <v>43609</v>
      </c>
      <c r="B11506" t="s">
        <v>361</v>
      </c>
      <c r="C11506">
        <v>5.82</v>
      </c>
      <c r="D11506">
        <v>98.210000000000008</v>
      </c>
    </row>
    <row r="11507" spans="1:4">
      <c r="A11507" s="29">
        <v>43609</v>
      </c>
      <c r="B11507" t="s">
        <v>362</v>
      </c>
      <c r="C11507">
        <v>5.84</v>
      </c>
      <c r="D11507">
        <v>98.19</v>
      </c>
    </row>
    <row r="11508" spans="1:4">
      <c r="A11508" s="29">
        <v>43609</v>
      </c>
      <c r="B11508" t="s">
        <v>363</v>
      </c>
      <c r="C11508">
        <v>5.85</v>
      </c>
      <c r="D11508">
        <v>98.18</v>
      </c>
    </row>
    <row r="11509" spans="1:4">
      <c r="A11509" s="29">
        <v>43609</v>
      </c>
      <c r="B11509" t="s">
        <v>364</v>
      </c>
      <c r="C11509">
        <v>5.86</v>
      </c>
      <c r="D11509">
        <v>98.17</v>
      </c>
    </row>
    <row r="11510" spans="1:4">
      <c r="A11510" s="29">
        <v>43609</v>
      </c>
      <c r="B11510" t="s">
        <v>365</v>
      </c>
      <c r="C11510">
        <v>5.86</v>
      </c>
      <c r="D11510">
        <v>98.17</v>
      </c>
    </row>
    <row r="11511" spans="1:4">
      <c r="A11511" s="29">
        <v>43609</v>
      </c>
      <c r="B11511" t="s">
        <v>366</v>
      </c>
      <c r="C11511">
        <v>5.87</v>
      </c>
      <c r="D11511">
        <v>98.16</v>
      </c>
    </row>
    <row r="11512" spans="1:4">
      <c r="A11512" s="29">
        <v>43609</v>
      </c>
      <c r="B11512" t="s">
        <v>367</v>
      </c>
      <c r="C11512">
        <v>5.88</v>
      </c>
      <c r="D11512">
        <v>98.15</v>
      </c>
    </row>
    <row r="11513" spans="1:4">
      <c r="A11513" s="29">
        <v>43609</v>
      </c>
      <c r="B11513" t="s">
        <v>368</v>
      </c>
      <c r="C11513">
        <v>5.9</v>
      </c>
      <c r="D11513">
        <v>98.13</v>
      </c>
    </row>
    <row r="11514" spans="1:4">
      <c r="A11514" s="29">
        <v>43609</v>
      </c>
      <c r="B11514" t="s">
        <v>369</v>
      </c>
      <c r="C11514">
        <v>5.9</v>
      </c>
      <c r="D11514">
        <v>98.13</v>
      </c>
    </row>
    <row r="11515" spans="1:4">
      <c r="A11515" s="29">
        <v>43609</v>
      </c>
      <c r="B11515" t="s">
        <v>370</v>
      </c>
      <c r="C11515">
        <v>5.6</v>
      </c>
      <c r="D11515">
        <v>98.43</v>
      </c>
    </row>
    <row r="11516" spans="1:4">
      <c r="A11516" s="29">
        <v>43609</v>
      </c>
      <c r="B11516" t="s">
        <v>371</v>
      </c>
      <c r="C11516">
        <v>5.46</v>
      </c>
      <c r="D11516">
        <v>98.570000000000007</v>
      </c>
    </row>
    <row r="11517" spans="1:4">
      <c r="A11517" s="29">
        <v>43609</v>
      </c>
      <c r="B11517" t="s">
        <v>372</v>
      </c>
      <c r="C11517">
        <v>5.39</v>
      </c>
      <c r="D11517">
        <v>98.64</v>
      </c>
    </row>
    <row r="11518" spans="1:4">
      <c r="A11518" s="29">
        <v>43609</v>
      </c>
      <c r="B11518" t="s">
        <v>373</v>
      </c>
      <c r="C11518">
        <v>5.65</v>
      </c>
      <c r="D11518">
        <v>98.38</v>
      </c>
    </row>
    <row r="11519" spans="1:4">
      <c r="A11519" s="29">
        <v>43609</v>
      </c>
      <c r="B11519" t="s">
        <v>374</v>
      </c>
      <c r="C11519">
        <v>5.75</v>
      </c>
      <c r="D11519">
        <v>98.28</v>
      </c>
    </row>
    <row r="11520" spans="1:4">
      <c r="A11520" s="29">
        <v>43609</v>
      </c>
      <c r="B11520" t="s">
        <v>375</v>
      </c>
      <c r="C11520">
        <v>5.8</v>
      </c>
      <c r="D11520">
        <v>98.23</v>
      </c>
    </row>
    <row r="11521" spans="1:4">
      <c r="A11521" s="29">
        <v>43609</v>
      </c>
      <c r="B11521" t="s">
        <v>280</v>
      </c>
      <c r="C11521">
        <v>5.83</v>
      </c>
      <c r="D11521">
        <v>98.2</v>
      </c>
    </row>
    <row r="11522" spans="1:4">
      <c r="A11522" s="29">
        <v>43609</v>
      </c>
      <c r="B11522" t="s">
        <v>281</v>
      </c>
      <c r="C11522">
        <v>5.84</v>
      </c>
      <c r="D11522">
        <v>98.19</v>
      </c>
    </row>
    <row r="11523" spans="1:4">
      <c r="A11523" s="29">
        <v>43609</v>
      </c>
      <c r="B11523" t="s">
        <v>282</v>
      </c>
      <c r="C11523">
        <v>5.85</v>
      </c>
      <c r="D11523">
        <v>98.18</v>
      </c>
    </row>
    <row r="11524" spans="1:4">
      <c r="A11524" s="29">
        <v>43609</v>
      </c>
      <c r="B11524" t="s">
        <v>283</v>
      </c>
      <c r="C11524">
        <v>5.87</v>
      </c>
      <c r="D11524">
        <v>98.16</v>
      </c>
    </row>
    <row r="11525" spans="1:4">
      <c r="A11525" s="29">
        <v>43609</v>
      </c>
      <c r="B11525" t="s">
        <v>284</v>
      </c>
      <c r="C11525">
        <v>5.88</v>
      </c>
      <c r="D11525">
        <v>98.15</v>
      </c>
    </row>
    <row r="11526" spans="1:4">
      <c r="A11526" s="29">
        <v>43609</v>
      </c>
      <c r="B11526" t="s">
        <v>285</v>
      </c>
      <c r="C11526">
        <v>5.88</v>
      </c>
      <c r="D11526">
        <v>98.15</v>
      </c>
    </row>
    <row r="11527" spans="1:4">
      <c r="A11527" s="29">
        <v>43609</v>
      </c>
      <c r="B11527" t="s">
        <v>286</v>
      </c>
      <c r="C11527">
        <v>5.88</v>
      </c>
      <c r="D11527">
        <v>98.15</v>
      </c>
    </row>
    <row r="11528" spans="1:4">
      <c r="A11528" s="29">
        <v>43609</v>
      </c>
      <c r="B11528" t="s">
        <v>287</v>
      </c>
      <c r="C11528">
        <v>5.89</v>
      </c>
      <c r="D11528">
        <v>98.14</v>
      </c>
    </row>
    <row r="11529" spans="1:4">
      <c r="A11529" s="29">
        <v>43609</v>
      </c>
      <c r="B11529" t="s">
        <v>288</v>
      </c>
      <c r="C11529">
        <v>5.7</v>
      </c>
      <c r="D11529">
        <v>98.33</v>
      </c>
    </row>
    <row r="11530" spans="1:4">
      <c r="A11530" s="29">
        <v>43609</v>
      </c>
      <c r="B11530" t="s">
        <v>289</v>
      </c>
      <c r="C11530">
        <v>5.5</v>
      </c>
      <c r="D11530">
        <v>98.53</v>
      </c>
    </row>
    <row r="11531" spans="1:4">
      <c r="A11531" s="29">
        <v>43609</v>
      </c>
      <c r="B11531" t="s">
        <v>290</v>
      </c>
      <c r="C11531">
        <v>5.4</v>
      </c>
      <c r="D11531">
        <v>98.63</v>
      </c>
    </row>
    <row r="11532" spans="1:4">
      <c r="A11532" s="29">
        <v>43609</v>
      </c>
      <c r="B11532" t="s">
        <v>291</v>
      </c>
      <c r="C11532">
        <v>5.53</v>
      </c>
      <c r="D11532">
        <v>98.5</v>
      </c>
    </row>
    <row r="11533" spans="1:4">
      <c r="A11533" s="29">
        <v>43609</v>
      </c>
      <c r="B11533" t="s">
        <v>292</v>
      </c>
      <c r="C11533">
        <v>5.71</v>
      </c>
      <c r="D11533">
        <v>98.320000000000007</v>
      </c>
    </row>
    <row r="11534" spans="1:4">
      <c r="A11534" s="29">
        <v>43609</v>
      </c>
      <c r="B11534" t="s">
        <v>293</v>
      </c>
      <c r="C11534">
        <v>5.79</v>
      </c>
      <c r="D11534">
        <v>98.24</v>
      </c>
    </row>
    <row r="11535" spans="1:4">
      <c r="A11535" s="29">
        <v>43609</v>
      </c>
      <c r="B11535" t="s">
        <v>294</v>
      </c>
      <c r="C11535">
        <v>5.81</v>
      </c>
      <c r="D11535">
        <v>98.22</v>
      </c>
    </row>
    <row r="11536" spans="1:4">
      <c r="A11536" s="29">
        <v>43609</v>
      </c>
      <c r="B11536" t="s">
        <v>295</v>
      </c>
      <c r="C11536">
        <v>5.84</v>
      </c>
      <c r="D11536">
        <v>98.19</v>
      </c>
    </row>
    <row r="11537" spans="1:4">
      <c r="A11537" s="29">
        <v>43609</v>
      </c>
      <c r="B11537" t="s">
        <v>296</v>
      </c>
      <c r="C11537">
        <v>5.85</v>
      </c>
      <c r="D11537">
        <v>98.18</v>
      </c>
    </row>
    <row r="11538" spans="1:4">
      <c r="A11538" s="29">
        <v>43609</v>
      </c>
      <c r="B11538" t="s">
        <v>297</v>
      </c>
      <c r="C11538">
        <v>5.87</v>
      </c>
      <c r="D11538">
        <v>98.16</v>
      </c>
    </row>
    <row r="11539" spans="1:4">
      <c r="A11539" s="29">
        <v>43609</v>
      </c>
      <c r="B11539" t="s">
        <v>298</v>
      </c>
      <c r="C11539">
        <v>5.58</v>
      </c>
      <c r="D11539">
        <v>98.45</v>
      </c>
    </row>
    <row r="11540" spans="1:4">
      <c r="A11540" s="29">
        <v>43609</v>
      </c>
      <c r="B11540" t="s">
        <v>299</v>
      </c>
      <c r="C11540">
        <v>5.44</v>
      </c>
      <c r="D11540">
        <v>98.59</v>
      </c>
    </row>
    <row r="11541" spans="1:4">
      <c r="A11541" s="29">
        <v>43609</v>
      </c>
      <c r="B11541" t="s">
        <v>300</v>
      </c>
      <c r="C11541">
        <v>5.36</v>
      </c>
      <c r="D11541">
        <v>98.67</v>
      </c>
    </row>
    <row r="11542" spans="1:4">
      <c r="A11542" s="29">
        <v>43609</v>
      </c>
      <c r="B11542" t="s">
        <v>301</v>
      </c>
      <c r="C11542">
        <v>18.28</v>
      </c>
      <c r="D11542">
        <v>85.75</v>
      </c>
    </row>
    <row r="11543" spans="1:4">
      <c r="A11543" s="29">
        <v>43609</v>
      </c>
      <c r="B11543" t="s">
        <v>302</v>
      </c>
      <c r="C11543">
        <v>11.37</v>
      </c>
      <c r="D11543">
        <v>92.66</v>
      </c>
    </row>
    <row r="11544" spans="1:4">
      <c r="A11544" s="29">
        <v>43609</v>
      </c>
      <c r="B11544" t="s">
        <v>303</v>
      </c>
      <c r="C11544">
        <v>5.83</v>
      </c>
      <c r="D11544">
        <v>98.2</v>
      </c>
    </row>
    <row r="11545" spans="1:4">
      <c r="A11545" s="29">
        <v>43609</v>
      </c>
      <c r="B11545" t="s">
        <v>304</v>
      </c>
      <c r="C11545">
        <v>5.8</v>
      </c>
      <c r="D11545">
        <v>98.23</v>
      </c>
    </row>
    <row r="11546" spans="1:4">
      <c r="A11546" s="29">
        <v>43609</v>
      </c>
      <c r="B11546" t="s">
        <v>305</v>
      </c>
      <c r="C11546">
        <v>5.83</v>
      </c>
      <c r="D11546">
        <v>98.2</v>
      </c>
    </row>
    <row r="11547" spans="1:4">
      <c r="A11547" s="29">
        <v>43609</v>
      </c>
      <c r="B11547" t="s">
        <v>306</v>
      </c>
      <c r="C11547">
        <v>5.83</v>
      </c>
      <c r="D11547">
        <v>98.2</v>
      </c>
    </row>
    <row r="11548" spans="1:4">
      <c r="A11548" s="29">
        <v>43609</v>
      </c>
      <c r="B11548" t="s">
        <v>307</v>
      </c>
      <c r="C11548">
        <v>5.86</v>
      </c>
      <c r="D11548">
        <v>98.17</v>
      </c>
    </row>
    <row r="11549" spans="1:4">
      <c r="A11549" s="29">
        <v>43609</v>
      </c>
      <c r="B11549" t="s">
        <v>308</v>
      </c>
      <c r="C11549">
        <v>5.87</v>
      </c>
      <c r="D11549">
        <v>98.16</v>
      </c>
    </row>
    <row r="11550" spans="1:4">
      <c r="A11550" s="29">
        <v>43609</v>
      </c>
      <c r="B11550" t="s">
        <v>309</v>
      </c>
      <c r="C11550">
        <v>5.88</v>
      </c>
      <c r="D11550">
        <v>98.15</v>
      </c>
    </row>
    <row r="11551" spans="1:4">
      <c r="A11551" s="29">
        <v>43609</v>
      </c>
      <c r="B11551" t="s">
        <v>310</v>
      </c>
      <c r="C11551">
        <v>5.88</v>
      </c>
      <c r="D11551">
        <v>98.15</v>
      </c>
    </row>
    <row r="11552" spans="1:4">
      <c r="A11552" s="29">
        <v>43609</v>
      </c>
      <c r="B11552" t="s">
        <v>311</v>
      </c>
      <c r="C11552">
        <v>5.88</v>
      </c>
      <c r="D11552">
        <v>98.15</v>
      </c>
    </row>
    <row r="11553" spans="1:4">
      <c r="A11553" s="29">
        <v>43609</v>
      </c>
      <c r="B11553" t="s">
        <v>312</v>
      </c>
      <c r="C11553">
        <v>5.9</v>
      </c>
      <c r="D11553">
        <v>98.13</v>
      </c>
    </row>
    <row r="11554" spans="1:4">
      <c r="A11554" s="29">
        <v>43609</v>
      </c>
      <c r="B11554" t="s">
        <v>313</v>
      </c>
      <c r="C11554">
        <v>5.89</v>
      </c>
      <c r="D11554">
        <v>98.14</v>
      </c>
    </row>
    <row r="11555" spans="1:4">
      <c r="A11555" s="29">
        <v>43609</v>
      </c>
      <c r="B11555" t="s">
        <v>314</v>
      </c>
      <c r="C11555">
        <v>5.9</v>
      </c>
      <c r="D11555">
        <v>98.13</v>
      </c>
    </row>
    <row r="11556" spans="1:4">
      <c r="A11556" s="29">
        <v>43609</v>
      </c>
      <c r="B11556" t="s">
        <v>315</v>
      </c>
      <c r="C11556">
        <v>5.9</v>
      </c>
      <c r="D11556">
        <v>98.13</v>
      </c>
    </row>
    <row r="11557" spans="1:4">
      <c r="A11557" s="29">
        <v>43609</v>
      </c>
      <c r="B11557" t="s">
        <v>316</v>
      </c>
      <c r="C11557">
        <v>5.91</v>
      </c>
      <c r="D11557">
        <v>98.12</v>
      </c>
    </row>
    <row r="11558" spans="1:4">
      <c r="A11558" s="29">
        <v>43609</v>
      </c>
      <c r="B11558" t="s">
        <v>317</v>
      </c>
      <c r="C11558">
        <v>5.91</v>
      </c>
      <c r="D11558">
        <v>98.12</v>
      </c>
    </row>
    <row r="11559" spans="1:4">
      <c r="A11559" s="29">
        <v>43609</v>
      </c>
      <c r="B11559" t="s">
        <v>318</v>
      </c>
      <c r="C11559">
        <v>5.91</v>
      </c>
      <c r="D11559">
        <v>98.12</v>
      </c>
    </row>
    <row r="11560" spans="1:4">
      <c r="A11560" s="29">
        <v>43609</v>
      </c>
      <c r="B11560" t="s">
        <v>319</v>
      </c>
      <c r="C11560">
        <v>5.92</v>
      </c>
      <c r="D11560">
        <v>98.11</v>
      </c>
    </row>
    <row r="11561" spans="1:4">
      <c r="A11561" s="29">
        <v>43609</v>
      </c>
      <c r="B11561" t="s">
        <v>320</v>
      </c>
      <c r="C11561">
        <v>5.92</v>
      </c>
      <c r="D11561">
        <v>98.11</v>
      </c>
    </row>
    <row r="11562" spans="1:4">
      <c r="A11562" s="29">
        <v>43609</v>
      </c>
      <c r="B11562" t="s">
        <v>321</v>
      </c>
      <c r="C11562">
        <v>5.91</v>
      </c>
      <c r="D11562">
        <v>98.12</v>
      </c>
    </row>
    <row r="11563" spans="1:4">
      <c r="A11563" s="29">
        <v>43609</v>
      </c>
      <c r="B11563" t="s">
        <v>322</v>
      </c>
      <c r="C11563">
        <v>5.7</v>
      </c>
      <c r="D11563">
        <v>98.33</v>
      </c>
    </row>
    <row r="11564" spans="1:4">
      <c r="A11564" s="29">
        <v>43609</v>
      </c>
      <c r="B11564" t="s">
        <v>323</v>
      </c>
      <c r="C11564">
        <v>5.51</v>
      </c>
      <c r="D11564">
        <v>98.52</v>
      </c>
    </row>
    <row r="11565" spans="1:4">
      <c r="A11565" s="29">
        <v>43609</v>
      </c>
      <c r="B11565" t="s">
        <v>324</v>
      </c>
      <c r="C11565">
        <v>5.42</v>
      </c>
      <c r="D11565">
        <v>98.61</v>
      </c>
    </row>
    <row r="11566" spans="1:4">
      <c r="A11566" s="29">
        <v>43609</v>
      </c>
      <c r="B11566" t="s">
        <v>325</v>
      </c>
      <c r="C11566">
        <v>5.37</v>
      </c>
      <c r="D11566">
        <v>98.66</v>
      </c>
    </row>
    <row r="11567" spans="1:4">
      <c r="A11567" s="29">
        <v>43609</v>
      </c>
      <c r="B11567" t="s">
        <v>326</v>
      </c>
      <c r="C11567">
        <v>5.33</v>
      </c>
      <c r="D11567">
        <v>98.7</v>
      </c>
    </row>
    <row r="11568" spans="1:4">
      <c r="A11568" s="29">
        <v>43609</v>
      </c>
      <c r="B11568" t="s">
        <v>327</v>
      </c>
      <c r="C11568">
        <v>16.89</v>
      </c>
      <c r="D11568">
        <v>87.14</v>
      </c>
    </row>
    <row r="11569" spans="1:4">
      <c r="A11569" s="29">
        <v>43609</v>
      </c>
      <c r="B11569" t="s">
        <v>328</v>
      </c>
      <c r="C11569">
        <v>18.29</v>
      </c>
      <c r="D11569">
        <v>85.740000000000009</v>
      </c>
    </row>
    <row r="11570" spans="1:4">
      <c r="A11570" s="29">
        <v>43609</v>
      </c>
      <c r="B11570" t="s">
        <v>329</v>
      </c>
      <c r="C11570">
        <v>18.329999999999998</v>
      </c>
      <c r="D11570">
        <v>85.7</v>
      </c>
    </row>
    <row r="11571" spans="1:4">
      <c r="A11571" s="29">
        <v>43610</v>
      </c>
      <c r="B11571" t="s">
        <v>330</v>
      </c>
      <c r="C11571">
        <v>18.29</v>
      </c>
      <c r="D11571">
        <v>85.740000000000009</v>
      </c>
    </row>
    <row r="11572" spans="1:4">
      <c r="A11572" s="29">
        <v>43610</v>
      </c>
      <c r="B11572" t="s">
        <v>331</v>
      </c>
      <c r="C11572">
        <v>21.93</v>
      </c>
      <c r="D11572">
        <v>82.1</v>
      </c>
    </row>
    <row r="11573" spans="1:4">
      <c r="A11573" s="29">
        <v>43610</v>
      </c>
      <c r="B11573" t="s">
        <v>332</v>
      </c>
      <c r="C11573">
        <v>7.97</v>
      </c>
      <c r="D11573">
        <v>96.06</v>
      </c>
    </row>
    <row r="11574" spans="1:4">
      <c r="A11574" s="29">
        <v>43610</v>
      </c>
      <c r="B11574" t="s">
        <v>333</v>
      </c>
      <c r="C11574">
        <v>5.48</v>
      </c>
      <c r="D11574">
        <v>98.55</v>
      </c>
    </row>
    <row r="11575" spans="1:4">
      <c r="A11575" s="29">
        <v>43610</v>
      </c>
      <c r="B11575" t="s">
        <v>334</v>
      </c>
      <c r="C11575">
        <v>5.36</v>
      </c>
      <c r="D11575">
        <v>98.67</v>
      </c>
    </row>
    <row r="11576" spans="1:4">
      <c r="A11576" s="29">
        <v>43610</v>
      </c>
      <c r="B11576" t="s">
        <v>335</v>
      </c>
      <c r="C11576">
        <v>5.31</v>
      </c>
      <c r="D11576">
        <v>98.72</v>
      </c>
    </row>
    <row r="11577" spans="1:4">
      <c r="A11577" s="29">
        <v>43610</v>
      </c>
      <c r="B11577" t="s">
        <v>336</v>
      </c>
      <c r="C11577">
        <v>5.27</v>
      </c>
      <c r="D11577">
        <v>98.76</v>
      </c>
    </row>
    <row r="11578" spans="1:4">
      <c r="A11578" s="29">
        <v>43610</v>
      </c>
      <c r="B11578" t="s">
        <v>337</v>
      </c>
      <c r="C11578">
        <v>5.25</v>
      </c>
      <c r="D11578">
        <v>98.78</v>
      </c>
    </row>
    <row r="11579" spans="1:4">
      <c r="A11579" s="29">
        <v>43610</v>
      </c>
      <c r="B11579" t="s">
        <v>338</v>
      </c>
      <c r="C11579">
        <v>5.22</v>
      </c>
      <c r="D11579">
        <v>98.81</v>
      </c>
    </row>
    <row r="11580" spans="1:4">
      <c r="A11580" s="29">
        <v>43610</v>
      </c>
      <c r="B11580" t="s">
        <v>339</v>
      </c>
      <c r="C11580">
        <v>5.21</v>
      </c>
      <c r="D11580">
        <v>98.820000000000007</v>
      </c>
    </row>
    <row r="11581" spans="1:4">
      <c r="A11581" s="29">
        <v>43610</v>
      </c>
      <c r="B11581" t="s">
        <v>340</v>
      </c>
      <c r="C11581">
        <v>5.2</v>
      </c>
      <c r="D11581">
        <v>98.83</v>
      </c>
    </row>
    <row r="11582" spans="1:4">
      <c r="A11582" s="29">
        <v>43610</v>
      </c>
      <c r="B11582" t="s">
        <v>341</v>
      </c>
      <c r="C11582">
        <v>5.19</v>
      </c>
      <c r="D11582">
        <v>98.84</v>
      </c>
    </row>
    <row r="11583" spans="1:4">
      <c r="A11583" s="29">
        <v>43610</v>
      </c>
      <c r="B11583" t="s">
        <v>342</v>
      </c>
      <c r="C11583">
        <v>5.17</v>
      </c>
      <c r="D11583">
        <v>98.86</v>
      </c>
    </row>
    <row r="11584" spans="1:4">
      <c r="A11584" s="29">
        <v>43610</v>
      </c>
      <c r="B11584" t="s">
        <v>343</v>
      </c>
      <c r="C11584">
        <v>5.16</v>
      </c>
      <c r="D11584">
        <v>98.87</v>
      </c>
    </row>
    <row r="11585" spans="1:4">
      <c r="A11585" s="29">
        <v>43610</v>
      </c>
      <c r="B11585" t="s">
        <v>344</v>
      </c>
      <c r="C11585">
        <v>19.68</v>
      </c>
      <c r="D11585">
        <v>84.35</v>
      </c>
    </row>
    <row r="11586" spans="1:4">
      <c r="A11586" s="29">
        <v>43610</v>
      </c>
      <c r="B11586" t="s">
        <v>345</v>
      </c>
      <c r="C11586">
        <v>22.12</v>
      </c>
      <c r="D11586">
        <v>81.91</v>
      </c>
    </row>
    <row r="11587" spans="1:4">
      <c r="A11587" s="29">
        <v>43610</v>
      </c>
      <c r="B11587" t="s">
        <v>346</v>
      </c>
      <c r="C11587">
        <v>13.26</v>
      </c>
      <c r="D11587">
        <v>90.77</v>
      </c>
    </row>
    <row r="11588" spans="1:4">
      <c r="A11588" s="29">
        <v>43610</v>
      </c>
      <c r="B11588" t="s">
        <v>347</v>
      </c>
      <c r="C11588">
        <v>5.77</v>
      </c>
      <c r="D11588">
        <v>98.26</v>
      </c>
    </row>
    <row r="11589" spans="1:4">
      <c r="A11589" s="29">
        <v>43610</v>
      </c>
      <c r="B11589" t="s">
        <v>348</v>
      </c>
      <c r="C11589">
        <v>5.38</v>
      </c>
      <c r="D11589">
        <v>98.65</v>
      </c>
    </row>
    <row r="11590" spans="1:4">
      <c r="A11590" s="29">
        <v>43610</v>
      </c>
      <c r="B11590" t="s">
        <v>349</v>
      </c>
      <c r="C11590">
        <v>5.28</v>
      </c>
      <c r="D11590">
        <v>98.75</v>
      </c>
    </row>
    <row r="11591" spans="1:4">
      <c r="A11591" s="29">
        <v>43610</v>
      </c>
      <c r="B11591" t="s">
        <v>350</v>
      </c>
      <c r="C11591">
        <v>5.24</v>
      </c>
      <c r="D11591">
        <v>98.79</v>
      </c>
    </row>
    <row r="11592" spans="1:4">
      <c r="A11592" s="29">
        <v>43610</v>
      </c>
      <c r="B11592" t="s">
        <v>351</v>
      </c>
      <c r="C11592">
        <v>5.22</v>
      </c>
      <c r="D11592">
        <v>98.81</v>
      </c>
    </row>
    <row r="11593" spans="1:4">
      <c r="A11593" s="29">
        <v>43610</v>
      </c>
      <c r="B11593" t="s">
        <v>352</v>
      </c>
      <c r="C11593">
        <v>5.2</v>
      </c>
      <c r="D11593">
        <v>98.83</v>
      </c>
    </row>
    <row r="11594" spans="1:4">
      <c r="A11594" s="29">
        <v>43610</v>
      </c>
      <c r="B11594" t="s">
        <v>353</v>
      </c>
      <c r="C11594">
        <v>5.19</v>
      </c>
      <c r="D11594">
        <v>98.84</v>
      </c>
    </row>
    <row r="11595" spans="1:4">
      <c r="A11595" s="29">
        <v>43610</v>
      </c>
      <c r="B11595" t="s">
        <v>354</v>
      </c>
      <c r="C11595">
        <v>5.48</v>
      </c>
      <c r="D11595">
        <v>98.55</v>
      </c>
    </row>
    <row r="11596" spans="1:4">
      <c r="A11596" s="29">
        <v>43610</v>
      </c>
      <c r="B11596" t="s">
        <v>355</v>
      </c>
      <c r="C11596">
        <v>5.61</v>
      </c>
      <c r="D11596">
        <v>98.42</v>
      </c>
    </row>
    <row r="11597" spans="1:4">
      <c r="A11597" s="29">
        <v>43610</v>
      </c>
      <c r="B11597" t="s">
        <v>356</v>
      </c>
      <c r="C11597">
        <v>5.67</v>
      </c>
      <c r="D11597">
        <v>98.36</v>
      </c>
    </row>
    <row r="11598" spans="1:4">
      <c r="A11598" s="29">
        <v>43610</v>
      </c>
      <c r="B11598" t="s">
        <v>357</v>
      </c>
      <c r="C11598">
        <v>5.71</v>
      </c>
      <c r="D11598">
        <v>98.320000000000007</v>
      </c>
    </row>
    <row r="11599" spans="1:4">
      <c r="A11599" s="29">
        <v>43610</v>
      </c>
      <c r="B11599" t="s">
        <v>358</v>
      </c>
      <c r="C11599">
        <v>5.73</v>
      </c>
      <c r="D11599">
        <v>98.3</v>
      </c>
    </row>
    <row r="11600" spans="1:4">
      <c r="A11600" s="29">
        <v>43610</v>
      </c>
      <c r="B11600" t="s">
        <v>359</v>
      </c>
      <c r="C11600">
        <v>5.77</v>
      </c>
      <c r="D11600">
        <v>98.26</v>
      </c>
    </row>
    <row r="11601" spans="1:4">
      <c r="A11601" s="29">
        <v>43610</v>
      </c>
      <c r="B11601" t="s">
        <v>360</v>
      </c>
      <c r="C11601">
        <v>5.79</v>
      </c>
      <c r="D11601">
        <v>98.24</v>
      </c>
    </row>
    <row r="11602" spans="1:4">
      <c r="A11602" s="29">
        <v>43610</v>
      </c>
      <c r="B11602" t="s">
        <v>361</v>
      </c>
      <c r="C11602">
        <v>5.81</v>
      </c>
      <c r="D11602">
        <v>98.22</v>
      </c>
    </row>
    <row r="11603" spans="1:4">
      <c r="A11603" s="29">
        <v>43610</v>
      </c>
      <c r="B11603" t="s">
        <v>362</v>
      </c>
      <c r="C11603">
        <v>5.82</v>
      </c>
      <c r="D11603">
        <v>98.210000000000008</v>
      </c>
    </row>
    <row r="11604" spans="1:4">
      <c r="A11604" s="29">
        <v>43610</v>
      </c>
      <c r="B11604" t="s">
        <v>363</v>
      </c>
      <c r="C11604">
        <v>5.83</v>
      </c>
      <c r="D11604">
        <v>98.2</v>
      </c>
    </row>
    <row r="11605" spans="1:4">
      <c r="A11605" s="29">
        <v>43610</v>
      </c>
      <c r="B11605" t="s">
        <v>364</v>
      </c>
      <c r="C11605">
        <v>5.84</v>
      </c>
      <c r="D11605">
        <v>98.19</v>
      </c>
    </row>
    <row r="11606" spans="1:4">
      <c r="A11606" s="29">
        <v>43610</v>
      </c>
      <c r="B11606" t="s">
        <v>365</v>
      </c>
      <c r="C11606">
        <v>5.85</v>
      </c>
      <c r="D11606">
        <v>98.18</v>
      </c>
    </row>
    <row r="11607" spans="1:4">
      <c r="A11607" s="29">
        <v>43610</v>
      </c>
      <c r="B11607" t="s">
        <v>366</v>
      </c>
      <c r="C11607">
        <v>5.85</v>
      </c>
      <c r="D11607">
        <v>98.18</v>
      </c>
    </row>
    <row r="11608" spans="1:4">
      <c r="A11608" s="29">
        <v>43610</v>
      </c>
      <c r="B11608" t="s">
        <v>367</v>
      </c>
      <c r="C11608">
        <v>5.87</v>
      </c>
      <c r="D11608">
        <v>98.16</v>
      </c>
    </row>
    <row r="11609" spans="1:4">
      <c r="A11609" s="29">
        <v>43610</v>
      </c>
      <c r="B11609" t="s">
        <v>368</v>
      </c>
      <c r="C11609">
        <v>5.88</v>
      </c>
      <c r="D11609">
        <v>98.15</v>
      </c>
    </row>
    <row r="11610" spans="1:4">
      <c r="A11610" s="29">
        <v>43610</v>
      </c>
      <c r="B11610" t="s">
        <v>369</v>
      </c>
      <c r="C11610">
        <v>5.89</v>
      </c>
      <c r="D11610">
        <v>98.14</v>
      </c>
    </row>
    <row r="11611" spans="1:4">
      <c r="A11611" s="29">
        <v>43610</v>
      </c>
      <c r="B11611" t="s">
        <v>370</v>
      </c>
      <c r="C11611">
        <v>5.89</v>
      </c>
      <c r="D11611">
        <v>98.14</v>
      </c>
    </row>
    <row r="11612" spans="1:4">
      <c r="A11612" s="29">
        <v>43610</v>
      </c>
      <c r="B11612" t="s">
        <v>371</v>
      </c>
      <c r="C11612">
        <v>5.89</v>
      </c>
      <c r="D11612">
        <v>98.14</v>
      </c>
    </row>
    <row r="11613" spans="1:4">
      <c r="A11613" s="29">
        <v>43610</v>
      </c>
      <c r="B11613" t="s">
        <v>372</v>
      </c>
      <c r="C11613">
        <v>5.9</v>
      </c>
      <c r="D11613">
        <v>98.13</v>
      </c>
    </row>
    <row r="11614" spans="1:4">
      <c r="A11614" s="29">
        <v>43610</v>
      </c>
      <c r="B11614" t="s">
        <v>373</v>
      </c>
      <c r="C11614">
        <v>5.9</v>
      </c>
      <c r="D11614">
        <v>98.13</v>
      </c>
    </row>
    <row r="11615" spans="1:4">
      <c r="A11615" s="29">
        <v>43610</v>
      </c>
      <c r="B11615" t="s">
        <v>374</v>
      </c>
      <c r="C11615">
        <v>5.9</v>
      </c>
      <c r="D11615">
        <v>98.13</v>
      </c>
    </row>
    <row r="11616" spans="1:4">
      <c r="A11616" s="29">
        <v>43610</v>
      </c>
      <c r="B11616" t="s">
        <v>375</v>
      </c>
      <c r="C11616">
        <v>5.91</v>
      </c>
      <c r="D11616">
        <v>98.12</v>
      </c>
    </row>
    <row r="11617" spans="1:4">
      <c r="A11617" s="29">
        <v>43610</v>
      </c>
      <c r="B11617" t="s">
        <v>280</v>
      </c>
      <c r="C11617">
        <v>5.91</v>
      </c>
      <c r="D11617">
        <v>98.12</v>
      </c>
    </row>
    <row r="11618" spans="1:4">
      <c r="A11618" s="29">
        <v>43610</v>
      </c>
      <c r="B11618" t="s">
        <v>281</v>
      </c>
      <c r="C11618">
        <v>5.91</v>
      </c>
      <c r="D11618">
        <v>98.12</v>
      </c>
    </row>
    <row r="11619" spans="1:4">
      <c r="A11619" s="29">
        <v>43610</v>
      </c>
      <c r="B11619" t="s">
        <v>282</v>
      </c>
      <c r="C11619">
        <v>5.91</v>
      </c>
      <c r="D11619">
        <v>98.12</v>
      </c>
    </row>
    <row r="11620" spans="1:4">
      <c r="A11620" s="29">
        <v>43610</v>
      </c>
      <c r="B11620" t="s">
        <v>283</v>
      </c>
      <c r="C11620">
        <v>5.92</v>
      </c>
      <c r="D11620">
        <v>98.11</v>
      </c>
    </row>
    <row r="11621" spans="1:4">
      <c r="A11621" s="29">
        <v>43610</v>
      </c>
      <c r="B11621" t="s">
        <v>284</v>
      </c>
      <c r="C11621">
        <v>5.92</v>
      </c>
      <c r="D11621">
        <v>98.11</v>
      </c>
    </row>
    <row r="11622" spans="1:4">
      <c r="A11622" s="29">
        <v>43610</v>
      </c>
      <c r="B11622" t="s">
        <v>285</v>
      </c>
      <c r="C11622">
        <v>5.92</v>
      </c>
      <c r="D11622">
        <v>98.11</v>
      </c>
    </row>
    <row r="11623" spans="1:4">
      <c r="A11623" s="29">
        <v>43610</v>
      </c>
      <c r="B11623" t="s">
        <v>286</v>
      </c>
      <c r="C11623">
        <v>5.92</v>
      </c>
      <c r="D11623">
        <v>98.11</v>
      </c>
    </row>
    <row r="11624" spans="1:4">
      <c r="A11624" s="29">
        <v>43610</v>
      </c>
      <c r="B11624" t="s">
        <v>287</v>
      </c>
      <c r="C11624">
        <v>5.92</v>
      </c>
      <c r="D11624">
        <v>98.11</v>
      </c>
    </row>
    <row r="11625" spans="1:4">
      <c r="A11625" s="29">
        <v>43610</v>
      </c>
      <c r="B11625" t="s">
        <v>288</v>
      </c>
      <c r="C11625">
        <v>5.93</v>
      </c>
      <c r="D11625">
        <v>98.1</v>
      </c>
    </row>
    <row r="11626" spans="1:4">
      <c r="A11626" s="29">
        <v>43610</v>
      </c>
      <c r="B11626" t="s">
        <v>289</v>
      </c>
      <c r="C11626">
        <v>5.92</v>
      </c>
      <c r="D11626">
        <v>98.11</v>
      </c>
    </row>
    <row r="11627" spans="1:4">
      <c r="A11627" s="29">
        <v>43610</v>
      </c>
      <c r="B11627" t="s">
        <v>290</v>
      </c>
      <c r="C11627">
        <v>5.92</v>
      </c>
      <c r="D11627">
        <v>98.11</v>
      </c>
    </row>
    <row r="11628" spans="1:4">
      <c r="A11628" s="29">
        <v>43610</v>
      </c>
      <c r="B11628" t="s">
        <v>291</v>
      </c>
      <c r="C11628">
        <v>5.93</v>
      </c>
      <c r="D11628">
        <v>98.1</v>
      </c>
    </row>
    <row r="11629" spans="1:4">
      <c r="A11629" s="29">
        <v>43610</v>
      </c>
      <c r="B11629" t="s">
        <v>292</v>
      </c>
      <c r="C11629">
        <v>5.91</v>
      </c>
      <c r="D11629">
        <v>98.12</v>
      </c>
    </row>
    <row r="11630" spans="1:4">
      <c r="A11630" s="29">
        <v>43610</v>
      </c>
      <c r="B11630" t="s">
        <v>293</v>
      </c>
      <c r="C11630">
        <v>5.61</v>
      </c>
      <c r="D11630">
        <v>98.42</v>
      </c>
    </row>
    <row r="11631" spans="1:4">
      <c r="A11631" s="29">
        <v>43610</v>
      </c>
      <c r="B11631" t="s">
        <v>294</v>
      </c>
      <c r="C11631">
        <v>5.47</v>
      </c>
      <c r="D11631">
        <v>98.56</v>
      </c>
    </row>
    <row r="11632" spans="1:4">
      <c r="A11632" s="29">
        <v>43610</v>
      </c>
      <c r="B11632" t="s">
        <v>295</v>
      </c>
      <c r="C11632">
        <v>5.47</v>
      </c>
      <c r="D11632">
        <v>98.56</v>
      </c>
    </row>
    <row r="11633" spans="1:4">
      <c r="A11633" s="29">
        <v>43610</v>
      </c>
      <c r="B11633" t="s">
        <v>296</v>
      </c>
      <c r="C11633">
        <v>5.72</v>
      </c>
      <c r="D11633">
        <v>98.31</v>
      </c>
    </row>
    <row r="11634" spans="1:4">
      <c r="A11634" s="29">
        <v>43610</v>
      </c>
      <c r="B11634" t="s">
        <v>297</v>
      </c>
      <c r="C11634">
        <v>5.8</v>
      </c>
      <c r="D11634">
        <v>98.23</v>
      </c>
    </row>
    <row r="11635" spans="1:4">
      <c r="A11635" s="29">
        <v>43610</v>
      </c>
      <c r="B11635" t="s">
        <v>298</v>
      </c>
      <c r="C11635">
        <v>15.25</v>
      </c>
      <c r="D11635">
        <v>88.78</v>
      </c>
    </row>
    <row r="11636" spans="1:4">
      <c r="A11636" s="29">
        <v>43610</v>
      </c>
      <c r="B11636" t="s">
        <v>299</v>
      </c>
      <c r="C11636">
        <v>22.26</v>
      </c>
      <c r="D11636">
        <v>81.77</v>
      </c>
    </row>
    <row r="11637" spans="1:4">
      <c r="A11637" s="29">
        <v>43610</v>
      </c>
      <c r="B11637" t="s">
        <v>300</v>
      </c>
      <c r="C11637">
        <v>22.55</v>
      </c>
      <c r="D11637">
        <v>81.48</v>
      </c>
    </row>
    <row r="11638" spans="1:4">
      <c r="A11638" s="29">
        <v>43610</v>
      </c>
      <c r="B11638" t="s">
        <v>301</v>
      </c>
      <c r="C11638">
        <v>22.57</v>
      </c>
      <c r="D11638">
        <v>81.460000000000008</v>
      </c>
    </row>
    <row r="11639" spans="1:4">
      <c r="A11639" s="29">
        <v>43610</v>
      </c>
      <c r="B11639" t="s">
        <v>302</v>
      </c>
      <c r="C11639">
        <v>13.5</v>
      </c>
      <c r="D11639">
        <v>90.53</v>
      </c>
    </row>
    <row r="11640" spans="1:4">
      <c r="A11640" s="29">
        <v>43610</v>
      </c>
      <c r="B11640" t="s">
        <v>303</v>
      </c>
      <c r="C11640">
        <v>6.05</v>
      </c>
      <c r="D11640">
        <v>97.98</v>
      </c>
    </row>
    <row r="11641" spans="1:4">
      <c r="A11641" s="29">
        <v>43610</v>
      </c>
      <c r="B11641" t="s">
        <v>304</v>
      </c>
      <c r="C11641">
        <v>5.92</v>
      </c>
      <c r="D11641">
        <v>98.11</v>
      </c>
    </row>
    <row r="11642" spans="1:4">
      <c r="A11642" s="29">
        <v>43610</v>
      </c>
      <c r="B11642" t="s">
        <v>305</v>
      </c>
      <c r="C11642">
        <v>5.91</v>
      </c>
      <c r="D11642">
        <v>98.12</v>
      </c>
    </row>
    <row r="11643" spans="1:4">
      <c r="A11643" s="29">
        <v>43610</v>
      </c>
      <c r="B11643" t="s">
        <v>306</v>
      </c>
      <c r="C11643">
        <v>5.91</v>
      </c>
      <c r="D11643">
        <v>98.12</v>
      </c>
    </row>
    <row r="11644" spans="1:4">
      <c r="A11644" s="29">
        <v>43610</v>
      </c>
      <c r="B11644" t="s">
        <v>307</v>
      </c>
      <c r="C11644">
        <v>5.91</v>
      </c>
      <c r="D11644">
        <v>98.12</v>
      </c>
    </row>
    <row r="11645" spans="1:4">
      <c r="A11645" s="29">
        <v>43610</v>
      </c>
      <c r="B11645" t="s">
        <v>308</v>
      </c>
      <c r="C11645">
        <v>5.92</v>
      </c>
      <c r="D11645">
        <v>98.11</v>
      </c>
    </row>
    <row r="11646" spans="1:4">
      <c r="A11646" s="29">
        <v>43610</v>
      </c>
      <c r="B11646" t="s">
        <v>309</v>
      </c>
      <c r="C11646">
        <v>5.92</v>
      </c>
      <c r="D11646">
        <v>98.11</v>
      </c>
    </row>
    <row r="11647" spans="1:4">
      <c r="A11647" s="29">
        <v>43610</v>
      </c>
      <c r="B11647" t="s">
        <v>310</v>
      </c>
      <c r="C11647">
        <v>5.91</v>
      </c>
      <c r="D11647">
        <v>98.12</v>
      </c>
    </row>
    <row r="11648" spans="1:4">
      <c r="A11648" s="29">
        <v>43610</v>
      </c>
      <c r="B11648" t="s">
        <v>311</v>
      </c>
      <c r="C11648">
        <v>5.92</v>
      </c>
      <c r="D11648">
        <v>98.11</v>
      </c>
    </row>
    <row r="11649" spans="1:4">
      <c r="A11649" s="29">
        <v>43610</v>
      </c>
      <c r="B11649" t="s">
        <v>312</v>
      </c>
      <c r="C11649">
        <v>5.93</v>
      </c>
      <c r="D11649">
        <v>98.1</v>
      </c>
    </row>
    <row r="11650" spans="1:4">
      <c r="A11650" s="29">
        <v>43610</v>
      </c>
      <c r="B11650" t="s">
        <v>313</v>
      </c>
      <c r="C11650">
        <v>5.93</v>
      </c>
      <c r="D11650">
        <v>98.1</v>
      </c>
    </row>
    <row r="11651" spans="1:4">
      <c r="A11651" s="29">
        <v>43610</v>
      </c>
      <c r="B11651" t="s">
        <v>314</v>
      </c>
      <c r="C11651">
        <v>5.92</v>
      </c>
      <c r="D11651">
        <v>98.11</v>
      </c>
    </row>
    <row r="11652" spans="1:4">
      <c r="A11652" s="29">
        <v>43610</v>
      </c>
      <c r="B11652" t="s">
        <v>315</v>
      </c>
      <c r="C11652">
        <v>5.81</v>
      </c>
      <c r="D11652">
        <v>98.22</v>
      </c>
    </row>
    <row r="11653" spans="1:4">
      <c r="A11653" s="29">
        <v>43610</v>
      </c>
      <c r="B11653" t="s">
        <v>316</v>
      </c>
      <c r="C11653">
        <v>5.55</v>
      </c>
      <c r="D11653">
        <v>98.48</v>
      </c>
    </row>
    <row r="11654" spans="1:4">
      <c r="A11654" s="29">
        <v>43610</v>
      </c>
      <c r="B11654" t="s">
        <v>317</v>
      </c>
      <c r="C11654">
        <v>5.45</v>
      </c>
      <c r="D11654">
        <v>98.58</v>
      </c>
    </row>
    <row r="11655" spans="1:4">
      <c r="A11655" s="29">
        <v>43610</v>
      </c>
      <c r="B11655" t="s">
        <v>318</v>
      </c>
      <c r="C11655">
        <v>5.38</v>
      </c>
      <c r="D11655">
        <v>98.65</v>
      </c>
    </row>
    <row r="11656" spans="1:4">
      <c r="A11656" s="29">
        <v>43610</v>
      </c>
      <c r="B11656" t="s">
        <v>319</v>
      </c>
      <c r="C11656">
        <v>5.52</v>
      </c>
      <c r="D11656">
        <v>98.51</v>
      </c>
    </row>
    <row r="11657" spans="1:4">
      <c r="A11657" s="29">
        <v>43610</v>
      </c>
      <c r="B11657" t="s">
        <v>320</v>
      </c>
      <c r="C11657">
        <v>5.7</v>
      </c>
      <c r="D11657">
        <v>98.33</v>
      </c>
    </row>
    <row r="11658" spans="1:4">
      <c r="A11658" s="29">
        <v>43610</v>
      </c>
      <c r="B11658" t="s">
        <v>321</v>
      </c>
      <c r="C11658">
        <v>5.78</v>
      </c>
      <c r="D11658">
        <v>98.25</v>
      </c>
    </row>
    <row r="11659" spans="1:4">
      <c r="A11659" s="29">
        <v>43610</v>
      </c>
      <c r="B11659" t="s">
        <v>322</v>
      </c>
      <c r="C11659">
        <v>5.82</v>
      </c>
      <c r="D11659">
        <v>98.210000000000008</v>
      </c>
    </row>
    <row r="11660" spans="1:4">
      <c r="A11660" s="29">
        <v>43610</v>
      </c>
      <c r="B11660" t="s">
        <v>323</v>
      </c>
      <c r="C11660">
        <v>5.84</v>
      </c>
      <c r="D11660">
        <v>98.19</v>
      </c>
    </row>
    <row r="11661" spans="1:4">
      <c r="A11661" s="29">
        <v>43610</v>
      </c>
      <c r="B11661" t="s">
        <v>324</v>
      </c>
      <c r="C11661">
        <v>5.59</v>
      </c>
      <c r="D11661">
        <v>98.44</v>
      </c>
    </row>
    <row r="11662" spans="1:4">
      <c r="A11662" s="29">
        <v>43610</v>
      </c>
      <c r="B11662" t="s">
        <v>325</v>
      </c>
      <c r="C11662">
        <v>5.44</v>
      </c>
      <c r="D11662">
        <v>98.59</v>
      </c>
    </row>
    <row r="11663" spans="1:4">
      <c r="A11663" s="29">
        <v>43610</v>
      </c>
      <c r="B11663" t="s">
        <v>326</v>
      </c>
      <c r="C11663">
        <v>5.36</v>
      </c>
      <c r="D11663">
        <v>98.67</v>
      </c>
    </row>
    <row r="11664" spans="1:4">
      <c r="A11664" s="29">
        <v>43610</v>
      </c>
      <c r="B11664" t="s">
        <v>327</v>
      </c>
      <c r="C11664">
        <v>5.32</v>
      </c>
      <c r="D11664">
        <v>98.710000000000008</v>
      </c>
    </row>
    <row r="11665" spans="1:4">
      <c r="A11665" s="29">
        <v>43610</v>
      </c>
      <c r="B11665" t="s">
        <v>328</v>
      </c>
      <c r="C11665">
        <v>5.29</v>
      </c>
      <c r="D11665">
        <v>98.74</v>
      </c>
    </row>
    <row r="11666" spans="1:4">
      <c r="A11666" s="29">
        <v>43610</v>
      </c>
      <c r="B11666" t="s">
        <v>329</v>
      </c>
      <c r="C11666">
        <v>5.26</v>
      </c>
      <c r="D11666">
        <v>98.77</v>
      </c>
    </row>
    <row r="11667" spans="1:4">
      <c r="A11667" s="29">
        <v>43611</v>
      </c>
      <c r="B11667" t="s">
        <v>330</v>
      </c>
      <c r="C11667">
        <v>21.6</v>
      </c>
      <c r="D11667">
        <v>82.43</v>
      </c>
    </row>
    <row r="11668" spans="1:4">
      <c r="A11668" s="29">
        <v>43611</v>
      </c>
      <c r="B11668" t="s">
        <v>331</v>
      </c>
      <c r="C11668">
        <v>18.399999999999999</v>
      </c>
      <c r="D11668">
        <v>85.63</v>
      </c>
    </row>
    <row r="11669" spans="1:4">
      <c r="A11669" s="29">
        <v>43611</v>
      </c>
      <c r="B11669" t="s">
        <v>332</v>
      </c>
      <c r="C11669">
        <v>18.23</v>
      </c>
      <c r="D11669">
        <v>85.8</v>
      </c>
    </row>
    <row r="11670" spans="1:4">
      <c r="A11670" s="29">
        <v>43611</v>
      </c>
      <c r="B11670" t="s">
        <v>333</v>
      </c>
      <c r="C11670">
        <v>18.239999999999998</v>
      </c>
      <c r="D11670">
        <v>85.79</v>
      </c>
    </row>
    <row r="11671" spans="1:4">
      <c r="A11671" s="29">
        <v>43611</v>
      </c>
      <c r="B11671" t="s">
        <v>334</v>
      </c>
      <c r="C11671">
        <v>10.78</v>
      </c>
      <c r="D11671">
        <v>93.25</v>
      </c>
    </row>
    <row r="11672" spans="1:4">
      <c r="A11672" s="29">
        <v>43611</v>
      </c>
      <c r="B11672" t="s">
        <v>335</v>
      </c>
      <c r="C11672">
        <v>5.52</v>
      </c>
      <c r="D11672">
        <v>98.51</v>
      </c>
    </row>
    <row r="11673" spans="1:4">
      <c r="A11673" s="29">
        <v>43611</v>
      </c>
      <c r="B11673" t="s">
        <v>336</v>
      </c>
      <c r="C11673">
        <v>5.34</v>
      </c>
      <c r="D11673">
        <v>98.69</v>
      </c>
    </row>
    <row r="11674" spans="1:4">
      <c r="A11674" s="29">
        <v>43611</v>
      </c>
      <c r="B11674" t="s">
        <v>337</v>
      </c>
      <c r="C11674">
        <v>5.29</v>
      </c>
      <c r="D11674">
        <v>98.74</v>
      </c>
    </row>
    <row r="11675" spans="1:4">
      <c r="A11675" s="29">
        <v>43611</v>
      </c>
      <c r="B11675" t="s">
        <v>338</v>
      </c>
      <c r="C11675">
        <v>5.25</v>
      </c>
      <c r="D11675">
        <v>98.78</v>
      </c>
    </row>
    <row r="11676" spans="1:4">
      <c r="A11676" s="29">
        <v>43611</v>
      </c>
      <c r="B11676" t="s">
        <v>339</v>
      </c>
      <c r="C11676">
        <v>5.23</v>
      </c>
      <c r="D11676">
        <v>98.8</v>
      </c>
    </row>
    <row r="11677" spans="1:4">
      <c r="A11677" s="29">
        <v>43611</v>
      </c>
      <c r="B11677" t="s">
        <v>340</v>
      </c>
      <c r="C11677">
        <v>5.22</v>
      </c>
      <c r="D11677">
        <v>98.81</v>
      </c>
    </row>
    <row r="11678" spans="1:4">
      <c r="A11678" s="29">
        <v>43611</v>
      </c>
      <c r="B11678" t="s">
        <v>341</v>
      </c>
      <c r="C11678">
        <v>5.2</v>
      </c>
      <c r="D11678">
        <v>98.83</v>
      </c>
    </row>
    <row r="11679" spans="1:4">
      <c r="A11679" s="29">
        <v>43611</v>
      </c>
      <c r="B11679" t="s">
        <v>342</v>
      </c>
      <c r="C11679">
        <v>5.19</v>
      </c>
      <c r="D11679">
        <v>98.84</v>
      </c>
    </row>
    <row r="11680" spans="1:4">
      <c r="A11680" s="29">
        <v>43611</v>
      </c>
      <c r="B11680" t="s">
        <v>343</v>
      </c>
      <c r="C11680">
        <v>5.18</v>
      </c>
      <c r="D11680">
        <v>98.85</v>
      </c>
    </row>
    <row r="11681" spans="1:4">
      <c r="A11681" s="29">
        <v>43611</v>
      </c>
      <c r="B11681" t="s">
        <v>344</v>
      </c>
      <c r="C11681">
        <v>5.16</v>
      </c>
      <c r="D11681">
        <v>98.87</v>
      </c>
    </row>
    <row r="11682" spans="1:4">
      <c r="A11682" s="29">
        <v>43611</v>
      </c>
      <c r="B11682" t="s">
        <v>345</v>
      </c>
      <c r="C11682">
        <v>17.190000000000001</v>
      </c>
      <c r="D11682">
        <v>86.84</v>
      </c>
    </row>
    <row r="11683" spans="1:4">
      <c r="A11683" s="29">
        <v>43611</v>
      </c>
      <c r="B11683" t="s">
        <v>346</v>
      </c>
      <c r="C11683">
        <v>11.08</v>
      </c>
      <c r="D11683">
        <v>92.95</v>
      </c>
    </row>
    <row r="11684" spans="1:4">
      <c r="A11684" s="29">
        <v>43611</v>
      </c>
      <c r="B11684" t="s">
        <v>347</v>
      </c>
      <c r="C11684">
        <v>5.68</v>
      </c>
      <c r="D11684">
        <v>98.35</v>
      </c>
    </row>
    <row r="11685" spans="1:4">
      <c r="A11685" s="29">
        <v>43611</v>
      </c>
      <c r="B11685" t="s">
        <v>348</v>
      </c>
      <c r="C11685">
        <v>5.68</v>
      </c>
      <c r="D11685">
        <v>98.35</v>
      </c>
    </row>
    <row r="11686" spans="1:4">
      <c r="A11686" s="29">
        <v>43611</v>
      </c>
      <c r="B11686" t="s">
        <v>349</v>
      </c>
      <c r="C11686">
        <v>5.43</v>
      </c>
      <c r="D11686">
        <v>98.6</v>
      </c>
    </row>
    <row r="11687" spans="1:4">
      <c r="A11687" s="29">
        <v>43611</v>
      </c>
      <c r="B11687" t="s">
        <v>350</v>
      </c>
      <c r="C11687">
        <v>5.29</v>
      </c>
      <c r="D11687">
        <v>98.74</v>
      </c>
    </row>
    <row r="11688" spans="1:4">
      <c r="A11688" s="29">
        <v>43611</v>
      </c>
      <c r="B11688" t="s">
        <v>351</v>
      </c>
      <c r="C11688">
        <v>5.24</v>
      </c>
      <c r="D11688">
        <v>98.79</v>
      </c>
    </row>
    <row r="11689" spans="1:4">
      <c r="A11689" s="29">
        <v>43611</v>
      </c>
      <c r="B11689" t="s">
        <v>352</v>
      </c>
      <c r="C11689">
        <v>5.21</v>
      </c>
      <c r="D11689">
        <v>98.820000000000007</v>
      </c>
    </row>
    <row r="11690" spans="1:4">
      <c r="A11690" s="29">
        <v>43611</v>
      </c>
      <c r="B11690" t="s">
        <v>353</v>
      </c>
      <c r="C11690">
        <v>5.19</v>
      </c>
      <c r="D11690">
        <v>98.84</v>
      </c>
    </row>
    <row r="11691" spans="1:4">
      <c r="A11691" s="29">
        <v>43611</v>
      </c>
      <c r="B11691" t="s">
        <v>354</v>
      </c>
      <c r="C11691">
        <v>5.17</v>
      </c>
      <c r="D11691">
        <v>98.86</v>
      </c>
    </row>
    <row r="11692" spans="1:4">
      <c r="A11692" s="29">
        <v>43611</v>
      </c>
      <c r="B11692" t="s">
        <v>355</v>
      </c>
      <c r="C11692">
        <v>5.28</v>
      </c>
      <c r="D11692">
        <v>98.75</v>
      </c>
    </row>
    <row r="11693" spans="1:4">
      <c r="A11693" s="29">
        <v>43611</v>
      </c>
      <c r="B11693" t="s">
        <v>356</v>
      </c>
      <c r="C11693">
        <v>5.53</v>
      </c>
      <c r="D11693">
        <v>98.5</v>
      </c>
    </row>
    <row r="11694" spans="1:4">
      <c r="A11694" s="29">
        <v>43611</v>
      </c>
      <c r="B11694" t="s">
        <v>357</v>
      </c>
      <c r="C11694">
        <v>5.63</v>
      </c>
      <c r="D11694">
        <v>98.4</v>
      </c>
    </row>
    <row r="11695" spans="1:4">
      <c r="A11695" s="29">
        <v>43611</v>
      </c>
      <c r="B11695" t="s">
        <v>358</v>
      </c>
      <c r="C11695">
        <v>5.68</v>
      </c>
      <c r="D11695">
        <v>98.35</v>
      </c>
    </row>
    <row r="11696" spans="1:4">
      <c r="A11696" s="29">
        <v>43611</v>
      </c>
      <c r="B11696" t="s">
        <v>359</v>
      </c>
      <c r="C11696">
        <v>5.72</v>
      </c>
      <c r="D11696">
        <v>98.31</v>
      </c>
    </row>
    <row r="11697" spans="1:4">
      <c r="A11697" s="29">
        <v>43611</v>
      </c>
      <c r="B11697" t="s">
        <v>360</v>
      </c>
      <c r="C11697">
        <v>5.75</v>
      </c>
      <c r="D11697">
        <v>98.28</v>
      </c>
    </row>
    <row r="11698" spans="1:4">
      <c r="A11698" s="29">
        <v>43611</v>
      </c>
      <c r="B11698" t="s">
        <v>361</v>
      </c>
      <c r="C11698">
        <v>5.77</v>
      </c>
      <c r="D11698">
        <v>98.26</v>
      </c>
    </row>
    <row r="11699" spans="1:4">
      <c r="A11699" s="29">
        <v>43611</v>
      </c>
      <c r="B11699" t="s">
        <v>362</v>
      </c>
      <c r="C11699">
        <v>5.78</v>
      </c>
      <c r="D11699">
        <v>98.25</v>
      </c>
    </row>
    <row r="11700" spans="1:4">
      <c r="A11700" s="29">
        <v>43611</v>
      </c>
      <c r="B11700" t="s">
        <v>363</v>
      </c>
      <c r="C11700">
        <v>5.8</v>
      </c>
      <c r="D11700">
        <v>98.23</v>
      </c>
    </row>
    <row r="11701" spans="1:4">
      <c r="A11701" s="29">
        <v>43611</v>
      </c>
      <c r="B11701" t="s">
        <v>364</v>
      </c>
      <c r="C11701">
        <v>5.81</v>
      </c>
      <c r="D11701">
        <v>98.22</v>
      </c>
    </row>
    <row r="11702" spans="1:4">
      <c r="A11702" s="29">
        <v>43611</v>
      </c>
      <c r="B11702" t="s">
        <v>365</v>
      </c>
      <c r="C11702">
        <v>5.81</v>
      </c>
      <c r="D11702">
        <v>98.22</v>
      </c>
    </row>
    <row r="11703" spans="1:4">
      <c r="A11703" s="29">
        <v>43611</v>
      </c>
      <c r="B11703" t="s">
        <v>366</v>
      </c>
      <c r="C11703">
        <v>5.83</v>
      </c>
      <c r="D11703">
        <v>98.2</v>
      </c>
    </row>
    <row r="11704" spans="1:4">
      <c r="A11704" s="29">
        <v>43611</v>
      </c>
      <c r="B11704" t="s">
        <v>367</v>
      </c>
      <c r="C11704">
        <v>5.84</v>
      </c>
      <c r="D11704">
        <v>98.19</v>
      </c>
    </row>
    <row r="11705" spans="1:4">
      <c r="A11705" s="29">
        <v>43611</v>
      </c>
      <c r="B11705" t="s">
        <v>368</v>
      </c>
      <c r="C11705">
        <v>5.86</v>
      </c>
      <c r="D11705">
        <v>98.17</v>
      </c>
    </row>
    <row r="11706" spans="1:4">
      <c r="A11706" s="29">
        <v>43611</v>
      </c>
      <c r="B11706" t="s">
        <v>369</v>
      </c>
      <c r="C11706">
        <v>5.86</v>
      </c>
      <c r="D11706">
        <v>98.17</v>
      </c>
    </row>
    <row r="11707" spans="1:4">
      <c r="A11707" s="29">
        <v>43611</v>
      </c>
      <c r="B11707" t="s">
        <v>370</v>
      </c>
      <c r="C11707">
        <v>5.87</v>
      </c>
      <c r="D11707">
        <v>98.16</v>
      </c>
    </row>
    <row r="11708" spans="1:4">
      <c r="A11708" s="29">
        <v>43611</v>
      </c>
      <c r="B11708" t="s">
        <v>371</v>
      </c>
      <c r="C11708">
        <v>5.87</v>
      </c>
      <c r="D11708">
        <v>98.16</v>
      </c>
    </row>
    <row r="11709" spans="1:4">
      <c r="A11709" s="29">
        <v>43611</v>
      </c>
      <c r="B11709" t="s">
        <v>372</v>
      </c>
      <c r="C11709">
        <v>5.87</v>
      </c>
      <c r="D11709">
        <v>98.16</v>
      </c>
    </row>
    <row r="11710" spans="1:4">
      <c r="A11710" s="29">
        <v>43611</v>
      </c>
      <c r="B11710" t="s">
        <v>373</v>
      </c>
      <c r="C11710">
        <v>5.88</v>
      </c>
      <c r="D11710">
        <v>98.15</v>
      </c>
    </row>
    <row r="11711" spans="1:4">
      <c r="A11711" s="29">
        <v>43611</v>
      </c>
      <c r="B11711" t="s">
        <v>374</v>
      </c>
      <c r="C11711">
        <v>5.65</v>
      </c>
      <c r="D11711">
        <v>98.38</v>
      </c>
    </row>
    <row r="11712" spans="1:4">
      <c r="A11712" s="29">
        <v>43611</v>
      </c>
      <c r="B11712" t="s">
        <v>375</v>
      </c>
      <c r="C11712">
        <v>5.46</v>
      </c>
      <c r="D11712">
        <v>98.570000000000007</v>
      </c>
    </row>
    <row r="11713" spans="1:4">
      <c r="A11713" s="29">
        <v>43611</v>
      </c>
      <c r="B11713" t="s">
        <v>280</v>
      </c>
      <c r="C11713">
        <v>5.38</v>
      </c>
      <c r="D11713">
        <v>98.65</v>
      </c>
    </row>
    <row r="11714" spans="1:4">
      <c r="A11714" s="29">
        <v>43611</v>
      </c>
      <c r="B11714" t="s">
        <v>281</v>
      </c>
      <c r="C11714">
        <v>5.59</v>
      </c>
      <c r="D11714">
        <v>98.44</v>
      </c>
    </row>
    <row r="11715" spans="1:4">
      <c r="A11715" s="29">
        <v>43611</v>
      </c>
      <c r="B11715" t="s">
        <v>282</v>
      </c>
      <c r="C11715">
        <v>5.72</v>
      </c>
      <c r="D11715">
        <v>98.31</v>
      </c>
    </row>
    <row r="11716" spans="1:4">
      <c r="A11716" s="29">
        <v>43611</v>
      </c>
      <c r="B11716" t="s">
        <v>283</v>
      </c>
      <c r="C11716">
        <v>5.78</v>
      </c>
      <c r="D11716">
        <v>98.25</v>
      </c>
    </row>
    <row r="11717" spans="1:4">
      <c r="A11717" s="29">
        <v>43611</v>
      </c>
      <c r="B11717" t="s">
        <v>284</v>
      </c>
      <c r="C11717">
        <v>5.81</v>
      </c>
      <c r="D11717">
        <v>98.22</v>
      </c>
    </row>
    <row r="11718" spans="1:4">
      <c r="A11718" s="29">
        <v>43611</v>
      </c>
      <c r="B11718" t="s">
        <v>285</v>
      </c>
      <c r="C11718">
        <v>5.83</v>
      </c>
      <c r="D11718">
        <v>98.2</v>
      </c>
    </row>
    <row r="11719" spans="1:4">
      <c r="A11719" s="29">
        <v>43611</v>
      </c>
      <c r="B11719" t="s">
        <v>286</v>
      </c>
      <c r="C11719">
        <v>5.84</v>
      </c>
      <c r="D11719">
        <v>98.19</v>
      </c>
    </row>
    <row r="11720" spans="1:4">
      <c r="A11720" s="29">
        <v>43611</v>
      </c>
      <c r="B11720" t="s">
        <v>287</v>
      </c>
      <c r="C11720">
        <v>5.86</v>
      </c>
      <c r="D11720">
        <v>98.17</v>
      </c>
    </row>
    <row r="11721" spans="1:4">
      <c r="A11721" s="29">
        <v>43611</v>
      </c>
      <c r="B11721" t="s">
        <v>288</v>
      </c>
      <c r="C11721">
        <v>5.87</v>
      </c>
      <c r="D11721">
        <v>98.16</v>
      </c>
    </row>
    <row r="11722" spans="1:4">
      <c r="A11722" s="29">
        <v>43611</v>
      </c>
      <c r="B11722" t="s">
        <v>289</v>
      </c>
      <c r="C11722">
        <v>5.87</v>
      </c>
      <c r="D11722">
        <v>98.16</v>
      </c>
    </row>
    <row r="11723" spans="1:4">
      <c r="A11723" s="29">
        <v>43611</v>
      </c>
      <c r="B11723" t="s">
        <v>290</v>
      </c>
      <c r="C11723">
        <v>5.87</v>
      </c>
      <c r="D11723">
        <v>98.16</v>
      </c>
    </row>
    <row r="11724" spans="1:4">
      <c r="A11724" s="29">
        <v>43611</v>
      </c>
      <c r="B11724" t="s">
        <v>291</v>
      </c>
      <c r="C11724">
        <v>5.88</v>
      </c>
      <c r="D11724">
        <v>98.15</v>
      </c>
    </row>
    <row r="11725" spans="1:4">
      <c r="A11725" s="29">
        <v>43611</v>
      </c>
      <c r="B11725" t="s">
        <v>292</v>
      </c>
      <c r="C11725">
        <v>5.89</v>
      </c>
      <c r="D11725">
        <v>98.14</v>
      </c>
    </row>
    <row r="11726" spans="1:4">
      <c r="A11726" s="29">
        <v>43611</v>
      </c>
      <c r="B11726" t="s">
        <v>293</v>
      </c>
      <c r="C11726">
        <v>5.89</v>
      </c>
      <c r="D11726">
        <v>98.14</v>
      </c>
    </row>
    <row r="11727" spans="1:4">
      <c r="A11727" s="29">
        <v>43611</v>
      </c>
      <c r="B11727" t="s">
        <v>294</v>
      </c>
      <c r="C11727">
        <v>5.68</v>
      </c>
      <c r="D11727">
        <v>98.35</v>
      </c>
    </row>
    <row r="11728" spans="1:4">
      <c r="A11728" s="29">
        <v>43611</v>
      </c>
      <c r="B11728" t="s">
        <v>295</v>
      </c>
      <c r="C11728">
        <v>5.49</v>
      </c>
      <c r="D11728">
        <v>98.54</v>
      </c>
    </row>
    <row r="11729" spans="1:4">
      <c r="A11729" s="29">
        <v>43611</v>
      </c>
      <c r="B11729" t="s">
        <v>296</v>
      </c>
      <c r="C11729">
        <v>5.39</v>
      </c>
      <c r="D11729">
        <v>98.64</v>
      </c>
    </row>
    <row r="11730" spans="1:4">
      <c r="A11730" s="29">
        <v>43611</v>
      </c>
      <c r="B11730" t="s">
        <v>297</v>
      </c>
      <c r="C11730">
        <v>5.33</v>
      </c>
      <c r="D11730">
        <v>98.7</v>
      </c>
    </row>
    <row r="11731" spans="1:4">
      <c r="A11731" s="29">
        <v>43611</v>
      </c>
      <c r="B11731" t="s">
        <v>298</v>
      </c>
      <c r="C11731">
        <v>15.06</v>
      </c>
      <c r="D11731">
        <v>88.97</v>
      </c>
    </row>
    <row r="11732" spans="1:4">
      <c r="A11732" s="29">
        <v>43611</v>
      </c>
      <c r="B11732" t="s">
        <v>299</v>
      </c>
      <c r="C11732">
        <v>22.16</v>
      </c>
      <c r="D11732">
        <v>81.87</v>
      </c>
    </row>
    <row r="11733" spans="1:4">
      <c r="A11733" s="29">
        <v>43611</v>
      </c>
      <c r="B11733" t="s">
        <v>300</v>
      </c>
      <c r="C11733">
        <v>22.46</v>
      </c>
      <c r="D11733">
        <v>81.569999999999993</v>
      </c>
    </row>
    <row r="11734" spans="1:4">
      <c r="A11734" s="29">
        <v>43611</v>
      </c>
      <c r="B11734" t="s">
        <v>301</v>
      </c>
      <c r="C11734">
        <v>22.45</v>
      </c>
      <c r="D11734">
        <v>81.58</v>
      </c>
    </row>
    <row r="11735" spans="1:4">
      <c r="A11735" s="29">
        <v>43611</v>
      </c>
      <c r="B11735" t="s">
        <v>302</v>
      </c>
      <c r="C11735">
        <v>13.31</v>
      </c>
      <c r="D11735">
        <v>90.72</v>
      </c>
    </row>
    <row r="11736" spans="1:4">
      <c r="A11736" s="29">
        <v>43611</v>
      </c>
      <c r="B11736" t="s">
        <v>303</v>
      </c>
      <c r="C11736">
        <v>5.97</v>
      </c>
      <c r="D11736">
        <v>98.06</v>
      </c>
    </row>
    <row r="11737" spans="1:4">
      <c r="A11737" s="29">
        <v>43611</v>
      </c>
      <c r="B11737" t="s">
        <v>304</v>
      </c>
      <c r="C11737">
        <v>5.85</v>
      </c>
      <c r="D11737">
        <v>98.18</v>
      </c>
    </row>
    <row r="11738" spans="1:4">
      <c r="A11738" s="29">
        <v>43611</v>
      </c>
      <c r="B11738" t="s">
        <v>305</v>
      </c>
      <c r="C11738">
        <v>5.85</v>
      </c>
      <c r="D11738">
        <v>98.18</v>
      </c>
    </row>
    <row r="11739" spans="1:4">
      <c r="A11739" s="29">
        <v>43611</v>
      </c>
      <c r="B11739" t="s">
        <v>306</v>
      </c>
      <c r="C11739">
        <v>5.86</v>
      </c>
      <c r="D11739">
        <v>98.17</v>
      </c>
    </row>
    <row r="11740" spans="1:4">
      <c r="A11740" s="29">
        <v>43611</v>
      </c>
      <c r="B11740" t="s">
        <v>307</v>
      </c>
      <c r="C11740">
        <v>5.87</v>
      </c>
      <c r="D11740">
        <v>98.16</v>
      </c>
    </row>
    <row r="11741" spans="1:4">
      <c r="A11741" s="29">
        <v>43611</v>
      </c>
      <c r="B11741" t="s">
        <v>308</v>
      </c>
      <c r="C11741">
        <v>5.75</v>
      </c>
      <c r="D11741">
        <v>98.28</v>
      </c>
    </row>
    <row r="11742" spans="1:4">
      <c r="A11742" s="29">
        <v>43611</v>
      </c>
      <c r="B11742" t="s">
        <v>309</v>
      </c>
      <c r="C11742">
        <v>5.5</v>
      </c>
      <c r="D11742">
        <v>98.53</v>
      </c>
    </row>
    <row r="11743" spans="1:4">
      <c r="A11743" s="29">
        <v>43611</v>
      </c>
      <c r="B11743" t="s">
        <v>310</v>
      </c>
      <c r="C11743">
        <v>5.4</v>
      </c>
      <c r="D11743">
        <v>98.63</v>
      </c>
    </row>
    <row r="11744" spans="1:4">
      <c r="A11744" s="29">
        <v>43611</v>
      </c>
      <c r="B11744" t="s">
        <v>311</v>
      </c>
      <c r="C11744">
        <v>5.5</v>
      </c>
      <c r="D11744">
        <v>98.53</v>
      </c>
    </row>
    <row r="11745" spans="1:4">
      <c r="A11745" s="29">
        <v>43611</v>
      </c>
      <c r="B11745" t="s">
        <v>312</v>
      </c>
      <c r="C11745">
        <v>5.71</v>
      </c>
      <c r="D11745">
        <v>98.320000000000007</v>
      </c>
    </row>
    <row r="11746" spans="1:4">
      <c r="A11746" s="29">
        <v>43611</v>
      </c>
      <c r="B11746" t="s">
        <v>313</v>
      </c>
      <c r="C11746">
        <v>5.77</v>
      </c>
      <c r="D11746">
        <v>98.26</v>
      </c>
    </row>
    <row r="11747" spans="1:4">
      <c r="A11747" s="29">
        <v>43611</v>
      </c>
      <c r="B11747" t="s">
        <v>314</v>
      </c>
      <c r="C11747">
        <v>5.8</v>
      </c>
      <c r="D11747">
        <v>98.23</v>
      </c>
    </row>
    <row r="11748" spans="1:4">
      <c r="A11748" s="29">
        <v>43611</v>
      </c>
      <c r="B11748" t="s">
        <v>315</v>
      </c>
      <c r="C11748">
        <v>5.83</v>
      </c>
      <c r="D11748">
        <v>98.2</v>
      </c>
    </row>
    <row r="11749" spans="1:4">
      <c r="A11749" s="29">
        <v>43611</v>
      </c>
      <c r="B11749" t="s">
        <v>316</v>
      </c>
      <c r="C11749">
        <v>5.84</v>
      </c>
      <c r="D11749">
        <v>98.19</v>
      </c>
    </row>
    <row r="11750" spans="1:4">
      <c r="A11750" s="29">
        <v>43611</v>
      </c>
      <c r="B11750" t="s">
        <v>317</v>
      </c>
      <c r="C11750">
        <v>5.86</v>
      </c>
      <c r="D11750">
        <v>98.17</v>
      </c>
    </row>
    <row r="11751" spans="1:4">
      <c r="A11751" s="29">
        <v>43611</v>
      </c>
      <c r="B11751" t="s">
        <v>318</v>
      </c>
      <c r="C11751">
        <v>5.86</v>
      </c>
      <c r="D11751">
        <v>98.17</v>
      </c>
    </row>
    <row r="11752" spans="1:4">
      <c r="A11752" s="29">
        <v>43611</v>
      </c>
      <c r="B11752" t="s">
        <v>319</v>
      </c>
      <c r="C11752">
        <v>5.87</v>
      </c>
      <c r="D11752">
        <v>98.16</v>
      </c>
    </row>
    <row r="11753" spans="1:4">
      <c r="A11753" s="29">
        <v>43611</v>
      </c>
      <c r="B11753" t="s">
        <v>320</v>
      </c>
      <c r="C11753">
        <v>5.81</v>
      </c>
      <c r="D11753">
        <v>98.22</v>
      </c>
    </row>
    <row r="11754" spans="1:4">
      <c r="A11754" s="29">
        <v>43611</v>
      </c>
      <c r="B11754" t="s">
        <v>321</v>
      </c>
      <c r="C11754">
        <v>5.53</v>
      </c>
      <c r="D11754">
        <v>98.5</v>
      </c>
    </row>
    <row r="11755" spans="1:4">
      <c r="A11755" s="29">
        <v>43611</v>
      </c>
      <c r="B11755" t="s">
        <v>322</v>
      </c>
      <c r="C11755">
        <v>5.41</v>
      </c>
      <c r="D11755">
        <v>98.62</v>
      </c>
    </row>
    <row r="11756" spans="1:4">
      <c r="A11756" s="29">
        <v>43611</v>
      </c>
      <c r="B11756" t="s">
        <v>323</v>
      </c>
      <c r="C11756">
        <v>5.35</v>
      </c>
      <c r="D11756">
        <v>98.68</v>
      </c>
    </row>
    <row r="11757" spans="1:4">
      <c r="A11757" s="29">
        <v>43611</v>
      </c>
      <c r="B11757" t="s">
        <v>324</v>
      </c>
      <c r="C11757">
        <v>5.3</v>
      </c>
      <c r="D11757">
        <v>98.73</v>
      </c>
    </row>
    <row r="11758" spans="1:4">
      <c r="A11758" s="29">
        <v>43611</v>
      </c>
      <c r="B11758" t="s">
        <v>325</v>
      </c>
      <c r="C11758">
        <v>5.49</v>
      </c>
      <c r="D11758">
        <v>98.54</v>
      </c>
    </row>
    <row r="11759" spans="1:4">
      <c r="A11759" s="29">
        <v>43611</v>
      </c>
      <c r="B11759" t="s">
        <v>326</v>
      </c>
      <c r="C11759">
        <v>15.13</v>
      </c>
      <c r="D11759">
        <v>88.9</v>
      </c>
    </row>
    <row r="11760" spans="1:4">
      <c r="A11760" s="29">
        <v>43611</v>
      </c>
      <c r="B11760" t="s">
        <v>327</v>
      </c>
      <c r="C11760">
        <v>22.1</v>
      </c>
      <c r="D11760">
        <v>81.93</v>
      </c>
    </row>
    <row r="11761" spans="1:4">
      <c r="A11761" s="29">
        <v>43611</v>
      </c>
      <c r="B11761" t="s">
        <v>328</v>
      </c>
      <c r="C11761">
        <v>22.36</v>
      </c>
      <c r="D11761">
        <v>81.67</v>
      </c>
    </row>
    <row r="11762" spans="1:4">
      <c r="A11762" s="29">
        <v>43611</v>
      </c>
      <c r="B11762" t="s">
        <v>329</v>
      </c>
      <c r="C11762">
        <v>6.13</v>
      </c>
      <c r="D11762">
        <v>97.9</v>
      </c>
    </row>
    <row r="11763" spans="1:4">
      <c r="A11763" s="29">
        <v>43612</v>
      </c>
      <c r="B11763" t="s">
        <v>330</v>
      </c>
      <c r="C11763">
        <v>5.41</v>
      </c>
      <c r="D11763">
        <v>98.62</v>
      </c>
    </row>
    <row r="11764" spans="1:4">
      <c r="A11764" s="29">
        <v>43612</v>
      </c>
      <c r="B11764" t="s">
        <v>331</v>
      </c>
      <c r="C11764">
        <v>5.33</v>
      </c>
      <c r="D11764">
        <v>98.7</v>
      </c>
    </row>
    <row r="11765" spans="1:4">
      <c r="A11765" s="29">
        <v>43612</v>
      </c>
      <c r="B11765" t="s">
        <v>332</v>
      </c>
      <c r="C11765">
        <v>5.29</v>
      </c>
      <c r="D11765">
        <v>98.74</v>
      </c>
    </row>
    <row r="11766" spans="1:4">
      <c r="A11766" s="29">
        <v>43612</v>
      </c>
      <c r="B11766" t="s">
        <v>333</v>
      </c>
      <c r="C11766">
        <v>5.26</v>
      </c>
      <c r="D11766">
        <v>98.77</v>
      </c>
    </row>
    <row r="11767" spans="1:4">
      <c r="A11767" s="29">
        <v>43612</v>
      </c>
      <c r="B11767" t="s">
        <v>334</v>
      </c>
      <c r="C11767">
        <v>5.23</v>
      </c>
      <c r="D11767">
        <v>98.8</v>
      </c>
    </row>
    <row r="11768" spans="1:4">
      <c r="A11768" s="29">
        <v>43612</v>
      </c>
      <c r="B11768" t="s">
        <v>335</v>
      </c>
      <c r="C11768">
        <v>5.21</v>
      </c>
      <c r="D11768">
        <v>98.820000000000007</v>
      </c>
    </row>
    <row r="11769" spans="1:4">
      <c r="A11769" s="29">
        <v>43612</v>
      </c>
      <c r="B11769" t="s">
        <v>336</v>
      </c>
      <c r="C11769">
        <v>5.2</v>
      </c>
      <c r="D11769">
        <v>98.83</v>
      </c>
    </row>
    <row r="11770" spans="1:4">
      <c r="A11770" s="29">
        <v>43612</v>
      </c>
      <c r="B11770" t="s">
        <v>337</v>
      </c>
      <c r="C11770">
        <v>5.19</v>
      </c>
      <c r="D11770">
        <v>98.84</v>
      </c>
    </row>
    <row r="11771" spans="1:4">
      <c r="A11771" s="29">
        <v>43612</v>
      </c>
      <c r="B11771" t="s">
        <v>338</v>
      </c>
      <c r="C11771">
        <v>5.17</v>
      </c>
      <c r="D11771">
        <v>98.86</v>
      </c>
    </row>
    <row r="11772" spans="1:4">
      <c r="A11772" s="29">
        <v>43612</v>
      </c>
      <c r="B11772" t="s">
        <v>339</v>
      </c>
      <c r="C11772">
        <v>16.71</v>
      </c>
      <c r="D11772">
        <v>87.32</v>
      </c>
    </row>
    <row r="11773" spans="1:4">
      <c r="A11773" s="29">
        <v>43612</v>
      </c>
      <c r="B11773" t="s">
        <v>340</v>
      </c>
      <c r="C11773">
        <v>18.149999999999999</v>
      </c>
      <c r="D11773">
        <v>85.88</v>
      </c>
    </row>
    <row r="11774" spans="1:4">
      <c r="A11774" s="29">
        <v>43612</v>
      </c>
      <c r="B11774" t="s">
        <v>341</v>
      </c>
      <c r="C11774">
        <v>18.149999999999999</v>
      </c>
      <c r="D11774">
        <v>85.88</v>
      </c>
    </row>
    <row r="11775" spans="1:4">
      <c r="A11775" s="29">
        <v>43612</v>
      </c>
      <c r="B11775" t="s">
        <v>342</v>
      </c>
      <c r="C11775">
        <v>18.14</v>
      </c>
      <c r="D11775">
        <v>85.89</v>
      </c>
    </row>
    <row r="11776" spans="1:4">
      <c r="A11776" s="29">
        <v>43612</v>
      </c>
      <c r="B11776" t="s">
        <v>343</v>
      </c>
      <c r="C11776">
        <v>15.45</v>
      </c>
      <c r="D11776">
        <v>88.58</v>
      </c>
    </row>
    <row r="11777" spans="1:4">
      <c r="A11777" s="29">
        <v>43612</v>
      </c>
      <c r="B11777" t="s">
        <v>344</v>
      </c>
      <c r="C11777">
        <v>5.57</v>
      </c>
      <c r="D11777">
        <v>98.460000000000008</v>
      </c>
    </row>
    <row r="11778" spans="1:4">
      <c r="A11778" s="29">
        <v>43612</v>
      </c>
      <c r="B11778" t="s">
        <v>345</v>
      </c>
      <c r="C11778">
        <v>5.29</v>
      </c>
      <c r="D11778">
        <v>98.74</v>
      </c>
    </row>
    <row r="11779" spans="1:4">
      <c r="A11779" s="29">
        <v>43612</v>
      </c>
      <c r="B11779" t="s">
        <v>346</v>
      </c>
      <c r="C11779">
        <v>5.23</v>
      </c>
      <c r="D11779">
        <v>98.8</v>
      </c>
    </row>
    <row r="11780" spans="1:4">
      <c r="A11780" s="29">
        <v>43612</v>
      </c>
      <c r="B11780" t="s">
        <v>347</v>
      </c>
      <c r="C11780">
        <v>5.2</v>
      </c>
      <c r="D11780">
        <v>98.83</v>
      </c>
    </row>
    <row r="11781" spans="1:4">
      <c r="A11781" s="29">
        <v>43612</v>
      </c>
      <c r="B11781" t="s">
        <v>348</v>
      </c>
      <c r="C11781">
        <v>5.18</v>
      </c>
      <c r="D11781">
        <v>98.85</v>
      </c>
    </row>
    <row r="11782" spans="1:4">
      <c r="A11782" s="29">
        <v>43612</v>
      </c>
      <c r="B11782" t="s">
        <v>349</v>
      </c>
      <c r="C11782">
        <v>5.17</v>
      </c>
      <c r="D11782">
        <v>98.86</v>
      </c>
    </row>
    <row r="11783" spans="1:4">
      <c r="A11783" s="29">
        <v>43612</v>
      </c>
      <c r="B11783" t="s">
        <v>350</v>
      </c>
      <c r="C11783">
        <v>5.15</v>
      </c>
      <c r="D11783">
        <v>98.88</v>
      </c>
    </row>
    <row r="11784" spans="1:4">
      <c r="A11784" s="29">
        <v>43612</v>
      </c>
      <c r="B11784" t="s">
        <v>351</v>
      </c>
      <c r="C11784">
        <v>5.25</v>
      </c>
      <c r="D11784">
        <v>98.78</v>
      </c>
    </row>
    <row r="11785" spans="1:4">
      <c r="A11785" s="29">
        <v>43612</v>
      </c>
      <c r="B11785" t="s">
        <v>352</v>
      </c>
      <c r="C11785">
        <v>5.51</v>
      </c>
      <c r="D11785">
        <v>98.52</v>
      </c>
    </row>
    <row r="11786" spans="1:4">
      <c r="A11786" s="29">
        <v>43612</v>
      </c>
      <c r="B11786" t="s">
        <v>353</v>
      </c>
      <c r="C11786">
        <v>5.61</v>
      </c>
      <c r="D11786">
        <v>98.42</v>
      </c>
    </row>
    <row r="11787" spans="1:4">
      <c r="A11787" s="29">
        <v>43612</v>
      </c>
      <c r="B11787" t="s">
        <v>354</v>
      </c>
      <c r="C11787">
        <v>5.66</v>
      </c>
      <c r="D11787">
        <v>98.37</v>
      </c>
    </row>
    <row r="11788" spans="1:4">
      <c r="A11788" s="29">
        <v>43612</v>
      </c>
      <c r="B11788" t="s">
        <v>355</v>
      </c>
      <c r="C11788">
        <v>5.7</v>
      </c>
      <c r="D11788">
        <v>98.33</v>
      </c>
    </row>
    <row r="11789" spans="1:4">
      <c r="A11789" s="29">
        <v>43612</v>
      </c>
      <c r="B11789" t="s">
        <v>356</v>
      </c>
      <c r="C11789">
        <v>5.72</v>
      </c>
      <c r="D11789">
        <v>98.31</v>
      </c>
    </row>
    <row r="11790" spans="1:4">
      <c r="A11790" s="29">
        <v>43612</v>
      </c>
      <c r="B11790" t="s">
        <v>357</v>
      </c>
      <c r="C11790">
        <v>5.75</v>
      </c>
      <c r="D11790">
        <v>98.28</v>
      </c>
    </row>
    <row r="11791" spans="1:4">
      <c r="A11791" s="29">
        <v>43612</v>
      </c>
      <c r="B11791" t="s">
        <v>358</v>
      </c>
      <c r="C11791">
        <v>5.77</v>
      </c>
      <c r="D11791">
        <v>98.26</v>
      </c>
    </row>
    <row r="11792" spans="1:4">
      <c r="A11792" s="29">
        <v>43612</v>
      </c>
      <c r="B11792" t="s">
        <v>359</v>
      </c>
      <c r="C11792">
        <v>5.78</v>
      </c>
      <c r="D11792">
        <v>98.25</v>
      </c>
    </row>
    <row r="11793" spans="1:4">
      <c r="A11793" s="29">
        <v>43612</v>
      </c>
      <c r="B11793" t="s">
        <v>360</v>
      </c>
      <c r="C11793">
        <v>5.8</v>
      </c>
      <c r="D11793">
        <v>98.23</v>
      </c>
    </row>
    <row r="11794" spans="1:4">
      <c r="A11794" s="29">
        <v>43612</v>
      </c>
      <c r="B11794" t="s">
        <v>361</v>
      </c>
      <c r="C11794">
        <v>5.81</v>
      </c>
      <c r="D11794">
        <v>98.22</v>
      </c>
    </row>
    <row r="11795" spans="1:4">
      <c r="A11795" s="29">
        <v>43612</v>
      </c>
      <c r="B11795" t="s">
        <v>362</v>
      </c>
      <c r="C11795">
        <v>5.82</v>
      </c>
      <c r="D11795">
        <v>98.210000000000008</v>
      </c>
    </row>
    <row r="11796" spans="1:4">
      <c r="A11796" s="29">
        <v>43612</v>
      </c>
      <c r="B11796" t="s">
        <v>363</v>
      </c>
      <c r="C11796">
        <v>5.83</v>
      </c>
      <c r="D11796">
        <v>98.2</v>
      </c>
    </row>
    <row r="11797" spans="1:4">
      <c r="A11797" s="29">
        <v>43612</v>
      </c>
      <c r="B11797" t="s">
        <v>364</v>
      </c>
      <c r="C11797">
        <v>5.84</v>
      </c>
      <c r="D11797">
        <v>98.19</v>
      </c>
    </row>
    <row r="11798" spans="1:4">
      <c r="A11798" s="29">
        <v>43612</v>
      </c>
      <c r="B11798" t="s">
        <v>365</v>
      </c>
      <c r="C11798">
        <v>5.84</v>
      </c>
      <c r="D11798">
        <v>98.19</v>
      </c>
    </row>
    <row r="11799" spans="1:4">
      <c r="A11799" s="29">
        <v>43612</v>
      </c>
      <c r="B11799" t="s">
        <v>366</v>
      </c>
      <c r="C11799">
        <v>5.56</v>
      </c>
      <c r="D11799">
        <v>98.47</v>
      </c>
    </row>
    <row r="11800" spans="1:4">
      <c r="A11800" s="29">
        <v>43612</v>
      </c>
      <c r="B11800" t="s">
        <v>367</v>
      </c>
      <c r="C11800">
        <v>5.42</v>
      </c>
      <c r="D11800">
        <v>98.61</v>
      </c>
    </row>
    <row r="11801" spans="1:4">
      <c r="A11801" s="29">
        <v>43612</v>
      </c>
      <c r="B11801" t="s">
        <v>368</v>
      </c>
      <c r="C11801">
        <v>5.36</v>
      </c>
      <c r="D11801">
        <v>98.67</v>
      </c>
    </row>
    <row r="11802" spans="1:4">
      <c r="A11802" s="29">
        <v>43612</v>
      </c>
      <c r="B11802" t="s">
        <v>369</v>
      </c>
      <c r="C11802">
        <v>5.36</v>
      </c>
      <c r="D11802">
        <v>98.67</v>
      </c>
    </row>
    <row r="11803" spans="1:4">
      <c r="A11803" s="29">
        <v>43612</v>
      </c>
      <c r="B11803" t="s">
        <v>370</v>
      </c>
      <c r="C11803">
        <v>5.62</v>
      </c>
      <c r="D11803">
        <v>98.41</v>
      </c>
    </row>
    <row r="11804" spans="1:4">
      <c r="A11804" s="29">
        <v>43612</v>
      </c>
      <c r="B11804" t="s">
        <v>371</v>
      </c>
      <c r="C11804">
        <v>5.72</v>
      </c>
      <c r="D11804">
        <v>98.31</v>
      </c>
    </row>
    <row r="11805" spans="1:4">
      <c r="A11805" s="29">
        <v>43612</v>
      </c>
      <c r="B11805" t="s">
        <v>372</v>
      </c>
      <c r="C11805">
        <v>5.76</v>
      </c>
      <c r="D11805">
        <v>98.27</v>
      </c>
    </row>
    <row r="11806" spans="1:4">
      <c r="A11806" s="29">
        <v>43612</v>
      </c>
      <c r="B11806" t="s">
        <v>373</v>
      </c>
      <c r="C11806">
        <v>5.79</v>
      </c>
      <c r="D11806">
        <v>98.24</v>
      </c>
    </row>
    <row r="11807" spans="1:4">
      <c r="A11807" s="29">
        <v>43612</v>
      </c>
      <c r="B11807" t="s">
        <v>374</v>
      </c>
      <c r="C11807">
        <v>5.8</v>
      </c>
      <c r="D11807">
        <v>98.23</v>
      </c>
    </row>
    <row r="11808" spans="1:4">
      <c r="A11808" s="29">
        <v>43612</v>
      </c>
      <c r="B11808" t="s">
        <v>375</v>
      </c>
      <c r="C11808">
        <v>5.82</v>
      </c>
      <c r="D11808">
        <v>98.210000000000008</v>
      </c>
    </row>
    <row r="11809" spans="1:4">
      <c r="A11809" s="29">
        <v>43612</v>
      </c>
      <c r="B11809" t="s">
        <v>280</v>
      </c>
      <c r="C11809">
        <v>5.83</v>
      </c>
      <c r="D11809">
        <v>98.2</v>
      </c>
    </row>
    <row r="11810" spans="1:4">
      <c r="A11810" s="29">
        <v>43612</v>
      </c>
      <c r="B11810" t="s">
        <v>281</v>
      </c>
      <c r="C11810">
        <v>5.84</v>
      </c>
      <c r="D11810">
        <v>98.19</v>
      </c>
    </row>
    <row r="11811" spans="1:4">
      <c r="A11811" s="29">
        <v>43612</v>
      </c>
      <c r="B11811" t="s">
        <v>282</v>
      </c>
      <c r="C11811">
        <v>5.84</v>
      </c>
      <c r="D11811">
        <v>98.19</v>
      </c>
    </row>
    <row r="11812" spans="1:4">
      <c r="A11812" s="29">
        <v>43612</v>
      </c>
      <c r="B11812" t="s">
        <v>283</v>
      </c>
      <c r="C11812">
        <v>5.67</v>
      </c>
      <c r="D11812">
        <v>98.36</v>
      </c>
    </row>
    <row r="11813" spans="1:4">
      <c r="A11813" s="29">
        <v>43612</v>
      </c>
      <c r="B11813" t="s">
        <v>284</v>
      </c>
      <c r="C11813">
        <v>5.46</v>
      </c>
      <c r="D11813">
        <v>98.570000000000007</v>
      </c>
    </row>
    <row r="11814" spans="1:4">
      <c r="A11814" s="29">
        <v>43612</v>
      </c>
      <c r="B11814" t="s">
        <v>285</v>
      </c>
      <c r="C11814">
        <v>5.37</v>
      </c>
      <c r="D11814">
        <v>98.66</v>
      </c>
    </row>
    <row r="11815" spans="1:4">
      <c r="A11815" s="29">
        <v>43612</v>
      </c>
      <c r="B11815" t="s">
        <v>286</v>
      </c>
      <c r="C11815">
        <v>5.42</v>
      </c>
      <c r="D11815">
        <v>98.61</v>
      </c>
    </row>
    <row r="11816" spans="1:4">
      <c r="A11816" s="29">
        <v>43612</v>
      </c>
      <c r="B11816" t="s">
        <v>287</v>
      </c>
      <c r="C11816">
        <v>5.65</v>
      </c>
      <c r="D11816">
        <v>98.38</v>
      </c>
    </row>
    <row r="11817" spans="1:4">
      <c r="A11817" s="29">
        <v>43612</v>
      </c>
      <c r="B11817" t="s">
        <v>288</v>
      </c>
      <c r="C11817">
        <v>5.74</v>
      </c>
      <c r="D11817">
        <v>98.29</v>
      </c>
    </row>
    <row r="11818" spans="1:4">
      <c r="A11818" s="29">
        <v>43612</v>
      </c>
      <c r="B11818" t="s">
        <v>289</v>
      </c>
      <c r="C11818">
        <v>5.77</v>
      </c>
      <c r="D11818">
        <v>98.26</v>
      </c>
    </row>
    <row r="11819" spans="1:4">
      <c r="A11819" s="29">
        <v>43612</v>
      </c>
      <c r="B11819" t="s">
        <v>290</v>
      </c>
      <c r="C11819">
        <v>5.79</v>
      </c>
      <c r="D11819">
        <v>98.24</v>
      </c>
    </row>
    <row r="11820" spans="1:4">
      <c r="A11820" s="29">
        <v>43612</v>
      </c>
      <c r="B11820" t="s">
        <v>291</v>
      </c>
      <c r="C11820">
        <v>5.82</v>
      </c>
      <c r="D11820">
        <v>98.210000000000008</v>
      </c>
    </row>
    <row r="11821" spans="1:4">
      <c r="A11821" s="29">
        <v>43612</v>
      </c>
      <c r="B11821" t="s">
        <v>292</v>
      </c>
      <c r="C11821">
        <v>5.82</v>
      </c>
      <c r="D11821">
        <v>98.210000000000008</v>
      </c>
    </row>
    <row r="11822" spans="1:4">
      <c r="A11822" s="29">
        <v>43612</v>
      </c>
      <c r="B11822" t="s">
        <v>293</v>
      </c>
      <c r="C11822">
        <v>5.55</v>
      </c>
      <c r="D11822">
        <v>98.48</v>
      </c>
    </row>
    <row r="11823" spans="1:4">
      <c r="A11823" s="29">
        <v>43612</v>
      </c>
      <c r="B11823" t="s">
        <v>294</v>
      </c>
      <c r="C11823">
        <v>5.4</v>
      </c>
      <c r="D11823">
        <v>98.63</v>
      </c>
    </row>
    <row r="11824" spans="1:4">
      <c r="A11824" s="29">
        <v>43612</v>
      </c>
      <c r="B11824" t="s">
        <v>295</v>
      </c>
      <c r="C11824">
        <v>5.33</v>
      </c>
      <c r="D11824">
        <v>98.7</v>
      </c>
    </row>
    <row r="11825" spans="1:4">
      <c r="A11825" s="29">
        <v>43612</v>
      </c>
      <c r="B11825" t="s">
        <v>296</v>
      </c>
      <c r="C11825">
        <v>5.29</v>
      </c>
      <c r="D11825">
        <v>98.74</v>
      </c>
    </row>
    <row r="11826" spans="1:4">
      <c r="A11826" s="29">
        <v>43612</v>
      </c>
      <c r="B11826" t="s">
        <v>297</v>
      </c>
      <c r="C11826">
        <v>5.49</v>
      </c>
      <c r="D11826">
        <v>98.54</v>
      </c>
    </row>
    <row r="11827" spans="1:4">
      <c r="A11827" s="29">
        <v>43612</v>
      </c>
      <c r="B11827" t="s">
        <v>298</v>
      </c>
      <c r="C11827">
        <v>14.31</v>
      </c>
      <c r="D11827">
        <v>89.72</v>
      </c>
    </row>
    <row r="11828" spans="1:4">
      <c r="A11828" s="29">
        <v>43612</v>
      </c>
      <c r="B11828" t="s">
        <v>299</v>
      </c>
      <c r="C11828">
        <v>18.309999999999999</v>
      </c>
      <c r="D11828">
        <v>85.72</v>
      </c>
    </row>
    <row r="11829" spans="1:4">
      <c r="A11829" s="29">
        <v>43612</v>
      </c>
      <c r="B11829" t="s">
        <v>300</v>
      </c>
      <c r="C11829">
        <v>18.350000000000001</v>
      </c>
      <c r="D11829">
        <v>85.68</v>
      </c>
    </row>
    <row r="11830" spans="1:4">
      <c r="A11830" s="29">
        <v>43612</v>
      </c>
      <c r="B11830" t="s">
        <v>301</v>
      </c>
      <c r="C11830">
        <v>18.39</v>
      </c>
      <c r="D11830">
        <v>85.64</v>
      </c>
    </row>
    <row r="11831" spans="1:4">
      <c r="A11831" s="29">
        <v>43612</v>
      </c>
      <c r="B11831" t="s">
        <v>302</v>
      </c>
      <c r="C11831">
        <v>11.18</v>
      </c>
      <c r="D11831">
        <v>92.85</v>
      </c>
    </row>
    <row r="11832" spans="1:4">
      <c r="A11832" s="29">
        <v>43612</v>
      </c>
      <c r="B11832" t="s">
        <v>303</v>
      </c>
      <c r="C11832">
        <v>5.84</v>
      </c>
      <c r="D11832">
        <v>98.19</v>
      </c>
    </row>
    <row r="11833" spans="1:4">
      <c r="A11833" s="29">
        <v>43612</v>
      </c>
      <c r="B11833" t="s">
        <v>304</v>
      </c>
      <c r="C11833">
        <v>5.8</v>
      </c>
      <c r="D11833">
        <v>98.23</v>
      </c>
    </row>
    <row r="11834" spans="1:4">
      <c r="A11834" s="29">
        <v>43612</v>
      </c>
      <c r="B11834" t="s">
        <v>305</v>
      </c>
      <c r="C11834">
        <v>5.82</v>
      </c>
      <c r="D11834">
        <v>98.210000000000008</v>
      </c>
    </row>
    <row r="11835" spans="1:4">
      <c r="A11835" s="29">
        <v>43612</v>
      </c>
      <c r="B11835" t="s">
        <v>306</v>
      </c>
      <c r="C11835">
        <v>5.82</v>
      </c>
      <c r="D11835">
        <v>98.210000000000008</v>
      </c>
    </row>
    <row r="11836" spans="1:4">
      <c r="A11836" s="29">
        <v>43612</v>
      </c>
      <c r="B11836" t="s">
        <v>307</v>
      </c>
      <c r="C11836">
        <v>5.84</v>
      </c>
      <c r="D11836">
        <v>98.19</v>
      </c>
    </row>
    <row r="11837" spans="1:4">
      <c r="A11837" s="29">
        <v>43612</v>
      </c>
      <c r="B11837" t="s">
        <v>308</v>
      </c>
      <c r="C11837">
        <v>5.85</v>
      </c>
      <c r="D11837">
        <v>98.18</v>
      </c>
    </row>
    <row r="11838" spans="1:4">
      <c r="A11838" s="29">
        <v>43612</v>
      </c>
      <c r="B11838" t="s">
        <v>309</v>
      </c>
      <c r="C11838">
        <v>5.85</v>
      </c>
      <c r="D11838">
        <v>98.18</v>
      </c>
    </row>
    <row r="11839" spans="1:4">
      <c r="A11839" s="29">
        <v>43612</v>
      </c>
      <c r="B11839" t="s">
        <v>310</v>
      </c>
      <c r="C11839">
        <v>5.86</v>
      </c>
      <c r="D11839">
        <v>98.17</v>
      </c>
    </row>
    <row r="11840" spans="1:4">
      <c r="A11840" s="29">
        <v>43612</v>
      </c>
      <c r="B11840" t="s">
        <v>311</v>
      </c>
      <c r="C11840">
        <v>5.86</v>
      </c>
      <c r="D11840">
        <v>98.17</v>
      </c>
    </row>
    <row r="11841" spans="1:4">
      <c r="A11841" s="29">
        <v>43612</v>
      </c>
      <c r="B11841" t="s">
        <v>312</v>
      </c>
      <c r="C11841">
        <v>5.87</v>
      </c>
      <c r="D11841">
        <v>98.16</v>
      </c>
    </row>
    <row r="11842" spans="1:4">
      <c r="A11842" s="29">
        <v>43612</v>
      </c>
      <c r="B11842" t="s">
        <v>313</v>
      </c>
      <c r="C11842">
        <v>5.88</v>
      </c>
      <c r="D11842">
        <v>98.15</v>
      </c>
    </row>
    <row r="11843" spans="1:4">
      <c r="A11843" s="29">
        <v>43612</v>
      </c>
      <c r="B11843" t="s">
        <v>314</v>
      </c>
      <c r="C11843">
        <v>5.87</v>
      </c>
      <c r="D11843">
        <v>98.16</v>
      </c>
    </row>
    <row r="11844" spans="1:4">
      <c r="A11844" s="29">
        <v>43612</v>
      </c>
      <c r="B11844" t="s">
        <v>315</v>
      </c>
      <c r="C11844">
        <v>5.88</v>
      </c>
      <c r="D11844">
        <v>98.15</v>
      </c>
    </row>
    <row r="11845" spans="1:4">
      <c r="A11845" s="29">
        <v>43612</v>
      </c>
      <c r="B11845" t="s">
        <v>316</v>
      </c>
      <c r="C11845">
        <v>5.89</v>
      </c>
      <c r="D11845">
        <v>98.14</v>
      </c>
    </row>
    <row r="11846" spans="1:4">
      <c r="A11846" s="29">
        <v>43612</v>
      </c>
      <c r="B11846" t="s">
        <v>317</v>
      </c>
      <c r="C11846">
        <v>5.89</v>
      </c>
      <c r="D11846">
        <v>98.14</v>
      </c>
    </row>
    <row r="11847" spans="1:4">
      <c r="A11847" s="29">
        <v>43612</v>
      </c>
      <c r="B11847" t="s">
        <v>318</v>
      </c>
      <c r="C11847">
        <v>5.89</v>
      </c>
      <c r="D11847">
        <v>98.14</v>
      </c>
    </row>
    <row r="11848" spans="1:4">
      <c r="A11848" s="29">
        <v>43612</v>
      </c>
      <c r="B11848" t="s">
        <v>319</v>
      </c>
      <c r="C11848">
        <v>5.61</v>
      </c>
      <c r="D11848">
        <v>98.42</v>
      </c>
    </row>
    <row r="11849" spans="1:4">
      <c r="A11849" s="29">
        <v>43612</v>
      </c>
      <c r="B11849" t="s">
        <v>320</v>
      </c>
      <c r="C11849">
        <v>5.46</v>
      </c>
      <c r="D11849">
        <v>98.570000000000007</v>
      </c>
    </row>
    <row r="11850" spans="1:4">
      <c r="A11850" s="29">
        <v>43612</v>
      </c>
      <c r="B11850" t="s">
        <v>321</v>
      </c>
      <c r="C11850">
        <v>5.38</v>
      </c>
      <c r="D11850">
        <v>98.65</v>
      </c>
    </row>
    <row r="11851" spans="1:4">
      <c r="A11851" s="29">
        <v>43612</v>
      </c>
      <c r="B11851" t="s">
        <v>322</v>
      </c>
      <c r="C11851">
        <v>5.33</v>
      </c>
      <c r="D11851">
        <v>98.7</v>
      </c>
    </row>
    <row r="11852" spans="1:4">
      <c r="A11852" s="29">
        <v>43612</v>
      </c>
      <c r="B11852" t="s">
        <v>323</v>
      </c>
      <c r="C11852">
        <v>5.53</v>
      </c>
      <c r="D11852">
        <v>98.5</v>
      </c>
    </row>
    <row r="11853" spans="1:4">
      <c r="A11853" s="29">
        <v>43612</v>
      </c>
      <c r="B11853" t="s">
        <v>324</v>
      </c>
      <c r="C11853">
        <v>5.69</v>
      </c>
      <c r="D11853">
        <v>98.34</v>
      </c>
    </row>
    <row r="11854" spans="1:4">
      <c r="A11854" s="29">
        <v>43612</v>
      </c>
      <c r="B11854" t="s">
        <v>325</v>
      </c>
      <c r="C11854">
        <v>5.75</v>
      </c>
      <c r="D11854">
        <v>98.28</v>
      </c>
    </row>
    <row r="11855" spans="1:4">
      <c r="A11855" s="29">
        <v>43612</v>
      </c>
      <c r="B11855" t="s">
        <v>326</v>
      </c>
      <c r="C11855">
        <v>11.36</v>
      </c>
      <c r="D11855">
        <v>92.67</v>
      </c>
    </row>
    <row r="11856" spans="1:4">
      <c r="A11856" s="29">
        <v>43612</v>
      </c>
      <c r="B11856" t="s">
        <v>327</v>
      </c>
      <c r="C11856">
        <v>5.6</v>
      </c>
      <c r="D11856">
        <v>98.43</v>
      </c>
    </row>
    <row r="11857" spans="1:4">
      <c r="A11857" s="29">
        <v>43612</v>
      </c>
      <c r="B11857" t="s">
        <v>328</v>
      </c>
      <c r="C11857">
        <v>5.39</v>
      </c>
      <c r="D11857">
        <v>98.64</v>
      </c>
    </row>
    <row r="11858" spans="1:4">
      <c r="A11858" s="29">
        <v>43612</v>
      </c>
      <c r="B11858" t="s">
        <v>329</v>
      </c>
      <c r="C11858">
        <v>5.32</v>
      </c>
      <c r="D11858">
        <v>98.710000000000008</v>
      </c>
    </row>
    <row r="11859" spans="1:4">
      <c r="A11859" s="29">
        <v>43613</v>
      </c>
      <c r="B11859" t="s">
        <v>330</v>
      </c>
      <c r="C11859">
        <v>5.28</v>
      </c>
      <c r="D11859">
        <v>98.75</v>
      </c>
    </row>
    <row r="11860" spans="1:4">
      <c r="A11860" s="29">
        <v>43613</v>
      </c>
      <c r="B11860" t="s">
        <v>331</v>
      </c>
      <c r="C11860">
        <v>5.25</v>
      </c>
      <c r="D11860">
        <v>98.78</v>
      </c>
    </row>
    <row r="11861" spans="1:4">
      <c r="A11861" s="29">
        <v>43613</v>
      </c>
      <c r="B11861" t="s">
        <v>332</v>
      </c>
      <c r="C11861">
        <v>5.23</v>
      </c>
      <c r="D11861">
        <v>98.8</v>
      </c>
    </row>
    <row r="11862" spans="1:4">
      <c r="A11862" s="29">
        <v>43613</v>
      </c>
      <c r="B11862" t="s">
        <v>333</v>
      </c>
      <c r="C11862">
        <v>5.21</v>
      </c>
      <c r="D11862">
        <v>98.820000000000007</v>
      </c>
    </row>
    <row r="11863" spans="1:4">
      <c r="A11863" s="29">
        <v>43613</v>
      </c>
      <c r="B11863" t="s">
        <v>334</v>
      </c>
      <c r="C11863">
        <v>11.76</v>
      </c>
      <c r="D11863">
        <v>92.27</v>
      </c>
    </row>
    <row r="11864" spans="1:4">
      <c r="A11864" s="29">
        <v>43613</v>
      </c>
      <c r="B11864" t="s">
        <v>335</v>
      </c>
      <c r="C11864">
        <v>21.75</v>
      </c>
      <c r="D11864">
        <v>82.28</v>
      </c>
    </row>
    <row r="11865" spans="1:4">
      <c r="A11865" s="29">
        <v>43613</v>
      </c>
      <c r="B11865" t="s">
        <v>336</v>
      </c>
      <c r="C11865">
        <v>22.23</v>
      </c>
      <c r="D11865">
        <v>81.8</v>
      </c>
    </row>
    <row r="11866" spans="1:4">
      <c r="A11866" s="29">
        <v>43613</v>
      </c>
      <c r="B11866" t="s">
        <v>337</v>
      </c>
      <c r="C11866">
        <v>22.27</v>
      </c>
      <c r="D11866">
        <v>81.760000000000005</v>
      </c>
    </row>
    <row r="11867" spans="1:4">
      <c r="A11867" s="29">
        <v>43613</v>
      </c>
      <c r="B11867" t="s">
        <v>338</v>
      </c>
      <c r="C11867">
        <v>7.2</v>
      </c>
      <c r="D11867">
        <v>96.83</v>
      </c>
    </row>
    <row r="11868" spans="1:4">
      <c r="A11868" s="29">
        <v>43613</v>
      </c>
      <c r="B11868" t="s">
        <v>339</v>
      </c>
      <c r="C11868">
        <v>5.38</v>
      </c>
      <c r="D11868">
        <v>98.65</v>
      </c>
    </row>
    <row r="11869" spans="1:4">
      <c r="A11869" s="29">
        <v>43613</v>
      </c>
      <c r="B11869" t="s">
        <v>340</v>
      </c>
      <c r="C11869">
        <v>5.29</v>
      </c>
      <c r="D11869">
        <v>98.74</v>
      </c>
    </row>
    <row r="11870" spans="1:4">
      <c r="A11870" s="29">
        <v>43613</v>
      </c>
      <c r="B11870" t="s">
        <v>341</v>
      </c>
      <c r="C11870">
        <v>5.24</v>
      </c>
      <c r="D11870">
        <v>98.79</v>
      </c>
    </row>
    <row r="11871" spans="1:4">
      <c r="A11871" s="29">
        <v>43613</v>
      </c>
      <c r="B11871" t="s">
        <v>342</v>
      </c>
      <c r="C11871">
        <v>5.2</v>
      </c>
      <c r="D11871">
        <v>98.83</v>
      </c>
    </row>
    <row r="11872" spans="1:4">
      <c r="A11872" s="29">
        <v>43613</v>
      </c>
      <c r="B11872" t="s">
        <v>343</v>
      </c>
      <c r="C11872">
        <v>5.18</v>
      </c>
      <c r="D11872">
        <v>98.85</v>
      </c>
    </row>
    <row r="11873" spans="1:4">
      <c r="A11873" s="29">
        <v>43613</v>
      </c>
      <c r="B11873" t="s">
        <v>344</v>
      </c>
      <c r="C11873">
        <v>5.17</v>
      </c>
      <c r="D11873">
        <v>98.86</v>
      </c>
    </row>
    <row r="11874" spans="1:4">
      <c r="A11874" s="29">
        <v>43613</v>
      </c>
      <c r="B11874" t="s">
        <v>345</v>
      </c>
      <c r="C11874">
        <v>5.16</v>
      </c>
      <c r="D11874">
        <v>98.87</v>
      </c>
    </row>
    <row r="11875" spans="1:4">
      <c r="A11875" s="29">
        <v>43613</v>
      </c>
      <c r="B11875" t="s">
        <v>346</v>
      </c>
      <c r="C11875">
        <v>5.13</v>
      </c>
      <c r="D11875">
        <v>98.9</v>
      </c>
    </row>
    <row r="11876" spans="1:4">
      <c r="A11876" s="29">
        <v>43613</v>
      </c>
      <c r="B11876" t="s">
        <v>347</v>
      </c>
      <c r="C11876">
        <v>5.13</v>
      </c>
      <c r="D11876">
        <v>98.9</v>
      </c>
    </row>
    <row r="11877" spans="1:4">
      <c r="A11877" s="29">
        <v>43613</v>
      </c>
      <c r="B11877" t="s">
        <v>348</v>
      </c>
      <c r="C11877">
        <v>5.39</v>
      </c>
      <c r="D11877">
        <v>98.64</v>
      </c>
    </row>
    <row r="11878" spans="1:4">
      <c r="A11878" s="29">
        <v>43613</v>
      </c>
      <c r="B11878" t="s">
        <v>349</v>
      </c>
      <c r="C11878">
        <v>5.55</v>
      </c>
      <c r="D11878">
        <v>98.48</v>
      </c>
    </row>
    <row r="11879" spans="1:4">
      <c r="A11879" s="29">
        <v>43613</v>
      </c>
      <c r="B11879" t="s">
        <v>350</v>
      </c>
      <c r="C11879">
        <v>5.62</v>
      </c>
      <c r="D11879">
        <v>98.41</v>
      </c>
    </row>
    <row r="11880" spans="1:4">
      <c r="A11880" s="29">
        <v>43613</v>
      </c>
      <c r="B11880" t="s">
        <v>351</v>
      </c>
      <c r="C11880">
        <v>5.67</v>
      </c>
      <c r="D11880">
        <v>98.36</v>
      </c>
    </row>
    <row r="11881" spans="1:4">
      <c r="A11881" s="29">
        <v>43613</v>
      </c>
      <c r="B11881" t="s">
        <v>352</v>
      </c>
      <c r="C11881">
        <v>5.48</v>
      </c>
      <c r="D11881">
        <v>98.55</v>
      </c>
    </row>
    <row r="11882" spans="1:4">
      <c r="A11882" s="29">
        <v>43613</v>
      </c>
      <c r="B11882" t="s">
        <v>353</v>
      </c>
      <c r="C11882">
        <v>5.31</v>
      </c>
      <c r="D11882">
        <v>98.72</v>
      </c>
    </row>
    <row r="11883" spans="1:4">
      <c r="A11883" s="29">
        <v>43613</v>
      </c>
      <c r="B11883" t="s">
        <v>354</v>
      </c>
      <c r="C11883">
        <v>5.24</v>
      </c>
      <c r="D11883">
        <v>98.79</v>
      </c>
    </row>
    <row r="11884" spans="1:4">
      <c r="A11884" s="29">
        <v>43613</v>
      </c>
      <c r="B11884" t="s">
        <v>355</v>
      </c>
      <c r="C11884">
        <v>5.39</v>
      </c>
      <c r="D11884">
        <v>98.64</v>
      </c>
    </row>
    <row r="11885" spans="1:4">
      <c r="A11885" s="29">
        <v>43613</v>
      </c>
      <c r="B11885" t="s">
        <v>356</v>
      </c>
      <c r="C11885">
        <v>5.59</v>
      </c>
      <c r="D11885">
        <v>98.44</v>
      </c>
    </row>
    <row r="11886" spans="1:4">
      <c r="A11886" s="29">
        <v>43613</v>
      </c>
      <c r="B11886" t="s">
        <v>357</v>
      </c>
      <c r="C11886">
        <v>5.66</v>
      </c>
      <c r="D11886">
        <v>98.37</v>
      </c>
    </row>
    <row r="11887" spans="1:4">
      <c r="A11887" s="29">
        <v>43613</v>
      </c>
      <c r="B11887" t="s">
        <v>358</v>
      </c>
      <c r="C11887">
        <v>5.7</v>
      </c>
      <c r="D11887">
        <v>98.33</v>
      </c>
    </row>
    <row r="11888" spans="1:4">
      <c r="A11888" s="29">
        <v>43613</v>
      </c>
      <c r="B11888" t="s">
        <v>359</v>
      </c>
      <c r="C11888">
        <v>5.73</v>
      </c>
      <c r="D11888">
        <v>98.3</v>
      </c>
    </row>
    <row r="11889" spans="1:4">
      <c r="A11889" s="29">
        <v>43613</v>
      </c>
      <c r="B11889" t="s">
        <v>360</v>
      </c>
      <c r="C11889">
        <v>5.75</v>
      </c>
      <c r="D11889">
        <v>98.28</v>
      </c>
    </row>
    <row r="11890" spans="1:4">
      <c r="A11890" s="29">
        <v>43613</v>
      </c>
      <c r="B11890" t="s">
        <v>361</v>
      </c>
      <c r="C11890">
        <v>5.77</v>
      </c>
      <c r="D11890">
        <v>98.26</v>
      </c>
    </row>
    <row r="11891" spans="1:4">
      <c r="A11891" s="29">
        <v>43613</v>
      </c>
      <c r="B11891" t="s">
        <v>362</v>
      </c>
      <c r="C11891">
        <v>5.78</v>
      </c>
      <c r="D11891">
        <v>98.25</v>
      </c>
    </row>
    <row r="11892" spans="1:4">
      <c r="A11892" s="29">
        <v>43613</v>
      </c>
      <c r="B11892" t="s">
        <v>363</v>
      </c>
      <c r="C11892">
        <v>5.8</v>
      </c>
      <c r="D11892">
        <v>98.23</v>
      </c>
    </row>
    <row r="11893" spans="1:4">
      <c r="A11893" s="29">
        <v>43613</v>
      </c>
      <c r="B11893" t="s">
        <v>364</v>
      </c>
      <c r="C11893">
        <v>5.81</v>
      </c>
      <c r="D11893">
        <v>98.22</v>
      </c>
    </row>
    <row r="11894" spans="1:4">
      <c r="A11894" s="29">
        <v>43613</v>
      </c>
      <c r="B11894" t="s">
        <v>365</v>
      </c>
      <c r="C11894">
        <v>5.82</v>
      </c>
      <c r="D11894">
        <v>98.210000000000008</v>
      </c>
    </row>
    <row r="11895" spans="1:4">
      <c r="A11895" s="29">
        <v>43613</v>
      </c>
      <c r="B11895" t="s">
        <v>366</v>
      </c>
      <c r="C11895">
        <v>5.82</v>
      </c>
      <c r="D11895">
        <v>98.210000000000008</v>
      </c>
    </row>
    <row r="11896" spans="1:4">
      <c r="A11896" s="29">
        <v>43613</v>
      </c>
      <c r="B11896" t="s">
        <v>367</v>
      </c>
      <c r="C11896">
        <v>5.84</v>
      </c>
      <c r="D11896">
        <v>98.19</v>
      </c>
    </row>
    <row r="11897" spans="1:4">
      <c r="A11897" s="29">
        <v>43613</v>
      </c>
      <c r="B11897" t="s">
        <v>368</v>
      </c>
      <c r="C11897">
        <v>5.73</v>
      </c>
      <c r="D11897">
        <v>98.3</v>
      </c>
    </row>
    <row r="11898" spans="1:4">
      <c r="A11898" s="29">
        <v>43613</v>
      </c>
      <c r="B11898" t="s">
        <v>369</v>
      </c>
      <c r="C11898">
        <v>5.48</v>
      </c>
      <c r="D11898">
        <v>98.55</v>
      </c>
    </row>
    <row r="11899" spans="1:4">
      <c r="A11899" s="29">
        <v>43613</v>
      </c>
      <c r="B11899" t="s">
        <v>370</v>
      </c>
      <c r="C11899">
        <v>5.37</v>
      </c>
      <c r="D11899">
        <v>98.66</v>
      </c>
    </row>
    <row r="11900" spans="1:4">
      <c r="A11900" s="29">
        <v>43613</v>
      </c>
      <c r="B11900" t="s">
        <v>371</v>
      </c>
      <c r="C11900">
        <v>5.33</v>
      </c>
      <c r="D11900">
        <v>98.7</v>
      </c>
    </row>
    <row r="11901" spans="1:4">
      <c r="A11901" s="29">
        <v>43613</v>
      </c>
      <c r="B11901" t="s">
        <v>372</v>
      </c>
      <c r="C11901">
        <v>5.61</v>
      </c>
      <c r="D11901">
        <v>98.42</v>
      </c>
    </row>
    <row r="11902" spans="1:4">
      <c r="A11902" s="29">
        <v>43613</v>
      </c>
      <c r="B11902" t="s">
        <v>373</v>
      </c>
      <c r="C11902">
        <v>5.71</v>
      </c>
      <c r="D11902">
        <v>98.320000000000007</v>
      </c>
    </row>
    <row r="11903" spans="1:4">
      <c r="A11903" s="29">
        <v>43613</v>
      </c>
      <c r="B11903" t="s">
        <v>374</v>
      </c>
      <c r="C11903">
        <v>5.75</v>
      </c>
      <c r="D11903">
        <v>98.28</v>
      </c>
    </row>
    <row r="11904" spans="1:4">
      <c r="A11904" s="29">
        <v>43613</v>
      </c>
      <c r="B11904" t="s">
        <v>375</v>
      </c>
      <c r="C11904">
        <v>5.79</v>
      </c>
      <c r="D11904">
        <v>98.24</v>
      </c>
    </row>
    <row r="11905" spans="1:4">
      <c r="A11905" s="29">
        <v>43613</v>
      </c>
      <c r="B11905" t="s">
        <v>280</v>
      </c>
      <c r="C11905">
        <v>5.81</v>
      </c>
      <c r="D11905">
        <v>98.22</v>
      </c>
    </row>
    <row r="11906" spans="1:4">
      <c r="A11906" s="29">
        <v>43613</v>
      </c>
      <c r="B11906" t="s">
        <v>281</v>
      </c>
      <c r="C11906">
        <v>5.82</v>
      </c>
      <c r="D11906">
        <v>98.210000000000008</v>
      </c>
    </row>
    <row r="11907" spans="1:4">
      <c r="A11907" s="29">
        <v>43613</v>
      </c>
      <c r="B11907" t="s">
        <v>282</v>
      </c>
      <c r="C11907">
        <v>5.83</v>
      </c>
      <c r="D11907">
        <v>98.2</v>
      </c>
    </row>
    <row r="11908" spans="1:4">
      <c r="A11908" s="29">
        <v>43613</v>
      </c>
      <c r="B11908" t="s">
        <v>283</v>
      </c>
      <c r="C11908">
        <v>5.84</v>
      </c>
      <c r="D11908">
        <v>98.19</v>
      </c>
    </row>
    <row r="11909" spans="1:4">
      <c r="A11909" s="29">
        <v>43613</v>
      </c>
      <c r="B11909" t="s">
        <v>284</v>
      </c>
      <c r="C11909">
        <v>5.84</v>
      </c>
      <c r="D11909">
        <v>98.19</v>
      </c>
    </row>
    <row r="11910" spans="1:4">
      <c r="A11910" s="29">
        <v>43613</v>
      </c>
      <c r="B11910" t="s">
        <v>285</v>
      </c>
      <c r="C11910">
        <v>5.74</v>
      </c>
      <c r="D11910">
        <v>98.29</v>
      </c>
    </row>
    <row r="11911" spans="1:4">
      <c r="A11911" s="29">
        <v>43613</v>
      </c>
      <c r="B11911" t="s">
        <v>286</v>
      </c>
      <c r="C11911">
        <v>5.48</v>
      </c>
      <c r="D11911">
        <v>98.55</v>
      </c>
    </row>
    <row r="11912" spans="1:4">
      <c r="A11912" s="29">
        <v>43613</v>
      </c>
      <c r="B11912" t="s">
        <v>287</v>
      </c>
      <c r="C11912">
        <v>5.38</v>
      </c>
      <c r="D11912">
        <v>98.65</v>
      </c>
    </row>
    <row r="11913" spans="1:4">
      <c r="A11913" s="29">
        <v>43613</v>
      </c>
      <c r="B11913" t="s">
        <v>288</v>
      </c>
      <c r="C11913">
        <v>5.32</v>
      </c>
      <c r="D11913">
        <v>98.710000000000008</v>
      </c>
    </row>
    <row r="11914" spans="1:4">
      <c r="A11914" s="29">
        <v>43613</v>
      </c>
      <c r="B11914" t="s">
        <v>289</v>
      </c>
      <c r="C11914">
        <v>5.52</v>
      </c>
      <c r="D11914">
        <v>98.51</v>
      </c>
    </row>
    <row r="11915" spans="1:4">
      <c r="A11915" s="29">
        <v>43613</v>
      </c>
      <c r="B11915" t="s">
        <v>290</v>
      </c>
      <c r="C11915">
        <v>5.67</v>
      </c>
      <c r="D11915">
        <v>98.36</v>
      </c>
    </row>
    <row r="11916" spans="1:4">
      <c r="A11916" s="29">
        <v>43613</v>
      </c>
      <c r="B11916" t="s">
        <v>291</v>
      </c>
      <c r="C11916">
        <v>5.74</v>
      </c>
      <c r="D11916">
        <v>98.29</v>
      </c>
    </row>
    <row r="11917" spans="1:4">
      <c r="A11917" s="29">
        <v>43613</v>
      </c>
      <c r="B11917" t="s">
        <v>292</v>
      </c>
      <c r="C11917">
        <v>5.77</v>
      </c>
      <c r="D11917">
        <v>98.26</v>
      </c>
    </row>
    <row r="11918" spans="1:4">
      <c r="A11918" s="29">
        <v>43613</v>
      </c>
      <c r="B11918" t="s">
        <v>293</v>
      </c>
      <c r="C11918">
        <v>5.79</v>
      </c>
      <c r="D11918">
        <v>98.24</v>
      </c>
    </row>
    <row r="11919" spans="1:4">
      <c r="A11919" s="29">
        <v>43613</v>
      </c>
      <c r="B11919" t="s">
        <v>294</v>
      </c>
      <c r="C11919">
        <v>5.81</v>
      </c>
      <c r="D11919">
        <v>98.22</v>
      </c>
    </row>
    <row r="11920" spans="1:4">
      <c r="A11920" s="29">
        <v>43613</v>
      </c>
      <c r="B11920" t="s">
        <v>295</v>
      </c>
      <c r="C11920">
        <v>5.59</v>
      </c>
      <c r="D11920">
        <v>98.44</v>
      </c>
    </row>
    <row r="11921" spans="1:4">
      <c r="A11921" s="29">
        <v>43613</v>
      </c>
      <c r="B11921" t="s">
        <v>296</v>
      </c>
      <c r="C11921">
        <v>5.41</v>
      </c>
      <c r="D11921">
        <v>98.62</v>
      </c>
    </row>
    <row r="11922" spans="1:4">
      <c r="A11922" s="29">
        <v>43613</v>
      </c>
      <c r="B11922" t="s">
        <v>297</v>
      </c>
      <c r="C11922">
        <v>5.33</v>
      </c>
      <c r="D11922">
        <v>98.7</v>
      </c>
    </row>
    <row r="11923" spans="1:4">
      <c r="A11923" s="29">
        <v>43613</v>
      </c>
      <c r="B11923" t="s">
        <v>298</v>
      </c>
      <c r="C11923">
        <v>5.29</v>
      </c>
      <c r="D11923">
        <v>98.74</v>
      </c>
    </row>
    <row r="11924" spans="1:4">
      <c r="A11924" s="29">
        <v>43613</v>
      </c>
      <c r="B11924" t="s">
        <v>299</v>
      </c>
      <c r="C11924">
        <v>21.25</v>
      </c>
      <c r="D11924">
        <v>82.78</v>
      </c>
    </row>
    <row r="11925" spans="1:4">
      <c r="A11925" s="29">
        <v>43613</v>
      </c>
      <c r="B11925" t="s">
        <v>300</v>
      </c>
      <c r="C11925">
        <v>22.32</v>
      </c>
      <c r="D11925">
        <v>81.710000000000008</v>
      </c>
    </row>
    <row r="11926" spans="1:4">
      <c r="A11926" s="29">
        <v>43613</v>
      </c>
      <c r="B11926" t="s">
        <v>301</v>
      </c>
      <c r="C11926">
        <v>22.43</v>
      </c>
      <c r="D11926">
        <v>81.599999999999994</v>
      </c>
    </row>
    <row r="11927" spans="1:4">
      <c r="A11927" s="29">
        <v>43613</v>
      </c>
      <c r="B11927" t="s">
        <v>302</v>
      </c>
      <c r="C11927">
        <v>13.15</v>
      </c>
      <c r="D11927">
        <v>90.88</v>
      </c>
    </row>
    <row r="11928" spans="1:4">
      <c r="A11928" s="29">
        <v>43613</v>
      </c>
      <c r="B11928" t="s">
        <v>303</v>
      </c>
      <c r="C11928">
        <v>5.9</v>
      </c>
      <c r="D11928">
        <v>98.13</v>
      </c>
    </row>
    <row r="11929" spans="1:4">
      <c r="A11929" s="29">
        <v>43613</v>
      </c>
      <c r="B11929" t="s">
        <v>304</v>
      </c>
      <c r="C11929">
        <v>5.81</v>
      </c>
      <c r="D11929">
        <v>98.22</v>
      </c>
    </row>
    <row r="11930" spans="1:4">
      <c r="A11930" s="29">
        <v>43613</v>
      </c>
      <c r="B11930" t="s">
        <v>305</v>
      </c>
      <c r="C11930">
        <v>5.82</v>
      </c>
      <c r="D11930">
        <v>98.210000000000008</v>
      </c>
    </row>
    <row r="11931" spans="1:4">
      <c r="A11931" s="29">
        <v>43613</v>
      </c>
      <c r="B11931" t="s">
        <v>306</v>
      </c>
      <c r="C11931">
        <v>5.82</v>
      </c>
      <c r="D11931">
        <v>98.210000000000008</v>
      </c>
    </row>
    <row r="11932" spans="1:4">
      <c r="A11932" s="29">
        <v>43613</v>
      </c>
      <c r="B11932" t="s">
        <v>307</v>
      </c>
      <c r="C11932">
        <v>5.83</v>
      </c>
      <c r="D11932">
        <v>98.2</v>
      </c>
    </row>
    <row r="11933" spans="1:4">
      <c r="A11933" s="29">
        <v>43613</v>
      </c>
      <c r="B11933" t="s">
        <v>308</v>
      </c>
      <c r="C11933">
        <v>5.84</v>
      </c>
      <c r="D11933">
        <v>98.19</v>
      </c>
    </row>
    <row r="11934" spans="1:4">
      <c r="A11934" s="29">
        <v>43613</v>
      </c>
      <c r="B11934" t="s">
        <v>309</v>
      </c>
      <c r="C11934">
        <v>5.84</v>
      </c>
      <c r="D11934">
        <v>98.19</v>
      </c>
    </row>
    <row r="11935" spans="1:4">
      <c r="A11935" s="29">
        <v>43613</v>
      </c>
      <c r="B11935" t="s">
        <v>310</v>
      </c>
      <c r="C11935">
        <v>5.84</v>
      </c>
      <c r="D11935">
        <v>98.19</v>
      </c>
    </row>
    <row r="11936" spans="1:4">
      <c r="A11936" s="29">
        <v>43613</v>
      </c>
      <c r="B11936" t="s">
        <v>311</v>
      </c>
      <c r="C11936">
        <v>5.86</v>
      </c>
      <c r="D11936">
        <v>98.17</v>
      </c>
    </row>
    <row r="11937" spans="1:4">
      <c r="A11937" s="29">
        <v>43613</v>
      </c>
      <c r="B11937" t="s">
        <v>312</v>
      </c>
      <c r="C11937">
        <v>5.85</v>
      </c>
      <c r="D11937">
        <v>98.18</v>
      </c>
    </row>
    <row r="11938" spans="1:4">
      <c r="A11938" s="29">
        <v>43613</v>
      </c>
      <c r="B11938" t="s">
        <v>313</v>
      </c>
      <c r="C11938">
        <v>5.86</v>
      </c>
      <c r="D11938">
        <v>98.17</v>
      </c>
    </row>
    <row r="11939" spans="1:4">
      <c r="A11939" s="29">
        <v>43613</v>
      </c>
      <c r="B11939" t="s">
        <v>314</v>
      </c>
      <c r="C11939">
        <v>5.86</v>
      </c>
      <c r="D11939">
        <v>98.17</v>
      </c>
    </row>
    <row r="11940" spans="1:4">
      <c r="A11940" s="29">
        <v>43613</v>
      </c>
      <c r="B11940" t="s">
        <v>315</v>
      </c>
      <c r="C11940">
        <v>5.87</v>
      </c>
      <c r="D11940">
        <v>98.16</v>
      </c>
    </row>
    <row r="11941" spans="1:4">
      <c r="A11941" s="29">
        <v>43613</v>
      </c>
      <c r="B11941" t="s">
        <v>316</v>
      </c>
      <c r="C11941">
        <v>5.87</v>
      </c>
      <c r="D11941">
        <v>98.16</v>
      </c>
    </row>
    <row r="11942" spans="1:4">
      <c r="A11942" s="29">
        <v>43613</v>
      </c>
      <c r="B11942" t="s">
        <v>317</v>
      </c>
      <c r="C11942">
        <v>5.87</v>
      </c>
      <c r="D11942">
        <v>98.16</v>
      </c>
    </row>
    <row r="11943" spans="1:4">
      <c r="A11943" s="29">
        <v>43613</v>
      </c>
      <c r="B11943" t="s">
        <v>318</v>
      </c>
      <c r="C11943">
        <v>5.85</v>
      </c>
      <c r="D11943">
        <v>98.18</v>
      </c>
    </row>
    <row r="11944" spans="1:4">
      <c r="A11944" s="29">
        <v>43613</v>
      </c>
      <c r="B11944" t="s">
        <v>319</v>
      </c>
      <c r="C11944">
        <v>5.56</v>
      </c>
      <c r="D11944">
        <v>98.47</v>
      </c>
    </row>
    <row r="11945" spans="1:4">
      <c r="A11945" s="29">
        <v>43613</v>
      </c>
      <c r="B11945" t="s">
        <v>320</v>
      </c>
      <c r="C11945">
        <v>5.42</v>
      </c>
      <c r="D11945">
        <v>98.61</v>
      </c>
    </row>
    <row r="11946" spans="1:4">
      <c r="A11946" s="29">
        <v>43613</v>
      </c>
      <c r="B11946" t="s">
        <v>321</v>
      </c>
      <c r="C11946">
        <v>5.36</v>
      </c>
      <c r="D11946">
        <v>98.67</v>
      </c>
    </row>
    <row r="11947" spans="1:4">
      <c r="A11947" s="29">
        <v>43613</v>
      </c>
      <c r="B11947" t="s">
        <v>322</v>
      </c>
      <c r="C11947">
        <v>5.31</v>
      </c>
      <c r="D11947">
        <v>98.72</v>
      </c>
    </row>
    <row r="11948" spans="1:4">
      <c r="A11948" s="29">
        <v>43613</v>
      </c>
      <c r="B11948" t="s">
        <v>323</v>
      </c>
      <c r="C11948">
        <v>5.55</v>
      </c>
      <c r="D11948">
        <v>98.48</v>
      </c>
    </row>
    <row r="11949" spans="1:4">
      <c r="A11949" s="29">
        <v>43613</v>
      </c>
      <c r="B11949" t="s">
        <v>324</v>
      </c>
      <c r="C11949">
        <v>5.67</v>
      </c>
      <c r="D11949">
        <v>98.36</v>
      </c>
    </row>
    <row r="11950" spans="1:4">
      <c r="A11950" s="29">
        <v>43613</v>
      </c>
      <c r="B11950" t="s">
        <v>325</v>
      </c>
      <c r="C11950">
        <v>5.74</v>
      </c>
      <c r="D11950">
        <v>98.29</v>
      </c>
    </row>
    <row r="11951" spans="1:4">
      <c r="A11951" s="29">
        <v>43613</v>
      </c>
      <c r="B11951" t="s">
        <v>326</v>
      </c>
      <c r="C11951">
        <v>9.4</v>
      </c>
      <c r="D11951">
        <v>94.63</v>
      </c>
    </row>
    <row r="11952" spans="1:4">
      <c r="A11952" s="29">
        <v>43613</v>
      </c>
      <c r="B11952" t="s">
        <v>327</v>
      </c>
      <c r="C11952">
        <v>5.55</v>
      </c>
      <c r="D11952">
        <v>98.48</v>
      </c>
    </row>
    <row r="11953" spans="1:4">
      <c r="A11953" s="29">
        <v>43613</v>
      </c>
      <c r="B11953" t="s">
        <v>328</v>
      </c>
      <c r="C11953">
        <v>5.37</v>
      </c>
      <c r="D11953">
        <v>98.66</v>
      </c>
    </row>
    <row r="11954" spans="1:4">
      <c r="A11954" s="29">
        <v>43613</v>
      </c>
      <c r="B11954" t="s">
        <v>329</v>
      </c>
      <c r="C11954">
        <v>5.31</v>
      </c>
      <c r="D11954">
        <v>98.72</v>
      </c>
    </row>
    <row r="11955" spans="1:4">
      <c r="A11955" s="29">
        <v>43614</v>
      </c>
      <c r="B11955" t="s">
        <v>330</v>
      </c>
      <c r="C11955">
        <v>5.25</v>
      </c>
      <c r="D11955">
        <v>98.78</v>
      </c>
    </row>
    <row r="11956" spans="1:4">
      <c r="A11956" s="29">
        <v>43614</v>
      </c>
      <c r="B11956" t="s">
        <v>331</v>
      </c>
      <c r="C11956">
        <v>5.23</v>
      </c>
      <c r="D11956">
        <v>98.8</v>
      </c>
    </row>
    <row r="11957" spans="1:4">
      <c r="A11957" s="29">
        <v>43614</v>
      </c>
      <c r="B11957" t="s">
        <v>332</v>
      </c>
      <c r="C11957">
        <v>5.2</v>
      </c>
      <c r="D11957">
        <v>98.83</v>
      </c>
    </row>
    <row r="11958" spans="1:4">
      <c r="A11958" s="29">
        <v>43614</v>
      </c>
      <c r="B11958" t="s">
        <v>333</v>
      </c>
      <c r="C11958">
        <v>5.19</v>
      </c>
      <c r="D11958">
        <v>98.84</v>
      </c>
    </row>
    <row r="11959" spans="1:4">
      <c r="A11959" s="29">
        <v>43614</v>
      </c>
      <c r="B11959" t="s">
        <v>334</v>
      </c>
      <c r="C11959">
        <v>5.17</v>
      </c>
      <c r="D11959">
        <v>98.86</v>
      </c>
    </row>
    <row r="11960" spans="1:4">
      <c r="A11960" s="29">
        <v>43614</v>
      </c>
      <c r="B11960" t="s">
        <v>335</v>
      </c>
      <c r="C11960">
        <v>5.16</v>
      </c>
      <c r="D11960">
        <v>98.87</v>
      </c>
    </row>
    <row r="11961" spans="1:4">
      <c r="A11961" s="29">
        <v>43614</v>
      </c>
      <c r="B11961" t="s">
        <v>336</v>
      </c>
      <c r="C11961">
        <v>15.54</v>
      </c>
      <c r="D11961">
        <v>88.490000000000009</v>
      </c>
    </row>
    <row r="11962" spans="1:4">
      <c r="A11962" s="29">
        <v>43614</v>
      </c>
      <c r="B11962" t="s">
        <v>337</v>
      </c>
      <c r="C11962">
        <v>18.11</v>
      </c>
      <c r="D11962">
        <v>85.92</v>
      </c>
    </row>
    <row r="11963" spans="1:4">
      <c r="A11963" s="29">
        <v>43614</v>
      </c>
      <c r="B11963" t="s">
        <v>338</v>
      </c>
      <c r="C11963">
        <v>18.13</v>
      </c>
      <c r="D11963">
        <v>85.9</v>
      </c>
    </row>
    <row r="11964" spans="1:4">
      <c r="A11964" s="29">
        <v>43614</v>
      </c>
      <c r="B11964" t="s">
        <v>339</v>
      </c>
      <c r="C11964">
        <v>18.100000000000001</v>
      </c>
      <c r="D11964">
        <v>85.93</v>
      </c>
    </row>
    <row r="11965" spans="1:4">
      <c r="A11965" s="29">
        <v>43614</v>
      </c>
      <c r="B11965" t="s">
        <v>340</v>
      </c>
      <c r="C11965">
        <v>16.57</v>
      </c>
      <c r="D11965">
        <v>87.460000000000008</v>
      </c>
    </row>
    <row r="11966" spans="1:4">
      <c r="A11966" s="29">
        <v>43614</v>
      </c>
      <c r="B11966" t="s">
        <v>341</v>
      </c>
      <c r="C11966">
        <v>5.58</v>
      </c>
      <c r="D11966">
        <v>98.45</v>
      </c>
    </row>
    <row r="11967" spans="1:4">
      <c r="A11967" s="29">
        <v>43614</v>
      </c>
      <c r="B11967" t="s">
        <v>342</v>
      </c>
      <c r="C11967">
        <v>5.27</v>
      </c>
      <c r="D11967">
        <v>98.76</v>
      </c>
    </row>
    <row r="11968" spans="1:4">
      <c r="A11968" s="29">
        <v>43614</v>
      </c>
      <c r="B11968" t="s">
        <v>343</v>
      </c>
      <c r="C11968">
        <v>5.21</v>
      </c>
      <c r="D11968">
        <v>98.820000000000007</v>
      </c>
    </row>
    <row r="11969" spans="1:4">
      <c r="A11969" s="29">
        <v>43614</v>
      </c>
      <c r="B11969" t="s">
        <v>344</v>
      </c>
      <c r="C11969">
        <v>5.18</v>
      </c>
      <c r="D11969">
        <v>98.85</v>
      </c>
    </row>
    <row r="11970" spans="1:4">
      <c r="A11970" s="29">
        <v>43614</v>
      </c>
      <c r="B11970" t="s">
        <v>345</v>
      </c>
      <c r="C11970">
        <v>5.16</v>
      </c>
      <c r="D11970">
        <v>98.87</v>
      </c>
    </row>
    <row r="11971" spans="1:4">
      <c r="A11971" s="29">
        <v>43614</v>
      </c>
      <c r="B11971" t="s">
        <v>346</v>
      </c>
      <c r="C11971">
        <v>5.13</v>
      </c>
      <c r="D11971">
        <v>98.9</v>
      </c>
    </row>
    <row r="11972" spans="1:4">
      <c r="A11972" s="29">
        <v>43614</v>
      </c>
      <c r="B11972" t="s">
        <v>347</v>
      </c>
      <c r="C11972">
        <v>5.12</v>
      </c>
      <c r="D11972">
        <v>98.91</v>
      </c>
    </row>
    <row r="11973" spans="1:4">
      <c r="A11973" s="29">
        <v>43614</v>
      </c>
      <c r="B11973" t="s">
        <v>348</v>
      </c>
      <c r="C11973">
        <v>5.0999999999999996</v>
      </c>
      <c r="D11973">
        <v>98.93</v>
      </c>
    </row>
    <row r="11974" spans="1:4">
      <c r="A11974" s="29">
        <v>43614</v>
      </c>
      <c r="B11974" t="s">
        <v>349</v>
      </c>
      <c r="C11974">
        <v>5.0999999999999996</v>
      </c>
      <c r="D11974">
        <v>98.93</v>
      </c>
    </row>
    <row r="11975" spans="1:4">
      <c r="A11975" s="29">
        <v>43614</v>
      </c>
      <c r="B11975" t="s">
        <v>350</v>
      </c>
      <c r="C11975">
        <v>5.09</v>
      </c>
      <c r="D11975">
        <v>98.94</v>
      </c>
    </row>
    <row r="11976" spans="1:4">
      <c r="A11976" s="29">
        <v>43614</v>
      </c>
      <c r="B11976" t="s">
        <v>351</v>
      </c>
      <c r="C11976">
        <v>5.27</v>
      </c>
      <c r="D11976">
        <v>98.76</v>
      </c>
    </row>
    <row r="11977" spans="1:4">
      <c r="A11977" s="29">
        <v>43614</v>
      </c>
      <c r="B11977" t="s">
        <v>352</v>
      </c>
      <c r="C11977">
        <v>5.49</v>
      </c>
      <c r="D11977">
        <v>98.54</v>
      </c>
    </row>
    <row r="11978" spans="1:4">
      <c r="A11978" s="29">
        <v>43614</v>
      </c>
      <c r="B11978" t="s">
        <v>353</v>
      </c>
      <c r="C11978">
        <v>5.58</v>
      </c>
      <c r="D11978">
        <v>98.45</v>
      </c>
    </row>
    <row r="11979" spans="1:4">
      <c r="A11979" s="29">
        <v>43614</v>
      </c>
      <c r="B11979" t="s">
        <v>354</v>
      </c>
      <c r="C11979">
        <v>5.62</v>
      </c>
      <c r="D11979">
        <v>98.41</v>
      </c>
    </row>
    <row r="11980" spans="1:4">
      <c r="A11980" s="29">
        <v>43614</v>
      </c>
      <c r="B11980" t="s">
        <v>355</v>
      </c>
      <c r="C11980">
        <v>5.66</v>
      </c>
      <c r="D11980">
        <v>98.37</v>
      </c>
    </row>
    <row r="11981" spans="1:4">
      <c r="A11981" s="29">
        <v>43614</v>
      </c>
      <c r="B11981" t="s">
        <v>356</v>
      </c>
      <c r="C11981">
        <v>5.69</v>
      </c>
      <c r="D11981">
        <v>98.34</v>
      </c>
    </row>
    <row r="11982" spans="1:4">
      <c r="A11982" s="29">
        <v>43614</v>
      </c>
      <c r="B11982" t="s">
        <v>357</v>
      </c>
      <c r="C11982">
        <v>5.71</v>
      </c>
      <c r="D11982">
        <v>98.320000000000007</v>
      </c>
    </row>
    <row r="11983" spans="1:4">
      <c r="A11983" s="29">
        <v>43614</v>
      </c>
      <c r="B11983" t="s">
        <v>358</v>
      </c>
      <c r="C11983">
        <v>5.73</v>
      </c>
      <c r="D11983">
        <v>98.3</v>
      </c>
    </row>
    <row r="11984" spans="1:4">
      <c r="A11984" s="29">
        <v>43614</v>
      </c>
      <c r="B11984" t="s">
        <v>359</v>
      </c>
      <c r="C11984">
        <v>5.74</v>
      </c>
      <c r="D11984">
        <v>98.29</v>
      </c>
    </row>
    <row r="11985" spans="1:4">
      <c r="A11985" s="29">
        <v>43614</v>
      </c>
      <c r="B11985" t="s">
        <v>360</v>
      </c>
      <c r="C11985">
        <v>5.76</v>
      </c>
      <c r="D11985">
        <v>98.27</v>
      </c>
    </row>
    <row r="11986" spans="1:4">
      <c r="A11986" s="29">
        <v>43614</v>
      </c>
      <c r="B11986" t="s">
        <v>361</v>
      </c>
      <c r="C11986">
        <v>5.76</v>
      </c>
      <c r="D11986">
        <v>98.27</v>
      </c>
    </row>
    <row r="11987" spans="1:4">
      <c r="A11987" s="29">
        <v>43614</v>
      </c>
      <c r="B11987" t="s">
        <v>362</v>
      </c>
      <c r="C11987">
        <v>5.78</v>
      </c>
      <c r="D11987">
        <v>98.25</v>
      </c>
    </row>
    <row r="11988" spans="1:4">
      <c r="A11988" s="29">
        <v>43614</v>
      </c>
      <c r="B11988" t="s">
        <v>363</v>
      </c>
      <c r="C11988">
        <v>5.77</v>
      </c>
      <c r="D11988">
        <v>98.26</v>
      </c>
    </row>
    <row r="11989" spans="1:4">
      <c r="A11989" s="29">
        <v>43614</v>
      </c>
      <c r="B11989" t="s">
        <v>364</v>
      </c>
      <c r="C11989">
        <v>5.79</v>
      </c>
      <c r="D11989">
        <v>98.24</v>
      </c>
    </row>
    <row r="11990" spans="1:4">
      <c r="A11990" s="29">
        <v>43614</v>
      </c>
      <c r="B11990" t="s">
        <v>365</v>
      </c>
      <c r="C11990">
        <v>5.59</v>
      </c>
      <c r="D11990">
        <v>98.44</v>
      </c>
    </row>
    <row r="11991" spans="1:4">
      <c r="A11991" s="29">
        <v>43614</v>
      </c>
      <c r="B11991" t="s">
        <v>366</v>
      </c>
      <c r="C11991">
        <v>5.38</v>
      </c>
      <c r="D11991">
        <v>98.65</v>
      </c>
    </row>
    <row r="11992" spans="1:4">
      <c r="A11992" s="29">
        <v>43614</v>
      </c>
      <c r="B11992" t="s">
        <v>367</v>
      </c>
      <c r="C11992">
        <v>5.31</v>
      </c>
      <c r="D11992">
        <v>98.72</v>
      </c>
    </row>
    <row r="11993" spans="1:4">
      <c r="A11993" s="29">
        <v>43614</v>
      </c>
      <c r="B11993" t="s">
        <v>368</v>
      </c>
      <c r="C11993">
        <v>5.27</v>
      </c>
      <c r="D11993">
        <v>98.76</v>
      </c>
    </row>
    <row r="11994" spans="1:4">
      <c r="A11994" s="29">
        <v>43614</v>
      </c>
      <c r="B11994" t="s">
        <v>369</v>
      </c>
      <c r="C11994">
        <v>5.41</v>
      </c>
      <c r="D11994">
        <v>98.62</v>
      </c>
    </row>
    <row r="11995" spans="1:4">
      <c r="A11995" s="29">
        <v>43614</v>
      </c>
      <c r="B11995" t="s">
        <v>370</v>
      </c>
      <c r="C11995">
        <v>5.6</v>
      </c>
      <c r="D11995">
        <v>98.43</v>
      </c>
    </row>
    <row r="11996" spans="1:4">
      <c r="A11996" s="29">
        <v>43614</v>
      </c>
      <c r="B11996" t="s">
        <v>371</v>
      </c>
      <c r="C11996">
        <v>5.68</v>
      </c>
      <c r="D11996">
        <v>98.35</v>
      </c>
    </row>
    <row r="11997" spans="1:4">
      <c r="A11997" s="29">
        <v>43614</v>
      </c>
      <c r="B11997" t="s">
        <v>372</v>
      </c>
      <c r="C11997">
        <v>5.72</v>
      </c>
      <c r="D11997">
        <v>98.31</v>
      </c>
    </row>
    <row r="11998" spans="1:4">
      <c r="A11998" s="29">
        <v>43614</v>
      </c>
      <c r="B11998" t="s">
        <v>373</v>
      </c>
      <c r="C11998">
        <v>5.74</v>
      </c>
      <c r="D11998">
        <v>98.29</v>
      </c>
    </row>
    <row r="11999" spans="1:4">
      <c r="A11999" s="29">
        <v>43614</v>
      </c>
      <c r="B11999" t="s">
        <v>374</v>
      </c>
      <c r="C11999">
        <v>5.76</v>
      </c>
      <c r="D11999">
        <v>98.27</v>
      </c>
    </row>
    <row r="12000" spans="1:4">
      <c r="A12000" s="29">
        <v>43614</v>
      </c>
      <c r="B12000" t="s">
        <v>375</v>
      </c>
      <c r="C12000">
        <v>5.77</v>
      </c>
      <c r="D12000">
        <v>98.26</v>
      </c>
    </row>
    <row r="12001" spans="1:4">
      <c r="A12001" s="29">
        <v>43614</v>
      </c>
      <c r="B12001" t="s">
        <v>280</v>
      </c>
      <c r="C12001">
        <v>5.78</v>
      </c>
      <c r="D12001">
        <v>98.25</v>
      </c>
    </row>
    <row r="12002" spans="1:4">
      <c r="A12002" s="29">
        <v>43614</v>
      </c>
      <c r="B12002" t="s">
        <v>281</v>
      </c>
      <c r="C12002">
        <v>5.68</v>
      </c>
      <c r="D12002">
        <v>98.35</v>
      </c>
    </row>
    <row r="12003" spans="1:4">
      <c r="A12003" s="29">
        <v>43614</v>
      </c>
      <c r="B12003" t="s">
        <v>282</v>
      </c>
      <c r="C12003">
        <v>5.42</v>
      </c>
      <c r="D12003">
        <v>98.61</v>
      </c>
    </row>
    <row r="12004" spans="1:4">
      <c r="A12004" s="29">
        <v>43614</v>
      </c>
      <c r="B12004" t="s">
        <v>283</v>
      </c>
      <c r="C12004">
        <v>5.32</v>
      </c>
      <c r="D12004">
        <v>98.710000000000008</v>
      </c>
    </row>
    <row r="12005" spans="1:4">
      <c r="A12005" s="29">
        <v>43614</v>
      </c>
      <c r="B12005" t="s">
        <v>284</v>
      </c>
      <c r="C12005">
        <v>5.42</v>
      </c>
      <c r="D12005">
        <v>98.61</v>
      </c>
    </row>
    <row r="12006" spans="1:4">
      <c r="A12006" s="29">
        <v>43614</v>
      </c>
      <c r="B12006" t="s">
        <v>285</v>
      </c>
      <c r="C12006">
        <v>5.62</v>
      </c>
      <c r="D12006">
        <v>98.41</v>
      </c>
    </row>
    <row r="12007" spans="1:4">
      <c r="A12007" s="29">
        <v>43614</v>
      </c>
      <c r="B12007" t="s">
        <v>286</v>
      </c>
      <c r="C12007">
        <v>5.69</v>
      </c>
      <c r="D12007">
        <v>98.34</v>
      </c>
    </row>
    <row r="12008" spans="1:4">
      <c r="A12008" s="29">
        <v>43614</v>
      </c>
      <c r="B12008" t="s">
        <v>287</v>
      </c>
      <c r="C12008">
        <v>5.72</v>
      </c>
      <c r="D12008">
        <v>98.31</v>
      </c>
    </row>
    <row r="12009" spans="1:4">
      <c r="A12009" s="29">
        <v>43614</v>
      </c>
      <c r="B12009" t="s">
        <v>288</v>
      </c>
      <c r="C12009">
        <v>5.75</v>
      </c>
      <c r="D12009">
        <v>98.28</v>
      </c>
    </row>
    <row r="12010" spans="1:4">
      <c r="A12010" s="29">
        <v>43614</v>
      </c>
      <c r="B12010" t="s">
        <v>289</v>
      </c>
      <c r="C12010">
        <v>5.77</v>
      </c>
      <c r="D12010">
        <v>98.26</v>
      </c>
    </row>
    <row r="12011" spans="1:4">
      <c r="A12011" s="29">
        <v>43614</v>
      </c>
      <c r="B12011" t="s">
        <v>290</v>
      </c>
      <c r="C12011">
        <v>5.77</v>
      </c>
      <c r="D12011">
        <v>98.26</v>
      </c>
    </row>
    <row r="12012" spans="1:4">
      <c r="A12012" s="29">
        <v>43614</v>
      </c>
      <c r="B12012" t="s">
        <v>291</v>
      </c>
      <c r="C12012">
        <v>5.68</v>
      </c>
      <c r="D12012">
        <v>98.35</v>
      </c>
    </row>
    <row r="12013" spans="1:4">
      <c r="A12013" s="29">
        <v>43614</v>
      </c>
      <c r="B12013" t="s">
        <v>292</v>
      </c>
      <c r="C12013">
        <v>5.43</v>
      </c>
      <c r="D12013">
        <v>98.6</v>
      </c>
    </row>
    <row r="12014" spans="1:4">
      <c r="A12014" s="29">
        <v>43614</v>
      </c>
      <c r="B12014" t="s">
        <v>293</v>
      </c>
      <c r="C12014">
        <v>5.33</v>
      </c>
      <c r="D12014">
        <v>98.7</v>
      </c>
    </row>
    <row r="12015" spans="1:4">
      <c r="A12015" s="29">
        <v>43614</v>
      </c>
      <c r="B12015" t="s">
        <v>294</v>
      </c>
      <c r="C12015">
        <v>5.26</v>
      </c>
      <c r="D12015">
        <v>98.77</v>
      </c>
    </row>
    <row r="12016" spans="1:4">
      <c r="A12016" s="29">
        <v>43614</v>
      </c>
      <c r="B12016" t="s">
        <v>295</v>
      </c>
      <c r="C12016">
        <v>5.37</v>
      </c>
      <c r="D12016">
        <v>98.66</v>
      </c>
    </row>
    <row r="12017" spans="1:4">
      <c r="A12017" s="29">
        <v>43614</v>
      </c>
      <c r="B12017" t="s">
        <v>296</v>
      </c>
      <c r="C12017">
        <v>5.59</v>
      </c>
      <c r="D12017">
        <v>98.44</v>
      </c>
    </row>
    <row r="12018" spans="1:4">
      <c r="A12018" s="29">
        <v>43614</v>
      </c>
      <c r="B12018" t="s">
        <v>297</v>
      </c>
      <c r="C12018">
        <v>5.66</v>
      </c>
      <c r="D12018">
        <v>98.37</v>
      </c>
    </row>
    <row r="12019" spans="1:4">
      <c r="A12019" s="29">
        <v>43614</v>
      </c>
      <c r="B12019" t="s">
        <v>298</v>
      </c>
      <c r="C12019">
        <v>14.47</v>
      </c>
      <c r="D12019">
        <v>89.56</v>
      </c>
    </row>
    <row r="12020" spans="1:4">
      <c r="A12020" s="29">
        <v>43614</v>
      </c>
      <c r="B12020" t="s">
        <v>299</v>
      </c>
      <c r="C12020">
        <v>18.309999999999999</v>
      </c>
      <c r="D12020">
        <v>85.72</v>
      </c>
    </row>
    <row r="12021" spans="1:4">
      <c r="A12021" s="29">
        <v>43614</v>
      </c>
      <c r="B12021" t="s">
        <v>300</v>
      </c>
      <c r="C12021">
        <v>18.36</v>
      </c>
      <c r="D12021">
        <v>85.67</v>
      </c>
    </row>
    <row r="12022" spans="1:4">
      <c r="A12022" s="29">
        <v>43614</v>
      </c>
      <c r="B12022" t="s">
        <v>301</v>
      </c>
      <c r="C12022">
        <v>18.29</v>
      </c>
      <c r="D12022">
        <v>85.740000000000009</v>
      </c>
    </row>
    <row r="12023" spans="1:4">
      <c r="A12023" s="29">
        <v>43614</v>
      </c>
      <c r="B12023" t="s">
        <v>302</v>
      </c>
      <c r="C12023">
        <v>11.01</v>
      </c>
      <c r="D12023">
        <v>93.02</v>
      </c>
    </row>
    <row r="12024" spans="1:4">
      <c r="A12024" s="29">
        <v>43614</v>
      </c>
      <c r="B12024" t="s">
        <v>303</v>
      </c>
      <c r="C12024">
        <v>5.81</v>
      </c>
      <c r="D12024">
        <v>98.22</v>
      </c>
    </row>
    <row r="12025" spans="1:4">
      <c r="A12025" s="29">
        <v>43614</v>
      </c>
      <c r="B12025" t="s">
        <v>304</v>
      </c>
      <c r="C12025">
        <v>5.77</v>
      </c>
      <c r="D12025">
        <v>98.26</v>
      </c>
    </row>
    <row r="12026" spans="1:4">
      <c r="A12026" s="29">
        <v>43614</v>
      </c>
      <c r="B12026" t="s">
        <v>305</v>
      </c>
      <c r="C12026">
        <v>5.78</v>
      </c>
      <c r="D12026">
        <v>98.25</v>
      </c>
    </row>
    <row r="12027" spans="1:4">
      <c r="A12027" s="29">
        <v>43614</v>
      </c>
      <c r="B12027" t="s">
        <v>306</v>
      </c>
      <c r="C12027">
        <v>5.79</v>
      </c>
      <c r="D12027">
        <v>98.24</v>
      </c>
    </row>
    <row r="12028" spans="1:4">
      <c r="A12028" s="29">
        <v>43614</v>
      </c>
      <c r="B12028" t="s">
        <v>307</v>
      </c>
      <c r="C12028">
        <v>5.8</v>
      </c>
      <c r="D12028">
        <v>98.23</v>
      </c>
    </row>
    <row r="12029" spans="1:4">
      <c r="A12029" s="29">
        <v>43614</v>
      </c>
      <c r="B12029" t="s">
        <v>308</v>
      </c>
      <c r="C12029">
        <v>5.81</v>
      </c>
      <c r="D12029">
        <v>98.22</v>
      </c>
    </row>
    <row r="12030" spans="1:4">
      <c r="A12030" s="29">
        <v>43614</v>
      </c>
      <c r="B12030" t="s">
        <v>309</v>
      </c>
      <c r="C12030">
        <v>5.81</v>
      </c>
      <c r="D12030">
        <v>98.22</v>
      </c>
    </row>
    <row r="12031" spans="1:4">
      <c r="A12031" s="29">
        <v>43614</v>
      </c>
      <c r="B12031" t="s">
        <v>310</v>
      </c>
      <c r="C12031">
        <v>5.81</v>
      </c>
      <c r="D12031">
        <v>98.22</v>
      </c>
    </row>
    <row r="12032" spans="1:4">
      <c r="A12032" s="29">
        <v>43614</v>
      </c>
      <c r="B12032" t="s">
        <v>311</v>
      </c>
      <c r="C12032">
        <v>5.82</v>
      </c>
      <c r="D12032">
        <v>98.210000000000008</v>
      </c>
    </row>
    <row r="12033" spans="1:4">
      <c r="A12033" s="29">
        <v>43614</v>
      </c>
      <c r="B12033" t="s">
        <v>312</v>
      </c>
      <c r="C12033">
        <v>5.83</v>
      </c>
      <c r="D12033">
        <v>98.2</v>
      </c>
    </row>
    <row r="12034" spans="1:4">
      <c r="A12034" s="29">
        <v>43614</v>
      </c>
      <c r="B12034" t="s">
        <v>313</v>
      </c>
      <c r="C12034">
        <v>5.83</v>
      </c>
      <c r="D12034">
        <v>98.2</v>
      </c>
    </row>
    <row r="12035" spans="1:4">
      <c r="A12035" s="29">
        <v>43614</v>
      </c>
      <c r="B12035" t="s">
        <v>314</v>
      </c>
      <c r="C12035">
        <v>5.83</v>
      </c>
      <c r="D12035">
        <v>98.2</v>
      </c>
    </row>
    <row r="12036" spans="1:4">
      <c r="A12036" s="29">
        <v>43614</v>
      </c>
      <c r="B12036" t="s">
        <v>315</v>
      </c>
      <c r="C12036">
        <v>5.84</v>
      </c>
      <c r="D12036">
        <v>98.19</v>
      </c>
    </row>
    <row r="12037" spans="1:4">
      <c r="A12037" s="29">
        <v>43614</v>
      </c>
      <c r="B12037" t="s">
        <v>316</v>
      </c>
      <c r="C12037">
        <v>5.85</v>
      </c>
      <c r="D12037">
        <v>98.18</v>
      </c>
    </row>
    <row r="12038" spans="1:4">
      <c r="A12038" s="29">
        <v>43614</v>
      </c>
      <c r="B12038" t="s">
        <v>317</v>
      </c>
      <c r="C12038">
        <v>5.85</v>
      </c>
      <c r="D12038">
        <v>98.18</v>
      </c>
    </row>
    <row r="12039" spans="1:4">
      <c r="A12039" s="29">
        <v>43614</v>
      </c>
      <c r="B12039" t="s">
        <v>318</v>
      </c>
      <c r="C12039">
        <v>5.84</v>
      </c>
      <c r="D12039">
        <v>98.19</v>
      </c>
    </row>
    <row r="12040" spans="1:4">
      <c r="A12040" s="29">
        <v>43614</v>
      </c>
      <c r="B12040" t="s">
        <v>319</v>
      </c>
      <c r="C12040">
        <v>5.67</v>
      </c>
      <c r="D12040">
        <v>98.36</v>
      </c>
    </row>
    <row r="12041" spans="1:4">
      <c r="A12041" s="29">
        <v>43614</v>
      </c>
      <c r="B12041" t="s">
        <v>320</v>
      </c>
      <c r="C12041">
        <v>5.45</v>
      </c>
      <c r="D12041">
        <v>98.58</v>
      </c>
    </row>
    <row r="12042" spans="1:4">
      <c r="A12042" s="29">
        <v>43614</v>
      </c>
      <c r="B12042" t="s">
        <v>321</v>
      </c>
      <c r="C12042">
        <v>5.36</v>
      </c>
      <c r="D12042">
        <v>98.67</v>
      </c>
    </row>
    <row r="12043" spans="1:4">
      <c r="A12043" s="29">
        <v>43614</v>
      </c>
      <c r="B12043" t="s">
        <v>322</v>
      </c>
      <c r="C12043">
        <v>5.3</v>
      </c>
      <c r="D12043">
        <v>98.73</v>
      </c>
    </row>
    <row r="12044" spans="1:4">
      <c r="A12044" s="29">
        <v>43614</v>
      </c>
      <c r="B12044" t="s">
        <v>323</v>
      </c>
      <c r="C12044">
        <v>5.52</v>
      </c>
      <c r="D12044">
        <v>98.51</v>
      </c>
    </row>
    <row r="12045" spans="1:4">
      <c r="A12045" s="29">
        <v>43614</v>
      </c>
      <c r="B12045" t="s">
        <v>324</v>
      </c>
      <c r="C12045">
        <v>5.66</v>
      </c>
      <c r="D12045">
        <v>98.37</v>
      </c>
    </row>
    <row r="12046" spans="1:4">
      <c r="A12046" s="29">
        <v>43614</v>
      </c>
      <c r="B12046" t="s">
        <v>325</v>
      </c>
      <c r="C12046">
        <v>5.71</v>
      </c>
      <c r="D12046">
        <v>98.320000000000007</v>
      </c>
    </row>
    <row r="12047" spans="1:4">
      <c r="A12047" s="29">
        <v>43614</v>
      </c>
      <c r="B12047" t="s">
        <v>326</v>
      </c>
      <c r="C12047">
        <v>14.42</v>
      </c>
      <c r="D12047">
        <v>89.61</v>
      </c>
    </row>
    <row r="12048" spans="1:4">
      <c r="A12048" s="29">
        <v>43614</v>
      </c>
      <c r="B12048" t="s">
        <v>327</v>
      </c>
      <c r="C12048">
        <v>5.73</v>
      </c>
      <c r="D12048">
        <v>98.3</v>
      </c>
    </row>
    <row r="12049" spans="1:4">
      <c r="A12049" s="29">
        <v>43614</v>
      </c>
      <c r="B12049" t="s">
        <v>328</v>
      </c>
      <c r="C12049">
        <v>5.37</v>
      </c>
      <c r="D12049">
        <v>98.66</v>
      </c>
    </row>
    <row r="12050" spans="1:4">
      <c r="A12050" s="29">
        <v>43614</v>
      </c>
      <c r="B12050" t="s">
        <v>329</v>
      </c>
      <c r="C12050">
        <v>5.28</v>
      </c>
      <c r="D12050">
        <v>98.75</v>
      </c>
    </row>
    <row r="12051" spans="1:4">
      <c r="A12051" s="29">
        <v>43615</v>
      </c>
      <c r="B12051" t="s">
        <v>330</v>
      </c>
      <c r="C12051">
        <v>5.24</v>
      </c>
      <c r="D12051">
        <v>98.79</v>
      </c>
    </row>
    <row r="12052" spans="1:4">
      <c r="A12052" s="29">
        <v>43615</v>
      </c>
      <c r="B12052" t="s">
        <v>331</v>
      </c>
      <c r="C12052">
        <v>5.21</v>
      </c>
      <c r="D12052">
        <v>98.820000000000007</v>
      </c>
    </row>
    <row r="12053" spans="1:4">
      <c r="A12053" s="29">
        <v>43615</v>
      </c>
      <c r="B12053" t="s">
        <v>332</v>
      </c>
      <c r="C12053">
        <v>5.19</v>
      </c>
      <c r="D12053">
        <v>98.84</v>
      </c>
    </row>
    <row r="12054" spans="1:4">
      <c r="A12054" s="29">
        <v>43615</v>
      </c>
      <c r="B12054" t="s">
        <v>333</v>
      </c>
      <c r="C12054">
        <v>5.17</v>
      </c>
      <c r="D12054">
        <v>98.86</v>
      </c>
    </row>
    <row r="12055" spans="1:4">
      <c r="A12055" s="29">
        <v>43615</v>
      </c>
      <c r="B12055" t="s">
        <v>334</v>
      </c>
      <c r="C12055">
        <v>5.15</v>
      </c>
      <c r="D12055">
        <v>98.88</v>
      </c>
    </row>
    <row r="12056" spans="1:4">
      <c r="A12056" s="29">
        <v>43615</v>
      </c>
      <c r="B12056" t="s">
        <v>335</v>
      </c>
      <c r="C12056">
        <v>5.14</v>
      </c>
      <c r="D12056">
        <v>98.89</v>
      </c>
    </row>
    <row r="12057" spans="1:4">
      <c r="A12057" s="29">
        <v>43615</v>
      </c>
      <c r="B12057" t="s">
        <v>336</v>
      </c>
      <c r="C12057">
        <v>5.12</v>
      </c>
      <c r="D12057">
        <v>98.91</v>
      </c>
    </row>
    <row r="12058" spans="1:4">
      <c r="A12058" s="29">
        <v>43615</v>
      </c>
      <c r="B12058" t="s">
        <v>337</v>
      </c>
      <c r="C12058">
        <v>5.1100000000000003</v>
      </c>
      <c r="D12058">
        <v>98.92</v>
      </c>
    </row>
    <row r="12059" spans="1:4">
      <c r="A12059" s="29">
        <v>43615</v>
      </c>
      <c r="B12059" t="s">
        <v>338</v>
      </c>
      <c r="C12059">
        <v>20.78</v>
      </c>
      <c r="D12059">
        <v>83.25</v>
      </c>
    </row>
    <row r="12060" spans="1:4">
      <c r="A12060" s="29">
        <v>43615</v>
      </c>
      <c r="B12060" t="s">
        <v>339</v>
      </c>
      <c r="C12060">
        <v>22.07</v>
      </c>
      <c r="D12060">
        <v>81.960000000000008</v>
      </c>
    </row>
    <row r="12061" spans="1:4">
      <c r="A12061" s="29">
        <v>43615</v>
      </c>
      <c r="B12061" t="s">
        <v>340</v>
      </c>
      <c r="C12061">
        <v>22.16</v>
      </c>
      <c r="D12061">
        <v>81.87</v>
      </c>
    </row>
    <row r="12062" spans="1:4">
      <c r="A12062" s="29">
        <v>43615</v>
      </c>
      <c r="B12062" t="s">
        <v>341</v>
      </c>
      <c r="C12062">
        <v>8.14</v>
      </c>
      <c r="D12062">
        <v>95.89</v>
      </c>
    </row>
    <row r="12063" spans="1:4">
      <c r="A12063" s="29">
        <v>43615</v>
      </c>
      <c r="B12063" t="s">
        <v>342</v>
      </c>
      <c r="C12063">
        <v>5.34</v>
      </c>
      <c r="D12063">
        <v>98.69</v>
      </c>
    </row>
    <row r="12064" spans="1:4">
      <c r="A12064" s="29">
        <v>43615</v>
      </c>
      <c r="B12064" t="s">
        <v>343</v>
      </c>
      <c r="C12064">
        <v>5.22</v>
      </c>
      <c r="D12064">
        <v>98.81</v>
      </c>
    </row>
    <row r="12065" spans="1:4">
      <c r="A12065" s="29">
        <v>43615</v>
      </c>
      <c r="B12065" t="s">
        <v>344</v>
      </c>
      <c r="C12065">
        <v>5.18</v>
      </c>
      <c r="D12065">
        <v>98.85</v>
      </c>
    </row>
    <row r="12066" spans="1:4">
      <c r="A12066" s="29">
        <v>43615</v>
      </c>
      <c r="B12066" t="s">
        <v>345</v>
      </c>
      <c r="C12066">
        <v>5.14</v>
      </c>
      <c r="D12066">
        <v>98.89</v>
      </c>
    </row>
    <row r="12067" spans="1:4">
      <c r="A12067" s="29">
        <v>43615</v>
      </c>
      <c r="B12067" t="s">
        <v>346</v>
      </c>
      <c r="C12067">
        <v>5.12</v>
      </c>
      <c r="D12067">
        <v>98.91</v>
      </c>
    </row>
    <row r="12068" spans="1:4">
      <c r="A12068" s="29">
        <v>43615</v>
      </c>
      <c r="B12068" t="s">
        <v>347</v>
      </c>
      <c r="C12068">
        <v>5.0999999999999996</v>
      </c>
      <c r="D12068">
        <v>98.93</v>
      </c>
    </row>
    <row r="12069" spans="1:4">
      <c r="A12069" s="29">
        <v>43615</v>
      </c>
      <c r="B12069" t="s">
        <v>348</v>
      </c>
      <c r="C12069">
        <v>5.09</v>
      </c>
      <c r="D12069">
        <v>98.94</v>
      </c>
    </row>
    <row r="12070" spans="1:4">
      <c r="A12070" s="29">
        <v>43615</v>
      </c>
      <c r="B12070" t="s">
        <v>349</v>
      </c>
      <c r="C12070">
        <v>5.09</v>
      </c>
      <c r="D12070">
        <v>98.94</v>
      </c>
    </row>
    <row r="12071" spans="1:4">
      <c r="A12071" s="29">
        <v>43615</v>
      </c>
      <c r="B12071" t="s">
        <v>350</v>
      </c>
      <c r="C12071">
        <v>5.07</v>
      </c>
      <c r="D12071">
        <v>98.960000000000008</v>
      </c>
    </row>
    <row r="12072" spans="1:4">
      <c r="A12072" s="29">
        <v>43615</v>
      </c>
      <c r="B12072" t="s">
        <v>351</v>
      </c>
      <c r="C12072">
        <v>5.34</v>
      </c>
      <c r="D12072">
        <v>98.69</v>
      </c>
    </row>
    <row r="12073" spans="1:4">
      <c r="A12073" s="29">
        <v>43615</v>
      </c>
      <c r="B12073" t="s">
        <v>352</v>
      </c>
      <c r="C12073">
        <v>5.5</v>
      </c>
      <c r="D12073">
        <v>98.53</v>
      </c>
    </row>
    <row r="12074" spans="1:4">
      <c r="A12074" s="29">
        <v>43615</v>
      </c>
      <c r="B12074" t="s">
        <v>353</v>
      </c>
      <c r="C12074">
        <v>5.57</v>
      </c>
      <c r="D12074">
        <v>98.460000000000008</v>
      </c>
    </row>
    <row r="12075" spans="1:4">
      <c r="A12075" s="29">
        <v>43615</v>
      </c>
      <c r="B12075" t="s">
        <v>354</v>
      </c>
      <c r="C12075">
        <v>5.62</v>
      </c>
      <c r="D12075">
        <v>98.41</v>
      </c>
    </row>
    <row r="12076" spans="1:4">
      <c r="A12076" s="29">
        <v>43615</v>
      </c>
      <c r="B12076" t="s">
        <v>355</v>
      </c>
      <c r="C12076">
        <v>5.65</v>
      </c>
      <c r="D12076">
        <v>98.38</v>
      </c>
    </row>
    <row r="12077" spans="1:4">
      <c r="A12077" s="29">
        <v>43615</v>
      </c>
      <c r="B12077" t="s">
        <v>356</v>
      </c>
      <c r="C12077">
        <v>5.68</v>
      </c>
      <c r="D12077">
        <v>98.35</v>
      </c>
    </row>
    <row r="12078" spans="1:4">
      <c r="A12078" s="29">
        <v>43615</v>
      </c>
      <c r="B12078" t="s">
        <v>357</v>
      </c>
      <c r="C12078">
        <v>5.7</v>
      </c>
      <c r="D12078">
        <v>98.33</v>
      </c>
    </row>
    <row r="12079" spans="1:4">
      <c r="A12079" s="29">
        <v>43615</v>
      </c>
      <c r="B12079" t="s">
        <v>358</v>
      </c>
      <c r="C12079">
        <v>5.71</v>
      </c>
      <c r="D12079">
        <v>98.320000000000007</v>
      </c>
    </row>
    <row r="12080" spans="1:4">
      <c r="A12080" s="29">
        <v>43615</v>
      </c>
      <c r="B12080" t="s">
        <v>359</v>
      </c>
      <c r="C12080">
        <v>5.73</v>
      </c>
      <c r="D12080">
        <v>98.3</v>
      </c>
    </row>
    <row r="12081" spans="1:4">
      <c r="A12081" s="29">
        <v>43615</v>
      </c>
      <c r="B12081" t="s">
        <v>360</v>
      </c>
      <c r="C12081">
        <v>5.75</v>
      </c>
      <c r="D12081">
        <v>98.28</v>
      </c>
    </row>
    <row r="12082" spans="1:4">
      <c r="A12082" s="29">
        <v>43615</v>
      </c>
      <c r="B12082" t="s">
        <v>361</v>
      </c>
      <c r="C12082">
        <v>5.76</v>
      </c>
      <c r="D12082">
        <v>98.27</v>
      </c>
    </row>
    <row r="12083" spans="1:4">
      <c r="A12083" s="29">
        <v>43615</v>
      </c>
      <c r="B12083" t="s">
        <v>362</v>
      </c>
      <c r="C12083">
        <v>5.77</v>
      </c>
      <c r="D12083">
        <v>98.26</v>
      </c>
    </row>
    <row r="12084" spans="1:4">
      <c r="A12084" s="29">
        <v>43615</v>
      </c>
      <c r="B12084" t="s">
        <v>363</v>
      </c>
      <c r="C12084">
        <v>5.78</v>
      </c>
      <c r="D12084">
        <v>98.25</v>
      </c>
    </row>
    <row r="12085" spans="1:4">
      <c r="A12085" s="29">
        <v>43615</v>
      </c>
      <c r="B12085" t="s">
        <v>364</v>
      </c>
      <c r="C12085">
        <v>5.78</v>
      </c>
      <c r="D12085">
        <v>98.25</v>
      </c>
    </row>
    <row r="12086" spans="1:4">
      <c r="A12086" s="29">
        <v>43615</v>
      </c>
      <c r="B12086" t="s">
        <v>365</v>
      </c>
      <c r="C12086">
        <v>5.79</v>
      </c>
      <c r="D12086">
        <v>98.24</v>
      </c>
    </row>
    <row r="12087" spans="1:4">
      <c r="A12087" s="29">
        <v>43615</v>
      </c>
      <c r="B12087" t="s">
        <v>366</v>
      </c>
      <c r="C12087">
        <v>5.79</v>
      </c>
      <c r="D12087">
        <v>98.24</v>
      </c>
    </row>
    <row r="12088" spans="1:4">
      <c r="A12088" s="29">
        <v>43615</v>
      </c>
      <c r="B12088" t="s">
        <v>367</v>
      </c>
      <c r="C12088">
        <v>5.53</v>
      </c>
      <c r="D12088">
        <v>98.5</v>
      </c>
    </row>
    <row r="12089" spans="1:4">
      <c r="A12089" s="29">
        <v>43615</v>
      </c>
      <c r="B12089" t="s">
        <v>368</v>
      </c>
      <c r="C12089">
        <v>5.39</v>
      </c>
      <c r="D12089">
        <v>98.64</v>
      </c>
    </row>
    <row r="12090" spans="1:4">
      <c r="A12090" s="29">
        <v>43615</v>
      </c>
      <c r="B12090" t="s">
        <v>369</v>
      </c>
      <c r="C12090">
        <v>5.31</v>
      </c>
      <c r="D12090">
        <v>98.72</v>
      </c>
    </row>
    <row r="12091" spans="1:4">
      <c r="A12091" s="29">
        <v>43615</v>
      </c>
      <c r="B12091" t="s">
        <v>370</v>
      </c>
      <c r="C12091">
        <v>5.35</v>
      </c>
      <c r="D12091">
        <v>98.68</v>
      </c>
    </row>
    <row r="12092" spans="1:4">
      <c r="A12092" s="29">
        <v>43615</v>
      </c>
      <c r="B12092" t="s">
        <v>371</v>
      </c>
      <c r="C12092">
        <v>5.59</v>
      </c>
      <c r="D12092">
        <v>98.44</v>
      </c>
    </row>
    <row r="12093" spans="1:4">
      <c r="A12093" s="29">
        <v>43615</v>
      </c>
      <c r="B12093" t="s">
        <v>372</v>
      </c>
      <c r="C12093">
        <v>5.68</v>
      </c>
      <c r="D12093">
        <v>98.35</v>
      </c>
    </row>
    <row r="12094" spans="1:4">
      <c r="A12094" s="29">
        <v>43615</v>
      </c>
      <c r="B12094" t="s">
        <v>373</v>
      </c>
      <c r="C12094">
        <v>5.72</v>
      </c>
      <c r="D12094">
        <v>98.31</v>
      </c>
    </row>
    <row r="12095" spans="1:4">
      <c r="A12095" s="29">
        <v>43615</v>
      </c>
      <c r="B12095" t="s">
        <v>374</v>
      </c>
      <c r="C12095">
        <v>5.74</v>
      </c>
      <c r="D12095">
        <v>98.29</v>
      </c>
    </row>
    <row r="12096" spans="1:4">
      <c r="A12096" s="29">
        <v>43615</v>
      </c>
      <c r="B12096" t="s">
        <v>375</v>
      </c>
      <c r="C12096">
        <v>5.76</v>
      </c>
      <c r="D12096">
        <v>98.27</v>
      </c>
    </row>
    <row r="12097" spans="1:4">
      <c r="A12097" s="29">
        <v>43615</v>
      </c>
      <c r="B12097" t="s">
        <v>280</v>
      </c>
      <c r="C12097">
        <v>5.78</v>
      </c>
      <c r="D12097">
        <v>98.25</v>
      </c>
    </row>
    <row r="12098" spans="1:4">
      <c r="A12098" s="29">
        <v>43615</v>
      </c>
      <c r="B12098" t="s">
        <v>281</v>
      </c>
      <c r="C12098">
        <v>5.79</v>
      </c>
      <c r="D12098">
        <v>98.24</v>
      </c>
    </row>
    <row r="12099" spans="1:4">
      <c r="A12099" s="29">
        <v>43615</v>
      </c>
      <c r="B12099" t="s">
        <v>282</v>
      </c>
      <c r="C12099">
        <v>5.79</v>
      </c>
      <c r="D12099">
        <v>98.24</v>
      </c>
    </row>
    <row r="12100" spans="1:4">
      <c r="A12100" s="29">
        <v>43615</v>
      </c>
      <c r="B12100" t="s">
        <v>283</v>
      </c>
      <c r="C12100">
        <v>5.8</v>
      </c>
      <c r="D12100">
        <v>98.23</v>
      </c>
    </row>
    <row r="12101" spans="1:4">
      <c r="A12101" s="29">
        <v>43615</v>
      </c>
      <c r="B12101" t="s">
        <v>284</v>
      </c>
      <c r="C12101">
        <v>5.78</v>
      </c>
      <c r="D12101">
        <v>98.25</v>
      </c>
    </row>
    <row r="12102" spans="1:4">
      <c r="A12102" s="29">
        <v>43615</v>
      </c>
      <c r="B12102" t="s">
        <v>285</v>
      </c>
      <c r="C12102">
        <v>5.49</v>
      </c>
      <c r="D12102">
        <v>98.54</v>
      </c>
    </row>
    <row r="12103" spans="1:4">
      <c r="A12103" s="29">
        <v>43615</v>
      </c>
      <c r="B12103" t="s">
        <v>286</v>
      </c>
      <c r="C12103">
        <v>5.35</v>
      </c>
      <c r="D12103">
        <v>98.68</v>
      </c>
    </row>
    <row r="12104" spans="1:4">
      <c r="A12104" s="29">
        <v>43615</v>
      </c>
      <c r="B12104" t="s">
        <v>287</v>
      </c>
      <c r="C12104">
        <v>5.31</v>
      </c>
      <c r="D12104">
        <v>98.72</v>
      </c>
    </row>
    <row r="12105" spans="1:4">
      <c r="A12105" s="29">
        <v>43615</v>
      </c>
      <c r="B12105" t="s">
        <v>288</v>
      </c>
      <c r="C12105">
        <v>5.58</v>
      </c>
      <c r="D12105">
        <v>98.45</v>
      </c>
    </row>
    <row r="12106" spans="1:4">
      <c r="A12106" s="29">
        <v>43615</v>
      </c>
      <c r="B12106" t="s">
        <v>289</v>
      </c>
      <c r="C12106">
        <v>5.68</v>
      </c>
      <c r="D12106">
        <v>98.35</v>
      </c>
    </row>
    <row r="12107" spans="1:4">
      <c r="A12107" s="29">
        <v>43615</v>
      </c>
      <c r="B12107" t="s">
        <v>290</v>
      </c>
      <c r="C12107">
        <v>5.71</v>
      </c>
      <c r="D12107">
        <v>98.320000000000007</v>
      </c>
    </row>
    <row r="12108" spans="1:4">
      <c r="A12108" s="29">
        <v>43615</v>
      </c>
      <c r="B12108" t="s">
        <v>291</v>
      </c>
      <c r="C12108">
        <v>5.75</v>
      </c>
      <c r="D12108">
        <v>98.28</v>
      </c>
    </row>
    <row r="12109" spans="1:4">
      <c r="A12109" s="29">
        <v>43615</v>
      </c>
      <c r="B12109" t="s">
        <v>292</v>
      </c>
      <c r="C12109">
        <v>5.76</v>
      </c>
      <c r="D12109">
        <v>98.27</v>
      </c>
    </row>
    <row r="12110" spans="1:4">
      <c r="A12110" s="29">
        <v>43615</v>
      </c>
      <c r="B12110" t="s">
        <v>293</v>
      </c>
      <c r="C12110">
        <v>5.78</v>
      </c>
      <c r="D12110">
        <v>98.25</v>
      </c>
    </row>
    <row r="12111" spans="1:4">
      <c r="A12111" s="29">
        <v>43615</v>
      </c>
      <c r="B12111" t="s">
        <v>294</v>
      </c>
      <c r="C12111">
        <v>5.78</v>
      </c>
      <c r="D12111">
        <v>98.25</v>
      </c>
    </row>
    <row r="12112" spans="1:4">
      <c r="A12112" s="29">
        <v>43615</v>
      </c>
      <c r="B12112" t="s">
        <v>295</v>
      </c>
      <c r="C12112">
        <v>5.55</v>
      </c>
      <c r="D12112">
        <v>98.48</v>
      </c>
    </row>
    <row r="12113" spans="1:4">
      <c r="A12113" s="29">
        <v>43615</v>
      </c>
      <c r="B12113" t="s">
        <v>296</v>
      </c>
      <c r="C12113">
        <v>5.38</v>
      </c>
      <c r="D12113">
        <v>98.65</v>
      </c>
    </row>
    <row r="12114" spans="1:4">
      <c r="A12114" s="29">
        <v>43615</v>
      </c>
      <c r="B12114" t="s">
        <v>297</v>
      </c>
      <c r="C12114">
        <v>5.3</v>
      </c>
      <c r="D12114">
        <v>98.73</v>
      </c>
    </row>
    <row r="12115" spans="1:4">
      <c r="A12115" s="29">
        <v>43615</v>
      </c>
      <c r="B12115" t="s">
        <v>298</v>
      </c>
      <c r="C12115">
        <v>5.25</v>
      </c>
      <c r="D12115">
        <v>98.78</v>
      </c>
    </row>
    <row r="12116" spans="1:4">
      <c r="A12116" s="29">
        <v>43615</v>
      </c>
      <c r="B12116" t="s">
        <v>299</v>
      </c>
      <c r="C12116">
        <v>21.63</v>
      </c>
      <c r="D12116">
        <v>82.4</v>
      </c>
    </row>
    <row r="12117" spans="1:4">
      <c r="A12117" s="29">
        <v>43615</v>
      </c>
      <c r="B12117" t="s">
        <v>300</v>
      </c>
      <c r="C12117">
        <v>22.38</v>
      </c>
      <c r="D12117">
        <v>81.650000000000006</v>
      </c>
    </row>
    <row r="12118" spans="1:4">
      <c r="A12118" s="29">
        <v>43615</v>
      </c>
      <c r="B12118" t="s">
        <v>301</v>
      </c>
      <c r="C12118">
        <v>22.39</v>
      </c>
      <c r="D12118">
        <v>81.64</v>
      </c>
    </row>
    <row r="12119" spans="1:4">
      <c r="A12119" s="29">
        <v>43615</v>
      </c>
      <c r="B12119" t="s">
        <v>302</v>
      </c>
      <c r="C12119">
        <v>12.96</v>
      </c>
      <c r="D12119">
        <v>91.07</v>
      </c>
    </row>
    <row r="12120" spans="1:4">
      <c r="A12120" s="29">
        <v>43615</v>
      </c>
      <c r="B12120" t="s">
        <v>303</v>
      </c>
      <c r="C12120">
        <v>5.87</v>
      </c>
      <c r="D12120">
        <v>98.16</v>
      </c>
    </row>
    <row r="12121" spans="1:4">
      <c r="A12121" s="29">
        <v>43615</v>
      </c>
      <c r="B12121" t="s">
        <v>304</v>
      </c>
      <c r="C12121">
        <v>5.76</v>
      </c>
      <c r="D12121">
        <v>98.27</v>
      </c>
    </row>
    <row r="12122" spans="1:4">
      <c r="A12122" s="29">
        <v>43615</v>
      </c>
      <c r="B12122" t="s">
        <v>305</v>
      </c>
      <c r="C12122">
        <v>5.78</v>
      </c>
      <c r="D12122">
        <v>98.25</v>
      </c>
    </row>
    <row r="12123" spans="1:4">
      <c r="A12123" s="29">
        <v>43615</v>
      </c>
      <c r="B12123" t="s">
        <v>306</v>
      </c>
      <c r="C12123">
        <v>5.78</v>
      </c>
      <c r="D12123">
        <v>98.25</v>
      </c>
    </row>
    <row r="12124" spans="1:4">
      <c r="A12124" s="29">
        <v>43615</v>
      </c>
      <c r="B12124" t="s">
        <v>307</v>
      </c>
      <c r="C12124">
        <v>5.8</v>
      </c>
      <c r="D12124">
        <v>98.23</v>
      </c>
    </row>
    <row r="12125" spans="1:4">
      <c r="A12125" s="29">
        <v>43615</v>
      </c>
      <c r="B12125" t="s">
        <v>308</v>
      </c>
      <c r="C12125">
        <v>5.81</v>
      </c>
      <c r="D12125">
        <v>98.22</v>
      </c>
    </row>
    <row r="12126" spans="1:4">
      <c r="A12126" s="29">
        <v>43615</v>
      </c>
      <c r="B12126" t="s">
        <v>309</v>
      </c>
      <c r="C12126">
        <v>5.81</v>
      </c>
      <c r="D12126">
        <v>98.22</v>
      </c>
    </row>
    <row r="12127" spans="1:4">
      <c r="A12127" s="29">
        <v>43615</v>
      </c>
      <c r="B12127" t="s">
        <v>310</v>
      </c>
      <c r="C12127">
        <v>5.81</v>
      </c>
      <c r="D12127">
        <v>98.22</v>
      </c>
    </row>
    <row r="12128" spans="1:4">
      <c r="A12128" s="29">
        <v>43615</v>
      </c>
      <c r="B12128" t="s">
        <v>311</v>
      </c>
      <c r="C12128">
        <v>5.82</v>
      </c>
      <c r="D12128">
        <v>98.210000000000008</v>
      </c>
    </row>
    <row r="12129" spans="1:4">
      <c r="A12129" s="29">
        <v>43615</v>
      </c>
      <c r="B12129" t="s">
        <v>312</v>
      </c>
      <c r="C12129">
        <v>5.81</v>
      </c>
      <c r="D12129">
        <v>98.22</v>
      </c>
    </row>
    <row r="12130" spans="1:4">
      <c r="A12130" s="29">
        <v>43615</v>
      </c>
      <c r="B12130" t="s">
        <v>313</v>
      </c>
      <c r="C12130">
        <v>5.83</v>
      </c>
      <c r="D12130">
        <v>98.2</v>
      </c>
    </row>
    <row r="12131" spans="1:4">
      <c r="A12131" s="29">
        <v>43615</v>
      </c>
      <c r="B12131" t="s">
        <v>314</v>
      </c>
      <c r="C12131">
        <v>5.83</v>
      </c>
      <c r="D12131">
        <v>98.2</v>
      </c>
    </row>
    <row r="12132" spans="1:4">
      <c r="A12132" s="29">
        <v>43615</v>
      </c>
      <c r="B12132" t="s">
        <v>315</v>
      </c>
      <c r="C12132">
        <v>5.83</v>
      </c>
      <c r="D12132">
        <v>98.2</v>
      </c>
    </row>
    <row r="12133" spans="1:4">
      <c r="A12133" s="29">
        <v>43615</v>
      </c>
      <c r="B12133" t="s">
        <v>316</v>
      </c>
      <c r="C12133">
        <v>5.84</v>
      </c>
      <c r="D12133">
        <v>98.19</v>
      </c>
    </row>
    <row r="12134" spans="1:4">
      <c r="A12134" s="29">
        <v>43615</v>
      </c>
      <c r="B12134" t="s">
        <v>317</v>
      </c>
      <c r="C12134">
        <v>5.84</v>
      </c>
      <c r="D12134">
        <v>98.19</v>
      </c>
    </row>
    <row r="12135" spans="1:4">
      <c r="A12135" s="29">
        <v>43615</v>
      </c>
      <c r="B12135" t="s">
        <v>318</v>
      </c>
      <c r="C12135">
        <v>5.84</v>
      </c>
      <c r="D12135">
        <v>98.19</v>
      </c>
    </row>
    <row r="12136" spans="1:4">
      <c r="A12136" s="29">
        <v>43615</v>
      </c>
      <c r="B12136" t="s">
        <v>319</v>
      </c>
      <c r="C12136">
        <v>5.85</v>
      </c>
      <c r="D12136">
        <v>98.18</v>
      </c>
    </row>
    <row r="12137" spans="1:4">
      <c r="A12137" s="29">
        <v>43615</v>
      </c>
      <c r="B12137" t="s">
        <v>320</v>
      </c>
      <c r="C12137">
        <v>5.83</v>
      </c>
      <c r="D12137">
        <v>98.2</v>
      </c>
    </row>
    <row r="12138" spans="1:4">
      <c r="A12138" s="29">
        <v>43615</v>
      </c>
      <c r="B12138" t="s">
        <v>321</v>
      </c>
      <c r="C12138">
        <v>5.54</v>
      </c>
      <c r="D12138">
        <v>98.49</v>
      </c>
    </row>
    <row r="12139" spans="1:4">
      <c r="A12139" s="29">
        <v>43615</v>
      </c>
      <c r="B12139" t="s">
        <v>322</v>
      </c>
      <c r="C12139">
        <v>5.4</v>
      </c>
      <c r="D12139">
        <v>98.63</v>
      </c>
    </row>
    <row r="12140" spans="1:4">
      <c r="A12140" s="29">
        <v>43615</v>
      </c>
      <c r="B12140" t="s">
        <v>323</v>
      </c>
      <c r="C12140">
        <v>5.33</v>
      </c>
      <c r="D12140">
        <v>98.7</v>
      </c>
    </row>
    <row r="12141" spans="1:4">
      <c r="A12141" s="29">
        <v>43615</v>
      </c>
      <c r="B12141" t="s">
        <v>324</v>
      </c>
      <c r="C12141">
        <v>5.28</v>
      </c>
      <c r="D12141">
        <v>98.75</v>
      </c>
    </row>
    <row r="12142" spans="1:4">
      <c r="A12142" s="29">
        <v>43615</v>
      </c>
      <c r="B12142" t="s">
        <v>325</v>
      </c>
      <c r="C12142">
        <v>5.25</v>
      </c>
      <c r="D12142">
        <v>98.78</v>
      </c>
    </row>
    <row r="12143" spans="1:4">
      <c r="A12143" s="29">
        <v>43615</v>
      </c>
      <c r="B12143" t="s">
        <v>326</v>
      </c>
      <c r="C12143">
        <v>15.22</v>
      </c>
      <c r="D12143">
        <v>88.81</v>
      </c>
    </row>
    <row r="12144" spans="1:4">
      <c r="A12144" s="29">
        <v>43615</v>
      </c>
      <c r="B12144" t="s">
        <v>327</v>
      </c>
      <c r="C12144">
        <v>22.05</v>
      </c>
      <c r="D12144">
        <v>81.98</v>
      </c>
    </row>
    <row r="12145" spans="1:4">
      <c r="A12145" s="29">
        <v>43615</v>
      </c>
      <c r="B12145" t="s">
        <v>328</v>
      </c>
      <c r="C12145">
        <v>22.35</v>
      </c>
      <c r="D12145">
        <v>81.680000000000007</v>
      </c>
    </row>
    <row r="12146" spans="1:4">
      <c r="A12146" s="29">
        <v>43615</v>
      </c>
      <c r="B12146" t="s">
        <v>329</v>
      </c>
      <c r="C12146">
        <v>22.37</v>
      </c>
      <c r="D12146">
        <v>81.66</v>
      </c>
    </row>
    <row r="12147" spans="1:4">
      <c r="A12147" s="29">
        <v>43616</v>
      </c>
      <c r="B12147" t="s">
        <v>330</v>
      </c>
      <c r="C12147">
        <v>6.94</v>
      </c>
      <c r="D12147">
        <v>97.09</v>
      </c>
    </row>
    <row r="12148" spans="1:4">
      <c r="A12148" s="29">
        <v>43616</v>
      </c>
      <c r="B12148" t="s">
        <v>331</v>
      </c>
      <c r="C12148">
        <v>5.4</v>
      </c>
      <c r="D12148">
        <v>98.63</v>
      </c>
    </row>
    <row r="12149" spans="1:4">
      <c r="A12149" s="29">
        <v>43616</v>
      </c>
      <c r="B12149" t="s">
        <v>332</v>
      </c>
      <c r="C12149">
        <v>5.3</v>
      </c>
      <c r="D12149">
        <v>98.73</v>
      </c>
    </row>
    <row r="12150" spans="1:4">
      <c r="A12150" s="29">
        <v>43616</v>
      </c>
      <c r="B12150" t="s">
        <v>333</v>
      </c>
      <c r="C12150">
        <v>5.25</v>
      </c>
      <c r="D12150">
        <v>98.78</v>
      </c>
    </row>
    <row r="12151" spans="1:4">
      <c r="A12151" s="29">
        <v>43616</v>
      </c>
      <c r="B12151" t="s">
        <v>334</v>
      </c>
      <c r="C12151">
        <v>5.21</v>
      </c>
      <c r="D12151">
        <v>98.820000000000007</v>
      </c>
    </row>
    <row r="12152" spans="1:4">
      <c r="A12152" s="29">
        <v>43616</v>
      </c>
      <c r="B12152" t="s">
        <v>335</v>
      </c>
      <c r="C12152">
        <v>5.19</v>
      </c>
      <c r="D12152">
        <v>98.84</v>
      </c>
    </row>
    <row r="12153" spans="1:4">
      <c r="A12153" s="29">
        <v>43616</v>
      </c>
      <c r="B12153" t="s">
        <v>336</v>
      </c>
      <c r="C12153">
        <v>5.16</v>
      </c>
      <c r="D12153">
        <v>98.87</v>
      </c>
    </row>
    <row r="12154" spans="1:4">
      <c r="A12154" s="29">
        <v>43616</v>
      </c>
      <c r="B12154" t="s">
        <v>337</v>
      </c>
      <c r="C12154">
        <v>5.15</v>
      </c>
      <c r="D12154">
        <v>98.88</v>
      </c>
    </row>
    <row r="12155" spans="1:4">
      <c r="A12155" s="29">
        <v>43616</v>
      </c>
      <c r="B12155" t="s">
        <v>338</v>
      </c>
      <c r="C12155">
        <v>5.13</v>
      </c>
      <c r="D12155">
        <v>98.9</v>
      </c>
    </row>
    <row r="12156" spans="1:4">
      <c r="A12156" s="29">
        <v>43616</v>
      </c>
      <c r="B12156" t="s">
        <v>339</v>
      </c>
      <c r="C12156">
        <v>5.13</v>
      </c>
      <c r="D12156">
        <v>98.9</v>
      </c>
    </row>
    <row r="12157" spans="1:4">
      <c r="A12157" s="29">
        <v>43616</v>
      </c>
      <c r="B12157" t="s">
        <v>340</v>
      </c>
      <c r="C12157">
        <v>15.07</v>
      </c>
      <c r="D12157">
        <v>88.960000000000008</v>
      </c>
    </row>
    <row r="12158" spans="1:4">
      <c r="A12158" s="29">
        <v>43616</v>
      </c>
      <c r="B12158" t="s">
        <v>341</v>
      </c>
      <c r="C12158">
        <v>18.13</v>
      </c>
      <c r="D12158">
        <v>85.9</v>
      </c>
    </row>
    <row r="12159" spans="1:4">
      <c r="A12159" s="29">
        <v>43616</v>
      </c>
      <c r="B12159" t="s">
        <v>342</v>
      </c>
      <c r="C12159">
        <v>18.190000000000001</v>
      </c>
      <c r="D12159">
        <v>85.84</v>
      </c>
    </row>
    <row r="12160" spans="1:4">
      <c r="A12160" s="29">
        <v>43616</v>
      </c>
      <c r="B12160" t="s">
        <v>343</v>
      </c>
      <c r="C12160">
        <v>18.190000000000001</v>
      </c>
      <c r="D12160">
        <v>85.84</v>
      </c>
    </row>
    <row r="12161" spans="1:4">
      <c r="A12161" s="29">
        <v>43616</v>
      </c>
      <c r="B12161" t="s">
        <v>344</v>
      </c>
      <c r="C12161">
        <v>18.190000000000001</v>
      </c>
      <c r="D12161">
        <v>85.84</v>
      </c>
    </row>
    <row r="12162" spans="1:4">
      <c r="A12162" s="29">
        <v>43616</v>
      </c>
      <c r="B12162" t="s">
        <v>345</v>
      </c>
      <c r="C12162">
        <v>6.55</v>
      </c>
      <c r="D12162">
        <v>97.48</v>
      </c>
    </row>
    <row r="12163" spans="1:4">
      <c r="A12163" s="29">
        <v>43616</v>
      </c>
      <c r="B12163" t="s">
        <v>346</v>
      </c>
      <c r="C12163">
        <v>5.29</v>
      </c>
      <c r="D12163">
        <v>98.74</v>
      </c>
    </row>
    <row r="12164" spans="1:4">
      <c r="A12164" s="29">
        <v>43616</v>
      </c>
      <c r="B12164" t="s">
        <v>347</v>
      </c>
      <c r="C12164">
        <v>5.21</v>
      </c>
      <c r="D12164">
        <v>98.820000000000007</v>
      </c>
    </row>
    <row r="12165" spans="1:4">
      <c r="A12165" s="29">
        <v>43616</v>
      </c>
      <c r="B12165" t="s">
        <v>348</v>
      </c>
      <c r="C12165">
        <v>5.16</v>
      </c>
      <c r="D12165">
        <v>98.87</v>
      </c>
    </row>
    <row r="12166" spans="1:4">
      <c r="A12166" s="29">
        <v>43616</v>
      </c>
      <c r="B12166" t="s">
        <v>349</v>
      </c>
      <c r="C12166">
        <v>5.14</v>
      </c>
      <c r="D12166">
        <v>98.89</v>
      </c>
    </row>
    <row r="12167" spans="1:4">
      <c r="A12167" s="29">
        <v>43616</v>
      </c>
      <c r="B12167" t="s">
        <v>350</v>
      </c>
      <c r="C12167">
        <v>5.12</v>
      </c>
      <c r="D12167">
        <v>98.91</v>
      </c>
    </row>
    <row r="12168" spans="1:4">
      <c r="A12168" s="29">
        <v>43616</v>
      </c>
      <c r="B12168" t="s">
        <v>351</v>
      </c>
      <c r="C12168">
        <v>5.1100000000000003</v>
      </c>
      <c r="D12168">
        <v>98.92</v>
      </c>
    </row>
    <row r="12169" spans="1:4">
      <c r="A12169" s="29">
        <v>43616</v>
      </c>
      <c r="B12169" t="s">
        <v>352</v>
      </c>
      <c r="C12169">
        <v>5.32</v>
      </c>
      <c r="D12169">
        <v>98.710000000000008</v>
      </c>
    </row>
    <row r="12170" spans="1:4">
      <c r="A12170" s="29">
        <v>43616</v>
      </c>
      <c r="B12170" t="s">
        <v>353</v>
      </c>
      <c r="C12170">
        <v>5.51</v>
      </c>
      <c r="D12170">
        <v>98.52</v>
      </c>
    </row>
    <row r="12171" spans="1:4">
      <c r="A12171" s="29">
        <v>43616</v>
      </c>
      <c r="B12171" t="s">
        <v>354</v>
      </c>
      <c r="C12171">
        <v>5.58</v>
      </c>
      <c r="D12171">
        <v>98.45</v>
      </c>
    </row>
    <row r="12172" spans="1:4">
      <c r="A12172" s="29">
        <v>43616</v>
      </c>
      <c r="B12172" t="s">
        <v>355</v>
      </c>
      <c r="C12172">
        <v>5.64</v>
      </c>
      <c r="D12172">
        <v>98.39</v>
      </c>
    </row>
    <row r="12173" spans="1:4">
      <c r="A12173" s="29">
        <v>43616</v>
      </c>
      <c r="B12173" t="s">
        <v>356</v>
      </c>
      <c r="C12173">
        <v>5.67</v>
      </c>
      <c r="D12173">
        <v>98.36</v>
      </c>
    </row>
    <row r="12174" spans="1:4">
      <c r="A12174" s="29">
        <v>43616</v>
      </c>
      <c r="B12174" t="s">
        <v>357</v>
      </c>
      <c r="C12174">
        <v>5.69</v>
      </c>
      <c r="D12174">
        <v>98.34</v>
      </c>
    </row>
    <row r="12175" spans="1:4">
      <c r="A12175" s="29">
        <v>43616</v>
      </c>
      <c r="B12175" t="s">
        <v>358</v>
      </c>
      <c r="C12175">
        <v>5.7</v>
      </c>
      <c r="D12175">
        <v>98.33</v>
      </c>
    </row>
    <row r="12176" spans="1:4">
      <c r="A12176" s="29">
        <v>43616</v>
      </c>
      <c r="B12176" t="s">
        <v>359</v>
      </c>
      <c r="C12176">
        <v>5.73</v>
      </c>
      <c r="D12176">
        <v>98.3</v>
      </c>
    </row>
    <row r="12177" spans="1:4">
      <c r="A12177" s="29">
        <v>43616</v>
      </c>
      <c r="B12177" t="s">
        <v>360</v>
      </c>
      <c r="C12177">
        <v>5.75</v>
      </c>
      <c r="D12177">
        <v>98.28</v>
      </c>
    </row>
    <row r="12178" spans="1:4">
      <c r="A12178" s="29">
        <v>43616</v>
      </c>
      <c r="B12178" t="s">
        <v>361</v>
      </c>
      <c r="C12178">
        <v>5.76</v>
      </c>
      <c r="D12178">
        <v>98.27</v>
      </c>
    </row>
    <row r="12179" spans="1:4">
      <c r="A12179" s="29">
        <v>43616</v>
      </c>
      <c r="B12179" t="s">
        <v>362</v>
      </c>
      <c r="C12179">
        <v>5.77</v>
      </c>
      <c r="D12179">
        <v>98.26</v>
      </c>
    </row>
    <row r="12180" spans="1:4">
      <c r="A12180" s="29">
        <v>43616</v>
      </c>
      <c r="B12180" t="s">
        <v>363</v>
      </c>
      <c r="C12180">
        <v>5.78</v>
      </c>
      <c r="D12180">
        <v>98.25</v>
      </c>
    </row>
    <row r="12181" spans="1:4">
      <c r="A12181" s="29">
        <v>43616</v>
      </c>
      <c r="B12181" t="s">
        <v>364</v>
      </c>
      <c r="C12181">
        <v>5.79</v>
      </c>
      <c r="D12181">
        <v>98.24</v>
      </c>
    </row>
    <row r="12182" spans="1:4">
      <c r="A12182" s="29">
        <v>43616</v>
      </c>
      <c r="B12182" t="s">
        <v>365</v>
      </c>
      <c r="C12182">
        <v>5.8</v>
      </c>
      <c r="D12182">
        <v>98.23</v>
      </c>
    </row>
    <row r="12183" spans="1:4">
      <c r="A12183" s="29">
        <v>43616</v>
      </c>
      <c r="B12183" t="s">
        <v>366</v>
      </c>
      <c r="C12183">
        <v>5.79</v>
      </c>
      <c r="D12183">
        <v>98.24</v>
      </c>
    </row>
    <row r="12184" spans="1:4">
      <c r="A12184" s="29">
        <v>43616</v>
      </c>
      <c r="B12184" t="s">
        <v>367</v>
      </c>
      <c r="C12184">
        <v>5.81</v>
      </c>
      <c r="D12184">
        <v>98.22</v>
      </c>
    </row>
    <row r="12185" spans="1:4">
      <c r="A12185" s="29">
        <v>43616</v>
      </c>
      <c r="B12185" t="s">
        <v>368</v>
      </c>
      <c r="C12185">
        <v>5.74</v>
      </c>
      <c r="D12185">
        <v>98.29</v>
      </c>
    </row>
    <row r="12186" spans="1:4">
      <c r="A12186" s="29">
        <v>43616</v>
      </c>
      <c r="B12186" t="s">
        <v>369</v>
      </c>
      <c r="C12186">
        <v>5.47</v>
      </c>
      <c r="D12186">
        <v>98.56</v>
      </c>
    </row>
    <row r="12187" spans="1:4">
      <c r="A12187" s="29">
        <v>43616</v>
      </c>
      <c r="B12187" t="s">
        <v>370</v>
      </c>
      <c r="C12187">
        <v>5.35</v>
      </c>
      <c r="D12187">
        <v>98.68</v>
      </c>
    </row>
    <row r="12188" spans="1:4">
      <c r="A12188" s="29">
        <v>43616</v>
      </c>
      <c r="B12188" t="s">
        <v>371</v>
      </c>
      <c r="C12188">
        <v>5.37</v>
      </c>
      <c r="D12188">
        <v>98.66</v>
      </c>
    </row>
    <row r="12189" spans="1:4">
      <c r="A12189" s="29">
        <v>43616</v>
      </c>
      <c r="B12189" t="s">
        <v>372</v>
      </c>
      <c r="C12189">
        <v>5.62</v>
      </c>
      <c r="D12189">
        <v>98.41</v>
      </c>
    </row>
    <row r="12190" spans="1:4">
      <c r="A12190" s="29">
        <v>43616</v>
      </c>
      <c r="B12190" t="s">
        <v>373</v>
      </c>
      <c r="C12190">
        <v>5.7</v>
      </c>
      <c r="D12190">
        <v>98.33</v>
      </c>
    </row>
    <row r="12191" spans="1:4">
      <c r="A12191" s="29">
        <v>43616</v>
      </c>
      <c r="B12191" t="s">
        <v>374</v>
      </c>
      <c r="C12191">
        <v>5.74</v>
      </c>
      <c r="D12191">
        <v>98.29</v>
      </c>
    </row>
    <row r="12192" spans="1:4">
      <c r="A12192" s="29">
        <v>43616</v>
      </c>
      <c r="B12192" t="s">
        <v>375</v>
      </c>
      <c r="C12192">
        <v>5.76</v>
      </c>
      <c r="D12192">
        <v>98.27</v>
      </c>
    </row>
    <row r="12193" spans="1:4">
      <c r="A12193" s="29">
        <v>43616</v>
      </c>
      <c r="B12193" t="s">
        <v>280</v>
      </c>
      <c r="C12193">
        <v>5.78</v>
      </c>
      <c r="D12193">
        <v>98.25</v>
      </c>
    </row>
    <row r="12194" spans="1:4">
      <c r="A12194" s="29">
        <v>43616</v>
      </c>
      <c r="B12194" t="s">
        <v>281</v>
      </c>
      <c r="C12194">
        <v>5.8</v>
      </c>
      <c r="D12194">
        <v>98.23</v>
      </c>
    </row>
    <row r="12195" spans="1:4">
      <c r="A12195" s="29">
        <v>43616</v>
      </c>
      <c r="B12195" t="s">
        <v>282</v>
      </c>
      <c r="C12195">
        <v>5.8</v>
      </c>
      <c r="D12195">
        <v>98.23</v>
      </c>
    </row>
    <row r="12196" spans="1:4">
      <c r="A12196" s="29">
        <v>43616</v>
      </c>
      <c r="B12196" t="s">
        <v>283</v>
      </c>
      <c r="C12196">
        <v>5.81</v>
      </c>
      <c r="D12196">
        <v>98.22</v>
      </c>
    </row>
    <row r="12197" spans="1:4">
      <c r="A12197" s="29">
        <v>43616</v>
      </c>
      <c r="B12197" t="s">
        <v>284</v>
      </c>
      <c r="C12197">
        <v>5.81</v>
      </c>
      <c r="D12197">
        <v>98.22</v>
      </c>
    </row>
    <row r="12198" spans="1:4">
      <c r="A12198" s="29">
        <v>43616</v>
      </c>
      <c r="B12198" t="s">
        <v>285</v>
      </c>
      <c r="C12198">
        <v>5.82</v>
      </c>
      <c r="D12198">
        <v>98.210000000000008</v>
      </c>
    </row>
    <row r="12199" spans="1:4">
      <c r="A12199" s="29">
        <v>43616</v>
      </c>
      <c r="B12199" t="s">
        <v>286</v>
      </c>
      <c r="C12199">
        <v>5.76</v>
      </c>
      <c r="D12199">
        <v>98.27</v>
      </c>
    </row>
    <row r="12200" spans="1:4">
      <c r="A12200" s="29">
        <v>43616</v>
      </c>
      <c r="B12200" t="s">
        <v>287</v>
      </c>
      <c r="C12200">
        <v>5.48</v>
      </c>
      <c r="D12200">
        <v>98.55</v>
      </c>
    </row>
    <row r="12201" spans="1:4">
      <c r="A12201" s="29">
        <v>43616</v>
      </c>
      <c r="B12201" t="s">
        <v>288</v>
      </c>
      <c r="C12201">
        <v>5.36</v>
      </c>
      <c r="D12201">
        <v>98.67</v>
      </c>
    </row>
    <row r="12202" spans="1:4">
      <c r="A12202" s="29">
        <v>43616</v>
      </c>
      <c r="B12202" t="s">
        <v>289</v>
      </c>
      <c r="C12202">
        <v>5.29</v>
      </c>
      <c r="D12202">
        <v>98.74</v>
      </c>
    </row>
    <row r="12203" spans="1:4">
      <c r="A12203" s="29">
        <v>43616</v>
      </c>
      <c r="B12203" t="s">
        <v>290</v>
      </c>
      <c r="C12203">
        <v>5.54</v>
      </c>
      <c r="D12203">
        <v>98.49</v>
      </c>
    </row>
    <row r="12204" spans="1:4">
      <c r="A12204" s="29">
        <v>43616</v>
      </c>
      <c r="B12204" t="s">
        <v>291</v>
      </c>
      <c r="C12204">
        <v>5.66</v>
      </c>
      <c r="D12204">
        <v>98.37</v>
      </c>
    </row>
    <row r="12205" spans="1:4">
      <c r="A12205" s="29">
        <v>43616</v>
      </c>
      <c r="B12205" t="s">
        <v>292</v>
      </c>
      <c r="C12205">
        <v>5.72</v>
      </c>
      <c r="D12205">
        <v>98.31</v>
      </c>
    </row>
    <row r="12206" spans="1:4">
      <c r="A12206" s="29">
        <v>43616</v>
      </c>
      <c r="B12206" t="s">
        <v>293</v>
      </c>
      <c r="C12206">
        <v>5.75</v>
      </c>
      <c r="D12206">
        <v>98.28</v>
      </c>
    </row>
    <row r="12207" spans="1:4">
      <c r="A12207" s="29">
        <v>43616</v>
      </c>
      <c r="B12207" t="s">
        <v>294</v>
      </c>
      <c r="C12207">
        <v>5.76</v>
      </c>
      <c r="D12207">
        <v>98.27</v>
      </c>
    </row>
    <row r="12208" spans="1:4">
      <c r="A12208" s="29">
        <v>43616</v>
      </c>
      <c r="B12208" t="s">
        <v>295</v>
      </c>
      <c r="C12208">
        <v>5.78</v>
      </c>
      <c r="D12208">
        <v>98.25</v>
      </c>
    </row>
    <row r="12209" spans="1:4">
      <c r="A12209" s="29">
        <v>43616</v>
      </c>
      <c r="B12209" t="s">
        <v>296</v>
      </c>
      <c r="C12209">
        <v>5.67</v>
      </c>
      <c r="D12209">
        <v>98.36</v>
      </c>
    </row>
    <row r="12210" spans="1:4">
      <c r="A12210" s="29">
        <v>43616</v>
      </c>
      <c r="B12210" t="s">
        <v>297</v>
      </c>
      <c r="C12210">
        <v>5.42</v>
      </c>
      <c r="D12210">
        <v>98.61</v>
      </c>
    </row>
    <row r="12211" spans="1:4">
      <c r="A12211" s="29">
        <v>43616</v>
      </c>
      <c r="B12211" t="s">
        <v>298</v>
      </c>
      <c r="C12211">
        <v>5.31</v>
      </c>
      <c r="D12211">
        <v>98.72</v>
      </c>
    </row>
    <row r="12212" spans="1:4">
      <c r="A12212" s="29">
        <v>43616</v>
      </c>
      <c r="B12212" t="s">
        <v>299</v>
      </c>
      <c r="C12212">
        <v>5.27</v>
      </c>
      <c r="D12212">
        <v>98.76</v>
      </c>
    </row>
    <row r="12213" spans="1:4">
      <c r="A12213" s="29">
        <v>43616</v>
      </c>
      <c r="B12213" t="s">
        <v>300</v>
      </c>
      <c r="C12213">
        <v>18</v>
      </c>
      <c r="D12213">
        <v>86.03</v>
      </c>
    </row>
    <row r="12214" spans="1:4">
      <c r="A12214" s="29">
        <v>43616</v>
      </c>
      <c r="B12214" t="s">
        <v>301</v>
      </c>
      <c r="C12214">
        <v>18.37</v>
      </c>
      <c r="D12214">
        <v>85.66</v>
      </c>
    </row>
    <row r="12215" spans="1:4">
      <c r="A12215" s="29">
        <v>43616</v>
      </c>
      <c r="B12215" t="s">
        <v>302</v>
      </c>
      <c r="C12215">
        <v>10.93</v>
      </c>
      <c r="D12215">
        <v>93.1</v>
      </c>
    </row>
    <row r="12216" spans="1:4">
      <c r="A12216" s="29">
        <v>43616</v>
      </c>
      <c r="B12216" t="s">
        <v>303</v>
      </c>
      <c r="C12216">
        <v>5.75</v>
      </c>
      <c r="D12216">
        <v>98.28</v>
      </c>
    </row>
    <row r="12217" spans="1:4">
      <c r="A12217" s="29">
        <v>43616</v>
      </c>
      <c r="B12217" t="s">
        <v>304</v>
      </c>
      <c r="C12217">
        <v>5.72</v>
      </c>
      <c r="D12217">
        <v>98.31</v>
      </c>
    </row>
    <row r="12218" spans="1:4">
      <c r="A12218" s="29">
        <v>43616</v>
      </c>
      <c r="B12218" t="s">
        <v>305</v>
      </c>
      <c r="C12218">
        <v>5.75</v>
      </c>
      <c r="D12218">
        <v>98.28</v>
      </c>
    </row>
    <row r="12219" spans="1:4">
      <c r="A12219" s="29">
        <v>43616</v>
      </c>
      <c r="B12219" t="s">
        <v>306</v>
      </c>
      <c r="C12219">
        <v>5.76</v>
      </c>
      <c r="D12219">
        <v>98.27</v>
      </c>
    </row>
    <row r="12220" spans="1:4">
      <c r="A12220" s="29">
        <v>43616</v>
      </c>
      <c r="B12220" t="s">
        <v>307</v>
      </c>
      <c r="C12220">
        <v>5.77</v>
      </c>
      <c r="D12220">
        <v>98.26</v>
      </c>
    </row>
    <row r="12221" spans="1:4">
      <c r="A12221" s="29">
        <v>43616</v>
      </c>
      <c r="B12221" t="s">
        <v>308</v>
      </c>
      <c r="C12221">
        <v>5.79</v>
      </c>
      <c r="D12221">
        <v>98.24</v>
      </c>
    </row>
    <row r="12222" spans="1:4">
      <c r="A12222" s="29">
        <v>43616</v>
      </c>
      <c r="B12222" t="s">
        <v>309</v>
      </c>
      <c r="C12222">
        <v>5.8</v>
      </c>
      <c r="D12222">
        <v>98.23</v>
      </c>
    </row>
    <row r="12223" spans="1:4">
      <c r="A12223" s="29">
        <v>43616</v>
      </c>
      <c r="B12223" t="s">
        <v>310</v>
      </c>
      <c r="C12223">
        <v>5.8</v>
      </c>
      <c r="D12223">
        <v>98.23</v>
      </c>
    </row>
    <row r="12224" spans="1:4">
      <c r="A12224" s="29">
        <v>43616</v>
      </c>
      <c r="B12224" t="s">
        <v>311</v>
      </c>
      <c r="C12224">
        <v>5.81</v>
      </c>
      <c r="D12224">
        <v>98.22</v>
      </c>
    </row>
    <row r="12225" spans="1:4">
      <c r="A12225" s="29">
        <v>43616</v>
      </c>
      <c r="B12225" t="s">
        <v>312</v>
      </c>
      <c r="C12225">
        <v>5.82</v>
      </c>
      <c r="D12225">
        <v>98.210000000000008</v>
      </c>
    </row>
    <row r="12226" spans="1:4">
      <c r="A12226" s="29">
        <v>43616</v>
      </c>
      <c r="B12226" t="s">
        <v>313</v>
      </c>
      <c r="C12226">
        <v>5.82</v>
      </c>
      <c r="D12226">
        <v>98.210000000000008</v>
      </c>
    </row>
    <row r="12227" spans="1:4">
      <c r="A12227" s="29">
        <v>43616</v>
      </c>
      <c r="B12227" t="s">
        <v>314</v>
      </c>
      <c r="C12227">
        <v>5.83</v>
      </c>
      <c r="D12227">
        <v>98.2</v>
      </c>
    </row>
    <row r="12228" spans="1:4">
      <c r="A12228" s="29">
        <v>43616</v>
      </c>
      <c r="B12228" t="s">
        <v>315</v>
      </c>
      <c r="C12228">
        <v>5.83</v>
      </c>
      <c r="D12228">
        <v>98.2</v>
      </c>
    </row>
    <row r="12229" spans="1:4">
      <c r="A12229" s="29">
        <v>43616</v>
      </c>
      <c r="B12229" t="s">
        <v>316</v>
      </c>
      <c r="C12229">
        <v>5.84</v>
      </c>
      <c r="D12229">
        <v>98.19</v>
      </c>
    </row>
    <row r="12230" spans="1:4">
      <c r="A12230" s="29">
        <v>43616</v>
      </c>
      <c r="B12230" t="s">
        <v>317</v>
      </c>
      <c r="C12230">
        <v>5.84</v>
      </c>
      <c r="D12230">
        <v>98.19</v>
      </c>
    </row>
    <row r="12231" spans="1:4">
      <c r="A12231" s="29">
        <v>43616</v>
      </c>
      <c r="B12231" t="s">
        <v>318</v>
      </c>
      <c r="C12231">
        <v>5.84</v>
      </c>
      <c r="D12231">
        <v>98.19</v>
      </c>
    </row>
    <row r="12232" spans="1:4">
      <c r="A12232" s="29">
        <v>43616</v>
      </c>
      <c r="B12232" t="s">
        <v>319</v>
      </c>
      <c r="C12232">
        <v>5.85</v>
      </c>
      <c r="D12232">
        <v>98.18</v>
      </c>
    </row>
    <row r="12233" spans="1:4">
      <c r="A12233" s="29">
        <v>43616</v>
      </c>
      <c r="B12233" t="s">
        <v>320</v>
      </c>
      <c r="C12233">
        <v>5.84</v>
      </c>
      <c r="D12233">
        <v>98.19</v>
      </c>
    </row>
    <row r="12234" spans="1:4">
      <c r="A12234" s="29">
        <v>43616</v>
      </c>
      <c r="B12234" t="s">
        <v>321</v>
      </c>
      <c r="C12234">
        <v>5.84</v>
      </c>
      <c r="D12234">
        <v>98.19</v>
      </c>
    </row>
    <row r="12235" spans="1:4">
      <c r="A12235" s="29">
        <v>43616</v>
      </c>
      <c r="B12235" t="s">
        <v>322</v>
      </c>
      <c r="C12235">
        <v>5.85</v>
      </c>
      <c r="D12235">
        <v>98.18</v>
      </c>
    </row>
    <row r="12236" spans="1:4">
      <c r="A12236" s="29">
        <v>43616</v>
      </c>
      <c r="B12236" t="s">
        <v>323</v>
      </c>
      <c r="C12236">
        <v>5.64</v>
      </c>
      <c r="D12236">
        <v>98.39</v>
      </c>
    </row>
    <row r="12237" spans="1:4">
      <c r="A12237" s="29">
        <v>43616</v>
      </c>
      <c r="B12237" t="s">
        <v>324</v>
      </c>
      <c r="C12237">
        <v>5.44</v>
      </c>
      <c r="D12237">
        <v>98.59</v>
      </c>
    </row>
    <row r="12238" spans="1:4">
      <c r="A12238" s="29">
        <v>43616</v>
      </c>
      <c r="B12238" t="s">
        <v>325</v>
      </c>
      <c r="C12238">
        <v>5.35</v>
      </c>
      <c r="D12238">
        <v>98.68</v>
      </c>
    </row>
    <row r="12239" spans="1:4">
      <c r="A12239" s="29">
        <v>43616</v>
      </c>
      <c r="B12239" t="s">
        <v>326</v>
      </c>
      <c r="C12239">
        <v>5.29</v>
      </c>
      <c r="D12239">
        <v>98.74</v>
      </c>
    </row>
    <row r="12240" spans="1:4">
      <c r="A12240" s="29">
        <v>43616</v>
      </c>
      <c r="B12240" t="s">
        <v>327</v>
      </c>
      <c r="C12240">
        <v>5.26</v>
      </c>
      <c r="D12240">
        <v>98.77</v>
      </c>
    </row>
    <row r="12241" spans="1:4">
      <c r="A12241" s="29">
        <v>43616</v>
      </c>
      <c r="B12241" t="s">
        <v>328</v>
      </c>
      <c r="C12241">
        <v>16.57</v>
      </c>
      <c r="D12241">
        <v>87.460000000000008</v>
      </c>
    </row>
    <row r="12242" spans="1:4">
      <c r="A12242" s="29">
        <v>43616</v>
      </c>
      <c r="B12242" t="s">
        <v>329</v>
      </c>
      <c r="C12242">
        <v>18.2</v>
      </c>
      <c r="D12242">
        <v>85.83</v>
      </c>
    </row>
    <row r="12243" spans="1:4">
      <c r="A12243" s="29">
        <v>43617</v>
      </c>
      <c r="B12243" t="s">
        <v>330</v>
      </c>
      <c r="C12243">
        <v>18.190000000000001</v>
      </c>
      <c r="D12243">
        <v>85.84</v>
      </c>
    </row>
    <row r="12244" spans="1:4">
      <c r="A12244" s="29">
        <v>43617</v>
      </c>
      <c r="B12244" t="s">
        <v>331</v>
      </c>
      <c r="C12244">
        <v>21.87</v>
      </c>
      <c r="D12244">
        <v>82.16</v>
      </c>
    </row>
    <row r="12245" spans="1:4">
      <c r="A12245" s="29">
        <v>43617</v>
      </c>
      <c r="B12245" t="s">
        <v>332</v>
      </c>
      <c r="C12245">
        <v>18.91</v>
      </c>
      <c r="D12245">
        <v>85.12</v>
      </c>
    </row>
    <row r="12246" spans="1:4">
      <c r="A12246" s="29">
        <v>43617</v>
      </c>
      <c r="B12246" t="s">
        <v>333</v>
      </c>
      <c r="C12246">
        <v>5.74</v>
      </c>
      <c r="D12246">
        <v>98.29</v>
      </c>
    </row>
    <row r="12247" spans="1:4">
      <c r="A12247" s="29">
        <v>43617</v>
      </c>
      <c r="B12247" t="s">
        <v>334</v>
      </c>
      <c r="C12247">
        <v>5.33</v>
      </c>
      <c r="D12247">
        <v>98.7</v>
      </c>
    </row>
    <row r="12248" spans="1:4">
      <c r="A12248" s="29">
        <v>43617</v>
      </c>
      <c r="B12248" t="s">
        <v>335</v>
      </c>
      <c r="C12248">
        <v>5.26</v>
      </c>
      <c r="D12248">
        <v>98.77</v>
      </c>
    </row>
    <row r="12249" spans="1:4">
      <c r="A12249" s="29">
        <v>43617</v>
      </c>
      <c r="B12249" t="s">
        <v>336</v>
      </c>
      <c r="C12249">
        <v>5.22</v>
      </c>
      <c r="D12249">
        <v>98.81</v>
      </c>
    </row>
    <row r="12250" spans="1:4">
      <c r="A12250" s="29">
        <v>43617</v>
      </c>
      <c r="B12250" t="s">
        <v>337</v>
      </c>
      <c r="C12250">
        <v>5.2</v>
      </c>
      <c r="D12250">
        <v>98.83</v>
      </c>
    </row>
    <row r="12251" spans="1:4">
      <c r="A12251" s="29">
        <v>43617</v>
      </c>
      <c r="B12251" t="s">
        <v>338</v>
      </c>
      <c r="C12251">
        <v>5.16</v>
      </c>
      <c r="D12251">
        <v>98.87</v>
      </c>
    </row>
    <row r="12252" spans="1:4">
      <c r="A12252" s="29">
        <v>43617</v>
      </c>
      <c r="B12252" t="s">
        <v>339</v>
      </c>
      <c r="C12252">
        <v>5.15</v>
      </c>
      <c r="D12252">
        <v>98.88</v>
      </c>
    </row>
    <row r="12253" spans="1:4">
      <c r="A12253" s="29">
        <v>43617</v>
      </c>
      <c r="B12253" t="s">
        <v>340</v>
      </c>
      <c r="C12253">
        <v>5.14</v>
      </c>
      <c r="D12253">
        <v>98.89</v>
      </c>
    </row>
    <row r="12254" spans="1:4">
      <c r="A12254" s="29">
        <v>43617</v>
      </c>
      <c r="B12254" t="s">
        <v>341</v>
      </c>
      <c r="C12254">
        <v>5.12</v>
      </c>
      <c r="D12254">
        <v>98.91</v>
      </c>
    </row>
    <row r="12255" spans="1:4">
      <c r="A12255" s="29">
        <v>43617</v>
      </c>
      <c r="B12255" t="s">
        <v>342</v>
      </c>
      <c r="C12255">
        <v>15.86</v>
      </c>
      <c r="D12255">
        <v>88.17</v>
      </c>
    </row>
    <row r="12256" spans="1:4">
      <c r="A12256" s="29">
        <v>43617</v>
      </c>
      <c r="B12256" t="s">
        <v>343</v>
      </c>
      <c r="C12256">
        <v>21.95</v>
      </c>
      <c r="D12256">
        <v>82.08</v>
      </c>
    </row>
    <row r="12257" spans="1:4">
      <c r="A12257" s="29">
        <v>43617</v>
      </c>
      <c r="B12257" t="s">
        <v>344</v>
      </c>
      <c r="C12257">
        <v>22.24</v>
      </c>
      <c r="D12257">
        <v>81.790000000000006</v>
      </c>
    </row>
    <row r="12258" spans="1:4">
      <c r="A12258" s="29">
        <v>43617</v>
      </c>
      <c r="B12258" t="s">
        <v>345</v>
      </c>
      <c r="C12258">
        <v>22.28</v>
      </c>
      <c r="D12258">
        <v>81.75</v>
      </c>
    </row>
    <row r="12259" spans="1:4">
      <c r="A12259" s="29">
        <v>43617</v>
      </c>
      <c r="B12259" t="s">
        <v>346</v>
      </c>
      <c r="C12259">
        <v>6.15</v>
      </c>
      <c r="D12259">
        <v>97.88</v>
      </c>
    </row>
    <row r="12260" spans="1:4">
      <c r="A12260" s="29">
        <v>43617</v>
      </c>
      <c r="B12260" t="s">
        <v>347</v>
      </c>
      <c r="C12260">
        <v>5.29</v>
      </c>
      <c r="D12260">
        <v>98.74</v>
      </c>
    </row>
    <row r="12261" spans="1:4">
      <c r="A12261" s="29">
        <v>43617</v>
      </c>
      <c r="B12261" t="s">
        <v>348</v>
      </c>
      <c r="C12261">
        <v>5.21</v>
      </c>
      <c r="D12261">
        <v>98.820000000000007</v>
      </c>
    </row>
    <row r="12262" spans="1:4">
      <c r="A12262" s="29">
        <v>43617</v>
      </c>
      <c r="B12262" t="s">
        <v>349</v>
      </c>
      <c r="C12262">
        <v>5.17</v>
      </c>
      <c r="D12262">
        <v>98.86</v>
      </c>
    </row>
    <row r="12263" spans="1:4">
      <c r="A12263" s="29">
        <v>43617</v>
      </c>
      <c r="B12263" t="s">
        <v>350</v>
      </c>
      <c r="C12263">
        <v>5.14</v>
      </c>
      <c r="D12263">
        <v>98.89</v>
      </c>
    </row>
    <row r="12264" spans="1:4">
      <c r="A12264" s="29">
        <v>43617</v>
      </c>
      <c r="B12264" t="s">
        <v>351</v>
      </c>
      <c r="C12264">
        <v>5.13</v>
      </c>
      <c r="D12264">
        <v>98.9</v>
      </c>
    </row>
    <row r="12265" spans="1:4">
      <c r="A12265" s="29">
        <v>43617</v>
      </c>
      <c r="B12265" t="s">
        <v>352</v>
      </c>
      <c r="C12265">
        <v>5.1100000000000003</v>
      </c>
      <c r="D12265">
        <v>98.92</v>
      </c>
    </row>
    <row r="12266" spans="1:4">
      <c r="A12266" s="29">
        <v>43617</v>
      </c>
      <c r="B12266" t="s">
        <v>353</v>
      </c>
      <c r="C12266">
        <v>5.35</v>
      </c>
      <c r="D12266">
        <v>98.68</v>
      </c>
    </row>
    <row r="12267" spans="1:4">
      <c r="A12267" s="29">
        <v>43617</v>
      </c>
      <c r="B12267" t="s">
        <v>354</v>
      </c>
      <c r="C12267">
        <v>5.51</v>
      </c>
      <c r="D12267">
        <v>98.52</v>
      </c>
    </row>
    <row r="12268" spans="1:4">
      <c r="A12268" s="29">
        <v>43617</v>
      </c>
      <c r="B12268" t="s">
        <v>355</v>
      </c>
      <c r="C12268">
        <v>5.6</v>
      </c>
      <c r="D12268">
        <v>98.43</v>
      </c>
    </row>
    <row r="12269" spans="1:4">
      <c r="A12269" s="29">
        <v>43617</v>
      </c>
      <c r="B12269" t="s">
        <v>356</v>
      </c>
      <c r="C12269">
        <v>5.64</v>
      </c>
      <c r="D12269">
        <v>98.39</v>
      </c>
    </row>
    <row r="12270" spans="1:4">
      <c r="A12270" s="29">
        <v>43617</v>
      </c>
      <c r="B12270" t="s">
        <v>357</v>
      </c>
      <c r="C12270">
        <v>5.67</v>
      </c>
      <c r="D12270">
        <v>98.36</v>
      </c>
    </row>
    <row r="12271" spans="1:4">
      <c r="A12271" s="29">
        <v>43617</v>
      </c>
      <c r="B12271" t="s">
        <v>358</v>
      </c>
      <c r="C12271">
        <v>5.7</v>
      </c>
      <c r="D12271">
        <v>98.33</v>
      </c>
    </row>
    <row r="12272" spans="1:4">
      <c r="A12272" s="29">
        <v>43617</v>
      </c>
      <c r="B12272" t="s">
        <v>359</v>
      </c>
      <c r="C12272">
        <v>5.71</v>
      </c>
      <c r="D12272">
        <v>98.320000000000007</v>
      </c>
    </row>
    <row r="12273" spans="1:4">
      <c r="A12273" s="29">
        <v>43617</v>
      </c>
      <c r="B12273" t="s">
        <v>360</v>
      </c>
      <c r="C12273">
        <v>5.74</v>
      </c>
      <c r="D12273">
        <v>98.29</v>
      </c>
    </row>
    <row r="12274" spans="1:4">
      <c r="A12274" s="29">
        <v>43617</v>
      </c>
      <c r="B12274" t="s">
        <v>361</v>
      </c>
      <c r="C12274">
        <v>5.75</v>
      </c>
      <c r="D12274">
        <v>98.28</v>
      </c>
    </row>
    <row r="12275" spans="1:4">
      <c r="A12275" s="29">
        <v>43617</v>
      </c>
      <c r="B12275" t="s">
        <v>362</v>
      </c>
      <c r="C12275">
        <v>5.76</v>
      </c>
      <c r="D12275">
        <v>98.27</v>
      </c>
    </row>
    <row r="12276" spans="1:4">
      <c r="A12276" s="29">
        <v>43617</v>
      </c>
      <c r="B12276" t="s">
        <v>363</v>
      </c>
      <c r="C12276">
        <v>5.78</v>
      </c>
      <c r="D12276">
        <v>98.25</v>
      </c>
    </row>
    <row r="12277" spans="1:4">
      <c r="A12277" s="29">
        <v>43617</v>
      </c>
      <c r="B12277" t="s">
        <v>364</v>
      </c>
      <c r="C12277">
        <v>5.78</v>
      </c>
      <c r="D12277">
        <v>98.25</v>
      </c>
    </row>
    <row r="12278" spans="1:4">
      <c r="A12278" s="29">
        <v>43617</v>
      </c>
      <c r="B12278" t="s">
        <v>365</v>
      </c>
      <c r="C12278">
        <v>5.8</v>
      </c>
      <c r="D12278">
        <v>98.23</v>
      </c>
    </row>
    <row r="12279" spans="1:4">
      <c r="A12279" s="29">
        <v>43617</v>
      </c>
      <c r="B12279" t="s">
        <v>366</v>
      </c>
      <c r="C12279">
        <v>5.79</v>
      </c>
      <c r="D12279">
        <v>98.24</v>
      </c>
    </row>
    <row r="12280" spans="1:4">
      <c r="A12280" s="29">
        <v>43617</v>
      </c>
      <c r="B12280" t="s">
        <v>367</v>
      </c>
      <c r="C12280">
        <v>5.81</v>
      </c>
      <c r="D12280">
        <v>98.22</v>
      </c>
    </row>
    <row r="12281" spans="1:4">
      <c r="A12281" s="29">
        <v>43617</v>
      </c>
      <c r="B12281" t="s">
        <v>368</v>
      </c>
      <c r="C12281">
        <v>5.83</v>
      </c>
      <c r="D12281">
        <v>98.2</v>
      </c>
    </row>
    <row r="12282" spans="1:4">
      <c r="A12282" s="29">
        <v>43617</v>
      </c>
      <c r="B12282" t="s">
        <v>369</v>
      </c>
      <c r="C12282">
        <v>5.83</v>
      </c>
      <c r="D12282">
        <v>98.2</v>
      </c>
    </row>
    <row r="12283" spans="1:4">
      <c r="A12283" s="29">
        <v>43617</v>
      </c>
      <c r="B12283" t="s">
        <v>370</v>
      </c>
      <c r="C12283">
        <v>5.83</v>
      </c>
      <c r="D12283">
        <v>98.2</v>
      </c>
    </row>
    <row r="12284" spans="1:4">
      <c r="A12284" s="29">
        <v>43617</v>
      </c>
      <c r="B12284" t="s">
        <v>371</v>
      </c>
      <c r="C12284">
        <v>5.83</v>
      </c>
      <c r="D12284">
        <v>98.2</v>
      </c>
    </row>
    <row r="12285" spans="1:4">
      <c r="A12285" s="29">
        <v>43617</v>
      </c>
      <c r="B12285" t="s">
        <v>372</v>
      </c>
      <c r="C12285">
        <v>5.83</v>
      </c>
      <c r="D12285">
        <v>98.2</v>
      </c>
    </row>
    <row r="12286" spans="1:4">
      <c r="A12286" s="29">
        <v>43617</v>
      </c>
      <c r="B12286" t="s">
        <v>373</v>
      </c>
      <c r="C12286">
        <v>5.84</v>
      </c>
      <c r="D12286">
        <v>98.19</v>
      </c>
    </row>
    <row r="12287" spans="1:4">
      <c r="A12287" s="29">
        <v>43617</v>
      </c>
      <c r="B12287" t="s">
        <v>374</v>
      </c>
      <c r="C12287">
        <v>5.84</v>
      </c>
      <c r="D12287">
        <v>98.19</v>
      </c>
    </row>
    <row r="12288" spans="1:4">
      <c r="A12288" s="29">
        <v>43617</v>
      </c>
      <c r="B12288" t="s">
        <v>375</v>
      </c>
      <c r="C12288">
        <v>5.84</v>
      </c>
      <c r="D12288">
        <v>98.19</v>
      </c>
    </row>
    <row r="12289" spans="1:4">
      <c r="A12289" s="29">
        <v>43617</v>
      </c>
      <c r="B12289" t="s">
        <v>280</v>
      </c>
      <c r="C12289">
        <v>5.84</v>
      </c>
      <c r="D12289">
        <v>98.19</v>
      </c>
    </row>
    <row r="12290" spans="1:4">
      <c r="A12290" s="29">
        <v>43617</v>
      </c>
      <c r="B12290" t="s">
        <v>281</v>
      </c>
      <c r="C12290">
        <v>5.85</v>
      </c>
      <c r="D12290">
        <v>98.18</v>
      </c>
    </row>
    <row r="12291" spans="1:4">
      <c r="A12291" s="29">
        <v>43617</v>
      </c>
      <c r="B12291" t="s">
        <v>282</v>
      </c>
      <c r="C12291">
        <v>5.85</v>
      </c>
      <c r="D12291">
        <v>98.18</v>
      </c>
    </row>
    <row r="12292" spans="1:4">
      <c r="A12292" s="29">
        <v>43617</v>
      </c>
      <c r="B12292" t="s">
        <v>283</v>
      </c>
      <c r="C12292">
        <v>5.86</v>
      </c>
      <c r="D12292">
        <v>98.17</v>
      </c>
    </row>
    <row r="12293" spans="1:4">
      <c r="A12293" s="29">
        <v>43617</v>
      </c>
      <c r="B12293" t="s">
        <v>284</v>
      </c>
      <c r="C12293">
        <v>5.86</v>
      </c>
      <c r="D12293">
        <v>98.17</v>
      </c>
    </row>
    <row r="12294" spans="1:4">
      <c r="A12294" s="29">
        <v>43617</v>
      </c>
      <c r="B12294" t="s">
        <v>285</v>
      </c>
      <c r="C12294">
        <v>5.86</v>
      </c>
      <c r="D12294">
        <v>98.17</v>
      </c>
    </row>
    <row r="12295" spans="1:4">
      <c r="A12295" s="29">
        <v>43617</v>
      </c>
      <c r="B12295" t="s">
        <v>286</v>
      </c>
      <c r="C12295">
        <v>5.85</v>
      </c>
      <c r="D12295">
        <v>98.18</v>
      </c>
    </row>
    <row r="12296" spans="1:4">
      <c r="A12296" s="29">
        <v>43617</v>
      </c>
      <c r="B12296" t="s">
        <v>287</v>
      </c>
      <c r="C12296">
        <v>5.86</v>
      </c>
      <c r="D12296">
        <v>98.17</v>
      </c>
    </row>
    <row r="12297" spans="1:4">
      <c r="A12297" s="29">
        <v>43617</v>
      </c>
      <c r="B12297" t="s">
        <v>288</v>
      </c>
      <c r="C12297">
        <v>5.86</v>
      </c>
      <c r="D12297">
        <v>98.17</v>
      </c>
    </row>
    <row r="12298" spans="1:4">
      <c r="A12298" s="29">
        <v>43617</v>
      </c>
      <c r="B12298" t="s">
        <v>289</v>
      </c>
      <c r="C12298">
        <v>5.86</v>
      </c>
      <c r="D12298">
        <v>98.17</v>
      </c>
    </row>
    <row r="12299" spans="1:4">
      <c r="A12299" s="29">
        <v>43617</v>
      </c>
      <c r="B12299" t="s">
        <v>290</v>
      </c>
      <c r="C12299">
        <v>5.85</v>
      </c>
      <c r="D12299">
        <v>98.18</v>
      </c>
    </row>
    <row r="12300" spans="1:4">
      <c r="A12300" s="29">
        <v>43617</v>
      </c>
      <c r="B12300" t="s">
        <v>291</v>
      </c>
      <c r="C12300">
        <v>5.56</v>
      </c>
      <c r="D12300">
        <v>98.47</v>
      </c>
    </row>
    <row r="12301" spans="1:4">
      <c r="A12301" s="29">
        <v>43617</v>
      </c>
      <c r="B12301" t="s">
        <v>292</v>
      </c>
      <c r="C12301">
        <v>5.42</v>
      </c>
      <c r="D12301">
        <v>98.61</v>
      </c>
    </row>
    <row r="12302" spans="1:4">
      <c r="A12302" s="29">
        <v>43617</v>
      </c>
      <c r="B12302" t="s">
        <v>293</v>
      </c>
      <c r="C12302">
        <v>5.42</v>
      </c>
      <c r="D12302">
        <v>98.61</v>
      </c>
    </row>
    <row r="12303" spans="1:4">
      <c r="A12303" s="29">
        <v>43617</v>
      </c>
      <c r="B12303" t="s">
        <v>294</v>
      </c>
      <c r="C12303">
        <v>5.66</v>
      </c>
      <c r="D12303">
        <v>98.37</v>
      </c>
    </row>
    <row r="12304" spans="1:4">
      <c r="A12304" s="29">
        <v>43617</v>
      </c>
      <c r="B12304" t="s">
        <v>295</v>
      </c>
      <c r="C12304">
        <v>5.74</v>
      </c>
      <c r="D12304">
        <v>98.29</v>
      </c>
    </row>
    <row r="12305" spans="1:4">
      <c r="A12305" s="29">
        <v>43617</v>
      </c>
      <c r="B12305" t="s">
        <v>296</v>
      </c>
      <c r="C12305">
        <v>5.77</v>
      </c>
      <c r="D12305">
        <v>98.26</v>
      </c>
    </row>
    <row r="12306" spans="1:4">
      <c r="A12306" s="29">
        <v>43617</v>
      </c>
      <c r="B12306" t="s">
        <v>297</v>
      </c>
      <c r="C12306">
        <v>5.79</v>
      </c>
      <c r="D12306">
        <v>98.24</v>
      </c>
    </row>
    <row r="12307" spans="1:4">
      <c r="A12307" s="29">
        <v>43617</v>
      </c>
      <c r="B12307" t="s">
        <v>298</v>
      </c>
      <c r="C12307">
        <v>15.73</v>
      </c>
      <c r="D12307">
        <v>88.3</v>
      </c>
    </row>
    <row r="12308" spans="1:4">
      <c r="A12308" s="29">
        <v>43617</v>
      </c>
      <c r="B12308" t="s">
        <v>299</v>
      </c>
      <c r="C12308">
        <v>22.31</v>
      </c>
      <c r="D12308">
        <v>81.72</v>
      </c>
    </row>
    <row r="12309" spans="1:4">
      <c r="A12309" s="29">
        <v>43617</v>
      </c>
      <c r="B12309" t="s">
        <v>300</v>
      </c>
      <c r="C12309">
        <v>22.54</v>
      </c>
      <c r="D12309">
        <v>81.490000000000009</v>
      </c>
    </row>
    <row r="12310" spans="1:4">
      <c r="A12310" s="29">
        <v>43617</v>
      </c>
      <c r="B12310" t="s">
        <v>301</v>
      </c>
      <c r="C12310">
        <v>22.53</v>
      </c>
      <c r="D12310">
        <v>81.5</v>
      </c>
    </row>
    <row r="12311" spans="1:4">
      <c r="A12311" s="29">
        <v>43617</v>
      </c>
      <c r="B12311" t="s">
        <v>302</v>
      </c>
      <c r="C12311">
        <v>13</v>
      </c>
      <c r="D12311">
        <v>91.03</v>
      </c>
    </row>
    <row r="12312" spans="1:4">
      <c r="A12312" s="29">
        <v>43617</v>
      </c>
      <c r="B12312" t="s">
        <v>303</v>
      </c>
      <c r="C12312">
        <v>5.98</v>
      </c>
      <c r="D12312">
        <v>98.05</v>
      </c>
    </row>
    <row r="12313" spans="1:4">
      <c r="A12313" s="29">
        <v>43617</v>
      </c>
      <c r="B12313" t="s">
        <v>304</v>
      </c>
      <c r="C12313">
        <v>5.85</v>
      </c>
      <c r="D12313">
        <v>98.18</v>
      </c>
    </row>
    <row r="12314" spans="1:4">
      <c r="A12314" s="29">
        <v>43617</v>
      </c>
      <c r="B12314" t="s">
        <v>305</v>
      </c>
      <c r="C12314">
        <v>5.85</v>
      </c>
      <c r="D12314">
        <v>98.18</v>
      </c>
    </row>
    <row r="12315" spans="1:4">
      <c r="A12315" s="29">
        <v>43617</v>
      </c>
      <c r="B12315" t="s">
        <v>306</v>
      </c>
      <c r="C12315">
        <v>5.85</v>
      </c>
      <c r="D12315">
        <v>98.18</v>
      </c>
    </row>
    <row r="12316" spans="1:4">
      <c r="A12316" s="29">
        <v>43617</v>
      </c>
      <c r="B12316" t="s">
        <v>307</v>
      </c>
      <c r="C12316">
        <v>20.98</v>
      </c>
      <c r="D12316">
        <v>83.05</v>
      </c>
    </row>
    <row r="12317" spans="1:4">
      <c r="A12317" s="29">
        <v>43617</v>
      </c>
      <c r="B12317" t="s">
        <v>308</v>
      </c>
      <c r="C12317">
        <v>21.96</v>
      </c>
      <c r="D12317">
        <v>82.07</v>
      </c>
    </row>
    <row r="12318" spans="1:4">
      <c r="A12318" s="29">
        <v>43617</v>
      </c>
      <c r="B12318" t="s">
        <v>309</v>
      </c>
      <c r="C12318">
        <v>22.03</v>
      </c>
      <c r="D12318">
        <v>82</v>
      </c>
    </row>
    <row r="12319" spans="1:4">
      <c r="A12319" s="29">
        <v>43617</v>
      </c>
      <c r="B12319" t="s">
        <v>310</v>
      </c>
      <c r="C12319">
        <v>8.58</v>
      </c>
      <c r="D12319">
        <v>95.45</v>
      </c>
    </row>
    <row r="12320" spans="1:4">
      <c r="A12320" s="29">
        <v>43617</v>
      </c>
      <c r="B12320" t="s">
        <v>311</v>
      </c>
      <c r="C12320">
        <v>6.11</v>
      </c>
      <c r="D12320">
        <v>97.92</v>
      </c>
    </row>
    <row r="12321" spans="1:4">
      <c r="A12321" s="29">
        <v>43617</v>
      </c>
      <c r="B12321" t="s">
        <v>312</v>
      </c>
      <c r="C12321">
        <v>6</v>
      </c>
      <c r="D12321">
        <v>98.03</v>
      </c>
    </row>
    <row r="12322" spans="1:4">
      <c r="A12322" s="29">
        <v>43617</v>
      </c>
      <c r="B12322" t="s">
        <v>313</v>
      </c>
      <c r="C12322">
        <v>5.97</v>
      </c>
      <c r="D12322">
        <v>98.06</v>
      </c>
    </row>
    <row r="12323" spans="1:4">
      <c r="A12323" s="29">
        <v>43617</v>
      </c>
      <c r="B12323" t="s">
        <v>314</v>
      </c>
      <c r="C12323">
        <v>5.94</v>
      </c>
      <c r="D12323">
        <v>98.09</v>
      </c>
    </row>
    <row r="12324" spans="1:4">
      <c r="A12324" s="29">
        <v>43617</v>
      </c>
      <c r="B12324" t="s">
        <v>315</v>
      </c>
      <c r="C12324">
        <v>5.71</v>
      </c>
      <c r="D12324">
        <v>98.320000000000007</v>
      </c>
    </row>
    <row r="12325" spans="1:4">
      <c r="A12325" s="29">
        <v>43617</v>
      </c>
      <c r="B12325" t="s">
        <v>316</v>
      </c>
      <c r="C12325">
        <v>5.51</v>
      </c>
      <c r="D12325">
        <v>98.52</v>
      </c>
    </row>
    <row r="12326" spans="1:4">
      <c r="A12326" s="29">
        <v>43617</v>
      </c>
      <c r="B12326" t="s">
        <v>317</v>
      </c>
      <c r="C12326">
        <v>5.42</v>
      </c>
      <c r="D12326">
        <v>98.61</v>
      </c>
    </row>
    <row r="12327" spans="1:4">
      <c r="A12327" s="29">
        <v>43617</v>
      </c>
      <c r="B12327" t="s">
        <v>318</v>
      </c>
      <c r="C12327">
        <v>5.61</v>
      </c>
      <c r="D12327">
        <v>98.42</v>
      </c>
    </row>
    <row r="12328" spans="1:4">
      <c r="A12328" s="29">
        <v>43617</v>
      </c>
      <c r="B12328" t="s">
        <v>319</v>
      </c>
      <c r="C12328">
        <v>5.74</v>
      </c>
      <c r="D12328">
        <v>98.29</v>
      </c>
    </row>
    <row r="12329" spans="1:4">
      <c r="A12329" s="29">
        <v>43617</v>
      </c>
      <c r="B12329" t="s">
        <v>320</v>
      </c>
      <c r="C12329">
        <v>5.8</v>
      </c>
      <c r="D12329">
        <v>98.23</v>
      </c>
    </row>
    <row r="12330" spans="1:4">
      <c r="A12330" s="29">
        <v>43617</v>
      </c>
      <c r="B12330" t="s">
        <v>321</v>
      </c>
      <c r="C12330">
        <v>5.82</v>
      </c>
      <c r="D12330">
        <v>98.210000000000008</v>
      </c>
    </row>
    <row r="12331" spans="1:4">
      <c r="A12331" s="29">
        <v>43617</v>
      </c>
      <c r="B12331" t="s">
        <v>322</v>
      </c>
      <c r="C12331">
        <v>5.83</v>
      </c>
      <c r="D12331">
        <v>98.2</v>
      </c>
    </row>
    <row r="12332" spans="1:4">
      <c r="A12332" s="29">
        <v>43617</v>
      </c>
      <c r="B12332" t="s">
        <v>323</v>
      </c>
      <c r="C12332">
        <v>5.84</v>
      </c>
      <c r="D12332">
        <v>98.19</v>
      </c>
    </row>
    <row r="12333" spans="1:4">
      <c r="A12333" s="29">
        <v>43617</v>
      </c>
      <c r="B12333" t="s">
        <v>324</v>
      </c>
      <c r="C12333">
        <v>5.62</v>
      </c>
      <c r="D12333">
        <v>98.41</v>
      </c>
    </row>
    <row r="12334" spans="1:4">
      <c r="A12334" s="29">
        <v>43617</v>
      </c>
      <c r="B12334" t="s">
        <v>325</v>
      </c>
      <c r="C12334">
        <v>5.44</v>
      </c>
      <c r="D12334">
        <v>98.59</v>
      </c>
    </row>
    <row r="12335" spans="1:4">
      <c r="A12335" s="29">
        <v>43617</v>
      </c>
      <c r="B12335" t="s">
        <v>326</v>
      </c>
      <c r="C12335">
        <v>5.35</v>
      </c>
      <c r="D12335">
        <v>98.68</v>
      </c>
    </row>
    <row r="12336" spans="1:4">
      <c r="A12336" s="29">
        <v>43617</v>
      </c>
      <c r="B12336" t="s">
        <v>327</v>
      </c>
      <c r="C12336">
        <v>5.3</v>
      </c>
      <c r="D12336">
        <v>98.73</v>
      </c>
    </row>
    <row r="12337" spans="1:4">
      <c r="A12337" s="29">
        <v>43617</v>
      </c>
      <c r="B12337" t="s">
        <v>328</v>
      </c>
      <c r="C12337">
        <v>14.64</v>
      </c>
      <c r="D12337">
        <v>89.39</v>
      </c>
    </row>
    <row r="12338" spans="1:4">
      <c r="A12338" s="29">
        <v>43617</v>
      </c>
      <c r="B12338" t="s">
        <v>329</v>
      </c>
      <c r="C12338">
        <v>21.98</v>
      </c>
      <c r="D12338">
        <v>82.05</v>
      </c>
    </row>
    <row r="12339" spans="1:4">
      <c r="A12339" s="29">
        <v>43618</v>
      </c>
      <c r="B12339" t="s">
        <v>330</v>
      </c>
      <c r="C12339">
        <v>22.3</v>
      </c>
      <c r="D12339">
        <v>81.73</v>
      </c>
    </row>
    <row r="12340" spans="1:4">
      <c r="A12340" s="29">
        <v>43618</v>
      </c>
      <c r="B12340" t="s">
        <v>331</v>
      </c>
      <c r="C12340">
        <v>18.38</v>
      </c>
      <c r="D12340">
        <v>85.65</v>
      </c>
    </row>
    <row r="12341" spans="1:4">
      <c r="A12341" s="29">
        <v>43618</v>
      </c>
      <c r="B12341" t="s">
        <v>332</v>
      </c>
      <c r="C12341">
        <v>18.2</v>
      </c>
      <c r="D12341">
        <v>85.83</v>
      </c>
    </row>
    <row r="12342" spans="1:4">
      <c r="A12342" s="29">
        <v>43618</v>
      </c>
      <c r="B12342" t="s">
        <v>333</v>
      </c>
      <c r="C12342">
        <v>16</v>
      </c>
      <c r="D12342">
        <v>88.03</v>
      </c>
    </row>
    <row r="12343" spans="1:4">
      <c r="A12343" s="29">
        <v>43618</v>
      </c>
      <c r="B12343" t="s">
        <v>334</v>
      </c>
      <c r="C12343">
        <v>5.66</v>
      </c>
      <c r="D12343">
        <v>98.37</v>
      </c>
    </row>
    <row r="12344" spans="1:4">
      <c r="A12344" s="29">
        <v>43618</v>
      </c>
      <c r="B12344" t="s">
        <v>335</v>
      </c>
      <c r="C12344">
        <v>5.34</v>
      </c>
      <c r="D12344">
        <v>98.69</v>
      </c>
    </row>
    <row r="12345" spans="1:4">
      <c r="A12345" s="29">
        <v>43618</v>
      </c>
      <c r="B12345" t="s">
        <v>336</v>
      </c>
      <c r="C12345">
        <v>5.27</v>
      </c>
      <c r="D12345">
        <v>98.76</v>
      </c>
    </row>
    <row r="12346" spans="1:4">
      <c r="A12346" s="29">
        <v>43618</v>
      </c>
      <c r="B12346" t="s">
        <v>337</v>
      </c>
      <c r="C12346">
        <v>5.24</v>
      </c>
      <c r="D12346">
        <v>98.79</v>
      </c>
    </row>
    <row r="12347" spans="1:4">
      <c r="A12347" s="29">
        <v>43618</v>
      </c>
      <c r="B12347" t="s">
        <v>338</v>
      </c>
      <c r="C12347">
        <v>5.2</v>
      </c>
      <c r="D12347">
        <v>98.83</v>
      </c>
    </row>
    <row r="12348" spans="1:4">
      <c r="A12348" s="29">
        <v>43618</v>
      </c>
      <c r="B12348" t="s">
        <v>339</v>
      </c>
      <c r="C12348">
        <v>5.19</v>
      </c>
      <c r="D12348">
        <v>98.84</v>
      </c>
    </row>
    <row r="12349" spans="1:4">
      <c r="A12349" s="29">
        <v>43618</v>
      </c>
      <c r="B12349" t="s">
        <v>340</v>
      </c>
      <c r="C12349">
        <v>5.17</v>
      </c>
      <c r="D12349">
        <v>98.86</v>
      </c>
    </row>
    <row r="12350" spans="1:4">
      <c r="A12350" s="29">
        <v>43618</v>
      </c>
      <c r="B12350" t="s">
        <v>341</v>
      </c>
      <c r="C12350">
        <v>5.15</v>
      </c>
      <c r="D12350">
        <v>98.88</v>
      </c>
    </row>
    <row r="12351" spans="1:4">
      <c r="A12351" s="29">
        <v>43618</v>
      </c>
      <c r="B12351" t="s">
        <v>342</v>
      </c>
      <c r="C12351">
        <v>16.850000000000001</v>
      </c>
      <c r="D12351">
        <v>87.18</v>
      </c>
    </row>
    <row r="12352" spans="1:4">
      <c r="A12352" s="29">
        <v>43618</v>
      </c>
      <c r="B12352" t="s">
        <v>343</v>
      </c>
      <c r="C12352">
        <v>18.18</v>
      </c>
      <c r="D12352">
        <v>85.85</v>
      </c>
    </row>
    <row r="12353" spans="1:4">
      <c r="A12353" s="29">
        <v>43618</v>
      </c>
      <c r="B12353" t="s">
        <v>344</v>
      </c>
      <c r="C12353">
        <v>18.21</v>
      </c>
      <c r="D12353">
        <v>85.82</v>
      </c>
    </row>
    <row r="12354" spans="1:4">
      <c r="A12354" s="29">
        <v>43618</v>
      </c>
      <c r="B12354" t="s">
        <v>345</v>
      </c>
      <c r="C12354">
        <v>18.190000000000001</v>
      </c>
      <c r="D12354">
        <v>85.84</v>
      </c>
    </row>
    <row r="12355" spans="1:4">
      <c r="A12355" s="29">
        <v>43618</v>
      </c>
      <c r="B12355" t="s">
        <v>346</v>
      </c>
      <c r="C12355">
        <v>10.76</v>
      </c>
      <c r="D12355">
        <v>93.27</v>
      </c>
    </row>
    <row r="12356" spans="1:4">
      <c r="A12356" s="29">
        <v>43618</v>
      </c>
      <c r="B12356" t="s">
        <v>347</v>
      </c>
      <c r="C12356">
        <v>5.48</v>
      </c>
      <c r="D12356">
        <v>98.55</v>
      </c>
    </row>
    <row r="12357" spans="1:4">
      <c r="A12357" s="29">
        <v>43618</v>
      </c>
      <c r="B12357" t="s">
        <v>348</v>
      </c>
      <c r="C12357">
        <v>5.27</v>
      </c>
      <c r="D12357">
        <v>98.76</v>
      </c>
    </row>
    <row r="12358" spans="1:4">
      <c r="A12358" s="29">
        <v>43618</v>
      </c>
      <c r="B12358" t="s">
        <v>349</v>
      </c>
      <c r="C12358">
        <v>5.21</v>
      </c>
      <c r="D12358">
        <v>98.820000000000007</v>
      </c>
    </row>
    <row r="12359" spans="1:4">
      <c r="A12359" s="29">
        <v>43618</v>
      </c>
      <c r="B12359" t="s">
        <v>350</v>
      </c>
      <c r="C12359">
        <v>5.17</v>
      </c>
      <c r="D12359">
        <v>98.86</v>
      </c>
    </row>
    <row r="12360" spans="1:4">
      <c r="A12360" s="29">
        <v>43618</v>
      </c>
      <c r="B12360" t="s">
        <v>351</v>
      </c>
      <c r="C12360">
        <v>5.16</v>
      </c>
      <c r="D12360">
        <v>98.87</v>
      </c>
    </row>
    <row r="12361" spans="1:4">
      <c r="A12361" s="29">
        <v>43618</v>
      </c>
      <c r="B12361" t="s">
        <v>352</v>
      </c>
      <c r="C12361">
        <v>5.14</v>
      </c>
      <c r="D12361">
        <v>98.89</v>
      </c>
    </row>
    <row r="12362" spans="1:4">
      <c r="A12362" s="29">
        <v>43618</v>
      </c>
      <c r="B12362" t="s">
        <v>353</v>
      </c>
      <c r="C12362">
        <v>5.16</v>
      </c>
      <c r="D12362">
        <v>98.87</v>
      </c>
    </row>
    <row r="12363" spans="1:4">
      <c r="A12363" s="29">
        <v>43618</v>
      </c>
      <c r="B12363" t="s">
        <v>354</v>
      </c>
      <c r="C12363">
        <v>5.45</v>
      </c>
      <c r="D12363">
        <v>98.58</v>
      </c>
    </row>
    <row r="12364" spans="1:4">
      <c r="A12364" s="29">
        <v>43618</v>
      </c>
      <c r="B12364" t="s">
        <v>355</v>
      </c>
      <c r="C12364">
        <v>5.57</v>
      </c>
      <c r="D12364">
        <v>98.460000000000008</v>
      </c>
    </row>
    <row r="12365" spans="1:4">
      <c r="A12365" s="29">
        <v>43618</v>
      </c>
      <c r="B12365" t="s">
        <v>356</v>
      </c>
      <c r="C12365">
        <v>5.63</v>
      </c>
      <c r="D12365">
        <v>98.4</v>
      </c>
    </row>
    <row r="12366" spans="1:4">
      <c r="A12366" s="29">
        <v>43618</v>
      </c>
      <c r="B12366" t="s">
        <v>357</v>
      </c>
      <c r="C12366">
        <v>5.66</v>
      </c>
      <c r="D12366">
        <v>98.37</v>
      </c>
    </row>
    <row r="12367" spans="1:4">
      <c r="A12367" s="29">
        <v>43618</v>
      </c>
      <c r="B12367" t="s">
        <v>358</v>
      </c>
      <c r="C12367">
        <v>5.69</v>
      </c>
      <c r="D12367">
        <v>98.34</v>
      </c>
    </row>
    <row r="12368" spans="1:4">
      <c r="A12368" s="29">
        <v>43618</v>
      </c>
      <c r="B12368" t="s">
        <v>359</v>
      </c>
      <c r="C12368">
        <v>5.72</v>
      </c>
      <c r="D12368">
        <v>98.31</v>
      </c>
    </row>
    <row r="12369" spans="1:4">
      <c r="A12369" s="29">
        <v>43618</v>
      </c>
      <c r="B12369" t="s">
        <v>360</v>
      </c>
      <c r="C12369">
        <v>5.74</v>
      </c>
      <c r="D12369">
        <v>98.29</v>
      </c>
    </row>
    <row r="12370" spans="1:4">
      <c r="A12370" s="29">
        <v>43618</v>
      </c>
      <c r="B12370" t="s">
        <v>361</v>
      </c>
      <c r="C12370">
        <v>5.76</v>
      </c>
      <c r="D12370">
        <v>98.27</v>
      </c>
    </row>
    <row r="12371" spans="1:4">
      <c r="A12371" s="29">
        <v>43618</v>
      </c>
      <c r="B12371" t="s">
        <v>362</v>
      </c>
      <c r="C12371">
        <v>5.77</v>
      </c>
      <c r="D12371">
        <v>98.26</v>
      </c>
    </row>
    <row r="12372" spans="1:4">
      <c r="A12372" s="29">
        <v>43618</v>
      </c>
      <c r="B12372" t="s">
        <v>363</v>
      </c>
      <c r="C12372">
        <v>5.78</v>
      </c>
      <c r="D12372">
        <v>98.25</v>
      </c>
    </row>
    <row r="12373" spans="1:4">
      <c r="A12373" s="29">
        <v>43618</v>
      </c>
      <c r="B12373" t="s">
        <v>364</v>
      </c>
      <c r="C12373">
        <v>5.78</v>
      </c>
      <c r="D12373">
        <v>98.25</v>
      </c>
    </row>
    <row r="12374" spans="1:4">
      <c r="A12374" s="29">
        <v>43618</v>
      </c>
      <c r="B12374" t="s">
        <v>365</v>
      </c>
      <c r="C12374">
        <v>5.79</v>
      </c>
      <c r="D12374">
        <v>98.24</v>
      </c>
    </row>
    <row r="12375" spans="1:4">
      <c r="A12375" s="29">
        <v>43618</v>
      </c>
      <c r="B12375" t="s">
        <v>366</v>
      </c>
      <c r="C12375">
        <v>5.81</v>
      </c>
      <c r="D12375">
        <v>98.22</v>
      </c>
    </row>
    <row r="12376" spans="1:4">
      <c r="A12376" s="29">
        <v>43618</v>
      </c>
      <c r="B12376" t="s">
        <v>367</v>
      </c>
      <c r="C12376">
        <v>5.82</v>
      </c>
      <c r="D12376">
        <v>98.210000000000008</v>
      </c>
    </row>
    <row r="12377" spans="1:4">
      <c r="A12377" s="29">
        <v>43618</v>
      </c>
      <c r="B12377" t="s">
        <v>368</v>
      </c>
      <c r="C12377">
        <v>5.84</v>
      </c>
      <c r="D12377">
        <v>98.19</v>
      </c>
    </row>
    <row r="12378" spans="1:4">
      <c r="A12378" s="29">
        <v>43618</v>
      </c>
      <c r="B12378" t="s">
        <v>369</v>
      </c>
      <c r="C12378">
        <v>5.84</v>
      </c>
      <c r="D12378">
        <v>98.19</v>
      </c>
    </row>
    <row r="12379" spans="1:4">
      <c r="A12379" s="29">
        <v>43618</v>
      </c>
      <c r="B12379" t="s">
        <v>370</v>
      </c>
      <c r="C12379">
        <v>5.84</v>
      </c>
      <c r="D12379">
        <v>98.19</v>
      </c>
    </row>
    <row r="12380" spans="1:4">
      <c r="A12380" s="29">
        <v>43618</v>
      </c>
      <c r="B12380" t="s">
        <v>371</v>
      </c>
      <c r="C12380">
        <v>5.84</v>
      </c>
      <c r="D12380">
        <v>98.19</v>
      </c>
    </row>
    <row r="12381" spans="1:4">
      <c r="A12381" s="29">
        <v>43618</v>
      </c>
      <c r="B12381" t="s">
        <v>372</v>
      </c>
      <c r="C12381">
        <v>5.85</v>
      </c>
      <c r="D12381">
        <v>98.18</v>
      </c>
    </row>
    <row r="12382" spans="1:4">
      <c r="A12382" s="29">
        <v>43618</v>
      </c>
      <c r="B12382" t="s">
        <v>373</v>
      </c>
      <c r="C12382">
        <v>5.85</v>
      </c>
      <c r="D12382">
        <v>98.18</v>
      </c>
    </row>
    <row r="12383" spans="1:4">
      <c r="A12383" s="29">
        <v>43618</v>
      </c>
      <c r="B12383" t="s">
        <v>374</v>
      </c>
      <c r="C12383">
        <v>5.85</v>
      </c>
      <c r="D12383">
        <v>98.18</v>
      </c>
    </row>
    <row r="12384" spans="1:4">
      <c r="A12384" s="29">
        <v>43618</v>
      </c>
      <c r="B12384" t="s">
        <v>375</v>
      </c>
      <c r="C12384">
        <v>5.85</v>
      </c>
      <c r="D12384">
        <v>98.18</v>
      </c>
    </row>
    <row r="12385" spans="1:4">
      <c r="A12385" s="29">
        <v>43618</v>
      </c>
      <c r="B12385" t="s">
        <v>280</v>
      </c>
      <c r="C12385">
        <v>5.86</v>
      </c>
      <c r="D12385">
        <v>98.17</v>
      </c>
    </row>
    <row r="12386" spans="1:4">
      <c r="A12386" s="29">
        <v>43618</v>
      </c>
      <c r="B12386" t="s">
        <v>281</v>
      </c>
      <c r="C12386">
        <v>5.86</v>
      </c>
      <c r="D12386">
        <v>98.17</v>
      </c>
    </row>
    <row r="12387" spans="1:4">
      <c r="A12387" s="29">
        <v>43618</v>
      </c>
      <c r="B12387" t="s">
        <v>282</v>
      </c>
      <c r="C12387">
        <v>5.85</v>
      </c>
      <c r="D12387">
        <v>98.18</v>
      </c>
    </row>
    <row r="12388" spans="1:4">
      <c r="A12388" s="29">
        <v>43618</v>
      </c>
      <c r="B12388" t="s">
        <v>283</v>
      </c>
      <c r="C12388">
        <v>5.86</v>
      </c>
      <c r="D12388">
        <v>98.17</v>
      </c>
    </row>
    <row r="12389" spans="1:4">
      <c r="A12389" s="29">
        <v>43618</v>
      </c>
      <c r="B12389" t="s">
        <v>284</v>
      </c>
      <c r="C12389">
        <v>5.87</v>
      </c>
      <c r="D12389">
        <v>98.16</v>
      </c>
    </row>
    <row r="12390" spans="1:4">
      <c r="A12390" s="29">
        <v>43618</v>
      </c>
      <c r="B12390" t="s">
        <v>285</v>
      </c>
      <c r="C12390">
        <v>5.87</v>
      </c>
      <c r="D12390">
        <v>98.16</v>
      </c>
    </row>
    <row r="12391" spans="1:4">
      <c r="A12391" s="29">
        <v>43618</v>
      </c>
      <c r="B12391" t="s">
        <v>286</v>
      </c>
      <c r="C12391">
        <v>5.87</v>
      </c>
      <c r="D12391">
        <v>98.16</v>
      </c>
    </row>
    <row r="12392" spans="1:4">
      <c r="A12392" s="29">
        <v>43618</v>
      </c>
      <c r="B12392" t="s">
        <v>287</v>
      </c>
      <c r="C12392">
        <v>5.86</v>
      </c>
      <c r="D12392">
        <v>98.17</v>
      </c>
    </row>
    <row r="12393" spans="1:4">
      <c r="A12393" s="29">
        <v>43618</v>
      </c>
      <c r="B12393" t="s">
        <v>288</v>
      </c>
      <c r="C12393">
        <v>5.87</v>
      </c>
      <c r="D12393">
        <v>98.16</v>
      </c>
    </row>
    <row r="12394" spans="1:4">
      <c r="A12394" s="29">
        <v>43618</v>
      </c>
      <c r="B12394" t="s">
        <v>289</v>
      </c>
      <c r="C12394">
        <v>5.87</v>
      </c>
      <c r="D12394">
        <v>98.16</v>
      </c>
    </row>
    <row r="12395" spans="1:4">
      <c r="A12395" s="29">
        <v>43618</v>
      </c>
      <c r="B12395" t="s">
        <v>290</v>
      </c>
      <c r="C12395">
        <v>5.87</v>
      </c>
      <c r="D12395">
        <v>98.16</v>
      </c>
    </row>
    <row r="12396" spans="1:4">
      <c r="A12396" s="29">
        <v>43618</v>
      </c>
      <c r="B12396" t="s">
        <v>291</v>
      </c>
      <c r="C12396">
        <v>5.87</v>
      </c>
      <c r="D12396">
        <v>98.16</v>
      </c>
    </row>
    <row r="12397" spans="1:4">
      <c r="A12397" s="29">
        <v>43618</v>
      </c>
      <c r="B12397" t="s">
        <v>292</v>
      </c>
      <c r="C12397">
        <v>5.87</v>
      </c>
      <c r="D12397">
        <v>98.16</v>
      </c>
    </row>
    <row r="12398" spans="1:4">
      <c r="A12398" s="29">
        <v>43618</v>
      </c>
      <c r="B12398" t="s">
        <v>293</v>
      </c>
      <c r="C12398">
        <v>5.87</v>
      </c>
      <c r="D12398">
        <v>98.16</v>
      </c>
    </row>
    <row r="12399" spans="1:4">
      <c r="A12399" s="29">
        <v>43618</v>
      </c>
      <c r="B12399" t="s">
        <v>294</v>
      </c>
      <c r="C12399">
        <v>5.56</v>
      </c>
      <c r="D12399">
        <v>98.47</v>
      </c>
    </row>
    <row r="12400" spans="1:4">
      <c r="A12400" s="29">
        <v>43618</v>
      </c>
      <c r="B12400" t="s">
        <v>295</v>
      </c>
      <c r="C12400">
        <v>5.42</v>
      </c>
      <c r="D12400">
        <v>98.61</v>
      </c>
    </row>
    <row r="12401" spans="1:4">
      <c r="A12401" s="29">
        <v>43618</v>
      </c>
      <c r="B12401" t="s">
        <v>296</v>
      </c>
      <c r="C12401">
        <v>5.35</v>
      </c>
      <c r="D12401">
        <v>98.68</v>
      </c>
    </row>
    <row r="12402" spans="1:4">
      <c r="A12402" s="29">
        <v>43618</v>
      </c>
      <c r="B12402" t="s">
        <v>297</v>
      </c>
      <c r="C12402">
        <v>5.62</v>
      </c>
      <c r="D12402">
        <v>98.41</v>
      </c>
    </row>
    <row r="12403" spans="1:4">
      <c r="A12403" s="29">
        <v>43618</v>
      </c>
      <c r="B12403" t="s">
        <v>298</v>
      </c>
      <c r="C12403">
        <v>15.65</v>
      </c>
      <c r="D12403">
        <v>88.38</v>
      </c>
    </row>
    <row r="12404" spans="1:4">
      <c r="A12404" s="29">
        <v>43618</v>
      </c>
      <c r="B12404" t="s">
        <v>299</v>
      </c>
      <c r="C12404">
        <v>22.19</v>
      </c>
      <c r="D12404">
        <v>81.84</v>
      </c>
    </row>
    <row r="12405" spans="1:4">
      <c r="A12405" s="29">
        <v>43618</v>
      </c>
      <c r="B12405" t="s">
        <v>300</v>
      </c>
      <c r="C12405">
        <v>22.41</v>
      </c>
      <c r="D12405">
        <v>81.62</v>
      </c>
    </row>
    <row r="12406" spans="1:4">
      <c r="A12406" s="29">
        <v>43618</v>
      </c>
      <c r="B12406" t="s">
        <v>301</v>
      </c>
      <c r="C12406">
        <v>22.44</v>
      </c>
      <c r="D12406">
        <v>81.59</v>
      </c>
    </row>
    <row r="12407" spans="1:4">
      <c r="A12407" s="29">
        <v>43618</v>
      </c>
      <c r="B12407" t="s">
        <v>302</v>
      </c>
      <c r="C12407">
        <v>12.85</v>
      </c>
      <c r="D12407">
        <v>91.18</v>
      </c>
    </row>
    <row r="12408" spans="1:4">
      <c r="A12408" s="29">
        <v>43618</v>
      </c>
      <c r="B12408" t="s">
        <v>303</v>
      </c>
      <c r="C12408">
        <v>5.96</v>
      </c>
      <c r="D12408">
        <v>98.070000000000007</v>
      </c>
    </row>
    <row r="12409" spans="1:4">
      <c r="A12409" s="29">
        <v>43618</v>
      </c>
      <c r="B12409" t="s">
        <v>304</v>
      </c>
      <c r="C12409">
        <v>5.85</v>
      </c>
      <c r="D12409">
        <v>98.18</v>
      </c>
    </row>
    <row r="12410" spans="1:4">
      <c r="A12410" s="29">
        <v>43618</v>
      </c>
      <c r="B12410" t="s">
        <v>305</v>
      </c>
      <c r="C12410">
        <v>5.84</v>
      </c>
      <c r="D12410">
        <v>98.19</v>
      </c>
    </row>
    <row r="12411" spans="1:4">
      <c r="A12411" s="29">
        <v>43618</v>
      </c>
      <c r="B12411" t="s">
        <v>306</v>
      </c>
      <c r="C12411">
        <v>5.84</v>
      </c>
      <c r="D12411">
        <v>98.19</v>
      </c>
    </row>
    <row r="12412" spans="1:4">
      <c r="A12412" s="29">
        <v>43618</v>
      </c>
      <c r="B12412" t="s">
        <v>307</v>
      </c>
      <c r="C12412">
        <v>5.85</v>
      </c>
      <c r="D12412">
        <v>98.18</v>
      </c>
    </row>
    <row r="12413" spans="1:4">
      <c r="A12413" s="29">
        <v>43618</v>
      </c>
      <c r="B12413" t="s">
        <v>308</v>
      </c>
      <c r="C12413">
        <v>5.85</v>
      </c>
      <c r="D12413">
        <v>98.18</v>
      </c>
    </row>
    <row r="12414" spans="1:4">
      <c r="A12414" s="29">
        <v>43618</v>
      </c>
      <c r="B12414" t="s">
        <v>309</v>
      </c>
      <c r="C12414">
        <v>5.86</v>
      </c>
      <c r="D12414">
        <v>98.17</v>
      </c>
    </row>
    <row r="12415" spans="1:4">
      <c r="A12415" s="29">
        <v>43618</v>
      </c>
      <c r="B12415" t="s">
        <v>310</v>
      </c>
      <c r="C12415">
        <v>5.86</v>
      </c>
      <c r="D12415">
        <v>98.17</v>
      </c>
    </row>
    <row r="12416" spans="1:4">
      <c r="A12416" s="29">
        <v>43618</v>
      </c>
      <c r="B12416" t="s">
        <v>311</v>
      </c>
      <c r="C12416">
        <v>5.86</v>
      </c>
      <c r="D12416">
        <v>98.17</v>
      </c>
    </row>
    <row r="12417" spans="1:4">
      <c r="A12417" s="29">
        <v>43618</v>
      </c>
      <c r="B12417" t="s">
        <v>312</v>
      </c>
      <c r="C12417">
        <v>5.87</v>
      </c>
      <c r="D12417">
        <v>98.16</v>
      </c>
    </row>
    <row r="12418" spans="1:4">
      <c r="A12418" s="29">
        <v>43618</v>
      </c>
      <c r="B12418" t="s">
        <v>313</v>
      </c>
      <c r="C12418">
        <v>5.87</v>
      </c>
      <c r="D12418">
        <v>98.16</v>
      </c>
    </row>
    <row r="12419" spans="1:4">
      <c r="A12419" s="29">
        <v>43618</v>
      </c>
      <c r="B12419" t="s">
        <v>314</v>
      </c>
      <c r="C12419">
        <v>5.86</v>
      </c>
      <c r="D12419">
        <v>98.17</v>
      </c>
    </row>
    <row r="12420" spans="1:4">
      <c r="A12420" s="29">
        <v>43618</v>
      </c>
      <c r="B12420" t="s">
        <v>315</v>
      </c>
      <c r="C12420">
        <v>5.88</v>
      </c>
      <c r="D12420">
        <v>98.15</v>
      </c>
    </row>
    <row r="12421" spans="1:4">
      <c r="A12421" s="29">
        <v>43618</v>
      </c>
      <c r="B12421" t="s">
        <v>316</v>
      </c>
      <c r="C12421">
        <v>5.87</v>
      </c>
      <c r="D12421">
        <v>98.16</v>
      </c>
    </row>
    <row r="12422" spans="1:4">
      <c r="A12422" s="29">
        <v>43618</v>
      </c>
      <c r="B12422" t="s">
        <v>317</v>
      </c>
      <c r="C12422">
        <v>5.87</v>
      </c>
      <c r="D12422">
        <v>98.16</v>
      </c>
    </row>
    <row r="12423" spans="1:4">
      <c r="A12423" s="29">
        <v>43618</v>
      </c>
      <c r="B12423" t="s">
        <v>318</v>
      </c>
      <c r="C12423">
        <v>5.87</v>
      </c>
      <c r="D12423">
        <v>98.16</v>
      </c>
    </row>
    <row r="12424" spans="1:4">
      <c r="A12424" s="29">
        <v>43618</v>
      </c>
      <c r="B12424" t="s">
        <v>319</v>
      </c>
      <c r="C12424">
        <v>5.88</v>
      </c>
      <c r="D12424">
        <v>98.15</v>
      </c>
    </row>
    <row r="12425" spans="1:4">
      <c r="A12425" s="29">
        <v>43618</v>
      </c>
      <c r="B12425" t="s">
        <v>320</v>
      </c>
      <c r="C12425">
        <v>5.88</v>
      </c>
      <c r="D12425">
        <v>98.15</v>
      </c>
    </row>
    <row r="12426" spans="1:4">
      <c r="A12426" s="29">
        <v>43618</v>
      </c>
      <c r="B12426" t="s">
        <v>321</v>
      </c>
      <c r="C12426">
        <v>5.88</v>
      </c>
      <c r="D12426">
        <v>98.15</v>
      </c>
    </row>
    <row r="12427" spans="1:4">
      <c r="A12427" s="29">
        <v>43618</v>
      </c>
      <c r="B12427" t="s">
        <v>322</v>
      </c>
      <c r="C12427">
        <v>5.69</v>
      </c>
      <c r="D12427">
        <v>98.34</v>
      </c>
    </row>
    <row r="12428" spans="1:4">
      <c r="A12428" s="29">
        <v>43618</v>
      </c>
      <c r="B12428" t="s">
        <v>323</v>
      </c>
      <c r="C12428">
        <v>5.48</v>
      </c>
      <c r="D12428">
        <v>98.55</v>
      </c>
    </row>
    <row r="12429" spans="1:4">
      <c r="A12429" s="29">
        <v>43618</v>
      </c>
      <c r="B12429" t="s">
        <v>324</v>
      </c>
      <c r="C12429">
        <v>5.39</v>
      </c>
      <c r="D12429">
        <v>98.64</v>
      </c>
    </row>
    <row r="12430" spans="1:4">
      <c r="A12430" s="29">
        <v>43618</v>
      </c>
      <c r="B12430" t="s">
        <v>325</v>
      </c>
      <c r="C12430">
        <v>5.34</v>
      </c>
      <c r="D12430">
        <v>98.69</v>
      </c>
    </row>
    <row r="12431" spans="1:4">
      <c r="A12431" s="29">
        <v>43618</v>
      </c>
      <c r="B12431" t="s">
        <v>326</v>
      </c>
      <c r="C12431">
        <v>15.47</v>
      </c>
      <c r="D12431">
        <v>88.56</v>
      </c>
    </row>
    <row r="12432" spans="1:4">
      <c r="A12432" s="29">
        <v>43618</v>
      </c>
      <c r="B12432" t="s">
        <v>327</v>
      </c>
      <c r="C12432">
        <v>22.12</v>
      </c>
      <c r="D12432">
        <v>81.91</v>
      </c>
    </row>
    <row r="12433" spans="1:4">
      <c r="A12433" s="29">
        <v>43618</v>
      </c>
      <c r="B12433" t="s">
        <v>328</v>
      </c>
      <c r="C12433">
        <v>22.39</v>
      </c>
      <c r="D12433">
        <v>81.64</v>
      </c>
    </row>
    <row r="12434" spans="1:4">
      <c r="A12434" s="29">
        <v>43618</v>
      </c>
      <c r="B12434" t="s">
        <v>329</v>
      </c>
      <c r="C12434">
        <v>22.44</v>
      </c>
      <c r="D12434">
        <v>81.59</v>
      </c>
    </row>
    <row r="12435" spans="1:4">
      <c r="A12435" s="29">
        <v>43619</v>
      </c>
      <c r="B12435" t="s">
        <v>330</v>
      </c>
      <c r="C12435">
        <v>6.56</v>
      </c>
      <c r="D12435">
        <v>97.47</v>
      </c>
    </row>
    <row r="12436" spans="1:4">
      <c r="A12436" s="29">
        <v>43619</v>
      </c>
      <c r="B12436" t="s">
        <v>331</v>
      </c>
      <c r="C12436">
        <v>5.43</v>
      </c>
      <c r="D12436">
        <v>98.6</v>
      </c>
    </row>
    <row r="12437" spans="1:4">
      <c r="A12437" s="29">
        <v>43619</v>
      </c>
      <c r="B12437" t="s">
        <v>332</v>
      </c>
      <c r="C12437">
        <v>5.34</v>
      </c>
      <c r="D12437">
        <v>98.69</v>
      </c>
    </row>
    <row r="12438" spans="1:4">
      <c r="A12438" s="29">
        <v>43619</v>
      </c>
      <c r="B12438" t="s">
        <v>333</v>
      </c>
      <c r="C12438">
        <v>5.29</v>
      </c>
      <c r="D12438">
        <v>98.74</v>
      </c>
    </row>
    <row r="12439" spans="1:4">
      <c r="A12439" s="29">
        <v>43619</v>
      </c>
      <c r="B12439" t="s">
        <v>334</v>
      </c>
      <c r="C12439">
        <v>5.25</v>
      </c>
      <c r="D12439">
        <v>98.78</v>
      </c>
    </row>
    <row r="12440" spans="1:4">
      <c r="A12440" s="29">
        <v>43619</v>
      </c>
      <c r="B12440" t="s">
        <v>335</v>
      </c>
      <c r="C12440">
        <v>5.22</v>
      </c>
      <c r="D12440">
        <v>98.81</v>
      </c>
    </row>
    <row r="12441" spans="1:4">
      <c r="A12441" s="29">
        <v>43619</v>
      </c>
      <c r="B12441" t="s">
        <v>336</v>
      </c>
      <c r="C12441">
        <v>5.2</v>
      </c>
      <c r="D12441">
        <v>98.83</v>
      </c>
    </row>
    <row r="12442" spans="1:4">
      <c r="A12442" s="29">
        <v>43619</v>
      </c>
      <c r="B12442" t="s">
        <v>337</v>
      </c>
      <c r="C12442">
        <v>5.19</v>
      </c>
      <c r="D12442">
        <v>98.84</v>
      </c>
    </row>
    <row r="12443" spans="1:4">
      <c r="A12443" s="29">
        <v>43619</v>
      </c>
      <c r="B12443" t="s">
        <v>338</v>
      </c>
      <c r="C12443">
        <v>5.16</v>
      </c>
      <c r="D12443">
        <v>98.87</v>
      </c>
    </row>
    <row r="12444" spans="1:4">
      <c r="A12444" s="29">
        <v>43619</v>
      </c>
      <c r="B12444" t="s">
        <v>339</v>
      </c>
      <c r="C12444">
        <v>11.78</v>
      </c>
      <c r="D12444">
        <v>92.25</v>
      </c>
    </row>
    <row r="12445" spans="1:4">
      <c r="A12445" s="29">
        <v>43619</v>
      </c>
      <c r="B12445" t="s">
        <v>340</v>
      </c>
      <c r="C12445">
        <v>18.11</v>
      </c>
      <c r="D12445">
        <v>85.92</v>
      </c>
    </row>
    <row r="12446" spans="1:4">
      <c r="A12446" s="29">
        <v>43619</v>
      </c>
      <c r="B12446" t="s">
        <v>341</v>
      </c>
      <c r="C12446">
        <v>18.16</v>
      </c>
      <c r="D12446">
        <v>85.87</v>
      </c>
    </row>
    <row r="12447" spans="1:4">
      <c r="A12447" s="29">
        <v>43619</v>
      </c>
      <c r="B12447" t="s">
        <v>342</v>
      </c>
      <c r="C12447">
        <v>18.18</v>
      </c>
      <c r="D12447">
        <v>85.85</v>
      </c>
    </row>
    <row r="12448" spans="1:4">
      <c r="A12448" s="29">
        <v>43619</v>
      </c>
      <c r="B12448" t="s">
        <v>343</v>
      </c>
      <c r="C12448">
        <v>18.149999999999999</v>
      </c>
      <c r="D12448">
        <v>85.88</v>
      </c>
    </row>
    <row r="12449" spans="1:4">
      <c r="A12449" s="29">
        <v>43619</v>
      </c>
      <c r="B12449" t="s">
        <v>344</v>
      </c>
      <c r="C12449">
        <v>6.36</v>
      </c>
      <c r="D12449">
        <v>97.67</v>
      </c>
    </row>
    <row r="12450" spans="1:4">
      <c r="A12450" s="29">
        <v>43619</v>
      </c>
      <c r="B12450" t="s">
        <v>345</v>
      </c>
      <c r="C12450">
        <v>5.32</v>
      </c>
      <c r="D12450">
        <v>98.710000000000008</v>
      </c>
    </row>
    <row r="12451" spans="1:4">
      <c r="A12451" s="29">
        <v>43619</v>
      </c>
      <c r="B12451" t="s">
        <v>346</v>
      </c>
      <c r="C12451">
        <v>5.23</v>
      </c>
      <c r="D12451">
        <v>98.8</v>
      </c>
    </row>
    <row r="12452" spans="1:4">
      <c r="A12452" s="29">
        <v>43619</v>
      </c>
      <c r="B12452" t="s">
        <v>347</v>
      </c>
      <c r="C12452">
        <v>5.19</v>
      </c>
      <c r="D12452">
        <v>98.84</v>
      </c>
    </row>
    <row r="12453" spans="1:4">
      <c r="A12453" s="29">
        <v>43619</v>
      </c>
      <c r="B12453" t="s">
        <v>348</v>
      </c>
      <c r="C12453">
        <v>5.17</v>
      </c>
      <c r="D12453">
        <v>98.86</v>
      </c>
    </row>
    <row r="12454" spans="1:4">
      <c r="A12454" s="29">
        <v>43619</v>
      </c>
      <c r="B12454" t="s">
        <v>349</v>
      </c>
      <c r="C12454">
        <v>5.15</v>
      </c>
      <c r="D12454">
        <v>98.88</v>
      </c>
    </row>
    <row r="12455" spans="1:4">
      <c r="A12455" s="29">
        <v>43619</v>
      </c>
      <c r="B12455" t="s">
        <v>350</v>
      </c>
      <c r="C12455">
        <v>5.15</v>
      </c>
      <c r="D12455">
        <v>98.88</v>
      </c>
    </row>
    <row r="12456" spans="1:4">
      <c r="A12456" s="29">
        <v>43619</v>
      </c>
      <c r="B12456" t="s">
        <v>351</v>
      </c>
      <c r="C12456">
        <v>5.44</v>
      </c>
      <c r="D12456">
        <v>98.59</v>
      </c>
    </row>
    <row r="12457" spans="1:4">
      <c r="A12457" s="29">
        <v>43619</v>
      </c>
      <c r="B12457" t="s">
        <v>352</v>
      </c>
      <c r="C12457">
        <v>5.57</v>
      </c>
      <c r="D12457">
        <v>98.460000000000008</v>
      </c>
    </row>
    <row r="12458" spans="1:4">
      <c r="A12458" s="29">
        <v>43619</v>
      </c>
      <c r="B12458" t="s">
        <v>353</v>
      </c>
      <c r="C12458">
        <v>5.63</v>
      </c>
      <c r="D12458">
        <v>98.4</v>
      </c>
    </row>
    <row r="12459" spans="1:4">
      <c r="A12459" s="29">
        <v>43619</v>
      </c>
      <c r="B12459" t="s">
        <v>354</v>
      </c>
      <c r="C12459">
        <v>5.68</v>
      </c>
      <c r="D12459">
        <v>98.35</v>
      </c>
    </row>
    <row r="12460" spans="1:4">
      <c r="A12460" s="29">
        <v>43619</v>
      </c>
      <c r="B12460" t="s">
        <v>355</v>
      </c>
      <c r="C12460">
        <v>5.7</v>
      </c>
      <c r="D12460">
        <v>98.33</v>
      </c>
    </row>
    <row r="12461" spans="1:4">
      <c r="A12461" s="29">
        <v>43619</v>
      </c>
      <c r="B12461" t="s">
        <v>356</v>
      </c>
      <c r="C12461">
        <v>5.72</v>
      </c>
      <c r="D12461">
        <v>98.31</v>
      </c>
    </row>
    <row r="12462" spans="1:4">
      <c r="A12462" s="29">
        <v>43619</v>
      </c>
      <c r="B12462" t="s">
        <v>357</v>
      </c>
      <c r="C12462">
        <v>5.75</v>
      </c>
      <c r="D12462">
        <v>98.28</v>
      </c>
    </row>
    <row r="12463" spans="1:4">
      <c r="A12463" s="29">
        <v>43619</v>
      </c>
      <c r="B12463" t="s">
        <v>358</v>
      </c>
      <c r="C12463">
        <v>5.76</v>
      </c>
      <c r="D12463">
        <v>98.27</v>
      </c>
    </row>
    <row r="12464" spans="1:4">
      <c r="A12464" s="29">
        <v>43619</v>
      </c>
      <c r="B12464" t="s">
        <v>359</v>
      </c>
      <c r="C12464">
        <v>5.77</v>
      </c>
      <c r="D12464">
        <v>98.26</v>
      </c>
    </row>
    <row r="12465" spans="1:4">
      <c r="A12465" s="29">
        <v>43619</v>
      </c>
      <c r="B12465" t="s">
        <v>360</v>
      </c>
      <c r="C12465">
        <v>5.79</v>
      </c>
      <c r="D12465">
        <v>98.24</v>
      </c>
    </row>
    <row r="12466" spans="1:4">
      <c r="A12466" s="29">
        <v>43619</v>
      </c>
      <c r="B12466" t="s">
        <v>361</v>
      </c>
      <c r="C12466">
        <v>5.79</v>
      </c>
      <c r="D12466">
        <v>98.24</v>
      </c>
    </row>
    <row r="12467" spans="1:4">
      <c r="A12467" s="29">
        <v>43619</v>
      </c>
      <c r="B12467" t="s">
        <v>362</v>
      </c>
      <c r="C12467">
        <v>5.8</v>
      </c>
      <c r="D12467">
        <v>98.23</v>
      </c>
    </row>
    <row r="12468" spans="1:4">
      <c r="A12468" s="29">
        <v>43619</v>
      </c>
      <c r="B12468" t="s">
        <v>363</v>
      </c>
      <c r="C12468">
        <v>5.81</v>
      </c>
      <c r="D12468">
        <v>98.22</v>
      </c>
    </row>
    <row r="12469" spans="1:4">
      <c r="A12469" s="29">
        <v>43619</v>
      </c>
      <c r="B12469" t="s">
        <v>364</v>
      </c>
      <c r="C12469">
        <v>5.82</v>
      </c>
      <c r="D12469">
        <v>98.210000000000008</v>
      </c>
    </row>
    <row r="12470" spans="1:4">
      <c r="A12470" s="29">
        <v>43619</v>
      </c>
      <c r="B12470" t="s">
        <v>365</v>
      </c>
      <c r="C12470">
        <v>5.83</v>
      </c>
      <c r="D12470">
        <v>98.2</v>
      </c>
    </row>
    <row r="12471" spans="1:4">
      <c r="A12471" s="29">
        <v>43619</v>
      </c>
      <c r="B12471" t="s">
        <v>366</v>
      </c>
      <c r="C12471">
        <v>5.83</v>
      </c>
      <c r="D12471">
        <v>98.2</v>
      </c>
    </row>
    <row r="12472" spans="1:4">
      <c r="A12472" s="29">
        <v>43619</v>
      </c>
      <c r="B12472" t="s">
        <v>367</v>
      </c>
      <c r="C12472">
        <v>5.85</v>
      </c>
      <c r="D12472">
        <v>98.18</v>
      </c>
    </row>
    <row r="12473" spans="1:4">
      <c r="A12473" s="29">
        <v>43619</v>
      </c>
      <c r="B12473" t="s">
        <v>368</v>
      </c>
      <c r="C12473">
        <v>5.86</v>
      </c>
      <c r="D12473">
        <v>98.17</v>
      </c>
    </row>
    <row r="12474" spans="1:4">
      <c r="A12474" s="29">
        <v>43619</v>
      </c>
      <c r="B12474" t="s">
        <v>369</v>
      </c>
      <c r="C12474">
        <v>5.86</v>
      </c>
      <c r="D12474">
        <v>98.17</v>
      </c>
    </row>
    <row r="12475" spans="1:4">
      <c r="A12475" s="29">
        <v>43619</v>
      </c>
      <c r="B12475" t="s">
        <v>370</v>
      </c>
      <c r="C12475">
        <v>5.86</v>
      </c>
      <c r="D12475">
        <v>98.17</v>
      </c>
    </row>
    <row r="12476" spans="1:4">
      <c r="A12476" s="29">
        <v>43619</v>
      </c>
      <c r="B12476" t="s">
        <v>371</v>
      </c>
      <c r="C12476">
        <v>5.87</v>
      </c>
      <c r="D12476">
        <v>98.16</v>
      </c>
    </row>
    <row r="12477" spans="1:4">
      <c r="A12477" s="29">
        <v>43619</v>
      </c>
      <c r="B12477" t="s">
        <v>372</v>
      </c>
      <c r="C12477">
        <v>5.86</v>
      </c>
      <c r="D12477">
        <v>98.17</v>
      </c>
    </row>
    <row r="12478" spans="1:4">
      <c r="A12478" s="29">
        <v>43619</v>
      </c>
      <c r="B12478" t="s">
        <v>373</v>
      </c>
      <c r="C12478">
        <v>5.87</v>
      </c>
      <c r="D12478">
        <v>98.16</v>
      </c>
    </row>
    <row r="12479" spans="1:4">
      <c r="A12479" s="29">
        <v>43619</v>
      </c>
      <c r="B12479" t="s">
        <v>374</v>
      </c>
      <c r="C12479">
        <v>5.86</v>
      </c>
      <c r="D12479">
        <v>98.17</v>
      </c>
    </row>
    <row r="12480" spans="1:4">
      <c r="A12480" s="29">
        <v>43619</v>
      </c>
      <c r="B12480" t="s">
        <v>375</v>
      </c>
      <c r="C12480">
        <v>5.88</v>
      </c>
      <c r="D12480">
        <v>98.15</v>
      </c>
    </row>
    <row r="12481" spans="1:4">
      <c r="A12481" s="29">
        <v>43619</v>
      </c>
      <c r="B12481" t="s">
        <v>280</v>
      </c>
      <c r="C12481">
        <v>5.88</v>
      </c>
      <c r="D12481">
        <v>98.15</v>
      </c>
    </row>
    <row r="12482" spans="1:4">
      <c r="A12482" s="29">
        <v>43619</v>
      </c>
      <c r="B12482" t="s">
        <v>281</v>
      </c>
      <c r="C12482">
        <v>5.88</v>
      </c>
      <c r="D12482">
        <v>98.15</v>
      </c>
    </row>
    <row r="12483" spans="1:4">
      <c r="A12483" s="29">
        <v>43619</v>
      </c>
      <c r="B12483" t="s">
        <v>282</v>
      </c>
      <c r="C12483">
        <v>5.78</v>
      </c>
      <c r="D12483">
        <v>98.25</v>
      </c>
    </row>
    <row r="12484" spans="1:4">
      <c r="A12484" s="29">
        <v>43619</v>
      </c>
      <c r="B12484" t="s">
        <v>283</v>
      </c>
      <c r="C12484">
        <v>5.52</v>
      </c>
      <c r="D12484">
        <v>98.51</v>
      </c>
    </row>
    <row r="12485" spans="1:4">
      <c r="A12485" s="29">
        <v>43619</v>
      </c>
      <c r="B12485" t="s">
        <v>284</v>
      </c>
      <c r="C12485">
        <v>5.4</v>
      </c>
      <c r="D12485">
        <v>98.63</v>
      </c>
    </row>
    <row r="12486" spans="1:4">
      <c r="A12486" s="29">
        <v>43619</v>
      </c>
      <c r="B12486" t="s">
        <v>285</v>
      </c>
      <c r="C12486">
        <v>5.56</v>
      </c>
      <c r="D12486">
        <v>98.47</v>
      </c>
    </row>
    <row r="12487" spans="1:4">
      <c r="A12487" s="29">
        <v>43619</v>
      </c>
      <c r="B12487" t="s">
        <v>286</v>
      </c>
      <c r="C12487">
        <v>5.71</v>
      </c>
      <c r="D12487">
        <v>98.320000000000007</v>
      </c>
    </row>
    <row r="12488" spans="1:4">
      <c r="A12488" s="29">
        <v>43619</v>
      </c>
      <c r="B12488" t="s">
        <v>287</v>
      </c>
      <c r="C12488">
        <v>5.77</v>
      </c>
      <c r="D12488">
        <v>98.26</v>
      </c>
    </row>
    <row r="12489" spans="1:4">
      <c r="A12489" s="29">
        <v>43619</v>
      </c>
      <c r="B12489" t="s">
        <v>288</v>
      </c>
      <c r="C12489">
        <v>5.8</v>
      </c>
      <c r="D12489">
        <v>98.23</v>
      </c>
    </row>
    <row r="12490" spans="1:4">
      <c r="A12490" s="29">
        <v>43619</v>
      </c>
      <c r="B12490" t="s">
        <v>289</v>
      </c>
      <c r="C12490">
        <v>5.81</v>
      </c>
      <c r="D12490">
        <v>98.22</v>
      </c>
    </row>
    <row r="12491" spans="1:4">
      <c r="A12491" s="29">
        <v>43619</v>
      </c>
      <c r="B12491" t="s">
        <v>290</v>
      </c>
      <c r="C12491">
        <v>5.82</v>
      </c>
      <c r="D12491">
        <v>98.210000000000008</v>
      </c>
    </row>
    <row r="12492" spans="1:4">
      <c r="A12492" s="29">
        <v>43619</v>
      </c>
      <c r="B12492" t="s">
        <v>291</v>
      </c>
      <c r="C12492">
        <v>5.83</v>
      </c>
      <c r="D12492">
        <v>98.2</v>
      </c>
    </row>
    <row r="12493" spans="1:4">
      <c r="A12493" s="29">
        <v>43619</v>
      </c>
      <c r="B12493" t="s">
        <v>292</v>
      </c>
      <c r="C12493">
        <v>5.84</v>
      </c>
      <c r="D12493">
        <v>98.19</v>
      </c>
    </row>
    <row r="12494" spans="1:4">
      <c r="A12494" s="29">
        <v>43619</v>
      </c>
      <c r="B12494" t="s">
        <v>293</v>
      </c>
      <c r="C12494">
        <v>5.85</v>
      </c>
      <c r="D12494">
        <v>98.18</v>
      </c>
    </row>
    <row r="12495" spans="1:4">
      <c r="A12495" s="29">
        <v>43619</v>
      </c>
      <c r="B12495" t="s">
        <v>294</v>
      </c>
      <c r="C12495">
        <v>5.84</v>
      </c>
      <c r="D12495">
        <v>98.19</v>
      </c>
    </row>
    <row r="12496" spans="1:4">
      <c r="A12496" s="29">
        <v>43619</v>
      </c>
      <c r="B12496" t="s">
        <v>295</v>
      </c>
      <c r="C12496">
        <v>5.8</v>
      </c>
      <c r="D12496">
        <v>98.23</v>
      </c>
    </row>
    <row r="12497" spans="1:4">
      <c r="A12497" s="29">
        <v>43619</v>
      </c>
      <c r="B12497" t="s">
        <v>296</v>
      </c>
      <c r="C12497">
        <v>5.52</v>
      </c>
      <c r="D12497">
        <v>98.51</v>
      </c>
    </row>
    <row r="12498" spans="1:4">
      <c r="A12498" s="29">
        <v>43619</v>
      </c>
      <c r="B12498" t="s">
        <v>297</v>
      </c>
      <c r="C12498">
        <v>5.39</v>
      </c>
      <c r="D12498">
        <v>98.64</v>
      </c>
    </row>
    <row r="12499" spans="1:4">
      <c r="A12499" s="29">
        <v>43619</v>
      </c>
      <c r="B12499" t="s">
        <v>298</v>
      </c>
      <c r="C12499">
        <v>14.24</v>
      </c>
      <c r="D12499">
        <v>89.79</v>
      </c>
    </row>
    <row r="12500" spans="1:4">
      <c r="A12500" s="29">
        <v>43619</v>
      </c>
      <c r="B12500" t="s">
        <v>299</v>
      </c>
      <c r="C12500">
        <v>18.39</v>
      </c>
      <c r="D12500">
        <v>85.64</v>
      </c>
    </row>
    <row r="12501" spans="1:4">
      <c r="A12501" s="29">
        <v>43619</v>
      </c>
      <c r="B12501" t="s">
        <v>300</v>
      </c>
      <c r="C12501">
        <v>18.47</v>
      </c>
      <c r="D12501">
        <v>85.56</v>
      </c>
    </row>
    <row r="12502" spans="1:4">
      <c r="A12502" s="29">
        <v>43619</v>
      </c>
      <c r="B12502" t="s">
        <v>301</v>
      </c>
      <c r="C12502">
        <v>17.79</v>
      </c>
      <c r="D12502">
        <v>86.240000000000009</v>
      </c>
    </row>
    <row r="12503" spans="1:4">
      <c r="A12503" s="29">
        <v>43619</v>
      </c>
      <c r="B12503" t="s">
        <v>302</v>
      </c>
      <c r="C12503">
        <v>17.23</v>
      </c>
      <c r="D12503">
        <v>86.8</v>
      </c>
    </row>
    <row r="12504" spans="1:4">
      <c r="A12504" s="29">
        <v>43619</v>
      </c>
      <c r="B12504" t="s">
        <v>303</v>
      </c>
      <c r="C12504">
        <v>17.239999999999998</v>
      </c>
      <c r="D12504">
        <v>86.79</v>
      </c>
    </row>
    <row r="12505" spans="1:4">
      <c r="A12505" s="29">
        <v>43619</v>
      </c>
      <c r="B12505" t="s">
        <v>304</v>
      </c>
      <c r="C12505">
        <v>17.29</v>
      </c>
      <c r="D12505">
        <v>86.740000000000009</v>
      </c>
    </row>
    <row r="12506" spans="1:4">
      <c r="A12506" s="29">
        <v>43619</v>
      </c>
      <c r="B12506" t="s">
        <v>305</v>
      </c>
      <c r="C12506">
        <v>13.97</v>
      </c>
      <c r="D12506">
        <v>90.06</v>
      </c>
    </row>
    <row r="12507" spans="1:4">
      <c r="A12507" s="29">
        <v>43619</v>
      </c>
      <c r="B12507" t="s">
        <v>306</v>
      </c>
      <c r="C12507">
        <v>6.17</v>
      </c>
      <c r="D12507">
        <v>97.86</v>
      </c>
    </row>
    <row r="12508" spans="1:4">
      <c r="A12508" s="29">
        <v>43619</v>
      </c>
      <c r="B12508" t="s">
        <v>307</v>
      </c>
      <c r="C12508">
        <v>5.97</v>
      </c>
      <c r="D12508">
        <v>98.06</v>
      </c>
    </row>
    <row r="12509" spans="1:4">
      <c r="A12509" s="29">
        <v>43619</v>
      </c>
      <c r="B12509" t="s">
        <v>308</v>
      </c>
      <c r="C12509">
        <v>5.93</v>
      </c>
      <c r="D12509">
        <v>98.1</v>
      </c>
    </row>
    <row r="12510" spans="1:4">
      <c r="A12510" s="29">
        <v>43619</v>
      </c>
      <c r="B12510" t="s">
        <v>309</v>
      </c>
      <c r="C12510">
        <v>5.92</v>
      </c>
      <c r="D12510">
        <v>98.11</v>
      </c>
    </row>
    <row r="12511" spans="1:4">
      <c r="A12511" s="29">
        <v>43619</v>
      </c>
      <c r="B12511" t="s">
        <v>310</v>
      </c>
      <c r="C12511">
        <v>5.91</v>
      </c>
      <c r="D12511">
        <v>98.12</v>
      </c>
    </row>
    <row r="12512" spans="1:4">
      <c r="A12512" s="29">
        <v>43619</v>
      </c>
      <c r="B12512" t="s">
        <v>311</v>
      </c>
      <c r="C12512">
        <v>5.91</v>
      </c>
      <c r="D12512">
        <v>98.12</v>
      </c>
    </row>
    <row r="12513" spans="1:4">
      <c r="A12513" s="29">
        <v>43619</v>
      </c>
      <c r="B12513" t="s">
        <v>312</v>
      </c>
      <c r="C12513">
        <v>13.78</v>
      </c>
      <c r="D12513">
        <v>90.25</v>
      </c>
    </row>
    <row r="12514" spans="1:4">
      <c r="A12514" s="29">
        <v>43619</v>
      </c>
      <c r="B12514" t="s">
        <v>313</v>
      </c>
      <c r="C12514">
        <v>17.36</v>
      </c>
      <c r="D12514">
        <v>86.67</v>
      </c>
    </row>
    <row r="12515" spans="1:4">
      <c r="A12515" s="29">
        <v>43619</v>
      </c>
      <c r="B12515" t="s">
        <v>314</v>
      </c>
      <c r="C12515">
        <v>17.36</v>
      </c>
      <c r="D12515">
        <v>86.67</v>
      </c>
    </row>
    <row r="12516" spans="1:4">
      <c r="A12516" s="29">
        <v>43619</v>
      </c>
      <c r="B12516" t="s">
        <v>315</v>
      </c>
      <c r="C12516">
        <v>17.3</v>
      </c>
      <c r="D12516">
        <v>86.73</v>
      </c>
    </row>
    <row r="12517" spans="1:4">
      <c r="A12517" s="29">
        <v>43619</v>
      </c>
      <c r="B12517" t="s">
        <v>316</v>
      </c>
      <c r="C12517">
        <v>17.28</v>
      </c>
      <c r="D12517">
        <v>86.75</v>
      </c>
    </row>
    <row r="12518" spans="1:4">
      <c r="A12518" s="29">
        <v>43619</v>
      </c>
      <c r="B12518" t="s">
        <v>317</v>
      </c>
      <c r="C12518">
        <v>10.65</v>
      </c>
      <c r="D12518">
        <v>93.38</v>
      </c>
    </row>
    <row r="12519" spans="1:4">
      <c r="A12519" s="29">
        <v>43619</v>
      </c>
      <c r="B12519" t="s">
        <v>318</v>
      </c>
      <c r="C12519">
        <v>6.18</v>
      </c>
      <c r="D12519">
        <v>97.85</v>
      </c>
    </row>
    <row r="12520" spans="1:4">
      <c r="A12520" s="29">
        <v>43619</v>
      </c>
      <c r="B12520" t="s">
        <v>319</v>
      </c>
      <c r="C12520">
        <v>6.04</v>
      </c>
      <c r="D12520">
        <v>97.99</v>
      </c>
    </row>
    <row r="12521" spans="1:4">
      <c r="A12521" s="29">
        <v>43619</v>
      </c>
      <c r="B12521" t="s">
        <v>320</v>
      </c>
      <c r="C12521">
        <v>6</v>
      </c>
      <c r="D12521">
        <v>98.03</v>
      </c>
    </row>
    <row r="12522" spans="1:4">
      <c r="A12522" s="29">
        <v>43619</v>
      </c>
      <c r="B12522" t="s">
        <v>321</v>
      </c>
      <c r="C12522">
        <v>5.72</v>
      </c>
      <c r="D12522">
        <v>98.31</v>
      </c>
    </row>
    <row r="12523" spans="1:4">
      <c r="A12523" s="29">
        <v>43619</v>
      </c>
      <c r="B12523" t="s">
        <v>322</v>
      </c>
      <c r="C12523">
        <v>5.54</v>
      </c>
      <c r="D12523">
        <v>98.49</v>
      </c>
    </row>
    <row r="12524" spans="1:4">
      <c r="A12524" s="29">
        <v>43619</v>
      </c>
      <c r="B12524" t="s">
        <v>323</v>
      </c>
      <c r="C12524">
        <v>5.44</v>
      </c>
      <c r="D12524">
        <v>98.59</v>
      </c>
    </row>
    <row r="12525" spans="1:4">
      <c r="A12525" s="29">
        <v>43619</v>
      </c>
      <c r="B12525" t="s">
        <v>324</v>
      </c>
      <c r="C12525">
        <v>5.38</v>
      </c>
      <c r="D12525">
        <v>98.65</v>
      </c>
    </row>
    <row r="12526" spans="1:4">
      <c r="A12526" s="29">
        <v>43619</v>
      </c>
      <c r="B12526" t="s">
        <v>325</v>
      </c>
      <c r="C12526">
        <v>5.62</v>
      </c>
      <c r="D12526">
        <v>98.41</v>
      </c>
    </row>
    <row r="12527" spans="1:4">
      <c r="A12527" s="29">
        <v>43619</v>
      </c>
      <c r="B12527" t="s">
        <v>326</v>
      </c>
      <c r="C12527">
        <v>14.67</v>
      </c>
      <c r="D12527">
        <v>89.36</v>
      </c>
    </row>
    <row r="12528" spans="1:4">
      <c r="A12528" s="29">
        <v>43619</v>
      </c>
      <c r="B12528" t="s">
        <v>327</v>
      </c>
      <c r="C12528">
        <v>18.28</v>
      </c>
      <c r="D12528">
        <v>85.75</v>
      </c>
    </row>
    <row r="12529" spans="1:4">
      <c r="A12529" s="29">
        <v>43619</v>
      </c>
      <c r="B12529" t="s">
        <v>328</v>
      </c>
      <c r="C12529">
        <v>18.29</v>
      </c>
      <c r="D12529">
        <v>85.740000000000009</v>
      </c>
    </row>
    <row r="12530" spans="1:4">
      <c r="A12530" s="29">
        <v>43619</v>
      </c>
      <c r="B12530" t="s">
        <v>329</v>
      </c>
      <c r="C12530">
        <v>18.29</v>
      </c>
      <c r="D12530">
        <v>85.740000000000009</v>
      </c>
    </row>
    <row r="12531" spans="1:4">
      <c r="A12531" s="29">
        <v>43620</v>
      </c>
      <c r="B12531" t="s">
        <v>330</v>
      </c>
      <c r="C12531">
        <v>12.95</v>
      </c>
      <c r="D12531">
        <v>91.08</v>
      </c>
    </row>
    <row r="12532" spans="1:4">
      <c r="A12532" s="29">
        <v>43620</v>
      </c>
      <c r="B12532" t="s">
        <v>331</v>
      </c>
      <c r="C12532">
        <v>5.62</v>
      </c>
      <c r="D12532">
        <v>98.41</v>
      </c>
    </row>
    <row r="12533" spans="1:4">
      <c r="A12533" s="29">
        <v>43620</v>
      </c>
      <c r="B12533" t="s">
        <v>332</v>
      </c>
      <c r="C12533">
        <v>5.38</v>
      </c>
      <c r="D12533">
        <v>98.65</v>
      </c>
    </row>
    <row r="12534" spans="1:4">
      <c r="A12534" s="29">
        <v>43620</v>
      </c>
      <c r="B12534" t="s">
        <v>333</v>
      </c>
      <c r="C12534">
        <v>5.32</v>
      </c>
      <c r="D12534">
        <v>98.710000000000008</v>
      </c>
    </row>
    <row r="12535" spans="1:4">
      <c r="A12535" s="29">
        <v>43620</v>
      </c>
      <c r="B12535" t="s">
        <v>334</v>
      </c>
      <c r="C12535">
        <v>5.28</v>
      </c>
      <c r="D12535">
        <v>98.75</v>
      </c>
    </row>
    <row r="12536" spans="1:4">
      <c r="A12536" s="29">
        <v>43620</v>
      </c>
      <c r="B12536" t="s">
        <v>335</v>
      </c>
      <c r="C12536">
        <v>5.25</v>
      </c>
      <c r="D12536">
        <v>98.78</v>
      </c>
    </row>
    <row r="12537" spans="1:4">
      <c r="A12537" s="29">
        <v>43620</v>
      </c>
      <c r="B12537" t="s">
        <v>336</v>
      </c>
      <c r="C12537">
        <v>5.22</v>
      </c>
      <c r="D12537">
        <v>98.81</v>
      </c>
    </row>
    <row r="12538" spans="1:4">
      <c r="A12538" s="29">
        <v>43620</v>
      </c>
      <c r="B12538" t="s">
        <v>337</v>
      </c>
      <c r="C12538">
        <v>5.2</v>
      </c>
      <c r="D12538">
        <v>98.83</v>
      </c>
    </row>
    <row r="12539" spans="1:4">
      <c r="A12539" s="29">
        <v>43620</v>
      </c>
      <c r="B12539" t="s">
        <v>338</v>
      </c>
      <c r="C12539">
        <v>11.4</v>
      </c>
      <c r="D12539">
        <v>92.63</v>
      </c>
    </row>
    <row r="12540" spans="1:4">
      <c r="A12540" s="29">
        <v>43620</v>
      </c>
      <c r="B12540" t="s">
        <v>339</v>
      </c>
      <c r="C12540">
        <v>21.84</v>
      </c>
      <c r="D12540">
        <v>82.19</v>
      </c>
    </row>
    <row r="12541" spans="1:4">
      <c r="A12541" s="29">
        <v>43620</v>
      </c>
      <c r="B12541" t="s">
        <v>340</v>
      </c>
      <c r="C12541">
        <v>22.31</v>
      </c>
      <c r="D12541">
        <v>81.72</v>
      </c>
    </row>
    <row r="12542" spans="1:4">
      <c r="A12542" s="29">
        <v>43620</v>
      </c>
      <c r="B12542" t="s">
        <v>341</v>
      </c>
      <c r="C12542">
        <v>22.34</v>
      </c>
      <c r="D12542">
        <v>81.69</v>
      </c>
    </row>
    <row r="12543" spans="1:4">
      <c r="A12543" s="29">
        <v>43620</v>
      </c>
      <c r="B12543" t="s">
        <v>342</v>
      </c>
      <c r="C12543">
        <v>11.15</v>
      </c>
      <c r="D12543">
        <v>92.88</v>
      </c>
    </row>
    <row r="12544" spans="1:4">
      <c r="A12544" s="29">
        <v>43620</v>
      </c>
      <c r="B12544" t="s">
        <v>343</v>
      </c>
      <c r="C12544">
        <v>5.5</v>
      </c>
      <c r="D12544">
        <v>98.53</v>
      </c>
    </row>
    <row r="12545" spans="1:4">
      <c r="A12545" s="29">
        <v>43620</v>
      </c>
      <c r="B12545" t="s">
        <v>344</v>
      </c>
      <c r="C12545">
        <v>5.29</v>
      </c>
      <c r="D12545">
        <v>98.74</v>
      </c>
    </row>
    <row r="12546" spans="1:4">
      <c r="A12546" s="29">
        <v>43620</v>
      </c>
      <c r="B12546" t="s">
        <v>345</v>
      </c>
      <c r="C12546">
        <v>5.25</v>
      </c>
      <c r="D12546">
        <v>98.78</v>
      </c>
    </row>
    <row r="12547" spans="1:4">
      <c r="A12547" s="29">
        <v>43620</v>
      </c>
      <c r="B12547" t="s">
        <v>346</v>
      </c>
      <c r="C12547">
        <v>5.2</v>
      </c>
      <c r="D12547">
        <v>98.83</v>
      </c>
    </row>
    <row r="12548" spans="1:4">
      <c r="A12548" s="29">
        <v>43620</v>
      </c>
      <c r="B12548" t="s">
        <v>347</v>
      </c>
      <c r="C12548">
        <v>5.17</v>
      </c>
      <c r="D12548">
        <v>98.86</v>
      </c>
    </row>
    <row r="12549" spans="1:4">
      <c r="A12549" s="29">
        <v>43620</v>
      </c>
      <c r="B12549" t="s">
        <v>348</v>
      </c>
      <c r="C12549">
        <v>5.16</v>
      </c>
      <c r="D12549">
        <v>98.87</v>
      </c>
    </row>
    <row r="12550" spans="1:4">
      <c r="A12550" s="29">
        <v>43620</v>
      </c>
      <c r="B12550" t="s">
        <v>349</v>
      </c>
      <c r="C12550">
        <v>5.15</v>
      </c>
      <c r="D12550">
        <v>98.88</v>
      </c>
    </row>
    <row r="12551" spans="1:4">
      <c r="A12551" s="29">
        <v>43620</v>
      </c>
      <c r="B12551" t="s">
        <v>350</v>
      </c>
      <c r="C12551">
        <v>5.42</v>
      </c>
      <c r="D12551">
        <v>98.61</v>
      </c>
    </row>
    <row r="12552" spans="1:4">
      <c r="A12552" s="29">
        <v>43620</v>
      </c>
      <c r="B12552" t="s">
        <v>351</v>
      </c>
      <c r="C12552">
        <v>5.57</v>
      </c>
      <c r="D12552">
        <v>98.460000000000008</v>
      </c>
    </row>
    <row r="12553" spans="1:4">
      <c r="A12553" s="29">
        <v>43620</v>
      </c>
      <c r="B12553" t="s">
        <v>352</v>
      </c>
      <c r="C12553">
        <v>5.63</v>
      </c>
      <c r="D12553">
        <v>98.4</v>
      </c>
    </row>
    <row r="12554" spans="1:4">
      <c r="A12554" s="29">
        <v>43620</v>
      </c>
      <c r="B12554" t="s">
        <v>353</v>
      </c>
      <c r="C12554">
        <v>5.67</v>
      </c>
      <c r="D12554">
        <v>98.36</v>
      </c>
    </row>
    <row r="12555" spans="1:4">
      <c r="A12555" s="29">
        <v>43620</v>
      </c>
      <c r="B12555" t="s">
        <v>354</v>
      </c>
      <c r="C12555">
        <v>5.7</v>
      </c>
      <c r="D12555">
        <v>98.33</v>
      </c>
    </row>
    <row r="12556" spans="1:4">
      <c r="A12556" s="29">
        <v>43620</v>
      </c>
      <c r="B12556" t="s">
        <v>355</v>
      </c>
      <c r="C12556">
        <v>5.73</v>
      </c>
      <c r="D12556">
        <v>98.3</v>
      </c>
    </row>
    <row r="12557" spans="1:4">
      <c r="A12557" s="29">
        <v>43620</v>
      </c>
      <c r="B12557" t="s">
        <v>356</v>
      </c>
      <c r="C12557">
        <v>5.75</v>
      </c>
      <c r="D12557">
        <v>98.28</v>
      </c>
    </row>
    <row r="12558" spans="1:4">
      <c r="A12558" s="29">
        <v>43620</v>
      </c>
      <c r="B12558" t="s">
        <v>357</v>
      </c>
      <c r="C12558">
        <v>5.76</v>
      </c>
      <c r="D12558">
        <v>98.27</v>
      </c>
    </row>
    <row r="12559" spans="1:4">
      <c r="A12559" s="29">
        <v>43620</v>
      </c>
      <c r="B12559" t="s">
        <v>358</v>
      </c>
      <c r="C12559">
        <v>5.77</v>
      </c>
      <c r="D12559">
        <v>98.26</v>
      </c>
    </row>
    <row r="12560" spans="1:4">
      <c r="A12560" s="29">
        <v>43620</v>
      </c>
      <c r="B12560" t="s">
        <v>359</v>
      </c>
      <c r="C12560">
        <v>5.79</v>
      </c>
      <c r="D12560">
        <v>98.24</v>
      </c>
    </row>
    <row r="12561" spans="1:4">
      <c r="A12561" s="29">
        <v>43620</v>
      </c>
      <c r="B12561" t="s">
        <v>360</v>
      </c>
      <c r="C12561">
        <v>5.79</v>
      </c>
      <c r="D12561">
        <v>98.24</v>
      </c>
    </row>
    <row r="12562" spans="1:4">
      <c r="A12562" s="29">
        <v>43620</v>
      </c>
      <c r="B12562" t="s">
        <v>361</v>
      </c>
      <c r="C12562">
        <v>5.8</v>
      </c>
      <c r="D12562">
        <v>98.23</v>
      </c>
    </row>
    <row r="12563" spans="1:4">
      <c r="A12563" s="29">
        <v>43620</v>
      </c>
      <c r="B12563" t="s">
        <v>362</v>
      </c>
      <c r="C12563">
        <v>5.81</v>
      </c>
      <c r="D12563">
        <v>98.22</v>
      </c>
    </row>
    <row r="12564" spans="1:4">
      <c r="A12564" s="29">
        <v>43620</v>
      </c>
      <c r="B12564" t="s">
        <v>363</v>
      </c>
      <c r="C12564">
        <v>5.81</v>
      </c>
      <c r="D12564">
        <v>98.22</v>
      </c>
    </row>
    <row r="12565" spans="1:4">
      <c r="A12565" s="29">
        <v>43620</v>
      </c>
      <c r="B12565" t="s">
        <v>364</v>
      </c>
      <c r="C12565">
        <v>5.82</v>
      </c>
      <c r="D12565">
        <v>98.210000000000008</v>
      </c>
    </row>
    <row r="12566" spans="1:4">
      <c r="A12566" s="29">
        <v>43620</v>
      </c>
      <c r="B12566" t="s">
        <v>365</v>
      </c>
      <c r="C12566">
        <v>5.83</v>
      </c>
      <c r="D12566">
        <v>98.2</v>
      </c>
    </row>
    <row r="12567" spans="1:4">
      <c r="A12567" s="29">
        <v>43620</v>
      </c>
      <c r="B12567" t="s">
        <v>366</v>
      </c>
      <c r="C12567">
        <v>5.83</v>
      </c>
      <c r="D12567">
        <v>98.2</v>
      </c>
    </row>
    <row r="12568" spans="1:4">
      <c r="A12568" s="29">
        <v>43620</v>
      </c>
      <c r="B12568" t="s">
        <v>367</v>
      </c>
      <c r="C12568">
        <v>5.85</v>
      </c>
      <c r="D12568">
        <v>98.18</v>
      </c>
    </row>
    <row r="12569" spans="1:4">
      <c r="A12569" s="29">
        <v>43620</v>
      </c>
      <c r="B12569" t="s">
        <v>368</v>
      </c>
      <c r="C12569">
        <v>5.85</v>
      </c>
      <c r="D12569">
        <v>98.18</v>
      </c>
    </row>
    <row r="12570" spans="1:4">
      <c r="A12570" s="29">
        <v>43620</v>
      </c>
      <c r="B12570" t="s">
        <v>369</v>
      </c>
      <c r="C12570">
        <v>5.85</v>
      </c>
      <c r="D12570">
        <v>98.18</v>
      </c>
    </row>
    <row r="12571" spans="1:4">
      <c r="A12571" s="29">
        <v>43620</v>
      </c>
      <c r="B12571" t="s">
        <v>370</v>
      </c>
      <c r="C12571">
        <v>5.86</v>
      </c>
      <c r="D12571">
        <v>98.17</v>
      </c>
    </row>
    <row r="12572" spans="1:4">
      <c r="A12572" s="29">
        <v>43620</v>
      </c>
      <c r="B12572" t="s">
        <v>371</v>
      </c>
      <c r="C12572">
        <v>5.86</v>
      </c>
      <c r="D12572">
        <v>98.17</v>
      </c>
    </row>
    <row r="12573" spans="1:4">
      <c r="A12573" s="29">
        <v>43620</v>
      </c>
      <c r="B12573" t="s">
        <v>372</v>
      </c>
      <c r="C12573">
        <v>5.76</v>
      </c>
      <c r="D12573">
        <v>98.27</v>
      </c>
    </row>
    <row r="12574" spans="1:4">
      <c r="A12574" s="29">
        <v>43620</v>
      </c>
      <c r="B12574" t="s">
        <v>373</v>
      </c>
      <c r="C12574">
        <v>5.5</v>
      </c>
      <c r="D12574">
        <v>98.53</v>
      </c>
    </row>
    <row r="12575" spans="1:4">
      <c r="A12575" s="29">
        <v>43620</v>
      </c>
      <c r="B12575" t="s">
        <v>374</v>
      </c>
      <c r="C12575">
        <v>5.38</v>
      </c>
      <c r="D12575">
        <v>98.65</v>
      </c>
    </row>
    <row r="12576" spans="1:4">
      <c r="A12576" s="29">
        <v>43620</v>
      </c>
      <c r="B12576" t="s">
        <v>375</v>
      </c>
      <c r="C12576">
        <v>5.51</v>
      </c>
      <c r="D12576">
        <v>98.52</v>
      </c>
    </row>
    <row r="12577" spans="1:4">
      <c r="A12577" s="29">
        <v>43620</v>
      </c>
      <c r="B12577" t="s">
        <v>280</v>
      </c>
      <c r="C12577">
        <v>5.69</v>
      </c>
      <c r="D12577">
        <v>98.34</v>
      </c>
    </row>
    <row r="12578" spans="1:4">
      <c r="A12578" s="29">
        <v>43620</v>
      </c>
      <c r="B12578" t="s">
        <v>281</v>
      </c>
      <c r="C12578">
        <v>5.74</v>
      </c>
      <c r="D12578">
        <v>98.29</v>
      </c>
    </row>
    <row r="12579" spans="1:4">
      <c r="A12579" s="29">
        <v>43620</v>
      </c>
      <c r="B12579" t="s">
        <v>282</v>
      </c>
      <c r="C12579">
        <v>5.77</v>
      </c>
      <c r="D12579">
        <v>98.26</v>
      </c>
    </row>
    <row r="12580" spans="1:4">
      <c r="A12580" s="29">
        <v>43620</v>
      </c>
      <c r="B12580" t="s">
        <v>283</v>
      </c>
      <c r="C12580">
        <v>5.79</v>
      </c>
      <c r="D12580">
        <v>98.24</v>
      </c>
    </row>
    <row r="12581" spans="1:4">
      <c r="A12581" s="29">
        <v>43620</v>
      </c>
      <c r="B12581" t="s">
        <v>284</v>
      </c>
      <c r="C12581">
        <v>5.81</v>
      </c>
      <c r="D12581">
        <v>98.22</v>
      </c>
    </row>
    <row r="12582" spans="1:4">
      <c r="A12582" s="29">
        <v>43620</v>
      </c>
      <c r="B12582" t="s">
        <v>285</v>
      </c>
      <c r="C12582">
        <v>5.82</v>
      </c>
      <c r="D12582">
        <v>98.210000000000008</v>
      </c>
    </row>
    <row r="12583" spans="1:4">
      <c r="A12583" s="29">
        <v>43620</v>
      </c>
      <c r="B12583" t="s">
        <v>286</v>
      </c>
      <c r="C12583">
        <v>5.82</v>
      </c>
      <c r="D12583">
        <v>98.210000000000008</v>
      </c>
    </row>
    <row r="12584" spans="1:4">
      <c r="A12584" s="29">
        <v>43620</v>
      </c>
      <c r="B12584" t="s">
        <v>287</v>
      </c>
      <c r="C12584">
        <v>5.82</v>
      </c>
      <c r="D12584">
        <v>98.210000000000008</v>
      </c>
    </row>
    <row r="12585" spans="1:4">
      <c r="A12585" s="29">
        <v>43620</v>
      </c>
      <c r="B12585" t="s">
        <v>288</v>
      </c>
      <c r="C12585">
        <v>5.84</v>
      </c>
      <c r="D12585">
        <v>98.19</v>
      </c>
    </row>
    <row r="12586" spans="1:4">
      <c r="A12586" s="29">
        <v>43620</v>
      </c>
      <c r="B12586" t="s">
        <v>289</v>
      </c>
      <c r="C12586">
        <v>5.84</v>
      </c>
      <c r="D12586">
        <v>98.19</v>
      </c>
    </row>
    <row r="12587" spans="1:4">
      <c r="A12587" s="29">
        <v>43620</v>
      </c>
      <c r="B12587" t="s">
        <v>290</v>
      </c>
      <c r="C12587">
        <v>5.84</v>
      </c>
      <c r="D12587">
        <v>98.19</v>
      </c>
    </row>
    <row r="12588" spans="1:4">
      <c r="A12588" s="29">
        <v>43620</v>
      </c>
      <c r="B12588" t="s">
        <v>291</v>
      </c>
      <c r="C12588">
        <v>5.79</v>
      </c>
      <c r="D12588">
        <v>98.24</v>
      </c>
    </row>
    <row r="12589" spans="1:4">
      <c r="A12589" s="29">
        <v>43620</v>
      </c>
      <c r="B12589" t="s">
        <v>292</v>
      </c>
      <c r="C12589">
        <v>5.5</v>
      </c>
      <c r="D12589">
        <v>98.53</v>
      </c>
    </row>
    <row r="12590" spans="1:4">
      <c r="A12590" s="29">
        <v>43620</v>
      </c>
      <c r="B12590" t="s">
        <v>293</v>
      </c>
      <c r="C12590">
        <v>5.38</v>
      </c>
      <c r="D12590">
        <v>98.65</v>
      </c>
    </row>
    <row r="12591" spans="1:4">
      <c r="A12591" s="29">
        <v>43620</v>
      </c>
      <c r="B12591" t="s">
        <v>294</v>
      </c>
      <c r="C12591">
        <v>5.31</v>
      </c>
      <c r="D12591">
        <v>98.72</v>
      </c>
    </row>
    <row r="12592" spans="1:4">
      <c r="A12592" s="29">
        <v>43620</v>
      </c>
      <c r="B12592" t="s">
        <v>295</v>
      </c>
      <c r="C12592">
        <v>5.52</v>
      </c>
      <c r="D12592">
        <v>98.51</v>
      </c>
    </row>
    <row r="12593" spans="1:4">
      <c r="A12593" s="29">
        <v>43620</v>
      </c>
      <c r="B12593" t="s">
        <v>296</v>
      </c>
      <c r="C12593">
        <v>5.67</v>
      </c>
      <c r="D12593">
        <v>98.36</v>
      </c>
    </row>
    <row r="12594" spans="1:4">
      <c r="A12594" s="29">
        <v>43620</v>
      </c>
      <c r="B12594" t="s">
        <v>297</v>
      </c>
      <c r="C12594">
        <v>5.72</v>
      </c>
      <c r="D12594">
        <v>98.31</v>
      </c>
    </row>
    <row r="12595" spans="1:4">
      <c r="A12595" s="29">
        <v>43620</v>
      </c>
      <c r="B12595" t="s">
        <v>298</v>
      </c>
      <c r="C12595">
        <v>15.82</v>
      </c>
      <c r="D12595">
        <v>88.210000000000008</v>
      </c>
    </row>
    <row r="12596" spans="1:4">
      <c r="A12596" s="29">
        <v>43620</v>
      </c>
      <c r="B12596" t="s">
        <v>299</v>
      </c>
      <c r="C12596">
        <v>22.25</v>
      </c>
      <c r="D12596">
        <v>81.78</v>
      </c>
    </row>
    <row r="12597" spans="1:4">
      <c r="A12597" s="29">
        <v>43620</v>
      </c>
      <c r="B12597" t="s">
        <v>300</v>
      </c>
      <c r="C12597">
        <v>22.52</v>
      </c>
      <c r="D12597">
        <v>81.510000000000005</v>
      </c>
    </row>
    <row r="12598" spans="1:4">
      <c r="A12598" s="29">
        <v>43620</v>
      </c>
      <c r="B12598" t="s">
        <v>301</v>
      </c>
      <c r="C12598">
        <v>22.5</v>
      </c>
      <c r="D12598">
        <v>81.53</v>
      </c>
    </row>
    <row r="12599" spans="1:4">
      <c r="A12599" s="29">
        <v>43620</v>
      </c>
      <c r="B12599" t="s">
        <v>302</v>
      </c>
      <c r="C12599">
        <v>12.78</v>
      </c>
      <c r="D12599">
        <v>91.25</v>
      </c>
    </row>
    <row r="12600" spans="1:4">
      <c r="A12600" s="29">
        <v>43620</v>
      </c>
      <c r="B12600" t="s">
        <v>303</v>
      </c>
      <c r="C12600">
        <v>5.94</v>
      </c>
      <c r="D12600">
        <v>98.09</v>
      </c>
    </row>
    <row r="12601" spans="1:4">
      <c r="A12601" s="29">
        <v>43620</v>
      </c>
      <c r="B12601" t="s">
        <v>304</v>
      </c>
      <c r="C12601">
        <v>5.83</v>
      </c>
      <c r="D12601">
        <v>98.2</v>
      </c>
    </row>
    <row r="12602" spans="1:4">
      <c r="A12602" s="29">
        <v>43620</v>
      </c>
      <c r="B12602" t="s">
        <v>305</v>
      </c>
      <c r="C12602">
        <v>5.83</v>
      </c>
      <c r="D12602">
        <v>98.2</v>
      </c>
    </row>
    <row r="12603" spans="1:4">
      <c r="A12603" s="29">
        <v>43620</v>
      </c>
      <c r="B12603" t="s">
        <v>306</v>
      </c>
      <c r="C12603">
        <v>5.83</v>
      </c>
      <c r="D12603">
        <v>98.2</v>
      </c>
    </row>
    <row r="12604" spans="1:4">
      <c r="A12604" s="29">
        <v>43620</v>
      </c>
      <c r="B12604" t="s">
        <v>307</v>
      </c>
      <c r="C12604">
        <v>5.83</v>
      </c>
      <c r="D12604">
        <v>98.2</v>
      </c>
    </row>
    <row r="12605" spans="1:4">
      <c r="A12605" s="29">
        <v>43620</v>
      </c>
      <c r="B12605" t="s">
        <v>308</v>
      </c>
      <c r="C12605">
        <v>5.84</v>
      </c>
      <c r="D12605">
        <v>98.19</v>
      </c>
    </row>
    <row r="12606" spans="1:4">
      <c r="A12606" s="29">
        <v>43620</v>
      </c>
      <c r="B12606" t="s">
        <v>309</v>
      </c>
      <c r="C12606">
        <v>5.84</v>
      </c>
      <c r="D12606">
        <v>98.19</v>
      </c>
    </row>
    <row r="12607" spans="1:4">
      <c r="A12607" s="29">
        <v>43620</v>
      </c>
      <c r="B12607" t="s">
        <v>310</v>
      </c>
      <c r="C12607">
        <v>20.38</v>
      </c>
      <c r="D12607">
        <v>83.65</v>
      </c>
    </row>
    <row r="12608" spans="1:4">
      <c r="A12608" s="29">
        <v>43620</v>
      </c>
      <c r="B12608" t="s">
        <v>311</v>
      </c>
      <c r="C12608">
        <v>21.98</v>
      </c>
      <c r="D12608">
        <v>82.05</v>
      </c>
    </row>
    <row r="12609" spans="1:4">
      <c r="A12609" s="29">
        <v>43620</v>
      </c>
      <c r="B12609" t="s">
        <v>312</v>
      </c>
      <c r="C12609">
        <v>22.07</v>
      </c>
      <c r="D12609">
        <v>81.960000000000008</v>
      </c>
    </row>
    <row r="12610" spans="1:4">
      <c r="A12610" s="29">
        <v>43620</v>
      </c>
      <c r="B12610" t="s">
        <v>313</v>
      </c>
      <c r="C12610">
        <v>22.13</v>
      </c>
      <c r="D12610">
        <v>81.900000000000006</v>
      </c>
    </row>
    <row r="12611" spans="1:4">
      <c r="A12611" s="29">
        <v>43620</v>
      </c>
      <c r="B12611" t="s">
        <v>314</v>
      </c>
      <c r="C12611">
        <v>22.09</v>
      </c>
      <c r="D12611">
        <v>81.94</v>
      </c>
    </row>
    <row r="12612" spans="1:4">
      <c r="A12612" s="29">
        <v>43620</v>
      </c>
      <c r="B12612" t="s">
        <v>315</v>
      </c>
      <c r="C12612">
        <v>7.07</v>
      </c>
      <c r="D12612">
        <v>96.960000000000008</v>
      </c>
    </row>
    <row r="12613" spans="1:4">
      <c r="A12613" s="29">
        <v>43620</v>
      </c>
      <c r="B12613" t="s">
        <v>316</v>
      </c>
      <c r="C12613">
        <v>6.09</v>
      </c>
      <c r="D12613">
        <v>97.94</v>
      </c>
    </row>
    <row r="12614" spans="1:4">
      <c r="A12614" s="29">
        <v>43620</v>
      </c>
      <c r="B12614" t="s">
        <v>317</v>
      </c>
      <c r="C12614">
        <v>6.01</v>
      </c>
      <c r="D12614">
        <v>98.02</v>
      </c>
    </row>
    <row r="12615" spans="1:4">
      <c r="A12615" s="29">
        <v>43620</v>
      </c>
      <c r="B12615" t="s">
        <v>318</v>
      </c>
      <c r="C12615">
        <v>5.98</v>
      </c>
      <c r="D12615">
        <v>98.05</v>
      </c>
    </row>
    <row r="12616" spans="1:4">
      <c r="A12616" s="29">
        <v>43620</v>
      </c>
      <c r="B12616" t="s">
        <v>319</v>
      </c>
      <c r="C12616">
        <v>5.95</v>
      </c>
      <c r="D12616">
        <v>98.08</v>
      </c>
    </row>
    <row r="12617" spans="1:4">
      <c r="A12617" s="29">
        <v>43620</v>
      </c>
      <c r="B12617" t="s">
        <v>320</v>
      </c>
      <c r="C12617">
        <v>5.94</v>
      </c>
      <c r="D12617">
        <v>98.09</v>
      </c>
    </row>
    <row r="12618" spans="1:4">
      <c r="A12618" s="29">
        <v>43620</v>
      </c>
      <c r="B12618" t="s">
        <v>321</v>
      </c>
      <c r="C12618">
        <v>5.93</v>
      </c>
      <c r="D12618">
        <v>98.1</v>
      </c>
    </row>
    <row r="12619" spans="1:4">
      <c r="A12619" s="29">
        <v>43620</v>
      </c>
      <c r="B12619" t="s">
        <v>322</v>
      </c>
      <c r="C12619">
        <v>5.92</v>
      </c>
      <c r="D12619">
        <v>98.11</v>
      </c>
    </row>
    <row r="12620" spans="1:4">
      <c r="A12620" s="29">
        <v>43620</v>
      </c>
      <c r="B12620" t="s">
        <v>323</v>
      </c>
      <c r="C12620">
        <v>5.64</v>
      </c>
      <c r="D12620">
        <v>98.39</v>
      </c>
    </row>
    <row r="12621" spans="1:4">
      <c r="A12621" s="29">
        <v>43620</v>
      </c>
      <c r="B12621" t="s">
        <v>324</v>
      </c>
      <c r="C12621">
        <v>5.47</v>
      </c>
      <c r="D12621">
        <v>98.56</v>
      </c>
    </row>
    <row r="12622" spans="1:4">
      <c r="A12622" s="29">
        <v>43620</v>
      </c>
      <c r="B12622" t="s">
        <v>325</v>
      </c>
      <c r="C12622">
        <v>5.39</v>
      </c>
      <c r="D12622">
        <v>98.64</v>
      </c>
    </row>
    <row r="12623" spans="1:4">
      <c r="A12623" s="29">
        <v>43620</v>
      </c>
      <c r="B12623" t="s">
        <v>326</v>
      </c>
      <c r="C12623">
        <v>5.33</v>
      </c>
      <c r="D12623">
        <v>98.7</v>
      </c>
    </row>
    <row r="12624" spans="1:4">
      <c r="A12624" s="29">
        <v>43620</v>
      </c>
      <c r="B12624" t="s">
        <v>327</v>
      </c>
      <c r="C12624">
        <v>21.31</v>
      </c>
      <c r="D12624">
        <v>82.72</v>
      </c>
    </row>
    <row r="12625" spans="1:4">
      <c r="A12625" s="29">
        <v>43620</v>
      </c>
      <c r="B12625" t="s">
        <v>328</v>
      </c>
      <c r="C12625">
        <v>22.35</v>
      </c>
      <c r="D12625">
        <v>81.680000000000007</v>
      </c>
    </row>
    <row r="12626" spans="1:4">
      <c r="A12626" s="29">
        <v>43620</v>
      </c>
      <c r="B12626" t="s">
        <v>329</v>
      </c>
      <c r="C12626">
        <v>22.48</v>
      </c>
      <c r="D12626">
        <v>81.55</v>
      </c>
    </row>
    <row r="12627" spans="1:4">
      <c r="A12627" s="29">
        <v>43621</v>
      </c>
      <c r="B12627" t="s">
        <v>330</v>
      </c>
      <c r="C12627">
        <v>22.48</v>
      </c>
      <c r="D12627">
        <v>81.55</v>
      </c>
    </row>
    <row r="12628" spans="1:4">
      <c r="A12628" s="29">
        <v>43621</v>
      </c>
      <c r="B12628" t="s">
        <v>331</v>
      </c>
      <c r="C12628">
        <v>18.43</v>
      </c>
      <c r="D12628">
        <v>85.6</v>
      </c>
    </row>
    <row r="12629" spans="1:4">
      <c r="A12629" s="29">
        <v>43621</v>
      </c>
      <c r="B12629" t="s">
        <v>332</v>
      </c>
      <c r="C12629">
        <v>6.25</v>
      </c>
      <c r="D12629">
        <v>97.78</v>
      </c>
    </row>
    <row r="12630" spans="1:4">
      <c r="A12630" s="29">
        <v>43621</v>
      </c>
      <c r="B12630" t="s">
        <v>333</v>
      </c>
      <c r="C12630">
        <v>5.41</v>
      </c>
      <c r="D12630">
        <v>98.62</v>
      </c>
    </row>
    <row r="12631" spans="1:4">
      <c r="A12631" s="29">
        <v>43621</v>
      </c>
      <c r="B12631" t="s">
        <v>334</v>
      </c>
      <c r="C12631">
        <v>5.32</v>
      </c>
      <c r="D12631">
        <v>98.710000000000008</v>
      </c>
    </row>
    <row r="12632" spans="1:4">
      <c r="A12632" s="29">
        <v>43621</v>
      </c>
      <c r="B12632" t="s">
        <v>335</v>
      </c>
      <c r="C12632">
        <v>5.27</v>
      </c>
      <c r="D12632">
        <v>98.76</v>
      </c>
    </row>
    <row r="12633" spans="1:4">
      <c r="A12633" s="29">
        <v>43621</v>
      </c>
      <c r="B12633" t="s">
        <v>336</v>
      </c>
      <c r="C12633">
        <v>5.24</v>
      </c>
      <c r="D12633">
        <v>98.79</v>
      </c>
    </row>
    <row r="12634" spans="1:4">
      <c r="A12634" s="29">
        <v>43621</v>
      </c>
      <c r="B12634" t="s">
        <v>337</v>
      </c>
      <c r="C12634">
        <v>5.2</v>
      </c>
      <c r="D12634">
        <v>98.83</v>
      </c>
    </row>
    <row r="12635" spans="1:4">
      <c r="A12635" s="29">
        <v>43621</v>
      </c>
      <c r="B12635" t="s">
        <v>338</v>
      </c>
      <c r="C12635">
        <v>5.18</v>
      </c>
      <c r="D12635">
        <v>98.85</v>
      </c>
    </row>
    <row r="12636" spans="1:4">
      <c r="A12636" s="29">
        <v>43621</v>
      </c>
      <c r="B12636" t="s">
        <v>339</v>
      </c>
      <c r="C12636">
        <v>5.17</v>
      </c>
      <c r="D12636">
        <v>98.86</v>
      </c>
    </row>
    <row r="12637" spans="1:4">
      <c r="A12637" s="29">
        <v>43621</v>
      </c>
      <c r="B12637" t="s">
        <v>340</v>
      </c>
      <c r="C12637">
        <v>18.03</v>
      </c>
      <c r="D12637">
        <v>86</v>
      </c>
    </row>
    <row r="12638" spans="1:4">
      <c r="A12638" s="29">
        <v>43621</v>
      </c>
      <c r="B12638" t="s">
        <v>341</v>
      </c>
      <c r="C12638">
        <v>18.22</v>
      </c>
      <c r="D12638">
        <v>85.81</v>
      </c>
    </row>
    <row r="12639" spans="1:4">
      <c r="A12639" s="29">
        <v>43621</v>
      </c>
      <c r="B12639" t="s">
        <v>342</v>
      </c>
      <c r="C12639">
        <v>18.23</v>
      </c>
      <c r="D12639">
        <v>85.8</v>
      </c>
    </row>
    <row r="12640" spans="1:4">
      <c r="A12640" s="29">
        <v>43621</v>
      </c>
      <c r="B12640" t="s">
        <v>343</v>
      </c>
      <c r="C12640">
        <v>18.22</v>
      </c>
      <c r="D12640">
        <v>85.81</v>
      </c>
    </row>
    <row r="12641" spans="1:4">
      <c r="A12641" s="29">
        <v>43621</v>
      </c>
      <c r="B12641" t="s">
        <v>344</v>
      </c>
      <c r="C12641">
        <v>18.190000000000001</v>
      </c>
      <c r="D12641">
        <v>85.84</v>
      </c>
    </row>
    <row r="12642" spans="1:4">
      <c r="A12642" s="29">
        <v>43621</v>
      </c>
      <c r="B12642" t="s">
        <v>345</v>
      </c>
      <c r="C12642">
        <v>6.65</v>
      </c>
      <c r="D12642">
        <v>97.38</v>
      </c>
    </row>
    <row r="12643" spans="1:4">
      <c r="A12643" s="29">
        <v>43621</v>
      </c>
      <c r="B12643" t="s">
        <v>346</v>
      </c>
      <c r="C12643">
        <v>5.31</v>
      </c>
      <c r="D12643">
        <v>98.72</v>
      </c>
    </row>
    <row r="12644" spans="1:4">
      <c r="A12644" s="29">
        <v>43621</v>
      </c>
      <c r="B12644" t="s">
        <v>347</v>
      </c>
      <c r="C12644">
        <v>5.22</v>
      </c>
      <c r="D12644">
        <v>98.81</v>
      </c>
    </row>
    <row r="12645" spans="1:4">
      <c r="A12645" s="29">
        <v>43621</v>
      </c>
      <c r="B12645" t="s">
        <v>348</v>
      </c>
      <c r="C12645">
        <v>5.19</v>
      </c>
      <c r="D12645">
        <v>98.84</v>
      </c>
    </row>
    <row r="12646" spans="1:4">
      <c r="A12646" s="29">
        <v>43621</v>
      </c>
      <c r="B12646" t="s">
        <v>349</v>
      </c>
      <c r="C12646">
        <v>5.16</v>
      </c>
      <c r="D12646">
        <v>98.87</v>
      </c>
    </row>
    <row r="12647" spans="1:4">
      <c r="A12647" s="29">
        <v>43621</v>
      </c>
      <c r="B12647" t="s">
        <v>350</v>
      </c>
      <c r="C12647">
        <v>5.13</v>
      </c>
      <c r="D12647">
        <v>98.9</v>
      </c>
    </row>
    <row r="12648" spans="1:4">
      <c r="A12648" s="29">
        <v>43621</v>
      </c>
      <c r="B12648" t="s">
        <v>351</v>
      </c>
      <c r="C12648">
        <v>5.38</v>
      </c>
      <c r="D12648">
        <v>98.65</v>
      </c>
    </row>
    <row r="12649" spans="1:4">
      <c r="A12649" s="29">
        <v>43621</v>
      </c>
      <c r="B12649" t="s">
        <v>352</v>
      </c>
      <c r="C12649">
        <v>5.54</v>
      </c>
      <c r="D12649">
        <v>98.49</v>
      </c>
    </row>
    <row r="12650" spans="1:4">
      <c r="A12650" s="29">
        <v>43621</v>
      </c>
      <c r="B12650" t="s">
        <v>353</v>
      </c>
      <c r="C12650">
        <v>5.61</v>
      </c>
      <c r="D12650">
        <v>98.42</v>
      </c>
    </row>
    <row r="12651" spans="1:4">
      <c r="A12651" s="29">
        <v>43621</v>
      </c>
      <c r="B12651" t="s">
        <v>354</v>
      </c>
      <c r="C12651">
        <v>5.65</v>
      </c>
      <c r="D12651">
        <v>98.38</v>
      </c>
    </row>
    <row r="12652" spans="1:4">
      <c r="A12652" s="29">
        <v>43621</v>
      </c>
      <c r="B12652" t="s">
        <v>355</v>
      </c>
      <c r="C12652">
        <v>5.68</v>
      </c>
      <c r="D12652">
        <v>98.35</v>
      </c>
    </row>
    <row r="12653" spans="1:4">
      <c r="A12653" s="29">
        <v>43621</v>
      </c>
      <c r="B12653" t="s">
        <v>356</v>
      </c>
      <c r="C12653">
        <v>5.71</v>
      </c>
      <c r="D12653">
        <v>98.320000000000007</v>
      </c>
    </row>
    <row r="12654" spans="1:4">
      <c r="A12654" s="29">
        <v>43621</v>
      </c>
      <c r="B12654" t="s">
        <v>357</v>
      </c>
      <c r="C12654">
        <v>5.72</v>
      </c>
      <c r="D12654">
        <v>98.31</v>
      </c>
    </row>
    <row r="12655" spans="1:4">
      <c r="A12655" s="29">
        <v>43621</v>
      </c>
      <c r="B12655" t="s">
        <v>358</v>
      </c>
      <c r="C12655">
        <v>5.73</v>
      </c>
      <c r="D12655">
        <v>98.3</v>
      </c>
    </row>
    <row r="12656" spans="1:4">
      <c r="A12656" s="29">
        <v>43621</v>
      </c>
      <c r="B12656" t="s">
        <v>359</v>
      </c>
      <c r="C12656">
        <v>5.75</v>
      </c>
      <c r="D12656">
        <v>98.28</v>
      </c>
    </row>
    <row r="12657" spans="1:4">
      <c r="A12657" s="29">
        <v>43621</v>
      </c>
      <c r="B12657" t="s">
        <v>360</v>
      </c>
      <c r="C12657">
        <v>5.76</v>
      </c>
      <c r="D12657">
        <v>98.27</v>
      </c>
    </row>
    <row r="12658" spans="1:4">
      <c r="A12658" s="29">
        <v>43621</v>
      </c>
      <c r="B12658" t="s">
        <v>361</v>
      </c>
      <c r="C12658">
        <v>5.77</v>
      </c>
      <c r="D12658">
        <v>98.26</v>
      </c>
    </row>
    <row r="12659" spans="1:4">
      <c r="A12659" s="29">
        <v>43621</v>
      </c>
      <c r="B12659" t="s">
        <v>362</v>
      </c>
      <c r="C12659">
        <v>5.77</v>
      </c>
      <c r="D12659">
        <v>98.26</v>
      </c>
    </row>
    <row r="12660" spans="1:4">
      <c r="A12660" s="29">
        <v>43621</v>
      </c>
      <c r="B12660" t="s">
        <v>363</v>
      </c>
      <c r="C12660">
        <v>5.78</v>
      </c>
      <c r="D12660">
        <v>98.25</v>
      </c>
    </row>
    <row r="12661" spans="1:4">
      <c r="A12661" s="29">
        <v>43621</v>
      </c>
      <c r="B12661" t="s">
        <v>364</v>
      </c>
      <c r="C12661">
        <v>5.8</v>
      </c>
      <c r="D12661">
        <v>98.23</v>
      </c>
    </row>
    <row r="12662" spans="1:4">
      <c r="A12662" s="29">
        <v>43621</v>
      </c>
      <c r="B12662" t="s">
        <v>365</v>
      </c>
      <c r="C12662">
        <v>5.8</v>
      </c>
      <c r="D12662">
        <v>98.23</v>
      </c>
    </row>
    <row r="12663" spans="1:4">
      <c r="A12663" s="29">
        <v>43621</v>
      </c>
      <c r="B12663" t="s">
        <v>366</v>
      </c>
      <c r="C12663">
        <v>5.8</v>
      </c>
      <c r="D12663">
        <v>98.23</v>
      </c>
    </row>
    <row r="12664" spans="1:4">
      <c r="A12664" s="29">
        <v>43621</v>
      </c>
      <c r="B12664" t="s">
        <v>367</v>
      </c>
      <c r="C12664">
        <v>5.8</v>
      </c>
      <c r="D12664">
        <v>98.23</v>
      </c>
    </row>
    <row r="12665" spans="1:4">
      <c r="A12665" s="29">
        <v>43621</v>
      </c>
      <c r="B12665" t="s">
        <v>368</v>
      </c>
      <c r="C12665">
        <v>5.82</v>
      </c>
      <c r="D12665">
        <v>98.210000000000008</v>
      </c>
    </row>
    <row r="12666" spans="1:4">
      <c r="A12666" s="29">
        <v>43621</v>
      </c>
      <c r="B12666" t="s">
        <v>369</v>
      </c>
      <c r="C12666">
        <v>5.82</v>
      </c>
      <c r="D12666">
        <v>98.210000000000008</v>
      </c>
    </row>
    <row r="12667" spans="1:4">
      <c r="A12667" s="29">
        <v>43621</v>
      </c>
      <c r="B12667" t="s">
        <v>370</v>
      </c>
      <c r="C12667">
        <v>5.81</v>
      </c>
      <c r="D12667">
        <v>98.22</v>
      </c>
    </row>
    <row r="12668" spans="1:4">
      <c r="A12668" s="29">
        <v>43621</v>
      </c>
      <c r="B12668" t="s">
        <v>371</v>
      </c>
      <c r="C12668">
        <v>5.83</v>
      </c>
      <c r="D12668">
        <v>98.2</v>
      </c>
    </row>
    <row r="12669" spans="1:4">
      <c r="A12669" s="29">
        <v>43621</v>
      </c>
      <c r="B12669" t="s">
        <v>372</v>
      </c>
      <c r="C12669">
        <v>5.83</v>
      </c>
      <c r="D12669">
        <v>98.2</v>
      </c>
    </row>
    <row r="12670" spans="1:4">
      <c r="A12670" s="29">
        <v>43621</v>
      </c>
      <c r="B12670" t="s">
        <v>373</v>
      </c>
      <c r="C12670">
        <v>5.83</v>
      </c>
      <c r="D12670">
        <v>98.2</v>
      </c>
    </row>
    <row r="12671" spans="1:4">
      <c r="A12671" s="29">
        <v>43621</v>
      </c>
      <c r="B12671" t="s">
        <v>374</v>
      </c>
      <c r="C12671">
        <v>5.53</v>
      </c>
      <c r="D12671">
        <v>98.5</v>
      </c>
    </row>
    <row r="12672" spans="1:4">
      <c r="A12672" s="29">
        <v>43621</v>
      </c>
      <c r="B12672" t="s">
        <v>375</v>
      </c>
      <c r="C12672">
        <v>5.39</v>
      </c>
      <c r="D12672">
        <v>98.64</v>
      </c>
    </row>
    <row r="12673" spans="1:4">
      <c r="A12673" s="29">
        <v>43621</v>
      </c>
      <c r="B12673" t="s">
        <v>280</v>
      </c>
      <c r="C12673">
        <v>5.34</v>
      </c>
      <c r="D12673">
        <v>98.69</v>
      </c>
    </row>
    <row r="12674" spans="1:4">
      <c r="A12674" s="29">
        <v>43621</v>
      </c>
      <c r="B12674" t="s">
        <v>281</v>
      </c>
      <c r="C12674">
        <v>5.6</v>
      </c>
      <c r="D12674">
        <v>98.43</v>
      </c>
    </row>
    <row r="12675" spans="1:4">
      <c r="A12675" s="29">
        <v>43621</v>
      </c>
      <c r="B12675" t="s">
        <v>282</v>
      </c>
      <c r="C12675">
        <v>5.69</v>
      </c>
      <c r="D12675">
        <v>98.34</v>
      </c>
    </row>
    <row r="12676" spans="1:4">
      <c r="A12676" s="29">
        <v>43621</v>
      </c>
      <c r="B12676" t="s">
        <v>283</v>
      </c>
      <c r="C12676">
        <v>5.73</v>
      </c>
      <c r="D12676">
        <v>98.3</v>
      </c>
    </row>
    <row r="12677" spans="1:4">
      <c r="A12677" s="29">
        <v>43621</v>
      </c>
      <c r="B12677" t="s">
        <v>284</v>
      </c>
      <c r="C12677">
        <v>5.75</v>
      </c>
      <c r="D12677">
        <v>98.28</v>
      </c>
    </row>
    <row r="12678" spans="1:4">
      <c r="A12678" s="29">
        <v>43621</v>
      </c>
      <c r="B12678" t="s">
        <v>285</v>
      </c>
      <c r="C12678">
        <v>5.77</v>
      </c>
      <c r="D12678">
        <v>98.26</v>
      </c>
    </row>
    <row r="12679" spans="1:4">
      <c r="A12679" s="29">
        <v>43621</v>
      </c>
      <c r="B12679" t="s">
        <v>286</v>
      </c>
      <c r="C12679">
        <v>5.78</v>
      </c>
      <c r="D12679">
        <v>98.25</v>
      </c>
    </row>
    <row r="12680" spans="1:4">
      <c r="A12680" s="29">
        <v>43621</v>
      </c>
      <c r="B12680" t="s">
        <v>287</v>
      </c>
      <c r="C12680">
        <v>5.79</v>
      </c>
      <c r="D12680">
        <v>98.24</v>
      </c>
    </row>
    <row r="12681" spans="1:4">
      <c r="A12681" s="29">
        <v>43621</v>
      </c>
      <c r="B12681" t="s">
        <v>288</v>
      </c>
      <c r="C12681">
        <v>5.79</v>
      </c>
      <c r="D12681">
        <v>98.24</v>
      </c>
    </row>
    <row r="12682" spans="1:4">
      <c r="A12682" s="29">
        <v>43621</v>
      </c>
      <c r="B12682" t="s">
        <v>289</v>
      </c>
      <c r="C12682">
        <v>5.8</v>
      </c>
      <c r="D12682">
        <v>98.23</v>
      </c>
    </row>
    <row r="12683" spans="1:4">
      <c r="A12683" s="29">
        <v>43621</v>
      </c>
      <c r="B12683" t="s">
        <v>290</v>
      </c>
      <c r="C12683">
        <v>5.8</v>
      </c>
      <c r="D12683">
        <v>98.23</v>
      </c>
    </row>
    <row r="12684" spans="1:4">
      <c r="A12684" s="29">
        <v>43621</v>
      </c>
      <c r="B12684" t="s">
        <v>291</v>
      </c>
      <c r="C12684">
        <v>5.8</v>
      </c>
      <c r="D12684">
        <v>98.23</v>
      </c>
    </row>
    <row r="12685" spans="1:4">
      <c r="A12685" s="29">
        <v>43621</v>
      </c>
      <c r="B12685" t="s">
        <v>292</v>
      </c>
      <c r="C12685">
        <v>5.7</v>
      </c>
      <c r="D12685">
        <v>98.33</v>
      </c>
    </row>
    <row r="12686" spans="1:4">
      <c r="A12686" s="29">
        <v>43621</v>
      </c>
      <c r="B12686" t="s">
        <v>293</v>
      </c>
      <c r="C12686">
        <v>5.44</v>
      </c>
      <c r="D12686">
        <v>98.59</v>
      </c>
    </row>
    <row r="12687" spans="1:4">
      <c r="A12687" s="29">
        <v>43621</v>
      </c>
      <c r="B12687" t="s">
        <v>294</v>
      </c>
      <c r="C12687">
        <v>5.33</v>
      </c>
      <c r="D12687">
        <v>98.7</v>
      </c>
    </row>
    <row r="12688" spans="1:4">
      <c r="A12688" s="29">
        <v>43621</v>
      </c>
      <c r="B12688" t="s">
        <v>295</v>
      </c>
      <c r="C12688">
        <v>5.28</v>
      </c>
      <c r="D12688">
        <v>98.75</v>
      </c>
    </row>
    <row r="12689" spans="1:4">
      <c r="A12689" s="29">
        <v>43621</v>
      </c>
      <c r="B12689" t="s">
        <v>296</v>
      </c>
      <c r="C12689">
        <v>5.55</v>
      </c>
      <c r="D12689">
        <v>98.48</v>
      </c>
    </row>
    <row r="12690" spans="1:4">
      <c r="A12690" s="29">
        <v>43621</v>
      </c>
      <c r="B12690" t="s">
        <v>297</v>
      </c>
      <c r="C12690">
        <v>5.66</v>
      </c>
      <c r="D12690">
        <v>98.37</v>
      </c>
    </row>
    <row r="12691" spans="1:4">
      <c r="A12691" s="29">
        <v>43621</v>
      </c>
      <c r="B12691" t="s">
        <v>298</v>
      </c>
      <c r="C12691">
        <v>14.83</v>
      </c>
      <c r="D12691">
        <v>89.2</v>
      </c>
    </row>
    <row r="12692" spans="1:4">
      <c r="A12692" s="29">
        <v>43621</v>
      </c>
      <c r="B12692" t="s">
        <v>299</v>
      </c>
      <c r="C12692">
        <v>18.37</v>
      </c>
      <c r="D12692">
        <v>85.66</v>
      </c>
    </row>
    <row r="12693" spans="1:4">
      <c r="A12693" s="29">
        <v>43621</v>
      </c>
      <c r="B12693" t="s">
        <v>300</v>
      </c>
      <c r="C12693">
        <v>18.38</v>
      </c>
      <c r="D12693">
        <v>85.65</v>
      </c>
    </row>
    <row r="12694" spans="1:4">
      <c r="A12694" s="29">
        <v>43621</v>
      </c>
      <c r="B12694" t="s">
        <v>301</v>
      </c>
      <c r="C12694">
        <v>18.440000000000001</v>
      </c>
      <c r="D12694">
        <v>85.59</v>
      </c>
    </row>
    <row r="12695" spans="1:4">
      <c r="A12695" s="29">
        <v>43621</v>
      </c>
      <c r="B12695" t="s">
        <v>302</v>
      </c>
      <c r="C12695">
        <v>10.79</v>
      </c>
      <c r="D12695">
        <v>93.240000000000009</v>
      </c>
    </row>
    <row r="12696" spans="1:4">
      <c r="A12696" s="29">
        <v>43621</v>
      </c>
      <c r="B12696" t="s">
        <v>303</v>
      </c>
      <c r="C12696">
        <v>5.81</v>
      </c>
      <c r="D12696">
        <v>98.22</v>
      </c>
    </row>
    <row r="12697" spans="1:4">
      <c r="A12697" s="29">
        <v>43621</v>
      </c>
      <c r="B12697" t="s">
        <v>304</v>
      </c>
      <c r="C12697">
        <v>5.76</v>
      </c>
      <c r="D12697">
        <v>98.27</v>
      </c>
    </row>
    <row r="12698" spans="1:4">
      <c r="A12698" s="29">
        <v>43621</v>
      </c>
      <c r="B12698" t="s">
        <v>305</v>
      </c>
      <c r="C12698">
        <v>5.77</v>
      </c>
      <c r="D12698">
        <v>98.26</v>
      </c>
    </row>
    <row r="12699" spans="1:4">
      <c r="A12699" s="29">
        <v>43621</v>
      </c>
      <c r="B12699" t="s">
        <v>306</v>
      </c>
      <c r="C12699">
        <v>16.59</v>
      </c>
      <c r="D12699">
        <v>87.44</v>
      </c>
    </row>
    <row r="12700" spans="1:4">
      <c r="A12700" s="29">
        <v>43621</v>
      </c>
      <c r="B12700" t="s">
        <v>307</v>
      </c>
      <c r="C12700">
        <v>17.41</v>
      </c>
      <c r="D12700">
        <v>86.62</v>
      </c>
    </row>
    <row r="12701" spans="1:4">
      <c r="A12701" s="29">
        <v>43621</v>
      </c>
      <c r="B12701" t="s">
        <v>308</v>
      </c>
      <c r="C12701">
        <v>17.350000000000001</v>
      </c>
      <c r="D12701">
        <v>86.68</v>
      </c>
    </row>
    <row r="12702" spans="1:4">
      <c r="A12702" s="29">
        <v>43621</v>
      </c>
      <c r="B12702" t="s">
        <v>309</v>
      </c>
      <c r="C12702">
        <v>17.399999999999999</v>
      </c>
      <c r="D12702">
        <v>86.63</v>
      </c>
    </row>
    <row r="12703" spans="1:4">
      <c r="A12703" s="29">
        <v>43621</v>
      </c>
      <c r="B12703" t="s">
        <v>310</v>
      </c>
      <c r="C12703">
        <v>17.440000000000001</v>
      </c>
      <c r="D12703">
        <v>86.59</v>
      </c>
    </row>
    <row r="12704" spans="1:4">
      <c r="A12704" s="29">
        <v>43621</v>
      </c>
      <c r="B12704" t="s">
        <v>311</v>
      </c>
      <c r="C12704">
        <v>17.47</v>
      </c>
      <c r="D12704">
        <v>86.56</v>
      </c>
    </row>
    <row r="12705" spans="1:4">
      <c r="A12705" s="29">
        <v>43621</v>
      </c>
      <c r="B12705" t="s">
        <v>312</v>
      </c>
      <c r="C12705">
        <v>17.420000000000002</v>
      </c>
      <c r="D12705">
        <v>86.61</v>
      </c>
    </row>
    <row r="12706" spans="1:4">
      <c r="A12706" s="29">
        <v>43621</v>
      </c>
      <c r="B12706" t="s">
        <v>313</v>
      </c>
      <c r="C12706">
        <v>17.440000000000001</v>
      </c>
      <c r="D12706">
        <v>86.59</v>
      </c>
    </row>
    <row r="12707" spans="1:4">
      <c r="A12707" s="29">
        <v>43621</v>
      </c>
      <c r="B12707" t="s">
        <v>314</v>
      </c>
      <c r="C12707">
        <v>17.329999999999998</v>
      </c>
      <c r="D12707">
        <v>86.7</v>
      </c>
    </row>
    <row r="12708" spans="1:4">
      <c r="A12708" s="29">
        <v>43621</v>
      </c>
      <c r="B12708" t="s">
        <v>315</v>
      </c>
      <c r="C12708">
        <v>7.32</v>
      </c>
      <c r="D12708">
        <v>96.710000000000008</v>
      </c>
    </row>
    <row r="12709" spans="1:4">
      <c r="A12709" s="29">
        <v>43621</v>
      </c>
      <c r="B12709" t="s">
        <v>316</v>
      </c>
      <c r="C12709">
        <v>6.06</v>
      </c>
      <c r="D12709">
        <v>97.97</v>
      </c>
    </row>
    <row r="12710" spans="1:4">
      <c r="A12710" s="29">
        <v>43621</v>
      </c>
      <c r="B12710" t="s">
        <v>317</v>
      </c>
      <c r="C12710">
        <v>5.98</v>
      </c>
      <c r="D12710">
        <v>98.05</v>
      </c>
    </row>
    <row r="12711" spans="1:4">
      <c r="A12711" s="29">
        <v>43621</v>
      </c>
      <c r="B12711" t="s">
        <v>318</v>
      </c>
      <c r="C12711">
        <v>5.94</v>
      </c>
      <c r="D12711">
        <v>98.09</v>
      </c>
    </row>
    <row r="12712" spans="1:4">
      <c r="A12712" s="29">
        <v>43621</v>
      </c>
      <c r="B12712" t="s">
        <v>319</v>
      </c>
      <c r="C12712">
        <v>5.93</v>
      </c>
      <c r="D12712">
        <v>98.1</v>
      </c>
    </row>
    <row r="12713" spans="1:4">
      <c r="A12713" s="29">
        <v>43621</v>
      </c>
      <c r="B12713" t="s">
        <v>320</v>
      </c>
      <c r="C12713">
        <v>5.91</v>
      </c>
      <c r="D12713">
        <v>98.12</v>
      </c>
    </row>
    <row r="12714" spans="1:4">
      <c r="A12714" s="29">
        <v>43621</v>
      </c>
      <c r="B12714" t="s">
        <v>321</v>
      </c>
      <c r="C12714">
        <v>5.9</v>
      </c>
      <c r="D12714">
        <v>98.13</v>
      </c>
    </row>
    <row r="12715" spans="1:4">
      <c r="A12715" s="29">
        <v>43621</v>
      </c>
      <c r="B12715" t="s">
        <v>322</v>
      </c>
      <c r="C12715">
        <v>5.89</v>
      </c>
      <c r="D12715">
        <v>98.14</v>
      </c>
    </row>
    <row r="12716" spans="1:4">
      <c r="A12716" s="29">
        <v>43621</v>
      </c>
      <c r="B12716" t="s">
        <v>323</v>
      </c>
      <c r="C12716">
        <v>5.86</v>
      </c>
      <c r="D12716">
        <v>98.17</v>
      </c>
    </row>
    <row r="12717" spans="1:4">
      <c r="A12717" s="29">
        <v>43621</v>
      </c>
      <c r="B12717" t="s">
        <v>324</v>
      </c>
      <c r="C12717">
        <v>5.56</v>
      </c>
      <c r="D12717">
        <v>98.47</v>
      </c>
    </row>
    <row r="12718" spans="1:4">
      <c r="A12718" s="29">
        <v>43621</v>
      </c>
      <c r="B12718" t="s">
        <v>325</v>
      </c>
      <c r="C12718">
        <v>5.42</v>
      </c>
      <c r="D12718">
        <v>98.61</v>
      </c>
    </row>
    <row r="12719" spans="1:4">
      <c r="A12719" s="29">
        <v>43621</v>
      </c>
      <c r="B12719" t="s">
        <v>326</v>
      </c>
      <c r="C12719">
        <v>5.34</v>
      </c>
      <c r="D12719">
        <v>98.69</v>
      </c>
    </row>
    <row r="12720" spans="1:4">
      <c r="A12720" s="29">
        <v>43621</v>
      </c>
      <c r="B12720" t="s">
        <v>327</v>
      </c>
      <c r="C12720">
        <v>5.3</v>
      </c>
      <c r="D12720">
        <v>98.73</v>
      </c>
    </row>
    <row r="12721" spans="1:4">
      <c r="A12721" s="29">
        <v>43621</v>
      </c>
      <c r="B12721" t="s">
        <v>328</v>
      </c>
      <c r="C12721">
        <v>18.100000000000001</v>
      </c>
      <c r="D12721">
        <v>85.93</v>
      </c>
    </row>
    <row r="12722" spans="1:4">
      <c r="A12722" s="29">
        <v>43621</v>
      </c>
      <c r="B12722" t="s">
        <v>329</v>
      </c>
      <c r="C12722">
        <v>18.309999999999999</v>
      </c>
      <c r="D12722">
        <v>85.72</v>
      </c>
    </row>
    <row r="12723" spans="1:4">
      <c r="A12723" s="29">
        <v>43622</v>
      </c>
      <c r="B12723" t="s">
        <v>330</v>
      </c>
      <c r="C12723">
        <v>18.27</v>
      </c>
      <c r="D12723">
        <v>85.76</v>
      </c>
    </row>
    <row r="12724" spans="1:4">
      <c r="A12724" s="29">
        <v>43622</v>
      </c>
      <c r="B12724" t="s">
        <v>331</v>
      </c>
      <c r="C12724">
        <v>21.92</v>
      </c>
      <c r="D12724">
        <v>82.11</v>
      </c>
    </row>
    <row r="12725" spans="1:4">
      <c r="A12725" s="29">
        <v>43622</v>
      </c>
      <c r="B12725" t="s">
        <v>332</v>
      </c>
      <c r="C12725">
        <v>22.34</v>
      </c>
      <c r="D12725">
        <v>81.69</v>
      </c>
    </row>
    <row r="12726" spans="1:4">
      <c r="A12726" s="29">
        <v>43622</v>
      </c>
      <c r="B12726" t="s">
        <v>333</v>
      </c>
      <c r="C12726">
        <v>6.91</v>
      </c>
      <c r="D12726">
        <v>97.12</v>
      </c>
    </row>
    <row r="12727" spans="1:4">
      <c r="A12727" s="29">
        <v>43622</v>
      </c>
      <c r="B12727" t="s">
        <v>334</v>
      </c>
      <c r="C12727">
        <v>5.39</v>
      </c>
      <c r="D12727">
        <v>98.64</v>
      </c>
    </row>
    <row r="12728" spans="1:4">
      <c r="A12728" s="29">
        <v>43622</v>
      </c>
      <c r="B12728" t="s">
        <v>335</v>
      </c>
      <c r="C12728">
        <v>5.29</v>
      </c>
      <c r="D12728">
        <v>98.74</v>
      </c>
    </row>
    <row r="12729" spans="1:4">
      <c r="A12729" s="29">
        <v>43622</v>
      </c>
      <c r="B12729" t="s">
        <v>336</v>
      </c>
      <c r="C12729">
        <v>5.24</v>
      </c>
      <c r="D12729">
        <v>98.79</v>
      </c>
    </row>
    <row r="12730" spans="1:4">
      <c r="A12730" s="29">
        <v>43622</v>
      </c>
      <c r="B12730" t="s">
        <v>337</v>
      </c>
      <c r="C12730">
        <v>5.2</v>
      </c>
      <c r="D12730">
        <v>98.83</v>
      </c>
    </row>
    <row r="12731" spans="1:4">
      <c r="A12731" s="29">
        <v>43622</v>
      </c>
      <c r="B12731" t="s">
        <v>338</v>
      </c>
      <c r="C12731">
        <v>5.17</v>
      </c>
      <c r="D12731">
        <v>98.86</v>
      </c>
    </row>
    <row r="12732" spans="1:4">
      <c r="A12732" s="29">
        <v>43622</v>
      </c>
      <c r="B12732" t="s">
        <v>339</v>
      </c>
      <c r="C12732">
        <v>5.66</v>
      </c>
      <c r="D12732">
        <v>98.37</v>
      </c>
    </row>
    <row r="12733" spans="1:4">
      <c r="A12733" s="29">
        <v>43622</v>
      </c>
      <c r="B12733" t="s">
        <v>340</v>
      </c>
      <c r="C12733">
        <v>21.62</v>
      </c>
      <c r="D12733">
        <v>82.41</v>
      </c>
    </row>
    <row r="12734" spans="1:4">
      <c r="A12734" s="29">
        <v>43622</v>
      </c>
      <c r="B12734" t="s">
        <v>341</v>
      </c>
      <c r="C12734">
        <v>22.26</v>
      </c>
      <c r="D12734">
        <v>81.77</v>
      </c>
    </row>
    <row r="12735" spans="1:4">
      <c r="A12735" s="29">
        <v>43622</v>
      </c>
      <c r="B12735" t="s">
        <v>342</v>
      </c>
      <c r="C12735">
        <v>22.33</v>
      </c>
      <c r="D12735">
        <v>81.7</v>
      </c>
    </row>
    <row r="12736" spans="1:4">
      <c r="A12736" s="29">
        <v>43622</v>
      </c>
      <c r="B12736" t="s">
        <v>343</v>
      </c>
      <c r="C12736">
        <v>15.6</v>
      </c>
      <c r="D12736">
        <v>88.43</v>
      </c>
    </row>
    <row r="12737" spans="1:4">
      <c r="A12737" s="29">
        <v>43622</v>
      </c>
      <c r="B12737" t="s">
        <v>344</v>
      </c>
      <c r="C12737">
        <v>5.58</v>
      </c>
      <c r="D12737">
        <v>98.45</v>
      </c>
    </row>
    <row r="12738" spans="1:4">
      <c r="A12738" s="29">
        <v>43622</v>
      </c>
      <c r="B12738" t="s">
        <v>345</v>
      </c>
      <c r="C12738">
        <v>5.26</v>
      </c>
      <c r="D12738">
        <v>98.77</v>
      </c>
    </row>
    <row r="12739" spans="1:4">
      <c r="A12739" s="29">
        <v>43622</v>
      </c>
      <c r="B12739" t="s">
        <v>346</v>
      </c>
      <c r="C12739">
        <v>5.19</v>
      </c>
      <c r="D12739">
        <v>98.84</v>
      </c>
    </row>
    <row r="12740" spans="1:4">
      <c r="A12740" s="29">
        <v>43622</v>
      </c>
      <c r="B12740" t="s">
        <v>347</v>
      </c>
      <c r="C12740">
        <v>5.16</v>
      </c>
      <c r="D12740">
        <v>98.87</v>
      </c>
    </row>
    <row r="12741" spans="1:4">
      <c r="A12741" s="29">
        <v>43622</v>
      </c>
      <c r="B12741" t="s">
        <v>348</v>
      </c>
      <c r="C12741">
        <v>5.13</v>
      </c>
      <c r="D12741">
        <v>98.9</v>
      </c>
    </row>
    <row r="12742" spans="1:4">
      <c r="A12742" s="29">
        <v>43622</v>
      </c>
      <c r="B12742" t="s">
        <v>349</v>
      </c>
      <c r="C12742">
        <v>5.27</v>
      </c>
      <c r="D12742">
        <v>98.76</v>
      </c>
    </row>
    <row r="12743" spans="1:4">
      <c r="A12743" s="29">
        <v>43622</v>
      </c>
      <c r="B12743" t="s">
        <v>350</v>
      </c>
      <c r="C12743">
        <v>5.49</v>
      </c>
      <c r="D12743">
        <v>98.54</v>
      </c>
    </row>
    <row r="12744" spans="1:4">
      <c r="A12744" s="29">
        <v>43622</v>
      </c>
      <c r="B12744" t="s">
        <v>351</v>
      </c>
      <c r="C12744">
        <v>5.57</v>
      </c>
      <c r="D12744">
        <v>98.460000000000008</v>
      </c>
    </row>
    <row r="12745" spans="1:4">
      <c r="A12745" s="29">
        <v>43622</v>
      </c>
      <c r="B12745" t="s">
        <v>352</v>
      </c>
      <c r="C12745">
        <v>5.62</v>
      </c>
      <c r="D12745">
        <v>98.41</v>
      </c>
    </row>
    <row r="12746" spans="1:4">
      <c r="A12746" s="29">
        <v>43622</v>
      </c>
      <c r="B12746" t="s">
        <v>353</v>
      </c>
      <c r="C12746">
        <v>5.65</v>
      </c>
      <c r="D12746">
        <v>98.38</v>
      </c>
    </row>
    <row r="12747" spans="1:4">
      <c r="A12747" s="29">
        <v>43622</v>
      </c>
      <c r="B12747" t="s">
        <v>354</v>
      </c>
      <c r="C12747">
        <v>5.67</v>
      </c>
      <c r="D12747">
        <v>98.36</v>
      </c>
    </row>
    <row r="12748" spans="1:4">
      <c r="A12748" s="29">
        <v>43622</v>
      </c>
      <c r="B12748" t="s">
        <v>355</v>
      </c>
      <c r="C12748">
        <v>5.69</v>
      </c>
      <c r="D12748">
        <v>98.34</v>
      </c>
    </row>
    <row r="12749" spans="1:4">
      <c r="A12749" s="29">
        <v>43622</v>
      </c>
      <c r="B12749" t="s">
        <v>356</v>
      </c>
      <c r="C12749">
        <v>5.7</v>
      </c>
      <c r="D12749">
        <v>98.33</v>
      </c>
    </row>
    <row r="12750" spans="1:4">
      <c r="A12750" s="29">
        <v>43622</v>
      </c>
      <c r="B12750" t="s">
        <v>357</v>
      </c>
      <c r="C12750">
        <v>5.71</v>
      </c>
      <c r="D12750">
        <v>98.320000000000007</v>
      </c>
    </row>
    <row r="12751" spans="1:4">
      <c r="A12751" s="29">
        <v>43622</v>
      </c>
      <c r="B12751" t="s">
        <v>358</v>
      </c>
      <c r="C12751">
        <v>5.72</v>
      </c>
      <c r="D12751">
        <v>98.31</v>
      </c>
    </row>
    <row r="12752" spans="1:4">
      <c r="A12752" s="29">
        <v>43622</v>
      </c>
      <c r="B12752" t="s">
        <v>359</v>
      </c>
      <c r="C12752">
        <v>5.74</v>
      </c>
      <c r="D12752">
        <v>98.29</v>
      </c>
    </row>
    <row r="12753" spans="1:4">
      <c r="A12753" s="29">
        <v>43622</v>
      </c>
      <c r="B12753" t="s">
        <v>360</v>
      </c>
      <c r="C12753">
        <v>5.75</v>
      </c>
      <c r="D12753">
        <v>98.28</v>
      </c>
    </row>
    <row r="12754" spans="1:4">
      <c r="A12754" s="29">
        <v>43622</v>
      </c>
      <c r="B12754" t="s">
        <v>361</v>
      </c>
      <c r="C12754">
        <v>5.76</v>
      </c>
      <c r="D12754">
        <v>98.27</v>
      </c>
    </row>
    <row r="12755" spans="1:4">
      <c r="A12755" s="29">
        <v>43622</v>
      </c>
      <c r="B12755" t="s">
        <v>362</v>
      </c>
      <c r="C12755">
        <v>5.76</v>
      </c>
      <c r="D12755">
        <v>98.27</v>
      </c>
    </row>
    <row r="12756" spans="1:4">
      <c r="A12756" s="29">
        <v>43622</v>
      </c>
      <c r="B12756" t="s">
        <v>363</v>
      </c>
      <c r="C12756">
        <v>5.77</v>
      </c>
      <c r="D12756">
        <v>98.26</v>
      </c>
    </row>
    <row r="12757" spans="1:4">
      <c r="A12757" s="29">
        <v>43622</v>
      </c>
      <c r="B12757" t="s">
        <v>364</v>
      </c>
      <c r="C12757">
        <v>5.77</v>
      </c>
      <c r="D12757">
        <v>98.26</v>
      </c>
    </row>
    <row r="12758" spans="1:4">
      <c r="A12758" s="29">
        <v>43622</v>
      </c>
      <c r="B12758" t="s">
        <v>365</v>
      </c>
      <c r="C12758">
        <v>5.78</v>
      </c>
      <c r="D12758">
        <v>98.25</v>
      </c>
    </row>
    <row r="12759" spans="1:4">
      <c r="A12759" s="29">
        <v>43622</v>
      </c>
      <c r="B12759" t="s">
        <v>366</v>
      </c>
      <c r="C12759">
        <v>5.77</v>
      </c>
      <c r="D12759">
        <v>98.26</v>
      </c>
    </row>
    <row r="12760" spans="1:4">
      <c r="A12760" s="29">
        <v>43622</v>
      </c>
      <c r="B12760" t="s">
        <v>367</v>
      </c>
      <c r="C12760">
        <v>5.79</v>
      </c>
      <c r="D12760">
        <v>98.24</v>
      </c>
    </row>
    <row r="12761" spans="1:4">
      <c r="A12761" s="29">
        <v>43622</v>
      </c>
      <c r="B12761" t="s">
        <v>368</v>
      </c>
      <c r="C12761">
        <v>5.8</v>
      </c>
      <c r="D12761">
        <v>98.23</v>
      </c>
    </row>
    <row r="12762" spans="1:4">
      <c r="A12762" s="29">
        <v>43622</v>
      </c>
      <c r="B12762" t="s">
        <v>369</v>
      </c>
      <c r="C12762">
        <v>5.8</v>
      </c>
      <c r="D12762">
        <v>98.23</v>
      </c>
    </row>
    <row r="12763" spans="1:4">
      <c r="A12763" s="29">
        <v>43622</v>
      </c>
      <c r="B12763" t="s">
        <v>370</v>
      </c>
      <c r="C12763">
        <v>5.79</v>
      </c>
      <c r="D12763">
        <v>98.24</v>
      </c>
    </row>
    <row r="12764" spans="1:4">
      <c r="A12764" s="29">
        <v>43622</v>
      </c>
      <c r="B12764" t="s">
        <v>371</v>
      </c>
      <c r="C12764">
        <v>5.52</v>
      </c>
      <c r="D12764">
        <v>98.51</v>
      </c>
    </row>
    <row r="12765" spans="1:4">
      <c r="A12765" s="29">
        <v>43622</v>
      </c>
      <c r="B12765" t="s">
        <v>372</v>
      </c>
      <c r="C12765">
        <v>5.37</v>
      </c>
      <c r="D12765">
        <v>98.66</v>
      </c>
    </row>
    <row r="12766" spans="1:4">
      <c r="A12766" s="29">
        <v>43622</v>
      </c>
      <c r="B12766" t="s">
        <v>373</v>
      </c>
      <c r="C12766">
        <v>5.29</v>
      </c>
      <c r="D12766">
        <v>98.74</v>
      </c>
    </row>
    <row r="12767" spans="1:4">
      <c r="A12767" s="29">
        <v>43622</v>
      </c>
      <c r="B12767" t="s">
        <v>374</v>
      </c>
      <c r="C12767">
        <v>5.39</v>
      </c>
      <c r="D12767">
        <v>98.64</v>
      </c>
    </row>
    <row r="12768" spans="1:4">
      <c r="A12768" s="29">
        <v>43622</v>
      </c>
      <c r="B12768" t="s">
        <v>375</v>
      </c>
      <c r="C12768">
        <v>5.6</v>
      </c>
      <c r="D12768">
        <v>98.43</v>
      </c>
    </row>
    <row r="12769" spans="1:4">
      <c r="A12769" s="29">
        <v>43622</v>
      </c>
      <c r="B12769" t="s">
        <v>280</v>
      </c>
      <c r="C12769">
        <v>5.66</v>
      </c>
      <c r="D12769">
        <v>98.37</v>
      </c>
    </row>
    <row r="12770" spans="1:4">
      <c r="A12770" s="29">
        <v>43622</v>
      </c>
      <c r="B12770" t="s">
        <v>281</v>
      </c>
      <c r="C12770">
        <v>5.7</v>
      </c>
      <c r="D12770">
        <v>98.33</v>
      </c>
    </row>
    <row r="12771" spans="1:4">
      <c r="A12771" s="29">
        <v>43622</v>
      </c>
      <c r="B12771" t="s">
        <v>282</v>
      </c>
      <c r="C12771">
        <v>5.72</v>
      </c>
      <c r="D12771">
        <v>98.31</v>
      </c>
    </row>
    <row r="12772" spans="1:4">
      <c r="A12772" s="29">
        <v>43622</v>
      </c>
      <c r="B12772" t="s">
        <v>283</v>
      </c>
      <c r="C12772">
        <v>5.74</v>
      </c>
      <c r="D12772">
        <v>98.29</v>
      </c>
    </row>
    <row r="12773" spans="1:4">
      <c r="A12773" s="29">
        <v>43622</v>
      </c>
      <c r="B12773" t="s">
        <v>284</v>
      </c>
      <c r="C12773">
        <v>5.75</v>
      </c>
      <c r="D12773">
        <v>98.28</v>
      </c>
    </row>
    <row r="12774" spans="1:4">
      <c r="A12774" s="29">
        <v>43622</v>
      </c>
      <c r="B12774" t="s">
        <v>285</v>
      </c>
      <c r="C12774">
        <v>5.76</v>
      </c>
      <c r="D12774">
        <v>98.27</v>
      </c>
    </row>
    <row r="12775" spans="1:4">
      <c r="A12775" s="29">
        <v>43622</v>
      </c>
      <c r="B12775" t="s">
        <v>286</v>
      </c>
      <c r="C12775">
        <v>5.76</v>
      </c>
      <c r="D12775">
        <v>98.27</v>
      </c>
    </row>
    <row r="12776" spans="1:4">
      <c r="A12776" s="29">
        <v>43622</v>
      </c>
      <c r="B12776" t="s">
        <v>287</v>
      </c>
      <c r="C12776">
        <v>5.77</v>
      </c>
      <c r="D12776">
        <v>98.26</v>
      </c>
    </row>
    <row r="12777" spans="1:4">
      <c r="A12777" s="29">
        <v>43622</v>
      </c>
      <c r="B12777" t="s">
        <v>288</v>
      </c>
      <c r="C12777">
        <v>5.76</v>
      </c>
      <c r="D12777">
        <v>98.27</v>
      </c>
    </row>
    <row r="12778" spans="1:4">
      <c r="A12778" s="29">
        <v>43622</v>
      </c>
      <c r="B12778" t="s">
        <v>289</v>
      </c>
      <c r="C12778">
        <v>5.5</v>
      </c>
      <c r="D12778">
        <v>98.53</v>
      </c>
    </row>
    <row r="12779" spans="1:4">
      <c r="A12779" s="29">
        <v>43622</v>
      </c>
      <c r="B12779" t="s">
        <v>290</v>
      </c>
      <c r="C12779">
        <v>5.34</v>
      </c>
      <c r="D12779">
        <v>98.69</v>
      </c>
    </row>
    <row r="12780" spans="1:4">
      <c r="A12780" s="29">
        <v>43622</v>
      </c>
      <c r="B12780" t="s">
        <v>291</v>
      </c>
      <c r="C12780">
        <v>5.26</v>
      </c>
      <c r="D12780">
        <v>98.77</v>
      </c>
    </row>
    <row r="12781" spans="1:4">
      <c r="A12781" s="29">
        <v>43622</v>
      </c>
      <c r="B12781" t="s">
        <v>292</v>
      </c>
      <c r="C12781">
        <v>5.35</v>
      </c>
      <c r="D12781">
        <v>98.68</v>
      </c>
    </row>
    <row r="12782" spans="1:4">
      <c r="A12782" s="29">
        <v>43622</v>
      </c>
      <c r="B12782" t="s">
        <v>293</v>
      </c>
      <c r="C12782">
        <v>5.57</v>
      </c>
      <c r="D12782">
        <v>98.460000000000008</v>
      </c>
    </row>
    <row r="12783" spans="1:4">
      <c r="A12783" s="29">
        <v>43622</v>
      </c>
      <c r="B12783" t="s">
        <v>294</v>
      </c>
      <c r="C12783">
        <v>5.64</v>
      </c>
      <c r="D12783">
        <v>98.39</v>
      </c>
    </row>
    <row r="12784" spans="1:4">
      <c r="A12784" s="29">
        <v>43622</v>
      </c>
      <c r="B12784" t="s">
        <v>295</v>
      </c>
      <c r="C12784">
        <v>5.68</v>
      </c>
      <c r="D12784">
        <v>98.35</v>
      </c>
    </row>
    <row r="12785" spans="1:4">
      <c r="A12785" s="29">
        <v>43622</v>
      </c>
      <c r="B12785" t="s">
        <v>296</v>
      </c>
      <c r="C12785">
        <v>5.69</v>
      </c>
      <c r="D12785">
        <v>98.34</v>
      </c>
    </row>
    <row r="12786" spans="1:4">
      <c r="A12786" s="29">
        <v>43622</v>
      </c>
      <c r="B12786" t="s">
        <v>297</v>
      </c>
      <c r="C12786">
        <v>5.71</v>
      </c>
      <c r="D12786">
        <v>98.320000000000007</v>
      </c>
    </row>
    <row r="12787" spans="1:4">
      <c r="A12787" s="29">
        <v>43622</v>
      </c>
      <c r="B12787" t="s">
        <v>298</v>
      </c>
      <c r="C12787">
        <v>15.87</v>
      </c>
      <c r="D12787">
        <v>88.16</v>
      </c>
    </row>
    <row r="12788" spans="1:4">
      <c r="A12788" s="29">
        <v>43622</v>
      </c>
      <c r="B12788" t="s">
        <v>299</v>
      </c>
      <c r="C12788">
        <v>6.34</v>
      </c>
      <c r="D12788">
        <v>97.69</v>
      </c>
    </row>
    <row r="12789" spans="1:4">
      <c r="A12789" s="29">
        <v>43622</v>
      </c>
      <c r="B12789" t="s">
        <v>300</v>
      </c>
      <c r="C12789">
        <v>5.36</v>
      </c>
      <c r="D12789">
        <v>98.67</v>
      </c>
    </row>
    <row r="12790" spans="1:4">
      <c r="A12790" s="29">
        <v>43622</v>
      </c>
      <c r="B12790" t="s">
        <v>301</v>
      </c>
      <c r="C12790">
        <v>5.26</v>
      </c>
      <c r="D12790">
        <v>98.77</v>
      </c>
    </row>
    <row r="12791" spans="1:4">
      <c r="A12791" s="29">
        <v>43622</v>
      </c>
      <c r="B12791" t="s">
        <v>302</v>
      </c>
      <c r="C12791">
        <v>10.07</v>
      </c>
      <c r="D12791">
        <v>93.960000000000008</v>
      </c>
    </row>
    <row r="12792" spans="1:4">
      <c r="A12792" s="29">
        <v>43622</v>
      </c>
      <c r="B12792" t="s">
        <v>303</v>
      </c>
      <c r="C12792">
        <v>5.62</v>
      </c>
      <c r="D12792">
        <v>98.41</v>
      </c>
    </row>
    <row r="12793" spans="1:4">
      <c r="A12793" s="29">
        <v>43622</v>
      </c>
      <c r="B12793" t="s">
        <v>304</v>
      </c>
      <c r="C12793">
        <v>5.64</v>
      </c>
      <c r="D12793">
        <v>98.39</v>
      </c>
    </row>
    <row r="12794" spans="1:4">
      <c r="A12794" s="29">
        <v>43622</v>
      </c>
      <c r="B12794" t="s">
        <v>305</v>
      </c>
      <c r="C12794">
        <v>5.66</v>
      </c>
      <c r="D12794">
        <v>98.37</v>
      </c>
    </row>
    <row r="12795" spans="1:4">
      <c r="A12795" s="29">
        <v>43622</v>
      </c>
      <c r="B12795" t="s">
        <v>306</v>
      </c>
      <c r="C12795">
        <v>5.69</v>
      </c>
      <c r="D12795">
        <v>98.34</v>
      </c>
    </row>
    <row r="12796" spans="1:4">
      <c r="A12796" s="29">
        <v>43622</v>
      </c>
      <c r="B12796" t="s">
        <v>307</v>
      </c>
      <c r="C12796">
        <v>5.72</v>
      </c>
      <c r="D12796">
        <v>98.31</v>
      </c>
    </row>
    <row r="12797" spans="1:4">
      <c r="A12797" s="29">
        <v>43622</v>
      </c>
      <c r="B12797" t="s">
        <v>308</v>
      </c>
      <c r="C12797">
        <v>5.72</v>
      </c>
      <c r="D12797">
        <v>98.31</v>
      </c>
    </row>
    <row r="12798" spans="1:4">
      <c r="A12798" s="29">
        <v>43622</v>
      </c>
      <c r="B12798" t="s">
        <v>309</v>
      </c>
      <c r="C12798">
        <v>5.73</v>
      </c>
      <c r="D12798">
        <v>98.3</v>
      </c>
    </row>
    <row r="12799" spans="1:4">
      <c r="A12799" s="29">
        <v>43622</v>
      </c>
      <c r="B12799" t="s">
        <v>310</v>
      </c>
      <c r="C12799">
        <v>5.74</v>
      </c>
      <c r="D12799">
        <v>98.29</v>
      </c>
    </row>
    <row r="12800" spans="1:4">
      <c r="A12800" s="29">
        <v>43622</v>
      </c>
      <c r="B12800" t="s">
        <v>311</v>
      </c>
      <c r="C12800">
        <v>15.13</v>
      </c>
      <c r="D12800">
        <v>88.9</v>
      </c>
    </row>
    <row r="12801" spans="1:4">
      <c r="A12801" s="29">
        <v>43622</v>
      </c>
      <c r="B12801" t="s">
        <v>312</v>
      </c>
      <c r="C12801">
        <v>21.53</v>
      </c>
      <c r="D12801">
        <v>82.5</v>
      </c>
    </row>
    <row r="12802" spans="1:4">
      <c r="A12802" s="29">
        <v>43622</v>
      </c>
      <c r="B12802" t="s">
        <v>313</v>
      </c>
      <c r="C12802">
        <v>21.84</v>
      </c>
      <c r="D12802">
        <v>82.19</v>
      </c>
    </row>
    <row r="12803" spans="1:4">
      <c r="A12803" s="29">
        <v>43622</v>
      </c>
      <c r="B12803" t="s">
        <v>314</v>
      </c>
      <c r="C12803">
        <v>15.55</v>
      </c>
      <c r="D12803">
        <v>88.48</v>
      </c>
    </row>
    <row r="12804" spans="1:4">
      <c r="A12804" s="29">
        <v>43622</v>
      </c>
      <c r="B12804" t="s">
        <v>315</v>
      </c>
      <c r="C12804">
        <v>6.19</v>
      </c>
      <c r="D12804">
        <v>97.84</v>
      </c>
    </row>
    <row r="12805" spans="1:4">
      <c r="A12805" s="29">
        <v>43622</v>
      </c>
      <c r="B12805" t="s">
        <v>316</v>
      </c>
      <c r="C12805">
        <v>5.92</v>
      </c>
      <c r="D12805">
        <v>98.11</v>
      </c>
    </row>
    <row r="12806" spans="1:4">
      <c r="A12806" s="29">
        <v>43622</v>
      </c>
      <c r="B12806" t="s">
        <v>317</v>
      </c>
      <c r="C12806">
        <v>5.87</v>
      </c>
      <c r="D12806">
        <v>98.16</v>
      </c>
    </row>
    <row r="12807" spans="1:4">
      <c r="A12807" s="29">
        <v>43622</v>
      </c>
      <c r="B12807" t="s">
        <v>318</v>
      </c>
      <c r="C12807">
        <v>5.85</v>
      </c>
      <c r="D12807">
        <v>98.18</v>
      </c>
    </row>
    <row r="12808" spans="1:4">
      <c r="A12808" s="29">
        <v>43622</v>
      </c>
      <c r="B12808" t="s">
        <v>319</v>
      </c>
      <c r="C12808">
        <v>5.84</v>
      </c>
      <c r="D12808">
        <v>98.19</v>
      </c>
    </row>
    <row r="12809" spans="1:4">
      <c r="A12809" s="29">
        <v>43622</v>
      </c>
      <c r="B12809" t="s">
        <v>320</v>
      </c>
      <c r="C12809">
        <v>5.84</v>
      </c>
      <c r="D12809">
        <v>98.19</v>
      </c>
    </row>
    <row r="12810" spans="1:4">
      <c r="A12810" s="29">
        <v>43622</v>
      </c>
      <c r="B12810" t="s">
        <v>321</v>
      </c>
      <c r="C12810">
        <v>5.58</v>
      </c>
      <c r="D12810">
        <v>98.45</v>
      </c>
    </row>
    <row r="12811" spans="1:4">
      <c r="A12811" s="29">
        <v>43622</v>
      </c>
      <c r="B12811" t="s">
        <v>322</v>
      </c>
      <c r="C12811">
        <v>5.4</v>
      </c>
      <c r="D12811">
        <v>98.63</v>
      </c>
    </row>
    <row r="12812" spans="1:4">
      <c r="A12812" s="29">
        <v>43622</v>
      </c>
      <c r="B12812" t="s">
        <v>323</v>
      </c>
      <c r="C12812">
        <v>5.31</v>
      </c>
      <c r="D12812">
        <v>98.72</v>
      </c>
    </row>
    <row r="12813" spans="1:4">
      <c r="A12813" s="29">
        <v>43622</v>
      </c>
      <c r="B12813" t="s">
        <v>324</v>
      </c>
      <c r="C12813">
        <v>5.26</v>
      </c>
      <c r="D12813">
        <v>98.77</v>
      </c>
    </row>
    <row r="12814" spans="1:4">
      <c r="A12814" s="29">
        <v>43622</v>
      </c>
      <c r="B12814" t="s">
        <v>325</v>
      </c>
      <c r="C12814">
        <v>5.5</v>
      </c>
      <c r="D12814">
        <v>98.53</v>
      </c>
    </row>
    <row r="12815" spans="1:4">
      <c r="A12815" s="29">
        <v>43622</v>
      </c>
      <c r="B12815" t="s">
        <v>326</v>
      </c>
      <c r="C12815">
        <v>15.74</v>
      </c>
      <c r="D12815">
        <v>88.29</v>
      </c>
    </row>
    <row r="12816" spans="1:4">
      <c r="A12816" s="29">
        <v>43622</v>
      </c>
      <c r="B12816" t="s">
        <v>327</v>
      </c>
      <c r="C12816">
        <v>22.12</v>
      </c>
      <c r="D12816">
        <v>81.91</v>
      </c>
    </row>
    <row r="12817" spans="1:4">
      <c r="A12817" s="29">
        <v>43622</v>
      </c>
      <c r="B12817" t="s">
        <v>328</v>
      </c>
      <c r="C12817">
        <v>22.35</v>
      </c>
      <c r="D12817">
        <v>81.680000000000007</v>
      </c>
    </row>
    <row r="12818" spans="1:4">
      <c r="A12818" s="29">
        <v>43622</v>
      </c>
      <c r="B12818" t="s">
        <v>329</v>
      </c>
      <c r="C12818">
        <v>13.84</v>
      </c>
      <c r="D12818">
        <v>90.19</v>
      </c>
    </row>
    <row r="12819" spans="1:4">
      <c r="A12819" s="29">
        <v>43623</v>
      </c>
      <c r="B12819" t="s">
        <v>330</v>
      </c>
      <c r="C12819">
        <v>5.58</v>
      </c>
      <c r="D12819">
        <v>98.45</v>
      </c>
    </row>
    <row r="12820" spans="1:4">
      <c r="A12820" s="29">
        <v>43623</v>
      </c>
      <c r="B12820" t="s">
        <v>331</v>
      </c>
      <c r="C12820">
        <v>5.3</v>
      </c>
      <c r="D12820">
        <v>98.73</v>
      </c>
    </row>
    <row r="12821" spans="1:4">
      <c r="A12821" s="29">
        <v>43623</v>
      </c>
      <c r="B12821" t="s">
        <v>332</v>
      </c>
      <c r="C12821">
        <v>5.23</v>
      </c>
      <c r="D12821">
        <v>98.8</v>
      </c>
    </row>
    <row r="12822" spans="1:4">
      <c r="A12822" s="29">
        <v>43623</v>
      </c>
      <c r="B12822" t="s">
        <v>333</v>
      </c>
      <c r="C12822">
        <v>5.18</v>
      </c>
      <c r="D12822">
        <v>98.85</v>
      </c>
    </row>
    <row r="12823" spans="1:4">
      <c r="A12823" s="29">
        <v>43623</v>
      </c>
      <c r="B12823" t="s">
        <v>334</v>
      </c>
      <c r="C12823">
        <v>5.15</v>
      </c>
      <c r="D12823">
        <v>98.88</v>
      </c>
    </row>
    <row r="12824" spans="1:4">
      <c r="A12824" s="29">
        <v>43623</v>
      </c>
      <c r="B12824" t="s">
        <v>335</v>
      </c>
      <c r="C12824">
        <v>5.13</v>
      </c>
      <c r="D12824">
        <v>98.9</v>
      </c>
    </row>
    <row r="12825" spans="1:4">
      <c r="A12825" s="29">
        <v>43623</v>
      </c>
      <c r="B12825" t="s">
        <v>336</v>
      </c>
      <c r="C12825">
        <v>5.1100000000000003</v>
      </c>
      <c r="D12825">
        <v>98.92</v>
      </c>
    </row>
    <row r="12826" spans="1:4">
      <c r="A12826" s="29">
        <v>43623</v>
      </c>
      <c r="B12826" t="s">
        <v>337</v>
      </c>
      <c r="C12826">
        <v>5.09</v>
      </c>
      <c r="D12826">
        <v>98.94</v>
      </c>
    </row>
    <row r="12827" spans="1:4">
      <c r="A12827" s="29">
        <v>43623</v>
      </c>
      <c r="B12827" t="s">
        <v>338</v>
      </c>
      <c r="C12827">
        <v>17.32</v>
      </c>
      <c r="D12827">
        <v>86.710000000000008</v>
      </c>
    </row>
    <row r="12828" spans="1:4">
      <c r="A12828" s="29">
        <v>43623</v>
      </c>
      <c r="B12828" t="s">
        <v>339</v>
      </c>
      <c r="C12828">
        <v>18.22</v>
      </c>
      <c r="D12828">
        <v>85.81</v>
      </c>
    </row>
    <row r="12829" spans="1:4">
      <c r="A12829" s="29">
        <v>43623</v>
      </c>
      <c r="B12829" t="s">
        <v>340</v>
      </c>
      <c r="C12829">
        <v>18.23</v>
      </c>
      <c r="D12829">
        <v>85.8</v>
      </c>
    </row>
    <row r="12830" spans="1:4">
      <c r="A12830" s="29">
        <v>43623</v>
      </c>
      <c r="B12830" t="s">
        <v>341</v>
      </c>
      <c r="C12830">
        <v>18.16</v>
      </c>
      <c r="D12830">
        <v>85.87</v>
      </c>
    </row>
    <row r="12831" spans="1:4">
      <c r="A12831" s="29">
        <v>43623</v>
      </c>
      <c r="B12831" t="s">
        <v>342</v>
      </c>
      <c r="C12831">
        <v>18.16</v>
      </c>
      <c r="D12831">
        <v>85.87</v>
      </c>
    </row>
    <row r="12832" spans="1:4">
      <c r="A12832" s="29">
        <v>43623</v>
      </c>
      <c r="B12832" t="s">
        <v>343</v>
      </c>
      <c r="C12832">
        <v>10.67</v>
      </c>
      <c r="D12832">
        <v>93.36</v>
      </c>
    </row>
    <row r="12833" spans="1:4">
      <c r="A12833" s="29">
        <v>43623</v>
      </c>
      <c r="B12833" t="s">
        <v>344</v>
      </c>
      <c r="C12833">
        <v>5.36</v>
      </c>
      <c r="D12833">
        <v>98.67</v>
      </c>
    </row>
    <row r="12834" spans="1:4">
      <c r="A12834" s="29">
        <v>43623</v>
      </c>
      <c r="B12834" t="s">
        <v>345</v>
      </c>
      <c r="C12834">
        <v>5.19</v>
      </c>
      <c r="D12834">
        <v>98.84</v>
      </c>
    </row>
    <row r="12835" spans="1:4">
      <c r="A12835" s="29">
        <v>43623</v>
      </c>
      <c r="B12835" t="s">
        <v>346</v>
      </c>
      <c r="C12835">
        <v>5.13</v>
      </c>
      <c r="D12835">
        <v>98.9</v>
      </c>
    </row>
    <row r="12836" spans="1:4">
      <c r="A12836" s="29">
        <v>43623</v>
      </c>
      <c r="B12836" t="s">
        <v>347</v>
      </c>
      <c r="C12836">
        <v>5.1100000000000003</v>
      </c>
      <c r="D12836">
        <v>98.92</v>
      </c>
    </row>
    <row r="12837" spans="1:4">
      <c r="A12837" s="29">
        <v>43623</v>
      </c>
      <c r="B12837" t="s">
        <v>348</v>
      </c>
      <c r="C12837">
        <v>5.08</v>
      </c>
      <c r="D12837">
        <v>98.95</v>
      </c>
    </row>
    <row r="12838" spans="1:4">
      <c r="A12838" s="29">
        <v>43623</v>
      </c>
      <c r="B12838" t="s">
        <v>349</v>
      </c>
      <c r="C12838">
        <v>5.07</v>
      </c>
      <c r="D12838">
        <v>98.960000000000008</v>
      </c>
    </row>
    <row r="12839" spans="1:4">
      <c r="A12839" s="29">
        <v>43623</v>
      </c>
      <c r="B12839" t="s">
        <v>350</v>
      </c>
      <c r="C12839">
        <v>5.19</v>
      </c>
      <c r="D12839">
        <v>98.84</v>
      </c>
    </row>
    <row r="12840" spans="1:4">
      <c r="A12840" s="29">
        <v>43623</v>
      </c>
      <c r="B12840" t="s">
        <v>351</v>
      </c>
      <c r="C12840">
        <v>5.43</v>
      </c>
      <c r="D12840">
        <v>98.6</v>
      </c>
    </row>
    <row r="12841" spans="1:4">
      <c r="A12841" s="29">
        <v>43623</v>
      </c>
      <c r="B12841" t="s">
        <v>352</v>
      </c>
      <c r="C12841">
        <v>5.52</v>
      </c>
      <c r="D12841">
        <v>98.51</v>
      </c>
    </row>
    <row r="12842" spans="1:4">
      <c r="A12842" s="29">
        <v>43623</v>
      </c>
      <c r="B12842" t="s">
        <v>353</v>
      </c>
      <c r="C12842">
        <v>5.57</v>
      </c>
      <c r="D12842">
        <v>98.460000000000008</v>
      </c>
    </row>
    <row r="12843" spans="1:4">
      <c r="A12843" s="29">
        <v>43623</v>
      </c>
      <c r="B12843" t="s">
        <v>354</v>
      </c>
      <c r="C12843">
        <v>5.6</v>
      </c>
      <c r="D12843">
        <v>98.43</v>
      </c>
    </row>
    <row r="12844" spans="1:4">
      <c r="A12844" s="29">
        <v>43623</v>
      </c>
      <c r="B12844" t="s">
        <v>355</v>
      </c>
      <c r="C12844">
        <v>5.63</v>
      </c>
      <c r="D12844">
        <v>98.4</v>
      </c>
    </row>
    <row r="12845" spans="1:4">
      <c r="A12845" s="29">
        <v>43623</v>
      </c>
      <c r="B12845" t="s">
        <v>356</v>
      </c>
      <c r="C12845">
        <v>5.64</v>
      </c>
      <c r="D12845">
        <v>98.39</v>
      </c>
    </row>
    <row r="12846" spans="1:4">
      <c r="A12846" s="29">
        <v>43623</v>
      </c>
      <c r="B12846" t="s">
        <v>357</v>
      </c>
      <c r="C12846">
        <v>5.67</v>
      </c>
      <c r="D12846">
        <v>98.36</v>
      </c>
    </row>
    <row r="12847" spans="1:4">
      <c r="A12847" s="29">
        <v>43623</v>
      </c>
      <c r="B12847" t="s">
        <v>358</v>
      </c>
      <c r="C12847">
        <v>5.68</v>
      </c>
      <c r="D12847">
        <v>98.35</v>
      </c>
    </row>
    <row r="12848" spans="1:4">
      <c r="A12848" s="29">
        <v>43623</v>
      </c>
      <c r="B12848" t="s">
        <v>359</v>
      </c>
      <c r="C12848">
        <v>5.69</v>
      </c>
      <c r="D12848">
        <v>98.34</v>
      </c>
    </row>
    <row r="12849" spans="1:4">
      <c r="A12849" s="29">
        <v>43623</v>
      </c>
      <c r="B12849" t="s">
        <v>360</v>
      </c>
      <c r="C12849">
        <v>5.71</v>
      </c>
      <c r="D12849">
        <v>98.320000000000007</v>
      </c>
    </row>
    <row r="12850" spans="1:4">
      <c r="A12850" s="29">
        <v>43623</v>
      </c>
      <c r="B12850" t="s">
        <v>361</v>
      </c>
      <c r="C12850">
        <v>5.72</v>
      </c>
      <c r="D12850">
        <v>98.31</v>
      </c>
    </row>
    <row r="12851" spans="1:4">
      <c r="A12851" s="29">
        <v>43623</v>
      </c>
      <c r="B12851" t="s">
        <v>362</v>
      </c>
      <c r="C12851">
        <v>5.72</v>
      </c>
      <c r="D12851">
        <v>98.31</v>
      </c>
    </row>
    <row r="12852" spans="1:4">
      <c r="A12852" s="29">
        <v>43623</v>
      </c>
      <c r="B12852" t="s">
        <v>363</v>
      </c>
      <c r="C12852">
        <v>5.72</v>
      </c>
      <c r="D12852">
        <v>98.31</v>
      </c>
    </row>
    <row r="12853" spans="1:4">
      <c r="A12853" s="29">
        <v>43623</v>
      </c>
      <c r="B12853" t="s">
        <v>364</v>
      </c>
      <c r="C12853">
        <v>5.73</v>
      </c>
      <c r="D12853">
        <v>98.3</v>
      </c>
    </row>
    <row r="12854" spans="1:4">
      <c r="A12854" s="29">
        <v>43623</v>
      </c>
      <c r="B12854" t="s">
        <v>365</v>
      </c>
      <c r="C12854">
        <v>5.74</v>
      </c>
      <c r="D12854">
        <v>98.29</v>
      </c>
    </row>
    <row r="12855" spans="1:4">
      <c r="A12855" s="29">
        <v>43623</v>
      </c>
      <c r="B12855" t="s">
        <v>366</v>
      </c>
      <c r="C12855">
        <v>5.74</v>
      </c>
      <c r="D12855">
        <v>98.29</v>
      </c>
    </row>
    <row r="12856" spans="1:4">
      <c r="A12856" s="29">
        <v>43623</v>
      </c>
      <c r="B12856" t="s">
        <v>367</v>
      </c>
      <c r="C12856">
        <v>5.76</v>
      </c>
      <c r="D12856">
        <v>98.27</v>
      </c>
    </row>
    <row r="12857" spans="1:4">
      <c r="A12857" s="29">
        <v>43623</v>
      </c>
      <c r="B12857" t="s">
        <v>368</v>
      </c>
      <c r="C12857">
        <v>5.76</v>
      </c>
      <c r="D12857">
        <v>98.27</v>
      </c>
    </row>
    <row r="12858" spans="1:4">
      <c r="A12858" s="29">
        <v>43623</v>
      </c>
      <c r="B12858" t="s">
        <v>369</v>
      </c>
      <c r="C12858">
        <v>5.77</v>
      </c>
      <c r="D12858">
        <v>98.26</v>
      </c>
    </row>
    <row r="12859" spans="1:4">
      <c r="A12859" s="29">
        <v>43623</v>
      </c>
      <c r="B12859" t="s">
        <v>370</v>
      </c>
      <c r="C12859">
        <v>5.62</v>
      </c>
      <c r="D12859">
        <v>98.41</v>
      </c>
    </row>
    <row r="12860" spans="1:4">
      <c r="A12860" s="29">
        <v>43623</v>
      </c>
      <c r="B12860" t="s">
        <v>371</v>
      </c>
      <c r="C12860">
        <v>5.38</v>
      </c>
      <c r="D12860">
        <v>98.65</v>
      </c>
    </row>
    <row r="12861" spans="1:4">
      <c r="A12861" s="29">
        <v>43623</v>
      </c>
      <c r="B12861" t="s">
        <v>372</v>
      </c>
      <c r="C12861">
        <v>5.28</v>
      </c>
      <c r="D12861">
        <v>98.75</v>
      </c>
    </row>
    <row r="12862" spans="1:4">
      <c r="A12862" s="29">
        <v>43623</v>
      </c>
      <c r="B12862" t="s">
        <v>373</v>
      </c>
      <c r="C12862">
        <v>5.35</v>
      </c>
      <c r="D12862">
        <v>98.68</v>
      </c>
    </row>
    <row r="12863" spans="1:4">
      <c r="A12863" s="29">
        <v>43623</v>
      </c>
      <c r="B12863" t="s">
        <v>374</v>
      </c>
      <c r="C12863">
        <v>5.56</v>
      </c>
      <c r="D12863">
        <v>98.47</v>
      </c>
    </row>
    <row r="12864" spans="1:4">
      <c r="A12864" s="29">
        <v>43623</v>
      </c>
      <c r="B12864" t="s">
        <v>375</v>
      </c>
      <c r="C12864">
        <v>5.64</v>
      </c>
      <c r="D12864">
        <v>98.39</v>
      </c>
    </row>
    <row r="12865" spans="1:4">
      <c r="A12865" s="29">
        <v>43623</v>
      </c>
      <c r="B12865" t="s">
        <v>280</v>
      </c>
      <c r="C12865">
        <v>5.67</v>
      </c>
      <c r="D12865">
        <v>98.36</v>
      </c>
    </row>
    <row r="12866" spans="1:4">
      <c r="A12866" s="29">
        <v>43623</v>
      </c>
      <c r="B12866" t="s">
        <v>281</v>
      </c>
      <c r="C12866">
        <v>5.7</v>
      </c>
      <c r="D12866">
        <v>98.33</v>
      </c>
    </row>
    <row r="12867" spans="1:4">
      <c r="A12867" s="29">
        <v>43623</v>
      </c>
      <c r="B12867" t="s">
        <v>282</v>
      </c>
      <c r="C12867">
        <v>5.71</v>
      </c>
      <c r="D12867">
        <v>98.320000000000007</v>
      </c>
    </row>
    <row r="12868" spans="1:4">
      <c r="A12868" s="29">
        <v>43623</v>
      </c>
      <c r="B12868" t="s">
        <v>283</v>
      </c>
      <c r="C12868">
        <v>5.72</v>
      </c>
      <c r="D12868">
        <v>98.31</v>
      </c>
    </row>
    <row r="12869" spans="1:4">
      <c r="A12869" s="29">
        <v>43623</v>
      </c>
      <c r="B12869" t="s">
        <v>284</v>
      </c>
      <c r="C12869">
        <v>5.73</v>
      </c>
      <c r="D12869">
        <v>98.3</v>
      </c>
    </row>
    <row r="12870" spans="1:4">
      <c r="A12870" s="29">
        <v>43623</v>
      </c>
      <c r="B12870" t="s">
        <v>285</v>
      </c>
      <c r="C12870">
        <v>5.74</v>
      </c>
      <c r="D12870">
        <v>98.29</v>
      </c>
    </row>
    <row r="12871" spans="1:4">
      <c r="A12871" s="29">
        <v>43623</v>
      </c>
      <c r="B12871" t="s">
        <v>286</v>
      </c>
      <c r="C12871">
        <v>5.74</v>
      </c>
      <c r="D12871">
        <v>98.29</v>
      </c>
    </row>
    <row r="12872" spans="1:4">
      <c r="A12872" s="29">
        <v>43623</v>
      </c>
      <c r="B12872" t="s">
        <v>287</v>
      </c>
      <c r="C12872">
        <v>5.75</v>
      </c>
      <c r="D12872">
        <v>98.28</v>
      </c>
    </row>
    <row r="12873" spans="1:4">
      <c r="A12873" s="29">
        <v>43623</v>
      </c>
      <c r="B12873" t="s">
        <v>288</v>
      </c>
      <c r="C12873">
        <v>5.52</v>
      </c>
      <c r="D12873">
        <v>98.51</v>
      </c>
    </row>
    <row r="12874" spans="1:4">
      <c r="A12874" s="29">
        <v>43623</v>
      </c>
      <c r="B12874" t="s">
        <v>289</v>
      </c>
      <c r="C12874">
        <v>5.34</v>
      </c>
      <c r="D12874">
        <v>98.69</v>
      </c>
    </row>
    <row r="12875" spans="1:4">
      <c r="A12875" s="29">
        <v>43623</v>
      </c>
      <c r="B12875" t="s">
        <v>290</v>
      </c>
      <c r="C12875">
        <v>5.24</v>
      </c>
      <c r="D12875">
        <v>98.79</v>
      </c>
    </row>
    <row r="12876" spans="1:4">
      <c r="A12876" s="29">
        <v>43623</v>
      </c>
      <c r="B12876" t="s">
        <v>291</v>
      </c>
      <c r="C12876">
        <v>5.35</v>
      </c>
      <c r="D12876">
        <v>98.68</v>
      </c>
    </row>
    <row r="12877" spans="1:4">
      <c r="A12877" s="29">
        <v>43623</v>
      </c>
      <c r="B12877" t="s">
        <v>292</v>
      </c>
      <c r="C12877">
        <v>5.55</v>
      </c>
      <c r="D12877">
        <v>98.48</v>
      </c>
    </row>
    <row r="12878" spans="1:4">
      <c r="A12878" s="29">
        <v>43623</v>
      </c>
      <c r="B12878" t="s">
        <v>293</v>
      </c>
      <c r="C12878">
        <v>5.62</v>
      </c>
      <c r="D12878">
        <v>98.41</v>
      </c>
    </row>
    <row r="12879" spans="1:4">
      <c r="A12879" s="29">
        <v>43623</v>
      </c>
      <c r="B12879" t="s">
        <v>294</v>
      </c>
      <c r="C12879">
        <v>5.66</v>
      </c>
      <c r="D12879">
        <v>98.37</v>
      </c>
    </row>
    <row r="12880" spans="1:4">
      <c r="A12880" s="29">
        <v>43623</v>
      </c>
      <c r="B12880" t="s">
        <v>295</v>
      </c>
      <c r="C12880">
        <v>5.69</v>
      </c>
      <c r="D12880">
        <v>98.34</v>
      </c>
    </row>
    <row r="12881" spans="1:4">
      <c r="A12881" s="29">
        <v>43623</v>
      </c>
      <c r="B12881" t="s">
        <v>296</v>
      </c>
      <c r="C12881">
        <v>5.7</v>
      </c>
      <c r="D12881">
        <v>98.33</v>
      </c>
    </row>
    <row r="12882" spans="1:4">
      <c r="A12882" s="29">
        <v>43623</v>
      </c>
      <c r="B12882" t="s">
        <v>297</v>
      </c>
      <c r="C12882">
        <v>5.71</v>
      </c>
      <c r="D12882">
        <v>98.320000000000007</v>
      </c>
    </row>
    <row r="12883" spans="1:4">
      <c r="A12883" s="29">
        <v>43623</v>
      </c>
      <c r="B12883" t="s">
        <v>298</v>
      </c>
      <c r="C12883">
        <v>14.92</v>
      </c>
      <c r="D12883">
        <v>89.11</v>
      </c>
    </row>
    <row r="12884" spans="1:4">
      <c r="A12884" s="29">
        <v>43623</v>
      </c>
      <c r="B12884" t="s">
        <v>299</v>
      </c>
      <c r="C12884">
        <v>18.37</v>
      </c>
      <c r="D12884">
        <v>85.66</v>
      </c>
    </row>
    <row r="12885" spans="1:4">
      <c r="A12885" s="29">
        <v>43623</v>
      </c>
      <c r="B12885" t="s">
        <v>300</v>
      </c>
      <c r="C12885">
        <v>18.440000000000001</v>
      </c>
      <c r="D12885">
        <v>85.59</v>
      </c>
    </row>
    <row r="12886" spans="1:4">
      <c r="A12886" s="29">
        <v>43623</v>
      </c>
      <c r="B12886" t="s">
        <v>301</v>
      </c>
      <c r="C12886">
        <v>18.47</v>
      </c>
      <c r="D12886">
        <v>85.56</v>
      </c>
    </row>
    <row r="12887" spans="1:4">
      <c r="A12887" s="29">
        <v>43623</v>
      </c>
      <c r="B12887" t="s">
        <v>302</v>
      </c>
      <c r="C12887">
        <v>10.67</v>
      </c>
      <c r="D12887">
        <v>93.36</v>
      </c>
    </row>
    <row r="12888" spans="1:4">
      <c r="A12888" s="29">
        <v>43623</v>
      </c>
      <c r="B12888" t="s">
        <v>303</v>
      </c>
      <c r="C12888">
        <v>5.78</v>
      </c>
      <c r="D12888">
        <v>98.25</v>
      </c>
    </row>
    <row r="12889" spans="1:4">
      <c r="A12889" s="29">
        <v>43623</v>
      </c>
      <c r="B12889" t="s">
        <v>304</v>
      </c>
      <c r="C12889">
        <v>5.73</v>
      </c>
      <c r="D12889">
        <v>98.3</v>
      </c>
    </row>
    <row r="12890" spans="1:4">
      <c r="A12890" s="29">
        <v>43623</v>
      </c>
      <c r="B12890" t="s">
        <v>305</v>
      </c>
      <c r="C12890">
        <v>5.74</v>
      </c>
      <c r="D12890">
        <v>98.29</v>
      </c>
    </row>
    <row r="12891" spans="1:4">
      <c r="A12891" s="29">
        <v>43623</v>
      </c>
      <c r="B12891" t="s">
        <v>306</v>
      </c>
      <c r="C12891">
        <v>5.74</v>
      </c>
      <c r="D12891">
        <v>98.29</v>
      </c>
    </row>
    <row r="12892" spans="1:4">
      <c r="A12892" s="29">
        <v>43623</v>
      </c>
      <c r="B12892" t="s">
        <v>307</v>
      </c>
      <c r="C12892">
        <v>16.71</v>
      </c>
      <c r="D12892">
        <v>87.32</v>
      </c>
    </row>
    <row r="12893" spans="1:4">
      <c r="A12893" s="29">
        <v>43623</v>
      </c>
      <c r="B12893" t="s">
        <v>308</v>
      </c>
      <c r="C12893">
        <v>17.309999999999999</v>
      </c>
      <c r="D12893">
        <v>86.72</v>
      </c>
    </row>
    <row r="12894" spans="1:4">
      <c r="A12894" s="29">
        <v>43623</v>
      </c>
      <c r="B12894" t="s">
        <v>309</v>
      </c>
      <c r="C12894">
        <v>17.29</v>
      </c>
      <c r="D12894">
        <v>86.740000000000009</v>
      </c>
    </row>
    <row r="12895" spans="1:4">
      <c r="A12895" s="29">
        <v>43623</v>
      </c>
      <c r="B12895" t="s">
        <v>310</v>
      </c>
      <c r="C12895">
        <v>17.29</v>
      </c>
      <c r="D12895">
        <v>86.740000000000009</v>
      </c>
    </row>
    <row r="12896" spans="1:4">
      <c r="A12896" s="29">
        <v>43623</v>
      </c>
      <c r="B12896" t="s">
        <v>311</v>
      </c>
      <c r="C12896">
        <v>17.28</v>
      </c>
      <c r="D12896">
        <v>86.75</v>
      </c>
    </row>
    <row r="12897" spans="1:4">
      <c r="A12897" s="29">
        <v>43623</v>
      </c>
      <c r="B12897" t="s">
        <v>312</v>
      </c>
      <c r="C12897">
        <v>17.239999999999998</v>
      </c>
      <c r="D12897">
        <v>86.79</v>
      </c>
    </row>
    <row r="12898" spans="1:4">
      <c r="A12898" s="29">
        <v>43623</v>
      </c>
      <c r="B12898" t="s">
        <v>313</v>
      </c>
      <c r="C12898">
        <v>6.44</v>
      </c>
      <c r="D12898">
        <v>97.59</v>
      </c>
    </row>
    <row r="12899" spans="1:4">
      <c r="A12899" s="29">
        <v>43623</v>
      </c>
      <c r="B12899" t="s">
        <v>314</v>
      </c>
      <c r="C12899">
        <v>5.94</v>
      </c>
      <c r="D12899">
        <v>98.09</v>
      </c>
    </row>
    <row r="12900" spans="1:4">
      <c r="A12900" s="29">
        <v>43623</v>
      </c>
      <c r="B12900" t="s">
        <v>315</v>
      </c>
      <c r="C12900">
        <v>5.89</v>
      </c>
      <c r="D12900">
        <v>98.14</v>
      </c>
    </row>
    <row r="12901" spans="1:4">
      <c r="A12901" s="29">
        <v>43623</v>
      </c>
      <c r="B12901" t="s">
        <v>316</v>
      </c>
      <c r="C12901">
        <v>5.87</v>
      </c>
      <c r="D12901">
        <v>98.16</v>
      </c>
    </row>
    <row r="12902" spans="1:4">
      <c r="A12902" s="29">
        <v>43623</v>
      </c>
      <c r="B12902" t="s">
        <v>317</v>
      </c>
      <c r="C12902">
        <v>5.86</v>
      </c>
      <c r="D12902">
        <v>98.17</v>
      </c>
    </row>
    <row r="12903" spans="1:4">
      <c r="A12903" s="29">
        <v>43623</v>
      </c>
      <c r="B12903" t="s">
        <v>318</v>
      </c>
      <c r="C12903">
        <v>5.83</v>
      </c>
      <c r="D12903">
        <v>98.2</v>
      </c>
    </row>
    <row r="12904" spans="1:4">
      <c r="A12904" s="29">
        <v>43623</v>
      </c>
      <c r="B12904" t="s">
        <v>319</v>
      </c>
      <c r="C12904">
        <v>5.84</v>
      </c>
      <c r="D12904">
        <v>98.19</v>
      </c>
    </row>
    <row r="12905" spans="1:4">
      <c r="A12905" s="29">
        <v>43623</v>
      </c>
      <c r="B12905" t="s">
        <v>320</v>
      </c>
      <c r="C12905">
        <v>5.75</v>
      </c>
      <c r="D12905">
        <v>98.28</v>
      </c>
    </row>
    <row r="12906" spans="1:4">
      <c r="A12906" s="29">
        <v>43623</v>
      </c>
      <c r="B12906" t="s">
        <v>321</v>
      </c>
      <c r="C12906">
        <v>5.47</v>
      </c>
      <c r="D12906">
        <v>98.56</v>
      </c>
    </row>
    <row r="12907" spans="1:4">
      <c r="A12907" s="29">
        <v>43623</v>
      </c>
      <c r="B12907" t="s">
        <v>322</v>
      </c>
      <c r="C12907">
        <v>5.34</v>
      </c>
      <c r="D12907">
        <v>98.69</v>
      </c>
    </row>
    <row r="12908" spans="1:4">
      <c r="A12908" s="29">
        <v>43623</v>
      </c>
      <c r="B12908" t="s">
        <v>323</v>
      </c>
      <c r="C12908">
        <v>5.27</v>
      </c>
      <c r="D12908">
        <v>98.76</v>
      </c>
    </row>
    <row r="12909" spans="1:4">
      <c r="A12909" s="29">
        <v>43623</v>
      </c>
      <c r="B12909" t="s">
        <v>324</v>
      </c>
      <c r="C12909">
        <v>5.38</v>
      </c>
      <c r="D12909">
        <v>98.65</v>
      </c>
    </row>
    <row r="12910" spans="1:4">
      <c r="A12910" s="29">
        <v>43623</v>
      </c>
      <c r="B12910" t="s">
        <v>325</v>
      </c>
      <c r="C12910">
        <v>5.59</v>
      </c>
      <c r="D12910">
        <v>98.44</v>
      </c>
    </row>
    <row r="12911" spans="1:4">
      <c r="A12911" s="29">
        <v>43623</v>
      </c>
      <c r="B12911" t="s">
        <v>326</v>
      </c>
      <c r="C12911">
        <v>14.75</v>
      </c>
      <c r="D12911">
        <v>89.28</v>
      </c>
    </row>
    <row r="12912" spans="1:4">
      <c r="A12912" s="29">
        <v>43623</v>
      </c>
      <c r="B12912" t="s">
        <v>327</v>
      </c>
      <c r="C12912">
        <v>18.18</v>
      </c>
      <c r="D12912">
        <v>85.85</v>
      </c>
    </row>
    <row r="12913" spans="1:4">
      <c r="A12913" s="29">
        <v>43623</v>
      </c>
      <c r="B12913" t="s">
        <v>328</v>
      </c>
      <c r="C12913">
        <v>18.170000000000002</v>
      </c>
      <c r="D12913">
        <v>85.86</v>
      </c>
    </row>
    <row r="12914" spans="1:4">
      <c r="A12914" s="29">
        <v>43623</v>
      </c>
      <c r="B12914" t="s">
        <v>329</v>
      </c>
      <c r="C12914">
        <v>10.18</v>
      </c>
      <c r="D12914">
        <v>93.85</v>
      </c>
    </row>
    <row r="12915" spans="1:4">
      <c r="A12915" s="29">
        <v>43624</v>
      </c>
      <c r="B12915" t="s">
        <v>330</v>
      </c>
      <c r="C12915">
        <v>5.44</v>
      </c>
      <c r="D12915">
        <v>98.59</v>
      </c>
    </row>
    <row r="12916" spans="1:4">
      <c r="A12916" s="29">
        <v>43624</v>
      </c>
      <c r="B12916" t="s">
        <v>331</v>
      </c>
      <c r="C12916">
        <v>5.26</v>
      </c>
      <c r="D12916">
        <v>98.77</v>
      </c>
    </row>
    <row r="12917" spans="1:4">
      <c r="A12917" s="29">
        <v>43624</v>
      </c>
      <c r="B12917" t="s">
        <v>332</v>
      </c>
      <c r="C12917">
        <v>5.2</v>
      </c>
      <c r="D12917">
        <v>98.83</v>
      </c>
    </row>
    <row r="12918" spans="1:4">
      <c r="A12918" s="29">
        <v>43624</v>
      </c>
      <c r="B12918" t="s">
        <v>333</v>
      </c>
      <c r="C12918">
        <v>5.16</v>
      </c>
      <c r="D12918">
        <v>98.87</v>
      </c>
    </row>
    <row r="12919" spans="1:4">
      <c r="A12919" s="29">
        <v>43624</v>
      </c>
      <c r="B12919" t="s">
        <v>334</v>
      </c>
      <c r="C12919">
        <v>5.12</v>
      </c>
      <c r="D12919">
        <v>98.91</v>
      </c>
    </row>
    <row r="12920" spans="1:4">
      <c r="A12920" s="29">
        <v>43624</v>
      </c>
      <c r="B12920" t="s">
        <v>335</v>
      </c>
      <c r="C12920">
        <v>5.1100000000000003</v>
      </c>
      <c r="D12920">
        <v>98.92</v>
      </c>
    </row>
    <row r="12921" spans="1:4">
      <c r="A12921" s="29">
        <v>43624</v>
      </c>
      <c r="B12921" t="s">
        <v>336</v>
      </c>
      <c r="C12921">
        <v>5.0999999999999996</v>
      </c>
      <c r="D12921">
        <v>98.93</v>
      </c>
    </row>
    <row r="12922" spans="1:4">
      <c r="A12922" s="29">
        <v>43624</v>
      </c>
      <c r="B12922" t="s">
        <v>337</v>
      </c>
      <c r="C12922">
        <v>5.07</v>
      </c>
      <c r="D12922">
        <v>98.960000000000008</v>
      </c>
    </row>
    <row r="12923" spans="1:4">
      <c r="A12923" s="29">
        <v>43624</v>
      </c>
      <c r="B12923" t="s">
        <v>338</v>
      </c>
      <c r="C12923">
        <v>5.05</v>
      </c>
      <c r="D12923">
        <v>98.98</v>
      </c>
    </row>
    <row r="12924" spans="1:4">
      <c r="A12924" s="29">
        <v>43624</v>
      </c>
      <c r="B12924" t="s">
        <v>339</v>
      </c>
      <c r="C12924">
        <v>21.48</v>
      </c>
      <c r="D12924">
        <v>82.55</v>
      </c>
    </row>
    <row r="12925" spans="1:4">
      <c r="A12925" s="29">
        <v>43624</v>
      </c>
      <c r="B12925" t="s">
        <v>340</v>
      </c>
      <c r="C12925">
        <v>22.18</v>
      </c>
      <c r="D12925">
        <v>81.849999999999994</v>
      </c>
    </row>
    <row r="12926" spans="1:4">
      <c r="A12926" s="29">
        <v>43624</v>
      </c>
      <c r="B12926" t="s">
        <v>341</v>
      </c>
      <c r="C12926">
        <v>22.29</v>
      </c>
      <c r="D12926">
        <v>81.740000000000009</v>
      </c>
    </row>
    <row r="12927" spans="1:4">
      <c r="A12927" s="29">
        <v>43624</v>
      </c>
      <c r="B12927" t="s">
        <v>342</v>
      </c>
      <c r="C12927">
        <v>9.77</v>
      </c>
      <c r="D12927">
        <v>94.26</v>
      </c>
    </row>
    <row r="12928" spans="1:4">
      <c r="A12928" s="29">
        <v>43624</v>
      </c>
      <c r="B12928" t="s">
        <v>343</v>
      </c>
      <c r="C12928">
        <v>5.35</v>
      </c>
      <c r="D12928">
        <v>98.68</v>
      </c>
    </row>
    <row r="12929" spans="1:4">
      <c r="A12929" s="29">
        <v>43624</v>
      </c>
      <c r="B12929" t="s">
        <v>344</v>
      </c>
      <c r="C12929">
        <v>5.18</v>
      </c>
      <c r="D12929">
        <v>98.85</v>
      </c>
    </row>
    <row r="12930" spans="1:4">
      <c r="A12930" s="29">
        <v>43624</v>
      </c>
      <c r="B12930" t="s">
        <v>345</v>
      </c>
      <c r="C12930">
        <v>5.12</v>
      </c>
      <c r="D12930">
        <v>98.91</v>
      </c>
    </row>
    <row r="12931" spans="1:4">
      <c r="A12931" s="29">
        <v>43624</v>
      </c>
      <c r="B12931" t="s">
        <v>346</v>
      </c>
      <c r="C12931">
        <v>5.09</v>
      </c>
      <c r="D12931">
        <v>98.94</v>
      </c>
    </row>
    <row r="12932" spans="1:4">
      <c r="A12932" s="29">
        <v>43624</v>
      </c>
      <c r="B12932" t="s">
        <v>347</v>
      </c>
      <c r="C12932">
        <v>5.0599999999999996</v>
      </c>
      <c r="D12932">
        <v>98.97</v>
      </c>
    </row>
    <row r="12933" spans="1:4">
      <c r="A12933" s="29">
        <v>43624</v>
      </c>
      <c r="B12933" t="s">
        <v>348</v>
      </c>
      <c r="C12933">
        <v>5.05</v>
      </c>
      <c r="D12933">
        <v>98.98</v>
      </c>
    </row>
    <row r="12934" spans="1:4">
      <c r="A12934" s="29">
        <v>43624</v>
      </c>
      <c r="B12934" t="s">
        <v>349</v>
      </c>
      <c r="C12934">
        <v>5.03</v>
      </c>
      <c r="D12934">
        <v>99</v>
      </c>
    </row>
    <row r="12935" spans="1:4">
      <c r="A12935" s="29">
        <v>43624</v>
      </c>
      <c r="B12935" t="s">
        <v>350</v>
      </c>
      <c r="C12935">
        <v>5.12</v>
      </c>
      <c r="D12935">
        <v>98.91</v>
      </c>
    </row>
    <row r="12936" spans="1:4">
      <c r="A12936" s="29">
        <v>43624</v>
      </c>
      <c r="B12936" t="s">
        <v>351</v>
      </c>
      <c r="C12936">
        <v>5.38</v>
      </c>
      <c r="D12936">
        <v>98.65</v>
      </c>
    </row>
    <row r="12937" spans="1:4">
      <c r="A12937" s="29">
        <v>43624</v>
      </c>
      <c r="B12937" t="s">
        <v>352</v>
      </c>
      <c r="C12937">
        <v>5.48</v>
      </c>
      <c r="D12937">
        <v>98.55</v>
      </c>
    </row>
    <row r="12938" spans="1:4">
      <c r="A12938" s="29">
        <v>43624</v>
      </c>
      <c r="B12938" t="s">
        <v>353</v>
      </c>
      <c r="C12938">
        <v>5.53</v>
      </c>
      <c r="D12938">
        <v>98.5</v>
      </c>
    </row>
    <row r="12939" spans="1:4">
      <c r="A12939" s="29">
        <v>43624</v>
      </c>
      <c r="B12939" t="s">
        <v>354</v>
      </c>
      <c r="C12939">
        <v>5.57</v>
      </c>
      <c r="D12939">
        <v>98.460000000000008</v>
      </c>
    </row>
    <row r="12940" spans="1:4">
      <c r="A12940" s="29">
        <v>43624</v>
      </c>
      <c r="B12940" t="s">
        <v>355</v>
      </c>
      <c r="C12940">
        <v>5.6</v>
      </c>
      <c r="D12940">
        <v>98.43</v>
      </c>
    </row>
    <row r="12941" spans="1:4">
      <c r="A12941" s="29">
        <v>43624</v>
      </c>
      <c r="B12941" t="s">
        <v>356</v>
      </c>
      <c r="C12941">
        <v>5.61</v>
      </c>
      <c r="D12941">
        <v>98.42</v>
      </c>
    </row>
    <row r="12942" spans="1:4">
      <c r="A12942" s="29">
        <v>43624</v>
      </c>
      <c r="B12942" t="s">
        <v>357</v>
      </c>
      <c r="C12942">
        <v>5.64</v>
      </c>
      <c r="D12942">
        <v>98.39</v>
      </c>
    </row>
    <row r="12943" spans="1:4">
      <c r="A12943" s="29">
        <v>43624</v>
      </c>
      <c r="B12943" t="s">
        <v>358</v>
      </c>
      <c r="C12943">
        <v>5.65</v>
      </c>
      <c r="D12943">
        <v>98.38</v>
      </c>
    </row>
    <row r="12944" spans="1:4">
      <c r="A12944" s="29">
        <v>43624</v>
      </c>
      <c r="B12944" t="s">
        <v>359</v>
      </c>
      <c r="C12944">
        <v>5.66</v>
      </c>
      <c r="D12944">
        <v>98.37</v>
      </c>
    </row>
    <row r="12945" spans="1:4">
      <c r="A12945" s="29">
        <v>43624</v>
      </c>
      <c r="B12945" t="s">
        <v>360</v>
      </c>
      <c r="C12945">
        <v>5.68</v>
      </c>
      <c r="D12945">
        <v>98.35</v>
      </c>
    </row>
    <row r="12946" spans="1:4">
      <c r="A12946" s="29">
        <v>43624</v>
      </c>
      <c r="B12946" t="s">
        <v>361</v>
      </c>
      <c r="C12946">
        <v>5.69</v>
      </c>
      <c r="D12946">
        <v>98.34</v>
      </c>
    </row>
    <row r="12947" spans="1:4">
      <c r="A12947" s="29">
        <v>43624</v>
      </c>
      <c r="B12947" t="s">
        <v>362</v>
      </c>
      <c r="C12947">
        <v>5.69</v>
      </c>
      <c r="D12947">
        <v>98.34</v>
      </c>
    </row>
    <row r="12948" spans="1:4">
      <c r="A12948" s="29">
        <v>43624</v>
      </c>
      <c r="B12948" t="s">
        <v>363</v>
      </c>
      <c r="C12948">
        <v>5.7</v>
      </c>
      <c r="D12948">
        <v>98.33</v>
      </c>
    </row>
    <row r="12949" spans="1:4">
      <c r="A12949" s="29">
        <v>43624</v>
      </c>
      <c r="B12949" t="s">
        <v>364</v>
      </c>
      <c r="C12949">
        <v>5.7</v>
      </c>
      <c r="D12949">
        <v>98.33</v>
      </c>
    </row>
    <row r="12950" spans="1:4">
      <c r="A12950" s="29">
        <v>43624</v>
      </c>
      <c r="B12950" t="s">
        <v>365</v>
      </c>
      <c r="C12950">
        <v>5.71</v>
      </c>
      <c r="D12950">
        <v>98.320000000000007</v>
      </c>
    </row>
    <row r="12951" spans="1:4">
      <c r="A12951" s="29">
        <v>43624</v>
      </c>
      <c r="B12951" t="s">
        <v>366</v>
      </c>
      <c r="C12951">
        <v>5.71</v>
      </c>
      <c r="D12951">
        <v>98.320000000000007</v>
      </c>
    </row>
    <row r="12952" spans="1:4">
      <c r="A12952" s="29">
        <v>43624</v>
      </c>
      <c r="B12952" t="s">
        <v>367</v>
      </c>
      <c r="C12952">
        <v>5.73</v>
      </c>
      <c r="D12952">
        <v>98.3</v>
      </c>
    </row>
    <row r="12953" spans="1:4">
      <c r="A12953" s="29">
        <v>43624</v>
      </c>
      <c r="B12953" t="s">
        <v>368</v>
      </c>
      <c r="C12953">
        <v>5.74</v>
      </c>
      <c r="D12953">
        <v>98.29</v>
      </c>
    </row>
    <row r="12954" spans="1:4">
      <c r="A12954" s="29">
        <v>43624</v>
      </c>
      <c r="B12954" t="s">
        <v>369</v>
      </c>
      <c r="C12954">
        <v>5.74</v>
      </c>
      <c r="D12954">
        <v>98.29</v>
      </c>
    </row>
    <row r="12955" spans="1:4">
      <c r="A12955" s="29">
        <v>43624</v>
      </c>
      <c r="B12955" t="s">
        <v>370</v>
      </c>
      <c r="C12955">
        <v>5.74</v>
      </c>
      <c r="D12955">
        <v>98.29</v>
      </c>
    </row>
    <row r="12956" spans="1:4">
      <c r="A12956" s="29">
        <v>43624</v>
      </c>
      <c r="B12956" t="s">
        <v>371</v>
      </c>
      <c r="C12956">
        <v>5.75</v>
      </c>
      <c r="D12956">
        <v>98.28</v>
      </c>
    </row>
    <row r="12957" spans="1:4">
      <c r="A12957" s="29">
        <v>43624</v>
      </c>
      <c r="B12957" t="s">
        <v>372</v>
      </c>
      <c r="C12957">
        <v>5.74</v>
      </c>
      <c r="D12957">
        <v>98.29</v>
      </c>
    </row>
    <row r="12958" spans="1:4">
      <c r="A12958" s="29">
        <v>43624</v>
      </c>
      <c r="B12958" t="s">
        <v>373</v>
      </c>
      <c r="C12958">
        <v>5.75</v>
      </c>
      <c r="D12958">
        <v>98.28</v>
      </c>
    </row>
    <row r="12959" spans="1:4">
      <c r="A12959" s="29">
        <v>43624</v>
      </c>
      <c r="B12959" t="s">
        <v>374</v>
      </c>
      <c r="C12959">
        <v>5.75</v>
      </c>
      <c r="D12959">
        <v>98.28</v>
      </c>
    </row>
    <row r="12960" spans="1:4">
      <c r="A12960" s="29">
        <v>43624</v>
      </c>
      <c r="B12960" t="s">
        <v>375</v>
      </c>
      <c r="C12960">
        <v>5.75</v>
      </c>
      <c r="D12960">
        <v>98.28</v>
      </c>
    </row>
    <row r="12961" spans="1:4">
      <c r="A12961" s="29">
        <v>43624</v>
      </c>
      <c r="B12961" t="s">
        <v>280</v>
      </c>
      <c r="C12961">
        <v>5.76</v>
      </c>
      <c r="D12961">
        <v>98.27</v>
      </c>
    </row>
    <row r="12962" spans="1:4">
      <c r="A12962" s="29">
        <v>43624</v>
      </c>
      <c r="B12962" t="s">
        <v>281</v>
      </c>
      <c r="C12962">
        <v>5.76</v>
      </c>
      <c r="D12962">
        <v>98.27</v>
      </c>
    </row>
    <row r="12963" spans="1:4">
      <c r="A12963" s="29">
        <v>43624</v>
      </c>
      <c r="B12963" t="s">
        <v>282</v>
      </c>
      <c r="C12963">
        <v>5.75</v>
      </c>
      <c r="D12963">
        <v>98.28</v>
      </c>
    </row>
    <row r="12964" spans="1:4">
      <c r="A12964" s="29">
        <v>43624</v>
      </c>
      <c r="B12964" t="s">
        <v>283</v>
      </c>
      <c r="C12964">
        <v>5.76</v>
      </c>
      <c r="D12964">
        <v>98.27</v>
      </c>
    </row>
    <row r="12965" spans="1:4">
      <c r="A12965" s="29">
        <v>43624</v>
      </c>
      <c r="B12965" t="s">
        <v>284</v>
      </c>
      <c r="C12965">
        <v>5.76</v>
      </c>
      <c r="D12965">
        <v>98.27</v>
      </c>
    </row>
    <row r="12966" spans="1:4">
      <c r="A12966" s="29">
        <v>43624</v>
      </c>
      <c r="B12966" t="s">
        <v>285</v>
      </c>
      <c r="C12966">
        <v>5.76</v>
      </c>
      <c r="D12966">
        <v>98.27</v>
      </c>
    </row>
    <row r="12967" spans="1:4">
      <c r="A12967" s="29">
        <v>43624</v>
      </c>
      <c r="B12967" t="s">
        <v>286</v>
      </c>
      <c r="C12967">
        <v>5.76</v>
      </c>
      <c r="D12967">
        <v>98.27</v>
      </c>
    </row>
    <row r="12968" spans="1:4">
      <c r="A12968" s="29">
        <v>43624</v>
      </c>
      <c r="B12968" t="s">
        <v>287</v>
      </c>
      <c r="C12968">
        <v>5.77</v>
      </c>
      <c r="D12968">
        <v>98.26</v>
      </c>
    </row>
    <row r="12969" spans="1:4">
      <c r="A12969" s="29">
        <v>43624</v>
      </c>
      <c r="B12969" t="s">
        <v>288</v>
      </c>
      <c r="C12969">
        <v>5.77</v>
      </c>
      <c r="D12969">
        <v>98.26</v>
      </c>
    </row>
    <row r="12970" spans="1:4">
      <c r="A12970" s="29">
        <v>43624</v>
      </c>
      <c r="B12970" t="s">
        <v>289</v>
      </c>
      <c r="C12970">
        <v>5.77</v>
      </c>
      <c r="D12970">
        <v>98.26</v>
      </c>
    </row>
    <row r="12971" spans="1:4">
      <c r="A12971" s="29">
        <v>43624</v>
      </c>
      <c r="B12971" t="s">
        <v>290</v>
      </c>
      <c r="C12971">
        <v>5.76</v>
      </c>
      <c r="D12971">
        <v>98.27</v>
      </c>
    </row>
    <row r="12972" spans="1:4">
      <c r="A12972" s="29">
        <v>43624</v>
      </c>
      <c r="B12972" t="s">
        <v>291</v>
      </c>
      <c r="C12972">
        <v>5.77</v>
      </c>
      <c r="D12972">
        <v>98.26</v>
      </c>
    </row>
    <row r="12973" spans="1:4">
      <c r="A12973" s="29">
        <v>43624</v>
      </c>
      <c r="B12973" t="s">
        <v>292</v>
      </c>
      <c r="C12973">
        <v>5.77</v>
      </c>
      <c r="D12973">
        <v>98.26</v>
      </c>
    </row>
    <row r="12974" spans="1:4">
      <c r="A12974" s="29">
        <v>43624</v>
      </c>
      <c r="B12974" t="s">
        <v>293</v>
      </c>
      <c r="C12974">
        <v>5.77</v>
      </c>
      <c r="D12974">
        <v>98.26</v>
      </c>
    </row>
    <row r="12975" spans="1:4">
      <c r="A12975" s="29">
        <v>43624</v>
      </c>
      <c r="B12975" t="s">
        <v>294</v>
      </c>
      <c r="C12975">
        <v>5.77</v>
      </c>
      <c r="D12975">
        <v>98.26</v>
      </c>
    </row>
    <row r="12976" spans="1:4">
      <c r="A12976" s="29">
        <v>43624</v>
      </c>
      <c r="B12976" t="s">
        <v>295</v>
      </c>
      <c r="C12976">
        <v>5.77</v>
      </c>
      <c r="D12976">
        <v>98.26</v>
      </c>
    </row>
    <row r="12977" spans="1:4">
      <c r="A12977" s="29">
        <v>43624</v>
      </c>
      <c r="B12977" t="s">
        <v>296</v>
      </c>
      <c r="C12977">
        <v>5.78</v>
      </c>
      <c r="D12977">
        <v>98.25</v>
      </c>
    </row>
    <row r="12978" spans="1:4">
      <c r="A12978" s="29">
        <v>43624</v>
      </c>
      <c r="B12978" t="s">
        <v>297</v>
      </c>
      <c r="C12978">
        <v>5.77</v>
      </c>
      <c r="D12978">
        <v>98.26</v>
      </c>
    </row>
    <row r="12979" spans="1:4">
      <c r="A12979" s="29">
        <v>43624</v>
      </c>
      <c r="B12979" t="s">
        <v>298</v>
      </c>
      <c r="C12979">
        <v>16.02</v>
      </c>
      <c r="D12979">
        <v>88.01</v>
      </c>
    </row>
    <row r="12980" spans="1:4">
      <c r="A12980" s="29">
        <v>43624</v>
      </c>
      <c r="B12980" t="s">
        <v>299</v>
      </c>
      <c r="C12980">
        <v>22.23</v>
      </c>
      <c r="D12980">
        <v>81.8</v>
      </c>
    </row>
    <row r="12981" spans="1:4">
      <c r="A12981" s="29">
        <v>43624</v>
      </c>
      <c r="B12981" t="s">
        <v>300</v>
      </c>
      <c r="C12981">
        <v>22.47</v>
      </c>
      <c r="D12981">
        <v>81.56</v>
      </c>
    </row>
    <row r="12982" spans="1:4">
      <c r="A12982" s="29">
        <v>43624</v>
      </c>
      <c r="B12982" t="s">
        <v>301</v>
      </c>
      <c r="C12982">
        <v>22.44</v>
      </c>
      <c r="D12982">
        <v>81.59</v>
      </c>
    </row>
    <row r="12983" spans="1:4">
      <c r="A12983" s="29">
        <v>43624</v>
      </c>
      <c r="B12983" t="s">
        <v>302</v>
      </c>
      <c r="C12983">
        <v>12.51</v>
      </c>
      <c r="D12983">
        <v>91.52</v>
      </c>
    </row>
    <row r="12984" spans="1:4">
      <c r="A12984" s="29">
        <v>43624</v>
      </c>
      <c r="B12984" t="s">
        <v>303</v>
      </c>
      <c r="C12984">
        <v>5.9</v>
      </c>
      <c r="D12984">
        <v>98.13</v>
      </c>
    </row>
    <row r="12985" spans="1:4">
      <c r="A12985" s="29">
        <v>43624</v>
      </c>
      <c r="B12985" t="s">
        <v>304</v>
      </c>
      <c r="C12985">
        <v>5.79</v>
      </c>
      <c r="D12985">
        <v>98.24</v>
      </c>
    </row>
    <row r="12986" spans="1:4">
      <c r="A12986" s="29">
        <v>43624</v>
      </c>
      <c r="B12986" t="s">
        <v>305</v>
      </c>
      <c r="C12986">
        <v>5.78</v>
      </c>
      <c r="D12986">
        <v>98.25</v>
      </c>
    </row>
    <row r="12987" spans="1:4">
      <c r="A12987" s="29">
        <v>43624</v>
      </c>
      <c r="B12987" t="s">
        <v>306</v>
      </c>
      <c r="C12987">
        <v>5.77</v>
      </c>
      <c r="D12987">
        <v>98.26</v>
      </c>
    </row>
    <row r="12988" spans="1:4">
      <c r="A12988" s="29">
        <v>43624</v>
      </c>
      <c r="B12988" t="s">
        <v>307</v>
      </c>
      <c r="C12988">
        <v>8.41</v>
      </c>
      <c r="D12988">
        <v>95.62</v>
      </c>
    </row>
    <row r="12989" spans="1:4">
      <c r="A12989" s="29">
        <v>43624</v>
      </c>
      <c r="B12989" t="s">
        <v>308</v>
      </c>
      <c r="C12989">
        <v>21.49</v>
      </c>
      <c r="D12989">
        <v>82.54</v>
      </c>
    </row>
    <row r="12990" spans="1:4">
      <c r="A12990" s="29">
        <v>43624</v>
      </c>
      <c r="B12990" t="s">
        <v>309</v>
      </c>
      <c r="C12990">
        <v>21.95</v>
      </c>
      <c r="D12990">
        <v>82.08</v>
      </c>
    </row>
    <row r="12991" spans="1:4">
      <c r="A12991" s="29">
        <v>43624</v>
      </c>
      <c r="B12991" t="s">
        <v>310</v>
      </c>
      <c r="C12991">
        <v>22.01</v>
      </c>
      <c r="D12991">
        <v>82.02</v>
      </c>
    </row>
    <row r="12992" spans="1:4">
      <c r="A12992" s="29">
        <v>43624</v>
      </c>
      <c r="B12992" t="s">
        <v>311</v>
      </c>
      <c r="C12992">
        <v>22.01</v>
      </c>
      <c r="D12992">
        <v>82.02</v>
      </c>
    </row>
    <row r="12993" spans="1:4">
      <c r="A12993" s="29">
        <v>43624</v>
      </c>
      <c r="B12993" t="s">
        <v>312</v>
      </c>
      <c r="C12993">
        <v>8.18</v>
      </c>
      <c r="D12993">
        <v>95.85</v>
      </c>
    </row>
    <row r="12994" spans="1:4">
      <c r="A12994" s="29">
        <v>43624</v>
      </c>
      <c r="B12994" t="s">
        <v>313</v>
      </c>
      <c r="C12994">
        <v>6.04</v>
      </c>
      <c r="D12994">
        <v>97.99</v>
      </c>
    </row>
    <row r="12995" spans="1:4">
      <c r="A12995" s="29">
        <v>43624</v>
      </c>
      <c r="B12995" t="s">
        <v>314</v>
      </c>
      <c r="C12995">
        <v>5.94</v>
      </c>
      <c r="D12995">
        <v>98.09</v>
      </c>
    </row>
    <row r="12996" spans="1:4">
      <c r="A12996" s="29">
        <v>43624</v>
      </c>
      <c r="B12996" t="s">
        <v>315</v>
      </c>
      <c r="C12996">
        <v>5.9</v>
      </c>
      <c r="D12996">
        <v>98.13</v>
      </c>
    </row>
    <row r="12997" spans="1:4">
      <c r="A12997" s="29">
        <v>43624</v>
      </c>
      <c r="B12997" t="s">
        <v>316</v>
      </c>
      <c r="C12997">
        <v>5.87</v>
      </c>
      <c r="D12997">
        <v>98.16</v>
      </c>
    </row>
    <row r="12998" spans="1:4">
      <c r="A12998" s="29">
        <v>43624</v>
      </c>
      <c r="B12998" t="s">
        <v>317</v>
      </c>
      <c r="C12998">
        <v>5.85</v>
      </c>
      <c r="D12998">
        <v>98.18</v>
      </c>
    </row>
    <row r="12999" spans="1:4">
      <c r="A12999" s="29">
        <v>43624</v>
      </c>
      <c r="B12999" t="s">
        <v>318</v>
      </c>
      <c r="C12999">
        <v>5.84</v>
      </c>
      <c r="D12999">
        <v>98.19</v>
      </c>
    </row>
    <row r="13000" spans="1:4">
      <c r="A13000" s="29">
        <v>43624</v>
      </c>
      <c r="B13000" t="s">
        <v>319</v>
      </c>
      <c r="C13000">
        <v>5.82</v>
      </c>
      <c r="D13000">
        <v>98.210000000000008</v>
      </c>
    </row>
    <row r="13001" spans="1:4">
      <c r="A13001" s="29">
        <v>43624</v>
      </c>
      <c r="B13001" t="s">
        <v>320</v>
      </c>
      <c r="C13001">
        <v>5.52</v>
      </c>
      <c r="D13001">
        <v>98.51</v>
      </c>
    </row>
    <row r="13002" spans="1:4">
      <c r="A13002" s="29">
        <v>43624</v>
      </c>
      <c r="B13002" t="s">
        <v>321</v>
      </c>
      <c r="C13002">
        <v>5.37</v>
      </c>
      <c r="D13002">
        <v>98.66</v>
      </c>
    </row>
    <row r="13003" spans="1:4">
      <c r="A13003" s="29">
        <v>43624</v>
      </c>
      <c r="B13003" t="s">
        <v>322</v>
      </c>
      <c r="C13003">
        <v>5.29</v>
      </c>
      <c r="D13003">
        <v>98.74</v>
      </c>
    </row>
    <row r="13004" spans="1:4">
      <c r="A13004" s="29">
        <v>43624</v>
      </c>
      <c r="B13004" t="s">
        <v>323</v>
      </c>
      <c r="C13004">
        <v>5.26</v>
      </c>
      <c r="D13004">
        <v>98.77</v>
      </c>
    </row>
    <row r="13005" spans="1:4">
      <c r="A13005" s="29">
        <v>43624</v>
      </c>
      <c r="B13005" t="s">
        <v>324</v>
      </c>
      <c r="C13005">
        <v>5.52</v>
      </c>
      <c r="D13005">
        <v>98.51</v>
      </c>
    </row>
    <row r="13006" spans="1:4">
      <c r="A13006" s="29">
        <v>43624</v>
      </c>
      <c r="B13006" t="s">
        <v>325</v>
      </c>
      <c r="C13006">
        <v>5.63</v>
      </c>
      <c r="D13006">
        <v>98.4</v>
      </c>
    </row>
    <row r="13007" spans="1:4">
      <c r="A13007" s="29">
        <v>43624</v>
      </c>
      <c r="B13007" t="s">
        <v>326</v>
      </c>
      <c r="C13007">
        <v>15.94</v>
      </c>
      <c r="D13007">
        <v>88.09</v>
      </c>
    </row>
    <row r="13008" spans="1:4">
      <c r="A13008" s="29">
        <v>43624</v>
      </c>
      <c r="B13008" t="s">
        <v>327</v>
      </c>
      <c r="C13008">
        <v>22.16</v>
      </c>
      <c r="D13008">
        <v>81.87</v>
      </c>
    </row>
    <row r="13009" spans="1:4">
      <c r="A13009" s="29">
        <v>43624</v>
      </c>
      <c r="B13009" t="s">
        <v>328</v>
      </c>
      <c r="C13009">
        <v>16.37</v>
      </c>
      <c r="D13009">
        <v>87.66</v>
      </c>
    </row>
    <row r="13010" spans="1:4">
      <c r="A13010" s="29">
        <v>43624</v>
      </c>
      <c r="B13010" t="s">
        <v>329</v>
      </c>
      <c r="C13010">
        <v>5.65</v>
      </c>
      <c r="D13010">
        <v>98.38</v>
      </c>
    </row>
    <row r="13011" spans="1:4">
      <c r="A13011" s="29">
        <v>43625</v>
      </c>
      <c r="B13011" t="s">
        <v>330</v>
      </c>
      <c r="C13011">
        <v>5.3</v>
      </c>
      <c r="D13011">
        <v>98.73</v>
      </c>
    </row>
    <row r="13012" spans="1:4">
      <c r="A13012" s="29">
        <v>43625</v>
      </c>
      <c r="B13012" t="s">
        <v>331</v>
      </c>
      <c r="C13012">
        <v>5.23</v>
      </c>
      <c r="D13012">
        <v>98.8</v>
      </c>
    </row>
    <row r="13013" spans="1:4">
      <c r="A13013" s="29">
        <v>43625</v>
      </c>
      <c r="B13013" t="s">
        <v>332</v>
      </c>
      <c r="C13013">
        <v>5.18</v>
      </c>
      <c r="D13013">
        <v>98.85</v>
      </c>
    </row>
    <row r="13014" spans="1:4">
      <c r="A13014" s="29">
        <v>43625</v>
      </c>
      <c r="B13014" t="s">
        <v>333</v>
      </c>
      <c r="C13014">
        <v>5.15</v>
      </c>
      <c r="D13014">
        <v>98.88</v>
      </c>
    </row>
    <row r="13015" spans="1:4">
      <c r="A13015" s="29">
        <v>43625</v>
      </c>
      <c r="B13015" t="s">
        <v>334</v>
      </c>
      <c r="C13015">
        <v>5.12</v>
      </c>
      <c r="D13015">
        <v>98.91</v>
      </c>
    </row>
    <row r="13016" spans="1:4">
      <c r="A13016" s="29">
        <v>43625</v>
      </c>
      <c r="B13016" t="s">
        <v>335</v>
      </c>
      <c r="C13016">
        <v>5.0999999999999996</v>
      </c>
      <c r="D13016">
        <v>98.93</v>
      </c>
    </row>
    <row r="13017" spans="1:4">
      <c r="A13017" s="29">
        <v>43625</v>
      </c>
      <c r="B13017" t="s">
        <v>336</v>
      </c>
      <c r="C13017">
        <v>18.03</v>
      </c>
      <c r="D13017">
        <v>86</v>
      </c>
    </row>
    <row r="13018" spans="1:4">
      <c r="A13018" s="29">
        <v>43625</v>
      </c>
      <c r="B13018" t="s">
        <v>337</v>
      </c>
      <c r="C13018">
        <v>18.25</v>
      </c>
      <c r="D13018">
        <v>85.78</v>
      </c>
    </row>
    <row r="13019" spans="1:4">
      <c r="A13019" s="29">
        <v>43625</v>
      </c>
      <c r="B13019" t="s">
        <v>338</v>
      </c>
      <c r="C13019">
        <v>18.21</v>
      </c>
      <c r="D13019">
        <v>85.82</v>
      </c>
    </row>
    <row r="13020" spans="1:4">
      <c r="A13020" s="29">
        <v>43625</v>
      </c>
      <c r="B13020" t="s">
        <v>339</v>
      </c>
      <c r="C13020">
        <v>18.2</v>
      </c>
      <c r="D13020">
        <v>85.83</v>
      </c>
    </row>
    <row r="13021" spans="1:4">
      <c r="A13021" s="29">
        <v>43625</v>
      </c>
      <c r="B13021" t="s">
        <v>340</v>
      </c>
      <c r="C13021">
        <v>18.16</v>
      </c>
      <c r="D13021">
        <v>85.87</v>
      </c>
    </row>
    <row r="13022" spans="1:4">
      <c r="A13022" s="29">
        <v>43625</v>
      </c>
      <c r="B13022" t="s">
        <v>341</v>
      </c>
      <c r="C13022">
        <v>9.33</v>
      </c>
      <c r="D13022">
        <v>94.7</v>
      </c>
    </row>
    <row r="13023" spans="1:4">
      <c r="A13023" s="29">
        <v>43625</v>
      </c>
      <c r="B13023" t="s">
        <v>342</v>
      </c>
      <c r="C13023">
        <v>5.33</v>
      </c>
      <c r="D13023">
        <v>98.7</v>
      </c>
    </row>
    <row r="13024" spans="1:4">
      <c r="A13024" s="29">
        <v>43625</v>
      </c>
      <c r="B13024" t="s">
        <v>343</v>
      </c>
      <c r="C13024">
        <v>5.17</v>
      </c>
      <c r="D13024">
        <v>98.86</v>
      </c>
    </row>
    <row r="13025" spans="1:4">
      <c r="A13025" s="29">
        <v>43625</v>
      </c>
      <c r="B13025" t="s">
        <v>344</v>
      </c>
      <c r="C13025">
        <v>5.12</v>
      </c>
      <c r="D13025">
        <v>98.91</v>
      </c>
    </row>
    <row r="13026" spans="1:4">
      <c r="A13026" s="29">
        <v>43625</v>
      </c>
      <c r="B13026" t="s">
        <v>345</v>
      </c>
      <c r="C13026">
        <v>5.09</v>
      </c>
      <c r="D13026">
        <v>98.94</v>
      </c>
    </row>
    <row r="13027" spans="1:4">
      <c r="A13027" s="29">
        <v>43625</v>
      </c>
      <c r="B13027" t="s">
        <v>346</v>
      </c>
      <c r="C13027">
        <v>5.0599999999999996</v>
      </c>
      <c r="D13027">
        <v>98.97</v>
      </c>
    </row>
    <row r="13028" spans="1:4">
      <c r="A13028" s="29">
        <v>43625</v>
      </c>
      <c r="B13028" t="s">
        <v>347</v>
      </c>
      <c r="C13028">
        <v>5.04</v>
      </c>
      <c r="D13028">
        <v>98.99</v>
      </c>
    </row>
    <row r="13029" spans="1:4">
      <c r="A13029" s="29">
        <v>43625</v>
      </c>
      <c r="B13029" t="s">
        <v>348</v>
      </c>
      <c r="C13029">
        <v>5.03</v>
      </c>
      <c r="D13029">
        <v>99</v>
      </c>
    </row>
    <row r="13030" spans="1:4">
      <c r="A13030" s="29">
        <v>43625</v>
      </c>
      <c r="B13030" t="s">
        <v>349</v>
      </c>
      <c r="C13030">
        <v>5.0199999999999996</v>
      </c>
      <c r="D13030">
        <v>99.01</v>
      </c>
    </row>
    <row r="13031" spans="1:4">
      <c r="A13031" s="29">
        <v>43625</v>
      </c>
      <c r="B13031" t="s">
        <v>350</v>
      </c>
      <c r="C13031">
        <v>5.22</v>
      </c>
      <c r="D13031">
        <v>98.81</v>
      </c>
    </row>
    <row r="13032" spans="1:4">
      <c r="A13032" s="29">
        <v>43625</v>
      </c>
      <c r="B13032" t="s">
        <v>351</v>
      </c>
      <c r="C13032">
        <v>5.41</v>
      </c>
      <c r="D13032">
        <v>98.62</v>
      </c>
    </row>
    <row r="13033" spans="1:4">
      <c r="A13033" s="29">
        <v>43625</v>
      </c>
      <c r="B13033" t="s">
        <v>352</v>
      </c>
      <c r="C13033">
        <v>5.49</v>
      </c>
      <c r="D13033">
        <v>98.54</v>
      </c>
    </row>
    <row r="13034" spans="1:4">
      <c r="A13034" s="29">
        <v>43625</v>
      </c>
      <c r="B13034" t="s">
        <v>353</v>
      </c>
      <c r="C13034">
        <v>5.54</v>
      </c>
      <c r="D13034">
        <v>98.49</v>
      </c>
    </row>
    <row r="13035" spans="1:4">
      <c r="A13035" s="29">
        <v>43625</v>
      </c>
      <c r="B13035" t="s">
        <v>354</v>
      </c>
      <c r="C13035">
        <v>5.52</v>
      </c>
      <c r="D13035">
        <v>98.51</v>
      </c>
    </row>
    <row r="13036" spans="1:4">
      <c r="A13036" s="29">
        <v>43625</v>
      </c>
      <c r="B13036" t="s">
        <v>355</v>
      </c>
      <c r="C13036">
        <v>5.26</v>
      </c>
      <c r="D13036">
        <v>98.77</v>
      </c>
    </row>
    <row r="13037" spans="1:4">
      <c r="A13037" s="29">
        <v>43625</v>
      </c>
      <c r="B13037" t="s">
        <v>356</v>
      </c>
      <c r="C13037">
        <v>5.15</v>
      </c>
      <c r="D13037">
        <v>98.88</v>
      </c>
    </row>
    <row r="13038" spans="1:4">
      <c r="A13038" s="29">
        <v>43625</v>
      </c>
      <c r="B13038" t="s">
        <v>357</v>
      </c>
      <c r="C13038">
        <v>5.1100000000000003</v>
      </c>
      <c r="D13038">
        <v>98.92</v>
      </c>
    </row>
    <row r="13039" spans="1:4">
      <c r="A13039" s="29">
        <v>43625</v>
      </c>
      <c r="B13039" t="s">
        <v>358</v>
      </c>
      <c r="C13039">
        <v>5.38</v>
      </c>
      <c r="D13039">
        <v>98.65</v>
      </c>
    </row>
    <row r="13040" spans="1:4">
      <c r="A13040" s="29">
        <v>43625</v>
      </c>
      <c r="B13040" t="s">
        <v>359</v>
      </c>
      <c r="C13040">
        <v>5.51</v>
      </c>
      <c r="D13040">
        <v>98.52</v>
      </c>
    </row>
    <row r="13041" spans="1:4">
      <c r="A13041" s="29">
        <v>43625</v>
      </c>
      <c r="B13041" t="s">
        <v>360</v>
      </c>
      <c r="C13041">
        <v>5.55</v>
      </c>
      <c r="D13041">
        <v>98.48</v>
      </c>
    </row>
    <row r="13042" spans="1:4">
      <c r="A13042" s="29">
        <v>43625</v>
      </c>
      <c r="B13042" t="s">
        <v>361</v>
      </c>
      <c r="C13042">
        <v>5.59</v>
      </c>
      <c r="D13042">
        <v>98.44</v>
      </c>
    </row>
    <row r="13043" spans="1:4">
      <c r="A13043" s="29">
        <v>43625</v>
      </c>
      <c r="B13043" t="s">
        <v>362</v>
      </c>
      <c r="C13043">
        <v>5.61</v>
      </c>
      <c r="D13043">
        <v>98.42</v>
      </c>
    </row>
    <row r="13044" spans="1:4">
      <c r="A13044" s="29">
        <v>43625</v>
      </c>
      <c r="B13044" t="s">
        <v>363</v>
      </c>
      <c r="C13044">
        <v>5.63</v>
      </c>
      <c r="D13044">
        <v>98.4</v>
      </c>
    </row>
    <row r="13045" spans="1:4">
      <c r="A13045" s="29">
        <v>43625</v>
      </c>
      <c r="B13045" t="s">
        <v>364</v>
      </c>
      <c r="C13045">
        <v>5.65</v>
      </c>
      <c r="D13045">
        <v>98.38</v>
      </c>
    </row>
    <row r="13046" spans="1:4">
      <c r="A13046" s="29">
        <v>43625</v>
      </c>
      <c r="B13046" t="s">
        <v>365</v>
      </c>
      <c r="C13046">
        <v>5.66</v>
      </c>
      <c r="D13046">
        <v>98.37</v>
      </c>
    </row>
    <row r="13047" spans="1:4">
      <c r="A13047" s="29">
        <v>43625</v>
      </c>
      <c r="B13047" t="s">
        <v>366</v>
      </c>
      <c r="C13047">
        <v>5.66</v>
      </c>
      <c r="D13047">
        <v>98.37</v>
      </c>
    </row>
    <row r="13048" spans="1:4">
      <c r="A13048" s="29">
        <v>43625</v>
      </c>
      <c r="B13048" t="s">
        <v>367</v>
      </c>
      <c r="C13048">
        <v>5.68</v>
      </c>
      <c r="D13048">
        <v>98.35</v>
      </c>
    </row>
    <row r="13049" spans="1:4">
      <c r="A13049" s="29">
        <v>43625</v>
      </c>
      <c r="B13049" t="s">
        <v>368</v>
      </c>
      <c r="C13049">
        <v>5.69</v>
      </c>
      <c r="D13049">
        <v>98.34</v>
      </c>
    </row>
    <row r="13050" spans="1:4">
      <c r="A13050" s="29">
        <v>43625</v>
      </c>
      <c r="B13050" t="s">
        <v>369</v>
      </c>
      <c r="C13050">
        <v>5.69</v>
      </c>
      <c r="D13050">
        <v>98.34</v>
      </c>
    </row>
    <row r="13051" spans="1:4">
      <c r="A13051" s="29">
        <v>43625</v>
      </c>
      <c r="B13051" t="s">
        <v>370</v>
      </c>
      <c r="C13051">
        <v>5.7</v>
      </c>
      <c r="D13051">
        <v>98.33</v>
      </c>
    </row>
    <row r="13052" spans="1:4">
      <c r="A13052" s="29">
        <v>43625</v>
      </c>
      <c r="B13052" t="s">
        <v>371</v>
      </c>
      <c r="C13052">
        <v>5.71</v>
      </c>
      <c r="D13052">
        <v>98.320000000000007</v>
      </c>
    </row>
    <row r="13053" spans="1:4">
      <c r="A13053" s="29">
        <v>43625</v>
      </c>
      <c r="B13053" t="s">
        <v>372</v>
      </c>
      <c r="C13053">
        <v>5.71</v>
      </c>
      <c r="D13053">
        <v>98.320000000000007</v>
      </c>
    </row>
    <row r="13054" spans="1:4">
      <c r="A13054" s="29">
        <v>43625</v>
      </c>
      <c r="B13054" t="s">
        <v>373</v>
      </c>
      <c r="C13054">
        <v>5.71</v>
      </c>
      <c r="D13054">
        <v>98.320000000000007</v>
      </c>
    </row>
    <row r="13055" spans="1:4">
      <c r="A13055" s="29">
        <v>43625</v>
      </c>
      <c r="B13055" t="s">
        <v>374</v>
      </c>
      <c r="C13055">
        <v>5.71</v>
      </c>
      <c r="D13055">
        <v>98.320000000000007</v>
      </c>
    </row>
    <row r="13056" spans="1:4">
      <c r="A13056" s="29">
        <v>43625</v>
      </c>
      <c r="B13056" t="s">
        <v>375</v>
      </c>
      <c r="C13056">
        <v>5.72</v>
      </c>
      <c r="D13056">
        <v>98.31</v>
      </c>
    </row>
    <row r="13057" spans="1:4">
      <c r="A13057" s="29">
        <v>43625</v>
      </c>
      <c r="B13057" t="s">
        <v>280</v>
      </c>
      <c r="C13057">
        <v>5.72</v>
      </c>
      <c r="D13057">
        <v>98.31</v>
      </c>
    </row>
    <row r="13058" spans="1:4">
      <c r="A13058" s="29">
        <v>43625</v>
      </c>
      <c r="B13058" t="s">
        <v>281</v>
      </c>
      <c r="C13058">
        <v>5.73</v>
      </c>
      <c r="D13058">
        <v>98.3</v>
      </c>
    </row>
    <row r="13059" spans="1:4">
      <c r="A13059" s="29">
        <v>43625</v>
      </c>
      <c r="B13059" t="s">
        <v>282</v>
      </c>
      <c r="C13059">
        <v>5.72</v>
      </c>
      <c r="D13059">
        <v>98.31</v>
      </c>
    </row>
    <row r="13060" spans="1:4">
      <c r="A13060" s="29">
        <v>43625</v>
      </c>
      <c r="B13060" t="s">
        <v>283</v>
      </c>
      <c r="C13060">
        <v>5.73</v>
      </c>
      <c r="D13060">
        <v>98.3</v>
      </c>
    </row>
    <row r="13061" spans="1:4">
      <c r="A13061" s="29">
        <v>43625</v>
      </c>
      <c r="B13061" t="s">
        <v>284</v>
      </c>
      <c r="C13061">
        <v>5.73</v>
      </c>
      <c r="D13061">
        <v>98.3</v>
      </c>
    </row>
    <row r="13062" spans="1:4">
      <c r="A13062" s="29">
        <v>43625</v>
      </c>
      <c r="B13062" t="s">
        <v>285</v>
      </c>
      <c r="C13062">
        <v>5.73</v>
      </c>
      <c r="D13062">
        <v>98.3</v>
      </c>
    </row>
    <row r="13063" spans="1:4">
      <c r="A13063" s="29">
        <v>43625</v>
      </c>
      <c r="B13063" t="s">
        <v>286</v>
      </c>
      <c r="C13063">
        <v>5.73</v>
      </c>
      <c r="D13063">
        <v>98.3</v>
      </c>
    </row>
    <row r="13064" spans="1:4">
      <c r="A13064" s="29">
        <v>43625</v>
      </c>
      <c r="B13064" t="s">
        <v>287</v>
      </c>
      <c r="C13064">
        <v>5.73</v>
      </c>
      <c r="D13064">
        <v>98.3</v>
      </c>
    </row>
    <row r="13065" spans="1:4">
      <c r="A13065" s="29">
        <v>43625</v>
      </c>
      <c r="B13065" t="s">
        <v>288</v>
      </c>
      <c r="C13065">
        <v>5.74</v>
      </c>
      <c r="D13065">
        <v>98.29</v>
      </c>
    </row>
    <row r="13066" spans="1:4">
      <c r="A13066" s="29">
        <v>43625</v>
      </c>
      <c r="B13066" t="s">
        <v>289</v>
      </c>
      <c r="C13066">
        <v>5.73</v>
      </c>
      <c r="D13066">
        <v>98.3</v>
      </c>
    </row>
    <row r="13067" spans="1:4">
      <c r="A13067" s="29">
        <v>43625</v>
      </c>
      <c r="B13067" t="s">
        <v>290</v>
      </c>
      <c r="C13067">
        <v>5.73</v>
      </c>
      <c r="D13067">
        <v>98.3</v>
      </c>
    </row>
    <row r="13068" spans="1:4">
      <c r="A13068" s="29">
        <v>43625</v>
      </c>
      <c r="B13068" t="s">
        <v>291</v>
      </c>
      <c r="C13068">
        <v>5.74</v>
      </c>
      <c r="D13068">
        <v>98.29</v>
      </c>
    </row>
    <row r="13069" spans="1:4">
      <c r="A13069" s="29">
        <v>43625</v>
      </c>
      <c r="B13069" t="s">
        <v>292</v>
      </c>
      <c r="C13069">
        <v>5.74</v>
      </c>
      <c r="D13069">
        <v>98.29</v>
      </c>
    </row>
    <row r="13070" spans="1:4">
      <c r="A13070" s="29">
        <v>43625</v>
      </c>
      <c r="B13070" t="s">
        <v>293</v>
      </c>
      <c r="C13070">
        <v>5.74</v>
      </c>
      <c r="D13070">
        <v>98.29</v>
      </c>
    </row>
    <row r="13071" spans="1:4">
      <c r="A13071" s="29">
        <v>43625</v>
      </c>
      <c r="B13071" t="s">
        <v>294</v>
      </c>
      <c r="C13071">
        <v>5.73</v>
      </c>
      <c r="D13071">
        <v>98.3</v>
      </c>
    </row>
    <row r="13072" spans="1:4">
      <c r="A13072" s="29">
        <v>43625</v>
      </c>
      <c r="B13072" t="s">
        <v>295</v>
      </c>
      <c r="C13072">
        <v>5.74</v>
      </c>
      <c r="D13072">
        <v>98.29</v>
      </c>
    </row>
    <row r="13073" spans="1:4">
      <c r="A13073" s="29">
        <v>43625</v>
      </c>
      <c r="B13073" t="s">
        <v>296</v>
      </c>
      <c r="C13073">
        <v>5.74</v>
      </c>
      <c r="D13073">
        <v>98.29</v>
      </c>
    </row>
    <row r="13074" spans="1:4">
      <c r="A13074" s="29">
        <v>43625</v>
      </c>
      <c r="B13074" t="s">
        <v>297</v>
      </c>
      <c r="C13074">
        <v>5.74</v>
      </c>
      <c r="D13074">
        <v>98.29</v>
      </c>
    </row>
    <row r="13075" spans="1:4">
      <c r="A13075" s="29">
        <v>43625</v>
      </c>
      <c r="B13075" t="s">
        <v>298</v>
      </c>
      <c r="C13075">
        <v>5.71</v>
      </c>
      <c r="D13075">
        <v>98.320000000000007</v>
      </c>
    </row>
    <row r="13076" spans="1:4">
      <c r="A13076" s="29">
        <v>43625</v>
      </c>
      <c r="B13076" t="s">
        <v>299</v>
      </c>
      <c r="C13076">
        <v>5.41</v>
      </c>
      <c r="D13076">
        <v>98.62</v>
      </c>
    </row>
    <row r="13077" spans="1:4">
      <c r="A13077" s="29">
        <v>43625</v>
      </c>
      <c r="B13077" t="s">
        <v>300</v>
      </c>
      <c r="C13077">
        <v>5.28</v>
      </c>
      <c r="D13077">
        <v>98.75</v>
      </c>
    </row>
    <row r="13078" spans="1:4">
      <c r="A13078" s="29">
        <v>43625</v>
      </c>
      <c r="B13078" t="s">
        <v>301</v>
      </c>
      <c r="C13078">
        <v>21.3</v>
      </c>
      <c r="D13078">
        <v>82.73</v>
      </c>
    </row>
    <row r="13079" spans="1:4">
      <c r="A13079" s="29">
        <v>43625</v>
      </c>
      <c r="B13079" t="s">
        <v>302</v>
      </c>
      <c r="C13079">
        <v>12.25</v>
      </c>
      <c r="D13079">
        <v>91.78</v>
      </c>
    </row>
    <row r="13080" spans="1:4">
      <c r="A13080" s="29">
        <v>43625</v>
      </c>
      <c r="B13080" t="s">
        <v>303</v>
      </c>
      <c r="C13080">
        <v>5.75</v>
      </c>
      <c r="D13080">
        <v>98.28</v>
      </c>
    </row>
    <row r="13081" spans="1:4">
      <c r="A13081" s="29">
        <v>43625</v>
      </c>
      <c r="B13081" t="s">
        <v>304</v>
      </c>
      <c r="C13081">
        <v>19.239999999999998</v>
      </c>
      <c r="D13081">
        <v>84.79</v>
      </c>
    </row>
    <row r="13082" spans="1:4">
      <c r="A13082" s="29">
        <v>43625</v>
      </c>
      <c r="B13082" t="s">
        <v>305</v>
      </c>
      <c r="C13082">
        <v>21.73</v>
      </c>
      <c r="D13082">
        <v>82.3</v>
      </c>
    </row>
    <row r="13083" spans="1:4">
      <c r="A13083" s="29">
        <v>43625</v>
      </c>
      <c r="B13083" t="s">
        <v>306</v>
      </c>
      <c r="C13083">
        <v>21.9</v>
      </c>
      <c r="D13083">
        <v>82.13</v>
      </c>
    </row>
    <row r="13084" spans="1:4">
      <c r="A13084" s="29">
        <v>43625</v>
      </c>
      <c r="B13084" t="s">
        <v>307</v>
      </c>
      <c r="C13084">
        <v>21.95</v>
      </c>
      <c r="D13084">
        <v>82.08</v>
      </c>
    </row>
    <row r="13085" spans="1:4">
      <c r="A13085" s="29">
        <v>43625</v>
      </c>
      <c r="B13085" t="s">
        <v>308</v>
      </c>
      <c r="C13085">
        <v>6.46</v>
      </c>
      <c r="D13085">
        <v>97.570000000000007</v>
      </c>
    </row>
    <row r="13086" spans="1:4">
      <c r="A13086" s="29">
        <v>43625</v>
      </c>
      <c r="B13086" t="s">
        <v>309</v>
      </c>
      <c r="C13086">
        <v>5.9</v>
      </c>
      <c r="D13086">
        <v>98.13</v>
      </c>
    </row>
    <row r="13087" spans="1:4">
      <c r="A13087" s="29">
        <v>43625</v>
      </c>
      <c r="B13087" t="s">
        <v>310</v>
      </c>
      <c r="C13087">
        <v>5.83</v>
      </c>
      <c r="D13087">
        <v>98.2</v>
      </c>
    </row>
    <row r="13088" spans="1:4">
      <c r="A13088" s="29">
        <v>43625</v>
      </c>
      <c r="B13088" t="s">
        <v>311</v>
      </c>
      <c r="C13088">
        <v>5.81</v>
      </c>
      <c r="D13088">
        <v>98.22</v>
      </c>
    </row>
    <row r="13089" spans="1:4">
      <c r="A13089" s="29">
        <v>43625</v>
      </c>
      <c r="B13089" t="s">
        <v>312</v>
      </c>
      <c r="C13089">
        <v>5.79</v>
      </c>
      <c r="D13089">
        <v>98.24</v>
      </c>
    </row>
    <row r="13090" spans="1:4">
      <c r="A13090" s="29">
        <v>43625</v>
      </c>
      <c r="B13090" t="s">
        <v>313</v>
      </c>
      <c r="C13090">
        <v>5.78</v>
      </c>
      <c r="D13090">
        <v>98.25</v>
      </c>
    </row>
    <row r="13091" spans="1:4">
      <c r="A13091" s="29">
        <v>43625</v>
      </c>
      <c r="B13091" t="s">
        <v>314</v>
      </c>
      <c r="C13091">
        <v>5.77</v>
      </c>
      <c r="D13091">
        <v>98.26</v>
      </c>
    </row>
    <row r="13092" spans="1:4">
      <c r="A13092" s="29">
        <v>43625</v>
      </c>
      <c r="B13092" t="s">
        <v>315</v>
      </c>
      <c r="C13092">
        <v>5.76</v>
      </c>
      <c r="D13092">
        <v>98.27</v>
      </c>
    </row>
    <row r="13093" spans="1:4">
      <c r="A13093" s="29">
        <v>43625</v>
      </c>
      <c r="B13093" t="s">
        <v>316</v>
      </c>
      <c r="C13093">
        <v>5.76</v>
      </c>
      <c r="D13093">
        <v>98.27</v>
      </c>
    </row>
    <row r="13094" spans="1:4">
      <c r="A13094" s="29">
        <v>43625</v>
      </c>
      <c r="B13094" t="s">
        <v>317</v>
      </c>
      <c r="C13094">
        <v>5.77</v>
      </c>
      <c r="D13094">
        <v>98.26</v>
      </c>
    </row>
    <row r="13095" spans="1:4">
      <c r="A13095" s="29">
        <v>43625</v>
      </c>
      <c r="B13095" t="s">
        <v>318</v>
      </c>
      <c r="C13095">
        <v>5.75</v>
      </c>
      <c r="D13095">
        <v>98.28</v>
      </c>
    </row>
    <row r="13096" spans="1:4">
      <c r="A13096" s="29">
        <v>43625</v>
      </c>
      <c r="B13096" t="s">
        <v>319</v>
      </c>
      <c r="C13096">
        <v>5.73</v>
      </c>
      <c r="D13096">
        <v>98.3</v>
      </c>
    </row>
    <row r="13097" spans="1:4">
      <c r="A13097" s="29">
        <v>43625</v>
      </c>
      <c r="B13097" t="s">
        <v>320</v>
      </c>
      <c r="C13097">
        <v>5.43</v>
      </c>
      <c r="D13097">
        <v>98.6</v>
      </c>
    </row>
    <row r="13098" spans="1:4">
      <c r="A13098" s="29">
        <v>43625</v>
      </c>
      <c r="B13098" t="s">
        <v>321</v>
      </c>
      <c r="C13098">
        <v>5.3</v>
      </c>
      <c r="D13098">
        <v>98.73</v>
      </c>
    </row>
    <row r="13099" spans="1:4">
      <c r="A13099" s="29">
        <v>43625</v>
      </c>
      <c r="B13099" t="s">
        <v>322</v>
      </c>
      <c r="C13099">
        <v>5.22</v>
      </c>
      <c r="D13099">
        <v>98.81</v>
      </c>
    </row>
    <row r="13100" spans="1:4">
      <c r="A13100" s="29">
        <v>43625</v>
      </c>
      <c r="B13100" t="s">
        <v>323</v>
      </c>
      <c r="C13100">
        <v>5.32</v>
      </c>
      <c r="D13100">
        <v>98.710000000000008</v>
      </c>
    </row>
    <row r="13101" spans="1:4">
      <c r="A13101" s="29">
        <v>43625</v>
      </c>
      <c r="B13101" t="s">
        <v>324</v>
      </c>
      <c r="C13101">
        <v>5.52</v>
      </c>
      <c r="D13101">
        <v>98.51</v>
      </c>
    </row>
    <row r="13102" spans="1:4">
      <c r="A13102" s="29">
        <v>43625</v>
      </c>
      <c r="B13102" t="s">
        <v>325</v>
      </c>
      <c r="C13102">
        <v>5.59</v>
      </c>
      <c r="D13102">
        <v>98.44</v>
      </c>
    </row>
    <row r="13103" spans="1:4">
      <c r="A13103" s="29">
        <v>43625</v>
      </c>
      <c r="B13103" t="s">
        <v>326</v>
      </c>
      <c r="C13103">
        <v>15.91</v>
      </c>
      <c r="D13103">
        <v>88.12</v>
      </c>
    </row>
    <row r="13104" spans="1:4">
      <c r="A13104" s="29">
        <v>43625</v>
      </c>
      <c r="B13104" t="s">
        <v>327</v>
      </c>
      <c r="C13104">
        <v>22.06</v>
      </c>
      <c r="D13104">
        <v>81.97</v>
      </c>
    </row>
    <row r="13105" spans="1:4">
      <c r="A13105" s="29">
        <v>43625</v>
      </c>
      <c r="B13105" t="s">
        <v>328</v>
      </c>
      <c r="C13105">
        <v>6.03</v>
      </c>
      <c r="D13105">
        <v>98</v>
      </c>
    </row>
    <row r="13106" spans="1:4">
      <c r="A13106" s="29">
        <v>43625</v>
      </c>
      <c r="B13106" t="s">
        <v>329</v>
      </c>
      <c r="C13106">
        <v>5.28</v>
      </c>
      <c r="D13106">
        <v>98.75</v>
      </c>
    </row>
    <row r="13107" spans="1:4">
      <c r="A13107" s="29">
        <v>43626</v>
      </c>
      <c r="B13107" t="s">
        <v>330</v>
      </c>
      <c r="C13107">
        <v>5.18</v>
      </c>
      <c r="D13107">
        <v>98.85</v>
      </c>
    </row>
    <row r="13108" spans="1:4">
      <c r="A13108" s="29">
        <v>43626</v>
      </c>
      <c r="B13108" t="s">
        <v>331</v>
      </c>
      <c r="C13108">
        <v>5.13</v>
      </c>
      <c r="D13108">
        <v>98.9</v>
      </c>
    </row>
    <row r="13109" spans="1:4">
      <c r="A13109" s="29">
        <v>43626</v>
      </c>
      <c r="B13109" t="s">
        <v>332</v>
      </c>
      <c r="C13109">
        <v>5.0999999999999996</v>
      </c>
      <c r="D13109">
        <v>98.93</v>
      </c>
    </row>
    <row r="13110" spans="1:4">
      <c r="A13110" s="29">
        <v>43626</v>
      </c>
      <c r="B13110" t="s">
        <v>333</v>
      </c>
      <c r="C13110">
        <v>5.07</v>
      </c>
      <c r="D13110">
        <v>98.960000000000008</v>
      </c>
    </row>
    <row r="13111" spans="1:4">
      <c r="A13111" s="29">
        <v>43626</v>
      </c>
      <c r="B13111" t="s">
        <v>334</v>
      </c>
      <c r="C13111">
        <v>5.04</v>
      </c>
      <c r="D13111">
        <v>98.99</v>
      </c>
    </row>
    <row r="13112" spans="1:4">
      <c r="A13112" s="29">
        <v>43626</v>
      </c>
      <c r="B13112" t="s">
        <v>335</v>
      </c>
      <c r="C13112">
        <v>5.03</v>
      </c>
      <c r="D13112">
        <v>99</v>
      </c>
    </row>
    <row r="13113" spans="1:4">
      <c r="A13113" s="29">
        <v>43626</v>
      </c>
      <c r="B13113" t="s">
        <v>336</v>
      </c>
      <c r="C13113">
        <v>5.01</v>
      </c>
      <c r="D13113">
        <v>99.02</v>
      </c>
    </row>
    <row r="13114" spans="1:4">
      <c r="A13114" s="29">
        <v>43626</v>
      </c>
      <c r="B13114" t="s">
        <v>337</v>
      </c>
      <c r="C13114">
        <v>17.34</v>
      </c>
      <c r="D13114">
        <v>86.69</v>
      </c>
    </row>
    <row r="13115" spans="1:4">
      <c r="A13115" s="29">
        <v>43626</v>
      </c>
      <c r="B13115" t="s">
        <v>338</v>
      </c>
      <c r="C13115">
        <v>18.11</v>
      </c>
      <c r="D13115">
        <v>85.92</v>
      </c>
    </row>
    <row r="13116" spans="1:4">
      <c r="A13116" s="29">
        <v>43626</v>
      </c>
      <c r="B13116" t="s">
        <v>339</v>
      </c>
      <c r="C13116">
        <v>18.100000000000001</v>
      </c>
      <c r="D13116">
        <v>85.93</v>
      </c>
    </row>
    <row r="13117" spans="1:4">
      <c r="A13117" s="29">
        <v>43626</v>
      </c>
      <c r="B13117" t="s">
        <v>340</v>
      </c>
      <c r="C13117">
        <v>18.09</v>
      </c>
      <c r="D13117">
        <v>85.94</v>
      </c>
    </row>
    <row r="13118" spans="1:4">
      <c r="A13118" s="29">
        <v>43626</v>
      </c>
      <c r="B13118" t="s">
        <v>341</v>
      </c>
      <c r="C13118">
        <v>18.059999999999999</v>
      </c>
      <c r="D13118">
        <v>85.97</v>
      </c>
    </row>
    <row r="13119" spans="1:4">
      <c r="A13119" s="29">
        <v>43626</v>
      </c>
      <c r="B13119" t="s">
        <v>342</v>
      </c>
      <c r="C13119">
        <v>5.61</v>
      </c>
      <c r="D13119">
        <v>98.42</v>
      </c>
    </row>
    <row r="13120" spans="1:4">
      <c r="A13120" s="29">
        <v>43626</v>
      </c>
      <c r="B13120" t="s">
        <v>343</v>
      </c>
      <c r="C13120">
        <v>5.13</v>
      </c>
      <c r="D13120">
        <v>98.9</v>
      </c>
    </row>
    <row r="13121" spans="1:4">
      <c r="A13121" s="29">
        <v>43626</v>
      </c>
      <c r="B13121" t="s">
        <v>344</v>
      </c>
      <c r="C13121">
        <v>5.0599999999999996</v>
      </c>
      <c r="D13121">
        <v>98.97</v>
      </c>
    </row>
    <row r="13122" spans="1:4">
      <c r="A13122" s="29">
        <v>43626</v>
      </c>
      <c r="B13122" t="s">
        <v>345</v>
      </c>
      <c r="C13122">
        <v>5.03</v>
      </c>
      <c r="D13122">
        <v>99</v>
      </c>
    </row>
    <row r="13123" spans="1:4">
      <c r="A13123" s="29">
        <v>43626</v>
      </c>
      <c r="B13123" t="s">
        <v>346</v>
      </c>
      <c r="C13123">
        <v>5</v>
      </c>
      <c r="D13123">
        <v>99.03</v>
      </c>
    </row>
    <row r="13124" spans="1:4">
      <c r="A13124" s="29">
        <v>43626</v>
      </c>
      <c r="B13124" t="s">
        <v>347</v>
      </c>
      <c r="C13124">
        <v>4.99</v>
      </c>
      <c r="D13124">
        <v>99.04</v>
      </c>
    </row>
    <row r="13125" spans="1:4">
      <c r="A13125" s="29">
        <v>43626</v>
      </c>
      <c r="B13125" t="s">
        <v>348</v>
      </c>
      <c r="C13125">
        <v>4.97</v>
      </c>
      <c r="D13125">
        <v>99.06</v>
      </c>
    </row>
    <row r="13126" spans="1:4">
      <c r="A13126" s="29">
        <v>43626</v>
      </c>
      <c r="B13126" t="s">
        <v>349</v>
      </c>
      <c r="C13126">
        <v>4.96</v>
      </c>
      <c r="D13126">
        <v>99.070000000000007</v>
      </c>
    </row>
    <row r="13127" spans="1:4">
      <c r="A13127" s="29">
        <v>43626</v>
      </c>
      <c r="B13127" t="s">
        <v>350</v>
      </c>
      <c r="C13127">
        <v>5.2</v>
      </c>
      <c r="D13127">
        <v>98.83</v>
      </c>
    </row>
    <row r="13128" spans="1:4">
      <c r="A13128" s="29">
        <v>43626</v>
      </c>
      <c r="B13128" t="s">
        <v>351</v>
      </c>
      <c r="C13128">
        <v>5.37</v>
      </c>
      <c r="D13128">
        <v>98.66</v>
      </c>
    </row>
    <row r="13129" spans="1:4">
      <c r="A13129" s="29">
        <v>43626</v>
      </c>
      <c r="B13129" t="s">
        <v>352</v>
      </c>
      <c r="C13129">
        <v>5.44</v>
      </c>
      <c r="D13129">
        <v>98.59</v>
      </c>
    </row>
    <row r="13130" spans="1:4">
      <c r="A13130" s="29">
        <v>43626</v>
      </c>
      <c r="B13130" t="s">
        <v>353</v>
      </c>
      <c r="C13130">
        <v>5.49</v>
      </c>
      <c r="D13130">
        <v>98.54</v>
      </c>
    </row>
    <row r="13131" spans="1:4">
      <c r="A13131" s="29">
        <v>43626</v>
      </c>
      <c r="B13131" t="s">
        <v>354</v>
      </c>
      <c r="C13131">
        <v>5.51</v>
      </c>
      <c r="D13131">
        <v>98.52</v>
      </c>
    </row>
    <row r="13132" spans="1:4">
      <c r="A13132" s="29">
        <v>43626</v>
      </c>
      <c r="B13132" t="s">
        <v>355</v>
      </c>
      <c r="C13132">
        <v>5.55</v>
      </c>
      <c r="D13132">
        <v>98.48</v>
      </c>
    </row>
    <row r="13133" spans="1:4">
      <c r="A13133" s="29">
        <v>43626</v>
      </c>
      <c r="B13133" t="s">
        <v>356</v>
      </c>
      <c r="C13133">
        <v>5.56</v>
      </c>
      <c r="D13133">
        <v>98.47</v>
      </c>
    </row>
    <row r="13134" spans="1:4">
      <c r="A13134" s="29">
        <v>43626</v>
      </c>
      <c r="B13134" t="s">
        <v>357</v>
      </c>
      <c r="C13134">
        <v>5.58</v>
      </c>
      <c r="D13134">
        <v>98.45</v>
      </c>
    </row>
    <row r="13135" spans="1:4">
      <c r="A13135" s="29">
        <v>43626</v>
      </c>
      <c r="B13135" t="s">
        <v>358</v>
      </c>
      <c r="C13135">
        <v>5.59</v>
      </c>
      <c r="D13135">
        <v>98.44</v>
      </c>
    </row>
    <row r="13136" spans="1:4">
      <c r="A13136" s="29">
        <v>43626</v>
      </c>
      <c r="B13136" t="s">
        <v>359</v>
      </c>
      <c r="C13136">
        <v>5.6</v>
      </c>
      <c r="D13136">
        <v>98.43</v>
      </c>
    </row>
    <row r="13137" spans="1:4">
      <c r="A13137" s="29">
        <v>43626</v>
      </c>
      <c r="B13137" t="s">
        <v>360</v>
      </c>
      <c r="C13137">
        <v>5.61</v>
      </c>
      <c r="D13137">
        <v>98.42</v>
      </c>
    </row>
    <row r="13138" spans="1:4">
      <c r="A13138" s="29">
        <v>43626</v>
      </c>
      <c r="B13138" t="s">
        <v>361</v>
      </c>
      <c r="C13138">
        <v>5.62</v>
      </c>
      <c r="D13138">
        <v>98.41</v>
      </c>
    </row>
    <row r="13139" spans="1:4">
      <c r="A13139" s="29">
        <v>43626</v>
      </c>
      <c r="B13139" t="s">
        <v>362</v>
      </c>
      <c r="C13139">
        <v>5.62</v>
      </c>
      <c r="D13139">
        <v>98.41</v>
      </c>
    </row>
    <row r="13140" spans="1:4">
      <c r="A13140" s="29">
        <v>43626</v>
      </c>
      <c r="B13140" t="s">
        <v>363</v>
      </c>
      <c r="C13140">
        <v>5.63</v>
      </c>
      <c r="D13140">
        <v>98.4</v>
      </c>
    </row>
    <row r="13141" spans="1:4">
      <c r="A13141" s="29">
        <v>43626</v>
      </c>
      <c r="B13141" t="s">
        <v>364</v>
      </c>
      <c r="C13141">
        <v>5.64</v>
      </c>
      <c r="D13141">
        <v>98.39</v>
      </c>
    </row>
    <row r="13142" spans="1:4">
      <c r="A13142" s="29">
        <v>43626</v>
      </c>
      <c r="B13142" t="s">
        <v>365</v>
      </c>
      <c r="C13142">
        <v>5.65</v>
      </c>
      <c r="D13142">
        <v>98.38</v>
      </c>
    </row>
    <row r="13143" spans="1:4">
      <c r="A13143" s="29">
        <v>43626</v>
      </c>
      <c r="B13143" t="s">
        <v>366</v>
      </c>
      <c r="C13143">
        <v>5.64</v>
      </c>
      <c r="D13143">
        <v>98.39</v>
      </c>
    </row>
    <row r="13144" spans="1:4">
      <c r="A13144" s="29">
        <v>43626</v>
      </c>
      <c r="B13144" t="s">
        <v>367</v>
      </c>
      <c r="C13144">
        <v>5.66</v>
      </c>
      <c r="D13144">
        <v>98.37</v>
      </c>
    </row>
    <row r="13145" spans="1:4">
      <c r="A13145" s="29">
        <v>43626</v>
      </c>
      <c r="B13145" t="s">
        <v>368</v>
      </c>
      <c r="C13145">
        <v>5.67</v>
      </c>
      <c r="D13145">
        <v>98.36</v>
      </c>
    </row>
    <row r="13146" spans="1:4">
      <c r="A13146" s="29">
        <v>43626</v>
      </c>
      <c r="B13146" t="s">
        <v>369</v>
      </c>
      <c r="C13146">
        <v>5.67</v>
      </c>
      <c r="D13146">
        <v>98.36</v>
      </c>
    </row>
    <row r="13147" spans="1:4">
      <c r="A13147" s="29">
        <v>43626</v>
      </c>
      <c r="B13147" t="s">
        <v>370</v>
      </c>
      <c r="C13147">
        <v>5.67</v>
      </c>
      <c r="D13147">
        <v>98.36</v>
      </c>
    </row>
    <row r="13148" spans="1:4">
      <c r="A13148" s="29">
        <v>43626</v>
      </c>
      <c r="B13148" t="s">
        <v>371</v>
      </c>
      <c r="C13148">
        <v>5.39</v>
      </c>
      <c r="D13148">
        <v>98.64</v>
      </c>
    </row>
    <row r="13149" spans="1:4">
      <c r="A13149" s="29">
        <v>43626</v>
      </c>
      <c r="B13149" t="s">
        <v>372</v>
      </c>
      <c r="C13149">
        <v>5.22</v>
      </c>
      <c r="D13149">
        <v>98.81</v>
      </c>
    </row>
    <row r="13150" spans="1:4">
      <c r="A13150" s="29">
        <v>43626</v>
      </c>
      <c r="B13150" t="s">
        <v>373</v>
      </c>
      <c r="C13150">
        <v>5.22</v>
      </c>
      <c r="D13150">
        <v>98.81</v>
      </c>
    </row>
    <row r="13151" spans="1:4">
      <c r="A13151" s="29">
        <v>43626</v>
      </c>
      <c r="B13151" t="s">
        <v>374</v>
      </c>
      <c r="C13151">
        <v>5.46</v>
      </c>
      <c r="D13151">
        <v>98.570000000000007</v>
      </c>
    </row>
    <row r="13152" spans="1:4">
      <c r="A13152" s="29">
        <v>43626</v>
      </c>
      <c r="B13152" t="s">
        <v>375</v>
      </c>
      <c r="C13152">
        <v>5.55</v>
      </c>
      <c r="D13152">
        <v>98.48</v>
      </c>
    </row>
    <row r="13153" spans="1:4">
      <c r="A13153" s="29">
        <v>43626</v>
      </c>
      <c r="B13153" t="s">
        <v>280</v>
      </c>
      <c r="C13153">
        <v>5.58</v>
      </c>
      <c r="D13153">
        <v>98.45</v>
      </c>
    </row>
    <row r="13154" spans="1:4">
      <c r="A13154" s="29">
        <v>43626</v>
      </c>
      <c r="B13154" t="s">
        <v>281</v>
      </c>
      <c r="C13154">
        <v>5.6</v>
      </c>
      <c r="D13154">
        <v>98.43</v>
      </c>
    </row>
    <row r="13155" spans="1:4">
      <c r="A13155" s="29">
        <v>43626</v>
      </c>
      <c r="B13155" t="s">
        <v>282</v>
      </c>
      <c r="C13155">
        <v>5.62</v>
      </c>
      <c r="D13155">
        <v>98.41</v>
      </c>
    </row>
    <row r="13156" spans="1:4">
      <c r="A13156" s="29">
        <v>43626</v>
      </c>
      <c r="B13156" t="s">
        <v>283</v>
      </c>
      <c r="C13156">
        <v>5.63</v>
      </c>
      <c r="D13156">
        <v>98.4</v>
      </c>
    </row>
    <row r="13157" spans="1:4">
      <c r="A13157" s="29">
        <v>43626</v>
      </c>
      <c r="B13157" t="s">
        <v>284</v>
      </c>
      <c r="C13157">
        <v>5.64</v>
      </c>
      <c r="D13157">
        <v>98.39</v>
      </c>
    </row>
    <row r="13158" spans="1:4">
      <c r="A13158" s="29">
        <v>43626</v>
      </c>
      <c r="B13158" t="s">
        <v>285</v>
      </c>
      <c r="C13158">
        <v>5.65</v>
      </c>
      <c r="D13158">
        <v>98.38</v>
      </c>
    </row>
    <row r="13159" spans="1:4">
      <c r="A13159" s="29">
        <v>43626</v>
      </c>
      <c r="B13159" t="s">
        <v>286</v>
      </c>
      <c r="C13159">
        <v>5.65</v>
      </c>
      <c r="D13159">
        <v>98.38</v>
      </c>
    </row>
    <row r="13160" spans="1:4">
      <c r="A13160" s="29">
        <v>43626</v>
      </c>
      <c r="B13160" t="s">
        <v>287</v>
      </c>
      <c r="C13160">
        <v>5.66</v>
      </c>
      <c r="D13160">
        <v>98.37</v>
      </c>
    </row>
    <row r="13161" spans="1:4">
      <c r="A13161" s="29">
        <v>43626</v>
      </c>
      <c r="B13161" t="s">
        <v>288</v>
      </c>
      <c r="C13161">
        <v>5.66</v>
      </c>
      <c r="D13161">
        <v>98.37</v>
      </c>
    </row>
    <row r="13162" spans="1:4">
      <c r="A13162" s="29">
        <v>43626</v>
      </c>
      <c r="B13162" t="s">
        <v>289</v>
      </c>
      <c r="C13162">
        <v>5.57</v>
      </c>
      <c r="D13162">
        <v>98.460000000000008</v>
      </c>
    </row>
    <row r="13163" spans="1:4">
      <c r="A13163" s="29">
        <v>43626</v>
      </c>
      <c r="B13163" t="s">
        <v>290</v>
      </c>
      <c r="C13163">
        <v>5.29</v>
      </c>
      <c r="D13163">
        <v>98.74</v>
      </c>
    </row>
    <row r="13164" spans="1:4">
      <c r="A13164" s="29">
        <v>43626</v>
      </c>
      <c r="B13164" t="s">
        <v>291</v>
      </c>
      <c r="C13164">
        <v>5.19</v>
      </c>
      <c r="D13164">
        <v>98.84</v>
      </c>
    </row>
    <row r="13165" spans="1:4">
      <c r="A13165" s="29">
        <v>43626</v>
      </c>
      <c r="B13165" t="s">
        <v>292</v>
      </c>
      <c r="C13165">
        <v>5.12</v>
      </c>
      <c r="D13165">
        <v>98.91</v>
      </c>
    </row>
    <row r="13166" spans="1:4">
      <c r="A13166" s="29">
        <v>43626</v>
      </c>
      <c r="B13166" t="s">
        <v>293</v>
      </c>
      <c r="C13166">
        <v>5.08</v>
      </c>
      <c r="D13166">
        <v>98.95</v>
      </c>
    </row>
    <row r="13167" spans="1:4">
      <c r="A13167" s="29">
        <v>43626</v>
      </c>
      <c r="B13167" t="s">
        <v>294</v>
      </c>
      <c r="C13167">
        <v>5.35</v>
      </c>
      <c r="D13167">
        <v>98.68</v>
      </c>
    </row>
    <row r="13168" spans="1:4">
      <c r="A13168" s="29">
        <v>43626</v>
      </c>
      <c r="B13168" t="s">
        <v>295</v>
      </c>
      <c r="C13168">
        <v>5.47</v>
      </c>
      <c r="D13168">
        <v>98.56</v>
      </c>
    </row>
    <row r="13169" spans="1:4">
      <c r="A13169" s="29">
        <v>43626</v>
      </c>
      <c r="B13169" t="s">
        <v>296</v>
      </c>
      <c r="C13169">
        <v>5.52</v>
      </c>
      <c r="D13169">
        <v>98.51</v>
      </c>
    </row>
    <row r="13170" spans="1:4">
      <c r="A13170" s="29">
        <v>43626</v>
      </c>
      <c r="B13170" t="s">
        <v>297</v>
      </c>
      <c r="C13170">
        <v>5.56</v>
      </c>
      <c r="D13170">
        <v>98.47</v>
      </c>
    </row>
    <row r="13171" spans="1:4">
      <c r="A13171" s="29">
        <v>43626</v>
      </c>
      <c r="B13171" t="s">
        <v>298</v>
      </c>
      <c r="C13171">
        <v>14.87</v>
      </c>
      <c r="D13171">
        <v>89.16</v>
      </c>
    </row>
    <row r="13172" spans="1:4">
      <c r="A13172" s="29">
        <v>43626</v>
      </c>
      <c r="B13172" t="s">
        <v>299</v>
      </c>
      <c r="C13172">
        <v>18.149999999999999</v>
      </c>
      <c r="D13172">
        <v>85.88</v>
      </c>
    </row>
    <row r="13173" spans="1:4">
      <c r="A13173" s="29">
        <v>43626</v>
      </c>
      <c r="B13173" t="s">
        <v>300</v>
      </c>
      <c r="C13173">
        <v>18.2</v>
      </c>
      <c r="D13173">
        <v>85.83</v>
      </c>
    </row>
    <row r="13174" spans="1:4">
      <c r="A13174" s="29">
        <v>43626</v>
      </c>
      <c r="B13174" t="s">
        <v>301</v>
      </c>
      <c r="C13174">
        <v>18.2</v>
      </c>
      <c r="D13174">
        <v>85.83</v>
      </c>
    </row>
    <row r="13175" spans="1:4">
      <c r="A13175" s="29">
        <v>43626</v>
      </c>
      <c r="B13175" t="s">
        <v>302</v>
      </c>
      <c r="C13175">
        <v>10.36</v>
      </c>
      <c r="D13175">
        <v>93.67</v>
      </c>
    </row>
    <row r="13176" spans="1:4">
      <c r="A13176" s="29">
        <v>43626</v>
      </c>
      <c r="B13176" t="s">
        <v>303</v>
      </c>
      <c r="C13176">
        <v>5.65</v>
      </c>
      <c r="D13176">
        <v>98.38</v>
      </c>
    </row>
    <row r="13177" spans="1:4">
      <c r="A13177" s="29">
        <v>43626</v>
      </c>
      <c r="B13177" t="s">
        <v>304</v>
      </c>
      <c r="C13177">
        <v>5.61</v>
      </c>
      <c r="D13177">
        <v>98.42</v>
      </c>
    </row>
    <row r="13178" spans="1:4">
      <c r="A13178" s="29">
        <v>43626</v>
      </c>
      <c r="B13178" t="s">
        <v>305</v>
      </c>
      <c r="C13178">
        <v>5.62</v>
      </c>
      <c r="D13178">
        <v>98.41</v>
      </c>
    </row>
    <row r="13179" spans="1:4">
      <c r="A13179" s="29">
        <v>43626</v>
      </c>
      <c r="B13179" t="s">
        <v>306</v>
      </c>
      <c r="C13179">
        <v>5.62</v>
      </c>
      <c r="D13179">
        <v>98.41</v>
      </c>
    </row>
    <row r="13180" spans="1:4">
      <c r="A13180" s="29">
        <v>43626</v>
      </c>
      <c r="B13180" t="s">
        <v>307</v>
      </c>
      <c r="C13180">
        <v>5.62</v>
      </c>
      <c r="D13180">
        <v>98.41</v>
      </c>
    </row>
    <row r="13181" spans="1:4">
      <c r="A13181" s="29">
        <v>43626</v>
      </c>
      <c r="B13181" t="s">
        <v>308</v>
      </c>
      <c r="C13181">
        <v>5.64</v>
      </c>
      <c r="D13181">
        <v>98.39</v>
      </c>
    </row>
    <row r="13182" spans="1:4">
      <c r="A13182" s="29">
        <v>43626</v>
      </c>
      <c r="B13182" t="s">
        <v>309</v>
      </c>
      <c r="C13182">
        <v>5.65</v>
      </c>
      <c r="D13182">
        <v>98.38</v>
      </c>
    </row>
    <row r="13183" spans="1:4">
      <c r="A13183" s="29">
        <v>43626</v>
      </c>
      <c r="B13183" t="s">
        <v>310</v>
      </c>
      <c r="C13183">
        <v>5.64</v>
      </c>
      <c r="D13183">
        <v>98.39</v>
      </c>
    </row>
    <row r="13184" spans="1:4">
      <c r="A13184" s="29">
        <v>43626</v>
      </c>
      <c r="B13184" t="s">
        <v>311</v>
      </c>
      <c r="C13184">
        <v>5.65</v>
      </c>
      <c r="D13184">
        <v>98.38</v>
      </c>
    </row>
    <row r="13185" spans="1:4">
      <c r="A13185" s="29">
        <v>43626</v>
      </c>
      <c r="B13185" t="s">
        <v>312</v>
      </c>
      <c r="C13185">
        <v>5.66</v>
      </c>
      <c r="D13185">
        <v>98.37</v>
      </c>
    </row>
    <row r="13186" spans="1:4">
      <c r="A13186" s="29">
        <v>43626</v>
      </c>
      <c r="B13186" t="s">
        <v>313</v>
      </c>
      <c r="C13186">
        <v>5.65</v>
      </c>
      <c r="D13186">
        <v>98.38</v>
      </c>
    </row>
    <row r="13187" spans="1:4">
      <c r="A13187" s="29">
        <v>43626</v>
      </c>
      <c r="B13187" t="s">
        <v>314</v>
      </c>
      <c r="C13187">
        <v>5.66</v>
      </c>
      <c r="D13187">
        <v>98.37</v>
      </c>
    </row>
    <row r="13188" spans="1:4">
      <c r="A13188" s="29">
        <v>43626</v>
      </c>
      <c r="B13188" t="s">
        <v>315</v>
      </c>
      <c r="C13188">
        <v>5.66</v>
      </c>
      <c r="D13188">
        <v>98.37</v>
      </c>
    </row>
    <row r="13189" spans="1:4">
      <c r="A13189" s="29">
        <v>43626</v>
      </c>
      <c r="B13189" t="s">
        <v>316</v>
      </c>
      <c r="C13189">
        <v>5.66</v>
      </c>
      <c r="D13189">
        <v>98.37</v>
      </c>
    </row>
    <row r="13190" spans="1:4">
      <c r="A13190" s="29">
        <v>43626</v>
      </c>
      <c r="B13190" t="s">
        <v>317</v>
      </c>
      <c r="C13190">
        <v>5.66</v>
      </c>
      <c r="D13190">
        <v>98.37</v>
      </c>
    </row>
    <row r="13191" spans="1:4">
      <c r="A13191" s="29">
        <v>43626</v>
      </c>
      <c r="B13191" t="s">
        <v>318</v>
      </c>
      <c r="C13191">
        <v>5.66</v>
      </c>
      <c r="D13191">
        <v>98.37</v>
      </c>
    </row>
    <row r="13192" spans="1:4">
      <c r="A13192" s="29">
        <v>43626</v>
      </c>
      <c r="B13192" t="s">
        <v>319</v>
      </c>
      <c r="C13192">
        <v>5.67</v>
      </c>
      <c r="D13192">
        <v>98.36</v>
      </c>
    </row>
    <row r="13193" spans="1:4">
      <c r="A13193" s="29">
        <v>43626</v>
      </c>
      <c r="B13193" t="s">
        <v>320</v>
      </c>
      <c r="C13193">
        <v>5.67</v>
      </c>
      <c r="D13193">
        <v>98.36</v>
      </c>
    </row>
    <row r="13194" spans="1:4">
      <c r="A13194" s="29">
        <v>43626</v>
      </c>
      <c r="B13194" t="s">
        <v>321</v>
      </c>
      <c r="C13194">
        <v>5.64</v>
      </c>
      <c r="D13194">
        <v>98.39</v>
      </c>
    </row>
    <row r="13195" spans="1:4">
      <c r="A13195" s="29">
        <v>43626</v>
      </c>
      <c r="B13195" t="s">
        <v>322</v>
      </c>
      <c r="C13195">
        <v>5.33</v>
      </c>
      <c r="D13195">
        <v>98.7</v>
      </c>
    </row>
    <row r="13196" spans="1:4">
      <c r="A13196" s="29">
        <v>43626</v>
      </c>
      <c r="B13196" t="s">
        <v>323</v>
      </c>
      <c r="C13196">
        <v>5.21</v>
      </c>
      <c r="D13196">
        <v>98.820000000000007</v>
      </c>
    </row>
    <row r="13197" spans="1:4">
      <c r="A13197" s="29">
        <v>43626</v>
      </c>
      <c r="B13197" t="s">
        <v>324</v>
      </c>
      <c r="C13197">
        <v>5.14</v>
      </c>
      <c r="D13197">
        <v>98.89</v>
      </c>
    </row>
    <row r="13198" spans="1:4">
      <c r="A13198" s="29">
        <v>43626</v>
      </c>
      <c r="B13198" t="s">
        <v>325</v>
      </c>
      <c r="C13198">
        <v>5.09</v>
      </c>
      <c r="D13198">
        <v>98.94</v>
      </c>
    </row>
    <row r="13199" spans="1:4">
      <c r="A13199" s="29">
        <v>43626</v>
      </c>
      <c r="B13199" t="s">
        <v>326</v>
      </c>
      <c r="C13199">
        <v>14.51</v>
      </c>
      <c r="D13199">
        <v>89.52</v>
      </c>
    </row>
    <row r="13200" spans="1:4">
      <c r="A13200" s="29">
        <v>43626</v>
      </c>
      <c r="B13200" t="s">
        <v>327</v>
      </c>
      <c r="C13200">
        <v>18.12</v>
      </c>
      <c r="D13200">
        <v>85.91</v>
      </c>
    </row>
    <row r="13201" spans="1:4">
      <c r="A13201" s="29">
        <v>43626</v>
      </c>
      <c r="B13201" t="s">
        <v>328</v>
      </c>
      <c r="C13201">
        <v>18.2</v>
      </c>
      <c r="D13201">
        <v>85.83</v>
      </c>
    </row>
    <row r="13202" spans="1:4">
      <c r="A13202" s="29">
        <v>43626</v>
      </c>
      <c r="B13202" t="s">
        <v>329</v>
      </c>
      <c r="C13202">
        <v>18.21</v>
      </c>
      <c r="D13202">
        <v>85.82</v>
      </c>
    </row>
    <row r="13203" spans="1:4">
      <c r="A13203" s="29">
        <v>43627</v>
      </c>
      <c r="B13203" t="s">
        <v>330</v>
      </c>
      <c r="C13203">
        <v>18.079999999999998</v>
      </c>
      <c r="D13203">
        <v>85.95</v>
      </c>
    </row>
    <row r="13204" spans="1:4">
      <c r="A13204" s="29">
        <v>43627</v>
      </c>
      <c r="B13204" t="s">
        <v>331</v>
      </c>
      <c r="C13204">
        <v>21.74</v>
      </c>
      <c r="D13204">
        <v>82.29</v>
      </c>
    </row>
    <row r="13205" spans="1:4">
      <c r="A13205" s="29">
        <v>43627</v>
      </c>
      <c r="B13205" t="s">
        <v>332</v>
      </c>
      <c r="C13205">
        <v>5.78</v>
      </c>
      <c r="D13205">
        <v>98.25</v>
      </c>
    </row>
    <row r="13206" spans="1:4">
      <c r="A13206" s="29">
        <v>43627</v>
      </c>
      <c r="B13206" t="s">
        <v>333</v>
      </c>
      <c r="C13206">
        <v>5.16</v>
      </c>
      <c r="D13206">
        <v>98.87</v>
      </c>
    </row>
    <row r="13207" spans="1:4">
      <c r="A13207" s="29">
        <v>43627</v>
      </c>
      <c r="B13207" t="s">
        <v>334</v>
      </c>
      <c r="C13207">
        <v>5.08</v>
      </c>
      <c r="D13207">
        <v>98.95</v>
      </c>
    </row>
    <row r="13208" spans="1:4">
      <c r="A13208" s="29">
        <v>43627</v>
      </c>
      <c r="B13208" t="s">
        <v>335</v>
      </c>
      <c r="C13208">
        <v>5.03</v>
      </c>
      <c r="D13208">
        <v>99</v>
      </c>
    </row>
    <row r="13209" spans="1:4">
      <c r="A13209" s="29">
        <v>43627</v>
      </c>
      <c r="B13209" t="s">
        <v>336</v>
      </c>
      <c r="C13209">
        <v>5.01</v>
      </c>
      <c r="D13209">
        <v>99.02</v>
      </c>
    </row>
    <row r="13210" spans="1:4">
      <c r="A13210" s="29">
        <v>43627</v>
      </c>
      <c r="B13210" t="s">
        <v>337</v>
      </c>
      <c r="C13210">
        <v>4.99</v>
      </c>
      <c r="D13210">
        <v>99.04</v>
      </c>
    </row>
    <row r="13211" spans="1:4">
      <c r="A13211" s="29">
        <v>43627</v>
      </c>
      <c r="B13211" t="s">
        <v>338</v>
      </c>
      <c r="C13211">
        <v>4.97</v>
      </c>
      <c r="D13211">
        <v>99.06</v>
      </c>
    </row>
    <row r="13212" spans="1:4">
      <c r="A13212" s="29">
        <v>43627</v>
      </c>
      <c r="B13212" t="s">
        <v>339</v>
      </c>
      <c r="C13212">
        <v>4.95</v>
      </c>
      <c r="D13212">
        <v>99.08</v>
      </c>
    </row>
    <row r="13213" spans="1:4">
      <c r="A13213" s="29">
        <v>43627</v>
      </c>
      <c r="B13213" t="s">
        <v>340</v>
      </c>
      <c r="C13213">
        <v>20.45</v>
      </c>
      <c r="D13213">
        <v>83.58</v>
      </c>
    </row>
    <row r="13214" spans="1:4">
      <c r="A13214" s="29">
        <v>43627</v>
      </c>
      <c r="B13214" t="s">
        <v>341</v>
      </c>
      <c r="C13214">
        <v>22.05</v>
      </c>
      <c r="D13214">
        <v>81.98</v>
      </c>
    </row>
    <row r="13215" spans="1:4">
      <c r="A13215" s="29">
        <v>43627</v>
      </c>
      <c r="B13215" t="s">
        <v>342</v>
      </c>
      <c r="C13215">
        <v>22.15</v>
      </c>
      <c r="D13215">
        <v>81.88</v>
      </c>
    </row>
    <row r="13216" spans="1:4">
      <c r="A13216" s="29">
        <v>43627</v>
      </c>
      <c r="B13216" t="s">
        <v>343</v>
      </c>
      <c r="C13216">
        <v>13.01</v>
      </c>
      <c r="D13216">
        <v>91.02</v>
      </c>
    </row>
    <row r="13217" spans="1:4">
      <c r="A13217" s="29">
        <v>43627</v>
      </c>
      <c r="B13217" t="s">
        <v>344</v>
      </c>
      <c r="C13217">
        <v>5.32</v>
      </c>
      <c r="D13217">
        <v>98.710000000000008</v>
      </c>
    </row>
    <row r="13218" spans="1:4">
      <c r="A13218" s="29">
        <v>43627</v>
      </c>
      <c r="B13218" t="s">
        <v>345</v>
      </c>
      <c r="C13218">
        <v>5.08</v>
      </c>
      <c r="D13218">
        <v>98.95</v>
      </c>
    </row>
    <row r="13219" spans="1:4">
      <c r="A13219" s="29">
        <v>43627</v>
      </c>
      <c r="B13219" t="s">
        <v>346</v>
      </c>
      <c r="C13219">
        <v>5.01</v>
      </c>
      <c r="D13219">
        <v>99.02</v>
      </c>
    </row>
    <row r="13220" spans="1:4">
      <c r="A13220" s="29">
        <v>43627</v>
      </c>
      <c r="B13220" t="s">
        <v>347</v>
      </c>
      <c r="C13220">
        <v>4.9800000000000004</v>
      </c>
      <c r="D13220">
        <v>99.05</v>
      </c>
    </row>
    <row r="13221" spans="1:4">
      <c r="A13221" s="29">
        <v>43627</v>
      </c>
      <c r="B13221" t="s">
        <v>348</v>
      </c>
      <c r="C13221">
        <v>4.95</v>
      </c>
      <c r="D13221">
        <v>99.08</v>
      </c>
    </row>
    <row r="13222" spans="1:4">
      <c r="A13222" s="29">
        <v>43627</v>
      </c>
      <c r="B13222" t="s">
        <v>349</v>
      </c>
      <c r="C13222">
        <v>4.9400000000000004</v>
      </c>
      <c r="D13222">
        <v>99.09</v>
      </c>
    </row>
    <row r="13223" spans="1:4">
      <c r="A13223" s="29">
        <v>43627</v>
      </c>
      <c r="B13223" t="s">
        <v>350</v>
      </c>
      <c r="C13223">
        <v>5.14</v>
      </c>
      <c r="D13223">
        <v>98.89</v>
      </c>
    </row>
    <row r="13224" spans="1:4">
      <c r="A13224" s="29">
        <v>43627</v>
      </c>
      <c r="B13224" t="s">
        <v>351</v>
      </c>
      <c r="C13224">
        <v>5.33</v>
      </c>
      <c r="D13224">
        <v>98.7</v>
      </c>
    </row>
    <row r="13225" spans="1:4">
      <c r="A13225" s="29">
        <v>43627</v>
      </c>
      <c r="B13225" t="s">
        <v>352</v>
      </c>
      <c r="C13225">
        <v>5.4</v>
      </c>
      <c r="D13225">
        <v>98.63</v>
      </c>
    </row>
    <row r="13226" spans="1:4">
      <c r="A13226" s="29">
        <v>43627</v>
      </c>
      <c r="B13226" t="s">
        <v>353</v>
      </c>
      <c r="C13226">
        <v>5.45</v>
      </c>
      <c r="D13226">
        <v>98.58</v>
      </c>
    </row>
    <row r="13227" spans="1:4">
      <c r="A13227" s="29">
        <v>43627</v>
      </c>
      <c r="B13227" t="s">
        <v>354</v>
      </c>
      <c r="C13227">
        <v>5.48</v>
      </c>
      <c r="D13227">
        <v>98.55</v>
      </c>
    </row>
    <row r="13228" spans="1:4">
      <c r="A13228" s="29">
        <v>43627</v>
      </c>
      <c r="B13228" t="s">
        <v>355</v>
      </c>
      <c r="C13228">
        <v>5.51</v>
      </c>
      <c r="D13228">
        <v>98.52</v>
      </c>
    </row>
    <row r="13229" spans="1:4">
      <c r="A13229" s="29">
        <v>43627</v>
      </c>
      <c r="B13229" t="s">
        <v>356</v>
      </c>
      <c r="C13229">
        <v>5.53</v>
      </c>
      <c r="D13229">
        <v>98.5</v>
      </c>
    </row>
    <row r="13230" spans="1:4">
      <c r="A13230" s="29">
        <v>43627</v>
      </c>
      <c r="B13230" t="s">
        <v>357</v>
      </c>
      <c r="C13230">
        <v>5.55</v>
      </c>
      <c r="D13230">
        <v>98.48</v>
      </c>
    </row>
    <row r="13231" spans="1:4">
      <c r="A13231" s="29">
        <v>43627</v>
      </c>
      <c r="B13231" t="s">
        <v>358</v>
      </c>
      <c r="C13231">
        <v>5.55</v>
      </c>
      <c r="D13231">
        <v>98.48</v>
      </c>
    </row>
    <row r="13232" spans="1:4">
      <c r="A13232" s="29">
        <v>43627</v>
      </c>
      <c r="B13232" t="s">
        <v>359</v>
      </c>
      <c r="C13232">
        <v>5.57</v>
      </c>
      <c r="D13232">
        <v>98.460000000000008</v>
      </c>
    </row>
    <row r="13233" spans="1:4">
      <c r="A13233" s="29">
        <v>43627</v>
      </c>
      <c r="B13233" t="s">
        <v>360</v>
      </c>
      <c r="C13233">
        <v>5.58</v>
      </c>
      <c r="D13233">
        <v>98.45</v>
      </c>
    </row>
    <row r="13234" spans="1:4">
      <c r="A13234" s="29">
        <v>43627</v>
      </c>
      <c r="B13234" t="s">
        <v>361</v>
      </c>
      <c r="C13234">
        <v>5.59</v>
      </c>
      <c r="D13234">
        <v>98.44</v>
      </c>
    </row>
    <row r="13235" spans="1:4">
      <c r="A13235" s="29">
        <v>43627</v>
      </c>
      <c r="B13235" t="s">
        <v>362</v>
      </c>
      <c r="C13235">
        <v>5.59</v>
      </c>
      <c r="D13235">
        <v>98.44</v>
      </c>
    </row>
    <row r="13236" spans="1:4">
      <c r="A13236" s="29">
        <v>43627</v>
      </c>
      <c r="B13236" t="s">
        <v>363</v>
      </c>
      <c r="C13236">
        <v>5.6</v>
      </c>
      <c r="D13236">
        <v>98.43</v>
      </c>
    </row>
    <row r="13237" spans="1:4">
      <c r="A13237" s="29">
        <v>43627</v>
      </c>
      <c r="B13237" t="s">
        <v>364</v>
      </c>
      <c r="C13237">
        <v>5.61</v>
      </c>
      <c r="D13237">
        <v>98.42</v>
      </c>
    </row>
    <row r="13238" spans="1:4">
      <c r="A13238" s="29">
        <v>43627</v>
      </c>
      <c r="B13238" t="s">
        <v>365</v>
      </c>
      <c r="C13238">
        <v>17.739999999999998</v>
      </c>
      <c r="D13238">
        <v>86.29</v>
      </c>
    </row>
    <row r="13239" spans="1:4">
      <c r="A13239" s="29">
        <v>43627</v>
      </c>
      <c r="B13239" t="s">
        <v>366</v>
      </c>
      <c r="C13239">
        <v>22.02</v>
      </c>
      <c r="D13239">
        <v>82.01</v>
      </c>
    </row>
    <row r="13240" spans="1:4">
      <c r="A13240" s="29">
        <v>43627</v>
      </c>
      <c r="B13240" t="s">
        <v>367</v>
      </c>
      <c r="C13240">
        <v>7.92</v>
      </c>
      <c r="D13240">
        <v>96.11</v>
      </c>
    </row>
    <row r="13241" spans="1:4">
      <c r="A13241" s="29">
        <v>43627</v>
      </c>
      <c r="B13241" t="s">
        <v>368</v>
      </c>
      <c r="C13241">
        <v>5.35</v>
      </c>
      <c r="D13241">
        <v>98.68</v>
      </c>
    </row>
    <row r="13242" spans="1:4">
      <c r="A13242" s="29">
        <v>43627</v>
      </c>
      <c r="B13242" t="s">
        <v>369</v>
      </c>
      <c r="C13242">
        <v>5.19</v>
      </c>
      <c r="D13242">
        <v>98.84</v>
      </c>
    </row>
    <row r="13243" spans="1:4">
      <c r="A13243" s="29">
        <v>43627</v>
      </c>
      <c r="B13243" t="s">
        <v>370</v>
      </c>
      <c r="C13243">
        <v>5.12</v>
      </c>
      <c r="D13243">
        <v>98.91</v>
      </c>
    </row>
    <row r="13244" spans="1:4">
      <c r="A13244" s="29">
        <v>43627</v>
      </c>
      <c r="B13244" t="s">
        <v>371</v>
      </c>
      <c r="C13244">
        <v>5.29</v>
      </c>
      <c r="D13244">
        <v>98.74</v>
      </c>
    </row>
    <row r="13245" spans="1:4">
      <c r="A13245" s="29">
        <v>43627</v>
      </c>
      <c r="B13245" t="s">
        <v>372</v>
      </c>
      <c r="C13245">
        <v>5.46</v>
      </c>
      <c r="D13245">
        <v>98.570000000000007</v>
      </c>
    </row>
    <row r="13246" spans="1:4">
      <c r="A13246" s="29">
        <v>43627</v>
      </c>
      <c r="B13246" t="s">
        <v>373</v>
      </c>
      <c r="C13246">
        <v>5.52</v>
      </c>
      <c r="D13246">
        <v>98.51</v>
      </c>
    </row>
    <row r="13247" spans="1:4">
      <c r="A13247" s="29">
        <v>43627</v>
      </c>
      <c r="B13247" t="s">
        <v>374</v>
      </c>
      <c r="C13247">
        <v>5.54</v>
      </c>
      <c r="D13247">
        <v>98.49</v>
      </c>
    </row>
    <row r="13248" spans="1:4">
      <c r="A13248" s="29">
        <v>43627</v>
      </c>
      <c r="B13248" t="s">
        <v>375</v>
      </c>
      <c r="C13248">
        <v>5.56</v>
      </c>
      <c r="D13248">
        <v>98.47</v>
      </c>
    </row>
    <row r="13249" spans="1:4">
      <c r="A13249" s="29">
        <v>43627</v>
      </c>
      <c r="B13249" t="s">
        <v>280</v>
      </c>
      <c r="C13249">
        <v>5.58</v>
      </c>
      <c r="D13249">
        <v>98.45</v>
      </c>
    </row>
    <row r="13250" spans="1:4">
      <c r="A13250" s="29">
        <v>43627</v>
      </c>
      <c r="B13250" t="s">
        <v>281</v>
      </c>
      <c r="C13250">
        <v>5.59</v>
      </c>
      <c r="D13250">
        <v>98.44</v>
      </c>
    </row>
    <row r="13251" spans="1:4">
      <c r="A13251" s="29">
        <v>43627</v>
      </c>
      <c r="B13251" t="s">
        <v>282</v>
      </c>
      <c r="C13251">
        <v>5.6</v>
      </c>
      <c r="D13251">
        <v>98.43</v>
      </c>
    </row>
    <row r="13252" spans="1:4">
      <c r="A13252" s="29">
        <v>43627</v>
      </c>
      <c r="B13252" t="s">
        <v>283</v>
      </c>
      <c r="C13252">
        <v>5.61</v>
      </c>
      <c r="D13252">
        <v>98.42</v>
      </c>
    </row>
    <row r="13253" spans="1:4">
      <c r="A13253" s="29">
        <v>43627</v>
      </c>
      <c r="B13253" t="s">
        <v>284</v>
      </c>
      <c r="C13253">
        <v>5.6</v>
      </c>
      <c r="D13253">
        <v>98.43</v>
      </c>
    </row>
    <row r="13254" spans="1:4">
      <c r="A13254" s="29">
        <v>43627</v>
      </c>
      <c r="B13254" t="s">
        <v>285</v>
      </c>
      <c r="C13254">
        <v>5.62</v>
      </c>
      <c r="D13254">
        <v>98.41</v>
      </c>
    </row>
    <row r="13255" spans="1:4">
      <c r="A13255" s="29">
        <v>43627</v>
      </c>
      <c r="B13255" t="s">
        <v>286</v>
      </c>
      <c r="C13255">
        <v>5.34</v>
      </c>
      <c r="D13255">
        <v>98.69</v>
      </c>
    </row>
    <row r="13256" spans="1:4">
      <c r="A13256" s="29">
        <v>43627</v>
      </c>
      <c r="B13256" t="s">
        <v>287</v>
      </c>
      <c r="C13256">
        <v>5.18</v>
      </c>
      <c r="D13256">
        <v>98.85</v>
      </c>
    </row>
    <row r="13257" spans="1:4">
      <c r="A13257" s="29">
        <v>43627</v>
      </c>
      <c r="B13257" t="s">
        <v>288</v>
      </c>
      <c r="C13257">
        <v>5.0999999999999996</v>
      </c>
      <c r="D13257">
        <v>98.93</v>
      </c>
    </row>
    <row r="13258" spans="1:4">
      <c r="A13258" s="29">
        <v>43627</v>
      </c>
      <c r="B13258" t="s">
        <v>289</v>
      </c>
      <c r="C13258">
        <v>5.27</v>
      </c>
      <c r="D13258">
        <v>98.76</v>
      </c>
    </row>
    <row r="13259" spans="1:4">
      <c r="A13259" s="29">
        <v>43627</v>
      </c>
      <c r="B13259" t="s">
        <v>290</v>
      </c>
      <c r="C13259">
        <v>5.44</v>
      </c>
      <c r="D13259">
        <v>98.59</v>
      </c>
    </row>
    <row r="13260" spans="1:4">
      <c r="A13260" s="29">
        <v>43627</v>
      </c>
      <c r="B13260" t="s">
        <v>291</v>
      </c>
      <c r="C13260">
        <v>5.5</v>
      </c>
      <c r="D13260">
        <v>98.53</v>
      </c>
    </row>
    <row r="13261" spans="1:4">
      <c r="A13261" s="29">
        <v>43627</v>
      </c>
      <c r="B13261" t="s">
        <v>292</v>
      </c>
      <c r="C13261">
        <v>5.54</v>
      </c>
      <c r="D13261">
        <v>98.49</v>
      </c>
    </row>
    <row r="13262" spans="1:4">
      <c r="A13262" s="29">
        <v>43627</v>
      </c>
      <c r="B13262" t="s">
        <v>293</v>
      </c>
      <c r="C13262">
        <v>5.56</v>
      </c>
      <c r="D13262">
        <v>98.47</v>
      </c>
    </row>
    <row r="13263" spans="1:4">
      <c r="A13263" s="29">
        <v>43627</v>
      </c>
      <c r="B13263" t="s">
        <v>294</v>
      </c>
      <c r="C13263">
        <v>5.57</v>
      </c>
      <c r="D13263">
        <v>98.460000000000008</v>
      </c>
    </row>
    <row r="13264" spans="1:4">
      <c r="A13264" s="29">
        <v>43627</v>
      </c>
      <c r="B13264" t="s">
        <v>295</v>
      </c>
      <c r="C13264">
        <v>5.59</v>
      </c>
      <c r="D13264">
        <v>98.44</v>
      </c>
    </row>
    <row r="13265" spans="1:4">
      <c r="A13265" s="29">
        <v>43627</v>
      </c>
      <c r="B13265" t="s">
        <v>296</v>
      </c>
      <c r="C13265">
        <v>5.58</v>
      </c>
      <c r="D13265">
        <v>98.45</v>
      </c>
    </row>
    <row r="13266" spans="1:4">
      <c r="A13266" s="29">
        <v>43627</v>
      </c>
      <c r="B13266" t="s">
        <v>297</v>
      </c>
      <c r="C13266">
        <v>5.33</v>
      </c>
      <c r="D13266">
        <v>98.7</v>
      </c>
    </row>
    <row r="13267" spans="1:4">
      <c r="A13267" s="29">
        <v>43627</v>
      </c>
      <c r="B13267" t="s">
        <v>298</v>
      </c>
      <c r="C13267">
        <v>5.17</v>
      </c>
      <c r="D13267">
        <v>98.86</v>
      </c>
    </row>
    <row r="13268" spans="1:4">
      <c r="A13268" s="29">
        <v>43627</v>
      </c>
      <c r="B13268" t="s">
        <v>299</v>
      </c>
      <c r="C13268">
        <v>5.09</v>
      </c>
      <c r="D13268">
        <v>98.94</v>
      </c>
    </row>
    <row r="13269" spans="1:4">
      <c r="A13269" s="29">
        <v>43627</v>
      </c>
      <c r="B13269" t="s">
        <v>300</v>
      </c>
      <c r="C13269">
        <v>21.38</v>
      </c>
      <c r="D13269">
        <v>82.65</v>
      </c>
    </row>
    <row r="13270" spans="1:4">
      <c r="A13270" s="29">
        <v>43627</v>
      </c>
      <c r="B13270" t="s">
        <v>301</v>
      </c>
      <c r="C13270">
        <v>22.23</v>
      </c>
      <c r="D13270">
        <v>81.8</v>
      </c>
    </row>
    <row r="13271" spans="1:4">
      <c r="A13271" s="29">
        <v>43627</v>
      </c>
      <c r="B13271" t="s">
        <v>302</v>
      </c>
      <c r="C13271">
        <v>12.09</v>
      </c>
      <c r="D13271">
        <v>91.94</v>
      </c>
    </row>
    <row r="13272" spans="1:4">
      <c r="A13272" s="29">
        <v>43627</v>
      </c>
      <c r="B13272" t="s">
        <v>303</v>
      </c>
      <c r="C13272">
        <v>5.65</v>
      </c>
      <c r="D13272">
        <v>98.38</v>
      </c>
    </row>
    <row r="13273" spans="1:4">
      <c r="A13273" s="29">
        <v>43627</v>
      </c>
      <c r="B13273" t="s">
        <v>304</v>
      </c>
      <c r="C13273">
        <v>5.56</v>
      </c>
      <c r="D13273">
        <v>98.47</v>
      </c>
    </row>
    <row r="13274" spans="1:4">
      <c r="A13274" s="29">
        <v>43627</v>
      </c>
      <c r="B13274" t="s">
        <v>305</v>
      </c>
      <c r="C13274">
        <v>5.57</v>
      </c>
      <c r="D13274">
        <v>98.460000000000008</v>
      </c>
    </row>
    <row r="13275" spans="1:4">
      <c r="A13275" s="29">
        <v>43627</v>
      </c>
      <c r="B13275" t="s">
        <v>306</v>
      </c>
      <c r="C13275">
        <v>5.58</v>
      </c>
      <c r="D13275">
        <v>98.45</v>
      </c>
    </row>
    <row r="13276" spans="1:4">
      <c r="A13276" s="29">
        <v>43627</v>
      </c>
      <c r="B13276" t="s">
        <v>307</v>
      </c>
      <c r="C13276">
        <v>5.59</v>
      </c>
      <c r="D13276">
        <v>98.44</v>
      </c>
    </row>
    <row r="13277" spans="1:4">
      <c r="A13277" s="29">
        <v>43627</v>
      </c>
      <c r="B13277" t="s">
        <v>308</v>
      </c>
      <c r="C13277">
        <v>5.6</v>
      </c>
      <c r="D13277">
        <v>98.43</v>
      </c>
    </row>
    <row r="13278" spans="1:4">
      <c r="A13278" s="29">
        <v>43627</v>
      </c>
      <c r="B13278" t="s">
        <v>309</v>
      </c>
      <c r="C13278">
        <v>11.39</v>
      </c>
      <c r="D13278">
        <v>92.64</v>
      </c>
    </row>
    <row r="13279" spans="1:4">
      <c r="A13279" s="29">
        <v>43627</v>
      </c>
      <c r="B13279" t="s">
        <v>310</v>
      </c>
      <c r="C13279">
        <v>21.4</v>
      </c>
      <c r="D13279">
        <v>82.63</v>
      </c>
    </row>
    <row r="13280" spans="1:4">
      <c r="A13280" s="29">
        <v>43627</v>
      </c>
      <c r="B13280" t="s">
        <v>311</v>
      </c>
      <c r="C13280">
        <v>21.76</v>
      </c>
      <c r="D13280">
        <v>82.27</v>
      </c>
    </row>
    <row r="13281" spans="1:4">
      <c r="A13281" s="29">
        <v>43627</v>
      </c>
      <c r="B13281" t="s">
        <v>312</v>
      </c>
      <c r="C13281">
        <v>21.83</v>
      </c>
      <c r="D13281">
        <v>82.2</v>
      </c>
    </row>
    <row r="13282" spans="1:4">
      <c r="A13282" s="29">
        <v>43627</v>
      </c>
      <c r="B13282" t="s">
        <v>313</v>
      </c>
      <c r="C13282">
        <v>8.61</v>
      </c>
      <c r="D13282">
        <v>95.42</v>
      </c>
    </row>
    <row r="13283" spans="1:4">
      <c r="A13283" s="29">
        <v>43627</v>
      </c>
      <c r="B13283" t="s">
        <v>314</v>
      </c>
      <c r="C13283">
        <v>5.88</v>
      </c>
      <c r="D13283">
        <v>98.15</v>
      </c>
    </row>
    <row r="13284" spans="1:4">
      <c r="A13284" s="29">
        <v>43627</v>
      </c>
      <c r="B13284" t="s">
        <v>315</v>
      </c>
      <c r="C13284">
        <v>5.79</v>
      </c>
      <c r="D13284">
        <v>98.24</v>
      </c>
    </row>
    <row r="13285" spans="1:4">
      <c r="A13285" s="29">
        <v>43627</v>
      </c>
      <c r="B13285" t="s">
        <v>316</v>
      </c>
      <c r="C13285">
        <v>5.74</v>
      </c>
      <c r="D13285">
        <v>98.29</v>
      </c>
    </row>
    <row r="13286" spans="1:4">
      <c r="A13286" s="29">
        <v>43627</v>
      </c>
      <c r="B13286" t="s">
        <v>317</v>
      </c>
      <c r="C13286">
        <v>5.72</v>
      </c>
      <c r="D13286">
        <v>98.31</v>
      </c>
    </row>
    <row r="13287" spans="1:4">
      <c r="A13287" s="29">
        <v>43627</v>
      </c>
      <c r="B13287" t="s">
        <v>318</v>
      </c>
      <c r="C13287">
        <v>5.7</v>
      </c>
      <c r="D13287">
        <v>98.33</v>
      </c>
    </row>
    <row r="13288" spans="1:4">
      <c r="A13288" s="29">
        <v>43627</v>
      </c>
      <c r="B13288" t="s">
        <v>319</v>
      </c>
      <c r="C13288">
        <v>5.69</v>
      </c>
      <c r="D13288">
        <v>98.34</v>
      </c>
    </row>
    <row r="13289" spans="1:4">
      <c r="A13289" s="29">
        <v>43627</v>
      </c>
      <c r="B13289" t="s">
        <v>320</v>
      </c>
      <c r="C13289">
        <v>5.41</v>
      </c>
      <c r="D13289">
        <v>98.62</v>
      </c>
    </row>
    <row r="13290" spans="1:4">
      <c r="A13290" s="29">
        <v>43627</v>
      </c>
      <c r="B13290" t="s">
        <v>321</v>
      </c>
      <c r="C13290">
        <v>5.25</v>
      </c>
      <c r="D13290">
        <v>98.78</v>
      </c>
    </row>
    <row r="13291" spans="1:4">
      <c r="A13291" s="29">
        <v>43627</v>
      </c>
      <c r="B13291" t="s">
        <v>322</v>
      </c>
      <c r="C13291">
        <v>5.16</v>
      </c>
      <c r="D13291">
        <v>98.87</v>
      </c>
    </row>
    <row r="13292" spans="1:4">
      <c r="A13292" s="29">
        <v>43627</v>
      </c>
      <c r="B13292" t="s">
        <v>323</v>
      </c>
      <c r="C13292">
        <v>5.22</v>
      </c>
      <c r="D13292">
        <v>98.81</v>
      </c>
    </row>
    <row r="13293" spans="1:4">
      <c r="A13293" s="29">
        <v>43627</v>
      </c>
      <c r="B13293" t="s">
        <v>324</v>
      </c>
      <c r="C13293">
        <v>5.45</v>
      </c>
      <c r="D13293">
        <v>98.58</v>
      </c>
    </row>
    <row r="13294" spans="1:4">
      <c r="A13294" s="29">
        <v>43627</v>
      </c>
      <c r="B13294" t="s">
        <v>325</v>
      </c>
      <c r="C13294">
        <v>5.52</v>
      </c>
      <c r="D13294">
        <v>98.51</v>
      </c>
    </row>
    <row r="13295" spans="1:4">
      <c r="A13295" s="29">
        <v>43627</v>
      </c>
      <c r="B13295" t="s">
        <v>326</v>
      </c>
      <c r="C13295">
        <v>15.98</v>
      </c>
      <c r="D13295">
        <v>88.05</v>
      </c>
    </row>
    <row r="13296" spans="1:4">
      <c r="A13296" s="29">
        <v>43627</v>
      </c>
      <c r="B13296" t="s">
        <v>327</v>
      </c>
      <c r="C13296">
        <v>22</v>
      </c>
      <c r="D13296">
        <v>82.03</v>
      </c>
    </row>
    <row r="13297" spans="1:4">
      <c r="A13297" s="29">
        <v>43627</v>
      </c>
      <c r="B13297" t="s">
        <v>328</v>
      </c>
      <c r="C13297">
        <v>6.39</v>
      </c>
      <c r="D13297">
        <v>97.64</v>
      </c>
    </row>
    <row r="13298" spans="1:4">
      <c r="A13298" s="29">
        <v>43627</v>
      </c>
      <c r="B13298" t="s">
        <v>329</v>
      </c>
      <c r="C13298">
        <v>5.22</v>
      </c>
      <c r="D13298">
        <v>98.81</v>
      </c>
    </row>
    <row r="13299" spans="1:4">
      <c r="A13299" s="29">
        <v>43628</v>
      </c>
      <c r="B13299" t="s">
        <v>330</v>
      </c>
      <c r="C13299">
        <v>5.1100000000000003</v>
      </c>
      <c r="D13299">
        <v>98.92</v>
      </c>
    </row>
    <row r="13300" spans="1:4">
      <c r="A13300" s="29">
        <v>43628</v>
      </c>
      <c r="B13300" t="s">
        <v>331</v>
      </c>
      <c r="C13300">
        <v>5.0599999999999996</v>
      </c>
      <c r="D13300">
        <v>98.97</v>
      </c>
    </row>
    <row r="13301" spans="1:4">
      <c r="A13301" s="29">
        <v>43628</v>
      </c>
      <c r="B13301" t="s">
        <v>332</v>
      </c>
      <c r="C13301">
        <v>5.0199999999999996</v>
      </c>
      <c r="D13301">
        <v>99.01</v>
      </c>
    </row>
    <row r="13302" spans="1:4">
      <c r="A13302" s="29">
        <v>43628</v>
      </c>
      <c r="B13302" t="s">
        <v>333</v>
      </c>
      <c r="C13302">
        <v>5</v>
      </c>
      <c r="D13302">
        <v>99.03</v>
      </c>
    </row>
    <row r="13303" spans="1:4">
      <c r="A13303" s="29">
        <v>43628</v>
      </c>
      <c r="B13303" t="s">
        <v>334</v>
      </c>
      <c r="C13303">
        <v>4.97</v>
      </c>
      <c r="D13303">
        <v>99.06</v>
      </c>
    </row>
    <row r="13304" spans="1:4">
      <c r="A13304" s="29">
        <v>43628</v>
      </c>
      <c r="B13304" t="s">
        <v>335</v>
      </c>
      <c r="C13304">
        <v>4.9400000000000004</v>
      </c>
      <c r="D13304">
        <v>99.09</v>
      </c>
    </row>
    <row r="13305" spans="1:4">
      <c r="A13305" s="29">
        <v>43628</v>
      </c>
      <c r="B13305" t="s">
        <v>336</v>
      </c>
      <c r="C13305">
        <v>4.93</v>
      </c>
      <c r="D13305">
        <v>99.1</v>
      </c>
    </row>
    <row r="13306" spans="1:4">
      <c r="A13306" s="29">
        <v>43628</v>
      </c>
      <c r="B13306" t="s">
        <v>337</v>
      </c>
      <c r="C13306">
        <v>4.92</v>
      </c>
      <c r="D13306">
        <v>99.11</v>
      </c>
    </row>
    <row r="13307" spans="1:4">
      <c r="A13307" s="29">
        <v>43628</v>
      </c>
      <c r="B13307" t="s">
        <v>338</v>
      </c>
      <c r="C13307">
        <v>17.71</v>
      </c>
      <c r="D13307">
        <v>86.32</v>
      </c>
    </row>
    <row r="13308" spans="1:4">
      <c r="A13308" s="29">
        <v>43628</v>
      </c>
      <c r="B13308" t="s">
        <v>339</v>
      </c>
      <c r="C13308">
        <v>18.100000000000001</v>
      </c>
      <c r="D13308">
        <v>85.93</v>
      </c>
    </row>
    <row r="13309" spans="1:4">
      <c r="A13309" s="29">
        <v>43628</v>
      </c>
      <c r="B13309" t="s">
        <v>340</v>
      </c>
      <c r="C13309">
        <v>18.11</v>
      </c>
      <c r="D13309">
        <v>85.92</v>
      </c>
    </row>
    <row r="13310" spans="1:4">
      <c r="A13310" s="29">
        <v>43628</v>
      </c>
      <c r="B13310" t="s">
        <v>341</v>
      </c>
      <c r="C13310">
        <v>18.07</v>
      </c>
      <c r="D13310">
        <v>85.960000000000008</v>
      </c>
    </row>
    <row r="13311" spans="1:4">
      <c r="A13311" s="29">
        <v>43628</v>
      </c>
      <c r="B13311" t="s">
        <v>342</v>
      </c>
      <c r="C13311">
        <v>9.7799999999999994</v>
      </c>
      <c r="D13311">
        <v>94.25</v>
      </c>
    </row>
    <row r="13312" spans="1:4">
      <c r="A13312" s="29">
        <v>43628</v>
      </c>
      <c r="B13312" t="s">
        <v>343</v>
      </c>
      <c r="C13312">
        <v>5.18</v>
      </c>
      <c r="D13312">
        <v>98.85</v>
      </c>
    </row>
    <row r="13313" spans="1:4">
      <c r="A13313" s="29">
        <v>43628</v>
      </c>
      <c r="B13313" t="s">
        <v>344</v>
      </c>
      <c r="C13313">
        <v>5.01</v>
      </c>
      <c r="D13313">
        <v>99.02</v>
      </c>
    </row>
    <row r="13314" spans="1:4">
      <c r="A13314" s="29">
        <v>43628</v>
      </c>
      <c r="B13314" t="s">
        <v>345</v>
      </c>
      <c r="C13314">
        <v>4.96</v>
      </c>
      <c r="D13314">
        <v>99.070000000000007</v>
      </c>
    </row>
    <row r="13315" spans="1:4">
      <c r="A13315" s="29">
        <v>43628</v>
      </c>
      <c r="B13315" t="s">
        <v>346</v>
      </c>
      <c r="C13315">
        <v>4.93</v>
      </c>
      <c r="D13315">
        <v>99.1</v>
      </c>
    </row>
    <row r="13316" spans="1:4">
      <c r="A13316" s="29">
        <v>43628</v>
      </c>
      <c r="B13316" t="s">
        <v>347</v>
      </c>
      <c r="C13316">
        <v>4.9000000000000004</v>
      </c>
      <c r="D13316">
        <v>99.13</v>
      </c>
    </row>
    <row r="13317" spans="1:4">
      <c r="A13317" s="29">
        <v>43628</v>
      </c>
      <c r="B13317" t="s">
        <v>348</v>
      </c>
      <c r="C13317">
        <v>4.8899999999999997</v>
      </c>
      <c r="D13317">
        <v>99.14</v>
      </c>
    </row>
    <row r="13318" spans="1:4">
      <c r="A13318" s="29">
        <v>43628</v>
      </c>
      <c r="B13318" t="s">
        <v>349</v>
      </c>
      <c r="C13318">
        <v>4.91</v>
      </c>
      <c r="D13318">
        <v>99.12</v>
      </c>
    </row>
    <row r="13319" spans="1:4">
      <c r="A13319" s="29">
        <v>43628</v>
      </c>
      <c r="B13319" t="s">
        <v>350</v>
      </c>
      <c r="C13319">
        <v>5.2</v>
      </c>
      <c r="D13319">
        <v>98.83</v>
      </c>
    </row>
    <row r="13320" spans="1:4">
      <c r="A13320" s="29">
        <v>43628</v>
      </c>
      <c r="B13320" t="s">
        <v>351</v>
      </c>
      <c r="C13320">
        <v>5.32</v>
      </c>
      <c r="D13320">
        <v>98.710000000000008</v>
      </c>
    </row>
    <row r="13321" spans="1:4">
      <c r="A13321" s="29">
        <v>43628</v>
      </c>
      <c r="B13321" t="s">
        <v>352</v>
      </c>
      <c r="C13321">
        <v>5.39</v>
      </c>
      <c r="D13321">
        <v>98.64</v>
      </c>
    </row>
    <row r="13322" spans="1:4">
      <c r="A13322" s="29">
        <v>43628</v>
      </c>
      <c r="B13322" t="s">
        <v>353</v>
      </c>
      <c r="C13322">
        <v>5.43</v>
      </c>
      <c r="D13322">
        <v>98.6</v>
      </c>
    </row>
    <row r="13323" spans="1:4">
      <c r="A13323" s="29">
        <v>43628</v>
      </c>
      <c r="B13323" t="s">
        <v>354</v>
      </c>
      <c r="C13323">
        <v>5.45</v>
      </c>
      <c r="D13323">
        <v>98.58</v>
      </c>
    </row>
    <row r="13324" spans="1:4">
      <c r="A13324" s="29">
        <v>43628</v>
      </c>
      <c r="B13324" t="s">
        <v>355</v>
      </c>
      <c r="C13324">
        <v>5.48</v>
      </c>
      <c r="D13324">
        <v>98.55</v>
      </c>
    </row>
    <row r="13325" spans="1:4">
      <c r="A13325" s="29">
        <v>43628</v>
      </c>
      <c r="B13325" t="s">
        <v>356</v>
      </c>
      <c r="C13325">
        <v>5.5</v>
      </c>
      <c r="D13325">
        <v>98.53</v>
      </c>
    </row>
    <row r="13326" spans="1:4">
      <c r="A13326" s="29">
        <v>43628</v>
      </c>
      <c r="B13326" t="s">
        <v>357</v>
      </c>
      <c r="C13326">
        <v>5.51</v>
      </c>
      <c r="D13326">
        <v>98.52</v>
      </c>
    </row>
    <row r="13327" spans="1:4">
      <c r="A13327" s="29">
        <v>43628</v>
      </c>
      <c r="B13327" t="s">
        <v>358</v>
      </c>
      <c r="C13327">
        <v>5.52</v>
      </c>
      <c r="D13327">
        <v>98.51</v>
      </c>
    </row>
    <row r="13328" spans="1:4">
      <c r="A13328" s="29">
        <v>43628</v>
      </c>
      <c r="B13328" t="s">
        <v>359</v>
      </c>
      <c r="C13328">
        <v>5.53</v>
      </c>
      <c r="D13328">
        <v>98.5</v>
      </c>
    </row>
    <row r="13329" spans="1:4">
      <c r="A13329" s="29">
        <v>43628</v>
      </c>
      <c r="B13329" t="s">
        <v>360</v>
      </c>
      <c r="C13329">
        <v>5.54</v>
      </c>
      <c r="D13329">
        <v>98.49</v>
      </c>
    </row>
    <row r="13330" spans="1:4">
      <c r="A13330" s="29">
        <v>43628</v>
      </c>
      <c r="B13330" t="s">
        <v>361</v>
      </c>
      <c r="C13330">
        <v>5.54</v>
      </c>
      <c r="D13330">
        <v>98.49</v>
      </c>
    </row>
    <row r="13331" spans="1:4">
      <c r="A13331" s="29">
        <v>43628</v>
      </c>
      <c r="B13331" t="s">
        <v>362</v>
      </c>
      <c r="C13331">
        <v>5.56</v>
      </c>
      <c r="D13331">
        <v>98.47</v>
      </c>
    </row>
    <row r="13332" spans="1:4">
      <c r="A13332" s="29">
        <v>43628</v>
      </c>
      <c r="B13332" t="s">
        <v>363</v>
      </c>
      <c r="C13332">
        <v>5.56</v>
      </c>
      <c r="D13332">
        <v>98.47</v>
      </c>
    </row>
    <row r="13333" spans="1:4">
      <c r="A13333" s="29">
        <v>43628</v>
      </c>
      <c r="B13333" t="s">
        <v>364</v>
      </c>
      <c r="C13333">
        <v>5.56</v>
      </c>
      <c r="D13333">
        <v>98.47</v>
      </c>
    </row>
    <row r="13334" spans="1:4">
      <c r="A13334" s="29">
        <v>43628</v>
      </c>
      <c r="B13334" t="s">
        <v>365</v>
      </c>
      <c r="C13334">
        <v>5.58</v>
      </c>
      <c r="D13334">
        <v>98.45</v>
      </c>
    </row>
    <row r="13335" spans="1:4">
      <c r="A13335" s="29">
        <v>43628</v>
      </c>
      <c r="B13335" t="s">
        <v>366</v>
      </c>
      <c r="C13335">
        <v>5.56</v>
      </c>
      <c r="D13335">
        <v>98.47</v>
      </c>
    </row>
    <row r="13336" spans="1:4">
      <c r="A13336" s="29">
        <v>43628</v>
      </c>
      <c r="B13336" t="s">
        <v>367</v>
      </c>
      <c r="C13336">
        <v>5.28</v>
      </c>
      <c r="D13336">
        <v>98.75</v>
      </c>
    </row>
    <row r="13337" spans="1:4">
      <c r="A13337" s="29">
        <v>43628</v>
      </c>
      <c r="B13337" t="s">
        <v>368</v>
      </c>
      <c r="C13337">
        <v>5.15</v>
      </c>
      <c r="D13337">
        <v>98.88</v>
      </c>
    </row>
    <row r="13338" spans="1:4">
      <c r="A13338" s="29">
        <v>43628</v>
      </c>
      <c r="B13338" t="s">
        <v>369</v>
      </c>
      <c r="C13338">
        <v>5.09</v>
      </c>
      <c r="D13338">
        <v>98.94</v>
      </c>
    </row>
    <row r="13339" spans="1:4">
      <c r="A13339" s="29">
        <v>43628</v>
      </c>
      <c r="B13339" t="s">
        <v>370</v>
      </c>
      <c r="C13339">
        <v>5.35</v>
      </c>
      <c r="D13339">
        <v>98.68</v>
      </c>
    </row>
    <row r="13340" spans="1:4">
      <c r="A13340" s="29">
        <v>43628</v>
      </c>
      <c r="B13340" t="s">
        <v>371</v>
      </c>
      <c r="C13340">
        <v>5.46</v>
      </c>
      <c r="D13340">
        <v>98.570000000000007</v>
      </c>
    </row>
    <row r="13341" spans="1:4">
      <c r="A13341" s="29">
        <v>43628</v>
      </c>
      <c r="B13341" t="s">
        <v>372</v>
      </c>
      <c r="C13341">
        <v>5.5</v>
      </c>
      <c r="D13341">
        <v>98.53</v>
      </c>
    </row>
    <row r="13342" spans="1:4">
      <c r="A13342" s="29">
        <v>43628</v>
      </c>
      <c r="B13342" t="s">
        <v>373</v>
      </c>
      <c r="C13342">
        <v>5.53</v>
      </c>
      <c r="D13342">
        <v>98.5</v>
      </c>
    </row>
    <row r="13343" spans="1:4">
      <c r="A13343" s="29">
        <v>43628</v>
      </c>
      <c r="B13343" t="s">
        <v>374</v>
      </c>
      <c r="C13343">
        <v>5.54</v>
      </c>
      <c r="D13343">
        <v>98.49</v>
      </c>
    </row>
    <row r="13344" spans="1:4">
      <c r="A13344" s="29">
        <v>43628</v>
      </c>
      <c r="B13344" t="s">
        <v>375</v>
      </c>
      <c r="C13344">
        <v>5.56</v>
      </c>
      <c r="D13344">
        <v>98.47</v>
      </c>
    </row>
    <row r="13345" spans="1:4">
      <c r="A13345" s="29">
        <v>43628</v>
      </c>
      <c r="B13345" t="s">
        <v>280</v>
      </c>
      <c r="C13345">
        <v>5.56</v>
      </c>
      <c r="D13345">
        <v>98.47</v>
      </c>
    </row>
    <row r="13346" spans="1:4">
      <c r="A13346" s="29">
        <v>43628</v>
      </c>
      <c r="B13346" t="s">
        <v>281</v>
      </c>
      <c r="C13346">
        <v>5.58</v>
      </c>
      <c r="D13346">
        <v>98.45</v>
      </c>
    </row>
    <row r="13347" spans="1:4">
      <c r="A13347" s="29">
        <v>43628</v>
      </c>
      <c r="B13347" t="s">
        <v>282</v>
      </c>
      <c r="C13347">
        <v>5.57</v>
      </c>
      <c r="D13347">
        <v>98.460000000000008</v>
      </c>
    </row>
    <row r="13348" spans="1:4">
      <c r="A13348" s="29">
        <v>43628</v>
      </c>
      <c r="B13348" t="s">
        <v>283</v>
      </c>
      <c r="C13348">
        <v>5.59</v>
      </c>
      <c r="D13348">
        <v>98.44</v>
      </c>
    </row>
    <row r="13349" spans="1:4">
      <c r="A13349" s="29">
        <v>43628</v>
      </c>
      <c r="B13349" t="s">
        <v>284</v>
      </c>
      <c r="C13349">
        <v>5.59</v>
      </c>
      <c r="D13349">
        <v>98.44</v>
      </c>
    </row>
    <row r="13350" spans="1:4">
      <c r="A13350" s="29">
        <v>43628</v>
      </c>
      <c r="B13350" t="s">
        <v>285</v>
      </c>
      <c r="C13350">
        <v>5.6</v>
      </c>
      <c r="D13350">
        <v>98.43</v>
      </c>
    </row>
    <row r="13351" spans="1:4">
      <c r="A13351" s="29">
        <v>43628</v>
      </c>
      <c r="B13351" t="s">
        <v>286</v>
      </c>
      <c r="C13351">
        <v>5.59</v>
      </c>
      <c r="D13351">
        <v>98.44</v>
      </c>
    </row>
    <row r="13352" spans="1:4">
      <c r="A13352" s="29">
        <v>43628</v>
      </c>
      <c r="B13352" t="s">
        <v>287</v>
      </c>
      <c r="C13352">
        <v>5.6</v>
      </c>
      <c r="D13352">
        <v>98.43</v>
      </c>
    </row>
    <row r="13353" spans="1:4">
      <c r="A13353" s="29">
        <v>43628</v>
      </c>
      <c r="B13353" t="s">
        <v>288</v>
      </c>
      <c r="C13353">
        <v>5.6</v>
      </c>
      <c r="D13353">
        <v>98.43</v>
      </c>
    </row>
    <row r="13354" spans="1:4">
      <c r="A13354" s="29">
        <v>43628</v>
      </c>
      <c r="B13354" t="s">
        <v>289</v>
      </c>
      <c r="C13354">
        <v>5.6</v>
      </c>
      <c r="D13354">
        <v>98.43</v>
      </c>
    </row>
    <row r="13355" spans="1:4">
      <c r="A13355" s="29">
        <v>43628</v>
      </c>
      <c r="B13355" t="s">
        <v>290</v>
      </c>
      <c r="C13355">
        <v>5.6</v>
      </c>
      <c r="D13355">
        <v>98.43</v>
      </c>
    </row>
    <row r="13356" spans="1:4">
      <c r="A13356" s="29">
        <v>43628</v>
      </c>
      <c r="B13356" t="s">
        <v>291</v>
      </c>
      <c r="C13356">
        <v>5.6</v>
      </c>
      <c r="D13356">
        <v>98.43</v>
      </c>
    </row>
    <row r="13357" spans="1:4">
      <c r="A13357" s="29">
        <v>43628</v>
      </c>
      <c r="B13357" t="s">
        <v>292</v>
      </c>
      <c r="C13357">
        <v>5.61</v>
      </c>
      <c r="D13357">
        <v>98.42</v>
      </c>
    </row>
    <row r="13358" spans="1:4">
      <c r="A13358" s="29">
        <v>43628</v>
      </c>
      <c r="B13358" t="s">
        <v>293</v>
      </c>
      <c r="C13358">
        <v>5.61</v>
      </c>
      <c r="D13358">
        <v>98.42</v>
      </c>
    </row>
    <row r="13359" spans="1:4">
      <c r="A13359" s="29">
        <v>43628</v>
      </c>
      <c r="B13359" t="s">
        <v>294</v>
      </c>
      <c r="C13359">
        <v>5.43</v>
      </c>
      <c r="D13359">
        <v>98.6</v>
      </c>
    </row>
    <row r="13360" spans="1:4">
      <c r="A13360" s="29">
        <v>43628</v>
      </c>
      <c r="B13360" t="s">
        <v>295</v>
      </c>
      <c r="C13360">
        <v>5.21</v>
      </c>
      <c r="D13360">
        <v>98.820000000000007</v>
      </c>
    </row>
    <row r="13361" spans="1:4">
      <c r="A13361" s="29">
        <v>43628</v>
      </c>
      <c r="B13361" t="s">
        <v>296</v>
      </c>
      <c r="C13361">
        <v>5.1100000000000003</v>
      </c>
      <c r="D13361">
        <v>98.92</v>
      </c>
    </row>
    <row r="13362" spans="1:4">
      <c r="A13362" s="29">
        <v>43628</v>
      </c>
      <c r="B13362" t="s">
        <v>297</v>
      </c>
      <c r="C13362">
        <v>5.27</v>
      </c>
      <c r="D13362">
        <v>98.76</v>
      </c>
    </row>
    <row r="13363" spans="1:4">
      <c r="A13363" s="29">
        <v>43628</v>
      </c>
      <c r="B13363" t="s">
        <v>298</v>
      </c>
      <c r="C13363">
        <v>14.94</v>
      </c>
      <c r="D13363">
        <v>89.09</v>
      </c>
    </row>
    <row r="13364" spans="1:4">
      <c r="A13364" s="29">
        <v>43628</v>
      </c>
      <c r="B13364" t="s">
        <v>299</v>
      </c>
      <c r="C13364">
        <v>18.32</v>
      </c>
      <c r="D13364">
        <v>85.710000000000008</v>
      </c>
    </row>
    <row r="13365" spans="1:4">
      <c r="A13365" s="29">
        <v>43628</v>
      </c>
      <c r="B13365" t="s">
        <v>300</v>
      </c>
      <c r="C13365">
        <v>18.350000000000001</v>
      </c>
      <c r="D13365">
        <v>85.68</v>
      </c>
    </row>
    <row r="13366" spans="1:4">
      <c r="A13366" s="29">
        <v>43628</v>
      </c>
      <c r="B13366" t="s">
        <v>301</v>
      </c>
      <c r="C13366">
        <v>17.04</v>
      </c>
      <c r="D13366">
        <v>86.990000000000009</v>
      </c>
    </row>
    <row r="13367" spans="1:4">
      <c r="A13367" s="29">
        <v>43628</v>
      </c>
      <c r="B13367" t="s">
        <v>302</v>
      </c>
      <c r="C13367">
        <v>17.07</v>
      </c>
      <c r="D13367">
        <v>86.960000000000008</v>
      </c>
    </row>
    <row r="13368" spans="1:4">
      <c r="A13368" s="29">
        <v>43628</v>
      </c>
      <c r="B13368" t="s">
        <v>303</v>
      </c>
      <c r="C13368">
        <v>17.07</v>
      </c>
      <c r="D13368">
        <v>86.960000000000008</v>
      </c>
    </row>
    <row r="13369" spans="1:4">
      <c r="A13369" s="29">
        <v>43628</v>
      </c>
      <c r="B13369" t="s">
        <v>304</v>
      </c>
      <c r="C13369">
        <v>17.16</v>
      </c>
      <c r="D13369">
        <v>86.87</v>
      </c>
    </row>
    <row r="13370" spans="1:4">
      <c r="A13370" s="29">
        <v>43628</v>
      </c>
      <c r="B13370" t="s">
        <v>305</v>
      </c>
      <c r="C13370">
        <v>9.6199999999999992</v>
      </c>
      <c r="D13370">
        <v>94.41</v>
      </c>
    </row>
    <row r="13371" spans="1:4">
      <c r="A13371" s="29">
        <v>43628</v>
      </c>
      <c r="B13371" t="s">
        <v>306</v>
      </c>
      <c r="C13371">
        <v>5.82</v>
      </c>
      <c r="D13371">
        <v>98.210000000000008</v>
      </c>
    </row>
    <row r="13372" spans="1:4">
      <c r="A13372" s="29">
        <v>43628</v>
      </c>
      <c r="B13372" t="s">
        <v>307</v>
      </c>
      <c r="C13372">
        <v>5.71</v>
      </c>
      <c r="D13372">
        <v>98.320000000000007</v>
      </c>
    </row>
    <row r="13373" spans="1:4">
      <c r="A13373" s="29">
        <v>43628</v>
      </c>
      <c r="B13373" t="s">
        <v>308</v>
      </c>
      <c r="C13373">
        <v>5.68</v>
      </c>
      <c r="D13373">
        <v>98.35</v>
      </c>
    </row>
    <row r="13374" spans="1:4">
      <c r="A13374" s="29">
        <v>43628</v>
      </c>
      <c r="B13374" t="s">
        <v>309</v>
      </c>
      <c r="C13374">
        <v>5.67</v>
      </c>
      <c r="D13374">
        <v>98.36</v>
      </c>
    </row>
    <row r="13375" spans="1:4">
      <c r="A13375" s="29">
        <v>43628</v>
      </c>
      <c r="B13375" t="s">
        <v>310</v>
      </c>
      <c r="C13375">
        <v>5.65</v>
      </c>
      <c r="D13375">
        <v>98.38</v>
      </c>
    </row>
    <row r="13376" spans="1:4">
      <c r="A13376" s="29">
        <v>43628</v>
      </c>
      <c r="B13376" t="s">
        <v>311</v>
      </c>
      <c r="C13376">
        <v>5.65</v>
      </c>
      <c r="D13376">
        <v>98.38</v>
      </c>
    </row>
    <row r="13377" spans="1:4">
      <c r="A13377" s="29">
        <v>43628</v>
      </c>
      <c r="B13377" t="s">
        <v>312</v>
      </c>
      <c r="C13377">
        <v>5.65</v>
      </c>
      <c r="D13377">
        <v>98.38</v>
      </c>
    </row>
    <row r="13378" spans="1:4">
      <c r="A13378" s="29">
        <v>43628</v>
      </c>
      <c r="B13378" t="s">
        <v>313</v>
      </c>
      <c r="C13378">
        <v>5.65</v>
      </c>
      <c r="D13378">
        <v>98.38</v>
      </c>
    </row>
    <row r="13379" spans="1:4">
      <c r="A13379" s="29">
        <v>43628</v>
      </c>
      <c r="B13379" t="s">
        <v>314</v>
      </c>
      <c r="C13379">
        <v>5.64</v>
      </c>
      <c r="D13379">
        <v>98.39</v>
      </c>
    </row>
    <row r="13380" spans="1:4">
      <c r="A13380" s="29">
        <v>43628</v>
      </c>
      <c r="B13380" t="s">
        <v>315</v>
      </c>
      <c r="C13380">
        <v>17.09</v>
      </c>
      <c r="D13380">
        <v>86.94</v>
      </c>
    </row>
    <row r="13381" spans="1:4">
      <c r="A13381" s="29">
        <v>43628</v>
      </c>
      <c r="B13381" t="s">
        <v>316</v>
      </c>
      <c r="C13381">
        <v>17.149999999999999</v>
      </c>
      <c r="D13381">
        <v>86.88</v>
      </c>
    </row>
    <row r="13382" spans="1:4">
      <c r="A13382" s="29">
        <v>43628</v>
      </c>
      <c r="B13382" t="s">
        <v>317</v>
      </c>
      <c r="C13382">
        <v>17.12</v>
      </c>
      <c r="D13382">
        <v>86.91</v>
      </c>
    </row>
    <row r="13383" spans="1:4">
      <c r="A13383" s="29">
        <v>43628</v>
      </c>
      <c r="B13383" t="s">
        <v>318</v>
      </c>
      <c r="C13383">
        <v>10.95</v>
      </c>
      <c r="D13383">
        <v>93.08</v>
      </c>
    </row>
    <row r="13384" spans="1:4">
      <c r="A13384" s="29">
        <v>43628</v>
      </c>
      <c r="B13384" t="s">
        <v>319</v>
      </c>
      <c r="C13384">
        <v>5.9</v>
      </c>
      <c r="D13384">
        <v>98.13</v>
      </c>
    </row>
    <row r="13385" spans="1:4">
      <c r="A13385" s="29">
        <v>43628</v>
      </c>
      <c r="B13385" t="s">
        <v>320</v>
      </c>
      <c r="C13385">
        <v>5.76</v>
      </c>
      <c r="D13385">
        <v>98.27</v>
      </c>
    </row>
    <row r="13386" spans="1:4">
      <c r="A13386" s="29">
        <v>43628</v>
      </c>
      <c r="B13386" t="s">
        <v>321</v>
      </c>
      <c r="C13386">
        <v>5.65</v>
      </c>
      <c r="D13386">
        <v>98.38</v>
      </c>
    </row>
    <row r="13387" spans="1:4">
      <c r="A13387" s="29">
        <v>43628</v>
      </c>
      <c r="B13387" t="s">
        <v>322</v>
      </c>
      <c r="C13387">
        <v>5.35</v>
      </c>
      <c r="D13387">
        <v>98.68</v>
      </c>
    </row>
    <row r="13388" spans="1:4">
      <c r="A13388" s="29">
        <v>43628</v>
      </c>
      <c r="B13388" t="s">
        <v>323</v>
      </c>
      <c r="C13388">
        <v>5.21</v>
      </c>
      <c r="D13388">
        <v>98.820000000000007</v>
      </c>
    </row>
    <row r="13389" spans="1:4">
      <c r="A13389" s="29">
        <v>43628</v>
      </c>
      <c r="B13389" t="s">
        <v>324</v>
      </c>
      <c r="C13389">
        <v>5.14</v>
      </c>
      <c r="D13389">
        <v>98.89</v>
      </c>
    </row>
    <row r="13390" spans="1:4">
      <c r="A13390" s="29">
        <v>43628</v>
      </c>
      <c r="B13390" t="s">
        <v>325</v>
      </c>
      <c r="C13390">
        <v>5.27</v>
      </c>
      <c r="D13390">
        <v>98.76</v>
      </c>
    </row>
    <row r="13391" spans="1:4">
      <c r="A13391" s="29">
        <v>43628</v>
      </c>
      <c r="B13391" t="s">
        <v>326</v>
      </c>
      <c r="C13391">
        <v>14.87</v>
      </c>
      <c r="D13391">
        <v>89.16</v>
      </c>
    </row>
    <row r="13392" spans="1:4">
      <c r="A13392" s="29">
        <v>43628</v>
      </c>
      <c r="B13392" t="s">
        <v>327</v>
      </c>
      <c r="C13392">
        <v>18.149999999999999</v>
      </c>
      <c r="D13392">
        <v>85.88</v>
      </c>
    </row>
    <row r="13393" spans="1:4">
      <c r="A13393" s="29">
        <v>43628</v>
      </c>
      <c r="B13393" t="s">
        <v>328</v>
      </c>
      <c r="C13393">
        <v>18.16</v>
      </c>
      <c r="D13393">
        <v>85.87</v>
      </c>
    </row>
    <row r="13394" spans="1:4">
      <c r="A13394" s="29">
        <v>43628</v>
      </c>
      <c r="B13394" t="s">
        <v>329</v>
      </c>
      <c r="C13394">
        <v>18.149999999999999</v>
      </c>
      <c r="D13394">
        <v>85.88</v>
      </c>
    </row>
    <row r="13395" spans="1:4">
      <c r="A13395" s="29">
        <v>43629</v>
      </c>
      <c r="B13395" t="s">
        <v>330</v>
      </c>
      <c r="C13395">
        <v>8.82</v>
      </c>
      <c r="D13395">
        <v>95.210000000000008</v>
      </c>
    </row>
    <row r="13396" spans="1:4">
      <c r="A13396" s="29">
        <v>43629</v>
      </c>
      <c r="B13396" t="s">
        <v>331</v>
      </c>
      <c r="C13396">
        <v>5.25</v>
      </c>
      <c r="D13396">
        <v>98.78</v>
      </c>
    </row>
    <row r="13397" spans="1:4">
      <c r="A13397" s="29">
        <v>43629</v>
      </c>
      <c r="B13397" t="s">
        <v>332</v>
      </c>
      <c r="C13397">
        <v>5.0999999999999996</v>
      </c>
      <c r="D13397">
        <v>98.93</v>
      </c>
    </row>
    <row r="13398" spans="1:4">
      <c r="A13398" s="29">
        <v>43629</v>
      </c>
      <c r="B13398" t="s">
        <v>333</v>
      </c>
      <c r="C13398">
        <v>5.04</v>
      </c>
      <c r="D13398">
        <v>98.99</v>
      </c>
    </row>
    <row r="13399" spans="1:4">
      <c r="A13399" s="29">
        <v>43629</v>
      </c>
      <c r="B13399" t="s">
        <v>334</v>
      </c>
      <c r="C13399">
        <v>5</v>
      </c>
      <c r="D13399">
        <v>99.03</v>
      </c>
    </row>
    <row r="13400" spans="1:4">
      <c r="A13400" s="29">
        <v>43629</v>
      </c>
      <c r="B13400" t="s">
        <v>335</v>
      </c>
      <c r="C13400">
        <v>4.97</v>
      </c>
      <c r="D13400">
        <v>99.06</v>
      </c>
    </row>
    <row r="13401" spans="1:4">
      <c r="A13401" s="29">
        <v>43629</v>
      </c>
      <c r="B13401" t="s">
        <v>336</v>
      </c>
      <c r="C13401">
        <v>4.95</v>
      </c>
      <c r="D13401">
        <v>99.08</v>
      </c>
    </row>
    <row r="13402" spans="1:4">
      <c r="A13402" s="29">
        <v>43629</v>
      </c>
      <c r="B13402" t="s">
        <v>337</v>
      </c>
      <c r="C13402">
        <v>4.93</v>
      </c>
      <c r="D13402">
        <v>99.1</v>
      </c>
    </row>
    <row r="13403" spans="1:4">
      <c r="A13403" s="29">
        <v>43629</v>
      </c>
      <c r="B13403" t="s">
        <v>338</v>
      </c>
      <c r="C13403">
        <v>20.87</v>
      </c>
      <c r="D13403">
        <v>83.16</v>
      </c>
    </row>
    <row r="13404" spans="1:4">
      <c r="A13404" s="29">
        <v>43629</v>
      </c>
      <c r="B13404" t="s">
        <v>339</v>
      </c>
      <c r="C13404">
        <v>22.08</v>
      </c>
      <c r="D13404">
        <v>81.95</v>
      </c>
    </row>
    <row r="13405" spans="1:4">
      <c r="A13405" s="29">
        <v>43629</v>
      </c>
      <c r="B13405" t="s">
        <v>340</v>
      </c>
      <c r="C13405">
        <v>22.18</v>
      </c>
      <c r="D13405">
        <v>81.849999999999994</v>
      </c>
    </row>
    <row r="13406" spans="1:4">
      <c r="A13406" s="29">
        <v>43629</v>
      </c>
      <c r="B13406" t="s">
        <v>341</v>
      </c>
      <c r="C13406">
        <v>19.28</v>
      </c>
      <c r="D13406">
        <v>84.75</v>
      </c>
    </row>
    <row r="13407" spans="1:4">
      <c r="A13407" s="29">
        <v>43629</v>
      </c>
      <c r="B13407" t="s">
        <v>342</v>
      </c>
      <c r="C13407">
        <v>5.49</v>
      </c>
      <c r="D13407">
        <v>98.54</v>
      </c>
    </row>
    <row r="13408" spans="1:4">
      <c r="A13408" s="29">
        <v>43629</v>
      </c>
      <c r="B13408" t="s">
        <v>343</v>
      </c>
      <c r="C13408">
        <v>5.05</v>
      </c>
      <c r="D13408">
        <v>98.98</v>
      </c>
    </row>
    <row r="13409" spans="1:4">
      <c r="A13409" s="29">
        <v>43629</v>
      </c>
      <c r="B13409" t="s">
        <v>344</v>
      </c>
      <c r="C13409">
        <v>4.9800000000000004</v>
      </c>
      <c r="D13409">
        <v>99.05</v>
      </c>
    </row>
    <row r="13410" spans="1:4">
      <c r="A13410" s="29">
        <v>43629</v>
      </c>
      <c r="B13410" t="s">
        <v>345</v>
      </c>
      <c r="C13410">
        <v>4.95</v>
      </c>
      <c r="D13410">
        <v>99.08</v>
      </c>
    </row>
    <row r="13411" spans="1:4">
      <c r="A13411" s="29">
        <v>43629</v>
      </c>
      <c r="B13411" t="s">
        <v>346</v>
      </c>
      <c r="C13411">
        <v>4.91</v>
      </c>
      <c r="D13411">
        <v>99.12</v>
      </c>
    </row>
    <row r="13412" spans="1:4">
      <c r="A13412" s="29">
        <v>43629</v>
      </c>
      <c r="B13412" t="s">
        <v>347</v>
      </c>
      <c r="C13412">
        <v>4.9000000000000004</v>
      </c>
      <c r="D13412">
        <v>99.13</v>
      </c>
    </row>
    <row r="13413" spans="1:4">
      <c r="A13413" s="29">
        <v>43629</v>
      </c>
      <c r="B13413" t="s">
        <v>348</v>
      </c>
      <c r="C13413">
        <v>4.9000000000000004</v>
      </c>
      <c r="D13413">
        <v>99.13</v>
      </c>
    </row>
    <row r="13414" spans="1:4">
      <c r="A13414" s="29">
        <v>43629</v>
      </c>
      <c r="B13414" t="s">
        <v>349</v>
      </c>
      <c r="C13414">
        <v>5.19</v>
      </c>
      <c r="D13414">
        <v>98.84</v>
      </c>
    </row>
    <row r="13415" spans="1:4">
      <c r="A13415" s="29">
        <v>43629</v>
      </c>
      <c r="B13415" t="s">
        <v>350</v>
      </c>
      <c r="C13415">
        <v>5.31</v>
      </c>
      <c r="D13415">
        <v>98.72</v>
      </c>
    </row>
    <row r="13416" spans="1:4">
      <c r="A13416" s="29">
        <v>43629</v>
      </c>
      <c r="B13416" t="s">
        <v>351</v>
      </c>
      <c r="C13416">
        <v>5.37</v>
      </c>
      <c r="D13416">
        <v>98.66</v>
      </c>
    </row>
    <row r="13417" spans="1:4">
      <c r="A13417" s="29">
        <v>43629</v>
      </c>
      <c r="B13417" t="s">
        <v>352</v>
      </c>
      <c r="C13417">
        <v>5.42</v>
      </c>
      <c r="D13417">
        <v>98.61</v>
      </c>
    </row>
    <row r="13418" spans="1:4">
      <c r="A13418" s="29">
        <v>43629</v>
      </c>
      <c r="B13418" t="s">
        <v>353</v>
      </c>
      <c r="C13418">
        <v>5.44</v>
      </c>
      <c r="D13418">
        <v>98.59</v>
      </c>
    </row>
    <row r="13419" spans="1:4">
      <c r="A13419" s="29">
        <v>43629</v>
      </c>
      <c r="B13419" t="s">
        <v>354</v>
      </c>
      <c r="C13419">
        <v>5.46</v>
      </c>
      <c r="D13419">
        <v>98.570000000000007</v>
      </c>
    </row>
    <row r="13420" spans="1:4">
      <c r="A13420" s="29">
        <v>43629</v>
      </c>
      <c r="B13420" t="s">
        <v>355</v>
      </c>
      <c r="C13420">
        <v>5.48</v>
      </c>
      <c r="D13420">
        <v>98.55</v>
      </c>
    </row>
    <row r="13421" spans="1:4">
      <c r="A13421" s="29">
        <v>43629</v>
      </c>
      <c r="B13421" t="s">
        <v>356</v>
      </c>
      <c r="C13421">
        <v>5.5</v>
      </c>
      <c r="D13421">
        <v>98.53</v>
      </c>
    </row>
    <row r="13422" spans="1:4">
      <c r="A13422" s="29">
        <v>43629</v>
      </c>
      <c r="B13422" t="s">
        <v>357</v>
      </c>
      <c r="C13422">
        <v>5.51</v>
      </c>
      <c r="D13422">
        <v>98.52</v>
      </c>
    </row>
    <row r="13423" spans="1:4">
      <c r="A13423" s="29">
        <v>43629</v>
      </c>
      <c r="B13423" t="s">
        <v>358</v>
      </c>
      <c r="C13423">
        <v>5.51</v>
      </c>
      <c r="D13423">
        <v>98.52</v>
      </c>
    </row>
    <row r="13424" spans="1:4">
      <c r="A13424" s="29">
        <v>43629</v>
      </c>
      <c r="B13424" t="s">
        <v>359</v>
      </c>
      <c r="C13424">
        <v>5.53</v>
      </c>
      <c r="D13424">
        <v>98.5</v>
      </c>
    </row>
    <row r="13425" spans="1:4">
      <c r="A13425" s="29">
        <v>43629</v>
      </c>
      <c r="B13425" t="s">
        <v>360</v>
      </c>
      <c r="C13425">
        <v>5.54</v>
      </c>
      <c r="D13425">
        <v>98.49</v>
      </c>
    </row>
    <row r="13426" spans="1:4">
      <c r="A13426" s="29">
        <v>43629</v>
      </c>
      <c r="B13426" t="s">
        <v>361</v>
      </c>
      <c r="C13426">
        <v>5.55</v>
      </c>
      <c r="D13426">
        <v>98.48</v>
      </c>
    </row>
    <row r="13427" spans="1:4">
      <c r="A13427" s="29">
        <v>43629</v>
      </c>
      <c r="B13427" t="s">
        <v>362</v>
      </c>
      <c r="C13427">
        <v>5.55</v>
      </c>
      <c r="D13427">
        <v>98.48</v>
      </c>
    </row>
    <row r="13428" spans="1:4">
      <c r="A13428" s="29">
        <v>43629</v>
      </c>
      <c r="B13428" t="s">
        <v>363</v>
      </c>
      <c r="C13428">
        <v>5.55</v>
      </c>
      <c r="D13428">
        <v>98.48</v>
      </c>
    </row>
    <row r="13429" spans="1:4">
      <c r="A13429" s="29">
        <v>43629</v>
      </c>
      <c r="B13429" t="s">
        <v>364</v>
      </c>
      <c r="C13429">
        <v>5.56</v>
      </c>
      <c r="D13429">
        <v>98.47</v>
      </c>
    </row>
    <row r="13430" spans="1:4">
      <c r="A13430" s="29">
        <v>43629</v>
      </c>
      <c r="B13430" t="s">
        <v>365</v>
      </c>
      <c r="C13430">
        <v>5.56</v>
      </c>
      <c r="D13430">
        <v>98.47</v>
      </c>
    </row>
    <row r="13431" spans="1:4">
      <c r="A13431" s="29">
        <v>43629</v>
      </c>
      <c r="B13431" t="s">
        <v>366</v>
      </c>
      <c r="C13431">
        <v>5.56</v>
      </c>
      <c r="D13431">
        <v>98.47</v>
      </c>
    </row>
    <row r="13432" spans="1:4">
      <c r="A13432" s="29">
        <v>43629</v>
      </c>
      <c r="B13432" t="s">
        <v>367</v>
      </c>
      <c r="C13432">
        <v>5.3</v>
      </c>
      <c r="D13432">
        <v>98.73</v>
      </c>
    </row>
    <row r="13433" spans="1:4">
      <c r="A13433" s="29">
        <v>43629</v>
      </c>
      <c r="B13433" t="s">
        <v>368</v>
      </c>
      <c r="C13433">
        <v>5.15</v>
      </c>
      <c r="D13433">
        <v>98.88</v>
      </c>
    </row>
    <row r="13434" spans="1:4">
      <c r="A13434" s="29">
        <v>43629</v>
      </c>
      <c r="B13434" t="s">
        <v>369</v>
      </c>
      <c r="C13434">
        <v>5.07</v>
      </c>
      <c r="D13434">
        <v>98.960000000000008</v>
      </c>
    </row>
    <row r="13435" spans="1:4">
      <c r="A13435" s="29">
        <v>43629</v>
      </c>
      <c r="B13435" t="s">
        <v>370</v>
      </c>
      <c r="C13435">
        <v>5.18</v>
      </c>
      <c r="D13435">
        <v>98.85</v>
      </c>
    </row>
    <row r="13436" spans="1:4">
      <c r="A13436" s="29">
        <v>43629</v>
      </c>
      <c r="B13436" t="s">
        <v>371</v>
      </c>
      <c r="C13436">
        <v>5.39</v>
      </c>
      <c r="D13436">
        <v>98.64</v>
      </c>
    </row>
    <row r="13437" spans="1:4">
      <c r="A13437" s="29">
        <v>43629</v>
      </c>
      <c r="B13437" t="s">
        <v>372</v>
      </c>
      <c r="C13437">
        <v>5.45</v>
      </c>
      <c r="D13437">
        <v>98.58</v>
      </c>
    </row>
    <row r="13438" spans="1:4">
      <c r="A13438" s="29">
        <v>43629</v>
      </c>
      <c r="B13438" t="s">
        <v>373</v>
      </c>
      <c r="C13438">
        <v>5.49</v>
      </c>
      <c r="D13438">
        <v>98.54</v>
      </c>
    </row>
    <row r="13439" spans="1:4">
      <c r="A13439" s="29">
        <v>43629</v>
      </c>
      <c r="B13439" t="s">
        <v>374</v>
      </c>
      <c r="C13439">
        <v>5.51</v>
      </c>
      <c r="D13439">
        <v>98.52</v>
      </c>
    </row>
    <row r="13440" spans="1:4">
      <c r="A13440" s="29">
        <v>43629</v>
      </c>
      <c r="B13440" t="s">
        <v>375</v>
      </c>
      <c r="C13440">
        <v>5.53</v>
      </c>
      <c r="D13440">
        <v>98.5</v>
      </c>
    </row>
    <row r="13441" spans="1:4">
      <c r="A13441" s="29">
        <v>43629</v>
      </c>
      <c r="B13441" t="s">
        <v>280</v>
      </c>
      <c r="C13441">
        <v>5.54</v>
      </c>
      <c r="D13441">
        <v>98.49</v>
      </c>
    </row>
    <row r="13442" spans="1:4">
      <c r="A13442" s="29">
        <v>43629</v>
      </c>
      <c r="B13442" t="s">
        <v>281</v>
      </c>
      <c r="C13442">
        <v>5.55</v>
      </c>
      <c r="D13442">
        <v>98.48</v>
      </c>
    </row>
    <row r="13443" spans="1:4">
      <c r="A13443" s="29">
        <v>43629</v>
      </c>
      <c r="B13443" t="s">
        <v>282</v>
      </c>
      <c r="C13443">
        <v>5.56</v>
      </c>
      <c r="D13443">
        <v>98.47</v>
      </c>
    </row>
    <row r="13444" spans="1:4">
      <c r="A13444" s="29">
        <v>43629</v>
      </c>
      <c r="B13444" t="s">
        <v>283</v>
      </c>
      <c r="C13444">
        <v>5.56</v>
      </c>
      <c r="D13444">
        <v>98.47</v>
      </c>
    </row>
    <row r="13445" spans="1:4">
      <c r="A13445" s="29">
        <v>43629</v>
      </c>
      <c r="B13445" t="s">
        <v>284</v>
      </c>
      <c r="C13445">
        <v>5.57</v>
      </c>
      <c r="D13445">
        <v>98.460000000000008</v>
      </c>
    </row>
    <row r="13446" spans="1:4">
      <c r="A13446" s="29">
        <v>43629</v>
      </c>
      <c r="B13446" t="s">
        <v>285</v>
      </c>
      <c r="C13446">
        <v>5.57</v>
      </c>
      <c r="D13446">
        <v>98.460000000000008</v>
      </c>
    </row>
    <row r="13447" spans="1:4">
      <c r="A13447" s="29">
        <v>43629</v>
      </c>
      <c r="B13447" t="s">
        <v>286</v>
      </c>
      <c r="C13447">
        <v>5.57</v>
      </c>
      <c r="D13447">
        <v>98.460000000000008</v>
      </c>
    </row>
    <row r="13448" spans="1:4">
      <c r="A13448" s="29">
        <v>43629</v>
      </c>
      <c r="B13448" t="s">
        <v>287</v>
      </c>
      <c r="C13448">
        <v>5.52</v>
      </c>
      <c r="D13448">
        <v>98.51</v>
      </c>
    </row>
    <row r="13449" spans="1:4">
      <c r="A13449" s="29">
        <v>43629</v>
      </c>
      <c r="B13449" t="s">
        <v>288</v>
      </c>
      <c r="C13449">
        <v>5.24</v>
      </c>
      <c r="D13449">
        <v>98.79</v>
      </c>
    </row>
    <row r="13450" spans="1:4">
      <c r="A13450" s="29">
        <v>43629</v>
      </c>
      <c r="B13450" t="s">
        <v>289</v>
      </c>
      <c r="C13450">
        <v>5.1100000000000003</v>
      </c>
      <c r="D13450">
        <v>98.92</v>
      </c>
    </row>
    <row r="13451" spans="1:4">
      <c r="A13451" s="29">
        <v>43629</v>
      </c>
      <c r="B13451" t="s">
        <v>290</v>
      </c>
      <c r="C13451">
        <v>5.04</v>
      </c>
      <c r="D13451">
        <v>98.99</v>
      </c>
    </row>
    <row r="13452" spans="1:4">
      <c r="A13452" s="29">
        <v>43629</v>
      </c>
      <c r="B13452" t="s">
        <v>291</v>
      </c>
      <c r="C13452">
        <v>5.14</v>
      </c>
      <c r="D13452">
        <v>98.89</v>
      </c>
    </row>
    <row r="13453" spans="1:4">
      <c r="A13453" s="29">
        <v>43629</v>
      </c>
      <c r="B13453" t="s">
        <v>292</v>
      </c>
      <c r="C13453">
        <v>5.36</v>
      </c>
      <c r="D13453">
        <v>98.67</v>
      </c>
    </row>
    <row r="13454" spans="1:4">
      <c r="A13454" s="29">
        <v>43629</v>
      </c>
      <c r="B13454" t="s">
        <v>293</v>
      </c>
      <c r="C13454">
        <v>5.43</v>
      </c>
      <c r="D13454">
        <v>98.6</v>
      </c>
    </row>
    <row r="13455" spans="1:4">
      <c r="A13455" s="29">
        <v>43629</v>
      </c>
      <c r="B13455" t="s">
        <v>294</v>
      </c>
      <c r="C13455">
        <v>5.47</v>
      </c>
      <c r="D13455">
        <v>98.56</v>
      </c>
    </row>
    <row r="13456" spans="1:4">
      <c r="A13456" s="29">
        <v>43629</v>
      </c>
      <c r="B13456" t="s">
        <v>295</v>
      </c>
      <c r="C13456">
        <v>5.49</v>
      </c>
      <c r="D13456">
        <v>98.54</v>
      </c>
    </row>
    <row r="13457" spans="1:4">
      <c r="A13457" s="29">
        <v>43629</v>
      </c>
      <c r="B13457" t="s">
        <v>296</v>
      </c>
      <c r="C13457">
        <v>5.52</v>
      </c>
      <c r="D13457">
        <v>98.51</v>
      </c>
    </row>
    <row r="13458" spans="1:4">
      <c r="A13458" s="29">
        <v>43629</v>
      </c>
      <c r="B13458" t="s">
        <v>297</v>
      </c>
      <c r="C13458">
        <v>5.53</v>
      </c>
      <c r="D13458">
        <v>98.5</v>
      </c>
    </row>
    <row r="13459" spans="1:4">
      <c r="A13459" s="29">
        <v>43629</v>
      </c>
      <c r="B13459" t="s">
        <v>298</v>
      </c>
      <c r="C13459">
        <v>5.44</v>
      </c>
      <c r="D13459">
        <v>98.59</v>
      </c>
    </row>
    <row r="13460" spans="1:4">
      <c r="A13460" s="29">
        <v>43629</v>
      </c>
      <c r="B13460" t="s">
        <v>299</v>
      </c>
      <c r="C13460">
        <v>5.18</v>
      </c>
      <c r="D13460">
        <v>98.85</v>
      </c>
    </row>
    <row r="13461" spans="1:4">
      <c r="A13461" s="29">
        <v>43629</v>
      </c>
      <c r="B13461" t="s">
        <v>300</v>
      </c>
      <c r="C13461">
        <v>5.07</v>
      </c>
      <c r="D13461">
        <v>98.960000000000008</v>
      </c>
    </row>
    <row r="13462" spans="1:4">
      <c r="A13462" s="29">
        <v>43629</v>
      </c>
      <c r="B13462" t="s">
        <v>301</v>
      </c>
      <c r="C13462">
        <v>17.62</v>
      </c>
      <c r="D13462">
        <v>86.41</v>
      </c>
    </row>
    <row r="13463" spans="1:4">
      <c r="A13463" s="29">
        <v>43629</v>
      </c>
      <c r="B13463" t="s">
        <v>302</v>
      </c>
      <c r="C13463">
        <v>11.6</v>
      </c>
      <c r="D13463">
        <v>92.43</v>
      </c>
    </row>
    <row r="13464" spans="1:4">
      <c r="A13464" s="29">
        <v>43629</v>
      </c>
      <c r="B13464" t="s">
        <v>303</v>
      </c>
      <c r="C13464">
        <v>5.52</v>
      </c>
      <c r="D13464">
        <v>98.51</v>
      </c>
    </row>
    <row r="13465" spans="1:4">
      <c r="A13465" s="29">
        <v>43629</v>
      </c>
      <c r="B13465" t="s">
        <v>304</v>
      </c>
      <c r="C13465">
        <v>5.47</v>
      </c>
      <c r="D13465">
        <v>98.56</v>
      </c>
    </row>
    <row r="13466" spans="1:4">
      <c r="A13466" s="29">
        <v>43629</v>
      </c>
      <c r="B13466" t="s">
        <v>305</v>
      </c>
      <c r="C13466">
        <v>5.49</v>
      </c>
      <c r="D13466">
        <v>98.54</v>
      </c>
    </row>
    <row r="13467" spans="1:4">
      <c r="A13467" s="29">
        <v>43629</v>
      </c>
      <c r="B13467" t="s">
        <v>306</v>
      </c>
      <c r="C13467">
        <v>5.5</v>
      </c>
      <c r="D13467">
        <v>98.53</v>
      </c>
    </row>
    <row r="13468" spans="1:4">
      <c r="A13468" s="29">
        <v>43629</v>
      </c>
      <c r="B13468" t="s">
        <v>307</v>
      </c>
      <c r="C13468">
        <v>16.829999999999998</v>
      </c>
      <c r="D13468">
        <v>87.2</v>
      </c>
    </row>
    <row r="13469" spans="1:4">
      <c r="A13469" s="29">
        <v>43629</v>
      </c>
      <c r="B13469" t="s">
        <v>308</v>
      </c>
      <c r="C13469">
        <v>21.6</v>
      </c>
      <c r="D13469">
        <v>82.43</v>
      </c>
    </row>
    <row r="13470" spans="1:4">
      <c r="A13470" s="29">
        <v>43629</v>
      </c>
      <c r="B13470" t="s">
        <v>309</v>
      </c>
      <c r="C13470">
        <v>21.77</v>
      </c>
      <c r="D13470">
        <v>82.26</v>
      </c>
    </row>
    <row r="13471" spans="1:4">
      <c r="A13471" s="29">
        <v>43629</v>
      </c>
      <c r="B13471" t="s">
        <v>310</v>
      </c>
      <c r="C13471">
        <v>21.77</v>
      </c>
      <c r="D13471">
        <v>82.26</v>
      </c>
    </row>
    <row r="13472" spans="1:4">
      <c r="A13472" s="29">
        <v>43629</v>
      </c>
      <c r="B13472" t="s">
        <v>311</v>
      </c>
      <c r="C13472">
        <v>18.809999999999999</v>
      </c>
      <c r="D13472">
        <v>85.22</v>
      </c>
    </row>
    <row r="13473" spans="1:4">
      <c r="A13473" s="29">
        <v>43629</v>
      </c>
      <c r="B13473" t="s">
        <v>312</v>
      </c>
      <c r="C13473">
        <v>6.13</v>
      </c>
      <c r="D13473">
        <v>97.9</v>
      </c>
    </row>
    <row r="13474" spans="1:4">
      <c r="A13474" s="29">
        <v>43629</v>
      </c>
      <c r="B13474" t="s">
        <v>313</v>
      </c>
      <c r="C13474">
        <v>5.76</v>
      </c>
      <c r="D13474">
        <v>98.27</v>
      </c>
    </row>
    <row r="13475" spans="1:4">
      <c r="A13475" s="29">
        <v>43629</v>
      </c>
      <c r="B13475" t="s">
        <v>314</v>
      </c>
      <c r="C13475">
        <v>5.7</v>
      </c>
      <c r="D13475">
        <v>98.33</v>
      </c>
    </row>
    <row r="13476" spans="1:4">
      <c r="A13476" s="29">
        <v>43629</v>
      </c>
      <c r="B13476" t="s">
        <v>315</v>
      </c>
      <c r="C13476">
        <v>5.68</v>
      </c>
      <c r="D13476">
        <v>98.35</v>
      </c>
    </row>
    <row r="13477" spans="1:4">
      <c r="A13477" s="29">
        <v>43629</v>
      </c>
      <c r="B13477" t="s">
        <v>316</v>
      </c>
      <c r="C13477">
        <v>5.66</v>
      </c>
      <c r="D13477">
        <v>98.37</v>
      </c>
    </row>
    <row r="13478" spans="1:4">
      <c r="A13478" s="29">
        <v>43629</v>
      </c>
      <c r="B13478" t="s">
        <v>317</v>
      </c>
      <c r="C13478">
        <v>5.66</v>
      </c>
      <c r="D13478">
        <v>98.37</v>
      </c>
    </row>
    <row r="13479" spans="1:4">
      <c r="A13479" s="29">
        <v>43629</v>
      </c>
      <c r="B13479" t="s">
        <v>318</v>
      </c>
      <c r="C13479">
        <v>5.64</v>
      </c>
      <c r="D13479">
        <v>98.39</v>
      </c>
    </row>
    <row r="13480" spans="1:4">
      <c r="A13480" s="29">
        <v>43629</v>
      </c>
      <c r="B13480" t="s">
        <v>319</v>
      </c>
      <c r="C13480">
        <v>5.65</v>
      </c>
      <c r="D13480">
        <v>98.38</v>
      </c>
    </row>
    <row r="13481" spans="1:4">
      <c r="A13481" s="29">
        <v>43629</v>
      </c>
      <c r="B13481" t="s">
        <v>320</v>
      </c>
      <c r="C13481">
        <v>5.64</v>
      </c>
      <c r="D13481">
        <v>98.39</v>
      </c>
    </row>
    <row r="13482" spans="1:4">
      <c r="A13482" s="29">
        <v>43629</v>
      </c>
      <c r="B13482" t="s">
        <v>321</v>
      </c>
      <c r="C13482">
        <v>5.64</v>
      </c>
      <c r="D13482">
        <v>98.39</v>
      </c>
    </row>
    <row r="13483" spans="1:4">
      <c r="A13483" s="29">
        <v>43629</v>
      </c>
      <c r="B13483" t="s">
        <v>322</v>
      </c>
      <c r="C13483">
        <v>5.63</v>
      </c>
      <c r="D13483">
        <v>98.4</v>
      </c>
    </row>
    <row r="13484" spans="1:4">
      <c r="A13484" s="29">
        <v>43629</v>
      </c>
      <c r="B13484" t="s">
        <v>323</v>
      </c>
      <c r="C13484">
        <v>5.63</v>
      </c>
      <c r="D13484">
        <v>98.4</v>
      </c>
    </row>
    <row r="13485" spans="1:4">
      <c r="A13485" s="29">
        <v>43629</v>
      </c>
      <c r="B13485" t="s">
        <v>324</v>
      </c>
      <c r="C13485">
        <v>5.57</v>
      </c>
      <c r="D13485">
        <v>98.460000000000008</v>
      </c>
    </row>
    <row r="13486" spans="1:4">
      <c r="A13486" s="29">
        <v>43629</v>
      </c>
      <c r="B13486" t="s">
        <v>325</v>
      </c>
      <c r="C13486">
        <v>5.27</v>
      </c>
      <c r="D13486">
        <v>98.76</v>
      </c>
    </row>
    <row r="13487" spans="1:4">
      <c r="A13487" s="29">
        <v>43629</v>
      </c>
      <c r="B13487" t="s">
        <v>326</v>
      </c>
      <c r="C13487">
        <v>5.15</v>
      </c>
      <c r="D13487">
        <v>98.88</v>
      </c>
    </row>
    <row r="13488" spans="1:4">
      <c r="A13488" s="29">
        <v>43629</v>
      </c>
      <c r="B13488" t="s">
        <v>327</v>
      </c>
      <c r="C13488">
        <v>5.09</v>
      </c>
      <c r="D13488">
        <v>98.94</v>
      </c>
    </row>
    <row r="13489" spans="1:4">
      <c r="A13489" s="29">
        <v>43629</v>
      </c>
      <c r="B13489" t="s">
        <v>328</v>
      </c>
      <c r="C13489">
        <v>5.04</v>
      </c>
      <c r="D13489">
        <v>98.99</v>
      </c>
    </row>
    <row r="13490" spans="1:4">
      <c r="A13490" s="29">
        <v>43629</v>
      </c>
      <c r="B13490" t="s">
        <v>329</v>
      </c>
      <c r="C13490">
        <v>8.2799999999999994</v>
      </c>
      <c r="D13490">
        <v>95.75</v>
      </c>
    </row>
    <row r="13491" spans="1:4">
      <c r="A13491" s="29">
        <v>43630</v>
      </c>
      <c r="B13491" t="s">
        <v>330</v>
      </c>
      <c r="C13491">
        <v>21.57</v>
      </c>
      <c r="D13491">
        <v>82.460000000000008</v>
      </c>
    </row>
    <row r="13492" spans="1:4">
      <c r="A13492" s="29">
        <v>43630</v>
      </c>
      <c r="B13492" t="s">
        <v>331</v>
      </c>
      <c r="C13492">
        <v>18.29</v>
      </c>
      <c r="D13492">
        <v>85.740000000000009</v>
      </c>
    </row>
    <row r="13493" spans="1:4">
      <c r="A13493" s="29">
        <v>43630</v>
      </c>
      <c r="B13493" t="s">
        <v>332</v>
      </c>
      <c r="C13493">
        <v>18.100000000000001</v>
      </c>
      <c r="D13493">
        <v>85.93</v>
      </c>
    </row>
    <row r="13494" spans="1:4">
      <c r="A13494" s="29">
        <v>43630</v>
      </c>
      <c r="B13494" t="s">
        <v>333</v>
      </c>
      <c r="C13494">
        <v>18.079999999999998</v>
      </c>
      <c r="D13494">
        <v>85.95</v>
      </c>
    </row>
    <row r="13495" spans="1:4">
      <c r="A13495" s="29">
        <v>43630</v>
      </c>
      <c r="B13495" t="s">
        <v>334</v>
      </c>
      <c r="C13495">
        <v>11.42</v>
      </c>
      <c r="D13495">
        <v>92.61</v>
      </c>
    </row>
    <row r="13496" spans="1:4">
      <c r="A13496" s="29">
        <v>43630</v>
      </c>
      <c r="B13496" t="s">
        <v>335</v>
      </c>
      <c r="C13496">
        <v>5.26</v>
      </c>
      <c r="D13496">
        <v>98.77</v>
      </c>
    </row>
    <row r="13497" spans="1:4">
      <c r="A13497" s="29">
        <v>43630</v>
      </c>
      <c r="B13497" t="s">
        <v>336</v>
      </c>
      <c r="C13497">
        <v>5.0599999999999996</v>
      </c>
      <c r="D13497">
        <v>98.97</v>
      </c>
    </row>
    <row r="13498" spans="1:4">
      <c r="A13498" s="29">
        <v>43630</v>
      </c>
      <c r="B13498" t="s">
        <v>337</v>
      </c>
      <c r="C13498">
        <v>4.99</v>
      </c>
      <c r="D13498">
        <v>99.04</v>
      </c>
    </row>
    <row r="13499" spans="1:4">
      <c r="A13499" s="29">
        <v>43630</v>
      </c>
      <c r="B13499" t="s">
        <v>338</v>
      </c>
      <c r="C13499">
        <v>4.95</v>
      </c>
      <c r="D13499">
        <v>99.08</v>
      </c>
    </row>
    <row r="13500" spans="1:4">
      <c r="A13500" s="29">
        <v>43630</v>
      </c>
      <c r="B13500" t="s">
        <v>339</v>
      </c>
      <c r="C13500">
        <v>4.93</v>
      </c>
      <c r="D13500">
        <v>99.1</v>
      </c>
    </row>
    <row r="13501" spans="1:4">
      <c r="A13501" s="29">
        <v>43630</v>
      </c>
      <c r="B13501" t="s">
        <v>340</v>
      </c>
      <c r="C13501">
        <v>4.9000000000000004</v>
      </c>
      <c r="D13501">
        <v>99.13</v>
      </c>
    </row>
    <row r="13502" spans="1:4">
      <c r="A13502" s="29">
        <v>43630</v>
      </c>
      <c r="B13502" t="s">
        <v>341</v>
      </c>
      <c r="C13502">
        <v>4.8899999999999997</v>
      </c>
      <c r="D13502">
        <v>99.14</v>
      </c>
    </row>
    <row r="13503" spans="1:4">
      <c r="A13503" s="29">
        <v>43630</v>
      </c>
      <c r="B13503" t="s">
        <v>342</v>
      </c>
      <c r="C13503">
        <v>15.16</v>
      </c>
      <c r="D13503">
        <v>88.87</v>
      </c>
    </row>
    <row r="13504" spans="1:4">
      <c r="A13504" s="29">
        <v>43630</v>
      </c>
      <c r="B13504" t="s">
        <v>343</v>
      </c>
      <c r="C13504">
        <v>18.09</v>
      </c>
      <c r="D13504">
        <v>85.94</v>
      </c>
    </row>
    <row r="13505" spans="1:4">
      <c r="A13505" s="29">
        <v>43630</v>
      </c>
      <c r="B13505" t="s">
        <v>344</v>
      </c>
      <c r="C13505">
        <v>18.11</v>
      </c>
      <c r="D13505">
        <v>85.92</v>
      </c>
    </row>
    <row r="13506" spans="1:4">
      <c r="A13506" s="29">
        <v>43630</v>
      </c>
      <c r="B13506" t="s">
        <v>345</v>
      </c>
      <c r="C13506">
        <v>18.079999999999998</v>
      </c>
      <c r="D13506">
        <v>85.95</v>
      </c>
    </row>
    <row r="13507" spans="1:4">
      <c r="A13507" s="29">
        <v>43630</v>
      </c>
      <c r="B13507" t="s">
        <v>346</v>
      </c>
      <c r="C13507">
        <v>10.050000000000001</v>
      </c>
      <c r="D13507">
        <v>93.98</v>
      </c>
    </row>
    <row r="13508" spans="1:4">
      <c r="A13508" s="29">
        <v>43630</v>
      </c>
      <c r="B13508" t="s">
        <v>347</v>
      </c>
      <c r="C13508">
        <v>5.34</v>
      </c>
      <c r="D13508">
        <v>98.69</v>
      </c>
    </row>
    <row r="13509" spans="1:4">
      <c r="A13509" s="29">
        <v>43630</v>
      </c>
      <c r="B13509" t="s">
        <v>348</v>
      </c>
      <c r="C13509">
        <v>5.05</v>
      </c>
      <c r="D13509">
        <v>98.98</v>
      </c>
    </row>
    <row r="13510" spans="1:4">
      <c r="A13510" s="29">
        <v>43630</v>
      </c>
      <c r="B13510" t="s">
        <v>349</v>
      </c>
      <c r="C13510">
        <v>4.97</v>
      </c>
      <c r="D13510">
        <v>99.06</v>
      </c>
    </row>
    <row r="13511" spans="1:4">
      <c r="A13511" s="29">
        <v>43630</v>
      </c>
      <c r="B13511" t="s">
        <v>350</v>
      </c>
      <c r="C13511">
        <v>4.92</v>
      </c>
      <c r="D13511">
        <v>99.11</v>
      </c>
    </row>
    <row r="13512" spans="1:4">
      <c r="A13512" s="29">
        <v>43630</v>
      </c>
      <c r="B13512" t="s">
        <v>351</v>
      </c>
      <c r="C13512">
        <v>4.9000000000000004</v>
      </c>
      <c r="D13512">
        <v>99.13</v>
      </c>
    </row>
    <row r="13513" spans="1:4">
      <c r="A13513" s="29">
        <v>43630</v>
      </c>
      <c r="B13513" t="s">
        <v>352</v>
      </c>
      <c r="C13513">
        <v>5.18</v>
      </c>
      <c r="D13513">
        <v>98.85</v>
      </c>
    </row>
    <row r="13514" spans="1:4">
      <c r="A13514" s="29">
        <v>43630</v>
      </c>
      <c r="B13514" t="s">
        <v>353</v>
      </c>
      <c r="C13514">
        <v>5.31</v>
      </c>
      <c r="D13514">
        <v>98.72</v>
      </c>
    </row>
    <row r="13515" spans="1:4">
      <c r="A13515" s="29">
        <v>43630</v>
      </c>
      <c r="B13515" t="s">
        <v>354</v>
      </c>
      <c r="C13515">
        <v>5.37</v>
      </c>
      <c r="D13515">
        <v>98.66</v>
      </c>
    </row>
    <row r="13516" spans="1:4">
      <c r="A13516" s="29">
        <v>43630</v>
      </c>
      <c r="B13516" t="s">
        <v>355</v>
      </c>
      <c r="C13516">
        <v>5.4</v>
      </c>
      <c r="D13516">
        <v>98.63</v>
      </c>
    </row>
    <row r="13517" spans="1:4">
      <c r="A13517" s="29">
        <v>43630</v>
      </c>
      <c r="B13517" t="s">
        <v>356</v>
      </c>
      <c r="C13517">
        <v>5.43</v>
      </c>
      <c r="D13517">
        <v>98.6</v>
      </c>
    </row>
    <row r="13518" spans="1:4">
      <c r="A13518" s="29">
        <v>43630</v>
      </c>
      <c r="B13518" t="s">
        <v>357</v>
      </c>
      <c r="C13518">
        <v>5.46</v>
      </c>
      <c r="D13518">
        <v>98.570000000000007</v>
      </c>
    </row>
    <row r="13519" spans="1:4">
      <c r="A13519" s="29">
        <v>43630</v>
      </c>
      <c r="B13519" t="s">
        <v>358</v>
      </c>
      <c r="C13519">
        <v>5.47</v>
      </c>
      <c r="D13519">
        <v>98.56</v>
      </c>
    </row>
    <row r="13520" spans="1:4">
      <c r="A13520" s="29">
        <v>43630</v>
      </c>
      <c r="B13520" t="s">
        <v>359</v>
      </c>
      <c r="C13520">
        <v>5.49</v>
      </c>
      <c r="D13520">
        <v>98.54</v>
      </c>
    </row>
    <row r="13521" spans="1:4">
      <c r="A13521" s="29">
        <v>43630</v>
      </c>
      <c r="B13521" t="s">
        <v>360</v>
      </c>
      <c r="C13521">
        <v>5.5</v>
      </c>
      <c r="D13521">
        <v>98.53</v>
      </c>
    </row>
    <row r="13522" spans="1:4">
      <c r="A13522" s="29">
        <v>43630</v>
      </c>
      <c r="B13522" t="s">
        <v>361</v>
      </c>
      <c r="C13522">
        <v>5.5</v>
      </c>
      <c r="D13522">
        <v>98.53</v>
      </c>
    </row>
    <row r="13523" spans="1:4">
      <c r="A13523" s="29">
        <v>43630</v>
      </c>
      <c r="B13523" t="s">
        <v>362</v>
      </c>
      <c r="C13523">
        <v>5.52</v>
      </c>
      <c r="D13523">
        <v>98.51</v>
      </c>
    </row>
    <row r="13524" spans="1:4">
      <c r="A13524" s="29">
        <v>43630</v>
      </c>
      <c r="B13524" t="s">
        <v>363</v>
      </c>
      <c r="C13524">
        <v>5.52</v>
      </c>
      <c r="D13524">
        <v>98.51</v>
      </c>
    </row>
    <row r="13525" spans="1:4">
      <c r="A13525" s="29">
        <v>43630</v>
      </c>
      <c r="B13525" t="s">
        <v>364</v>
      </c>
      <c r="C13525">
        <v>5.53</v>
      </c>
      <c r="D13525">
        <v>98.5</v>
      </c>
    </row>
    <row r="13526" spans="1:4">
      <c r="A13526" s="29">
        <v>43630</v>
      </c>
      <c r="B13526" t="s">
        <v>365</v>
      </c>
      <c r="C13526">
        <v>5.54</v>
      </c>
      <c r="D13526">
        <v>98.49</v>
      </c>
    </row>
    <row r="13527" spans="1:4">
      <c r="A13527" s="29">
        <v>43630</v>
      </c>
      <c r="B13527" t="s">
        <v>366</v>
      </c>
      <c r="C13527">
        <v>5.54</v>
      </c>
      <c r="D13527">
        <v>98.49</v>
      </c>
    </row>
    <row r="13528" spans="1:4">
      <c r="A13528" s="29">
        <v>43630</v>
      </c>
      <c r="B13528" t="s">
        <v>367</v>
      </c>
      <c r="C13528">
        <v>5.55</v>
      </c>
      <c r="D13528">
        <v>98.48</v>
      </c>
    </row>
    <row r="13529" spans="1:4">
      <c r="A13529" s="29">
        <v>43630</v>
      </c>
      <c r="B13529" t="s">
        <v>368</v>
      </c>
      <c r="C13529">
        <v>5.56</v>
      </c>
      <c r="D13529">
        <v>98.47</v>
      </c>
    </row>
    <row r="13530" spans="1:4">
      <c r="A13530" s="29">
        <v>43630</v>
      </c>
      <c r="B13530" t="s">
        <v>369</v>
      </c>
      <c r="C13530">
        <v>5.57</v>
      </c>
      <c r="D13530">
        <v>98.460000000000008</v>
      </c>
    </row>
    <row r="13531" spans="1:4">
      <c r="A13531" s="29">
        <v>43630</v>
      </c>
      <c r="B13531" t="s">
        <v>370</v>
      </c>
      <c r="C13531">
        <v>5.56</v>
      </c>
      <c r="D13531">
        <v>98.47</v>
      </c>
    </row>
    <row r="13532" spans="1:4">
      <c r="A13532" s="29">
        <v>43630</v>
      </c>
      <c r="B13532" t="s">
        <v>371</v>
      </c>
      <c r="C13532">
        <v>5.57</v>
      </c>
      <c r="D13532">
        <v>98.460000000000008</v>
      </c>
    </row>
    <row r="13533" spans="1:4">
      <c r="A13533" s="29">
        <v>43630</v>
      </c>
      <c r="B13533" t="s">
        <v>372</v>
      </c>
      <c r="C13533">
        <v>5.57</v>
      </c>
      <c r="D13533">
        <v>98.460000000000008</v>
      </c>
    </row>
    <row r="13534" spans="1:4">
      <c r="A13534" s="29">
        <v>43630</v>
      </c>
      <c r="B13534" t="s">
        <v>373</v>
      </c>
      <c r="C13534">
        <v>5.57</v>
      </c>
      <c r="D13534">
        <v>98.460000000000008</v>
      </c>
    </row>
    <row r="13535" spans="1:4">
      <c r="A13535" s="29">
        <v>43630</v>
      </c>
      <c r="B13535" t="s">
        <v>374</v>
      </c>
      <c r="C13535">
        <v>5.57</v>
      </c>
      <c r="D13535">
        <v>98.460000000000008</v>
      </c>
    </row>
    <row r="13536" spans="1:4">
      <c r="A13536" s="29">
        <v>43630</v>
      </c>
      <c r="B13536" t="s">
        <v>375</v>
      </c>
      <c r="C13536">
        <v>5.57</v>
      </c>
      <c r="D13536">
        <v>98.460000000000008</v>
      </c>
    </row>
    <row r="13537" spans="1:4">
      <c r="A13537" s="29">
        <v>43630</v>
      </c>
      <c r="B13537" t="s">
        <v>280</v>
      </c>
      <c r="C13537">
        <v>5.57</v>
      </c>
      <c r="D13537">
        <v>98.460000000000008</v>
      </c>
    </row>
    <row r="13538" spans="1:4">
      <c r="A13538" s="29">
        <v>43630</v>
      </c>
      <c r="B13538" t="s">
        <v>281</v>
      </c>
      <c r="C13538">
        <v>5.58</v>
      </c>
      <c r="D13538">
        <v>98.45</v>
      </c>
    </row>
    <row r="13539" spans="1:4">
      <c r="A13539" s="29">
        <v>43630</v>
      </c>
      <c r="B13539" t="s">
        <v>282</v>
      </c>
      <c r="C13539">
        <v>5.58</v>
      </c>
      <c r="D13539">
        <v>98.45</v>
      </c>
    </row>
    <row r="13540" spans="1:4">
      <c r="A13540" s="29">
        <v>43630</v>
      </c>
      <c r="B13540" t="s">
        <v>283</v>
      </c>
      <c r="C13540">
        <v>5.58</v>
      </c>
      <c r="D13540">
        <v>98.45</v>
      </c>
    </row>
    <row r="13541" spans="1:4">
      <c r="A13541" s="29">
        <v>43630</v>
      </c>
      <c r="B13541" t="s">
        <v>284</v>
      </c>
      <c r="C13541">
        <v>5.57</v>
      </c>
      <c r="D13541">
        <v>98.460000000000008</v>
      </c>
    </row>
    <row r="13542" spans="1:4">
      <c r="A13542" s="29">
        <v>43630</v>
      </c>
      <c r="B13542" t="s">
        <v>285</v>
      </c>
      <c r="C13542">
        <v>5.58</v>
      </c>
      <c r="D13542">
        <v>98.45</v>
      </c>
    </row>
    <row r="13543" spans="1:4">
      <c r="A13543" s="29">
        <v>43630</v>
      </c>
      <c r="B13543" t="s">
        <v>286</v>
      </c>
      <c r="C13543">
        <v>5.57</v>
      </c>
      <c r="D13543">
        <v>98.460000000000008</v>
      </c>
    </row>
    <row r="13544" spans="1:4">
      <c r="A13544" s="29">
        <v>43630</v>
      </c>
      <c r="B13544" t="s">
        <v>287</v>
      </c>
      <c r="C13544">
        <v>5.58</v>
      </c>
      <c r="D13544">
        <v>98.45</v>
      </c>
    </row>
    <row r="13545" spans="1:4">
      <c r="A13545" s="29">
        <v>43630</v>
      </c>
      <c r="B13545" t="s">
        <v>288</v>
      </c>
      <c r="C13545">
        <v>5.57</v>
      </c>
      <c r="D13545">
        <v>98.460000000000008</v>
      </c>
    </row>
    <row r="13546" spans="1:4">
      <c r="A13546" s="29">
        <v>43630</v>
      </c>
      <c r="B13546" t="s">
        <v>289</v>
      </c>
      <c r="C13546">
        <v>5.58</v>
      </c>
      <c r="D13546">
        <v>98.45</v>
      </c>
    </row>
    <row r="13547" spans="1:4">
      <c r="A13547" s="29">
        <v>43630</v>
      </c>
      <c r="B13547" t="s">
        <v>290</v>
      </c>
      <c r="C13547">
        <v>5.57</v>
      </c>
      <c r="D13547">
        <v>98.460000000000008</v>
      </c>
    </row>
    <row r="13548" spans="1:4">
      <c r="A13548" s="29">
        <v>43630</v>
      </c>
      <c r="B13548" t="s">
        <v>291</v>
      </c>
      <c r="C13548">
        <v>5.58</v>
      </c>
      <c r="D13548">
        <v>98.45</v>
      </c>
    </row>
    <row r="13549" spans="1:4">
      <c r="A13549" s="29">
        <v>43630</v>
      </c>
      <c r="B13549" t="s">
        <v>292</v>
      </c>
      <c r="C13549">
        <v>5.34</v>
      </c>
      <c r="D13549">
        <v>98.69</v>
      </c>
    </row>
    <row r="13550" spans="1:4">
      <c r="A13550" s="29">
        <v>43630</v>
      </c>
      <c r="B13550" t="s">
        <v>293</v>
      </c>
      <c r="C13550">
        <v>5.15</v>
      </c>
      <c r="D13550">
        <v>98.88</v>
      </c>
    </row>
    <row r="13551" spans="1:4">
      <c r="A13551" s="29">
        <v>43630</v>
      </c>
      <c r="B13551" t="s">
        <v>294</v>
      </c>
      <c r="C13551">
        <v>5.0599999999999996</v>
      </c>
      <c r="D13551">
        <v>98.97</v>
      </c>
    </row>
    <row r="13552" spans="1:4">
      <c r="A13552" s="29">
        <v>43630</v>
      </c>
      <c r="B13552" t="s">
        <v>295</v>
      </c>
      <c r="C13552">
        <v>5.04</v>
      </c>
      <c r="D13552">
        <v>98.99</v>
      </c>
    </row>
    <row r="13553" spans="1:4">
      <c r="A13553" s="29">
        <v>43630</v>
      </c>
      <c r="B13553" t="s">
        <v>296</v>
      </c>
      <c r="C13553">
        <v>5.31</v>
      </c>
      <c r="D13553">
        <v>98.72</v>
      </c>
    </row>
    <row r="13554" spans="1:4">
      <c r="A13554" s="29">
        <v>43630</v>
      </c>
      <c r="B13554" t="s">
        <v>297</v>
      </c>
      <c r="C13554">
        <v>5.41</v>
      </c>
      <c r="D13554">
        <v>98.62</v>
      </c>
    </row>
    <row r="13555" spans="1:4">
      <c r="A13555" s="29">
        <v>43630</v>
      </c>
      <c r="B13555" t="s">
        <v>298</v>
      </c>
      <c r="C13555">
        <v>15.01</v>
      </c>
      <c r="D13555">
        <v>89.02</v>
      </c>
    </row>
    <row r="13556" spans="1:4">
      <c r="A13556" s="29">
        <v>43630</v>
      </c>
      <c r="B13556" t="s">
        <v>299</v>
      </c>
      <c r="C13556">
        <v>18.23</v>
      </c>
      <c r="D13556">
        <v>85.8</v>
      </c>
    </row>
    <row r="13557" spans="1:4">
      <c r="A13557" s="29">
        <v>43630</v>
      </c>
      <c r="B13557" t="s">
        <v>300</v>
      </c>
      <c r="C13557">
        <v>18.29</v>
      </c>
      <c r="D13557">
        <v>85.740000000000009</v>
      </c>
    </row>
    <row r="13558" spans="1:4">
      <c r="A13558" s="29">
        <v>43630</v>
      </c>
      <c r="B13558" t="s">
        <v>301</v>
      </c>
      <c r="C13558">
        <v>18.34</v>
      </c>
      <c r="D13558">
        <v>85.69</v>
      </c>
    </row>
    <row r="13559" spans="1:4">
      <c r="A13559" s="29">
        <v>43630</v>
      </c>
      <c r="B13559" t="s">
        <v>302</v>
      </c>
      <c r="C13559">
        <v>10.18</v>
      </c>
      <c r="D13559">
        <v>93.85</v>
      </c>
    </row>
    <row r="13560" spans="1:4">
      <c r="A13560" s="29">
        <v>43630</v>
      </c>
      <c r="B13560" t="s">
        <v>303</v>
      </c>
      <c r="C13560">
        <v>5.54</v>
      </c>
      <c r="D13560">
        <v>98.49</v>
      </c>
    </row>
    <row r="13561" spans="1:4">
      <c r="A13561" s="29">
        <v>43630</v>
      </c>
      <c r="B13561" t="s">
        <v>304</v>
      </c>
      <c r="C13561">
        <v>5.51</v>
      </c>
      <c r="D13561">
        <v>98.52</v>
      </c>
    </row>
    <row r="13562" spans="1:4">
      <c r="A13562" s="29">
        <v>43630</v>
      </c>
      <c r="B13562" t="s">
        <v>305</v>
      </c>
      <c r="C13562">
        <v>5.52</v>
      </c>
      <c r="D13562">
        <v>98.51</v>
      </c>
    </row>
    <row r="13563" spans="1:4">
      <c r="A13563" s="29">
        <v>43630</v>
      </c>
      <c r="B13563" t="s">
        <v>306</v>
      </c>
      <c r="C13563">
        <v>5.52</v>
      </c>
      <c r="D13563">
        <v>98.51</v>
      </c>
    </row>
    <row r="13564" spans="1:4">
      <c r="A13564" s="29">
        <v>43630</v>
      </c>
      <c r="B13564" t="s">
        <v>307</v>
      </c>
      <c r="C13564">
        <v>12.85</v>
      </c>
      <c r="D13564">
        <v>91.18</v>
      </c>
    </row>
    <row r="13565" spans="1:4">
      <c r="A13565" s="29">
        <v>43630</v>
      </c>
      <c r="B13565" t="s">
        <v>308</v>
      </c>
      <c r="C13565">
        <v>17.16</v>
      </c>
      <c r="D13565">
        <v>86.87</v>
      </c>
    </row>
    <row r="13566" spans="1:4">
      <c r="A13566" s="29">
        <v>43630</v>
      </c>
      <c r="B13566" t="s">
        <v>309</v>
      </c>
      <c r="C13566">
        <v>17.21</v>
      </c>
      <c r="D13566">
        <v>86.82</v>
      </c>
    </row>
    <row r="13567" spans="1:4">
      <c r="A13567" s="29">
        <v>43630</v>
      </c>
      <c r="B13567" t="s">
        <v>310</v>
      </c>
      <c r="C13567">
        <v>17.170000000000002</v>
      </c>
      <c r="D13567">
        <v>86.86</v>
      </c>
    </row>
    <row r="13568" spans="1:4">
      <c r="A13568" s="29">
        <v>43630</v>
      </c>
      <c r="B13568" t="s">
        <v>311</v>
      </c>
      <c r="C13568">
        <v>17.14</v>
      </c>
      <c r="D13568">
        <v>86.89</v>
      </c>
    </row>
    <row r="13569" spans="1:4">
      <c r="A13569" s="29">
        <v>43630</v>
      </c>
      <c r="B13569" t="s">
        <v>312</v>
      </c>
      <c r="C13569">
        <v>17.04</v>
      </c>
      <c r="D13569">
        <v>86.990000000000009</v>
      </c>
    </row>
    <row r="13570" spans="1:4">
      <c r="A13570" s="29">
        <v>43630</v>
      </c>
      <c r="B13570" t="s">
        <v>313</v>
      </c>
      <c r="C13570">
        <v>6.32</v>
      </c>
      <c r="D13570">
        <v>97.710000000000008</v>
      </c>
    </row>
    <row r="13571" spans="1:4">
      <c r="A13571" s="29">
        <v>43630</v>
      </c>
      <c r="B13571" t="s">
        <v>314</v>
      </c>
      <c r="C13571">
        <v>5.73</v>
      </c>
      <c r="D13571">
        <v>98.3</v>
      </c>
    </row>
    <row r="13572" spans="1:4">
      <c r="A13572" s="29">
        <v>43630</v>
      </c>
      <c r="B13572" t="s">
        <v>315</v>
      </c>
      <c r="C13572">
        <v>5.68</v>
      </c>
      <c r="D13572">
        <v>98.35</v>
      </c>
    </row>
    <row r="13573" spans="1:4">
      <c r="A13573" s="29">
        <v>43630</v>
      </c>
      <c r="B13573" t="s">
        <v>316</v>
      </c>
      <c r="C13573">
        <v>5.66</v>
      </c>
      <c r="D13573">
        <v>98.37</v>
      </c>
    </row>
    <row r="13574" spans="1:4">
      <c r="A13574" s="29">
        <v>43630</v>
      </c>
      <c r="B13574" t="s">
        <v>317</v>
      </c>
      <c r="C13574">
        <v>5.64</v>
      </c>
      <c r="D13574">
        <v>98.39</v>
      </c>
    </row>
    <row r="13575" spans="1:4">
      <c r="A13575" s="29">
        <v>43630</v>
      </c>
      <c r="B13575" t="s">
        <v>318</v>
      </c>
      <c r="C13575">
        <v>5.63</v>
      </c>
      <c r="D13575">
        <v>98.4</v>
      </c>
    </row>
    <row r="13576" spans="1:4">
      <c r="A13576" s="29">
        <v>43630</v>
      </c>
      <c r="B13576" t="s">
        <v>319</v>
      </c>
      <c r="C13576">
        <v>5.39</v>
      </c>
      <c r="D13576">
        <v>98.64</v>
      </c>
    </row>
    <row r="13577" spans="1:4">
      <c r="A13577" s="29">
        <v>43630</v>
      </c>
      <c r="B13577" t="s">
        <v>320</v>
      </c>
      <c r="C13577">
        <v>5.2</v>
      </c>
      <c r="D13577">
        <v>98.83</v>
      </c>
    </row>
    <row r="13578" spans="1:4">
      <c r="A13578" s="29">
        <v>43630</v>
      </c>
      <c r="B13578" t="s">
        <v>321</v>
      </c>
      <c r="C13578">
        <v>5.1100000000000003</v>
      </c>
      <c r="D13578">
        <v>98.92</v>
      </c>
    </row>
    <row r="13579" spans="1:4">
      <c r="A13579" s="29">
        <v>43630</v>
      </c>
      <c r="B13579" t="s">
        <v>322</v>
      </c>
      <c r="C13579">
        <v>5.12</v>
      </c>
      <c r="D13579">
        <v>98.91</v>
      </c>
    </row>
    <row r="13580" spans="1:4">
      <c r="A13580" s="29">
        <v>43630</v>
      </c>
      <c r="B13580" t="s">
        <v>323</v>
      </c>
      <c r="C13580">
        <v>5.37</v>
      </c>
      <c r="D13580">
        <v>98.66</v>
      </c>
    </row>
    <row r="13581" spans="1:4">
      <c r="A13581" s="29">
        <v>43630</v>
      </c>
      <c r="B13581" t="s">
        <v>324</v>
      </c>
      <c r="C13581">
        <v>5.45</v>
      </c>
      <c r="D13581">
        <v>98.58</v>
      </c>
    </row>
    <row r="13582" spans="1:4">
      <c r="A13582" s="29">
        <v>43630</v>
      </c>
      <c r="B13582" t="s">
        <v>325</v>
      </c>
      <c r="C13582">
        <v>5.49</v>
      </c>
      <c r="D13582">
        <v>98.54</v>
      </c>
    </row>
    <row r="13583" spans="1:4">
      <c r="A13583" s="29">
        <v>43630</v>
      </c>
      <c r="B13583" t="s">
        <v>326</v>
      </c>
      <c r="C13583">
        <v>14.97</v>
      </c>
      <c r="D13583">
        <v>89.06</v>
      </c>
    </row>
    <row r="13584" spans="1:4">
      <c r="A13584" s="29">
        <v>43630</v>
      </c>
      <c r="B13584" t="s">
        <v>327</v>
      </c>
      <c r="C13584">
        <v>18.059999999999999</v>
      </c>
      <c r="D13584">
        <v>85.97</v>
      </c>
    </row>
    <row r="13585" spans="1:4">
      <c r="A13585" s="29">
        <v>43630</v>
      </c>
      <c r="B13585" t="s">
        <v>328</v>
      </c>
      <c r="C13585">
        <v>6.92</v>
      </c>
      <c r="D13585">
        <v>97.11</v>
      </c>
    </row>
    <row r="13586" spans="1:4">
      <c r="A13586" s="29">
        <v>43630</v>
      </c>
      <c r="B13586" t="s">
        <v>329</v>
      </c>
      <c r="C13586">
        <v>5.16</v>
      </c>
      <c r="D13586">
        <v>98.87</v>
      </c>
    </row>
    <row r="13587" spans="1:4">
      <c r="A13587" s="29">
        <v>43631</v>
      </c>
      <c r="B13587" t="s">
        <v>330</v>
      </c>
      <c r="C13587">
        <v>5.04</v>
      </c>
      <c r="D13587">
        <v>98.99</v>
      </c>
    </row>
    <row r="13588" spans="1:4">
      <c r="A13588" s="29">
        <v>43631</v>
      </c>
      <c r="B13588" t="s">
        <v>331</v>
      </c>
      <c r="C13588">
        <v>4.99</v>
      </c>
      <c r="D13588">
        <v>99.04</v>
      </c>
    </row>
    <row r="13589" spans="1:4">
      <c r="A13589" s="29">
        <v>43631</v>
      </c>
      <c r="B13589" t="s">
        <v>332</v>
      </c>
      <c r="C13589">
        <v>4.95</v>
      </c>
      <c r="D13589">
        <v>99.08</v>
      </c>
    </row>
    <row r="13590" spans="1:4">
      <c r="A13590" s="29">
        <v>43631</v>
      </c>
      <c r="B13590" t="s">
        <v>333</v>
      </c>
      <c r="C13590">
        <v>4.92</v>
      </c>
      <c r="D13590">
        <v>99.11</v>
      </c>
    </row>
    <row r="13591" spans="1:4">
      <c r="A13591" s="29">
        <v>43631</v>
      </c>
      <c r="B13591" t="s">
        <v>334</v>
      </c>
      <c r="C13591">
        <v>4.9000000000000004</v>
      </c>
      <c r="D13591">
        <v>99.13</v>
      </c>
    </row>
    <row r="13592" spans="1:4">
      <c r="A13592" s="29">
        <v>43631</v>
      </c>
      <c r="B13592" t="s">
        <v>335</v>
      </c>
      <c r="C13592">
        <v>21.04</v>
      </c>
      <c r="D13592">
        <v>82.990000000000009</v>
      </c>
    </row>
    <row r="13593" spans="1:4">
      <c r="A13593" s="29">
        <v>43631</v>
      </c>
      <c r="B13593" t="s">
        <v>336</v>
      </c>
      <c r="C13593">
        <v>22.05</v>
      </c>
      <c r="D13593">
        <v>81.98</v>
      </c>
    </row>
    <row r="13594" spans="1:4">
      <c r="A13594" s="29">
        <v>43631</v>
      </c>
      <c r="B13594" t="s">
        <v>337</v>
      </c>
      <c r="C13594">
        <v>22.11</v>
      </c>
      <c r="D13594">
        <v>81.92</v>
      </c>
    </row>
    <row r="13595" spans="1:4">
      <c r="A13595" s="29">
        <v>43631</v>
      </c>
      <c r="B13595" t="s">
        <v>338</v>
      </c>
      <c r="C13595">
        <v>22.14</v>
      </c>
      <c r="D13595">
        <v>81.89</v>
      </c>
    </row>
    <row r="13596" spans="1:4">
      <c r="A13596" s="29">
        <v>43631</v>
      </c>
      <c r="B13596" t="s">
        <v>339</v>
      </c>
      <c r="C13596">
        <v>6.69</v>
      </c>
      <c r="D13596">
        <v>97.34</v>
      </c>
    </row>
    <row r="13597" spans="1:4">
      <c r="A13597" s="29">
        <v>43631</v>
      </c>
      <c r="B13597" t="s">
        <v>340</v>
      </c>
      <c r="C13597">
        <v>5.09</v>
      </c>
      <c r="D13597">
        <v>98.94</v>
      </c>
    </row>
    <row r="13598" spans="1:4">
      <c r="A13598" s="29">
        <v>43631</v>
      </c>
      <c r="B13598" t="s">
        <v>341</v>
      </c>
      <c r="C13598">
        <v>4.9800000000000004</v>
      </c>
      <c r="D13598">
        <v>99.05</v>
      </c>
    </row>
    <row r="13599" spans="1:4">
      <c r="A13599" s="29">
        <v>43631</v>
      </c>
      <c r="B13599" t="s">
        <v>342</v>
      </c>
      <c r="C13599">
        <v>4.92</v>
      </c>
      <c r="D13599">
        <v>99.11</v>
      </c>
    </row>
    <row r="13600" spans="1:4">
      <c r="A13600" s="29">
        <v>43631</v>
      </c>
      <c r="B13600" t="s">
        <v>343</v>
      </c>
      <c r="C13600">
        <v>4.8899999999999997</v>
      </c>
      <c r="D13600">
        <v>99.14</v>
      </c>
    </row>
    <row r="13601" spans="1:4">
      <c r="A13601" s="29">
        <v>43631</v>
      </c>
      <c r="B13601" t="s">
        <v>344</v>
      </c>
      <c r="C13601">
        <v>4.8600000000000003</v>
      </c>
      <c r="D13601">
        <v>99.17</v>
      </c>
    </row>
    <row r="13602" spans="1:4">
      <c r="A13602" s="29">
        <v>43631</v>
      </c>
      <c r="B13602" t="s">
        <v>345</v>
      </c>
      <c r="C13602">
        <v>4.8499999999999996</v>
      </c>
      <c r="D13602">
        <v>99.18</v>
      </c>
    </row>
    <row r="13603" spans="1:4">
      <c r="A13603" s="29">
        <v>43631</v>
      </c>
      <c r="B13603" t="s">
        <v>346</v>
      </c>
      <c r="C13603">
        <v>4.83</v>
      </c>
      <c r="D13603">
        <v>99.2</v>
      </c>
    </row>
    <row r="13604" spans="1:4">
      <c r="A13604" s="29">
        <v>43631</v>
      </c>
      <c r="B13604" t="s">
        <v>347</v>
      </c>
      <c r="C13604">
        <v>4.82</v>
      </c>
      <c r="D13604">
        <v>99.210000000000008</v>
      </c>
    </row>
    <row r="13605" spans="1:4">
      <c r="A13605" s="29">
        <v>43631</v>
      </c>
      <c r="B13605" t="s">
        <v>348</v>
      </c>
      <c r="C13605">
        <v>4.91</v>
      </c>
      <c r="D13605">
        <v>99.12</v>
      </c>
    </row>
    <row r="13606" spans="1:4">
      <c r="A13606" s="29">
        <v>43631</v>
      </c>
      <c r="B13606" t="s">
        <v>349</v>
      </c>
      <c r="C13606">
        <v>5.17</v>
      </c>
      <c r="D13606">
        <v>98.86</v>
      </c>
    </row>
    <row r="13607" spans="1:4">
      <c r="A13607" s="29">
        <v>43631</v>
      </c>
      <c r="B13607" t="s">
        <v>350</v>
      </c>
      <c r="C13607">
        <v>5.27</v>
      </c>
      <c r="D13607">
        <v>98.76</v>
      </c>
    </row>
    <row r="13608" spans="1:4">
      <c r="A13608" s="29">
        <v>43631</v>
      </c>
      <c r="B13608" t="s">
        <v>351</v>
      </c>
      <c r="C13608">
        <v>5.32</v>
      </c>
      <c r="D13608">
        <v>98.710000000000008</v>
      </c>
    </row>
    <row r="13609" spans="1:4">
      <c r="A13609" s="29">
        <v>43631</v>
      </c>
      <c r="B13609" t="s">
        <v>352</v>
      </c>
      <c r="C13609">
        <v>5.36</v>
      </c>
      <c r="D13609">
        <v>98.67</v>
      </c>
    </row>
    <row r="13610" spans="1:4">
      <c r="A13610" s="29">
        <v>43631</v>
      </c>
      <c r="B13610" t="s">
        <v>353</v>
      </c>
      <c r="C13610">
        <v>5.12</v>
      </c>
      <c r="D13610">
        <v>98.91</v>
      </c>
    </row>
    <row r="13611" spans="1:4">
      <c r="A13611" s="29">
        <v>43631</v>
      </c>
      <c r="B13611" t="s">
        <v>354</v>
      </c>
      <c r="C13611">
        <v>4.97</v>
      </c>
      <c r="D13611">
        <v>99.06</v>
      </c>
    </row>
    <row r="13612" spans="1:4">
      <c r="A13612" s="29">
        <v>43631</v>
      </c>
      <c r="B13612" t="s">
        <v>355</v>
      </c>
      <c r="C13612">
        <v>4.91</v>
      </c>
      <c r="D13612">
        <v>99.12</v>
      </c>
    </row>
    <row r="13613" spans="1:4">
      <c r="A13613" s="29">
        <v>43631</v>
      </c>
      <c r="B13613" t="s">
        <v>356</v>
      </c>
      <c r="C13613">
        <v>5.0999999999999996</v>
      </c>
      <c r="D13613">
        <v>98.93</v>
      </c>
    </row>
    <row r="13614" spans="1:4">
      <c r="A13614" s="29">
        <v>43631</v>
      </c>
      <c r="B13614" t="s">
        <v>357</v>
      </c>
      <c r="C13614">
        <v>5.27</v>
      </c>
      <c r="D13614">
        <v>98.76</v>
      </c>
    </row>
    <row r="13615" spans="1:4">
      <c r="A13615" s="29">
        <v>43631</v>
      </c>
      <c r="B13615" t="s">
        <v>358</v>
      </c>
      <c r="C13615">
        <v>5.34</v>
      </c>
      <c r="D13615">
        <v>98.69</v>
      </c>
    </row>
    <row r="13616" spans="1:4">
      <c r="A13616" s="29">
        <v>43631</v>
      </c>
      <c r="B13616" t="s">
        <v>359</v>
      </c>
      <c r="C13616">
        <v>5.37</v>
      </c>
      <c r="D13616">
        <v>98.66</v>
      </c>
    </row>
    <row r="13617" spans="1:4">
      <c r="A13617" s="29">
        <v>43631</v>
      </c>
      <c r="B13617" t="s">
        <v>360</v>
      </c>
      <c r="C13617">
        <v>5.41</v>
      </c>
      <c r="D13617">
        <v>98.62</v>
      </c>
    </row>
    <row r="13618" spans="1:4">
      <c r="A13618" s="29">
        <v>43631</v>
      </c>
      <c r="B13618" t="s">
        <v>361</v>
      </c>
      <c r="C13618">
        <v>20.86</v>
      </c>
      <c r="D13618">
        <v>83.17</v>
      </c>
    </row>
    <row r="13619" spans="1:4">
      <c r="A13619" s="29">
        <v>43631</v>
      </c>
      <c r="B13619" t="s">
        <v>362</v>
      </c>
      <c r="C13619">
        <v>21.69</v>
      </c>
      <c r="D13619">
        <v>82.34</v>
      </c>
    </row>
    <row r="13620" spans="1:4">
      <c r="A13620" s="29">
        <v>43631</v>
      </c>
      <c r="B13620" t="s">
        <v>363</v>
      </c>
      <c r="C13620">
        <v>21.74</v>
      </c>
      <c r="D13620">
        <v>82.29</v>
      </c>
    </row>
    <row r="13621" spans="1:4">
      <c r="A13621" s="29">
        <v>43631</v>
      </c>
      <c r="B13621" t="s">
        <v>364</v>
      </c>
      <c r="C13621">
        <v>7.44</v>
      </c>
      <c r="D13621">
        <v>96.59</v>
      </c>
    </row>
    <row r="13622" spans="1:4">
      <c r="A13622" s="29">
        <v>43631</v>
      </c>
      <c r="B13622" t="s">
        <v>365</v>
      </c>
      <c r="C13622">
        <v>5.7</v>
      </c>
      <c r="D13622">
        <v>98.33</v>
      </c>
    </row>
    <row r="13623" spans="1:4">
      <c r="A13623" s="29">
        <v>43631</v>
      </c>
      <c r="B13623" t="s">
        <v>366</v>
      </c>
      <c r="C13623">
        <v>5.62</v>
      </c>
      <c r="D13623">
        <v>98.41</v>
      </c>
    </row>
    <row r="13624" spans="1:4">
      <c r="A13624" s="29">
        <v>43631</v>
      </c>
      <c r="B13624" t="s">
        <v>367</v>
      </c>
      <c r="C13624">
        <v>5.6</v>
      </c>
      <c r="D13624">
        <v>98.43</v>
      </c>
    </row>
    <row r="13625" spans="1:4">
      <c r="A13625" s="29">
        <v>43631</v>
      </c>
      <c r="B13625" t="s">
        <v>368</v>
      </c>
      <c r="C13625">
        <v>5.59</v>
      </c>
      <c r="D13625">
        <v>98.44</v>
      </c>
    </row>
    <row r="13626" spans="1:4">
      <c r="A13626" s="29">
        <v>43631</v>
      </c>
      <c r="B13626" t="s">
        <v>369</v>
      </c>
      <c r="C13626">
        <v>5.58</v>
      </c>
      <c r="D13626">
        <v>98.45</v>
      </c>
    </row>
    <row r="13627" spans="1:4">
      <c r="A13627" s="29">
        <v>43631</v>
      </c>
      <c r="B13627" t="s">
        <v>370</v>
      </c>
      <c r="C13627">
        <v>5.57</v>
      </c>
      <c r="D13627">
        <v>98.460000000000008</v>
      </c>
    </row>
    <row r="13628" spans="1:4">
      <c r="A13628" s="29">
        <v>43631</v>
      </c>
      <c r="B13628" t="s">
        <v>371</v>
      </c>
      <c r="C13628">
        <v>5.57</v>
      </c>
      <c r="D13628">
        <v>98.460000000000008</v>
      </c>
    </row>
    <row r="13629" spans="1:4">
      <c r="A13629" s="29">
        <v>43631</v>
      </c>
      <c r="B13629" t="s">
        <v>372</v>
      </c>
      <c r="C13629">
        <v>5.57</v>
      </c>
      <c r="D13629">
        <v>98.460000000000008</v>
      </c>
    </row>
    <row r="13630" spans="1:4">
      <c r="A13630" s="29">
        <v>43631</v>
      </c>
      <c r="B13630" t="s">
        <v>373</v>
      </c>
      <c r="C13630">
        <v>5.56</v>
      </c>
      <c r="D13630">
        <v>98.47</v>
      </c>
    </row>
    <row r="13631" spans="1:4">
      <c r="A13631" s="29">
        <v>43631</v>
      </c>
      <c r="B13631" t="s">
        <v>374</v>
      </c>
      <c r="C13631">
        <v>5.57</v>
      </c>
      <c r="D13631">
        <v>98.460000000000008</v>
      </c>
    </row>
    <row r="13632" spans="1:4">
      <c r="A13632" s="29">
        <v>43631</v>
      </c>
      <c r="B13632" t="s">
        <v>375</v>
      </c>
      <c r="C13632">
        <v>5.57</v>
      </c>
      <c r="D13632">
        <v>98.460000000000008</v>
      </c>
    </row>
    <row r="13633" spans="1:4">
      <c r="A13633" s="29">
        <v>43631</v>
      </c>
      <c r="B13633" t="s">
        <v>280</v>
      </c>
      <c r="C13633">
        <v>5.57</v>
      </c>
      <c r="D13633">
        <v>98.460000000000008</v>
      </c>
    </row>
    <row r="13634" spans="1:4">
      <c r="A13634" s="29">
        <v>43631</v>
      </c>
      <c r="B13634" t="s">
        <v>281</v>
      </c>
      <c r="C13634">
        <v>13.25</v>
      </c>
      <c r="D13634">
        <v>90.78</v>
      </c>
    </row>
    <row r="13635" spans="1:4">
      <c r="A13635" s="29">
        <v>43631</v>
      </c>
      <c r="B13635" t="s">
        <v>282</v>
      </c>
      <c r="C13635">
        <v>21.45</v>
      </c>
      <c r="D13635">
        <v>82.58</v>
      </c>
    </row>
    <row r="13636" spans="1:4">
      <c r="A13636" s="29">
        <v>43631</v>
      </c>
      <c r="B13636" t="s">
        <v>283</v>
      </c>
      <c r="C13636">
        <v>21.9</v>
      </c>
      <c r="D13636">
        <v>82.13</v>
      </c>
    </row>
    <row r="13637" spans="1:4">
      <c r="A13637" s="29">
        <v>43631</v>
      </c>
      <c r="B13637" t="s">
        <v>284</v>
      </c>
      <c r="C13637">
        <v>21.95</v>
      </c>
      <c r="D13637">
        <v>82.08</v>
      </c>
    </row>
    <row r="13638" spans="1:4">
      <c r="A13638" s="29">
        <v>43631</v>
      </c>
      <c r="B13638" t="s">
        <v>285</v>
      </c>
      <c r="C13638">
        <v>6.56</v>
      </c>
      <c r="D13638">
        <v>97.47</v>
      </c>
    </row>
    <row r="13639" spans="1:4">
      <c r="A13639" s="29">
        <v>43631</v>
      </c>
      <c r="B13639" t="s">
        <v>286</v>
      </c>
      <c r="C13639">
        <v>5.76</v>
      </c>
      <c r="D13639">
        <v>98.27</v>
      </c>
    </row>
    <row r="13640" spans="1:4">
      <c r="A13640" s="29">
        <v>43631</v>
      </c>
      <c r="B13640" t="s">
        <v>287</v>
      </c>
      <c r="C13640">
        <v>5.69</v>
      </c>
      <c r="D13640">
        <v>98.34</v>
      </c>
    </row>
    <row r="13641" spans="1:4">
      <c r="A13641" s="29">
        <v>43631</v>
      </c>
      <c r="B13641" t="s">
        <v>288</v>
      </c>
      <c r="C13641">
        <v>5.66</v>
      </c>
      <c r="D13641">
        <v>98.37</v>
      </c>
    </row>
    <row r="13642" spans="1:4">
      <c r="A13642" s="29">
        <v>43631</v>
      </c>
      <c r="B13642" t="s">
        <v>289</v>
      </c>
      <c r="C13642">
        <v>5.65</v>
      </c>
      <c r="D13642">
        <v>98.38</v>
      </c>
    </row>
    <row r="13643" spans="1:4">
      <c r="A13643" s="29">
        <v>43631</v>
      </c>
      <c r="B13643" t="s">
        <v>290</v>
      </c>
      <c r="C13643">
        <v>5.63</v>
      </c>
      <c r="D13643">
        <v>98.4</v>
      </c>
    </row>
    <row r="13644" spans="1:4">
      <c r="A13644" s="29">
        <v>43631</v>
      </c>
      <c r="B13644" t="s">
        <v>291</v>
      </c>
      <c r="C13644">
        <v>5.62</v>
      </c>
      <c r="D13644">
        <v>98.41</v>
      </c>
    </row>
    <row r="13645" spans="1:4">
      <c r="A13645" s="29">
        <v>43631</v>
      </c>
      <c r="B13645" t="s">
        <v>292</v>
      </c>
      <c r="C13645">
        <v>5.61</v>
      </c>
      <c r="D13645">
        <v>98.42</v>
      </c>
    </row>
    <row r="13646" spans="1:4">
      <c r="A13646" s="29">
        <v>43631</v>
      </c>
      <c r="B13646" t="s">
        <v>293</v>
      </c>
      <c r="C13646">
        <v>5.6</v>
      </c>
      <c r="D13646">
        <v>98.43</v>
      </c>
    </row>
    <row r="13647" spans="1:4">
      <c r="A13647" s="29">
        <v>43631</v>
      </c>
      <c r="B13647" t="s">
        <v>294</v>
      </c>
      <c r="C13647">
        <v>5.6</v>
      </c>
      <c r="D13647">
        <v>98.43</v>
      </c>
    </row>
    <row r="13648" spans="1:4">
      <c r="A13648" s="29">
        <v>43631</v>
      </c>
      <c r="B13648" t="s">
        <v>295</v>
      </c>
      <c r="C13648">
        <v>5.6</v>
      </c>
      <c r="D13648">
        <v>98.43</v>
      </c>
    </row>
    <row r="13649" spans="1:4">
      <c r="A13649" s="29">
        <v>43631</v>
      </c>
      <c r="B13649" t="s">
        <v>296</v>
      </c>
      <c r="C13649">
        <v>5.59</v>
      </c>
      <c r="D13649">
        <v>98.44</v>
      </c>
    </row>
    <row r="13650" spans="1:4">
      <c r="A13650" s="29">
        <v>43631</v>
      </c>
      <c r="B13650" t="s">
        <v>297</v>
      </c>
      <c r="C13650">
        <v>5.6</v>
      </c>
      <c r="D13650">
        <v>98.43</v>
      </c>
    </row>
    <row r="13651" spans="1:4">
      <c r="A13651" s="29">
        <v>43631</v>
      </c>
      <c r="B13651" t="s">
        <v>298</v>
      </c>
      <c r="C13651">
        <v>16.27</v>
      </c>
      <c r="D13651">
        <v>87.76</v>
      </c>
    </row>
    <row r="13652" spans="1:4">
      <c r="A13652" s="29">
        <v>43631</v>
      </c>
      <c r="B13652" t="s">
        <v>299</v>
      </c>
      <c r="C13652">
        <v>22.13</v>
      </c>
      <c r="D13652">
        <v>81.900000000000006</v>
      </c>
    </row>
    <row r="13653" spans="1:4">
      <c r="A13653" s="29">
        <v>43631</v>
      </c>
      <c r="B13653" t="s">
        <v>300</v>
      </c>
      <c r="C13653">
        <v>22.35</v>
      </c>
      <c r="D13653">
        <v>81.680000000000007</v>
      </c>
    </row>
    <row r="13654" spans="1:4">
      <c r="A13654" s="29">
        <v>43631</v>
      </c>
      <c r="B13654" t="s">
        <v>301</v>
      </c>
      <c r="C13654">
        <v>22.35</v>
      </c>
      <c r="D13654">
        <v>81.680000000000007</v>
      </c>
    </row>
    <row r="13655" spans="1:4">
      <c r="A13655" s="29">
        <v>43631</v>
      </c>
      <c r="B13655" t="s">
        <v>302</v>
      </c>
      <c r="C13655">
        <v>11.99</v>
      </c>
      <c r="D13655">
        <v>92.04</v>
      </c>
    </row>
    <row r="13656" spans="1:4">
      <c r="A13656" s="29">
        <v>43631</v>
      </c>
      <c r="B13656" t="s">
        <v>303</v>
      </c>
      <c r="C13656">
        <v>5.7</v>
      </c>
      <c r="D13656">
        <v>98.33</v>
      </c>
    </row>
    <row r="13657" spans="1:4">
      <c r="A13657" s="29">
        <v>43631</v>
      </c>
      <c r="B13657" t="s">
        <v>304</v>
      </c>
      <c r="C13657">
        <v>5.59</v>
      </c>
      <c r="D13657">
        <v>98.44</v>
      </c>
    </row>
    <row r="13658" spans="1:4">
      <c r="A13658" s="29">
        <v>43631</v>
      </c>
      <c r="B13658" t="s">
        <v>305</v>
      </c>
      <c r="C13658">
        <v>5.59</v>
      </c>
      <c r="D13658">
        <v>98.44</v>
      </c>
    </row>
    <row r="13659" spans="1:4">
      <c r="A13659" s="29">
        <v>43631</v>
      </c>
      <c r="B13659" t="s">
        <v>306</v>
      </c>
      <c r="C13659">
        <v>5.57</v>
      </c>
      <c r="D13659">
        <v>98.460000000000008</v>
      </c>
    </row>
    <row r="13660" spans="1:4">
      <c r="A13660" s="29">
        <v>43631</v>
      </c>
      <c r="B13660" t="s">
        <v>307</v>
      </c>
      <c r="C13660">
        <v>5.58</v>
      </c>
      <c r="D13660">
        <v>98.45</v>
      </c>
    </row>
    <row r="13661" spans="1:4">
      <c r="A13661" s="29">
        <v>43631</v>
      </c>
      <c r="B13661" t="s">
        <v>308</v>
      </c>
      <c r="C13661">
        <v>17.18</v>
      </c>
      <c r="D13661">
        <v>86.85</v>
      </c>
    </row>
    <row r="13662" spans="1:4">
      <c r="A13662" s="29">
        <v>43631</v>
      </c>
      <c r="B13662" t="s">
        <v>309</v>
      </c>
      <c r="C13662">
        <v>21.68</v>
      </c>
      <c r="D13662">
        <v>82.35</v>
      </c>
    </row>
    <row r="13663" spans="1:4">
      <c r="A13663" s="29">
        <v>43631</v>
      </c>
      <c r="B13663" t="s">
        <v>310</v>
      </c>
      <c r="C13663">
        <v>21.91</v>
      </c>
      <c r="D13663">
        <v>82.12</v>
      </c>
    </row>
    <row r="13664" spans="1:4">
      <c r="A13664" s="29">
        <v>43631</v>
      </c>
      <c r="B13664" t="s">
        <v>311</v>
      </c>
      <c r="C13664">
        <v>21.95</v>
      </c>
      <c r="D13664">
        <v>82.08</v>
      </c>
    </row>
    <row r="13665" spans="1:4">
      <c r="A13665" s="29">
        <v>43631</v>
      </c>
      <c r="B13665" t="s">
        <v>312</v>
      </c>
      <c r="C13665">
        <v>11.86</v>
      </c>
      <c r="D13665">
        <v>92.17</v>
      </c>
    </row>
    <row r="13666" spans="1:4">
      <c r="A13666" s="29">
        <v>43631</v>
      </c>
      <c r="B13666" t="s">
        <v>313</v>
      </c>
      <c r="C13666">
        <v>5.94</v>
      </c>
      <c r="D13666">
        <v>98.09</v>
      </c>
    </row>
    <row r="13667" spans="1:4">
      <c r="A13667" s="29">
        <v>43631</v>
      </c>
      <c r="B13667" t="s">
        <v>314</v>
      </c>
      <c r="C13667">
        <v>5.75</v>
      </c>
      <c r="D13667">
        <v>98.28</v>
      </c>
    </row>
    <row r="13668" spans="1:4">
      <c r="A13668" s="29">
        <v>43631</v>
      </c>
      <c r="B13668" t="s">
        <v>315</v>
      </c>
      <c r="C13668">
        <v>5.7</v>
      </c>
      <c r="D13668">
        <v>98.33</v>
      </c>
    </row>
    <row r="13669" spans="1:4">
      <c r="A13669" s="29">
        <v>43631</v>
      </c>
      <c r="B13669" t="s">
        <v>316</v>
      </c>
      <c r="C13669">
        <v>5.68</v>
      </c>
      <c r="D13669">
        <v>98.35</v>
      </c>
    </row>
    <row r="13670" spans="1:4">
      <c r="A13670" s="29">
        <v>43631</v>
      </c>
      <c r="B13670" t="s">
        <v>317</v>
      </c>
      <c r="C13670">
        <v>5.66</v>
      </c>
      <c r="D13670">
        <v>98.37</v>
      </c>
    </row>
    <row r="13671" spans="1:4">
      <c r="A13671" s="29">
        <v>43631</v>
      </c>
      <c r="B13671" t="s">
        <v>318</v>
      </c>
      <c r="C13671">
        <v>5.65</v>
      </c>
      <c r="D13671">
        <v>98.38</v>
      </c>
    </row>
    <row r="13672" spans="1:4">
      <c r="A13672" s="29">
        <v>43631</v>
      </c>
      <c r="B13672" t="s">
        <v>319</v>
      </c>
      <c r="C13672">
        <v>5.41</v>
      </c>
      <c r="D13672">
        <v>98.62</v>
      </c>
    </row>
    <row r="13673" spans="1:4">
      <c r="A13673" s="29">
        <v>43631</v>
      </c>
      <c r="B13673" t="s">
        <v>320</v>
      </c>
      <c r="C13673">
        <v>5.21</v>
      </c>
      <c r="D13673">
        <v>98.820000000000007</v>
      </c>
    </row>
    <row r="13674" spans="1:4">
      <c r="A13674" s="29">
        <v>43631</v>
      </c>
      <c r="B13674" t="s">
        <v>321</v>
      </c>
      <c r="C13674">
        <v>5.13</v>
      </c>
      <c r="D13674">
        <v>98.9</v>
      </c>
    </row>
    <row r="13675" spans="1:4">
      <c r="A13675" s="29">
        <v>43631</v>
      </c>
      <c r="B13675" t="s">
        <v>322</v>
      </c>
      <c r="C13675">
        <v>5.09</v>
      </c>
      <c r="D13675">
        <v>98.94</v>
      </c>
    </row>
    <row r="13676" spans="1:4">
      <c r="A13676" s="29">
        <v>43631</v>
      </c>
      <c r="B13676" t="s">
        <v>323</v>
      </c>
      <c r="C13676">
        <v>5.35</v>
      </c>
      <c r="D13676">
        <v>98.68</v>
      </c>
    </row>
    <row r="13677" spans="1:4">
      <c r="A13677" s="29">
        <v>43631</v>
      </c>
      <c r="B13677" t="s">
        <v>324</v>
      </c>
      <c r="C13677">
        <v>5.45</v>
      </c>
      <c r="D13677">
        <v>98.58</v>
      </c>
    </row>
    <row r="13678" spans="1:4">
      <c r="A13678" s="29">
        <v>43631</v>
      </c>
      <c r="B13678" t="s">
        <v>325</v>
      </c>
      <c r="C13678">
        <v>5.49</v>
      </c>
      <c r="D13678">
        <v>98.54</v>
      </c>
    </row>
    <row r="13679" spans="1:4">
      <c r="A13679" s="29">
        <v>43631</v>
      </c>
      <c r="B13679" t="s">
        <v>326</v>
      </c>
      <c r="C13679">
        <v>16.18</v>
      </c>
      <c r="D13679">
        <v>87.85</v>
      </c>
    </row>
    <row r="13680" spans="1:4">
      <c r="A13680" s="29">
        <v>43631</v>
      </c>
      <c r="B13680" t="s">
        <v>327</v>
      </c>
      <c r="C13680">
        <v>22.07</v>
      </c>
      <c r="D13680">
        <v>81.960000000000008</v>
      </c>
    </row>
    <row r="13681" spans="1:4">
      <c r="A13681" s="29">
        <v>43631</v>
      </c>
      <c r="B13681" t="s">
        <v>328</v>
      </c>
      <c r="C13681">
        <v>8.41</v>
      </c>
      <c r="D13681">
        <v>95.62</v>
      </c>
    </row>
    <row r="13682" spans="1:4">
      <c r="A13682" s="29">
        <v>43631</v>
      </c>
      <c r="B13682" t="s">
        <v>329</v>
      </c>
      <c r="C13682">
        <v>5.24</v>
      </c>
      <c r="D13682">
        <v>98.79</v>
      </c>
    </row>
    <row r="13683" spans="1:4">
      <c r="A13683" s="29">
        <v>43632</v>
      </c>
      <c r="B13683" t="s">
        <v>330</v>
      </c>
      <c r="C13683">
        <v>5.08</v>
      </c>
      <c r="D13683">
        <v>98.95</v>
      </c>
    </row>
    <row r="13684" spans="1:4">
      <c r="A13684" s="29">
        <v>43632</v>
      </c>
      <c r="B13684" t="s">
        <v>331</v>
      </c>
      <c r="C13684">
        <v>5.0199999999999996</v>
      </c>
      <c r="D13684">
        <v>99.01</v>
      </c>
    </row>
    <row r="13685" spans="1:4">
      <c r="A13685" s="29">
        <v>43632</v>
      </c>
      <c r="B13685" t="s">
        <v>332</v>
      </c>
      <c r="C13685">
        <v>4.9800000000000004</v>
      </c>
      <c r="D13685">
        <v>99.05</v>
      </c>
    </row>
    <row r="13686" spans="1:4">
      <c r="A13686" s="29">
        <v>43632</v>
      </c>
      <c r="B13686" t="s">
        <v>333</v>
      </c>
      <c r="C13686">
        <v>4.95</v>
      </c>
      <c r="D13686">
        <v>99.08</v>
      </c>
    </row>
    <row r="13687" spans="1:4">
      <c r="A13687" s="29">
        <v>43632</v>
      </c>
      <c r="B13687" t="s">
        <v>334</v>
      </c>
      <c r="C13687">
        <v>4.92</v>
      </c>
      <c r="D13687">
        <v>99.11</v>
      </c>
    </row>
    <row r="13688" spans="1:4">
      <c r="A13688" s="29">
        <v>43632</v>
      </c>
      <c r="B13688" t="s">
        <v>335</v>
      </c>
      <c r="C13688">
        <v>17.27</v>
      </c>
      <c r="D13688">
        <v>86.76</v>
      </c>
    </row>
    <row r="13689" spans="1:4">
      <c r="A13689" s="29">
        <v>43632</v>
      </c>
      <c r="B13689" t="s">
        <v>336</v>
      </c>
      <c r="C13689">
        <v>18.13</v>
      </c>
      <c r="D13689">
        <v>85.9</v>
      </c>
    </row>
    <row r="13690" spans="1:4">
      <c r="A13690" s="29">
        <v>43632</v>
      </c>
      <c r="B13690" t="s">
        <v>337</v>
      </c>
      <c r="C13690">
        <v>18.149999999999999</v>
      </c>
      <c r="D13690">
        <v>85.88</v>
      </c>
    </row>
    <row r="13691" spans="1:4">
      <c r="A13691" s="29">
        <v>43632</v>
      </c>
      <c r="B13691" t="s">
        <v>338</v>
      </c>
      <c r="C13691">
        <v>18.16</v>
      </c>
      <c r="D13691">
        <v>85.87</v>
      </c>
    </row>
    <row r="13692" spans="1:4">
      <c r="A13692" s="29">
        <v>43632</v>
      </c>
      <c r="B13692" t="s">
        <v>339</v>
      </c>
      <c r="C13692">
        <v>18.12</v>
      </c>
      <c r="D13692">
        <v>85.91</v>
      </c>
    </row>
    <row r="13693" spans="1:4">
      <c r="A13693" s="29">
        <v>43632</v>
      </c>
      <c r="B13693" t="s">
        <v>340</v>
      </c>
      <c r="C13693">
        <v>18.079999999999998</v>
      </c>
      <c r="D13693">
        <v>85.95</v>
      </c>
    </row>
    <row r="13694" spans="1:4">
      <c r="A13694" s="29">
        <v>43632</v>
      </c>
      <c r="B13694" t="s">
        <v>341</v>
      </c>
      <c r="C13694">
        <v>5.56</v>
      </c>
      <c r="D13694">
        <v>98.47</v>
      </c>
    </row>
    <row r="13695" spans="1:4">
      <c r="A13695" s="29">
        <v>43632</v>
      </c>
      <c r="B13695" t="s">
        <v>342</v>
      </c>
      <c r="C13695">
        <v>5.03</v>
      </c>
      <c r="D13695">
        <v>99</v>
      </c>
    </row>
    <row r="13696" spans="1:4">
      <c r="A13696" s="29">
        <v>43632</v>
      </c>
      <c r="B13696" t="s">
        <v>343</v>
      </c>
      <c r="C13696">
        <v>4.96</v>
      </c>
      <c r="D13696">
        <v>99.070000000000007</v>
      </c>
    </row>
    <row r="13697" spans="1:4">
      <c r="A13697" s="29">
        <v>43632</v>
      </c>
      <c r="B13697" t="s">
        <v>344</v>
      </c>
      <c r="C13697">
        <v>4.91</v>
      </c>
      <c r="D13697">
        <v>99.12</v>
      </c>
    </row>
    <row r="13698" spans="1:4">
      <c r="A13698" s="29">
        <v>43632</v>
      </c>
      <c r="B13698" t="s">
        <v>345</v>
      </c>
      <c r="C13698">
        <v>4.8899999999999997</v>
      </c>
      <c r="D13698">
        <v>99.14</v>
      </c>
    </row>
    <row r="13699" spans="1:4">
      <c r="A13699" s="29">
        <v>43632</v>
      </c>
      <c r="B13699" t="s">
        <v>346</v>
      </c>
      <c r="C13699">
        <v>4.87</v>
      </c>
      <c r="D13699">
        <v>99.16</v>
      </c>
    </row>
    <row r="13700" spans="1:4">
      <c r="A13700" s="29">
        <v>43632</v>
      </c>
      <c r="B13700" t="s">
        <v>347</v>
      </c>
      <c r="C13700">
        <v>4.84</v>
      </c>
      <c r="D13700">
        <v>99.19</v>
      </c>
    </row>
    <row r="13701" spans="1:4">
      <c r="A13701" s="29">
        <v>43632</v>
      </c>
      <c r="B13701" t="s">
        <v>348</v>
      </c>
      <c r="C13701">
        <v>4.84</v>
      </c>
      <c r="D13701">
        <v>99.19</v>
      </c>
    </row>
    <row r="13702" spans="1:4">
      <c r="A13702" s="29">
        <v>43632</v>
      </c>
      <c r="B13702" t="s">
        <v>349</v>
      </c>
      <c r="C13702">
        <v>4.95</v>
      </c>
      <c r="D13702">
        <v>99.08</v>
      </c>
    </row>
    <row r="13703" spans="1:4">
      <c r="A13703" s="29">
        <v>43632</v>
      </c>
      <c r="B13703" t="s">
        <v>350</v>
      </c>
      <c r="C13703">
        <v>5.2</v>
      </c>
      <c r="D13703">
        <v>98.83</v>
      </c>
    </row>
    <row r="13704" spans="1:4">
      <c r="A13704" s="29">
        <v>43632</v>
      </c>
      <c r="B13704" t="s">
        <v>351</v>
      </c>
      <c r="C13704">
        <v>5.29</v>
      </c>
      <c r="D13704">
        <v>98.74</v>
      </c>
    </row>
    <row r="13705" spans="1:4">
      <c r="A13705" s="29">
        <v>43632</v>
      </c>
      <c r="B13705" t="s">
        <v>352</v>
      </c>
      <c r="C13705">
        <v>5.34</v>
      </c>
      <c r="D13705">
        <v>98.69</v>
      </c>
    </row>
    <row r="13706" spans="1:4">
      <c r="A13706" s="29">
        <v>43632</v>
      </c>
      <c r="B13706" t="s">
        <v>353</v>
      </c>
      <c r="C13706">
        <v>5.38</v>
      </c>
      <c r="D13706">
        <v>98.65</v>
      </c>
    </row>
    <row r="13707" spans="1:4">
      <c r="A13707" s="29">
        <v>43632</v>
      </c>
      <c r="B13707" t="s">
        <v>354</v>
      </c>
      <c r="C13707">
        <v>5.27</v>
      </c>
      <c r="D13707">
        <v>98.76</v>
      </c>
    </row>
    <row r="13708" spans="1:4">
      <c r="A13708" s="29">
        <v>43632</v>
      </c>
      <c r="B13708" t="s">
        <v>355</v>
      </c>
      <c r="C13708">
        <v>5.04</v>
      </c>
      <c r="D13708">
        <v>98.99</v>
      </c>
    </row>
    <row r="13709" spans="1:4">
      <c r="A13709" s="29">
        <v>43632</v>
      </c>
      <c r="B13709" t="s">
        <v>356</v>
      </c>
      <c r="C13709">
        <v>4.96</v>
      </c>
      <c r="D13709">
        <v>99.070000000000007</v>
      </c>
    </row>
    <row r="13710" spans="1:4">
      <c r="A13710" s="29">
        <v>43632</v>
      </c>
      <c r="B13710" t="s">
        <v>357</v>
      </c>
      <c r="C13710">
        <v>5.03</v>
      </c>
      <c r="D13710">
        <v>99</v>
      </c>
    </row>
    <row r="13711" spans="1:4">
      <c r="A13711" s="29">
        <v>43632</v>
      </c>
      <c r="B13711" t="s">
        <v>358</v>
      </c>
      <c r="C13711">
        <v>5.25</v>
      </c>
      <c r="D13711">
        <v>98.78</v>
      </c>
    </row>
    <row r="13712" spans="1:4">
      <c r="A13712" s="29">
        <v>43632</v>
      </c>
      <c r="B13712" t="s">
        <v>359</v>
      </c>
      <c r="C13712">
        <v>5.35</v>
      </c>
      <c r="D13712">
        <v>98.68</v>
      </c>
    </row>
    <row r="13713" spans="1:4">
      <c r="A13713" s="29">
        <v>43632</v>
      </c>
      <c r="B13713" t="s">
        <v>360</v>
      </c>
      <c r="C13713">
        <v>5.39</v>
      </c>
      <c r="D13713">
        <v>98.64</v>
      </c>
    </row>
    <row r="13714" spans="1:4">
      <c r="A13714" s="29">
        <v>43632</v>
      </c>
      <c r="B13714" t="s">
        <v>361</v>
      </c>
      <c r="C13714">
        <v>5.42</v>
      </c>
      <c r="D13714">
        <v>98.61</v>
      </c>
    </row>
    <row r="13715" spans="1:4">
      <c r="A13715" s="29">
        <v>43632</v>
      </c>
      <c r="B13715" t="s">
        <v>362</v>
      </c>
      <c r="C13715">
        <v>5.44</v>
      </c>
      <c r="D13715">
        <v>98.59</v>
      </c>
    </row>
    <row r="13716" spans="1:4">
      <c r="A13716" s="29">
        <v>43632</v>
      </c>
      <c r="B13716" t="s">
        <v>363</v>
      </c>
      <c r="C13716">
        <v>16.260000000000002</v>
      </c>
      <c r="D13716">
        <v>87.77</v>
      </c>
    </row>
    <row r="13717" spans="1:4">
      <c r="A13717" s="29">
        <v>43632</v>
      </c>
      <c r="B13717" t="s">
        <v>364</v>
      </c>
      <c r="C13717">
        <v>17.21</v>
      </c>
      <c r="D13717">
        <v>86.82</v>
      </c>
    </row>
    <row r="13718" spans="1:4">
      <c r="A13718" s="29">
        <v>43632</v>
      </c>
      <c r="B13718" t="s">
        <v>365</v>
      </c>
      <c r="C13718">
        <v>17.25</v>
      </c>
      <c r="D13718">
        <v>86.78</v>
      </c>
    </row>
    <row r="13719" spans="1:4">
      <c r="A13719" s="29">
        <v>43632</v>
      </c>
      <c r="B13719" t="s">
        <v>366</v>
      </c>
      <c r="C13719">
        <v>16.91</v>
      </c>
      <c r="D13719">
        <v>87.12</v>
      </c>
    </row>
    <row r="13720" spans="1:4">
      <c r="A13720" s="29">
        <v>43632</v>
      </c>
      <c r="B13720" t="s">
        <v>367</v>
      </c>
      <c r="C13720">
        <v>17.16</v>
      </c>
      <c r="D13720">
        <v>86.87</v>
      </c>
    </row>
    <row r="13721" spans="1:4">
      <c r="A13721" s="29">
        <v>43632</v>
      </c>
      <c r="B13721" t="s">
        <v>368</v>
      </c>
      <c r="C13721">
        <v>7.09</v>
      </c>
      <c r="D13721">
        <v>96.94</v>
      </c>
    </row>
    <row r="13722" spans="1:4">
      <c r="A13722" s="29">
        <v>43632</v>
      </c>
      <c r="B13722" t="s">
        <v>369</v>
      </c>
      <c r="C13722">
        <v>5.74</v>
      </c>
      <c r="D13722">
        <v>98.29</v>
      </c>
    </row>
    <row r="13723" spans="1:4">
      <c r="A13723" s="29">
        <v>43632</v>
      </c>
      <c r="B13723" t="s">
        <v>370</v>
      </c>
      <c r="C13723">
        <v>5.66</v>
      </c>
      <c r="D13723">
        <v>98.37</v>
      </c>
    </row>
    <row r="13724" spans="1:4">
      <c r="A13724" s="29">
        <v>43632</v>
      </c>
      <c r="B13724" t="s">
        <v>371</v>
      </c>
      <c r="C13724">
        <v>5.64</v>
      </c>
      <c r="D13724">
        <v>98.39</v>
      </c>
    </row>
    <row r="13725" spans="1:4">
      <c r="A13725" s="29">
        <v>43632</v>
      </c>
      <c r="B13725" t="s">
        <v>372</v>
      </c>
      <c r="C13725">
        <v>5.61</v>
      </c>
      <c r="D13725">
        <v>98.42</v>
      </c>
    </row>
    <row r="13726" spans="1:4">
      <c r="A13726" s="29">
        <v>43632</v>
      </c>
      <c r="B13726" t="s">
        <v>373</v>
      </c>
      <c r="C13726">
        <v>5.61</v>
      </c>
      <c r="D13726">
        <v>98.42</v>
      </c>
    </row>
    <row r="13727" spans="1:4">
      <c r="A13727" s="29">
        <v>43632</v>
      </c>
      <c r="B13727" t="s">
        <v>374</v>
      </c>
      <c r="C13727">
        <v>5.59</v>
      </c>
      <c r="D13727">
        <v>98.44</v>
      </c>
    </row>
    <row r="13728" spans="1:4">
      <c r="A13728" s="29">
        <v>43632</v>
      </c>
      <c r="B13728" t="s">
        <v>375</v>
      </c>
      <c r="C13728">
        <v>5.6</v>
      </c>
      <c r="D13728">
        <v>98.43</v>
      </c>
    </row>
    <row r="13729" spans="1:4">
      <c r="A13729" s="29">
        <v>43632</v>
      </c>
      <c r="B13729" t="s">
        <v>280</v>
      </c>
      <c r="C13729">
        <v>5.6</v>
      </c>
      <c r="D13729">
        <v>98.43</v>
      </c>
    </row>
    <row r="13730" spans="1:4">
      <c r="A13730" s="29">
        <v>43632</v>
      </c>
      <c r="B13730" t="s">
        <v>281</v>
      </c>
      <c r="C13730">
        <v>5.59</v>
      </c>
      <c r="D13730">
        <v>98.44</v>
      </c>
    </row>
    <row r="13731" spans="1:4">
      <c r="A13731" s="29">
        <v>43632</v>
      </c>
      <c r="B13731" t="s">
        <v>282</v>
      </c>
      <c r="C13731">
        <v>5.59</v>
      </c>
      <c r="D13731">
        <v>98.44</v>
      </c>
    </row>
    <row r="13732" spans="1:4">
      <c r="A13732" s="29">
        <v>43632</v>
      </c>
      <c r="B13732" t="s">
        <v>283</v>
      </c>
      <c r="C13732">
        <v>5.59</v>
      </c>
      <c r="D13732">
        <v>98.44</v>
      </c>
    </row>
    <row r="13733" spans="1:4">
      <c r="A13733" s="29">
        <v>43632</v>
      </c>
      <c r="B13733" t="s">
        <v>284</v>
      </c>
      <c r="C13733">
        <v>5.59</v>
      </c>
      <c r="D13733">
        <v>98.44</v>
      </c>
    </row>
    <row r="13734" spans="1:4">
      <c r="A13734" s="29">
        <v>43632</v>
      </c>
      <c r="B13734" t="s">
        <v>285</v>
      </c>
      <c r="C13734">
        <v>5.58</v>
      </c>
      <c r="D13734">
        <v>98.45</v>
      </c>
    </row>
    <row r="13735" spans="1:4">
      <c r="A13735" s="29">
        <v>43632</v>
      </c>
      <c r="B13735" t="s">
        <v>286</v>
      </c>
      <c r="C13735">
        <v>5.58</v>
      </c>
      <c r="D13735">
        <v>98.45</v>
      </c>
    </row>
    <row r="13736" spans="1:4">
      <c r="A13736" s="29">
        <v>43632</v>
      </c>
      <c r="B13736" t="s">
        <v>287</v>
      </c>
      <c r="C13736">
        <v>5.59</v>
      </c>
      <c r="D13736">
        <v>98.44</v>
      </c>
    </row>
    <row r="13737" spans="1:4">
      <c r="A13737" s="29">
        <v>43632</v>
      </c>
      <c r="B13737" t="s">
        <v>288</v>
      </c>
      <c r="C13737">
        <v>5.59</v>
      </c>
      <c r="D13737">
        <v>98.44</v>
      </c>
    </row>
    <row r="13738" spans="1:4">
      <c r="A13738" s="29">
        <v>43632</v>
      </c>
      <c r="B13738" t="s">
        <v>289</v>
      </c>
      <c r="C13738">
        <v>5.59</v>
      </c>
      <c r="D13738">
        <v>98.44</v>
      </c>
    </row>
    <row r="13739" spans="1:4">
      <c r="A13739" s="29">
        <v>43632</v>
      </c>
      <c r="B13739" t="s">
        <v>290</v>
      </c>
      <c r="C13739">
        <v>5.58</v>
      </c>
      <c r="D13739">
        <v>98.45</v>
      </c>
    </row>
    <row r="13740" spans="1:4">
      <c r="A13740" s="29">
        <v>43632</v>
      </c>
      <c r="B13740" t="s">
        <v>291</v>
      </c>
      <c r="C13740">
        <v>5.58</v>
      </c>
      <c r="D13740">
        <v>98.45</v>
      </c>
    </row>
    <row r="13741" spans="1:4">
      <c r="A13741" s="29">
        <v>43632</v>
      </c>
      <c r="B13741" t="s">
        <v>292</v>
      </c>
      <c r="C13741">
        <v>5.59</v>
      </c>
      <c r="D13741">
        <v>98.44</v>
      </c>
    </row>
    <row r="13742" spans="1:4">
      <c r="A13742" s="29">
        <v>43632</v>
      </c>
      <c r="B13742" t="s">
        <v>293</v>
      </c>
      <c r="C13742">
        <v>5.59</v>
      </c>
      <c r="D13742">
        <v>98.44</v>
      </c>
    </row>
    <row r="13743" spans="1:4">
      <c r="A13743" s="29">
        <v>43632</v>
      </c>
      <c r="B13743" t="s">
        <v>294</v>
      </c>
      <c r="C13743">
        <v>5.58</v>
      </c>
      <c r="D13743">
        <v>98.45</v>
      </c>
    </row>
    <row r="13744" spans="1:4">
      <c r="A13744" s="29">
        <v>43632</v>
      </c>
      <c r="B13744" t="s">
        <v>295</v>
      </c>
      <c r="C13744">
        <v>5.59</v>
      </c>
      <c r="D13744">
        <v>98.44</v>
      </c>
    </row>
    <row r="13745" spans="1:4">
      <c r="A13745" s="29">
        <v>43632</v>
      </c>
      <c r="B13745" t="s">
        <v>296</v>
      </c>
      <c r="C13745">
        <v>5.58</v>
      </c>
      <c r="D13745">
        <v>98.45</v>
      </c>
    </row>
    <row r="13746" spans="1:4">
      <c r="A13746" s="29">
        <v>43632</v>
      </c>
      <c r="B13746" t="s">
        <v>297</v>
      </c>
      <c r="C13746">
        <v>5.59</v>
      </c>
      <c r="D13746">
        <v>98.44</v>
      </c>
    </row>
    <row r="13747" spans="1:4">
      <c r="A13747" s="29">
        <v>43632</v>
      </c>
      <c r="B13747" t="s">
        <v>298</v>
      </c>
      <c r="C13747">
        <v>16.329999999999998</v>
      </c>
      <c r="D13747">
        <v>87.7</v>
      </c>
    </row>
    <row r="13748" spans="1:4">
      <c r="A13748" s="29">
        <v>43632</v>
      </c>
      <c r="B13748" t="s">
        <v>299</v>
      </c>
      <c r="C13748">
        <v>22.23</v>
      </c>
      <c r="D13748">
        <v>81.8</v>
      </c>
    </row>
    <row r="13749" spans="1:4">
      <c r="A13749" s="29">
        <v>43632</v>
      </c>
      <c r="B13749" t="s">
        <v>300</v>
      </c>
      <c r="C13749">
        <v>22.42</v>
      </c>
      <c r="D13749">
        <v>81.61</v>
      </c>
    </row>
    <row r="13750" spans="1:4">
      <c r="A13750" s="29">
        <v>43632</v>
      </c>
      <c r="B13750" t="s">
        <v>301</v>
      </c>
      <c r="C13750">
        <v>22.45</v>
      </c>
      <c r="D13750">
        <v>81.58</v>
      </c>
    </row>
    <row r="13751" spans="1:4">
      <c r="A13751" s="29">
        <v>43632</v>
      </c>
      <c r="B13751" t="s">
        <v>302</v>
      </c>
      <c r="C13751">
        <v>11.97</v>
      </c>
      <c r="D13751">
        <v>92.06</v>
      </c>
    </row>
    <row r="13752" spans="1:4">
      <c r="A13752" s="29">
        <v>43632</v>
      </c>
      <c r="B13752" t="s">
        <v>303</v>
      </c>
      <c r="C13752">
        <v>5.7</v>
      </c>
      <c r="D13752">
        <v>98.33</v>
      </c>
    </row>
    <row r="13753" spans="1:4">
      <c r="A13753" s="29">
        <v>43632</v>
      </c>
      <c r="B13753" t="s">
        <v>304</v>
      </c>
      <c r="C13753">
        <v>5.6</v>
      </c>
      <c r="D13753">
        <v>98.43</v>
      </c>
    </row>
    <row r="13754" spans="1:4">
      <c r="A13754" s="29">
        <v>43632</v>
      </c>
      <c r="B13754" t="s">
        <v>305</v>
      </c>
      <c r="C13754">
        <v>5.59</v>
      </c>
      <c r="D13754">
        <v>98.44</v>
      </c>
    </row>
    <row r="13755" spans="1:4">
      <c r="A13755" s="29">
        <v>43632</v>
      </c>
      <c r="B13755" t="s">
        <v>306</v>
      </c>
      <c r="C13755">
        <v>5.58</v>
      </c>
      <c r="D13755">
        <v>98.45</v>
      </c>
    </row>
    <row r="13756" spans="1:4">
      <c r="A13756" s="29">
        <v>43632</v>
      </c>
      <c r="B13756" t="s">
        <v>307</v>
      </c>
      <c r="C13756">
        <v>5.58</v>
      </c>
      <c r="D13756">
        <v>98.45</v>
      </c>
    </row>
    <row r="13757" spans="1:4">
      <c r="A13757" s="29">
        <v>43632</v>
      </c>
      <c r="B13757" t="s">
        <v>308</v>
      </c>
      <c r="C13757">
        <v>5.59</v>
      </c>
      <c r="D13757">
        <v>98.44</v>
      </c>
    </row>
    <row r="13758" spans="1:4">
      <c r="A13758" s="29">
        <v>43632</v>
      </c>
      <c r="B13758" t="s">
        <v>309</v>
      </c>
      <c r="C13758">
        <v>21.14</v>
      </c>
      <c r="D13758">
        <v>82.89</v>
      </c>
    </row>
    <row r="13759" spans="1:4">
      <c r="A13759" s="29">
        <v>43632</v>
      </c>
      <c r="B13759" t="s">
        <v>310</v>
      </c>
      <c r="C13759">
        <v>21.85</v>
      </c>
      <c r="D13759">
        <v>82.18</v>
      </c>
    </row>
    <row r="13760" spans="1:4">
      <c r="A13760" s="29">
        <v>43632</v>
      </c>
      <c r="B13760" t="s">
        <v>311</v>
      </c>
      <c r="C13760">
        <v>21.93</v>
      </c>
      <c r="D13760">
        <v>82.1</v>
      </c>
    </row>
    <row r="13761" spans="1:4">
      <c r="A13761" s="29">
        <v>43632</v>
      </c>
      <c r="B13761" t="s">
        <v>312</v>
      </c>
      <c r="C13761">
        <v>21.91</v>
      </c>
      <c r="D13761">
        <v>82.12</v>
      </c>
    </row>
    <row r="13762" spans="1:4">
      <c r="A13762" s="29">
        <v>43632</v>
      </c>
      <c r="B13762" t="s">
        <v>313</v>
      </c>
      <c r="C13762">
        <v>15.35</v>
      </c>
      <c r="D13762">
        <v>88.68</v>
      </c>
    </row>
    <row r="13763" spans="1:4">
      <c r="A13763" s="29">
        <v>43632</v>
      </c>
      <c r="B13763" t="s">
        <v>314</v>
      </c>
      <c r="C13763">
        <v>6.07</v>
      </c>
      <c r="D13763">
        <v>97.960000000000008</v>
      </c>
    </row>
    <row r="13764" spans="1:4">
      <c r="A13764" s="29">
        <v>43632</v>
      </c>
      <c r="B13764" t="s">
        <v>315</v>
      </c>
      <c r="C13764">
        <v>5.79</v>
      </c>
      <c r="D13764">
        <v>98.24</v>
      </c>
    </row>
    <row r="13765" spans="1:4">
      <c r="A13765" s="29">
        <v>43632</v>
      </c>
      <c r="B13765" t="s">
        <v>316</v>
      </c>
      <c r="C13765">
        <v>5.74</v>
      </c>
      <c r="D13765">
        <v>98.29</v>
      </c>
    </row>
    <row r="13766" spans="1:4">
      <c r="A13766" s="29">
        <v>43632</v>
      </c>
      <c r="B13766" t="s">
        <v>317</v>
      </c>
      <c r="C13766">
        <v>5.7</v>
      </c>
      <c r="D13766">
        <v>98.33</v>
      </c>
    </row>
    <row r="13767" spans="1:4">
      <c r="A13767" s="29">
        <v>43632</v>
      </c>
      <c r="B13767" t="s">
        <v>318</v>
      </c>
      <c r="C13767">
        <v>5.68</v>
      </c>
      <c r="D13767">
        <v>98.35</v>
      </c>
    </row>
    <row r="13768" spans="1:4">
      <c r="A13768" s="29">
        <v>43632</v>
      </c>
      <c r="B13768" t="s">
        <v>319</v>
      </c>
      <c r="C13768">
        <v>5.67</v>
      </c>
      <c r="D13768">
        <v>98.36</v>
      </c>
    </row>
    <row r="13769" spans="1:4">
      <c r="A13769" s="29">
        <v>43632</v>
      </c>
      <c r="B13769" t="s">
        <v>320</v>
      </c>
      <c r="C13769">
        <v>5.66</v>
      </c>
      <c r="D13769">
        <v>98.37</v>
      </c>
    </row>
    <row r="13770" spans="1:4">
      <c r="A13770" s="29">
        <v>43632</v>
      </c>
      <c r="B13770" t="s">
        <v>321</v>
      </c>
      <c r="C13770">
        <v>5.65</v>
      </c>
      <c r="D13770">
        <v>98.38</v>
      </c>
    </row>
    <row r="13771" spans="1:4">
      <c r="A13771" s="29">
        <v>43632</v>
      </c>
      <c r="B13771" t="s">
        <v>322</v>
      </c>
      <c r="C13771">
        <v>5.46</v>
      </c>
      <c r="D13771">
        <v>98.570000000000007</v>
      </c>
    </row>
    <row r="13772" spans="1:4">
      <c r="A13772" s="29">
        <v>43632</v>
      </c>
      <c r="B13772" t="s">
        <v>323</v>
      </c>
      <c r="C13772">
        <v>5.24</v>
      </c>
      <c r="D13772">
        <v>98.79</v>
      </c>
    </row>
    <row r="13773" spans="1:4">
      <c r="A13773" s="29">
        <v>43632</v>
      </c>
      <c r="B13773" t="s">
        <v>324</v>
      </c>
      <c r="C13773">
        <v>5.14</v>
      </c>
      <c r="D13773">
        <v>98.89</v>
      </c>
    </row>
    <row r="13774" spans="1:4">
      <c r="A13774" s="29">
        <v>43632</v>
      </c>
      <c r="B13774" t="s">
        <v>325</v>
      </c>
      <c r="C13774">
        <v>5.1100000000000003</v>
      </c>
      <c r="D13774">
        <v>98.92</v>
      </c>
    </row>
    <row r="13775" spans="1:4">
      <c r="A13775" s="29">
        <v>43632</v>
      </c>
      <c r="B13775" t="s">
        <v>326</v>
      </c>
      <c r="C13775">
        <v>16.100000000000001</v>
      </c>
      <c r="D13775">
        <v>87.93</v>
      </c>
    </row>
    <row r="13776" spans="1:4">
      <c r="A13776" s="29">
        <v>43632</v>
      </c>
      <c r="B13776" t="s">
        <v>327</v>
      </c>
      <c r="C13776">
        <v>22.02</v>
      </c>
      <c r="D13776">
        <v>82.01</v>
      </c>
    </row>
    <row r="13777" spans="1:4">
      <c r="A13777" s="29">
        <v>43632</v>
      </c>
      <c r="B13777" t="s">
        <v>328</v>
      </c>
      <c r="C13777">
        <v>22.3</v>
      </c>
      <c r="D13777">
        <v>81.73</v>
      </c>
    </row>
    <row r="13778" spans="1:4">
      <c r="A13778" s="29">
        <v>43632</v>
      </c>
      <c r="B13778" t="s">
        <v>329</v>
      </c>
      <c r="C13778">
        <v>22.3</v>
      </c>
      <c r="D13778">
        <v>81.73</v>
      </c>
    </row>
    <row r="13779" spans="1:4">
      <c r="A13779" s="29">
        <v>43633</v>
      </c>
      <c r="B13779" t="s">
        <v>330</v>
      </c>
      <c r="C13779">
        <v>8.6999999999999993</v>
      </c>
      <c r="D13779">
        <v>95.33</v>
      </c>
    </row>
    <row r="13780" spans="1:4">
      <c r="A13780" s="29">
        <v>43633</v>
      </c>
      <c r="B13780" t="s">
        <v>331</v>
      </c>
      <c r="C13780">
        <v>5.26</v>
      </c>
      <c r="D13780">
        <v>98.77</v>
      </c>
    </row>
    <row r="13781" spans="1:4">
      <c r="A13781" s="29">
        <v>43633</v>
      </c>
      <c r="B13781" t="s">
        <v>332</v>
      </c>
      <c r="C13781">
        <v>5.09</v>
      </c>
      <c r="D13781">
        <v>98.94</v>
      </c>
    </row>
    <row r="13782" spans="1:4">
      <c r="A13782" s="29">
        <v>43633</v>
      </c>
      <c r="B13782" t="s">
        <v>333</v>
      </c>
      <c r="C13782">
        <v>5.03</v>
      </c>
      <c r="D13782">
        <v>99</v>
      </c>
    </row>
    <row r="13783" spans="1:4">
      <c r="A13783" s="29">
        <v>43633</v>
      </c>
      <c r="B13783" t="s">
        <v>334</v>
      </c>
      <c r="C13783">
        <v>4.99</v>
      </c>
      <c r="D13783">
        <v>99.04</v>
      </c>
    </row>
    <row r="13784" spans="1:4">
      <c r="A13784" s="29">
        <v>43633</v>
      </c>
      <c r="B13784" t="s">
        <v>335</v>
      </c>
      <c r="C13784">
        <v>4.96</v>
      </c>
      <c r="D13784">
        <v>99.070000000000007</v>
      </c>
    </row>
    <row r="13785" spans="1:4">
      <c r="A13785" s="29">
        <v>43633</v>
      </c>
      <c r="B13785" t="s">
        <v>336</v>
      </c>
      <c r="C13785">
        <v>4.9400000000000004</v>
      </c>
      <c r="D13785">
        <v>99.09</v>
      </c>
    </row>
    <row r="13786" spans="1:4">
      <c r="A13786" s="29">
        <v>43633</v>
      </c>
      <c r="B13786" t="s">
        <v>337</v>
      </c>
      <c r="C13786">
        <v>4.91</v>
      </c>
      <c r="D13786">
        <v>99.12</v>
      </c>
    </row>
    <row r="13787" spans="1:4">
      <c r="A13787" s="29">
        <v>43633</v>
      </c>
      <c r="B13787" t="s">
        <v>338</v>
      </c>
      <c r="C13787">
        <v>17.920000000000002</v>
      </c>
      <c r="D13787">
        <v>86.11</v>
      </c>
    </row>
    <row r="13788" spans="1:4">
      <c r="A13788" s="29">
        <v>43633</v>
      </c>
      <c r="B13788" t="s">
        <v>339</v>
      </c>
      <c r="C13788">
        <v>18.170000000000002</v>
      </c>
      <c r="D13788">
        <v>85.86</v>
      </c>
    </row>
    <row r="13789" spans="1:4">
      <c r="A13789" s="29">
        <v>43633</v>
      </c>
      <c r="B13789" t="s">
        <v>340</v>
      </c>
      <c r="C13789">
        <v>18.170000000000002</v>
      </c>
      <c r="D13789">
        <v>85.86</v>
      </c>
    </row>
    <row r="13790" spans="1:4">
      <c r="A13790" s="29">
        <v>43633</v>
      </c>
      <c r="B13790" t="s">
        <v>341</v>
      </c>
      <c r="C13790">
        <v>18.13</v>
      </c>
      <c r="D13790">
        <v>85.9</v>
      </c>
    </row>
    <row r="13791" spans="1:4">
      <c r="A13791" s="29">
        <v>43633</v>
      </c>
      <c r="B13791" t="s">
        <v>342</v>
      </c>
      <c r="C13791">
        <v>18.100000000000001</v>
      </c>
      <c r="D13791">
        <v>85.93</v>
      </c>
    </row>
    <row r="13792" spans="1:4">
      <c r="A13792" s="29">
        <v>43633</v>
      </c>
      <c r="B13792" t="s">
        <v>343</v>
      </c>
      <c r="C13792">
        <v>6.15</v>
      </c>
      <c r="D13792">
        <v>97.88</v>
      </c>
    </row>
    <row r="13793" spans="1:4">
      <c r="A13793" s="29">
        <v>43633</v>
      </c>
      <c r="B13793" t="s">
        <v>344</v>
      </c>
      <c r="C13793">
        <v>5.0599999999999996</v>
      </c>
      <c r="D13793">
        <v>98.97</v>
      </c>
    </row>
    <row r="13794" spans="1:4">
      <c r="A13794" s="29">
        <v>43633</v>
      </c>
      <c r="B13794" t="s">
        <v>345</v>
      </c>
      <c r="C13794">
        <v>4.97</v>
      </c>
      <c r="D13794">
        <v>99.06</v>
      </c>
    </row>
    <row r="13795" spans="1:4">
      <c r="A13795" s="29">
        <v>43633</v>
      </c>
      <c r="B13795" t="s">
        <v>346</v>
      </c>
      <c r="C13795">
        <v>4.92</v>
      </c>
      <c r="D13795">
        <v>99.11</v>
      </c>
    </row>
    <row r="13796" spans="1:4">
      <c r="A13796" s="29">
        <v>43633</v>
      </c>
      <c r="B13796" t="s">
        <v>347</v>
      </c>
      <c r="C13796">
        <v>4.91</v>
      </c>
      <c r="D13796">
        <v>99.12</v>
      </c>
    </row>
    <row r="13797" spans="1:4">
      <c r="A13797" s="29">
        <v>43633</v>
      </c>
      <c r="B13797" t="s">
        <v>348</v>
      </c>
      <c r="C13797">
        <v>4.87</v>
      </c>
      <c r="D13797">
        <v>99.16</v>
      </c>
    </row>
    <row r="13798" spans="1:4">
      <c r="A13798" s="29">
        <v>43633</v>
      </c>
      <c r="B13798" t="s">
        <v>349</v>
      </c>
      <c r="C13798">
        <v>4.87</v>
      </c>
      <c r="D13798">
        <v>99.16</v>
      </c>
    </row>
    <row r="13799" spans="1:4">
      <c r="A13799" s="29">
        <v>43633</v>
      </c>
      <c r="B13799" t="s">
        <v>350</v>
      </c>
      <c r="C13799">
        <v>5.14</v>
      </c>
      <c r="D13799">
        <v>98.89</v>
      </c>
    </row>
    <row r="13800" spans="1:4">
      <c r="A13800" s="29">
        <v>43633</v>
      </c>
      <c r="B13800" t="s">
        <v>351</v>
      </c>
      <c r="C13800">
        <v>5.28</v>
      </c>
      <c r="D13800">
        <v>98.75</v>
      </c>
    </row>
    <row r="13801" spans="1:4">
      <c r="A13801" s="29">
        <v>43633</v>
      </c>
      <c r="B13801" t="s">
        <v>352</v>
      </c>
      <c r="C13801">
        <v>5.35</v>
      </c>
      <c r="D13801">
        <v>98.68</v>
      </c>
    </row>
    <row r="13802" spans="1:4">
      <c r="A13802" s="29">
        <v>43633</v>
      </c>
      <c r="B13802" t="s">
        <v>353</v>
      </c>
      <c r="C13802">
        <v>5.39</v>
      </c>
      <c r="D13802">
        <v>98.64</v>
      </c>
    </row>
    <row r="13803" spans="1:4">
      <c r="A13803" s="29">
        <v>43633</v>
      </c>
      <c r="B13803" t="s">
        <v>354</v>
      </c>
      <c r="C13803">
        <v>5.42</v>
      </c>
      <c r="D13803">
        <v>98.61</v>
      </c>
    </row>
    <row r="13804" spans="1:4">
      <c r="A13804" s="29">
        <v>43633</v>
      </c>
      <c r="B13804" t="s">
        <v>355</v>
      </c>
      <c r="C13804">
        <v>5.44</v>
      </c>
      <c r="D13804">
        <v>98.59</v>
      </c>
    </row>
    <row r="13805" spans="1:4">
      <c r="A13805" s="29">
        <v>43633</v>
      </c>
      <c r="B13805" t="s">
        <v>356</v>
      </c>
      <c r="C13805">
        <v>5.46</v>
      </c>
      <c r="D13805">
        <v>98.570000000000007</v>
      </c>
    </row>
    <row r="13806" spans="1:4">
      <c r="A13806" s="29">
        <v>43633</v>
      </c>
      <c r="B13806" t="s">
        <v>357</v>
      </c>
      <c r="C13806">
        <v>5.48</v>
      </c>
      <c r="D13806">
        <v>98.55</v>
      </c>
    </row>
    <row r="13807" spans="1:4">
      <c r="A13807" s="29">
        <v>43633</v>
      </c>
      <c r="B13807" t="s">
        <v>358</v>
      </c>
      <c r="C13807">
        <v>5.48</v>
      </c>
      <c r="D13807">
        <v>98.55</v>
      </c>
    </row>
    <row r="13808" spans="1:4">
      <c r="A13808" s="29">
        <v>43633</v>
      </c>
      <c r="B13808" t="s">
        <v>359</v>
      </c>
      <c r="C13808">
        <v>5.49</v>
      </c>
      <c r="D13808">
        <v>98.54</v>
      </c>
    </row>
    <row r="13809" spans="1:4">
      <c r="A13809" s="29">
        <v>43633</v>
      </c>
      <c r="B13809" t="s">
        <v>360</v>
      </c>
      <c r="C13809">
        <v>16.32</v>
      </c>
      <c r="D13809">
        <v>87.710000000000008</v>
      </c>
    </row>
    <row r="13810" spans="1:4">
      <c r="A13810" s="29">
        <v>43633</v>
      </c>
      <c r="B13810" t="s">
        <v>361</v>
      </c>
      <c r="C13810">
        <v>17.149999999999999</v>
      </c>
      <c r="D13810">
        <v>86.88</v>
      </c>
    </row>
    <row r="13811" spans="1:4">
      <c r="A13811" s="29">
        <v>43633</v>
      </c>
      <c r="B13811" t="s">
        <v>362</v>
      </c>
      <c r="C13811">
        <v>17.09</v>
      </c>
      <c r="D13811">
        <v>86.94</v>
      </c>
    </row>
    <row r="13812" spans="1:4">
      <c r="A13812" s="29">
        <v>43633</v>
      </c>
      <c r="B13812" t="s">
        <v>363</v>
      </c>
      <c r="C13812">
        <v>17.100000000000001</v>
      </c>
      <c r="D13812">
        <v>86.93</v>
      </c>
    </row>
    <row r="13813" spans="1:4">
      <c r="A13813" s="29">
        <v>43633</v>
      </c>
      <c r="B13813" t="s">
        <v>364</v>
      </c>
      <c r="C13813">
        <v>9.75</v>
      </c>
      <c r="D13813">
        <v>94.28</v>
      </c>
    </row>
    <row r="13814" spans="1:4">
      <c r="A13814" s="29">
        <v>43633</v>
      </c>
      <c r="B13814" t="s">
        <v>365</v>
      </c>
      <c r="C13814">
        <v>5.81</v>
      </c>
      <c r="D13814">
        <v>98.22</v>
      </c>
    </row>
    <row r="13815" spans="1:4">
      <c r="A13815" s="29">
        <v>43633</v>
      </c>
      <c r="B13815" t="s">
        <v>366</v>
      </c>
      <c r="C13815">
        <v>5.68</v>
      </c>
      <c r="D13815">
        <v>98.35</v>
      </c>
    </row>
    <row r="13816" spans="1:4">
      <c r="A13816" s="29">
        <v>43633</v>
      </c>
      <c r="B13816" t="s">
        <v>367</v>
      </c>
      <c r="C13816">
        <v>5.66</v>
      </c>
      <c r="D13816">
        <v>98.37</v>
      </c>
    </row>
    <row r="13817" spans="1:4">
      <c r="A13817" s="29">
        <v>43633</v>
      </c>
      <c r="B13817" t="s">
        <v>368</v>
      </c>
      <c r="C13817">
        <v>5.65</v>
      </c>
      <c r="D13817">
        <v>98.38</v>
      </c>
    </row>
    <row r="13818" spans="1:4">
      <c r="A13818" s="29">
        <v>43633</v>
      </c>
      <c r="B13818" t="s">
        <v>369</v>
      </c>
      <c r="C13818">
        <v>5.64</v>
      </c>
      <c r="D13818">
        <v>98.39</v>
      </c>
    </row>
    <row r="13819" spans="1:4">
      <c r="A13819" s="29">
        <v>43633</v>
      </c>
      <c r="B13819" t="s">
        <v>370</v>
      </c>
      <c r="C13819">
        <v>5.62</v>
      </c>
      <c r="D13819">
        <v>98.41</v>
      </c>
    </row>
    <row r="13820" spans="1:4">
      <c r="A13820" s="29">
        <v>43633</v>
      </c>
      <c r="B13820" t="s">
        <v>371</v>
      </c>
      <c r="C13820">
        <v>5.62</v>
      </c>
      <c r="D13820">
        <v>98.41</v>
      </c>
    </row>
    <row r="13821" spans="1:4">
      <c r="A13821" s="29">
        <v>43633</v>
      </c>
      <c r="B13821" t="s">
        <v>372</v>
      </c>
      <c r="C13821">
        <v>5.62</v>
      </c>
      <c r="D13821">
        <v>98.41</v>
      </c>
    </row>
    <row r="13822" spans="1:4">
      <c r="A13822" s="29">
        <v>43633</v>
      </c>
      <c r="B13822" t="s">
        <v>373</v>
      </c>
      <c r="C13822">
        <v>5.62</v>
      </c>
      <c r="D13822">
        <v>98.41</v>
      </c>
    </row>
    <row r="13823" spans="1:4">
      <c r="A13823" s="29">
        <v>43633</v>
      </c>
      <c r="B13823" t="s">
        <v>374</v>
      </c>
      <c r="C13823">
        <v>5.32</v>
      </c>
      <c r="D13823">
        <v>98.710000000000008</v>
      </c>
    </row>
    <row r="13824" spans="1:4">
      <c r="A13824" s="29">
        <v>43633</v>
      </c>
      <c r="B13824" t="s">
        <v>375</v>
      </c>
      <c r="C13824">
        <v>5.17</v>
      </c>
      <c r="D13824">
        <v>98.86</v>
      </c>
    </row>
    <row r="13825" spans="1:4">
      <c r="A13825" s="29">
        <v>43633</v>
      </c>
      <c r="B13825" t="s">
        <v>280</v>
      </c>
      <c r="C13825">
        <v>5.24</v>
      </c>
      <c r="D13825">
        <v>98.79</v>
      </c>
    </row>
    <row r="13826" spans="1:4">
      <c r="A13826" s="29">
        <v>43633</v>
      </c>
      <c r="B13826" t="s">
        <v>281</v>
      </c>
      <c r="C13826">
        <v>5.43</v>
      </c>
      <c r="D13826">
        <v>98.6</v>
      </c>
    </row>
    <row r="13827" spans="1:4">
      <c r="A13827" s="29">
        <v>43633</v>
      </c>
      <c r="B13827" t="s">
        <v>282</v>
      </c>
      <c r="C13827">
        <v>5.49</v>
      </c>
      <c r="D13827">
        <v>98.54</v>
      </c>
    </row>
    <row r="13828" spans="1:4">
      <c r="A13828" s="29">
        <v>43633</v>
      </c>
      <c r="B13828" t="s">
        <v>283</v>
      </c>
      <c r="C13828">
        <v>5.52</v>
      </c>
      <c r="D13828">
        <v>98.51</v>
      </c>
    </row>
    <row r="13829" spans="1:4">
      <c r="A13829" s="29">
        <v>43633</v>
      </c>
      <c r="B13829" t="s">
        <v>284</v>
      </c>
      <c r="C13829">
        <v>5.54</v>
      </c>
      <c r="D13829">
        <v>98.49</v>
      </c>
    </row>
    <row r="13830" spans="1:4">
      <c r="A13830" s="29">
        <v>43633</v>
      </c>
      <c r="B13830" t="s">
        <v>285</v>
      </c>
      <c r="C13830">
        <v>5.55</v>
      </c>
      <c r="D13830">
        <v>98.48</v>
      </c>
    </row>
    <row r="13831" spans="1:4">
      <c r="A13831" s="29">
        <v>43633</v>
      </c>
      <c r="B13831" t="s">
        <v>286</v>
      </c>
      <c r="C13831">
        <v>5.55</v>
      </c>
      <c r="D13831">
        <v>98.48</v>
      </c>
    </row>
    <row r="13832" spans="1:4">
      <c r="A13832" s="29">
        <v>43633</v>
      </c>
      <c r="B13832" t="s">
        <v>287</v>
      </c>
      <c r="C13832">
        <v>5.56</v>
      </c>
      <c r="D13832">
        <v>98.47</v>
      </c>
    </row>
    <row r="13833" spans="1:4">
      <c r="A13833" s="29">
        <v>43633</v>
      </c>
      <c r="B13833" t="s">
        <v>288</v>
      </c>
      <c r="C13833">
        <v>5.57</v>
      </c>
      <c r="D13833">
        <v>98.460000000000008</v>
      </c>
    </row>
    <row r="13834" spans="1:4">
      <c r="A13834" s="29">
        <v>43633</v>
      </c>
      <c r="B13834" t="s">
        <v>289</v>
      </c>
      <c r="C13834">
        <v>5.57</v>
      </c>
      <c r="D13834">
        <v>98.460000000000008</v>
      </c>
    </row>
    <row r="13835" spans="1:4">
      <c r="A13835" s="29">
        <v>43633</v>
      </c>
      <c r="B13835" t="s">
        <v>290</v>
      </c>
      <c r="C13835">
        <v>5.57</v>
      </c>
      <c r="D13835">
        <v>98.460000000000008</v>
      </c>
    </row>
    <row r="13836" spans="1:4">
      <c r="A13836" s="29">
        <v>43633</v>
      </c>
      <c r="B13836" t="s">
        <v>291</v>
      </c>
      <c r="C13836">
        <v>5.58</v>
      </c>
      <c r="D13836">
        <v>98.45</v>
      </c>
    </row>
    <row r="13837" spans="1:4">
      <c r="A13837" s="29">
        <v>43633</v>
      </c>
      <c r="B13837" t="s">
        <v>292</v>
      </c>
      <c r="C13837">
        <v>5.58</v>
      </c>
      <c r="D13837">
        <v>98.45</v>
      </c>
    </row>
    <row r="13838" spans="1:4">
      <c r="A13838" s="29">
        <v>43633</v>
      </c>
      <c r="B13838" t="s">
        <v>293</v>
      </c>
      <c r="C13838">
        <v>5.59</v>
      </c>
      <c r="D13838">
        <v>98.44</v>
      </c>
    </row>
    <row r="13839" spans="1:4">
      <c r="A13839" s="29">
        <v>43633</v>
      </c>
      <c r="B13839" t="s">
        <v>294</v>
      </c>
      <c r="C13839">
        <v>5.5</v>
      </c>
      <c r="D13839">
        <v>98.53</v>
      </c>
    </row>
    <row r="13840" spans="1:4">
      <c r="A13840" s="29">
        <v>43633</v>
      </c>
      <c r="B13840" t="s">
        <v>295</v>
      </c>
      <c r="C13840">
        <v>5.23</v>
      </c>
      <c r="D13840">
        <v>98.8</v>
      </c>
    </row>
    <row r="13841" spans="1:4">
      <c r="A13841" s="29">
        <v>43633</v>
      </c>
      <c r="B13841" t="s">
        <v>296</v>
      </c>
      <c r="C13841">
        <v>5.1100000000000003</v>
      </c>
      <c r="D13841">
        <v>98.92</v>
      </c>
    </row>
    <row r="13842" spans="1:4">
      <c r="A13842" s="29">
        <v>43633</v>
      </c>
      <c r="B13842" t="s">
        <v>297</v>
      </c>
      <c r="C13842">
        <v>5.08</v>
      </c>
      <c r="D13842">
        <v>98.95</v>
      </c>
    </row>
    <row r="13843" spans="1:4">
      <c r="A13843" s="29">
        <v>43633</v>
      </c>
      <c r="B13843" t="s">
        <v>298</v>
      </c>
      <c r="C13843">
        <v>15.14</v>
      </c>
      <c r="D13843">
        <v>88.89</v>
      </c>
    </row>
    <row r="13844" spans="1:4">
      <c r="A13844" s="29">
        <v>43633</v>
      </c>
      <c r="B13844" t="s">
        <v>299</v>
      </c>
      <c r="C13844">
        <v>18.28</v>
      </c>
      <c r="D13844">
        <v>85.75</v>
      </c>
    </row>
    <row r="13845" spans="1:4">
      <c r="A13845" s="29">
        <v>43633</v>
      </c>
      <c r="B13845" t="s">
        <v>300</v>
      </c>
      <c r="C13845">
        <v>18.309999999999999</v>
      </c>
      <c r="D13845">
        <v>85.72</v>
      </c>
    </row>
    <row r="13846" spans="1:4">
      <c r="A13846" s="29">
        <v>43633</v>
      </c>
      <c r="B13846" t="s">
        <v>301</v>
      </c>
      <c r="C13846">
        <v>18.420000000000002</v>
      </c>
      <c r="D13846">
        <v>85.61</v>
      </c>
    </row>
    <row r="13847" spans="1:4">
      <c r="A13847" s="29">
        <v>43633</v>
      </c>
      <c r="B13847" t="s">
        <v>302</v>
      </c>
      <c r="C13847">
        <v>17.11</v>
      </c>
      <c r="D13847">
        <v>86.92</v>
      </c>
    </row>
    <row r="13848" spans="1:4">
      <c r="A13848" s="29">
        <v>43633</v>
      </c>
      <c r="B13848" t="s">
        <v>303</v>
      </c>
      <c r="C13848">
        <v>17.21</v>
      </c>
      <c r="D13848">
        <v>86.82</v>
      </c>
    </row>
    <row r="13849" spans="1:4">
      <c r="A13849" s="29">
        <v>43633</v>
      </c>
      <c r="B13849" t="s">
        <v>304</v>
      </c>
      <c r="C13849">
        <v>17.16</v>
      </c>
      <c r="D13849">
        <v>86.87</v>
      </c>
    </row>
    <row r="13850" spans="1:4">
      <c r="A13850" s="29">
        <v>43633</v>
      </c>
      <c r="B13850" t="s">
        <v>305</v>
      </c>
      <c r="C13850">
        <v>17.21</v>
      </c>
      <c r="D13850">
        <v>86.82</v>
      </c>
    </row>
    <row r="13851" spans="1:4">
      <c r="A13851" s="29">
        <v>43633</v>
      </c>
      <c r="B13851" t="s">
        <v>306</v>
      </c>
      <c r="C13851">
        <v>17.32</v>
      </c>
      <c r="D13851">
        <v>86.710000000000008</v>
      </c>
    </row>
    <row r="13852" spans="1:4">
      <c r="A13852" s="29">
        <v>43633</v>
      </c>
      <c r="B13852" t="s">
        <v>307</v>
      </c>
      <c r="C13852">
        <v>17.32</v>
      </c>
      <c r="D13852">
        <v>86.710000000000008</v>
      </c>
    </row>
    <row r="13853" spans="1:4">
      <c r="A13853" s="29">
        <v>43633</v>
      </c>
      <c r="B13853" t="s">
        <v>308</v>
      </c>
      <c r="C13853">
        <v>17.309999999999999</v>
      </c>
      <c r="D13853">
        <v>86.72</v>
      </c>
    </row>
    <row r="13854" spans="1:4">
      <c r="A13854" s="29">
        <v>43633</v>
      </c>
      <c r="B13854" t="s">
        <v>309</v>
      </c>
      <c r="C13854">
        <v>6.5</v>
      </c>
      <c r="D13854">
        <v>97.53</v>
      </c>
    </row>
    <row r="13855" spans="1:4">
      <c r="A13855" s="29">
        <v>43633</v>
      </c>
      <c r="B13855" t="s">
        <v>310</v>
      </c>
      <c r="C13855">
        <v>5.76</v>
      </c>
      <c r="D13855">
        <v>98.27</v>
      </c>
    </row>
    <row r="13856" spans="1:4">
      <c r="A13856" s="29">
        <v>43633</v>
      </c>
      <c r="B13856" t="s">
        <v>311</v>
      </c>
      <c r="C13856">
        <v>5.71</v>
      </c>
      <c r="D13856">
        <v>98.320000000000007</v>
      </c>
    </row>
    <row r="13857" spans="1:4">
      <c r="A13857" s="29">
        <v>43633</v>
      </c>
      <c r="B13857" t="s">
        <v>312</v>
      </c>
      <c r="C13857">
        <v>5.68</v>
      </c>
      <c r="D13857">
        <v>98.35</v>
      </c>
    </row>
    <row r="13858" spans="1:4">
      <c r="A13858" s="29">
        <v>43633</v>
      </c>
      <c r="B13858" t="s">
        <v>313</v>
      </c>
      <c r="C13858">
        <v>5.66</v>
      </c>
      <c r="D13858">
        <v>98.37</v>
      </c>
    </row>
    <row r="13859" spans="1:4">
      <c r="A13859" s="29">
        <v>43633</v>
      </c>
      <c r="B13859" t="s">
        <v>314</v>
      </c>
      <c r="C13859">
        <v>5.65</v>
      </c>
      <c r="D13859">
        <v>98.38</v>
      </c>
    </row>
    <row r="13860" spans="1:4">
      <c r="A13860" s="29">
        <v>43633</v>
      </c>
      <c r="B13860" t="s">
        <v>315</v>
      </c>
      <c r="C13860">
        <v>17.07</v>
      </c>
      <c r="D13860">
        <v>86.960000000000008</v>
      </c>
    </row>
    <row r="13861" spans="1:4">
      <c r="A13861" s="29">
        <v>43633</v>
      </c>
      <c r="B13861" t="s">
        <v>316</v>
      </c>
      <c r="C13861">
        <v>17.190000000000001</v>
      </c>
      <c r="D13861">
        <v>86.84</v>
      </c>
    </row>
    <row r="13862" spans="1:4">
      <c r="A13862" s="29">
        <v>43633</v>
      </c>
      <c r="B13862" t="s">
        <v>317</v>
      </c>
      <c r="C13862">
        <v>17.22</v>
      </c>
      <c r="D13862">
        <v>86.81</v>
      </c>
    </row>
    <row r="13863" spans="1:4">
      <c r="A13863" s="29">
        <v>43633</v>
      </c>
      <c r="B13863" t="s">
        <v>318</v>
      </c>
      <c r="C13863">
        <v>17.12</v>
      </c>
      <c r="D13863">
        <v>86.91</v>
      </c>
    </row>
    <row r="13864" spans="1:4">
      <c r="A13864" s="29">
        <v>43633</v>
      </c>
      <c r="B13864" t="s">
        <v>319</v>
      </c>
      <c r="C13864">
        <v>7.76</v>
      </c>
      <c r="D13864">
        <v>96.27</v>
      </c>
    </row>
    <row r="13865" spans="1:4">
      <c r="A13865" s="29">
        <v>43633</v>
      </c>
      <c r="B13865" t="s">
        <v>320</v>
      </c>
      <c r="C13865">
        <v>5.83</v>
      </c>
      <c r="D13865">
        <v>98.2</v>
      </c>
    </row>
    <row r="13866" spans="1:4">
      <c r="A13866" s="29">
        <v>43633</v>
      </c>
      <c r="B13866" t="s">
        <v>321</v>
      </c>
      <c r="C13866">
        <v>5.75</v>
      </c>
      <c r="D13866">
        <v>98.28</v>
      </c>
    </row>
    <row r="13867" spans="1:4">
      <c r="A13867" s="29">
        <v>43633</v>
      </c>
      <c r="B13867" t="s">
        <v>322</v>
      </c>
      <c r="C13867">
        <v>5.7</v>
      </c>
      <c r="D13867">
        <v>98.33</v>
      </c>
    </row>
    <row r="13868" spans="1:4">
      <c r="A13868" s="29">
        <v>43633</v>
      </c>
      <c r="B13868" t="s">
        <v>323</v>
      </c>
      <c r="C13868">
        <v>5.39</v>
      </c>
      <c r="D13868">
        <v>98.64</v>
      </c>
    </row>
    <row r="13869" spans="1:4">
      <c r="A13869" s="29">
        <v>43633</v>
      </c>
      <c r="B13869" t="s">
        <v>324</v>
      </c>
      <c r="C13869">
        <v>5.23</v>
      </c>
      <c r="D13869">
        <v>98.8</v>
      </c>
    </row>
    <row r="13870" spans="1:4">
      <c r="A13870" s="29">
        <v>43633</v>
      </c>
      <c r="B13870" t="s">
        <v>325</v>
      </c>
      <c r="C13870">
        <v>5.15</v>
      </c>
      <c r="D13870">
        <v>98.88</v>
      </c>
    </row>
    <row r="13871" spans="1:4">
      <c r="A13871" s="29">
        <v>43633</v>
      </c>
      <c r="B13871" t="s">
        <v>326</v>
      </c>
      <c r="C13871">
        <v>14.43</v>
      </c>
      <c r="D13871">
        <v>89.6</v>
      </c>
    </row>
    <row r="13872" spans="1:4">
      <c r="A13872" s="29">
        <v>43633</v>
      </c>
      <c r="B13872" t="s">
        <v>327</v>
      </c>
      <c r="C13872">
        <v>18.239999999999998</v>
      </c>
      <c r="D13872">
        <v>85.79</v>
      </c>
    </row>
    <row r="13873" spans="1:4">
      <c r="A13873" s="29">
        <v>43633</v>
      </c>
      <c r="B13873" t="s">
        <v>328</v>
      </c>
      <c r="C13873">
        <v>18.32</v>
      </c>
      <c r="D13873">
        <v>85.710000000000008</v>
      </c>
    </row>
    <row r="13874" spans="1:4">
      <c r="A13874" s="29">
        <v>43633</v>
      </c>
      <c r="B13874" t="s">
        <v>329</v>
      </c>
      <c r="C13874">
        <v>18.28</v>
      </c>
      <c r="D13874">
        <v>85.75</v>
      </c>
    </row>
    <row r="13875" spans="1:4">
      <c r="A13875" s="29">
        <v>43634</v>
      </c>
      <c r="B13875" t="s">
        <v>330</v>
      </c>
      <c r="C13875">
        <v>18.23</v>
      </c>
      <c r="D13875">
        <v>85.8</v>
      </c>
    </row>
    <row r="13876" spans="1:4">
      <c r="A13876" s="29">
        <v>43634</v>
      </c>
      <c r="B13876" t="s">
        <v>331</v>
      </c>
      <c r="C13876">
        <v>21.82</v>
      </c>
      <c r="D13876">
        <v>82.210000000000008</v>
      </c>
    </row>
    <row r="13877" spans="1:4">
      <c r="A13877" s="29">
        <v>43634</v>
      </c>
      <c r="B13877" t="s">
        <v>332</v>
      </c>
      <c r="C13877">
        <v>16.87</v>
      </c>
      <c r="D13877">
        <v>87.16</v>
      </c>
    </row>
    <row r="13878" spans="1:4">
      <c r="A13878" s="29">
        <v>43634</v>
      </c>
      <c r="B13878" t="s">
        <v>333</v>
      </c>
      <c r="C13878">
        <v>5.49</v>
      </c>
      <c r="D13878">
        <v>98.54</v>
      </c>
    </row>
    <row r="13879" spans="1:4">
      <c r="A13879" s="29">
        <v>43634</v>
      </c>
      <c r="B13879" t="s">
        <v>334</v>
      </c>
      <c r="C13879">
        <v>5.12</v>
      </c>
      <c r="D13879">
        <v>98.91</v>
      </c>
    </row>
    <row r="13880" spans="1:4">
      <c r="A13880" s="29">
        <v>43634</v>
      </c>
      <c r="B13880" t="s">
        <v>335</v>
      </c>
      <c r="C13880">
        <v>5.03</v>
      </c>
      <c r="D13880">
        <v>99</v>
      </c>
    </row>
    <row r="13881" spans="1:4">
      <c r="A13881" s="29">
        <v>43634</v>
      </c>
      <c r="B13881" t="s">
        <v>336</v>
      </c>
      <c r="C13881">
        <v>5</v>
      </c>
      <c r="D13881">
        <v>99.03</v>
      </c>
    </row>
    <row r="13882" spans="1:4">
      <c r="A13882" s="29">
        <v>43634</v>
      </c>
      <c r="B13882" t="s">
        <v>337</v>
      </c>
      <c r="C13882">
        <v>4.97</v>
      </c>
      <c r="D13882">
        <v>99.06</v>
      </c>
    </row>
    <row r="13883" spans="1:4">
      <c r="A13883" s="29">
        <v>43634</v>
      </c>
      <c r="B13883" t="s">
        <v>338</v>
      </c>
      <c r="C13883">
        <v>4.9400000000000004</v>
      </c>
      <c r="D13883">
        <v>99.09</v>
      </c>
    </row>
    <row r="13884" spans="1:4">
      <c r="A13884" s="29">
        <v>43634</v>
      </c>
      <c r="B13884" t="s">
        <v>339</v>
      </c>
      <c r="C13884">
        <v>4.92</v>
      </c>
      <c r="D13884">
        <v>99.11</v>
      </c>
    </row>
    <row r="13885" spans="1:4">
      <c r="A13885" s="29">
        <v>43634</v>
      </c>
      <c r="B13885" t="s">
        <v>340</v>
      </c>
      <c r="C13885">
        <v>4.91</v>
      </c>
      <c r="D13885">
        <v>99.12</v>
      </c>
    </row>
    <row r="13886" spans="1:4">
      <c r="A13886" s="29">
        <v>43634</v>
      </c>
      <c r="B13886" t="s">
        <v>341</v>
      </c>
      <c r="C13886">
        <v>21.38</v>
      </c>
      <c r="D13886">
        <v>82.65</v>
      </c>
    </row>
    <row r="13887" spans="1:4">
      <c r="A13887" s="29">
        <v>43634</v>
      </c>
      <c r="B13887" t="s">
        <v>342</v>
      </c>
      <c r="C13887">
        <v>22.04</v>
      </c>
      <c r="D13887">
        <v>81.990000000000009</v>
      </c>
    </row>
    <row r="13888" spans="1:4">
      <c r="A13888" s="29">
        <v>43634</v>
      </c>
      <c r="B13888" t="s">
        <v>343</v>
      </c>
      <c r="C13888">
        <v>22.08</v>
      </c>
      <c r="D13888">
        <v>81.95</v>
      </c>
    </row>
    <row r="13889" spans="1:4">
      <c r="A13889" s="29">
        <v>43634</v>
      </c>
      <c r="B13889" t="s">
        <v>344</v>
      </c>
      <c r="C13889">
        <v>6.87</v>
      </c>
      <c r="D13889">
        <v>97.16</v>
      </c>
    </row>
    <row r="13890" spans="1:4">
      <c r="A13890" s="29">
        <v>43634</v>
      </c>
      <c r="B13890" t="s">
        <v>345</v>
      </c>
      <c r="C13890">
        <v>5.09</v>
      </c>
      <c r="D13890">
        <v>98.94</v>
      </c>
    </row>
    <row r="13891" spans="1:4">
      <c r="A13891" s="29">
        <v>43634</v>
      </c>
      <c r="B13891" t="s">
        <v>346</v>
      </c>
      <c r="C13891">
        <v>4.9800000000000004</v>
      </c>
      <c r="D13891">
        <v>99.05</v>
      </c>
    </row>
    <row r="13892" spans="1:4">
      <c r="A13892" s="29">
        <v>43634</v>
      </c>
      <c r="B13892" t="s">
        <v>347</v>
      </c>
      <c r="C13892">
        <v>4.9400000000000004</v>
      </c>
      <c r="D13892">
        <v>99.09</v>
      </c>
    </row>
    <row r="13893" spans="1:4">
      <c r="A13893" s="29">
        <v>43634</v>
      </c>
      <c r="B13893" t="s">
        <v>348</v>
      </c>
      <c r="C13893">
        <v>4.91</v>
      </c>
      <c r="D13893">
        <v>99.12</v>
      </c>
    </row>
    <row r="13894" spans="1:4">
      <c r="A13894" s="29">
        <v>43634</v>
      </c>
      <c r="B13894" t="s">
        <v>349</v>
      </c>
      <c r="C13894">
        <v>4.88</v>
      </c>
      <c r="D13894">
        <v>99.15</v>
      </c>
    </row>
    <row r="13895" spans="1:4">
      <c r="A13895" s="29">
        <v>43634</v>
      </c>
      <c r="B13895" t="s">
        <v>350</v>
      </c>
      <c r="C13895">
        <v>5.13</v>
      </c>
      <c r="D13895">
        <v>98.9</v>
      </c>
    </row>
    <row r="13896" spans="1:4">
      <c r="A13896" s="29">
        <v>43634</v>
      </c>
      <c r="B13896" t="s">
        <v>351</v>
      </c>
      <c r="C13896">
        <v>5.29</v>
      </c>
      <c r="D13896">
        <v>98.74</v>
      </c>
    </row>
    <row r="13897" spans="1:4">
      <c r="A13897" s="29">
        <v>43634</v>
      </c>
      <c r="B13897" t="s">
        <v>352</v>
      </c>
      <c r="C13897">
        <v>5.36</v>
      </c>
      <c r="D13897">
        <v>98.67</v>
      </c>
    </row>
    <row r="13898" spans="1:4">
      <c r="A13898" s="29">
        <v>43634</v>
      </c>
      <c r="B13898" t="s">
        <v>353</v>
      </c>
      <c r="C13898">
        <v>5.39</v>
      </c>
      <c r="D13898">
        <v>98.64</v>
      </c>
    </row>
    <row r="13899" spans="1:4">
      <c r="A13899" s="29">
        <v>43634</v>
      </c>
      <c r="B13899" t="s">
        <v>354</v>
      </c>
      <c r="C13899">
        <v>5.42</v>
      </c>
      <c r="D13899">
        <v>98.61</v>
      </c>
    </row>
    <row r="13900" spans="1:4">
      <c r="A13900" s="29">
        <v>43634</v>
      </c>
      <c r="B13900" t="s">
        <v>355</v>
      </c>
      <c r="C13900">
        <v>5.45</v>
      </c>
      <c r="D13900">
        <v>98.58</v>
      </c>
    </row>
    <row r="13901" spans="1:4">
      <c r="A13901" s="29">
        <v>43634</v>
      </c>
      <c r="B13901" t="s">
        <v>356</v>
      </c>
      <c r="C13901">
        <v>5.47</v>
      </c>
      <c r="D13901">
        <v>98.56</v>
      </c>
    </row>
    <row r="13902" spans="1:4">
      <c r="A13902" s="29">
        <v>43634</v>
      </c>
      <c r="B13902" t="s">
        <v>357</v>
      </c>
      <c r="C13902">
        <v>5.48</v>
      </c>
      <c r="D13902">
        <v>98.55</v>
      </c>
    </row>
    <row r="13903" spans="1:4">
      <c r="A13903" s="29">
        <v>43634</v>
      </c>
      <c r="B13903" t="s">
        <v>358</v>
      </c>
      <c r="C13903">
        <v>5.5</v>
      </c>
      <c r="D13903">
        <v>98.53</v>
      </c>
    </row>
    <row r="13904" spans="1:4">
      <c r="A13904" s="29">
        <v>43634</v>
      </c>
      <c r="B13904" t="s">
        <v>359</v>
      </c>
      <c r="C13904">
        <v>5.51</v>
      </c>
      <c r="D13904">
        <v>98.52</v>
      </c>
    </row>
    <row r="13905" spans="1:4">
      <c r="A13905" s="29">
        <v>43634</v>
      </c>
      <c r="B13905" t="s">
        <v>360</v>
      </c>
      <c r="C13905">
        <v>19.97</v>
      </c>
      <c r="D13905">
        <v>84.06</v>
      </c>
    </row>
    <row r="13906" spans="1:4">
      <c r="A13906" s="29">
        <v>43634</v>
      </c>
      <c r="B13906" t="s">
        <v>361</v>
      </c>
      <c r="C13906">
        <v>21.62</v>
      </c>
      <c r="D13906">
        <v>82.41</v>
      </c>
    </row>
    <row r="13907" spans="1:4">
      <c r="A13907" s="29">
        <v>43634</v>
      </c>
      <c r="B13907" t="s">
        <v>362</v>
      </c>
      <c r="C13907">
        <v>21.76</v>
      </c>
      <c r="D13907">
        <v>82.27</v>
      </c>
    </row>
    <row r="13908" spans="1:4">
      <c r="A13908" s="29">
        <v>43634</v>
      </c>
      <c r="B13908" t="s">
        <v>363</v>
      </c>
      <c r="C13908">
        <v>9.11</v>
      </c>
      <c r="D13908">
        <v>94.92</v>
      </c>
    </row>
    <row r="13909" spans="1:4">
      <c r="A13909" s="29">
        <v>43634</v>
      </c>
      <c r="B13909" t="s">
        <v>364</v>
      </c>
      <c r="C13909">
        <v>5.81</v>
      </c>
      <c r="D13909">
        <v>98.22</v>
      </c>
    </row>
    <row r="13910" spans="1:4">
      <c r="A13910" s="29">
        <v>43634</v>
      </c>
      <c r="B13910" t="s">
        <v>365</v>
      </c>
      <c r="C13910">
        <v>5.69</v>
      </c>
      <c r="D13910">
        <v>98.34</v>
      </c>
    </row>
    <row r="13911" spans="1:4">
      <c r="A13911" s="29">
        <v>43634</v>
      </c>
      <c r="B13911" t="s">
        <v>366</v>
      </c>
      <c r="C13911">
        <v>5.65</v>
      </c>
      <c r="D13911">
        <v>98.38</v>
      </c>
    </row>
    <row r="13912" spans="1:4">
      <c r="A13912" s="29">
        <v>43634</v>
      </c>
      <c r="B13912" t="s">
        <v>367</v>
      </c>
      <c r="C13912">
        <v>5.65</v>
      </c>
      <c r="D13912">
        <v>98.38</v>
      </c>
    </row>
    <row r="13913" spans="1:4">
      <c r="A13913" s="29">
        <v>43634</v>
      </c>
      <c r="B13913" t="s">
        <v>368</v>
      </c>
      <c r="C13913">
        <v>5.64</v>
      </c>
      <c r="D13913">
        <v>98.39</v>
      </c>
    </row>
    <row r="13914" spans="1:4">
      <c r="A13914" s="29">
        <v>43634</v>
      </c>
      <c r="B13914" t="s">
        <v>369</v>
      </c>
      <c r="C13914">
        <v>5.63</v>
      </c>
      <c r="D13914">
        <v>98.4</v>
      </c>
    </row>
    <row r="13915" spans="1:4">
      <c r="A13915" s="29">
        <v>43634</v>
      </c>
      <c r="B13915" t="s">
        <v>370</v>
      </c>
      <c r="C13915">
        <v>5.41</v>
      </c>
      <c r="D13915">
        <v>98.62</v>
      </c>
    </row>
    <row r="13916" spans="1:4">
      <c r="A13916" s="29">
        <v>43634</v>
      </c>
      <c r="B13916" t="s">
        <v>371</v>
      </c>
      <c r="C13916">
        <v>5.21</v>
      </c>
      <c r="D13916">
        <v>98.820000000000007</v>
      </c>
    </row>
    <row r="13917" spans="1:4">
      <c r="A13917" s="29">
        <v>43634</v>
      </c>
      <c r="B13917" t="s">
        <v>372</v>
      </c>
      <c r="C13917">
        <v>5.1100000000000003</v>
      </c>
      <c r="D13917">
        <v>98.92</v>
      </c>
    </row>
    <row r="13918" spans="1:4">
      <c r="A13918" s="29">
        <v>43634</v>
      </c>
      <c r="B13918" t="s">
        <v>373</v>
      </c>
      <c r="C13918">
        <v>5.37</v>
      </c>
      <c r="D13918">
        <v>98.66</v>
      </c>
    </row>
    <row r="13919" spans="1:4">
      <c r="A13919" s="29">
        <v>43634</v>
      </c>
      <c r="B13919" t="s">
        <v>374</v>
      </c>
      <c r="C13919">
        <v>5.46</v>
      </c>
      <c r="D13919">
        <v>98.570000000000007</v>
      </c>
    </row>
    <row r="13920" spans="1:4">
      <c r="A13920" s="29">
        <v>43634</v>
      </c>
      <c r="B13920" t="s">
        <v>375</v>
      </c>
      <c r="C13920">
        <v>5.51</v>
      </c>
      <c r="D13920">
        <v>98.52</v>
      </c>
    </row>
    <row r="13921" spans="1:4">
      <c r="A13921" s="29">
        <v>43634</v>
      </c>
      <c r="B13921" t="s">
        <v>280</v>
      </c>
      <c r="C13921">
        <v>5.53</v>
      </c>
      <c r="D13921">
        <v>98.5</v>
      </c>
    </row>
    <row r="13922" spans="1:4">
      <c r="A13922" s="29">
        <v>43634</v>
      </c>
      <c r="B13922" t="s">
        <v>281</v>
      </c>
      <c r="C13922">
        <v>5.55</v>
      </c>
      <c r="D13922">
        <v>98.48</v>
      </c>
    </row>
    <row r="13923" spans="1:4">
      <c r="A13923" s="29">
        <v>43634</v>
      </c>
      <c r="B13923" t="s">
        <v>282</v>
      </c>
      <c r="C13923">
        <v>5.55</v>
      </c>
      <c r="D13923">
        <v>98.48</v>
      </c>
    </row>
    <row r="13924" spans="1:4">
      <c r="A13924" s="29">
        <v>43634</v>
      </c>
      <c r="B13924" t="s">
        <v>283</v>
      </c>
      <c r="C13924">
        <v>5.57</v>
      </c>
      <c r="D13924">
        <v>98.460000000000008</v>
      </c>
    </row>
    <row r="13925" spans="1:4">
      <c r="A13925" s="29">
        <v>43634</v>
      </c>
      <c r="B13925" t="s">
        <v>284</v>
      </c>
      <c r="C13925">
        <v>5.58</v>
      </c>
      <c r="D13925">
        <v>98.45</v>
      </c>
    </row>
    <row r="13926" spans="1:4">
      <c r="A13926" s="29">
        <v>43634</v>
      </c>
      <c r="B13926" t="s">
        <v>285</v>
      </c>
      <c r="C13926">
        <v>5.58</v>
      </c>
      <c r="D13926">
        <v>98.45</v>
      </c>
    </row>
    <row r="13927" spans="1:4">
      <c r="A13927" s="29">
        <v>43634</v>
      </c>
      <c r="B13927" t="s">
        <v>286</v>
      </c>
      <c r="C13927">
        <v>5.58</v>
      </c>
      <c r="D13927">
        <v>98.45</v>
      </c>
    </row>
    <row r="13928" spans="1:4">
      <c r="A13928" s="29">
        <v>43634</v>
      </c>
      <c r="B13928" t="s">
        <v>287</v>
      </c>
      <c r="C13928">
        <v>5.59</v>
      </c>
      <c r="D13928">
        <v>98.44</v>
      </c>
    </row>
    <row r="13929" spans="1:4">
      <c r="A13929" s="29">
        <v>43634</v>
      </c>
      <c r="B13929" t="s">
        <v>288</v>
      </c>
      <c r="C13929">
        <v>5.58</v>
      </c>
      <c r="D13929">
        <v>98.45</v>
      </c>
    </row>
    <row r="13930" spans="1:4">
      <c r="A13930" s="29">
        <v>43634</v>
      </c>
      <c r="B13930" t="s">
        <v>289</v>
      </c>
      <c r="C13930">
        <v>5.59</v>
      </c>
      <c r="D13930">
        <v>98.44</v>
      </c>
    </row>
    <row r="13931" spans="1:4">
      <c r="A13931" s="29">
        <v>43634</v>
      </c>
      <c r="B13931" t="s">
        <v>290</v>
      </c>
      <c r="C13931">
        <v>5.58</v>
      </c>
      <c r="D13931">
        <v>98.45</v>
      </c>
    </row>
    <row r="13932" spans="1:4">
      <c r="A13932" s="29">
        <v>43634</v>
      </c>
      <c r="B13932" t="s">
        <v>291</v>
      </c>
      <c r="C13932">
        <v>5.59</v>
      </c>
      <c r="D13932">
        <v>98.44</v>
      </c>
    </row>
    <row r="13933" spans="1:4">
      <c r="A13933" s="29">
        <v>43634</v>
      </c>
      <c r="B13933" t="s">
        <v>292</v>
      </c>
      <c r="C13933">
        <v>5.35</v>
      </c>
      <c r="D13933">
        <v>98.68</v>
      </c>
    </row>
    <row r="13934" spans="1:4">
      <c r="A13934" s="29">
        <v>43634</v>
      </c>
      <c r="B13934" t="s">
        <v>293</v>
      </c>
      <c r="C13934">
        <v>5.17</v>
      </c>
      <c r="D13934">
        <v>98.86</v>
      </c>
    </row>
    <row r="13935" spans="1:4">
      <c r="A13935" s="29">
        <v>43634</v>
      </c>
      <c r="B13935" t="s">
        <v>294</v>
      </c>
      <c r="C13935">
        <v>5.07</v>
      </c>
      <c r="D13935">
        <v>98.960000000000008</v>
      </c>
    </row>
    <row r="13936" spans="1:4">
      <c r="A13936" s="29">
        <v>43634</v>
      </c>
      <c r="B13936" t="s">
        <v>295</v>
      </c>
      <c r="C13936">
        <v>5.19</v>
      </c>
      <c r="D13936">
        <v>98.84</v>
      </c>
    </row>
    <row r="13937" spans="1:4">
      <c r="A13937" s="29">
        <v>43634</v>
      </c>
      <c r="B13937" t="s">
        <v>296</v>
      </c>
      <c r="C13937">
        <v>5.39</v>
      </c>
      <c r="D13937">
        <v>98.64</v>
      </c>
    </row>
    <row r="13938" spans="1:4">
      <c r="A13938" s="29">
        <v>43634</v>
      </c>
      <c r="B13938" t="s">
        <v>297</v>
      </c>
      <c r="C13938">
        <v>5.45</v>
      </c>
      <c r="D13938">
        <v>98.58</v>
      </c>
    </row>
    <row r="13939" spans="1:4">
      <c r="A13939" s="29">
        <v>43634</v>
      </c>
      <c r="B13939" t="s">
        <v>298</v>
      </c>
      <c r="C13939">
        <v>16.329999999999998</v>
      </c>
      <c r="D13939">
        <v>87.7</v>
      </c>
    </row>
    <row r="13940" spans="1:4">
      <c r="A13940" s="29">
        <v>43634</v>
      </c>
      <c r="B13940" t="s">
        <v>299</v>
      </c>
      <c r="C13940">
        <v>22.03</v>
      </c>
      <c r="D13940">
        <v>82</v>
      </c>
    </row>
    <row r="13941" spans="1:4">
      <c r="A13941" s="29">
        <v>43634</v>
      </c>
      <c r="B13941" t="s">
        <v>300</v>
      </c>
      <c r="C13941">
        <v>22.3</v>
      </c>
      <c r="D13941">
        <v>81.73</v>
      </c>
    </row>
    <row r="13942" spans="1:4">
      <c r="A13942" s="29">
        <v>43634</v>
      </c>
      <c r="B13942" t="s">
        <v>301</v>
      </c>
      <c r="C13942">
        <v>22.26</v>
      </c>
      <c r="D13942">
        <v>81.77</v>
      </c>
    </row>
    <row r="13943" spans="1:4">
      <c r="A13943" s="29">
        <v>43634</v>
      </c>
      <c r="B13943" t="s">
        <v>302</v>
      </c>
      <c r="C13943">
        <v>11.75</v>
      </c>
      <c r="D13943">
        <v>92.28</v>
      </c>
    </row>
    <row r="13944" spans="1:4">
      <c r="A13944" s="29">
        <v>43634</v>
      </c>
      <c r="B13944" t="s">
        <v>303</v>
      </c>
      <c r="C13944">
        <v>5.67</v>
      </c>
      <c r="D13944">
        <v>98.36</v>
      </c>
    </row>
    <row r="13945" spans="1:4">
      <c r="A13945" s="29">
        <v>43634</v>
      </c>
      <c r="B13945" t="s">
        <v>304</v>
      </c>
      <c r="C13945">
        <v>5.57</v>
      </c>
      <c r="D13945">
        <v>98.460000000000008</v>
      </c>
    </row>
    <row r="13946" spans="1:4">
      <c r="A13946" s="29">
        <v>43634</v>
      </c>
      <c r="B13946" t="s">
        <v>305</v>
      </c>
      <c r="C13946">
        <v>15.72</v>
      </c>
      <c r="D13946">
        <v>88.31</v>
      </c>
    </row>
    <row r="13947" spans="1:4">
      <c r="A13947" s="29">
        <v>43634</v>
      </c>
      <c r="B13947" t="s">
        <v>306</v>
      </c>
      <c r="C13947">
        <v>21.61</v>
      </c>
      <c r="D13947">
        <v>82.42</v>
      </c>
    </row>
    <row r="13948" spans="1:4">
      <c r="A13948" s="29">
        <v>43634</v>
      </c>
      <c r="B13948" t="s">
        <v>307</v>
      </c>
      <c r="C13948">
        <v>21.9</v>
      </c>
      <c r="D13948">
        <v>82.13</v>
      </c>
    </row>
    <row r="13949" spans="1:4">
      <c r="A13949" s="29">
        <v>43634</v>
      </c>
      <c r="B13949" t="s">
        <v>308</v>
      </c>
      <c r="C13949">
        <v>21.96</v>
      </c>
      <c r="D13949">
        <v>82.07</v>
      </c>
    </row>
    <row r="13950" spans="1:4">
      <c r="A13950" s="29">
        <v>43634</v>
      </c>
      <c r="B13950" t="s">
        <v>309</v>
      </c>
      <c r="C13950">
        <v>21.97</v>
      </c>
      <c r="D13950">
        <v>82.06</v>
      </c>
    </row>
    <row r="13951" spans="1:4">
      <c r="A13951" s="29">
        <v>43634</v>
      </c>
      <c r="B13951" t="s">
        <v>310</v>
      </c>
      <c r="C13951">
        <v>21.93</v>
      </c>
      <c r="D13951">
        <v>82.1</v>
      </c>
    </row>
    <row r="13952" spans="1:4">
      <c r="A13952" s="29">
        <v>43634</v>
      </c>
      <c r="B13952" t="s">
        <v>311</v>
      </c>
      <c r="C13952">
        <v>9.01</v>
      </c>
      <c r="D13952">
        <v>95.02</v>
      </c>
    </row>
    <row r="13953" spans="1:4">
      <c r="A13953" s="29">
        <v>43634</v>
      </c>
      <c r="B13953" t="s">
        <v>312</v>
      </c>
      <c r="C13953">
        <v>5.91</v>
      </c>
      <c r="D13953">
        <v>98.12</v>
      </c>
    </row>
    <row r="13954" spans="1:4">
      <c r="A13954" s="29">
        <v>43634</v>
      </c>
      <c r="B13954" t="s">
        <v>313</v>
      </c>
      <c r="C13954">
        <v>5.78</v>
      </c>
      <c r="D13954">
        <v>98.25</v>
      </c>
    </row>
    <row r="13955" spans="1:4">
      <c r="A13955" s="29">
        <v>43634</v>
      </c>
      <c r="B13955" t="s">
        <v>314</v>
      </c>
      <c r="C13955">
        <v>5.73</v>
      </c>
      <c r="D13955">
        <v>98.3</v>
      </c>
    </row>
    <row r="13956" spans="1:4">
      <c r="A13956" s="29">
        <v>43634</v>
      </c>
      <c r="B13956" t="s">
        <v>315</v>
      </c>
      <c r="C13956">
        <v>5.71</v>
      </c>
      <c r="D13956">
        <v>98.320000000000007</v>
      </c>
    </row>
    <row r="13957" spans="1:4">
      <c r="A13957" s="29">
        <v>43634</v>
      </c>
      <c r="B13957" t="s">
        <v>316</v>
      </c>
      <c r="C13957">
        <v>5.69</v>
      </c>
      <c r="D13957">
        <v>98.34</v>
      </c>
    </row>
    <row r="13958" spans="1:4">
      <c r="A13958" s="29">
        <v>43634</v>
      </c>
      <c r="B13958" t="s">
        <v>317</v>
      </c>
      <c r="C13958">
        <v>5.68</v>
      </c>
      <c r="D13958">
        <v>98.35</v>
      </c>
    </row>
    <row r="13959" spans="1:4">
      <c r="A13959" s="29">
        <v>43634</v>
      </c>
      <c r="B13959" t="s">
        <v>318</v>
      </c>
      <c r="C13959">
        <v>21.17</v>
      </c>
      <c r="D13959">
        <v>82.86</v>
      </c>
    </row>
    <row r="13960" spans="1:4">
      <c r="A13960" s="29">
        <v>43634</v>
      </c>
      <c r="B13960" t="s">
        <v>319</v>
      </c>
      <c r="C13960">
        <v>21.69</v>
      </c>
      <c r="D13960">
        <v>82.34</v>
      </c>
    </row>
    <row r="13961" spans="1:4">
      <c r="A13961" s="29">
        <v>43634</v>
      </c>
      <c r="B13961" t="s">
        <v>320</v>
      </c>
      <c r="C13961">
        <v>7.98</v>
      </c>
      <c r="D13961">
        <v>96.05</v>
      </c>
    </row>
    <row r="13962" spans="1:4">
      <c r="A13962" s="29">
        <v>43634</v>
      </c>
      <c r="B13962" t="s">
        <v>321</v>
      </c>
      <c r="C13962">
        <v>5.85</v>
      </c>
      <c r="D13962">
        <v>98.18</v>
      </c>
    </row>
    <row r="13963" spans="1:4">
      <c r="A13963" s="29">
        <v>43634</v>
      </c>
      <c r="B13963" t="s">
        <v>322</v>
      </c>
      <c r="C13963">
        <v>5.55</v>
      </c>
      <c r="D13963">
        <v>98.48</v>
      </c>
    </row>
    <row r="13964" spans="1:4">
      <c r="A13964" s="29">
        <v>43634</v>
      </c>
      <c r="B13964" t="s">
        <v>323</v>
      </c>
      <c r="C13964">
        <v>5.31</v>
      </c>
      <c r="D13964">
        <v>98.72</v>
      </c>
    </row>
    <row r="13965" spans="1:4">
      <c r="A13965" s="29">
        <v>43634</v>
      </c>
      <c r="B13965" t="s">
        <v>324</v>
      </c>
      <c r="C13965">
        <v>5.2</v>
      </c>
      <c r="D13965">
        <v>98.83</v>
      </c>
    </row>
    <row r="13966" spans="1:4">
      <c r="A13966" s="29">
        <v>43634</v>
      </c>
      <c r="B13966" t="s">
        <v>325</v>
      </c>
      <c r="C13966">
        <v>5.18</v>
      </c>
      <c r="D13966">
        <v>98.85</v>
      </c>
    </row>
    <row r="13967" spans="1:4">
      <c r="A13967" s="29">
        <v>43634</v>
      </c>
      <c r="B13967" t="s">
        <v>326</v>
      </c>
      <c r="C13967">
        <v>16.21</v>
      </c>
      <c r="D13967">
        <v>87.82</v>
      </c>
    </row>
    <row r="13968" spans="1:4">
      <c r="A13968" s="29">
        <v>43634</v>
      </c>
      <c r="B13968" t="s">
        <v>327</v>
      </c>
      <c r="C13968">
        <v>22.06</v>
      </c>
      <c r="D13968">
        <v>81.97</v>
      </c>
    </row>
    <row r="13969" spans="1:4">
      <c r="A13969" s="29">
        <v>43634</v>
      </c>
      <c r="B13969" t="s">
        <v>328</v>
      </c>
      <c r="C13969">
        <v>22.27</v>
      </c>
      <c r="D13969">
        <v>81.760000000000005</v>
      </c>
    </row>
    <row r="13970" spans="1:4">
      <c r="A13970" s="29">
        <v>43634</v>
      </c>
      <c r="B13970" t="s">
        <v>329</v>
      </c>
      <c r="C13970">
        <v>22.34</v>
      </c>
      <c r="D13970">
        <v>81.69</v>
      </c>
    </row>
    <row r="13971" spans="1:4">
      <c r="A13971" s="29">
        <v>43635</v>
      </c>
      <c r="B13971" t="s">
        <v>330</v>
      </c>
      <c r="C13971">
        <v>22.3</v>
      </c>
      <c r="D13971">
        <v>81.73</v>
      </c>
    </row>
    <row r="13972" spans="1:4">
      <c r="A13972" s="29">
        <v>43635</v>
      </c>
      <c r="B13972" t="s">
        <v>331</v>
      </c>
      <c r="C13972">
        <v>13.79</v>
      </c>
      <c r="D13972">
        <v>90.240000000000009</v>
      </c>
    </row>
    <row r="13973" spans="1:4">
      <c r="A13973" s="29">
        <v>43635</v>
      </c>
      <c r="B13973" t="s">
        <v>332</v>
      </c>
      <c r="C13973">
        <v>5.43</v>
      </c>
      <c r="D13973">
        <v>98.6</v>
      </c>
    </row>
    <row r="13974" spans="1:4">
      <c r="A13974" s="29">
        <v>43635</v>
      </c>
      <c r="B13974" t="s">
        <v>333</v>
      </c>
      <c r="C13974">
        <v>5.14</v>
      </c>
      <c r="D13974">
        <v>98.89</v>
      </c>
    </row>
    <row r="13975" spans="1:4">
      <c r="A13975" s="29">
        <v>43635</v>
      </c>
      <c r="B13975" t="s">
        <v>334</v>
      </c>
      <c r="C13975">
        <v>5.07</v>
      </c>
      <c r="D13975">
        <v>98.960000000000008</v>
      </c>
    </row>
    <row r="13976" spans="1:4">
      <c r="A13976" s="29">
        <v>43635</v>
      </c>
      <c r="B13976" t="s">
        <v>335</v>
      </c>
      <c r="C13976">
        <v>5.0199999999999996</v>
      </c>
      <c r="D13976">
        <v>99.01</v>
      </c>
    </row>
    <row r="13977" spans="1:4">
      <c r="A13977" s="29">
        <v>43635</v>
      </c>
      <c r="B13977" t="s">
        <v>336</v>
      </c>
      <c r="C13977">
        <v>4.99</v>
      </c>
      <c r="D13977">
        <v>99.04</v>
      </c>
    </row>
    <row r="13978" spans="1:4">
      <c r="A13978" s="29">
        <v>43635</v>
      </c>
      <c r="B13978" t="s">
        <v>337</v>
      </c>
      <c r="C13978">
        <v>4.96</v>
      </c>
      <c r="D13978">
        <v>99.070000000000007</v>
      </c>
    </row>
    <row r="13979" spans="1:4">
      <c r="A13979" s="29">
        <v>43635</v>
      </c>
      <c r="B13979" t="s">
        <v>338</v>
      </c>
      <c r="C13979">
        <v>4.93</v>
      </c>
      <c r="D13979">
        <v>99.1</v>
      </c>
    </row>
    <row r="13980" spans="1:4">
      <c r="A13980" s="29">
        <v>43635</v>
      </c>
      <c r="B13980" t="s">
        <v>339</v>
      </c>
      <c r="C13980">
        <v>17.96</v>
      </c>
      <c r="D13980">
        <v>86.07</v>
      </c>
    </row>
    <row r="13981" spans="1:4">
      <c r="A13981" s="29">
        <v>43635</v>
      </c>
      <c r="B13981" t="s">
        <v>340</v>
      </c>
      <c r="C13981">
        <v>18.18</v>
      </c>
      <c r="D13981">
        <v>85.85</v>
      </c>
    </row>
    <row r="13982" spans="1:4">
      <c r="A13982" s="29">
        <v>43635</v>
      </c>
      <c r="B13982" t="s">
        <v>341</v>
      </c>
      <c r="C13982">
        <v>18.149999999999999</v>
      </c>
      <c r="D13982">
        <v>85.88</v>
      </c>
    </row>
    <row r="13983" spans="1:4">
      <c r="A13983" s="29">
        <v>43635</v>
      </c>
      <c r="B13983" t="s">
        <v>342</v>
      </c>
      <c r="C13983">
        <v>18.11</v>
      </c>
      <c r="D13983">
        <v>85.92</v>
      </c>
    </row>
    <row r="13984" spans="1:4">
      <c r="A13984" s="29">
        <v>43635</v>
      </c>
      <c r="B13984" t="s">
        <v>343</v>
      </c>
      <c r="C13984">
        <v>18.13</v>
      </c>
      <c r="D13984">
        <v>85.9</v>
      </c>
    </row>
    <row r="13985" spans="1:4">
      <c r="A13985" s="29">
        <v>43635</v>
      </c>
      <c r="B13985" t="s">
        <v>344</v>
      </c>
      <c r="C13985">
        <v>10.07</v>
      </c>
      <c r="D13985">
        <v>93.960000000000008</v>
      </c>
    </row>
    <row r="13986" spans="1:4">
      <c r="A13986" s="29">
        <v>43635</v>
      </c>
      <c r="B13986" t="s">
        <v>345</v>
      </c>
      <c r="C13986">
        <v>5.19</v>
      </c>
      <c r="D13986">
        <v>98.84</v>
      </c>
    </row>
    <row r="13987" spans="1:4">
      <c r="A13987" s="29">
        <v>43635</v>
      </c>
      <c r="B13987" t="s">
        <v>346</v>
      </c>
      <c r="C13987">
        <v>5.01</v>
      </c>
      <c r="D13987">
        <v>99.02</v>
      </c>
    </row>
    <row r="13988" spans="1:4">
      <c r="A13988" s="29">
        <v>43635</v>
      </c>
      <c r="B13988" t="s">
        <v>347</v>
      </c>
      <c r="C13988">
        <v>4.97</v>
      </c>
      <c r="D13988">
        <v>99.06</v>
      </c>
    </row>
    <row r="13989" spans="1:4">
      <c r="A13989" s="29">
        <v>43635</v>
      </c>
      <c r="B13989" t="s">
        <v>348</v>
      </c>
      <c r="C13989">
        <v>4.93</v>
      </c>
      <c r="D13989">
        <v>99.1</v>
      </c>
    </row>
    <row r="13990" spans="1:4">
      <c r="A13990" s="29">
        <v>43635</v>
      </c>
      <c r="B13990" t="s">
        <v>349</v>
      </c>
      <c r="C13990">
        <v>4.9000000000000004</v>
      </c>
      <c r="D13990">
        <v>99.13</v>
      </c>
    </row>
    <row r="13991" spans="1:4">
      <c r="A13991" s="29">
        <v>43635</v>
      </c>
      <c r="B13991" t="s">
        <v>350</v>
      </c>
      <c r="C13991">
        <v>5.17</v>
      </c>
      <c r="D13991">
        <v>98.86</v>
      </c>
    </row>
    <row r="13992" spans="1:4">
      <c r="A13992" s="29">
        <v>43635</v>
      </c>
      <c r="B13992" t="s">
        <v>351</v>
      </c>
      <c r="C13992">
        <v>5.32</v>
      </c>
      <c r="D13992">
        <v>98.710000000000008</v>
      </c>
    </row>
    <row r="13993" spans="1:4">
      <c r="A13993" s="29">
        <v>43635</v>
      </c>
      <c r="B13993" t="s">
        <v>352</v>
      </c>
      <c r="C13993">
        <v>5.37</v>
      </c>
      <c r="D13993">
        <v>98.66</v>
      </c>
    </row>
    <row r="13994" spans="1:4">
      <c r="A13994" s="29">
        <v>43635</v>
      </c>
      <c r="B13994" t="s">
        <v>353</v>
      </c>
      <c r="C13994">
        <v>5.42</v>
      </c>
      <c r="D13994">
        <v>98.61</v>
      </c>
    </row>
    <row r="13995" spans="1:4">
      <c r="A13995" s="29">
        <v>43635</v>
      </c>
      <c r="B13995" t="s">
        <v>354</v>
      </c>
      <c r="C13995">
        <v>5.44</v>
      </c>
      <c r="D13995">
        <v>98.59</v>
      </c>
    </row>
    <row r="13996" spans="1:4">
      <c r="A13996" s="29">
        <v>43635</v>
      </c>
      <c r="B13996" t="s">
        <v>355</v>
      </c>
      <c r="C13996">
        <v>5.47</v>
      </c>
      <c r="D13996">
        <v>98.56</v>
      </c>
    </row>
    <row r="13997" spans="1:4">
      <c r="A13997" s="29">
        <v>43635</v>
      </c>
      <c r="B13997" t="s">
        <v>356</v>
      </c>
      <c r="C13997">
        <v>5.49</v>
      </c>
      <c r="D13997">
        <v>98.54</v>
      </c>
    </row>
    <row r="13998" spans="1:4">
      <c r="A13998" s="29">
        <v>43635</v>
      </c>
      <c r="B13998" t="s">
        <v>357</v>
      </c>
      <c r="C13998">
        <v>5.49</v>
      </c>
      <c r="D13998">
        <v>98.54</v>
      </c>
    </row>
    <row r="13999" spans="1:4">
      <c r="A13999" s="29">
        <v>43635</v>
      </c>
      <c r="B13999" t="s">
        <v>358</v>
      </c>
      <c r="C13999">
        <v>5.5</v>
      </c>
      <c r="D13999">
        <v>98.53</v>
      </c>
    </row>
    <row r="14000" spans="1:4">
      <c r="A14000" s="29">
        <v>43635</v>
      </c>
      <c r="B14000" t="s">
        <v>359</v>
      </c>
      <c r="C14000">
        <v>5.51</v>
      </c>
      <c r="D14000">
        <v>98.52</v>
      </c>
    </row>
    <row r="14001" spans="1:4">
      <c r="A14001" s="29">
        <v>43635</v>
      </c>
      <c r="B14001" t="s">
        <v>360</v>
      </c>
      <c r="C14001">
        <v>5.53</v>
      </c>
      <c r="D14001">
        <v>98.5</v>
      </c>
    </row>
    <row r="14002" spans="1:4">
      <c r="A14002" s="29">
        <v>43635</v>
      </c>
      <c r="B14002" t="s">
        <v>361</v>
      </c>
      <c r="C14002">
        <v>5.53</v>
      </c>
      <c r="D14002">
        <v>98.5</v>
      </c>
    </row>
    <row r="14003" spans="1:4">
      <c r="A14003" s="29">
        <v>43635</v>
      </c>
      <c r="B14003" t="s">
        <v>362</v>
      </c>
      <c r="C14003">
        <v>5.54</v>
      </c>
      <c r="D14003">
        <v>98.49</v>
      </c>
    </row>
    <row r="14004" spans="1:4">
      <c r="A14004" s="29">
        <v>43635</v>
      </c>
      <c r="B14004" t="s">
        <v>363</v>
      </c>
      <c r="C14004">
        <v>5.55</v>
      </c>
      <c r="D14004">
        <v>98.48</v>
      </c>
    </row>
    <row r="14005" spans="1:4">
      <c r="A14005" s="29">
        <v>43635</v>
      </c>
      <c r="B14005" t="s">
        <v>364</v>
      </c>
      <c r="C14005">
        <v>5.56</v>
      </c>
      <c r="D14005">
        <v>98.47</v>
      </c>
    </row>
    <row r="14006" spans="1:4">
      <c r="A14006" s="29">
        <v>43635</v>
      </c>
      <c r="B14006" t="s">
        <v>365</v>
      </c>
      <c r="C14006">
        <v>5.56</v>
      </c>
      <c r="D14006">
        <v>98.47</v>
      </c>
    </row>
    <row r="14007" spans="1:4">
      <c r="A14007" s="29">
        <v>43635</v>
      </c>
      <c r="B14007" t="s">
        <v>366</v>
      </c>
      <c r="C14007">
        <v>5.55</v>
      </c>
      <c r="D14007">
        <v>98.48</v>
      </c>
    </row>
    <row r="14008" spans="1:4">
      <c r="A14008" s="29">
        <v>43635</v>
      </c>
      <c r="B14008" t="s">
        <v>367</v>
      </c>
      <c r="C14008">
        <v>5.57</v>
      </c>
      <c r="D14008">
        <v>98.460000000000008</v>
      </c>
    </row>
    <row r="14009" spans="1:4">
      <c r="A14009" s="29">
        <v>43635</v>
      </c>
      <c r="B14009" t="s">
        <v>368</v>
      </c>
      <c r="C14009">
        <v>5.58</v>
      </c>
      <c r="D14009">
        <v>98.45</v>
      </c>
    </row>
    <row r="14010" spans="1:4">
      <c r="A14010" s="29">
        <v>43635</v>
      </c>
      <c r="B14010" t="s">
        <v>369</v>
      </c>
      <c r="C14010">
        <v>5.59</v>
      </c>
      <c r="D14010">
        <v>98.44</v>
      </c>
    </row>
    <row r="14011" spans="1:4">
      <c r="A14011" s="29">
        <v>43635</v>
      </c>
      <c r="B14011" t="s">
        <v>370</v>
      </c>
      <c r="C14011">
        <v>5.58</v>
      </c>
      <c r="D14011">
        <v>98.45</v>
      </c>
    </row>
    <row r="14012" spans="1:4">
      <c r="A14012" s="29">
        <v>43635</v>
      </c>
      <c r="B14012" t="s">
        <v>371</v>
      </c>
      <c r="C14012">
        <v>5.58</v>
      </c>
      <c r="D14012">
        <v>98.45</v>
      </c>
    </row>
    <row r="14013" spans="1:4">
      <c r="A14013" s="29">
        <v>43635</v>
      </c>
      <c r="B14013" t="s">
        <v>372</v>
      </c>
      <c r="C14013">
        <v>5.59</v>
      </c>
      <c r="D14013">
        <v>98.44</v>
      </c>
    </row>
    <row r="14014" spans="1:4">
      <c r="A14014" s="29">
        <v>43635</v>
      </c>
      <c r="B14014" t="s">
        <v>373</v>
      </c>
      <c r="C14014">
        <v>5.46</v>
      </c>
      <c r="D14014">
        <v>98.570000000000007</v>
      </c>
    </row>
    <row r="14015" spans="1:4">
      <c r="A14015" s="29">
        <v>43635</v>
      </c>
      <c r="B14015" t="s">
        <v>374</v>
      </c>
      <c r="C14015">
        <v>5.21</v>
      </c>
      <c r="D14015">
        <v>98.820000000000007</v>
      </c>
    </row>
    <row r="14016" spans="1:4">
      <c r="A14016" s="29">
        <v>43635</v>
      </c>
      <c r="B14016" t="s">
        <v>375</v>
      </c>
      <c r="C14016">
        <v>5.1100000000000003</v>
      </c>
      <c r="D14016">
        <v>98.92</v>
      </c>
    </row>
    <row r="14017" spans="1:4">
      <c r="A14017" s="29">
        <v>43635</v>
      </c>
      <c r="B14017" t="s">
        <v>280</v>
      </c>
      <c r="C14017">
        <v>5.17</v>
      </c>
      <c r="D14017">
        <v>98.86</v>
      </c>
    </row>
    <row r="14018" spans="1:4">
      <c r="A14018" s="29">
        <v>43635</v>
      </c>
      <c r="B14018" t="s">
        <v>281</v>
      </c>
      <c r="C14018">
        <v>5.39</v>
      </c>
      <c r="D14018">
        <v>98.64</v>
      </c>
    </row>
    <row r="14019" spans="1:4">
      <c r="A14019" s="29">
        <v>43635</v>
      </c>
      <c r="B14019" t="s">
        <v>282</v>
      </c>
      <c r="C14019">
        <v>5.45</v>
      </c>
      <c r="D14019">
        <v>98.58</v>
      </c>
    </row>
    <row r="14020" spans="1:4">
      <c r="A14020" s="29">
        <v>43635</v>
      </c>
      <c r="B14020" t="s">
        <v>283</v>
      </c>
      <c r="C14020">
        <v>5.5</v>
      </c>
      <c r="D14020">
        <v>98.53</v>
      </c>
    </row>
    <row r="14021" spans="1:4">
      <c r="A14021" s="29">
        <v>43635</v>
      </c>
      <c r="B14021" t="s">
        <v>284</v>
      </c>
      <c r="C14021">
        <v>5.52</v>
      </c>
      <c r="D14021">
        <v>98.51</v>
      </c>
    </row>
    <row r="14022" spans="1:4">
      <c r="A14022" s="29">
        <v>43635</v>
      </c>
      <c r="B14022" t="s">
        <v>285</v>
      </c>
      <c r="C14022">
        <v>5.53</v>
      </c>
      <c r="D14022">
        <v>98.5</v>
      </c>
    </row>
    <row r="14023" spans="1:4">
      <c r="A14023" s="29">
        <v>43635</v>
      </c>
      <c r="B14023" t="s">
        <v>286</v>
      </c>
      <c r="C14023">
        <v>5.54</v>
      </c>
      <c r="D14023">
        <v>98.49</v>
      </c>
    </row>
    <row r="14024" spans="1:4">
      <c r="A14024" s="29">
        <v>43635</v>
      </c>
      <c r="B14024" t="s">
        <v>287</v>
      </c>
      <c r="C14024">
        <v>5.55</v>
      </c>
      <c r="D14024">
        <v>98.48</v>
      </c>
    </row>
    <row r="14025" spans="1:4">
      <c r="A14025" s="29">
        <v>43635</v>
      </c>
      <c r="B14025" t="s">
        <v>288</v>
      </c>
      <c r="C14025">
        <v>5.56</v>
      </c>
      <c r="D14025">
        <v>98.47</v>
      </c>
    </row>
    <row r="14026" spans="1:4">
      <c r="A14026" s="29">
        <v>43635</v>
      </c>
      <c r="B14026" t="s">
        <v>289</v>
      </c>
      <c r="C14026">
        <v>5.56</v>
      </c>
      <c r="D14026">
        <v>98.47</v>
      </c>
    </row>
    <row r="14027" spans="1:4">
      <c r="A14027" s="29">
        <v>43635</v>
      </c>
      <c r="B14027" t="s">
        <v>290</v>
      </c>
      <c r="C14027">
        <v>5.56</v>
      </c>
      <c r="D14027">
        <v>98.47</v>
      </c>
    </row>
    <row r="14028" spans="1:4">
      <c r="A14028" s="29">
        <v>43635</v>
      </c>
      <c r="B14028" t="s">
        <v>291</v>
      </c>
      <c r="C14028">
        <v>5.57</v>
      </c>
      <c r="D14028">
        <v>98.460000000000008</v>
      </c>
    </row>
    <row r="14029" spans="1:4">
      <c r="A14029" s="29">
        <v>43635</v>
      </c>
      <c r="B14029" t="s">
        <v>292</v>
      </c>
      <c r="C14029">
        <v>5.57</v>
      </c>
      <c r="D14029">
        <v>98.460000000000008</v>
      </c>
    </row>
    <row r="14030" spans="1:4">
      <c r="A14030" s="29">
        <v>43635</v>
      </c>
      <c r="B14030" t="s">
        <v>293</v>
      </c>
      <c r="C14030">
        <v>5.48</v>
      </c>
      <c r="D14030">
        <v>98.55</v>
      </c>
    </row>
    <row r="14031" spans="1:4">
      <c r="A14031" s="29">
        <v>43635</v>
      </c>
      <c r="B14031" t="s">
        <v>294</v>
      </c>
      <c r="C14031">
        <v>5.21</v>
      </c>
      <c r="D14031">
        <v>98.820000000000007</v>
      </c>
    </row>
    <row r="14032" spans="1:4">
      <c r="A14032" s="29">
        <v>43635</v>
      </c>
      <c r="B14032" t="s">
        <v>295</v>
      </c>
      <c r="C14032">
        <v>5.0999999999999996</v>
      </c>
      <c r="D14032">
        <v>98.93</v>
      </c>
    </row>
    <row r="14033" spans="1:4">
      <c r="A14033" s="29">
        <v>43635</v>
      </c>
      <c r="B14033" t="s">
        <v>296</v>
      </c>
      <c r="C14033">
        <v>5.05</v>
      </c>
      <c r="D14033">
        <v>98.98</v>
      </c>
    </row>
    <row r="14034" spans="1:4">
      <c r="A14034" s="29">
        <v>43635</v>
      </c>
      <c r="B14034" t="s">
        <v>297</v>
      </c>
      <c r="C14034">
        <v>5.26</v>
      </c>
      <c r="D14034">
        <v>98.77</v>
      </c>
    </row>
    <row r="14035" spans="1:4">
      <c r="A14035" s="29">
        <v>43635</v>
      </c>
      <c r="B14035" t="s">
        <v>298</v>
      </c>
      <c r="C14035">
        <v>15.17</v>
      </c>
      <c r="D14035">
        <v>88.86</v>
      </c>
    </row>
    <row r="14036" spans="1:4">
      <c r="A14036" s="29">
        <v>43635</v>
      </c>
      <c r="B14036" t="s">
        <v>299</v>
      </c>
      <c r="C14036">
        <v>18.22</v>
      </c>
      <c r="D14036">
        <v>85.81</v>
      </c>
    </row>
    <row r="14037" spans="1:4">
      <c r="A14037" s="29">
        <v>43635</v>
      </c>
      <c r="B14037" t="s">
        <v>300</v>
      </c>
      <c r="C14037">
        <v>18.309999999999999</v>
      </c>
      <c r="D14037">
        <v>85.72</v>
      </c>
    </row>
    <row r="14038" spans="1:4">
      <c r="A14038" s="29">
        <v>43635</v>
      </c>
      <c r="B14038" t="s">
        <v>301</v>
      </c>
      <c r="C14038">
        <v>18.350000000000001</v>
      </c>
      <c r="D14038">
        <v>85.68</v>
      </c>
    </row>
    <row r="14039" spans="1:4">
      <c r="A14039" s="29">
        <v>43635</v>
      </c>
      <c r="B14039" t="s">
        <v>302</v>
      </c>
      <c r="C14039">
        <v>17.170000000000002</v>
      </c>
      <c r="D14039">
        <v>86.86</v>
      </c>
    </row>
    <row r="14040" spans="1:4">
      <c r="A14040" s="29">
        <v>43635</v>
      </c>
      <c r="B14040" t="s">
        <v>303</v>
      </c>
      <c r="C14040">
        <v>17.05</v>
      </c>
      <c r="D14040">
        <v>86.98</v>
      </c>
    </row>
    <row r="14041" spans="1:4">
      <c r="A14041" s="29">
        <v>43635</v>
      </c>
      <c r="B14041" t="s">
        <v>304</v>
      </c>
      <c r="C14041">
        <v>17.100000000000001</v>
      </c>
      <c r="D14041">
        <v>86.93</v>
      </c>
    </row>
    <row r="14042" spans="1:4">
      <c r="A14042" s="29">
        <v>43635</v>
      </c>
      <c r="B14042" t="s">
        <v>305</v>
      </c>
      <c r="C14042">
        <v>17.170000000000002</v>
      </c>
      <c r="D14042">
        <v>86.86</v>
      </c>
    </row>
    <row r="14043" spans="1:4">
      <c r="A14043" s="29">
        <v>43635</v>
      </c>
      <c r="B14043" t="s">
        <v>306</v>
      </c>
      <c r="C14043">
        <v>17.22</v>
      </c>
      <c r="D14043">
        <v>86.81</v>
      </c>
    </row>
    <row r="14044" spans="1:4">
      <c r="A14044" s="29">
        <v>43635</v>
      </c>
      <c r="B14044" t="s">
        <v>307</v>
      </c>
      <c r="C14044">
        <v>17.18</v>
      </c>
      <c r="D14044">
        <v>86.85</v>
      </c>
    </row>
    <row r="14045" spans="1:4">
      <c r="A14045" s="29">
        <v>43635</v>
      </c>
      <c r="B14045" t="s">
        <v>308</v>
      </c>
      <c r="C14045">
        <v>17.190000000000001</v>
      </c>
      <c r="D14045">
        <v>86.84</v>
      </c>
    </row>
    <row r="14046" spans="1:4">
      <c r="A14046" s="29">
        <v>43635</v>
      </c>
      <c r="B14046" t="s">
        <v>309</v>
      </c>
      <c r="C14046">
        <v>7.7</v>
      </c>
      <c r="D14046">
        <v>96.33</v>
      </c>
    </row>
    <row r="14047" spans="1:4">
      <c r="A14047" s="29">
        <v>43635</v>
      </c>
      <c r="B14047" t="s">
        <v>310</v>
      </c>
      <c r="C14047">
        <v>5.79</v>
      </c>
      <c r="D14047">
        <v>98.24</v>
      </c>
    </row>
    <row r="14048" spans="1:4">
      <c r="A14048" s="29">
        <v>43635</v>
      </c>
      <c r="B14048" t="s">
        <v>311</v>
      </c>
      <c r="C14048">
        <v>5.71</v>
      </c>
      <c r="D14048">
        <v>98.320000000000007</v>
      </c>
    </row>
    <row r="14049" spans="1:4">
      <c r="A14049" s="29">
        <v>43635</v>
      </c>
      <c r="B14049" t="s">
        <v>312</v>
      </c>
      <c r="C14049">
        <v>5.68</v>
      </c>
      <c r="D14049">
        <v>98.35</v>
      </c>
    </row>
    <row r="14050" spans="1:4">
      <c r="A14050" s="29">
        <v>43635</v>
      </c>
      <c r="B14050" t="s">
        <v>313</v>
      </c>
      <c r="C14050">
        <v>5.67</v>
      </c>
      <c r="D14050">
        <v>98.36</v>
      </c>
    </row>
    <row r="14051" spans="1:4">
      <c r="A14051" s="29">
        <v>43635</v>
      </c>
      <c r="B14051" t="s">
        <v>314</v>
      </c>
      <c r="C14051">
        <v>5.64</v>
      </c>
      <c r="D14051">
        <v>98.39</v>
      </c>
    </row>
    <row r="14052" spans="1:4">
      <c r="A14052" s="29">
        <v>43635</v>
      </c>
      <c r="B14052" t="s">
        <v>315</v>
      </c>
      <c r="C14052">
        <v>9.65</v>
      </c>
      <c r="D14052">
        <v>94.38</v>
      </c>
    </row>
    <row r="14053" spans="1:4">
      <c r="A14053" s="29">
        <v>43635</v>
      </c>
      <c r="B14053" t="s">
        <v>316</v>
      </c>
      <c r="C14053">
        <v>17.100000000000001</v>
      </c>
      <c r="D14053">
        <v>86.93</v>
      </c>
    </row>
    <row r="14054" spans="1:4">
      <c r="A14054" s="29">
        <v>43635</v>
      </c>
      <c r="B14054" t="s">
        <v>317</v>
      </c>
      <c r="C14054">
        <v>17.13</v>
      </c>
      <c r="D14054">
        <v>86.9</v>
      </c>
    </row>
    <row r="14055" spans="1:4">
      <c r="A14055" s="29">
        <v>43635</v>
      </c>
      <c r="B14055" t="s">
        <v>318</v>
      </c>
      <c r="C14055">
        <v>17.11</v>
      </c>
      <c r="D14055">
        <v>86.92</v>
      </c>
    </row>
    <row r="14056" spans="1:4">
      <c r="A14056" s="29">
        <v>43635</v>
      </c>
      <c r="B14056" t="s">
        <v>319</v>
      </c>
      <c r="C14056">
        <v>16.93</v>
      </c>
      <c r="D14056">
        <v>87.1</v>
      </c>
    </row>
    <row r="14057" spans="1:4">
      <c r="A14057" s="29">
        <v>43635</v>
      </c>
      <c r="B14057" t="s">
        <v>320</v>
      </c>
      <c r="C14057">
        <v>6.14</v>
      </c>
      <c r="D14057">
        <v>97.89</v>
      </c>
    </row>
    <row r="14058" spans="1:4">
      <c r="A14058" s="29">
        <v>43635</v>
      </c>
      <c r="B14058" t="s">
        <v>321</v>
      </c>
      <c r="C14058">
        <v>5.77</v>
      </c>
      <c r="D14058">
        <v>98.26</v>
      </c>
    </row>
    <row r="14059" spans="1:4">
      <c r="A14059" s="29">
        <v>43635</v>
      </c>
      <c r="B14059" t="s">
        <v>322</v>
      </c>
      <c r="C14059">
        <v>5.44</v>
      </c>
      <c r="D14059">
        <v>98.59</v>
      </c>
    </row>
    <row r="14060" spans="1:4">
      <c r="A14060" s="29">
        <v>43635</v>
      </c>
      <c r="B14060" t="s">
        <v>323</v>
      </c>
      <c r="C14060">
        <v>5.26</v>
      </c>
      <c r="D14060">
        <v>98.77</v>
      </c>
    </row>
    <row r="14061" spans="1:4">
      <c r="A14061" s="29">
        <v>43635</v>
      </c>
      <c r="B14061" t="s">
        <v>324</v>
      </c>
      <c r="C14061">
        <v>5.16</v>
      </c>
      <c r="D14061">
        <v>98.87</v>
      </c>
    </row>
    <row r="14062" spans="1:4">
      <c r="A14062" s="29">
        <v>43635</v>
      </c>
      <c r="B14062" t="s">
        <v>325</v>
      </c>
      <c r="C14062">
        <v>5.0999999999999996</v>
      </c>
      <c r="D14062">
        <v>98.93</v>
      </c>
    </row>
    <row r="14063" spans="1:4">
      <c r="A14063" s="29">
        <v>43635</v>
      </c>
      <c r="B14063" t="s">
        <v>326</v>
      </c>
      <c r="C14063">
        <v>15.02</v>
      </c>
      <c r="D14063">
        <v>89.01</v>
      </c>
    </row>
    <row r="14064" spans="1:4">
      <c r="A14064" s="29">
        <v>43635</v>
      </c>
      <c r="B14064" t="s">
        <v>327</v>
      </c>
      <c r="C14064">
        <v>18.170000000000002</v>
      </c>
      <c r="D14064">
        <v>85.86</v>
      </c>
    </row>
    <row r="14065" spans="1:4">
      <c r="A14065" s="29">
        <v>43635</v>
      </c>
      <c r="B14065" t="s">
        <v>328</v>
      </c>
      <c r="C14065">
        <v>18.170000000000002</v>
      </c>
      <c r="D14065">
        <v>85.86</v>
      </c>
    </row>
    <row r="14066" spans="1:4">
      <c r="A14066" s="29">
        <v>43635</v>
      </c>
      <c r="B14066" t="s">
        <v>329</v>
      </c>
      <c r="C14066">
        <v>18.190000000000001</v>
      </c>
      <c r="D14066">
        <v>85.84</v>
      </c>
    </row>
    <row r="14067" spans="1:4">
      <c r="A14067" s="29">
        <v>43636</v>
      </c>
      <c r="B14067" t="s">
        <v>330</v>
      </c>
      <c r="C14067">
        <v>18.16</v>
      </c>
      <c r="D14067">
        <v>85.87</v>
      </c>
    </row>
    <row r="14068" spans="1:4">
      <c r="A14068" s="29">
        <v>43636</v>
      </c>
      <c r="B14068" t="s">
        <v>331</v>
      </c>
      <c r="C14068">
        <v>21.77</v>
      </c>
      <c r="D14068">
        <v>82.26</v>
      </c>
    </row>
    <row r="14069" spans="1:4">
      <c r="A14069" s="29">
        <v>43636</v>
      </c>
      <c r="B14069" t="s">
        <v>332</v>
      </c>
      <c r="C14069">
        <v>6.74</v>
      </c>
      <c r="D14069">
        <v>97.29</v>
      </c>
    </row>
    <row r="14070" spans="1:4">
      <c r="A14070" s="29">
        <v>43636</v>
      </c>
      <c r="B14070" t="s">
        <v>333</v>
      </c>
      <c r="C14070">
        <v>5.18</v>
      </c>
      <c r="D14070">
        <v>98.85</v>
      </c>
    </row>
    <row r="14071" spans="1:4">
      <c r="A14071" s="29">
        <v>43636</v>
      </c>
      <c r="B14071" t="s">
        <v>334</v>
      </c>
      <c r="C14071">
        <v>5.0599999999999996</v>
      </c>
      <c r="D14071">
        <v>98.97</v>
      </c>
    </row>
    <row r="14072" spans="1:4">
      <c r="A14072" s="29">
        <v>43636</v>
      </c>
      <c r="B14072" t="s">
        <v>335</v>
      </c>
      <c r="C14072">
        <v>5.01</v>
      </c>
      <c r="D14072">
        <v>99.02</v>
      </c>
    </row>
    <row r="14073" spans="1:4">
      <c r="A14073" s="29">
        <v>43636</v>
      </c>
      <c r="B14073" t="s">
        <v>336</v>
      </c>
      <c r="C14073">
        <v>4.9800000000000004</v>
      </c>
      <c r="D14073">
        <v>99.05</v>
      </c>
    </row>
    <row r="14074" spans="1:4">
      <c r="A14074" s="29">
        <v>43636</v>
      </c>
      <c r="B14074" t="s">
        <v>337</v>
      </c>
      <c r="C14074">
        <v>4.95</v>
      </c>
      <c r="D14074">
        <v>99.08</v>
      </c>
    </row>
    <row r="14075" spans="1:4">
      <c r="A14075" s="29">
        <v>43636</v>
      </c>
      <c r="B14075" t="s">
        <v>338</v>
      </c>
      <c r="C14075">
        <v>4.92</v>
      </c>
      <c r="D14075">
        <v>99.11</v>
      </c>
    </row>
    <row r="14076" spans="1:4">
      <c r="A14076" s="29">
        <v>43636</v>
      </c>
      <c r="B14076" t="s">
        <v>339</v>
      </c>
      <c r="C14076">
        <v>9.58</v>
      </c>
      <c r="D14076">
        <v>94.45</v>
      </c>
    </row>
    <row r="14077" spans="1:4">
      <c r="A14077" s="29">
        <v>43636</v>
      </c>
      <c r="B14077" t="s">
        <v>340</v>
      </c>
      <c r="C14077">
        <v>21.53</v>
      </c>
      <c r="D14077">
        <v>82.5</v>
      </c>
    </row>
    <row r="14078" spans="1:4">
      <c r="A14078" s="29">
        <v>43636</v>
      </c>
      <c r="B14078" t="s">
        <v>341</v>
      </c>
      <c r="C14078">
        <v>22.02</v>
      </c>
      <c r="D14078">
        <v>82.01</v>
      </c>
    </row>
    <row r="14079" spans="1:4">
      <c r="A14079" s="29">
        <v>43636</v>
      </c>
      <c r="B14079" t="s">
        <v>342</v>
      </c>
      <c r="C14079">
        <v>22.05</v>
      </c>
      <c r="D14079">
        <v>81.98</v>
      </c>
    </row>
    <row r="14080" spans="1:4">
      <c r="A14080" s="29">
        <v>43636</v>
      </c>
      <c r="B14080" t="s">
        <v>343</v>
      </c>
      <c r="C14080">
        <v>8.01</v>
      </c>
      <c r="D14080">
        <v>96.02</v>
      </c>
    </row>
    <row r="14081" spans="1:4">
      <c r="A14081" s="29">
        <v>43636</v>
      </c>
      <c r="B14081" t="s">
        <v>344</v>
      </c>
      <c r="C14081">
        <v>5.13</v>
      </c>
      <c r="D14081">
        <v>98.9</v>
      </c>
    </row>
    <row r="14082" spans="1:4">
      <c r="A14082" s="29">
        <v>43636</v>
      </c>
      <c r="B14082" t="s">
        <v>345</v>
      </c>
      <c r="C14082">
        <v>5</v>
      </c>
      <c r="D14082">
        <v>99.03</v>
      </c>
    </row>
    <row r="14083" spans="1:4">
      <c r="A14083" s="29">
        <v>43636</v>
      </c>
      <c r="B14083" t="s">
        <v>346</v>
      </c>
      <c r="C14083">
        <v>4.9400000000000004</v>
      </c>
      <c r="D14083">
        <v>99.09</v>
      </c>
    </row>
    <row r="14084" spans="1:4">
      <c r="A14084" s="29">
        <v>43636</v>
      </c>
      <c r="B14084" t="s">
        <v>347</v>
      </c>
      <c r="C14084">
        <v>4.91</v>
      </c>
      <c r="D14084">
        <v>99.12</v>
      </c>
    </row>
    <row r="14085" spans="1:4">
      <c r="A14085" s="29">
        <v>43636</v>
      </c>
      <c r="B14085" t="s">
        <v>348</v>
      </c>
      <c r="C14085">
        <v>4.8899999999999997</v>
      </c>
      <c r="D14085">
        <v>99.14</v>
      </c>
    </row>
    <row r="14086" spans="1:4">
      <c r="A14086" s="29">
        <v>43636</v>
      </c>
      <c r="B14086" t="s">
        <v>349</v>
      </c>
      <c r="C14086">
        <v>4.9800000000000004</v>
      </c>
      <c r="D14086">
        <v>99.05</v>
      </c>
    </row>
    <row r="14087" spans="1:4">
      <c r="A14087" s="29">
        <v>43636</v>
      </c>
      <c r="B14087" t="s">
        <v>350</v>
      </c>
      <c r="C14087">
        <v>5.23</v>
      </c>
      <c r="D14087">
        <v>98.8</v>
      </c>
    </row>
    <row r="14088" spans="1:4">
      <c r="A14088" s="29">
        <v>43636</v>
      </c>
      <c r="B14088" t="s">
        <v>351</v>
      </c>
      <c r="C14088">
        <v>5.33</v>
      </c>
      <c r="D14088">
        <v>98.7</v>
      </c>
    </row>
    <row r="14089" spans="1:4">
      <c r="A14089" s="29">
        <v>43636</v>
      </c>
      <c r="B14089" t="s">
        <v>352</v>
      </c>
      <c r="C14089">
        <v>5.37</v>
      </c>
      <c r="D14089">
        <v>98.66</v>
      </c>
    </row>
    <row r="14090" spans="1:4">
      <c r="A14090" s="29">
        <v>43636</v>
      </c>
      <c r="B14090" t="s">
        <v>353</v>
      </c>
      <c r="C14090">
        <v>5.41</v>
      </c>
      <c r="D14090">
        <v>98.62</v>
      </c>
    </row>
    <row r="14091" spans="1:4">
      <c r="A14091" s="29">
        <v>43636</v>
      </c>
      <c r="B14091" t="s">
        <v>354</v>
      </c>
      <c r="C14091">
        <v>5.43</v>
      </c>
      <c r="D14091">
        <v>98.6</v>
      </c>
    </row>
    <row r="14092" spans="1:4">
      <c r="A14092" s="29">
        <v>43636</v>
      </c>
      <c r="B14092" t="s">
        <v>355</v>
      </c>
      <c r="C14092">
        <v>5.45</v>
      </c>
      <c r="D14092">
        <v>98.58</v>
      </c>
    </row>
    <row r="14093" spans="1:4">
      <c r="A14093" s="29">
        <v>43636</v>
      </c>
      <c r="B14093" t="s">
        <v>356</v>
      </c>
      <c r="C14093">
        <v>5.47</v>
      </c>
      <c r="D14093">
        <v>98.56</v>
      </c>
    </row>
    <row r="14094" spans="1:4">
      <c r="A14094" s="29">
        <v>43636</v>
      </c>
      <c r="B14094" t="s">
        <v>357</v>
      </c>
      <c r="C14094">
        <v>5.48</v>
      </c>
      <c r="D14094">
        <v>98.55</v>
      </c>
    </row>
    <row r="14095" spans="1:4">
      <c r="A14095" s="29">
        <v>43636</v>
      </c>
      <c r="B14095" t="s">
        <v>358</v>
      </c>
      <c r="C14095">
        <v>5.49</v>
      </c>
      <c r="D14095">
        <v>98.54</v>
      </c>
    </row>
    <row r="14096" spans="1:4">
      <c r="A14096" s="29">
        <v>43636</v>
      </c>
      <c r="B14096" t="s">
        <v>359</v>
      </c>
      <c r="C14096">
        <v>5.5</v>
      </c>
      <c r="D14096">
        <v>98.53</v>
      </c>
    </row>
    <row r="14097" spans="1:4">
      <c r="A14097" s="29">
        <v>43636</v>
      </c>
      <c r="B14097" t="s">
        <v>360</v>
      </c>
      <c r="C14097">
        <v>5.51</v>
      </c>
      <c r="D14097">
        <v>98.52</v>
      </c>
    </row>
    <row r="14098" spans="1:4">
      <c r="A14098" s="29">
        <v>43636</v>
      </c>
      <c r="B14098" t="s">
        <v>361</v>
      </c>
      <c r="C14098">
        <v>5.52</v>
      </c>
      <c r="D14098">
        <v>98.51</v>
      </c>
    </row>
    <row r="14099" spans="1:4">
      <c r="A14099" s="29">
        <v>43636</v>
      </c>
      <c r="B14099" t="s">
        <v>362</v>
      </c>
      <c r="C14099">
        <v>11.47</v>
      </c>
      <c r="D14099">
        <v>92.56</v>
      </c>
    </row>
    <row r="14100" spans="1:4">
      <c r="A14100" s="29">
        <v>43636</v>
      </c>
      <c r="B14100" t="s">
        <v>363</v>
      </c>
      <c r="C14100">
        <v>21.36</v>
      </c>
      <c r="D14100">
        <v>82.67</v>
      </c>
    </row>
    <row r="14101" spans="1:4">
      <c r="A14101" s="29">
        <v>43636</v>
      </c>
      <c r="B14101" t="s">
        <v>364</v>
      </c>
      <c r="C14101">
        <v>21.77</v>
      </c>
      <c r="D14101">
        <v>82.26</v>
      </c>
    </row>
    <row r="14102" spans="1:4">
      <c r="A14102" s="29">
        <v>43636</v>
      </c>
      <c r="B14102" t="s">
        <v>365</v>
      </c>
      <c r="C14102">
        <v>8.33</v>
      </c>
      <c r="D14102">
        <v>95.7</v>
      </c>
    </row>
    <row r="14103" spans="1:4">
      <c r="A14103" s="29">
        <v>43636</v>
      </c>
      <c r="B14103" t="s">
        <v>366</v>
      </c>
      <c r="C14103">
        <v>5.77</v>
      </c>
      <c r="D14103">
        <v>98.26</v>
      </c>
    </row>
    <row r="14104" spans="1:4">
      <c r="A14104" s="29">
        <v>43636</v>
      </c>
      <c r="B14104" t="s">
        <v>367</v>
      </c>
      <c r="C14104">
        <v>5.45</v>
      </c>
      <c r="D14104">
        <v>98.58</v>
      </c>
    </row>
    <row r="14105" spans="1:4">
      <c r="A14105" s="29">
        <v>43636</v>
      </c>
      <c r="B14105" t="s">
        <v>368</v>
      </c>
      <c r="C14105">
        <v>5.24</v>
      </c>
      <c r="D14105">
        <v>98.79</v>
      </c>
    </row>
    <row r="14106" spans="1:4">
      <c r="A14106" s="29">
        <v>43636</v>
      </c>
      <c r="B14106" t="s">
        <v>369</v>
      </c>
      <c r="C14106">
        <v>5.13</v>
      </c>
      <c r="D14106">
        <v>98.9</v>
      </c>
    </row>
    <row r="14107" spans="1:4">
      <c r="A14107" s="29">
        <v>43636</v>
      </c>
      <c r="B14107" t="s">
        <v>370</v>
      </c>
      <c r="C14107">
        <v>5.26</v>
      </c>
      <c r="D14107">
        <v>98.77</v>
      </c>
    </row>
    <row r="14108" spans="1:4">
      <c r="A14108" s="29">
        <v>43636</v>
      </c>
      <c r="B14108" t="s">
        <v>371</v>
      </c>
      <c r="C14108">
        <v>5.43</v>
      </c>
      <c r="D14108">
        <v>98.6</v>
      </c>
    </row>
    <row r="14109" spans="1:4">
      <c r="A14109" s="29">
        <v>43636</v>
      </c>
      <c r="B14109" t="s">
        <v>372</v>
      </c>
      <c r="C14109">
        <v>5.49</v>
      </c>
      <c r="D14109">
        <v>98.54</v>
      </c>
    </row>
    <row r="14110" spans="1:4">
      <c r="A14110" s="29">
        <v>43636</v>
      </c>
      <c r="B14110" t="s">
        <v>373</v>
      </c>
      <c r="C14110">
        <v>5.51</v>
      </c>
      <c r="D14110">
        <v>98.52</v>
      </c>
    </row>
    <row r="14111" spans="1:4">
      <c r="A14111" s="29">
        <v>43636</v>
      </c>
      <c r="B14111" t="s">
        <v>374</v>
      </c>
      <c r="C14111">
        <v>5.53</v>
      </c>
      <c r="D14111">
        <v>98.5</v>
      </c>
    </row>
    <row r="14112" spans="1:4">
      <c r="A14112" s="29">
        <v>43636</v>
      </c>
      <c r="B14112" t="s">
        <v>375</v>
      </c>
      <c r="C14112">
        <v>5.54</v>
      </c>
      <c r="D14112">
        <v>98.49</v>
      </c>
    </row>
    <row r="14113" spans="1:4">
      <c r="A14113" s="29">
        <v>43636</v>
      </c>
      <c r="B14113" t="s">
        <v>280</v>
      </c>
      <c r="C14113">
        <v>5.55</v>
      </c>
      <c r="D14113">
        <v>98.48</v>
      </c>
    </row>
    <row r="14114" spans="1:4">
      <c r="A14114" s="29">
        <v>43636</v>
      </c>
      <c r="B14114" t="s">
        <v>281</v>
      </c>
      <c r="C14114">
        <v>5.56</v>
      </c>
      <c r="D14114">
        <v>98.47</v>
      </c>
    </row>
    <row r="14115" spans="1:4">
      <c r="A14115" s="29">
        <v>43636</v>
      </c>
      <c r="B14115" t="s">
        <v>282</v>
      </c>
      <c r="C14115">
        <v>5.56</v>
      </c>
      <c r="D14115">
        <v>98.47</v>
      </c>
    </row>
    <row r="14116" spans="1:4">
      <c r="A14116" s="29">
        <v>43636</v>
      </c>
      <c r="B14116" t="s">
        <v>283</v>
      </c>
      <c r="C14116">
        <v>5.57</v>
      </c>
      <c r="D14116">
        <v>98.460000000000008</v>
      </c>
    </row>
    <row r="14117" spans="1:4">
      <c r="A14117" s="29">
        <v>43636</v>
      </c>
      <c r="B14117" t="s">
        <v>284</v>
      </c>
      <c r="C14117">
        <v>5.57</v>
      </c>
      <c r="D14117">
        <v>98.460000000000008</v>
      </c>
    </row>
    <row r="14118" spans="1:4">
      <c r="A14118" s="29">
        <v>43636</v>
      </c>
      <c r="B14118" t="s">
        <v>285</v>
      </c>
      <c r="C14118">
        <v>5.57</v>
      </c>
      <c r="D14118">
        <v>98.460000000000008</v>
      </c>
    </row>
    <row r="14119" spans="1:4">
      <c r="A14119" s="29">
        <v>43636</v>
      </c>
      <c r="B14119" t="s">
        <v>286</v>
      </c>
      <c r="C14119">
        <v>5.57</v>
      </c>
      <c r="D14119">
        <v>98.460000000000008</v>
      </c>
    </row>
    <row r="14120" spans="1:4">
      <c r="A14120" s="29">
        <v>43636</v>
      </c>
      <c r="B14120" t="s">
        <v>287</v>
      </c>
      <c r="C14120">
        <v>5.28</v>
      </c>
      <c r="D14120">
        <v>98.75</v>
      </c>
    </row>
    <row r="14121" spans="1:4">
      <c r="A14121" s="29">
        <v>43636</v>
      </c>
      <c r="B14121" t="s">
        <v>288</v>
      </c>
      <c r="C14121">
        <v>5.13</v>
      </c>
      <c r="D14121">
        <v>98.9</v>
      </c>
    </row>
    <row r="14122" spans="1:4">
      <c r="A14122" s="29">
        <v>43636</v>
      </c>
      <c r="B14122" t="s">
        <v>289</v>
      </c>
      <c r="C14122">
        <v>5.0599999999999996</v>
      </c>
      <c r="D14122">
        <v>98.97</v>
      </c>
    </row>
    <row r="14123" spans="1:4">
      <c r="A14123" s="29">
        <v>43636</v>
      </c>
      <c r="B14123" t="s">
        <v>290</v>
      </c>
      <c r="C14123">
        <v>5.3</v>
      </c>
      <c r="D14123">
        <v>98.73</v>
      </c>
    </row>
    <row r="14124" spans="1:4">
      <c r="A14124" s="29">
        <v>43636</v>
      </c>
      <c r="B14124" t="s">
        <v>291</v>
      </c>
      <c r="C14124">
        <v>5.42</v>
      </c>
      <c r="D14124">
        <v>98.61</v>
      </c>
    </row>
    <row r="14125" spans="1:4">
      <c r="A14125" s="29">
        <v>43636</v>
      </c>
      <c r="B14125" t="s">
        <v>292</v>
      </c>
      <c r="C14125">
        <v>5.47</v>
      </c>
      <c r="D14125">
        <v>98.56</v>
      </c>
    </row>
    <row r="14126" spans="1:4">
      <c r="A14126" s="29">
        <v>43636</v>
      </c>
      <c r="B14126" t="s">
        <v>293</v>
      </c>
      <c r="C14126">
        <v>5.5</v>
      </c>
      <c r="D14126">
        <v>98.53</v>
      </c>
    </row>
    <row r="14127" spans="1:4">
      <c r="A14127" s="29">
        <v>43636</v>
      </c>
      <c r="B14127" t="s">
        <v>294</v>
      </c>
      <c r="C14127">
        <v>5.51</v>
      </c>
      <c r="D14127">
        <v>98.52</v>
      </c>
    </row>
    <row r="14128" spans="1:4">
      <c r="A14128" s="29">
        <v>43636</v>
      </c>
      <c r="B14128" t="s">
        <v>295</v>
      </c>
      <c r="C14128">
        <v>5.53</v>
      </c>
      <c r="D14128">
        <v>98.5</v>
      </c>
    </row>
    <row r="14129" spans="1:4">
      <c r="A14129" s="29">
        <v>43636</v>
      </c>
      <c r="B14129" t="s">
        <v>296</v>
      </c>
      <c r="C14129">
        <v>5.54</v>
      </c>
      <c r="D14129">
        <v>98.49</v>
      </c>
    </row>
    <row r="14130" spans="1:4">
      <c r="A14130" s="29">
        <v>43636</v>
      </c>
      <c r="B14130" t="s">
        <v>297</v>
      </c>
      <c r="C14130">
        <v>5.54</v>
      </c>
      <c r="D14130">
        <v>98.49</v>
      </c>
    </row>
    <row r="14131" spans="1:4">
      <c r="A14131" s="29">
        <v>43636</v>
      </c>
      <c r="B14131" t="s">
        <v>298</v>
      </c>
      <c r="C14131">
        <v>16.420000000000002</v>
      </c>
      <c r="D14131">
        <v>87.61</v>
      </c>
    </row>
    <row r="14132" spans="1:4">
      <c r="A14132" s="29">
        <v>43636</v>
      </c>
      <c r="B14132" t="s">
        <v>299</v>
      </c>
      <c r="C14132">
        <v>22.07</v>
      </c>
      <c r="D14132">
        <v>81.960000000000008</v>
      </c>
    </row>
    <row r="14133" spans="1:4">
      <c r="A14133" s="29">
        <v>43636</v>
      </c>
      <c r="B14133" t="s">
        <v>300</v>
      </c>
      <c r="C14133">
        <v>22.26</v>
      </c>
      <c r="D14133">
        <v>81.77</v>
      </c>
    </row>
    <row r="14134" spans="1:4">
      <c r="A14134" s="29">
        <v>43636</v>
      </c>
      <c r="B14134" t="s">
        <v>301</v>
      </c>
      <c r="C14134">
        <v>22.24</v>
      </c>
      <c r="D14134">
        <v>81.790000000000006</v>
      </c>
    </row>
    <row r="14135" spans="1:4">
      <c r="A14135" s="29">
        <v>43636</v>
      </c>
      <c r="B14135" t="s">
        <v>302</v>
      </c>
      <c r="C14135">
        <v>11.67</v>
      </c>
      <c r="D14135">
        <v>92.36</v>
      </c>
    </row>
    <row r="14136" spans="1:4">
      <c r="A14136" s="29">
        <v>43636</v>
      </c>
      <c r="B14136" t="s">
        <v>303</v>
      </c>
      <c r="C14136">
        <v>5.68</v>
      </c>
      <c r="D14136">
        <v>98.35</v>
      </c>
    </row>
    <row r="14137" spans="1:4">
      <c r="A14137" s="29">
        <v>43636</v>
      </c>
      <c r="B14137" t="s">
        <v>304</v>
      </c>
      <c r="C14137">
        <v>5.58</v>
      </c>
      <c r="D14137">
        <v>98.45</v>
      </c>
    </row>
    <row r="14138" spans="1:4">
      <c r="A14138" s="29">
        <v>43636</v>
      </c>
      <c r="B14138" t="s">
        <v>305</v>
      </c>
      <c r="C14138">
        <v>5.58</v>
      </c>
      <c r="D14138">
        <v>98.45</v>
      </c>
    </row>
    <row r="14139" spans="1:4">
      <c r="A14139" s="29">
        <v>43636</v>
      </c>
      <c r="B14139" t="s">
        <v>306</v>
      </c>
      <c r="C14139">
        <v>5.57</v>
      </c>
      <c r="D14139">
        <v>98.460000000000008</v>
      </c>
    </row>
    <row r="14140" spans="1:4">
      <c r="A14140" s="29">
        <v>43636</v>
      </c>
      <c r="B14140" t="s">
        <v>307</v>
      </c>
      <c r="C14140">
        <v>5.58</v>
      </c>
      <c r="D14140">
        <v>98.45</v>
      </c>
    </row>
    <row r="14141" spans="1:4">
      <c r="A14141" s="29">
        <v>43636</v>
      </c>
      <c r="B14141" t="s">
        <v>308</v>
      </c>
      <c r="C14141">
        <v>5.58</v>
      </c>
      <c r="D14141">
        <v>98.45</v>
      </c>
    </row>
    <row r="14142" spans="1:4">
      <c r="A14142" s="29">
        <v>43636</v>
      </c>
      <c r="B14142" t="s">
        <v>309</v>
      </c>
      <c r="C14142">
        <v>5.58</v>
      </c>
      <c r="D14142">
        <v>98.45</v>
      </c>
    </row>
    <row r="14143" spans="1:4">
      <c r="A14143" s="29">
        <v>43636</v>
      </c>
      <c r="B14143" t="s">
        <v>310</v>
      </c>
      <c r="C14143">
        <v>8.81</v>
      </c>
      <c r="D14143">
        <v>95.22</v>
      </c>
    </row>
    <row r="14144" spans="1:4">
      <c r="A14144" s="29">
        <v>43636</v>
      </c>
      <c r="B14144" t="s">
        <v>311</v>
      </c>
      <c r="C14144">
        <v>21.32</v>
      </c>
      <c r="D14144">
        <v>82.710000000000008</v>
      </c>
    </row>
    <row r="14145" spans="1:4">
      <c r="A14145" s="29">
        <v>43636</v>
      </c>
      <c r="B14145" t="s">
        <v>312</v>
      </c>
      <c r="C14145">
        <v>21.8</v>
      </c>
      <c r="D14145">
        <v>82.23</v>
      </c>
    </row>
    <row r="14146" spans="1:4">
      <c r="A14146" s="29">
        <v>43636</v>
      </c>
      <c r="B14146" t="s">
        <v>313</v>
      </c>
      <c r="C14146">
        <v>21.86</v>
      </c>
      <c r="D14146">
        <v>82.17</v>
      </c>
    </row>
    <row r="14147" spans="1:4">
      <c r="A14147" s="29">
        <v>43636</v>
      </c>
      <c r="B14147" t="s">
        <v>314</v>
      </c>
      <c r="C14147">
        <v>21.87</v>
      </c>
      <c r="D14147">
        <v>82.16</v>
      </c>
    </row>
    <row r="14148" spans="1:4">
      <c r="A14148" s="29">
        <v>43636</v>
      </c>
      <c r="B14148" t="s">
        <v>315</v>
      </c>
      <c r="C14148">
        <v>21.87</v>
      </c>
      <c r="D14148">
        <v>82.16</v>
      </c>
    </row>
    <row r="14149" spans="1:4">
      <c r="A14149" s="29">
        <v>43636</v>
      </c>
      <c r="B14149" t="s">
        <v>316</v>
      </c>
      <c r="C14149">
        <v>7.35</v>
      </c>
      <c r="D14149">
        <v>96.68</v>
      </c>
    </row>
    <row r="14150" spans="1:4">
      <c r="A14150" s="29">
        <v>43636</v>
      </c>
      <c r="B14150" t="s">
        <v>317</v>
      </c>
      <c r="C14150">
        <v>5.86</v>
      </c>
      <c r="D14150">
        <v>98.17</v>
      </c>
    </row>
    <row r="14151" spans="1:4">
      <c r="A14151" s="29">
        <v>43636</v>
      </c>
      <c r="B14151" t="s">
        <v>318</v>
      </c>
      <c r="C14151">
        <v>5.76</v>
      </c>
      <c r="D14151">
        <v>98.27</v>
      </c>
    </row>
    <row r="14152" spans="1:4">
      <c r="A14152" s="29">
        <v>43636</v>
      </c>
      <c r="B14152" t="s">
        <v>319</v>
      </c>
      <c r="C14152">
        <v>5.72</v>
      </c>
      <c r="D14152">
        <v>98.31</v>
      </c>
    </row>
    <row r="14153" spans="1:4">
      <c r="A14153" s="29">
        <v>43636</v>
      </c>
      <c r="B14153" t="s">
        <v>320</v>
      </c>
      <c r="C14153">
        <v>5.7</v>
      </c>
      <c r="D14153">
        <v>98.33</v>
      </c>
    </row>
    <row r="14154" spans="1:4">
      <c r="A14154" s="29">
        <v>43636</v>
      </c>
      <c r="B14154" t="s">
        <v>321</v>
      </c>
      <c r="C14154">
        <v>5.68</v>
      </c>
      <c r="D14154">
        <v>98.35</v>
      </c>
    </row>
    <row r="14155" spans="1:4">
      <c r="A14155" s="29">
        <v>43636</v>
      </c>
      <c r="B14155" t="s">
        <v>322</v>
      </c>
      <c r="C14155">
        <v>5.5</v>
      </c>
      <c r="D14155">
        <v>98.53</v>
      </c>
    </row>
    <row r="14156" spans="1:4">
      <c r="A14156" s="29">
        <v>43636</v>
      </c>
      <c r="B14156" t="s">
        <v>323</v>
      </c>
      <c r="C14156">
        <v>5.27</v>
      </c>
      <c r="D14156">
        <v>98.76</v>
      </c>
    </row>
    <row r="14157" spans="1:4">
      <c r="A14157" s="29">
        <v>43636</v>
      </c>
      <c r="B14157" t="s">
        <v>324</v>
      </c>
      <c r="C14157">
        <v>5.17</v>
      </c>
      <c r="D14157">
        <v>98.86</v>
      </c>
    </row>
    <row r="14158" spans="1:4">
      <c r="A14158" s="29">
        <v>43636</v>
      </c>
      <c r="B14158" t="s">
        <v>325</v>
      </c>
      <c r="C14158">
        <v>5.1100000000000003</v>
      </c>
      <c r="D14158">
        <v>98.92</v>
      </c>
    </row>
    <row r="14159" spans="1:4">
      <c r="A14159" s="29">
        <v>43636</v>
      </c>
      <c r="B14159" t="s">
        <v>326</v>
      </c>
      <c r="C14159">
        <v>16.25</v>
      </c>
      <c r="D14159">
        <v>87.78</v>
      </c>
    </row>
    <row r="14160" spans="1:4">
      <c r="A14160" s="29">
        <v>43636</v>
      </c>
      <c r="B14160" t="s">
        <v>327</v>
      </c>
      <c r="C14160">
        <v>22.03</v>
      </c>
      <c r="D14160">
        <v>82</v>
      </c>
    </row>
    <row r="14161" spans="1:4">
      <c r="A14161" s="29">
        <v>43636</v>
      </c>
      <c r="B14161" t="s">
        <v>328</v>
      </c>
      <c r="C14161">
        <v>22.28</v>
      </c>
      <c r="D14161">
        <v>81.75</v>
      </c>
    </row>
    <row r="14162" spans="1:4">
      <c r="A14162" s="29">
        <v>43636</v>
      </c>
      <c r="B14162" t="s">
        <v>329</v>
      </c>
      <c r="C14162">
        <v>22.32</v>
      </c>
      <c r="D14162">
        <v>81.710000000000008</v>
      </c>
    </row>
    <row r="14163" spans="1:4">
      <c r="A14163" s="29">
        <v>43637</v>
      </c>
      <c r="B14163" t="s">
        <v>330</v>
      </c>
      <c r="C14163">
        <v>16.809999999999999</v>
      </c>
      <c r="D14163">
        <v>87.22</v>
      </c>
    </row>
    <row r="14164" spans="1:4">
      <c r="A14164" s="29">
        <v>43637</v>
      </c>
      <c r="B14164" t="s">
        <v>331</v>
      </c>
      <c r="C14164">
        <v>5.51</v>
      </c>
      <c r="D14164">
        <v>98.52</v>
      </c>
    </row>
    <row r="14165" spans="1:4">
      <c r="A14165" s="29">
        <v>43637</v>
      </c>
      <c r="B14165" t="s">
        <v>332</v>
      </c>
      <c r="C14165">
        <v>5.14</v>
      </c>
      <c r="D14165">
        <v>98.89</v>
      </c>
    </row>
    <row r="14166" spans="1:4">
      <c r="A14166" s="29">
        <v>43637</v>
      </c>
      <c r="B14166" t="s">
        <v>333</v>
      </c>
      <c r="C14166">
        <v>5.0599999999999996</v>
      </c>
      <c r="D14166">
        <v>98.97</v>
      </c>
    </row>
    <row r="14167" spans="1:4">
      <c r="A14167" s="29">
        <v>43637</v>
      </c>
      <c r="B14167" t="s">
        <v>334</v>
      </c>
      <c r="C14167">
        <v>5.01</v>
      </c>
      <c r="D14167">
        <v>99.02</v>
      </c>
    </row>
    <row r="14168" spans="1:4">
      <c r="A14168" s="29">
        <v>43637</v>
      </c>
      <c r="B14168" t="s">
        <v>335</v>
      </c>
      <c r="C14168">
        <v>4.9800000000000004</v>
      </c>
      <c r="D14168">
        <v>99.05</v>
      </c>
    </row>
    <row r="14169" spans="1:4">
      <c r="A14169" s="29">
        <v>43637</v>
      </c>
      <c r="B14169" t="s">
        <v>336</v>
      </c>
      <c r="C14169">
        <v>4.95</v>
      </c>
      <c r="D14169">
        <v>99.08</v>
      </c>
    </row>
    <row r="14170" spans="1:4">
      <c r="A14170" s="29">
        <v>43637</v>
      </c>
      <c r="B14170" t="s">
        <v>337</v>
      </c>
      <c r="C14170">
        <v>18</v>
      </c>
      <c r="D14170">
        <v>86.03</v>
      </c>
    </row>
    <row r="14171" spans="1:4">
      <c r="A14171" s="29">
        <v>43637</v>
      </c>
      <c r="B14171" t="s">
        <v>338</v>
      </c>
      <c r="C14171">
        <v>18.149999999999999</v>
      </c>
      <c r="D14171">
        <v>85.88</v>
      </c>
    </row>
    <row r="14172" spans="1:4">
      <c r="A14172" s="29">
        <v>43637</v>
      </c>
      <c r="B14172" t="s">
        <v>339</v>
      </c>
      <c r="C14172">
        <v>18.149999999999999</v>
      </c>
      <c r="D14172">
        <v>85.88</v>
      </c>
    </row>
    <row r="14173" spans="1:4">
      <c r="A14173" s="29">
        <v>43637</v>
      </c>
      <c r="B14173" t="s">
        <v>340</v>
      </c>
      <c r="C14173">
        <v>18.14</v>
      </c>
      <c r="D14173">
        <v>85.89</v>
      </c>
    </row>
    <row r="14174" spans="1:4">
      <c r="A14174" s="29">
        <v>43637</v>
      </c>
      <c r="B14174" t="s">
        <v>341</v>
      </c>
      <c r="C14174">
        <v>18.07</v>
      </c>
      <c r="D14174">
        <v>85.960000000000008</v>
      </c>
    </row>
    <row r="14175" spans="1:4">
      <c r="A14175" s="29">
        <v>43637</v>
      </c>
      <c r="B14175" t="s">
        <v>342</v>
      </c>
      <c r="C14175">
        <v>8.16</v>
      </c>
      <c r="D14175">
        <v>95.87</v>
      </c>
    </row>
    <row r="14176" spans="1:4">
      <c r="A14176" s="29">
        <v>43637</v>
      </c>
      <c r="B14176" t="s">
        <v>343</v>
      </c>
      <c r="C14176">
        <v>5.14</v>
      </c>
      <c r="D14176">
        <v>98.89</v>
      </c>
    </row>
    <row r="14177" spans="1:4">
      <c r="A14177" s="29">
        <v>43637</v>
      </c>
      <c r="B14177" t="s">
        <v>344</v>
      </c>
      <c r="C14177">
        <v>5</v>
      </c>
      <c r="D14177">
        <v>99.03</v>
      </c>
    </row>
    <row r="14178" spans="1:4">
      <c r="A14178" s="29">
        <v>43637</v>
      </c>
      <c r="B14178" t="s">
        <v>345</v>
      </c>
      <c r="C14178">
        <v>4.95</v>
      </c>
      <c r="D14178">
        <v>99.08</v>
      </c>
    </row>
    <row r="14179" spans="1:4">
      <c r="A14179" s="29">
        <v>43637</v>
      </c>
      <c r="B14179" t="s">
        <v>346</v>
      </c>
      <c r="C14179">
        <v>4.92</v>
      </c>
      <c r="D14179">
        <v>99.11</v>
      </c>
    </row>
    <row r="14180" spans="1:4">
      <c r="A14180" s="29">
        <v>43637</v>
      </c>
      <c r="B14180" t="s">
        <v>347</v>
      </c>
      <c r="C14180">
        <v>4.8899999999999997</v>
      </c>
      <c r="D14180">
        <v>99.14</v>
      </c>
    </row>
    <row r="14181" spans="1:4">
      <c r="A14181" s="29">
        <v>43637</v>
      </c>
      <c r="B14181" t="s">
        <v>348</v>
      </c>
      <c r="C14181">
        <v>4.87</v>
      </c>
      <c r="D14181">
        <v>99.16</v>
      </c>
    </row>
    <row r="14182" spans="1:4">
      <c r="A14182" s="29">
        <v>43637</v>
      </c>
      <c r="B14182" t="s">
        <v>349</v>
      </c>
      <c r="C14182">
        <v>5.09</v>
      </c>
      <c r="D14182">
        <v>98.94</v>
      </c>
    </row>
    <row r="14183" spans="1:4">
      <c r="A14183" s="29">
        <v>43637</v>
      </c>
      <c r="B14183" t="s">
        <v>350</v>
      </c>
      <c r="C14183">
        <v>5.26</v>
      </c>
      <c r="D14183">
        <v>98.77</v>
      </c>
    </row>
    <row r="14184" spans="1:4">
      <c r="A14184" s="29">
        <v>43637</v>
      </c>
      <c r="B14184" t="s">
        <v>351</v>
      </c>
      <c r="C14184">
        <v>5.34</v>
      </c>
      <c r="D14184">
        <v>98.69</v>
      </c>
    </row>
    <row r="14185" spans="1:4">
      <c r="A14185" s="29">
        <v>43637</v>
      </c>
      <c r="B14185" t="s">
        <v>352</v>
      </c>
      <c r="C14185">
        <v>5.39</v>
      </c>
      <c r="D14185">
        <v>98.64</v>
      </c>
    </row>
    <row r="14186" spans="1:4">
      <c r="A14186" s="29">
        <v>43637</v>
      </c>
      <c r="B14186" t="s">
        <v>353</v>
      </c>
      <c r="C14186">
        <v>5.42</v>
      </c>
      <c r="D14186">
        <v>98.61</v>
      </c>
    </row>
    <row r="14187" spans="1:4">
      <c r="A14187" s="29">
        <v>43637</v>
      </c>
      <c r="B14187" t="s">
        <v>354</v>
      </c>
      <c r="C14187">
        <v>5.44</v>
      </c>
      <c r="D14187">
        <v>98.59</v>
      </c>
    </row>
    <row r="14188" spans="1:4">
      <c r="A14188" s="29">
        <v>43637</v>
      </c>
      <c r="B14188" t="s">
        <v>355</v>
      </c>
      <c r="C14188">
        <v>5.45</v>
      </c>
      <c r="D14188">
        <v>98.58</v>
      </c>
    </row>
    <row r="14189" spans="1:4">
      <c r="A14189" s="29">
        <v>43637</v>
      </c>
      <c r="B14189" t="s">
        <v>356</v>
      </c>
      <c r="C14189">
        <v>5.47</v>
      </c>
      <c r="D14189">
        <v>98.56</v>
      </c>
    </row>
    <row r="14190" spans="1:4">
      <c r="A14190" s="29">
        <v>43637</v>
      </c>
      <c r="B14190" t="s">
        <v>357</v>
      </c>
      <c r="C14190">
        <v>5.49</v>
      </c>
      <c r="D14190">
        <v>98.54</v>
      </c>
    </row>
    <row r="14191" spans="1:4">
      <c r="A14191" s="29">
        <v>43637</v>
      </c>
      <c r="B14191" t="s">
        <v>358</v>
      </c>
      <c r="C14191">
        <v>5.49</v>
      </c>
      <c r="D14191">
        <v>98.54</v>
      </c>
    </row>
    <row r="14192" spans="1:4">
      <c r="A14192" s="29">
        <v>43637</v>
      </c>
      <c r="B14192" t="s">
        <v>359</v>
      </c>
      <c r="C14192">
        <v>5.51</v>
      </c>
      <c r="D14192">
        <v>98.52</v>
      </c>
    </row>
    <row r="14193" spans="1:4">
      <c r="A14193" s="29">
        <v>43637</v>
      </c>
      <c r="B14193" t="s">
        <v>360</v>
      </c>
      <c r="C14193">
        <v>5.52</v>
      </c>
      <c r="D14193">
        <v>98.51</v>
      </c>
    </row>
    <row r="14194" spans="1:4">
      <c r="A14194" s="29">
        <v>43637</v>
      </c>
      <c r="B14194" t="s">
        <v>361</v>
      </c>
      <c r="C14194">
        <v>5.52</v>
      </c>
      <c r="D14194">
        <v>98.51</v>
      </c>
    </row>
    <row r="14195" spans="1:4">
      <c r="A14195" s="29">
        <v>43637</v>
      </c>
      <c r="B14195" t="s">
        <v>362</v>
      </c>
      <c r="C14195">
        <v>5.53</v>
      </c>
      <c r="D14195">
        <v>98.5</v>
      </c>
    </row>
    <row r="14196" spans="1:4">
      <c r="A14196" s="29">
        <v>43637</v>
      </c>
      <c r="B14196" t="s">
        <v>363</v>
      </c>
      <c r="C14196">
        <v>5.54</v>
      </c>
      <c r="D14196">
        <v>98.49</v>
      </c>
    </row>
    <row r="14197" spans="1:4">
      <c r="A14197" s="29">
        <v>43637</v>
      </c>
      <c r="B14197" t="s">
        <v>364</v>
      </c>
      <c r="C14197">
        <v>5.54</v>
      </c>
      <c r="D14197">
        <v>98.49</v>
      </c>
    </row>
    <row r="14198" spans="1:4">
      <c r="A14198" s="29">
        <v>43637</v>
      </c>
      <c r="B14198" t="s">
        <v>365</v>
      </c>
      <c r="C14198">
        <v>5.55</v>
      </c>
      <c r="D14198">
        <v>98.48</v>
      </c>
    </row>
    <row r="14199" spans="1:4">
      <c r="A14199" s="29">
        <v>43637</v>
      </c>
      <c r="B14199" t="s">
        <v>366</v>
      </c>
      <c r="C14199">
        <v>5.54</v>
      </c>
      <c r="D14199">
        <v>98.49</v>
      </c>
    </row>
    <row r="14200" spans="1:4">
      <c r="A14200" s="29">
        <v>43637</v>
      </c>
      <c r="B14200" t="s">
        <v>367</v>
      </c>
      <c r="C14200">
        <v>5.56</v>
      </c>
      <c r="D14200">
        <v>98.47</v>
      </c>
    </row>
    <row r="14201" spans="1:4">
      <c r="A14201" s="29">
        <v>43637</v>
      </c>
      <c r="B14201" t="s">
        <v>368</v>
      </c>
      <c r="C14201">
        <v>5.57</v>
      </c>
      <c r="D14201">
        <v>98.460000000000008</v>
      </c>
    </row>
    <row r="14202" spans="1:4">
      <c r="A14202" s="29">
        <v>43637</v>
      </c>
      <c r="B14202" t="s">
        <v>369</v>
      </c>
      <c r="C14202">
        <v>5.57</v>
      </c>
      <c r="D14202">
        <v>98.460000000000008</v>
      </c>
    </row>
    <row r="14203" spans="1:4">
      <c r="A14203" s="29">
        <v>43637</v>
      </c>
      <c r="B14203" t="s">
        <v>370</v>
      </c>
      <c r="C14203">
        <v>5.39</v>
      </c>
      <c r="D14203">
        <v>98.64</v>
      </c>
    </row>
    <row r="14204" spans="1:4">
      <c r="A14204" s="29">
        <v>43637</v>
      </c>
      <c r="B14204" t="s">
        <v>371</v>
      </c>
      <c r="C14204">
        <v>5.17</v>
      </c>
      <c r="D14204">
        <v>98.86</v>
      </c>
    </row>
    <row r="14205" spans="1:4">
      <c r="A14205" s="29">
        <v>43637</v>
      </c>
      <c r="B14205" t="s">
        <v>372</v>
      </c>
      <c r="C14205">
        <v>5.08</v>
      </c>
      <c r="D14205">
        <v>98.95</v>
      </c>
    </row>
    <row r="14206" spans="1:4">
      <c r="A14206" s="29">
        <v>43637</v>
      </c>
      <c r="B14206" t="s">
        <v>373</v>
      </c>
      <c r="C14206">
        <v>5.29</v>
      </c>
      <c r="D14206">
        <v>98.74</v>
      </c>
    </row>
    <row r="14207" spans="1:4">
      <c r="A14207" s="29">
        <v>43637</v>
      </c>
      <c r="B14207" t="s">
        <v>374</v>
      </c>
      <c r="C14207">
        <v>5.41</v>
      </c>
      <c r="D14207">
        <v>98.62</v>
      </c>
    </row>
    <row r="14208" spans="1:4">
      <c r="A14208" s="29">
        <v>43637</v>
      </c>
      <c r="B14208" t="s">
        <v>375</v>
      </c>
      <c r="C14208">
        <v>5.47</v>
      </c>
      <c r="D14208">
        <v>98.56</v>
      </c>
    </row>
    <row r="14209" spans="1:4">
      <c r="A14209" s="29">
        <v>43637</v>
      </c>
      <c r="B14209" t="s">
        <v>280</v>
      </c>
      <c r="C14209">
        <v>5.5</v>
      </c>
      <c r="D14209">
        <v>98.53</v>
      </c>
    </row>
    <row r="14210" spans="1:4">
      <c r="A14210" s="29">
        <v>43637</v>
      </c>
      <c r="B14210" t="s">
        <v>281</v>
      </c>
      <c r="C14210">
        <v>5.51</v>
      </c>
      <c r="D14210">
        <v>98.52</v>
      </c>
    </row>
    <row r="14211" spans="1:4">
      <c r="A14211" s="29">
        <v>43637</v>
      </c>
      <c r="B14211" t="s">
        <v>282</v>
      </c>
      <c r="C14211">
        <v>5.52</v>
      </c>
      <c r="D14211">
        <v>98.51</v>
      </c>
    </row>
    <row r="14212" spans="1:4">
      <c r="A14212" s="29">
        <v>43637</v>
      </c>
      <c r="B14212" t="s">
        <v>283</v>
      </c>
      <c r="C14212">
        <v>5.53</v>
      </c>
      <c r="D14212">
        <v>98.5</v>
      </c>
    </row>
    <row r="14213" spans="1:4">
      <c r="A14213" s="29">
        <v>43637</v>
      </c>
      <c r="B14213" t="s">
        <v>284</v>
      </c>
      <c r="C14213">
        <v>5.54</v>
      </c>
      <c r="D14213">
        <v>98.49</v>
      </c>
    </row>
    <row r="14214" spans="1:4">
      <c r="A14214" s="29">
        <v>43637</v>
      </c>
      <c r="B14214" t="s">
        <v>285</v>
      </c>
      <c r="C14214">
        <v>5.54</v>
      </c>
      <c r="D14214">
        <v>98.49</v>
      </c>
    </row>
    <row r="14215" spans="1:4">
      <c r="A14215" s="29">
        <v>43637</v>
      </c>
      <c r="B14215" t="s">
        <v>286</v>
      </c>
      <c r="C14215">
        <v>5.54</v>
      </c>
      <c r="D14215">
        <v>98.49</v>
      </c>
    </row>
    <row r="14216" spans="1:4">
      <c r="A14216" s="29">
        <v>43637</v>
      </c>
      <c r="B14216" t="s">
        <v>287</v>
      </c>
      <c r="C14216">
        <v>5.56</v>
      </c>
      <c r="D14216">
        <v>98.47</v>
      </c>
    </row>
    <row r="14217" spans="1:4">
      <c r="A14217" s="29">
        <v>43637</v>
      </c>
      <c r="B14217" t="s">
        <v>288</v>
      </c>
      <c r="C14217">
        <v>5.56</v>
      </c>
      <c r="D14217">
        <v>98.47</v>
      </c>
    </row>
    <row r="14218" spans="1:4">
      <c r="A14218" s="29">
        <v>43637</v>
      </c>
      <c r="B14218" t="s">
        <v>289</v>
      </c>
      <c r="C14218">
        <v>5.55</v>
      </c>
      <c r="D14218">
        <v>98.48</v>
      </c>
    </row>
    <row r="14219" spans="1:4">
      <c r="A14219" s="29">
        <v>43637</v>
      </c>
      <c r="B14219" t="s">
        <v>290</v>
      </c>
      <c r="C14219">
        <v>5.25</v>
      </c>
      <c r="D14219">
        <v>98.78</v>
      </c>
    </row>
    <row r="14220" spans="1:4">
      <c r="A14220" s="29">
        <v>43637</v>
      </c>
      <c r="B14220" t="s">
        <v>291</v>
      </c>
      <c r="C14220">
        <v>5.1100000000000003</v>
      </c>
      <c r="D14220">
        <v>98.92</v>
      </c>
    </row>
    <row r="14221" spans="1:4">
      <c r="A14221" s="29">
        <v>43637</v>
      </c>
      <c r="B14221" t="s">
        <v>292</v>
      </c>
      <c r="C14221">
        <v>5.05</v>
      </c>
      <c r="D14221">
        <v>98.98</v>
      </c>
    </row>
    <row r="14222" spans="1:4">
      <c r="A14222" s="29">
        <v>43637</v>
      </c>
      <c r="B14222" t="s">
        <v>293</v>
      </c>
      <c r="C14222">
        <v>5.3</v>
      </c>
      <c r="D14222">
        <v>98.73</v>
      </c>
    </row>
    <row r="14223" spans="1:4">
      <c r="A14223" s="29">
        <v>43637</v>
      </c>
      <c r="B14223" t="s">
        <v>294</v>
      </c>
      <c r="C14223">
        <v>5.4</v>
      </c>
      <c r="D14223">
        <v>98.63</v>
      </c>
    </row>
    <row r="14224" spans="1:4">
      <c r="A14224" s="29">
        <v>43637</v>
      </c>
      <c r="B14224" t="s">
        <v>295</v>
      </c>
      <c r="C14224">
        <v>5.46</v>
      </c>
      <c r="D14224">
        <v>98.570000000000007</v>
      </c>
    </row>
    <row r="14225" spans="1:4">
      <c r="A14225" s="29">
        <v>43637</v>
      </c>
      <c r="B14225" t="s">
        <v>296</v>
      </c>
      <c r="C14225">
        <v>5.48</v>
      </c>
      <c r="D14225">
        <v>98.55</v>
      </c>
    </row>
    <row r="14226" spans="1:4">
      <c r="A14226" s="29">
        <v>43637</v>
      </c>
      <c r="B14226" t="s">
        <v>297</v>
      </c>
      <c r="C14226">
        <v>5.5</v>
      </c>
      <c r="D14226">
        <v>98.53</v>
      </c>
    </row>
    <row r="14227" spans="1:4">
      <c r="A14227" s="29">
        <v>43637</v>
      </c>
      <c r="B14227" t="s">
        <v>298</v>
      </c>
      <c r="C14227">
        <v>15.28</v>
      </c>
      <c r="D14227">
        <v>88.75</v>
      </c>
    </row>
    <row r="14228" spans="1:4">
      <c r="A14228" s="29">
        <v>43637</v>
      </c>
      <c r="B14228" t="s">
        <v>299</v>
      </c>
      <c r="C14228">
        <v>18.170000000000002</v>
      </c>
      <c r="D14228">
        <v>85.86</v>
      </c>
    </row>
    <row r="14229" spans="1:4">
      <c r="A14229" s="29">
        <v>43637</v>
      </c>
      <c r="B14229" t="s">
        <v>300</v>
      </c>
      <c r="C14229">
        <v>18.260000000000002</v>
      </c>
      <c r="D14229">
        <v>85.77</v>
      </c>
    </row>
    <row r="14230" spans="1:4">
      <c r="A14230" s="29">
        <v>43637</v>
      </c>
      <c r="B14230" t="s">
        <v>301</v>
      </c>
      <c r="C14230">
        <v>18.23</v>
      </c>
      <c r="D14230">
        <v>85.8</v>
      </c>
    </row>
    <row r="14231" spans="1:4">
      <c r="A14231" s="29">
        <v>43637</v>
      </c>
      <c r="B14231" t="s">
        <v>302</v>
      </c>
      <c r="C14231">
        <v>9.9</v>
      </c>
      <c r="D14231">
        <v>94.13</v>
      </c>
    </row>
    <row r="14232" spans="1:4">
      <c r="A14232" s="29">
        <v>43637</v>
      </c>
      <c r="B14232" t="s">
        <v>303</v>
      </c>
      <c r="C14232">
        <v>5.57</v>
      </c>
      <c r="D14232">
        <v>98.460000000000008</v>
      </c>
    </row>
    <row r="14233" spans="1:4">
      <c r="A14233" s="29">
        <v>43637</v>
      </c>
      <c r="B14233" t="s">
        <v>304</v>
      </c>
      <c r="C14233">
        <v>5.53</v>
      </c>
      <c r="D14233">
        <v>98.5</v>
      </c>
    </row>
    <row r="14234" spans="1:4">
      <c r="A14234" s="29">
        <v>43637</v>
      </c>
      <c r="B14234" t="s">
        <v>305</v>
      </c>
      <c r="C14234">
        <v>5.53</v>
      </c>
      <c r="D14234">
        <v>98.5</v>
      </c>
    </row>
    <row r="14235" spans="1:4">
      <c r="A14235" s="29">
        <v>43637</v>
      </c>
      <c r="B14235" t="s">
        <v>306</v>
      </c>
      <c r="C14235">
        <v>5.54</v>
      </c>
      <c r="D14235">
        <v>98.49</v>
      </c>
    </row>
    <row r="14236" spans="1:4">
      <c r="A14236" s="29">
        <v>43637</v>
      </c>
      <c r="B14236" t="s">
        <v>307</v>
      </c>
      <c r="C14236">
        <v>5.54</v>
      </c>
      <c r="D14236">
        <v>98.49</v>
      </c>
    </row>
    <row r="14237" spans="1:4">
      <c r="A14237" s="29">
        <v>43637</v>
      </c>
      <c r="B14237" t="s">
        <v>308</v>
      </c>
      <c r="C14237">
        <v>5.55</v>
      </c>
      <c r="D14237">
        <v>98.48</v>
      </c>
    </row>
    <row r="14238" spans="1:4">
      <c r="A14238" s="29">
        <v>43637</v>
      </c>
      <c r="B14238" t="s">
        <v>309</v>
      </c>
      <c r="C14238">
        <v>5.55</v>
      </c>
      <c r="D14238">
        <v>98.48</v>
      </c>
    </row>
    <row r="14239" spans="1:4">
      <c r="A14239" s="29">
        <v>43637</v>
      </c>
      <c r="B14239" t="s">
        <v>310</v>
      </c>
      <c r="C14239">
        <v>5.55</v>
      </c>
      <c r="D14239">
        <v>98.48</v>
      </c>
    </row>
    <row r="14240" spans="1:4">
      <c r="A14240" s="29">
        <v>43637</v>
      </c>
      <c r="B14240" t="s">
        <v>311</v>
      </c>
      <c r="C14240">
        <v>16.989999999999998</v>
      </c>
      <c r="D14240">
        <v>87.04</v>
      </c>
    </row>
    <row r="14241" spans="1:4">
      <c r="A14241" s="29">
        <v>43637</v>
      </c>
      <c r="B14241" t="s">
        <v>312</v>
      </c>
      <c r="C14241">
        <v>17.190000000000001</v>
      </c>
      <c r="D14241">
        <v>86.84</v>
      </c>
    </row>
    <row r="14242" spans="1:4">
      <c r="A14242" s="29">
        <v>43637</v>
      </c>
      <c r="B14242" t="s">
        <v>313</v>
      </c>
      <c r="C14242">
        <v>17.079999999999998</v>
      </c>
      <c r="D14242">
        <v>86.95</v>
      </c>
    </row>
    <row r="14243" spans="1:4">
      <c r="A14243" s="29">
        <v>43637</v>
      </c>
      <c r="B14243" t="s">
        <v>314</v>
      </c>
      <c r="C14243">
        <v>17.13</v>
      </c>
      <c r="D14243">
        <v>86.9</v>
      </c>
    </row>
    <row r="14244" spans="1:4">
      <c r="A14244" s="29">
        <v>43637</v>
      </c>
      <c r="B14244" t="s">
        <v>315</v>
      </c>
      <c r="C14244">
        <v>13.67</v>
      </c>
      <c r="D14244">
        <v>90.36</v>
      </c>
    </row>
    <row r="14245" spans="1:4">
      <c r="A14245" s="29">
        <v>43637</v>
      </c>
      <c r="B14245" t="s">
        <v>316</v>
      </c>
      <c r="C14245">
        <v>5.93</v>
      </c>
      <c r="D14245">
        <v>98.1</v>
      </c>
    </row>
    <row r="14246" spans="1:4">
      <c r="A14246" s="29">
        <v>43637</v>
      </c>
      <c r="B14246" t="s">
        <v>317</v>
      </c>
      <c r="C14246">
        <v>5.72</v>
      </c>
      <c r="D14246">
        <v>98.31</v>
      </c>
    </row>
    <row r="14247" spans="1:4">
      <c r="A14247" s="29">
        <v>43637</v>
      </c>
      <c r="B14247" t="s">
        <v>318</v>
      </c>
      <c r="C14247">
        <v>5.67</v>
      </c>
      <c r="D14247">
        <v>98.36</v>
      </c>
    </row>
    <row r="14248" spans="1:4">
      <c r="A14248" s="29">
        <v>43637</v>
      </c>
      <c r="B14248" t="s">
        <v>319</v>
      </c>
      <c r="C14248">
        <v>5.66</v>
      </c>
      <c r="D14248">
        <v>98.37</v>
      </c>
    </row>
    <row r="14249" spans="1:4">
      <c r="A14249" s="29">
        <v>43637</v>
      </c>
      <c r="B14249" t="s">
        <v>320</v>
      </c>
      <c r="C14249">
        <v>5.56</v>
      </c>
      <c r="D14249">
        <v>98.47</v>
      </c>
    </row>
    <row r="14250" spans="1:4">
      <c r="A14250" s="29">
        <v>43637</v>
      </c>
      <c r="B14250" t="s">
        <v>321</v>
      </c>
      <c r="C14250">
        <v>5.28</v>
      </c>
      <c r="D14250">
        <v>98.75</v>
      </c>
    </row>
    <row r="14251" spans="1:4">
      <c r="A14251" s="29">
        <v>43637</v>
      </c>
      <c r="B14251" t="s">
        <v>322</v>
      </c>
      <c r="C14251">
        <v>5.15</v>
      </c>
      <c r="D14251">
        <v>98.88</v>
      </c>
    </row>
    <row r="14252" spans="1:4">
      <c r="A14252" s="29">
        <v>43637</v>
      </c>
      <c r="B14252" t="s">
        <v>323</v>
      </c>
      <c r="C14252">
        <v>5.09</v>
      </c>
      <c r="D14252">
        <v>98.94</v>
      </c>
    </row>
    <row r="14253" spans="1:4">
      <c r="A14253" s="29">
        <v>43637</v>
      </c>
      <c r="B14253" t="s">
        <v>324</v>
      </c>
      <c r="C14253">
        <v>5.21</v>
      </c>
      <c r="D14253">
        <v>98.820000000000007</v>
      </c>
    </row>
    <row r="14254" spans="1:4">
      <c r="A14254" s="29">
        <v>43637</v>
      </c>
      <c r="B14254" t="s">
        <v>325</v>
      </c>
      <c r="C14254">
        <v>5.4</v>
      </c>
      <c r="D14254">
        <v>98.63</v>
      </c>
    </row>
    <row r="14255" spans="1:4">
      <c r="A14255" s="29">
        <v>43637</v>
      </c>
      <c r="B14255" t="s">
        <v>326</v>
      </c>
      <c r="C14255">
        <v>15.2</v>
      </c>
      <c r="D14255">
        <v>88.83</v>
      </c>
    </row>
    <row r="14256" spans="1:4">
      <c r="A14256" s="29">
        <v>43637</v>
      </c>
      <c r="B14256" t="s">
        <v>327</v>
      </c>
      <c r="C14256">
        <v>18.079999999999998</v>
      </c>
      <c r="D14256">
        <v>85.95</v>
      </c>
    </row>
    <row r="14257" spans="1:4">
      <c r="A14257" s="29">
        <v>43637</v>
      </c>
      <c r="B14257" t="s">
        <v>328</v>
      </c>
      <c r="C14257">
        <v>18.170000000000002</v>
      </c>
      <c r="D14257">
        <v>85.86</v>
      </c>
    </row>
    <row r="14258" spans="1:4">
      <c r="A14258" s="29">
        <v>43637</v>
      </c>
      <c r="B14258" t="s">
        <v>329</v>
      </c>
      <c r="C14258">
        <v>18.14</v>
      </c>
      <c r="D14258">
        <v>85.89</v>
      </c>
    </row>
    <row r="14259" spans="1:4">
      <c r="A14259" s="29">
        <v>43638</v>
      </c>
      <c r="B14259" t="s">
        <v>330</v>
      </c>
      <c r="C14259">
        <v>6.9</v>
      </c>
      <c r="D14259">
        <v>97.13</v>
      </c>
    </row>
    <row r="14260" spans="1:4">
      <c r="A14260" s="29">
        <v>43638</v>
      </c>
      <c r="B14260" t="s">
        <v>331</v>
      </c>
      <c r="C14260">
        <v>5.15</v>
      </c>
      <c r="D14260">
        <v>98.88</v>
      </c>
    </row>
    <row r="14261" spans="1:4">
      <c r="A14261" s="29">
        <v>43638</v>
      </c>
      <c r="B14261" t="s">
        <v>332</v>
      </c>
      <c r="C14261">
        <v>5.04</v>
      </c>
      <c r="D14261">
        <v>98.99</v>
      </c>
    </row>
    <row r="14262" spans="1:4">
      <c r="A14262" s="29">
        <v>43638</v>
      </c>
      <c r="B14262" t="s">
        <v>333</v>
      </c>
      <c r="C14262">
        <v>4.99</v>
      </c>
      <c r="D14262">
        <v>99.04</v>
      </c>
    </row>
    <row r="14263" spans="1:4">
      <c r="A14263" s="29">
        <v>43638</v>
      </c>
      <c r="B14263" t="s">
        <v>334</v>
      </c>
      <c r="C14263">
        <v>4.95</v>
      </c>
      <c r="D14263">
        <v>99.08</v>
      </c>
    </row>
    <row r="14264" spans="1:4">
      <c r="A14264" s="29">
        <v>43638</v>
      </c>
      <c r="B14264" t="s">
        <v>335</v>
      </c>
      <c r="C14264">
        <v>4.92</v>
      </c>
      <c r="D14264">
        <v>99.11</v>
      </c>
    </row>
    <row r="14265" spans="1:4">
      <c r="A14265" s="29">
        <v>43638</v>
      </c>
      <c r="B14265" t="s">
        <v>336</v>
      </c>
      <c r="C14265">
        <v>6.37</v>
      </c>
      <c r="D14265">
        <v>97.66</v>
      </c>
    </row>
    <row r="14266" spans="1:4">
      <c r="A14266" s="29">
        <v>43638</v>
      </c>
      <c r="B14266" t="s">
        <v>337</v>
      </c>
      <c r="C14266">
        <v>21.42</v>
      </c>
      <c r="D14266">
        <v>82.61</v>
      </c>
    </row>
    <row r="14267" spans="1:4">
      <c r="A14267" s="29">
        <v>43638</v>
      </c>
      <c r="B14267" t="s">
        <v>338</v>
      </c>
      <c r="C14267">
        <v>22.02</v>
      </c>
      <c r="D14267">
        <v>82.01</v>
      </c>
    </row>
    <row r="14268" spans="1:4">
      <c r="A14268" s="29">
        <v>43638</v>
      </c>
      <c r="B14268" t="s">
        <v>339</v>
      </c>
      <c r="C14268">
        <v>22.07</v>
      </c>
      <c r="D14268">
        <v>81.960000000000008</v>
      </c>
    </row>
    <row r="14269" spans="1:4">
      <c r="A14269" s="29">
        <v>43638</v>
      </c>
      <c r="B14269" t="s">
        <v>340</v>
      </c>
      <c r="C14269">
        <v>12.79</v>
      </c>
      <c r="D14269">
        <v>91.240000000000009</v>
      </c>
    </row>
    <row r="14270" spans="1:4">
      <c r="A14270" s="29">
        <v>43638</v>
      </c>
      <c r="B14270" t="s">
        <v>341</v>
      </c>
      <c r="C14270">
        <v>5.27</v>
      </c>
      <c r="D14270">
        <v>98.76</v>
      </c>
    </row>
    <row r="14271" spans="1:4">
      <c r="A14271" s="29">
        <v>43638</v>
      </c>
      <c r="B14271" t="s">
        <v>342</v>
      </c>
      <c r="C14271">
        <v>5.01</v>
      </c>
      <c r="D14271">
        <v>99.02</v>
      </c>
    </row>
    <row r="14272" spans="1:4">
      <c r="A14272" s="29">
        <v>43638</v>
      </c>
      <c r="B14272" t="s">
        <v>343</v>
      </c>
      <c r="C14272">
        <v>4.95</v>
      </c>
      <c r="D14272">
        <v>99.08</v>
      </c>
    </row>
    <row r="14273" spans="1:4">
      <c r="A14273" s="29">
        <v>43638</v>
      </c>
      <c r="B14273" t="s">
        <v>344</v>
      </c>
      <c r="C14273">
        <v>4.9000000000000004</v>
      </c>
      <c r="D14273">
        <v>99.13</v>
      </c>
    </row>
    <row r="14274" spans="1:4">
      <c r="A14274" s="29">
        <v>43638</v>
      </c>
      <c r="B14274" t="s">
        <v>345</v>
      </c>
      <c r="C14274">
        <v>4.88</v>
      </c>
      <c r="D14274">
        <v>99.15</v>
      </c>
    </row>
    <row r="14275" spans="1:4">
      <c r="A14275" s="29">
        <v>43638</v>
      </c>
      <c r="B14275" t="s">
        <v>346</v>
      </c>
      <c r="C14275">
        <v>4.8600000000000003</v>
      </c>
      <c r="D14275">
        <v>99.17</v>
      </c>
    </row>
    <row r="14276" spans="1:4">
      <c r="A14276" s="29">
        <v>43638</v>
      </c>
      <c r="B14276" t="s">
        <v>347</v>
      </c>
      <c r="C14276">
        <v>4.8499999999999996</v>
      </c>
      <c r="D14276">
        <v>99.18</v>
      </c>
    </row>
    <row r="14277" spans="1:4">
      <c r="A14277" s="29">
        <v>43638</v>
      </c>
      <c r="B14277" t="s">
        <v>348</v>
      </c>
      <c r="C14277">
        <v>4.83</v>
      </c>
      <c r="D14277">
        <v>99.2</v>
      </c>
    </row>
    <row r="14278" spans="1:4">
      <c r="A14278" s="29">
        <v>43638</v>
      </c>
      <c r="B14278" t="s">
        <v>349</v>
      </c>
      <c r="C14278">
        <v>5.08</v>
      </c>
      <c r="D14278">
        <v>98.95</v>
      </c>
    </row>
    <row r="14279" spans="1:4">
      <c r="A14279" s="29">
        <v>43638</v>
      </c>
      <c r="B14279" t="s">
        <v>350</v>
      </c>
      <c r="C14279">
        <v>5.24</v>
      </c>
      <c r="D14279">
        <v>98.79</v>
      </c>
    </row>
    <row r="14280" spans="1:4">
      <c r="A14280" s="29">
        <v>43638</v>
      </c>
      <c r="B14280" t="s">
        <v>351</v>
      </c>
      <c r="C14280">
        <v>5.31</v>
      </c>
      <c r="D14280">
        <v>98.72</v>
      </c>
    </row>
    <row r="14281" spans="1:4">
      <c r="A14281" s="29">
        <v>43638</v>
      </c>
      <c r="B14281" t="s">
        <v>352</v>
      </c>
      <c r="C14281">
        <v>5.36</v>
      </c>
      <c r="D14281">
        <v>98.67</v>
      </c>
    </row>
    <row r="14282" spans="1:4">
      <c r="A14282" s="29">
        <v>43638</v>
      </c>
      <c r="B14282" t="s">
        <v>353</v>
      </c>
      <c r="C14282">
        <v>5.38</v>
      </c>
      <c r="D14282">
        <v>98.65</v>
      </c>
    </row>
    <row r="14283" spans="1:4">
      <c r="A14283" s="29">
        <v>43638</v>
      </c>
      <c r="B14283" t="s">
        <v>354</v>
      </c>
      <c r="C14283">
        <v>5.25</v>
      </c>
      <c r="D14283">
        <v>98.78</v>
      </c>
    </row>
    <row r="14284" spans="1:4">
      <c r="A14284" s="29">
        <v>43638</v>
      </c>
      <c r="B14284" t="s">
        <v>355</v>
      </c>
      <c r="C14284">
        <v>5.04</v>
      </c>
      <c r="D14284">
        <v>98.99</v>
      </c>
    </row>
    <row r="14285" spans="1:4">
      <c r="A14285" s="29">
        <v>43638</v>
      </c>
      <c r="B14285" t="s">
        <v>356</v>
      </c>
      <c r="C14285">
        <v>4.96</v>
      </c>
      <c r="D14285">
        <v>99.070000000000007</v>
      </c>
    </row>
    <row r="14286" spans="1:4">
      <c r="A14286" s="29">
        <v>43638</v>
      </c>
      <c r="B14286" t="s">
        <v>357</v>
      </c>
      <c r="C14286">
        <v>5.14</v>
      </c>
      <c r="D14286">
        <v>98.89</v>
      </c>
    </row>
    <row r="14287" spans="1:4">
      <c r="A14287" s="29">
        <v>43638</v>
      </c>
      <c r="B14287" t="s">
        <v>358</v>
      </c>
      <c r="C14287">
        <v>5.3</v>
      </c>
      <c r="D14287">
        <v>98.73</v>
      </c>
    </row>
    <row r="14288" spans="1:4">
      <c r="A14288" s="29">
        <v>43638</v>
      </c>
      <c r="B14288" t="s">
        <v>359</v>
      </c>
      <c r="C14288">
        <v>5.37</v>
      </c>
      <c r="D14288">
        <v>98.66</v>
      </c>
    </row>
    <row r="14289" spans="1:4">
      <c r="A14289" s="29">
        <v>43638</v>
      </c>
      <c r="B14289" t="s">
        <v>360</v>
      </c>
      <c r="C14289">
        <v>5.4</v>
      </c>
      <c r="D14289">
        <v>98.63</v>
      </c>
    </row>
    <row r="14290" spans="1:4">
      <c r="A14290" s="29">
        <v>43638</v>
      </c>
      <c r="B14290" t="s">
        <v>361</v>
      </c>
      <c r="C14290">
        <v>5.42</v>
      </c>
      <c r="D14290">
        <v>98.61</v>
      </c>
    </row>
    <row r="14291" spans="1:4">
      <c r="A14291" s="29">
        <v>43638</v>
      </c>
      <c r="B14291" t="s">
        <v>362</v>
      </c>
      <c r="C14291">
        <v>5.45</v>
      </c>
      <c r="D14291">
        <v>98.58</v>
      </c>
    </row>
    <row r="14292" spans="1:4">
      <c r="A14292" s="29">
        <v>43638</v>
      </c>
      <c r="B14292" t="s">
        <v>363</v>
      </c>
      <c r="C14292">
        <v>5.46</v>
      </c>
      <c r="D14292">
        <v>98.570000000000007</v>
      </c>
    </row>
    <row r="14293" spans="1:4">
      <c r="A14293" s="29">
        <v>43638</v>
      </c>
      <c r="B14293" t="s">
        <v>364</v>
      </c>
      <c r="C14293">
        <v>5.47</v>
      </c>
      <c r="D14293">
        <v>98.56</v>
      </c>
    </row>
    <row r="14294" spans="1:4">
      <c r="A14294" s="29">
        <v>43638</v>
      </c>
      <c r="B14294" t="s">
        <v>365</v>
      </c>
      <c r="C14294">
        <v>5.48</v>
      </c>
      <c r="D14294">
        <v>98.55</v>
      </c>
    </row>
    <row r="14295" spans="1:4">
      <c r="A14295" s="29">
        <v>43638</v>
      </c>
      <c r="B14295" t="s">
        <v>366</v>
      </c>
      <c r="C14295">
        <v>5.49</v>
      </c>
      <c r="D14295">
        <v>98.54</v>
      </c>
    </row>
    <row r="14296" spans="1:4">
      <c r="A14296" s="29">
        <v>43638</v>
      </c>
      <c r="B14296" t="s">
        <v>367</v>
      </c>
      <c r="C14296">
        <v>5.5</v>
      </c>
      <c r="D14296">
        <v>98.53</v>
      </c>
    </row>
    <row r="14297" spans="1:4">
      <c r="A14297" s="29">
        <v>43638</v>
      </c>
      <c r="B14297" t="s">
        <v>368</v>
      </c>
      <c r="C14297">
        <v>5.52</v>
      </c>
      <c r="D14297">
        <v>98.51</v>
      </c>
    </row>
    <row r="14298" spans="1:4">
      <c r="A14298" s="29">
        <v>43638</v>
      </c>
      <c r="B14298" t="s">
        <v>369</v>
      </c>
      <c r="C14298">
        <v>5.52</v>
      </c>
      <c r="D14298">
        <v>98.51</v>
      </c>
    </row>
    <row r="14299" spans="1:4">
      <c r="A14299" s="29">
        <v>43638</v>
      </c>
      <c r="B14299" t="s">
        <v>370</v>
      </c>
      <c r="C14299">
        <v>5.52</v>
      </c>
      <c r="D14299">
        <v>98.51</v>
      </c>
    </row>
    <row r="14300" spans="1:4">
      <c r="A14300" s="29">
        <v>43638</v>
      </c>
      <c r="B14300" t="s">
        <v>371</v>
      </c>
      <c r="C14300">
        <v>5.53</v>
      </c>
      <c r="D14300">
        <v>98.5</v>
      </c>
    </row>
    <row r="14301" spans="1:4">
      <c r="A14301" s="29">
        <v>43638</v>
      </c>
      <c r="B14301" t="s">
        <v>372</v>
      </c>
      <c r="C14301">
        <v>5.53</v>
      </c>
      <c r="D14301">
        <v>98.5</v>
      </c>
    </row>
    <row r="14302" spans="1:4">
      <c r="A14302" s="29">
        <v>43638</v>
      </c>
      <c r="B14302" t="s">
        <v>373</v>
      </c>
      <c r="C14302">
        <v>5.51</v>
      </c>
      <c r="D14302">
        <v>98.52</v>
      </c>
    </row>
    <row r="14303" spans="1:4">
      <c r="A14303" s="29">
        <v>43638</v>
      </c>
      <c r="B14303" t="s">
        <v>374</v>
      </c>
      <c r="C14303">
        <v>5.52</v>
      </c>
      <c r="D14303">
        <v>98.51</v>
      </c>
    </row>
    <row r="14304" spans="1:4">
      <c r="A14304" s="29">
        <v>43638</v>
      </c>
      <c r="B14304" t="s">
        <v>375</v>
      </c>
      <c r="C14304">
        <v>5.45</v>
      </c>
      <c r="D14304">
        <v>98.58</v>
      </c>
    </row>
    <row r="14305" spans="1:4">
      <c r="A14305" s="29">
        <v>43638</v>
      </c>
      <c r="B14305" t="s">
        <v>280</v>
      </c>
      <c r="C14305">
        <v>5.17</v>
      </c>
      <c r="D14305">
        <v>98.86</v>
      </c>
    </row>
    <row r="14306" spans="1:4">
      <c r="A14306" s="29">
        <v>43638</v>
      </c>
      <c r="B14306" t="s">
        <v>281</v>
      </c>
      <c r="C14306">
        <v>5.05</v>
      </c>
      <c r="D14306">
        <v>98.98</v>
      </c>
    </row>
    <row r="14307" spans="1:4">
      <c r="A14307" s="29">
        <v>43638</v>
      </c>
      <c r="B14307" t="s">
        <v>282</v>
      </c>
      <c r="C14307">
        <v>5.17</v>
      </c>
      <c r="D14307">
        <v>98.86</v>
      </c>
    </row>
    <row r="14308" spans="1:4">
      <c r="A14308" s="29">
        <v>43638</v>
      </c>
      <c r="B14308" t="s">
        <v>283</v>
      </c>
      <c r="C14308">
        <v>5.35</v>
      </c>
      <c r="D14308">
        <v>98.68</v>
      </c>
    </row>
    <row r="14309" spans="1:4">
      <c r="A14309" s="29">
        <v>43638</v>
      </c>
      <c r="B14309" t="s">
        <v>284</v>
      </c>
      <c r="C14309">
        <v>5.4</v>
      </c>
      <c r="D14309">
        <v>98.63</v>
      </c>
    </row>
    <row r="14310" spans="1:4">
      <c r="A14310" s="29">
        <v>43638</v>
      </c>
      <c r="B14310" t="s">
        <v>285</v>
      </c>
      <c r="C14310">
        <v>5.45</v>
      </c>
      <c r="D14310">
        <v>98.58</v>
      </c>
    </row>
    <row r="14311" spans="1:4">
      <c r="A14311" s="29">
        <v>43638</v>
      </c>
      <c r="B14311" t="s">
        <v>286</v>
      </c>
      <c r="C14311">
        <v>5.46</v>
      </c>
      <c r="D14311">
        <v>98.570000000000007</v>
      </c>
    </row>
    <row r="14312" spans="1:4">
      <c r="A14312" s="29">
        <v>43638</v>
      </c>
      <c r="B14312" t="s">
        <v>287</v>
      </c>
      <c r="C14312">
        <v>5.48</v>
      </c>
      <c r="D14312">
        <v>98.55</v>
      </c>
    </row>
    <row r="14313" spans="1:4">
      <c r="A14313" s="29">
        <v>43638</v>
      </c>
      <c r="B14313" t="s">
        <v>288</v>
      </c>
      <c r="C14313">
        <v>5.48</v>
      </c>
      <c r="D14313">
        <v>98.55</v>
      </c>
    </row>
    <row r="14314" spans="1:4">
      <c r="A14314" s="29">
        <v>43638</v>
      </c>
      <c r="B14314" t="s">
        <v>289</v>
      </c>
      <c r="C14314">
        <v>5.49</v>
      </c>
      <c r="D14314">
        <v>98.54</v>
      </c>
    </row>
    <row r="14315" spans="1:4">
      <c r="A14315" s="29">
        <v>43638</v>
      </c>
      <c r="B14315" t="s">
        <v>290</v>
      </c>
      <c r="C14315">
        <v>5.49</v>
      </c>
      <c r="D14315">
        <v>98.54</v>
      </c>
    </row>
    <row r="14316" spans="1:4">
      <c r="A14316" s="29">
        <v>43638</v>
      </c>
      <c r="B14316" t="s">
        <v>291</v>
      </c>
      <c r="C14316">
        <v>5.5</v>
      </c>
      <c r="D14316">
        <v>98.53</v>
      </c>
    </row>
    <row r="14317" spans="1:4">
      <c r="A14317" s="29">
        <v>43638</v>
      </c>
      <c r="B14317" t="s">
        <v>292</v>
      </c>
      <c r="C14317">
        <v>5.5</v>
      </c>
      <c r="D14317">
        <v>98.53</v>
      </c>
    </row>
    <row r="14318" spans="1:4">
      <c r="A14318" s="29">
        <v>43638</v>
      </c>
      <c r="B14318" t="s">
        <v>293</v>
      </c>
      <c r="C14318">
        <v>5.22</v>
      </c>
      <c r="D14318">
        <v>98.81</v>
      </c>
    </row>
    <row r="14319" spans="1:4">
      <c r="A14319" s="29">
        <v>43638</v>
      </c>
      <c r="B14319" t="s">
        <v>294</v>
      </c>
      <c r="C14319">
        <v>5.0599999999999996</v>
      </c>
      <c r="D14319">
        <v>98.97</v>
      </c>
    </row>
    <row r="14320" spans="1:4">
      <c r="A14320" s="29">
        <v>43638</v>
      </c>
      <c r="B14320" t="s">
        <v>295</v>
      </c>
      <c r="C14320">
        <v>4.9800000000000004</v>
      </c>
      <c r="D14320">
        <v>99.05</v>
      </c>
    </row>
    <row r="14321" spans="1:4">
      <c r="A14321" s="29">
        <v>43638</v>
      </c>
      <c r="B14321" t="s">
        <v>296</v>
      </c>
      <c r="C14321">
        <v>4.99</v>
      </c>
      <c r="D14321">
        <v>99.04</v>
      </c>
    </row>
    <row r="14322" spans="1:4">
      <c r="A14322" s="29">
        <v>43638</v>
      </c>
      <c r="B14322" t="s">
        <v>297</v>
      </c>
      <c r="C14322">
        <v>5.26</v>
      </c>
      <c r="D14322">
        <v>98.77</v>
      </c>
    </row>
    <row r="14323" spans="1:4">
      <c r="A14323" s="29">
        <v>43638</v>
      </c>
      <c r="B14323" t="s">
        <v>298</v>
      </c>
      <c r="C14323">
        <v>16.32</v>
      </c>
      <c r="D14323">
        <v>87.710000000000008</v>
      </c>
    </row>
    <row r="14324" spans="1:4">
      <c r="A14324" s="29">
        <v>43638</v>
      </c>
      <c r="B14324" t="s">
        <v>299</v>
      </c>
      <c r="C14324">
        <v>21.94</v>
      </c>
      <c r="D14324">
        <v>82.09</v>
      </c>
    </row>
    <row r="14325" spans="1:4">
      <c r="A14325" s="29">
        <v>43638</v>
      </c>
      <c r="B14325" t="s">
        <v>300</v>
      </c>
      <c r="C14325">
        <v>22.15</v>
      </c>
      <c r="D14325">
        <v>81.88</v>
      </c>
    </row>
    <row r="14326" spans="1:4">
      <c r="A14326" s="29">
        <v>43638</v>
      </c>
      <c r="B14326" t="s">
        <v>301</v>
      </c>
      <c r="C14326">
        <v>22.26</v>
      </c>
      <c r="D14326">
        <v>81.77</v>
      </c>
    </row>
    <row r="14327" spans="1:4">
      <c r="A14327" s="29">
        <v>43638</v>
      </c>
      <c r="B14327" t="s">
        <v>302</v>
      </c>
      <c r="C14327">
        <v>11.49</v>
      </c>
      <c r="D14327">
        <v>92.54</v>
      </c>
    </row>
    <row r="14328" spans="1:4">
      <c r="A14328" s="29">
        <v>43638</v>
      </c>
      <c r="B14328" t="s">
        <v>303</v>
      </c>
      <c r="C14328">
        <v>5.57</v>
      </c>
      <c r="D14328">
        <v>98.460000000000008</v>
      </c>
    </row>
    <row r="14329" spans="1:4">
      <c r="A14329" s="29">
        <v>43638</v>
      </c>
      <c r="B14329" t="s">
        <v>304</v>
      </c>
      <c r="C14329">
        <v>5.48</v>
      </c>
      <c r="D14329">
        <v>98.55</v>
      </c>
    </row>
    <row r="14330" spans="1:4">
      <c r="A14330" s="29">
        <v>43638</v>
      </c>
      <c r="B14330" t="s">
        <v>305</v>
      </c>
      <c r="C14330">
        <v>5.48</v>
      </c>
      <c r="D14330">
        <v>98.55</v>
      </c>
    </row>
    <row r="14331" spans="1:4">
      <c r="A14331" s="29">
        <v>43638</v>
      </c>
      <c r="B14331" t="s">
        <v>306</v>
      </c>
      <c r="C14331">
        <v>5.48</v>
      </c>
      <c r="D14331">
        <v>98.55</v>
      </c>
    </row>
    <row r="14332" spans="1:4">
      <c r="A14332" s="29">
        <v>43638</v>
      </c>
      <c r="B14332" t="s">
        <v>307</v>
      </c>
      <c r="C14332">
        <v>5.49</v>
      </c>
      <c r="D14332">
        <v>98.54</v>
      </c>
    </row>
    <row r="14333" spans="1:4">
      <c r="A14333" s="29">
        <v>43638</v>
      </c>
      <c r="B14333" t="s">
        <v>308</v>
      </c>
      <c r="C14333">
        <v>5.49</v>
      </c>
      <c r="D14333">
        <v>98.54</v>
      </c>
    </row>
    <row r="14334" spans="1:4">
      <c r="A14334" s="29">
        <v>43638</v>
      </c>
      <c r="B14334" t="s">
        <v>309</v>
      </c>
      <c r="C14334">
        <v>5.49</v>
      </c>
      <c r="D14334">
        <v>98.54</v>
      </c>
    </row>
    <row r="14335" spans="1:4">
      <c r="A14335" s="29">
        <v>43638</v>
      </c>
      <c r="B14335" t="s">
        <v>310</v>
      </c>
      <c r="C14335">
        <v>5.49</v>
      </c>
      <c r="D14335">
        <v>98.54</v>
      </c>
    </row>
    <row r="14336" spans="1:4">
      <c r="A14336" s="29">
        <v>43638</v>
      </c>
      <c r="B14336" t="s">
        <v>311</v>
      </c>
      <c r="C14336">
        <v>5.5</v>
      </c>
      <c r="D14336">
        <v>98.53</v>
      </c>
    </row>
    <row r="14337" spans="1:4">
      <c r="A14337" s="29">
        <v>43638</v>
      </c>
      <c r="B14337" t="s">
        <v>312</v>
      </c>
      <c r="C14337">
        <v>5.5</v>
      </c>
      <c r="D14337">
        <v>98.53</v>
      </c>
    </row>
    <row r="14338" spans="1:4">
      <c r="A14338" s="29">
        <v>43638</v>
      </c>
      <c r="B14338" t="s">
        <v>313</v>
      </c>
      <c r="C14338">
        <v>5.27</v>
      </c>
      <c r="D14338">
        <v>98.76</v>
      </c>
    </row>
    <row r="14339" spans="1:4">
      <c r="A14339" s="29">
        <v>43638</v>
      </c>
      <c r="B14339" t="s">
        <v>314</v>
      </c>
      <c r="C14339">
        <v>5.07</v>
      </c>
      <c r="D14339">
        <v>98.960000000000008</v>
      </c>
    </row>
    <row r="14340" spans="1:4">
      <c r="A14340" s="29">
        <v>43638</v>
      </c>
      <c r="B14340" t="s">
        <v>315</v>
      </c>
      <c r="C14340">
        <v>4.99</v>
      </c>
      <c r="D14340">
        <v>99.04</v>
      </c>
    </row>
    <row r="14341" spans="1:4">
      <c r="A14341" s="29">
        <v>43638</v>
      </c>
      <c r="B14341" t="s">
        <v>316</v>
      </c>
      <c r="C14341">
        <v>5.14</v>
      </c>
      <c r="D14341">
        <v>98.89</v>
      </c>
    </row>
    <row r="14342" spans="1:4">
      <c r="A14342" s="29">
        <v>43638</v>
      </c>
      <c r="B14342" t="s">
        <v>317</v>
      </c>
      <c r="C14342">
        <v>5.31</v>
      </c>
      <c r="D14342">
        <v>98.72</v>
      </c>
    </row>
    <row r="14343" spans="1:4">
      <c r="A14343" s="29">
        <v>43638</v>
      </c>
      <c r="B14343" t="s">
        <v>318</v>
      </c>
      <c r="C14343">
        <v>5.37</v>
      </c>
      <c r="D14343">
        <v>98.66</v>
      </c>
    </row>
    <row r="14344" spans="1:4">
      <c r="A14344" s="29">
        <v>43638</v>
      </c>
      <c r="B14344" t="s">
        <v>319</v>
      </c>
      <c r="C14344">
        <v>5.4</v>
      </c>
      <c r="D14344">
        <v>98.63</v>
      </c>
    </row>
    <row r="14345" spans="1:4">
      <c r="A14345" s="29">
        <v>43638</v>
      </c>
      <c r="B14345" t="s">
        <v>320</v>
      </c>
      <c r="C14345">
        <v>5.41</v>
      </c>
      <c r="D14345">
        <v>98.62</v>
      </c>
    </row>
    <row r="14346" spans="1:4">
      <c r="A14346" s="29">
        <v>43638</v>
      </c>
      <c r="B14346" t="s">
        <v>321</v>
      </c>
      <c r="C14346">
        <v>5.43</v>
      </c>
      <c r="D14346">
        <v>98.6</v>
      </c>
    </row>
    <row r="14347" spans="1:4">
      <c r="A14347" s="29">
        <v>43638</v>
      </c>
      <c r="B14347" t="s">
        <v>322</v>
      </c>
      <c r="C14347">
        <v>5.26</v>
      </c>
      <c r="D14347">
        <v>98.77</v>
      </c>
    </row>
    <row r="14348" spans="1:4">
      <c r="A14348" s="29">
        <v>43638</v>
      </c>
      <c r="B14348" t="s">
        <v>323</v>
      </c>
      <c r="C14348">
        <v>5.05</v>
      </c>
      <c r="D14348">
        <v>98.98</v>
      </c>
    </row>
    <row r="14349" spans="1:4">
      <c r="A14349" s="29">
        <v>43638</v>
      </c>
      <c r="B14349" t="s">
        <v>324</v>
      </c>
      <c r="C14349">
        <v>4.97</v>
      </c>
      <c r="D14349">
        <v>99.06</v>
      </c>
    </row>
    <row r="14350" spans="1:4">
      <c r="A14350" s="29">
        <v>43638</v>
      </c>
      <c r="B14350" t="s">
        <v>325</v>
      </c>
      <c r="C14350">
        <v>4.91</v>
      </c>
      <c r="D14350">
        <v>99.12</v>
      </c>
    </row>
    <row r="14351" spans="1:4">
      <c r="A14351" s="29">
        <v>43638</v>
      </c>
      <c r="B14351" t="s">
        <v>326</v>
      </c>
      <c r="C14351">
        <v>11.31</v>
      </c>
      <c r="D14351">
        <v>92.72</v>
      </c>
    </row>
    <row r="14352" spans="1:4">
      <c r="A14352" s="29">
        <v>43638</v>
      </c>
      <c r="B14352" t="s">
        <v>327</v>
      </c>
      <c r="C14352">
        <v>21.58</v>
      </c>
      <c r="D14352">
        <v>82.45</v>
      </c>
    </row>
    <row r="14353" spans="1:4">
      <c r="A14353" s="29">
        <v>43638</v>
      </c>
      <c r="B14353" t="s">
        <v>328</v>
      </c>
      <c r="C14353">
        <v>22.03</v>
      </c>
      <c r="D14353">
        <v>82</v>
      </c>
    </row>
    <row r="14354" spans="1:4">
      <c r="A14354" s="29">
        <v>43638</v>
      </c>
      <c r="B14354" t="s">
        <v>329</v>
      </c>
      <c r="C14354">
        <v>22.1</v>
      </c>
      <c r="D14354">
        <v>81.93</v>
      </c>
    </row>
    <row r="14355" spans="1:4">
      <c r="A14355" s="29">
        <v>43639</v>
      </c>
      <c r="B14355" t="s">
        <v>330</v>
      </c>
      <c r="C14355">
        <v>22.12</v>
      </c>
      <c r="D14355">
        <v>81.91</v>
      </c>
    </row>
    <row r="14356" spans="1:4">
      <c r="A14356" s="29">
        <v>43639</v>
      </c>
      <c r="B14356" t="s">
        <v>331</v>
      </c>
      <c r="C14356">
        <v>9.2200000000000006</v>
      </c>
      <c r="D14356">
        <v>94.81</v>
      </c>
    </row>
    <row r="14357" spans="1:4">
      <c r="A14357" s="29">
        <v>43639</v>
      </c>
      <c r="B14357" t="s">
        <v>332</v>
      </c>
      <c r="C14357">
        <v>5.12</v>
      </c>
      <c r="D14357">
        <v>98.91</v>
      </c>
    </row>
    <row r="14358" spans="1:4">
      <c r="A14358" s="29">
        <v>43639</v>
      </c>
      <c r="B14358" t="s">
        <v>333</v>
      </c>
      <c r="C14358">
        <v>4.95</v>
      </c>
      <c r="D14358">
        <v>99.08</v>
      </c>
    </row>
    <row r="14359" spans="1:4">
      <c r="A14359" s="29">
        <v>43639</v>
      </c>
      <c r="B14359" t="s">
        <v>334</v>
      </c>
      <c r="C14359">
        <v>4.88</v>
      </c>
      <c r="D14359">
        <v>99.15</v>
      </c>
    </row>
    <row r="14360" spans="1:4">
      <c r="A14360" s="29">
        <v>43639</v>
      </c>
      <c r="B14360" t="s">
        <v>335</v>
      </c>
      <c r="C14360">
        <v>4.8499999999999996</v>
      </c>
      <c r="D14360">
        <v>99.18</v>
      </c>
    </row>
    <row r="14361" spans="1:4">
      <c r="A14361" s="29">
        <v>43639</v>
      </c>
      <c r="B14361" t="s">
        <v>336</v>
      </c>
      <c r="C14361">
        <v>4.82</v>
      </c>
      <c r="D14361">
        <v>99.210000000000008</v>
      </c>
    </row>
    <row r="14362" spans="1:4">
      <c r="A14362" s="29">
        <v>43639</v>
      </c>
      <c r="B14362" t="s">
        <v>337</v>
      </c>
      <c r="C14362">
        <v>4.8</v>
      </c>
      <c r="D14362">
        <v>99.23</v>
      </c>
    </row>
    <row r="14363" spans="1:4">
      <c r="A14363" s="29">
        <v>43639</v>
      </c>
      <c r="B14363" t="s">
        <v>338</v>
      </c>
      <c r="C14363">
        <v>4.78</v>
      </c>
      <c r="D14363">
        <v>99.25</v>
      </c>
    </row>
    <row r="14364" spans="1:4">
      <c r="A14364" s="29">
        <v>43639</v>
      </c>
      <c r="B14364" t="s">
        <v>339</v>
      </c>
      <c r="C14364">
        <v>11.47</v>
      </c>
      <c r="D14364">
        <v>92.56</v>
      </c>
    </row>
    <row r="14365" spans="1:4">
      <c r="A14365" s="29">
        <v>43639</v>
      </c>
      <c r="B14365" t="s">
        <v>340</v>
      </c>
      <c r="C14365">
        <v>18</v>
      </c>
      <c r="D14365">
        <v>86.03</v>
      </c>
    </row>
    <row r="14366" spans="1:4">
      <c r="A14366" s="29">
        <v>43639</v>
      </c>
      <c r="B14366" t="s">
        <v>341</v>
      </c>
      <c r="C14366">
        <v>18.07</v>
      </c>
      <c r="D14366">
        <v>85.960000000000008</v>
      </c>
    </row>
    <row r="14367" spans="1:4">
      <c r="A14367" s="29">
        <v>43639</v>
      </c>
      <c r="B14367" t="s">
        <v>342</v>
      </c>
      <c r="C14367">
        <v>18.05</v>
      </c>
      <c r="D14367">
        <v>85.98</v>
      </c>
    </row>
    <row r="14368" spans="1:4">
      <c r="A14368" s="29">
        <v>43639</v>
      </c>
      <c r="B14368" t="s">
        <v>343</v>
      </c>
      <c r="C14368">
        <v>18.03</v>
      </c>
      <c r="D14368">
        <v>86</v>
      </c>
    </row>
    <row r="14369" spans="1:4">
      <c r="A14369" s="29">
        <v>43639</v>
      </c>
      <c r="B14369" t="s">
        <v>344</v>
      </c>
      <c r="C14369">
        <v>5.53</v>
      </c>
      <c r="D14369">
        <v>98.5</v>
      </c>
    </row>
    <row r="14370" spans="1:4">
      <c r="A14370" s="29">
        <v>43639</v>
      </c>
      <c r="B14370" t="s">
        <v>345</v>
      </c>
      <c r="C14370">
        <v>4.9000000000000004</v>
      </c>
      <c r="D14370">
        <v>99.13</v>
      </c>
    </row>
    <row r="14371" spans="1:4">
      <c r="A14371" s="29">
        <v>43639</v>
      </c>
      <c r="B14371" t="s">
        <v>346</v>
      </c>
      <c r="C14371">
        <v>4.83</v>
      </c>
      <c r="D14371">
        <v>99.2</v>
      </c>
    </row>
    <row r="14372" spans="1:4">
      <c r="A14372" s="29">
        <v>43639</v>
      </c>
      <c r="B14372" t="s">
        <v>347</v>
      </c>
      <c r="C14372">
        <v>4.8</v>
      </c>
      <c r="D14372">
        <v>99.23</v>
      </c>
    </row>
    <row r="14373" spans="1:4">
      <c r="A14373" s="29">
        <v>43639</v>
      </c>
      <c r="B14373" t="s">
        <v>348</v>
      </c>
      <c r="C14373">
        <v>4.7699999999999996</v>
      </c>
      <c r="D14373">
        <v>99.26</v>
      </c>
    </row>
    <row r="14374" spans="1:4">
      <c r="A14374" s="29">
        <v>43639</v>
      </c>
      <c r="B14374" t="s">
        <v>349</v>
      </c>
      <c r="C14374">
        <v>4.75</v>
      </c>
      <c r="D14374">
        <v>99.28</v>
      </c>
    </row>
    <row r="14375" spans="1:4">
      <c r="A14375" s="29">
        <v>43639</v>
      </c>
      <c r="B14375" t="s">
        <v>350</v>
      </c>
      <c r="C14375">
        <v>4.7300000000000004</v>
      </c>
      <c r="D14375">
        <v>99.3</v>
      </c>
    </row>
    <row r="14376" spans="1:4">
      <c r="A14376" s="29">
        <v>43639</v>
      </c>
      <c r="B14376" t="s">
        <v>351</v>
      </c>
      <c r="C14376">
        <v>4.7300000000000004</v>
      </c>
      <c r="D14376">
        <v>99.3</v>
      </c>
    </row>
    <row r="14377" spans="1:4">
      <c r="A14377" s="29">
        <v>43639</v>
      </c>
      <c r="B14377" t="s">
        <v>352</v>
      </c>
      <c r="C14377">
        <v>5.01</v>
      </c>
      <c r="D14377">
        <v>99.02</v>
      </c>
    </row>
    <row r="14378" spans="1:4">
      <c r="A14378" s="29">
        <v>43639</v>
      </c>
      <c r="B14378" t="s">
        <v>353</v>
      </c>
      <c r="C14378">
        <v>5.15</v>
      </c>
      <c r="D14378">
        <v>98.88</v>
      </c>
    </row>
    <row r="14379" spans="1:4">
      <c r="A14379" s="29">
        <v>43639</v>
      </c>
      <c r="B14379" t="s">
        <v>354</v>
      </c>
      <c r="C14379">
        <v>5.21</v>
      </c>
      <c r="D14379">
        <v>98.820000000000007</v>
      </c>
    </row>
    <row r="14380" spans="1:4">
      <c r="A14380" s="29">
        <v>43639</v>
      </c>
      <c r="B14380" t="s">
        <v>355</v>
      </c>
      <c r="C14380">
        <v>5.26</v>
      </c>
      <c r="D14380">
        <v>98.77</v>
      </c>
    </row>
    <row r="14381" spans="1:4">
      <c r="A14381" s="29">
        <v>43639</v>
      </c>
      <c r="B14381" t="s">
        <v>356</v>
      </c>
      <c r="C14381">
        <v>5.29</v>
      </c>
      <c r="D14381">
        <v>98.74</v>
      </c>
    </row>
    <row r="14382" spans="1:4">
      <c r="A14382" s="29">
        <v>43639</v>
      </c>
      <c r="B14382" t="s">
        <v>357</v>
      </c>
      <c r="C14382">
        <v>5.14</v>
      </c>
      <c r="D14382">
        <v>98.89</v>
      </c>
    </row>
    <row r="14383" spans="1:4">
      <c r="A14383" s="29">
        <v>43639</v>
      </c>
      <c r="B14383" t="s">
        <v>358</v>
      </c>
      <c r="C14383">
        <v>4.93</v>
      </c>
      <c r="D14383">
        <v>99.1</v>
      </c>
    </row>
    <row r="14384" spans="1:4">
      <c r="A14384" s="29">
        <v>43639</v>
      </c>
      <c r="B14384" t="s">
        <v>359</v>
      </c>
      <c r="C14384">
        <v>4.8499999999999996</v>
      </c>
      <c r="D14384">
        <v>99.18</v>
      </c>
    </row>
    <row r="14385" spans="1:4">
      <c r="A14385" s="29">
        <v>43639</v>
      </c>
      <c r="B14385" t="s">
        <v>360</v>
      </c>
      <c r="C14385">
        <v>5</v>
      </c>
      <c r="D14385">
        <v>99.03</v>
      </c>
    </row>
    <row r="14386" spans="1:4">
      <c r="A14386" s="29">
        <v>43639</v>
      </c>
      <c r="B14386" t="s">
        <v>361</v>
      </c>
      <c r="C14386">
        <v>5.19</v>
      </c>
      <c r="D14386">
        <v>98.84</v>
      </c>
    </row>
    <row r="14387" spans="1:4">
      <c r="A14387" s="29">
        <v>43639</v>
      </c>
      <c r="B14387" t="s">
        <v>362</v>
      </c>
      <c r="C14387">
        <v>5.26</v>
      </c>
      <c r="D14387">
        <v>98.77</v>
      </c>
    </row>
    <row r="14388" spans="1:4">
      <c r="A14388" s="29">
        <v>43639</v>
      </c>
      <c r="B14388" t="s">
        <v>363</v>
      </c>
      <c r="C14388">
        <v>5.29</v>
      </c>
      <c r="D14388">
        <v>98.74</v>
      </c>
    </row>
    <row r="14389" spans="1:4">
      <c r="A14389" s="29">
        <v>43639</v>
      </c>
      <c r="B14389" t="s">
        <v>364</v>
      </c>
      <c r="C14389">
        <v>5.33</v>
      </c>
      <c r="D14389">
        <v>98.7</v>
      </c>
    </row>
    <row r="14390" spans="1:4">
      <c r="A14390" s="29">
        <v>43639</v>
      </c>
      <c r="B14390" t="s">
        <v>365</v>
      </c>
      <c r="C14390">
        <v>5.34</v>
      </c>
      <c r="D14390">
        <v>98.69</v>
      </c>
    </row>
    <row r="14391" spans="1:4">
      <c r="A14391" s="29">
        <v>43639</v>
      </c>
      <c r="B14391" t="s">
        <v>366</v>
      </c>
      <c r="C14391">
        <v>5.35</v>
      </c>
      <c r="D14391">
        <v>98.68</v>
      </c>
    </row>
    <row r="14392" spans="1:4">
      <c r="A14392" s="29">
        <v>43639</v>
      </c>
      <c r="B14392" t="s">
        <v>367</v>
      </c>
      <c r="C14392">
        <v>5.38</v>
      </c>
      <c r="D14392">
        <v>98.65</v>
      </c>
    </row>
    <row r="14393" spans="1:4">
      <c r="A14393" s="29">
        <v>43639</v>
      </c>
      <c r="B14393" t="s">
        <v>368</v>
      </c>
      <c r="C14393">
        <v>5.4</v>
      </c>
      <c r="D14393">
        <v>98.63</v>
      </c>
    </row>
    <row r="14394" spans="1:4">
      <c r="A14394" s="29">
        <v>43639</v>
      </c>
      <c r="B14394" t="s">
        <v>369</v>
      </c>
      <c r="C14394">
        <v>5.41</v>
      </c>
      <c r="D14394">
        <v>98.62</v>
      </c>
    </row>
    <row r="14395" spans="1:4">
      <c r="A14395" s="29">
        <v>43639</v>
      </c>
      <c r="B14395" t="s">
        <v>370</v>
      </c>
      <c r="C14395">
        <v>5.41</v>
      </c>
      <c r="D14395">
        <v>98.62</v>
      </c>
    </row>
    <row r="14396" spans="1:4">
      <c r="A14396" s="29">
        <v>43639</v>
      </c>
      <c r="B14396" t="s">
        <v>371</v>
      </c>
      <c r="C14396">
        <v>5.42</v>
      </c>
      <c r="D14396">
        <v>98.61</v>
      </c>
    </row>
    <row r="14397" spans="1:4">
      <c r="A14397" s="29">
        <v>43639</v>
      </c>
      <c r="B14397" t="s">
        <v>372</v>
      </c>
      <c r="C14397">
        <v>5.41</v>
      </c>
      <c r="D14397">
        <v>98.62</v>
      </c>
    </row>
    <row r="14398" spans="1:4">
      <c r="A14398" s="29">
        <v>43639</v>
      </c>
      <c r="B14398" t="s">
        <v>373</v>
      </c>
      <c r="C14398">
        <v>5.42</v>
      </c>
      <c r="D14398">
        <v>98.61</v>
      </c>
    </row>
    <row r="14399" spans="1:4">
      <c r="A14399" s="29">
        <v>43639</v>
      </c>
      <c r="B14399" t="s">
        <v>374</v>
      </c>
      <c r="C14399">
        <v>5.42</v>
      </c>
      <c r="D14399">
        <v>98.61</v>
      </c>
    </row>
    <row r="14400" spans="1:4">
      <c r="A14400" s="29">
        <v>43639</v>
      </c>
      <c r="B14400" t="s">
        <v>375</v>
      </c>
      <c r="C14400">
        <v>5.43</v>
      </c>
      <c r="D14400">
        <v>98.6</v>
      </c>
    </row>
    <row r="14401" spans="1:4">
      <c r="A14401" s="29">
        <v>43639</v>
      </c>
      <c r="B14401" t="s">
        <v>280</v>
      </c>
      <c r="C14401">
        <v>5.43</v>
      </c>
      <c r="D14401">
        <v>98.6</v>
      </c>
    </row>
    <row r="14402" spans="1:4">
      <c r="A14402" s="29">
        <v>43639</v>
      </c>
      <c r="B14402" t="s">
        <v>281</v>
      </c>
      <c r="C14402">
        <v>5.44</v>
      </c>
      <c r="D14402">
        <v>98.59</v>
      </c>
    </row>
    <row r="14403" spans="1:4">
      <c r="A14403" s="29">
        <v>43639</v>
      </c>
      <c r="B14403" t="s">
        <v>282</v>
      </c>
      <c r="C14403">
        <v>5.44</v>
      </c>
      <c r="D14403">
        <v>98.59</v>
      </c>
    </row>
    <row r="14404" spans="1:4">
      <c r="A14404" s="29">
        <v>43639</v>
      </c>
      <c r="B14404" t="s">
        <v>283</v>
      </c>
      <c r="C14404">
        <v>5.44</v>
      </c>
      <c r="D14404">
        <v>98.59</v>
      </c>
    </row>
    <row r="14405" spans="1:4">
      <c r="A14405" s="29">
        <v>43639</v>
      </c>
      <c r="B14405" t="s">
        <v>284</v>
      </c>
      <c r="C14405">
        <v>5.44</v>
      </c>
      <c r="D14405">
        <v>98.59</v>
      </c>
    </row>
    <row r="14406" spans="1:4">
      <c r="A14406" s="29">
        <v>43639</v>
      </c>
      <c r="B14406" t="s">
        <v>285</v>
      </c>
      <c r="C14406">
        <v>5.45</v>
      </c>
      <c r="D14406">
        <v>98.58</v>
      </c>
    </row>
    <row r="14407" spans="1:4">
      <c r="A14407" s="29">
        <v>43639</v>
      </c>
      <c r="B14407" t="s">
        <v>286</v>
      </c>
      <c r="C14407">
        <v>5.45</v>
      </c>
      <c r="D14407">
        <v>98.58</v>
      </c>
    </row>
    <row r="14408" spans="1:4">
      <c r="A14408" s="29">
        <v>43639</v>
      </c>
      <c r="B14408" t="s">
        <v>287</v>
      </c>
      <c r="C14408">
        <v>5.45</v>
      </c>
      <c r="D14408">
        <v>98.58</v>
      </c>
    </row>
    <row r="14409" spans="1:4">
      <c r="A14409" s="29">
        <v>43639</v>
      </c>
      <c r="B14409" t="s">
        <v>288</v>
      </c>
      <c r="C14409">
        <v>5.46</v>
      </c>
      <c r="D14409">
        <v>98.570000000000007</v>
      </c>
    </row>
    <row r="14410" spans="1:4">
      <c r="A14410" s="29">
        <v>43639</v>
      </c>
      <c r="B14410" t="s">
        <v>289</v>
      </c>
      <c r="C14410">
        <v>5.45</v>
      </c>
      <c r="D14410">
        <v>98.58</v>
      </c>
    </row>
    <row r="14411" spans="1:4">
      <c r="A14411" s="29">
        <v>43639</v>
      </c>
      <c r="B14411" t="s">
        <v>290</v>
      </c>
      <c r="C14411">
        <v>5.45</v>
      </c>
      <c r="D14411">
        <v>98.58</v>
      </c>
    </row>
    <row r="14412" spans="1:4">
      <c r="A14412" s="29">
        <v>43639</v>
      </c>
      <c r="B14412" t="s">
        <v>291</v>
      </c>
      <c r="C14412">
        <v>5.38</v>
      </c>
      <c r="D14412">
        <v>98.65</v>
      </c>
    </row>
    <row r="14413" spans="1:4">
      <c r="A14413" s="29">
        <v>43639</v>
      </c>
      <c r="B14413" t="s">
        <v>292</v>
      </c>
      <c r="C14413">
        <v>5.0999999999999996</v>
      </c>
      <c r="D14413">
        <v>98.93</v>
      </c>
    </row>
    <row r="14414" spans="1:4">
      <c r="A14414" s="29">
        <v>43639</v>
      </c>
      <c r="B14414" t="s">
        <v>293</v>
      </c>
      <c r="C14414">
        <v>4.9800000000000004</v>
      </c>
      <c r="D14414">
        <v>99.05</v>
      </c>
    </row>
    <row r="14415" spans="1:4">
      <c r="A14415" s="29">
        <v>43639</v>
      </c>
      <c r="B14415" t="s">
        <v>294</v>
      </c>
      <c r="C14415">
        <v>4.91</v>
      </c>
      <c r="D14415">
        <v>99.12</v>
      </c>
    </row>
    <row r="14416" spans="1:4">
      <c r="A14416" s="29">
        <v>43639</v>
      </c>
      <c r="B14416" t="s">
        <v>295</v>
      </c>
      <c r="C14416">
        <v>5.14</v>
      </c>
      <c r="D14416">
        <v>98.89</v>
      </c>
    </row>
    <row r="14417" spans="1:4">
      <c r="A14417" s="29">
        <v>43639</v>
      </c>
      <c r="B14417" t="s">
        <v>296</v>
      </c>
      <c r="C14417">
        <v>5.28</v>
      </c>
      <c r="D14417">
        <v>98.75</v>
      </c>
    </row>
    <row r="14418" spans="1:4">
      <c r="A14418" s="29">
        <v>43639</v>
      </c>
      <c r="B14418" t="s">
        <v>297</v>
      </c>
      <c r="C14418">
        <v>5.33</v>
      </c>
      <c r="D14418">
        <v>98.7</v>
      </c>
    </row>
    <row r="14419" spans="1:4">
      <c r="A14419" s="29">
        <v>43639</v>
      </c>
      <c r="B14419" t="s">
        <v>298</v>
      </c>
      <c r="C14419">
        <v>16.41</v>
      </c>
      <c r="D14419">
        <v>87.62</v>
      </c>
    </row>
    <row r="14420" spans="1:4">
      <c r="A14420" s="29">
        <v>43639</v>
      </c>
      <c r="B14420" t="s">
        <v>299</v>
      </c>
      <c r="C14420">
        <v>21.96</v>
      </c>
      <c r="D14420">
        <v>82.07</v>
      </c>
    </row>
    <row r="14421" spans="1:4">
      <c r="A14421" s="29">
        <v>43639</v>
      </c>
      <c r="B14421" t="s">
        <v>300</v>
      </c>
      <c r="C14421">
        <v>22.14</v>
      </c>
      <c r="D14421">
        <v>81.89</v>
      </c>
    </row>
    <row r="14422" spans="1:4">
      <c r="A14422" s="29">
        <v>43639</v>
      </c>
      <c r="B14422" t="s">
        <v>301</v>
      </c>
      <c r="C14422">
        <v>22.15</v>
      </c>
      <c r="D14422">
        <v>81.88</v>
      </c>
    </row>
    <row r="14423" spans="1:4">
      <c r="A14423" s="29">
        <v>43639</v>
      </c>
      <c r="B14423" t="s">
        <v>302</v>
      </c>
      <c r="C14423">
        <v>11.36</v>
      </c>
      <c r="D14423">
        <v>92.67</v>
      </c>
    </row>
    <row r="14424" spans="1:4">
      <c r="A14424" s="29">
        <v>43639</v>
      </c>
      <c r="B14424" t="s">
        <v>303</v>
      </c>
      <c r="C14424">
        <v>5.53</v>
      </c>
      <c r="D14424">
        <v>98.5</v>
      </c>
    </row>
    <row r="14425" spans="1:4">
      <c r="A14425" s="29">
        <v>43639</v>
      </c>
      <c r="B14425" t="s">
        <v>304</v>
      </c>
      <c r="C14425">
        <v>5.43</v>
      </c>
      <c r="D14425">
        <v>98.6</v>
      </c>
    </row>
    <row r="14426" spans="1:4">
      <c r="A14426" s="29">
        <v>43639</v>
      </c>
      <c r="B14426" t="s">
        <v>305</v>
      </c>
      <c r="C14426">
        <v>5.43</v>
      </c>
      <c r="D14426">
        <v>98.6</v>
      </c>
    </row>
    <row r="14427" spans="1:4">
      <c r="A14427" s="29">
        <v>43639</v>
      </c>
      <c r="B14427" t="s">
        <v>306</v>
      </c>
      <c r="C14427">
        <v>5.42</v>
      </c>
      <c r="D14427">
        <v>98.61</v>
      </c>
    </row>
    <row r="14428" spans="1:4">
      <c r="A14428" s="29">
        <v>43639</v>
      </c>
      <c r="B14428" t="s">
        <v>307</v>
      </c>
      <c r="C14428">
        <v>5.44</v>
      </c>
      <c r="D14428">
        <v>98.59</v>
      </c>
    </row>
    <row r="14429" spans="1:4">
      <c r="A14429" s="29">
        <v>43639</v>
      </c>
      <c r="B14429" t="s">
        <v>308</v>
      </c>
      <c r="C14429">
        <v>5.43</v>
      </c>
      <c r="D14429">
        <v>98.6</v>
      </c>
    </row>
    <row r="14430" spans="1:4">
      <c r="A14430" s="29">
        <v>43639</v>
      </c>
      <c r="B14430" t="s">
        <v>309</v>
      </c>
      <c r="C14430">
        <v>5.44</v>
      </c>
      <c r="D14430">
        <v>98.59</v>
      </c>
    </row>
    <row r="14431" spans="1:4">
      <c r="A14431" s="29">
        <v>43639</v>
      </c>
      <c r="B14431" t="s">
        <v>310</v>
      </c>
      <c r="C14431">
        <v>5.43</v>
      </c>
      <c r="D14431">
        <v>98.6</v>
      </c>
    </row>
    <row r="14432" spans="1:4">
      <c r="A14432" s="29">
        <v>43639</v>
      </c>
      <c r="B14432" t="s">
        <v>311</v>
      </c>
      <c r="C14432">
        <v>5.44</v>
      </c>
      <c r="D14432">
        <v>98.59</v>
      </c>
    </row>
    <row r="14433" spans="1:4">
      <c r="A14433" s="29">
        <v>43639</v>
      </c>
      <c r="B14433" t="s">
        <v>312</v>
      </c>
      <c r="C14433">
        <v>5.44</v>
      </c>
      <c r="D14433">
        <v>98.59</v>
      </c>
    </row>
    <row r="14434" spans="1:4">
      <c r="A14434" s="29">
        <v>43639</v>
      </c>
      <c r="B14434" t="s">
        <v>313</v>
      </c>
      <c r="C14434">
        <v>5.44</v>
      </c>
      <c r="D14434">
        <v>98.59</v>
      </c>
    </row>
    <row r="14435" spans="1:4">
      <c r="A14435" s="29">
        <v>43639</v>
      </c>
      <c r="B14435" t="s">
        <v>314</v>
      </c>
      <c r="C14435">
        <v>5.44</v>
      </c>
      <c r="D14435">
        <v>98.59</v>
      </c>
    </row>
    <row r="14436" spans="1:4">
      <c r="A14436" s="29">
        <v>43639</v>
      </c>
      <c r="B14436" t="s">
        <v>315</v>
      </c>
      <c r="C14436">
        <v>5.45</v>
      </c>
      <c r="D14436">
        <v>98.58</v>
      </c>
    </row>
    <row r="14437" spans="1:4">
      <c r="A14437" s="29">
        <v>43639</v>
      </c>
      <c r="B14437" t="s">
        <v>316</v>
      </c>
      <c r="C14437">
        <v>5.44</v>
      </c>
      <c r="D14437">
        <v>98.59</v>
      </c>
    </row>
    <row r="14438" spans="1:4">
      <c r="A14438" s="29">
        <v>43639</v>
      </c>
      <c r="B14438" t="s">
        <v>317</v>
      </c>
      <c r="C14438">
        <v>5.44</v>
      </c>
      <c r="D14438">
        <v>98.59</v>
      </c>
    </row>
    <row r="14439" spans="1:4">
      <c r="A14439" s="29">
        <v>43639</v>
      </c>
      <c r="B14439" t="s">
        <v>318</v>
      </c>
      <c r="C14439">
        <v>5.44</v>
      </c>
      <c r="D14439">
        <v>98.59</v>
      </c>
    </row>
    <row r="14440" spans="1:4">
      <c r="A14440" s="29">
        <v>43639</v>
      </c>
      <c r="B14440" t="s">
        <v>319</v>
      </c>
      <c r="C14440">
        <v>5.42</v>
      </c>
      <c r="D14440">
        <v>98.61</v>
      </c>
    </row>
    <row r="14441" spans="1:4">
      <c r="A14441" s="29">
        <v>43639</v>
      </c>
      <c r="B14441" t="s">
        <v>320</v>
      </c>
      <c r="C14441">
        <v>5.13</v>
      </c>
      <c r="D14441">
        <v>98.9</v>
      </c>
    </row>
    <row r="14442" spans="1:4">
      <c r="A14442" s="29">
        <v>43639</v>
      </c>
      <c r="B14442" t="s">
        <v>321</v>
      </c>
      <c r="C14442">
        <v>4.99</v>
      </c>
      <c r="D14442">
        <v>99.04</v>
      </c>
    </row>
    <row r="14443" spans="1:4">
      <c r="A14443" s="29">
        <v>43639</v>
      </c>
      <c r="B14443" t="s">
        <v>322</v>
      </c>
      <c r="C14443">
        <v>4.92</v>
      </c>
      <c r="D14443">
        <v>99.11</v>
      </c>
    </row>
    <row r="14444" spans="1:4">
      <c r="A14444" s="29">
        <v>43639</v>
      </c>
      <c r="B14444" t="s">
        <v>323</v>
      </c>
      <c r="C14444">
        <v>5.09</v>
      </c>
      <c r="D14444">
        <v>98.94</v>
      </c>
    </row>
    <row r="14445" spans="1:4">
      <c r="A14445" s="29">
        <v>43639</v>
      </c>
      <c r="B14445" t="s">
        <v>324</v>
      </c>
      <c r="C14445">
        <v>5.25</v>
      </c>
      <c r="D14445">
        <v>98.78</v>
      </c>
    </row>
    <row r="14446" spans="1:4">
      <c r="A14446" s="29">
        <v>43639</v>
      </c>
      <c r="B14446" t="s">
        <v>325</v>
      </c>
      <c r="C14446">
        <v>5.32</v>
      </c>
      <c r="D14446">
        <v>98.710000000000008</v>
      </c>
    </row>
    <row r="14447" spans="1:4">
      <c r="A14447" s="29">
        <v>43639</v>
      </c>
      <c r="B14447" t="s">
        <v>326</v>
      </c>
      <c r="C14447">
        <v>16.39</v>
      </c>
      <c r="D14447">
        <v>87.64</v>
      </c>
    </row>
    <row r="14448" spans="1:4">
      <c r="A14448" s="29">
        <v>43639</v>
      </c>
      <c r="B14448" t="s">
        <v>327</v>
      </c>
      <c r="C14448">
        <v>21.94</v>
      </c>
      <c r="D14448">
        <v>82.09</v>
      </c>
    </row>
    <row r="14449" spans="1:4">
      <c r="A14449" s="29">
        <v>43639</v>
      </c>
      <c r="B14449" t="s">
        <v>328</v>
      </c>
      <c r="C14449">
        <v>22.16</v>
      </c>
      <c r="D14449">
        <v>81.87</v>
      </c>
    </row>
    <row r="14450" spans="1:4">
      <c r="A14450" s="29">
        <v>43639</v>
      </c>
      <c r="B14450" t="s">
        <v>329</v>
      </c>
      <c r="C14450">
        <v>22.2</v>
      </c>
      <c r="D14450">
        <v>81.83</v>
      </c>
    </row>
    <row r="14451" spans="1:4">
      <c r="A14451" s="29">
        <v>43640</v>
      </c>
      <c r="B14451" t="s">
        <v>330</v>
      </c>
      <c r="C14451">
        <v>22.18</v>
      </c>
      <c r="D14451">
        <v>81.849999999999994</v>
      </c>
    </row>
    <row r="14452" spans="1:4">
      <c r="A14452" s="29">
        <v>43640</v>
      </c>
      <c r="B14452" t="s">
        <v>331</v>
      </c>
      <c r="C14452">
        <v>18.28</v>
      </c>
      <c r="D14452">
        <v>85.75</v>
      </c>
    </row>
    <row r="14453" spans="1:4">
      <c r="A14453" s="29">
        <v>43640</v>
      </c>
      <c r="B14453" t="s">
        <v>332</v>
      </c>
      <c r="C14453">
        <v>18.059999999999999</v>
      </c>
      <c r="D14453">
        <v>85.97</v>
      </c>
    </row>
    <row r="14454" spans="1:4">
      <c r="A14454" s="29">
        <v>43640</v>
      </c>
      <c r="B14454" t="s">
        <v>333</v>
      </c>
      <c r="C14454">
        <v>18.04</v>
      </c>
      <c r="D14454">
        <v>85.990000000000009</v>
      </c>
    </row>
    <row r="14455" spans="1:4">
      <c r="A14455" s="29">
        <v>43640</v>
      </c>
      <c r="B14455" t="s">
        <v>334</v>
      </c>
      <c r="C14455">
        <v>6.37</v>
      </c>
      <c r="D14455">
        <v>97.66</v>
      </c>
    </row>
    <row r="14456" spans="1:4">
      <c r="A14456" s="29">
        <v>43640</v>
      </c>
      <c r="B14456" t="s">
        <v>335</v>
      </c>
      <c r="C14456">
        <v>5.0199999999999996</v>
      </c>
      <c r="D14456">
        <v>99.01</v>
      </c>
    </row>
    <row r="14457" spans="1:4">
      <c r="A14457" s="29">
        <v>43640</v>
      </c>
      <c r="B14457" t="s">
        <v>336</v>
      </c>
      <c r="C14457">
        <v>4.91</v>
      </c>
      <c r="D14457">
        <v>99.12</v>
      </c>
    </row>
    <row r="14458" spans="1:4">
      <c r="A14458" s="29">
        <v>43640</v>
      </c>
      <c r="B14458" t="s">
        <v>337</v>
      </c>
      <c r="C14458">
        <v>4.8600000000000003</v>
      </c>
      <c r="D14458">
        <v>99.17</v>
      </c>
    </row>
    <row r="14459" spans="1:4">
      <c r="A14459" s="29">
        <v>43640</v>
      </c>
      <c r="B14459" t="s">
        <v>338</v>
      </c>
      <c r="C14459">
        <v>11.83</v>
      </c>
      <c r="D14459">
        <v>92.2</v>
      </c>
    </row>
    <row r="14460" spans="1:4">
      <c r="A14460" s="29">
        <v>43640</v>
      </c>
      <c r="B14460" t="s">
        <v>339</v>
      </c>
      <c r="C14460">
        <v>18.079999999999998</v>
      </c>
      <c r="D14460">
        <v>85.95</v>
      </c>
    </row>
    <row r="14461" spans="1:4">
      <c r="A14461" s="29">
        <v>43640</v>
      </c>
      <c r="B14461" t="s">
        <v>340</v>
      </c>
      <c r="C14461">
        <v>18.16</v>
      </c>
      <c r="D14461">
        <v>85.87</v>
      </c>
    </row>
    <row r="14462" spans="1:4">
      <c r="A14462" s="29">
        <v>43640</v>
      </c>
      <c r="B14462" t="s">
        <v>341</v>
      </c>
      <c r="C14462">
        <v>18.14</v>
      </c>
      <c r="D14462">
        <v>85.89</v>
      </c>
    </row>
    <row r="14463" spans="1:4">
      <c r="A14463" s="29">
        <v>43640</v>
      </c>
      <c r="B14463" t="s">
        <v>342</v>
      </c>
      <c r="C14463">
        <v>18.12</v>
      </c>
      <c r="D14463">
        <v>85.91</v>
      </c>
    </row>
    <row r="14464" spans="1:4">
      <c r="A14464" s="29">
        <v>43640</v>
      </c>
      <c r="B14464" t="s">
        <v>343</v>
      </c>
      <c r="C14464">
        <v>18.12</v>
      </c>
      <c r="D14464">
        <v>85.91</v>
      </c>
    </row>
    <row r="14465" spans="1:4">
      <c r="A14465" s="29">
        <v>43640</v>
      </c>
      <c r="B14465" t="s">
        <v>344</v>
      </c>
      <c r="C14465">
        <v>18.100000000000001</v>
      </c>
      <c r="D14465">
        <v>85.93</v>
      </c>
    </row>
    <row r="14466" spans="1:4">
      <c r="A14466" s="29">
        <v>43640</v>
      </c>
      <c r="B14466" t="s">
        <v>345</v>
      </c>
      <c r="C14466">
        <v>18.079999999999998</v>
      </c>
      <c r="D14466">
        <v>85.95</v>
      </c>
    </row>
    <row r="14467" spans="1:4">
      <c r="A14467" s="29">
        <v>43640</v>
      </c>
      <c r="B14467" t="s">
        <v>346</v>
      </c>
      <c r="C14467">
        <v>9.6199999999999992</v>
      </c>
      <c r="D14467">
        <v>94.41</v>
      </c>
    </row>
    <row r="14468" spans="1:4">
      <c r="A14468" s="29">
        <v>43640</v>
      </c>
      <c r="B14468" t="s">
        <v>347</v>
      </c>
      <c r="C14468">
        <v>5.3</v>
      </c>
      <c r="D14468">
        <v>98.73</v>
      </c>
    </row>
    <row r="14469" spans="1:4">
      <c r="A14469" s="29">
        <v>43640</v>
      </c>
      <c r="B14469" t="s">
        <v>348</v>
      </c>
      <c r="C14469">
        <v>4.99</v>
      </c>
      <c r="D14469">
        <v>99.04</v>
      </c>
    </row>
    <row r="14470" spans="1:4">
      <c r="A14470" s="29">
        <v>43640</v>
      </c>
      <c r="B14470" t="s">
        <v>349</v>
      </c>
      <c r="C14470">
        <v>4.8899999999999997</v>
      </c>
      <c r="D14470">
        <v>99.14</v>
      </c>
    </row>
    <row r="14471" spans="1:4">
      <c r="A14471" s="29">
        <v>43640</v>
      </c>
      <c r="B14471" t="s">
        <v>350</v>
      </c>
      <c r="C14471">
        <v>4.82</v>
      </c>
      <c r="D14471">
        <v>99.210000000000008</v>
      </c>
    </row>
    <row r="14472" spans="1:4">
      <c r="A14472" s="29">
        <v>43640</v>
      </c>
      <c r="B14472" t="s">
        <v>351</v>
      </c>
      <c r="C14472">
        <v>5.07</v>
      </c>
      <c r="D14472">
        <v>98.960000000000008</v>
      </c>
    </row>
    <row r="14473" spans="1:4">
      <c r="A14473" s="29">
        <v>43640</v>
      </c>
      <c r="B14473" t="s">
        <v>352</v>
      </c>
      <c r="C14473">
        <v>5.2</v>
      </c>
      <c r="D14473">
        <v>98.83</v>
      </c>
    </row>
    <row r="14474" spans="1:4">
      <c r="A14474" s="29">
        <v>43640</v>
      </c>
      <c r="B14474" t="s">
        <v>353</v>
      </c>
      <c r="C14474">
        <v>5.26</v>
      </c>
      <c r="D14474">
        <v>98.77</v>
      </c>
    </row>
    <row r="14475" spans="1:4">
      <c r="A14475" s="29">
        <v>43640</v>
      </c>
      <c r="B14475" t="s">
        <v>354</v>
      </c>
      <c r="C14475">
        <v>5.29</v>
      </c>
      <c r="D14475">
        <v>98.74</v>
      </c>
    </row>
    <row r="14476" spans="1:4">
      <c r="A14476" s="29">
        <v>43640</v>
      </c>
      <c r="B14476" t="s">
        <v>355</v>
      </c>
      <c r="C14476">
        <v>5.32</v>
      </c>
      <c r="D14476">
        <v>98.710000000000008</v>
      </c>
    </row>
    <row r="14477" spans="1:4">
      <c r="A14477" s="29">
        <v>43640</v>
      </c>
      <c r="B14477" t="s">
        <v>356</v>
      </c>
      <c r="C14477">
        <v>5.34</v>
      </c>
      <c r="D14477">
        <v>98.69</v>
      </c>
    </row>
    <row r="14478" spans="1:4">
      <c r="A14478" s="29">
        <v>43640</v>
      </c>
      <c r="B14478" t="s">
        <v>357</v>
      </c>
      <c r="C14478">
        <v>5.35</v>
      </c>
      <c r="D14478">
        <v>98.68</v>
      </c>
    </row>
    <row r="14479" spans="1:4">
      <c r="A14479" s="29">
        <v>43640</v>
      </c>
      <c r="B14479" t="s">
        <v>358</v>
      </c>
      <c r="C14479">
        <v>5.36</v>
      </c>
      <c r="D14479">
        <v>98.67</v>
      </c>
    </row>
    <row r="14480" spans="1:4">
      <c r="A14480" s="29">
        <v>43640</v>
      </c>
      <c r="B14480" t="s">
        <v>359</v>
      </c>
      <c r="C14480">
        <v>5.37</v>
      </c>
      <c r="D14480">
        <v>98.66</v>
      </c>
    </row>
    <row r="14481" spans="1:4">
      <c r="A14481" s="29">
        <v>43640</v>
      </c>
      <c r="B14481" t="s">
        <v>360</v>
      </c>
      <c r="C14481">
        <v>5.38</v>
      </c>
      <c r="D14481">
        <v>98.65</v>
      </c>
    </row>
    <row r="14482" spans="1:4">
      <c r="A14482" s="29">
        <v>43640</v>
      </c>
      <c r="B14482" t="s">
        <v>361</v>
      </c>
      <c r="C14482">
        <v>5.38</v>
      </c>
      <c r="D14482">
        <v>98.65</v>
      </c>
    </row>
    <row r="14483" spans="1:4">
      <c r="A14483" s="29">
        <v>43640</v>
      </c>
      <c r="B14483" t="s">
        <v>362</v>
      </c>
      <c r="C14483">
        <v>5.39</v>
      </c>
      <c r="D14483">
        <v>98.64</v>
      </c>
    </row>
    <row r="14484" spans="1:4">
      <c r="A14484" s="29">
        <v>43640</v>
      </c>
      <c r="B14484" t="s">
        <v>363</v>
      </c>
      <c r="C14484">
        <v>5.4</v>
      </c>
      <c r="D14484">
        <v>98.63</v>
      </c>
    </row>
    <row r="14485" spans="1:4">
      <c r="A14485" s="29">
        <v>43640</v>
      </c>
      <c r="B14485" t="s">
        <v>364</v>
      </c>
      <c r="C14485">
        <v>5.4</v>
      </c>
      <c r="D14485">
        <v>98.63</v>
      </c>
    </row>
    <row r="14486" spans="1:4">
      <c r="A14486" s="29">
        <v>43640</v>
      </c>
      <c r="B14486" t="s">
        <v>365</v>
      </c>
      <c r="C14486">
        <v>5.4</v>
      </c>
      <c r="D14486">
        <v>98.63</v>
      </c>
    </row>
    <row r="14487" spans="1:4">
      <c r="A14487" s="29">
        <v>43640</v>
      </c>
      <c r="B14487" t="s">
        <v>366</v>
      </c>
      <c r="C14487">
        <v>5.4</v>
      </c>
      <c r="D14487">
        <v>98.63</v>
      </c>
    </row>
    <row r="14488" spans="1:4">
      <c r="A14488" s="29">
        <v>43640</v>
      </c>
      <c r="B14488" t="s">
        <v>367</v>
      </c>
      <c r="C14488">
        <v>5.42</v>
      </c>
      <c r="D14488">
        <v>98.61</v>
      </c>
    </row>
    <row r="14489" spans="1:4">
      <c r="A14489" s="29">
        <v>43640</v>
      </c>
      <c r="B14489" t="s">
        <v>368</v>
      </c>
      <c r="C14489">
        <v>5.22</v>
      </c>
      <c r="D14489">
        <v>98.81</v>
      </c>
    </row>
    <row r="14490" spans="1:4">
      <c r="A14490" s="29">
        <v>43640</v>
      </c>
      <c r="B14490" t="s">
        <v>369</v>
      </c>
      <c r="C14490">
        <v>5.0199999999999996</v>
      </c>
      <c r="D14490">
        <v>99.01</v>
      </c>
    </row>
    <row r="14491" spans="1:4">
      <c r="A14491" s="29">
        <v>43640</v>
      </c>
      <c r="B14491" t="s">
        <v>370</v>
      </c>
      <c r="C14491">
        <v>4.92</v>
      </c>
      <c r="D14491">
        <v>99.11</v>
      </c>
    </row>
    <row r="14492" spans="1:4">
      <c r="A14492" s="29">
        <v>43640</v>
      </c>
      <c r="B14492" t="s">
        <v>371</v>
      </c>
      <c r="C14492">
        <v>5.0999999999999996</v>
      </c>
      <c r="D14492">
        <v>98.93</v>
      </c>
    </row>
    <row r="14493" spans="1:4">
      <c r="A14493" s="29">
        <v>43640</v>
      </c>
      <c r="B14493" t="s">
        <v>372</v>
      </c>
      <c r="C14493">
        <v>5.25</v>
      </c>
      <c r="D14493">
        <v>98.78</v>
      </c>
    </row>
    <row r="14494" spans="1:4">
      <c r="A14494" s="29">
        <v>43640</v>
      </c>
      <c r="B14494" t="s">
        <v>373</v>
      </c>
      <c r="C14494">
        <v>5.31</v>
      </c>
      <c r="D14494">
        <v>98.72</v>
      </c>
    </row>
    <row r="14495" spans="1:4">
      <c r="A14495" s="29">
        <v>43640</v>
      </c>
      <c r="B14495" t="s">
        <v>374</v>
      </c>
      <c r="C14495">
        <v>5.33</v>
      </c>
      <c r="D14495">
        <v>98.7</v>
      </c>
    </row>
    <row r="14496" spans="1:4">
      <c r="A14496" s="29">
        <v>43640</v>
      </c>
      <c r="B14496" t="s">
        <v>375</v>
      </c>
      <c r="C14496">
        <v>5.36</v>
      </c>
      <c r="D14496">
        <v>98.67</v>
      </c>
    </row>
    <row r="14497" spans="1:4">
      <c r="A14497" s="29">
        <v>43640</v>
      </c>
      <c r="B14497" t="s">
        <v>280</v>
      </c>
      <c r="C14497">
        <v>5.37</v>
      </c>
      <c r="D14497">
        <v>98.66</v>
      </c>
    </row>
    <row r="14498" spans="1:4">
      <c r="A14498" s="29">
        <v>43640</v>
      </c>
      <c r="B14498" t="s">
        <v>281</v>
      </c>
      <c r="C14498">
        <v>5.38</v>
      </c>
      <c r="D14498">
        <v>98.65</v>
      </c>
    </row>
    <row r="14499" spans="1:4">
      <c r="A14499" s="29">
        <v>43640</v>
      </c>
      <c r="B14499" t="s">
        <v>282</v>
      </c>
      <c r="C14499">
        <v>5.38</v>
      </c>
      <c r="D14499">
        <v>98.65</v>
      </c>
    </row>
    <row r="14500" spans="1:4">
      <c r="A14500" s="29">
        <v>43640</v>
      </c>
      <c r="B14500" t="s">
        <v>283</v>
      </c>
      <c r="C14500">
        <v>5.38</v>
      </c>
      <c r="D14500">
        <v>98.65</v>
      </c>
    </row>
    <row r="14501" spans="1:4">
      <c r="A14501" s="29">
        <v>43640</v>
      </c>
      <c r="B14501" t="s">
        <v>284</v>
      </c>
      <c r="C14501">
        <v>5.4</v>
      </c>
      <c r="D14501">
        <v>98.63</v>
      </c>
    </row>
    <row r="14502" spans="1:4">
      <c r="A14502" s="29">
        <v>43640</v>
      </c>
      <c r="B14502" t="s">
        <v>285</v>
      </c>
      <c r="C14502">
        <v>5.4</v>
      </c>
      <c r="D14502">
        <v>98.63</v>
      </c>
    </row>
    <row r="14503" spans="1:4">
      <c r="A14503" s="29">
        <v>43640</v>
      </c>
      <c r="B14503" t="s">
        <v>286</v>
      </c>
      <c r="C14503">
        <v>5.4</v>
      </c>
      <c r="D14503">
        <v>98.63</v>
      </c>
    </row>
    <row r="14504" spans="1:4">
      <c r="A14504" s="29">
        <v>43640</v>
      </c>
      <c r="B14504" t="s">
        <v>287</v>
      </c>
      <c r="C14504">
        <v>5.41</v>
      </c>
      <c r="D14504">
        <v>98.62</v>
      </c>
    </row>
    <row r="14505" spans="1:4">
      <c r="A14505" s="29">
        <v>43640</v>
      </c>
      <c r="B14505" t="s">
        <v>288</v>
      </c>
      <c r="C14505">
        <v>5.37</v>
      </c>
      <c r="D14505">
        <v>98.66</v>
      </c>
    </row>
    <row r="14506" spans="1:4">
      <c r="A14506" s="29">
        <v>43640</v>
      </c>
      <c r="B14506" t="s">
        <v>289</v>
      </c>
      <c r="C14506">
        <v>5.08</v>
      </c>
      <c r="D14506">
        <v>98.95</v>
      </c>
    </row>
    <row r="14507" spans="1:4">
      <c r="A14507" s="29">
        <v>43640</v>
      </c>
      <c r="B14507" t="s">
        <v>290</v>
      </c>
      <c r="C14507">
        <v>4.9400000000000004</v>
      </c>
      <c r="D14507">
        <v>99.09</v>
      </c>
    </row>
    <row r="14508" spans="1:4">
      <c r="A14508" s="29">
        <v>43640</v>
      </c>
      <c r="B14508" t="s">
        <v>291</v>
      </c>
      <c r="C14508">
        <v>4.88</v>
      </c>
      <c r="D14508">
        <v>99.15</v>
      </c>
    </row>
    <row r="14509" spans="1:4">
      <c r="A14509" s="29">
        <v>43640</v>
      </c>
      <c r="B14509" t="s">
        <v>292</v>
      </c>
      <c r="C14509">
        <v>5.01</v>
      </c>
      <c r="D14509">
        <v>99.02</v>
      </c>
    </row>
    <row r="14510" spans="1:4">
      <c r="A14510" s="29">
        <v>43640</v>
      </c>
      <c r="B14510" t="s">
        <v>293</v>
      </c>
      <c r="C14510">
        <v>5.2</v>
      </c>
      <c r="D14510">
        <v>98.83</v>
      </c>
    </row>
    <row r="14511" spans="1:4">
      <c r="A14511" s="29">
        <v>43640</v>
      </c>
      <c r="B14511" t="s">
        <v>294</v>
      </c>
      <c r="C14511">
        <v>5.27</v>
      </c>
      <c r="D14511">
        <v>98.76</v>
      </c>
    </row>
    <row r="14512" spans="1:4">
      <c r="A14512" s="29">
        <v>43640</v>
      </c>
      <c r="B14512" t="s">
        <v>295</v>
      </c>
      <c r="C14512">
        <v>5.3</v>
      </c>
      <c r="D14512">
        <v>98.73</v>
      </c>
    </row>
    <row r="14513" spans="1:4">
      <c r="A14513" s="29">
        <v>43640</v>
      </c>
      <c r="B14513" t="s">
        <v>296</v>
      </c>
      <c r="C14513">
        <v>5.33</v>
      </c>
      <c r="D14513">
        <v>98.7</v>
      </c>
    </row>
    <row r="14514" spans="1:4">
      <c r="A14514" s="29">
        <v>43640</v>
      </c>
      <c r="B14514" t="s">
        <v>297</v>
      </c>
      <c r="C14514">
        <v>5.35</v>
      </c>
      <c r="D14514">
        <v>98.68</v>
      </c>
    </row>
    <row r="14515" spans="1:4">
      <c r="A14515" s="29">
        <v>43640</v>
      </c>
      <c r="B14515" t="s">
        <v>298</v>
      </c>
      <c r="C14515">
        <v>15.22</v>
      </c>
      <c r="D14515">
        <v>88.81</v>
      </c>
    </row>
    <row r="14516" spans="1:4">
      <c r="A14516" s="29">
        <v>43640</v>
      </c>
      <c r="B14516" t="s">
        <v>299</v>
      </c>
      <c r="C14516">
        <v>18.04</v>
      </c>
      <c r="D14516">
        <v>85.990000000000009</v>
      </c>
    </row>
    <row r="14517" spans="1:4">
      <c r="A14517" s="29">
        <v>43640</v>
      </c>
      <c r="B14517" t="s">
        <v>300</v>
      </c>
      <c r="C14517">
        <v>18.07</v>
      </c>
      <c r="D14517">
        <v>85.960000000000008</v>
      </c>
    </row>
    <row r="14518" spans="1:4">
      <c r="A14518" s="29">
        <v>43640</v>
      </c>
      <c r="B14518" t="s">
        <v>301</v>
      </c>
      <c r="C14518">
        <v>18.100000000000001</v>
      </c>
      <c r="D14518">
        <v>85.93</v>
      </c>
    </row>
    <row r="14519" spans="1:4">
      <c r="A14519" s="29">
        <v>43640</v>
      </c>
      <c r="B14519" t="s">
        <v>302</v>
      </c>
      <c r="C14519">
        <v>9.64</v>
      </c>
      <c r="D14519">
        <v>94.39</v>
      </c>
    </row>
    <row r="14520" spans="1:4">
      <c r="A14520" s="29">
        <v>43640</v>
      </c>
      <c r="B14520" t="s">
        <v>303</v>
      </c>
      <c r="C14520">
        <v>5.41</v>
      </c>
      <c r="D14520">
        <v>98.62</v>
      </c>
    </row>
    <row r="14521" spans="1:4">
      <c r="A14521" s="29">
        <v>43640</v>
      </c>
      <c r="B14521" t="s">
        <v>304</v>
      </c>
      <c r="C14521">
        <v>5.37</v>
      </c>
      <c r="D14521">
        <v>98.66</v>
      </c>
    </row>
    <row r="14522" spans="1:4">
      <c r="A14522" s="29">
        <v>43640</v>
      </c>
      <c r="B14522" t="s">
        <v>305</v>
      </c>
      <c r="C14522">
        <v>5.37</v>
      </c>
      <c r="D14522">
        <v>98.66</v>
      </c>
    </row>
    <row r="14523" spans="1:4">
      <c r="A14523" s="29">
        <v>43640</v>
      </c>
      <c r="B14523" t="s">
        <v>306</v>
      </c>
      <c r="C14523">
        <v>5.37</v>
      </c>
      <c r="D14523">
        <v>98.66</v>
      </c>
    </row>
    <row r="14524" spans="1:4">
      <c r="A14524" s="29">
        <v>43640</v>
      </c>
      <c r="B14524" t="s">
        <v>307</v>
      </c>
      <c r="C14524">
        <v>5.38</v>
      </c>
      <c r="D14524">
        <v>98.65</v>
      </c>
    </row>
    <row r="14525" spans="1:4">
      <c r="A14525" s="29">
        <v>43640</v>
      </c>
      <c r="B14525" t="s">
        <v>308</v>
      </c>
      <c r="C14525">
        <v>5.39</v>
      </c>
      <c r="D14525">
        <v>98.64</v>
      </c>
    </row>
    <row r="14526" spans="1:4">
      <c r="A14526" s="29">
        <v>43640</v>
      </c>
      <c r="B14526" t="s">
        <v>309</v>
      </c>
      <c r="C14526">
        <v>5.4</v>
      </c>
      <c r="D14526">
        <v>98.63</v>
      </c>
    </row>
    <row r="14527" spans="1:4">
      <c r="A14527" s="29">
        <v>43640</v>
      </c>
      <c r="B14527" t="s">
        <v>310</v>
      </c>
      <c r="C14527">
        <v>5.4</v>
      </c>
      <c r="D14527">
        <v>98.63</v>
      </c>
    </row>
    <row r="14528" spans="1:4">
      <c r="A14528" s="29">
        <v>43640</v>
      </c>
      <c r="B14528" t="s">
        <v>311</v>
      </c>
      <c r="C14528">
        <v>5.4</v>
      </c>
      <c r="D14528">
        <v>98.63</v>
      </c>
    </row>
    <row r="14529" spans="1:4">
      <c r="A14529" s="29">
        <v>43640</v>
      </c>
      <c r="B14529" t="s">
        <v>312</v>
      </c>
      <c r="C14529">
        <v>5.4</v>
      </c>
      <c r="D14529">
        <v>98.63</v>
      </c>
    </row>
    <row r="14530" spans="1:4">
      <c r="A14530" s="29">
        <v>43640</v>
      </c>
      <c r="B14530" t="s">
        <v>313</v>
      </c>
      <c r="C14530">
        <v>15.01</v>
      </c>
      <c r="D14530">
        <v>89.02</v>
      </c>
    </row>
    <row r="14531" spans="1:4">
      <c r="A14531" s="29">
        <v>43640</v>
      </c>
      <c r="B14531" t="s">
        <v>314</v>
      </c>
      <c r="C14531">
        <v>17.170000000000002</v>
      </c>
      <c r="D14531">
        <v>86.86</v>
      </c>
    </row>
    <row r="14532" spans="1:4">
      <c r="A14532" s="29">
        <v>43640</v>
      </c>
      <c r="B14532" t="s">
        <v>315</v>
      </c>
      <c r="C14532">
        <v>17.190000000000001</v>
      </c>
      <c r="D14532">
        <v>86.84</v>
      </c>
    </row>
    <row r="14533" spans="1:4">
      <c r="A14533" s="29">
        <v>43640</v>
      </c>
      <c r="B14533" t="s">
        <v>316</v>
      </c>
      <c r="C14533">
        <v>17.11</v>
      </c>
      <c r="D14533">
        <v>86.92</v>
      </c>
    </row>
    <row r="14534" spans="1:4">
      <c r="A14534" s="29">
        <v>43640</v>
      </c>
      <c r="B14534" t="s">
        <v>317</v>
      </c>
      <c r="C14534">
        <v>17.059999999999999</v>
      </c>
      <c r="D14534">
        <v>86.97</v>
      </c>
    </row>
    <row r="14535" spans="1:4">
      <c r="A14535" s="29">
        <v>43640</v>
      </c>
      <c r="B14535" t="s">
        <v>318</v>
      </c>
      <c r="C14535">
        <v>16.91</v>
      </c>
      <c r="D14535">
        <v>87.12</v>
      </c>
    </row>
    <row r="14536" spans="1:4">
      <c r="A14536" s="29">
        <v>43640</v>
      </c>
      <c r="B14536" t="s">
        <v>319</v>
      </c>
      <c r="C14536">
        <v>6.04</v>
      </c>
      <c r="D14536">
        <v>97.99</v>
      </c>
    </row>
    <row r="14537" spans="1:4">
      <c r="A14537" s="29">
        <v>43640</v>
      </c>
      <c r="B14537" t="s">
        <v>320</v>
      </c>
      <c r="C14537">
        <v>5.59</v>
      </c>
      <c r="D14537">
        <v>98.44</v>
      </c>
    </row>
    <row r="14538" spans="1:4">
      <c r="A14538" s="29">
        <v>43640</v>
      </c>
      <c r="B14538" t="s">
        <v>321</v>
      </c>
      <c r="C14538">
        <v>5.3</v>
      </c>
      <c r="D14538">
        <v>98.73</v>
      </c>
    </row>
    <row r="14539" spans="1:4">
      <c r="A14539" s="29">
        <v>43640</v>
      </c>
      <c r="B14539" t="s">
        <v>322</v>
      </c>
      <c r="C14539">
        <v>5.08</v>
      </c>
      <c r="D14539">
        <v>98.95</v>
      </c>
    </row>
    <row r="14540" spans="1:4">
      <c r="A14540" s="29">
        <v>43640</v>
      </c>
      <c r="B14540" t="s">
        <v>323</v>
      </c>
      <c r="C14540">
        <v>4.99</v>
      </c>
      <c r="D14540">
        <v>99.04</v>
      </c>
    </row>
    <row r="14541" spans="1:4">
      <c r="A14541" s="29">
        <v>43640</v>
      </c>
      <c r="B14541" t="s">
        <v>324</v>
      </c>
      <c r="C14541">
        <v>4.92</v>
      </c>
      <c r="D14541">
        <v>99.11</v>
      </c>
    </row>
    <row r="14542" spans="1:4">
      <c r="A14542" s="29">
        <v>43640</v>
      </c>
      <c r="B14542" t="s">
        <v>325</v>
      </c>
      <c r="C14542">
        <v>5</v>
      </c>
      <c r="D14542">
        <v>99.03</v>
      </c>
    </row>
    <row r="14543" spans="1:4">
      <c r="A14543" s="29">
        <v>43640</v>
      </c>
      <c r="B14543" t="s">
        <v>326</v>
      </c>
      <c r="C14543">
        <v>15.12</v>
      </c>
      <c r="D14543">
        <v>88.91</v>
      </c>
    </row>
    <row r="14544" spans="1:4">
      <c r="A14544" s="29">
        <v>43640</v>
      </c>
      <c r="B14544" t="s">
        <v>327</v>
      </c>
      <c r="C14544">
        <v>18.02</v>
      </c>
      <c r="D14544">
        <v>86.01</v>
      </c>
    </row>
    <row r="14545" spans="1:4">
      <c r="A14545" s="29">
        <v>43640</v>
      </c>
      <c r="B14545" t="s">
        <v>328</v>
      </c>
      <c r="C14545">
        <v>18.02</v>
      </c>
      <c r="D14545">
        <v>86.01</v>
      </c>
    </row>
    <row r="14546" spans="1:4">
      <c r="A14546" s="29">
        <v>43640</v>
      </c>
      <c r="B14546" t="s">
        <v>329</v>
      </c>
      <c r="C14546">
        <v>18.03</v>
      </c>
      <c r="D14546">
        <v>86</v>
      </c>
    </row>
    <row r="14547" spans="1:4">
      <c r="A14547" s="29">
        <v>43641</v>
      </c>
      <c r="B14547" t="s">
        <v>330</v>
      </c>
      <c r="C14547">
        <v>17.98</v>
      </c>
      <c r="D14547">
        <v>86.05</v>
      </c>
    </row>
    <row r="14548" spans="1:4">
      <c r="A14548" s="29">
        <v>43641</v>
      </c>
      <c r="B14548" t="s">
        <v>331</v>
      </c>
      <c r="C14548">
        <v>13.59</v>
      </c>
      <c r="D14548">
        <v>90.44</v>
      </c>
    </row>
    <row r="14549" spans="1:4">
      <c r="A14549" s="29">
        <v>43641</v>
      </c>
      <c r="B14549" t="s">
        <v>332</v>
      </c>
      <c r="C14549">
        <v>5.18</v>
      </c>
      <c r="D14549">
        <v>98.85</v>
      </c>
    </row>
    <row r="14550" spans="1:4">
      <c r="A14550" s="29">
        <v>43641</v>
      </c>
      <c r="B14550" t="s">
        <v>333</v>
      </c>
      <c r="C14550">
        <v>4.9000000000000004</v>
      </c>
      <c r="D14550">
        <v>99.13</v>
      </c>
    </row>
    <row r="14551" spans="1:4">
      <c r="A14551" s="29">
        <v>43641</v>
      </c>
      <c r="B14551" t="s">
        <v>334</v>
      </c>
      <c r="C14551">
        <v>4.83</v>
      </c>
      <c r="D14551">
        <v>99.2</v>
      </c>
    </row>
    <row r="14552" spans="1:4">
      <c r="A14552" s="29">
        <v>43641</v>
      </c>
      <c r="B14552" t="s">
        <v>335</v>
      </c>
      <c r="C14552">
        <v>4.8</v>
      </c>
      <c r="D14552">
        <v>99.23</v>
      </c>
    </row>
    <row r="14553" spans="1:4">
      <c r="A14553" s="29">
        <v>43641</v>
      </c>
      <c r="B14553" t="s">
        <v>336</v>
      </c>
      <c r="C14553">
        <v>4.7699999999999996</v>
      </c>
      <c r="D14553">
        <v>99.26</v>
      </c>
    </row>
    <row r="14554" spans="1:4">
      <c r="A14554" s="29">
        <v>43641</v>
      </c>
      <c r="B14554" t="s">
        <v>337</v>
      </c>
      <c r="C14554">
        <v>4.74</v>
      </c>
      <c r="D14554">
        <v>99.29</v>
      </c>
    </row>
    <row r="14555" spans="1:4">
      <c r="A14555" s="29">
        <v>43641</v>
      </c>
      <c r="B14555" t="s">
        <v>338</v>
      </c>
      <c r="C14555">
        <v>4.72</v>
      </c>
      <c r="D14555">
        <v>99.31</v>
      </c>
    </row>
    <row r="14556" spans="1:4">
      <c r="A14556" s="29">
        <v>43641</v>
      </c>
      <c r="B14556" t="s">
        <v>339</v>
      </c>
      <c r="C14556">
        <v>19.62</v>
      </c>
      <c r="D14556">
        <v>84.41</v>
      </c>
    </row>
    <row r="14557" spans="1:4">
      <c r="A14557" s="29">
        <v>43641</v>
      </c>
      <c r="B14557" t="s">
        <v>340</v>
      </c>
      <c r="C14557">
        <v>21.76</v>
      </c>
      <c r="D14557">
        <v>82.27</v>
      </c>
    </row>
    <row r="14558" spans="1:4">
      <c r="A14558" s="29">
        <v>43641</v>
      </c>
      <c r="B14558" t="s">
        <v>341</v>
      </c>
      <c r="C14558">
        <v>21.88</v>
      </c>
      <c r="D14558">
        <v>82.15</v>
      </c>
    </row>
    <row r="14559" spans="1:4">
      <c r="A14559" s="29">
        <v>43641</v>
      </c>
      <c r="B14559" t="s">
        <v>342</v>
      </c>
      <c r="C14559">
        <v>15.96</v>
      </c>
      <c r="D14559">
        <v>88.07</v>
      </c>
    </row>
    <row r="14560" spans="1:4">
      <c r="A14560" s="29">
        <v>43641</v>
      </c>
      <c r="B14560" t="s">
        <v>343</v>
      </c>
      <c r="C14560">
        <v>5.17</v>
      </c>
      <c r="D14560">
        <v>98.86</v>
      </c>
    </row>
    <row r="14561" spans="1:4">
      <c r="A14561" s="29">
        <v>43641</v>
      </c>
      <c r="B14561" t="s">
        <v>344</v>
      </c>
      <c r="C14561">
        <v>4.83</v>
      </c>
      <c r="D14561">
        <v>99.2</v>
      </c>
    </row>
    <row r="14562" spans="1:4">
      <c r="A14562" s="29">
        <v>43641</v>
      </c>
      <c r="B14562" t="s">
        <v>345</v>
      </c>
      <c r="C14562">
        <v>4.7699999999999996</v>
      </c>
      <c r="D14562">
        <v>99.26</v>
      </c>
    </row>
    <row r="14563" spans="1:4">
      <c r="A14563" s="29">
        <v>43641</v>
      </c>
      <c r="B14563" t="s">
        <v>346</v>
      </c>
      <c r="C14563">
        <v>4.7300000000000004</v>
      </c>
      <c r="D14563">
        <v>99.3</v>
      </c>
    </row>
    <row r="14564" spans="1:4">
      <c r="A14564" s="29">
        <v>43641</v>
      </c>
      <c r="B14564" t="s">
        <v>347</v>
      </c>
      <c r="C14564">
        <v>4.7</v>
      </c>
      <c r="D14564">
        <v>99.33</v>
      </c>
    </row>
    <row r="14565" spans="1:4">
      <c r="A14565" s="29">
        <v>43641</v>
      </c>
      <c r="B14565" t="s">
        <v>348</v>
      </c>
      <c r="C14565">
        <v>4.68</v>
      </c>
      <c r="D14565">
        <v>99.35</v>
      </c>
    </row>
    <row r="14566" spans="1:4">
      <c r="A14566" s="29">
        <v>43641</v>
      </c>
      <c r="B14566" t="s">
        <v>349</v>
      </c>
      <c r="C14566">
        <v>4.67</v>
      </c>
      <c r="D14566">
        <v>99.36</v>
      </c>
    </row>
    <row r="14567" spans="1:4">
      <c r="A14567" s="29">
        <v>43641</v>
      </c>
      <c r="B14567" t="s">
        <v>350</v>
      </c>
      <c r="C14567">
        <v>4.96</v>
      </c>
      <c r="D14567">
        <v>99.070000000000007</v>
      </c>
    </row>
    <row r="14568" spans="1:4">
      <c r="A14568" s="29">
        <v>43641</v>
      </c>
      <c r="B14568" t="s">
        <v>351</v>
      </c>
      <c r="C14568">
        <v>5.09</v>
      </c>
      <c r="D14568">
        <v>98.94</v>
      </c>
    </row>
    <row r="14569" spans="1:4">
      <c r="A14569" s="29">
        <v>43641</v>
      </c>
      <c r="B14569" t="s">
        <v>352</v>
      </c>
      <c r="C14569">
        <v>5.15</v>
      </c>
      <c r="D14569">
        <v>98.88</v>
      </c>
    </row>
    <row r="14570" spans="1:4">
      <c r="A14570" s="29">
        <v>43641</v>
      </c>
      <c r="B14570" t="s">
        <v>353</v>
      </c>
      <c r="C14570">
        <v>5.2</v>
      </c>
      <c r="D14570">
        <v>98.83</v>
      </c>
    </row>
    <row r="14571" spans="1:4">
      <c r="A14571" s="29">
        <v>43641</v>
      </c>
      <c r="B14571" t="s">
        <v>354</v>
      </c>
      <c r="C14571">
        <v>5.22</v>
      </c>
      <c r="D14571">
        <v>98.81</v>
      </c>
    </row>
    <row r="14572" spans="1:4">
      <c r="A14572" s="29">
        <v>43641</v>
      </c>
      <c r="B14572" t="s">
        <v>355</v>
      </c>
      <c r="C14572">
        <v>5.25</v>
      </c>
      <c r="D14572">
        <v>98.78</v>
      </c>
    </row>
    <row r="14573" spans="1:4">
      <c r="A14573" s="29">
        <v>43641</v>
      </c>
      <c r="B14573" t="s">
        <v>356</v>
      </c>
      <c r="C14573">
        <v>5.26</v>
      </c>
      <c r="D14573">
        <v>98.77</v>
      </c>
    </row>
    <row r="14574" spans="1:4">
      <c r="A14574" s="29">
        <v>43641</v>
      </c>
      <c r="B14574" t="s">
        <v>357</v>
      </c>
      <c r="C14574">
        <v>5.28</v>
      </c>
      <c r="D14574">
        <v>98.75</v>
      </c>
    </row>
    <row r="14575" spans="1:4">
      <c r="A14575" s="29">
        <v>43641</v>
      </c>
      <c r="B14575" t="s">
        <v>358</v>
      </c>
      <c r="C14575">
        <v>5.29</v>
      </c>
      <c r="D14575">
        <v>98.74</v>
      </c>
    </row>
    <row r="14576" spans="1:4">
      <c r="A14576" s="29">
        <v>43641</v>
      </c>
      <c r="B14576" t="s">
        <v>359</v>
      </c>
      <c r="C14576">
        <v>5.3</v>
      </c>
      <c r="D14576">
        <v>98.73</v>
      </c>
    </row>
    <row r="14577" spans="1:4">
      <c r="A14577" s="29">
        <v>43641</v>
      </c>
      <c r="B14577" t="s">
        <v>360</v>
      </c>
      <c r="C14577">
        <v>5.31</v>
      </c>
      <c r="D14577">
        <v>98.72</v>
      </c>
    </row>
    <row r="14578" spans="1:4">
      <c r="A14578" s="29">
        <v>43641</v>
      </c>
      <c r="B14578" t="s">
        <v>361</v>
      </c>
      <c r="C14578">
        <v>5.32</v>
      </c>
      <c r="D14578">
        <v>98.710000000000008</v>
      </c>
    </row>
    <row r="14579" spans="1:4">
      <c r="A14579" s="29">
        <v>43641</v>
      </c>
      <c r="B14579" t="s">
        <v>362</v>
      </c>
      <c r="C14579">
        <v>5.32</v>
      </c>
      <c r="D14579">
        <v>98.710000000000008</v>
      </c>
    </row>
    <row r="14580" spans="1:4">
      <c r="A14580" s="29">
        <v>43641</v>
      </c>
      <c r="B14580" t="s">
        <v>363</v>
      </c>
      <c r="C14580">
        <v>5.33</v>
      </c>
      <c r="D14580">
        <v>98.7</v>
      </c>
    </row>
    <row r="14581" spans="1:4">
      <c r="A14581" s="29">
        <v>43641</v>
      </c>
      <c r="B14581" t="s">
        <v>364</v>
      </c>
      <c r="C14581">
        <v>5.33</v>
      </c>
      <c r="D14581">
        <v>98.7</v>
      </c>
    </row>
    <row r="14582" spans="1:4">
      <c r="A14582" s="29">
        <v>43641</v>
      </c>
      <c r="B14582" t="s">
        <v>365</v>
      </c>
      <c r="C14582">
        <v>5.33</v>
      </c>
      <c r="D14582">
        <v>98.7</v>
      </c>
    </row>
    <row r="14583" spans="1:4">
      <c r="A14583" s="29">
        <v>43641</v>
      </c>
      <c r="B14583" t="s">
        <v>366</v>
      </c>
      <c r="C14583">
        <v>5.34</v>
      </c>
      <c r="D14583">
        <v>98.69</v>
      </c>
    </row>
    <row r="14584" spans="1:4">
      <c r="A14584" s="29">
        <v>43641</v>
      </c>
      <c r="B14584" t="s">
        <v>367</v>
      </c>
      <c r="C14584">
        <v>5.35</v>
      </c>
      <c r="D14584">
        <v>98.68</v>
      </c>
    </row>
    <row r="14585" spans="1:4">
      <c r="A14585" s="29">
        <v>43641</v>
      </c>
      <c r="B14585" t="s">
        <v>368</v>
      </c>
      <c r="C14585">
        <v>5.36</v>
      </c>
      <c r="D14585">
        <v>98.67</v>
      </c>
    </row>
    <row r="14586" spans="1:4">
      <c r="A14586" s="29">
        <v>43641</v>
      </c>
      <c r="B14586" t="s">
        <v>369</v>
      </c>
      <c r="C14586">
        <v>5.15</v>
      </c>
      <c r="D14586">
        <v>98.88</v>
      </c>
    </row>
    <row r="14587" spans="1:4">
      <c r="A14587" s="29">
        <v>43641</v>
      </c>
      <c r="B14587" t="s">
        <v>370</v>
      </c>
      <c r="C14587">
        <v>4.95</v>
      </c>
      <c r="D14587">
        <v>99.08</v>
      </c>
    </row>
    <row r="14588" spans="1:4">
      <c r="A14588" s="29">
        <v>43641</v>
      </c>
      <c r="B14588" t="s">
        <v>371</v>
      </c>
      <c r="C14588">
        <v>4.8600000000000003</v>
      </c>
      <c r="D14588">
        <v>99.17</v>
      </c>
    </row>
    <row r="14589" spans="1:4">
      <c r="A14589" s="29">
        <v>43641</v>
      </c>
      <c r="B14589" t="s">
        <v>372</v>
      </c>
      <c r="C14589">
        <v>5.07</v>
      </c>
      <c r="D14589">
        <v>98.960000000000008</v>
      </c>
    </row>
    <row r="14590" spans="1:4">
      <c r="A14590" s="29">
        <v>43641</v>
      </c>
      <c r="B14590" t="s">
        <v>373</v>
      </c>
      <c r="C14590">
        <v>5.2</v>
      </c>
      <c r="D14590">
        <v>98.83</v>
      </c>
    </row>
    <row r="14591" spans="1:4">
      <c r="A14591" s="29">
        <v>43641</v>
      </c>
      <c r="B14591" t="s">
        <v>374</v>
      </c>
      <c r="C14591">
        <v>5.24</v>
      </c>
      <c r="D14591">
        <v>98.79</v>
      </c>
    </row>
    <row r="14592" spans="1:4">
      <c r="A14592" s="29">
        <v>43641</v>
      </c>
      <c r="B14592" t="s">
        <v>375</v>
      </c>
      <c r="C14592">
        <v>5.28</v>
      </c>
      <c r="D14592">
        <v>98.75</v>
      </c>
    </row>
    <row r="14593" spans="1:4">
      <c r="A14593" s="29">
        <v>43641</v>
      </c>
      <c r="B14593" t="s">
        <v>280</v>
      </c>
      <c r="C14593">
        <v>5.29</v>
      </c>
      <c r="D14593">
        <v>98.74</v>
      </c>
    </row>
    <row r="14594" spans="1:4">
      <c r="A14594" s="29">
        <v>43641</v>
      </c>
      <c r="B14594" t="s">
        <v>281</v>
      </c>
      <c r="C14594">
        <v>5.31</v>
      </c>
      <c r="D14594">
        <v>98.72</v>
      </c>
    </row>
    <row r="14595" spans="1:4">
      <c r="A14595" s="29">
        <v>43641</v>
      </c>
      <c r="B14595" t="s">
        <v>282</v>
      </c>
      <c r="C14595">
        <v>5.31</v>
      </c>
      <c r="D14595">
        <v>98.72</v>
      </c>
    </row>
    <row r="14596" spans="1:4">
      <c r="A14596" s="29">
        <v>43641</v>
      </c>
      <c r="B14596" t="s">
        <v>283</v>
      </c>
      <c r="C14596">
        <v>5.33</v>
      </c>
      <c r="D14596">
        <v>98.7</v>
      </c>
    </row>
    <row r="14597" spans="1:4">
      <c r="A14597" s="29">
        <v>43641</v>
      </c>
      <c r="B14597" t="s">
        <v>284</v>
      </c>
      <c r="C14597">
        <v>5.33</v>
      </c>
      <c r="D14597">
        <v>98.7</v>
      </c>
    </row>
    <row r="14598" spans="1:4">
      <c r="A14598" s="29">
        <v>43641</v>
      </c>
      <c r="B14598" t="s">
        <v>285</v>
      </c>
      <c r="C14598">
        <v>5.33</v>
      </c>
      <c r="D14598">
        <v>98.7</v>
      </c>
    </row>
    <row r="14599" spans="1:4">
      <c r="A14599" s="29">
        <v>43641</v>
      </c>
      <c r="B14599" t="s">
        <v>286</v>
      </c>
      <c r="C14599">
        <v>5.33</v>
      </c>
      <c r="D14599">
        <v>98.7</v>
      </c>
    </row>
    <row r="14600" spans="1:4">
      <c r="A14600" s="29">
        <v>43641</v>
      </c>
      <c r="B14600" t="s">
        <v>287</v>
      </c>
      <c r="C14600">
        <v>5.34</v>
      </c>
      <c r="D14600">
        <v>98.69</v>
      </c>
    </row>
    <row r="14601" spans="1:4">
      <c r="A14601" s="29">
        <v>43641</v>
      </c>
      <c r="B14601" t="s">
        <v>288</v>
      </c>
      <c r="C14601">
        <v>5.34</v>
      </c>
      <c r="D14601">
        <v>98.69</v>
      </c>
    </row>
    <row r="14602" spans="1:4">
      <c r="A14602" s="29">
        <v>43641</v>
      </c>
      <c r="B14602" t="s">
        <v>289</v>
      </c>
      <c r="C14602">
        <v>5.16</v>
      </c>
      <c r="D14602">
        <v>98.87</v>
      </c>
    </row>
    <row r="14603" spans="1:4">
      <c r="A14603" s="29">
        <v>43641</v>
      </c>
      <c r="B14603" t="s">
        <v>290</v>
      </c>
      <c r="C14603">
        <v>4.9400000000000004</v>
      </c>
      <c r="D14603">
        <v>99.09</v>
      </c>
    </row>
    <row r="14604" spans="1:4">
      <c r="A14604" s="29">
        <v>43641</v>
      </c>
      <c r="B14604" t="s">
        <v>291</v>
      </c>
      <c r="C14604">
        <v>4.8499999999999996</v>
      </c>
      <c r="D14604">
        <v>99.18</v>
      </c>
    </row>
    <row r="14605" spans="1:4">
      <c r="A14605" s="29">
        <v>43641</v>
      </c>
      <c r="B14605" t="s">
        <v>292</v>
      </c>
      <c r="C14605">
        <v>4.8</v>
      </c>
      <c r="D14605">
        <v>99.23</v>
      </c>
    </row>
    <row r="14606" spans="1:4">
      <c r="A14606" s="29">
        <v>43641</v>
      </c>
      <c r="B14606" t="s">
        <v>293</v>
      </c>
      <c r="C14606">
        <v>5.0599999999999996</v>
      </c>
      <c r="D14606">
        <v>98.97</v>
      </c>
    </row>
    <row r="14607" spans="1:4">
      <c r="A14607" s="29">
        <v>43641</v>
      </c>
      <c r="B14607" t="s">
        <v>294</v>
      </c>
      <c r="C14607">
        <v>5.17</v>
      </c>
      <c r="D14607">
        <v>98.86</v>
      </c>
    </row>
    <row r="14608" spans="1:4">
      <c r="A14608" s="29">
        <v>43641</v>
      </c>
      <c r="B14608" t="s">
        <v>295</v>
      </c>
      <c r="C14608">
        <v>5.23</v>
      </c>
      <c r="D14608">
        <v>98.8</v>
      </c>
    </row>
    <row r="14609" spans="1:4">
      <c r="A14609" s="29">
        <v>43641</v>
      </c>
      <c r="B14609" t="s">
        <v>296</v>
      </c>
      <c r="C14609">
        <v>5.26</v>
      </c>
      <c r="D14609">
        <v>98.77</v>
      </c>
    </row>
    <row r="14610" spans="1:4">
      <c r="A14610" s="29">
        <v>43641</v>
      </c>
      <c r="B14610" t="s">
        <v>297</v>
      </c>
      <c r="C14610">
        <v>5.27</v>
      </c>
      <c r="D14610">
        <v>98.76</v>
      </c>
    </row>
    <row r="14611" spans="1:4">
      <c r="A14611" s="29">
        <v>43641</v>
      </c>
      <c r="B14611" t="s">
        <v>298</v>
      </c>
      <c r="C14611">
        <v>16.39</v>
      </c>
      <c r="D14611">
        <v>87.64</v>
      </c>
    </row>
    <row r="14612" spans="1:4">
      <c r="A14612" s="29">
        <v>43641</v>
      </c>
      <c r="B14612" t="s">
        <v>299</v>
      </c>
      <c r="C14612">
        <v>21.78</v>
      </c>
      <c r="D14612">
        <v>82.25</v>
      </c>
    </row>
    <row r="14613" spans="1:4">
      <c r="A14613" s="29">
        <v>43641</v>
      </c>
      <c r="B14613" t="s">
        <v>300</v>
      </c>
      <c r="C14613">
        <v>22.04</v>
      </c>
      <c r="D14613">
        <v>81.990000000000009</v>
      </c>
    </row>
    <row r="14614" spans="1:4">
      <c r="A14614" s="29">
        <v>43641</v>
      </c>
      <c r="B14614" t="s">
        <v>301</v>
      </c>
      <c r="C14614">
        <v>22.04</v>
      </c>
      <c r="D14614">
        <v>81.990000000000009</v>
      </c>
    </row>
    <row r="14615" spans="1:4">
      <c r="A14615" s="29">
        <v>43641</v>
      </c>
      <c r="B14615" t="s">
        <v>302</v>
      </c>
      <c r="C14615">
        <v>11.19</v>
      </c>
      <c r="D14615">
        <v>92.84</v>
      </c>
    </row>
    <row r="14616" spans="1:4">
      <c r="A14616" s="29">
        <v>43641</v>
      </c>
      <c r="B14616" t="s">
        <v>303</v>
      </c>
      <c r="C14616">
        <v>5.43</v>
      </c>
      <c r="D14616">
        <v>98.6</v>
      </c>
    </row>
    <row r="14617" spans="1:4">
      <c r="A14617" s="29">
        <v>43641</v>
      </c>
      <c r="B14617" t="s">
        <v>304</v>
      </c>
      <c r="C14617">
        <v>5.33</v>
      </c>
      <c r="D14617">
        <v>98.7</v>
      </c>
    </row>
    <row r="14618" spans="1:4">
      <c r="A14618" s="29">
        <v>43641</v>
      </c>
      <c r="B14618" t="s">
        <v>305</v>
      </c>
      <c r="C14618">
        <v>5.34</v>
      </c>
      <c r="D14618">
        <v>98.69</v>
      </c>
    </row>
    <row r="14619" spans="1:4">
      <c r="A14619" s="29">
        <v>43641</v>
      </c>
      <c r="B14619" t="s">
        <v>306</v>
      </c>
      <c r="C14619">
        <v>5.33</v>
      </c>
      <c r="D14619">
        <v>98.7</v>
      </c>
    </row>
    <row r="14620" spans="1:4">
      <c r="A14620" s="29">
        <v>43641</v>
      </c>
      <c r="B14620" t="s">
        <v>307</v>
      </c>
      <c r="C14620">
        <v>5.33</v>
      </c>
      <c r="D14620">
        <v>98.7</v>
      </c>
    </row>
    <row r="14621" spans="1:4">
      <c r="A14621" s="29">
        <v>43641</v>
      </c>
      <c r="B14621" t="s">
        <v>308</v>
      </c>
      <c r="C14621">
        <v>5.34</v>
      </c>
      <c r="D14621">
        <v>98.69</v>
      </c>
    </row>
    <row r="14622" spans="1:4">
      <c r="A14622" s="29">
        <v>43641</v>
      </c>
      <c r="B14622" t="s">
        <v>309</v>
      </c>
      <c r="C14622">
        <v>5.34</v>
      </c>
      <c r="D14622">
        <v>98.69</v>
      </c>
    </row>
    <row r="14623" spans="1:4">
      <c r="A14623" s="29">
        <v>43641</v>
      </c>
      <c r="B14623" t="s">
        <v>310</v>
      </c>
      <c r="C14623">
        <v>5.34</v>
      </c>
      <c r="D14623">
        <v>98.69</v>
      </c>
    </row>
    <row r="14624" spans="1:4">
      <c r="A14624" s="29">
        <v>43641</v>
      </c>
      <c r="B14624" t="s">
        <v>311</v>
      </c>
      <c r="C14624">
        <v>5.34</v>
      </c>
      <c r="D14624">
        <v>98.69</v>
      </c>
    </row>
    <row r="14625" spans="1:4">
      <c r="A14625" s="29">
        <v>43641</v>
      </c>
      <c r="B14625" t="s">
        <v>312</v>
      </c>
      <c r="C14625">
        <v>20.38</v>
      </c>
      <c r="D14625">
        <v>83.65</v>
      </c>
    </row>
    <row r="14626" spans="1:4">
      <c r="A14626" s="29">
        <v>43641</v>
      </c>
      <c r="B14626" t="s">
        <v>313</v>
      </c>
      <c r="C14626">
        <v>21.54</v>
      </c>
      <c r="D14626">
        <v>82.490000000000009</v>
      </c>
    </row>
    <row r="14627" spans="1:4">
      <c r="A14627" s="29">
        <v>43641</v>
      </c>
      <c r="B14627" t="s">
        <v>314</v>
      </c>
      <c r="C14627">
        <v>21.66</v>
      </c>
      <c r="D14627">
        <v>82.37</v>
      </c>
    </row>
    <row r="14628" spans="1:4">
      <c r="A14628" s="29">
        <v>43641</v>
      </c>
      <c r="B14628" t="s">
        <v>315</v>
      </c>
      <c r="C14628">
        <v>21.63</v>
      </c>
      <c r="D14628">
        <v>82.4</v>
      </c>
    </row>
    <row r="14629" spans="1:4">
      <c r="A14629" s="29">
        <v>43641</v>
      </c>
      <c r="B14629" t="s">
        <v>316</v>
      </c>
      <c r="C14629">
        <v>21.64</v>
      </c>
      <c r="D14629">
        <v>82.39</v>
      </c>
    </row>
    <row r="14630" spans="1:4">
      <c r="A14630" s="29">
        <v>43641</v>
      </c>
      <c r="B14630" t="s">
        <v>317</v>
      </c>
      <c r="C14630">
        <v>6.75</v>
      </c>
      <c r="D14630">
        <v>97.28</v>
      </c>
    </row>
    <row r="14631" spans="1:4">
      <c r="A14631" s="29">
        <v>43641</v>
      </c>
      <c r="B14631" t="s">
        <v>318</v>
      </c>
      <c r="C14631">
        <v>5.6</v>
      </c>
      <c r="D14631">
        <v>98.43</v>
      </c>
    </row>
    <row r="14632" spans="1:4">
      <c r="A14632" s="29">
        <v>43641</v>
      </c>
      <c r="B14632" t="s">
        <v>319</v>
      </c>
      <c r="C14632">
        <v>5.52</v>
      </c>
      <c r="D14632">
        <v>98.51</v>
      </c>
    </row>
    <row r="14633" spans="1:4">
      <c r="A14633" s="29">
        <v>43641</v>
      </c>
      <c r="B14633" t="s">
        <v>320</v>
      </c>
      <c r="C14633">
        <v>5.48</v>
      </c>
      <c r="D14633">
        <v>98.55</v>
      </c>
    </row>
    <row r="14634" spans="1:4">
      <c r="A14634" s="29">
        <v>43641</v>
      </c>
      <c r="B14634" t="s">
        <v>321</v>
      </c>
      <c r="C14634">
        <v>5.46</v>
      </c>
      <c r="D14634">
        <v>98.570000000000007</v>
      </c>
    </row>
    <row r="14635" spans="1:4">
      <c r="A14635" s="29">
        <v>43641</v>
      </c>
      <c r="B14635" t="s">
        <v>322</v>
      </c>
      <c r="C14635">
        <v>5.41</v>
      </c>
      <c r="D14635">
        <v>98.62</v>
      </c>
    </row>
    <row r="14636" spans="1:4">
      <c r="A14636" s="29">
        <v>43641</v>
      </c>
      <c r="B14636" t="s">
        <v>323</v>
      </c>
      <c r="C14636">
        <v>5.1100000000000003</v>
      </c>
      <c r="D14636">
        <v>98.92</v>
      </c>
    </row>
    <row r="14637" spans="1:4">
      <c r="A14637" s="29">
        <v>43641</v>
      </c>
      <c r="B14637" t="s">
        <v>324</v>
      </c>
      <c r="C14637">
        <v>4.96</v>
      </c>
      <c r="D14637">
        <v>99.070000000000007</v>
      </c>
    </row>
    <row r="14638" spans="1:4">
      <c r="A14638" s="29">
        <v>43641</v>
      </c>
      <c r="B14638" t="s">
        <v>325</v>
      </c>
      <c r="C14638">
        <v>5.0199999999999996</v>
      </c>
      <c r="D14638">
        <v>99.01</v>
      </c>
    </row>
    <row r="14639" spans="1:4">
      <c r="A14639" s="29">
        <v>43641</v>
      </c>
      <c r="B14639" t="s">
        <v>326</v>
      </c>
      <c r="C14639">
        <v>16.350000000000001</v>
      </c>
      <c r="D14639">
        <v>87.68</v>
      </c>
    </row>
    <row r="14640" spans="1:4">
      <c r="A14640" s="29">
        <v>43641</v>
      </c>
      <c r="B14640" t="s">
        <v>327</v>
      </c>
      <c r="C14640">
        <v>21.83</v>
      </c>
      <c r="D14640">
        <v>82.2</v>
      </c>
    </row>
    <row r="14641" spans="1:4">
      <c r="A14641" s="29">
        <v>43641</v>
      </c>
      <c r="B14641" t="s">
        <v>328</v>
      </c>
      <c r="C14641">
        <v>22.06</v>
      </c>
      <c r="D14641">
        <v>81.97</v>
      </c>
    </row>
    <row r="14642" spans="1:4">
      <c r="A14642" s="29">
        <v>43641</v>
      </c>
      <c r="B14642" t="s">
        <v>329</v>
      </c>
      <c r="C14642">
        <v>22.11</v>
      </c>
      <c r="D14642">
        <v>81.92</v>
      </c>
    </row>
    <row r="14643" spans="1:4">
      <c r="A14643" s="29">
        <v>43642</v>
      </c>
      <c r="B14643" t="s">
        <v>330</v>
      </c>
      <c r="C14643">
        <v>22.08</v>
      </c>
      <c r="D14643">
        <v>81.95</v>
      </c>
    </row>
    <row r="14644" spans="1:4">
      <c r="A14644" s="29">
        <v>43642</v>
      </c>
      <c r="B14644" t="s">
        <v>331</v>
      </c>
      <c r="C14644">
        <v>18.3</v>
      </c>
      <c r="D14644">
        <v>85.73</v>
      </c>
    </row>
    <row r="14645" spans="1:4">
      <c r="A14645" s="29">
        <v>43642</v>
      </c>
      <c r="B14645" t="s">
        <v>332</v>
      </c>
      <c r="C14645">
        <v>18.09</v>
      </c>
      <c r="D14645">
        <v>85.94</v>
      </c>
    </row>
    <row r="14646" spans="1:4">
      <c r="A14646" s="29">
        <v>43642</v>
      </c>
      <c r="B14646" t="s">
        <v>333</v>
      </c>
      <c r="C14646">
        <v>18.09</v>
      </c>
      <c r="D14646">
        <v>85.94</v>
      </c>
    </row>
    <row r="14647" spans="1:4">
      <c r="A14647" s="29">
        <v>43642</v>
      </c>
      <c r="B14647" t="s">
        <v>334</v>
      </c>
      <c r="C14647">
        <v>18.04</v>
      </c>
      <c r="D14647">
        <v>85.990000000000009</v>
      </c>
    </row>
    <row r="14648" spans="1:4">
      <c r="A14648" s="29">
        <v>43642</v>
      </c>
      <c r="B14648" t="s">
        <v>335</v>
      </c>
      <c r="C14648">
        <v>18.059999999999999</v>
      </c>
      <c r="D14648">
        <v>85.97</v>
      </c>
    </row>
    <row r="14649" spans="1:4">
      <c r="A14649" s="29">
        <v>43642</v>
      </c>
      <c r="B14649" t="s">
        <v>336</v>
      </c>
      <c r="C14649">
        <v>18.05</v>
      </c>
      <c r="D14649">
        <v>85.98</v>
      </c>
    </row>
    <row r="14650" spans="1:4">
      <c r="A14650" s="29">
        <v>43642</v>
      </c>
      <c r="B14650" t="s">
        <v>337</v>
      </c>
      <c r="C14650">
        <v>18.010000000000002</v>
      </c>
      <c r="D14650">
        <v>86.02</v>
      </c>
    </row>
    <row r="14651" spans="1:4">
      <c r="A14651" s="29">
        <v>43642</v>
      </c>
      <c r="B14651" t="s">
        <v>338</v>
      </c>
      <c r="C14651">
        <v>17.96</v>
      </c>
      <c r="D14651">
        <v>86.07</v>
      </c>
    </row>
    <row r="14652" spans="1:4">
      <c r="A14652" s="29">
        <v>43642</v>
      </c>
      <c r="B14652" t="s">
        <v>339</v>
      </c>
      <c r="C14652">
        <v>18.03</v>
      </c>
      <c r="D14652">
        <v>86</v>
      </c>
    </row>
    <row r="14653" spans="1:4">
      <c r="A14653" s="29">
        <v>43642</v>
      </c>
      <c r="B14653" t="s">
        <v>340</v>
      </c>
      <c r="C14653">
        <v>9.86</v>
      </c>
      <c r="D14653">
        <v>94.17</v>
      </c>
    </row>
    <row r="14654" spans="1:4">
      <c r="A14654" s="29">
        <v>43642</v>
      </c>
      <c r="B14654" t="s">
        <v>341</v>
      </c>
      <c r="C14654">
        <v>5.0199999999999996</v>
      </c>
      <c r="D14654">
        <v>99.01</v>
      </c>
    </row>
    <row r="14655" spans="1:4">
      <c r="A14655" s="29">
        <v>43642</v>
      </c>
      <c r="B14655" t="s">
        <v>342</v>
      </c>
      <c r="C14655">
        <v>4.82</v>
      </c>
      <c r="D14655">
        <v>99.210000000000008</v>
      </c>
    </row>
    <row r="14656" spans="1:4">
      <c r="A14656" s="29">
        <v>43642</v>
      </c>
      <c r="B14656" t="s">
        <v>343</v>
      </c>
      <c r="C14656">
        <v>4.7699999999999996</v>
      </c>
      <c r="D14656">
        <v>99.26</v>
      </c>
    </row>
    <row r="14657" spans="1:4">
      <c r="A14657" s="29">
        <v>43642</v>
      </c>
      <c r="B14657" t="s">
        <v>344</v>
      </c>
      <c r="C14657">
        <v>4.7300000000000004</v>
      </c>
      <c r="D14657">
        <v>99.3</v>
      </c>
    </row>
    <row r="14658" spans="1:4">
      <c r="A14658" s="29">
        <v>43642</v>
      </c>
      <c r="B14658" t="s">
        <v>345</v>
      </c>
      <c r="C14658">
        <v>17.760000000000002</v>
      </c>
      <c r="D14658">
        <v>86.27</v>
      </c>
    </row>
    <row r="14659" spans="1:4">
      <c r="A14659" s="29">
        <v>43642</v>
      </c>
      <c r="B14659" t="s">
        <v>346</v>
      </c>
      <c r="C14659">
        <v>9.42</v>
      </c>
      <c r="D14659">
        <v>94.61</v>
      </c>
    </row>
    <row r="14660" spans="1:4">
      <c r="A14660" s="29">
        <v>43642</v>
      </c>
      <c r="B14660" t="s">
        <v>347</v>
      </c>
      <c r="C14660">
        <v>5.2</v>
      </c>
      <c r="D14660">
        <v>98.83</v>
      </c>
    </row>
    <row r="14661" spans="1:4">
      <c r="A14661" s="29">
        <v>43642</v>
      </c>
      <c r="B14661" t="s">
        <v>348</v>
      </c>
      <c r="C14661">
        <v>5.19</v>
      </c>
      <c r="D14661">
        <v>98.84</v>
      </c>
    </row>
    <row r="14662" spans="1:4">
      <c r="A14662" s="29">
        <v>43642</v>
      </c>
      <c r="B14662" t="s">
        <v>349</v>
      </c>
      <c r="C14662">
        <v>5.22</v>
      </c>
      <c r="D14662">
        <v>98.81</v>
      </c>
    </row>
    <row r="14663" spans="1:4">
      <c r="A14663" s="29">
        <v>43642</v>
      </c>
      <c r="B14663" t="s">
        <v>350</v>
      </c>
      <c r="C14663">
        <v>5.2</v>
      </c>
      <c r="D14663">
        <v>98.83</v>
      </c>
    </row>
    <row r="14664" spans="1:4">
      <c r="A14664" s="29">
        <v>43642</v>
      </c>
      <c r="B14664" t="s">
        <v>351</v>
      </c>
      <c r="C14664">
        <v>4.93</v>
      </c>
      <c r="D14664">
        <v>99.1</v>
      </c>
    </row>
    <row r="14665" spans="1:4">
      <c r="A14665" s="29">
        <v>43642</v>
      </c>
      <c r="B14665" t="s">
        <v>352</v>
      </c>
      <c r="C14665">
        <v>4.8</v>
      </c>
      <c r="D14665">
        <v>99.23</v>
      </c>
    </row>
    <row r="14666" spans="1:4">
      <c r="A14666" s="29">
        <v>43642</v>
      </c>
      <c r="B14666" t="s">
        <v>353</v>
      </c>
      <c r="C14666">
        <v>4.8</v>
      </c>
      <c r="D14666">
        <v>99.23</v>
      </c>
    </row>
    <row r="14667" spans="1:4">
      <c r="A14667" s="29">
        <v>43642</v>
      </c>
      <c r="B14667" t="s">
        <v>354</v>
      </c>
      <c r="C14667">
        <v>5.05</v>
      </c>
      <c r="D14667">
        <v>98.98</v>
      </c>
    </row>
    <row r="14668" spans="1:4">
      <c r="A14668" s="29">
        <v>43642</v>
      </c>
      <c r="B14668" t="s">
        <v>355</v>
      </c>
      <c r="C14668">
        <v>5.14</v>
      </c>
      <c r="D14668">
        <v>98.89</v>
      </c>
    </row>
    <row r="14669" spans="1:4">
      <c r="A14669" s="29">
        <v>43642</v>
      </c>
      <c r="B14669" t="s">
        <v>356</v>
      </c>
      <c r="C14669">
        <v>5.19</v>
      </c>
      <c r="D14669">
        <v>98.84</v>
      </c>
    </row>
    <row r="14670" spans="1:4">
      <c r="A14670" s="29">
        <v>43642</v>
      </c>
      <c r="B14670" t="s">
        <v>357</v>
      </c>
      <c r="C14670">
        <v>11.32</v>
      </c>
      <c r="D14670">
        <v>92.710000000000008</v>
      </c>
    </row>
    <row r="14671" spans="1:4">
      <c r="A14671" s="29">
        <v>43642</v>
      </c>
      <c r="B14671" t="s">
        <v>358</v>
      </c>
      <c r="C14671">
        <v>16.89</v>
      </c>
      <c r="D14671">
        <v>87.14</v>
      </c>
    </row>
    <row r="14672" spans="1:4">
      <c r="A14672" s="29">
        <v>43642</v>
      </c>
      <c r="B14672" t="s">
        <v>359</v>
      </c>
      <c r="C14672">
        <v>16.899999999999999</v>
      </c>
      <c r="D14672">
        <v>87.13</v>
      </c>
    </row>
    <row r="14673" spans="1:4">
      <c r="A14673" s="29">
        <v>43642</v>
      </c>
      <c r="B14673" t="s">
        <v>360</v>
      </c>
      <c r="C14673">
        <v>16.86</v>
      </c>
      <c r="D14673">
        <v>87.17</v>
      </c>
    </row>
    <row r="14674" spans="1:4">
      <c r="A14674" s="29">
        <v>43642</v>
      </c>
      <c r="B14674" t="s">
        <v>361</v>
      </c>
      <c r="C14674">
        <v>9.1300000000000008</v>
      </c>
      <c r="D14674">
        <v>94.9</v>
      </c>
    </row>
    <row r="14675" spans="1:4">
      <c r="A14675" s="29">
        <v>43642</v>
      </c>
      <c r="B14675" t="s">
        <v>362</v>
      </c>
      <c r="C14675">
        <v>5.52</v>
      </c>
      <c r="D14675">
        <v>98.51</v>
      </c>
    </row>
    <row r="14676" spans="1:4">
      <c r="A14676" s="29">
        <v>43642</v>
      </c>
      <c r="B14676" t="s">
        <v>363</v>
      </c>
      <c r="C14676">
        <v>5.4</v>
      </c>
      <c r="D14676">
        <v>98.63</v>
      </c>
    </row>
    <row r="14677" spans="1:4">
      <c r="A14677" s="29">
        <v>43642</v>
      </c>
      <c r="B14677" t="s">
        <v>364</v>
      </c>
      <c r="C14677">
        <v>5.38</v>
      </c>
      <c r="D14677">
        <v>98.65</v>
      </c>
    </row>
    <row r="14678" spans="1:4">
      <c r="A14678" s="29">
        <v>43642</v>
      </c>
      <c r="B14678" t="s">
        <v>365</v>
      </c>
      <c r="C14678">
        <v>5.36</v>
      </c>
      <c r="D14678">
        <v>98.67</v>
      </c>
    </row>
    <row r="14679" spans="1:4">
      <c r="A14679" s="29">
        <v>43642</v>
      </c>
      <c r="B14679" t="s">
        <v>366</v>
      </c>
      <c r="C14679">
        <v>5.34</v>
      </c>
      <c r="D14679">
        <v>98.69</v>
      </c>
    </row>
    <row r="14680" spans="1:4">
      <c r="A14680" s="29">
        <v>43642</v>
      </c>
      <c r="B14680" t="s">
        <v>367</v>
      </c>
      <c r="C14680">
        <v>5.04</v>
      </c>
      <c r="D14680">
        <v>98.99</v>
      </c>
    </row>
    <row r="14681" spans="1:4">
      <c r="A14681" s="29">
        <v>43642</v>
      </c>
      <c r="B14681" t="s">
        <v>368</v>
      </c>
      <c r="C14681">
        <v>4.91</v>
      </c>
      <c r="D14681">
        <v>99.12</v>
      </c>
    </row>
    <row r="14682" spans="1:4">
      <c r="A14682" s="29">
        <v>43642</v>
      </c>
      <c r="B14682" t="s">
        <v>369</v>
      </c>
      <c r="C14682">
        <v>4.8600000000000003</v>
      </c>
      <c r="D14682">
        <v>99.17</v>
      </c>
    </row>
    <row r="14683" spans="1:4">
      <c r="A14683" s="29">
        <v>43642</v>
      </c>
      <c r="B14683" t="s">
        <v>370</v>
      </c>
      <c r="C14683">
        <v>5.1100000000000003</v>
      </c>
      <c r="D14683">
        <v>98.92</v>
      </c>
    </row>
    <row r="14684" spans="1:4">
      <c r="A14684" s="29">
        <v>43642</v>
      </c>
      <c r="B14684" t="s">
        <v>371</v>
      </c>
      <c r="C14684">
        <v>5.2</v>
      </c>
      <c r="D14684">
        <v>98.83</v>
      </c>
    </row>
    <row r="14685" spans="1:4">
      <c r="A14685" s="29">
        <v>43642</v>
      </c>
      <c r="B14685" t="s">
        <v>372</v>
      </c>
      <c r="C14685">
        <v>5.24</v>
      </c>
      <c r="D14685">
        <v>98.79</v>
      </c>
    </row>
    <row r="14686" spans="1:4">
      <c r="A14686" s="29">
        <v>43642</v>
      </c>
      <c r="B14686" t="s">
        <v>373</v>
      </c>
      <c r="C14686">
        <v>5.25</v>
      </c>
      <c r="D14686">
        <v>98.78</v>
      </c>
    </row>
    <row r="14687" spans="1:4">
      <c r="A14687" s="29">
        <v>43642</v>
      </c>
      <c r="B14687" t="s">
        <v>374</v>
      </c>
      <c r="C14687">
        <v>5.26</v>
      </c>
      <c r="D14687">
        <v>98.77</v>
      </c>
    </row>
    <row r="14688" spans="1:4">
      <c r="A14688" s="29">
        <v>43642</v>
      </c>
      <c r="B14688" t="s">
        <v>375</v>
      </c>
      <c r="C14688">
        <v>5.28</v>
      </c>
      <c r="D14688">
        <v>98.75</v>
      </c>
    </row>
    <row r="14689" spans="1:4">
      <c r="A14689" s="29">
        <v>43642</v>
      </c>
      <c r="B14689" t="s">
        <v>280</v>
      </c>
      <c r="C14689">
        <v>5.29</v>
      </c>
      <c r="D14689">
        <v>98.74</v>
      </c>
    </row>
    <row r="14690" spans="1:4">
      <c r="A14690" s="29">
        <v>43642</v>
      </c>
      <c r="B14690" t="s">
        <v>281</v>
      </c>
      <c r="C14690">
        <v>5.29</v>
      </c>
      <c r="D14690">
        <v>98.74</v>
      </c>
    </row>
    <row r="14691" spans="1:4">
      <c r="A14691" s="29">
        <v>43642</v>
      </c>
      <c r="B14691" t="s">
        <v>282</v>
      </c>
      <c r="C14691">
        <v>5.29</v>
      </c>
      <c r="D14691">
        <v>98.74</v>
      </c>
    </row>
    <row r="14692" spans="1:4">
      <c r="A14692" s="29">
        <v>43642</v>
      </c>
      <c r="B14692" t="s">
        <v>283</v>
      </c>
      <c r="C14692">
        <v>5.3</v>
      </c>
      <c r="D14692">
        <v>98.73</v>
      </c>
    </row>
    <row r="14693" spans="1:4">
      <c r="A14693" s="29">
        <v>43642</v>
      </c>
      <c r="B14693" t="s">
        <v>284</v>
      </c>
      <c r="C14693">
        <v>5.3</v>
      </c>
      <c r="D14693">
        <v>98.73</v>
      </c>
    </row>
    <row r="14694" spans="1:4">
      <c r="A14694" s="29">
        <v>43642</v>
      </c>
      <c r="B14694" t="s">
        <v>285</v>
      </c>
      <c r="C14694">
        <v>5.29</v>
      </c>
      <c r="D14694">
        <v>98.74</v>
      </c>
    </row>
    <row r="14695" spans="1:4">
      <c r="A14695" s="29">
        <v>43642</v>
      </c>
      <c r="B14695" t="s">
        <v>286</v>
      </c>
      <c r="C14695">
        <v>5.3</v>
      </c>
      <c r="D14695">
        <v>98.73</v>
      </c>
    </row>
    <row r="14696" spans="1:4">
      <c r="A14696" s="29">
        <v>43642</v>
      </c>
      <c r="B14696" t="s">
        <v>287</v>
      </c>
      <c r="C14696">
        <v>5.3</v>
      </c>
      <c r="D14696">
        <v>98.73</v>
      </c>
    </row>
    <row r="14697" spans="1:4">
      <c r="A14697" s="29">
        <v>43642</v>
      </c>
      <c r="B14697" t="s">
        <v>288</v>
      </c>
      <c r="C14697">
        <v>5.05</v>
      </c>
      <c r="D14697">
        <v>98.98</v>
      </c>
    </row>
    <row r="14698" spans="1:4">
      <c r="A14698" s="29">
        <v>43642</v>
      </c>
      <c r="B14698" t="s">
        <v>289</v>
      </c>
      <c r="C14698">
        <v>4.88</v>
      </c>
      <c r="D14698">
        <v>99.15</v>
      </c>
    </row>
    <row r="14699" spans="1:4">
      <c r="A14699" s="29">
        <v>43642</v>
      </c>
      <c r="B14699" t="s">
        <v>290</v>
      </c>
      <c r="C14699">
        <v>4.79</v>
      </c>
      <c r="D14699">
        <v>99.24</v>
      </c>
    </row>
    <row r="14700" spans="1:4">
      <c r="A14700" s="29">
        <v>43642</v>
      </c>
      <c r="B14700" t="s">
        <v>291</v>
      </c>
      <c r="C14700">
        <v>4.82</v>
      </c>
      <c r="D14700">
        <v>99.210000000000008</v>
      </c>
    </row>
    <row r="14701" spans="1:4">
      <c r="A14701" s="29">
        <v>43642</v>
      </c>
      <c r="B14701" t="s">
        <v>292</v>
      </c>
      <c r="C14701">
        <v>5.07</v>
      </c>
      <c r="D14701">
        <v>98.960000000000008</v>
      </c>
    </row>
    <row r="14702" spans="1:4">
      <c r="A14702" s="29">
        <v>43642</v>
      </c>
      <c r="B14702" t="s">
        <v>293</v>
      </c>
      <c r="C14702">
        <v>5.14</v>
      </c>
      <c r="D14702">
        <v>98.89</v>
      </c>
    </row>
    <row r="14703" spans="1:4">
      <c r="A14703" s="29">
        <v>43642</v>
      </c>
      <c r="B14703" t="s">
        <v>294</v>
      </c>
      <c r="C14703">
        <v>5.19</v>
      </c>
      <c r="D14703">
        <v>98.84</v>
      </c>
    </row>
    <row r="14704" spans="1:4">
      <c r="A14704" s="29">
        <v>43642</v>
      </c>
      <c r="B14704" t="s">
        <v>295</v>
      </c>
      <c r="C14704">
        <v>5.22</v>
      </c>
      <c r="D14704">
        <v>98.81</v>
      </c>
    </row>
    <row r="14705" spans="1:4">
      <c r="A14705" s="29">
        <v>43642</v>
      </c>
      <c r="B14705" t="s">
        <v>296</v>
      </c>
      <c r="C14705">
        <v>5.23</v>
      </c>
      <c r="D14705">
        <v>98.8</v>
      </c>
    </row>
    <row r="14706" spans="1:4">
      <c r="A14706" s="29">
        <v>43642</v>
      </c>
      <c r="B14706" t="s">
        <v>297</v>
      </c>
      <c r="C14706">
        <v>5.24</v>
      </c>
      <c r="D14706">
        <v>98.79</v>
      </c>
    </row>
    <row r="14707" spans="1:4">
      <c r="A14707" s="29">
        <v>43642</v>
      </c>
      <c r="B14707" t="s">
        <v>298</v>
      </c>
      <c r="C14707">
        <v>15.21</v>
      </c>
      <c r="D14707">
        <v>88.82</v>
      </c>
    </row>
    <row r="14708" spans="1:4">
      <c r="A14708" s="29">
        <v>43642</v>
      </c>
      <c r="B14708" t="s">
        <v>299</v>
      </c>
      <c r="C14708">
        <v>18</v>
      </c>
      <c r="D14708">
        <v>86.03</v>
      </c>
    </row>
    <row r="14709" spans="1:4">
      <c r="A14709" s="29">
        <v>43642</v>
      </c>
      <c r="B14709" t="s">
        <v>300</v>
      </c>
      <c r="C14709">
        <v>18.03</v>
      </c>
      <c r="D14709">
        <v>86</v>
      </c>
    </row>
    <row r="14710" spans="1:4">
      <c r="A14710" s="29">
        <v>43642</v>
      </c>
      <c r="B14710" t="s">
        <v>301</v>
      </c>
      <c r="C14710">
        <v>18.03</v>
      </c>
      <c r="D14710">
        <v>86</v>
      </c>
    </row>
    <row r="14711" spans="1:4">
      <c r="A14711" s="29">
        <v>43642</v>
      </c>
      <c r="B14711" t="s">
        <v>302</v>
      </c>
      <c r="C14711">
        <v>9.4700000000000006</v>
      </c>
      <c r="D14711">
        <v>94.56</v>
      </c>
    </row>
    <row r="14712" spans="1:4">
      <c r="A14712" s="29">
        <v>43642</v>
      </c>
      <c r="B14712" t="s">
        <v>303</v>
      </c>
      <c r="C14712">
        <v>5.3</v>
      </c>
      <c r="D14712">
        <v>98.73</v>
      </c>
    </row>
    <row r="14713" spans="1:4">
      <c r="A14713" s="29">
        <v>43642</v>
      </c>
      <c r="B14713" t="s">
        <v>304</v>
      </c>
      <c r="C14713">
        <v>5.26</v>
      </c>
      <c r="D14713">
        <v>98.77</v>
      </c>
    </row>
    <row r="14714" spans="1:4">
      <c r="A14714" s="29">
        <v>43642</v>
      </c>
      <c r="B14714" t="s">
        <v>305</v>
      </c>
      <c r="C14714">
        <v>5.26</v>
      </c>
      <c r="D14714">
        <v>98.77</v>
      </c>
    </row>
    <row r="14715" spans="1:4">
      <c r="A14715" s="29">
        <v>43642</v>
      </c>
      <c r="B14715" t="s">
        <v>306</v>
      </c>
      <c r="C14715">
        <v>5.26</v>
      </c>
      <c r="D14715">
        <v>98.77</v>
      </c>
    </row>
    <row r="14716" spans="1:4">
      <c r="A14716" s="29">
        <v>43642</v>
      </c>
      <c r="B14716" t="s">
        <v>307</v>
      </c>
      <c r="C14716">
        <v>5.27</v>
      </c>
      <c r="D14716">
        <v>98.76</v>
      </c>
    </row>
    <row r="14717" spans="1:4">
      <c r="A14717" s="29">
        <v>43642</v>
      </c>
      <c r="B14717" t="s">
        <v>308</v>
      </c>
      <c r="C14717">
        <v>16.96</v>
      </c>
      <c r="D14717">
        <v>87.07</v>
      </c>
    </row>
    <row r="14718" spans="1:4">
      <c r="A14718" s="29">
        <v>43642</v>
      </c>
      <c r="B14718" t="s">
        <v>309</v>
      </c>
      <c r="C14718">
        <v>17.100000000000001</v>
      </c>
      <c r="D14718">
        <v>86.93</v>
      </c>
    </row>
    <row r="14719" spans="1:4">
      <c r="A14719" s="29">
        <v>43642</v>
      </c>
      <c r="B14719" t="s">
        <v>310</v>
      </c>
      <c r="C14719">
        <v>17.14</v>
      </c>
      <c r="D14719">
        <v>86.89</v>
      </c>
    </row>
    <row r="14720" spans="1:4">
      <c r="A14720" s="29">
        <v>43642</v>
      </c>
      <c r="B14720" t="s">
        <v>311</v>
      </c>
      <c r="C14720">
        <v>17.18</v>
      </c>
      <c r="D14720">
        <v>86.85</v>
      </c>
    </row>
    <row r="14721" spans="1:4">
      <c r="A14721" s="29">
        <v>43642</v>
      </c>
      <c r="B14721" t="s">
        <v>312</v>
      </c>
      <c r="C14721">
        <v>17.2</v>
      </c>
      <c r="D14721">
        <v>86.83</v>
      </c>
    </row>
    <row r="14722" spans="1:4">
      <c r="A14722" s="29">
        <v>43642</v>
      </c>
      <c r="B14722" t="s">
        <v>313</v>
      </c>
      <c r="C14722">
        <v>17.2</v>
      </c>
      <c r="D14722">
        <v>86.83</v>
      </c>
    </row>
    <row r="14723" spans="1:4">
      <c r="A14723" s="29">
        <v>43642</v>
      </c>
      <c r="B14723" t="s">
        <v>314</v>
      </c>
      <c r="C14723">
        <v>17.23</v>
      </c>
      <c r="D14723">
        <v>86.8</v>
      </c>
    </row>
    <row r="14724" spans="1:4">
      <c r="A14724" s="29">
        <v>43642</v>
      </c>
      <c r="B14724" t="s">
        <v>315</v>
      </c>
      <c r="C14724">
        <v>17.190000000000001</v>
      </c>
      <c r="D14724">
        <v>86.84</v>
      </c>
    </row>
    <row r="14725" spans="1:4">
      <c r="A14725" s="29">
        <v>43642</v>
      </c>
      <c r="B14725" t="s">
        <v>316</v>
      </c>
      <c r="C14725">
        <v>17.100000000000001</v>
      </c>
      <c r="D14725">
        <v>86.93</v>
      </c>
    </row>
    <row r="14726" spans="1:4">
      <c r="A14726" s="29">
        <v>43642</v>
      </c>
      <c r="B14726" t="s">
        <v>317</v>
      </c>
      <c r="C14726">
        <v>17.07</v>
      </c>
      <c r="D14726">
        <v>86.960000000000008</v>
      </c>
    </row>
    <row r="14727" spans="1:4">
      <c r="A14727" s="29">
        <v>43642</v>
      </c>
      <c r="B14727" t="s">
        <v>318</v>
      </c>
      <c r="C14727">
        <v>17.05</v>
      </c>
      <c r="D14727">
        <v>86.98</v>
      </c>
    </row>
    <row r="14728" spans="1:4">
      <c r="A14728" s="29">
        <v>43642</v>
      </c>
      <c r="B14728" t="s">
        <v>319</v>
      </c>
      <c r="C14728">
        <v>16.97</v>
      </c>
      <c r="D14728">
        <v>87.06</v>
      </c>
    </row>
    <row r="14729" spans="1:4">
      <c r="A14729" s="29">
        <v>43642</v>
      </c>
      <c r="B14729" t="s">
        <v>320</v>
      </c>
      <c r="C14729">
        <v>16.84</v>
      </c>
      <c r="D14729">
        <v>87.19</v>
      </c>
    </row>
    <row r="14730" spans="1:4">
      <c r="A14730" s="29">
        <v>43642</v>
      </c>
      <c r="B14730" t="s">
        <v>321</v>
      </c>
      <c r="C14730">
        <v>6.42</v>
      </c>
      <c r="D14730">
        <v>97.61</v>
      </c>
    </row>
    <row r="14731" spans="1:4">
      <c r="A14731" s="29">
        <v>43642</v>
      </c>
      <c r="B14731" t="s">
        <v>322</v>
      </c>
      <c r="C14731">
        <v>5.56</v>
      </c>
      <c r="D14731">
        <v>98.47</v>
      </c>
    </row>
    <row r="14732" spans="1:4">
      <c r="A14732" s="29">
        <v>43642</v>
      </c>
      <c r="B14732" t="s">
        <v>323</v>
      </c>
      <c r="C14732">
        <v>5.5</v>
      </c>
      <c r="D14732">
        <v>98.53</v>
      </c>
    </row>
    <row r="14733" spans="1:4">
      <c r="A14733" s="29">
        <v>43642</v>
      </c>
      <c r="B14733" t="s">
        <v>324</v>
      </c>
      <c r="C14733">
        <v>5.22</v>
      </c>
      <c r="D14733">
        <v>98.81</v>
      </c>
    </row>
    <row r="14734" spans="1:4">
      <c r="A14734" s="29">
        <v>43642</v>
      </c>
      <c r="B14734" t="s">
        <v>325</v>
      </c>
      <c r="C14734">
        <v>5.01</v>
      </c>
      <c r="D14734">
        <v>99.02</v>
      </c>
    </row>
    <row r="14735" spans="1:4">
      <c r="A14735" s="29">
        <v>43642</v>
      </c>
      <c r="B14735" t="s">
        <v>326</v>
      </c>
      <c r="C14735">
        <v>4.91</v>
      </c>
      <c r="D14735">
        <v>99.12</v>
      </c>
    </row>
    <row r="14736" spans="1:4">
      <c r="A14736" s="29">
        <v>43642</v>
      </c>
      <c r="B14736" t="s">
        <v>327</v>
      </c>
      <c r="C14736">
        <v>10.92</v>
      </c>
      <c r="D14736">
        <v>93.11</v>
      </c>
    </row>
    <row r="14737" spans="1:4">
      <c r="A14737" s="29">
        <v>43642</v>
      </c>
      <c r="B14737" t="s">
        <v>328</v>
      </c>
      <c r="C14737">
        <v>18.010000000000002</v>
      </c>
      <c r="D14737">
        <v>86.02</v>
      </c>
    </row>
    <row r="14738" spans="1:4">
      <c r="A14738" s="29">
        <v>43642</v>
      </c>
      <c r="B14738" t="s">
        <v>329</v>
      </c>
      <c r="C14738">
        <v>18.11</v>
      </c>
      <c r="D14738">
        <v>85.92</v>
      </c>
    </row>
    <row r="14739" spans="1:4">
      <c r="A14739" s="29">
        <v>43643</v>
      </c>
      <c r="B14739" t="s">
        <v>330</v>
      </c>
      <c r="C14739">
        <v>18.079999999999998</v>
      </c>
      <c r="D14739">
        <v>85.95</v>
      </c>
    </row>
    <row r="14740" spans="1:4">
      <c r="A14740" s="29">
        <v>43643</v>
      </c>
      <c r="B14740" t="s">
        <v>331</v>
      </c>
      <c r="C14740">
        <v>21.55</v>
      </c>
      <c r="D14740">
        <v>82.48</v>
      </c>
    </row>
    <row r="14741" spans="1:4">
      <c r="A14741" s="29">
        <v>43643</v>
      </c>
      <c r="B14741" t="s">
        <v>332</v>
      </c>
      <c r="C14741">
        <v>21.95</v>
      </c>
      <c r="D14741">
        <v>82.08</v>
      </c>
    </row>
    <row r="14742" spans="1:4">
      <c r="A14742" s="29">
        <v>43643</v>
      </c>
      <c r="B14742" t="s">
        <v>333</v>
      </c>
      <c r="C14742">
        <v>22.01</v>
      </c>
      <c r="D14742">
        <v>82.02</v>
      </c>
    </row>
    <row r="14743" spans="1:4">
      <c r="A14743" s="29">
        <v>43643</v>
      </c>
      <c r="B14743" t="s">
        <v>334</v>
      </c>
      <c r="C14743">
        <v>6.98</v>
      </c>
      <c r="D14743">
        <v>97.05</v>
      </c>
    </row>
    <row r="14744" spans="1:4">
      <c r="A14744" s="29">
        <v>43643</v>
      </c>
      <c r="B14744" t="s">
        <v>335</v>
      </c>
      <c r="C14744">
        <v>4.9400000000000004</v>
      </c>
      <c r="D14744">
        <v>99.09</v>
      </c>
    </row>
    <row r="14745" spans="1:4">
      <c r="A14745" s="29">
        <v>43643</v>
      </c>
      <c r="B14745" t="s">
        <v>336</v>
      </c>
      <c r="C14745">
        <v>4.8099999999999996</v>
      </c>
      <c r="D14745">
        <v>99.22</v>
      </c>
    </row>
    <row r="14746" spans="1:4">
      <c r="A14746" s="29">
        <v>43643</v>
      </c>
      <c r="B14746" t="s">
        <v>337</v>
      </c>
      <c r="C14746">
        <v>4.75</v>
      </c>
      <c r="D14746">
        <v>99.28</v>
      </c>
    </row>
    <row r="14747" spans="1:4">
      <c r="A14747" s="29">
        <v>43643</v>
      </c>
      <c r="B14747" t="s">
        <v>338</v>
      </c>
      <c r="C14747">
        <v>4.7</v>
      </c>
      <c r="D14747">
        <v>99.33</v>
      </c>
    </row>
    <row r="14748" spans="1:4">
      <c r="A14748" s="29">
        <v>43643</v>
      </c>
      <c r="B14748" t="s">
        <v>339</v>
      </c>
      <c r="C14748">
        <v>4.67</v>
      </c>
      <c r="D14748">
        <v>99.36</v>
      </c>
    </row>
    <row r="14749" spans="1:4">
      <c r="A14749" s="29">
        <v>43643</v>
      </c>
      <c r="B14749" t="s">
        <v>340</v>
      </c>
      <c r="C14749">
        <v>4.79</v>
      </c>
      <c r="D14749">
        <v>99.24</v>
      </c>
    </row>
    <row r="14750" spans="1:4">
      <c r="A14750" s="29">
        <v>43643</v>
      </c>
      <c r="B14750" t="s">
        <v>341</v>
      </c>
      <c r="C14750">
        <v>21.14</v>
      </c>
      <c r="D14750">
        <v>82.89</v>
      </c>
    </row>
    <row r="14751" spans="1:4">
      <c r="A14751" s="29">
        <v>43643</v>
      </c>
      <c r="B14751" t="s">
        <v>342</v>
      </c>
      <c r="C14751">
        <v>21.77</v>
      </c>
      <c r="D14751">
        <v>82.26</v>
      </c>
    </row>
    <row r="14752" spans="1:4">
      <c r="A14752" s="29">
        <v>43643</v>
      </c>
      <c r="B14752" t="s">
        <v>343</v>
      </c>
      <c r="C14752">
        <v>21.85</v>
      </c>
      <c r="D14752">
        <v>82.18</v>
      </c>
    </row>
    <row r="14753" spans="1:4">
      <c r="A14753" s="29">
        <v>43643</v>
      </c>
      <c r="B14753" t="s">
        <v>344</v>
      </c>
      <c r="C14753">
        <v>16.14</v>
      </c>
      <c r="D14753">
        <v>87.89</v>
      </c>
    </row>
    <row r="14754" spans="1:4">
      <c r="A14754" s="29">
        <v>43643</v>
      </c>
      <c r="B14754" t="s">
        <v>345</v>
      </c>
      <c r="C14754">
        <v>5.1100000000000003</v>
      </c>
      <c r="D14754">
        <v>98.92</v>
      </c>
    </row>
    <row r="14755" spans="1:4">
      <c r="A14755" s="29">
        <v>43643</v>
      </c>
      <c r="B14755" t="s">
        <v>346</v>
      </c>
      <c r="C14755">
        <v>4.76</v>
      </c>
      <c r="D14755">
        <v>99.27</v>
      </c>
    </row>
    <row r="14756" spans="1:4">
      <c r="A14756" s="29">
        <v>43643</v>
      </c>
      <c r="B14756" t="s">
        <v>347</v>
      </c>
      <c r="C14756">
        <v>4.6900000000000004</v>
      </c>
      <c r="D14756">
        <v>99.34</v>
      </c>
    </row>
    <row r="14757" spans="1:4">
      <c r="A14757" s="29">
        <v>43643</v>
      </c>
      <c r="B14757" t="s">
        <v>348</v>
      </c>
      <c r="C14757">
        <v>4.6500000000000004</v>
      </c>
      <c r="D14757">
        <v>99.38</v>
      </c>
    </row>
    <row r="14758" spans="1:4">
      <c r="A14758" s="29">
        <v>43643</v>
      </c>
      <c r="B14758" t="s">
        <v>349</v>
      </c>
      <c r="C14758">
        <v>4.66</v>
      </c>
      <c r="D14758">
        <v>99.37</v>
      </c>
    </row>
    <row r="14759" spans="1:4">
      <c r="A14759" s="29">
        <v>43643</v>
      </c>
      <c r="B14759" t="s">
        <v>350</v>
      </c>
      <c r="C14759">
        <v>4.9400000000000004</v>
      </c>
      <c r="D14759">
        <v>99.09</v>
      </c>
    </row>
    <row r="14760" spans="1:4">
      <c r="A14760" s="29">
        <v>43643</v>
      </c>
      <c r="B14760" t="s">
        <v>351</v>
      </c>
      <c r="C14760">
        <v>5.05</v>
      </c>
      <c r="D14760">
        <v>98.98</v>
      </c>
    </row>
    <row r="14761" spans="1:4">
      <c r="A14761" s="29">
        <v>43643</v>
      </c>
      <c r="B14761" t="s">
        <v>352</v>
      </c>
      <c r="C14761">
        <v>5.1100000000000003</v>
      </c>
      <c r="D14761">
        <v>98.92</v>
      </c>
    </row>
    <row r="14762" spans="1:4">
      <c r="A14762" s="29">
        <v>43643</v>
      </c>
      <c r="B14762" t="s">
        <v>353</v>
      </c>
      <c r="C14762">
        <v>5.14</v>
      </c>
      <c r="D14762">
        <v>98.89</v>
      </c>
    </row>
    <row r="14763" spans="1:4">
      <c r="A14763" s="29">
        <v>43643</v>
      </c>
      <c r="B14763" t="s">
        <v>354</v>
      </c>
      <c r="C14763">
        <v>5.16</v>
      </c>
      <c r="D14763">
        <v>98.87</v>
      </c>
    </row>
    <row r="14764" spans="1:4">
      <c r="A14764" s="29">
        <v>43643</v>
      </c>
      <c r="B14764" t="s">
        <v>355</v>
      </c>
      <c r="C14764">
        <v>5.18</v>
      </c>
      <c r="D14764">
        <v>98.85</v>
      </c>
    </row>
    <row r="14765" spans="1:4">
      <c r="A14765" s="29">
        <v>43643</v>
      </c>
      <c r="B14765" t="s">
        <v>356</v>
      </c>
      <c r="C14765">
        <v>5.2</v>
      </c>
      <c r="D14765">
        <v>98.83</v>
      </c>
    </row>
    <row r="14766" spans="1:4">
      <c r="A14766" s="29">
        <v>43643</v>
      </c>
      <c r="B14766" t="s">
        <v>357</v>
      </c>
      <c r="C14766">
        <v>5.2</v>
      </c>
      <c r="D14766">
        <v>98.83</v>
      </c>
    </row>
    <row r="14767" spans="1:4">
      <c r="A14767" s="29">
        <v>43643</v>
      </c>
      <c r="B14767" t="s">
        <v>358</v>
      </c>
      <c r="C14767">
        <v>5.21</v>
      </c>
      <c r="D14767">
        <v>98.820000000000007</v>
      </c>
    </row>
    <row r="14768" spans="1:4">
      <c r="A14768" s="29">
        <v>43643</v>
      </c>
      <c r="B14768" t="s">
        <v>359</v>
      </c>
      <c r="C14768">
        <v>5.23</v>
      </c>
      <c r="D14768">
        <v>98.8</v>
      </c>
    </row>
    <row r="14769" spans="1:4">
      <c r="A14769" s="29">
        <v>43643</v>
      </c>
      <c r="B14769" t="s">
        <v>360</v>
      </c>
      <c r="C14769">
        <v>5.24</v>
      </c>
      <c r="D14769">
        <v>98.79</v>
      </c>
    </row>
    <row r="14770" spans="1:4">
      <c r="A14770" s="29">
        <v>43643</v>
      </c>
      <c r="B14770" t="s">
        <v>361</v>
      </c>
      <c r="C14770">
        <v>5.24</v>
      </c>
      <c r="D14770">
        <v>98.79</v>
      </c>
    </row>
    <row r="14771" spans="1:4">
      <c r="A14771" s="29">
        <v>43643</v>
      </c>
      <c r="B14771" t="s">
        <v>362</v>
      </c>
      <c r="C14771">
        <v>5.25</v>
      </c>
      <c r="D14771">
        <v>98.78</v>
      </c>
    </row>
    <row r="14772" spans="1:4">
      <c r="A14772" s="29">
        <v>43643</v>
      </c>
      <c r="B14772" t="s">
        <v>363</v>
      </c>
      <c r="C14772">
        <v>5.26</v>
      </c>
      <c r="D14772">
        <v>98.77</v>
      </c>
    </row>
    <row r="14773" spans="1:4">
      <c r="A14773" s="29">
        <v>43643</v>
      </c>
      <c r="B14773" t="s">
        <v>364</v>
      </c>
      <c r="C14773">
        <v>5.26</v>
      </c>
      <c r="D14773">
        <v>98.77</v>
      </c>
    </row>
    <row r="14774" spans="1:4">
      <c r="A14774" s="29">
        <v>43643</v>
      </c>
      <c r="B14774" t="s">
        <v>365</v>
      </c>
      <c r="C14774">
        <v>5.26</v>
      </c>
      <c r="D14774">
        <v>98.77</v>
      </c>
    </row>
    <row r="14775" spans="1:4">
      <c r="A14775" s="29">
        <v>43643</v>
      </c>
      <c r="B14775" t="s">
        <v>366</v>
      </c>
      <c r="C14775">
        <v>5.26</v>
      </c>
      <c r="D14775">
        <v>98.77</v>
      </c>
    </row>
    <row r="14776" spans="1:4">
      <c r="A14776" s="29">
        <v>43643</v>
      </c>
      <c r="B14776" t="s">
        <v>367</v>
      </c>
      <c r="C14776">
        <v>5.28</v>
      </c>
      <c r="D14776">
        <v>98.75</v>
      </c>
    </row>
    <row r="14777" spans="1:4">
      <c r="A14777" s="29">
        <v>43643</v>
      </c>
      <c r="B14777" t="s">
        <v>368</v>
      </c>
      <c r="C14777">
        <v>5.29</v>
      </c>
      <c r="D14777">
        <v>98.74</v>
      </c>
    </row>
    <row r="14778" spans="1:4">
      <c r="A14778" s="29">
        <v>43643</v>
      </c>
      <c r="B14778" t="s">
        <v>369</v>
      </c>
      <c r="C14778">
        <v>5.29</v>
      </c>
      <c r="D14778">
        <v>98.74</v>
      </c>
    </row>
    <row r="14779" spans="1:4">
      <c r="A14779" s="29">
        <v>43643</v>
      </c>
      <c r="B14779" t="s">
        <v>370</v>
      </c>
      <c r="C14779">
        <v>5.28</v>
      </c>
      <c r="D14779">
        <v>98.75</v>
      </c>
    </row>
    <row r="14780" spans="1:4">
      <c r="A14780" s="29">
        <v>43643</v>
      </c>
      <c r="B14780" t="s">
        <v>371</v>
      </c>
      <c r="C14780">
        <v>5.29</v>
      </c>
      <c r="D14780">
        <v>98.74</v>
      </c>
    </row>
    <row r="14781" spans="1:4">
      <c r="A14781" s="29">
        <v>43643</v>
      </c>
      <c r="B14781" t="s">
        <v>372</v>
      </c>
      <c r="C14781">
        <v>5.29</v>
      </c>
      <c r="D14781">
        <v>98.74</v>
      </c>
    </row>
    <row r="14782" spans="1:4">
      <c r="A14782" s="29">
        <v>43643</v>
      </c>
      <c r="B14782" t="s">
        <v>373</v>
      </c>
      <c r="C14782">
        <v>5.29</v>
      </c>
      <c r="D14782">
        <v>98.74</v>
      </c>
    </row>
    <row r="14783" spans="1:4">
      <c r="A14783" s="29">
        <v>43643</v>
      </c>
      <c r="B14783" t="s">
        <v>374</v>
      </c>
      <c r="C14783">
        <v>5.28</v>
      </c>
      <c r="D14783">
        <v>98.75</v>
      </c>
    </row>
    <row r="14784" spans="1:4">
      <c r="A14784" s="29">
        <v>43643</v>
      </c>
      <c r="B14784" t="s">
        <v>375</v>
      </c>
      <c r="C14784">
        <v>5.28</v>
      </c>
      <c r="D14784">
        <v>98.75</v>
      </c>
    </row>
    <row r="14785" spans="1:4">
      <c r="A14785" s="29">
        <v>43643</v>
      </c>
      <c r="B14785" t="s">
        <v>280</v>
      </c>
      <c r="C14785">
        <v>5.28</v>
      </c>
      <c r="D14785">
        <v>98.75</v>
      </c>
    </row>
    <row r="14786" spans="1:4">
      <c r="A14786" s="29">
        <v>43643</v>
      </c>
      <c r="B14786" t="s">
        <v>281</v>
      </c>
      <c r="C14786">
        <v>5.29</v>
      </c>
      <c r="D14786">
        <v>98.74</v>
      </c>
    </row>
    <row r="14787" spans="1:4">
      <c r="A14787" s="29">
        <v>43643</v>
      </c>
      <c r="B14787" t="s">
        <v>282</v>
      </c>
      <c r="C14787">
        <v>5.28</v>
      </c>
      <c r="D14787">
        <v>98.75</v>
      </c>
    </row>
    <row r="14788" spans="1:4">
      <c r="A14788" s="29">
        <v>43643</v>
      </c>
      <c r="B14788" t="s">
        <v>283</v>
      </c>
      <c r="C14788">
        <v>5.29</v>
      </c>
      <c r="D14788">
        <v>98.74</v>
      </c>
    </row>
    <row r="14789" spans="1:4">
      <c r="A14789" s="29">
        <v>43643</v>
      </c>
      <c r="B14789" t="s">
        <v>284</v>
      </c>
      <c r="C14789">
        <v>5.29</v>
      </c>
      <c r="D14789">
        <v>98.74</v>
      </c>
    </row>
    <row r="14790" spans="1:4">
      <c r="A14790" s="29">
        <v>43643</v>
      </c>
      <c r="B14790" t="s">
        <v>285</v>
      </c>
      <c r="C14790">
        <v>5.29</v>
      </c>
      <c r="D14790">
        <v>98.74</v>
      </c>
    </row>
    <row r="14791" spans="1:4">
      <c r="A14791" s="29">
        <v>43643</v>
      </c>
      <c r="B14791" t="s">
        <v>286</v>
      </c>
      <c r="C14791">
        <v>5.28</v>
      </c>
      <c r="D14791">
        <v>98.75</v>
      </c>
    </row>
    <row r="14792" spans="1:4">
      <c r="A14792" s="29">
        <v>43643</v>
      </c>
      <c r="B14792" t="s">
        <v>287</v>
      </c>
      <c r="C14792">
        <v>5.29</v>
      </c>
      <c r="D14792">
        <v>98.74</v>
      </c>
    </row>
    <row r="14793" spans="1:4">
      <c r="A14793" s="29">
        <v>43643</v>
      </c>
      <c r="B14793" t="s">
        <v>288</v>
      </c>
      <c r="C14793">
        <v>5.29</v>
      </c>
      <c r="D14793">
        <v>98.74</v>
      </c>
    </row>
    <row r="14794" spans="1:4">
      <c r="A14794" s="29">
        <v>43643</v>
      </c>
      <c r="B14794" t="s">
        <v>289</v>
      </c>
      <c r="C14794">
        <v>5.29</v>
      </c>
      <c r="D14794">
        <v>98.74</v>
      </c>
    </row>
    <row r="14795" spans="1:4">
      <c r="A14795" s="29">
        <v>43643</v>
      </c>
      <c r="B14795" t="s">
        <v>290</v>
      </c>
      <c r="C14795">
        <v>5.28</v>
      </c>
      <c r="D14795">
        <v>98.75</v>
      </c>
    </row>
    <row r="14796" spans="1:4">
      <c r="A14796" s="29">
        <v>43643</v>
      </c>
      <c r="B14796" t="s">
        <v>291</v>
      </c>
      <c r="C14796">
        <v>5.28</v>
      </c>
      <c r="D14796">
        <v>98.75</v>
      </c>
    </row>
    <row r="14797" spans="1:4">
      <c r="A14797" s="29">
        <v>43643</v>
      </c>
      <c r="B14797" t="s">
        <v>292</v>
      </c>
      <c r="C14797">
        <v>5</v>
      </c>
      <c r="D14797">
        <v>99.03</v>
      </c>
    </row>
    <row r="14798" spans="1:4">
      <c r="A14798" s="29">
        <v>43643</v>
      </c>
      <c r="B14798" t="s">
        <v>293</v>
      </c>
      <c r="C14798">
        <v>4.83</v>
      </c>
      <c r="D14798">
        <v>99.2</v>
      </c>
    </row>
    <row r="14799" spans="1:4">
      <c r="A14799" s="29">
        <v>43643</v>
      </c>
      <c r="B14799" t="s">
        <v>294</v>
      </c>
      <c r="C14799">
        <v>4.76</v>
      </c>
      <c r="D14799">
        <v>99.27</v>
      </c>
    </row>
    <row r="14800" spans="1:4">
      <c r="A14800" s="29">
        <v>43643</v>
      </c>
      <c r="B14800" t="s">
        <v>295</v>
      </c>
      <c r="C14800">
        <v>4.97</v>
      </c>
      <c r="D14800">
        <v>99.06</v>
      </c>
    </row>
    <row r="14801" spans="1:4">
      <c r="A14801" s="29">
        <v>43643</v>
      </c>
      <c r="B14801" t="s">
        <v>296</v>
      </c>
      <c r="C14801">
        <v>5.1100000000000003</v>
      </c>
      <c r="D14801">
        <v>98.92</v>
      </c>
    </row>
    <row r="14802" spans="1:4">
      <c r="A14802" s="29">
        <v>43643</v>
      </c>
      <c r="B14802" t="s">
        <v>297</v>
      </c>
      <c r="C14802">
        <v>5.17</v>
      </c>
      <c r="D14802">
        <v>98.86</v>
      </c>
    </row>
    <row r="14803" spans="1:4">
      <c r="A14803" s="29">
        <v>43643</v>
      </c>
      <c r="B14803" t="s">
        <v>298</v>
      </c>
      <c r="C14803">
        <v>16.41</v>
      </c>
      <c r="D14803">
        <v>87.62</v>
      </c>
    </row>
    <row r="14804" spans="1:4">
      <c r="A14804" s="29">
        <v>43643</v>
      </c>
      <c r="B14804" t="s">
        <v>299</v>
      </c>
      <c r="C14804">
        <v>21.83</v>
      </c>
      <c r="D14804">
        <v>82.2</v>
      </c>
    </row>
    <row r="14805" spans="1:4">
      <c r="A14805" s="29">
        <v>43643</v>
      </c>
      <c r="B14805" t="s">
        <v>300</v>
      </c>
      <c r="C14805">
        <v>22.04</v>
      </c>
      <c r="D14805">
        <v>81.990000000000009</v>
      </c>
    </row>
    <row r="14806" spans="1:4">
      <c r="A14806" s="29">
        <v>43643</v>
      </c>
      <c r="B14806" t="s">
        <v>301</v>
      </c>
      <c r="C14806">
        <v>22.08</v>
      </c>
      <c r="D14806">
        <v>81.95</v>
      </c>
    </row>
    <row r="14807" spans="1:4">
      <c r="A14807" s="29">
        <v>43643</v>
      </c>
      <c r="B14807" t="s">
        <v>302</v>
      </c>
      <c r="C14807">
        <v>11.08</v>
      </c>
      <c r="D14807">
        <v>92.95</v>
      </c>
    </row>
    <row r="14808" spans="1:4">
      <c r="A14808" s="29">
        <v>43643</v>
      </c>
      <c r="B14808" t="s">
        <v>303</v>
      </c>
      <c r="C14808">
        <v>5.36</v>
      </c>
      <c r="D14808">
        <v>98.67</v>
      </c>
    </row>
    <row r="14809" spans="1:4">
      <c r="A14809" s="29">
        <v>43643</v>
      </c>
      <c r="B14809" t="s">
        <v>304</v>
      </c>
      <c r="C14809">
        <v>5.27</v>
      </c>
      <c r="D14809">
        <v>98.76</v>
      </c>
    </row>
    <row r="14810" spans="1:4">
      <c r="A14810" s="29">
        <v>43643</v>
      </c>
      <c r="B14810" t="s">
        <v>305</v>
      </c>
      <c r="C14810">
        <v>14.58</v>
      </c>
      <c r="D14810">
        <v>89.45</v>
      </c>
    </row>
    <row r="14811" spans="1:4">
      <c r="A14811" s="29">
        <v>43643</v>
      </c>
      <c r="B14811" t="s">
        <v>306</v>
      </c>
      <c r="C14811">
        <v>21.07</v>
      </c>
      <c r="D14811">
        <v>82.960000000000008</v>
      </c>
    </row>
    <row r="14812" spans="1:4">
      <c r="A14812" s="29">
        <v>43643</v>
      </c>
      <c r="B14812" t="s">
        <v>307</v>
      </c>
      <c r="C14812">
        <v>21.45</v>
      </c>
      <c r="D14812">
        <v>82.58</v>
      </c>
    </row>
    <row r="14813" spans="1:4">
      <c r="A14813" s="29">
        <v>43643</v>
      </c>
      <c r="B14813" t="s">
        <v>308</v>
      </c>
      <c r="C14813">
        <v>21.42</v>
      </c>
      <c r="D14813">
        <v>82.61</v>
      </c>
    </row>
    <row r="14814" spans="1:4">
      <c r="A14814" s="29">
        <v>43643</v>
      </c>
      <c r="B14814" t="s">
        <v>309</v>
      </c>
      <c r="C14814">
        <v>21.43</v>
      </c>
      <c r="D14814">
        <v>82.6</v>
      </c>
    </row>
    <row r="14815" spans="1:4">
      <c r="A14815" s="29">
        <v>43643</v>
      </c>
      <c r="B14815" t="s">
        <v>310</v>
      </c>
      <c r="C14815">
        <v>9.3699999999999992</v>
      </c>
      <c r="D14815">
        <v>94.66</v>
      </c>
    </row>
    <row r="14816" spans="1:4">
      <c r="A14816" s="29">
        <v>43643</v>
      </c>
      <c r="B14816" t="s">
        <v>311</v>
      </c>
      <c r="C14816">
        <v>5.6</v>
      </c>
      <c r="D14816">
        <v>98.43</v>
      </c>
    </row>
    <row r="14817" spans="1:4">
      <c r="A14817" s="29">
        <v>43643</v>
      </c>
      <c r="B14817" t="s">
        <v>312</v>
      </c>
      <c r="C14817">
        <v>5.45</v>
      </c>
      <c r="D14817">
        <v>98.58</v>
      </c>
    </row>
    <row r="14818" spans="1:4">
      <c r="A14818" s="29">
        <v>43643</v>
      </c>
      <c r="B14818" t="s">
        <v>313</v>
      </c>
      <c r="C14818">
        <v>5.41</v>
      </c>
      <c r="D14818">
        <v>98.62</v>
      </c>
    </row>
    <row r="14819" spans="1:4">
      <c r="A14819" s="29">
        <v>43643</v>
      </c>
      <c r="B14819" t="s">
        <v>314</v>
      </c>
      <c r="C14819">
        <v>5.38</v>
      </c>
      <c r="D14819">
        <v>98.65</v>
      </c>
    </row>
    <row r="14820" spans="1:4">
      <c r="A14820" s="29">
        <v>43643</v>
      </c>
      <c r="B14820" t="s">
        <v>315</v>
      </c>
      <c r="C14820">
        <v>19.04</v>
      </c>
      <c r="D14820">
        <v>84.990000000000009</v>
      </c>
    </row>
    <row r="14821" spans="1:4">
      <c r="A14821" s="29">
        <v>43643</v>
      </c>
      <c r="B14821" t="s">
        <v>316</v>
      </c>
      <c r="C14821">
        <v>21.38</v>
      </c>
      <c r="D14821">
        <v>82.65</v>
      </c>
    </row>
    <row r="14822" spans="1:4">
      <c r="A14822" s="29">
        <v>43643</v>
      </c>
      <c r="B14822" t="s">
        <v>317</v>
      </c>
      <c r="C14822">
        <v>21.42</v>
      </c>
      <c r="D14822">
        <v>82.61</v>
      </c>
    </row>
    <row r="14823" spans="1:4">
      <c r="A14823" s="29">
        <v>43643</v>
      </c>
      <c r="B14823" t="s">
        <v>318</v>
      </c>
      <c r="C14823">
        <v>21.36</v>
      </c>
      <c r="D14823">
        <v>82.67</v>
      </c>
    </row>
    <row r="14824" spans="1:4">
      <c r="A14824" s="29">
        <v>43643</v>
      </c>
      <c r="B14824" t="s">
        <v>319</v>
      </c>
      <c r="C14824">
        <v>21.33</v>
      </c>
      <c r="D14824">
        <v>82.7</v>
      </c>
    </row>
    <row r="14825" spans="1:4">
      <c r="A14825" s="29">
        <v>43643</v>
      </c>
      <c r="B14825" t="s">
        <v>320</v>
      </c>
      <c r="C14825">
        <v>6.94</v>
      </c>
      <c r="D14825">
        <v>97.09</v>
      </c>
    </row>
    <row r="14826" spans="1:4">
      <c r="A14826" s="29">
        <v>43643</v>
      </c>
      <c r="B14826" t="s">
        <v>321</v>
      </c>
      <c r="C14826">
        <v>5.58</v>
      </c>
      <c r="D14826">
        <v>98.45</v>
      </c>
    </row>
    <row r="14827" spans="1:4">
      <c r="A14827" s="29">
        <v>43643</v>
      </c>
      <c r="B14827" t="s">
        <v>322</v>
      </c>
      <c r="C14827">
        <v>5.48</v>
      </c>
      <c r="D14827">
        <v>98.55</v>
      </c>
    </row>
    <row r="14828" spans="1:4">
      <c r="A14828" s="29">
        <v>43643</v>
      </c>
      <c r="B14828" t="s">
        <v>323</v>
      </c>
      <c r="C14828">
        <v>5.45</v>
      </c>
      <c r="D14828">
        <v>98.58</v>
      </c>
    </row>
    <row r="14829" spans="1:4">
      <c r="A14829" s="29">
        <v>43643</v>
      </c>
      <c r="B14829" t="s">
        <v>324</v>
      </c>
      <c r="C14829">
        <v>5.36</v>
      </c>
      <c r="D14829">
        <v>98.67</v>
      </c>
    </row>
    <row r="14830" spans="1:4">
      <c r="A14830" s="29">
        <v>43643</v>
      </c>
      <c r="B14830" t="s">
        <v>325</v>
      </c>
      <c r="C14830">
        <v>5.05</v>
      </c>
      <c r="D14830">
        <v>98.98</v>
      </c>
    </row>
    <row r="14831" spans="1:4">
      <c r="A14831" s="29">
        <v>43643</v>
      </c>
      <c r="B14831" t="s">
        <v>326</v>
      </c>
      <c r="C14831">
        <v>4.92</v>
      </c>
      <c r="D14831">
        <v>99.11</v>
      </c>
    </row>
    <row r="14832" spans="1:4">
      <c r="A14832" s="29">
        <v>43643</v>
      </c>
      <c r="B14832" t="s">
        <v>327</v>
      </c>
      <c r="C14832">
        <v>4.84</v>
      </c>
      <c r="D14832">
        <v>99.19</v>
      </c>
    </row>
    <row r="14833" spans="1:4">
      <c r="A14833" s="29">
        <v>43643</v>
      </c>
      <c r="B14833" t="s">
        <v>328</v>
      </c>
      <c r="C14833">
        <v>17.71</v>
      </c>
      <c r="D14833">
        <v>86.32</v>
      </c>
    </row>
    <row r="14834" spans="1:4">
      <c r="A14834" s="29">
        <v>43643</v>
      </c>
      <c r="B14834" t="s">
        <v>329</v>
      </c>
      <c r="C14834">
        <v>21.68</v>
      </c>
      <c r="D14834">
        <v>82.35</v>
      </c>
    </row>
    <row r="14835" spans="1:4">
      <c r="A14835" s="29">
        <v>43644</v>
      </c>
      <c r="B14835" t="s">
        <v>330</v>
      </c>
      <c r="C14835">
        <v>21.91</v>
      </c>
      <c r="D14835">
        <v>82.12</v>
      </c>
    </row>
    <row r="14836" spans="1:4">
      <c r="A14836" s="29">
        <v>43644</v>
      </c>
      <c r="B14836" t="s">
        <v>331</v>
      </c>
      <c r="C14836">
        <v>18.2</v>
      </c>
      <c r="D14836">
        <v>85.83</v>
      </c>
    </row>
    <row r="14837" spans="1:4">
      <c r="A14837" s="29">
        <v>43644</v>
      </c>
      <c r="B14837" t="s">
        <v>332</v>
      </c>
      <c r="C14837">
        <v>17.93</v>
      </c>
      <c r="D14837">
        <v>86.1</v>
      </c>
    </row>
    <row r="14838" spans="1:4">
      <c r="A14838" s="29">
        <v>43644</v>
      </c>
      <c r="B14838" t="s">
        <v>333</v>
      </c>
      <c r="C14838">
        <v>17.899999999999999</v>
      </c>
      <c r="D14838">
        <v>86.13</v>
      </c>
    </row>
    <row r="14839" spans="1:4">
      <c r="A14839" s="29">
        <v>43644</v>
      </c>
      <c r="B14839" t="s">
        <v>334</v>
      </c>
      <c r="C14839">
        <v>17.86</v>
      </c>
      <c r="D14839">
        <v>86.17</v>
      </c>
    </row>
    <row r="14840" spans="1:4">
      <c r="A14840" s="29">
        <v>43644</v>
      </c>
      <c r="B14840" t="s">
        <v>335</v>
      </c>
      <c r="C14840">
        <v>5.32</v>
      </c>
      <c r="D14840">
        <v>98.710000000000008</v>
      </c>
    </row>
    <row r="14841" spans="1:4">
      <c r="A14841" s="29">
        <v>43644</v>
      </c>
      <c r="B14841" t="s">
        <v>336</v>
      </c>
      <c r="C14841">
        <v>4.82</v>
      </c>
      <c r="D14841">
        <v>99.210000000000008</v>
      </c>
    </row>
    <row r="14842" spans="1:4">
      <c r="A14842" s="29">
        <v>43644</v>
      </c>
      <c r="B14842" t="s">
        <v>337</v>
      </c>
      <c r="C14842">
        <v>4.75</v>
      </c>
      <c r="D14842">
        <v>99.28</v>
      </c>
    </row>
    <row r="14843" spans="1:4">
      <c r="A14843" s="29">
        <v>43644</v>
      </c>
      <c r="B14843" t="s">
        <v>338</v>
      </c>
      <c r="C14843">
        <v>4.7</v>
      </c>
      <c r="D14843">
        <v>99.33</v>
      </c>
    </row>
    <row r="14844" spans="1:4">
      <c r="A14844" s="29">
        <v>43644</v>
      </c>
      <c r="B14844" t="s">
        <v>339</v>
      </c>
      <c r="C14844">
        <v>4.67</v>
      </c>
      <c r="D14844">
        <v>99.36</v>
      </c>
    </row>
    <row r="14845" spans="1:4">
      <c r="A14845" s="29">
        <v>43644</v>
      </c>
      <c r="B14845" t="s">
        <v>340</v>
      </c>
      <c r="C14845">
        <v>4.6399999999999997</v>
      </c>
      <c r="D14845">
        <v>99.39</v>
      </c>
    </row>
    <row r="14846" spans="1:4">
      <c r="A14846" s="29">
        <v>43644</v>
      </c>
      <c r="B14846" t="s">
        <v>341</v>
      </c>
      <c r="C14846">
        <v>16.829999999999998</v>
      </c>
      <c r="D14846">
        <v>87.2</v>
      </c>
    </row>
    <row r="14847" spans="1:4">
      <c r="A14847" s="29">
        <v>43644</v>
      </c>
      <c r="B14847" t="s">
        <v>342</v>
      </c>
      <c r="C14847">
        <v>17.91</v>
      </c>
      <c r="D14847">
        <v>86.12</v>
      </c>
    </row>
    <row r="14848" spans="1:4">
      <c r="A14848" s="29">
        <v>43644</v>
      </c>
      <c r="B14848" t="s">
        <v>343</v>
      </c>
      <c r="C14848">
        <v>17.97</v>
      </c>
      <c r="D14848">
        <v>86.06</v>
      </c>
    </row>
    <row r="14849" spans="1:4">
      <c r="A14849" s="29">
        <v>43644</v>
      </c>
      <c r="B14849" t="s">
        <v>344</v>
      </c>
      <c r="C14849">
        <v>17.98</v>
      </c>
      <c r="D14849">
        <v>86.05</v>
      </c>
    </row>
    <row r="14850" spans="1:4">
      <c r="A14850" s="29">
        <v>43644</v>
      </c>
      <c r="B14850" t="s">
        <v>345</v>
      </c>
      <c r="C14850">
        <v>17.95</v>
      </c>
      <c r="D14850">
        <v>86.08</v>
      </c>
    </row>
    <row r="14851" spans="1:4">
      <c r="A14851" s="29">
        <v>43644</v>
      </c>
      <c r="B14851" t="s">
        <v>346</v>
      </c>
      <c r="C14851">
        <v>9.35</v>
      </c>
      <c r="D14851">
        <v>94.68</v>
      </c>
    </row>
    <row r="14852" spans="1:4">
      <c r="A14852" s="29">
        <v>43644</v>
      </c>
      <c r="B14852" t="s">
        <v>347</v>
      </c>
      <c r="C14852">
        <v>4.95</v>
      </c>
      <c r="D14852">
        <v>99.08</v>
      </c>
    </row>
    <row r="14853" spans="1:4">
      <c r="A14853" s="29">
        <v>43644</v>
      </c>
      <c r="B14853" t="s">
        <v>348</v>
      </c>
      <c r="C14853">
        <v>4.7300000000000004</v>
      </c>
      <c r="D14853">
        <v>99.3</v>
      </c>
    </row>
    <row r="14854" spans="1:4">
      <c r="A14854" s="29">
        <v>43644</v>
      </c>
      <c r="B14854" t="s">
        <v>349</v>
      </c>
      <c r="C14854">
        <v>4.67</v>
      </c>
      <c r="D14854">
        <v>99.36</v>
      </c>
    </row>
    <row r="14855" spans="1:4">
      <c r="A14855" s="29">
        <v>43644</v>
      </c>
      <c r="B14855" t="s">
        <v>350</v>
      </c>
      <c r="C14855">
        <v>4.63</v>
      </c>
      <c r="D14855">
        <v>99.4</v>
      </c>
    </row>
    <row r="14856" spans="1:4">
      <c r="A14856" s="29">
        <v>43644</v>
      </c>
      <c r="B14856" t="s">
        <v>351</v>
      </c>
      <c r="C14856">
        <v>4.9000000000000004</v>
      </c>
      <c r="D14856">
        <v>99.13</v>
      </c>
    </row>
    <row r="14857" spans="1:4">
      <c r="A14857" s="29">
        <v>43644</v>
      </c>
      <c r="B14857" t="s">
        <v>352</v>
      </c>
      <c r="C14857">
        <v>5.04</v>
      </c>
      <c r="D14857">
        <v>98.99</v>
      </c>
    </row>
    <row r="14858" spans="1:4">
      <c r="A14858" s="29">
        <v>43644</v>
      </c>
      <c r="B14858" t="s">
        <v>353</v>
      </c>
      <c r="C14858">
        <v>5.09</v>
      </c>
      <c r="D14858">
        <v>98.94</v>
      </c>
    </row>
    <row r="14859" spans="1:4">
      <c r="A14859" s="29">
        <v>43644</v>
      </c>
      <c r="B14859" t="s">
        <v>354</v>
      </c>
      <c r="C14859">
        <v>5.13</v>
      </c>
      <c r="D14859">
        <v>98.9</v>
      </c>
    </row>
    <row r="14860" spans="1:4">
      <c r="A14860" s="29">
        <v>43644</v>
      </c>
      <c r="B14860" t="s">
        <v>355</v>
      </c>
      <c r="C14860">
        <v>5.16</v>
      </c>
      <c r="D14860">
        <v>98.87</v>
      </c>
    </row>
    <row r="14861" spans="1:4">
      <c r="A14861" s="29">
        <v>43644</v>
      </c>
      <c r="B14861" t="s">
        <v>356</v>
      </c>
      <c r="C14861">
        <v>5.18</v>
      </c>
      <c r="D14861">
        <v>98.85</v>
      </c>
    </row>
    <row r="14862" spans="1:4">
      <c r="A14862" s="29">
        <v>43644</v>
      </c>
      <c r="B14862" t="s">
        <v>357</v>
      </c>
      <c r="C14862">
        <v>5.2</v>
      </c>
      <c r="D14862">
        <v>98.83</v>
      </c>
    </row>
    <row r="14863" spans="1:4">
      <c r="A14863" s="29">
        <v>43644</v>
      </c>
      <c r="B14863" t="s">
        <v>358</v>
      </c>
      <c r="C14863">
        <v>5.2</v>
      </c>
      <c r="D14863">
        <v>98.83</v>
      </c>
    </row>
    <row r="14864" spans="1:4">
      <c r="A14864" s="29">
        <v>43644</v>
      </c>
      <c r="B14864" t="s">
        <v>359</v>
      </c>
      <c r="C14864">
        <v>5.22</v>
      </c>
      <c r="D14864">
        <v>98.81</v>
      </c>
    </row>
    <row r="14865" spans="1:4">
      <c r="A14865" s="29">
        <v>43644</v>
      </c>
      <c r="B14865" t="s">
        <v>360</v>
      </c>
      <c r="C14865">
        <v>5.23</v>
      </c>
      <c r="D14865">
        <v>98.8</v>
      </c>
    </row>
    <row r="14866" spans="1:4">
      <c r="A14866" s="29">
        <v>43644</v>
      </c>
      <c r="B14866" t="s">
        <v>361</v>
      </c>
      <c r="C14866">
        <v>5.24</v>
      </c>
      <c r="D14866">
        <v>98.79</v>
      </c>
    </row>
    <row r="14867" spans="1:4">
      <c r="A14867" s="29">
        <v>43644</v>
      </c>
      <c r="B14867" t="s">
        <v>362</v>
      </c>
      <c r="C14867">
        <v>5.25</v>
      </c>
      <c r="D14867">
        <v>98.78</v>
      </c>
    </row>
    <row r="14868" spans="1:4">
      <c r="A14868" s="29">
        <v>43644</v>
      </c>
      <c r="B14868" t="s">
        <v>363</v>
      </c>
      <c r="C14868">
        <v>12</v>
      </c>
      <c r="D14868">
        <v>92.03</v>
      </c>
    </row>
    <row r="14869" spans="1:4">
      <c r="A14869" s="29">
        <v>43644</v>
      </c>
      <c r="B14869" t="s">
        <v>364</v>
      </c>
      <c r="C14869">
        <v>16.84</v>
      </c>
      <c r="D14869">
        <v>87.19</v>
      </c>
    </row>
    <row r="14870" spans="1:4">
      <c r="A14870" s="29">
        <v>43644</v>
      </c>
      <c r="B14870" t="s">
        <v>365</v>
      </c>
      <c r="C14870">
        <v>16.87</v>
      </c>
      <c r="D14870">
        <v>87.16</v>
      </c>
    </row>
    <row r="14871" spans="1:4">
      <c r="A14871" s="29">
        <v>43644</v>
      </c>
      <c r="B14871" t="s">
        <v>366</v>
      </c>
      <c r="C14871">
        <v>14.19</v>
      </c>
      <c r="D14871">
        <v>89.84</v>
      </c>
    </row>
    <row r="14872" spans="1:4">
      <c r="A14872" s="29">
        <v>43644</v>
      </c>
      <c r="B14872" t="s">
        <v>367</v>
      </c>
      <c r="C14872">
        <v>5.63</v>
      </c>
      <c r="D14872">
        <v>98.4</v>
      </c>
    </row>
    <row r="14873" spans="1:4">
      <c r="A14873" s="29">
        <v>43644</v>
      </c>
      <c r="B14873" t="s">
        <v>368</v>
      </c>
      <c r="C14873">
        <v>5.4</v>
      </c>
      <c r="D14873">
        <v>98.63</v>
      </c>
    </row>
    <row r="14874" spans="1:4">
      <c r="A14874" s="29">
        <v>43644</v>
      </c>
      <c r="B14874" t="s">
        <v>369</v>
      </c>
      <c r="C14874">
        <v>5.31</v>
      </c>
      <c r="D14874">
        <v>98.72</v>
      </c>
    </row>
    <row r="14875" spans="1:4">
      <c r="A14875" s="29">
        <v>43644</v>
      </c>
      <c r="B14875" t="s">
        <v>370</v>
      </c>
      <c r="C14875">
        <v>5</v>
      </c>
      <c r="D14875">
        <v>99.03</v>
      </c>
    </row>
    <row r="14876" spans="1:4">
      <c r="A14876" s="29">
        <v>43644</v>
      </c>
      <c r="B14876" t="s">
        <v>371</v>
      </c>
      <c r="C14876">
        <v>4.88</v>
      </c>
      <c r="D14876">
        <v>99.15</v>
      </c>
    </row>
    <row r="14877" spans="1:4">
      <c r="A14877" s="29">
        <v>43644</v>
      </c>
      <c r="B14877" t="s">
        <v>372</v>
      </c>
      <c r="C14877">
        <v>4.9400000000000004</v>
      </c>
      <c r="D14877">
        <v>99.09</v>
      </c>
    </row>
    <row r="14878" spans="1:4">
      <c r="A14878" s="29">
        <v>43644</v>
      </c>
      <c r="B14878" t="s">
        <v>373</v>
      </c>
      <c r="C14878">
        <v>5.13</v>
      </c>
      <c r="D14878">
        <v>98.9</v>
      </c>
    </row>
    <row r="14879" spans="1:4">
      <c r="A14879" s="29">
        <v>43644</v>
      </c>
      <c r="B14879" t="s">
        <v>374</v>
      </c>
      <c r="C14879">
        <v>5.19</v>
      </c>
      <c r="D14879">
        <v>98.84</v>
      </c>
    </row>
    <row r="14880" spans="1:4">
      <c r="A14880" s="29">
        <v>43644</v>
      </c>
      <c r="B14880" t="s">
        <v>375</v>
      </c>
      <c r="C14880">
        <v>5.23</v>
      </c>
      <c r="D14880">
        <v>98.8</v>
      </c>
    </row>
    <row r="14881" spans="1:4">
      <c r="A14881" s="29">
        <v>43644</v>
      </c>
      <c r="B14881" t="s">
        <v>280</v>
      </c>
      <c r="C14881">
        <v>5.24</v>
      </c>
      <c r="D14881">
        <v>98.79</v>
      </c>
    </row>
    <row r="14882" spans="1:4">
      <c r="A14882" s="29">
        <v>43644</v>
      </c>
      <c r="B14882" t="s">
        <v>281</v>
      </c>
      <c r="C14882">
        <v>5.26</v>
      </c>
      <c r="D14882">
        <v>98.77</v>
      </c>
    </row>
    <row r="14883" spans="1:4">
      <c r="A14883" s="29">
        <v>43644</v>
      </c>
      <c r="B14883" t="s">
        <v>282</v>
      </c>
      <c r="C14883">
        <v>5.26</v>
      </c>
      <c r="D14883">
        <v>98.77</v>
      </c>
    </row>
    <row r="14884" spans="1:4">
      <c r="A14884" s="29">
        <v>43644</v>
      </c>
      <c r="B14884" t="s">
        <v>283</v>
      </c>
      <c r="C14884">
        <v>5.27</v>
      </c>
      <c r="D14884">
        <v>98.76</v>
      </c>
    </row>
    <row r="14885" spans="1:4">
      <c r="A14885" s="29">
        <v>43644</v>
      </c>
      <c r="B14885" t="s">
        <v>284</v>
      </c>
      <c r="C14885">
        <v>5.28</v>
      </c>
      <c r="D14885">
        <v>98.75</v>
      </c>
    </row>
    <row r="14886" spans="1:4">
      <c r="A14886" s="29">
        <v>43644</v>
      </c>
      <c r="B14886" t="s">
        <v>285</v>
      </c>
      <c r="C14886">
        <v>5.27</v>
      </c>
      <c r="D14886">
        <v>98.76</v>
      </c>
    </row>
    <row r="14887" spans="1:4">
      <c r="A14887" s="29">
        <v>43644</v>
      </c>
      <c r="B14887" t="s">
        <v>286</v>
      </c>
      <c r="C14887">
        <v>5.28</v>
      </c>
      <c r="D14887">
        <v>98.75</v>
      </c>
    </row>
    <row r="14888" spans="1:4">
      <c r="A14888" s="29">
        <v>43644</v>
      </c>
      <c r="B14888" t="s">
        <v>287</v>
      </c>
      <c r="C14888">
        <v>5.29</v>
      </c>
      <c r="D14888">
        <v>98.74</v>
      </c>
    </row>
    <row r="14889" spans="1:4">
      <c r="A14889" s="29">
        <v>43644</v>
      </c>
      <c r="B14889" t="s">
        <v>288</v>
      </c>
      <c r="C14889">
        <v>5.29</v>
      </c>
      <c r="D14889">
        <v>98.74</v>
      </c>
    </row>
    <row r="14890" spans="1:4">
      <c r="A14890" s="29">
        <v>43644</v>
      </c>
      <c r="B14890" t="s">
        <v>289</v>
      </c>
      <c r="C14890">
        <v>5.28</v>
      </c>
      <c r="D14890">
        <v>98.75</v>
      </c>
    </row>
    <row r="14891" spans="1:4">
      <c r="A14891" s="29">
        <v>43644</v>
      </c>
      <c r="B14891" t="s">
        <v>290</v>
      </c>
      <c r="C14891">
        <v>5.29</v>
      </c>
      <c r="D14891">
        <v>98.74</v>
      </c>
    </row>
    <row r="14892" spans="1:4">
      <c r="A14892" s="29">
        <v>43644</v>
      </c>
      <c r="B14892" t="s">
        <v>291</v>
      </c>
      <c r="C14892">
        <v>5.3</v>
      </c>
      <c r="D14892">
        <v>98.73</v>
      </c>
    </row>
    <row r="14893" spans="1:4">
      <c r="A14893" s="29">
        <v>43644</v>
      </c>
      <c r="B14893" t="s">
        <v>292</v>
      </c>
      <c r="C14893">
        <v>5.29</v>
      </c>
      <c r="D14893">
        <v>98.74</v>
      </c>
    </row>
    <row r="14894" spans="1:4">
      <c r="A14894" s="29">
        <v>43644</v>
      </c>
      <c r="B14894" t="s">
        <v>293</v>
      </c>
      <c r="C14894">
        <v>5.21</v>
      </c>
      <c r="D14894">
        <v>98.820000000000007</v>
      </c>
    </row>
    <row r="14895" spans="1:4">
      <c r="A14895" s="29">
        <v>43644</v>
      </c>
      <c r="B14895" t="s">
        <v>294</v>
      </c>
      <c r="C14895">
        <v>4.93</v>
      </c>
      <c r="D14895">
        <v>99.1</v>
      </c>
    </row>
    <row r="14896" spans="1:4">
      <c r="A14896" s="29">
        <v>43644</v>
      </c>
      <c r="B14896" t="s">
        <v>295</v>
      </c>
      <c r="C14896">
        <v>4.83</v>
      </c>
      <c r="D14896">
        <v>99.2</v>
      </c>
    </row>
    <row r="14897" spans="1:4">
      <c r="A14897" s="29">
        <v>43644</v>
      </c>
      <c r="B14897" t="s">
        <v>296</v>
      </c>
      <c r="C14897">
        <v>4.9000000000000004</v>
      </c>
      <c r="D14897">
        <v>99.13</v>
      </c>
    </row>
    <row r="14898" spans="1:4">
      <c r="A14898" s="29">
        <v>43644</v>
      </c>
      <c r="B14898" t="s">
        <v>297</v>
      </c>
      <c r="C14898">
        <v>5.1100000000000003</v>
      </c>
      <c r="D14898">
        <v>98.92</v>
      </c>
    </row>
    <row r="14899" spans="1:4">
      <c r="A14899" s="29">
        <v>43644</v>
      </c>
      <c r="B14899" t="s">
        <v>298</v>
      </c>
      <c r="C14899">
        <v>15.29</v>
      </c>
      <c r="D14899">
        <v>88.740000000000009</v>
      </c>
    </row>
    <row r="14900" spans="1:4">
      <c r="A14900" s="29">
        <v>43644</v>
      </c>
      <c r="B14900" t="s">
        <v>299</v>
      </c>
      <c r="C14900">
        <v>18.170000000000002</v>
      </c>
      <c r="D14900">
        <v>85.86</v>
      </c>
    </row>
    <row r="14901" spans="1:4">
      <c r="A14901" s="29">
        <v>43644</v>
      </c>
      <c r="B14901" t="s">
        <v>300</v>
      </c>
      <c r="C14901">
        <v>18.25</v>
      </c>
      <c r="D14901">
        <v>85.78</v>
      </c>
    </row>
    <row r="14902" spans="1:4">
      <c r="A14902" s="29">
        <v>43644</v>
      </c>
      <c r="B14902" t="s">
        <v>301</v>
      </c>
      <c r="C14902">
        <v>16.829999999999998</v>
      </c>
      <c r="D14902">
        <v>87.2</v>
      </c>
    </row>
    <row r="14903" spans="1:4">
      <c r="A14903" s="29">
        <v>43644</v>
      </c>
      <c r="B14903" t="s">
        <v>302</v>
      </c>
      <c r="C14903">
        <v>16.920000000000002</v>
      </c>
      <c r="D14903">
        <v>87.11</v>
      </c>
    </row>
    <row r="14904" spans="1:4">
      <c r="A14904" s="29">
        <v>43644</v>
      </c>
      <c r="B14904" t="s">
        <v>303</v>
      </c>
      <c r="C14904">
        <v>16.940000000000001</v>
      </c>
      <c r="D14904">
        <v>87.09</v>
      </c>
    </row>
    <row r="14905" spans="1:4">
      <c r="A14905" s="29">
        <v>43644</v>
      </c>
      <c r="B14905" t="s">
        <v>304</v>
      </c>
      <c r="C14905">
        <v>16.91</v>
      </c>
      <c r="D14905">
        <v>87.12</v>
      </c>
    </row>
    <row r="14906" spans="1:4">
      <c r="A14906" s="29">
        <v>43644</v>
      </c>
      <c r="B14906" t="s">
        <v>305</v>
      </c>
      <c r="C14906">
        <v>16.87</v>
      </c>
      <c r="D14906">
        <v>87.16</v>
      </c>
    </row>
    <row r="14907" spans="1:4">
      <c r="A14907" s="29">
        <v>43644</v>
      </c>
      <c r="B14907" t="s">
        <v>306</v>
      </c>
      <c r="C14907">
        <v>16.989999999999998</v>
      </c>
      <c r="D14907">
        <v>87.04</v>
      </c>
    </row>
    <row r="14908" spans="1:4">
      <c r="A14908" s="29">
        <v>43644</v>
      </c>
      <c r="B14908" t="s">
        <v>307</v>
      </c>
      <c r="C14908">
        <v>17</v>
      </c>
      <c r="D14908">
        <v>87.03</v>
      </c>
    </row>
    <row r="14909" spans="1:4">
      <c r="A14909" s="29">
        <v>43644</v>
      </c>
      <c r="B14909" t="s">
        <v>308</v>
      </c>
      <c r="C14909">
        <v>7.16</v>
      </c>
      <c r="D14909">
        <v>96.87</v>
      </c>
    </row>
    <row r="14910" spans="1:4">
      <c r="A14910" s="29">
        <v>43644</v>
      </c>
      <c r="B14910" t="s">
        <v>309</v>
      </c>
      <c r="C14910">
        <v>5.53</v>
      </c>
      <c r="D14910">
        <v>98.5</v>
      </c>
    </row>
    <row r="14911" spans="1:4">
      <c r="A14911" s="29">
        <v>43644</v>
      </c>
      <c r="B14911" t="s">
        <v>310</v>
      </c>
      <c r="C14911">
        <v>5.43</v>
      </c>
      <c r="D14911">
        <v>98.6</v>
      </c>
    </row>
    <row r="14912" spans="1:4">
      <c r="A14912" s="29">
        <v>43644</v>
      </c>
      <c r="B14912" t="s">
        <v>311</v>
      </c>
      <c r="C14912">
        <v>5.41</v>
      </c>
      <c r="D14912">
        <v>98.62</v>
      </c>
    </row>
    <row r="14913" spans="1:4">
      <c r="A14913" s="29">
        <v>43644</v>
      </c>
      <c r="B14913" t="s">
        <v>312</v>
      </c>
      <c r="C14913">
        <v>13.46</v>
      </c>
      <c r="D14913">
        <v>90.57</v>
      </c>
    </row>
    <row r="14914" spans="1:4">
      <c r="A14914" s="29">
        <v>43644</v>
      </c>
      <c r="B14914" t="s">
        <v>313</v>
      </c>
      <c r="C14914">
        <v>17.190000000000001</v>
      </c>
      <c r="D14914">
        <v>86.84</v>
      </c>
    </row>
    <row r="14915" spans="1:4">
      <c r="A14915" s="29">
        <v>43644</v>
      </c>
      <c r="B14915" t="s">
        <v>314</v>
      </c>
      <c r="C14915">
        <v>17.170000000000002</v>
      </c>
      <c r="D14915">
        <v>86.86</v>
      </c>
    </row>
    <row r="14916" spans="1:4">
      <c r="A14916" s="29">
        <v>43644</v>
      </c>
      <c r="B14916" t="s">
        <v>315</v>
      </c>
      <c r="C14916">
        <v>17.170000000000002</v>
      </c>
      <c r="D14916">
        <v>86.86</v>
      </c>
    </row>
    <row r="14917" spans="1:4">
      <c r="A14917" s="29">
        <v>43644</v>
      </c>
      <c r="B14917" t="s">
        <v>316</v>
      </c>
      <c r="C14917">
        <v>17.12</v>
      </c>
      <c r="D14917">
        <v>86.91</v>
      </c>
    </row>
    <row r="14918" spans="1:4">
      <c r="A14918" s="29">
        <v>43644</v>
      </c>
      <c r="B14918" t="s">
        <v>317</v>
      </c>
      <c r="C14918">
        <v>16.97</v>
      </c>
      <c r="D14918">
        <v>87.06</v>
      </c>
    </row>
    <row r="14919" spans="1:4">
      <c r="A14919" s="29">
        <v>43644</v>
      </c>
      <c r="B14919" t="s">
        <v>318</v>
      </c>
      <c r="C14919">
        <v>16.93</v>
      </c>
      <c r="D14919">
        <v>87.1</v>
      </c>
    </row>
    <row r="14920" spans="1:4">
      <c r="A14920" s="29">
        <v>43644</v>
      </c>
      <c r="B14920" t="s">
        <v>319</v>
      </c>
      <c r="C14920">
        <v>6.89</v>
      </c>
      <c r="D14920">
        <v>97.14</v>
      </c>
    </row>
    <row r="14921" spans="1:4">
      <c r="A14921" s="29">
        <v>43644</v>
      </c>
      <c r="B14921" t="s">
        <v>320</v>
      </c>
      <c r="C14921">
        <v>5.58</v>
      </c>
      <c r="D14921">
        <v>98.45</v>
      </c>
    </row>
    <row r="14922" spans="1:4">
      <c r="A14922" s="29">
        <v>43644</v>
      </c>
      <c r="B14922" t="s">
        <v>321</v>
      </c>
      <c r="C14922">
        <v>5.5</v>
      </c>
      <c r="D14922">
        <v>98.53</v>
      </c>
    </row>
    <row r="14923" spans="1:4">
      <c r="A14923" s="29">
        <v>43644</v>
      </c>
      <c r="B14923" t="s">
        <v>322</v>
      </c>
      <c r="C14923">
        <v>5.23</v>
      </c>
      <c r="D14923">
        <v>98.8</v>
      </c>
    </row>
    <row r="14924" spans="1:4">
      <c r="A14924" s="29">
        <v>43644</v>
      </c>
      <c r="B14924" t="s">
        <v>323</v>
      </c>
      <c r="C14924">
        <v>5.0199999999999996</v>
      </c>
      <c r="D14924">
        <v>99.01</v>
      </c>
    </row>
    <row r="14925" spans="1:4">
      <c r="A14925" s="29">
        <v>43644</v>
      </c>
      <c r="B14925" t="s">
        <v>324</v>
      </c>
      <c r="C14925">
        <v>4.92</v>
      </c>
      <c r="D14925">
        <v>99.11</v>
      </c>
    </row>
    <row r="14926" spans="1:4">
      <c r="A14926" s="29">
        <v>43644</v>
      </c>
      <c r="B14926" t="s">
        <v>325</v>
      </c>
      <c r="C14926">
        <v>4.87</v>
      </c>
      <c r="D14926">
        <v>99.16</v>
      </c>
    </row>
    <row r="14927" spans="1:4">
      <c r="A14927" s="29">
        <v>43644</v>
      </c>
      <c r="B14927" t="s">
        <v>326</v>
      </c>
      <c r="C14927">
        <v>15.16</v>
      </c>
      <c r="D14927">
        <v>88.87</v>
      </c>
    </row>
    <row r="14928" spans="1:4">
      <c r="A14928" s="29">
        <v>43644</v>
      </c>
      <c r="B14928" t="s">
        <v>327</v>
      </c>
      <c r="C14928">
        <v>18.010000000000002</v>
      </c>
      <c r="D14928">
        <v>86.02</v>
      </c>
    </row>
    <row r="14929" spans="1:4">
      <c r="A14929" s="29">
        <v>43644</v>
      </c>
      <c r="B14929" t="s">
        <v>328</v>
      </c>
      <c r="C14929">
        <v>18.04</v>
      </c>
      <c r="D14929">
        <v>85.990000000000009</v>
      </c>
    </row>
    <row r="14930" spans="1:4">
      <c r="A14930" s="29">
        <v>43644</v>
      </c>
      <c r="B14930" t="s">
        <v>329</v>
      </c>
      <c r="C14930">
        <v>18.04</v>
      </c>
      <c r="D14930">
        <v>85.990000000000009</v>
      </c>
    </row>
    <row r="14931" spans="1:4">
      <c r="A14931" s="29">
        <v>43645</v>
      </c>
      <c r="B14931" t="s">
        <v>330</v>
      </c>
      <c r="C14931">
        <v>18</v>
      </c>
      <c r="D14931">
        <v>86.03</v>
      </c>
    </row>
    <row r="14932" spans="1:4">
      <c r="A14932" s="29">
        <v>43645</v>
      </c>
      <c r="B14932" t="s">
        <v>331</v>
      </c>
      <c r="C14932">
        <v>21.51</v>
      </c>
      <c r="D14932">
        <v>82.52</v>
      </c>
    </row>
    <row r="14933" spans="1:4">
      <c r="A14933" s="29">
        <v>43645</v>
      </c>
      <c r="B14933" t="s">
        <v>332</v>
      </c>
      <c r="C14933">
        <v>21.89</v>
      </c>
      <c r="D14933">
        <v>82.14</v>
      </c>
    </row>
    <row r="14934" spans="1:4">
      <c r="A14934" s="29">
        <v>43645</v>
      </c>
      <c r="B14934" t="s">
        <v>333</v>
      </c>
      <c r="C14934">
        <v>10</v>
      </c>
      <c r="D14934">
        <v>94.03</v>
      </c>
    </row>
    <row r="14935" spans="1:4">
      <c r="A14935" s="29">
        <v>43645</v>
      </c>
      <c r="B14935" t="s">
        <v>334</v>
      </c>
      <c r="C14935">
        <v>5.05</v>
      </c>
      <c r="D14935">
        <v>98.98</v>
      </c>
    </row>
    <row r="14936" spans="1:4">
      <c r="A14936" s="29">
        <v>43645</v>
      </c>
      <c r="B14936" t="s">
        <v>335</v>
      </c>
      <c r="C14936">
        <v>4.8499999999999996</v>
      </c>
      <c r="D14936">
        <v>99.18</v>
      </c>
    </row>
    <row r="14937" spans="1:4">
      <c r="A14937" s="29">
        <v>43645</v>
      </c>
      <c r="B14937" t="s">
        <v>336</v>
      </c>
      <c r="C14937">
        <v>4.78</v>
      </c>
      <c r="D14937">
        <v>99.25</v>
      </c>
    </row>
    <row r="14938" spans="1:4">
      <c r="A14938" s="29">
        <v>43645</v>
      </c>
      <c r="B14938" t="s">
        <v>337</v>
      </c>
      <c r="C14938">
        <v>4.7300000000000004</v>
      </c>
      <c r="D14938">
        <v>99.3</v>
      </c>
    </row>
    <row r="14939" spans="1:4">
      <c r="A14939" s="29">
        <v>43645</v>
      </c>
      <c r="B14939" t="s">
        <v>338</v>
      </c>
      <c r="C14939">
        <v>4.7</v>
      </c>
      <c r="D14939">
        <v>99.33</v>
      </c>
    </row>
    <row r="14940" spans="1:4">
      <c r="A14940" s="29">
        <v>43645</v>
      </c>
      <c r="B14940" t="s">
        <v>339</v>
      </c>
      <c r="C14940">
        <v>4.68</v>
      </c>
      <c r="D14940">
        <v>99.35</v>
      </c>
    </row>
    <row r="14941" spans="1:4">
      <c r="A14941" s="29">
        <v>43645</v>
      </c>
      <c r="B14941" t="s">
        <v>340</v>
      </c>
      <c r="C14941">
        <v>20.51</v>
      </c>
      <c r="D14941">
        <v>83.52</v>
      </c>
    </row>
    <row r="14942" spans="1:4">
      <c r="A14942" s="29">
        <v>43645</v>
      </c>
      <c r="B14942" t="s">
        <v>341</v>
      </c>
      <c r="C14942">
        <v>21.82</v>
      </c>
      <c r="D14942">
        <v>82.210000000000008</v>
      </c>
    </row>
    <row r="14943" spans="1:4">
      <c r="A14943" s="29">
        <v>43645</v>
      </c>
      <c r="B14943" t="s">
        <v>342</v>
      </c>
      <c r="C14943">
        <v>21.77</v>
      </c>
      <c r="D14943">
        <v>82.26</v>
      </c>
    </row>
    <row r="14944" spans="1:4">
      <c r="A14944" s="29">
        <v>43645</v>
      </c>
      <c r="B14944" t="s">
        <v>343</v>
      </c>
      <c r="C14944">
        <v>21.84</v>
      </c>
      <c r="D14944">
        <v>82.19</v>
      </c>
    </row>
    <row r="14945" spans="1:4">
      <c r="A14945" s="29">
        <v>43645</v>
      </c>
      <c r="B14945" t="s">
        <v>344</v>
      </c>
      <c r="C14945">
        <v>5.44</v>
      </c>
      <c r="D14945">
        <v>98.59</v>
      </c>
    </row>
    <row r="14946" spans="1:4">
      <c r="A14946" s="29">
        <v>43645</v>
      </c>
      <c r="B14946" t="s">
        <v>345</v>
      </c>
      <c r="C14946">
        <v>4.8099999999999996</v>
      </c>
      <c r="D14946">
        <v>99.22</v>
      </c>
    </row>
    <row r="14947" spans="1:4">
      <c r="A14947" s="29">
        <v>43645</v>
      </c>
      <c r="B14947" t="s">
        <v>346</v>
      </c>
      <c r="C14947">
        <v>4.72</v>
      </c>
      <c r="D14947">
        <v>99.31</v>
      </c>
    </row>
    <row r="14948" spans="1:4">
      <c r="A14948" s="29">
        <v>43645</v>
      </c>
      <c r="B14948" t="s">
        <v>347</v>
      </c>
      <c r="C14948">
        <v>4.6900000000000004</v>
      </c>
      <c r="D14948">
        <v>99.34</v>
      </c>
    </row>
    <row r="14949" spans="1:4">
      <c r="A14949" s="29">
        <v>43645</v>
      </c>
      <c r="B14949" t="s">
        <v>348</v>
      </c>
      <c r="C14949">
        <v>4.66</v>
      </c>
      <c r="D14949">
        <v>99.37</v>
      </c>
    </row>
    <row r="14950" spans="1:4">
      <c r="A14950" s="29">
        <v>43645</v>
      </c>
      <c r="B14950" t="s">
        <v>349</v>
      </c>
      <c r="C14950">
        <v>4.6399999999999997</v>
      </c>
      <c r="D14950">
        <v>99.39</v>
      </c>
    </row>
    <row r="14951" spans="1:4">
      <c r="A14951" s="29">
        <v>43645</v>
      </c>
      <c r="B14951" t="s">
        <v>350</v>
      </c>
      <c r="C14951">
        <v>4.93</v>
      </c>
      <c r="D14951">
        <v>99.1</v>
      </c>
    </row>
    <row r="14952" spans="1:4">
      <c r="A14952" s="29">
        <v>43645</v>
      </c>
      <c r="B14952" t="s">
        <v>351</v>
      </c>
      <c r="C14952">
        <v>5.0599999999999996</v>
      </c>
      <c r="D14952">
        <v>98.97</v>
      </c>
    </row>
    <row r="14953" spans="1:4">
      <c r="A14953" s="29">
        <v>43645</v>
      </c>
      <c r="B14953" t="s">
        <v>352</v>
      </c>
      <c r="C14953">
        <v>5.12</v>
      </c>
      <c r="D14953">
        <v>98.91</v>
      </c>
    </row>
    <row r="14954" spans="1:4">
      <c r="A14954" s="29">
        <v>43645</v>
      </c>
      <c r="B14954" t="s">
        <v>353</v>
      </c>
      <c r="C14954">
        <v>5.15</v>
      </c>
      <c r="D14954">
        <v>98.88</v>
      </c>
    </row>
    <row r="14955" spans="1:4">
      <c r="A14955" s="29">
        <v>43645</v>
      </c>
      <c r="B14955" t="s">
        <v>354</v>
      </c>
      <c r="C14955">
        <v>5.18</v>
      </c>
      <c r="D14955">
        <v>98.85</v>
      </c>
    </row>
    <row r="14956" spans="1:4">
      <c r="A14956" s="29">
        <v>43645</v>
      </c>
      <c r="B14956" t="s">
        <v>355</v>
      </c>
      <c r="C14956">
        <v>5.2</v>
      </c>
      <c r="D14956">
        <v>98.83</v>
      </c>
    </row>
    <row r="14957" spans="1:4">
      <c r="A14957" s="29">
        <v>43645</v>
      </c>
      <c r="B14957" t="s">
        <v>356</v>
      </c>
      <c r="C14957">
        <v>5.22</v>
      </c>
      <c r="D14957">
        <v>98.81</v>
      </c>
    </row>
    <row r="14958" spans="1:4">
      <c r="A14958" s="29">
        <v>43645</v>
      </c>
      <c r="B14958" t="s">
        <v>357</v>
      </c>
      <c r="C14958">
        <v>5.23</v>
      </c>
      <c r="D14958">
        <v>98.8</v>
      </c>
    </row>
    <row r="14959" spans="1:4">
      <c r="A14959" s="29">
        <v>43645</v>
      </c>
      <c r="B14959" t="s">
        <v>358</v>
      </c>
      <c r="C14959">
        <v>5.24</v>
      </c>
      <c r="D14959">
        <v>98.79</v>
      </c>
    </row>
    <row r="14960" spans="1:4">
      <c r="A14960" s="29">
        <v>43645</v>
      </c>
      <c r="B14960" t="s">
        <v>359</v>
      </c>
      <c r="C14960">
        <v>5.25</v>
      </c>
      <c r="D14960">
        <v>98.78</v>
      </c>
    </row>
    <row r="14961" spans="1:4">
      <c r="A14961" s="29">
        <v>43645</v>
      </c>
      <c r="B14961" t="s">
        <v>360</v>
      </c>
      <c r="C14961">
        <v>5.27</v>
      </c>
      <c r="D14961">
        <v>98.76</v>
      </c>
    </row>
    <row r="14962" spans="1:4">
      <c r="A14962" s="29">
        <v>43645</v>
      </c>
      <c r="B14962" t="s">
        <v>361</v>
      </c>
      <c r="C14962">
        <v>5.27</v>
      </c>
      <c r="D14962">
        <v>98.76</v>
      </c>
    </row>
    <row r="14963" spans="1:4">
      <c r="A14963" s="29">
        <v>43645</v>
      </c>
      <c r="B14963" t="s">
        <v>362</v>
      </c>
      <c r="C14963">
        <v>5.28</v>
      </c>
      <c r="D14963">
        <v>98.75</v>
      </c>
    </row>
    <row r="14964" spans="1:4">
      <c r="A14964" s="29">
        <v>43645</v>
      </c>
      <c r="B14964" t="s">
        <v>363</v>
      </c>
      <c r="C14964">
        <v>5.28</v>
      </c>
      <c r="D14964">
        <v>98.75</v>
      </c>
    </row>
    <row r="14965" spans="1:4">
      <c r="A14965" s="29">
        <v>43645</v>
      </c>
      <c r="B14965" t="s">
        <v>364</v>
      </c>
      <c r="C14965">
        <v>5.29</v>
      </c>
      <c r="D14965">
        <v>98.74</v>
      </c>
    </row>
    <row r="14966" spans="1:4">
      <c r="A14966" s="29">
        <v>43645</v>
      </c>
      <c r="B14966" t="s">
        <v>365</v>
      </c>
      <c r="C14966">
        <v>5.3</v>
      </c>
      <c r="D14966">
        <v>98.73</v>
      </c>
    </row>
    <row r="14967" spans="1:4">
      <c r="A14967" s="29">
        <v>43645</v>
      </c>
      <c r="B14967" t="s">
        <v>366</v>
      </c>
      <c r="C14967">
        <v>5.29</v>
      </c>
      <c r="D14967">
        <v>98.74</v>
      </c>
    </row>
    <row r="14968" spans="1:4">
      <c r="A14968" s="29">
        <v>43645</v>
      </c>
      <c r="B14968" t="s">
        <v>367</v>
      </c>
      <c r="C14968">
        <v>5.31</v>
      </c>
      <c r="D14968">
        <v>98.72</v>
      </c>
    </row>
    <row r="14969" spans="1:4">
      <c r="A14969" s="29">
        <v>43645</v>
      </c>
      <c r="B14969" t="s">
        <v>368</v>
      </c>
      <c r="C14969">
        <v>5.32</v>
      </c>
      <c r="D14969">
        <v>98.710000000000008</v>
      </c>
    </row>
    <row r="14970" spans="1:4">
      <c r="A14970" s="29">
        <v>43645</v>
      </c>
      <c r="B14970" t="s">
        <v>369</v>
      </c>
      <c r="C14970">
        <v>5.32</v>
      </c>
      <c r="D14970">
        <v>98.710000000000008</v>
      </c>
    </row>
    <row r="14971" spans="1:4">
      <c r="A14971" s="29">
        <v>43645</v>
      </c>
      <c r="B14971" t="s">
        <v>370</v>
      </c>
      <c r="C14971">
        <v>5.32</v>
      </c>
      <c r="D14971">
        <v>98.710000000000008</v>
      </c>
    </row>
    <row r="14972" spans="1:4">
      <c r="A14972" s="29">
        <v>43645</v>
      </c>
      <c r="B14972" t="s">
        <v>371</v>
      </c>
      <c r="C14972">
        <v>5.33</v>
      </c>
      <c r="D14972">
        <v>98.7</v>
      </c>
    </row>
    <row r="14973" spans="1:4">
      <c r="A14973" s="29">
        <v>43645</v>
      </c>
      <c r="B14973" t="s">
        <v>372</v>
      </c>
      <c r="C14973">
        <v>5.33</v>
      </c>
      <c r="D14973">
        <v>98.7</v>
      </c>
    </row>
    <row r="14974" spans="1:4">
      <c r="A14974" s="29">
        <v>43645</v>
      </c>
      <c r="B14974" t="s">
        <v>373</v>
      </c>
      <c r="C14974">
        <v>5.33</v>
      </c>
      <c r="D14974">
        <v>98.7</v>
      </c>
    </row>
    <row r="14975" spans="1:4">
      <c r="A14975" s="29">
        <v>43645</v>
      </c>
      <c r="B14975" t="s">
        <v>374</v>
      </c>
      <c r="C14975">
        <v>5.32</v>
      </c>
      <c r="D14975">
        <v>98.710000000000008</v>
      </c>
    </row>
    <row r="14976" spans="1:4">
      <c r="A14976" s="29">
        <v>43645</v>
      </c>
      <c r="B14976" t="s">
        <v>375</v>
      </c>
      <c r="C14976">
        <v>5.33</v>
      </c>
      <c r="D14976">
        <v>98.7</v>
      </c>
    </row>
    <row r="14977" spans="1:4">
      <c r="A14977" s="29">
        <v>43645</v>
      </c>
      <c r="B14977" t="s">
        <v>280</v>
      </c>
      <c r="C14977">
        <v>5.34</v>
      </c>
      <c r="D14977">
        <v>98.69</v>
      </c>
    </row>
    <row r="14978" spans="1:4">
      <c r="A14978" s="29">
        <v>43645</v>
      </c>
      <c r="B14978" t="s">
        <v>281</v>
      </c>
      <c r="C14978">
        <v>5.33</v>
      </c>
      <c r="D14978">
        <v>98.7</v>
      </c>
    </row>
    <row r="14979" spans="1:4">
      <c r="A14979" s="29">
        <v>43645</v>
      </c>
      <c r="B14979" t="s">
        <v>282</v>
      </c>
      <c r="C14979">
        <v>5.33</v>
      </c>
      <c r="D14979">
        <v>98.7</v>
      </c>
    </row>
    <row r="14980" spans="1:4">
      <c r="A14980" s="29">
        <v>43645</v>
      </c>
      <c r="B14980" t="s">
        <v>283</v>
      </c>
      <c r="C14980">
        <v>5.33</v>
      </c>
      <c r="D14980">
        <v>98.7</v>
      </c>
    </row>
    <row r="14981" spans="1:4">
      <c r="A14981" s="29">
        <v>43645</v>
      </c>
      <c r="B14981" t="s">
        <v>284</v>
      </c>
      <c r="C14981">
        <v>5.33</v>
      </c>
      <c r="D14981">
        <v>98.7</v>
      </c>
    </row>
    <row r="14982" spans="1:4">
      <c r="A14982" s="29">
        <v>43645</v>
      </c>
      <c r="B14982" t="s">
        <v>285</v>
      </c>
      <c r="C14982">
        <v>5.33</v>
      </c>
      <c r="D14982">
        <v>98.7</v>
      </c>
    </row>
    <row r="14983" spans="1:4">
      <c r="A14983" s="29">
        <v>43645</v>
      </c>
      <c r="B14983" t="s">
        <v>286</v>
      </c>
      <c r="C14983">
        <v>5.33</v>
      </c>
      <c r="D14983">
        <v>98.7</v>
      </c>
    </row>
    <row r="14984" spans="1:4">
      <c r="A14984" s="29">
        <v>43645</v>
      </c>
      <c r="B14984" t="s">
        <v>287</v>
      </c>
      <c r="C14984">
        <v>5.34</v>
      </c>
      <c r="D14984">
        <v>98.69</v>
      </c>
    </row>
    <row r="14985" spans="1:4">
      <c r="A14985" s="29">
        <v>43645</v>
      </c>
      <c r="B14985" t="s">
        <v>288</v>
      </c>
      <c r="C14985">
        <v>5.34</v>
      </c>
      <c r="D14985">
        <v>98.69</v>
      </c>
    </row>
    <row r="14986" spans="1:4">
      <c r="A14986" s="29">
        <v>43645</v>
      </c>
      <c r="B14986" t="s">
        <v>289</v>
      </c>
      <c r="C14986">
        <v>5.33</v>
      </c>
      <c r="D14986">
        <v>98.7</v>
      </c>
    </row>
    <row r="14987" spans="1:4">
      <c r="A14987" s="29">
        <v>43645</v>
      </c>
      <c r="B14987" t="s">
        <v>290</v>
      </c>
      <c r="C14987">
        <v>5.33</v>
      </c>
      <c r="D14987">
        <v>98.7</v>
      </c>
    </row>
    <row r="14988" spans="1:4">
      <c r="A14988" s="29">
        <v>43645</v>
      </c>
      <c r="B14988" t="s">
        <v>291</v>
      </c>
      <c r="C14988">
        <v>5.33</v>
      </c>
      <c r="D14988">
        <v>98.7</v>
      </c>
    </row>
    <row r="14989" spans="1:4">
      <c r="A14989" s="29">
        <v>43645</v>
      </c>
      <c r="B14989" t="s">
        <v>292</v>
      </c>
      <c r="C14989">
        <v>5.12</v>
      </c>
      <c r="D14989">
        <v>98.91</v>
      </c>
    </row>
    <row r="14990" spans="1:4">
      <c r="A14990" s="29">
        <v>43645</v>
      </c>
      <c r="B14990" t="s">
        <v>293</v>
      </c>
      <c r="C14990">
        <v>4.92</v>
      </c>
      <c r="D14990">
        <v>99.11</v>
      </c>
    </row>
    <row r="14991" spans="1:4">
      <c r="A14991" s="29">
        <v>43645</v>
      </c>
      <c r="B14991" t="s">
        <v>294</v>
      </c>
      <c r="C14991">
        <v>4.83</v>
      </c>
      <c r="D14991">
        <v>99.2</v>
      </c>
    </row>
    <row r="14992" spans="1:4">
      <c r="A14992" s="29">
        <v>43645</v>
      </c>
      <c r="B14992" t="s">
        <v>295</v>
      </c>
      <c r="C14992">
        <v>5.09</v>
      </c>
      <c r="D14992">
        <v>98.94</v>
      </c>
    </row>
    <row r="14993" spans="1:4">
      <c r="A14993" s="29">
        <v>43645</v>
      </c>
      <c r="B14993" t="s">
        <v>296</v>
      </c>
      <c r="C14993">
        <v>5.2</v>
      </c>
      <c r="D14993">
        <v>98.83</v>
      </c>
    </row>
    <row r="14994" spans="1:4">
      <c r="A14994" s="29">
        <v>43645</v>
      </c>
      <c r="B14994" t="s">
        <v>297</v>
      </c>
      <c r="C14994">
        <v>5.23</v>
      </c>
      <c r="D14994">
        <v>98.8</v>
      </c>
    </row>
    <row r="14995" spans="1:4">
      <c r="A14995" s="29">
        <v>43645</v>
      </c>
      <c r="B14995" t="s">
        <v>298</v>
      </c>
      <c r="C14995">
        <v>16.54</v>
      </c>
      <c r="D14995">
        <v>87.490000000000009</v>
      </c>
    </row>
    <row r="14996" spans="1:4">
      <c r="A14996" s="29">
        <v>43645</v>
      </c>
      <c r="B14996" t="s">
        <v>299</v>
      </c>
      <c r="C14996">
        <v>21.84</v>
      </c>
      <c r="D14996">
        <v>82.19</v>
      </c>
    </row>
    <row r="14997" spans="1:4">
      <c r="A14997" s="29">
        <v>43645</v>
      </c>
      <c r="B14997" t="s">
        <v>300</v>
      </c>
      <c r="C14997">
        <v>22.05</v>
      </c>
      <c r="D14997">
        <v>81.98</v>
      </c>
    </row>
    <row r="14998" spans="1:4">
      <c r="A14998" s="29">
        <v>43645</v>
      </c>
      <c r="B14998" t="s">
        <v>301</v>
      </c>
      <c r="C14998">
        <v>22.07</v>
      </c>
      <c r="D14998">
        <v>81.960000000000008</v>
      </c>
    </row>
    <row r="14999" spans="1:4">
      <c r="A14999" s="29">
        <v>43645</v>
      </c>
      <c r="B14999" t="s">
        <v>302</v>
      </c>
      <c r="C14999">
        <v>11.03</v>
      </c>
      <c r="D14999">
        <v>93</v>
      </c>
    </row>
    <row r="15000" spans="1:4">
      <c r="A15000" s="29">
        <v>43645</v>
      </c>
      <c r="B15000" t="s">
        <v>303</v>
      </c>
      <c r="C15000">
        <v>5.41</v>
      </c>
      <c r="D15000">
        <v>98.62</v>
      </c>
    </row>
    <row r="15001" spans="1:4">
      <c r="A15001" s="29">
        <v>43645</v>
      </c>
      <c r="B15001" t="s">
        <v>304</v>
      </c>
      <c r="C15001">
        <v>5.32</v>
      </c>
      <c r="D15001">
        <v>98.710000000000008</v>
      </c>
    </row>
    <row r="15002" spans="1:4">
      <c r="A15002" s="29">
        <v>43645</v>
      </c>
      <c r="B15002" t="s">
        <v>305</v>
      </c>
      <c r="C15002">
        <v>5.32</v>
      </c>
      <c r="D15002">
        <v>98.710000000000008</v>
      </c>
    </row>
    <row r="15003" spans="1:4">
      <c r="A15003" s="29">
        <v>43645</v>
      </c>
      <c r="B15003" t="s">
        <v>306</v>
      </c>
      <c r="C15003">
        <v>5.31</v>
      </c>
      <c r="D15003">
        <v>98.72</v>
      </c>
    </row>
    <row r="15004" spans="1:4">
      <c r="A15004" s="29">
        <v>43645</v>
      </c>
      <c r="B15004" t="s">
        <v>307</v>
      </c>
      <c r="C15004">
        <v>12.42</v>
      </c>
      <c r="D15004">
        <v>91.61</v>
      </c>
    </row>
    <row r="15005" spans="1:4">
      <c r="A15005" s="29">
        <v>43645</v>
      </c>
      <c r="B15005" t="s">
        <v>308</v>
      </c>
      <c r="C15005">
        <v>21.08</v>
      </c>
      <c r="D15005">
        <v>82.95</v>
      </c>
    </row>
    <row r="15006" spans="1:4">
      <c r="A15006" s="29">
        <v>43645</v>
      </c>
      <c r="B15006" t="s">
        <v>309</v>
      </c>
      <c r="C15006">
        <v>21.4</v>
      </c>
      <c r="D15006">
        <v>82.63</v>
      </c>
    </row>
    <row r="15007" spans="1:4">
      <c r="A15007" s="29">
        <v>43645</v>
      </c>
      <c r="B15007" t="s">
        <v>310</v>
      </c>
      <c r="C15007">
        <v>21.54</v>
      </c>
      <c r="D15007">
        <v>82.490000000000009</v>
      </c>
    </row>
    <row r="15008" spans="1:4">
      <c r="A15008" s="29">
        <v>43645</v>
      </c>
      <c r="B15008" t="s">
        <v>311</v>
      </c>
      <c r="C15008">
        <v>6.58</v>
      </c>
      <c r="D15008">
        <v>97.45</v>
      </c>
    </row>
    <row r="15009" spans="1:4">
      <c r="A15009" s="29">
        <v>43645</v>
      </c>
      <c r="B15009" t="s">
        <v>312</v>
      </c>
      <c r="C15009">
        <v>5.53</v>
      </c>
      <c r="D15009">
        <v>98.5</v>
      </c>
    </row>
    <row r="15010" spans="1:4">
      <c r="A15010" s="29">
        <v>43645</v>
      </c>
      <c r="B15010" t="s">
        <v>313</v>
      </c>
      <c r="C15010">
        <v>5.46</v>
      </c>
      <c r="D15010">
        <v>98.570000000000007</v>
      </c>
    </row>
    <row r="15011" spans="1:4">
      <c r="A15011" s="29">
        <v>43645</v>
      </c>
      <c r="B15011" t="s">
        <v>314</v>
      </c>
      <c r="C15011">
        <v>5.43</v>
      </c>
      <c r="D15011">
        <v>98.6</v>
      </c>
    </row>
    <row r="15012" spans="1:4">
      <c r="A15012" s="29">
        <v>43645</v>
      </c>
      <c r="B15012" t="s">
        <v>315</v>
      </c>
      <c r="C15012">
        <v>5.41</v>
      </c>
      <c r="D15012">
        <v>98.62</v>
      </c>
    </row>
    <row r="15013" spans="1:4">
      <c r="A15013" s="29">
        <v>43645</v>
      </c>
      <c r="B15013" t="s">
        <v>316</v>
      </c>
      <c r="C15013">
        <v>5.4</v>
      </c>
      <c r="D15013">
        <v>98.63</v>
      </c>
    </row>
    <row r="15014" spans="1:4">
      <c r="A15014" s="29">
        <v>43645</v>
      </c>
      <c r="B15014" t="s">
        <v>317</v>
      </c>
      <c r="C15014">
        <v>5.38</v>
      </c>
      <c r="D15014">
        <v>98.65</v>
      </c>
    </row>
    <row r="15015" spans="1:4">
      <c r="A15015" s="29">
        <v>43645</v>
      </c>
      <c r="B15015" t="s">
        <v>318</v>
      </c>
      <c r="C15015">
        <v>5.38</v>
      </c>
      <c r="D15015">
        <v>98.65</v>
      </c>
    </row>
    <row r="15016" spans="1:4">
      <c r="A15016" s="29">
        <v>43645</v>
      </c>
      <c r="B15016" t="s">
        <v>319</v>
      </c>
      <c r="C15016">
        <v>5.38</v>
      </c>
      <c r="D15016">
        <v>98.65</v>
      </c>
    </row>
    <row r="15017" spans="1:4">
      <c r="A15017" s="29">
        <v>43645</v>
      </c>
      <c r="B15017" t="s">
        <v>320</v>
      </c>
      <c r="C15017">
        <v>5.38</v>
      </c>
      <c r="D15017">
        <v>98.65</v>
      </c>
    </row>
    <row r="15018" spans="1:4">
      <c r="A15018" s="29">
        <v>43645</v>
      </c>
      <c r="B15018" t="s">
        <v>321</v>
      </c>
      <c r="C15018">
        <v>5.37</v>
      </c>
      <c r="D15018">
        <v>98.66</v>
      </c>
    </row>
    <row r="15019" spans="1:4">
      <c r="A15019" s="29">
        <v>43645</v>
      </c>
      <c r="B15019" t="s">
        <v>322</v>
      </c>
      <c r="C15019">
        <v>5.37</v>
      </c>
      <c r="D15019">
        <v>98.66</v>
      </c>
    </row>
    <row r="15020" spans="1:4">
      <c r="A15020" s="29">
        <v>43645</v>
      </c>
      <c r="B15020" t="s">
        <v>323</v>
      </c>
      <c r="C15020">
        <v>5.37</v>
      </c>
      <c r="D15020">
        <v>98.66</v>
      </c>
    </row>
    <row r="15021" spans="1:4">
      <c r="A15021" s="29">
        <v>43645</v>
      </c>
      <c r="B15021" t="s">
        <v>324</v>
      </c>
      <c r="C15021">
        <v>5.37</v>
      </c>
      <c r="D15021">
        <v>98.66</v>
      </c>
    </row>
    <row r="15022" spans="1:4">
      <c r="A15022" s="29">
        <v>43645</v>
      </c>
      <c r="B15022" t="s">
        <v>325</v>
      </c>
      <c r="C15022">
        <v>5.1100000000000003</v>
      </c>
      <c r="D15022">
        <v>98.92</v>
      </c>
    </row>
    <row r="15023" spans="1:4">
      <c r="A15023" s="29">
        <v>43645</v>
      </c>
      <c r="B15023" t="s">
        <v>326</v>
      </c>
      <c r="C15023">
        <v>4.93</v>
      </c>
      <c r="D15023">
        <v>99.1</v>
      </c>
    </row>
    <row r="15024" spans="1:4">
      <c r="A15024" s="29">
        <v>43645</v>
      </c>
      <c r="B15024" t="s">
        <v>327</v>
      </c>
      <c r="C15024">
        <v>4.8499999999999996</v>
      </c>
      <c r="D15024">
        <v>99.18</v>
      </c>
    </row>
    <row r="15025" spans="1:4">
      <c r="A15025" s="29">
        <v>43645</v>
      </c>
      <c r="B15025" t="s">
        <v>328</v>
      </c>
      <c r="C15025">
        <v>10.18</v>
      </c>
      <c r="D15025">
        <v>93.85</v>
      </c>
    </row>
    <row r="15026" spans="1:4">
      <c r="A15026" s="29">
        <v>43645</v>
      </c>
      <c r="B15026" t="s">
        <v>329</v>
      </c>
      <c r="C15026">
        <v>21.51</v>
      </c>
      <c r="D15026">
        <v>82.52</v>
      </c>
    </row>
    <row r="15027" spans="1:4">
      <c r="A15027" s="29">
        <v>43646</v>
      </c>
      <c r="B15027" t="s">
        <v>330</v>
      </c>
      <c r="C15027">
        <v>22.02</v>
      </c>
      <c r="D15027">
        <v>82.01</v>
      </c>
    </row>
    <row r="15028" spans="1:4">
      <c r="A15028" s="29">
        <v>43646</v>
      </c>
      <c r="B15028" t="s">
        <v>331</v>
      </c>
      <c r="C15028">
        <v>18.32</v>
      </c>
      <c r="D15028">
        <v>85.710000000000008</v>
      </c>
    </row>
    <row r="15029" spans="1:4">
      <c r="A15029" s="29">
        <v>43646</v>
      </c>
      <c r="B15029" t="s">
        <v>332</v>
      </c>
      <c r="C15029">
        <v>18.02</v>
      </c>
      <c r="D15029">
        <v>86.01</v>
      </c>
    </row>
    <row r="15030" spans="1:4">
      <c r="A15030" s="29">
        <v>43646</v>
      </c>
      <c r="B15030" t="s">
        <v>333</v>
      </c>
      <c r="C15030">
        <v>18</v>
      </c>
      <c r="D15030">
        <v>86.03</v>
      </c>
    </row>
    <row r="15031" spans="1:4">
      <c r="A15031" s="29">
        <v>43646</v>
      </c>
      <c r="B15031" t="s">
        <v>334</v>
      </c>
      <c r="C15031">
        <v>17.97</v>
      </c>
      <c r="D15031">
        <v>86.06</v>
      </c>
    </row>
    <row r="15032" spans="1:4">
      <c r="A15032" s="29">
        <v>43646</v>
      </c>
      <c r="B15032" t="s">
        <v>335</v>
      </c>
      <c r="C15032">
        <v>9.8000000000000007</v>
      </c>
      <c r="D15032">
        <v>94.23</v>
      </c>
    </row>
    <row r="15033" spans="1:4">
      <c r="A15033" s="29">
        <v>43646</v>
      </c>
      <c r="B15033" t="s">
        <v>336</v>
      </c>
      <c r="C15033">
        <v>4.99</v>
      </c>
      <c r="D15033">
        <v>99.04</v>
      </c>
    </row>
    <row r="15034" spans="1:4">
      <c r="A15034" s="29">
        <v>43646</v>
      </c>
      <c r="B15034" t="s">
        <v>337</v>
      </c>
      <c r="C15034">
        <v>4.8099999999999996</v>
      </c>
      <c r="D15034">
        <v>99.22</v>
      </c>
    </row>
    <row r="15035" spans="1:4">
      <c r="A15035" s="29">
        <v>43646</v>
      </c>
      <c r="B15035" t="s">
        <v>338</v>
      </c>
      <c r="C15035">
        <v>4.75</v>
      </c>
      <c r="D15035">
        <v>99.28</v>
      </c>
    </row>
    <row r="15036" spans="1:4">
      <c r="A15036" s="29">
        <v>43646</v>
      </c>
      <c r="B15036" t="s">
        <v>339</v>
      </c>
      <c r="C15036">
        <v>4.71</v>
      </c>
      <c r="D15036">
        <v>99.320000000000007</v>
      </c>
    </row>
    <row r="15037" spans="1:4">
      <c r="A15037" s="29">
        <v>43646</v>
      </c>
      <c r="B15037" t="s">
        <v>340</v>
      </c>
      <c r="C15037">
        <v>4.6900000000000004</v>
      </c>
      <c r="D15037">
        <v>99.34</v>
      </c>
    </row>
    <row r="15038" spans="1:4">
      <c r="A15038" s="29">
        <v>43646</v>
      </c>
      <c r="B15038" t="s">
        <v>341</v>
      </c>
      <c r="C15038">
        <v>4.66</v>
      </c>
      <c r="D15038">
        <v>99.37</v>
      </c>
    </row>
    <row r="15039" spans="1:4">
      <c r="A15039" s="29">
        <v>43646</v>
      </c>
      <c r="B15039" t="s">
        <v>342</v>
      </c>
      <c r="C15039">
        <v>14.76</v>
      </c>
      <c r="D15039">
        <v>89.27</v>
      </c>
    </row>
    <row r="15040" spans="1:4">
      <c r="A15040" s="29">
        <v>43646</v>
      </c>
      <c r="B15040" t="s">
        <v>343</v>
      </c>
      <c r="C15040">
        <v>17.96</v>
      </c>
      <c r="D15040">
        <v>86.07</v>
      </c>
    </row>
    <row r="15041" spans="1:4">
      <c r="A15041" s="29">
        <v>43646</v>
      </c>
      <c r="B15041" t="s">
        <v>344</v>
      </c>
      <c r="C15041">
        <v>17.97</v>
      </c>
      <c r="D15041">
        <v>86.06</v>
      </c>
    </row>
    <row r="15042" spans="1:4">
      <c r="A15042" s="29">
        <v>43646</v>
      </c>
      <c r="B15042" t="s">
        <v>345</v>
      </c>
      <c r="C15042">
        <v>17.98</v>
      </c>
      <c r="D15042">
        <v>86.05</v>
      </c>
    </row>
    <row r="15043" spans="1:4">
      <c r="A15043" s="29">
        <v>43646</v>
      </c>
      <c r="B15043" t="s">
        <v>346</v>
      </c>
      <c r="C15043">
        <v>9.32</v>
      </c>
      <c r="D15043">
        <v>94.710000000000008</v>
      </c>
    </row>
    <row r="15044" spans="1:4">
      <c r="A15044" s="29">
        <v>43646</v>
      </c>
      <c r="B15044" t="s">
        <v>347</v>
      </c>
      <c r="C15044">
        <v>5.18</v>
      </c>
      <c r="D15044">
        <v>98.85</v>
      </c>
    </row>
    <row r="15045" spans="1:4">
      <c r="A15045" s="29">
        <v>43646</v>
      </c>
      <c r="B15045" t="s">
        <v>348</v>
      </c>
      <c r="C15045">
        <v>4.8499999999999996</v>
      </c>
      <c r="D15045">
        <v>99.18</v>
      </c>
    </row>
    <row r="15046" spans="1:4">
      <c r="A15046" s="29">
        <v>43646</v>
      </c>
      <c r="B15046" t="s">
        <v>349</v>
      </c>
      <c r="C15046">
        <v>4.75</v>
      </c>
      <c r="D15046">
        <v>99.28</v>
      </c>
    </row>
    <row r="15047" spans="1:4">
      <c r="A15047" s="29">
        <v>43646</v>
      </c>
      <c r="B15047" t="s">
        <v>350</v>
      </c>
      <c r="C15047">
        <v>4.6900000000000004</v>
      </c>
      <c r="D15047">
        <v>99.34</v>
      </c>
    </row>
    <row r="15048" spans="1:4">
      <c r="A15048" s="29">
        <v>43646</v>
      </c>
      <c r="B15048" t="s">
        <v>351</v>
      </c>
      <c r="C15048">
        <v>4.66</v>
      </c>
      <c r="D15048">
        <v>99.37</v>
      </c>
    </row>
    <row r="15049" spans="1:4">
      <c r="A15049" s="29">
        <v>43646</v>
      </c>
      <c r="B15049" t="s">
        <v>352</v>
      </c>
      <c r="C15049">
        <v>4.95</v>
      </c>
      <c r="D15049">
        <v>99.08</v>
      </c>
    </row>
    <row r="15050" spans="1:4">
      <c r="A15050" s="29">
        <v>43646</v>
      </c>
      <c r="B15050" t="s">
        <v>353</v>
      </c>
      <c r="C15050">
        <v>5.07</v>
      </c>
      <c r="D15050">
        <v>98.960000000000008</v>
      </c>
    </row>
    <row r="15051" spans="1:4">
      <c r="A15051" s="29">
        <v>43646</v>
      </c>
      <c r="B15051" t="s">
        <v>354</v>
      </c>
      <c r="C15051">
        <v>5.13</v>
      </c>
      <c r="D15051">
        <v>98.9</v>
      </c>
    </row>
    <row r="15052" spans="1:4">
      <c r="A15052" s="29">
        <v>43646</v>
      </c>
      <c r="B15052" t="s">
        <v>355</v>
      </c>
      <c r="C15052">
        <v>5.17</v>
      </c>
      <c r="D15052">
        <v>98.86</v>
      </c>
    </row>
    <row r="15053" spans="1:4">
      <c r="A15053" s="29">
        <v>43646</v>
      </c>
      <c r="B15053" t="s">
        <v>356</v>
      </c>
      <c r="C15053">
        <v>5.19</v>
      </c>
      <c r="D15053">
        <v>98.84</v>
      </c>
    </row>
    <row r="15054" spans="1:4">
      <c r="A15054" s="29">
        <v>43646</v>
      </c>
      <c r="B15054" t="s">
        <v>357</v>
      </c>
      <c r="C15054">
        <v>5.22</v>
      </c>
      <c r="D15054">
        <v>98.81</v>
      </c>
    </row>
    <row r="15055" spans="1:4">
      <c r="A15055" s="29">
        <v>43646</v>
      </c>
      <c r="B15055" t="s">
        <v>358</v>
      </c>
      <c r="C15055">
        <v>5.22</v>
      </c>
      <c r="D15055">
        <v>98.81</v>
      </c>
    </row>
    <row r="15056" spans="1:4">
      <c r="A15056" s="29">
        <v>43646</v>
      </c>
      <c r="B15056" t="s">
        <v>359</v>
      </c>
      <c r="C15056">
        <v>5.24</v>
      </c>
      <c r="D15056">
        <v>98.79</v>
      </c>
    </row>
    <row r="15057" spans="1:4">
      <c r="A15057" s="29">
        <v>43646</v>
      </c>
      <c r="B15057" t="s">
        <v>360</v>
      </c>
      <c r="C15057">
        <v>5.25</v>
      </c>
      <c r="D15057">
        <v>98.78</v>
      </c>
    </row>
    <row r="15058" spans="1:4">
      <c r="A15058" s="29">
        <v>43646</v>
      </c>
      <c r="B15058" t="s">
        <v>361</v>
      </c>
      <c r="C15058">
        <v>5.27</v>
      </c>
      <c r="D15058">
        <v>98.76</v>
      </c>
    </row>
    <row r="15059" spans="1:4">
      <c r="A15059" s="29">
        <v>43646</v>
      </c>
      <c r="B15059" t="s">
        <v>362</v>
      </c>
      <c r="C15059">
        <v>5.26</v>
      </c>
      <c r="D15059">
        <v>98.77</v>
      </c>
    </row>
    <row r="15060" spans="1:4">
      <c r="A15060" s="29">
        <v>43646</v>
      </c>
      <c r="B15060" t="s">
        <v>363</v>
      </c>
      <c r="C15060">
        <v>5.28</v>
      </c>
      <c r="D15060">
        <v>98.75</v>
      </c>
    </row>
    <row r="15061" spans="1:4">
      <c r="A15061" s="29">
        <v>43646</v>
      </c>
      <c r="B15061" t="s">
        <v>364</v>
      </c>
      <c r="C15061">
        <v>5.29</v>
      </c>
      <c r="D15061">
        <v>98.74</v>
      </c>
    </row>
    <row r="15062" spans="1:4">
      <c r="A15062" s="29">
        <v>43646</v>
      </c>
      <c r="B15062" t="s">
        <v>365</v>
      </c>
      <c r="C15062">
        <v>5.29</v>
      </c>
      <c r="D15062">
        <v>98.74</v>
      </c>
    </row>
    <row r="15063" spans="1:4">
      <c r="A15063" s="29">
        <v>43646</v>
      </c>
      <c r="B15063" t="s">
        <v>366</v>
      </c>
      <c r="C15063">
        <v>5.29</v>
      </c>
      <c r="D15063">
        <v>98.74</v>
      </c>
    </row>
    <row r="15064" spans="1:4">
      <c r="A15064" s="29">
        <v>43646</v>
      </c>
      <c r="B15064" t="s">
        <v>367</v>
      </c>
      <c r="C15064">
        <v>5.31</v>
      </c>
      <c r="D15064">
        <v>98.72</v>
      </c>
    </row>
    <row r="15065" spans="1:4">
      <c r="A15065" s="29">
        <v>43646</v>
      </c>
      <c r="B15065" t="s">
        <v>368</v>
      </c>
      <c r="C15065">
        <v>5.3</v>
      </c>
      <c r="D15065">
        <v>98.73</v>
      </c>
    </row>
    <row r="15066" spans="1:4">
      <c r="A15066" s="29">
        <v>43646</v>
      </c>
      <c r="B15066" t="s">
        <v>369</v>
      </c>
      <c r="C15066">
        <v>5.32</v>
      </c>
      <c r="D15066">
        <v>98.710000000000008</v>
      </c>
    </row>
    <row r="15067" spans="1:4">
      <c r="A15067" s="29">
        <v>43646</v>
      </c>
      <c r="B15067" t="s">
        <v>370</v>
      </c>
      <c r="C15067">
        <v>5.31</v>
      </c>
      <c r="D15067">
        <v>98.72</v>
      </c>
    </row>
    <row r="15068" spans="1:4">
      <c r="A15068" s="29">
        <v>43646</v>
      </c>
      <c r="B15068" t="s">
        <v>371</v>
      </c>
      <c r="C15068">
        <v>5.33</v>
      </c>
      <c r="D15068">
        <v>98.7</v>
      </c>
    </row>
    <row r="15069" spans="1:4">
      <c r="A15069" s="29">
        <v>43646</v>
      </c>
      <c r="B15069" t="s">
        <v>372</v>
      </c>
      <c r="C15069">
        <v>5.32</v>
      </c>
      <c r="D15069">
        <v>98.710000000000008</v>
      </c>
    </row>
    <row r="15070" spans="1:4">
      <c r="A15070" s="29">
        <v>43646</v>
      </c>
      <c r="B15070" t="s">
        <v>373</v>
      </c>
      <c r="C15070">
        <v>5.33</v>
      </c>
      <c r="D15070">
        <v>98.7</v>
      </c>
    </row>
    <row r="15071" spans="1:4">
      <c r="A15071" s="29">
        <v>43646</v>
      </c>
      <c r="B15071" t="s">
        <v>374</v>
      </c>
      <c r="C15071">
        <v>5.32</v>
      </c>
      <c r="D15071">
        <v>98.710000000000008</v>
      </c>
    </row>
    <row r="15072" spans="1:4">
      <c r="A15072" s="29">
        <v>43646</v>
      </c>
      <c r="B15072" t="s">
        <v>375</v>
      </c>
      <c r="C15072">
        <v>5.33</v>
      </c>
      <c r="D15072">
        <v>98.7</v>
      </c>
    </row>
    <row r="15073" spans="1:4">
      <c r="A15073" s="29">
        <v>43646</v>
      </c>
      <c r="B15073" t="s">
        <v>280</v>
      </c>
      <c r="C15073">
        <v>5.33</v>
      </c>
      <c r="D15073">
        <v>98.7</v>
      </c>
    </row>
    <row r="15074" spans="1:4">
      <c r="A15074" s="29">
        <v>43646</v>
      </c>
      <c r="B15074" t="s">
        <v>281</v>
      </c>
      <c r="C15074">
        <v>5.33</v>
      </c>
      <c r="D15074">
        <v>98.7</v>
      </c>
    </row>
    <row r="15075" spans="1:4">
      <c r="A15075" s="29">
        <v>43646</v>
      </c>
      <c r="B15075" t="s">
        <v>282</v>
      </c>
      <c r="C15075">
        <v>5.32</v>
      </c>
      <c r="D15075">
        <v>98.710000000000008</v>
      </c>
    </row>
    <row r="15076" spans="1:4">
      <c r="A15076" s="29">
        <v>43646</v>
      </c>
      <c r="B15076" t="s">
        <v>283</v>
      </c>
      <c r="C15076">
        <v>5.33</v>
      </c>
      <c r="D15076">
        <v>98.7</v>
      </c>
    </row>
    <row r="15077" spans="1:4">
      <c r="A15077" s="29">
        <v>43646</v>
      </c>
      <c r="B15077" t="s">
        <v>284</v>
      </c>
      <c r="C15077">
        <v>5.33</v>
      </c>
      <c r="D15077">
        <v>98.7</v>
      </c>
    </row>
    <row r="15078" spans="1:4">
      <c r="A15078" s="29">
        <v>43646</v>
      </c>
      <c r="B15078" t="s">
        <v>285</v>
      </c>
      <c r="C15078">
        <v>5.33</v>
      </c>
      <c r="D15078">
        <v>98.7</v>
      </c>
    </row>
    <row r="15079" spans="1:4">
      <c r="A15079" s="29">
        <v>43646</v>
      </c>
      <c r="B15079" t="s">
        <v>286</v>
      </c>
      <c r="C15079">
        <v>5.32</v>
      </c>
      <c r="D15079">
        <v>98.710000000000008</v>
      </c>
    </row>
    <row r="15080" spans="1:4">
      <c r="A15080" s="29">
        <v>43646</v>
      </c>
      <c r="B15080" t="s">
        <v>287</v>
      </c>
      <c r="C15080">
        <v>5.33</v>
      </c>
      <c r="D15080">
        <v>98.7</v>
      </c>
    </row>
    <row r="15081" spans="1:4">
      <c r="A15081" s="29">
        <v>43646</v>
      </c>
      <c r="B15081" t="s">
        <v>288</v>
      </c>
      <c r="C15081">
        <v>5.33</v>
      </c>
      <c r="D15081">
        <v>98.7</v>
      </c>
    </row>
    <row r="15082" spans="1:4">
      <c r="A15082" s="29">
        <v>43646</v>
      </c>
      <c r="B15082" t="s">
        <v>289</v>
      </c>
      <c r="C15082">
        <v>5.33</v>
      </c>
      <c r="D15082">
        <v>98.7</v>
      </c>
    </row>
    <row r="15083" spans="1:4">
      <c r="A15083" s="29">
        <v>43646</v>
      </c>
      <c r="B15083" t="s">
        <v>290</v>
      </c>
      <c r="C15083">
        <v>5.08</v>
      </c>
      <c r="D15083">
        <v>98.95</v>
      </c>
    </row>
    <row r="15084" spans="1:4">
      <c r="A15084" s="29">
        <v>43646</v>
      </c>
      <c r="B15084" t="s">
        <v>291</v>
      </c>
      <c r="C15084">
        <v>4.91</v>
      </c>
      <c r="D15084">
        <v>99.12</v>
      </c>
    </row>
    <row r="15085" spans="1:4">
      <c r="A15085" s="29">
        <v>43646</v>
      </c>
      <c r="B15085" t="s">
        <v>292</v>
      </c>
      <c r="C15085">
        <v>4.82</v>
      </c>
      <c r="D15085">
        <v>99.210000000000008</v>
      </c>
    </row>
    <row r="15086" spans="1:4">
      <c r="A15086" s="29">
        <v>43646</v>
      </c>
      <c r="B15086" t="s">
        <v>293</v>
      </c>
      <c r="C15086">
        <v>4.92</v>
      </c>
      <c r="D15086">
        <v>99.11</v>
      </c>
    </row>
    <row r="15087" spans="1:4">
      <c r="A15087" s="29">
        <v>43646</v>
      </c>
      <c r="B15087" t="s">
        <v>294</v>
      </c>
      <c r="C15087">
        <v>5.12</v>
      </c>
      <c r="D15087">
        <v>98.91</v>
      </c>
    </row>
    <row r="15088" spans="1:4">
      <c r="A15088" s="29">
        <v>43646</v>
      </c>
      <c r="B15088" t="s">
        <v>295</v>
      </c>
      <c r="C15088">
        <v>5.19</v>
      </c>
      <c r="D15088">
        <v>98.84</v>
      </c>
    </row>
    <row r="15089" spans="1:4">
      <c r="A15089" s="29">
        <v>43646</v>
      </c>
      <c r="B15089" t="s">
        <v>296</v>
      </c>
      <c r="C15089">
        <v>5.22</v>
      </c>
      <c r="D15089">
        <v>98.81</v>
      </c>
    </row>
    <row r="15090" spans="1:4">
      <c r="A15090" s="29">
        <v>43646</v>
      </c>
      <c r="B15090" t="s">
        <v>297</v>
      </c>
      <c r="C15090">
        <v>5.25</v>
      </c>
      <c r="D15090">
        <v>98.78</v>
      </c>
    </row>
    <row r="15091" spans="1:4">
      <c r="A15091" s="29">
        <v>43646</v>
      </c>
      <c r="B15091" t="s">
        <v>298</v>
      </c>
      <c r="C15091">
        <v>16.579999999999998</v>
      </c>
      <c r="D15091">
        <v>87.45</v>
      </c>
    </row>
    <row r="15092" spans="1:4">
      <c r="A15092" s="29">
        <v>43646</v>
      </c>
      <c r="B15092" t="s">
        <v>299</v>
      </c>
      <c r="C15092">
        <v>21.85</v>
      </c>
      <c r="D15092">
        <v>82.18</v>
      </c>
    </row>
    <row r="15093" spans="1:4">
      <c r="A15093" s="29">
        <v>43646</v>
      </c>
      <c r="B15093" t="s">
        <v>300</v>
      </c>
      <c r="C15093">
        <v>22.03</v>
      </c>
      <c r="D15093">
        <v>82</v>
      </c>
    </row>
    <row r="15094" spans="1:4">
      <c r="A15094" s="29">
        <v>43646</v>
      </c>
      <c r="B15094" t="s">
        <v>301</v>
      </c>
      <c r="C15094">
        <v>22.03</v>
      </c>
      <c r="D15094">
        <v>82</v>
      </c>
    </row>
    <row r="15095" spans="1:4">
      <c r="A15095" s="29">
        <v>43646</v>
      </c>
      <c r="B15095" t="s">
        <v>302</v>
      </c>
      <c r="C15095">
        <v>10.98</v>
      </c>
      <c r="D15095">
        <v>93.05</v>
      </c>
    </row>
    <row r="15096" spans="1:4">
      <c r="A15096" s="29">
        <v>43646</v>
      </c>
      <c r="B15096" t="s">
        <v>303</v>
      </c>
      <c r="C15096">
        <v>5.39</v>
      </c>
      <c r="D15096">
        <v>98.64</v>
      </c>
    </row>
    <row r="15097" spans="1:4">
      <c r="A15097" s="29">
        <v>43646</v>
      </c>
      <c r="B15097" t="s">
        <v>304</v>
      </c>
      <c r="C15097">
        <v>5.31</v>
      </c>
      <c r="D15097">
        <v>98.72</v>
      </c>
    </row>
    <row r="15098" spans="1:4">
      <c r="A15098" s="29">
        <v>43646</v>
      </c>
      <c r="B15098" t="s">
        <v>305</v>
      </c>
      <c r="C15098">
        <v>5.31</v>
      </c>
      <c r="D15098">
        <v>98.72</v>
      </c>
    </row>
    <row r="15099" spans="1:4">
      <c r="A15099" s="29">
        <v>43646</v>
      </c>
      <c r="B15099" t="s">
        <v>306</v>
      </c>
      <c r="C15099">
        <v>5.3</v>
      </c>
      <c r="D15099">
        <v>98.73</v>
      </c>
    </row>
    <row r="15100" spans="1:4">
      <c r="A15100" s="29">
        <v>43646</v>
      </c>
      <c r="B15100" t="s">
        <v>307</v>
      </c>
      <c r="C15100">
        <v>5.3</v>
      </c>
      <c r="D15100">
        <v>98.73</v>
      </c>
    </row>
    <row r="15101" spans="1:4">
      <c r="A15101" s="29">
        <v>43646</v>
      </c>
      <c r="B15101" t="s">
        <v>308</v>
      </c>
      <c r="C15101">
        <v>5.31</v>
      </c>
      <c r="D15101">
        <v>98.72</v>
      </c>
    </row>
    <row r="15102" spans="1:4">
      <c r="A15102" s="29">
        <v>43646</v>
      </c>
      <c r="B15102" t="s">
        <v>309</v>
      </c>
      <c r="C15102">
        <v>5.31</v>
      </c>
      <c r="D15102">
        <v>98.72</v>
      </c>
    </row>
    <row r="15103" spans="1:4">
      <c r="A15103" s="29">
        <v>43646</v>
      </c>
      <c r="B15103" t="s">
        <v>310</v>
      </c>
      <c r="C15103">
        <v>5.31</v>
      </c>
      <c r="D15103">
        <v>98.72</v>
      </c>
    </row>
    <row r="15104" spans="1:4">
      <c r="A15104" s="29">
        <v>43646</v>
      </c>
      <c r="B15104" t="s">
        <v>311</v>
      </c>
      <c r="C15104">
        <v>5.32</v>
      </c>
      <c r="D15104">
        <v>98.710000000000008</v>
      </c>
    </row>
    <row r="15105" spans="1:4">
      <c r="A15105" s="29">
        <v>43646</v>
      </c>
      <c r="B15105" t="s">
        <v>312</v>
      </c>
      <c r="C15105">
        <v>20.27</v>
      </c>
      <c r="D15105">
        <v>83.76</v>
      </c>
    </row>
    <row r="15106" spans="1:4">
      <c r="A15106" s="29">
        <v>43646</v>
      </c>
      <c r="B15106" t="s">
        <v>313</v>
      </c>
      <c r="C15106">
        <v>21.39</v>
      </c>
      <c r="D15106">
        <v>82.64</v>
      </c>
    </row>
    <row r="15107" spans="1:4">
      <c r="A15107" s="29">
        <v>43646</v>
      </c>
      <c r="B15107" t="s">
        <v>314</v>
      </c>
      <c r="C15107">
        <v>21.45</v>
      </c>
      <c r="D15107">
        <v>82.58</v>
      </c>
    </row>
    <row r="15108" spans="1:4">
      <c r="A15108" s="29">
        <v>43646</v>
      </c>
      <c r="B15108" t="s">
        <v>315</v>
      </c>
      <c r="C15108">
        <v>12.45</v>
      </c>
      <c r="D15108">
        <v>91.58</v>
      </c>
    </row>
    <row r="15109" spans="1:4">
      <c r="A15109" s="29">
        <v>43646</v>
      </c>
      <c r="B15109" t="s">
        <v>316</v>
      </c>
      <c r="C15109">
        <v>5.7</v>
      </c>
      <c r="D15109">
        <v>98.33</v>
      </c>
    </row>
    <row r="15110" spans="1:4">
      <c r="A15110" s="29">
        <v>43646</v>
      </c>
      <c r="B15110" t="s">
        <v>317</v>
      </c>
      <c r="C15110">
        <v>5.49</v>
      </c>
      <c r="D15110">
        <v>98.54</v>
      </c>
    </row>
    <row r="15111" spans="1:4">
      <c r="A15111" s="29">
        <v>43646</v>
      </c>
      <c r="B15111" t="s">
        <v>318</v>
      </c>
      <c r="C15111">
        <v>5.44</v>
      </c>
      <c r="D15111">
        <v>98.59</v>
      </c>
    </row>
    <row r="15112" spans="1:4">
      <c r="A15112" s="29">
        <v>43646</v>
      </c>
      <c r="B15112" t="s">
        <v>319</v>
      </c>
      <c r="C15112">
        <v>5.41</v>
      </c>
      <c r="D15112">
        <v>98.62</v>
      </c>
    </row>
    <row r="15113" spans="1:4">
      <c r="A15113" s="29">
        <v>43646</v>
      </c>
      <c r="B15113" t="s">
        <v>320</v>
      </c>
      <c r="C15113">
        <v>5.4</v>
      </c>
      <c r="D15113">
        <v>98.63</v>
      </c>
    </row>
    <row r="15114" spans="1:4">
      <c r="A15114" s="29">
        <v>43646</v>
      </c>
      <c r="B15114" t="s">
        <v>321</v>
      </c>
      <c r="C15114">
        <v>5.39</v>
      </c>
      <c r="D15114">
        <v>98.64</v>
      </c>
    </row>
    <row r="15115" spans="1:4">
      <c r="A15115" s="29">
        <v>43646</v>
      </c>
      <c r="B15115" t="s">
        <v>322</v>
      </c>
      <c r="C15115">
        <v>5.08</v>
      </c>
      <c r="D15115">
        <v>98.95</v>
      </c>
    </row>
    <row r="15116" spans="1:4">
      <c r="A15116" s="29">
        <v>43646</v>
      </c>
      <c r="B15116" t="s">
        <v>323</v>
      </c>
      <c r="C15116">
        <v>4.93</v>
      </c>
      <c r="D15116">
        <v>99.1</v>
      </c>
    </row>
    <row r="15117" spans="1:4">
      <c r="A15117" s="29">
        <v>43646</v>
      </c>
      <c r="B15117" t="s">
        <v>324</v>
      </c>
      <c r="C15117">
        <v>4.8499999999999996</v>
      </c>
      <c r="D15117">
        <v>99.18</v>
      </c>
    </row>
    <row r="15118" spans="1:4">
      <c r="A15118" s="29">
        <v>43646</v>
      </c>
      <c r="B15118" t="s">
        <v>325</v>
      </c>
      <c r="C15118">
        <v>5</v>
      </c>
      <c r="D15118">
        <v>99.03</v>
      </c>
    </row>
    <row r="15119" spans="1:4">
      <c r="A15119" s="29">
        <v>43646</v>
      </c>
      <c r="B15119" t="s">
        <v>326</v>
      </c>
      <c r="C15119">
        <v>16.46</v>
      </c>
      <c r="D15119">
        <v>87.57</v>
      </c>
    </row>
    <row r="15120" spans="1:4">
      <c r="A15120" s="29">
        <v>43646</v>
      </c>
      <c r="B15120" t="s">
        <v>327</v>
      </c>
      <c r="C15120">
        <v>21.81</v>
      </c>
      <c r="D15120">
        <v>82.22</v>
      </c>
    </row>
    <row r="15121" spans="1:4">
      <c r="A15121" s="29">
        <v>43646</v>
      </c>
      <c r="B15121" t="s">
        <v>328</v>
      </c>
      <c r="C15121">
        <v>22.04</v>
      </c>
      <c r="D15121">
        <v>81.990000000000009</v>
      </c>
    </row>
    <row r="15122" spans="1:4">
      <c r="A15122" s="29">
        <v>43646</v>
      </c>
      <c r="B15122" t="s">
        <v>329</v>
      </c>
      <c r="C15122">
        <v>22.08</v>
      </c>
      <c r="D15122">
        <v>81.95</v>
      </c>
    </row>
    <row r="15123" spans="1:4">
      <c r="A15123" s="29">
        <v>43647</v>
      </c>
      <c r="B15123" t="s">
        <v>330</v>
      </c>
      <c r="C15123">
        <v>13.47</v>
      </c>
      <c r="D15123">
        <v>90.56</v>
      </c>
    </row>
    <row r="15124" spans="1:4">
      <c r="A15124" s="29">
        <v>43647</v>
      </c>
      <c r="B15124" t="s">
        <v>331</v>
      </c>
      <c r="C15124">
        <v>5.15</v>
      </c>
      <c r="D15124">
        <v>98.88</v>
      </c>
    </row>
    <row r="15125" spans="1:4">
      <c r="A15125" s="29">
        <v>43647</v>
      </c>
      <c r="B15125" t="s">
        <v>332</v>
      </c>
      <c r="C15125">
        <v>4.87</v>
      </c>
      <c r="D15125">
        <v>99.16</v>
      </c>
    </row>
    <row r="15126" spans="1:4">
      <c r="A15126" s="29">
        <v>43647</v>
      </c>
      <c r="B15126" t="s">
        <v>333</v>
      </c>
      <c r="C15126">
        <v>4.79</v>
      </c>
      <c r="D15126">
        <v>99.24</v>
      </c>
    </row>
    <row r="15127" spans="1:4">
      <c r="A15127" s="29">
        <v>43647</v>
      </c>
      <c r="B15127" t="s">
        <v>334</v>
      </c>
      <c r="C15127">
        <v>4.74</v>
      </c>
      <c r="D15127">
        <v>99.29</v>
      </c>
    </row>
    <row r="15128" spans="1:4">
      <c r="A15128" s="29">
        <v>43647</v>
      </c>
      <c r="B15128" t="s">
        <v>335</v>
      </c>
      <c r="C15128">
        <v>4.71</v>
      </c>
      <c r="D15128">
        <v>99.320000000000007</v>
      </c>
    </row>
    <row r="15129" spans="1:4">
      <c r="A15129" s="29">
        <v>43647</v>
      </c>
      <c r="B15129" t="s">
        <v>336</v>
      </c>
      <c r="C15129">
        <v>15.8</v>
      </c>
      <c r="D15129">
        <v>88.23</v>
      </c>
    </row>
    <row r="15130" spans="1:4">
      <c r="A15130" s="29">
        <v>43647</v>
      </c>
      <c r="B15130" t="s">
        <v>337</v>
      </c>
      <c r="C15130">
        <v>18.03</v>
      </c>
      <c r="D15130">
        <v>86</v>
      </c>
    </row>
    <row r="15131" spans="1:4">
      <c r="A15131" s="29">
        <v>43647</v>
      </c>
      <c r="B15131" t="s">
        <v>338</v>
      </c>
      <c r="C15131">
        <v>18.07</v>
      </c>
      <c r="D15131">
        <v>85.960000000000008</v>
      </c>
    </row>
    <row r="15132" spans="1:4">
      <c r="A15132" s="29">
        <v>43647</v>
      </c>
      <c r="B15132" t="s">
        <v>339</v>
      </c>
      <c r="C15132">
        <v>18.100000000000001</v>
      </c>
      <c r="D15132">
        <v>85.93</v>
      </c>
    </row>
    <row r="15133" spans="1:4">
      <c r="A15133" s="29">
        <v>43647</v>
      </c>
      <c r="B15133" t="s">
        <v>340</v>
      </c>
      <c r="C15133">
        <v>18.07</v>
      </c>
      <c r="D15133">
        <v>85.960000000000008</v>
      </c>
    </row>
    <row r="15134" spans="1:4">
      <c r="A15134" s="29">
        <v>43647</v>
      </c>
      <c r="B15134" t="s">
        <v>341</v>
      </c>
      <c r="C15134">
        <v>18</v>
      </c>
      <c r="D15134">
        <v>86.03</v>
      </c>
    </row>
    <row r="15135" spans="1:4">
      <c r="A15135" s="29">
        <v>43647</v>
      </c>
      <c r="B15135" t="s">
        <v>342</v>
      </c>
      <c r="C15135">
        <v>13.68</v>
      </c>
      <c r="D15135">
        <v>90.35</v>
      </c>
    </row>
    <row r="15136" spans="1:4">
      <c r="A15136" s="29">
        <v>43647</v>
      </c>
      <c r="B15136" t="s">
        <v>343</v>
      </c>
      <c r="C15136">
        <v>5.04</v>
      </c>
      <c r="D15136">
        <v>98.99</v>
      </c>
    </row>
    <row r="15137" spans="1:4">
      <c r="A15137" s="29">
        <v>43647</v>
      </c>
      <c r="B15137" t="s">
        <v>344</v>
      </c>
      <c r="C15137">
        <v>4.7699999999999996</v>
      </c>
      <c r="D15137">
        <v>99.26</v>
      </c>
    </row>
    <row r="15138" spans="1:4">
      <c r="A15138" s="29">
        <v>43647</v>
      </c>
      <c r="B15138" t="s">
        <v>345</v>
      </c>
      <c r="C15138">
        <v>4.71</v>
      </c>
      <c r="D15138">
        <v>99.320000000000007</v>
      </c>
    </row>
    <row r="15139" spans="1:4">
      <c r="A15139" s="29">
        <v>43647</v>
      </c>
      <c r="B15139" t="s">
        <v>346</v>
      </c>
      <c r="C15139">
        <v>4.67</v>
      </c>
      <c r="D15139">
        <v>99.36</v>
      </c>
    </row>
    <row r="15140" spans="1:4">
      <c r="A15140" s="29">
        <v>43647</v>
      </c>
      <c r="B15140" t="s">
        <v>347</v>
      </c>
      <c r="C15140">
        <v>4.6500000000000004</v>
      </c>
      <c r="D15140">
        <v>99.38</v>
      </c>
    </row>
    <row r="15141" spans="1:4">
      <c r="A15141" s="29">
        <v>43647</v>
      </c>
      <c r="B15141" t="s">
        <v>348</v>
      </c>
      <c r="C15141">
        <v>4.6900000000000004</v>
      </c>
      <c r="D15141">
        <v>99.34</v>
      </c>
    </row>
    <row r="15142" spans="1:4">
      <c r="A15142" s="29">
        <v>43647</v>
      </c>
      <c r="B15142" t="s">
        <v>349</v>
      </c>
      <c r="C15142">
        <v>4.97</v>
      </c>
      <c r="D15142">
        <v>99.06</v>
      </c>
    </row>
    <row r="15143" spans="1:4">
      <c r="A15143" s="29">
        <v>43647</v>
      </c>
      <c r="B15143" t="s">
        <v>350</v>
      </c>
      <c r="C15143">
        <v>5.07</v>
      </c>
      <c r="D15143">
        <v>98.960000000000008</v>
      </c>
    </row>
    <row r="15144" spans="1:4">
      <c r="A15144" s="29">
        <v>43647</v>
      </c>
      <c r="B15144" t="s">
        <v>351</v>
      </c>
      <c r="C15144">
        <v>5.13</v>
      </c>
      <c r="D15144">
        <v>98.9</v>
      </c>
    </row>
    <row r="15145" spans="1:4">
      <c r="A15145" s="29">
        <v>43647</v>
      </c>
      <c r="B15145" t="s">
        <v>352</v>
      </c>
      <c r="C15145">
        <v>5.16</v>
      </c>
      <c r="D15145">
        <v>98.87</v>
      </c>
    </row>
    <row r="15146" spans="1:4">
      <c r="A15146" s="29">
        <v>43647</v>
      </c>
      <c r="B15146" t="s">
        <v>353</v>
      </c>
      <c r="C15146">
        <v>5.18</v>
      </c>
      <c r="D15146">
        <v>98.85</v>
      </c>
    </row>
    <row r="15147" spans="1:4">
      <c r="A15147" s="29">
        <v>43647</v>
      </c>
      <c r="B15147" t="s">
        <v>354</v>
      </c>
      <c r="C15147">
        <v>5.19</v>
      </c>
      <c r="D15147">
        <v>98.84</v>
      </c>
    </row>
    <row r="15148" spans="1:4">
      <c r="A15148" s="29">
        <v>43647</v>
      </c>
      <c r="B15148" t="s">
        <v>355</v>
      </c>
      <c r="C15148">
        <v>5.22</v>
      </c>
      <c r="D15148">
        <v>98.81</v>
      </c>
    </row>
    <row r="15149" spans="1:4">
      <c r="A15149" s="29">
        <v>43647</v>
      </c>
      <c r="B15149" t="s">
        <v>356</v>
      </c>
      <c r="C15149">
        <v>5.24</v>
      </c>
      <c r="D15149">
        <v>98.79</v>
      </c>
    </row>
    <row r="15150" spans="1:4">
      <c r="A15150" s="29">
        <v>43647</v>
      </c>
      <c r="B15150" t="s">
        <v>357</v>
      </c>
      <c r="C15150">
        <v>5.25</v>
      </c>
      <c r="D15150">
        <v>98.78</v>
      </c>
    </row>
    <row r="15151" spans="1:4">
      <c r="A15151" s="29">
        <v>43647</v>
      </c>
      <c r="B15151" t="s">
        <v>358</v>
      </c>
      <c r="C15151">
        <v>5.25</v>
      </c>
      <c r="D15151">
        <v>98.78</v>
      </c>
    </row>
    <row r="15152" spans="1:4">
      <c r="A15152" s="29">
        <v>43647</v>
      </c>
      <c r="B15152" t="s">
        <v>359</v>
      </c>
      <c r="C15152">
        <v>5.25</v>
      </c>
      <c r="D15152">
        <v>98.78</v>
      </c>
    </row>
    <row r="15153" spans="1:4">
      <c r="A15153" s="29">
        <v>43647</v>
      </c>
      <c r="B15153" t="s">
        <v>360</v>
      </c>
      <c r="C15153">
        <v>5.27</v>
      </c>
      <c r="D15153">
        <v>98.76</v>
      </c>
    </row>
    <row r="15154" spans="1:4">
      <c r="A15154" s="29">
        <v>43647</v>
      </c>
      <c r="B15154" t="s">
        <v>361</v>
      </c>
      <c r="C15154">
        <v>5.28</v>
      </c>
      <c r="D15154">
        <v>98.75</v>
      </c>
    </row>
    <row r="15155" spans="1:4">
      <c r="A15155" s="29">
        <v>43647</v>
      </c>
      <c r="B15155" t="s">
        <v>362</v>
      </c>
      <c r="C15155">
        <v>5.29</v>
      </c>
      <c r="D15155">
        <v>98.74</v>
      </c>
    </row>
    <row r="15156" spans="1:4">
      <c r="A15156" s="29">
        <v>43647</v>
      </c>
      <c r="B15156" t="s">
        <v>363</v>
      </c>
      <c r="C15156">
        <v>5.29</v>
      </c>
      <c r="D15156">
        <v>98.74</v>
      </c>
    </row>
    <row r="15157" spans="1:4">
      <c r="A15157" s="29">
        <v>43647</v>
      </c>
      <c r="B15157" t="s">
        <v>364</v>
      </c>
      <c r="C15157">
        <v>5.3</v>
      </c>
      <c r="D15157">
        <v>98.73</v>
      </c>
    </row>
    <row r="15158" spans="1:4">
      <c r="A15158" s="29">
        <v>43647</v>
      </c>
      <c r="B15158" t="s">
        <v>365</v>
      </c>
      <c r="C15158">
        <v>5.3</v>
      </c>
      <c r="D15158">
        <v>98.73</v>
      </c>
    </row>
    <row r="15159" spans="1:4">
      <c r="A15159" s="29">
        <v>43647</v>
      </c>
      <c r="B15159" t="s">
        <v>366</v>
      </c>
      <c r="C15159">
        <v>5.3</v>
      </c>
      <c r="D15159">
        <v>98.73</v>
      </c>
    </row>
    <row r="15160" spans="1:4">
      <c r="A15160" s="29">
        <v>43647</v>
      </c>
      <c r="B15160" t="s">
        <v>367</v>
      </c>
      <c r="C15160">
        <v>5.31</v>
      </c>
      <c r="D15160">
        <v>98.72</v>
      </c>
    </row>
    <row r="15161" spans="1:4">
      <c r="A15161" s="29">
        <v>43647</v>
      </c>
      <c r="B15161" t="s">
        <v>368</v>
      </c>
      <c r="C15161">
        <v>5.32</v>
      </c>
      <c r="D15161">
        <v>98.710000000000008</v>
      </c>
    </row>
    <row r="15162" spans="1:4">
      <c r="A15162" s="29">
        <v>43647</v>
      </c>
      <c r="B15162" t="s">
        <v>369</v>
      </c>
      <c r="C15162">
        <v>5.32</v>
      </c>
      <c r="D15162">
        <v>98.710000000000008</v>
      </c>
    </row>
    <row r="15163" spans="1:4">
      <c r="A15163" s="29">
        <v>43647</v>
      </c>
      <c r="B15163" t="s">
        <v>370</v>
      </c>
      <c r="C15163">
        <v>5.32</v>
      </c>
      <c r="D15163">
        <v>98.710000000000008</v>
      </c>
    </row>
    <row r="15164" spans="1:4">
      <c r="A15164" s="29">
        <v>43647</v>
      </c>
      <c r="B15164" t="s">
        <v>371</v>
      </c>
      <c r="C15164">
        <v>5.33</v>
      </c>
      <c r="D15164">
        <v>98.7</v>
      </c>
    </row>
    <row r="15165" spans="1:4">
      <c r="A15165" s="29">
        <v>43647</v>
      </c>
      <c r="B15165" t="s">
        <v>372</v>
      </c>
      <c r="C15165">
        <v>5.04</v>
      </c>
      <c r="D15165">
        <v>98.99</v>
      </c>
    </row>
    <row r="15166" spans="1:4">
      <c r="A15166" s="29">
        <v>43647</v>
      </c>
      <c r="B15166" t="s">
        <v>373</v>
      </c>
      <c r="C15166">
        <v>4.8899999999999997</v>
      </c>
      <c r="D15166">
        <v>99.14</v>
      </c>
    </row>
    <row r="15167" spans="1:4">
      <c r="A15167" s="29">
        <v>43647</v>
      </c>
      <c r="B15167" t="s">
        <v>374</v>
      </c>
      <c r="C15167">
        <v>4.8099999999999996</v>
      </c>
      <c r="D15167">
        <v>99.22</v>
      </c>
    </row>
    <row r="15168" spans="1:4">
      <c r="A15168" s="29">
        <v>43647</v>
      </c>
      <c r="B15168" t="s">
        <v>375</v>
      </c>
      <c r="C15168">
        <v>5.0199999999999996</v>
      </c>
      <c r="D15168">
        <v>99.01</v>
      </c>
    </row>
    <row r="15169" spans="1:4">
      <c r="A15169" s="29">
        <v>43647</v>
      </c>
      <c r="B15169" t="s">
        <v>280</v>
      </c>
      <c r="C15169">
        <v>5.16</v>
      </c>
      <c r="D15169">
        <v>98.87</v>
      </c>
    </row>
    <row r="15170" spans="1:4">
      <c r="A15170" s="29">
        <v>43647</v>
      </c>
      <c r="B15170" t="s">
        <v>281</v>
      </c>
      <c r="C15170">
        <v>5.21</v>
      </c>
      <c r="D15170">
        <v>98.820000000000007</v>
      </c>
    </row>
    <row r="15171" spans="1:4">
      <c r="A15171" s="29">
        <v>43647</v>
      </c>
      <c r="B15171" t="s">
        <v>282</v>
      </c>
      <c r="C15171">
        <v>5.24</v>
      </c>
      <c r="D15171">
        <v>98.79</v>
      </c>
    </row>
    <row r="15172" spans="1:4">
      <c r="A15172" s="29">
        <v>43647</v>
      </c>
      <c r="B15172" t="s">
        <v>283</v>
      </c>
      <c r="C15172">
        <v>5.26</v>
      </c>
      <c r="D15172">
        <v>98.77</v>
      </c>
    </row>
    <row r="15173" spans="1:4">
      <c r="A15173" s="29">
        <v>43647</v>
      </c>
      <c r="B15173" t="s">
        <v>284</v>
      </c>
      <c r="C15173">
        <v>5.28</v>
      </c>
      <c r="D15173">
        <v>98.75</v>
      </c>
    </row>
    <row r="15174" spans="1:4">
      <c r="A15174" s="29">
        <v>43647</v>
      </c>
      <c r="B15174" t="s">
        <v>285</v>
      </c>
      <c r="C15174">
        <v>5.28</v>
      </c>
      <c r="D15174">
        <v>98.75</v>
      </c>
    </row>
    <row r="15175" spans="1:4">
      <c r="A15175" s="29">
        <v>43647</v>
      </c>
      <c r="B15175" t="s">
        <v>286</v>
      </c>
      <c r="C15175">
        <v>5.29</v>
      </c>
      <c r="D15175">
        <v>98.74</v>
      </c>
    </row>
    <row r="15176" spans="1:4">
      <c r="A15176" s="29">
        <v>43647</v>
      </c>
      <c r="B15176" t="s">
        <v>287</v>
      </c>
      <c r="C15176">
        <v>5.3</v>
      </c>
      <c r="D15176">
        <v>98.73</v>
      </c>
    </row>
    <row r="15177" spans="1:4">
      <c r="A15177" s="29">
        <v>43647</v>
      </c>
      <c r="B15177" t="s">
        <v>288</v>
      </c>
      <c r="C15177">
        <v>5.3</v>
      </c>
      <c r="D15177">
        <v>98.73</v>
      </c>
    </row>
    <row r="15178" spans="1:4">
      <c r="A15178" s="29">
        <v>43647</v>
      </c>
      <c r="B15178" t="s">
        <v>289</v>
      </c>
      <c r="C15178">
        <v>5.31</v>
      </c>
      <c r="D15178">
        <v>98.72</v>
      </c>
    </row>
    <row r="15179" spans="1:4">
      <c r="A15179" s="29">
        <v>43647</v>
      </c>
      <c r="B15179" t="s">
        <v>290</v>
      </c>
      <c r="C15179">
        <v>5.18</v>
      </c>
      <c r="D15179">
        <v>98.85</v>
      </c>
    </row>
    <row r="15180" spans="1:4">
      <c r="A15180" s="29">
        <v>43647</v>
      </c>
      <c r="B15180" t="s">
        <v>291</v>
      </c>
      <c r="C15180">
        <v>4.93</v>
      </c>
      <c r="D15180">
        <v>99.1</v>
      </c>
    </row>
    <row r="15181" spans="1:4">
      <c r="A15181" s="29">
        <v>43647</v>
      </c>
      <c r="B15181" t="s">
        <v>292</v>
      </c>
      <c r="C15181">
        <v>4.83</v>
      </c>
      <c r="D15181">
        <v>99.2</v>
      </c>
    </row>
    <row r="15182" spans="1:4">
      <c r="A15182" s="29">
        <v>43647</v>
      </c>
      <c r="B15182" t="s">
        <v>293</v>
      </c>
      <c r="C15182">
        <v>4.78</v>
      </c>
      <c r="D15182">
        <v>99.25</v>
      </c>
    </row>
    <row r="15183" spans="1:4">
      <c r="A15183" s="29">
        <v>43647</v>
      </c>
      <c r="B15183" t="s">
        <v>294</v>
      </c>
      <c r="C15183">
        <v>5.01</v>
      </c>
      <c r="D15183">
        <v>99.02</v>
      </c>
    </row>
    <row r="15184" spans="1:4">
      <c r="A15184" s="29">
        <v>43647</v>
      </c>
      <c r="B15184" t="s">
        <v>295</v>
      </c>
      <c r="C15184">
        <v>5.15</v>
      </c>
      <c r="D15184">
        <v>98.88</v>
      </c>
    </row>
    <row r="15185" spans="1:4">
      <c r="A15185" s="29">
        <v>43647</v>
      </c>
      <c r="B15185" t="s">
        <v>296</v>
      </c>
      <c r="C15185">
        <v>5.2</v>
      </c>
      <c r="D15185">
        <v>98.83</v>
      </c>
    </row>
    <row r="15186" spans="1:4">
      <c r="A15186" s="29">
        <v>43647</v>
      </c>
      <c r="B15186" t="s">
        <v>297</v>
      </c>
      <c r="C15186">
        <v>5.23</v>
      </c>
      <c r="D15186">
        <v>98.8</v>
      </c>
    </row>
    <row r="15187" spans="1:4">
      <c r="A15187" s="29">
        <v>43647</v>
      </c>
      <c r="B15187" t="s">
        <v>298</v>
      </c>
      <c r="C15187">
        <v>15.37</v>
      </c>
      <c r="D15187">
        <v>88.66</v>
      </c>
    </row>
    <row r="15188" spans="1:4">
      <c r="A15188" s="29">
        <v>43647</v>
      </c>
      <c r="B15188" t="s">
        <v>299</v>
      </c>
      <c r="C15188">
        <v>18.02</v>
      </c>
      <c r="D15188">
        <v>86.01</v>
      </c>
    </row>
    <row r="15189" spans="1:4">
      <c r="A15189" s="29">
        <v>43647</v>
      </c>
      <c r="B15189" t="s">
        <v>300</v>
      </c>
      <c r="C15189">
        <v>17.98</v>
      </c>
      <c r="D15189">
        <v>86.05</v>
      </c>
    </row>
    <row r="15190" spans="1:4">
      <c r="A15190" s="29">
        <v>43647</v>
      </c>
      <c r="B15190" t="s">
        <v>301</v>
      </c>
      <c r="C15190">
        <v>18.04</v>
      </c>
      <c r="D15190">
        <v>85.990000000000009</v>
      </c>
    </row>
    <row r="15191" spans="1:4">
      <c r="A15191" s="29">
        <v>43647</v>
      </c>
      <c r="B15191" t="s">
        <v>302</v>
      </c>
      <c r="C15191">
        <v>9.35</v>
      </c>
      <c r="D15191">
        <v>94.68</v>
      </c>
    </row>
    <row r="15192" spans="1:4">
      <c r="A15192" s="29">
        <v>43647</v>
      </c>
      <c r="B15192" t="s">
        <v>303</v>
      </c>
      <c r="C15192">
        <v>5.31</v>
      </c>
      <c r="D15192">
        <v>98.72</v>
      </c>
    </row>
    <row r="15193" spans="1:4">
      <c r="A15193" s="29">
        <v>43647</v>
      </c>
      <c r="B15193" t="s">
        <v>304</v>
      </c>
      <c r="C15193">
        <v>5.28</v>
      </c>
      <c r="D15193">
        <v>98.75</v>
      </c>
    </row>
    <row r="15194" spans="1:4">
      <c r="A15194" s="29">
        <v>43647</v>
      </c>
      <c r="B15194" t="s">
        <v>305</v>
      </c>
      <c r="C15194">
        <v>5.29</v>
      </c>
      <c r="D15194">
        <v>98.74</v>
      </c>
    </row>
    <row r="15195" spans="1:4">
      <c r="A15195" s="29">
        <v>43647</v>
      </c>
      <c r="B15195" t="s">
        <v>306</v>
      </c>
      <c r="C15195">
        <v>5.29</v>
      </c>
      <c r="D15195">
        <v>98.74</v>
      </c>
    </row>
    <row r="15196" spans="1:4">
      <c r="A15196" s="29">
        <v>43647</v>
      </c>
      <c r="B15196" t="s">
        <v>307</v>
      </c>
      <c r="C15196">
        <v>5.29</v>
      </c>
      <c r="D15196">
        <v>98.74</v>
      </c>
    </row>
    <row r="15197" spans="1:4">
      <c r="A15197" s="29">
        <v>43647</v>
      </c>
      <c r="B15197" t="s">
        <v>308</v>
      </c>
      <c r="C15197">
        <v>5.31</v>
      </c>
      <c r="D15197">
        <v>98.72</v>
      </c>
    </row>
    <row r="15198" spans="1:4">
      <c r="A15198" s="29">
        <v>43647</v>
      </c>
      <c r="B15198" t="s">
        <v>309</v>
      </c>
      <c r="C15198">
        <v>5.32</v>
      </c>
      <c r="D15198">
        <v>98.710000000000008</v>
      </c>
    </row>
    <row r="15199" spans="1:4">
      <c r="A15199" s="29">
        <v>43647</v>
      </c>
      <c r="B15199" t="s">
        <v>310</v>
      </c>
      <c r="C15199">
        <v>5.31</v>
      </c>
      <c r="D15199">
        <v>98.72</v>
      </c>
    </row>
    <row r="15200" spans="1:4">
      <c r="A15200" s="29">
        <v>43647</v>
      </c>
      <c r="B15200" t="s">
        <v>311</v>
      </c>
      <c r="C15200">
        <v>5.33</v>
      </c>
      <c r="D15200">
        <v>98.7</v>
      </c>
    </row>
    <row r="15201" spans="1:4">
      <c r="A15201" s="29">
        <v>43647</v>
      </c>
      <c r="B15201" t="s">
        <v>312</v>
      </c>
      <c r="C15201">
        <v>5.32</v>
      </c>
      <c r="D15201">
        <v>98.710000000000008</v>
      </c>
    </row>
    <row r="15202" spans="1:4">
      <c r="A15202" s="29">
        <v>43647</v>
      </c>
      <c r="B15202" t="s">
        <v>313</v>
      </c>
      <c r="C15202">
        <v>5.33</v>
      </c>
      <c r="D15202">
        <v>98.7</v>
      </c>
    </row>
    <row r="15203" spans="1:4">
      <c r="A15203" s="29">
        <v>43647</v>
      </c>
      <c r="B15203" t="s">
        <v>314</v>
      </c>
      <c r="C15203">
        <v>5.33</v>
      </c>
      <c r="D15203">
        <v>98.7</v>
      </c>
    </row>
    <row r="15204" spans="1:4">
      <c r="A15204" s="29">
        <v>43647</v>
      </c>
      <c r="B15204" t="s">
        <v>315</v>
      </c>
      <c r="C15204">
        <v>5.34</v>
      </c>
      <c r="D15204">
        <v>98.69</v>
      </c>
    </row>
    <row r="15205" spans="1:4">
      <c r="A15205" s="29">
        <v>43647</v>
      </c>
      <c r="B15205" t="s">
        <v>316</v>
      </c>
      <c r="C15205">
        <v>5.34</v>
      </c>
      <c r="D15205">
        <v>98.69</v>
      </c>
    </row>
    <row r="15206" spans="1:4">
      <c r="A15206" s="29">
        <v>43647</v>
      </c>
      <c r="B15206" t="s">
        <v>317</v>
      </c>
      <c r="C15206">
        <v>5.35</v>
      </c>
      <c r="D15206">
        <v>98.68</v>
      </c>
    </row>
    <row r="15207" spans="1:4">
      <c r="A15207" s="29">
        <v>43647</v>
      </c>
      <c r="B15207" t="s">
        <v>318</v>
      </c>
      <c r="C15207">
        <v>5.34</v>
      </c>
      <c r="D15207">
        <v>98.69</v>
      </c>
    </row>
    <row r="15208" spans="1:4">
      <c r="A15208" s="29">
        <v>43647</v>
      </c>
      <c r="B15208" t="s">
        <v>319</v>
      </c>
      <c r="C15208">
        <v>5.35</v>
      </c>
      <c r="D15208">
        <v>98.68</v>
      </c>
    </row>
    <row r="15209" spans="1:4">
      <c r="A15209" s="29">
        <v>43647</v>
      </c>
      <c r="B15209" t="s">
        <v>320</v>
      </c>
      <c r="C15209">
        <v>5.35</v>
      </c>
      <c r="D15209">
        <v>98.68</v>
      </c>
    </row>
    <row r="15210" spans="1:4">
      <c r="A15210" s="29">
        <v>43647</v>
      </c>
      <c r="B15210" t="s">
        <v>321</v>
      </c>
      <c r="C15210">
        <v>5.35</v>
      </c>
      <c r="D15210">
        <v>98.68</v>
      </c>
    </row>
    <row r="15211" spans="1:4">
      <c r="A15211" s="29">
        <v>43647</v>
      </c>
      <c r="B15211" t="s">
        <v>322</v>
      </c>
      <c r="C15211">
        <v>5.35</v>
      </c>
      <c r="D15211">
        <v>98.68</v>
      </c>
    </row>
    <row r="15212" spans="1:4">
      <c r="A15212" s="29">
        <v>43647</v>
      </c>
      <c r="B15212" t="s">
        <v>323</v>
      </c>
      <c r="C15212">
        <v>5.35</v>
      </c>
      <c r="D15212">
        <v>98.68</v>
      </c>
    </row>
    <row r="15213" spans="1:4">
      <c r="A15213" s="29">
        <v>43647</v>
      </c>
      <c r="B15213" t="s">
        <v>324</v>
      </c>
      <c r="C15213">
        <v>5.36</v>
      </c>
      <c r="D15213">
        <v>98.67</v>
      </c>
    </row>
    <row r="15214" spans="1:4">
      <c r="A15214" s="29">
        <v>43647</v>
      </c>
      <c r="B15214" t="s">
        <v>325</v>
      </c>
      <c r="C15214">
        <v>5.36</v>
      </c>
      <c r="D15214">
        <v>98.67</v>
      </c>
    </row>
    <row r="15215" spans="1:4">
      <c r="A15215" s="29">
        <v>43647</v>
      </c>
      <c r="B15215" t="s">
        <v>326</v>
      </c>
      <c r="C15215">
        <v>5.16</v>
      </c>
      <c r="D15215">
        <v>98.87</v>
      </c>
    </row>
    <row r="15216" spans="1:4">
      <c r="A15216" s="29">
        <v>43647</v>
      </c>
      <c r="B15216" t="s">
        <v>327</v>
      </c>
      <c r="C15216">
        <v>4.95</v>
      </c>
      <c r="D15216">
        <v>99.08</v>
      </c>
    </row>
    <row r="15217" spans="1:4">
      <c r="A15217" s="29">
        <v>43647</v>
      </c>
      <c r="B15217" t="s">
        <v>328</v>
      </c>
      <c r="C15217">
        <v>4.87</v>
      </c>
      <c r="D15217">
        <v>99.16</v>
      </c>
    </row>
    <row r="15218" spans="1:4">
      <c r="A15218" s="29">
        <v>43647</v>
      </c>
      <c r="B15218" t="s">
        <v>329</v>
      </c>
      <c r="C15218">
        <v>4.8099999999999996</v>
      </c>
      <c r="D15218">
        <v>99.22</v>
      </c>
    </row>
    <row r="15219" spans="1:4">
      <c r="A15219" s="29">
        <v>43648</v>
      </c>
      <c r="B15219" t="s">
        <v>330</v>
      </c>
      <c r="C15219">
        <v>4.76</v>
      </c>
      <c r="D15219">
        <v>99.27</v>
      </c>
    </row>
    <row r="15220" spans="1:4">
      <c r="A15220" s="29">
        <v>43648</v>
      </c>
      <c r="B15220" t="s">
        <v>331</v>
      </c>
      <c r="C15220">
        <v>21.08</v>
      </c>
      <c r="D15220">
        <v>82.95</v>
      </c>
    </row>
    <row r="15221" spans="1:4">
      <c r="A15221" s="29">
        <v>43648</v>
      </c>
      <c r="B15221" t="s">
        <v>332</v>
      </c>
      <c r="C15221">
        <v>21.86</v>
      </c>
      <c r="D15221">
        <v>82.17</v>
      </c>
    </row>
    <row r="15222" spans="1:4">
      <c r="A15222" s="29">
        <v>43648</v>
      </c>
      <c r="B15222" t="s">
        <v>333</v>
      </c>
      <c r="C15222">
        <v>21.92</v>
      </c>
      <c r="D15222">
        <v>82.11</v>
      </c>
    </row>
    <row r="15223" spans="1:4">
      <c r="A15223" s="29">
        <v>43648</v>
      </c>
      <c r="B15223" t="s">
        <v>334</v>
      </c>
      <c r="C15223">
        <v>21.93</v>
      </c>
      <c r="D15223">
        <v>82.1</v>
      </c>
    </row>
    <row r="15224" spans="1:4">
      <c r="A15224" s="29">
        <v>43648</v>
      </c>
      <c r="B15224" t="s">
        <v>335</v>
      </c>
      <c r="C15224">
        <v>6.32</v>
      </c>
      <c r="D15224">
        <v>97.710000000000008</v>
      </c>
    </row>
    <row r="15225" spans="1:4">
      <c r="A15225" s="29">
        <v>43648</v>
      </c>
      <c r="B15225" t="s">
        <v>336</v>
      </c>
      <c r="C15225">
        <v>4.91</v>
      </c>
      <c r="D15225">
        <v>99.12</v>
      </c>
    </row>
    <row r="15226" spans="1:4">
      <c r="A15226" s="29">
        <v>43648</v>
      </c>
      <c r="B15226" t="s">
        <v>337</v>
      </c>
      <c r="C15226">
        <v>4.8</v>
      </c>
      <c r="D15226">
        <v>99.23</v>
      </c>
    </row>
    <row r="15227" spans="1:4">
      <c r="A15227" s="29">
        <v>43648</v>
      </c>
      <c r="B15227" t="s">
        <v>338</v>
      </c>
      <c r="C15227">
        <v>4.74</v>
      </c>
      <c r="D15227">
        <v>99.29</v>
      </c>
    </row>
    <row r="15228" spans="1:4">
      <c r="A15228" s="29">
        <v>43648</v>
      </c>
      <c r="B15228" t="s">
        <v>339</v>
      </c>
      <c r="C15228">
        <v>4.71</v>
      </c>
      <c r="D15228">
        <v>99.320000000000007</v>
      </c>
    </row>
    <row r="15229" spans="1:4">
      <c r="A15229" s="29">
        <v>43648</v>
      </c>
      <c r="B15229" t="s">
        <v>340</v>
      </c>
      <c r="C15229">
        <v>4.68</v>
      </c>
      <c r="D15229">
        <v>99.35</v>
      </c>
    </row>
    <row r="15230" spans="1:4">
      <c r="A15230" s="29">
        <v>43648</v>
      </c>
      <c r="B15230" t="s">
        <v>341</v>
      </c>
      <c r="C15230">
        <v>4.66</v>
      </c>
      <c r="D15230">
        <v>99.37</v>
      </c>
    </row>
    <row r="15231" spans="1:4">
      <c r="A15231" s="29">
        <v>43648</v>
      </c>
      <c r="B15231" t="s">
        <v>342</v>
      </c>
      <c r="C15231">
        <v>21.13</v>
      </c>
      <c r="D15231">
        <v>82.9</v>
      </c>
    </row>
    <row r="15232" spans="1:4">
      <c r="A15232" s="29">
        <v>43648</v>
      </c>
      <c r="B15232" t="s">
        <v>343</v>
      </c>
      <c r="C15232">
        <v>21.84</v>
      </c>
      <c r="D15232">
        <v>82.19</v>
      </c>
    </row>
    <row r="15233" spans="1:4">
      <c r="A15233" s="29">
        <v>43648</v>
      </c>
      <c r="B15233" t="s">
        <v>344</v>
      </c>
      <c r="C15233">
        <v>21.92</v>
      </c>
      <c r="D15233">
        <v>82.11</v>
      </c>
    </row>
    <row r="15234" spans="1:4">
      <c r="A15234" s="29">
        <v>43648</v>
      </c>
      <c r="B15234" t="s">
        <v>345</v>
      </c>
      <c r="C15234">
        <v>21.54</v>
      </c>
      <c r="D15234">
        <v>82.490000000000009</v>
      </c>
    </row>
    <row r="15235" spans="1:4">
      <c r="A15235" s="29">
        <v>43648</v>
      </c>
      <c r="B15235" t="s">
        <v>346</v>
      </c>
      <c r="C15235">
        <v>5.33</v>
      </c>
      <c r="D15235">
        <v>98.7</v>
      </c>
    </row>
    <row r="15236" spans="1:4">
      <c r="A15236" s="29">
        <v>43648</v>
      </c>
      <c r="B15236" t="s">
        <v>347</v>
      </c>
      <c r="C15236">
        <v>4.8</v>
      </c>
      <c r="D15236">
        <v>99.23</v>
      </c>
    </row>
    <row r="15237" spans="1:4">
      <c r="A15237" s="29">
        <v>43648</v>
      </c>
      <c r="B15237" t="s">
        <v>348</v>
      </c>
      <c r="C15237">
        <v>4.7300000000000004</v>
      </c>
      <c r="D15237">
        <v>99.3</v>
      </c>
    </row>
    <row r="15238" spans="1:4">
      <c r="A15238" s="29">
        <v>43648</v>
      </c>
      <c r="B15238" t="s">
        <v>349</v>
      </c>
      <c r="C15238">
        <v>4.6900000000000004</v>
      </c>
      <c r="D15238">
        <v>99.34</v>
      </c>
    </row>
    <row r="15239" spans="1:4">
      <c r="A15239" s="29">
        <v>43648</v>
      </c>
      <c r="B15239" t="s">
        <v>350</v>
      </c>
      <c r="C15239">
        <v>4.7300000000000004</v>
      </c>
      <c r="D15239">
        <v>99.3</v>
      </c>
    </row>
    <row r="15240" spans="1:4">
      <c r="A15240" s="29">
        <v>43648</v>
      </c>
      <c r="B15240" t="s">
        <v>351</v>
      </c>
      <c r="C15240">
        <v>5</v>
      </c>
      <c r="D15240">
        <v>99.03</v>
      </c>
    </row>
    <row r="15241" spans="1:4">
      <c r="A15241" s="29">
        <v>43648</v>
      </c>
      <c r="B15241" t="s">
        <v>352</v>
      </c>
      <c r="C15241">
        <v>5.0999999999999996</v>
      </c>
      <c r="D15241">
        <v>98.93</v>
      </c>
    </row>
    <row r="15242" spans="1:4">
      <c r="A15242" s="29">
        <v>43648</v>
      </c>
      <c r="B15242" t="s">
        <v>353</v>
      </c>
      <c r="C15242">
        <v>5.15</v>
      </c>
      <c r="D15242">
        <v>98.88</v>
      </c>
    </row>
    <row r="15243" spans="1:4">
      <c r="A15243" s="29">
        <v>43648</v>
      </c>
      <c r="B15243" t="s">
        <v>354</v>
      </c>
      <c r="C15243">
        <v>5.18</v>
      </c>
      <c r="D15243">
        <v>98.85</v>
      </c>
    </row>
    <row r="15244" spans="1:4">
      <c r="A15244" s="29">
        <v>43648</v>
      </c>
      <c r="B15244" t="s">
        <v>355</v>
      </c>
      <c r="C15244">
        <v>5.21</v>
      </c>
      <c r="D15244">
        <v>98.820000000000007</v>
      </c>
    </row>
    <row r="15245" spans="1:4">
      <c r="A15245" s="29">
        <v>43648</v>
      </c>
      <c r="B15245" t="s">
        <v>356</v>
      </c>
      <c r="C15245">
        <v>5.23</v>
      </c>
      <c r="D15245">
        <v>98.8</v>
      </c>
    </row>
    <row r="15246" spans="1:4">
      <c r="A15246" s="29">
        <v>43648</v>
      </c>
      <c r="B15246" t="s">
        <v>357</v>
      </c>
      <c r="C15246">
        <v>5.24</v>
      </c>
      <c r="D15246">
        <v>98.79</v>
      </c>
    </row>
    <row r="15247" spans="1:4">
      <c r="A15247" s="29">
        <v>43648</v>
      </c>
      <c r="B15247" t="s">
        <v>358</v>
      </c>
      <c r="C15247">
        <v>5.26</v>
      </c>
      <c r="D15247">
        <v>98.77</v>
      </c>
    </row>
    <row r="15248" spans="1:4">
      <c r="A15248" s="29">
        <v>43648</v>
      </c>
      <c r="B15248" t="s">
        <v>359</v>
      </c>
      <c r="C15248">
        <v>5.27</v>
      </c>
      <c r="D15248">
        <v>98.76</v>
      </c>
    </row>
    <row r="15249" spans="1:4">
      <c r="A15249" s="29">
        <v>43648</v>
      </c>
      <c r="B15249" t="s">
        <v>360</v>
      </c>
      <c r="C15249">
        <v>14.21</v>
      </c>
      <c r="D15249">
        <v>89.82</v>
      </c>
    </row>
    <row r="15250" spans="1:4">
      <c r="A15250" s="29">
        <v>43648</v>
      </c>
      <c r="B15250" t="s">
        <v>361</v>
      </c>
      <c r="C15250">
        <v>20.8</v>
      </c>
      <c r="D15250">
        <v>83.23</v>
      </c>
    </row>
    <row r="15251" spans="1:4">
      <c r="A15251" s="29">
        <v>43648</v>
      </c>
      <c r="B15251" t="s">
        <v>362</v>
      </c>
      <c r="C15251">
        <v>15.74</v>
      </c>
      <c r="D15251">
        <v>88.29</v>
      </c>
    </row>
    <row r="15252" spans="1:4">
      <c r="A15252" s="29">
        <v>43648</v>
      </c>
      <c r="B15252" t="s">
        <v>363</v>
      </c>
      <c r="C15252">
        <v>5.68</v>
      </c>
      <c r="D15252">
        <v>98.35</v>
      </c>
    </row>
    <row r="15253" spans="1:4">
      <c r="A15253" s="29">
        <v>43648</v>
      </c>
      <c r="B15253" t="s">
        <v>364</v>
      </c>
      <c r="C15253">
        <v>5.42</v>
      </c>
      <c r="D15253">
        <v>98.61</v>
      </c>
    </row>
    <row r="15254" spans="1:4">
      <c r="A15254" s="29">
        <v>43648</v>
      </c>
      <c r="B15254" t="s">
        <v>365</v>
      </c>
      <c r="C15254">
        <v>5.38</v>
      </c>
      <c r="D15254">
        <v>98.65</v>
      </c>
    </row>
    <row r="15255" spans="1:4">
      <c r="A15255" s="29">
        <v>43648</v>
      </c>
      <c r="B15255" t="s">
        <v>366</v>
      </c>
      <c r="C15255">
        <v>5.26</v>
      </c>
      <c r="D15255">
        <v>98.77</v>
      </c>
    </row>
    <row r="15256" spans="1:4">
      <c r="A15256" s="29">
        <v>43648</v>
      </c>
      <c r="B15256" t="s">
        <v>367</v>
      </c>
      <c r="C15256">
        <v>5.01</v>
      </c>
      <c r="D15256">
        <v>99.02</v>
      </c>
    </row>
    <row r="15257" spans="1:4">
      <c r="A15257" s="29">
        <v>43648</v>
      </c>
      <c r="B15257" t="s">
        <v>368</v>
      </c>
      <c r="C15257">
        <v>4.9000000000000004</v>
      </c>
      <c r="D15257">
        <v>99.13</v>
      </c>
    </row>
    <row r="15258" spans="1:4">
      <c r="A15258" s="29">
        <v>43648</v>
      </c>
      <c r="B15258" t="s">
        <v>369</v>
      </c>
      <c r="C15258">
        <v>4.83</v>
      </c>
      <c r="D15258">
        <v>99.2</v>
      </c>
    </row>
    <row r="15259" spans="1:4">
      <c r="A15259" s="29">
        <v>43648</v>
      </c>
      <c r="B15259" t="s">
        <v>370</v>
      </c>
      <c r="C15259">
        <v>5.0599999999999996</v>
      </c>
      <c r="D15259">
        <v>98.97</v>
      </c>
    </row>
    <row r="15260" spans="1:4">
      <c r="A15260" s="29">
        <v>43648</v>
      </c>
      <c r="B15260" t="s">
        <v>371</v>
      </c>
      <c r="C15260">
        <v>5.17</v>
      </c>
      <c r="D15260">
        <v>98.86</v>
      </c>
    </row>
    <row r="15261" spans="1:4">
      <c r="A15261" s="29">
        <v>43648</v>
      </c>
      <c r="B15261" t="s">
        <v>372</v>
      </c>
      <c r="C15261">
        <v>5.24</v>
      </c>
      <c r="D15261">
        <v>98.79</v>
      </c>
    </row>
    <row r="15262" spans="1:4">
      <c r="A15262" s="29">
        <v>43648</v>
      </c>
      <c r="B15262" t="s">
        <v>373</v>
      </c>
      <c r="C15262">
        <v>5.27</v>
      </c>
      <c r="D15262">
        <v>98.76</v>
      </c>
    </row>
    <row r="15263" spans="1:4">
      <c r="A15263" s="29">
        <v>43648</v>
      </c>
      <c r="B15263" t="s">
        <v>374</v>
      </c>
      <c r="C15263">
        <v>5.28</v>
      </c>
      <c r="D15263">
        <v>98.75</v>
      </c>
    </row>
    <row r="15264" spans="1:4">
      <c r="A15264" s="29">
        <v>43648</v>
      </c>
      <c r="B15264" t="s">
        <v>375</v>
      </c>
      <c r="C15264">
        <v>5.29</v>
      </c>
      <c r="D15264">
        <v>98.74</v>
      </c>
    </row>
    <row r="15265" spans="1:4">
      <c r="A15265" s="29">
        <v>43648</v>
      </c>
      <c r="B15265" t="s">
        <v>280</v>
      </c>
      <c r="C15265">
        <v>5.31</v>
      </c>
      <c r="D15265">
        <v>98.72</v>
      </c>
    </row>
    <row r="15266" spans="1:4">
      <c r="A15266" s="29">
        <v>43648</v>
      </c>
      <c r="B15266" t="s">
        <v>281</v>
      </c>
      <c r="C15266">
        <v>5.32</v>
      </c>
      <c r="D15266">
        <v>98.710000000000008</v>
      </c>
    </row>
    <row r="15267" spans="1:4">
      <c r="A15267" s="29">
        <v>43648</v>
      </c>
      <c r="B15267" t="s">
        <v>282</v>
      </c>
      <c r="C15267">
        <v>5.32</v>
      </c>
      <c r="D15267">
        <v>98.710000000000008</v>
      </c>
    </row>
    <row r="15268" spans="1:4">
      <c r="A15268" s="29">
        <v>43648</v>
      </c>
      <c r="B15268" t="s">
        <v>283</v>
      </c>
      <c r="C15268">
        <v>5.33</v>
      </c>
      <c r="D15268">
        <v>98.7</v>
      </c>
    </row>
    <row r="15269" spans="1:4">
      <c r="A15269" s="29">
        <v>43648</v>
      </c>
      <c r="B15269" t="s">
        <v>284</v>
      </c>
      <c r="C15269">
        <v>5.34</v>
      </c>
      <c r="D15269">
        <v>98.69</v>
      </c>
    </row>
    <row r="15270" spans="1:4">
      <c r="A15270" s="29">
        <v>43648</v>
      </c>
      <c r="B15270" t="s">
        <v>285</v>
      </c>
      <c r="C15270">
        <v>5.34</v>
      </c>
      <c r="D15270">
        <v>98.69</v>
      </c>
    </row>
    <row r="15271" spans="1:4">
      <c r="A15271" s="29">
        <v>43648</v>
      </c>
      <c r="B15271" t="s">
        <v>286</v>
      </c>
      <c r="C15271">
        <v>5.33</v>
      </c>
      <c r="D15271">
        <v>98.7</v>
      </c>
    </row>
    <row r="15272" spans="1:4">
      <c r="A15272" s="29">
        <v>43648</v>
      </c>
      <c r="B15272" t="s">
        <v>287</v>
      </c>
      <c r="C15272">
        <v>5.32</v>
      </c>
      <c r="D15272">
        <v>98.710000000000008</v>
      </c>
    </row>
    <row r="15273" spans="1:4">
      <c r="A15273" s="29">
        <v>43648</v>
      </c>
      <c r="B15273" t="s">
        <v>288</v>
      </c>
      <c r="C15273">
        <v>5.34</v>
      </c>
      <c r="D15273">
        <v>98.69</v>
      </c>
    </row>
    <row r="15274" spans="1:4">
      <c r="A15274" s="29">
        <v>43648</v>
      </c>
      <c r="B15274" t="s">
        <v>289</v>
      </c>
      <c r="C15274">
        <v>5.29</v>
      </c>
      <c r="D15274">
        <v>98.74</v>
      </c>
    </row>
    <row r="15275" spans="1:4">
      <c r="A15275" s="29">
        <v>43648</v>
      </c>
      <c r="B15275" t="s">
        <v>290</v>
      </c>
      <c r="C15275">
        <v>4.99</v>
      </c>
      <c r="D15275">
        <v>99.04</v>
      </c>
    </row>
    <row r="15276" spans="1:4">
      <c r="A15276" s="29">
        <v>43648</v>
      </c>
      <c r="B15276" t="s">
        <v>291</v>
      </c>
      <c r="C15276">
        <v>4.88</v>
      </c>
      <c r="D15276">
        <v>99.15</v>
      </c>
    </row>
    <row r="15277" spans="1:4">
      <c r="A15277" s="29">
        <v>43648</v>
      </c>
      <c r="B15277" t="s">
        <v>292</v>
      </c>
      <c r="C15277">
        <v>4.82</v>
      </c>
      <c r="D15277">
        <v>99.210000000000008</v>
      </c>
    </row>
    <row r="15278" spans="1:4">
      <c r="A15278" s="29">
        <v>43648</v>
      </c>
      <c r="B15278" t="s">
        <v>293</v>
      </c>
      <c r="C15278">
        <v>5.01</v>
      </c>
      <c r="D15278">
        <v>99.02</v>
      </c>
    </row>
    <row r="15279" spans="1:4">
      <c r="A15279" s="29">
        <v>43648</v>
      </c>
      <c r="B15279" t="s">
        <v>294</v>
      </c>
      <c r="C15279">
        <v>5.15</v>
      </c>
      <c r="D15279">
        <v>98.88</v>
      </c>
    </row>
    <row r="15280" spans="1:4">
      <c r="A15280" s="29">
        <v>43648</v>
      </c>
      <c r="B15280" t="s">
        <v>295</v>
      </c>
      <c r="C15280">
        <v>5.21</v>
      </c>
      <c r="D15280">
        <v>98.820000000000007</v>
      </c>
    </row>
    <row r="15281" spans="1:4">
      <c r="A15281" s="29">
        <v>43648</v>
      </c>
      <c r="B15281" t="s">
        <v>296</v>
      </c>
      <c r="C15281">
        <v>5.25</v>
      </c>
      <c r="D15281">
        <v>98.78</v>
      </c>
    </row>
    <row r="15282" spans="1:4">
      <c r="A15282" s="29">
        <v>43648</v>
      </c>
      <c r="B15282" t="s">
        <v>297</v>
      </c>
      <c r="C15282">
        <v>5.27</v>
      </c>
      <c r="D15282">
        <v>98.76</v>
      </c>
    </row>
    <row r="15283" spans="1:4">
      <c r="A15283" s="29">
        <v>43648</v>
      </c>
      <c r="B15283" t="s">
        <v>298</v>
      </c>
      <c r="C15283">
        <v>16.420000000000002</v>
      </c>
      <c r="D15283">
        <v>87.61</v>
      </c>
    </row>
    <row r="15284" spans="1:4">
      <c r="A15284" s="29">
        <v>43648</v>
      </c>
      <c r="B15284" t="s">
        <v>299</v>
      </c>
      <c r="C15284">
        <v>21.34</v>
      </c>
      <c r="D15284">
        <v>82.69</v>
      </c>
    </row>
    <row r="15285" spans="1:4">
      <c r="A15285" s="29">
        <v>43648</v>
      </c>
      <c r="B15285" t="s">
        <v>300</v>
      </c>
      <c r="C15285">
        <v>21.56</v>
      </c>
      <c r="D15285">
        <v>82.47</v>
      </c>
    </row>
    <row r="15286" spans="1:4">
      <c r="A15286" s="29">
        <v>43648</v>
      </c>
      <c r="B15286" t="s">
        <v>301</v>
      </c>
      <c r="C15286">
        <v>21.57</v>
      </c>
      <c r="D15286">
        <v>82.460000000000008</v>
      </c>
    </row>
    <row r="15287" spans="1:4">
      <c r="A15287" s="29">
        <v>43648</v>
      </c>
      <c r="B15287" t="s">
        <v>302</v>
      </c>
      <c r="C15287">
        <v>10.74</v>
      </c>
      <c r="D15287">
        <v>93.29</v>
      </c>
    </row>
    <row r="15288" spans="1:4">
      <c r="A15288" s="29">
        <v>43648</v>
      </c>
      <c r="B15288" t="s">
        <v>303</v>
      </c>
      <c r="C15288">
        <v>5.42</v>
      </c>
      <c r="D15288">
        <v>98.61</v>
      </c>
    </row>
    <row r="15289" spans="1:4">
      <c r="A15289" s="29">
        <v>43648</v>
      </c>
      <c r="B15289" t="s">
        <v>304</v>
      </c>
      <c r="C15289">
        <v>5.35</v>
      </c>
      <c r="D15289">
        <v>98.68</v>
      </c>
    </row>
    <row r="15290" spans="1:4">
      <c r="A15290" s="29">
        <v>43648</v>
      </c>
      <c r="B15290" t="s">
        <v>305</v>
      </c>
      <c r="C15290">
        <v>5.28</v>
      </c>
      <c r="D15290">
        <v>98.75</v>
      </c>
    </row>
    <row r="15291" spans="1:4">
      <c r="A15291" s="29">
        <v>43648</v>
      </c>
      <c r="B15291" t="s">
        <v>306</v>
      </c>
      <c r="C15291">
        <v>5.34</v>
      </c>
      <c r="D15291">
        <v>98.69</v>
      </c>
    </row>
    <row r="15292" spans="1:4">
      <c r="A15292" s="29">
        <v>43648</v>
      </c>
      <c r="B15292" t="s">
        <v>307</v>
      </c>
      <c r="C15292">
        <v>5.33</v>
      </c>
      <c r="D15292">
        <v>98.7</v>
      </c>
    </row>
    <row r="15293" spans="1:4">
      <c r="A15293" s="29">
        <v>43648</v>
      </c>
      <c r="B15293" t="s">
        <v>308</v>
      </c>
      <c r="C15293">
        <v>5.31</v>
      </c>
      <c r="D15293">
        <v>98.72</v>
      </c>
    </row>
    <row r="15294" spans="1:4">
      <c r="A15294" s="29">
        <v>43648</v>
      </c>
      <c r="B15294" t="s">
        <v>309</v>
      </c>
      <c r="C15294">
        <v>12.38</v>
      </c>
      <c r="D15294">
        <v>91.65</v>
      </c>
    </row>
    <row r="15295" spans="1:4">
      <c r="A15295" s="29">
        <v>43648</v>
      </c>
      <c r="B15295" t="s">
        <v>310</v>
      </c>
      <c r="C15295">
        <v>20.69</v>
      </c>
      <c r="D15295">
        <v>83.34</v>
      </c>
    </row>
    <row r="15296" spans="1:4">
      <c r="A15296" s="29">
        <v>43648</v>
      </c>
      <c r="B15296" t="s">
        <v>311</v>
      </c>
      <c r="C15296">
        <v>21.06</v>
      </c>
      <c r="D15296">
        <v>82.97</v>
      </c>
    </row>
    <row r="15297" spans="1:4">
      <c r="A15297" s="29">
        <v>43648</v>
      </c>
      <c r="B15297" t="s">
        <v>312</v>
      </c>
      <c r="C15297">
        <v>21.13</v>
      </c>
      <c r="D15297">
        <v>82.9</v>
      </c>
    </row>
    <row r="15298" spans="1:4">
      <c r="A15298" s="29">
        <v>43648</v>
      </c>
      <c r="B15298" t="s">
        <v>313</v>
      </c>
      <c r="C15298">
        <v>21.17</v>
      </c>
      <c r="D15298">
        <v>82.86</v>
      </c>
    </row>
    <row r="15299" spans="1:4">
      <c r="A15299" s="29">
        <v>43648</v>
      </c>
      <c r="B15299" t="s">
        <v>314</v>
      </c>
      <c r="C15299">
        <v>21.09</v>
      </c>
      <c r="D15299">
        <v>82.94</v>
      </c>
    </row>
    <row r="15300" spans="1:4">
      <c r="A15300" s="29">
        <v>43648</v>
      </c>
      <c r="B15300" t="s">
        <v>315</v>
      </c>
      <c r="C15300">
        <v>20.96</v>
      </c>
      <c r="D15300">
        <v>83.07</v>
      </c>
    </row>
    <row r="15301" spans="1:4">
      <c r="A15301" s="29">
        <v>43648</v>
      </c>
      <c r="B15301" t="s">
        <v>316</v>
      </c>
      <c r="C15301">
        <v>6.75</v>
      </c>
      <c r="D15301">
        <v>97.28</v>
      </c>
    </row>
    <row r="15302" spans="1:4">
      <c r="A15302" s="29">
        <v>43648</v>
      </c>
      <c r="B15302" t="s">
        <v>317</v>
      </c>
      <c r="C15302">
        <v>5.63</v>
      </c>
      <c r="D15302">
        <v>98.4</v>
      </c>
    </row>
    <row r="15303" spans="1:4">
      <c r="A15303" s="29">
        <v>43648</v>
      </c>
      <c r="B15303" t="s">
        <v>318</v>
      </c>
      <c r="C15303">
        <v>5.53</v>
      </c>
      <c r="D15303">
        <v>98.5</v>
      </c>
    </row>
    <row r="15304" spans="1:4">
      <c r="A15304" s="29">
        <v>43648</v>
      </c>
      <c r="B15304" t="s">
        <v>319</v>
      </c>
      <c r="C15304">
        <v>5.5</v>
      </c>
      <c r="D15304">
        <v>98.53</v>
      </c>
    </row>
    <row r="15305" spans="1:4">
      <c r="A15305" s="29">
        <v>43648</v>
      </c>
      <c r="B15305" t="s">
        <v>320</v>
      </c>
      <c r="C15305">
        <v>5.48</v>
      </c>
      <c r="D15305">
        <v>98.55</v>
      </c>
    </row>
    <row r="15306" spans="1:4">
      <c r="A15306" s="29">
        <v>43648</v>
      </c>
      <c r="B15306" t="s">
        <v>321</v>
      </c>
      <c r="C15306">
        <v>5.46</v>
      </c>
      <c r="D15306">
        <v>98.570000000000007</v>
      </c>
    </row>
    <row r="15307" spans="1:4">
      <c r="A15307" s="29">
        <v>43648</v>
      </c>
      <c r="B15307" t="s">
        <v>322</v>
      </c>
      <c r="C15307">
        <v>5.45</v>
      </c>
      <c r="D15307">
        <v>98.58</v>
      </c>
    </row>
    <row r="15308" spans="1:4">
      <c r="A15308" s="29">
        <v>43648</v>
      </c>
      <c r="B15308" t="s">
        <v>323</v>
      </c>
      <c r="C15308">
        <v>5.43</v>
      </c>
      <c r="D15308">
        <v>98.6</v>
      </c>
    </row>
    <row r="15309" spans="1:4">
      <c r="A15309" s="29">
        <v>43648</v>
      </c>
      <c r="B15309" t="s">
        <v>324</v>
      </c>
      <c r="C15309">
        <v>5.43</v>
      </c>
      <c r="D15309">
        <v>98.6</v>
      </c>
    </row>
    <row r="15310" spans="1:4">
      <c r="A15310" s="29">
        <v>43648</v>
      </c>
      <c r="B15310" t="s">
        <v>325</v>
      </c>
      <c r="C15310">
        <v>5.21</v>
      </c>
      <c r="D15310">
        <v>98.820000000000007</v>
      </c>
    </row>
    <row r="15311" spans="1:4">
      <c r="A15311" s="29">
        <v>43648</v>
      </c>
      <c r="B15311" t="s">
        <v>326</v>
      </c>
      <c r="C15311">
        <v>5.01</v>
      </c>
      <c r="D15311">
        <v>99.02</v>
      </c>
    </row>
    <row r="15312" spans="1:4">
      <c r="A15312" s="29">
        <v>43648</v>
      </c>
      <c r="B15312" t="s">
        <v>327</v>
      </c>
      <c r="C15312">
        <v>4.93</v>
      </c>
      <c r="D15312">
        <v>99.1</v>
      </c>
    </row>
    <row r="15313" spans="1:4">
      <c r="A15313" s="29">
        <v>43648</v>
      </c>
      <c r="B15313" t="s">
        <v>328</v>
      </c>
      <c r="C15313">
        <v>4.8600000000000003</v>
      </c>
      <c r="D15313">
        <v>99.17</v>
      </c>
    </row>
    <row r="15314" spans="1:4">
      <c r="A15314" s="29">
        <v>43648</v>
      </c>
      <c r="B15314" t="s">
        <v>329</v>
      </c>
      <c r="C15314">
        <v>19.55</v>
      </c>
      <c r="D15314">
        <v>84.48</v>
      </c>
    </row>
    <row r="15315" spans="1:4">
      <c r="A15315" s="29">
        <v>43649</v>
      </c>
      <c r="B15315" t="s">
        <v>330</v>
      </c>
      <c r="C15315">
        <v>21.6</v>
      </c>
      <c r="D15315">
        <v>82.43</v>
      </c>
    </row>
    <row r="15316" spans="1:4">
      <c r="A15316" s="29">
        <v>43649</v>
      </c>
      <c r="B15316" t="s">
        <v>331</v>
      </c>
      <c r="C15316">
        <v>18.079999999999998</v>
      </c>
      <c r="D15316">
        <v>85.95</v>
      </c>
    </row>
    <row r="15317" spans="1:4">
      <c r="A15317" s="29">
        <v>43649</v>
      </c>
      <c r="B15317" t="s">
        <v>332</v>
      </c>
      <c r="C15317">
        <v>17.86</v>
      </c>
      <c r="D15317">
        <v>86.17</v>
      </c>
    </row>
    <row r="15318" spans="1:4">
      <c r="A15318" s="29">
        <v>43649</v>
      </c>
      <c r="B15318" t="s">
        <v>333</v>
      </c>
      <c r="C15318">
        <v>17.829999999999998</v>
      </c>
      <c r="D15318">
        <v>86.2</v>
      </c>
    </row>
    <row r="15319" spans="1:4">
      <c r="A15319" s="29">
        <v>43649</v>
      </c>
      <c r="B15319" t="s">
        <v>334</v>
      </c>
      <c r="C15319">
        <v>17.79</v>
      </c>
      <c r="D15319">
        <v>86.240000000000009</v>
      </c>
    </row>
    <row r="15320" spans="1:4">
      <c r="A15320" s="29">
        <v>43649</v>
      </c>
      <c r="B15320" t="s">
        <v>335</v>
      </c>
      <c r="C15320">
        <v>6.82</v>
      </c>
      <c r="D15320">
        <v>97.210000000000008</v>
      </c>
    </row>
    <row r="15321" spans="1:4">
      <c r="A15321" s="29">
        <v>43649</v>
      </c>
      <c r="B15321" t="s">
        <v>336</v>
      </c>
      <c r="C15321">
        <v>4.9400000000000004</v>
      </c>
      <c r="D15321">
        <v>99.09</v>
      </c>
    </row>
    <row r="15322" spans="1:4">
      <c r="A15322" s="29">
        <v>43649</v>
      </c>
      <c r="B15322" t="s">
        <v>337</v>
      </c>
      <c r="C15322">
        <v>4.84</v>
      </c>
      <c r="D15322">
        <v>99.19</v>
      </c>
    </row>
    <row r="15323" spans="1:4">
      <c r="A15323" s="29">
        <v>43649</v>
      </c>
      <c r="B15323" t="s">
        <v>338</v>
      </c>
      <c r="C15323">
        <v>4.78</v>
      </c>
      <c r="D15323">
        <v>99.25</v>
      </c>
    </row>
    <row r="15324" spans="1:4">
      <c r="A15324" s="29">
        <v>43649</v>
      </c>
      <c r="B15324" t="s">
        <v>339</v>
      </c>
      <c r="C15324">
        <v>4.76</v>
      </c>
      <c r="D15324">
        <v>99.27</v>
      </c>
    </row>
    <row r="15325" spans="1:4">
      <c r="A15325" s="29">
        <v>43649</v>
      </c>
      <c r="B15325" t="s">
        <v>340</v>
      </c>
      <c r="C15325">
        <v>4.7300000000000004</v>
      </c>
      <c r="D15325">
        <v>99.3</v>
      </c>
    </row>
    <row r="15326" spans="1:4">
      <c r="A15326" s="29">
        <v>43649</v>
      </c>
      <c r="B15326" t="s">
        <v>341</v>
      </c>
      <c r="C15326">
        <v>17.53</v>
      </c>
      <c r="D15326">
        <v>86.5</v>
      </c>
    </row>
    <row r="15327" spans="1:4">
      <c r="A15327" s="29">
        <v>43649</v>
      </c>
      <c r="B15327" t="s">
        <v>342</v>
      </c>
      <c r="C15327">
        <v>18.02</v>
      </c>
      <c r="D15327">
        <v>86.01</v>
      </c>
    </row>
    <row r="15328" spans="1:4">
      <c r="A15328" s="29">
        <v>43649</v>
      </c>
      <c r="B15328" t="s">
        <v>343</v>
      </c>
      <c r="C15328">
        <v>18.100000000000001</v>
      </c>
      <c r="D15328">
        <v>85.93</v>
      </c>
    </row>
    <row r="15329" spans="1:4">
      <c r="A15329" s="29">
        <v>43649</v>
      </c>
      <c r="B15329" t="s">
        <v>344</v>
      </c>
      <c r="C15329">
        <v>18.05</v>
      </c>
      <c r="D15329">
        <v>85.98</v>
      </c>
    </row>
    <row r="15330" spans="1:4">
      <c r="A15330" s="29">
        <v>43649</v>
      </c>
      <c r="B15330" t="s">
        <v>345</v>
      </c>
      <c r="C15330">
        <v>18.02</v>
      </c>
      <c r="D15330">
        <v>86.01</v>
      </c>
    </row>
    <row r="15331" spans="1:4">
      <c r="A15331" s="29">
        <v>43649</v>
      </c>
      <c r="B15331" t="s">
        <v>346</v>
      </c>
      <c r="C15331">
        <v>9.2799999999999994</v>
      </c>
      <c r="D15331">
        <v>94.75</v>
      </c>
    </row>
    <row r="15332" spans="1:4">
      <c r="A15332" s="29">
        <v>43649</v>
      </c>
      <c r="B15332" t="s">
        <v>347</v>
      </c>
      <c r="C15332">
        <v>5.08</v>
      </c>
      <c r="D15332">
        <v>98.95</v>
      </c>
    </row>
    <row r="15333" spans="1:4">
      <c r="A15333" s="29">
        <v>43649</v>
      </c>
      <c r="B15333" t="s">
        <v>348</v>
      </c>
      <c r="C15333">
        <v>4.8499999999999996</v>
      </c>
      <c r="D15333">
        <v>99.18</v>
      </c>
    </row>
    <row r="15334" spans="1:4">
      <c r="A15334" s="29">
        <v>43649</v>
      </c>
      <c r="B15334" t="s">
        <v>349</v>
      </c>
      <c r="C15334">
        <v>4.7699999999999996</v>
      </c>
      <c r="D15334">
        <v>99.26</v>
      </c>
    </row>
    <row r="15335" spans="1:4">
      <c r="A15335" s="29">
        <v>43649</v>
      </c>
      <c r="B15335" t="s">
        <v>350</v>
      </c>
      <c r="C15335">
        <v>4.7300000000000004</v>
      </c>
      <c r="D15335">
        <v>99.3</v>
      </c>
    </row>
    <row r="15336" spans="1:4">
      <c r="A15336" s="29">
        <v>43649</v>
      </c>
      <c r="B15336" t="s">
        <v>351</v>
      </c>
      <c r="C15336">
        <v>4.76</v>
      </c>
      <c r="D15336">
        <v>99.27</v>
      </c>
    </row>
    <row r="15337" spans="1:4">
      <c r="A15337" s="29">
        <v>43649</v>
      </c>
      <c r="B15337" t="s">
        <v>352</v>
      </c>
      <c r="C15337">
        <v>5.03</v>
      </c>
      <c r="D15337">
        <v>99</v>
      </c>
    </row>
    <row r="15338" spans="1:4">
      <c r="A15338" s="29">
        <v>43649</v>
      </c>
      <c r="B15338" t="s">
        <v>353</v>
      </c>
      <c r="C15338">
        <v>5.13</v>
      </c>
      <c r="D15338">
        <v>98.9</v>
      </c>
    </row>
    <row r="15339" spans="1:4">
      <c r="A15339" s="29">
        <v>43649</v>
      </c>
      <c r="B15339" t="s">
        <v>354</v>
      </c>
      <c r="C15339">
        <v>5.18</v>
      </c>
      <c r="D15339">
        <v>98.85</v>
      </c>
    </row>
    <row r="15340" spans="1:4">
      <c r="A15340" s="29">
        <v>43649</v>
      </c>
      <c r="B15340" t="s">
        <v>355</v>
      </c>
      <c r="C15340">
        <v>5.22</v>
      </c>
      <c r="D15340">
        <v>98.81</v>
      </c>
    </row>
    <row r="15341" spans="1:4">
      <c r="A15341" s="29">
        <v>43649</v>
      </c>
      <c r="B15341" t="s">
        <v>356</v>
      </c>
      <c r="C15341">
        <v>5.25</v>
      </c>
      <c r="D15341">
        <v>98.78</v>
      </c>
    </row>
    <row r="15342" spans="1:4">
      <c r="A15342" s="29">
        <v>43649</v>
      </c>
      <c r="B15342" t="s">
        <v>357</v>
      </c>
      <c r="C15342">
        <v>5.27</v>
      </c>
      <c r="D15342">
        <v>98.76</v>
      </c>
    </row>
    <row r="15343" spans="1:4">
      <c r="A15343" s="29">
        <v>43649</v>
      </c>
      <c r="B15343" t="s">
        <v>358</v>
      </c>
      <c r="C15343">
        <v>5.28</v>
      </c>
      <c r="D15343">
        <v>98.75</v>
      </c>
    </row>
    <row r="15344" spans="1:4">
      <c r="A15344" s="29">
        <v>43649</v>
      </c>
      <c r="B15344" t="s">
        <v>359</v>
      </c>
      <c r="C15344">
        <v>5.3</v>
      </c>
      <c r="D15344">
        <v>98.73</v>
      </c>
    </row>
    <row r="15345" spans="1:4">
      <c r="A15345" s="29">
        <v>43649</v>
      </c>
      <c r="B15345" t="s">
        <v>360</v>
      </c>
      <c r="C15345">
        <v>5.3</v>
      </c>
      <c r="D15345">
        <v>98.73</v>
      </c>
    </row>
    <row r="15346" spans="1:4">
      <c r="A15346" s="29">
        <v>43649</v>
      </c>
      <c r="B15346" t="s">
        <v>361</v>
      </c>
      <c r="C15346">
        <v>5.32</v>
      </c>
      <c r="D15346">
        <v>98.710000000000008</v>
      </c>
    </row>
    <row r="15347" spans="1:4">
      <c r="A15347" s="29">
        <v>43649</v>
      </c>
      <c r="B15347" t="s">
        <v>362</v>
      </c>
      <c r="C15347">
        <v>5.33</v>
      </c>
      <c r="D15347">
        <v>98.7</v>
      </c>
    </row>
    <row r="15348" spans="1:4">
      <c r="A15348" s="29">
        <v>43649</v>
      </c>
      <c r="B15348" t="s">
        <v>363</v>
      </c>
      <c r="C15348">
        <v>5.33</v>
      </c>
      <c r="D15348">
        <v>98.7</v>
      </c>
    </row>
    <row r="15349" spans="1:4">
      <c r="A15349" s="29">
        <v>43649</v>
      </c>
      <c r="B15349" t="s">
        <v>364</v>
      </c>
      <c r="C15349">
        <v>5.33</v>
      </c>
      <c r="D15349">
        <v>98.7</v>
      </c>
    </row>
    <row r="15350" spans="1:4">
      <c r="A15350" s="29">
        <v>43649</v>
      </c>
      <c r="B15350" t="s">
        <v>365</v>
      </c>
      <c r="C15350">
        <v>5.34</v>
      </c>
      <c r="D15350">
        <v>98.69</v>
      </c>
    </row>
    <row r="15351" spans="1:4">
      <c r="A15351" s="29">
        <v>43649</v>
      </c>
      <c r="B15351" t="s">
        <v>366</v>
      </c>
      <c r="C15351">
        <v>5.35</v>
      </c>
      <c r="D15351">
        <v>98.68</v>
      </c>
    </row>
    <row r="15352" spans="1:4">
      <c r="A15352" s="29">
        <v>43649</v>
      </c>
      <c r="B15352" t="s">
        <v>367</v>
      </c>
      <c r="C15352">
        <v>5.36</v>
      </c>
      <c r="D15352">
        <v>98.67</v>
      </c>
    </row>
    <row r="15353" spans="1:4">
      <c r="A15353" s="29">
        <v>43649</v>
      </c>
      <c r="B15353" t="s">
        <v>368</v>
      </c>
      <c r="C15353">
        <v>5.37</v>
      </c>
      <c r="D15353">
        <v>98.66</v>
      </c>
    </row>
    <row r="15354" spans="1:4">
      <c r="A15354" s="29">
        <v>43649</v>
      </c>
      <c r="B15354" t="s">
        <v>369</v>
      </c>
      <c r="C15354">
        <v>5.38</v>
      </c>
      <c r="D15354">
        <v>98.65</v>
      </c>
    </row>
    <row r="15355" spans="1:4">
      <c r="A15355" s="29">
        <v>43649</v>
      </c>
      <c r="B15355" t="s">
        <v>370</v>
      </c>
      <c r="C15355">
        <v>5.13</v>
      </c>
      <c r="D15355">
        <v>98.9</v>
      </c>
    </row>
    <row r="15356" spans="1:4">
      <c r="A15356" s="29">
        <v>43649</v>
      </c>
      <c r="B15356" t="s">
        <v>371</v>
      </c>
      <c r="C15356">
        <v>4.95</v>
      </c>
      <c r="D15356">
        <v>99.08</v>
      </c>
    </row>
    <row r="15357" spans="1:4">
      <c r="A15357" s="29">
        <v>43649</v>
      </c>
      <c r="B15357" t="s">
        <v>372</v>
      </c>
      <c r="C15357">
        <v>4.87</v>
      </c>
      <c r="D15357">
        <v>99.16</v>
      </c>
    </row>
    <row r="15358" spans="1:4">
      <c r="A15358" s="29">
        <v>43649</v>
      </c>
      <c r="B15358" t="s">
        <v>373</v>
      </c>
      <c r="C15358">
        <v>5.09</v>
      </c>
      <c r="D15358">
        <v>98.94</v>
      </c>
    </row>
    <row r="15359" spans="1:4">
      <c r="A15359" s="29">
        <v>43649</v>
      </c>
      <c r="B15359" t="s">
        <v>374</v>
      </c>
      <c r="C15359">
        <v>5.22</v>
      </c>
      <c r="D15359">
        <v>98.81</v>
      </c>
    </row>
    <row r="15360" spans="1:4">
      <c r="A15360" s="29">
        <v>43649</v>
      </c>
      <c r="B15360" t="s">
        <v>375</v>
      </c>
      <c r="C15360">
        <v>5.26</v>
      </c>
      <c r="D15360">
        <v>98.77</v>
      </c>
    </row>
    <row r="15361" spans="1:4">
      <c r="A15361" s="29">
        <v>43649</v>
      </c>
      <c r="B15361" t="s">
        <v>280</v>
      </c>
      <c r="C15361">
        <v>5.3</v>
      </c>
      <c r="D15361">
        <v>98.73</v>
      </c>
    </row>
    <row r="15362" spans="1:4">
      <c r="A15362" s="29">
        <v>43649</v>
      </c>
      <c r="B15362" t="s">
        <v>281</v>
      </c>
      <c r="C15362">
        <v>5.32</v>
      </c>
      <c r="D15362">
        <v>98.710000000000008</v>
      </c>
    </row>
    <row r="15363" spans="1:4">
      <c r="A15363" s="29">
        <v>43649</v>
      </c>
      <c r="B15363" t="s">
        <v>282</v>
      </c>
      <c r="C15363">
        <v>5.32</v>
      </c>
      <c r="D15363">
        <v>98.710000000000008</v>
      </c>
    </row>
    <row r="15364" spans="1:4">
      <c r="A15364" s="29">
        <v>43649</v>
      </c>
      <c r="B15364" t="s">
        <v>283</v>
      </c>
      <c r="C15364">
        <v>5.34</v>
      </c>
      <c r="D15364">
        <v>98.69</v>
      </c>
    </row>
    <row r="15365" spans="1:4">
      <c r="A15365" s="29">
        <v>43649</v>
      </c>
      <c r="B15365" t="s">
        <v>284</v>
      </c>
      <c r="C15365">
        <v>5.35</v>
      </c>
      <c r="D15365">
        <v>98.68</v>
      </c>
    </row>
    <row r="15366" spans="1:4">
      <c r="A15366" s="29">
        <v>43649</v>
      </c>
      <c r="B15366" t="s">
        <v>285</v>
      </c>
      <c r="C15366">
        <v>5.36</v>
      </c>
      <c r="D15366">
        <v>98.67</v>
      </c>
    </row>
    <row r="15367" spans="1:4">
      <c r="A15367" s="29">
        <v>43649</v>
      </c>
      <c r="B15367" t="s">
        <v>286</v>
      </c>
      <c r="C15367">
        <v>5.35</v>
      </c>
      <c r="D15367">
        <v>98.68</v>
      </c>
    </row>
    <row r="15368" spans="1:4">
      <c r="A15368" s="29">
        <v>43649</v>
      </c>
      <c r="B15368" t="s">
        <v>287</v>
      </c>
      <c r="C15368">
        <v>5.36</v>
      </c>
      <c r="D15368">
        <v>98.67</v>
      </c>
    </row>
    <row r="15369" spans="1:4">
      <c r="A15369" s="29">
        <v>43649</v>
      </c>
      <c r="B15369" t="s">
        <v>288</v>
      </c>
      <c r="C15369">
        <v>5.37</v>
      </c>
      <c r="D15369">
        <v>98.66</v>
      </c>
    </row>
    <row r="15370" spans="1:4">
      <c r="A15370" s="29">
        <v>43649</v>
      </c>
      <c r="B15370" t="s">
        <v>289</v>
      </c>
      <c r="C15370">
        <v>5.37</v>
      </c>
      <c r="D15370">
        <v>98.66</v>
      </c>
    </row>
    <row r="15371" spans="1:4">
      <c r="A15371" s="29">
        <v>43649</v>
      </c>
      <c r="B15371" t="s">
        <v>290</v>
      </c>
      <c r="C15371">
        <v>5.37</v>
      </c>
      <c r="D15371">
        <v>98.66</v>
      </c>
    </row>
    <row r="15372" spans="1:4">
      <c r="A15372" s="29">
        <v>43649</v>
      </c>
      <c r="B15372" t="s">
        <v>291</v>
      </c>
      <c r="C15372">
        <v>5.37</v>
      </c>
      <c r="D15372">
        <v>98.66</v>
      </c>
    </row>
    <row r="15373" spans="1:4">
      <c r="A15373" s="29">
        <v>43649</v>
      </c>
      <c r="B15373" t="s">
        <v>292</v>
      </c>
      <c r="C15373">
        <v>5.38</v>
      </c>
      <c r="D15373">
        <v>98.65</v>
      </c>
    </row>
    <row r="15374" spans="1:4">
      <c r="A15374" s="29">
        <v>43649</v>
      </c>
      <c r="B15374" t="s">
        <v>293</v>
      </c>
      <c r="C15374">
        <v>5.14</v>
      </c>
      <c r="D15374">
        <v>98.89</v>
      </c>
    </row>
    <row r="15375" spans="1:4">
      <c r="A15375" s="29">
        <v>43649</v>
      </c>
      <c r="B15375" t="s">
        <v>294</v>
      </c>
      <c r="C15375">
        <v>4.95</v>
      </c>
      <c r="D15375">
        <v>99.08</v>
      </c>
    </row>
    <row r="15376" spans="1:4">
      <c r="A15376" s="29">
        <v>43649</v>
      </c>
      <c r="B15376" t="s">
        <v>295</v>
      </c>
      <c r="C15376">
        <v>4.87</v>
      </c>
      <c r="D15376">
        <v>99.16</v>
      </c>
    </row>
    <row r="15377" spans="1:4">
      <c r="A15377" s="29">
        <v>43649</v>
      </c>
      <c r="B15377" t="s">
        <v>296</v>
      </c>
      <c r="C15377">
        <v>4.9800000000000004</v>
      </c>
      <c r="D15377">
        <v>99.05</v>
      </c>
    </row>
    <row r="15378" spans="1:4">
      <c r="A15378" s="29">
        <v>43649</v>
      </c>
      <c r="B15378" t="s">
        <v>297</v>
      </c>
      <c r="C15378">
        <v>5.18</v>
      </c>
      <c r="D15378">
        <v>98.85</v>
      </c>
    </row>
    <row r="15379" spans="1:4">
      <c r="A15379" s="29">
        <v>43649</v>
      </c>
      <c r="B15379" t="s">
        <v>298</v>
      </c>
      <c r="C15379">
        <v>15.51</v>
      </c>
      <c r="D15379">
        <v>88.52</v>
      </c>
    </row>
    <row r="15380" spans="1:4">
      <c r="A15380" s="29">
        <v>43649</v>
      </c>
      <c r="B15380" t="s">
        <v>299</v>
      </c>
      <c r="C15380">
        <v>18.11</v>
      </c>
      <c r="D15380">
        <v>85.92</v>
      </c>
    </row>
    <row r="15381" spans="1:4">
      <c r="A15381" s="29">
        <v>43649</v>
      </c>
      <c r="B15381" t="s">
        <v>300</v>
      </c>
      <c r="C15381">
        <v>18.170000000000002</v>
      </c>
      <c r="D15381">
        <v>85.86</v>
      </c>
    </row>
    <row r="15382" spans="1:4">
      <c r="A15382" s="29">
        <v>43649</v>
      </c>
      <c r="B15382" t="s">
        <v>301</v>
      </c>
      <c r="C15382">
        <v>18.170000000000002</v>
      </c>
      <c r="D15382">
        <v>85.86</v>
      </c>
    </row>
    <row r="15383" spans="1:4">
      <c r="A15383" s="29">
        <v>43649</v>
      </c>
      <c r="B15383" t="s">
        <v>302</v>
      </c>
      <c r="C15383">
        <v>9.3800000000000008</v>
      </c>
      <c r="D15383">
        <v>94.65</v>
      </c>
    </row>
    <row r="15384" spans="1:4">
      <c r="A15384" s="29">
        <v>43649</v>
      </c>
      <c r="B15384" t="s">
        <v>303</v>
      </c>
      <c r="C15384">
        <v>5.35</v>
      </c>
      <c r="D15384">
        <v>98.68</v>
      </c>
    </row>
    <row r="15385" spans="1:4">
      <c r="A15385" s="29">
        <v>43649</v>
      </c>
      <c r="B15385" t="s">
        <v>304</v>
      </c>
      <c r="C15385">
        <v>5.32</v>
      </c>
      <c r="D15385">
        <v>98.710000000000008</v>
      </c>
    </row>
    <row r="15386" spans="1:4">
      <c r="A15386" s="29">
        <v>43649</v>
      </c>
      <c r="B15386" t="s">
        <v>305</v>
      </c>
      <c r="C15386">
        <v>12.86</v>
      </c>
      <c r="D15386">
        <v>91.17</v>
      </c>
    </row>
    <row r="15387" spans="1:4">
      <c r="A15387" s="29">
        <v>43649</v>
      </c>
      <c r="B15387" t="s">
        <v>306</v>
      </c>
      <c r="C15387">
        <v>17</v>
      </c>
      <c r="D15387">
        <v>87.03</v>
      </c>
    </row>
    <row r="15388" spans="1:4">
      <c r="A15388" s="29">
        <v>43649</v>
      </c>
      <c r="B15388" t="s">
        <v>307</v>
      </c>
      <c r="C15388">
        <v>17.059999999999999</v>
      </c>
      <c r="D15388">
        <v>86.97</v>
      </c>
    </row>
    <row r="15389" spans="1:4">
      <c r="A15389" s="29">
        <v>43649</v>
      </c>
      <c r="B15389" t="s">
        <v>308</v>
      </c>
      <c r="C15389">
        <v>17.05</v>
      </c>
      <c r="D15389">
        <v>86.98</v>
      </c>
    </row>
    <row r="15390" spans="1:4">
      <c r="A15390" s="29">
        <v>43649</v>
      </c>
      <c r="B15390" t="s">
        <v>309</v>
      </c>
      <c r="C15390">
        <v>16.98</v>
      </c>
      <c r="D15390">
        <v>87.05</v>
      </c>
    </row>
    <row r="15391" spans="1:4">
      <c r="A15391" s="29">
        <v>43649</v>
      </c>
      <c r="B15391" t="s">
        <v>310</v>
      </c>
      <c r="C15391">
        <v>11.15</v>
      </c>
      <c r="D15391">
        <v>92.88</v>
      </c>
    </row>
    <row r="15392" spans="1:4">
      <c r="A15392" s="29">
        <v>43649</v>
      </c>
      <c r="B15392" t="s">
        <v>311</v>
      </c>
      <c r="C15392">
        <v>5.68</v>
      </c>
      <c r="D15392">
        <v>98.35</v>
      </c>
    </row>
    <row r="15393" spans="1:4">
      <c r="A15393" s="29">
        <v>43649</v>
      </c>
      <c r="B15393" t="s">
        <v>312</v>
      </c>
      <c r="C15393">
        <v>5.52</v>
      </c>
      <c r="D15393">
        <v>98.51</v>
      </c>
    </row>
    <row r="15394" spans="1:4">
      <c r="A15394" s="29">
        <v>43649</v>
      </c>
      <c r="B15394" t="s">
        <v>313</v>
      </c>
      <c r="C15394">
        <v>5.47</v>
      </c>
      <c r="D15394">
        <v>98.56</v>
      </c>
    </row>
    <row r="15395" spans="1:4">
      <c r="A15395" s="29">
        <v>43649</v>
      </c>
      <c r="B15395" t="s">
        <v>314</v>
      </c>
      <c r="C15395">
        <v>5.46</v>
      </c>
      <c r="D15395">
        <v>98.570000000000007</v>
      </c>
    </row>
    <row r="15396" spans="1:4">
      <c r="A15396" s="29">
        <v>43649</v>
      </c>
      <c r="B15396" t="s">
        <v>315</v>
      </c>
      <c r="C15396">
        <v>5.45</v>
      </c>
      <c r="D15396">
        <v>98.58</v>
      </c>
    </row>
    <row r="15397" spans="1:4">
      <c r="A15397" s="29">
        <v>43649</v>
      </c>
      <c r="B15397" t="s">
        <v>316</v>
      </c>
      <c r="C15397">
        <v>5.45</v>
      </c>
      <c r="D15397">
        <v>98.58</v>
      </c>
    </row>
    <row r="15398" spans="1:4">
      <c r="A15398" s="29">
        <v>43649</v>
      </c>
      <c r="B15398" t="s">
        <v>317</v>
      </c>
      <c r="C15398">
        <v>5.44</v>
      </c>
      <c r="D15398">
        <v>98.59</v>
      </c>
    </row>
    <row r="15399" spans="1:4">
      <c r="A15399" s="29">
        <v>43649</v>
      </c>
      <c r="B15399" t="s">
        <v>318</v>
      </c>
      <c r="C15399">
        <v>5.42</v>
      </c>
      <c r="D15399">
        <v>98.61</v>
      </c>
    </row>
    <row r="15400" spans="1:4">
      <c r="A15400" s="29">
        <v>43649</v>
      </c>
      <c r="B15400" t="s">
        <v>319</v>
      </c>
      <c r="C15400">
        <v>5.13</v>
      </c>
      <c r="D15400">
        <v>98.9</v>
      </c>
    </row>
    <row r="15401" spans="1:4">
      <c r="A15401" s="29">
        <v>43649</v>
      </c>
      <c r="B15401" t="s">
        <v>320</v>
      </c>
      <c r="C15401">
        <v>4.9800000000000004</v>
      </c>
      <c r="D15401">
        <v>99.05</v>
      </c>
    </row>
    <row r="15402" spans="1:4">
      <c r="A15402" s="29">
        <v>43649</v>
      </c>
      <c r="B15402" t="s">
        <v>321</v>
      </c>
      <c r="C15402">
        <v>4.8899999999999997</v>
      </c>
      <c r="D15402">
        <v>99.14</v>
      </c>
    </row>
    <row r="15403" spans="1:4">
      <c r="A15403" s="29">
        <v>43649</v>
      </c>
      <c r="B15403" t="s">
        <v>322</v>
      </c>
      <c r="C15403">
        <v>5.05</v>
      </c>
      <c r="D15403">
        <v>98.98</v>
      </c>
    </row>
    <row r="15404" spans="1:4">
      <c r="A15404" s="29">
        <v>43649</v>
      </c>
      <c r="B15404" t="s">
        <v>323</v>
      </c>
      <c r="C15404">
        <v>5.22</v>
      </c>
      <c r="D15404">
        <v>98.81</v>
      </c>
    </row>
    <row r="15405" spans="1:4">
      <c r="A15405" s="29">
        <v>43649</v>
      </c>
      <c r="B15405" t="s">
        <v>324</v>
      </c>
      <c r="C15405">
        <v>5.29</v>
      </c>
      <c r="D15405">
        <v>98.74</v>
      </c>
    </row>
    <row r="15406" spans="1:4">
      <c r="A15406" s="29">
        <v>43649</v>
      </c>
      <c r="B15406" t="s">
        <v>325</v>
      </c>
      <c r="C15406">
        <v>5.32</v>
      </c>
      <c r="D15406">
        <v>98.710000000000008</v>
      </c>
    </row>
    <row r="15407" spans="1:4">
      <c r="A15407" s="29">
        <v>43649</v>
      </c>
      <c r="B15407" t="s">
        <v>326</v>
      </c>
      <c r="C15407">
        <v>15.43</v>
      </c>
      <c r="D15407">
        <v>88.6</v>
      </c>
    </row>
    <row r="15408" spans="1:4">
      <c r="A15408" s="29">
        <v>43649</v>
      </c>
      <c r="B15408" t="s">
        <v>327</v>
      </c>
      <c r="C15408">
        <v>9.02</v>
      </c>
      <c r="D15408">
        <v>95.01</v>
      </c>
    </row>
    <row r="15409" spans="1:4">
      <c r="A15409" s="29">
        <v>43649</v>
      </c>
      <c r="B15409" t="s">
        <v>328</v>
      </c>
      <c r="C15409">
        <v>5.07</v>
      </c>
      <c r="D15409">
        <v>98.960000000000008</v>
      </c>
    </row>
    <row r="15410" spans="1:4">
      <c r="A15410" s="29">
        <v>43649</v>
      </c>
      <c r="B15410" t="s">
        <v>329</v>
      </c>
      <c r="C15410">
        <v>4.9000000000000004</v>
      </c>
      <c r="D15410">
        <v>99.13</v>
      </c>
    </row>
    <row r="15411" spans="1:4">
      <c r="A15411" s="29">
        <v>43650</v>
      </c>
      <c r="B15411" t="s">
        <v>330</v>
      </c>
      <c r="C15411">
        <v>4.82</v>
      </c>
      <c r="D15411">
        <v>99.210000000000008</v>
      </c>
    </row>
    <row r="15412" spans="1:4">
      <c r="A15412" s="29">
        <v>43650</v>
      </c>
      <c r="B15412" t="s">
        <v>331</v>
      </c>
      <c r="C15412">
        <v>4.79</v>
      </c>
      <c r="D15412">
        <v>99.24</v>
      </c>
    </row>
    <row r="15413" spans="1:4">
      <c r="A15413" s="29">
        <v>43650</v>
      </c>
      <c r="B15413" t="s">
        <v>332</v>
      </c>
      <c r="C15413">
        <v>4.76</v>
      </c>
      <c r="D15413">
        <v>99.27</v>
      </c>
    </row>
    <row r="15414" spans="1:4">
      <c r="A15414" s="29">
        <v>43650</v>
      </c>
      <c r="B15414" t="s">
        <v>333</v>
      </c>
      <c r="C15414">
        <v>20.12</v>
      </c>
      <c r="D15414">
        <v>83.91</v>
      </c>
    </row>
    <row r="15415" spans="1:4">
      <c r="A15415" s="29">
        <v>43650</v>
      </c>
      <c r="B15415" t="s">
        <v>334</v>
      </c>
      <c r="C15415">
        <v>21.88</v>
      </c>
      <c r="D15415">
        <v>82.15</v>
      </c>
    </row>
    <row r="15416" spans="1:4">
      <c r="A15416" s="29">
        <v>43650</v>
      </c>
      <c r="B15416" t="s">
        <v>335</v>
      </c>
      <c r="C15416">
        <v>22.06</v>
      </c>
      <c r="D15416">
        <v>81.97</v>
      </c>
    </row>
    <row r="15417" spans="1:4">
      <c r="A15417" s="29">
        <v>43650</v>
      </c>
      <c r="B15417" t="s">
        <v>336</v>
      </c>
      <c r="C15417">
        <v>22.08</v>
      </c>
      <c r="D15417">
        <v>81.95</v>
      </c>
    </row>
    <row r="15418" spans="1:4">
      <c r="A15418" s="29">
        <v>43650</v>
      </c>
      <c r="B15418" t="s">
        <v>337</v>
      </c>
      <c r="C15418">
        <v>7.42</v>
      </c>
      <c r="D15418">
        <v>96.61</v>
      </c>
    </row>
    <row r="15419" spans="1:4">
      <c r="A15419" s="29">
        <v>43650</v>
      </c>
      <c r="B15419" t="s">
        <v>338</v>
      </c>
      <c r="C15419">
        <v>4.95</v>
      </c>
      <c r="D15419">
        <v>99.08</v>
      </c>
    </row>
    <row r="15420" spans="1:4">
      <c r="A15420" s="29">
        <v>43650</v>
      </c>
      <c r="B15420" t="s">
        <v>339</v>
      </c>
      <c r="C15420">
        <v>4.82</v>
      </c>
      <c r="D15420">
        <v>99.210000000000008</v>
      </c>
    </row>
    <row r="15421" spans="1:4">
      <c r="A15421" s="29">
        <v>43650</v>
      </c>
      <c r="B15421" t="s">
        <v>340</v>
      </c>
      <c r="C15421">
        <v>4.7699999999999996</v>
      </c>
      <c r="D15421">
        <v>99.26</v>
      </c>
    </row>
    <row r="15422" spans="1:4">
      <c r="A15422" s="29">
        <v>43650</v>
      </c>
      <c r="B15422" t="s">
        <v>341</v>
      </c>
      <c r="C15422">
        <v>4.7300000000000004</v>
      </c>
      <c r="D15422">
        <v>99.3</v>
      </c>
    </row>
    <row r="15423" spans="1:4">
      <c r="A15423" s="29">
        <v>43650</v>
      </c>
      <c r="B15423" t="s">
        <v>342</v>
      </c>
      <c r="C15423">
        <v>4.71</v>
      </c>
      <c r="D15423">
        <v>99.320000000000007</v>
      </c>
    </row>
    <row r="15424" spans="1:4">
      <c r="A15424" s="29">
        <v>43650</v>
      </c>
      <c r="B15424" t="s">
        <v>343</v>
      </c>
      <c r="C15424">
        <v>4.68</v>
      </c>
      <c r="D15424">
        <v>99.35</v>
      </c>
    </row>
    <row r="15425" spans="1:4">
      <c r="A15425" s="29">
        <v>43650</v>
      </c>
      <c r="B15425" t="s">
        <v>344</v>
      </c>
      <c r="C15425">
        <v>16.87</v>
      </c>
      <c r="D15425">
        <v>87.16</v>
      </c>
    </row>
    <row r="15426" spans="1:4">
      <c r="A15426" s="29">
        <v>43650</v>
      </c>
      <c r="B15426" t="s">
        <v>345</v>
      </c>
      <c r="C15426">
        <v>21.65</v>
      </c>
      <c r="D15426">
        <v>82.38</v>
      </c>
    </row>
    <row r="15427" spans="1:4">
      <c r="A15427" s="29">
        <v>43650</v>
      </c>
      <c r="B15427" t="s">
        <v>346</v>
      </c>
      <c r="C15427">
        <v>10.69</v>
      </c>
      <c r="D15427">
        <v>93.34</v>
      </c>
    </row>
    <row r="15428" spans="1:4">
      <c r="A15428" s="29">
        <v>43650</v>
      </c>
      <c r="B15428" t="s">
        <v>347</v>
      </c>
      <c r="C15428">
        <v>5.27</v>
      </c>
      <c r="D15428">
        <v>98.76</v>
      </c>
    </row>
    <row r="15429" spans="1:4">
      <c r="A15429" s="29">
        <v>43650</v>
      </c>
      <c r="B15429" t="s">
        <v>348</v>
      </c>
      <c r="C15429">
        <v>5.1100000000000003</v>
      </c>
      <c r="D15429">
        <v>98.92</v>
      </c>
    </row>
    <row r="15430" spans="1:4">
      <c r="A15430" s="29">
        <v>43650</v>
      </c>
      <c r="B15430" t="s">
        <v>349</v>
      </c>
      <c r="C15430">
        <v>4.87</v>
      </c>
      <c r="D15430">
        <v>99.16</v>
      </c>
    </row>
    <row r="15431" spans="1:4">
      <c r="A15431" s="29">
        <v>43650</v>
      </c>
      <c r="B15431" t="s">
        <v>350</v>
      </c>
      <c r="C15431">
        <v>4.7699999999999996</v>
      </c>
      <c r="D15431">
        <v>99.26</v>
      </c>
    </row>
    <row r="15432" spans="1:4">
      <c r="A15432" s="29">
        <v>43650</v>
      </c>
      <c r="B15432" t="s">
        <v>351</v>
      </c>
      <c r="C15432">
        <v>4.7300000000000004</v>
      </c>
      <c r="D15432">
        <v>99.3</v>
      </c>
    </row>
    <row r="15433" spans="1:4">
      <c r="A15433" s="29">
        <v>43650</v>
      </c>
      <c r="B15433" t="s">
        <v>352</v>
      </c>
      <c r="C15433">
        <v>4.8099999999999996</v>
      </c>
      <c r="D15433">
        <v>99.22</v>
      </c>
    </row>
    <row r="15434" spans="1:4">
      <c r="A15434" s="29">
        <v>43650</v>
      </c>
      <c r="B15434" t="s">
        <v>353</v>
      </c>
      <c r="C15434">
        <v>5.05</v>
      </c>
      <c r="D15434">
        <v>98.98</v>
      </c>
    </row>
    <row r="15435" spans="1:4">
      <c r="A15435" s="29">
        <v>43650</v>
      </c>
      <c r="B15435" t="s">
        <v>354</v>
      </c>
      <c r="C15435">
        <v>5.14</v>
      </c>
      <c r="D15435">
        <v>98.89</v>
      </c>
    </row>
    <row r="15436" spans="1:4">
      <c r="A15436" s="29">
        <v>43650</v>
      </c>
      <c r="B15436" t="s">
        <v>355</v>
      </c>
      <c r="C15436">
        <v>5.19</v>
      </c>
      <c r="D15436">
        <v>98.84</v>
      </c>
    </row>
    <row r="15437" spans="1:4">
      <c r="A15437" s="29">
        <v>43650</v>
      </c>
      <c r="B15437" t="s">
        <v>356</v>
      </c>
      <c r="C15437">
        <v>5.23</v>
      </c>
      <c r="D15437">
        <v>98.8</v>
      </c>
    </row>
    <row r="15438" spans="1:4">
      <c r="A15438" s="29">
        <v>43650</v>
      </c>
      <c r="B15438" t="s">
        <v>357</v>
      </c>
      <c r="C15438">
        <v>5.25</v>
      </c>
      <c r="D15438">
        <v>98.78</v>
      </c>
    </row>
    <row r="15439" spans="1:4">
      <c r="A15439" s="29">
        <v>43650</v>
      </c>
      <c r="B15439" t="s">
        <v>358</v>
      </c>
      <c r="C15439">
        <v>5.26</v>
      </c>
      <c r="D15439">
        <v>98.77</v>
      </c>
    </row>
    <row r="15440" spans="1:4">
      <c r="A15440" s="29">
        <v>43650</v>
      </c>
      <c r="B15440" t="s">
        <v>359</v>
      </c>
      <c r="C15440">
        <v>5.28</v>
      </c>
      <c r="D15440">
        <v>98.75</v>
      </c>
    </row>
    <row r="15441" spans="1:4">
      <c r="A15441" s="29">
        <v>43650</v>
      </c>
      <c r="B15441" t="s">
        <v>360</v>
      </c>
      <c r="C15441">
        <v>5.29</v>
      </c>
      <c r="D15441">
        <v>98.74</v>
      </c>
    </row>
    <row r="15442" spans="1:4">
      <c r="A15442" s="29">
        <v>43650</v>
      </c>
      <c r="B15442" t="s">
        <v>361</v>
      </c>
      <c r="C15442">
        <v>5.31</v>
      </c>
      <c r="D15442">
        <v>98.72</v>
      </c>
    </row>
    <row r="15443" spans="1:4">
      <c r="A15443" s="29">
        <v>43650</v>
      </c>
      <c r="B15443" t="s">
        <v>362</v>
      </c>
      <c r="C15443">
        <v>5.32</v>
      </c>
      <c r="D15443">
        <v>98.710000000000008</v>
      </c>
    </row>
    <row r="15444" spans="1:4">
      <c r="A15444" s="29">
        <v>43650</v>
      </c>
      <c r="B15444" t="s">
        <v>363</v>
      </c>
      <c r="C15444">
        <v>5.33</v>
      </c>
      <c r="D15444">
        <v>98.7</v>
      </c>
    </row>
    <row r="15445" spans="1:4">
      <c r="A15445" s="29">
        <v>43650</v>
      </c>
      <c r="B15445" t="s">
        <v>364</v>
      </c>
      <c r="C15445">
        <v>5.33</v>
      </c>
      <c r="D15445">
        <v>98.7</v>
      </c>
    </row>
    <row r="15446" spans="1:4">
      <c r="A15446" s="29">
        <v>43650</v>
      </c>
      <c r="B15446" t="s">
        <v>365</v>
      </c>
      <c r="C15446">
        <v>5.34</v>
      </c>
      <c r="D15446">
        <v>98.69</v>
      </c>
    </row>
    <row r="15447" spans="1:4">
      <c r="A15447" s="29">
        <v>43650</v>
      </c>
      <c r="B15447" t="s">
        <v>366</v>
      </c>
      <c r="C15447">
        <v>5.34</v>
      </c>
      <c r="D15447">
        <v>98.69</v>
      </c>
    </row>
    <row r="15448" spans="1:4">
      <c r="A15448" s="29">
        <v>43650</v>
      </c>
      <c r="B15448" t="s">
        <v>367</v>
      </c>
      <c r="C15448">
        <v>5.23</v>
      </c>
      <c r="D15448">
        <v>98.8</v>
      </c>
    </row>
    <row r="15449" spans="1:4">
      <c r="A15449" s="29">
        <v>43650</v>
      </c>
      <c r="B15449" t="s">
        <v>368</v>
      </c>
      <c r="C15449">
        <v>4.9800000000000004</v>
      </c>
      <c r="D15449">
        <v>99.05</v>
      </c>
    </row>
    <row r="15450" spans="1:4">
      <c r="A15450" s="29">
        <v>43650</v>
      </c>
      <c r="B15450" t="s">
        <v>369</v>
      </c>
      <c r="C15450">
        <v>4.88</v>
      </c>
      <c r="D15450">
        <v>99.15</v>
      </c>
    </row>
    <row r="15451" spans="1:4">
      <c r="A15451" s="29">
        <v>43650</v>
      </c>
      <c r="B15451" t="s">
        <v>370</v>
      </c>
      <c r="C15451">
        <v>4.82</v>
      </c>
      <c r="D15451">
        <v>99.210000000000008</v>
      </c>
    </row>
    <row r="15452" spans="1:4">
      <c r="A15452" s="29">
        <v>43650</v>
      </c>
      <c r="B15452" t="s">
        <v>371</v>
      </c>
      <c r="C15452">
        <v>5.09</v>
      </c>
      <c r="D15452">
        <v>98.94</v>
      </c>
    </row>
    <row r="15453" spans="1:4">
      <c r="A15453" s="29">
        <v>43650</v>
      </c>
      <c r="B15453" t="s">
        <v>372</v>
      </c>
      <c r="C15453">
        <v>5.19</v>
      </c>
      <c r="D15453">
        <v>98.84</v>
      </c>
    </row>
    <row r="15454" spans="1:4">
      <c r="A15454" s="29">
        <v>43650</v>
      </c>
      <c r="B15454" t="s">
        <v>373</v>
      </c>
      <c r="C15454">
        <v>5.25</v>
      </c>
      <c r="D15454">
        <v>98.78</v>
      </c>
    </row>
    <row r="15455" spans="1:4">
      <c r="A15455" s="29">
        <v>43650</v>
      </c>
      <c r="B15455" t="s">
        <v>374</v>
      </c>
      <c r="C15455">
        <v>5.27</v>
      </c>
      <c r="D15455">
        <v>98.76</v>
      </c>
    </row>
    <row r="15456" spans="1:4">
      <c r="A15456" s="29">
        <v>43650</v>
      </c>
      <c r="B15456" t="s">
        <v>375</v>
      </c>
      <c r="C15456">
        <v>5.3</v>
      </c>
      <c r="D15456">
        <v>98.73</v>
      </c>
    </row>
    <row r="15457" spans="1:4">
      <c r="A15457" s="29">
        <v>43650</v>
      </c>
      <c r="B15457" t="s">
        <v>280</v>
      </c>
      <c r="C15457">
        <v>5.32</v>
      </c>
      <c r="D15457">
        <v>98.710000000000008</v>
      </c>
    </row>
    <row r="15458" spans="1:4">
      <c r="A15458" s="29">
        <v>43650</v>
      </c>
      <c r="B15458" t="s">
        <v>281</v>
      </c>
      <c r="C15458">
        <v>5.33</v>
      </c>
      <c r="D15458">
        <v>98.7</v>
      </c>
    </row>
    <row r="15459" spans="1:4">
      <c r="A15459" s="29">
        <v>43650</v>
      </c>
      <c r="B15459" t="s">
        <v>282</v>
      </c>
      <c r="C15459">
        <v>5.33</v>
      </c>
      <c r="D15459">
        <v>98.7</v>
      </c>
    </row>
    <row r="15460" spans="1:4">
      <c r="A15460" s="29">
        <v>43650</v>
      </c>
      <c r="B15460" t="s">
        <v>283</v>
      </c>
      <c r="C15460">
        <v>5.34</v>
      </c>
      <c r="D15460">
        <v>98.69</v>
      </c>
    </row>
    <row r="15461" spans="1:4">
      <c r="A15461" s="29">
        <v>43650</v>
      </c>
      <c r="B15461" t="s">
        <v>284</v>
      </c>
      <c r="C15461">
        <v>5.35</v>
      </c>
      <c r="D15461">
        <v>98.68</v>
      </c>
    </row>
    <row r="15462" spans="1:4">
      <c r="A15462" s="29">
        <v>43650</v>
      </c>
      <c r="B15462" t="s">
        <v>285</v>
      </c>
      <c r="C15462">
        <v>5.15</v>
      </c>
      <c r="D15462">
        <v>98.88</v>
      </c>
    </row>
    <row r="15463" spans="1:4">
      <c r="A15463" s="29">
        <v>43650</v>
      </c>
      <c r="B15463" t="s">
        <v>286</v>
      </c>
      <c r="C15463">
        <v>4.95</v>
      </c>
      <c r="D15463">
        <v>99.08</v>
      </c>
    </row>
    <row r="15464" spans="1:4">
      <c r="A15464" s="29">
        <v>43650</v>
      </c>
      <c r="B15464" t="s">
        <v>287</v>
      </c>
      <c r="C15464">
        <v>4.8600000000000003</v>
      </c>
      <c r="D15464">
        <v>99.17</v>
      </c>
    </row>
    <row r="15465" spans="1:4">
      <c r="A15465" s="29">
        <v>43650</v>
      </c>
      <c r="B15465" t="s">
        <v>288</v>
      </c>
      <c r="C15465">
        <v>4.99</v>
      </c>
      <c r="D15465">
        <v>99.04</v>
      </c>
    </row>
    <row r="15466" spans="1:4">
      <c r="A15466" s="29">
        <v>43650</v>
      </c>
      <c r="B15466" t="s">
        <v>289</v>
      </c>
      <c r="C15466">
        <v>5.17</v>
      </c>
      <c r="D15466">
        <v>98.86</v>
      </c>
    </row>
    <row r="15467" spans="1:4">
      <c r="A15467" s="29">
        <v>43650</v>
      </c>
      <c r="B15467" t="s">
        <v>290</v>
      </c>
      <c r="C15467">
        <v>5.24</v>
      </c>
      <c r="D15467">
        <v>98.79</v>
      </c>
    </row>
    <row r="15468" spans="1:4">
      <c r="A15468" s="29">
        <v>43650</v>
      </c>
      <c r="B15468" t="s">
        <v>291</v>
      </c>
      <c r="C15468">
        <v>5.27</v>
      </c>
      <c r="D15468">
        <v>98.76</v>
      </c>
    </row>
    <row r="15469" spans="1:4">
      <c r="A15469" s="29">
        <v>43650</v>
      </c>
      <c r="B15469" t="s">
        <v>292</v>
      </c>
      <c r="C15469">
        <v>5.3</v>
      </c>
      <c r="D15469">
        <v>98.73</v>
      </c>
    </row>
    <row r="15470" spans="1:4">
      <c r="A15470" s="29">
        <v>43650</v>
      </c>
      <c r="B15470" t="s">
        <v>293</v>
      </c>
      <c r="C15470">
        <v>5.31</v>
      </c>
      <c r="D15470">
        <v>98.72</v>
      </c>
    </row>
    <row r="15471" spans="1:4">
      <c r="A15471" s="29">
        <v>43650</v>
      </c>
      <c r="B15471" t="s">
        <v>294</v>
      </c>
      <c r="C15471">
        <v>5.32</v>
      </c>
      <c r="D15471">
        <v>98.710000000000008</v>
      </c>
    </row>
    <row r="15472" spans="1:4">
      <c r="A15472" s="29">
        <v>43650</v>
      </c>
      <c r="B15472" t="s">
        <v>295</v>
      </c>
      <c r="C15472">
        <v>5.07</v>
      </c>
      <c r="D15472">
        <v>98.960000000000008</v>
      </c>
    </row>
    <row r="15473" spans="1:4">
      <c r="A15473" s="29">
        <v>43650</v>
      </c>
      <c r="B15473" t="s">
        <v>296</v>
      </c>
      <c r="C15473">
        <v>4.91</v>
      </c>
      <c r="D15473">
        <v>99.12</v>
      </c>
    </row>
    <row r="15474" spans="1:4">
      <c r="A15474" s="29">
        <v>43650</v>
      </c>
      <c r="B15474" t="s">
        <v>297</v>
      </c>
      <c r="C15474">
        <v>4.83</v>
      </c>
      <c r="D15474">
        <v>99.2</v>
      </c>
    </row>
    <row r="15475" spans="1:4">
      <c r="A15475" s="29">
        <v>43650</v>
      </c>
      <c r="B15475" t="s">
        <v>298</v>
      </c>
      <c r="C15475">
        <v>15.42</v>
      </c>
      <c r="D15475">
        <v>88.61</v>
      </c>
    </row>
    <row r="15476" spans="1:4">
      <c r="A15476" s="29">
        <v>43650</v>
      </c>
      <c r="B15476" t="s">
        <v>299</v>
      </c>
      <c r="C15476">
        <v>21.7</v>
      </c>
      <c r="D15476">
        <v>82.33</v>
      </c>
    </row>
    <row r="15477" spans="1:4">
      <c r="A15477" s="29">
        <v>43650</v>
      </c>
      <c r="B15477" t="s">
        <v>300</v>
      </c>
      <c r="C15477">
        <v>22.01</v>
      </c>
      <c r="D15477">
        <v>82.02</v>
      </c>
    </row>
    <row r="15478" spans="1:4">
      <c r="A15478" s="29">
        <v>43650</v>
      </c>
      <c r="B15478" t="s">
        <v>301</v>
      </c>
      <c r="C15478">
        <v>22.07</v>
      </c>
      <c r="D15478">
        <v>81.960000000000008</v>
      </c>
    </row>
    <row r="15479" spans="1:4">
      <c r="A15479" s="29">
        <v>43650</v>
      </c>
      <c r="B15479" t="s">
        <v>302</v>
      </c>
      <c r="C15479">
        <v>10.81</v>
      </c>
      <c r="D15479">
        <v>93.22</v>
      </c>
    </row>
    <row r="15480" spans="1:4">
      <c r="A15480" s="29">
        <v>43650</v>
      </c>
      <c r="B15480" t="s">
        <v>303</v>
      </c>
      <c r="C15480">
        <v>5.39</v>
      </c>
      <c r="D15480">
        <v>98.64</v>
      </c>
    </row>
    <row r="15481" spans="1:4">
      <c r="A15481" s="29">
        <v>43650</v>
      </c>
      <c r="B15481" t="s">
        <v>304</v>
      </c>
      <c r="C15481">
        <v>5.32</v>
      </c>
      <c r="D15481">
        <v>98.710000000000008</v>
      </c>
    </row>
    <row r="15482" spans="1:4">
      <c r="A15482" s="29">
        <v>43650</v>
      </c>
      <c r="B15482" t="s">
        <v>305</v>
      </c>
      <c r="C15482">
        <v>5.31</v>
      </c>
      <c r="D15482">
        <v>98.72</v>
      </c>
    </row>
    <row r="15483" spans="1:4">
      <c r="A15483" s="29">
        <v>43650</v>
      </c>
      <c r="B15483" t="s">
        <v>306</v>
      </c>
      <c r="C15483">
        <v>5.32</v>
      </c>
      <c r="D15483">
        <v>98.710000000000008</v>
      </c>
    </row>
    <row r="15484" spans="1:4">
      <c r="A15484" s="29">
        <v>43650</v>
      </c>
      <c r="B15484" t="s">
        <v>307</v>
      </c>
      <c r="C15484">
        <v>20.7</v>
      </c>
      <c r="D15484">
        <v>83.33</v>
      </c>
    </row>
    <row r="15485" spans="1:4">
      <c r="A15485" s="29">
        <v>43650</v>
      </c>
      <c r="B15485" t="s">
        <v>308</v>
      </c>
      <c r="C15485">
        <v>21.6</v>
      </c>
      <c r="D15485">
        <v>82.43</v>
      </c>
    </row>
    <row r="15486" spans="1:4">
      <c r="A15486" s="29">
        <v>43650</v>
      </c>
      <c r="B15486" t="s">
        <v>309</v>
      </c>
      <c r="C15486">
        <v>21.53</v>
      </c>
      <c r="D15486">
        <v>82.5</v>
      </c>
    </row>
    <row r="15487" spans="1:4">
      <c r="A15487" s="29">
        <v>43650</v>
      </c>
      <c r="B15487" t="s">
        <v>310</v>
      </c>
      <c r="C15487">
        <v>15.38</v>
      </c>
      <c r="D15487">
        <v>88.65</v>
      </c>
    </row>
    <row r="15488" spans="1:4">
      <c r="A15488" s="29">
        <v>43650</v>
      </c>
      <c r="B15488" t="s">
        <v>311</v>
      </c>
      <c r="C15488">
        <v>5.81</v>
      </c>
      <c r="D15488">
        <v>98.22</v>
      </c>
    </row>
    <row r="15489" spans="1:4">
      <c r="A15489" s="29">
        <v>43650</v>
      </c>
      <c r="B15489" t="s">
        <v>312</v>
      </c>
      <c r="C15489">
        <v>5.54</v>
      </c>
      <c r="D15489">
        <v>98.49</v>
      </c>
    </row>
    <row r="15490" spans="1:4">
      <c r="A15490" s="29">
        <v>43650</v>
      </c>
      <c r="B15490" t="s">
        <v>313</v>
      </c>
      <c r="C15490">
        <v>5.49</v>
      </c>
      <c r="D15490">
        <v>98.54</v>
      </c>
    </row>
    <row r="15491" spans="1:4">
      <c r="A15491" s="29">
        <v>43650</v>
      </c>
      <c r="B15491" t="s">
        <v>314</v>
      </c>
      <c r="C15491">
        <v>5.46</v>
      </c>
      <c r="D15491">
        <v>98.570000000000007</v>
      </c>
    </row>
    <row r="15492" spans="1:4">
      <c r="A15492" s="29">
        <v>43650</v>
      </c>
      <c r="B15492" t="s">
        <v>315</v>
      </c>
      <c r="C15492">
        <v>5.45</v>
      </c>
      <c r="D15492">
        <v>98.58</v>
      </c>
    </row>
    <row r="15493" spans="1:4">
      <c r="A15493" s="29">
        <v>43650</v>
      </c>
      <c r="B15493" t="s">
        <v>316</v>
      </c>
      <c r="C15493">
        <v>5.44</v>
      </c>
      <c r="D15493">
        <v>98.59</v>
      </c>
    </row>
    <row r="15494" spans="1:4">
      <c r="A15494" s="29">
        <v>43650</v>
      </c>
      <c r="B15494" t="s">
        <v>317</v>
      </c>
      <c r="C15494">
        <v>5.43</v>
      </c>
      <c r="D15494">
        <v>98.6</v>
      </c>
    </row>
    <row r="15495" spans="1:4">
      <c r="A15495" s="29">
        <v>43650</v>
      </c>
      <c r="B15495" t="s">
        <v>318</v>
      </c>
      <c r="C15495">
        <v>5.42</v>
      </c>
      <c r="D15495">
        <v>98.61</v>
      </c>
    </row>
    <row r="15496" spans="1:4">
      <c r="A15496" s="29">
        <v>43650</v>
      </c>
      <c r="B15496" t="s">
        <v>319</v>
      </c>
      <c r="C15496">
        <v>5.42</v>
      </c>
      <c r="D15496">
        <v>98.61</v>
      </c>
    </row>
    <row r="15497" spans="1:4">
      <c r="A15497" s="29">
        <v>43650</v>
      </c>
      <c r="B15497" t="s">
        <v>320</v>
      </c>
      <c r="C15497">
        <v>5.42</v>
      </c>
      <c r="D15497">
        <v>98.61</v>
      </c>
    </row>
    <row r="15498" spans="1:4">
      <c r="A15498" s="29">
        <v>43650</v>
      </c>
      <c r="B15498" t="s">
        <v>321</v>
      </c>
      <c r="C15498">
        <v>5.42</v>
      </c>
      <c r="D15498">
        <v>98.61</v>
      </c>
    </row>
    <row r="15499" spans="1:4">
      <c r="A15499" s="29">
        <v>43650</v>
      </c>
      <c r="B15499" t="s">
        <v>322</v>
      </c>
      <c r="C15499">
        <v>5.41</v>
      </c>
      <c r="D15499">
        <v>98.62</v>
      </c>
    </row>
    <row r="15500" spans="1:4">
      <c r="A15500" s="29">
        <v>43650</v>
      </c>
      <c r="B15500" t="s">
        <v>323</v>
      </c>
      <c r="C15500">
        <v>5.41</v>
      </c>
      <c r="D15500">
        <v>98.62</v>
      </c>
    </row>
    <row r="15501" spans="1:4">
      <c r="A15501" s="29">
        <v>43650</v>
      </c>
      <c r="B15501" t="s">
        <v>324</v>
      </c>
      <c r="C15501">
        <v>5.41</v>
      </c>
      <c r="D15501">
        <v>98.62</v>
      </c>
    </row>
    <row r="15502" spans="1:4">
      <c r="A15502" s="29">
        <v>43650</v>
      </c>
      <c r="B15502" t="s">
        <v>325</v>
      </c>
      <c r="C15502">
        <v>5.42</v>
      </c>
      <c r="D15502">
        <v>98.61</v>
      </c>
    </row>
    <row r="15503" spans="1:4">
      <c r="A15503" s="29">
        <v>43650</v>
      </c>
      <c r="B15503" t="s">
        <v>326</v>
      </c>
      <c r="C15503">
        <v>12.49</v>
      </c>
      <c r="D15503">
        <v>91.54</v>
      </c>
    </row>
    <row r="15504" spans="1:4">
      <c r="A15504" s="29">
        <v>43650</v>
      </c>
      <c r="B15504" t="s">
        <v>327</v>
      </c>
      <c r="C15504">
        <v>5.26</v>
      </c>
      <c r="D15504">
        <v>98.77</v>
      </c>
    </row>
    <row r="15505" spans="1:4">
      <c r="A15505" s="29">
        <v>43650</v>
      </c>
      <c r="B15505" t="s">
        <v>328</v>
      </c>
      <c r="C15505">
        <v>4.9800000000000004</v>
      </c>
      <c r="D15505">
        <v>99.05</v>
      </c>
    </row>
    <row r="15506" spans="1:4">
      <c r="A15506" s="29">
        <v>43650</v>
      </c>
      <c r="B15506" t="s">
        <v>329</v>
      </c>
      <c r="C15506">
        <v>4.9000000000000004</v>
      </c>
      <c r="D15506">
        <v>99.13</v>
      </c>
    </row>
    <row r="15507" spans="1:4">
      <c r="A15507" s="29">
        <v>43651</v>
      </c>
      <c r="B15507" t="s">
        <v>330</v>
      </c>
      <c r="C15507">
        <v>4.84</v>
      </c>
      <c r="D15507">
        <v>99.19</v>
      </c>
    </row>
    <row r="15508" spans="1:4">
      <c r="A15508" s="29">
        <v>43651</v>
      </c>
      <c r="B15508" t="s">
        <v>331</v>
      </c>
      <c r="C15508">
        <v>12.93</v>
      </c>
      <c r="D15508">
        <v>91.1</v>
      </c>
    </row>
    <row r="15509" spans="1:4">
      <c r="A15509" s="29">
        <v>43651</v>
      </c>
      <c r="B15509" t="s">
        <v>332</v>
      </c>
      <c r="C15509">
        <v>18.010000000000002</v>
      </c>
      <c r="D15509">
        <v>86.02</v>
      </c>
    </row>
    <row r="15510" spans="1:4">
      <c r="A15510" s="29">
        <v>43651</v>
      </c>
      <c r="B15510" t="s">
        <v>333</v>
      </c>
      <c r="C15510">
        <v>18.13</v>
      </c>
      <c r="D15510">
        <v>85.9</v>
      </c>
    </row>
    <row r="15511" spans="1:4">
      <c r="A15511" s="29">
        <v>43651</v>
      </c>
      <c r="B15511" t="s">
        <v>334</v>
      </c>
      <c r="C15511">
        <v>18.09</v>
      </c>
      <c r="D15511">
        <v>85.94</v>
      </c>
    </row>
    <row r="15512" spans="1:4">
      <c r="A15512" s="29">
        <v>43651</v>
      </c>
      <c r="B15512" t="s">
        <v>335</v>
      </c>
      <c r="C15512">
        <v>18.09</v>
      </c>
      <c r="D15512">
        <v>85.94</v>
      </c>
    </row>
    <row r="15513" spans="1:4">
      <c r="A15513" s="29">
        <v>43651</v>
      </c>
      <c r="B15513" t="s">
        <v>336</v>
      </c>
      <c r="C15513">
        <v>18.079999999999998</v>
      </c>
      <c r="D15513">
        <v>85.95</v>
      </c>
    </row>
    <row r="15514" spans="1:4">
      <c r="A15514" s="29">
        <v>43651</v>
      </c>
      <c r="B15514" t="s">
        <v>337</v>
      </c>
      <c r="C15514">
        <v>18.05</v>
      </c>
      <c r="D15514">
        <v>85.98</v>
      </c>
    </row>
    <row r="15515" spans="1:4">
      <c r="A15515" s="29">
        <v>43651</v>
      </c>
      <c r="B15515" t="s">
        <v>338</v>
      </c>
      <c r="C15515">
        <v>7.83</v>
      </c>
      <c r="D15515">
        <v>96.2</v>
      </c>
    </row>
    <row r="15516" spans="1:4">
      <c r="A15516" s="29">
        <v>43651</v>
      </c>
      <c r="B15516" t="s">
        <v>339</v>
      </c>
      <c r="C15516">
        <v>4.97</v>
      </c>
      <c r="D15516">
        <v>99.06</v>
      </c>
    </row>
    <row r="15517" spans="1:4">
      <c r="A15517" s="29">
        <v>43651</v>
      </c>
      <c r="B15517" t="s">
        <v>340</v>
      </c>
      <c r="C15517">
        <v>4.84</v>
      </c>
      <c r="D15517">
        <v>99.19</v>
      </c>
    </row>
    <row r="15518" spans="1:4">
      <c r="A15518" s="29">
        <v>43651</v>
      </c>
      <c r="B15518" t="s">
        <v>341</v>
      </c>
      <c r="C15518">
        <v>4.78</v>
      </c>
      <c r="D15518">
        <v>99.25</v>
      </c>
    </row>
    <row r="15519" spans="1:4">
      <c r="A15519" s="29">
        <v>43651</v>
      </c>
      <c r="B15519" t="s">
        <v>342</v>
      </c>
      <c r="C15519">
        <v>4.75</v>
      </c>
      <c r="D15519">
        <v>99.28</v>
      </c>
    </row>
    <row r="15520" spans="1:4">
      <c r="A15520" s="29">
        <v>43651</v>
      </c>
      <c r="B15520" t="s">
        <v>343</v>
      </c>
      <c r="C15520">
        <v>4.72</v>
      </c>
      <c r="D15520">
        <v>99.31</v>
      </c>
    </row>
    <row r="15521" spans="1:4">
      <c r="A15521" s="29">
        <v>43651</v>
      </c>
      <c r="B15521" t="s">
        <v>344</v>
      </c>
      <c r="C15521">
        <v>17.04</v>
      </c>
      <c r="D15521">
        <v>86.990000000000009</v>
      </c>
    </row>
    <row r="15522" spans="1:4">
      <c r="A15522" s="29">
        <v>43651</v>
      </c>
      <c r="B15522" t="s">
        <v>345</v>
      </c>
      <c r="C15522">
        <v>17.98</v>
      </c>
      <c r="D15522">
        <v>86.05</v>
      </c>
    </row>
    <row r="15523" spans="1:4">
      <c r="A15523" s="29">
        <v>43651</v>
      </c>
      <c r="B15523" t="s">
        <v>346</v>
      </c>
      <c r="C15523">
        <v>9.17</v>
      </c>
      <c r="D15523">
        <v>94.86</v>
      </c>
    </row>
    <row r="15524" spans="1:4">
      <c r="A15524" s="29">
        <v>43651</v>
      </c>
      <c r="B15524" t="s">
        <v>347</v>
      </c>
      <c r="C15524">
        <v>5.22</v>
      </c>
      <c r="D15524">
        <v>98.81</v>
      </c>
    </row>
    <row r="15525" spans="1:4">
      <c r="A15525" s="29">
        <v>43651</v>
      </c>
      <c r="B15525" t="s">
        <v>348</v>
      </c>
      <c r="C15525">
        <v>5.22</v>
      </c>
      <c r="D15525">
        <v>98.81</v>
      </c>
    </row>
    <row r="15526" spans="1:4">
      <c r="A15526" s="29">
        <v>43651</v>
      </c>
      <c r="B15526" t="s">
        <v>349</v>
      </c>
      <c r="C15526">
        <v>5.25</v>
      </c>
      <c r="D15526">
        <v>98.78</v>
      </c>
    </row>
    <row r="15527" spans="1:4">
      <c r="A15527" s="29">
        <v>43651</v>
      </c>
      <c r="B15527" t="s">
        <v>350</v>
      </c>
      <c r="C15527">
        <v>5.0199999999999996</v>
      </c>
      <c r="D15527">
        <v>99.01</v>
      </c>
    </row>
    <row r="15528" spans="1:4">
      <c r="A15528" s="29">
        <v>43651</v>
      </c>
      <c r="B15528" t="s">
        <v>351</v>
      </c>
      <c r="C15528">
        <v>4.8600000000000003</v>
      </c>
      <c r="D15528">
        <v>99.17</v>
      </c>
    </row>
    <row r="15529" spans="1:4">
      <c r="A15529" s="29">
        <v>43651</v>
      </c>
      <c r="B15529" t="s">
        <v>352</v>
      </c>
      <c r="C15529">
        <v>4.79</v>
      </c>
      <c r="D15529">
        <v>99.24</v>
      </c>
    </row>
    <row r="15530" spans="1:4">
      <c r="A15530" s="29">
        <v>43651</v>
      </c>
      <c r="B15530" t="s">
        <v>353</v>
      </c>
      <c r="C15530">
        <v>4.9800000000000004</v>
      </c>
      <c r="D15530">
        <v>99.05</v>
      </c>
    </row>
    <row r="15531" spans="1:4">
      <c r="A15531" s="29">
        <v>43651</v>
      </c>
      <c r="B15531" t="s">
        <v>354</v>
      </c>
      <c r="C15531">
        <v>5.13</v>
      </c>
      <c r="D15531">
        <v>98.9</v>
      </c>
    </row>
    <row r="15532" spans="1:4">
      <c r="A15532" s="29">
        <v>43651</v>
      </c>
      <c r="B15532" t="s">
        <v>355</v>
      </c>
      <c r="C15532">
        <v>5.2</v>
      </c>
      <c r="D15532">
        <v>98.83</v>
      </c>
    </row>
    <row r="15533" spans="1:4">
      <c r="A15533" s="29">
        <v>43651</v>
      </c>
      <c r="B15533" t="s">
        <v>356</v>
      </c>
      <c r="C15533">
        <v>5.24</v>
      </c>
      <c r="D15533">
        <v>98.79</v>
      </c>
    </row>
    <row r="15534" spans="1:4">
      <c r="A15534" s="29">
        <v>43651</v>
      </c>
      <c r="B15534" t="s">
        <v>357</v>
      </c>
      <c r="C15534">
        <v>5.27</v>
      </c>
      <c r="D15534">
        <v>98.76</v>
      </c>
    </row>
    <row r="15535" spans="1:4">
      <c r="A15535" s="29">
        <v>43651</v>
      </c>
      <c r="B15535" t="s">
        <v>358</v>
      </c>
      <c r="C15535">
        <v>16.170000000000002</v>
      </c>
      <c r="D15535">
        <v>87.86</v>
      </c>
    </row>
    <row r="15536" spans="1:4">
      <c r="A15536" s="29">
        <v>43651</v>
      </c>
      <c r="B15536" t="s">
        <v>359</v>
      </c>
      <c r="C15536">
        <v>16.93</v>
      </c>
      <c r="D15536">
        <v>87.1</v>
      </c>
    </row>
    <row r="15537" spans="1:4">
      <c r="A15537" s="29">
        <v>43651</v>
      </c>
      <c r="B15537" t="s">
        <v>360</v>
      </c>
      <c r="C15537">
        <v>16.93</v>
      </c>
      <c r="D15537">
        <v>87.1</v>
      </c>
    </row>
    <row r="15538" spans="1:4">
      <c r="A15538" s="29">
        <v>43651</v>
      </c>
      <c r="B15538" t="s">
        <v>361</v>
      </c>
      <c r="C15538">
        <v>16.899999999999999</v>
      </c>
      <c r="D15538">
        <v>87.13</v>
      </c>
    </row>
    <row r="15539" spans="1:4">
      <c r="A15539" s="29">
        <v>43651</v>
      </c>
      <c r="B15539" t="s">
        <v>362</v>
      </c>
      <c r="C15539">
        <v>5.84</v>
      </c>
      <c r="D15539">
        <v>98.19</v>
      </c>
    </row>
    <row r="15540" spans="1:4">
      <c r="A15540" s="29">
        <v>43651</v>
      </c>
      <c r="B15540" t="s">
        <v>363</v>
      </c>
      <c r="C15540">
        <v>5.47</v>
      </c>
      <c r="D15540">
        <v>98.56</v>
      </c>
    </row>
    <row r="15541" spans="1:4">
      <c r="A15541" s="29">
        <v>43651</v>
      </c>
      <c r="B15541" t="s">
        <v>364</v>
      </c>
      <c r="C15541">
        <v>5.44</v>
      </c>
      <c r="D15541">
        <v>98.59</v>
      </c>
    </row>
    <row r="15542" spans="1:4">
      <c r="A15542" s="29">
        <v>43651</v>
      </c>
      <c r="B15542" t="s">
        <v>365</v>
      </c>
      <c r="C15542">
        <v>5.42</v>
      </c>
      <c r="D15542">
        <v>98.61</v>
      </c>
    </row>
    <row r="15543" spans="1:4">
      <c r="A15543" s="29">
        <v>43651</v>
      </c>
      <c r="B15543" t="s">
        <v>366</v>
      </c>
      <c r="C15543">
        <v>5.31</v>
      </c>
      <c r="D15543">
        <v>98.72</v>
      </c>
    </row>
    <row r="15544" spans="1:4">
      <c r="A15544" s="29">
        <v>43651</v>
      </c>
      <c r="B15544" t="s">
        <v>367</v>
      </c>
      <c r="C15544">
        <v>5.05</v>
      </c>
      <c r="D15544">
        <v>98.98</v>
      </c>
    </row>
    <row r="15545" spans="1:4">
      <c r="A15545" s="29">
        <v>43651</v>
      </c>
      <c r="B15545" t="s">
        <v>368</v>
      </c>
      <c r="C15545">
        <v>4.9400000000000004</v>
      </c>
      <c r="D15545">
        <v>99.09</v>
      </c>
    </row>
    <row r="15546" spans="1:4">
      <c r="A15546" s="29">
        <v>43651</v>
      </c>
      <c r="B15546" t="s">
        <v>369</v>
      </c>
      <c r="C15546">
        <v>4.91</v>
      </c>
      <c r="D15546">
        <v>99.12</v>
      </c>
    </row>
    <row r="15547" spans="1:4">
      <c r="A15547" s="29">
        <v>43651</v>
      </c>
      <c r="B15547" t="s">
        <v>370</v>
      </c>
      <c r="C15547">
        <v>5.17</v>
      </c>
      <c r="D15547">
        <v>98.86</v>
      </c>
    </row>
    <row r="15548" spans="1:4">
      <c r="A15548" s="29">
        <v>43651</v>
      </c>
      <c r="B15548" t="s">
        <v>371</v>
      </c>
      <c r="C15548">
        <v>5.26</v>
      </c>
      <c r="D15548">
        <v>98.77</v>
      </c>
    </row>
    <row r="15549" spans="1:4">
      <c r="A15549" s="29">
        <v>43651</v>
      </c>
      <c r="B15549" t="s">
        <v>372</v>
      </c>
      <c r="C15549">
        <v>5.3</v>
      </c>
      <c r="D15549">
        <v>98.73</v>
      </c>
    </row>
    <row r="15550" spans="1:4">
      <c r="A15550" s="29">
        <v>43651</v>
      </c>
      <c r="B15550" t="s">
        <v>373</v>
      </c>
      <c r="C15550">
        <v>5.32</v>
      </c>
      <c r="D15550">
        <v>98.710000000000008</v>
      </c>
    </row>
    <row r="15551" spans="1:4">
      <c r="A15551" s="29">
        <v>43651</v>
      </c>
      <c r="B15551" t="s">
        <v>374</v>
      </c>
      <c r="C15551">
        <v>5.33</v>
      </c>
      <c r="D15551">
        <v>98.7</v>
      </c>
    </row>
    <row r="15552" spans="1:4">
      <c r="A15552" s="29">
        <v>43651</v>
      </c>
      <c r="B15552" t="s">
        <v>375</v>
      </c>
      <c r="C15552">
        <v>5.34</v>
      </c>
      <c r="D15552">
        <v>98.69</v>
      </c>
    </row>
    <row r="15553" spans="1:4">
      <c r="A15553" s="29">
        <v>43651</v>
      </c>
      <c r="B15553" t="s">
        <v>280</v>
      </c>
      <c r="C15553">
        <v>5.36</v>
      </c>
      <c r="D15553">
        <v>98.67</v>
      </c>
    </row>
    <row r="15554" spans="1:4">
      <c r="A15554" s="29">
        <v>43651</v>
      </c>
      <c r="B15554" t="s">
        <v>281</v>
      </c>
      <c r="C15554">
        <v>5.36</v>
      </c>
      <c r="D15554">
        <v>98.67</v>
      </c>
    </row>
    <row r="15555" spans="1:4">
      <c r="A15555" s="29">
        <v>43651</v>
      </c>
      <c r="B15555" t="s">
        <v>282</v>
      </c>
      <c r="C15555">
        <v>5.37</v>
      </c>
      <c r="D15555">
        <v>98.66</v>
      </c>
    </row>
    <row r="15556" spans="1:4">
      <c r="A15556" s="29">
        <v>43651</v>
      </c>
      <c r="B15556" t="s">
        <v>283</v>
      </c>
      <c r="C15556">
        <v>5.37</v>
      </c>
      <c r="D15556">
        <v>98.66</v>
      </c>
    </row>
    <row r="15557" spans="1:4">
      <c r="A15557" s="29">
        <v>43651</v>
      </c>
      <c r="B15557" t="s">
        <v>284</v>
      </c>
      <c r="C15557">
        <v>5.38</v>
      </c>
      <c r="D15557">
        <v>98.65</v>
      </c>
    </row>
    <row r="15558" spans="1:4">
      <c r="A15558" s="29">
        <v>43651</v>
      </c>
      <c r="B15558" t="s">
        <v>285</v>
      </c>
      <c r="C15558">
        <v>5.37</v>
      </c>
      <c r="D15558">
        <v>98.66</v>
      </c>
    </row>
    <row r="15559" spans="1:4">
      <c r="A15559" s="29">
        <v>43651</v>
      </c>
      <c r="B15559" t="s">
        <v>286</v>
      </c>
      <c r="C15559">
        <v>5.37</v>
      </c>
      <c r="D15559">
        <v>98.66</v>
      </c>
    </row>
    <row r="15560" spans="1:4">
      <c r="A15560" s="29">
        <v>43651</v>
      </c>
      <c r="B15560" t="s">
        <v>287</v>
      </c>
      <c r="C15560">
        <v>5.38</v>
      </c>
      <c r="D15560">
        <v>98.65</v>
      </c>
    </row>
    <row r="15561" spans="1:4">
      <c r="A15561" s="29">
        <v>43651</v>
      </c>
      <c r="B15561" t="s">
        <v>288</v>
      </c>
      <c r="C15561">
        <v>5.21</v>
      </c>
      <c r="D15561">
        <v>98.820000000000007</v>
      </c>
    </row>
    <row r="15562" spans="1:4">
      <c r="A15562" s="29">
        <v>43651</v>
      </c>
      <c r="B15562" t="s">
        <v>289</v>
      </c>
      <c r="C15562">
        <v>4.99</v>
      </c>
      <c r="D15562">
        <v>99.04</v>
      </c>
    </row>
    <row r="15563" spans="1:4">
      <c r="A15563" s="29">
        <v>43651</v>
      </c>
      <c r="B15563" t="s">
        <v>290</v>
      </c>
      <c r="C15563">
        <v>4.8899999999999997</v>
      </c>
      <c r="D15563">
        <v>99.14</v>
      </c>
    </row>
    <row r="15564" spans="1:4">
      <c r="A15564" s="29">
        <v>43651</v>
      </c>
      <c r="B15564" t="s">
        <v>291</v>
      </c>
      <c r="C15564">
        <v>4.95</v>
      </c>
      <c r="D15564">
        <v>99.08</v>
      </c>
    </row>
    <row r="15565" spans="1:4">
      <c r="A15565" s="29">
        <v>43651</v>
      </c>
      <c r="B15565" t="s">
        <v>292</v>
      </c>
      <c r="C15565">
        <v>5.17</v>
      </c>
      <c r="D15565">
        <v>98.86</v>
      </c>
    </row>
    <row r="15566" spans="1:4">
      <c r="A15566" s="29">
        <v>43651</v>
      </c>
      <c r="B15566" t="s">
        <v>293</v>
      </c>
      <c r="C15566">
        <v>5.25</v>
      </c>
      <c r="D15566">
        <v>98.78</v>
      </c>
    </row>
    <row r="15567" spans="1:4">
      <c r="A15567" s="29">
        <v>43651</v>
      </c>
      <c r="B15567" t="s">
        <v>294</v>
      </c>
      <c r="C15567">
        <v>5.28</v>
      </c>
      <c r="D15567">
        <v>98.75</v>
      </c>
    </row>
    <row r="15568" spans="1:4">
      <c r="A15568" s="29">
        <v>43651</v>
      </c>
      <c r="B15568" t="s">
        <v>295</v>
      </c>
      <c r="C15568">
        <v>5.31</v>
      </c>
      <c r="D15568">
        <v>98.72</v>
      </c>
    </row>
    <row r="15569" spans="1:4">
      <c r="A15569" s="29">
        <v>43651</v>
      </c>
      <c r="B15569" t="s">
        <v>296</v>
      </c>
      <c r="C15569">
        <v>5.32</v>
      </c>
      <c r="D15569">
        <v>98.710000000000008</v>
      </c>
    </row>
    <row r="15570" spans="1:4">
      <c r="A15570" s="29">
        <v>43651</v>
      </c>
      <c r="B15570" t="s">
        <v>297</v>
      </c>
      <c r="C15570">
        <v>5.33</v>
      </c>
      <c r="D15570">
        <v>98.7</v>
      </c>
    </row>
    <row r="15571" spans="1:4">
      <c r="A15571" s="29">
        <v>43651</v>
      </c>
      <c r="B15571" t="s">
        <v>298</v>
      </c>
      <c r="C15571">
        <v>15.49</v>
      </c>
      <c r="D15571">
        <v>88.54</v>
      </c>
    </row>
    <row r="15572" spans="1:4">
      <c r="A15572" s="29">
        <v>43651</v>
      </c>
      <c r="B15572" t="s">
        <v>299</v>
      </c>
      <c r="C15572">
        <v>18.02</v>
      </c>
      <c r="D15572">
        <v>86.01</v>
      </c>
    </row>
    <row r="15573" spans="1:4">
      <c r="A15573" s="29">
        <v>43651</v>
      </c>
      <c r="B15573" t="s">
        <v>300</v>
      </c>
      <c r="C15573">
        <v>18.05</v>
      </c>
      <c r="D15573">
        <v>85.98</v>
      </c>
    </row>
    <row r="15574" spans="1:4">
      <c r="A15574" s="29">
        <v>43651</v>
      </c>
      <c r="B15574" t="s">
        <v>301</v>
      </c>
      <c r="C15574">
        <v>18.11</v>
      </c>
      <c r="D15574">
        <v>85.92</v>
      </c>
    </row>
    <row r="15575" spans="1:4">
      <c r="A15575" s="29">
        <v>43651</v>
      </c>
      <c r="B15575" t="s">
        <v>302</v>
      </c>
      <c r="C15575">
        <v>9.31</v>
      </c>
      <c r="D15575">
        <v>94.72</v>
      </c>
    </row>
    <row r="15576" spans="1:4">
      <c r="A15576" s="29">
        <v>43651</v>
      </c>
      <c r="B15576" t="s">
        <v>303</v>
      </c>
      <c r="C15576">
        <v>5.38</v>
      </c>
      <c r="D15576">
        <v>98.65</v>
      </c>
    </row>
    <row r="15577" spans="1:4">
      <c r="A15577" s="29">
        <v>43651</v>
      </c>
      <c r="B15577" t="s">
        <v>304</v>
      </c>
      <c r="C15577">
        <v>5.34</v>
      </c>
      <c r="D15577">
        <v>98.69</v>
      </c>
    </row>
    <row r="15578" spans="1:4">
      <c r="A15578" s="29">
        <v>43651</v>
      </c>
      <c r="B15578" t="s">
        <v>305</v>
      </c>
      <c r="C15578">
        <v>5.34</v>
      </c>
      <c r="D15578">
        <v>98.69</v>
      </c>
    </row>
    <row r="15579" spans="1:4">
      <c r="A15579" s="29">
        <v>43651</v>
      </c>
      <c r="B15579" t="s">
        <v>306</v>
      </c>
      <c r="C15579">
        <v>5.36</v>
      </c>
      <c r="D15579">
        <v>98.67</v>
      </c>
    </row>
    <row r="15580" spans="1:4">
      <c r="A15580" s="29">
        <v>43651</v>
      </c>
      <c r="B15580" t="s">
        <v>307</v>
      </c>
      <c r="C15580">
        <v>5.37</v>
      </c>
      <c r="D15580">
        <v>98.66</v>
      </c>
    </row>
    <row r="15581" spans="1:4">
      <c r="A15581" s="29">
        <v>43651</v>
      </c>
      <c r="B15581" t="s">
        <v>308</v>
      </c>
      <c r="C15581">
        <v>13.94</v>
      </c>
      <c r="D15581">
        <v>90.09</v>
      </c>
    </row>
    <row r="15582" spans="1:4">
      <c r="A15582" s="29">
        <v>43651</v>
      </c>
      <c r="B15582" t="s">
        <v>309</v>
      </c>
      <c r="C15582">
        <v>17.059999999999999</v>
      </c>
      <c r="D15582">
        <v>86.97</v>
      </c>
    </row>
    <row r="15583" spans="1:4">
      <c r="A15583" s="29">
        <v>43651</v>
      </c>
      <c r="B15583" t="s">
        <v>310</v>
      </c>
      <c r="C15583">
        <v>17.12</v>
      </c>
      <c r="D15583">
        <v>86.91</v>
      </c>
    </row>
    <row r="15584" spans="1:4">
      <c r="A15584" s="29">
        <v>43651</v>
      </c>
      <c r="B15584" t="s">
        <v>311</v>
      </c>
      <c r="C15584">
        <v>17.079999999999998</v>
      </c>
      <c r="D15584">
        <v>86.95</v>
      </c>
    </row>
    <row r="15585" spans="1:4">
      <c r="A15585" s="29">
        <v>43651</v>
      </c>
      <c r="B15585" t="s">
        <v>312</v>
      </c>
      <c r="C15585">
        <v>17.03</v>
      </c>
      <c r="D15585">
        <v>87</v>
      </c>
    </row>
    <row r="15586" spans="1:4">
      <c r="A15586" s="29">
        <v>43651</v>
      </c>
      <c r="B15586" t="s">
        <v>313</v>
      </c>
      <c r="C15586">
        <v>17.02</v>
      </c>
      <c r="D15586">
        <v>87.01</v>
      </c>
    </row>
    <row r="15587" spans="1:4">
      <c r="A15587" s="29">
        <v>43651</v>
      </c>
      <c r="B15587" t="s">
        <v>314</v>
      </c>
      <c r="C15587">
        <v>8.6999999999999993</v>
      </c>
      <c r="D15587">
        <v>95.33</v>
      </c>
    </row>
    <row r="15588" spans="1:4">
      <c r="A15588" s="29">
        <v>43651</v>
      </c>
      <c r="B15588" t="s">
        <v>315</v>
      </c>
      <c r="C15588">
        <v>5.65</v>
      </c>
      <c r="D15588">
        <v>98.38</v>
      </c>
    </row>
    <row r="15589" spans="1:4">
      <c r="A15589" s="29">
        <v>43651</v>
      </c>
      <c r="B15589" t="s">
        <v>316</v>
      </c>
      <c r="C15589">
        <v>5.54</v>
      </c>
      <c r="D15589">
        <v>98.49</v>
      </c>
    </row>
    <row r="15590" spans="1:4">
      <c r="A15590" s="29">
        <v>43651</v>
      </c>
      <c r="B15590" t="s">
        <v>317</v>
      </c>
      <c r="C15590">
        <v>5.5</v>
      </c>
      <c r="D15590">
        <v>98.53</v>
      </c>
    </row>
    <row r="15591" spans="1:4">
      <c r="A15591" s="29">
        <v>43651</v>
      </c>
      <c r="B15591" t="s">
        <v>318</v>
      </c>
      <c r="C15591">
        <v>5.48</v>
      </c>
      <c r="D15591">
        <v>98.55</v>
      </c>
    </row>
    <row r="15592" spans="1:4">
      <c r="A15592" s="29">
        <v>43651</v>
      </c>
      <c r="B15592" t="s">
        <v>319</v>
      </c>
      <c r="C15592">
        <v>5.47</v>
      </c>
      <c r="D15592">
        <v>98.56</v>
      </c>
    </row>
    <row r="15593" spans="1:4">
      <c r="A15593" s="29">
        <v>43651</v>
      </c>
      <c r="B15593" t="s">
        <v>320</v>
      </c>
      <c r="C15593">
        <v>5.46</v>
      </c>
      <c r="D15593">
        <v>98.570000000000007</v>
      </c>
    </row>
    <row r="15594" spans="1:4">
      <c r="A15594" s="29">
        <v>43651</v>
      </c>
      <c r="B15594" t="s">
        <v>321</v>
      </c>
      <c r="C15594">
        <v>5.45</v>
      </c>
      <c r="D15594">
        <v>98.58</v>
      </c>
    </row>
    <row r="15595" spans="1:4">
      <c r="A15595" s="29">
        <v>43651</v>
      </c>
      <c r="B15595" t="s">
        <v>322</v>
      </c>
      <c r="C15595">
        <v>5.44</v>
      </c>
      <c r="D15595">
        <v>98.59</v>
      </c>
    </row>
    <row r="15596" spans="1:4">
      <c r="A15596" s="29">
        <v>43651</v>
      </c>
      <c r="B15596" t="s">
        <v>323</v>
      </c>
      <c r="C15596">
        <v>5.44</v>
      </c>
      <c r="D15596">
        <v>98.59</v>
      </c>
    </row>
    <row r="15597" spans="1:4">
      <c r="A15597" s="29">
        <v>43651</v>
      </c>
      <c r="B15597" t="s">
        <v>324</v>
      </c>
      <c r="C15597">
        <v>5.19</v>
      </c>
      <c r="D15597">
        <v>98.84</v>
      </c>
    </row>
    <row r="15598" spans="1:4">
      <c r="A15598" s="29">
        <v>43651</v>
      </c>
      <c r="B15598" t="s">
        <v>325</v>
      </c>
      <c r="C15598">
        <v>5.01</v>
      </c>
      <c r="D15598">
        <v>99.02</v>
      </c>
    </row>
    <row r="15599" spans="1:4">
      <c r="A15599" s="29">
        <v>43651</v>
      </c>
      <c r="B15599" t="s">
        <v>326</v>
      </c>
      <c r="C15599">
        <v>4.92</v>
      </c>
      <c r="D15599">
        <v>99.11</v>
      </c>
    </row>
    <row r="15600" spans="1:4">
      <c r="A15600" s="29">
        <v>43651</v>
      </c>
      <c r="B15600" t="s">
        <v>327</v>
      </c>
      <c r="C15600">
        <v>15.19</v>
      </c>
      <c r="D15600">
        <v>88.84</v>
      </c>
    </row>
    <row r="15601" spans="1:4">
      <c r="A15601" s="29">
        <v>43651</v>
      </c>
      <c r="B15601" t="s">
        <v>328</v>
      </c>
      <c r="C15601">
        <v>18.09</v>
      </c>
      <c r="D15601">
        <v>85.94</v>
      </c>
    </row>
    <row r="15602" spans="1:4">
      <c r="A15602" s="29">
        <v>43651</v>
      </c>
      <c r="B15602" t="s">
        <v>329</v>
      </c>
      <c r="C15602">
        <v>18.12</v>
      </c>
      <c r="D15602">
        <v>85.91</v>
      </c>
    </row>
    <row r="15603" spans="1:4">
      <c r="A15603" s="29">
        <v>43652</v>
      </c>
      <c r="B15603" t="s">
        <v>330</v>
      </c>
      <c r="C15603">
        <v>18.14</v>
      </c>
      <c r="D15603">
        <v>85.89</v>
      </c>
    </row>
    <row r="15604" spans="1:4">
      <c r="A15604" s="29">
        <v>43652</v>
      </c>
      <c r="B15604" t="s">
        <v>331</v>
      </c>
      <c r="C15604">
        <v>21.63</v>
      </c>
      <c r="D15604">
        <v>82.4</v>
      </c>
    </row>
    <row r="15605" spans="1:4">
      <c r="A15605" s="29">
        <v>43652</v>
      </c>
      <c r="B15605" t="s">
        <v>332</v>
      </c>
      <c r="C15605">
        <v>22.07</v>
      </c>
      <c r="D15605">
        <v>81.960000000000008</v>
      </c>
    </row>
    <row r="15606" spans="1:4">
      <c r="A15606" s="29">
        <v>43652</v>
      </c>
      <c r="B15606" t="s">
        <v>333</v>
      </c>
      <c r="C15606">
        <v>22.07</v>
      </c>
      <c r="D15606">
        <v>81.960000000000008</v>
      </c>
    </row>
    <row r="15607" spans="1:4">
      <c r="A15607" s="29">
        <v>43652</v>
      </c>
      <c r="B15607" t="s">
        <v>334</v>
      </c>
      <c r="C15607">
        <v>5.92</v>
      </c>
      <c r="D15607">
        <v>98.11</v>
      </c>
    </row>
    <row r="15608" spans="1:4">
      <c r="A15608" s="29">
        <v>43652</v>
      </c>
      <c r="B15608" t="s">
        <v>335</v>
      </c>
      <c r="C15608">
        <v>4.96</v>
      </c>
      <c r="D15608">
        <v>99.070000000000007</v>
      </c>
    </row>
    <row r="15609" spans="1:4">
      <c r="A15609" s="29">
        <v>43652</v>
      </c>
      <c r="B15609" t="s">
        <v>336</v>
      </c>
      <c r="C15609">
        <v>4.87</v>
      </c>
      <c r="D15609">
        <v>99.16</v>
      </c>
    </row>
    <row r="15610" spans="1:4">
      <c r="A15610" s="29">
        <v>43652</v>
      </c>
      <c r="B15610" t="s">
        <v>337</v>
      </c>
      <c r="C15610">
        <v>4.8099999999999996</v>
      </c>
      <c r="D15610">
        <v>99.22</v>
      </c>
    </row>
    <row r="15611" spans="1:4">
      <c r="A15611" s="29">
        <v>43652</v>
      </c>
      <c r="B15611" t="s">
        <v>338</v>
      </c>
      <c r="C15611">
        <v>4.7699999999999996</v>
      </c>
      <c r="D15611">
        <v>99.26</v>
      </c>
    </row>
    <row r="15612" spans="1:4">
      <c r="A15612" s="29">
        <v>43652</v>
      </c>
      <c r="B15612" t="s">
        <v>339</v>
      </c>
      <c r="C15612">
        <v>4.75</v>
      </c>
      <c r="D15612">
        <v>99.28</v>
      </c>
    </row>
    <row r="15613" spans="1:4">
      <c r="A15613" s="29">
        <v>43652</v>
      </c>
      <c r="B15613" t="s">
        <v>340</v>
      </c>
      <c r="C15613">
        <v>16.73</v>
      </c>
      <c r="D15613">
        <v>87.3</v>
      </c>
    </row>
    <row r="15614" spans="1:4">
      <c r="A15614" s="29">
        <v>43652</v>
      </c>
      <c r="B15614" t="s">
        <v>341</v>
      </c>
      <c r="C15614">
        <v>21.69</v>
      </c>
      <c r="D15614">
        <v>82.34</v>
      </c>
    </row>
    <row r="15615" spans="1:4">
      <c r="A15615" s="29">
        <v>43652</v>
      </c>
      <c r="B15615" t="s">
        <v>342</v>
      </c>
      <c r="C15615">
        <v>21.93</v>
      </c>
      <c r="D15615">
        <v>82.1</v>
      </c>
    </row>
    <row r="15616" spans="1:4">
      <c r="A15616" s="29">
        <v>43652</v>
      </c>
      <c r="B15616" t="s">
        <v>343</v>
      </c>
      <c r="C15616">
        <v>21.97</v>
      </c>
      <c r="D15616">
        <v>82.06</v>
      </c>
    </row>
    <row r="15617" spans="1:4">
      <c r="A15617" s="29">
        <v>43652</v>
      </c>
      <c r="B15617" t="s">
        <v>344</v>
      </c>
      <c r="C15617">
        <v>7.87</v>
      </c>
      <c r="D15617">
        <v>96.16</v>
      </c>
    </row>
    <row r="15618" spans="1:4">
      <c r="A15618" s="29">
        <v>43652</v>
      </c>
      <c r="B15618" t="s">
        <v>345</v>
      </c>
      <c r="C15618">
        <v>4.96</v>
      </c>
      <c r="D15618">
        <v>99.070000000000007</v>
      </c>
    </row>
    <row r="15619" spans="1:4">
      <c r="A15619" s="29">
        <v>43652</v>
      </c>
      <c r="B15619" t="s">
        <v>346</v>
      </c>
      <c r="C15619">
        <v>4.8099999999999996</v>
      </c>
      <c r="D15619">
        <v>99.22</v>
      </c>
    </row>
    <row r="15620" spans="1:4">
      <c r="A15620" s="29">
        <v>43652</v>
      </c>
      <c r="B15620" t="s">
        <v>347</v>
      </c>
      <c r="C15620">
        <v>4.76</v>
      </c>
      <c r="D15620">
        <v>99.27</v>
      </c>
    </row>
    <row r="15621" spans="1:4">
      <c r="A15621" s="29">
        <v>43652</v>
      </c>
      <c r="B15621" t="s">
        <v>348</v>
      </c>
      <c r="C15621">
        <v>4.7300000000000004</v>
      </c>
      <c r="D15621">
        <v>99.3</v>
      </c>
    </row>
    <row r="15622" spans="1:4">
      <c r="A15622" s="29">
        <v>43652</v>
      </c>
      <c r="B15622" t="s">
        <v>349</v>
      </c>
      <c r="C15622">
        <v>4.7</v>
      </c>
      <c r="D15622">
        <v>99.33</v>
      </c>
    </row>
    <row r="15623" spans="1:4">
      <c r="A15623" s="29">
        <v>43652</v>
      </c>
      <c r="B15623" t="s">
        <v>350</v>
      </c>
      <c r="C15623">
        <v>4.92</v>
      </c>
      <c r="D15623">
        <v>99.11</v>
      </c>
    </row>
    <row r="15624" spans="1:4">
      <c r="A15624" s="29">
        <v>43652</v>
      </c>
      <c r="B15624" t="s">
        <v>351</v>
      </c>
      <c r="C15624">
        <v>5.09</v>
      </c>
      <c r="D15624">
        <v>98.94</v>
      </c>
    </row>
    <row r="15625" spans="1:4">
      <c r="A15625" s="29">
        <v>43652</v>
      </c>
      <c r="B15625" t="s">
        <v>352</v>
      </c>
      <c r="C15625">
        <v>5.17</v>
      </c>
      <c r="D15625">
        <v>98.86</v>
      </c>
    </row>
    <row r="15626" spans="1:4">
      <c r="A15626" s="29">
        <v>43652</v>
      </c>
      <c r="B15626" t="s">
        <v>353</v>
      </c>
      <c r="C15626">
        <v>5.21</v>
      </c>
      <c r="D15626">
        <v>98.820000000000007</v>
      </c>
    </row>
    <row r="15627" spans="1:4">
      <c r="A15627" s="29">
        <v>43652</v>
      </c>
      <c r="B15627" t="s">
        <v>354</v>
      </c>
      <c r="C15627">
        <v>5.23</v>
      </c>
      <c r="D15627">
        <v>98.8</v>
      </c>
    </row>
    <row r="15628" spans="1:4">
      <c r="A15628" s="29">
        <v>43652</v>
      </c>
      <c r="B15628" t="s">
        <v>355</v>
      </c>
      <c r="C15628">
        <v>5.26</v>
      </c>
      <c r="D15628">
        <v>98.77</v>
      </c>
    </row>
    <row r="15629" spans="1:4">
      <c r="A15629" s="29">
        <v>43652</v>
      </c>
      <c r="B15629" t="s">
        <v>356</v>
      </c>
      <c r="C15629">
        <v>5.28</v>
      </c>
      <c r="D15629">
        <v>98.75</v>
      </c>
    </row>
    <row r="15630" spans="1:4">
      <c r="A15630" s="29">
        <v>43652</v>
      </c>
      <c r="B15630" t="s">
        <v>357</v>
      </c>
      <c r="C15630">
        <v>5.29</v>
      </c>
      <c r="D15630">
        <v>98.74</v>
      </c>
    </row>
    <row r="15631" spans="1:4">
      <c r="A15631" s="29">
        <v>43652</v>
      </c>
      <c r="B15631" t="s">
        <v>358</v>
      </c>
      <c r="C15631">
        <v>5.3</v>
      </c>
      <c r="D15631">
        <v>98.73</v>
      </c>
    </row>
    <row r="15632" spans="1:4">
      <c r="A15632" s="29">
        <v>43652</v>
      </c>
      <c r="B15632" t="s">
        <v>359</v>
      </c>
      <c r="C15632">
        <v>5.31</v>
      </c>
      <c r="D15632">
        <v>98.72</v>
      </c>
    </row>
    <row r="15633" spans="1:4">
      <c r="A15633" s="29">
        <v>43652</v>
      </c>
      <c r="B15633" t="s">
        <v>360</v>
      </c>
      <c r="C15633">
        <v>5.32</v>
      </c>
      <c r="D15633">
        <v>98.710000000000008</v>
      </c>
    </row>
    <row r="15634" spans="1:4">
      <c r="A15634" s="29">
        <v>43652</v>
      </c>
      <c r="B15634" t="s">
        <v>361</v>
      </c>
      <c r="C15634">
        <v>5.33</v>
      </c>
      <c r="D15634">
        <v>98.7</v>
      </c>
    </row>
    <row r="15635" spans="1:4">
      <c r="A15635" s="29">
        <v>43652</v>
      </c>
      <c r="B15635" t="s">
        <v>362</v>
      </c>
      <c r="C15635">
        <v>5.34</v>
      </c>
      <c r="D15635">
        <v>98.69</v>
      </c>
    </row>
    <row r="15636" spans="1:4">
      <c r="A15636" s="29">
        <v>43652</v>
      </c>
      <c r="B15636" t="s">
        <v>363</v>
      </c>
      <c r="C15636">
        <v>5.34</v>
      </c>
      <c r="D15636">
        <v>98.69</v>
      </c>
    </row>
    <row r="15637" spans="1:4">
      <c r="A15637" s="29">
        <v>43652</v>
      </c>
      <c r="B15637" t="s">
        <v>364</v>
      </c>
      <c r="C15637">
        <v>5.35</v>
      </c>
      <c r="D15637">
        <v>98.68</v>
      </c>
    </row>
    <row r="15638" spans="1:4">
      <c r="A15638" s="29">
        <v>43652</v>
      </c>
      <c r="B15638" t="s">
        <v>365</v>
      </c>
      <c r="C15638">
        <v>5.35</v>
      </c>
      <c r="D15638">
        <v>98.68</v>
      </c>
    </row>
    <row r="15639" spans="1:4">
      <c r="A15639" s="29">
        <v>43652</v>
      </c>
      <c r="B15639" t="s">
        <v>366</v>
      </c>
      <c r="C15639">
        <v>5.35</v>
      </c>
      <c r="D15639">
        <v>98.68</v>
      </c>
    </row>
    <row r="15640" spans="1:4">
      <c r="A15640" s="29">
        <v>43652</v>
      </c>
      <c r="B15640" t="s">
        <v>367</v>
      </c>
      <c r="C15640">
        <v>5.37</v>
      </c>
      <c r="D15640">
        <v>98.66</v>
      </c>
    </row>
    <row r="15641" spans="1:4">
      <c r="A15641" s="29">
        <v>43652</v>
      </c>
      <c r="B15641" t="s">
        <v>368</v>
      </c>
      <c r="C15641">
        <v>5.38</v>
      </c>
      <c r="D15641">
        <v>98.65</v>
      </c>
    </row>
    <row r="15642" spans="1:4">
      <c r="A15642" s="29">
        <v>43652</v>
      </c>
      <c r="B15642" t="s">
        <v>369</v>
      </c>
      <c r="C15642">
        <v>5.38</v>
      </c>
      <c r="D15642">
        <v>98.65</v>
      </c>
    </row>
    <row r="15643" spans="1:4">
      <c r="A15643" s="29">
        <v>43652</v>
      </c>
      <c r="B15643" t="s">
        <v>370</v>
      </c>
      <c r="C15643">
        <v>5.38</v>
      </c>
      <c r="D15643">
        <v>98.65</v>
      </c>
    </row>
    <row r="15644" spans="1:4">
      <c r="A15644" s="29">
        <v>43652</v>
      </c>
      <c r="B15644" t="s">
        <v>371</v>
      </c>
      <c r="C15644">
        <v>5.39</v>
      </c>
      <c r="D15644">
        <v>98.64</v>
      </c>
    </row>
    <row r="15645" spans="1:4">
      <c r="A15645" s="29">
        <v>43652</v>
      </c>
      <c r="B15645" t="s">
        <v>372</v>
      </c>
      <c r="C15645">
        <v>5.39</v>
      </c>
      <c r="D15645">
        <v>98.64</v>
      </c>
    </row>
    <row r="15646" spans="1:4">
      <c r="A15646" s="29">
        <v>43652</v>
      </c>
      <c r="B15646" t="s">
        <v>373</v>
      </c>
      <c r="C15646">
        <v>5.38</v>
      </c>
      <c r="D15646">
        <v>98.65</v>
      </c>
    </row>
    <row r="15647" spans="1:4">
      <c r="A15647" s="29">
        <v>43652</v>
      </c>
      <c r="B15647" t="s">
        <v>374</v>
      </c>
      <c r="C15647">
        <v>5.38</v>
      </c>
      <c r="D15647">
        <v>98.65</v>
      </c>
    </row>
    <row r="15648" spans="1:4">
      <c r="A15648" s="29">
        <v>43652</v>
      </c>
      <c r="B15648" t="s">
        <v>375</v>
      </c>
      <c r="C15648">
        <v>5.39</v>
      </c>
      <c r="D15648">
        <v>98.64</v>
      </c>
    </row>
    <row r="15649" spans="1:4">
      <c r="A15649" s="29">
        <v>43652</v>
      </c>
      <c r="B15649" t="s">
        <v>280</v>
      </c>
      <c r="C15649">
        <v>5.39</v>
      </c>
      <c r="D15649">
        <v>98.64</v>
      </c>
    </row>
    <row r="15650" spans="1:4">
      <c r="A15650" s="29">
        <v>43652</v>
      </c>
      <c r="B15650" t="s">
        <v>281</v>
      </c>
      <c r="C15650">
        <v>5.39</v>
      </c>
      <c r="D15650">
        <v>98.64</v>
      </c>
    </row>
    <row r="15651" spans="1:4">
      <c r="A15651" s="29">
        <v>43652</v>
      </c>
      <c r="B15651" t="s">
        <v>282</v>
      </c>
      <c r="C15651">
        <v>5.39</v>
      </c>
      <c r="D15651">
        <v>98.64</v>
      </c>
    </row>
    <row r="15652" spans="1:4">
      <c r="A15652" s="29">
        <v>43652</v>
      </c>
      <c r="B15652" t="s">
        <v>283</v>
      </c>
      <c r="C15652">
        <v>5.4</v>
      </c>
      <c r="D15652">
        <v>98.63</v>
      </c>
    </row>
    <row r="15653" spans="1:4">
      <c r="A15653" s="29">
        <v>43652</v>
      </c>
      <c r="B15653" t="s">
        <v>284</v>
      </c>
      <c r="C15653">
        <v>5.4</v>
      </c>
      <c r="D15653">
        <v>98.63</v>
      </c>
    </row>
    <row r="15654" spans="1:4">
      <c r="A15654" s="29">
        <v>43652</v>
      </c>
      <c r="B15654" t="s">
        <v>285</v>
      </c>
      <c r="C15654">
        <v>5.4</v>
      </c>
      <c r="D15654">
        <v>98.63</v>
      </c>
    </row>
    <row r="15655" spans="1:4">
      <c r="A15655" s="29">
        <v>43652</v>
      </c>
      <c r="B15655" t="s">
        <v>286</v>
      </c>
      <c r="C15655">
        <v>5.39</v>
      </c>
      <c r="D15655">
        <v>98.64</v>
      </c>
    </row>
    <row r="15656" spans="1:4">
      <c r="A15656" s="29">
        <v>43652</v>
      </c>
      <c r="B15656" t="s">
        <v>287</v>
      </c>
      <c r="C15656">
        <v>5.4</v>
      </c>
      <c r="D15656">
        <v>98.63</v>
      </c>
    </row>
    <row r="15657" spans="1:4">
      <c r="A15657" s="29">
        <v>43652</v>
      </c>
      <c r="B15657" t="s">
        <v>288</v>
      </c>
      <c r="C15657">
        <v>5.39</v>
      </c>
      <c r="D15657">
        <v>98.64</v>
      </c>
    </row>
    <row r="15658" spans="1:4">
      <c r="A15658" s="29">
        <v>43652</v>
      </c>
      <c r="B15658" t="s">
        <v>289</v>
      </c>
      <c r="C15658">
        <v>5.39</v>
      </c>
      <c r="D15658">
        <v>98.64</v>
      </c>
    </row>
    <row r="15659" spans="1:4">
      <c r="A15659" s="29">
        <v>43652</v>
      </c>
      <c r="B15659" t="s">
        <v>290</v>
      </c>
      <c r="C15659">
        <v>5.4</v>
      </c>
      <c r="D15659">
        <v>98.63</v>
      </c>
    </row>
    <row r="15660" spans="1:4">
      <c r="A15660" s="29">
        <v>43652</v>
      </c>
      <c r="B15660" t="s">
        <v>291</v>
      </c>
      <c r="C15660">
        <v>5.4</v>
      </c>
      <c r="D15660">
        <v>98.63</v>
      </c>
    </row>
    <row r="15661" spans="1:4">
      <c r="A15661" s="29">
        <v>43652</v>
      </c>
      <c r="B15661" t="s">
        <v>292</v>
      </c>
      <c r="C15661">
        <v>5.41</v>
      </c>
      <c r="D15661">
        <v>98.62</v>
      </c>
    </row>
    <row r="15662" spans="1:4">
      <c r="A15662" s="29">
        <v>43652</v>
      </c>
      <c r="B15662" t="s">
        <v>293</v>
      </c>
      <c r="C15662">
        <v>5.4</v>
      </c>
      <c r="D15662">
        <v>98.63</v>
      </c>
    </row>
    <row r="15663" spans="1:4">
      <c r="A15663" s="29">
        <v>43652</v>
      </c>
      <c r="B15663" t="s">
        <v>294</v>
      </c>
      <c r="C15663">
        <v>5.4</v>
      </c>
      <c r="D15663">
        <v>98.63</v>
      </c>
    </row>
    <row r="15664" spans="1:4">
      <c r="A15664" s="29">
        <v>43652</v>
      </c>
      <c r="B15664" t="s">
        <v>295</v>
      </c>
      <c r="C15664">
        <v>5.4</v>
      </c>
      <c r="D15664">
        <v>98.63</v>
      </c>
    </row>
    <row r="15665" spans="1:4">
      <c r="A15665" s="29">
        <v>43652</v>
      </c>
      <c r="B15665" t="s">
        <v>296</v>
      </c>
      <c r="C15665">
        <v>5.4</v>
      </c>
      <c r="D15665">
        <v>98.63</v>
      </c>
    </row>
    <row r="15666" spans="1:4">
      <c r="A15666" s="29">
        <v>43652</v>
      </c>
      <c r="B15666" t="s">
        <v>297</v>
      </c>
      <c r="C15666">
        <v>5.4</v>
      </c>
      <c r="D15666">
        <v>98.63</v>
      </c>
    </row>
    <row r="15667" spans="1:4">
      <c r="A15667" s="29">
        <v>43652</v>
      </c>
      <c r="B15667" t="s">
        <v>298</v>
      </c>
      <c r="C15667">
        <v>5.12</v>
      </c>
      <c r="D15667">
        <v>98.91</v>
      </c>
    </row>
    <row r="15668" spans="1:4">
      <c r="A15668" s="29">
        <v>43652</v>
      </c>
      <c r="B15668" t="s">
        <v>299</v>
      </c>
      <c r="C15668">
        <v>4.96</v>
      </c>
      <c r="D15668">
        <v>99.070000000000007</v>
      </c>
    </row>
    <row r="15669" spans="1:4">
      <c r="A15669" s="29">
        <v>43652</v>
      </c>
      <c r="B15669" t="s">
        <v>300</v>
      </c>
      <c r="C15669">
        <v>15</v>
      </c>
      <c r="D15669">
        <v>89.03</v>
      </c>
    </row>
    <row r="15670" spans="1:4">
      <c r="A15670" s="29">
        <v>43652</v>
      </c>
      <c r="B15670" t="s">
        <v>301</v>
      </c>
      <c r="C15670">
        <v>21.72</v>
      </c>
      <c r="D15670">
        <v>82.31</v>
      </c>
    </row>
    <row r="15671" spans="1:4">
      <c r="A15671" s="29">
        <v>43652</v>
      </c>
      <c r="B15671" t="s">
        <v>302</v>
      </c>
      <c r="C15671">
        <v>10.7</v>
      </c>
      <c r="D15671">
        <v>93.33</v>
      </c>
    </row>
    <row r="15672" spans="1:4">
      <c r="A15672" s="29">
        <v>43652</v>
      </c>
      <c r="B15672" t="s">
        <v>303</v>
      </c>
      <c r="C15672">
        <v>5.4</v>
      </c>
      <c r="D15672">
        <v>98.63</v>
      </c>
    </row>
    <row r="15673" spans="1:4">
      <c r="A15673" s="29">
        <v>43652</v>
      </c>
      <c r="B15673" t="s">
        <v>304</v>
      </c>
      <c r="C15673">
        <v>5.33</v>
      </c>
      <c r="D15673">
        <v>98.7</v>
      </c>
    </row>
    <row r="15674" spans="1:4">
      <c r="A15674" s="29">
        <v>43652</v>
      </c>
      <c r="B15674" t="s">
        <v>305</v>
      </c>
      <c r="C15674">
        <v>12.15</v>
      </c>
      <c r="D15674">
        <v>91.88</v>
      </c>
    </row>
    <row r="15675" spans="1:4">
      <c r="A15675" s="29">
        <v>43652</v>
      </c>
      <c r="B15675" t="s">
        <v>306</v>
      </c>
      <c r="C15675">
        <v>21.14</v>
      </c>
      <c r="D15675">
        <v>82.89</v>
      </c>
    </row>
    <row r="15676" spans="1:4">
      <c r="A15676" s="29">
        <v>43652</v>
      </c>
      <c r="B15676" t="s">
        <v>307</v>
      </c>
      <c r="C15676">
        <v>21.46</v>
      </c>
      <c r="D15676">
        <v>82.57</v>
      </c>
    </row>
    <row r="15677" spans="1:4">
      <c r="A15677" s="29">
        <v>43652</v>
      </c>
      <c r="B15677" t="s">
        <v>308</v>
      </c>
      <c r="C15677">
        <v>21.51</v>
      </c>
      <c r="D15677">
        <v>82.52</v>
      </c>
    </row>
    <row r="15678" spans="1:4">
      <c r="A15678" s="29">
        <v>43652</v>
      </c>
      <c r="B15678" t="s">
        <v>309</v>
      </c>
      <c r="C15678">
        <v>21.49</v>
      </c>
      <c r="D15678">
        <v>82.54</v>
      </c>
    </row>
    <row r="15679" spans="1:4">
      <c r="A15679" s="29">
        <v>43652</v>
      </c>
      <c r="B15679" t="s">
        <v>310</v>
      </c>
      <c r="C15679">
        <v>7.2</v>
      </c>
      <c r="D15679">
        <v>96.83</v>
      </c>
    </row>
    <row r="15680" spans="1:4">
      <c r="A15680" s="29">
        <v>43652</v>
      </c>
      <c r="B15680" t="s">
        <v>311</v>
      </c>
      <c r="C15680">
        <v>5.62</v>
      </c>
      <c r="D15680">
        <v>98.41</v>
      </c>
    </row>
    <row r="15681" spans="1:4">
      <c r="A15681" s="29">
        <v>43652</v>
      </c>
      <c r="B15681" t="s">
        <v>312</v>
      </c>
      <c r="C15681">
        <v>5.54</v>
      </c>
      <c r="D15681">
        <v>98.49</v>
      </c>
    </row>
    <row r="15682" spans="1:4">
      <c r="A15682" s="29">
        <v>43652</v>
      </c>
      <c r="B15682" t="s">
        <v>313</v>
      </c>
      <c r="C15682">
        <v>5.49</v>
      </c>
      <c r="D15682">
        <v>98.54</v>
      </c>
    </row>
    <row r="15683" spans="1:4">
      <c r="A15683" s="29">
        <v>43652</v>
      </c>
      <c r="B15683" t="s">
        <v>314</v>
      </c>
      <c r="C15683">
        <v>5.48</v>
      </c>
      <c r="D15683">
        <v>98.55</v>
      </c>
    </row>
    <row r="15684" spans="1:4">
      <c r="A15684" s="29">
        <v>43652</v>
      </c>
      <c r="B15684" t="s">
        <v>315</v>
      </c>
      <c r="C15684">
        <v>5.47</v>
      </c>
      <c r="D15684">
        <v>98.56</v>
      </c>
    </row>
    <row r="15685" spans="1:4">
      <c r="A15685" s="29">
        <v>43652</v>
      </c>
      <c r="B15685" t="s">
        <v>316</v>
      </c>
      <c r="C15685">
        <v>5.46</v>
      </c>
      <c r="D15685">
        <v>98.570000000000007</v>
      </c>
    </row>
    <row r="15686" spans="1:4">
      <c r="A15686" s="29">
        <v>43652</v>
      </c>
      <c r="B15686" t="s">
        <v>317</v>
      </c>
      <c r="C15686">
        <v>5.45</v>
      </c>
      <c r="D15686">
        <v>98.58</v>
      </c>
    </row>
    <row r="15687" spans="1:4">
      <c r="A15687" s="29">
        <v>43652</v>
      </c>
      <c r="B15687" t="s">
        <v>318</v>
      </c>
      <c r="C15687">
        <v>5.44</v>
      </c>
      <c r="D15687">
        <v>98.59</v>
      </c>
    </row>
    <row r="15688" spans="1:4">
      <c r="A15688" s="29">
        <v>43652</v>
      </c>
      <c r="B15688" t="s">
        <v>319</v>
      </c>
      <c r="C15688">
        <v>5.44</v>
      </c>
      <c r="D15688">
        <v>98.59</v>
      </c>
    </row>
    <row r="15689" spans="1:4">
      <c r="A15689" s="29">
        <v>43652</v>
      </c>
      <c r="B15689" t="s">
        <v>320</v>
      </c>
      <c r="C15689">
        <v>5.44</v>
      </c>
      <c r="D15689">
        <v>98.59</v>
      </c>
    </row>
    <row r="15690" spans="1:4">
      <c r="A15690" s="29">
        <v>43652</v>
      </c>
      <c r="B15690" t="s">
        <v>321</v>
      </c>
      <c r="C15690">
        <v>5.43</v>
      </c>
      <c r="D15690">
        <v>98.6</v>
      </c>
    </row>
    <row r="15691" spans="1:4">
      <c r="A15691" s="29">
        <v>43652</v>
      </c>
      <c r="B15691" t="s">
        <v>322</v>
      </c>
      <c r="C15691">
        <v>5.17</v>
      </c>
      <c r="D15691">
        <v>98.86</v>
      </c>
    </row>
    <row r="15692" spans="1:4">
      <c r="A15692" s="29">
        <v>43652</v>
      </c>
      <c r="B15692" t="s">
        <v>323</v>
      </c>
      <c r="C15692">
        <v>5</v>
      </c>
      <c r="D15692">
        <v>99.03</v>
      </c>
    </row>
    <row r="15693" spans="1:4">
      <c r="A15693" s="29">
        <v>43652</v>
      </c>
      <c r="B15693" t="s">
        <v>324</v>
      </c>
      <c r="C15693">
        <v>4.92</v>
      </c>
      <c r="D15693">
        <v>99.11</v>
      </c>
    </row>
    <row r="15694" spans="1:4">
      <c r="A15694" s="29">
        <v>43652</v>
      </c>
      <c r="B15694" t="s">
        <v>325</v>
      </c>
      <c r="C15694">
        <v>4.88</v>
      </c>
      <c r="D15694">
        <v>99.15</v>
      </c>
    </row>
    <row r="15695" spans="1:4">
      <c r="A15695" s="29">
        <v>43652</v>
      </c>
      <c r="B15695" t="s">
        <v>326</v>
      </c>
      <c r="C15695">
        <v>16.7</v>
      </c>
      <c r="D15695">
        <v>87.33</v>
      </c>
    </row>
    <row r="15696" spans="1:4">
      <c r="A15696" s="29">
        <v>43652</v>
      </c>
      <c r="B15696" t="s">
        <v>327</v>
      </c>
      <c r="C15696">
        <v>21.9</v>
      </c>
      <c r="D15696">
        <v>82.13</v>
      </c>
    </row>
    <row r="15697" spans="1:4">
      <c r="A15697" s="29">
        <v>43652</v>
      </c>
      <c r="B15697" t="s">
        <v>328</v>
      </c>
      <c r="C15697">
        <v>22.13</v>
      </c>
      <c r="D15697">
        <v>81.900000000000006</v>
      </c>
    </row>
    <row r="15698" spans="1:4">
      <c r="A15698" s="29">
        <v>43652</v>
      </c>
      <c r="B15698" t="s">
        <v>329</v>
      </c>
      <c r="C15698">
        <v>22.16</v>
      </c>
      <c r="D15698">
        <v>81.87</v>
      </c>
    </row>
    <row r="15699" spans="1:4">
      <c r="A15699" s="29">
        <v>43653</v>
      </c>
      <c r="B15699" t="s">
        <v>330</v>
      </c>
      <c r="C15699">
        <v>22.12</v>
      </c>
      <c r="D15699">
        <v>81.91</v>
      </c>
    </row>
    <row r="15700" spans="1:4">
      <c r="A15700" s="29">
        <v>43653</v>
      </c>
      <c r="B15700" t="s">
        <v>331</v>
      </c>
      <c r="C15700">
        <v>18.27</v>
      </c>
      <c r="D15700">
        <v>85.76</v>
      </c>
    </row>
    <row r="15701" spans="1:4">
      <c r="A15701" s="29">
        <v>43653</v>
      </c>
      <c r="B15701" t="s">
        <v>332</v>
      </c>
      <c r="C15701">
        <v>5.82</v>
      </c>
      <c r="D15701">
        <v>98.210000000000008</v>
      </c>
    </row>
    <row r="15702" spans="1:4">
      <c r="A15702" s="29">
        <v>43653</v>
      </c>
      <c r="B15702" t="s">
        <v>333</v>
      </c>
      <c r="C15702">
        <v>4.97</v>
      </c>
      <c r="D15702">
        <v>99.06</v>
      </c>
    </row>
    <row r="15703" spans="1:4">
      <c r="A15703" s="29">
        <v>43653</v>
      </c>
      <c r="B15703" t="s">
        <v>334</v>
      </c>
      <c r="C15703">
        <v>4.87</v>
      </c>
      <c r="D15703">
        <v>99.16</v>
      </c>
    </row>
    <row r="15704" spans="1:4">
      <c r="A15704" s="29">
        <v>43653</v>
      </c>
      <c r="B15704" t="s">
        <v>335</v>
      </c>
      <c r="C15704">
        <v>4.82</v>
      </c>
      <c r="D15704">
        <v>99.210000000000008</v>
      </c>
    </row>
    <row r="15705" spans="1:4">
      <c r="A15705" s="29">
        <v>43653</v>
      </c>
      <c r="B15705" t="s">
        <v>336</v>
      </c>
      <c r="C15705">
        <v>4.79</v>
      </c>
      <c r="D15705">
        <v>99.24</v>
      </c>
    </row>
    <row r="15706" spans="1:4">
      <c r="A15706" s="29">
        <v>43653</v>
      </c>
      <c r="B15706" t="s">
        <v>337</v>
      </c>
      <c r="C15706">
        <v>11.58</v>
      </c>
      <c r="D15706">
        <v>92.45</v>
      </c>
    </row>
    <row r="15707" spans="1:4">
      <c r="A15707" s="29">
        <v>43653</v>
      </c>
      <c r="B15707" t="s">
        <v>338</v>
      </c>
      <c r="C15707">
        <v>18.04</v>
      </c>
      <c r="D15707">
        <v>85.990000000000009</v>
      </c>
    </row>
    <row r="15708" spans="1:4">
      <c r="A15708" s="29">
        <v>43653</v>
      </c>
      <c r="B15708" t="s">
        <v>339</v>
      </c>
      <c r="C15708">
        <v>18.13</v>
      </c>
      <c r="D15708">
        <v>85.9</v>
      </c>
    </row>
    <row r="15709" spans="1:4">
      <c r="A15709" s="29">
        <v>43653</v>
      </c>
      <c r="B15709" t="s">
        <v>340</v>
      </c>
      <c r="C15709">
        <v>18.11</v>
      </c>
      <c r="D15709">
        <v>85.92</v>
      </c>
    </row>
    <row r="15710" spans="1:4">
      <c r="A15710" s="29">
        <v>43653</v>
      </c>
      <c r="B15710" t="s">
        <v>341</v>
      </c>
      <c r="C15710">
        <v>18.09</v>
      </c>
      <c r="D15710">
        <v>85.94</v>
      </c>
    </row>
    <row r="15711" spans="1:4">
      <c r="A15711" s="29">
        <v>43653</v>
      </c>
      <c r="B15711" t="s">
        <v>342</v>
      </c>
      <c r="C15711">
        <v>18.059999999999999</v>
      </c>
      <c r="D15711">
        <v>85.97</v>
      </c>
    </row>
    <row r="15712" spans="1:4">
      <c r="A15712" s="29">
        <v>43653</v>
      </c>
      <c r="B15712" t="s">
        <v>343</v>
      </c>
      <c r="C15712">
        <v>18.09</v>
      </c>
      <c r="D15712">
        <v>85.94</v>
      </c>
    </row>
    <row r="15713" spans="1:4">
      <c r="A15713" s="29">
        <v>43653</v>
      </c>
      <c r="B15713" t="s">
        <v>344</v>
      </c>
      <c r="C15713">
        <v>10.7</v>
      </c>
      <c r="D15713">
        <v>93.33</v>
      </c>
    </row>
    <row r="15714" spans="1:4">
      <c r="A15714" s="29">
        <v>43653</v>
      </c>
      <c r="B15714" t="s">
        <v>345</v>
      </c>
      <c r="C15714">
        <v>5.04</v>
      </c>
      <c r="D15714">
        <v>98.99</v>
      </c>
    </row>
    <row r="15715" spans="1:4">
      <c r="A15715" s="29">
        <v>43653</v>
      </c>
      <c r="B15715" t="s">
        <v>346</v>
      </c>
      <c r="C15715">
        <v>4.83</v>
      </c>
      <c r="D15715">
        <v>99.2</v>
      </c>
    </row>
    <row r="15716" spans="1:4">
      <c r="A15716" s="29">
        <v>43653</v>
      </c>
      <c r="B15716" t="s">
        <v>347</v>
      </c>
      <c r="C15716">
        <v>4.78</v>
      </c>
      <c r="D15716">
        <v>99.25</v>
      </c>
    </row>
    <row r="15717" spans="1:4">
      <c r="A15717" s="29">
        <v>43653</v>
      </c>
      <c r="B15717" t="s">
        <v>348</v>
      </c>
      <c r="C15717">
        <v>4.74</v>
      </c>
      <c r="D15717">
        <v>99.29</v>
      </c>
    </row>
    <row r="15718" spans="1:4">
      <c r="A15718" s="29">
        <v>43653</v>
      </c>
      <c r="B15718" t="s">
        <v>349</v>
      </c>
      <c r="C15718">
        <v>4.72</v>
      </c>
      <c r="D15718">
        <v>99.31</v>
      </c>
    </row>
    <row r="15719" spans="1:4">
      <c r="A15719" s="29">
        <v>43653</v>
      </c>
      <c r="B15719" t="s">
        <v>350</v>
      </c>
      <c r="C15719">
        <v>4.99</v>
      </c>
      <c r="D15719">
        <v>99.04</v>
      </c>
    </row>
    <row r="15720" spans="1:4">
      <c r="A15720" s="29">
        <v>43653</v>
      </c>
      <c r="B15720" t="s">
        <v>351</v>
      </c>
      <c r="C15720">
        <v>5.13</v>
      </c>
      <c r="D15720">
        <v>98.9</v>
      </c>
    </row>
    <row r="15721" spans="1:4">
      <c r="A15721" s="29">
        <v>43653</v>
      </c>
      <c r="B15721" t="s">
        <v>352</v>
      </c>
      <c r="C15721">
        <v>5.19</v>
      </c>
      <c r="D15721">
        <v>98.84</v>
      </c>
    </row>
    <row r="15722" spans="1:4">
      <c r="A15722" s="29">
        <v>43653</v>
      </c>
      <c r="B15722" t="s">
        <v>353</v>
      </c>
      <c r="C15722">
        <v>5.23</v>
      </c>
      <c r="D15722">
        <v>98.8</v>
      </c>
    </row>
    <row r="15723" spans="1:4">
      <c r="A15723" s="29">
        <v>43653</v>
      </c>
      <c r="B15723" t="s">
        <v>354</v>
      </c>
      <c r="C15723">
        <v>5.25</v>
      </c>
      <c r="D15723">
        <v>98.78</v>
      </c>
    </row>
    <row r="15724" spans="1:4">
      <c r="A15724" s="29">
        <v>43653</v>
      </c>
      <c r="B15724" t="s">
        <v>355</v>
      </c>
      <c r="C15724">
        <v>5.28</v>
      </c>
      <c r="D15724">
        <v>98.75</v>
      </c>
    </row>
    <row r="15725" spans="1:4">
      <c r="A15725" s="29">
        <v>43653</v>
      </c>
      <c r="B15725" t="s">
        <v>356</v>
      </c>
      <c r="C15725">
        <v>5.29</v>
      </c>
      <c r="D15725">
        <v>98.74</v>
      </c>
    </row>
    <row r="15726" spans="1:4">
      <c r="A15726" s="29">
        <v>43653</v>
      </c>
      <c r="B15726" t="s">
        <v>357</v>
      </c>
      <c r="C15726">
        <v>5.3</v>
      </c>
      <c r="D15726">
        <v>98.73</v>
      </c>
    </row>
    <row r="15727" spans="1:4">
      <c r="A15727" s="29">
        <v>43653</v>
      </c>
      <c r="B15727" t="s">
        <v>358</v>
      </c>
      <c r="C15727">
        <v>5.01</v>
      </c>
      <c r="D15727">
        <v>99.02</v>
      </c>
    </row>
    <row r="15728" spans="1:4">
      <c r="A15728" s="29">
        <v>43653</v>
      </c>
      <c r="B15728" t="s">
        <v>359</v>
      </c>
      <c r="C15728">
        <v>4.87</v>
      </c>
      <c r="D15728">
        <v>99.16</v>
      </c>
    </row>
    <row r="15729" spans="1:4">
      <c r="A15729" s="29">
        <v>43653</v>
      </c>
      <c r="B15729" t="s">
        <v>360</v>
      </c>
      <c r="C15729">
        <v>4.9000000000000004</v>
      </c>
      <c r="D15729">
        <v>99.13</v>
      </c>
    </row>
    <row r="15730" spans="1:4">
      <c r="A15730" s="29">
        <v>43653</v>
      </c>
      <c r="B15730" t="s">
        <v>361</v>
      </c>
      <c r="C15730">
        <v>5.13</v>
      </c>
      <c r="D15730">
        <v>98.9</v>
      </c>
    </row>
    <row r="15731" spans="1:4">
      <c r="A15731" s="29">
        <v>43653</v>
      </c>
      <c r="B15731" t="s">
        <v>362</v>
      </c>
      <c r="C15731">
        <v>5.21</v>
      </c>
      <c r="D15731">
        <v>98.820000000000007</v>
      </c>
    </row>
    <row r="15732" spans="1:4">
      <c r="A15732" s="29">
        <v>43653</v>
      </c>
      <c r="B15732" t="s">
        <v>363</v>
      </c>
      <c r="C15732">
        <v>5.26</v>
      </c>
      <c r="D15732">
        <v>98.77</v>
      </c>
    </row>
    <row r="15733" spans="1:4">
      <c r="A15733" s="29">
        <v>43653</v>
      </c>
      <c r="B15733" t="s">
        <v>364</v>
      </c>
      <c r="C15733">
        <v>5.28</v>
      </c>
      <c r="D15733">
        <v>98.75</v>
      </c>
    </row>
    <row r="15734" spans="1:4">
      <c r="A15734" s="29">
        <v>43653</v>
      </c>
      <c r="B15734" t="s">
        <v>365</v>
      </c>
      <c r="C15734">
        <v>16.93</v>
      </c>
      <c r="D15734">
        <v>87.1</v>
      </c>
    </row>
    <row r="15735" spans="1:4">
      <c r="A15735" s="29">
        <v>43653</v>
      </c>
      <c r="B15735" t="s">
        <v>366</v>
      </c>
      <c r="C15735">
        <v>16.8</v>
      </c>
      <c r="D15735">
        <v>87.23</v>
      </c>
    </row>
    <row r="15736" spans="1:4">
      <c r="A15736" s="29">
        <v>43653</v>
      </c>
      <c r="B15736" t="s">
        <v>367</v>
      </c>
      <c r="C15736">
        <v>16.989999999999998</v>
      </c>
      <c r="D15736">
        <v>87.04</v>
      </c>
    </row>
    <row r="15737" spans="1:4">
      <c r="A15737" s="29">
        <v>43653</v>
      </c>
      <c r="B15737" t="s">
        <v>368</v>
      </c>
      <c r="C15737">
        <v>7.8</v>
      </c>
      <c r="D15737">
        <v>96.23</v>
      </c>
    </row>
    <row r="15738" spans="1:4">
      <c r="A15738" s="29">
        <v>43653</v>
      </c>
      <c r="B15738" t="s">
        <v>369</v>
      </c>
      <c r="C15738">
        <v>5.54</v>
      </c>
      <c r="D15738">
        <v>98.49</v>
      </c>
    </row>
    <row r="15739" spans="1:4">
      <c r="A15739" s="29">
        <v>43653</v>
      </c>
      <c r="B15739" t="s">
        <v>370</v>
      </c>
      <c r="C15739">
        <v>5.46</v>
      </c>
      <c r="D15739">
        <v>98.570000000000007</v>
      </c>
    </row>
    <row r="15740" spans="1:4">
      <c r="A15740" s="29">
        <v>43653</v>
      </c>
      <c r="B15740" t="s">
        <v>371</v>
      </c>
      <c r="C15740">
        <v>5.43</v>
      </c>
      <c r="D15740">
        <v>98.6</v>
      </c>
    </row>
    <row r="15741" spans="1:4">
      <c r="A15741" s="29">
        <v>43653</v>
      </c>
      <c r="B15741" t="s">
        <v>372</v>
      </c>
      <c r="C15741">
        <v>5.41</v>
      </c>
      <c r="D15741">
        <v>98.62</v>
      </c>
    </row>
    <row r="15742" spans="1:4">
      <c r="A15742" s="29">
        <v>43653</v>
      </c>
      <c r="B15742" t="s">
        <v>373</v>
      </c>
      <c r="C15742">
        <v>5.42</v>
      </c>
      <c r="D15742">
        <v>98.61</v>
      </c>
    </row>
    <row r="15743" spans="1:4">
      <c r="A15743" s="29">
        <v>43653</v>
      </c>
      <c r="B15743" t="s">
        <v>374</v>
      </c>
      <c r="C15743">
        <v>5.41</v>
      </c>
      <c r="D15743">
        <v>98.62</v>
      </c>
    </row>
    <row r="15744" spans="1:4">
      <c r="A15744" s="29">
        <v>43653</v>
      </c>
      <c r="B15744" t="s">
        <v>375</v>
      </c>
      <c r="C15744">
        <v>5.41</v>
      </c>
      <c r="D15744">
        <v>98.62</v>
      </c>
    </row>
    <row r="15745" spans="1:4">
      <c r="A15745" s="29">
        <v>43653</v>
      </c>
      <c r="B15745" t="s">
        <v>280</v>
      </c>
      <c r="C15745">
        <v>5.4</v>
      </c>
      <c r="D15745">
        <v>98.63</v>
      </c>
    </row>
    <row r="15746" spans="1:4">
      <c r="A15746" s="29">
        <v>43653</v>
      </c>
      <c r="B15746" t="s">
        <v>281</v>
      </c>
      <c r="C15746">
        <v>5.41</v>
      </c>
      <c r="D15746">
        <v>98.62</v>
      </c>
    </row>
    <row r="15747" spans="1:4">
      <c r="A15747" s="29">
        <v>43653</v>
      </c>
      <c r="B15747" t="s">
        <v>282</v>
      </c>
      <c r="C15747">
        <v>5.4</v>
      </c>
      <c r="D15747">
        <v>98.63</v>
      </c>
    </row>
    <row r="15748" spans="1:4">
      <c r="A15748" s="29">
        <v>43653</v>
      </c>
      <c r="B15748" t="s">
        <v>283</v>
      </c>
      <c r="C15748">
        <v>5.16</v>
      </c>
      <c r="D15748">
        <v>98.87</v>
      </c>
    </row>
    <row r="15749" spans="1:4">
      <c r="A15749" s="29">
        <v>43653</v>
      </c>
      <c r="B15749" t="s">
        <v>284</v>
      </c>
      <c r="C15749">
        <v>4.9800000000000004</v>
      </c>
      <c r="D15749">
        <v>99.05</v>
      </c>
    </row>
    <row r="15750" spans="1:4">
      <c r="A15750" s="29">
        <v>43653</v>
      </c>
      <c r="B15750" t="s">
        <v>285</v>
      </c>
      <c r="C15750">
        <v>4.91</v>
      </c>
      <c r="D15750">
        <v>99.12</v>
      </c>
    </row>
    <row r="15751" spans="1:4">
      <c r="A15751" s="29">
        <v>43653</v>
      </c>
      <c r="B15751" t="s">
        <v>286</v>
      </c>
      <c r="C15751">
        <v>5.15</v>
      </c>
      <c r="D15751">
        <v>98.88</v>
      </c>
    </row>
    <row r="15752" spans="1:4">
      <c r="A15752" s="29">
        <v>43653</v>
      </c>
      <c r="B15752" t="s">
        <v>287</v>
      </c>
      <c r="C15752">
        <v>5.26</v>
      </c>
      <c r="D15752">
        <v>98.77</v>
      </c>
    </row>
    <row r="15753" spans="1:4">
      <c r="A15753" s="29">
        <v>43653</v>
      </c>
      <c r="B15753" t="s">
        <v>288</v>
      </c>
      <c r="C15753">
        <v>5.29</v>
      </c>
      <c r="D15753">
        <v>98.74</v>
      </c>
    </row>
    <row r="15754" spans="1:4">
      <c r="A15754" s="29">
        <v>43653</v>
      </c>
      <c r="B15754" t="s">
        <v>289</v>
      </c>
      <c r="C15754">
        <v>5.32</v>
      </c>
      <c r="D15754">
        <v>98.710000000000008</v>
      </c>
    </row>
    <row r="15755" spans="1:4">
      <c r="A15755" s="29">
        <v>43653</v>
      </c>
      <c r="B15755" t="s">
        <v>290</v>
      </c>
      <c r="C15755">
        <v>5.33</v>
      </c>
      <c r="D15755">
        <v>98.7</v>
      </c>
    </row>
    <row r="15756" spans="1:4">
      <c r="A15756" s="29">
        <v>43653</v>
      </c>
      <c r="B15756" t="s">
        <v>291</v>
      </c>
      <c r="C15756">
        <v>5.35</v>
      </c>
      <c r="D15756">
        <v>98.68</v>
      </c>
    </row>
    <row r="15757" spans="1:4">
      <c r="A15757" s="29">
        <v>43653</v>
      </c>
      <c r="B15757" t="s">
        <v>292</v>
      </c>
      <c r="C15757">
        <v>5.35</v>
      </c>
      <c r="D15757">
        <v>98.68</v>
      </c>
    </row>
    <row r="15758" spans="1:4">
      <c r="A15758" s="29">
        <v>43653</v>
      </c>
      <c r="B15758" t="s">
        <v>293</v>
      </c>
      <c r="C15758">
        <v>5.36</v>
      </c>
      <c r="D15758">
        <v>98.67</v>
      </c>
    </row>
    <row r="15759" spans="1:4">
      <c r="A15759" s="29">
        <v>43653</v>
      </c>
      <c r="B15759" t="s">
        <v>294</v>
      </c>
      <c r="C15759">
        <v>5.37</v>
      </c>
      <c r="D15759">
        <v>98.66</v>
      </c>
    </row>
    <row r="15760" spans="1:4">
      <c r="A15760" s="29">
        <v>43653</v>
      </c>
      <c r="B15760" t="s">
        <v>295</v>
      </c>
      <c r="C15760">
        <v>5.38</v>
      </c>
      <c r="D15760">
        <v>98.65</v>
      </c>
    </row>
    <row r="15761" spans="1:4">
      <c r="A15761" s="29">
        <v>43653</v>
      </c>
      <c r="B15761" t="s">
        <v>296</v>
      </c>
      <c r="C15761">
        <v>5.13</v>
      </c>
      <c r="D15761">
        <v>98.9</v>
      </c>
    </row>
    <row r="15762" spans="1:4">
      <c r="A15762" s="29">
        <v>43653</v>
      </c>
      <c r="B15762" t="s">
        <v>297</v>
      </c>
      <c r="C15762">
        <v>4.95</v>
      </c>
      <c r="D15762">
        <v>99.08</v>
      </c>
    </row>
    <row r="15763" spans="1:4">
      <c r="A15763" s="29">
        <v>43653</v>
      </c>
      <c r="B15763" t="s">
        <v>298</v>
      </c>
      <c r="C15763">
        <v>4.87</v>
      </c>
      <c r="D15763">
        <v>99.16</v>
      </c>
    </row>
    <row r="15764" spans="1:4">
      <c r="A15764" s="29">
        <v>43653</v>
      </c>
      <c r="B15764" t="s">
        <v>299</v>
      </c>
      <c r="C15764">
        <v>20.73</v>
      </c>
      <c r="D15764">
        <v>83.3</v>
      </c>
    </row>
    <row r="15765" spans="1:4">
      <c r="A15765" s="29">
        <v>43653</v>
      </c>
      <c r="B15765" t="s">
        <v>300</v>
      </c>
      <c r="C15765">
        <v>21.91</v>
      </c>
      <c r="D15765">
        <v>82.12</v>
      </c>
    </row>
    <row r="15766" spans="1:4">
      <c r="A15766" s="29">
        <v>43653</v>
      </c>
      <c r="B15766" t="s">
        <v>301</v>
      </c>
      <c r="C15766">
        <v>21.96</v>
      </c>
      <c r="D15766">
        <v>82.07</v>
      </c>
    </row>
    <row r="15767" spans="1:4">
      <c r="A15767" s="29">
        <v>43653</v>
      </c>
      <c r="B15767" t="s">
        <v>302</v>
      </c>
      <c r="C15767">
        <v>10.67</v>
      </c>
      <c r="D15767">
        <v>93.36</v>
      </c>
    </row>
    <row r="15768" spans="1:4">
      <c r="A15768" s="29">
        <v>43653</v>
      </c>
      <c r="B15768" t="s">
        <v>303</v>
      </c>
      <c r="C15768">
        <v>5.41</v>
      </c>
      <c r="D15768">
        <v>98.62</v>
      </c>
    </row>
    <row r="15769" spans="1:4">
      <c r="A15769" s="29">
        <v>43653</v>
      </c>
      <c r="B15769" t="s">
        <v>304</v>
      </c>
      <c r="C15769">
        <v>5.33</v>
      </c>
      <c r="D15769">
        <v>98.7</v>
      </c>
    </row>
    <row r="15770" spans="1:4">
      <c r="A15770" s="29">
        <v>43653</v>
      </c>
      <c r="B15770" t="s">
        <v>305</v>
      </c>
      <c r="C15770">
        <v>5.34</v>
      </c>
      <c r="D15770">
        <v>98.69</v>
      </c>
    </row>
    <row r="15771" spans="1:4">
      <c r="A15771" s="29">
        <v>43653</v>
      </c>
      <c r="B15771" t="s">
        <v>306</v>
      </c>
      <c r="C15771">
        <v>5.35</v>
      </c>
      <c r="D15771">
        <v>98.68</v>
      </c>
    </row>
    <row r="15772" spans="1:4">
      <c r="A15772" s="29">
        <v>43653</v>
      </c>
      <c r="B15772" t="s">
        <v>307</v>
      </c>
      <c r="C15772">
        <v>5.35</v>
      </c>
      <c r="D15772">
        <v>98.68</v>
      </c>
    </row>
    <row r="15773" spans="1:4">
      <c r="A15773" s="29">
        <v>43653</v>
      </c>
      <c r="B15773" t="s">
        <v>308</v>
      </c>
      <c r="C15773">
        <v>5.36</v>
      </c>
      <c r="D15773">
        <v>98.67</v>
      </c>
    </row>
    <row r="15774" spans="1:4">
      <c r="A15774" s="29">
        <v>43653</v>
      </c>
      <c r="B15774" t="s">
        <v>309</v>
      </c>
      <c r="C15774">
        <v>5.36</v>
      </c>
      <c r="D15774">
        <v>98.67</v>
      </c>
    </row>
    <row r="15775" spans="1:4">
      <c r="A15775" s="29">
        <v>43653</v>
      </c>
      <c r="B15775" t="s">
        <v>310</v>
      </c>
      <c r="C15775">
        <v>5.36</v>
      </c>
      <c r="D15775">
        <v>98.67</v>
      </c>
    </row>
    <row r="15776" spans="1:4">
      <c r="A15776" s="29">
        <v>43653</v>
      </c>
      <c r="B15776" t="s">
        <v>311</v>
      </c>
      <c r="C15776">
        <v>5.37</v>
      </c>
      <c r="D15776">
        <v>98.66</v>
      </c>
    </row>
    <row r="15777" spans="1:4">
      <c r="A15777" s="29">
        <v>43653</v>
      </c>
      <c r="B15777" t="s">
        <v>312</v>
      </c>
      <c r="C15777">
        <v>5.38</v>
      </c>
      <c r="D15777">
        <v>98.65</v>
      </c>
    </row>
    <row r="15778" spans="1:4">
      <c r="A15778" s="29">
        <v>43653</v>
      </c>
      <c r="B15778" t="s">
        <v>313</v>
      </c>
      <c r="C15778">
        <v>5.38</v>
      </c>
      <c r="D15778">
        <v>98.65</v>
      </c>
    </row>
    <row r="15779" spans="1:4">
      <c r="A15779" s="29">
        <v>43653</v>
      </c>
      <c r="B15779" t="s">
        <v>314</v>
      </c>
      <c r="C15779">
        <v>5.38</v>
      </c>
      <c r="D15779">
        <v>98.65</v>
      </c>
    </row>
    <row r="15780" spans="1:4">
      <c r="A15780" s="29">
        <v>43653</v>
      </c>
      <c r="B15780" t="s">
        <v>315</v>
      </c>
      <c r="C15780">
        <v>5.39</v>
      </c>
      <c r="D15780">
        <v>98.64</v>
      </c>
    </row>
    <row r="15781" spans="1:4">
      <c r="A15781" s="29">
        <v>43653</v>
      </c>
      <c r="B15781" t="s">
        <v>316</v>
      </c>
      <c r="C15781">
        <v>5.38</v>
      </c>
      <c r="D15781">
        <v>98.65</v>
      </c>
    </row>
    <row r="15782" spans="1:4">
      <c r="A15782" s="29">
        <v>43653</v>
      </c>
      <c r="B15782" t="s">
        <v>317</v>
      </c>
      <c r="C15782">
        <v>5.39</v>
      </c>
      <c r="D15782">
        <v>98.64</v>
      </c>
    </row>
    <row r="15783" spans="1:4">
      <c r="A15783" s="29">
        <v>43653</v>
      </c>
      <c r="B15783" t="s">
        <v>318</v>
      </c>
      <c r="C15783">
        <v>5.38</v>
      </c>
      <c r="D15783">
        <v>98.65</v>
      </c>
    </row>
    <row r="15784" spans="1:4">
      <c r="A15784" s="29">
        <v>43653</v>
      </c>
      <c r="B15784" t="s">
        <v>319</v>
      </c>
      <c r="C15784">
        <v>5.39</v>
      </c>
      <c r="D15784">
        <v>98.64</v>
      </c>
    </row>
    <row r="15785" spans="1:4">
      <c r="A15785" s="29">
        <v>43653</v>
      </c>
      <c r="B15785" t="s">
        <v>320</v>
      </c>
      <c r="C15785">
        <v>5.39</v>
      </c>
      <c r="D15785">
        <v>98.64</v>
      </c>
    </row>
    <row r="15786" spans="1:4">
      <c r="A15786" s="29">
        <v>43653</v>
      </c>
      <c r="B15786" t="s">
        <v>321</v>
      </c>
      <c r="C15786">
        <v>5.39</v>
      </c>
      <c r="D15786">
        <v>98.64</v>
      </c>
    </row>
    <row r="15787" spans="1:4">
      <c r="A15787" s="29">
        <v>43653</v>
      </c>
      <c r="B15787" t="s">
        <v>322</v>
      </c>
      <c r="C15787">
        <v>5.39</v>
      </c>
      <c r="D15787">
        <v>98.64</v>
      </c>
    </row>
    <row r="15788" spans="1:4">
      <c r="A15788" s="29">
        <v>43653</v>
      </c>
      <c r="B15788" t="s">
        <v>323</v>
      </c>
      <c r="C15788">
        <v>5.39</v>
      </c>
      <c r="D15788">
        <v>98.64</v>
      </c>
    </row>
    <row r="15789" spans="1:4">
      <c r="A15789" s="29">
        <v>43653</v>
      </c>
      <c r="B15789" t="s">
        <v>324</v>
      </c>
      <c r="C15789">
        <v>5.4</v>
      </c>
      <c r="D15789">
        <v>98.63</v>
      </c>
    </row>
    <row r="15790" spans="1:4">
      <c r="A15790" s="29">
        <v>43653</v>
      </c>
      <c r="B15790" t="s">
        <v>325</v>
      </c>
      <c r="C15790">
        <v>5.4</v>
      </c>
      <c r="D15790">
        <v>98.63</v>
      </c>
    </row>
    <row r="15791" spans="1:4">
      <c r="A15791" s="29">
        <v>43653</v>
      </c>
      <c r="B15791" t="s">
        <v>326</v>
      </c>
      <c r="C15791">
        <v>16.940000000000001</v>
      </c>
      <c r="D15791">
        <v>87.09</v>
      </c>
    </row>
    <row r="15792" spans="1:4">
      <c r="A15792" s="29">
        <v>43653</v>
      </c>
      <c r="B15792" t="s">
        <v>327</v>
      </c>
      <c r="C15792">
        <v>21.95</v>
      </c>
      <c r="D15792">
        <v>82.08</v>
      </c>
    </row>
    <row r="15793" spans="1:4">
      <c r="A15793" s="29">
        <v>43653</v>
      </c>
      <c r="B15793" t="s">
        <v>328</v>
      </c>
      <c r="C15793">
        <v>7.54</v>
      </c>
      <c r="D15793">
        <v>96.49</v>
      </c>
    </row>
    <row r="15794" spans="1:4">
      <c r="A15794" s="29">
        <v>43653</v>
      </c>
      <c r="B15794" t="s">
        <v>329</v>
      </c>
      <c r="C15794">
        <v>5.07</v>
      </c>
      <c r="D15794">
        <v>98.960000000000008</v>
      </c>
    </row>
    <row r="15795" spans="1:4">
      <c r="A15795" s="29">
        <v>43654</v>
      </c>
      <c r="B15795" t="s">
        <v>330</v>
      </c>
      <c r="C15795">
        <v>4.92</v>
      </c>
      <c r="D15795">
        <v>99.11</v>
      </c>
    </row>
    <row r="15796" spans="1:4">
      <c r="A15796" s="29">
        <v>43654</v>
      </c>
      <c r="B15796" t="s">
        <v>331</v>
      </c>
      <c r="C15796">
        <v>4.8600000000000003</v>
      </c>
      <c r="D15796">
        <v>99.17</v>
      </c>
    </row>
    <row r="15797" spans="1:4">
      <c r="A15797" s="29">
        <v>43654</v>
      </c>
      <c r="B15797" t="s">
        <v>332</v>
      </c>
      <c r="C15797">
        <v>4.82</v>
      </c>
      <c r="D15797">
        <v>99.210000000000008</v>
      </c>
    </row>
    <row r="15798" spans="1:4">
      <c r="A15798" s="29">
        <v>43654</v>
      </c>
      <c r="B15798" t="s">
        <v>333</v>
      </c>
      <c r="C15798">
        <v>17.28</v>
      </c>
      <c r="D15798">
        <v>86.75</v>
      </c>
    </row>
    <row r="15799" spans="1:4">
      <c r="A15799" s="29">
        <v>43654</v>
      </c>
      <c r="B15799" t="s">
        <v>334</v>
      </c>
      <c r="C15799">
        <v>18.05</v>
      </c>
      <c r="D15799">
        <v>85.98</v>
      </c>
    </row>
    <row r="15800" spans="1:4">
      <c r="A15800" s="29">
        <v>43654</v>
      </c>
      <c r="B15800" t="s">
        <v>335</v>
      </c>
      <c r="C15800">
        <v>18.12</v>
      </c>
      <c r="D15800">
        <v>85.91</v>
      </c>
    </row>
    <row r="15801" spans="1:4">
      <c r="A15801" s="29">
        <v>43654</v>
      </c>
      <c r="B15801" t="s">
        <v>336</v>
      </c>
      <c r="C15801">
        <v>18.149999999999999</v>
      </c>
      <c r="D15801">
        <v>85.88</v>
      </c>
    </row>
    <row r="15802" spans="1:4">
      <c r="A15802" s="29">
        <v>43654</v>
      </c>
      <c r="B15802" t="s">
        <v>337</v>
      </c>
      <c r="C15802">
        <v>18.09</v>
      </c>
      <c r="D15802">
        <v>85.94</v>
      </c>
    </row>
    <row r="15803" spans="1:4">
      <c r="A15803" s="29">
        <v>43654</v>
      </c>
      <c r="B15803" t="s">
        <v>338</v>
      </c>
      <c r="C15803">
        <v>18.05</v>
      </c>
      <c r="D15803">
        <v>85.98</v>
      </c>
    </row>
    <row r="15804" spans="1:4">
      <c r="A15804" s="29">
        <v>43654</v>
      </c>
      <c r="B15804" t="s">
        <v>339</v>
      </c>
      <c r="C15804">
        <v>18.07</v>
      </c>
      <c r="D15804">
        <v>85.960000000000008</v>
      </c>
    </row>
    <row r="15805" spans="1:4">
      <c r="A15805" s="29">
        <v>43654</v>
      </c>
      <c r="B15805" t="s">
        <v>340</v>
      </c>
      <c r="C15805">
        <v>18.03</v>
      </c>
      <c r="D15805">
        <v>86</v>
      </c>
    </row>
    <row r="15806" spans="1:4">
      <c r="A15806" s="29">
        <v>43654</v>
      </c>
      <c r="B15806" t="s">
        <v>341</v>
      </c>
      <c r="C15806">
        <v>9.93</v>
      </c>
      <c r="D15806">
        <v>94.1</v>
      </c>
    </row>
    <row r="15807" spans="1:4">
      <c r="A15807" s="29">
        <v>43654</v>
      </c>
      <c r="B15807" t="s">
        <v>342</v>
      </c>
      <c r="C15807">
        <v>5.03</v>
      </c>
      <c r="D15807">
        <v>99</v>
      </c>
    </row>
    <row r="15808" spans="1:4">
      <c r="A15808" s="29">
        <v>43654</v>
      </c>
      <c r="B15808" t="s">
        <v>343</v>
      </c>
      <c r="C15808">
        <v>4.8600000000000003</v>
      </c>
      <c r="D15808">
        <v>99.17</v>
      </c>
    </row>
    <row r="15809" spans="1:4">
      <c r="A15809" s="29">
        <v>43654</v>
      </c>
      <c r="B15809" t="s">
        <v>344</v>
      </c>
      <c r="C15809">
        <v>4.79</v>
      </c>
      <c r="D15809">
        <v>99.24</v>
      </c>
    </row>
    <row r="15810" spans="1:4">
      <c r="A15810" s="29">
        <v>43654</v>
      </c>
      <c r="B15810" t="s">
        <v>345</v>
      </c>
      <c r="C15810">
        <v>4.76</v>
      </c>
      <c r="D15810">
        <v>99.27</v>
      </c>
    </row>
    <row r="15811" spans="1:4">
      <c r="A15811" s="29">
        <v>43654</v>
      </c>
      <c r="B15811" t="s">
        <v>346</v>
      </c>
      <c r="C15811">
        <v>4.7300000000000004</v>
      </c>
      <c r="D15811">
        <v>99.3</v>
      </c>
    </row>
    <row r="15812" spans="1:4">
      <c r="A15812" s="29">
        <v>43654</v>
      </c>
      <c r="B15812" t="s">
        <v>347</v>
      </c>
      <c r="C15812">
        <v>4.95</v>
      </c>
      <c r="D15812">
        <v>99.08</v>
      </c>
    </row>
    <row r="15813" spans="1:4">
      <c r="A15813" s="29">
        <v>43654</v>
      </c>
      <c r="B15813" t="s">
        <v>348</v>
      </c>
      <c r="C15813">
        <v>5.12</v>
      </c>
      <c r="D15813">
        <v>98.91</v>
      </c>
    </row>
    <row r="15814" spans="1:4">
      <c r="A15814" s="29">
        <v>43654</v>
      </c>
      <c r="B15814" t="s">
        <v>349</v>
      </c>
      <c r="C15814">
        <v>5.19</v>
      </c>
      <c r="D15814">
        <v>98.84</v>
      </c>
    </row>
    <row r="15815" spans="1:4">
      <c r="A15815" s="29">
        <v>43654</v>
      </c>
      <c r="B15815" t="s">
        <v>350</v>
      </c>
      <c r="C15815">
        <v>5.22</v>
      </c>
      <c r="D15815">
        <v>98.81</v>
      </c>
    </row>
    <row r="15816" spans="1:4">
      <c r="A15816" s="29">
        <v>43654</v>
      </c>
      <c r="B15816" t="s">
        <v>351</v>
      </c>
      <c r="C15816">
        <v>5.25</v>
      </c>
      <c r="D15816">
        <v>98.78</v>
      </c>
    </row>
    <row r="15817" spans="1:4">
      <c r="A15817" s="29">
        <v>43654</v>
      </c>
      <c r="B15817" t="s">
        <v>352</v>
      </c>
      <c r="C15817">
        <v>5.27</v>
      </c>
      <c r="D15817">
        <v>98.76</v>
      </c>
    </row>
    <row r="15818" spans="1:4">
      <c r="A15818" s="29">
        <v>43654</v>
      </c>
      <c r="B15818" t="s">
        <v>353</v>
      </c>
      <c r="C15818">
        <v>5.29</v>
      </c>
      <c r="D15818">
        <v>98.74</v>
      </c>
    </row>
    <row r="15819" spans="1:4">
      <c r="A15819" s="29">
        <v>43654</v>
      </c>
      <c r="B15819" t="s">
        <v>354</v>
      </c>
      <c r="C15819">
        <v>5.3</v>
      </c>
      <c r="D15819">
        <v>98.73</v>
      </c>
    </row>
    <row r="15820" spans="1:4">
      <c r="A15820" s="29">
        <v>43654</v>
      </c>
      <c r="B15820" t="s">
        <v>355</v>
      </c>
      <c r="C15820">
        <v>5.32</v>
      </c>
      <c r="D15820">
        <v>98.710000000000008</v>
      </c>
    </row>
    <row r="15821" spans="1:4">
      <c r="A15821" s="29">
        <v>43654</v>
      </c>
      <c r="B15821" t="s">
        <v>356</v>
      </c>
      <c r="C15821">
        <v>5.33</v>
      </c>
      <c r="D15821">
        <v>98.7</v>
      </c>
    </row>
    <row r="15822" spans="1:4">
      <c r="A15822" s="29">
        <v>43654</v>
      </c>
      <c r="B15822" t="s">
        <v>357</v>
      </c>
      <c r="C15822">
        <v>5.34</v>
      </c>
      <c r="D15822">
        <v>98.69</v>
      </c>
    </row>
    <row r="15823" spans="1:4">
      <c r="A15823" s="29">
        <v>43654</v>
      </c>
      <c r="B15823" t="s">
        <v>358</v>
      </c>
      <c r="C15823">
        <v>5.34</v>
      </c>
      <c r="D15823">
        <v>98.69</v>
      </c>
    </row>
    <row r="15824" spans="1:4">
      <c r="A15824" s="29">
        <v>43654</v>
      </c>
      <c r="B15824" t="s">
        <v>359</v>
      </c>
      <c r="C15824">
        <v>5.35</v>
      </c>
      <c r="D15824">
        <v>98.68</v>
      </c>
    </row>
    <row r="15825" spans="1:4">
      <c r="A15825" s="29">
        <v>43654</v>
      </c>
      <c r="B15825" t="s">
        <v>360</v>
      </c>
      <c r="C15825">
        <v>5.36</v>
      </c>
      <c r="D15825">
        <v>98.67</v>
      </c>
    </row>
    <row r="15826" spans="1:4">
      <c r="A15826" s="29">
        <v>43654</v>
      </c>
      <c r="B15826" t="s">
        <v>361</v>
      </c>
      <c r="C15826">
        <v>5.36</v>
      </c>
      <c r="D15826">
        <v>98.67</v>
      </c>
    </row>
    <row r="15827" spans="1:4">
      <c r="A15827" s="29">
        <v>43654</v>
      </c>
      <c r="B15827" t="s">
        <v>362</v>
      </c>
      <c r="C15827">
        <v>5.37</v>
      </c>
      <c r="D15827">
        <v>98.66</v>
      </c>
    </row>
    <row r="15828" spans="1:4">
      <c r="A15828" s="29">
        <v>43654</v>
      </c>
      <c r="B15828" t="s">
        <v>363</v>
      </c>
      <c r="C15828">
        <v>5.37</v>
      </c>
      <c r="D15828">
        <v>98.66</v>
      </c>
    </row>
    <row r="15829" spans="1:4">
      <c r="A15829" s="29">
        <v>43654</v>
      </c>
      <c r="B15829" t="s">
        <v>364</v>
      </c>
      <c r="C15829">
        <v>5.37</v>
      </c>
      <c r="D15829">
        <v>98.66</v>
      </c>
    </row>
    <row r="15830" spans="1:4">
      <c r="A15830" s="29">
        <v>43654</v>
      </c>
      <c r="B15830" t="s">
        <v>365</v>
      </c>
      <c r="C15830">
        <v>5.38</v>
      </c>
      <c r="D15830">
        <v>98.65</v>
      </c>
    </row>
    <row r="15831" spans="1:4">
      <c r="A15831" s="29">
        <v>43654</v>
      </c>
      <c r="B15831" t="s">
        <v>366</v>
      </c>
      <c r="C15831">
        <v>5.37</v>
      </c>
      <c r="D15831">
        <v>98.66</v>
      </c>
    </row>
    <row r="15832" spans="1:4">
      <c r="A15832" s="29">
        <v>43654</v>
      </c>
      <c r="B15832" t="s">
        <v>367</v>
      </c>
      <c r="C15832">
        <v>5.39</v>
      </c>
      <c r="D15832">
        <v>98.64</v>
      </c>
    </row>
    <row r="15833" spans="1:4">
      <c r="A15833" s="29">
        <v>43654</v>
      </c>
      <c r="B15833" t="s">
        <v>368</v>
      </c>
      <c r="C15833">
        <v>5.4</v>
      </c>
      <c r="D15833">
        <v>98.63</v>
      </c>
    </row>
    <row r="15834" spans="1:4">
      <c r="A15834" s="29">
        <v>43654</v>
      </c>
      <c r="B15834" t="s">
        <v>369</v>
      </c>
      <c r="C15834">
        <v>5.39</v>
      </c>
      <c r="D15834">
        <v>98.64</v>
      </c>
    </row>
    <row r="15835" spans="1:4">
      <c r="A15835" s="29">
        <v>43654</v>
      </c>
      <c r="B15835" t="s">
        <v>370</v>
      </c>
      <c r="C15835">
        <v>5.13</v>
      </c>
      <c r="D15835">
        <v>98.9</v>
      </c>
    </row>
    <row r="15836" spans="1:4">
      <c r="A15836" s="29">
        <v>43654</v>
      </c>
      <c r="B15836" t="s">
        <v>371</v>
      </c>
      <c r="C15836">
        <v>4.96</v>
      </c>
      <c r="D15836">
        <v>99.070000000000007</v>
      </c>
    </row>
    <row r="15837" spans="1:4">
      <c r="A15837" s="29">
        <v>43654</v>
      </c>
      <c r="B15837" t="s">
        <v>372</v>
      </c>
      <c r="C15837">
        <v>4.88</v>
      </c>
      <c r="D15837">
        <v>99.15</v>
      </c>
    </row>
    <row r="15838" spans="1:4">
      <c r="A15838" s="29">
        <v>43654</v>
      </c>
      <c r="B15838" t="s">
        <v>373</v>
      </c>
      <c r="C15838">
        <v>5.09</v>
      </c>
      <c r="D15838">
        <v>98.94</v>
      </c>
    </row>
    <row r="15839" spans="1:4">
      <c r="A15839" s="29">
        <v>43654</v>
      </c>
      <c r="B15839" t="s">
        <v>374</v>
      </c>
      <c r="C15839">
        <v>5.22</v>
      </c>
      <c r="D15839">
        <v>98.81</v>
      </c>
    </row>
    <row r="15840" spans="1:4">
      <c r="A15840" s="29">
        <v>43654</v>
      </c>
      <c r="B15840" t="s">
        <v>375</v>
      </c>
      <c r="C15840">
        <v>5.28</v>
      </c>
      <c r="D15840">
        <v>98.75</v>
      </c>
    </row>
    <row r="15841" spans="1:4">
      <c r="A15841" s="29">
        <v>43654</v>
      </c>
      <c r="B15841" t="s">
        <v>280</v>
      </c>
      <c r="C15841">
        <v>5.3</v>
      </c>
      <c r="D15841">
        <v>98.73</v>
      </c>
    </row>
    <row r="15842" spans="1:4">
      <c r="A15842" s="29">
        <v>43654</v>
      </c>
      <c r="B15842" t="s">
        <v>281</v>
      </c>
      <c r="C15842">
        <v>5.33</v>
      </c>
      <c r="D15842">
        <v>98.7</v>
      </c>
    </row>
    <row r="15843" spans="1:4">
      <c r="A15843" s="29">
        <v>43654</v>
      </c>
      <c r="B15843" t="s">
        <v>282</v>
      </c>
      <c r="C15843">
        <v>5.34</v>
      </c>
      <c r="D15843">
        <v>98.69</v>
      </c>
    </row>
    <row r="15844" spans="1:4">
      <c r="A15844" s="29">
        <v>43654</v>
      </c>
      <c r="B15844" t="s">
        <v>283</v>
      </c>
      <c r="C15844">
        <v>5.35</v>
      </c>
      <c r="D15844">
        <v>98.68</v>
      </c>
    </row>
    <row r="15845" spans="1:4">
      <c r="A15845" s="29">
        <v>43654</v>
      </c>
      <c r="B15845" t="s">
        <v>284</v>
      </c>
      <c r="C15845">
        <v>5.36</v>
      </c>
      <c r="D15845">
        <v>98.67</v>
      </c>
    </row>
    <row r="15846" spans="1:4">
      <c r="A15846" s="29">
        <v>43654</v>
      </c>
      <c r="B15846" t="s">
        <v>285</v>
      </c>
      <c r="C15846">
        <v>5.35</v>
      </c>
      <c r="D15846">
        <v>98.68</v>
      </c>
    </row>
    <row r="15847" spans="1:4">
      <c r="A15847" s="29">
        <v>43654</v>
      </c>
      <c r="B15847" t="s">
        <v>286</v>
      </c>
      <c r="C15847">
        <v>5.36</v>
      </c>
      <c r="D15847">
        <v>98.67</v>
      </c>
    </row>
    <row r="15848" spans="1:4">
      <c r="A15848" s="29">
        <v>43654</v>
      </c>
      <c r="B15848" t="s">
        <v>287</v>
      </c>
      <c r="C15848">
        <v>5.12</v>
      </c>
      <c r="D15848">
        <v>98.91</v>
      </c>
    </row>
    <row r="15849" spans="1:4">
      <c r="A15849" s="29">
        <v>43654</v>
      </c>
      <c r="B15849" t="s">
        <v>288</v>
      </c>
      <c r="C15849">
        <v>4.95</v>
      </c>
      <c r="D15849">
        <v>99.08</v>
      </c>
    </row>
    <row r="15850" spans="1:4">
      <c r="A15850" s="29">
        <v>43654</v>
      </c>
      <c r="B15850" t="s">
        <v>289</v>
      </c>
      <c r="C15850">
        <v>4.87</v>
      </c>
      <c r="D15850">
        <v>99.16</v>
      </c>
    </row>
    <row r="15851" spans="1:4">
      <c r="A15851" s="29">
        <v>43654</v>
      </c>
      <c r="B15851" t="s">
        <v>290</v>
      </c>
      <c r="C15851">
        <v>4.8099999999999996</v>
      </c>
      <c r="D15851">
        <v>99.22</v>
      </c>
    </row>
    <row r="15852" spans="1:4">
      <c r="A15852" s="29">
        <v>43654</v>
      </c>
      <c r="B15852" t="s">
        <v>291</v>
      </c>
      <c r="C15852">
        <v>5.04</v>
      </c>
      <c r="D15852">
        <v>98.99</v>
      </c>
    </row>
    <row r="15853" spans="1:4">
      <c r="A15853" s="29">
        <v>43654</v>
      </c>
      <c r="B15853" t="s">
        <v>292</v>
      </c>
      <c r="C15853">
        <v>5.19</v>
      </c>
      <c r="D15853">
        <v>98.84</v>
      </c>
    </row>
    <row r="15854" spans="1:4">
      <c r="A15854" s="29">
        <v>43654</v>
      </c>
      <c r="B15854" t="s">
        <v>293</v>
      </c>
      <c r="C15854">
        <v>5.25</v>
      </c>
      <c r="D15854">
        <v>98.78</v>
      </c>
    </row>
    <row r="15855" spans="1:4">
      <c r="A15855" s="29">
        <v>43654</v>
      </c>
      <c r="B15855" t="s">
        <v>294</v>
      </c>
      <c r="C15855">
        <v>5.27</v>
      </c>
      <c r="D15855">
        <v>98.76</v>
      </c>
    </row>
    <row r="15856" spans="1:4">
      <c r="A15856" s="29">
        <v>43654</v>
      </c>
      <c r="B15856" t="s">
        <v>295</v>
      </c>
      <c r="C15856">
        <v>5.3</v>
      </c>
      <c r="D15856">
        <v>98.73</v>
      </c>
    </row>
    <row r="15857" spans="1:4">
      <c r="A15857" s="29">
        <v>43654</v>
      </c>
      <c r="B15857" t="s">
        <v>296</v>
      </c>
      <c r="C15857">
        <v>5.32</v>
      </c>
      <c r="D15857">
        <v>98.710000000000008</v>
      </c>
    </row>
    <row r="15858" spans="1:4">
      <c r="A15858" s="29">
        <v>43654</v>
      </c>
      <c r="B15858" t="s">
        <v>297</v>
      </c>
      <c r="C15858">
        <v>5.33</v>
      </c>
      <c r="D15858">
        <v>98.7</v>
      </c>
    </row>
    <row r="15859" spans="1:4">
      <c r="A15859" s="29">
        <v>43654</v>
      </c>
      <c r="B15859" t="s">
        <v>298</v>
      </c>
      <c r="C15859">
        <v>5.12</v>
      </c>
      <c r="D15859">
        <v>98.91</v>
      </c>
    </row>
    <row r="15860" spans="1:4">
      <c r="A15860" s="29">
        <v>43654</v>
      </c>
      <c r="B15860" t="s">
        <v>299</v>
      </c>
      <c r="C15860">
        <v>4.93</v>
      </c>
      <c r="D15860">
        <v>99.1</v>
      </c>
    </row>
    <row r="15861" spans="1:4">
      <c r="A15861" s="29">
        <v>43654</v>
      </c>
      <c r="B15861" t="s">
        <v>300</v>
      </c>
      <c r="C15861">
        <v>4.84</v>
      </c>
      <c r="D15861">
        <v>99.19</v>
      </c>
    </row>
    <row r="15862" spans="1:4">
      <c r="A15862" s="29">
        <v>43654</v>
      </c>
      <c r="B15862" t="s">
        <v>301</v>
      </c>
      <c r="C15862">
        <v>18</v>
      </c>
      <c r="D15862">
        <v>86.03</v>
      </c>
    </row>
    <row r="15863" spans="1:4">
      <c r="A15863" s="29">
        <v>43654</v>
      </c>
      <c r="B15863" t="s">
        <v>302</v>
      </c>
      <c r="C15863">
        <v>9.1199999999999992</v>
      </c>
      <c r="D15863">
        <v>94.91</v>
      </c>
    </row>
    <row r="15864" spans="1:4">
      <c r="A15864" s="29">
        <v>43654</v>
      </c>
      <c r="B15864" t="s">
        <v>303</v>
      </c>
      <c r="C15864">
        <v>5.28</v>
      </c>
      <c r="D15864">
        <v>98.75</v>
      </c>
    </row>
    <row r="15865" spans="1:4">
      <c r="A15865" s="29">
        <v>43654</v>
      </c>
      <c r="B15865" t="s">
        <v>304</v>
      </c>
      <c r="C15865">
        <v>5.27</v>
      </c>
      <c r="D15865">
        <v>98.76</v>
      </c>
    </row>
    <row r="15866" spans="1:4">
      <c r="A15866" s="29">
        <v>43654</v>
      </c>
      <c r="B15866" t="s">
        <v>305</v>
      </c>
      <c r="C15866">
        <v>5.29</v>
      </c>
      <c r="D15866">
        <v>98.74</v>
      </c>
    </row>
    <row r="15867" spans="1:4">
      <c r="A15867" s="29">
        <v>43654</v>
      </c>
      <c r="B15867" t="s">
        <v>306</v>
      </c>
      <c r="C15867">
        <v>13.74</v>
      </c>
      <c r="D15867">
        <v>90.29</v>
      </c>
    </row>
    <row r="15868" spans="1:4">
      <c r="A15868" s="29">
        <v>43654</v>
      </c>
      <c r="B15868" t="s">
        <v>307</v>
      </c>
      <c r="C15868">
        <v>17</v>
      </c>
      <c r="D15868">
        <v>87.03</v>
      </c>
    </row>
    <row r="15869" spans="1:4">
      <c r="A15869" s="29">
        <v>43654</v>
      </c>
      <c r="B15869" t="s">
        <v>308</v>
      </c>
      <c r="C15869">
        <v>16.96</v>
      </c>
      <c r="D15869">
        <v>87.07</v>
      </c>
    </row>
    <row r="15870" spans="1:4">
      <c r="A15870" s="29">
        <v>43654</v>
      </c>
      <c r="B15870" t="s">
        <v>309</v>
      </c>
      <c r="C15870">
        <v>17.03</v>
      </c>
      <c r="D15870">
        <v>87</v>
      </c>
    </row>
    <row r="15871" spans="1:4">
      <c r="A15871" s="29">
        <v>43654</v>
      </c>
      <c r="B15871" t="s">
        <v>310</v>
      </c>
      <c r="C15871">
        <v>17.12</v>
      </c>
      <c r="D15871">
        <v>86.91</v>
      </c>
    </row>
    <row r="15872" spans="1:4">
      <c r="A15872" s="29">
        <v>43654</v>
      </c>
      <c r="B15872" t="s">
        <v>311</v>
      </c>
      <c r="C15872">
        <v>17.079999999999998</v>
      </c>
      <c r="D15872">
        <v>86.95</v>
      </c>
    </row>
    <row r="15873" spans="1:4">
      <c r="A15873" s="29">
        <v>43654</v>
      </c>
      <c r="B15873" t="s">
        <v>312</v>
      </c>
      <c r="C15873">
        <v>17.04</v>
      </c>
      <c r="D15873">
        <v>86.990000000000009</v>
      </c>
    </row>
    <row r="15874" spans="1:4">
      <c r="A15874" s="29">
        <v>43654</v>
      </c>
      <c r="B15874" t="s">
        <v>313</v>
      </c>
      <c r="C15874">
        <v>15.07</v>
      </c>
      <c r="D15874">
        <v>88.960000000000008</v>
      </c>
    </row>
    <row r="15875" spans="1:4">
      <c r="A15875" s="29">
        <v>43654</v>
      </c>
      <c r="B15875" t="s">
        <v>314</v>
      </c>
      <c r="C15875">
        <v>5.81</v>
      </c>
      <c r="D15875">
        <v>98.22</v>
      </c>
    </row>
    <row r="15876" spans="1:4">
      <c r="A15876" s="29">
        <v>43654</v>
      </c>
      <c r="B15876" t="s">
        <v>315</v>
      </c>
      <c r="C15876">
        <v>5.55</v>
      </c>
      <c r="D15876">
        <v>98.48</v>
      </c>
    </row>
    <row r="15877" spans="1:4">
      <c r="A15877" s="29">
        <v>43654</v>
      </c>
      <c r="B15877" t="s">
        <v>316</v>
      </c>
      <c r="C15877">
        <v>5.5</v>
      </c>
      <c r="D15877">
        <v>98.53</v>
      </c>
    </row>
    <row r="15878" spans="1:4">
      <c r="A15878" s="29">
        <v>43654</v>
      </c>
      <c r="B15878" t="s">
        <v>317</v>
      </c>
      <c r="C15878">
        <v>5.48</v>
      </c>
      <c r="D15878">
        <v>98.55</v>
      </c>
    </row>
    <row r="15879" spans="1:4">
      <c r="A15879" s="29">
        <v>43654</v>
      </c>
      <c r="B15879" t="s">
        <v>318</v>
      </c>
      <c r="C15879">
        <v>5.46</v>
      </c>
      <c r="D15879">
        <v>98.570000000000007</v>
      </c>
    </row>
    <row r="15880" spans="1:4">
      <c r="A15880" s="29">
        <v>43654</v>
      </c>
      <c r="B15880" t="s">
        <v>319</v>
      </c>
      <c r="C15880">
        <v>5.45</v>
      </c>
      <c r="D15880">
        <v>98.58</v>
      </c>
    </row>
    <row r="15881" spans="1:4">
      <c r="A15881" s="29">
        <v>43654</v>
      </c>
      <c r="B15881" t="s">
        <v>320</v>
      </c>
      <c r="C15881">
        <v>5.45</v>
      </c>
      <c r="D15881">
        <v>98.58</v>
      </c>
    </row>
    <row r="15882" spans="1:4">
      <c r="A15882" s="29">
        <v>43654</v>
      </c>
      <c r="B15882" t="s">
        <v>321</v>
      </c>
      <c r="C15882">
        <v>5.44</v>
      </c>
      <c r="D15882">
        <v>98.59</v>
      </c>
    </row>
    <row r="15883" spans="1:4">
      <c r="A15883" s="29">
        <v>43654</v>
      </c>
      <c r="B15883" t="s">
        <v>322</v>
      </c>
      <c r="C15883">
        <v>5.44</v>
      </c>
      <c r="D15883">
        <v>98.59</v>
      </c>
    </row>
    <row r="15884" spans="1:4">
      <c r="A15884" s="29">
        <v>43654</v>
      </c>
      <c r="B15884" t="s">
        <v>323</v>
      </c>
      <c r="C15884">
        <v>5.44</v>
      </c>
      <c r="D15884">
        <v>98.59</v>
      </c>
    </row>
    <row r="15885" spans="1:4">
      <c r="A15885" s="29">
        <v>43654</v>
      </c>
      <c r="B15885" t="s">
        <v>324</v>
      </c>
      <c r="C15885">
        <v>5.43</v>
      </c>
      <c r="D15885">
        <v>98.6</v>
      </c>
    </row>
    <row r="15886" spans="1:4">
      <c r="A15886" s="29">
        <v>43654</v>
      </c>
      <c r="B15886" t="s">
        <v>325</v>
      </c>
      <c r="C15886">
        <v>5.41</v>
      </c>
      <c r="D15886">
        <v>98.62</v>
      </c>
    </row>
    <row r="15887" spans="1:4">
      <c r="A15887" s="29">
        <v>43654</v>
      </c>
      <c r="B15887" t="s">
        <v>326</v>
      </c>
      <c r="C15887">
        <v>5.0999999999999996</v>
      </c>
      <c r="D15887">
        <v>98.93</v>
      </c>
    </row>
    <row r="15888" spans="1:4">
      <c r="A15888" s="29">
        <v>43654</v>
      </c>
      <c r="B15888" t="s">
        <v>327</v>
      </c>
      <c r="C15888">
        <v>4.97</v>
      </c>
      <c r="D15888">
        <v>99.06</v>
      </c>
    </row>
    <row r="15889" spans="1:4">
      <c r="A15889" s="29">
        <v>43654</v>
      </c>
      <c r="B15889" t="s">
        <v>328</v>
      </c>
      <c r="C15889">
        <v>4.8899999999999997</v>
      </c>
      <c r="D15889">
        <v>99.14</v>
      </c>
    </row>
    <row r="15890" spans="1:4">
      <c r="A15890" s="29">
        <v>43654</v>
      </c>
      <c r="B15890" t="s">
        <v>329</v>
      </c>
      <c r="C15890">
        <v>4.8499999999999996</v>
      </c>
      <c r="D15890">
        <v>99.18</v>
      </c>
    </row>
    <row r="15891" spans="1:4">
      <c r="A15891" s="29">
        <v>43655</v>
      </c>
      <c r="B15891" t="s">
        <v>330</v>
      </c>
      <c r="C15891">
        <v>9.66</v>
      </c>
      <c r="D15891">
        <v>94.37</v>
      </c>
    </row>
    <row r="15892" spans="1:4">
      <c r="A15892" s="29">
        <v>43655</v>
      </c>
      <c r="B15892" t="s">
        <v>331</v>
      </c>
      <c r="C15892">
        <v>21.22</v>
      </c>
      <c r="D15892">
        <v>82.81</v>
      </c>
    </row>
    <row r="15893" spans="1:4">
      <c r="A15893" s="29">
        <v>43655</v>
      </c>
      <c r="B15893" t="s">
        <v>332</v>
      </c>
      <c r="C15893">
        <v>21.9</v>
      </c>
      <c r="D15893">
        <v>82.13</v>
      </c>
    </row>
    <row r="15894" spans="1:4">
      <c r="A15894" s="29">
        <v>43655</v>
      </c>
      <c r="B15894" t="s">
        <v>333</v>
      </c>
      <c r="C15894">
        <v>21.97</v>
      </c>
      <c r="D15894">
        <v>82.06</v>
      </c>
    </row>
    <row r="15895" spans="1:4">
      <c r="A15895" s="29">
        <v>43655</v>
      </c>
      <c r="B15895" t="s">
        <v>334</v>
      </c>
      <c r="C15895">
        <v>21.96</v>
      </c>
      <c r="D15895">
        <v>82.07</v>
      </c>
    </row>
    <row r="15896" spans="1:4">
      <c r="A15896" s="29">
        <v>43655</v>
      </c>
      <c r="B15896" t="s">
        <v>335</v>
      </c>
      <c r="C15896">
        <v>15.54</v>
      </c>
      <c r="D15896">
        <v>88.490000000000009</v>
      </c>
    </row>
    <row r="15897" spans="1:4">
      <c r="A15897" s="29">
        <v>43655</v>
      </c>
      <c r="B15897" t="s">
        <v>336</v>
      </c>
      <c r="C15897">
        <v>5.24</v>
      </c>
      <c r="D15897">
        <v>98.79</v>
      </c>
    </row>
    <row r="15898" spans="1:4">
      <c r="A15898" s="29">
        <v>43655</v>
      </c>
      <c r="B15898" t="s">
        <v>337</v>
      </c>
      <c r="C15898">
        <v>4.9000000000000004</v>
      </c>
      <c r="D15898">
        <v>99.13</v>
      </c>
    </row>
    <row r="15899" spans="1:4">
      <c r="A15899" s="29">
        <v>43655</v>
      </c>
      <c r="B15899" t="s">
        <v>338</v>
      </c>
      <c r="C15899">
        <v>4.82</v>
      </c>
      <c r="D15899">
        <v>99.210000000000008</v>
      </c>
    </row>
    <row r="15900" spans="1:4">
      <c r="A15900" s="29">
        <v>43655</v>
      </c>
      <c r="B15900" t="s">
        <v>339</v>
      </c>
      <c r="C15900">
        <v>4.78</v>
      </c>
      <c r="D15900">
        <v>99.25</v>
      </c>
    </row>
    <row r="15901" spans="1:4">
      <c r="A15901" s="29">
        <v>43655</v>
      </c>
      <c r="B15901" t="s">
        <v>340</v>
      </c>
      <c r="C15901">
        <v>4.75</v>
      </c>
      <c r="D15901">
        <v>99.28</v>
      </c>
    </row>
    <row r="15902" spans="1:4">
      <c r="A15902" s="29">
        <v>43655</v>
      </c>
      <c r="B15902" t="s">
        <v>341</v>
      </c>
      <c r="C15902">
        <v>4.7300000000000004</v>
      </c>
      <c r="D15902">
        <v>99.3</v>
      </c>
    </row>
    <row r="15903" spans="1:4">
      <c r="A15903" s="29">
        <v>43655</v>
      </c>
      <c r="B15903" t="s">
        <v>342</v>
      </c>
      <c r="C15903">
        <v>21.26</v>
      </c>
      <c r="D15903">
        <v>82.77</v>
      </c>
    </row>
    <row r="15904" spans="1:4">
      <c r="A15904" s="29">
        <v>43655</v>
      </c>
      <c r="B15904" t="s">
        <v>343</v>
      </c>
      <c r="C15904">
        <v>21.93</v>
      </c>
      <c r="D15904">
        <v>82.1</v>
      </c>
    </row>
    <row r="15905" spans="1:4">
      <c r="A15905" s="29">
        <v>43655</v>
      </c>
      <c r="B15905" t="s">
        <v>344</v>
      </c>
      <c r="C15905">
        <v>22.01</v>
      </c>
      <c r="D15905">
        <v>82.02</v>
      </c>
    </row>
    <row r="15906" spans="1:4">
      <c r="A15906" s="29">
        <v>43655</v>
      </c>
      <c r="B15906" t="s">
        <v>345</v>
      </c>
      <c r="C15906">
        <v>22.01</v>
      </c>
      <c r="D15906">
        <v>82.02</v>
      </c>
    </row>
    <row r="15907" spans="1:4">
      <c r="A15907" s="29">
        <v>43655</v>
      </c>
      <c r="B15907" t="s">
        <v>346</v>
      </c>
      <c r="C15907">
        <v>6</v>
      </c>
      <c r="D15907">
        <v>98.03</v>
      </c>
    </row>
    <row r="15908" spans="1:4">
      <c r="A15908" s="29">
        <v>43655</v>
      </c>
      <c r="B15908" t="s">
        <v>347</v>
      </c>
      <c r="C15908">
        <v>4.8899999999999997</v>
      </c>
      <c r="D15908">
        <v>99.14</v>
      </c>
    </row>
    <row r="15909" spans="1:4">
      <c r="A15909" s="29">
        <v>43655</v>
      </c>
      <c r="B15909" t="s">
        <v>348</v>
      </c>
      <c r="C15909">
        <v>4.8</v>
      </c>
      <c r="D15909">
        <v>99.23</v>
      </c>
    </row>
    <row r="15910" spans="1:4">
      <c r="A15910" s="29">
        <v>43655</v>
      </c>
      <c r="B15910" t="s">
        <v>349</v>
      </c>
      <c r="C15910">
        <v>4.75</v>
      </c>
      <c r="D15910">
        <v>99.28</v>
      </c>
    </row>
    <row r="15911" spans="1:4">
      <c r="A15911" s="29">
        <v>43655</v>
      </c>
      <c r="B15911" t="s">
        <v>350</v>
      </c>
      <c r="C15911">
        <v>4.8600000000000003</v>
      </c>
      <c r="D15911">
        <v>99.17</v>
      </c>
    </row>
    <row r="15912" spans="1:4">
      <c r="A15912" s="29">
        <v>43655</v>
      </c>
      <c r="B15912" t="s">
        <v>351</v>
      </c>
      <c r="C15912">
        <v>5.09</v>
      </c>
      <c r="D15912">
        <v>98.94</v>
      </c>
    </row>
    <row r="15913" spans="1:4">
      <c r="A15913" s="29">
        <v>43655</v>
      </c>
      <c r="B15913" t="s">
        <v>352</v>
      </c>
      <c r="C15913">
        <v>5.17</v>
      </c>
      <c r="D15913">
        <v>98.86</v>
      </c>
    </row>
    <row r="15914" spans="1:4">
      <c r="A15914" s="29">
        <v>43655</v>
      </c>
      <c r="B15914" t="s">
        <v>353</v>
      </c>
      <c r="C15914">
        <v>5.22</v>
      </c>
      <c r="D15914">
        <v>98.81</v>
      </c>
    </row>
    <row r="15915" spans="1:4">
      <c r="A15915" s="29">
        <v>43655</v>
      </c>
      <c r="B15915" t="s">
        <v>354</v>
      </c>
      <c r="C15915">
        <v>5.23</v>
      </c>
      <c r="D15915">
        <v>98.8</v>
      </c>
    </row>
    <row r="15916" spans="1:4">
      <c r="A15916" s="29">
        <v>43655</v>
      </c>
      <c r="B15916" t="s">
        <v>355</v>
      </c>
      <c r="C15916">
        <v>5.26</v>
      </c>
      <c r="D15916">
        <v>98.77</v>
      </c>
    </row>
    <row r="15917" spans="1:4">
      <c r="A15917" s="29">
        <v>43655</v>
      </c>
      <c r="B15917" t="s">
        <v>356</v>
      </c>
      <c r="C15917">
        <v>5.28</v>
      </c>
      <c r="D15917">
        <v>98.75</v>
      </c>
    </row>
    <row r="15918" spans="1:4">
      <c r="A15918" s="29">
        <v>43655</v>
      </c>
      <c r="B15918" t="s">
        <v>357</v>
      </c>
      <c r="C15918">
        <v>5.3</v>
      </c>
      <c r="D15918">
        <v>98.73</v>
      </c>
    </row>
    <row r="15919" spans="1:4">
      <c r="A15919" s="29">
        <v>43655</v>
      </c>
      <c r="B15919" t="s">
        <v>358</v>
      </c>
      <c r="C15919">
        <v>5.3</v>
      </c>
      <c r="D15919">
        <v>98.73</v>
      </c>
    </row>
    <row r="15920" spans="1:4">
      <c r="A15920" s="29">
        <v>43655</v>
      </c>
      <c r="B15920" t="s">
        <v>359</v>
      </c>
      <c r="C15920">
        <v>5.32</v>
      </c>
      <c r="D15920">
        <v>98.710000000000008</v>
      </c>
    </row>
    <row r="15921" spans="1:4">
      <c r="A15921" s="29">
        <v>43655</v>
      </c>
      <c r="B15921" t="s">
        <v>360</v>
      </c>
      <c r="C15921">
        <v>5.32</v>
      </c>
      <c r="D15921">
        <v>98.710000000000008</v>
      </c>
    </row>
    <row r="15922" spans="1:4">
      <c r="A15922" s="29">
        <v>43655</v>
      </c>
      <c r="B15922" t="s">
        <v>361</v>
      </c>
      <c r="C15922">
        <v>5.33</v>
      </c>
      <c r="D15922">
        <v>98.7</v>
      </c>
    </row>
    <row r="15923" spans="1:4">
      <c r="A15923" s="29">
        <v>43655</v>
      </c>
      <c r="B15923" t="s">
        <v>362</v>
      </c>
      <c r="C15923">
        <v>5.34</v>
      </c>
      <c r="D15923">
        <v>98.69</v>
      </c>
    </row>
    <row r="15924" spans="1:4">
      <c r="A15924" s="29">
        <v>43655</v>
      </c>
      <c r="B15924" t="s">
        <v>363</v>
      </c>
      <c r="C15924">
        <v>5.35</v>
      </c>
      <c r="D15924">
        <v>98.68</v>
      </c>
    </row>
    <row r="15925" spans="1:4">
      <c r="A15925" s="29">
        <v>43655</v>
      </c>
      <c r="B15925" t="s">
        <v>364</v>
      </c>
      <c r="C15925">
        <v>5.35</v>
      </c>
      <c r="D15925">
        <v>98.68</v>
      </c>
    </row>
    <row r="15926" spans="1:4">
      <c r="A15926" s="29">
        <v>43655</v>
      </c>
      <c r="B15926" t="s">
        <v>365</v>
      </c>
      <c r="C15926">
        <v>5.35</v>
      </c>
      <c r="D15926">
        <v>98.68</v>
      </c>
    </row>
    <row r="15927" spans="1:4">
      <c r="A15927" s="29">
        <v>43655</v>
      </c>
      <c r="B15927" t="s">
        <v>366</v>
      </c>
      <c r="C15927">
        <v>5.34</v>
      </c>
      <c r="D15927">
        <v>98.69</v>
      </c>
    </row>
    <row r="15928" spans="1:4">
      <c r="A15928" s="29">
        <v>43655</v>
      </c>
      <c r="B15928" t="s">
        <v>367</v>
      </c>
      <c r="C15928">
        <v>5.37</v>
      </c>
      <c r="D15928">
        <v>98.66</v>
      </c>
    </row>
    <row r="15929" spans="1:4">
      <c r="A15929" s="29">
        <v>43655</v>
      </c>
      <c r="B15929" t="s">
        <v>368</v>
      </c>
      <c r="C15929">
        <v>5.1100000000000003</v>
      </c>
      <c r="D15929">
        <v>98.92</v>
      </c>
    </row>
    <row r="15930" spans="1:4">
      <c r="A15930" s="29">
        <v>43655</v>
      </c>
      <c r="B15930" t="s">
        <v>369</v>
      </c>
      <c r="C15930">
        <v>4.9400000000000004</v>
      </c>
      <c r="D15930">
        <v>99.09</v>
      </c>
    </row>
    <row r="15931" spans="1:4">
      <c r="A15931" s="29">
        <v>43655</v>
      </c>
      <c r="B15931" t="s">
        <v>370</v>
      </c>
      <c r="C15931">
        <v>4.8499999999999996</v>
      </c>
      <c r="D15931">
        <v>99.18</v>
      </c>
    </row>
    <row r="15932" spans="1:4">
      <c r="A15932" s="29">
        <v>43655</v>
      </c>
      <c r="B15932" t="s">
        <v>371</v>
      </c>
      <c r="C15932">
        <v>5.0599999999999996</v>
      </c>
      <c r="D15932">
        <v>98.97</v>
      </c>
    </row>
    <row r="15933" spans="1:4">
      <c r="A15933" s="29">
        <v>43655</v>
      </c>
      <c r="B15933" t="s">
        <v>372</v>
      </c>
      <c r="C15933">
        <v>5.2</v>
      </c>
      <c r="D15933">
        <v>98.83</v>
      </c>
    </row>
    <row r="15934" spans="1:4">
      <c r="A15934" s="29">
        <v>43655</v>
      </c>
      <c r="B15934" t="s">
        <v>373</v>
      </c>
      <c r="C15934">
        <v>5.25</v>
      </c>
      <c r="D15934">
        <v>98.78</v>
      </c>
    </row>
    <row r="15935" spans="1:4">
      <c r="A15935" s="29">
        <v>43655</v>
      </c>
      <c r="B15935" t="s">
        <v>374</v>
      </c>
      <c r="C15935">
        <v>5.28</v>
      </c>
      <c r="D15935">
        <v>98.75</v>
      </c>
    </row>
    <row r="15936" spans="1:4">
      <c r="A15936" s="29">
        <v>43655</v>
      </c>
      <c r="B15936" t="s">
        <v>375</v>
      </c>
      <c r="C15936">
        <v>5.3</v>
      </c>
      <c r="D15936">
        <v>98.73</v>
      </c>
    </row>
    <row r="15937" spans="1:4">
      <c r="A15937" s="29">
        <v>43655</v>
      </c>
      <c r="B15937" t="s">
        <v>280</v>
      </c>
      <c r="C15937">
        <v>5.31</v>
      </c>
      <c r="D15937">
        <v>98.72</v>
      </c>
    </row>
    <row r="15938" spans="1:4">
      <c r="A15938" s="29">
        <v>43655</v>
      </c>
      <c r="B15938" t="s">
        <v>281</v>
      </c>
      <c r="C15938">
        <v>5.32</v>
      </c>
      <c r="D15938">
        <v>98.710000000000008</v>
      </c>
    </row>
    <row r="15939" spans="1:4">
      <c r="A15939" s="29">
        <v>43655</v>
      </c>
      <c r="B15939" t="s">
        <v>282</v>
      </c>
      <c r="C15939">
        <v>5.33</v>
      </c>
      <c r="D15939">
        <v>98.7</v>
      </c>
    </row>
    <row r="15940" spans="1:4">
      <c r="A15940" s="29">
        <v>43655</v>
      </c>
      <c r="B15940" t="s">
        <v>283</v>
      </c>
      <c r="C15940">
        <v>5.34</v>
      </c>
      <c r="D15940">
        <v>98.69</v>
      </c>
    </row>
    <row r="15941" spans="1:4">
      <c r="A15941" s="29">
        <v>43655</v>
      </c>
      <c r="B15941" t="s">
        <v>284</v>
      </c>
      <c r="C15941">
        <v>5.33</v>
      </c>
      <c r="D15941">
        <v>98.7</v>
      </c>
    </row>
    <row r="15942" spans="1:4">
      <c r="A15942" s="29">
        <v>43655</v>
      </c>
      <c r="B15942" t="s">
        <v>285</v>
      </c>
      <c r="C15942">
        <v>5.05</v>
      </c>
      <c r="D15942">
        <v>98.98</v>
      </c>
    </row>
    <row r="15943" spans="1:4">
      <c r="A15943" s="29">
        <v>43655</v>
      </c>
      <c r="B15943" t="s">
        <v>286</v>
      </c>
      <c r="C15943">
        <v>4.9000000000000004</v>
      </c>
      <c r="D15943">
        <v>99.13</v>
      </c>
    </row>
    <row r="15944" spans="1:4">
      <c r="A15944" s="29">
        <v>43655</v>
      </c>
      <c r="B15944" t="s">
        <v>287</v>
      </c>
      <c r="C15944">
        <v>4.83</v>
      </c>
      <c r="D15944">
        <v>99.2</v>
      </c>
    </row>
    <row r="15945" spans="1:4">
      <c r="A15945" s="29">
        <v>43655</v>
      </c>
      <c r="B15945" t="s">
        <v>288</v>
      </c>
      <c r="C15945">
        <v>5</v>
      </c>
      <c r="D15945">
        <v>99.03</v>
      </c>
    </row>
    <row r="15946" spans="1:4">
      <c r="A15946" s="29">
        <v>43655</v>
      </c>
      <c r="B15946" t="s">
        <v>289</v>
      </c>
      <c r="C15946">
        <v>5.17</v>
      </c>
      <c r="D15946">
        <v>98.86</v>
      </c>
    </row>
    <row r="15947" spans="1:4">
      <c r="A15947" s="29">
        <v>43655</v>
      </c>
      <c r="B15947" t="s">
        <v>290</v>
      </c>
      <c r="C15947">
        <v>5.22</v>
      </c>
      <c r="D15947">
        <v>98.81</v>
      </c>
    </row>
    <row r="15948" spans="1:4">
      <c r="A15948" s="29">
        <v>43655</v>
      </c>
      <c r="B15948" t="s">
        <v>291</v>
      </c>
      <c r="C15948">
        <v>5.25</v>
      </c>
      <c r="D15948">
        <v>98.78</v>
      </c>
    </row>
    <row r="15949" spans="1:4">
      <c r="A15949" s="29">
        <v>43655</v>
      </c>
      <c r="B15949" t="s">
        <v>292</v>
      </c>
      <c r="C15949">
        <v>5.28</v>
      </c>
      <c r="D15949">
        <v>98.75</v>
      </c>
    </row>
    <row r="15950" spans="1:4">
      <c r="A15950" s="29">
        <v>43655</v>
      </c>
      <c r="B15950" t="s">
        <v>293</v>
      </c>
      <c r="C15950">
        <v>5.3</v>
      </c>
      <c r="D15950">
        <v>98.73</v>
      </c>
    </row>
    <row r="15951" spans="1:4">
      <c r="A15951" s="29">
        <v>43655</v>
      </c>
      <c r="B15951" t="s">
        <v>294</v>
      </c>
      <c r="C15951">
        <v>5.3</v>
      </c>
      <c r="D15951">
        <v>98.73</v>
      </c>
    </row>
    <row r="15952" spans="1:4">
      <c r="A15952" s="29">
        <v>43655</v>
      </c>
      <c r="B15952" t="s">
        <v>295</v>
      </c>
      <c r="C15952">
        <v>5.04</v>
      </c>
      <c r="D15952">
        <v>98.99</v>
      </c>
    </row>
    <row r="15953" spans="1:4">
      <c r="A15953" s="29">
        <v>43655</v>
      </c>
      <c r="B15953" t="s">
        <v>296</v>
      </c>
      <c r="C15953">
        <v>4.8899999999999997</v>
      </c>
      <c r="D15953">
        <v>99.14</v>
      </c>
    </row>
    <row r="15954" spans="1:4">
      <c r="A15954" s="29">
        <v>43655</v>
      </c>
      <c r="B15954" t="s">
        <v>297</v>
      </c>
      <c r="C15954">
        <v>4.8099999999999996</v>
      </c>
      <c r="D15954">
        <v>99.22</v>
      </c>
    </row>
    <row r="15955" spans="1:4">
      <c r="A15955" s="29">
        <v>43655</v>
      </c>
      <c r="B15955" t="s">
        <v>298</v>
      </c>
      <c r="C15955">
        <v>16.600000000000001</v>
      </c>
      <c r="D15955">
        <v>87.43</v>
      </c>
    </row>
    <row r="15956" spans="1:4">
      <c r="A15956" s="29">
        <v>43655</v>
      </c>
      <c r="B15956" t="s">
        <v>299</v>
      </c>
      <c r="C15956">
        <v>21.75</v>
      </c>
      <c r="D15956">
        <v>82.28</v>
      </c>
    </row>
    <row r="15957" spans="1:4">
      <c r="A15957" s="29">
        <v>43655</v>
      </c>
      <c r="B15957" t="s">
        <v>300</v>
      </c>
      <c r="C15957">
        <v>22.04</v>
      </c>
      <c r="D15957">
        <v>81.990000000000009</v>
      </c>
    </row>
    <row r="15958" spans="1:4">
      <c r="A15958" s="29">
        <v>43655</v>
      </c>
      <c r="B15958" t="s">
        <v>301</v>
      </c>
      <c r="C15958">
        <v>22.1</v>
      </c>
      <c r="D15958">
        <v>81.93</v>
      </c>
    </row>
    <row r="15959" spans="1:4">
      <c r="A15959" s="29">
        <v>43655</v>
      </c>
      <c r="B15959" t="s">
        <v>302</v>
      </c>
      <c r="C15959">
        <v>10.61</v>
      </c>
      <c r="D15959">
        <v>93.42</v>
      </c>
    </row>
    <row r="15960" spans="1:4">
      <c r="A15960" s="29">
        <v>43655</v>
      </c>
      <c r="B15960" t="s">
        <v>303</v>
      </c>
      <c r="C15960">
        <v>5.38</v>
      </c>
      <c r="D15960">
        <v>98.65</v>
      </c>
    </row>
    <row r="15961" spans="1:4">
      <c r="A15961" s="29">
        <v>43655</v>
      </c>
      <c r="B15961" t="s">
        <v>304</v>
      </c>
      <c r="C15961">
        <v>5.3</v>
      </c>
      <c r="D15961">
        <v>98.73</v>
      </c>
    </row>
    <row r="15962" spans="1:4">
      <c r="A15962" s="29">
        <v>43655</v>
      </c>
      <c r="B15962" t="s">
        <v>305</v>
      </c>
      <c r="C15962">
        <v>5.31</v>
      </c>
      <c r="D15962">
        <v>98.72</v>
      </c>
    </row>
    <row r="15963" spans="1:4">
      <c r="A15963" s="29">
        <v>43655</v>
      </c>
      <c r="B15963" t="s">
        <v>306</v>
      </c>
      <c r="C15963">
        <v>5.31</v>
      </c>
      <c r="D15963">
        <v>98.72</v>
      </c>
    </row>
    <row r="15964" spans="1:4">
      <c r="A15964" s="29">
        <v>43655</v>
      </c>
      <c r="B15964" t="s">
        <v>307</v>
      </c>
      <c r="C15964">
        <v>5.32</v>
      </c>
      <c r="D15964">
        <v>98.710000000000008</v>
      </c>
    </row>
    <row r="15965" spans="1:4">
      <c r="A15965" s="29">
        <v>43655</v>
      </c>
      <c r="B15965" t="s">
        <v>308</v>
      </c>
      <c r="C15965">
        <v>5.33</v>
      </c>
      <c r="D15965">
        <v>98.7</v>
      </c>
    </row>
    <row r="15966" spans="1:4">
      <c r="A15966" s="29">
        <v>43655</v>
      </c>
      <c r="B15966" t="s">
        <v>309</v>
      </c>
      <c r="C15966">
        <v>5.33</v>
      </c>
      <c r="D15966">
        <v>98.7</v>
      </c>
    </row>
    <row r="15967" spans="1:4">
      <c r="A15967" s="29">
        <v>43655</v>
      </c>
      <c r="B15967" t="s">
        <v>310</v>
      </c>
      <c r="C15967">
        <v>5.33</v>
      </c>
      <c r="D15967">
        <v>98.7</v>
      </c>
    </row>
    <row r="15968" spans="1:4">
      <c r="A15968" s="29">
        <v>43655</v>
      </c>
      <c r="B15968" t="s">
        <v>311</v>
      </c>
      <c r="C15968">
        <v>5.34</v>
      </c>
      <c r="D15968">
        <v>98.69</v>
      </c>
    </row>
    <row r="15969" spans="1:4">
      <c r="A15969" s="29">
        <v>43655</v>
      </c>
      <c r="B15969" t="s">
        <v>312</v>
      </c>
      <c r="C15969">
        <v>5.34</v>
      </c>
      <c r="D15969">
        <v>98.69</v>
      </c>
    </row>
    <row r="15970" spans="1:4">
      <c r="A15970" s="29">
        <v>43655</v>
      </c>
      <c r="B15970" t="s">
        <v>313</v>
      </c>
      <c r="C15970">
        <v>5.34</v>
      </c>
      <c r="D15970">
        <v>98.69</v>
      </c>
    </row>
    <row r="15971" spans="1:4">
      <c r="A15971" s="29">
        <v>43655</v>
      </c>
      <c r="B15971" t="s">
        <v>314</v>
      </c>
      <c r="C15971">
        <v>5.34</v>
      </c>
      <c r="D15971">
        <v>98.69</v>
      </c>
    </row>
    <row r="15972" spans="1:4">
      <c r="A15972" s="29">
        <v>43655</v>
      </c>
      <c r="B15972" t="s">
        <v>315</v>
      </c>
      <c r="C15972">
        <v>5.35</v>
      </c>
      <c r="D15972">
        <v>98.68</v>
      </c>
    </row>
    <row r="15973" spans="1:4">
      <c r="A15973" s="29">
        <v>43655</v>
      </c>
      <c r="B15973" t="s">
        <v>316</v>
      </c>
      <c r="C15973">
        <v>5.35</v>
      </c>
      <c r="D15973">
        <v>98.68</v>
      </c>
    </row>
    <row r="15974" spans="1:4">
      <c r="A15974" s="29">
        <v>43655</v>
      </c>
      <c r="B15974" t="s">
        <v>317</v>
      </c>
      <c r="C15974">
        <v>5.36</v>
      </c>
      <c r="D15974">
        <v>98.67</v>
      </c>
    </row>
    <row r="15975" spans="1:4">
      <c r="A15975" s="29">
        <v>43655</v>
      </c>
      <c r="B15975" t="s">
        <v>318</v>
      </c>
      <c r="C15975">
        <v>5.35</v>
      </c>
      <c r="D15975">
        <v>98.68</v>
      </c>
    </row>
    <row r="15976" spans="1:4">
      <c r="A15976" s="29">
        <v>43655</v>
      </c>
      <c r="B15976" t="s">
        <v>319</v>
      </c>
      <c r="C15976">
        <v>5.36</v>
      </c>
      <c r="D15976">
        <v>98.67</v>
      </c>
    </row>
    <row r="15977" spans="1:4">
      <c r="A15977" s="29">
        <v>43655</v>
      </c>
      <c r="B15977" t="s">
        <v>320</v>
      </c>
      <c r="C15977">
        <v>5.36</v>
      </c>
      <c r="D15977">
        <v>98.67</v>
      </c>
    </row>
    <row r="15978" spans="1:4">
      <c r="A15978" s="29">
        <v>43655</v>
      </c>
      <c r="B15978" t="s">
        <v>321</v>
      </c>
      <c r="C15978">
        <v>5.36</v>
      </c>
      <c r="D15978">
        <v>98.67</v>
      </c>
    </row>
    <row r="15979" spans="1:4">
      <c r="A15979" s="29">
        <v>43655</v>
      </c>
      <c r="B15979" t="s">
        <v>322</v>
      </c>
      <c r="C15979">
        <v>5.36</v>
      </c>
      <c r="D15979">
        <v>98.67</v>
      </c>
    </row>
    <row r="15980" spans="1:4">
      <c r="A15980" s="29">
        <v>43655</v>
      </c>
      <c r="B15980" t="s">
        <v>323</v>
      </c>
      <c r="C15980">
        <v>5.36</v>
      </c>
      <c r="D15980">
        <v>98.67</v>
      </c>
    </row>
    <row r="15981" spans="1:4">
      <c r="A15981" s="29">
        <v>43655</v>
      </c>
      <c r="B15981" t="s">
        <v>324</v>
      </c>
      <c r="C15981">
        <v>5.23</v>
      </c>
      <c r="D15981">
        <v>98.8</v>
      </c>
    </row>
    <row r="15982" spans="1:4">
      <c r="A15982" s="29">
        <v>43655</v>
      </c>
      <c r="B15982" t="s">
        <v>325</v>
      </c>
      <c r="C15982">
        <v>4.99</v>
      </c>
      <c r="D15982">
        <v>99.04</v>
      </c>
    </row>
    <row r="15983" spans="1:4">
      <c r="A15983" s="29">
        <v>43655</v>
      </c>
      <c r="B15983" t="s">
        <v>326</v>
      </c>
      <c r="C15983">
        <v>4.87</v>
      </c>
      <c r="D15983">
        <v>99.16</v>
      </c>
    </row>
    <row r="15984" spans="1:4">
      <c r="A15984" s="29">
        <v>43655</v>
      </c>
      <c r="B15984" t="s">
        <v>327</v>
      </c>
      <c r="C15984">
        <v>4.8099999999999996</v>
      </c>
      <c r="D15984">
        <v>99.22</v>
      </c>
    </row>
    <row r="15985" spans="1:4">
      <c r="A15985" s="29">
        <v>43655</v>
      </c>
      <c r="B15985" t="s">
        <v>328</v>
      </c>
      <c r="C15985">
        <v>4.7699999999999996</v>
      </c>
      <c r="D15985">
        <v>99.26</v>
      </c>
    </row>
    <row r="15986" spans="1:4">
      <c r="A15986" s="29">
        <v>43655</v>
      </c>
      <c r="B15986" t="s">
        <v>329</v>
      </c>
      <c r="C15986">
        <v>20.170000000000002</v>
      </c>
      <c r="D15986">
        <v>83.86</v>
      </c>
    </row>
    <row r="15987" spans="1:4">
      <c r="A15987" s="29">
        <v>43656</v>
      </c>
      <c r="B15987" t="s">
        <v>330</v>
      </c>
      <c r="C15987">
        <v>21.89</v>
      </c>
      <c r="D15987">
        <v>82.14</v>
      </c>
    </row>
    <row r="15988" spans="1:4">
      <c r="A15988" s="29">
        <v>43656</v>
      </c>
      <c r="B15988" t="s">
        <v>331</v>
      </c>
      <c r="C15988">
        <v>18.25</v>
      </c>
      <c r="D15988">
        <v>85.78</v>
      </c>
    </row>
    <row r="15989" spans="1:4">
      <c r="A15989" s="29">
        <v>43656</v>
      </c>
      <c r="B15989" t="s">
        <v>332</v>
      </c>
      <c r="C15989">
        <v>18.02</v>
      </c>
      <c r="D15989">
        <v>86.01</v>
      </c>
    </row>
    <row r="15990" spans="1:4">
      <c r="A15990" s="29">
        <v>43656</v>
      </c>
      <c r="B15990" t="s">
        <v>333</v>
      </c>
      <c r="C15990">
        <v>17.98</v>
      </c>
      <c r="D15990">
        <v>86.05</v>
      </c>
    </row>
    <row r="15991" spans="1:4">
      <c r="A15991" s="29">
        <v>43656</v>
      </c>
      <c r="B15991" t="s">
        <v>334</v>
      </c>
      <c r="C15991">
        <v>17.91</v>
      </c>
      <c r="D15991">
        <v>86.12</v>
      </c>
    </row>
    <row r="15992" spans="1:4">
      <c r="A15992" s="29">
        <v>43656</v>
      </c>
      <c r="B15992" t="s">
        <v>335</v>
      </c>
      <c r="C15992">
        <v>6.76</v>
      </c>
      <c r="D15992">
        <v>97.27</v>
      </c>
    </row>
    <row r="15993" spans="1:4">
      <c r="A15993" s="29">
        <v>43656</v>
      </c>
      <c r="B15993" t="s">
        <v>336</v>
      </c>
      <c r="C15993">
        <v>4.91</v>
      </c>
      <c r="D15993">
        <v>99.12</v>
      </c>
    </row>
    <row r="15994" spans="1:4">
      <c r="A15994" s="29">
        <v>43656</v>
      </c>
      <c r="B15994" t="s">
        <v>337</v>
      </c>
      <c r="C15994">
        <v>4.8</v>
      </c>
      <c r="D15994">
        <v>99.23</v>
      </c>
    </row>
    <row r="15995" spans="1:4">
      <c r="A15995" s="29">
        <v>43656</v>
      </c>
      <c r="B15995" t="s">
        <v>338</v>
      </c>
      <c r="C15995">
        <v>4.74</v>
      </c>
      <c r="D15995">
        <v>99.29</v>
      </c>
    </row>
    <row r="15996" spans="1:4">
      <c r="A15996" s="29">
        <v>43656</v>
      </c>
      <c r="B15996" t="s">
        <v>339</v>
      </c>
      <c r="C15996">
        <v>4.71</v>
      </c>
      <c r="D15996">
        <v>99.320000000000007</v>
      </c>
    </row>
    <row r="15997" spans="1:4">
      <c r="A15997" s="29">
        <v>43656</v>
      </c>
      <c r="B15997" t="s">
        <v>340</v>
      </c>
      <c r="C15997">
        <v>4.6900000000000004</v>
      </c>
      <c r="D15997">
        <v>99.34</v>
      </c>
    </row>
    <row r="15998" spans="1:4">
      <c r="A15998" s="29">
        <v>43656</v>
      </c>
      <c r="B15998" t="s">
        <v>341</v>
      </c>
      <c r="C15998">
        <v>4.67</v>
      </c>
      <c r="D15998">
        <v>99.36</v>
      </c>
    </row>
    <row r="15999" spans="1:4">
      <c r="A15999" s="29">
        <v>43656</v>
      </c>
      <c r="B15999" t="s">
        <v>342</v>
      </c>
      <c r="C15999">
        <v>17.12</v>
      </c>
      <c r="D15999">
        <v>86.91</v>
      </c>
    </row>
    <row r="16000" spans="1:4">
      <c r="A16000" s="29">
        <v>43656</v>
      </c>
      <c r="B16000" t="s">
        <v>343</v>
      </c>
      <c r="C16000">
        <v>18.03</v>
      </c>
      <c r="D16000">
        <v>86</v>
      </c>
    </row>
    <row r="16001" spans="1:4">
      <c r="A16001" s="29">
        <v>43656</v>
      </c>
      <c r="B16001" t="s">
        <v>344</v>
      </c>
      <c r="C16001">
        <v>18.05</v>
      </c>
      <c r="D16001">
        <v>85.98</v>
      </c>
    </row>
    <row r="16002" spans="1:4">
      <c r="A16002" s="29">
        <v>43656</v>
      </c>
      <c r="B16002" t="s">
        <v>345</v>
      </c>
      <c r="C16002">
        <v>18.07</v>
      </c>
      <c r="D16002">
        <v>85.960000000000008</v>
      </c>
    </row>
    <row r="16003" spans="1:4">
      <c r="A16003" s="29">
        <v>43656</v>
      </c>
      <c r="B16003" t="s">
        <v>346</v>
      </c>
      <c r="C16003">
        <v>9.0399999999999991</v>
      </c>
      <c r="D16003">
        <v>94.990000000000009</v>
      </c>
    </row>
    <row r="16004" spans="1:4">
      <c r="A16004" s="29">
        <v>43656</v>
      </c>
      <c r="B16004" t="s">
        <v>347</v>
      </c>
      <c r="C16004">
        <v>5.22</v>
      </c>
      <c r="D16004">
        <v>98.81</v>
      </c>
    </row>
    <row r="16005" spans="1:4">
      <c r="A16005" s="29">
        <v>43656</v>
      </c>
      <c r="B16005" t="s">
        <v>348</v>
      </c>
      <c r="C16005">
        <v>5.15</v>
      </c>
      <c r="D16005">
        <v>98.88</v>
      </c>
    </row>
    <row r="16006" spans="1:4">
      <c r="A16006" s="29">
        <v>43656</v>
      </c>
      <c r="B16006" t="s">
        <v>349</v>
      </c>
      <c r="C16006">
        <v>4.88</v>
      </c>
      <c r="D16006">
        <v>99.15</v>
      </c>
    </row>
    <row r="16007" spans="1:4">
      <c r="A16007" s="29">
        <v>43656</v>
      </c>
      <c r="B16007" t="s">
        <v>350</v>
      </c>
      <c r="C16007">
        <v>4.7699999999999996</v>
      </c>
      <c r="D16007">
        <v>99.26</v>
      </c>
    </row>
    <row r="16008" spans="1:4">
      <c r="A16008" s="29">
        <v>43656</v>
      </c>
      <c r="B16008" t="s">
        <v>351</v>
      </c>
      <c r="C16008">
        <v>4.72</v>
      </c>
      <c r="D16008">
        <v>99.31</v>
      </c>
    </row>
    <row r="16009" spans="1:4">
      <c r="A16009" s="29">
        <v>43656</v>
      </c>
      <c r="B16009" t="s">
        <v>352</v>
      </c>
      <c r="C16009">
        <v>4.8</v>
      </c>
      <c r="D16009">
        <v>99.23</v>
      </c>
    </row>
    <row r="16010" spans="1:4">
      <c r="A16010" s="29">
        <v>43656</v>
      </c>
      <c r="B16010" t="s">
        <v>353</v>
      </c>
      <c r="C16010">
        <v>5.05</v>
      </c>
      <c r="D16010">
        <v>98.98</v>
      </c>
    </row>
    <row r="16011" spans="1:4">
      <c r="A16011" s="29">
        <v>43656</v>
      </c>
      <c r="B16011" t="s">
        <v>354</v>
      </c>
      <c r="C16011">
        <v>5.12</v>
      </c>
      <c r="D16011">
        <v>98.91</v>
      </c>
    </row>
    <row r="16012" spans="1:4">
      <c r="A16012" s="29">
        <v>43656</v>
      </c>
      <c r="B16012" t="s">
        <v>355</v>
      </c>
      <c r="C16012">
        <v>5.18</v>
      </c>
      <c r="D16012">
        <v>98.85</v>
      </c>
    </row>
    <row r="16013" spans="1:4">
      <c r="A16013" s="29">
        <v>43656</v>
      </c>
      <c r="B16013" t="s">
        <v>356</v>
      </c>
      <c r="C16013">
        <v>5.2</v>
      </c>
      <c r="D16013">
        <v>98.83</v>
      </c>
    </row>
    <row r="16014" spans="1:4">
      <c r="A16014" s="29">
        <v>43656</v>
      </c>
      <c r="B16014" t="s">
        <v>357</v>
      </c>
      <c r="C16014">
        <v>5.23</v>
      </c>
      <c r="D16014">
        <v>98.8</v>
      </c>
    </row>
    <row r="16015" spans="1:4">
      <c r="A16015" s="29">
        <v>43656</v>
      </c>
      <c r="B16015" t="s">
        <v>358</v>
      </c>
      <c r="C16015">
        <v>5.24</v>
      </c>
      <c r="D16015">
        <v>98.79</v>
      </c>
    </row>
    <row r="16016" spans="1:4">
      <c r="A16016" s="29">
        <v>43656</v>
      </c>
      <c r="B16016" t="s">
        <v>359</v>
      </c>
      <c r="C16016">
        <v>5.26</v>
      </c>
      <c r="D16016">
        <v>98.77</v>
      </c>
    </row>
    <row r="16017" spans="1:4">
      <c r="A16017" s="29">
        <v>43656</v>
      </c>
      <c r="B16017" t="s">
        <v>360</v>
      </c>
      <c r="C16017">
        <v>5.27</v>
      </c>
      <c r="D16017">
        <v>98.76</v>
      </c>
    </row>
    <row r="16018" spans="1:4">
      <c r="A16018" s="29">
        <v>43656</v>
      </c>
      <c r="B16018" t="s">
        <v>361</v>
      </c>
      <c r="C16018">
        <v>5.28</v>
      </c>
      <c r="D16018">
        <v>98.75</v>
      </c>
    </row>
    <row r="16019" spans="1:4">
      <c r="A16019" s="29">
        <v>43656</v>
      </c>
      <c r="B16019" t="s">
        <v>362</v>
      </c>
      <c r="C16019">
        <v>5.29</v>
      </c>
      <c r="D16019">
        <v>98.74</v>
      </c>
    </row>
    <row r="16020" spans="1:4">
      <c r="A16020" s="29">
        <v>43656</v>
      </c>
      <c r="B16020" t="s">
        <v>363</v>
      </c>
      <c r="C16020">
        <v>5.3</v>
      </c>
      <c r="D16020">
        <v>98.73</v>
      </c>
    </row>
    <row r="16021" spans="1:4">
      <c r="A16021" s="29">
        <v>43656</v>
      </c>
      <c r="B16021" t="s">
        <v>364</v>
      </c>
      <c r="C16021">
        <v>5.31</v>
      </c>
      <c r="D16021">
        <v>98.72</v>
      </c>
    </row>
    <row r="16022" spans="1:4">
      <c r="A16022" s="29">
        <v>43656</v>
      </c>
      <c r="B16022" t="s">
        <v>365</v>
      </c>
      <c r="C16022">
        <v>5.31</v>
      </c>
      <c r="D16022">
        <v>98.72</v>
      </c>
    </row>
    <row r="16023" spans="1:4">
      <c r="A16023" s="29">
        <v>43656</v>
      </c>
      <c r="B16023" t="s">
        <v>366</v>
      </c>
      <c r="C16023">
        <v>5.31</v>
      </c>
      <c r="D16023">
        <v>98.72</v>
      </c>
    </row>
    <row r="16024" spans="1:4">
      <c r="A16024" s="29">
        <v>43656</v>
      </c>
      <c r="B16024" t="s">
        <v>367</v>
      </c>
      <c r="C16024">
        <v>5.33</v>
      </c>
      <c r="D16024">
        <v>98.7</v>
      </c>
    </row>
    <row r="16025" spans="1:4">
      <c r="A16025" s="29">
        <v>43656</v>
      </c>
      <c r="B16025" t="s">
        <v>368</v>
      </c>
      <c r="C16025">
        <v>5.34</v>
      </c>
      <c r="D16025">
        <v>98.69</v>
      </c>
    </row>
    <row r="16026" spans="1:4">
      <c r="A16026" s="29">
        <v>43656</v>
      </c>
      <c r="B16026" t="s">
        <v>369</v>
      </c>
      <c r="C16026">
        <v>5.33</v>
      </c>
      <c r="D16026">
        <v>98.7</v>
      </c>
    </row>
    <row r="16027" spans="1:4">
      <c r="A16027" s="29">
        <v>43656</v>
      </c>
      <c r="B16027" t="s">
        <v>370</v>
      </c>
      <c r="C16027">
        <v>5.33</v>
      </c>
      <c r="D16027">
        <v>98.7</v>
      </c>
    </row>
    <row r="16028" spans="1:4">
      <c r="A16028" s="29">
        <v>43656</v>
      </c>
      <c r="B16028" t="s">
        <v>371</v>
      </c>
      <c r="C16028">
        <v>5.33</v>
      </c>
      <c r="D16028">
        <v>98.7</v>
      </c>
    </row>
    <row r="16029" spans="1:4">
      <c r="A16029" s="29">
        <v>43656</v>
      </c>
      <c r="B16029" t="s">
        <v>372</v>
      </c>
      <c r="C16029">
        <v>5.34</v>
      </c>
      <c r="D16029">
        <v>98.69</v>
      </c>
    </row>
    <row r="16030" spans="1:4">
      <c r="A16030" s="29">
        <v>43656</v>
      </c>
      <c r="B16030" t="s">
        <v>373</v>
      </c>
      <c r="C16030">
        <v>5.09</v>
      </c>
      <c r="D16030">
        <v>98.94</v>
      </c>
    </row>
    <row r="16031" spans="1:4">
      <c r="A16031" s="29">
        <v>43656</v>
      </c>
      <c r="B16031" t="s">
        <v>374</v>
      </c>
      <c r="C16031">
        <v>4.91</v>
      </c>
      <c r="D16031">
        <v>99.12</v>
      </c>
    </row>
    <row r="16032" spans="1:4">
      <c r="A16032" s="29">
        <v>43656</v>
      </c>
      <c r="B16032" t="s">
        <v>375</v>
      </c>
      <c r="C16032">
        <v>4.83</v>
      </c>
      <c r="D16032">
        <v>99.2</v>
      </c>
    </row>
    <row r="16033" spans="1:4">
      <c r="A16033" s="29">
        <v>43656</v>
      </c>
      <c r="B16033" t="s">
        <v>280</v>
      </c>
      <c r="C16033">
        <v>5.05</v>
      </c>
      <c r="D16033">
        <v>98.98</v>
      </c>
    </row>
    <row r="16034" spans="1:4">
      <c r="A16034" s="29">
        <v>43656</v>
      </c>
      <c r="B16034" t="s">
        <v>281</v>
      </c>
      <c r="C16034">
        <v>5.18</v>
      </c>
      <c r="D16034">
        <v>98.85</v>
      </c>
    </row>
    <row r="16035" spans="1:4">
      <c r="A16035" s="29">
        <v>43656</v>
      </c>
      <c r="B16035" t="s">
        <v>282</v>
      </c>
      <c r="C16035">
        <v>5.23</v>
      </c>
      <c r="D16035">
        <v>98.8</v>
      </c>
    </row>
    <row r="16036" spans="1:4">
      <c r="A16036" s="29">
        <v>43656</v>
      </c>
      <c r="B16036" t="s">
        <v>283</v>
      </c>
      <c r="C16036">
        <v>5.26</v>
      </c>
      <c r="D16036">
        <v>98.77</v>
      </c>
    </row>
    <row r="16037" spans="1:4">
      <c r="A16037" s="29">
        <v>43656</v>
      </c>
      <c r="B16037" t="s">
        <v>284</v>
      </c>
      <c r="C16037">
        <v>5.28</v>
      </c>
      <c r="D16037">
        <v>98.75</v>
      </c>
    </row>
    <row r="16038" spans="1:4">
      <c r="A16038" s="29">
        <v>43656</v>
      </c>
      <c r="B16038" t="s">
        <v>285</v>
      </c>
      <c r="C16038">
        <v>5.29</v>
      </c>
      <c r="D16038">
        <v>98.74</v>
      </c>
    </row>
    <row r="16039" spans="1:4">
      <c r="A16039" s="29">
        <v>43656</v>
      </c>
      <c r="B16039" t="s">
        <v>286</v>
      </c>
      <c r="C16039">
        <v>5.3</v>
      </c>
      <c r="D16039">
        <v>98.73</v>
      </c>
    </row>
    <row r="16040" spans="1:4">
      <c r="A16040" s="29">
        <v>43656</v>
      </c>
      <c r="B16040" t="s">
        <v>287</v>
      </c>
      <c r="C16040">
        <v>5.31</v>
      </c>
      <c r="D16040">
        <v>98.72</v>
      </c>
    </row>
    <row r="16041" spans="1:4">
      <c r="A16041" s="29">
        <v>43656</v>
      </c>
      <c r="B16041" t="s">
        <v>288</v>
      </c>
      <c r="C16041">
        <v>5.31</v>
      </c>
      <c r="D16041">
        <v>98.72</v>
      </c>
    </row>
    <row r="16042" spans="1:4">
      <c r="A16042" s="29">
        <v>43656</v>
      </c>
      <c r="B16042" t="s">
        <v>289</v>
      </c>
      <c r="C16042">
        <v>5.32</v>
      </c>
      <c r="D16042">
        <v>98.710000000000008</v>
      </c>
    </row>
    <row r="16043" spans="1:4">
      <c r="A16043" s="29">
        <v>43656</v>
      </c>
      <c r="B16043" t="s">
        <v>290</v>
      </c>
      <c r="C16043">
        <v>5.32</v>
      </c>
      <c r="D16043">
        <v>98.710000000000008</v>
      </c>
    </row>
    <row r="16044" spans="1:4">
      <c r="A16044" s="29">
        <v>43656</v>
      </c>
      <c r="B16044" t="s">
        <v>291</v>
      </c>
      <c r="C16044">
        <v>5.27</v>
      </c>
      <c r="D16044">
        <v>98.76</v>
      </c>
    </row>
    <row r="16045" spans="1:4">
      <c r="A16045" s="29">
        <v>43656</v>
      </c>
      <c r="B16045" t="s">
        <v>292</v>
      </c>
      <c r="C16045">
        <v>4.9800000000000004</v>
      </c>
      <c r="D16045">
        <v>99.05</v>
      </c>
    </row>
    <row r="16046" spans="1:4">
      <c r="A16046" s="29">
        <v>43656</v>
      </c>
      <c r="B16046" t="s">
        <v>293</v>
      </c>
      <c r="C16046">
        <v>4.8499999999999996</v>
      </c>
      <c r="D16046">
        <v>99.18</v>
      </c>
    </row>
    <row r="16047" spans="1:4">
      <c r="A16047" s="29">
        <v>43656</v>
      </c>
      <c r="B16047" t="s">
        <v>294</v>
      </c>
      <c r="C16047">
        <v>4.78</v>
      </c>
      <c r="D16047">
        <v>99.25</v>
      </c>
    </row>
    <row r="16048" spans="1:4">
      <c r="A16048" s="29">
        <v>43656</v>
      </c>
      <c r="B16048" t="s">
        <v>295</v>
      </c>
      <c r="C16048">
        <v>4.99</v>
      </c>
      <c r="D16048">
        <v>99.04</v>
      </c>
    </row>
    <row r="16049" spans="1:4">
      <c r="A16049" s="29">
        <v>43656</v>
      </c>
      <c r="B16049" t="s">
        <v>296</v>
      </c>
      <c r="C16049">
        <v>5.13</v>
      </c>
      <c r="D16049">
        <v>98.9</v>
      </c>
    </row>
    <row r="16050" spans="1:4">
      <c r="A16050" s="29">
        <v>43656</v>
      </c>
      <c r="B16050" t="s">
        <v>297</v>
      </c>
      <c r="C16050">
        <v>5.2</v>
      </c>
      <c r="D16050">
        <v>98.83</v>
      </c>
    </row>
    <row r="16051" spans="1:4">
      <c r="A16051" s="29">
        <v>43656</v>
      </c>
      <c r="B16051" t="s">
        <v>298</v>
      </c>
      <c r="C16051">
        <v>15.64</v>
      </c>
      <c r="D16051">
        <v>88.39</v>
      </c>
    </row>
    <row r="16052" spans="1:4">
      <c r="A16052" s="29">
        <v>43656</v>
      </c>
      <c r="B16052" t="s">
        <v>299</v>
      </c>
      <c r="C16052">
        <v>18.100000000000001</v>
      </c>
      <c r="D16052">
        <v>85.93</v>
      </c>
    </row>
    <row r="16053" spans="1:4">
      <c r="A16053" s="29">
        <v>43656</v>
      </c>
      <c r="B16053" t="s">
        <v>300</v>
      </c>
      <c r="C16053">
        <v>18.18</v>
      </c>
      <c r="D16053">
        <v>85.85</v>
      </c>
    </row>
    <row r="16054" spans="1:4">
      <c r="A16054" s="29">
        <v>43656</v>
      </c>
      <c r="B16054" t="s">
        <v>301</v>
      </c>
      <c r="C16054">
        <v>18.170000000000002</v>
      </c>
      <c r="D16054">
        <v>85.86</v>
      </c>
    </row>
    <row r="16055" spans="1:4">
      <c r="A16055" s="29">
        <v>43656</v>
      </c>
      <c r="B16055" t="s">
        <v>302</v>
      </c>
      <c r="C16055">
        <v>9.1199999999999992</v>
      </c>
      <c r="D16055">
        <v>94.91</v>
      </c>
    </row>
    <row r="16056" spans="1:4">
      <c r="A16056" s="29">
        <v>43656</v>
      </c>
      <c r="B16056" t="s">
        <v>303</v>
      </c>
      <c r="C16056">
        <v>5.31</v>
      </c>
      <c r="D16056">
        <v>98.72</v>
      </c>
    </row>
    <row r="16057" spans="1:4">
      <c r="A16057" s="29">
        <v>43656</v>
      </c>
      <c r="B16057" t="s">
        <v>304</v>
      </c>
      <c r="C16057">
        <v>5.28</v>
      </c>
      <c r="D16057">
        <v>98.75</v>
      </c>
    </row>
    <row r="16058" spans="1:4">
      <c r="A16058" s="29">
        <v>43656</v>
      </c>
      <c r="B16058" t="s">
        <v>305</v>
      </c>
      <c r="C16058">
        <v>5.29</v>
      </c>
      <c r="D16058">
        <v>98.74</v>
      </c>
    </row>
    <row r="16059" spans="1:4">
      <c r="A16059" s="29">
        <v>43656</v>
      </c>
      <c r="B16059" t="s">
        <v>306</v>
      </c>
      <c r="C16059">
        <v>5.29</v>
      </c>
      <c r="D16059">
        <v>98.74</v>
      </c>
    </row>
    <row r="16060" spans="1:4">
      <c r="A16060" s="29">
        <v>43656</v>
      </c>
      <c r="B16060" t="s">
        <v>307</v>
      </c>
      <c r="C16060">
        <v>13.42</v>
      </c>
      <c r="D16060">
        <v>90.61</v>
      </c>
    </row>
    <row r="16061" spans="1:4">
      <c r="A16061" s="29">
        <v>43656</v>
      </c>
      <c r="B16061" t="s">
        <v>308</v>
      </c>
      <c r="C16061">
        <v>17.079999999999998</v>
      </c>
      <c r="D16061">
        <v>86.95</v>
      </c>
    </row>
    <row r="16062" spans="1:4">
      <c r="A16062" s="29">
        <v>43656</v>
      </c>
      <c r="B16062" t="s">
        <v>309</v>
      </c>
      <c r="C16062">
        <v>17.13</v>
      </c>
      <c r="D16062">
        <v>86.9</v>
      </c>
    </row>
    <row r="16063" spans="1:4">
      <c r="A16063" s="29">
        <v>43656</v>
      </c>
      <c r="B16063" t="s">
        <v>310</v>
      </c>
      <c r="C16063">
        <v>17.18</v>
      </c>
      <c r="D16063">
        <v>86.85</v>
      </c>
    </row>
    <row r="16064" spans="1:4">
      <c r="A16064" s="29">
        <v>43656</v>
      </c>
      <c r="B16064" t="s">
        <v>311</v>
      </c>
      <c r="C16064">
        <v>17.239999999999998</v>
      </c>
      <c r="D16064">
        <v>86.79</v>
      </c>
    </row>
    <row r="16065" spans="1:4">
      <c r="A16065" s="29">
        <v>43656</v>
      </c>
      <c r="B16065" t="s">
        <v>312</v>
      </c>
      <c r="C16065">
        <v>17.23</v>
      </c>
      <c r="D16065">
        <v>86.8</v>
      </c>
    </row>
    <row r="16066" spans="1:4">
      <c r="A16066" s="29">
        <v>43656</v>
      </c>
      <c r="B16066" t="s">
        <v>313</v>
      </c>
      <c r="C16066">
        <v>17.18</v>
      </c>
      <c r="D16066">
        <v>86.85</v>
      </c>
    </row>
    <row r="16067" spans="1:4">
      <c r="A16067" s="29">
        <v>43656</v>
      </c>
      <c r="B16067" t="s">
        <v>314</v>
      </c>
      <c r="C16067">
        <v>17.07</v>
      </c>
      <c r="D16067">
        <v>86.960000000000008</v>
      </c>
    </row>
    <row r="16068" spans="1:4">
      <c r="A16068" s="29">
        <v>43656</v>
      </c>
      <c r="B16068" t="s">
        <v>315</v>
      </c>
      <c r="C16068">
        <v>17.03</v>
      </c>
      <c r="D16068">
        <v>87</v>
      </c>
    </row>
    <row r="16069" spans="1:4">
      <c r="A16069" s="29">
        <v>43656</v>
      </c>
      <c r="B16069" t="s">
        <v>316</v>
      </c>
      <c r="C16069">
        <v>12.19</v>
      </c>
      <c r="D16069">
        <v>91.84</v>
      </c>
    </row>
    <row r="16070" spans="1:4">
      <c r="A16070" s="29">
        <v>43656</v>
      </c>
      <c r="B16070" t="s">
        <v>317</v>
      </c>
      <c r="C16070">
        <v>5.73</v>
      </c>
      <c r="D16070">
        <v>98.3</v>
      </c>
    </row>
    <row r="16071" spans="1:4">
      <c r="A16071" s="29">
        <v>43656</v>
      </c>
      <c r="B16071" t="s">
        <v>318</v>
      </c>
      <c r="C16071">
        <v>5.54</v>
      </c>
      <c r="D16071">
        <v>98.49</v>
      </c>
    </row>
    <row r="16072" spans="1:4">
      <c r="A16072" s="29">
        <v>43656</v>
      </c>
      <c r="B16072" t="s">
        <v>319</v>
      </c>
      <c r="C16072">
        <v>5.5</v>
      </c>
      <c r="D16072">
        <v>98.53</v>
      </c>
    </row>
    <row r="16073" spans="1:4">
      <c r="A16073" s="29">
        <v>43656</v>
      </c>
      <c r="B16073" t="s">
        <v>320</v>
      </c>
      <c r="C16073">
        <v>5.47</v>
      </c>
      <c r="D16073">
        <v>98.56</v>
      </c>
    </row>
    <row r="16074" spans="1:4">
      <c r="A16074" s="29">
        <v>43656</v>
      </c>
      <c r="B16074" t="s">
        <v>321</v>
      </c>
      <c r="C16074">
        <v>5.45</v>
      </c>
      <c r="D16074">
        <v>98.58</v>
      </c>
    </row>
    <row r="16075" spans="1:4">
      <c r="A16075" s="29">
        <v>43656</v>
      </c>
      <c r="B16075" t="s">
        <v>322</v>
      </c>
      <c r="C16075">
        <v>5.35</v>
      </c>
      <c r="D16075">
        <v>98.68</v>
      </c>
    </row>
    <row r="16076" spans="1:4">
      <c r="A16076" s="29">
        <v>43656</v>
      </c>
      <c r="B16076" t="s">
        <v>323</v>
      </c>
      <c r="C16076">
        <v>5.0599999999999996</v>
      </c>
      <c r="D16076">
        <v>98.97</v>
      </c>
    </row>
    <row r="16077" spans="1:4">
      <c r="A16077" s="29">
        <v>43656</v>
      </c>
      <c r="B16077" t="s">
        <v>324</v>
      </c>
      <c r="C16077">
        <v>4.95</v>
      </c>
      <c r="D16077">
        <v>99.08</v>
      </c>
    </row>
    <row r="16078" spans="1:4">
      <c r="A16078" s="29">
        <v>43656</v>
      </c>
      <c r="B16078" t="s">
        <v>325</v>
      </c>
      <c r="C16078">
        <v>4.87</v>
      </c>
      <c r="D16078">
        <v>99.16</v>
      </c>
    </row>
    <row r="16079" spans="1:4">
      <c r="A16079" s="29">
        <v>43656</v>
      </c>
      <c r="B16079" t="s">
        <v>326</v>
      </c>
      <c r="C16079">
        <v>15.4</v>
      </c>
      <c r="D16079">
        <v>88.63</v>
      </c>
    </row>
    <row r="16080" spans="1:4">
      <c r="A16080" s="29">
        <v>43656</v>
      </c>
      <c r="B16080" t="s">
        <v>327</v>
      </c>
      <c r="C16080">
        <v>18.03</v>
      </c>
      <c r="D16080">
        <v>86</v>
      </c>
    </row>
    <row r="16081" spans="1:4">
      <c r="A16081" s="29">
        <v>43656</v>
      </c>
      <c r="B16081" t="s">
        <v>328</v>
      </c>
      <c r="C16081">
        <v>18.11</v>
      </c>
      <c r="D16081">
        <v>85.92</v>
      </c>
    </row>
    <row r="16082" spans="1:4">
      <c r="A16082" s="29">
        <v>43656</v>
      </c>
      <c r="B16082" t="s">
        <v>329</v>
      </c>
      <c r="C16082">
        <v>18.07</v>
      </c>
      <c r="D16082">
        <v>85.960000000000008</v>
      </c>
    </row>
    <row r="16083" spans="1:4">
      <c r="A16083" s="29">
        <v>43657</v>
      </c>
      <c r="B16083" t="s">
        <v>330</v>
      </c>
      <c r="C16083">
        <v>18.04</v>
      </c>
      <c r="D16083">
        <v>85.990000000000009</v>
      </c>
    </row>
    <row r="16084" spans="1:4">
      <c r="A16084" s="29">
        <v>43657</v>
      </c>
      <c r="B16084" t="s">
        <v>331</v>
      </c>
      <c r="C16084">
        <v>21.51</v>
      </c>
      <c r="D16084">
        <v>82.52</v>
      </c>
    </row>
    <row r="16085" spans="1:4">
      <c r="A16085" s="29">
        <v>43657</v>
      </c>
      <c r="B16085" t="s">
        <v>332</v>
      </c>
      <c r="C16085">
        <v>21.99</v>
      </c>
      <c r="D16085">
        <v>82.04</v>
      </c>
    </row>
    <row r="16086" spans="1:4">
      <c r="A16086" s="29">
        <v>43657</v>
      </c>
      <c r="B16086" t="s">
        <v>333</v>
      </c>
      <c r="C16086">
        <v>6.43</v>
      </c>
      <c r="D16086">
        <v>97.6</v>
      </c>
    </row>
    <row r="16087" spans="1:4">
      <c r="A16087" s="29">
        <v>43657</v>
      </c>
      <c r="B16087" t="s">
        <v>334</v>
      </c>
      <c r="C16087">
        <v>4.93</v>
      </c>
      <c r="D16087">
        <v>99.1</v>
      </c>
    </row>
    <row r="16088" spans="1:4">
      <c r="A16088" s="29">
        <v>43657</v>
      </c>
      <c r="B16088" t="s">
        <v>335</v>
      </c>
      <c r="C16088">
        <v>4.82</v>
      </c>
      <c r="D16088">
        <v>99.210000000000008</v>
      </c>
    </row>
    <row r="16089" spans="1:4">
      <c r="A16089" s="29">
        <v>43657</v>
      </c>
      <c r="B16089" t="s">
        <v>336</v>
      </c>
      <c r="C16089">
        <v>4.7699999999999996</v>
      </c>
      <c r="D16089">
        <v>99.26</v>
      </c>
    </row>
    <row r="16090" spans="1:4">
      <c r="A16090" s="29">
        <v>43657</v>
      </c>
      <c r="B16090" t="s">
        <v>337</v>
      </c>
      <c r="C16090">
        <v>4.74</v>
      </c>
      <c r="D16090">
        <v>99.29</v>
      </c>
    </row>
    <row r="16091" spans="1:4">
      <c r="A16091" s="29">
        <v>43657</v>
      </c>
      <c r="B16091" t="s">
        <v>338</v>
      </c>
      <c r="C16091">
        <v>4.7</v>
      </c>
      <c r="D16091">
        <v>99.33</v>
      </c>
    </row>
    <row r="16092" spans="1:4">
      <c r="A16092" s="29">
        <v>43657</v>
      </c>
      <c r="B16092" t="s">
        <v>339</v>
      </c>
      <c r="C16092">
        <v>4.68</v>
      </c>
      <c r="D16092">
        <v>99.35</v>
      </c>
    </row>
    <row r="16093" spans="1:4">
      <c r="A16093" s="29">
        <v>43657</v>
      </c>
      <c r="B16093" t="s">
        <v>340</v>
      </c>
      <c r="C16093">
        <v>20.7</v>
      </c>
      <c r="D16093">
        <v>83.33</v>
      </c>
    </row>
    <row r="16094" spans="1:4">
      <c r="A16094" s="29">
        <v>43657</v>
      </c>
      <c r="B16094" t="s">
        <v>341</v>
      </c>
      <c r="C16094">
        <v>21.88</v>
      </c>
      <c r="D16094">
        <v>82.15</v>
      </c>
    </row>
    <row r="16095" spans="1:4">
      <c r="A16095" s="29">
        <v>43657</v>
      </c>
      <c r="B16095" t="s">
        <v>342</v>
      </c>
      <c r="C16095">
        <v>21.97</v>
      </c>
      <c r="D16095">
        <v>82.06</v>
      </c>
    </row>
    <row r="16096" spans="1:4">
      <c r="A16096" s="29">
        <v>43657</v>
      </c>
      <c r="B16096" t="s">
        <v>343</v>
      </c>
      <c r="C16096">
        <v>21.96</v>
      </c>
      <c r="D16096">
        <v>82.07</v>
      </c>
    </row>
    <row r="16097" spans="1:4">
      <c r="A16097" s="29">
        <v>43657</v>
      </c>
      <c r="B16097" t="s">
        <v>344</v>
      </c>
      <c r="C16097">
        <v>5.85</v>
      </c>
      <c r="D16097">
        <v>98.18</v>
      </c>
    </row>
    <row r="16098" spans="1:4">
      <c r="A16098" s="29">
        <v>43657</v>
      </c>
      <c r="B16098" t="s">
        <v>345</v>
      </c>
      <c r="C16098">
        <v>4.84</v>
      </c>
      <c r="D16098">
        <v>99.19</v>
      </c>
    </row>
    <row r="16099" spans="1:4">
      <c r="A16099" s="29">
        <v>43657</v>
      </c>
      <c r="B16099" t="s">
        <v>346</v>
      </c>
      <c r="C16099">
        <v>4.74</v>
      </c>
      <c r="D16099">
        <v>99.29</v>
      </c>
    </row>
    <row r="16100" spans="1:4">
      <c r="A16100" s="29">
        <v>43657</v>
      </c>
      <c r="B16100" t="s">
        <v>347</v>
      </c>
      <c r="C16100">
        <v>4.6900000000000004</v>
      </c>
      <c r="D16100">
        <v>99.34</v>
      </c>
    </row>
    <row r="16101" spans="1:4">
      <c r="A16101" s="29">
        <v>43657</v>
      </c>
      <c r="B16101" t="s">
        <v>348</v>
      </c>
      <c r="C16101">
        <v>4.67</v>
      </c>
      <c r="D16101">
        <v>99.36</v>
      </c>
    </row>
    <row r="16102" spans="1:4">
      <c r="A16102" s="29">
        <v>43657</v>
      </c>
      <c r="B16102" t="s">
        <v>349</v>
      </c>
      <c r="C16102">
        <v>4.76</v>
      </c>
      <c r="D16102">
        <v>99.27</v>
      </c>
    </row>
    <row r="16103" spans="1:4">
      <c r="A16103" s="29">
        <v>43657</v>
      </c>
      <c r="B16103" t="s">
        <v>350</v>
      </c>
      <c r="C16103">
        <v>5</v>
      </c>
      <c r="D16103">
        <v>99.03</v>
      </c>
    </row>
    <row r="16104" spans="1:4">
      <c r="A16104" s="29">
        <v>43657</v>
      </c>
      <c r="B16104" t="s">
        <v>351</v>
      </c>
      <c r="C16104">
        <v>5.0999999999999996</v>
      </c>
      <c r="D16104">
        <v>98.93</v>
      </c>
    </row>
    <row r="16105" spans="1:4">
      <c r="A16105" s="29">
        <v>43657</v>
      </c>
      <c r="B16105" t="s">
        <v>352</v>
      </c>
      <c r="C16105">
        <v>5.15</v>
      </c>
      <c r="D16105">
        <v>98.88</v>
      </c>
    </row>
    <row r="16106" spans="1:4">
      <c r="A16106" s="29">
        <v>43657</v>
      </c>
      <c r="B16106" t="s">
        <v>353</v>
      </c>
      <c r="C16106">
        <v>5.17</v>
      </c>
      <c r="D16106">
        <v>98.86</v>
      </c>
    </row>
    <row r="16107" spans="1:4">
      <c r="A16107" s="29">
        <v>43657</v>
      </c>
      <c r="B16107" t="s">
        <v>354</v>
      </c>
      <c r="C16107">
        <v>5.19</v>
      </c>
      <c r="D16107">
        <v>98.84</v>
      </c>
    </row>
    <row r="16108" spans="1:4">
      <c r="A16108" s="29">
        <v>43657</v>
      </c>
      <c r="B16108" t="s">
        <v>355</v>
      </c>
      <c r="C16108">
        <v>5.22</v>
      </c>
      <c r="D16108">
        <v>98.81</v>
      </c>
    </row>
    <row r="16109" spans="1:4">
      <c r="A16109" s="29">
        <v>43657</v>
      </c>
      <c r="B16109" t="s">
        <v>356</v>
      </c>
      <c r="C16109">
        <v>5.23</v>
      </c>
      <c r="D16109">
        <v>98.8</v>
      </c>
    </row>
    <row r="16110" spans="1:4">
      <c r="A16110" s="29">
        <v>43657</v>
      </c>
      <c r="B16110" t="s">
        <v>357</v>
      </c>
      <c r="C16110">
        <v>5.24</v>
      </c>
      <c r="D16110">
        <v>98.79</v>
      </c>
    </row>
    <row r="16111" spans="1:4">
      <c r="A16111" s="29">
        <v>43657</v>
      </c>
      <c r="B16111" t="s">
        <v>358</v>
      </c>
      <c r="C16111">
        <v>5.25</v>
      </c>
      <c r="D16111">
        <v>98.78</v>
      </c>
    </row>
    <row r="16112" spans="1:4">
      <c r="A16112" s="29">
        <v>43657</v>
      </c>
      <c r="B16112" t="s">
        <v>359</v>
      </c>
      <c r="C16112">
        <v>5.26</v>
      </c>
      <c r="D16112">
        <v>98.77</v>
      </c>
    </row>
    <row r="16113" spans="1:4">
      <c r="A16113" s="29">
        <v>43657</v>
      </c>
      <c r="B16113" t="s">
        <v>360</v>
      </c>
      <c r="C16113">
        <v>5.27</v>
      </c>
      <c r="D16113">
        <v>98.76</v>
      </c>
    </row>
    <row r="16114" spans="1:4">
      <c r="A16114" s="29">
        <v>43657</v>
      </c>
      <c r="B16114" t="s">
        <v>361</v>
      </c>
      <c r="C16114">
        <v>5.28</v>
      </c>
      <c r="D16114">
        <v>98.75</v>
      </c>
    </row>
    <row r="16115" spans="1:4">
      <c r="A16115" s="29">
        <v>43657</v>
      </c>
      <c r="B16115" t="s">
        <v>362</v>
      </c>
      <c r="C16115">
        <v>5.29</v>
      </c>
      <c r="D16115">
        <v>98.74</v>
      </c>
    </row>
    <row r="16116" spans="1:4">
      <c r="A16116" s="29">
        <v>43657</v>
      </c>
      <c r="B16116" t="s">
        <v>363</v>
      </c>
      <c r="C16116">
        <v>5.29</v>
      </c>
      <c r="D16116">
        <v>98.74</v>
      </c>
    </row>
    <row r="16117" spans="1:4">
      <c r="A16117" s="29">
        <v>43657</v>
      </c>
      <c r="B16117" t="s">
        <v>364</v>
      </c>
      <c r="C16117">
        <v>5.3</v>
      </c>
      <c r="D16117">
        <v>98.73</v>
      </c>
    </row>
    <row r="16118" spans="1:4">
      <c r="A16118" s="29">
        <v>43657</v>
      </c>
      <c r="B16118" t="s">
        <v>365</v>
      </c>
      <c r="C16118">
        <v>5.31</v>
      </c>
      <c r="D16118">
        <v>98.72</v>
      </c>
    </row>
    <row r="16119" spans="1:4">
      <c r="A16119" s="29">
        <v>43657</v>
      </c>
      <c r="B16119" t="s">
        <v>366</v>
      </c>
      <c r="C16119">
        <v>5.23</v>
      </c>
      <c r="D16119">
        <v>98.8</v>
      </c>
    </row>
    <row r="16120" spans="1:4">
      <c r="A16120" s="29">
        <v>43657</v>
      </c>
      <c r="B16120" t="s">
        <v>367</v>
      </c>
      <c r="C16120">
        <v>4.95</v>
      </c>
      <c r="D16120">
        <v>99.08</v>
      </c>
    </row>
    <row r="16121" spans="1:4">
      <c r="A16121" s="29">
        <v>43657</v>
      </c>
      <c r="B16121" t="s">
        <v>368</v>
      </c>
      <c r="C16121">
        <v>4.8499999999999996</v>
      </c>
      <c r="D16121">
        <v>99.18</v>
      </c>
    </row>
    <row r="16122" spans="1:4">
      <c r="A16122" s="29">
        <v>43657</v>
      </c>
      <c r="B16122" t="s">
        <v>369</v>
      </c>
      <c r="C16122">
        <v>4.79</v>
      </c>
      <c r="D16122">
        <v>99.24</v>
      </c>
    </row>
    <row r="16123" spans="1:4">
      <c r="A16123" s="29">
        <v>43657</v>
      </c>
      <c r="B16123" t="s">
        <v>370</v>
      </c>
      <c r="C16123">
        <v>5.0599999999999996</v>
      </c>
      <c r="D16123">
        <v>98.97</v>
      </c>
    </row>
    <row r="16124" spans="1:4">
      <c r="A16124" s="29">
        <v>43657</v>
      </c>
      <c r="B16124" t="s">
        <v>371</v>
      </c>
      <c r="C16124">
        <v>5.17</v>
      </c>
      <c r="D16124">
        <v>98.86</v>
      </c>
    </row>
    <row r="16125" spans="1:4">
      <c r="A16125" s="29">
        <v>43657</v>
      </c>
      <c r="B16125" t="s">
        <v>372</v>
      </c>
      <c r="C16125">
        <v>5.21</v>
      </c>
      <c r="D16125">
        <v>98.820000000000007</v>
      </c>
    </row>
    <row r="16126" spans="1:4">
      <c r="A16126" s="29">
        <v>43657</v>
      </c>
      <c r="B16126" t="s">
        <v>373</v>
      </c>
      <c r="C16126">
        <v>5.23</v>
      </c>
      <c r="D16126">
        <v>98.8</v>
      </c>
    </row>
    <row r="16127" spans="1:4">
      <c r="A16127" s="29">
        <v>43657</v>
      </c>
      <c r="B16127" t="s">
        <v>374</v>
      </c>
      <c r="C16127">
        <v>5.25</v>
      </c>
      <c r="D16127">
        <v>98.78</v>
      </c>
    </row>
    <row r="16128" spans="1:4">
      <c r="A16128" s="29">
        <v>43657</v>
      </c>
      <c r="B16128" t="s">
        <v>375</v>
      </c>
      <c r="C16128">
        <v>5.27</v>
      </c>
      <c r="D16128">
        <v>98.76</v>
      </c>
    </row>
    <row r="16129" spans="1:4">
      <c r="A16129" s="29">
        <v>43657</v>
      </c>
      <c r="B16129" t="s">
        <v>280</v>
      </c>
      <c r="C16129">
        <v>5.27</v>
      </c>
      <c r="D16129">
        <v>98.76</v>
      </c>
    </row>
    <row r="16130" spans="1:4">
      <c r="A16130" s="29">
        <v>43657</v>
      </c>
      <c r="B16130" t="s">
        <v>281</v>
      </c>
      <c r="C16130">
        <v>5.28</v>
      </c>
      <c r="D16130">
        <v>98.75</v>
      </c>
    </row>
    <row r="16131" spans="1:4">
      <c r="A16131" s="29">
        <v>43657</v>
      </c>
      <c r="B16131" t="s">
        <v>282</v>
      </c>
      <c r="C16131">
        <v>5.28</v>
      </c>
      <c r="D16131">
        <v>98.75</v>
      </c>
    </row>
    <row r="16132" spans="1:4">
      <c r="A16132" s="29">
        <v>43657</v>
      </c>
      <c r="B16132" t="s">
        <v>283</v>
      </c>
      <c r="C16132">
        <v>5.29</v>
      </c>
      <c r="D16132">
        <v>98.74</v>
      </c>
    </row>
    <row r="16133" spans="1:4">
      <c r="A16133" s="29">
        <v>43657</v>
      </c>
      <c r="B16133" t="s">
        <v>284</v>
      </c>
      <c r="C16133">
        <v>5.3</v>
      </c>
      <c r="D16133">
        <v>98.73</v>
      </c>
    </row>
    <row r="16134" spans="1:4">
      <c r="A16134" s="29">
        <v>43657</v>
      </c>
      <c r="B16134" t="s">
        <v>285</v>
      </c>
      <c r="C16134">
        <v>5.26</v>
      </c>
      <c r="D16134">
        <v>98.77</v>
      </c>
    </row>
    <row r="16135" spans="1:4">
      <c r="A16135" s="29">
        <v>43657</v>
      </c>
      <c r="B16135" t="s">
        <v>286</v>
      </c>
      <c r="C16135">
        <v>4.96</v>
      </c>
      <c r="D16135">
        <v>99.070000000000007</v>
      </c>
    </row>
    <row r="16136" spans="1:4">
      <c r="A16136" s="29">
        <v>43657</v>
      </c>
      <c r="B16136" t="s">
        <v>287</v>
      </c>
      <c r="C16136">
        <v>4.83</v>
      </c>
      <c r="D16136">
        <v>99.2</v>
      </c>
    </row>
    <row r="16137" spans="1:4">
      <c r="A16137" s="29">
        <v>43657</v>
      </c>
      <c r="B16137" t="s">
        <v>288</v>
      </c>
      <c r="C16137">
        <v>4.78</v>
      </c>
      <c r="D16137">
        <v>99.25</v>
      </c>
    </row>
    <row r="16138" spans="1:4">
      <c r="A16138" s="29">
        <v>43657</v>
      </c>
      <c r="B16138" t="s">
        <v>289</v>
      </c>
      <c r="C16138">
        <v>5.05</v>
      </c>
      <c r="D16138">
        <v>98.98</v>
      </c>
    </row>
    <row r="16139" spans="1:4">
      <c r="A16139" s="29">
        <v>43657</v>
      </c>
      <c r="B16139" t="s">
        <v>290</v>
      </c>
      <c r="C16139">
        <v>5.14</v>
      </c>
      <c r="D16139">
        <v>98.89</v>
      </c>
    </row>
    <row r="16140" spans="1:4">
      <c r="A16140" s="29">
        <v>43657</v>
      </c>
      <c r="B16140" t="s">
        <v>291</v>
      </c>
      <c r="C16140">
        <v>5.19</v>
      </c>
      <c r="D16140">
        <v>98.84</v>
      </c>
    </row>
    <row r="16141" spans="1:4">
      <c r="A16141" s="29">
        <v>43657</v>
      </c>
      <c r="B16141" t="s">
        <v>292</v>
      </c>
      <c r="C16141">
        <v>5.22</v>
      </c>
      <c r="D16141">
        <v>98.81</v>
      </c>
    </row>
    <row r="16142" spans="1:4">
      <c r="A16142" s="29">
        <v>43657</v>
      </c>
      <c r="B16142" t="s">
        <v>293</v>
      </c>
      <c r="C16142">
        <v>5.24</v>
      </c>
      <c r="D16142">
        <v>98.79</v>
      </c>
    </row>
    <row r="16143" spans="1:4">
      <c r="A16143" s="29">
        <v>43657</v>
      </c>
      <c r="B16143" t="s">
        <v>294</v>
      </c>
      <c r="C16143">
        <v>5.25</v>
      </c>
      <c r="D16143">
        <v>98.78</v>
      </c>
    </row>
    <row r="16144" spans="1:4">
      <c r="A16144" s="29">
        <v>43657</v>
      </c>
      <c r="B16144" t="s">
        <v>295</v>
      </c>
      <c r="C16144">
        <v>5.25</v>
      </c>
      <c r="D16144">
        <v>98.78</v>
      </c>
    </row>
    <row r="16145" spans="1:4">
      <c r="A16145" s="29">
        <v>43657</v>
      </c>
      <c r="B16145" t="s">
        <v>296</v>
      </c>
      <c r="C16145">
        <v>4.99</v>
      </c>
      <c r="D16145">
        <v>99.04</v>
      </c>
    </row>
    <row r="16146" spans="1:4">
      <c r="A16146" s="29">
        <v>43657</v>
      </c>
      <c r="B16146" t="s">
        <v>297</v>
      </c>
      <c r="C16146">
        <v>4.83</v>
      </c>
      <c r="D16146">
        <v>99.2</v>
      </c>
    </row>
    <row r="16147" spans="1:4">
      <c r="A16147" s="29">
        <v>43657</v>
      </c>
      <c r="B16147" t="s">
        <v>298</v>
      </c>
      <c r="C16147">
        <v>9.3800000000000008</v>
      </c>
      <c r="D16147">
        <v>94.65</v>
      </c>
    </row>
    <row r="16148" spans="1:4">
      <c r="A16148" s="29">
        <v>43657</v>
      </c>
      <c r="B16148" t="s">
        <v>299</v>
      </c>
      <c r="C16148">
        <v>21.45</v>
      </c>
      <c r="D16148">
        <v>82.58</v>
      </c>
    </row>
    <row r="16149" spans="1:4">
      <c r="A16149" s="29">
        <v>43657</v>
      </c>
      <c r="B16149" t="s">
        <v>300</v>
      </c>
      <c r="C16149">
        <v>21.96</v>
      </c>
      <c r="D16149">
        <v>82.07</v>
      </c>
    </row>
    <row r="16150" spans="1:4">
      <c r="A16150" s="29">
        <v>43657</v>
      </c>
      <c r="B16150" t="s">
        <v>301</v>
      </c>
      <c r="C16150">
        <v>22.02</v>
      </c>
      <c r="D16150">
        <v>82.01</v>
      </c>
    </row>
    <row r="16151" spans="1:4">
      <c r="A16151" s="29">
        <v>43657</v>
      </c>
      <c r="B16151" t="s">
        <v>302</v>
      </c>
      <c r="C16151">
        <v>10.48</v>
      </c>
      <c r="D16151">
        <v>93.55</v>
      </c>
    </row>
    <row r="16152" spans="1:4">
      <c r="A16152" s="29">
        <v>43657</v>
      </c>
      <c r="B16152" t="s">
        <v>303</v>
      </c>
      <c r="C16152">
        <v>5.32</v>
      </c>
      <c r="D16152">
        <v>98.710000000000008</v>
      </c>
    </row>
    <row r="16153" spans="1:4">
      <c r="A16153" s="29">
        <v>43657</v>
      </c>
      <c r="B16153" t="s">
        <v>304</v>
      </c>
      <c r="C16153">
        <v>5.25</v>
      </c>
      <c r="D16153">
        <v>98.78</v>
      </c>
    </row>
    <row r="16154" spans="1:4">
      <c r="A16154" s="29">
        <v>43657</v>
      </c>
      <c r="B16154" t="s">
        <v>305</v>
      </c>
      <c r="C16154">
        <v>5.26</v>
      </c>
      <c r="D16154">
        <v>98.77</v>
      </c>
    </row>
    <row r="16155" spans="1:4">
      <c r="A16155" s="29">
        <v>43657</v>
      </c>
      <c r="B16155" t="s">
        <v>306</v>
      </c>
      <c r="C16155">
        <v>20.69</v>
      </c>
      <c r="D16155">
        <v>83.34</v>
      </c>
    </row>
    <row r="16156" spans="1:4">
      <c r="A16156" s="29">
        <v>43657</v>
      </c>
      <c r="B16156" t="s">
        <v>307</v>
      </c>
      <c r="C16156">
        <v>21.5</v>
      </c>
      <c r="D16156">
        <v>82.53</v>
      </c>
    </row>
    <row r="16157" spans="1:4">
      <c r="A16157" s="29">
        <v>43657</v>
      </c>
      <c r="B16157" t="s">
        <v>308</v>
      </c>
      <c r="C16157">
        <v>21.59</v>
      </c>
      <c r="D16157">
        <v>82.44</v>
      </c>
    </row>
    <row r="16158" spans="1:4">
      <c r="A16158" s="29">
        <v>43657</v>
      </c>
      <c r="B16158" t="s">
        <v>309</v>
      </c>
      <c r="C16158">
        <v>11.64</v>
      </c>
      <c r="D16158">
        <v>92.39</v>
      </c>
    </row>
    <row r="16159" spans="1:4">
      <c r="A16159" s="29">
        <v>43657</v>
      </c>
      <c r="B16159" t="s">
        <v>310</v>
      </c>
      <c r="C16159">
        <v>5.63</v>
      </c>
      <c r="D16159">
        <v>98.4</v>
      </c>
    </row>
    <row r="16160" spans="1:4">
      <c r="A16160" s="29">
        <v>43657</v>
      </c>
      <c r="B16160" t="s">
        <v>311</v>
      </c>
      <c r="C16160">
        <v>5.44</v>
      </c>
      <c r="D16160">
        <v>98.59</v>
      </c>
    </row>
    <row r="16161" spans="1:4">
      <c r="A16161" s="29">
        <v>43657</v>
      </c>
      <c r="B16161" t="s">
        <v>312</v>
      </c>
      <c r="C16161">
        <v>5.4</v>
      </c>
      <c r="D16161">
        <v>98.63</v>
      </c>
    </row>
    <row r="16162" spans="1:4">
      <c r="A16162" s="29">
        <v>43657</v>
      </c>
      <c r="B16162" t="s">
        <v>313</v>
      </c>
      <c r="C16162">
        <v>5.38</v>
      </c>
      <c r="D16162">
        <v>98.65</v>
      </c>
    </row>
    <row r="16163" spans="1:4">
      <c r="A16163" s="29">
        <v>43657</v>
      </c>
      <c r="B16163" t="s">
        <v>314</v>
      </c>
      <c r="C16163">
        <v>5.36</v>
      </c>
      <c r="D16163">
        <v>98.67</v>
      </c>
    </row>
    <row r="16164" spans="1:4">
      <c r="A16164" s="29">
        <v>43657</v>
      </c>
      <c r="B16164" t="s">
        <v>315</v>
      </c>
      <c r="C16164">
        <v>5.35</v>
      </c>
      <c r="D16164">
        <v>98.68</v>
      </c>
    </row>
    <row r="16165" spans="1:4">
      <c r="A16165" s="29">
        <v>43657</v>
      </c>
      <c r="B16165" t="s">
        <v>316</v>
      </c>
      <c r="C16165">
        <v>5.35</v>
      </c>
      <c r="D16165">
        <v>98.68</v>
      </c>
    </row>
    <row r="16166" spans="1:4">
      <c r="A16166" s="29">
        <v>43657</v>
      </c>
      <c r="B16166" t="s">
        <v>317</v>
      </c>
      <c r="C16166">
        <v>5.35</v>
      </c>
      <c r="D16166">
        <v>98.68</v>
      </c>
    </row>
    <row r="16167" spans="1:4">
      <c r="A16167" s="29">
        <v>43657</v>
      </c>
      <c r="B16167" t="s">
        <v>318</v>
      </c>
      <c r="C16167">
        <v>5.33</v>
      </c>
      <c r="D16167">
        <v>98.7</v>
      </c>
    </row>
    <row r="16168" spans="1:4">
      <c r="A16168" s="29">
        <v>43657</v>
      </c>
      <c r="B16168" t="s">
        <v>319</v>
      </c>
      <c r="C16168">
        <v>5.34</v>
      </c>
      <c r="D16168">
        <v>98.69</v>
      </c>
    </row>
    <row r="16169" spans="1:4">
      <c r="A16169" s="29">
        <v>43657</v>
      </c>
      <c r="B16169" t="s">
        <v>320</v>
      </c>
      <c r="C16169">
        <v>5.34</v>
      </c>
      <c r="D16169">
        <v>98.69</v>
      </c>
    </row>
    <row r="16170" spans="1:4">
      <c r="A16170" s="29">
        <v>43657</v>
      </c>
      <c r="B16170" t="s">
        <v>321</v>
      </c>
      <c r="C16170">
        <v>5.33</v>
      </c>
      <c r="D16170">
        <v>98.7</v>
      </c>
    </row>
    <row r="16171" spans="1:4">
      <c r="A16171" s="29">
        <v>43657</v>
      </c>
      <c r="B16171" t="s">
        <v>322</v>
      </c>
      <c r="C16171">
        <v>5.33</v>
      </c>
      <c r="D16171">
        <v>98.7</v>
      </c>
    </row>
    <row r="16172" spans="1:4">
      <c r="A16172" s="29">
        <v>43657</v>
      </c>
      <c r="B16172" t="s">
        <v>323</v>
      </c>
      <c r="C16172">
        <v>5.33</v>
      </c>
      <c r="D16172">
        <v>98.7</v>
      </c>
    </row>
    <row r="16173" spans="1:4">
      <c r="A16173" s="29">
        <v>43657</v>
      </c>
      <c r="B16173" t="s">
        <v>324</v>
      </c>
      <c r="C16173">
        <v>5.33</v>
      </c>
      <c r="D16173">
        <v>98.7</v>
      </c>
    </row>
    <row r="16174" spans="1:4">
      <c r="A16174" s="29">
        <v>43657</v>
      </c>
      <c r="B16174" t="s">
        <v>325</v>
      </c>
      <c r="C16174">
        <v>5.33</v>
      </c>
      <c r="D16174">
        <v>98.7</v>
      </c>
    </row>
    <row r="16175" spans="1:4">
      <c r="A16175" s="29">
        <v>43657</v>
      </c>
      <c r="B16175" t="s">
        <v>326</v>
      </c>
      <c r="C16175">
        <v>5.44</v>
      </c>
      <c r="D16175">
        <v>98.59</v>
      </c>
    </row>
    <row r="16176" spans="1:4">
      <c r="A16176" s="29">
        <v>43657</v>
      </c>
      <c r="B16176" t="s">
        <v>327</v>
      </c>
      <c r="C16176">
        <v>4.99</v>
      </c>
      <c r="D16176">
        <v>99.04</v>
      </c>
    </row>
    <row r="16177" spans="1:4">
      <c r="A16177" s="29">
        <v>43657</v>
      </c>
      <c r="B16177" t="s">
        <v>328</v>
      </c>
      <c r="C16177">
        <v>4.8600000000000003</v>
      </c>
      <c r="D16177">
        <v>99.17</v>
      </c>
    </row>
    <row r="16178" spans="1:4">
      <c r="A16178" s="29">
        <v>43657</v>
      </c>
      <c r="B16178" t="s">
        <v>329</v>
      </c>
      <c r="C16178">
        <v>4.79</v>
      </c>
      <c r="D16178">
        <v>99.24</v>
      </c>
    </row>
    <row r="16179" spans="1:4">
      <c r="A16179" s="29">
        <v>43658</v>
      </c>
      <c r="B16179" t="s">
        <v>330</v>
      </c>
      <c r="C16179">
        <v>4.74</v>
      </c>
      <c r="D16179">
        <v>99.29</v>
      </c>
    </row>
    <row r="16180" spans="1:4">
      <c r="A16180" s="29">
        <v>43658</v>
      </c>
      <c r="B16180" t="s">
        <v>331</v>
      </c>
      <c r="C16180">
        <v>14.53</v>
      </c>
      <c r="D16180">
        <v>89.5</v>
      </c>
    </row>
    <row r="16181" spans="1:4">
      <c r="A16181" s="29">
        <v>43658</v>
      </c>
      <c r="B16181" t="s">
        <v>332</v>
      </c>
      <c r="C16181">
        <v>18</v>
      </c>
      <c r="D16181">
        <v>86.03</v>
      </c>
    </row>
    <row r="16182" spans="1:4">
      <c r="A16182" s="29">
        <v>43658</v>
      </c>
      <c r="B16182" t="s">
        <v>333</v>
      </c>
      <c r="C16182">
        <v>18.079999999999998</v>
      </c>
      <c r="D16182">
        <v>85.95</v>
      </c>
    </row>
    <row r="16183" spans="1:4">
      <c r="A16183" s="29">
        <v>43658</v>
      </c>
      <c r="B16183" t="s">
        <v>334</v>
      </c>
      <c r="C16183">
        <v>18.02</v>
      </c>
      <c r="D16183">
        <v>86.01</v>
      </c>
    </row>
    <row r="16184" spans="1:4">
      <c r="A16184" s="29">
        <v>43658</v>
      </c>
      <c r="B16184" t="s">
        <v>335</v>
      </c>
      <c r="C16184">
        <v>18.079999999999998</v>
      </c>
      <c r="D16184">
        <v>85.95</v>
      </c>
    </row>
    <row r="16185" spans="1:4">
      <c r="A16185" s="29">
        <v>43658</v>
      </c>
      <c r="B16185" t="s">
        <v>336</v>
      </c>
      <c r="C16185">
        <v>18.02</v>
      </c>
      <c r="D16185">
        <v>86.01</v>
      </c>
    </row>
    <row r="16186" spans="1:4">
      <c r="A16186" s="29">
        <v>43658</v>
      </c>
      <c r="B16186" t="s">
        <v>337</v>
      </c>
      <c r="C16186">
        <v>17.97</v>
      </c>
      <c r="D16186">
        <v>86.06</v>
      </c>
    </row>
    <row r="16187" spans="1:4">
      <c r="A16187" s="29">
        <v>43658</v>
      </c>
      <c r="B16187" t="s">
        <v>338</v>
      </c>
      <c r="C16187">
        <v>6.1</v>
      </c>
      <c r="D16187">
        <v>97.93</v>
      </c>
    </row>
    <row r="16188" spans="1:4">
      <c r="A16188" s="29">
        <v>43658</v>
      </c>
      <c r="B16188" t="s">
        <v>339</v>
      </c>
      <c r="C16188">
        <v>4.82</v>
      </c>
      <c r="D16188">
        <v>99.210000000000008</v>
      </c>
    </row>
    <row r="16189" spans="1:4">
      <c r="A16189" s="29">
        <v>43658</v>
      </c>
      <c r="B16189" t="s">
        <v>340</v>
      </c>
      <c r="C16189">
        <v>4.7300000000000004</v>
      </c>
      <c r="D16189">
        <v>99.3</v>
      </c>
    </row>
    <row r="16190" spans="1:4">
      <c r="A16190" s="29">
        <v>43658</v>
      </c>
      <c r="B16190" t="s">
        <v>341</v>
      </c>
      <c r="C16190">
        <v>4.68</v>
      </c>
      <c r="D16190">
        <v>99.35</v>
      </c>
    </row>
    <row r="16191" spans="1:4">
      <c r="A16191" s="29">
        <v>43658</v>
      </c>
      <c r="B16191" t="s">
        <v>342</v>
      </c>
      <c r="C16191">
        <v>4.6399999999999997</v>
      </c>
      <c r="D16191">
        <v>99.39</v>
      </c>
    </row>
    <row r="16192" spans="1:4">
      <c r="A16192" s="29">
        <v>43658</v>
      </c>
      <c r="B16192" t="s">
        <v>343</v>
      </c>
      <c r="C16192">
        <v>4.6100000000000003</v>
      </c>
      <c r="D16192">
        <v>99.42</v>
      </c>
    </row>
    <row r="16193" spans="1:4">
      <c r="A16193" s="29">
        <v>43658</v>
      </c>
      <c r="B16193" t="s">
        <v>344</v>
      </c>
      <c r="C16193">
        <v>10.84</v>
      </c>
      <c r="D16193">
        <v>93.19</v>
      </c>
    </row>
    <row r="16194" spans="1:4">
      <c r="A16194" s="29">
        <v>43658</v>
      </c>
      <c r="B16194" t="s">
        <v>345</v>
      </c>
      <c r="C16194">
        <v>17.93</v>
      </c>
      <c r="D16194">
        <v>86.1</v>
      </c>
    </row>
    <row r="16195" spans="1:4">
      <c r="A16195" s="29">
        <v>43658</v>
      </c>
      <c r="B16195" t="s">
        <v>346</v>
      </c>
      <c r="C16195">
        <v>8.85</v>
      </c>
      <c r="D16195">
        <v>95.18</v>
      </c>
    </row>
    <row r="16196" spans="1:4">
      <c r="A16196" s="29">
        <v>43658</v>
      </c>
      <c r="B16196" t="s">
        <v>347</v>
      </c>
      <c r="C16196">
        <v>5.1100000000000003</v>
      </c>
      <c r="D16196">
        <v>98.92</v>
      </c>
    </row>
    <row r="16197" spans="1:4">
      <c r="A16197" s="29">
        <v>43658</v>
      </c>
      <c r="B16197" t="s">
        <v>348</v>
      </c>
      <c r="C16197">
        <v>5.1100000000000003</v>
      </c>
      <c r="D16197">
        <v>98.92</v>
      </c>
    </row>
    <row r="16198" spans="1:4">
      <c r="A16198" s="29">
        <v>43658</v>
      </c>
      <c r="B16198" t="s">
        <v>349</v>
      </c>
      <c r="C16198">
        <v>5.14</v>
      </c>
      <c r="D16198">
        <v>98.89</v>
      </c>
    </row>
    <row r="16199" spans="1:4">
      <c r="A16199" s="29">
        <v>43658</v>
      </c>
      <c r="B16199" t="s">
        <v>350</v>
      </c>
      <c r="C16199">
        <v>5.07</v>
      </c>
      <c r="D16199">
        <v>98.960000000000008</v>
      </c>
    </row>
    <row r="16200" spans="1:4">
      <c r="A16200" s="29">
        <v>43658</v>
      </c>
      <c r="B16200" t="s">
        <v>351</v>
      </c>
      <c r="C16200">
        <v>4.8099999999999996</v>
      </c>
      <c r="D16200">
        <v>99.22</v>
      </c>
    </row>
    <row r="16201" spans="1:4">
      <c r="A16201" s="29">
        <v>43658</v>
      </c>
      <c r="B16201" t="s">
        <v>352</v>
      </c>
      <c r="C16201">
        <v>4.71</v>
      </c>
      <c r="D16201">
        <v>99.320000000000007</v>
      </c>
    </row>
    <row r="16202" spans="1:4">
      <c r="A16202" s="29">
        <v>43658</v>
      </c>
      <c r="B16202" t="s">
        <v>353</v>
      </c>
      <c r="C16202">
        <v>4.75</v>
      </c>
      <c r="D16202">
        <v>99.28</v>
      </c>
    </row>
    <row r="16203" spans="1:4">
      <c r="A16203" s="29">
        <v>43658</v>
      </c>
      <c r="B16203" t="s">
        <v>354</v>
      </c>
      <c r="C16203">
        <v>4.99</v>
      </c>
      <c r="D16203">
        <v>99.04</v>
      </c>
    </row>
    <row r="16204" spans="1:4">
      <c r="A16204" s="29">
        <v>43658</v>
      </c>
      <c r="B16204" t="s">
        <v>355</v>
      </c>
      <c r="C16204">
        <v>5.08</v>
      </c>
      <c r="D16204">
        <v>98.95</v>
      </c>
    </row>
    <row r="16205" spans="1:4">
      <c r="A16205" s="29">
        <v>43658</v>
      </c>
      <c r="B16205" t="s">
        <v>356</v>
      </c>
      <c r="C16205">
        <v>11.21</v>
      </c>
      <c r="D16205">
        <v>92.82</v>
      </c>
    </row>
    <row r="16206" spans="1:4">
      <c r="A16206" s="29">
        <v>43658</v>
      </c>
      <c r="B16206" t="s">
        <v>357</v>
      </c>
      <c r="C16206">
        <v>16.86</v>
      </c>
      <c r="D16206">
        <v>87.17</v>
      </c>
    </row>
    <row r="16207" spans="1:4">
      <c r="A16207" s="29">
        <v>43658</v>
      </c>
      <c r="B16207" t="s">
        <v>358</v>
      </c>
      <c r="C16207">
        <v>16.88</v>
      </c>
      <c r="D16207">
        <v>87.15</v>
      </c>
    </row>
    <row r="16208" spans="1:4">
      <c r="A16208" s="29">
        <v>43658</v>
      </c>
      <c r="B16208" t="s">
        <v>359</v>
      </c>
      <c r="C16208">
        <v>16.84</v>
      </c>
      <c r="D16208">
        <v>87.19</v>
      </c>
    </row>
    <row r="16209" spans="1:4">
      <c r="A16209" s="29">
        <v>43658</v>
      </c>
      <c r="B16209" t="s">
        <v>360</v>
      </c>
      <c r="C16209">
        <v>8.2200000000000006</v>
      </c>
      <c r="D16209">
        <v>95.81</v>
      </c>
    </row>
    <row r="16210" spans="1:4">
      <c r="A16210" s="29">
        <v>43658</v>
      </c>
      <c r="B16210" t="s">
        <v>361</v>
      </c>
      <c r="C16210">
        <v>5.43</v>
      </c>
      <c r="D16210">
        <v>98.6</v>
      </c>
    </row>
    <row r="16211" spans="1:4">
      <c r="A16211" s="29">
        <v>43658</v>
      </c>
      <c r="B16211" t="s">
        <v>362</v>
      </c>
      <c r="C16211">
        <v>5.34</v>
      </c>
      <c r="D16211">
        <v>98.69</v>
      </c>
    </row>
    <row r="16212" spans="1:4">
      <c r="A16212" s="29">
        <v>43658</v>
      </c>
      <c r="B16212" t="s">
        <v>363</v>
      </c>
      <c r="C16212">
        <v>5.31</v>
      </c>
      <c r="D16212">
        <v>98.72</v>
      </c>
    </row>
    <row r="16213" spans="1:4">
      <c r="A16213" s="29">
        <v>43658</v>
      </c>
      <c r="B16213" t="s">
        <v>364</v>
      </c>
      <c r="C16213">
        <v>5.3</v>
      </c>
      <c r="D16213">
        <v>98.73</v>
      </c>
    </row>
    <row r="16214" spans="1:4">
      <c r="A16214" s="29">
        <v>43658</v>
      </c>
      <c r="B16214" t="s">
        <v>365</v>
      </c>
      <c r="C16214">
        <v>5.07</v>
      </c>
      <c r="D16214">
        <v>98.960000000000008</v>
      </c>
    </row>
    <row r="16215" spans="1:4">
      <c r="A16215" s="29">
        <v>43658</v>
      </c>
      <c r="B16215" t="s">
        <v>366</v>
      </c>
      <c r="C16215">
        <v>4.87</v>
      </c>
      <c r="D16215">
        <v>99.16</v>
      </c>
    </row>
    <row r="16216" spans="1:4">
      <c r="A16216" s="29">
        <v>43658</v>
      </c>
      <c r="B16216" t="s">
        <v>367</v>
      </c>
      <c r="C16216">
        <v>4.79</v>
      </c>
      <c r="D16216">
        <v>99.24</v>
      </c>
    </row>
    <row r="16217" spans="1:4">
      <c r="A16217" s="29">
        <v>43658</v>
      </c>
      <c r="B16217" t="s">
        <v>368</v>
      </c>
      <c r="C16217">
        <v>4.76</v>
      </c>
      <c r="D16217">
        <v>99.27</v>
      </c>
    </row>
    <row r="16218" spans="1:4">
      <c r="A16218" s="29">
        <v>43658</v>
      </c>
      <c r="B16218" t="s">
        <v>369</v>
      </c>
      <c r="C16218">
        <v>5.0199999999999996</v>
      </c>
      <c r="D16218">
        <v>99.01</v>
      </c>
    </row>
    <row r="16219" spans="1:4">
      <c r="A16219" s="29">
        <v>43658</v>
      </c>
      <c r="B16219" t="s">
        <v>370</v>
      </c>
      <c r="C16219">
        <v>5.12</v>
      </c>
      <c r="D16219">
        <v>98.91</v>
      </c>
    </row>
    <row r="16220" spans="1:4">
      <c r="A16220" s="29">
        <v>43658</v>
      </c>
      <c r="B16220" t="s">
        <v>371</v>
      </c>
      <c r="C16220">
        <v>5.17</v>
      </c>
      <c r="D16220">
        <v>98.86</v>
      </c>
    </row>
    <row r="16221" spans="1:4">
      <c r="A16221" s="29">
        <v>43658</v>
      </c>
      <c r="B16221" t="s">
        <v>372</v>
      </c>
      <c r="C16221">
        <v>5.19</v>
      </c>
      <c r="D16221">
        <v>98.84</v>
      </c>
    </row>
    <row r="16222" spans="1:4">
      <c r="A16222" s="29">
        <v>43658</v>
      </c>
      <c r="B16222" t="s">
        <v>373</v>
      </c>
      <c r="C16222">
        <v>5.21</v>
      </c>
      <c r="D16222">
        <v>98.820000000000007</v>
      </c>
    </row>
    <row r="16223" spans="1:4">
      <c r="A16223" s="29">
        <v>43658</v>
      </c>
      <c r="B16223" t="s">
        <v>374</v>
      </c>
      <c r="C16223">
        <v>5.22</v>
      </c>
      <c r="D16223">
        <v>98.81</v>
      </c>
    </row>
    <row r="16224" spans="1:4">
      <c r="A16224" s="29">
        <v>43658</v>
      </c>
      <c r="B16224" t="s">
        <v>375</v>
      </c>
      <c r="C16224">
        <v>5.24</v>
      </c>
      <c r="D16224">
        <v>98.79</v>
      </c>
    </row>
    <row r="16225" spans="1:4">
      <c r="A16225" s="29">
        <v>43658</v>
      </c>
      <c r="B16225" t="s">
        <v>280</v>
      </c>
      <c r="C16225">
        <v>5.24</v>
      </c>
      <c r="D16225">
        <v>98.79</v>
      </c>
    </row>
    <row r="16226" spans="1:4">
      <c r="A16226" s="29">
        <v>43658</v>
      </c>
      <c r="B16226" t="s">
        <v>281</v>
      </c>
      <c r="C16226">
        <v>5.25</v>
      </c>
      <c r="D16226">
        <v>98.78</v>
      </c>
    </row>
    <row r="16227" spans="1:4">
      <c r="A16227" s="29">
        <v>43658</v>
      </c>
      <c r="B16227" t="s">
        <v>282</v>
      </c>
      <c r="C16227">
        <v>5.25</v>
      </c>
      <c r="D16227">
        <v>98.78</v>
      </c>
    </row>
    <row r="16228" spans="1:4">
      <c r="A16228" s="29">
        <v>43658</v>
      </c>
      <c r="B16228" t="s">
        <v>283</v>
      </c>
      <c r="C16228">
        <v>16.5</v>
      </c>
      <c r="D16228">
        <v>87.53</v>
      </c>
    </row>
    <row r="16229" spans="1:4">
      <c r="A16229" s="29">
        <v>43658</v>
      </c>
      <c r="B16229" t="s">
        <v>284</v>
      </c>
      <c r="C16229">
        <v>17.03</v>
      </c>
      <c r="D16229">
        <v>87</v>
      </c>
    </row>
    <row r="16230" spans="1:4">
      <c r="A16230" s="29">
        <v>43658</v>
      </c>
      <c r="B16230" t="s">
        <v>285</v>
      </c>
      <c r="C16230">
        <v>16.95</v>
      </c>
      <c r="D16230">
        <v>87.08</v>
      </c>
    </row>
    <row r="16231" spans="1:4">
      <c r="A16231" s="29">
        <v>43658</v>
      </c>
      <c r="B16231" t="s">
        <v>286</v>
      </c>
      <c r="C16231">
        <v>16.88</v>
      </c>
      <c r="D16231">
        <v>87.15</v>
      </c>
    </row>
    <row r="16232" spans="1:4">
      <c r="A16232" s="29">
        <v>43658</v>
      </c>
      <c r="B16232" t="s">
        <v>287</v>
      </c>
      <c r="C16232">
        <v>6.1</v>
      </c>
      <c r="D16232">
        <v>97.93</v>
      </c>
    </row>
    <row r="16233" spans="1:4">
      <c r="A16233" s="29">
        <v>43658</v>
      </c>
      <c r="B16233" t="s">
        <v>288</v>
      </c>
      <c r="C16233">
        <v>5.42</v>
      </c>
      <c r="D16233">
        <v>98.61</v>
      </c>
    </row>
    <row r="16234" spans="1:4">
      <c r="A16234" s="29">
        <v>43658</v>
      </c>
      <c r="B16234" t="s">
        <v>289</v>
      </c>
      <c r="C16234">
        <v>5.37</v>
      </c>
      <c r="D16234">
        <v>98.66</v>
      </c>
    </row>
    <row r="16235" spans="1:4">
      <c r="A16235" s="29">
        <v>43658</v>
      </c>
      <c r="B16235" t="s">
        <v>290</v>
      </c>
      <c r="C16235">
        <v>5.18</v>
      </c>
      <c r="D16235">
        <v>98.85</v>
      </c>
    </row>
    <row r="16236" spans="1:4">
      <c r="A16236" s="29">
        <v>43658</v>
      </c>
      <c r="B16236" t="s">
        <v>291</v>
      </c>
      <c r="C16236">
        <v>4.93</v>
      </c>
      <c r="D16236">
        <v>99.1</v>
      </c>
    </row>
    <row r="16237" spans="1:4">
      <c r="A16237" s="29">
        <v>43658</v>
      </c>
      <c r="B16237" t="s">
        <v>292</v>
      </c>
      <c r="C16237">
        <v>4.8099999999999996</v>
      </c>
      <c r="D16237">
        <v>99.22</v>
      </c>
    </row>
    <row r="16238" spans="1:4">
      <c r="A16238" s="29">
        <v>43658</v>
      </c>
      <c r="B16238" t="s">
        <v>293</v>
      </c>
      <c r="C16238">
        <v>4.8499999999999996</v>
      </c>
      <c r="D16238">
        <v>99.18</v>
      </c>
    </row>
    <row r="16239" spans="1:4">
      <c r="A16239" s="29">
        <v>43658</v>
      </c>
      <c r="B16239" t="s">
        <v>294</v>
      </c>
      <c r="C16239">
        <v>5.08</v>
      </c>
      <c r="D16239">
        <v>98.95</v>
      </c>
    </row>
    <row r="16240" spans="1:4">
      <c r="A16240" s="29">
        <v>43658</v>
      </c>
      <c r="B16240" t="s">
        <v>295</v>
      </c>
      <c r="C16240">
        <v>5.16</v>
      </c>
      <c r="D16240">
        <v>98.87</v>
      </c>
    </row>
    <row r="16241" spans="1:4">
      <c r="A16241" s="29">
        <v>43658</v>
      </c>
      <c r="B16241" t="s">
        <v>296</v>
      </c>
      <c r="C16241">
        <v>5.19</v>
      </c>
      <c r="D16241">
        <v>98.84</v>
      </c>
    </row>
    <row r="16242" spans="1:4">
      <c r="A16242" s="29">
        <v>43658</v>
      </c>
      <c r="B16242" t="s">
        <v>297</v>
      </c>
      <c r="C16242">
        <v>5.21</v>
      </c>
      <c r="D16242">
        <v>98.820000000000007</v>
      </c>
    </row>
    <row r="16243" spans="1:4">
      <c r="A16243" s="29">
        <v>43658</v>
      </c>
      <c r="B16243" t="s">
        <v>298</v>
      </c>
      <c r="C16243">
        <v>15.69</v>
      </c>
      <c r="D16243">
        <v>88.34</v>
      </c>
    </row>
    <row r="16244" spans="1:4">
      <c r="A16244" s="29">
        <v>43658</v>
      </c>
      <c r="B16244" t="s">
        <v>299</v>
      </c>
      <c r="C16244">
        <v>18.07</v>
      </c>
      <c r="D16244">
        <v>85.960000000000008</v>
      </c>
    </row>
    <row r="16245" spans="1:4">
      <c r="A16245" s="29">
        <v>43658</v>
      </c>
      <c r="B16245" t="s">
        <v>300</v>
      </c>
      <c r="C16245">
        <v>18.11</v>
      </c>
      <c r="D16245">
        <v>85.92</v>
      </c>
    </row>
    <row r="16246" spans="1:4">
      <c r="A16246" s="29">
        <v>43658</v>
      </c>
      <c r="B16246" t="s">
        <v>301</v>
      </c>
      <c r="C16246">
        <v>18.14</v>
      </c>
      <c r="D16246">
        <v>85.89</v>
      </c>
    </row>
    <row r="16247" spans="1:4">
      <c r="A16247" s="29">
        <v>43658</v>
      </c>
      <c r="B16247" t="s">
        <v>302</v>
      </c>
      <c r="C16247">
        <v>9.0299999999999994</v>
      </c>
      <c r="D16247">
        <v>95</v>
      </c>
    </row>
    <row r="16248" spans="1:4">
      <c r="A16248" s="29">
        <v>43658</v>
      </c>
      <c r="B16248" t="s">
        <v>303</v>
      </c>
      <c r="C16248">
        <v>5.26</v>
      </c>
      <c r="D16248">
        <v>98.77</v>
      </c>
    </row>
    <row r="16249" spans="1:4">
      <c r="A16249" s="29">
        <v>43658</v>
      </c>
      <c r="B16249" t="s">
        <v>304</v>
      </c>
      <c r="C16249">
        <v>5.23</v>
      </c>
      <c r="D16249">
        <v>98.8</v>
      </c>
    </row>
    <row r="16250" spans="1:4">
      <c r="A16250" s="29">
        <v>43658</v>
      </c>
      <c r="B16250" t="s">
        <v>305</v>
      </c>
      <c r="C16250">
        <v>5.24</v>
      </c>
      <c r="D16250">
        <v>98.79</v>
      </c>
    </row>
    <row r="16251" spans="1:4">
      <c r="A16251" s="29">
        <v>43658</v>
      </c>
      <c r="B16251" t="s">
        <v>306</v>
      </c>
      <c r="C16251">
        <v>5.24</v>
      </c>
      <c r="D16251">
        <v>98.79</v>
      </c>
    </row>
    <row r="16252" spans="1:4">
      <c r="A16252" s="29">
        <v>43658</v>
      </c>
      <c r="B16252" t="s">
        <v>307</v>
      </c>
      <c r="C16252">
        <v>7.21</v>
      </c>
      <c r="D16252">
        <v>96.820000000000007</v>
      </c>
    </row>
    <row r="16253" spans="1:4">
      <c r="A16253" s="29">
        <v>43658</v>
      </c>
      <c r="B16253" t="s">
        <v>308</v>
      </c>
      <c r="C16253">
        <v>17.02</v>
      </c>
      <c r="D16253">
        <v>87.01</v>
      </c>
    </row>
    <row r="16254" spans="1:4">
      <c r="A16254" s="29">
        <v>43658</v>
      </c>
      <c r="B16254" t="s">
        <v>309</v>
      </c>
      <c r="C16254">
        <v>17.07</v>
      </c>
      <c r="D16254">
        <v>86.960000000000008</v>
      </c>
    </row>
    <row r="16255" spans="1:4">
      <c r="A16255" s="29">
        <v>43658</v>
      </c>
      <c r="B16255" t="s">
        <v>310</v>
      </c>
      <c r="C16255">
        <v>17.09</v>
      </c>
      <c r="D16255">
        <v>86.94</v>
      </c>
    </row>
    <row r="16256" spans="1:4">
      <c r="A16256" s="29">
        <v>43658</v>
      </c>
      <c r="B16256" t="s">
        <v>311</v>
      </c>
      <c r="C16256">
        <v>17.149999999999999</v>
      </c>
      <c r="D16256">
        <v>86.88</v>
      </c>
    </row>
    <row r="16257" spans="1:4">
      <c r="A16257" s="29">
        <v>43658</v>
      </c>
      <c r="B16257" t="s">
        <v>312</v>
      </c>
      <c r="C16257">
        <v>17.170000000000002</v>
      </c>
      <c r="D16257">
        <v>86.86</v>
      </c>
    </row>
    <row r="16258" spans="1:4">
      <c r="A16258" s="29">
        <v>43658</v>
      </c>
      <c r="B16258" t="s">
        <v>313</v>
      </c>
      <c r="C16258">
        <v>17.09</v>
      </c>
      <c r="D16258">
        <v>86.94</v>
      </c>
    </row>
    <row r="16259" spans="1:4">
      <c r="A16259" s="29">
        <v>43658</v>
      </c>
      <c r="B16259" t="s">
        <v>314</v>
      </c>
      <c r="C16259">
        <v>17.04</v>
      </c>
      <c r="D16259">
        <v>86.990000000000009</v>
      </c>
    </row>
    <row r="16260" spans="1:4">
      <c r="A16260" s="29">
        <v>43658</v>
      </c>
      <c r="B16260" t="s">
        <v>315</v>
      </c>
      <c r="C16260">
        <v>5.83</v>
      </c>
      <c r="D16260">
        <v>98.2</v>
      </c>
    </row>
    <row r="16261" spans="1:4">
      <c r="A16261" s="29">
        <v>43658</v>
      </c>
      <c r="B16261" t="s">
        <v>316</v>
      </c>
      <c r="C16261">
        <v>5.46</v>
      </c>
      <c r="D16261">
        <v>98.570000000000007</v>
      </c>
    </row>
    <row r="16262" spans="1:4">
      <c r="A16262" s="29">
        <v>43658</v>
      </c>
      <c r="B16262" t="s">
        <v>317</v>
      </c>
      <c r="C16262">
        <v>5.41</v>
      </c>
      <c r="D16262">
        <v>98.62</v>
      </c>
    </row>
    <row r="16263" spans="1:4">
      <c r="A16263" s="29">
        <v>43658</v>
      </c>
      <c r="B16263" t="s">
        <v>318</v>
      </c>
      <c r="C16263">
        <v>5.38</v>
      </c>
      <c r="D16263">
        <v>98.65</v>
      </c>
    </row>
    <row r="16264" spans="1:4">
      <c r="A16264" s="29">
        <v>43658</v>
      </c>
      <c r="B16264" t="s">
        <v>319</v>
      </c>
      <c r="C16264">
        <v>5.37</v>
      </c>
      <c r="D16264">
        <v>98.66</v>
      </c>
    </row>
    <row r="16265" spans="1:4">
      <c r="A16265" s="29">
        <v>43658</v>
      </c>
      <c r="B16265" t="s">
        <v>320</v>
      </c>
      <c r="C16265">
        <v>5.34</v>
      </c>
      <c r="D16265">
        <v>98.69</v>
      </c>
    </row>
    <row r="16266" spans="1:4">
      <c r="A16266" s="29">
        <v>43658</v>
      </c>
      <c r="B16266" t="s">
        <v>321</v>
      </c>
      <c r="C16266">
        <v>5.12</v>
      </c>
      <c r="D16266">
        <v>98.91</v>
      </c>
    </row>
    <row r="16267" spans="1:4">
      <c r="A16267" s="29">
        <v>43658</v>
      </c>
      <c r="B16267" t="s">
        <v>322</v>
      </c>
      <c r="C16267">
        <v>4.91</v>
      </c>
      <c r="D16267">
        <v>99.12</v>
      </c>
    </row>
    <row r="16268" spans="1:4">
      <c r="A16268" s="29">
        <v>43658</v>
      </c>
      <c r="B16268" t="s">
        <v>323</v>
      </c>
      <c r="C16268">
        <v>4.83</v>
      </c>
      <c r="D16268">
        <v>99.2</v>
      </c>
    </row>
    <row r="16269" spans="1:4">
      <c r="A16269" s="29">
        <v>43658</v>
      </c>
      <c r="B16269" t="s">
        <v>324</v>
      </c>
      <c r="C16269">
        <v>4.7699999999999996</v>
      </c>
      <c r="D16269">
        <v>99.26</v>
      </c>
    </row>
    <row r="16270" spans="1:4">
      <c r="A16270" s="29">
        <v>43658</v>
      </c>
      <c r="B16270" t="s">
        <v>325</v>
      </c>
      <c r="C16270">
        <v>4.97</v>
      </c>
      <c r="D16270">
        <v>99.06</v>
      </c>
    </row>
    <row r="16271" spans="1:4">
      <c r="A16271" s="29">
        <v>43658</v>
      </c>
      <c r="B16271" t="s">
        <v>326</v>
      </c>
      <c r="C16271">
        <v>15.59</v>
      </c>
      <c r="D16271">
        <v>88.44</v>
      </c>
    </row>
    <row r="16272" spans="1:4">
      <c r="A16272" s="29">
        <v>43658</v>
      </c>
      <c r="B16272" t="s">
        <v>327</v>
      </c>
      <c r="C16272">
        <v>18.04</v>
      </c>
      <c r="D16272">
        <v>85.990000000000009</v>
      </c>
    </row>
    <row r="16273" spans="1:4">
      <c r="A16273" s="29">
        <v>43658</v>
      </c>
      <c r="B16273" t="s">
        <v>328</v>
      </c>
      <c r="C16273">
        <v>18</v>
      </c>
      <c r="D16273">
        <v>86.03</v>
      </c>
    </row>
    <row r="16274" spans="1:4">
      <c r="A16274" s="29">
        <v>43658</v>
      </c>
      <c r="B16274" t="s">
        <v>329</v>
      </c>
      <c r="C16274">
        <v>18</v>
      </c>
      <c r="D16274">
        <v>86.03</v>
      </c>
    </row>
    <row r="16275" spans="1:4">
      <c r="A16275" s="29">
        <v>43659</v>
      </c>
      <c r="B16275" t="s">
        <v>330</v>
      </c>
      <c r="C16275">
        <v>17.95</v>
      </c>
      <c r="D16275">
        <v>86.08</v>
      </c>
    </row>
    <row r="16276" spans="1:4">
      <c r="A16276" s="29">
        <v>43659</v>
      </c>
      <c r="B16276" t="s">
        <v>331</v>
      </c>
      <c r="C16276">
        <v>21.49</v>
      </c>
      <c r="D16276">
        <v>82.54</v>
      </c>
    </row>
    <row r="16277" spans="1:4">
      <c r="A16277" s="29">
        <v>43659</v>
      </c>
      <c r="B16277" t="s">
        <v>332</v>
      </c>
      <c r="C16277">
        <v>5.7</v>
      </c>
      <c r="D16277">
        <v>98.33</v>
      </c>
    </row>
    <row r="16278" spans="1:4">
      <c r="A16278" s="29">
        <v>43659</v>
      </c>
      <c r="B16278" t="s">
        <v>333</v>
      </c>
      <c r="C16278">
        <v>4.82</v>
      </c>
      <c r="D16278">
        <v>99.210000000000008</v>
      </c>
    </row>
    <row r="16279" spans="1:4">
      <c r="A16279" s="29">
        <v>43659</v>
      </c>
      <c r="B16279" t="s">
        <v>334</v>
      </c>
      <c r="C16279">
        <v>4.72</v>
      </c>
      <c r="D16279">
        <v>99.31</v>
      </c>
    </row>
    <row r="16280" spans="1:4">
      <c r="A16280" s="29">
        <v>43659</v>
      </c>
      <c r="B16280" t="s">
        <v>335</v>
      </c>
      <c r="C16280">
        <v>4.68</v>
      </c>
      <c r="D16280">
        <v>99.35</v>
      </c>
    </row>
    <row r="16281" spans="1:4">
      <c r="A16281" s="29">
        <v>43659</v>
      </c>
      <c r="B16281" t="s">
        <v>336</v>
      </c>
      <c r="C16281">
        <v>4.6399999999999997</v>
      </c>
      <c r="D16281">
        <v>99.39</v>
      </c>
    </row>
    <row r="16282" spans="1:4">
      <c r="A16282" s="29">
        <v>43659</v>
      </c>
      <c r="B16282" t="s">
        <v>337</v>
      </c>
      <c r="C16282">
        <v>4.6100000000000003</v>
      </c>
      <c r="D16282">
        <v>99.42</v>
      </c>
    </row>
    <row r="16283" spans="1:4">
      <c r="A16283" s="29">
        <v>43659</v>
      </c>
      <c r="B16283" t="s">
        <v>338</v>
      </c>
      <c r="C16283">
        <v>11.09</v>
      </c>
      <c r="D16283">
        <v>92.94</v>
      </c>
    </row>
    <row r="16284" spans="1:4">
      <c r="A16284" s="29">
        <v>43659</v>
      </c>
      <c r="B16284" t="s">
        <v>339</v>
      </c>
      <c r="C16284">
        <v>21.45</v>
      </c>
      <c r="D16284">
        <v>82.58</v>
      </c>
    </row>
    <row r="16285" spans="1:4">
      <c r="A16285" s="29">
        <v>43659</v>
      </c>
      <c r="B16285" t="s">
        <v>340</v>
      </c>
      <c r="C16285">
        <v>21.91</v>
      </c>
      <c r="D16285">
        <v>82.12</v>
      </c>
    </row>
    <row r="16286" spans="1:4">
      <c r="A16286" s="29">
        <v>43659</v>
      </c>
      <c r="B16286" t="s">
        <v>341</v>
      </c>
      <c r="C16286">
        <v>21.96</v>
      </c>
      <c r="D16286">
        <v>82.07</v>
      </c>
    </row>
    <row r="16287" spans="1:4">
      <c r="A16287" s="29">
        <v>43659</v>
      </c>
      <c r="B16287" t="s">
        <v>342</v>
      </c>
      <c r="C16287">
        <v>9.43</v>
      </c>
      <c r="D16287">
        <v>94.6</v>
      </c>
    </row>
    <row r="16288" spans="1:4">
      <c r="A16288" s="29">
        <v>43659</v>
      </c>
      <c r="B16288" t="s">
        <v>343</v>
      </c>
      <c r="C16288">
        <v>4.8600000000000003</v>
      </c>
      <c r="D16288">
        <v>99.17</v>
      </c>
    </row>
    <row r="16289" spans="1:4">
      <c r="A16289" s="29">
        <v>43659</v>
      </c>
      <c r="B16289" t="s">
        <v>344</v>
      </c>
      <c r="C16289">
        <v>4.6900000000000004</v>
      </c>
      <c r="D16289">
        <v>99.34</v>
      </c>
    </row>
    <row r="16290" spans="1:4">
      <c r="A16290" s="29">
        <v>43659</v>
      </c>
      <c r="B16290" t="s">
        <v>345</v>
      </c>
      <c r="C16290">
        <v>4.63</v>
      </c>
      <c r="D16290">
        <v>99.4</v>
      </c>
    </row>
    <row r="16291" spans="1:4">
      <c r="A16291" s="29">
        <v>43659</v>
      </c>
      <c r="B16291" t="s">
        <v>346</v>
      </c>
      <c r="C16291">
        <v>4.59</v>
      </c>
      <c r="D16291">
        <v>99.44</v>
      </c>
    </row>
    <row r="16292" spans="1:4">
      <c r="A16292" s="29">
        <v>43659</v>
      </c>
      <c r="B16292" t="s">
        <v>347</v>
      </c>
      <c r="C16292">
        <v>4.57</v>
      </c>
      <c r="D16292">
        <v>99.460000000000008</v>
      </c>
    </row>
    <row r="16293" spans="1:4">
      <c r="A16293" s="29">
        <v>43659</v>
      </c>
      <c r="B16293" t="s">
        <v>348</v>
      </c>
      <c r="C16293">
        <v>4.5599999999999996</v>
      </c>
      <c r="D16293">
        <v>99.47</v>
      </c>
    </row>
    <row r="16294" spans="1:4">
      <c r="A16294" s="29">
        <v>43659</v>
      </c>
      <c r="B16294" t="s">
        <v>349</v>
      </c>
      <c r="C16294">
        <v>4.8499999999999996</v>
      </c>
      <c r="D16294">
        <v>99.18</v>
      </c>
    </row>
    <row r="16295" spans="1:4">
      <c r="A16295" s="29">
        <v>43659</v>
      </c>
      <c r="B16295" t="s">
        <v>350</v>
      </c>
      <c r="C16295">
        <v>4.97</v>
      </c>
      <c r="D16295">
        <v>99.06</v>
      </c>
    </row>
    <row r="16296" spans="1:4">
      <c r="A16296" s="29">
        <v>43659</v>
      </c>
      <c r="B16296" t="s">
        <v>351</v>
      </c>
      <c r="C16296">
        <v>5.04</v>
      </c>
      <c r="D16296">
        <v>98.99</v>
      </c>
    </row>
    <row r="16297" spans="1:4">
      <c r="A16297" s="29">
        <v>43659</v>
      </c>
      <c r="B16297" t="s">
        <v>352</v>
      </c>
      <c r="C16297">
        <v>5.08</v>
      </c>
      <c r="D16297">
        <v>98.95</v>
      </c>
    </row>
    <row r="16298" spans="1:4">
      <c r="A16298" s="29">
        <v>43659</v>
      </c>
      <c r="B16298" t="s">
        <v>353</v>
      </c>
      <c r="C16298">
        <v>5.1100000000000003</v>
      </c>
      <c r="D16298">
        <v>98.92</v>
      </c>
    </row>
    <row r="16299" spans="1:4">
      <c r="A16299" s="29">
        <v>43659</v>
      </c>
      <c r="B16299" t="s">
        <v>354</v>
      </c>
      <c r="C16299">
        <v>5.12</v>
      </c>
      <c r="D16299">
        <v>98.91</v>
      </c>
    </row>
    <row r="16300" spans="1:4">
      <c r="A16300" s="29">
        <v>43659</v>
      </c>
      <c r="B16300" t="s">
        <v>355</v>
      </c>
      <c r="C16300">
        <v>5.0999999999999996</v>
      </c>
      <c r="D16300">
        <v>98.93</v>
      </c>
    </row>
    <row r="16301" spans="1:4">
      <c r="A16301" s="29">
        <v>43659</v>
      </c>
      <c r="B16301" t="s">
        <v>356</v>
      </c>
      <c r="C16301">
        <v>4.82</v>
      </c>
      <c r="D16301">
        <v>99.210000000000008</v>
      </c>
    </row>
    <row r="16302" spans="1:4">
      <c r="A16302" s="29">
        <v>43659</v>
      </c>
      <c r="B16302" t="s">
        <v>357</v>
      </c>
      <c r="C16302">
        <v>4.7</v>
      </c>
      <c r="D16302">
        <v>99.33</v>
      </c>
    </row>
    <row r="16303" spans="1:4">
      <c r="A16303" s="29">
        <v>43659</v>
      </c>
      <c r="B16303" t="s">
        <v>358</v>
      </c>
      <c r="C16303">
        <v>4.84</v>
      </c>
      <c r="D16303">
        <v>99.19</v>
      </c>
    </row>
    <row r="16304" spans="1:4">
      <c r="A16304" s="29">
        <v>43659</v>
      </c>
      <c r="B16304" t="s">
        <v>359</v>
      </c>
      <c r="C16304">
        <v>5.0199999999999996</v>
      </c>
      <c r="D16304">
        <v>99.01</v>
      </c>
    </row>
    <row r="16305" spans="1:4">
      <c r="A16305" s="29">
        <v>43659</v>
      </c>
      <c r="B16305" t="s">
        <v>360</v>
      </c>
      <c r="C16305">
        <v>5.09</v>
      </c>
      <c r="D16305">
        <v>98.94</v>
      </c>
    </row>
    <row r="16306" spans="1:4">
      <c r="A16306" s="29">
        <v>43659</v>
      </c>
      <c r="B16306" t="s">
        <v>361</v>
      </c>
      <c r="C16306">
        <v>5.12</v>
      </c>
      <c r="D16306">
        <v>98.91</v>
      </c>
    </row>
    <row r="16307" spans="1:4">
      <c r="A16307" s="29">
        <v>43659</v>
      </c>
      <c r="B16307" t="s">
        <v>362</v>
      </c>
      <c r="C16307">
        <v>5.15</v>
      </c>
      <c r="D16307">
        <v>98.88</v>
      </c>
    </row>
    <row r="16308" spans="1:4">
      <c r="A16308" s="29">
        <v>43659</v>
      </c>
      <c r="B16308" t="s">
        <v>363</v>
      </c>
      <c r="C16308">
        <v>5.16</v>
      </c>
      <c r="D16308">
        <v>98.87</v>
      </c>
    </row>
    <row r="16309" spans="1:4">
      <c r="A16309" s="29">
        <v>43659</v>
      </c>
      <c r="B16309" t="s">
        <v>364</v>
      </c>
      <c r="C16309">
        <v>20.16</v>
      </c>
      <c r="D16309">
        <v>83.87</v>
      </c>
    </row>
    <row r="16310" spans="1:4">
      <c r="A16310" s="29">
        <v>43659</v>
      </c>
      <c r="B16310" t="s">
        <v>365</v>
      </c>
      <c r="C16310">
        <v>21.42</v>
      </c>
      <c r="D16310">
        <v>82.61</v>
      </c>
    </row>
    <row r="16311" spans="1:4">
      <c r="A16311" s="29">
        <v>43659</v>
      </c>
      <c r="B16311" t="s">
        <v>366</v>
      </c>
      <c r="C16311">
        <v>20.46</v>
      </c>
      <c r="D16311">
        <v>83.57</v>
      </c>
    </row>
    <row r="16312" spans="1:4">
      <c r="A16312" s="29">
        <v>43659</v>
      </c>
      <c r="B16312" t="s">
        <v>367</v>
      </c>
      <c r="C16312">
        <v>5.8</v>
      </c>
      <c r="D16312">
        <v>98.23</v>
      </c>
    </row>
    <row r="16313" spans="1:4">
      <c r="A16313" s="29">
        <v>43659</v>
      </c>
      <c r="B16313" t="s">
        <v>368</v>
      </c>
      <c r="C16313">
        <v>5.38</v>
      </c>
      <c r="D16313">
        <v>98.65</v>
      </c>
    </row>
    <row r="16314" spans="1:4">
      <c r="A16314" s="29">
        <v>43659</v>
      </c>
      <c r="B16314" t="s">
        <v>369</v>
      </c>
      <c r="C16314">
        <v>5.33</v>
      </c>
      <c r="D16314">
        <v>98.7</v>
      </c>
    </row>
    <row r="16315" spans="1:4">
      <c r="A16315" s="29">
        <v>43659</v>
      </c>
      <c r="B16315" t="s">
        <v>370</v>
      </c>
      <c r="C16315">
        <v>5.31</v>
      </c>
      <c r="D16315">
        <v>98.72</v>
      </c>
    </row>
    <row r="16316" spans="1:4">
      <c r="A16316" s="29">
        <v>43659</v>
      </c>
      <c r="B16316" t="s">
        <v>371</v>
      </c>
      <c r="C16316">
        <v>5.29</v>
      </c>
      <c r="D16316">
        <v>98.74</v>
      </c>
    </row>
    <row r="16317" spans="1:4">
      <c r="A16317" s="29">
        <v>43659</v>
      </c>
      <c r="B16317" t="s">
        <v>372</v>
      </c>
      <c r="C16317">
        <v>5.29</v>
      </c>
      <c r="D16317">
        <v>98.74</v>
      </c>
    </row>
    <row r="16318" spans="1:4">
      <c r="A16318" s="29">
        <v>43659</v>
      </c>
      <c r="B16318" t="s">
        <v>373</v>
      </c>
      <c r="C16318">
        <v>5.29</v>
      </c>
      <c r="D16318">
        <v>98.74</v>
      </c>
    </row>
    <row r="16319" spans="1:4">
      <c r="A16319" s="29">
        <v>43659</v>
      </c>
      <c r="B16319" t="s">
        <v>374</v>
      </c>
      <c r="C16319">
        <v>5.27</v>
      </c>
      <c r="D16319">
        <v>98.76</v>
      </c>
    </row>
    <row r="16320" spans="1:4">
      <c r="A16320" s="29">
        <v>43659</v>
      </c>
      <c r="B16320" t="s">
        <v>375</v>
      </c>
      <c r="C16320">
        <v>5.28</v>
      </c>
      <c r="D16320">
        <v>98.75</v>
      </c>
    </row>
    <row r="16321" spans="1:4">
      <c r="A16321" s="29">
        <v>43659</v>
      </c>
      <c r="B16321" t="s">
        <v>280</v>
      </c>
      <c r="C16321">
        <v>5.28</v>
      </c>
      <c r="D16321">
        <v>98.75</v>
      </c>
    </row>
    <row r="16322" spans="1:4">
      <c r="A16322" s="29">
        <v>43659</v>
      </c>
      <c r="B16322" t="s">
        <v>281</v>
      </c>
      <c r="C16322">
        <v>5.08</v>
      </c>
      <c r="D16322">
        <v>98.95</v>
      </c>
    </row>
    <row r="16323" spans="1:4">
      <c r="A16323" s="29">
        <v>43659</v>
      </c>
      <c r="B16323" t="s">
        <v>282</v>
      </c>
      <c r="C16323">
        <v>4.8600000000000003</v>
      </c>
      <c r="D16323">
        <v>99.17</v>
      </c>
    </row>
    <row r="16324" spans="1:4">
      <c r="A16324" s="29">
        <v>43659</v>
      </c>
      <c r="B16324" t="s">
        <v>283</v>
      </c>
      <c r="C16324">
        <v>4.84</v>
      </c>
      <c r="D16324">
        <v>99.19</v>
      </c>
    </row>
    <row r="16325" spans="1:4">
      <c r="A16325" s="29">
        <v>43659</v>
      </c>
      <c r="B16325" t="s">
        <v>284</v>
      </c>
      <c r="C16325">
        <v>5.07</v>
      </c>
      <c r="D16325">
        <v>98.960000000000008</v>
      </c>
    </row>
    <row r="16326" spans="1:4">
      <c r="A16326" s="29">
        <v>43659</v>
      </c>
      <c r="B16326" t="s">
        <v>285</v>
      </c>
      <c r="C16326">
        <v>5.15</v>
      </c>
      <c r="D16326">
        <v>98.88</v>
      </c>
    </row>
    <row r="16327" spans="1:4">
      <c r="A16327" s="29">
        <v>43659</v>
      </c>
      <c r="B16327" t="s">
        <v>286</v>
      </c>
      <c r="C16327">
        <v>5.18</v>
      </c>
      <c r="D16327">
        <v>98.85</v>
      </c>
    </row>
    <row r="16328" spans="1:4">
      <c r="A16328" s="29">
        <v>43659</v>
      </c>
      <c r="B16328" t="s">
        <v>287</v>
      </c>
      <c r="C16328">
        <v>5.19</v>
      </c>
      <c r="D16328">
        <v>98.84</v>
      </c>
    </row>
    <row r="16329" spans="1:4">
      <c r="A16329" s="29">
        <v>43659</v>
      </c>
      <c r="B16329" t="s">
        <v>288</v>
      </c>
      <c r="C16329">
        <v>5.22</v>
      </c>
      <c r="D16329">
        <v>98.81</v>
      </c>
    </row>
    <row r="16330" spans="1:4">
      <c r="A16330" s="29">
        <v>43659</v>
      </c>
      <c r="B16330" t="s">
        <v>289</v>
      </c>
      <c r="C16330">
        <v>5.22</v>
      </c>
      <c r="D16330">
        <v>98.81</v>
      </c>
    </row>
    <row r="16331" spans="1:4">
      <c r="A16331" s="29">
        <v>43659</v>
      </c>
      <c r="B16331" t="s">
        <v>290</v>
      </c>
      <c r="C16331">
        <v>5.23</v>
      </c>
      <c r="D16331">
        <v>98.8</v>
      </c>
    </row>
    <row r="16332" spans="1:4">
      <c r="A16332" s="29">
        <v>43659</v>
      </c>
      <c r="B16332" t="s">
        <v>291</v>
      </c>
      <c r="C16332">
        <v>5.23</v>
      </c>
      <c r="D16332">
        <v>98.8</v>
      </c>
    </row>
    <row r="16333" spans="1:4">
      <c r="A16333" s="29">
        <v>43659</v>
      </c>
      <c r="B16333" t="s">
        <v>292</v>
      </c>
      <c r="C16333">
        <v>5.24</v>
      </c>
      <c r="D16333">
        <v>98.79</v>
      </c>
    </row>
    <row r="16334" spans="1:4">
      <c r="A16334" s="29">
        <v>43659</v>
      </c>
      <c r="B16334" t="s">
        <v>293</v>
      </c>
      <c r="C16334">
        <v>5.24</v>
      </c>
      <c r="D16334">
        <v>98.79</v>
      </c>
    </row>
    <row r="16335" spans="1:4">
      <c r="A16335" s="29">
        <v>43659</v>
      </c>
      <c r="B16335" t="s">
        <v>294</v>
      </c>
      <c r="C16335">
        <v>5.24</v>
      </c>
      <c r="D16335">
        <v>98.79</v>
      </c>
    </row>
    <row r="16336" spans="1:4">
      <c r="A16336" s="29">
        <v>43659</v>
      </c>
      <c r="B16336" t="s">
        <v>295</v>
      </c>
      <c r="C16336">
        <v>5.25</v>
      </c>
      <c r="D16336">
        <v>98.78</v>
      </c>
    </row>
    <row r="16337" spans="1:4">
      <c r="A16337" s="29">
        <v>43659</v>
      </c>
      <c r="B16337" t="s">
        <v>296</v>
      </c>
      <c r="C16337">
        <v>5.25</v>
      </c>
      <c r="D16337">
        <v>98.78</v>
      </c>
    </row>
    <row r="16338" spans="1:4">
      <c r="A16338" s="29">
        <v>43659</v>
      </c>
      <c r="B16338" t="s">
        <v>297</v>
      </c>
      <c r="C16338">
        <v>5.25</v>
      </c>
      <c r="D16338">
        <v>98.78</v>
      </c>
    </row>
    <row r="16339" spans="1:4">
      <c r="A16339" s="29">
        <v>43659</v>
      </c>
      <c r="B16339" t="s">
        <v>298</v>
      </c>
      <c r="C16339">
        <v>10.8</v>
      </c>
      <c r="D16339">
        <v>93.23</v>
      </c>
    </row>
    <row r="16340" spans="1:4">
      <c r="A16340" s="29">
        <v>43659</v>
      </c>
      <c r="B16340" t="s">
        <v>299</v>
      </c>
      <c r="C16340">
        <v>5.04</v>
      </c>
      <c r="D16340">
        <v>98.99</v>
      </c>
    </row>
    <row r="16341" spans="1:4">
      <c r="A16341" s="29">
        <v>43659</v>
      </c>
      <c r="B16341" t="s">
        <v>300</v>
      </c>
      <c r="C16341">
        <v>4.82</v>
      </c>
      <c r="D16341">
        <v>99.210000000000008</v>
      </c>
    </row>
    <row r="16342" spans="1:4">
      <c r="A16342" s="29">
        <v>43659</v>
      </c>
      <c r="B16342" t="s">
        <v>301</v>
      </c>
      <c r="C16342">
        <v>20.420000000000002</v>
      </c>
      <c r="D16342">
        <v>83.61</v>
      </c>
    </row>
    <row r="16343" spans="1:4">
      <c r="A16343" s="29">
        <v>43659</v>
      </c>
      <c r="B16343" t="s">
        <v>302</v>
      </c>
      <c r="C16343">
        <v>10.19</v>
      </c>
      <c r="D16343">
        <v>93.84</v>
      </c>
    </row>
    <row r="16344" spans="1:4">
      <c r="A16344" s="29">
        <v>43659</v>
      </c>
      <c r="B16344" t="s">
        <v>303</v>
      </c>
      <c r="C16344">
        <v>5.23</v>
      </c>
      <c r="D16344">
        <v>98.8</v>
      </c>
    </row>
    <row r="16345" spans="1:4">
      <c r="A16345" s="29">
        <v>43659</v>
      </c>
      <c r="B16345" t="s">
        <v>304</v>
      </c>
      <c r="C16345">
        <v>5.19</v>
      </c>
      <c r="D16345">
        <v>98.84</v>
      </c>
    </row>
    <row r="16346" spans="1:4">
      <c r="A16346" s="29">
        <v>43659</v>
      </c>
      <c r="B16346" t="s">
        <v>305</v>
      </c>
      <c r="C16346">
        <v>20.53</v>
      </c>
      <c r="D16346">
        <v>83.5</v>
      </c>
    </row>
    <row r="16347" spans="1:4">
      <c r="A16347" s="29">
        <v>43659</v>
      </c>
      <c r="B16347" t="s">
        <v>306</v>
      </c>
      <c r="C16347">
        <v>21.46</v>
      </c>
      <c r="D16347">
        <v>82.57</v>
      </c>
    </row>
    <row r="16348" spans="1:4">
      <c r="A16348" s="29">
        <v>43659</v>
      </c>
      <c r="B16348" t="s">
        <v>307</v>
      </c>
      <c r="C16348">
        <v>21.5</v>
      </c>
      <c r="D16348">
        <v>82.53</v>
      </c>
    </row>
    <row r="16349" spans="1:4">
      <c r="A16349" s="29">
        <v>43659</v>
      </c>
      <c r="B16349" t="s">
        <v>308</v>
      </c>
      <c r="C16349">
        <v>21.51</v>
      </c>
      <c r="D16349">
        <v>82.52</v>
      </c>
    </row>
    <row r="16350" spans="1:4">
      <c r="A16350" s="29">
        <v>43659</v>
      </c>
      <c r="B16350" t="s">
        <v>309</v>
      </c>
      <c r="C16350">
        <v>6.56</v>
      </c>
      <c r="D16350">
        <v>97.47</v>
      </c>
    </row>
    <row r="16351" spans="1:4">
      <c r="A16351" s="29">
        <v>43659</v>
      </c>
      <c r="B16351" t="s">
        <v>310</v>
      </c>
      <c r="C16351">
        <v>5.46</v>
      </c>
      <c r="D16351">
        <v>98.570000000000007</v>
      </c>
    </row>
    <row r="16352" spans="1:4">
      <c r="A16352" s="29">
        <v>43659</v>
      </c>
      <c r="B16352" t="s">
        <v>311</v>
      </c>
      <c r="C16352">
        <v>5.39</v>
      </c>
      <c r="D16352">
        <v>98.64</v>
      </c>
    </row>
    <row r="16353" spans="1:4">
      <c r="A16353" s="29">
        <v>43659</v>
      </c>
      <c r="B16353" t="s">
        <v>312</v>
      </c>
      <c r="C16353">
        <v>5.36</v>
      </c>
      <c r="D16353">
        <v>98.67</v>
      </c>
    </row>
    <row r="16354" spans="1:4">
      <c r="A16354" s="29">
        <v>43659</v>
      </c>
      <c r="B16354" t="s">
        <v>313</v>
      </c>
      <c r="C16354">
        <v>5.34</v>
      </c>
      <c r="D16354">
        <v>98.69</v>
      </c>
    </row>
    <row r="16355" spans="1:4">
      <c r="A16355" s="29">
        <v>43659</v>
      </c>
      <c r="B16355" t="s">
        <v>314</v>
      </c>
      <c r="C16355">
        <v>5.32</v>
      </c>
      <c r="D16355">
        <v>98.710000000000008</v>
      </c>
    </row>
    <row r="16356" spans="1:4">
      <c r="A16356" s="29">
        <v>43659</v>
      </c>
      <c r="B16356" t="s">
        <v>315</v>
      </c>
      <c r="C16356">
        <v>5.31</v>
      </c>
      <c r="D16356">
        <v>98.72</v>
      </c>
    </row>
    <row r="16357" spans="1:4">
      <c r="A16357" s="29">
        <v>43659</v>
      </c>
      <c r="B16357" t="s">
        <v>316</v>
      </c>
      <c r="C16357">
        <v>5.31</v>
      </c>
      <c r="D16357">
        <v>98.72</v>
      </c>
    </row>
    <row r="16358" spans="1:4">
      <c r="A16358" s="29">
        <v>43659</v>
      </c>
      <c r="B16358" t="s">
        <v>317</v>
      </c>
      <c r="C16358">
        <v>5.31</v>
      </c>
      <c r="D16358">
        <v>98.72</v>
      </c>
    </row>
    <row r="16359" spans="1:4">
      <c r="A16359" s="29">
        <v>43659</v>
      </c>
      <c r="B16359" t="s">
        <v>318</v>
      </c>
      <c r="C16359">
        <v>5.3</v>
      </c>
      <c r="D16359">
        <v>98.73</v>
      </c>
    </row>
    <row r="16360" spans="1:4">
      <c r="A16360" s="29">
        <v>43659</v>
      </c>
      <c r="B16360" t="s">
        <v>319</v>
      </c>
      <c r="C16360">
        <v>5.28</v>
      </c>
      <c r="D16360">
        <v>98.75</v>
      </c>
    </row>
    <row r="16361" spans="1:4">
      <c r="A16361" s="29">
        <v>43659</v>
      </c>
      <c r="B16361" t="s">
        <v>320</v>
      </c>
      <c r="C16361">
        <v>5.29</v>
      </c>
      <c r="D16361">
        <v>98.74</v>
      </c>
    </row>
    <row r="16362" spans="1:4">
      <c r="A16362" s="29">
        <v>43659</v>
      </c>
      <c r="B16362" t="s">
        <v>321</v>
      </c>
      <c r="C16362">
        <v>5.24</v>
      </c>
      <c r="D16362">
        <v>98.79</v>
      </c>
    </row>
    <row r="16363" spans="1:4">
      <c r="A16363" s="29">
        <v>43659</v>
      </c>
      <c r="B16363" t="s">
        <v>322</v>
      </c>
      <c r="C16363">
        <v>4.9400000000000004</v>
      </c>
      <c r="D16363">
        <v>99.09</v>
      </c>
    </row>
    <row r="16364" spans="1:4">
      <c r="A16364" s="29">
        <v>43659</v>
      </c>
      <c r="B16364" t="s">
        <v>323</v>
      </c>
      <c r="C16364">
        <v>4.82</v>
      </c>
      <c r="D16364">
        <v>99.210000000000008</v>
      </c>
    </row>
    <row r="16365" spans="1:4">
      <c r="A16365" s="29">
        <v>43659</v>
      </c>
      <c r="B16365" t="s">
        <v>324</v>
      </c>
      <c r="C16365">
        <v>4.76</v>
      </c>
      <c r="D16365">
        <v>99.27</v>
      </c>
    </row>
    <row r="16366" spans="1:4">
      <c r="A16366" s="29">
        <v>43659</v>
      </c>
      <c r="B16366" t="s">
        <v>325</v>
      </c>
      <c r="C16366">
        <v>4.84</v>
      </c>
      <c r="D16366">
        <v>99.19</v>
      </c>
    </row>
    <row r="16367" spans="1:4">
      <c r="A16367" s="29">
        <v>43659</v>
      </c>
      <c r="B16367" t="s">
        <v>326</v>
      </c>
      <c r="C16367">
        <v>16.91</v>
      </c>
      <c r="D16367">
        <v>87.12</v>
      </c>
    </row>
    <row r="16368" spans="1:4">
      <c r="A16368" s="29">
        <v>43659</v>
      </c>
      <c r="B16368" t="s">
        <v>327</v>
      </c>
      <c r="C16368">
        <v>21.81</v>
      </c>
      <c r="D16368">
        <v>82.22</v>
      </c>
    </row>
    <row r="16369" spans="1:4">
      <c r="A16369" s="29">
        <v>43659</v>
      </c>
      <c r="B16369" t="s">
        <v>328</v>
      </c>
      <c r="C16369">
        <v>22.01</v>
      </c>
      <c r="D16369">
        <v>82.02</v>
      </c>
    </row>
    <row r="16370" spans="1:4">
      <c r="A16370" s="29">
        <v>43659</v>
      </c>
      <c r="B16370" t="s">
        <v>329</v>
      </c>
      <c r="C16370">
        <v>22.02</v>
      </c>
      <c r="D16370">
        <v>82.01</v>
      </c>
    </row>
    <row r="16371" spans="1:4">
      <c r="A16371" s="29">
        <v>43660</v>
      </c>
      <c r="B16371" t="s">
        <v>330</v>
      </c>
      <c r="C16371">
        <v>22.04</v>
      </c>
      <c r="D16371">
        <v>81.990000000000009</v>
      </c>
    </row>
    <row r="16372" spans="1:4">
      <c r="A16372" s="29">
        <v>43660</v>
      </c>
      <c r="B16372" t="s">
        <v>331</v>
      </c>
      <c r="C16372">
        <v>5.45</v>
      </c>
      <c r="D16372">
        <v>98.58</v>
      </c>
    </row>
    <row r="16373" spans="1:4">
      <c r="A16373" s="29">
        <v>43660</v>
      </c>
      <c r="B16373" t="s">
        <v>332</v>
      </c>
      <c r="C16373">
        <v>4.82</v>
      </c>
      <c r="D16373">
        <v>99.210000000000008</v>
      </c>
    </row>
    <row r="16374" spans="1:4">
      <c r="A16374" s="29">
        <v>43660</v>
      </c>
      <c r="B16374" t="s">
        <v>333</v>
      </c>
      <c r="C16374">
        <v>4.7300000000000004</v>
      </c>
      <c r="D16374">
        <v>99.3</v>
      </c>
    </row>
    <row r="16375" spans="1:4">
      <c r="A16375" s="29">
        <v>43660</v>
      </c>
      <c r="B16375" t="s">
        <v>334</v>
      </c>
      <c r="C16375">
        <v>4.67</v>
      </c>
      <c r="D16375">
        <v>99.36</v>
      </c>
    </row>
    <row r="16376" spans="1:4">
      <c r="A16376" s="29">
        <v>43660</v>
      </c>
      <c r="B16376" t="s">
        <v>335</v>
      </c>
      <c r="C16376">
        <v>4.6399999999999997</v>
      </c>
      <c r="D16376">
        <v>99.39</v>
      </c>
    </row>
    <row r="16377" spans="1:4">
      <c r="A16377" s="29">
        <v>43660</v>
      </c>
      <c r="B16377" t="s">
        <v>336</v>
      </c>
      <c r="C16377">
        <v>17.77</v>
      </c>
      <c r="D16377">
        <v>86.26</v>
      </c>
    </row>
    <row r="16378" spans="1:4">
      <c r="A16378" s="29">
        <v>43660</v>
      </c>
      <c r="B16378" t="s">
        <v>337</v>
      </c>
      <c r="C16378">
        <v>18.02</v>
      </c>
      <c r="D16378">
        <v>86.01</v>
      </c>
    </row>
    <row r="16379" spans="1:4">
      <c r="A16379" s="29">
        <v>43660</v>
      </c>
      <c r="B16379" t="s">
        <v>338</v>
      </c>
      <c r="C16379">
        <v>18.05</v>
      </c>
      <c r="D16379">
        <v>85.98</v>
      </c>
    </row>
    <row r="16380" spans="1:4">
      <c r="A16380" s="29">
        <v>43660</v>
      </c>
      <c r="B16380" t="s">
        <v>339</v>
      </c>
      <c r="C16380">
        <v>18.05</v>
      </c>
      <c r="D16380">
        <v>85.98</v>
      </c>
    </row>
    <row r="16381" spans="1:4">
      <c r="A16381" s="29">
        <v>43660</v>
      </c>
      <c r="B16381" t="s">
        <v>340</v>
      </c>
      <c r="C16381">
        <v>18.03</v>
      </c>
      <c r="D16381">
        <v>86</v>
      </c>
    </row>
    <row r="16382" spans="1:4">
      <c r="A16382" s="29">
        <v>43660</v>
      </c>
      <c r="B16382" t="s">
        <v>341</v>
      </c>
      <c r="C16382">
        <v>18</v>
      </c>
      <c r="D16382">
        <v>86.03</v>
      </c>
    </row>
    <row r="16383" spans="1:4">
      <c r="A16383" s="29">
        <v>43660</v>
      </c>
      <c r="B16383" t="s">
        <v>342</v>
      </c>
      <c r="C16383">
        <v>5.51</v>
      </c>
      <c r="D16383">
        <v>98.52</v>
      </c>
    </row>
    <row r="16384" spans="1:4">
      <c r="A16384" s="29">
        <v>43660</v>
      </c>
      <c r="B16384" t="s">
        <v>343</v>
      </c>
      <c r="C16384">
        <v>4.74</v>
      </c>
      <c r="D16384">
        <v>99.29</v>
      </c>
    </row>
    <row r="16385" spans="1:4">
      <c r="A16385" s="29">
        <v>43660</v>
      </c>
      <c r="B16385" t="s">
        <v>344</v>
      </c>
      <c r="C16385">
        <v>4.66</v>
      </c>
      <c r="D16385">
        <v>99.37</v>
      </c>
    </row>
    <row r="16386" spans="1:4">
      <c r="A16386" s="29">
        <v>43660</v>
      </c>
      <c r="B16386" t="s">
        <v>345</v>
      </c>
      <c r="C16386">
        <v>4.6100000000000003</v>
      </c>
      <c r="D16386">
        <v>99.42</v>
      </c>
    </row>
    <row r="16387" spans="1:4">
      <c r="A16387" s="29">
        <v>43660</v>
      </c>
      <c r="B16387" t="s">
        <v>346</v>
      </c>
      <c r="C16387">
        <v>4.58</v>
      </c>
      <c r="D16387">
        <v>99.45</v>
      </c>
    </row>
    <row r="16388" spans="1:4">
      <c r="A16388" s="29">
        <v>43660</v>
      </c>
      <c r="B16388" t="s">
        <v>347</v>
      </c>
      <c r="C16388">
        <v>4.5599999999999996</v>
      </c>
      <c r="D16388">
        <v>99.47</v>
      </c>
    </row>
    <row r="16389" spans="1:4">
      <c r="A16389" s="29">
        <v>43660</v>
      </c>
      <c r="B16389" t="s">
        <v>348</v>
      </c>
      <c r="C16389">
        <v>4.55</v>
      </c>
      <c r="D16389">
        <v>99.48</v>
      </c>
    </row>
    <row r="16390" spans="1:4">
      <c r="A16390" s="29">
        <v>43660</v>
      </c>
      <c r="B16390" t="s">
        <v>349</v>
      </c>
      <c r="C16390">
        <v>4.8099999999999996</v>
      </c>
      <c r="D16390">
        <v>99.22</v>
      </c>
    </row>
    <row r="16391" spans="1:4">
      <c r="A16391" s="29">
        <v>43660</v>
      </c>
      <c r="B16391" t="s">
        <v>350</v>
      </c>
      <c r="C16391">
        <v>4.95</v>
      </c>
      <c r="D16391">
        <v>99.08</v>
      </c>
    </row>
    <row r="16392" spans="1:4">
      <c r="A16392" s="29">
        <v>43660</v>
      </c>
      <c r="B16392" t="s">
        <v>351</v>
      </c>
      <c r="C16392">
        <v>5.03</v>
      </c>
      <c r="D16392">
        <v>99</v>
      </c>
    </row>
    <row r="16393" spans="1:4">
      <c r="A16393" s="29">
        <v>43660</v>
      </c>
      <c r="B16393" t="s">
        <v>352</v>
      </c>
      <c r="C16393">
        <v>5.07</v>
      </c>
      <c r="D16393">
        <v>98.960000000000008</v>
      </c>
    </row>
    <row r="16394" spans="1:4">
      <c r="A16394" s="29">
        <v>43660</v>
      </c>
      <c r="B16394" t="s">
        <v>353</v>
      </c>
      <c r="C16394">
        <v>5.0999999999999996</v>
      </c>
      <c r="D16394">
        <v>98.93</v>
      </c>
    </row>
    <row r="16395" spans="1:4">
      <c r="A16395" s="29">
        <v>43660</v>
      </c>
      <c r="B16395" t="s">
        <v>354</v>
      </c>
      <c r="C16395">
        <v>5.12</v>
      </c>
      <c r="D16395">
        <v>98.91</v>
      </c>
    </row>
    <row r="16396" spans="1:4">
      <c r="A16396" s="29">
        <v>43660</v>
      </c>
      <c r="B16396" t="s">
        <v>355</v>
      </c>
      <c r="C16396">
        <v>5.04</v>
      </c>
      <c r="D16396">
        <v>98.99</v>
      </c>
    </row>
    <row r="16397" spans="1:4">
      <c r="A16397" s="29">
        <v>43660</v>
      </c>
      <c r="B16397" t="s">
        <v>356</v>
      </c>
      <c r="C16397">
        <v>4.79</v>
      </c>
      <c r="D16397">
        <v>99.24</v>
      </c>
    </row>
    <row r="16398" spans="1:4">
      <c r="A16398" s="29">
        <v>43660</v>
      </c>
      <c r="B16398" t="s">
        <v>357</v>
      </c>
      <c r="C16398">
        <v>4.68</v>
      </c>
      <c r="D16398">
        <v>99.35</v>
      </c>
    </row>
    <row r="16399" spans="1:4">
      <c r="A16399" s="29">
        <v>43660</v>
      </c>
      <c r="B16399" t="s">
        <v>358</v>
      </c>
      <c r="C16399">
        <v>4.76</v>
      </c>
      <c r="D16399">
        <v>99.27</v>
      </c>
    </row>
    <row r="16400" spans="1:4">
      <c r="A16400" s="29">
        <v>43660</v>
      </c>
      <c r="B16400" t="s">
        <v>359</v>
      </c>
      <c r="C16400">
        <v>4.9800000000000004</v>
      </c>
      <c r="D16400">
        <v>99.05</v>
      </c>
    </row>
    <row r="16401" spans="1:4">
      <c r="A16401" s="29">
        <v>43660</v>
      </c>
      <c r="B16401" t="s">
        <v>360</v>
      </c>
      <c r="C16401">
        <v>5.0599999999999996</v>
      </c>
      <c r="D16401">
        <v>98.97</v>
      </c>
    </row>
    <row r="16402" spans="1:4">
      <c r="A16402" s="29">
        <v>43660</v>
      </c>
      <c r="B16402" t="s">
        <v>361</v>
      </c>
      <c r="C16402">
        <v>5.0999999999999996</v>
      </c>
      <c r="D16402">
        <v>98.93</v>
      </c>
    </row>
    <row r="16403" spans="1:4">
      <c r="A16403" s="29">
        <v>43660</v>
      </c>
      <c r="B16403" t="s">
        <v>362</v>
      </c>
      <c r="C16403">
        <v>5.13</v>
      </c>
      <c r="D16403">
        <v>98.9</v>
      </c>
    </row>
    <row r="16404" spans="1:4">
      <c r="A16404" s="29">
        <v>43660</v>
      </c>
      <c r="B16404" t="s">
        <v>363</v>
      </c>
      <c r="C16404">
        <v>5.13</v>
      </c>
      <c r="D16404">
        <v>98.9</v>
      </c>
    </row>
    <row r="16405" spans="1:4">
      <c r="A16405" s="29">
        <v>43660</v>
      </c>
      <c r="B16405" t="s">
        <v>364</v>
      </c>
      <c r="C16405">
        <v>5.16</v>
      </c>
      <c r="D16405">
        <v>98.87</v>
      </c>
    </row>
    <row r="16406" spans="1:4">
      <c r="A16406" s="29">
        <v>43660</v>
      </c>
      <c r="B16406" t="s">
        <v>365</v>
      </c>
      <c r="C16406">
        <v>5.18</v>
      </c>
      <c r="D16406">
        <v>98.85</v>
      </c>
    </row>
    <row r="16407" spans="1:4">
      <c r="A16407" s="29">
        <v>43660</v>
      </c>
      <c r="B16407" t="s">
        <v>366</v>
      </c>
      <c r="C16407">
        <v>5.18</v>
      </c>
      <c r="D16407">
        <v>98.85</v>
      </c>
    </row>
    <row r="16408" spans="1:4">
      <c r="A16408" s="29">
        <v>43660</v>
      </c>
      <c r="B16408" t="s">
        <v>367</v>
      </c>
      <c r="C16408">
        <v>5.21</v>
      </c>
      <c r="D16408">
        <v>98.820000000000007</v>
      </c>
    </row>
    <row r="16409" spans="1:4">
      <c r="A16409" s="29">
        <v>43660</v>
      </c>
      <c r="B16409" t="s">
        <v>368</v>
      </c>
      <c r="C16409">
        <v>5.22</v>
      </c>
      <c r="D16409">
        <v>98.81</v>
      </c>
    </row>
    <row r="16410" spans="1:4">
      <c r="A16410" s="29">
        <v>43660</v>
      </c>
      <c r="B16410" t="s">
        <v>369</v>
      </c>
      <c r="C16410">
        <v>5.22</v>
      </c>
      <c r="D16410">
        <v>98.81</v>
      </c>
    </row>
    <row r="16411" spans="1:4">
      <c r="A16411" s="29">
        <v>43660</v>
      </c>
      <c r="B16411" t="s">
        <v>370</v>
      </c>
      <c r="C16411">
        <v>5.22</v>
      </c>
      <c r="D16411">
        <v>98.81</v>
      </c>
    </row>
    <row r="16412" spans="1:4">
      <c r="A16412" s="29">
        <v>43660</v>
      </c>
      <c r="B16412" t="s">
        <v>371</v>
      </c>
      <c r="C16412">
        <v>5.23</v>
      </c>
      <c r="D16412">
        <v>98.8</v>
      </c>
    </row>
    <row r="16413" spans="1:4">
      <c r="A16413" s="29">
        <v>43660</v>
      </c>
      <c r="B16413" t="s">
        <v>372</v>
      </c>
      <c r="C16413">
        <v>5.23</v>
      </c>
      <c r="D16413">
        <v>98.8</v>
      </c>
    </row>
    <row r="16414" spans="1:4">
      <c r="A16414" s="29">
        <v>43660</v>
      </c>
      <c r="B16414" t="s">
        <v>373</v>
      </c>
      <c r="C16414">
        <v>5.24</v>
      </c>
      <c r="D16414">
        <v>98.79</v>
      </c>
    </row>
    <row r="16415" spans="1:4">
      <c r="A16415" s="29">
        <v>43660</v>
      </c>
      <c r="B16415" t="s">
        <v>374</v>
      </c>
      <c r="C16415">
        <v>5.24</v>
      </c>
      <c r="D16415">
        <v>98.79</v>
      </c>
    </row>
    <row r="16416" spans="1:4">
      <c r="A16416" s="29">
        <v>43660</v>
      </c>
      <c r="B16416" t="s">
        <v>375</v>
      </c>
      <c r="C16416">
        <v>5.24</v>
      </c>
      <c r="D16416">
        <v>98.79</v>
      </c>
    </row>
    <row r="16417" spans="1:4">
      <c r="A16417" s="29">
        <v>43660</v>
      </c>
      <c r="B16417" t="s">
        <v>280</v>
      </c>
      <c r="C16417">
        <v>5.24</v>
      </c>
      <c r="D16417">
        <v>98.79</v>
      </c>
    </row>
    <row r="16418" spans="1:4">
      <c r="A16418" s="29">
        <v>43660</v>
      </c>
      <c r="B16418" t="s">
        <v>281</v>
      </c>
      <c r="C16418">
        <v>5.25</v>
      </c>
      <c r="D16418">
        <v>98.78</v>
      </c>
    </row>
    <row r="16419" spans="1:4">
      <c r="A16419" s="29">
        <v>43660</v>
      </c>
      <c r="B16419" t="s">
        <v>282</v>
      </c>
      <c r="C16419">
        <v>5.24</v>
      </c>
      <c r="D16419">
        <v>98.79</v>
      </c>
    </row>
    <row r="16420" spans="1:4">
      <c r="A16420" s="29">
        <v>43660</v>
      </c>
      <c r="B16420" t="s">
        <v>283</v>
      </c>
      <c r="C16420">
        <v>5.25</v>
      </c>
      <c r="D16420">
        <v>98.78</v>
      </c>
    </row>
    <row r="16421" spans="1:4">
      <c r="A16421" s="29">
        <v>43660</v>
      </c>
      <c r="B16421" t="s">
        <v>284</v>
      </c>
      <c r="C16421">
        <v>5.25</v>
      </c>
      <c r="D16421">
        <v>98.78</v>
      </c>
    </row>
    <row r="16422" spans="1:4">
      <c r="A16422" s="29">
        <v>43660</v>
      </c>
      <c r="B16422" t="s">
        <v>285</v>
      </c>
      <c r="C16422">
        <v>5.25</v>
      </c>
      <c r="D16422">
        <v>98.78</v>
      </c>
    </row>
    <row r="16423" spans="1:4">
      <c r="A16423" s="29">
        <v>43660</v>
      </c>
      <c r="B16423" t="s">
        <v>286</v>
      </c>
      <c r="C16423">
        <v>5.25</v>
      </c>
      <c r="D16423">
        <v>98.78</v>
      </c>
    </row>
    <row r="16424" spans="1:4">
      <c r="A16424" s="29">
        <v>43660</v>
      </c>
      <c r="B16424" t="s">
        <v>287</v>
      </c>
      <c r="C16424">
        <v>5.25</v>
      </c>
      <c r="D16424">
        <v>98.78</v>
      </c>
    </row>
    <row r="16425" spans="1:4">
      <c r="A16425" s="29">
        <v>43660</v>
      </c>
      <c r="B16425" t="s">
        <v>288</v>
      </c>
      <c r="C16425">
        <v>5.26</v>
      </c>
      <c r="D16425">
        <v>98.77</v>
      </c>
    </row>
    <row r="16426" spans="1:4">
      <c r="A16426" s="29">
        <v>43660</v>
      </c>
      <c r="B16426" t="s">
        <v>289</v>
      </c>
      <c r="C16426">
        <v>5.25</v>
      </c>
      <c r="D16426">
        <v>98.78</v>
      </c>
    </row>
    <row r="16427" spans="1:4">
      <c r="A16427" s="29">
        <v>43660</v>
      </c>
      <c r="B16427" t="s">
        <v>290</v>
      </c>
      <c r="C16427">
        <v>5.25</v>
      </c>
      <c r="D16427">
        <v>98.78</v>
      </c>
    </row>
    <row r="16428" spans="1:4">
      <c r="A16428" s="29">
        <v>43660</v>
      </c>
      <c r="B16428" t="s">
        <v>291</v>
      </c>
      <c r="C16428">
        <v>5.25</v>
      </c>
      <c r="D16428">
        <v>98.78</v>
      </c>
    </row>
    <row r="16429" spans="1:4">
      <c r="A16429" s="29">
        <v>43660</v>
      </c>
      <c r="B16429" t="s">
        <v>292</v>
      </c>
      <c r="C16429">
        <v>5.1100000000000003</v>
      </c>
      <c r="D16429">
        <v>98.92</v>
      </c>
    </row>
    <row r="16430" spans="1:4">
      <c r="A16430" s="29">
        <v>43660</v>
      </c>
      <c r="B16430" t="s">
        <v>293</v>
      </c>
      <c r="C16430">
        <v>4.8600000000000003</v>
      </c>
      <c r="D16430">
        <v>99.17</v>
      </c>
    </row>
    <row r="16431" spans="1:4">
      <c r="A16431" s="29">
        <v>43660</v>
      </c>
      <c r="B16431" t="s">
        <v>294</v>
      </c>
      <c r="C16431">
        <v>4.76</v>
      </c>
      <c r="D16431">
        <v>99.27</v>
      </c>
    </row>
    <row r="16432" spans="1:4">
      <c r="A16432" s="29">
        <v>43660</v>
      </c>
      <c r="B16432" t="s">
        <v>295</v>
      </c>
      <c r="C16432">
        <v>4.7</v>
      </c>
      <c r="D16432">
        <v>99.33</v>
      </c>
    </row>
    <row r="16433" spans="1:4">
      <c r="A16433" s="29">
        <v>43660</v>
      </c>
      <c r="B16433" t="s">
        <v>296</v>
      </c>
      <c r="C16433">
        <v>4.92</v>
      </c>
      <c r="D16433">
        <v>99.11</v>
      </c>
    </row>
    <row r="16434" spans="1:4">
      <c r="A16434" s="29">
        <v>43660</v>
      </c>
      <c r="B16434" t="s">
        <v>297</v>
      </c>
      <c r="C16434">
        <v>5.0599999999999996</v>
      </c>
      <c r="D16434">
        <v>98.97</v>
      </c>
    </row>
    <row r="16435" spans="1:4">
      <c r="A16435" s="29">
        <v>43660</v>
      </c>
      <c r="B16435" t="s">
        <v>298</v>
      </c>
      <c r="C16435">
        <v>17.04</v>
      </c>
      <c r="D16435">
        <v>86.990000000000009</v>
      </c>
    </row>
    <row r="16436" spans="1:4">
      <c r="A16436" s="29">
        <v>43660</v>
      </c>
      <c r="B16436" t="s">
        <v>299</v>
      </c>
      <c r="C16436">
        <v>21.87</v>
      </c>
      <c r="D16436">
        <v>82.16</v>
      </c>
    </row>
    <row r="16437" spans="1:4">
      <c r="A16437" s="29">
        <v>43660</v>
      </c>
      <c r="B16437" t="s">
        <v>300</v>
      </c>
      <c r="C16437">
        <v>22.05</v>
      </c>
      <c r="D16437">
        <v>81.98</v>
      </c>
    </row>
    <row r="16438" spans="1:4">
      <c r="A16438" s="29">
        <v>43660</v>
      </c>
      <c r="B16438" t="s">
        <v>301</v>
      </c>
      <c r="C16438">
        <v>22.04</v>
      </c>
      <c r="D16438">
        <v>81.990000000000009</v>
      </c>
    </row>
    <row r="16439" spans="1:4">
      <c r="A16439" s="29">
        <v>43660</v>
      </c>
      <c r="B16439" t="s">
        <v>302</v>
      </c>
      <c r="C16439">
        <v>10.34</v>
      </c>
      <c r="D16439">
        <v>93.69</v>
      </c>
    </row>
    <row r="16440" spans="1:4">
      <c r="A16440" s="29">
        <v>43660</v>
      </c>
      <c r="B16440" t="s">
        <v>303</v>
      </c>
      <c r="C16440">
        <v>5.3</v>
      </c>
      <c r="D16440">
        <v>98.73</v>
      </c>
    </row>
    <row r="16441" spans="1:4">
      <c r="A16441" s="29">
        <v>43660</v>
      </c>
      <c r="B16441" t="s">
        <v>304</v>
      </c>
      <c r="C16441">
        <v>5.22</v>
      </c>
      <c r="D16441">
        <v>98.81</v>
      </c>
    </row>
    <row r="16442" spans="1:4">
      <c r="A16442" s="29">
        <v>43660</v>
      </c>
      <c r="B16442" t="s">
        <v>305</v>
      </c>
      <c r="C16442">
        <v>5.23</v>
      </c>
      <c r="D16442">
        <v>98.8</v>
      </c>
    </row>
    <row r="16443" spans="1:4">
      <c r="A16443" s="29">
        <v>43660</v>
      </c>
      <c r="B16443" t="s">
        <v>306</v>
      </c>
      <c r="C16443">
        <v>5.22</v>
      </c>
      <c r="D16443">
        <v>98.81</v>
      </c>
    </row>
    <row r="16444" spans="1:4">
      <c r="A16444" s="29">
        <v>43660</v>
      </c>
      <c r="B16444" t="s">
        <v>307</v>
      </c>
      <c r="C16444">
        <v>5.22</v>
      </c>
      <c r="D16444">
        <v>98.81</v>
      </c>
    </row>
    <row r="16445" spans="1:4">
      <c r="A16445" s="29">
        <v>43660</v>
      </c>
      <c r="B16445" t="s">
        <v>308</v>
      </c>
      <c r="C16445">
        <v>5.23</v>
      </c>
      <c r="D16445">
        <v>98.8</v>
      </c>
    </row>
    <row r="16446" spans="1:4">
      <c r="A16446" s="29">
        <v>43660</v>
      </c>
      <c r="B16446" t="s">
        <v>309</v>
      </c>
      <c r="C16446">
        <v>5.23</v>
      </c>
      <c r="D16446">
        <v>98.8</v>
      </c>
    </row>
    <row r="16447" spans="1:4">
      <c r="A16447" s="29">
        <v>43660</v>
      </c>
      <c r="B16447" t="s">
        <v>310</v>
      </c>
      <c r="C16447">
        <v>5.23</v>
      </c>
      <c r="D16447">
        <v>98.8</v>
      </c>
    </row>
    <row r="16448" spans="1:4">
      <c r="A16448" s="29">
        <v>43660</v>
      </c>
      <c r="B16448" t="s">
        <v>311</v>
      </c>
      <c r="C16448">
        <v>5.24</v>
      </c>
      <c r="D16448">
        <v>98.79</v>
      </c>
    </row>
    <row r="16449" spans="1:4">
      <c r="A16449" s="29">
        <v>43660</v>
      </c>
      <c r="B16449" t="s">
        <v>312</v>
      </c>
      <c r="C16449">
        <v>5.24</v>
      </c>
      <c r="D16449">
        <v>98.79</v>
      </c>
    </row>
    <row r="16450" spans="1:4">
      <c r="A16450" s="29">
        <v>43660</v>
      </c>
      <c r="B16450" t="s">
        <v>313</v>
      </c>
      <c r="C16450">
        <v>5.25</v>
      </c>
      <c r="D16450">
        <v>98.78</v>
      </c>
    </row>
    <row r="16451" spans="1:4">
      <c r="A16451" s="29">
        <v>43660</v>
      </c>
      <c r="B16451" t="s">
        <v>314</v>
      </c>
      <c r="C16451">
        <v>5.24</v>
      </c>
      <c r="D16451">
        <v>98.79</v>
      </c>
    </row>
    <row r="16452" spans="1:4">
      <c r="A16452" s="29">
        <v>43660</v>
      </c>
      <c r="B16452" t="s">
        <v>315</v>
      </c>
      <c r="C16452">
        <v>5.24</v>
      </c>
      <c r="D16452">
        <v>98.79</v>
      </c>
    </row>
    <row r="16453" spans="1:4">
      <c r="A16453" s="29">
        <v>43660</v>
      </c>
      <c r="B16453" t="s">
        <v>316</v>
      </c>
      <c r="C16453">
        <v>5.25</v>
      </c>
      <c r="D16453">
        <v>98.78</v>
      </c>
    </row>
    <row r="16454" spans="1:4">
      <c r="A16454" s="29">
        <v>43660</v>
      </c>
      <c r="B16454" t="s">
        <v>317</v>
      </c>
      <c r="C16454">
        <v>5.25</v>
      </c>
      <c r="D16454">
        <v>98.78</v>
      </c>
    </row>
    <row r="16455" spans="1:4">
      <c r="A16455" s="29">
        <v>43660</v>
      </c>
      <c r="B16455" t="s">
        <v>318</v>
      </c>
      <c r="C16455">
        <v>5.24</v>
      </c>
      <c r="D16455">
        <v>98.79</v>
      </c>
    </row>
    <row r="16456" spans="1:4">
      <c r="A16456" s="29">
        <v>43660</v>
      </c>
      <c r="B16456" t="s">
        <v>319</v>
      </c>
      <c r="C16456">
        <v>4.97</v>
      </c>
      <c r="D16456">
        <v>99.06</v>
      </c>
    </row>
    <row r="16457" spans="1:4">
      <c r="A16457" s="29">
        <v>43660</v>
      </c>
      <c r="B16457" t="s">
        <v>320</v>
      </c>
      <c r="C16457">
        <v>4.8099999999999996</v>
      </c>
      <c r="D16457">
        <v>99.22</v>
      </c>
    </row>
    <row r="16458" spans="1:4">
      <c r="A16458" s="29">
        <v>43660</v>
      </c>
      <c r="B16458" t="s">
        <v>321</v>
      </c>
      <c r="C16458">
        <v>4.74</v>
      </c>
      <c r="D16458">
        <v>99.29</v>
      </c>
    </row>
    <row r="16459" spans="1:4">
      <c r="A16459" s="29">
        <v>43660</v>
      </c>
      <c r="B16459" t="s">
        <v>322</v>
      </c>
      <c r="C16459">
        <v>4.72</v>
      </c>
      <c r="D16459">
        <v>99.31</v>
      </c>
    </row>
    <row r="16460" spans="1:4">
      <c r="A16460" s="29">
        <v>43660</v>
      </c>
      <c r="B16460" t="s">
        <v>323</v>
      </c>
      <c r="C16460">
        <v>4.99</v>
      </c>
      <c r="D16460">
        <v>99.04</v>
      </c>
    </row>
    <row r="16461" spans="1:4">
      <c r="A16461" s="29">
        <v>43660</v>
      </c>
      <c r="B16461" t="s">
        <v>324</v>
      </c>
      <c r="C16461">
        <v>5.09</v>
      </c>
      <c r="D16461">
        <v>98.94</v>
      </c>
    </row>
    <row r="16462" spans="1:4">
      <c r="A16462" s="29">
        <v>43660</v>
      </c>
      <c r="B16462" t="s">
        <v>325</v>
      </c>
      <c r="C16462">
        <v>5.14</v>
      </c>
      <c r="D16462">
        <v>98.89</v>
      </c>
    </row>
    <row r="16463" spans="1:4">
      <c r="A16463" s="29">
        <v>43660</v>
      </c>
      <c r="B16463" t="s">
        <v>326</v>
      </c>
      <c r="C16463">
        <v>16.96</v>
      </c>
      <c r="D16463">
        <v>87.07</v>
      </c>
    </row>
    <row r="16464" spans="1:4">
      <c r="A16464" s="29">
        <v>43660</v>
      </c>
      <c r="B16464" t="s">
        <v>327</v>
      </c>
      <c r="C16464">
        <v>21.77</v>
      </c>
      <c r="D16464">
        <v>82.26</v>
      </c>
    </row>
    <row r="16465" spans="1:4">
      <c r="A16465" s="29">
        <v>43660</v>
      </c>
      <c r="B16465" t="s">
        <v>328</v>
      </c>
      <c r="C16465">
        <v>5.53</v>
      </c>
      <c r="D16465">
        <v>98.5</v>
      </c>
    </row>
    <row r="16466" spans="1:4">
      <c r="A16466" s="29">
        <v>43660</v>
      </c>
      <c r="B16466" t="s">
        <v>329</v>
      </c>
      <c r="C16466">
        <v>4.8</v>
      </c>
      <c r="D16466">
        <v>99.23</v>
      </c>
    </row>
    <row r="16467" spans="1:4">
      <c r="A16467" s="29">
        <v>43661</v>
      </c>
      <c r="B16467" t="s">
        <v>330</v>
      </c>
      <c r="C16467">
        <v>4.71</v>
      </c>
      <c r="D16467">
        <v>99.320000000000007</v>
      </c>
    </row>
    <row r="16468" spans="1:4">
      <c r="A16468" s="29">
        <v>43661</v>
      </c>
      <c r="B16468" t="s">
        <v>331</v>
      </c>
      <c r="C16468">
        <v>4.66</v>
      </c>
      <c r="D16468">
        <v>99.37</v>
      </c>
    </row>
    <row r="16469" spans="1:4">
      <c r="A16469" s="29">
        <v>43661</v>
      </c>
      <c r="B16469" t="s">
        <v>332</v>
      </c>
      <c r="C16469">
        <v>4.63</v>
      </c>
      <c r="D16469">
        <v>99.4</v>
      </c>
    </row>
    <row r="16470" spans="1:4">
      <c r="A16470" s="29">
        <v>43661</v>
      </c>
      <c r="B16470" t="s">
        <v>333</v>
      </c>
      <c r="C16470">
        <v>4.5999999999999996</v>
      </c>
      <c r="D16470">
        <v>99.43</v>
      </c>
    </row>
    <row r="16471" spans="1:4">
      <c r="A16471" s="29">
        <v>43661</v>
      </c>
      <c r="B16471" t="s">
        <v>334</v>
      </c>
      <c r="C16471">
        <v>17.16</v>
      </c>
      <c r="D16471">
        <v>86.87</v>
      </c>
    </row>
    <row r="16472" spans="1:4">
      <c r="A16472" s="29">
        <v>43661</v>
      </c>
      <c r="B16472" t="s">
        <v>335</v>
      </c>
      <c r="C16472">
        <v>18</v>
      </c>
      <c r="D16472">
        <v>86.03</v>
      </c>
    </row>
    <row r="16473" spans="1:4">
      <c r="A16473" s="29">
        <v>43661</v>
      </c>
      <c r="B16473" t="s">
        <v>336</v>
      </c>
      <c r="C16473">
        <v>18</v>
      </c>
      <c r="D16473">
        <v>86.03</v>
      </c>
    </row>
    <row r="16474" spans="1:4">
      <c r="A16474" s="29">
        <v>43661</v>
      </c>
      <c r="B16474" t="s">
        <v>337</v>
      </c>
      <c r="C16474">
        <v>17.940000000000001</v>
      </c>
      <c r="D16474">
        <v>86.09</v>
      </c>
    </row>
    <row r="16475" spans="1:4">
      <c r="A16475" s="29">
        <v>43661</v>
      </c>
      <c r="B16475" t="s">
        <v>338</v>
      </c>
      <c r="C16475">
        <v>17.93</v>
      </c>
      <c r="D16475">
        <v>86.1</v>
      </c>
    </row>
    <row r="16476" spans="1:4">
      <c r="A16476" s="29">
        <v>43661</v>
      </c>
      <c r="B16476" t="s">
        <v>339</v>
      </c>
      <c r="C16476">
        <v>17.96</v>
      </c>
      <c r="D16476">
        <v>86.07</v>
      </c>
    </row>
    <row r="16477" spans="1:4">
      <c r="A16477" s="29">
        <v>43661</v>
      </c>
      <c r="B16477" t="s">
        <v>340</v>
      </c>
      <c r="C16477">
        <v>8.07</v>
      </c>
      <c r="D16477">
        <v>95.960000000000008</v>
      </c>
    </row>
    <row r="16478" spans="1:4">
      <c r="A16478" s="29">
        <v>43661</v>
      </c>
      <c r="B16478" t="s">
        <v>341</v>
      </c>
      <c r="C16478">
        <v>4.79</v>
      </c>
      <c r="D16478">
        <v>99.24</v>
      </c>
    </row>
    <row r="16479" spans="1:4">
      <c r="A16479" s="29">
        <v>43661</v>
      </c>
      <c r="B16479" t="s">
        <v>342</v>
      </c>
      <c r="C16479">
        <v>4.6500000000000004</v>
      </c>
      <c r="D16479">
        <v>99.38</v>
      </c>
    </row>
    <row r="16480" spans="1:4">
      <c r="A16480" s="29">
        <v>43661</v>
      </c>
      <c r="B16480" t="s">
        <v>343</v>
      </c>
      <c r="C16480">
        <v>4.5999999999999996</v>
      </c>
      <c r="D16480">
        <v>99.43</v>
      </c>
    </row>
    <row r="16481" spans="1:4">
      <c r="A16481" s="29">
        <v>43661</v>
      </c>
      <c r="B16481" t="s">
        <v>344</v>
      </c>
      <c r="C16481">
        <v>4.57</v>
      </c>
      <c r="D16481">
        <v>99.460000000000008</v>
      </c>
    </row>
    <row r="16482" spans="1:4">
      <c r="A16482" s="29">
        <v>43661</v>
      </c>
      <c r="B16482" t="s">
        <v>345</v>
      </c>
      <c r="C16482">
        <v>4.54</v>
      </c>
      <c r="D16482">
        <v>99.49</v>
      </c>
    </row>
    <row r="16483" spans="1:4">
      <c r="A16483" s="29">
        <v>43661</v>
      </c>
      <c r="B16483" t="s">
        <v>346</v>
      </c>
      <c r="C16483">
        <v>4.5199999999999996</v>
      </c>
      <c r="D16483">
        <v>99.51</v>
      </c>
    </row>
    <row r="16484" spans="1:4">
      <c r="A16484" s="29">
        <v>43661</v>
      </c>
      <c r="B16484" t="s">
        <v>347</v>
      </c>
      <c r="C16484">
        <v>4.5</v>
      </c>
      <c r="D16484">
        <v>99.53</v>
      </c>
    </row>
    <row r="16485" spans="1:4">
      <c r="A16485" s="29">
        <v>43661</v>
      </c>
      <c r="B16485" t="s">
        <v>348</v>
      </c>
      <c r="C16485">
        <v>4.6900000000000004</v>
      </c>
      <c r="D16485">
        <v>99.34</v>
      </c>
    </row>
    <row r="16486" spans="1:4">
      <c r="A16486" s="29">
        <v>43661</v>
      </c>
      <c r="B16486" t="s">
        <v>349</v>
      </c>
      <c r="C16486">
        <v>4.8899999999999997</v>
      </c>
      <c r="D16486">
        <v>99.14</v>
      </c>
    </row>
    <row r="16487" spans="1:4">
      <c r="A16487" s="29">
        <v>43661</v>
      </c>
      <c r="B16487" t="s">
        <v>350</v>
      </c>
      <c r="C16487">
        <v>4.97</v>
      </c>
      <c r="D16487">
        <v>99.06</v>
      </c>
    </row>
    <row r="16488" spans="1:4">
      <c r="A16488" s="29">
        <v>43661</v>
      </c>
      <c r="B16488" t="s">
        <v>351</v>
      </c>
      <c r="C16488">
        <v>5.0199999999999996</v>
      </c>
      <c r="D16488">
        <v>99.01</v>
      </c>
    </row>
    <row r="16489" spans="1:4">
      <c r="A16489" s="29">
        <v>43661</v>
      </c>
      <c r="B16489" t="s">
        <v>352</v>
      </c>
      <c r="C16489">
        <v>4.9000000000000004</v>
      </c>
      <c r="D16489">
        <v>99.13</v>
      </c>
    </row>
    <row r="16490" spans="1:4">
      <c r="A16490" s="29">
        <v>43661</v>
      </c>
      <c r="B16490" t="s">
        <v>353</v>
      </c>
      <c r="C16490">
        <v>4.6900000000000004</v>
      </c>
      <c r="D16490">
        <v>99.34</v>
      </c>
    </row>
    <row r="16491" spans="1:4">
      <c r="A16491" s="29">
        <v>43661</v>
      </c>
      <c r="B16491" t="s">
        <v>354</v>
      </c>
      <c r="C16491">
        <v>4.5999999999999996</v>
      </c>
      <c r="D16491">
        <v>99.43</v>
      </c>
    </row>
    <row r="16492" spans="1:4">
      <c r="A16492" s="29">
        <v>43661</v>
      </c>
      <c r="B16492" t="s">
        <v>355</v>
      </c>
      <c r="C16492">
        <v>4.74</v>
      </c>
      <c r="D16492">
        <v>99.29</v>
      </c>
    </row>
    <row r="16493" spans="1:4">
      <c r="A16493" s="29">
        <v>43661</v>
      </c>
      <c r="B16493" t="s">
        <v>356</v>
      </c>
      <c r="C16493">
        <v>4.9400000000000004</v>
      </c>
      <c r="D16493">
        <v>99.09</v>
      </c>
    </row>
    <row r="16494" spans="1:4">
      <c r="A16494" s="29">
        <v>43661</v>
      </c>
      <c r="B16494" t="s">
        <v>357</v>
      </c>
      <c r="C16494">
        <v>5.0199999999999996</v>
      </c>
      <c r="D16494">
        <v>99.01</v>
      </c>
    </row>
    <row r="16495" spans="1:4">
      <c r="A16495" s="29">
        <v>43661</v>
      </c>
      <c r="B16495" t="s">
        <v>358</v>
      </c>
      <c r="C16495">
        <v>5.04</v>
      </c>
      <c r="D16495">
        <v>98.99</v>
      </c>
    </row>
    <row r="16496" spans="1:4">
      <c r="A16496" s="29">
        <v>43661</v>
      </c>
      <c r="B16496" t="s">
        <v>359</v>
      </c>
      <c r="C16496">
        <v>5.07</v>
      </c>
      <c r="D16496">
        <v>98.960000000000008</v>
      </c>
    </row>
    <row r="16497" spans="1:4">
      <c r="A16497" s="29">
        <v>43661</v>
      </c>
      <c r="B16497" t="s">
        <v>360</v>
      </c>
      <c r="C16497">
        <v>5.0999999999999996</v>
      </c>
      <c r="D16497">
        <v>98.93</v>
      </c>
    </row>
    <row r="16498" spans="1:4">
      <c r="A16498" s="29">
        <v>43661</v>
      </c>
      <c r="B16498" t="s">
        <v>361</v>
      </c>
      <c r="C16498">
        <v>5.12</v>
      </c>
      <c r="D16498">
        <v>98.91</v>
      </c>
    </row>
    <row r="16499" spans="1:4">
      <c r="A16499" s="29">
        <v>43661</v>
      </c>
      <c r="B16499" t="s">
        <v>362</v>
      </c>
      <c r="C16499">
        <v>5.13</v>
      </c>
      <c r="D16499">
        <v>98.9</v>
      </c>
    </row>
    <row r="16500" spans="1:4">
      <c r="A16500" s="29">
        <v>43661</v>
      </c>
      <c r="B16500" t="s">
        <v>363</v>
      </c>
      <c r="C16500">
        <v>5.15</v>
      </c>
      <c r="D16500">
        <v>98.88</v>
      </c>
    </row>
    <row r="16501" spans="1:4">
      <c r="A16501" s="29">
        <v>43661</v>
      </c>
      <c r="B16501" t="s">
        <v>364</v>
      </c>
      <c r="C16501">
        <v>5.15</v>
      </c>
      <c r="D16501">
        <v>98.88</v>
      </c>
    </row>
    <row r="16502" spans="1:4">
      <c r="A16502" s="29">
        <v>43661</v>
      </c>
      <c r="B16502" t="s">
        <v>365</v>
      </c>
      <c r="C16502">
        <v>5.16</v>
      </c>
      <c r="D16502">
        <v>98.87</v>
      </c>
    </row>
    <row r="16503" spans="1:4">
      <c r="A16503" s="29">
        <v>43661</v>
      </c>
      <c r="B16503" t="s">
        <v>366</v>
      </c>
      <c r="C16503">
        <v>4.99</v>
      </c>
      <c r="D16503">
        <v>99.04</v>
      </c>
    </row>
    <row r="16504" spans="1:4">
      <c r="A16504" s="29">
        <v>43661</v>
      </c>
      <c r="B16504" t="s">
        <v>367</v>
      </c>
      <c r="C16504">
        <v>4.79</v>
      </c>
      <c r="D16504">
        <v>99.24</v>
      </c>
    </row>
    <row r="16505" spans="1:4">
      <c r="A16505" s="29">
        <v>43661</v>
      </c>
      <c r="B16505" t="s">
        <v>368</v>
      </c>
      <c r="C16505">
        <v>4.7</v>
      </c>
      <c r="D16505">
        <v>99.33</v>
      </c>
    </row>
    <row r="16506" spans="1:4">
      <c r="A16506" s="29">
        <v>43661</v>
      </c>
      <c r="B16506" t="s">
        <v>369</v>
      </c>
      <c r="C16506">
        <v>4.6399999999999997</v>
      </c>
      <c r="D16506">
        <v>99.39</v>
      </c>
    </row>
    <row r="16507" spans="1:4">
      <c r="A16507" s="29">
        <v>43661</v>
      </c>
      <c r="B16507" t="s">
        <v>370</v>
      </c>
      <c r="C16507">
        <v>4.72</v>
      </c>
      <c r="D16507">
        <v>99.31</v>
      </c>
    </row>
    <row r="16508" spans="1:4">
      <c r="A16508" s="29">
        <v>43661</v>
      </c>
      <c r="B16508" t="s">
        <v>371</v>
      </c>
      <c r="C16508">
        <v>4.95</v>
      </c>
      <c r="D16508">
        <v>99.08</v>
      </c>
    </row>
    <row r="16509" spans="1:4">
      <c r="A16509" s="29">
        <v>43661</v>
      </c>
      <c r="B16509" t="s">
        <v>372</v>
      </c>
      <c r="C16509">
        <v>5.04</v>
      </c>
      <c r="D16509">
        <v>98.99</v>
      </c>
    </row>
    <row r="16510" spans="1:4">
      <c r="A16510" s="29">
        <v>43661</v>
      </c>
      <c r="B16510" t="s">
        <v>373</v>
      </c>
      <c r="C16510">
        <v>5.08</v>
      </c>
      <c r="D16510">
        <v>98.95</v>
      </c>
    </row>
    <row r="16511" spans="1:4">
      <c r="A16511" s="29">
        <v>43661</v>
      </c>
      <c r="B16511" t="s">
        <v>374</v>
      </c>
      <c r="C16511">
        <v>5.0999999999999996</v>
      </c>
      <c r="D16511">
        <v>98.93</v>
      </c>
    </row>
    <row r="16512" spans="1:4">
      <c r="A16512" s="29">
        <v>43661</v>
      </c>
      <c r="B16512" t="s">
        <v>375</v>
      </c>
      <c r="C16512">
        <v>5.13</v>
      </c>
      <c r="D16512">
        <v>98.9</v>
      </c>
    </row>
    <row r="16513" spans="1:4">
      <c r="A16513" s="29">
        <v>43661</v>
      </c>
      <c r="B16513" t="s">
        <v>280</v>
      </c>
      <c r="C16513">
        <v>5.14</v>
      </c>
      <c r="D16513">
        <v>98.89</v>
      </c>
    </row>
    <row r="16514" spans="1:4">
      <c r="A16514" s="29">
        <v>43661</v>
      </c>
      <c r="B16514" t="s">
        <v>281</v>
      </c>
      <c r="C16514">
        <v>5.15</v>
      </c>
      <c r="D16514">
        <v>98.88</v>
      </c>
    </row>
    <row r="16515" spans="1:4">
      <c r="A16515" s="29">
        <v>43661</v>
      </c>
      <c r="B16515" t="s">
        <v>282</v>
      </c>
      <c r="C16515">
        <v>4.88</v>
      </c>
      <c r="D16515">
        <v>99.15</v>
      </c>
    </row>
    <row r="16516" spans="1:4">
      <c r="A16516" s="29">
        <v>43661</v>
      </c>
      <c r="B16516" t="s">
        <v>283</v>
      </c>
      <c r="C16516">
        <v>4.7300000000000004</v>
      </c>
      <c r="D16516">
        <v>99.3</v>
      </c>
    </row>
    <row r="16517" spans="1:4">
      <c r="A16517" s="29">
        <v>43661</v>
      </c>
      <c r="B16517" t="s">
        <v>284</v>
      </c>
      <c r="C16517">
        <v>4.6500000000000004</v>
      </c>
      <c r="D16517">
        <v>99.38</v>
      </c>
    </row>
    <row r="16518" spans="1:4">
      <c r="A16518" s="29">
        <v>43661</v>
      </c>
      <c r="B16518" t="s">
        <v>285</v>
      </c>
      <c r="C16518">
        <v>4.9000000000000004</v>
      </c>
      <c r="D16518">
        <v>99.13</v>
      </c>
    </row>
    <row r="16519" spans="1:4">
      <c r="A16519" s="29">
        <v>43661</v>
      </c>
      <c r="B16519" t="s">
        <v>286</v>
      </c>
      <c r="C16519">
        <v>5.0199999999999996</v>
      </c>
      <c r="D16519">
        <v>99.01</v>
      </c>
    </row>
    <row r="16520" spans="1:4">
      <c r="A16520" s="29">
        <v>43661</v>
      </c>
      <c r="B16520" t="s">
        <v>287</v>
      </c>
      <c r="C16520">
        <v>5.07</v>
      </c>
      <c r="D16520">
        <v>98.960000000000008</v>
      </c>
    </row>
    <row r="16521" spans="1:4">
      <c r="A16521" s="29">
        <v>43661</v>
      </c>
      <c r="B16521" t="s">
        <v>288</v>
      </c>
      <c r="C16521">
        <v>5.0999999999999996</v>
      </c>
      <c r="D16521">
        <v>98.93</v>
      </c>
    </row>
    <row r="16522" spans="1:4">
      <c r="A16522" s="29">
        <v>43661</v>
      </c>
      <c r="B16522" t="s">
        <v>289</v>
      </c>
      <c r="C16522">
        <v>5.12</v>
      </c>
      <c r="D16522">
        <v>98.91</v>
      </c>
    </row>
    <row r="16523" spans="1:4">
      <c r="A16523" s="29">
        <v>43661</v>
      </c>
      <c r="B16523" t="s">
        <v>290</v>
      </c>
      <c r="C16523">
        <v>5.14</v>
      </c>
      <c r="D16523">
        <v>98.89</v>
      </c>
    </row>
    <row r="16524" spans="1:4">
      <c r="A16524" s="29">
        <v>43661</v>
      </c>
      <c r="B16524" t="s">
        <v>291</v>
      </c>
      <c r="C16524">
        <v>4.93</v>
      </c>
      <c r="D16524">
        <v>99.1</v>
      </c>
    </row>
    <row r="16525" spans="1:4">
      <c r="A16525" s="29">
        <v>43661</v>
      </c>
      <c r="B16525" t="s">
        <v>292</v>
      </c>
      <c r="C16525">
        <v>4.74</v>
      </c>
      <c r="D16525">
        <v>99.29</v>
      </c>
    </row>
    <row r="16526" spans="1:4">
      <c r="A16526" s="29">
        <v>43661</v>
      </c>
      <c r="B16526" t="s">
        <v>293</v>
      </c>
      <c r="C16526">
        <v>4.66</v>
      </c>
      <c r="D16526">
        <v>99.37</v>
      </c>
    </row>
    <row r="16527" spans="1:4">
      <c r="A16527" s="29">
        <v>43661</v>
      </c>
      <c r="B16527" t="s">
        <v>294</v>
      </c>
      <c r="C16527">
        <v>4.5999999999999996</v>
      </c>
      <c r="D16527">
        <v>99.43</v>
      </c>
    </row>
    <row r="16528" spans="1:4">
      <c r="A16528" s="29">
        <v>43661</v>
      </c>
      <c r="B16528" t="s">
        <v>295</v>
      </c>
      <c r="C16528">
        <v>4.66</v>
      </c>
      <c r="D16528">
        <v>99.37</v>
      </c>
    </row>
    <row r="16529" spans="1:4">
      <c r="A16529" s="29">
        <v>43661</v>
      </c>
      <c r="B16529" t="s">
        <v>296</v>
      </c>
      <c r="C16529">
        <v>4.92</v>
      </c>
      <c r="D16529">
        <v>99.11</v>
      </c>
    </row>
    <row r="16530" spans="1:4">
      <c r="A16530" s="29">
        <v>43661</v>
      </c>
      <c r="B16530" t="s">
        <v>297</v>
      </c>
      <c r="C16530">
        <v>5.01</v>
      </c>
      <c r="D16530">
        <v>99.02</v>
      </c>
    </row>
    <row r="16531" spans="1:4">
      <c r="A16531" s="29">
        <v>43661</v>
      </c>
      <c r="B16531" t="s">
        <v>298</v>
      </c>
      <c r="C16531">
        <v>15.59</v>
      </c>
      <c r="D16531">
        <v>88.44</v>
      </c>
    </row>
    <row r="16532" spans="1:4">
      <c r="A16532" s="29">
        <v>43661</v>
      </c>
      <c r="B16532" t="s">
        <v>299</v>
      </c>
      <c r="C16532">
        <v>17.93</v>
      </c>
      <c r="D16532">
        <v>86.1</v>
      </c>
    </row>
    <row r="16533" spans="1:4">
      <c r="A16533" s="29">
        <v>43661</v>
      </c>
      <c r="B16533" t="s">
        <v>300</v>
      </c>
      <c r="C16533">
        <v>17.98</v>
      </c>
      <c r="D16533">
        <v>86.05</v>
      </c>
    </row>
    <row r="16534" spans="1:4">
      <c r="A16534" s="29">
        <v>43661</v>
      </c>
      <c r="B16534" t="s">
        <v>301</v>
      </c>
      <c r="C16534">
        <v>17.98</v>
      </c>
      <c r="D16534">
        <v>86.05</v>
      </c>
    </row>
    <row r="16535" spans="1:4">
      <c r="A16535" s="29">
        <v>43661</v>
      </c>
      <c r="B16535" t="s">
        <v>302</v>
      </c>
      <c r="C16535">
        <v>8.76</v>
      </c>
      <c r="D16535">
        <v>95.27</v>
      </c>
    </row>
    <row r="16536" spans="1:4">
      <c r="A16536" s="29">
        <v>43661</v>
      </c>
      <c r="B16536" t="s">
        <v>303</v>
      </c>
      <c r="C16536">
        <v>5.1100000000000003</v>
      </c>
      <c r="D16536">
        <v>98.92</v>
      </c>
    </row>
    <row r="16537" spans="1:4">
      <c r="A16537" s="29">
        <v>43661</v>
      </c>
      <c r="B16537" t="s">
        <v>304</v>
      </c>
      <c r="C16537">
        <v>4.78</v>
      </c>
      <c r="D16537">
        <v>99.25</v>
      </c>
    </row>
    <row r="16538" spans="1:4">
      <c r="A16538" s="29">
        <v>43661</v>
      </c>
      <c r="B16538" t="s">
        <v>305</v>
      </c>
      <c r="C16538">
        <v>4.67</v>
      </c>
      <c r="D16538">
        <v>99.36</v>
      </c>
    </row>
    <row r="16539" spans="1:4">
      <c r="A16539" s="29">
        <v>43661</v>
      </c>
      <c r="B16539" t="s">
        <v>306</v>
      </c>
      <c r="C16539">
        <v>4.7300000000000004</v>
      </c>
      <c r="D16539">
        <v>99.3</v>
      </c>
    </row>
    <row r="16540" spans="1:4">
      <c r="A16540" s="29">
        <v>43661</v>
      </c>
      <c r="B16540" t="s">
        <v>307</v>
      </c>
      <c r="C16540">
        <v>4.96</v>
      </c>
      <c r="D16540">
        <v>99.070000000000007</v>
      </c>
    </row>
    <row r="16541" spans="1:4">
      <c r="A16541" s="29">
        <v>43661</v>
      </c>
      <c r="B16541" t="s">
        <v>308</v>
      </c>
      <c r="C16541">
        <v>5.03</v>
      </c>
      <c r="D16541">
        <v>99</v>
      </c>
    </row>
    <row r="16542" spans="1:4">
      <c r="A16542" s="29">
        <v>43661</v>
      </c>
      <c r="B16542" t="s">
        <v>309</v>
      </c>
      <c r="C16542">
        <v>5.07</v>
      </c>
      <c r="D16542">
        <v>98.960000000000008</v>
      </c>
    </row>
    <row r="16543" spans="1:4">
      <c r="A16543" s="29">
        <v>43661</v>
      </c>
      <c r="B16543" t="s">
        <v>310</v>
      </c>
      <c r="C16543">
        <v>5.09</v>
      </c>
      <c r="D16543">
        <v>98.94</v>
      </c>
    </row>
    <row r="16544" spans="1:4">
      <c r="A16544" s="29">
        <v>43661</v>
      </c>
      <c r="B16544" t="s">
        <v>311</v>
      </c>
      <c r="C16544">
        <v>5.1100000000000003</v>
      </c>
      <c r="D16544">
        <v>98.92</v>
      </c>
    </row>
    <row r="16545" spans="1:4">
      <c r="A16545" s="29">
        <v>43661</v>
      </c>
      <c r="B16545" t="s">
        <v>312</v>
      </c>
      <c r="C16545">
        <v>5.13</v>
      </c>
      <c r="D16545">
        <v>98.9</v>
      </c>
    </row>
    <row r="16546" spans="1:4">
      <c r="A16546" s="29">
        <v>43661</v>
      </c>
      <c r="B16546" t="s">
        <v>313</v>
      </c>
      <c r="C16546">
        <v>5.15</v>
      </c>
      <c r="D16546">
        <v>98.88</v>
      </c>
    </row>
    <row r="16547" spans="1:4">
      <c r="A16547" s="29">
        <v>43661</v>
      </c>
      <c r="B16547" t="s">
        <v>314</v>
      </c>
      <c r="C16547">
        <v>5.15</v>
      </c>
      <c r="D16547">
        <v>98.88</v>
      </c>
    </row>
    <row r="16548" spans="1:4">
      <c r="A16548" s="29">
        <v>43661</v>
      </c>
      <c r="B16548" t="s">
        <v>315</v>
      </c>
      <c r="C16548">
        <v>5.16</v>
      </c>
      <c r="D16548">
        <v>98.87</v>
      </c>
    </row>
    <row r="16549" spans="1:4">
      <c r="A16549" s="29">
        <v>43661</v>
      </c>
      <c r="B16549" t="s">
        <v>316</v>
      </c>
      <c r="C16549">
        <v>5.17</v>
      </c>
      <c r="D16549">
        <v>98.86</v>
      </c>
    </row>
    <row r="16550" spans="1:4">
      <c r="A16550" s="29">
        <v>43661</v>
      </c>
      <c r="B16550" t="s">
        <v>317</v>
      </c>
      <c r="C16550">
        <v>5.18</v>
      </c>
      <c r="D16550">
        <v>98.85</v>
      </c>
    </row>
    <row r="16551" spans="1:4">
      <c r="A16551" s="29">
        <v>43661</v>
      </c>
      <c r="B16551" t="s">
        <v>318</v>
      </c>
      <c r="C16551">
        <v>5.17</v>
      </c>
      <c r="D16551">
        <v>98.86</v>
      </c>
    </row>
    <row r="16552" spans="1:4">
      <c r="A16552" s="29">
        <v>43661</v>
      </c>
      <c r="B16552" t="s">
        <v>319</v>
      </c>
      <c r="C16552">
        <v>5.18</v>
      </c>
      <c r="D16552">
        <v>98.85</v>
      </c>
    </row>
    <row r="16553" spans="1:4">
      <c r="A16553" s="29">
        <v>43661</v>
      </c>
      <c r="B16553" t="s">
        <v>320</v>
      </c>
      <c r="C16553">
        <v>5.19</v>
      </c>
      <c r="D16553">
        <v>98.84</v>
      </c>
    </row>
    <row r="16554" spans="1:4">
      <c r="A16554" s="29">
        <v>43661</v>
      </c>
      <c r="B16554" t="s">
        <v>321</v>
      </c>
      <c r="C16554">
        <v>5.19</v>
      </c>
      <c r="D16554">
        <v>98.84</v>
      </c>
    </row>
    <row r="16555" spans="1:4">
      <c r="A16555" s="29">
        <v>43661</v>
      </c>
      <c r="B16555" t="s">
        <v>322</v>
      </c>
      <c r="C16555">
        <v>4.9000000000000004</v>
      </c>
      <c r="D16555">
        <v>99.13</v>
      </c>
    </row>
    <row r="16556" spans="1:4">
      <c r="A16556" s="29">
        <v>43661</v>
      </c>
      <c r="B16556" t="s">
        <v>323</v>
      </c>
      <c r="C16556">
        <v>4.75</v>
      </c>
      <c r="D16556">
        <v>99.28</v>
      </c>
    </row>
    <row r="16557" spans="1:4">
      <c r="A16557" s="29">
        <v>43661</v>
      </c>
      <c r="B16557" t="s">
        <v>324</v>
      </c>
      <c r="C16557">
        <v>4.68</v>
      </c>
      <c r="D16557">
        <v>99.35</v>
      </c>
    </row>
    <row r="16558" spans="1:4">
      <c r="A16558" s="29">
        <v>43661</v>
      </c>
      <c r="B16558" t="s">
        <v>325</v>
      </c>
      <c r="C16558">
        <v>4.63</v>
      </c>
      <c r="D16558">
        <v>99.4</v>
      </c>
    </row>
    <row r="16559" spans="1:4">
      <c r="A16559" s="29">
        <v>43661</v>
      </c>
      <c r="B16559" t="s">
        <v>326</v>
      </c>
      <c r="C16559">
        <v>4.59</v>
      </c>
      <c r="D16559">
        <v>99.44</v>
      </c>
    </row>
    <row r="16560" spans="1:4">
      <c r="A16560" s="29">
        <v>43661</v>
      </c>
      <c r="B16560" t="s">
        <v>327</v>
      </c>
      <c r="C16560">
        <v>17.829999999999998</v>
      </c>
      <c r="D16560">
        <v>86.2</v>
      </c>
    </row>
    <row r="16561" spans="1:4">
      <c r="A16561" s="29">
        <v>43661</v>
      </c>
      <c r="B16561" t="s">
        <v>328</v>
      </c>
      <c r="C16561">
        <v>17.98</v>
      </c>
      <c r="D16561">
        <v>86.05</v>
      </c>
    </row>
    <row r="16562" spans="1:4">
      <c r="A16562" s="29">
        <v>43661</v>
      </c>
      <c r="B16562" t="s">
        <v>329</v>
      </c>
      <c r="C16562">
        <v>17.97</v>
      </c>
      <c r="D16562">
        <v>86.06</v>
      </c>
    </row>
    <row r="16563" spans="1:4">
      <c r="A16563" s="29">
        <v>43662</v>
      </c>
      <c r="B16563" t="s">
        <v>330</v>
      </c>
      <c r="C16563">
        <v>17.940000000000001</v>
      </c>
      <c r="D16563">
        <v>86.09</v>
      </c>
    </row>
    <row r="16564" spans="1:4">
      <c r="A16564" s="29">
        <v>43662</v>
      </c>
      <c r="B16564" t="s">
        <v>331</v>
      </c>
      <c r="C16564">
        <v>21.39</v>
      </c>
      <c r="D16564">
        <v>82.64</v>
      </c>
    </row>
    <row r="16565" spans="1:4">
      <c r="A16565" s="29">
        <v>43662</v>
      </c>
      <c r="B16565" t="s">
        <v>332</v>
      </c>
      <c r="C16565">
        <v>18.48</v>
      </c>
      <c r="D16565">
        <v>85.55</v>
      </c>
    </row>
    <row r="16566" spans="1:4">
      <c r="A16566" s="29">
        <v>43662</v>
      </c>
      <c r="B16566" t="s">
        <v>333</v>
      </c>
      <c r="C16566">
        <v>5.12</v>
      </c>
      <c r="D16566">
        <v>98.91</v>
      </c>
    </row>
    <row r="16567" spans="1:4">
      <c r="A16567" s="29">
        <v>43662</v>
      </c>
      <c r="B16567" t="s">
        <v>334</v>
      </c>
      <c r="C16567">
        <v>4.6900000000000004</v>
      </c>
      <c r="D16567">
        <v>99.34</v>
      </c>
    </row>
    <row r="16568" spans="1:4">
      <c r="A16568" s="29">
        <v>43662</v>
      </c>
      <c r="B16568" t="s">
        <v>335</v>
      </c>
      <c r="C16568">
        <v>4.62</v>
      </c>
      <c r="D16568">
        <v>99.41</v>
      </c>
    </row>
    <row r="16569" spans="1:4">
      <c r="A16569" s="29">
        <v>43662</v>
      </c>
      <c r="B16569" t="s">
        <v>336</v>
      </c>
      <c r="C16569">
        <v>4.58</v>
      </c>
      <c r="D16569">
        <v>99.45</v>
      </c>
    </row>
    <row r="16570" spans="1:4">
      <c r="A16570" s="29">
        <v>43662</v>
      </c>
      <c r="B16570" t="s">
        <v>337</v>
      </c>
      <c r="C16570">
        <v>4.55</v>
      </c>
      <c r="D16570">
        <v>99.48</v>
      </c>
    </row>
    <row r="16571" spans="1:4">
      <c r="A16571" s="29">
        <v>43662</v>
      </c>
      <c r="B16571" t="s">
        <v>338</v>
      </c>
      <c r="C16571">
        <v>4.5199999999999996</v>
      </c>
      <c r="D16571">
        <v>99.51</v>
      </c>
    </row>
    <row r="16572" spans="1:4">
      <c r="A16572" s="29">
        <v>43662</v>
      </c>
      <c r="B16572" t="s">
        <v>339</v>
      </c>
      <c r="C16572">
        <v>4.5</v>
      </c>
      <c r="D16572">
        <v>99.53</v>
      </c>
    </row>
    <row r="16573" spans="1:4">
      <c r="A16573" s="29">
        <v>43662</v>
      </c>
      <c r="B16573" t="s">
        <v>340</v>
      </c>
      <c r="C16573">
        <v>20.46</v>
      </c>
      <c r="D16573">
        <v>83.57</v>
      </c>
    </row>
    <row r="16574" spans="1:4">
      <c r="A16574" s="29">
        <v>43662</v>
      </c>
      <c r="B16574" t="s">
        <v>341</v>
      </c>
      <c r="C16574">
        <v>21.76</v>
      </c>
      <c r="D16574">
        <v>82.27</v>
      </c>
    </row>
    <row r="16575" spans="1:4">
      <c r="A16575" s="29">
        <v>43662</v>
      </c>
      <c r="B16575" t="s">
        <v>342</v>
      </c>
      <c r="C16575">
        <v>21.87</v>
      </c>
      <c r="D16575">
        <v>82.16</v>
      </c>
    </row>
    <row r="16576" spans="1:4">
      <c r="A16576" s="29">
        <v>43662</v>
      </c>
      <c r="B16576" t="s">
        <v>343</v>
      </c>
      <c r="C16576">
        <v>21.9</v>
      </c>
      <c r="D16576">
        <v>82.13</v>
      </c>
    </row>
    <row r="16577" spans="1:4">
      <c r="A16577" s="29">
        <v>43662</v>
      </c>
      <c r="B16577" t="s">
        <v>344</v>
      </c>
      <c r="C16577">
        <v>5.19</v>
      </c>
      <c r="D16577">
        <v>98.84</v>
      </c>
    </row>
    <row r="16578" spans="1:4">
      <c r="A16578" s="29">
        <v>43662</v>
      </c>
      <c r="B16578" t="s">
        <v>345</v>
      </c>
      <c r="C16578">
        <v>4.6500000000000004</v>
      </c>
      <c r="D16578">
        <v>99.38</v>
      </c>
    </row>
    <row r="16579" spans="1:4">
      <c r="A16579" s="29">
        <v>43662</v>
      </c>
      <c r="B16579" t="s">
        <v>346</v>
      </c>
      <c r="C16579">
        <v>4.57</v>
      </c>
      <c r="D16579">
        <v>99.460000000000008</v>
      </c>
    </row>
    <row r="16580" spans="1:4">
      <c r="A16580" s="29">
        <v>43662</v>
      </c>
      <c r="B16580" t="s">
        <v>347</v>
      </c>
      <c r="C16580">
        <v>4.53</v>
      </c>
      <c r="D16580">
        <v>99.5</v>
      </c>
    </row>
    <row r="16581" spans="1:4">
      <c r="A16581" s="29">
        <v>43662</v>
      </c>
      <c r="B16581" t="s">
        <v>348</v>
      </c>
      <c r="C16581">
        <v>4.5</v>
      </c>
      <c r="D16581">
        <v>99.53</v>
      </c>
    </row>
    <row r="16582" spans="1:4">
      <c r="A16582" s="29">
        <v>43662</v>
      </c>
      <c r="B16582" t="s">
        <v>349</v>
      </c>
      <c r="C16582">
        <v>4.49</v>
      </c>
      <c r="D16582">
        <v>99.54</v>
      </c>
    </row>
    <row r="16583" spans="1:4">
      <c r="A16583" s="29">
        <v>43662</v>
      </c>
      <c r="B16583" t="s">
        <v>350</v>
      </c>
      <c r="C16583">
        <v>4.71</v>
      </c>
      <c r="D16583">
        <v>99.320000000000007</v>
      </c>
    </row>
    <row r="16584" spans="1:4">
      <c r="A16584" s="29">
        <v>43662</v>
      </c>
      <c r="B16584" t="s">
        <v>351</v>
      </c>
      <c r="C16584">
        <v>4.8899999999999997</v>
      </c>
      <c r="D16584">
        <v>99.14</v>
      </c>
    </row>
    <row r="16585" spans="1:4">
      <c r="A16585" s="29">
        <v>43662</v>
      </c>
      <c r="B16585" t="s">
        <v>352</v>
      </c>
      <c r="C16585">
        <v>4.96</v>
      </c>
      <c r="D16585">
        <v>99.070000000000007</v>
      </c>
    </row>
    <row r="16586" spans="1:4">
      <c r="A16586" s="29">
        <v>43662</v>
      </c>
      <c r="B16586" t="s">
        <v>353</v>
      </c>
      <c r="C16586">
        <v>5.01</v>
      </c>
      <c r="D16586">
        <v>99.02</v>
      </c>
    </row>
    <row r="16587" spans="1:4">
      <c r="A16587" s="29">
        <v>43662</v>
      </c>
      <c r="B16587" t="s">
        <v>354</v>
      </c>
      <c r="C16587">
        <v>5.03</v>
      </c>
      <c r="D16587">
        <v>99</v>
      </c>
    </row>
    <row r="16588" spans="1:4">
      <c r="A16588" s="29">
        <v>43662</v>
      </c>
      <c r="B16588" t="s">
        <v>355</v>
      </c>
      <c r="C16588">
        <v>5.0599999999999996</v>
      </c>
      <c r="D16588">
        <v>98.97</v>
      </c>
    </row>
    <row r="16589" spans="1:4">
      <c r="A16589" s="29">
        <v>43662</v>
      </c>
      <c r="B16589" t="s">
        <v>356</v>
      </c>
      <c r="C16589">
        <v>5.08</v>
      </c>
      <c r="D16589">
        <v>98.95</v>
      </c>
    </row>
    <row r="16590" spans="1:4">
      <c r="A16590" s="29">
        <v>43662</v>
      </c>
      <c r="B16590" t="s">
        <v>357</v>
      </c>
      <c r="C16590">
        <v>5.0999999999999996</v>
      </c>
      <c r="D16590">
        <v>98.93</v>
      </c>
    </row>
    <row r="16591" spans="1:4">
      <c r="A16591" s="29">
        <v>43662</v>
      </c>
      <c r="B16591" t="s">
        <v>358</v>
      </c>
      <c r="C16591">
        <v>5.0999999999999996</v>
      </c>
      <c r="D16591">
        <v>98.93</v>
      </c>
    </row>
    <row r="16592" spans="1:4">
      <c r="A16592" s="29">
        <v>43662</v>
      </c>
      <c r="B16592" t="s">
        <v>359</v>
      </c>
      <c r="C16592">
        <v>5.12</v>
      </c>
      <c r="D16592">
        <v>98.91</v>
      </c>
    </row>
    <row r="16593" spans="1:4">
      <c r="A16593" s="29">
        <v>43662</v>
      </c>
      <c r="B16593" t="s">
        <v>360</v>
      </c>
      <c r="C16593">
        <v>5.13</v>
      </c>
      <c r="D16593">
        <v>98.9</v>
      </c>
    </row>
    <row r="16594" spans="1:4">
      <c r="A16594" s="29">
        <v>43662</v>
      </c>
      <c r="B16594" t="s">
        <v>361</v>
      </c>
      <c r="C16594">
        <v>5.0599999999999996</v>
      </c>
      <c r="D16594">
        <v>98.97</v>
      </c>
    </row>
    <row r="16595" spans="1:4">
      <c r="A16595" s="29">
        <v>43662</v>
      </c>
      <c r="B16595" t="s">
        <v>362</v>
      </c>
      <c r="C16595">
        <v>4.79</v>
      </c>
      <c r="D16595">
        <v>99.24</v>
      </c>
    </row>
    <row r="16596" spans="1:4">
      <c r="A16596" s="29">
        <v>43662</v>
      </c>
      <c r="B16596" t="s">
        <v>363</v>
      </c>
      <c r="C16596">
        <v>4.68</v>
      </c>
      <c r="D16596">
        <v>99.35</v>
      </c>
    </row>
    <row r="16597" spans="1:4">
      <c r="A16597" s="29">
        <v>43662</v>
      </c>
      <c r="B16597" t="s">
        <v>364</v>
      </c>
      <c r="C16597">
        <v>4.7699999999999996</v>
      </c>
      <c r="D16597">
        <v>99.26</v>
      </c>
    </row>
    <row r="16598" spans="1:4">
      <c r="A16598" s="29">
        <v>43662</v>
      </c>
      <c r="B16598" t="s">
        <v>365</v>
      </c>
      <c r="C16598">
        <v>4.97</v>
      </c>
      <c r="D16598">
        <v>99.06</v>
      </c>
    </row>
    <row r="16599" spans="1:4">
      <c r="A16599" s="29">
        <v>43662</v>
      </c>
      <c r="B16599" t="s">
        <v>366</v>
      </c>
      <c r="C16599">
        <v>5.04</v>
      </c>
      <c r="D16599">
        <v>98.99</v>
      </c>
    </row>
    <row r="16600" spans="1:4">
      <c r="A16600" s="29">
        <v>43662</v>
      </c>
      <c r="B16600" t="s">
        <v>367</v>
      </c>
      <c r="C16600">
        <v>5.09</v>
      </c>
      <c r="D16600">
        <v>98.94</v>
      </c>
    </row>
    <row r="16601" spans="1:4">
      <c r="A16601" s="29">
        <v>43662</v>
      </c>
      <c r="B16601" t="s">
        <v>368</v>
      </c>
      <c r="C16601">
        <v>5.12</v>
      </c>
      <c r="D16601">
        <v>98.91</v>
      </c>
    </row>
    <row r="16602" spans="1:4">
      <c r="A16602" s="29">
        <v>43662</v>
      </c>
      <c r="B16602" t="s">
        <v>369</v>
      </c>
      <c r="C16602">
        <v>5.13</v>
      </c>
      <c r="D16602">
        <v>98.9</v>
      </c>
    </row>
    <row r="16603" spans="1:4">
      <c r="A16603" s="29">
        <v>43662</v>
      </c>
      <c r="B16603" t="s">
        <v>370</v>
      </c>
      <c r="C16603">
        <v>5.14</v>
      </c>
      <c r="D16603">
        <v>98.89</v>
      </c>
    </row>
    <row r="16604" spans="1:4">
      <c r="A16604" s="29">
        <v>43662</v>
      </c>
      <c r="B16604" t="s">
        <v>371</v>
      </c>
      <c r="C16604">
        <v>5.15</v>
      </c>
      <c r="D16604">
        <v>98.88</v>
      </c>
    </row>
    <row r="16605" spans="1:4">
      <c r="A16605" s="29">
        <v>43662</v>
      </c>
      <c r="B16605" t="s">
        <v>372</v>
      </c>
      <c r="C16605">
        <v>4.91</v>
      </c>
      <c r="D16605">
        <v>99.12</v>
      </c>
    </row>
    <row r="16606" spans="1:4">
      <c r="A16606" s="29">
        <v>43662</v>
      </c>
      <c r="B16606" t="s">
        <v>373</v>
      </c>
      <c r="C16606">
        <v>4.7300000000000004</v>
      </c>
      <c r="D16606">
        <v>99.3</v>
      </c>
    </row>
    <row r="16607" spans="1:4">
      <c r="A16607" s="29">
        <v>43662</v>
      </c>
      <c r="B16607" t="s">
        <v>374</v>
      </c>
      <c r="C16607">
        <v>4.6500000000000004</v>
      </c>
      <c r="D16607">
        <v>99.38</v>
      </c>
    </row>
    <row r="16608" spans="1:4">
      <c r="A16608" s="29">
        <v>43662</v>
      </c>
      <c r="B16608" t="s">
        <v>375</v>
      </c>
      <c r="C16608">
        <v>4.75</v>
      </c>
      <c r="D16608">
        <v>99.28</v>
      </c>
    </row>
    <row r="16609" spans="1:4">
      <c r="A16609" s="29">
        <v>43662</v>
      </c>
      <c r="B16609" t="s">
        <v>280</v>
      </c>
      <c r="C16609">
        <v>4.97</v>
      </c>
      <c r="D16609">
        <v>99.06</v>
      </c>
    </row>
    <row r="16610" spans="1:4">
      <c r="A16610" s="29">
        <v>43662</v>
      </c>
      <c r="B16610" t="s">
        <v>281</v>
      </c>
      <c r="C16610">
        <v>5.04</v>
      </c>
      <c r="D16610">
        <v>98.99</v>
      </c>
    </row>
    <row r="16611" spans="1:4">
      <c r="A16611" s="29">
        <v>43662</v>
      </c>
      <c r="B16611" t="s">
        <v>282</v>
      </c>
      <c r="C16611">
        <v>5.08</v>
      </c>
      <c r="D16611">
        <v>98.95</v>
      </c>
    </row>
    <row r="16612" spans="1:4">
      <c r="A16612" s="29">
        <v>43662</v>
      </c>
      <c r="B16612" t="s">
        <v>283</v>
      </c>
      <c r="C16612">
        <v>5.1100000000000003</v>
      </c>
      <c r="D16612">
        <v>98.92</v>
      </c>
    </row>
    <row r="16613" spans="1:4">
      <c r="A16613" s="29">
        <v>43662</v>
      </c>
      <c r="B16613" t="s">
        <v>284</v>
      </c>
      <c r="C16613">
        <v>5.12</v>
      </c>
      <c r="D16613">
        <v>98.91</v>
      </c>
    </row>
    <row r="16614" spans="1:4">
      <c r="A16614" s="29">
        <v>43662</v>
      </c>
      <c r="B16614" t="s">
        <v>285</v>
      </c>
      <c r="C16614">
        <v>5.14</v>
      </c>
      <c r="D16614">
        <v>98.89</v>
      </c>
    </row>
    <row r="16615" spans="1:4">
      <c r="A16615" s="29">
        <v>43662</v>
      </c>
      <c r="B16615" t="s">
        <v>286</v>
      </c>
      <c r="C16615">
        <v>5.14</v>
      </c>
      <c r="D16615">
        <v>98.89</v>
      </c>
    </row>
    <row r="16616" spans="1:4">
      <c r="A16616" s="29">
        <v>43662</v>
      </c>
      <c r="B16616" t="s">
        <v>287</v>
      </c>
      <c r="C16616">
        <v>5.16</v>
      </c>
      <c r="D16616">
        <v>98.87</v>
      </c>
    </row>
    <row r="16617" spans="1:4">
      <c r="A16617" s="29">
        <v>43662</v>
      </c>
      <c r="B16617" t="s">
        <v>288</v>
      </c>
      <c r="C16617">
        <v>5.17</v>
      </c>
      <c r="D16617">
        <v>98.86</v>
      </c>
    </row>
    <row r="16618" spans="1:4">
      <c r="A16618" s="29">
        <v>43662</v>
      </c>
      <c r="B16618" t="s">
        <v>289</v>
      </c>
      <c r="C16618">
        <v>5.0199999999999996</v>
      </c>
      <c r="D16618">
        <v>99.01</v>
      </c>
    </row>
    <row r="16619" spans="1:4">
      <c r="A16619" s="29">
        <v>43662</v>
      </c>
      <c r="B16619" t="s">
        <v>290</v>
      </c>
      <c r="C16619">
        <v>4.78</v>
      </c>
      <c r="D16619">
        <v>99.25</v>
      </c>
    </row>
    <row r="16620" spans="1:4">
      <c r="A16620" s="29">
        <v>43662</v>
      </c>
      <c r="B16620" t="s">
        <v>291</v>
      </c>
      <c r="C16620">
        <v>4.68</v>
      </c>
      <c r="D16620">
        <v>99.35</v>
      </c>
    </row>
    <row r="16621" spans="1:4">
      <c r="A16621" s="29">
        <v>43662</v>
      </c>
      <c r="B16621" t="s">
        <v>292</v>
      </c>
      <c r="C16621">
        <v>4.63</v>
      </c>
      <c r="D16621">
        <v>99.4</v>
      </c>
    </row>
    <row r="16622" spans="1:4">
      <c r="A16622" s="29">
        <v>43662</v>
      </c>
      <c r="B16622" t="s">
        <v>293</v>
      </c>
      <c r="C16622">
        <v>4.79</v>
      </c>
      <c r="D16622">
        <v>99.24</v>
      </c>
    </row>
    <row r="16623" spans="1:4">
      <c r="A16623" s="29">
        <v>43662</v>
      </c>
      <c r="B16623" t="s">
        <v>294</v>
      </c>
      <c r="C16623">
        <v>4.97</v>
      </c>
      <c r="D16623">
        <v>99.06</v>
      </c>
    </row>
    <row r="16624" spans="1:4">
      <c r="A16624" s="29">
        <v>43662</v>
      </c>
      <c r="B16624" t="s">
        <v>295</v>
      </c>
      <c r="C16624">
        <v>5.04</v>
      </c>
      <c r="D16624">
        <v>98.99</v>
      </c>
    </row>
    <row r="16625" spans="1:4">
      <c r="A16625" s="29">
        <v>43662</v>
      </c>
      <c r="B16625" t="s">
        <v>296</v>
      </c>
      <c r="C16625">
        <v>5.08</v>
      </c>
      <c r="D16625">
        <v>98.95</v>
      </c>
    </row>
    <row r="16626" spans="1:4">
      <c r="A16626" s="29">
        <v>43662</v>
      </c>
      <c r="B16626" t="s">
        <v>297</v>
      </c>
      <c r="C16626">
        <v>5.0999999999999996</v>
      </c>
      <c r="D16626">
        <v>98.93</v>
      </c>
    </row>
    <row r="16627" spans="1:4">
      <c r="A16627" s="29">
        <v>43662</v>
      </c>
      <c r="B16627" t="s">
        <v>298</v>
      </c>
      <c r="C16627">
        <v>17.059999999999999</v>
      </c>
      <c r="D16627">
        <v>86.97</v>
      </c>
    </row>
    <row r="16628" spans="1:4">
      <c r="A16628" s="29">
        <v>43662</v>
      </c>
      <c r="B16628" t="s">
        <v>299</v>
      </c>
      <c r="C16628">
        <v>21.77</v>
      </c>
      <c r="D16628">
        <v>82.26</v>
      </c>
    </row>
    <row r="16629" spans="1:4">
      <c r="A16629" s="29">
        <v>43662</v>
      </c>
      <c r="B16629" t="s">
        <v>300</v>
      </c>
      <c r="C16629">
        <v>6.87</v>
      </c>
      <c r="D16629">
        <v>97.16</v>
      </c>
    </row>
    <row r="16630" spans="1:4">
      <c r="A16630" s="29">
        <v>43662</v>
      </c>
      <c r="B16630" t="s">
        <v>301</v>
      </c>
      <c r="C16630">
        <v>4.8</v>
      </c>
      <c r="D16630">
        <v>99.23</v>
      </c>
    </row>
    <row r="16631" spans="1:4">
      <c r="A16631" s="29">
        <v>43662</v>
      </c>
      <c r="B16631" t="s">
        <v>302</v>
      </c>
      <c r="C16631">
        <v>4.66</v>
      </c>
      <c r="D16631">
        <v>99.37</v>
      </c>
    </row>
    <row r="16632" spans="1:4">
      <c r="A16632" s="29">
        <v>43662</v>
      </c>
      <c r="B16632" t="s">
        <v>303</v>
      </c>
      <c r="C16632">
        <v>4.79</v>
      </c>
      <c r="D16632">
        <v>99.24</v>
      </c>
    </row>
    <row r="16633" spans="1:4">
      <c r="A16633" s="29">
        <v>43662</v>
      </c>
      <c r="B16633" t="s">
        <v>304</v>
      </c>
      <c r="C16633">
        <v>4.9800000000000004</v>
      </c>
      <c r="D16633">
        <v>99.05</v>
      </c>
    </row>
    <row r="16634" spans="1:4">
      <c r="A16634" s="29">
        <v>43662</v>
      </c>
      <c r="B16634" t="s">
        <v>305</v>
      </c>
      <c r="C16634">
        <v>5.05</v>
      </c>
      <c r="D16634">
        <v>98.98</v>
      </c>
    </row>
    <row r="16635" spans="1:4">
      <c r="A16635" s="29">
        <v>43662</v>
      </c>
      <c r="B16635" t="s">
        <v>306</v>
      </c>
      <c r="C16635">
        <v>5.08</v>
      </c>
      <c r="D16635">
        <v>98.95</v>
      </c>
    </row>
    <row r="16636" spans="1:4">
      <c r="A16636" s="29">
        <v>43662</v>
      </c>
      <c r="B16636" t="s">
        <v>307</v>
      </c>
      <c r="C16636">
        <v>5.1100000000000003</v>
      </c>
      <c r="D16636">
        <v>98.92</v>
      </c>
    </row>
    <row r="16637" spans="1:4">
      <c r="A16637" s="29">
        <v>43662</v>
      </c>
      <c r="B16637" t="s">
        <v>308</v>
      </c>
      <c r="C16637">
        <v>5.12</v>
      </c>
      <c r="D16637">
        <v>98.91</v>
      </c>
    </row>
    <row r="16638" spans="1:4">
      <c r="A16638" s="29">
        <v>43662</v>
      </c>
      <c r="B16638" t="s">
        <v>309</v>
      </c>
      <c r="C16638">
        <v>5.13</v>
      </c>
      <c r="D16638">
        <v>98.9</v>
      </c>
    </row>
    <row r="16639" spans="1:4">
      <c r="A16639" s="29">
        <v>43662</v>
      </c>
      <c r="B16639" t="s">
        <v>310</v>
      </c>
      <c r="C16639">
        <v>5.14</v>
      </c>
      <c r="D16639">
        <v>98.89</v>
      </c>
    </row>
    <row r="16640" spans="1:4">
      <c r="A16640" s="29">
        <v>43662</v>
      </c>
      <c r="B16640" t="s">
        <v>311</v>
      </c>
      <c r="C16640">
        <v>5.15</v>
      </c>
      <c r="D16640">
        <v>98.88</v>
      </c>
    </row>
    <row r="16641" spans="1:4">
      <c r="A16641" s="29">
        <v>43662</v>
      </c>
      <c r="B16641" t="s">
        <v>312</v>
      </c>
      <c r="C16641">
        <v>5.16</v>
      </c>
      <c r="D16641">
        <v>98.87</v>
      </c>
    </row>
    <row r="16642" spans="1:4">
      <c r="A16642" s="29">
        <v>43662</v>
      </c>
      <c r="B16642" t="s">
        <v>313</v>
      </c>
      <c r="C16642">
        <v>5.17</v>
      </c>
      <c r="D16642">
        <v>98.86</v>
      </c>
    </row>
    <row r="16643" spans="1:4">
      <c r="A16643" s="29">
        <v>43662</v>
      </c>
      <c r="B16643" t="s">
        <v>314</v>
      </c>
      <c r="C16643">
        <v>5.17</v>
      </c>
      <c r="D16643">
        <v>98.86</v>
      </c>
    </row>
    <row r="16644" spans="1:4">
      <c r="A16644" s="29">
        <v>43662</v>
      </c>
      <c r="B16644" t="s">
        <v>315</v>
      </c>
      <c r="C16644">
        <v>5.18</v>
      </c>
      <c r="D16644">
        <v>98.85</v>
      </c>
    </row>
    <row r="16645" spans="1:4">
      <c r="A16645" s="29">
        <v>43662</v>
      </c>
      <c r="B16645" t="s">
        <v>316</v>
      </c>
      <c r="C16645">
        <v>5.18</v>
      </c>
      <c r="D16645">
        <v>98.85</v>
      </c>
    </row>
    <row r="16646" spans="1:4">
      <c r="A16646" s="29">
        <v>43662</v>
      </c>
      <c r="B16646" t="s">
        <v>317</v>
      </c>
      <c r="C16646">
        <v>5.19</v>
      </c>
      <c r="D16646">
        <v>98.84</v>
      </c>
    </row>
    <row r="16647" spans="1:4">
      <c r="A16647" s="29">
        <v>43662</v>
      </c>
      <c r="B16647" t="s">
        <v>318</v>
      </c>
      <c r="C16647">
        <v>5.18</v>
      </c>
      <c r="D16647">
        <v>98.85</v>
      </c>
    </row>
    <row r="16648" spans="1:4">
      <c r="A16648" s="29">
        <v>43662</v>
      </c>
      <c r="B16648" t="s">
        <v>319</v>
      </c>
      <c r="C16648">
        <v>5.19</v>
      </c>
      <c r="D16648">
        <v>98.84</v>
      </c>
    </row>
    <row r="16649" spans="1:4">
      <c r="A16649" s="29">
        <v>43662</v>
      </c>
      <c r="B16649" t="s">
        <v>320</v>
      </c>
      <c r="C16649">
        <v>5.2</v>
      </c>
      <c r="D16649">
        <v>98.83</v>
      </c>
    </row>
    <row r="16650" spans="1:4">
      <c r="A16650" s="29">
        <v>43662</v>
      </c>
      <c r="B16650" t="s">
        <v>321</v>
      </c>
      <c r="C16650">
        <v>5.19</v>
      </c>
      <c r="D16650">
        <v>98.84</v>
      </c>
    </row>
    <row r="16651" spans="1:4">
      <c r="A16651" s="29">
        <v>43662</v>
      </c>
      <c r="B16651" t="s">
        <v>322</v>
      </c>
      <c r="C16651">
        <v>5.19</v>
      </c>
      <c r="D16651">
        <v>98.84</v>
      </c>
    </row>
    <row r="16652" spans="1:4">
      <c r="A16652" s="29">
        <v>43662</v>
      </c>
      <c r="B16652" t="s">
        <v>323</v>
      </c>
      <c r="C16652">
        <v>5.2</v>
      </c>
      <c r="D16652">
        <v>98.83</v>
      </c>
    </row>
    <row r="16653" spans="1:4">
      <c r="A16653" s="29">
        <v>43662</v>
      </c>
      <c r="B16653" t="s">
        <v>324</v>
      </c>
      <c r="C16653">
        <v>4.9800000000000004</v>
      </c>
      <c r="D16653">
        <v>99.05</v>
      </c>
    </row>
    <row r="16654" spans="1:4">
      <c r="A16654" s="29">
        <v>43662</v>
      </c>
      <c r="B16654" t="s">
        <v>325</v>
      </c>
      <c r="C16654">
        <v>4.79</v>
      </c>
      <c r="D16654">
        <v>99.24</v>
      </c>
    </row>
    <row r="16655" spans="1:4">
      <c r="A16655" s="29">
        <v>43662</v>
      </c>
      <c r="B16655" t="s">
        <v>326</v>
      </c>
      <c r="C16655">
        <v>4.7</v>
      </c>
      <c r="D16655">
        <v>99.33</v>
      </c>
    </row>
    <row r="16656" spans="1:4">
      <c r="A16656" s="29">
        <v>43662</v>
      </c>
      <c r="B16656" t="s">
        <v>327</v>
      </c>
      <c r="C16656">
        <v>4.6399999999999997</v>
      </c>
      <c r="D16656">
        <v>99.39</v>
      </c>
    </row>
    <row r="16657" spans="1:4">
      <c r="A16657" s="29">
        <v>43662</v>
      </c>
      <c r="B16657" t="s">
        <v>328</v>
      </c>
      <c r="C16657">
        <v>4.6100000000000003</v>
      </c>
      <c r="D16657">
        <v>99.42</v>
      </c>
    </row>
    <row r="16658" spans="1:4">
      <c r="A16658" s="29">
        <v>43662</v>
      </c>
      <c r="B16658" t="s">
        <v>329</v>
      </c>
      <c r="C16658">
        <v>20.6</v>
      </c>
      <c r="D16658">
        <v>83.43</v>
      </c>
    </row>
    <row r="16659" spans="1:4">
      <c r="A16659" s="29">
        <v>43663</v>
      </c>
      <c r="B16659" t="s">
        <v>330</v>
      </c>
      <c r="C16659">
        <v>21.81</v>
      </c>
      <c r="D16659">
        <v>82.22</v>
      </c>
    </row>
    <row r="16660" spans="1:4">
      <c r="A16660" s="29">
        <v>43663</v>
      </c>
      <c r="B16660" t="s">
        <v>331</v>
      </c>
      <c r="C16660">
        <v>18.170000000000002</v>
      </c>
      <c r="D16660">
        <v>85.86</v>
      </c>
    </row>
    <row r="16661" spans="1:4">
      <c r="A16661" s="29">
        <v>43663</v>
      </c>
      <c r="B16661" t="s">
        <v>332</v>
      </c>
      <c r="C16661">
        <v>17.91</v>
      </c>
      <c r="D16661">
        <v>86.12</v>
      </c>
    </row>
    <row r="16662" spans="1:4">
      <c r="A16662" s="29">
        <v>43663</v>
      </c>
      <c r="B16662" t="s">
        <v>333</v>
      </c>
      <c r="C16662">
        <v>17.87</v>
      </c>
      <c r="D16662">
        <v>86.16</v>
      </c>
    </row>
    <row r="16663" spans="1:4">
      <c r="A16663" s="29">
        <v>43663</v>
      </c>
      <c r="B16663" t="s">
        <v>334</v>
      </c>
      <c r="C16663">
        <v>12.86</v>
      </c>
      <c r="D16663">
        <v>91.17</v>
      </c>
    </row>
    <row r="16664" spans="1:4">
      <c r="A16664" s="29">
        <v>43663</v>
      </c>
      <c r="B16664" t="s">
        <v>335</v>
      </c>
      <c r="C16664">
        <v>4.93</v>
      </c>
      <c r="D16664">
        <v>99.1</v>
      </c>
    </row>
    <row r="16665" spans="1:4">
      <c r="A16665" s="29">
        <v>43663</v>
      </c>
      <c r="B16665" t="s">
        <v>336</v>
      </c>
      <c r="C16665">
        <v>4.66</v>
      </c>
      <c r="D16665">
        <v>99.37</v>
      </c>
    </row>
    <row r="16666" spans="1:4">
      <c r="A16666" s="29">
        <v>43663</v>
      </c>
      <c r="B16666" t="s">
        <v>337</v>
      </c>
      <c r="C16666">
        <v>4.6100000000000003</v>
      </c>
      <c r="D16666">
        <v>99.42</v>
      </c>
    </row>
    <row r="16667" spans="1:4">
      <c r="A16667" s="29">
        <v>43663</v>
      </c>
      <c r="B16667" t="s">
        <v>338</v>
      </c>
      <c r="C16667">
        <v>4.5599999999999996</v>
      </c>
      <c r="D16667">
        <v>99.47</v>
      </c>
    </row>
    <row r="16668" spans="1:4">
      <c r="A16668" s="29">
        <v>43663</v>
      </c>
      <c r="B16668" t="s">
        <v>339</v>
      </c>
      <c r="C16668">
        <v>4.54</v>
      </c>
      <c r="D16668">
        <v>99.49</v>
      </c>
    </row>
    <row r="16669" spans="1:4">
      <c r="A16669" s="29">
        <v>43663</v>
      </c>
      <c r="B16669" t="s">
        <v>340</v>
      </c>
      <c r="C16669">
        <v>4.5199999999999996</v>
      </c>
      <c r="D16669">
        <v>99.51</v>
      </c>
    </row>
    <row r="16670" spans="1:4">
      <c r="A16670" s="29">
        <v>43663</v>
      </c>
      <c r="B16670" t="s">
        <v>341</v>
      </c>
      <c r="C16670">
        <v>16.600000000000001</v>
      </c>
      <c r="D16670">
        <v>87.43</v>
      </c>
    </row>
    <row r="16671" spans="1:4">
      <c r="A16671" s="29">
        <v>43663</v>
      </c>
      <c r="B16671" t="s">
        <v>342</v>
      </c>
      <c r="C16671">
        <v>17.84</v>
      </c>
      <c r="D16671">
        <v>86.19</v>
      </c>
    </row>
    <row r="16672" spans="1:4">
      <c r="A16672" s="29">
        <v>43663</v>
      </c>
      <c r="B16672" t="s">
        <v>343</v>
      </c>
      <c r="C16672">
        <v>17.91</v>
      </c>
      <c r="D16672">
        <v>86.12</v>
      </c>
    </row>
    <row r="16673" spans="1:4">
      <c r="A16673" s="29">
        <v>43663</v>
      </c>
      <c r="B16673" t="s">
        <v>344</v>
      </c>
      <c r="C16673">
        <v>17.91</v>
      </c>
      <c r="D16673">
        <v>86.12</v>
      </c>
    </row>
    <row r="16674" spans="1:4">
      <c r="A16674" s="29">
        <v>43663</v>
      </c>
      <c r="B16674" t="s">
        <v>345</v>
      </c>
      <c r="C16674">
        <v>17.850000000000001</v>
      </c>
      <c r="D16674">
        <v>86.18</v>
      </c>
    </row>
    <row r="16675" spans="1:4">
      <c r="A16675" s="29">
        <v>43663</v>
      </c>
      <c r="B16675" t="s">
        <v>346</v>
      </c>
      <c r="C16675">
        <v>8.6199999999999992</v>
      </c>
      <c r="D16675">
        <v>95.41</v>
      </c>
    </row>
    <row r="16676" spans="1:4">
      <c r="A16676" s="29">
        <v>43663</v>
      </c>
      <c r="B16676" t="s">
        <v>347</v>
      </c>
      <c r="C16676">
        <v>4.82</v>
      </c>
      <c r="D16676">
        <v>99.210000000000008</v>
      </c>
    </row>
    <row r="16677" spans="1:4">
      <c r="A16677" s="29">
        <v>43663</v>
      </c>
      <c r="B16677" t="s">
        <v>348</v>
      </c>
      <c r="C16677">
        <v>4.63</v>
      </c>
      <c r="D16677">
        <v>99.4</v>
      </c>
    </row>
    <row r="16678" spans="1:4">
      <c r="A16678" s="29">
        <v>43663</v>
      </c>
      <c r="B16678" t="s">
        <v>349</v>
      </c>
      <c r="C16678">
        <v>4.57</v>
      </c>
      <c r="D16678">
        <v>99.460000000000008</v>
      </c>
    </row>
    <row r="16679" spans="1:4">
      <c r="A16679" s="29">
        <v>43663</v>
      </c>
      <c r="B16679" t="s">
        <v>350</v>
      </c>
      <c r="C16679">
        <v>4.53</v>
      </c>
      <c r="D16679">
        <v>99.5</v>
      </c>
    </row>
    <row r="16680" spans="1:4">
      <c r="A16680" s="29">
        <v>43663</v>
      </c>
      <c r="B16680" t="s">
        <v>351</v>
      </c>
      <c r="C16680">
        <v>4.55</v>
      </c>
      <c r="D16680">
        <v>99.48</v>
      </c>
    </row>
    <row r="16681" spans="1:4">
      <c r="A16681" s="29">
        <v>43663</v>
      </c>
      <c r="B16681" t="s">
        <v>352</v>
      </c>
      <c r="C16681">
        <v>4.83</v>
      </c>
      <c r="D16681">
        <v>99.2</v>
      </c>
    </row>
    <row r="16682" spans="1:4">
      <c r="A16682" s="29">
        <v>43663</v>
      </c>
      <c r="B16682" t="s">
        <v>353</v>
      </c>
      <c r="C16682">
        <v>4.9400000000000004</v>
      </c>
      <c r="D16682">
        <v>99.09</v>
      </c>
    </row>
    <row r="16683" spans="1:4">
      <c r="A16683" s="29">
        <v>43663</v>
      </c>
      <c r="B16683" t="s">
        <v>354</v>
      </c>
      <c r="C16683">
        <v>4.99</v>
      </c>
      <c r="D16683">
        <v>99.04</v>
      </c>
    </row>
    <row r="16684" spans="1:4">
      <c r="A16684" s="29">
        <v>43663</v>
      </c>
      <c r="B16684" t="s">
        <v>355</v>
      </c>
      <c r="C16684">
        <v>5.03</v>
      </c>
      <c r="D16684">
        <v>99</v>
      </c>
    </row>
    <row r="16685" spans="1:4">
      <c r="A16685" s="29">
        <v>43663</v>
      </c>
      <c r="B16685" t="s">
        <v>356</v>
      </c>
      <c r="C16685">
        <v>5.0599999999999996</v>
      </c>
      <c r="D16685">
        <v>98.97</v>
      </c>
    </row>
    <row r="16686" spans="1:4">
      <c r="A16686" s="29">
        <v>43663</v>
      </c>
      <c r="B16686" t="s">
        <v>357</v>
      </c>
      <c r="C16686">
        <v>5.08</v>
      </c>
      <c r="D16686">
        <v>98.95</v>
      </c>
    </row>
    <row r="16687" spans="1:4">
      <c r="A16687" s="29">
        <v>43663</v>
      </c>
      <c r="B16687" t="s">
        <v>358</v>
      </c>
      <c r="C16687">
        <v>5.09</v>
      </c>
      <c r="D16687">
        <v>98.94</v>
      </c>
    </row>
    <row r="16688" spans="1:4">
      <c r="A16688" s="29">
        <v>43663</v>
      </c>
      <c r="B16688" t="s">
        <v>359</v>
      </c>
      <c r="C16688">
        <v>5.1100000000000003</v>
      </c>
      <c r="D16688">
        <v>98.92</v>
      </c>
    </row>
    <row r="16689" spans="1:4">
      <c r="A16689" s="29">
        <v>43663</v>
      </c>
      <c r="B16689" t="s">
        <v>360</v>
      </c>
      <c r="C16689">
        <v>5.12</v>
      </c>
      <c r="D16689">
        <v>98.91</v>
      </c>
    </row>
    <row r="16690" spans="1:4">
      <c r="A16690" s="29">
        <v>43663</v>
      </c>
      <c r="B16690" t="s">
        <v>361</v>
      </c>
      <c r="C16690">
        <v>5.14</v>
      </c>
      <c r="D16690">
        <v>98.89</v>
      </c>
    </row>
    <row r="16691" spans="1:4">
      <c r="A16691" s="29">
        <v>43663</v>
      </c>
      <c r="B16691" t="s">
        <v>362</v>
      </c>
      <c r="C16691">
        <v>5.14</v>
      </c>
      <c r="D16691">
        <v>98.89</v>
      </c>
    </row>
    <row r="16692" spans="1:4">
      <c r="A16692" s="29">
        <v>43663</v>
      </c>
      <c r="B16692" t="s">
        <v>363</v>
      </c>
      <c r="C16692">
        <v>5.14</v>
      </c>
      <c r="D16692">
        <v>98.89</v>
      </c>
    </row>
    <row r="16693" spans="1:4">
      <c r="A16693" s="29">
        <v>43663</v>
      </c>
      <c r="B16693" t="s">
        <v>364</v>
      </c>
      <c r="C16693">
        <v>5.16</v>
      </c>
      <c r="D16693">
        <v>98.87</v>
      </c>
    </row>
    <row r="16694" spans="1:4">
      <c r="A16694" s="29">
        <v>43663</v>
      </c>
      <c r="B16694" t="s">
        <v>365</v>
      </c>
      <c r="C16694">
        <v>5.16</v>
      </c>
      <c r="D16694">
        <v>98.87</v>
      </c>
    </row>
    <row r="16695" spans="1:4">
      <c r="A16695" s="29">
        <v>43663</v>
      </c>
      <c r="B16695" t="s">
        <v>366</v>
      </c>
      <c r="C16695">
        <v>5.14</v>
      </c>
      <c r="D16695">
        <v>98.89</v>
      </c>
    </row>
    <row r="16696" spans="1:4">
      <c r="A16696" s="29">
        <v>43663</v>
      </c>
      <c r="B16696" t="s">
        <v>367</v>
      </c>
      <c r="C16696">
        <v>4.87</v>
      </c>
      <c r="D16696">
        <v>99.16</v>
      </c>
    </row>
    <row r="16697" spans="1:4">
      <c r="A16697" s="29">
        <v>43663</v>
      </c>
      <c r="B16697" t="s">
        <v>368</v>
      </c>
      <c r="C16697">
        <v>4.7300000000000004</v>
      </c>
      <c r="D16697">
        <v>99.3</v>
      </c>
    </row>
    <row r="16698" spans="1:4">
      <c r="A16698" s="29">
        <v>43663</v>
      </c>
      <c r="B16698" t="s">
        <v>369</v>
      </c>
      <c r="C16698">
        <v>4.67</v>
      </c>
      <c r="D16698">
        <v>99.36</v>
      </c>
    </row>
    <row r="16699" spans="1:4">
      <c r="A16699" s="29">
        <v>43663</v>
      </c>
      <c r="B16699" t="s">
        <v>370</v>
      </c>
      <c r="C16699">
        <v>4.84</v>
      </c>
      <c r="D16699">
        <v>99.19</v>
      </c>
    </row>
    <row r="16700" spans="1:4">
      <c r="A16700" s="29">
        <v>43663</v>
      </c>
      <c r="B16700" t="s">
        <v>371</v>
      </c>
      <c r="C16700">
        <v>5.01</v>
      </c>
      <c r="D16700">
        <v>99.02</v>
      </c>
    </row>
    <row r="16701" spans="1:4">
      <c r="A16701" s="29">
        <v>43663</v>
      </c>
      <c r="B16701" t="s">
        <v>372</v>
      </c>
      <c r="C16701">
        <v>5.07</v>
      </c>
      <c r="D16701">
        <v>98.960000000000008</v>
      </c>
    </row>
    <row r="16702" spans="1:4">
      <c r="A16702" s="29">
        <v>43663</v>
      </c>
      <c r="B16702" t="s">
        <v>373</v>
      </c>
      <c r="C16702">
        <v>5.0999999999999996</v>
      </c>
      <c r="D16702">
        <v>98.93</v>
      </c>
    </row>
    <row r="16703" spans="1:4">
      <c r="A16703" s="29">
        <v>43663</v>
      </c>
      <c r="B16703" t="s">
        <v>374</v>
      </c>
      <c r="C16703">
        <v>5.1100000000000003</v>
      </c>
      <c r="D16703">
        <v>98.92</v>
      </c>
    </row>
    <row r="16704" spans="1:4">
      <c r="A16704" s="29">
        <v>43663</v>
      </c>
      <c r="B16704" t="s">
        <v>375</v>
      </c>
      <c r="C16704">
        <v>5.14</v>
      </c>
      <c r="D16704">
        <v>98.89</v>
      </c>
    </row>
    <row r="16705" spans="1:4">
      <c r="A16705" s="29">
        <v>43663</v>
      </c>
      <c r="B16705" t="s">
        <v>280</v>
      </c>
      <c r="C16705">
        <v>5.15</v>
      </c>
      <c r="D16705">
        <v>98.88</v>
      </c>
    </row>
    <row r="16706" spans="1:4">
      <c r="A16706" s="29">
        <v>43663</v>
      </c>
      <c r="B16706" t="s">
        <v>281</v>
      </c>
      <c r="C16706">
        <v>5.16</v>
      </c>
      <c r="D16706">
        <v>98.87</v>
      </c>
    </row>
    <row r="16707" spans="1:4">
      <c r="A16707" s="29">
        <v>43663</v>
      </c>
      <c r="B16707" t="s">
        <v>282</v>
      </c>
      <c r="C16707">
        <v>5.16</v>
      </c>
      <c r="D16707">
        <v>98.87</v>
      </c>
    </row>
    <row r="16708" spans="1:4">
      <c r="A16708" s="29">
        <v>43663</v>
      </c>
      <c r="B16708" t="s">
        <v>283</v>
      </c>
      <c r="C16708">
        <v>5.15</v>
      </c>
      <c r="D16708">
        <v>98.88</v>
      </c>
    </row>
    <row r="16709" spans="1:4">
      <c r="A16709" s="29">
        <v>43663</v>
      </c>
      <c r="B16709" t="s">
        <v>284</v>
      </c>
      <c r="C16709">
        <v>4.8600000000000003</v>
      </c>
      <c r="D16709">
        <v>99.17</v>
      </c>
    </row>
    <row r="16710" spans="1:4">
      <c r="A16710" s="29">
        <v>43663</v>
      </c>
      <c r="B16710" t="s">
        <v>285</v>
      </c>
      <c r="C16710">
        <v>4.72</v>
      </c>
      <c r="D16710">
        <v>99.31</v>
      </c>
    </row>
    <row r="16711" spans="1:4">
      <c r="A16711" s="29">
        <v>43663</v>
      </c>
      <c r="B16711" t="s">
        <v>286</v>
      </c>
      <c r="C16711">
        <v>4.6500000000000004</v>
      </c>
      <c r="D16711">
        <v>99.38</v>
      </c>
    </row>
    <row r="16712" spans="1:4">
      <c r="A16712" s="29">
        <v>43663</v>
      </c>
      <c r="B16712" t="s">
        <v>287</v>
      </c>
      <c r="C16712">
        <v>4.84</v>
      </c>
      <c r="D16712">
        <v>99.19</v>
      </c>
    </row>
    <row r="16713" spans="1:4">
      <c r="A16713" s="29">
        <v>43663</v>
      </c>
      <c r="B16713" t="s">
        <v>288</v>
      </c>
      <c r="C16713">
        <v>5</v>
      </c>
      <c r="D16713">
        <v>99.03</v>
      </c>
    </row>
    <row r="16714" spans="1:4">
      <c r="A16714" s="29">
        <v>43663</v>
      </c>
      <c r="B16714" t="s">
        <v>289</v>
      </c>
      <c r="C16714">
        <v>5.0599999999999996</v>
      </c>
      <c r="D16714">
        <v>98.97</v>
      </c>
    </row>
    <row r="16715" spans="1:4">
      <c r="A16715" s="29">
        <v>43663</v>
      </c>
      <c r="B16715" t="s">
        <v>290</v>
      </c>
      <c r="C16715">
        <v>5.0999999999999996</v>
      </c>
      <c r="D16715">
        <v>98.93</v>
      </c>
    </row>
    <row r="16716" spans="1:4">
      <c r="A16716" s="29">
        <v>43663</v>
      </c>
      <c r="B16716" t="s">
        <v>291</v>
      </c>
      <c r="C16716">
        <v>5.12</v>
      </c>
      <c r="D16716">
        <v>98.91</v>
      </c>
    </row>
    <row r="16717" spans="1:4">
      <c r="A16717" s="29">
        <v>43663</v>
      </c>
      <c r="B16717" t="s">
        <v>292</v>
      </c>
      <c r="C16717">
        <v>5.14</v>
      </c>
      <c r="D16717">
        <v>98.89</v>
      </c>
    </row>
    <row r="16718" spans="1:4">
      <c r="A16718" s="29">
        <v>43663</v>
      </c>
      <c r="B16718" t="s">
        <v>293</v>
      </c>
      <c r="C16718">
        <v>5.13</v>
      </c>
      <c r="D16718">
        <v>98.9</v>
      </c>
    </row>
    <row r="16719" spans="1:4">
      <c r="A16719" s="29">
        <v>43663</v>
      </c>
      <c r="B16719" t="s">
        <v>294</v>
      </c>
      <c r="C16719">
        <v>4.84</v>
      </c>
      <c r="D16719">
        <v>99.19</v>
      </c>
    </row>
    <row r="16720" spans="1:4">
      <c r="A16720" s="29">
        <v>43663</v>
      </c>
      <c r="B16720" t="s">
        <v>295</v>
      </c>
      <c r="C16720">
        <v>4.72</v>
      </c>
      <c r="D16720">
        <v>99.31</v>
      </c>
    </row>
    <row r="16721" spans="1:4">
      <c r="A16721" s="29">
        <v>43663</v>
      </c>
      <c r="B16721" t="s">
        <v>296</v>
      </c>
      <c r="C16721">
        <v>4.63</v>
      </c>
      <c r="D16721">
        <v>99.4</v>
      </c>
    </row>
    <row r="16722" spans="1:4">
      <c r="A16722" s="29">
        <v>43663</v>
      </c>
      <c r="B16722" t="s">
        <v>297</v>
      </c>
      <c r="C16722">
        <v>4.66</v>
      </c>
      <c r="D16722">
        <v>99.37</v>
      </c>
    </row>
    <row r="16723" spans="1:4">
      <c r="A16723" s="29">
        <v>43663</v>
      </c>
      <c r="B16723" t="s">
        <v>298</v>
      </c>
      <c r="C16723">
        <v>15.63</v>
      </c>
      <c r="D16723">
        <v>88.4</v>
      </c>
    </row>
    <row r="16724" spans="1:4">
      <c r="A16724" s="29">
        <v>43663</v>
      </c>
      <c r="B16724" t="s">
        <v>299</v>
      </c>
      <c r="C16724">
        <v>18.03</v>
      </c>
      <c r="D16724">
        <v>86</v>
      </c>
    </row>
    <row r="16725" spans="1:4">
      <c r="A16725" s="29">
        <v>43663</v>
      </c>
      <c r="B16725" t="s">
        <v>300</v>
      </c>
      <c r="C16725">
        <v>18.100000000000001</v>
      </c>
      <c r="D16725">
        <v>85.93</v>
      </c>
    </row>
    <row r="16726" spans="1:4">
      <c r="A16726" s="29">
        <v>43663</v>
      </c>
      <c r="B16726" t="s">
        <v>301</v>
      </c>
      <c r="C16726">
        <v>18.09</v>
      </c>
      <c r="D16726">
        <v>85.94</v>
      </c>
    </row>
    <row r="16727" spans="1:4">
      <c r="A16727" s="29">
        <v>43663</v>
      </c>
      <c r="B16727" t="s">
        <v>302</v>
      </c>
      <c r="C16727">
        <v>8.7100000000000009</v>
      </c>
      <c r="D16727">
        <v>95.32</v>
      </c>
    </row>
    <row r="16728" spans="1:4">
      <c r="A16728" s="29">
        <v>43663</v>
      </c>
      <c r="B16728" t="s">
        <v>303</v>
      </c>
      <c r="C16728">
        <v>5.14</v>
      </c>
      <c r="D16728">
        <v>98.89</v>
      </c>
    </row>
    <row r="16729" spans="1:4">
      <c r="A16729" s="29">
        <v>43663</v>
      </c>
      <c r="B16729" t="s">
        <v>304</v>
      </c>
      <c r="C16729">
        <v>5.12</v>
      </c>
      <c r="D16729">
        <v>98.91</v>
      </c>
    </row>
    <row r="16730" spans="1:4">
      <c r="A16730" s="29">
        <v>43663</v>
      </c>
      <c r="B16730" t="s">
        <v>305</v>
      </c>
      <c r="C16730">
        <v>5.14</v>
      </c>
      <c r="D16730">
        <v>98.89</v>
      </c>
    </row>
    <row r="16731" spans="1:4">
      <c r="A16731" s="29">
        <v>43663</v>
      </c>
      <c r="B16731" t="s">
        <v>306</v>
      </c>
      <c r="C16731">
        <v>5.14</v>
      </c>
      <c r="D16731">
        <v>98.89</v>
      </c>
    </row>
    <row r="16732" spans="1:4">
      <c r="A16732" s="29">
        <v>43663</v>
      </c>
      <c r="B16732" t="s">
        <v>307</v>
      </c>
      <c r="C16732">
        <v>5.16</v>
      </c>
      <c r="D16732">
        <v>98.87</v>
      </c>
    </row>
    <row r="16733" spans="1:4">
      <c r="A16733" s="29">
        <v>43663</v>
      </c>
      <c r="B16733" t="s">
        <v>308</v>
      </c>
      <c r="C16733">
        <v>15.55</v>
      </c>
      <c r="D16733">
        <v>88.48</v>
      </c>
    </row>
    <row r="16734" spans="1:4">
      <c r="A16734" s="29">
        <v>43663</v>
      </c>
      <c r="B16734" t="s">
        <v>309</v>
      </c>
      <c r="C16734">
        <v>16.93</v>
      </c>
      <c r="D16734">
        <v>87.1</v>
      </c>
    </row>
    <row r="16735" spans="1:4">
      <c r="A16735" s="29">
        <v>43663</v>
      </c>
      <c r="B16735" t="s">
        <v>310</v>
      </c>
      <c r="C16735">
        <v>17</v>
      </c>
      <c r="D16735">
        <v>87.03</v>
      </c>
    </row>
    <row r="16736" spans="1:4">
      <c r="A16736" s="29">
        <v>43663</v>
      </c>
      <c r="B16736" t="s">
        <v>311</v>
      </c>
      <c r="C16736">
        <v>17.010000000000002</v>
      </c>
      <c r="D16736">
        <v>87.02</v>
      </c>
    </row>
    <row r="16737" spans="1:4">
      <c r="A16737" s="29">
        <v>43663</v>
      </c>
      <c r="B16737" t="s">
        <v>312</v>
      </c>
      <c r="C16737">
        <v>17.04</v>
      </c>
      <c r="D16737">
        <v>86.990000000000009</v>
      </c>
    </row>
    <row r="16738" spans="1:4">
      <c r="A16738" s="29">
        <v>43663</v>
      </c>
      <c r="B16738" t="s">
        <v>313</v>
      </c>
      <c r="C16738">
        <v>16.97</v>
      </c>
      <c r="D16738">
        <v>87.06</v>
      </c>
    </row>
    <row r="16739" spans="1:4">
      <c r="A16739" s="29">
        <v>43663</v>
      </c>
      <c r="B16739" t="s">
        <v>314</v>
      </c>
      <c r="C16739">
        <v>6.24</v>
      </c>
      <c r="D16739">
        <v>97.79</v>
      </c>
    </row>
    <row r="16740" spans="1:4">
      <c r="A16740" s="29">
        <v>43663</v>
      </c>
      <c r="B16740" t="s">
        <v>315</v>
      </c>
      <c r="C16740">
        <v>5.41</v>
      </c>
      <c r="D16740">
        <v>98.62</v>
      </c>
    </row>
    <row r="16741" spans="1:4">
      <c r="A16741" s="29">
        <v>43663</v>
      </c>
      <c r="B16741" t="s">
        <v>316</v>
      </c>
      <c r="C16741">
        <v>5.34</v>
      </c>
      <c r="D16741">
        <v>98.69</v>
      </c>
    </row>
    <row r="16742" spans="1:4">
      <c r="A16742" s="29">
        <v>43663</v>
      </c>
      <c r="B16742" t="s">
        <v>317</v>
      </c>
      <c r="C16742">
        <v>5.32</v>
      </c>
      <c r="D16742">
        <v>98.710000000000008</v>
      </c>
    </row>
    <row r="16743" spans="1:4">
      <c r="A16743" s="29">
        <v>43663</v>
      </c>
      <c r="B16743" t="s">
        <v>318</v>
      </c>
      <c r="C16743">
        <v>5.3</v>
      </c>
      <c r="D16743">
        <v>98.73</v>
      </c>
    </row>
    <row r="16744" spans="1:4">
      <c r="A16744" s="29">
        <v>43663</v>
      </c>
      <c r="B16744" t="s">
        <v>319</v>
      </c>
      <c r="C16744">
        <v>5.29</v>
      </c>
      <c r="D16744">
        <v>98.74</v>
      </c>
    </row>
    <row r="16745" spans="1:4">
      <c r="A16745" s="29">
        <v>43663</v>
      </c>
      <c r="B16745" t="s">
        <v>320</v>
      </c>
      <c r="C16745">
        <v>5.28</v>
      </c>
      <c r="D16745">
        <v>98.75</v>
      </c>
    </row>
    <row r="16746" spans="1:4">
      <c r="A16746" s="29">
        <v>43663</v>
      </c>
      <c r="B16746" t="s">
        <v>321</v>
      </c>
      <c r="C16746">
        <v>5.28</v>
      </c>
      <c r="D16746">
        <v>98.75</v>
      </c>
    </row>
    <row r="16747" spans="1:4">
      <c r="A16747" s="29">
        <v>43663</v>
      </c>
      <c r="B16747" t="s">
        <v>322</v>
      </c>
      <c r="C16747">
        <v>5.27</v>
      </c>
      <c r="D16747">
        <v>98.76</v>
      </c>
    </row>
    <row r="16748" spans="1:4">
      <c r="A16748" s="29">
        <v>43663</v>
      </c>
      <c r="B16748" t="s">
        <v>323</v>
      </c>
      <c r="C16748">
        <v>5.03</v>
      </c>
      <c r="D16748">
        <v>99</v>
      </c>
    </row>
    <row r="16749" spans="1:4">
      <c r="A16749" s="29">
        <v>43663</v>
      </c>
      <c r="B16749" t="s">
        <v>324</v>
      </c>
      <c r="C16749">
        <v>4.84</v>
      </c>
      <c r="D16749">
        <v>99.19</v>
      </c>
    </row>
    <row r="16750" spans="1:4">
      <c r="A16750" s="29">
        <v>43663</v>
      </c>
      <c r="B16750" t="s">
        <v>325</v>
      </c>
      <c r="C16750">
        <v>4.76</v>
      </c>
      <c r="D16750">
        <v>99.27</v>
      </c>
    </row>
    <row r="16751" spans="1:4">
      <c r="A16751" s="29">
        <v>43663</v>
      </c>
      <c r="B16751" t="s">
        <v>326</v>
      </c>
      <c r="C16751">
        <v>4.7</v>
      </c>
      <c r="D16751">
        <v>99.33</v>
      </c>
    </row>
    <row r="16752" spans="1:4">
      <c r="A16752" s="29">
        <v>43663</v>
      </c>
      <c r="B16752" t="s">
        <v>327</v>
      </c>
      <c r="C16752">
        <v>16.510000000000002</v>
      </c>
      <c r="D16752">
        <v>87.52</v>
      </c>
    </row>
    <row r="16753" spans="1:4">
      <c r="A16753" s="29">
        <v>43663</v>
      </c>
      <c r="B16753" t="s">
        <v>328</v>
      </c>
      <c r="C16753">
        <v>17.989999999999998</v>
      </c>
      <c r="D16753">
        <v>86.04</v>
      </c>
    </row>
    <row r="16754" spans="1:4">
      <c r="A16754" s="29">
        <v>43663</v>
      </c>
      <c r="B16754" t="s">
        <v>329</v>
      </c>
      <c r="C16754">
        <v>18.03</v>
      </c>
      <c r="D16754">
        <v>86</v>
      </c>
    </row>
    <row r="16755" spans="1:4">
      <c r="A16755" s="29">
        <v>43664</v>
      </c>
      <c r="B16755" t="s">
        <v>330</v>
      </c>
      <c r="C16755">
        <v>17.989999999999998</v>
      </c>
      <c r="D16755">
        <v>86.04</v>
      </c>
    </row>
    <row r="16756" spans="1:4">
      <c r="A16756" s="29">
        <v>43664</v>
      </c>
      <c r="B16756" t="s">
        <v>331</v>
      </c>
      <c r="C16756">
        <v>21.39</v>
      </c>
      <c r="D16756">
        <v>82.64</v>
      </c>
    </row>
    <row r="16757" spans="1:4">
      <c r="A16757" s="29">
        <v>43664</v>
      </c>
      <c r="B16757" t="s">
        <v>332</v>
      </c>
      <c r="C16757">
        <v>21.9</v>
      </c>
      <c r="D16757">
        <v>82.13</v>
      </c>
    </row>
    <row r="16758" spans="1:4">
      <c r="A16758" s="29">
        <v>43664</v>
      </c>
      <c r="B16758" t="s">
        <v>333</v>
      </c>
      <c r="C16758">
        <v>16.82</v>
      </c>
      <c r="D16758">
        <v>87.210000000000008</v>
      </c>
    </row>
    <row r="16759" spans="1:4">
      <c r="A16759" s="29">
        <v>43664</v>
      </c>
      <c r="B16759" t="s">
        <v>334</v>
      </c>
      <c r="C16759">
        <v>5.13</v>
      </c>
      <c r="D16759">
        <v>98.9</v>
      </c>
    </row>
    <row r="16760" spans="1:4">
      <c r="A16760" s="29">
        <v>43664</v>
      </c>
      <c r="B16760" t="s">
        <v>335</v>
      </c>
      <c r="C16760">
        <v>4.75</v>
      </c>
      <c r="D16760">
        <v>99.28</v>
      </c>
    </row>
    <row r="16761" spans="1:4">
      <c r="A16761" s="29">
        <v>43664</v>
      </c>
      <c r="B16761" t="s">
        <v>336</v>
      </c>
      <c r="C16761">
        <v>4.68</v>
      </c>
      <c r="D16761">
        <v>99.35</v>
      </c>
    </row>
    <row r="16762" spans="1:4">
      <c r="A16762" s="29">
        <v>43664</v>
      </c>
      <c r="B16762" t="s">
        <v>337</v>
      </c>
      <c r="C16762">
        <v>4.63</v>
      </c>
      <c r="D16762">
        <v>99.4</v>
      </c>
    </row>
    <row r="16763" spans="1:4">
      <c r="A16763" s="29">
        <v>43664</v>
      </c>
      <c r="B16763" t="s">
        <v>338</v>
      </c>
      <c r="C16763">
        <v>4.59</v>
      </c>
      <c r="D16763">
        <v>99.44</v>
      </c>
    </row>
    <row r="16764" spans="1:4">
      <c r="A16764" s="29">
        <v>43664</v>
      </c>
      <c r="B16764" t="s">
        <v>339</v>
      </c>
      <c r="C16764">
        <v>12.72</v>
      </c>
      <c r="D16764">
        <v>91.31</v>
      </c>
    </row>
    <row r="16765" spans="1:4">
      <c r="A16765" s="29">
        <v>43664</v>
      </c>
      <c r="B16765" t="s">
        <v>340</v>
      </c>
      <c r="C16765">
        <v>21.47</v>
      </c>
      <c r="D16765">
        <v>82.56</v>
      </c>
    </row>
    <row r="16766" spans="1:4">
      <c r="A16766" s="29">
        <v>43664</v>
      </c>
      <c r="B16766" t="s">
        <v>341</v>
      </c>
      <c r="C16766">
        <v>21.86</v>
      </c>
      <c r="D16766">
        <v>82.17</v>
      </c>
    </row>
    <row r="16767" spans="1:4">
      <c r="A16767" s="29">
        <v>43664</v>
      </c>
      <c r="B16767" t="s">
        <v>342</v>
      </c>
      <c r="C16767">
        <v>21.91</v>
      </c>
      <c r="D16767">
        <v>82.12</v>
      </c>
    </row>
    <row r="16768" spans="1:4">
      <c r="A16768" s="29">
        <v>43664</v>
      </c>
      <c r="B16768" t="s">
        <v>343</v>
      </c>
      <c r="C16768">
        <v>21.91</v>
      </c>
      <c r="D16768">
        <v>82.12</v>
      </c>
    </row>
    <row r="16769" spans="1:4">
      <c r="A16769" s="29">
        <v>43664</v>
      </c>
      <c r="B16769" t="s">
        <v>344</v>
      </c>
      <c r="C16769">
        <v>5.72</v>
      </c>
      <c r="D16769">
        <v>98.31</v>
      </c>
    </row>
    <row r="16770" spans="1:4">
      <c r="A16770" s="29">
        <v>43664</v>
      </c>
      <c r="B16770" t="s">
        <v>345</v>
      </c>
      <c r="C16770">
        <v>4.74</v>
      </c>
      <c r="D16770">
        <v>99.29</v>
      </c>
    </row>
    <row r="16771" spans="1:4">
      <c r="A16771" s="29">
        <v>43664</v>
      </c>
      <c r="B16771" t="s">
        <v>346</v>
      </c>
      <c r="C16771">
        <v>4.6399999999999997</v>
      </c>
      <c r="D16771">
        <v>99.39</v>
      </c>
    </row>
    <row r="16772" spans="1:4">
      <c r="A16772" s="29">
        <v>43664</v>
      </c>
      <c r="B16772" t="s">
        <v>347</v>
      </c>
      <c r="C16772">
        <v>4.5999999999999996</v>
      </c>
      <c r="D16772">
        <v>99.43</v>
      </c>
    </row>
    <row r="16773" spans="1:4">
      <c r="A16773" s="29">
        <v>43664</v>
      </c>
      <c r="B16773" t="s">
        <v>348</v>
      </c>
      <c r="C16773">
        <v>4.58</v>
      </c>
      <c r="D16773">
        <v>99.45</v>
      </c>
    </row>
    <row r="16774" spans="1:4">
      <c r="A16774" s="29">
        <v>43664</v>
      </c>
      <c r="B16774" t="s">
        <v>349</v>
      </c>
      <c r="C16774">
        <v>4.66</v>
      </c>
      <c r="D16774">
        <v>99.37</v>
      </c>
    </row>
    <row r="16775" spans="1:4">
      <c r="A16775" s="29">
        <v>43664</v>
      </c>
      <c r="B16775" t="s">
        <v>350</v>
      </c>
      <c r="C16775">
        <v>4.9000000000000004</v>
      </c>
      <c r="D16775">
        <v>99.13</v>
      </c>
    </row>
    <row r="16776" spans="1:4">
      <c r="A16776" s="29">
        <v>43664</v>
      </c>
      <c r="B16776" t="s">
        <v>351</v>
      </c>
      <c r="C16776">
        <v>5</v>
      </c>
      <c r="D16776">
        <v>99.03</v>
      </c>
    </row>
    <row r="16777" spans="1:4">
      <c r="A16777" s="29">
        <v>43664</v>
      </c>
      <c r="B16777" t="s">
        <v>352</v>
      </c>
      <c r="C16777">
        <v>5.05</v>
      </c>
      <c r="D16777">
        <v>98.98</v>
      </c>
    </row>
    <row r="16778" spans="1:4">
      <c r="A16778" s="29">
        <v>43664</v>
      </c>
      <c r="B16778" t="s">
        <v>353</v>
      </c>
      <c r="C16778">
        <v>5.09</v>
      </c>
      <c r="D16778">
        <v>98.94</v>
      </c>
    </row>
    <row r="16779" spans="1:4">
      <c r="A16779" s="29">
        <v>43664</v>
      </c>
      <c r="B16779" t="s">
        <v>354</v>
      </c>
      <c r="C16779">
        <v>5.0999999999999996</v>
      </c>
      <c r="D16779">
        <v>98.93</v>
      </c>
    </row>
    <row r="16780" spans="1:4">
      <c r="A16780" s="29">
        <v>43664</v>
      </c>
      <c r="B16780" t="s">
        <v>355</v>
      </c>
      <c r="C16780">
        <v>5.13</v>
      </c>
      <c r="D16780">
        <v>98.9</v>
      </c>
    </row>
    <row r="16781" spans="1:4">
      <c r="A16781" s="29">
        <v>43664</v>
      </c>
      <c r="B16781" t="s">
        <v>356</v>
      </c>
      <c r="C16781">
        <v>5.14</v>
      </c>
      <c r="D16781">
        <v>98.89</v>
      </c>
    </row>
    <row r="16782" spans="1:4">
      <c r="A16782" s="29">
        <v>43664</v>
      </c>
      <c r="B16782" t="s">
        <v>357</v>
      </c>
      <c r="C16782">
        <v>5.15</v>
      </c>
      <c r="D16782">
        <v>98.88</v>
      </c>
    </row>
    <row r="16783" spans="1:4">
      <c r="A16783" s="29">
        <v>43664</v>
      </c>
      <c r="B16783" t="s">
        <v>358</v>
      </c>
      <c r="C16783">
        <v>5.16</v>
      </c>
      <c r="D16783">
        <v>98.87</v>
      </c>
    </row>
    <row r="16784" spans="1:4">
      <c r="A16784" s="29">
        <v>43664</v>
      </c>
      <c r="B16784" t="s">
        <v>359</v>
      </c>
      <c r="C16784">
        <v>5.18</v>
      </c>
      <c r="D16784">
        <v>98.85</v>
      </c>
    </row>
    <row r="16785" spans="1:4">
      <c r="A16785" s="29">
        <v>43664</v>
      </c>
      <c r="B16785" t="s">
        <v>360</v>
      </c>
      <c r="C16785">
        <v>5.18</v>
      </c>
      <c r="D16785">
        <v>98.85</v>
      </c>
    </row>
    <row r="16786" spans="1:4">
      <c r="A16786" s="29">
        <v>43664</v>
      </c>
      <c r="B16786" t="s">
        <v>361</v>
      </c>
      <c r="C16786">
        <v>5.2</v>
      </c>
      <c r="D16786">
        <v>98.83</v>
      </c>
    </row>
    <row r="16787" spans="1:4">
      <c r="A16787" s="29">
        <v>43664</v>
      </c>
      <c r="B16787" t="s">
        <v>362</v>
      </c>
      <c r="C16787">
        <v>5.2</v>
      </c>
      <c r="D16787">
        <v>98.83</v>
      </c>
    </row>
    <row r="16788" spans="1:4">
      <c r="A16788" s="29">
        <v>43664</v>
      </c>
      <c r="B16788" t="s">
        <v>363</v>
      </c>
      <c r="C16788">
        <v>5.21</v>
      </c>
      <c r="D16788">
        <v>98.820000000000007</v>
      </c>
    </row>
    <row r="16789" spans="1:4">
      <c r="A16789" s="29">
        <v>43664</v>
      </c>
      <c r="B16789" t="s">
        <v>364</v>
      </c>
      <c r="C16789">
        <v>5.21</v>
      </c>
      <c r="D16789">
        <v>98.820000000000007</v>
      </c>
    </row>
    <row r="16790" spans="1:4">
      <c r="A16790" s="29">
        <v>43664</v>
      </c>
      <c r="B16790" t="s">
        <v>365</v>
      </c>
      <c r="C16790">
        <v>5.22</v>
      </c>
      <c r="D16790">
        <v>98.81</v>
      </c>
    </row>
    <row r="16791" spans="1:4">
      <c r="A16791" s="29">
        <v>43664</v>
      </c>
      <c r="B16791" t="s">
        <v>366</v>
      </c>
      <c r="C16791">
        <v>5.22</v>
      </c>
      <c r="D16791">
        <v>98.81</v>
      </c>
    </row>
    <row r="16792" spans="1:4">
      <c r="A16792" s="29">
        <v>43664</v>
      </c>
      <c r="B16792" t="s">
        <v>367</v>
      </c>
      <c r="C16792">
        <v>5.07</v>
      </c>
      <c r="D16792">
        <v>98.960000000000008</v>
      </c>
    </row>
    <row r="16793" spans="1:4">
      <c r="A16793" s="29">
        <v>43664</v>
      </c>
      <c r="B16793" t="s">
        <v>368</v>
      </c>
      <c r="C16793">
        <v>4.8499999999999996</v>
      </c>
      <c r="D16793">
        <v>99.18</v>
      </c>
    </row>
    <row r="16794" spans="1:4">
      <c r="A16794" s="29">
        <v>43664</v>
      </c>
      <c r="B16794" t="s">
        <v>369</v>
      </c>
      <c r="C16794">
        <v>4.75</v>
      </c>
      <c r="D16794">
        <v>99.28</v>
      </c>
    </row>
    <row r="16795" spans="1:4">
      <c r="A16795" s="29">
        <v>43664</v>
      </c>
      <c r="B16795" t="s">
        <v>370</v>
      </c>
      <c r="C16795">
        <v>4.84</v>
      </c>
      <c r="D16795">
        <v>99.19</v>
      </c>
    </row>
    <row r="16796" spans="1:4">
      <c r="A16796" s="29">
        <v>43664</v>
      </c>
      <c r="B16796" t="s">
        <v>371</v>
      </c>
      <c r="C16796">
        <v>5.05</v>
      </c>
      <c r="D16796">
        <v>98.98</v>
      </c>
    </row>
    <row r="16797" spans="1:4">
      <c r="A16797" s="29">
        <v>43664</v>
      </c>
      <c r="B16797" t="s">
        <v>372</v>
      </c>
      <c r="C16797">
        <v>5.12</v>
      </c>
      <c r="D16797">
        <v>98.91</v>
      </c>
    </row>
    <row r="16798" spans="1:4">
      <c r="A16798" s="29">
        <v>43664</v>
      </c>
      <c r="B16798" t="s">
        <v>373</v>
      </c>
      <c r="C16798">
        <v>5.14</v>
      </c>
      <c r="D16798">
        <v>98.89</v>
      </c>
    </row>
    <row r="16799" spans="1:4">
      <c r="A16799" s="29">
        <v>43664</v>
      </c>
      <c r="B16799" t="s">
        <v>374</v>
      </c>
      <c r="C16799">
        <v>5.17</v>
      </c>
      <c r="D16799">
        <v>98.86</v>
      </c>
    </row>
    <row r="16800" spans="1:4">
      <c r="A16800" s="29">
        <v>43664</v>
      </c>
      <c r="B16800" t="s">
        <v>375</v>
      </c>
      <c r="C16800">
        <v>5.19</v>
      </c>
      <c r="D16800">
        <v>98.84</v>
      </c>
    </row>
    <row r="16801" spans="1:4">
      <c r="A16801" s="29">
        <v>43664</v>
      </c>
      <c r="B16801" t="s">
        <v>280</v>
      </c>
      <c r="C16801">
        <v>5.2</v>
      </c>
      <c r="D16801">
        <v>98.83</v>
      </c>
    </row>
    <row r="16802" spans="1:4">
      <c r="A16802" s="29">
        <v>43664</v>
      </c>
      <c r="B16802" t="s">
        <v>281</v>
      </c>
      <c r="C16802">
        <v>5.22</v>
      </c>
      <c r="D16802">
        <v>98.81</v>
      </c>
    </row>
    <row r="16803" spans="1:4">
      <c r="A16803" s="29">
        <v>43664</v>
      </c>
      <c r="B16803" t="s">
        <v>282</v>
      </c>
      <c r="C16803">
        <v>5.21</v>
      </c>
      <c r="D16803">
        <v>98.820000000000007</v>
      </c>
    </row>
    <row r="16804" spans="1:4">
      <c r="A16804" s="29">
        <v>43664</v>
      </c>
      <c r="B16804" t="s">
        <v>283</v>
      </c>
      <c r="C16804">
        <v>5.22</v>
      </c>
      <c r="D16804">
        <v>98.81</v>
      </c>
    </row>
    <row r="16805" spans="1:4">
      <c r="A16805" s="29">
        <v>43664</v>
      </c>
      <c r="B16805" t="s">
        <v>284</v>
      </c>
      <c r="C16805">
        <v>5.23</v>
      </c>
      <c r="D16805">
        <v>98.8</v>
      </c>
    </row>
    <row r="16806" spans="1:4">
      <c r="A16806" s="29">
        <v>43664</v>
      </c>
      <c r="B16806" t="s">
        <v>285</v>
      </c>
      <c r="C16806">
        <v>5.24</v>
      </c>
      <c r="D16806">
        <v>98.79</v>
      </c>
    </row>
    <row r="16807" spans="1:4">
      <c r="A16807" s="29">
        <v>43664</v>
      </c>
      <c r="B16807" t="s">
        <v>286</v>
      </c>
      <c r="C16807">
        <v>5.2</v>
      </c>
      <c r="D16807">
        <v>98.83</v>
      </c>
    </row>
    <row r="16808" spans="1:4">
      <c r="A16808" s="29">
        <v>43664</v>
      </c>
      <c r="B16808" t="s">
        <v>287</v>
      </c>
      <c r="C16808">
        <v>4.91</v>
      </c>
      <c r="D16808">
        <v>99.12</v>
      </c>
    </row>
    <row r="16809" spans="1:4">
      <c r="A16809" s="29">
        <v>43664</v>
      </c>
      <c r="B16809" t="s">
        <v>288</v>
      </c>
      <c r="C16809">
        <v>4.78</v>
      </c>
      <c r="D16809">
        <v>99.25</v>
      </c>
    </row>
    <row r="16810" spans="1:4">
      <c r="A16810" s="29">
        <v>43664</v>
      </c>
      <c r="B16810" t="s">
        <v>289</v>
      </c>
      <c r="C16810">
        <v>4.71</v>
      </c>
      <c r="D16810">
        <v>99.320000000000007</v>
      </c>
    </row>
    <row r="16811" spans="1:4">
      <c r="A16811" s="29">
        <v>43664</v>
      </c>
      <c r="B16811" t="s">
        <v>290</v>
      </c>
      <c r="C16811">
        <v>4.83</v>
      </c>
      <c r="D16811">
        <v>99.2</v>
      </c>
    </row>
    <row r="16812" spans="1:4">
      <c r="A16812" s="29">
        <v>43664</v>
      </c>
      <c r="B16812" t="s">
        <v>291</v>
      </c>
      <c r="C16812">
        <v>5.04</v>
      </c>
      <c r="D16812">
        <v>98.99</v>
      </c>
    </row>
    <row r="16813" spans="1:4">
      <c r="A16813" s="29">
        <v>43664</v>
      </c>
      <c r="B16813" t="s">
        <v>292</v>
      </c>
      <c r="C16813">
        <v>5.1100000000000003</v>
      </c>
      <c r="D16813">
        <v>98.92</v>
      </c>
    </row>
    <row r="16814" spans="1:4">
      <c r="A16814" s="29">
        <v>43664</v>
      </c>
      <c r="B16814" t="s">
        <v>293</v>
      </c>
      <c r="C16814">
        <v>5.14</v>
      </c>
      <c r="D16814">
        <v>98.89</v>
      </c>
    </row>
    <row r="16815" spans="1:4">
      <c r="A16815" s="29">
        <v>43664</v>
      </c>
      <c r="B16815" t="s">
        <v>294</v>
      </c>
      <c r="C16815">
        <v>5.16</v>
      </c>
      <c r="D16815">
        <v>98.87</v>
      </c>
    </row>
    <row r="16816" spans="1:4">
      <c r="A16816" s="29">
        <v>43664</v>
      </c>
      <c r="B16816" t="s">
        <v>295</v>
      </c>
      <c r="C16816">
        <v>5.18</v>
      </c>
      <c r="D16816">
        <v>98.85</v>
      </c>
    </row>
    <row r="16817" spans="1:4">
      <c r="A16817" s="29">
        <v>43664</v>
      </c>
      <c r="B16817" t="s">
        <v>296</v>
      </c>
      <c r="C16817">
        <v>5.12</v>
      </c>
      <c r="D16817">
        <v>98.91</v>
      </c>
    </row>
    <row r="16818" spans="1:4">
      <c r="A16818" s="29">
        <v>43664</v>
      </c>
      <c r="B16818" t="s">
        <v>297</v>
      </c>
      <c r="C16818">
        <v>4.8499999999999996</v>
      </c>
      <c r="D16818">
        <v>99.18</v>
      </c>
    </row>
    <row r="16819" spans="1:4">
      <c r="A16819" s="29">
        <v>43664</v>
      </c>
      <c r="B16819" t="s">
        <v>298</v>
      </c>
      <c r="C16819">
        <v>4.74</v>
      </c>
      <c r="D16819">
        <v>99.29</v>
      </c>
    </row>
    <row r="16820" spans="1:4">
      <c r="A16820" s="29">
        <v>43664</v>
      </c>
      <c r="B16820" t="s">
        <v>299</v>
      </c>
      <c r="C16820">
        <v>5.84</v>
      </c>
      <c r="D16820">
        <v>98.19</v>
      </c>
    </row>
    <row r="16821" spans="1:4">
      <c r="A16821" s="29">
        <v>43664</v>
      </c>
      <c r="B16821" t="s">
        <v>300</v>
      </c>
      <c r="C16821">
        <v>21.27</v>
      </c>
      <c r="D16821">
        <v>82.76</v>
      </c>
    </row>
    <row r="16822" spans="1:4">
      <c r="A16822" s="29">
        <v>43664</v>
      </c>
      <c r="B16822" t="s">
        <v>301</v>
      </c>
      <c r="C16822">
        <v>21.89</v>
      </c>
      <c r="D16822">
        <v>82.14</v>
      </c>
    </row>
    <row r="16823" spans="1:4">
      <c r="A16823" s="29">
        <v>43664</v>
      </c>
      <c r="B16823" t="s">
        <v>302</v>
      </c>
      <c r="C16823">
        <v>10.07</v>
      </c>
      <c r="D16823">
        <v>93.960000000000008</v>
      </c>
    </row>
    <row r="16824" spans="1:4">
      <c r="A16824" s="29">
        <v>43664</v>
      </c>
      <c r="B16824" t="s">
        <v>303</v>
      </c>
      <c r="C16824">
        <v>5.23</v>
      </c>
      <c r="D16824">
        <v>98.8</v>
      </c>
    </row>
    <row r="16825" spans="1:4">
      <c r="A16825" s="29">
        <v>43664</v>
      </c>
      <c r="B16825" t="s">
        <v>304</v>
      </c>
      <c r="C16825">
        <v>5.18</v>
      </c>
      <c r="D16825">
        <v>98.85</v>
      </c>
    </row>
    <row r="16826" spans="1:4">
      <c r="A16826" s="29">
        <v>43664</v>
      </c>
      <c r="B16826" t="s">
        <v>305</v>
      </c>
      <c r="C16826">
        <v>5.18</v>
      </c>
      <c r="D16826">
        <v>98.85</v>
      </c>
    </row>
    <row r="16827" spans="1:4">
      <c r="A16827" s="29">
        <v>43664</v>
      </c>
      <c r="B16827" t="s">
        <v>306</v>
      </c>
      <c r="C16827">
        <v>5.19</v>
      </c>
      <c r="D16827">
        <v>98.84</v>
      </c>
    </row>
    <row r="16828" spans="1:4">
      <c r="A16828" s="29">
        <v>43664</v>
      </c>
      <c r="B16828" t="s">
        <v>307</v>
      </c>
      <c r="C16828">
        <v>5.2</v>
      </c>
      <c r="D16828">
        <v>98.83</v>
      </c>
    </row>
    <row r="16829" spans="1:4">
      <c r="A16829" s="29">
        <v>43664</v>
      </c>
      <c r="B16829" t="s">
        <v>308</v>
      </c>
      <c r="C16829">
        <v>5.21</v>
      </c>
      <c r="D16829">
        <v>98.820000000000007</v>
      </c>
    </row>
    <row r="16830" spans="1:4">
      <c r="A16830" s="29">
        <v>43664</v>
      </c>
      <c r="B16830" t="s">
        <v>309</v>
      </c>
      <c r="C16830">
        <v>5.22</v>
      </c>
      <c r="D16830">
        <v>98.81</v>
      </c>
    </row>
    <row r="16831" spans="1:4">
      <c r="A16831" s="29">
        <v>43664</v>
      </c>
      <c r="B16831" t="s">
        <v>310</v>
      </c>
      <c r="C16831">
        <v>5.22</v>
      </c>
      <c r="D16831">
        <v>98.81</v>
      </c>
    </row>
    <row r="16832" spans="1:4">
      <c r="A16832" s="29">
        <v>43664</v>
      </c>
      <c r="B16832" t="s">
        <v>311</v>
      </c>
      <c r="C16832">
        <v>5.23</v>
      </c>
      <c r="D16832">
        <v>98.8</v>
      </c>
    </row>
    <row r="16833" spans="1:4">
      <c r="A16833" s="29">
        <v>43664</v>
      </c>
      <c r="B16833" t="s">
        <v>312</v>
      </c>
      <c r="C16833">
        <v>5.24</v>
      </c>
      <c r="D16833">
        <v>98.79</v>
      </c>
    </row>
    <row r="16834" spans="1:4">
      <c r="A16834" s="29">
        <v>43664</v>
      </c>
      <c r="B16834" t="s">
        <v>313</v>
      </c>
      <c r="C16834">
        <v>5.24</v>
      </c>
      <c r="D16834">
        <v>98.79</v>
      </c>
    </row>
    <row r="16835" spans="1:4">
      <c r="A16835" s="29">
        <v>43664</v>
      </c>
      <c r="B16835" t="s">
        <v>314</v>
      </c>
      <c r="C16835">
        <v>5.24</v>
      </c>
      <c r="D16835">
        <v>98.79</v>
      </c>
    </row>
    <row r="16836" spans="1:4">
      <c r="A16836" s="29">
        <v>43664</v>
      </c>
      <c r="B16836" t="s">
        <v>315</v>
      </c>
      <c r="C16836">
        <v>5.24</v>
      </c>
      <c r="D16836">
        <v>98.79</v>
      </c>
    </row>
    <row r="16837" spans="1:4">
      <c r="A16837" s="29">
        <v>43664</v>
      </c>
      <c r="B16837" t="s">
        <v>316</v>
      </c>
      <c r="C16837">
        <v>5.25</v>
      </c>
      <c r="D16837">
        <v>98.78</v>
      </c>
    </row>
    <row r="16838" spans="1:4">
      <c r="A16838" s="29">
        <v>43664</v>
      </c>
      <c r="B16838" t="s">
        <v>317</v>
      </c>
      <c r="C16838">
        <v>5.25</v>
      </c>
      <c r="D16838">
        <v>98.78</v>
      </c>
    </row>
    <row r="16839" spans="1:4">
      <c r="A16839" s="29">
        <v>43664</v>
      </c>
      <c r="B16839" t="s">
        <v>318</v>
      </c>
      <c r="C16839">
        <v>5.25</v>
      </c>
      <c r="D16839">
        <v>98.78</v>
      </c>
    </row>
    <row r="16840" spans="1:4">
      <c r="A16840" s="29">
        <v>43664</v>
      </c>
      <c r="B16840" t="s">
        <v>319</v>
      </c>
      <c r="C16840">
        <v>5.26</v>
      </c>
      <c r="D16840">
        <v>98.77</v>
      </c>
    </row>
    <row r="16841" spans="1:4">
      <c r="A16841" s="29">
        <v>43664</v>
      </c>
      <c r="B16841" t="s">
        <v>320</v>
      </c>
      <c r="C16841">
        <v>5.25</v>
      </c>
      <c r="D16841">
        <v>98.78</v>
      </c>
    </row>
    <row r="16842" spans="1:4">
      <c r="A16842" s="29">
        <v>43664</v>
      </c>
      <c r="B16842" t="s">
        <v>321</v>
      </c>
      <c r="C16842">
        <v>5.26</v>
      </c>
      <c r="D16842">
        <v>98.77</v>
      </c>
    </row>
    <row r="16843" spans="1:4">
      <c r="A16843" s="29">
        <v>43664</v>
      </c>
      <c r="B16843" t="s">
        <v>322</v>
      </c>
      <c r="C16843">
        <v>5.26</v>
      </c>
      <c r="D16843">
        <v>98.77</v>
      </c>
    </row>
    <row r="16844" spans="1:4">
      <c r="A16844" s="29">
        <v>43664</v>
      </c>
      <c r="B16844" t="s">
        <v>323</v>
      </c>
      <c r="C16844">
        <v>5.27</v>
      </c>
      <c r="D16844">
        <v>98.76</v>
      </c>
    </row>
    <row r="16845" spans="1:4">
      <c r="A16845" s="29">
        <v>43664</v>
      </c>
      <c r="B16845" t="s">
        <v>324</v>
      </c>
      <c r="C16845">
        <v>5.26</v>
      </c>
      <c r="D16845">
        <v>98.77</v>
      </c>
    </row>
    <row r="16846" spans="1:4">
      <c r="A16846" s="29">
        <v>43664</v>
      </c>
      <c r="B16846" t="s">
        <v>325</v>
      </c>
      <c r="C16846">
        <v>5.0999999999999996</v>
      </c>
      <c r="D16846">
        <v>98.93</v>
      </c>
    </row>
    <row r="16847" spans="1:4">
      <c r="A16847" s="29">
        <v>43664</v>
      </c>
      <c r="B16847" t="s">
        <v>326</v>
      </c>
      <c r="C16847">
        <v>4.87</v>
      </c>
      <c r="D16847">
        <v>99.16</v>
      </c>
    </row>
    <row r="16848" spans="1:4">
      <c r="A16848" s="29">
        <v>43664</v>
      </c>
      <c r="B16848" t="s">
        <v>327</v>
      </c>
      <c r="C16848">
        <v>4.78</v>
      </c>
      <c r="D16848">
        <v>99.25</v>
      </c>
    </row>
    <row r="16849" spans="1:4">
      <c r="A16849" s="29">
        <v>43664</v>
      </c>
      <c r="B16849" t="s">
        <v>328</v>
      </c>
      <c r="C16849">
        <v>4.72</v>
      </c>
      <c r="D16849">
        <v>99.31</v>
      </c>
    </row>
    <row r="16850" spans="1:4">
      <c r="A16850" s="29">
        <v>43664</v>
      </c>
      <c r="B16850" t="s">
        <v>329</v>
      </c>
      <c r="C16850">
        <v>4.68</v>
      </c>
      <c r="D16850">
        <v>99.35</v>
      </c>
    </row>
    <row r="16851" spans="1:4">
      <c r="A16851" s="29">
        <v>43665</v>
      </c>
      <c r="B16851" t="s">
        <v>330</v>
      </c>
      <c r="C16851">
        <v>19.07</v>
      </c>
      <c r="D16851">
        <v>84.960000000000008</v>
      </c>
    </row>
    <row r="16852" spans="1:4">
      <c r="A16852" s="29">
        <v>43665</v>
      </c>
      <c r="B16852" t="s">
        <v>331</v>
      </c>
      <c r="C16852">
        <v>18.18</v>
      </c>
      <c r="D16852">
        <v>85.85</v>
      </c>
    </row>
    <row r="16853" spans="1:4">
      <c r="A16853" s="29">
        <v>43665</v>
      </c>
      <c r="B16853" t="s">
        <v>332</v>
      </c>
      <c r="C16853">
        <v>17.98</v>
      </c>
      <c r="D16853">
        <v>86.05</v>
      </c>
    </row>
    <row r="16854" spans="1:4">
      <c r="A16854" s="29">
        <v>43665</v>
      </c>
      <c r="B16854" t="s">
        <v>333</v>
      </c>
      <c r="C16854">
        <v>17.97</v>
      </c>
      <c r="D16854">
        <v>86.06</v>
      </c>
    </row>
    <row r="16855" spans="1:4">
      <c r="A16855" s="29">
        <v>43665</v>
      </c>
      <c r="B16855" t="s">
        <v>334</v>
      </c>
      <c r="C16855">
        <v>17.920000000000002</v>
      </c>
      <c r="D16855">
        <v>86.11</v>
      </c>
    </row>
    <row r="16856" spans="1:4">
      <c r="A16856" s="29">
        <v>43665</v>
      </c>
      <c r="B16856" t="s">
        <v>335</v>
      </c>
      <c r="C16856">
        <v>17.96</v>
      </c>
      <c r="D16856">
        <v>86.07</v>
      </c>
    </row>
    <row r="16857" spans="1:4">
      <c r="A16857" s="29">
        <v>43665</v>
      </c>
      <c r="B16857" t="s">
        <v>336</v>
      </c>
      <c r="C16857">
        <v>17.96</v>
      </c>
      <c r="D16857">
        <v>86.07</v>
      </c>
    </row>
    <row r="16858" spans="1:4">
      <c r="A16858" s="29">
        <v>43665</v>
      </c>
      <c r="B16858" t="s">
        <v>337</v>
      </c>
      <c r="C16858">
        <v>5.52</v>
      </c>
      <c r="D16858">
        <v>98.51</v>
      </c>
    </row>
    <row r="16859" spans="1:4">
      <c r="A16859" s="29">
        <v>43665</v>
      </c>
      <c r="B16859" t="s">
        <v>338</v>
      </c>
      <c r="C16859">
        <v>4.7699999999999996</v>
      </c>
      <c r="D16859">
        <v>99.26</v>
      </c>
    </row>
    <row r="16860" spans="1:4">
      <c r="A16860" s="29">
        <v>43665</v>
      </c>
      <c r="B16860" t="s">
        <v>339</v>
      </c>
      <c r="C16860">
        <v>4.6900000000000004</v>
      </c>
      <c r="D16860">
        <v>99.34</v>
      </c>
    </row>
    <row r="16861" spans="1:4">
      <c r="A16861" s="29">
        <v>43665</v>
      </c>
      <c r="B16861" t="s">
        <v>340</v>
      </c>
      <c r="C16861">
        <v>4.6500000000000004</v>
      </c>
      <c r="D16861">
        <v>99.38</v>
      </c>
    </row>
    <row r="16862" spans="1:4">
      <c r="A16862" s="29">
        <v>43665</v>
      </c>
      <c r="B16862" t="s">
        <v>341</v>
      </c>
      <c r="C16862">
        <v>4.6100000000000003</v>
      </c>
      <c r="D16862">
        <v>99.42</v>
      </c>
    </row>
    <row r="16863" spans="1:4">
      <c r="A16863" s="29">
        <v>43665</v>
      </c>
      <c r="B16863" t="s">
        <v>342</v>
      </c>
      <c r="C16863">
        <v>4.59</v>
      </c>
      <c r="D16863">
        <v>99.44</v>
      </c>
    </row>
    <row r="16864" spans="1:4">
      <c r="A16864" s="29">
        <v>43665</v>
      </c>
      <c r="B16864" t="s">
        <v>343</v>
      </c>
      <c r="C16864">
        <v>16.600000000000001</v>
      </c>
      <c r="D16864">
        <v>87.43</v>
      </c>
    </row>
    <row r="16865" spans="1:4">
      <c r="A16865" s="29">
        <v>43665</v>
      </c>
      <c r="B16865" t="s">
        <v>344</v>
      </c>
      <c r="C16865">
        <v>18</v>
      </c>
      <c r="D16865">
        <v>86.03</v>
      </c>
    </row>
    <row r="16866" spans="1:4">
      <c r="A16866" s="29">
        <v>43665</v>
      </c>
      <c r="B16866" t="s">
        <v>345</v>
      </c>
      <c r="C16866">
        <v>18</v>
      </c>
      <c r="D16866">
        <v>86.03</v>
      </c>
    </row>
    <row r="16867" spans="1:4">
      <c r="A16867" s="29">
        <v>43665</v>
      </c>
      <c r="B16867" t="s">
        <v>346</v>
      </c>
      <c r="C16867">
        <v>8.6300000000000008</v>
      </c>
      <c r="D16867">
        <v>95.4</v>
      </c>
    </row>
    <row r="16868" spans="1:4">
      <c r="A16868" s="29">
        <v>43665</v>
      </c>
      <c r="B16868" t="s">
        <v>347</v>
      </c>
      <c r="C16868">
        <v>5.13</v>
      </c>
      <c r="D16868">
        <v>98.9</v>
      </c>
    </row>
    <row r="16869" spans="1:4">
      <c r="A16869" s="29">
        <v>43665</v>
      </c>
      <c r="B16869" t="s">
        <v>348</v>
      </c>
      <c r="C16869">
        <v>5.12</v>
      </c>
      <c r="D16869">
        <v>98.91</v>
      </c>
    </row>
    <row r="16870" spans="1:4">
      <c r="A16870" s="29">
        <v>43665</v>
      </c>
      <c r="B16870" t="s">
        <v>349</v>
      </c>
      <c r="C16870">
        <v>4.9400000000000004</v>
      </c>
      <c r="D16870">
        <v>99.09</v>
      </c>
    </row>
    <row r="16871" spans="1:4">
      <c r="A16871" s="29">
        <v>43665</v>
      </c>
      <c r="B16871" t="s">
        <v>350</v>
      </c>
      <c r="C16871">
        <v>4.74</v>
      </c>
      <c r="D16871">
        <v>99.29</v>
      </c>
    </row>
    <row r="16872" spans="1:4">
      <c r="A16872" s="29">
        <v>43665</v>
      </c>
      <c r="B16872" t="s">
        <v>351</v>
      </c>
      <c r="C16872">
        <v>4.67</v>
      </c>
      <c r="D16872">
        <v>99.36</v>
      </c>
    </row>
    <row r="16873" spans="1:4">
      <c r="A16873" s="29">
        <v>43665</v>
      </c>
      <c r="B16873" t="s">
        <v>352</v>
      </c>
      <c r="C16873">
        <v>4.63</v>
      </c>
      <c r="D16873">
        <v>99.4</v>
      </c>
    </row>
    <row r="16874" spans="1:4">
      <c r="A16874" s="29">
        <v>43665</v>
      </c>
      <c r="B16874" t="s">
        <v>353</v>
      </c>
      <c r="C16874">
        <v>4.8600000000000003</v>
      </c>
      <c r="D16874">
        <v>99.17</v>
      </c>
    </row>
    <row r="16875" spans="1:4">
      <c r="A16875" s="29">
        <v>43665</v>
      </c>
      <c r="B16875" t="s">
        <v>354</v>
      </c>
      <c r="C16875">
        <v>5.01</v>
      </c>
      <c r="D16875">
        <v>99.02</v>
      </c>
    </row>
    <row r="16876" spans="1:4">
      <c r="A16876" s="29">
        <v>43665</v>
      </c>
      <c r="B16876" t="s">
        <v>355</v>
      </c>
      <c r="C16876">
        <v>5.07</v>
      </c>
      <c r="D16876">
        <v>98.960000000000008</v>
      </c>
    </row>
    <row r="16877" spans="1:4">
      <c r="A16877" s="29">
        <v>43665</v>
      </c>
      <c r="B16877" t="s">
        <v>356</v>
      </c>
      <c r="C16877">
        <v>5.1100000000000003</v>
      </c>
      <c r="D16877">
        <v>98.92</v>
      </c>
    </row>
    <row r="16878" spans="1:4">
      <c r="A16878" s="29">
        <v>43665</v>
      </c>
      <c r="B16878" t="s">
        <v>357</v>
      </c>
      <c r="C16878">
        <v>5.14</v>
      </c>
      <c r="D16878">
        <v>98.89</v>
      </c>
    </row>
    <row r="16879" spans="1:4">
      <c r="A16879" s="29">
        <v>43665</v>
      </c>
      <c r="B16879" t="s">
        <v>358</v>
      </c>
      <c r="C16879">
        <v>5.15</v>
      </c>
      <c r="D16879">
        <v>98.88</v>
      </c>
    </row>
    <row r="16880" spans="1:4">
      <c r="A16880" s="29">
        <v>43665</v>
      </c>
      <c r="B16880" t="s">
        <v>359</v>
      </c>
      <c r="C16880">
        <v>5.18</v>
      </c>
      <c r="D16880">
        <v>98.85</v>
      </c>
    </row>
    <row r="16881" spans="1:4">
      <c r="A16881" s="29">
        <v>43665</v>
      </c>
      <c r="B16881" t="s">
        <v>360</v>
      </c>
      <c r="C16881">
        <v>5.19</v>
      </c>
      <c r="D16881">
        <v>98.84</v>
      </c>
    </row>
    <row r="16882" spans="1:4">
      <c r="A16882" s="29">
        <v>43665</v>
      </c>
      <c r="B16882" t="s">
        <v>361</v>
      </c>
      <c r="C16882">
        <v>5.19</v>
      </c>
      <c r="D16882">
        <v>98.84</v>
      </c>
    </row>
    <row r="16883" spans="1:4">
      <c r="A16883" s="29">
        <v>43665</v>
      </c>
      <c r="B16883" t="s">
        <v>362</v>
      </c>
      <c r="C16883">
        <v>5.21</v>
      </c>
      <c r="D16883">
        <v>98.820000000000007</v>
      </c>
    </row>
    <row r="16884" spans="1:4">
      <c r="A16884" s="29">
        <v>43665</v>
      </c>
      <c r="B16884" t="s">
        <v>363</v>
      </c>
      <c r="C16884">
        <v>5.22</v>
      </c>
      <c r="D16884">
        <v>98.81</v>
      </c>
    </row>
    <row r="16885" spans="1:4">
      <c r="A16885" s="29">
        <v>43665</v>
      </c>
      <c r="B16885" t="s">
        <v>364</v>
      </c>
      <c r="C16885">
        <v>5.22</v>
      </c>
      <c r="D16885">
        <v>98.81</v>
      </c>
    </row>
    <row r="16886" spans="1:4">
      <c r="A16886" s="29">
        <v>43665</v>
      </c>
      <c r="B16886" t="s">
        <v>365</v>
      </c>
      <c r="C16886">
        <v>5.23</v>
      </c>
      <c r="D16886">
        <v>98.8</v>
      </c>
    </row>
    <row r="16887" spans="1:4">
      <c r="A16887" s="29">
        <v>43665</v>
      </c>
      <c r="B16887" t="s">
        <v>366</v>
      </c>
      <c r="C16887">
        <v>5.23</v>
      </c>
      <c r="D16887">
        <v>98.8</v>
      </c>
    </row>
    <row r="16888" spans="1:4">
      <c r="A16888" s="29">
        <v>43665</v>
      </c>
      <c r="B16888" t="s">
        <v>367</v>
      </c>
      <c r="C16888">
        <v>5.25</v>
      </c>
      <c r="D16888">
        <v>98.78</v>
      </c>
    </row>
    <row r="16889" spans="1:4">
      <c r="A16889" s="29">
        <v>43665</v>
      </c>
      <c r="B16889" t="s">
        <v>368</v>
      </c>
      <c r="C16889">
        <v>5.26</v>
      </c>
      <c r="D16889">
        <v>98.77</v>
      </c>
    </row>
    <row r="16890" spans="1:4">
      <c r="A16890" s="29">
        <v>43665</v>
      </c>
      <c r="B16890" t="s">
        <v>369</v>
      </c>
      <c r="C16890">
        <v>5.27</v>
      </c>
      <c r="D16890">
        <v>98.76</v>
      </c>
    </row>
    <row r="16891" spans="1:4">
      <c r="A16891" s="29">
        <v>43665</v>
      </c>
      <c r="B16891" t="s">
        <v>370</v>
      </c>
      <c r="C16891">
        <v>5.05</v>
      </c>
      <c r="D16891">
        <v>98.98</v>
      </c>
    </row>
    <row r="16892" spans="1:4">
      <c r="A16892" s="29">
        <v>43665</v>
      </c>
      <c r="B16892" t="s">
        <v>371</v>
      </c>
      <c r="C16892">
        <v>4.8499999999999996</v>
      </c>
      <c r="D16892">
        <v>99.18</v>
      </c>
    </row>
    <row r="16893" spans="1:4">
      <c r="A16893" s="29">
        <v>43665</v>
      </c>
      <c r="B16893" t="s">
        <v>372</v>
      </c>
      <c r="C16893">
        <v>4.76</v>
      </c>
      <c r="D16893">
        <v>99.27</v>
      </c>
    </row>
    <row r="16894" spans="1:4">
      <c r="A16894" s="29">
        <v>43665</v>
      </c>
      <c r="B16894" t="s">
        <v>373</v>
      </c>
      <c r="C16894">
        <v>4.8600000000000003</v>
      </c>
      <c r="D16894">
        <v>99.17</v>
      </c>
    </row>
    <row r="16895" spans="1:4">
      <c r="A16895" s="29">
        <v>43665</v>
      </c>
      <c r="B16895" t="s">
        <v>374</v>
      </c>
      <c r="C16895">
        <v>5.0599999999999996</v>
      </c>
      <c r="D16895">
        <v>98.97</v>
      </c>
    </row>
    <row r="16896" spans="1:4">
      <c r="A16896" s="29">
        <v>43665</v>
      </c>
      <c r="B16896" t="s">
        <v>375</v>
      </c>
      <c r="C16896">
        <v>5.13</v>
      </c>
      <c r="D16896">
        <v>98.9</v>
      </c>
    </row>
    <row r="16897" spans="1:4">
      <c r="A16897" s="29">
        <v>43665</v>
      </c>
      <c r="B16897" t="s">
        <v>280</v>
      </c>
      <c r="C16897">
        <v>5.18</v>
      </c>
      <c r="D16897">
        <v>98.85</v>
      </c>
    </row>
    <row r="16898" spans="1:4">
      <c r="A16898" s="29">
        <v>43665</v>
      </c>
      <c r="B16898" t="s">
        <v>281</v>
      </c>
      <c r="C16898">
        <v>5.2</v>
      </c>
      <c r="D16898">
        <v>98.83</v>
      </c>
    </row>
    <row r="16899" spans="1:4">
      <c r="A16899" s="29">
        <v>43665</v>
      </c>
      <c r="B16899" t="s">
        <v>282</v>
      </c>
      <c r="C16899">
        <v>5.21</v>
      </c>
      <c r="D16899">
        <v>98.820000000000007</v>
      </c>
    </row>
    <row r="16900" spans="1:4">
      <c r="A16900" s="29">
        <v>43665</v>
      </c>
      <c r="B16900" t="s">
        <v>283</v>
      </c>
      <c r="C16900">
        <v>5.23</v>
      </c>
      <c r="D16900">
        <v>98.8</v>
      </c>
    </row>
    <row r="16901" spans="1:4">
      <c r="A16901" s="29">
        <v>43665</v>
      </c>
      <c r="B16901" t="s">
        <v>284</v>
      </c>
      <c r="C16901">
        <v>5.24</v>
      </c>
      <c r="D16901">
        <v>98.79</v>
      </c>
    </row>
    <row r="16902" spans="1:4">
      <c r="A16902" s="29">
        <v>43665</v>
      </c>
      <c r="B16902" t="s">
        <v>285</v>
      </c>
      <c r="C16902">
        <v>5.25</v>
      </c>
      <c r="D16902">
        <v>98.78</v>
      </c>
    </row>
    <row r="16903" spans="1:4">
      <c r="A16903" s="29">
        <v>43665</v>
      </c>
      <c r="B16903" t="s">
        <v>286</v>
      </c>
      <c r="C16903">
        <v>5.24</v>
      </c>
      <c r="D16903">
        <v>98.79</v>
      </c>
    </row>
    <row r="16904" spans="1:4">
      <c r="A16904" s="29">
        <v>43665</v>
      </c>
      <c r="B16904" t="s">
        <v>287</v>
      </c>
      <c r="C16904">
        <v>5.24</v>
      </c>
      <c r="D16904">
        <v>98.79</v>
      </c>
    </row>
    <row r="16905" spans="1:4">
      <c r="A16905" s="29">
        <v>43665</v>
      </c>
      <c r="B16905" t="s">
        <v>288</v>
      </c>
      <c r="C16905">
        <v>5.25</v>
      </c>
      <c r="D16905">
        <v>98.78</v>
      </c>
    </row>
    <row r="16906" spans="1:4">
      <c r="A16906" s="29">
        <v>43665</v>
      </c>
      <c r="B16906" t="s">
        <v>289</v>
      </c>
      <c r="C16906">
        <v>4.99</v>
      </c>
      <c r="D16906">
        <v>99.04</v>
      </c>
    </row>
    <row r="16907" spans="1:4">
      <c r="A16907" s="29">
        <v>43665</v>
      </c>
      <c r="B16907" t="s">
        <v>290</v>
      </c>
      <c r="C16907">
        <v>4.82</v>
      </c>
      <c r="D16907">
        <v>99.210000000000008</v>
      </c>
    </row>
    <row r="16908" spans="1:4">
      <c r="A16908" s="29">
        <v>43665</v>
      </c>
      <c r="B16908" t="s">
        <v>291</v>
      </c>
      <c r="C16908">
        <v>4.75</v>
      </c>
      <c r="D16908">
        <v>99.28</v>
      </c>
    </row>
    <row r="16909" spans="1:4">
      <c r="A16909" s="29">
        <v>43665</v>
      </c>
      <c r="B16909" t="s">
        <v>292</v>
      </c>
      <c r="C16909">
        <v>4.8600000000000003</v>
      </c>
      <c r="D16909">
        <v>99.17</v>
      </c>
    </row>
    <row r="16910" spans="1:4">
      <c r="A16910" s="29">
        <v>43665</v>
      </c>
      <c r="B16910" t="s">
        <v>293</v>
      </c>
      <c r="C16910">
        <v>5.07</v>
      </c>
      <c r="D16910">
        <v>98.960000000000008</v>
      </c>
    </row>
    <row r="16911" spans="1:4">
      <c r="A16911" s="29">
        <v>43665</v>
      </c>
      <c r="B16911" t="s">
        <v>294</v>
      </c>
      <c r="C16911">
        <v>5.13</v>
      </c>
      <c r="D16911">
        <v>98.9</v>
      </c>
    </row>
    <row r="16912" spans="1:4">
      <c r="A16912" s="29">
        <v>43665</v>
      </c>
      <c r="B16912" t="s">
        <v>295</v>
      </c>
      <c r="C16912">
        <v>5.16</v>
      </c>
      <c r="D16912">
        <v>98.87</v>
      </c>
    </row>
    <row r="16913" spans="1:4">
      <c r="A16913" s="29">
        <v>43665</v>
      </c>
      <c r="B16913" t="s">
        <v>296</v>
      </c>
      <c r="C16913">
        <v>5.19</v>
      </c>
      <c r="D16913">
        <v>98.84</v>
      </c>
    </row>
    <row r="16914" spans="1:4">
      <c r="A16914" s="29">
        <v>43665</v>
      </c>
      <c r="B16914" t="s">
        <v>297</v>
      </c>
      <c r="C16914">
        <v>5.21</v>
      </c>
      <c r="D16914">
        <v>98.820000000000007</v>
      </c>
    </row>
    <row r="16915" spans="1:4">
      <c r="A16915" s="29">
        <v>43665</v>
      </c>
      <c r="B16915" t="s">
        <v>298</v>
      </c>
      <c r="C16915">
        <v>15.85</v>
      </c>
      <c r="D16915">
        <v>88.18</v>
      </c>
    </row>
    <row r="16916" spans="1:4">
      <c r="A16916" s="29">
        <v>43665</v>
      </c>
      <c r="B16916" t="s">
        <v>299</v>
      </c>
      <c r="C16916">
        <v>18.05</v>
      </c>
      <c r="D16916">
        <v>85.98</v>
      </c>
    </row>
    <row r="16917" spans="1:4">
      <c r="A16917" s="29">
        <v>43665</v>
      </c>
      <c r="B16917" t="s">
        <v>300</v>
      </c>
      <c r="C16917">
        <v>18.09</v>
      </c>
      <c r="D16917">
        <v>85.94</v>
      </c>
    </row>
    <row r="16918" spans="1:4">
      <c r="A16918" s="29">
        <v>43665</v>
      </c>
      <c r="B16918" t="s">
        <v>301</v>
      </c>
      <c r="C16918">
        <v>18.13</v>
      </c>
      <c r="D16918">
        <v>85.9</v>
      </c>
    </row>
    <row r="16919" spans="1:4">
      <c r="A16919" s="29">
        <v>43665</v>
      </c>
      <c r="B16919" t="s">
        <v>302</v>
      </c>
      <c r="C16919">
        <v>8.7799999999999994</v>
      </c>
      <c r="D16919">
        <v>95.25</v>
      </c>
    </row>
    <row r="16920" spans="1:4">
      <c r="A16920" s="29">
        <v>43665</v>
      </c>
      <c r="B16920" t="s">
        <v>303</v>
      </c>
      <c r="C16920">
        <v>5.27</v>
      </c>
      <c r="D16920">
        <v>98.76</v>
      </c>
    </row>
    <row r="16921" spans="1:4">
      <c r="A16921" s="29">
        <v>43665</v>
      </c>
      <c r="B16921" t="s">
        <v>304</v>
      </c>
      <c r="C16921">
        <v>5.24</v>
      </c>
      <c r="D16921">
        <v>98.79</v>
      </c>
    </row>
    <row r="16922" spans="1:4">
      <c r="A16922" s="29">
        <v>43665</v>
      </c>
      <c r="B16922" t="s">
        <v>305</v>
      </c>
      <c r="C16922">
        <v>5.25</v>
      </c>
      <c r="D16922">
        <v>98.78</v>
      </c>
    </row>
    <row r="16923" spans="1:4">
      <c r="A16923" s="29">
        <v>43665</v>
      </c>
      <c r="B16923" t="s">
        <v>306</v>
      </c>
      <c r="C16923">
        <v>16.97</v>
      </c>
      <c r="D16923">
        <v>87.06</v>
      </c>
    </row>
    <row r="16924" spans="1:4">
      <c r="A16924" s="29">
        <v>43665</v>
      </c>
      <c r="B16924" t="s">
        <v>307</v>
      </c>
      <c r="C16924">
        <v>17.079999999999998</v>
      </c>
      <c r="D16924">
        <v>86.95</v>
      </c>
    </row>
    <row r="16925" spans="1:4">
      <c r="A16925" s="29">
        <v>43665</v>
      </c>
      <c r="B16925" t="s">
        <v>308</v>
      </c>
      <c r="C16925">
        <v>17.03</v>
      </c>
      <c r="D16925">
        <v>87</v>
      </c>
    </row>
    <row r="16926" spans="1:4">
      <c r="A16926" s="29">
        <v>43665</v>
      </c>
      <c r="B16926" t="s">
        <v>309</v>
      </c>
      <c r="C16926">
        <v>17.04</v>
      </c>
      <c r="D16926">
        <v>86.990000000000009</v>
      </c>
    </row>
    <row r="16927" spans="1:4">
      <c r="A16927" s="29">
        <v>43665</v>
      </c>
      <c r="B16927" t="s">
        <v>310</v>
      </c>
      <c r="C16927">
        <v>17.059999999999999</v>
      </c>
      <c r="D16927">
        <v>86.97</v>
      </c>
    </row>
    <row r="16928" spans="1:4">
      <c r="A16928" s="29">
        <v>43665</v>
      </c>
      <c r="B16928" t="s">
        <v>311</v>
      </c>
      <c r="C16928">
        <v>16.440000000000001</v>
      </c>
      <c r="D16928">
        <v>87.59</v>
      </c>
    </row>
    <row r="16929" spans="1:4">
      <c r="A16929" s="29">
        <v>43665</v>
      </c>
      <c r="B16929" t="s">
        <v>312</v>
      </c>
      <c r="C16929">
        <v>5.74</v>
      </c>
      <c r="D16929">
        <v>98.29</v>
      </c>
    </row>
    <row r="16930" spans="1:4">
      <c r="A16930" s="29">
        <v>43665</v>
      </c>
      <c r="B16930" t="s">
        <v>313</v>
      </c>
      <c r="C16930">
        <v>5.45</v>
      </c>
      <c r="D16930">
        <v>98.58</v>
      </c>
    </row>
    <row r="16931" spans="1:4">
      <c r="A16931" s="29">
        <v>43665</v>
      </c>
      <c r="B16931" t="s">
        <v>314</v>
      </c>
      <c r="C16931">
        <v>5.4</v>
      </c>
      <c r="D16931">
        <v>98.63</v>
      </c>
    </row>
    <row r="16932" spans="1:4">
      <c r="A16932" s="29">
        <v>43665</v>
      </c>
      <c r="B16932" t="s">
        <v>315</v>
      </c>
      <c r="C16932">
        <v>5.39</v>
      </c>
      <c r="D16932">
        <v>98.64</v>
      </c>
    </row>
    <row r="16933" spans="1:4">
      <c r="A16933" s="29">
        <v>43665</v>
      </c>
      <c r="B16933" t="s">
        <v>316</v>
      </c>
      <c r="C16933">
        <v>5.36</v>
      </c>
      <c r="D16933">
        <v>98.67</v>
      </c>
    </row>
    <row r="16934" spans="1:4">
      <c r="A16934" s="29">
        <v>43665</v>
      </c>
      <c r="B16934" t="s">
        <v>317</v>
      </c>
      <c r="C16934">
        <v>5.35</v>
      </c>
      <c r="D16934">
        <v>98.68</v>
      </c>
    </row>
    <row r="16935" spans="1:4">
      <c r="A16935" s="29">
        <v>43665</v>
      </c>
      <c r="B16935" t="s">
        <v>318</v>
      </c>
      <c r="C16935">
        <v>5.35</v>
      </c>
      <c r="D16935">
        <v>98.68</v>
      </c>
    </row>
    <row r="16936" spans="1:4">
      <c r="A16936" s="29">
        <v>43665</v>
      </c>
      <c r="B16936" t="s">
        <v>319</v>
      </c>
      <c r="C16936">
        <v>5.35</v>
      </c>
      <c r="D16936">
        <v>98.68</v>
      </c>
    </row>
    <row r="16937" spans="1:4">
      <c r="A16937" s="29">
        <v>43665</v>
      </c>
      <c r="B16937" t="s">
        <v>320</v>
      </c>
      <c r="C16937">
        <v>5.34</v>
      </c>
      <c r="D16937">
        <v>98.69</v>
      </c>
    </row>
    <row r="16938" spans="1:4">
      <c r="A16938" s="29">
        <v>43665</v>
      </c>
      <c r="B16938" t="s">
        <v>321</v>
      </c>
      <c r="C16938">
        <v>5.34</v>
      </c>
      <c r="D16938">
        <v>98.69</v>
      </c>
    </row>
    <row r="16939" spans="1:4">
      <c r="A16939" s="29">
        <v>43665</v>
      </c>
      <c r="B16939" t="s">
        <v>322</v>
      </c>
      <c r="C16939">
        <v>5.33</v>
      </c>
      <c r="D16939">
        <v>98.7</v>
      </c>
    </row>
    <row r="16940" spans="1:4">
      <c r="A16940" s="29">
        <v>43665</v>
      </c>
      <c r="B16940" t="s">
        <v>323</v>
      </c>
      <c r="C16940">
        <v>5.33</v>
      </c>
      <c r="D16940">
        <v>98.7</v>
      </c>
    </row>
    <row r="16941" spans="1:4">
      <c r="A16941" s="29">
        <v>43665</v>
      </c>
      <c r="B16941" t="s">
        <v>324</v>
      </c>
      <c r="C16941">
        <v>5.05</v>
      </c>
      <c r="D16941">
        <v>98.98</v>
      </c>
    </row>
    <row r="16942" spans="1:4">
      <c r="A16942" s="29">
        <v>43665</v>
      </c>
      <c r="B16942" t="s">
        <v>325</v>
      </c>
      <c r="C16942">
        <v>4.88</v>
      </c>
      <c r="D16942">
        <v>99.15</v>
      </c>
    </row>
    <row r="16943" spans="1:4">
      <c r="A16943" s="29">
        <v>43665</v>
      </c>
      <c r="B16943" t="s">
        <v>326</v>
      </c>
      <c r="C16943">
        <v>4.8</v>
      </c>
      <c r="D16943">
        <v>99.23</v>
      </c>
    </row>
    <row r="16944" spans="1:4">
      <c r="A16944" s="29">
        <v>43665</v>
      </c>
      <c r="B16944" t="s">
        <v>327</v>
      </c>
      <c r="C16944">
        <v>13.91</v>
      </c>
      <c r="D16944">
        <v>90.12</v>
      </c>
    </row>
    <row r="16945" spans="1:4">
      <c r="A16945" s="29">
        <v>43665</v>
      </c>
      <c r="B16945" t="s">
        <v>328</v>
      </c>
      <c r="C16945">
        <v>18</v>
      </c>
      <c r="D16945">
        <v>86.03</v>
      </c>
    </row>
    <row r="16946" spans="1:4">
      <c r="A16946" s="29">
        <v>43665</v>
      </c>
      <c r="B16946" t="s">
        <v>329</v>
      </c>
      <c r="C16946">
        <v>18.07</v>
      </c>
      <c r="D16946">
        <v>85.960000000000008</v>
      </c>
    </row>
    <row r="16947" spans="1:4">
      <c r="A16947" s="29">
        <v>43666</v>
      </c>
      <c r="B16947" t="s">
        <v>330</v>
      </c>
      <c r="C16947">
        <v>18.05</v>
      </c>
      <c r="D16947">
        <v>85.98</v>
      </c>
    </row>
    <row r="16948" spans="1:4">
      <c r="A16948" s="29">
        <v>43666</v>
      </c>
      <c r="B16948" t="s">
        <v>331</v>
      </c>
      <c r="C16948">
        <v>21.48</v>
      </c>
      <c r="D16948">
        <v>82.55</v>
      </c>
    </row>
    <row r="16949" spans="1:4">
      <c r="A16949" s="29">
        <v>43666</v>
      </c>
      <c r="B16949" t="s">
        <v>332</v>
      </c>
      <c r="C16949">
        <v>21.95</v>
      </c>
      <c r="D16949">
        <v>82.08</v>
      </c>
    </row>
    <row r="16950" spans="1:4">
      <c r="A16950" s="29">
        <v>43666</v>
      </c>
      <c r="B16950" t="s">
        <v>333</v>
      </c>
      <c r="C16950">
        <v>21.96</v>
      </c>
      <c r="D16950">
        <v>82.07</v>
      </c>
    </row>
    <row r="16951" spans="1:4">
      <c r="A16951" s="29">
        <v>43666</v>
      </c>
      <c r="B16951" t="s">
        <v>334</v>
      </c>
      <c r="C16951">
        <v>17.71</v>
      </c>
      <c r="D16951">
        <v>86.32</v>
      </c>
    </row>
    <row r="16952" spans="1:4">
      <c r="A16952" s="29">
        <v>43666</v>
      </c>
      <c r="B16952" t="s">
        <v>335</v>
      </c>
      <c r="C16952">
        <v>5.24</v>
      </c>
      <c r="D16952">
        <v>98.79</v>
      </c>
    </row>
    <row r="16953" spans="1:4">
      <c r="A16953" s="29">
        <v>43666</v>
      </c>
      <c r="B16953" t="s">
        <v>336</v>
      </c>
      <c r="C16953">
        <v>4.83</v>
      </c>
      <c r="D16953">
        <v>99.2</v>
      </c>
    </row>
    <row r="16954" spans="1:4">
      <c r="A16954" s="29">
        <v>43666</v>
      </c>
      <c r="B16954" t="s">
        <v>337</v>
      </c>
      <c r="C16954">
        <v>4.75</v>
      </c>
      <c r="D16954">
        <v>99.28</v>
      </c>
    </row>
    <row r="16955" spans="1:4">
      <c r="A16955" s="29">
        <v>43666</v>
      </c>
      <c r="B16955" t="s">
        <v>338</v>
      </c>
      <c r="C16955">
        <v>4.7</v>
      </c>
      <c r="D16955">
        <v>99.33</v>
      </c>
    </row>
    <row r="16956" spans="1:4">
      <c r="A16956" s="29">
        <v>43666</v>
      </c>
      <c r="B16956" t="s">
        <v>339</v>
      </c>
      <c r="C16956">
        <v>4.66</v>
      </c>
      <c r="D16956">
        <v>99.37</v>
      </c>
    </row>
    <row r="16957" spans="1:4">
      <c r="A16957" s="29">
        <v>43666</v>
      </c>
      <c r="B16957" t="s">
        <v>340</v>
      </c>
      <c r="C16957">
        <v>6.97</v>
      </c>
      <c r="D16957">
        <v>97.06</v>
      </c>
    </row>
    <row r="16958" spans="1:4">
      <c r="A16958" s="29">
        <v>43666</v>
      </c>
      <c r="B16958" t="s">
        <v>341</v>
      </c>
      <c r="C16958">
        <v>21.29</v>
      </c>
      <c r="D16958">
        <v>82.740000000000009</v>
      </c>
    </row>
    <row r="16959" spans="1:4">
      <c r="A16959" s="29">
        <v>43666</v>
      </c>
      <c r="B16959" t="s">
        <v>342</v>
      </c>
      <c r="C16959">
        <v>21.89</v>
      </c>
      <c r="D16959">
        <v>82.14</v>
      </c>
    </row>
    <row r="16960" spans="1:4">
      <c r="A16960" s="29">
        <v>43666</v>
      </c>
      <c r="B16960" t="s">
        <v>343</v>
      </c>
      <c r="C16960">
        <v>21.96</v>
      </c>
      <c r="D16960">
        <v>82.07</v>
      </c>
    </row>
    <row r="16961" spans="1:4">
      <c r="A16961" s="29">
        <v>43666</v>
      </c>
      <c r="B16961" t="s">
        <v>344</v>
      </c>
      <c r="C16961">
        <v>21.97</v>
      </c>
      <c r="D16961">
        <v>82.06</v>
      </c>
    </row>
    <row r="16962" spans="1:4">
      <c r="A16962" s="29">
        <v>43666</v>
      </c>
      <c r="B16962" t="s">
        <v>345</v>
      </c>
      <c r="C16962">
        <v>5.68</v>
      </c>
      <c r="D16962">
        <v>98.35</v>
      </c>
    </row>
    <row r="16963" spans="1:4">
      <c r="A16963" s="29">
        <v>43666</v>
      </c>
      <c r="B16963" t="s">
        <v>346</v>
      </c>
      <c r="C16963">
        <v>4.79</v>
      </c>
      <c r="D16963">
        <v>99.24</v>
      </c>
    </row>
    <row r="16964" spans="1:4">
      <c r="A16964" s="29">
        <v>43666</v>
      </c>
      <c r="B16964" t="s">
        <v>347</v>
      </c>
      <c r="C16964">
        <v>4.7</v>
      </c>
      <c r="D16964">
        <v>99.33</v>
      </c>
    </row>
    <row r="16965" spans="1:4">
      <c r="A16965" s="29">
        <v>43666</v>
      </c>
      <c r="B16965" t="s">
        <v>348</v>
      </c>
      <c r="C16965">
        <v>4.66</v>
      </c>
      <c r="D16965">
        <v>99.37</v>
      </c>
    </row>
    <row r="16966" spans="1:4">
      <c r="A16966" s="29">
        <v>43666</v>
      </c>
      <c r="B16966" t="s">
        <v>349</v>
      </c>
      <c r="C16966">
        <v>4.63</v>
      </c>
      <c r="D16966">
        <v>99.4</v>
      </c>
    </row>
    <row r="16967" spans="1:4">
      <c r="A16967" s="29">
        <v>43666</v>
      </c>
      <c r="B16967" t="s">
        <v>350</v>
      </c>
      <c r="C16967">
        <v>4.75</v>
      </c>
      <c r="D16967">
        <v>99.28</v>
      </c>
    </row>
    <row r="16968" spans="1:4">
      <c r="A16968" s="29">
        <v>43666</v>
      </c>
      <c r="B16968" t="s">
        <v>351</v>
      </c>
      <c r="C16968">
        <v>4.9800000000000004</v>
      </c>
      <c r="D16968">
        <v>99.05</v>
      </c>
    </row>
    <row r="16969" spans="1:4">
      <c r="A16969" s="29">
        <v>43666</v>
      </c>
      <c r="B16969" t="s">
        <v>352</v>
      </c>
      <c r="C16969">
        <v>5.0599999999999996</v>
      </c>
      <c r="D16969">
        <v>98.97</v>
      </c>
    </row>
    <row r="16970" spans="1:4">
      <c r="A16970" s="29">
        <v>43666</v>
      </c>
      <c r="B16970" t="s">
        <v>353</v>
      </c>
      <c r="C16970">
        <v>5.1100000000000003</v>
      </c>
      <c r="D16970">
        <v>98.92</v>
      </c>
    </row>
    <row r="16971" spans="1:4">
      <c r="A16971" s="29">
        <v>43666</v>
      </c>
      <c r="B16971" t="s">
        <v>354</v>
      </c>
      <c r="C16971">
        <v>5.14</v>
      </c>
      <c r="D16971">
        <v>98.89</v>
      </c>
    </row>
    <row r="16972" spans="1:4">
      <c r="A16972" s="29">
        <v>43666</v>
      </c>
      <c r="B16972" t="s">
        <v>355</v>
      </c>
      <c r="C16972">
        <v>5.17</v>
      </c>
      <c r="D16972">
        <v>98.86</v>
      </c>
    </row>
    <row r="16973" spans="1:4">
      <c r="A16973" s="29">
        <v>43666</v>
      </c>
      <c r="B16973" t="s">
        <v>356</v>
      </c>
      <c r="C16973">
        <v>5.18</v>
      </c>
      <c r="D16973">
        <v>98.85</v>
      </c>
    </row>
    <row r="16974" spans="1:4">
      <c r="A16974" s="29">
        <v>43666</v>
      </c>
      <c r="B16974" t="s">
        <v>357</v>
      </c>
      <c r="C16974">
        <v>5.2</v>
      </c>
      <c r="D16974">
        <v>98.83</v>
      </c>
    </row>
    <row r="16975" spans="1:4">
      <c r="A16975" s="29">
        <v>43666</v>
      </c>
      <c r="B16975" t="s">
        <v>358</v>
      </c>
      <c r="C16975">
        <v>5.2</v>
      </c>
      <c r="D16975">
        <v>98.83</v>
      </c>
    </row>
    <row r="16976" spans="1:4">
      <c r="A16976" s="29">
        <v>43666</v>
      </c>
      <c r="B16976" t="s">
        <v>359</v>
      </c>
      <c r="C16976">
        <v>5.22</v>
      </c>
      <c r="D16976">
        <v>98.81</v>
      </c>
    </row>
    <row r="16977" spans="1:4">
      <c r="A16977" s="29">
        <v>43666</v>
      </c>
      <c r="B16977" t="s">
        <v>360</v>
      </c>
      <c r="C16977">
        <v>5.23</v>
      </c>
      <c r="D16977">
        <v>98.8</v>
      </c>
    </row>
    <row r="16978" spans="1:4">
      <c r="A16978" s="29">
        <v>43666</v>
      </c>
      <c r="B16978" t="s">
        <v>361</v>
      </c>
      <c r="C16978">
        <v>5.24</v>
      </c>
      <c r="D16978">
        <v>98.79</v>
      </c>
    </row>
    <row r="16979" spans="1:4">
      <c r="A16979" s="29">
        <v>43666</v>
      </c>
      <c r="B16979" t="s">
        <v>362</v>
      </c>
      <c r="C16979">
        <v>5.24</v>
      </c>
      <c r="D16979">
        <v>98.79</v>
      </c>
    </row>
    <row r="16980" spans="1:4">
      <c r="A16980" s="29">
        <v>43666</v>
      </c>
      <c r="B16980" t="s">
        <v>363</v>
      </c>
      <c r="C16980">
        <v>5.25</v>
      </c>
      <c r="D16980">
        <v>98.78</v>
      </c>
    </row>
    <row r="16981" spans="1:4">
      <c r="A16981" s="29">
        <v>43666</v>
      </c>
      <c r="B16981" t="s">
        <v>364</v>
      </c>
      <c r="C16981">
        <v>5.26</v>
      </c>
      <c r="D16981">
        <v>98.77</v>
      </c>
    </row>
    <row r="16982" spans="1:4">
      <c r="A16982" s="29">
        <v>43666</v>
      </c>
      <c r="B16982" t="s">
        <v>365</v>
      </c>
      <c r="C16982">
        <v>5.27</v>
      </c>
      <c r="D16982">
        <v>98.76</v>
      </c>
    </row>
    <row r="16983" spans="1:4">
      <c r="A16983" s="29">
        <v>43666</v>
      </c>
      <c r="B16983" t="s">
        <v>366</v>
      </c>
      <c r="C16983">
        <v>5.27</v>
      </c>
      <c r="D16983">
        <v>98.76</v>
      </c>
    </row>
    <row r="16984" spans="1:4">
      <c r="A16984" s="29">
        <v>43666</v>
      </c>
      <c r="B16984" t="s">
        <v>367</v>
      </c>
      <c r="C16984">
        <v>5.28</v>
      </c>
      <c r="D16984">
        <v>98.75</v>
      </c>
    </row>
    <row r="16985" spans="1:4">
      <c r="A16985" s="29">
        <v>43666</v>
      </c>
      <c r="B16985" t="s">
        <v>368</v>
      </c>
      <c r="C16985">
        <v>5.29</v>
      </c>
      <c r="D16985">
        <v>98.74</v>
      </c>
    </row>
    <row r="16986" spans="1:4">
      <c r="A16986" s="29">
        <v>43666</v>
      </c>
      <c r="B16986" t="s">
        <v>369</v>
      </c>
      <c r="C16986">
        <v>5.3</v>
      </c>
      <c r="D16986">
        <v>98.73</v>
      </c>
    </row>
    <row r="16987" spans="1:4">
      <c r="A16987" s="29">
        <v>43666</v>
      </c>
      <c r="B16987" t="s">
        <v>370</v>
      </c>
      <c r="C16987">
        <v>5.29</v>
      </c>
      <c r="D16987">
        <v>98.74</v>
      </c>
    </row>
    <row r="16988" spans="1:4">
      <c r="A16988" s="29">
        <v>43666</v>
      </c>
      <c r="B16988" t="s">
        <v>371</v>
      </c>
      <c r="C16988">
        <v>5.29</v>
      </c>
      <c r="D16988">
        <v>98.74</v>
      </c>
    </row>
    <row r="16989" spans="1:4">
      <c r="A16989" s="29">
        <v>43666</v>
      </c>
      <c r="B16989" t="s">
        <v>372</v>
      </c>
      <c r="C16989">
        <v>5.3</v>
      </c>
      <c r="D16989">
        <v>98.73</v>
      </c>
    </row>
    <row r="16990" spans="1:4">
      <c r="A16990" s="29">
        <v>43666</v>
      </c>
      <c r="B16990" t="s">
        <v>373</v>
      </c>
      <c r="C16990">
        <v>5.3</v>
      </c>
      <c r="D16990">
        <v>98.73</v>
      </c>
    </row>
    <row r="16991" spans="1:4">
      <c r="A16991" s="29">
        <v>43666</v>
      </c>
      <c r="B16991" t="s">
        <v>374</v>
      </c>
      <c r="C16991">
        <v>5.3</v>
      </c>
      <c r="D16991">
        <v>98.73</v>
      </c>
    </row>
    <row r="16992" spans="1:4">
      <c r="A16992" s="29">
        <v>43666</v>
      </c>
      <c r="B16992" t="s">
        <v>375</v>
      </c>
      <c r="C16992">
        <v>5.3</v>
      </c>
      <c r="D16992">
        <v>98.73</v>
      </c>
    </row>
    <row r="16993" spans="1:4">
      <c r="A16993" s="29">
        <v>43666</v>
      </c>
      <c r="B16993" t="s">
        <v>280</v>
      </c>
      <c r="C16993">
        <v>5.31</v>
      </c>
      <c r="D16993">
        <v>98.72</v>
      </c>
    </row>
    <row r="16994" spans="1:4">
      <c r="A16994" s="29">
        <v>43666</v>
      </c>
      <c r="B16994" t="s">
        <v>281</v>
      </c>
      <c r="C16994">
        <v>5.3</v>
      </c>
      <c r="D16994">
        <v>98.73</v>
      </c>
    </row>
    <row r="16995" spans="1:4">
      <c r="A16995" s="29">
        <v>43666</v>
      </c>
      <c r="B16995" t="s">
        <v>282</v>
      </c>
      <c r="C16995">
        <v>5.31</v>
      </c>
      <c r="D16995">
        <v>98.72</v>
      </c>
    </row>
    <row r="16996" spans="1:4">
      <c r="A16996" s="29">
        <v>43666</v>
      </c>
      <c r="B16996" t="s">
        <v>283</v>
      </c>
      <c r="C16996">
        <v>5.31</v>
      </c>
      <c r="D16996">
        <v>98.72</v>
      </c>
    </row>
    <row r="16997" spans="1:4">
      <c r="A16997" s="29">
        <v>43666</v>
      </c>
      <c r="B16997" t="s">
        <v>284</v>
      </c>
      <c r="C16997">
        <v>5.31</v>
      </c>
      <c r="D16997">
        <v>98.72</v>
      </c>
    </row>
    <row r="16998" spans="1:4">
      <c r="A16998" s="29">
        <v>43666</v>
      </c>
      <c r="B16998" t="s">
        <v>285</v>
      </c>
      <c r="C16998">
        <v>5.31</v>
      </c>
      <c r="D16998">
        <v>98.72</v>
      </c>
    </row>
    <row r="16999" spans="1:4">
      <c r="A16999" s="29">
        <v>43666</v>
      </c>
      <c r="B16999" t="s">
        <v>286</v>
      </c>
      <c r="C16999">
        <v>5.3</v>
      </c>
      <c r="D16999">
        <v>98.73</v>
      </c>
    </row>
    <row r="17000" spans="1:4">
      <c r="A17000" s="29">
        <v>43666</v>
      </c>
      <c r="B17000" t="s">
        <v>287</v>
      </c>
      <c r="C17000">
        <v>5.31</v>
      </c>
      <c r="D17000">
        <v>98.72</v>
      </c>
    </row>
    <row r="17001" spans="1:4">
      <c r="A17001" s="29">
        <v>43666</v>
      </c>
      <c r="B17001" t="s">
        <v>288</v>
      </c>
      <c r="C17001">
        <v>5.31</v>
      </c>
      <c r="D17001">
        <v>98.72</v>
      </c>
    </row>
    <row r="17002" spans="1:4">
      <c r="A17002" s="29">
        <v>43666</v>
      </c>
      <c r="B17002" t="s">
        <v>289</v>
      </c>
      <c r="C17002">
        <v>5.32</v>
      </c>
      <c r="D17002">
        <v>98.710000000000008</v>
      </c>
    </row>
    <row r="17003" spans="1:4">
      <c r="A17003" s="29">
        <v>43666</v>
      </c>
      <c r="B17003" t="s">
        <v>290</v>
      </c>
      <c r="C17003">
        <v>5.31</v>
      </c>
      <c r="D17003">
        <v>98.72</v>
      </c>
    </row>
    <row r="17004" spans="1:4">
      <c r="A17004" s="29">
        <v>43666</v>
      </c>
      <c r="B17004" t="s">
        <v>291</v>
      </c>
      <c r="C17004">
        <v>5.32</v>
      </c>
      <c r="D17004">
        <v>98.710000000000008</v>
      </c>
    </row>
    <row r="17005" spans="1:4">
      <c r="A17005" s="29">
        <v>43666</v>
      </c>
      <c r="B17005" t="s">
        <v>292</v>
      </c>
      <c r="C17005">
        <v>5.32</v>
      </c>
      <c r="D17005">
        <v>98.710000000000008</v>
      </c>
    </row>
    <row r="17006" spans="1:4">
      <c r="A17006" s="29">
        <v>43666</v>
      </c>
      <c r="B17006" t="s">
        <v>293</v>
      </c>
      <c r="C17006">
        <v>5.32</v>
      </c>
      <c r="D17006">
        <v>98.710000000000008</v>
      </c>
    </row>
    <row r="17007" spans="1:4">
      <c r="A17007" s="29">
        <v>43666</v>
      </c>
      <c r="B17007" t="s">
        <v>294</v>
      </c>
      <c r="C17007">
        <v>5.31</v>
      </c>
      <c r="D17007">
        <v>98.72</v>
      </c>
    </row>
    <row r="17008" spans="1:4">
      <c r="A17008" s="29">
        <v>43666</v>
      </c>
      <c r="B17008" t="s">
        <v>295</v>
      </c>
      <c r="C17008">
        <v>5.25</v>
      </c>
      <c r="D17008">
        <v>98.78</v>
      </c>
    </row>
    <row r="17009" spans="1:4">
      <c r="A17009" s="29">
        <v>43666</v>
      </c>
      <c r="B17009" t="s">
        <v>296</v>
      </c>
      <c r="C17009">
        <v>4.97</v>
      </c>
      <c r="D17009">
        <v>99.06</v>
      </c>
    </row>
    <row r="17010" spans="1:4">
      <c r="A17010" s="29">
        <v>43666</v>
      </c>
      <c r="B17010" t="s">
        <v>297</v>
      </c>
      <c r="C17010">
        <v>4.8499999999999996</v>
      </c>
      <c r="D17010">
        <v>99.18</v>
      </c>
    </row>
    <row r="17011" spans="1:4">
      <c r="A17011" s="29">
        <v>43666</v>
      </c>
      <c r="B17011" t="s">
        <v>298</v>
      </c>
      <c r="C17011">
        <v>17.07</v>
      </c>
      <c r="D17011">
        <v>86.960000000000008</v>
      </c>
    </row>
    <row r="17012" spans="1:4">
      <c r="A17012" s="29">
        <v>43666</v>
      </c>
      <c r="B17012" t="s">
        <v>299</v>
      </c>
      <c r="C17012">
        <v>21.79</v>
      </c>
      <c r="D17012">
        <v>82.240000000000009</v>
      </c>
    </row>
    <row r="17013" spans="1:4">
      <c r="A17013" s="29">
        <v>43666</v>
      </c>
      <c r="B17013" t="s">
        <v>300</v>
      </c>
      <c r="C17013">
        <v>22.01</v>
      </c>
      <c r="D17013">
        <v>82.02</v>
      </c>
    </row>
    <row r="17014" spans="1:4">
      <c r="A17014" s="29">
        <v>43666</v>
      </c>
      <c r="B17014" t="s">
        <v>301</v>
      </c>
      <c r="C17014">
        <v>22.01</v>
      </c>
      <c r="D17014">
        <v>82.02</v>
      </c>
    </row>
    <row r="17015" spans="1:4">
      <c r="A17015" s="29">
        <v>43666</v>
      </c>
      <c r="B17015" t="s">
        <v>302</v>
      </c>
      <c r="C17015">
        <v>10.11</v>
      </c>
      <c r="D17015">
        <v>93.92</v>
      </c>
    </row>
    <row r="17016" spans="1:4">
      <c r="A17016" s="29">
        <v>43666</v>
      </c>
      <c r="B17016" t="s">
        <v>303</v>
      </c>
      <c r="C17016">
        <v>5.34</v>
      </c>
      <c r="D17016">
        <v>98.69</v>
      </c>
    </row>
    <row r="17017" spans="1:4">
      <c r="A17017" s="29">
        <v>43666</v>
      </c>
      <c r="B17017" t="s">
        <v>304</v>
      </c>
      <c r="C17017">
        <v>5.27</v>
      </c>
      <c r="D17017">
        <v>98.76</v>
      </c>
    </row>
    <row r="17018" spans="1:4">
      <c r="A17018" s="29">
        <v>43666</v>
      </c>
      <c r="B17018" t="s">
        <v>305</v>
      </c>
      <c r="C17018">
        <v>5.28</v>
      </c>
      <c r="D17018">
        <v>98.75</v>
      </c>
    </row>
    <row r="17019" spans="1:4">
      <c r="A17019" s="29">
        <v>43666</v>
      </c>
      <c r="B17019" t="s">
        <v>306</v>
      </c>
      <c r="C17019">
        <v>18.559999999999999</v>
      </c>
      <c r="D17019">
        <v>85.47</v>
      </c>
    </row>
    <row r="17020" spans="1:4">
      <c r="A17020" s="29">
        <v>43666</v>
      </c>
      <c r="B17020" t="s">
        <v>307</v>
      </c>
      <c r="C17020">
        <v>21.43</v>
      </c>
      <c r="D17020">
        <v>82.6</v>
      </c>
    </row>
    <row r="17021" spans="1:4">
      <c r="A17021" s="29">
        <v>43666</v>
      </c>
      <c r="B17021" t="s">
        <v>308</v>
      </c>
      <c r="C17021">
        <v>21.58</v>
      </c>
      <c r="D17021">
        <v>82.45</v>
      </c>
    </row>
    <row r="17022" spans="1:4">
      <c r="A17022" s="29">
        <v>43666</v>
      </c>
      <c r="B17022" t="s">
        <v>309</v>
      </c>
      <c r="C17022">
        <v>20.95</v>
      </c>
      <c r="D17022">
        <v>83.08</v>
      </c>
    </row>
    <row r="17023" spans="1:4">
      <c r="A17023" s="29">
        <v>43666</v>
      </c>
      <c r="B17023" t="s">
        <v>310</v>
      </c>
      <c r="C17023">
        <v>5.93</v>
      </c>
      <c r="D17023">
        <v>98.1</v>
      </c>
    </row>
    <row r="17024" spans="1:4">
      <c r="A17024" s="29">
        <v>43666</v>
      </c>
      <c r="B17024" t="s">
        <v>311</v>
      </c>
      <c r="C17024">
        <v>5.48</v>
      </c>
      <c r="D17024">
        <v>98.55</v>
      </c>
    </row>
    <row r="17025" spans="1:4">
      <c r="A17025" s="29">
        <v>43666</v>
      </c>
      <c r="B17025" t="s">
        <v>312</v>
      </c>
      <c r="C17025">
        <v>5.43</v>
      </c>
      <c r="D17025">
        <v>98.6</v>
      </c>
    </row>
    <row r="17026" spans="1:4">
      <c r="A17026" s="29">
        <v>43666</v>
      </c>
      <c r="B17026" t="s">
        <v>313</v>
      </c>
      <c r="C17026">
        <v>5.4</v>
      </c>
      <c r="D17026">
        <v>98.63</v>
      </c>
    </row>
    <row r="17027" spans="1:4">
      <c r="A17027" s="29">
        <v>43666</v>
      </c>
      <c r="B17027" t="s">
        <v>314</v>
      </c>
      <c r="C17027">
        <v>5.37</v>
      </c>
      <c r="D17027">
        <v>98.66</v>
      </c>
    </row>
    <row r="17028" spans="1:4">
      <c r="A17028" s="29">
        <v>43666</v>
      </c>
      <c r="B17028" t="s">
        <v>315</v>
      </c>
      <c r="C17028">
        <v>5.36</v>
      </c>
      <c r="D17028">
        <v>98.67</v>
      </c>
    </row>
    <row r="17029" spans="1:4">
      <c r="A17029" s="29">
        <v>43666</v>
      </c>
      <c r="B17029" t="s">
        <v>316</v>
      </c>
      <c r="C17029">
        <v>5.36</v>
      </c>
      <c r="D17029">
        <v>98.67</v>
      </c>
    </row>
    <row r="17030" spans="1:4">
      <c r="A17030" s="29">
        <v>43666</v>
      </c>
      <c r="B17030" t="s">
        <v>317</v>
      </c>
      <c r="C17030">
        <v>5.35</v>
      </c>
      <c r="D17030">
        <v>98.68</v>
      </c>
    </row>
    <row r="17031" spans="1:4">
      <c r="A17031" s="29">
        <v>43666</v>
      </c>
      <c r="B17031" t="s">
        <v>318</v>
      </c>
      <c r="C17031">
        <v>5.35</v>
      </c>
      <c r="D17031">
        <v>98.68</v>
      </c>
    </row>
    <row r="17032" spans="1:4">
      <c r="A17032" s="29">
        <v>43666</v>
      </c>
      <c r="B17032" t="s">
        <v>319</v>
      </c>
      <c r="C17032">
        <v>5.35</v>
      </c>
      <c r="D17032">
        <v>98.68</v>
      </c>
    </row>
    <row r="17033" spans="1:4">
      <c r="A17033" s="29">
        <v>43666</v>
      </c>
      <c r="B17033" t="s">
        <v>320</v>
      </c>
      <c r="C17033">
        <v>5.33</v>
      </c>
      <c r="D17033">
        <v>98.7</v>
      </c>
    </row>
    <row r="17034" spans="1:4">
      <c r="A17034" s="29">
        <v>43666</v>
      </c>
      <c r="B17034" t="s">
        <v>321</v>
      </c>
      <c r="C17034">
        <v>5.04</v>
      </c>
      <c r="D17034">
        <v>98.99</v>
      </c>
    </row>
    <row r="17035" spans="1:4">
      <c r="A17035" s="29">
        <v>43666</v>
      </c>
      <c r="B17035" t="s">
        <v>322</v>
      </c>
      <c r="C17035">
        <v>4.8899999999999997</v>
      </c>
      <c r="D17035">
        <v>99.14</v>
      </c>
    </row>
    <row r="17036" spans="1:4">
      <c r="A17036" s="29">
        <v>43666</v>
      </c>
      <c r="B17036" t="s">
        <v>323</v>
      </c>
      <c r="C17036">
        <v>4.82</v>
      </c>
      <c r="D17036">
        <v>99.210000000000008</v>
      </c>
    </row>
    <row r="17037" spans="1:4">
      <c r="A17037" s="29">
        <v>43666</v>
      </c>
      <c r="B17037" t="s">
        <v>324</v>
      </c>
      <c r="C17037">
        <v>4.7699999999999996</v>
      </c>
      <c r="D17037">
        <v>99.26</v>
      </c>
    </row>
    <row r="17038" spans="1:4">
      <c r="A17038" s="29">
        <v>43666</v>
      </c>
      <c r="B17038" t="s">
        <v>325</v>
      </c>
      <c r="C17038">
        <v>4.97</v>
      </c>
      <c r="D17038">
        <v>99.06</v>
      </c>
    </row>
    <row r="17039" spans="1:4">
      <c r="A17039" s="29">
        <v>43666</v>
      </c>
      <c r="B17039" t="s">
        <v>326</v>
      </c>
      <c r="C17039">
        <v>17.21</v>
      </c>
      <c r="D17039">
        <v>86.82</v>
      </c>
    </row>
    <row r="17040" spans="1:4">
      <c r="A17040" s="29">
        <v>43666</v>
      </c>
      <c r="B17040" t="s">
        <v>327</v>
      </c>
      <c r="C17040">
        <v>21.81</v>
      </c>
      <c r="D17040">
        <v>82.22</v>
      </c>
    </row>
    <row r="17041" spans="1:4">
      <c r="A17041" s="29">
        <v>43666</v>
      </c>
      <c r="B17041" t="s">
        <v>328</v>
      </c>
      <c r="C17041">
        <v>21.99</v>
      </c>
      <c r="D17041">
        <v>82.04</v>
      </c>
    </row>
    <row r="17042" spans="1:4">
      <c r="A17042" s="29">
        <v>43666</v>
      </c>
      <c r="B17042" t="s">
        <v>329</v>
      </c>
      <c r="C17042">
        <v>22.02</v>
      </c>
      <c r="D17042">
        <v>82.01</v>
      </c>
    </row>
    <row r="17043" spans="1:4">
      <c r="A17043" s="29">
        <v>43667</v>
      </c>
      <c r="B17043" t="s">
        <v>330</v>
      </c>
      <c r="C17043">
        <v>8.76</v>
      </c>
      <c r="D17043">
        <v>95.27</v>
      </c>
    </row>
    <row r="17044" spans="1:4">
      <c r="A17044" s="29">
        <v>43667</v>
      </c>
      <c r="B17044" t="s">
        <v>331</v>
      </c>
      <c r="C17044">
        <v>4.9800000000000004</v>
      </c>
      <c r="D17044">
        <v>99.05</v>
      </c>
    </row>
    <row r="17045" spans="1:4">
      <c r="A17045" s="29">
        <v>43667</v>
      </c>
      <c r="B17045" t="s">
        <v>332</v>
      </c>
      <c r="C17045">
        <v>4.8099999999999996</v>
      </c>
      <c r="D17045">
        <v>99.22</v>
      </c>
    </row>
    <row r="17046" spans="1:4">
      <c r="A17046" s="29">
        <v>43667</v>
      </c>
      <c r="B17046" t="s">
        <v>333</v>
      </c>
      <c r="C17046">
        <v>4.76</v>
      </c>
      <c r="D17046">
        <v>99.27</v>
      </c>
    </row>
    <row r="17047" spans="1:4">
      <c r="A17047" s="29">
        <v>43667</v>
      </c>
      <c r="B17047" t="s">
        <v>334</v>
      </c>
      <c r="C17047">
        <v>4.7</v>
      </c>
      <c r="D17047">
        <v>99.33</v>
      </c>
    </row>
    <row r="17048" spans="1:4">
      <c r="A17048" s="29">
        <v>43667</v>
      </c>
      <c r="B17048" t="s">
        <v>335</v>
      </c>
      <c r="C17048">
        <v>13.18</v>
      </c>
      <c r="D17048">
        <v>90.85</v>
      </c>
    </row>
    <row r="17049" spans="1:4">
      <c r="A17049" s="29">
        <v>43667</v>
      </c>
      <c r="B17049" t="s">
        <v>336</v>
      </c>
      <c r="C17049">
        <v>18.03</v>
      </c>
      <c r="D17049">
        <v>86</v>
      </c>
    </row>
    <row r="17050" spans="1:4">
      <c r="A17050" s="29">
        <v>43667</v>
      </c>
      <c r="B17050" t="s">
        <v>337</v>
      </c>
      <c r="C17050">
        <v>18.059999999999999</v>
      </c>
      <c r="D17050">
        <v>85.97</v>
      </c>
    </row>
    <row r="17051" spans="1:4">
      <c r="A17051" s="29">
        <v>43667</v>
      </c>
      <c r="B17051" t="s">
        <v>338</v>
      </c>
      <c r="C17051">
        <v>18.059999999999999</v>
      </c>
      <c r="D17051">
        <v>85.97</v>
      </c>
    </row>
    <row r="17052" spans="1:4">
      <c r="A17052" s="29">
        <v>43667</v>
      </c>
      <c r="B17052" t="s">
        <v>339</v>
      </c>
      <c r="C17052">
        <v>18.02</v>
      </c>
      <c r="D17052">
        <v>86.01</v>
      </c>
    </row>
    <row r="17053" spans="1:4">
      <c r="A17053" s="29">
        <v>43667</v>
      </c>
      <c r="B17053" t="s">
        <v>340</v>
      </c>
      <c r="C17053">
        <v>18.02</v>
      </c>
      <c r="D17053">
        <v>86.01</v>
      </c>
    </row>
    <row r="17054" spans="1:4">
      <c r="A17054" s="29">
        <v>43667</v>
      </c>
      <c r="B17054" t="s">
        <v>341</v>
      </c>
      <c r="C17054">
        <v>18</v>
      </c>
      <c r="D17054">
        <v>86.03</v>
      </c>
    </row>
    <row r="17055" spans="1:4">
      <c r="A17055" s="29">
        <v>43667</v>
      </c>
      <c r="B17055" t="s">
        <v>342</v>
      </c>
      <c r="C17055">
        <v>5.32</v>
      </c>
      <c r="D17055">
        <v>98.710000000000008</v>
      </c>
    </row>
    <row r="17056" spans="1:4">
      <c r="A17056" s="29">
        <v>43667</v>
      </c>
      <c r="B17056" t="s">
        <v>343</v>
      </c>
      <c r="C17056">
        <v>4.78</v>
      </c>
      <c r="D17056">
        <v>99.25</v>
      </c>
    </row>
    <row r="17057" spans="1:4">
      <c r="A17057" s="29">
        <v>43667</v>
      </c>
      <c r="B17057" t="s">
        <v>344</v>
      </c>
      <c r="C17057">
        <v>4.71</v>
      </c>
      <c r="D17057">
        <v>99.320000000000007</v>
      </c>
    </row>
    <row r="17058" spans="1:4">
      <c r="A17058" s="29">
        <v>43667</v>
      </c>
      <c r="B17058" t="s">
        <v>345</v>
      </c>
      <c r="C17058">
        <v>4.66</v>
      </c>
      <c r="D17058">
        <v>99.37</v>
      </c>
    </row>
    <row r="17059" spans="1:4">
      <c r="A17059" s="29">
        <v>43667</v>
      </c>
      <c r="B17059" t="s">
        <v>346</v>
      </c>
      <c r="C17059">
        <v>4.63</v>
      </c>
      <c r="D17059">
        <v>99.4</v>
      </c>
    </row>
    <row r="17060" spans="1:4">
      <c r="A17060" s="29">
        <v>43667</v>
      </c>
      <c r="B17060" t="s">
        <v>347</v>
      </c>
      <c r="C17060">
        <v>4.62</v>
      </c>
      <c r="D17060">
        <v>99.41</v>
      </c>
    </row>
    <row r="17061" spans="1:4">
      <c r="A17061" s="29">
        <v>43667</v>
      </c>
      <c r="B17061" t="s">
        <v>348</v>
      </c>
      <c r="C17061">
        <v>4.6399999999999997</v>
      </c>
      <c r="D17061">
        <v>99.39</v>
      </c>
    </row>
    <row r="17062" spans="1:4">
      <c r="A17062" s="29">
        <v>43667</v>
      </c>
      <c r="B17062" t="s">
        <v>349</v>
      </c>
      <c r="C17062">
        <v>4.93</v>
      </c>
      <c r="D17062">
        <v>99.1</v>
      </c>
    </row>
    <row r="17063" spans="1:4">
      <c r="A17063" s="29">
        <v>43667</v>
      </c>
      <c r="B17063" t="s">
        <v>350</v>
      </c>
      <c r="C17063">
        <v>5.04</v>
      </c>
      <c r="D17063">
        <v>98.99</v>
      </c>
    </row>
    <row r="17064" spans="1:4">
      <c r="A17064" s="29">
        <v>43667</v>
      </c>
      <c r="B17064" t="s">
        <v>351</v>
      </c>
      <c r="C17064">
        <v>5.0999999999999996</v>
      </c>
      <c r="D17064">
        <v>98.93</v>
      </c>
    </row>
    <row r="17065" spans="1:4">
      <c r="A17065" s="29">
        <v>43667</v>
      </c>
      <c r="B17065" t="s">
        <v>352</v>
      </c>
      <c r="C17065">
        <v>5.13</v>
      </c>
      <c r="D17065">
        <v>98.9</v>
      </c>
    </row>
    <row r="17066" spans="1:4">
      <c r="A17066" s="29">
        <v>43667</v>
      </c>
      <c r="B17066" t="s">
        <v>353</v>
      </c>
      <c r="C17066">
        <v>5.16</v>
      </c>
      <c r="D17066">
        <v>98.87</v>
      </c>
    </row>
    <row r="17067" spans="1:4">
      <c r="A17067" s="29">
        <v>43667</v>
      </c>
      <c r="B17067" t="s">
        <v>354</v>
      </c>
      <c r="C17067">
        <v>5.01</v>
      </c>
      <c r="D17067">
        <v>99.02</v>
      </c>
    </row>
    <row r="17068" spans="1:4">
      <c r="A17068" s="29">
        <v>43667</v>
      </c>
      <c r="B17068" t="s">
        <v>355</v>
      </c>
      <c r="C17068">
        <v>4.8</v>
      </c>
      <c r="D17068">
        <v>99.23</v>
      </c>
    </row>
    <row r="17069" spans="1:4">
      <c r="A17069" s="29">
        <v>43667</v>
      </c>
      <c r="B17069" t="s">
        <v>356</v>
      </c>
      <c r="C17069">
        <v>4.72</v>
      </c>
      <c r="D17069">
        <v>99.31</v>
      </c>
    </row>
    <row r="17070" spans="1:4">
      <c r="A17070" s="29">
        <v>43667</v>
      </c>
      <c r="B17070" t="s">
        <v>357</v>
      </c>
      <c r="C17070">
        <v>4.8499999999999996</v>
      </c>
      <c r="D17070">
        <v>99.18</v>
      </c>
    </row>
    <row r="17071" spans="1:4">
      <c r="A17071" s="29">
        <v>43667</v>
      </c>
      <c r="B17071" t="s">
        <v>358</v>
      </c>
      <c r="C17071">
        <v>5.04</v>
      </c>
      <c r="D17071">
        <v>98.99</v>
      </c>
    </row>
    <row r="17072" spans="1:4">
      <c r="A17072" s="29">
        <v>43667</v>
      </c>
      <c r="B17072" t="s">
        <v>359</v>
      </c>
      <c r="C17072">
        <v>5.12</v>
      </c>
      <c r="D17072">
        <v>98.91</v>
      </c>
    </row>
    <row r="17073" spans="1:4">
      <c r="A17073" s="29">
        <v>43667</v>
      </c>
      <c r="B17073" t="s">
        <v>360</v>
      </c>
      <c r="C17073">
        <v>5.16</v>
      </c>
      <c r="D17073">
        <v>98.87</v>
      </c>
    </row>
    <row r="17074" spans="1:4">
      <c r="A17074" s="29">
        <v>43667</v>
      </c>
      <c r="B17074" t="s">
        <v>361</v>
      </c>
      <c r="C17074">
        <v>5.19</v>
      </c>
      <c r="D17074">
        <v>98.84</v>
      </c>
    </row>
    <row r="17075" spans="1:4">
      <c r="A17075" s="29">
        <v>43667</v>
      </c>
      <c r="B17075" t="s">
        <v>362</v>
      </c>
      <c r="C17075">
        <v>5.21</v>
      </c>
      <c r="D17075">
        <v>98.820000000000007</v>
      </c>
    </row>
    <row r="17076" spans="1:4">
      <c r="A17076" s="29">
        <v>43667</v>
      </c>
      <c r="B17076" t="s">
        <v>363</v>
      </c>
      <c r="C17076">
        <v>5.22</v>
      </c>
      <c r="D17076">
        <v>98.81</v>
      </c>
    </row>
    <row r="17077" spans="1:4">
      <c r="A17077" s="29">
        <v>43667</v>
      </c>
      <c r="B17077" t="s">
        <v>364</v>
      </c>
      <c r="C17077">
        <v>5.23</v>
      </c>
      <c r="D17077">
        <v>98.8</v>
      </c>
    </row>
    <row r="17078" spans="1:4">
      <c r="A17078" s="29">
        <v>43667</v>
      </c>
      <c r="B17078" t="s">
        <v>365</v>
      </c>
      <c r="C17078">
        <v>5.24</v>
      </c>
      <c r="D17078">
        <v>98.79</v>
      </c>
    </row>
    <row r="17079" spans="1:4">
      <c r="A17079" s="29">
        <v>43667</v>
      </c>
      <c r="B17079" t="s">
        <v>366</v>
      </c>
      <c r="C17079">
        <v>5.25</v>
      </c>
      <c r="D17079">
        <v>98.78</v>
      </c>
    </row>
    <row r="17080" spans="1:4">
      <c r="A17080" s="29">
        <v>43667</v>
      </c>
      <c r="B17080" t="s">
        <v>367</v>
      </c>
      <c r="C17080">
        <v>5.27</v>
      </c>
      <c r="D17080">
        <v>98.76</v>
      </c>
    </row>
    <row r="17081" spans="1:4">
      <c r="A17081" s="29">
        <v>43667</v>
      </c>
      <c r="B17081" t="s">
        <v>368</v>
      </c>
      <c r="C17081">
        <v>5.28</v>
      </c>
      <c r="D17081">
        <v>98.75</v>
      </c>
    </row>
    <row r="17082" spans="1:4">
      <c r="A17082" s="29">
        <v>43667</v>
      </c>
      <c r="B17082" t="s">
        <v>369</v>
      </c>
      <c r="C17082">
        <v>5.28</v>
      </c>
      <c r="D17082">
        <v>98.75</v>
      </c>
    </row>
    <row r="17083" spans="1:4">
      <c r="A17083" s="29">
        <v>43667</v>
      </c>
      <c r="B17083" t="s">
        <v>370</v>
      </c>
      <c r="C17083">
        <v>5.28</v>
      </c>
      <c r="D17083">
        <v>98.75</v>
      </c>
    </row>
    <row r="17084" spans="1:4">
      <c r="A17084" s="29">
        <v>43667</v>
      </c>
      <c r="B17084" t="s">
        <v>371</v>
      </c>
      <c r="C17084">
        <v>13.85</v>
      </c>
      <c r="D17084">
        <v>90.18</v>
      </c>
    </row>
    <row r="17085" spans="1:4">
      <c r="A17085" s="29">
        <v>43667</v>
      </c>
      <c r="B17085" t="s">
        <v>372</v>
      </c>
      <c r="C17085">
        <v>17.010000000000002</v>
      </c>
      <c r="D17085">
        <v>87.02</v>
      </c>
    </row>
    <row r="17086" spans="1:4">
      <c r="A17086" s="29">
        <v>43667</v>
      </c>
      <c r="B17086" t="s">
        <v>373</v>
      </c>
      <c r="C17086">
        <v>17.059999999999999</v>
      </c>
      <c r="D17086">
        <v>86.97</v>
      </c>
    </row>
    <row r="17087" spans="1:4">
      <c r="A17087" s="29">
        <v>43667</v>
      </c>
      <c r="B17087" t="s">
        <v>374</v>
      </c>
      <c r="C17087">
        <v>16.989999999999998</v>
      </c>
      <c r="D17087">
        <v>87.04</v>
      </c>
    </row>
    <row r="17088" spans="1:4">
      <c r="A17088" s="29">
        <v>43667</v>
      </c>
      <c r="B17088" t="s">
        <v>375</v>
      </c>
      <c r="C17088">
        <v>12.05</v>
      </c>
      <c r="D17088">
        <v>91.98</v>
      </c>
    </row>
    <row r="17089" spans="1:4">
      <c r="A17089" s="29">
        <v>43667</v>
      </c>
      <c r="B17089" t="s">
        <v>280</v>
      </c>
      <c r="C17089">
        <v>5.63</v>
      </c>
      <c r="D17089">
        <v>98.4</v>
      </c>
    </row>
    <row r="17090" spans="1:4">
      <c r="A17090" s="29">
        <v>43667</v>
      </c>
      <c r="B17090" t="s">
        <v>281</v>
      </c>
      <c r="C17090">
        <v>5.44</v>
      </c>
      <c r="D17090">
        <v>98.59</v>
      </c>
    </row>
    <row r="17091" spans="1:4">
      <c r="A17091" s="29">
        <v>43667</v>
      </c>
      <c r="B17091" t="s">
        <v>282</v>
      </c>
      <c r="C17091">
        <v>5.4</v>
      </c>
      <c r="D17091">
        <v>98.63</v>
      </c>
    </row>
    <row r="17092" spans="1:4">
      <c r="A17092" s="29">
        <v>43667</v>
      </c>
      <c r="B17092" t="s">
        <v>283</v>
      </c>
      <c r="C17092">
        <v>5.38</v>
      </c>
      <c r="D17092">
        <v>98.65</v>
      </c>
    </row>
    <row r="17093" spans="1:4">
      <c r="A17093" s="29">
        <v>43667</v>
      </c>
      <c r="B17093" t="s">
        <v>284</v>
      </c>
      <c r="C17093">
        <v>5.38</v>
      </c>
      <c r="D17093">
        <v>98.65</v>
      </c>
    </row>
    <row r="17094" spans="1:4">
      <c r="A17094" s="29">
        <v>43667</v>
      </c>
      <c r="B17094" t="s">
        <v>285</v>
      </c>
      <c r="C17094">
        <v>5.37</v>
      </c>
      <c r="D17094">
        <v>98.66</v>
      </c>
    </row>
    <row r="17095" spans="1:4">
      <c r="A17095" s="29">
        <v>43667</v>
      </c>
      <c r="B17095" t="s">
        <v>286</v>
      </c>
      <c r="C17095">
        <v>5.35</v>
      </c>
      <c r="D17095">
        <v>98.68</v>
      </c>
    </row>
    <row r="17096" spans="1:4">
      <c r="A17096" s="29">
        <v>43667</v>
      </c>
      <c r="B17096" t="s">
        <v>287</v>
      </c>
      <c r="C17096">
        <v>5.23</v>
      </c>
      <c r="D17096">
        <v>98.8</v>
      </c>
    </row>
    <row r="17097" spans="1:4">
      <c r="A17097" s="29">
        <v>43667</v>
      </c>
      <c r="B17097" t="s">
        <v>288</v>
      </c>
      <c r="C17097">
        <v>4.97</v>
      </c>
      <c r="D17097">
        <v>99.06</v>
      </c>
    </row>
    <row r="17098" spans="1:4">
      <c r="A17098" s="29">
        <v>43667</v>
      </c>
      <c r="B17098" t="s">
        <v>289</v>
      </c>
      <c r="C17098">
        <v>4.8600000000000003</v>
      </c>
      <c r="D17098">
        <v>99.17</v>
      </c>
    </row>
    <row r="17099" spans="1:4">
      <c r="A17099" s="29">
        <v>43667</v>
      </c>
      <c r="B17099" t="s">
        <v>290</v>
      </c>
      <c r="C17099">
        <v>5.03</v>
      </c>
      <c r="D17099">
        <v>99</v>
      </c>
    </row>
    <row r="17100" spans="1:4">
      <c r="A17100" s="29">
        <v>43667</v>
      </c>
      <c r="B17100" t="s">
        <v>291</v>
      </c>
      <c r="C17100">
        <v>5.18</v>
      </c>
      <c r="D17100">
        <v>98.85</v>
      </c>
    </row>
    <row r="17101" spans="1:4">
      <c r="A17101" s="29">
        <v>43667</v>
      </c>
      <c r="B17101" t="s">
        <v>292</v>
      </c>
      <c r="C17101">
        <v>5.23</v>
      </c>
      <c r="D17101">
        <v>98.8</v>
      </c>
    </row>
    <row r="17102" spans="1:4">
      <c r="A17102" s="29">
        <v>43667</v>
      </c>
      <c r="B17102" t="s">
        <v>293</v>
      </c>
      <c r="C17102">
        <v>5.26</v>
      </c>
      <c r="D17102">
        <v>98.77</v>
      </c>
    </row>
    <row r="17103" spans="1:4">
      <c r="A17103" s="29">
        <v>43667</v>
      </c>
      <c r="B17103" t="s">
        <v>294</v>
      </c>
      <c r="C17103">
        <v>5.26</v>
      </c>
      <c r="D17103">
        <v>98.77</v>
      </c>
    </row>
    <row r="17104" spans="1:4">
      <c r="A17104" s="29">
        <v>43667</v>
      </c>
      <c r="B17104" t="s">
        <v>295</v>
      </c>
      <c r="C17104">
        <v>5.28</v>
      </c>
      <c r="D17104">
        <v>98.75</v>
      </c>
    </row>
    <row r="17105" spans="1:4">
      <c r="A17105" s="29">
        <v>43667</v>
      </c>
      <c r="B17105" t="s">
        <v>296</v>
      </c>
      <c r="C17105">
        <v>5.29</v>
      </c>
      <c r="D17105">
        <v>98.74</v>
      </c>
    </row>
    <row r="17106" spans="1:4">
      <c r="A17106" s="29">
        <v>43667</v>
      </c>
      <c r="B17106" t="s">
        <v>297</v>
      </c>
      <c r="C17106">
        <v>5.29</v>
      </c>
      <c r="D17106">
        <v>98.74</v>
      </c>
    </row>
    <row r="17107" spans="1:4">
      <c r="A17107" s="29">
        <v>43667</v>
      </c>
      <c r="B17107" t="s">
        <v>298</v>
      </c>
      <c r="C17107">
        <v>17.350000000000001</v>
      </c>
      <c r="D17107">
        <v>86.68</v>
      </c>
    </row>
    <row r="17108" spans="1:4">
      <c r="A17108" s="29">
        <v>43667</v>
      </c>
      <c r="B17108" t="s">
        <v>299</v>
      </c>
      <c r="C17108">
        <v>21.8</v>
      </c>
      <c r="D17108">
        <v>82.23</v>
      </c>
    </row>
    <row r="17109" spans="1:4">
      <c r="A17109" s="29">
        <v>43667</v>
      </c>
      <c r="B17109" t="s">
        <v>300</v>
      </c>
      <c r="C17109">
        <v>5.52</v>
      </c>
      <c r="D17109">
        <v>98.51</v>
      </c>
    </row>
    <row r="17110" spans="1:4">
      <c r="A17110" s="29">
        <v>43667</v>
      </c>
      <c r="B17110" t="s">
        <v>301</v>
      </c>
      <c r="C17110">
        <v>4.9000000000000004</v>
      </c>
      <c r="D17110">
        <v>99.13</v>
      </c>
    </row>
    <row r="17111" spans="1:4">
      <c r="A17111" s="29">
        <v>43667</v>
      </c>
      <c r="B17111" t="s">
        <v>302</v>
      </c>
      <c r="C17111">
        <v>4.8</v>
      </c>
      <c r="D17111">
        <v>99.23</v>
      </c>
    </row>
    <row r="17112" spans="1:4">
      <c r="A17112" s="29">
        <v>43667</v>
      </c>
      <c r="B17112" t="s">
        <v>303</v>
      </c>
      <c r="C17112">
        <v>5.0599999999999996</v>
      </c>
      <c r="D17112">
        <v>98.97</v>
      </c>
    </row>
    <row r="17113" spans="1:4">
      <c r="A17113" s="29">
        <v>43667</v>
      </c>
      <c r="B17113" t="s">
        <v>304</v>
      </c>
      <c r="C17113">
        <v>5.16</v>
      </c>
      <c r="D17113">
        <v>98.87</v>
      </c>
    </row>
    <row r="17114" spans="1:4">
      <c r="A17114" s="29">
        <v>43667</v>
      </c>
      <c r="B17114" t="s">
        <v>305</v>
      </c>
      <c r="C17114">
        <v>5.21</v>
      </c>
      <c r="D17114">
        <v>98.820000000000007</v>
      </c>
    </row>
    <row r="17115" spans="1:4">
      <c r="A17115" s="29">
        <v>43667</v>
      </c>
      <c r="B17115" t="s">
        <v>306</v>
      </c>
      <c r="C17115">
        <v>5.23</v>
      </c>
      <c r="D17115">
        <v>98.8</v>
      </c>
    </row>
    <row r="17116" spans="1:4">
      <c r="A17116" s="29">
        <v>43667</v>
      </c>
      <c r="B17116" t="s">
        <v>307</v>
      </c>
      <c r="C17116">
        <v>5.25</v>
      </c>
      <c r="D17116">
        <v>98.78</v>
      </c>
    </row>
    <row r="17117" spans="1:4">
      <c r="A17117" s="29">
        <v>43667</v>
      </c>
      <c r="B17117" t="s">
        <v>308</v>
      </c>
      <c r="C17117">
        <v>20.49</v>
      </c>
      <c r="D17117">
        <v>83.54</v>
      </c>
    </row>
    <row r="17118" spans="1:4">
      <c r="A17118" s="29">
        <v>43667</v>
      </c>
      <c r="B17118" t="s">
        <v>309</v>
      </c>
      <c r="C17118">
        <v>21.32</v>
      </c>
      <c r="D17118">
        <v>82.710000000000008</v>
      </c>
    </row>
    <row r="17119" spans="1:4">
      <c r="A17119" s="29">
        <v>43667</v>
      </c>
      <c r="B17119" t="s">
        <v>310</v>
      </c>
      <c r="C17119">
        <v>21.45</v>
      </c>
      <c r="D17119">
        <v>82.58</v>
      </c>
    </row>
    <row r="17120" spans="1:4">
      <c r="A17120" s="29">
        <v>43667</v>
      </c>
      <c r="B17120" t="s">
        <v>311</v>
      </c>
      <c r="C17120">
        <v>8.24</v>
      </c>
      <c r="D17120">
        <v>95.79</v>
      </c>
    </row>
    <row r="17121" spans="1:4">
      <c r="A17121" s="29">
        <v>43667</v>
      </c>
      <c r="B17121" t="s">
        <v>312</v>
      </c>
      <c r="C17121">
        <v>5.54</v>
      </c>
      <c r="D17121">
        <v>98.49</v>
      </c>
    </row>
    <row r="17122" spans="1:4">
      <c r="A17122" s="29">
        <v>43667</v>
      </c>
      <c r="B17122" t="s">
        <v>313</v>
      </c>
      <c r="C17122">
        <v>5.44</v>
      </c>
      <c r="D17122">
        <v>98.59</v>
      </c>
    </row>
    <row r="17123" spans="1:4">
      <c r="A17123" s="29">
        <v>43667</v>
      </c>
      <c r="B17123" t="s">
        <v>314</v>
      </c>
      <c r="C17123">
        <v>5.4</v>
      </c>
      <c r="D17123">
        <v>98.63</v>
      </c>
    </row>
    <row r="17124" spans="1:4">
      <c r="A17124" s="29">
        <v>43667</v>
      </c>
      <c r="B17124" t="s">
        <v>315</v>
      </c>
      <c r="C17124">
        <v>5.38</v>
      </c>
      <c r="D17124">
        <v>98.65</v>
      </c>
    </row>
    <row r="17125" spans="1:4">
      <c r="A17125" s="29">
        <v>43667</v>
      </c>
      <c r="B17125" t="s">
        <v>316</v>
      </c>
      <c r="C17125">
        <v>5.38</v>
      </c>
      <c r="D17125">
        <v>98.65</v>
      </c>
    </row>
    <row r="17126" spans="1:4">
      <c r="A17126" s="29">
        <v>43667</v>
      </c>
      <c r="B17126" t="s">
        <v>317</v>
      </c>
      <c r="C17126">
        <v>5.35</v>
      </c>
      <c r="D17126">
        <v>98.68</v>
      </c>
    </row>
    <row r="17127" spans="1:4">
      <c r="A17127" s="29">
        <v>43667</v>
      </c>
      <c r="B17127" t="s">
        <v>318</v>
      </c>
      <c r="C17127">
        <v>5.35</v>
      </c>
      <c r="D17127">
        <v>98.68</v>
      </c>
    </row>
    <row r="17128" spans="1:4">
      <c r="A17128" s="29">
        <v>43667</v>
      </c>
      <c r="B17128" t="s">
        <v>319</v>
      </c>
      <c r="C17128">
        <v>5.35</v>
      </c>
      <c r="D17128">
        <v>98.68</v>
      </c>
    </row>
    <row r="17129" spans="1:4">
      <c r="A17129" s="29">
        <v>43667</v>
      </c>
      <c r="B17129" t="s">
        <v>320</v>
      </c>
      <c r="C17129">
        <v>5.36</v>
      </c>
      <c r="D17129">
        <v>98.67</v>
      </c>
    </row>
    <row r="17130" spans="1:4">
      <c r="A17130" s="29">
        <v>43667</v>
      </c>
      <c r="B17130" t="s">
        <v>321</v>
      </c>
      <c r="C17130">
        <v>5.36</v>
      </c>
      <c r="D17130">
        <v>98.67</v>
      </c>
    </row>
    <row r="17131" spans="1:4">
      <c r="A17131" s="29">
        <v>43667</v>
      </c>
      <c r="B17131" t="s">
        <v>322</v>
      </c>
      <c r="C17131">
        <v>5.35</v>
      </c>
      <c r="D17131">
        <v>98.68</v>
      </c>
    </row>
    <row r="17132" spans="1:4">
      <c r="A17132" s="29">
        <v>43667</v>
      </c>
      <c r="B17132" t="s">
        <v>323</v>
      </c>
      <c r="C17132">
        <v>5.17</v>
      </c>
      <c r="D17132">
        <v>98.86</v>
      </c>
    </row>
    <row r="17133" spans="1:4">
      <c r="A17133" s="29">
        <v>43667</v>
      </c>
      <c r="B17133" t="s">
        <v>324</v>
      </c>
      <c r="C17133">
        <v>4.9400000000000004</v>
      </c>
      <c r="D17133">
        <v>99.09</v>
      </c>
    </row>
    <row r="17134" spans="1:4">
      <c r="A17134" s="29">
        <v>43667</v>
      </c>
      <c r="B17134" t="s">
        <v>325</v>
      </c>
      <c r="C17134">
        <v>4.8499999999999996</v>
      </c>
      <c r="D17134">
        <v>99.18</v>
      </c>
    </row>
    <row r="17135" spans="1:4">
      <c r="A17135" s="29">
        <v>43667</v>
      </c>
      <c r="B17135" t="s">
        <v>326</v>
      </c>
      <c r="C17135">
        <v>4.79</v>
      </c>
      <c r="D17135">
        <v>99.24</v>
      </c>
    </row>
    <row r="17136" spans="1:4">
      <c r="A17136" s="29">
        <v>43667</v>
      </c>
      <c r="B17136" t="s">
        <v>327</v>
      </c>
      <c r="C17136">
        <v>17.8</v>
      </c>
      <c r="D17136">
        <v>86.23</v>
      </c>
    </row>
    <row r="17137" spans="1:4">
      <c r="A17137" s="29">
        <v>43667</v>
      </c>
      <c r="B17137" t="s">
        <v>328</v>
      </c>
      <c r="C17137">
        <v>21.75</v>
      </c>
      <c r="D17137">
        <v>82.28</v>
      </c>
    </row>
    <row r="17138" spans="1:4">
      <c r="A17138" s="29">
        <v>43667</v>
      </c>
      <c r="B17138" t="s">
        <v>329</v>
      </c>
      <c r="C17138">
        <v>21.99</v>
      </c>
      <c r="D17138">
        <v>82.04</v>
      </c>
    </row>
    <row r="17139" spans="1:4">
      <c r="A17139" s="29">
        <v>43668</v>
      </c>
      <c r="B17139" t="s">
        <v>330</v>
      </c>
      <c r="C17139">
        <v>22.01</v>
      </c>
      <c r="D17139">
        <v>82.02</v>
      </c>
    </row>
    <row r="17140" spans="1:4">
      <c r="A17140" s="29">
        <v>43668</v>
      </c>
      <c r="B17140" t="s">
        <v>331</v>
      </c>
      <c r="C17140">
        <v>18.260000000000002</v>
      </c>
      <c r="D17140">
        <v>85.77</v>
      </c>
    </row>
    <row r="17141" spans="1:4">
      <c r="A17141" s="29">
        <v>43668</v>
      </c>
      <c r="B17141" t="s">
        <v>332</v>
      </c>
      <c r="C17141">
        <v>18.010000000000002</v>
      </c>
      <c r="D17141">
        <v>86.02</v>
      </c>
    </row>
    <row r="17142" spans="1:4">
      <c r="A17142" s="29">
        <v>43668</v>
      </c>
      <c r="B17142" t="s">
        <v>333</v>
      </c>
      <c r="C17142">
        <v>9.68</v>
      </c>
      <c r="D17142">
        <v>94.35</v>
      </c>
    </row>
    <row r="17143" spans="1:4">
      <c r="A17143" s="29">
        <v>43668</v>
      </c>
      <c r="B17143" t="s">
        <v>334</v>
      </c>
      <c r="C17143">
        <v>4.99</v>
      </c>
      <c r="D17143">
        <v>99.04</v>
      </c>
    </row>
    <row r="17144" spans="1:4">
      <c r="A17144" s="29">
        <v>43668</v>
      </c>
      <c r="B17144" t="s">
        <v>335</v>
      </c>
      <c r="C17144">
        <v>4.8</v>
      </c>
      <c r="D17144">
        <v>99.23</v>
      </c>
    </row>
    <row r="17145" spans="1:4">
      <c r="A17145" s="29">
        <v>43668</v>
      </c>
      <c r="B17145" t="s">
        <v>336</v>
      </c>
      <c r="C17145">
        <v>4.75</v>
      </c>
      <c r="D17145">
        <v>99.28</v>
      </c>
    </row>
    <row r="17146" spans="1:4">
      <c r="A17146" s="29">
        <v>43668</v>
      </c>
      <c r="B17146" t="s">
        <v>337</v>
      </c>
      <c r="C17146">
        <v>4.71</v>
      </c>
      <c r="D17146">
        <v>99.320000000000007</v>
      </c>
    </row>
    <row r="17147" spans="1:4">
      <c r="A17147" s="29">
        <v>43668</v>
      </c>
      <c r="B17147" t="s">
        <v>338</v>
      </c>
      <c r="C17147">
        <v>4.67</v>
      </c>
      <c r="D17147">
        <v>99.36</v>
      </c>
    </row>
    <row r="17148" spans="1:4">
      <c r="A17148" s="29">
        <v>43668</v>
      </c>
      <c r="B17148" t="s">
        <v>339</v>
      </c>
      <c r="C17148">
        <v>8.6</v>
      </c>
      <c r="D17148">
        <v>95.43</v>
      </c>
    </row>
    <row r="17149" spans="1:4">
      <c r="A17149" s="29">
        <v>43668</v>
      </c>
      <c r="B17149" t="s">
        <v>340</v>
      </c>
      <c r="C17149">
        <v>17.93</v>
      </c>
      <c r="D17149">
        <v>86.1</v>
      </c>
    </row>
    <row r="17150" spans="1:4">
      <c r="A17150" s="29">
        <v>43668</v>
      </c>
      <c r="B17150" t="s">
        <v>341</v>
      </c>
      <c r="C17150">
        <v>18</v>
      </c>
      <c r="D17150">
        <v>86.03</v>
      </c>
    </row>
    <row r="17151" spans="1:4">
      <c r="A17151" s="29">
        <v>43668</v>
      </c>
      <c r="B17151" t="s">
        <v>342</v>
      </c>
      <c r="C17151">
        <v>18.02</v>
      </c>
      <c r="D17151">
        <v>86.01</v>
      </c>
    </row>
    <row r="17152" spans="1:4">
      <c r="A17152" s="29">
        <v>43668</v>
      </c>
      <c r="B17152" t="s">
        <v>343</v>
      </c>
      <c r="C17152">
        <v>18.04</v>
      </c>
      <c r="D17152">
        <v>85.990000000000009</v>
      </c>
    </row>
    <row r="17153" spans="1:4">
      <c r="A17153" s="29">
        <v>43668</v>
      </c>
      <c r="B17153" t="s">
        <v>344</v>
      </c>
      <c r="C17153">
        <v>18.02</v>
      </c>
      <c r="D17153">
        <v>86.01</v>
      </c>
    </row>
    <row r="17154" spans="1:4">
      <c r="A17154" s="29">
        <v>43668</v>
      </c>
      <c r="B17154" t="s">
        <v>345</v>
      </c>
      <c r="C17154">
        <v>17.98</v>
      </c>
      <c r="D17154">
        <v>86.05</v>
      </c>
    </row>
    <row r="17155" spans="1:4">
      <c r="A17155" s="29">
        <v>43668</v>
      </c>
      <c r="B17155" t="s">
        <v>346</v>
      </c>
      <c r="C17155">
        <v>5.19</v>
      </c>
      <c r="D17155">
        <v>98.84</v>
      </c>
    </row>
    <row r="17156" spans="1:4">
      <c r="A17156" s="29">
        <v>43668</v>
      </c>
      <c r="B17156" t="s">
        <v>347</v>
      </c>
      <c r="C17156">
        <v>4.7699999999999996</v>
      </c>
      <c r="D17156">
        <v>99.26</v>
      </c>
    </row>
    <row r="17157" spans="1:4">
      <c r="A17157" s="29">
        <v>43668</v>
      </c>
      <c r="B17157" t="s">
        <v>348</v>
      </c>
      <c r="C17157">
        <v>4.71</v>
      </c>
      <c r="D17157">
        <v>99.320000000000007</v>
      </c>
    </row>
    <row r="17158" spans="1:4">
      <c r="A17158" s="29">
        <v>43668</v>
      </c>
      <c r="B17158" t="s">
        <v>349</v>
      </c>
      <c r="C17158">
        <v>4.67</v>
      </c>
      <c r="D17158">
        <v>99.36</v>
      </c>
    </row>
    <row r="17159" spans="1:4">
      <c r="A17159" s="29">
        <v>43668</v>
      </c>
      <c r="B17159" t="s">
        <v>350</v>
      </c>
      <c r="C17159">
        <v>4.6399999999999997</v>
      </c>
      <c r="D17159">
        <v>99.39</v>
      </c>
    </row>
    <row r="17160" spans="1:4">
      <c r="A17160" s="29">
        <v>43668</v>
      </c>
      <c r="B17160" t="s">
        <v>351</v>
      </c>
      <c r="C17160">
        <v>4.92</v>
      </c>
      <c r="D17160">
        <v>99.11</v>
      </c>
    </row>
    <row r="17161" spans="1:4">
      <c r="A17161" s="29">
        <v>43668</v>
      </c>
      <c r="B17161" t="s">
        <v>352</v>
      </c>
      <c r="C17161">
        <v>5.05</v>
      </c>
      <c r="D17161">
        <v>98.98</v>
      </c>
    </row>
    <row r="17162" spans="1:4">
      <c r="A17162" s="29">
        <v>43668</v>
      </c>
      <c r="B17162" t="s">
        <v>353</v>
      </c>
      <c r="C17162">
        <v>5.1100000000000003</v>
      </c>
      <c r="D17162">
        <v>98.92</v>
      </c>
    </row>
    <row r="17163" spans="1:4">
      <c r="A17163" s="29">
        <v>43668</v>
      </c>
      <c r="B17163" t="s">
        <v>354</v>
      </c>
      <c r="C17163">
        <v>5.15</v>
      </c>
      <c r="D17163">
        <v>98.88</v>
      </c>
    </row>
    <row r="17164" spans="1:4">
      <c r="A17164" s="29">
        <v>43668</v>
      </c>
      <c r="B17164" t="s">
        <v>355</v>
      </c>
      <c r="C17164">
        <v>5.18</v>
      </c>
      <c r="D17164">
        <v>98.85</v>
      </c>
    </row>
    <row r="17165" spans="1:4">
      <c r="A17165" s="29">
        <v>43668</v>
      </c>
      <c r="B17165" t="s">
        <v>356</v>
      </c>
      <c r="C17165">
        <v>5.2</v>
      </c>
      <c r="D17165">
        <v>98.83</v>
      </c>
    </row>
    <row r="17166" spans="1:4">
      <c r="A17166" s="29">
        <v>43668</v>
      </c>
      <c r="B17166" t="s">
        <v>357</v>
      </c>
      <c r="C17166">
        <v>5.21</v>
      </c>
      <c r="D17166">
        <v>98.820000000000007</v>
      </c>
    </row>
    <row r="17167" spans="1:4">
      <c r="A17167" s="29">
        <v>43668</v>
      </c>
      <c r="B17167" t="s">
        <v>358</v>
      </c>
      <c r="C17167">
        <v>5.22</v>
      </c>
      <c r="D17167">
        <v>98.81</v>
      </c>
    </row>
    <row r="17168" spans="1:4">
      <c r="A17168" s="29">
        <v>43668</v>
      </c>
      <c r="B17168" t="s">
        <v>359</v>
      </c>
      <c r="C17168">
        <v>5.25</v>
      </c>
      <c r="D17168">
        <v>98.78</v>
      </c>
    </row>
    <row r="17169" spans="1:4">
      <c r="A17169" s="29">
        <v>43668</v>
      </c>
      <c r="B17169" t="s">
        <v>360</v>
      </c>
      <c r="C17169">
        <v>5.24</v>
      </c>
      <c r="D17169">
        <v>98.79</v>
      </c>
    </row>
    <row r="17170" spans="1:4">
      <c r="A17170" s="29">
        <v>43668</v>
      </c>
      <c r="B17170" t="s">
        <v>361</v>
      </c>
      <c r="C17170">
        <v>5.26</v>
      </c>
      <c r="D17170">
        <v>98.77</v>
      </c>
    </row>
    <row r="17171" spans="1:4">
      <c r="A17171" s="29">
        <v>43668</v>
      </c>
      <c r="B17171" t="s">
        <v>362</v>
      </c>
      <c r="C17171">
        <v>5.26</v>
      </c>
      <c r="D17171">
        <v>98.77</v>
      </c>
    </row>
    <row r="17172" spans="1:4">
      <c r="A17172" s="29">
        <v>43668</v>
      </c>
      <c r="B17172" t="s">
        <v>363</v>
      </c>
      <c r="C17172">
        <v>5.27</v>
      </c>
      <c r="D17172">
        <v>98.76</v>
      </c>
    </row>
    <row r="17173" spans="1:4">
      <c r="A17173" s="29">
        <v>43668</v>
      </c>
      <c r="B17173" t="s">
        <v>364</v>
      </c>
      <c r="C17173">
        <v>5.28</v>
      </c>
      <c r="D17173">
        <v>98.75</v>
      </c>
    </row>
    <row r="17174" spans="1:4">
      <c r="A17174" s="29">
        <v>43668</v>
      </c>
      <c r="B17174" t="s">
        <v>365</v>
      </c>
      <c r="C17174">
        <v>5.28</v>
      </c>
      <c r="D17174">
        <v>98.75</v>
      </c>
    </row>
    <row r="17175" spans="1:4">
      <c r="A17175" s="29">
        <v>43668</v>
      </c>
      <c r="B17175" t="s">
        <v>366</v>
      </c>
      <c r="C17175">
        <v>5.28</v>
      </c>
      <c r="D17175">
        <v>98.75</v>
      </c>
    </row>
    <row r="17176" spans="1:4">
      <c r="A17176" s="29">
        <v>43668</v>
      </c>
      <c r="B17176" t="s">
        <v>367</v>
      </c>
      <c r="C17176">
        <v>5.29</v>
      </c>
      <c r="D17176">
        <v>98.74</v>
      </c>
    </row>
    <row r="17177" spans="1:4">
      <c r="A17177" s="29">
        <v>43668</v>
      </c>
      <c r="B17177" t="s">
        <v>368</v>
      </c>
      <c r="C17177">
        <v>5.31</v>
      </c>
      <c r="D17177">
        <v>98.72</v>
      </c>
    </row>
    <row r="17178" spans="1:4">
      <c r="A17178" s="29">
        <v>43668</v>
      </c>
      <c r="B17178" t="s">
        <v>369</v>
      </c>
      <c r="C17178">
        <v>5.31</v>
      </c>
      <c r="D17178">
        <v>98.72</v>
      </c>
    </row>
    <row r="17179" spans="1:4">
      <c r="A17179" s="29">
        <v>43668</v>
      </c>
      <c r="B17179" t="s">
        <v>370</v>
      </c>
      <c r="C17179">
        <v>5.0999999999999996</v>
      </c>
      <c r="D17179">
        <v>98.93</v>
      </c>
    </row>
    <row r="17180" spans="1:4">
      <c r="A17180" s="29">
        <v>43668</v>
      </c>
      <c r="B17180" t="s">
        <v>371</v>
      </c>
      <c r="C17180">
        <v>4.91</v>
      </c>
      <c r="D17180">
        <v>99.12</v>
      </c>
    </row>
    <row r="17181" spans="1:4">
      <c r="A17181" s="29">
        <v>43668</v>
      </c>
      <c r="B17181" t="s">
        <v>372</v>
      </c>
      <c r="C17181">
        <v>4.82</v>
      </c>
      <c r="D17181">
        <v>99.210000000000008</v>
      </c>
    </row>
    <row r="17182" spans="1:4">
      <c r="A17182" s="29">
        <v>43668</v>
      </c>
      <c r="B17182" t="s">
        <v>373</v>
      </c>
      <c r="C17182">
        <v>4.99</v>
      </c>
      <c r="D17182">
        <v>99.04</v>
      </c>
    </row>
    <row r="17183" spans="1:4">
      <c r="A17183" s="29">
        <v>43668</v>
      </c>
      <c r="B17183" t="s">
        <v>374</v>
      </c>
      <c r="C17183">
        <v>5.14</v>
      </c>
      <c r="D17183">
        <v>98.89</v>
      </c>
    </row>
    <row r="17184" spans="1:4">
      <c r="A17184" s="29">
        <v>43668</v>
      </c>
      <c r="B17184" t="s">
        <v>375</v>
      </c>
      <c r="C17184">
        <v>5.2</v>
      </c>
      <c r="D17184">
        <v>98.83</v>
      </c>
    </row>
    <row r="17185" spans="1:4">
      <c r="A17185" s="29">
        <v>43668</v>
      </c>
      <c r="B17185" t="s">
        <v>280</v>
      </c>
      <c r="C17185">
        <v>5.23</v>
      </c>
      <c r="D17185">
        <v>98.8</v>
      </c>
    </row>
    <row r="17186" spans="1:4">
      <c r="A17186" s="29">
        <v>43668</v>
      </c>
      <c r="B17186" t="s">
        <v>281</v>
      </c>
      <c r="C17186">
        <v>5.26</v>
      </c>
      <c r="D17186">
        <v>98.77</v>
      </c>
    </row>
    <row r="17187" spans="1:4">
      <c r="A17187" s="29">
        <v>43668</v>
      </c>
      <c r="B17187" t="s">
        <v>282</v>
      </c>
      <c r="C17187">
        <v>5.26</v>
      </c>
      <c r="D17187">
        <v>98.77</v>
      </c>
    </row>
    <row r="17188" spans="1:4">
      <c r="A17188" s="29">
        <v>43668</v>
      </c>
      <c r="B17188" t="s">
        <v>283</v>
      </c>
      <c r="C17188">
        <v>5.28</v>
      </c>
      <c r="D17188">
        <v>98.75</v>
      </c>
    </row>
    <row r="17189" spans="1:4">
      <c r="A17189" s="29">
        <v>43668</v>
      </c>
      <c r="B17189" t="s">
        <v>284</v>
      </c>
      <c r="C17189">
        <v>5.28</v>
      </c>
      <c r="D17189">
        <v>98.75</v>
      </c>
    </row>
    <row r="17190" spans="1:4">
      <c r="A17190" s="29">
        <v>43668</v>
      </c>
      <c r="B17190" t="s">
        <v>285</v>
      </c>
      <c r="C17190">
        <v>5.29</v>
      </c>
      <c r="D17190">
        <v>98.74</v>
      </c>
    </row>
    <row r="17191" spans="1:4">
      <c r="A17191" s="29">
        <v>43668</v>
      </c>
      <c r="B17191" t="s">
        <v>286</v>
      </c>
      <c r="C17191">
        <v>5.29</v>
      </c>
      <c r="D17191">
        <v>98.74</v>
      </c>
    </row>
    <row r="17192" spans="1:4">
      <c r="A17192" s="29">
        <v>43668</v>
      </c>
      <c r="B17192" t="s">
        <v>287</v>
      </c>
      <c r="C17192">
        <v>5.3</v>
      </c>
      <c r="D17192">
        <v>98.73</v>
      </c>
    </row>
    <row r="17193" spans="1:4">
      <c r="A17193" s="29">
        <v>43668</v>
      </c>
      <c r="B17193" t="s">
        <v>288</v>
      </c>
      <c r="C17193">
        <v>5.3</v>
      </c>
      <c r="D17193">
        <v>98.73</v>
      </c>
    </row>
    <row r="17194" spans="1:4">
      <c r="A17194" s="29">
        <v>43668</v>
      </c>
      <c r="B17194" t="s">
        <v>289</v>
      </c>
      <c r="C17194">
        <v>5.16</v>
      </c>
      <c r="D17194">
        <v>98.87</v>
      </c>
    </row>
    <row r="17195" spans="1:4">
      <c r="A17195" s="29">
        <v>43668</v>
      </c>
      <c r="B17195" t="s">
        <v>290</v>
      </c>
      <c r="C17195">
        <v>4.92</v>
      </c>
      <c r="D17195">
        <v>99.11</v>
      </c>
    </row>
    <row r="17196" spans="1:4">
      <c r="A17196" s="29">
        <v>43668</v>
      </c>
      <c r="B17196" t="s">
        <v>291</v>
      </c>
      <c r="C17196">
        <v>4.82</v>
      </c>
      <c r="D17196">
        <v>99.210000000000008</v>
      </c>
    </row>
    <row r="17197" spans="1:4">
      <c r="A17197" s="29">
        <v>43668</v>
      </c>
      <c r="B17197" t="s">
        <v>292</v>
      </c>
      <c r="C17197">
        <v>4.78</v>
      </c>
      <c r="D17197">
        <v>99.25</v>
      </c>
    </row>
    <row r="17198" spans="1:4">
      <c r="A17198" s="29">
        <v>43668</v>
      </c>
      <c r="B17198" t="s">
        <v>293</v>
      </c>
      <c r="C17198">
        <v>5.04</v>
      </c>
      <c r="D17198">
        <v>98.99</v>
      </c>
    </row>
    <row r="17199" spans="1:4">
      <c r="A17199" s="29">
        <v>43668</v>
      </c>
      <c r="B17199" t="s">
        <v>294</v>
      </c>
      <c r="C17199">
        <v>5.15</v>
      </c>
      <c r="D17199">
        <v>98.88</v>
      </c>
    </row>
    <row r="17200" spans="1:4">
      <c r="A17200" s="29">
        <v>43668</v>
      </c>
      <c r="B17200" t="s">
        <v>295</v>
      </c>
      <c r="C17200">
        <v>5.2</v>
      </c>
      <c r="D17200">
        <v>98.83</v>
      </c>
    </row>
    <row r="17201" spans="1:4">
      <c r="A17201" s="29">
        <v>43668</v>
      </c>
      <c r="B17201" t="s">
        <v>296</v>
      </c>
      <c r="C17201">
        <v>5.23</v>
      </c>
      <c r="D17201">
        <v>98.8</v>
      </c>
    </row>
    <row r="17202" spans="1:4">
      <c r="A17202" s="29">
        <v>43668</v>
      </c>
      <c r="B17202" t="s">
        <v>297</v>
      </c>
      <c r="C17202">
        <v>5.25</v>
      </c>
      <c r="D17202">
        <v>98.78</v>
      </c>
    </row>
    <row r="17203" spans="1:4">
      <c r="A17203" s="29">
        <v>43668</v>
      </c>
      <c r="B17203" t="s">
        <v>298</v>
      </c>
      <c r="C17203">
        <v>15.85</v>
      </c>
      <c r="D17203">
        <v>88.18</v>
      </c>
    </row>
    <row r="17204" spans="1:4">
      <c r="A17204" s="29">
        <v>43668</v>
      </c>
      <c r="B17204" t="s">
        <v>299</v>
      </c>
      <c r="C17204">
        <v>17.95</v>
      </c>
      <c r="D17204">
        <v>86.08</v>
      </c>
    </row>
    <row r="17205" spans="1:4">
      <c r="A17205" s="29">
        <v>43668</v>
      </c>
      <c r="B17205" t="s">
        <v>300</v>
      </c>
      <c r="C17205">
        <v>17.96</v>
      </c>
      <c r="D17205">
        <v>86.07</v>
      </c>
    </row>
    <row r="17206" spans="1:4">
      <c r="A17206" s="29">
        <v>43668</v>
      </c>
      <c r="B17206" t="s">
        <v>301</v>
      </c>
      <c r="C17206">
        <v>18.03</v>
      </c>
      <c r="D17206">
        <v>86</v>
      </c>
    </row>
    <row r="17207" spans="1:4">
      <c r="A17207" s="29">
        <v>43668</v>
      </c>
      <c r="B17207" t="s">
        <v>302</v>
      </c>
      <c r="C17207">
        <v>8.66</v>
      </c>
      <c r="D17207">
        <v>95.37</v>
      </c>
    </row>
    <row r="17208" spans="1:4">
      <c r="A17208" s="29">
        <v>43668</v>
      </c>
      <c r="B17208" t="s">
        <v>303</v>
      </c>
      <c r="C17208">
        <v>5.3</v>
      </c>
      <c r="D17208">
        <v>98.73</v>
      </c>
    </row>
    <row r="17209" spans="1:4">
      <c r="A17209" s="29">
        <v>43668</v>
      </c>
      <c r="B17209" t="s">
        <v>304</v>
      </c>
      <c r="C17209">
        <v>5.28</v>
      </c>
      <c r="D17209">
        <v>98.75</v>
      </c>
    </row>
    <row r="17210" spans="1:4">
      <c r="A17210" s="29">
        <v>43668</v>
      </c>
      <c r="B17210" t="s">
        <v>305</v>
      </c>
      <c r="C17210">
        <v>5.29</v>
      </c>
      <c r="D17210">
        <v>98.74</v>
      </c>
    </row>
    <row r="17211" spans="1:4">
      <c r="A17211" s="29">
        <v>43668</v>
      </c>
      <c r="B17211" t="s">
        <v>306</v>
      </c>
      <c r="C17211">
        <v>5.28</v>
      </c>
      <c r="D17211">
        <v>98.75</v>
      </c>
    </row>
    <row r="17212" spans="1:4">
      <c r="A17212" s="29">
        <v>43668</v>
      </c>
      <c r="B17212" t="s">
        <v>307</v>
      </c>
      <c r="C17212">
        <v>5.3</v>
      </c>
      <c r="D17212">
        <v>98.73</v>
      </c>
    </row>
    <row r="17213" spans="1:4">
      <c r="A17213" s="29">
        <v>43668</v>
      </c>
      <c r="B17213" t="s">
        <v>308</v>
      </c>
      <c r="C17213">
        <v>5.31</v>
      </c>
      <c r="D17213">
        <v>98.72</v>
      </c>
    </row>
    <row r="17214" spans="1:4">
      <c r="A17214" s="29">
        <v>43668</v>
      </c>
      <c r="B17214" t="s">
        <v>309</v>
      </c>
      <c r="C17214">
        <v>16.93</v>
      </c>
      <c r="D17214">
        <v>87.1</v>
      </c>
    </row>
    <row r="17215" spans="1:4">
      <c r="A17215" s="29">
        <v>43668</v>
      </c>
      <c r="B17215" t="s">
        <v>310</v>
      </c>
      <c r="C17215">
        <v>17.100000000000001</v>
      </c>
      <c r="D17215">
        <v>86.93</v>
      </c>
    </row>
    <row r="17216" spans="1:4">
      <c r="A17216" s="29">
        <v>43668</v>
      </c>
      <c r="B17216" t="s">
        <v>311</v>
      </c>
      <c r="C17216">
        <v>17.100000000000001</v>
      </c>
      <c r="D17216">
        <v>86.93</v>
      </c>
    </row>
    <row r="17217" spans="1:4">
      <c r="A17217" s="29">
        <v>43668</v>
      </c>
      <c r="B17217" t="s">
        <v>312</v>
      </c>
      <c r="C17217">
        <v>17.100000000000001</v>
      </c>
      <c r="D17217">
        <v>86.93</v>
      </c>
    </row>
    <row r="17218" spans="1:4">
      <c r="A17218" s="29">
        <v>43668</v>
      </c>
      <c r="B17218" t="s">
        <v>313</v>
      </c>
      <c r="C17218">
        <v>17.09</v>
      </c>
      <c r="D17218">
        <v>86.94</v>
      </c>
    </row>
    <row r="17219" spans="1:4">
      <c r="A17219" s="29">
        <v>43668</v>
      </c>
      <c r="B17219" t="s">
        <v>314</v>
      </c>
      <c r="C17219">
        <v>17.05</v>
      </c>
      <c r="D17219">
        <v>86.98</v>
      </c>
    </row>
    <row r="17220" spans="1:4">
      <c r="A17220" s="29">
        <v>43668</v>
      </c>
      <c r="B17220" t="s">
        <v>315</v>
      </c>
      <c r="C17220">
        <v>17</v>
      </c>
      <c r="D17220">
        <v>87.03</v>
      </c>
    </row>
    <row r="17221" spans="1:4">
      <c r="A17221" s="29">
        <v>43668</v>
      </c>
      <c r="B17221" t="s">
        <v>316</v>
      </c>
      <c r="C17221">
        <v>8.2899999999999991</v>
      </c>
      <c r="D17221">
        <v>95.740000000000009</v>
      </c>
    </row>
    <row r="17222" spans="1:4">
      <c r="A17222" s="29">
        <v>43668</v>
      </c>
      <c r="B17222" t="s">
        <v>317</v>
      </c>
      <c r="C17222">
        <v>5.61</v>
      </c>
      <c r="D17222">
        <v>98.42</v>
      </c>
    </row>
    <row r="17223" spans="1:4">
      <c r="A17223" s="29">
        <v>43668</v>
      </c>
      <c r="B17223" t="s">
        <v>318</v>
      </c>
      <c r="C17223">
        <v>5.49</v>
      </c>
      <c r="D17223">
        <v>98.54</v>
      </c>
    </row>
    <row r="17224" spans="1:4">
      <c r="A17224" s="29">
        <v>43668</v>
      </c>
      <c r="B17224" t="s">
        <v>319</v>
      </c>
      <c r="C17224">
        <v>5.45</v>
      </c>
      <c r="D17224">
        <v>98.58</v>
      </c>
    </row>
    <row r="17225" spans="1:4">
      <c r="A17225" s="29">
        <v>43668</v>
      </c>
      <c r="B17225" t="s">
        <v>320</v>
      </c>
      <c r="C17225">
        <v>5.44</v>
      </c>
      <c r="D17225">
        <v>98.59</v>
      </c>
    </row>
    <row r="17226" spans="1:4">
      <c r="A17226" s="29">
        <v>43668</v>
      </c>
      <c r="B17226" t="s">
        <v>321</v>
      </c>
      <c r="C17226">
        <v>5.43</v>
      </c>
      <c r="D17226">
        <v>98.6</v>
      </c>
    </row>
    <row r="17227" spans="1:4">
      <c r="A17227" s="29">
        <v>43668</v>
      </c>
      <c r="B17227" t="s">
        <v>322</v>
      </c>
      <c r="C17227">
        <v>5.12</v>
      </c>
      <c r="D17227">
        <v>98.91</v>
      </c>
    </row>
    <row r="17228" spans="1:4">
      <c r="A17228" s="29">
        <v>43668</v>
      </c>
      <c r="B17228" t="s">
        <v>323</v>
      </c>
      <c r="C17228">
        <v>4.95</v>
      </c>
      <c r="D17228">
        <v>99.08</v>
      </c>
    </row>
    <row r="17229" spans="1:4">
      <c r="A17229" s="29">
        <v>43668</v>
      </c>
      <c r="B17229" t="s">
        <v>324</v>
      </c>
      <c r="C17229">
        <v>4.88</v>
      </c>
      <c r="D17229">
        <v>99.15</v>
      </c>
    </row>
    <row r="17230" spans="1:4">
      <c r="A17230" s="29">
        <v>43668</v>
      </c>
      <c r="B17230" t="s">
        <v>325</v>
      </c>
      <c r="C17230">
        <v>4.83</v>
      </c>
      <c r="D17230">
        <v>99.2</v>
      </c>
    </row>
    <row r="17231" spans="1:4">
      <c r="A17231" s="29">
        <v>43668</v>
      </c>
      <c r="B17231" t="s">
        <v>326</v>
      </c>
      <c r="C17231">
        <v>15.68</v>
      </c>
      <c r="D17231">
        <v>88.35</v>
      </c>
    </row>
    <row r="17232" spans="1:4">
      <c r="A17232" s="29">
        <v>43668</v>
      </c>
      <c r="B17232" t="s">
        <v>327</v>
      </c>
      <c r="C17232">
        <v>17.920000000000002</v>
      </c>
      <c r="D17232">
        <v>86.11</v>
      </c>
    </row>
    <row r="17233" spans="1:4">
      <c r="A17233" s="29">
        <v>43668</v>
      </c>
      <c r="B17233" t="s">
        <v>328</v>
      </c>
      <c r="C17233">
        <v>17.989999999999998</v>
      </c>
      <c r="D17233">
        <v>86.04</v>
      </c>
    </row>
    <row r="17234" spans="1:4">
      <c r="A17234" s="29">
        <v>43668</v>
      </c>
      <c r="B17234" t="s">
        <v>329</v>
      </c>
      <c r="C17234">
        <v>17.96</v>
      </c>
      <c r="D17234">
        <v>86.07</v>
      </c>
    </row>
    <row r="17235" spans="1:4">
      <c r="A17235" s="29">
        <v>43669</v>
      </c>
      <c r="B17235" t="s">
        <v>330</v>
      </c>
      <c r="C17235">
        <v>17.940000000000001</v>
      </c>
      <c r="D17235">
        <v>86.09</v>
      </c>
    </row>
    <row r="17236" spans="1:4">
      <c r="A17236" s="29">
        <v>43669</v>
      </c>
      <c r="B17236" t="s">
        <v>331</v>
      </c>
      <c r="C17236">
        <v>21.39</v>
      </c>
      <c r="D17236">
        <v>82.64</v>
      </c>
    </row>
    <row r="17237" spans="1:4">
      <c r="A17237" s="29">
        <v>43669</v>
      </c>
      <c r="B17237" t="s">
        <v>332</v>
      </c>
      <c r="C17237">
        <v>10.68</v>
      </c>
      <c r="D17237">
        <v>93.35</v>
      </c>
    </row>
    <row r="17238" spans="1:4">
      <c r="A17238" s="29">
        <v>43669</v>
      </c>
      <c r="B17238" t="s">
        <v>333</v>
      </c>
      <c r="C17238">
        <v>5.04</v>
      </c>
      <c r="D17238">
        <v>98.99</v>
      </c>
    </row>
    <row r="17239" spans="1:4">
      <c r="A17239" s="29">
        <v>43669</v>
      </c>
      <c r="B17239" t="s">
        <v>334</v>
      </c>
      <c r="C17239">
        <v>4.83</v>
      </c>
      <c r="D17239">
        <v>99.2</v>
      </c>
    </row>
    <row r="17240" spans="1:4">
      <c r="A17240" s="29">
        <v>43669</v>
      </c>
      <c r="B17240" t="s">
        <v>335</v>
      </c>
      <c r="C17240">
        <v>4.7699999999999996</v>
      </c>
      <c r="D17240">
        <v>99.26</v>
      </c>
    </row>
    <row r="17241" spans="1:4">
      <c r="A17241" s="29">
        <v>43669</v>
      </c>
      <c r="B17241" t="s">
        <v>336</v>
      </c>
      <c r="C17241">
        <v>4.7300000000000004</v>
      </c>
      <c r="D17241">
        <v>99.3</v>
      </c>
    </row>
    <row r="17242" spans="1:4">
      <c r="A17242" s="29">
        <v>43669</v>
      </c>
      <c r="B17242" t="s">
        <v>337</v>
      </c>
      <c r="C17242">
        <v>4.6900000000000004</v>
      </c>
      <c r="D17242">
        <v>99.34</v>
      </c>
    </row>
    <row r="17243" spans="1:4">
      <c r="A17243" s="29">
        <v>43669</v>
      </c>
      <c r="B17243" t="s">
        <v>338</v>
      </c>
      <c r="C17243">
        <v>4.67</v>
      </c>
      <c r="D17243">
        <v>99.36</v>
      </c>
    </row>
    <row r="17244" spans="1:4">
      <c r="A17244" s="29">
        <v>43669</v>
      </c>
      <c r="B17244" t="s">
        <v>339</v>
      </c>
      <c r="C17244">
        <v>6.66</v>
      </c>
      <c r="D17244">
        <v>97.37</v>
      </c>
    </row>
    <row r="17245" spans="1:4">
      <c r="A17245" s="29">
        <v>43669</v>
      </c>
      <c r="B17245" t="s">
        <v>340</v>
      </c>
      <c r="C17245">
        <v>21.25</v>
      </c>
      <c r="D17245">
        <v>82.78</v>
      </c>
    </row>
    <row r="17246" spans="1:4">
      <c r="A17246" s="29">
        <v>43669</v>
      </c>
      <c r="B17246" t="s">
        <v>341</v>
      </c>
      <c r="C17246">
        <v>21.84</v>
      </c>
      <c r="D17246">
        <v>82.19</v>
      </c>
    </row>
    <row r="17247" spans="1:4">
      <c r="A17247" s="29">
        <v>43669</v>
      </c>
      <c r="B17247" t="s">
        <v>342</v>
      </c>
      <c r="C17247">
        <v>21.9</v>
      </c>
      <c r="D17247">
        <v>82.13</v>
      </c>
    </row>
    <row r="17248" spans="1:4">
      <c r="A17248" s="29">
        <v>43669</v>
      </c>
      <c r="B17248" t="s">
        <v>343</v>
      </c>
      <c r="C17248">
        <v>12.7</v>
      </c>
      <c r="D17248">
        <v>91.33</v>
      </c>
    </row>
    <row r="17249" spans="1:4">
      <c r="A17249" s="29">
        <v>43669</v>
      </c>
      <c r="B17249" t="s">
        <v>344</v>
      </c>
      <c r="C17249">
        <v>5.03</v>
      </c>
      <c r="D17249">
        <v>99</v>
      </c>
    </row>
    <row r="17250" spans="1:4">
      <c r="A17250" s="29">
        <v>43669</v>
      </c>
      <c r="B17250" t="s">
        <v>345</v>
      </c>
      <c r="C17250">
        <v>4.7699999999999996</v>
      </c>
      <c r="D17250">
        <v>99.26</v>
      </c>
    </row>
    <row r="17251" spans="1:4">
      <c r="A17251" s="29">
        <v>43669</v>
      </c>
      <c r="B17251" t="s">
        <v>346</v>
      </c>
      <c r="C17251">
        <v>4.7</v>
      </c>
      <c r="D17251">
        <v>99.33</v>
      </c>
    </row>
    <row r="17252" spans="1:4">
      <c r="A17252" s="29">
        <v>43669</v>
      </c>
      <c r="B17252" t="s">
        <v>347</v>
      </c>
      <c r="C17252">
        <v>4.67</v>
      </c>
      <c r="D17252">
        <v>99.36</v>
      </c>
    </row>
    <row r="17253" spans="1:4">
      <c r="A17253" s="29">
        <v>43669</v>
      </c>
      <c r="B17253" t="s">
        <v>348</v>
      </c>
      <c r="C17253">
        <v>4.6399999999999997</v>
      </c>
      <c r="D17253">
        <v>99.39</v>
      </c>
    </row>
    <row r="17254" spans="1:4">
      <c r="A17254" s="29">
        <v>43669</v>
      </c>
      <c r="B17254" t="s">
        <v>349</v>
      </c>
      <c r="C17254">
        <v>4.8099999999999996</v>
      </c>
      <c r="D17254">
        <v>99.22</v>
      </c>
    </row>
    <row r="17255" spans="1:4">
      <c r="A17255" s="29">
        <v>43669</v>
      </c>
      <c r="B17255" t="s">
        <v>350</v>
      </c>
      <c r="C17255">
        <v>5.01</v>
      </c>
      <c r="D17255">
        <v>99.02</v>
      </c>
    </row>
    <row r="17256" spans="1:4">
      <c r="A17256" s="29">
        <v>43669</v>
      </c>
      <c r="B17256" t="s">
        <v>351</v>
      </c>
      <c r="C17256">
        <v>5.0999999999999996</v>
      </c>
      <c r="D17256">
        <v>98.93</v>
      </c>
    </row>
    <row r="17257" spans="1:4">
      <c r="A17257" s="29">
        <v>43669</v>
      </c>
      <c r="B17257" t="s">
        <v>352</v>
      </c>
      <c r="C17257">
        <v>5.14</v>
      </c>
      <c r="D17257">
        <v>98.89</v>
      </c>
    </row>
    <row r="17258" spans="1:4">
      <c r="A17258" s="29">
        <v>43669</v>
      </c>
      <c r="B17258" t="s">
        <v>353</v>
      </c>
      <c r="C17258">
        <v>5.17</v>
      </c>
      <c r="D17258">
        <v>98.86</v>
      </c>
    </row>
    <row r="17259" spans="1:4">
      <c r="A17259" s="29">
        <v>43669</v>
      </c>
      <c r="B17259" t="s">
        <v>354</v>
      </c>
      <c r="C17259">
        <v>5.19</v>
      </c>
      <c r="D17259">
        <v>98.84</v>
      </c>
    </row>
    <row r="17260" spans="1:4">
      <c r="A17260" s="29">
        <v>43669</v>
      </c>
      <c r="B17260" t="s">
        <v>355</v>
      </c>
      <c r="C17260">
        <v>5.22</v>
      </c>
      <c r="D17260">
        <v>98.81</v>
      </c>
    </row>
    <row r="17261" spans="1:4">
      <c r="A17261" s="29">
        <v>43669</v>
      </c>
      <c r="B17261" t="s">
        <v>356</v>
      </c>
      <c r="C17261">
        <v>5.23</v>
      </c>
      <c r="D17261">
        <v>98.8</v>
      </c>
    </row>
    <row r="17262" spans="1:4">
      <c r="A17262" s="29">
        <v>43669</v>
      </c>
      <c r="B17262" t="s">
        <v>357</v>
      </c>
      <c r="C17262">
        <v>5.24</v>
      </c>
      <c r="D17262">
        <v>98.79</v>
      </c>
    </row>
    <row r="17263" spans="1:4">
      <c r="A17263" s="29">
        <v>43669</v>
      </c>
      <c r="B17263" t="s">
        <v>358</v>
      </c>
      <c r="C17263">
        <v>5.25</v>
      </c>
      <c r="D17263">
        <v>98.78</v>
      </c>
    </row>
    <row r="17264" spans="1:4">
      <c r="A17264" s="29">
        <v>43669</v>
      </c>
      <c r="B17264" t="s">
        <v>359</v>
      </c>
      <c r="C17264">
        <v>5.27</v>
      </c>
      <c r="D17264">
        <v>98.76</v>
      </c>
    </row>
    <row r="17265" spans="1:4">
      <c r="A17265" s="29">
        <v>43669</v>
      </c>
      <c r="B17265" t="s">
        <v>360</v>
      </c>
      <c r="C17265">
        <v>5.27</v>
      </c>
      <c r="D17265">
        <v>98.76</v>
      </c>
    </row>
    <row r="17266" spans="1:4">
      <c r="A17266" s="29">
        <v>43669</v>
      </c>
      <c r="B17266" t="s">
        <v>361</v>
      </c>
      <c r="C17266">
        <v>5.28</v>
      </c>
      <c r="D17266">
        <v>98.75</v>
      </c>
    </row>
    <row r="17267" spans="1:4">
      <c r="A17267" s="29">
        <v>43669</v>
      </c>
      <c r="B17267" t="s">
        <v>362</v>
      </c>
      <c r="C17267">
        <v>5.28</v>
      </c>
      <c r="D17267">
        <v>98.75</v>
      </c>
    </row>
    <row r="17268" spans="1:4">
      <c r="A17268" s="29">
        <v>43669</v>
      </c>
      <c r="B17268" t="s">
        <v>363</v>
      </c>
      <c r="C17268">
        <v>5.29</v>
      </c>
      <c r="D17268">
        <v>98.74</v>
      </c>
    </row>
    <row r="17269" spans="1:4">
      <c r="A17269" s="29">
        <v>43669</v>
      </c>
      <c r="B17269" t="s">
        <v>364</v>
      </c>
      <c r="C17269">
        <v>5.3</v>
      </c>
      <c r="D17269">
        <v>98.73</v>
      </c>
    </row>
    <row r="17270" spans="1:4">
      <c r="A17270" s="29">
        <v>43669</v>
      </c>
      <c r="B17270" t="s">
        <v>365</v>
      </c>
      <c r="C17270">
        <v>5.3</v>
      </c>
      <c r="D17270">
        <v>98.73</v>
      </c>
    </row>
    <row r="17271" spans="1:4">
      <c r="A17271" s="29">
        <v>43669</v>
      </c>
      <c r="B17271" t="s">
        <v>366</v>
      </c>
      <c r="C17271">
        <v>5.21</v>
      </c>
      <c r="D17271">
        <v>98.820000000000007</v>
      </c>
    </row>
    <row r="17272" spans="1:4">
      <c r="A17272" s="29">
        <v>43669</v>
      </c>
      <c r="B17272" t="s">
        <v>367</v>
      </c>
      <c r="C17272">
        <v>4.96</v>
      </c>
      <c r="D17272">
        <v>99.070000000000007</v>
      </c>
    </row>
    <row r="17273" spans="1:4">
      <c r="A17273" s="29">
        <v>43669</v>
      </c>
      <c r="B17273" t="s">
        <v>368</v>
      </c>
      <c r="C17273">
        <v>4.84</v>
      </c>
      <c r="D17273">
        <v>99.19</v>
      </c>
    </row>
    <row r="17274" spans="1:4">
      <c r="A17274" s="29">
        <v>43669</v>
      </c>
      <c r="B17274" t="s">
        <v>369</v>
      </c>
      <c r="C17274">
        <v>4.82</v>
      </c>
      <c r="D17274">
        <v>99.210000000000008</v>
      </c>
    </row>
    <row r="17275" spans="1:4">
      <c r="A17275" s="29">
        <v>43669</v>
      </c>
      <c r="B17275" t="s">
        <v>370</v>
      </c>
      <c r="C17275">
        <v>5.07</v>
      </c>
      <c r="D17275">
        <v>98.960000000000008</v>
      </c>
    </row>
    <row r="17276" spans="1:4">
      <c r="A17276" s="29">
        <v>43669</v>
      </c>
      <c r="B17276" t="s">
        <v>371</v>
      </c>
      <c r="C17276">
        <v>5.17</v>
      </c>
      <c r="D17276">
        <v>98.86</v>
      </c>
    </row>
    <row r="17277" spans="1:4">
      <c r="A17277" s="29">
        <v>43669</v>
      </c>
      <c r="B17277" t="s">
        <v>372</v>
      </c>
      <c r="C17277">
        <v>5.21</v>
      </c>
      <c r="D17277">
        <v>98.820000000000007</v>
      </c>
    </row>
    <row r="17278" spans="1:4">
      <c r="A17278" s="29">
        <v>43669</v>
      </c>
      <c r="B17278" t="s">
        <v>373</v>
      </c>
      <c r="C17278">
        <v>5.24</v>
      </c>
      <c r="D17278">
        <v>98.79</v>
      </c>
    </row>
    <row r="17279" spans="1:4">
      <c r="A17279" s="29">
        <v>43669</v>
      </c>
      <c r="B17279" t="s">
        <v>374</v>
      </c>
      <c r="C17279">
        <v>5.26</v>
      </c>
      <c r="D17279">
        <v>98.77</v>
      </c>
    </row>
    <row r="17280" spans="1:4">
      <c r="A17280" s="29">
        <v>43669</v>
      </c>
      <c r="B17280" t="s">
        <v>375</v>
      </c>
      <c r="C17280">
        <v>5.27</v>
      </c>
      <c r="D17280">
        <v>98.76</v>
      </c>
    </row>
    <row r="17281" spans="1:4">
      <c r="A17281" s="29">
        <v>43669</v>
      </c>
      <c r="B17281" t="s">
        <v>280</v>
      </c>
      <c r="C17281">
        <v>5.29</v>
      </c>
      <c r="D17281">
        <v>98.74</v>
      </c>
    </row>
    <row r="17282" spans="1:4">
      <c r="A17282" s="29">
        <v>43669</v>
      </c>
      <c r="B17282" t="s">
        <v>281</v>
      </c>
      <c r="C17282">
        <v>5.29</v>
      </c>
      <c r="D17282">
        <v>98.74</v>
      </c>
    </row>
    <row r="17283" spans="1:4">
      <c r="A17283" s="29">
        <v>43669</v>
      </c>
      <c r="B17283" t="s">
        <v>282</v>
      </c>
      <c r="C17283">
        <v>5.3</v>
      </c>
      <c r="D17283">
        <v>98.73</v>
      </c>
    </row>
    <row r="17284" spans="1:4">
      <c r="A17284" s="29">
        <v>43669</v>
      </c>
      <c r="B17284" t="s">
        <v>283</v>
      </c>
      <c r="C17284">
        <v>5.3</v>
      </c>
      <c r="D17284">
        <v>98.73</v>
      </c>
    </row>
    <row r="17285" spans="1:4">
      <c r="A17285" s="29">
        <v>43669</v>
      </c>
      <c r="B17285" t="s">
        <v>284</v>
      </c>
      <c r="C17285">
        <v>5.31</v>
      </c>
      <c r="D17285">
        <v>98.72</v>
      </c>
    </row>
    <row r="17286" spans="1:4">
      <c r="A17286" s="29">
        <v>43669</v>
      </c>
      <c r="B17286" t="s">
        <v>285</v>
      </c>
      <c r="C17286">
        <v>5.31</v>
      </c>
      <c r="D17286">
        <v>98.72</v>
      </c>
    </row>
    <row r="17287" spans="1:4">
      <c r="A17287" s="29">
        <v>43669</v>
      </c>
      <c r="B17287" t="s">
        <v>286</v>
      </c>
      <c r="C17287">
        <v>5.17</v>
      </c>
      <c r="D17287">
        <v>98.86</v>
      </c>
    </row>
    <row r="17288" spans="1:4">
      <c r="A17288" s="29">
        <v>43669</v>
      </c>
      <c r="B17288" t="s">
        <v>287</v>
      </c>
      <c r="C17288">
        <v>4.9400000000000004</v>
      </c>
      <c r="D17288">
        <v>99.09</v>
      </c>
    </row>
    <row r="17289" spans="1:4">
      <c r="A17289" s="29">
        <v>43669</v>
      </c>
      <c r="B17289" t="s">
        <v>288</v>
      </c>
      <c r="C17289">
        <v>4.83</v>
      </c>
      <c r="D17289">
        <v>99.2</v>
      </c>
    </row>
    <row r="17290" spans="1:4">
      <c r="A17290" s="29">
        <v>43669</v>
      </c>
      <c r="B17290" t="s">
        <v>289</v>
      </c>
      <c r="C17290">
        <v>4.8099999999999996</v>
      </c>
      <c r="D17290">
        <v>99.22</v>
      </c>
    </row>
    <row r="17291" spans="1:4">
      <c r="A17291" s="29">
        <v>43669</v>
      </c>
      <c r="B17291" t="s">
        <v>290</v>
      </c>
      <c r="C17291">
        <v>5.0599999999999996</v>
      </c>
      <c r="D17291">
        <v>98.97</v>
      </c>
    </row>
    <row r="17292" spans="1:4">
      <c r="A17292" s="29">
        <v>43669</v>
      </c>
      <c r="B17292" t="s">
        <v>291</v>
      </c>
      <c r="C17292">
        <v>5.17</v>
      </c>
      <c r="D17292">
        <v>98.86</v>
      </c>
    </row>
    <row r="17293" spans="1:4">
      <c r="A17293" s="29">
        <v>43669</v>
      </c>
      <c r="B17293" t="s">
        <v>292</v>
      </c>
      <c r="C17293">
        <v>5.21</v>
      </c>
      <c r="D17293">
        <v>98.820000000000007</v>
      </c>
    </row>
    <row r="17294" spans="1:4">
      <c r="A17294" s="29">
        <v>43669</v>
      </c>
      <c r="B17294" t="s">
        <v>293</v>
      </c>
      <c r="C17294">
        <v>5.24</v>
      </c>
      <c r="D17294">
        <v>98.79</v>
      </c>
    </row>
    <row r="17295" spans="1:4">
      <c r="A17295" s="29">
        <v>43669</v>
      </c>
      <c r="B17295" t="s">
        <v>294</v>
      </c>
      <c r="C17295">
        <v>5.25</v>
      </c>
      <c r="D17295">
        <v>98.78</v>
      </c>
    </row>
    <row r="17296" spans="1:4">
      <c r="A17296" s="29">
        <v>43669</v>
      </c>
      <c r="B17296" t="s">
        <v>295</v>
      </c>
      <c r="C17296">
        <v>5.27</v>
      </c>
      <c r="D17296">
        <v>98.76</v>
      </c>
    </row>
    <row r="17297" spans="1:4">
      <c r="A17297" s="29">
        <v>43669</v>
      </c>
      <c r="B17297" t="s">
        <v>296</v>
      </c>
      <c r="C17297">
        <v>5.28</v>
      </c>
      <c r="D17297">
        <v>98.75</v>
      </c>
    </row>
    <row r="17298" spans="1:4">
      <c r="A17298" s="29">
        <v>43669</v>
      </c>
      <c r="B17298" t="s">
        <v>297</v>
      </c>
      <c r="C17298">
        <v>5.27</v>
      </c>
      <c r="D17298">
        <v>98.76</v>
      </c>
    </row>
    <row r="17299" spans="1:4">
      <c r="A17299" s="29">
        <v>43669</v>
      </c>
      <c r="B17299" t="s">
        <v>298</v>
      </c>
      <c r="C17299">
        <v>5.01</v>
      </c>
      <c r="D17299">
        <v>99.02</v>
      </c>
    </row>
    <row r="17300" spans="1:4">
      <c r="A17300" s="29">
        <v>43669</v>
      </c>
      <c r="B17300" t="s">
        <v>299</v>
      </c>
      <c r="C17300">
        <v>4.8600000000000003</v>
      </c>
      <c r="D17300">
        <v>99.17</v>
      </c>
    </row>
    <row r="17301" spans="1:4">
      <c r="A17301" s="29">
        <v>43669</v>
      </c>
      <c r="B17301" t="s">
        <v>300</v>
      </c>
      <c r="C17301">
        <v>10.51</v>
      </c>
      <c r="D17301">
        <v>93.52</v>
      </c>
    </row>
    <row r="17302" spans="1:4">
      <c r="A17302" s="29">
        <v>43669</v>
      </c>
      <c r="B17302" t="s">
        <v>301</v>
      </c>
      <c r="C17302">
        <v>21.44</v>
      </c>
      <c r="D17302">
        <v>82.59</v>
      </c>
    </row>
    <row r="17303" spans="1:4">
      <c r="A17303" s="29">
        <v>43669</v>
      </c>
      <c r="B17303" t="s">
        <v>302</v>
      </c>
      <c r="C17303">
        <v>9.8699999999999992</v>
      </c>
      <c r="D17303">
        <v>94.16</v>
      </c>
    </row>
    <row r="17304" spans="1:4">
      <c r="A17304" s="29">
        <v>43669</v>
      </c>
      <c r="B17304" t="s">
        <v>303</v>
      </c>
      <c r="C17304">
        <v>5.28</v>
      </c>
      <c r="D17304">
        <v>98.75</v>
      </c>
    </row>
    <row r="17305" spans="1:4">
      <c r="A17305" s="29">
        <v>43669</v>
      </c>
      <c r="B17305" t="s">
        <v>304</v>
      </c>
      <c r="C17305">
        <v>5.24</v>
      </c>
      <c r="D17305">
        <v>98.79</v>
      </c>
    </row>
    <row r="17306" spans="1:4">
      <c r="A17306" s="29">
        <v>43669</v>
      </c>
      <c r="B17306" t="s">
        <v>305</v>
      </c>
      <c r="C17306">
        <v>5.26</v>
      </c>
      <c r="D17306">
        <v>98.77</v>
      </c>
    </row>
    <row r="17307" spans="1:4">
      <c r="A17307" s="29">
        <v>43669</v>
      </c>
      <c r="B17307" t="s">
        <v>306</v>
      </c>
      <c r="C17307">
        <v>5.26</v>
      </c>
      <c r="D17307">
        <v>98.77</v>
      </c>
    </row>
    <row r="17308" spans="1:4">
      <c r="A17308" s="29">
        <v>43669</v>
      </c>
      <c r="B17308" t="s">
        <v>307</v>
      </c>
      <c r="C17308">
        <v>5.69</v>
      </c>
      <c r="D17308">
        <v>98.34</v>
      </c>
    </row>
    <row r="17309" spans="1:4">
      <c r="A17309" s="29">
        <v>43669</v>
      </c>
      <c r="B17309" t="s">
        <v>308</v>
      </c>
      <c r="C17309">
        <v>20.77</v>
      </c>
      <c r="D17309">
        <v>83.26</v>
      </c>
    </row>
    <row r="17310" spans="1:4">
      <c r="A17310" s="29">
        <v>43669</v>
      </c>
      <c r="B17310" t="s">
        <v>309</v>
      </c>
      <c r="C17310">
        <v>21.36</v>
      </c>
      <c r="D17310">
        <v>82.67</v>
      </c>
    </row>
    <row r="17311" spans="1:4">
      <c r="A17311" s="29">
        <v>43669</v>
      </c>
      <c r="B17311" t="s">
        <v>310</v>
      </c>
      <c r="C17311">
        <v>21.5</v>
      </c>
      <c r="D17311">
        <v>82.53</v>
      </c>
    </row>
    <row r="17312" spans="1:4">
      <c r="A17312" s="29">
        <v>43669</v>
      </c>
      <c r="B17312" t="s">
        <v>311</v>
      </c>
      <c r="C17312">
        <v>21.49</v>
      </c>
      <c r="D17312">
        <v>82.54</v>
      </c>
    </row>
    <row r="17313" spans="1:4">
      <c r="A17313" s="29">
        <v>43669</v>
      </c>
      <c r="B17313" t="s">
        <v>312</v>
      </c>
      <c r="C17313">
        <v>13.72</v>
      </c>
      <c r="D17313">
        <v>90.31</v>
      </c>
    </row>
    <row r="17314" spans="1:4">
      <c r="A17314" s="29">
        <v>43669</v>
      </c>
      <c r="B17314" t="s">
        <v>313</v>
      </c>
      <c r="C17314">
        <v>5.75</v>
      </c>
      <c r="D17314">
        <v>98.28</v>
      </c>
    </row>
    <row r="17315" spans="1:4">
      <c r="A17315" s="29">
        <v>43669</v>
      </c>
      <c r="B17315" t="s">
        <v>314</v>
      </c>
      <c r="C17315">
        <v>5.51</v>
      </c>
      <c r="D17315">
        <v>98.52</v>
      </c>
    </row>
    <row r="17316" spans="1:4">
      <c r="A17316" s="29">
        <v>43669</v>
      </c>
      <c r="B17316" t="s">
        <v>315</v>
      </c>
      <c r="C17316">
        <v>5.46</v>
      </c>
      <c r="D17316">
        <v>98.570000000000007</v>
      </c>
    </row>
    <row r="17317" spans="1:4">
      <c r="A17317" s="29">
        <v>43669</v>
      </c>
      <c r="B17317" t="s">
        <v>316</v>
      </c>
      <c r="C17317">
        <v>5.43</v>
      </c>
      <c r="D17317">
        <v>98.6</v>
      </c>
    </row>
    <row r="17318" spans="1:4">
      <c r="A17318" s="29">
        <v>43669</v>
      </c>
      <c r="B17318" t="s">
        <v>317</v>
      </c>
      <c r="C17318">
        <v>5.42</v>
      </c>
      <c r="D17318">
        <v>98.61</v>
      </c>
    </row>
    <row r="17319" spans="1:4">
      <c r="A17319" s="29">
        <v>43669</v>
      </c>
      <c r="B17319" t="s">
        <v>318</v>
      </c>
      <c r="C17319">
        <v>5.4</v>
      </c>
      <c r="D17319">
        <v>98.63</v>
      </c>
    </row>
    <row r="17320" spans="1:4">
      <c r="A17320" s="29">
        <v>43669</v>
      </c>
      <c r="B17320" t="s">
        <v>319</v>
      </c>
      <c r="C17320">
        <v>5.4</v>
      </c>
      <c r="D17320">
        <v>98.63</v>
      </c>
    </row>
    <row r="17321" spans="1:4">
      <c r="A17321" s="29">
        <v>43669</v>
      </c>
      <c r="B17321" t="s">
        <v>320</v>
      </c>
      <c r="C17321">
        <v>5.39</v>
      </c>
      <c r="D17321">
        <v>98.64</v>
      </c>
    </row>
    <row r="17322" spans="1:4">
      <c r="A17322" s="29">
        <v>43669</v>
      </c>
      <c r="B17322" t="s">
        <v>321</v>
      </c>
      <c r="C17322">
        <v>5.39</v>
      </c>
      <c r="D17322">
        <v>98.64</v>
      </c>
    </row>
    <row r="17323" spans="1:4">
      <c r="A17323" s="29">
        <v>43669</v>
      </c>
      <c r="B17323" t="s">
        <v>322</v>
      </c>
      <c r="C17323">
        <v>5.37</v>
      </c>
      <c r="D17323">
        <v>98.66</v>
      </c>
    </row>
    <row r="17324" spans="1:4">
      <c r="A17324" s="29">
        <v>43669</v>
      </c>
      <c r="B17324" t="s">
        <v>323</v>
      </c>
      <c r="C17324">
        <v>5.37</v>
      </c>
      <c r="D17324">
        <v>98.66</v>
      </c>
    </row>
    <row r="17325" spans="1:4">
      <c r="A17325" s="29">
        <v>43669</v>
      </c>
      <c r="B17325" t="s">
        <v>324</v>
      </c>
      <c r="C17325">
        <v>5.38</v>
      </c>
      <c r="D17325">
        <v>98.65</v>
      </c>
    </row>
    <row r="17326" spans="1:4">
      <c r="A17326" s="29">
        <v>43669</v>
      </c>
      <c r="B17326" t="s">
        <v>325</v>
      </c>
      <c r="C17326">
        <v>5.37</v>
      </c>
      <c r="D17326">
        <v>98.66</v>
      </c>
    </row>
    <row r="17327" spans="1:4">
      <c r="A17327" s="29">
        <v>43669</v>
      </c>
      <c r="B17327" t="s">
        <v>326</v>
      </c>
      <c r="C17327">
        <v>5.16</v>
      </c>
      <c r="D17327">
        <v>98.87</v>
      </c>
    </row>
    <row r="17328" spans="1:4">
      <c r="A17328" s="29">
        <v>43669</v>
      </c>
      <c r="B17328" t="s">
        <v>327</v>
      </c>
      <c r="C17328">
        <v>4.96</v>
      </c>
      <c r="D17328">
        <v>99.070000000000007</v>
      </c>
    </row>
    <row r="17329" spans="1:4">
      <c r="A17329" s="29">
        <v>43669</v>
      </c>
      <c r="B17329" t="s">
        <v>328</v>
      </c>
      <c r="C17329">
        <v>4.87</v>
      </c>
      <c r="D17329">
        <v>99.16</v>
      </c>
    </row>
    <row r="17330" spans="1:4">
      <c r="A17330" s="29">
        <v>43669</v>
      </c>
      <c r="B17330" t="s">
        <v>329</v>
      </c>
      <c r="C17330">
        <v>4.82</v>
      </c>
      <c r="D17330">
        <v>99.210000000000008</v>
      </c>
    </row>
    <row r="17331" spans="1:4">
      <c r="A17331" s="29">
        <v>43670</v>
      </c>
      <c r="B17331" t="s">
        <v>330</v>
      </c>
      <c r="C17331">
        <v>5.94</v>
      </c>
      <c r="D17331">
        <v>98.09</v>
      </c>
    </row>
    <row r="17332" spans="1:4">
      <c r="A17332" s="29">
        <v>43670</v>
      </c>
      <c r="B17332" t="s">
        <v>331</v>
      </c>
      <c r="C17332">
        <v>18.05</v>
      </c>
      <c r="D17332">
        <v>85.98</v>
      </c>
    </row>
    <row r="17333" spans="1:4">
      <c r="A17333" s="29">
        <v>43670</v>
      </c>
      <c r="B17333" t="s">
        <v>332</v>
      </c>
      <c r="C17333">
        <v>18.059999999999999</v>
      </c>
      <c r="D17333">
        <v>85.97</v>
      </c>
    </row>
    <row r="17334" spans="1:4">
      <c r="A17334" s="29">
        <v>43670</v>
      </c>
      <c r="B17334" t="s">
        <v>333</v>
      </c>
      <c r="C17334">
        <v>18.04</v>
      </c>
      <c r="D17334">
        <v>85.990000000000009</v>
      </c>
    </row>
    <row r="17335" spans="1:4">
      <c r="A17335" s="29">
        <v>43670</v>
      </c>
      <c r="B17335" t="s">
        <v>334</v>
      </c>
      <c r="C17335">
        <v>18.010000000000002</v>
      </c>
      <c r="D17335">
        <v>86.02</v>
      </c>
    </row>
    <row r="17336" spans="1:4">
      <c r="A17336" s="29">
        <v>43670</v>
      </c>
      <c r="B17336" t="s">
        <v>335</v>
      </c>
      <c r="C17336">
        <v>18.059999999999999</v>
      </c>
      <c r="D17336">
        <v>85.97</v>
      </c>
    </row>
    <row r="17337" spans="1:4">
      <c r="A17337" s="29">
        <v>43670</v>
      </c>
      <c r="B17337" t="s">
        <v>336</v>
      </c>
      <c r="C17337">
        <v>17.95</v>
      </c>
      <c r="D17337">
        <v>86.08</v>
      </c>
    </row>
    <row r="17338" spans="1:4">
      <c r="A17338" s="29">
        <v>43670</v>
      </c>
      <c r="B17338" t="s">
        <v>337</v>
      </c>
      <c r="C17338">
        <v>17.93</v>
      </c>
      <c r="D17338">
        <v>86.1</v>
      </c>
    </row>
    <row r="17339" spans="1:4">
      <c r="A17339" s="29">
        <v>43670</v>
      </c>
      <c r="B17339" t="s">
        <v>338</v>
      </c>
      <c r="C17339">
        <v>7.23</v>
      </c>
      <c r="D17339">
        <v>96.8</v>
      </c>
    </row>
    <row r="17340" spans="1:4">
      <c r="A17340" s="29">
        <v>43670</v>
      </c>
      <c r="B17340" t="s">
        <v>339</v>
      </c>
      <c r="C17340">
        <v>4.91</v>
      </c>
      <c r="D17340">
        <v>99.12</v>
      </c>
    </row>
    <row r="17341" spans="1:4">
      <c r="A17341" s="29">
        <v>43670</v>
      </c>
      <c r="B17341" t="s">
        <v>340</v>
      </c>
      <c r="C17341">
        <v>4.79</v>
      </c>
      <c r="D17341">
        <v>99.24</v>
      </c>
    </row>
    <row r="17342" spans="1:4">
      <c r="A17342" s="29">
        <v>43670</v>
      </c>
      <c r="B17342" t="s">
        <v>341</v>
      </c>
      <c r="C17342">
        <v>4.74</v>
      </c>
      <c r="D17342">
        <v>99.29</v>
      </c>
    </row>
    <row r="17343" spans="1:4">
      <c r="A17343" s="29">
        <v>43670</v>
      </c>
      <c r="B17343" t="s">
        <v>342</v>
      </c>
      <c r="C17343">
        <v>4.7</v>
      </c>
      <c r="D17343">
        <v>99.33</v>
      </c>
    </row>
    <row r="17344" spans="1:4">
      <c r="A17344" s="29">
        <v>43670</v>
      </c>
      <c r="B17344" t="s">
        <v>343</v>
      </c>
      <c r="C17344">
        <v>4.68</v>
      </c>
      <c r="D17344">
        <v>99.35</v>
      </c>
    </row>
    <row r="17345" spans="1:4">
      <c r="A17345" s="29">
        <v>43670</v>
      </c>
      <c r="B17345" t="s">
        <v>344</v>
      </c>
      <c r="C17345">
        <v>4.66</v>
      </c>
      <c r="D17345">
        <v>99.37</v>
      </c>
    </row>
    <row r="17346" spans="1:4">
      <c r="A17346" s="29">
        <v>43670</v>
      </c>
      <c r="B17346" t="s">
        <v>345</v>
      </c>
      <c r="C17346">
        <v>17.7</v>
      </c>
      <c r="D17346">
        <v>86.33</v>
      </c>
    </row>
    <row r="17347" spans="1:4">
      <c r="A17347" s="29">
        <v>43670</v>
      </c>
      <c r="B17347" t="s">
        <v>346</v>
      </c>
      <c r="C17347">
        <v>8.4700000000000006</v>
      </c>
      <c r="D17347">
        <v>95.56</v>
      </c>
    </row>
    <row r="17348" spans="1:4">
      <c r="A17348" s="29">
        <v>43670</v>
      </c>
      <c r="B17348" t="s">
        <v>347</v>
      </c>
      <c r="C17348">
        <v>5.14</v>
      </c>
      <c r="D17348">
        <v>98.89</v>
      </c>
    </row>
    <row r="17349" spans="1:4">
      <c r="A17349" s="29">
        <v>43670</v>
      </c>
      <c r="B17349" t="s">
        <v>348</v>
      </c>
      <c r="C17349">
        <v>5.15</v>
      </c>
      <c r="D17349">
        <v>98.88</v>
      </c>
    </row>
    <row r="17350" spans="1:4">
      <c r="A17350" s="29">
        <v>43670</v>
      </c>
      <c r="B17350" t="s">
        <v>349</v>
      </c>
      <c r="C17350">
        <v>5.19</v>
      </c>
      <c r="D17350">
        <v>98.84</v>
      </c>
    </row>
    <row r="17351" spans="1:4">
      <c r="A17351" s="29">
        <v>43670</v>
      </c>
      <c r="B17351" t="s">
        <v>350</v>
      </c>
      <c r="C17351">
        <v>5.01</v>
      </c>
      <c r="D17351">
        <v>99.02</v>
      </c>
    </row>
    <row r="17352" spans="1:4">
      <c r="A17352" s="29">
        <v>43670</v>
      </c>
      <c r="B17352" t="s">
        <v>351</v>
      </c>
      <c r="C17352">
        <v>4.82</v>
      </c>
      <c r="D17352">
        <v>99.210000000000008</v>
      </c>
    </row>
    <row r="17353" spans="1:4">
      <c r="A17353" s="29">
        <v>43670</v>
      </c>
      <c r="B17353" t="s">
        <v>352</v>
      </c>
      <c r="C17353">
        <v>4.74</v>
      </c>
      <c r="D17353">
        <v>99.29</v>
      </c>
    </row>
    <row r="17354" spans="1:4">
      <c r="A17354" s="29">
        <v>43670</v>
      </c>
      <c r="B17354" t="s">
        <v>353</v>
      </c>
      <c r="C17354">
        <v>4.8099999999999996</v>
      </c>
      <c r="D17354">
        <v>99.22</v>
      </c>
    </row>
    <row r="17355" spans="1:4">
      <c r="A17355" s="29">
        <v>43670</v>
      </c>
      <c r="B17355" t="s">
        <v>354</v>
      </c>
      <c r="C17355">
        <v>5.04</v>
      </c>
      <c r="D17355">
        <v>98.99</v>
      </c>
    </row>
    <row r="17356" spans="1:4">
      <c r="A17356" s="29">
        <v>43670</v>
      </c>
      <c r="B17356" t="s">
        <v>355</v>
      </c>
      <c r="C17356">
        <v>5.13</v>
      </c>
      <c r="D17356">
        <v>98.9</v>
      </c>
    </row>
    <row r="17357" spans="1:4">
      <c r="A17357" s="29">
        <v>43670</v>
      </c>
      <c r="B17357" t="s">
        <v>356</v>
      </c>
      <c r="C17357">
        <v>5.17</v>
      </c>
      <c r="D17357">
        <v>98.86</v>
      </c>
    </row>
    <row r="17358" spans="1:4">
      <c r="A17358" s="29">
        <v>43670</v>
      </c>
      <c r="B17358" t="s">
        <v>357</v>
      </c>
      <c r="C17358">
        <v>5.2</v>
      </c>
      <c r="D17358">
        <v>98.83</v>
      </c>
    </row>
    <row r="17359" spans="1:4">
      <c r="A17359" s="29">
        <v>43670</v>
      </c>
      <c r="B17359" t="s">
        <v>358</v>
      </c>
      <c r="C17359">
        <v>5.22</v>
      </c>
      <c r="D17359">
        <v>98.81</v>
      </c>
    </row>
    <row r="17360" spans="1:4">
      <c r="A17360" s="29">
        <v>43670</v>
      </c>
      <c r="B17360" t="s">
        <v>359</v>
      </c>
      <c r="C17360">
        <v>5.24</v>
      </c>
      <c r="D17360">
        <v>98.79</v>
      </c>
    </row>
    <row r="17361" spans="1:4">
      <c r="A17361" s="29">
        <v>43670</v>
      </c>
      <c r="B17361" t="s">
        <v>360</v>
      </c>
      <c r="C17361">
        <v>5.25</v>
      </c>
      <c r="D17361">
        <v>98.78</v>
      </c>
    </row>
    <row r="17362" spans="1:4">
      <c r="A17362" s="29">
        <v>43670</v>
      </c>
      <c r="B17362" t="s">
        <v>361</v>
      </c>
      <c r="C17362">
        <v>5.26</v>
      </c>
      <c r="D17362">
        <v>98.77</v>
      </c>
    </row>
    <row r="17363" spans="1:4">
      <c r="A17363" s="29">
        <v>43670</v>
      </c>
      <c r="B17363" t="s">
        <v>362</v>
      </c>
      <c r="C17363">
        <v>5.27</v>
      </c>
      <c r="D17363">
        <v>98.76</v>
      </c>
    </row>
    <row r="17364" spans="1:4">
      <c r="A17364" s="29">
        <v>43670</v>
      </c>
      <c r="B17364" t="s">
        <v>363</v>
      </c>
      <c r="C17364">
        <v>5.28</v>
      </c>
      <c r="D17364">
        <v>98.75</v>
      </c>
    </row>
    <row r="17365" spans="1:4">
      <c r="A17365" s="29">
        <v>43670</v>
      </c>
      <c r="B17365" t="s">
        <v>364</v>
      </c>
      <c r="C17365">
        <v>5.29</v>
      </c>
      <c r="D17365">
        <v>98.74</v>
      </c>
    </row>
    <row r="17366" spans="1:4">
      <c r="A17366" s="29">
        <v>43670</v>
      </c>
      <c r="B17366" t="s">
        <v>365</v>
      </c>
      <c r="C17366">
        <v>5.29</v>
      </c>
      <c r="D17366">
        <v>98.74</v>
      </c>
    </row>
    <row r="17367" spans="1:4">
      <c r="A17367" s="29">
        <v>43670</v>
      </c>
      <c r="B17367" t="s">
        <v>366</v>
      </c>
      <c r="C17367">
        <v>5.3</v>
      </c>
      <c r="D17367">
        <v>98.73</v>
      </c>
    </row>
    <row r="17368" spans="1:4">
      <c r="A17368" s="29">
        <v>43670</v>
      </c>
      <c r="B17368" t="s">
        <v>367</v>
      </c>
      <c r="C17368">
        <v>5.31</v>
      </c>
      <c r="D17368">
        <v>98.72</v>
      </c>
    </row>
    <row r="17369" spans="1:4">
      <c r="A17369" s="29">
        <v>43670</v>
      </c>
      <c r="B17369" t="s">
        <v>368</v>
      </c>
      <c r="C17369">
        <v>5.32</v>
      </c>
      <c r="D17369">
        <v>98.710000000000008</v>
      </c>
    </row>
    <row r="17370" spans="1:4">
      <c r="A17370" s="29">
        <v>43670</v>
      </c>
      <c r="B17370" t="s">
        <v>369</v>
      </c>
      <c r="C17370">
        <v>5.68</v>
      </c>
      <c r="D17370">
        <v>98.35</v>
      </c>
    </row>
    <row r="17371" spans="1:4">
      <c r="A17371" s="29">
        <v>43670</v>
      </c>
      <c r="B17371" t="s">
        <v>370</v>
      </c>
      <c r="C17371">
        <v>5.31</v>
      </c>
      <c r="D17371">
        <v>98.72</v>
      </c>
    </row>
    <row r="17372" spans="1:4">
      <c r="A17372" s="29">
        <v>43670</v>
      </c>
      <c r="B17372" t="s">
        <v>371</v>
      </c>
      <c r="C17372">
        <v>5.01</v>
      </c>
      <c r="D17372">
        <v>99.02</v>
      </c>
    </row>
    <row r="17373" spans="1:4">
      <c r="A17373" s="29">
        <v>43670</v>
      </c>
      <c r="B17373" t="s">
        <v>372</v>
      </c>
      <c r="C17373">
        <v>4.87</v>
      </c>
      <c r="D17373">
        <v>99.16</v>
      </c>
    </row>
    <row r="17374" spans="1:4">
      <c r="A17374" s="29">
        <v>43670</v>
      </c>
      <c r="B17374" t="s">
        <v>373</v>
      </c>
      <c r="C17374">
        <v>4.8</v>
      </c>
      <c r="D17374">
        <v>99.23</v>
      </c>
    </row>
    <row r="17375" spans="1:4">
      <c r="A17375" s="29">
        <v>43670</v>
      </c>
      <c r="B17375" t="s">
        <v>374</v>
      </c>
      <c r="C17375">
        <v>5.01</v>
      </c>
      <c r="D17375">
        <v>99.02</v>
      </c>
    </row>
    <row r="17376" spans="1:4">
      <c r="A17376" s="29">
        <v>43670</v>
      </c>
      <c r="B17376" t="s">
        <v>375</v>
      </c>
      <c r="C17376">
        <v>5.16</v>
      </c>
      <c r="D17376">
        <v>98.87</v>
      </c>
    </row>
    <row r="17377" spans="1:4">
      <c r="A17377" s="29">
        <v>43670</v>
      </c>
      <c r="B17377" t="s">
        <v>280</v>
      </c>
      <c r="C17377">
        <v>5.2</v>
      </c>
      <c r="D17377">
        <v>98.83</v>
      </c>
    </row>
    <row r="17378" spans="1:4">
      <c r="A17378" s="29">
        <v>43670</v>
      </c>
      <c r="B17378" t="s">
        <v>281</v>
      </c>
      <c r="C17378">
        <v>5.24</v>
      </c>
      <c r="D17378">
        <v>98.79</v>
      </c>
    </row>
    <row r="17379" spans="1:4">
      <c r="A17379" s="29">
        <v>43670</v>
      </c>
      <c r="B17379" t="s">
        <v>282</v>
      </c>
      <c r="C17379">
        <v>5.25</v>
      </c>
      <c r="D17379">
        <v>98.78</v>
      </c>
    </row>
    <row r="17380" spans="1:4">
      <c r="A17380" s="29">
        <v>43670</v>
      </c>
      <c r="B17380" t="s">
        <v>283</v>
      </c>
      <c r="C17380">
        <v>5.27</v>
      </c>
      <c r="D17380">
        <v>98.76</v>
      </c>
    </row>
    <row r="17381" spans="1:4">
      <c r="A17381" s="29">
        <v>43670</v>
      </c>
      <c r="B17381" t="s">
        <v>284</v>
      </c>
      <c r="C17381">
        <v>5.28</v>
      </c>
      <c r="D17381">
        <v>98.75</v>
      </c>
    </row>
    <row r="17382" spans="1:4">
      <c r="A17382" s="29">
        <v>43670</v>
      </c>
      <c r="B17382" t="s">
        <v>285</v>
      </c>
      <c r="C17382">
        <v>5.29</v>
      </c>
      <c r="D17382">
        <v>98.74</v>
      </c>
    </row>
    <row r="17383" spans="1:4">
      <c r="A17383" s="29">
        <v>43670</v>
      </c>
      <c r="B17383" t="s">
        <v>286</v>
      </c>
      <c r="C17383">
        <v>5.29</v>
      </c>
      <c r="D17383">
        <v>98.74</v>
      </c>
    </row>
    <row r="17384" spans="1:4">
      <c r="A17384" s="29">
        <v>43670</v>
      </c>
      <c r="B17384" t="s">
        <v>287</v>
      </c>
      <c r="C17384">
        <v>5.31</v>
      </c>
      <c r="D17384">
        <v>98.72</v>
      </c>
    </row>
    <row r="17385" spans="1:4">
      <c r="A17385" s="29">
        <v>43670</v>
      </c>
      <c r="B17385" t="s">
        <v>288</v>
      </c>
      <c r="C17385">
        <v>5.31</v>
      </c>
      <c r="D17385">
        <v>98.72</v>
      </c>
    </row>
    <row r="17386" spans="1:4">
      <c r="A17386" s="29">
        <v>43670</v>
      </c>
      <c r="B17386" t="s">
        <v>289</v>
      </c>
      <c r="C17386">
        <v>5.31</v>
      </c>
      <c r="D17386">
        <v>98.72</v>
      </c>
    </row>
    <row r="17387" spans="1:4">
      <c r="A17387" s="29">
        <v>43670</v>
      </c>
      <c r="B17387" t="s">
        <v>290</v>
      </c>
      <c r="C17387">
        <v>5.31</v>
      </c>
      <c r="D17387">
        <v>98.72</v>
      </c>
    </row>
    <row r="17388" spans="1:4">
      <c r="A17388" s="29">
        <v>43670</v>
      </c>
      <c r="B17388" t="s">
        <v>291</v>
      </c>
      <c r="C17388">
        <v>5.32</v>
      </c>
      <c r="D17388">
        <v>98.710000000000008</v>
      </c>
    </row>
    <row r="17389" spans="1:4">
      <c r="A17389" s="29">
        <v>43670</v>
      </c>
      <c r="B17389" t="s">
        <v>292</v>
      </c>
      <c r="C17389">
        <v>5.1100000000000003</v>
      </c>
      <c r="D17389">
        <v>98.92</v>
      </c>
    </row>
    <row r="17390" spans="1:4">
      <c r="A17390" s="29">
        <v>43670</v>
      </c>
      <c r="B17390" t="s">
        <v>293</v>
      </c>
      <c r="C17390">
        <v>4.91</v>
      </c>
      <c r="D17390">
        <v>99.12</v>
      </c>
    </row>
    <row r="17391" spans="1:4">
      <c r="A17391" s="29">
        <v>43670</v>
      </c>
      <c r="B17391" t="s">
        <v>294</v>
      </c>
      <c r="C17391">
        <v>4.82</v>
      </c>
      <c r="D17391">
        <v>99.210000000000008</v>
      </c>
    </row>
    <row r="17392" spans="1:4">
      <c r="A17392" s="29">
        <v>43670</v>
      </c>
      <c r="B17392" t="s">
        <v>295</v>
      </c>
      <c r="C17392">
        <v>4.95</v>
      </c>
      <c r="D17392">
        <v>99.08</v>
      </c>
    </row>
    <row r="17393" spans="1:4">
      <c r="A17393" s="29">
        <v>43670</v>
      </c>
      <c r="B17393" t="s">
        <v>296</v>
      </c>
      <c r="C17393">
        <v>5.13</v>
      </c>
      <c r="D17393">
        <v>98.9</v>
      </c>
    </row>
    <row r="17394" spans="1:4">
      <c r="A17394" s="29">
        <v>43670</v>
      </c>
      <c r="B17394" t="s">
        <v>297</v>
      </c>
      <c r="C17394">
        <v>5.2</v>
      </c>
      <c r="D17394">
        <v>98.83</v>
      </c>
    </row>
    <row r="17395" spans="1:4">
      <c r="A17395" s="29">
        <v>43670</v>
      </c>
      <c r="B17395" t="s">
        <v>298</v>
      </c>
      <c r="C17395">
        <v>15.94</v>
      </c>
      <c r="D17395">
        <v>88.09</v>
      </c>
    </row>
    <row r="17396" spans="1:4">
      <c r="A17396" s="29">
        <v>43670</v>
      </c>
      <c r="B17396" t="s">
        <v>299</v>
      </c>
      <c r="C17396">
        <v>18.05</v>
      </c>
      <c r="D17396">
        <v>85.98</v>
      </c>
    </row>
    <row r="17397" spans="1:4">
      <c r="A17397" s="29">
        <v>43670</v>
      </c>
      <c r="B17397" t="s">
        <v>300</v>
      </c>
      <c r="C17397">
        <v>18.13</v>
      </c>
      <c r="D17397">
        <v>85.9</v>
      </c>
    </row>
    <row r="17398" spans="1:4">
      <c r="A17398" s="29">
        <v>43670</v>
      </c>
      <c r="B17398" t="s">
        <v>301</v>
      </c>
      <c r="C17398">
        <v>18.18</v>
      </c>
      <c r="D17398">
        <v>85.85</v>
      </c>
    </row>
    <row r="17399" spans="1:4">
      <c r="A17399" s="29">
        <v>43670</v>
      </c>
      <c r="B17399" t="s">
        <v>302</v>
      </c>
      <c r="C17399">
        <v>8.68</v>
      </c>
      <c r="D17399">
        <v>95.35</v>
      </c>
    </row>
    <row r="17400" spans="1:4">
      <c r="A17400" s="29">
        <v>43670</v>
      </c>
      <c r="B17400" t="s">
        <v>303</v>
      </c>
      <c r="C17400">
        <v>5.3</v>
      </c>
      <c r="D17400">
        <v>98.73</v>
      </c>
    </row>
    <row r="17401" spans="1:4">
      <c r="A17401" s="29">
        <v>43670</v>
      </c>
      <c r="B17401" t="s">
        <v>304</v>
      </c>
      <c r="C17401">
        <v>5.28</v>
      </c>
      <c r="D17401">
        <v>98.75</v>
      </c>
    </row>
    <row r="17402" spans="1:4">
      <c r="A17402" s="29">
        <v>43670</v>
      </c>
      <c r="B17402" t="s">
        <v>305</v>
      </c>
      <c r="C17402">
        <v>16.05</v>
      </c>
      <c r="D17402">
        <v>87.98</v>
      </c>
    </row>
    <row r="17403" spans="1:4">
      <c r="A17403" s="29">
        <v>43670</v>
      </c>
      <c r="B17403" t="s">
        <v>306</v>
      </c>
      <c r="C17403">
        <v>16.96</v>
      </c>
      <c r="D17403">
        <v>87.07</v>
      </c>
    </row>
    <row r="17404" spans="1:4">
      <c r="A17404" s="29">
        <v>43670</v>
      </c>
      <c r="B17404" t="s">
        <v>307</v>
      </c>
      <c r="C17404">
        <v>16.98</v>
      </c>
      <c r="D17404">
        <v>87.05</v>
      </c>
    </row>
    <row r="17405" spans="1:4">
      <c r="A17405" s="29">
        <v>43670</v>
      </c>
      <c r="B17405" t="s">
        <v>308</v>
      </c>
      <c r="C17405">
        <v>16.98</v>
      </c>
      <c r="D17405">
        <v>87.05</v>
      </c>
    </row>
    <row r="17406" spans="1:4">
      <c r="A17406" s="29">
        <v>43670</v>
      </c>
      <c r="B17406" t="s">
        <v>309</v>
      </c>
      <c r="C17406">
        <v>16.97</v>
      </c>
      <c r="D17406">
        <v>87.06</v>
      </c>
    </row>
    <row r="17407" spans="1:4">
      <c r="A17407" s="29">
        <v>43670</v>
      </c>
      <c r="B17407" t="s">
        <v>310</v>
      </c>
      <c r="C17407">
        <v>17.03</v>
      </c>
      <c r="D17407">
        <v>87</v>
      </c>
    </row>
    <row r="17408" spans="1:4">
      <c r="A17408" s="29">
        <v>43670</v>
      </c>
      <c r="B17408" t="s">
        <v>311</v>
      </c>
      <c r="C17408">
        <v>16.97</v>
      </c>
      <c r="D17408">
        <v>87.06</v>
      </c>
    </row>
    <row r="17409" spans="1:4">
      <c r="A17409" s="29">
        <v>43670</v>
      </c>
      <c r="B17409" t="s">
        <v>312</v>
      </c>
      <c r="C17409">
        <v>7.26</v>
      </c>
      <c r="D17409">
        <v>96.77</v>
      </c>
    </row>
    <row r="17410" spans="1:4">
      <c r="A17410" s="29">
        <v>43670</v>
      </c>
      <c r="B17410" t="s">
        <v>313</v>
      </c>
      <c r="C17410">
        <v>5.57</v>
      </c>
      <c r="D17410">
        <v>98.460000000000008</v>
      </c>
    </row>
    <row r="17411" spans="1:4">
      <c r="A17411" s="29">
        <v>43670</v>
      </c>
      <c r="B17411" t="s">
        <v>314</v>
      </c>
      <c r="C17411">
        <v>5.48</v>
      </c>
      <c r="D17411">
        <v>98.55</v>
      </c>
    </row>
    <row r="17412" spans="1:4">
      <c r="A17412" s="29">
        <v>43670</v>
      </c>
      <c r="B17412" t="s">
        <v>315</v>
      </c>
      <c r="C17412">
        <v>5.45</v>
      </c>
      <c r="D17412">
        <v>98.58</v>
      </c>
    </row>
    <row r="17413" spans="1:4">
      <c r="A17413" s="29">
        <v>43670</v>
      </c>
      <c r="B17413" t="s">
        <v>316</v>
      </c>
      <c r="C17413">
        <v>5.43</v>
      </c>
      <c r="D17413">
        <v>98.6</v>
      </c>
    </row>
    <row r="17414" spans="1:4">
      <c r="A17414" s="29">
        <v>43670</v>
      </c>
      <c r="B17414" t="s">
        <v>317</v>
      </c>
      <c r="C17414">
        <v>5.41</v>
      </c>
      <c r="D17414">
        <v>98.62</v>
      </c>
    </row>
    <row r="17415" spans="1:4">
      <c r="A17415" s="29">
        <v>43670</v>
      </c>
      <c r="B17415" t="s">
        <v>318</v>
      </c>
      <c r="C17415">
        <v>5.4</v>
      </c>
      <c r="D17415">
        <v>98.63</v>
      </c>
    </row>
    <row r="17416" spans="1:4">
      <c r="A17416" s="29">
        <v>43670</v>
      </c>
      <c r="B17416" t="s">
        <v>319</v>
      </c>
      <c r="C17416">
        <v>5.4</v>
      </c>
      <c r="D17416">
        <v>98.63</v>
      </c>
    </row>
    <row r="17417" spans="1:4">
      <c r="A17417" s="29">
        <v>43670</v>
      </c>
      <c r="B17417" t="s">
        <v>320</v>
      </c>
      <c r="C17417">
        <v>5.39</v>
      </c>
      <c r="D17417">
        <v>98.64</v>
      </c>
    </row>
    <row r="17418" spans="1:4">
      <c r="A17418" s="29">
        <v>43670</v>
      </c>
      <c r="B17418" t="s">
        <v>321</v>
      </c>
      <c r="C17418">
        <v>5.39</v>
      </c>
      <c r="D17418">
        <v>98.64</v>
      </c>
    </row>
    <row r="17419" spans="1:4">
      <c r="A17419" s="29">
        <v>43670</v>
      </c>
      <c r="B17419" t="s">
        <v>322</v>
      </c>
      <c r="C17419">
        <v>5.38</v>
      </c>
      <c r="D17419">
        <v>98.65</v>
      </c>
    </row>
    <row r="17420" spans="1:4">
      <c r="A17420" s="29">
        <v>43670</v>
      </c>
      <c r="B17420" t="s">
        <v>323</v>
      </c>
      <c r="C17420">
        <v>5.38</v>
      </c>
      <c r="D17420">
        <v>98.65</v>
      </c>
    </row>
    <row r="17421" spans="1:4">
      <c r="A17421" s="29">
        <v>43670</v>
      </c>
      <c r="B17421" t="s">
        <v>324</v>
      </c>
      <c r="C17421">
        <v>5.38</v>
      </c>
      <c r="D17421">
        <v>98.65</v>
      </c>
    </row>
    <row r="17422" spans="1:4">
      <c r="A17422" s="29">
        <v>43670</v>
      </c>
      <c r="B17422" t="s">
        <v>325</v>
      </c>
      <c r="C17422">
        <v>5.38</v>
      </c>
      <c r="D17422">
        <v>98.65</v>
      </c>
    </row>
    <row r="17423" spans="1:4">
      <c r="A17423" s="29">
        <v>43670</v>
      </c>
      <c r="B17423" t="s">
        <v>326</v>
      </c>
      <c r="C17423">
        <v>5.14</v>
      </c>
      <c r="D17423">
        <v>98.89</v>
      </c>
    </row>
    <row r="17424" spans="1:4">
      <c r="A17424" s="29">
        <v>43670</v>
      </c>
      <c r="B17424" t="s">
        <v>327</v>
      </c>
      <c r="C17424">
        <v>4.96</v>
      </c>
      <c r="D17424">
        <v>99.070000000000007</v>
      </c>
    </row>
    <row r="17425" spans="1:4">
      <c r="A17425" s="29">
        <v>43670</v>
      </c>
      <c r="B17425" t="s">
        <v>328</v>
      </c>
      <c r="C17425">
        <v>4.87</v>
      </c>
      <c r="D17425">
        <v>99.16</v>
      </c>
    </row>
    <row r="17426" spans="1:4">
      <c r="A17426" s="29">
        <v>43670</v>
      </c>
      <c r="B17426" t="s">
        <v>329</v>
      </c>
      <c r="C17426">
        <v>4.8099999999999996</v>
      </c>
      <c r="D17426">
        <v>99.22</v>
      </c>
    </row>
    <row r="17427" spans="1:4">
      <c r="A17427" s="29">
        <v>43671</v>
      </c>
      <c r="B17427" t="s">
        <v>330</v>
      </c>
      <c r="C17427">
        <v>4.76</v>
      </c>
      <c r="D17427">
        <v>99.27</v>
      </c>
    </row>
    <row r="17428" spans="1:4">
      <c r="A17428" s="29">
        <v>43671</v>
      </c>
      <c r="B17428" t="s">
        <v>331</v>
      </c>
      <c r="C17428">
        <v>20.81</v>
      </c>
      <c r="D17428">
        <v>83.22</v>
      </c>
    </row>
    <row r="17429" spans="1:4">
      <c r="A17429" s="29">
        <v>43671</v>
      </c>
      <c r="B17429" t="s">
        <v>332</v>
      </c>
      <c r="C17429">
        <v>21.82</v>
      </c>
      <c r="D17429">
        <v>82.210000000000008</v>
      </c>
    </row>
    <row r="17430" spans="1:4">
      <c r="A17430" s="29">
        <v>43671</v>
      </c>
      <c r="B17430" t="s">
        <v>333</v>
      </c>
      <c r="C17430">
        <v>21.91</v>
      </c>
      <c r="D17430">
        <v>82.12</v>
      </c>
    </row>
    <row r="17431" spans="1:4">
      <c r="A17431" s="29">
        <v>43671</v>
      </c>
      <c r="B17431" t="s">
        <v>334</v>
      </c>
      <c r="C17431">
        <v>21.89</v>
      </c>
      <c r="D17431">
        <v>82.14</v>
      </c>
    </row>
    <row r="17432" spans="1:4">
      <c r="A17432" s="29">
        <v>43671</v>
      </c>
      <c r="B17432" t="s">
        <v>335</v>
      </c>
      <c r="C17432">
        <v>15.02</v>
      </c>
      <c r="D17432">
        <v>89.01</v>
      </c>
    </row>
    <row r="17433" spans="1:4">
      <c r="A17433" s="29">
        <v>43671</v>
      </c>
      <c r="B17433" t="s">
        <v>336</v>
      </c>
      <c r="C17433">
        <v>5.17</v>
      </c>
      <c r="D17433">
        <v>98.86</v>
      </c>
    </row>
    <row r="17434" spans="1:4">
      <c r="A17434" s="29">
        <v>43671</v>
      </c>
      <c r="B17434" t="s">
        <v>337</v>
      </c>
      <c r="C17434">
        <v>4.8499999999999996</v>
      </c>
      <c r="D17434">
        <v>99.18</v>
      </c>
    </row>
    <row r="17435" spans="1:4">
      <c r="A17435" s="29">
        <v>43671</v>
      </c>
      <c r="B17435" t="s">
        <v>338</v>
      </c>
      <c r="C17435">
        <v>4.7699999999999996</v>
      </c>
      <c r="D17435">
        <v>99.26</v>
      </c>
    </row>
    <row r="17436" spans="1:4">
      <c r="A17436" s="29">
        <v>43671</v>
      </c>
      <c r="B17436" t="s">
        <v>339</v>
      </c>
      <c r="C17436">
        <v>4.7300000000000004</v>
      </c>
      <c r="D17436">
        <v>99.3</v>
      </c>
    </row>
    <row r="17437" spans="1:4">
      <c r="A17437" s="29">
        <v>43671</v>
      </c>
      <c r="B17437" t="s">
        <v>340</v>
      </c>
      <c r="C17437">
        <v>4.7</v>
      </c>
      <c r="D17437">
        <v>99.33</v>
      </c>
    </row>
    <row r="17438" spans="1:4">
      <c r="A17438" s="29">
        <v>43671</v>
      </c>
      <c r="B17438" t="s">
        <v>341</v>
      </c>
      <c r="C17438">
        <v>4.68</v>
      </c>
      <c r="D17438">
        <v>99.35</v>
      </c>
    </row>
    <row r="17439" spans="1:4">
      <c r="A17439" s="29">
        <v>43671</v>
      </c>
      <c r="B17439" t="s">
        <v>342</v>
      </c>
      <c r="C17439">
        <v>4.6500000000000004</v>
      </c>
      <c r="D17439">
        <v>99.38</v>
      </c>
    </row>
    <row r="17440" spans="1:4">
      <c r="A17440" s="29">
        <v>43671</v>
      </c>
      <c r="B17440" t="s">
        <v>343</v>
      </c>
      <c r="C17440">
        <v>20.6</v>
      </c>
      <c r="D17440">
        <v>83.43</v>
      </c>
    </row>
    <row r="17441" spans="1:4">
      <c r="A17441" s="29">
        <v>43671</v>
      </c>
      <c r="B17441" t="s">
        <v>344</v>
      </c>
      <c r="C17441">
        <v>21.84</v>
      </c>
      <c r="D17441">
        <v>82.19</v>
      </c>
    </row>
    <row r="17442" spans="1:4">
      <c r="A17442" s="29">
        <v>43671</v>
      </c>
      <c r="B17442" t="s">
        <v>345</v>
      </c>
      <c r="C17442">
        <v>21.93</v>
      </c>
      <c r="D17442">
        <v>82.1</v>
      </c>
    </row>
    <row r="17443" spans="1:4">
      <c r="A17443" s="29">
        <v>43671</v>
      </c>
      <c r="B17443" t="s">
        <v>346</v>
      </c>
      <c r="C17443">
        <v>9.89</v>
      </c>
      <c r="D17443">
        <v>94.14</v>
      </c>
    </row>
    <row r="17444" spans="1:4">
      <c r="A17444" s="29">
        <v>43671</v>
      </c>
      <c r="B17444" t="s">
        <v>347</v>
      </c>
      <c r="C17444">
        <v>5.12</v>
      </c>
      <c r="D17444">
        <v>98.91</v>
      </c>
    </row>
    <row r="17445" spans="1:4">
      <c r="A17445" s="29">
        <v>43671</v>
      </c>
      <c r="B17445" t="s">
        <v>348</v>
      </c>
      <c r="C17445">
        <v>4.83</v>
      </c>
      <c r="D17445">
        <v>99.2</v>
      </c>
    </row>
    <row r="17446" spans="1:4">
      <c r="A17446" s="29">
        <v>43671</v>
      </c>
      <c r="B17446" t="s">
        <v>349</v>
      </c>
      <c r="C17446">
        <v>4.74</v>
      </c>
      <c r="D17446">
        <v>99.29</v>
      </c>
    </row>
    <row r="17447" spans="1:4">
      <c r="A17447" s="29">
        <v>43671</v>
      </c>
      <c r="B17447" t="s">
        <v>350</v>
      </c>
      <c r="C17447">
        <v>4.6900000000000004</v>
      </c>
      <c r="D17447">
        <v>99.34</v>
      </c>
    </row>
    <row r="17448" spans="1:4">
      <c r="A17448" s="29">
        <v>43671</v>
      </c>
      <c r="B17448" t="s">
        <v>351</v>
      </c>
      <c r="C17448">
        <v>4.8099999999999996</v>
      </c>
      <c r="D17448">
        <v>99.22</v>
      </c>
    </row>
    <row r="17449" spans="1:4">
      <c r="A17449" s="29">
        <v>43671</v>
      </c>
      <c r="B17449" t="s">
        <v>352</v>
      </c>
      <c r="C17449">
        <v>5.03</v>
      </c>
      <c r="D17449">
        <v>99</v>
      </c>
    </row>
    <row r="17450" spans="1:4">
      <c r="A17450" s="29">
        <v>43671</v>
      </c>
      <c r="B17450" t="s">
        <v>353</v>
      </c>
      <c r="C17450">
        <v>5.12</v>
      </c>
      <c r="D17450">
        <v>98.91</v>
      </c>
    </row>
    <row r="17451" spans="1:4">
      <c r="A17451" s="29">
        <v>43671</v>
      </c>
      <c r="B17451" t="s">
        <v>354</v>
      </c>
      <c r="C17451">
        <v>5.16</v>
      </c>
      <c r="D17451">
        <v>98.87</v>
      </c>
    </row>
    <row r="17452" spans="1:4">
      <c r="A17452" s="29">
        <v>43671</v>
      </c>
      <c r="B17452" t="s">
        <v>355</v>
      </c>
      <c r="C17452">
        <v>5.2</v>
      </c>
      <c r="D17452">
        <v>98.83</v>
      </c>
    </row>
    <row r="17453" spans="1:4">
      <c r="A17453" s="29">
        <v>43671</v>
      </c>
      <c r="B17453" t="s">
        <v>356</v>
      </c>
      <c r="C17453">
        <v>5.21</v>
      </c>
      <c r="D17453">
        <v>98.820000000000007</v>
      </c>
    </row>
    <row r="17454" spans="1:4">
      <c r="A17454" s="29">
        <v>43671</v>
      </c>
      <c r="B17454" t="s">
        <v>357</v>
      </c>
      <c r="C17454">
        <v>5.23</v>
      </c>
      <c r="D17454">
        <v>98.8</v>
      </c>
    </row>
    <row r="17455" spans="1:4">
      <c r="A17455" s="29">
        <v>43671</v>
      </c>
      <c r="B17455" t="s">
        <v>358</v>
      </c>
      <c r="C17455">
        <v>5.24</v>
      </c>
      <c r="D17455">
        <v>98.79</v>
      </c>
    </row>
    <row r="17456" spans="1:4">
      <c r="A17456" s="29">
        <v>43671</v>
      </c>
      <c r="B17456" t="s">
        <v>359</v>
      </c>
      <c r="C17456">
        <v>5.25</v>
      </c>
      <c r="D17456">
        <v>98.78</v>
      </c>
    </row>
    <row r="17457" spans="1:4">
      <c r="A17457" s="29">
        <v>43671</v>
      </c>
      <c r="B17457" t="s">
        <v>360</v>
      </c>
      <c r="C17457">
        <v>5.27</v>
      </c>
      <c r="D17457">
        <v>98.76</v>
      </c>
    </row>
    <row r="17458" spans="1:4">
      <c r="A17458" s="29">
        <v>43671</v>
      </c>
      <c r="B17458" t="s">
        <v>361</v>
      </c>
      <c r="C17458">
        <v>20.37</v>
      </c>
      <c r="D17458">
        <v>83.66</v>
      </c>
    </row>
    <row r="17459" spans="1:4">
      <c r="A17459" s="29">
        <v>43671</v>
      </c>
      <c r="B17459" t="s">
        <v>362</v>
      </c>
      <c r="C17459">
        <v>21.44</v>
      </c>
      <c r="D17459">
        <v>82.59</v>
      </c>
    </row>
    <row r="17460" spans="1:4">
      <c r="A17460" s="29">
        <v>43671</v>
      </c>
      <c r="B17460" t="s">
        <v>363</v>
      </c>
      <c r="C17460">
        <v>21.48</v>
      </c>
      <c r="D17460">
        <v>82.55</v>
      </c>
    </row>
    <row r="17461" spans="1:4">
      <c r="A17461" s="29">
        <v>43671</v>
      </c>
      <c r="B17461" t="s">
        <v>364</v>
      </c>
      <c r="C17461">
        <v>6.57</v>
      </c>
      <c r="D17461">
        <v>97.460000000000008</v>
      </c>
    </row>
    <row r="17462" spans="1:4">
      <c r="A17462" s="29">
        <v>43671</v>
      </c>
      <c r="B17462" t="s">
        <v>365</v>
      </c>
      <c r="C17462">
        <v>5.49</v>
      </c>
      <c r="D17462">
        <v>98.54</v>
      </c>
    </row>
    <row r="17463" spans="1:4">
      <c r="A17463" s="29">
        <v>43671</v>
      </c>
      <c r="B17463" t="s">
        <v>366</v>
      </c>
      <c r="C17463">
        <v>5.34</v>
      </c>
      <c r="D17463">
        <v>98.69</v>
      </c>
    </row>
    <row r="17464" spans="1:4">
      <c r="A17464" s="29">
        <v>43671</v>
      </c>
      <c r="B17464" t="s">
        <v>367</v>
      </c>
      <c r="C17464">
        <v>5.05</v>
      </c>
      <c r="D17464">
        <v>98.98</v>
      </c>
    </row>
    <row r="17465" spans="1:4">
      <c r="A17465" s="29">
        <v>43671</v>
      </c>
      <c r="B17465" t="s">
        <v>368</v>
      </c>
      <c r="C17465">
        <v>4.92</v>
      </c>
      <c r="D17465">
        <v>99.11</v>
      </c>
    </row>
    <row r="17466" spans="1:4">
      <c r="A17466" s="29">
        <v>43671</v>
      </c>
      <c r="B17466" t="s">
        <v>369</v>
      </c>
      <c r="C17466">
        <v>4.84</v>
      </c>
      <c r="D17466">
        <v>99.19</v>
      </c>
    </row>
    <row r="17467" spans="1:4">
      <c r="A17467" s="29">
        <v>43671</v>
      </c>
      <c r="B17467" t="s">
        <v>370</v>
      </c>
      <c r="C17467">
        <v>4.9800000000000004</v>
      </c>
      <c r="D17467">
        <v>99.05</v>
      </c>
    </row>
    <row r="17468" spans="1:4">
      <c r="A17468" s="29">
        <v>43671</v>
      </c>
      <c r="B17468" t="s">
        <v>371</v>
      </c>
      <c r="C17468">
        <v>5.16</v>
      </c>
      <c r="D17468">
        <v>98.87</v>
      </c>
    </row>
    <row r="17469" spans="1:4">
      <c r="A17469" s="29">
        <v>43671</v>
      </c>
      <c r="B17469" t="s">
        <v>372</v>
      </c>
      <c r="C17469">
        <v>5.22</v>
      </c>
      <c r="D17469">
        <v>98.81</v>
      </c>
    </row>
    <row r="17470" spans="1:4">
      <c r="A17470" s="29">
        <v>43671</v>
      </c>
      <c r="B17470" t="s">
        <v>373</v>
      </c>
      <c r="C17470">
        <v>5.25</v>
      </c>
      <c r="D17470">
        <v>98.78</v>
      </c>
    </row>
    <row r="17471" spans="1:4">
      <c r="A17471" s="29">
        <v>43671</v>
      </c>
      <c r="B17471" t="s">
        <v>374</v>
      </c>
      <c r="C17471">
        <v>5.26</v>
      </c>
      <c r="D17471">
        <v>98.77</v>
      </c>
    </row>
    <row r="17472" spans="1:4">
      <c r="A17472" s="29">
        <v>43671</v>
      </c>
      <c r="B17472" t="s">
        <v>375</v>
      </c>
      <c r="C17472">
        <v>5.27</v>
      </c>
      <c r="D17472">
        <v>98.76</v>
      </c>
    </row>
    <row r="17473" spans="1:4">
      <c r="A17473" s="29">
        <v>43671</v>
      </c>
      <c r="B17473" t="s">
        <v>280</v>
      </c>
      <c r="C17473">
        <v>5.28</v>
      </c>
      <c r="D17473">
        <v>98.75</v>
      </c>
    </row>
    <row r="17474" spans="1:4">
      <c r="A17474" s="29">
        <v>43671</v>
      </c>
      <c r="B17474" t="s">
        <v>281</v>
      </c>
      <c r="C17474">
        <v>5.29</v>
      </c>
      <c r="D17474">
        <v>98.74</v>
      </c>
    </row>
    <row r="17475" spans="1:4">
      <c r="A17475" s="29">
        <v>43671</v>
      </c>
      <c r="B17475" t="s">
        <v>282</v>
      </c>
      <c r="C17475">
        <v>5.3</v>
      </c>
      <c r="D17475">
        <v>98.73</v>
      </c>
    </row>
    <row r="17476" spans="1:4">
      <c r="A17476" s="29">
        <v>43671</v>
      </c>
      <c r="B17476" t="s">
        <v>283</v>
      </c>
      <c r="C17476">
        <v>5.3</v>
      </c>
      <c r="D17476">
        <v>98.73</v>
      </c>
    </row>
    <row r="17477" spans="1:4">
      <c r="A17477" s="29">
        <v>43671</v>
      </c>
      <c r="B17477" t="s">
        <v>284</v>
      </c>
      <c r="C17477">
        <v>5.31</v>
      </c>
      <c r="D17477">
        <v>98.72</v>
      </c>
    </row>
    <row r="17478" spans="1:4">
      <c r="A17478" s="29">
        <v>43671</v>
      </c>
      <c r="B17478" t="s">
        <v>285</v>
      </c>
      <c r="C17478">
        <v>5.31</v>
      </c>
      <c r="D17478">
        <v>98.72</v>
      </c>
    </row>
    <row r="17479" spans="1:4">
      <c r="A17479" s="29">
        <v>43671</v>
      </c>
      <c r="B17479" t="s">
        <v>286</v>
      </c>
      <c r="C17479">
        <v>5.31</v>
      </c>
      <c r="D17479">
        <v>98.72</v>
      </c>
    </row>
    <row r="17480" spans="1:4">
      <c r="A17480" s="29">
        <v>43671</v>
      </c>
      <c r="B17480" t="s">
        <v>287</v>
      </c>
      <c r="C17480">
        <v>5.31</v>
      </c>
      <c r="D17480">
        <v>98.72</v>
      </c>
    </row>
    <row r="17481" spans="1:4">
      <c r="A17481" s="29">
        <v>43671</v>
      </c>
      <c r="B17481" t="s">
        <v>288</v>
      </c>
      <c r="C17481">
        <v>5.29</v>
      </c>
      <c r="D17481">
        <v>98.74</v>
      </c>
    </row>
    <row r="17482" spans="1:4">
      <c r="A17482" s="29">
        <v>43671</v>
      </c>
      <c r="B17482" t="s">
        <v>289</v>
      </c>
      <c r="C17482">
        <v>5</v>
      </c>
      <c r="D17482">
        <v>99.03</v>
      </c>
    </row>
    <row r="17483" spans="1:4">
      <c r="A17483" s="29">
        <v>43671</v>
      </c>
      <c r="B17483" t="s">
        <v>290</v>
      </c>
      <c r="C17483">
        <v>4.8600000000000003</v>
      </c>
      <c r="D17483">
        <v>99.17</v>
      </c>
    </row>
    <row r="17484" spans="1:4">
      <c r="A17484" s="29">
        <v>43671</v>
      </c>
      <c r="B17484" t="s">
        <v>291</v>
      </c>
      <c r="C17484">
        <v>4.79</v>
      </c>
      <c r="D17484">
        <v>99.24</v>
      </c>
    </row>
    <row r="17485" spans="1:4">
      <c r="A17485" s="29">
        <v>43671</v>
      </c>
      <c r="B17485" t="s">
        <v>292</v>
      </c>
      <c r="C17485">
        <v>4.9800000000000004</v>
      </c>
      <c r="D17485">
        <v>99.05</v>
      </c>
    </row>
    <row r="17486" spans="1:4">
      <c r="A17486" s="29">
        <v>43671</v>
      </c>
      <c r="B17486" t="s">
        <v>293</v>
      </c>
      <c r="C17486">
        <v>5.14</v>
      </c>
      <c r="D17486">
        <v>98.89</v>
      </c>
    </row>
    <row r="17487" spans="1:4">
      <c r="A17487" s="29">
        <v>43671</v>
      </c>
      <c r="B17487" t="s">
        <v>294</v>
      </c>
      <c r="C17487">
        <v>5.18</v>
      </c>
      <c r="D17487">
        <v>98.85</v>
      </c>
    </row>
    <row r="17488" spans="1:4">
      <c r="A17488" s="29">
        <v>43671</v>
      </c>
      <c r="B17488" t="s">
        <v>295</v>
      </c>
      <c r="C17488">
        <v>5.22</v>
      </c>
      <c r="D17488">
        <v>98.81</v>
      </c>
    </row>
    <row r="17489" spans="1:4">
      <c r="A17489" s="29">
        <v>43671</v>
      </c>
      <c r="B17489" t="s">
        <v>296</v>
      </c>
      <c r="C17489">
        <v>5.24</v>
      </c>
      <c r="D17489">
        <v>98.79</v>
      </c>
    </row>
    <row r="17490" spans="1:4">
      <c r="A17490" s="29">
        <v>43671</v>
      </c>
      <c r="B17490" t="s">
        <v>297</v>
      </c>
      <c r="C17490">
        <v>5.26</v>
      </c>
      <c r="D17490">
        <v>98.77</v>
      </c>
    </row>
    <row r="17491" spans="1:4">
      <c r="A17491" s="29">
        <v>43671</v>
      </c>
      <c r="B17491" t="s">
        <v>298</v>
      </c>
      <c r="C17491">
        <v>17.440000000000001</v>
      </c>
      <c r="D17491">
        <v>86.59</v>
      </c>
    </row>
    <row r="17492" spans="1:4">
      <c r="A17492" s="29">
        <v>43671</v>
      </c>
      <c r="B17492" t="s">
        <v>299</v>
      </c>
      <c r="C17492">
        <v>21.82</v>
      </c>
      <c r="D17492">
        <v>82.210000000000008</v>
      </c>
    </row>
    <row r="17493" spans="1:4">
      <c r="A17493" s="29">
        <v>43671</v>
      </c>
      <c r="B17493" t="s">
        <v>300</v>
      </c>
      <c r="C17493">
        <v>21.93</v>
      </c>
      <c r="D17493">
        <v>82.1</v>
      </c>
    </row>
    <row r="17494" spans="1:4">
      <c r="A17494" s="29">
        <v>43671</v>
      </c>
      <c r="B17494" t="s">
        <v>301</v>
      </c>
      <c r="C17494">
        <v>21.94</v>
      </c>
      <c r="D17494">
        <v>82.09</v>
      </c>
    </row>
    <row r="17495" spans="1:4">
      <c r="A17495" s="29">
        <v>43671</v>
      </c>
      <c r="B17495" t="s">
        <v>302</v>
      </c>
      <c r="C17495">
        <v>9.9499999999999993</v>
      </c>
      <c r="D17495">
        <v>94.08</v>
      </c>
    </row>
    <row r="17496" spans="1:4">
      <c r="A17496" s="29">
        <v>43671</v>
      </c>
      <c r="B17496" t="s">
        <v>303</v>
      </c>
      <c r="C17496">
        <v>5.38</v>
      </c>
      <c r="D17496">
        <v>98.65</v>
      </c>
    </row>
    <row r="17497" spans="1:4">
      <c r="A17497" s="29">
        <v>43671</v>
      </c>
      <c r="B17497" t="s">
        <v>304</v>
      </c>
      <c r="C17497">
        <v>5.31</v>
      </c>
      <c r="D17497">
        <v>98.72</v>
      </c>
    </row>
    <row r="17498" spans="1:4">
      <c r="A17498" s="29">
        <v>43671</v>
      </c>
      <c r="B17498" t="s">
        <v>305</v>
      </c>
      <c r="C17498">
        <v>5.3</v>
      </c>
      <c r="D17498">
        <v>98.73</v>
      </c>
    </row>
    <row r="17499" spans="1:4">
      <c r="A17499" s="29">
        <v>43671</v>
      </c>
      <c r="B17499" t="s">
        <v>306</v>
      </c>
      <c r="C17499">
        <v>5.3</v>
      </c>
      <c r="D17499">
        <v>98.73</v>
      </c>
    </row>
    <row r="17500" spans="1:4">
      <c r="A17500" s="29">
        <v>43671</v>
      </c>
      <c r="B17500" t="s">
        <v>307</v>
      </c>
      <c r="C17500">
        <v>5.31</v>
      </c>
      <c r="D17500">
        <v>98.72</v>
      </c>
    </row>
    <row r="17501" spans="1:4">
      <c r="A17501" s="29">
        <v>43671</v>
      </c>
      <c r="B17501" t="s">
        <v>308</v>
      </c>
      <c r="C17501">
        <v>5.3</v>
      </c>
      <c r="D17501">
        <v>98.73</v>
      </c>
    </row>
    <row r="17502" spans="1:4">
      <c r="A17502" s="29">
        <v>43671</v>
      </c>
      <c r="B17502" t="s">
        <v>309</v>
      </c>
      <c r="C17502">
        <v>5.32</v>
      </c>
      <c r="D17502">
        <v>98.710000000000008</v>
      </c>
    </row>
    <row r="17503" spans="1:4">
      <c r="A17503" s="29">
        <v>43671</v>
      </c>
      <c r="B17503" t="s">
        <v>310</v>
      </c>
      <c r="C17503">
        <v>5.3</v>
      </c>
      <c r="D17503">
        <v>98.73</v>
      </c>
    </row>
    <row r="17504" spans="1:4">
      <c r="A17504" s="29">
        <v>43671</v>
      </c>
      <c r="B17504" t="s">
        <v>311</v>
      </c>
      <c r="C17504">
        <v>5.3</v>
      </c>
      <c r="D17504">
        <v>98.73</v>
      </c>
    </row>
    <row r="17505" spans="1:4">
      <c r="A17505" s="29">
        <v>43671</v>
      </c>
      <c r="B17505" t="s">
        <v>312</v>
      </c>
      <c r="C17505">
        <v>5.32</v>
      </c>
      <c r="D17505">
        <v>98.710000000000008</v>
      </c>
    </row>
    <row r="17506" spans="1:4">
      <c r="A17506" s="29">
        <v>43671</v>
      </c>
      <c r="B17506" t="s">
        <v>313</v>
      </c>
      <c r="C17506">
        <v>13.66</v>
      </c>
      <c r="D17506">
        <v>90.37</v>
      </c>
    </row>
    <row r="17507" spans="1:4">
      <c r="A17507" s="29">
        <v>43671</v>
      </c>
      <c r="B17507" t="s">
        <v>314</v>
      </c>
      <c r="C17507">
        <v>21.11</v>
      </c>
      <c r="D17507">
        <v>82.92</v>
      </c>
    </row>
    <row r="17508" spans="1:4">
      <c r="A17508" s="29">
        <v>43671</v>
      </c>
      <c r="B17508" t="s">
        <v>315</v>
      </c>
      <c r="C17508">
        <v>21.3</v>
      </c>
      <c r="D17508">
        <v>82.73</v>
      </c>
    </row>
    <row r="17509" spans="1:4">
      <c r="A17509" s="29">
        <v>43671</v>
      </c>
      <c r="B17509" t="s">
        <v>316</v>
      </c>
      <c r="C17509">
        <v>21.37</v>
      </c>
      <c r="D17509">
        <v>82.66</v>
      </c>
    </row>
    <row r="17510" spans="1:4">
      <c r="A17510" s="29">
        <v>43671</v>
      </c>
      <c r="B17510" t="s">
        <v>317</v>
      </c>
      <c r="C17510">
        <v>7.74</v>
      </c>
      <c r="D17510">
        <v>96.29</v>
      </c>
    </row>
    <row r="17511" spans="1:4">
      <c r="A17511" s="29">
        <v>43671</v>
      </c>
      <c r="B17511" t="s">
        <v>318</v>
      </c>
      <c r="C17511">
        <v>5.56</v>
      </c>
      <c r="D17511">
        <v>98.47</v>
      </c>
    </row>
    <row r="17512" spans="1:4">
      <c r="A17512" s="29">
        <v>43671</v>
      </c>
      <c r="B17512" t="s">
        <v>319</v>
      </c>
      <c r="C17512">
        <v>5.47</v>
      </c>
      <c r="D17512">
        <v>98.56</v>
      </c>
    </row>
    <row r="17513" spans="1:4">
      <c r="A17513" s="29">
        <v>43671</v>
      </c>
      <c r="B17513" t="s">
        <v>320</v>
      </c>
      <c r="C17513">
        <v>5.44</v>
      </c>
      <c r="D17513">
        <v>98.59</v>
      </c>
    </row>
    <row r="17514" spans="1:4">
      <c r="A17514" s="29">
        <v>43671</v>
      </c>
      <c r="B17514" t="s">
        <v>321</v>
      </c>
      <c r="C17514">
        <v>5.41</v>
      </c>
      <c r="D17514">
        <v>98.62</v>
      </c>
    </row>
    <row r="17515" spans="1:4">
      <c r="A17515" s="29">
        <v>43671</v>
      </c>
      <c r="B17515" t="s">
        <v>322</v>
      </c>
      <c r="C17515">
        <v>5.4</v>
      </c>
      <c r="D17515">
        <v>98.63</v>
      </c>
    </row>
    <row r="17516" spans="1:4">
      <c r="A17516" s="29">
        <v>43671</v>
      </c>
      <c r="B17516" t="s">
        <v>323</v>
      </c>
      <c r="C17516">
        <v>5.28</v>
      </c>
      <c r="D17516">
        <v>98.75</v>
      </c>
    </row>
    <row r="17517" spans="1:4">
      <c r="A17517" s="29">
        <v>43671</v>
      </c>
      <c r="B17517" t="s">
        <v>324</v>
      </c>
      <c r="C17517">
        <v>5.0199999999999996</v>
      </c>
      <c r="D17517">
        <v>99.01</v>
      </c>
    </row>
    <row r="17518" spans="1:4">
      <c r="A17518" s="29">
        <v>43671</v>
      </c>
      <c r="B17518" t="s">
        <v>325</v>
      </c>
      <c r="C17518">
        <v>4.9000000000000004</v>
      </c>
      <c r="D17518">
        <v>99.13</v>
      </c>
    </row>
    <row r="17519" spans="1:4">
      <c r="A17519" s="29">
        <v>43671</v>
      </c>
      <c r="B17519" t="s">
        <v>326</v>
      </c>
      <c r="C17519">
        <v>4.83</v>
      </c>
      <c r="D17519">
        <v>99.2</v>
      </c>
    </row>
    <row r="17520" spans="1:4">
      <c r="A17520" s="29">
        <v>43671</v>
      </c>
      <c r="B17520" t="s">
        <v>327</v>
      </c>
      <c r="C17520">
        <v>19.88</v>
      </c>
      <c r="D17520">
        <v>84.15</v>
      </c>
    </row>
    <row r="17521" spans="1:4">
      <c r="A17521" s="29">
        <v>43671</v>
      </c>
      <c r="B17521" t="s">
        <v>328</v>
      </c>
      <c r="C17521">
        <v>21.83</v>
      </c>
      <c r="D17521">
        <v>82.2</v>
      </c>
    </row>
    <row r="17522" spans="1:4">
      <c r="A17522" s="29">
        <v>43671</v>
      </c>
      <c r="B17522" t="s">
        <v>329</v>
      </c>
      <c r="C17522">
        <v>21.93</v>
      </c>
      <c r="D17522">
        <v>82.1</v>
      </c>
    </row>
    <row r="17523" spans="1:4">
      <c r="A17523" s="29">
        <v>43672</v>
      </c>
      <c r="B17523" t="s">
        <v>330</v>
      </c>
      <c r="C17523">
        <v>21.94</v>
      </c>
      <c r="D17523">
        <v>82.09</v>
      </c>
    </row>
    <row r="17524" spans="1:4">
      <c r="A17524" s="29">
        <v>43672</v>
      </c>
      <c r="B17524" t="s">
        <v>331</v>
      </c>
      <c r="C17524">
        <v>18.2</v>
      </c>
      <c r="D17524">
        <v>85.83</v>
      </c>
    </row>
    <row r="17525" spans="1:4">
      <c r="A17525" s="29">
        <v>43672</v>
      </c>
      <c r="B17525" t="s">
        <v>332</v>
      </c>
      <c r="C17525">
        <v>17.899999999999999</v>
      </c>
      <c r="D17525">
        <v>86.13</v>
      </c>
    </row>
    <row r="17526" spans="1:4">
      <c r="A17526" s="29">
        <v>43672</v>
      </c>
      <c r="B17526" t="s">
        <v>333</v>
      </c>
      <c r="C17526">
        <v>5.53</v>
      </c>
      <c r="D17526">
        <v>98.5</v>
      </c>
    </row>
    <row r="17527" spans="1:4">
      <c r="A17527" s="29">
        <v>43672</v>
      </c>
      <c r="B17527" t="s">
        <v>334</v>
      </c>
      <c r="C17527">
        <v>4.8600000000000003</v>
      </c>
      <c r="D17527">
        <v>99.17</v>
      </c>
    </row>
    <row r="17528" spans="1:4">
      <c r="A17528" s="29">
        <v>43672</v>
      </c>
      <c r="B17528" t="s">
        <v>335</v>
      </c>
      <c r="C17528">
        <v>4.78</v>
      </c>
      <c r="D17528">
        <v>99.25</v>
      </c>
    </row>
    <row r="17529" spans="1:4">
      <c r="A17529" s="29">
        <v>43672</v>
      </c>
      <c r="B17529" t="s">
        <v>336</v>
      </c>
      <c r="C17529">
        <v>4.74</v>
      </c>
      <c r="D17529">
        <v>99.29</v>
      </c>
    </row>
    <row r="17530" spans="1:4">
      <c r="A17530" s="29">
        <v>43672</v>
      </c>
      <c r="B17530" t="s">
        <v>337</v>
      </c>
      <c r="C17530">
        <v>4.71</v>
      </c>
      <c r="D17530">
        <v>99.320000000000007</v>
      </c>
    </row>
    <row r="17531" spans="1:4">
      <c r="A17531" s="29">
        <v>43672</v>
      </c>
      <c r="B17531" t="s">
        <v>338</v>
      </c>
      <c r="C17531">
        <v>4.67</v>
      </c>
      <c r="D17531">
        <v>99.36</v>
      </c>
    </row>
    <row r="17532" spans="1:4">
      <c r="A17532" s="29">
        <v>43672</v>
      </c>
      <c r="B17532" t="s">
        <v>339</v>
      </c>
      <c r="C17532">
        <v>4.6500000000000004</v>
      </c>
      <c r="D17532">
        <v>99.38</v>
      </c>
    </row>
    <row r="17533" spans="1:4">
      <c r="A17533" s="29">
        <v>43672</v>
      </c>
      <c r="B17533" t="s">
        <v>340</v>
      </c>
      <c r="C17533">
        <v>17.600000000000001</v>
      </c>
      <c r="D17533">
        <v>86.43</v>
      </c>
    </row>
    <row r="17534" spans="1:4">
      <c r="A17534" s="29">
        <v>43672</v>
      </c>
      <c r="B17534" t="s">
        <v>341</v>
      </c>
      <c r="C17534">
        <v>17.95</v>
      </c>
      <c r="D17534">
        <v>86.08</v>
      </c>
    </row>
    <row r="17535" spans="1:4">
      <c r="A17535" s="29">
        <v>43672</v>
      </c>
      <c r="B17535" t="s">
        <v>342</v>
      </c>
      <c r="C17535">
        <v>17.96</v>
      </c>
      <c r="D17535">
        <v>86.07</v>
      </c>
    </row>
    <row r="17536" spans="1:4">
      <c r="A17536" s="29">
        <v>43672</v>
      </c>
      <c r="B17536" t="s">
        <v>343</v>
      </c>
      <c r="C17536">
        <v>17.989999999999998</v>
      </c>
      <c r="D17536">
        <v>86.04</v>
      </c>
    </row>
    <row r="17537" spans="1:4">
      <c r="A17537" s="29">
        <v>43672</v>
      </c>
      <c r="B17537" t="s">
        <v>344</v>
      </c>
      <c r="C17537">
        <v>17.96</v>
      </c>
      <c r="D17537">
        <v>86.07</v>
      </c>
    </row>
    <row r="17538" spans="1:4">
      <c r="A17538" s="29">
        <v>43672</v>
      </c>
      <c r="B17538" t="s">
        <v>345</v>
      </c>
      <c r="C17538">
        <v>17.920000000000002</v>
      </c>
      <c r="D17538">
        <v>86.11</v>
      </c>
    </row>
    <row r="17539" spans="1:4">
      <c r="A17539" s="29">
        <v>43672</v>
      </c>
      <c r="B17539" t="s">
        <v>346</v>
      </c>
      <c r="C17539">
        <v>6.28</v>
      </c>
      <c r="D17539">
        <v>97.75</v>
      </c>
    </row>
    <row r="17540" spans="1:4">
      <c r="A17540" s="29">
        <v>43672</v>
      </c>
      <c r="B17540" t="s">
        <v>347</v>
      </c>
      <c r="C17540">
        <v>4.8099999999999996</v>
      </c>
      <c r="D17540">
        <v>99.22</v>
      </c>
    </row>
    <row r="17541" spans="1:4">
      <c r="A17541" s="29">
        <v>43672</v>
      </c>
      <c r="B17541" t="s">
        <v>348</v>
      </c>
      <c r="C17541">
        <v>4.71</v>
      </c>
      <c r="D17541">
        <v>99.320000000000007</v>
      </c>
    </row>
    <row r="17542" spans="1:4">
      <c r="A17542" s="29">
        <v>43672</v>
      </c>
      <c r="B17542" t="s">
        <v>349</v>
      </c>
      <c r="C17542">
        <v>4.67</v>
      </c>
      <c r="D17542">
        <v>99.36</v>
      </c>
    </row>
    <row r="17543" spans="1:4">
      <c r="A17543" s="29">
        <v>43672</v>
      </c>
      <c r="B17543" t="s">
        <v>350</v>
      </c>
      <c r="C17543">
        <v>4.63</v>
      </c>
      <c r="D17543">
        <v>99.4</v>
      </c>
    </row>
    <row r="17544" spans="1:4">
      <c r="A17544" s="29">
        <v>43672</v>
      </c>
      <c r="B17544" t="s">
        <v>351</v>
      </c>
      <c r="C17544">
        <v>4.9000000000000004</v>
      </c>
      <c r="D17544">
        <v>99.13</v>
      </c>
    </row>
    <row r="17545" spans="1:4">
      <c r="A17545" s="29">
        <v>43672</v>
      </c>
      <c r="B17545" t="s">
        <v>352</v>
      </c>
      <c r="C17545">
        <v>5.04</v>
      </c>
      <c r="D17545">
        <v>98.99</v>
      </c>
    </row>
    <row r="17546" spans="1:4">
      <c r="A17546" s="29">
        <v>43672</v>
      </c>
      <c r="B17546" t="s">
        <v>353</v>
      </c>
      <c r="C17546">
        <v>5.0999999999999996</v>
      </c>
      <c r="D17546">
        <v>98.93</v>
      </c>
    </row>
    <row r="17547" spans="1:4">
      <c r="A17547" s="29">
        <v>43672</v>
      </c>
      <c r="B17547" t="s">
        <v>354</v>
      </c>
      <c r="C17547">
        <v>5.14</v>
      </c>
      <c r="D17547">
        <v>98.89</v>
      </c>
    </row>
    <row r="17548" spans="1:4">
      <c r="A17548" s="29">
        <v>43672</v>
      </c>
      <c r="B17548" t="s">
        <v>355</v>
      </c>
      <c r="C17548">
        <v>5.16</v>
      </c>
      <c r="D17548">
        <v>98.87</v>
      </c>
    </row>
    <row r="17549" spans="1:4">
      <c r="A17549" s="29">
        <v>43672</v>
      </c>
      <c r="B17549" t="s">
        <v>356</v>
      </c>
      <c r="C17549">
        <v>5.19</v>
      </c>
      <c r="D17549">
        <v>98.84</v>
      </c>
    </row>
    <row r="17550" spans="1:4">
      <c r="A17550" s="29">
        <v>43672</v>
      </c>
      <c r="B17550" t="s">
        <v>357</v>
      </c>
      <c r="C17550">
        <v>5.21</v>
      </c>
      <c r="D17550">
        <v>98.820000000000007</v>
      </c>
    </row>
    <row r="17551" spans="1:4">
      <c r="A17551" s="29">
        <v>43672</v>
      </c>
      <c r="B17551" t="s">
        <v>358</v>
      </c>
      <c r="C17551">
        <v>5.22</v>
      </c>
      <c r="D17551">
        <v>98.81</v>
      </c>
    </row>
    <row r="17552" spans="1:4">
      <c r="A17552" s="29">
        <v>43672</v>
      </c>
      <c r="B17552" t="s">
        <v>359</v>
      </c>
      <c r="C17552">
        <v>5.23</v>
      </c>
      <c r="D17552">
        <v>98.8</v>
      </c>
    </row>
    <row r="17553" spans="1:4">
      <c r="A17553" s="29">
        <v>43672</v>
      </c>
      <c r="B17553" t="s">
        <v>360</v>
      </c>
      <c r="C17553">
        <v>5.24</v>
      </c>
      <c r="D17553">
        <v>98.79</v>
      </c>
    </row>
    <row r="17554" spans="1:4">
      <c r="A17554" s="29">
        <v>43672</v>
      </c>
      <c r="B17554" t="s">
        <v>361</v>
      </c>
      <c r="C17554">
        <v>5.25</v>
      </c>
      <c r="D17554">
        <v>98.78</v>
      </c>
    </row>
    <row r="17555" spans="1:4">
      <c r="A17555" s="29">
        <v>43672</v>
      </c>
      <c r="B17555" t="s">
        <v>362</v>
      </c>
      <c r="C17555">
        <v>5.26</v>
      </c>
      <c r="D17555">
        <v>98.77</v>
      </c>
    </row>
    <row r="17556" spans="1:4">
      <c r="A17556" s="29">
        <v>43672</v>
      </c>
      <c r="B17556" t="s">
        <v>363</v>
      </c>
      <c r="C17556">
        <v>5.26</v>
      </c>
      <c r="D17556">
        <v>98.77</v>
      </c>
    </row>
    <row r="17557" spans="1:4">
      <c r="A17557" s="29">
        <v>43672</v>
      </c>
      <c r="B17557" t="s">
        <v>364</v>
      </c>
      <c r="C17557">
        <v>5.27</v>
      </c>
      <c r="D17557">
        <v>98.76</v>
      </c>
    </row>
    <row r="17558" spans="1:4">
      <c r="A17558" s="29">
        <v>43672</v>
      </c>
      <c r="B17558" t="s">
        <v>365</v>
      </c>
      <c r="C17558">
        <v>5.27</v>
      </c>
      <c r="D17558">
        <v>98.76</v>
      </c>
    </row>
    <row r="17559" spans="1:4">
      <c r="A17559" s="29">
        <v>43672</v>
      </c>
      <c r="B17559" t="s">
        <v>366</v>
      </c>
      <c r="C17559">
        <v>5.27</v>
      </c>
      <c r="D17559">
        <v>98.76</v>
      </c>
    </row>
    <row r="17560" spans="1:4">
      <c r="A17560" s="29">
        <v>43672</v>
      </c>
      <c r="B17560" t="s">
        <v>367</v>
      </c>
      <c r="C17560">
        <v>5.29</v>
      </c>
      <c r="D17560">
        <v>98.74</v>
      </c>
    </row>
    <row r="17561" spans="1:4">
      <c r="A17561" s="29">
        <v>43672</v>
      </c>
      <c r="B17561" t="s">
        <v>368</v>
      </c>
      <c r="C17561">
        <v>5.3</v>
      </c>
      <c r="D17561">
        <v>98.73</v>
      </c>
    </row>
    <row r="17562" spans="1:4">
      <c r="A17562" s="29">
        <v>43672</v>
      </c>
      <c r="B17562" t="s">
        <v>369</v>
      </c>
      <c r="C17562">
        <v>5.29</v>
      </c>
      <c r="D17562">
        <v>98.74</v>
      </c>
    </row>
    <row r="17563" spans="1:4">
      <c r="A17563" s="29">
        <v>43672</v>
      </c>
      <c r="B17563" t="s">
        <v>370</v>
      </c>
      <c r="C17563">
        <v>5</v>
      </c>
      <c r="D17563">
        <v>99.03</v>
      </c>
    </row>
    <row r="17564" spans="1:4">
      <c r="A17564" s="29">
        <v>43672</v>
      </c>
      <c r="B17564" t="s">
        <v>371</v>
      </c>
      <c r="C17564">
        <v>4.8499999999999996</v>
      </c>
      <c r="D17564">
        <v>99.18</v>
      </c>
    </row>
    <row r="17565" spans="1:4">
      <c r="A17565" s="29">
        <v>43672</v>
      </c>
      <c r="B17565" t="s">
        <v>372</v>
      </c>
      <c r="C17565">
        <v>4.8</v>
      </c>
      <c r="D17565">
        <v>99.23</v>
      </c>
    </row>
    <row r="17566" spans="1:4">
      <c r="A17566" s="29">
        <v>43672</v>
      </c>
      <c r="B17566" t="s">
        <v>373</v>
      </c>
      <c r="C17566">
        <v>5.05</v>
      </c>
      <c r="D17566">
        <v>98.98</v>
      </c>
    </row>
    <row r="17567" spans="1:4">
      <c r="A17567" s="29">
        <v>43672</v>
      </c>
      <c r="B17567" t="s">
        <v>374</v>
      </c>
      <c r="C17567">
        <v>5.15</v>
      </c>
      <c r="D17567">
        <v>98.88</v>
      </c>
    </row>
    <row r="17568" spans="1:4">
      <c r="A17568" s="29">
        <v>43672</v>
      </c>
      <c r="B17568" t="s">
        <v>375</v>
      </c>
      <c r="C17568">
        <v>5.2</v>
      </c>
      <c r="D17568">
        <v>98.83</v>
      </c>
    </row>
    <row r="17569" spans="1:4">
      <c r="A17569" s="29">
        <v>43672</v>
      </c>
      <c r="B17569" t="s">
        <v>280</v>
      </c>
      <c r="C17569">
        <v>5.22</v>
      </c>
      <c r="D17569">
        <v>98.81</v>
      </c>
    </row>
    <row r="17570" spans="1:4">
      <c r="A17570" s="29">
        <v>43672</v>
      </c>
      <c r="B17570" t="s">
        <v>281</v>
      </c>
      <c r="C17570">
        <v>5.24</v>
      </c>
      <c r="D17570">
        <v>98.79</v>
      </c>
    </row>
    <row r="17571" spans="1:4">
      <c r="A17571" s="29">
        <v>43672</v>
      </c>
      <c r="B17571" t="s">
        <v>282</v>
      </c>
      <c r="C17571">
        <v>5.24</v>
      </c>
      <c r="D17571">
        <v>98.79</v>
      </c>
    </row>
    <row r="17572" spans="1:4">
      <c r="A17572" s="29">
        <v>43672</v>
      </c>
      <c r="B17572" t="s">
        <v>283</v>
      </c>
      <c r="C17572">
        <v>5.26</v>
      </c>
      <c r="D17572">
        <v>98.77</v>
      </c>
    </row>
    <row r="17573" spans="1:4">
      <c r="A17573" s="29">
        <v>43672</v>
      </c>
      <c r="B17573" t="s">
        <v>284</v>
      </c>
      <c r="C17573">
        <v>5.27</v>
      </c>
      <c r="D17573">
        <v>98.76</v>
      </c>
    </row>
    <row r="17574" spans="1:4">
      <c r="A17574" s="29">
        <v>43672</v>
      </c>
      <c r="B17574" t="s">
        <v>285</v>
      </c>
      <c r="C17574">
        <v>5.27</v>
      </c>
      <c r="D17574">
        <v>98.76</v>
      </c>
    </row>
    <row r="17575" spans="1:4">
      <c r="A17575" s="29">
        <v>43672</v>
      </c>
      <c r="B17575" t="s">
        <v>286</v>
      </c>
      <c r="C17575">
        <v>5.27</v>
      </c>
      <c r="D17575">
        <v>98.76</v>
      </c>
    </row>
    <row r="17576" spans="1:4">
      <c r="A17576" s="29">
        <v>43672</v>
      </c>
      <c r="B17576" t="s">
        <v>287</v>
      </c>
      <c r="C17576">
        <v>5.27</v>
      </c>
      <c r="D17576">
        <v>98.76</v>
      </c>
    </row>
    <row r="17577" spans="1:4">
      <c r="A17577" s="29">
        <v>43672</v>
      </c>
      <c r="B17577" t="s">
        <v>288</v>
      </c>
      <c r="C17577">
        <v>5.28</v>
      </c>
      <c r="D17577">
        <v>98.75</v>
      </c>
    </row>
    <row r="17578" spans="1:4">
      <c r="A17578" s="29">
        <v>43672</v>
      </c>
      <c r="B17578" t="s">
        <v>289</v>
      </c>
      <c r="C17578">
        <v>5.28</v>
      </c>
      <c r="D17578">
        <v>98.75</v>
      </c>
    </row>
    <row r="17579" spans="1:4">
      <c r="A17579" s="29">
        <v>43672</v>
      </c>
      <c r="B17579" t="s">
        <v>290</v>
      </c>
      <c r="C17579">
        <v>5.28</v>
      </c>
      <c r="D17579">
        <v>98.75</v>
      </c>
    </row>
    <row r="17580" spans="1:4">
      <c r="A17580" s="29">
        <v>43672</v>
      </c>
      <c r="B17580" t="s">
        <v>291</v>
      </c>
      <c r="C17580">
        <v>5.08</v>
      </c>
      <c r="D17580">
        <v>98.95</v>
      </c>
    </row>
    <row r="17581" spans="1:4">
      <c r="A17581" s="29">
        <v>43672</v>
      </c>
      <c r="B17581" t="s">
        <v>292</v>
      </c>
      <c r="C17581">
        <v>4.88</v>
      </c>
      <c r="D17581">
        <v>99.15</v>
      </c>
    </row>
    <row r="17582" spans="1:4">
      <c r="A17582" s="29">
        <v>43672</v>
      </c>
      <c r="B17582" t="s">
        <v>293</v>
      </c>
      <c r="C17582">
        <v>4.79</v>
      </c>
      <c r="D17582">
        <v>99.24</v>
      </c>
    </row>
    <row r="17583" spans="1:4">
      <c r="A17583" s="29">
        <v>43672</v>
      </c>
      <c r="B17583" t="s">
        <v>294</v>
      </c>
      <c r="C17583">
        <v>4.79</v>
      </c>
      <c r="D17583">
        <v>99.24</v>
      </c>
    </row>
    <row r="17584" spans="1:4">
      <c r="A17584" s="29">
        <v>43672</v>
      </c>
      <c r="B17584" t="s">
        <v>295</v>
      </c>
      <c r="C17584">
        <v>5.05</v>
      </c>
      <c r="D17584">
        <v>98.98</v>
      </c>
    </row>
    <row r="17585" spans="1:4">
      <c r="A17585" s="29">
        <v>43672</v>
      </c>
      <c r="B17585" t="s">
        <v>296</v>
      </c>
      <c r="C17585">
        <v>5.14</v>
      </c>
      <c r="D17585">
        <v>98.89</v>
      </c>
    </row>
    <row r="17586" spans="1:4">
      <c r="A17586" s="29">
        <v>43672</v>
      </c>
      <c r="B17586" t="s">
        <v>297</v>
      </c>
      <c r="C17586">
        <v>5.18</v>
      </c>
      <c r="D17586">
        <v>98.85</v>
      </c>
    </row>
    <row r="17587" spans="1:4">
      <c r="A17587" s="29">
        <v>43672</v>
      </c>
      <c r="B17587" t="s">
        <v>298</v>
      </c>
      <c r="C17587">
        <v>15.97</v>
      </c>
      <c r="D17587">
        <v>88.06</v>
      </c>
    </row>
    <row r="17588" spans="1:4">
      <c r="A17588" s="29">
        <v>43672</v>
      </c>
      <c r="B17588" t="s">
        <v>299</v>
      </c>
      <c r="C17588">
        <v>18.010000000000002</v>
      </c>
      <c r="D17588">
        <v>86.02</v>
      </c>
    </row>
    <row r="17589" spans="1:4">
      <c r="A17589" s="29">
        <v>43672</v>
      </c>
      <c r="B17589" t="s">
        <v>300</v>
      </c>
      <c r="C17589">
        <v>18.079999999999998</v>
      </c>
      <c r="D17589">
        <v>85.95</v>
      </c>
    </row>
    <row r="17590" spans="1:4">
      <c r="A17590" s="29">
        <v>43672</v>
      </c>
      <c r="B17590" t="s">
        <v>301</v>
      </c>
      <c r="C17590">
        <v>18.079999999999998</v>
      </c>
      <c r="D17590">
        <v>85.95</v>
      </c>
    </row>
    <row r="17591" spans="1:4">
      <c r="A17591" s="29">
        <v>43672</v>
      </c>
      <c r="B17591" t="s">
        <v>302</v>
      </c>
      <c r="C17591">
        <v>8.59</v>
      </c>
      <c r="D17591">
        <v>95.44</v>
      </c>
    </row>
    <row r="17592" spans="1:4">
      <c r="A17592" s="29">
        <v>43672</v>
      </c>
      <c r="B17592" t="s">
        <v>303</v>
      </c>
      <c r="C17592">
        <v>5.27</v>
      </c>
      <c r="D17592">
        <v>98.76</v>
      </c>
    </row>
    <row r="17593" spans="1:4">
      <c r="A17593" s="29">
        <v>43672</v>
      </c>
      <c r="B17593" t="s">
        <v>304</v>
      </c>
      <c r="C17593">
        <v>5.25</v>
      </c>
      <c r="D17593">
        <v>98.78</v>
      </c>
    </row>
    <row r="17594" spans="1:4">
      <c r="A17594" s="29">
        <v>43672</v>
      </c>
      <c r="B17594" t="s">
        <v>305</v>
      </c>
      <c r="C17594">
        <v>5.25</v>
      </c>
      <c r="D17594">
        <v>98.78</v>
      </c>
    </row>
    <row r="17595" spans="1:4">
      <c r="A17595" s="29">
        <v>43672</v>
      </c>
      <c r="B17595" t="s">
        <v>306</v>
      </c>
      <c r="C17595">
        <v>5.25</v>
      </c>
      <c r="D17595">
        <v>98.78</v>
      </c>
    </row>
    <row r="17596" spans="1:4">
      <c r="A17596" s="29">
        <v>43672</v>
      </c>
      <c r="B17596" t="s">
        <v>307</v>
      </c>
      <c r="C17596">
        <v>5.26</v>
      </c>
      <c r="D17596">
        <v>98.77</v>
      </c>
    </row>
    <row r="17597" spans="1:4">
      <c r="A17597" s="29">
        <v>43672</v>
      </c>
      <c r="B17597" t="s">
        <v>308</v>
      </c>
      <c r="C17597">
        <v>5.27</v>
      </c>
      <c r="D17597">
        <v>98.76</v>
      </c>
    </row>
    <row r="17598" spans="1:4">
      <c r="A17598" s="29">
        <v>43672</v>
      </c>
      <c r="B17598" t="s">
        <v>309</v>
      </c>
      <c r="C17598">
        <v>5.27</v>
      </c>
      <c r="D17598">
        <v>98.76</v>
      </c>
    </row>
    <row r="17599" spans="1:4">
      <c r="A17599" s="29">
        <v>43672</v>
      </c>
      <c r="B17599" t="s">
        <v>310</v>
      </c>
      <c r="C17599">
        <v>5.28</v>
      </c>
      <c r="D17599">
        <v>98.75</v>
      </c>
    </row>
    <row r="17600" spans="1:4">
      <c r="A17600" s="29">
        <v>43672</v>
      </c>
      <c r="B17600" t="s">
        <v>311</v>
      </c>
      <c r="C17600">
        <v>5.28</v>
      </c>
      <c r="D17600">
        <v>98.75</v>
      </c>
    </row>
    <row r="17601" spans="1:4">
      <c r="A17601" s="29">
        <v>43672</v>
      </c>
      <c r="B17601" t="s">
        <v>312</v>
      </c>
      <c r="C17601">
        <v>10.8</v>
      </c>
      <c r="D17601">
        <v>93.23</v>
      </c>
    </row>
    <row r="17602" spans="1:4">
      <c r="A17602" s="29">
        <v>43672</v>
      </c>
      <c r="B17602" t="s">
        <v>313</v>
      </c>
      <c r="C17602">
        <v>16.829999999999998</v>
      </c>
      <c r="D17602">
        <v>87.2</v>
      </c>
    </row>
    <row r="17603" spans="1:4">
      <c r="A17603" s="29">
        <v>43672</v>
      </c>
      <c r="B17603" t="s">
        <v>314</v>
      </c>
      <c r="C17603">
        <v>16.93</v>
      </c>
      <c r="D17603">
        <v>87.1</v>
      </c>
    </row>
    <row r="17604" spans="1:4">
      <c r="A17604" s="29">
        <v>43672</v>
      </c>
      <c r="B17604" t="s">
        <v>315</v>
      </c>
      <c r="C17604">
        <v>16.809999999999999</v>
      </c>
      <c r="D17604">
        <v>87.22</v>
      </c>
    </row>
    <row r="17605" spans="1:4">
      <c r="A17605" s="29">
        <v>43672</v>
      </c>
      <c r="B17605" t="s">
        <v>316</v>
      </c>
      <c r="C17605">
        <v>14.54</v>
      </c>
      <c r="D17605">
        <v>89.490000000000009</v>
      </c>
    </row>
    <row r="17606" spans="1:4">
      <c r="A17606" s="29">
        <v>43672</v>
      </c>
      <c r="B17606" t="s">
        <v>317</v>
      </c>
      <c r="C17606">
        <v>5.68</v>
      </c>
      <c r="D17606">
        <v>98.35</v>
      </c>
    </row>
    <row r="17607" spans="1:4">
      <c r="A17607" s="29">
        <v>43672</v>
      </c>
      <c r="B17607" t="s">
        <v>318</v>
      </c>
      <c r="C17607">
        <v>5.43</v>
      </c>
      <c r="D17607">
        <v>98.6</v>
      </c>
    </row>
    <row r="17608" spans="1:4">
      <c r="A17608" s="29">
        <v>43672</v>
      </c>
      <c r="B17608" t="s">
        <v>319</v>
      </c>
      <c r="C17608">
        <v>5.4</v>
      </c>
      <c r="D17608">
        <v>98.63</v>
      </c>
    </row>
    <row r="17609" spans="1:4">
      <c r="A17609" s="29">
        <v>43672</v>
      </c>
      <c r="B17609" t="s">
        <v>320</v>
      </c>
      <c r="C17609">
        <v>5.41</v>
      </c>
      <c r="D17609">
        <v>98.62</v>
      </c>
    </row>
    <row r="17610" spans="1:4">
      <c r="A17610" s="29">
        <v>43672</v>
      </c>
      <c r="B17610" t="s">
        <v>321</v>
      </c>
      <c r="C17610">
        <v>5.1100000000000003</v>
      </c>
      <c r="D17610">
        <v>98.92</v>
      </c>
    </row>
    <row r="17611" spans="1:4">
      <c r="A17611" s="29">
        <v>43672</v>
      </c>
      <c r="B17611" t="s">
        <v>322</v>
      </c>
      <c r="C17611">
        <v>4.92</v>
      </c>
      <c r="D17611">
        <v>99.11</v>
      </c>
    </row>
    <row r="17612" spans="1:4">
      <c r="A17612" s="29">
        <v>43672</v>
      </c>
      <c r="B17612" t="s">
        <v>323</v>
      </c>
      <c r="C17612">
        <v>4.84</v>
      </c>
      <c r="D17612">
        <v>99.19</v>
      </c>
    </row>
    <row r="17613" spans="1:4">
      <c r="A17613" s="29">
        <v>43672</v>
      </c>
      <c r="B17613" t="s">
        <v>324</v>
      </c>
      <c r="C17613">
        <v>4.78</v>
      </c>
      <c r="D17613">
        <v>99.25</v>
      </c>
    </row>
    <row r="17614" spans="1:4">
      <c r="A17614" s="29">
        <v>43672</v>
      </c>
      <c r="B17614" t="s">
        <v>325</v>
      </c>
      <c r="C17614">
        <v>4.9000000000000004</v>
      </c>
      <c r="D17614">
        <v>99.13</v>
      </c>
    </row>
    <row r="17615" spans="1:4">
      <c r="A17615" s="29">
        <v>43672</v>
      </c>
      <c r="B17615" t="s">
        <v>326</v>
      </c>
      <c r="C17615">
        <v>15.8</v>
      </c>
      <c r="D17615">
        <v>88.23</v>
      </c>
    </row>
    <row r="17616" spans="1:4">
      <c r="A17616" s="29">
        <v>43672</v>
      </c>
      <c r="B17616" t="s">
        <v>327</v>
      </c>
      <c r="C17616">
        <v>17.91</v>
      </c>
      <c r="D17616">
        <v>86.12</v>
      </c>
    </row>
    <row r="17617" spans="1:4">
      <c r="A17617" s="29">
        <v>43672</v>
      </c>
      <c r="B17617" t="s">
        <v>328</v>
      </c>
      <c r="C17617">
        <v>17.920000000000002</v>
      </c>
      <c r="D17617">
        <v>86.11</v>
      </c>
    </row>
    <row r="17618" spans="1:4">
      <c r="A17618" s="29">
        <v>43672</v>
      </c>
      <c r="B17618" t="s">
        <v>329</v>
      </c>
      <c r="C17618">
        <v>18</v>
      </c>
      <c r="D17618">
        <v>86.03</v>
      </c>
    </row>
    <row r="17619" spans="1:4">
      <c r="A17619" s="29">
        <v>43673</v>
      </c>
      <c r="B17619" t="s">
        <v>330</v>
      </c>
      <c r="C17619">
        <v>17.899999999999999</v>
      </c>
      <c r="D17619">
        <v>86.13</v>
      </c>
    </row>
    <row r="17620" spans="1:4">
      <c r="A17620" s="29">
        <v>43673</v>
      </c>
      <c r="B17620" t="s">
        <v>331</v>
      </c>
      <c r="C17620">
        <v>21.38</v>
      </c>
      <c r="D17620">
        <v>82.65</v>
      </c>
    </row>
    <row r="17621" spans="1:4">
      <c r="A17621" s="29">
        <v>43673</v>
      </c>
      <c r="B17621" t="s">
        <v>332</v>
      </c>
      <c r="C17621">
        <v>6.89</v>
      </c>
      <c r="D17621">
        <v>97.14</v>
      </c>
    </row>
    <row r="17622" spans="1:4">
      <c r="A17622" s="29">
        <v>43673</v>
      </c>
      <c r="B17622" t="s">
        <v>333</v>
      </c>
      <c r="C17622">
        <v>4.88</v>
      </c>
      <c r="D17622">
        <v>99.15</v>
      </c>
    </row>
    <row r="17623" spans="1:4">
      <c r="A17623" s="29">
        <v>43673</v>
      </c>
      <c r="B17623" t="s">
        <v>334</v>
      </c>
      <c r="C17623">
        <v>4.76</v>
      </c>
      <c r="D17623">
        <v>99.27</v>
      </c>
    </row>
    <row r="17624" spans="1:4">
      <c r="A17624" s="29">
        <v>43673</v>
      </c>
      <c r="B17624" t="s">
        <v>335</v>
      </c>
      <c r="C17624">
        <v>4.71</v>
      </c>
      <c r="D17624">
        <v>99.320000000000007</v>
      </c>
    </row>
    <row r="17625" spans="1:4">
      <c r="A17625" s="29">
        <v>43673</v>
      </c>
      <c r="B17625" t="s">
        <v>336</v>
      </c>
      <c r="C17625">
        <v>4.67</v>
      </c>
      <c r="D17625">
        <v>99.36</v>
      </c>
    </row>
    <row r="17626" spans="1:4">
      <c r="A17626" s="29">
        <v>43673</v>
      </c>
      <c r="B17626" t="s">
        <v>337</v>
      </c>
      <c r="C17626">
        <v>4.6500000000000004</v>
      </c>
      <c r="D17626">
        <v>99.38</v>
      </c>
    </row>
    <row r="17627" spans="1:4">
      <c r="A17627" s="29">
        <v>43673</v>
      </c>
      <c r="B17627" t="s">
        <v>338</v>
      </c>
      <c r="C17627">
        <v>4.62</v>
      </c>
      <c r="D17627">
        <v>99.41</v>
      </c>
    </row>
    <row r="17628" spans="1:4">
      <c r="A17628" s="29">
        <v>43673</v>
      </c>
      <c r="B17628" t="s">
        <v>339</v>
      </c>
      <c r="C17628">
        <v>20.85</v>
      </c>
      <c r="D17628">
        <v>83.18</v>
      </c>
    </row>
    <row r="17629" spans="1:4">
      <c r="A17629" s="29">
        <v>43673</v>
      </c>
      <c r="B17629" t="s">
        <v>340</v>
      </c>
      <c r="C17629">
        <v>21.77</v>
      </c>
      <c r="D17629">
        <v>82.26</v>
      </c>
    </row>
    <row r="17630" spans="1:4">
      <c r="A17630" s="29">
        <v>43673</v>
      </c>
      <c r="B17630" t="s">
        <v>341</v>
      </c>
      <c r="C17630">
        <v>21.84</v>
      </c>
      <c r="D17630">
        <v>82.19</v>
      </c>
    </row>
    <row r="17631" spans="1:4">
      <c r="A17631" s="29">
        <v>43673</v>
      </c>
      <c r="B17631" t="s">
        <v>342</v>
      </c>
      <c r="C17631">
        <v>10.88</v>
      </c>
      <c r="D17631">
        <v>93.15</v>
      </c>
    </row>
    <row r="17632" spans="1:4">
      <c r="A17632" s="29">
        <v>43673</v>
      </c>
      <c r="B17632" t="s">
        <v>343</v>
      </c>
      <c r="C17632">
        <v>4.9400000000000004</v>
      </c>
      <c r="D17632">
        <v>99.09</v>
      </c>
    </row>
    <row r="17633" spans="1:4">
      <c r="A17633" s="29">
        <v>43673</v>
      </c>
      <c r="B17633" t="s">
        <v>344</v>
      </c>
      <c r="C17633">
        <v>4.72</v>
      </c>
      <c r="D17633">
        <v>99.31</v>
      </c>
    </row>
    <row r="17634" spans="1:4">
      <c r="A17634" s="29">
        <v>43673</v>
      </c>
      <c r="B17634" t="s">
        <v>345</v>
      </c>
      <c r="C17634">
        <v>4.66</v>
      </c>
      <c r="D17634">
        <v>99.37</v>
      </c>
    </row>
    <row r="17635" spans="1:4">
      <c r="A17635" s="29">
        <v>43673</v>
      </c>
      <c r="B17635" t="s">
        <v>346</v>
      </c>
      <c r="C17635">
        <v>4.62</v>
      </c>
      <c r="D17635">
        <v>99.41</v>
      </c>
    </row>
    <row r="17636" spans="1:4">
      <c r="A17636" s="29">
        <v>43673</v>
      </c>
      <c r="B17636" t="s">
        <v>347</v>
      </c>
      <c r="C17636">
        <v>4.59</v>
      </c>
      <c r="D17636">
        <v>99.44</v>
      </c>
    </row>
    <row r="17637" spans="1:4">
      <c r="A17637" s="29">
        <v>43673</v>
      </c>
      <c r="B17637" t="s">
        <v>348</v>
      </c>
      <c r="C17637">
        <v>4.57</v>
      </c>
      <c r="D17637">
        <v>99.460000000000008</v>
      </c>
    </row>
    <row r="17638" spans="1:4">
      <c r="A17638" s="29">
        <v>43673</v>
      </c>
      <c r="B17638" t="s">
        <v>349</v>
      </c>
      <c r="C17638">
        <v>4.82</v>
      </c>
      <c r="D17638">
        <v>99.210000000000008</v>
      </c>
    </row>
    <row r="17639" spans="1:4">
      <c r="A17639" s="29">
        <v>43673</v>
      </c>
      <c r="B17639" t="s">
        <v>350</v>
      </c>
      <c r="C17639">
        <v>4.97</v>
      </c>
      <c r="D17639">
        <v>99.06</v>
      </c>
    </row>
    <row r="17640" spans="1:4">
      <c r="A17640" s="29">
        <v>43673</v>
      </c>
      <c r="B17640" t="s">
        <v>351</v>
      </c>
      <c r="C17640">
        <v>5.05</v>
      </c>
      <c r="D17640">
        <v>98.98</v>
      </c>
    </row>
    <row r="17641" spans="1:4">
      <c r="A17641" s="29">
        <v>43673</v>
      </c>
      <c r="B17641" t="s">
        <v>352</v>
      </c>
      <c r="C17641">
        <v>5.09</v>
      </c>
      <c r="D17641">
        <v>98.94</v>
      </c>
    </row>
    <row r="17642" spans="1:4">
      <c r="A17642" s="29">
        <v>43673</v>
      </c>
      <c r="B17642" t="s">
        <v>353</v>
      </c>
      <c r="C17642">
        <v>5.13</v>
      </c>
      <c r="D17642">
        <v>98.9</v>
      </c>
    </row>
    <row r="17643" spans="1:4">
      <c r="A17643" s="29">
        <v>43673</v>
      </c>
      <c r="B17643" t="s">
        <v>354</v>
      </c>
      <c r="C17643">
        <v>4.92</v>
      </c>
      <c r="D17643">
        <v>99.11</v>
      </c>
    </row>
    <row r="17644" spans="1:4">
      <c r="A17644" s="29">
        <v>43673</v>
      </c>
      <c r="B17644" t="s">
        <v>355</v>
      </c>
      <c r="C17644">
        <v>4.75</v>
      </c>
      <c r="D17644">
        <v>99.28</v>
      </c>
    </row>
    <row r="17645" spans="1:4">
      <c r="A17645" s="29">
        <v>43673</v>
      </c>
      <c r="B17645" t="s">
        <v>356</v>
      </c>
      <c r="C17645">
        <v>4.67</v>
      </c>
      <c r="D17645">
        <v>99.36</v>
      </c>
    </row>
    <row r="17646" spans="1:4">
      <c r="A17646" s="29">
        <v>43673</v>
      </c>
      <c r="B17646" t="s">
        <v>357</v>
      </c>
      <c r="C17646">
        <v>4.9000000000000004</v>
      </c>
      <c r="D17646">
        <v>99.13</v>
      </c>
    </row>
    <row r="17647" spans="1:4">
      <c r="A17647" s="29">
        <v>43673</v>
      </c>
      <c r="B17647" t="s">
        <v>358</v>
      </c>
      <c r="C17647">
        <v>5.04</v>
      </c>
      <c r="D17647">
        <v>98.99</v>
      </c>
    </row>
    <row r="17648" spans="1:4">
      <c r="A17648" s="29">
        <v>43673</v>
      </c>
      <c r="B17648" t="s">
        <v>359</v>
      </c>
      <c r="C17648">
        <v>5.0999999999999996</v>
      </c>
      <c r="D17648">
        <v>98.93</v>
      </c>
    </row>
    <row r="17649" spans="1:4">
      <c r="A17649" s="29">
        <v>43673</v>
      </c>
      <c r="B17649" t="s">
        <v>360</v>
      </c>
      <c r="C17649">
        <v>5.13</v>
      </c>
      <c r="D17649">
        <v>98.9</v>
      </c>
    </row>
    <row r="17650" spans="1:4">
      <c r="A17650" s="29">
        <v>43673</v>
      </c>
      <c r="B17650" t="s">
        <v>361</v>
      </c>
      <c r="C17650">
        <v>5.16</v>
      </c>
      <c r="D17650">
        <v>98.87</v>
      </c>
    </row>
    <row r="17651" spans="1:4">
      <c r="A17651" s="29">
        <v>43673</v>
      </c>
      <c r="B17651" t="s">
        <v>362</v>
      </c>
      <c r="C17651">
        <v>5.18</v>
      </c>
      <c r="D17651">
        <v>98.85</v>
      </c>
    </row>
    <row r="17652" spans="1:4">
      <c r="A17652" s="29">
        <v>43673</v>
      </c>
      <c r="B17652" t="s">
        <v>363</v>
      </c>
      <c r="C17652">
        <v>5.19</v>
      </c>
      <c r="D17652">
        <v>98.84</v>
      </c>
    </row>
    <row r="17653" spans="1:4">
      <c r="A17653" s="29">
        <v>43673</v>
      </c>
      <c r="B17653" t="s">
        <v>364</v>
      </c>
      <c r="C17653">
        <v>5.2</v>
      </c>
      <c r="D17653">
        <v>98.83</v>
      </c>
    </row>
    <row r="17654" spans="1:4">
      <c r="A17654" s="29">
        <v>43673</v>
      </c>
      <c r="B17654" t="s">
        <v>365</v>
      </c>
      <c r="C17654">
        <v>5.21</v>
      </c>
      <c r="D17654">
        <v>98.820000000000007</v>
      </c>
    </row>
    <row r="17655" spans="1:4">
      <c r="A17655" s="29">
        <v>43673</v>
      </c>
      <c r="B17655" t="s">
        <v>366</v>
      </c>
      <c r="C17655">
        <v>5.21</v>
      </c>
      <c r="D17655">
        <v>98.820000000000007</v>
      </c>
    </row>
    <row r="17656" spans="1:4">
      <c r="A17656" s="29">
        <v>43673</v>
      </c>
      <c r="B17656" t="s">
        <v>367</v>
      </c>
      <c r="C17656">
        <v>5.24</v>
      </c>
      <c r="D17656">
        <v>98.79</v>
      </c>
    </row>
    <row r="17657" spans="1:4">
      <c r="A17657" s="29">
        <v>43673</v>
      </c>
      <c r="B17657" t="s">
        <v>368</v>
      </c>
      <c r="C17657">
        <v>5.25</v>
      </c>
      <c r="D17657">
        <v>98.78</v>
      </c>
    </row>
    <row r="17658" spans="1:4">
      <c r="A17658" s="29">
        <v>43673</v>
      </c>
      <c r="B17658" t="s">
        <v>369</v>
      </c>
      <c r="C17658">
        <v>5.24</v>
      </c>
      <c r="D17658">
        <v>98.79</v>
      </c>
    </row>
    <row r="17659" spans="1:4">
      <c r="A17659" s="29">
        <v>43673</v>
      </c>
      <c r="B17659" t="s">
        <v>370</v>
      </c>
      <c r="C17659">
        <v>5.24</v>
      </c>
      <c r="D17659">
        <v>98.79</v>
      </c>
    </row>
    <row r="17660" spans="1:4">
      <c r="A17660" s="29">
        <v>43673</v>
      </c>
      <c r="B17660" t="s">
        <v>371</v>
      </c>
      <c r="C17660">
        <v>5.25</v>
      </c>
      <c r="D17660">
        <v>98.78</v>
      </c>
    </row>
    <row r="17661" spans="1:4">
      <c r="A17661" s="29">
        <v>43673</v>
      </c>
      <c r="B17661" t="s">
        <v>372</v>
      </c>
      <c r="C17661">
        <v>5.25</v>
      </c>
      <c r="D17661">
        <v>98.78</v>
      </c>
    </row>
    <row r="17662" spans="1:4">
      <c r="A17662" s="29">
        <v>43673</v>
      </c>
      <c r="B17662" t="s">
        <v>373</v>
      </c>
      <c r="C17662">
        <v>5.25</v>
      </c>
      <c r="D17662">
        <v>98.78</v>
      </c>
    </row>
    <row r="17663" spans="1:4">
      <c r="A17663" s="29">
        <v>43673</v>
      </c>
      <c r="B17663" t="s">
        <v>374</v>
      </c>
      <c r="C17663">
        <v>5.26</v>
      </c>
      <c r="D17663">
        <v>98.77</v>
      </c>
    </row>
    <row r="17664" spans="1:4">
      <c r="A17664" s="29">
        <v>43673</v>
      </c>
      <c r="B17664" t="s">
        <v>375</v>
      </c>
      <c r="C17664">
        <v>5.26</v>
      </c>
      <c r="D17664">
        <v>98.77</v>
      </c>
    </row>
    <row r="17665" spans="1:4">
      <c r="A17665" s="29">
        <v>43673</v>
      </c>
      <c r="B17665" t="s">
        <v>280</v>
      </c>
      <c r="C17665">
        <v>5.13</v>
      </c>
      <c r="D17665">
        <v>98.9</v>
      </c>
    </row>
    <row r="17666" spans="1:4">
      <c r="A17666" s="29">
        <v>43673</v>
      </c>
      <c r="B17666" t="s">
        <v>281</v>
      </c>
      <c r="C17666">
        <v>4.8899999999999997</v>
      </c>
      <c r="D17666">
        <v>99.14</v>
      </c>
    </row>
    <row r="17667" spans="1:4">
      <c r="A17667" s="29">
        <v>43673</v>
      </c>
      <c r="B17667" t="s">
        <v>282</v>
      </c>
      <c r="C17667">
        <v>4.7699999999999996</v>
      </c>
      <c r="D17667">
        <v>99.26</v>
      </c>
    </row>
    <row r="17668" spans="1:4">
      <c r="A17668" s="29">
        <v>43673</v>
      </c>
      <c r="B17668" t="s">
        <v>283</v>
      </c>
      <c r="C17668">
        <v>5.01</v>
      </c>
      <c r="D17668">
        <v>99.02</v>
      </c>
    </row>
    <row r="17669" spans="1:4">
      <c r="A17669" s="29">
        <v>43673</v>
      </c>
      <c r="B17669" t="s">
        <v>284</v>
      </c>
      <c r="C17669">
        <v>5.12</v>
      </c>
      <c r="D17669">
        <v>98.91</v>
      </c>
    </row>
    <row r="17670" spans="1:4">
      <c r="A17670" s="29">
        <v>43673</v>
      </c>
      <c r="B17670" t="s">
        <v>285</v>
      </c>
      <c r="C17670">
        <v>5.17</v>
      </c>
      <c r="D17670">
        <v>98.86</v>
      </c>
    </row>
    <row r="17671" spans="1:4">
      <c r="A17671" s="29">
        <v>43673</v>
      </c>
      <c r="B17671" t="s">
        <v>286</v>
      </c>
      <c r="C17671">
        <v>5.19</v>
      </c>
      <c r="D17671">
        <v>98.84</v>
      </c>
    </row>
    <row r="17672" spans="1:4">
      <c r="A17672" s="29">
        <v>43673</v>
      </c>
      <c r="B17672" t="s">
        <v>287</v>
      </c>
      <c r="C17672">
        <v>5.21</v>
      </c>
      <c r="D17672">
        <v>98.820000000000007</v>
      </c>
    </row>
    <row r="17673" spans="1:4">
      <c r="A17673" s="29">
        <v>43673</v>
      </c>
      <c r="B17673" t="s">
        <v>288</v>
      </c>
      <c r="C17673">
        <v>5.22</v>
      </c>
      <c r="D17673">
        <v>98.81</v>
      </c>
    </row>
    <row r="17674" spans="1:4">
      <c r="A17674" s="29">
        <v>43673</v>
      </c>
      <c r="B17674" t="s">
        <v>289</v>
      </c>
      <c r="C17674">
        <v>5.23</v>
      </c>
      <c r="D17674">
        <v>98.8</v>
      </c>
    </row>
    <row r="17675" spans="1:4">
      <c r="A17675" s="29">
        <v>43673</v>
      </c>
      <c r="B17675" t="s">
        <v>290</v>
      </c>
      <c r="C17675">
        <v>5.22</v>
      </c>
      <c r="D17675">
        <v>98.81</v>
      </c>
    </row>
    <row r="17676" spans="1:4">
      <c r="A17676" s="29">
        <v>43673</v>
      </c>
      <c r="B17676" t="s">
        <v>291</v>
      </c>
      <c r="C17676">
        <v>5.23</v>
      </c>
      <c r="D17676">
        <v>98.8</v>
      </c>
    </row>
    <row r="17677" spans="1:4">
      <c r="A17677" s="29">
        <v>43673</v>
      </c>
      <c r="B17677" t="s">
        <v>292</v>
      </c>
      <c r="C17677">
        <v>5.24</v>
      </c>
      <c r="D17677">
        <v>98.79</v>
      </c>
    </row>
    <row r="17678" spans="1:4">
      <c r="A17678" s="29">
        <v>43673</v>
      </c>
      <c r="B17678" t="s">
        <v>293</v>
      </c>
      <c r="C17678">
        <v>5.25</v>
      </c>
      <c r="D17678">
        <v>98.78</v>
      </c>
    </row>
    <row r="17679" spans="1:4">
      <c r="A17679" s="29">
        <v>43673</v>
      </c>
      <c r="B17679" t="s">
        <v>294</v>
      </c>
      <c r="C17679">
        <v>5.24</v>
      </c>
      <c r="D17679">
        <v>98.79</v>
      </c>
    </row>
    <row r="17680" spans="1:4">
      <c r="A17680" s="29">
        <v>43673</v>
      </c>
      <c r="B17680" t="s">
        <v>295</v>
      </c>
      <c r="C17680">
        <v>5.0999999999999996</v>
      </c>
      <c r="D17680">
        <v>98.93</v>
      </c>
    </row>
    <row r="17681" spans="1:4">
      <c r="A17681" s="29">
        <v>43673</v>
      </c>
      <c r="B17681" t="s">
        <v>296</v>
      </c>
      <c r="C17681">
        <v>4.8600000000000003</v>
      </c>
      <c r="D17681">
        <v>99.17</v>
      </c>
    </row>
    <row r="17682" spans="1:4">
      <c r="A17682" s="29">
        <v>43673</v>
      </c>
      <c r="B17682" t="s">
        <v>297</v>
      </c>
      <c r="C17682">
        <v>4.76</v>
      </c>
      <c r="D17682">
        <v>99.27</v>
      </c>
    </row>
    <row r="17683" spans="1:4">
      <c r="A17683" s="29">
        <v>43673</v>
      </c>
      <c r="B17683" t="s">
        <v>298</v>
      </c>
      <c r="C17683">
        <v>16.5</v>
      </c>
      <c r="D17683">
        <v>87.53</v>
      </c>
    </row>
    <row r="17684" spans="1:4">
      <c r="A17684" s="29">
        <v>43673</v>
      </c>
      <c r="B17684" t="s">
        <v>299</v>
      </c>
      <c r="C17684">
        <v>21.65</v>
      </c>
      <c r="D17684">
        <v>82.38</v>
      </c>
    </row>
    <row r="17685" spans="1:4">
      <c r="A17685" s="29">
        <v>43673</v>
      </c>
      <c r="B17685" t="s">
        <v>300</v>
      </c>
      <c r="C17685">
        <v>21.92</v>
      </c>
      <c r="D17685">
        <v>82.11</v>
      </c>
    </row>
    <row r="17686" spans="1:4">
      <c r="A17686" s="29">
        <v>43673</v>
      </c>
      <c r="B17686" t="s">
        <v>301</v>
      </c>
      <c r="C17686">
        <v>21.94</v>
      </c>
      <c r="D17686">
        <v>82.09</v>
      </c>
    </row>
    <row r="17687" spans="1:4">
      <c r="A17687" s="29">
        <v>43673</v>
      </c>
      <c r="B17687" t="s">
        <v>302</v>
      </c>
      <c r="C17687">
        <v>9.8000000000000007</v>
      </c>
      <c r="D17687">
        <v>94.23</v>
      </c>
    </row>
    <row r="17688" spans="1:4">
      <c r="A17688" s="29">
        <v>43673</v>
      </c>
      <c r="B17688" t="s">
        <v>303</v>
      </c>
      <c r="C17688">
        <v>5.28</v>
      </c>
      <c r="D17688">
        <v>98.75</v>
      </c>
    </row>
    <row r="17689" spans="1:4">
      <c r="A17689" s="29">
        <v>43673</v>
      </c>
      <c r="B17689" t="s">
        <v>304</v>
      </c>
      <c r="C17689">
        <v>5.2</v>
      </c>
      <c r="D17689">
        <v>98.83</v>
      </c>
    </row>
    <row r="17690" spans="1:4">
      <c r="A17690" s="29">
        <v>43673</v>
      </c>
      <c r="B17690" t="s">
        <v>305</v>
      </c>
      <c r="C17690">
        <v>5.22</v>
      </c>
      <c r="D17690">
        <v>98.81</v>
      </c>
    </row>
    <row r="17691" spans="1:4">
      <c r="A17691" s="29">
        <v>43673</v>
      </c>
      <c r="B17691" t="s">
        <v>306</v>
      </c>
      <c r="C17691">
        <v>5.22</v>
      </c>
      <c r="D17691">
        <v>98.81</v>
      </c>
    </row>
    <row r="17692" spans="1:4">
      <c r="A17692" s="29">
        <v>43673</v>
      </c>
      <c r="B17692" t="s">
        <v>307</v>
      </c>
      <c r="C17692">
        <v>5.22</v>
      </c>
      <c r="D17692">
        <v>98.81</v>
      </c>
    </row>
    <row r="17693" spans="1:4">
      <c r="A17693" s="29">
        <v>43673</v>
      </c>
      <c r="B17693" t="s">
        <v>308</v>
      </c>
      <c r="C17693">
        <v>5.23</v>
      </c>
      <c r="D17693">
        <v>98.8</v>
      </c>
    </row>
    <row r="17694" spans="1:4">
      <c r="A17694" s="29">
        <v>43673</v>
      </c>
      <c r="B17694" t="s">
        <v>309</v>
      </c>
      <c r="C17694">
        <v>5.23</v>
      </c>
      <c r="D17694">
        <v>98.8</v>
      </c>
    </row>
    <row r="17695" spans="1:4">
      <c r="A17695" s="29">
        <v>43673</v>
      </c>
      <c r="B17695" t="s">
        <v>310</v>
      </c>
      <c r="C17695">
        <v>5.23</v>
      </c>
      <c r="D17695">
        <v>98.8</v>
      </c>
    </row>
    <row r="17696" spans="1:4">
      <c r="A17696" s="29">
        <v>43673</v>
      </c>
      <c r="B17696" t="s">
        <v>311</v>
      </c>
      <c r="C17696">
        <v>5.03</v>
      </c>
      <c r="D17696">
        <v>99</v>
      </c>
    </row>
    <row r="17697" spans="1:4">
      <c r="A17697" s="29">
        <v>43673</v>
      </c>
      <c r="B17697" t="s">
        <v>312</v>
      </c>
      <c r="C17697">
        <v>4.82</v>
      </c>
      <c r="D17697">
        <v>99.210000000000008</v>
      </c>
    </row>
    <row r="17698" spans="1:4">
      <c r="A17698" s="29">
        <v>43673</v>
      </c>
      <c r="B17698" t="s">
        <v>313</v>
      </c>
      <c r="C17698">
        <v>4.74</v>
      </c>
      <c r="D17698">
        <v>99.29</v>
      </c>
    </row>
    <row r="17699" spans="1:4">
      <c r="A17699" s="29">
        <v>43673</v>
      </c>
      <c r="B17699" t="s">
        <v>314</v>
      </c>
      <c r="C17699">
        <v>4.9800000000000004</v>
      </c>
      <c r="D17699">
        <v>99.05</v>
      </c>
    </row>
    <row r="17700" spans="1:4">
      <c r="A17700" s="29">
        <v>43673</v>
      </c>
      <c r="B17700" t="s">
        <v>315</v>
      </c>
      <c r="C17700">
        <v>5.0999999999999996</v>
      </c>
      <c r="D17700">
        <v>98.93</v>
      </c>
    </row>
    <row r="17701" spans="1:4">
      <c r="A17701" s="29">
        <v>43673</v>
      </c>
      <c r="B17701" t="s">
        <v>316</v>
      </c>
      <c r="C17701">
        <v>5.15</v>
      </c>
      <c r="D17701">
        <v>98.88</v>
      </c>
    </row>
    <row r="17702" spans="1:4">
      <c r="A17702" s="29">
        <v>43673</v>
      </c>
      <c r="B17702" t="s">
        <v>317</v>
      </c>
      <c r="C17702">
        <v>5.17</v>
      </c>
      <c r="D17702">
        <v>98.86</v>
      </c>
    </row>
    <row r="17703" spans="1:4">
      <c r="A17703" s="29">
        <v>43673</v>
      </c>
      <c r="B17703" t="s">
        <v>318</v>
      </c>
      <c r="C17703">
        <v>5.18</v>
      </c>
      <c r="D17703">
        <v>98.85</v>
      </c>
    </row>
    <row r="17704" spans="1:4">
      <c r="A17704" s="29">
        <v>43673</v>
      </c>
      <c r="B17704" t="s">
        <v>319</v>
      </c>
      <c r="C17704">
        <v>5.2</v>
      </c>
      <c r="D17704">
        <v>98.83</v>
      </c>
    </row>
    <row r="17705" spans="1:4">
      <c r="A17705" s="29">
        <v>43673</v>
      </c>
      <c r="B17705" t="s">
        <v>320</v>
      </c>
      <c r="C17705">
        <v>5.0999999999999996</v>
      </c>
      <c r="D17705">
        <v>98.93</v>
      </c>
    </row>
    <row r="17706" spans="1:4">
      <c r="A17706" s="29">
        <v>43673</v>
      </c>
      <c r="B17706" t="s">
        <v>321</v>
      </c>
      <c r="C17706">
        <v>4.84</v>
      </c>
      <c r="D17706">
        <v>99.19</v>
      </c>
    </row>
    <row r="17707" spans="1:4">
      <c r="A17707" s="29">
        <v>43673</v>
      </c>
      <c r="B17707" t="s">
        <v>322</v>
      </c>
      <c r="C17707">
        <v>4.7300000000000004</v>
      </c>
      <c r="D17707">
        <v>99.3</v>
      </c>
    </row>
    <row r="17708" spans="1:4">
      <c r="A17708" s="29">
        <v>43673</v>
      </c>
      <c r="B17708" t="s">
        <v>323</v>
      </c>
      <c r="C17708">
        <v>4.68</v>
      </c>
      <c r="D17708">
        <v>99.35</v>
      </c>
    </row>
    <row r="17709" spans="1:4">
      <c r="A17709" s="29">
        <v>43673</v>
      </c>
      <c r="B17709" t="s">
        <v>324</v>
      </c>
      <c r="C17709">
        <v>4.6399999999999997</v>
      </c>
      <c r="D17709">
        <v>99.39</v>
      </c>
    </row>
    <row r="17710" spans="1:4">
      <c r="A17710" s="29">
        <v>43673</v>
      </c>
      <c r="B17710" t="s">
        <v>325</v>
      </c>
      <c r="C17710">
        <v>4.79</v>
      </c>
      <c r="D17710">
        <v>99.24</v>
      </c>
    </row>
    <row r="17711" spans="1:4">
      <c r="A17711" s="29">
        <v>43673</v>
      </c>
      <c r="B17711" t="s">
        <v>326</v>
      </c>
      <c r="C17711">
        <v>17.25</v>
      </c>
      <c r="D17711">
        <v>86.78</v>
      </c>
    </row>
    <row r="17712" spans="1:4">
      <c r="A17712" s="29">
        <v>43673</v>
      </c>
      <c r="B17712" t="s">
        <v>327</v>
      </c>
      <c r="C17712">
        <v>21.69</v>
      </c>
      <c r="D17712">
        <v>82.34</v>
      </c>
    </row>
    <row r="17713" spans="1:4">
      <c r="A17713" s="29">
        <v>43673</v>
      </c>
      <c r="B17713" t="s">
        <v>328</v>
      </c>
      <c r="C17713">
        <v>21.86</v>
      </c>
      <c r="D17713">
        <v>82.17</v>
      </c>
    </row>
    <row r="17714" spans="1:4">
      <c r="A17714" s="29">
        <v>43673</v>
      </c>
      <c r="B17714" t="s">
        <v>329</v>
      </c>
      <c r="C17714">
        <v>8.42</v>
      </c>
      <c r="D17714">
        <v>95.61</v>
      </c>
    </row>
    <row r="17715" spans="1:4">
      <c r="A17715" s="29">
        <v>43674</v>
      </c>
      <c r="B17715" t="s">
        <v>330</v>
      </c>
      <c r="C17715">
        <v>4.8499999999999996</v>
      </c>
      <c r="D17715">
        <v>99.18</v>
      </c>
    </row>
    <row r="17716" spans="1:4">
      <c r="A17716" s="29">
        <v>43674</v>
      </c>
      <c r="B17716" t="s">
        <v>331</v>
      </c>
      <c r="C17716">
        <v>4.6900000000000004</v>
      </c>
      <c r="D17716">
        <v>99.34</v>
      </c>
    </row>
    <row r="17717" spans="1:4">
      <c r="A17717" s="29">
        <v>43674</v>
      </c>
      <c r="B17717" t="s">
        <v>332</v>
      </c>
      <c r="C17717">
        <v>4.63</v>
      </c>
      <c r="D17717">
        <v>99.4</v>
      </c>
    </row>
    <row r="17718" spans="1:4">
      <c r="A17718" s="29">
        <v>43674</v>
      </c>
      <c r="B17718" t="s">
        <v>333</v>
      </c>
      <c r="C17718">
        <v>4.59</v>
      </c>
      <c r="D17718">
        <v>99.44</v>
      </c>
    </row>
    <row r="17719" spans="1:4">
      <c r="A17719" s="29">
        <v>43674</v>
      </c>
      <c r="B17719" t="s">
        <v>334</v>
      </c>
      <c r="C17719">
        <v>4.5599999999999996</v>
      </c>
      <c r="D17719">
        <v>99.47</v>
      </c>
    </row>
    <row r="17720" spans="1:4">
      <c r="A17720" s="29">
        <v>43674</v>
      </c>
      <c r="B17720" t="s">
        <v>335</v>
      </c>
      <c r="C17720">
        <v>15.73</v>
      </c>
      <c r="D17720">
        <v>88.3</v>
      </c>
    </row>
    <row r="17721" spans="1:4">
      <c r="A17721" s="29">
        <v>43674</v>
      </c>
      <c r="B17721" t="s">
        <v>336</v>
      </c>
      <c r="C17721">
        <v>17.88</v>
      </c>
      <c r="D17721">
        <v>86.15</v>
      </c>
    </row>
    <row r="17722" spans="1:4">
      <c r="A17722" s="29">
        <v>43674</v>
      </c>
      <c r="B17722" t="s">
        <v>337</v>
      </c>
      <c r="C17722">
        <v>17.899999999999999</v>
      </c>
      <c r="D17722">
        <v>86.13</v>
      </c>
    </row>
    <row r="17723" spans="1:4">
      <c r="A17723" s="29">
        <v>43674</v>
      </c>
      <c r="B17723" t="s">
        <v>338</v>
      </c>
      <c r="C17723">
        <v>17.899999999999999</v>
      </c>
      <c r="D17723">
        <v>86.13</v>
      </c>
    </row>
    <row r="17724" spans="1:4">
      <c r="A17724" s="29">
        <v>43674</v>
      </c>
      <c r="B17724" t="s">
        <v>339</v>
      </c>
      <c r="C17724">
        <v>17.91</v>
      </c>
      <c r="D17724">
        <v>86.12</v>
      </c>
    </row>
    <row r="17725" spans="1:4">
      <c r="A17725" s="29">
        <v>43674</v>
      </c>
      <c r="B17725" t="s">
        <v>340</v>
      </c>
      <c r="C17725">
        <v>9.11</v>
      </c>
      <c r="D17725">
        <v>94.92</v>
      </c>
    </row>
    <row r="17726" spans="1:4">
      <c r="A17726" s="29">
        <v>43674</v>
      </c>
      <c r="B17726" t="s">
        <v>341</v>
      </c>
      <c r="C17726">
        <v>4.8</v>
      </c>
      <c r="D17726">
        <v>99.23</v>
      </c>
    </row>
    <row r="17727" spans="1:4">
      <c r="A17727" s="29">
        <v>43674</v>
      </c>
      <c r="B17727" t="s">
        <v>342</v>
      </c>
      <c r="C17727">
        <v>4.62</v>
      </c>
      <c r="D17727">
        <v>99.41</v>
      </c>
    </row>
    <row r="17728" spans="1:4">
      <c r="A17728" s="29">
        <v>43674</v>
      </c>
      <c r="B17728" t="s">
        <v>343</v>
      </c>
      <c r="C17728">
        <v>4.58</v>
      </c>
      <c r="D17728">
        <v>99.45</v>
      </c>
    </row>
    <row r="17729" spans="1:4">
      <c r="A17729" s="29">
        <v>43674</v>
      </c>
      <c r="B17729" t="s">
        <v>344</v>
      </c>
      <c r="C17729">
        <v>4.55</v>
      </c>
      <c r="D17729">
        <v>99.48</v>
      </c>
    </row>
    <row r="17730" spans="1:4">
      <c r="A17730" s="29">
        <v>43674</v>
      </c>
      <c r="B17730" t="s">
        <v>345</v>
      </c>
      <c r="C17730">
        <v>4.5199999999999996</v>
      </c>
      <c r="D17730">
        <v>99.51</v>
      </c>
    </row>
    <row r="17731" spans="1:4">
      <c r="A17731" s="29">
        <v>43674</v>
      </c>
      <c r="B17731" t="s">
        <v>346</v>
      </c>
      <c r="C17731">
        <v>4.5</v>
      </c>
      <c r="D17731">
        <v>99.53</v>
      </c>
    </row>
    <row r="17732" spans="1:4">
      <c r="A17732" s="29">
        <v>43674</v>
      </c>
      <c r="B17732" t="s">
        <v>347</v>
      </c>
      <c r="C17732">
        <v>4.49</v>
      </c>
      <c r="D17732">
        <v>99.54</v>
      </c>
    </row>
    <row r="17733" spans="1:4">
      <c r="A17733" s="29">
        <v>43674</v>
      </c>
      <c r="B17733" t="s">
        <v>348</v>
      </c>
      <c r="C17733">
        <v>4.47</v>
      </c>
      <c r="D17733">
        <v>99.56</v>
      </c>
    </row>
    <row r="17734" spans="1:4">
      <c r="A17734" s="29">
        <v>43674</v>
      </c>
      <c r="B17734" t="s">
        <v>349</v>
      </c>
      <c r="C17734">
        <v>4.67</v>
      </c>
      <c r="D17734">
        <v>99.36</v>
      </c>
    </row>
    <row r="17735" spans="1:4">
      <c r="A17735" s="29">
        <v>43674</v>
      </c>
      <c r="B17735" t="s">
        <v>350</v>
      </c>
      <c r="C17735">
        <v>4.87</v>
      </c>
      <c r="D17735">
        <v>99.16</v>
      </c>
    </row>
    <row r="17736" spans="1:4">
      <c r="A17736" s="29">
        <v>43674</v>
      </c>
      <c r="B17736" t="s">
        <v>351</v>
      </c>
      <c r="C17736">
        <v>4.95</v>
      </c>
      <c r="D17736">
        <v>99.08</v>
      </c>
    </row>
    <row r="17737" spans="1:4">
      <c r="A17737" s="29">
        <v>43674</v>
      </c>
      <c r="B17737" t="s">
        <v>352</v>
      </c>
      <c r="C17737">
        <v>5</v>
      </c>
      <c r="D17737">
        <v>99.03</v>
      </c>
    </row>
    <row r="17738" spans="1:4">
      <c r="A17738" s="29">
        <v>43674</v>
      </c>
      <c r="B17738" t="s">
        <v>353</v>
      </c>
      <c r="C17738">
        <v>4.8099999999999996</v>
      </c>
      <c r="D17738">
        <v>99.22</v>
      </c>
    </row>
    <row r="17739" spans="1:4">
      <c r="A17739" s="29">
        <v>43674</v>
      </c>
      <c r="B17739" t="s">
        <v>354</v>
      </c>
      <c r="C17739">
        <v>4.6399999999999997</v>
      </c>
      <c r="D17739">
        <v>99.39</v>
      </c>
    </row>
    <row r="17740" spans="1:4">
      <c r="A17740" s="29">
        <v>43674</v>
      </c>
      <c r="B17740" t="s">
        <v>355</v>
      </c>
      <c r="C17740">
        <v>4.57</v>
      </c>
      <c r="D17740">
        <v>99.460000000000008</v>
      </c>
    </row>
    <row r="17741" spans="1:4">
      <c r="A17741" s="29">
        <v>43674</v>
      </c>
      <c r="B17741" t="s">
        <v>356</v>
      </c>
      <c r="C17741">
        <v>4.53</v>
      </c>
      <c r="D17741">
        <v>99.5</v>
      </c>
    </row>
    <row r="17742" spans="1:4">
      <c r="A17742" s="29">
        <v>43674</v>
      </c>
      <c r="B17742" t="s">
        <v>357</v>
      </c>
      <c r="C17742">
        <v>4.68</v>
      </c>
      <c r="D17742">
        <v>99.35</v>
      </c>
    </row>
    <row r="17743" spans="1:4">
      <c r="A17743" s="29">
        <v>43674</v>
      </c>
      <c r="B17743" t="s">
        <v>358</v>
      </c>
      <c r="C17743">
        <v>4.8899999999999997</v>
      </c>
      <c r="D17743">
        <v>99.14</v>
      </c>
    </row>
    <row r="17744" spans="1:4">
      <c r="A17744" s="29">
        <v>43674</v>
      </c>
      <c r="B17744" t="s">
        <v>359</v>
      </c>
      <c r="C17744">
        <v>4.97</v>
      </c>
      <c r="D17744">
        <v>99.06</v>
      </c>
    </row>
    <row r="17745" spans="1:4">
      <c r="A17745" s="29">
        <v>43674</v>
      </c>
      <c r="B17745" t="s">
        <v>360</v>
      </c>
      <c r="C17745">
        <v>5.0199999999999996</v>
      </c>
      <c r="D17745">
        <v>99.01</v>
      </c>
    </row>
    <row r="17746" spans="1:4">
      <c r="A17746" s="29">
        <v>43674</v>
      </c>
      <c r="B17746" t="s">
        <v>361</v>
      </c>
      <c r="C17746">
        <v>5.05</v>
      </c>
      <c r="D17746">
        <v>98.98</v>
      </c>
    </row>
    <row r="17747" spans="1:4">
      <c r="A17747" s="29">
        <v>43674</v>
      </c>
      <c r="B17747" t="s">
        <v>362</v>
      </c>
      <c r="C17747">
        <v>5.07</v>
      </c>
      <c r="D17747">
        <v>98.960000000000008</v>
      </c>
    </row>
    <row r="17748" spans="1:4">
      <c r="A17748" s="29">
        <v>43674</v>
      </c>
      <c r="B17748" t="s">
        <v>363</v>
      </c>
      <c r="C17748">
        <v>5.09</v>
      </c>
      <c r="D17748">
        <v>98.94</v>
      </c>
    </row>
    <row r="17749" spans="1:4">
      <c r="A17749" s="29">
        <v>43674</v>
      </c>
      <c r="B17749" t="s">
        <v>364</v>
      </c>
      <c r="C17749">
        <v>5.0999999999999996</v>
      </c>
      <c r="D17749">
        <v>98.93</v>
      </c>
    </row>
    <row r="17750" spans="1:4">
      <c r="A17750" s="29">
        <v>43674</v>
      </c>
      <c r="B17750" t="s">
        <v>365</v>
      </c>
      <c r="C17750">
        <v>5.12</v>
      </c>
      <c r="D17750">
        <v>98.91</v>
      </c>
    </row>
    <row r="17751" spans="1:4">
      <c r="A17751" s="29">
        <v>43674</v>
      </c>
      <c r="B17751" t="s">
        <v>366</v>
      </c>
      <c r="C17751">
        <v>5.12</v>
      </c>
      <c r="D17751">
        <v>98.91</v>
      </c>
    </row>
    <row r="17752" spans="1:4">
      <c r="A17752" s="29">
        <v>43674</v>
      </c>
      <c r="B17752" t="s">
        <v>367</v>
      </c>
      <c r="C17752">
        <v>5.15</v>
      </c>
      <c r="D17752">
        <v>98.88</v>
      </c>
    </row>
    <row r="17753" spans="1:4">
      <c r="A17753" s="29">
        <v>43674</v>
      </c>
      <c r="B17753" t="s">
        <v>368</v>
      </c>
      <c r="C17753">
        <v>5.16</v>
      </c>
      <c r="D17753">
        <v>98.87</v>
      </c>
    </row>
    <row r="17754" spans="1:4">
      <c r="A17754" s="29">
        <v>43674</v>
      </c>
      <c r="B17754" t="s">
        <v>369</v>
      </c>
      <c r="C17754">
        <v>5.16</v>
      </c>
      <c r="D17754">
        <v>98.87</v>
      </c>
    </row>
    <row r="17755" spans="1:4">
      <c r="A17755" s="29">
        <v>43674</v>
      </c>
      <c r="B17755" t="s">
        <v>370</v>
      </c>
      <c r="C17755">
        <v>5.16</v>
      </c>
      <c r="D17755">
        <v>98.87</v>
      </c>
    </row>
    <row r="17756" spans="1:4">
      <c r="A17756" s="29">
        <v>43674</v>
      </c>
      <c r="B17756" t="s">
        <v>371</v>
      </c>
      <c r="C17756">
        <v>5.17</v>
      </c>
      <c r="D17756">
        <v>98.86</v>
      </c>
    </row>
    <row r="17757" spans="1:4">
      <c r="A17757" s="29">
        <v>43674</v>
      </c>
      <c r="B17757" t="s">
        <v>372</v>
      </c>
      <c r="C17757">
        <v>5.17</v>
      </c>
      <c r="D17757">
        <v>98.86</v>
      </c>
    </row>
    <row r="17758" spans="1:4">
      <c r="A17758" s="29">
        <v>43674</v>
      </c>
      <c r="B17758" t="s">
        <v>373</v>
      </c>
      <c r="C17758">
        <v>5.18</v>
      </c>
      <c r="D17758">
        <v>98.85</v>
      </c>
    </row>
    <row r="17759" spans="1:4">
      <c r="A17759" s="29">
        <v>43674</v>
      </c>
      <c r="B17759" t="s">
        <v>374</v>
      </c>
      <c r="C17759">
        <v>4.95</v>
      </c>
      <c r="D17759">
        <v>99.08</v>
      </c>
    </row>
    <row r="17760" spans="1:4">
      <c r="A17760" s="29">
        <v>43674</v>
      </c>
      <c r="B17760" t="s">
        <v>375</v>
      </c>
      <c r="C17760">
        <v>4.76</v>
      </c>
      <c r="D17760">
        <v>99.27</v>
      </c>
    </row>
    <row r="17761" spans="1:4">
      <c r="A17761" s="29">
        <v>43674</v>
      </c>
      <c r="B17761" t="s">
        <v>280</v>
      </c>
      <c r="C17761">
        <v>4.7</v>
      </c>
      <c r="D17761">
        <v>99.33</v>
      </c>
    </row>
    <row r="17762" spans="1:4">
      <c r="A17762" s="29">
        <v>43674</v>
      </c>
      <c r="B17762" t="s">
        <v>281</v>
      </c>
      <c r="C17762">
        <v>4.95</v>
      </c>
      <c r="D17762">
        <v>99.08</v>
      </c>
    </row>
    <row r="17763" spans="1:4">
      <c r="A17763" s="29">
        <v>43674</v>
      </c>
      <c r="B17763" t="s">
        <v>282</v>
      </c>
      <c r="C17763">
        <v>5.05</v>
      </c>
      <c r="D17763">
        <v>98.98</v>
      </c>
    </row>
    <row r="17764" spans="1:4">
      <c r="A17764" s="29">
        <v>43674</v>
      </c>
      <c r="B17764" t="s">
        <v>283</v>
      </c>
      <c r="C17764">
        <v>5.09</v>
      </c>
      <c r="D17764">
        <v>98.94</v>
      </c>
    </row>
    <row r="17765" spans="1:4">
      <c r="A17765" s="29">
        <v>43674</v>
      </c>
      <c r="B17765" t="s">
        <v>284</v>
      </c>
      <c r="C17765">
        <v>5.1100000000000003</v>
      </c>
      <c r="D17765">
        <v>98.92</v>
      </c>
    </row>
    <row r="17766" spans="1:4">
      <c r="A17766" s="29">
        <v>43674</v>
      </c>
      <c r="B17766" t="s">
        <v>285</v>
      </c>
      <c r="C17766">
        <v>5.13</v>
      </c>
      <c r="D17766">
        <v>98.9</v>
      </c>
    </row>
    <row r="17767" spans="1:4">
      <c r="A17767" s="29">
        <v>43674</v>
      </c>
      <c r="B17767" t="s">
        <v>286</v>
      </c>
      <c r="C17767">
        <v>5.15</v>
      </c>
      <c r="D17767">
        <v>98.88</v>
      </c>
    </row>
    <row r="17768" spans="1:4">
      <c r="A17768" s="29">
        <v>43674</v>
      </c>
      <c r="B17768" t="s">
        <v>287</v>
      </c>
      <c r="C17768">
        <v>5.15</v>
      </c>
      <c r="D17768">
        <v>98.88</v>
      </c>
    </row>
    <row r="17769" spans="1:4">
      <c r="A17769" s="29">
        <v>43674</v>
      </c>
      <c r="B17769" t="s">
        <v>288</v>
      </c>
      <c r="C17769">
        <v>5.16</v>
      </c>
      <c r="D17769">
        <v>98.87</v>
      </c>
    </row>
    <row r="17770" spans="1:4">
      <c r="A17770" s="29">
        <v>43674</v>
      </c>
      <c r="B17770" t="s">
        <v>289</v>
      </c>
      <c r="C17770">
        <v>5.17</v>
      </c>
      <c r="D17770">
        <v>98.86</v>
      </c>
    </row>
    <row r="17771" spans="1:4">
      <c r="A17771" s="29">
        <v>43674</v>
      </c>
      <c r="B17771" t="s">
        <v>290</v>
      </c>
      <c r="C17771">
        <v>5.17</v>
      </c>
      <c r="D17771">
        <v>98.86</v>
      </c>
    </row>
    <row r="17772" spans="1:4">
      <c r="A17772" s="29">
        <v>43674</v>
      </c>
      <c r="B17772" t="s">
        <v>291</v>
      </c>
      <c r="C17772">
        <v>5.18</v>
      </c>
      <c r="D17772">
        <v>98.85</v>
      </c>
    </row>
    <row r="17773" spans="1:4">
      <c r="A17773" s="29">
        <v>43674</v>
      </c>
      <c r="B17773" t="s">
        <v>292</v>
      </c>
      <c r="C17773">
        <v>5.18</v>
      </c>
      <c r="D17773">
        <v>98.85</v>
      </c>
    </row>
    <row r="17774" spans="1:4">
      <c r="A17774" s="29">
        <v>43674</v>
      </c>
      <c r="B17774" t="s">
        <v>293</v>
      </c>
      <c r="C17774">
        <v>4.9800000000000004</v>
      </c>
      <c r="D17774">
        <v>99.05</v>
      </c>
    </row>
    <row r="17775" spans="1:4">
      <c r="A17775" s="29">
        <v>43674</v>
      </c>
      <c r="B17775" t="s">
        <v>294</v>
      </c>
      <c r="C17775">
        <v>4.7699999999999996</v>
      </c>
      <c r="D17775">
        <v>99.26</v>
      </c>
    </row>
    <row r="17776" spans="1:4">
      <c r="A17776" s="29">
        <v>43674</v>
      </c>
      <c r="B17776" t="s">
        <v>295</v>
      </c>
      <c r="C17776">
        <v>4.68</v>
      </c>
      <c r="D17776">
        <v>99.35</v>
      </c>
    </row>
    <row r="17777" spans="1:4">
      <c r="A17777" s="29">
        <v>43674</v>
      </c>
      <c r="B17777" t="s">
        <v>296</v>
      </c>
      <c r="C17777">
        <v>4.63</v>
      </c>
      <c r="D17777">
        <v>99.4</v>
      </c>
    </row>
    <row r="17778" spans="1:4">
      <c r="A17778" s="29">
        <v>43674</v>
      </c>
      <c r="B17778" t="s">
        <v>297</v>
      </c>
      <c r="C17778">
        <v>4.8499999999999996</v>
      </c>
      <c r="D17778">
        <v>99.18</v>
      </c>
    </row>
    <row r="17779" spans="1:4">
      <c r="A17779" s="29">
        <v>43674</v>
      </c>
      <c r="B17779" t="s">
        <v>298</v>
      </c>
      <c r="C17779">
        <v>17.329999999999998</v>
      </c>
      <c r="D17779">
        <v>86.7</v>
      </c>
    </row>
    <row r="17780" spans="1:4">
      <c r="A17780" s="29">
        <v>43674</v>
      </c>
      <c r="B17780" t="s">
        <v>299</v>
      </c>
      <c r="C17780">
        <v>21.76</v>
      </c>
      <c r="D17780">
        <v>82.27</v>
      </c>
    </row>
    <row r="17781" spans="1:4">
      <c r="A17781" s="29">
        <v>43674</v>
      </c>
      <c r="B17781" t="s">
        <v>300</v>
      </c>
      <c r="C17781">
        <v>21.93</v>
      </c>
      <c r="D17781">
        <v>82.1</v>
      </c>
    </row>
    <row r="17782" spans="1:4">
      <c r="A17782" s="29">
        <v>43674</v>
      </c>
      <c r="B17782" t="s">
        <v>301</v>
      </c>
      <c r="C17782">
        <v>21.95</v>
      </c>
      <c r="D17782">
        <v>82.08</v>
      </c>
    </row>
    <row r="17783" spans="1:4">
      <c r="A17783" s="29">
        <v>43674</v>
      </c>
      <c r="B17783" t="s">
        <v>302</v>
      </c>
      <c r="C17783">
        <v>9.7200000000000006</v>
      </c>
      <c r="D17783">
        <v>94.31</v>
      </c>
    </row>
    <row r="17784" spans="1:4">
      <c r="A17784" s="29">
        <v>43674</v>
      </c>
      <c r="B17784" t="s">
        <v>303</v>
      </c>
      <c r="C17784">
        <v>5.21</v>
      </c>
      <c r="D17784">
        <v>98.820000000000007</v>
      </c>
    </row>
    <row r="17785" spans="1:4">
      <c r="A17785" s="29">
        <v>43674</v>
      </c>
      <c r="B17785" t="s">
        <v>304</v>
      </c>
      <c r="C17785">
        <v>5.16</v>
      </c>
      <c r="D17785">
        <v>98.87</v>
      </c>
    </row>
    <row r="17786" spans="1:4">
      <c r="A17786" s="29">
        <v>43674</v>
      </c>
      <c r="B17786" t="s">
        <v>305</v>
      </c>
      <c r="C17786">
        <v>5.15</v>
      </c>
      <c r="D17786">
        <v>98.88</v>
      </c>
    </row>
    <row r="17787" spans="1:4">
      <c r="A17787" s="29">
        <v>43674</v>
      </c>
      <c r="B17787" t="s">
        <v>306</v>
      </c>
      <c r="C17787">
        <v>5.16</v>
      </c>
      <c r="D17787">
        <v>98.87</v>
      </c>
    </row>
    <row r="17788" spans="1:4">
      <c r="A17788" s="29">
        <v>43674</v>
      </c>
      <c r="B17788" t="s">
        <v>307</v>
      </c>
      <c r="C17788">
        <v>5.17</v>
      </c>
      <c r="D17788">
        <v>98.86</v>
      </c>
    </row>
    <row r="17789" spans="1:4">
      <c r="A17789" s="29">
        <v>43674</v>
      </c>
      <c r="B17789" t="s">
        <v>308</v>
      </c>
      <c r="C17789">
        <v>5.05</v>
      </c>
      <c r="D17789">
        <v>98.98</v>
      </c>
    </row>
    <row r="17790" spans="1:4">
      <c r="A17790" s="29">
        <v>43674</v>
      </c>
      <c r="B17790" t="s">
        <v>309</v>
      </c>
      <c r="C17790">
        <v>4.8</v>
      </c>
      <c r="D17790">
        <v>99.23</v>
      </c>
    </row>
    <row r="17791" spans="1:4">
      <c r="A17791" s="29">
        <v>43674</v>
      </c>
      <c r="B17791" t="s">
        <v>310</v>
      </c>
      <c r="C17791">
        <v>4.6900000000000004</v>
      </c>
      <c r="D17791">
        <v>99.34</v>
      </c>
    </row>
    <row r="17792" spans="1:4">
      <c r="A17792" s="29">
        <v>43674</v>
      </c>
      <c r="B17792" t="s">
        <v>311</v>
      </c>
      <c r="C17792">
        <v>4.87</v>
      </c>
      <c r="D17792">
        <v>99.16</v>
      </c>
    </row>
    <row r="17793" spans="1:4">
      <c r="A17793" s="29">
        <v>43674</v>
      </c>
      <c r="B17793" t="s">
        <v>312</v>
      </c>
      <c r="C17793">
        <v>5.0199999999999996</v>
      </c>
      <c r="D17793">
        <v>99.01</v>
      </c>
    </row>
    <row r="17794" spans="1:4">
      <c r="A17794" s="29">
        <v>43674</v>
      </c>
      <c r="B17794" t="s">
        <v>313</v>
      </c>
      <c r="C17794">
        <v>5.08</v>
      </c>
      <c r="D17794">
        <v>98.95</v>
      </c>
    </row>
    <row r="17795" spans="1:4">
      <c r="A17795" s="29">
        <v>43674</v>
      </c>
      <c r="B17795" t="s">
        <v>314</v>
      </c>
      <c r="C17795">
        <v>5.09</v>
      </c>
      <c r="D17795">
        <v>98.94</v>
      </c>
    </row>
    <row r="17796" spans="1:4">
      <c r="A17796" s="29">
        <v>43674</v>
      </c>
      <c r="B17796" t="s">
        <v>315</v>
      </c>
      <c r="C17796">
        <v>5.12</v>
      </c>
      <c r="D17796">
        <v>98.91</v>
      </c>
    </row>
    <row r="17797" spans="1:4">
      <c r="A17797" s="29">
        <v>43674</v>
      </c>
      <c r="B17797" t="s">
        <v>316</v>
      </c>
      <c r="C17797">
        <v>5.13</v>
      </c>
      <c r="D17797">
        <v>98.9</v>
      </c>
    </row>
    <row r="17798" spans="1:4">
      <c r="A17798" s="29">
        <v>43674</v>
      </c>
      <c r="B17798" t="s">
        <v>317</v>
      </c>
      <c r="C17798">
        <v>5.14</v>
      </c>
      <c r="D17798">
        <v>98.89</v>
      </c>
    </row>
    <row r="17799" spans="1:4">
      <c r="A17799" s="29">
        <v>43674</v>
      </c>
      <c r="B17799" t="s">
        <v>318</v>
      </c>
      <c r="C17799">
        <v>5.14</v>
      </c>
      <c r="D17799">
        <v>98.89</v>
      </c>
    </row>
    <row r="17800" spans="1:4">
      <c r="A17800" s="29">
        <v>43674</v>
      </c>
      <c r="B17800" t="s">
        <v>319</v>
      </c>
      <c r="C17800">
        <v>5.16</v>
      </c>
      <c r="D17800">
        <v>98.87</v>
      </c>
    </row>
    <row r="17801" spans="1:4">
      <c r="A17801" s="29">
        <v>43674</v>
      </c>
      <c r="B17801" t="s">
        <v>320</v>
      </c>
      <c r="C17801">
        <v>5.17</v>
      </c>
      <c r="D17801">
        <v>98.86</v>
      </c>
    </row>
    <row r="17802" spans="1:4">
      <c r="A17802" s="29">
        <v>43674</v>
      </c>
      <c r="B17802" t="s">
        <v>321</v>
      </c>
      <c r="C17802">
        <v>5.0999999999999996</v>
      </c>
      <c r="D17802">
        <v>98.93</v>
      </c>
    </row>
    <row r="17803" spans="1:4">
      <c r="A17803" s="29">
        <v>43674</v>
      </c>
      <c r="B17803" t="s">
        <v>322</v>
      </c>
      <c r="C17803">
        <v>4.82</v>
      </c>
      <c r="D17803">
        <v>99.210000000000008</v>
      </c>
    </row>
    <row r="17804" spans="1:4">
      <c r="A17804" s="29">
        <v>43674</v>
      </c>
      <c r="B17804" t="s">
        <v>323</v>
      </c>
      <c r="C17804">
        <v>4.71</v>
      </c>
      <c r="D17804">
        <v>99.320000000000007</v>
      </c>
    </row>
    <row r="17805" spans="1:4">
      <c r="A17805" s="29">
        <v>43674</v>
      </c>
      <c r="B17805" t="s">
        <v>324</v>
      </c>
      <c r="C17805">
        <v>4.6399999999999997</v>
      </c>
      <c r="D17805">
        <v>99.39</v>
      </c>
    </row>
    <row r="17806" spans="1:4">
      <c r="A17806" s="29">
        <v>43674</v>
      </c>
      <c r="B17806" t="s">
        <v>325</v>
      </c>
      <c r="C17806">
        <v>4.6100000000000003</v>
      </c>
      <c r="D17806">
        <v>99.42</v>
      </c>
    </row>
    <row r="17807" spans="1:4">
      <c r="A17807" s="29">
        <v>43674</v>
      </c>
      <c r="B17807" t="s">
        <v>326</v>
      </c>
      <c r="C17807">
        <v>17.21</v>
      </c>
      <c r="D17807">
        <v>86.82</v>
      </c>
    </row>
    <row r="17808" spans="1:4">
      <c r="A17808" s="29">
        <v>43674</v>
      </c>
      <c r="B17808" t="s">
        <v>327</v>
      </c>
      <c r="C17808">
        <v>21.69</v>
      </c>
      <c r="D17808">
        <v>82.34</v>
      </c>
    </row>
    <row r="17809" spans="1:4">
      <c r="A17809" s="29">
        <v>43674</v>
      </c>
      <c r="B17809" t="s">
        <v>328</v>
      </c>
      <c r="C17809">
        <v>21.88</v>
      </c>
      <c r="D17809">
        <v>82.15</v>
      </c>
    </row>
    <row r="17810" spans="1:4">
      <c r="A17810" s="29">
        <v>43674</v>
      </c>
      <c r="B17810" t="s">
        <v>329</v>
      </c>
      <c r="C17810">
        <v>21.89</v>
      </c>
      <c r="D17810">
        <v>82.14</v>
      </c>
    </row>
    <row r="17811" spans="1:4">
      <c r="A17811" s="29">
        <v>43675</v>
      </c>
      <c r="B17811" t="s">
        <v>330</v>
      </c>
      <c r="C17811">
        <v>12.81</v>
      </c>
      <c r="D17811">
        <v>91.22</v>
      </c>
    </row>
    <row r="17812" spans="1:4">
      <c r="A17812" s="29">
        <v>43675</v>
      </c>
      <c r="B17812" t="s">
        <v>331</v>
      </c>
      <c r="C17812">
        <v>4.9400000000000004</v>
      </c>
      <c r="D17812">
        <v>99.09</v>
      </c>
    </row>
    <row r="17813" spans="1:4">
      <c r="A17813" s="29">
        <v>43675</v>
      </c>
      <c r="B17813" t="s">
        <v>332</v>
      </c>
      <c r="C17813">
        <v>4.67</v>
      </c>
      <c r="D17813">
        <v>99.36</v>
      </c>
    </row>
    <row r="17814" spans="1:4">
      <c r="A17814" s="29">
        <v>43675</v>
      </c>
      <c r="B17814" t="s">
        <v>333</v>
      </c>
      <c r="C17814">
        <v>4.6100000000000003</v>
      </c>
      <c r="D17814">
        <v>99.42</v>
      </c>
    </row>
    <row r="17815" spans="1:4">
      <c r="A17815" s="29">
        <v>43675</v>
      </c>
      <c r="B17815" t="s">
        <v>334</v>
      </c>
      <c r="C17815">
        <v>4.5599999999999996</v>
      </c>
      <c r="D17815">
        <v>99.47</v>
      </c>
    </row>
    <row r="17816" spans="1:4">
      <c r="A17816" s="29">
        <v>43675</v>
      </c>
      <c r="B17816" t="s">
        <v>335</v>
      </c>
      <c r="C17816">
        <v>4.53</v>
      </c>
      <c r="D17816">
        <v>99.5</v>
      </c>
    </row>
    <row r="17817" spans="1:4">
      <c r="A17817" s="29">
        <v>43675</v>
      </c>
      <c r="B17817" t="s">
        <v>336</v>
      </c>
      <c r="C17817">
        <v>11.72</v>
      </c>
      <c r="D17817">
        <v>92.31</v>
      </c>
    </row>
    <row r="17818" spans="1:4">
      <c r="A17818" s="29">
        <v>43675</v>
      </c>
      <c r="B17818" t="s">
        <v>337</v>
      </c>
      <c r="C17818">
        <v>17.87</v>
      </c>
      <c r="D17818">
        <v>86.16</v>
      </c>
    </row>
    <row r="17819" spans="1:4">
      <c r="A17819" s="29">
        <v>43675</v>
      </c>
      <c r="B17819" t="s">
        <v>338</v>
      </c>
      <c r="C17819">
        <v>17.89</v>
      </c>
      <c r="D17819">
        <v>86.14</v>
      </c>
    </row>
    <row r="17820" spans="1:4">
      <c r="A17820" s="29">
        <v>43675</v>
      </c>
      <c r="B17820" t="s">
        <v>339</v>
      </c>
      <c r="C17820">
        <v>17.97</v>
      </c>
      <c r="D17820">
        <v>86.06</v>
      </c>
    </row>
    <row r="17821" spans="1:4">
      <c r="A17821" s="29">
        <v>43675</v>
      </c>
      <c r="B17821" t="s">
        <v>340</v>
      </c>
      <c r="C17821">
        <v>17.940000000000001</v>
      </c>
      <c r="D17821">
        <v>86.09</v>
      </c>
    </row>
    <row r="17822" spans="1:4">
      <c r="A17822" s="29">
        <v>43675</v>
      </c>
      <c r="B17822" t="s">
        <v>341</v>
      </c>
      <c r="C17822">
        <v>17.86</v>
      </c>
      <c r="D17822">
        <v>86.17</v>
      </c>
    </row>
    <row r="17823" spans="1:4">
      <c r="A17823" s="29">
        <v>43675</v>
      </c>
      <c r="B17823" t="s">
        <v>342</v>
      </c>
      <c r="C17823">
        <v>7.23</v>
      </c>
      <c r="D17823">
        <v>96.8</v>
      </c>
    </row>
    <row r="17824" spans="1:4">
      <c r="A17824" s="29">
        <v>43675</v>
      </c>
      <c r="B17824" t="s">
        <v>343</v>
      </c>
      <c r="C17824">
        <v>4.7</v>
      </c>
      <c r="D17824">
        <v>99.33</v>
      </c>
    </row>
    <row r="17825" spans="1:4">
      <c r="A17825" s="29">
        <v>43675</v>
      </c>
      <c r="B17825" t="s">
        <v>344</v>
      </c>
      <c r="C17825">
        <v>4.58</v>
      </c>
      <c r="D17825">
        <v>99.45</v>
      </c>
    </row>
    <row r="17826" spans="1:4">
      <c r="A17826" s="29">
        <v>43675</v>
      </c>
      <c r="B17826" t="s">
        <v>345</v>
      </c>
      <c r="C17826">
        <v>4.54</v>
      </c>
      <c r="D17826">
        <v>99.49</v>
      </c>
    </row>
    <row r="17827" spans="1:4">
      <c r="A17827" s="29">
        <v>43675</v>
      </c>
      <c r="B17827" t="s">
        <v>346</v>
      </c>
      <c r="C17827">
        <v>4.5</v>
      </c>
      <c r="D17827">
        <v>99.53</v>
      </c>
    </row>
    <row r="17828" spans="1:4">
      <c r="A17828" s="29">
        <v>43675</v>
      </c>
      <c r="B17828" t="s">
        <v>347</v>
      </c>
      <c r="C17828">
        <v>4.49</v>
      </c>
      <c r="D17828">
        <v>99.54</v>
      </c>
    </row>
    <row r="17829" spans="1:4">
      <c r="A17829" s="29">
        <v>43675</v>
      </c>
      <c r="B17829" t="s">
        <v>348</v>
      </c>
      <c r="C17829">
        <v>4.4800000000000004</v>
      </c>
      <c r="D17829">
        <v>99.55</v>
      </c>
    </row>
    <row r="17830" spans="1:4">
      <c r="A17830" s="29">
        <v>43675</v>
      </c>
      <c r="B17830" t="s">
        <v>349</v>
      </c>
      <c r="C17830">
        <v>4.7699999999999996</v>
      </c>
      <c r="D17830">
        <v>99.26</v>
      </c>
    </row>
    <row r="17831" spans="1:4">
      <c r="A17831" s="29">
        <v>43675</v>
      </c>
      <c r="B17831" t="s">
        <v>350</v>
      </c>
      <c r="C17831">
        <v>4.9000000000000004</v>
      </c>
      <c r="D17831">
        <v>99.13</v>
      </c>
    </row>
    <row r="17832" spans="1:4">
      <c r="A17832" s="29">
        <v>43675</v>
      </c>
      <c r="B17832" t="s">
        <v>351</v>
      </c>
      <c r="C17832">
        <v>4.96</v>
      </c>
      <c r="D17832">
        <v>99.070000000000007</v>
      </c>
    </row>
    <row r="17833" spans="1:4">
      <c r="A17833" s="29">
        <v>43675</v>
      </c>
      <c r="B17833" t="s">
        <v>352</v>
      </c>
      <c r="C17833">
        <v>4.99</v>
      </c>
      <c r="D17833">
        <v>99.04</v>
      </c>
    </row>
    <row r="17834" spans="1:4">
      <c r="A17834" s="29">
        <v>43675</v>
      </c>
      <c r="B17834" t="s">
        <v>353</v>
      </c>
      <c r="C17834">
        <v>5.03</v>
      </c>
      <c r="D17834">
        <v>99</v>
      </c>
    </row>
    <row r="17835" spans="1:4">
      <c r="A17835" s="29">
        <v>43675</v>
      </c>
      <c r="B17835" t="s">
        <v>354</v>
      </c>
      <c r="C17835">
        <v>5.04</v>
      </c>
      <c r="D17835">
        <v>98.99</v>
      </c>
    </row>
    <row r="17836" spans="1:4">
      <c r="A17836" s="29">
        <v>43675</v>
      </c>
      <c r="B17836" t="s">
        <v>355</v>
      </c>
      <c r="C17836">
        <v>5.0599999999999996</v>
      </c>
      <c r="D17836">
        <v>98.97</v>
      </c>
    </row>
    <row r="17837" spans="1:4">
      <c r="A17837" s="29">
        <v>43675</v>
      </c>
      <c r="B17837" t="s">
        <v>356</v>
      </c>
      <c r="C17837">
        <v>5.08</v>
      </c>
      <c r="D17837">
        <v>98.95</v>
      </c>
    </row>
    <row r="17838" spans="1:4">
      <c r="A17838" s="29">
        <v>43675</v>
      </c>
      <c r="B17838" t="s">
        <v>357</v>
      </c>
      <c r="C17838">
        <v>5.09</v>
      </c>
      <c r="D17838">
        <v>98.94</v>
      </c>
    </row>
    <row r="17839" spans="1:4">
      <c r="A17839" s="29">
        <v>43675</v>
      </c>
      <c r="B17839" t="s">
        <v>358</v>
      </c>
      <c r="C17839">
        <v>5.0999999999999996</v>
      </c>
      <c r="D17839">
        <v>98.93</v>
      </c>
    </row>
    <row r="17840" spans="1:4">
      <c r="A17840" s="29">
        <v>43675</v>
      </c>
      <c r="B17840" t="s">
        <v>359</v>
      </c>
      <c r="C17840">
        <v>5.12</v>
      </c>
      <c r="D17840">
        <v>98.91</v>
      </c>
    </row>
    <row r="17841" spans="1:4">
      <c r="A17841" s="29">
        <v>43675</v>
      </c>
      <c r="B17841" t="s">
        <v>360</v>
      </c>
      <c r="C17841">
        <v>5.12</v>
      </c>
      <c r="D17841">
        <v>98.91</v>
      </c>
    </row>
    <row r="17842" spans="1:4">
      <c r="A17842" s="29">
        <v>43675</v>
      </c>
      <c r="B17842" t="s">
        <v>361</v>
      </c>
      <c r="C17842">
        <v>5.13</v>
      </c>
      <c r="D17842">
        <v>98.9</v>
      </c>
    </row>
    <row r="17843" spans="1:4">
      <c r="A17843" s="29">
        <v>43675</v>
      </c>
      <c r="B17843" t="s">
        <v>362</v>
      </c>
      <c r="C17843">
        <v>5.13</v>
      </c>
      <c r="D17843">
        <v>98.9</v>
      </c>
    </row>
    <row r="17844" spans="1:4">
      <c r="A17844" s="29">
        <v>43675</v>
      </c>
      <c r="B17844" t="s">
        <v>363</v>
      </c>
      <c r="C17844">
        <v>4.8899999999999997</v>
      </c>
      <c r="D17844">
        <v>99.14</v>
      </c>
    </row>
    <row r="17845" spans="1:4">
      <c r="A17845" s="29">
        <v>43675</v>
      </c>
      <c r="B17845" t="s">
        <v>364</v>
      </c>
      <c r="C17845">
        <v>4.71</v>
      </c>
      <c r="D17845">
        <v>99.320000000000007</v>
      </c>
    </row>
    <row r="17846" spans="1:4">
      <c r="A17846" s="29">
        <v>43675</v>
      </c>
      <c r="B17846" t="s">
        <v>365</v>
      </c>
      <c r="C17846">
        <v>4.71</v>
      </c>
      <c r="D17846">
        <v>99.320000000000007</v>
      </c>
    </row>
    <row r="17847" spans="1:4">
      <c r="A17847" s="29">
        <v>43675</v>
      </c>
      <c r="B17847" t="s">
        <v>366</v>
      </c>
      <c r="C17847">
        <v>4.95</v>
      </c>
      <c r="D17847">
        <v>99.08</v>
      </c>
    </row>
    <row r="17848" spans="1:4">
      <c r="A17848" s="29">
        <v>43675</v>
      </c>
      <c r="B17848" t="s">
        <v>367</v>
      </c>
      <c r="C17848">
        <v>5.04</v>
      </c>
      <c r="D17848">
        <v>98.99</v>
      </c>
    </row>
    <row r="17849" spans="1:4">
      <c r="A17849" s="29">
        <v>43675</v>
      </c>
      <c r="B17849" t="s">
        <v>368</v>
      </c>
      <c r="C17849">
        <v>5.09</v>
      </c>
      <c r="D17849">
        <v>98.94</v>
      </c>
    </row>
    <row r="17850" spans="1:4">
      <c r="A17850" s="29">
        <v>43675</v>
      </c>
      <c r="B17850" t="s">
        <v>369</v>
      </c>
      <c r="C17850">
        <v>5.0999999999999996</v>
      </c>
      <c r="D17850">
        <v>98.93</v>
      </c>
    </row>
    <row r="17851" spans="1:4">
      <c r="A17851" s="29">
        <v>43675</v>
      </c>
      <c r="B17851" t="s">
        <v>370</v>
      </c>
      <c r="C17851">
        <v>5.12</v>
      </c>
      <c r="D17851">
        <v>98.91</v>
      </c>
    </row>
    <row r="17852" spans="1:4">
      <c r="A17852" s="29">
        <v>43675</v>
      </c>
      <c r="B17852" t="s">
        <v>371</v>
      </c>
      <c r="C17852">
        <v>5.13</v>
      </c>
      <c r="D17852">
        <v>98.9</v>
      </c>
    </row>
    <row r="17853" spans="1:4">
      <c r="A17853" s="29">
        <v>43675</v>
      </c>
      <c r="B17853" t="s">
        <v>372</v>
      </c>
      <c r="C17853">
        <v>5.14</v>
      </c>
      <c r="D17853">
        <v>98.89</v>
      </c>
    </row>
    <row r="17854" spans="1:4">
      <c r="A17854" s="29">
        <v>43675</v>
      </c>
      <c r="B17854" t="s">
        <v>373</v>
      </c>
      <c r="C17854">
        <v>5.13</v>
      </c>
      <c r="D17854">
        <v>98.9</v>
      </c>
    </row>
    <row r="17855" spans="1:4">
      <c r="A17855" s="29">
        <v>43675</v>
      </c>
      <c r="B17855" t="s">
        <v>374</v>
      </c>
      <c r="C17855">
        <v>5.15</v>
      </c>
      <c r="D17855">
        <v>98.88</v>
      </c>
    </row>
    <row r="17856" spans="1:4">
      <c r="A17856" s="29">
        <v>43675</v>
      </c>
      <c r="B17856" t="s">
        <v>375</v>
      </c>
      <c r="C17856">
        <v>5.16</v>
      </c>
      <c r="D17856">
        <v>98.87</v>
      </c>
    </row>
    <row r="17857" spans="1:4">
      <c r="A17857" s="29">
        <v>43675</v>
      </c>
      <c r="B17857" t="s">
        <v>280</v>
      </c>
      <c r="C17857">
        <v>5.16</v>
      </c>
      <c r="D17857">
        <v>98.87</v>
      </c>
    </row>
    <row r="17858" spans="1:4">
      <c r="A17858" s="29">
        <v>43675</v>
      </c>
      <c r="B17858" t="s">
        <v>281</v>
      </c>
      <c r="C17858">
        <v>5.17</v>
      </c>
      <c r="D17858">
        <v>98.86</v>
      </c>
    </row>
    <row r="17859" spans="1:4">
      <c r="A17859" s="29">
        <v>43675</v>
      </c>
      <c r="B17859" t="s">
        <v>282</v>
      </c>
      <c r="C17859">
        <v>5.17</v>
      </c>
      <c r="D17859">
        <v>98.86</v>
      </c>
    </row>
    <row r="17860" spans="1:4">
      <c r="A17860" s="29">
        <v>43675</v>
      </c>
      <c r="B17860" t="s">
        <v>283</v>
      </c>
      <c r="C17860">
        <v>5.17</v>
      </c>
      <c r="D17860">
        <v>98.86</v>
      </c>
    </row>
    <row r="17861" spans="1:4">
      <c r="A17861" s="29">
        <v>43675</v>
      </c>
      <c r="B17861" t="s">
        <v>284</v>
      </c>
      <c r="C17861">
        <v>5.18</v>
      </c>
      <c r="D17861">
        <v>98.85</v>
      </c>
    </row>
    <row r="17862" spans="1:4">
      <c r="A17862" s="29">
        <v>43675</v>
      </c>
      <c r="B17862" t="s">
        <v>285</v>
      </c>
      <c r="C17862">
        <v>5.18</v>
      </c>
      <c r="D17862">
        <v>98.85</v>
      </c>
    </row>
    <row r="17863" spans="1:4">
      <c r="A17863" s="29">
        <v>43675</v>
      </c>
      <c r="B17863" t="s">
        <v>286</v>
      </c>
      <c r="C17863">
        <v>5.17</v>
      </c>
      <c r="D17863">
        <v>98.86</v>
      </c>
    </row>
    <row r="17864" spans="1:4">
      <c r="A17864" s="29">
        <v>43675</v>
      </c>
      <c r="B17864" t="s">
        <v>287</v>
      </c>
      <c r="C17864">
        <v>5.18</v>
      </c>
      <c r="D17864">
        <v>98.85</v>
      </c>
    </row>
    <row r="17865" spans="1:4">
      <c r="A17865" s="29">
        <v>43675</v>
      </c>
      <c r="B17865" t="s">
        <v>288</v>
      </c>
      <c r="C17865">
        <v>5.18</v>
      </c>
      <c r="D17865">
        <v>98.85</v>
      </c>
    </row>
    <row r="17866" spans="1:4">
      <c r="A17866" s="29">
        <v>43675</v>
      </c>
      <c r="B17866" t="s">
        <v>289</v>
      </c>
      <c r="C17866">
        <v>4.91</v>
      </c>
      <c r="D17866">
        <v>99.12</v>
      </c>
    </row>
    <row r="17867" spans="1:4">
      <c r="A17867" s="29">
        <v>43675</v>
      </c>
      <c r="B17867" t="s">
        <v>290</v>
      </c>
      <c r="C17867">
        <v>4.74</v>
      </c>
      <c r="D17867">
        <v>99.29</v>
      </c>
    </row>
    <row r="17868" spans="1:4">
      <c r="A17868" s="29">
        <v>43675</v>
      </c>
      <c r="B17868" t="s">
        <v>291</v>
      </c>
      <c r="C17868">
        <v>4.67</v>
      </c>
      <c r="D17868">
        <v>99.36</v>
      </c>
    </row>
    <row r="17869" spans="1:4">
      <c r="A17869" s="29">
        <v>43675</v>
      </c>
      <c r="B17869" t="s">
        <v>292</v>
      </c>
      <c r="C17869">
        <v>4.78</v>
      </c>
      <c r="D17869">
        <v>99.25</v>
      </c>
    </row>
    <row r="17870" spans="1:4">
      <c r="A17870" s="29">
        <v>43675</v>
      </c>
      <c r="B17870" t="s">
        <v>293</v>
      </c>
      <c r="C17870">
        <v>4.97</v>
      </c>
      <c r="D17870">
        <v>99.06</v>
      </c>
    </row>
    <row r="17871" spans="1:4">
      <c r="A17871" s="29">
        <v>43675</v>
      </c>
      <c r="B17871" t="s">
        <v>294</v>
      </c>
      <c r="C17871">
        <v>5.04</v>
      </c>
      <c r="D17871">
        <v>98.99</v>
      </c>
    </row>
    <row r="17872" spans="1:4">
      <c r="A17872" s="29">
        <v>43675</v>
      </c>
      <c r="B17872" t="s">
        <v>295</v>
      </c>
      <c r="C17872">
        <v>5.07</v>
      </c>
      <c r="D17872">
        <v>98.960000000000008</v>
      </c>
    </row>
    <row r="17873" spans="1:4">
      <c r="A17873" s="29">
        <v>43675</v>
      </c>
      <c r="B17873" t="s">
        <v>296</v>
      </c>
      <c r="C17873">
        <v>5.0999999999999996</v>
      </c>
      <c r="D17873">
        <v>98.93</v>
      </c>
    </row>
    <row r="17874" spans="1:4">
      <c r="A17874" s="29">
        <v>43675</v>
      </c>
      <c r="B17874" t="s">
        <v>297</v>
      </c>
      <c r="C17874">
        <v>5.1100000000000003</v>
      </c>
      <c r="D17874">
        <v>98.92</v>
      </c>
    </row>
    <row r="17875" spans="1:4">
      <c r="A17875" s="29">
        <v>43675</v>
      </c>
      <c r="B17875" t="s">
        <v>298</v>
      </c>
      <c r="C17875">
        <v>15.9</v>
      </c>
      <c r="D17875">
        <v>88.13</v>
      </c>
    </row>
    <row r="17876" spans="1:4">
      <c r="A17876" s="29">
        <v>43675</v>
      </c>
      <c r="B17876" t="s">
        <v>299</v>
      </c>
      <c r="C17876">
        <v>17.88</v>
      </c>
      <c r="D17876">
        <v>86.15</v>
      </c>
    </row>
    <row r="17877" spans="1:4">
      <c r="A17877" s="29">
        <v>43675</v>
      </c>
      <c r="B17877" t="s">
        <v>300</v>
      </c>
      <c r="C17877">
        <v>17.91</v>
      </c>
      <c r="D17877">
        <v>86.12</v>
      </c>
    </row>
    <row r="17878" spans="1:4">
      <c r="A17878" s="29">
        <v>43675</v>
      </c>
      <c r="B17878" t="s">
        <v>301</v>
      </c>
      <c r="C17878">
        <v>17.93</v>
      </c>
      <c r="D17878">
        <v>86.1</v>
      </c>
    </row>
    <row r="17879" spans="1:4">
      <c r="A17879" s="29">
        <v>43675</v>
      </c>
      <c r="B17879" t="s">
        <v>302</v>
      </c>
      <c r="C17879">
        <v>8.36</v>
      </c>
      <c r="D17879">
        <v>95.67</v>
      </c>
    </row>
    <row r="17880" spans="1:4">
      <c r="A17880" s="29">
        <v>43675</v>
      </c>
      <c r="B17880" t="s">
        <v>303</v>
      </c>
      <c r="C17880">
        <v>5.17</v>
      </c>
      <c r="D17880">
        <v>98.86</v>
      </c>
    </row>
    <row r="17881" spans="1:4">
      <c r="A17881" s="29">
        <v>43675</v>
      </c>
      <c r="B17881" t="s">
        <v>304</v>
      </c>
      <c r="C17881">
        <v>5.14</v>
      </c>
      <c r="D17881">
        <v>98.89</v>
      </c>
    </row>
    <row r="17882" spans="1:4">
      <c r="A17882" s="29">
        <v>43675</v>
      </c>
      <c r="B17882" t="s">
        <v>305</v>
      </c>
      <c r="C17882">
        <v>5.14</v>
      </c>
      <c r="D17882">
        <v>98.89</v>
      </c>
    </row>
    <row r="17883" spans="1:4">
      <c r="A17883" s="29">
        <v>43675</v>
      </c>
      <c r="B17883" t="s">
        <v>306</v>
      </c>
      <c r="C17883">
        <v>5.14</v>
      </c>
      <c r="D17883">
        <v>98.89</v>
      </c>
    </row>
    <row r="17884" spans="1:4">
      <c r="A17884" s="29">
        <v>43675</v>
      </c>
      <c r="B17884" t="s">
        <v>307</v>
      </c>
      <c r="C17884">
        <v>5.16</v>
      </c>
      <c r="D17884">
        <v>98.87</v>
      </c>
    </row>
    <row r="17885" spans="1:4">
      <c r="A17885" s="29">
        <v>43675</v>
      </c>
      <c r="B17885" t="s">
        <v>308</v>
      </c>
      <c r="C17885">
        <v>5.17</v>
      </c>
      <c r="D17885">
        <v>98.86</v>
      </c>
    </row>
    <row r="17886" spans="1:4">
      <c r="A17886" s="29">
        <v>43675</v>
      </c>
      <c r="B17886" t="s">
        <v>309</v>
      </c>
      <c r="C17886">
        <v>5.17</v>
      </c>
      <c r="D17886">
        <v>98.86</v>
      </c>
    </row>
    <row r="17887" spans="1:4">
      <c r="A17887" s="29">
        <v>43675</v>
      </c>
      <c r="B17887" t="s">
        <v>310</v>
      </c>
      <c r="C17887">
        <v>5.17</v>
      </c>
      <c r="D17887">
        <v>98.86</v>
      </c>
    </row>
    <row r="17888" spans="1:4">
      <c r="A17888" s="29">
        <v>43675</v>
      </c>
      <c r="B17888" t="s">
        <v>311</v>
      </c>
      <c r="C17888">
        <v>5.17</v>
      </c>
      <c r="D17888">
        <v>98.86</v>
      </c>
    </row>
    <row r="17889" spans="1:4">
      <c r="A17889" s="29">
        <v>43675</v>
      </c>
      <c r="B17889" t="s">
        <v>312</v>
      </c>
      <c r="C17889">
        <v>5.18</v>
      </c>
      <c r="D17889">
        <v>98.85</v>
      </c>
    </row>
    <row r="17890" spans="1:4">
      <c r="A17890" s="29">
        <v>43675</v>
      </c>
      <c r="B17890" t="s">
        <v>313</v>
      </c>
      <c r="C17890">
        <v>14.21</v>
      </c>
      <c r="D17890">
        <v>89.82</v>
      </c>
    </row>
    <row r="17891" spans="1:4">
      <c r="A17891" s="29">
        <v>43675</v>
      </c>
      <c r="B17891" t="s">
        <v>314</v>
      </c>
      <c r="C17891">
        <v>16.920000000000002</v>
      </c>
      <c r="D17891">
        <v>87.11</v>
      </c>
    </row>
    <row r="17892" spans="1:4">
      <c r="A17892" s="29">
        <v>43675</v>
      </c>
      <c r="B17892" t="s">
        <v>315</v>
      </c>
      <c r="C17892">
        <v>16.95</v>
      </c>
      <c r="D17892">
        <v>87.08</v>
      </c>
    </row>
    <row r="17893" spans="1:4">
      <c r="A17893" s="29">
        <v>43675</v>
      </c>
      <c r="B17893" t="s">
        <v>316</v>
      </c>
      <c r="C17893">
        <v>16.84</v>
      </c>
      <c r="D17893">
        <v>87.19</v>
      </c>
    </row>
    <row r="17894" spans="1:4">
      <c r="A17894" s="29">
        <v>43675</v>
      </c>
      <c r="B17894" t="s">
        <v>317</v>
      </c>
      <c r="C17894">
        <v>11.16</v>
      </c>
      <c r="D17894">
        <v>92.87</v>
      </c>
    </row>
    <row r="17895" spans="1:4">
      <c r="A17895" s="29">
        <v>43675</v>
      </c>
      <c r="B17895" t="s">
        <v>318</v>
      </c>
      <c r="C17895">
        <v>5.49</v>
      </c>
      <c r="D17895">
        <v>98.54</v>
      </c>
    </row>
    <row r="17896" spans="1:4">
      <c r="A17896" s="29">
        <v>43675</v>
      </c>
      <c r="B17896" t="s">
        <v>319</v>
      </c>
      <c r="C17896">
        <v>5.34</v>
      </c>
      <c r="D17896">
        <v>98.69</v>
      </c>
    </row>
    <row r="17897" spans="1:4">
      <c r="A17897" s="29">
        <v>43675</v>
      </c>
      <c r="B17897" t="s">
        <v>320</v>
      </c>
      <c r="C17897">
        <v>5.3</v>
      </c>
      <c r="D17897">
        <v>98.73</v>
      </c>
    </row>
    <row r="17898" spans="1:4">
      <c r="A17898" s="29">
        <v>43675</v>
      </c>
      <c r="B17898" t="s">
        <v>321</v>
      </c>
      <c r="C17898">
        <v>5.14</v>
      </c>
      <c r="D17898">
        <v>98.89</v>
      </c>
    </row>
    <row r="17899" spans="1:4">
      <c r="A17899" s="29">
        <v>43675</v>
      </c>
      <c r="B17899" t="s">
        <v>322</v>
      </c>
      <c r="C17899">
        <v>4.88</v>
      </c>
      <c r="D17899">
        <v>99.15</v>
      </c>
    </row>
    <row r="17900" spans="1:4">
      <c r="A17900" s="29">
        <v>43675</v>
      </c>
      <c r="B17900" t="s">
        <v>323</v>
      </c>
      <c r="C17900">
        <v>4.7699999999999996</v>
      </c>
      <c r="D17900">
        <v>99.26</v>
      </c>
    </row>
    <row r="17901" spans="1:4">
      <c r="A17901" s="29">
        <v>43675</v>
      </c>
      <c r="B17901" t="s">
        <v>324</v>
      </c>
      <c r="C17901">
        <v>4.7</v>
      </c>
      <c r="D17901">
        <v>99.33</v>
      </c>
    </row>
    <row r="17902" spans="1:4">
      <c r="A17902" s="29">
        <v>43675</v>
      </c>
      <c r="B17902" t="s">
        <v>325</v>
      </c>
      <c r="C17902">
        <v>4.8499999999999996</v>
      </c>
      <c r="D17902">
        <v>99.18</v>
      </c>
    </row>
    <row r="17903" spans="1:4">
      <c r="A17903" s="29">
        <v>43675</v>
      </c>
      <c r="B17903" t="s">
        <v>326</v>
      </c>
      <c r="C17903">
        <v>15.83</v>
      </c>
      <c r="D17903">
        <v>88.2</v>
      </c>
    </row>
    <row r="17904" spans="1:4">
      <c r="A17904" s="29">
        <v>43675</v>
      </c>
      <c r="B17904" t="s">
        <v>327</v>
      </c>
      <c r="C17904">
        <v>17.91</v>
      </c>
      <c r="D17904">
        <v>86.12</v>
      </c>
    </row>
    <row r="17905" spans="1:4">
      <c r="A17905" s="29">
        <v>43675</v>
      </c>
      <c r="B17905" t="s">
        <v>328</v>
      </c>
      <c r="C17905">
        <v>17.93</v>
      </c>
      <c r="D17905">
        <v>86.1</v>
      </c>
    </row>
    <row r="17906" spans="1:4">
      <c r="A17906" s="29">
        <v>43675</v>
      </c>
      <c r="B17906" t="s">
        <v>329</v>
      </c>
      <c r="C17906">
        <v>17.91</v>
      </c>
      <c r="D17906">
        <v>86.12</v>
      </c>
    </row>
    <row r="17907" spans="1:4">
      <c r="A17907" s="29">
        <v>43676</v>
      </c>
      <c r="B17907" t="s">
        <v>330</v>
      </c>
      <c r="C17907">
        <v>17.899999999999999</v>
      </c>
      <c r="D17907">
        <v>86.13</v>
      </c>
    </row>
    <row r="17908" spans="1:4">
      <c r="A17908" s="29">
        <v>43676</v>
      </c>
      <c r="B17908" t="s">
        <v>331</v>
      </c>
      <c r="C17908">
        <v>11.71</v>
      </c>
      <c r="D17908">
        <v>92.32</v>
      </c>
    </row>
    <row r="17909" spans="1:4">
      <c r="A17909" s="29">
        <v>43676</v>
      </c>
      <c r="B17909" t="s">
        <v>332</v>
      </c>
      <c r="C17909">
        <v>4.93</v>
      </c>
      <c r="D17909">
        <v>99.1</v>
      </c>
    </row>
    <row r="17910" spans="1:4">
      <c r="A17910" s="29">
        <v>43676</v>
      </c>
      <c r="B17910" t="s">
        <v>333</v>
      </c>
      <c r="C17910">
        <v>4.6900000000000004</v>
      </c>
      <c r="D17910">
        <v>99.34</v>
      </c>
    </row>
    <row r="17911" spans="1:4">
      <c r="A17911" s="29">
        <v>43676</v>
      </c>
      <c r="B17911" t="s">
        <v>334</v>
      </c>
      <c r="C17911">
        <v>4.62</v>
      </c>
      <c r="D17911">
        <v>99.41</v>
      </c>
    </row>
    <row r="17912" spans="1:4">
      <c r="A17912" s="29">
        <v>43676</v>
      </c>
      <c r="B17912" t="s">
        <v>335</v>
      </c>
      <c r="C17912">
        <v>4.58</v>
      </c>
      <c r="D17912">
        <v>99.45</v>
      </c>
    </row>
    <row r="17913" spans="1:4">
      <c r="A17913" s="29">
        <v>43676</v>
      </c>
      <c r="B17913" t="s">
        <v>336</v>
      </c>
      <c r="C17913">
        <v>4.5599999999999996</v>
      </c>
      <c r="D17913">
        <v>99.47</v>
      </c>
    </row>
    <row r="17914" spans="1:4">
      <c r="A17914" s="29">
        <v>43676</v>
      </c>
      <c r="B17914" t="s">
        <v>337</v>
      </c>
      <c r="C17914">
        <v>4.53</v>
      </c>
      <c r="D17914">
        <v>99.5</v>
      </c>
    </row>
    <row r="17915" spans="1:4">
      <c r="A17915" s="29">
        <v>43676</v>
      </c>
      <c r="B17915" t="s">
        <v>338</v>
      </c>
      <c r="C17915">
        <v>4.5</v>
      </c>
      <c r="D17915">
        <v>99.53</v>
      </c>
    </row>
    <row r="17916" spans="1:4">
      <c r="A17916" s="29">
        <v>43676</v>
      </c>
      <c r="B17916" t="s">
        <v>339</v>
      </c>
      <c r="C17916">
        <v>20.83</v>
      </c>
      <c r="D17916">
        <v>83.2</v>
      </c>
    </row>
    <row r="17917" spans="1:4">
      <c r="A17917" s="29">
        <v>43676</v>
      </c>
      <c r="B17917" t="s">
        <v>340</v>
      </c>
      <c r="C17917">
        <v>21.74</v>
      </c>
      <c r="D17917">
        <v>82.29</v>
      </c>
    </row>
    <row r="17918" spans="1:4">
      <c r="A17918" s="29">
        <v>43676</v>
      </c>
      <c r="B17918" t="s">
        <v>341</v>
      </c>
      <c r="C17918">
        <v>21.81</v>
      </c>
      <c r="D17918">
        <v>82.22</v>
      </c>
    </row>
    <row r="17919" spans="1:4">
      <c r="A17919" s="29">
        <v>43676</v>
      </c>
      <c r="B17919" t="s">
        <v>342</v>
      </c>
      <c r="C17919">
        <v>10.79</v>
      </c>
      <c r="D17919">
        <v>93.240000000000009</v>
      </c>
    </row>
    <row r="17920" spans="1:4">
      <c r="A17920" s="29">
        <v>43676</v>
      </c>
      <c r="B17920" t="s">
        <v>343</v>
      </c>
      <c r="C17920">
        <v>4.83</v>
      </c>
      <c r="D17920">
        <v>99.2</v>
      </c>
    </row>
    <row r="17921" spans="1:4">
      <c r="A17921" s="29">
        <v>43676</v>
      </c>
      <c r="B17921" t="s">
        <v>344</v>
      </c>
      <c r="C17921">
        <v>4.62</v>
      </c>
      <c r="D17921">
        <v>99.41</v>
      </c>
    </row>
    <row r="17922" spans="1:4">
      <c r="A17922" s="29">
        <v>43676</v>
      </c>
      <c r="B17922" t="s">
        <v>345</v>
      </c>
      <c r="C17922">
        <v>4.5599999999999996</v>
      </c>
      <c r="D17922">
        <v>99.47</v>
      </c>
    </row>
    <row r="17923" spans="1:4">
      <c r="A17923" s="29">
        <v>43676</v>
      </c>
      <c r="B17923" t="s">
        <v>346</v>
      </c>
      <c r="C17923">
        <v>4.5199999999999996</v>
      </c>
      <c r="D17923">
        <v>99.51</v>
      </c>
    </row>
    <row r="17924" spans="1:4">
      <c r="A17924" s="29">
        <v>43676</v>
      </c>
      <c r="B17924" t="s">
        <v>347</v>
      </c>
      <c r="C17924">
        <v>4.5</v>
      </c>
      <c r="D17924">
        <v>99.53</v>
      </c>
    </row>
    <row r="17925" spans="1:4">
      <c r="A17925" s="29">
        <v>43676</v>
      </c>
      <c r="B17925" t="s">
        <v>348</v>
      </c>
      <c r="C17925">
        <v>4.4800000000000004</v>
      </c>
      <c r="D17925">
        <v>99.55</v>
      </c>
    </row>
    <row r="17926" spans="1:4">
      <c r="A17926" s="29">
        <v>43676</v>
      </c>
      <c r="B17926" t="s">
        <v>349</v>
      </c>
      <c r="C17926">
        <v>4.63</v>
      </c>
      <c r="D17926">
        <v>99.4</v>
      </c>
    </row>
    <row r="17927" spans="1:4">
      <c r="A17927" s="29">
        <v>43676</v>
      </c>
      <c r="B17927" t="s">
        <v>350</v>
      </c>
      <c r="C17927">
        <v>4.84</v>
      </c>
      <c r="D17927">
        <v>99.19</v>
      </c>
    </row>
    <row r="17928" spans="1:4">
      <c r="A17928" s="29">
        <v>43676</v>
      </c>
      <c r="B17928" t="s">
        <v>351</v>
      </c>
      <c r="C17928">
        <v>4.9400000000000004</v>
      </c>
      <c r="D17928">
        <v>99.09</v>
      </c>
    </row>
    <row r="17929" spans="1:4">
      <c r="A17929" s="29">
        <v>43676</v>
      </c>
      <c r="B17929" t="s">
        <v>352</v>
      </c>
      <c r="C17929">
        <v>4.9800000000000004</v>
      </c>
      <c r="D17929">
        <v>99.05</v>
      </c>
    </row>
    <row r="17930" spans="1:4">
      <c r="A17930" s="29">
        <v>43676</v>
      </c>
      <c r="B17930" t="s">
        <v>353</v>
      </c>
      <c r="C17930">
        <v>5.0199999999999996</v>
      </c>
      <c r="D17930">
        <v>99.01</v>
      </c>
    </row>
    <row r="17931" spans="1:4">
      <c r="A17931" s="29">
        <v>43676</v>
      </c>
      <c r="B17931" t="s">
        <v>354</v>
      </c>
      <c r="C17931">
        <v>5.04</v>
      </c>
      <c r="D17931">
        <v>98.99</v>
      </c>
    </row>
    <row r="17932" spans="1:4">
      <c r="A17932" s="29">
        <v>43676</v>
      </c>
      <c r="B17932" t="s">
        <v>355</v>
      </c>
      <c r="C17932">
        <v>5.0599999999999996</v>
      </c>
      <c r="D17932">
        <v>98.97</v>
      </c>
    </row>
    <row r="17933" spans="1:4">
      <c r="A17933" s="29">
        <v>43676</v>
      </c>
      <c r="B17933" t="s">
        <v>356</v>
      </c>
      <c r="C17933">
        <v>5.09</v>
      </c>
      <c r="D17933">
        <v>98.94</v>
      </c>
    </row>
    <row r="17934" spans="1:4">
      <c r="A17934" s="29">
        <v>43676</v>
      </c>
      <c r="B17934" t="s">
        <v>357</v>
      </c>
      <c r="C17934">
        <v>5.0999999999999996</v>
      </c>
      <c r="D17934">
        <v>98.93</v>
      </c>
    </row>
    <row r="17935" spans="1:4">
      <c r="A17935" s="29">
        <v>43676</v>
      </c>
      <c r="B17935" t="s">
        <v>358</v>
      </c>
      <c r="C17935">
        <v>5.1100000000000003</v>
      </c>
      <c r="D17935">
        <v>98.92</v>
      </c>
    </row>
    <row r="17936" spans="1:4">
      <c r="A17936" s="29">
        <v>43676</v>
      </c>
      <c r="B17936" t="s">
        <v>359</v>
      </c>
      <c r="C17936">
        <v>5.12</v>
      </c>
      <c r="D17936">
        <v>98.91</v>
      </c>
    </row>
    <row r="17937" spans="1:4">
      <c r="A17937" s="29">
        <v>43676</v>
      </c>
      <c r="B17937" t="s">
        <v>360</v>
      </c>
      <c r="C17937">
        <v>5.12</v>
      </c>
      <c r="D17937">
        <v>98.91</v>
      </c>
    </row>
    <row r="17938" spans="1:4">
      <c r="A17938" s="29">
        <v>43676</v>
      </c>
      <c r="B17938" t="s">
        <v>361</v>
      </c>
      <c r="C17938">
        <v>5.14</v>
      </c>
      <c r="D17938">
        <v>98.89</v>
      </c>
    </row>
    <row r="17939" spans="1:4">
      <c r="A17939" s="29">
        <v>43676</v>
      </c>
      <c r="B17939" t="s">
        <v>362</v>
      </c>
      <c r="C17939">
        <v>5.14</v>
      </c>
      <c r="D17939">
        <v>98.89</v>
      </c>
    </row>
    <row r="17940" spans="1:4">
      <c r="A17940" s="29">
        <v>43676</v>
      </c>
      <c r="B17940" t="s">
        <v>363</v>
      </c>
      <c r="C17940">
        <v>5.14</v>
      </c>
      <c r="D17940">
        <v>98.89</v>
      </c>
    </row>
    <row r="17941" spans="1:4">
      <c r="A17941" s="29">
        <v>43676</v>
      </c>
      <c r="B17941" t="s">
        <v>364</v>
      </c>
      <c r="C17941">
        <v>5.15</v>
      </c>
      <c r="D17941">
        <v>98.88</v>
      </c>
    </row>
    <row r="17942" spans="1:4">
      <c r="A17942" s="29">
        <v>43676</v>
      </c>
      <c r="B17942" t="s">
        <v>365</v>
      </c>
      <c r="C17942">
        <v>5.16</v>
      </c>
      <c r="D17942">
        <v>98.87</v>
      </c>
    </row>
    <row r="17943" spans="1:4">
      <c r="A17943" s="29">
        <v>43676</v>
      </c>
      <c r="B17943" t="s">
        <v>366</v>
      </c>
      <c r="C17943">
        <v>4.9400000000000004</v>
      </c>
      <c r="D17943">
        <v>99.09</v>
      </c>
    </row>
    <row r="17944" spans="1:4">
      <c r="A17944" s="29">
        <v>43676</v>
      </c>
      <c r="B17944" t="s">
        <v>367</v>
      </c>
      <c r="C17944">
        <v>4.76</v>
      </c>
      <c r="D17944">
        <v>99.27</v>
      </c>
    </row>
    <row r="17945" spans="1:4">
      <c r="A17945" s="29">
        <v>43676</v>
      </c>
      <c r="B17945" t="s">
        <v>368</v>
      </c>
      <c r="C17945">
        <v>4.68</v>
      </c>
      <c r="D17945">
        <v>99.35</v>
      </c>
    </row>
    <row r="17946" spans="1:4">
      <c r="A17946" s="29">
        <v>43676</v>
      </c>
      <c r="B17946" t="s">
        <v>369</v>
      </c>
      <c r="C17946">
        <v>4.6399999999999997</v>
      </c>
      <c r="D17946">
        <v>99.39</v>
      </c>
    </row>
    <row r="17947" spans="1:4">
      <c r="A17947" s="29">
        <v>43676</v>
      </c>
      <c r="B17947" t="s">
        <v>370</v>
      </c>
      <c r="C17947">
        <v>4.91</v>
      </c>
      <c r="D17947">
        <v>99.12</v>
      </c>
    </row>
    <row r="17948" spans="1:4">
      <c r="A17948" s="29">
        <v>43676</v>
      </c>
      <c r="B17948" t="s">
        <v>371</v>
      </c>
      <c r="C17948">
        <v>5.0199999999999996</v>
      </c>
      <c r="D17948">
        <v>99.01</v>
      </c>
    </row>
    <row r="17949" spans="1:4">
      <c r="A17949" s="29">
        <v>43676</v>
      </c>
      <c r="B17949" t="s">
        <v>372</v>
      </c>
      <c r="C17949">
        <v>5.07</v>
      </c>
      <c r="D17949">
        <v>98.960000000000008</v>
      </c>
    </row>
    <row r="17950" spans="1:4">
      <c r="A17950" s="29">
        <v>43676</v>
      </c>
      <c r="B17950" t="s">
        <v>373</v>
      </c>
      <c r="C17950">
        <v>5.08</v>
      </c>
      <c r="D17950">
        <v>98.95</v>
      </c>
    </row>
    <row r="17951" spans="1:4">
      <c r="A17951" s="29">
        <v>43676</v>
      </c>
      <c r="B17951" t="s">
        <v>374</v>
      </c>
      <c r="C17951">
        <v>5.0999999999999996</v>
      </c>
      <c r="D17951">
        <v>98.93</v>
      </c>
    </row>
    <row r="17952" spans="1:4">
      <c r="A17952" s="29">
        <v>43676</v>
      </c>
      <c r="B17952" t="s">
        <v>375</v>
      </c>
      <c r="C17952">
        <v>5.13</v>
      </c>
      <c r="D17952">
        <v>98.9</v>
      </c>
    </row>
    <row r="17953" spans="1:4">
      <c r="A17953" s="29">
        <v>43676</v>
      </c>
      <c r="B17953" t="s">
        <v>280</v>
      </c>
      <c r="C17953">
        <v>5.14</v>
      </c>
      <c r="D17953">
        <v>98.89</v>
      </c>
    </row>
    <row r="17954" spans="1:4">
      <c r="A17954" s="29">
        <v>43676</v>
      </c>
      <c r="B17954" t="s">
        <v>281</v>
      </c>
      <c r="C17954">
        <v>5.15</v>
      </c>
      <c r="D17954">
        <v>98.88</v>
      </c>
    </row>
    <row r="17955" spans="1:4">
      <c r="A17955" s="29">
        <v>43676</v>
      </c>
      <c r="B17955" t="s">
        <v>282</v>
      </c>
      <c r="C17955">
        <v>5.15</v>
      </c>
      <c r="D17955">
        <v>98.88</v>
      </c>
    </row>
    <row r="17956" spans="1:4">
      <c r="A17956" s="29">
        <v>43676</v>
      </c>
      <c r="B17956" t="s">
        <v>283</v>
      </c>
      <c r="C17956">
        <v>5.16</v>
      </c>
      <c r="D17956">
        <v>98.87</v>
      </c>
    </row>
    <row r="17957" spans="1:4">
      <c r="A17957" s="29">
        <v>43676</v>
      </c>
      <c r="B17957" t="s">
        <v>284</v>
      </c>
      <c r="C17957">
        <v>5.17</v>
      </c>
      <c r="D17957">
        <v>98.86</v>
      </c>
    </row>
    <row r="17958" spans="1:4">
      <c r="A17958" s="29">
        <v>43676</v>
      </c>
      <c r="B17958" t="s">
        <v>285</v>
      </c>
      <c r="C17958">
        <v>5.17</v>
      </c>
      <c r="D17958">
        <v>98.86</v>
      </c>
    </row>
    <row r="17959" spans="1:4">
      <c r="A17959" s="29">
        <v>43676</v>
      </c>
      <c r="B17959" t="s">
        <v>286</v>
      </c>
      <c r="C17959">
        <v>5.17</v>
      </c>
      <c r="D17959">
        <v>98.86</v>
      </c>
    </row>
    <row r="17960" spans="1:4">
      <c r="A17960" s="29">
        <v>43676</v>
      </c>
      <c r="B17960" t="s">
        <v>287</v>
      </c>
      <c r="C17960">
        <v>5.18</v>
      </c>
      <c r="D17960">
        <v>98.85</v>
      </c>
    </row>
    <row r="17961" spans="1:4">
      <c r="A17961" s="29">
        <v>43676</v>
      </c>
      <c r="B17961" t="s">
        <v>288</v>
      </c>
      <c r="C17961">
        <v>5.18</v>
      </c>
      <c r="D17961">
        <v>98.85</v>
      </c>
    </row>
    <row r="17962" spans="1:4">
      <c r="A17962" s="29">
        <v>43676</v>
      </c>
      <c r="B17962" t="s">
        <v>289</v>
      </c>
      <c r="C17962">
        <v>5.18</v>
      </c>
      <c r="D17962">
        <v>98.85</v>
      </c>
    </row>
    <row r="17963" spans="1:4">
      <c r="A17963" s="29">
        <v>43676</v>
      </c>
      <c r="B17963" t="s">
        <v>290</v>
      </c>
      <c r="C17963">
        <v>5.1100000000000003</v>
      </c>
      <c r="D17963">
        <v>98.92</v>
      </c>
    </row>
    <row r="17964" spans="1:4">
      <c r="A17964" s="29">
        <v>43676</v>
      </c>
      <c r="B17964" t="s">
        <v>291</v>
      </c>
      <c r="C17964">
        <v>4.83</v>
      </c>
      <c r="D17964">
        <v>99.2</v>
      </c>
    </row>
    <row r="17965" spans="1:4">
      <c r="A17965" s="29">
        <v>43676</v>
      </c>
      <c r="B17965" t="s">
        <v>292</v>
      </c>
      <c r="C17965">
        <v>4.71</v>
      </c>
      <c r="D17965">
        <v>99.320000000000007</v>
      </c>
    </row>
    <row r="17966" spans="1:4">
      <c r="A17966" s="29">
        <v>43676</v>
      </c>
      <c r="B17966" t="s">
        <v>293</v>
      </c>
      <c r="C17966">
        <v>4.6500000000000004</v>
      </c>
      <c r="D17966">
        <v>99.38</v>
      </c>
    </row>
    <row r="17967" spans="1:4">
      <c r="A17967" s="29">
        <v>43676</v>
      </c>
      <c r="B17967" t="s">
        <v>294</v>
      </c>
      <c r="C17967">
        <v>4.7699999999999996</v>
      </c>
      <c r="D17967">
        <v>99.26</v>
      </c>
    </row>
    <row r="17968" spans="1:4">
      <c r="A17968" s="29">
        <v>43676</v>
      </c>
      <c r="B17968" t="s">
        <v>295</v>
      </c>
      <c r="C17968">
        <v>4.97</v>
      </c>
      <c r="D17968">
        <v>99.06</v>
      </c>
    </row>
    <row r="17969" spans="1:4">
      <c r="A17969" s="29">
        <v>43676</v>
      </c>
      <c r="B17969" t="s">
        <v>296</v>
      </c>
      <c r="C17969">
        <v>5.04</v>
      </c>
      <c r="D17969">
        <v>98.99</v>
      </c>
    </row>
    <row r="17970" spans="1:4">
      <c r="A17970" s="29">
        <v>43676</v>
      </c>
      <c r="B17970" t="s">
        <v>297</v>
      </c>
      <c r="C17970">
        <v>5.07</v>
      </c>
      <c r="D17970">
        <v>98.960000000000008</v>
      </c>
    </row>
    <row r="17971" spans="1:4">
      <c r="A17971" s="29">
        <v>43676</v>
      </c>
      <c r="B17971" t="s">
        <v>298</v>
      </c>
      <c r="C17971">
        <v>17.47</v>
      </c>
      <c r="D17971">
        <v>86.56</v>
      </c>
    </row>
    <row r="17972" spans="1:4">
      <c r="A17972" s="29">
        <v>43676</v>
      </c>
      <c r="B17972" t="s">
        <v>299</v>
      </c>
      <c r="C17972">
        <v>21.68</v>
      </c>
      <c r="D17972">
        <v>82.35</v>
      </c>
    </row>
    <row r="17973" spans="1:4">
      <c r="A17973" s="29">
        <v>43676</v>
      </c>
      <c r="B17973" t="s">
        <v>300</v>
      </c>
      <c r="C17973">
        <v>21.88</v>
      </c>
      <c r="D17973">
        <v>82.15</v>
      </c>
    </row>
    <row r="17974" spans="1:4">
      <c r="A17974" s="29">
        <v>43676</v>
      </c>
      <c r="B17974" t="s">
        <v>301</v>
      </c>
      <c r="C17974">
        <v>21.88</v>
      </c>
      <c r="D17974">
        <v>82.15</v>
      </c>
    </row>
    <row r="17975" spans="1:4">
      <c r="A17975" s="29">
        <v>43676</v>
      </c>
      <c r="B17975" t="s">
        <v>302</v>
      </c>
      <c r="C17975">
        <v>9.64</v>
      </c>
      <c r="D17975">
        <v>94.39</v>
      </c>
    </row>
    <row r="17976" spans="1:4">
      <c r="A17976" s="29">
        <v>43676</v>
      </c>
      <c r="B17976" t="s">
        <v>303</v>
      </c>
      <c r="C17976">
        <v>5.24</v>
      </c>
      <c r="D17976">
        <v>98.79</v>
      </c>
    </row>
    <row r="17977" spans="1:4">
      <c r="A17977" s="29">
        <v>43676</v>
      </c>
      <c r="B17977" t="s">
        <v>304</v>
      </c>
      <c r="C17977">
        <v>5.17</v>
      </c>
      <c r="D17977">
        <v>98.86</v>
      </c>
    </row>
    <row r="17978" spans="1:4">
      <c r="A17978" s="29">
        <v>43676</v>
      </c>
      <c r="B17978" t="s">
        <v>305</v>
      </c>
      <c r="C17978">
        <v>5.15</v>
      </c>
      <c r="D17978">
        <v>98.88</v>
      </c>
    </row>
    <row r="17979" spans="1:4">
      <c r="A17979" s="29">
        <v>43676</v>
      </c>
      <c r="B17979" t="s">
        <v>306</v>
      </c>
      <c r="C17979">
        <v>5.16</v>
      </c>
      <c r="D17979">
        <v>98.87</v>
      </c>
    </row>
    <row r="17980" spans="1:4">
      <c r="A17980" s="29">
        <v>43676</v>
      </c>
      <c r="B17980" t="s">
        <v>307</v>
      </c>
      <c r="C17980">
        <v>5.17</v>
      </c>
      <c r="D17980">
        <v>98.86</v>
      </c>
    </row>
    <row r="17981" spans="1:4">
      <c r="A17981" s="29">
        <v>43676</v>
      </c>
      <c r="B17981" t="s">
        <v>308</v>
      </c>
      <c r="C17981">
        <v>5.17</v>
      </c>
      <c r="D17981">
        <v>98.86</v>
      </c>
    </row>
    <row r="17982" spans="1:4">
      <c r="A17982" s="29">
        <v>43676</v>
      </c>
      <c r="B17982" t="s">
        <v>309</v>
      </c>
      <c r="C17982">
        <v>5.17</v>
      </c>
      <c r="D17982">
        <v>98.86</v>
      </c>
    </row>
    <row r="17983" spans="1:4">
      <c r="A17983" s="29">
        <v>43676</v>
      </c>
      <c r="B17983" t="s">
        <v>310</v>
      </c>
      <c r="C17983">
        <v>5.18</v>
      </c>
      <c r="D17983">
        <v>98.85</v>
      </c>
    </row>
    <row r="17984" spans="1:4">
      <c r="A17984" s="29">
        <v>43676</v>
      </c>
      <c r="B17984" t="s">
        <v>311</v>
      </c>
      <c r="C17984">
        <v>5.18</v>
      </c>
      <c r="D17984">
        <v>98.85</v>
      </c>
    </row>
    <row r="17985" spans="1:4">
      <c r="A17985" s="29">
        <v>43676</v>
      </c>
      <c r="B17985" t="s">
        <v>312</v>
      </c>
      <c r="C17985">
        <v>19.82</v>
      </c>
      <c r="D17985">
        <v>84.210000000000008</v>
      </c>
    </row>
    <row r="17986" spans="1:4">
      <c r="A17986" s="29">
        <v>43676</v>
      </c>
      <c r="B17986" t="s">
        <v>313</v>
      </c>
      <c r="C17986">
        <v>21.29</v>
      </c>
      <c r="D17986">
        <v>82.740000000000009</v>
      </c>
    </row>
    <row r="17987" spans="1:4">
      <c r="A17987" s="29">
        <v>43676</v>
      </c>
      <c r="B17987" t="s">
        <v>314</v>
      </c>
      <c r="C17987">
        <v>21.32</v>
      </c>
      <c r="D17987">
        <v>82.710000000000008</v>
      </c>
    </row>
    <row r="17988" spans="1:4">
      <c r="A17988" s="29">
        <v>43676</v>
      </c>
      <c r="B17988" t="s">
        <v>315</v>
      </c>
      <c r="C17988">
        <v>21.39</v>
      </c>
      <c r="D17988">
        <v>82.64</v>
      </c>
    </row>
    <row r="17989" spans="1:4">
      <c r="A17989" s="29">
        <v>43676</v>
      </c>
      <c r="B17989" t="s">
        <v>316</v>
      </c>
      <c r="C17989">
        <v>6.41</v>
      </c>
      <c r="D17989">
        <v>97.62</v>
      </c>
    </row>
    <row r="17990" spans="1:4">
      <c r="A17990" s="29">
        <v>43676</v>
      </c>
      <c r="B17990" t="s">
        <v>317</v>
      </c>
      <c r="C17990">
        <v>5.42</v>
      </c>
      <c r="D17990">
        <v>98.61</v>
      </c>
    </row>
    <row r="17991" spans="1:4">
      <c r="A17991" s="29">
        <v>43676</v>
      </c>
      <c r="B17991" t="s">
        <v>318</v>
      </c>
      <c r="C17991">
        <v>5.34</v>
      </c>
      <c r="D17991">
        <v>98.69</v>
      </c>
    </row>
    <row r="17992" spans="1:4">
      <c r="A17992" s="29">
        <v>43676</v>
      </c>
      <c r="B17992" t="s">
        <v>319</v>
      </c>
      <c r="C17992">
        <v>5.31</v>
      </c>
      <c r="D17992">
        <v>98.72</v>
      </c>
    </row>
    <row r="17993" spans="1:4">
      <c r="A17993" s="29">
        <v>43676</v>
      </c>
      <c r="B17993" t="s">
        <v>320</v>
      </c>
      <c r="C17993">
        <v>5.29</v>
      </c>
      <c r="D17993">
        <v>98.74</v>
      </c>
    </row>
    <row r="17994" spans="1:4">
      <c r="A17994" s="29">
        <v>43676</v>
      </c>
      <c r="B17994" t="s">
        <v>321</v>
      </c>
      <c r="C17994">
        <v>5.01</v>
      </c>
      <c r="D17994">
        <v>99.02</v>
      </c>
    </row>
    <row r="17995" spans="1:4">
      <c r="A17995" s="29">
        <v>43676</v>
      </c>
      <c r="B17995" t="s">
        <v>322</v>
      </c>
      <c r="C17995">
        <v>4.83</v>
      </c>
      <c r="D17995">
        <v>99.2</v>
      </c>
    </row>
    <row r="17996" spans="1:4">
      <c r="A17996" s="29">
        <v>43676</v>
      </c>
      <c r="B17996" t="s">
        <v>323</v>
      </c>
      <c r="C17996">
        <v>4.74</v>
      </c>
      <c r="D17996">
        <v>99.29</v>
      </c>
    </row>
    <row r="17997" spans="1:4">
      <c r="A17997" s="29">
        <v>43676</v>
      </c>
      <c r="B17997" t="s">
        <v>324</v>
      </c>
      <c r="C17997">
        <v>4.68</v>
      </c>
      <c r="D17997">
        <v>99.35</v>
      </c>
    </row>
    <row r="17998" spans="1:4">
      <c r="A17998" s="29">
        <v>43676</v>
      </c>
      <c r="B17998" t="s">
        <v>325</v>
      </c>
      <c r="C17998">
        <v>4.93</v>
      </c>
      <c r="D17998">
        <v>99.1</v>
      </c>
    </row>
    <row r="17999" spans="1:4">
      <c r="A17999" s="29">
        <v>43676</v>
      </c>
      <c r="B17999" t="s">
        <v>326</v>
      </c>
      <c r="C17999">
        <v>17.399999999999999</v>
      </c>
      <c r="D17999">
        <v>86.63</v>
      </c>
    </row>
    <row r="18000" spans="1:4">
      <c r="A18000" s="29">
        <v>43676</v>
      </c>
      <c r="B18000" t="s">
        <v>327</v>
      </c>
      <c r="C18000">
        <v>21.64</v>
      </c>
      <c r="D18000">
        <v>82.39</v>
      </c>
    </row>
    <row r="18001" spans="1:4">
      <c r="A18001" s="29">
        <v>43676</v>
      </c>
      <c r="B18001" t="s">
        <v>328</v>
      </c>
      <c r="C18001">
        <v>21.83</v>
      </c>
      <c r="D18001">
        <v>82.2</v>
      </c>
    </row>
    <row r="18002" spans="1:4">
      <c r="A18002" s="29">
        <v>43676</v>
      </c>
      <c r="B18002" t="s">
        <v>329</v>
      </c>
      <c r="C18002">
        <v>21.87</v>
      </c>
      <c r="D18002">
        <v>82.16</v>
      </c>
    </row>
    <row r="18003" spans="1:4">
      <c r="A18003" s="29">
        <v>43677</v>
      </c>
      <c r="B18003" t="s">
        <v>330</v>
      </c>
      <c r="C18003">
        <v>7.19</v>
      </c>
      <c r="D18003">
        <v>96.84</v>
      </c>
    </row>
    <row r="18004" spans="1:4">
      <c r="A18004" s="29">
        <v>43677</v>
      </c>
      <c r="B18004" t="s">
        <v>331</v>
      </c>
      <c r="C18004">
        <v>4.83</v>
      </c>
      <c r="D18004">
        <v>99.2</v>
      </c>
    </row>
    <row r="18005" spans="1:4">
      <c r="A18005" s="29">
        <v>43677</v>
      </c>
      <c r="B18005" t="s">
        <v>332</v>
      </c>
      <c r="C18005">
        <v>4.7</v>
      </c>
      <c r="D18005">
        <v>99.33</v>
      </c>
    </row>
    <row r="18006" spans="1:4">
      <c r="A18006" s="29">
        <v>43677</v>
      </c>
      <c r="B18006" t="s">
        <v>333</v>
      </c>
      <c r="C18006">
        <v>4.6399999999999997</v>
      </c>
      <c r="D18006">
        <v>99.39</v>
      </c>
    </row>
    <row r="18007" spans="1:4">
      <c r="A18007" s="29">
        <v>43677</v>
      </c>
      <c r="B18007" t="s">
        <v>334</v>
      </c>
      <c r="C18007">
        <v>4.59</v>
      </c>
      <c r="D18007">
        <v>99.44</v>
      </c>
    </row>
    <row r="18008" spans="1:4">
      <c r="A18008" s="29">
        <v>43677</v>
      </c>
      <c r="B18008" t="s">
        <v>335</v>
      </c>
      <c r="C18008">
        <v>8.32</v>
      </c>
      <c r="D18008">
        <v>95.710000000000008</v>
      </c>
    </row>
    <row r="18009" spans="1:4">
      <c r="A18009" s="29">
        <v>43677</v>
      </c>
      <c r="B18009" t="s">
        <v>336</v>
      </c>
      <c r="C18009">
        <v>17.850000000000001</v>
      </c>
      <c r="D18009">
        <v>86.18</v>
      </c>
    </row>
    <row r="18010" spans="1:4">
      <c r="A18010" s="29">
        <v>43677</v>
      </c>
      <c r="B18010" t="s">
        <v>337</v>
      </c>
      <c r="C18010">
        <v>17.93</v>
      </c>
      <c r="D18010">
        <v>86.1</v>
      </c>
    </row>
    <row r="18011" spans="1:4">
      <c r="A18011" s="29">
        <v>43677</v>
      </c>
      <c r="B18011" t="s">
        <v>338</v>
      </c>
      <c r="C18011">
        <v>17.89</v>
      </c>
      <c r="D18011">
        <v>86.14</v>
      </c>
    </row>
    <row r="18012" spans="1:4">
      <c r="A18012" s="29">
        <v>43677</v>
      </c>
      <c r="B18012" t="s">
        <v>339</v>
      </c>
      <c r="C18012">
        <v>17.93</v>
      </c>
      <c r="D18012">
        <v>86.1</v>
      </c>
    </row>
    <row r="18013" spans="1:4">
      <c r="A18013" s="29">
        <v>43677</v>
      </c>
      <c r="B18013" t="s">
        <v>340</v>
      </c>
      <c r="C18013">
        <v>17.920000000000002</v>
      </c>
      <c r="D18013">
        <v>86.11</v>
      </c>
    </row>
    <row r="18014" spans="1:4">
      <c r="A18014" s="29">
        <v>43677</v>
      </c>
      <c r="B18014" t="s">
        <v>341</v>
      </c>
      <c r="C18014">
        <v>17.86</v>
      </c>
      <c r="D18014">
        <v>86.17</v>
      </c>
    </row>
    <row r="18015" spans="1:4">
      <c r="A18015" s="29">
        <v>43677</v>
      </c>
      <c r="B18015" t="s">
        <v>342</v>
      </c>
      <c r="C18015">
        <v>6.19</v>
      </c>
      <c r="D18015">
        <v>97.84</v>
      </c>
    </row>
    <row r="18016" spans="1:4">
      <c r="A18016" s="29">
        <v>43677</v>
      </c>
      <c r="B18016" t="s">
        <v>343</v>
      </c>
      <c r="C18016">
        <v>4.71</v>
      </c>
      <c r="D18016">
        <v>99.320000000000007</v>
      </c>
    </row>
    <row r="18017" spans="1:4">
      <c r="A18017" s="29">
        <v>43677</v>
      </c>
      <c r="B18017" t="s">
        <v>344</v>
      </c>
      <c r="C18017">
        <v>4.6100000000000003</v>
      </c>
      <c r="D18017">
        <v>99.42</v>
      </c>
    </row>
    <row r="18018" spans="1:4">
      <c r="A18018" s="29">
        <v>43677</v>
      </c>
      <c r="B18018" t="s">
        <v>345</v>
      </c>
      <c r="C18018">
        <v>4.5599999999999996</v>
      </c>
      <c r="D18018">
        <v>99.47</v>
      </c>
    </row>
    <row r="18019" spans="1:4">
      <c r="A18019" s="29">
        <v>43677</v>
      </c>
      <c r="B18019" t="s">
        <v>346</v>
      </c>
      <c r="C18019">
        <v>4.5199999999999996</v>
      </c>
      <c r="D18019">
        <v>99.51</v>
      </c>
    </row>
    <row r="18020" spans="1:4">
      <c r="A18020" s="29">
        <v>43677</v>
      </c>
      <c r="B18020" t="s">
        <v>347</v>
      </c>
      <c r="C18020">
        <v>4.51</v>
      </c>
      <c r="D18020">
        <v>99.52</v>
      </c>
    </row>
    <row r="18021" spans="1:4">
      <c r="A18021" s="29">
        <v>43677</v>
      </c>
      <c r="B18021" t="s">
        <v>348</v>
      </c>
      <c r="C18021">
        <v>4.53</v>
      </c>
      <c r="D18021">
        <v>99.5</v>
      </c>
    </row>
    <row r="18022" spans="1:4">
      <c r="A18022" s="29">
        <v>43677</v>
      </c>
      <c r="B18022" t="s">
        <v>349</v>
      </c>
      <c r="C18022">
        <v>4.82</v>
      </c>
      <c r="D18022">
        <v>99.210000000000008</v>
      </c>
    </row>
    <row r="18023" spans="1:4">
      <c r="A18023" s="29">
        <v>43677</v>
      </c>
      <c r="B18023" t="s">
        <v>350</v>
      </c>
      <c r="C18023">
        <v>4.93</v>
      </c>
      <c r="D18023">
        <v>99.1</v>
      </c>
    </row>
    <row r="18024" spans="1:4">
      <c r="A18024" s="29">
        <v>43677</v>
      </c>
      <c r="B18024" t="s">
        <v>351</v>
      </c>
      <c r="C18024">
        <v>4.99</v>
      </c>
      <c r="D18024">
        <v>99.04</v>
      </c>
    </row>
    <row r="18025" spans="1:4">
      <c r="A18025" s="29">
        <v>43677</v>
      </c>
      <c r="B18025" t="s">
        <v>352</v>
      </c>
      <c r="C18025">
        <v>5.03</v>
      </c>
      <c r="D18025">
        <v>99</v>
      </c>
    </row>
    <row r="18026" spans="1:4">
      <c r="A18026" s="29">
        <v>43677</v>
      </c>
      <c r="B18026" t="s">
        <v>353</v>
      </c>
      <c r="C18026">
        <v>5.05</v>
      </c>
      <c r="D18026">
        <v>98.98</v>
      </c>
    </row>
    <row r="18027" spans="1:4">
      <c r="A18027" s="29">
        <v>43677</v>
      </c>
      <c r="B18027" t="s">
        <v>354</v>
      </c>
      <c r="C18027">
        <v>5.07</v>
      </c>
      <c r="D18027">
        <v>98.960000000000008</v>
      </c>
    </row>
    <row r="18028" spans="1:4">
      <c r="A18028" s="29">
        <v>43677</v>
      </c>
      <c r="B18028" t="s">
        <v>355</v>
      </c>
      <c r="C18028">
        <v>5.09</v>
      </c>
      <c r="D18028">
        <v>98.94</v>
      </c>
    </row>
    <row r="18029" spans="1:4">
      <c r="A18029" s="29">
        <v>43677</v>
      </c>
      <c r="B18029" t="s">
        <v>356</v>
      </c>
      <c r="C18029">
        <v>5.1100000000000003</v>
      </c>
      <c r="D18029">
        <v>98.92</v>
      </c>
    </row>
    <row r="18030" spans="1:4">
      <c r="A18030" s="29">
        <v>43677</v>
      </c>
      <c r="B18030" t="s">
        <v>357</v>
      </c>
      <c r="C18030">
        <v>5.12</v>
      </c>
      <c r="D18030">
        <v>98.91</v>
      </c>
    </row>
    <row r="18031" spans="1:4">
      <c r="A18031" s="29">
        <v>43677</v>
      </c>
      <c r="B18031" t="s">
        <v>358</v>
      </c>
      <c r="C18031">
        <v>5.12</v>
      </c>
      <c r="D18031">
        <v>98.91</v>
      </c>
    </row>
    <row r="18032" spans="1:4">
      <c r="A18032" s="29">
        <v>43677</v>
      </c>
      <c r="B18032" t="s">
        <v>359</v>
      </c>
      <c r="C18032">
        <v>5.13</v>
      </c>
      <c r="D18032">
        <v>98.9</v>
      </c>
    </row>
    <row r="18033" spans="1:4">
      <c r="A18033" s="29">
        <v>43677</v>
      </c>
      <c r="B18033" t="s">
        <v>360</v>
      </c>
      <c r="C18033">
        <v>5.14</v>
      </c>
      <c r="D18033">
        <v>98.89</v>
      </c>
    </row>
    <row r="18034" spans="1:4">
      <c r="A18034" s="29">
        <v>43677</v>
      </c>
      <c r="B18034" t="s">
        <v>361</v>
      </c>
      <c r="C18034">
        <v>5.15</v>
      </c>
      <c r="D18034">
        <v>98.88</v>
      </c>
    </row>
    <row r="18035" spans="1:4">
      <c r="A18035" s="29">
        <v>43677</v>
      </c>
      <c r="B18035" t="s">
        <v>362</v>
      </c>
      <c r="C18035">
        <v>5.16</v>
      </c>
      <c r="D18035">
        <v>98.87</v>
      </c>
    </row>
    <row r="18036" spans="1:4">
      <c r="A18036" s="29">
        <v>43677</v>
      </c>
      <c r="B18036" t="s">
        <v>363</v>
      </c>
      <c r="C18036">
        <v>5.16</v>
      </c>
      <c r="D18036">
        <v>98.87</v>
      </c>
    </row>
    <row r="18037" spans="1:4">
      <c r="A18037" s="29">
        <v>43677</v>
      </c>
      <c r="B18037" t="s">
        <v>364</v>
      </c>
      <c r="C18037">
        <v>5.17</v>
      </c>
      <c r="D18037">
        <v>98.86</v>
      </c>
    </row>
    <row r="18038" spans="1:4">
      <c r="A18038" s="29">
        <v>43677</v>
      </c>
      <c r="B18038" t="s">
        <v>365</v>
      </c>
      <c r="C18038">
        <v>5.17</v>
      </c>
      <c r="D18038">
        <v>98.86</v>
      </c>
    </row>
    <row r="18039" spans="1:4">
      <c r="A18039" s="29">
        <v>43677</v>
      </c>
      <c r="B18039" t="s">
        <v>366</v>
      </c>
      <c r="C18039">
        <v>5.0999999999999996</v>
      </c>
      <c r="D18039">
        <v>98.93</v>
      </c>
    </row>
    <row r="18040" spans="1:4">
      <c r="A18040" s="29">
        <v>43677</v>
      </c>
      <c r="B18040" t="s">
        <v>367</v>
      </c>
      <c r="C18040">
        <v>4.84</v>
      </c>
      <c r="D18040">
        <v>99.19</v>
      </c>
    </row>
    <row r="18041" spans="1:4">
      <c r="A18041" s="29">
        <v>43677</v>
      </c>
      <c r="B18041" t="s">
        <v>368</v>
      </c>
      <c r="C18041">
        <v>4.7300000000000004</v>
      </c>
      <c r="D18041">
        <v>99.3</v>
      </c>
    </row>
    <row r="18042" spans="1:4">
      <c r="A18042" s="29">
        <v>43677</v>
      </c>
      <c r="B18042" t="s">
        <v>369</v>
      </c>
      <c r="C18042">
        <v>4.66</v>
      </c>
      <c r="D18042">
        <v>99.37</v>
      </c>
    </row>
    <row r="18043" spans="1:4">
      <c r="A18043" s="29">
        <v>43677</v>
      </c>
      <c r="B18043" t="s">
        <v>370</v>
      </c>
      <c r="C18043">
        <v>4.74</v>
      </c>
      <c r="D18043">
        <v>99.29</v>
      </c>
    </row>
    <row r="18044" spans="1:4">
      <c r="A18044" s="29">
        <v>43677</v>
      </c>
      <c r="B18044" t="s">
        <v>371</v>
      </c>
      <c r="C18044">
        <v>4.96</v>
      </c>
      <c r="D18044">
        <v>99.070000000000007</v>
      </c>
    </row>
    <row r="18045" spans="1:4">
      <c r="A18045" s="29">
        <v>43677</v>
      </c>
      <c r="B18045" t="s">
        <v>372</v>
      </c>
      <c r="C18045">
        <v>5.05</v>
      </c>
      <c r="D18045">
        <v>98.98</v>
      </c>
    </row>
    <row r="18046" spans="1:4">
      <c r="A18046" s="29">
        <v>43677</v>
      </c>
      <c r="B18046" t="s">
        <v>373</v>
      </c>
      <c r="C18046">
        <v>5.08</v>
      </c>
      <c r="D18046">
        <v>98.95</v>
      </c>
    </row>
    <row r="18047" spans="1:4">
      <c r="A18047" s="29">
        <v>43677</v>
      </c>
      <c r="B18047" t="s">
        <v>374</v>
      </c>
      <c r="C18047">
        <v>5.0999999999999996</v>
      </c>
      <c r="D18047">
        <v>98.93</v>
      </c>
    </row>
    <row r="18048" spans="1:4">
      <c r="A18048" s="29">
        <v>43677</v>
      </c>
      <c r="B18048" t="s">
        <v>375</v>
      </c>
      <c r="C18048">
        <v>5.12</v>
      </c>
      <c r="D18048">
        <v>98.91</v>
      </c>
    </row>
    <row r="18049" spans="1:4">
      <c r="A18049" s="29">
        <v>43677</v>
      </c>
      <c r="B18049" t="s">
        <v>280</v>
      </c>
      <c r="C18049">
        <v>5.14</v>
      </c>
      <c r="D18049">
        <v>98.89</v>
      </c>
    </row>
    <row r="18050" spans="1:4">
      <c r="A18050" s="29">
        <v>43677</v>
      </c>
      <c r="B18050" t="s">
        <v>281</v>
      </c>
      <c r="C18050">
        <v>5.15</v>
      </c>
      <c r="D18050">
        <v>98.88</v>
      </c>
    </row>
    <row r="18051" spans="1:4">
      <c r="A18051" s="29">
        <v>43677</v>
      </c>
      <c r="B18051" t="s">
        <v>282</v>
      </c>
      <c r="C18051">
        <v>5.15</v>
      </c>
      <c r="D18051">
        <v>98.88</v>
      </c>
    </row>
    <row r="18052" spans="1:4">
      <c r="A18052" s="29">
        <v>43677</v>
      </c>
      <c r="B18052" t="s">
        <v>283</v>
      </c>
      <c r="C18052">
        <v>5.09</v>
      </c>
      <c r="D18052">
        <v>98.94</v>
      </c>
    </row>
    <row r="18053" spans="1:4">
      <c r="A18053" s="29">
        <v>43677</v>
      </c>
      <c r="B18053" t="s">
        <v>284</v>
      </c>
      <c r="C18053">
        <v>4.8</v>
      </c>
      <c r="D18053">
        <v>99.23</v>
      </c>
    </row>
    <row r="18054" spans="1:4">
      <c r="A18054" s="29">
        <v>43677</v>
      </c>
      <c r="B18054" t="s">
        <v>285</v>
      </c>
      <c r="C18054">
        <v>4.7</v>
      </c>
      <c r="D18054">
        <v>99.33</v>
      </c>
    </row>
    <row r="18055" spans="1:4">
      <c r="A18055" s="29">
        <v>43677</v>
      </c>
      <c r="B18055" t="s">
        <v>286</v>
      </c>
      <c r="C18055">
        <v>4.67</v>
      </c>
      <c r="D18055">
        <v>99.36</v>
      </c>
    </row>
    <row r="18056" spans="1:4">
      <c r="A18056" s="29">
        <v>43677</v>
      </c>
      <c r="B18056" t="s">
        <v>287</v>
      </c>
      <c r="C18056">
        <v>4.93</v>
      </c>
      <c r="D18056">
        <v>99.1</v>
      </c>
    </row>
    <row r="18057" spans="1:4">
      <c r="A18057" s="29">
        <v>43677</v>
      </c>
      <c r="B18057" t="s">
        <v>288</v>
      </c>
      <c r="C18057">
        <v>5.03</v>
      </c>
      <c r="D18057">
        <v>99</v>
      </c>
    </row>
    <row r="18058" spans="1:4">
      <c r="A18058" s="29">
        <v>43677</v>
      </c>
      <c r="B18058" t="s">
        <v>289</v>
      </c>
      <c r="C18058">
        <v>5.07</v>
      </c>
      <c r="D18058">
        <v>98.960000000000008</v>
      </c>
    </row>
    <row r="18059" spans="1:4">
      <c r="A18059" s="29">
        <v>43677</v>
      </c>
      <c r="B18059" t="s">
        <v>290</v>
      </c>
      <c r="C18059">
        <v>5.09</v>
      </c>
      <c r="D18059">
        <v>98.94</v>
      </c>
    </row>
    <row r="18060" spans="1:4">
      <c r="A18060" s="29">
        <v>43677</v>
      </c>
      <c r="B18060" t="s">
        <v>291</v>
      </c>
      <c r="C18060">
        <v>5.12</v>
      </c>
      <c r="D18060">
        <v>98.91</v>
      </c>
    </row>
    <row r="18061" spans="1:4">
      <c r="A18061" s="29">
        <v>43677</v>
      </c>
      <c r="B18061" t="s">
        <v>292</v>
      </c>
      <c r="C18061">
        <v>5.13</v>
      </c>
      <c r="D18061">
        <v>98.9</v>
      </c>
    </row>
    <row r="18062" spans="1:4">
      <c r="A18062" s="29">
        <v>43677</v>
      </c>
      <c r="B18062" t="s">
        <v>293</v>
      </c>
      <c r="C18062">
        <v>4.8499999999999996</v>
      </c>
      <c r="D18062">
        <v>99.18</v>
      </c>
    </row>
    <row r="18063" spans="1:4">
      <c r="A18063" s="29">
        <v>43677</v>
      </c>
      <c r="B18063" t="s">
        <v>294</v>
      </c>
      <c r="C18063">
        <v>4.7</v>
      </c>
      <c r="D18063">
        <v>99.33</v>
      </c>
    </row>
    <row r="18064" spans="1:4">
      <c r="A18064" s="29">
        <v>43677</v>
      </c>
      <c r="B18064" t="s">
        <v>295</v>
      </c>
      <c r="C18064">
        <v>4.63</v>
      </c>
      <c r="D18064">
        <v>99.4</v>
      </c>
    </row>
    <row r="18065" spans="1:4">
      <c r="A18065" s="29">
        <v>43677</v>
      </c>
      <c r="B18065" t="s">
        <v>296</v>
      </c>
      <c r="C18065">
        <v>4.6500000000000004</v>
      </c>
      <c r="D18065">
        <v>99.38</v>
      </c>
    </row>
    <row r="18066" spans="1:4">
      <c r="A18066" s="29">
        <v>43677</v>
      </c>
      <c r="B18066" t="s">
        <v>297</v>
      </c>
      <c r="C18066">
        <v>4.92</v>
      </c>
      <c r="D18066">
        <v>99.11</v>
      </c>
    </row>
    <row r="18067" spans="1:4">
      <c r="A18067" s="29">
        <v>43677</v>
      </c>
      <c r="B18067" t="s">
        <v>298</v>
      </c>
      <c r="C18067">
        <v>15.96</v>
      </c>
      <c r="D18067">
        <v>88.07</v>
      </c>
    </row>
    <row r="18068" spans="1:4">
      <c r="A18068" s="29">
        <v>43677</v>
      </c>
      <c r="B18068" t="s">
        <v>299</v>
      </c>
      <c r="C18068">
        <v>17.91</v>
      </c>
      <c r="D18068">
        <v>86.12</v>
      </c>
    </row>
    <row r="18069" spans="1:4">
      <c r="A18069" s="29">
        <v>43677</v>
      </c>
      <c r="B18069" t="s">
        <v>300</v>
      </c>
      <c r="C18069">
        <v>18.04</v>
      </c>
      <c r="D18069">
        <v>85.990000000000009</v>
      </c>
    </row>
    <row r="18070" spans="1:4">
      <c r="A18070" s="29">
        <v>43677</v>
      </c>
      <c r="B18070" t="s">
        <v>301</v>
      </c>
      <c r="C18070">
        <v>18.04</v>
      </c>
      <c r="D18070">
        <v>85.990000000000009</v>
      </c>
    </row>
    <row r="18071" spans="1:4">
      <c r="A18071" s="29">
        <v>43677</v>
      </c>
      <c r="B18071" t="s">
        <v>302</v>
      </c>
      <c r="C18071">
        <v>8.32</v>
      </c>
      <c r="D18071">
        <v>95.710000000000008</v>
      </c>
    </row>
    <row r="18072" spans="1:4">
      <c r="A18072" s="29">
        <v>43677</v>
      </c>
      <c r="B18072" t="s">
        <v>303</v>
      </c>
      <c r="C18072">
        <v>5.14</v>
      </c>
      <c r="D18072">
        <v>98.89</v>
      </c>
    </row>
    <row r="18073" spans="1:4">
      <c r="A18073" s="29">
        <v>43677</v>
      </c>
      <c r="B18073" t="s">
        <v>304</v>
      </c>
      <c r="C18073">
        <v>5.12</v>
      </c>
      <c r="D18073">
        <v>98.91</v>
      </c>
    </row>
    <row r="18074" spans="1:4">
      <c r="A18074" s="29">
        <v>43677</v>
      </c>
      <c r="B18074" t="s">
        <v>305</v>
      </c>
      <c r="C18074">
        <v>5.13</v>
      </c>
      <c r="D18074">
        <v>98.9</v>
      </c>
    </row>
    <row r="18075" spans="1:4">
      <c r="A18075" s="29">
        <v>43677</v>
      </c>
      <c r="B18075" t="s">
        <v>306</v>
      </c>
      <c r="C18075">
        <v>5.13</v>
      </c>
      <c r="D18075">
        <v>98.9</v>
      </c>
    </row>
    <row r="18076" spans="1:4">
      <c r="A18076" s="29">
        <v>43677</v>
      </c>
      <c r="B18076" t="s">
        <v>307</v>
      </c>
      <c r="C18076">
        <v>5.15</v>
      </c>
      <c r="D18076">
        <v>98.88</v>
      </c>
    </row>
    <row r="18077" spans="1:4">
      <c r="A18077" s="29">
        <v>43677</v>
      </c>
      <c r="B18077" t="s">
        <v>308</v>
      </c>
      <c r="C18077">
        <v>5.15</v>
      </c>
      <c r="D18077">
        <v>98.88</v>
      </c>
    </row>
    <row r="18078" spans="1:4">
      <c r="A18078" s="29">
        <v>43677</v>
      </c>
      <c r="B18078" t="s">
        <v>309</v>
      </c>
      <c r="C18078">
        <v>5.57</v>
      </c>
      <c r="D18078">
        <v>98.460000000000008</v>
      </c>
    </row>
    <row r="18079" spans="1:4">
      <c r="A18079" s="29">
        <v>43677</v>
      </c>
      <c r="B18079" t="s">
        <v>310</v>
      </c>
      <c r="C18079">
        <v>16.920000000000002</v>
      </c>
      <c r="D18079">
        <v>87.11</v>
      </c>
    </row>
    <row r="18080" spans="1:4">
      <c r="A18080" s="29">
        <v>43677</v>
      </c>
      <c r="B18080" t="s">
        <v>311</v>
      </c>
      <c r="C18080">
        <v>16.989999999999998</v>
      </c>
      <c r="D18080">
        <v>87.04</v>
      </c>
    </row>
    <row r="18081" spans="1:4">
      <c r="A18081" s="29">
        <v>43677</v>
      </c>
      <c r="B18081" t="s">
        <v>312</v>
      </c>
      <c r="C18081">
        <v>17.02</v>
      </c>
      <c r="D18081">
        <v>87.01</v>
      </c>
    </row>
    <row r="18082" spans="1:4">
      <c r="A18082" s="29">
        <v>43677</v>
      </c>
      <c r="B18082" t="s">
        <v>313</v>
      </c>
      <c r="C18082">
        <v>16.95</v>
      </c>
      <c r="D18082">
        <v>87.08</v>
      </c>
    </row>
    <row r="18083" spans="1:4">
      <c r="A18083" s="29">
        <v>43677</v>
      </c>
      <c r="B18083" t="s">
        <v>314</v>
      </c>
      <c r="C18083">
        <v>16.940000000000001</v>
      </c>
      <c r="D18083">
        <v>87.09</v>
      </c>
    </row>
    <row r="18084" spans="1:4">
      <c r="A18084" s="29">
        <v>43677</v>
      </c>
      <c r="B18084" t="s">
        <v>315</v>
      </c>
      <c r="C18084">
        <v>10.42</v>
      </c>
      <c r="D18084">
        <v>93.61</v>
      </c>
    </row>
    <row r="18085" spans="1:4">
      <c r="A18085" s="29">
        <v>43677</v>
      </c>
      <c r="B18085" t="s">
        <v>316</v>
      </c>
      <c r="C18085">
        <v>5.49</v>
      </c>
      <c r="D18085">
        <v>98.54</v>
      </c>
    </row>
    <row r="18086" spans="1:4">
      <c r="A18086" s="29">
        <v>43677</v>
      </c>
      <c r="B18086" t="s">
        <v>317</v>
      </c>
      <c r="C18086">
        <v>5.35</v>
      </c>
      <c r="D18086">
        <v>98.68</v>
      </c>
    </row>
    <row r="18087" spans="1:4">
      <c r="A18087" s="29">
        <v>43677</v>
      </c>
      <c r="B18087" t="s">
        <v>318</v>
      </c>
      <c r="C18087">
        <v>5.31</v>
      </c>
      <c r="D18087">
        <v>98.72</v>
      </c>
    </row>
    <row r="18088" spans="1:4">
      <c r="A18088" s="29">
        <v>43677</v>
      </c>
      <c r="B18088" t="s">
        <v>319</v>
      </c>
      <c r="C18088">
        <v>5.29</v>
      </c>
      <c r="D18088">
        <v>98.74</v>
      </c>
    </row>
    <row r="18089" spans="1:4">
      <c r="A18089" s="29">
        <v>43677</v>
      </c>
      <c r="B18089" t="s">
        <v>320</v>
      </c>
      <c r="C18089">
        <v>5.27</v>
      </c>
      <c r="D18089">
        <v>98.76</v>
      </c>
    </row>
    <row r="18090" spans="1:4">
      <c r="A18090" s="29">
        <v>43677</v>
      </c>
      <c r="B18090" t="s">
        <v>321</v>
      </c>
      <c r="C18090">
        <v>5.1100000000000003</v>
      </c>
      <c r="D18090">
        <v>98.92</v>
      </c>
    </row>
    <row r="18091" spans="1:4">
      <c r="A18091" s="29">
        <v>43677</v>
      </c>
      <c r="B18091" t="s">
        <v>322</v>
      </c>
      <c r="C18091">
        <v>4.8600000000000003</v>
      </c>
      <c r="D18091">
        <v>99.17</v>
      </c>
    </row>
    <row r="18092" spans="1:4">
      <c r="A18092" s="29">
        <v>43677</v>
      </c>
      <c r="B18092" t="s">
        <v>323</v>
      </c>
      <c r="C18092">
        <v>4.75</v>
      </c>
      <c r="D18092">
        <v>99.28</v>
      </c>
    </row>
    <row r="18093" spans="1:4">
      <c r="A18093" s="29">
        <v>43677</v>
      </c>
      <c r="B18093" t="s">
        <v>324</v>
      </c>
      <c r="C18093">
        <v>4.7</v>
      </c>
      <c r="D18093">
        <v>99.33</v>
      </c>
    </row>
    <row r="18094" spans="1:4">
      <c r="A18094" s="29">
        <v>43677</v>
      </c>
      <c r="B18094" t="s">
        <v>325</v>
      </c>
      <c r="C18094">
        <v>4.83</v>
      </c>
      <c r="D18094">
        <v>99.2</v>
      </c>
    </row>
    <row r="18095" spans="1:4">
      <c r="A18095" s="29">
        <v>43677</v>
      </c>
      <c r="B18095" t="s">
        <v>326</v>
      </c>
      <c r="C18095">
        <v>15.93</v>
      </c>
      <c r="D18095">
        <v>88.1</v>
      </c>
    </row>
    <row r="18096" spans="1:4">
      <c r="A18096" s="29">
        <v>43677</v>
      </c>
      <c r="B18096" t="s">
        <v>327</v>
      </c>
      <c r="C18096">
        <v>17.98</v>
      </c>
      <c r="D18096">
        <v>86.05</v>
      </c>
    </row>
    <row r="18097" spans="1:4">
      <c r="A18097" s="29">
        <v>43677</v>
      </c>
      <c r="B18097" t="s">
        <v>328</v>
      </c>
      <c r="C18097">
        <v>17.98</v>
      </c>
      <c r="D18097">
        <v>86.05</v>
      </c>
    </row>
    <row r="18098" spans="1:4">
      <c r="A18098" s="29">
        <v>43677</v>
      </c>
      <c r="B18098" t="s">
        <v>329</v>
      </c>
      <c r="C18098">
        <v>17.96</v>
      </c>
      <c r="D18098">
        <v>86.07</v>
      </c>
    </row>
    <row r="18099" spans="1:4">
      <c r="A18099" s="29">
        <v>43678</v>
      </c>
      <c r="B18099" t="s">
        <v>330</v>
      </c>
      <c r="C18099">
        <v>17.920000000000002</v>
      </c>
      <c r="D18099">
        <v>86.11</v>
      </c>
    </row>
    <row r="18100" spans="1:4">
      <c r="A18100" s="29">
        <v>43678</v>
      </c>
      <c r="B18100" t="s">
        <v>331</v>
      </c>
      <c r="C18100">
        <v>21.34</v>
      </c>
      <c r="D18100">
        <v>82.69</v>
      </c>
    </row>
    <row r="18101" spans="1:4">
      <c r="A18101" s="29">
        <v>43678</v>
      </c>
      <c r="B18101" t="s">
        <v>332</v>
      </c>
      <c r="C18101">
        <v>12.29</v>
      </c>
      <c r="D18101">
        <v>91.740000000000009</v>
      </c>
    </row>
    <row r="18102" spans="1:4">
      <c r="A18102" s="29">
        <v>43678</v>
      </c>
      <c r="B18102" t="s">
        <v>333</v>
      </c>
      <c r="C18102">
        <v>4.97</v>
      </c>
      <c r="D18102">
        <v>99.06</v>
      </c>
    </row>
    <row r="18103" spans="1:4">
      <c r="A18103" s="29">
        <v>43678</v>
      </c>
      <c r="B18103" t="s">
        <v>334</v>
      </c>
      <c r="C18103">
        <v>4.7</v>
      </c>
      <c r="D18103">
        <v>99.33</v>
      </c>
    </row>
    <row r="18104" spans="1:4">
      <c r="A18104" s="29">
        <v>43678</v>
      </c>
      <c r="B18104" t="s">
        <v>335</v>
      </c>
      <c r="C18104">
        <v>4.6399999999999997</v>
      </c>
      <c r="D18104">
        <v>99.39</v>
      </c>
    </row>
    <row r="18105" spans="1:4">
      <c r="A18105" s="29">
        <v>43678</v>
      </c>
      <c r="B18105" t="s">
        <v>336</v>
      </c>
      <c r="C18105">
        <v>4.5999999999999996</v>
      </c>
      <c r="D18105">
        <v>99.43</v>
      </c>
    </row>
    <row r="18106" spans="1:4">
      <c r="A18106" s="29">
        <v>43678</v>
      </c>
      <c r="B18106" t="s">
        <v>337</v>
      </c>
      <c r="C18106">
        <v>4.57</v>
      </c>
      <c r="D18106">
        <v>99.460000000000008</v>
      </c>
    </row>
    <row r="18107" spans="1:4">
      <c r="A18107" s="29">
        <v>43678</v>
      </c>
      <c r="B18107" t="s">
        <v>338</v>
      </c>
      <c r="C18107">
        <v>10.9</v>
      </c>
      <c r="D18107">
        <v>93.13</v>
      </c>
    </row>
    <row r="18108" spans="1:4">
      <c r="A18108" s="29">
        <v>43678</v>
      </c>
      <c r="B18108" t="s">
        <v>339</v>
      </c>
      <c r="C18108">
        <v>21.35</v>
      </c>
      <c r="D18108">
        <v>82.68</v>
      </c>
    </row>
    <row r="18109" spans="1:4">
      <c r="A18109" s="29">
        <v>43678</v>
      </c>
      <c r="B18109" t="s">
        <v>340</v>
      </c>
      <c r="C18109">
        <v>21.81</v>
      </c>
      <c r="D18109">
        <v>82.22</v>
      </c>
    </row>
    <row r="18110" spans="1:4">
      <c r="A18110" s="29">
        <v>43678</v>
      </c>
      <c r="B18110" t="s">
        <v>341</v>
      </c>
      <c r="C18110">
        <v>21.82</v>
      </c>
      <c r="D18110">
        <v>82.210000000000008</v>
      </c>
    </row>
    <row r="18111" spans="1:4">
      <c r="A18111" s="29">
        <v>43678</v>
      </c>
      <c r="B18111" t="s">
        <v>342</v>
      </c>
      <c r="C18111">
        <v>18.079999999999998</v>
      </c>
      <c r="D18111">
        <v>85.95</v>
      </c>
    </row>
    <row r="18112" spans="1:4">
      <c r="A18112" s="29">
        <v>43678</v>
      </c>
      <c r="B18112" t="s">
        <v>343</v>
      </c>
      <c r="C18112">
        <v>5.08</v>
      </c>
      <c r="D18112">
        <v>98.95</v>
      </c>
    </row>
    <row r="18113" spans="1:4">
      <c r="A18113" s="29">
        <v>43678</v>
      </c>
      <c r="B18113" t="s">
        <v>344</v>
      </c>
      <c r="C18113">
        <v>4.66</v>
      </c>
      <c r="D18113">
        <v>99.37</v>
      </c>
    </row>
    <row r="18114" spans="1:4">
      <c r="A18114" s="29">
        <v>43678</v>
      </c>
      <c r="B18114" t="s">
        <v>345</v>
      </c>
      <c r="C18114">
        <v>4.59</v>
      </c>
      <c r="D18114">
        <v>99.44</v>
      </c>
    </row>
    <row r="18115" spans="1:4">
      <c r="A18115" s="29">
        <v>43678</v>
      </c>
      <c r="B18115" t="s">
        <v>346</v>
      </c>
      <c r="C18115">
        <v>4.54</v>
      </c>
      <c r="D18115">
        <v>99.49</v>
      </c>
    </row>
    <row r="18116" spans="1:4">
      <c r="A18116" s="29">
        <v>43678</v>
      </c>
      <c r="B18116" t="s">
        <v>347</v>
      </c>
      <c r="C18116">
        <v>4.5199999999999996</v>
      </c>
      <c r="D18116">
        <v>99.51</v>
      </c>
    </row>
    <row r="18117" spans="1:4">
      <c r="A18117" s="29">
        <v>43678</v>
      </c>
      <c r="B18117" t="s">
        <v>348</v>
      </c>
      <c r="C18117">
        <v>4.4800000000000004</v>
      </c>
      <c r="D18117">
        <v>99.55</v>
      </c>
    </row>
    <row r="18118" spans="1:4">
      <c r="A18118" s="29">
        <v>43678</v>
      </c>
      <c r="B18118" t="s">
        <v>349</v>
      </c>
      <c r="C18118">
        <v>4.7</v>
      </c>
      <c r="D18118">
        <v>99.33</v>
      </c>
    </row>
    <row r="18119" spans="1:4">
      <c r="A18119" s="29">
        <v>43678</v>
      </c>
      <c r="B18119" t="s">
        <v>350</v>
      </c>
      <c r="C18119">
        <v>4.88</v>
      </c>
      <c r="D18119">
        <v>99.15</v>
      </c>
    </row>
    <row r="18120" spans="1:4">
      <c r="A18120" s="29">
        <v>43678</v>
      </c>
      <c r="B18120" t="s">
        <v>351</v>
      </c>
      <c r="C18120">
        <v>4.96</v>
      </c>
      <c r="D18120">
        <v>99.070000000000007</v>
      </c>
    </row>
    <row r="18121" spans="1:4">
      <c r="A18121" s="29">
        <v>43678</v>
      </c>
      <c r="B18121" t="s">
        <v>352</v>
      </c>
      <c r="C18121">
        <v>5</v>
      </c>
      <c r="D18121">
        <v>99.03</v>
      </c>
    </row>
    <row r="18122" spans="1:4">
      <c r="A18122" s="29">
        <v>43678</v>
      </c>
      <c r="B18122" t="s">
        <v>353</v>
      </c>
      <c r="C18122">
        <v>5.03</v>
      </c>
      <c r="D18122">
        <v>99</v>
      </c>
    </row>
    <row r="18123" spans="1:4">
      <c r="A18123" s="29">
        <v>43678</v>
      </c>
      <c r="B18123" t="s">
        <v>354</v>
      </c>
      <c r="C18123">
        <v>5.05</v>
      </c>
      <c r="D18123">
        <v>98.98</v>
      </c>
    </row>
    <row r="18124" spans="1:4">
      <c r="A18124" s="29">
        <v>43678</v>
      </c>
      <c r="B18124" t="s">
        <v>355</v>
      </c>
      <c r="C18124">
        <v>5.07</v>
      </c>
      <c r="D18124">
        <v>98.960000000000008</v>
      </c>
    </row>
    <row r="18125" spans="1:4">
      <c r="A18125" s="29">
        <v>43678</v>
      </c>
      <c r="B18125" t="s">
        <v>356</v>
      </c>
      <c r="C18125">
        <v>5.09</v>
      </c>
      <c r="D18125">
        <v>98.94</v>
      </c>
    </row>
    <row r="18126" spans="1:4">
      <c r="A18126" s="29">
        <v>43678</v>
      </c>
      <c r="B18126" t="s">
        <v>357</v>
      </c>
      <c r="C18126">
        <v>5.0999999999999996</v>
      </c>
      <c r="D18126">
        <v>98.93</v>
      </c>
    </row>
    <row r="18127" spans="1:4">
      <c r="A18127" s="29">
        <v>43678</v>
      </c>
      <c r="B18127" t="s">
        <v>358</v>
      </c>
      <c r="C18127">
        <v>5.1100000000000003</v>
      </c>
      <c r="D18127">
        <v>98.92</v>
      </c>
    </row>
    <row r="18128" spans="1:4">
      <c r="A18128" s="29">
        <v>43678</v>
      </c>
      <c r="B18128" t="s">
        <v>359</v>
      </c>
      <c r="C18128">
        <v>5.12</v>
      </c>
      <c r="D18128">
        <v>98.91</v>
      </c>
    </row>
    <row r="18129" spans="1:4">
      <c r="A18129" s="29">
        <v>43678</v>
      </c>
      <c r="B18129" t="s">
        <v>360</v>
      </c>
      <c r="C18129">
        <v>5.14</v>
      </c>
      <c r="D18129">
        <v>98.89</v>
      </c>
    </row>
    <row r="18130" spans="1:4">
      <c r="A18130" s="29">
        <v>43678</v>
      </c>
      <c r="B18130" t="s">
        <v>361</v>
      </c>
      <c r="C18130">
        <v>5.14</v>
      </c>
      <c r="D18130">
        <v>98.89</v>
      </c>
    </row>
    <row r="18131" spans="1:4">
      <c r="A18131" s="29">
        <v>43678</v>
      </c>
      <c r="B18131" t="s">
        <v>362</v>
      </c>
      <c r="C18131">
        <v>5.14</v>
      </c>
      <c r="D18131">
        <v>98.89</v>
      </c>
    </row>
    <row r="18132" spans="1:4">
      <c r="A18132" s="29">
        <v>43678</v>
      </c>
      <c r="B18132" t="s">
        <v>363</v>
      </c>
      <c r="C18132">
        <v>5.15</v>
      </c>
      <c r="D18132">
        <v>98.88</v>
      </c>
    </row>
    <row r="18133" spans="1:4">
      <c r="A18133" s="29">
        <v>43678</v>
      </c>
      <c r="B18133" t="s">
        <v>364</v>
      </c>
      <c r="C18133">
        <v>5.16</v>
      </c>
      <c r="D18133">
        <v>98.87</v>
      </c>
    </row>
    <row r="18134" spans="1:4">
      <c r="A18134" s="29">
        <v>43678</v>
      </c>
      <c r="B18134" t="s">
        <v>365</v>
      </c>
      <c r="C18134">
        <v>5.16</v>
      </c>
      <c r="D18134">
        <v>98.87</v>
      </c>
    </row>
    <row r="18135" spans="1:4">
      <c r="A18135" s="29">
        <v>43678</v>
      </c>
      <c r="B18135" t="s">
        <v>366</v>
      </c>
      <c r="C18135">
        <v>5.16</v>
      </c>
      <c r="D18135">
        <v>98.87</v>
      </c>
    </row>
    <row r="18136" spans="1:4">
      <c r="A18136" s="29">
        <v>43678</v>
      </c>
      <c r="B18136" t="s">
        <v>367</v>
      </c>
      <c r="C18136">
        <v>4.91</v>
      </c>
      <c r="D18136">
        <v>99.12</v>
      </c>
    </row>
    <row r="18137" spans="1:4">
      <c r="A18137" s="29">
        <v>43678</v>
      </c>
      <c r="B18137" t="s">
        <v>368</v>
      </c>
      <c r="C18137">
        <v>4.75</v>
      </c>
      <c r="D18137">
        <v>99.28</v>
      </c>
    </row>
    <row r="18138" spans="1:4">
      <c r="A18138" s="29">
        <v>43678</v>
      </c>
      <c r="B18138" t="s">
        <v>369</v>
      </c>
      <c r="C18138">
        <v>4.66</v>
      </c>
      <c r="D18138">
        <v>99.37</v>
      </c>
    </row>
    <row r="18139" spans="1:4">
      <c r="A18139" s="29">
        <v>43678</v>
      </c>
      <c r="B18139" t="s">
        <v>370</v>
      </c>
      <c r="C18139">
        <v>4.7699999999999996</v>
      </c>
      <c r="D18139">
        <v>99.26</v>
      </c>
    </row>
    <row r="18140" spans="1:4">
      <c r="A18140" s="29">
        <v>43678</v>
      </c>
      <c r="B18140" t="s">
        <v>371</v>
      </c>
      <c r="C18140">
        <v>4.9800000000000004</v>
      </c>
      <c r="D18140">
        <v>99.05</v>
      </c>
    </row>
    <row r="18141" spans="1:4">
      <c r="A18141" s="29">
        <v>43678</v>
      </c>
      <c r="B18141" t="s">
        <v>372</v>
      </c>
      <c r="C18141">
        <v>5.05</v>
      </c>
      <c r="D18141">
        <v>98.98</v>
      </c>
    </row>
    <row r="18142" spans="1:4">
      <c r="A18142" s="29">
        <v>43678</v>
      </c>
      <c r="B18142" t="s">
        <v>373</v>
      </c>
      <c r="C18142">
        <v>5.08</v>
      </c>
      <c r="D18142">
        <v>98.95</v>
      </c>
    </row>
    <row r="18143" spans="1:4">
      <c r="A18143" s="29">
        <v>43678</v>
      </c>
      <c r="B18143" t="s">
        <v>374</v>
      </c>
      <c r="C18143">
        <v>5.1100000000000003</v>
      </c>
      <c r="D18143">
        <v>98.92</v>
      </c>
    </row>
    <row r="18144" spans="1:4">
      <c r="A18144" s="29">
        <v>43678</v>
      </c>
      <c r="B18144" t="s">
        <v>375</v>
      </c>
      <c r="C18144">
        <v>5.12</v>
      </c>
      <c r="D18144">
        <v>98.91</v>
      </c>
    </row>
    <row r="18145" spans="1:4">
      <c r="A18145" s="29">
        <v>43678</v>
      </c>
      <c r="B18145" t="s">
        <v>280</v>
      </c>
      <c r="C18145">
        <v>5.14</v>
      </c>
      <c r="D18145">
        <v>98.89</v>
      </c>
    </row>
    <row r="18146" spans="1:4">
      <c r="A18146" s="29">
        <v>43678</v>
      </c>
      <c r="B18146" t="s">
        <v>281</v>
      </c>
      <c r="C18146">
        <v>5.14</v>
      </c>
      <c r="D18146">
        <v>98.89</v>
      </c>
    </row>
    <row r="18147" spans="1:4">
      <c r="A18147" s="29">
        <v>43678</v>
      </c>
      <c r="B18147" t="s">
        <v>282</v>
      </c>
      <c r="C18147">
        <v>5.15</v>
      </c>
      <c r="D18147">
        <v>98.88</v>
      </c>
    </row>
    <row r="18148" spans="1:4">
      <c r="A18148" s="29">
        <v>43678</v>
      </c>
      <c r="B18148" t="s">
        <v>283</v>
      </c>
      <c r="C18148">
        <v>5.05</v>
      </c>
      <c r="D18148">
        <v>98.98</v>
      </c>
    </row>
    <row r="18149" spans="1:4">
      <c r="A18149" s="29">
        <v>43678</v>
      </c>
      <c r="B18149" t="s">
        <v>284</v>
      </c>
      <c r="C18149">
        <v>4.79</v>
      </c>
      <c r="D18149">
        <v>99.24</v>
      </c>
    </row>
    <row r="18150" spans="1:4">
      <c r="A18150" s="29">
        <v>43678</v>
      </c>
      <c r="B18150" t="s">
        <v>285</v>
      </c>
      <c r="C18150">
        <v>4.6900000000000004</v>
      </c>
      <c r="D18150">
        <v>99.34</v>
      </c>
    </row>
    <row r="18151" spans="1:4">
      <c r="A18151" s="29">
        <v>43678</v>
      </c>
      <c r="B18151" t="s">
        <v>286</v>
      </c>
      <c r="C18151">
        <v>4.6399999999999997</v>
      </c>
      <c r="D18151">
        <v>99.39</v>
      </c>
    </row>
    <row r="18152" spans="1:4">
      <c r="A18152" s="29">
        <v>43678</v>
      </c>
      <c r="B18152" t="s">
        <v>287</v>
      </c>
      <c r="C18152">
        <v>4.92</v>
      </c>
      <c r="D18152">
        <v>99.11</v>
      </c>
    </row>
    <row r="18153" spans="1:4">
      <c r="A18153" s="29">
        <v>43678</v>
      </c>
      <c r="B18153" t="s">
        <v>288</v>
      </c>
      <c r="C18153">
        <v>5.01</v>
      </c>
      <c r="D18153">
        <v>99.02</v>
      </c>
    </row>
    <row r="18154" spans="1:4">
      <c r="A18154" s="29">
        <v>43678</v>
      </c>
      <c r="B18154" t="s">
        <v>289</v>
      </c>
      <c r="C18154">
        <v>5.0599999999999996</v>
      </c>
      <c r="D18154">
        <v>98.97</v>
      </c>
    </row>
    <row r="18155" spans="1:4">
      <c r="A18155" s="29">
        <v>43678</v>
      </c>
      <c r="B18155" t="s">
        <v>290</v>
      </c>
      <c r="C18155">
        <v>5.09</v>
      </c>
      <c r="D18155">
        <v>98.94</v>
      </c>
    </row>
    <row r="18156" spans="1:4">
      <c r="A18156" s="29">
        <v>43678</v>
      </c>
      <c r="B18156" t="s">
        <v>291</v>
      </c>
      <c r="C18156">
        <v>5.0999999999999996</v>
      </c>
      <c r="D18156">
        <v>98.93</v>
      </c>
    </row>
    <row r="18157" spans="1:4">
      <c r="A18157" s="29">
        <v>43678</v>
      </c>
      <c r="B18157" t="s">
        <v>292</v>
      </c>
      <c r="C18157">
        <v>5.12</v>
      </c>
      <c r="D18157">
        <v>98.91</v>
      </c>
    </row>
    <row r="18158" spans="1:4">
      <c r="A18158" s="29">
        <v>43678</v>
      </c>
      <c r="B18158" t="s">
        <v>293</v>
      </c>
      <c r="C18158">
        <v>4.92</v>
      </c>
      <c r="D18158">
        <v>99.11</v>
      </c>
    </row>
    <row r="18159" spans="1:4">
      <c r="A18159" s="29">
        <v>43678</v>
      </c>
      <c r="B18159" t="s">
        <v>294</v>
      </c>
      <c r="C18159">
        <v>4.72</v>
      </c>
      <c r="D18159">
        <v>99.31</v>
      </c>
    </row>
    <row r="18160" spans="1:4">
      <c r="A18160" s="29">
        <v>43678</v>
      </c>
      <c r="B18160" t="s">
        <v>295</v>
      </c>
      <c r="C18160">
        <v>4.6399999999999997</v>
      </c>
      <c r="D18160">
        <v>99.39</v>
      </c>
    </row>
    <row r="18161" spans="1:4">
      <c r="A18161" s="29">
        <v>43678</v>
      </c>
      <c r="B18161" t="s">
        <v>296</v>
      </c>
      <c r="C18161">
        <v>4.58</v>
      </c>
      <c r="D18161">
        <v>99.45</v>
      </c>
    </row>
    <row r="18162" spans="1:4">
      <c r="A18162" s="29">
        <v>43678</v>
      </c>
      <c r="B18162" t="s">
        <v>297</v>
      </c>
      <c r="C18162">
        <v>4.8099999999999996</v>
      </c>
      <c r="D18162">
        <v>99.22</v>
      </c>
    </row>
    <row r="18163" spans="1:4">
      <c r="A18163" s="29">
        <v>43678</v>
      </c>
      <c r="B18163" t="s">
        <v>298</v>
      </c>
      <c r="C18163">
        <v>17.440000000000001</v>
      </c>
      <c r="D18163">
        <v>86.59</v>
      </c>
    </row>
    <row r="18164" spans="1:4">
      <c r="A18164" s="29">
        <v>43678</v>
      </c>
      <c r="B18164" t="s">
        <v>299</v>
      </c>
      <c r="C18164">
        <v>21.67</v>
      </c>
      <c r="D18164">
        <v>82.36</v>
      </c>
    </row>
    <row r="18165" spans="1:4">
      <c r="A18165" s="29">
        <v>43678</v>
      </c>
      <c r="B18165" t="s">
        <v>300</v>
      </c>
      <c r="C18165">
        <v>21.89</v>
      </c>
      <c r="D18165">
        <v>82.14</v>
      </c>
    </row>
    <row r="18166" spans="1:4">
      <c r="A18166" s="29">
        <v>43678</v>
      </c>
      <c r="B18166" t="s">
        <v>301</v>
      </c>
      <c r="C18166">
        <v>21.96</v>
      </c>
      <c r="D18166">
        <v>82.07</v>
      </c>
    </row>
    <row r="18167" spans="1:4">
      <c r="A18167" s="29">
        <v>43678</v>
      </c>
      <c r="B18167" t="s">
        <v>302</v>
      </c>
      <c r="C18167">
        <v>9.57</v>
      </c>
      <c r="D18167">
        <v>94.460000000000008</v>
      </c>
    </row>
    <row r="18168" spans="1:4">
      <c r="A18168" s="29">
        <v>43678</v>
      </c>
      <c r="B18168" t="s">
        <v>303</v>
      </c>
      <c r="C18168">
        <v>5.18</v>
      </c>
      <c r="D18168">
        <v>98.85</v>
      </c>
    </row>
    <row r="18169" spans="1:4">
      <c r="A18169" s="29">
        <v>43678</v>
      </c>
      <c r="B18169" t="s">
        <v>304</v>
      </c>
      <c r="C18169">
        <v>5.13</v>
      </c>
      <c r="D18169">
        <v>98.9</v>
      </c>
    </row>
    <row r="18170" spans="1:4">
      <c r="A18170" s="29">
        <v>43678</v>
      </c>
      <c r="B18170" t="s">
        <v>305</v>
      </c>
      <c r="C18170">
        <v>19.38</v>
      </c>
      <c r="D18170">
        <v>84.65</v>
      </c>
    </row>
    <row r="18171" spans="1:4">
      <c r="A18171" s="29">
        <v>43678</v>
      </c>
      <c r="B18171" t="s">
        <v>306</v>
      </c>
      <c r="C18171">
        <v>21.2</v>
      </c>
      <c r="D18171">
        <v>82.83</v>
      </c>
    </row>
    <row r="18172" spans="1:4">
      <c r="A18172" s="29">
        <v>43678</v>
      </c>
      <c r="B18172" t="s">
        <v>307</v>
      </c>
      <c r="C18172">
        <v>21.33</v>
      </c>
      <c r="D18172">
        <v>82.7</v>
      </c>
    </row>
    <row r="18173" spans="1:4">
      <c r="A18173" s="29">
        <v>43678</v>
      </c>
      <c r="B18173" t="s">
        <v>308</v>
      </c>
      <c r="C18173">
        <v>15.16</v>
      </c>
      <c r="D18173">
        <v>88.87</v>
      </c>
    </row>
    <row r="18174" spans="1:4">
      <c r="A18174" s="29">
        <v>43678</v>
      </c>
      <c r="B18174" t="s">
        <v>309</v>
      </c>
      <c r="C18174">
        <v>5.6</v>
      </c>
      <c r="D18174">
        <v>98.43</v>
      </c>
    </row>
    <row r="18175" spans="1:4">
      <c r="A18175" s="29">
        <v>43678</v>
      </c>
      <c r="B18175" t="s">
        <v>310</v>
      </c>
      <c r="C18175">
        <v>5.32</v>
      </c>
      <c r="D18175">
        <v>98.710000000000008</v>
      </c>
    </row>
    <row r="18176" spans="1:4">
      <c r="A18176" s="29">
        <v>43678</v>
      </c>
      <c r="B18176" t="s">
        <v>311</v>
      </c>
      <c r="C18176">
        <v>5.28</v>
      </c>
      <c r="D18176">
        <v>98.75</v>
      </c>
    </row>
    <row r="18177" spans="1:4">
      <c r="A18177" s="29">
        <v>43678</v>
      </c>
      <c r="B18177" t="s">
        <v>312</v>
      </c>
      <c r="C18177">
        <v>5.25</v>
      </c>
      <c r="D18177">
        <v>98.78</v>
      </c>
    </row>
    <row r="18178" spans="1:4">
      <c r="A18178" s="29">
        <v>43678</v>
      </c>
      <c r="B18178" t="s">
        <v>313</v>
      </c>
      <c r="C18178">
        <v>5.24</v>
      </c>
      <c r="D18178">
        <v>98.79</v>
      </c>
    </row>
    <row r="18179" spans="1:4">
      <c r="A18179" s="29">
        <v>43678</v>
      </c>
      <c r="B18179" t="s">
        <v>314</v>
      </c>
      <c r="C18179">
        <v>5.22</v>
      </c>
      <c r="D18179">
        <v>98.81</v>
      </c>
    </row>
    <row r="18180" spans="1:4">
      <c r="A18180" s="29">
        <v>43678</v>
      </c>
      <c r="B18180" t="s">
        <v>315</v>
      </c>
      <c r="C18180">
        <v>5.22</v>
      </c>
      <c r="D18180">
        <v>98.81</v>
      </c>
    </row>
    <row r="18181" spans="1:4">
      <c r="A18181" s="29">
        <v>43678</v>
      </c>
      <c r="B18181" t="s">
        <v>316</v>
      </c>
      <c r="C18181">
        <v>5.22</v>
      </c>
      <c r="D18181">
        <v>98.81</v>
      </c>
    </row>
    <row r="18182" spans="1:4">
      <c r="A18182" s="29">
        <v>43678</v>
      </c>
      <c r="B18182" t="s">
        <v>317</v>
      </c>
      <c r="C18182">
        <v>5.22</v>
      </c>
      <c r="D18182">
        <v>98.81</v>
      </c>
    </row>
    <row r="18183" spans="1:4">
      <c r="A18183" s="29">
        <v>43678</v>
      </c>
      <c r="B18183" t="s">
        <v>318</v>
      </c>
      <c r="C18183">
        <v>5.21</v>
      </c>
      <c r="D18183">
        <v>98.820000000000007</v>
      </c>
    </row>
    <row r="18184" spans="1:4">
      <c r="A18184" s="29">
        <v>43678</v>
      </c>
      <c r="B18184" t="s">
        <v>319</v>
      </c>
      <c r="C18184">
        <v>5.21</v>
      </c>
      <c r="D18184">
        <v>98.820000000000007</v>
      </c>
    </row>
    <row r="18185" spans="1:4">
      <c r="A18185" s="29">
        <v>43678</v>
      </c>
      <c r="B18185" t="s">
        <v>320</v>
      </c>
      <c r="C18185">
        <v>5.21</v>
      </c>
      <c r="D18185">
        <v>98.820000000000007</v>
      </c>
    </row>
    <row r="18186" spans="1:4">
      <c r="A18186" s="29">
        <v>43678</v>
      </c>
      <c r="B18186" t="s">
        <v>321</v>
      </c>
      <c r="C18186">
        <v>5.21</v>
      </c>
      <c r="D18186">
        <v>98.820000000000007</v>
      </c>
    </row>
    <row r="18187" spans="1:4">
      <c r="A18187" s="29">
        <v>43678</v>
      </c>
      <c r="B18187" t="s">
        <v>322</v>
      </c>
      <c r="C18187">
        <v>5.2</v>
      </c>
      <c r="D18187">
        <v>98.83</v>
      </c>
    </row>
    <row r="18188" spans="1:4">
      <c r="A18188" s="29">
        <v>43678</v>
      </c>
      <c r="B18188" t="s">
        <v>323</v>
      </c>
      <c r="C18188">
        <v>5.0199999999999996</v>
      </c>
      <c r="D18188">
        <v>99.01</v>
      </c>
    </row>
    <row r="18189" spans="1:4">
      <c r="A18189" s="29">
        <v>43678</v>
      </c>
      <c r="B18189" t="s">
        <v>324</v>
      </c>
      <c r="C18189">
        <v>4.8</v>
      </c>
      <c r="D18189">
        <v>99.23</v>
      </c>
    </row>
    <row r="18190" spans="1:4">
      <c r="A18190" s="29">
        <v>43678</v>
      </c>
      <c r="B18190" t="s">
        <v>325</v>
      </c>
      <c r="C18190">
        <v>4.71</v>
      </c>
      <c r="D18190">
        <v>99.320000000000007</v>
      </c>
    </row>
    <row r="18191" spans="1:4">
      <c r="A18191" s="29">
        <v>43678</v>
      </c>
      <c r="B18191" t="s">
        <v>326</v>
      </c>
      <c r="C18191">
        <v>4.6500000000000004</v>
      </c>
      <c r="D18191">
        <v>99.38</v>
      </c>
    </row>
    <row r="18192" spans="1:4">
      <c r="A18192" s="29">
        <v>43678</v>
      </c>
      <c r="B18192" t="s">
        <v>327</v>
      </c>
      <c r="C18192">
        <v>16.7</v>
      </c>
      <c r="D18192">
        <v>87.33</v>
      </c>
    </row>
    <row r="18193" spans="1:4">
      <c r="A18193" s="29">
        <v>43678</v>
      </c>
      <c r="B18193" t="s">
        <v>328</v>
      </c>
      <c r="C18193">
        <v>21.55</v>
      </c>
      <c r="D18193">
        <v>82.48</v>
      </c>
    </row>
    <row r="18194" spans="1:4">
      <c r="A18194" s="29">
        <v>43678</v>
      </c>
      <c r="B18194" t="s">
        <v>329</v>
      </c>
      <c r="C18194">
        <v>21.81</v>
      </c>
      <c r="D18194">
        <v>82.22</v>
      </c>
    </row>
    <row r="18195" spans="1:4">
      <c r="A18195" s="29">
        <v>43679</v>
      </c>
      <c r="B18195" t="s">
        <v>330</v>
      </c>
      <c r="C18195">
        <v>21.83</v>
      </c>
      <c r="D18195">
        <v>82.2</v>
      </c>
    </row>
    <row r="18196" spans="1:4">
      <c r="A18196" s="29">
        <v>43679</v>
      </c>
      <c r="B18196" t="s">
        <v>331</v>
      </c>
      <c r="C18196">
        <v>18.13</v>
      </c>
      <c r="D18196">
        <v>85.9</v>
      </c>
    </row>
    <row r="18197" spans="1:4">
      <c r="A18197" s="29">
        <v>43679</v>
      </c>
      <c r="B18197" t="s">
        <v>332</v>
      </c>
      <c r="C18197">
        <v>17.84</v>
      </c>
      <c r="D18197">
        <v>86.19</v>
      </c>
    </row>
    <row r="18198" spans="1:4">
      <c r="A18198" s="29">
        <v>43679</v>
      </c>
      <c r="B18198" t="s">
        <v>333</v>
      </c>
      <c r="C18198">
        <v>6.11</v>
      </c>
      <c r="D18198">
        <v>97.92</v>
      </c>
    </row>
    <row r="18199" spans="1:4">
      <c r="A18199" s="29">
        <v>43679</v>
      </c>
      <c r="B18199" t="s">
        <v>334</v>
      </c>
      <c r="C18199">
        <v>4.7300000000000004</v>
      </c>
      <c r="D18199">
        <v>99.3</v>
      </c>
    </row>
    <row r="18200" spans="1:4">
      <c r="A18200" s="29">
        <v>43679</v>
      </c>
      <c r="B18200" t="s">
        <v>335</v>
      </c>
      <c r="C18200">
        <v>4.6399999999999997</v>
      </c>
      <c r="D18200">
        <v>99.39</v>
      </c>
    </row>
    <row r="18201" spans="1:4">
      <c r="A18201" s="29">
        <v>43679</v>
      </c>
      <c r="B18201" t="s">
        <v>336</v>
      </c>
      <c r="C18201">
        <v>4.59</v>
      </c>
      <c r="D18201">
        <v>99.44</v>
      </c>
    </row>
    <row r="18202" spans="1:4">
      <c r="A18202" s="29">
        <v>43679</v>
      </c>
      <c r="B18202" t="s">
        <v>337</v>
      </c>
      <c r="C18202">
        <v>4.55</v>
      </c>
      <c r="D18202">
        <v>99.48</v>
      </c>
    </row>
    <row r="18203" spans="1:4">
      <c r="A18203" s="29">
        <v>43679</v>
      </c>
      <c r="B18203" t="s">
        <v>338</v>
      </c>
      <c r="C18203">
        <v>4.5199999999999996</v>
      </c>
      <c r="D18203">
        <v>99.51</v>
      </c>
    </row>
    <row r="18204" spans="1:4">
      <c r="A18204" s="29">
        <v>43679</v>
      </c>
      <c r="B18204" t="s">
        <v>339</v>
      </c>
      <c r="C18204">
        <v>6.98</v>
      </c>
      <c r="D18204">
        <v>97.05</v>
      </c>
    </row>
    <row r="18205" spans="1:4">
      <c r="A18205" s="29">
        <v>43679</v>
      </c>
      <c r="B18205" t="s">
        <v>340</v>
      </c>
      <c r="C18205">
        <v>17.84</v>
      </c>
      <c r="D18205">
        <v>86.19</v>
      </c>
    </row>
    <row r="18206" spans="1:4">
      <c r="A18206" s="29">
        <v>43679</v>
      </c>
      <c r="B18206" t="s">
        <v>341</v>
      </c>
      <c r="C18206">
        <v>17.88</v>
      </c>
      <c r="D18206">
        <v>86.15</v>
      </c>
    </row>
    <row r="18207" spans="1:4">
      <c r="A18207" s="29">
        <v>43679</v>
      </c>
      <c r="B18207" t="s">
        <v>342</v>
      </c>
      <c r="C18207">
        <v>17.91</v>
      </c>
      <c r="D18207">
        <v>86.12</v>
      </c>
    </row>
    <row r="18208" spans="1:4">
      <c r="A18208" s="29">
        <v>43679</v>
      </c>
      <c r="B18208" t="s">
        <v>343</v>
      </c>
      <c r="C18208">
        <v>17.93</v>
      </c>
      <c r="D18208">
        <v>86.1</v>
      </c>
    </row>
    <row r="18209" spans="1:4">
      <c r="A18209" s="29">
        <v>43679</v>
      </c>
      <c r="B18209" t="s">
        <v>344</v>
      </c>
      <c r="C18209">
        <v>17.88</v>
      </c>
      <c r="D18209">
        <v>86.15</v>
      </c>
    </row>
    <row r="18210" spans="1:4">
      <c r="A18210" s="29">
        <v>43679</v>
      </c>
      <c r="B18210" t="s">
        <v>345</v>
      </c>
      <c r="C18210">
        <v>9.4700000000000006</v>
      </c>
      <c r="D18210">
        <v>94.56</v>
      </c>
    </row>
    <row r="18211" spans="1:4">
      <c r="A18211" s="29">
        <v>43679</v>
      </c>
      <c r="B18211" t="s">
        <v>346</v>
      </c>
      <c r="C18211">
        <v>4.76</v>
      </c>
      <c r="D18211">
        <v>99.27</v>
      </c>
    </row>
    <row r="18212" spans="1:4">
      <c r="A18212" s="29">
        <v>43679</v>
      </c>
      <c r="B18212" t="s">
        <v>347</v>
      </c>
      <c r="C18212">
        <v>4.5999999999999996</v>
      </c>
      <c r="D18212">
        <v>99.43</v>
      </c>
    </row>
    <row r="18213" spans="1:4">
      <c r="A18213" s="29">
        <v>43679</v>
      </c>
      <c r="B18213" t="s">
        <v>348</v>
      </c>
      <c r="C18213">
        <v>4.54</v>
      </c>
      <c r="D18213">
        <v>99.49</v>
      </c>
    </row>
    <row r="18214" spans="1:4">
      <c r="A18214" s="29">
        <v>43679</v>
      </c>
      <c r="B18214" t="s">
        <v>349</v>
      </c>
      <c r="C18214">
        <v>4.51</v>
      </c>
      <c r="D18214">
        <v>99.52</v>
      </c>
    </row>
    <row r="18215" spans="1:4">
      <c r="A18215" s="29">
        <v>43679</v>
      </c>
      <c r="B18215" t="s">
        <v>350</v>
      </c>
      <c r="C18215">
        <v>4.71</v>
      </c>
      <c r="D18215">
        <v>99.320000000000007</v>
      </c>
    </row>
    <row r="18216" spans="1:4">
      <c r="A18216" s="29">
        <v>43679</v>
      </c>
      <c r="B18216" t="s">
        <v>351</v>
      </c>
      <c r="C18216">
        <v>4.8899999999999997</v>
      </c>
      <c r="D18216">
        <v>99.14</v>
      </c>
    </row>
    <row r="18217" spans="1:4">
      <c r="A18217" s="29">
        <v>43679</v>
      </c>
      <c r="B18217" t="s">
        <v>352</v>
      </c>
      <c r="C18217">
        <v>4.96</v>
      </c>
      <c r="D18217">
        <v>99.070000000000007</v>
      </c>
    </row>
    <row r="18218" spans="1:4">
      <c r="A18218" s="29">
        <v>43679</v>
      </c>
      <c r="B18218" t="s">
        <v>353</v>
      </c>
      <c r="C18218">
        <v>5</v>
      </c>
      <c r="D18218">
        <v>99.03</v>
      </c>
    </row>
    <row r="18219" spans="1:4">
      <c r="A18219" s="29">
        <v>43679</v>
      </c>
      <c r="B18219" t="s">
        <v>354</v>
      </c>
      <c r="C18219">
        <v>5.03</v>
      </c>
      <c r="D18219">
        <v>99</v>
      </c>
    </row>
    <row r="18220" spans="1:4">
      <c r="A18220" s="29">
        <v>43679</v>
      </c>
      <c r="B18220" t="s">
        <v>355</v>
      </c>
      <c r="C18220">
        <v>5.0599999999999996</v>
      </c>
      <c r="D18220">
        <v>98.97</v>
      </c>
    </row>
    <row r="18221" spans="1:4">
      <c r="A18221" s="29">
        <v>43679</v>
      </c>
      <c r="B18221" t="s">
        <v>356</v>
      </c>
      <c r="C18221">
        <v>5.07</v>
      </c>
      <c r="D18221">
        <v>98.960000000000008</v>
      </c>
    </row>
    <row r="18222" spans="1:4">
      <c r="A18222" s="29">
        <v>43679</v>
      </c>
      <c r="B18222" t="s">
        <v>357</v>
      </c>
      <c r="C18222">
        <v>5.08</v>
      </c>
      <c r="D18222">
        <v>98.95</v>
      </c>
    </row>
    <row r="18223" spans="1:4">
      <c r="A18223" s="29">
        <v>43679</v>
      </c>
      <c r="B18223" t="s">
        <v>358</v>
      </c>
      <c r="C18223">
        <v>5.09</v>
      </c>
      <c r="D18223">
        <v>98.94</v>
      </c>
    </row>
    <row r="18224" spans="1:4">
      <c r="A18224" s="29">
        <v>43679</v>
      </c>
      <c r="B18224" t="s">
        <v>359</v>
      </c>
      <c r="C18224">
        <v>5.1100000000000003</v>
      </c>
      <c r="D18224">
        <v>98.92</v>
      </c>
    </row>
    <row r="18225" spans="1:4">
      <c r="A18225" s="29">
        <v>43679</v>
      </c>
      <c r="B18225" t="s">
        <v>360</v>
      </c>
      <c r="C18225">
        <v>5.1100000000000003</v>
      </c>
      <c r="D18225">
        <v>98.92</v>
      </c>
    </row>
    <row r="18226" spans="1:4">
      <c r="A18226" s="29">
        <v>43679</v>
      </c>
      <c r="B18226" t="s">
        <v>361</v>
      </c>
      <c r="C18226">
        <v>5.12</v>
      </c>
      <c r="D18226">
        <v>98.91</v>
      </c>
    </row>
    <row r="18227" spans="1:4">
      <c r="A18227" s="29">
        <v>43679</v>
      </c>
      <c r="B18227" t="s">
        <v>362</v>
      </c>
      <c r="C18227">
        <v>5.13</v>
      </c>
      <c r="D18227">
        <v>98.9</v>
      </c>
    </row>
    <row r="18228" spans="1:4">
      <c r="A18228" s="29">
        <v>43679</v>
      </c>
      <c r="B18228" t="s">
        <v>363</v>
      </c>
      <c r="C18228">
        <v>5.14</v>
      </c>
      <c r="D18228">
        <v>98.89</v>
      </c>
    </row>
    <row r="18229" spans="1:4">
      <c r="A18229" s="29">
        <v>43679</v>
      </c>
      <c r="B18229" t="s">
        <v>364</v>
      </c>
      <c r="C18229">
        <v>4.97</v>
      </c>
      <c r="D18229">
        <v>99.06</v>
      </c>
    </row>
    <row r="18230" spans="1:4">
      <c r="A18230" s="29">
        <v>43679</v>
      </c>
      <c r="B18230" t="s">
        <v>365</v>
      </c>
      <c r="C18230">
        <v>4.75</v>
      </c>
      <c r="D18230">
        <v>99.28</v>
      </c>
    </row>
    <row r="18231" spans="1:4">
      <c r="A18231" s="29">
        <v>43679</v>
      </c>
      <c r="B18231" t="s">
        <v>366</v>
      </c>
      <c r="C18231">
        <v>4.6500000000000004</v>
      </c>
      <c r="D18231">
        <v>99.38</v>
      </c>
    </row>
    <row r="18232" spans="1:4">
      <c r="A18232" s="29">
        <v>43679</v>
      </c>
      <c r="B18232" t="s">
        <v>367</v>
      </c>
      <c r="C18232">
        <v>4.62</v>
      </c>
      <c r="D18232">
        <v>99.41</v>
      </c>
    </row>
    <row r="18233" spans="1:4">
      <c r="A18233" s="29">
        <v>43679</v>
      </c>
      <c r="B18233" t="s">
        <v>368</v>
      </c>
      <c r="C18233">
        <v>4.8899999999999997</v>
      </c>
      <c r="D18233">
        <v>99.14</v>
      </c>
    </row>
    <row r="18234" spans="1:4">
      <c r="A18234" s="29">
        <v>43679</v>
      </c>
      <c r="B18234" t="s">
        <v>369</v>
      </c>
      <c r="C18234">
        <v>5</v>
      </c>
      <c r="D18234">
        <v>99.03</v>
      </c>
    </row>
    <row r="18235" spans="1:4">
      <c r="A18235" s="29">
        <v>43679</v>
      </c>
      <c r="B18235" t="s">
        <v>370</v>
      </c>
      <c r="C18235">
        <v>5.04</v>
      </c>
      <c r="D18235">
        <v>98.99</v>
      </c>
    </row>
    <row r="18236" spans="1:4">
      <c r="A18236" s="29">
        <v>43679</v>
      </c>
      <c r="B18236" t="s">
        <v>371</v>
      </c>
      <c r="C18236">
        <v>5.08</v>
      </c>
      <c r="D18236">
        <v>98.95</v>
      </c>
    </row>
    <row r="18237" spans="1:4">
      <c r="A18237" s="29">
        <v>43679</v>
      </c>
      <c r="B18237" t="s">
        <v>372</v>
      </c>
      <c r="C18237">
        <v>5.0999999999999996</v>
      </c>
      <c r="D18237">
        <v>98.93</v>
      </c>
    </row>
    <row r="18238" spans="1:4">
      <c r="A18238" s="29">
        <v>43679</v>
      </c>
      <c r="B18238" t="s">
        <v>373</v>
      </c>
      <c r="C18238">
        <v>5.1100000000000003</v>
      </c>
      <c r="D18238">
        <v>98.92</v>
      </c>
    </row>
    <row r="18239" spans="1:4">
      <c r="A18239" s="29">
        <v>43679</v>
      </c>
      <c r="B18239" t="s">
        <v>374</v>
      </c>
      <c r="C18239">
        <v>5.12</v>
      </c>
      <c r="D18239">
        <v>98.91</v>
      </c>
    </row>
    <row r="18240" spans="1:4">
      <c r="A18240" s="29">
        <v>43679</v>
      </c>
      <c r="B18240" t="s">
        <v>375</v>
      </c>
      <c r="C18240">
        <v>5.14</v>
      </c>
      <c r="D18240">
        <v>98.89</v>
      </c>
    </row>
    <row r="18241" spans="1:4">
      <c r="A18241" s="29">
        <v>43679</v>
      </c>
      <c r="B18241" t="s">
        <v>280</v>
      </c>
      <c r="C18241">
        <v>5.14</v>
      </c>
      <c r="D18241">
        <v>98.89</v>
      </c>
    </row>
    <row r="18242" spans="1:4">
      <c r="A18242" s="29">
        <v>43679</v>
      </c>
      <c r="B18242" t="s">
        <v>281</v>
      </c>
      <c r="C18242">
        <v>5.15</v>
      </c>
      <c r="D18242">
        <v>98.88</v>
      </c>
    </row>
    <row r="18243" spans="1:4">
      <c r="A18243" s="29">
        <v>43679</v>
      </c>
      <c r="B18243" t="s">
        <v>282</v>
      </c>
      <c r="C18243">
        <v>5.13</v>
      </c>
      <c r="D18243">
        <v>98.9</v>
      </c>
    </row>
    <row r="18244" spans="1:4">
      <c r="A18244" s="29">
        <v>43679</v>
      </c>
      <c r="B18244" t="s">
        <v>283</v>
      </c>
      <c r="C18244">
        <v>4.84</v>
      </c>
      <c r="D18244">
        <v>99.19</v>
      </c>
    </row>
    <row r="18245" spans="1:4">
      <c r="A18245" s="29">
        <v>43679</v>
      </c>
      <c r="B18245" t="s">
        <v>284</v>
      </c>
      <c r="C18245">
        <v>4.7</v>
      </c>
      <c r="D18245">
        <v>99.33</v>
      </c>
    </row>
    <row r="18246" spans="1:4">
      <c r="A18246" s="29">
        <v>43679</v>
      </c>
      <c r="B18246" t="s">
        <v>285</v>
      </c>
      <c r="C18246">
        <v>4.63</v>
      </c>
      <c r="D18246">
        <v>99.4</v>
      </c>
    </row>
    <row r="18247" spans="1:4">
      <c r="A18247" s="29">
        <v>43679</v>
      </c>
      <c r="B18247" t="s">
        <v>286</v>
      </c>
      <c r="C18247">
        <v>4.88</v>
      </c>
      <c r="D18247">
        <v>99.15</v>
      </c>
    </row>
    <row r="18248" spans="1:4">
      <c r="A18248" s="29">
        <v>43679</v>
      </c>
      <c r="B18248" t="s">
        <v>287</v>
      </c>
      <c r="C18248">
        <v>5.01</v>
      </c>
      <c r="D18248">
        <v>99.02</v>
      </c>
    </row>
    <row r="18249" spans="1:4">
      <c r="A18249" s="29">
        <v>43679</v>
      </c>
      <c r="B18249" t="s">
        <v>288</v>
      </c>
      <c r="C18249">
        <v>5.05</v>
      </c>
      <c r="D18249">
        <v>98.98</v>
      </c>
    </row>
    <row r="18250" spans="1:4">
      <c r="A18250" s="29">
        <v>43679</v>
      </c>
      <c r="B18250" t="s">
        <v>289</v>
      </c>
      <c r="C18250">
        <v>5.08</v>
      </c>
      <c r="D18250">
        <v>98.95</v>
      </c>
    </row>
    <row r="18251" spans="1:4">
      <c r="A18251" s="29">
        <v>43679</v>
      </c>
      <c r="B18251" t="s">
        <v>290</v>
      </c>
      <c r="C18251">
        <v>5.09</v>
      </c>
      <c r="D18251">
        <v>98.94</v>
      </c>
    </row>
    <row r="18252" spans="1:4">
      <c r="A18252" s="29">
        <v>43679</v>
      </c>
      <c r="B18252" t="s">
        <v>291</v>
      </c>
      <c r="C18252">
        <v>5.09</v>
      </c>
      <c r="D18252">
        <v>98.94</v>
      </c>
    </row>
    <row r="18253" spans="1:4">
      <c r="A18253" s="29">
        <v>43679</v>
      </c>
      <c r="B18253" t="s">
        <v>292</v>
      </c>
      <c r="C18253">
        <v>4.8099999999999996</v>
      </c>
      <c r="D18253">
        <v>99.22</v>
      </c>
    </row>
    <row r="18254" spans="1:4">
      <c r="A18254" s="29">
        <v>43679</v>
      </c>
      <c r="B18254" t="s">
        <v>293</v>
      </c>
      <c r="C18254">
        <v>4.67</v>
      </c>
      <c r="D18254">
        <v>99.36</v>
      </c>
    </row>
    <row r="18255" spans="1:4">
      <c r="A18255" s="29">
        <v>43679</v>
      </c>
      <c r="B18255" t="s">
        <v>294</v>
      </c>
      <c r="C18255">
        <v>4.5999999999999996</v>
      </c>
      <c r="D18255">
        <v>99.43</v>
      </c>
    </row>
    <row r="18256" spans="1:4">
      <c r="A18256" s="29">
        <v>43679</v>
      </c>
      <c r="B18256" t="s">
        <v>295</v>
      </c>
      <c r="C18256">
        <v>4.78</v>
      </c>
      <c r="D18256">
        <v>99.25</v>
      </c>
    </row>
    <row r="18257" spans="1:4">
      <c r="A18257" s="29">
        <v>43679</v>
      </c>
      <c r="B18257" t="s">
        <v>296</v>
      </c>
      <c r="C18257">
        <v>4.9400000000000004</v>
      </c>
      <c r="D18257">
        <v>99.09</v>
      </c>
    </row>
    <row r="18258" spans="1:4">
      <c r="A18258" s="29">
        <v>43679</v>
      </c>
      <c r="B18258" t="s">
        <v>297</v>
      </c>
      <c r="C18258">
        <v>5.01</v>
      </c>
      <c r="D18258">
        <v>99.02</v>
      </c>
    </row>
    <row r="18259" spans="1:4">
      <c r="A18259" s="29">
        <v>43679</v>
      </c>
      <c r="B18259" t="s">
        <v>298</v>
      </c>
      <c r="C18259">
        <v>16.09</v>
      </c>
      <c r="D18259">
        <v>87.94</v>
      </c>
    </row>
    <row r="18260" spans="1:4">
      <c r="A18260" s="29">
        <v>43679</v>
      </c>
      <c r="B18260" t="s">
        <v>299</v>
      </c>
      <c r="C18260">
        <v>18.059999999999999</v>
      </c>
      <c r="D18260">
        <v>85.97</v>
      </c>
    </row>
    <row r="18261" spans="1:4">
      <c r="A18261" s="29">
        <v>43679</v>
      </c>
      <c r="B18261" t="s">
        <v>300</v>
      </c>
      <c r="C18261">
        <v>18.079999999999998</v>
      </c>
      <c r="D18261">
        <v>85.95</v>
      </c>
    </row>
    <row r="18262" spans="1:4">
      <c r="A18262" s="29">
        <v>43679</v>
      </c>
      <c r="B18262" t="s">
        <v>301</v>
      </c>
      <c r="C18262">
        <v>18.03</v>
      </c>
      <c r="D18262">
        <v>86</v>
      </c>
    </row>
    <row r="18263" spans="1:4">
      <c r="A18263" s="29">
        <v>43679</v>
      </c>
      <c r="B18263" t="s">
        <v>302</v>
      </c>
      <c r="C18263">
        <v>8.25</v>
      </c>
      <c r="D18263">
        <v>95.78</v>
      </c>
    </row>
    <row r="18264" spans="1:4">
      <c r="A18264" s="29">
        <v>43679</v>
      </c>
      <c r="B18264" t="s">
        <v>303</v>
      </c>
      <c r="C18264">
        <v>5.12</v>
      </c>
      <c r="D18264">
        <v>98.91</v>
      </c>
    </row>
    <row r="18265" spans="1:4">
      <c r="A18265" s="29">
        <v>43679</v>
      </c>
      <c r="B18265" t="s">
        <v>304</v>
      </c>
      <c r="C18265">
        <v>5.0999999999999996</v>
      </c>
      <c r="D18265">
        <v>98.93</v>
      </c>
    </row>
    <row r="18266" spans="1:4">
      <c r="A18266" s="29">
        <v>43679</v>
      </c>
      <c r="B18266" t="s">
        <v>305</v>
      </c>
      <c r="C18266">
        <v>5.1100000000000003</v>
      </c>
      <c r="D18266">
        <v>98.92</v>
      </c>
    </row>
    <row r="18267" spans="1:4">
      <c r="A18267" s="29">
        <v>43679</v>
      </c>
      <c r="B18267" t="s">
        <v>306</v>
      </c>
      <c r="C18267">
        <v>5.1100000000000003</v>
      </c>
      <c r="D18267">
        <v>98.92</v>
      </c>
    </row>
    <row r="18268" spans="1:4">
      <c r="A18268" s="29">
        <v>43679</v>
      </c>
      <c r="B18268" t="s">
        <v>307</v>
      </c>
      <c r="C18268">
        <v>5.12</v>
      </c>
      <c r="D18268">
        <v>98.91</v>
      </c>
    </row>
    <row r="18269" spans="1:4">
      <c r="A18269" s="29">
        <v>43679</v>
      </c>
      <c r="B18269" t="s">
        <v>308</v>
      </c>
      <c r="C18269">
        <v>5.13</v>
      </c>
      <c r="D18269">
        <v>98.9</v>
      </c>
    </row>
    <row r="18270" spans="1:4">
      <c r="A18270" s="29">
        <v>43679</v>
      </c>
      <c r="B18270" t="s">
        <v>309</v>
      </c>
      <c r="C18270">
        <v>5.12</v>
      </c>
      <c r="D18270">
        <v>98.91</v>
      </c>
    </row>
    <row r="18271" spans="1:4">
      <c r="A18271" s="29">
        <v>43679</v>
      </c>
      <c r="B18271" t="s">
        <v>310</v>
      </c>
      <c r="C18271">
        <v>5.13</v>
      </c>
      <c r="D18271">
        <v>98.9</v>
      </c>
    </row>
    <row r="18272" spans="1:4">
      <c r="A18272" s="29">
        <v>43679</v>
      </c>
      <c r="B18272" t="s">
        <v>311</v>
      </c>
      <c r="C18272">
        <v>5.13</v>
      </c>
      <c r="D18272">
        <v>98.9</v>
      </c>
    </row>
    <row r="18273" spans="1:4">
      <c r="A18273" s="29">
        <v>43679</v>
      </c>
      <c r="B18273" t="s">
        <v>312</v>
      </c>
      <c r="C18273">
        <v>5.14</v>
      </c>
      <c r="D18273">
        <v>98.89</v>
      </c>
    </row>
    <row r="18274" spans="1:4">
      <c r="A18274" s="29">
        <v>43679</v>
      </c>
      <c r="B18274" t="s">
        <v>313</v>
      </c>
      <c r="C18274">
        <v>5.15</v>
      </c>
      <c r="D18274">
        <v>98.88</v>
      </c>
    </row>
    <row r="18275" spans="1:4">
      <c r="A18275" s="29">
        <v>43679</v>
      </c>
      <c r="B18275" t="s">
        <v>314</v>
      </c>
      <c r="C18275">
        <v>5.15</v>
      </c>
      <c r="D18275">
        <v>98.88</v>
      </c>
    </row>
    <row r="18276" spans="1:4">
      <c r="A18276" s="29">
        <v>43679</v>
      </c>
      <c r="B18276" t="s">
        <v>315</v>
      </c>
      <c r="C18276">
        <v>5.16</v>
      </c>
      <c r="D18276">
        <v>98.87</v>
      </c>
    </row>
    <row r="18277" spans="1:4">
      <c r="A18277" s="29">
        <v>43679</v>
      </c>
      <c r="B18277" t="s">
        <v>316</v>
      </c>
      <c r="C18277">
        <v>5.05</v>
      </c>
      <c r="D18277">
        <v>98.98</v>
      </c>
    </row>
    <row r="18278" spans="1:4">
      <c r="A18278" s="29">
        <v>43679</v>
      </c>
      <c r="B18278" t="s">
        <v>317</v>
      </c>
      <c r="C18278">
        <v>4.79</v>
      </c>
      <c r="D18278">
        <v>99.24</v>
      </c>
    </row>
    <row r="18279" spans="1:4">
      <c r="A18279" s="29">
        <v>43679</v>
      </c>
      <c r="B18279" t="s">
        <v>318</v>
      </c>
      <c r="C18279">
        <v>4.67</v>
      </c>
      <c r="D18279">
        <v>99.36</v>
      </c>
    </row>
    <row r="18280" spans="1:4">
      <c r="A18280" s="29">
        <v>43679</v>
      </c>
      <c r="B18280" t="s">
        <v>319</v>
      </c>
      <c r="C18280">
        <v>4.6100000000000003</v>
      </c>
      <c r="D18280">
        <v>99.42</v>
      </c>
    </row>
    <row r="18281" spans="1:4">
      <c r="A18281" s="29">
        <v>43679</v>
      </c>
      <c r="B18281" t="s">
        <v>320</v>
      </c>
      <c r="C18281">
        <v>4.8600000000000003</v>
      </c>
      <c r="D18281">
        <v>99.17</v>
      </c>
    </row>
    <row r="18282" spans="1:4">
      <c r="A18282" s="29">
        <v>43679</v>
      </c>
      <c r="B18282" t="s">
        <v>321</v>
      </c>
      <c r="C18282">
        <v>4.97</v>
      </c>
      <c r="D18282">
        <v>99.06</v>
      </c>
    </row>
    <row r="18283" spans="1:4">
      <c r="A18283" s="29">
        <v>43679</v>
      </c>
      <c r="B18283" t="s">
        <v>322</v>
      </c>
      <c r="C18283">
        <v>5.03</v>
      </c>
      <c r="D18283">
        <v>99</v>
      </c>
    </row>
    <row r="18284" spans="1:4">
      <c r="A18284" s="29">
        <v>43679</v>
      </c>
      <c r="B18284" t="s">
        <v>323</v>
      </c>
      <c r="C18284">
        <v>5.07</v>
      </c>
      <c r="D18284">
        <v>98.960000000000008</v>
      </c>
    </row>
    <row r="18285" spans="1:4">
      <c r="A18285" s="29">
        <v>43679</v>
      </c>
      <c r="B18285" t="s">
        <v>324</v>
      </c>
      <c r="C18285">
        <v>5.0599999999999996</v>
      </c>
      <c r="D18285">
        <v>98.97</v>
      </c>
    </row>
    <row r="18286" spans="1:4">
      <c r="A18286" s="29">
        <v>43679</v>
      </c>
      <c r="B18286" t="s">
        <v>325</v>
      </c>
      <c r="C18286">
        <v>4.78</v>
      </c>
      <c r="D18286">
        <v>99.25</v>
      </c>
    </row>
    <row r="18287" spans="1:4">
      <c r="A18287" s="29">
        <v>43679</v>
      </c>
      <c r="B18287" t="s">
        <v>326</v>
      </c>
      <c r="C18287">
        <v>4.6500000000000004</v>
      </c>
      <c r="D18287">
        <v>99.38</v>
      </c>
    </row>
    <row r="18288" spans="1:4">
      <c r="A18288" s="29">
        <v>43679</v>
      </c>
      <c r="B18288" t="s">
        <v>327</v>
      </c>
      <c r="C18288">
        <v>4.59</v>
      </c>
      <c r="D18288">
        <v>99.44</v>
      </c>
    </row>
    <row r="18289" spans="1:4">
      <c r="A18289" s="29">
        <v>43679</v>
      </c>
      <c r="B18289" t="s">
        <v>328</v>
      </c>
      <c r="C18289">
        <v>4.55</v>
      </c>
      <c r="D18289">
        <v>99.48</v>
      </c>
    </row>
    <row r="18290" spans="1:4">
      <c r="A18290" s="29">
        <v>43679</v>
      </c>
      <c r="B18290" t="s">
        <v>329</v>
      </c>
      <c r="C18290">
        <v>4.5199999999999996</v>
      </c>
      <c r="D18290">
        <v>99.51</v>
      </c>
    </row>
    <row r="18291" spans="1:4">
      <c r="A18291" s="29">
        <v>43680</v>
      </c>
      <c r="B18291" t="s">
        <v>330</v>
      </c>
      <c r="C18291">
        <v>16.809999999999999</v>
      </c>
      <c r="D18291">
        <v>87.22</v>
      </c>
    </row>
    <row r="18292" spans="1:4">
      <c r="A18292" s="29">
        <v>43680</v>
      </c>
      <c r="B18292" t="s">
        <v>331</v>
      </c>
      <c r="C18292">
        <v>21.2</v>
      </c>
      <c r="D18292">
        <v>82.83</v>
      </c>
    </row>
    <row r="18293" spans="1:4">
      <c r="A18293" s="29">
        <v>43680</v>
      </c>
      <c r="B18293" t="s">
        <v>332</v>
      </c>
      <c r="C18293">
        <v>21.76</v>
      </c>
      <c r="D18293">
        <v>82.27</v>
      </c>
    </row>
    <row r="18294" spans="1:4">
      <c r="A18294" s="29">
        <v>43680</v>
      </c>
      <c r="B18294" t="s">
        <v>333</v>
      </c>
      <c r="C18294">
        <v>21.83</v>
      </c>
      <c r="D18294">
        <v>82.2</v>
      </c>
    </row>
    <row r="18295" spans="1:4">
      <c r="A18295" s="29">
        <v>43680</v>
      </c>
      <c r="B18295" t="s">
        <v>334</v>
      </c>
      <c r="C18295">
        <v>8.5299999999999994</v>
      </c>
      <c r="D18295">
        <v>95.5</v>
      </c>
    </row>
    <row r="18296" spans="1:4">
      <c r="A18296" s="29">
        <v>43680</v>
      </c>
      <c r="B18296" t="s">
        <v>335</v>
      </c>
      <c r="C18296">
        <v>4.76</v>
      </c>
      <c r="D18296">
        <v>99.27</v>
      </c>
    </row>
    <row r="18297" spans="1:4">
      <c r="A18297" s="29">
        <v>43680</v>
      </c>
      <c r="B18297" t="s">
        <v>336</v>
      </c>
      <c r="C18297">
        <v>4.58</v>
      </c>
      <c r="D18297">
        <v>99.45</v>
      </c>
    </row>
    <row r="18298" spans="1:4">
      <c r="A18298" s="29">
        <v>43680</v>
      </c>
      <c r="B18298" t="s">
        <v>337</v>
      </c>
      <c r="C18298">
        <v>4.53</v>
      </c>
      <c r="D18298">
        <v>99.5</v>
      </c>
    </row>
    <row r="18299" spans="1:4">
      <c r="A18299" s="29">
        <v>43680</v>
      </c>
      <c r="B18299" t="s">
        <v>338</v>
      </c>
      <c r="C18299">
        <v>4.49</v>
      </c>
      <c r="D18299">
        <v>99.54</v>
      </c>
    </row>
    <row r="18300" spans="1:4">
      <c r="A18300" s="29">
        <v>43680</v>
      </c>
      <c r="B18300" t="s">
        <v>339</v>
      </c>
      <c r="C18300">
        <v>4.4800000000000004</v>
      </c>
      <c r="D18300">
        <v>99.55</v>
      </c>
    </row>
    <row r="18301" spans="1:4">
      <c r="A18301" s="29">
        <v>43680</v>
      </c>
      <c r="B18301" t="s">
        <v>340</v>
      </c>
      <c r="C18301">
        <v>4.45</v>
      </c>
      <c r="D18301">
        <v>99.58</v>
      </c>
    </row>
    <row r="18302" spans="1:4">
      <c r="A18302" s="29">
        <v>43680</v>
      </c>
      <c r="B18302" t="s">
        <v>341</v>
      </c>
      <c r="C18302">
        <v>4.4400000000000004</v>
      </c>
      <c r="D18302">
        <v>99.59</v>
      </c>
    </row>
    <row r="18303" spans="1:4">
      <c r="A18303" s="29">
        <v>43680</v>
      </c>
      <c r="B18303" t="s">
        <v>342</v>
      </c>
      <c r="C18303">
        <v>16.239999999999998</v>
      </c>
      <c r="D18303">
        <v>87.79</v>
      </c>
    </row>
    <row r="18304" spans="1:4">
      <c r="A18304" s="29">
        <v>43680</v>
      </c>
      <c r="B18304" t="s">
        <v>343</v>
      </c>
      <c r="C18304">
        <v>21.44</v>
      </c>
      <c r="D18304">
        <v>82.59</v>
      </c>
    </row>
    <row r="18305" spans="1:4">
      <c r="A18305" s="29">
        <v>43680</v>
      </c>
      <c r="B18305" t="s">
        <v>344</v>
      </c>
      <c r="C18305">
        <v>21.71</v>
      </c>
      <c r="D18305">
        <v>82.32</v>
      </c>
    </row>
    <row r="18306" spans="1:4">
      <c r="A18306" s="29">
        <v>43680</v>
      </c>
      <c r="B18306" t="s">
        <v>345</v>
      </c>
      <c r="C18306">
        <v>21.75</v>
      </c>
      <c r="D18306">
        <v>82.28</v>
      </c>
    </row>
    <row r="18307" spans="1:4">
      <c r="A18307" s="29">
        <v>43680</v>
      </c>
      <c r="B18307" t="s">
        <v>346</v>
      </c>
      <c r="C18307">
        <v>6.71</v>
      </c>
      <c r="D18307">
        <v>97.320000000000007</v>
      </c>
    </row>
    <row r="18308" spans="1:4">
      <c r="A18308" s="29">
        <v>43680</v>
      </c>
      <c r="B18308" t="s">
        <v>347</v>
      </c>
      <c r="C18308">
        <v>4.6500000000000004</v>
      </c>
      <c r="D18308">
        <v>99.38</v>
      </c>
    </row>
    <row r="18309" spans="1:4">
      <c r="A18309" s="29">
        <v>43680</v>
      </c>
      <c r="B18309" t="s">
        <v>348</v>
      </c>
      <c r="C18309">
        <v>4.53</v>
      </c>
      <c r="D18309">
        <v>99.5</v>
      </c>
    </row>
    <row r="18310" spans="1:4">
      <c r="A18310" s="29">
        <v>43680</v>
      </c>
      <c r="B18310" t="s">
        <v>349</v>
      </c>
      <c r="C18310">
        <v>4.4800000000000004</v>
      </c>
      <c r="D18310">
        <v>99.55</v>
      </c>
    </row>
    <row r="18311" spans="1:4">
      <c r="A18311" s="29">
        <v>43680</v>
      </c>
      <c r="B18311" t="s">
        <v>350</v>
      </c>
      <c r="C18311">
        <v>4.45</v>
      </c>
      <c r="D18311">
        <v>99.58</v>
      </c>
    </row>
    <row r="18312" spans="1:4">
      <c r="A18312" s="29">
        <v>43680</v>
      </c>
      <c r="B18312" t="s">
        <v>351</v>
      </c>
      <c r="C18312">
        <v>4.42</v>
      </c>
      <c r="D18312">
        <v>99.61</v>
      </c>
    </row>
    <row r="18313" spans="1:4">
      <c r="A18313" s="29">
        <v>43680</v>
      </c>
      <c r="B18313" t="s">
        <v>352</v>
      </c>
      <c r="C18313">
        <v>4.63</v>
      </c>
      <c r="D18313">
        <v>99.4</v>
      </c>
    </row>
    <row r="18314" spans="1:4">
      <c r="A18314" s="29">
        <v>43680</v>
      </c>
      <c r="B18314" t="s">
        <v>353</v>
      </c>
      <c r="C18314">
        <v>4.82</v>
      </c>
      <c r="D18314">
        <v>99.210000000000008</v>
      </c>
    </row>
    <row r="18315" spans="1:4">
      <c r="A18315" s="29">
        <v>43680</v>
      </c>
      <c r="B18315" t="s">
        <v>354</v>
      </c>
      <c r="C18315">
        <v>4.8899999999999997</v>
      </c>
      <c r="D18315">
        <v>99.14</v>
      </c>
    </row>
    <row r="18316" spans="1:4">
      <c r="A18316" s="29">
        <v>43680</v>
      </c>
      <c r="B18316" t="s">
        <v>355</v>
      </c>
      <c r="C18316">
        <v>4.9400000000000004</v>
      </c>
      <c r="D18316">
        <v>99.09</v>
      </c>
    </row>
    <row r="18317" spans="1:4">
      <c r="A18317" s="29">
        <v>43680</v>
      </c>
      <c r="B18317" t="s">
        <v>356</v>
      </c>
      <c r="C18317">
        <v>4.9800000000000004</v>
      </c>
      <c r="D18317">
        <v>99.05</v>
      </c>
    </row>
    <row r="18318" spans="1:4">
      <c r="A18318" s="29">
        <v>43680</v>
      </c>
      <c r="B18318" t="s">
        <v>357</v>
      </c>
      <c r="C18318">
        <v>5</v>
      </c>
      <c r="D18318">
        <v>99.03</v>
      </c>
    </row>
    <row r="18319" spans="1:4">
      <c r="A18319" s="29">
        <v>43680</v>
      </c>
      <c r="B18319" t="s">
        <v>358</v>
      </c>
      <c r="C18319">
        <v>5.0199999999999996</v>
      </c>
      <c r="D18319">
        <v>99.01</v>
      </c>
    </row>
    <row r="18320" spans="1:4">
      <c r="A18320" s="29">
        <v>43680</v>
      </c>
      <c r="B18320" t="s">
        <v>359</v>
      </c>
      <c r="C18320">
        <v>5.04</v>
      </c>
      <c r="D18320">
        <v>98.99</v>
      </c>
    </row>
    <row r="18321" spans="1:4">
      <c r="A18321" s="29">
        <v>43680</v>
      </c>
      <c r="B18321" t="s">
        <v>360</v>
      </c>
      <c r="C18321">
        <v>5.05</v>
      </c>
      <c r="D18321">
        <v>98.98</v>
      </c>
    </row>
    <row r="18322" spans="1:4">
      <c r="A18322" s="29">
        <v>43680</v>
      </c>
      <c r="B18322" t="s">
        <v>361</v>
      </c>
      <c r="C18322">
        <v>5.0599999999999996</v>
      </c>
      <c r="D18322">
        <v>98.97</v>
      </c>
    </row>
    <row r="18323" spans="1:4">
      <c r="A18323" s="29">
        <v>43680</v>
      </c>
      <c r="B18323" t="s">
        <v>362</v>
      </c>
      <c r="C18323">
        <v>5.07</v>
      </c>
      <c r="D18323">
        <v>98.960000000000008</v>
      </c>
    </row>
    <row r="18324" spans="1:4">
      <c r="A18324" s="29">
        <v>43680</v>
      </c>
      <c r="B18324" t="s">
        <v>363</v>
      </c>
      <c r="C18324">
        <v>5.08</v>
      </c>
      <c r="D18324">
        <v>98.95</v>
      </c>
    </row>
    <row r="18325" spans="1:4">
      <c r="A18325" s="29">
        <v>43680</v>
      </c>
      <c r="B18325" t="s">
        <v>364</v>
      </c>
      <c r="C18325">
        <v>5.09</v>
      </c>
      <c r="D18325">
        <v>98.94</v>
      </c>
    </row>
    <row r="18326" spans="1:4">
      <c r="A18326" s="29">
        <v>43680</v>
      </c>
      <c r="B18326" t="s">
        <v>365</v>
      </c>
      <c r="C18326">
        <v>5.09</v>
      </c>
      <c r="D18326">
        <v>98.94</v>
      </c>
    </row>
    <row r="18327" spans="1:4">
      <c r="A18327" s="29">
        <v>43680</v>
      </c>
      <c r="B18327" t="s">
        <v>366</v>
      </c>
      <c r="C18327">
        <v>4.96</v>
      </c>
      <c r="D18327">
        <v>99.070000000000007</v>
      </c>
    </row>
    <row r="18328" spans="1:4">
      <c r="A18328" s="29">
        <v>43680</v>
      </c>
      <c r="B18328" t="s">
        <v>367</v>
      </c>
      <c r="C18328">
        <v>4.74</v>
      </c>
      <c r="D18328">
        <v>99.29</v>
      </c>
    </row>
    <row r="18329" spans="1:4">
      <c r="A18329" s="29">
        <v>43680</v>
      </c>
      <c r="B18329" t="s">
        <v>368</v>
      </c>
      <c r="C18329">
        <v>4.6399999999999997</v>
      </c>
      <c r="D18329">
        <v>99.39</v>
      </c>
    </row>
    <row r="18330" spans="1:4">
      <c r="A18330" s="29">
        <v>43680</v>
      </c>
      <c r="B18330" t="s">
        <v>369</v>
      </c>
      <c r="C18330">
        <v>4.6100000000000003</v>
      </c>
      <c r="D18330">
        <v>99.42</v>
      </c>
    </row>
    <row r="18331" spans="1:4">
      <c r="A18331" s="29">
        <v>43680</v>
      </c>
      <c r="B18331" t="s">
        <v>370</v>
      </c>
      <c r="C18331">
        <v>4.87</v>
      </c>
      <c r="D18331">
        <v>99.16</v>
      </c>
    </row>
    <row r="18332" spans="1:4">
      <c r="A18332" s="29">
        <v>43680</v>
      </c>
      <c r="B18332" t="s">
        <v>371</v>
      </c>
      <c r="C18332">
        <v>4.9800000000000004</v>
      </c>
      <c r="D18332">
        <v>99.05</v>
      </c>
    </row>
    <row r="18333" spans="1:4">
      <c r="A18333" s="29">
        <v>43680</v>
      </c>
      <c r="B18333" t="s">
        <v>372</v>
      </c>
      <c r="C18333">
        <v>5.0199999999999996</v>
      </c>
      <c r="D18333">
        <v>99.01</v>
      </c>
    </row>
    <row r="18334" spans="1:4">
      <c r="A18334" s="29">
        <v>43680</v>
      </c>
      <c r="B18334" t="s">
        <v>373</v>
      </c>
      <c r="C18334">
        <v>5.05</v>
      </c>
      <c r="D18334">
        <v>98.98</v>
      </c>
    </row>
    <row r="18335" spans="1:4">
      <c r="A18335" s="29">
        <v>43680</v>
      </c>
      <c r="B18335" t="s">
        <v>374</v>
      </c>
      <c r="C18335">
        <v>5.0599999999999996</v>
      </c>
      <c r="D18335">
        <v>98.97</v>
      </c>
    </row>
    <row r="18336" spans="1:4">
      <c r="A18336" s="29">
        <v>43680</v>
      </c>
      <c r="B18336" t="s">
        <v>375</v>
      </c>
      <c r="C18336">
        <v>5.09</v>
      </c>
      <c r="D18336">
        <v>98.94</v>
      </c>
    </row>
    <row r="18337" spans="1:4">
      <c r="A18337" s="29">
        <v>43680</v>
      </c>
      <c r="B18337" t="s">
        <v>280</v>
      </c>
      <c r="C18337">
        <v>5.09</v>
      </c>
      <c r="D18337">
        <v>98.94</v>
      </c>
    </row>
    <row r="18338" spans="1:4">
      <c r="A18338" s="29">
        <v>43680</v>
      </c>
      <c r="B18338" t="s">
        <v>281</v>
      </c>
      <c r="C18338">
        <v>5.0999999999999996</v>
      </c>
      <c r="D18338">
        <v>98.93</v>
      </c>
    </row>
    <row r="18339" spans="1:4">
      <c r="A18339" s="29">
        <v>43680</v>
      </c>
      <c r="B18339" t="s">
        <v>282</v>
      </c>
      <c r="C18339">
        <v>5.1100000000000003</v>
      </c>
      <c r="D18339">
        <v>98.92</v>
      </c>
    </row>
    <row r="18340" spans="1:4">
      <c r="A18340" s="29">
        <v>43680</v>
      </c>
      <c r="B18340" t="s">
        <v>283</v>
      </c>
      <c r="C18340">
        <v>5.12</v>
      </c>
      <c r="D18340">
        <v>98.91</v>
      </c>
    </row>
    <row r="18341" spans="1:4">
      <c r="A18341" s="29">
        <v>43680</v>
      </c>
      <c r="B18341" t="s">
        <v>284</v>
      </c>
      <c r="C18341">
        <v>5.13</v>
      </c>
      <c r="D18341">
        <v>98.9</v>
      </c>
    </row>
    <row r="18342" spans="1:4">
      <c r="A18342" s="29">
        <v>43680</v>
      </c>
      <c r="B18342" t="s">
        <v>285</v>
      </c>
      <c r="C18342">
        <v>5.12</v>
      </c>
      <c r="D18342">
        <v>98.91</v>
      </c>
    </row>
    <row r="18343" spans="1:4">
      <c r="A18343" s="29">
        <v>43680</v>
      </c>
      <c r="B18343" t="s">
        <v>286</v>
      </c>
      <c r="C18343">
        <v>5.13</v>
      </c>
      <c r="D18343">
        <v>98.9</v>
      </c>
    </row>
    <row r="18344" spans="1:4">
      <c r="A18344" s="29">
        <v>43680</v>
      </c>
      <c r="B18344" t="s">
        <v>287</v>
      </c>
      <c r="C18344">
        <v>5.14</v>
      </c>
      <c r="D18344">
        <v>98.89</v>
      </c>
    </row>
    <row r="18345" spans="1:4">
      <c r="A18345" s="29">
        <v>43680</v>
      </c>
      <c r="B18345" t="s">
        <v>288</v>
      </c>
      <c r="C18345">
        <v>5.13</v>
      </c>
      <c r="D18345">
        <v>98.9</v>
      </c>
    </row>
    <row r="18346" spans="1:4">
      <c r="A18346" s="29">
        <v>43680</v>
      </c>
      <c r="B18346" t="s">
        <v>289</v>
      </c>
      <c r="C18346">
        <v>5.14</v>
      </c>
      <c r="D18346">
        <v>98.89</v>
      </c>
    </row>
    <row r="18347" spans="1:4">
      <c r="A18347" s="29">
        <v>43680</v>
      </c>
      <c r="B18347" t="s">
        <v>290</v>
      </c>
      <c r="C18347">
        <v>5.14</v>
      </c>
      <c r="D18347">
        <v>98.89</v>
      </c>
    </row>
    <row r="18348" spans="1:4">
      <c r="A18348" s="29">
        <v>43680</v>
      </c>
      <c r="B18348" t="s">
        <v>291</v>
      </c>
      <c r="C18348">
        <v>5.14</v>
      </c>
      <c r="D18348">
        <v>98.89</v>
      </c>
    </row>
    <row r="18349" spans="1:4">
      <c r="A18349" s="29">
        <v>43680</v>
      </c>
      <c r="B18349" t="s">
        <v>292</v>
      </c>
      <c r="C18349">
        <v>5.15</v>
      </c>
      <c r="D18349">
        <v>98.88</v>
      </c>
    </row>
    <row r="18350" spans="1:4">
      <c r="A18350" s="29">
        <v>43680</v>
      </c>
      <c r="B18350" t="s">
        <v>293</v>
      </c>
      <c r="C18350">
        <v>5.15</v>
      </c>
      <c r="D18350">
        <v>98.88</v>
      </c>
    </row>
    <row r="18351" spans="1:4">
      <c r="A18351" s="29">
        <v>43680</v>
      </c>
      <c r="B18351" t="s">
        <v>294</v>
      </c>
      <c r="C18351">
        <v>5.07</v>
      </c>
      <c r="D18351">
        <v>98.960000000000008</v>
      </c>
    </row>
    <row r="18352" spans="1:4">
      <c r="A18352" s="29">
        <v>43680</v>
      </c>
      <c r="B18352" t="s">
        <v>295</v>
      </c>
      <c r="C18352">
        <v>4.79</v>
      </c>
      <c r="D18352">
        <v>99.24</v>
      </c>
    </row>
    <row r="18353" spans="1:4">
      <c r="A18353" s="29">
        <v>43680</v>
      </c>
      <c r="B18353" t="s">
        <v>296</v>
      </c>
      <c r="C18353">
        <v>4.68</v>
      </c>
      <c r="D18353">
        <v>99.35</v>
      </c>
    </row>
    <row r="18354" spans="1:4">
      <c r="A18354" s="29">
        <v>43680</v>
      </c>
      <c r="B18354" t="s">
        <v>297</v>
      </c>
      <c r="C18354">
        <v>4.62</v>
      </c>
      <c r="D18354">
        <v>99.41</v>
      </c>
    </row>
    <row r="18355" spans="1:4">
      <c r="A18355" s="29">
        <v>43680</v>
      </c>
      <c r="B18355" t="s">
        <v>298</v>
      </c>
      <c r="C18355">
        <v>17.440000000000001</v>
      </c>
      <c r="D18355">
        <v>86.59</v>
      </c>
    </row>
    <row r="18356" spans="1:4">
      <c r="A18356" s="29">
        <v>43680</v>
      </c>
      <c r="B18356" t="s">
        <v>299</v>
      </c>
      <c r="C18356">
        <v>21.7</v>
      </c>
      <c r="D18356">
        <v>82.33</v>
      </c>
    </row>
    <row r="18357" spans="1:4">
      <c r="A18357" s="29">
        <v>43680</v>
      </c>
      <c r="B18357" t="s">
        <v>300</v>
      </c>
      <c r="C18357">
        <v>21.87</v>
      </c>
      <c r="D18357">
        <v>82.16</v>
      </c>
    </row>
    <row r="18358" spans="1:4">
      <c r="A18358" s="29">
        <v>43680</v>
      </c>
      <c r="B18358" t="s">
        <v>301</v>
      </c>
      <c r="C18358">
        <v>21.91</v>
      </c>
      <c r="D18358">
        <v>82.12</v>
      </c>
    </row>
    <row r="18359" spans="1:4">
      <c r="A18359" s="29">
        <v>43680</v>
      </c>
      <c r="B18359" t="s">
        <v>302</v>
      </c>
      <c r="C18359">
        <v>9.4700000000000006</v>
      </c>
      <c r="D18359">
        <v>94.56</v>
      </c>
    </row>
    <row r="18360" spans="1:4">
      <c r="A18360" s="29">
        <v>43680</v>
      </c>
      <c r="B18360" t="s">
        <v>303</v>
      </c>
      <c r="C18360">
        <v>5.18</v>
      </c>
      <c r="D18360">
        <v>98.85</v>
      </c>
    </row>
    <row r="18361" spans="1:4">
      <c r="A18361" s="29">
        <v>43680</v>
      </c>
      <c r="B18361" t="s">
        <v>304</v>
      </c>
      <c r="C18361">
        <v>5.1100000000000003</v>
      </c>
      <c r="D18361">
        <v>98.92</v>
      </c>
    </row>
    <row r="18362" spans="1:4">
      <c r="A18362" s="29">
        <v>43680</v>
      </c>
      <c r="B18362" t="s">
        <v>305</v>
      </c>
      <c r="C18362">
        <v>5.12</v>
      </c>
      <c r="D18362">
        <v>98.91</v>
      </c>
    </row>
    <row r="18363" spans="1:4">
      <c r="A18363" s="29">
        <v>43680</v>
      </c>
      <c r="B18363" t="s">
        <v>306</v>
      </c>
      <c r="C18363">
        <v>5.12</v>
      </c>
      <c r="D18363">
        <v>98.91</v>
      </c>
    </row>
    <row r="18364" spans="1:4">
      <c r="A18364" s="29">
        <v>43680</v>
      </c>
      <c r="B18364" t="s">
        <v>307</v>
      </c>
      <c r="C18364">
        <v>5.13</v>
      </c>
      <c r="D18364">
        <v>98.9</v>
      </c>
    </row>
    <row r="18365" spans="1:4">
      <c r="A18365" s="29">
        <v>43680</v>
      </c>
      <c r="B18365" t="s">
        <v>308</v>
      </c>
      <c r="C18365">
        <v>5.13</v>
      </c>
      <c r="D18365">
        <v>98.9</v>
      </c>
    </row>
    <row r="18366" spans="1:4">
      <c r="A18366" s="29">
        <v>43680</v>
      </c>
      <c r="B18366" t="s">
        <v>309</v>
      </c>
      <c r="C18366">
        <v>5.14</v>
      </c>
      <c r="D18366">
        <v>98.89</v>
      </c>
    </row>
    <row r="18367" spans="1:4">
      <c r="A18367" s="29">
        <v>43680</v>
      </c>
      <c r="B18367" t="s">
        <v>310</v>
      </c>
      <c r="C18367">
        <v>5.14</v>
      </c>
      <c r="D18367">
        <v>98.89</v>
      </c>
    </row>
    <row r="18368" spans="1:4">
      <c r="A18368" s="29">
        <v>43680</v>
      </c>
      <c r="B18368" t="s">
        <v>311</v>
      </c>
      <c r="C18368">
        <v>5.14</v>
      </c>
      <c r="D18368">
        <v>98.89</v>
      </c>
    </row>
    <row r="18369" spans="1:4">
      <c r="A18369" s="29">
        <v>43680</v>
      </c>
      <c r="B18369" t="s">
        <v>312</v>
      </c>
      <c r="C18369">
        <v>5.15</v>
      </c>
      <c r="D18369">
        <v>98.88</v>
      </c>
    </row>
    <row r="18370" spans="1:4">
      <c r="A18370" s="29">
        <v>43680</v>
      </c>
      <c r="B18370" t="s">
        <v>313</v>
      </c>
      <c r="C18370">
        <v>5.15</v>
      </c>
      <c r="D18370">
        <v>98.88</v>
      </c>
    </row>
    <row r="18371" spans="1:4">
      <c r="A18371" s="29">
        <v>43680</v>
      </c>
      <c r="B18371" t="s">
        <v>314</v>
      </c>
      <c r="C18371">
        <v>5.15</v>
      </c>
      <c r="D18371">
        <v>98.88</v>
      </c>
    </row>
    <row r="18372" spans="1:4">
      <c r="A18372" s="29">
        <v>43680</v>
      </c>
      <c r="B18372" t="s">
        <v>315</v>
      </c>
      <c r="C18372">
        <v>5.15</v>
      </c>
      <c r="D18372">
        <v>98.88</v>
      </c>
    </row>
    <row r="18373" spans="1:4">
      <c r="A18373" s="29">
        <v>43680</v>
      </c>
      <c r="B18373" t="s">
        <v>316</v>
      </c>
      <c r="C18373">
        <v>5.16</v>
      </c>
      <c r="D18373">
        <v>98.87</v>
      </c>
    </row>
    <row r="18374" spans="1:4">
      <c r="A18374" s="29">
        <v>43680</v>
      </c>
      <c r="B18374" t="s">
        <v>317</v>
      </c>
      <c r="C18374">
        <v>5.16</v>
      </c>
      <c r="D18374">
        <v>98.87</v>
      </c>
    </row>
    <row r="18375" spans="1:4">
      <c r="A18375" s="29">
        <v>43680</v>
      </c>
      <c r="B18375" t="s">
        <v>318</v>
      </c>
      <c r="C18375">
        <v>5.04</v>
      </c>
      <c r="D18375">
        <v>98.99</v>
      </c>
    </row>
    <row r="18376" spans="1:4">
      <c r="A18376" s="29">
        <v>43680</v>
      </c>
      <c r="B18376" t="s">
        <v>319</v>
      </c>
      <c r="C18376">
        <v>4.78</v>
      </c>
      <c r="D18376">
        <v>99.25</v>
      </c>
    </row>
    <row r="18377" spans="1:4">
      <c r="A18377" s="29">
        <v>43680</v>
      </c>
      <c r="B18377" t="s">
        <v>320</v>
      </c>
      <c r="C18377">
        <v>4.67</v>
      </c>
      <c r="D18377">
        <v>99.36</v>
      </c>
    </row>
    <row r="18378" spans="1:4">
      <c r="A18378" s="29">
        <v>43680</v>
      </c>
      <c r="B18378" t="s">
        <v>321</v>
      </c>
      <c r="C18378">
        <v>4.62</v>
      </c>
      <c r="D18378">
        <v>99.41</v>
      </c>
    </row>
    <row r="18379" spans="1:4">
      <c r="A18379" s="29">
        <v>43680</v>
      </c>
      <c r="B18379" t="s">
        <v>322</v>
      </c>
      <c r="C18379">
        <v>4.76</v>
      </c>
      <c r="D18379">
        <v>99.27</v>
      </c>
    </row>
    <row r="18380" spans="1:4">
      <c r="A18380" s="29">
        <v>43680</v>
      </c>
      <c r="B18380" t="s">
        <v>323</v>
      </c>
      <c r="C18380">
        <v>4.95</v>
      </c>
      <c r="D18380">
        <v>99.08</v>
      </c>
    </row>
    <row r="18381" spans="1:4">
      <c r="A18381" s="29">
        <v>43680</v>
      </c>
      <c r="B18381" t="s">
        <v>324</v>
      </c>
      <c r="C18381">
        <v>5.0199999999999996</v>
      </c>
      <c r="D18381">
        <v>99.01</v>
      </c>
    </row>
    <row r="18382" spans="1:4">
      <c r="A18382" s="29">
        <v>43680</v>
      </c>
      <c r="B18382" t="s">
        <v>325</v>
      </c>
      <c r="C18382">
        <v>5.0599999999999996</v>
      </c>
      <c r="D18382">
        <v>98.97</v>
      </c>
    </row>
    <row r="18383" spans="1:4">
      <c r="A18383" s="29">
        <v>43680</v>
      </c>
      <c r="B18383" t="s">
        <v>326</v>
      </c>
      <c r="C18383">
        <v>17.579999999999998</v>
      </c>
      <c r="D18383">
        <v>86.45</v>
      </c>
    </row>
    <row r="18384" spans="1:4">
      <c r="A18384" s="29">
        <v>43680</v>
      </c>
      <c r="B18384" t="s">
        <v>327</v>
      </c>
      <c r="C18384">
        <v>5.56</v>
      </c>
      <c r="D18384">
        <v>98.47</v>
      </c>
    </row>
    <row r="18385" spans="1:4">
      <c r="A18385" s="29">
        <v>43680</v>
      </c>
      <c r="B18385" t="s">
        <v>328</v>
      </c>
      <c r="C18385">
        <v>4.72</v>
      </c>
      <c r="D18385">
        <v>99.31</v>
      </c>
    </row>
    <row r="18386" spans="1:4">
      <c r="A18386" s="29">
        <v>43680</v>
      </c>
      <c r="B18386" t="s">
        <v>329</v>
      </c>
      <c r="C18386">
        <v>4.62</v>
      </c>
      <c r="D18386">
        <v>99.41</v>
      </c>
    </row>
    <row r="18387" spans="1:4">
      <c r="A18387" s="29">
        <v>43681</v>
      </c>
      <c r="B18387" t="s">
        <v>330</v>
      </c>
      <c r="C18387">
        <v>4.57</v>
      </c>
      <c r="D18387">
        <v>99.460000000000008</v>
      </c>
    </row>
    <row r="18388" spans="1:4">
      <c r="A18388" s="29">
        <v>43681</v>
      </c>
      <c r="B18388" t="s">
        <v>331</v>
      </c>
      <c r="C18388">
        <v>4.54</v>
      </c>
      <c r="D18388">
        <v>99.49</v>
      </c>
    </row>
    <row r="18389" spans="1:4">
      <c r="A18389" s="29">
        <v>43681</v>
      </c>
      <c r="B18389" t="s">
        <v>332</v>
      </c>
      <c r="C18389">
        <v>16.52</v>
      </c>
      <c r="D18389">
        <v>87.51</v>
      </c>
    </row>
    <row r="18390" spans="1:4">
      <c r="A18390" s="29">
        <v>43681</v>
      </c>
      <c r="B18390" t="s">
        <v>333</v>
      </c>
      <c r="C18390">
        <v>17.91</v>
      </c>
      <c r="D18390">
        <v>86.12</v>
      </c>
    </row>
    <row r="18391" spans="1:4">
      <c r="A18391" s="29">
        <v>43681</v>
      </c>
      <c r="B18391" t="s">
        <v>334</v>
      </c>
      <c r="C18391">
        <v>17.88</v>
      </c>
      <c r="D18391">
        <v>86.15</v>
      </c>
    </row>
    <row r="18392" spans="1:4">
      <c r="A18392" s="29">
        <v>43681</v>
      </c>
      <c r="B18392" t="s">
        <v>335</v>
      </c>
      <c r="C18392">
        <v>17.95</v>
      </c>
      <c r="D18392">
        <v>86.08</v>
      </c>
    </row>
    <row r="18393" spans="1:4">
      <c r="A18393" s="29">
        <v>43681</v>
      </c>
      <c r="B18393" t="s">
        <v>336</v>
      </c>
      <c r="C18393">
        <v>17.89</v>
      </c>
      <c r="D18393">
        <v>86.14</v>
      </c>
    </row>
    <row r="18394" spans="1:4">
      <c r="A18394" s="29">
        <v>43681</v>
      </c>
      <c r="B18394" t="s">
        <v>337</v>
      </c>
      <c r="C18394">
        <v>17.89</v>
      </c>
      <c r="D18394">
        <v>86.14</v>
      </c>
    </row>
    <row r="18395" spans="1:4">
      <c r="A18395" s="29">
        <v>43681</v>
      </c>
      <c r="B18395" t="s">
        <v>338</v>
      </c>
      <c r="C18395">
        <v>7.2</v>
      </c>
      <c r="D18395">
        <v>96.83</v>
      </c>
    </row>
    <row r="18396" spans="1:4">
      <c r="A18396" s="29">
        <v>43681</v>
      </c>
      <c r="B18396" t="s">
        <v>339</v>
      </c>
      <c r="C18396">
        <v>4.71</v>
      </c>
      <c r="D18396">
        <v>99.320000000000007</v>
      </c>
    </row>
    <row r="18397" spans="1:4">
      <c r="A18397" s="29">
        <v>43681</v>
      </c>
      <c r="B18397" t="s">
        <v>340</v>
      </c>
      <c r="C18397">
        <v>4.59</v>
      </c>
      <c r="D18397">
        <v>99.44</v>
      </c>
    </row>
    <row r="18398" spans="1:4">
      <c r="A18398" s="29">
        <v>43681</v>
      </c>
      <c r="B18398" t="s">
        <v>341</v>
      </c>
      <c r="C18398">
        <v>4.54</v>
      </c>
      <c r="D18398">
        <v>99.49</v>
      </c>
    </row>
    <row r="18399" spans="1:4">
      <c r="A18399" s="29">
        <v>43681</v>
      </c>
      <c r="B18399" t="s">
        <v>342</v>
      </c>
      <c r="C18399">
        <v>4.5</v>
      </c>
      <c r="D18399">
        <v>99.53</v>
      </c>
    </row>
    <row r="18400" spans="1:4">
      <c r="A18400" s="29">
        <v>43681</v>
      </c>
      <c r="B18400" t="s">
        <v>343</v>
      </c>
      <c r="C18400">
        <v>4.4800000000000004</v>
      </c>
      <c r="D18400">
        <v>99.55</v>
      </c>
    </row>
    <row r="18401" spans="1:4">
      <c r="A18401" s="29">
        <v>43681</v>
      </c>
      <c r="B18401" t="s">
        <v>344</v>
      </c>
      <c r="C18401">
        <v>4.46</v>
      </c>
      <c r="D18401">
        <v>99.570000000000007</v>
      </c>
    </row>
    <row r="18402" spans="1:4">
      <c r="A18402" s="29">
        <v>43681</v>
      </c>
      <c r="B18402" t="s">
        <v>345</v>
      </c>
      <c r="C18402">
        <v>4.45</v>
      </c>
      <c r="D18402">
        <v>99.58</v>
      </c>
    </row>
    <row r="18403" spans="1:4">
      <c r="A18403" s="29">
        <v>43681</v>
      </c>
      <c r="B18403" t="s">
        <v>346</v>
      </c>
      <c r="C18403">
        <v>4.43</v>
      </c>
      <c r="D18403">
        <v>99.6</v>
      </c>
    </row>
    <row r="18404" spans="1:4">
      <c r="A18404" s="29">
        <v>43681</v>
      </c>
      <c r="B18404" t="s">
        <v>347</v>
      </c>
      <c r="C18404">
        <v>4.67</v>
      </c>
      <c r="D18404">
        <v>99.36</v>
      </c>
    </row>
    <row r="18405" spans="1:4">
      <c r="A18405" s="29">
        <v>43681</v>
      </c>
      <c r="B18405" t="s">
        <v>348</v>
      </c>
      <c r="C18405">
        <v>4.84</v>
      </c>
      <c r="D18405">
        <v>99.19</v>
      </c>
    </row>
    <row r="18406" spans="1:4">
      <c r="A18406" s="29">
        <v>43681</v>
      </c>
      <c r="B18406" t="s">
        <v>349</v>
      </c>
      <c r="C18406">
        <v>4.92</v>
      </c>
      <c r="D18406">
        <v>99.11</v>
      </c>
    </row>
    <row r="18407" spans="1:4">
      <c r="A18407" s="29">
        <v>43681</v>
      </c>
      <c r="B18407" t="s">
        <v>350</v>
      </c>
      <c r="C18407">
        <v>4.96</v>
      </c>
      <c r="D18407">
        <v>99.070000000000007</v>
      </c>
    </row>
    <row r="18408" spans="1:4">
      <c r="A18408" s="29">
        <v>43681</v>
      </c>
      <c r="B18408" t="s">
        <v>351</v>
      </c>
      <c r="C18408">
        <v>4.8</v>
      </c>
      <c r="D18408">
        <v>99.23</v>
      </c>
    </row>
    <row r="18409" spans="1:4">
      <c r="A18409" s="29">
        <v>43681</v>
      </c>
      <c r="B18409" t="s">
        <v>352</v>
      </c>
      <c r="C18409">
        <v>4.6100000000000003</v>
      </c>
      <c r="D18409">
        <v>99.42</v>
      </c>
    </row>
    <row r="18410" spans="1:4">
      <c r="A18410" s="29">
        <v>43681</v>
      </c>
      <c r="B18410" t="s">
        <v>353</v>
      </c>
      <c r="C18410">
        <v>4.53</v>
      </c>
      <c r="D18410">
        <v>99.5</v>
      </c>
    </row>
    <row r="18411" spans="1:4">
      <c r="A18411" s="29">
        <v>43681</v>
      </c>
      <c r="B18411" t="s">
        <v>354</v>
      </c>
      <c r="C18411">
        <v>4.49</v>
      </c>
      <c r="D18411">
        <v>99.54</v>
      </c>
    </row>
    <row r="18412" spans="1:4">
      <c r="A18412" s="29">
        <v>43681</v>
      </c>
      <c r="B18412" t="s">
        <v>355</v>
      </c>
      <c r="C18412">
        <v>4.5199999999999996</v>
      </c>
      <c r="D18412">
        <v>99.51</v>
      </c>
    </row>
    <row r="18413" spans="1:4">
      <c r="A18413" s="29">
        <v>43681</v>
      </c>
      <c r="B18413" t="s">
        <v>356</v>
      </c>
      <c r="C18413">
        <v>4.8099999999999996</v>
      </c>
      <c r="D18413">
        <v>99.22</v>
      </c>
    </row>
    <row r="18414" spans="1:4">
      <c r="A18414" s="29">
        <v>43681</v>
      </c>
      <c r="B18414" t="s">
        <v>357</v>
      </c>
      <c r="C18414">
        <v>4.91</v>
      </c>
      <c r="D18414">
        <v>99.12</v>
      </c>
    </row>
    <row r="18415" spans="1:4">
      <c r="A18415" s="29">
        <v>43681</v>
      </c>
      <c r="B18415" t="s">
        <v>358</v>
      </c>
      <c r="C18415">
        <v>4.96</v>
      </c>
      <c r="D18415">
        <v>99.070000000000007</v>
      </c>
    </row>
    <row r="18416" spans="1:4">
      <c r="A18416" s="29">
        <v>43681</v>
      </c>
      <c r="B18416" t="s">
        <v>359</v>
      </c>
      <c r="C18416">
        <v>5</v>
      </c>
      <c r="D18416">
        <v>99.03</v>
      </c>
    </row>
    <row r="18417" spans="1:4">
      <c r="A18417" s="29">
        <v>43681</v>
      </c>
      <c r="B18417" t="s">
        <v>360</v>
      </c>
      <c r="C18417">
        <v>5.03</v>
      </c>
      <c r="D18417">
        <v>99</v>
      </c>
    </row>
    <row r="18418" spans="1:4">
      <c r="A18418" s="29">
        <v>43681</v>
      </c>
      <c r="B18418" t="s">
        <v>361</v>
      </c>
      <c r="C18418">
        <v>5.05</v>
      </c>
      <c r="D18418">
        <v>98.98</v>
      </c>
    </row>
    <row r="18419" spans="1:4">
      <c r="A18419" s="29">
        <v>43681</v>
      </c>
      <c r="B18419" t="s">
        <v>362</v>
      </c>
      <c r="C18419">
        <v>5.07</v>
      </c>
      <c r="D18419">
        <v>98.960000000000008</v>
      </c>
    </row>
    <row r="18420" spans="1:4">
      <c r="A18420" s="29">
        <v>43681</v>
      </c>
      <c r="B18420" t="s">
        <v>363</v>
      </c>
      <c r="C18420">
        <v>5.08</v>
      </c>
      <c r="D18420">
        <v>98.95</v>
      </c>
    </row>
    <row r="18421" spans="1:4">
      <c r="A18421" s="29">
        <v>43681</v>
      </c>
      <c r="B18421" t="s">
        <v>364</v>
      </c>
      <c r="C18421">
        <v>5.09</v>
      </c>
      <c r="D18421">
        <v>98.94</v>
      </c>
    </row>
    <row r="18422" spans="1:4">
      <c r="A18422" s="29">
        <v>43681</v>
      </c>
      <c r="B18422" t="s">
        <v>365</v>
      </c>
      <c r="C18422">
        <v>5.0999999999999996</v>
      </c>
      <c r="D18422">
        <v>98.93</v>
      </c>
    </row>
    <row r="18423" spans="1:4">
      <c r="A18423" s="29">
        <v>43681</v>
      </c>
      <c r="B18423" t="s">
        <v>366</v>
      </c>
      <c r="C18423">
        <v>5.1100000000000003</v>
      </c>
      <c r="D18423">
        <v>98.92</v>
      </c>
    </row>
    <row r="18424" spans="1:4">
      <c r="A18424" s="29">
        <v>43681</v>
      </c>
      <c r="B18424" t="s">
        <v>367</v>
      </c>
      <c r="C18424">
        <v>5.13</v>
      </c>
      <c r="D18424">
        <v>98.9</v>
      </c>
    </row>
    <row r="18425" spans="1:4">
      <c r="A18425" s="29">
        <v>43681</v>
      </c>
      <c r="B18425" t="s">
        <v>368</v>
      </c>
      <c r="C18425">
        <v>5.01</v>
      </c>
      <c r="D18425">
        <v>99.02</v>
      </c>
    </row>
    <row r="18426" spans="1:4">
      <c r="A18426" s="29">
        <v>43681</v>
      </c>
      <c r="B18426" t="s">
        <v>369</v>
      </c>
      <c r="C18426">
        <v>4.7699999999999996</v>
      </c>
      <c r="D18426">
        <v>99.26</v>
      </c>
    </row>
    <row r="18427" spans="1:4">
      <c r="A18427" s="29">
        <v>43681</v>
      </c>
      <c r="B18427" t="s">
        <v>370</v>
      </c>
      <c r="C18427">
        <v>4.6500000000000004</v>
      </c>
      <c r="D18427">
        <v>99.38</v>
      </c>
    </row>
    <row r="18428" spans="1:4">
      <c r="A18428" s="29">
        <v>43681</v>
      </c>
      <c r="B18428" t="s">
        <v>371</v>
      </c>
      <c r="C18428">
        <v>4.9000000000000004</v>
      </c>
      <c r="D18428">
        <v>99.13</v>
      </c>
    </row>
    <row r="18429" spans="1:4">
      <c r="A18429" s="29">
        <v>43681</v>
      </c>
      <c r="B18429" t="s">
        <v>372</v>
      </c>
      <c r="C18429">
        <v>5.01</v>
      </c>
      <c r="D18429">
        <v>99.02</v>
      </c>
    </row>
    <row r="18430" spans="1:4">
      <c r="A18430" s="29">
        <v>43681</v>
      </c>
      <c r="B18430" t="s">
        <v>373</v>
      </c>
      <c r="C18430">
        <v>5.07</v>
      </c>
      <c r="D18430">
        <v>98.960000000000008</v>
      </c>
    </row>
    <row r="18431" spans="1:4">
      <c r="A18431" s="29">
        <v>43681</v>
      </c>
      <c r="B18431" t="s">
        <v>374</v>
      </c>
      <c r="C18431">
        <v>5.09</v>
      </c>
      <c r="D18431">
        <v>98.94</v>
      </c>
    </row>
    <row r="18432" spans="1:4">
      <c r="A18432" s="29">
        <v>43681</v>
      </c>
      <c r="B18432" t="s">
        <v>375</v>
      </c>
      <c r="C18432">
        <v>5.1100000000000003</v>
      </c>
      <c r="D18432">
        <v>98.92</v>
      </c>
    </row>
    <row r="18433" spans="1:4">
      <c r="A18433" s="29">
        <v>43681</v>
      </c>
      <c r="B18433" t="s">
        <v>280</v>
      </c>
      <c r="C18433">
        <v>5.13</v>
      </c>
      <c r="D18433">
        <v>98.9</v>
      </c>
    </row>
    <row r="18434" spans="1:4">
      <c r="A18434" s="29">
        <v>43681</v>
      </c>
      <c r="B18434" t="s">
        <v>281</v>
      </c>
      <c r="C18434">
        <v>5.13</v>
      </c>
      <c r="D18434">
        <v>98.9</v>
      </c>
    </row>
    <row r="18435" spans="1:4">
      <c r="A18435" s="29">
        <v>43681</v>
      </c>
      <c r="B18435" t="s">
        <v>282</v>
      </c>
      <c r="C18435">
        <v>5.14</v>
      </c>
      <c r="D18435">
        <v>98.89</v>
      </c>
    </row>
    <row r="18436" spans="1:4">
      <c r="A18436" s="29">
        <v>43681</v>
      </c>
      <c r="B18436" t="s">
        <v>283</v>
      </c>
      <c r="C18436">
        <v>5.15</v>
      </c>
      <c r="D18436">
        <v>98.88</v>
      </c>
    </row>
    <row r="18437" spans="1:4">
      <c r="A18437" s="29">
        <v>43681</v>
      </c>
      <c r="B18437" t="s">
        <v>284</v>
      </c>
      <c r="C18437">
        <v>5.16</v>
      </c>
      <c r="D18437">
        <v>98.87</v>
      </c>
    </row>
    <row r="18438" spans="1:4">
      <c r="A18438" s="29">
        <v>43681</v>
      </c>
      <c r="B18438" t="s">
        <v>285</v>
      </c>
      <c r="C18438">
        <v>5.16</v>
      </c>
      <c r="D18438">
        <v>98.87</v>
      </c>
    </row>
    <row r="18439" spans="1:4">
      <c r="A18439" s="29">
        <v>43681</v>
      </c>
      <c r="B18439" t="s">
        <v>286</v>
      </c>
      <c r="C18439">
        <v>4.97</v>
      </c>
      <c r="D18439">
        <v>99.06</v>
      </c>
    </row>
    <row r="18440" spans="1:4">
      <c r="A18440" s="29">
        <v>43681</v>
      </c>
      <c r="B18440" t="s">
        <v>287</v>
      </c>
      <c r="C18440">
        <v>4.76</v>
      </c>
      <c r="D18440">
        <v>99.27</v>
      </c>
    </row>
    <row r="18441" spans="1:4">
      <c r="A18441" s="29">
        <v>43681</v>
      </c>
      <c r="B18441" t="s">
        <v>288</v>
      </c>
      <c r="C18441">
        <v>4.67</v>
      </c>
      <c r="D18441">
        <v>99.36</v>
      </c>
    </row>
    <row r="18442" spans="1:4">
      <c r="A18442" s="29">
        <v>43681</v>
      </c>
      <c r="B18442" t="s">
        <v>289</v>
      </c>
      <c r="C18442">
        <v>4.76</v>
      </c>
      <c r="D18442">
        <v>99.27</v>
      </c>
    </row>
    <row r="18443" spans="1:4">
      <c r="A18443" s="29">
        <v>43681</v>
      </c>
      <c r="B18443" t="s">
        <v>290</v>
      </c>
      <c r="C18443">
        <v>4.97</v>
      </c>
      <c r="D18443">
        <v>99.06</v>
      </c>
    </row>
    <row r="18444" spans="1:4">
      <c r="A18444" s="29">
        <v>43681</v>
      </c>
      <c r="B18444" t="s">
        <v>291</v>
      </c>
      <c r="C18444">
        <v>5.05</v>
      </c>
      <c r="D18444">
        <v>98.98</v>
      </c>
    </row>
    <row r="18445" spans="1:4">
      <c r="A18445" s="29">
        <v>43681</v>
      </c>
      <c r="B18445" t="s">
        <v>292</v>
      </c>
      <c r="C18445">
        <v>5.08</v>
      </c>
      <c r="D18445">
        <v>98.95</v>
      </c>
    </row>
    <row r="18446" spans="1:4">
      <c r="A18446" s="29">
        <v>43681</v>
      </c>
      <c r="B18446" t="s">
        <v>293</v>
      </c>
      <c r="C18446">
        <v>5.1100000000000003</v>
      </c>
      <c r="D18446">
        <v>98.92</v>
      </c>
    </row>
    <row r="18447" spans="1:4">
      <c r="A18447" s="29">
        <v>43681</v>
      </c>
      <c r="B18447" t="s">
        <v>294</v>
      </c>
      <c r="C18447">
        <v>5.12</v>
      </c>
      <c r="D18447">
        <v>98.91</v>
      </c>
    </row>
    <row r="18448" spans="1:4">
      <c r="A18448" s="29">
        <v>43681</v>
      </c>
      <c r="B18448" t="s">
        <v>295</v>
      </c>
      <c r="C18448">
        <v>5.03</v>
      </c>
      <c r="D18448">
        <v>99</v>
      </c>
    </row>
    <row r="18449" spans="1:4">
      <c r="A18449" s="29">
        <v>43681</v>
      </c>
      <c r="B18449" t="s">
        <v>296</v>
      </c>
      <c r="C18449">
        <v>4.7699999999999996</v>
      </c>
      <c r="D18449">
        <v>99.26</v>
      </c>
    </row>
    <row r="18450" spans="1:4">
      <c r="A18450" s="29">
        <v>43681</v>
      </c>
      <c r="B18450" t="s">
        <v>297</v>
      </c>
      <c r="C18450">
        <v>4.67</v>
      </c>
      <c r="D18450">
        <v>99.36</v>
      </c>
    </row>
    <row r="18451" spans="1:4">
      <c r="A18451" s="29">
        <v>43681</v>
      </c>
      <c r="B18451" t="s">
        <v>298</v>
      </c>
      <c r="C18451">
        <v>4.6100000000000003</v>
      </c>
      <c r="D18451">
        <v>99.42</v>
      </c>
    </row>
    <row r="18452" spans="1:4">
      <c r="A18452" s="29">
        <v>43681</v>
      </c>
      <c r="B18452" t="s">
        <v>299</v>
      </c>
      <c r="C18452">
        <v>20.54</v>
      </c>
      <c r="D18452">
        <v>83.490000000000009</v>
      </c>
    </row>
    <row r="18453" spans="1:4">
      <c r="A18453" s="29">
        <v>43681</v>
      </c>
      <c r="B18453" t="s">
        <v>300</v>
      </c>
      <c r="C18453">
        <v>21.78</v>
      </c>
      <c r="D18453">
        <v>82.25</v>
      </c>
    </row>
    <row r="18454" spans="1:4">
      <c r="A18454" s="29">
        <v>43681</v>
      </c>
      <c r="B18454" t="s">
        <v>301</v>
      </c>
      <c r="C18454">
        <v>21.87</v>
      </c>
      <c r="D18454">
        <v>82.16</v>
      </c>
    </row>
    <row r="18455" spans="1:4">
      <c r="A18455" s="29">
        <v>43681</v>
      </c>
      <c r="B18455" t="s">
        <v>302</v>
      </c>
      <c r="C18455">
        <v>9.4</v>
      </c>
      <c r="D18455">
        <v>94.63</v>
      </c>
    </row>
    <row r="18456" spans="1:4">
      <c r="A18456" s="29">
        <v>43681</v>
      </c>
      <c r="B18456" t="s">
        <v>303</v>
      </c>
      <c r="C18456">
        <v>5.17</v>
      </c>
      <c r="D18456">
        <v>98.86</v>
      </c>
    </row>
    <row r="18457" spans="1:4">
      <c r="A18457" s="29">
        <v>43681</v>
      </c>
      <c r="B18457" t="s">
        <v>304</v>
      </c>
      <c r="C18457">
        <v>5.12</v>
      </c>
      <c r="D18457">
        <v>98.91</v>
      </c>
    </row>
    <row r="18458" spans="1:4">
      <c r="A18458" s="29">
        <v>43681</v>
      </c>
      <c r="B18458" t="s">
        <v>305</v>
      </c>
      <c r="C18458">
        <v>5.13</v>
      </c>
      <c r="D18458">
        <v>98.9</v>
      </c>
    </row>
    <row r="18459" spans="1:4">
      <c r="A18459" s="29">
        <v>43681</v>
      </c>
      <c r="B18459" t="s">
        <v>306</v>
      </c>
      <c r="C18459">
        <v>5.13</v>
      </c>
      <c r="D18459">
        <v>98.9</v>
      </c>
    </row>
    <row r="18460" spans="1:4">
      <c r="A18460" s="29">
        <v>43681</v>
      </c>
      <c r="B18460" t="s">
        <v>307</v>
      </c>
      <c r="C18460">
        <v>5.14</v>
      </c>
      <c r="D18460">
        <v>98.89</v>
      </c>
    </row>
    <row r="18461" spans="1:4">
      <c r="A18461" s="29">
        <v>43681</v>
      </c>
      <c r="B18461" t="s">
        <v>308</v>
      </c>
      <c r="C18461">
        <v>5.15</v>
      </c>
      <c r="D18461">
        <v>98.88</v>
      </c>
    </row>
    <row r="18462" spans="1:4">
      <c r="A18462" s="29">
        <v>43681</v>
      </c>
      <c r="B18462" t="s">
        <v>309</v>
      </c>
      <c r="C18462">
        <v>5.16</v>
      </c>
      <c r="D18462">
        <v>98.87</v>
      </c>
    </row>
    <row r="18463" spans="1:4">
      <c r="A18463" s="29">
        <v>43681</v>
      </c>
      <c r="B18463" t="s">
        <v>310</v>
      </c>
      <c r="C18463">
        <v>5.16</v>
      </c>
      <c r="D18463">
        <v>98.87</v>
      </c>
    </row>
    <row r="18464" spans="1:4">
      <c r="A18464" s="29">
        <v>43681</v>
      </c>
      <c r="B18464" t="s">
        <v>311</v>
      </c>
      <c r="C18464">
        <v>5.17</v>
      </c>
      <c r="D18464">
        <v>98.86</v>
      </c>
    </row>
    <row r="18465" spans="1:4">
      <c r="A18465" s="29">
        <v>43681</v>
      </c>
      <c r="B18465" t="s">
        <v>312</v>
      </c>
      <c r="C18465">
        <v>5.18</v>
      </c>
      <c r="D18465">
        <v>98.85</v>
      </c>
    </row>
    <row r="18466" spans="1:4">
      <c r="A18466" s="29">
        <v>43681</v>
      </c>
      <c r="B18466" t="s">
        <v>313</v>
      </c>
      <c r="C18466">
        <v>5.18</v>
      </c>
      <c r="D18466">
        <v>98.85</v>
      </c>
    </row>
    <row r="18467" spans="1:4">
      <c r="A18467" s="29">
        <v>43681</v>
      </c>
      <c r="B18467" t="s">
        <v>314</v>
      </c>
      <c r="C18467">
        <v>5.18</v>
      </c>
      <c r="D18467">
        <v>98.85</v>
      </c>
    </row>
    <row r="18468" spans="1:4">
      <c r="A18468" s="29">
        <v>43681</v>
      </c>
      <c r="B18468" t="s">
        <v>315</v>
      </c>
      <c r="C18468">
        <v>5.19</v>
      </c>
      <c r="D18468">
        <v>98.84</v>
      </c>
    </row>
    <row r="18469" spans="1:4">
      <c r="A18469" s="29">
        <v>43681</v>
      </c>
      <c r="B18469" t="s">
        <v>316</v>
      </c>
      <c r="C18469">
        <v>5.19</v>
      </c>
      <c r="D18469">
        <v>98.84</v>
      </c>
    </row>
    <row r="18470" spans="1:4">
      <c r="A18470" s="29">
        <v>43681</v>
      </c>
      <c r="B18470" t="s">
        <v>317</v>
      </c>
      <c r="C18470">
        <v>5.2</v>
      </c>
      <c r="D18470">
        <v>98.83</v>
      </c>
    </row>
    <row r="18471" spans="1:4">
      <c r="A18471" s="29">
        <v>43681</v>
      </c>
      <c r="B18471" t="s">
        <v>318</v>
      </c>
      <c r="C18471">
        <v>5.19</v>
      </c>
      <c r="D18471">
        <v>98.84</v>
      </c>
    </row>
    <row r="18472" spans="1:4">
      <c r="A18472" s="29">
        <v>43681</v>
      </c>
      <c r="B18472" t="s">
        <v>319</v>
      </c>
      <c r="C18472">
        <v>5.19</v>
      </c>
      <c r="D18472">
        <v>98.84</v>
      </c>
    </row>
    <row r="18473" spans="1:4">
      <c r="A18473" s="29">
        <v>43681</v>
      </c>
      <c r="B18473" t="s">
        <v>320</v>
      </c>
      <c r="C18473">
        <v>4.97</v>
      </c>
      <c r="D18473">
        <v>99.06</v>
      </c>
    </row>
    <row r="18474" spans="1:4">
      <c r="A18474" s="29">
        <v>43681</v>
      </c>
      <c r="B18474" t="s">
        <v>321</v>
      </c>
      <c r="C18474">
        <v>4.78</v>
      </c>
      <c r="D18474">
        <v>99.25</v>
      </c>
    </row>
    <row r="18475" spans="1:4">
      <c r="A18475" s="29">
        <v>43681</v>
      </c>
      <c r="B18475" t="s">
        <v>322</v>
      </c>
      <c r="C18475">
        <v>4.6900000000000004</v>
      </c>
      <c r="D18475">
        <v>99.34</v>
      </c>
    </row>
    <row r="18476" spans="1:4">
      <c r="A18476" s="29">
        <v>43681</v>
      </c>
      <c r="B18476" t="s">
        <v>323</v>
      </c>
      <c r="C18476">
        <v>4.6500000000000004</v>
      </c>
      <c r="D18476">
        <v>99.38</v>
      </c>
    </row>
    <row r="18477" spans="1:4">
      <c r="A18477" s="29">
        <v>43681</v>
      </c>
      <c r="B18477" t="s">
        <v>324</v>
      </c>
      <c r="C18477">
        <v>4.87</v>
      </c>
      <c r="D18477">
        <v>99.16</v>
      </c>
    </row>
    <row r="18478" spans="1:4">
      <c r="A18478" s="29">
        <v>43681</v>
      </c>
      <c r="B18478" t="s">
        <v>325</v>
      </c>
      <c r="C18478">
        <v>5.0199999999999996</v>
      </c>
      <c r="D18478">
        <v>99.01</v>
      </c>
    </row>
    <row r="18479" spans="1:4">
      <c r="A18479" s="29">
        <v>43681</v>
      </c>
      <c r="B18479" t="s">
        <v>326</v>
      </c>
      <c r="C18479">
        <v>17.62</v>
      </c>
      <c r="D18479">
        <v>86.41</v>
      </c>
    </row>
    <row r="18480" spans="1:4">
      <c r="A18480" s="29">
        <v>43681</v>
      </c>
      <c r="B18480" t="s">
        <v>327</v>
      </c>
      <c r="C18480">
        <v>21.79</v>
      </c>
      <c r="D18480">
        <v>82.240000000000009</v>
      </c>
    </row>
    <row r="18481" spans="1:4">
      <c r="A18481" s="29">
        <v>43681</v>
      </c>
      <c r="B18481" t="s">
        <v>328</v>
      </c>
      <c r="C18481">
        <v>21.95</v>
      </c>
      <c r="D18481">
        <v>82.08</v>
      </c>
    </row>
    <row r="18482" spans="1:4">
      <c r="A18482" s="29">
        <v>43681</v>
      </c>
      <c r="B18482" t="s">
        <v>329</v>
      </c>
      <c r="C18482">
        <v>6.13</v>
      </c>
      <c r="D18482">
        <v>97.9</v>
      </c>
    </row>
    <row r="18483" spans="1:4">
      <c r="A18483" s="29">
        <v>43682</v>
      </c>
      <c r="B18483" t="s">
        <v>330</v>
      </c>
      <c r="C18483">
        <v>4.78</v>
      </c>
      <c r="D18483">
        <v>99.25</v>
      </c>
    </row>
    <row r="18484" spans="1:4">
      <c r="A18484" s="29">
        <v>43682</v>
      </c>
      <c r="B18484" t="s">
        <v>331</v>
      </c>
      <c r="C18484">
        <v>4.67</v>
      </c>
      <c r="D18484">
        <v>99.36</v>
      </c>
    </row>
    <row r="18485" spans="1:4">
      <c r="A18485" s="29">
        <v>43682</v>
      </c>
      <c r="B18485" t="s">
        <v>332</v>
      </c>
      <c r="C18485">
        <v>4.63</v>
      </c>
      <c r="D18485">
        <v>99.4</v>
      </c>
    </row>
    <row r="18486" spans="1:4">
      <c r="A18486" s="29">
        <v>43682</v>
      </c>
      <c r="B18486" t="s">
        <v>333</v>
      </c>
      <c r="C18486">
        <v>4.59</v>
      </c>
      <c r="D18486">
        <v>99.44</v>
      </c>
    </row>
    <row r="18487" spans="1:4">
      <c r="A18487" s="29">
        <v>43682</v>
      </c>
      <c r="B18487" t="s">
        <v>334</v>
      </c>
      <c r="C18487">
        <v>4.5599999999999996</v>
      </c>
      <c r="D18487">
        <v>99.47</v>
      </c>
    </row>
    <row r="18488" spans="1:4">
      <c r="A18488" s="29">
        <v>43682</v>
      </c>
      <c r="B18488" t="s">
        <v>335</v>
      </c>
      <c r="C18488">
        <v>17.27</v>
      </c>
      <c r="D18488">
        <v>86.76</v>
      </c>
    </row>
    <row r="18489" spans="1:4">
      <c r="A18489" s="29">
        <v>43682</v>
      </c>
      <c r="B18489" t="s">
        <v>336</v>
      </c>
      <c r="C18489">
        <v>18</v>
      </c>
      <c r="D18489">
        <v>86.03</v>
      </c>
    </row>
    <row r="18490" spans="1:4">
      <c r="A18490" s="29">
        <v>43682</v>
      </c>
      <c r="B18490" t="s">
        <v>337</v>
      </c>
      <c r="C18490">
        <v>17.989999999999998</v>
      </c>
      <c r="D18490">
        <v>86.04</v>
      </c>
    </row>
    <row r="18491" spans="1:4">
      <c r="A18491" s="29">
        <v>43682</v>
      </c>
      <c r="B18491" t="s">
        <v>338</v>
      </c>
      <c r="C18491">
        <v>17.96</v>
      </c>
      <c r="D18491">
        <v>86.07</v>
      </c>
    </row>
    <row r="18492" spans="1:4">
      <c r="A18492" s="29">
        <v>43682</v>
      </c>
      <c r="B18492" t="s">
        <v>339</v>
      </c>
      <c r="C18492">
        <v>18.010000000000002</v>
      </c>
      <c r="D18492">
        <v>86.02</v>
      </c>
    </row>
    <row r="18493" spans="1:4">
      <c r="A18493" s="29">
        <v>43682</v>
      </c>
      <c r="B18493" t="s">
        <v>340</v>
      </c>
      <c r="C18493">
        <v>17.98</v>
      </c>
      <c r="D18493">
        <v>86.05</v>
      </c>
    </row>
    <row r="18494" spans="1:4">
      <c r="A18494" s="29">
        <v>43682</v>
      </c>
      <c r="B18494" t="s">
        <v>341</v>
      </c>
      <c r="C18494">
        <v>8.5500000000000007</v>
      </c>
      <c r="D18494">
        <v>95.48</v>
      </c>
    </row>
    <row r="18495" spans="1:4">
      <c r="A18495" s="29">
        <v>43682</v>
      </c>
      <c r="B18495" t="s">
        <v>342</v>
      </c>
      <c r="C18495">
        <v>4.78</v>
      </c>
      <c r="D18495">
        <v>99.25</v>
      </c>
    </row>
    <row r="18496" spans="1:4">
      <c r="A18496" s="29">
        <v>43682</v>
      </c>
      <c r="B18496" t="s">
        <v>343</v>
      </c>
      <c r="C18496">
        <v>4.6399999999999997</v>
      </c>
      <c r="D18496">
        <v>99.39</v>
      </c>
    </row>
    <row r="18497" spans="1:4">
      <c r="A18497" s="29">
        <v>43682</v>
      </c>
      <c r="B18497" t="s">
        <v>344</v>
      </c>
      <c r="C18497">
        <v>4.58</v>
      </c>
      <c r="D18497">
        <v>99.45</v>
      </c>
    </row>
    <row r="18498" spans="1:4">
      <c r="A18498" s="29">
        <v>43682</v>
      </c>
      <c r="B18498" t="s">
        <v>345</v>
      </c>
      <c r="C18498">
        <v>4.55</v>
      </c>
      <c r="D18498">
        <v>99.48</v>
      </c>
    </row>
    <row r="18499" spans="1:4">
      <c r="A18499" s="29">
        <v>43682</v>
      </c>
      <c r="B18499" t="s">
        <v>346</v>
      </c>
      <c r="C18499">
        <v>4.5199999999999996</v>
      </c>
      <c r="D18499">
        <v>99.51</v>
      </c>
    </row>
    <row r="18500" spans="1:4">
      <c r="A18500" s="29">
        <v>43682</v>
      </c>
      <c r="B18500" t="s">
        <v>347</v>
      </c>
      <c r="C18500">
        <v>4.51</v>
      </c>
      <c r="D18500">
        <v>99.52</v>
      </c>
    </row>
    <row r="18501" spans="1:4">
      <c r="A18501" s="29">
        <v>43682</v>
      </c>
      <c r="B18501" t="s">
        <v>348</v>
      </c>
      <c r="C18501">
        <v>4.59</v>
      </c>
      <c r="D18501">
        <v>99.44</v>
      </c>
    </row>
    <row r="18502" spans="1:4">
      <c r="A18502" s="29">
        <v>43682</v>
      </c>
      <c r="B18502" t="s">
        <v>349</v>
      </c>
      <c r="C18502">
        <v>4.8600000000000003</v>
      </c>
      <c r="D18502">
        <v>99.17</v>
      </c>
    </row>
    <row r="18503" spans="1:4">
      <c r="A18503" s="29">
        <v>43682</v>
      </c>
      <c r="B18503" t="s">
        <v>350</v>
      </c>
      <c r="C18503">
        <v>4.9400000000000004</v>
      </c>
      <c r="D18503">
        <v>99.09</v>
      </c>
    </row>
    <row r="18504" spans="1:4">
      <c r="A18504" s="29">
        <v>43682</v>
      </c>
      <c r="B18504" t="s">
        <v>351</v>
      </c>
      <c r="C18504">
        <v>5.01</v>
      </c>
      <c r="D18504">
        <v>99.02</v>
      </c>
    </row>
    <row r="18505" spans="1:4">
      <c r="A18505" s="29">
        <v>43682</v>
      </c>
      <c r="B18505" t="s">
        <v>352</v>
      </c>
      <c r="C18505">
        <v>5.05</v>
      </c>
      <c r="D18505">
        <v>98.98</v>
      </c>
    </row>
    <row r="18506" spans="1:4">
      <c r="A18506" s="29">
        <v>43682</v>
      </c>
      <c r="B18506" t="s">
        <v>353</v>
      </c>
      <c r="C18506">
        <v>5.07</v>
      </c>
      <c r="D18506">
        <v>98.960000000000008</v>
      </c>
    </row>
    <row r="18507" spans="1:4">
      <c r="A18507" s="29">
        <v>43682</v>
      </c>
      <c r="B18507" t="s">
        <v>354</v>
      </c>
      <c r="C18507">
        <v>5.08</v>
      </c>
      <c r="D18507">
        <v>98.95</v>
      </c>
    </row>
    <row r="18508" spans="1:4">
      <c r="A18508" s="29">
        <v>43682</v>
      </c>
      <c r="B18508" t="s">
        <v>355</v>
      </c>
      <c r="C18508">
        <v>5.1100000000000003</v>
      </c>
      <c r="D18508">
        <v>98.92</v>
      </c>
    </row>
    <row r="18509" spans="1:4">
      <c r="A18509" s="29">
        <v>43682</v>
      </c>
      <c r="B18509" t="s">
        <v>356</v>
      </c>
      <c r="C18509">
        <v>5.08</v>
      </c>
      <c r="D18509">
        <v>98.95</v>
      </c>
    </row>
    <row r="18510" spans="1:4">
      <c r="A18510" s="29">
        <v>43682</v>
      </c>
      <c r="B18510" t="s">
        <v>357</v>
      </c>
      <c r="C18510">
        <v>4.79</v>
      </c>
      <c r="D18510">
        <v>99.24</v>
      </c>
    </row>
    <row r="18511" spans="1:4">
      <c r="A18511" s="29">
        <v>43682</v>
      </c>
      <c r="B18511" t="s">
        <v>358</v>
      </c>
      <c r="C18511">
        <v>4.67</v>
      </c>
      <c r="D18511">
        <v>99.36</v>
      </c>
    </row>
    <row r="18512" spans="1:4">
      <c r="A18512" s="29">
        <v>43682</v>
      </c>
      <c r="B18512" t="s">
        <v>359</v>
      </c>
      <c r="C18512">
        <v>4.8499999999999996</v>
      </c>
      <c r="D18512">
        <v>99.18</v>
      </c>
    </row>
    <row r="18513" spans="1:4">
      <c r="A18513" s="29">
        <v>43682</v>
      </c>
      <c r="B18513" t="s">
        <v>360</v>
      </c>
      <c r="C18513">
        <v>5.01</v>
      </c>
      <c r="D18513">
        <v>99.02</v>
      </c>
    </row>
    <row r="18514" spans="1:4">
      <c r="A18514" s="29">
        <v>43682</v>
      </c>
      <c r="B18514" t="s">
        <v>361</v>
      </c>
      <c r="C18514">
        <v>5.0599999999999996</v>
      </c>
      <c r="D18514">
        <v>98.97</v>
      </c>
    </row>
    <row r="18515" spans="1:4">
      <c r="A18515" s="29">
        <v>43682</v>
      </c>
      <c r="B18515" t="s">
        <v>362</v>
      </c>
      <c r="C18515">
        <v>5.09</v>
      </c>
      <c r="D18515">
        <v>98.94</v>
      </c>
    </row>
    <row r="18516" spans="1:4">
      <c r="A18516" s="29">
        <v>43682</v>
      </c>
      <c r="B18516" t="s">
        <v>363</v>
      </c>
      <c r="C18516">
        <v>5.12</v>
      </c>
      <c r="D18516">
        <v>98.91</v>
      </c>
    </row>
    <row r="18517" spans="1:4">
      <c r="A18517" s="29">
        <v>43682</v>
      </c>
      <c r="B18517" t="s">
        <v>364</v>
      </c>
      <c r="C18517">
        <v>5.13</v>
      </c>
      <c r="D18517">
        <v>98.9</v>
      </c>
    </row>
    <row r="18518" spans="1:4">
      <c r="A18518" s="29">
        <v>43682</v>
      </c>
      <c r="B18518" t="s">
        <v>365</v>
      </c>
      <c r="C18518">
        <v>5.14</v>
      </c>
      <c r="D18518">
        <v>98.89</v>
      </c>
    </row>
    <row r="18519" spans="1:4">
      <c r="A18519" s="29">
        <v>43682</v>
      </c>
      <c r="B18519" t="s">
        <v>366</v>
      </c>
      <c r="C18519">
        <v>5.15</v>
      </c>
      <c r="D18519">
        <v>98.88</v>
      </c>
    </row>
    <row r="18520" spans="1:4">
      <c r="A18520" s="29">
        <v>43682</v>
      </c>
      <c r="B18520" t="s">
        <v>367</v>
      </c>
      <c r="C18520">
        <v>5.18</v>
      </c>
      <c r="D18520">
        <v>98.85</v>
      </c>
    </row>
    <row r="18521" spans="1:4">
      <c r="A18521" s="29">
        <v>43682</v>
      </c>
      <c r="B18521" t="s">
        <v>368</v>
      </c>
      <c r="C18521">
        <v>5.19</v>
      </c>
      <c r="D18521">
        <v>98.84</v>
      </c>
    </row>
    <row r="18522" spans="1:4">
      <c r="A18522" s="29">
        <v>43682</v>
      </c>
      <c r="B18522" t="s">
        <v>369</v>
      </c>
      <c r="C18522">
        <v>5.19</v>
      </c>
      <c r="D18522">
        <v>98.84</v>
      </c>
    </row>
    <row r="18523" spans="1:4">
      <c r="A18523" s="29">
        <v>43682</v>
      </c>
      <c r="B18523" t="s">
        <v>370</v>
      </c>
      <c r="C18523">
        <v>5.19</v>
      </c>
      <c r="D18523">
        <v>98.84</v>
      </c>
    </row>
    <row r="18524" spans="1:4">
      <c r="A18524" s="29">
        <v>43682</v>
      </c>
      <c r="B18524" t="s">
        <v>371</v>
      </c>
      <c r="C18524">
        <v>5.18</v>
      </c>
      <c r="D18524">
        <v>98.85</v>
      </c>
    </row>
    <row r="18525" spans="1:4">
      <c r="A18525" s="29">
        <v>43682</v>
      </c>
      <c r="B18525" t="s">
        <v>372</v>
      </c>
      <c r="C18525">
        <v>4.8899999999999997</v>
      </c>
      <c r="D18525">
        <v>99.14</v>
      </c>
    </row>
    <row r="18526" spans="1:4">
      <c r="A18526" s="29">
        <v>43682</v>
      </c>
      <c r="B18526" t="s">
        <v>373</v>
      </c>
      <c r="C18526">
        <v>4.75</v>
      </c>
      <c r="D18526">
        <v>99.28</v>
      </c>
    </row>
    <row r="18527" spans="1:4">
      <c r="A18527" s="29">
        <v>43682</v>
      </c>
      <c r="B18527" t="s">
        <v>374</v>
      </c>
      <c r="C18527">
        <v>4.67</v>
      </c>
      <c r="D18527">
        <v>99.36</v>
      </c>
    </row>
    <row r="18528" spans="1:4">
      <c r="A18528" s="29">
        <v>43682</v>
      </c>
      <c r="B18528" t="s">
        <v>375</v>
      </c>
      <c r="C18528">
        <v>4.9000000000000004</v>
      </c>
      <c r="D18528">
        <v>99.13</v>
      </c>
    </row>
    <row r="18529" spans="1:4">
      <c r="A18529" s="29">
        <v>43682</v>
      </c>
      <c r="B18529" t="s">
        <v>280</v>
      </c>
      <c r="C18529">
        <v>5.04</v>
      </c>
      <c r="D18529">
        <v>98.99</v>
      </c>
    </row>
    <row r="18530" spans="1:4">
      <c r="A18530" s="29">
        <v>43682</v>
      </c>
      <c r="B18530" t="s">
        <v>281</v>
      </c>
      <c r="C18530">
        <v>5.0999999999999996</v>
      </c>
      <c r="D18530">
        <v>98.93</v>
      </c>
    </row>
    <row r="18531" spans="1:4">
      <c r="A18531" s="29">
        <v>43682</v>
      </c>
      <c r="B18531" t="s">
        <v>282</v>
      </c>
      <c r="C18531">
        <v>5.1100000000000003</v>
      </c>
      <c r="D18531">
        <v>98.92</v>
      </c>
    </row>
    <row r="18532" spans="1:4">
      <c r="A18532" s="29">
        <v>43682</v>
      </c>
      <c r="B18532" t="s">
        <v>283</v>
      </c>
      <c r="C18532">
        <v>5.14</v>
      </c>
      <c r="D18532">
        <v>98.89</v>
      </c>
    </row>
    <row r="18533" spans="1:4">
      <c r="A18533" s="29">
        <v>43682</v>
      </c>
      <c r="B18533" t="s">
        <v>284</v>
      </c>
      <c r="C18533">
        <v>5.16</v>
      </c>
      <c r="D18533">
        <v>98.87</v>
      </c>
    </row>
    <row r="18534" spans="1:4">
      <c r="A18534" s="29">
        <v>43682</v>
      </c>
      <c r="B18534" t="s">
        <v>285</v>
      </c>
      <c r="C18534">
        <v>5.17</v>
      </c>
      <c r="D18534">
        <v>98.86</v>
      </c>
    </row>
    <row r="18535" spans="1:4">
      <c r="A18535" s="29">
        <v>43682</v>
      </c>
      <c r="B18535" t="s">
        <v>286</v>
      </c>
      <c r="C18535">
        <v>5.17</v>
      </c>
      <c r="D18535">
        <v>98.86</v>
      </c>
    </row>
    <row r="18536" spans="1:4">
      <c r="A18536" s="29">
        <v>43682</v>
      </c>
      <c r="B18536" t="s">
        <v>287</v>
      </c>
      <c r="C18536">
        <v>5.19</v>
      </c>
      <c r="D18536">
        <v>98.84</v>
      </c>
    </row>
    <row r="18537" spans="1:4">
      <c r="A18537" s="29">
        <v>43682</v>
      </c>
      <c r="B18537" t="s">
        <v>288</v>
      </c>
      <c r="C18537">
        <v>5.19</v>
      </c>
      <c r="D18537">
        <v>98.84</v>
      </c>
    </row>
    <row r="18538" spans="1:4">
      <c r="A18538" s="29">
        <v>43682</v>
      </c>
      <c r="B18538" t="s">
        <v>289</v>
      </c>
      <c r="C18538">
        <v>4.8899999999999997</v>
      </c>
      <c r="D18538">
        <v>99.14</v>
      </c>
    </row>
    <row r="18539" spans="1:4">
      <c r="A18539" s="29">
        <v>43682</v>
      </c>
      <c r="B18539" t="s">
        <v>290</v>
      </c>
      <c r="C18539">
        <v>4.75</v>
      </c>
      <c r="D18539">
        <v>99.28</v>
      </c>
    </row>
    <row r="18540" spans="1:4">
      <c r="A18540" s="29">
        <v>43682</v>
      </c>
      <c r="B18540" t="s">
        <v>291</v>
      </c>
      <c r="C18540">
        <v>4.68</v>
      </c>
      <c r="D18540">
        <v>99.35</v>
      </c>
    </row>
    <row r="18541" spans="1:4">
      <c r="A18541" s="29">
        <v>43682</v>
      </c>
      <c r="B18541" t="s">
        <v>292</v>
      </c>
      <c r="C18541">
        <v>4.66</v>
      </c>
      <c r="D18541">
        <v>99.37</v>
      </c>
    </row>
    <row r="18542" spans="1:4">
      <c r="A18542" s="29">
        <v>43682</v>
      </c>
      <c r="B18542" t="s">
        <v>293</v>
      </c>
      <c r="C18542">
        <v>4.93</v>
      </c>
      <c r="D18542">
        <v>99.1</v>
      </c>
    </row>
    <row r="18543" spans="1:4">
      <c r="A18543" s="29">
        <v>43682</v>
      </c>
      <c r="B18543" t="s">
        <v>294</v>
      </c>
      <c r="C18543">
        <v>5.04</v>
      </c>
      <c r="D18543">
        <v>98.99</v>
      </c>
    </row>
    <row r="18544" spans="1:4">
      <c r="A18544" s="29">
        <v>43682</v>
      </c>
      <c r="B18544" t="s">
        <v>295</v>
      </c>
      <c r="C18544">
        <v>5.08</v>
      </c>
      <c r="D18544">
        <v>98.95</v>
      </c>
    </row>
    <row r="18545" spans="1:4">
      <c r="A18545" s="29">
        <v>43682</v>
      </c>
      <c r="B18545" t="s">
        <v>296</v>
      </c>
      <c r="C18545">
        <v>5.12</v>
      </c>
      <c r="D18545">
        <v>98.91</v>
      </c>
    </row>
    <row r="18546" spans="1:4">
      <c r="A18546" s="29">
        <v>43682</v>
      </c>
      <c r="B18546" t="s">
        <v>297</v>
      </c>
      <c r="C18546">
        <v>5.14</v>
      </c>
      <c r="D18546">
        <v>98.89</v>
      </c>
    </row>
    <row r="18547" spans="1:4">
      <c r="A18547" s="29">
        <v>43682</v>
      </c>
      <c r="B18547" t="s">
        <v>298</v>
      </c>
      <c r="C18547">
        <v>16.100000000000001</v>
      </c>
      <c r="D18547">
        <v>87.93</v>
      </c>
    </row>
    <row r="18548" spans="1:4">
      <c r="A18548" s="29">
        <v>43682</v>
      </c>
      <c r="B18548" t="s">
        <v>299</v>
      </c>
      <c r="C18548">
        <v>17.920000000000002</v>
      </c>
      <c r="D18548">
        <v>86.11</v>
      </c>
    </row>
    <row r="18549" spans="1:4">
      <c r="A18549" s="29">
        <v>43682</v>
      </c>
      <c r="B18549" t="s">
        <v>300</v>
      </c>
      <c r="C18549">
        <v>17.96</v>
      </c>
      <c r="D18549">
        <v>86.07</v>
      </c>
    </row>
    <row r="18550" spans="1:4">
      <c r="A18550" s="29">
        <v>43682</v>
      </c>
      <c r="B18550" t="s">
        <v>301</v>
      </c>
      <c r="C18550">
        <v>17.95</v>
      </c>
      <c r="D18550">
        <v>86.08</v>
      </c>
    </row>
    <row r="18551" spans="1:4">
      <c r="A18551" s="29">
        <v>43682</v>
      </c>
      <c r="B18551" t="s">
        <v>302</v>
      </c>
      <c r="C18551">
        <v>8.2100000000000009</v>
      </c>
      <c r="D18551">
        <v>95.82</v>
      </c>
    </row>
    <row r="18552" spans="1:4">
      <c r="A18552" s="29">
        <v>43682</v>
      </c>
      <c r="B18552" t="s">
        <v>303</v>
      </c>
      <c r="C18552">
        <v>5.19</v>
      </c>
      <c r="D18552">
        <v>98.84</v>
      </c>
    </row>
    <row r="18553" spans="1:4">
      <c r="A18553" s="29">
        <v>43682</v>
      </c>
      <c r="B18553" t="s">
        <v>304</v>
      </c>
      <c r="C18553">
        <v>5.18</v>
      </c>
      <c r="D18553">
        <v>98.85</v>
      </c>
    </row>
    <row r="18554" spans="1:4">
      <c r="A18554" s="29">
        <v>43682</v>
      </c>
      <c r="B18554" t="s">
        <v>305</v>
      </c>
      <c r="C18554">
        <v>5.19</v>
      </c>
      <c r="D18554">
        <v>98.84</v>
      </c>
    </row>
    <row r="18555" spans="1:4">
      <c r="A18555" s="29">
        <v>43682</v>
      </c>
      <c r="B18555" t="s">
        <v>306</v>
      </c>
      <c r="C18555">
        <v>5.19</v>
      </c>
      <c r="D18555">
        <v>98.84</v>
      </c>
    </row>
    <row r="18556" spans="1:4">
      <c r="A18556" s="29">
        <v>43682</v>
      </c>
      <c r="B18556" t="s">
        <v>307</v>
      </c>
      <c r="C18556">
        <v>5.2</v>
      </c>
      <c r="D18556">
        <v>98.83</v>
      </c>
    </row>
    <row r="18557" spans="1:4">
      <c r="A18557" s="29">
        <v>43682</v>
      </c>
      <c r="B18557" t="s">
        <v>308</v>
      </c>
      <c r="C18557">
        <v>5.21</v>
      </c>
      <c r="D18557">
        <v>98.820000000000007</v>
      </c>
    </row>
    <row r="18558" spans="1:4">
      <c r="A18558" s="29">
        <v>43682</v>
      </c>
      <c r="B18558" t="s">
        <v>309</v>
      </c>
      <c r="C18558">
        <v>5.21</v>
      </c>
      <c r="D18558">
        <v>98.820000000000007</v>
      </c>
    </row>
    <row r="18559" spans="1:4">
      <c r="A18559" s="29">
        <v>43682</v>
      </c>
      <c r="B18559" t="s">
        <v>310</v>
      </c>
      <c r="C18559">
        <v>5.21</v>
      </c>
      <c r="D18559">
        <v>98.820000000000007</v>
      </c>
    </row>
    <row r="18560" spans="1:4">
      <c r="A18560" s="29">
        <v>43682</v>
      </c>
      <c r="B18560" t="s">
        <v>311</v>
      </c>
      <c r="C18560">
        <v>5.22</v>
      </c>
      <c r="D18560">
        <v>98.81</v>
      </c>
    </row>
    <row r="18561" spans="1:4">
      <c r="A18561" s="29">
        <v>43682</v>
      </c>
      <c r="B18561" t="s">
        <v>312</v>
      </c>
      <c r="C18561">
        <v>5.22</v>
      </c>
      <c r="D18561">
        <v>98.81</v>
      </c>
    </row>
    <row r="18562" spans="1:4">
      <c r="A18562" s="29">
        <v>43682</v>
      </c>
      <c r="B18562" t="s">
        <v>313</v>
      </c>
      <c r="C18562">
        <v>5.49</v>
      </c>
      <c r="D18562">
        <v>98.54</v>
      </c>
    </row>
    <row r="18563" spans="1:4">
      <c r="A18563" s="29">
        <v>43682</v>
      </c>
      <c r="B18563" t="s">
        <v>314</v>
      </c>
      <c r="C18563">
        <v>16.86</v>
      </c>
      <c r="D18563">
        <v>87.17</v>
      </c>
    </row>
    <row r="18564" spans="1:4">
      <c r="A18564" s="29">
        <v>43682</v>
      </c>
      <c r="B18564" t="s">
        <v>315</v>
      </c>
      <c r="C18564">
        <v>17.010000000000002</v>
      </c>
      <c r="D18564">
        <v>87.02</v>
      </c>
    </row>
    <row r="18565" spans="1:4">
      <c r="A18565" s="29">
        <v>43682</v>
      </c>
      <c r="B18565" t="s">
        <v>316</v>
      </c>
      <c r="C18565">
        <v>16.91</v>
      </c>
      <c r="D18565">
        <v>87.12</v>
      </c>
    </row>
    <row r="18566" spans="1:4">
      <c r="A18566" s="29">
        <v>43682</v>
      </c>
      <c r="B18566" t="s">
        <v>317</v>
      </c>
      <c r="C18566">
        <v>16.91</v>
      </c>
      <c r="D18566">
        <v>87.12</v>
      </c>
    </row>
    <row r="18567" spans="1:4">
      <c r="A18567" s="29">
        <v>43682</v>
      </c>
      <c r="B18567" t="s">
        <v>318</v>
      </c>
      <c r="C18567">
        <v>6.87</v>
      </c>
      <c r="D18567">
        <v>97.16</v>
      </c>
    </row>
    <row r="18568" spans="1:4">
      <c r="A18568" s="29">
        <v>43682</v>
      </c>
      <c r="B18568" t="s">
        <v>319</v>
      </c>
      <c r="C18568">
        <v>5.44</v>
      </c>
      <c r="D18568">
        <v>98.59</v>
      </c>
    </row>
    <row r="18569" spans="1:4">
      <c r="A18569" s="29">
        <v>43682</v>
      </c>
      <c r="B18569" t="s">
        <v>320</v>
      </c>
      <c r="C18569">
        <v>5.36</v>
      </c>
      <c r="D18569">
        <v>98.67</v>
      </c>
    </row>
    <row r="18570" spans="1:4">
      <c r="A18570" s="29">
        <v>43682</v>
      </c>
      <c r="B18570" t="s">
        <v>321</v>
      </c>
      <c r="C18570">
        <v>5.24</v>
      </c>
      <c r="D18570">
        <v>98.79</v>
      </c>
    </row>
    <row r="18571" spans="1:4">
      <c r="A18571" s="29">
        <v>43682</v>
      </c>
      <c r="B18571" t="s">
        <v>322</v>
      </c>
      <c r="C18571">
        <v>4.95</v>
      </c>
      <c r="D18571">
        <v>99.08</v>
      </c>
    </row>
    <row r="18572" spans="1:4">
      <c r="A18572" s="29">
        <v>43682</v>
      </c>
      <c r="B18572" t="s">
        <v>323</v>
      </c>
      <c r="C18572">
        <v>4.83</v>
      </c>
      <c r="D18572">
        <v>99.2</v>
      </c>
    </row>
    <row r="18573" spans="1:4">
      <c r="A18573" s="29">
        <v>43682</v>
      </c>
      <c r="B18573" t="s">
        <v>324</v>
      </c>
      <c r="C18573">
        <v>4.76</v>
      </c>
      <c r="D18573">
        <v>99.27</v>
      </c>
    </row>
    <row r="18574" spans="1:4">
      <c r="A18574" s="29">
        <v>43682</v>
      </c>
      <c r="B18574" t="s">
        <v>325</v>
      </c>
      <c r="C18574">
        <v>4.7699999999999996</v>
      </c>
      <c r="D18574">
        <v>99.26</v>
      </c>
    </row>
    <row r="18575" spans="1:4">
      <c r="A18575" s="29">
        <v>43682</v>
      </c>
      <c r="B18575" t="s">
        <v>326</v>
      </c>
      <c r="C18575">
        <v>16.02</v>
      </c>
      <c r="D18575">
        <v>88.01</v>
      </c>
    </row>
    <row r="18576" spans="1:4">
      <c r="A18576" s="29">
        <v>43682</v>
      </c>
      <c r="B18576" t="s">
        <v>327</v>
      </c>
      <c r="C18576">
        <v>18.010000000000002</v>
      </c>
      <c r="D18576">
        <v>86.02</v>
      </c>
    </row>
    <row r="18577" spans="1:4">
      <c r="A18577" s="29">
        <v>43682</v>
      </c>
      <c r="B18577" t="s">
        <v>328</v>
      </c>
      <c r="C18577">
        <v>17.98</v>
      </c>
      <c r="D18577">
        <v>86.05</v>
      </c>
    </row>
    <row r="18578" spans="1:4">
      <c r="A18578" s="29">
        <v>43682</v>
      </c>
      <c r="B18578" t="s">
        <v>329</v>
      </c>
      <c r="C18578">
        <v>17.97</v>
      </c>
      <c r="D18578">
        <v>86.06</v>
      </c>
    </row>
    <row r="18579" spans="1:4">
      <c r="A18579" s="29">
        <v>43683</v>
      </c>
      <c r="B18579" t="s">
        <v>330</v>
      </c>
      <c r="C18579">
        <v>17.920000000000002</v>
      </c>
      <c r="D18579">
        <v>86.11</v>
      </c>
    </row>
    <row r="18580" spans="1:4">
      <c r="A18580" s="29">
        <v>43683</v>
      </c>
      <c r="B18580" t="s">
        <v>331</v>
      </c>
      <c r="C18580">
        <v>21.37</v>
      </c>
      <c r="D18580">
        <v>82.66</v>
      </c>
    </row>
    <row r="18581" spans="1:4">
      <c r="A18581" s="29">
        <v>43683</v>
      </c>
      <c r="B18581" t="s">
        <v>332</v>
      </c>
      <c r="C18581">
        <v>6.54</v>
      </c>
      <c r="D18581">
        <v>97.49</v>
      </c>
    </row>
    <row r="18582" spans="1:4">
      <c r="A18582" s="29">
        <v>43683</v>
      </c>
      <c r="B18582" t="s">
        <v>333</v>
      </c>
      <c r="C18582">
        <v>4.83</v>
      </c>
      <c r="D18582">
        <v>99.2</v>
      </c>
    </row>
    <row r="18583" spans="1:4">
      <c r="A18583" s="29">
        <v>43683</v>
      </c>
      <c r="B18583" t="s">
        <v>334</v>
      </c>
      <c r="C18583">
        <v>4.72</v>
      </c>
      <c r="D18583">
        <v>99.31</v>
      </c>
    </row>
    <row r="18584" spans="1:4">
      <c r="A18584" s="29">
        <v>43683</v>
      </c>
      <c r="B18584" t="s">
        <v>335</v>
      </c>
      <c r="C18584">
        <v>4.66</v>
      </c>
      <c r="D18584">
        <v>99.37</v>
      </c>
    </row>
    <row r="18585" spans="1:4">
      <c r="A18585" s="29">
        <v>43683</v>
      </c>
      <c r="B18585" t="s">
        <v>336</v>
      </c>
      <c r="C18585">
        <v>4.63</v>
      </c>
      <c r="D18585">
        <v>99.4</v>
      </c>
    </row>
    <row r="18586" spans="1:4">
      <c r="A18586" s="29">
        <v>43683</v>
      </c>
      <c r="B18586" t="s">
        <v>337</v>
      </c>
      <c r="C18586">
        <v>4.5999999999999996</v>
      </c>
      <c r="D18586">
        <v>99.43</v>
      </c>
    </row>
    <row r="18587" spans="1:4">
      <c r="A18587" s="29">
        <v>43683</v>
      </c>
      <c r="B18587" t="s">
        <v>338</v>
      </c>
      <c r="C18587">
        <v>4.58</v>
      </c>
      <c r="D18587">
        <v>99.45</v>
      </c>
    </row>
    <row r="18588" spans="1:4">
      <c r="A18588" s="29">
        <v>43683</v>
      </c>
      <c r="B18588" t="s">
        <v>339</v>
      </c>
      <c r="C18588">
        <v>20.85</v>
      </c>
      <c r="D18588">
        <v>83.18</v>
      </c>
    </row>
    <row r="18589" spans="1:4">
      <c r="A18589" s="29">
        <v>43683</v>
      </c>
      <c r="B18589" t="s">
        <v>340</v>
      </c>
      <c r="C18589">
        <v>21.8</v>
      </c>
      <c r="D18589">
        <v>82.23</v>
      </c>
    </row>
    <row r="18590" spans="1:4">
      <c r="A18590" s="29">
        <v>43683</v>
      </c>
      <c r="B18590" t="s">
        <v>341</v>
      </c>
      <c r="C18590">
        <v>21.88</v>
      </c>
      <c r="D18590">
        <v>82.15</v>
      </c>
    </row>
    <row r="18591" spans="1:4">
      <c r="A18591" s="29">
        <v>43683</v>
      </c>
      <c r="B18591" t="s">
        <v>342</v>
      </c>
      <c r="C18591">
        <v>21.91</v>
      </c>
      <c r="D18591">
        <v>82.12</v>
      </c>
    </row>
    <row r="18592" spans="1:4">
      <c r="A18592" s="29">
        <v>43683</v>
      </c>
      <c r="B18592" t="s">
        <v>343</v>
      </c>
      <c r="C18592">
        <v>5.31</v>
      </c>
      <c r="D18592">
        <v>98.72</v>
      </c>
    </row>
    <row r="18593" spans="1:4">
      <c r="A18593" s="29">
        <v>43683</v>
      </c>
      <c r="B18593" t="s">
        <v>344</v>
      </c>
      <c r="C18593">
        <v>4.72</v>
      </c>
      <c r="D18593">
        <v>99.31</v>
      </c>
    </row>
    <row r="18594" spans="1:4">
      <c r="A18594" s="29">
        <v>43683</v>
      </c>
      <c r="B18594" t="s">
        <v>345</v>
      </c>
      <c r="C18594">
        <v>4.6399999999999997</v>
      </c>
      <c r="D18594">
        <v>99.39</v>
      </c>
    </row>
    <row r="18595" spans="1:4">
      <c r="A18595" s="29">
        <v>43683</v>
      </c>
      <c r="B18595" t="s">
        <v>346</v>
      </c>
      <c r="C18595">
        <v>4.59</v>
      </c>
      <c r="D18595">
        <v>99.44</v>
      </c>
    </row>
    <row r="18596" spans="1:4">
      <c r="A18596" s="29">
        <v>43683</v>
      </c>
      <c r="B18596" t="s">
        <v>347</v>
      </c>
      <c r="C18596">
        <v>4.57</v>
      </c>
      <c r="D18596">
        <v>99.460000000000008</v>
      </c>
    </row>
    <row r="18597" spans="1:4">
      <c r="A18597" s="29">
        <v>43683</v>
      </c>
      <c r="B18597" t="s">
        <v>348</v>
      </c>
      <c r="C18597">
        <v>4.55</v>
      </c>
      <c r="D18597">
        <v>99.48</v>
      </c>
    </row>
    <row r="18598" spans="1:4">
      <c r="A18598" s="29">
        <v>43683</v>
      </c>
      <c r="B18598" t="s">
        <v>349</v>
      </c>
      <c r="C18598">
        <v>4.75</v>
      </c>
      <c r="D18598">
        <v>99.28</v>
      </c>
    </row>
    <row r="18599" spans="1:4">
      <c r="A18599" s="29">
        <v>43683</v>
      </c>
      <c r="B18599" t="s">
        <v>350</v>
      </c>
      <c r="C18599">
        <v>4.93</v>
      </c>
      <c r="D18599">
        <v>99.1</v>
      </c>
    </row>
    <row r="18600" spans="1:4">
      <c r="A18600" s="29">
        <v>43683</v>
      </c>
      <c r="B18600" t="s">
        <v>351</v>
      </c>
      <c r="C18600">
        <v>5.0199999999999996</v>
      </c>
      <c r="D18600">
        <v>99.01</v>
      </c>
    </row>
    <row r="18601" spans="1:4">
      <c r="A18601" s="29">
        <v>43683</v>
      </c>
      <c r="B18601" t="s">
        <v>352</v>
      </c>
      <c r="C18601">
        <v>5.0599999999999996</v>
      </c>
      <c r="D18601">
        <v>98.97</v>
      </c>
    </row>
    <row r="18602" spans="1:4">
      <c r="A18602" s="29">
        <v>43683</v>
      </c>
      <c r="B18602" t="s">
        <v>353</v>
      </c>
      <c r="C18602">
        <v>5.0999999999999996</v>
      </c>
      <c r="D18602">
        <v>98.93</v>
      </c>
    </row>
    <row r="18603" spans="1:4">
      <c r="A18603" s="29">
        <v>43683</v>
      </c>
      <c r="B18603" t="s">
        <v>354</v>
      </c>
      <c r="C18603">
        <v>5.1100000000000003</v>
      </c>
      <c r="D18603">
        <v>98.92</v>
      </c>
    </row>
    <row r="18604" spans="1:4">
      <c r="A18604" s="29">
        <v>43683</v>
      </c>
      <c r="B18604" t="s">
        <v>355</v>
      </c>
      <c r="C18604">
        <v>5.13</v>
      </c>
      <c r="D18604">
        <v>98.9</v>
      </c>
    </row>
    <row r="18605" spans="1:4">
      <c r="A18605" s="29">
        <v>43683</v>
      </c>
      <c r="B18605" t="s">
        <v>356</v>
      </c>
      <c r="C18605">
        <v>5.15</v>
      </c>
      <c r="D18605">
        <v>98.88</v>
      </c>
    </row>
    <row r="18606" spans="1:4">
      <c r="A18606" s="29">
        <v>43683</v>
      </c>
      <c r="B18606" t="s">
        <v>357</v>
      </c>
      <c r="C18606">
        <v>5.16</v>
      </c>
      <c r="D18606">
        <v>98.87</v>
      </c>
    </row>
    <row r="18607" spans="1:4">
      <c r="A18607" s="29">
        <v>43683</v>
      </c>
      <c r="B18607" t="s">
        <v>358</v>
      </c>
      <c r="C18607">
        <v>5.17</v>
      </c>
      <c r="D18607">
        <v>98.86</v>
      </c>
    </row>
    <row r="18608" spans="1:4">
      <c r="A18608" s="29">
        <v>43683</v>
      </c>
      <c r="B18608" t="s">
        <v>359</v>
      </c>
      <c r="C18608">
        <v>5.18</v>
      </c>
      <c r="D18608">
        <v>98.85</v>
      </c>
    </row>
    <row r="18609" spans="1:4">
      <c r="A18609" s="29">
        <v>43683</v>
      </c>
      <c r="B18609" t="s">
        <v>360</v>
      </c>
      <c r="C18609">
        <v>5.19</v>
      </c>
      <c r="D18609">
        <v>98.84</v>
      </c>
    </row>
    <row r="18610" spans="1:4">
      <c r="A18610" s="29">
        <v>43683</v>
      </c>
      <c r="B18610" t="s">
        <v>361</v>
      </c>
      <c r="C18610">
        <v>5.19</v>
      </c>
      <c r="D18610">
        <v>98.84</v>
      </c>
    </row>
    <row r="18611" spans="1:4">
      <c r="A18611" s="29">
        <v>43683</v>
      </c>
      <c r="B18611" t="s">
        <v>362</v>
      </c>
      <c r="C18611">
        <v>5.21</v>
      </c>
      <c r="D18611">
        <v>98.820000000000007</v>
      </c>
    </row>
    <row r="18612" spans="1:4">
      <c r="A18612" s="29">
        <v>43683</v>
      </c>
      <c r="B18612" t="s">
        <v>363</v>
      </c>
      <c r="C18612">
        <v>5.03</v>
      </c>
      <c r="D18612">
        <v>99</v>
      </c>
    </row>
    <row r="18613" spans="1:4">
      <c r="A18613" s="29">
        <v>43683</v>
      </c>
      <c r="B18613" t="s">
        <v>364</v>
      </c>
      <c r="C18613">
        <v>4.82</v>
      </c>
      <c r="D18613">
        <v>99.210000000000008</v>
      </c>
    </row>
    <row r="18614" spans="1:4">
      <c r="A18614" s="29">
        <v>43683</v>
      </c>
      <c r="B18614" t="s">
        <v>365</v>
      </c>
      <c r="C18614">
        <v>4.72</v>
      </c>
      <c r="D18614">
        <v>99.31</v>
      </c>
    </row>
    <row r="18615" spans="1:4">
      <c r="A18615" s="29">
        <v>43683</v>
      </c>
      <c r="B18615" t="s">
        <v>366</v>
      </c>
      <c r="C18615">
        <v>4.92</v>
      </c>
      <c r="D18615">
        <v>99.11</v>
      </c>
    </row>
    <row r="18616" spans="1:4">
      <c r="A18616" s="29">
        <v>43683</v>
      </c>
      <c r="B18616" t="s">
        <v>367</v>
      </c>
      <c r="C18616">
        <v>5.07</v>
      </c>
      <c r="D18616">
        <v>98.960000000000008</v>
      </c>
    </row>
    <row r="18617" spans="1:4">
      <c r="A18617" s="29">
        <v>43683</v>
      </c>
      <c r="B18617" t="s">
        <v>368</v>
      </c>
      <c r="C18617">
        <v>5.13</v>
      </c>
      <c r="D18617">
        <v>98.9</v>
      </c>
    </row>
    <row r="18618" spans="1:4">
      <c r="A18618" s="29">
        <v>43683</v>
      </c>
      <c r="B18618" t="s">
        <v>369</v>
      </c>
      <c r="C18618">
        <v>5.16</v>
      </c>
      <c r="D18618">
        <v>98.87</v>
      </c>
    </row>
    <row r="18619" spans="1:4">
      <c r="A18619" s="29">
        <v>43683</v>
      </c>
      <c r="B18619" t="s">
        <v>370</v>
      </c>
      <c r="C18619">
        <v>5.17</v>
      </c>
      <c r="D18619">
        <v>98.86</v>
      </c>
    </row>
    <row r="18620" spans="1:4">
      <c r="A18620" s="29">
        <v>43683</v>
      </c>
      <c r="B18620" t="s">
        <v>371</v>
      </c>
      <c r="C18620">
        <v>5.18</v>
      </c>
      <c r="D18620">
        <v>98.85</v>
      </c>
    </row>
    <row r="18621" spans="1:4">
      <c r="A18621" s="29">
        <v>43683</v>
      </c>
      <c r="B18621" t="s">
        <v>372</v>
      </c>
      <c r="C18621">
        <v>5.2</v>
      </c>
      <c r="D18621">
        <v>98.83</v>
      </c>
    </row>
    <row r="18622" spans="1:4">
      <c r="A18622" s="29">
        <v>43683</v>
      </c>
      <c r="B18622" t="s">
        <v>373</v>
      </c>
      <c r="C18622">
        <v>5.21</v>
      </c>
      <c r="D18622">
        <v>98.820000000000007</v>
      </c>
    </row>
    <row r="18623" spans="1:4">
      <c r="A18623" s="29">
        <v>43683</v>
      </c>
      <c r="B18623" t="s">
        <v>374</v>
      </c>
      <c r="C18623">
        <v>4.92</v>
      </c>
      <c r="D18623">
        <v>99.11</v>
      </c>
    </row>
    <row r="18624" spans="1:4">
      <c r="A18624" s="29">
        <v>43683</v>
      </c>
      <c r="B18624" t="s">
        <v>375</v>
      </c>
      <c r="C18624">
        <v>4.7699999999999996</v>
      </c>
      <c r="D18624">
        <v>99.26</v>
      </c>
    </row>
    <row r="18625" spans="1:4">
      <c r="A18625" s="29">
        <v>43683</v>
      </c>
      <c r="B18625" t="s">
        <v>280</v>
      </c>
      <c r="C18625">
        <v>4.7</v>
      </c>
      <c r="D18625">
        <v>99.33</v>
      </c>
    </row>
    <row r="18626" spans="1:4">
      <c r="A18626" s="29">
        <v>43683</v>
      </c>
      <c r="B18626" t="s">
        <v>281</v>
      </c>
      <c r="C18626">
        <v>4.9400000000000004</v>
      </c>
      <c r="D18626">
        <v>99.09</v>
      </c>
    </row>
    <row r="18627" spans="1:4">
      <c r="A18627" s="29">
        <v>43683</v>
      </c>
      <c r="B18627" t="s">
        <v>282</v>
      </c>
      <c r="C18627">
        <v>5.0599999999999996</v>
      </c>
      <c r="D18627">
        <v>98.97</v>
      </c>
    </row>
    <row r="18628" spans="1:4">
      <c r="A18628" s="29">
        <v>43683</v>
      </c>
      <c r="B18628" t="s">
        <v>283</v>
      </c>
      <c r="C18628">
        <v>5.12</v>
      </c>
      <c r="D18628">
        <v>98.91</v>
      </c>
    </row>
    <row r="18629" spans="1:4">
      <c r="A18629" s="29">
        <v>43683</v>
      </c>
      <c r="B18629" t="s">
        <v>284</v>
      </c>
      <c r="C18629">
        <v>5.15</v>
      </c>
      <c r="D18629">
        <v>98.88</v>
      </c>
    </row>
    <row r="18630" spans="1:4">
      <c r="A18630" s="29">
        <v>43683</v>
      </c>
      <c r="B18630" t="s">
        <v>285</v>
      </c>
      <c r="C18630">
        <v>5.17</v>
      </c>
      <c r="D18630">
        <v>98.86</v>
      </c>
    </row>
    <row r="18631" spans="1:4">
      <c r="A18631" s="29">
        <v>43683</v>
      </c>
      <c r="B18631" t="s">
        <v>286</v>
      </c>
      <c r="C18631">
        <v>5.19</v>
      </c>
      <c r="D18631">
        <v>98.84</v>
      </c>
    </row>
    <row r="18632" spans="1:4">
      <c r="A18632" s="29">
        <v>43683</v>
      </c>
      <c r="B18632" t="s">
        <v>287</v>
      </c>
      <c r="C18632">
        <v>5.19</v>
      </c>
      <c r="D18632">
        <v>98.84</v>
      </c>
    </row>
    <row r="18633" spans="1:4">
      <c r="A18633" s="29">
        <v>43683</v>
      </c>
      <c r="B18633" t="s">
        <v>288</v>
      </c>
      <c r="C18633">
        <v>5.21</v>
      </c>
      <c r="D18633">
        <v>98.820000000000007</v>
      </c>
    </row>
    <row r="18634" spans="1:4">
      <c r="A18634" s="29">
        <v>43683</v>
      </c>
      <c r="B18634" t="s">
        <v>289</v>
      </c>
      <c r="C18634">
        <v>5.21</v>
      </c>
      <c r="D18634">
        <v>98.820000000000007</v>
      </c>
    </row>
    <row r="18635" spans="1:4">
      <c r="A18635" s="29">
        <v>43683</v>
      </c>
      <c r="B18635" t="s">
        <v>290</v>
      </c>
      <c r="C18635">
        <v>5.21</v>
      </c>
      <c r="D18635">
        <v>98.820000000000007</v>
      </c>
    </row>
    <row r="18636" spans="1:4">
      <c r="A18636" s="29">
        <v>43683</v>
      </c>
      <c r="B18636" t="s">
        <v>291</v>
      </c>
      <c r="C18636">
        <v>5.03</v>
      </c>
      <c r="D18636">
        <v>99</v>
      </c>
    </row>
    <row r="18637" spans="1:4">
      <c r="A18637" s="29">
        <v>43683</v>
      </c>
      <c r="B18637" t="s">
        <v>292</v>
      </c>
      <c r="C18637">
        <v>4.82</v>
      </c>
      <c r="D18637">
        <v>99.210000000000008</v>
      </c>
    </row>
    <row r="18638" spans="1:4">
      <c r="A18638" s="29">
        <v>43683</v>
      </c>
      <c r="B18638" t="s">
        <v>293</v>
      </c>
      <c r="C18638">
        <v>4.7300000000000004</v>
      </c>
      <c r="D18638">
        <v>99.3</v>
      </c>
    </row>
    <row r="18639" spans="1:4">
      <c r="A18639" s="29">
        <v>43683</v>
      </c>
      <c r="B18639" t="s">
        <v>294</v>
      </c>
      <c r="C18639">
        <v>4.68</v>
      </c>
      <c r="D18639">
        <v>99.35</v>
      </c>
    </row>
    <row r="18640" spans="1:4">
      <c r="A18640" s="29">
        <v>43683</v>
      </c>
      <c r="B18640" t="s">
        <v>295</v>
      </c>
      <c r="C18640">
        <v>4.8899999999999997</v>
      </c>
      <c r="D18640">
        <v>99.14</v>
      </c>
    </row>
    <row r="18641" spans="1:4">
      <c r="A18641" s="29">
        <v>43683</v>
      </c>
      <c r="B18641" t="s">
        <v>296</v>
      </c>
      <c r="C18641">
        <v>5.05</v>
      </c>
      <c r="D18641">
        <v>98.98</v>
      </c>
    </row>
    <row r="18642" spans="1:4">
      <c r="A18642" s="29">
        <v>43683</v>
      </c>
      <c r="B18642" t="s">
        <v>297</v>
      </c>
      <c r="C18642">
        <v>5.1100000000000003</v>
      </c>
      <c r="D18642">
        <v>98.92</v>
      </c>
    </row>
    <row r="18643" spans="1:4">
      <c r="A18643" s="29">
        <v>43683</v>
      </c>
      <c r="B18643" t="s">
        <v>298</v>
      </c>
      <c r="C18643">
        <v>17.73</v>
      </c>
      <c r="D18643">
        <v>86.3</v>
      </c>
    </row>
    <row r="18644" spans="1:4">
      <c r="A18644" s="29">
        <v>43683</v>
      </c>
      <c r="B18644" t="s">
        <v>299</v>
      </c>
      <c r="C18644">
        <v>21.77</v>
      </c>
      <c r="D18644">
        <v>82.26</v>
      </c>
    </row>
    <row r="18645" spans="1:4">
      <c r="A18645" s="29">
        <v>43683</v>
      </c>
      <c r="B18645" t="s">
        <v>300</v>
      </c>
      <c r="C18645">
        <v>21.92</v>
      </c>
      <c r="D18645">
        <v>82.11</v>
      </c>
    </row>
    <row r="18646" spans="1:4">
      <c r="A18646" s="29">
        <v>43683</v>
      </c>
      <c r="B18646" t="s">
        <v>301</v>
      </c>
      <c r="C18646">
        <v>21.93</v>
      </c>
      <c r="D18646">
        <v>82.1</v>
      </c>
    </row>
    <row r="18647" spans="1:4">
      <c r="A18647" s="29">
        <v>43683</v>
      </c>
      <c r="B18647" t="s">
        <v>302</v>
      </c>
      <c r="C18647">
        <v>9.44</v>
      </c>
      <c r="D18647">
        <v>94.59</v>
      </c>
    </row>
    <row r="18648" spans="1:4">
      <c r="A18648" s="29">
        <v>43683</v>
      </c>
      <c r="B18648" t="s">
        <v>303</v>
      </c>
      <c r="C18648">
        <v>5.28</v>
      </c>
      <c r="D18648">
        <v>98.75</v>
      </c>
    </row>
    <row r="18649" spans="1:4">
      <c r="A18649" s="29">
        <v>43683</v>
      </c>
      <c r="B18649" t="s">
        <v>304</v>
      </c>
      <c r="C18649">
        <v>5.23</v>
      </c>
      <c r="D18649">
        <v>98.8</v>
      </c>
    </row>
    <row r="18650" spans="1:4">
      <c r="A18650" s="29">
        <v>43683</v>
      </c>
      <c r="B18650" t="s">
        <v>305</v>
      </c>
      <c r="C18650">
        <v>5.23</v>
      </c>
      <c r="D18650">
        <v>98.8</v>
      </c>
    </row>
    <row r="18651" spans="1:4">
      <c r="A18651" s="29">
        <v>43683</v>
      </c>
      <c r="B18651" t="s">
        <v>306</v>
      </c>
      <c r="C18651">
        <v>5.22</v>
      </c>
      <c r="D18651">
        <v>98.81</v>
      </c>
    </row>
    <row r="18652" spans="1:4">
      <c r="A18652" s="29">
        <v>43683</v>
      </c>
      <c r="B18652" t="s">
        <v>307</v>
      </c>
      <c r="C18652">
        <v>5.23</v>
      </c>
      <c r="D18652">
        <v>98.8</v>
      </c>
    </row>
    <row r="18653" spans="1:4">
      <c r="A18653" s="29">
        <v>43683</v>
      </c>
      <c r="B18653" t="s">
        <v>308</v>
      </c>
      <c r="C18653">
        <v>5.23</v>
      </c>
      <c r="D18653">
        <v>98.8</v>
      </c>
    </row>
    <row r="18654" spans="1:4">
      <c r="A18654" s="29">
        <v>43683</v>
      </c>
      <c r="B18654" t="s">
        <v>309</v>
      </c>
      <c r="C18654">
        <v>5.24</v>
      </c>
      <c r="D18654">
        <v>98.79</v>
      </c>
    </row>
    <row r="18655" spans="1:4">
      <c r="A18655" s="29">
        <v>43683</v>
      </c>
      <c r="B18655" t="s">
        <v>310</v>
      </c>
      <c r="C18655">
        <v>5.24</v>
      </c>
      <c r="D18655">
        <v>98.79</v>
      </c>
    </row>
    <row r="18656" spans="1:4">
      <c r="A18656" s="29">
        <v>43683</v>
      </c>
      <c r="B18656" t="s">
        <v>311</v>
      </c>
      <c r="C18656">
        <v>5.25</v>
      </c>
      <c r="D18656">
        <v>98.78</v>
      </c>
    </row>
    <row r="18657" spans="1:4">
      <c r="A18657" s="29">
        <v>43683</v>
      </c>
      <c r="B18657" t="s">
        <v>312</v>
      </c>
      <c r="C18657">
        <v>5.25</v>
      </c>
      <c r="D18657">
        <v>98.78</v>
      </c>
    </row>
    <row r="18658" spans="1:4">
      <c r="A18658" s="29">
        <v>43683</v>
      </c>
      <c r="B18658" t="s">
        <v>313</v>
      </c>
      <c r="C18658">
        <v>5.26</v>
      </c>
      <c r="D18658">
        <v>98.77</v>
      </c>
    </row>
    <row r="18659" spans="1:4">
      <c r="A18659" s="29">
        <v>43683</v>
      </c>
      <c r="B18659" t="s">
        <v>314</v>
      </c>
      <c r="C18659">
        <v>19.89</v>
      </c>
      <c r="D18659">
        <v>84.14</v>
      </c>
    </row>
    <row r="18660" spans="1:4">
      <c r="A18660" s="29">
        <v>43683</v>
      </c>
      <c r="B18660" t="s">
        <v>315</v>
      </c>
      <c r="C18660">
        <v>21.34</v>
      </c>
      <c r="D18660">
        <v>82.69</v>
      </c>
    </row>
    <row r="18661" spans="1:4">
      <c r="A18661" s="29">
        <v>43683</v>
      </c>
      <c r="B18661" t="s">
        <v>316</v>
      </c>
      <c r="C18661">
        <v>21.42</v>
      </c>
      <c r="D18661">
        <v>82.61</v>
      </c>
    </row>
    <row r="18662" spans="1:4">
      <c r="A18662" s="29">
        <v>43683</v>
      </c>
      <c r="B18662" t="s">
        <v>317</v>
      </c>
      <c r="C18662">
        <v>21.42</v>
      </c>
      <c r="D18662">
        <v>82.61</v>
      </c>
    </row>
    <row r="18663" spans="1:4">
      <c r="A18663" s="29">
        <v>43683</v>
      </c>
      <c r="B18663" t="s">
        <v>318</v>
      </c>
      <c r="C18663">
        <v>5.93</v>
      </c>
      <c r="D18663">
        <v>98.1</v>
      </c>
    </row>
    <row r="18664" spans="1:4">
      <c r="A18664" s="29">
        <v>43683</v>
      </c>
      <c r="B18664" t="s">
        <v>319</v>
      </c>
      <c r="C18664">
        <v>5.46</v>
      </c>
      <c r="D18664">
        <v>98.570000000000007</v>
      </c>
    </row>
    <row r="18665" spans="1:4">
      <c r="A18665" s="29">
        <v>43683</v>
      </c>
      <c r="B18665" t="s">
        <v>320</v>
      </c>
      <c r="C18665">
        <v>5.38</v>
      </c>
      <c r="D18665">
        <v>98.65</v>
      </c>
    </row>
    <row r="18666" spans="1:4">
      <c r="A18666" s="29">
        <v>43683</v>
      </c>
      <c r="B18666" t="s">
        <v>321</v>
      </c>
      <c r="C18666">
        <v>5.0599999999999996</v>
      </c>
      <c r="D18666">
        <v>98.97</v>
      </c>
    </row>
    <row r="18667" spans="1:4">
      <c r="A18667" s="29">
        <v>43683</v>
      </c>
      <c r="B18667" t="s">
        <v>322</v>
      </c>
      <c r="C18667">
        <v>4.8899999999999997</v>
      </c>
      <c r="D18667">
        <v>99.14</v>
      </c>
    </row>
    <row r="18668" spans="1:4">
      <c r="A18668" s="29">
        <v>43683</v>
      </c>
      <c r="B18668" t="s">
        <v>323</v>
      </c>
      <c r="C18668">
        <v>4.8</v>
      </c>
      <c r="D18668">
        <v>99.23</v>
      </c>
    </row>
    <row r="18669" spans="1:4">
      <c r="A18669" s="29">
        <v>43683</v>
      </c>
      <c r="B18669" t="s">
        <v>324</v>
      </c>
      <c r="C18669">
        <v>4.87</v>
      </c>
      <c r="D18669">
        <v>99.16</v>
      </c>
    </row>
    <row r="18670" spans="1:4">
      <c r="A18670" s="29">
        <v>43683</v>
      </c>
      <c r="B18670" t="s">
        <v>325</v>
      </c>
      <c r="C18670">
        <v>5.08</v>
      </c>
      <c r="D18670">
        <v>98.95</v>
      </c>
    </row>
    <row r="18671" spans="1:4">
      <c r="A18671" s="29">
        <v>43683</v>
      </c>
      <c r="B18671" t="s">
        <v>326</v>
      </c>
      <c r="C18671">
        <v>17.739999999999998</v>
      </c>
      <c r="D18671">
        <v>86.29</v>
      </c>
    </row>
    <row r="18672" spans="1:4">
      <c r="A18672" s="29">
        <v>43683</v>
      </c>
      <c r="B18672" t="s">
        <v>327</v>
      </c>
      <c r="C18672">
        <v>21.8</v>
      </c>
      <c r="D18672">
        <v>82.23</v>
      </c>
    </row>
    <row r="18673" spans="1:4">
      <c r="A18673" s="29">
        <v>43683</v>
      </c>
      <c r="B18673" t="s">
        <v>328</v>
      </c>
      <c r="C18673">
        <v>21.94</v>
      </c>
      <c r="D18673">
        <v>82.09</v>
      </c>
    </row>
    <row r="18674" spans="1:4">
      <c r="A18674" s="29">
        <v>43683</v>
      </c>
      <c r="B18674" t="s">
        <v>329</v>
      </c>
      <c r="C18674">
        <v>20.8</v>
      </c>
      <c r="D18674">
        <v>83.23</v>
      </c>
    </row>
    <row r="18675" spans="1:4">
      <c r="A18675" s="29">
        <v>43684</v>
      </c>
      <c r="B18675" t="s">
        <v>330</v>
      </c>
      <c r="C18675">
        <v>5.34</v>
      </c>
      <c r="D18675">
        <v>98.69</v>
      </c>
    </row>
    <row r="18676" spans="1:4">
      <c r="A18676" s="29">
        <v>43684</v>
      </c>
      <c r="B18676" t="s">
        <v>331</v>
      </c>
      <c r="C18676">
        <v>4.83</v>
      </c>
      <c r="D18676">
        <v>99.2</v>
      </c>
    </row>
    <row r="18677" spans="1:4">
      <c r="A18677" s="29">
        <v>43684</v>
      </c>
      <c r="B18677" t="s">
        <v>332</v>
      </c>
      <c r="C18677">
        <v>4.75</v>
      </c>
      <c r="D18677">
        <v>99.28</v>
      </c>
    </row>
    <row r="18678" spans="1:4">
      <c r="A18678" s="29">
        <v>43684</v>
      </c>
      <c r="B18678" t="s">
        <v>333</v>
      </c>
      <c r="C18678">
        <v>4.7</v>
      </c>
      <c r="D18678">
        <v>99.33</v>
      </c>
    </row>
    <row r="18679" spans="1:4">
      <c r="A18679" s="29">
        <v>43684</v>
      </c>
      <c r="B18679" t="s">
        <v>334</v>
      </c>
      <c r="C18679">
        <v>4.66</v>
      </c>
      <c r="D18679">
        <v>99.37</v>
      </c>
    </row>
    <row r="18680" spans="1:4">
      <c r="A18680" s="29">
        <v>43684</v>
      </c>
      <c r="B18680" t="s">
        <v>335</v>
      </c>
      <c r="C18680">
        <v>16.72</v>
      </c>
      <c r="D18680">
        <v>87.31</v>
      </c>
    </row>
    <row r="18681" spans="1:4">
      <c r="A18681" s="29">
        <v>43684</v>
      </c>
      <c r="B18681" t="s">
        <v>336</v>
      </c>
      <c r="C18681">
        <v>18.03</v>
      </c>
      <c r="D18681">
        <v>86</v>
      </c>
    </row>
    <row r="18682" spans="1:4">
      <c r="A18682" s="29">
        <v>43684</v>
      </c>
      <c r="B18682" t="s">
        <v>337</v>
      </c>
      <c r="C18682">
        <v>18.010000000000002</v>
      </c>
      <c r="D18682">
        <v>86.02</v>
      </c>
    </row>
    <row r="18683" spans="1:4">
      <c r="A18683" s="29">
        <v>43684</v>
      </c>
      <c r="B18683" t="s">
        <v>338</v>
      </c>
      <c r="C18683">
        <v>18</v>
      </c>
      <c r="D18683">
        <v>86.03</v>
      </c>
    </row>
    <row r="18684" spans="1:4">
      <c r="A18684" s="29">
        <v>43684</v>
      </c>
      <c r="B18684" t="s">
        <v>339</v>
      </c>
      <c r="C18684">
        <v>18.04</v>
      </c>
      <c r="D18684">
        <v>85.990000000000009</v>
      </c>
    </row>
    <row r="18685" spans="1:4">
      <c r="A18685" s="29">
        <v>43684</v>
      </c>
      <c r="B18685" t="s">
        <v>340</v>
      </c>
      <c r="C18685">
        <v>18.04</v>
      </c>
      <c r="D18685">
        <v>85.990000000000009</v>
      </c>
    </row>
    <row r="18686" spans="1:4">
      <c r="A18686" s="29">
        <v>43684</v>
      </c>
      <c r="B18686" t="s">
        <v>341</v>
      </c>
      <c r="C18686">
        <v>17.97</v>
      </c>
      <c r="D18686">
        <v>86.06</v>
      </c>
    </row>
    <row r="18687" spans="1:4">
      <c r="A18687" s="29">
        <v>43684</v>
      </c>
      <c r="B18687" t="s">
        <v>342</v>
      </c>
      <c r="C18687">
        <v>6.02</v>
      </c>
      <c r="D18687">
        <v>98.01</v>
      </c>
    </row>
    <row r="18688" spans="1:4">
      <c r="A18688" s="29">
        <v>43684</v>
      </c>
      <c r="B18688" t="s">
        <v>343</v>
      </c>
      <c r="C18688">
        <v>4.79</v>
      </c>
      <c r="D18688">
        <v>99.24</v>
      </c>
    </row>
    <row r="18689" spans="1:4">
      <c r="A18689" s="29">
        <v>43684</v>
      </c>
      <c r="B18689" t="s">
        <v>344</v>
      </c>
      <c r="C18689">
        <v>4.7</v>
      </c>
      <c r="D18689">
        <v>99.33</v>
      </c>
    </row>
    <row r="18690" spans="1:4">
      <c r="A18690" s="29">
        <v>43684</v>
      </c>
      <c r="B18690" t="s">
        <v>345</v>
      </c>
      <c r="C18690">
        <v>4.6500000000000004</v>
      </c>
      <c r="D18690">
        <v>99.38</v>
      </c>
    </row>
    <row r="18691" spans="1:4">
      <c r="A18691" s="29">
        <v>43684</v>
      </c>
      <c r="B18691" t="s">
        <v>346</v>
      </c>
      <c r="C18691">
        <v>4.62</v>
      </c>
      <c r="D18691">
        <v>99.41</v>
      </c>
    </row>
    <row r="18692" spans="1:4">
      <c r="A18692" s="29">
        <v>43684</v>
      </c>
      <c r="B18692" t="s">
        <v>347</v>
      </c>
      <c r="C18692">
        <v>4.6100000000000003</v>
      </c>
      <c r="D18692">
        <v>99.42</v>
      </c>
    </row>
    <row r="18693" spans="1:4">
      <c r="A18693" s="29">
        <v>43684</v>
      </c>
      <c r="B18693" t="s">
        <v>348</v>
      </c>
      <c r="C18693">
        <v>4.9000000000000004</v>
      </c>
      <c r="D18693">
        <v>99.13</v>
      </c>
    </row>
    <row r="18694" spans="1:4">
      <c r="A18694" s="29">
        <v>43684</v>
      </c>
      <c r="B18694" t="s">
        <v>349</v>
      </c>
      <c r="C18694">
        <v>5.0199999999999996</v>
      </c>
      <c r="D18694">
        <v>99.01</v>
      </c>
    </row>
    <row r="18695" spans="1:4">
      <c r="A18695" s="29">
        <v>43684</v>
      </c>
      <c r="B18695" t="s">
        <v>350</v>
      </c>
      <c r="C18695">
        <v>5.07</v>
      </c>
      <c r="D18695">
        <v>98.960000000000008</v>
      </c>
    </row>
    <row r="18696" spans="1:4">
      <c r="A18696" s="29">
        <v>43684</v>
      </c>
      <c r="B18696" t="s">
        <v>351</v>
      </c>
      <c r="C18696">
        <v>5.12</v>
      </c>
      <c r="D18696">
        <v>98.91</v>
      </c>
    </row>
    <row r="18697" spans="1:4">
      <c r="A18697" s="29">
        <v>43684</v>
      </c>
      <c r="B18697" t="s">
        <v>352</v>
      </c>
      <c r="C18697">
        <v>5.14</v>
      </c>
      <c r="D18697">
        <v>98.89</v>
      </c>
    </row>
    <row r="18698" spans="1:4">
      <c r="A18698" s="29">
        <v>43684</v>
      </c>
      <c r="B18698" t="s">
        <v>353</v>
      </c>
      <c r="C18698">
        <v>5.17</v>
      </c>
      <c r="D18698">
        <v>98.86</v>
      </c>
    </row>
    <row r="18699" spans="1:4">
      <c r="A18699" s="29">
        <v>43684</v>
      </c>
      <c r="B18699" t="s">
        <v>354</v>
      </c>
      <c r="C18699">
        <v>5.17</v>
      </c>
      <c r="D18699">
        <v>98.86</v>
      </c>
    </row>
    <row r="18700" spans="1:4">
      <c r="A18700" s="29">
        <v>43684</v>
      </c>
      <c r="B18700" t="s">
        <v>355</v>
      </c>
      <c r="C18700">
        <v>5.19</v>
      </c>
      <c r="D18700">
        <v>98.84</v>
      </c>
    </row>
    <row r="18701" spans="1:4">
      <c r="A18701" s="29">
        <v>43684</v>
      </c>
      <c r="B18701" t="s">
        <v>356</v>
      </c>
      <c r="C18701">
        <v>5.2</v>
      </c>
      <c r="D18701">
        <v>98.83</v>
      </c>
    </row>
    <row r="18702" spans="1:4">
      <c r="A18702" s="29">
        <v>43684</v>
      </c>
      <c r="B18702" t="s">
        <v>357</v>
      </c>
      <c r="C18702">
        <v>5.21</v>
      </c>
      <c r="D18702">
        <v>98.820000000000007</v>
      </c>
    </row>
    <row r="18703" spans="1:4">
      <c r="A18703" s="29">
        <v>43684</v>
      </c>
      <c r="B18703" t="s">
        <v>358</v>
      </c>
      <c r="C18703">
        <v>5.22</v>
      </c>
      <c r="D18703">
        <v>98.81</v>
      </c>
    </row>
    <row r="18704" spans="1:4">
      <c r="A18704" s="29">
        <v>43684</v>
      </c>
      <c r="B18704" t="s">
        <v>359</v>
      </c>
      <c r="C18704">
        <v>5.22</v>
      </c>
      <c r="D18704">
        <v>98.81</v>
      </c>
    </row>
    <row r="18705" spans="1:4">
      <c r="A18705" s="29">
        <v>43684</v>
      </c>
      <c r="B18705" t="s">
        <v>360</v>
      </c>
      <c r="C18705">
        <v>5.1100000000000003</v>
      </c>
      <c r="D18705">
        <v>98.92</v>
      </c>
    </row>
    <row r="18706" spans="1:4">
      <c r="A18706" s="29">
        <v>43684</v>
      </c>
      <c r="B18706" t="s">
        <v>361</v>
      </c>
      <c r="C18706">
        <v>4.8600000000000003</v>
      </c>
      <c r="D18706">
        <v>99.17</v>
      </c>
    </row>
    <row r="18707" spans="1:4">
      <c r="A18707" s="29">
        <v>43684</v>
      </c>
      <c r="B18707" t="s">
        <v>362</v>
      </c>
      <c r="C18707">
        <v>4.76</v>
      </c>
      <c r="D18707">
        <v>99.27</v>
      </c>
    </row>
    <row r="18708" spans="1:4">
      <c r="A18708" s="29">
        <v>43684</v>
      </c>
      <c r="B18708" t="s">
        <v>363</v>
      </c>
      <c r="C18708">
        <v>4.95</v>
      </c>
      <c r="D18708">
        <v>99.08</v>
      </c>
    </row>
    <row r="18709" spans="1:4">
      <c r="A18709" s="29">
        <v>43684</v>
      </c>
      <c r="B18709" t="s">
        <v>364</v>
      </c>
      <c r="C18709">
        <v>5.0999999999999996</v>
      </c>
      <c r="D18709">
        <v>98.93</v>
      </c>
    </row>
    <row r="18710" spans="1:4">
      <c r="A18710" s="29">
        <v>43684</v>
      </c>
      <c r="B18710" t="s">
        <v>365</v>
      </c>
      <c r="C18710">
        <v>5.15</v>
      </c>
      <c r="D18710">
        <v>98.88</v>
      </c>
    </row>
    <row r="18711" spans="1:4">
      <c r="A18711" s="29">
        <v>43684</v>
      </c>
      <c r="B18711" t="s">
        <v>366</v>
      </c>
      <c r="C18711">
        <v>5.17</v>
      </c>
      <c r="D18711">
        <v>98.86</v>
      </c>
    </row>
    <row r="18712" spans="1:4">
      <c r="A18712" s="29">
        <v>43684</v>
      </c>
      <c r="B18712" t="s">
        <v>367</v>
      </c>
      <c r="C18712">
        <v>5.21</v>
      </c>
      <c r="D18712">
        <v>98.820000000000007</v>
      </c>
    </row>
    <row r="18713" spans="1:4">
      <c r="A18713" s="29">
        <v>43684</v>
      </c>
      <c r="B18713" t="s">
        <v>368</v>
      </c>
      <c r="C18713">
        <v>5.23</v>
      </c>
      <c r="D18713">
        <v>98.8</v>
      </c>
    </row>
    <row r="18714" spans="1:4">
      <c r="A18714" s="29">
        <v>43684</v>
      </c>
      <c r="B18714" t="s">
        <v>369</v>
      </c>
      <c r="C18714">
        <v>5.24</v>
      </c>
      <c r="D18714">
        <v>98.79</v>
      </c>
    </row>
    <row r="18715" spans="1:4">
      <c r="A18715" s="29">
        <v>43684</v>
      </c>
      <c r="B18715" t="s">
        <v>370</v>
      </c>
      <c r="C18715">
        <v>5.24</v>
      </c>
      <c r="D18715">
        <v>98.79</v>
      </c>
    </row>
    <row r="18716" spans="1:4">
      <c r="A18716" s="29">
        <v>43684</v>
      </c>
      <c r="B18716" t="s">
        <v>371</v>
      </c>
      <c r="C18716">
        <v>5.25</v>
      </c>
      <c r="D18716">
        <v>98.78</v>
      </c>
    </row>
    <row r="18717" spans="1:4">
      <c r="A18717" s="29">
        <v>43684</v>
      </c>
      <c r="B18717" t="s">
        <v>372</v>
      </c>
      <c r="C18717">
        <v>5.04</v>
      </c>
      <c r="D18717">
        <v>98.99</v>
      </c>
    </row>
    <row r="18718" spans="1:4">
      <c r="A18718" s="29">
        <v>43684</v>
      </c>
      <c r="B18718" t="s">
        <v>373</v>
      </c>
      <c r="C18718">
        <v>4.8499999999999996</v>
      </c>
      <c r="D18718">
        <v>99.18</v>
      </c>
    </row>
    <row r="18719" spans="1:4">
      <c r="A18719" s="29">
        <v>43684</v>
      </c>
      <c r="B18719" t="s">
        <v>374</v>
      </c>
      <c r="C18719">
        <v>4.75</v>
      </c>
      <c r="D18719">
        <v>99.28</v>
      </c>
    </row>
    <row r="18720" spans="1:4">
      <c r="A18720" s="29">
        <v>43684</v>
      </c>
      <c r="B18720" t="s">
        <v>375</v>
      </c>
      <c r="C18720">
        <v>4.8499999999999996</v>
      </c>
      <c r="D18720">
        <v>99.18</v>
      </c>
    </row>
    <row r="18721" spans="1:4">
      <c r="A18721" s="29">
        <v>43684</v>
      </c>
      <c r="B18721" t="s">
        <v>280</v>
      </c>
      <c r="C18721">
        <v>5.0599999999999996</v>
      </c>
      <c r="D18721">
        <v>98.97</v>
      </c>
    </row>
    <row r="18722" spans="1:4">
      <c r="A18722" s="29">
        <v>43684</v>
      </c>
      <c r="B18722" t="s">
        <v>281</v>
      </c>
      <c r="C18722">
        <v>5.13</v>
      </c>
      <c r="D18722">
        <v>98.9</v>
      </c>
    </row>
    <row r="18723" spans="1:4">
      <c r="A18723" s="29">
        <v>43684</v>
      </c>
      <c r="B18723" t="s">
        <v>282</v>
      </c>
      <c r="C18723">
        <v>5.17</v>
      </c>
      <c r="D18723">
        <v>98.86</v>
      </c>
    </row>
    <row r="18724" spans="1:4">
      <c r="A18724" s="29">
        <v>43684</v>
      </c>
      <c r="B18724" t="s">
        <v>283</v>
      </c>
      <c r="C18724">
        <v>5.19</v>
      </c>
      <c r="D18724">
        <v>98.84</v>
      </c>
    </row>
    <row r="18725" spans="1:4">
      <c r="A18725" s="29">
        <v>43684</v>
      </c>
      <c r="B18725" t="s">
        <v>284</v>
      </c>
      <c r="C18725">
        <v>5.21</v>
      </c>
      <c r="D18725">
        <v>98.820000000000007</v>
      </c>
    </row>
    <row r="18726" spans="1:4">
      <c r="A18726" s="29">
        <v>43684</v>
      </c>
      <c r="B18726" t="s">
        <v>285</v>
      </c>
      <c r="C18726">
        <v>5.22</v>
      </c>
      <c r="D18726">
        <v>98.81</v>
      </c>
    </row>
    <row r="18727" spans="1:4">
      <c r="A18727" s="29">
        <v>43684</v>
      </c>
      <c r="B18727" t="s">
        <v>286</v>
      </c>
      <c r="C18727">
        <v>5.23</v>
      </c>
      <c r="D18727">
        <v>98.8</v>
      </c>
    </row>
    <row r="18728" spans="1:4">
      <c r="A18728" s="29">
        <v>43684</v>
      </c>
      <c r="B18728" t="s">
        <v>287</v>
      </c>
      <c r="C18728">
        <v>5.24</v>
      </c>
      <c r="D18728">
        <v>98.79</v>
      </c>
    </row>
    <row r="18729" spans="1:4">
      <c r="A18729" s="29">
        <v>43684</v>
      </c>
      <c r="B18729" t="s">
        <v>288</v>
      </c>
      <c r="C18729">
        <v>5.25</v>
      </c>
      <c r="D18729">
        <v>98.78</v>
      </c>
    </row>
    <row r="18730" spans="1:4">
      <c r="A18730" s="29">
        <v>43684</v>
      </c>
      <c r="B18730" t="s">
        <v>289</v>
      </c>
      <c r="C18730">
        <v>5.25</v>
      </c>
      <c r="D18730">
        <v>98.78</v>
      </c>
    </row>
    <row r="18731" spans="1:4">
      <c r="A18731" s="29">
        <v>43684</v>
      </c>
      <c r="B18731" t="s">
        <v>290</v>
      </c>
      <c r="C18731">
        <v>5.03</v>
      </c>
      <c r="D18731">
        <v>99</v>
      </c>
    </row>
    <row r="18732" spans="1:4">
      <c r="A18732" s="29">
        <v>43684</v>
      </c>
      <c r="B18732" t="s">
        <v>291</v>
      </c>
      <c r="C18732">
        <v>4.8499999999999996</v>
      </c>
      <c r="D18732">
        <v>99.18</v>
      </c>
    </row>
    <row r="18733" spans="1:4">
      <c r="A18733" s="29">
        <v>43684</v>
      </c>
      <c r="B18733" t="s">
        <v>292</v>
      </c>
      <c r="C18733">
        <v>4.76</v>
      </c>
      <c r="D18733">
        <v>99.27</v>
      </c>
    </row>
    <row r="18734" spans="1:4">
      <c r="A18734" s="29">
        <v>43684</v>
      </c>
      <c r="B18734" t="s">
        <v>293</v>
      </c>
      <c r="C18734">
        <v>4.84</v>
      </c>
      <c r="D18734">
        <v>99.19</v>
      </c>
    </row>
    <row r="18735" spans="1:4">
      <c r="A18735" s="29">
        <v>43684</v>
      </c>
      <c r="B18735" t="s">
        <v>294</v>
      </c>
      <c r="C18735">
        <v>5.05</v>
      </c>
      <c r="D18735">
        <v>98.98</v>
      </c>
    </row>
    <row r="18736" spans="1:4">
      <c r="A18736" s="29">
        <v>43684</v>
      </c>
      <c r="B18736" t="s">
        <v>295</v>
      </c>
      <c r="C18736">
        <v>5.12</v>
      </c>
      <c r="D18736">
        <v>98.91</v>
      </c>
    </row>
    <row r="18737" spans="1:4">
      <c r="A18737" s="29">
        <v>43684</v>
      </c>
      <c r="B18737" t="s">
        <v>296</v>
      </c>
      <c r="C18737">
        <v>5.16</v>
      </c>
      <c r="D18737">
        <v>98.87</v>
      </c>
    </row>
    <row r="18738" spans="1:4">
      <c r="A18738" s="29">
        <v>43684</v>
      </c>
      <c r="B18738" t="s">
        <v>297</v>
      </c>
      <c r="C18738">
        <v>5.19</v>
      </c>
      <c r="D18738">
        <v>98.84</v>
      </c>
    </row>
    <row r="18739" spans="1:4">
      <c r="A18739" s="29">
        <v>43684</v>
      </c>
      <c r="B18739" t="s">
        <v>298</v>
      </c>
      <c r="C18739">
        <v>16.149999999999999</v>
      </c>
      <c r="D18739">
        <v>87.88</v>
      </c>
    </row>
    <row r="18740" spans="1:4">
      <c r="A18740" s="29">
        <v>43684</v>
      </c>
      <c r="B18740" t="s">
        <v>299</v>
      </c>
      <c r="C18740">
        <v>17.91</v>
      </c>
      <c r="D18740">
        <v>86.12</v>
      </c>
    </row>
    <row r="18741" spans="1:4">
      <c r="A18741" s="29">
        <v>43684</v>
      </c>
      <c r="B18741" t="s">
        <v>300</v>
      </c>
      <c r="C18741">
        <v>17.97</v>
      </c>
      <c r="D18741">
        <v>86.06</v>
      </c>
    </row>
    <row r="18742" spans="1:4">
      <c r="A18742" s="29">
        <v>43684</v>
      </c>
      <c r="B18742" t="s">
        <v>301</v>
      </c>
      <c r="C18742">
        <v>17.43</v>
      </c>
      <c r="D18742">
        <v>86.6</v>
      </c>
    </row>
    <row r="18743" spans="1:4">
      <c r="A18743" s="29">
        <v>43684</v>
      </c>
      <c r="B18743" t="s">
        <v>302</v>
      </c>
      <c r="C18743">
        <v>5.35</v>
      </c>
      <c r="D18743">
        <v>98.68</v>
      </c>
    </row>
    <row r="18744" spans="1:4">
      <c r="A18744" s="29">
        <v>43684</v>
      </c>
      <c r="B18744" t="s">
        <v>303</v>
      </c>
      <c r="C18744">
        <v>5.13</v>
      </c>
      <c r="D18744">
        <v>98.9</v>
      </c>
    </row>
    <row r="18745" spans="1:4">
      <c r="A18745" s="29">
        <v>43684</v>
      </c>
      <c r="B18745" t="s">
        <v>304</v>
      </c>
      <c r="C18745">
        <v>5.18</v>
      </c>
      <c r="D18745">
        <v>98.85</v>
      </c>
    </row>
    <row r="18746" spans="1:4">
      <c r="A18746" s="29">
        <v>43684</v>
      </c>
      <c r="B18746" t="s">
        <v>305</v>
      </c>
      <c r="C18746">
        <v>5.19</v>
      </c>
      <c r="D18746">
        <v>98.84</v>
      </c>
    </row>
    <row r="18747" spans="1:4">
      <c r="A18747" s="29">
        <v>43684</v>
      </c>
      <c r="B18747" t="s">
        <v>306</v>
      </c>
      <c r="C18747">
        <v>5.2</v>
      </c>
      <c r="D18747">
        <v>98.83</v>
      </c>
    </row>
    <row r="18748" spans="1:4">
      <c r="A18748" s="29">
        <v>43684</v>
      </c>
      <c r="B18748" t="s">
        <v>307</v>
      </c>
      <c r="C18748">
        <v>5.21</v>
      </c>
      <c r="D18748">
        <v>98.820000000000007</v>
      </c>
    </row>
    <row r="18749" spans="1:4">
      <c r="A18749" s="29">
        <v>43684</v>
      </c>
      <c r="B18749" t="s">
        <v>308</v>
      </c>
      <c r="C18749">
        <v>5.22</v>
      </c>
      <c r="D18749">
        <v>98.81</v>
      </c>
    </row>
    <row r="18750" spans="1:4">
      <c r="A18750" s="29">
        <v>43684</v>
      </c>
      <c r="B18750" t="s">
        <v>309</v>
      </c>
      <c r="C18750">
        <v>5.22</v>
      </c>
      <c r="D18750">
        <v>98.81</v>
      </c>
    </row>
    <row r="18751" spans="1:4">
      <c r="A18751" s="29">
        <v>43684</v>
      </c>
      <c r="B18751" t="s">
        <v>310</v>
      </c>
      <c r="C18751">
        <v>5.22</v>
      </c>
      <c r="D18751">
        <v>98.81</v>
      </c>
    </row>
    <row r="18752" spans="1:4">
      <c r="A18752" s="29">
        <v>43684</v>
      </c>
      <c r="B18752" t="s">
        <v>311</v>
      </c>
      <c r="C18752">
        <v>5.23</v>
      </c>
      <c r="D18752">
        <v>98.8</v>
      </c>
    </row>
    <row r="18753" spans="1:4">
      <c r="A18753" s="29">
        <v>43684</v>
      </c>
      <c r="B18753" t="s">
        <v>312</v>
      </c>
      <c r="C18753">
        <v>5.23</v>
      </c>
      <c r="D18753">
        <v>98.8</v>
      </c>
    </row>
    <row r="18754" spans="1:4">
      <c r="A18754" s="29">
        <v>43684</v>
      </c>
      <c r="B18754" t="s">
        <v>313</v>
      </c>
      <c r="C18754">
        <v>5.24</v>
      </c>
      <c r="D18754">
        <v>98.79</v>
      </c>
    </row>
    <row r="18755" spans="1:4">
      <c r="A18755" s="29">
        <v>43684</v>
      </c>
      <c r="B18755" t="s">
        <v>314</v>
      </c>
      <c r="C18755">
        <v>5.21</v>
      </c>
      <c r="D18755">
        <v>98.820000000000007</v>
      </c>
    </row>
    <row r="18756" spans="1:4">
      <c r="A18756" s="29">
        <v>43684</v>
      </c>
      <c r="B18756" t="s">
        <v>315</v>
      </c>
      <c r="C18756">
        <v>5.22</v>
      </c>
      <c r="D18756">
        <v>98.81</v>
      </c>
    </row>
    <row r="18757" spans="1:4">
      <c r="A18757" s="29">
        <v>43684</v>
      </c>
      <c r="B18757" t="s">
        <v>316</v>
      </c>
      <c r="C18757">
        <v>5.2</v>
      </c>
      <c r="D18757">
        <v>98.83</v>
      </c>
    </row>
    <row r="18758" spans="1:4">
      <c r="A18758" s="29">
        <v>43684</v>
      </c>
      <c r="B18758" t="s">
        <v>317</v>
      </c>
      <c r="C18758">
        <v>4.9000000000000004</v>
      </c>
      <c r="D18758">
        <v>99.13</v>
      </c>
    </row>
    <row r="18759" spans="1:4">
      <c r="A18759" s="29">
        <v>43684</v>
      </c>
      <c r="B18759" t="s">
        <v>318</v>
      </c>
      <c r="C18759">
        <v>4.76</v>
      </c>
      <c r="D18759">
        <v>99.27</v>
      </c>
    </row>
    <row r="18760" spans="1:4">
      <c r="A18760" s="29">
        <v>43684</v>
      </c>
      <c r="B18760" t="s">
        <v>319</v>
      </c>
      <c r="C18760">
        <v>4.72</v>
      </c>
      <c r="D18760">
        <v>99.31</v>
      </c>
    </row>
    <row r="18761" spans="1:4">
      <c r="A18761" s="29">
        <v>43684</v>
      </c>
      <c r="B18761" t="s">
        <v>320</v>
      </c>
      <c r="C18761">
        <v>4.9400000000000004</v>
      </c>
      <c r="D18761">
        <v>99.09</v>
      </c>
    </row>
    <row r="18762" spans="1:4">
      <c r="A18762" s="29">
        <v>43684</v>
      </c>
      <c r="B18762" t="s">
        <v>321</v>
      </c>
      <c r="C18762">
        <v>5.0599999999999996</v>
      </c>
      <c r="D18762">
        <v>98.97</v>
      </c>
    </row>
    <row r="18763" spans="1:4">
      <c r="A18763" s="29">
        <v>43684</v>
      </c>
      <c r="B18763" t="s">
        <v>322</v>
      </c>
      <c r="C18763">
        <v>5.0999999999999996</v>
      </c>
      <c r="D18763">
        <v>98.93</v>
      </c>
    </row>
    <row r="18764" spans="1:4">
      <c r="A18764" s="29">
        <v>43684</v>
      </c>
      <c r="B18764" t="s">
        <v>323</v>
      </c>
      <c r="C18764">
        <v>5.12</v>
      </c>
      <c r="D18764">
        <v>98.91</v>
      </c>
    </row>
    <row r="18765" spans="1:4">
      <c r="A18765" s="29">
        <v>43684</v>
      </c>
      <c r="B18765" t="s">
        <v>324</v>
      </c>
      <c r="C18765">
        <v>5.14</v>
      </c>
      <c r="D18765">
        <v>98.89</v>
      </c>
    </row>
    <row r="18766" spans="1:4">
      <c r="A18766" s="29">
        <v>43684</v>
      </c>
      <c r="B18766" t="s">
        <v>325</v>
      </c>
      <c r="C18766">
        <v>5.09</v>
      </c>
      <c r="D18766">
        <v>98.94</v>
      </c>
    </row>
    <row r="18767" spans="1:4">
      <c r="A18767" s="29">
        <v>43684</v>
      </c>
      <c r="B18767" t="s">
        <v>326</v>
      </c>
      <c r="C18767">
        <v>4.8</v>
      </c>
      <c r="D18767">
        <v>99.23</v>
      </c>
    </row>
    <row r="18768" spans="1:4">
      <c r="A18768" s="29">
        <v>43684</v>
      </c>
      <c r="B18768" t="s">
        <v>327</v>
      </c>
      <c r="C18768">
        <v>4.6900000000000004</v>
      </c>
      <c r="D18768">
        <v>99.34</v>
      </c>
    </row>
    <row r="18769" spans="1:4">
      <c r="A18769" s="29">
        <v>43684</v>
      </c>
      <c r="B18769" t="s">
        <v>328</v>
      </c>
      <c r="C18769">
        <v>4.63</v>
      </c>
      <c r="D18769">
        <v>99.4</v>
      </c>
    </row>
    <row r="18770" spans="1:4">
      <c r="A18770" s="29">
        <v>43684</v>
      </c>
      <c r="B18770" t="s">
        <v>329</v>
      </c>
      <c r="C18770">
        <v>4.58</v>
      </c>
      <c r="D18770">
        <v>99.45</v>
      </c>
    </row>
    <row r="18771" spans="1:4">
      <c r="A18771" s="29">
        <v>43685</v>
      </c>
      <c r="B18771" t="s">
        <v>330</v>
      </c>
      <c r="C18771">
        <v>4.54</v>
      </c>
      <c r="D18771">
        <v>99.49</v>
      </c>
    </row>
    <row r="18772" spans="1:4">
      <c r="A18772" s="29">
        <v>43685</v>
      </c>
      <c r="B18772" t="s">
        <v>331</v>
      </c>
      <c r="C18772">
        <v>4.5199999999999996</v>
      </c>
      <c r="D18772">
        <v>99.51</v>
      </c>
    </row>
    <row r="18773" spans="1:4">
      <c r="A18773" s="29">
        <v>43685</v>
      </c>
      <c r="B18773" t="s">
        <v>332</v>
      </c>
      <c r="C18773">
        <v>4.5</v>
      </c>
      <c r="D18773">
        <v>99.53</v>
      </c>
    </row>
    <row r="18774" spans="1:4">
      <c r="A18774" s="29">
        <v>43685</v>
      </c>
      <c r="B18774" t="s">
        <v>333</v>
      </c>
      <c r="C18774">
        <v>4.4800000000000004</v>
      </c>
      <c r="D18774">
        <v>99.55</v>
      </c>
    </row>
    <row r="18775" spans="1:4">
      <c r="A18775" s="29">
        <v>43685</v>
      </c>
      <c r="B18775" t="s">
        <v>334</v>
      </c>
      <c r="C18775">
        <v>4.46</v>
      </c>
      <c r="D18775">
        <v>99.570000000000007</v>
      </c>
    </row>
    <row r="18776" spans="1:4">
      <c r="A18776" s="29">
        <v>43685</v>
      </c>
      <c r="B18776" t="s">
        <v>335</v>
      </c>
      <c r="C18776">
        <v>4.72</v>
      </c>
      <c r="D18776">
        <v>99.31</v>
      </c>
    </row>
    <row r="18777" spans="1:4">
      <c r="A18777" s="29">
        <v>43685</v>
      </c>
      <c r="B18777" t="s">
        <v>336</v>
      </c>
      <c r="C18777">
        <v>4.87</v>
      </c>
      <c r="D18777">
        <v>99.16</v>
      </c>
    </row>
    <row r="18778" spans="1:4">
      <c r="A18778" s="29">
        <v>43685</v>
      </c>
      <c r="B18778" t="s">
        <v>337</v>
      </c>
      <c r="C18778">
        <v>4.9400000000000004</v>
      </c>
      <c r="D18778">
        <v>99.09</v>
      </c>
    </row>
    <row r="18779" spans="1:4">
      <c r="A18779" s="29">
        <v>43685</v>
      </c>
      <c r="B18779" t="s">
        <v>338</v>
      </c>
      <c r="C18779">
        <v>4.7</v>
      </c>
      <c r="D18779">
        <v>99.33</v>
      </c>
    </row>
    <row r="18780" spans="1:4">
      <c r="A18780" s="29">
        <v>43685</v>
      </c>
      <c r="B18780" t="s">
        <v>339</v>
      </c>
      <c r="C18780">
        <v>4.55</v>
      </c>
      <c r="D18780">
        <v>99.48</v>
      </c>
    </row>
    <row r="18781" spans="1:4">
      <c r="A18781" s="29">
        <v>43685</v>
      </c>
      <c r="B18781" t="s">
        <v>340</v>
      </c>
      <c r="C18781">
        <v>4.5</v>
      </c>
      <c r="D18781">
        <v>99.53</v>
      </c>
    </row>
    <row r="18782" spans="1:4">
      <c r="A18782" s="29">
        <v>43685</v>
      </c>
      <c r="B18782" t="s">
        <v>341</v>
      </c>
      <c r="C18782">
        <v>4.47</v>
      </c>
      <c r="D18782">
        <v>99.56</v>
      </c>
    </row>
    <row r="18783" spans="1:4">
      <c r="A18783" s="29">
        <v>43685</v>
      </c>
      <c r="B18783" t="s">
        <v>342</v>
      </c>
      <c r="C18783">
        <v>4.4400000000000004</v>
      </c>
      <c r="D18783">
        <v>99.59</v>
      </c>
    </row>
    <row r="18784" spans="1:4">
      <c r="A18784" s="29">
        <v>43685</v>
      </c>
      <c r="B18784" t="s">
        <v>343</v>
      </c>
      <c r="C18784">
        <v>4.42</v>
      </c>
      <c r="D18784">
        <v>99.61</v>
      </c>
    </row>
    <row r="18785" spans="1:4">
      <c r="A18785" s="29">
        <v>43685</v>
      </c>
      <c r="B18785" t="s">
        <v>344</v>
      </c>
      <c r="C18785">
        <v>4.4000000000000004</v>
      </c>
      <c r="D18785">
        <v>99.63</v>
      </c>
    </row>
    <row r="18786" spans="1:4">
      <c r="A18786" s="29">
        <v>43685</v>
      </c>
      <c r="B18786" t="s">
        <v>345</v>
      </c>
      <c r="C18786">
        <v>4.3899999999999997</v>
      </c>
      <c r="D18786">
        <v>99.64</v>
      </c>
    </row>
    <row r="18787" spans="1:4">
      <c r="A18787" s="29">
        <v>43685</v>
      </c>
      <c r="B18787" t="s">
        <v>346</v>
      </c>
      <c r="C18787">
        <v>4.4400000000000004</v>
      </c>
      <c r="D18787">
        <v>99.59</v>
      </c>
    </row>
    <row r="18788" spans="1:4">
      <c r="A18788" s="29">
        <v>43685</v>
      </c>
      <c r="B18788" t="s">
        <v>347</v>
      </c>
      <c r="C18788">
        <v>4.72</v>
      </c>
      <c r="D18788">
        <v>99.31</v>
      </c>
    </row>
    <row r="18789" spans="1:4">
      <c r="A18789" s="29">
        <v>43685</v>
      </c>
      <c r="B18789" t="s">
        <v>348</v>
      </c>
      <c r="C18789">
        <v>4.83</v>
      </c>
      <c r="D18789">
        <v>99.2</v>
      </c>
    </row>
    <row r="18790" spans="1:4">
      <c r="A18790" s="29">
        <v>43685</v>
      </c>
      <c r="B18790" t="s">
        <v>349</v>
      </c>
      <c r="C18790">
        <v>4.8899999999999997</v>
      </c>
      <c r="D18790">
        <v>99.14</v>
      </c>
    </row>
    <row r="18791" spans="1:4">
      <c r="A18791" s="29">
        <v>43685</v>
      </c>
      <c r="B18791" t="s">
        <v>350</v>
      </c>
      <c r="C18791">
        <v>4.92</v>
      </c>
      <c r="D18791">
        <v>99.11</v>
      </c>
    </row>
    <row r="18792" spans="1:4">
      <c r="A18792" s="29">
        <v>43685</v>
      </c>
      <c r="B18792" t="s">
        <v>351</v>
      </c>
      <c r="C18792">
        <v>4.8499999999999996</v>
      </c>
      <c r="D18792">
        <v>99.18</v>
      </c>
    </row>
    <row r="18793" spans="1:4">
      <c r="A18793" s="29">
        <v>43685</v>
      </c>
      <c r="B18793" t="s">
        <v>352</v>
      </c>
      <c r="C18793">
        <v>4.5999999999999996</v>
      </c>
      <c r="D18793">
        <v>99.43</v>
      </c>
    </row>
    <row r="18794" spans="1:4">
      <c r="A18794" s="29">
        <v>43685</v>
      </c>
      <c r="B18794" t="s">
        <v>353</v>
      </c>
      <c r="C18794">
        <v>4.51</v>
      </c>
      <c r="D18794">
        <v>99.52</v>
      </c>
    </row>
    <row r="18795" spans="1:4">
      <c r="A18795" s="29">
        <v>43685</v>
      </c>
      <c r="B18795" t="s">
        <v>354</v>
      </c>
      <c r="C18795">
        <v>4.45</v>
      </c>
      <c r="D18795">
        <v>99.58</v>
      </c>
    </row>
    <row r="18796" spans="1:4">
      <c r="A18796" s="29">
        <v>43685</v>
      </c>
      <c r="B18796" t="s">
        <v>355</v>
      </c>
      <c r="C18796">
        <v>4.57</v>
      </c>
      <c r="D18796">
        <v>99.460000000000008</v>
      </c>
    </row>
    <row r="18797" spans="1:4">
      <c r="A18797" s="29">
        <v>43685</v>
      </c>
      <c r="B18797" t="s">
        <v>356</v>
      </c>
      <c r="C18797">
        <v>4.78</v>
      </c>
      <c r="D18797">
        <v>99.25</v>
      </c>
    </row>
    <row r="18798" spans="1:4">
      <c r="A18798" s="29">
        <v>43685</v>
      </c>
      <c r="B18798" t="s">
        <v>357</v>
      </c>
      <c r="C18798">
        <v>4.87</v>
      </c>
      <c r="D18798">
        <v>99.16</v>
      </c>
    </row>
    <row r="18799" spans="1:4">
      <c r="A18799" s="29">
        <v>43685</v>
      </c>
      <c r="B18799" t="s">
        <v>358</v>
      </c>
      <c r="C18799">
        <v>4.9000000000000004</v>
      </c>
      <c r="D18799">
        <v>99.13</v>
      </c>
    </row>
    <row r="18800" spans="1:4">
      <c r="A18800" s="29">
        <v>43685</v>
      </c>
      <c r="B18800" t="s">
        <v>359</v>
      </c>
      <c r="C18800">
        <v>4.9400000000000004</v>
      </c>
      <c r="D18800">
        <v>99.09</v>
      </c>
    </row>
    <row r="18801" spans="1:4">
      <c r="A18801" s="29">
        <v>43685</v>
      </c>
      <c r="B18801" t="s">
        <v>360</v>
      </c>
      <c r="C18801">
        <v>4.97</v>
      </c>
      <c r="D18801">
        <v>99.06</v>
      </c>
    </row>
    <row r="18802" spans="1:4">
      <c r="A18802" s="29">
        <v>43685</v>
      </c>
      <c r="B18802" t="s">
        <v>361</v>
      </c>
      <c r="C18802">
        <v>4.9800000000000004</v>
      </c>
      <c r="D18802">
        <v>99.05</v>
      </c>
    </row>
    <row r="18803" spans="1:4">
      <c r="A18803" s="29">
        <v>43685</v>
      </c>
      <c r="B18803" t="s">
        <v>362</v>
      </c>
      <c r="C18803">
        <v>4.99</v>
      </c>
      <c r="D18803">
        <v>99.04</v>
      </c>
    </row>
    <row r="18804" spans="1:4">
      <c r="A18804" s="29">
        <v>43685</v>
      </c>
      <c r="B18804" t="s">
        <v>363</v>
      </c>
      <c r="C18804">
        <v>5</v>
      </c>
      <c r="D18804">
        <v>99.03</v>
      </c>
    </row>
    <row r="18805" spans="1:4">
      <c r="A18805" s="29">
        <v>43685</v>
      </c>
      <c r="B18805" t="s">
        <v>364</v>
      </c>
      <c r="C18805">
        <v>5.01</v>
      </c>
      <c r="D18805">
        <v>99.02</v>
      </c>
    </row>
    <row r="18806" spans="1:4">
      <c r="A18806" s="29">
        <v>43685</v>
      </c>
      <c r="B18806" t="s">
        <v>365</v>
      </c>
      <c r="C18806">
        <v>5.04</v>
      </c>
      <c r="D18806">
        <v>98.99</v>
      </c>
    </row>
    <row r="18807" spans="1:4">
      <c r="A18807" s="29">
        <v>43685</v>
      </c>
      <c r="B18807" t="s">
        <v>366</v>
      </c>
      <c r="C18807">
        <v>5.0199999999999996</v>
      </c>
      <c r="D18807">
        <v>99.01</v>
      </c>
    </row>
    <row r="18808" spans="1:4">
      <c r="A18808" s="29">
        <v>43685</v>
      </c>
      <c r="B18808" t="s">
        <v>367</v>
      </c>
      <c r="C18808">
        <v>5.05</v>
      </c>
      <c r="D18808">
        <v>98.98</v>
      </c>
    </row>
    <row r="18809" spans="1:4">
      <c r="A18809" s="29">
        <v>43685</v>
      </c>
      <c r="B18809" t="s">
        <v>368</v>
      </c>
      <c r="C18809">
        <v>4.78</v>
      </c>
      <c r="D18809">
        <v>99.25</v>
      </c>
    </row>
    <row r="18810" spans="1:4">
      <c r="A18810" s="29">
        <v>43685</v>
      </c>
      <c r="B18810" t="s">
        <v>369</v>
      </c>
      <c r="C18810">
        <v>4.6100000000000003</v>
      </c>
      <c r="D18810">
        <v>99.42</v>
      </c>
    </row>
    <row r="18811" spans="1:4">
      <c r="A18811" s="29">
        <v>43685</v>
      </c>
      <c r="B18811" t="s">
        <v>370</v>
      </c>
      <c r="C18811">
        <v>4.54</v>
      </c>
      <c r="D18811">
        <v>99.49</v>
      </c>
    </row>
    <row r="18812" spans="1:4">
      <c r="A18812" s="29">
        <v>43685</v>
      </c>
      <c r="B18812" t="s">
        <v>371</v>
      </c>
      <c r="C18812">
        <v>4.68</v>
      </c>
      <c r="D18812">
        <v>99.35</v>
      </c>
    </row>
    <row r="18813" spans="1:4">
      <c r="A18813" s="29">
        <v>43685</v>
      </c>
      <c r="B18813" t="s">
        <v>372</v>
      </c>
      <c r="C18813">
        <v>4.8600000000000003</v>
      </c>
      <c r="D18813">
        <v>99.17</v>
      </c>
    </row>
    <row r="18814" spans="1:4">
      <c r="A18814" s="29">
        <v>43685</v>
      </c>
      <c r="B18814" t="s">
        <v>373</v>
      </c>
      <c r="C18814">
        <v>4.93</v>
      </c>
      <c r="D18814">
        <v>99.1</v>
      </c>
    </row>
    <row r="18815" spans="1:4">
      <c r="A18815" s="29">
        <v>43685</v>
      </c>
      <c r="B18815" t="s">
        <v>374</v>
      </c>
      <c r="C18815">
        <v>4.95</v>
      </c>
      <c r="D18815">
        <v>99.08</v>
      </c>
    </row>
    <row r="18816" spans="1:4">
      <c r="A18816" s="29">
        <v>43685</v>
      </c>
      <c r="B18816" t="s">
        <v>375</v>
      </c>
      <c r="C18816">
        <v>4.97</v>
      </c>
      <c r="D18816">
        <v>99.06</v>
      </c>
    </row>
    <row r="18817" spans="1:4">
      <c r="A18817" s="29">
        <v>43685</v>
      </c>
      <c r="B18817" t="s">
        <v>280</v>
      </c>
      <c r="C18817">
        <v>5</v>
      </c>
      <c r="D18817">
        <v>99.03</v>
      </c>
    </row>
    <row r="18818" spans="1:4">
      <c r="A18818" s="29">
        <v>43685</v>
      </c>
      <c r="B18818" t="s">
        <v>281</v>
      </c>
      <c r="C18818">
        <v>5.01</v>
      </c>
      <c r="D18818">
        <v>99.02</v>
      </c>
    </row>
    <row r="18819" spans="1:4">
      <c r="A18819" s="29">
        <v>43685</v>
      </c>
      <c r="B18819" t="s">
        <v>282</v>
      </c>
      <c r="C18819">
        <v>5.01</v>
      </c>
      <c r="D18819">
        <v>99.02</v>
      </c>
    </row>
    <row r="18820" spans="1:4">
      <c r="A18820" s="29">
        <v>43685</v>
      </c>
      <c r="B18820" t="s">
        <v>283</v>
      </c>
      <c r="C18820">
        <v>5.0199999999999996</v>
      </c>
      <c r="D18820">
        <v>99.01</v>
      </c>
    </row>
    <row r="18821" spans="1:4">
      <c r="A18821" s="29">
        <v>43685</v>
      </c>
      <c r="B18821" t="s">
        <v>284</v>
      </c>
      <c r="C18821">
        <v>5.03</v>
      </c>
      <c r="D18821">
        <v>99</v>
      </c>
    </row>
    <row r="18822" spans="1:4">
      <c r="A18822" s="29">
        <v>43685</v>
      </c>
      <c r="B18822" t="s">
        <v>285</v>
      </c>
      <c r="C18822">
        <v>5.04</v>
      </c>
      <c r="D18822">
        <v>98.99</v>
      </c>
    </row>
    <row r="18823" spans="1:4">
      <c r="A18823" s="29">
        <v>43685</v>
      </c>
      <c r="B18823" t="s">
        <v>286</v>
      </c>
      <c r="C18823">
        <v>4.75</v>
      </c>
      <c r="D18823">
        <v>99.28</v>
      </c>
    </row>
    <row r="18824" spans="1:4">
      <c r="A18824" s="29">
        <v>43685</v>
      </c>
      <c r="B18824" t="s">
        <v>287</v>
      </c>
      <c r="C18824">
        <v>4.5999999999999996</v>
      </c>
      <c r="D18824">
        <v>99.43</v>
      </c>
    </row>
    <row r="18825" spans="1:4">
      <c r="A18825" s="29">
        <v>43685</v>
      </c>
      <c r="B18825" t="s">
        <v>288</v>
      </c>
      <c r="C18825">
        <v>4.5199999999999996</v>
      </c>
      <c r="D18825">
        <v>99.51</v>
      </c>
    </row>
    <row r="18826" spans="1:4">
      <c r="A18826" s="29">
        <v>43685</v>
      </c>
      <c r="B18826" t="s">
        <v>289</v>
      </c>
      <c r="C18826">
        <v>4.63</v>
      </c>
      <c r="D18826">
        <v>99.4</v>
      </c>
    </row>
    <row r="18827" spans="1:4">
      <c r="A18827" s="29">
        <v>43685</v>
      </c>
      <c r="B18827" t="s">
        <v>290</v>
      </c>
      <c r="C18827">
        <v>4.83</v>
      </c>
      <c r="D18827">
        <v>99.2</v>
      </c>
    </row>
    <row r="18828" spans="1:4">
      <c r="A18828" s="29">
        <v>43685</v>
      </c>
      <c r="B18828" t="s">
        <v>291</v>
      </c>
      <c r="C18828">
        <v>4.91</v>
      </c>
      <c r="D18828">
        <v>99.12</v>
      </c>
    </row>
    <row r="18829" spans="1:4">
      <c r="A18829" s="29">
        <v>43685</v>
      </c>
      <c r="B18829" t="s">
        <v>292</v>
      </c>
      <c r="C18829">
        <v>4.9400000000000004</v>
      </c>
      <c r="D18829">
        <v>99.09</v>
      </c>
    </row>
    <row r="18830" spans="1:4">
      <c r="A18830" s="29">
        <v>43685</v>
      </c>
      <c r="B18830" t="s">
        <v>293</v>
      </c>
      <c r="C18830">
        <v>4.97</v>
      </c>
      <c r="D18830">
        <v>99.06</v>
      </c>
    </row>
    <row r="18831" spans="1:4">
      <c r="A18831" s="29">
        <v>43685</v>
      </c>
      <c r="B18831" t="s">
        <v>294</v>
      </c>
      <c r="C18831">
        <v>4.9800000000000004</v>
      </c>
      <c r="D18831">
        <v>99.05</v>
      </c>
    </row>
    <row r="18832" spans="1:4">
      <c r="A18832" s="29">
        <v>43685</v>
      </c>
      <c r="B18832" t="s">
        <v>295</v>
      </c>
      <c r="C18832">
        <v>5</v>
      </c>
      <c r="D18832">
        <v>99.03</v>
      </c>
    </row>
    <row r="18833" spans="1:4">
      <c r="A18833" s="29">
        <v>43685</v>
      </c>
      <c r="B18833" t="s">
        <v>296</v>
      </c>
      <c r="C18833">
        <v>4.79</v>
      </c>
      <c r="D18833">
        <v>99.24</v>
      </c>
    </row>
    <row r="18834" spans="1:4">
      <c r="A18834" s="29">
        <v>43685</v>
      </c>
      <c r="B18834" t="s">
        <v>297</v>
      </c>
      <c r="C18834">
        <v>4.5999999999999996</v>
      </c>
      <c r="D18834">
        <v>99.43</v>
      </c>
    </row>
    <row r="18835" spans="1:4">
      <c r="A18835" s="29">
        <v>43685</v>
      </c>
      <c r="B18835" t="s">
        <v>298</v>
      </c>
      <c r="C18835">
        <v>4.51</v>
      </c>
      <c r="D18835">
        <v>99.52</v>
      </c>
    </row>
    <row r="18836" spans="1:4">
      <c r="A18836" s="29">
        <v>43685</v>
      </c>
      <c r="B18836" t="s">
        <v>299</v>
      </c>
      <c r="C18836">
        <v>18.57</v>
      </c>
      <c r="D18836">
        <v>85.460000000000008</v>
      </c>
    </row>
    <row r="18837" spans="1:4">
      <c r="A18837" s="29">
        <v>43685</v>
      </c>
      <c r="B18837" t="s">
        <v>300</v>
      </c>
      <c r="C18837">
        <v>21.5</v>
      </c>
      <c r="D18837">
        <v>82.53</v>
      </c>
    </row>
    <row r="18838" spans="1:4">
      <c r="A18838" s="29">
        <v>43685</v>
      </c>
      <c r="B18838" t="s">
        <v>301</v>
      </c>
      <c r="C18838">
        <v>21.68</v>
      </c>
      <c r="D18838">
        <v>82.35</v>
      </c>
    </row>
    <row r="18839" spans="1:4">
      <c r="A18839" s="29">
        <v>43685</v>
      </c>
      <c r="B18839" t="s">
        <v>302</v>
      </c>
      <c r="C18839">
        <v>9.09</v>
      </c>
      <c r="D18839">
        <v>94.94</v>
      </c>
    </row>
    <row r="18840" spans="1:4">
      <c r="A18840" s="29">
        <v>43685</v>
      </c>
      <c r="B18840" t="s">
        <v>303</v>
      </c>
      <c r="C18840">
        <v>5.03</v>
      </c>
      <c r="D18840">
        <v>99</v>
      </c>
    </row>
    <row r="18841" spans="1:4">
      <c r="A18841" s="29">
        <v>43685</v>
      </c>
      <c r="B18841" t="s">
        <v>304</v>
      </c>
      <c r="C18841">
        <v>4.9800000000000004</v>
      </c>
      <c r="D18841">
        <v>99.05</v>
      </c>
    </row>
    <row r="18842" spans="1:4">
      <c r="A18842" s="29">
        <v>43685</v>
      </c>
      <c r="B18842" t="s">
        <v>305</v>
      </c>
      <c r="C18842">
        <v>4.99</v>
      </c>
      <c r="D18842">
        <v>99.04</v>
      </c>
    </row>
    <row r="18843" spans="1:4">
      <c r="A18843" s="29">
        <v>43685</v>
      </c>
      <c r="B18843" t="s">
        <v>306</v>
      </c>
      <c r="C18843">
        <v>4.99</v>
      </c>
      <c r="D18843">
        <v>99.04</v>
      </c>
    </row>
    <row r="18844" spans="1:4">
      <c r="A18844" s="29">
        <v>43685</v>
      </c>
      <c r="B18844" t="s">
        <v>307</v>
      </c>
      <c r="C18844">
        <v>5</v>
      </c>
      <c r="D18844">
        <v>99.03</v>
      </c>
    </row>
    <row r="18845" spans="1:4">
      <c r="A18845" s="29">
        <v>43685</v>
      </c>
      <c r="B18845" t="s">
        <v>308</v>
      </c>
      <c r="C18845">
        <v>5.01</v>
      </c>
      <c r="D18845">
        <v>99.02</v>
      </c>
    </row>
    <row r="18846" spans="1:4">
      <c r="A18846" s="29">
        <v>43685</v>
      </c>
      <c r="B18846" t="s">
        <v>309</v>
      </c>
      <c r="C18846">
        <v>5.0199999999999996</v>
      </c>
      <c r="D18846">
        <v>99.01</v>
      </c>
    </row>
    <row r="18847" spans="1:4">
      <c r="A18847" s="29">
        <v>43685</v>
      </c>
      <c r="B18847" t="s">
        <v>310</v>
      </c>
      <c r="C18847">
        <v>5.0199999999999996</v>
      </c>
      <c r="D18847">
        <v>99.01</v>
      </c>
    </row>
    <row r="18848" spans="1:4">
      <c r="A18848" s="29">
        <v>43685</v>
      </c>
      <c r="B18848" t="s">
        <v>311</v>
      </c>
      <c r="C18848">
        <v>5.03</v>
      </c>
      <c r="D18848">
        <v>99</v>
      </c>
    </row>
    <row r="18849" spans="1:4">
      <c r="A18849" s="29">
        <v>43685</v>
      </c>
      <c r="B18849" t="s">
        <v>312</v>
      </c>
      <c r="C18849">
        <v>5.03</v>
      </c>
      <c r="D18849">
        <v>99</v>
      </c>
    </row>
    <row r="18850" spans="1:4">
      <c r="A18850" s="29">
        <v>43685</v>
      </c>
      <c r="B18850" t="s">
        <v>313</v>
      </c>
      <c r="C18850">
        <v>5.03</v>
      </c>
      <c r="D18850">
        <v>99</v>
      </c>
    </row>
    <row r="18851" spans="1:4">
      <c r="A18851" s="29">
        <v>43685</v>
      </c>
      <c r="B18851" t="s">
        <v>314</v>
      </c>
      <c r="C18851">
        <v>5.03</v>
      </c>
      <c r="D18851">
        <v>99</v>
      </c>
    </row>
    <row r="18852" spans="1:4">
      <c r="A18852" s="29">
        <v>43685</v>
      </c>
      <c r="B18852" t="s">
        <v>315</v>
      </c>
      <c r="C18852">
        <v>5.04</v>
      </c>
      <c r="D18852">
        <v>98.99</v>
      </c>
    </row>
    <row r="18853" spans="1:4">
      <c r="A18853" s="29">
        <v>43685</v>
      </c>
      <c r="B18853" t="s">
        <v>316</v>
      </c>
      <c r="C18853">
        <v>5.04</v>
      </c>
      <c r="D18853">
        <v>98.99</v>
      </c>
    </row>
    <row r="18854" spans="1:4">
      <c r="A18854" s="29">
        <v>43685</v>
      </c>
      <c r="B18854" t="s">
        <v>317</v>
      </c>
      <c r="C18854">
        <v>5.04</v>
      </c>
      <c r="D18854">
        <v>98.99</v>
      </c>
    </row>
    <row r="18855" spans="1:4">
      <c r="A18855" s="29">
        <v>43685</v>
      </c>
      <c r="B18855" t="s">
        <v>318</v>
      </c>
      <c r="C18855">
        <v>5.04</v>
      </c>
      <c r="D18855">
        <v>98.99</v>
      </c>
    </row>
    <row r="18856" spans="1:4">
      <c r="A18856" s="29">
        <v>43685</v>
      </c>
      <c r="B18856" t="s">
        <v>319</v>
      </c>
      <c r="C18856">
        <v>5.05</v>
      </c>
      <c r="D18856">
        <v>98.98</v>
      </c>
    </row>
    <row r="18857" spans="1:4">
      <c r="A18857" s="29">
        <v>43685</v>
      </c>
      <c r="B18857" t="s">
        <v>320</v>
      </c>
      <c r="C18857">
        <v>4.7699999999999996</v>
      </c>
      <c r="D18857">
        <v>99.26</v>
      </c>
    </row>
    <row r="18858" spans="1:4">
      <c r="A18858" s="29">
        <v>43685</v>
      </c>
      <c r="B18858" t="s">
        <v>321</v>
      </c>
      <c r="C18858">
        <v>4.6100000000000003</v>
      </c>
      <c r="D18858">
        <v>99.42</v>
      </c>
    </row>
    <row r="18859" spans="1:4">
      <c r="A18859" s="29">
        <v>43685</v>
      </c>
      <c r="B18859" t="s">
        <v>322</v>
      </c>
      <c r="C18859">
        <v>4.5199999999999996</v>
      </c>
      <c r="D18859">
        <v>99.51</v>
      </c>
    </row>
    <row r="18860" spans="1:4">
      <c r="A18860" s="29">
        <v>43685</v>
      </c>
      <c r="B18860" t="s">
        <v>323</v>
      </c>
      <c r="C18860">
        <v>4.4800000000000004</v>
      </c>
      <c r="D18860">
        <v>99.55</v>
      </c>
    </row>
    <row r="18861" spans="1:4">
      <c r="A18861" s="29">
        <v>43685</v>
      </c>
      <c r="B18861" t="s">
        <v>324</v>
      </c>
      <c r="C18861">
        <v>4.6399999999999997</v>
      </c>
      <c r="D18861">
        <v>99.39</v>
      </c>
    </row>
    <row r="18862" spans="1:4">
      <c r="A18862" s="29">
        <v>43685</v>
      </c>
      <c r="B18862" t="s">
        <v>325</v>
      </c>
      <c r="C18862">
        <v>4.83</v>
      </c>
      <c r="D18862">
        <v>99.2</v>
      </c>
    </row>
    <row r="18863" spans="1:4">
      <c r="A18863" s="29">
        <v>43685</v>
      </c>
      <c r="B18863" t="s">
        <v>326</v>
      </c>
      <c r="C18863">
        <v>17.53</v>
      </c>
      <c r="D18863">
        <v>86.5</v>
      </c>
    </row>
    <row r="18864" spans="1:4">
      <c r="A18864" s="29">
        <v>43685</v>
      </c>
      <c r="B18864" t="s">
        <v>327</v>
      </c>
      <c r="C18864">
        <v>21.54</v>
      </c>
      <c r="D18864">
        <v>82.490000000000009</v>
      </c>
    </row>
    <row r="18865" spans="1:4">
      <c r="A18865" s="29">
        <v>43685</v>
      </c>
      <c r="B18865" t="s">
        <v>328</v>
      </c>
      <c r="C18865">
        <v>21.05</v>
      </c>
      <c r="D18865">
        <v>82.98</v>
      </c>
    </row>
    <row r="18866" spans="1:4">
      <c r="A18866" s="29">
        <v>43685</v>
      </c>
      <c r="B18866" t="s">
        <v>329</v>
      </c>
      <c r="C18866">
        <v>5.08</v>
      </c>
      <c r="D18866">
        <v>98.95</v>
      </c>
    </row>
    <row r="18867" spans="1:4">
      <c r="A18867" s="29">
        <v>43686</v>
      </c>
      <c r="B18867" t="s">
        <v>330</v>
      </c>
      <c r="C18867">
        <v>4.5599999999999996</v>
      </c>
      <c r="D18867">
        <v>99.47</v>
      </c>
    </row>
    <row r="18868" spans="1:4">
      <c r="A18868" s="29">
        <v>43686</v>
      </c>
      <c r="B18868" t="s">
        <v>331</v>
      </c>
      <c r="C18868">
        <v>4.49</v>
      </c>
      <c r="D18868">
        <v>99.54</v>
      </c>
    </row>
    <row r="18869" spans="1:4">
      <c r="A18869" s="29">
        <v>43686</v>
      </c>
      <c r="B18869" t="s">
        <v>332</v>
      </c>
      <c r="C18869">
        <v>4.4400000000000004</v>
      </c>
      <c r="D18869">
        <v>99.59</v>
      </c>
    </row>
    <row r="18870" spans="1:4">
      <c r="A18870" s="29">
        <v>43686</v>
      </c>
      <c r="B18870" t="s">
        <v>333</v>
      </c>
      <c r="C18870">
        <v>4.41</v>
      </c>
      <c r="D18870">
        <v>99.62</v>
      </c>
    </row>
    <row r="18871" spans="1:4">
      <c r="A18871" s="29">
        <v>43686</v>
      </c>
      <c r="B18871" t="s">
        <v>334</v>
      </c>
      <c r="C18871">
        <v>4.37</v>
      </c>
      <c r="D18871">
        <v>99.66</v>
      </c>
    </row>
    <row r="18872" spans="1:4">
      <c r="A18872" s="29">
        <v>43686</v>
      </c>
      <c r="B18872" t="s">
        <v>335</v>
      </c>
      <c r="C18872">
        <v>12.8</v>
      </c>
      <c r="D18872">
        <v>91.23</v>
      </c>
    </row>
    <row r="18873" spans="1:4">
      <c r="A18873" s="29">
        <v>43686</v>
      </c>
      <c r="B18873" t="s">
        <v>336</v>
      </c>
      <c r="C18873">
        <v>17.77</v>
      </c>
      <c r="D18873">
        <v>86.26</v>
      </c>
    </row>
    <row r="18874" spans="1:4">
      <c r="A18874" s="29">
        <v>43686</v>
      </c>
      <c r="B18874" t="s">
        <v>337</v>
      </c>
      <c r="C18874">
        <v>17.8</v>
      </c>
      <c r="D18874">
        <v>86.23</v>
      </c>
    </row>
    <row r="18875" spans="1:4">
      <c r="A18875" s="29">
        <v>43686</v>
      </c>
      <c r="B18875" t="s">
        <v>338</v>
      </c>
      <c r="C18875">
        <v>17.809999999999999</v>
      </c>
      <c r="D18875">
        <v>86.22</v>
      </c>
    </row>
    <row r="18876" spans="1:4">
      <c r="A18876" s="29">
        <v>43686</v>
      </c>
      <c r="B18876" t="s">
        <v>339</v>
      </c>
      <c r="C18876">
        <v>17.829999999999998</v>
      </c>
      <c r="D18876">
        <v>86.2</v>
      </c>
    </row>
    <row r="18877" spans="1:4">
      <c r="A18877" s="29">
        <v>43686</v>
      </c>
      <c r="B18877" t="s">
        <v>340</v>
      </c>
      <c r="C18877">
        <v>17.82</v>
      </c>
      <c r="D18877">
        <v>86.210000000000008</v>
      </c>
    </row>
    <row r="18878" spans="1:4">
      <c r="A18878" s="29">
        <v>43686</v>
      </c>
      <c r="B18878" t="s">
        <v>341</v>
      </c>
      <c r="C18878">
        <v>12.67</v>
      </c>
      <c r="D18878">
        <v>91.36</v>
      </c>
    </row>
    <row r="18879" spans="1:4">
      <c r="A18879" s="29">
        <v>43686</v>
      </c>
      <c r="B18879" t="s">
        <v>342</v>
      </c>
      <c r="C18879">
        <v>4.72</v>
      </c>
      <c r="D18879">
        <v>99.31</v>
      </c>
    </row>
    <row r="18880" spans="1:4">
      <c r="A18880" s="29">
        <v>43686</v>
      </c>
      <c r="B18880" t="s">
        <v>343</v>
      </c>
      <c r="C18880">
        <v>4.47</v>
      </c>
      <c r="D18880">
        <v>99.56</v>
      </c>
    </row>
    <row r="18881" spans="1:4">
      <c r="A18881" s="29">
        <v>43686</v>
      </c>
      <c r="B18881" t="s">
        <v>344</v>
      </c>
      <c r="C18881">
        <v>4.42</v>
      </c>
      <c r="D18881">
        <v>99.61</v>
      </c>
    </row>
    <row r="18882" spans="1:4">
      <c r="A18882" s="29">
        <v>43686</v>
      </c>
      <c r="B18882" t="s">
        <v>345</v>
      </c>
      <c r="C18882">
        <v>4.38</v>
      </c>
      <c r="D18882">
        <v>99.65</v>
      </c>
    </row>
    <row r="18883" spans="1:4">
      <c r="A18883" s="29">
        <v>43686</v>
      </c>
      <c r="B18883" t="s">
        <v>346</v>
      </c>
      <c r="C18883">
        <v>4.34</v>
      </c>
      <c r="D18883">
        <v>99.69</v>
      </c>
    </row>
    <row r="18884" spans="1:4">
      <c r="A18884" s="29">
        <v>43686</v>
      </c>
      <c r="B18884" t="s">
        <v>347</v>
      </c>
      <c r="C18884">
        <v>4.34</v>
      </c>
      <c r="D18884">
        <v>99.69</v>
      </c>
    </row>
    <row r="18885" spans="1:4">
      <c r="A18885" s="29">
        <v>43686</v>
      </c>
      <c r="B18885" t="s">
        <v>348</v>
      </c>
      <c r="C18885">
        <v>4.55</v>
      </c>
      <c r="D18885">
        <v>99.48</v>
      </c>
    </row>
    <row r="18886" spans="1:4">
      <c r="A18886" s="29">
        <v>43686</v>
      </c>
      <c r="B18886" t="s">
        <v>349</v>
      </c>
      <c r="C18886">
        <v>4.7300000000000004</v>
      </c>
      <c r="D18886">
        <v>99.3</v>
      </c>
    </row>
    <row r="18887" spans="1:4">
      <c r="A18887" s="29">
        <v>43686</v>
      </c>
      <c r="B18887" t="s">
        <v>350</v>
      </c>
      <c r="C18887">
        <v>4.8</v>
      </c>
      <c r="D18887">
        <v>99.23</v>
      </c>
    </row>
    <row r="18888" spans="1:4">
      <c r="A18888" s="29">
        <v>43686</v>
      </c>
      <c r="B18888" t="s">
        <v>351</v>
      </c>
      <c r="C18888">
        <v>4.8499999999999996</v>
      </c>
      <c r="D18888">
        <v>99.18</v>
      </c>
    </row>
    <row r="18889" spans="1:4">
      <c r="A18889" s="29">
        <v>43686</v>
      </c>
      <c r="B18889" t="s">
        <v>352</v>
      </c>
      <c r="C18889">
        <v>4.88</v>
      </c>
      <c r="D18889">
        <v>99.15</v>
      </c>
    </row>
    <row r="18890" spans="1:4">
      <c r="A18890" s="29">
        <v>43686</v>
      </c>
      <c r="B18890" t="s">
        <v>353</v>
      </c>
      <c r="C18890">
        <v>4.6500000000000004</v>
      </c>
      <c r="D18890">
        <v>99.38</v>
      </c>
    </row>
    <row r="18891" spans="1:4">
      <c r="A18891" s="29">
        <v>43686</v>
      </c>
      <c r="B18891" t="s">
        <v>354</v>
      </c>
      <c r="C18891">
        <v>4.4800000000000004</v>
      </c>
      <c r="D18891">
        <v>99.55</v>
      </c>
    </row>
    <row r="18892" spans="1:4">
      <c r="A18892" s="29">
        <v>43686</v>
      </c>
      <c r="B18892" t="s">
        <v>355</v>
      </c>
      <c r="C18892">
        <v>4.42</v>
      </c>
      <c r="D18892">
        <v>99.61</v>
      </c>
    </row>
    <row r="18893" spans="1:4">
      <c r="A18893" s="29">
        <v>43686</v>
      </c>
      <c r="B18893" t="s">
        <v>356</v>
      </c>
      <c r="C18893">
        <v>4.5999999999999996</v>
      </c>
      <c r="D18893">
        <v>99.43</v>
      </c>
    </row>
    <row r="18894" spans="1:4">
      <c r="A18894" s="29">
        <v>43686</v>
      </c>
      <c r="B18894" t="s">
        <v>357</v>
      </c>
      <c r="C18894">
        <v>4.78</v>
      </c>
      <c r="D18894">
        <v>99.25</v>
      </c>
    </row>
    <row r="18895" spans="1:4">
      <c r="A18895" s="29">
        <v>43686</v>
      </c>
      <c r="B18895" t="s">
        <v>358</v>
      </c>
      <c r="C18895">
        <v>4.84</v>
      </c>
      <c r="D18895">
        <v>99.19</v>
      </c>
    </row>
    <row r="18896" spans="1:4">
      <c r="A18896" s="29">
        <v>43686</v>
      </c>
      <c r="B18896" t="s">
        <v>359</v>
      </c>
      <c r="C18896">
        <v>4.88</v>
      </c>
      <c r="D18896">
        <v>99.15</v>
      </c>
    </row>
    <row r="18897" spans="1:4">
      <c r="A18897" s="29">
        <v>43686</v>
      </c>
      <c r="B18897" t="s">
        <v>360</v>
      </c>
      <c r="C18897">
        <v>4.91</v>
      </c>
      <c r="D18897">
        <v>99.12</v>
      </c>
    </row>
    <row r="18898" spans="1:4">
      <c r="A18898" s="29">
        <v>43686</v>
      </c>
      <c r="B18898" t="s">
        <v>361</v>
      </c>
      <c r="C18898">
        <v>4.93</v>
      </c>
      <c r="D18898">
        <v>99.1</v>
      </c>
    </row>
    <row r="18899" spans="1:4">
      <c r="A18899" s="29">
        <v>43686</v>
      </c>
      <c r="B18899" t="s">
        <v>362</v>
      </c>
      <c r="C18899">
        <v>4.95</v>
      </c>
      <c r="D18899">
        <v>99.08</v>
      </c>
    </row>
    <row r="18900" spans="1:4">
      <c r="A18900" s="29">
        <v>43686</v>
      </c>
      <c r="B18900" t="s">
        <v>363</v>
      </c>
      <c r="C18900">
        <v>4.96</v>
      </c>
      <c r="D18900">
        <v>99.070000000000007</v>
      </c>
    </row>
    <row r="18901" spans="1:4">
      <c r="A18901" s="29">
        <v>43686</v>
      </c>
      <c r="B18901" t="s">
        <v>364</v>
      </c>
      <c r="C18901">
        <v>4.97</v>
      </c>
      <c r="D18901">
        <v>99.06</v>
      </c>
    </row>
    <row r="18902" spans="1:4">
      <c r="A18902" s="29">
        <v>43686</v>
      </c>
      <c r="B18902" t="s">
        <v>365</v>
      </c>
      <c r="C18902">
        <v>4.9800000000000004</v>
      </c>
      <c r="D18902">
        <v>99.05</v>
      </c>
    </row>
    <row r="18903" spans="1:4">
      <c r="A18903" s="29">
        <v>43686</v>
      </c>
      <c r="B18903" t="s">
        <v>366</v>
      </c>
      <c r="C18903">
        <v>4.9800000000000004</v>
      </c>
      <c r="D18903">
        <v>99.05</v>
      </c>
    </row>
    <row r="18904" spans="1:4">
      <c r="A18904" s="29">
        <v>43686</v>
      </c>
      <c r="B18904" t="s">
        <v>367</v>
      </c>
      <c r="C18904">
        <v>5.01</v>
      </c>
      <c r="D18904">
        <v>99.02</v>
      </c>
    </row>
    <row r="18905" spans="1:4">
      <c r="A18905" s="29">
        <v>43686</v>
      </c>
      <c r="B18905" t="s">
        <v>368</v>
      </c>
      <c r="C18905">
        <v>4.7699999999999996</v>
      </c>
      <c r="D18905">
        <v>99.26</v>
      </c>
    </row>
    <row r="18906" spans="1:4">
      <c r="A18906" s="29">
        <v>43686</v>
      </c>
      <c r="B18906" t="s">
        <v>369</v>
      </c>
      <c r="C18906">
        <v>4.59</v>
      </c>
      <c r="D18906">
        <v>99.44</v>
      </c>
    </row>
    <row r="18907" spans="1:4">
      <c r="A18907" s="29">
        <v>43686</v>
      </c>
      <c r="B18907" t="s">
        <v>370</v>
      </c>
      <c r="C18907">
        <v>4.5</v>
      </c>
      <c r="D18907">
        <v>99.53</v>
      </c>
    </row>
    <row r="18908" spans="1:4">
      <c r="A18908" s="29">
        <v>43686</v>
      </c>
      <c r="B18908" t="s">
        <v>371</v>
      </c>
      <c r="C18908">
        <v>4.6100000000000003</v>
      </c>
      <c r="D18908">
        <v>99.42</v>
      </c>
    </row>
    <row r="18909" spans="1:4">
      <c r="A18909" s="29">
        <v>43686</v>
      </c>
      <c r="B18909" t="s">
        <v>372</v>
      </c>
      <c r="C18909">
        <v>4.82</v>
      </c>
      <c r="D18909">
        <v>99.210000000000008</v>
      </c>
    </row>
    <row r="18910" spans="1:4">
      <c r="A18910" s="29">
        <v>43686</v>
      </c>
      <c r="B18910" t="s">
        <v>373</v>
      </c>
      <c r="C18910">
        <v>4.8899999999999997</v>
      </c>
      <c r="D18910">
        <v>99.14</v>
      </c>
    </row>
    <row r="18911" spans="1:4">
      <c r="A18911" s="29">
        <v>43686</v>
      </c>
      <c r="B18911" t="s">
        <v>374</v>
      </c>
      <c r="C18911">
        <v>4.91</v>
      </c>
      <c r="D18911">
        <v>99.12</v>
      </c>
    </row>
    <row r="18912" spans="1:4">
      <c r="A18912" s="29">
        <v>43686</v>
      </c>
      <c r="B18912" t="s">
        <v>375</v>
      </c>
      <c r="C18912">
        <v>4.95</v>
      </c>
      <c r="D18912">
        <v>99.08</v>
      </c>
    </row>
    <row r="18913" spans="1:4">
      <c r="A18913" s="29">
        <v>43686</v>
      </c>
      <c r="B18913" t="s">
        <v>280</v>
      </c>
      <c r="C18913">
        <v>4.96</v>
      </c>
      <c r="D18913">
        <v>99.070000000000007</v>
      </c>
    </row>
    <row r="18914" spans="1:4">
      <c r="A18914" s="29">
        <v>43686</v>
      </c>
      <c r="B18914" t="s">
        <v>281</v>
      </c>
      <c r="C18914">
        <v>4.9800000000000004</v>
      </c>
      <c r="D18914">
        <v>99.05</v>
      </c>
    </row>
    <row r="18915" spans="1:4">
      <c r="A18915" s="29">
        <v>43686</v>
      </c>
      <c r="B18915" t="s">
        <v>282</v>
      </c>
      <c r="C18915">
        <v>4.9800000000000004</v>
      </c>
      <c r="D18915">
        <v>99.05</v>
      </c>
    </row>
    <row r="18916" spans="1:4">
      <c r="A18916" s="29">
        <v>43686</v>
      </c>
      <c r="B18916" t="s">
        <v>283</v>
      </c>
      <c r="C18916">
        <v>4.99</v>
      </c>
      <c r="D18916">
        <v>99.04</v>
      </c>
    </row>
    <row r="18917" spans="1:4">
      <c r="A18917" s="29">
        <v>43686</v>
      </c>
      <c r="B18917" t="s">
        <v>284</v>
      </c>
      <c r="C18917">
        <v>5</v>
      </c>
      <c r="D18917">
        <v>99.03</v>
      </c>
    </row>
    <row r="18918" spans="1:4">
      <c r="A18918" s="29">
        <v>43686</v>
      </c>
      <c r="B18918" t="s">
        <v>285</v>
      </c>
      <c r="C18918">
        <v>4.8</v>
      </c>
      <c r="D18918">
        <v>99.23</v>
      </c>
    </row>
    <row r="18919" spans="1:4">
      <c r="A18919" s="29">
        <v>43686</v>
      </c>
      <c r="B18919" t="s">
        <v>286</v>
      </c>
      <c r="C18919">
        <v>4.59</v>
      </c>
      <c r="D18919">
        <v>99.44</v>
      </c>
    </row>
    <row r="18920" spans="1:4">
      <c r="A18920" s="29">
        <v>43686</v>
      </c>
      <c r="B18920" t="s">
        <v>287</v>
      </c>
      <c r="C18920">
        <v>4.51</v>
      </c>
      <c r="D18920">
        <v>99.52</v>
      </c>
    </row>
    <row r="18921" spans="1:4">
      <c r="A18921" s="29">
        <v>43686</v>
      </c>
      <c r="B18921" t="s">
        <v>288</v>
      </c>
      <c r="C18921">
        <v>4.5599999999999996</v>
      </c>
      <c r="D18921">
        <v>99.47</v>
      </c>
    </row>
    <row r="18922" spans="1:4">
      <c r="A18922" s="29">
        <v>43686</v>
      </c>
      <c r="B18922" t="s">
        <v>289</v>
      </c>
      <c r="C18922">
        <v>4.79</v>
      </c>
      <c r="D18922">
        <v>99.24</v>
      </c>
    </row>
    <row r="18923" spans="1:4">
      <c r="A18923" s="29">
        <v>43686</v>
      </c>
      <c r="B18923" t="s">
        <v>290</v>
      </c>
      <c r="C18923">
        <v>4.87</v>
      </c>
      <c r="D18923">
        <v>99.16</v>
      </c>
    </row>
    <row r="18924" spans="1:4">
      <c r="A18924" s="29">
        <v>43686</v>
      </c>
      <c r="B18924" t="s">
        <v>291</v>
      </c>
      <c r="C18924">
        <v>4.91</v>
      </c>
      <c r="D18924">
        <v>99.12</v>
      </c>
    </row>
    <row r="18925" spans="1:4">
      <c r="A18925" s="29">
        <v>43686</v>
      </c>
      <c r="B18925" t="s">
        <v>292</v>
      </c>
      <c r="C18925">
        <v>4.9400000000000004</v>
      </c>
      <c r="D18925">
        <v>99.09</v>
      </c>
    </row>
    <row r="18926" spans="1:4">
      <c r="A18926" s="29">
        <v>43686</v>
      </c>
      <c r="B18926" t="s">
        <v>293</v>
      </c>
      <c r="C18926">
        <v>4.95</v>
      </c>
      <c r="D18926">
        <v>99.08</v>
      </c>
    </row>
    <row r="18927" spans="1:4">
      <c r="A18927" s="29">
        <v>43686</v>
      </c>
      <c r="B18927" t="s">
        <v>294</v>
      </c>
      <c r="C18927">
        <v>4.96</v>
      </c>
      <c r="D18927">
        <v>99.070000000000007</v>
      </c>
    </row>
    <row r="18928" spans="1:4">
      <c r="A18928" s="29">
        <v>43686</v>
      </c>
      <c r="B18928" t="s">
        <v>295</v>
      </c>
      <c r="C18928">
        <v>4.76</v>
      </c>
      <c r="D18928">
        <v>99.27</v>
      </c>
    </row>
    <row r="18929" spans="1:4">
      <c r="A18929" s="29">
        <v>43686</v>
      </c>
      <c r="B18929" t="s">
        <v>296</v>
      </c>
      <c r="C18929">
        <v>4.57</v>
      </c>
      <c r="D18929">
        <v>99.460000000000008</v>
      </c>
    </row>
    <row r="18930" spans="1:4">
      <c r="A18930" s="29">
        <v>43686</v>
      </c>
      <c r="B18930" t="s">
        <v>297</v>
      </c>
      <c r="C18930">
        <v>4.49</v>
      </c>
      <c r="D18930">
        <v>99.54</v>
      </c>
    </row>
    <row r="18931" spans="1:4">
      <c r="A18931" s="29">
        <v>43686</v>
      </c>
      <c r="B18931" t="s">
        <v>298</v>
      </c>
      <c r="C18931">
        <v>15.2</v>
      </c>
      <c r="D18931">
        <v>88.83</v>
      </c>
    </row>
    <row r="18932" spans="1:4">
      <c r="A18932" s="29">
        <v>43686</v>
      </c>
      <c r="B18932" t="s">
        <v>299</v>
      </c>
      <c r="C18932">
        <v>17.87</v>
      </c>
      <c r="D18932">
        <v>86.16</v>
      </c>
    </row>
    <row r="18933" spans="1:4">
      <c r="A18933" s="29">
        <v>43686</v>
      </c>
      <c r="B18933" t="s">
        <v>300</v>
      </c>
      <c r="C18933">
        <v>17.95</v>
      </c>
      <c r="D18933">
        <v>86.08</v>
      </c>
    </row>
    <row r="18934" spans="1:4">
      <c r="A18934" s="29">
        <v>43686</v>
      </c>
      <c r="B18934" t="s">
        <v>301</v>
      </c>
      <c r="C18934">
        <v>17.93</v>
      </c>
      <c r="D18934">
        <v>86.1</v>
      </c>
    </row>
    <row r="18935" spans="1:4">
      <c r="A18935" s="29">
        <v>43686</v>
      </c>
      <c r="B18935" t="s">
        <v>302</v>
      </c>
      <c r="C18935">
        <v>7.9</v>
      </c>
      <c r="D18935">
        <v>96.13</v>
      </c>
    </row>
    <row r="18936" spans="1:4">
      <c r="A18936" s="29">
        <v>43686</v>
      </c>
      <c r="B18936" t="s">
        <v>303</v>
      </c>
      <c r="C18936">
        <v>4.9400000000000004</v>
      </c>
      <c r="D18936">
        <v>99.09</v>
      </c>
    </row>
    <row r="18937" spans="1:4">
      <c r="A18937" s="29">
        <v>43686</v>
      </c>
      <c r="B18937" t="s">
        <v>304</v>
      </c>
      <c r="C18937">
        <v>4.9400000000000004</v>
      </c>
      <c r="D18937">
        <v>99.09</v>
      </c>
    </row>
    <row r="18938" spans="1:4">
      <c r="A18938" s="29">
        <v>43686</v>
      </c>
      <c r="B18938" t="s">
        <v>305</v>
      </c>
      <c r="C18938">
        <v>4.95</v>
      </c>
      <c r="D18938">
        <v>99.08</v>
      </c>
    </row>
    <row r="18939" spans="1:4">
      <c r="A18939" s="29">
        <v>43686</v>
      </c>
      <c r="B18939" t="s">
        <v>306</v>
      </c>
      <c r="C18939">
        <v>4.96</v>
      </c>
      <c r="D18939">
        <v>99.070000000000007</v>
      </c>
    </row>
    <row r="18940" spans="1:4">
      <c r="A18940" s="29">
        <v>43686</v>
      </c>
      <c r="B18940" t="s">
        <v>307</v>
      </c>
      <c r="C18940">
        <v>4.9800000000000004</v>
      </c>
      <c r="D18940">
        <v>99.05</v>
      </c>
    </row>
    <row r="18941" spans="1:4">
      <c r="A18941" s="29">
        <v>43686</v>
      </c>
      <c r="B18941" t="s">
        <v>308</v>
      </c>
      <c r="C18941">
        <v>4.9800000000000004</v>
      </c>
      <c r="D18941">
        <v>99.05</v>
      </c>
    </row>
    <row r="18942" spans="1:4">
      <c r="A18942" s="29">
        <v>43686</v>
      </c>
      <c r="B18942" t="s">
        <v>309</v>
      </c>
      <c r="C18942">
        <v>4.99</v>
      </c>
      <c r="D18942">
        <v>99.04</v>
      </c>
    </row>
    <row r="18943" spans="1:4">
      <c r="A18943" s="29">
        <v>43686</v>
      </c>
      <c r="B18943" t="s">
        <v>310</v>
      </c>
      <c r="C18943">
        <v>4.99</v>
      </c>
      <c r="D18943">
        <v>99.04</v>
      </c>
    </row>
    <row r="18944" spans="1:4">
      <c r="A18944" s="29">
        <v>43686</v>
      </c>
      <c r="B18944" t="s">
        <v>311</v>
      </c>
      <c r="C18944">
        <v>5</v>
      </c>
      <c r="D18944">
        <v>99.03</v>
      </c>
    </row>
    <row r="18945" spans="1:4">
      <c r="A18945" s="29">
        <v>43686</v>
      </c>
      <c r="B18945" t="s">
        <v>312</v>
      </c>
      <c r="C18945">
        <v>5.01</v>
      </c>
      <c r="D18945">
        <v>99.02</v>
      </c>
    </row>
    <row r="18946" spans="1:4">
      <c r="A18946" s="29">
        <v>43686</v>
      </c>
      <c r="B18946" t="s">
        <v>313</v>
      </c>
      <c r="C18946">
        <v>5.0199999999999996</v>
      </c>
      <c r="D18946">
        <v>99.01</v>
      </c>
    </row>
    <row r="18947" spans="1:4">
      <c r="A18947" s="29">
        <v>43686</v>
      </c>
      <c r="B18947" t="s">
        <v>314</v>
      </c>
      <c r="C18947">
        <v>5.01</v>
      </c>
      <c r="D18947">
        <v>99.02</v>
      </c>
    </row>
    <row r="18948" spans="1:4">
      <c r="A18948" s="29">
        <v>43686</v>
      </c>
      <c r="B18948" t="s">
        <v>315</v>
      </c>
      <c r="C18948">
        <v>5.0199999999999996</v>
      </c>
      <c r="D18948">
        <v>99.01</v>
      </c>
    </row>
    <row r="18949" spans="1:4">
      <c r="A18949" s="29">
        <v>43686</v>
      </c>
      <c r="B18949" t="s">
        <v>316</v>
      </c>
      <c r="C18949">
        <v>5.0199999999999996</v>
      </c>
      <c r="D18949">
        <v>99.01</v>
      </c>
    </row>
    <row r="18950" spans="1:4">
      <c r="A18950" s="29">
        <v>43686</v>
      </c>
      <c r="B18950" t="s">
        <v>317</v>
      </c>
      <c r="C18950">
        <v>5.03</v>
      </c>
      <c r="D18950">
        <v>99</v>
      </c>
    </row>
    <row r="18951" spans="1:4">
      <c r="A18951" s="29">
        <v>43686</v>
      </c>
      <c r="B18951" t="s">
        <v>318</v>
      </c>
      <c r="C18951">
        <v>5.03</v>
      </c>
      <c r="D18951">
        <v>99</v>
      </c>
    </row>
    <row r="18952" spans="1:4">
      <c r="A18952" s="29">
        <v>43686</v>
      </c>
      <c r="B18952" t="s">
        <v>319</v>
      </c>
      <c r="C18952">
        <v>5.03</v>
      </c>
      <c r="D18952">
        <v>99</v>
      </c>
    </row>
    <row r="18953" spans="1:4">
      <c r="A18953" s="29">
        <v>43686</v>
      </c>
      <c r="B18953" t="s">
        <v>320</v>
      </c>
      <c r="C18953">
        <v>5.04</v>
      </c>
      <c r="D18953">
        <v>98.99</v>
      </c>
    </row>
    <row r="18954" spans="1:4">
      <c r="A18954" s="29">
        <v>43686</v>
      </c>
      <c r="B18954" t="s">
        <v>321</v>
      </c>
      <c r="C18954">
        <v>5.04</v>
      </c>
      <c r="D18954">
        <v>98.99</v>
      </c>
    </row>
    <row r="18955" spans="1:4">
      <c r="A18955" s="29">
        <v>43686</v>
      </c>
      <c r="B18955" t="s">
        <v>322</v>
      </c>
      <c r="C18955">
        <v>5.04</v>
      </c>
      <c r="D18955">
        <v>98.99</v>
      </c>
    </row>
    <row r="18956" spans="1:4">
      <c r="A18956" s="29">
        <v>43686</v>
      </c>
      <c r="B18956" t="s">
        <v>323</v>
      </c>
      <c r="C18956">
        <v>4.7699999999999996</v>
      </c>
      <c r="D18956">
        <v>99.26</v>
      </c>
    </row>
    <row r="18957" spans="1:4">
      <c r="A18957" s="29">
        <v>43686</v>
      </c>
      <c r="B18957" t="s">
        <v>324</v>
      </c>
      <c r="C18957">
        <v>4.5999999999999996</v>
      </c>
      <c r="D18957">
        <v>99.43</v>
      </c>
    </row>
    <row r="18958" spans="1:4">
      <c r="A18958" s="29">
        <v>43686</v>
      </c>
      <c r="B18958" t="s">
        <v>325</v>
      </c>
      <c r="C18958">
        <v>4.53</v>
      </c>
      <c r="D18958">
        <v>99.5</v>
      </c>
    </row>
    <row r="18959" spans="1:4">
      <c r="A18959" s="29">
        <v>43686</v>
      </c>
      <c r="B18959" t="s">
        <v>326</v>
      </c>
      <c r="C18959">
        <v>4.47</v>
      </c>
      <c r="D18959">
        <v>99.56</v>
      </c>
    </row>
    <row r="18960" spans="1:4">
      <c r="A18960" s="29">
        <v>43686</v>
      </c>
      <c r="B18960" t="s">
        <v>327</v>
      </c>
      <c r="C18960">
        <v>14.28</v>
      </c>
      <c r="D18960">
        <v>89.75</v>
      </c>
    </row>
    <row r="18961" spans="1:4">
      <c r="A18961" s="29">
        <v>43686</v>
      </c>
      <c r="B18961" t="s">
        <v>328</v>
      </c>
      <c r="C18961">
        <v>17.78</v>
      </c>
      <c r="D18961">
        <v>86.25</v>
      </c>
    </row>
    <row r="18962" spans="1:4">
      <c r="A18962" s="29">
        <v>43686</v>
      </c>
      <c r="B18962" t="s">
        <v>329</v>
      </c>
      <c r="C18962">
        <v>17.84</v>
      </c>
      <c r="D18962">
        <v>86.19</v>
      </c>
    </row>
    <row r="18963" spans="1:4">
      <c r="A18963" s="29">
        <v>43687</v>
      </c>
      <c r="B18963" t="s">
        <v>330</v>
      </c>
      <c r="C18963">
        <v>17.89</v>
      </c>
      <c r="D18963">
        <v>86.14</v>
      </c>
    </row>
    <row r="18964" spans="1:4">
      <c r="A18964" s="29">
        <v>43687</v>
      </c>
      <c r="B18964" t="s">
        <v>331</v>
      </c>
      <c r="C18964">
        <v>21.18</v>
      </c>
      <c r="D18964">
        <v>82.85</v>
      </c>
    </row>
    <row r="18965" spans="1:4">
      <c r="A18965" s="29">
        <v>43687</v>
      </c>
      <c r="B18965" t="s">
        <v>332</v>
      </c>
      <c r="C18965">
        <v>21.68</v>
      </c>
      <c r="D18965">
        <v>82.35</v>
      </c>
    </row>
    <row r="18966" spans="1:4">
      <c r="A18966" s="29">
        <v>43687</v>
      </c>
      <c r="B18966" t="s">
        <v>333</v>
      </c>
      <c r="C18966">
        <v>21.7</v>
      </c>
      <c r="D18966">
        <v>82.33</v>
      </c>
    </row>
    <row r="18967" spans="1:4">
      <c r="A18967" s="29">
        <v>43687</v>
      </c>
      <c r="B18967" t="s">
        <v>334</v>
      </c>
      <c r="C18967">
        <v>5.18</v>
      </c>
      <c r="D18967">
        <v>98.85</v>
      </c>
    </row>
    <row r="18968" spans="1:4">
      <c r="A18968" s="29">
        <v>43687</v>
      </c>
      <c r="B18968" t="s">
        <v>335</v>
      </c>
      <c r="C18968">
        <v>4.5599999999999996</v>
      </c>
      <c r="D18968">
        <v>99.47</v>
      </c>
    </row>
    <row r="18969" spans="1:4">
      <c r="A18969" s="29">
        <v>43687</v>
      </c>
      <c r="B18969" t="s">
        <v>336</v>
      </c>
      <c r="C18969">
        <v>4.47</v>
      </c>
      <c r="D18969">
        <v>99.56</v>
      </c>
    </row>
    <row r="18970" spans="1:4">
      <c r="A18970" s="29">
        <v>43687</v>
      </c>
      <c r="B18970" t="s">
        <v>337</v>
      </c>
      <c r="C18970">
        <v>4.42</v>
      </c>
      <c r="D18970">
        <v>99.61</v>
      </c>
    </row>
    <row r="18971" spans="1:4">
      <c r="A18971" s="29">
        <v>43687</v>
      </c>
      <c r="B18971" t="s">
        <v>338</v>
      </c>
      <c r="C18971">
        <v>4.3899999999999997</v>
      </c>
      <c r="D18971">
        <v>99.64</v>
      </c>
    </row>
    <row r="18972" spans="1:4">
      <c r="A18972" s="29">
        <v>43687</v>
      </c>
      <c r="B18972" t="s">
        <v>339</v>
      </c>
      <c r="C18972">
        <v>4.3600000000000003</v>
      </c>
      <c r="D18972">
        <v>99.67</v>
      </c>
    </row>
    <row r="18973" spans="1:4">
      <c r="A18973" s="29">
        <v>43687</v>
      </c>
      <c r="B18973" t="s">
        <v>340</v>
      </c>
      <c r="C18973">
        <v>13.13</v>
      </c>
      <c r="D18973">
        <v>90.9</v>
      </c>
    </row>
    <row r="18974" spans="1:4">
      <c r="A18974" s="29">
        <v>43687</v>
      </c>
      <c r="B18974" t="s">
        <v>341</v>
      </c>
      <c r="C18974">
        <v>21.27</v>
      </c>
      <c r="D18974">
        <v>82.76</v>
      </c>
    </row>
    <row r="18975" spans="1:4">
      <c r="A18975" s="29">
        <v>43687</v>
      </c>
      <c r="B18975" t="s">
        <v>342</v>
      </c>
      <c r="C18975">
        <v>21.63</v>
      </c>
      <c r="D18975">
        <v>82.4</v>
      </c>
    </row>
    <row r="18976" spans="1:4">
      <c r="A18976" s="29">
        <v>43687</v>
      </c>
      <c r="B18976" t="s">
        <v>343</v>
      </c>
      <c r="C18976">
        <v>21.68</v>
      </c>
      <c r="D18976">
        <v>82.35</v>
      </c>
    </row>
    <row r="18977" spans="1:4">
      <c r="A18977" s="29">
        <v>43687</v>
      </c>
      <c r="B18977" t="s">
        <v>344</v>
      </c>
      <c r="C18977">
        <v>21.72</v>
      </c>
      <c r="D18977">
        <v>82.31</v>
      </c>
    </row>
    <row r="18978" spans="1:4">
      <c r="A18978" s="29">
        <v>43687</v>
      </c>
      <c r="B18978" t="s">
        <v>345</v>
      </c>
      <c r="C18978">
        <v>5.92</v>
      </c>
      <c r="D18978">
        <v>98.11</v>
      </c>
    </row>
    <row r="18979" spans="1:4">
      <c r="A18979" s="29">
        <v>43687</v>
      </c>
      <c r="B18979" t="s">
        <v>346</v>
      </c>
      <c r="C18979">
        <v>4.54</v>
      </c>
      <c r="D18979">
        <v>99.49</v>
      </c>
    </row>
    <row r="18980" spans="1:4">
      <c r="A18980" s="29">
        <v>43687</v>
      </c>
      <c r="B18980" t="s">
        <v>347</v>
      </c>
      <c r="C18980">
        <v>4.4400000000000004</v>
      </c>
      <c r="D18980">
        <v>99.59</v>
      </c>
    </row>
    <row r="18981" spans="1:4">
      <c r="A18981" s="29">
        <v>43687</v>
      </c>
      <c r="B18981" t="s">
        <v>348</v>
      </c>
      <c r="C18981">
        <v>4.4000000000000004</v>
      </c>
      <c r="D18981">
        <v>99.63</v>
      </c>
    </row>
    <row r="18982" spans="1:4">
      <c r="A18982" s="29">
        <v>43687</v>
      </c>
      <c r="B18982" t="s">
        <v>349</v>
      </c>
      <c r="C18982">
        <v>4.3600000000000003</v>
      </c>
      <c r="D18982">
        <v>99.67</v>
      </c>
    </row>
    <row r="18983" spans="1:4">
      <c r="A18983" s="29">
        <v>43687</v>
      </c>
      <c r="B18983" t="s">
        <v>350</v>
      </c>
      <c r="C18983">
        <v>4.4000000000000004</v>
      </c>
      <c r="D18983">
        <v>99.63</v>
      </c>
    </row>
    <row r="18984" spans="1:4">
      <c r="A18984" s="29">
        <v>43687</v>
      </c>
      <c r="B18984" t="s">
        <v>351</v>
      </c>
      <c r="C18984">
        <v>4.67</v>
      </c>
      <c r="D18984">
        <v>99.36</v>
      </c>
    </row>
    <row r="18985" spans="1:4">
      <c r="A18985" s="29">
        <v>43687</v>
      </c>
      <c r="B18985" t="s">
        <v>352</v>
      </c>
      <c r="C18985">
        <v>4.79</v>
      </c>
      <c r="D18985">
        <v>99.24</v>
      </c>
    </row>
    <row r="18986" spans="1:4">
      <c r="A18986" s="29">
        <v>43687</v>
      </c>
      <c r="B18986" t="s">
        <v>353</v>
      </c>
      <c r="C18986">
        <v>4.84</v>
      </c>
      <c r="D18986">
        <v>99.19</v>
      </c>
    </row>
    <row r="18987" spans="1:4">
      <c r="A18987" s="29">
        <v>43687</v>
      </c>
      <c r="B18987" t="s">
        <v>354</v>
      </c>
      <c r="C18987">
        <v>4.88</v>
      </c>
      <c r="D18987">
        <v>99.15</v>
      </c>
    </row>
    <row r="18988" spans="1:4">
      <c r="A18988" s="29">
        <v>43687</v>
      </c>
      <c r="B18988" t="s">
        <v>355</v>
      </c>
      <c r="C18988">
        <v>4.87</v>
      </c>
      <c r="D18988">
        <v>99.16</v>
      </c>
    </row>
    <row r="18989" spans="1:4">
      <c r="A18989" s="29">
        <v>43687</v>
      </c>
      <c r="B18989" t="s">
        <v>356</v>
      </c>
      <c r="C18989">
        <v>4.59</v>
      </c>
      <c r="D18989">
        <v>99.44</v>
      </c>
    </row>
    <row r="18990" spans="1:4">
      <c r="A18990" s="29">
        <v>43687</v>
      </c>
      <c r="B18990" t="s">
        <v>357</v>
      </c>
      <c r="C18990">
        <v>4.47</v>
      </c>
      <c r="D18990">
        <v>99.56</v>
      </c>
    </row>
    <row r="18991" spans="1:4">
      <c r="A18991" s="29">
        <v>43687</v>
      </c>
      <c r="B18991" t="s">
        <v>358</v>
      </c>
      <c r="C18991">
        <v>4.43</v>
      </c>
      <c r="D18991">
        <v>99.6</v>
      </c>
    </row>
    <row r="18992" spans="1:4">
      <c r="A18992" s="29">
        <v>43687</v>
      </c>
      <c r="B18992" t="s">
        <v>359</v>
      </c>
      <c r="C18992">
        <v>4.72</v>
      </c>
      <c r="D18992">
        <v>99.31</v>
      </c>
    </row>
    <row r="18993" spans="1:4">
      <c r="A18993" s="29">
        <v>43687</v>
      </c>
      <c r="B18993" t="s">
        <v>360</v>
      </c>
      <c r="C18993">
        <v>4.8099999999999996</v>
      </c>
      <c r="D18993">
        <v>99.22</v>
      </c>
    </row>
    <row r="18994" spans="1:4">
      <c r="A18994" s="29">
        <v>43687</v>
      </c>
      <c r="B18994" t="s">
        <v>361</v>
      </c>
      <c r="C18994">
        <v>4.87</v>
      </c>
      <c r="D18994">
        <v>99.16</v>
      </c>
    </row>
    <row r="18995" spans="1:4">
      <c r="A18995" s="29">
        <v>43687</v>
      </c>
      <c r="B18995" t="s">
        <v>362</v>
      </c>
      <c r="C18995">
        <v>4.9000000000000004</v>
      </c>
      <c r="D18995">
        <v>99.13</v>
      </c>
    </row>
    <row r="18996" spans="1:4">
      <c r="A18996" s="29">
        <v>43687</v>
      </c>
      <c r="B18996" t="s">
        <v>363</v>
      </c>
      <c r="C18996">
        <v>4.92</v>
      </c>
      <c r="D18996">
        <v>99.11</v>
      </c>
    </row>
    <row r="18997" spans="1:4">
      <c r="A18997" s="29">
        <v>43687</v>
      </c>
      <c r="B18997" t="s">
        <v>364</v>
      </c>
      <c r="C18997">
        <v>4.9400000000000004</v>
      </c>
      <c r="D18997">
        <v>99.09</v>
      </c>
    </row>
    <row r="18998" spans="1:4">
      <c r="A18998" s="29">
        <v>43687</v>
      </c>
      <c r="B18998" t="s">
        <v>365</v>
      </c>
      <c r="C18998">
        <v>4.96</v>
      </c>
      <c r="D18998">
        <v>99.070000000000007</v>
      </c>
    </row>
    <row r="18999" spans="1:4">
      <c r="A18999" s="29">
        <v>43687</v>
      </c>
      <c r="B18999" t="s">
        <v>366</v>
      </c>
      <c r="C18999">
        <v>4.96</v>
      </c>
      <c r="D18999">
        <v>99.070000000000007</v>
      </c>
    </row>
    <row r="19000" spans="1:4">
      <c r="A19000" s="29">
        <v>43687</v>
      </c>
      <c r="B19000" t="s">
        <v>367</v>
      </c>
      <c r="C19000">
        <v>4.9800000000000004</v>
      </c>
      <c r="D19000">
        <v>99.05</v>
      </c>
    </row>
    <row r="19001" spans="1:4">
      <c r="A19001" s="29">
        <v>43687</v>
      </c>
      <c r="B19001" t="s">
        <v>368</v>
      </c>
      <c r="C19001">
        <v>5</v>
      </c>
      <c r="D19001">
        <v>99.03</v>
      </c>
    </row>
    <row r="19002" spans="1:4">
      <c r="A19002" s="29">
        <v>43687</v>
      </c>
      <c r="B19002" t="s">
        <v>369</v>
      </c>
      <c r="C19002">
        <v>5</v>
      </c>
      <c r="D19002">
        <v>99.03</v>
      </c>
    </row>
    <row r="19003" spans="1:4">
      <c r="A19003" s="29">
        <v>43687</v>
      </c>
      <c r="B19003" t="s">
        <v>370</v>
      </c>
      <c r="C19003">
        <v>5</v>
      </c>
      <c r="D19003">
        <v>99.03</v>
      </c>
    </row>
    <row r="19004" spans="1:4">
      <c r="A19004" s="29">
        <v>43687</v>
      </c>
      <c r="B19004" t="s">
        <v>371</v>
      </c>
      <c r="C19004">
        <v>4.97</v>
      </c>
      <c r="D19004">
        <v>99.06</v>
      </c>
    </row>
    <row r="19005" spans="1:4">
      <c r="A19005" s="29">
        <v>43687</v>
      </c>
      <c r="B19005" t="s">
        <v>372</v>
      </c>
      <c r="C19005">
        <v>4.68</v>
      </c>
      <c r="D19005">
        <v>99.35</v>
      </c>
    </row>
    <row r="19006" spans="1:4">
      <c r="A19006" s="29">
        <v>43687</v>
      </c>
      <c r="B19006" t="s">
        <v>373</v>
      </c>
      <c r="C19006">
        <v>4.55</v>
      </c>
      <c r="D19006">
        <v>99.48</v>
      </c>
    </row>
    <row r="19007" spans="1:4">
      <c r="A19007" s="29">
        <v>43687</v>
      </c>
      <c r="B19007" t="s">
        <v>374</v>
      </c>
      <c r="C19007">
        <v>4.4800000000000004</v>
      </c>
      <c r="D19007">
        <v>99.55</v>
      </c>
    </row>
    <row r="19008" spans="1:4">
      <c r="A19008" s="29">
        <v>43687</v>
      </c>
      <c r="B19008" t="s">
        <v>375</v>
      </c>
      <c r="C19008">
        <v>4.75</v>
      </c>
      <c r="D19008">
        <v>99.28</v>
      </c>
    </row>
    <row r="19009" spans="1:4">
      <c r="A19009" s="29">
        <v>43687</v>
      </c>
      <c r="B19009" t="s">
        <v>280</v>
      </c>
      <c r="C19009">
        <v>4.8600000000000003</v>
      </c>
      <c r="D19009">
        <v>99.17</v>
      </c>
    </row>
    <row r="19010" spans="1:4">
      <c r="A19010" s="29">
        <v>43687</v>
      </c>
      <c r="B19010" t="s">
        <v>281</v>
      </c>
      <c r="C19010">
        <v>4.91</v>
      </c>
      <c r="D19010">
        <v>99.12</v>
      </c>
    </row>
    <row r="19011" spans="1:4">
      <c r="A19011" s="29">
        <v>43687</v>
      </c>
      <c r="B19011" t="s">
        <v>282</v>
      </c>
      <c r="C19011">
        <v>4.93</v>
      </c>
      <c r="D19011">
        <v>99.1</v>
      </c>
    </row>
    <row r="19012" spans="1:4">
      <c r="A19012" s="29">
        <v>43687</v>
      </c>
      <c r="B19012" t="s">
        <v>283</v>
      </c>
      <c r="C19012">
        <v>4.96</v>
      </c>
      <c r="D19012">
        <v>99.070000000000007</v>
      </c>
    </row>
    <row r="19013" spans="1:4">
      <c r="A19013" s="29">
        <v>43687</v>
      </c>
      <c r="B19013" t="s">
        <v>284</v>
      </c>
      <c r="C19013">
        <v>4.97</v>
      </c>
      <c r="D19013">
        <v>99.06</v>
      </c>
    </row>
    <row r="19014" spans="1:4">
      <c r="A19014" s="29">
        <v>43687</v>
      </c>
      <c r="B19014" t="s">
        <v>285</v>
      </c>
      <c r="C19014">
        <v>4.9800000000000004</v>
      </c>
      <c r="D19014">
        <v>99.05</v>
      </c>
    </row>
    <row r="19015" spans="1:4">
      <c r="A19015" s="29">
        <v>43687</v>
      </c>
      <c r="B19015" t="s">
        <v>286</v>
      </c>
      <c r="C19015">
        <v>4.9800000000000004</v>
      </c>
      <c r="D19015">
        <v>99.05</v>
      </c>
    </row>
    <row r="19016" spans="1:4">
      <c r="A19016" s="29">
        <v>43687</v>
      </c>
      <c r="B19016" t="s">
        <v>287</v>
      </c>
      <c r="C19016">
        <v>5</v>
      </c>
      <c r="D19016">
        <v>99.03</v>
      </c>
    </row>
    <row r="19017" spans="1:4">
      <c r="A19017" s="29">
        <v>43687</v>
      </c>
      <c r="B19017" t="s">
        <v>288</v>
      </c>
      <c r="C19017">
        <v>4.9800000000000004</v>
      </c>
      <c r="D19017">
        <v>99.05</v>
      </c>
    </row>
    <row r="19018" spans="1:4">
      <c r="A19018" s="29">
        <v>43687</v>
      </c>
      <c r="B19018" t="s">
        <v>289</v>
      </c>
      <c r="C19018">
        <v>5.01</v>
      </c>
      <c r="D19018">
        <v>99.02</v>
      </c>
    </row>
    <row r="19019" spans="1:4">
      <c r="A19019" s="29">
        <v>43687</v>
      </c>
      <c r="B19019" t="s">
        <v>290</v>
      </c>
      <c r="C19019">
        <v>5</v>
      </c>
      <c r="D19019">
        <v>99.03</v>
      </c>
    </row>
    <row r="19020" spans="1:4">
      <c r="A19020" s="29">
        <v>43687</v>
      </c>
      <c r="B19020" t="s">
        <v>291</v>
      </c>
      <c r="C19020">
        <v>5.01</v>
      </c>
      <c r="D19020">
        <v>99.02</v>
      </c>
    </row>
    <row r="19021" spans="1:4">
      <c r="A19021" s="29">
        <v>43687</v>
      </c>
      <c r="B19021" t="s">
        <v>292</v>
      </c>
      <c r="C19021">
        <v>5.0199999999999996</v>
      </c>
      <c r="D19021">
        <v>99.01</v>
      </c>
    </row>
    <row r="19022" spans="1:4">
      <c r="A19022" s="29">
        <v>43687</v>
      </c>
      <c r="B19022" t="s">
        <v>293</v>
      </c>
      <c r="C19022">
        <v>5.0199999999999996</v>
      </c>
      <c r="D19022">
        <v>99.01</v>
      </c>
    </row>
    <row r="19023" spans="1:4">
      <c r="A19023" s="29">
        <v>43687</v>
      </c>
      <c r="B19023" t="s">
        <v>294</v>
      </c>
      <c r="C19023">
        <v>5.0199999999999996</v>
      </c>
      <c r="D19023">
        <v>99.01</v>
      </c>
    </row>
    <row r="19024" spans="1:4">
      <c r="A19024" s="29">
        <v>43687</v>
      </c>
      <c r="B19024" t="s">
        <v>295</v>
      </c>
      <c r="C19024">
        <v>5.0199999999999996</v>
      </c>
      <c r="D19024">
        <v>99.01</v>
      </c>
    </row>
    <row r="19025" spans="1:4">
      <c r="A19025" s="29">
        <v>43687</v>
      </c>
      <c r="B19025" t="s">
        <v>296</v>
      </c>
      <c r="C19025">
        <v>5.0199999999999996</v>
      </c>
      <c r="D19025">
        <v>99.01</v>
      </c>
    </row>
    <row r="19026" spans="1:4">
      <c r="A19026" s="29">
        <v>43687</v>
      </c>
      <c r="B19026" t="s">
        <v>297</v>
      </c>
      <c r="C19026">
        <v>4.76</v>
      </c>
      <c r="D19026">
        <v>99.27</v>
      </c>
    </row>
    <row r="19027" spans="1:4">
      <c r="A19027" s="29">
        <v>43687</v>
      </c>
      <c r="B19027" t="s">
        <v>298</v>
      </c>
      <c r="C19027">
        <v>4.59</v>
      </c>
      <c r="D19027">
        <v>99.44</v>
      </c>
    </row>
    <row r="19028" spans="1:4">
      <c r="A19028" s="29">
        <v>43687</v>
      </c>
      <c r="B19028" t="s">
        <v>299</v>
      </c>
      <c r="C19028">
        <v>14.97</v>
      </c>
      <c r="D19028">
        <v>89.06</v>
      </c>
    </row>
    <row r="19029" spans="1:4">
      <c r="A19029" s="29">
        <v>43687</v>
      </c>
      <c r="B19029" t="s">
        <v>300</v>
      </c>
      <c r="C19029">
        <v>21.36</v>
      </c>
      <c r="D19029">
        <v>82.67</v>
      </c>
    </row>
    <row r="19030" spans="1:4">
      <c r="A19030" s="29">
        <v>43687</v>
      </c>
      <c r="B19030" t="s">
        <v>301</v>
      </c>
      <c r="C19030">
        <v>21.66</v>
      </c>
      <c r="D19030">
        <v>82.37</v>
      </c>
    </row>
    <row r="19031" spans="1:4">
      <c r="A19031" s="29">
        <v>43687</v>
      </c>
      <c r="B19031" t="s">
        <v>302</v>
      </c>
      <c r="C19031">
        <v>9.0299999999999994</v>
      </c>
      <c r="D19031">
        <v>95</v>
      </c>
    </row>
    <row r="19032" spans="1:4">
      <c r="A19032" s="29">
        <v>43687</v>
      </c>
      <c r="B19032" t="s">
        <v>303</v>
      </c>
      <c r="C19032">
        <v>5.03</v>
      </c>
      <c r="D19032">
        <v>99</v>
      </c>
    </row>
    <row r="19033" spans="1:4">
      <c r="A19033" s="29">
        <v>43687</v>
      </c>
      <c r="B19033" t="s">
        <v>304</v>
      </c>
      <c r="C19033">
        <v>4.9800000000000004</v>
      </c>
      <c r="D19033">
        <v>99.05</v>
      </c>
    </row>
    <row r="19034" spans="1:4">
      <c r="A19034" s="29">
        <v>43687</v>
      </c>
      <c r="B19034" t="s">
        <v>305</v>
      </c>
      <c r="C19034">
        <v>4.99</v>
      </c>
      <c r="D19034">
        <v>99.04</v>
      </c>
    </row>
    <row r="19035" spans="1:4">
      <c r="A19035" s="29">
        <v>43687</v>
      </c>
      <c r="B19035" t="s">
        <v>306</v>
      </c>
      <c r="C19035">
        <v>4.99</v>
      </c>
      <c r="D19035">
        <v>99.04</v>
      </c>
    </row>
    <row r="19036" spans="1:4">
      <c r="A19036" s="29">
        <v>43687</v>
      </c>
      <c r="B19036" t="s">
        <v>307</v>
      </c>
      <c r="C19036">
        <v>5</v>
      </c>
      <c r="D19036">
        <v>99.03</v>
      </c>
    </row>
    <row r="19037" spans="1:4">
      <c r="A19037" s="29">
        <v>43687</v>
      </c>
      <c r="B19037" t="s">
        <v>308</v>
      </c>
      <c r="C19037">
        <v>5.01</v>
      </c>
      <c r="D19037">
        <v>99.02</v>
      </c>
    </row>
    <row r="19038" spans="1:4">
      <c r="A19038" s="29">
        <v>43687</v>
      </c>
      <c r="B19038" t="s">
        <v>309</v>
      </c>
      <c r="C19038">
        <v>5.01</v>
      </c>
      <c r="D19038">
        <v>99.02</v>
      </c>
    </row>
    <row r="19039" spans="1:4">
      <c r="A19039" s="29">
        <v>43687</v>
      </c>
      <c r="B19039" t="s">
        <v>310</v>
      </c>
      <c r="C19039">
        <v>5.01</v>
      </c>
      <c r="D19039">
        <v>99.02</v>
      </c>
    </row>
    <row r="19040" spans="1:4">
      <c r="A19040" s="29">
        <v>43687</v>
      </c>
      <c r="B19040" t="s">
        <v>311</v>
      </c>
      <c r="C19040">
        <v>5.0199999999999996</v>
      </c>
      <c r="D19040">
        <v>99.01</v>
      </c>
    </row>
    <row r="19041" spans="1:4">
      <c r="A19041" s="29">
        <v>43687</v>
      </c>
      <c r="B19041" t="s">
        <v>312</v>
      </c>
      <c r="C19041">
        <v>5.0199999999999996</v>
      </c>
      <c r="D19041">
        <v>99.01</v>
      </c>
    </row>
    <row r="19042" spans="1:4">
      <c r="A19042" s="29">
        <v>43687</v>
      </c>
      <c r="B19042" t="s">
        <v>313</v>
      </c>
      <c r="C19042">
        <v>5.0199999999999996</v>
      </c>
      <c r="D19042">
        <v>99.01</v>
      </c>
    </row>
    <row r="19043" spans="1:4">
      <c r="A19043" s="29">
        <v>43687</v>
      </c>
      <c r="B19043" t="s">
        <v>314</v>
      </c>
      <c r="C19043">
        <v>5.0199999999999996</v>
      </c>
      <c r="D19043">
        <v>99.01</v>
      </c>
    </row>
    <row r="19044" spans="1:4">
      <c r="A19044" s="29">
        <v>43687</v>
      </c>
      <c r="B19044" t="s">
        <v>315</v>
      </c>
      <c r="C19044">
        <v>5.03</v>
      </c>
      <c r="D19044">
        <v>99</v>
      </c>
    </row>
    <row r="19045" spans="1:4">
      <c r="A19045" s="29">
        <v>43687</v>
      </c>
      <c r="B19045" t="s">
        <v>316</v>
      </c>
      <c r="C19045">
        <v>5.03</v>
      </c>
      <c r="D19045">
        <v>99</v>
      </c>
    </row>
    <row r="19046" spans="1:4">
      <c r="A19046" s="29">
        <v>43687</v>
      </c>
      <c r="B19046" t="s">
        <v>317</v>
      </c>
      <c r="C19046">
        <v>5.04</v>
      </c>
      <c r="D19046">
        <v>98.99</v>
      </c>
    </row>
    <row r="19047" spans="1:4">
      <c r="A19047" s="29">
        <v>43687</v>
      </c>
      <c r="B19047" t="s">
        <v>318</v>
      </c>
      <c r="C19047">
        <v>5.03</v>
      </c>
      <c r="D19047">
        <v>99</v>
      </c>
    </row>
    <row r="19048" spans="1:4">
      <c r="A19048" s="29">
        <v>43687</v>
      </c>
      <c r="B19048" t="s">
        <v>319</v>
      </c>
      <c r="C19048">
        <v>5.01</v>
      </c>
      <c r="D19048">
        <v>99.02</v>
      </c>
    </row>
    <row r="19049" spans="1:4">
      <c r="A19049" s="29">
        <v>43687</v>
      </c>
      <c r="B19049" t="s">
        <v>320</v>
      </c>
      <c r="C19049">
        <v>4.71</v>
      </c>
      <c r="D19049">
        <v>99.320000000000007</v>
      </c>
    </row>
    <row r="19050" spans="1:4">
      <c r="A19050" s="29">
        <v>43687</v>
      </c>
      <c r="B19050" t="s">
        <v>321</v>
      </c>
      <c r="C19050">
        <v>4.58</v>
      </c>
      <c r="D19050">
        <v>99.45</v>
      </c>
    </row>
    <row r="19051" spans="1:4">
      <c r="A19051" s="29">
        <v>43687</v>
      </c>
      <c r="B19051" t="s">
        <v>322</v>
      </c>
      <c r="C19051">
        <v>4.51</v>
      </c>
      <c r="D19051">
        <v>99.52</v>
      </c>
    </row>
    <row r="19052" spans="1:4">
      <c r="A19052" s="29">
        <v>43687</v>
      </c>
      <c r="B19052" t="s">
        <v>323</v>
      </c>
      <c r="C19052">
        <v>4.46</v>
      </c>
      <c r="D19052">
        <v>99.570000000000007</v>
      </c>
    </row>
    <row r="19053" spans="1:4">
      <c r="A19053" s="29">
        <v>43687</v>
      </c>
      <c r="B19053" t="s">
        <v>324</v>
      </c>
      <c r="C19053">
        <v>4.6399999999999997</v>
      </c>
      <c r="D19053">
        <v>99.39</v>
      </c>
    </row>
    <row r="19054" spans="1:4">
      <c r="A19054" s="29">
        <v>43687</v>
      </c>
      <c r="B19054" t="s">
        <v>325</v>
      </c>
      <c r="C19054">
        <v>4.82</v>
      </c>
      <c r="D19054">
        <v>99.210000000000008</v>
      </c>
    </row>
    <row r="19055" spans="1:4">
      <c r="A19055" s="29">
        <v>43687</v>
      </c>
      <c r="B19055" t="s">
        <v>326</v>
      </c>
      <c r="C19055">
        <v>17.57</v>
      </c>
      <c r="D19055">
        <v>86.460000000000008</v>
      </c>
    </row>
    <row r="19056" spans="1:4">
      <c r="A19056" s="29">
        <v>43687</v>
      </c>
      <c r="B19056" t="s">
        <v>327</v>
      </c>
      <c r="C19056">
        <v>21.52</v>
      </c>
      <c r="D19056">
        <v>82.51</v>
      </c>
    </row>
    <row r="19057" spans="1:4">
      <c r="A19057" s="29">
        <v>43687</v>
      </c>
      <c r="B19057" t="s">
        <v>328</v>
      </c>
      <c r="C19057">
        <v>11.71</v>
      </c>
      <c r="D19057">
        <v>92.32</v>
      </c>
    </row>
    <row r="19058" spans="1:4">
      <c r="A19058" s="29">
        <v>43687</v>
      </c>
      <c r="B19058" t="s">
        <v>329</v>
      </c>
      <c r="C19058">
        <v>4.7699999999999996</v>
      </c>
      <c r="D19058">
        <v>99.26</v>
      </c>
    </row>
    <row r="19059" spans="1:4">
      <c r="A19059" s="29">
        <v>43688</v>
      </c>
      <c r="B19059" t="s">
        <v>330</v>
      </c>
      <c r="C19059">
        <v>4.5199999999999996</v>
      </c>
      <c r="D19059">
        <v>99.51</v>
      </c>
    </row>
    <row r="19060" spans="1:4">
      <c r="A19060" s="29">
        <v>43688</v>
      </c>
      <c r="B19060" t="s">
        <v>331</v>
      </c>
      <c r="C19060">
        <v>4.46</v>
      </c>
      <c r="D19060">
        <v>99.570000000000007</v>
      </c>
    </row>
    <row r="19061" spans="1:4">
      <c r="A19061" s="29">
        <v>43688</v>
      </c>
      <c r="B19061" t="s">
        <v>332</v>
      </c>
      <c r="C19061">
        <v>4.42</v>
      </c>
      <c r="D19061">
        <v>99.61</v>
      </c>
    </row>
    <row r="19062" spans="1:4">
      <c r="A19062" s="29">
        <v>43688</v>
      </c>
      <c r="B19062" t="s">
        <v>333</v>
      </c>
      <c r="C19062">
        <v>4.3899999999999997</v>
      </c>
      <c r="D19062">
        <v>99.64</v>
      </c>
    </row>
    <row r="19063" spans="1:4">
      <c r="A19063" s="29">
        <v>43688</v>
      </c>
      <c r="B19063" t="s">
        <v>334</v>
      </c>
      <c r="C19063">
        <v>4.37</v>
      </c>
      <c r="D19063">
        <v>99.66</v>
      </c>
    </row>
    <row r="19064" spans="1:4">
      <c r="A19064" s="29">
        <v>43688</v>
      </c>
      <c r="B19064" t="s">
        <v>335</v>
      </c>
      <c r="C19064">
        <v>17.579999999999998</v>
      </c>
      <c r="D19064">
        <v>86.45</v>
      </c>
    </row>
    <row r="19065" spans="1:4">
      <c r="A19065" s="29">
        <v>43688</v>
      </c>
      <c r="B19065" t="s">
        <v>336</v>
      </c>
      <c r="C19065">
        <v>17.809999999999999</v>
      </c>
      <c r="D19065">
        <v>86.22</v>
      </c>
    </row>
    <row r="19066" spans="1:4">
      <c r="A19066" s="29">
        <v>43688</v>
      </c>
      <c r="B19066" t="s">
        <v>337</v>
      </c>
      <c r="C19066">
        <v>17.809999999999999</v>
      </c>
      <c r="D19066">
        <v>86.22</v>
      </c>
    </row>
    <row r="19067" spans="1:4">
      <c r="A19067" s="29">
        <v>43688</v>
      </c>
      <c r="B19067" t="s">
        <v>338</v>
      </c>
      <c r="C19067">
        <v>17.78</v>
      </c>
      <c r="D19067">
        <v>86.25</v>
      </c>
    </row>
    <row r="19068" spans="1:4">
      <c r="A19068" s="29">
        <v>43688</v>
      </c>
      <c r="B19068" t="s">
        <v>339</v>
      </c>
      <c r="C19068">
        <v>17.78</v>
      </c>
      <c r="D19068">
        <v>86.25</v>
      </c>
    </row>
    <row r="19069" spans="1:4">
      <c r="A19069" s="29">
        <v>43688</v>
      </c>
      <c r="B19069" t="s">
        <v>340</v>
      </c>
      <c r="C19069">
        <v>16.07</v>
      </c>
      <c r="D19069">
        <v>87.960000000000008</v>
      </c>
    </row>
    <row r="19070" spans="1:4">
      <c r="A19070" s="29">
        <v>43688</v>
      </c>
      <c r="B19070" t="s">
        <v>341</v>
      </c>
      <c r="C19070">
        <v>4.82</v>
      </c>
      <c r="D19070">
        <v>99.210000000000008</v>
      </c>
    </row>
    <row r="19071" spans="1:4">
      <c r="A19071" s="29">
        <v>43688</v>
      </c>
      <c r="B19071" t="s">
        <v>342</v>
      </c>
      <c r="C19071">
        <v>4.47</v>
      </c>
      <c r="D19071">
        <v>99.56</v>
      </c>
    </row>
    <row r="19072" spans="1:4">
      <c r="A19072" s="29">
        <v>43688</v>
      </c>
      <c r="B19072" t="s">
        <v>343</v>
      </c>
      <c r="C19072">
        <v>4.42</v>
      </c>
      <c r="D19072">
        <v>99.61</v>
      </c>
    </row>
    <row r="19073" spans="1:4">
      <c r="A19073" s="29">
        <v>43688</v>
      </c>
      <c r="B19073" t="s">
        <v>344</v>
      </c>
      <c r="C19073">
        <v>4.38</v>
      </c>
      <c r="D19073">
        <v>99.65</v>
      </c>
    </row>
    <row r="19074" spans="1:4">
      <c r="A19074" s="29">
        <v>43688</v>
      </c>
      <c r="B19074" t="s">
        <v>345</v>
      </c>
      <c r="C19074">
        <v>4.3499999999999996</v>
      </c>
      <c r="D19074">
        <v>99.68</v>
      </c>
    </row>
    <row r="19075" spans="1:4">
      <c r="A19075" s="29">
        <v>43688</v>
      </c>
      <c r="B19075" t="s">
        <v>346</v>
      </c>
      <c r="C19075">
        <v>4.33</v>
      </c>
      <c r="D19075">
        <v>99.7</v>
      </c>
    </row>
    <row r="19076" spans="1:4">
      <c r="A19076" s="29">
        <v>43688</v>
      </c>
      <c r="B19076" t="s">
        <v>347</v>
      </c>
      <c r="C19076">
        <v>4.3099999999999996</v>
      </c>
      <c r="D19076">
        <v>99.72</v>
      </c>
    </row>
    <row r="19077" spans="1:4">
      <c r="A19077" s="29">
        <v>43688</v>
      </c>
      <c r="B19077" t="s">
        <v>348</v>
      </c>
      <c r="C19077">
        <v>4.53</v>
      </c>
      <c r="D19077">
        <v>99.5</v>
      </c>
    </row>
    <row r="19078" spans="1:4">
      <c r="A19078" s="29">
        <v>43688</v>
      </c>
      <c r="B19078" t="s">
        <v>349</v>
      </c>
      <c r="C19078">
        <v>4.71</v>
      </c>
      <c r="D19078">
        <v>99.320000000000007</v>
      </c>
    </row>
    <row r="19079" spans="1:4">
      <c r="A19079" s="29">
        <v>43688</v>
      </c>
      <c r="B19079" t="s">
        <v>350</v>
      </c>
      <c r="C19079">
        <v>4.79</v>
      </c>
      <c r="D19079">
        <v>99.24</v>
      </c>
    </row>
    <row r="19080" spans="1:4">
      <c r="A19080" s="29">
        <v>43688</v>
      </c>
      <c r="B19080" t="s">
        <v>351</v>
      </c>
      <c r="C19080">
        <v>4.83</v>
      </c>
      <c r="D19080">
        <v>99.2</v>
      </c>
    </row>
    <row r="19081" spans="1:4">
      <c r="A19081" s="29">
        <v>43688</v>
      </c>
      <c r="B19081" t="s">
        <v>352</v>
      </c>
      <c r="C19081">
        <v>4.76</v>
      </c>
      <c r="D19081">
        <v>99.27</v>
      </c>
    </row>
    <row r="19082" spans="1:4">
      <c r="A19082" s="29">
        <v>43688</v>
      </c>
      <c r="B19082" t="s">
        <v>353</v>
      </c>
      <c r="C19082">
        <v>4.5199999999999996</v>
      </c>
      <c r="D19082">
        <v>99.51</v>
      </c>
    </row>
    <row r="19083" spans="1:4">
      <c r="A19083" s="29">
        <v>43688</v>
      </c>
      <c r="B19083" t="s">
        <v>354</v>
      </c>
      <c r="C19083">
        <v>4.43</v>
      </c>
      <c r="D19083">
        <v>99.6</v>
      </c>
    </row>
    <row r="19084" spans="1:4">
      <c r="A19084" s="29">
        <v>43688</v>
      </c>
      <c r="B19084" t="s">
        <v>355</v>
      </c>
      <c r="C19084">
        <v>4.3899999999999997</v>
      </c>
      <c r="D19084">
        <v>99.64</v>
      </c>
    </row>
    <row r="19085" spans="1:4">
      <c r="A19085" s="29">
        <v>43688</v>
      </c>
      <c r="B19085" t="s">
        <v>356</v>
      </c>
      <c r="C19085">
        <v>4.3899999999999997</v>
      </c>
      <c r="D19085">
        <v>99.64</v>
      </c>
    </row>
    <row r="19086" spans="1:4">
      <c r="A19086" s="29">
        <v>43688</v>
      </c>
      <c r="B19086" t="s">
        <v>357</v>
      </c>
      <c r="C19086">
        <v>4.68</v>
      </c>
      <c r="D19086">
        <v>99.35</v>
      </c>
    </row>
    <row r="19087" spans="1:4">
      <c r="A19087" s="29">
        <v>43688</v>
      </c>
      <c r="B19087" t="s">
        <v>358</v>
      </c>
      <c r="C19087">
        <v>4.78</v>
      </c>
      <c r="D19087">
        <v>99.25</v>
      </c>
    </row>
    <row r="19088" spans="1:4">
      <c r="A19088" s="29">
        <v>43688</v>
      </c>
      <c r="B19088" t="s">
        <v>359</v>
      </c>
      <c r="C19088">
        <v>4.83</v>
      </c>
      <c r="D19088">
        <v>99.2</v>
      </c>
    </row>
    <row r="19089" spans="1:4">
      <c r="A19089" s="29">
        <v>43688</v>
      </c>
      <c r="B19089" t="s">
        <v>360</v>
      </c>
      <c r="C19089">
        <v>4.88</v>
      </c>
      <c r="D19089">
        <v>99.15</v>
      </c>
    </row>
    <row r="19090" spans="1:4">
      <c r="A19090" s="29">
        <v>43688</v>
      </c>
      <c r="B19090" t="s">
        <v>361</v>
      </c>
      <c r="C19090">
        <v>4.9000000000000004</v>
      </c>
      <c r="D19090">
        <v>99.13</v>
      </c>
    </row>
    <row r="19091" spans="1:4">
      <c r="A19091" s="29">
        <v>43688</v>
      </c>
      <c r="B19091" t="s">
        <v>362</v>
      </c>
      <c r="C19091">
        <v>4.93</v>
      </c>
      <c r="D19091">
        <v>99.1</v>
      </c>
    </row>
    <row r="19092" spans="1:4">
      <c r="A19092" s="29">
        <v>43688</v>
      </c>
      <c r="B19092" t="s">
        <v>363</v>
      </c>
      <c r="C19092">
        <v>4.9400000000000004</v>
      </c>
      <c r="D19092">
        <v>99.09</v>
      </c>
    </row>
    <row r="19093" spans="1:4">
      <c r="A19093" s="29">
        <v>43688</v>
      </c>
      <c r="B19093" t="s">
        <v>364</v>
      </c>
      <c r="C19093">
        <v>4.96</v>
      </c>
      <c r="D19093">
        <v>99.070000000000007</v>
      </c>
    </row>
    <row r="19094" spans="1:4">
      <c r="A19094" s="29">
        <v>43688</v>
      </c>
      <c r="B19094" t="s">
        <v>365</v>
      </c>
      <c r="C19094">
        <v>4.97</v>
      </c>
      <c r="D19094">
        <v>99.06</v>
      </c>
    </row>
    <row r="19095" spans="1:4">
      <c r="A19095" s="29">
        <v>43688</v>
      </c>
      <c r="B19095" t="s">
        <v>366</v>
      </c>
      <c r="C19095">
        <v>4.97</v>
      </c>
      <c r="D19095">
        <v>99.06</v>
      </c>
    </row>
    <row r="19096" spans="1:4">
      <c r="A19096" s="29">
        <v>43688</v>
      </c>
      <c r="B19096" t="s">
        <v>367</v>
      </c>
      <c r="C19096">
        <v>4.99</v>
      </c>
      <c r="D19096">
        <v>99.04</v>
      </c>
    </row>
    <row r="19097" spans="1:4">
      <c r="A19097" s="29">
        <v>43688</v>
      </c>
      <c r="B19097" t="s">
        <v>368</v>
      </c>
      <c r="C19097">
        <v>5</v>
      </c>
      <c r="D19097">
        <v>99.03</v>
      </c>
    </row>
    <row r="19098" spans="1:4">
      <c r="A19098" s="29">
        <v>43688</v>
      </c>
      <c r="B19098" t="s">
        <v>369</v>
      </c>
      <c r="C19098">
        <v>5.01</v>
      </c>
      <c r="D19098">
        <v>99.02</v>
      </c>
    </row>
    <row r="19099" spans="1:4">
      <c r="A19099" s="29">
        <v>43688</v>
      </c>
      <c r="B19099" t="s">
        <v>370</v>
      </c>
      <c r="C19099">
        <v>5.01</v>
      </c>
      <c r="D19099">
        <v>99.02</v>
      </c>
    </row>
    <row r="19100" spans="1:4">
      <c r="A19100" s="29">
        <v>43688</v>
      </c>
      <c r="B19100" t="s">
        <v>371</v>
      </c>
      <c r="C19100">
        <v>4.75</v>
      </c>
      <c r="D19100">
        <v>99.28</v>
      </c>
    </row>
    <row r="19101" spans="1:4">
      <c r="A19101" s="29">
        <v>43688</v>
      </c>
      <c r="B19101" t="s">
        <v>372</v>
      </c>
      <c r="C19101">
        <v>4.58</v>
      </c>
      <c r="D19101">
        <v>99.45</v>
      </c>
    </row>
    <row r="19102" spans="1:4">
      <c r="A19102" s="29">
        <v>43688</v>
      </c>
      <c r="B19102" t="s">
        <v>373</v>
      </c>
      <c r="C19102">
        <v>4.5</v>
      </c>
      <c r="D19102">
        <v>99.53</v>
      </c>
    </row>
    <row r="19103" spans="1:4">
      <c r="A19103" s="29">
        <v>43688</v>
      </c>
      <c r="B19103" t="s">
        <v>374</v>
      </c>
      <c r="C19103">
        <v>4.7300000000000004</v>
      </c>
      <c r="D19103">
        <v>99.3</v>
      </c>
    </row>
    <row r="19104" spans="1:4">
      <c r="A19104" s="29">
        <v>43688</v>
      </c>
      <c r="B19104" t="s">
        <v>375</v>
      </c>
      <c r="C19104">
        <v>4.8600000000000003</v>
      </c>
      <c r="D19104">
        <v>99.17</v>
      </c>
    </row>
    <row r="19105" spans="1:4">
      <c r="A19105" s="29">
        <v>43688</v>
      </c>
      <c r="B19105" t="s">
        <v>280</v>
      </c>
      <c r="C19105">
        <v>4.91</v>
      </c>
      <c r="D19105">
        <v>99.12</v>
      </c>
    </row>
    <row r="19106" spans="1:4">
      <c r="A19106" s="29">
        <v>43688</v>
      </c>
      <c r="B19106" t="s">
        <v>281</v>
      </c>
      <c r="C19106">
        <v>4.9400000000000004</v>
      </c>
      <c r="D19106">
        <v>99.09</v>
      </c>
    </row>
    <row r="19107" spans="1:4">
      <c r="A19107" s="29">
        <v>43688</v>
      </c>
      <c r="B19107" t="s">
        <v>282</v>
      </c>
      <c r="C19107">
        <v>4.95</v>
      </c>
      <c r="D19107">
        <v>99.08</v>
      </c>
    </row>
    <row r="19108" spans="1:4">
      <c r="A19108" s="29">
        <v>43688</v>
      </c>
      <c r="B19108" t="s">
        <v>283</v>
      </c>
      <c r="C19108">
        <v>4.97</v>
      </c>
      <c r="D19108">
        <v>99.06</v>
      </c>
    </row>
    <row r="19109" spans="1:4">
      <c r="A19109" s="29">
        <v>43688</v>
      </c>
      <c r="B19109" t="s">
        <v>284</v>
      </c>
      <c r="C19109">
        <v>4.99</v>
      </c>
      <c r="D19109">
        <v>99.04</v>
      </c>
    </row>
    <row r="19110" spans="1:4">
      <c r="A19110" s="29">
        <v>43688</v>
      </c>
      <c r="B19110" t="s">
        <v>285</v>
      </c>
      <c r="C19110">
        <v>4.99</v>
      </c>
      <c r="D19110">
        <v>99.04</v>
      </c>
    </row>
    <row r="19111" spans="1:4">
      <c r="A19111" s="29">
        <v>43688</v>
      </c>
      <c r="B19111" t="s">
        <v>286</v>
      </c>
      <c r="C19111">
        <v>4.7</v>
      </c>
      <c r="D19111">
        <v>99.33</v>
      </c>
    </row>
    <row r="19112" spans="1:4">
      <c r="A19112" s="29">
        <v>43688</v>
      </c>
      <c r="B19112" t="s">
        <v>287</v>
      </c>
      <c r="C19112">
        <v>4.55</v>
      </c>
      <c r="D19112">
        <v>99.48</v>
      </c>
    </row>
    <row r="19113" spans="1:4">
      <c r="A19113" s="29">
        <v>43688</v>
      </c>
      <c r="B19113" t="s">
        <v>288</v>
      </c>
      <c r="C19113">
        <v>4.49</v>
      </c>
      <c r="D19113">
        <v>99.54</v>
      </c>
    </row>
    <row r="19114" spans="1:4">
      <c r="A19114" s="29">
        <v>43688</v>
      </c>
      <c r="B19114" t="s">
        <v>289</v>
      </c>
      <c r="C19114">
        <v>4.45</v>
      </c>
      <c r="D19114">
        <v>99.58</v>
      </c>
    </row>
    <row r="19115" spans="1:4">
      <c r="A19115" s="29">
        <v>43688</v>
      </c>
      <c r="B19115" t="s">
        <v>290</v>
      </c>
      <c r="C19115">
        <v>4.7300000000000004</v>
      </c>
      <c r="D19115">
        <v>99.3</v>
      </c>
    </row>
    <row r="19116" spans="1:4">
      <c r="A19116" s="29">
        <v>43688</v>
      </c>
      <c r="B19116" t="s">
        <v>291</v>
      </c>
      <c r="C19116">
        <v>4.84</v>
      </c>
      <c r="D19116">
        <v>99.19</v>
      </c>
    </row>
    <row r="19117" spans="1:4">
      <c r="A19117" s="29">
        <v>43688</v>
      </c>
      <c r="B19117" t="s">
        <v>292</v>
      </c>
      <c r="C19117">
        <v>4.88</v>
      </c>
      <c r="D19117">
        <v>99.15</v>
      </c>
    </row>
    <row r="19118" spans="1:4">
      <c r="A19118" s="29">
        <v>43688</v>
      </c>
      <c r="B19118" t="s">
        <v>293</v>
      </c>
      <c r="C19118">
        <v>4.91</v>
      </c>
      <c r="D19118">
        <v>99.12</v>
      </c>
    </row>
    <row r="19119" spans="1:4">
      <c r="A19119" s="29">
        <v>43688</v>
      </c>
      <c r="B19119" t="s">
        <v>294</v>
      </c>
      <c r="C19119">
        <v>4.93</v>
      </c>
      <c r="D19119">
        <v>99.1</v>
      </c>
    </row>
    <row r="19120" spans="1:4">
      <c r="A19120" s="29">
        <v>43688</v>
      </c>
      <c r="B19120" t="s">
        <v>295</v>
      </c>
      <c r="C19120">
        <v>4.82</v>
      </c>
      <c r="D19120">
        <v>99.210000000000008</v>
      </c>
    </row>
    <row r="19121" spans="1:4">
      <c r="A19121" s="29">
        <v>43688</v>
      </c>
      <c r="B19121" t="s">
        <v>296</v>
      </c>
      <c r="C19121">
        <v>4.58</v>
      </c>
      <c r="D19121">
        <v>99.45</v>
      </c>
    </row>
    <row r="19122" spans="1:4">
      <c r="A19122" s="29">
        <v>43688</v>
      </c>
      <c r="B19122" t="s">
        <v>297</v>
      </c>
      <c r="C19122">
        <v>4.49</v>
      </c>
      <c r="D19122">
        <v>99.54</v>
      </c>
    </row>
    <row r="19123" spans="1:4">
      <c r="A19123" s="29">
        <v>43688</v>
      </c>
      <c r="B19123" t="s">
        <v>298</v>
      </c>
      <c r="C19123">
        <v>4.43</v>
      </c>
      <c r="D19123">
        <v>99.6</v>
      </c>
    </row>
    <row r="19124" spans="1:4">
      <c r="A19124" s="29">
        <v>43688</v>
      </c>
      <c r="B19124" t="s">
        <v>299</v>
      </c>
      <c r="C19124">
        <v>19.63</v>
      </c>
      <c r="D19124">
        <v>84.4</v>
      </c>
    </row>
    <row r="19125" spans="1:4">
      <c r="A19125" s="29">
        <v>43688</v>
      </c>
      <c r="B19125" t="s">
        <v>300</v>
      </c>
      <c r="C19125">
        <v>21.44</v>
      </c>
      <c r="D19125">
        <v>82.59</v>
      </c>
    </row>
    <row r="19126" spans="1:4">
      <c r="A19126" s="29">
        <v>43688</v>
      </c>
      <c r="B19126" t="s">
        <v>301</v>
      </c>
      <c r="C19126">
        <v>21.55</v>
      </c>
      <c r="D19126">
        <v>82.48</v>
      </c>
    </row>
    <row r="19127" spans="1:4">
      <c r="A19127" s="29">
        <v>43688</v>
      </c>
      <c r="B19127" t="s">
        <v>302</v>
      </c>
      <c r="C19127">
        <v>8.92</v>
      </c>
      <c r="D19127">
        <v>95.11</v>
      </c>
    </row>
    <row r="19128" spans="1:4">
      <c r="A19128" s="29">
        <v>43688</v>
      </c>
      <c r="B19128" t="s">
        <v>303</v>
      </c>
      <c r="C19128">
        <v>4.9800000000000004</v>
      </c>
      <c r="D19128">
        <v>99.05</v>
      </c>
    </row>
    <row r="19129" spans="1:4">
      <c r="A19129" s="29">
        <v>43688</v>
      </c>
      <c r="B19129" t="s">
        <v>304</v>
      </c>
      <c r="C19129">
        <v>4.9400000000000004</v>
      </c>
      <c r="D19129">
        <v>99.09</v>
      </c>
    </row>
    <row r="19130" spans="1:4">
      <c r="A19130" s="29">
        <v>43688</v>
      </c>
      <c r="B19130" t="s">
        <v>305</v>
      </c>
      <c r="C19130">
        <v>4.9400000000000004</v>
      </c>
      <c r="D19130">
        <v>99.09</v>
      </c>
    </row>
    <row r="19131" spans="1:4">
      <c r="A19131" s="29">
        <v>43688</v>
      </c>
      <c r="B19131" t="s">
        <v>306</v>
      </c>
      <c r="C19131">
        <v>4.95</v>
      </c>
      <c r="D19131">
        <v>99.08</v>
      </c>
    </row>
    <row r="19132" spans="1:4">
      <c r="A19132" s="29">
        <v>43688</v>
      </c>
      <c r="B19132" t="s">
        <v>307</v>
      </c>
      <c r="C19132">
        <v>4.97</v>
      </c>
      <c r="D19132">
        <v>99.06</v>
      </c>
    </row>
    <row r="19133" spans="1:4">
      <c r="A19133" s="29">
        <v>43688</v>
      </c>
      <c r="B19133" t="s">
        <v>308</v>
      </c>
      <c r="C19133">
        <v>4.97</v>
      </c>
      <c r="D19133">
        <v>99.06</v>
      </c>
    </row>
    <row r="19134" spans="1:4">
      <c r="A19134" s="29">
        <v>43688</v>
      </c>
      <c r="B19134" t="s">
        <v>309</v>
      </c>
      <c r="C19134">
        <v>4.9800000000000004</v>
      </c>
      <c r="D19134">
        <v>99.05</v>
      </c>
    </row>
    <row r="19135" spans="1:4">
      <c r="A19135" s="29">
        <v>43688</v>
      </c>
      <c r="B19135" t="s">
        <v>310</v>
      </c>
      <c r="C19135">
        <v>4.9800000000000004</v>
      </c>
      <c r="D19135">
        <v>99.05</v>
      </c>
    </row>
    <row r="19136" spans="1:4">
      <c r="A19136" s="29">
        <v>43688</v>
      </c>
      <c r="B19136" t="s">
        <v>311</v>
      </c>
      <c r="C19136">
        <v>4.99</v>
      </c>
      <c r="D19136">
        <v>99.04</v>
      </c>
    </row>
    <row r="19137" spans="1:4">
      <c r="A19137" s="29">
        <v>43688</v>
      </c>
      <c r="B19137" t="s">
        <v>312</v>
      </c>
      <c r="C19137">
        <v>4.99</v>
      </c>
      <c r="D19137">
        <v>99.04</v>
      </c>
    </row>
    <row r="19138" spans="1:4">
      <c r="A19138" s="29">
        <v>43688</v>
      </c>
      <c r="B19138" t="s">
        <v>313</v>
      </c>
      <c r="C19138">
        <v>4.8</v>
      </c>
      <c r="D19138">
        <v>99.23</v>
      </c>
    </row>
    <row r="19139" spans="1:4">
      <c r="A19139" s="29">
        <v>43688</v>
      </c>
      <c r="B19139" t="s">
        <v>314</v>
      </c>
      <c r="C19139">
        <v>4.59</v>
      </c>
      <c r="D19139">
        <v>99.44</v>
      </c>
    </row>
    <row r="19140" spans="1:4">
      <c r="A19140" s="29">
        <v>43688</v>
      </c>
      <c r="B19140" t="s">
        <v>315</v>
      </c>
      <c r="C19140">
        <v>4.51</v>
      </c>
      <c r="D19140">
        <v>99.52</v>
      </c>
    </row>
    <row r="19141" spans="1:4">
      <c r="A19141" s="29">
        <v>43688</v>
      </c>
      <c r="B19141" t="s">
        <v>316</v>
      </c>
      <c r="C19141">
        <v>4.59</v>
      </c>
      <c r="D19141">
        <v>99.44</v>
      </c>
    </row>
    <row r="19142" spans="1:4">
      <c r="A19142" s="29">
        <v>43688</v>
      </c>
      <c r="B19142" t="s">
        <v>317</v>
      </c>
      <c r="C19142">
        <v>4.8</v>
      </c>
      <c r="D19142">
        <v>99.23</v>
      </c>
    </row>
    <row r="19143" spans="1:4">
      <c r="A19143" s="29">
        <v>43688</v>
      </c>
      <c r="B19143" t="s">
        <v>318</v>
      </c>
      <c r="C19143">
        <v>4.87</v>
      </c>
      <c r="D19143">
        <v>99.16</v>
      </c>
    </row>
    <row r="19144" spans="1:4">
      <c r="A19144" s="29">
        <v>43688</v>
      </c>
      <c r="B19144" t="s">
        <v>319</v>
      </c>
      <c r="C19144">
        <v>4.91</v>
      </c>
      <c r="D19144">
        <v>99.12</v>
      </c>
    </row>
    <row r="19145" spans="1:4">
      <c r="A19145" s="29">
        <v>43688</v>
      </c>
      <c r="B19145" t="s">
        <v>320</v>
      </c>
      <c r="C19145">
        <v>4.9400000000000004</v>
      </c>
      <c r="D19145">
        <v>99.09</v>
      </c>
    </row>
    <row r="19146" spans="1:4">
      <c r="A19146" s="29">
        <v>43688</v>
      </c>
      <c r="B19146" t="s">
        <v>321</v>
      </c>
      <c r="C19146">
        <v>4.96</v>
      </c>
      <c r="D19146">
        <v>99.070000000000007</v>
      </c>
    </row>
    <row r="19147" spans="1:4">
      <c r="A19147" s="29">
        <v>43688</v>
      </c>
      <c r="B19147" t="s">
        <v>322</v>
      </c>
      <c r="C19147">
        <v>4.78</v>
      </c>
      <c r="D19147">
        <v>99.25</v>
      </c>
    </row>
    <row r="19148" spans="1:4">
      <c r="A19148" s="29">
        <v>43688</v>
      </c>
      <c r="B19148" t="s">
        <v>323</v>
      </c>
      <c r="C19148">
        <v>4.57</v>
      </c>
      <c r="D19148">
        <v>99.460000000000008</v>
      </c>
    </row>
    <row r="19149" spans="1:4">
      <c r="A19149" s="29">
        <v>43688</v>
      </c>
      <c r="B19149" t="s">
        <v>324</v>
      </c>
      <c r="C19149">
        <v>4.49</v>
      </c>
      <c r="D19149">
        <v>99.54</v>
      </c>
    </row>
    <row r="19150" spans="1:4">
      <c r="A19150" s="29">
        <v>43688</v>
      </c>
      <c r="B19150" t="s">
        <v>325</v>
      </c>
      <c r="C19150">
        <v>4.4400000000000004</v>
      </c>
      <c r="D19150">
        <v>99.59</v>
      </c>
    </row>
    <row r="19151" spans="1:4">
      <c r="A19151" s="29">
        <v>43688</v>
      </c>
      <c r="B19151" t="s">
        <v>326</v>
      </c>
      <c r="C19151">
        <v>11.12</v>
      </c>
      <c r="D19151">
        <v>92.91</v>
      </c>
    </row>
    <row r="19152" spans="1:4">
      <c r="A19152" s="29">
        <v>43688</v>
      </c>
      <c r="B19152" t="s">
        <v>327</v>
      </c>
      <c r="C19152">
        <v>21.15</v>
      </c>
      <c r="D19152">
        <v>82.88</v>
      </c>
    </row>
    <row r="19153" spans="1:4">
      <c r="A19153" s="29">
        <v>43688</v>
      </c>
      <c r="B19153" t="s">
        <v>328</v>
      </c>
      <c r="C19153">
        <v>21.6</v>
      </c>
      <c r="D19153">
        <v>82.43</v>
      </c>
    </row>
    <row r="19154" spans="1:4">
      <c r="A19154" s="29">
        <v>43688</v>
      </c>
      <c r="B19154" t="s">
        <v>329</v>
      </c>
      <c r="C19154">
        <v>21.67</v>
      </c>
      <c r="D19154">
        <v>82.36</v>
      </c>
    </row>
    <row r="19155" spans="1:4">
      <c r="A19155" s="29">
        <v>43689</v>
      </c>
      <c r="B19155" t="s">
        <v>330</v>
      </c>
      <c r="C19155">
        <v>21.68</v>
      </c>
      <c r="D19155">
        <v>82.35</v>
      </c>
    </row>
    <row r="19156" spans="1:4">
      <c r="A19156" s="29">
        <v>43689</v>
      </c>
      <c r="B19156" t="s">
        <v>331</v>
      </c>
      <c r="C19156">
        <v>18</v>
      </c>
      <c r="D19156">
        <v>86.03</v>
      </c>
    </row>
    <row r="19157" spans="1:4">
      <c r="A19157" s="29">
        <v>43689</v>
      </c>
      <c r="B19157" t="s">
        <v>332</v>
      </c>
      <c r="C19157">
        <v>6.49</v>
      </c>
      <c r="D19157">
        <v>97.54</v>
      </c>
    </row>
    <row r="19158" spans="1:4">
      <c r="A19158" s="29">
        <v>43689</v>
      </c>
      <c r="B19158" t="s">
        <v>333</v>
      </c>
      <c r="C19158">
        <v>4.58</v>
      </c>
      <c r="D19158">
        <v>99.45</v>
      </c>
    </row>
    <row r="19159" spans="1:4">
      <c r="A19159" s="29">
        <v>43689</v>
      </c>
      <c r="B19159" t="s">
        <v>334</v>
      </c>
      <c r="C19159">
        <v>4.46</v>
      </c>
      <c r="D19159">
        <v>99.570000000000007</v>
      </c>
    </row>
    <row r="19160" spans="1:4">
      <c r="A19160" s="29">
        <v>43689</v>
      </c>
      <c r="B19160" t="s">
        <v>335</v>
      </c>
      <c r="C19160">
        <v>4.41</v>
      </c>
      <c r="D19160">
        <v>99.62</v>
      </c>
    </row>
    <row r="19161" spans="1:4">
      <c r="A19161" s="29">
        <v>43689</v>
      </c>
      <c r="B19161" t="s">
        <v>336</v>
      </c>
      <c r="C19161">
        <v>4.38</v>
      </c>
      <c r="D19161">
        <v>99.65</v>
      </c>
    </row>
    <row r="19162" spans="1:4">
      <c r="A19162" s="29">
        <v>43689</v>
      </c>
      <c r="B19162" t="s">
        <v>337</v>
      </c>
      <c r="C19162">
        <v>4.3499999999999996</v>
      </c>
      <c r="D19162">
        <v>99.68</v>
      </c>
    </row>
    <row r="19163" spans="1:4">
      <c r="A19163" s="29">
        <v>43689</v>
      </c>
      <c r="B19163" t="s">
        <v>338</v>
      </c>
      <c r="C19163">
        <v>4.33</v>
      </c>
      <c r="D19163">
        <v>99.7</v>
      </c>
    </row>
    <row r="19164" spans="1:4">
      <c r="A19164" s="29">
        <v>43689</v>
      </c>
      <c r="B19164" t="s">
        <v>339</v>
      </c>
      <c r="C19164">
        <v>17.11</v>
      </c>
      <c r="D19164">
        <v>86.92</v>
      </c>
    </row>
    <row r="19165" spans="1:4">
      <c r="A19165" s="29">
        <v>43689</v>
      </c>
      <c r="B19165" t="s">
        <v>340</v>
      </c>
      <c r="C19165">
        <v>17.79</v>
      </c>
      <c r="D19165">
        <v>86.240000000000009</v>
      </c>
    </row>
    <row r="19166" spans="1:4">
      <c r="A19166" s="29">
        <v>43689</v>
      </c>
      <c r="B19166" t="s">
        <v>341</v>
      </c>
      <c r="C19166">
        <v>17.760000000000002</v>
      </c>
      <c r="D19166">
        <v>86.27</v>
      </c>
    </row>
    <row r="19167" spans="1:4">
      <c r="A19167" s="29">
        <v>43689</v>
      </c>
      <c r="B19167" t="s">
        <v>342</v>
      </c>
      <c r="C19167">
        <v>17.75</v>
      </c>
      <c r="D19167">
        <v>86.28</v>
      </c>
    </row>
    <row r="19168" spans="1:4">
      <c r="A19168" s="29">
        <v>43689</v>
      </c>
      <c r="B19168" t="s">
        <v>343</v>
      </c>
      <c r="C19168">
        <v>17.78</v>
      </c>
      <c r="D19168">
        <v>86.25</v>
      </c>
    </row>
    <row r="19169" spans="1:4">
      <c r="A19169" s="29">
        <v>43689</v>
      </c>
      <c r="B19169" t="s">
        <v>344</v>
      </c>
      <c r="C19169">
        <v>17.73</v>
      </c>
      <c r="D19169">
        <v>86.3</v>
      </c>
    </row>
    <row r="19170" spans="1:4">
      <c r="A19170" s="29">
        <v>43689</v>
      </c>
      <c r="B19170" t="s">
        <v>345</v>
      </c>
      <c r="C19170">
        <v>11.82</v>
      </c>
      <c r="D19170">
        <v>92.210000000000008</v>
      </c>
    </row>
    <row r="19171" spans="1:4">
      <c r="A19171" s="29">
        <v>43689</v>
      </c>
      <c r="B19171" t="s">
        <v>346</v>
      </c>
      <c r="C19171">
        <v>4.67</v>
      </c>
      <c r="D19171">
        <v>99.36</v>
      </c>
    </row>
    <row r="19172" spans="1:4">
      <c r="A19172" s="29">
        <v>43689</v>
      </c>
      <c r="B19172" t="s">
        <v>347</v>
      </c>
      <c r="C19172">
        <v>4.4400000000000004</v>
      </c>
      <c r="D19172">
        <v>99.59</v>
      </c>
    </row>
    <row r="19173" spans="1:4">
      <c r="A19173" s="29">
        <v>43689</v>
      </c>
      <c r="B19173" t="s">
        <v>348</v>
      </c>
      <c r="C19173">
        <v>4.38</v>
      </c>
      <c r="D19173">
        <v>99.65</v>
      </c>
    </row>
    <row r="19174" spans="1:4">
      <c r="A19174" s="29">
        <v>43689</v>
      </c>
      <c r="B19174" t="s">
        <v>349</v>
      </c>
      <c r="C19174">
        <v>4.3499999999999996</v>
      </c>
      <c r="D19174">
        <v>99.68</v>
      </c>
    </row>
    <row r="19175" spans="1:4">
      <c r="A19175" s="29">
        <v>43689</v>
      </c>
      <c r="B19175" t="s">
        <v>350</v>
      </c>
      <c r="C19175">
        <v>4.32</v>
      </c>
      <c r="D19175">
        <v>99.710000000000008</v>
      </c>
    </row>
    <row r="19176" spans="1:4">
      <c r="A19176" s="29">
        <v>43689</v>
      </c>
      <c r="B19176" t="s">
        <v>351</v>
      </c>
      <c r="C19176">
        <v>4.47</v>
      </c>
      <c r="D19176">
        <v>99.56</v>
      </c>
    </row>
    <row r="19177" spans="1:4">
      <c r="A19177" s="29">
        <v>43689</v>
      </c>
      <c r="B19177" t="s">
        <v>352</v>
      </c>
      <c r="C19177">
        <v>4.6900000000000004</v>
      </c>
      <c r="D19177">
        <v>99.34</v>
      </c>
    </row>
    <row r="19178" spans="1:4">
      <c r="A19178" s="29">
        <v>43689</v>
      </c>
      <c r="B19178" t="s">
        <v>353</v>
      </c>
      <c r="C19178">
        <v>4.7699999999999996</v>
      </c>
      <c r="D19178">
        <v>99.26</v>
      </c>
    </row>
    <row r="19179" spans="1:4">
      <c r="A19179" s="29">
        <v>43689</v>
      </c>
      <c r="B19179" t="s">
        <v>354</v>
      </c>
      <c r="C19179">
        <v>4.8099999999999996</v>
      </c>
      <c r="D19179">
        <v>99.22</v>
      </c>
    </row>
    <row r="19180" spans="1:4">
      <c r="A19180" s="29">
        <v>43689</v>
      </c>
      <c r="B19180" t="s">
        <v>355</v>
      </c>
      <c r="C19180">
        <v>4.8499999999999996</v>
      </c>
      <c r="D19180">
        <v>99.18</v>
      </c>
    </row>
    <row r="19181" spans="1:4">
      <c r="A19181" s="29">
        <v>43689</v>
      </c>
      <c r="B19181" t="s">
        <v>356</v>
      </c>
      <c r="C19181">
        <v>4.88</v>
      </c>
      <c r="D19181">
        <v>99.15</v>
      </c>
    </row>
    <row r="19182" spans="1:4">
      <c r="A19182" s="29">
        <v>43689</v>
      </c>
      <c r="B19182" t="s">
        <v>357</v>
      </c>
      <c r="C19182">
        <v>4.8600000000000003</v>
      </c>
      <c r="D19182">
        <v>99.17</v>
      </c>
    </row>
    <row r="19183" spans="1:4">
      <c r="A19183" s="29">
        <v>43689</v>
      </c>
      <c r="B19183" t="s">
        <v>358</v>
      </c>
      <c r="C19183">
        <v>4.58</v>
      </c>
      <c r="D19183">
        <v>99.45</v>
      </c>
    </row>
    <row r="19184" spans="1:4">
      <c r="A19184" s="29">
        <v>43689</v>
      </c>
      <c r="B19184" t="s">
        <v>359</v>
      </c>
      <c r="C19184">
        <v>4.46</v>
      </c>
      <c r="D19184">
        <v>99.570000000000007</v>
      </c>
    </row>
    <row r="19185" spans="1:4">
      <c r="A19185" s="29">
        <v>43689</v>
      </c>
      <c r="B19185" t="s">
        <v>360</v>
      </c>
      <c r="C19185">
        <v>4.43</v>
      </c>
      <c r="D19185">
        <v>99.6</v>
      </c>
    </row>
    <row r="19186" spans="1:4">
      <c r="A19186" s="29">
        <v>43689</v>
      </c>
      <c r="B19186" t="s">
        <v>361</v>
      </c>
      <c r="C19186">
        <v>4.7</v>
      </c>
      <c r="D19186">
        <v>99.33</v>
      </c>
    </row>
    <row r="19187" spans="1:4">
      <c r="A19187" s="29">
        <v>43689</v>
      </c>
      <c r="B19187" t="s">
        <v>362</v>
      </c>
      <c r="C19187">
        <v>4.8</v>
      </c>
      <c r="D19187">
        <v>99.23</v>
      </c>
    </row>
    <row r="19188" spans="1:4">
      <c r="A19188" s="29">
        <v>43689</v>
      </c>
      <c r="B19188" t="s">
        <v>363</v>
      </c>
      <c r="C19188">
        <v>4.8600000000000003</v>
      </c>
      <c r="D19188">
        <v>99.17</v>
      </c>
    </row>
    <row r="19189" spans="1:4">
      <c r="A19189" s="29">
        <v>43689</v>
      </c>
      <c r="B19189" t="s">
        <v>364</v>
      </c>
      <c r="C19189">
        <v>4.8899999999999997</v>
      </c>
      <c r="D19189">
        <v>99.14</v>
      </c>
    </row>
    <row r="19190" spans="1:4">
      <c r="A19190" s="29">
        <v>43689</v>
      </c>
      <c r="B19190" t="s">
        <v>365</v>
      </c>
      <c r="C19190">
        <v>4.91</v>
      </c>
      <c r="D19190">
        <v>99.12</v>
      </c>
    </row>
    <row r="19191" spans="1:4">
      <c r="A19191" s="29">
        <v>43689</v>
      </c>
      <c r="B19191" t="s">
        <v>366</v>
      </c>
      <c r="C19191">
        <v>4.92</v>
      </c>
      <c r="D19191">
        <v>99.11</v>
      </c>
    </row>
    <row r="19192" spans="1:4">
      <c r="A19192" s="29">
        <v>43689</v>
      </c>
      <c r="B19192" t="s">
        <v>367</v>
      </c>
      <c r="C19192">
        <v>4.95</v>
      </c>
      <c r="D19192">
        <v>99.08</v>
      </c>
    </row>
    <row r="19193" spans="1:4">
      <c r="A19193" s="29">
        <v>43689</v>
      </c>
      <c r="B19193" t="s">
        <v>368</v>
      </c>
      <c r="C19193">
        <v>4.96</v>
      </c>
      <c r="D19193">
        <v>99.070000000000007</v>
      </c>
    </row>
    <row r="19194" spans="1:4">
      <c r="A19194" s="29">
        <v>43689</v>
      </c>
      <c r="B19194" t="s">
        <v>369</v>
      </c>
      <c r="C19194">
        <v>4.72</v>
      </c>
      <c r="D19194">
        <v>99.31</v>
      </c>
    </row>
    <row r="19195" spans="1:4">
      <c r="A19195" s="29">
        <v>43689</v>
      </c>
      <c r="B19195" t="s">
        <v>370</v>
      </c>
      <c r="C19195">
        <v>4.54</v>
      </c>
      <c r="D19195">
        <v>99.49</v>
      </c>
    </row>
    <row r="19196" spans="1:4">
      <c r="A19196" s="29">
        <v>43689</v>
      </c>
      <c r="B19196" t="s">
        <v>371</v>
      </c>
      <c r="C19196">
        <v>4.47</v>
      </c>
      <c r="D19196">
        <v>99.56</v>
      </c>
    </row>
    <row r="19197" spans="1:4">
      <c r="A19197" s="29">
        <v>43689</v>
      </c>
      <c r="B19197" t="s">
        <v>372</v>
      </c>
      <c r="C19197">
        <v>4.42</v>
      </c>
      <c r="D19197">
        <v>99.61</v>
      </c>
    </row>
    <row r="19198" spans="1:4">
      <c r="A19198" s="29">
        <v>43689</v>
      </c>
      <c r="B19198" t="s">
        <v>373</v>
      </c>
      <c r="C19198">
        <v>4.67</v>
      </c>
      <c r="D19198">
        <v>99.36</v>
      </c>
    </row>
    <row r="19199" spans="1:4">
      <c r="A19199" s="29">
        <v>43689</v>
      </c>
      <c r="B19199" t="s">
        <v>374</v>
      </c>
      <c r="C19199">
        <v>4.8</v>
      </c>
      <c r="D19199">
        <v>99.23</v>
      </c>
    </row>
    <row r="19200" spans="1:4">
      <c r="A19200" s="29">
        <v>43689</v>
      </c>
      <c r="B19200" t="s">
        <v>375</v>
      </c>
      <c r="C19200">
        <v>4.8600000000000003</v>
      </c>
      <c r="D19200">
        <v>99.17</v>
      </c>
    </row>
    <row r="19201" spans="1:4">
      <c r="A19201" s="29">
        <v>43689</v>
      </c>
      <c r="B19201" t="s">
        <v>280</v>
      </c>
      <c r="C19201">
        <v>4.9000000000000004</v>
      </c>
      <c r="D19201">
        <v>99.13</v>
      </c>
    </row>
    <row r="19202" spans="1:4">
      <c r="A19202" s="29">
        <v>43689</v>
      </c>
      <c r="B19202" t="s">
        <v>281</v>
      </c>
      <c r="C19202">
        <v>4.91</v>
      </c>
      <c r="D19202">
        <v>99.12</v>
      </c>
    </row>
    <row r="19203" spans="1:4">
      <c r="A19203" s="29">
        <v>43689</v>
      </c>
      <c r="B19203" t="s">
        <v>282</v>
      </c>
      <c r="C19203">
        <v>4.92</v>
      </c>
      <c r="D19203">
        <v>99.11</v>
      </c>
    </row>
    <row r="19204" spans="1:4">
      <c r="A19204" s="29">
        <v>43689</v>
      </c>
      <c r="B19204" t="s">
        <v>283</v>
      </c>
      <c r="C19204">
        <v>4.9400000000000004</v>
      </c>
      <c r="D19204">
        <v>99.09</v>
      </c>
    </row>
    <row r="19205" spans="1:4">
      <c r="A19205" s="29">
        <v>43689</v>
      </c>
      <c r="B19205" t="s">
        <v>284</v>
      </c>
      <c r="C19205">
        <v>4.95</v>
      </c>
      <c r="D19205">
        <v>99.08</v>
      </c>
    </row>
    <row r="19206" spans="1:4">
      <c r="A19206" s="29">
        <v>43689</v>
      </c>
      <c r="B19206" t="s">
        <v>285</v>
      </c>
      <c r="C19206">
        <v>4.71</v>
      </c>
      <c r="D19206">
        <v>99.320000000000007</v>
      </c>
    </row>
    <row r="19207" spans="1:4">
      <c r="A19207" s="29">
        <v>43689</v>
      </c>
      <c r="B19207" t="s">
        <v>286</v>
      </c>
      <c r="C19207">
        <v>4.53</v>
      </c>
      <c r="D19207">
        <v>99.5</v>
      </c>
    </row>
    <row r="19208" spans="1:4">
      <c r="A19208" s="29">
        <v>43689</v>
      </c>
      <c r="B19208" t="s">
        <v>287</v>
      </c>
      <c r="C19208">
        <v>4.46</v>
      </c>
      <c r="D19208">
        <v>99.570000000000007</v>
      </c>
    </row>
    <row r="19209" spans="1:4">
      <c r="A19209" s="29">
        <v>43689</v>
      </c>
      <c r="B19209" t="s">
        <v>288</v>
      </c>
      <c r="C19209">
        <v>4.53</v>
      </c>
      <c r="D19209">
        <v>99.5</v>
      </c>
    </row>
    <row r="19210" spans="1:4">
      <c r="A19210" s="29">
        <v>43689</v>
      </c>
      <c r="B19210" t="s">
        <v>289</v>
      </c>
      <c r="C19210">
        <v>4.76</v>
      </c>
      <c r="D19210">
        <v>99.27</v>
      </c>
    </row>
    <row r="19211" spans="1:4">
      <c r="A19211" s="29">
        <v>43689</v>
      </c>
      <c r="B19211" t="s">
        <v>290</v>
      </c>
      <c r="C19211">
        <v>4.83</v>
      </c>
      <c r="D19211">
        <v>99.2</v>
      </c>
    </row>
    <row r="19212" spans="1:4">
      <c r="A19212" s="29">
        <v>43689</v>
      </c>
      <c r="B19212" t="s">
        <v>291</v>
      </c>
      <c r="C19212">
        <v>4.88</v>
      </c>
      <c r="D19212">
        <v>99.15</v>
      </c>
    </row>
    <row r="19213" spans="1:4">
      <c r="A19213" s="29">
        <v>43689</v>
      </c>
      <c r="B19213" t="s">
        <v>292</v>
      </c>
      <c r="C19213">
        <v>4.9000000000000004</v>
      </c>
      <c r="D19213">
        <v>99.13</v>
      </c>
    </row>
    <row r="19214" spans="1:4">
      <c r="A19214" s="29">
        <v>43689</v>
      </c>
      <c r="B19214" t="s">
        <v>293</v>
      </c>
      <c r="C19214">
        <v>4.91</v>
      </c>
      <c r="D19214">
        <v>99.12</v>
      </c>
    </row>
    <row r="19215" spans="1:4">
      <c r="A19215" s="29">
        <v>43689</v>
      </c>
      <c r="B19215" t="s">
        <v>294</v>
      </c>
      <c r="C19215">
        <v>4.93</v>
      </c>
      <c r="D19215">
        <v>99.1</v>
      </c>
    </row>
    <row r="19216" spans="1:4">
      <c r="A19216" s="29">
        <v>43689</v>
      </c>
      <c r="B19216" t="s">
        <v>295</v>
      </c>
      <c r="C19216">
        <v>4.6500000000000004</v>
      </c>
      <c r="D19216">
        <v>99.38</v>
      </c>
    </row>
    <row r="19217" spans="1:4">
      <c r="A19217" s="29">
        <v>43689</v>
      </c>
      <c r="B19217" t="s">
        <v>296</v>
      </c>
      <c r="C19217">
        <v>4.5</v>
      </c>
      <c r="D19217">
        <v>99.53</v>
      </c>
    </row>
    <row r="19218" spans="1:4">
      <c r="A19218" s="29">
        <v>43689</v>
      </c>
      <c r="B19218" t="s">
        <v>297</v>
      </c>
      <c r="C19218">
        <v>4.4400000000000004</v>
      </c>
      <c r="D19218">
        <v>99.59</v>
      </c>
    </row>
    <row r="19219" spans="1:4">
      <c r="A19219" s="29">
        <v>43689</v>
      </c>
      <c r="B19219" t="s">
        <v>298</v>
      </c>
      <c r="C19219">
        <v>8.02</v>
      </c>
      <c r="D19219">
        <v>96.01</v>
      </c>
    </row>
    <row r="19220" spans="1:4">
      <c r="A19220" s="29">
        <v>43689</v>
      </c>
      <c r="B19220" t="s">
        <v>299</v>
      </c>
      <c r="C19220">
        <v>17.68</v>
      </c>
      <c r="D19220">
        <v>86.35</v>
      </c>
    </row>
    <row r="19221" spans="1:4">
      <c r="A19221" s="29">
        <v>43689</v>
      </c>
      <c r="B19221" t="s">
        <v>300</v>
      </c>
      <c r="C19221">
        <v>17.79</v>
      </c>
      <c r="D19221">
        <v>86.240000000000009</v>
      </c>
    </row>
    <row r="19222" spans="1:4">
      <c r="A19222" s="29">
        <v>43689</v>
      </c>
      <c r="B19222" t="s">
        <v>301</v>
      </c>
      <c r="C19222">
        <v>17.809999999999999</v>
      </c>
      <c r="D19222">
        <v>86.22</v>
      </c>
    </row>
    <row r="19223" spans="1:4">
      <c r="A19223" s="29">
        <v>43689</v>
      </c>
      <c r="B19223" t="s">
        <v>302</v>
      </c>
      <c r="C19223">
        <v>7.75</v>
      </c>
      <c r="D19223">
        <v>96.28</v>
      </c>
    </row>
    <row r="19224" spans="1:4">
      <c r="A19224" s="29">
        <v>43689</v>
      </c>
      <c r="B19224" t="s">
        <v>303</v>
      </c>
      <c r="C19224">
        <v>4.9000000000000004</v>
      </c>
      <c r="D19224">
        <v>99.13</v>
      </c>
    </row>
    <row r="19225" spans="1:4">
      <c r="A19225" s="29">
        <v>43689</v>
      </c>
      <c r="B19225" t="s">
        <v>304</v>
      </c>
      <c r="C19225">
        <v>4.8899999999999997</v>
      </c>
      <c r="D19225">
        <v>99.14</v>
      </c>
    </row>
    <row r="19226" spans="1:4">
      <c r="A19226" s="29">
        <v>43689</v>
      </c>
      <c r="B19226" t="s">
        <v>305</v>
      </c>
      <c r="C19226">
        <v>4.9000000000000004</v>
      </c>
      <c r="D19226">
        <v>99.13</v>
      </c>
    </row>
    <row r="19227" spans="1:4">
      <c r="A19227" s="29">
        <v>43689</v>
      </c>
      <c r="B19227" t="s">
        <v>306</v>
      </c>
      <c r="C19227">
        <v>4.91</v>
      </c>
      <c r="D19227">
        <v>99.12</v>
      </c>
    </row>
    <row r="19228" spans="1:4">
      <c r="A19228" s="29">
        <v>43689</v>
      </c>
      <c r="B19228" t="s">
        <v>307</v>
      </c>
      <c r="C19228">
        <v>4.93</v>
      </c>
      <c r="D19228">
        <v>99.1</v>
      </c>
    </row>
    <row r="19229" spans="1:4">
      <c r="A19229" s="29">
        <v>43689</v>
      </c>
      <c r="B19229" t="s">
        <v>308</v>
      </c>
      <c r="C19229">
        <v>4.9400000000000004</v>
      </c>
      <c r="D19229">
        <v>99.09</v>
      </c>
    </row>
    <row r="19230" spans="1:4">
      <c r="A19230" s="29">
        <v>43689</v>
      </c>
      <c r="B19230" t="s">
        <v>309</v>
      </c>
      <c r="C19230">
        <v>4.9400000000000004</v>
      </c>
      <c r="D19230">
        <v>99.09</v>
      </c>
    </row>
    <row r="19231" spans="1:4">
      <c r="A19231" s="29">
        <v>43689</v>
      </c>
      <c r="B19231" t="s">
        <v>310</v>
      </c>
      <c r="C19231">
        <v>4.72</v>
      </c>
      <c r="D19231">
        <v>99.31</v>
      </c>
    </row>
    <row r="19232" spans="1:4">
      <c r="A19232" s="29">
        <v>43689</v>
      </c>
      <c r="B19232" t="s">
        <v>311</v>
      </c>
      <c r="C19232">
        <v>4.54</v>
      </c>
      <c r="D19232">
        <v>99.49</v>
      </c>
    </row>
    <row r="19233" spans="1:4">
      <c r="A19233" s="29">
        <v>43689</v>
      </c>
      <c r="B19233" t="s">
        <v>312</v>
      </c>
      <c r="C19233">
        <v>4.45</v>
      </c>
      <c r="D19233">
        <v>99.58</v>
      </c>
    </row>
    <row r="19234" spans="1:4">
      <c r="A19234" s="29">
        <v>43689</v>
      </c>
      <c r="B19234" t="s">
        <v>313</v>
      </c>
      <c r="C19234">
        <v>4.6399999999999997</v>
      </c>
      <c r="D19234">
        <v>99.39</v>
      </c>
    </row>
    <row r="19235" spans="1:4">
      <c r="A19235" s="29">
        <v>43689</v>
      </c>
      <c r="B19235" t="s">
        <v>314</v>
      </c>
      <c r="C19235">
        <v>4.79</v>
      </c>
      <c r="D19235">
        <v>99.24</v>
      </c>
    </row>
    <row r="19236" spans="1:4">
      <c r="A19236" s="29">
        <v>43689</v>
      </c>
      <c r="B19236" t="s">
        <v>315</v>
      </c>
      <c r="C19236">
        <v>4.8499999999999996</v>
      </c>
      <c r="D19236">
        <v>99.18</v>
      </c>
    </row>
    <row r="19237" spans="1:4">
      <c r="A19237" s="29">
        <v>43689</v>
      </c>
      <c r="B19237" t="s">
        <v>316</v>
      </c>
      <c r="C19237">
        <v>4.8899999999999997</v>
      </c>
      <c r="D19237">
        <v>99.14</v>
      </c>
    </row>
    <row r="19238" spans="1:4">
      <c r="A19238" s="29">
        <v>43689</v>
      </c>
      <c r="B19238" t="s">
        <v>317</v>
      </c>
      <c r="C19238">
        <v>4.92</v>
      </c>
      <c r="D19238">
        <v>99.11</v>
      </c>
    </row>
    <row r="19239" spans="1:4">
      <c r="A19239" s="29">
        <v>43689</v>
      </c>
      <c r="B19239" t="s">
        <v>318</v>
      </c>
      <c r="C19239">
        <v>4.92</v>
      </c>
      <c r="D19239">
        <v>99.11</v>
      </c>
    </row>
    <row r="19240" spans="1:4">
      <c r="A19240" s="29">
        <v>43689</v>
      </c>
      <c r="B19240" t="s">
        <v>319</v>
      </c>
      <c r="C19240">
        <v>4.8099999999999996</v>
      </c>
      <c r="D19240">
        <v>99.22</v>
      </c>
    </row>
    <row r="19241" spans="1:4">
      <c r="A19241" s="29">
        <v>43689</v>
      </c>
      <c r="B19241" t="s">
        <v>320</v>
      </c>
      <c r="C19241">
        <v>4.5599999999999996</v>
      </c>
      <c r="D19241">
        <v>99.47</v>
      </c>
    </row>
    <row r="19242" spans="1:4">
      <c r="A19242" s="29">
        <v>43689</v>
      </c>
      <c r="B19242" t="s">
        <v>321</v>
      </c>
      <c r="C19242">
        <v>4.46</v>
      </c>
      <c r="D19242">
        <v>99.570000000000007</v>
      </c>
    </row>
    <row r="19243" spans="1:4">
      <c r="A19243" s="29">
        <v>43689</v>
      </c>
      <c r="B19243" t="s">
        <v>322</v>
      </c>
      <c r="C19243">
        <v>4.41</v>
      </c>
      <c r="D19243">
        <v>99.62</v>
      </c>
    </row>
    <row r="19244" spans="1:4">
      <c r="A19244" s="29">
        <v>43689</v>
      </c>
      <c r="B19244" t="s">
        <v>323</v>
      </c>
      <c r="C19244">
        <v>4.38</v>
      </c>
      <c r="D19244">
        <v>99.65</v>
      </c>
    </row>
    <row r="19245" spans="1:4">
      <c r="A19245" s="29">
        <v>43689</v>
      </c>
      <c r="B19245" t="s">
        <v>324</v>
      </c>
      <c r="C19245">
        <v>4.45</v>
      </c>
      <c r="D19245">
        <v>99.58</v>
      </c>
    </row>
    <row r="19246" spans="1:4">
      <c r="A19246" s="29">
        <v>43689</v>
      </c>
      <c r="B19246" t="s">
        <v>325</v>
      </c>
      <c r="C19246">
        <v>4.7</v>
      </c>
      <c r="D19246">
        <v>99.33</v>
      </c>
    </row>
    <row r="19247" spans="1:4">
      <c r="A19247" s="29">
        <v>43689</v>
      </c>
      <c r="B19247" t="s">
        <v>326</v>
      </c>
      <c r="C19247">
        <v>15.96</v>
      </c>
      <c r="D19247">
        <v>88.07</v>
      </c>
    </row>
    <row r="19248" spans="1:4">
      <c r="A19248" s="29">
        <v>43689</v>
      </c>
      <c r="B19248" t="s">
        <v>327</v>
      </c>
      <c r="C19248">
        <v>17.75</v>
      </c>
      <c r="D19248">
        <v>86.28</v>
      </c>
    </row>
    <row r="19249" spans="1:4">
      <c r="A19249" s="29">
        <v>43689</v>
      </c>
      <c r="B19249" t="s">
        <v>328</v>
      </c>
      <c r="C19249">
        <v>17.739999999999998</v>
      </c>
      <c r="D19249">
        <v>86.29</v>
      </c>
    </row>
    <row r="19250" spans="1:4">
      <c r="A19250" s="29">
        <v>43689</v>
      </c>
      <c r="B19250" t="s">
        <v>329</v>
      </c>
      <c r="C19250">
        <v>5.59</v>
      </c>
      <c r="D19250">
        <v>98.44</v>
      </c>
    </row>
    <row r="19251" spans="1:4">
      <c r="A19251" s="29">
        <v>43690</v>
      </c>
      <c r="B19251" t="s">
        <v>330</v>
      </c>
      <c r="C19251">
        <v>4.49</v>
      </c>
      <c r="D19251">
        <v>99.54</v>
      </c>
    </row>
    <row r="19252" spans="1:4">
      <c r="A19252" s="29">
        <v>43690</v>
      </c>
      <c r="B19252" t="s">
        <v>331</v>
      </c>
      <c r="C19252">
        <v>4.4000000000000004</v>
      </c>
      <c r="D19252">
        <v>99.63</v>
      </c>
    </row>
    <row r="19253" spans="1:4">
      <c r="A19253" s="29">
        <v>43690</v>
      </c>
      <c r="B19253" t="s">
        <v>332</v>
      </c>
      <c r="C19253">
        <v>4.37</v>
      </c>
      <c r="D19253">
        <v>99.66</v>
      </c>
    </row>
    <row r="19254" spans="1:4">
      <c r="A19254" s="29">
        <v>43690</v>
      </c>
      <c r="B19254" t="s">
        <v>333</v>
      </c>
      <c r="C19254">
        <v>4.33</v>
      </c>
      <c r="D19254">
        <v>99.7</v>
      </c>
    </row>
    <row r="19255" spans="1:4">
      <c r="A19255" s="29">
        <v>43690</v>
      </c>
      <c r="B19255" t="s">
        <v>334</v>
      </c>
      <c r="C19255">
        <v>4.3</v>
      </c>
      <c r="D19255">
        <v>99.73</v>
      </c>
    </row>
    <row r="19256" spans="1:4">
      <c r="A19256" s="29">
        <v>43690</v>
      </c>
      <c r="B19256" t="s">
        <v>335</v>
      </c>
      <c r="C19256">
        <v>4.29</v>
      </c>
      <c r="D19256">
        <v>99.74</v>
      </c>
    </row>
    <row r="19257" spans="1:4">
      <c r="A19257" s="29">
        <v>43690</v>
      </c>
      <c r="B19257" t="s">
        <v>336</v>
      </c>
      <c r="C19257">
        <v>14.38</v>
      </c>
      <c r="D19257">
        <v>89.65</v>
      </c>
    </row>
    <row r="19258" spans="1:4">
      <c r="A19258" s="29">
        <v>43690</v>
      </c>
      <c r="B19258" t="s">
        <v>337</v>
      </c>
      <c r="C19258">
        <v>21.19</v>
      </c>
      <c r="D19258">
        <v>82.84</v>
      </c>
    </row>
    <row r="19259" spans="1:4">
      <c r="A19259" s="29">
        <v>43690</v>
      </c>
      <c r="B19259" t="s">
        <v>338</v>
      </c>
      <c r="C19259">
        <v>21.5</v>
      </c>
      <c r="D19259">
        <v>82.53</v>
      </c>
    </row>
    <row r="19260" spans="1:4">
      <c r="A19260" s="29">
        <v>43690</v>
      </c>
      <c r="B19260" t="s">
        <v>339</v>
      </c>
      <c r="C19260">
        <v>21.55</v>
      </c>
      <c r="D19260">
        <v>82.48</v>
      </c>
    </row>
    <row r="19261" spans="1:4">
      <c r="A19261" s="29">
        <v>43690</v>
      </c>
      <c r="B19261" t="s">
        <v>340</v>
      </c>
      <c r="C19261">
        <v>11.5</v>
      </c>
      <c r="D19261">
        <v>92.53</v>
      </c>
    </row>
    <row r="19262" spans="1:4">
      <c r="A19262" s="29">
        <v>43690</v>
      </c>
      <c r="B19262" t="s">
        <v>341</v>
      </c>
      <c r="C19262">
        <v>4.6399999999999997</v>
      </c>
      <c r="D19262">
        <v>99.39</v>
      </c>
    </row>
    <row r="19263" spans="1:4">
      <c r="A19263" s="29">
        <v>43690</v>
      </c>
      <c r="B19263" t="s">
        <v>342</v>
      </c>
      <c r="C19263">
        <v>4.4000000000000004</v>
      </c>
      <c r="D19263">
        <v>99.63</v>
      </c>
    </row>
    <row r="19264" spans="1:4">
      <c r="A19264" s="29">
        <v>43690</v>
      </c>
      <c r="B19264" t="s">
        <v>343</v>
      </c>
      <c r="C19264">
        <v>4.3499999999999996</v>
      </c>
      <c r="D19264">
        <v>99.68</v>
      </c>
    </row>
    <row r="19265" spans="1:4">
      <c r="A19265" s="29">
        <v>43690</v>
      </c>
      <c r="B19265" t="s">
        <v>344</v>
      </c>
      <c r="C19265">
        <v>4.3099999999999996</v>
      </c>
      <c r="D19265">
        <v>99.72</v>
      </c>
    </row>
    <row r="19266" spans="1:4">
      <c r="A19266" s="29">
        <v>43690</v>
      </c>
      <c r="B19266" t="s">
        <v>345</v>
      </c>
      <c r="C19266">
        <v>4.29</v>
      </c>
      <c r="D19266">
        <v>99.74</v>
      </c>
    </row>
    <row r="19267" spans="1:4">
      <c r="A19267" s="29">
        <v>43690</v>
      </c>
      <c r="B19267" t="s">
        <v>346</v>
      </c>
      <c r="C19267">
        <v>4.26</v>
      </c>
      <c r="D19267">
        <v>99.77</v>
      </c>
    </row>
    <row r="19268" spans="1:4">
      <c r="A19268" s="29">
        <v>43690</v>
      </c>
      <c r="B19268" t="s">
        <v>347</v>
      </c>
      <c r="C19268">
        <v>4.25</v>
      </c>
      <c r="D19268">
        <v>99.78</v>
      </c>
    </row>
    <row r="19269" spans="1:4">
      <c r="A19269" s="29">
        <v>43690</v>
      </c>
      <c r="B19269" t="s">
        <v>348</v>
      </c>
      <c r="C19269">
        <v>4.25</v>
      </c>
      <c r="D19269">
        <v>99.78</v>
      </c>
    </row>
    <row r="19270" spans="1:4">
      <c r="A19270" s="29">
        <v>43690</v>
      </c>
      <c r="B19270" t="s">
        <v>349</v>
      </c>
      <c r="C19270">
        <v>4.55</v>
      </c>
      <c r="D19270">
        <v>99.48</v>
      </c>
    </row>
    <row r="19271" spans="1:4">
      <c r="A19271" s="29">
        <v>43690</v>
      </c>
      <c r="B19271" t="s">
        <v>350</v>
      </c>
      <c r="C19271">
        <v>4.68</v>
      </c>
      <c r="D19271">
        <v>99.35</v>
      </c>
    </row>
    <row r="19272" spans="1:4">
      <c r="A19272" s="29">
        <v>43690</v>
      </c>
      <c r="B19272" t="s">
        <v>351</v>
      </c>
      <c r="C19272">
        <v>4.74</v>
      </c>
      <c r="D19272">
        <v>99.29</v>
      </c>
    </row>
    <row r="19273" spans="1:4">
      <c r="A19273" s="29">
        <v>43690</v>
      </c>
      <c r="B19273" t="s">
        <v>352</v>
      </c>
      <c r="C19273">
        <v>4.78</v>
      </c>
      <c r="D19273">
        <v>99.25</v>
      </c>
    </row>
    <row r="19274" spans="1:4">
      <c r="A19274" s="29">
        <v>43690</v>
      </c>
      <c r="B19274" t="s">
        <v>353</v>
      </c>
      <c r="C19274">
        <v>4.51</v>
      </c>
      <c r="D19274">
        <v>99.52</v>
      </c>
    </row>
    <row r="19275" spans="1:4">
      <c r="A19275" s="29">
        <v>43690</v>
      </c>
      <c r="B19275" t="s">
        <v>354</v>
      </c>
      <c r="C19275">
        <v>4.38</v>
      </c>
      <c r="D19275">
        <v>99.65</v>
      </c>
    </row>
    <row r="19276" spans="1:4">
      <c r="A19276" s="29">
        <v>43690</v>
      </c>
      <c r="B19276" t="s">
        <v>355</v>
      </c>
      <c r="C19276">
        <v>4.33</v>
      </c>
      <c r="D19276">
        <v>99.7</v>
      </c>
    </row>
    <row r="19277" spans="1:4">
      <c r="A19277" s="29">
        <v>43690</v>
      </c>
      <c r="B19277" t="s">
        <v>356</v>
      </c>
      <c r="C19277">
        <v>4.3</v>
      </c>
      <c r="D19277">
        <v>99.73</v>
      </c>
    </row>
    <row r="19278" spans="1:4">
      <c r="A19278" s="29">
        <v>43690</v>
      </c>
      <c r="B19278" t="s">
        <v>357</v>
      </c>
      <c r="C19278">
        <v>4.55</v>
      </c>
      <c r="D19278">
        <v>99.48</v>
      </c>
    </row>
    <row r="19279" spans="1:4">
      <c r="A19279" s="29">
        <v>43690</v>
      </c>
      <c r="B19279" t="s">
        <v>358</v>
      </c>
      <c r="C19279">
        <v>4.6900000000000004</v>
      </c>
      <c r="D19279">
        <v>99.34</v>
      </c>
    </row>
    <row r="19280" spans="1:4">
      <c r="A19280" s="29">
        <v>43690</v>
      </c>
      <c r="B19280" t="s">
        <v>359</v>
      </c>
      <c r="C19280">
        <v>4.76</v>
      </c>
      <c r="D19280">
        <v>99.27</v>
      </c>
    </row>
    <row r="19281" spans="1:4">
      <c r="A19281" s="29">
        <v>43690</v>
      </c>
      <c r="B19281" t="s">
        <v>360</v>
      </c>
      <c r="C19281">
        <v>4.8</v>
      </c>
      <c r="D19281">
        <v>99.23</v>
      </c>
    </row>
    <row r="19282" spans="1:4">
      <c r="A19282" s="29">
        <v>43690</v>
      </c>
      <c r="B19282" t="s">
        <v>361</v>
      </c>
      <c r="C19282">
        <v>4.84</v>
      </c>
      <c r="D19282">
        <v>99.19</v>
      </c>
    </row>
    <row r="19283" spans="1:4">
      <c r="A19283" s="29">
        <v>43690</v>
      </c>
      <c r="B19283" t="s">
        <v>362</v>
      </c>
      <c r="C19283">
        <v>4.8600000000000003</v>
      </c>
      <c r="D19283">
        <v>99.17</v>
      </c>
    </row>
    <row r="19284" spans="1:4">
      <c r="A19284" s="29">
        <v>43690</v>
      </c>
      <c r="B19284" t="s">
        <v>363</v>
      </c>
      <c r="C19284">
        <v>4.87</v>
      </c>
      <c r="D19284">
        <v>99.16</v>
      </c>
    </row>
    <row r="19285" spans="1:4">
      <c r="A19285" s="29">
        <v>43690</v>
      </c>
      <c r="B19285" t="s">
        <v>364</v>
      </c>
      <c r="C19285">
        <v>4.8899999999999997</v>
      </c>
      <c r="D19285">
        <v>99.14</v>
      </c>
    </row>
    <row r="19286" spans="1:4">
      <c r="A19286" s="29">
        <v>43690</v>
      </c>
      <c r="B19286" t="s">
        <v>365</v>
      </c>
      <c r="C19286">
        <v>4.9000000000000004</v>
      </c>
      <c r="D19286">
        <v>99.13</v>
      </c>
    </row>
    <row r="19287" spans="1:4">
      <c r="A19287" s="29">
        <v>43690</v>
      </c>
      <c r="B19287" t="s">
        <v>366</v>
      </c>
      <c r="C19287">
        <v>4.68</v>
      </c>
      <c r="D19287">
        <v>99.35</v>
      </c>
    </row>
    <row r="19288" spans="1:4">
      <c r="A19288" s="29">
        <v>43690</v>
      </c>
      <c r="B19288" t="s">
        <v>367</v>
      </c>
      <c r="C19288">
        <v>4.51</v>
      </c>
      <c r="D19288">
        <v>99.52</v>
      </c>
    </row>
    <row r="19289" spans="1:4">
      <c r="A19289" s="29">
        <v>43690</v>
      </c>
      <c r="B19289" t="s">
        <v>368</v>
      </c>
      <c r="C19289">
        <v>4.43</v>
      </c>
      <c r="D19289">
        <v>99.6</v>
      </c>
    </row>
    <row r="19290" spans="1:4">
      <c r="A19290" s="29">
        <v>43690</v>
      </c>
      <c r="B19290" t="s">
        <v>369</v>
      </c>
      <c r="C19290">
        <v>4.3899999999999997</v>
      </c>
      <c r="D19290">
        <v>99.64</v>
      </c>
    </row>
    <row r="19291" spans="1:4">
      <c r="A19291" s="29">
        <v>43690</v>
      </c>
      <c r="B19291" t="s">
        <v>370</v>
      </c>
      <c r="C19291">
        <v>4.3899999999999997</v>
      </c>
      <c r="D19291">
        <v>99.64</v>
      </c>
    </row>
    <row r="19292" spans="1:4">
      <c r="A19292" s="29">
        <v>43690</v>
      </c>
      <c r="B19292" t="s">
        <v>371</v>
      </c>
      <c r="C19292">
        <v>4.67</v>
      </c>
      <c r="D19292">
        <v>99.36</v>
      </c>
    </row>
    <row r="19293" spans="1:4">
      <c r="A19293" s="29">
        <v>43690</v>
      </c>
      <c r="B19293" t="s">
        <v>372</v>
      </c>
      <c r="C19293">
        <v>4.78</v>
      </c>
      <c r="D19293">
        <v>99.25</v>
      </c>
    </row>
    <row r="19294" spans="1:4">
      <c r="A19294" s="29">
        <v>43690</v>
      </c>
      <c r="B19294" t="s">
        <v>373</v>
      </c>
      <c r="C19294">
        <v>4.82</v>
      </c>
      <c r="D19294">
        <v>99.210000000000008</v>
      </c>
    </row>
    <row r="19295" spans="1:4">
      <c r="A19295" s="29">
        <v>43690</v>
      </c>
      <c r="B19295" t="s">
        <v>374</v>
      </c>
      <c r="C19295">
        <v>4.8499999999999996</v>
      </c>
      <c r="D19295">
        <v>99.18</v>
      </c>
    </row>
    <row r="19296" spans="1:4">
      <c r="A19296" s="29">
        <v>43690</v>
      </c>
      <c r="B19296" t="s">
        <v>375</v>
      </c>
      <c r="C19296">
        <v>4.88</v>
      </c>
      <c r="D19296">
        <v>99.15</v>
      </c>
    </row>
    <row r="19297" spans="1:4">
      <c r="A19297" s="29">
        <v>43690</v>
      </c>
      <c r="B19297" t="s">
        <v>280</v>
      </c>
      <c r="C19297">
        <v>4.8899999999999997</v>
      </c>
      <c r="D19297">
        <v>99.14</v>
      </c>
    </row>
    <row r="19298" spans="1:4">
      <c r="A19298" s="29">
        <v>43690</v>
      </c>
      <c r="B19298" t="s">
        <v>281</v>
      </c>
      <c r="C19298">
        <v>4.7699999999999996</v>
      </c>
      <c r="D19298">
        <v>99.26</v>
      </c>
    </row>
    <row r="19299" spans="1:4">
      <c r="A19299" s="29">
        <v>43690</v>
      </c>
      <c r="B19299" t="s">
        <v>282</v>
      </c>
      <c r="C19299">
        <v>4.53</v>
      </c>
      <c r="D19299">
        <v>99.5</v>
      </c>
    </row>
    <row r="19300" spans="1:4">
      <c r="A19300" s="29">
        <v>43690</v>
      </c>
      <c r="B19300" t="s">
        <v>283</v>
      </c>
      <c r="C19300">
        <v>4.4400000000000004</v>
      </c>
      <c r="D19300">
        <v>99.59</v>
      </c>
    </row>
    <row r="19301" spans="1:4">
      <c r="A19301" s="29">
        <v>43690</v>
      </c>
      <c r="B19301" t="s">
        <v>284</v>
      </c>
      <c r="C19301">
        <v>4.41</v>
      </c>
      <c r="D19301">
        <v>99.62</v>
      </c>
    </row>
    <row r="19302" spans="1:4">
      <c r="A19302" s="29">
        <v>43690</v>
      </c>
      <c r="B19302" t="s">
        <v>285</v>
      </c>
      <c r="C19302">
        <v>4.68</v>
      </c>
      <c r="D19302">
        <v>99.35</v>
      </c>
    </row>
    <row r="19303" spans="1:4">
      <c r="A19303" s="29">
        <v>43690</v>
      </c>
      <c r="B19303" t="s">
        <v>286</v>
      </c>
      <c r="C19303">
        <v>4.78</v>
      </c>
      <c r="D19303">
        <v>99.25</v>
      </c>
    </row>
    <row r="19304" spans="1:4">
      <c r="A19304" s="29">
        <v>43690</v>
      </c>
      <c r="B19304" t="s">
        <v>287</v>
      </c>
      <c r="C19304">
        <v>4.83</v>
      </c>
      <c r="D19304">
        <v>99.2</v>
      </c>
    </row>
    <row r="19305" spans="1:4">
      <c r="A19305" s="29">
        <v>43690</v>
      </c>
      <c r="B19305" t="s">
        <v>288</v>
      </c>
      <c r="C19305">
        <v>4.8600000000000003</v>
      </c>
      <c r="D19305">
        <v>99.17</v>
      </c>
    </row>
    <row r="19306" spans="1:4">
      <c r="A19306" s="29">
        <v>43690</v>
      </c>
      <c r="B19306" t="s">
        <v>289</v>
      </c>
      <c r="C19306">
        <v>4.88</v>
      </c>
      <c r="D19306">
        <v>99.15</v>
      </c>
    </row>
    <row r="19307" spans="1:4">
      <c r="A19307" s="29">
        <v>43690</v>
      </c>
      <c r="B19307" t="s">
        <v>290</v>
      </c>
      <c r="C19307">
        <v>4.8600000000000003</v>
      </c>
      <c r="D19307">
        <v>99.17</v>
      </c>
    </row>
    <row r="19308" spans="1:4">
      <c r="A19308" s="29">
        <v>43690</v>
      </c>
      <c r="B19308" t="s">
        <v>291</v>
      </c>
      <c r="C19308">
        <v>4.57</v>
      </c>
      <c r="D19308">
        <v>99.460000000000008</v>
      </c>
    </row>
    <row r="19309" spans="1:4">
      <c r="A19309" s="29">
        <v>43690</v>
      </c>
      <c r="B19309" t="s">
        <v>292</v>
      </c>
      <c r="C19309">
        <v>4.45</v>
      </c>
      <c r="D19309">
        <v>99.58</v>
      </c>
    </row>
    <row r="19310" spans="1:4">
      <c r="A19310" s="29">
        <v>43690</v>
      </c>
      <c r="B19310" t="s">
        <v>293</v>
      </c>
      <c r="C19310">
        <v>4.3899999999999997</v>
      </c>
      <c r="D19310">
        <v>99.64</v>
      </c>
    </row>
    <row r="19311" spans="1:4">
      <c r="A19311" s="29">
        <v>43690</v>
      </c>
      <c r="B19311" t="s">
        <v>294</v>
      </c>
      <c r="C19311">
        <v>4.34</v>
      </c>
      <c r="D19311">
        <v>99.69</v>
      </c>
    </row>
    <row r="19312" spans="1:4">
      <c r="A19312" s="29">
        <v>43690</v>
      </c>
      <c r="B19312" t="s">
        <v>295</v>
      </c>
      <c r="C19312">
        <v>4.54</v>
      </c>
      <c r="D19312">
        <v>99.49</v>
      </c>
    </row>
    <row r="19313" spans="1:4">
      <c r="A19313" s="29">
        <v>43690</v>
      </c>
      <c r="B19313" t="s">
        <v>296</v>
      </c>
      <c r="C19313">
        <v>4.72</v>
      </c>
      <c r="D19313">
        <v>99.31</v>
      </c>
    </row>
    <row r="19314" spans="1:4">
      <c r="A19314" s="29">
        <v>43690</v>
      </c>
      <c r="B19314" t="s">
        <v>297</v>
      </c>
      <c r="C19314">
        <v>4.79</v>
      </c>
      <c r="D19314">
        <v>99.24</v>
      </c>
    </row>
    <row r="19315" spans="1:4">
      <c r="A19315" s="29">
        <v>43690</v>
      </c>
      <c r="B19315" t="s">
        <v>298</v>
      </c>
      <c r="C19315">
        <v>17.579999999999998</v>
      </c>
      <c r="D19315">
        <v>86.45</v>
      </c>
    </row>
    <row r="19316" spans="1:4">
      <c r="A19316" s="29">
        <v>43690</v>
      </c>
      <c r="B19316" t="s">
        <v>299</v>
      </c>
      <c r="C19316">
        <v>21.39</v>
      </c>
      <c r="D19316">
        <v>82.64</v>
      </c>
    </row>
    <row r="19317" spans="1:4">
      <c r="A19317" s="29">
        <v>43690</v>
      </c>
      <c r="B19317" t="s">
        <v>300</v>
      </c>
      <c r="C19317">
        <v>21.59</v>
      </c>
      <c r="D19317">
        <v>82.44</v>
      </c>
    </row>
    <row r="19318" spans="1:4">
      <c r="A19318" s="29">
        <v>43690</v>
      </c>
      <c r="B19318" t="s">
        <v>301</v>
      </c>
      <c r="C19318">
        <v>5.04</v>
      </c>
      <c r="D19318">
        <v>98.99</v>
      </c>
    </row>
    <row r="19319" spans="1:4">
      <c r="A19319" s="29">
        <v>43690</v>
      </c>
      <c r="B19319" t="s">
        <v>302</v>
      </c>
      <c r="C19319">
        <v>4.4800000000000004</v>
      </c>
      <c r="D19319">
        <v>99.55</v>
      </c>
    </row>
    <row r="19320" spans="1:4">
      <c r="A19320" s="29">
        <v>43690</v>
      </c>
      <c r="B19320" t="s">
        <v>303</v>
      </c>
      <c r="C19320">
        <v>4.4000000000000004</v>
      </c>
      <c r="D19320">
        <v>99.63</v>
      </c>
    </row>
    <row r="19321" spans="1:4">
      <c r="A19321" s="29">
        <v>43690</v>
      </c>
      <c r="B19321" t="s">
        <v>304</v>
      </c>
      <c r="C19321">
        <v>4.37</v>
      </c>
      <c r="D19321">
        <v>99.66</v>
      </c>
    </row>
    <row r="19322" spans="1:4">
      <c r="A19322" s="29">
        <v>43690</v>
      </c>
      <c r="B19322" t="s">
        <v>305</v>
      </c>
      <c r="C19322">
        <v>4.6500000000000004</v>
      </c>
      <c r="D19322">
        <v>99.38</v>
      </c>
    </row>
    <row r="19323" spans="1:4">
      <c r="A19323" s="29">
        <v>43690</v>
      </c>
      <c r="B19323" t="s">
        <v>306</v>
      </c>
      <c r="C19323">
        <v>4.75</v>
      </c>
      <c r="D19323">
        <v>99.28</v>
      </c>
    </row>
    <row r="19324" spans="1:4">
      <c r="A19324" s="29">
        <v>43690</v>
      </c>
      <c r="B19324" t="s">
        <v>307</v>
      </c>
      <c r="C19324">
        <v>4.8099999999999996</v>
      </c>
      <c r="D19324">
        <v>99.22</v>
      </c>
    </row>
    <row r="19325" spans="1:4">
      <c r="A19325" s="29">
        <v>43690</v>
      </c>
      <c r="B19325" t="s">
        <v>308</v>
      </c>
      <c r="C19325">
        <v>4.8499999999999996</v>
      </c>
      <c r="D19325">
        <v>99.18</v>
      </c>
    </row>
    <row r="19326" spans="1:4">
      <c r="A19326" s="29">
        <v>43690</v>
      </c>
      <c r="B19326" t="s">
        <v>309</v>
      </c>
      <c r="C19326">
        <v>4.87</v>
      </c>
      <c r="D19326">
        <v>99.16</v>
      </c>
    </row>
    <row r="19327" spans="1:4">
      <c r="A19327" s="29">
        <v>43690</v>
      </c>
      <c r="B19327" t="s">
        <v>310</v>
      </c>
      <c r="C19327">
        <v>4.88</v>
      </c>
      <c r="D19327">
        <v>99.15</v>
      </c>
    </row>
    <row r="19328" spans="1:4">
      <c r="A19328" s="29">
        <v>43690</v>
      </c>
      <c r="B19328" t="s">
        <v>311</v>
      </c>
      <c r="C19328">
        <v>4.8899999999999997</v>
      </c>
      <c r="D19328">
        <v>99.14</v>
      </c>
    </row>
    <row r="19329" spans="1:4">
      <c r="A19329" s="29">
        <v>43690</v>
      </c>
      <c r="B19329" t="s">
        <v>312</v>
      </c>
      <c r="C19329">
        <v>4.91</v>
      </c>
      <c r="D19329">
        <v>99.12</v>
      </c>
    </row>
    <row r="19330" spans="1:4">
      <c r="A19330" s="29">
        <v>43690</v>
      </c>
      <c r="B19330" t="s">
        <v>313</v>
      </c>
      <c r="C19330">
        <v>4.92</v>
      </c>
      <c r="D19330">
        <v>99.11</v>
      </c>
    </row>
    <row r="19331" spans="1:4">
      <c r="A19331" s="29">
        <v>43690</v>
      </c>
      <c r="B19331" t="s">
        <v>314</v>
      </c>
      <c r="C19331">
        <v>4.91</v>
      </c>
      <c r="D19331">
        <v>99.12</v>
      </c>
    </row>
    <row r="19332" spans="1:4">
      <c r="A19332" s="29">
        <v>43690</v>
      </c>
      <c r="B19332" t="s">
        <v>315</v>
      </c>
      <c r="C19332">
        <v>4.63</v>
      </c>
      <c r="D19332">
        <v>99.4</v>
      </c>
    </row>
    <row r="19333" spans="1:4">
      <c r="A19333" s="29">
        <v>43690</v>
      </c>
      <c r="B19333" t="s">
        <v>316</v>
      </c>
      <c r="C19333">
        <v>4.49</v>
      </c>
      <c r="D19333">
        <v>99.54</v>
      </c>
    </row>
    <row r="19334" spans="1:4">
      <c r="A19334" s="29">
        <v>43690</v>
      </c>
      <c r="B19334" t="s">
        <v>317</v>
      </c>
      <c r="C19334">
        <v>4.41</v>
      </c>
      <c r="D19334">
        <v>99.62</v>
      </c>
    </row>
    <row r="19335" spans="1:4">
      <c r="A19335" s="29">
        <v>43690</v>
      </c>
      <c r="B19335" t="s">
        <v>318</v>
      </c>
      <c r="C19335">
        <v>4.37</v>
      </c>
      <c r="D19335">
        <v>99.66</v>
      </c>
    </row>
    <row r="19336" spans="1:4">
      <c r="A19336" s="29">
        <v>43690</v>
      </c>
      <c r="B19336" t="s">
        <v>319</v>
      </c>
      <c r="C19336">
        <v>4.6500000000000004</v>
      </c>
      <c r="D19336">
        <v>99.38</v>
      </c>
    </row>
    <row r="19337" spans="1:4">
      <c r="A19337" s="29">
        <v>43690</v>
      </c>
      <c r="B19337" t="s">
        <v>320</v>
      </c>
      <c r="C19337">
        <v>4.7699999999999996</v>
      </c>
      <c r="D19337">
        <v>99.26</v>
      </c>
    </row>
    <row r="19338" spans="1:4">
      <c r="A19338" s="29">
        <v>43690</v>
      </c>
      <c r="B19338" t="s">
        <v>321</v>
      </c>
      <c r="C19338">
        <v>4.83</v>
      </c>
      <c r="D19338">
        <v>99.2</v>
      </c>
    </row>
    <row r="19339" spans="1:4">
      <c r="A19339" s="29">
        <v>43690</v>
      </c>
      <c r="B19339" t="s">
        <v>322</v>
      </c>
      <c r="C19339">
        <v>4.8499999999999996</v>
      </c>
      <c r="D19339">
        <v>99.18</v>
      </c>
    </row>
    <row r="19340" spans="1:4">
      <c r="A19340" s="29">
        <v>43690</v>
      </c>
      <c r="B19340" t="s">
        <v>323</v>
      </c>
      <c r="C19340">
        <v>4.88</v>
      </c>
      <c r="D19340">
        <v>99.15</v>
      </c>
    </row>
    <row r="19341" spans="1:4">
      <c r="A19341" s="29">
        <v>43690</v>
      </c>
      <c r="B19341" t="s">
        <v>324</v>
      </c>
      <c r="C19341">
        <v>4.62</v>
      </c>
      <c r="D19341">
        <v>99.41</v>
      </c>
    </row>
    <row r="19342" spans="1:4">
      <c r="A19342" s="29">
        <v>43690</v>
      </c>
      <c r="B19342" t="s">
        <v>325</v>
      </c>
      <c r="C19342">
        <v>4.47</v>
      </c>
      <c r="D19342">
        <v>99.56</v>
      </c>
    </row>
    <row r="19343" spans="1:4">
      <c r="A19343" s="29">
        <v>43690</v>
      </c>
      <c r="B19343" t="s">
        <v>326</v>
      </c>
      <c r="C19343">
        <v>4.3899999999999997</v>
      </c>
      <c r="D19343">
        <v>99.64</v>
      </c>
    </row>
    <row r="19344" spans="1:4">
      <c r="A19344" s="29">
        <v>43690</v>
      </c>
      <c r="B19344" t="s">
        <v>327</v>
      </c>
      <c r="C19344">
        <v>4.3600000000000003</v>
      </c>
      <c r="D19344">
        <v>99.67</v>
      </c>
    </row>
    <row r="19345" spans="1:4">
      <c r="A19345" s="29">
        <v>43690</v>
      </c>
      <c r="B19345" t="s">
        <v>328</v>
      </c>
      <c r="C19345">
        <v>4.33</v>
      </c>
      <c r="D19345">
        <v>99.7</v>
      </c>
    </row>
    <row r="19346" spans="1:4">
      <c r="A19346" s="29">
        <v>43690</v>
      </c>
      <c r="B19346" t="s">
        <v>329</v>
      </c>
      <c r="C19346">
        <v>13.21</v>
      </c>
      <c r="D19346">
        <v>90.82</v>
      </c>
    </row>
    <row r="19347" spans="1:4">
      <c r="A19347" s="29">
        <v>43691</v>
      </c>
      <c r="B19347" t="s">
        <v>330</v>
      </c>
      <c r="C19347">
        <v>21.14</v>
      </c>
      <c r="D19347">
        <v>82.89</v>
      </c>
    </row>
    <row r="19348" spans="1:4">
      <c r="A19348" s="29">
        <v>43691</v>
      </c>
      <c r="B19348" t="s">
        <v>331</v>
      </c>
      <c r="C19348">
        <v>18</v>
      </c>
      <c r="D19348">
        <v>86.03</v>
      </c>
    </row>
    <row r="19349" spans="1:4">
      <c r="A19349" s="29">
        <v>43691</v>
      </c>
      <c r="B19349" t="s">
        <v>332</v>
      </c>
      <c r="C19349">
        <v>17.71</v>
      </c>
      <c r="D19349">
        <v>86.32</v>
      </c>
    </row>
    <row r="19350" spans="1:4">
      <c r="A19350" s="29">
        <v>43691</v>
      </c>
      <c r="B19350" t="s">
        <v>333</v>
      </c>
      <c r="C19350">
        <v>17.670000000000002</v>
      </c>
      <c r="D19350">
        <v>86.36</v>
      </c>
    </row>
    <row r="19351" spans="1:4">
      <c r="A19351" s="29">
        <v>43691</v>
      </c>
      <c r="B19351" t="s">
        <v>334</v>
      </c>
      <c r="C19351">
        <v>17.64</v>
      </c>
      <c r="D19351">
        <v>86.39</v>
      </c>
    </row>
    <row r="19352" spans="1:4">
      <c r="A19352" s="29">
        <v>43691</v>
      </c>
      <c r="B19352" t="s">
        <v>335</v>
      </c>
      <c r="C19352">
        <v>6.25</v>
      </c>
      <c r="D19352">
        <v>97.78</v>
      </c>
    </row>
    <row r="19353" spans="1:4">
      <c r="A19353" s="29">
        <v>43691</v>
      </c>
      <c r="B19353" t="s">
        <v>336</v>
      </c>
      <c r="C19353">
        <v>4.49</v>
      </c>
      <c r="D19353">
        <v>99.54</v>
      </c>
    </row>
    <row r="19354" spans="1:4">
      <c r="A19354" s="29">
        <v>43691</v>
      </c>
      <c r="B19354" t="s">
        <v>337</v>
      </c>
      <c r="C19354">
        <v>4.3899999999999997</v>
      </c>
      <c r="D19354">
        <v>99.64</v>
      </c>
    </row>
    <row r="19355" spans="1:4">
      <c r="A19355" s="29">
        <v>43691</v>
      </c>
      <c r="B19355" t="s">
        <v>338</v>
      </c>
      <c r="C19355">
        <v>4.33</v>
      </c>
      <c r="D19355">
        <v>99.7</v>
      </c>
    </row>
    <row r="19356" spans="1:4">
      <c r="A19356" s="29">
        <v>43691</v>
      </c>
      <c r="B19356" t="s">
        <v>339</v>
      </c>
      <c r="C19356">
        <v>4.3</v>
      </c>
      <c r="D19356">
        <v>99.73</v>
      </c>
    </row>
    <row r="19357" spans="1:4">
      <c r="A19357" s="29">
        <v>43691</v>
      </c>
      <c r="B19357" t="s">
        <v>340</v>
      </c>
      <c r="C19357">
        <v>4.29</v>
      </c>
      <c r="D19357">
        <v>99.74</v>
      </c>
    </row>
    <row r="19358" spans="1:4">
      <c r="A19358" s="29">
        <v>43691</v>
      </c>
      <c r="B19358" t="s">
        <v>341</v>
      </c>
      <c r="C19358">
        <v>4.2699999999999996</v>
      </c>
      <c r="D19358">
        <v>99.76</v>
      </c>
    </row>
    <row r="19359" spans="1:4">
      <c r="A19359" s="29">
        <v>43691</v>
      </c>
      <c r="B19359" t="s">
        <v>342</v>
      </c>
      <c r="C19359">
        <v>13.37</v>
      </c>
      <c r="D19359">
        <v>90.66</v>
      </c>
    </row>
    <row r="19360" spans="1:4">
      <c r="A19360" s="29">
        <v>43691</v>
      </c>
      <c r="B19360" t="s">
        <v>343</v>
      </c>
      <c r="C19360">
        <v>17.71</v>
      </c>
      <c r="D19360">
        <v>86.32</v>
      </c>
    </row>
    <row r="19361" spans="1:4">
      <c r="A19361" s="29">
        <v>43691</v>
      </c>
      <c r="B19361" t="s">
        <v>344</v>
      </c>
      <c r="C19361">
        <v>17.78</v>
      </c>
      <c r="D19361">
        <v>86.25</v>
      </c>
    </row>
    <row r="19362" spans="1:4">
      <c r="A19362" s="29">
        <v>43691</v>
      </c>
      <c r="B19362" t="s">
        <v>345</v>
      </c>
      <c r="C19362">
        <v>17.73</v>
      </c>
      <c r="D19362">
        <v>86.3</v>
      </c>
    </row>
    <row r="19363" spans="1:4">
      <c r="A19363" s="29">
        <v>43691</v>
      </c>
      <c r="B19363" t="s">
        <v>346</v>
      </c>
      <c r="C19363">
        <v>7.64</v>
      </c>
      <c r="D19363">
        <v>96.39</v>
      </c>
    </row>
    <row r="19364" spans="1:4">
      <c r="A19364" s="29">
        <v>43691</v>
      </c>
      <c r="B19364" t="s">
        <v>347</v>
      </c>
      <c r="C19364">
        <v>4.79</v>
      </c>
      <c r="D19364">
        <v>99.24</v>
      </c>
    </row>
    <row r="19365" spans="1:4">
      <c r="A19365" s="29">
        <v>43691</v>
      </c>
      <c r="B19365" t="s">
        <v>348</v>
      </c>
      <c r="C19365">
        <v>4.49</v>
      </c>
      <c r="D19365">
        <v>99.54</v>
      </c>
    </row>
    <row r="19366" spans="1:4">
      <c r="A19366" s="29">
        <v>43691</v>
      </c>
      <c r="B19366" t="s">
        <v>349</v>
      </c>
      <c r="C19366">
        <v>4.38</v>
      </c>
      <c r="D19366">
        <v>99.65</v>
      </c>
    </row>
    <row r="19367" spans="1:4">
      <c r="A19367" s="29">
        <v>43691</v>
      </c>
      <c r="B19367" t="s">
        <v>350</v>
      </c>
      <c r="C19367">
        <v>4.32</v>
      </c>
      <c r="D19367">
        <v>99.710000000000008</v>
      </c>
    </row>
    <row r="19368" spans="1:4">
      <c r="A19368" s="29">
        <v>43691</v>
      </c>
      <c r="B19368" t="s">
        <v>351</v>
      </c>
      <c r="C19368">
        <v>4.3</v>
      </c>
      <c r="D19368">
        <v>99.73</v>
      </c>
    </row>
    <row r="19369" spans="1:4">
      <c r="A19369" s="29">
        <v>43691</v>
      </c>
      <c r="B19369" t="s">
        <v>352</v>
      </c>
      <c r="C19369">
        <v>4.2699999999999996</v>
      </c>
      <c r="D19369">
        <v>99.76</v>
      </c>
    </row>
    <row r="19370" spans="1:4">
      <c r="A19370" s="29">
        <v>43691</v>
      </c>
      <c r="B19370" t="s">
        <v>353</v>
      </c>
      <c r="C19370">
        <v>4.37</v>
      </c>
      <c r="D19370">
        <v>99.66</v>
      </c>
    </row>
    <row r="19371" spans="1:4">
      <c r="A19371" s="29">
        <v>43691</v>
      </c>
      <c r="B19371" t="s">
        <v>354</v>
      </c>
      <c r="C19371">
        <v>4.62</v>
      </c>
      <c r="D19371">
        <v>99.41</v>
      </c>
    </row>
    <row r="19372" spans="1:4">
      <c r="A19372" s="29">
        <v>43691</v>
      </c>
      <c r="B19372" t="s">
        <v>355</v>
      </c>
      <c r="C19372">
        <v>4.72</v>
      </c>
      <c r="D19372">
        <v>99.31</v>
      </c>
    </row>
    <row r="19373" spans="1:4">
      <c r="A19373" s="29">
        <v>43691</v>
      </c>
      <c r="B19373" t="s">
        <v>356</v>
      </c>
      <c r="C19373">
        <v>4.7699999999999996</v>
      </c>
      <c r="D19373">
        <v>99.26</v>
      </c>
    </row>
    <row r="19374" spans="1:4">
      <c r="A19374" s="29">
        <v>43691</v>
      </c>
      <c r="B19374" t="s">
        <v>357</v>
      </c>
      <c r="C19374">
        <v>4.8</v>
      </c>
      <c r="D19374">
        <v>99.23</v>
      </c>
    </row>
    <row r="19375" spans="1:4">
      <c r="A19375" s="29">
        <v>43691</v>
      </c>
      <c r="B19375" t="s">
        <v>358</v>
      </c>
      <c r="C19375">
        <v>4.83</v>
      </c>
      <c r="D19375">
        <v>99.2</v>
      </c>
    </row>
    <row r="19376" spans="1:4">
      <c r="A19376" s="29">
        <v>43691</v>
      </c>
      <c r="B19376" t="s">
        <v>359</v>
      </c>
      <c r="C19376">
        <v>4.8499999999999996</v>
      </c>
      <c r="D19376">
        <v>99.18</v>
      </c>
    </row>
    <row r="19377" spans="1:4">
      <c r="A19377" s="29">
        <v>43691</v>
      </c>
      <c r="B19377" t="s">
        <v>360</v>
      </c>
      <c r="C19377">
        <v>4.87</v>
      </c>
      <c r="D19377">
        <v>99.16</v>
      </c>
    </row>
    <row r="19378" spans="1:4">
      <c r="A19378" s="29">
        <v>43691</v>
      </c>
      <c r="B19378" t="s">
        <v>361</v>
      </c>
      <c r="C19378">
        <v>4.83</v>
      </c>
      <c r="D19378">
        <v>99.2</v>
      </c>
    </row>
    <row r="19379" spans="1:4">
      <c r="A19379" s="29">
        <v>43691</v>
      </c>
      <c r="B19379" t="s">
        <v>362</v>
      </c>
      <c r="C19379">
        <v>4.5599999999999996</v>
      </c>
      <c r="D19379">
        <v>99.47</v>
      </c>
    </row>
    <row r="19380" spans="1:4">
      <c r="A19380" s="29">
        <v>43691</v>
      </c>
      <c r="B19380" t="s">
        <v>363</v>
      </c>
      <c r="C19380">
        <v>4.4400000000000004</v>
      </c>
      <c r="D19380">
        <v>99.59</v>
      </c>
    </row>
    <row r="19381" spans="1:4">
      <c r="A19381" s="29">
        <v>43691</v>
      </c>
      <c r="B19381" t="s">
        <v>364</v>
      </c>
      <c r="C19381">
        <v>4.38</v>
      </c>
      <c r="D19381">
        <v>99.65</v>
      </c>
    </row>
    <row r="19382" spans="1:4">
      <c r="A19382" s="29">
        <v>43691</v>
      </c>
      <c r="B19382" t="s">
        <v>365</v>
      </c>
      <c r="C19382">
        <v>4.6399999999999997</v>
      </c>
      <c r="D19382">
        <v>99.39</v>
      </c>
    </row>
    <row r="19383" spans="1:4">
      <c r="A19383" s="29">
        <v>43691</v>
      </c>
      <c r="B19383" t="s">
        <v>366</v>
      </c>
      <c r="C19383">
        <v>4.7699999999999996</v>
      </c>
      <c r="D19383">
        <v>99.26</v>
      </c>
    </row>
    <row r="19384" spans="1:4">
      <c r="A19384" s="29">
        <v>43691</v>
      </c>
      <c r="B19384" t="s">
        <v>367</v>
      </c>
      <c r="C19384">
        <v>4.83</v>
      </c>
      <c r="D19384">
        <v>99.2</v>
      </c>
    </row>
    <row r="19385" spans="1:4">
      <c r="A19385" s="29">
        <v>43691</v>
      </c>
      <c r="B19385" t="s">
        <v>368</v>
      </c>
      <c r="C19385">
        <v>4.87</v>
      </c>
      <c r="D19385">
        <v>99.16</v>
      </c>
    </row>
    <row r="19386" spans="1:4">
      <c r="A19386" s="29">
        <v>43691</v>
      </c>
      <c r="B19386" t="s">
        <v>369</v>
      </c>
      <c r="C19386">
        <v>4.8899999999999997</v>
      </c>
      <c r="D19386">
        <v>99.14</v>
      </c>
    </row>
    <row r="19387" spans="1:4">
      <c r="A19387" s="29">
        <v>43691</v>
      </c>
      <c r="B19387" t="s">
        <v>370</v>
      </c>
      <c r="C19387">
        <v>4.91</v>
      </c>
      <c r="D19387">
        <v>99.12</v>
      </c>
    </row>
    <row r="19388" spans="1:4">
      <c r="A19388" s="29">
        <v>43691</v>
      </c>
      <c r="B19388" t="s">
        <v>371</v>
      </c>
      <c r="C19388">
        <v>4.92</v>
      </c>
      <c r="D19388">
        <v>99.11</v>
      </c>
    </row>
    <row r="19389" spans="1:4">
      <c r="A19389" s="29">
        <v>43691</v>
      </c>
      <c r="B19389" t="s">
        <v>372</v>
      </c>
      <c r="C19389">
        <v>4.76</v>
      </c>
      <c r="D19389">
        <v>99.27</v>
      </c>
    </row>
    <row r="19390" spans="1:4">
      <c r="A19390" s="29">
        <v>43691</v>
      </c>
      <c r="B19390" t="s">
        <v>373</v>
      </c>
      <c r="C19390">
        <v>4.53</v>
      </c>
      <c r="D19390">
        <v>99.5</v>
      </c>
    </row>
    <row r="19391" spans="1:4">
      <c r="A19391" s="29">
        <v>43691</v>
      </c>
      <c r="B19391" t="s">
        <v>374</v>
      </c>
      <c r="C19391">
        <v>4.4400000000000004</v>
      </c>
      <c r="D19391">
        <v>99.59</v>
      </c>
    </row>
    <row r="19392" spans="1:4">
      <c r="A19392" s="29">
        <v>43691</v>
      </c>
      <c r="B19392" t="s">
        <v>375</v>
      </c>
      <c r="C19392">
        <v>4.46</v>
      </c>
      <c r="D19392">
        <v>99.570000000000007</v>
      </c>
    </row>
    <row r="19393" spans="1:4">
      <c r="A19393" s="29">
        <v>43691</v>
      </c>
      <c r="B19393" t="s">
        <v>280</v>
      </c>
      <c r="C19393">
        <v>4.72</v>
      </c>
      <c r="D19393">
        <v>99.31</v>
      </c>
    </row>
    <row r="19394" spans="1:4">
      <c r="A19394" s="29">
        <v>43691</v>
      </c>
      <c r="B19394" t="s">
        <v>281</v>
      </c>
      <c r="C19394">
        <v>4.8099999999999996</v>
      </c>
      <c r="D19394">
        <v>99.22</v>
      </c>
    </row>
    <row r="19395" spans="1:4">
      <c r="A19395" s="29">
        <v>43691</v>
      </c>
      <c r="B19395" t="s">
        <v>282</v>
      </c>
      <c r="C19395">
        <v>4.8499999999999996</v>
      </c>
      <c r="D19395">
        <v>99.18</v>
      </c>
    </row>
    <row r="19396" spans="1:4">
      <c r="A19396" s="29">
        <v>43691</v>
      </c>
      <c r="B19396" t="s">
        <v>283</v>
      </c>
      <c r="C19396">
        <v>4.88</v>
      </c>
      <c r="D19396">
        <v>99.15</v>
      </c>
    </row>
    <row r="19397" spans="1:4">
      <c r="A19397" s="29">
        <v>43691</v>
      </c>
      <c r="B19397" t="s">
        <v>284</v>
      </c>
      <c r="C19397">
        <v>4.91</v>
      </c>
      <c r="D19397">
        <v>99.12</v>
      </c>
    </row>
    <row r="19398" spans="1:4">
      <c r="A19398" s="29">
        <v>43691</v>
      </c>
      <c r="B19398" t="s">
        <v>285</v>
      </c>
      <c r="C19398">
        <v>4.9000000000000004</v>
      </c>
      <c r="D19398">
        <v>99.13</v>
      </c>
    </row>
    <row r="19399" spans="1:4">
      <c r="A19399" s="29">
        <v>43691</v>
      </c>
      <c r="B19399" t="s">
        <v>286</v>
      </c>
      <c r="C19399">
        <v>4.92</v>
      </c>
      <c r="D19399">
        <v>99.11</v>
      </c>
    </row>
    <row r="19400" spans="1:4">
      <c r="A19400" s="29">
        <v>43691</v>
      </c>
      <c r="B19400" t="s">
        <v>287</v>
      </c>
      <c r="C19400">
        <v>4.9400000000000004</v>
      </c>
      <c r="D19400">
        <v>99.09</v>
      </c>
    </row>
    <row r="19401" spans="1:4">
      <c r="A19401" s="29">
        <v>43691</v>
      </c>
      <c r="B19401" t="s">
        <v>288</v>
      </c>
      <c r="C19401">
        <v>4.95</v>
      </c>
      <c r="D19401">
        <v>99.08</v>
      </c>
    </row>
    <row r="19402" spans="1:4">
      <c r="A19402" s="29">
        <v>43691</v>
      </c>
      <c r="B19402" t="s">
        <v>289</v>
      </c>
      <c r="C19402">
        <v>4.96</v>
      </c>
      <c r="D19402">
        <v>99.070000000000007</v>
      </c>
    </row>
    <row r="19403" spans="1:4">
      <c r="A19403" s="29">
        <v>43691</v>
      </c>
      <c r="B19403" t="s">
        <v>290</v>
      </c>
      <c r="C19403">
        <v>4.67</v>
      </c>
      <c r="D19403">
        <v>99.36</v>
      </c>
    </row>
    <row r="19404" spans="1:4">
      <c r="A19404" s="29">
        <v>43691</v>
      </c>
      <c r="B19404" t="s">
        <v>291</v>
      </c>
      <c r="C19404">
        <v>4.5199999999999996</v>
      </c>
      <c r="D19404">
        <v>99.51</v>
      </c>
    </row>
    <row r="19405" spans="1:4">
      <c r="A19405" s="29">
        <v>43691</v>
      </c>
      <c r="B19405" t="s">
        <v>292</v>
      </c>
      <c r="C19405">
        <v>4.4400000000000004</v>
      </c>
      <c r="D19405">
        <v>99.59</v>
      </c>
    </row>
    <row r="19406" spans="1:4">
      <c r="A19406" s="29">
        <v>43691</v>
      </c>
      <c r="B19406" t="s">
        <v>293</v>
      </c>
      <c r="C19406">
        <v>4.3899999999999997</v>
      </c>
      <c r="D19406">
        <v>99.64</v>
      </c>
    </row>
    <row r="19407" spans="1:4">
      <c r="A19407" s="29">
        <v>43691</v>
      </c>
      <c r="B19407" t="s">
        <v>294</v>
      </c>
      <c r="C19407">
        <v>4.57</v>
      </c>
      <c r="D19407">
        <v>99.460000000000008</v>
      </c>
    </row>
    <row r="19408" spans="1:4">
      <c r="A19408" s="29">
        <v>43691</v>
      </c>
      <c r="B19408" t="s">
        <v>295</v>
      </c>
      <c r="C19408">
        <v>4.75</v>
      </c>
      <c r="D19408">
        <v>99.28</v>
      </c>
    </row>
    <row r="19409" spans="1:4">
      <c r="A19409" s="29">
        <v>43691</v>
      </c>
      <c r="B19409" t="s">
        <v>296</v>
      </c>
      <c r="C19409">
        <v>4.82</v>
      </c>
      <c r="D19409">
        <v>99.210000000000008</v>
      </c>
    </row>
    <row r="19410" spans="1:4">
      <c r="A19410" s="29">
        <v>43691</v>
      </c>
      <c r="B19410" t="s">
        <v>297</v>
      </c>
      <c r="C19410">
        <v>4.8600000000000003</v>
      </c>
      <c r="D19410">
        <v>99.17</v>
      </c>
    </row>
    <row r="19411" spans="1:4">
      <c r="A19411" s="29">
        <v>43691</v>
      </c>
      <c r="B19411" t="s">
        <v>298</v>
      </c>
      <c r="C19411">
        <v>16.07</v>
      </c>
      <c r="D19411">
        <v>87.960000000000008</v>
      </c>
    </row>
    <row r="19412" spans="1:4">
      <c r="A19412" s="29">
        <v>43691</v>
      </c>
      <c r="B19412" t="s">
        <v>299</v>
      </c>
      <c r="C19412">
        <v>17.72</v>
      </c>
      <c r="D19412">
        <v>86.31</v>
      </c>
    </row>
    <row r="19413" spans="1:4">
      <c r="A19413" s="29">
        <v>43691</v>
      </c>
      <c r="B19413" t="s">
        <v>300</v>
      </c>
      <c r="C19413">
        <v>17.71</v>
      </c>
      <c r="D19413">
        <v>86.32</v>
      </c>
    </row>
    <row r="19414" spans="1:4">
      <c r="A19414" s="29">
        <v>43691</v>
      </c>
      <c r="B19414" t="s">
        <v>301</v>
      </c>
      <c r="C19414">
        <v>17.739999999999998</v>
      </c>
      <c r="D19414">
        <v>86.29</v>
      </c>
    </row>
    <row r="19415" spans="1:4">
      <c r="A19415" s="29">
        <v>43691</v>
      </c>
      <c r="B19415" t="s">
        <v>302</v>
      </c>
      <c r="C19415">
        <v>7.7</v>
      </c>
      <c r="D19415">
        <v>96.33</v>
      </c>
    </row>
    <row r="19416" spans="1:4">
      <c r="A19416" s="29">
        <v>43691</v>
      </c>
      <c r="B19416" t="s">
        <v>303</v>
      </c>
      <c r="C19416">
        <v>4.63</v>
      </c>
      <c r="D19416">
        <v>99.4</v>
      </c>
    </row>
    <row r="19417" spans="1:4">
      <c r="A19417" s="29">
        <v>43691</v>
      </c>
      <c r="B19417" t="s">
        <v>304</v>
      </c>
      <c r="C19417">
        <v>4.47</v>
      </c>
      <c r="D19417">
        <v>99.56</v>
      </c>
    </row>
    <row r="19418" spans="1:4">
      <c r="A19418" s="29">
        <v>43691</v>
      </c>
      <c r="B19418" t="s">
        <v>305</v>
      </c>
      <c r="C19418">
        <v>4.4000000000000004</v>
      </c>
      <c r="D19418">
        <v>99.63</v>
      </c>
    </row>
    <row r="19419" spans="1:4">
      <c r="A19419" s="29">
        <v>43691</v>
      </c>
      <c r="B19419" t="s">
        <v>306</v>
      </c>
      <c r="C19419">
        <v>4.6399999999999997</v>
      </c>
      <c r="D19419">
        <v>99.39</v>
      </c>
    </row>
    <row r="19420" spans="1:4">
      <c r="A19420" s="29">
        <v>43691</v>
      </c>
      <c r="B19420" t="s">
        <v>307</v>
      </c>
      <c r="C19420">
        <v>4.78</v>
      </c>
      <c r="D19420">
        <v>99.25</v>
      </c>
    </row>
    <row r="19421" spans="1:4">
      <c r="A19421" s="29">
        <v>43691</v>
      </c>
      <c r="B19421" t="s">
        <v>308</v>
      </c>
      <c r="C19421">
        <v>4.83</v>
      </c>
      <c r="D19421">
        <v>99.2</v>
      </c>
    </row>
    <row r="19422" spans="1:4">
      <c r="A19422" s="29">
        <v>43691</v>
      </c>
      <c r="B19422" t="s">
        <v>309</v>
      </c>
      <c r="C19422">
        <v>4.8600000000000003</v>
      </c>
      <c r="D19422">
        <v>99.17</v>
      </c>
    </row>
    <row r="19423" spans="1:4">
      <c r="A19423" s="29">
        <v>43691</v>
      </c>
      <c r="B19423" t="s">
        <v>310</v>
      </c>
      <c r="C19423">
        <v>4.88</v>
      </c>
      <c r="D19423">
        <v>99.15</v>
      </c>
    </row>
    <row r="19424" spans="1:4">
      <c r="A19424" s="29">
        <v>43691</v>
      </c>
      <c r="B19424" t="s">
        <v>311</v>
      </c>
      <c r="C19424">
        <v>4.91</v>
      </c>
      <c r="D19424">
        <v>99.12</v>
      </c>
    </row>
    <row r="19425" spans="1:4">
      <c r="A19425" s="29">
        <v>43691</v>
      </c>
      <c r="B19425" t="s">
        <v>312</v>
      </c>
      <c r="C19425">
        <v>4.92</v>
      </c>
      <c r="D19425">
        <v>99.11</v>
      </c>
    </row>
    <row r="19426" spans="1:4">
      <c r="A19426" s="29">
        <v>43691</v>
      </c>
      <c r="B19426" t="s">
        <v>313</v>
      </c>
      <c r="C19426">
        <v>4.93</v>
      </c>
      <c r="D19426">
        <v>99.1</v>
      </c>
    </row>
    <row r="19427" spans="1:4">
      <c r="A19427" s="29">
        <v>43691</v>
      </c>
      <c r="B19427" t="s">
        <v>314</v>
      </c>
      <c r="C19427">
        <v>4.9400000000000004</v>
      </c>
      <c r="D19427">
        <v>99.09</v>
      </c>
    </row>
    <row r="19428" spans="1:4">
      <c r="A19428" s="29">
        <v>43691</v>
      </c>
      <c r="B19428" t="s">
        <v>315</v>
      </c>
      <c r="C19428">
        <v>4.95</v>
      </c>
      <c r="D19428">
        <v>99.08</v>
      </c>
    </row>
    <row r="19429" spans="1:4">
      <c r="A19429" s="29">
        <v>43691</v>
      </c>
      <c r="B19429" t="s">
        <v>316</v>
      </c>
      <c r="C19429">
        <v>4.95</v>
      </c>
      <c r="D19429">
        <v>99.08</v>
      </c>
    </row>
    <row r="19430" spans="1:4">
      <c r="A19430" s="29">
        <v>43691</v>
      </c>
      <c r="B19430" t="s">
        <v>317</v>
      </c>
      <c r="C19430">
        <v>4.88</v>
      </c>
      <c r="D19430">
        <v>99.15</v>
      </c>
    </row>
    <row r="19431" spans="1:4">
      <c r="A19431" s="29">
        <v>43691</v>
      </c>
      <c r="B19431" t="s">
        <v>318</v>
      </c>
      <c r="C19431">
        <v>4.5999999999999996</v>
      </c>
      <c r="D19431">
        <v>99.43</v>
      </c>
    </row>
    <row r="19432" spans="1:4">
      <c r="A19432" s="29">
        <v>43691</v>
      </c>
      <c r="B19432" t="s">
        <v>319</v>
      </c>
      <c r="C19432">
        <v>4.49</v>
      </c>
      <c r="D19432">
        <v>99.54</v>
      </c>
    </row>
    <row r="19433" spans="1:4">
      <c r="A19433" s="29">
        <v>43691</v>
      </c>
      <c r="B19433" t="s">
        <v>320</v>
      </c>
      <c r="C19433">
        <v>4.43</v>
      </c>
      <c r="D19433">
        <v>99.6</v>
      </c>
    </row>
    <row r="19434" spans="1:4">
      <c r="A19434" s="29">
        <v>43691</v>
      </c>
      <c r="B19434" t="s">
        <v>321</v>
      </c>
      <c r="C19434">
        <v>4.4000000000000004</v>
      </c>
      <c r="D19434">
        <v>99.63</v>
      </c>
    </row>
    <row r="19435" spans="1:4">
      <c r="A19435" s="29">
        <v>43691</v>
      </c>
      <c r="B19435" t="s">
        <v>322</v>
      </c>
      <c r="C19435">
        <v>4.66</v>
      </c>
      <c r="D19435">
        <v>99.37</v>
      </c>
    </row>
    <row r="19436" spans="1:4">
      <c r="A19436" s="29">
        <v>43691</v>
      </c>
      <c r="B19436" t="s">
        <v>323</v>
      </c>
      <c r="C19436">
        <v>4.79</v>
      </c>
      <c r="D19436">
        <v>99.24</v>
      </c>
    </row>
    <row r="19437" spans="1:4">
      <c r="A19437" s="29">
        <v>43691</v>
      </c>
      <c r="B19437" t="s">
        <v>324</v>
      </c>
      <c r="C19437">
        <v>4.84</v>
      </c>
      <c r="D19437">
        <v>99.19</v>
      </c>
    </row>
    <row r="19438" spans="1:4">
      <c r="A19438" s="29">
        <v>43691</v>
      </c>
      <c r="B19438" t="s">
        <v>325</v>
      </c>
      <c r="C19438">
        <v>4.88</v>
      </c>
      <c r="D19438">
        <v>99.15</v>
      </c>
    </row>
    <row r="19439" spans="1:4">
      <c r="A19439" s="29">
        <v>43691</v>
      </c>
      <c r="B19439" t="s">
        <v>326</v>
      </c>
      <c r="C19439">
        <v>4.66</v>
      </c>
      <c r="D19439">
        <v>99.37</v>
      </c>
    </row>
    <row r="19440" spans="1:4">
      <c r="A19440" s="29">
        <v>43691</v>
      </c>
      <c r="B19440" t="s">
        <v>327</v>
      </c>
      <c r="C19440">
        <v>4.49</v>
      </c>
      <c r="D19440">
        <v>99.54</v>
      </c>
    </row>
    <row r="19441" spans="1:4">
      <c r="A19441" s="29">
        <v>43691</v>
      </c>
      <c r="B19441" t="s">
        <v>328</v>
      </c>
      <c r="C19441">
        <v>4.42</v>
      </c>
      <c r="D19441">
        <v>99.61</v>
      </c>
    </row>
    <row r="19442" spans="1:4">
      <c r="A19442" s="29">
        <v>43691</v>
      </c>
      <c r="B19442" t="s">
        <v>329</v>
      </c>
      <c r="C19442">
        <v>4.38</v>
      </c>
      <c r="D19442">
        <v>99.65</v>
      </c>
    </row>
    <row r="19443" spans="1:4">
      <c r="A19443" s="29">
        <v>43692</v>
      </c>
      <c r="B19443" t="s">
        <v>330</v>
      </c>
      <c r="C19443">
        <v>4.34</v>
      </c>
      <c r="D19443">
        <v>99.69</v>
      </c>
    </row>
    <row r="19444" spans="1:4">
      <c r="A19444" s="29">
        <v>43692</v>
      </c>
      <c r="B19444" t="s">
        <v>331</v>
      </c>
      <c r="C19444">
        <v>4.47</v>
      </c>
      <c r="D19444">
        <v>99.56</v>
      </c>
    </row>
    <row r="19445" spans="1:4">
      <c r="A19445" s="29">
        <v>43692</v>
      </c>
      <c r="B19445" t="s">
        <v>332</v>
      </c>
      <c r="C19445">
        <v>20.8</v>
      </c>
      <c r="D19445">
        <v>83.23</v>
      </c>
    </row>
    <row r="19446" spans="1:4">
      <c r="A19446" s="29">
        <v>43692</v>
      </c>
      <c r="B19446" t="s">
        <v>333</v>
      </c>
      <c r="C19446">
        <v>21.48</v>
      </c>
      <c r="D19446">
        <v>82.55</v>
      </c>
    </row>
    <row r="19447" spans="1:4">
      <c r="A19447" s="29">
        <v>43692</v>
      </c>
      <c r="B19447" t="s">
        <v>334</v>
      </c>
      <c r="C19447">
        <v>21.52</v>
      </c>
      <c r="D19447">
        <v>82.51</v>
      </c>
    </row>
    <row r="19448" spans="1:4">
      <c r="A19448" s="29">
        <v>43692</v>
      </c>
      <c r="B19448" t="s">
        <v>335</v>
      </c>
      <c r="C19448">
        <v>16.41</v>
      </c>
      <c r="D19448">
        <v>87.62</v>
      </c>
    </row>
    <row r="19449" spans="1:4">
      <c r="A19449" s="29">
        <v>43692</v>
      </c>
      <c r="B19449" t="s">
        <v>336</v>
      </c>
      <c r="C19449">
        <v>4.8099999999999996</v>
      </c>
      <c r="D19449">
        <v>99.22</v>
      </c>
    </row>
    <row r="19450" spans="1:4">
      <c r="A19450" s="29">
        <v>43692</v>
      </c>
      <c r="B19450" t="s">
        <v>337</v>
      </c>
      <c r="C19450">
        <v>4.45</v>
      </c>
      <c r="D19450">
        <v>99.58</v>
      </c>
    </row>
    <row r="19451" spans="1:4">
      <c r="A19451" s="29">
        <v>43692</v>
      </c>
      <c r="B19451" t="s">
        <v>338</v>
      </c>
      <c r="C19451">
        <v>4.38</v>
      </c>
      <c r="D19451">
        <v>99.65</v>
      </c>
    </row>
    <row r="19452" spans="1:4">
      <c r="A19452" s="29">
        <v>43692</v>
      </c>
      <c r="B19452" t="s">
        <v>339</v>
      </c>
      <c r="C19452">
        <v>4.34</v>
      </c>
      <c r="D19452">
        <v>99.69</v>
      </c>
    </row>
    <row r="19453" spans="1:4">
      <c r="A19453" s="29">
        <v>43692</v>
      </c>
      <c r="B19453" t="s">
        <v>340</v>
      </c>
      <c r="C19453">
        <v>4.3099999999999996</v>
      </c>
      <c r="D19453">
        <v>99.72</v>
      </c>
    </row>
    <row r="19454" spans="1:4">
      <c r="A19454" s="29">
        <v>43692</v>
      </c>
      <c r="B19454" t="s">
        <v>341</v>
      </c>
      <c r="C19454">
        <v>4.29</v>
      </c>
      <c r="D19454">
        <v>99.74</v>
      </c>
    </row>
    <row r="19455" spans="1:4">
      <c r="A19455" s="29">
        <v>43692</v>
      </c>
      <c r="B19455" t="s">
        <v>342</v>
      </c>
      <c r="C19455">
        <v>4.2699999999999996</v>
      </c>
      <c r="D19455">
        <v>99.76</v>
      </c>
    </row>
    <row r="19456" spans="1:4">
      <c r="A19456" s="29">
        <v>43692</v>
      </c>
      <c r="B19456" t="s">
        <v>343</v>
      </c>
      <c r="C19456">
        <v>4.2699999999999996</v>
      </c>
      <c r="D19456">
        <v>99.76</v>
      </c>
    </row>
    <row r="19457" spans="1:4">
      <c r="A19457" s="29">
        <v>43692</v>
      </c>
      <c r="B19457" t="s">
        <v>344</v>
      </c>
      <c r="C19457">
        <v>20.23</v>
      </c>
      <c r="D19457">
        <v>83.8</v>
      </c>
    </row>
    <row r="19458" spans="1:4">
      <c r="A19458" s="29">
        <v>43692</v>
      </c>
      <c r="B19458" t="s">
        <v>345</v>
      </c>
      <c r="C19458">
        <v>21.43</v>
      </c>
      <c r="D19458">
        <v>82.6</v>
      </c>
    </row>
    <row r="19459" spans="1:4">
      <c r="A19459" s="29">
        <v>43692</v>
      </c>
      <c r="B19459" t="s">
        <v>346</v>
      </c>
      <c r="C19459">
        <v>8.69</v>
      </c>
      <c r="D19459">
        <v>95.34</v>
      </c>
    </row>
    <row r="19460" spans="1:4">
      <c r="A19460" s="29">
        <v>43692</v>
      </c>
      <c r="B19460" t="s">
        <v>347</v>
      </c>
      <c r="C19460">
        <v>4.84</v>
      </c>
      <c r="D19460">
        <v>99.19</v>
      </c>
    </row>
    <row r="19461" spans="1:4">
      <c r="A19461" s="29">
        <v>43692</v>
      </c>
      <c r="B19461" t="s">
        <v>348</v>
      </c>
      <c r="C19461">
        <v>4.51</v>
      </c>
      <c r="D19461">
        <v>99.52</v>
      </c>
    </row>
    <row r="19462" spans="1:4">
      <c r="A19462" s="29">
        <v>43692</v>
      </c>
      <c r="B19462" t="s">
        <v>349</v>
      </c>
      <c r="C19462">
        <v>4.38</v>
      </c>
      <c r="D19462">
        <v>99.65</v>
      </c>
    </row>
    <row r="19463" spans="1:4">
      <c r="A19463" s="29">
        <v>43692</v>
      </c>
      <c r="B19463" t="s">
        <v>350</v>
      </c>
      <c r="C19463">
        <v>4.33</v>
      </c>
      <c r="D19463">
        <v>99.7</v>
      </c>
    </row>
    <row r="19464" spans="1:4">
      <c r="A19464" s="29">
        <v>43692</v>
      </c>
      <c r="B19464" t="s">
        <v>351</v>
      </c>
      <c r="C19464">
        <v>4.29</v>
      </c>
      <c r="D19464">
        <v>99.74</v>
      </c>
    </row>
    <row r="19465" spans="1:4">
      <c r="A19465" s="29">
        <v>43692</v>
      </c>
      <c r="B19465" t="s">
        <v>352</v>
      </c>
      <c r="C19465">
        <v>4.28</v>
      </c>
      <c r="D19465">
        <v>99.75</v>
      </c>
    </row>
    <row r="19466" spans="1:4">
      <c r="A19466" s="29">
        <v>43692</v>
      </c>
      <c r="B19466" t="s">
        <v>353</v>
      </c>
      <c r="C19466">
        <v>4.34</v>
      </c>
      <c r="D19466">
        <v>99.69</v>
      </c>
    </row>
    <row r="19467" spans="1:4">
      <c r="A19467" s="29">
        <v>43692</v>
      </c>
      <c r="B19467" t="s">
        <v>354</v>
      </c>
      <c r="C19467">
        <v>4.6100000000000003</v>
      </c>
      <c r="D19467">
        <v>99.42</v>
      </c>
    </row>
    <row r="19468" spans="1:4">
      <c r="A19468" s="29">
        <v>43692</v>
      </c>
      <c r="B19468" t="s">
        <v>355</v>
      </c>
      <c r="C19468">
        <v>4.72</v>
      </c>
      <c r="D19468">
        <v>99.31</v>
      </c>
    </row>
    <row r="19469" spans="1:4">
      <c r="A19469" s="29">
        <v>43692</v>
      </c>
      <c r="B19469" t="s">
        <v>356</v>
      </c>
      <c r="C19469">
        <v>4.78</v>
      </c>
      <c r="D19469">
        <v>99.25</v>
      </c>
    </row>
    <row r="19470" spans="1:4">
      <c r="A19470" s="29">
        <v>43692</v>
      </c>
      <c r="B19470" t="s">
        <v>357</v>
      </c>
      <c r="C19470">
        <v>4.82</v>
      </c>
      <c r="D19470">
        <v>99.210000000000008</v>
      </c>
    </row>
    <row r="19471" spans="1:4">
      <c r="A19471" s="29">
        <v>43692</v>
      </c>
      <c r="B19471" t="s">
        <v>358</v>
      </c>
      <c r="C19471">
        <v>4.84</v>
      </c>
      <c r="D19471">
        <v>99.19</v>
      </c>
    </row>
    <row r="19472" spans="1:4">
      <c r="A19472" s="29">
        <v>43692</v>
      </c>
      <c r="B19472" t="s">
        <v>359</v>
      </c>
      <c r="C19472">
        <v>4.6900000000000004</v>
      </c>
      <c r="D19472">
        <v>99.34</v>
      </c>
    </row>
    <row r="19473" spans="1:4">
      <c r="A19473" s="29">
        <v>43692</v>
      </c>
      <c r="B19473" t="s">
        <v>360</v>
      </c>
      <c r="C19473">
        <v>4.4800000000000004</v>
      </c>
      <c r="D19473">
        <v>99.55</v>
      </c>
    </row>
    <row r="19474" spans="1:4">
      <c r="A19474" s="29">
        <v>43692</v>
      </c>
      <c r="B19474" t="s">
        <v>361</v>
      </c>
      <c r="C19474">
        <v>4.4000000000000004</v>
      </c>
      <c r="D19474">
        <v>99.63</v>
      </c>
    </row>
    <row r="19475" spans="1:4">
      <c r="A19475" s="29">
        <v>43692</v>
      </c>
      <c r="B19475" t="s">
        <v>362</v>
      </c>
      <c r="C19475">
        <v>4.55</v>
      </c>
      <c r="D19475">
        <v>99.48</v>
      </c>
    </row>
    <row r="19476" spans="1:4">
      <c r="A19476" s="29">
        <v>43692</v>
      </c>
      <c r="B19476" t="s">
        <v>363</v>
      </c>
      <c r="C19476">
        <v>4.7300000000000004</v>
      </c>
      <c r="D19476">
        <v>99.3</v>
      </c>
    </row>
    <row r="19477" spans="1:4">
      <c r="A19477" s="29">
        <v>43692</v>
      </c>
      <c r="B19477" t="s">
        <v>364</v>
      </c>
      <c r="C19477">
        <v>4.8</v>
      </c>
      <c r="D19477">
        <v>99.23</v>
      </c>
    </row>
    <row r="19478" spans="1:4">
      <c r="A19478" s="29">
        <v>43692</v>
      </c>
      <c r="B19478" t="s">
        <v>365</v>
      </c>
      <c r="C19478">
        <v>4.8499999999999996</v>
      </c>
      <c r="D19478">
        <v>99.18</v>
      </c>
    </row>
    <row r="19479" spans="1:4">
      <c r="A19479" s="29">
        <v>43692</v>
      </c>
      <c r="B19479" t="s">
        <v>366</v>
      </c>
      <c r="C19479">
        <v>4.87</v>
      </c>
      <c r="D19479">
        <v>99.16</v>
      </c>
    </row>
    <row r="19480" spans="1:4">
      <c r="A19480" s="29">
        <v>43692</v>
      </c>
      <c r="B19480" t="s">
        <v>367</v>
      </c>
      <c r="C19480">
        <v>4.9000000000000004</v>
      </c>
      <c r="D19480">
        <v>99.13</v>
      </c>
    </row>
    <row r="19481" spans="1:4">
      <c r="A19481" s="29">
        <v>43692</v>
      </c>
      <c r="B19481" t="s">
        <v>368</v>
      </c>
      <c r="C19481">
        <v>4.92</v>
      </c>
      <c r="D19481">
        <v>99.11</v>
      </c>
    </row>
    <row r="19482" spans="1:4">
      <c r="A19482" s="29">
        <v>43692</v>
      </c>
      <c r="B19482" t="s">
        <v>369</v>
      </c>
      <c r="C19482">
        <v>4.93</v>
      </c>
      <c r="D19482">
        <v>99.1</v>
      </c>
    </row>
    <row r="19483" spans="1:4">
      <c r="A19483" s="29">
        <v>43692</v>
      </c>
      <c r="B19483" t="s">
        <v>370</v>
      </c>
      <c r="C19483">
        <v>4.9400000000000004</v>
      </c>
      <c r="D19483">
        <v>99.09</v>
      </c>
    </row>
    <row r="19484" spans="1:4">
      <c r="A19484" s="29">
        <v>43692</v>
      </c>
      <c r="B19484" t="s">
        <v>371</v>
      </c>
      <c r="C19484">
        <v>4.72</v>
      </c>
      <c r="D19484">
        <v>99.31</v>
      </c>
    </row>
    <row r="19485" spans="1:4">
      <c r="A19485" s="29">
        <v>43692</v>
      </c>
      <c r="B19485" t="s">
        <v>372</v>
      </c>
      <c r="C19485">
        <v>4.53</v>
      </c>
      <c r="D19485">
        <v>99.5</v>
      </c>
    </row>
    <row r="19486" spans="1:4">
      <c r="A19486" s="29">
        <v>43692</v>
      </c>
      <c r="B19486" t="s">
        <v>373</v>
      </c>
      <c r="C19486">
        <v>4.45</v>
      </c>
      <c r="D19486">
        <v>99.58</v>
      </c>
    </row>
    <row r="19487" spans="1:4">
      <c r="A19487" s="29">
        <v>43692</v>
      </c>
      <c r="B19487" t="s">
        <v>374</v>
      </c>
      <c r="C19487">
        <v>4.46</v>
      </c>
      <c r="D19487">
        <v>99.570000000000007</v>
      </c>
    </row>
    <row r="19488" spans="1:4">
      <c r="A19488" s="29">
        <v>43692</v>
      </c>
      <c r="B19488" t="s">
        <v>375</v>
      </c>
      <c r="C19488">
        <v>4.7300000000000004</v>
      </c>
      <c r="D19488">
        <v>99.3</v>
      </c>
    </row>
    <row r="19489" spans="1:4">
      <c r="A19489" s="29">
        <v>43692</v>
      </c>
      <c r="B19489" t="s">
        <v>280</v>
      </c>
      <c r="C19489">
        <v>4.82</v>
      </c>
      <c r="D19489">
        <v>99.210000000000008</v>
      </c>
    </row>
    <row r="19490" spans="1:4">
      <c r="A19490" s="29">
        <v>43692</v>
      </c>
      <c r="B19490" t="s">
        <v>281</v>
      </c>
      <c r="C19490">
        <v>4.8600000000000003</v>
      </c>
      <c r="D19490">
        <v>99.17</v>
      </c>
    </row>
    <row r="19491" spans="1:4">
      <c r="A19491" s="29">
        <v>43692</v>
      </c>
      <c r="B19491" t="s">
        <v>282</v>
      </c>
      <c r="C19491">
        <v>4.88</v>
      </c>
      <c r="D19491">
        <v>99.15</v>
      </c>
    </row>
    <row r="19492" spans="1:4">
      <c r="A19492" s="29">
        <v>43692</v>
      </c>
      <c r="B19492" t="s">
        <v>283</v>
      </c>
      <c r="C19492">
        <v>4.82</v>
      </c>
      <c r="D19492">
        <v>99.210000000000008</v>
      </c>
    </row>
    <row r="19493" spans="1:4">
      <c r="A19493" s="29">
        <v>43692</v>
      </c>
      <c r="B19493" t="s">
        <v>284</v>
      </c>
      <c r="C19493">
        <v>4.5599999999999996</v>
      </c>
      <c r="D19493">
        <v>99.47</v>
      </c>
    </row>
    <row r="19494" spans="1:4">
      <c r="A19494" s="29">
        <v>43692</v>
      </c>
      <c r="B19494" t="s">
        <v>285</v>
      </c>
      <c r="C19494">
        <v>4.45</v>
      </c>
      <c r="D19494">
        <v>99.58</v>
      </c>
    </row>
    <row r="19495" spans="1:4">
      <c r="A19495" s="29">
        <v>43692</v>
      </c>
      <c r="B19495" t="s">
        <v>286</v>
      </c>
      <c r="C19495">
        <v>4.3899999999999997</v>
      </c>
      <c r="D19495">
        <v>99.64</v>
      </c>
    </row>
    <row r="19496" spans="1:4">
      <c r="A19496" s="29">
        <v>43692</v>
      </c>
      <c r="B19496" t="s">
        <v>287</v>
      </c>
      <c r="C19496">
        <v>4.3600000000000003</v>
      </c>
      <c r="D19496">
        <v>99.67</v>
      </c>
    </row>
    <row r="19497" spans="1:4">
      <c r="A19497" s="29">
        <v>43692</v>
      </c>
      <c r="B19497" t="s">
        <v>288</v>
      </c>
      <c r="C19497">
        <v>4.57</v>
      </c>
      <c r="D19497">
        <v>99.460000000000008</v>
      </c>
    </row>
    <row r="19498" spans="1:4">
      <c r="A19498" s="29">
        <v>43692</v>
      </c>
      <c r="B19498" t="s">
        <v>289</v>
      </c>
      <c r="C19498">
        <v>4.74</v>
      </c>
      <c r="D19498">
        <v>99.29</v>
      </c>
    </row>
    <row r="19499" spans="1:4">
      <c r="A19499" s="29">
        <v>43692</v>
      </c>
      <c r="B19499" t="s">
        <v>290</v>
      </c>
      <c r="C19499">
        <v>4.8</v>
      </c>
      <c r="D19499">
        <v>99.23</v>
      </c>
    </row>
    <row r="19500" spans="1:4">
      <c r="A19500" s="29">
        <v>43692</v>
      </c>
      <c r="B19500" t="s">
        <v>291</v>
      </c>
      <c r="C19500">
        <v>4.84</v>
      </c>
      <c r="D19500">
        <v>99.19</v>
      </c>
    </row>
    <row r="19501" spans="1:4">
      <c r="A19501" s="29">
        <v>43692</v>
      </c>
      <c r="B19501" t="s">
        <v>292</v>
      </c>
      <c r="C19501">
        <v>4.8099999999999996</v>
      </c>
      <c r="D19501">
        <v>99.22</v>
      </c>
    </row>
    <row r="19502" spans="1:4">
      <c r="A19502" s="29">
        <v>43692</v>
      </c>
      <c r="B19502" t="s">
        <v>293</v>
      </c>
      <c r="C19502">
        <v>4.54</v>
      </c>
      <c r="D19502">
        <v>99.49</v>
      </c>
    </row>
    <row r="19503" spans="1:4">
      <c r="A19503" s="29">
        <v>43692</v>
      </c>
      <c r="B19503" t="s">
        <v>294</v>
      </c>
      <c r="C19503">
        <v>4.43</v>
      </c>
      <c r="D19503">
        <v>99.6</v>
      </c>
    </row>
    <row r="19504" spans="1:4">
      <c r="A19504" s="29">
        <v>43692</v>
      </c>
      <c r="B19504" t="s">
        <v>295</v>
      </c>
      <c r="C19504">
        <v>4.37</v>
      </c>
      <c r="D19504">
        <v>99.66</v>
      </c>
    </row>
    <row r="19505" spans="1:4">
      <c r="A19505" s="29">
        <v>43692</v>
      </c>
      <c r="B19505" t="s">
        <v>296</v>
      </c>
      <c r="C19505">
        <v>4.34</v>
      </c>
      <c r="D19505">
        <v>99.69</v>
      </c>
    </row>
    <row r="19506" spans="1:4">
      <c r="A19506" s="29">
        <v>43692</v>
      </c>
      <c r="B19506" t="s">
        <v>297</v>
      </c>
      <c r="C19506">
        <v>4.3499999999999996</v>
      </c>
      <c r="D19506">
        <v>99.68</v>
      </c>
    </row>
    <row r="19507" spans="1:4">
      <c r="A19507" s="29">
        <v>43692</v>
      </c>
      <c r="B19507" t="s">
        <v>298</v>
      </c>
      <c r="C19507">
        <v>17.57</v>
      </c>
      <c r="D19507">
        <v>86.460000000000008</v>
      </c>
    </row>
    <row r="19508" spans="1:4">
      <c r="A19508" s="29">
        <v>43692</v>
      </c>
      <c r="B19508" t="s">
        <v>299</v>
      </c>
      <c r="C19508">
        <v>21.47</v>
      </c>
      <c r="D19508">
        <v>82.56</v>
      </c>
    </row>
    <row r="19509" spans="1:4">
      <c r="A19509" s="29">
        <v>43692</v>
      </c>
      <c r="B19509" t="s">
        <v>300</v>
      </c>
      <c r="C19509">
        <v>21.65</v>
      </c>
      <c r="D19509">
        <v>82.38</v>
      </c>
    </row>
    <row r="19510" spans="1:4">
      <c r="A19510" s="29">
        <v>43692</v>
      </c>
      <c r="B19510" t="s">
        <v>301</v>
      </c>
      <c r="C19510">
        <v>21.62</v>
      </c>
      <c r="D19510">
        <v>82.41</v>
      </c>
    </row>
    <row r="19511" spans="1:4">
      <c r="A19511" s="29">
        <v>43692</v>
      </c>
      <c r="B19511" t="s">
        <v>302</v>
      </c>
      <c r="C19511">
        <v>8.77</v>
      </c>
      <c r="D19511">
        <v>95.26</v>
      </c>
    </row>
    <row r="19512" spans="1:4">
      <c r="A19512" s="29">
        <v>43692</v>
      </c>
      <c r="B19512" t="s">
        <v>303</v>
      </c>
      <c r="C19512">
        <v>4.9400000000000004</v>
      </c>
      <c r="D19512">
        <v>99.09</v>
      </c>
    </row>
    <row r="19513" spans="1:4">
      <c r="A19513" s="29">
        <v>43692</v>
      </c>
      <c r="B19513" t="s">
        <v>304</v>
      </c>
      <c r="C19513">
        <v>4.6500000000000004</v>
      </c>
      <c r="D19513">
        <v>99.38</v>
      </c>
    </row>
    <row r="19514" spans="1:4">
      <c r="A19514" s="29">
        <v>43692</v>
      </c>
      <c r="B19514" t="s">
        <v>305</v>
      </c>
      <c r="C19514">
        <v>4.4800000000000004</v>
      </c>
      <c r="D19514">
        <v>99.55</v>
      </c>
    </row>
    <row r="19515" spans="1:4">
      <c r="A19515" s="29">
        <v>43692</v>
      </c>
      <c r="B19515" t="s">
        <v>306</v>
      </c>
      <c r="C19515">
        <v>4.4000000000000004</v>
      </c>
      <c r="D19515">
        <v>99.63</v>
      </c>
    </row>
    <row r="19516" spans="1:4">
      <c r="A19516" s="29">
        <v>43692</v>
      </c>
      <c r="B19516" t="s">
        <v>307</v>
      </c>
      <c r="C19516">
        <v>4.45</v>
      </c>
      <c r="D19516">
        <v>99.58</v>
      </c>
    </row>
    <row r="19517" spans="1:4">
      <c r="A19517" s="29">
        <v>43692</v>
      </c>
      <c r="B19517" t="s">
        <v>308</v>
      </c>
      <c r="C19517">
        <v>4.7</v>
      </c>
      <c r="D19517">
        <v>99.33</v>
      </c>
    </row>
    <row r="19518" spans="1:4">
      <c r="A19518" s="29">
        <v>43692</v>
      </c>
      <c r="B19518" t="s">
        <v>309</v>
      </c>
      <c r="C19518">
        <v>4.79</v>
      </c>
      <c r="D19518">
        <v>99.24</v>
      </c>
    </row>
    <row r="19519" spans="1:4">
      <c r="A19519" s="29">
        <v>43692</v>
      </c>
      <c r="B19519" t="s">
        <v>310</v>
      </c>
      <c r="C19519">
        <v>4.82</v>
      </c>
      <c r="D19519">
        <v>99.210000000000008</v>
      </c>
    </row>
    <row r="19520" spans="1:4">
      <c r="A19520" s="29">
        <v>43692</v>
      </c>
      <c r="B19520" t="s">
        <v>311</v>
      </c>
      <c r="C19520">
        <v>4.8600000000000003</v>
      </c>
      <c r="D19520">
        <v>99.17</v>
      </c>
    </row>
    <row r="19521" spans="1:4">
      <c r="A19521" s="29">
        <v>43692</v>
      </c>
      <c r="B19521" t="s">
        <v>312</v>
      </c>
      <c r="C19521">
        <v>4.88</v>
      </c>
      <c r="D19521">
        <v>99.15</v>
      </c>
    </row>
    <row r="19522" spans="1:4">
      <c r="A19522" s="29">
        <v>43692</v>
      </c>
      <c r="B19522" t="s">
        <v>313</v>
      </c>
      <c r="C19522">
        <v>4.9000000000000004</v>
      </c>
      <c r="D19522">
        <v>99.13</v>
      </c>
    </row>
    <row r="19523" spans="1:4">
      <c r="A19523" s="29">
        <v>43692</v>
      </c>
      <c r="B19523" t="s">
        <v>314</v>
      </c>
      <c r="C19523">
        <v>4.9000000000000004</v>
      </c>
      <c r="D19523">
        <v>99.13</v>
      </c>
    </row>
    <row r="19524" spans="1:4">
      <c r="A19524" s="29">
        <v>43692</v>
      </c>
      <c r="B19524" t="s">
        <v>315</v>
      </c>
      <c r="C19524">
        <v>4.92</v>
      </c>
      <c r="D19524">
        <v>99.11</v>
      </c>
    </row>
    <row r="19525" spans="1:4">
      <c r="A19525" s="29">
        <v>43692</v>
      </c>
      <c r="B19525" t="s">
        <v>316</v>
      </c>
      <c r="C19525">
        <v>4.8899999999999997</v>
      </c>
      <c r="D19525">
        <v>99.14</v>
      </c>
    </row>
    <row r="19526" spans="1:4">
      <c r="A19526" s="29">
        <v>43692</v>
      </c>
      <c r="B19526" t="s">
        <v>317</v>
      </c>
      <c r="C19526">
        <v>4.5999999999999996</v>
      </c>
      <c r="D19526">
        <v>99.43</v>
      </c>
    </row>
    <row r="19527" spans="1:4">
      <c r="A19527" s="29">
        <v>43692</v>
      </c>
      <c r="B19527" t="s">
        <v>318</v>
      </c>
      <c r="C19527">
        <v>4.4800000000000004</v>
      </c>
      <c r="D19527">
        <v>99.55</v>
      </c>
    </row>
    <row r="19528" spans="1:4">
      <c r="A19528" s="29">
        <v>43692</v>
      </c>
      <c r="B19528" t="s">
        <v>319</v>
      </c>
      <c r="C19528">
        <v>4.42</v>
      </c>
      <c r="D19528">
        <v>99.61</v>
      </c>
    </row>
    <row r="19529" spans="1:4">
      <c r="A19529" s="29">
        <v>43692</v>
      </c>
      <c r="B19529" t="s">
        <v>320</v>
      </c>
      <c r="C19529">
        <v>4.45</v>
      </c>
      <c r="D19529">
        <v>99.58</v>
      </c>
    </row>
    <row r="19530" spans="1:4">
      <c r="A19530" s="29">
        <v>43692</v>
      </c>
      <c r="B19530" t="s">
        <v>321</v>
      </c>
      <c r="C19530">
        <v>4.71</v>
      </c>
      <c r="D19530">
        <v>99.320000000000007</v>
      </c>
    </row>
    <row r="19531" spans="1:4">
      <c r="A19531" s="29">
        <v>43692</v>
      </c>
      <c r="B19531" t="s">
        <v>322</v>
      </c>
      <c r="C19531">
        <v>4.79</v>
      </c>
      <c r="D19531">
        <v>99.24</v>
      </c>
    </row>
    <row r="19532" spans="1:4">
      <c r="A19532" s="29">
        <v>43692</v>
      </c>
      <c r="B19532" t="s">
        <v>323</v>
      </c>
      <c r="C19532">
        <v>4.84</v>
      </c>
      <c r="D19532">
        <v>99.19</v>
      </c>
    </row>
    <row r="19533" spans="1:4">
      <c r="A19533" s="29">
        <v>43692</v>
      </c>
      <c r="B19533" t="s">
        <v>324</v>
      </c>
      <c r="C19533">
        <v>4.88</v>
      </c>
      <c r="D19533">
        <v>99.15</v>
      </c>
    </row>
    <row r="19534" spans="1:4">
      <c r="A19534" s="29">
        <v>43692</v>
      </c>
      <c r="B19534" t="s">
        <v>325</v>
      </c>
      <c r="C19534">
        <v>4.72</v>
      </c>
      <c r="D19534">
        <v>99.31</v>
      </c>
    </row>
    <row r="19535" spans="1:4">
      <c r="A19535" s="29">
        <v>43692</v>
      </c>
      <c r="B19535" t="s">
        <v>326</v>
      </c>
      <c r="C19535">
        <v>4.5</v>
      </c>
      <c r="D19535">
        <v>99.53</v>
      </c>
    </row>
    <row r="19536" spans="1:4">
      <c r="A19536" s="29">
        <v>43692</v>
      </c>
      <c r="B19536" t="s">
        <v>327</v>
      </c>
      <c r="C19536">
        <v>4.42</v>
      </c>
      <c r="D19536">
        <v>99.61</v>
      </c>
    </row>
    <row r="19537" spans="1:4">
      <c r="A19537" s="29">
        <v>43692</v>
      </c>
      <c r="B19537" t="s">
        <v>328</v>
      </c>
      <c r="C19537">
        <v>4.38</v>
      </c>
      <c r="D19537">
        <v>99.65</v>
      </c>
    </row>
    <row r="19538" spans="1:4">
      <c r="A19538" s="29">
        <v>43692</v>
      </c>
      <c r="B19538" t="s">
        <v>329</v>
      </c>
      <c r="C19538">
        <v>4.3499999999999996</v>
      </c>
      <c r="D19538">
        <v>99.68</v>
      </c>
    </row>
    <row r="19539" spans="1:4">
      <c r="A19539" s="29">
        <v>43693</v>
      </c>
      <c r="B19539" t="s">
        <v>330</v>
      </c>
      <c r="C19539">
        <v>4.3099999999999996</v>
      </c>
      <c r="D19539">
        <v>99.72</v>
      </c>
    </row>
    <row r="19540" spans="1:4">
      <c r="A19540" s="29">
        <v>43693</v>
      </c>
      <c r="B19540" t="s">
        <v>331</v>
      </c>
      <c r="C19540">
        <v>17.63</v>
      </c>
      <c r="D19540">
        <v>86.4</v>
      </c>
    </row>
    <row r="19541" spans="1:4">
      <c r="A19541" s="29">
        <v>43693</v>
      </c>
      <c r="B19541" t="s">
        <v>332</v>
      </c>
      <c r="C19541">
        <v>17.690000000000001</v>
      </c>
      <c r="D19541">
        <v>86.34</v>
      </c>
    </row>
    <row r="19542" spans="1:4">
      <c r="A19542" s="29">
        <v>43693</v>
      </c>
      <c r="B19542" t="s">
        <v>333</v>
      </c>
      <c r="C19542">
        <v>17.68</v>
      </c>
      <c r="D19542">
        <v>86.35</v>
      </c>
    </row>
    <row r="19543" spans="1:4">
      <c r="A19543" s="29">
        <v>43693</v>
      </c>
      <c r="B19543" t="s">
        <v>334</v>
      </c>
      <c r="C19543">
        <v>17.63</v>
      </c>
      <c r="D19543">
        <v>86.4</v>
      </c>
    </row>
    <row r="19544" spans="1:4">
      <c r="A19544" s="29">
        <v>43693</v>
      </c>
      <c r="B19544" t="s">
        <v>335</v>
      </c>
      <c r="C19544">
        <v>17.68</v>
      </c>
      <c r="D19544">
        <v>86.35</v>
      </c>
    </row>
    <row r="19545" spans="1:4">
      <c r="A19545" s="29">
        <v>43693</v>
      </c>
      <c r="B19545" t="s">
        <v>336</v>
      </c>
      <c r="C19545">
        <v>17.66</v>
      </c>
      <c r="D19545">
        <v>86.37</v>
      </c>
    </row>
    <row r="19546" spans="1:4">
      <c r="A19546" s="29">
        <v>43693</v>
      </c>
      <c r="B19546" t="s">
        <v>337</v>
      </c>
      <c r="C19546">
        <v>4.9800000000000004</v>
      </c>
      <c r="D19546">
        <v>99.05</v>
      </c>
    </row>
    <row r="19547" spans="1:4">
      <c r="A19547" s="29">
        <v>43693</v>
      </c>
      <c r="B19547" t="s">
        <v>338</v>
      </c>
      <c r="C19547">
        <v>4.4400000000000004</v>
      </c>
      <c r="D19547">
        <v>99.59</v>
      </c>
    </row>
    <row r="19548" spans="1:4">
      <c r="A19548" s="29">
        <v>43693</v>
      </c>
      <c r="B19548" t="s">
        <v>339</v>
      </c>
      <c r="C19548">
        <v>4.38</v>
      </c>
      <c r="D19548">
        <v>99.65</v>
      </c>
    </row>
    <row r="19549" spans="1:4">
      <c r="A19549" s="29">
        <v>43693</v>
      </c>
      <c r="B19549" t="s">
        <v>340</v>
      </c>
      <c r="C19549">
        <v>4.34</v>
      </c>
      <c r="D19549">
        <v>99.69</v>
      </c>
    </row>
    <row r="19550" spans="1:4">
      <c r="A19550" s="29">
        <v>43693</v>
      </c>
      <c r="B19550" t="s">
        <v>341</v>
      </c>
      <c r="C19550">
        <v>4.32</v>
      </c>
      <c r="D19550">
        <v>99.710000000000008</v>
      </c>
    </row>
    <row r="19551" spans="1:4">
      <c r="A19551" s="29">
        <v>43693</v>
      </c>
      <c r="B19551" t="s">
        <v>342</v>
      </c>
      <c r="C19551">
        <v>4.28</v>
      </c>
      <c r="D19551">
        <v>99.75</v>
      </c>
    </row>
    <row r="19552" spans="1:4">
      <c r="A19552" s="29">
        <v>43693</v>
      </c>
      <c r="B19552" t="s">
        <v>343</v>
      </c>
      <c r="C19552">
        <v>4.28</v>
      </c>
      <c r="D19552">
        <v>99.75</v>
      </c>
    </row>
    <row r="19553" spans="1:4">
      <c r="A19553" s="29">
        <v>43693</v>
      </c>
      <c r="B19553" t="s">
        <v>344</v>
      </c>
      <c r="C19553">
        <v>16.420000000000002</v>
      </c>
      <c r="D19553">
        <v>87.61</v>
      </c>
    </row>
    <row r="19554" spans="1:4">
      <c r="A19554" s="29">
        <v>43693</v>
      </c>
      <c r="B19554" t="s">
        <v>345</v>
      </c>
      <c r="C19554">
        <v>17.670000000000002</v>
      </c>
      <c r="D19554">
        <v>86.36</v>
      </c>
    </row>
    <row r="19555" spans="1:4">
      <c r="A19555" s="29">
        <v>43693</v>
      </c>
      <c r="B19555" t="s">
        <v>346</v>
      </c>
      <c r="C19555">
        <v>7.54</v>
      </c>
      <c r="D19555">
        <v>96.49</v>
      </c>
    </row>
    <row r="19556" spans="1:4">
      <c r="A19556" s="29">
        <v>43693</v>
      </c>
      <c r="B19556" t="s">
        <v>347</v>
      </c>
      <c r="C19556">
        <v>4.8</v>
      </c>
      <c r="D19556">
        <v>99.23</v>
      </c>
    </row>
    <row r="19557" spans="1:4">
      <c r="A19557" s="29">
        <v>43693</v>
      </c>
      <c r="B19557" t="s">
        <v>348</v>
      </c>
      <c r="C19557">
        <v>4.8099999999999996</v>
      </c>
      <c r="D19557">
        <v>99.22</v>
      </c>
    </row>
    <row r="19558" spans="1:4">
      <c r="A19558" s="29">
        <v>43693</v>
      </c>
      <c r="B19558" t="s">
        <v>349</v>
      </c>
      <c r="C19558">
        <v>4.5999999999999996</v>
      </c>
      <c r="D19558">
        <v>99.43</v>
      </c>
    </row>
    <row r="19559" spans="1:4">
      <c r="A19559" s="29">
        <v>43693</v>
      </c>
      <c r="B19559" t="s">
        <v>350</v>
      </c>
      <c r="C19559">
        <v>4.43</v>
      </c>
      <c r="D19559">
        <v>99.6</v>
      </c>
    </row>
    <row r="19560" spans="1:4">
      <c r="A19560" s="29">
        <v>43693</v>
      </c>
      <c r="B19560" t="s">
        <v>351</v>
      </c>
      <c r="C19560">
        <v>4.37</v>
      </c>
      <c r="D19560">
        <v>99.66</v>
      </c>
    </row>
    <row r="19561" spans="1:4">
      <c r="A19561" s="29">
        <v>43693</v>
      </c>
      <c r="B19561" t="s">
        <v>352</v>
      </c>
      <c r="C19561">
        <v>4.33</v>
      </c>
      <c r="D19561">
        <v>99.7</v>
      </c>
    </row>
    <row r="19562" spans="1:4">
      <c r="A19562" s="29">
        <v>43693</v>
      </c>
      <c r="B19562" t="s">
        <v>353</v>
      </c>
      <c r="C19562">
        <v>4.3</v>
      </c>
      <c r="D19562">
        <v>99.73</v>
      </c>
    </row>
    <row r="19563" spans="1:4">
      <c r="A19563" s="29">
        <v>43693</v>
      </c>
      <c r="B19563" t="s">
        <v>354</v>
      </c>
      <c r="C19563">
        <v>4.53</v>
      </c>
      <c r="D19563">
        <v>99.5</v>
      </c>
    </row>
    <row r="19564" spans="1:4">
      <c r="A19564" s="29">
        <v>43693</v>
      </c>
      <c r="B19564" t="s">
        <v>355</v>
      </c>
      <c r="C19564">
        <v>4.6900000000000004</v>
      </c>
      <c r="D19564">
        <v>99.34</v>
      </c>
    </row>
    <row r="19565" spans="1:4">
      <c r="A19565" s="29">
        <v>43693</v>
      </c>
      <c r="B19565" t="s">
        <v>356</v>
      </c>
      <c r="C19565">
        <v>4.7699999999999996</v>
      </c>
      <c r="D19565">
        <v>99.26</v>
      </c>
    </row>
    <row r="19566" spans="1:4">
      <c r="A19566" s="29">
        <v>43693</v>
      </c>
      <c r="B19566" t="s">
        <v>357</v>
      </c>
      <c r="C19566">
        <v>4.82</v>
      </c>
      <c r="D19566">
        <v>99.210000000000008</v>
      </c>
    </row>
    <row r="19567" spans="1:4">
      <c r="A19567" s="29">
        <v>43693</v>
      </c>
      <c r="B19567" t="s">
        <v>358</v>
      </c>
      <c r="C19567">
        <v>4.84</v>
      </c>
      <c r="D19567">
        <v>99.19</v>
      </c>
    </row>
    <row r="19568" spans="1:4">
      <c r="A19568" s="29">
        <v>43693</v>
      </c>
      <c r="B19568" t="s">
        <v>359</v>
      </c>
      <c r="C19568">
        <v>4.8600000000000003</v>
      </c>
      <c r="D19568">
        <v>99.17</v>
      </c>
    </row>
    <row r="19569" spans="1:4">
      <c r="A19569" s="29">
        <v>43693</v>
      </c>
      <c r="B19569" t="s">
        <v>360</v>
      </c>
      <c r="C19569">
        <v>4.88</v>
      </c>
      <c r="D19569">
        <v>99.15</v>
      </c>
    </row>
    <row r="19570" spans="1:4">
      <c r="A19570" s="29">
        <v>43693</v>
      </c>
      <c r="B19570" t="s">
        <v>361</v>
      </c>
      <c r="C19570">
        <v>4.9000000000000004</v>
      </c>
      <c r="D19570">
        <v>99.13</v>
      </c>
    </row>
    <row r="19571" spans="1:4">
      <c r="A19571" s="29">
        <v>43693</v>
      </c>
      <c r="B19571" t="s">
        <v>362</v>
      </c>
      <c r="C19571">
        <v>4.8499999999999996</v>
      </c>
      <c r="D19571">
        <v>99.18</v>
      </c>
    </row>
    <row r="19572" spans="1:4">
      <c r="A19572" s="29">
        <v>43693</v>
      </c>
      <c r="B19572" t="s">
        <v>363</v>
      </c>
      <c r="C19572">
        <v>4.58</v>
      </c>
      <c r="D19572">
        <v>99.45</v>
      </c>
    </row>
    <row r="19573" spans="1:4">
      <c r="A19573" s="29">
        <v>43693</v>
      </c>
      <c r="B19573" t="s">
        <v>364</v>
      </c>
      <c r="C19573">
        <v>4.46</v>
      </c>
      <c r="D19573">
        <v>99.570000000000007</v>
      </c>
    </row>
    <row r="19574" spans="1:4">
      <c r="A19574" s="29">
        <v>43693</v>
      </c>
      <c r="B19574" t="s">
        <v>365</v>
      </c>
      <c r="C19574">
        <v>4.4800000000000004</v>
      </c>
      <c r="D19574">
        <v>99.55</v>
      </c>
    </row>
    <row r="19575" spans="1:4">
      <c r="A19575" s="29">
        <v>43693</v>
      </c>
      <c r="B19575" t="s">
        <v>366</v>
      </c>
      <c r="C19575">
        <v>4.72</v>
      </c>
      <c r="D19575">
        <v>99.31</v>
      </c>
    </row>
    <row r="19576" spans="1:4">
      <c r="A19576" s="29">
        <v>43693</v>
      </c>
      <c r="B19576" t="s">
        <v>367</v>
      </c>
      <c r="C19576">
        <v>4.83</v>
      </c>
      <c r="D19576">
        <v>99.2</v>
      </c>
    </row>
    <row r="19577" spans="1:4">
      <c r="A19577" s="29">
        <v>43693</v>
      </c>
      <c r="B19577" t="s">
        <v>368</v>
      </c>
      <c r="C19577">
        <v>4.88</v>
      </c>
      <c r="D19577">
        <v>99.15</v>
      </c>
    </row>
    <row r="19578" spans="1:4">
      <c r="A19578" s="29">
        <v>43693</v>
      </c>
      <c r="B19578" t="s">
        <v>369</v>
      </c>
      <c r="C19578">
        <v>4.9000000000000004</v>
      </c>
      <c r="D19578">
        <v>99.13</v>
      </c>
    </row>
    <row r="19579" spans="1:4">
      <c r="A19579" s="29">
        <v>43693</v>
      </c>
      <c r="B19579" t="s">
        <v>370</v>
      </c>
      <c r="C19579">
        <v>4.92</v>
      </c>
      <c r="D19579">
        <v>99.11</v>
      </c>
    </row>
    <row r="19580" spans="1:4">
      <c r="A19580" s="29">
        <v>43693</v>
      </c>
      <c r="B19580" t="s">
        <v>371</v>
      </c>
      <c r="C19580">
        <v>4.8499999999999996</v>
      </c>
      <c r="D19580">
        <v>99.18</v>
      </c>
    </row>
    <row r="19581" spans="1:4">
      <c r="A19581" s="29">
        <v>43693</v>
      </c>
      <c r="B19581" t="s">
        <v>372</v>
      </c>
      <c r="C19581">
        <v>4.58</v>
      </c>
      <c r="D19581">
        <v>99.45</v>
      </c>
    </row>
    <row r="19582" spans="1:4">
      <c r="A19582" s="29">
        <v>43693</v>
      </c>
      <c r="B19582" t="s">
        <v>373</v>
      </c>
      <c r="C19582">
        <v>4.47</v>
      </c>
      <c r="D19582">
        <v>99.56</v>
      </c>
    </row>
    <row r="19583" spans="1:4">
      <c r="A19583" s="29">
        <v>43693</v>
      </c>
      <c r="B19583" t="s">
        <v>374</v>
      </c>
      <c r="C19583">
        <v>4.43</v>
      </c>
      <c r="D19583">
        <v>99.6</v>
      </c>
    </row>
    <row r="19584" spans="1:4">
      <c r="A19584" s="29">
        <v>43693</v>
      </c>
      <c r="B19584" t="s">
        <v>375</v>
      </c>
      <c r="C19584">
        <v>4.7</v>
      </c>
      <c r="D19584">
        <v>99.33</v>
      </c>
    </row>
    <row r="19585" spans="1:4">
      <c r="A19585" s="29">
        <v>43693</v>
      </c>
      <c r="B19585" t="s">
        <v>280</v>
      </c>
      <c r="C19585">
        <v>4.82</v>
      </c>
      <c r="D19585">
        <v>99.210000000000008</v>
      </c>
    </row>
    <row r="19586" spans="1:4">
      <c r="A19586" s="29">
        <v>43693</v>
      </c>
      <c r="B19586" t="s">
        <v>281</v>
      </c>
      <c r="C19586">
        <v>4.87</v>
      </c>
      <c r="D19586">
        <v>99.16</v>
      </c>
    </row>
    <row r="19587" spans="1:4">
      <c r="A19587" s="29">
        <v>43693</v>
      </c>
      <c r="B19587" t="s">
        <v>282</v>
      </c>
      <c r="C19587">
        <v>4.8899999999999997</v>
      </c>
      <c r="D19587">
        <v>99.14</v>
      </c>
    </row>
    <row r="19588" spans="1:4">
      <c r="A19588" s="29">
        <v>43693</v>
      </c>
      <c r="B19588" t="s">
        <v>283</v>
      </c>
      <c r="C19588">
        <v>4.91</v>
      </c>
      <c r="D19588">
        <v>99.12</v>
      </c>
    </row>
    <row r="19589" spans="1:4">
      <c r="A19589" s="29">
        <v>43693</v>
      </c>
      <c r="B19589" t="s">
        <v>284</v>
      </c>
      <c r="C19589">
        <v>4.93</v>
      </c>
      <c r="D19589">
        <v>99.1</v>
      </c>
    </row>
    <row r="19590" spans="1:4">
      <c r="A19590" s="29">
        <v>43693</v>
      </c>
      <c r="B19590" t="s">
        <v>285</v>
      </c>
      <c r="C19590">
        <v>4.9400000000000004</v>
      </c>
      <c r="D19590">
        <v>99.09</v>
      </c>
    </row>
    <row r="19591" spans="1:4">
      <c r="A19591" s="29">
        <v>43693</v>
      </c>
      <c r="B19591" t="s">
        <v>286</v>
      </c>
      <c r="C19591">
        <v>4.95</v>
      </c>
      <c r="D19591">
        <v>99.08</v>
      </c>
    </row>
    <row r="19592" spans="1:4">
      <c r="A19592" s="29">
        <v>43693</v>
      </c>
      <c r="B19592" t="s">
        <v>287</v>
      </c>
      <c r="C19592">
        <v>4.91</v>
      </c>
      <c r="D19592">
        <v>99.12</v>
      </c>
    </row>
    <row r="19593" spans="1:4">
      <c r="A19593" s="29">
        <v>43693</v>
      </c>
      <c r="B19593" t="s">
        <v>288</v>
      </c>
      <c r="C19593">
        <v>4.62</v>
      </c>
      <c r="D19593">
        <v>99.41</v>
      </c>
    </row>
    <row r="19594" spans="1:4">
      <c r="A19594" s="29">
        <v>43693</v>
      </c>
      <c r="B19594" t="s">
        <v>289</v>
      </c>
      <c r="C19594">
        <v>4.51</v>
      </c>
      <c r="D19594">
        <v>99.52</v>
      </c>
    </row>
    <row r="19595" spans="1:4">
      <c r="A19595" s="29">
        <v>43693</v>
      </c>
      <c r="B19595" t="s">
        <v>290</v>
      </c>
      <c r="C19595">
        <v>4.43</v>
      </c>
      <c r="D19595">
        <v>99.6</v>
      </c>
    </row>
    <row r="19596" spans="1:4">
      <c r="A19596" s="29">
        <v>43693</v>
      </c>
      <c r="B19596" t="s">
        <v>291</v>
      </c>
      <c r="C19596">
        <v>4.46</v>
      </c>
      <c r="D19596">
        <v>99.570000000000007</v>
      </c>
    </row>
    <row r="19597" spans="1:4">
      <c r="A19597" s="29">
        <v>43693</v>
      </c>
      <c r="B19597" t="s">
        <v>292</v>
      </c>
      <c r="C19597">
        <v>4.7300000000000004</v>
      </c>
      <c r="D19597">
        <v>99.3</v>
      </c>
    </row>
    <row r="19598" spans="1:4">
      <c r="A19598" s="29">
        <v>43693</v>
      </c>
      <c r="B19598" t="s">
        <v>293</v>
      </c>
      <c r="C19598">
        <v>4.82</v>
      </c>
      <c r="D19598">
        <v>99.210000000000008</v>
      </c>
    </row>
    <row r="19599" spans="1:4">
      <c r="A19599" s="29">
        <v>43693</v>
      </c>
      <c r="B19599" t="s">
        <v>294</v>
      </c>
      <c r="C19599">
        <v>4.8600000000000003</v>
      </c>
      <c r="D19599">
        <v>99.17</v>
      </c>
    </row>
    <row r="19600" spans="1:4">
      <c r="A19600" s="29">
        <v>43693</v>
      </c>
      <c r="B19600" t="s">
        <v>295</v>
      </c>
      <c r="C19600">
        <v>4.8899999999999997</v>
      </c>
      <c r="D19600">
        <v>99.14</v>
      </c>
    </row>
    <row r="19601" spans="1:4">
      <c r="A19601" s="29">
        <v>43693</v>
      </c>
      <c r="B19601" t="s">
        <v>296</v>
      </c>
      <c r="C19601">
        <v>4.91</v>
      </c>
      <c r="D19601">
        <v>99.12</v>
      </c>
    </row>
    <row r="19602" spans="1:4">
      <c r="A19602" s="29">
        <v>43693</v>
      </c>
      <c r="B19602" t="s">
        <v>297</v>
      </c>
      <c r="C19602">
        <v>4.8</v>
      </c>
      <c r="D19602">
        <v>99.23</v>
      </c>
    </row>
    <row r="19603" spans="1:4">
      <c r="A19603" s="29">
        <v>43693</v>
      </c>
      <c r="B19603" t="s">
        <v>298</v>
      </c>
      <c r="C19603">
        <v>4.55</v>
      </c>
      <c r="D19603">
        <v>99.48</v>
      </c>
    </row>
    <row r="19604" spans="1:4">
      <c r="A19604" s="29">
        <v>43693</v>
      </c>
      <c r="B19604" t="s">
        <v>299</v>
      </c>
      <c r="C19604">
        <v>4.45</v>
      </c>
      <c r="D19604">
        <v>99.58</v>
      </c>
    </row>
    <row r="19605" spans="1:4">
      <c r="A19605" s="29">
        <v>43693</v>
      </c>
      <c r="B19605" t="s">
        <v>300</v>
      </c>
      <c r="C19605">
        <v>4.41</v>
      </c>
      <c r="D19605">
        <v>99.62</v>
      </c>
    </row>
    <row r="19606" spans="1:4">
      <c r="A19606" s="29">
        <v>43693</v>
      </c>
      <c r="B19606" t="s">
        <v>301</v>
      </c>
      <c r="C19606">
        <v>17.350000000000001</v>
      </c>
      <c r="D19606">
        <v>86.68</v>
      </c>
    </row>
    <row r="19607" spans="1:4">
      <c r="A19607" s="29">
        <v>43693</v>
      </c>
      <c r="B19607" t="s">
        <v>302</v>
      </c>
      <c r="C19607">
        <v>7.56</v>
      </c>
      <c r="D19607">
        <v>96.47</v>
      </c>
    </row>
    <row r="19608" spans="1:4">
      <c r="A19608" s="29">
        <v>43693</v>
      </c>
      <c r="B19608" t="s">
        <v>303</v>
      </c>
      <c r="C19608">
        <v>4.8499999999999996</v>
      </c>
      <c r="D19608">
        <v>99.18</v>
      </c>
    </row>
    <row r="19609" spans="1:4">
      <c r="A19609" s="29">
        <v>43693</v>
      </c>
      <c r="B19609" t="s">
        <v>304</v>
      </c>
      <c r="C19609">
        <v>4.8600000000000003</v>
      </c>
      <c r="D19609">
        <v>99.17</v>
      </c>
    </row>
    <row r="19610" spans="1:4">
      <c r="A19610" s="29">
        <v>43693</v>
      </c>
      <c r="B19610" t="s">
        <v>305</v>
      </c>
      <c r="C19610">
        <v>4.8899999999999997</v>
      </c>
      <c r="D19610">
        <v>99.14</v>
      </c>
    </row>
    <row r="19611" spans="1:4">
      <c r="A19611" s="29">
        <v>43693</v>
      </c>
      <c r="B19611" t="s">
        <v>306</v>
      </c>
      <c r="C19611">
        <v>4.91</v>
      </c>
      <c r="D19611">
        <v>99.12</v>
      </c>
    </row>
    <row r="19612" spans="1:4">
      <c r="A19612" s="29">
        <v>43693</v>
      </c>
      <c r="B19612" t="s">
        <v>307</v>
      </c>
      <c r="C19612">
        <v>4.93</v>
      </c>
      <c r="D19612">
        <v>99.1</v>
      </c>
    </row>
    <row r="19613" spans="1:4">
      <c r="A19613" s="29">
        <v>43693</v>
      </c>
      <c r="B19613" t="s">
        <v>308</v>
      </c>
      <c r="C19613">
        <v>4.93</v>
      </c>
      <c r="D19613">
        <v>99.1</v>
      </c>
    </row>
    <row r="19614" spans="1:4">
      <c r="A19614" s="29">
        <v>43693</v>
      </c>
      <c r="B19614" t="s">
        <v>309</v>
      </c>
      <c r="C19614">
        <v>4.95</v>
      </c>
      <c r="D19614">
        <v>99.08</v>
      </c>
    </row>
    <row r="19615" spans="1:4">
      <c r="A19615" s="29">
        <v>43693</v>
      </c>
      <c r="B19615" t="s">
        <v>310</v>
      </c>
      <c r="C19615">
        <v>4.96</v>
      </c>
      <c r="D19615">
        <v>99.070000000000007</v>
      </c>
    </row>
    <row r="19616" spans="1:4">
      <c r="A19616" s="29">
        <v>43693</v>
      </c>
      <c r="B19616" t="s">
        <v>311</v>
      </c>
      <c r="C19616">
        <v>4.96</v>
      </c>
      <c r="D19616">
        <v>99.070000000000007</v>
      </c>
    </row>
    <row r="19617" spans="1:4">
      <c r="A19617" s="29">
        <v>43693</v>
      </c>
      <c r="B19617" t="s">
        <v>312</v>
      </c>
      <c r="C19617">
        <v>16.68</v>
      </c>
      <c r="D19617">
        <v>87.35</v>
      </c>
    </row>
    <row r="19618" spans="1:4">
      <c r="A19618" s="29">
        <v>43693</v>
      </c>
      <c r="B19618" t="s">
        <v>313</v>
      </c>
      <c r="C19618">
        <v>16.739999999999998</v>
      </c>
      <c r="D19618">
        <v>87.29</v>
      </c>
    </row>
    <row r="19619" spans="1:4">
      <c r="A19619" s="29">
        <v>43693</v>
      </c>
      <c r="B19619" t="s">
        <v>314</v>
      </c>
      <c r="C19619">
        <v>16.78</v>
      </c>
      <c r="D19619">
        <v>87.25</v>
      </c>
    </row>
    <row r="19620" spans="1:4">
      <c r="A19620" s="29">
        <v>43693</v>
      </c>
      <c r="B19620" t="s">
        <v>315</v>
      </c>
      <c r="C19620">
        <v>16.64</v>
      </c>
      <c r="D19620">
        <v>87.39</v>
      </c>
    </row>
    <row r="19621" spans="1:4">
      <c r="A19621" s="29">
        <v>43693</v>
      </c>
      <c r="B19621" t="s">
        <v>316</v>
      </c>
      <c r="C19621">
        <v>5.73</v>
      </c>
      <c r="D19621">
        <v>98.3</v>
      </c>
    </row>
    <row r="19622" spans="1:4">
      <c r="A19622" s="29">
        <v>43693</v>
      </c>
      <c r="B19622" t="s">
        <v>317</v>
      </c>
      <c r="C19622">
        <v>5.16</v>
      </c>
      <c r="D19622">
        <v>98.87</v>
      </c>
    </row>
    <row r="19623" spans="1:4">
      <c r="A19623" s="29">
        <v>43693</v>
      </c>
      <c r="B19623" t="s">
        <v>318</v>
      </c>
      <c r="C19623">
        <v>5.1100000000000003</v>
      </c>
      <c r="D19623">
        <v>98.92</v>
      </c>
    </row>
    <row r="19624" spans="1:4">
      <c r="A19624" s="29">
        <v>43693</v>
      </c>
      <c r="B19624" t="s">
        <v>319</v>
      </c>
      <c r="C19624">
        <v>4.8</v>
      </c>
      <c r="D19624">
        <v>99.23</v>
      </c>
    </row>
    <row r="19625" spans="1:4">
      <c r="A19625" s="29">
        <v>43693</v>
      </c>
      <c r="B19625" t="s">
        <v>320</v>
      </c>
      <c r="C19625">
        <v>4.63</v>
      </c>
      <c r="D19625">
        <v>99.4</v>
      </c>
    </row>
    <row r="19626" spans="1:4">
      <c r="A19626" s="29">
        <v>43693</v>
      </c>
      <c r="B19626" t="s">
        <v>321</v>
      </c>
      <c r="C19626">
        <v>4.54</v>
      </c>
      <c r="D19626">
        <v>99.49</v>
      </c>
    </row>
    <row r="19627" spans="1:4">
      <c r="A19627" s="29">
        <v>43693</v>
      </c>
      <c r="B19627" t="s">
        <v>322</v>
      </c>
      <c r="C19627">
        <v>4.4800000000000004</v>
      </c>
      <c r="D19627">
        <v>99.55</v>
      </c>
    </row>
    <row r="19628" spans="1:4">
      <c r="A19628" s="29">
        <v>43693</v>
      </c>
      <c r="B19628" t="s">
        <v>323</v>
      </c>
      <c r="C19628">
        <v>4.71</v>
      </c>
      <c r="D19628">
        <v>99.320000000000007</v>
      </c>
    </row>
    <row r="19629" spans="1:4">
      <c r="A19629" s="29">
        <v>43693</v>
      </c>
      <c r="B19629" t="s">
        <v>324</v>
      </c>
      <c r="C19629">
        <v>4.8499999999999996</v>
      </c>
      <c r="D19629">
        <v>99.18</v>
      </c>
    </row>
    <row r="19630" spans="1:4">
      <c r="A19630" s="29">
        <v>43693</v>
      </c>
      <c r="B19630" t="s">
        <v>325</v>
      </c>
      <c r="C19630">
        <v>4.91</v>
      </c>
      <c r="D19630">
        <v>99.12</v>
      </c>
    </row>
    <row r="19631" spans="1:4">
      <c r="A19631" s="29">
        <v>43693</v>
      </c>
      <c r="B19631" t="s">
        <v>326</v>
      </c>
      <c r="C19631">
        <v>16.13</v>
      </c>
      <c r="D19631">
        <v>87.9</v>
      </c>
    </row>
    <row r="19632" spans="1:4">
      <c r="A19632" s="29">
        <v>43693</v>
      </c>
      <c r="B19632" t="s">
        <v>327</v>
      </c>
      <c r="C19632">
        <v>7.26</v>
      </c>
      <c r="D19632">
        <v>96.77</v>
      </c>
    </row>
    <row r="19633" spans="1:4">
      <c r="A19633" s="29">
        <v>43693</v>
      </c>
      <c r="B19633" t="s">
        <v>328</v>
      </c>
      <c r="C19633">
        <v>4.63</v>
      </c>
      <c r="D19633">
        <v>99.4</v>
      </c>
    </row>
    <row r="19634" spans="1:4">
      <c r="A19634" s="29">
        <v>43693</v>
      </c>
      <c r="B19634" t="s">
        <v>329</v>
      </c>
      <c r="C19634">
        <v>4.5</v>
      </c>
      <c r="D19634">
        <v>99.53</v>
      </c>
    </row>
    <row r="19635" spans="1:4">
      <c r="A19635" s="29">
        <v>43694</v>
      </c>
      <c r="B19635" t="s">
        <v>330</v>
      </c>
      <c r="C19635">
        <v>4.43</v>
      </c>
      <c r="D19635">
        <v>99.6</v>
      </c>
    </row>
    <row r="19636" spans="1:4">
      <c r="A19636" s="29">
        <v>43694</v>
      </c>
      <c r="B19636" t="s">
        <v>331</v>
      </c>
      <c r="C19636">
        <v>4.4000000000000004</v>
      </c>
      <c r="D19636">
        <v>99.63</v>
      </c>
    </row>
    <row r="19637" spans="1:4">
      <c r="A19637" s="29">
        <v>43694</v>
      </c>
      <c r="B19637" t="s">
        <v>332</v>
      </c>
      <c r="C19637">
        <v>4.37</v>
      </c>
      <c r="D19637">
        <v>99.66</v>
      </c>
    </row>
    <row r="19638" spans="1:4">
      <c r="A19638" s="29">
        <v>43694</v>
      </c>
      <c r="B19638" t="s">
        <v>333</v>
      </c>
      <c r="C19638">
        <v>20.66</v>
      </c>
      <c r="D19638">
        <v>83.37</v>
      </c>
    </row>
    <row r="19639" spans="1:4">
      <c r="A19639" s="29">
        <v>43694</v>
      </c>
      <c r="B19639" t="s">
        <v>334</v>
      </c>
      <c r="C19639">
        <v>21.6</v>
      </c>
      <c r="D19639">
        <v>82.43</v>
      </c>
    </row>
    <row r="19640" spans="1:4">
      <c r="A19640" s="29">
        <v>43694</v>
      </c>
      <c r="B19640" t="s">
        <v>335</v>
      </c>
      <c r="C19640">
        <v>21.7</v>
      </c>
      <c r="D19640">
        <v>82.33</v>
      </c>
    </row>
    <row r="19641" spans="1:4">
      <c r="A19641" s="29">
        <v>43694</v>
      </c>
      <c r="B19641" t="s">
        <v>336</v>
      </c>
      <c r="C19641">
        <v>21.72</v>
      </c>
      <c r="D19641">
        <v>82.31</v>
      </c>
    </row>
    <row r="19642" spans="1:4">
      <c r="A19642" s="29">
        <v>43694</v>
      </c>
      <c r="B19642" t="s">
        <v>337</v>
      </c>
      <c r="C19642">
        <v>6.51</v>
      </c>
      <c r="D19642">
        <v>97.52</v>
      </c>
    </row>
    <row r="19643" spans="1:4">
      <c r="A19643" s="29">
        <v>43694</v>
      </c>
      <c r="B19643" t="s">
        <v>338</v>
      </c>
      <c r="C19643">
        <v>4.5599999999999996</v>
      </c>
      <c r="D19643">
        <v>99.47</v>
      </c>
    </row>
    <row r="19644" spans="1:4">
      <c r="A19644" s="29">
        <v>43694</v>
      </c>
      <c r="B19644" t="s">
        <v>339</v>
      </c>
      <c r="C19644">
        <v>4.4400000000000004</v>
      </c>
      <c r="D19644">
        <v>99.59</v>
      </c>
    </row>
    <row r="19645" spans="1:4">
      <c r="A19645" s="29">
        <v>43694</v>
      </c>
      <c r="B19645" t="s">
        <v>340</v>
      </c>
      <c r="C19645">
        <v>4.4000000000000004</v>
      </c>
      <c r="D19645">
        <v>99.63</v>
      </c>
    </row>
    <row r="19646" spans="1:4">
      <c r="A19646" s="29">
        <v>43694</v>
      </c>
      <c r="B19646" t="s">
        <v>341</v>
      </c>
      <c r="C19646">
        <v>4.3600000000000003</v>
      </c>
      <c r="D19646">
        <v>99.67</v>
      </c>
    </row>
    <row r="19647" spans="1:4">
      <c r="A19647" s="29">
        <v>43694</v>
      </c>
      <c r="B19647" t="s">
        <v>342</v>
      </c>
      <c r="C19647">
        <v>4.33</v>
      </c>
      <c r="D19647">
        <v>99.7</v>
      </c>
    </row>
    <row r="19648" spans="1:4">
      <c r="A19648" s="29">
        <v>43694</v>
      </c>
      <c r="B19648" t="s">
        <v>343</v>
      </c>
      <c r="C19648">
        <v>4.3099999999999996</v>
      </c>
      <c r="D19648">
        <v>99.72</v>
      </c>
    </row>
    <row r="19649" spans="1:4">
      <c r="A19649" s="29">
        <v>43694</v>
      </c>
      <c r="B19649" t="s">
        <v>344</v>
      </c>
      <c r="C19649">
        <v>8.8000000000000007</v>
      </c>
      <c r="D19649">
        <v>95.23</v>
      </c>
    </row>
    <row r="19650" spans="1:4">
      <c r="A19650" s="29">
        <v>43694</v>
      </c>
      <c r="B19650" t="s">
        <v>345</v>
      </c>
      <c r="C19650">
        <v>21.1</v>
      </c>
      <c r="D19650">
        <v>82.93</v>
      </c>
    </row>
    <row r="19651" spans="1:4">
      <c r="A19651" s="29">
        <v>43694</v>
      </c>
      <c r="B19651" t="s">
        <v>346</v>
      </c>
      <c r="C19651">
        <v>8.6199999999999992</v>
      </c>
      <c r="D19651">
        <v>95.41</v>
      </c>
    </row>
    <row r="19652" spans="1:4">
      <c r="A19652" s="29">
        <v>43694</v>
      </c>
      <c r="B19652" t="s">
        <v>347</v>
      </c>
      <c r="C19652">
        <v>4.8600000000000003</v>
      </c>
      <c r="D19652">
        <v>99.17</v>
      </c>
    </row>
    <row r="19653" spans="1:4">
      <c r="A19653" s="29">
        <v>43694</v>
      </c>
      <c r="B19653" t="s">
        <v>348</v>
      </c>
      <c r="C19653">
        <v>4.82</v>
      </c>
      <c r="D19653">
        <v>99.210000000000008</v>
      </c>
    </row>
    <row r="19654" spans="1:4">
      <c r="A19654" s="29">
        <v>43694</v>
      </c>
      <c r="B19654" t="s">
        <v>349</v>
      </c>
      <c r="C19654">
        <v>4.55</v>
      </c>
      <c r="D19654">
        <v>99.48</v>
      </c>
    </row>
    <row r="19655" spans="1:4">
      <c r="A19655" s="29">
        <v>43694</v>
      </c>
      <c r="B19655" t="s">
        <v>350</v>
      </c>
      <c r="C19655">
        <v>4.42</v>
      </c>
      <c r="D19655">
        <v>99.61</v>
      </c>
    </row>
    <row r="19656" spans="1:4">
      <c r="A19656" s="29">
        <v>43694</v>
      </c>
      <c r="B19656" t="s">
        <v>351</v>
      </c>
      <c r="C19656">
        <v>4.3600000000000003</v>
      </c>
      <c r="D19656">
        <v>99.67</v>
      </c>
    </row>
    <row r="19657" spans="1:4">
      <c r="A19657" s="29">
        <v>43694</v>
      </c>
      <c r="B19657" t="s">
        <v>352</v>
      </c>
      <c r="C19657">
        <v>4.33</v>
      </c>
      <c r="D19657">
        <v>99.7</v>
      </c>
    </row>
    <row r="19658" spans="1:4">
      <c r="A19658" s="29">
        <v>43694</v>
      </c>
      <c r="B19658" t="s">
        <v>353</v>
      </c>
      <c r="C19658">
        <v>4.3099999999999996</v>
      </c>
      <c r="D19658">
        <v>99.72</v>
      </c>
    </row>
    <row r="19659" spans="1:4">
      <c r="A19659" s="29">
        <v>43694</v>
      </c>
      <c r="B19659" t="s">
        <v>354</v>
      </c>
      <c r="C19659">
        <v>4.55</v>
      </c>
      <c r="D19659">
        <v>99.48</v>
      </c>
    </row>
    <row r="19660" spans="1:4">
      <c r="A19660" s="29">
        <v>43694</v>
      </c>
      <c r="B19660" t="s">
        <v>355</v>
      </c>
      <c r="C19660">
        <v>4.71</v>
      </c>
      <c r="D19660">
        <v>99.320000000000007</v>
      </c>
    </row>
    <row r="19661" spans="1:4">
      <c r="A19661" s="29">
        <v>43694</v>
      </c>
      <c r="B19661" t="s">
        <v>356</v>
      </c>
      <c r="C19661">
        <v>4.78</v>
      </c>
      <c r="D19661">
        <v>99.25</v>
      </c>
    </row>
    <row r="19662" spans="1:4">
      <c r="A19662" s="29">
        <v>43694</v>
      </c>
      <c r="B19662" t="s">
        <v>357</v>
      </c>
      <c r="C19662">
        <v>4.83</v>
      </c>
      <c r="D19662">
        <v>99.2</v>
      </c>
    </row>
    <row r="19663" spans="1:4">
      <c r="A19663" s="29">
        <v>43694</v>
      </c>
      <c r="B19663" t="s">
        <v>358</v>
      </c>
      <c r="C19663">
        <v>4.8499999999999996</v>
      </c>
      <c r="D19663">
        <v>99.18</v>
      </c>
    </row>
    <row r="19664" spans="1:4">
      <c r="A19664" s="29">
        <v>43694</v>
      </c>
      <c r="B19664" t="s">
        <v>359</v>
      </c>
      <c r="C19664">
        <v>4.88</v>
      </c>
      <c r="D19664">
        <v>99.15</v>
      </c>
    </row>
    <row r="19665" spans="1:4">
      <c r="A19665" s="29">
        <v>43694</v>
      </c>
      <c r="B19665" t="s">
        <v>360</v>
      </c>
      <c r="C19665">
        <v>4.9000000000000004</v>
      </c>
      <c r="D19665">
        <v>99.13</v>
      </c>
    </row>
    <row r="19666" spans="1:4">
      <c r="A19666" s="29">
        <v>43694</v>
      </c>
      <c r="B19666" t="s">
        <v>361</v>
      </c>
      <c r="C19666">
        <v>4.67</v>
      </c>
      <c r="D19666">
        <v>99.36</v>
      </c>
    </row>
    <row r="19667" spans="1:4">
      <c r="A19667" s="29">
        <v>43694</v>
      </c>
      <c r="B19667" t="s">
        <v>362</v>
      </c>
      <c r="C19667">
        <v>4.5</v>
      </c>
      <c r="D19667">
        <v>99.53</v>
      </c>
    </row>
    <row r="19668" spans="1:4">
      <c r="A19668" s="29">
        <v>43694</v>
      </c>
      <c r="B19668" t="s">
        <v>363</v>
      </c>
      <c r="C19668">
        <v>4.42</v>
      </c>
      <c r="D19668">
        <v>99.61</v>
      </c>
    </row>
    <row r="19669" spans="1:4">
      <c r="A19669" s="29">
        <v>43694</v>
      </c>
      <c r="B19669" t="s">
        <v>364</v>
      </c>
      <c r="C19669">
        <v>4.68</v>
      </c>
      <c r="D19669">
        <v>99.35</v>
      </c>
    </row>
    <row r="19670" spans="1:4">
      <c r="A19670" s="29">
        <v>43694</v>
      </c>
      <c r="B19670" t="s">
        <v>365</v>
      </c>
      <c r="C19670">
        <v>4.8</v>
      </c>
      <c r="D19670">
        <v>99.23</v>
      </c>
    </row>
    <row r="19671" spans="1:4">
      <c r="A19671" s="29">
        <v>43694</v>
      </c>
      <c r="B19671" t="s">
        <v>366</v>
      </c>
      <c r="C19671">
        <v>4.84</v>
      </c>
      <c r="D19671">
        <v>99.19</v>
      </c>
    </row>
    <row r="19672" spans="1:4">
      <c r="A19672" s="29">
        <v>43694</v>
      </c>
      <c r="B19672" t="s">
        <v>367</v>
      </c>
      <c r="C19672">
        <v>4.8899999999999997</v>
      </c>
      <c r="D19672">
        <v>99.14</v>
      </c>
    </row>
    <row r="19673" spans="1:4">
      <c r="A19673" s="29">
        <v>43694</v>
      </c>
      <c r="B19673" t="s">
        <v>368</v>
      </c>
      <c r="C19673">
        <v>4.92</v>
      </c>
      <c r="D19673">
        <v>99.11</v>
      </c>
    </row>
    <row r="19674" spans="1:4">
      <c r="A19674" s="29">
        <v>43694</v>
      </c>
      <c r="B19674" t="s">
        <v>369</v>
      </c>
      <c r="C19674">
        <v>4.9400000000000004</v>
      </c>
      <c r="D19674">
        <v>99.09</v>
      </c>
    </row>
    <row r="19675" spans="1:4">
      <c r="A19675" s="29">
        <v>43694</v>
      </c>
      <c r="B19675" t="s">
        <v>370</v>
      </c>
      <c r="C19675">
        <v>4.9400000000000004</v>
      </c>
      <c r="D19675">
        <v>99.09</v>
      </c>
    </row>
    <row r="19676" spans="1:4">
      <c r="A19676" s="29">
        <v>43694</v>
      </c>
      <c r="B19676" t="s">
        <v>371</v>
      </c>
      <c r="C19676">
        <v>4.91</v>
      </c>
      <c r="D19676">
        <v>99.12</v>
      </c>
    </row>
    <row r="19677" spans="1:4">
      <c r="A19677" s="29">
        <v>43694</v>
      </c>
      <c r="B19677" t="s">
        <v>372</v>
      </c>
      <c r="C19677">
        <v>4.63</v>
      </c>
      <c r="D19677">
        <v>99.4</v>
      </c>
    </row>
    <row r="19678" spans="1:4">
      <c r="A19678" s="29">
        <v>43694</v>
      </c>
      <c r="B19678" t="s">
        <v>373</v>
      </c>
      <c r="C19678">
        <v>4.5</v>
      </c>
      <c r="D19678">
        <v>99.53</v>
      </c>
    </row>
    <row r="19679" spans="1:4">
      <c r="A19679" s="29">
        <v>43694</v>
      </c>
      <c r="B19679" t="s">
        <v>374</v>
      </c>
      <c r="C19679">
        <v>4.45</v>
      </c>
      <c r="D19679">
        <v>99.58</v>
      </c>
    </row>
    <row r="19680" spans="1:4">
      <c r="A19680" s="29">
        <v>43694</v>
      </c>
      <c r="B19680" t="s">
        <v>375</v>
      </c>
      <c r="C19680">
        <v>4.72</v>
      </c>
      <c r="D19680">
        <v>99.31</v>
      </c>
    </row>
    <row r="19681" spans="1:4">
      <c r="A19681" s="29">
        <v>43694</v>
      </c>
      <c r="B19681" t="s">
        <v>280</v>
      </c>
      <c r="C19681">
        <v>4.82</v>
      </c>
      <c r="D19681">
        <v>99.210000000000008</v>
      </c>
    </row>
    <row r="19682" spans="1:4">
      <c r="A19682" s="29">
        <v>43694</v>
      </c>
      <c r="B19682" t="s">
        <v>281</v>
      </c>
      <c r="C19682">
        <v>4.88</v>
      </c>
      <c r="D19682">
        <v>99.15</v>
      </c>
    </row>
    <row r="19683" spans="1:4">
      <c r="A19683" s="29">
        <v>43694</v>
      </c>
      <c r="B19683" t="s">
        <v>282</v>
      </c>
      <c r="C19683">
        <v>4.9000000000000004</v>
      </c>
      <c r="D19683">
        <v>99.13</v>
      </c>
    </row>
    <row r="19684" spans="1:4">
      <c r="A19684" s="29">
        <v>43694</v>
      </c>
      <c r="B19684" t="s">
        <v>283</v>
      </c>
      <c r="C19684">
        <v>4.93</v>
      </c>
      <c r="D19684">
        <v>99.1</v>
      </c>
    </row>
    <row r="19685" spans="1:4">
      <c r="A19685" s="29">
        <v>43694</v>
      </c>
      <c r="B19685" t="s">
        <v>284</v>
      </c>
      <c r="C19685">
        <v>4.95</v>
      </c>
      <c r="D19685">
        <v>99.08</v>
      </c>
    </row>
    <row r="19686" spans="1:4">
      <c r="A19686" s="29">
        <v>43694</v>
      </c>
      <c r="B19686" t="s">
        <v>285</v>
      </c>
      <c r="C19686">
        <v>4.95</v>
      </c>
      <c r="D19686">
        <v>99.08</v>
      </c>
    </row>
    <row r="19687" spans="1:4">
      <c r="A19687" s="29">
        <v>43694</v>
      </c>
      <c r="B19687" t="s">
        <v>286</v>
      </c>
      <c r="C19687">
        <v>4.96</v>
      </c>
      <c r="D19687">
        <v>99.070000000000007</v>
      </c>
    </row>
    <row r="19688" spans="1:4">
      <c r="A19688" s="29">
        <v>43694</v>
      </c>
      <c r="B19688" t="s">
        <v>287</v>
      </c>
      <c r="C19688">
        <v>4.97</v>
      </c>
      <c r="D19688">
        <v>99.06</v>
      </c>
    </row>
    <row r="19689" spans="1:4">
      <c r="A19689" s="29">
        <v>43694</v>
      </c>
      <c r="B19689" t="s">
        <v>288</v>
      </c>
      <c r="C19689">
        <v>4.7</v>
      </c>
      <c r="D19689">
        <v>99.33</v>
      </c>
    </row>
    <row r="19690" spans="1:4">
      <c r="A19690" s="29">
        <v>43694</v>
      </c>
      <c r="B19690" t="s">
        <v>289</v>
      </c>
      <c r="C19690">
        <v>4.54</v>
      </c>
      <c r="D19690">
        <v>99.49</v>
      </c>
    </row>
    <row r="19691" spans="1:4">
      <c r="A19691" s="29">
        <v>43694</v>
      </c>
      <c r="B19691" t="s">
        <v>290</v>
      </c>
      <c r="C19691">
        <v>4.46</v>
      </c>
      <c r="D19691">
        <v>99.570000000000007</v>
      </c>
    </row>
    <row r="19692" spans="1:4">
      <c r="A19692" s="29">
        <v>43694</v>
      </c>
      <c r="B19692" t="s">
        <v>291</v>
      </c>
      <c r="C19692">
        <v>4.42</v>
      </c>
      <c r="D19692">
        <v>99.61</v>
      </c>
    </row>
    <row r="19693" spans="1:4">
      <c r="A19693" s="29">
        <v>43694</v>
      </c>
      <c r="B19693" t="s">
        <v>292</v>
      </c>
      <c r="C19693">
        <v>4.7</v>
      </c>
      <c r="D19693">
        <v>99.33</v>
      </c>
    </row>
    <row r="19694" spans="1:4">
      <c r="A19694" s="29">
        <v>43694</v>
      </c>
      <c r="B19694" t="s">
        <v>293</v>
      </c>
      <c r="C19694">
        <v>4.82</v>
      </c>
      <c r="D19694">
        <v>99.210000000000008</v>
      </c>
    </row>
    <row r="19695" spans="1:4">
      <c r="A19695" s="29">
        <v>43694</v>
      </c>
      <c r="B19695" t="s">
        <v>294</v>
      </c>
      <c r="C19695">
        <v>4.8600000000000003</v>
      </c>
      <c r="D19695">
        <v>99.17</v>
      </c>
    </row>
    <row r="19696" spans="1:4">
      <c r="A19696" s="29">
        <v>43694</v>
      </c>
      <c r="B19696" t="s">
        <v>295</v>
      </c>
      <c r="C19696">
        <v>4.8899999999999997</v>
      </c>
      <c r="D19696">
        <v>99.14</v>
      </c>
    </row>
    <row r="19697" spans="1:4">
      <c r="A19697" s="29">
        <v>43694</v>
      </c>
      <c r="B19697" t="s">
        <v>296</v>
      </c>
      <c r="C19697">
        <v>4.92</v>
      </c>
      <c r="D19697">
        <v>99.11</v>
      </c>
    </row>
    <row r="19698" spans="1:4">
      <c r="A19698" s="29">
        <v>43694</v>
      </c>
      <c r="B19698" t="s">
        <v>297</v>
      </c>
      <c r="C19698">
        <v>4.93</v>
      </c>
      <c r="D19698">
        <v>99.1</v>
      </c>
    </row>
    <row r="19699" spans="1:4">
      <c r="A19699" s="29">
        <v>43694</v>
      </c>
      <c r="B19699" t="s">
        <v>298</v>
      </c>
      <c r="C19699">
        <v>4.8</v>
      </c>
      <c r="D19699">
        <v>99.23</v>
      </c>
    </row>
    <row r="19700" spans="1:4">
      <c r="A19700" s="29">
        <v>43694</v>
      </c>
      <c r="B19700" t="s">
        <v>299</v>
      </c>
      <c r="C19700">
        <v>4.57</v>
      </c>
      <c r="D19700">
        <v>99.460000000000008</v>
      </c>
    </row>
    <row r="19701" spans="1:4">
      <c r="A19701" s="29">
        <v>43694</v>
      </c>
      <c r="B19701" t="s">
        <v>300</v>
      </c>
      <c r="C19701">
        <v>4.4800000000000004</v>
      </c>
      <c r="D19701">
        <v>99.55</v>
      </c>
    </row>
    <row r="19702" spans="1:4">
      <c r="A19702" s="29">
        <v>43694</v>
      </c>
      <c r="B19702" t="s">
        <v>301</v>
      </c>
      <c r="C19702">
        <v>4.42</v>
      </c>
      <c r="D19702">
        <v>99.61</v>
      </c>
    </row>
    <row r="19703" spans="1:4">
      <c r="A19703" s="29">
        <v>43694</v>
      </c>
      <c r="B19703" t="s">
        <v>302</v>
      </c>
      <c r="C19703">
        <v>7.66</v>
      </c>
      <c r="D19703">
        <v>96.37</v>
      </c>
    </row>
    <row r="19704" spans="1:4">
      <c r="A19704" s="29">
        <v>43694</v>
      </c>
      <c r="B19704" t="s">
        <v>303</v>
      </c>
      <c r="C19704">
        <v>4.83</v>
      </c>
      <c r="D19704">
        <v>99.2</v>
      </c>
    </row>
    <row r="19705" spans="1:4">
      <c r="A19705" s="29">
        <v>43694</v>
      </c>
      <c r="B19705" t="s">
        <v>304</v>
      </c>
      <c r="C19705">
        <v>4.8600000000000003</v>
      </c>
      <c r="D19705">
        <v>99.17</v>
      </c>
    </row>
    <row r="19706" spans="1:4">
      <c r="A19706" s="29">
        <v>43694</v>
      </c>
      <c r="B19706" t="s">
        <v>305</v>
      </c>
      <c r="C19706">
        <v>4.9000000000000004</v>
      </c>
      <c r="D19706">
        <v>99.13</v>
      </c>
    </row>
    <row r="19707" spans="1:4">
      <c r="A19707" s="29">
        <v>43694</v>
      </c>
      <c r="B19707" t="s">
        <v>306</v>
      </c>
      <c r="C19707">
        <v>4.91</v>
      </c>
      <c r="D19707">
        <v>99.12</v>
      </c>
    </row>
    <row r="19708" spans="1:4">
      <c r="A19708" s="29">
        <v>43694</v>
      </c>
      <c r="B19708" t="s">
        <v>307</v>
      </c>
      <c r="C19708">
        <v>4.93</v>
      </c>
      <c r="D19708">
        <v>99.1</v>
      </c>
    </row>
    <row r="19709" spans="1:4">
      <c r="A19709" s="29">
        <v>43694</v>
      </c>
      <c r="B19709" t="s">
        <v>308</v>
      </c>
      <c r="C19709">
        <v>4.95</v>
      </c>
      <c r="D19709">
        <v>99.08</v>
      </c>
    </row>
    <row r="19710" spans="1:4">
      <c r="A19710" s="29">
        <v>43694</v>
      </c>
      <c r="B19710" t="s">
        <v>309</v>
      </c>
      <c r="C19710">
        <v>4.96</v>
      </c>
      <c r="D19710">
        <v>99.070000000000007</v>
      </c>
    </row>
    <row r="19711" spans="1:4">
      <c r="A19711" s="29">
        <v>43694</v>
      </c>
      <c r="B19711" t="s">
        <v>310</v>
      </c>
      <c r="C19711">
        <v>4.96</v>
      </c>
      <c r="D19711">
        <v>99.070000000000007</v>
      </c>
    </row>
    <row r="19712" spans="1:4">
      <c r="A19712" s="29">
        <v>43694</v>
      </c>
      <c r="B19712" t="s">
        <v>311</v>
      </c>
      <c r="C19712">
        <v>4.9800000000000004</v>
      </c>
      <c r="D19712">
        <v>99.05</v>
      </c>
    </row>
    <row r="19713" spans="1:4">
      <c r="A19713" s="29">
        <v>43694</v>
      </c>
      <c r="B19713" t="s">
        <v>312</v>
      </c>
      <c r="C19713">
        <v>4.99</v>
      </c>
      <c r="D19713">
        <v>99.04</v>
      </c>
    </row>
    <row r="19714" spans="1:4">
      <c r="A19714" s="29">
        <v>43694</v>
      </c>
      <c r="B19714" t="s">
        <v>313</v>
      </c>
      <c r="C19714">
        <v>4.9800000000000004</v>
      </c>
      <c r="D19714">
        <v>99.05</v>
      </c>
    </row>
    <row r="19715" spans="1:4">
      <c r="A19715" s="29">
        <v>43694</v>
      </c>
      <c r="B19715" t="s">
        <v>314</v>
      </c>
      <c r="C19715">
        <v>4.96</v>
      </c>
      <c r="D19715">
        <v>99.070000000000007</v>
      </c>
    </row>
    <row r="19716" spans="1:4">
      <c r="A19716" s="29">
        <v>43694</v>
      </c>
      <c r="B19716" t="s">
        <v>315</v>
      </c>
      <c r="C19716">
        <v>4.67</v>
      </c>
      <c r="D19716">
        <v>99.36</v>
      </c>
    </row>
    <row r="19717" spans="1:4">
      <c r="A19717" s="29">
        <v>43694</v>
      </c>
      <c r="B19717" t="s">
        <v>316</v>
      </c>
      <c r="C19717">
        <v>4.54</v>
      </c>
      <c r="D19717">
        <v>99.49</v>
      </c>
    </row>
    <row r="19718" spans="1:4">
      <c r="A19718" s="29">
        <v>43694</v>
      </c>
      <c r="B19718" t="s">
        <v>317</v>
      </c>
      <c r="C19718">
        <v>4.4800000000000004</v>
      </c>
      <c r="D19718">
        <v>99.55</v>
      </c>
    </row>
    <row r="19719" spans="1:4">
      <c r="A19719" s="29">
        <v>43694</v>
      </c>
      <c r="B19719" t="s">
        <v>318</v>
      </c>
      <c r="C19719">
        <v>4.59</v>
      </c>
      <c r="D19719">
        <v>99.44</v>
      </c>
    </row>
    <row r="19720" spans="1:4">
      <c r="A19720" s="29">
        <v>43694</v>
      </c>
      <c r="B19720" t="s">
        <v>319</v>
      </c>
      <c r="C19720">
        <v>4.8</v>
      </c>
      <c r="D19720">
        <v>99.23</v>
      </c>
    </row>
    <row r="19721" spans="1:4">
      <c r="A19721" s="29">
        <v>43694</v>
      </c>
      <c r="B19721" t="s">
        <v>320</v>
      </c>
      <c r="C19721">
        <v>4.88</v>
      </c>
      <c r="D19721">
        <v>99.15</v>
      </c>
    </row>
    <row r="19722" spans="1:4">
      <c r="A19722" s="29">
        <v>43694</v>
      </c>
      <c r="B19722" t="s">
        <v>321</v>
      </c>
      <c r="C19722">
        <v>4.91</v>
      </c>
      <c r="D19722">
        <v>99.12</v>
      </c>
    </row>
    <row r="19723" spans="1:4">
      <c r="A19723" s="29">
        <v>43694</v>
      </c>
      <c r="B19723" t="s">
        <v>322</v>
      </c>
      <c r="C19723">
        <v>4.93</v>
      </c>
      <c r="D19723">
        <v>99.1</v>
      </c>
    </row>
    <row r="19724" spans="1:4">
      <c r="A19724" s="29">
        <v>43694</v>
      </c>
      <c r="B19724" t="s">
        <v>323</v>
      </c>
      <c r="C19724">
        <v>4.92</v>
      </c>
      <c r="D19724">
        <v>99.11</v>
      </c>
    </row>
    <row r="19725" spans="1:4">
      <c r="A19725" s="29">
        <v>43694</v>
      </c>
      <c r="B19725" t="s">
        <v>324</v>
      </c>
      <c r="C19725">
        <v>4.63</v>
      </c>
      <c r="D19725">
        <v>99.4</v>
      </c>
    </row>
    <row r="19726" spans="1:4">
      <c r="A19726" s="29">
        <v>43694</v>
      </c>
      <c r="B19726" t="s">
        <v>325</v>
      </c>
      <c r="C19726">
        <v>4.5199999999999996</v>
      </c>
      <c r="D19726">
        <v>99.51</v>
      </c>
    </row>
    <row r="19727" spans="1:4">
      <c r="A19727" s="29">
        <v>43694</v>
      </c>
      <c r="B19727" t="s">
        <v>326</v>
      </c>
      <c r="C19727">
        <v>4.4400000000000004</v>
      </c>
      <c r="D19727">
        <v>99.59</v>
      </c>
    </row>
    <row r="19728" spans="1:4">
      <c r="A19728" s="29">
        <v>43694</v>
      </c>
      <c r="B19728" t="s">
        <v>327</v>
      </c>
      <c r="C19728">
        <v>4.41</v>
      </c>
      <c r="D19728">
        <v>99.62</v>
      </c>
    </row>
    <row r="19729" spans="1:4">
      <c r="A19729" s="29">
        <v>43694</v>
      </c>
      <c r="B19729" t="s">
        <v>328</v>
      </c>
      <c r="C19729">
        <v>4.3899999999999997</v>
      </c>
      <c r="D19729">
        <v>99.64</v>
      </c>
    </row>
    <row r="19730" spans="1:4">
      <c r="A19730" s="29">
        <v>43694</v>
      </c>
      <c r="B19730" t="s">
        <v>329</v>
      </c>
      <c r="C19730">
        <v>20.170000000000002</v>
      </c>
      <c r="D19730">
        <v>83.86</v>
      </c>
    </row>
    <row r="19731" spans="1:4">
      <c r="A19731" s="29">
        <v>43695</v>
      </c>
      <c r="B19731" t="s">
        <v>330</v>
      </c>
      <c r="C19731">
        <v>21.52</v>
      </c>
      <c r="D19731">
        <v>82.51</v>
      </c>
    </row>
    <row r="19732" spans="1:4">
      <c r="A19732" s="29">
        <v>43695</v>
      </c>
      <c r="B19732" t="s">
        <v>331</v>
      </c>
      <c r="C19732">
        <v>18.04</v>
      </c>
      <c r="D19732">
        <v>85.990000000000009</v>
      </c>
    </row>
    <row r="19733" spans="1:4">
      <c r="A19733" s="29">
        <v>43695</v>
      </c>
      <c r="B19733" t="s">
        <v>332</v>
      </c>
      <c r="C19733">
        <v>17.75</v>
      </c>
      <c r="D19733">
        <v>86.28</v>
      </c>
    </row>
    <row r="19734" spans="1:4">
      <c r="A19734" s="29">
        <v>43695</v>
      </c>
      <c r="B19734" t="s">
        <v>333</v>
      </c>
      <c r="C19734">
        <v>17.72</v>
      </c>
      <c r="D19734">
        <v>86.31</v>
      </c>
    </row>
    <row r="19735" spans="1:4">
      <c r="A19735" s="29">
        <v>43695</v>
      </c>
      <c r="B19735" t="s">
        <v>334</v>
      </c>
      <c r="C19735">
        <v>12.03</v>
      </c>
      <c r="D19735">
        <v>92</v>
      </c>
    </row>
    <row r="19736" spans="1:4">
      <c r="A19736" s="29">
        <v>43695</v>
      </c>
      <c r="B19736" t="s">
        <v>335</v>
      </c>
      <c r="C19736">
        <v>4.72</v>
      </c>
      <c r="D19736">
        <v>99.31</v>
      </c>
    </row>
    <row r="19737" spans="1:4">
      <c r="A19737" s="29">
        <v>43695</v>
      </c>
      <c r="B19737" t="s">
        <v>336</v>
      </c>
      <c r="C19737">
        <v>4.47</v>
      </c>
      <c r="D19737">
        <v>99.56</v>
      </c>
    </row>
    <row r="19738" spans="1:4">
      <c r="A19738" s="29">
        <v>43695</v>
      </c>
      <c r="B19738" t="s">
        <v>337</v>
      </c>
      <c r="C19738">
        <v>4.42</v>
      </c>
      <c r="D19738">
        <v>99.61</v>
      </c>
    </row>
    <row r="19739" spans="1:4">
      <c r="A19739" s="29">
        <v>43695</v>
      </c>
      <c r="B19739" t="s">
        <v>338</v>
      </c>
      <c r="C19739">
        <v>4.37</v>
      </c>
      <c r="D19739">
        <v>99.66</v>
      </c>
    </row>
    <row r="19740" spans="1:4">
      <c r="A19740" s="29">
        <v>43695</v>
      </c>
      <c r="B19740" t="s">
        <v>339</v>
      </c>
      <c r="C19740">
        <v>4.3499999999999996</v>
      </c>
      <c r="D19740">
        <v>99.68</v>
      </c>
    </row>
    <row r="19741" spans="1:4">
      <c r="A19741" s="29">
        <v>43695</v>
      </c>
      <c r="B19741" t="s">
        <v>340</v>
      </c>
      <c r="C19741">
        <v>4.34</v>
      </c>
      <c r="D19741">
        <v>99.69</v>
      </c>
    </row>
    <row r="19742" spans="1:4">
      <c r="A19742" s="29">
        <v>43695</v>
      </c>
      <c r="B19742" t="s">
        <v>341</v>
      </c>
      <c r="C19742">
        <v>4.32</v>
      </c>
      <c r="D19742">
        <v>99.710000000000008</v>
      </c>
    </row>
    <row r="19743" spans="1:4">
      <c r="A19743" s="29">
        <v>43695</v>
      </c>
      <c r="B19743" t="s">
        <v>342</v>
      </c>
      <c r="C19743">
        <v>17.48</v>
      </c>
      <c r="D19743">
        <v>86.55</v>
      </c>
    </row>
    <row r="19744" spans="1:4">
      <c r="A19744" s="29">
        <v>43695</v>
      </c>
      <c r="B19744" t="s">
        <v>343</v>
      </c>
      <c r="C19744">
        <v>17.78</v>
      </c>
      <c r="D19744">
        <v>86.25</v>
      </c>
    </row>
    <row r="19745" spans="1:4">
      <c r="A19745" s="29">
        <v>43695</v>
      </c>
      <c r="B19745" t="s">
        <v>344</v>
      </c>
      <c r="C19745">
        <v>17.77</v>
      </c>
      <c r="D19745">
        <v>86.26</v>
      </c>
    </row>
    <row r="19746" spans="1:4">
      <c r="A19746" s="29">
        <v>43695</v>
      </c>
      <c r="B19746" t="s">
        <v>345</v>
      </c>
      <c r="C19746">
        <v>17.739999999999998</v>
      </c>
      <c r="D19746">
        <v>86.29</v>
      </c>
    </row>
    <row r="19747" spans="1:4">
      <c r="A19747" s="29">
        <v>43695</v>
      </c>
      <c r="B19747" t="s">
        <v>346</v>
      </c>
      <c r="C19747">
        <v>7.59</v>
      </c>
      <c r="D19747">
        <v>96.44</v>
      </c>
    </row>
    <row r="19748" spans="1:4">
      <c r="A19748" s="29">
        <v>43695</v>
      </c>
      <c r="B19748" t="s">
        <v>347</v>
      </c>
      <c r="C19748">
        <v>4.63</v>
      </c>
      <c r="D19748">
        <v>99.4</v>
      </c>
    </row>
    <row r="19749" spans="1:4">
      <c r="A19749" s="29">
        <v>43695</v>
      </c>
      <c r="B19749" t="s">
        <v>348</v>
      </c>
      <c r="C19749">
        <v>4.45</v>
      </c>
      <c r="D19749">
        <v>99.58</v>
      </c>
    </row>
    <row r="19750" spans="1:4">
      <c r="A19750" s="29">
        <v>43695</v>
      </c>
      <c r="B19750" t="s">
        <v>349</v>
      </c>
      <c r="C19750">
        <v>4.3899999999999997</v>
      </c>
      <c r="D19750">
        <v>99.64</v>
      </c>
    </row>
    <row r="19751" spans="1:4">
      <c r="A19751" s="29">
        <v>43695</v>
      </c>
      <c r="B19751" t="s">
        <v>350</v>
      </c>
      <c r="C19751">
        <v>4.3499999999999996</v>
      </c>
      <c r="D19751">
        <v>99.68</v>
      </c>
    </row>
    <row r="19752" spans="1:4">
      <c r="A19752" s="29">
        <v>43695</v>
      </c>
      <c r="B19752" t="s">
        <v>351</v>
      </c>
      <c r="C19752">
        <v>4.33</v>
      </c>
      <c r="D19752">
        <v>99.7</v>
      </c>
    </row>
    <row r="19753" spans="1:4">
      <c r="A19753" s="29">
        <v>43695</v>
      </c>
      <c r="B19753" t="s">
        <v>352</v>
      </c>
      <c r="C19753">
        <v>4.3099999999999996</v>
      </c>
      <c r="D19753">
        <v>99.72</v>
      </c>
    </row>
    <row r="19754" spans="1:4">
      <c r="A19754" s="29">
        <v>43695</v>
      </c>
      <c r="B19754" t="s">
        <v>353</v>
      </c>
      <c r="C19754">
        <v>4.5599999999999996</v>
      </c>
      <c r="D19754">
        <v>99.47</v>
      </c>
    </row>
    <row r="19755" spans="1:4">
      <c r="A19755" s="29">
        <v>43695</v>
      </c>
      <c r="B19755" t="s">
        <v>354</v>
      </c>
      <c r="C19755">
        <v>4.72</v>
      </c>
      <c r="D19755">
        <v>99.31</v>
      </c>
    </row>
    <row r="19756" spans="1:4">
      <c r="A19756" s="29">
        <v>43695</v>
      </c>
      <c r="B19756" t="s">
        <v>355</v>
      </c>
      <c r="C19756">
        <v>4.79</v>
      </c>
      <c r="D19756">
        <v>99.24</v>
      </c>
    </row>
    <row r="19757" spans="1:4">
      <c r="A19757" s="29">
        <v>43695</v>
      </c>
      <c r="B19757" t="s">
        <v>356</v>
      </c>
      <c r="C19757">
        <v>4.84</v>
      </c>
      <c r="D19757">
        <v>99.19</v>
      </c>
    </row>
    <row r="19758" spans="1:4">
      <c r="A19758" s="29">
        <v>43695</v>
      </c>
      <c r="B19758" t="s">
        <v>357</v>
      </c>
      <c r="C19758">
        <v>4.87</v>
      </c>
      <c r="D19758">
        <v>99.16</v>
      </c>
    </row>
    <row r="19759" spans="1:4">
      <c r="A19759" s="29">
        <v>43695</v>
      </c>
      <c r="B19759" t="s">
        <v>358</v>
      </c>
      <c r="C19759">
        <v>4.78</v>
      </c>
      <c r="D19759">
        <v>99.25</v>
      </c>
    </row>
    <row r="19760" spans="1:4">
      <c r="A19760" s="29">
        <v>43695</v>
      </c>
      <c r="B19760" t="s">
        <v>359</v>
      </c>
      <c r="C19760">
        <v>4.54</v>
      </c>
      <c r="D19760">
        <v>99.49</v>
      </c>
    </row>
    <row r="19761" spans="1:4">
      <c r="A19761" s="29">
        <v>43695</v>
      </c>
      <c r="B19761" t="s">
        <v>360</v>
      </c>
      <c r="C19761">
        <v>4.4400000000000004</v>
      </c>
      <c r="D19761">
        <v>99.59</v>
      </c>
    </row>
    <row r="19762" spans="1:4">
      <c r="A19762" s="29">
        <v>43695</v>
      </c>
      <c r="B19762" t="s">
        <v>361</v>
      </c>
      <c r="C19762">
        <v>4.42</v>
      </c>
      <c r="D19762">
        <v>99.61</v>
      </c>
    </row>
    <row r="19763" spans="1:4">
      <c r="A19763" s="29">
        <v>43695</v>
      </c>
      <c r="B19763" t="s">
        <v>362</v>
      </c>
      <c r="C19763">
        <v>4.6900000000000004</v>
      </c>
      <c r="D19763">
        <v>99.34</v>
      </c>
    </row>
    <row r="19764" spans="1:4">
      <c r="A19764" s="29">
        <v>43695</v>
      </c>
      <c r="B19764" t="s">
        <v>363</v>
      </c>
      <c r="C19764">
        <v>4.8</v>
      </c>
      <c r="D19764">
        <v>99.23</v>
      </c>
    </row>
    <row r="19765" spans="1:4">
      <c r="A19765" s="29">
        <v>43695</v>
      </c>
      <c r="B19765" t="s">
        <v>364</v>
      </c>
      <c r="C19765">
        <v>4.8499999999999996</v>
      </c>
      <c r="D19765">
        <v>99.18</v>
      </c>
    </row>
    <row r="19766" spans="1:4">
      <c r="A19766" s="29">
        <v>43695</v>
      </c>
      <c r="B19766" t="s">
        <v>365</v>
      </c>
      <c r="C19766">
        <v>4.88</v>
      </c>
      <c r="D19766">
        <v>99.15</v>
      </c>
    </row>
    <row r="19767" spans="1:4">
      <c r="A19767" s="29">
        <v>43695</v>
      </c>
      <c r="B19767" t="s">
        <v>366</v>
      </c>
      <c r="C19767">
        <v>4.91</v>
      </c>
      <c r="D19767">
        <v>99.12</v>
      </c>
    </row>
    <row r="19768" spans="1:4">
      <c r="A19768" s="29">
        <v>43695</v>
      </c>
      <c r="B19768" t="s">
        <v>367</v>
      </c>
      <c r="C19768">
        <v>4.9400000000000004</v>
      </c>
      <c r="D19768">
        <v>99.09</v>
      </c>
    </row>
    <row r="19769" spans="1:4">
      <c r="A19769" s="29">
        <v>43695</v>
      </c>
      <c r="B19769" t="s">
        <v>368</v>
      </c>
      <c r="C19769">
        <v>4.96</v>
      </c>
      <c r="D19769">
        <v>99.070000000000007</v>
      </c>
    </row>
    <row r="19770" spans="1:4">
      <c r="A19770" s="29">
        <v>43695</v>
      </c>
      <c r="B19770" t="s">
        <v>369</v>
      </c>
      <c r="C19770">
        <v>4.97</v>
      </c>
      <c r="D19770">
        <v>99.06</v>
      </c>
    </row>
    <row r="19771" spans="1:4">
      <c r="A19771" s="29">
        <v>43695</v>
      </c>
      <c r="B19771" t="s">
        <v>370</v>
      </c>
      <c r="C19771">
        <v>4.9800000000000004</v>
      </c>
      <c r="D19771">
        <v>99.05</v>
      </c>
    </row>
    <row r="19772" spans="1:4">
      <c r="A19772" s="29">
        <v>43695</v>
      </c>
      <c r="B19772" t="s">
        <v>371</v>
      </c>
      <c r="C19772">
        <v>4.99</v>
      </c>
      <c r="D19772">
        <v>99.04</v>
      </c>
    </row>
    <row r="19773" spans="1:4">
      <c r="A19773" s="29">
        <v>43695</v>
      </c>
      <c r="B19773" t="s">
        <v>372</v>
      </c>
      <c r="C19773">
        <v>4.99</v>
      </c>
      <c r="D19773">
        <v>99.04</v>
      </c>
    </row>
    <row r="19774" spans="1:4">
      <c r="A19774" s="29">
        <v>43695</v>
      </c>
      <c r="B19774" t="s">
        <v>373</v>
      </c>
      <c r="C19774">
        <v>4.88</v>
      </c>
      <c r="D19774">
        <v>99.15</v>
      </c>
    </row>
    <row r="19775" spans="1:4">
      <c r="A19775" s="29">
        <v>43695</v>
      </c>
      <c r="B19775" t="s">
        <v>374</v>
      </c>
      <c r="C19775">
        <v>4.6100000000000003</v>
      </c>
      <c r="D19775">
        <v>99.42</v>
      </c>
    </row>
    <row r="19776" spans="1:4">
      <c r="A19776" s="29">
        <v>43695</v>
      </c>
      <c r="B19776" t="s">
        <v>375</v>
      </c>
      <c r="C19776">
        <v>4.5199999999999996</v>
      </c>
      <c r="D19776">
        <v>99.51</v>
      </c>
    </row>
    <row r="19777" spans="1:4">
      <c r="A19777" s="29">
        <v>43695</v>
      </c>
      <c r="B19777" t="s">
        <v>280</v>
      </c>
      <c r="C19777">
        <v>4.53</v>
      </c>
      <c r="D19777">
        <v>99.5</v>
      </c>
    </row>
    <row r="19778" spans="1:4">
      <c r="A19778" s="29">
        <v>43695</v>
      </c>
      <c r="B19778" t="s">
        <v>281</v>
      </c>
      <c r="C19778">
        <v>4.79</v>
      </c>
      <c r="D19778">
        <v>99.24</v>
      </c>
    </row>
    <row r="19779" spans="1:4">
      <c r="A19779" s="29">
        <v>43695</v>
      </c>
      <c r="B19779" t="s">
        <v>282</v>
      </c>
      <c r="C19779">
        <v>4.87</v>
      </c>
      <c r="D19779">
        <v>99.16</v>
      </c>
    </row>
    <row r="19780" spans="1:4">
      <c r="A19780" s="29">
        <v>43695</v>
      </c>
      <c r="B19780" t="s">
        <v>283</v>
      </c>
      <c r="C19780">
        <v>4.92</v>
      </c>
      <c r="D19780">
        <v>99.11</v>
      </c>
    </row>
    <row r="19781" spans="1:4">
      <c r="A19781" s="29">
        <v>43695</v>
      </c>
      <c r="B19781" t="s">
        <v>284</v>
      </c>
      <c r="C19781">
        <v>4.95</v>
      </c>
      <c r="D19781">
        <v>99.08</v>
      </c>
    </row>
    <row r="19782" spans="1:4">
      <c r="A19782" s="29">
        <v>43695</v>
      </c>
      <c r="B19782" t="s">
        <v>285</v>
      </c>
      <c r="C19782">
        <v>4.97</v>
      </c>
      <c r="D19782">
        <v>99.06</v>
      </c>
    </row>
    <row r="19783" spans="1:4">
      <c r="A19783" s="29">
        <v>43695</v>
      </c>
      <c r="B19783" t="s">
        <v>286</v>
      </c>
      <c r="C19783">
        <v>4.97</v>
      </c>
      <c r="D19783">
        <v>99.06</v>
      </c>
    </row>
    <row r="19784" spans="1:4">
      <c r="A19784" s="29">
        <v>43695</v>
      </c>
      <c r="B19784" t="s">
        <v>287</v>
      </c>
      <c r="C19784">
        <v>4.99</v>
      </c>
      <c r="D19784">
        <v>99.04</v>
      </c>
    </row>
    <row r="19785" spans="1:4">
      <c r="A19785" s="29">
        <v>43695</v>
      </c>
      <c r="B19785" t="s">
        <v>288</v>
      </c>
      <c r="C19785">
        <v>4.99</v>
      </c>
      <c r="D19785">
        <v>99.04</v>
      </c>
    </row>
    <row r="19786" spans="1:4">
      <c r="A19786" s="29">
        <v>43695</v>
      </c>
      <c r="B19786" t="s">
        <v>289</v>
      </c>
      <c r="C19786">
        <v>4.7</v>
      </c>
      <c r="D19786">
        <v>99.33</v>
      </c>
    </row>
    <row r="19787" spans="1:4">
      <c r="A19787" s="29">
        <v>43695</v>
      </c>
      <c r="B19787" t="s">
        <v>290</v>
      </c>
      <c r="C19787">
        <v>4.55</v>
      </c>
      <c r="D19787">
        <v>99.48</v>
      </c>
    </row>
    <row r="19788" spans="1:4">
      <c r="A19788" s="29">
        <v>43695</v>
      </c>
      <c r="B19788" t="s">
        <v>291</v>
      </c>
      <c r="C19788">
        <v>4.49</v>
      </c>
      <c r="D19788">
        <v>99.54</v>
      </c>
    </row>
    <row r="19789" spans="1:4">
      <c r="A19789" s="29">
        <v>43695</v>
      </c>
      <c r="B19789" t="s">
        <v>292</v>
      </c>
      <c r="C19789">
        <v>4.4400000000000004</v>
      </c>
      <c r="D19789">
        <v>99.59</v>
      </c>
    </row>
    <row r="19790" spans="1:4">
      <c r="A19790" s="29">
        <v>43695</v>
      </c>
      <c r="B19790" t="s">
        <v>293</v>
      </c>
      <c r="C19790">
        <v>4.6399999999999997</v>
      </c>
      <c r="D19790">
        <v>99.39</v>
      </c>
    </row>
    <row r="19791" spans="1:4">
      <c r="A19791" s="29">
        <v>43695</v>
      </c>
      <c r="B19791" t="s">
        <v>294</v>
      </c>
      <c r="C19791">
        <v>4.8</v>
      </c>
      <c r="D19791">
        <v>99.23</v>
      </c>
    </row>
    <row r="19792" spans="1:4">
      <c r="A19792" s="29">
        <v>43695</v>
      </c>
      <c r="B19792" t="s">
        <v>295</v>
      </c>
      <c r="C19792">
        <v>4.88</v>
      </c>
      <c r="D19792">
        <v>99.15</v>
      </c>
    </row>
    <row r="19793" spans="1:4">
      <c r="A19793" s="29">
        <v>43695</v>
      </c>
      <c r="B19793" t="s">
        <v>296</v>
      </c>
      <c r="C19793">
        <v>4.91</v>
      </c>
      <c r="D19793">
        <v>99.12</v>
      </c>
    </row>
    <row r="19794" spans="1:4">
      <c r="A19794" s="29">
        <v>43695</v>
      </c>
      <c r="B19794" t="s">
        <v>297</v>
      </c>
      <c r="C19794">
        <v>4.9400000000000004</v>
      </c>
      <c r="D19794">
        <v>99.09</v>
      </c>
    </row>
    <row r="19795" spans="1:4">
      <c r="A19795" s="29">
        <v>43695</v>
      </c>
      <c r="B19795" t="s">
        <v>298</v>
      </c>
      <c r="C19795">
        <v>10.68</v>
      </c>
      <c r="D19795">
        <v>93.35</v>
      </c>
    </row>
    <row r="19796" spans="1:4">
      <c r="A19796" s="29">
        <v>43695</v>
      </c>
      <c r="B19796" t="s">
        <v>299</v>
      </c>
      <c r="C19796">
        <v>4.7699999999999996</v>
      </c>
      <c r="D19796">
        <v>99.26</v>
      </c>
    </row>
    <row r="19797" spans="1:4">
      <c r="A19797" s="29">
        <v>43695</v>
      </c>
      <c r="B19797" t="s">
        <v>300</v>
      </c>
      <c r="C19797">
        <v>4.54</v>
      </c>
      <c r="D19797">
        <v>99.49</v>
      </c>
    </row>
    <row r="19798" spans="1:4">
      <c r="A19798" s="29">
        <v>43695</v>
      </c>
      <c r="B19798" t="s">
        <v>301</v>
      </c>
      <c r="C19798">
        <v>4.47</v>
      </c>
      <c r="D19798">
        <v>99.56</v>
      </c>
    </row>
    <row r="19799" spans="1:4">
      <c r="A19799" s="29">
        <v>43695</v>
      </c>
      <c r="B19799" t="s">
        <v>302</v>
      </c>
      <c r="C19799">
        <v>5.23</v>
      </c>
      <c r="D19799">
        <v>98.8</v>
      </c>
    </row>
    <row r="19800" spans="1:4">
      <c r="A19800" s="29">
        <v>43695</v>
      </c>
      <c r="B19800" t="s">
        <v>303</v>
      </c>
      <c r="C19800">
        <v>4.7699999999999996</v>
      </c>
      <c r="D19800">
        <v>99.26</v>
      </c>
    </row>
    <row r="19801" spans="1:4">
      <c r="A19801" s="29">
        <v>43695</v>
      </c>
      <c r="B19801" t="s">
        <v>304</v>
      </c>
      <c r="C19801">
        <v>4.8600000000000003</v>
      </c>
      <c r="D19801">
        <v>99.17</v>
      </c>
    </row>
    <row r="19802" spans="1:4">
      <c r="A19802" s="29">
        <v>43695</v>
      </c>
      <c r="B19802" t="s">
        <v>305</v>
      </c>
      <c r="C19802">
        <v>4.9000000000000004</v>
      </c>
      <c r="D19802">
        <v>99.13</v>
      </c>
    </row>
    <row r="19803" spans="1:4">
      <c r="A19803" s="29">
        <v>43695</v>
      </c>
      <c r="B19803" t="s">
        <v>306</v>
      </c>
      <c r="C19803">
        <v>4.92</v>
      </c>
      <c r="D19803">
        <v>99.11</v>
      </c>
    </row>
    <row r="19804" spans="1:4">
      <c r="A19804" s="29">
        <v>43695</v>
      </c>
      <c r="B19804" t="s">
        <v>307</v>
      </c>
      <c r="C19804">
        <v>4.95</v>
      </c>
      <c r="D19804">
        <v>99.08</v>
      </c>
    </row>
    <row r="19805" spans="1:4">
      <c r="A19805" s="29">
        <v>43695</v>
      </c>
      <c r="B19805" t="s">
        <v>308</v>
      </c>
      <c r="C19805">
        <v>4.96</v>
      </c>
      <c r="D19805">
        <v>99.070000000000007</v>
      </c>
    </row>
    <row r="19806" spans="1:4">
      <c r="A19806" s="29">
        <v>43695</v>
      </c>
      <c r="B19806" t="s">
        <v>309</v>
      </c>
      <c r="C19806">
        <v>4.97</v>
      </c>
      <c r="D19806">
        <v>99.06</v>
      </c>
    </row>
    <row r="19807" spans="1:4">
      <c r="A19807" s="29">
        <v>43695</v>
      </c>
      <c r="B19807" t="s">
        <v>310</v>
      </c>
      <c r="C19807">
        <v>4.9800000000000004</v>
      </c>
      <c r="D19807">
        <v>99.05</v>
      </c>
    </row>
    <row r="19808" spans="1:4">
      <c r="A19808" s="29">
        <v>43695</v>
      </c>
      <c r="B19808" t="s">
        <v>311</v>
      </c>
      <c r="C19808">
        <v>4.99</v>
      </c>
      <c r="D19808">
        <v>99.04</v>
      </c>
    </row>
    <row r="19809" spans="1:4">
      <c r="A19809" s="29">
        <v>43695</v>
      </c>
      <c r="B19809" t="s">
        <v>312</v>
      </c>
      <c r="C19809">
        <v>5</v>
      </c>
      <c r="D19809">
        <v>99.03</v>
      </c>
    </row>
    <row r="19810" spans="1:4">
      <c r="A19810" s="29">
        <v>43695</v>
      </c>
      <c r="B19810" t="s">
        <v>313</v>
      </c>
      <c r="C19810">
        <v>5.01</v>
      </c>
      <c r="D19810">
        <v>99.02</v>
      </c>
    </row>
    <row r="19811" spans="1:4">
      <c r="A19811" s="29">
        <v>43695</v>
      </c>
      <c r="B19811" t="s">
        <v>314</v>
      </c>
      <c r="C19811">
        <v>5.01</v>
      </c>
      <c r="D19811">
        <v>99.02</v>
      </c>
    </row>
    <row r="19812" spans="1:4">
      <c r="A19812" s="29">
        <v>43695</v>
      </c>
      <c r="B19812" t="s">
        <v>315</v>
      </c>
      <c r="C19812">
        <v>5.0199999999999996</v>
      </c>
      <c r="D19812">
        <v>99.01</v>
      </c>
    </row>
    <row r="19813" spans="1:4">
      <c r="A19813" s="29">
        <v>43695</v>
      </c>
      <c r="B19813" t="s">
        <v>316</v>
      </c>
      <c r="C19813">
        <v>5.03</v>
      </c>
      <c r="D19813">
        <v>99</v>
      </c>
    </row>
    <row r="19814" spans="1:4">
      <c r="A19814" s="29">
        <v>43695</v>
      </c>
      <c r="B19814" t="s">
        <v>317</v>
      </c>
      <c r="C19814">
        <v>4.9000000000000004</v>
      </c>
      <c r="D19814">
        <v>99.13</v>
      </c>
    </row>
    <row r="19815" spans="1:4">
      <c r="A19815" s="29">
        <v>43695</v>
      </c>
      <c r="B19815" t="s">
        <v>318</v>
      </c>
      <c r="C19815">
        <v>4.6399999999999997</v>
      </c>
      <c r="D19815">
        <v>99.39</v>
      </c>
    </row>
    <row r="19816" spans="1:4">
      <c r="A19816" s="29">
        <v>43695</v>
      </c>
      <c r="B19816" t="s">
        <v>319</v>
      </c>
      <c r="C19816">
        <v>4.55</v>
      </c>
      <c r="D19816">
        <v>99.48</v>
      </c>
    </row>
    <row r="19817" spans="1:4">
      <c r="A19817" s="29">
        <v>43695</v>
      </c>
      <c r="B19817" t="s">
        <v>320</v>
      </c>
      <c r="C19817">
        <v>4.49</v>
      </c>
      <c r="D19817">
        <v>99.54</v>
      </c>
    </row>
    <row r="19818" spans="1:4">
      <c r="A19818" s="29">
        <v>43695</v>
      </c>
      <c r="B19818" t="s">
        <v>321</v>
      </c>
      <c r="C19818">
        <v>4.45</v>
      </c>
      <c r="D19818">
        <v>99.58</v>
      </c>
    </row>
    <row r="19819" spans="1:4">
      <c r="A19819" s="29">
        <v>43695</v>
      </c>
      <c r="B19819" t="s">
        <v>322</v>
      </c>
      <c r="C19819">
        <v>4.67</v>
      </c>
      <c r="D19819">
        <v>99.36</v>
      </c>
    </row>
    <row r="19820" spans="1:4">
      <c r="A19820" s="29">
        <v>43695</v>
      </c>
      <c r="B19820" t="s">
        <v>323</v>
      </c>
      <c r="C19820">
        <v>4.83</v>
      </c>
      <c r="D19820">
        <v>99.2</v>
      </c>
    </row>
    <row r="19821" spans="1:4">
      <c r="A19821" s="29">
        <v>43695</v>
      </c>
      <c r="B19821" t="s">
        <v>324</v>
      </c>
      <c r="C19821">
        <v>4.8899999999999997</v>
      </c>
      <c r="D19821">
        <v>99.14</v>
      </c>
    </row>
    <row r="19822" spans="1:4">
      <c r="A19822" s="29">
        <v>43695</v>
      </c>
      <c r="B19822" t="s">
        <v>325</v>
      </c>
      <c r="C19822">
        <v>4.93</v>
      </c>
      <c r="D19822">
        <v>99.1</v>
      </c>
    </row>
    <row r="19823" spans="1:4">
      <c r="A19823" s="29">
        <v>43695</v>
      </c>
      <c r="B19823" t="s">
        <v>326</v>
      </c>
      <c r="C19823">
        <v>4.8899999999999997</v>
      </c>
      <c r="D19823">
        <v>99.14</v>
      </c>
    </row>
    <row r="19824" spans="1:4">
      <c r="A19824" s="29">
        <v>43695</v>
      </c>
      <c r="B19824" t="s">
        <v>327</v>
      </c>
      <c r="C19824">
        <v>4.6100000000000003</v>
      </c>
      <c r="D19824">
        <v>99.42</v>
      </c>
    </row>
    <row r="19825" spans="1:4">
      <c r="A19825" s="29">
        <v>43695</v>
      </c>
      <c r="B19825" t="s">
        <v>328</v>
      </c>
      <c r="C19825">
        <v>4.51</v>
      </c>
      <c r="D19825">
        <v>99.52</v>
      </c>
    </row>
    <row r="19826" spans="1:4">
      <c r="A19826" s="29">
        <v>43695</v>
      </c>
      <c r="B19826" t="s">
        <v>329</v>
      </c>
      <c r="C19826">
        <v>4.46</v>
      </c>
      <c r="D19826">
        <v>99.570000000000007</v>
      </c>
    </row>
    <row r="19827" spans="1:4">
      <c r="A19827" s="29">
        <v>43696</v>
      </c>
      <c r="B19827" t="s">
        <v>330</v>
      </c>
      <c r="C19827">
        <v>4.41</v>
      </c>
      <c r="D19827">
        <v>99.62</v>
      </c>
    </row>
    <row r="19828" spans="1:4">
      <c r="A19828" s="29">
        <v>43696</v>
      </c>
      <c r="B19828" t="s">
        <v>331</v>
      </c>
      <c r="C19828">
        <v>4.3899999999999997</v>
      </c>
      <c r="D19828">
        <v>99.64</v>
      </c>
    </row>
    <row r="19829" spans="1:4">
      <c r="A19829" s="29">
        <v>43696</v>
      </c>
      <c r="B19829" t="s">
        <v>332</v>
      </c>
      <c r="C19829">
        <v>16.73</v>
      </c>
      <c r="D19829">
        <v>87.3</v>
      </c>
    </row>
    <row r="19830" spans="1:4">
      <c r="A19830" s="29">
        <v>43696</v>
      </c>
      <c r="B19830" t="s">
        <v>333</v>
      </c>
      <c r="C19830">
        <v>17.739999999999998</v>
      </c>
      <c r="D19830">
        <v>86.29</v>
      </c>
    </row>
    <row r="19831" spans="1:4">
      <c r="A19831" s="29">
        <v>43696</v>
      </c>
      <c r="B19831" t="s">
        <v>334</v>
      </c>
      <c r="C19831">
        <v>17.690000000000001</v>
      </c>
      <c r="D19831">
        <v>86.34</v>
      </c>
    </row>
    <row r="19832" spans="1:4">
      <c r="A19832" s="29">
        <v>43696</v>
      </c>
      <c r="B19832" t="s">
        <v>335</v>
      </c>
      <c r="C19832">
        <v>17.79</v>
      </c>
      <c r="D19832">
        <v>86.240000000000009</v>
      </c>
    </row>
    <row r="19833" spans="1:4">
      <c r="A19833" s="29">
        <v>43696</v>
      </c>
      <c r="B19833" t="s">
        <v>336</v>
      </c>
      <c r="C19833">
        <v>17.760000000000002</v>
      </c>
      <c r="D19833">
        <v>86.27</v>
      </c>
    </row>
    <row r="19834" spans="1:4">
      <c r="A19834" s="29">
        <v>43696</v>
      </c>
      <c r="B19834" t="s">
        <v>337</v>
      </c>
      <c r="C19834">
        <v>17.72</v>
      </c>
      <c r="D19834">
        <v>86.31</v>
      </c>
    </row>
    <row r="19835" spans="1:4">
      <c r="A19835" s="29">
        <v>43696</v>
      </c>
      <c r="B19835" t="s">
        <v>338</v>
      </c>
      <c r="C19835">
        <v>6.6</v>
      </c>
      <c r="D19835">
        <v>97.43</v>
      </c>
    </row>
    <row r="19836" spans="1:4">
      <c r="A19836" s="29">
        <v>43696</v>
      </c>
      <c r="B19836" t="s">
        <v>339</v>
      </c>
      <c r="C19836">
        <v>4.57</v>
      </c>
      <c r="D19836">
        <v>99.460000000000008</v>
      </c>
    </row>
    <row r="19837" spans="1:4">
      <c r="A19837" s="29">
        <v>43696</v>
      </c>
      <c r="B19837" t="s">
        <v>340</v>
      </c>
      <c r="C19837">
        <v>4.46</v>
      </c>
      <c r="D19837">
        <v>99.570000000000007</v>
      </c>
    </row>
    <row r="19838" spans="1:4">
      <c r="A19838" s="29">
        <v>43696</v>
      </c>
      <c r="B19838" t="s">
        <v>341</v>
      </c>
      <c r="C19838">
        <v>4.42</v>
      </c>
      <c r="D19838">
        <v>99.61</v>
      </c>
    </row>
    <row r="19839" spans="1:4">
      <c r="A19839" s="29">
        <v>43696</v>
      </c>
      <c r="B19839" t="s">
        <v>342</v>
      </c>
      <c r="C19839">
        <v>4.38</v>
      </c>
      <c r="D19839">
        <v>99.65</v>
      </c>
    </row>
    <row r="19840" spans="1:4">
      <c r="A19840" s="29">
        <v>43696</v>
      </c>
      <c r="B19840" t="s">
        <v>343</v>
      </c>
      <c r="C19840">
        <v>4.3600000000000003</v>
      </c>
      <c r="D19840">
        <v>99.67</v>
      </c>
    </row>
    <row r="19841" spans="1:4">
      <c r="A19841" s="29">
        <v>43696</v>
      </c>
      <c r="B19841" t="s">
        <v>344</v>
      </c>
      <c r="C19841">
        <v>4.34</v>
      </c>
      <c r="D19841">
        <v>99.69</v>
      </c>
    </row>
    <row r="19842" spans="1:4">
      <c r="A19842" s="29">
        <v>43696</v>
      </c>
      <c r="B19842" t="s">
        <v>345</v>
      </c>
      <c r="C19842">
        <v>17.47</v>
      </c>
      <c r="D19842">
        <v>86.56</v>
      </c>
    </row>
    <row r="19843" spans="1:4">
      <c r="A19843" s="29">
        <v>43696</v>
      </c>
      <c r="B19843" t="s">
        <v>346</v>
      </c>
      <c r="C19843">
        <v>7.48</v>
      </c>
      <c r="D19843">
        <v>96.55</v>
      </c>
    </row>
    <row r="19844" spans="1:4">
      <c r="A19844" s="29">
        <v>43696</v>
      </c>
      <c r="B19844" t="s">
        <v>347</v>
      </c>
      <c r="C19844">
        <v>4.84</v>
      </c>
      <c r="D19844">
        <v>99.19</v>
      </c>
    </row>
    <row r="19845" spans="1:4">
      <c r="A19845" s="29">
        <v>43696</v>
      </c>
      <c r="B19845" t="s">
        <v>348</v>
      </c>
      <c r="C19845">
        <v>4.8600000000000003</v>
      </c>
      <c r="D19845">
        <v>99.17</v>
      </c>
    </row>
    <row r="19846" spans="1:4">
      <c r="A19846" s="29">
        <v>43696</v>
      </c>
      <c r="B19846" t="s">
        <v>349</v>
      </c>
      <c r="C19846">
        <v>4.82</v>
      </c>
      <c r="D19846">
        <v>99.210000000000008</v>
      </c>
    </row>
    <row r="19847" spans="1:4">
      <c r="A19847" s="29">
        <v>43696</v>
      </c>
      <c r="B19847" t="s">
        <v>350</v>
      </c>
      <c r="C19847">
        <v>4.55</v>
      </c>
      <c r="D19847">
        <v>99.48</v>
      </c>
    </row>
    <row r="19848" spans="1:4">
      <c r="A19848" s="29">
        <v>43696</v>
      </c>
      <c r="B19848" t="s">
        <v>351</v>
      </c>
      <c r="C19848">
        <v>4.46</v>
      </c>
      <c r="D19848">
        <v>99.570000000000007</v>
      </c>
    </row>
    <row r="19849" spans="1:4">
      <c r="A19849" s="29">
        <v>43696</v>
      </c>
      <c r="B19849" t="s">
        <v>352</v>
      </c>
      <c r="C19849">
        <v>4.41</v>
      </c>
      <c r="D19849">
        <v>99.62</v>
      </c>
    </row>
    <row r="19850" spans="1:4">
      <c r="A19850" s="29">
        <v>43696</v>
      </c>
      <c r="B19850" t="s">
        <v>353</v>
      </c>
      <c r="C19850">
        <v>4.37</v>
      </c>
      <c r="D19850">
        <v>99.66</v>
      </c>
    </row>
    <row r="19851" spans="1:4">
      <c r="A19851" s="29">
        <v>43696</v>
      </c>
      <c r="B19851" t="s">
        <v>354</v>
      </c>
      <c r="C19851">
        <v>4.5599999999999996</v>
      </c>
      <c r="D19851">
        <v>99.47</v>
      </c>
    </row>
    <row r="19852" spans="1:4">
      <c r="A19852" s="29">
        <v>43696</v>
      </c>
      <c r="B19852" t="s">
        <v>355</v>
      </c>
      <c r="C19852">
        <v>4.75</v>
      </c>
      <c r="D19852">
        <v>99.28</v>
      </c>
    </row>
    <row r="19853" spans="1:4">
      <c r="A19853" s="29">
        <v>43696</v>
      </c>
      <c r="B19853" t="s">
        <v>356</v>
      </c>
      <c r="C19853">
        <v>4.83</v>
      </c>
      <c r="D19853">
        <v>99.2</v>
      </c>
    </row>
    <row r="19854" spans="1:4">
      <c r="A19854" s="29">
        <v>43696</v>
      </c>
      <c r="B19854" t="s">
        <v>357</v>
      </c>
      <c r="C19854">
        <v>4.87</v>
      </c>
      <c r="D19854">
        <v>99.16</v>
      </c>
    </row>
    <row r="19855" spans="1:4">
      <c r="A19855" s="29">
        <v>43696</v>
      </c>
      <c r="B19855" t="s">
        <v>358</v>
      </c>
      <c r="C19855">
        <v>4.8899999999999997</v>
      </c>
      <c r="D19855">
        <v>99.14</v>
      </c>
    </row>
    <row r="19856" spans="1:4">
      <c r="A19856" s="29">
        <v>43696</v>
      </c>
      <c r="B19856" t="s">
        <v>359</v>
      </c>
      <c r="C19856">
        <v>4.92</v>
      </c>
      <c r="D19856">
        <v>99.11</v>
      </c>
    </row>
    <row r="19857" spans="1:4">
      <c r="A19857" s="29">
        <v>43696</v>
      </c>
      <c r="B19857" t="s">
        <v>360</v>
      </c>
      <c r="C19857">
        <v>4.9400000000000004</v>
      </c>
      <c r="D19857">
        <v>99.09</v>
      </c>
    </row>
    <row r="19858" spans="1:4">
      <c r="A19858" s="29">
        <v>43696</v>
      </c>
      <c r="B19858" t="s">
        <v>361</v>
      </c>
      <c r="C19858">
        <v>4.96</v>
      </c>
      <c r="D19858">
        <v>99.070000000000007</v>
      </c>
    </row>
    <row r="19859" spans="1:4">
      <c r="A19859" s="29">
        <v>43696</v>
      </c>
      <c r="B19859" t="s">
        <v>362</v>
      </c>
      <c r="C19859">
        <v>4.97</v>
      </c>
      <c r="D19859">
        <v>99.06</v>
      </c>
    </row>
    <row r="19860" spans="1:4">
      <c r="A19860" s="29">
        <v>43696</v>
      </c>
      <c r="B19860" t="s">
        <v>363</v>
      </c>
      <c r="C19860">
        <v>4.99</v>
      </c>
      <c r="D19860">
        <v>99.04</v>
      </c>
    </row>
    <row r="19861" spans="1:4">
      <c r="A19861" s="29">
        <v>43696</v>
      </c>
      <c r="B19861" t="s">
        <v>364</v>
      </c>
      <c r="C19861">
        <v>4.99</v>
      </c>
      <c r="D19861">
        <v>99.04</v>
      </c>
    </row>
    <row r="19862" spans="1:4">
      <c r="A19862" s="29">
        <v>43696</v>
      </c>
      <c r="B19862" t="s">
        <v>365</v>
      </c>
      <c r="C19862">
        <v>5</v>
      </c>
      <c r="D19862">
        <v>99.03</v>
      </c>
    </row>
    <row r="19863" spans="1:4">
      <c r="A19863" s="29">
        <v>43696</v>
      </c>
      <c r="B19863" t="s">
        <v>366</v>
      </c>
      <c r="C19863">
        <v>5</v>
      </c>
      <c r="D19863">
        <v>99.03</v>
      </c>
    </row>
    <row r="19864" spans="1:4">
      <c r="A19864" s="29">
        <v>43696</v>
      </c>
      <c r="B19864" t="s">
        <v>367</v>
      </c>
      <c r="C19864">
        <v>4.8600000000000003</v>
      </c>
      <c r="D19864">
        <v>99.17</v>
      </c>
    </row>
    <row r="19865" spans="1:4">
      <c r="A19865" s="29">
        <v>43696</v>
      </c>
      <c r="B19865" t="s">
        <v>368</v>
      </c>
      <c r="C19865">
        <v>4.6399999999999997</v>
      </c>
      <c r="D19865">
        <v>99.39</v>
      </c>
    </row>
    <row r="19866" spans="1:4">
      <c r="A19866" s="29">
        <v>43696</v>
      </c>
      <c r="B19866" t="s">
        <v>369</v>
      </c>
      <c r="C19866">
        <v>4.55</v>
      </c>
      <c r="D19866">
        <v>99.48</v>
      </c>
    </row>
    <row r="19867" spans="1:4">
      <c r="A19867" s="29">
        <v>43696</v>
      </c>
      <c r="B19867" t="s">
        <v>370</v>
      </c>
      <c r="C19867">
        <v>4.54</v>
      </c>
      <c r="D19867">
        <v>99.49</v>
      </c>
    </row>
    <row r="19868" spans="1:4">
      <c r="A19868" s="29">
        <v>43696</v>
      </c>
      <c r="B19868" t="s">
        <v>371</v>
      </c>
      <c r="C19868">
        <v>4.8</v>
      </c>
      <c r="D19868">
        <v>99.23</v>
      </c>
    </row>
    <row r="19869" spans="1:4">
      <c r="A19869" s="29">
        <v>43696</v>
      </c>
      <c r="B19869" t="s">
        <v>372</v>
      </c>
      <c r="C19869">
        <v>4.8899999999999997</v>
      </c>
      <c r="D19869">
        <v>99.14</v>
      </c>
    </row>
    <row r="19870" spans="1:4">
      <c r="A19870" s="29">
        <v>43696</v>
      </c>
      <c r="B19870" t="s">
        <v>373</v>
      </c>
      <c r="C19870">
        <v>4.93</v>
      </c>
      <c r="D19870">
        <v>99.1</v>
      </c>
    </row>
    <row r="19871" spans="1:4">
      <c r="A19871" s="29">
        <v>43696</v>
      </c>
      <c r="B19871" t="s">
        <v>374</v>
      </c>
      <c r="C19871">
        <v>4.96</v>
      </c>
      <c r="D19871">
        <v>99.070000000000007</v>
      </c>
    </row>
    <row r="19872" spans="1:4">
      <c r="A19872" s="29">
        <v>43696</v>
      </c>
      <c r="B19872" t="s">
        <v>375</v>
      </c>
      <c r="C19872">
        <v>4.9800000000000004</v>
      </c>
      <c r="D19872">
        <v>99.05</v>
      </c>
    </row>
    <row r="19873" spans="1:4">
      <c r="A19873" s="29">
        <v>43696</v>
      </c>
      <c r="B19873" t="s">
        <v>280</v>
      </c>
      <c r="C19873">
        <v>5</v>
      </c>
      <c r="D19873">
        <v>99.03</v>
      </c>
    </row>
    <row r="19874" spans="1:4">
      <c r="A19874" s="29">
        <v>43696</v>
      </c>
      <c r="B19874" t="s">
        <v>281</v>
      </c>
      <c r="C19874">
        <v>5.0199999999999996</v>
      </c>
      <c r="D19874">
        <v>99.01</v>
      </c>
    </row>
    <row r="19875" spans="1:4">
      <c r="A19875" s="29">
        <v>43696</v>
      </c>
      <c r="B19875" t="s">
        <v>282</v>
      </c>
      <c r="C19875">
        <v>5.0199999999999996</v>
      </c>
      <c r="D19875">
        <v>99.01</v>
      </c>
    </row>
    <row r="19876" spans="1:4">
      <c r="A19876" s="29">
        <v>43696</v>
      </c>
      <c r="B19876" t="s">
        <v>283</v>
      </c>
      <c r="C19876">
        <v>4.8099999999999996</v>
      </c>
      <c r="D19876">
        <v>99.22</v>
      </c>
    </row>
    <row r="19877" spans="1:4">
      <c r="A19877" s="29">
        <v>43696</v>
      </c>
      <c r="B19877" t="s">
        <v>284</v>
      </c>
      <c r="C19877">
        <v>4.62</v>
      </c>
      <c r="D19877">
        <v>99.41</v>
      </c>
    </row>
    <row r="19878" spans="1:4">
      <c r="A19878" s="29">
        <v>43696</v>
      </c>
      <c r="B19878" t="s">
        <v>285</v>
      </c>
      <c r="C19878">
        <v>4.5199999999999996</v>
      </c>
      <c r="D19878">
        <v>99.51</v>
      </c>
    </row>
    <row r="19879" spans="1:4">
      <c r="A19879" s="29">
        <v>43696</v>
      </c>
      <c r="B19879" t="s">
        <v>286</v>
      </c>
      <c r="C19879">
        <v>4.58</v>
      </c>
      <c r="D19879">
        <v>99.45</v>
      </c>
    </row>
    <row r="19880" spans="1:4">
      <c r="A19880" s="29">
        <v>43696</v>
      </c>
      <c r="B19880" t="s">
        <v>287</v>
      </c>
      <c r="C19880">
        <v>4.82</v>
      </c>
      <c r="D19880">
        <v>99.210000000000008</v>
      </c>
    </row>
    <row r="19881" spans="1:4">
      <c r="A19881" s="29">
        <v>43696</v>
      </c>
      <c r="B19881" t="s">
        <v>288</v>
      </c>
      <c r="C19881">
        <v>4.9000000000000004</v>
      </c>
      <c r="D19881">
        <v>99.13</v>
      </c>
    </row>
    <row r="19882" spans="1:4">
      <c r="A19882" s="29">
        <v>43696</v>
      </c>
      <c r="B19882" t="s">
        <v>289</v>
      </c>
      <c r="C19882">
        <v>4.95</v>
      </c>
      <c r="D19882">
        <v>99.08</v>
      </c>
    </row>
    <row r="19883" spans="1:4">
      <c r="A19883" s="29">
        <v>43696</v>
      </c>
      <c r="B19883" t="s">
        <v>290</v>
      </c>
      <c r="C19883">
        <v>4.96</v>
      </c>
      <c r="D19883">
        <v>99.070000000000007</v>
      </c>
    </row>
    <row r="19884" spans="1:4">
      <c r="A19884" s="29">
        <v>43696</v>
      </c>
      <c r="B19884" t="s">
        <v>291</v>
      </c>
      <c r="C19884">
        <v>4.99</v>
      </c>
      <c r="D19884">
        <v>99.04</v>
      </c>
    </row>
    <row r="19885" spans="1:4">
      <c r="A19885" s="29">
        <v>43696</v>
      </c>
      <c r="B19885" t="s">
        <v>292</v>
      </c>
      <c r="C19885">
        <v>4.76</v>
      </c>
      <c r="D19885">
        <v>99.27</v>
      </c>
    </row>
    <row r="19886" spans="1:4">
      <c r="A19886" s="29">
        <v>43696</v>
      </c>
      <c r="B19886" t="s">
        <v>293</v>
      </c>
      <c r="C19886">
        <v>4.59</v>
      </c>
      <c r="D19886">
        <v>99.44</v>
      </c>
    </row>
    <row r="19887" spans="1:4">
      <c r="A19887" s="29">
        <v>43696</v>
      </c>
      <c r="B19887" t="s">
        <v>294</v>
      </c>
      <c r="C19887">
        <v>4.5</v>
      </c>
      <c r="D19887">
        <v>99.53</v>
      </c>
    </row>
    <row r="19888" spans="1:4">
      <c r="A19888" s="29">
        <v>43696</v>
      </c>
      <c r="B19888" t="s">
        <v>295</v>
      </c>
      <c r="C19888">
        <v>4.46</v>
      </c>
      <c r="D19888">
        <v>99.570000000000007</v>
      </c>
    </row>
    <row r="19889" spans="1:4">
      <c r="A19889" s="29">
        <v>43696</v>
      </c>
      <c r="B19889" t="s">
        <v>296</v>
      </c>
      <c r="C19889">
        <v>4.6500000000000004</v>
      </c>
      <c r="D19889">
        <v>99.38</v>
      </c>
    </row>
    <row r="19890" spans="1:4">
      <c r="A19890" s="29">
        <v>43696</v>
      </c>
      <c r="B19890" t="s">
        <v>297</v>
      </c>
      <c r="C19890">
        <v>4.82</v>
      </c>
      <c r="D19890">
        <v>99.210000000000008</v>
      </c>
    </row>
    <row r="19891" spans="1:4">
      <c r="A19891" s="29">
        <v>43696</v>
      </c>
      <c r="B19891" t="s">
        <v>298</v>
      </c>
      <c r="C19891">
        <v>16.21</v>
      </c>
      <c r="D19891">
        <v>87.82</v>
      </c>
    </row>
    <row r="19892" spans="1:4">
      <c r="A19892" s="29">
        <v>43696</v>
      </c>
      <c r="B19892" t="s">
        <v>299</v>
      </c>
      <c r="C19892">
        <v>17.809999999999999</v>
      </c>
      <c r="D19892">
        <v>86.22</v>
      </c>
    </row>
    <row r="19893" spans="1:4">
      <c r="A19893" s="29">
        <v>43696</v>
      </c>
      <c r="B19893" t="s">
        <v>300</v>
      </c>
      <c r="C19893">
        <v>17.89</v>
      </c>
      <c r="D19893">
        <v>86.14</v>
      </c>
    </row>
    <row r="19894" spans="1:4">
      <c r="A19894" s="29">
        <v>43696</v>
      </c>
      <c r="B19894" t="s">
        <v>301</v>
      </c>
      <c r="C19894">
        <v>17.850000000000001</v>
      </c>
      <c r="D19894">
        <v>86.18</v>
      </c>
    </row>
    <row r="19895" spans="1:4">
      <c r="A19895" s="29">
        <v>43696</v>
      </c>
      <c r="B19895" t="s">
        <v>302</v>
      </c>
      <c r="C19895">
        <v>7.65</v>
      </c>
      <c r="D19895">
        <v>96.38</v>
      </c>
    </row>
    <row r="19896" spans="1:4">
      <c r="A19896" s="29">
        <v>43696</v>
      </c>
      <c r="B19896" t="s">
        <v>303</v>
      </c>
      <c r="C19896">
        <v>4.99</v>
      </c>
      <c r="D19896">
        <v>99.04</v>
      </c>
    </row>
    <row r="19897" spans="1:4">
      <c r="A19897" s="29">
        <v>43696</v>
      </c>
      <c r="B19897" t="s">
        <v>304</v>
      </c>
      <c r="C19897">
        <v>4.99</v>
      </c>
      <c r="D19897">
        <v>99.04</v>
      </c>
    </row>
    <row r="19898" spans="1:4">
      <c r="A19898" s="29">
        <v>43696</v>
      </c>
      <c r="B19898" t="s">
        <v>305</v>
      </c>
      <c r="C19898">
        <v>5</v>
      </c>
      <c r="D19898">
        <v>99.03</v>
      </c>
    </row>
    <row r="19899" spans="1:4">
      <c r="A19899" s="29">
        <v>43696</v>
      </c>
      <c r="B19899" t="s">
        <v>306</v>
      </c>
      <c r="C19899">
        <v>5.01</v>
      </c>
      <c r="D19899">
        <v>99.02</v>
      </c>
    </row>
    <row r="19900" spans="1:4">
      <c r="A19900" s="29">
        <v>43696</v>
      </c>
      <c r="B19900" t="s">
        <v>307</v>
      </c>
      <c r="C19900">
        <v>5.0199999999999996</v>
      </c>
      <c r="D19900">
        <v>99.01</v>
      </c>
    </row>
    <row r="19901" spans="1:4">
      <c r="A19901" s="29">
        <v>43696</v>
      </c>
      <c r="B19901" t="s">
        <v>308</v>
      </c>
      <c r="C19901">
        <v>5.03</v>
      </c>
      <c r="D19901">
        <v>99</v>
      </c>
    </row>
    <row r="19902" spans="1:4">
      <c r="A19902" s="29">
        <v>43696</v>
      </c>
      <c r="B19902" t="s">
        <v>309</v>
      </c>
      <c r="C19902">
        <v>5.03</v>
      </c>
      <c r="D19902">
        <v>99</v>
      </c>
    </row>
    <row r="19903" spans="1:4">
      <c r="A19903" s="29">
        <v>43696</v>
      </c>
      <c r="B19903" t="s">
        <v>310</v>
      </c>
      <c r="C19903">
        <v>5.03</v>
      </c>
      <c r="D19903">
        <v>99</v>
      </c>
    </row>
    <row r="19904" spans="1:4">
      <c r="A19904" s="29">
        <v>43696</v>
      </c>
      <c r="B19904" t="s">
        <v>311</v>
      </c>
      <c r="C19904">
        <v>5.04</v>
      </c>
      <c r="D19904">
        <v>98.99</v>
      </c>
    </row>
    <row r="19905" spans="1:4">
      <c r="A19905" s="29">
        <v>43696</v>
      </c>
      <c r="B19905" t="s">
        <v>312</v>
      </c>
      <c r="C19905">
        <v>5.04</v>
      </c>
      <c r="D19905">
        <v>98.99</v>
      </c>
    </row>
    <row r="19906" spans="1:4">
      <c r="A19906" s="29">
        <v>43696</v>
      </c>
      <c r="B19906" t="s">
        <v>313</v>
      </c>
      <c r="C19906">
        <v>5.05</v>
      </c>
      <c r="D19906">
        <v>98.98</v>
      </c>
    </row>
    <row r="19907" spans="1:4">
      <c r="A19907" s="29">
        <v>43696</v>
      </c>
      <c r="B19907" t="s">
        <v>314</v>
      </c>
      <c r="C19907">
        <v>5.05</v>
      </c>
      <c r="D19907">
        <v>98.98</v>
      </c>
    </row>
    <row r="19908" spans="1:4">
      <c r="A19908" s="29">
        <v>43696</v>
      </c>
      <c r="B19908" t="s">
        <v>315</v>
      </c>
      <c r="C19908">
        <v>5.05</v>
      </c>
      <c r="D19908">
        <v>98.98</v>
      </c>
    </row>
    <row r="19909" spans="1:4">
      <c r="A19909" s="29">
        <v>43696</v>
      </c>
      <c r="B19909" t="s">
        <v>316</v>
      </c>
      <c r="C19909">
        <v>5.05</v>
      </c>
      <c r="D19909">
        <v>98.98</v>
      </c>
    </row>
    <row r="19910" spans="1:4">
      <c r="A19910" s="29">
        <v>43696</v>
      </c>
      <c r="B19910" t="s">
        <v>317</v>
      </c>
      <c r="C19910">
        <v>4.8499999999999996</v>
      </c>
      <c r="D19910">
        <v>99.18</v>
      </c>
    </row>
    <row r="19911" spans="1:4">
      <c r="A19911" s="29">
        <v>43696</v>
      </c>
      <c r="B19911" t="s">
        <v>318</v>
      </c>
      <c r="C19911">
        <v>4.6399999999999997</v>
      </c>
      <c r="D19911">
        <v>99.39</v>
      </c>
    </row>
    <row r="19912" spans="1:4">
      <c r="A19912" s="29">
        <v>43696</v>
      </c>
      <c r="B19912" t="s">
        <v>319</v>
      </c>
      <c r="C19912">
        <v>4.5599999999999996</v>
      </c>
      <c r="D19912">
        <v>99.47</v>
      </c>
    </row>
    <row r="19913" spans="1:4">
      <c r="A19913" s="29">
        <v>43696</v>
      </c>
      <c r="B19913" t="s">
        <v>320</v>
      </c>
      <c r="C19913">
        <v>4.51</v>
      </c>
      <c r="D19913">
        <v>99.52</v>
      </c>
    </row>
    <row r="19914" spans="1:4">
      <c r="A19914" s="29">
        <v>43696</v>
      </c>
      <c r="B19914" t="s">
        <v>321</v>
      </c>
      <c r="C19914">
        <v>4.75</v>
      </c>
      <c r="D19914">
        <v>99.28</v>
      </c>
    </row>
    <row r="19915" spans="1:4">
      <c r="A19915" s="29">
        <v>43696</v>
      </c>
      <c r="B19915" t="s">
        <v>322</v>
      </c>
      <c r="C19915">
        <v>4.88</v>
      </c>
      <c r="D19915">
        <v>99.15</v>
      </c>
    </row>
    <row r="19916" spans="1:4">
      <c r="A19916" s="29">
        <v>43696</v>
      </c>
      <c r="B19916" t="s">
        <v>323</v>
      </c>
      <c r="C19916">
        <v>4.9400000000000004</v>
      </c>
      <c r="D19916">
        <v>99.09</v>
      </c>
    </row>
    <row r="19917" spans="1:4">
      <c r="A19917" s="29">
        <v>43696</v>
      </c>
      <c r="B19917" t="s">
        <v>324</v>
      </c>
      <c r="C19917">
        <v>4.97</v>
      </c>
      <c r="D19917">
        <v>99.06</v>
      </c>
    </row>
    <row r="19918" spans="1:4">
      <c r="A19918" s="29">
        <v>43696</v>
      </c>
      <c r="B19918" t="s">
        <v>325</v>
      </c>
      <c r="C19918">
        <v>4.97</v>
      </c>
      <c r="D19918">
        <v>99.06</v>
      </c>
    </row>
    <row r="19919" spans="1:4">
      <c r="A19919" s="29">
        <v>43696</v>
      </c>
      <c r="B19919" t="s">
        <v>326</v>
      </c>
      <c r="C19919">
        <v>4.68</v>
      </c>
      <c r="D19919">
        <v>99.35</v>
      </c>
    </row>
    <row r="19920" spans="1:4">
      <c r="A19920" s="29">
        <v>43696</v>
      </c>
      <c r="B19920" t="s">
        <v>327</v>
      </c>
      <c r="C19920">
        <v>4.5599999999999996</v>
      </c>
      <c r="D19920">
        <v>99.47</v>
      </c>
    </row>
    <row r="19921" spans="1:4">
      <c r="A19921" s="29">
        <v>43696</v>
      </c>
      <c r="B19921" t="s">
        <v>328</v>
      </c>
      <c r="C19921">
        <v>4.49</v>
      </c>
      <c r="D19921">
        <v>99.54</v>
      </c>
    </row>
    <row r="19922" spans="1:4">
      <c r="A19922" s="29">
        <v>43696</v>
      </c>
      <c r="B19922" t="s">
        <v>329</v>
      </c>
      <c r="C19922">
        <v>4.45</v>
      </c>
      <c r="D19922">
        <v>99.58</v>
      </c>
    </row>
    <row r="19923" spans="1:4">
      <c r="A19923" s="29">
        <v>43697</v>
      </c>
      <c r="B19923" t="s">
        <v>330</v>
      </c>
      <c r="C19923">
        <v>4.42</v>
      </c>
      <c r="D19923">
        <v>99.61</v>
      </c>
    </row>
    <row r="19924" spans="1:4">
      <c r="A19924" s="29">
        <v>43697</v>
      </c>
      <c r="B19924" t="s">
        <v>331</v>
      </c>
      <c r="C19924">
        <v>20.21</v>
      </c>
      <c r="D19924">
        <v>83.82</v>
      </c>
    </row>
    <row r="19925" spans="1:4">
      <c r="A19925" s="29">
        <v>43697</v>
      </c>
      <c r="B19925" t="s">
        <v>332</v>
      </c>
      <c r="C19925">
        <v>21.48</v>
      </c>
      <c r="D19925">
        <v>82.55</v>
      </c>
    </row>
    <row r="19926" spans="1:4">
      <c r="A19926" s="29">
        <v>43697</v>
      </c>
      <c r="B19926" t="s">
        <v>333</v>
      </c>
      <c r="C19926">
        <v>21.58</v>
      </c>
      <c r="D19926">
        <v>82.45</v>
      </c>
    </row>
    <row r="19927" spans="1:4">
      <c r="A19927" s="29">
        <v>43697</v>
      </c>
      <c r="B19927" t="s">
        <v>334</v>
      </c>
      <c r="C19927">
        <v>21.58</v>
      </c>
      <c r="D19927">
        <v>82.45</v>
      </c>
    </row>
    <row r="19928" spans="1:4">
      <c r="A19928" s="29">
        <v>43697</v>
      </c>
      <c r="B19928" t="s">
        <v>335</v>
      </c>
      <c r="C19928">
        <v>7.61</v>
      </c>
      <c r="D19928">
        <v>96.42</v>
      </c>
    </row>
    <row r="19929" spans="1:4">
      <c r="A19929" s="29">
        <v>43697</v>
      </c>
      <c r="B19929" t="s">
        <v>336</v>
      </c>
      <c r="C19929">
        <v>4.6500000000000004</v>
      </c>
      <c r="D19929">
        <v>99.38</v>
      </c>
    </row>
    <row r="19930" spans="1:4">
      <c r="A19930" s="29">
        <v>43697</v>
      </c>
      <c r="B19930" t="s">
        <v>337</v>
      </c>
      <c r="C19930">
        <v>4.51</v>
      </c>
      <c r="D19930">
        <v>99.52</v>
      </c>
    </row>
    <row r="19931" spans="1:4">
      <c r="A19931" s="29">
        <v>43697</v>
      </c>
      <c r="B19931" t="s">
        <v>338</v>
      </c>
      <c r="C19931">
        <v>4.4400000000000004</v>
      </c>
      <c r="D19931">
        <v>99.59</v>
      </c>
    </row>
    <row r="19932" spans="1:4">
      <c r="A19932" s="29">
        <v>43697</v>
      </c>
      <c r="B19932" t="s">
        <v>339</v>
      </c>
      <c r="C19932">
        <v>4.42</v>
      </c>
      <c r="D19932">
        <v>99.61</v>
      </c>
    </row>
    <row r="19933" spans="1:4">
      <c r="A19933" s="29">
        <v>43697</v>
      </c>
      <c r="B19933" t="s">
        <v>340</v>
      </c>
      <c r="C19933">
        <v>4.3899999999999997</v>
      </c>
      <c r="D19933">
        <v>99.64</v>
      </c>
    </row>
    <row r="19934" spans="1:4">
      <c r="A19934" s="29">
        <v>43697</v>
      </c>
      <c r="B19934" t="s">
        <v>341</v>
      </c>
      <c r="C19934">
        <v>4.37</v>
      </c>
      <c r="D19934">
        <v>99.66</v>
      </c>
    </row>
    <row r="19935" spans="1:4">
      <c r="A19935" s="29">
        <v>43697</v>
      </c>
      <c r="B19935" t="s">
        <v>342</v>
      </c>
      <c r="C19935">
        <v>17.489999999999998</v>
      </c>
      <c r="D19935">
        <v>86.54</v>
      </c>
    </row>
    <row r="19936" spans="1:4">
      <c r="A19936" s="29">
        <v>43697</v>
      </c>
      <c r="B19936" t="s">
        <v>343</v>
      </c>
      <c r="C19936">
        <v>21.38</v>
      </c>
      <c r="D19936">
        <v>82.65</v>
      </c>
    </row>
    <row r="19937" spans="1:4">
      <c r="A19937" s="29">
        <v>43697</v>
      </c>
      <c r="B19937" t="s">
        <v>344</v>
      </c>
      <c r="C19937">
        <v>21.59</v>
      </c>
      <c r="D19937">
        <v>82.44</v>
      </c>
    </row>
    <row r="19938" spans="1:4">
      <c r="A19938" s="29">
        <v>43697</v>
      </c>
      <c r="B19938" t="s">
        <v>345</v>
      </c>
      <c r="C19938">
        <v>21.64</v>
      </c>
      <c r="D19938">
        <v>82.39</v>
      </c>
    </row>
    <row r="19939" spans="1:4">
      <c r="A19939" s="29">
        <v>43697</v>
      </c>
      <c r="B19939" t="s">
        <v>346</v>
      </c>
      <c r="C19939">
        <v>8.6300000000000008</v>
      </c>
      <c r="D19939">
        <v>95.4</v>
      </c>
    </row>
    <row r="19940" spans="1:4">
      <c r="A19940" s="29">
        <v>43697</v>
      </c>
      <c r="B19940" t="s">
        <v>347</v>
      </c>
      <c r="C19940">
        <v>4.6500000000000004</v>
      </c>
      <c r="D19940">
        <v>99.38</v>
      </c>
    </row>
    <row r="19941" spans="1:4">
      <c r="A19941" s="29">
        <v>43697</v>
      </c>
      <c r="B19941" t="s">
        <v>348</v>
      </c>
      <c r="C19941">
        <v>4.49</v>
      </c>
      <c r="D19941">
        <v>99.54</v>
      </c>
    </row>
    <row r="19942" spans="1:4">
      <c r="A19942" s="29">
        <v>43697</v>
      </c>
      <c r="B19942" t="s">
        <v>349</v>
      </c>
      <c r="C19942">
        <v>4.43</v>
      </c>
      <c r="D19942">
        <v>99.6</v>
      </c>
    </row>
    <row r="19943" spans="1:4">
      <c r="A19943" s="29">
        <v>43697</v>
      </c>
      <c r="B19943" t="s">
        <v>350</v>
      </c>
      <c r="C19943">
        <v>4.3899999999999997</v>
      </c>
      <c r="D19943">
        <v>99.64</v>
      </c>
    </row>
    <row r="19944" spans="1:4">
      <c r="A19944" s="29">
        <v>43697</v>
      </c>
      <c r="B19944" t="s">
        <v>351</v>
      </c>
      <c r="C19944">
        <v>4.38</v>
      </c>
      <c r="D19944">
        <v>99.65</v>
      </c>
    </row>
    <row r="19945" spans="1:4">
      <c r="A19945" s="29">
        <v>43697</v>
      </c>
      <c r="B19945" t="s">
        <v>352</v>
      </c>
      <c r="C19945">
        <v>4.68</v>
      </c>
      <c r="D19945">
        <v>99.35</v>
      </c>
    </row>
    <row r="19946" spans="1:4">
      <c r="A19946" s="29">
        <v>43697</v>
      </c>
      <c r="B19946" t="s">
        <v>353</v>
      </c>
      <c r="C19946">
        <v>4.8</v>
      </c>
      <c r="D19946">
        <v>99.23</v>
      </c>
    </row>
    <row r="19947" spans="1:4">
      <c r="A19947" s="29">
        <v>43697</v>
      </c>
      <c r="B19947" t="s">
        <v>354</v>
      </c>
      <c r="C19947">
        <v>4.8499999999999996</v>
      </c>
      <c r="D19947">
        <v>99.18</v>
      </c>
    </row>
    <row r="19948" spans="1:4">
      <c r="A19948" s="29">
        <v>43697</v>
      </c>
      <c r="B19948" t="s">
        <v>355</v>
      </c>
      <c r="C19948">
        <v>4.8899999999999997</v>
      </c>
      <c r="D19948">
        <v>99.14</v>
      </c>
    </row>
    <row r="19949" spans="1:4">
      <c r="A19949" s="29">
        <v>43697</v>
      </c>
      <c r="B19949" t="s">
        <v>356</v>
      </c>
      <c r="C19949">
        <v>4.92</v>
      </c>
      <c r="D19949">
        <v>99.11</v>
      </c>
    </row>
    <row r="19950" spans="1:4">
      <c r="A19950" s="29">
        <v>43697</v>
      </c>
      <c r="B19950" t="s">
        <v>357</v>
      </c>
      <c r="C19950">
        <v>4.9400000000000004</v>
      </c>
      <c r="D19950">
        <v>99.09</v>
      </c>
    </row>
    <row r="19951" spans="1:4">
      <c r="A19951" s="29">
        <v>43697</v>
      </c>
      <c r="B19951" t="s">
        <v>358</v>
      </c>
      <c r="C19951">
        <v>4.95</v>
      </c>
      <c r="D19951">
        <v>99.08</v>
      </c>
    </row>
    <row r="19952" spans="1:4">
      <c r="A19952" s="29">
        <v>43697</v>
      </c>
      <c r="B19952" t="s">
        <v>359</v>
      </c>
      <c r="C19952">
        <v>4.68</v>
      </c>
      <c r="D19952">
        <v>99.35</v>
      </c>
    </row>
    <row r="19953" spans="1:4">
      <c r="A19953" s="29">
        <v>43697</v>
      </c>
      <c r="B19953" t="s">
        <v>360</v>
      </c>
      <c r="C19953">
        <v>4.54</v>
      </c>
      <c r="D19953">
        <v>99.49</v>
      </c>
    </row>
    <row r="19954" spans="1:4">
      <c r="A19954" s="29">
        <v>43697</v>
      </c>
      <c r="B19954" t="s">
        <v>361</v>
      </c>
      <c r="C19954">
        <v>4.47</v>
      </c>
      <c r="D19954">
        <v>99.56</v>
      </c>
    </row>
    <row r="19955" spans="1:4">
      <c r="A19955" s="29">
        <v>43697</v>
      </c>
      <c r="B19955" t="s">
        <v>362</v>
      </c>
      <c r="C19955">
        <v>4.71</v>
      </c>
      <c r="D19955">
        <v>99.320000000000007</v>
      </c>
    </row>
    <row r="19956" spans="1:4">
      <c r="A19956" s="29">
        <v>43697</v>
      </c>
      <c r="B19956" t="s">
        <v>363</v>
      </c>
      <c r="C19956">
        <v>4.8499999999999996</v>
      </c>
      <c r="D19956">
        <v>99.18</v>
      </c>
    </row>
    <row r="19957" spans="1:4">
      <c r="A19957" s="29">
        <v>43697</v>
      </c>
      <c r="B19957" t="s">
        <v>364</v>
      </c>
      <c r="C19957">
        <v>4.9000000000000004</v>
      </c>
      <c r="D19957">
        <v>99.13</v>
      </c>
    </row>
    <row r="19958" spans="1:4">
      <c r="A19958" s="29">
        <v>43697</v>
      </c>
      <c r="B19958" t="s">
        <v>365</v>
      </c>
      <c r="C19958">
        <v>4.93</v>
      </c>
      <c r="D19958">
        <v>99.1</v>
      </c>
    </row>
    <row r="19959" spans="1:4">
      <c r="A19959" s="29">
        <v>43697</v>
      </c>
      <c r="B19959" t="s">
        <v>366</v>
      </c>
      <c r="C19959">
        <v>4.95</v>
      </c>
      <c r="D19959">
        <v>99.08</v>
      </c>
    </row>
    <row r="19960" spans="1:4">
      <c r="A19960" s="29">
        <v>43697</v>
      </c>
      <c r="B19960" t="s">
        <v>367</v>
      </c>
      <c r="C19960">
        <v>4.9800000000000004</v>
      </c>
      <c r="D19960">
        <v>99.05</v>
      </c>
    </row>
    <row r="19961" spans="1:4">
      <c r="A19961" s="29">
        <v>43697</v>
      </c>
      <c r="B19961" t="s">
        <v>368</v>
      </c>
      <c r="C19961">
        <v>5</v>
      </c>
      <c r="D19961">
        <v>99.03</v>
      </c>
    </row>
    <row r="19962" spans="1:4">
      <c r="A19962" s="29">
        <v>43697</v>
      </c>
      <c r="B19962" t="s">
        <v>369</v>
      </c>
      <c r="C19962">
        <v>4.82</v>
      </c>
      <c r="D19962">
        <v>99.210000000000008</v>
      </c>
    </row>
    <row r="19963" spans="1:4">
      <c r="A19963" s="29">
        <v>43697</v>
      </c>
      <c r="B19963" t="s">
        <v>370</v>
      </c>
      <c r="C19963">
        <v>4.6100000000000003</v>
      </c>
      <c r="D19963">
        <v>99.42</v>
      </c>
    </row>
    <row r="19964" spans="1:4">
      <c r="A19964" s="29">
        <v>43697</v>
      </c>
      <c r="B19964" t="s">
        <v>371</v>
      </c>
      <c r="C19964">
        <v>4.5199999999999996</v>
      </c>
      <c r="D19964">
        <v>99.51</v>
      </c>
    </row>
    <row r="19965" spans="1:4">
      <c r="A19965" s="29">
        <v>43697</v>
      </c>
      <c r="B19965" t="s">
        <v>372</v>
      </c>
      <c r="C19965">
        <v>4.5199999999999996</v>
      </c>
      <c r="D19965">
        <v>99.51</v>
      </c>
    </row>
    <row r="19966" spans="1:4">
      <c r="A19966" s="29">
        <v>43697</v>
      </c>
      <c r="B19966" t="s">
        <v>373</v>
      </c>
      <c r="C19966">
        <v>4.78</v>
      </c>
      <c r="D19966">
        <v>99.25</v>
      </c>
    </row>
    <row r="19967" spans="1:4">
      <c r="A19967" s="29">
        <v>43697</v>
      </c>
      <c r="B19967" t="s">
        <v>374</v>
      </c>
      <c r="C19967">
        <v>4.87</v>
      </c>
      <c r="D19967">
        <v>99.16</v>
      </c>
    </row>
    <row r="19968" spans="1:4">
      <c r="A19968" s="29">
        <v>43697</v>
      </c>
      <c r="B19968" t="s">
        <v>375</v>
      </c>
      <c r="C19968">
        <v>4.92</v>
      </c>
      <c r="D19968">
        <v>99.11</v>
      </c>
    </row>
    <row r="19969" spans="1:4">
      <c r="A19969" s="29">
        <v>43697</v>
      </c>
      <c r="B19969" t="s">
        <v>280</v>
      </c>
      <c r="C19969">
        <v>4.96</v>
      </c>
      <c r="D19969">
        <v>99.070000000000007</v>
      </c>
    </row>
    <row r="19970" spans="1:4">
      <c r="A19970" s="29">
        <v>43697</v>
      </c>
      <c r="B19970" t="s">
        <v>281</v>
      </c>
      <c r="C19970">
        <v>4.97</v>
      </c>
      <c r="D19970">
        <v>99.06</v>
      </c>
    </row>
    <row r="19971" spans="1:4">
      <c r="A19971" s="29">
        <v>43697</v>
      </c>
      <c r="B19971" t="s">
        <v>282</v>
      </c>
      <c r="C19971">
        <v>4.99</v>
      </c>
      <c r="D19971">
        <v>99.04</v>
      </c>
    </row>
    <row r="19972" spans="1:4">
      <c r="A19972" s="29">
        <v>43697</v>
      </c>
      <c r="B19972" t="s">
        <v>283</v>
      </c>
      <c r="C19972">
        <v>5</v>
      </c>
      <c r="D19972">
        <v>99.03</v>
      </c>
    </row>
    <row r="19973" spans="1:4">
      <c r="A19973" s="29">
        <v>43697</v>
      </c>
      <c r="B19973" t="s">
        <v>284</v>
      </c>
      <c r="C19973">
        <v>5.0199999999999996</v>
      </c>
      <c r="D19973">
        <v>99.01</v>
      </c>
    </row>
    <row r="19974" spans="1:4">
      <c r="A19974" s="29">
        <v>43697</v>
      </c>
      <c r="B19974" t="s">
        <v>285</v>
      </c>
      <c r="C19974">
        <v>4.84</v>
      </c>
      <c r="D19974">
        <v>99.19</v>
      </c>
    </row>
    <row r="19975" spans="1:4">
      <c r="A19975" s="29">
        <v>43697</v>
      </c>
      <c r="B19975" t="s">
        <v>286</v>
      </c>
      <c r="C19975">
        <v>4.62</v>
      </c>
      <c r="D19975">
        <v>99.41</v>
      </c>
    </row>
    <row r="19976" spans="1:4">
      <c r="A19976" s="29">
        <v>43697</v>
      </c>
      <c r="B19976" t="s">
        <v>287</v>
      </c>
      <c r="C19976">
        <v>4.53</v>
      </c>
      <c r="D19976">
        <v>99.5</v>
      </c>
    </row>
    <row r="19977" spans="1:4">
      <c r="A19977" s="29">
        <v>43697</v>
      </c>
      <c r="B19977" t="s">
        <v>288</v>
      </c>
      <c r="C19977">
        <v>4.4800000000000004</v>
      </c>
      <c r="D19977">
        <v>99.55</v>
      </c>
    </row>
    <row r="19978" spans="1:4">
      <c r="A19978" s="29">
        <v>43697</v>
      </c>
      <c r="B19978" t="s">
        <v>289</v>
      </c>
      <c r="C19978">
        <v>4.71</v>
      </c>
      <c r="D19978">
        <v>99.320000000000007</v>
      </c>
    </row>
    <row r="19979" spans="1:4">
      <c r="A19979" s="29">
        <v>43697</v>
      </c>
      <c r="B19979" t="s">
        <v>290</v>
      </c>
      <c r="C19979">
        <v>4.8499999999999996</v>
      </c>
      <c r="D19979">
        <v>99.18</v>
      </c>
    </row>
    <row r="19980" spans="1:4">
      <c r="A19980" s="29">
        <v>43697</v>
      </c>
      <c r="B19980" t="s">
        <v>291</v>
      </c>
      <c r="C19980">
        <v>4.92</v>
      </c>
      <c r="D19980">
        <v>99.11</v>
      </c>
    </row>
    <row r="19981" spans="1:4">
      <c r="A19981" s="29">
        <v>43697</v>
      </c>
      <c r="B19981" t="s">
        <v>292</v>
      </c>
      <c r="C19981">
        <v>4.95</v>
      </c>
      <c r="D19981">
        <v>99.08</v>
      </c>
    </row>
    <row r="19982" spans="1:4">
      <c r="A19982" s="29">
        <v>43697</v>
      </c>
      <c r="B19982" t="s">
        <v>293</v>
      </c>
      <c r="C19982">
        <v>4.97</v>
      </c>
      <c r="D19982">
        <v>99.06</v>
      </c>
    </row>
    <row r="19983" spans="1:4">
      <c r="A19983" s="29">
        <v>43697</v>
      </c>
      <c r="B19983" t="s">
        <v>294</v>
      </c>
      <c r="C19983">
        <v>4.93</v>
      </c>
      <c r="D19983">
        <v>99.1</v>
      </c>
    </row>
    <row r="19984" spans="1:4">
      <c r="A19984" s="29">
        <v>43697</v>
      </c>
      <c r="B19984" t="s">
        <v>295</v>
      </c>
      <c r="C19984">
        <v>4.6500000000000004</v>
      </c>
      <c r="D19984">
        <v>99.38</v>
      </c>
    </row>
    <row r="19985" spans="1:4">
      <c r="A19985" s="29">
        <v>43697</v>
      </c>
      <c r="B19985" t="s">
        <v>296</v>
      </c>
      <c r="C19985">
        <v>4.54</v>
      </c>
      <c r="D19985">
        <v>99.49</v>
      </c>
    </row>
    <row r="19986" spans="1:4">
      <c r="A19986" s="29">
        <v>43697</v>
      </c>
      <c r="B19986" t="s">
        <v>297</v>
      </c>
      <c r="C19986">
        <v>4.4800000000000004</v>
      </c>
      <c r="D19986">
        <v>99.55</v>
      </c>
    </row>
    <row r="19987" spans="1:4">
      <c r="A19987" s="29">
        <v>43697</v>
      </c>
      <c r="B19987" t="s">
        <v>298</v>
      </c>
      <c r="C19987">
        <v>17.600000000000001</v>
      </c>
      <c r="D19987">
        <v>86.43</v>
      </c>
    </row>
    <row r="19988" spans="1:4">
      <c r="A19988" s="29">
        <v>43697</v>
      </c>
      <c r="B19988" t="s">
        <v>299</v>
      </c>
      <c r="C19988">
        <v>21.4</v>
      </c>
      <c r="D19988">
        <v>82.63</v>
      </c>
    </row>
    <row r="19989" spans="1:4">
      <c r="A19989" s="29">
        <v>43697</v>
      </c>
      <c r="B19989" t="s">
        <v>300</v>
      </c>
      <c r="C19989">
        <v>21.61</v>
      </c>
      <c r="D19989">
        <v>82.42</v>
      </c>
    </row>
    <row r="19990" spans="1:4">
      <c r="A19990" s="29">
        <v>43697</v>
      </c>
      <c r="B19990" t="s">
        <v>301</v>
      </c>
      <c r="C19990">
        <v>21.67</v>
      </c>
      <c r="D19990">
        <v>82.36</v>
      </c>
    </row>
    <row r="19991" spans="1:4">
      <c r="A19991" s="29">
        <v>43697</v>
      </c>
      <c r="B19991" t="s">
        <v>302</v>
      </c>
      <c r="C19991">
        <v>8.67</v>
      </c>
      <c r="D19991">
        <v>95.36</v>
      </c>
    </row>
    <row r="19992" spans="1:4">
      <c r="A19992" s="29">
        <v>43697</v>
      </c>
      <c r="B19992" t="s">
        <v>303</v>
      </c>
      <c r="C19992">
        <v>5.03</v>
      </c>
      <c r="D19992">
        <v>99</v>
      </c>
    </row>
    <row r="19993" spans="1:4">
      <c r="A19993" s="29">
        <v>43697</v>
      </c>
      <c r="B19993" t="s">
        <v>304</v>
      </c>
      <c r="C19993">
        <v>4.99</v>
      </c>
      <c r="D19993">
        <v>99.04</v>
      </c>
    </row>
    <row r="19994" spans="1:4">
      <c r="A19994" s="29">
        <v>43697</v>
      </c>
      <c r="B19994" t="s">
        <v>305</v>
      </c>
      <c r="C19994">
        <v>5</v>
      </c>
      <c r="D19994">
        <v>99.03</v>
      </c>
    </row>
    <row r="19995" spans="1:4">
      <c r="A19995" s="29">
        <v>43697</v>
      </c>
      <c r="B19995" t="s">
        <v>306</v>
      </c>
      <c r="C19995">
        <v>5</v>
      </c>
      <c r="D19995">
        <v>99.03</v>
      </c>
    </row>
    <row r="19996" spans="1:4">
      <c r="A19996" s="29">
        <v>43697</v>
      </c>
      <c r="B19996" t="s">
        <v>307</v>
      </c>
      <c r="C19996">
        <v>5.01</v>
      </c>
      <c r="D19996">
        <v>99.02</v>
      </c>
    </row>
    <row r="19997" spans="1:4">
      <c r="A19997" s="29">
        <v>43697</v>
      </c>
      <c r="B19997" t="s">
        <v>308</v>
      </c>
      <c r="C19997">
        <v>5.0199999999999996</v>
      </c>
      <c r="D19997">
        <v>99.01</v>
      </c>
    </row>
    <row r="19998" spans="1:4">
      <c r="A19998" s="29">
        <v>43697</v>
      </c>
      <c r="B19998" t="s">
        <v>309</v>
      </c>
      <c r="C19998">
        <v>5.03</v>
      </c>
      <c r="D19998">
        <v>99</v>
      </c>
    </row>
    <row r="19999" spans="1:4">
      <c r="A19999" s="29">
        <v>43697</v>
      </c>
      <c r="B19999" t="s">
        <v>310</v>
      </c>
      <c r="C19999">
        <v>5.0199999999999996</v>
      </c>
      <c r="D19999">
        <v>99.01</v>
      </c>
    </row>
    <row r="20000" spans="1:4">
      <c r="A20000" s="29">
        <v>43697</v>
      </c>
      <c r="B20000" t="s">
        <v>311</v>
      </c>
      <c r="C20000">
        <v>5.04</v>
      </c>
      <c r="D20000">
        <v>98.99</v>
      </c>
    </row>
    <row r="20001" spans="1:4">
      <c r="A20001" s="29">
        <v>43697</v>
      </c>
      <c r="B20001" t="s">
        <v>312</v>
      </c>
      <c r="C20001">
        <v>5.04</v>
      </c>
      <c r="D20001">
        <v>98.99</v>
      </c>
    </row>
    <row r="20002" spans="1:4">
      <c r="A20002" s="29">
        <v>43697</v>
      </c>
      <c r="B20002" t="s">
        <v>313</v>
      </c>
      <c r="C20002">
        <v>5.05</v>
      </c>
      <c r="D20002">
        <v>98.98</v>
      </c>
    </row>
    <row r="20003" spans="1:4">
      <c r="A20003" s="29">
        <v>43697</v>
      </c>
      <c r="B20003" t="s">
        <v>314</v>
      </c>
      <c r="C20003">
        <v>5.04</v>
      </c>
      <c r="D20003">
        <v>98.99</v>
      </c>
    </row>
    <row r="20004" spans="1:4">
      <c r="A20004" s="29">
        <v>43697</v>
      </c>
      <c r="B20004" t="s">
        <v>315</v>
      </c>
      <c r="C20004">
        <v>5.0599999999999996</v>
      </c>
      <c r="D20004">
        <v>98.97</v>
      </c>
    </row>
    <row r="20005" spans="1:4">
      <c r="A20005" s="29">
        <v>43697</v>
      </c>
      <c r="B20005" t="s">
        <v>316</v>
      </c>
      <c r="C20005">
        <v>5.0599999999999996</v>
      </c>
      <c r="D20005">
        <v>98.97</v>
      </c>
    </row>
    <row r="20006" spans="1:4">
      <c r="A20006" s="29">
        <v>43697</v>
      </c>
      <c r="B20006" t="s">
        <v>317</v>
      </c>
      <c r="C20006">
        <v>5.0599999999999996</v>
      </c>
      <c r="D20006">
        <v>98.97</v>
      </c>
    </row>
    <row r="20007" spans="1:4">
      <c r="A20007" s="29">
        <v>43697</v>
      </c>
      <c r="B20007" t="s">
        <v>318</v>
      </c>
      <c r="C20007">
        <v>5.0599999999999996</v>
      </c>
      <c r="D20007">
        <v>98.97</v>
      </c>
    </row>
    <row r="20008" spans="1:4">
      <c r="A20008" s="29">
        <v>43697</v>
      </c>
      <c r="B20008" t="s">
        <v>319</v>
      </c>
      <c r="C20008">
        <v>5.0599999999999996</v>
      </c>
      <c r="D20008">
        <v>98.97</v>
      </c>
    </row>
    <row r="20009" spans="1:4">
      <c r="A20009" s="29">
        <v>43697</v>
      </c>
      <c r="B20009" t="s">
        <v>320</v>
      </c>
      <c r="C20009">
        <v>4.95</v>
      </c>
      <c r="D20009">
        <v>99.08</v>
      </c>
    </row>
    <row r="20010" spans="1:4">
      <c r="A20010" s="29">
        <v>43697</v>
      </c>
      <c r="B20010" t="s">
        <v>321</v>
      </c>
      <c r="C20010">
        <v>4.6900000000000004</v>
      </c>
      <c r="D20010">
        <v>99.34</v>
      </c>
    </row>
    <row r="20011" spans="1:4">
      <c r="A20011" s="29">
        <v>43697</v>
      </c>
      <c r="B20011" t="s">
        <v>322</v>
      </c>
      <c r="C20011">
        <v>4.58</v>
      </c>
      <c r="D20011">
        <v>99.45</v>
      </c>
    </row>
    <row r="20012" spans="1:4">
      <c r="A20012" s="29">
        <v>43697</v>
      </c>
      <c r="B20012" t="s">
        <v>323</v>
      </c>
      <c r="C20012">
        <v>4.5199999999999996</v>
      </c>
      <c r="D20012">
        <v>99.51</v>
      </c>
    </row>
    <row r="20013" spans="1:4">
      <c r="A20013" s="29">
        <v>43697</v>
      </c>
      <c r="B20013" t="s">
        <v>324</v>
      </c>
      <c r="C20013">
        <v>4.4800000000000004</v>
      </c>
      <c r="D20013">
        <v>99.55</v>
      </c>
    </row>
    <row r="20014" spans="1:4">
      <c r="A20014" s="29">
        <v>43697</v>
      </c>
      <c r="B20014" t="s">
        <v>325</v>
      </c>
      <c r="C20014">
        <v>4.63</v>
      </c>
      <c r="D20014">
        <v>99.4</v>
      </c>
    </row>
    <row r="20015" spans="1:4">
      <c r="A20015" s="29">
        <v>43697</v>
      </c>
      <c r="B20015" t="s">
        <v>326</v>
      </c>
      <c r="C20015">
        <v>17.78</v>
      </c>
      <c r="D20015">
        <v>86.25</v>
      </c>
    </row>
    <row r="20016" spans="1:4">
      <c r="A20016" s="29">
        <v>43697</v>
      </c>
      <c r="B20016" t="s">
        <v>327</v>
      </c>
      <c r="C20016">
        <v>21.47</v>
      </c>
      <c r="D20016">
        <v>82.56</v>
      </c>
    </row>
    <row r="20017" spans="1:4">
      <c r="A20017" s="29">
        <v>43697</v>
      </c>
      <c r="B20017" t="s">
        <v>328</v>
      </c>
      <c r="C20017">
        <v>21.61</v>
      </c>
      <c r="D20017">
        <v>82.42</v>
      </c>
    </row>
    <row r="20018" spans="1:4">
      <c r="A20018" s="29">
        <v>43697</v>
      </c>
      <c r="B20018" t="s">
        <v>329</v>
      </c>
      <c r="C20018">
        <v>21.65</v>
      </c>
      <c r="D20018">
        <v>82.38</v>
      </c>
    </row>
    <row r="20019" spans="1:4">
      <c r="A20019" s="29">
        <v>43698</v>
      </c>
      <c r="B20019" t="s">
        <v>330</v>
      </c>
      <c r="C20019">
        <v>5.1100000000000003</v>
      </c>
      <c r="D20019">
        <v>98.92</v>
      </c>
    </row>
    <row r="20020" spans="1:4">
      <c r="A20020" s="29">
        <v>43698</v>
      </c>
      <c r="B20020" t="s">
        <v>331</v>
      </c>
      <c r="C20020">
        <v>4.58</v>
      </c>
      <c r="D20020">
        <v>99.45</v>
      </c>
    </row>
    <row r="20021" spans="1:4">
      <c r="A20021" s="29">
        <v>43698</v>
      </c>
      <c r="B20021" t="s">
        <v>332</v>
      </c>
      <c r="C20021">
        <v>4.5</v>
      </c>
      <c r="D20021">
        <v>99.53</v>
      </c>
    </row>
    <row r="20022" spans="1:4">
      <c r="A20022" s="29">
        <v>43698</v>
      </c>
      <c r="B20022" t="s">
        <v>333</v>
      </c>
      <c r="C20022">
        <v>4.46</v>
      </c>
      <c r="D20022">
        <v>99.570000000000007</v>
      </c>
    </row>
    <row r="20023" spans="1:4">
      <c r="A20023" s="29">
        <v>43698</v>
      </c>
      <c r="B20023" t="s">
        <v>334</v>
      </c>
      <c r="C20023">
        <v>4.42</v>
      </c>
      <c r="D20023">
        <v>99.61</v>
      </c>
    </row>
    <row r="20024" spans="1:4">
      <c r="A20024" s="29">
        <v>43698</v>
      </c>
      <c r="B20024" t="s">
        <v>335</v>
      </c>
      <c r="C20024">
        <v>4.4000000000000004</v>
      </c>
      <c r="D20024">
        <v>99.63</v>
      </c>
    </row>
    <row r="20025" spans="1:4">
      <c r="A20025" s="29">
        <v>43698</v>
      </c>
      <c r="B20025" t="s">
        <v>336</v>
      </c>
      <c r="C20025">
        <v>17.510000000000002</v>
      </c>
      <c r="D20025">
        <v>86.52</v>
      </c>
    </row>
    <row r="20026" spans="1:4">
      <c r="A20026" s="29">
        <v>43698</v>
      </c>
      <c r="B20026" t="s">
        <v>337</v>
      </c>
      <c r="C20026">
        <v>17.760000000000002</v>
      </c>
      <c r="D20026">
        <v>86.27</v>
      </c>
    </row>
    <row r="20027" spans="1:4">
      <c r="A20027" s="29">
        <v>43698</v>
      </c>
      <c r="B20027" t="s">
        <v>338</v>
      </c>
      <c r="C20027">
        <v>17.77</v>
      </c>
      <c r="D20027">
        <v>86.26</v>
      </c>
    </row>
    <row r="20028" spans="1:4">
      <c r="A20028" s="29">
        <v>43698</v>
      </c>
      <c r="B20028" t="s">
        <v>339</v>
      </c>
      <c r="C20028">
        <v>17.82</v>
      </c>
      <c r="D20028">
        <v>86.210000000000008</v>
      </c>
    </row>
    <row r="20029" spans="1:4">
      <c r="A20029" s="29">
        <v>43698</v>
      </c>
      <c r="B20029" t="s">
        <v>340</v>
      </c>
      <c r="C20029">
        <v>17.809999999999999</v>
      </c>
      <c r="D20029">
        <v>86.22</v>
      </c>
    </row>
    <row r="20030" spans="1:4">
      <c r="A20030" s="29">
        <v>43698</v>
      </c>
      <c r="B20030" t="s">
        <v>341</v>
      </c>
      <c r="C20030">
        <v>17.73</v>
      </c>
      <c r="D20030">
        <v>86.3</v>
      </c>
    </row>
    <row r="20031" spans="1:4">
      <c r="A20031" s="29">
        <v>43698</v>
      </c>
      <c r="B20031" t="s">
        <v>342</v>
      </c>
      <c r="C20031">
        <v>7.67</v>
      </c>
      <c r="D20031">
        <v>96.36</v>
      </c>
    </row>
    <row r="20032" spans="1:4">
      <c r="A20032" s="29">
        <v>43698</v>
      </c>
      <c r="B20032" t="s">
        <v>343</v>
      </c>
      <c r="C20032">
        <v>4.6100000000000003</v>
      </c>
      <c r="D20032">
        <v>99.42</v>
      </c>
    </row>
    <row r="20033" spans="1:4">
      <c r="A20033" s="29">
        <v>43698</v>
      </c>
      <c r="B20033" t="s">
        <v>344</v>
      </c>
      <c r="C20033">
        <v>4.4800000000000004</v>
      </c>
      <c r="D20033">
        <v>99.55</v>
      </c>
    </row>
    <row r="20034" spans="1:4">
      <c r="A20034" s="29">
        <v>43698</v>
      </c>
      <c r="B20034" t="s">
        <v>345</v>
      </c>
      <c r="C20034">
        <v>4.43</v>
      </c>
      <c r="D20034">
        <v>99.6</v>
      </c>
    </row>
    <row r="20035" spans="1:4">
      <c r="A20035" s="29">
        <v>43698</v>
      </c>
      <c r="B20035" t="s">
        <v>346</v>
      </c>
      <c r="C20035">
        <v>4.3899999999999997</v>
      </c>
      <c r="D20035">
        <v>99.64</v>
      </c>
    </row>
    <row r="20036" spans="1:4">
      <c r="A20036" s="29">
        <v>43698</v>
      </c>
      <c r="B20036" t="s">
        <v>347</v>
      </c>
      <c r="C20036">
        <v>4.37</v>
      </c>
      <c r="D20036">
        <v>99.66</v>
      </c>
    </row>
    <row r="20037" spans="1:4">
      <c r="A20037" s="29">
        <v>43698</v>
      </c>
      <c r="B20037" t="s">
        <v>348</v>
      </c>
      <c r="C20037">
        <v>4.5</v>
      </c>
      <c r="D20037">
        <v>99.53</v>
      </c>
    </row>
    <row r="20038" spans="1:4">
      <c r="A20038" s="29">
        <v>43698</v>
      </c>
      <c r="B20038" t="s">
        <v>349</v>
      </c>
      <c r="C20038">
        <v>4.7300000000000004</v>
      </c>
      <c r="D20038">
        <v>99.3</v>
      </c>
    </row>
    <row r="20039" spans="1:4">
      <c r="A20039" s="29">
        <v>43698</v>
      </c>
      <c r="B20039" t="s">
        <v>350</v>
      </c>
      <c r="C20039">
        <v>4.82</v>
      </c>
      <c r="D20039">
        <v>99.210000000000008</v>
      </c>
    </row>
    <row r="20040" spans="1:4">
      <c r="A20040" s="29">
        <v>43698</v>
      </c>
      <c r="B20040" t="s">
        <v>351</v>
      </c>
      <c r="C20040">
        <v>4.87</v>
      </c>
      <c r="D20040">
        <v>99.16</v>
      </c>
    </row>
    <row r="20041" spans="1:4">
      <c r="A20041" s="29">
        <v>43698</v>
      </c>
      <c r="B20041" t="s">
        <v>352</v>
      </c>
      <c r="C20041">
        <v>4.9000000000000004</v>
      </c>
      <c r="D20041">
        <v>99.13</v>
      </c>
    </row>
    <row r="20042" spans="1:4">
      <c r="A20042" s="29">
        <v>43698</v>
      </c>
      <c r="B20042" t="s">
        <v>353</v>
      </c>
      <c r="C20042">
        <v>4.91</v>
      </c>
      <c r="D20042">
        <v>99.12</v>
      </c>
    </row>
    <row r="20043" spans="1:4">
      <c r="A20043" s="29">
        <v>43698</v>
      </c>
      <c r="B20043" t="s">
        <v>354</v>
      </c>
      <c r="C20043">
        <v>4.62</v>
      </c>
      <c r="D20043">
        <v>99.41</v>
      </c>
    </row>
    <row r="20044" spans="1:4">
      <c r="A20044" s="29">
        <v>43698</v>
      </c>
      <c r="B20044" t="s">
        <v>355</v>
      </c>
      <c r="C20044">
        <v>4.5</v>
      </c>
      <c r="D20044">
        <v>99.53</v>
      </c>
    </row>
    <row r="20045" spans="1:4">
      <c r="A20045" s="29">
        <v>43698</v>
      </c>
      <c r="B20045" t="s">
        <v>356</v>
      </c>
      <c r="C20045">
        <v>4.45</v>
      </c>
      <c r="D20045">
        <v>99.58</v>
      </c>
    </row>
    <row r="20046" spans="1:4">
      <c r="A20046" s="29">
        <v>43698</v>
      </c>
      <c r="B20046" t="s">
        <v>357</v>
      </c>
      <c r="C20046">
        <v>4.68</v>
      </c>
      <c r="D20046">
        <v>99.35</v>
      </c>
    </row>
    <row r="20047" spans="1:4">
      <c r="A20047" s="29">
        <v>43698</v>
      </c>
      <c r="B20047" t="s">
        <v>358</v>
      </c>
      <c r="C20047">
        <v>4.82</v>
      </c>
      <c r="D20047">
        <v>99.210000000000008</v>
      </c>
    </row>
    <row r="20048" spans="1:4">
      <c r="A20048" s="29">
        <v>43698</v>
      </c>
      <c r="B20048" t="s">
        <v>359</v>
      </c>
      <c r="C20048">
        <v>4.88</v>
      </c>
      <c r="D20048">
        <v>99.15</v>
      </c>
    </row>
    <row r="20049" spans="1:4">
      <c r="A20049" s="29">
        <v>43698</v>
      </c>
      <c r="B20049" t="s">
        <v>360</v>
      </c>
      <c r="C20049">
        <v>4.91</v>
      </c>
      <c r="D20049">
        <v>99.12</v>
      </c>
    </row>
    <row r="20050" spans="1:4">
      <c r="A20050" s="29">
        <v>43698</v>
      </c>
      <c r="B20050" t="s">
        <v>361</v>
      </c>
      <c r="C20050">
        <v>4.9400000000000004</v>
      </c>
      <c r="D20050">
        <v>99.09</v>
      </c>
    </row>
    <row r="20051" spans="1:4">
      <c r="A20051" s="29">
        <v>43698</v>
      </c>
      <c r="B20051" t="s">
        <v>362</v>
      </c>
      <c r="C20051">
        <v>4.96</v>
      </c>
      <c r="D20051">
        <v>99.070000000000007</v>
      </c>
    </row>
    <row r="20052" spans="1:4">
      <c r="A20052" s="29">
        <v>43698</v>
      </c>
      <c r="B20052" t="s">
        <v>363</v>
      </c>
      <c r="C20052">
        <v>4.9800000000000004</v>
      </c>
      <c r="D20052">
        <v>99.05</v>
      </c>
    </row>
    <row r="20053" spans="1:4">
      <c r="A20053" s="29">
        <v>43698</v>
      </c>
      <c r="B20053" t="s">
        <v>364</v>
      </c>
      <c r="C20053">
        <v>4.99</v>
      </c>
      <c r="D20053">
        <v>99.04</v>
      </c>
    </row>
    <row r="20054" spans="1:4">
      <c r="A20054" s="29">
        <v>43698</v>
      </c>
      <c r="B20054" t="s">
        <v>365</v>
      </c>
      <c r="C20054">
        <v>5</v>
      </c>
      <c r="D20054">
        <v>99.03</v>
      </c>
    </row>
    <row r="20055" spans="1:4">
      <c r="A20055" s="29">
        <v>43698</v>
      </c>
      <c r="B20055" t="s">
        <v>366</v>
      </c>
      <c r="C20055">
        <v>5</v>
      </c>
      <c r="D20055">
        <v>99.03</v>
      </c>
    </row>
    <row r="20056" spans="1:4">
      <c r="A20056" s="29">
        <v>43698</v>
      </c>
      <c r="B20056" t="s">
        <v>367</v>
      </c>
      <c r="C20056">
        <v>4.7300000000000004</v>
      </c>
      <c r="D20056">
        <v>99.3</v>
      </c>
    </row>
    <row r="20057" spans="1:4">
      <c r="A20057" s="29">
        <v>43698</v>
      </c>
      <c r="B20057" t="s">
        <v>368</v>
      </c>
      <c r="C20057">
        <v>4.58</v>
      </c>
      <c r="D20057">
        <v>99.45</v>
      </c>
    </row>
    <row r="20058" spans="1:4">
      <c r="A20058" s="29">
        <v>43698</v>
      </c>
      <c r="B20058" t="s">
        <v>369</v>
      </c>
      <c r="C20058">
        <v>4.51</v>
      </c>
      <c r="D20058">
        <v>99.52</v>
      </c>
    </row>
    <row r="20059" spans="1:4">
      <c r="A20059" s="29">
        <v>43698</v>
      </c>
      <c r="B20059" t="s">
        <v>370</v>
      </c>
      <c r="C20059">
        <v>4.55</v>
      </c>
      <c r="D20059">
        <v>99.48</v>
      </c>
    </row>
    <row r="20060" spans="1:4">
      <c r="A20060" s="29">
        <v>43698</v>
      </c>
      <c r="B20060" t="s">
        <v>371</v>
      </c>
      <c r="C20060">
        <v>4.8</v>
      </c>
      <c r="D20060">
        <v>99.23</v>
      </c>
    </row>
    <row r="20061" spans="1:4">
      <c r="A20061" s="29">
        <v>43698</v>
      </c>
      <c r="B20061" t="s">
        <v>372</v>
      </c>
      <c r="C20061">
        <v>4.8899999999999997</v>
      </c>
      <c r="D20061">
        <v>99.14</v>
      </c>
    </row>
    <row r="20062" spans="1:4">
      <c r="A20062" s="29">
        <v>43698</v>
      </c>
      <c r="B20062" t="s">
        <v>373</v>
      </c>
      <c r="C20062">
        <v>4.93</v>
      </c>
      <c r="D20062">
        <v>99.1</v>
      </c>
    </row>
    <row r="20063" spans="1:4">
      <c r="A20063" s="29">
        <v>43698</v>
      </c>
      <c r="B20063" t="s">
        <v>374</v>
      </c>
      <c r="C20063">
        <v>4.96</v>
      </c>
      <c r="D20063">
        <v>99.070000000000007</v>
      </c>
    </row>
    <row r="20064" spans="1:4">
      <c r="A20064" s="29">
        <v>43698</v>
      </c>
      <c r="B20064" t="s">
        <v>375</v>
      </c>
      <c r="C20064">
        <v>4.9800000000000004</v>
      </c>
      <c r="D20064">
        <v>99.05</v>
      </c>
    </row>
    <row r="20065" spans="1:4">
      <c r="A20065" s="29">
        <v>43698</v>
      </c>
      <c r="B20065" t="s">
        <v>280</v>
      </c>
      <c r="C20065">
        <v>4.99</v>
      </c>
      <c r="D20065">
        <v>99.04</v>
      </c>
    </row>
    <row r="20066" spans="1:4">
      <c r="A20066" s="29">
        <v>43698</v>
      </c>
      <c r="B20066" t="s">
        <v>281</v>
      </c>
      <c r="C20066">
        <v>5</v>
      </c>
      <c r="D20066">
        <v>99.03</v>
      </c>
    </row>
    <row r="20067" spans="1:4">
      <c r="A20067" s="29">
        <v>43698</v>
      </c>
      <c r="B20067" t="s">
        <v>282</v>
      </c>
      <c r="C20067">
        <v>5.01</v>
      </c>
      <c r="D20067">
        <v>99.02</v>
      </c>
    </row>
    <row r="20068" spans="1:4">
      <c r="A20068" s="29">
        <v>43698</v>
      </c>
      <c r="B20068" t="s">
        <v>283</v>
      </c>
      <c r="C20068">
        <v>4.9800000000000004</v>
      </c>
      <c r="D20068">
        <v>99.05</v>
      </c>
    </row>
    <row r="20069" spans="1:4">
      <c r="A20069" s="29">
        <v>43698</v>
      </c>
      <c r="B20069" t="s">
        <v>284</v>
      </c>
      <c r="C20069">
        <v>4.6900000000000004</v>
      </c>
      <c r="D20069">
        <v>99.34</v>
      </c>
    </row>
    <row r="20070" spans="1:4">
      <c r="A20070" s="29">
        <v>43698</v>
      </c>
      <c r="B20070" t="s">
        <v>285</v>
      </c>
      <c r="C20070">
        <v>4.5599999999999996</v>
      </c>
      <c r="D20070">
        <v>99.47</v>
      </c>
    </row>
    <row r="20071" spans="1:4">
      <c r="A20071" s="29">
        <v>43698</v>
      </c>
      <c r="B20071" t="s">
        <v>286</v>
      </c>
      <c r="C20071">
        <v>4.49</v>
      </c>
      <c r="D20071">
        <v>99.54</v>
      </c>
    </row>
    <row r="20072" spans="1:4">
      <c r="A20072" s="29">
        <v>43698</v>
      </c>
      <c r="B20072" t="s">
        <v>287</v>
      </c>
      <c r="C20072">
        <v>4.72</v>
      </c>
      <c r="D20072">
        <v>99.31</v>
      </c>
    </row>
    <row r="20073" spans="1:4">
      <c r="A20073" s="29">
        <v>43698</v>
      </c>
      <c r="B20073" t="s">
        <v>288</v>
      </c>
      <c r="C20073">
        <v>4.8600000000000003</v>
      </c>
      <c r="D20073">
        <v>99.17</v>
      </c>
    </row>
    <row r="20074" spans="1:4">
      <c r="A20074" s="29">
        <v>43698</v>
      </c>
      <c r="B20074" t="s">
        <v>289</v>
      </c>
      <c r="C20074">
        <v>4.92</v>
      </c>
      <c r="D20074">
        <v>99.11</v>
      </c>
    </row>
    <row r="20075" spans="1:4">
      <c r="A20075" s="29">
        <v>43698</v>
      </c>
      <c r="B20075" t="s">
        <v>290</v>
      </c>
      <c r="C20075">
        <v>4.95</v>
      </c>
      <c r="D20075">
        <v>99.08</v>
      </c>
    </row>
    <row r="20076" spans="1:4">
      <c r="A20076" s="29">
        <v>43698</v>
      </c>
      <c r="B20076" t="s">
        <v>291</v>
      </c>
      <c r="C20076">
        <v>4.97</v>
      </c>
      <c r="D20076">
        <v>99.06</v>
      </c>
    </row>
    <row r="20077" spans="1:4">
      <c r="A20077" s="29">
        <v>43698</v>
      </c>
      <c r="B20077" t="s">
        <v>292</v>
      </c>
      <c r="C20077">
        <v>4.95</v>
      </c>
      <c r="D20077">
        <v>99.08</v>
      </c>
    </row>
    <row r="20078" spans="1:4">
      <c r="A20078" s="29">
        <v>43698</v>
      </c>
      <c r="B20078" t="s">
        <v>293</v>
      </c>
      <c r="C20078">
        <v>4.66</v>
      </c>
      <c r="D20078">
        <v>99.37</v>
      </c>
    </row>
    <row r="20079" spans="1:4">
      <c r="A20079" s="29">
        <v>43698</v>
      </c>
      <c r="B20079" t="s">
        <v>294</v>
      </c>
      <c r="C20079">
        <v>4.53</v>
      </c>
      <c r="D20079">
        <v>99.5</v>
      </c>
    </row>
    <row r="20080" spans="1:4">
      <c r="A20080" s="29">
        <v>43698</v>
      </c>
      <c r="B20080" t="s">
        <v>295</v>
      </c>
      <c r="C20080">
        <v>4.4800000000000004</v>
      </c>
      <c r="D20080">
        <v>99.55</v>
      </c>
    </row>
    <row r="20081" spans="1:4">
      <c r="A20081" s="29">
        <v>43698</v>
      </c>
      <c r="B20081" t="s">
        <v>296</v>
      </c>
      <c r="C20081">
        <v>4.47</v>
      </c>
      <c r="D20081">
        <v>99.56</v>
      </c>
    </row>
    <row r="20082" spans="1:4">
      <c r="A20082" s="29">
        <v>43698</v>
      </c>
      <c r="B20082" t="s">
        <v>297</v>
      </c>
      <c r="C20082">
        <v>4.75</v>
      </c>
      <c r="D20082">
        <v>99.28</v>
      </c>
    </row>
    <row r="20083" spans="1:4">
      <c r="A20083" s="29">
        <v>43698</v>
      </c>
      <c r="B20083" t="s">
        <v>298</v>
      </c>
      <c r="C20083">
        <v>16.239999999999998</v>
      </c>
      <c r="D20083">
        <v>87.79</v>
      </c>
    </row>
    <row r="20084" spans="1:4">
      <c r="A20084" s="29">
        <v>43698</v>
      </c>
      <c r="B20084" t="s">
        <v>299</v>
      </c>
      <c r="C20084">
        <v>17.809999999999999</v>
      </c>
      <c r="D20084">
        <v>86.22</v>
      </c>
    </row>
    <row r="20085" spans="1:4">
      <c r="A20085" s="29">
        <v>43698</v>
      </c>
      <c r="B20085" t="s">
        <v>300</v>
      </c>
      <c r="C20085">
        <v>17.82</v>
      </c>
      <c r="D20085">
        <v>86.210000000000008</v>
      </c>
    </row>
    <row r="20086" spans="1:4">
      <c r="A20086" s="29">
        <v>43698</v>
      </c>
      <c r="B20086" t="s">
        <v>301</v>
      </c>
      <c r="C20086">
        <v>17.850000000000001</v>
      </c>
      <c r="D20086">
        <v>86.18</v>
      </c>
    </row>
    <row r="20087" spans="1:4">
      <c r="A20087" s="29">
        <v>43698</v>
      </c>
      <c r="B20087" t="s">
        <v>302</v>
      </c>
      <c r="C20087">
        <v>7.6</v>
      </c>
      <c r="D20087">
        <v>96.43</v>
      </c>
    </row>
    <row r="20088" spans="1:4">
      <c r="A20088" s="29">
        <v>43698</v>
      </c>
      <c r="B20088" t="s">
        <v>303</v>
      </c>
      <c r="C20088">
        <v>4.9800000000000004</v>
      </c>
      <c r="D20088">
        <v>99.05</v>
      </c>
    </row>
    <row r="20089" spans="1:4">
      <c r="A20089" s="29">
        <v>43698</v>
      </c>
      <c r="B20089" t="s">
        <v>304</v>
      </c>
      <c r="C20089">
        <v>4.97</v>
      </c>
      <c r="D20089">
        <v>99.06</v>
      </c>
    </row>
    <row r="20090" spans="1:4">
      <c r="A20090" s="29">
        <v>43698</v>
      </c>
      <c r="B20090" t="s">
        <v>305</v>
      </c>
      <c r="C20090">
        <v>4.9800000000000004</v>
      </c>
      <c r="D20090">
        <v>99.05</v>
      </c>
    </row>
    <row r="20091" spans="1:4">
      <c r="A20091" s="29">
        <v>43698</v>
      </c>
      <c r="B20091" t="s">
        <v>306</v>
      </c>
      <c r="C20091">
        <v>4.99</v>
      </c>
      <c r="D20091">
        <v>99.04</v>
      </c>
    </row>
    <row r="20092" spans="1:4">
      <c r="A20092" s="29">
        <v>43698</v>
      </c>
      <c r="B20092" t="s">
        <v>307</v>
      </c>
      <c r="C20092">
        <v>5</v>
      </c>
      <c r="D20092">
        <v>99.03</v>
      </c>
    </row>
    <row r="20093" spans="1:4">
      <c r="A20093" s="29">
        <v>43698</v>
      </c>
      <c r="B20093" t="s">
        <v>308</v>
      </c>
      <c r="C20093">
        <v>5.01</v>
      </c>
      <c r="D20093">
        <v>99.02</v>
      </c>
    </row>
    <row r="20094" spans="1:4">
      <c r="A20094" s="29">
        <v>43698</v>
      </c>
      <c r="B20094" t="s">
        <v>309</v>
      </c>
      <c r="C20094">
        <v>5.0199999999999996</v>
      </c>
      <c r="D20094">
        <v>99.01</v>
      </c>
    </row>
    <row r="20095" spans="1:4">
      <c r="A20095" s="29">
        <v>43698</v>
      </c>
      <c r="B20095" t="s">
        <v>310</v>
      </c>
      <c r="C20095">
        <v>5.0199999999999996</v>
      </c>
      <c r="D20095">
        <v>99.01</v>
      </c>
    </row>
    <row r="20096" spans="1:4">
      <c r="A20096" s="29">
        <v>43698</v>
      </c>
      <c r="B20096" t="s">
        <v>311</v>
      </c>
      <c r="C20096">
        <v>5.03</v>
      </c>
      <c r="D20096">
        <v>99</v>
      </c>
    </row>
    <row r="20097" spans="1:4">
      <c r="A20097" s="29">
        <v>43698</v>
      </c>
      <c r="B20097" t="s">
        <v>312</v>
      </c>
      <c r="C20097">
        <v>5.03</v>
      </c>
      <c r="D20097">
        <v>99</v>
      </c>
    </row>
    <row r="20098" spans="1:4">
      <c r="A20098" s="29">
        <v>43698</v>
      </c>
      <c r="B20098" t="s">
        <v>313</v>
      </c>
      <c r="C20098">
        <v>5.04</v>
      </c>
      <c r="D20098">
        <v>98.99</v>
      </c>
    </row>
    <row r="20099" spans="1:4">
      <c r="A20099" s="29">
        <v>43698</v>
      </c>
      <c r="B20099" t="s">
        <v>314</v>
      </c>
      <c r="C20099">
        <v>5.04</v>
      </c>
      <c r="D20099">
        <v>98.99</v>
      </c>
    </row>
    <row r="20100" spans="1:4">
      <c r="A20100" s="29">
        <v>43698</v>
      </c>
      <c r="B20100" t="s">
        <v>315</v>
      </c>
      <c r="C20100">
        <v>5.04</v>
      </c>
      <c r="D20100">
        <v>98.99</v>
      </c>
    </row>
    <row r="20101" spans="1:4">
      <c r="A20101" s="29">
        <v>43698</v>
      </c>
      <c r="B20101" t="s">
        <v>316</v>
      </c>
      <c r="C20101">
        <v>5.04</v>
      </c>
      <c r="D20101">
        <v>98.99</v>
      </c>
    </row>
    <row r="20102" spans="1:4">
      <c r="A20102" s="29">
        <v>43698</v>
      </c>
      <c r="B20102" t="s">
        <v>317</v>
      </c>
      <c r="C20102">
        <v>5.04</v>
      </c>
      <c r="D20102">
        <v>98.99</v>
      </c>
    </row>
    <row r="20103" spans="1:4">
      <c r="A20103" s="29">
        <v>43698</v>
      </c>
      <c r="B20103" t="s">
        <v>318</v>
      </c>
      <c r="C20103">
        <v>5.05</v>
      </c>
      <c r="D20103">
        <v>98.98</v>
      </c>
    </row>
    <row r="20104" spans="1:4">
      <c r="A20104" s="29">
        <v>43698</v>
      </c>
      <c r="B20104" t="s">
        <v>319</v>
      </c>
      <c r="C20104">
        <v>4.9000000000000004</v>
      </c>
      <c r="D20104">
        <v>99.13</v>
      </c>
    </row>
    <row r="20105" spans="1:4">
      <c r="A20105" s="29">
        <v>43698</v>
      </c>
      <c r="B20105" t="s">
        <v>320</v>
      </c>
      <c r="C20105">
        <v>4.67</v>
      </c>
      <c r="D20105">
        <v>99.36</v>
      </c>
    </row>
    <row r="20106" spans="1:4">
      <c r="A20106" s="29">
        <v>43698</v>
      </c>
      <c r="B20106" t="s">
        <v>321</v>
      </c>
      <c r="C20106">
        <v>4.5599999999999996</v>
      </c>
      <c r="D20106">
        <v>99.47</v>
      </c>
    </row>
    <row r="20107" spans="1:4">
      <c r="A20107" s="29">
        <v>43698</v>
      </c>
      <c r="B20107" t="s">
        <v>322</v>
      </c>
      <c r="C20107">
        <v>4.51</v>
      </c>
      <c r="D20107">
        <v>99.52</v>
      </c>
    </row>
    <row r="20108" spans="1:4">
      <c r="A20108" s="29">
        <v>43698</v>
      </c>
      <c r="B20108" t="s">
        <v>323</v>
      </c>
      <c r="C20108">
        <v>4.53</v>
      </c>
      <c r="D20108">
        <v>99.5</v>
      </c>
    </row>
    <row r="20109" spans="1:4">
      <c r="A20109" s="29">
        <v>43698</v>
      </c>
      <c r="B20109" t="s">
        <v>324</v>
      </c>
      <c r="C20109">
        <v>4.79</v>
      </c>
      <c r="D20109">
        <v>99.24</v>
      </c>
    </row>
    <row r="20110" spans="1:4">
      <c r="A20110" s="29">
        <v>43698</v>
      </c>
      <c r="B20110" t="s">
        <v>325</v>
      </c>
      <c r="C20110">
        <v>4.8899999999999997</v>
      </c>
      <c r="D20110">
        <v>99.14</v>
      </c>
    </row>
    <row r="20111" spans="1:4">
      <c r="A20111" s="29">
        <v>43698</v>
      </c>
      <c r="B20111" t="s">
        <v>326</v>
      </c>
      <c r="C20111">
        <v>16.09</v>
      </c>
      <c r="D20111">
        <v>87.94</v>
      </c>
    </row>
    <row r="20112" spans="1:4">
      <c r="A20112" s="29">
        <v>43698</v>
      </c>
      <c r="B20112" t="s">
        <v>327</v>
      </c>
      <c r="C20112">
        <v>17.71</v>
      </c>
      <c r="D20112">
        <v>86.32</v>
      </c>
    </row>
    <row r="20113" spans="1:4">
      <c r="A20113" s="29">
        <v>43698</v>
      </c>
      <c r="B20113" t="s">
        <v>328</v>
      </c>
      <c r="C20113">
        <v>13.3</v>
      </c>
      <c r="D20113">
        <v>90.73</v>
      </c>
    </row>
    <row r="20114" spans="1:4">
      <c r="A20114" s="29">
        <v>43698</v>
      </c>
      <c r="B20114" t="s">
        <v>329</v>
      </c>
      <c r="C20114">
        <v>4.82</v>
      </c>
      <c r="D20114">
        <v>99.210000000000008</v>
      </c>
    </row>
    <row r="20115" spans="1:4">
      <c r="A20115" s="29">
        <v>43699</v>
      </c>
      <c r="B20115" t="s">
        <v>330</v>
      </c>
      <c r="C20115">
        <v>4.54</v>
      </c>
      <c r="D20115">
        <v>99.49</v>
      </c>
    </row>
    <row r="20116" spans="1:4">
      <c r="A20116" s="29">
        <v>43699</v>
      </c>
      <c r="B20116" t="s">
        <v>331</v>
      </c>
      <c r="C20116">
        <v>4.4800000000000004</v>
      </c>
      <c r="D20116">
        <v>99.55</v>
      </c>
    </row>
    <row r="20117" spans="1:4">
      <c r="A20117" s="29">
        <v>43699</v>
      </c>
      <c r="B20117" t="s">
        <v>332</v>
      </c>
      <c r="C20117">
        <v>4.4400000000000004</v>
      </c>
      <c r="D20117">
        <v>99.59</v>
      </c>
    </row>
    <row r="20118" spans="1:4">
      <c r="A20118" s="29">
        <v>43699</v>
      </c>
      <c r="B20118" t="s">
        <v>333</v>
      </c>
      <c r="C20118">
        <v>4.41</v>
      </c>
      <c r="D20118">
        <v>99.62</v>
      </c>
    </row>
    <row r="20119" spans="1:4">
      <c r="A20119" s="29">
        <v>43699</v>
      </c>
      <c r="B20119" t="s">
        <v>334</v>
      </c>
      <c r="C20119">
        <v>4.38</v>
      </c>
      <c r="D20119">
        <v>99.65</v>
      </c>
    </row>
    <row r="20120" spans="1:4">
      <c r="A20120" s="29">
        <v>43699</v>
      </c>
      <c r="B20120" t="s">
        <v>335</v>
      </c>
      <c r="C20120">
        <v>19.55</v>
      </c>
      <c r="D20120">
        <v>84.48</v>
      </c>
    </row>
    <row r="20121" spans="1:4">
      <c r="A20121" s="29">
        <v>43699</v>
      </c>
      <c r="B20121" t="s">
        <v>336</v>
      </c>
      <c r="C20121">
        <v>21.43</v>
      </c>
      <c r="D20121">
        <v>82.6</v>
      </c>
    </row>
    <row r="20122" spans="1:4">
      <c r="A20122" s="29">
        <v>43699</v>
      </c>
      <c r="B20122" t="s">
        <v>337</v>
      </c>
      <c r="C20122">
        <v>21.56</v>
      </c>
      <c r="D20122">
        <v>82.47</v>
      </c>
    </row>
    <row r="20123" spans="1:4">
      <c r="A20123" s="29">
        <v>43699</v>
      </c>
      <c r="B20123" t="s">
        <v>338</v>
      </c>
      <c r="C20123">
        <v>21.6</v>
      </c>
      <c r="D20123">
        <v>82.43</v>
      </c>
    </row>
    <row r="20124" spans="1:4">
      <c r="A20124" s="29">
        <v>43699</v>
      </c>
      <c r="B20124" t="s">
        <v>339</v>
      </c>
      <c r="C20124">
        <v>10.37</v>
      </c>
      <c r="D20124">
        <v>93.66</v>
      </c>
    </row>
    <row r="20125" spans="1:4">
      <c r="A20125" s="29">
        <v>43699</v>
      </c>
      <c r="B20125" t="s">
        <v>340</v>
      </c>
      <c r="C20125">
        <v>4.7</v>
      </c>
      <c r="D20125">
        <v>99.33</v>
      </c>
    </row>
    <row r="20126" spans="1:4">
      <c r="A20126" s="29">
        <v>43699</v>
      </c>
      <c r="B20126" t="s">
        <v>341</v>
      </c>
      <c r="C20126">
        <v>4.5</v>
      </c>
      <c r="D20126">
        <v>99.53</v>
      </c>
    </row>
    <row r="20127" spans="1:4">
      <c r="A20127" s="29">
        <v>43699</v>
      </c>
      <c r="B20127" t="s">
        <v>342</v>
      </c>
      <c r="C20127">
        <v>4.4400000000000004</v>
      </c>
      <c r="D20127">
        <v>99.59</v>
      </c>
    </row>
    <row r="20128" spans="1:4">
      <c r="A20128" s="29">
        <v>43699</v>
      </c>
      <c r="B20128" t="s">
        <v>343</v>
      </c>
      <c r="C20128">
        <v>4.4000000000000004</v>
      </c>
      <c r="D20128">
        <v>99.63</v>
      </c>
    </row>
    <row r="20129" spans="1:4">
      <c r="A20129" s="29">
        <v>43699</v>
      </c>
      <c r="B20129" t="s">
        <v>344</v>
      </c>
      <c r="C20129">
        <v>4.38</v>
      </c>
      <c r="D20129">
        <v>99.65</v>
      </c>
    </row>
    <row r="20130" spans="1:4">
      <c r="A20130" s="29">
        <v>43699</v>
      </c>
      <c r="B20130" t="s">
        <v>345</v>
      </c>
      <c r="C20130">
        <v>4.3499999999999996</v>
      </c>
      <c r="D20130">
        <v>99.68</v>
      </c>
    </row>
    <row r="20131" spans="1:4">
      <c r="A20131" s="29">
        <v>43699</v>
      </c>
      <c r="B20131" t="s">
        <v>346</v>
      </c>
      <c r="C20131">
        <v>4.33</v>
      </c>
      <c r="D20131">
        <v>99.7</v>
      </c>
    </row>
    <row r="20132" spans="1:4">
      <c r="A20132" s="29">
        <v>43699</v>
      </c>
      <c r="B20132" t="s">
        <v>347</v>
      </c>
      <c r="C20132">
        <v>4.4400000000000004</v>
      </c>
      <c r="D20132">
        <v>99.59</v>
      </c>
    </row>
    <row r="20133" spans="1:4">
      <c r="A20133" s="29">
        <v>43699</v>
      </c>
      <c r="B20133" t="s">
        <v>348</v>
      </c>
      <c r="C20133">
        <v>4.6900000000000004</v>
      </c>
      <c r="D20133">
        <v>99.34</v>
      </c>
    </row>
    <row r="20134" spans="1:4">
      <c r="A20134" s="29">
        <v>43699</v>
      </c>
      <c r="B20134" t="s">
        <v>349</v>
      </c>
      <c r="C20134">
        <v>4.79</v>
      </c>
      <c r="D20134">
        <v>99.24</v>
      </c>
    </row>
    <row r="20135" spans="1:4">
      <c r="A20135" s="29">
        <v>43699</v>
      </c>
      <c r="B20135" t="s">
        <v>350</v>
      </c>
      <c r="C20135">
        <v>4.84</v>
      </c>
      <c r="D20135">
        <v>99.19</v>
      </c>
    </row>
    <row r="20136" spans="1:4">
      <c r="A20136" s="29">
        <v>43699</v>
      </c>
      <c r="B20136" t="s">
        <v>351</v>
      </c>
      <c r="C20136">
        <v>4.88</v>
      </c>
      <c r="D20136">
        <v>99.15</v>
      </c>
    </row>
    <row r="20137" spans="1:4">
      <c r="A20137" s="29">
        <v>43699</v>
      </c>
      <c r="B20137" t="s">
        <v>352</v>
      </c>
      <c r="C20137">
        <v>4.63</v>
      </c>
      <c r="D20137">
        <v>99.4</v>
      </c>
    </row>
    <row r="20138" spans="1:4">
      <c r="A20138" s="29">
        <v>43699</v>
      </c>
      <c r="B20138" t="s">
        <v>353</v>
      </c>
      <c r="C20138">
        <v>4.49</v>
      </c>
      <c r="D20138">
        <v>99.54</v>
      </c>
    </row>
    <row r="20139" spans="1:4">
      <c r="A20139" s="29">
        <v>43699</v>
      </c>
      <c r="B20139" t="s">
        <v>354</v>
      </c>
      <c r="C20139">
        <v>4.42</v>
      </c>
      <c r="D20139">
        <v>99.61</v>
      </c>
    </row>
    <row r="20140" spans="1:4">
      <c r="A20140" s="29">
        <v>43699</v>
      </c>
      <c r="B20140" t="s">
        <v>355</v>
      </c>
      <c r="C20140">
        <v>4.3899999999999997</v>
      </c>
      <c r="D20140">
        <v>99.64</v>
      </c>
    </row>
    <row r="20141" spans="1:4">
      <c r="A20141" s="29">
        <v>43699</v>
      </c>
      <c r="B20141" t="s">
        <v>356</v>
      </c>
      <c r="C20141">
        <v>4.5199999999999996</v>
      </c>
      <c r="D20141">
        <v>99.51</v>
      </c>
    </row>
    <row r="20142" spans="1:4">
      <c r="A20142" s="29">
        <v>43699</v>
      </c>
      <c r="B20142" t="s">
        <v>357</v>
      </c>
      <c r="C20142">
        <v>4.74</v>
      </c>
      <c r="D20142">
        <v>99.29</v>
      </c>
    </row>
    <row r="20143" spans="1:4">
      <c r="A20143" s="29">
        <v>43699</v>
      </c>
      <c r="B20143" t="s">
        <v>358</v>
      </c>
      <c r="C20143">
        <v>4.8099999999999996</v>
      </c>
      <c r="D20143">
        <v>99.22</v>
      </c>
    </row>
    <row r="20144" spans="1:4">
      <c r="A20144" s="29">
        <v>43699</v>
      </c>
      <c r="B20144" t="s">
        <v>359</v>
      </c>
      <c r="C20144">
        <v>4.8600000000000003</v>
      </c>
      <c r="D20144">
        <v>99.17</v>
      </c>
    </row>
    <row r="20145" spans="1:4">
      <c r="A20145" s="29">
        <v>43699</v>
      </c>
      <c r="B20145" t="s">
        <v>360</v>
      </c>
      <c r="C20145">
        <v>4.9000000000000004</v>
      </c>
      <c r="D20145">
        <v>99.13</v>
      </c>
    </row>
    <row r="20146" spans="1:4">
      <c r="A20146" s="29">
        <v>43699</v>
      </c>
      <c r="B20146" t="s">
        <v>361</v>
      </c>
      <c r="C20146">
        <v>4.92</v>
      </c>
      <c r="D20146">
        <v>99.11</v>
      </c>
    </row>
    <row r="20147" spans="1:4">
      <c r="A20147" s="29">
        <v>43699</v>
      </c>
      <c r="B20147" t="s">
        <v>362</v>
      </c>
      <c r="C20147">
        <v>4.93</v>
      </c>
      <c r="D20147">
        <v>99.1</v>
      </c>
    </row>
    <row r="20148" spans="1:4">
      <c r="A20148" s="29">
        <v>43699</v>
      </c>
      <c r="B20148" t="s">
        <v>363</v>
      </c>
      <c r="C20148">
        <v>4.95</v>
      </c>
      <c r="D20148">
        <v>99.08</v>
      </c>
    </row>
    <row r="20149" spans="1:4">
      <c r="A20149" s="29">
        <v>43699</v>
      </c>
      <c r="B20149" t="s">
        <v>364</v>
      </c>
      <c r="C20149">
        <v>4.96</v>
      </c>
      <c r="D20149">
        <v>99.070000000000007</v>
      </c>
    </row>
    <row r="20150" spans="1:4">
      <c r="A20150" s="29">
        <v>43699</v>
      </c>
      <c r="B20150" t="s">
        <v>365</v>
      </c>
      <c r="C20150">
        <v>4.84</v>
      </c>
      <c r="D20150">
        <v>99.19</v>
      </c>
    </row>
    <row r="20151" spans="1:4">
      <c r="A20151" s="29">
        <v>43699</v>
      </c>
      <c r="B20151" t="s">
        <v>366</v>
      </c>
      <c r="C20151">
        <v>4.5999999999999996</v>
      </c>
      <c r="D20151">
        <v>99.43</v>
      </c>
    </row>
    <row r="20152" spans="1:4">
      <c r="A20152" s="29">
        <v>43699</v>
      </c>
      <c r="B20152" t="s">
        <v>367</v>
      </c>
      <c r="C20152">
        <v>4.51</v>
      </c>
      <c r="D20152">
        <v>99.52</v>
      </c>
    </row>
    <row r="20153" spans="1:4">
      <c r="A20153" s="29">
        <v>43699</v>
      </c>
      <c r="B20153" t="s">
        <v>368</v>
      </c>
      <c r="C20153">
        <v>4.46</v>
      </c>
      <c r="D20153">
        <v>99.570000000000007</v>
      </c>
    </row>
    <row r="20154" spans="1:4">
      <c r="A20154" s="29">
        <v>43699</v>
      </c>
      <c r="B20154" t="s">
        <v>369</v>
      </c>
      <c r="C20154">
        <v>4.47</v>
      </c>
      <c r="D20154">
        <v>99.56</v>
      </c>
    </row>
    <row r="20155" spans="1:4">
      <c r="A20155" s="29">
        <v>43699</v>
      </c>
      <c r="B20155" t="s">
        <v>370</v>
      </c>
      <c r="C20155">
        <v>4.74</v>
      </c>
      <c r="D20155">
        <v>99.29</v>
      </c>
    </row>
    <row r="20156" spans="1:4">
      <c r="A20156" s="29">
        <v>43699</v>
      </c>
      <c r="B20156" t="s">
        <v>371</v>
      </c>
      <c r="C20156">
        <v>4.8499999999999996</v>
      </c>
      <c r="D20156">
        <v>99.18</v>
      </c>
    </row>
    <row r="20157" spans="1:4">
      <c r="A20157" s="29">
        <v>43699</v>
      </c>
      <c r="B20157" t="s">
        <v>372</v>
      </c>
      <c r="C20157">
        <v>4.8899999999999997</v>
      </c>
      <c r="D20157">
        <v>99.14</v>
      </c>
    </row>
    <row r="20158" spans="1:4">
      <c r="A20158" s="29">
        <v>43699</v>
      </c>
      <c r="B20158" t="s">
        <v>373</v>
      </c>
      <c r="C20158">
        <v>4.93</v>
      </c>
      <c r="D20158">
        <v>99.1</v>
      </c>
    </row>
    <row r="20159" spans="1:4">
      <c r="A20159" s="29">
        <v>43699</v>
      </c>
      <c r="B20159" t="s">
        <v>374</v>
      </c>
      <c r="C20159">
        <v>4.9400000000000004</v>
      </c>
      <c r="D20159">
        <v>99.09</v>
      </c>
    </row>
    <row r="20160" spans="1:4">
      <c r="A20160" s="29">
        <v>43699</v>
      </c>
      <c r="B20160" t="s">
        <v>375</v>
      </c>
      <c r="C20160">
        <v>4.96</v>
      </c>
      <c r="D20160">
        <v>99.070000000000007</v>
      </c>
    </row>
    <row r="20161" spans="1:4">
      <c r="A20161" s="29">
        <v>43699</v>
      </c>
      <c r="B20161" t="s">
        <v>280</v>
      </c>
      <c r="C20161">
        <v>4.9800000000000004</v>
      </c>
      <c r="D20161">
        <v>99.05</v>
      </c>
    </row>
    <row r="20162" spans="1:4">
      <c r="A20162" s="29">
        <v>43699</v>
      </c>
      <c r="B20162" t="s">
        <v>281</v>
      </c>
      <c r="C20162">
        <v>4.76</v>
      </c>
      <c r="D20162">
        <v>99.27</v>
      </c>
    </row>
    <row r="20163" spans="1:4">
      <c r="A20163" s="29">
        <v>43699</v>
      </c>
      <c r="B20163" t="s">
        <v>282</v>
      </c>
      <c r="C20163">
        <v>4.57</v>
      </c>
      <c r="D20163">
        <v>99.460000000000008</v>
      </c>
    </row>
    <row r="20164" spans="1:4">
      <c r="A20164" s="29">
        <v>43699</v>
      </c>
      <c r="B20164" t="s">
        <v>283</v>
      </c>
      <c r="C20164">
        <v>4.49</v>
      </c>
      <c r="D20164">
        <v>99.54</v>
      </c>
    </row>
    <row r="20165" spans="1:4">
      <c r="A20165" s="29">
        <v>43699</v>
      </c>
      <c r="B20165" t="s">
        <v>284</v>
      </c>
      <c r="C20165">
        <v>4.5999999999999996</v>
      </c>
      <c r="D20165">
        <v>99.43</v>
      </c>
    </row>
    <row r="20166" spans="1:4">
      <c r="A20166" s="29">
        <v>43699</v>
      </c>
      <c r="B20166" t="s">
        <v>285</v>
      </c>
      <c r="C20166">
        <v>4.8099999999999996</v>
      </c>
      <c r="D20166">
        <v>99.22</v>
      </c>
    </row>
    <row r="20167" spans="1:4">
      <c r="A20167" s="29">
        <v>43699</v>
      </c>
      <c r="B20167" t="s">
        <v>286</v>
      </c>
      <c r="C20167">
        <v>4.87</v>
      </c>
      <c r="D20167">
        <v>99.16</v>
      </c>
    </row>
    <row r="20168" spans="1:4">
      <c r="A20168" s="29">
        <v>43699</v>
      </c>
      <c r="B20168" t="s">
        <v>287</v>
      </c>
      <c r="C20168">
        <v>4.92</v>
      </c>
      <c r="D20168">
        <v>99.11</v>
      </c>
    </row>
    <row r="20169" spans="1:4">
      <c r="A20169" s="29">
        <v>43699</v>
      </c>
      <c r="B20169" t="s">
        <v>288</v>
      </c>
      <c r="C20169">
        <v>4.9400000000000004</v>
      </c>
      <c r="D20169">
        <v>99.09</v>
      </c>
    </row>
    <row r="20170" spans="1:4">
      <c r="A20170" s="29">
        <v>43699</v>
      </c>
      <c r="B20170" t="s">
        <v>289</v>
      </c>
      <c r="C20170">
        <v>4.96</v>
      </c>
      <c r="D20170">
        <v>99.070000000000007</v>
      </c>
    </row>
    <row r="20171" spans="1:4">
      <c r="A20171" s="29">
        <v>43699</v>
      </c>
      <c r="B20171" t="s">
        <v>290</v>
      </c>
      <c r="C20171">
        <v>4.97</v>
      </c>
      <c r="D20171">
        <v>99.06</v>
      </c>
    </row>
    <row r="20172" spans="1:4">
      <c r="A20172" s="29">
        <v>43699</v>
      </c>
      <c r="B20172" t="s">
        <v>291</v>
      </c>
      <c r="C20172">
        <v>4.9800000000000004</v>
      </c>
      <c r="D20172">
        <v>99.05</v>
      </c>
    </row>
    <row r="20173" spans="1:4">
      <c r="A20173" s="29">
        <v>43699</v>
      </c>
      <c r="B20173" t="s">
        <v>292</v>
      </c>
      <c r="C20173">
        <v>4.75</v>
      </c>
      <c r="D20173">
        <v>99.28</v>
      </c>
    </row>
    <row r="20174" spans="1:4">
      <c r="A20174" s="29">
        <v>43699</v>
      </c>
      <c r="B20174" t="s">
        <v>293</v>
      </c>
      <c r="C20174">
        <v>4.58</v>
      </c>
      <c r="D20174">
        <v>99.45</v>
      </c>
    </row>
    <row r="20175" spans="1:4">
      <c r="A20175" s="29">
        <v>43699</v>
      </c>
      <c r="B20175" t="s">
        <v>294</v>
      </c>
      <c r="C20175">
        <v>4.4800000000000004</v>
      </c>
      <c r="D20175">
        <v>99.55</v>
      </c>
    </row>
    <row r="20176" spans="1:4">
      <c r="A20176" s="29">
        <v>43699</v>
      </c>
      <c r="B20176" t="s">
        <v>295</v>
      </c>
      <c r="C20176">
        <v>4.43</v>
      </c>
      <c r="D20176">
        <v>99.6</v>
      </c>
    </row>
    <row r="20177" spans="1:4">
      <c r="A20177" s="29">
        <v>43699</v>
      </c>
      <c r="B20177" t="s">
        <v>296</v>
      </c>
      <c r="C20177">
        <v>4.7</v>
      </c>
      <c r="D20177">
        <v>99.33</v>
      </c>
    </row>
    <row r="20178" spans="1:4">
      <c r="A20178" s="29">
        <v>43699</v>
      </c>
      <c r="B20178" t="s">
        <v>297</v>
      </c>
      <c r="C20178">
        <v>4.83</v>
      </c>
      <c r="D20178">
        <v>99.2</v>
      </c>
    </row>
    <row r="20179" spans="1:4">
      <c r="A20179" s="29">
        <v>43699</v>
      </c>
      <c r="B20179" t="s">
        <v>298</v>
      </c>
      <c r="C20179">
        <v>17.920000000000002</v>
      </c>
      <c r="D20179">
        <v>86.11</v>
      </c>
    </row>
    <row r="20180" spans="1:4">
      <c r="A20180" s="29">
        <v>43699</v>
      </c>
      <c r="B20180" t="s">
        <v>299</v>
      </c>
      <c r="C20180">
        <v>21.41</v>
      </c>
      <c r="D20180">
        <v>82.62</v>
      </c>
    </row>
    <row r="20181" spans="1:4">
      <c r="A20181" s="29">
        <v>43699</v>
      </c>
      <c r="B20181" t="s">
        <v>300</v>
      </c>
      <c r="C20181">
        <v>21.56</v>
      </c>
      <c r="D20181">
        <v>82.47</v>
      </c>
    </row>
    <row r="20182" spans="1:4">
      <c r="A20182" s="29">
        <v>43699</v>
      </c>
      <c r="B20182" t="s">
        <v>301</v>
      </c>
      <c r="C20182">
        <v>21.58</v>
      </c>
      <c r="D20182">
        <v>82.45</v>
      </c>
    </row>
    <row r="20183" spans="1:4">
      <c r="A20183" s="29">
        <v>43699</v>
      </c>
      <c r="B20183" t="s">
        <v>302</v>
      </c>
      <c r="C20183">
        <v>8.61</v>
      </c>
      <c r="D20183">
        <v>95.42</v>
      </c>
    </row>
    <row r="20184" spans="1:4">
      <c r="A20184" s="29">
        <v>43699</v>
      </c>
      <c r="B20184" t="s">
        <v>303</v>
      </c>
      <c r="C20184">
        <v>5.04</v>
      </c>
      <c r="D20184">
        <v>98.99</v>
      </c>
    </row>
    <row r="20185" spans="1:4">
      <c r="A20185" s="29">
        <v>43699</v>
      </c>
      <c r="B20185" t="s">
        <v>304</v>
      </c>
      <c r="C20185">
        <v>5</v>
      </c>
      <c r="D20185">
        <v>99.03</v>
      </c>
    </row>
    <row r="20186" spans="1:4">
      <c r="A20186" s="29">
        <v>43699</v>
      </c>
      <c r="B20186" t="s">
        <v>305</v>
      </c>
      <c r="C20186">
        <v>5</v>
      </c>
      <c r="D20186">
        <v>99.03</v>
      </c>
    </row>
    <row r="20187" spans="1:4">
      <c r="A20187" s="29">
        <v>43699</v>
      </c>
      <c r="B20187" t="s">
        <v>306</v>
      </c>
      <c r="C20187">
        <v>5</v>
      </c>
      <c r="D20187">
        <v>99.03</v>
      </c>
    </row>
    <row r="20188" spans="1:4">
      <c r="A20188" s="29">
        <v>43699</v>
      </c>
      <c r="B20188" t="s">
        <v>307</v>
      </c>
      <c r="C20188">
        <v>5.01</v>
      </c>
      <c r="D20188">
        <v>99.02</v>
      </c>
    </row>
    <row r="20189" spans="1:4">
      <c r="A20189" s="29">
        <v>43699</v>
      </c>
      <c r="B20189" t="s">
        <v>308</v>
      </c>
      <c r="C20189">
        <v>5.0199999999999996</v>
      </c>
      <c r="D20189">
        <v>99.01</v>
      </c>
    </row>
    <row r="20190" spans="1:4">
      <c r="A20190" s="29">
        <v>43699</v>
      </c>
      <c r="B20190" t="s">
        <v>309</v>
      </c>
      <c r="C20190">
        <v>4.72</v>
      </c>
      <c r="D20190">
        <v>99.31</v>
      </c>
    </row>
    <row r="20191" spans="1:4">
      <c r="A20191" s="29">
        <v>43699</v>
      </c>
      <c r="B20191" t="s">
        <v>310</v>
      </c>
      <c r="C20191">
        <v>4.57</v>
      </c>
      <c r="D20191">
        <v>99.460000000000008</v>
      </c>
    </row>
    <row r="20192" spans="1:4">
      <c r="A20192" s="29">
        <v>43699</v>
      </c>
      <c r="B20192" t="s">
        <v>311</v>
      </c>
      <c r="C20192">
        <v>4.6399999999999997</v>
      </c>
      <c r="D20192">
        <v>99.39</v>
      </c>
    </row>
    <row r="20193" spans="1:4">
      <c r="A20193" s="29">
        <v>43699</v>
      </c>
      <c r="B20193" t="s">
        <v>312</v>
      </c>
      <c r="C20193">
        <v>4.8499999999999996</v>
      </c>
      <c r="D20193">
        <v>99.18</v>
      </c>
    </row>
    <row r="20194" spans="1:4">
      <c r="A20194" s="29">
        <v>43699</v>
      </c>
      <c r="B20194" t="s">
        <v>313</v>
      </c>
      <c r="C20194">
        <v>4.91</v>
      </c>
      <c r="D20194">
        <v>99.12</v>
      </c>
    </row>
    <row r="20195" spans="1:4">
      <c r="A20195" s="29">
        <v>43699</v>
      </c>
      <c r="B20195" t="s">
        <v>314</v>
      </c>
      <c r="C20195">
        <v>4.9400000000000004</v>
      </c>
      <c r="D20195">
        <v>99.09</v>
      </c>
    </row>
    <row r="20196" spans="1:4">
      <c r="A20196" s="29">
        <v>43699</v>
      </c>
      <c r="B20196" t="s">
        <v>315</v>
      </c>
      <c r="C20196">
        <v>4.97</v>
      </c>
      <c r="D20196">
        <v>99.06</v>
      </c>
    </row>
    <row r="20197" spans="1:4">
      <c r="A20197" s="29">
        <v>43699</v>
      </c>
      <c r="B20197" t="s">
        <v>316</v>
      </c>
      <c r="C20197">
        <v>4.99</v>
      </c>
      <c r="D20197">
        <v>99.04</v>
      </c>
    </row>
    <row r="20198" spans="1:4">
      <c r="A20198" s="29">
        <v>43699</v>
      </c>
      <c r="B20198" t="s">
        <v>317</v>
      </c>
      <c r="C20198">
        <v>4.99</v>
      </c>
      <c r="D20198">
        <v>99.04</v>
      </c>
    </row>
    <row r="20199" spans="1:4">
      <c r="A20199" s="29">
        <v>43699</v>
      </c>
      <c r="B20199" t="s">
        <v>318</v>
      </c>
      <c r="C20199">
        <v>5</v>
      </c>
      <c r="D20199">
        <v>99.03</v>
      </c>
    </row>
    <row r="20200" spans="1:4">
      <c r="A20200" s="29">
        <v>43699</v>
      </c>
      <c r="B20200" t="s">
        <v>319</v>
      </c>
      <c r="C20200">
        <v>5.01</v>
      </c>
      <c r="D20200">
        <v>99.02</v>
      </c>
    </row>
    <row r="20201" spans="1:4">
      <c r="A20201" s="29">
        <v>43699</v>
      </c>
      <c r="B20201" t="s">
        <v>320</v>
      </c>
      <c r="C20201">
        <v>5.0199999999999996</v>
      </c>
      <c r="D20201">
        <v>99.01</v>
      </c>
    </row>
    <row r="20202" spans="1:4">
      <c r="A20202" s="29">
        <v>43699</v>
      </c>
      <c r="B20202" t="s">
        <v>321</v>
      </c>
      <c r="C20202">
        <v>4.95</v>
      </c>
      <c r="D20202">
        <v>99.08</v>
      </c>
    </row>
    <row r="20203" spans="1:4">
      <c r="A20203" s="29">
        <v>43699</v>
      </c>
      <c r="B20203" t="s">
        <v>322</v>
      </c>
      <c r="C20203">
        <v>4.66</v>
      </c>
      <c r="D20203">
        <v>99.37</v>
      </c>
    </row>
    <row r="20204" spans="1:4">
      <c r="A20204" s="29">
        <v>43699</v>
      </c>
      <c r="B20204" t="s">
        <v>323</v>
      </c>
      <c r="C20204">
        <v>4.55</v>
      </c>
      <c r="D20204">
        <v>99.48</v>
      </c>
    </row>
    <row r="20205" spans="1:4">
      <c r="A20205" s="29">
        <v>43699</v>
      </c>
      <c r="B20205" t="s">
        <v>324</v>
      </c>
      <c r="C20205">
        <v>4.49</v>
      </c>
      <c r="D20205">
        <v>99.54</v>
      </c>
    </row>
    <row r="20206" spans="1:4">
      <c r="A20206" s="29">
        <v>43699</v>
      </c>
      <c r="B20206" t="s">
        <v>325</v>
      </c>
      <c r="C20206">
        <v>4.4400000000000004</v>
      </c>
      <c r="D20206">
        <v>99.59</v>
      </c>
    </row>
    <row r="20207" spans="1:4">
      <c r="A20207" s="29">
        <v>43699</v>
      </c>
      <c r="B20207" t="s">
        <v>326</v>
      </c>
      <c r="C20207">
        <v>17.71</v>
      </c>
      <c r="D20207">
        <v>86.32</v>
      </c>
    </row>
    <row r="20208" spans="1:4">
      <c r="A20208" s="29">
        <v>43699</v>
      </c>
      <c r="B20208" t="s">
        <v>327</v>
      </c>
      <c r="C20208">
        <v>21.46</v>
      </c>
      <c r="D20208">
        <v>82.57</v>
      </c>
    </row>
    <row r="20209" spans="1:4">
      <c r="A20209" s="29">
        <v>43699</v>
      </c>
      <c r="B20209" t="s">
        <v>328</v>
      </c>
      <c r="C20209">
        <v>21.63</v>
      </c>
      <c r="D20209">
        <v>82.4</v>
      </c>
    </row>
    <row r="20210" spans="1:4">
      <c r="A20210" s="29">
        <v>43699</v>
      </c>
      <c r="B20210" t="s">
        <v>329</v>
      </c>
      <c r="C20210">
        <v>21.6</v>
      </c>
      <c r="D20210">
        <v>82.43</v>
      </c>
    </row>
    <row r="20211" spans="1:4">
      <c r="A20211" s="29">
        <v>43700</v>
      </c>
      <c r="B20211" t="s">
        <v>330</v>
      </c>
      <c r="C20211">
        <v>21.59</v>
      </c>
      <c r="D20211">
        <v>82.44</v>
      </c>
    </row>
    <row r="20212" spans="1:4">
      <c r="A20212" s="29">
        <v>43700</v>
      </c>
      <c r="B20212" t="s">
        <v>331</v>
      </c>
      <c r="C20212">
        <v>6.1</v>
      </c>
      <c r="D20212">
        <v>97.93</v>
      </c>
    </row>
    <row r="20213" spans="1:4">
      <c r="A20213" s="29">
        <v>43700</v>
      </c>
      <c r="B20213" t="s">
        <v>332</v>
      </c>
      <c r="C20213">
        <v>4.5999999999999996</v>
      </c>
      <c r="D20213">
        <v>99.43</v>
      </c>
    </row>
    <row r="20214" spans="1:4">
      <c r="A20214" s="29">
        <v>43700</v>
      </c>
      <c r="B20214" t="s">
        <v>333</v>
      </c>
      <c r="C20214">
        <v>4.4800000000000004</v>
      </c>
      <c r="D20214">
        <v>99.55</v>
      </c>
    </row>
    <row r="20215" spans="1:4">
      <c r="A20215" s="29">
        <v>43700</v>
      </c>
      <c r="B20215" t="s">
        <v>334</v>
      </c>
      <c r="C20215">
        <v>4.43</v>
      </c>
      <c r="D20215">
        <v>99.6</v>
      </c>
    </row>
    <row r="20216" spans="1:4">
      <c r="A20216" s="29">
        <v>43700</v>
      </c>
      <c r="B20216" t="s">
        <v>335</v>
      </c>
      <c r="C20216">
        <v>4.4000000000000004</v>
      </c>
      <c r="D20216">
        <v>99.63</v>
      </c>
    </row>
    <row r="20217" spans="1:4">
      <c r="A20217" s="29">
        <v>43700</v>
      </c>
      <c r="B20217" t="s">
        <v>336</v>
      </c>
      <c r="C20217">
        <v>4.37</v>
      </c>
      <c r="D20217">
        <v>99.66</v>
      </c>
    </row>
    <row r="20218" spans="1:4">
      <c r="A20218" s="29">
        <v>43700</v>
      </c>
      <c r="B20218" t="s">
        <v>337</v>
      </c>
      <c r="C20218">
        <v>14.11</v>
      </c>
      <c r="D20218">
        <v>89.92</v>
      </c>
    </row>
    <row r="20219" spans="1:4">
      <c r="A20219" s="29">
        <v>43700</v>
      </c>
      <c r="B20219" t="s">
        <v>338</v>
      </c>
      <c r="C20219">
        <v>17.7</v>
      </c>
      <c r="D20219">
        <v>86.33</v>
      </c>
    </row>
    <row r="20220" spans="1:4">
      <c r="A20220" s="29">
        <v>43700</v>
      </c>
      <c r="B20220" t="s">
        <v>339</v>
      </c>
      <c r="C20220">
        <v>17.809999999999999</v>
      </c>
      <c r="D20220">
        <v>86.22</v>
      </c>
    </row>
    <row r="20221" spans="1:4">
      <c r="A20221" s="29">
        <v>43700</v>
      </c>
      <c r="B20221" t="s">
        <v>340</v>
      </c>
      <c r="C20221">
        <v>17.82</v>
      </c>
      <c r="D20221">
        <v>86.210000000000008</v>
      </c>
    </row>
    <row r="20222" spans="1:4">
      <c r="A20222" s="29">
        <v>43700</v>
      </c>
      <c r="B20222" t="s">
        <v>341</v>
      </c>
      <c r="C20222">
        <v>17.73</v>
      </c>
      <c r="D20222">
        <v>86.3</v>
      </c>
    </row>
    <row r="20223" spans="1:4">
      <c r="A20223" s="29">
        <v>43700</v>
      </c>
      <c r="B20223" t="s">
        <v>342</v>
      </c>
      <c r="C20223">
        <v>17.72</v>
      </c>
      <c r="D20223">
        <v>86.31</v>
      </c>
    </row>
    <row r="20224" spans="1:4">
      <c r="A20224" s="29">
        <v>43700</v>
      </c>
      <c r="B20224" t="s">
        <v>343</v>
      </c>
      <c r="C20224">
        <v>17.75</v>
      </c>
      <c r="D20224">
        <v>86.28</v>
      </c>
    </row>
    <row r="20225" spans="1:4">
      <c r="A20225" s="29">
        <v>43700</v>
      </c>
      <c r="B20225" t="s">
        <v>344</v>
      </c>
      <c r="C20225">
        <v>5.96</v>
      </c>
      <c r="D20225">
        <v>98.070000000000007</v>
      </c>
    </row>
    <row r="20226" spans="1:4">
      <c r="A20226" s="29">
        <v>43700</v>
      </c>
      <c r="B20226" t="s">
        <v>345</v>
      </c>
      <c r="C20226">
        <v>4.53</v>
      </c>
      <c r="D20226">
        <v>99.5</v>
      </c>
    </row>
    <row r="20227" spans="1:4">
      <c r="A20227" s="29">
        <v>43700</v>
      </c>
      <c r="B20227" t="s">
        <v>346</v>
      </c>
      <c r="C20227">
        <v>4.43</v>
      </c>
      <c r="D20227">
        <v>99.6</v>
      </c>
    </row>
    <row r="20228" spans="1:4">
      <c r="A20228" s="29">
        <v>43700</v>
      </c>
      <c r="B20228" t="s">
        <v>347</v>
      </c>
      <c r="C20228">
        <v>4.3899999999999997</v>
      </c>
      <c r="D20228">
        <v>99.64</v>
      </c>
    </row>
    <row r="20229" spans="1:4">
      <c r="A20229" s="29">
        <v>43700</v>
      </c>
      <c r="B20229" t="s">
        <v>348</v>
      </c>
      <c r="C20229">
        <v>4.3600000000000003</v>
      </c>
      <c r="D20229">
        <v>99.67</v>
      </c>
    </row>
    <row r="20230" spans="1:4">
      <c r="A20230" s="29">
        <v>43700</v>
      </c>
      <c r="B20230" t="s">
        <v>349</v>
      </c>
      <c r="C20230">
        <v>4.41</v>
      </c>
      <c r="D20230">
        <v>99.62</v>
      </c>
    </row>
    <row r="20231" spans="1:4">
      <c r="A20231" s="29">
        <v>43700</v>
      </c>
      <c r="B20231" t="s">
        <v>350</v>
      </c>
      <c r="C20231">
        <v>4.68</v>
      </c>
      <c r="D20231">
        <v>99.35</v>
      </c>
    </row>
    <row r="20232" spans="1:4">
      <c r="A20232" s="29">
        <v>43700</v>
      </c>
      <c r="B20232" t="s">
        <v>351</v>
      </c>
      <c r="C20232">
        <v>4.78</v>
      </c>
      <c r="D20232">
        <v>99.25</v>
      </c>
    </row>
    <row r="20233" spans="1:4">
      <c r="A20233" s="29">
        <v>43700</v>
      </c>
      <c r="B20233" t="s">
        <v>352</v>
      </c>
      <c r="C20233">
        <v>4.84</v>
      </c>
      <c r="D20233">
        <v>99.19</v>
      </c>
    </row>
    <row r="20234" spans="1:4">
      <c r="A20234" s="29">
        <v>43700</v>
      </c>
      <c r="B20234" t="s">
        <v>353</v>
      </c>
      <c r="C20234">
        <v>4.87</v>
      </c>
      <c r="D20234">
        <v>99.16</v>
      </c>
    </row>
    <row r="20235" spans="1:4">
      <c r="A20235" s="29">
        <v>43700</v>
      </c>
      <c r="B20235" t="s">
        <v>354</v>
      </c>
      <c r="C20235">
        <v>4.8899999999999997</v>
      </c>
      <c r="D20235">
        <v>99.14</v>
      </c>
    </row>
    <row r="20236" spans="1:4">
      <c r="A20236" s="29">
        <v>43700</v>
      </c>
      <c r="B20236" t="s">
        <v>355</v>
      </c>
      <c r="C20236">
        <v>4.91</v>
      </c>
      <c r="D20236">
        <v>99.12</v>
      </c>
    </row>
    <row r="20237" spans="1:4">
      <c r="A20237" s="29">
        <v>43700</v>
      </c>
      <c r="B20237" t="s">
        <v>356</v>
      </c>
      <c r="C20237">
        <v>4.71</v>
      </c>
      <c r="D20237">
        <v>99.320000000000007</v>
      </c>
    </row>
    <row r="20238" spans="1:4">
      <c r="A20238" s="29">
        <v>43700</v>
      </c>
      <c r="B20238" t="s">
        <v>357</v>
      </c>
      <c r="C20238">
        <v>4.53</v>
      </c>
      <c r="D20238">
        <v>99.5</v>
      </c>
    </row>
    <row r="20239" spans="1:4">
      <c r="A20239" s="29">
        <v>43700</v>
      </c>
      <c r="B20239" t="s">
        <v>358</v>
      </c>
      <c r="C20239">
        <v>4.4400000000000004</v>
      </c>
      <c r="D20239">
        <v>99.59</v>
      </c>
    </row>
    <row r="20240" spans="1:4">
      <c r="A20240" s="29">
        <v>43700</v>
      </c>
      <c r="B20240" t="s">
        <v>359</v>
      </c>
      <c r="C20240">
        <v>4.62</v>
      </c>
      <c r="D20240">
        <v>99.41</v>
      </c>
    </row>
    <row r="20241" spans="1:4">
      <c r="A20241" s="29">
        <v>43700</v>
      </c>
      <c r="B20241" t="s">
        <v>360</v>
      </c>
      <c r="C20241">
        <v>4.79</v>
      </c>
      <c r="D20241">
        <v>99.24</v>
      </c>
    </row>
    <row r="20242" spans="1:4">
      <c r="A20242" s="29">
        <v>43700</v>
      </c>
      <c r="B20242" t="s">
        <v>361</v>
      </c>
      <c r="C20242">
        <v>4.84</v>
      </c>
      <c r="D20242">
        <v>99.19</v>
      </c>
    </row>
    <row r="20243" spans="1:4">
      <c r="A20243" s="29">
        <v>43700</v>
      </c>
      <c r="B20243" t="s">
        <v>362</v>
      </c>
      <c r="C20243">
        <v>4.88</v>
      </c>
      <c r="D20243">
        <v>99.15</v>
      </c>
    </row>
    <row r="20244" spans="1:4">
      <c r="A20244" s="29">
        <v>43700</v>
      </c>
      <c r="B20244" t="s">
        <v>363</v>
      </c>
      <c r="C20244">
        <v>4.9000000000000004</v>
      </c>
      <c r="D20244">
        <v>99.13</v>
      </c>
    </row>
    <row r="20245" spans="1:4">
      <c r="A20245" s="29">
        <v>43700</v>
      </c>
      <c r="B20245" t="s">
        <v>364</v>
      </c>
      <c r="C20245">
        <v>4.92</v>
      </c>
      <c r="D20245">
        <v>99.11</v>
      </c>
    </row>
    <row r="20246" spans="1:4">
      <c r="A20246" s="29">
        <v>43700</v>
      </c>
      <c r="B20246" t="s">
        <v>365</v>
      </c>
      <c r="C20246">
        <v>4.9400000000000004</v>
      </c>
      <c r="D20246">
        <v>99.09</v>
      </c>
    </row>
    <row r="20247" spans="1:4">
      <c r="A20247" s="29">
        <v>43700</v>
      </c>
      <c r="B20247" t="s">
        <v>366</v>
      </c>
      <c r="C20247">
        <v>4.95</v>
      </c>
      <c r="D20247">
        <v>99.08</v>
      </c>
    </row>
    <row r="20248" spans="1:4">
      <c r="A20248" s="29">
        <v>43700</v>
      </c>
      <c r="B20248" t="s">
        <v>367</v>
      </c>
      <c r="C20248">
        <v>4.97</v>
      </c>
      <c r="D20248">
        <v>99.06</v>
      </c>
    </row>
    <row r="20249" spans="1:4">
      <c r="A20249" s="29">
        <v>43700</v>
      </c>
      <c r="B20249" t="s">
        <v>368</v>
      </c>
      <c r="C20249">
        <v>4.7699999999999996</v>
      </c>
      <c r="D20249">
        <v>99.26</v>
      </c>
    </row>
    <row r="20250" spans="1:4">
      <c r="A20250" s="29">
        <v>43700</v>
      </c>
      <c r="B20250" t="s">
        <v>369</v>
      </c>
      <c r="C20250">
        <v>4.57</v>
      </c>
      <c r="D20250">
        <v>99.460000000000008</v>
      </c>
    </row>
    <row r="20251" spans="1:4">
      <c r="A20251" s="29">
        <v>43700</v>
      </c>
      <c r="B20251" t="s">
        <v>370</v>
      </c>
      <c r="C20251">
        <v>4.4800000000000004</v>
      </c>
      <c r="D20251">
        <v>99.55</v>
      </c>
    </row>
    <row r="20252" spans="1:4">
      <c r="A20252" s="29">
        <v>43700</v>
      </c>
      <c r="B20252" t="s">
        <v>371</v>
      </c>
      <c r="C20252">
        <v>4.55</v>
      </c>
      <c r="D20252">
        <v>99.48</v>
      </c>
    </row>
    <row r="20253" spans="1:4">
      <c r="A20253" s="29">
        <v>43700</v>
      </c>
      <c r="B20253" t="s">
        <v>372</v>
      </c>
      <c r="C20253">
        <v>4.78</v>
      </c>
      <c r="D20253">
        <v>99.25</v>
      </c>
    </row>
    <row r="20254" spans="1:4">
      <c r="A20254" s="29">
        <v>43700</v>
      </c>
      <c r="B20254" t="s">
        <v>373</v>
      </c>
      <c r="C20254">
        <v>4.8600000000000003</v>
      </c>
      <c r="D20254">
        <v>99.17</v>
      </c>
    </row>
    <row r="20255" spans="1:4">
      <c r="A20255" s="29">
        <v>43700</v>
      </c>
      <c r="B20255" t="s">
        <v>374</v>
      </c>
      <c r="C20255">
        <v>4.8899999999999997</v>
      </c>
      <c r="D20255">
        <v>99.14</v>
      </c>
    </row>
    <row r="20256" spans="1:4">
      <c r="A20256" s="29">
        <v>43700</v>
      </c>
      <c r="B20256" t="s">
        <v>375</v>
      </c>
      <c r="C20256">
        <v>4.92</v>
      </c>
      <c r="D20256">
        <v>99.11</v>
      </c>
    </row>
    <row r="20257" spans="1:4">
      <c r="A20257" s="29">
        <v>43700</v>
      </c>
      <c r="B20257" t="s">
        <v>280</v>
      </c>
      <c r="C20257">
        <v>4.9400000000000004</v>
      </c>
      <c r="D20257">
        <v>99.09</v>
      </c>
    </row>
    <row r="20258" spans="1:4">
      <c r="A20258" s="29">
        <v>43700</v>
      </c>
      <c r="B20258" t="s">
        <v>281</v>
      </c>
      <c r="C20258">
        <v>4.95</v>
      </c>
      <c r="D20258">
        <v>99.08</v>
      </c>
    </row>
    <row r="20259" spans="1:4">
      <c r="A20259" s="29">
        <v>43700</v>
      </c>
      <c r="B20259" t="s">
        <v>282</v>
      </c>
      <c r="C20259">
        <v>4.95</v>
      </c>
      <c r="D20259">
        <v>99.08</v>
      </c>
    </row>
    <row r="20260" spans="1:4">
      <c r="A20260" s="29">
        <v>43700</v>
      </c>
      <c r="B20260" t="s">
        <v>283</v>
      </c>
      <c r="C20260">
        <v>4.97</v>
      </c>
      <c r="D20260">
        <v>99.06</v>
      </c>
    </row>
    <row r="20261" spans="1:4">
      <c r="A20261" s="29">
        <v>43700</v>
      </c>
      <c r="B20261" t="s">
        <v>284</v>
      </c>
      <c r="C20261">
        <v>4.71</v>
      </c>
      <c r="D20261">
        <v>99.320000000000007</v>
      </c>
    </row>
    <row r="20262" spans="1:4">
      <c r="A20262" s="29">
        <v>43700</v>
      </c>
      <c r="B20262" t="s">
        <v>285</v>
      </c>
      <c r="C20262">
        <v>4.54</v>
      </c>
      <c r="D20262">
        <v>99.49</v>
      </c>
    </row>
    <row r="20263" spans="1:4">
      <c r="A20263" s="29">
        <v>43700</v>
      </c>
      <c r="B20263" t="s">
        <v>286</v>
      </c>
      <c r="C20263">
        <v>4.46</v>
      </c>
      <c r="D20263">
        <v>99.570000000000007</v>
      </c>
    </row>
    <row r="20264" spans="1:4">
      <c r="A20264" s="29">
        <v>43700</v>
      </c>
      <c r="B20264" t="s">
        <v>287</v>
      </c>
      <c r="C20264">
        <v>4.59</v>
      </c>
      <c r="D20264">
        <v>99.44</v>
      </c>
    </row>
    <row r="20265" spans="1:4">
      <c r="A20265" s="29">
        <v>43700</v>
      </c>
      <c r="B20265" t="s">
        <v>288</v>
      </c>
      <c r="C20265">
        <v>4.79</v>
      </c>
      <c r="D20265">
        <v>99.24</v>
      </c>
    </row>
    <row r="20266" spans="1:4">
      <c r="A20266" s="29">
        <v>43700</v>
      </c>
      <c r="B20266" t="s">
        <v>289</v>
      </c>
      <c r="C20266">
        <v>4.8600000000000003</v>
      </c>
      <c r="D20266">
        <v>99.17</v>
      </c>
    </row>
    <row r="20267" spans="1:4">
      <c r="A20267" s="29">
        <v>43700</v>
      </c>
      <c r="B20267" t="s">
        <v>290</v>
      </c>
      <c r="C20267">
        <v>4.8899999999999997</v>
      </c>
      <c r="D20267">
        <v>99.14</v>
      </c>
    </row>
    <row r="20268" spans="1:4">
      <c r="A20268" s="29">
        <v>43700</v>
      </c>
      <c r="B20268" t="s">
        <v>291</v>
      </c>
      <c r="C20268">
        <v>4.91</v>
      </c>
      <c r="D20268">
        <v>99.12</v>
      </c>
    </row>
    <row r="20269" spans="1:4">
      <c r="A20269" s="29">
        <v>43700</v>
      </c>
      <c r="B20269" t="s">
        <v>292</v>
      </c>
      <c r="C20269">
        <v>4.93</v>
      </c>
      <c r="D20269">
        <v>99.1</v>
      </c>
    </row>
    <row r="20270" spans="1:4">
      <c r="A20270" s="29">
        <v>43700</v>
      </c>
      <c r="B20270" t="s">
        <v>293</v>
      </c>
      <c r="C20270">
        <v>4.8</v>
      </c>
      <c r="D20270">
        <v>99.23</v>
      </c>
    </row>
    <row r="20271" spans="1:4">
      <c r="A20271" s="29">
        <v>43700</v>
      </c>
      <c r="B20271" t="s">
        <v>294</v>
      </c>
      <c r="C20271">
        <v>4.5599999999999996</v>
      </c>
      <c r="D20271">
        <v>99.47</v>
      </c>
    </row>
    <row r="20272" spans="1:4">
      <c r="A20272" s="29">
        <v>43700</v>
      </c>
      <c r="B20272" t="s">
        <v>295</v>
      </c>
      <c r="C20272">
        <v>4.47</v>
      </c>
      <c r="D20272">
        <v>99.56</v>
      </c>
    </row>
    <row r="20273" spans="1:4">
      <c r="A20273" s="29">
        <v>43700</v>
      </c>
      <c r="B20273" t="s">
        <v>296</v>
      </c>
      <c r="C20273">
        <v>4.42</v>
      </c>
      <c r="D20273">
        <v>99.61</v>
      </c>
    </row>
    <row r="20274" spans="1:4">
      <c r="A20274" s="29">
        <v>43700</v>
      </c>
      <c r="B20274" t="s">
        <v>297</v>
      </c>
      <c r="C20274">
        <v>4.6500000000000004</v>
      </c>
      <c r="D20274">
        <v>99.38</v>
      </c>
    </row>
    <row r="20275" spans="1:4">
      <c r="A20275" s="29">
        <v>43700</v>
      </c>
      <c r="B20275" t="s">
        <v>298</v>
      </c>
      <c r="C20275">
        <v>16.239999999999998</v>
      </c>
      <c r="D20275">
        <v>87.79</v>
      </c>
    </row>
    <row r="20276" spans="1:4">
      <c r="A20276" s="29">
        <v>43700</v>
      </c>
      <c r="B20276" t="s">
        <v>299</v>
      </c>
      <c r="C20276">
        <v>17.82</v>
      </c>
      <c r="D20276">
        <v>86.210000000000008</v>
      </c>
    </row>
    <row r="20277" spans="1:4">
      <c r="A20277" s="29">
        <v>43700</v>
      </c>
      <c r="B20277" t="s">
        <v>300</v>
      </c>
      <c r="C20277">
        <v>17.850000000000001</v>
      </c>
      <c r="D20277">
        <v>86.18</v>
      </c>
    </row>
    <row r="20278" spans="1:4">
      <c r="A20278" s="29">
        <v>43700</v>
      </c>
      <c r="B20278" t="s">
        <v>301</v>
      </c>
      <c r="C20278">
        <v>17.829999999999998</v>
      </c>
      <c r="D20278">
        <v>86.2</v>
      </c>
    </row>
    <row r="20279" spans="1:4">
      <c r="A20279" s="29">
        <v>43700</v>
      </c>
      <c r="B20279" t="s">
        <v>302</v>
      </c>
      <c r="C20279">
        <v>7.5</v>
      </c>
      <c r="D20279">
        <v>96.53</v>
      </c>
    </row>
    <row r="20280" spans="1:4">
      <c r="A20280" s="29">
        <v>43700</v>
      </c>
      <c r="B20280" t="s">
        <v>303</v>
      </c>
      <c r="C20280">
        <v>4.93</v>
      </c>
      <c r="D20280">
        <v>99.1</v>
      </c>
    </row>
    <row r="20281" spans="1:4">
      <c r="A20281" s="29">
        <v>43700</v>
      </c>
      <c r="B20281" t="s">
        <v>304</v>
      </c>
      <c r="C20281">
        <v>4.92</v>
      </c>
      <c r="D20281">
        <v>99.11</v>
      </c>
    </row>
    <row r="20282" spans="1:4">
      <c r="A20282" s="29">
        <v>43700</v>
      </c>
      <c r="B20282" t="s">
        <v>305</v>
      </c>
      <c r="C20282">
        <v>4.9400000000000004</v>
      </c>
      <c r="D20282">
        <v>99.09</v>
      </c>
    </row>
    <row r="20283" spans="1:4">
      <c r="A20283" s="29">
        <v>43700</v>
      </c>
      <c r="B20283" t="s">
        <v>306</v>
      </c>
      <c r="C20283">
        <v>4.9400000000000004</v>
      </c>
      <c r="D20283">
        <v>99.09</v>
      </c>
    </row>
    <row r="20284" spans="1:4">
      <c r="A20284" s="29">
        <v>43700</v>
      </c>
      <c r="B20284" t="s">
        <v>307</v>
      </c>
      <c r="C20284">
        <v>4.95</v>
      </c>
      <c r="D20284">
        <v>99.08</v>
      </c>
    </row>
    <row r="20285" spans="1:4">
      <c r="A20285" s="29">
        <v>43700</v>
      </c>
      <c r="B20285" t="s">
        <v>308</v>
      </c>
      <c r="C20285">
        <v>4.96</v>
      </c>
      <c r="D20285">
        <v>99.070000000000007</v>
      </c>
    </row>
    <row r="20286" spans="1:4">
      <c r="A20286" s="29">
        <v>43700</v>
      </c>
      <c r="B20286" t="s">
        <v>309</v>
      </c>
      <c r="C20286">
        <v>4.97</v>
      </c>
      <c r="D20286">
        <v>99.06</v>
      </c>
    </row>
    <row r="20287" spans="1:4">
      <c r="A20287" s="29">
        <v>43700</v>
      </c>
      <c r="B20287" t="s">
        <v>310</v>
      </c>
      <c r="C20287">
        <v>4.97</v>
      </c>
      <c r="D20287">
        <v>99.06</v>
      </c>
    </row>
    <row r="20288" spans="1:4">
      <c r="A20288" s="29">
        <v>43700</v>
      </c>
      <c r="B20288" t="s">
        <v>311</v>
      </c>
      <c r="C20288">
        <v>4.9800000000000004</v>
      </c>
      <c r="D20288">
        <v>99.05</v>
      </c>
    </row>
    <row r="20289" spans="1:4">
      <c r="A20289" s="29">
        <v>43700</v>
      </c>
      <c r="B20289" t="s">
        <v>312</v>
      </c>
      <c r="C20289">
        <v>4.9800000000000004</v>
      </c>
      <c r="D20289">
        <v>99.05</v>
      </c>
    </row>
    <row r="20290" spans="1:4">
      <c r="A20290" s="29">
        <v>43700</v>
      </c>
      <c r="B20290" t="s">
        <v>313</v>
      </c>
      <c r="C20290">
        <v>4.9800000000000004</v>
      </c>
      <c r="D20290">
        <v>99.05</v>
      </c>
    </row>
    <row r="20291" spans="1:4">
      <c r="A20291" s="29">
        <v>43700</v>
      </c>
      <c r="B20291" t="s">
        <v>314</v>
      </c>
      <c r="C20291">
        <v>4.9800000000000004</v>
      </c>
      <c r="D20291">
        <v>99.05</v>
      </c>
    </row>
    <row r="20292" spans="1:4">
      <c r="A20292" s="29">
        <v>43700</v>
      </c>
      <c r="B20292" t="s">
        <v>315</v>
      </c>
      <c r="C20292">
        <v>4.99</v>
      </c>
      <c r="D20292">
        <v>99.04</v>
      </c>
    </row>
    <row r="20293" spans="1:4">
      <c r="A20293" s="29">
        <v>43700</v>
      </c>
      <c r="B20293" t="s">
        <v>316</v>
      </c>
      <c r="C20293">
        <v>4.99</v>
      </c>
      <c r="D20293">
        <v>99.04</v>
      </c>
    </row>
    <row r="20294" spans="1:4">
      <c r="A20294" s="29">
        <v>43700</v>
      </c>
      <c r="B20294" t="s">
        <v>317</v>
      </c>
      <c r="C20294">
        <v>4.97</v>
      </c>
      <c r="D20294">
        <v>99.06</v>
      </c>
    </row>
    <row r="20295" spans="1:4">
      <c r="A20295" s="29">
        <v>43700</v>
      </c>
      <c r="B20295" t="s">
        <v>318</v>
      </c>
      <c r="C20295">
        <v>4.67</v>
      </c>
      <c r="D20295">
        <v>99.36</v>
      </c>
    </row>
    <row r="20296" spans="1:4">
      <c r="A20296" s="29">
        <v>43700</v>
      </c>
      <c r="B20296" t="s">
        <v>319</v>
      </c>
      <c r="C20296">
        <v>4.54</v>
      </c>
      <c r="D20296">
        <v>99.49</v>
      </c>
    </row>
    <row r="20297" spans="1:4">
      <c r="A20297" s="29">
        <v>43700</v>
      </c>
      <c r="B20297" t="s">
        <v>320</v>
      </c>
      <c r="C20297">
        <v>4.47</v>
      </c>
      <c r="D20297">
        <v>99.56</v>
      </c>
    </row>
    <row r="20298" spans="1:4">
      <c r="A20298" s="29">
        <v>43700</v>
      </c>
      <c r="B20298" t="s">
        <v>321</v>
      </c>
      <c r="C20298">
        <v>4.49</v>
      </c>
      <c r="D20298">
        <v>99.54</v>
      </c>
    </row>
    <row r="20299" spans="1:4">
      <c r="A20299" s="29">
        <v>43700</v>
      </c>
      <c r="B20299" t="s">
        <v>322</v>
      </c>
      <c r="C20299">
        <v>4.75</v>
      </c>
      <c r="D20299">
        <v>99.28</v>
      </c>
    </row>
    <row r="20300" spans="1:4">
      <c r="A20300" s="29">
        <v>43700</v>
      </c>
      <c r="B20300" t="s">
        <v>323</v>
      </c>
      <c r="C20300">
        <v>4.83</v>
      </c>
      <c r="D20300">
        <v>99.2</v>
      </c>
    </row>
    <row r="20301" spans="1:4">
      <c r="A20301" s="29">
        <v>43700</v>
      </c>
      <c r="B20301" t="s">
        <v>324</v>
      </c>
      <c r="C20301">
        <v>4.88</v>
      </c>
      <c r="D20301">
        <v>99.15</v>
      </c>
    </row>
    <row r="20302" spans="1:4">
      <c r="A20302" s="29">
        <v>43700</v>
      </c>
      <c r="B20302" t="s">
        <v>325</v>
      </c>
      <c r="C20302">
        <v>4.91</v>
      </c>
      <c r="D20302">
        <v>99.12</v>
      </c>
    </row>
    <row r="20303" spans="1:4">
      <c r="A20303" s="29">
        <v>43700</v>
      </c>
      <c r="B20303" t="s">
        <v>326</v>
      </c>
      <c r="C20303">
        <v>4.84</v>
      </c>
      <c r="D20303">
        <v>99.19</v>
      </c>
    </row>
    <row r="20304" spans="1:4">
      <c r="A20304" s="29">
        <v>43700</v>
      </c>
      <c r="B20304" t="s">
        <v>327</v>
      </c>
      <c r="C20304">
        <v>4.58</v>
      </c>
      <c r="D20304">
        <v>99.45</v>
      </c>
    </row>
    <row r="20305" spans="1:4">
      <c r="A20305" s="29">
        <v>43700</v>
      </c>
      <c r="B20305" t="s">
        <v>328</v>
      </c>
      <c r="C20305">
        <v>4.47</v>
      </c>
      <c r="D20305">
        <v>99.56</v>
      </c>
    </row>
    <row r="20306" spans="1:4">
      <c r="A20306" s="29">
        <v>43700</v>
      </c>
      <c r="B20306" t="s">
        <v>329</v>
      </c>
      <c r="C20306">
        <v>4.41</v>
      </c>
      <c r="D20306">
        <v>99.62</v>
      </c>
    </row>
    <row r="20307" spans="1:4">
      <c r="A20307" s="29">
        <v>43701</v>
      </c>
      <c r="B20307" t="s">
        <v>330</v>
      </c>
      <c r="C20307">
        <v>4.37</v>
      </c>
      <c r="D20307">
        <v>99.66</v>
      </c>
    </row>
    <row r="20308" spans="1:4">
      <c r="A20308" s="29">
        <v>43701</v>
      </c>
      <c r="B20308" t="s">
        <v>331</v>
      </c>
      <c r="C20308">
        <v>18.23</v>
      </c>
      <c r="D20308">
        <v>85.8</v>
      </c>
    </row>
    <row r="20309" spans="1:4">
      <c r="A20309" s="29">
        <v>43701</v>
      </c>
      <c r="B20309" t="s">
        <v>332</v>
      </c>
      <c r="C20309">
        <v>21.39</v>
      </c>
      <c r="D20309">
        <v>82.64</v>
      </c>
    </row>
    <row r="20310" spans="1:4">
      <c r="A20310" s="29">
        <v>43701</v>
      </c>
      <c r="B20310" t="s">
        <v>333</v>
      </c>
      <c r="C20310">
        <v>21.59</v>
      </c>
      <c r="D20310">
        <v>82.44</v>
      </c>
    </row>
    <row r="20311" spans="1:4">
      <c r="A20311" s="29">
        <v>43701</v>
      </c>
      <c r="B20311" t="s">
        <v>334</v>
      </c>
      <c r="C20311">
        <v>21.6</v>
      </c>
      <c r="D20311">
        <v>82.43</v>
      </c>
    </row>
    <row r="20312" spans="1:4">
      <c r="A20312" s="29">
        <v>43701</v>
      </c>
      <c r="B20312" t="s">
        <v>335</v>
      </c>
      <c r="C20312">
        <v>21.63</v>
      </c>
      <c r="D20312">
        <v>82.4</v>
      </c>
    </row>
    <row r="20313" spans="1:4">
      <c r="A20313" s="29">
        <v>43701</v>
      </c>
      <c r="B20313" t="s">
        <v>336</v>
      </c>
      <c r="C20313">
        <v>5.65</v>
      </c>
      <c r="D20313">
        <v>98.38</v>
      </c>
    </row>
    <row r="20314" spans="1:4">
      <c r="A20314" s="29">
        <v>43701</v>
      </c>
      <c r="B20314" t="s">
        <v>337</v>
      </c>
      <c r="C20314">
        <v>4.5199999999999996</v>
      </c>
      <c r="D20314">
        <v>99.51</v>
      </c>
    </row>
    <row r="20315" spans="1:4">
      <c r="A20315" s="29">
        <v>43701</v>
      </c>
      <c r="B20315" t="s">
        <v>338</v>
      </c>
      <c r="C20315">
        <v>4.42</v>
      </c>
      <c r="D20315">
        <v>99.61</v>
      </c>
    </row>
    <row r="20316" spans="1:4">
      <c r="A20316" s="29">
        <v>43701</v>
      </c>
      <c r="B20316" t="s">
        <v>339</v>
      </c>
      <c r="C20316">
        <v>4.3600000000000003</v>
      </c>
      <c r="D20316">
        <v>99.67</v>
      </c>
    </row>
    <row r="20317" spans="1:4">
      <c r="A20317" s="29">
        <v>43701</v>
      </c>
      <c r="B20317" t="s">
        <v>340</v>
      </c>
      <c r="C20317">
        <v>4.34</v>
      </c>
      <c r="D20317">
        <v>99.69</v>
      </c>
    </row>
    <row r="20318" spans="1:4">
      <c r="A20318" s="29">
        <v>43701</v>
      </c>
      <c r="B20318" t="s">
        <v>341</v>
      </c>
      <c r="C20318">
        <v>4.32</v>
      </c>
      <c r="D20318">
        <v>99.710000000000008</v>
      </c>
    </row>
    <row r="20319" spans="1:4">
      <c r="A20319" s="29">
        <v>43701</v>
      </c>
      <c r="B20319" t="s">
        <v>342</v>
      </c>
      <c r="C20319">
        <v>4.29</v>
      </c>
      <c r="D20319">
        <v>99.74</v>
      </c>
    </row>
    <row r="20320" spans="1:4">
      <c r="A20320" s="29">
        <v>43701</v>
      </c>
      <c r="B20320" t="s">
        <v>343</v>
      </c>
      <c r="C20320">
        <v>19.57</v>
      </c>
      <c r="D20320">
        <v>84.460000000000008</v>
      </c>
    </row>
    <row r="20321" spans="1:4">
      <c r="A20321" s="29">
        <v>43701</v>
      </c>
      <c r="B20321" t="s">
        <v>344</v>
      </c>
      <c r="C20321">
        <v>21.41</v>
      </c>
      <c r="D20321">
        <v>82.62</v>
      </c>
    </row>
    <row r="20322" spans="1:4">
      <c r="A20322" s="29">
        <v>43701</v>
      </c>
      <c r="B20322" t="s">
        <v>345</v>
      </c>
      <c r="C20322">
        <v>21.53</v>
      </c>
      <c r="D20322">
        <v>82.5</v>
      </c>
    </row>
    <row r="20323" spans="1:4">
      <c r="A20323" s="29">
        <v>43701</v>
      </c>
      <c r="B20323" t="s">
        <v>346</v>
      </c>
      <c r="C20323">
        <v>8.44</v>
      </c>
      <c r="D20323">
        <v>95.59</v>
      </c>
    </row>
    <row r="20324" spans="1:4">
      <c r="A20324" s="29">
        <v>43701</v>
      </c>
      <c r="B20324" t="s">
        <v>347</v>
      </c>
      <c r="C20324">
        <v>4.67</v>
      </c>
      <c r="D20324">
        <v>99.36</v>
      </c>
    </row>
    <row r="20325" spans="1:4">
      <c r="A20325" s="29">
        <v>43701</v>
      </c>
      <c r="B20325" t="s">
        <v>348</v>
      </c>
      <c r="C20325">
        <v>4.4400000000000004</v>
      </c>
      <c r="D20325">
        <v>99.59</v>
      </c>
    </row>
    <row r="20326" spans="1:4">
      <c r="A20326" s="29">
        <v>43701</v>
      </c>
      <c r="B20326" t="s">
        <v>349</v>
      </c>
      <c r="C20326">
        <v>4.3600000000000003</v>
      </c>
      <c r="D20326">
        <v>99.67</v>
      </c>
    </row>
    <row r="20327" spans="1:4">
      <c r="A20327" s="29">
        <v>43701</v>
      </c>
      <c r="B20327" t="s">
        <v>350</v>
      </c>
      <c r="C20327">
        <v>4.32</v>
      </c>
      <c r="D20327">
        <v>99.710000000000008</v>
      </c>
    </row>
    <row r="20328" spans="1:4">
      <c r="A20328" s="29">
        <v>43701</v>
      </c>
      <c r="B20328" t="s">
        <v>351</v>
      </c>
      <c r="C20328">
        <v>4.29</v>
      </c>
      <c r="D20328">
        <v>99.74</v>
      </c>
    </row>
    <row r="20329" spans="1:4">
      <c r="A20329" s="29">
        <v>43701</v>
      </c>
      <c r="B20329" t="s">
        <v>352</v>
      </c>
      <c r="C20329">
        <v>4.4000000000000004</v>
      </c>
      <c r="D20329">
        <v>99.63</v>
      </c>
    </row>
    <row r="20330" spans="1:4">
      <c r="A20330" s="29">
        <v>43701</v>
      </c>
      <c r="B20330" t="s">
        <v>353</v>
      </c>
      <c r="C20330">
        <v>4.6399999999999997</v>
      </c>
      <c r="D20330">
        <v>99.39</v>
      </c>
    </row>
    <row r="20331" spans="1:4">
      <c r="A20331" s="29">
        <v>43701</v>
      </c>
      <c r="B20331" t="s">
        <v>354</v>
      </c>
      <c r="C20331">
        <v>4.7300000000000004</v>
      </c>
      <c r="D20331">
        <v>99.3</v>
      </c>
    </row>
    <row r="20332" spans="1:4">
      <c r="A20332" s="29">
        <v>43701</v>
      </c>
      <c r="B20332" t="s">
        <v>355</v>
      </c>
      <c r="C20332">
        <v>4.79</v>
      </c>
      <c r="D20332">
        <v>99.24</v>
      </c>
    </row>
    <row r="20333" spans="1:4">
      <c r="A20333" s="29">
        <v>43701</v>
      </c>
      <c r="B20333" t="s">
        <v>356</v>
      </c>
      <c r="C20333">
        <v>4.82</v>
      </c>
      <c r="D20333">
        <v>99.210000000000008</v>
      </c>
    </row>
    <row r="20334" spans="1:4">
      <c r="A20334" s="29">
        <v>43701</v>
      </c>
      <c r="B20334" t="s">
        <v>357</v>
      </c>
      <c r="C20334">
        <v>4.8499999999999996</v>
      </c>
      <c r="D20334">
        <v>99.18</v>
      </c>
    </row>
    <row r="20335" spans="1:4">
      <c r="A20335" s="29">
        <v>43701</v>
      </c>
      <c r="B20335" t="s">
        <v>358</v>
      </c>
      <c r="C20335">
        <v>4.8600000000000003</v>
      </c>
      <c r="D20335">
        <v>99.17</v>
      </c>
    </row>
    <row r="20336" spans="1:4">
      <c r="A20336" s="29">
        <v>43701</v>
      </c>
      <c r="B20336" t="s">
        <v>359</v>
      </c>
      <c r="C20336">
        <v>4.88</v>
      </c>
      <c r="D20336">
        <v>99.15</v>
      </c>
    </row>
    <row r="20337" spans="1:4">
      <c r="A20337" s="29">
        <v>43701</v>
      </c>
      <c r="B20337" t="s">
        <v>360</v>
      </c>
      <c r="C20337">
        <v>4.7699999999999996</v>
      </c>
      <c r="D20337">
        <v>99.26</v>
      </c>
    </row>
    <row r="20338" spans="1:4">
      <c r="A20338" s="29">
        <v>43701</v>
      </c>
      <c r="B20338" t="s">
        <v>361</v>
      </c>
      <c r="C20338">
        <v>4.5199999999999996</v>
      </c>
      <c r="D20338">
        <v>99.51</v>
      </c>
    </row>
    <row r="20339" spans="1:4">
      <c r="A20339" s="29">
        <v>43701</v>
      </c>
      <c r="B20339" t="s">
        <v>362</v>
      </c>
      <c r="C20339">
        <v>4.42</v>
      </c>
      <c r="D20339">
        <v>99.61</v>
      </c>
    </row>
    <row r="20340" spans="1:4">
      <c r="A20340" s="29">
        <v>43701</v>
      </c>
      <c r="B20340" t="s">
        <v>363</v>
      </c>
      <c r="C20340">
        <v>4.54</v>
      </c>
      <c r="D20340">
        <v>99.49</v>
      </c>
    </row>
    <row r="20341" spans="1:4">
      <c r="A20341" s="29">
        <v>43701</v>
      </c>
      <c r="B20341" t="s">
        <v>364</v>
      </c>
      <c r="C20341">
        <v>4.74</v>
      </c>
      <c r="D20341">
        <v>99.29</v>
      </c>
    </row>
    <row r="20342" spans="1:4">
      <c r="A20342" s="29">
        <v>43701</v>
      </c>
      <c r="B20342" t="s">
        <v>365</v>
      </c>
      <c r="C20342">
        <v>4.8099999999999996</v>
      </c>
      <c r="D20342">
        <v>99.22</v>
      </c>
    </row>
    <row r="20343" spans="1:4">
      <c r="A20343" s="29">
        <v>43701</v>
      </c>
      <c r="B20343" t="s">
        <v>366</v>
      </c>
      <c r="C20343">
        <v>4.84</v>
      </c>
      <c r="D20343">
        <v>99.19</v>
      </c>
    </row>
    <row r="20344" spans="1:4">
      <c r="A20344" s="29">
        <v>43701</v>
      </c>
      <c r="B20344" t="s">
        <v>367</v>
      </c>
      <c r="C20344">
        <v>4.88</v>
      </c>
      <c r="D20344">
        <v>99.15</v>
      </c>
    </row>
    <row r="20345" spans="1:4">
      <c r="A20345" s="29">
        <v>43701</v>
      </c>
      <c r="B20345" t="s">
        <v>368</v>
      </c>
      <c r="C20345">
        <v>4.9000000000000004</v>
      </c>
      <c r="D20345">
        <v>99.13</v>
      </c>
    </row>
    <row r="20346" spans="1:4">
      <c r="A20346" s="29">
        <v>43701</v>
      </c>
      <c r="B20346" t="s">
        <v>369</v>
      </c>
      <c r="C20346">
        <v>4.91</v>
      </c>
      <c r="D20346">
        <v>99.12</v>
      </c>
    </row>
    <row r="20347" spans="1:4">
      <c r="A20347" s="29">
        <v>43701</v>
      </c>
      <c r="B20347" t="s">
        <v>370</v>
      </c>
      <c r="C20347">
        <v>4.92</v>
      </c>
      <c r="D20347">
        <v>99.11</v>
      </c>
    </row>
    <row r="20348" spans="1:4">
      <c r="A20348" s="29">
        <v>43701</v>
      </c>
      <c r="B20348" t="s">
        <v>371</v>
      </c>
      <c r="C20348">
        <v>4.93</v>
      </c>
      <c r="D20348">
        <v>99.1</v>
      </c>
    </row>
    <row r="20349" spans="1:4">
      <c r="A20349" s="29">
        <v>43701</v>
      </c>
      <c r="B20349" t="s">
        <v>372</v>
      </c>
      <c r="C20349">
        <v>4.9400000000000004</v>
      </c>
      <c r="D20349">
        <v>99.09</v>
      </c>
    </row>
    <row r="20350" spans="1:4">
      <c r="A20350" s="29">
        <v>43701</v>
      </c>
      <c r="B20350" t="s">
        <v>373</v>
      </c>
      <c r="C20350">
        <v>4.72</v>
      </c>
      <c r="D20350">
        <v>99.31</v>
      </c>
    </row>
    <row r="20351" spans="1:4">
      <c r="A20351" s="29">
        <v>43701</v>
      </c>
      <c r="B20351" t="s">
        <v>374</v>
      </c>
      <c r="C20351">
        <v>4.53</v>
      </c>
      <c r="D20351">
        <v>99.5</v>
      </c>
    </row>
    <row r="20352" spans="1:4">
      <c r="A20352" s="29">
        <v>43701</v>
      </c>
      <c r="B20352" t="s">
        <v>375</v>
      </c>
      <c r="C20352">
        <v>4.4400000000000004</v>
      </c>
      <c r="D20352">
        <v>99.59</v>
      </c>
    </row>
    <row r="20353" spans="1:4">
      <c r="A20353" s="29">
        <v>43701</v>
      </c>
      <c r="B20353" t="s">
        <v>280</v>
      </c>
      <c r="C20353">
        <v>4.6500000000000004</v>
      </c>
      <c r="D20353">
        <v>99.38</v>
      </c>
    </row>
    <row r="20354" spans="1:4">
      <c r="A20354" s="29">
        <v>43701</v>
      </c>
      <c r="B20354" t="s">
        <v>281</v>
      </c>
      <c r="C20354">
        <v>4.79</v>
      </c>
      <c r="D20354">
        <v>99.24</v>
      </c>
    </row>
    <row r="20355" spans="1:4">
      <c r="A20355" s="29">
        <v>43701</v>
      </c>
      <c r="B20355" t="s">
        <v>282</v>
      </c>
      <c r="C20355">
        <v>4.84</v>
      </c>
      <c r="D20355">
        <v>99.19</v>
      </c>
    </row>
    <row r="20356" spans="1:4">
      <c r="A20356" s="29">
        <v>43701</v>
      </c>
      <c r="B20356" t="s">
        <v>283</v>
      </c>
      <c r="C20356">
        <v>4.88</v>
      </c>
      <c r="D20356">
        <v>99.15</v>
      </c>
    </row>
    <row r="20357" spans="1:4">
      <c r="A20357" s="29">
        <v>43701</v>
      </c>
      <c r="B20357" t="s">
        <v>284</v>
      </c>
      <c r="C20357">
        <v>4.9000000000000004</v>
      </c>
      <c r="D20357">
        <v>99.13</v>
      </c>
    </row>
    <row r="20358" spans="1:4">
      <c r="A20358" s="29">
        <v>43701</v>
      </c>
      <c r="B20358" t="s">
        <v>285</v>
      </c>
      <c r="C20358">
        <v>4.91</v>
      </c>
      <c r="D20358">
        <v>99.12</v>
      </c>
    </row>
    <row r="20359" spans="1:4">
      <c r="A20359" s="29">
        <v>43701</v>
      </c>
      <c r="B20359" t="s">
        <v>286</v>
      </c>
      <c r="C20359">
        <v>4.92</v>
      </c>
      <c r="D20359">
        <v>99.11</v>
      </c>
    </row>
    <row r="20360" spans="1:4">
      <c r="A20360" s="29">
        <v>43701</v>
      </c>
      <c r="B20360" t="s">
        <v>287</v>
      </c>
      <c r="C20360">
        <v>4.93</v>
      </c>
      <c r="D20360">
        <v>99.1</v>
      </c>
    </row>
    <row r="20361" spans="1:4">
      <c r="A20361" s="29">
        <v>43701</v>
      </c>
      <c r="B20361" t="s">
        <v>288</v>
      </c>
      <c r="C20361">
        <v>4.93</v>
      </c>
      <c r="D20361">
        <v>99.1</v>
      </c>
    </row>
    <row r="20362" spans="1:4">
      <c r="A20362" s="29">
        <v>43701</v>
      </c>
      <c r="B20362" t="s">
        <v>289</v>
      </c>
      <c r="C20362">
        <v>4.9400000000000004</v>
      </c>
      <c r="D20362">
        <v>99.09</v>
      </c>
    </row>
    <row r="20363" spans="1:4">
      <c r="A20363" s="29">
        <v>43701</v>
      </c>
      <c r="B20363" t="s">
        <v>290</v>
      </c>
      <c r="C20363">
        <v>4.9400000000000004</v>
      </c>
      <c r="D20363">
        <v>99.09</v>
      </c>
    </row>
    <row r="20364" spans="1:4">
      <c r="A20364" s="29">
        <v>43701</v>
      </c>
      <c r="B20364" t="s">
        <v>291</v>
      </c>
      <c r="C20364">
        <v>4.95</v>
      </c>
      <c r="D20364">
        <v>99.08</v>
      </c>
    </row>
    <row r="20365" spans="1:4">
      <c r="A20365" s="29">
        <v>43701</v>
      </c>
      <c r="B20365" t="s">
        <v>292</v>
      </c>
      <c r="C20365">
        <v>4.96</v>
      </c>
      <c r="D20365">
        <v>99.070000000000007</v>
      </c>
    </row>
    <row r="20366" spans="1:4">
      <c r="A20366" s="29">
        <v>43701</v>
      </c>
      <c r="B20366" t="s">
        <v>293</v>
      </c>
      <c r="C20366">
        <v>4.96</v>
      </c>
      <c r="D20366">
        <v>99.070000000000007</v>
      </c>
    </row>
    <row r="20367" spans="1:4">
      <c r="A20367" s="29">
        <v>43701</v>
      </c>
      <c r="B20367" t="s">
        <v>294</v>
      </c>
      <c r="C20367">
        <v>4.96</v>
      </c>
      <c r="D20367">
        <v>99.070000000000007</v>
      </c>
    </row>
    <row r="20368" spans="1:4">
      <c r="A20368" s="29">
        <v>43701</v>
      </c>
      <c r="B20368" t="s">
        <v>295</v>
      </c>
      <c r="C20368">
        <v>4.7699999999999996</v>
      </c>
      <c r="D20368">
        <v>99.26</v>
      </c>
    </row>
    <row r="20369" spans="1:4">
      <c r="A20369" s="29">
        <v>43701</v>
      </c>
      <c r="B20369" t="s">
        <v>296</v>
      </c>
      <c r="C20369">
        <v>4.5599999999999996</v>
      </c>
      <c r="D20369">
        <v>99.47</v>
      </c>
    </row>
    <row r="20370" spans="1:4">
      <c r="A20370" s="29">
        <v>43701</v>
      </c>
      <c r="B20370" t="s">
        <v>297</v>
      </c>
      <c r="C20370">
        <v>4.47</v>
      </c>
      <c r="D20370">
        <v>99.56</v>
      </c>
    </row>
    <row r="20371" spans="1:4">
      <c r="A20371" s="29">
        <v>43701</v>
      </c>
      <c r="B20371" t="s">
        <v>298</v>
      </c>
      <c r="C20371">
        <v>17.670000000000002</v>
      </c>
      <c r="D20371">
        <v>86.36</v>
      </c>
    </row>
    <row r="20372" spans="1:4">
      <c r="A20372" s="29">
        <v>43701</v>
      </c>
      <c r="B20372" t="s">
        <v>299</v>
      </c>
      <c r="C20372">
        <v>21.37</v>
      </c>
      <c r="D20372">
        <v>82.66</v>
      </c>
    </row>
    <row r="20373" spans="1:4">
      <c r="A20373" s="29">
        <v>43701</v>
      </c>
      <c r="B20373" t="s">
        <v>300</v>
      </c>
      <c r="C20373">
        <v>21.56</v>
      </c>
      <c r="D20373">
        <v>82.47</v>
      </c>
    </row>
    <row r="20374" spans="1:4">
      <c r="A20374" s="29">
        <v>43701</v>
      </c>
      <c r="B20374" t="s">
        <v>301</v>
      </c>
      <c r="C20374">
        <v>21.6</v>
      </c>
      <c r="D20374">
        <v>82.43</v>
      </c>
    </row>
    <row r="20375" spans="1:4">
      <c r="A20375" s="29">
        <v>43701</v>
      </c>
      <c r="B20375" t="s">
        <v>302</v>
      </c>
      <c r="C20375">
        <v>8.49</v>
      </c>
      <c r="D20375">
        <v>95.54</v>
      </c>
    </row>
    <row r="20376" spans="1:4">
      <c r="A20376" s="29">
        <v>43701</v>
      </c>
      <c r="B20376" t="s">
        <v>303</v>
      </c>
      <c r="C20376">
        <v>4.97</v>
      </c>
      <c r="D20376">
        <v>99.06</v>
      </c>
    </row>
    <row r="20377" spans="1:4">
      <c r="A20377" s="29">
        <v>43701</v>
      </c>
      <c r="B20377" t="s">
        <v>304</v>
      </c>
      <c r="C20377">
        <v>4.93</v>
      </c>
      <c r="D20377">
        <v>99.1</v>
      </c>
    </row>
    <row r="20378" spans="1:4">
      <c r="A20378" s="29">
        <v>43701</v>
      </c>
      <c r="B20378" t="s">
        <v>305</v>
      </c>
      <c r="C20378">
        <v>4.93</v>
      </c>
      <c r="D20378">
        <v>99.1</v>
      </c>
    </row>
    <row r="20379" spans="1:4">
      <c r="A20379" s="29">
        <v>43701</v>
      </c>
      <c r="B20379" t="s">
        <v>306</v>
      </c>
      <c r="C20379">
        <v>4.9400000000000004</v>
      </c>
      <c r="D20379">
        <v>99.09</v>
      </c>
    </row>
    <row r="20380" spans="1:4">
      <c r="A20380" s="29">
        <v>43701</v>
      </c>
      <c r="B20380" t="s">
        <v>307</v>
      </c>
      <c r="C20380">
        <v>4.95</v>
      </c>
      <c r="D20380">
        <v>99.08</v>
      </c>
    </row>
    <row r="20381" spans="1:4">
      <c r="A20381" s="29">
        <v>43701</v>
      </c>
      <c r="B20381" t="s">
        <v>308</v>
      </c>
      <c r="C20381">
        <v>4.95</v>
      </c>
      <c r="D20381">
        <v>99.08</v>
      </c>
    </row>
    <row r="20382" spans="1:4">
      <c r="A20382" s="29">
        <v>43701</v>
      </c>
      <c r="B20382" t="s">
        <v>309</v>
      </c>
      <c r="C20382">
        <v>4.96</v>
      </c>
      <c r="D20382">
        <v>99.070000000000007</v>
      </c>
    </row>
    <row r="20383" spans="1:4">
      <c r="A20383" s="29">
        <v>43701</v>
      </c>
      <c r="B20383" t="s">
        <v>310</v>
      </c>
      <c r="C20383">
        <v>4.96</v>
      </c>
      <c r="D20383">
        <v>99.070000000000007</v>
      </c>
    </row>
    <row r="20384" spans="1:4">
      <c r="A20384" s="29">
        <v>43701</v>
      </c>
      <c r="B20384" t="s">
        <v>311</v>
      </c>
      <c r="C20384">
        <v>4.97</v>
      </c>
      <c r="D20384">
        <v>99.06</v>
      </c>
    </row>
    <row r="20385" spans="1:4">
      <c r="A20385" s="29">
        <v>43701</v>
      </c>
      <c r="B20385" t="s">
        <v>312</v>
      </c>
      <c r="C20385">
        <v>4.97</v>
      </c>
      <c r="D20385">
        <v>99.06</v>
      </c>
    </row>
    <row r="20386" spans="1:4">
      <c r="A20386" s="29">
        <v>43701</v>
      </c>
      <c r="B20386" t="s">
        <v>313</v>
      </c>
      <c r="C20386">
        <v>20.23</v>
      </c>
      <c r="D20386">
        <v>83.8</v>
      </c>
    </row>
    <row r="20387" spans="1:4">
      <c r="A20387" s="29">
        <v>43701</v>
      </c>
      <c r="B20387" t="s">
        <v>314</v>
      </c>
      <c r="C20387">
        <v>20.97</v>
      </c>
      <c r="D20387">
        <v>83.06</v>
      </c>
    </row>
    <row r="20388" spans="1:4">
      <c r="A20388" s="29">
        <v>43701</v>
      </c>
      <c r="B20388" t="s">
        <v>315</v>
      </c>
      <c r="C20388">
        <v>10.23</v>
      </c>
      <c r="D20388">
        <v>93.8</v>
      </c>
    </row>
    <row r="20389" spans="1:4">
      <c r="A20389" s="29">
        <v>43701</v>
      </c>
      <c r="B20389" t="s">
        <v>316</v>
      </c>
      <c r="C20389">
        <v>5.27</v>
      </c>
      <c r="D20389">
        <v>98.76</v>
      </c>
    </row>
    <row r="20390" spans="1:4">
      <c r="A20390" s="29">
        <v>43701</v>
      </c>
      <c r="B20390" t="s">
        <v>317</v>
      </c>
      <c r="C20390">
        <v>5.1100000000000003</v>
      </c>
      <c r="D20390">
        <v>98.92</v>
      </c>
    </row>
    <row r="20391" spans="1:4">
      <c r="A20391" s="29">
        <v>43701</v>
      </c>
      <c r="B20391" t="s">
        <v>318</v>
      </c>
      <c r="C20391">
        <v>5.03</v>
      </c>
      <c r="D20391">
        <v>99</v>
      </c>
    </row>
    <row r="20392" spans="1:4">
      <c r="A20392" s="29">
        <v>43701</v>
      </c>
      <c r="B20392" t="s">
        <v>319</v>
      </c>
      <c r="C20392">
        <v>4.72</v>
      </c>
      <c r="D20392">
        <v>99.31</v>
      </c>
    </row>
    <row r="20393" spans="1:4">
      <c r="A20393" s="29">
        <v>43701</v>
      </c>
      <c r="B20393" t="s">
        <v>320</v>
      </c>
      <c r="C20393">
        <v>4.58</v>
      </c>
      <c r="D20393">
        <v>99.45</v>
      </c>
    </row>
    <row r="20394" spans="1:4">
      <c r="A20394" s="29">
        <v>43701</v>
      </c>
      <c r="B20394" t="s">
        <v>321</v>
      </c>
      <c r="C20394">
        <v>4.5</v>
      </c>
      <c r="D20394">
        <v>99.53</v>
      </c>
    </row>
    <row r="20395" spans="1:4">
      <c r="A20395" s="29">
        <v>43701</v>
      </c>
      <c r="B20395" t="s">
        <v>322</v>
      </c>
      <c r="C20395">
        <v>4.45</v>
      </c>
      <c r="D20395">
        <v>99.58</v>
      </c>
    </row>
    <row r="20396" spans="1:4">
      <c r="A20396" s="29">
        <v>43701</v>
      </c>
      <c r="B20396" t="s">
        <v>323</v>
      </c>
      <c r="C20396">
        <v>4.67</v>
      </c>
      <c r="D20396">
        <v>99.36</v>
      </c>
    </row>
    <row r="20397" spans="1:4">
      <c r="A20397" s="29">
        <v>43701</v>
      </c>
      <c r="B20397" t="s">
        <v>324</v>
      </c>
      <c r="C20397">
        <v>4.82</v>
      </c>
      <c r="D20397">
        <v>99.210000000000008</v>
      </c>
    </row>
    <row r="20398" spans="1:4">
      <c r="A20398" s="29">
        <v>43701</v>
      </c>
      <c r="B20398" t="s">
        <v>325</v>
      </c>
      <c r="C20398">
        <v>4.87</v>
      </c>
      <c r="D20398">
        <v>99.16</v>
      </c>
    </row>
    <row r="20399" spans="1:4">
      <c r="A20399" s="29">
        <v>43701</v>
      </c>
      <c r="B20399" t="s">
        <v>326</v>
      </c>
      <c r="C20399">
        <v>17.989999999999998</v>
      </c>
      <c r="D20399">
        <v>86.04</v>
      </c>
    </row>
    <row r="20400" spans="1:4">
      <c r="A20400" s="29">
        <v>43701</v>
      </c>
      <c r="B20400" t="s">
        <v>327</v>
      </c>
      <c r="C20400">
        <v>8.77</v>
      </c>
      <c r="D20400">
        <v>95.26</v>
      </c>
    </row>
    <row r="20401" spans="1:4">
      <c r="A20401" s="29">
        <v>43701</v>
      </c>
      <c r="B20401" t="s">
        <v>328</v>
      </c>
      <c r="C20401">
        <v>4.66</v>
      </c>
      <c r="D20401">
        <v>99.37</v>
      </c>
    </row>
    <row r="20402" spans="1:4">
      <c r="A20402" s="29">
        <v>43701</v>
      </c>
      <c r="B20402" t="s">
        <v>329</v>
      </c>
      <c r="C20402">
        <v>4.4800000000000004</v>
      </c>
      <c r="D20402">
        <v>99.55</v>
      </c>
    </row>
    <row r="20403" spans="1:4">
      <c r="A20403" s="29">
        <v>43702</v>
      </c>
      <c r="B20403" t="s">
        <v>330</v>
      </c>
      <c r="C20403">
        <v>4.42</v>
      </c>
      <c r="D20403">
        <v>99.61</v>
      </c>
    </row>
    <row r="20404" spans="1:4">
      <c r="A20404" s="29">
        <v>43702</v>
      </c>
      <c r="B20404" t="s">
        <v>331</v>
      </c>
      <c r="C20404">
        <v>4.37</v>
      </c>
      <c r="D20404">
        <v>99.66</v>
      </c>
    </row>
    <row r="20405" spans="1:4">
      <c r="A20405" s="29">
        <v>43702</v>
      </c>
      <c r="B20405" t="s">
        <v>332</v>
      </c>
      <c r="C20405">
        <v>4.3499999999999996</v>
      </c>
      <c r="D20405">
        <v>99.68</v>
      </c>
    </row>
    <row r="20406" spans="1:4">
      <c r="A20406" s="29">
        <v>43702</v>
      </c>
      <c r="B20406" t="s">
        <v>333</v>
      </c>
      <c r="C20406">
        <v>10.7</v>
      </c>
      <c r="D20406">
        <v>93.33</v>
      </c>
    </row>
    <row r="20407" spans="1:4">
      <c r="A20407" s="29">
        <v>43702</v>
      </c>
      <c r="B20407" t="s">
        <v>334</v>
      </c>
      <c r="C20407">
        <v>17.66</v>
      </c>
      <c r="D20407">
        <v>86.37</v>
      </c>
    </row>
    <row r="20408" spans="1:4">
      <c r="A20408" s="29">
        <v>43702</v>
      </c>
      <c r="B20408" t="s">
        <v>335</v>
      </c>
      <c r="C20408">
        <v>17.809999999999999</v>
      </c>
      <c r="D20408">
        <v>86.22</v>
      </c>
    </row>
    <row r="20409" spans="1:4">
      <c r="A20409" s="29">
        <v>43702</v>
      </c>
      <c r="B20409" t="s">
        <v>336</v>
      </c>
      <c r="C20409">
        <v>17.78</v>
      </c>
      <c r="D20409">
        <v>86.25</v>
      </c>
    </row>
    <row r="20410" spans="1:4">
      <c r="A20410" s="29">
        <v>43702</v>
      </c>
      <c r="B20410" t="s">
        <v>337</v>
      </c>
      <c r="C20410">
        <v>17.75</v>
      </c>
      <c r="D20410">
        <v>86.28</v>
      </c>
    </row>
    <row r="20411" spans="1:4">
      <c r="A20411" s="29">
        <v>43702</v>
      </c>
      <c r="B20411" t="s">
        <v>338</v>
      </c>
      <c r="C20411">
        <v>17.72</v>
      </c>
      <c r="D20411">
        <v>86.31</v>
      </c>
    </row>
    <row r="20412" spans="1:4">
      <c r="A20412" s="29">
        <v>43702</v>
      </c>
      <c r="B20412" t="s">
        <v>339</v>
      </c>
      <c r="C20412">
        <v>12.1</v>
      </c>
      <c r="D20412">
        <v>91.93</v>
      </c>
    </row>
    <row r="20413" spans="1:4">
      <c r="A20413" s="29">
        <v>43702</v>
      </c>
      <c r="B20413" t="s">
        <v>340</v>
      </c>
      <c r="C20413">
        <v>4.67</v>
      </c>
      <c r="D20413">
        <v>99.36</v>
      </c>
    </row>
    <row r="20414" spans="1:4">
      <c r="A20414" s="29">
        <v>43702</v>
      </c>
      <c r="B20414" t="s">
        <v>341</v>
      </c>
      <c r="C20414">
        <v>4.43</v>
      </c>
      <c r="D20414">
        <v>99.6</v>
      </c>
    </row>
    <row r="20415" spans="1:4">
      <c r="A20415" s="29">
        <v>43702</v>
      </c>
      <c r="B20415" t="s">
        <v>342</v>
      </c>
      <c r="C20415">
        <v>4.37</v>
      </c>
      <c r="D20415">
        <v>99.66</v>
      </c>
    </row>
    <row r="20416" spans="1:4">
      <c r="A20416" s="29">
        <v>43702</v>
      </c>
      <c r="B20416" t="s">
        <v>343</v>
      </c>
      <c r="C20416">
        <v>4.34</v>
      </c>
      <c r="D20416">
        <v>99.69</v>
      </c>
    </row>
    <row r="20417" spans="1:4">
      <c r="A20417" s="29">
        <v>43702</v>
      </c>
      <c r="B20417" t="s">
        <v>344</v>
      </c>
      <c r="C20417">
        <v>4.3099999999999996</v>
      </c>
      <c r="D20417">
        <v>99.72</v>
      </c>
    </row>
    <row r="20418" spans="1:4">
      <c r="A20418" s="29">
        <v>43702</v>
      </c>
      <c r="B20418" t="s">
        <v>345</v>
      </c>
      <c r="C20418">
        <v>4.29</v>
      </c>
      <c r="D20418">
        <v>99.74</v>
      </c>
    </row>
    <row r="20419" spans="1:4">
      <c r="A20419" s="29">
        <v>43702</v>
      </c>
      <c r="B20419" t="s">
        <v>346</v>
      </c>
      <c r="C20419">
        <v>4.2699999999999996</v>
      </c>
      <c r="D20419">
        <v>99.76</v>
      </c>
    </row>
    <row r="20420" spans="1:4">
      <c r="A20420" s="29">
        <v>43702</v>
      </c>
      <c r="B20420" t="s">
        <v>347</v>
      </c>
      <c r="C20420">
        <v>4.25</v>
      </c>
      <c r="D20420">
        <v>99.78</v>
      </c>
    </row>
    <row r="20421" spans="1:4">
      <c r="A20421" s="29">
        <v>43702</v>
      </c>
      <c r="B20421" t="s">
        <v>348</v>
      </c>
      <c r="C20421">
        <v>4.29</v>
      </c>
      <c r="D20421">
        <v>99.74</v>
      </c>
    </row>
    <row r="20422" spans="1:4">
      <c r="A20422" s="29">
        <v>43702</v>
      </c>
      <c r="B20422" t="s">
        <v>349</v>
      </c>
      <c r="C20422">
        <v>4.59</v>
      </c>
      <c r="D20422">
        <v>99.44</v>
      </c>
    </row>
    <row r="20423" spans="1:4">
      <c r="A20423" s="29">
        <v>43702</v>
      </c>
      <c r="B20423" t="s">
        <v>350</v>
      </c>
      <c r="C20423">
        <v>4.7</v>
      </c>
      <c r="D20423">
        <v>99.33</v>
      </c>
    </row>
    <row r="20424" spans="1:4">
      <c r="A20424" s="29">
        <v>43702</v>
      </c>
      <c r="B20424" t="s">
        <v>351</v>
      </c>
      <c r="C20424">
        <v>4.76</v>
      </c>
      <c r="D20424">
        <v>99.27</v>
      </c>
    </row>
    <row r="20425" spans="1:4">
      <c r="A20425" s="29">
        <v>43702</v>
      </c>
      <c r="B20425" t="s">
        <v>352</v>
      </c>
      <c r="C20425">
        <v>4.74</v>
      </c>
      <c r="D20425">
        <v>99.29</v>
      </c>
    </row>
    <row r="20426" spans="1:4">
      <c r="A20426" s="29">
        <v>43702</v>
      </c>
      <c r="B20426" t="s">
        <v>353</v>
      </c>
      <c r="C20426">
        <v>4.4800000000000004</v>
      </c>
      <c r="D20426">
        <v>99.55</v>
      </c>
    </row>
    <row r="20427" spans="1:4">
      <c r="A20427" s="29">
        <v>43702</v>
      </c>
      <c r="B20427" t="s">
        <v>354</v>
      </c>
      <c r="C20427">
        <v>4.38</v>
      </c>
      <c r="D20427">
        <v>99.65</v>
      </c>
    </row>
    <row r="20428" spans="1:4">
      <c r="A20428" s="29">
        <v>43702</v>
      </c>
      <c r="B20428" t="s">
        <v>355</v>
      </c>
      <c r="C20428">
        <v>4.34</v>
      </c>
      <c r="D20428">
        <v>99.69</v>
      </c>
    </row>
    <row r="20429" spans="1:4">
      <c r="A20429" s="29">
        <v>43702</v>
      </c>
      <c r="B20429" t="s">
        <v>356</v>
      </c>
      <c r="C20429">
        <v>4.41</v>
      </c>
      <c r="D20429">
        <v>99.62</v>
      </c>
    </row>
    <row r="20430" spans="1:4">
      <c r="A20430" s="29">
        <v>43702</v>
      </c>
      <c r="B20430" t="s">
        <v>357</v>
      </c>
      <c r="C20430">
        <v>4.66</v>
      </c>
      <c r="D20430">
        <v>99.37</v>
      </c>
    </row>
    <row r="20431" spans="1:4">
      <c r="A20431" s="29">
        <v>43702</v>
      </c>
      <c r="B20431" t="s">
        <v>358</v>
      </c>
      <c r="C20431">
        <v>4.75</v>
      </c>
      <c r="D20431">
        <v>99.28</v>
      </c>
    </row>
    <row r="20432" spans="1:4">
      <c r="A20432" s="29">
        <v>43702</v>
      </c>
      <c r="B20432" t="s">
        <v>359</v>
      </c>
      <c r="C20432">
        <v>4.8</v>
      </c>
      <c r="D20432">
        <v>99.23</v>
      </c>
    </row>
    <row r="20433" spans="1:4">
      <c r="A20433" s="29">
        <v>43702</v>
      </c>
      <c r="B20433" t="s">
        <v>360</v>
      </c>
      <c r="C20433">
        <v>4.84</v>
      </c>
      <c r="D20433">
        <v>99.19</v>
      </c>
    </row>
    <row r="20434" spans="1:4">
      <c r="A20434" s="29">
        <v>43702</v>
      </c>
      <c r="B20434" t="s">
        <v>361</v>
      </c>
      <c r="C20434">
        <v>4.8600000000000003</v>
      </c>
      <c r="D20434">
        <v>99.17</v>
      </c>
    </row>
    <row r="20435" spans="1:4">
      <c r="A20435" s="29">
        <v>43702</v>
      </c>
      <c r="B20435" t="s">
        <v>362</v>
      </c>
      <c r="C20435">
        <v>4.8899999999999997</v>
      </c>
      <c r="D20435">
        <v>99.14</v>
      </c>
    </row>
    <row r="20436" spans="1:4">
      <c r="A20436" s="29">
        <v>43702</v>
      </c>
      <c r="B20436" t="s">
        <v>363</v>
      </c>
      <c r="C20436">
        <v>4.9000000000000004</v>
      </c>
      <c r="D20436">
        <v>99.13</v>
      </c>
    </row>
    <row r="20437" spans="1:4">
      <c r="A20437" s="29">
        <v>43702</v>
      </c>
      <c r="B20437" t="s">
        <v>364</v>
      </c>
      <c r="C20437">
        <v>4.91</v>
      </c>
      <c r="D20437">
        <v>99.12</v>
      </c>
    </row>
    <row r="20438" spans="1:4">
      <c r="A20438" s="29">
        <v>43702</v>
      </c>
      <c r="B20438" t="s">
        <v>365</v>
      </c>
      <c r="C20438">
        <v>4.92</v>
      </c>
      <c r="D20438">
        <v>99.11</v>
      </c>
    </row>
    <row r="20439" spans="1:4">
      <c r="A20439" s="29">
        <v>43702</v>
      </c>
      <c r="B20439" t="s">
        <v>366</v>
      </c>
      <c r="C20439">
        <v>4.93</v>
      </c>
      <c r="D20439">
        <v>99.1</v>
      </c>
    </row>
    <row r="20440" spans="1:4">
      <c r="A20440" s="29">
        <v>43702</v>
      </c>
      <c r="B20440" t="s">
        <v>367</v>
      </c>
      <c r="C20440">
        <v>4.95</v>
      </c>
      <c r="D20440">
        <v>99.08</v>
      </c>
    </row>
    <row r="20441" spans="1:4">
      <c r="A20441" s="29">
        <v>43702</v>
      </c>
      <c r="B20441" t="s">
        <v>368</v>
      </c>
      <c r="C20441">
        <v>4.97</v>
      </c>
      <c r="D20441">
        <v>99.06</v>
      </c>
    </row>
    <row r="20442" spans="1:4">
      <c r="A20442" s="29">
        <v>43702</v>
      </c>
      <c r="B20442" t="s">
        <v>369</v>
      </c>
      <c r="C20442">
        <v>4.97</v>
      </c>
      <c r="D20442">
        <v>99.06</v>
      </c>
    </row>
    <row r="20443" spans="1:4">
      <c r="A20443" s="29">
        <v>43702</v>
      </c>
      <c r="B20443" t="s">
        <v>370</v>
      </c>
      <c r="C20443">
        <v>4.97</v>
      </c>
      <c r="D20443">
        <v>99.06</v>
      </c>
    </row>
    <row r="20444" spans="1:4">
      <c r="A20444" s="29">
        <v>43702</v>
      </c>
      <c r="B20444" t="s">
        <v>371</v>
      </c>
      <c r="C20444">
        <v>4.97</v>
      </c>
      <c r="D20444">
        <v>99.06</v>
      </c>
    </row>
    <row r="20445" spans="1:4">
      <c r="A20445" s="29">
        <v>43702</v>
      </c>
      <c r="B20445" t="s">
        <v>372</v>
      </c>
      <c r="C20445">
        <v>4.9800000000000004</v>
      </c>
      <c r="D20445">
        <v>99.05</v>
      </c>
    </row>
    <row r="20446" spans="1:4">
      <c r="A20446" s="29">
        <v>43702</v>
      </c>
      <c r="B20446" t="s">
        <v>373</v>
      </c>
      <c r="C20446">
        <v>4.9800000000000004</v>
      </c>
      <c r="D20446">
        <v>99.05</v>
      </c>
    </row>
    <row r="20447" spans="1:4">
      <c r="A20447" s="29">
        <v>43702</v>
      </c>
      <c r="B20447" t="s">
        <v>374</v>
      </c>
      <c r="C20447">
        <v>4.9800000000000004</v>
      </c>
      <c r="D20447">
        <v>99.05</v>
      </c>
    </row>
    <row r="20448" spans="1:4">
      <c r="A20448" s="29">
        <v>43702</v>
      </c>
      <c r="B20448" t="s">
        <v>375</v>
      </c>
      <c r="C20448">
        <v>4.99</v>
      </c>
      <c r="D20448">
        <v>99.04</v>
      </c>
    </row>
    <row r="20449" spans="1:4">
      <c r="A20449" s="29">
        <v>43702</v>
      </c>
      <c r="B20449" t="s">
        <v>280</v>
      </c>
      <c r="C20449">
        <v>4.9800000000000004</v>
      </c>
      <c r="D20449">
        <v>99.05</v>
      </c>
    </row>
    <row r="20450" spans="1:4">
      <c r="A20450" s="29">
        <v>43702</v>
      </c>
      <c r="B20450" t="s">
        <v>281</v>
      </c>
      <c r="C20450">
        <v>4.99</v>
      </c>
      <c r="D20450">
        <v>99.04</v>
      </c>
    </row>
    <row r="20451" spans="1:4">
      <c r="A20451" s="29">
        <v>43702</v>
      </c>
      <c r="B20451" t="s">
        <v>282</v>
      </c>
      <c r="C20451">
        <v>4.68</v>
      </c>
      <c r="D20451">
        <v>99.35</v>
      </c>
    </row>
    <row r="20452" spans="1:4">
      <c r="A20452" s="29">
        <v>43702</v>
      </c>
      <c r="B20452" t="s">
        <v>283</v>
      </c>
      <c r="C20452">
        <v>4.54</v>
      </c>
      <c r="D20452">
        <v>99.49</v>
      </c>
    </row>
    <row r="20453" spans="1:4">
      <c r="A20453" s="29">
        <v>43702</v>
      </c>
      <c r="B20453" t="s">
        <v>284</v>
      </c>
      <c r="C20453">
        <v>4.51</v>
      </c>
      <c r="D20453">
        <v>99.52</v>
      </c>
    </row>
    <row r="20454" spans="1:4">
      <c r="A20454" s="29">
        <v>43702</v>
      </c>
      <c r="B20454" t="s">
        <v>285</v>
      </c>
      <c r="C20454">
        <v>4.76</v>
      </c>
      <c r="D20454">
        <v>99.27</v>
      </c>
    </row>
    <row r="20455" spans="1:4">
      <c r="A20455" s="29">
        <v>43702</v>
      </c>
      <c r="B20455" t="s">
        <v>286</v>
      </c>
      <c r="C20455">
        <v>4.8600000000000003</v>
      </c>
      <c r="D20455">
        <v>99.17</v>
      </c>
    </row>
    <row r="20456" spans="1:4">
      <c r="A20456" s="29">
        <v>43702</v>
      </c>
      <c r="B20456" t="s">
        <v>287</v>
      </c>
      <c r="C20456">
        <v>4.9000000000000004</v>
      </c>
      <c r="D20456">
        <v>99.13</v>
      </c>
    </row>
    <row r="20457" spans="1:4">
      <c r="A20457" s="29">
        <v>43702</v>
      </c>
      <c r="B20457" t="s">
        <v>288</v>
      </c>
      <c r="C20457">
        <v>4.92</v>
      </c>
      <c r="D20457">
        <v>99.11</v>
      </c>
    </row>
    <row r="20458" spans="1:4">
      <c r="A20458" s="29">
        <v>43702</v>
      </c>
      <c r="B20458" t="s">
        <v>289</v>
      </c>
      <c r="C20458">
        <v>4.9400000000000004</v>
      </c>
      <c r="D20458">
        <v>99.09</v>
      </c>
    </row>
    <row r="20459" spans="1:4">
      <c r="A20459" s="29">
        <v>43702</v>
      </c>
      <c r="B20459" t="s">
        <v>290</v>
      </c>
      <c r="C20459">
        <v>4.95</v>
      </c>
      <c r="D20459">
        <v>99.08</v>
      </c>
    </row>
    <row r="20460" spans="1:4">
      <c r="A20460" s="29">
        <v>43702</v>
      </c>
      <c r="B20460" t="s">
        <v>291</v>
      </c>
      <c r="C20460">
        <v>4.96</v>
      </c>
      <c r="D20460">
        <v>99.070000000000007</v>
      </c>
    </row>
    <row r="20461" spans="1:4">
      <c r="A20461" s="29">
        <v>43702</v>
      </c>
      <c r="B20461" t="s">
        <v>292</v>
      </c>
      <c r="C20461">
        <v>4.97</v>
      </c>
      <c r="D20461">
        <v>99.06</v>
      </c>
    </row>
    <row r="20462" spans="1:4">
      <c r="A20462" s="29">
        <v>43702</v>
      </c>
      <c r="B20462" t="s">
        <v>293</v>
      </c>
      <c r="C20462">
        <v>4.75</v>
      </c>
      <c r="D20462">
        <v>99.28</v>
      </c>
    </row>
    <row r="20463" spans="1:4">
      <c r="A20463" s="29">
        <v>43702</v>
      </c>
      <c r="B20463" t="s">
        <v>294</v>
      </c>
      <c r="C20463">
        <v>4.5599999999999996</v>
      </c>
      <c r="D20463">
        <v>99.47</v>
      </c>
    </row>
    <row r="20464" spans="1:4">
      <c r="A20464" s="29">
        <v>43702</v>
      </c>
      <c r="B20464" t="s">
        <v>295</v>
      </c>
      <c r="C20464">
        <v>4.4800000000000004</v>
      </c>
      <c r="D20464">
        <v>99.55</v>
      </c>
    </row>
    <row r="20465" spans="1:4">
      <c r="A20465" s="29">
        <v>43702</v>
      </c>
      <c r="B20465" t="s">
        <v>296</v>
      </c>
      <c r="C20465">
        <v>4.4400000000000004</v>
      </c>
      <c r="D20465">
        <v>99.59</v>
      </c>
    </row>
    <row r="20466" spans="1:4">
      <c r="A20466" s="29">
        <v>43702</v>
      </c>
      <c r="B20466" t="s">
        <v>297</v>
      </c>
      <c r="C20466">
        <v>4.7</v>
      </c>
      <c r="D20466">
        <v>99.33</v>
      </c>
    </row>
    <row r="20467" spans="1:4">
      <c r="A20467" s="29">
        <v>43702</v>
      </c>
      <c r="B20467" t="s">
        <v>298</v>
      </c>
      <c r="C20467">
        <v>17.97</v>
      </c>
      <c r="D20467">
        <v>86.06</v>
      </c>
    </row>
    <row r="20468" spans="1:4">
      <c r="A20468" s="29">
        <v>43702</v>
      </c>
      <c r="B20468" t="s">
        <v>299</v>
      </c>
      <c r="C20468">
        <v>21.43</v>
      </c>
      <c r="D20468">
        <v>82.6</v>
      </c>
    </row>
    <row r="20469" spans="1:4">
      <c r="A20469" s="29">
        <v>43702</v>
      </c>
      <c r="B20469" t="s">
        <v>300</v>
      </c>
      <c r="C20469">
        <v>21.64</v>
      </c>
      <c r="D20469">
        <v>82.39</v>
      </c>
    </row>
    <row r="20470" spans="1:4">
      <c r="A20470" s="29">
        <v>43702</v>
      </c>
      <c r="B20470" t="s">
        <v>301</v>
      </c>
      <c r="C20470">
        <v>21.66</v>
      </c>
      <c r="D20470">
        <v>82.37</v>
      </c>
    </row>
    <row r="20471" spans="1:4">
      <c r="A20471" s="29">
        <v>43702</v>
      </c>
      <c r="B20471" t="s">
        <v>302</v>
      </c>
      <c r="C20471">
        <v>8.52</v>
      </c>
      <c r="D20471">
        <v>95.51</v>
      </c>
    </row>
    <row r="20472" spans="1:4">
      <c r="A20472" s="29">
        <v>43702</v>
      </c>
      <c r="B20472" t="s">
        <v>303</v>
      </c>
      <c r="C20472">
        <v>5.0199999999999996</v>
      </c>
      <c r="D20472">
        <v>99.01</v>
      </c>
    </row>
    <row r="20473" spans="1:4">
      <c r="A20473" s="29">
        <v>43702</v>
      </c>
      <c r="B20473" t="s">
        <v>304</v>
      </c>
      <c r="C20473">
        <v>4.97</v>
      </c>
      <c r="D20473">
        <v>99.06</v>
      </c>
    </row>
    <row r="20474" spans="1:4">
      <c r="A20474" s="29">
        <v>43702</v>
      </c>
      <c r="B20474" t="s">
        <v>305</v>
      </c>
      <c r="C20474">
        <v>4.97</v>
      </c>
      <c r="D20474">
        <v>99.06</v>
      </c>
    </row>
    <row r="20475" spans="1:4">
      <c r="A20475" s="29">
        <v>43702</v>
      </c>
      <c r="B20475" t="s">
        <v>306</v>
      </c>
      <c r="C20475">
        <v>4.9800000000000004</v>
      </c>
      <c r="D20475">
        <v>99.05</v>
      </c>
    </row>
    <row r="20476" spans="1:4">
      <c r="A20476" s="29">
        <v>43702</v>
      </c>
      <c r="B20476" t="s">
        <v>307</v>
      </c>
      <c r="C20476">
        <v>4.9800000000000004</v>
      </c>
      <c r="D20476">
        <v>99.05</v>
      </c>
    </row>
    <row r="20477" spans="1:4">
      <c r="A20477" s="29">
        <v>43702</v>
      </c>
      <c r="B20477" t="s">
        <v>308</v>
      </c>
      <c r="C20477">
        <v>4.9800000000000004</v>
      </c>
      <c r="D20477">
        <v>99.05</v>
      </c>
    </row>
    <row r="20478" spans="1:4">
      <c r="A20478" s="29">
        <v>43702</v>
      </c>
      <c r="B20478" t="s">
        <v>309</v>
      </c>
      <c r="C20478">
        <v>5</v>
      </c>
      <c r="D20478">
        <v>99.03</v>
      </c>
    </row>
    <row r="20479" spans="1:4">
      <c r="A20479" s="29">
        <v>43702</v>
      </c>
      <c r="B20479" t="s">
        <v>310</v>
      </c>
      <c r="C20479">
        <v>4.99</v>
      </c>
      <c r="D20479">
        <v>99.04</v>
      </c>
    </row>
    <row r="20480" spans="1:4">
      <c r="A20480" s="29">
        <v>43702</v>
      </c>
      <c r="B20480" t="s">
        <v>311</v>
      </c>
      <c r="C20480">
        <v>5</v>
      </c>
      <c r="D20480">
        <v>99.03</v>
      </c>
    </row>
    <row r="20481" spans="1:4">
      <c r="A20481" s="29">
        <v>43702</v>
      </c>
      <c r="B20481" t="s">
        <v>312</v>
      </c>
      <c r="C20481">
        <v>5</v>
      </c>
      <c r="D20481">
        <v>99.03</v>
      </c>
    </row>
    <row r="20482" spans="1:4">
      <c r="A20482" s="29">
        <v>43702</v>
      </c>
      <c r="B20482" t="s">
        <v>313</v>
      </c>
      <c r="C20482">
        <v>5.01</v>
      </c>
      <c r="D20482">
        <v>99.02</v>
      </c>
    </row>
    <row r="20483" spans="1:4">
      <c r="A20483" s="29">
        <v>43702</v>
      </c>
      <c r="B20483" t="s">
        <v>314</v>
      </c>
      <c r="C20483">
        <v>5.01</v>
      </c>
      <c r="D20483">
        <v>99.02</v>
      </c>
    </row>
    <row r="20484" spans="1:4">
      <c r="A20484" s="29">
        <v>43702</v>
      </c>
      <c r="B20484" t="s">
        <v>315</v>
      </c>
      <c r="C20484">
        <v>5.01</v>
      </c>
      <c r="D20484">
        <v>99.02</v>
      </c>
    </row>
    <row r="20485" spans="1:4">
      <c r="A20485" s="29">
        <v>43702</v>
      </c>
      <c r="B20485" t="s">
        <v>316</v>
      </c>
      <c r="C20485">
        <v>5.01</v>
      </c>
      <c r="D20485">
        <v>99.02</v>
      </c>
    </row>
    <row r="20486" spans="1:4">
      <c r="A20486" s="29">
        <v>43702</v>
      </c>
      <c r="B20486" t="s">
        <v>317</v>
      </c>
      <c r="C20486">
        <v>5.0199999999999996</v>
      </c>
      <c r="D20486">
        <v>99.01</v>
      </c>
    </row>
    <row r="20487" spans="1:4">
      <c r="A20487" s="29">
        <v>43702</v>
      </c>
      <c r="B20487" t="s">
        <v>318</v>
      </c>
      <c r="C20487">
        <v>5.0199999999999996</v>
      </c>
      <c r="D20487">
        <v>99.01</v>
      </c>
    </row>
    <row r="20488" spans="1:4">
      <c r="A20488" s="29">
        <v>43702</v>
      </c>
      <c r="B20488" t="s">
        <v>319</v>
      </c>
      <c r="C20488">
        <v>4.79</v>
      </c>
      <c r="D20488">
        <v>99.24</v>
      </c>
    </row>
    <row r="20489" spans="1:4">
      <c r="A20489" s="29">
        <v>43702</v>
      </c>
      <c r="B20489" t="s">
        <v>320</v>
      </c>
      <c r="C20489">
        <v>4.5999999999999996</v>
      </c>
      <c r="D20489">
        <v>99.43</v>
      </c>
    </row>
    <row r="20490" spans="1:4">
      <c r="A20490" s="29">
        <v>43702</v>
      </c>
      <c r="B20490" t="s">
        <v>321</v>
      </c>
      <c r="C20490">
        <v>4.5199999999999996</v>
      </c>
      <c r="D20490">
        <v>99.51</v>
      </c>
    </row>
    <row r="20491" spans="1:4">
      <c r="A20491" s="29">
        <v>43702</v>
      </c>
      <c r="B20491" t="s">
        <v>322</v>
      </c>
      <c r="C20491">
        <v>4.46</v>
      </c>
      <c r="D20491">
        <v>99.570000000000007</v>
      </c>
    </row>
    <row r="20492" spans="1:4">
      <c r="A20492" s="29">
        <v>43702</v>
      </c>
      <c r="B20492" t="s">
        <v>323</v>
      </c>
      <c r="C20492">
        <v>4.72</v>
      </c>
      <c r="D20492">
        <v>99.31</v>
      </c>
    </row>
    <row r="20493" spans="1:4">
      <c r="A20493" s="29">
        <v>43702</v>
      </c>
      <c r="B20493" t="s">
        <v>324</v>
      </c>
      <c r="C20493">
        <v>4.8499999999999996</v>
      </c>
      <c r="D20493">
        <v>99.18</v>
      </c>
    </row>
    <row r="20494" spans="1:4">
      <c r="A20494" s="29">
        <v>43702</v>
      </c>
      <c r="B20494" t="s">
        <v>325</v>
      </c>
      <c r="C20494">
        <v>4.8899999999999997</v>
      </c>
      <c r="D20494">
        <v>99.14</v>
      </c>
    </row>
    <row r="20495" spans="1:4">
      <c r="A20495" s="29">
        <v>43702</v>
      </c>
      <c r="B20495" t="s">
        <v>326</v>
      </c>
      <c r="C20495">
        <v>18.03</v>
      </c>
      <c r="D20495">
        <v>86</v>
      </c>
    </row>
    <row r="20496" spans="1:4">
      <c r="A20496" s="29">
        <v>43702</v>
      </c>
      <c r="B20496" t="s">
        <v>327</v>
      </c>
      <c r="C20496">
        <v>21.51</v>
      </c>
      <c r="D20496">
        <v>82.52</v>
      </c>
    </row>
    <row r="20497" spans="1:4">
      <c r="A20497" s="29">
        <v>43702</v>
      </c>
      <c r="B20497" t="s">
        <v>328</v>
      </c>
      <c r="C20497">
        <v>6.4</v>
      </c>
      <c r="D20497">
        <v>97.63</v>
      </c>
    </row>
    <row r="20498" spans="1:4">
      <c r="A20498" s="29">
        <v>43702</v>
      </c>
      <c r="B20498" t="s">
        <v>329</v>
      </c>
      <c r="C20498">
        <v>4.62</v>
      </c>
      <c r="D20498">
        <v>99.41</v>
      </c>
    </row>
    <row r="20499" spans="1:4">
      <c r="A20499" s="29">
        <v>43703</v>
      </c>
      <c r="B20499" t="s">
        <v>330</v>
      </c>
      <c r="C20499">
        <v>4.49</v>
      </c>
      <c r="D20499">
        <v>99.54</v>
      </c>
    </row>
    <row r="20500" spans="1:4">
      <c r="A20500" s="29">
        <v>43703</v>
      </c>
      <c r="B20500" t="s">
        <v>331</v>
      </c>
      <c r="C20500">
        <v>4.4400000000000004</v>
      </c>
      <c r="D20500">
        <v>99.59</v>
      </c>
    </row>
    <row r="20501" spans="1:4">
      <c r="A20501" s="29">
        <v>43703</v>
      </c>
      <c r="B20501" t="s">
        <v>332</v>
      </c>
      <c r="C20501">
        <v>4.4000000000000004</v>
      </c>
      <c r="D20501">
        <v>99.63</v>
      </c>
    </row>
    <row r="20502" spans="1:4">
      <c r="A20502" s="29">
        <v>43703</v>
      </c>
      <c r="B20502" t="s">
        <v>333</v>
      </c>
      <c r="C20502">
        <v>4.38</v>
      </c>
      <c r="D20502">
        <v>99.65</v>
      </c>
    </row>
    <row r="20503" spans="1:4">
      <c r="A20503" s="29">
        <v>43703</v>
      </c>
      <c r="B20503" t="s">
        <v>334</v>
      </c>
      <c r="C20503">
        <v>4.3499999999999996</v>
      </c>
      <c r="D20503">
        <v>99.68</v>
      </c>
    </row>
    <row r="20504" spans="1:4">
      <c r="A20504" s="29">
        <v>43703</v>
      </c>
      <c r="B20504" t="s">
        <v>335</v>
      </c>
      <c r="C20504">
        <v>17.309999999999999</v>
      </c>
      <c r="D20504">
        <v>86.72</v>
      </c>
    </row>
    <row r="20505" spans="1:4">
      <c r="A20505" s="29">
        <v>43703</v>
      </c>
      <c r="B20505" t="s">
        <v>336</v>
      </c>
      <c r="C20505">
        <v>17.8</v>
      </c>
      <c r="D20505">
        <v>86.23</v>
      </c>
    </row>
    <row r="20506" spans="1:4">
      <c r="A20506" s="29">
        <v>43703</v>
      </c>
      <c r="B20506" t="s">
        <v>337</v>
      </c>
      <c r="C20506">
        <v>17.77</v>
      </c>
      <c r="D20506">
        <v>86.26</v>
      </c>
    </row>
    <row r="20507" spans="1:4">
      <c r="A20507" s="29">
        <v>43703</v>
      </c>
      <c r="B20507" t="s">
        <v>338</v>
      </c>
      <c r="C20507">
        <v>17.73</v>
      </c>
      <c r="D20507">
        <v>86.3</v>
      </c>
    </row>
    <row r="20508" spans="1:4">
      <c r="A20508" s="29">
        <v>43703</v>
      </c>
      <c r="B20508" t="s">
        <v>339</v>
      </c>
      <c r="C20508">
        <v>17.77</v>
      </c>
      <c r="D20508">
        <v>86.26</v>
      </c>
    </row>
    <row r="20509" spans="1:4">
      <c r="A20509" s="29">
        <v>43703</v>
      </c>
      <c r="B20509" t="s">
        <v>340</v>
      </c>
      <c r="C20509">
        <v>17.73</v>
      </c>
      <c r="D20509">
        <v>86.3</v>
      </c>
    </row>
    <row r="20510" spans="1:4">
      <c r="A20510" s="29">
        <v>43703</v>
      </c>
      <c r="B20510" t="s">
        <v>341</v>
      </c>
      <c r="C20510">
        <v>5.68</v>
      </c>
      <c r="D20510">
        <v>98.35</v>
      </c>
    </row>
    <row r="20511" spans="1:4">
      <c r="A20511" s="29">
        <v>43703</v>
      </c>
      <c r="B20511" t="s">
        <v>342</v>
      </c>
      <c r="C20511">
        <v>4.5</v>
      </c>
      <c r="D20511">
        <v>99.53</v>
      </c>
    </row>
    <row r="20512" spans="1:4">
      <c r="A20512" s="29">
        <v>43703</v>
      </c>
      <c r="B20512" t="s">
        <v>343</v>
      </c>
      <c r="C20512">
        <v>4.42</v>
      </c>
      <c r="D20512">
        <v>99.61</v>
      </c>
    </row>
    <row r="20513" spans="1:4">
      <c r="A20513" s="29">
        <v>43703</v>
      </c>
      <c r="B20513" t="s">
        <v>344</v>
      </c>
      <c r="C20513">
        <v>4.38</v>
      </c>
      <c r="D20513">
        <v>99.65</v>
      </c>
    </row>
    <row r="20514" spans="1:4">
      <c r="A20514" s="29">
        <v>43703</v>
      </c>
      <c r="B20514" t="s">
        <v>345</v>
      </c>
      <c r="C20514">
        <v>4.3499999999999996</v>
      </c>
      <c r="D20514">
        <v>99.68</v>
      </c>
    </row>
    <row r="20515" spans="1:4">
      <c r="A20515" s="29">
        <v>43703</v>
      </c>
      <c r="B20515" t="s">
        <v>346</v>
      </c>
      <c r="C20515">
        <v>4.32</v>
      </c>
      <c r="D20515">
        <v>99.710000000000008</v>
      </c>
    </row>
    <row r="20516" spans="1:4">
      <c r="A20516" s="29">
        <v>43703</v>
      </c>
      <c r="B20516" t="s">
        <v>347</v>
      </c>
      <c r="C20516">
        <v>4.3099999999999996</v>
      </c>
      <c r="D20516">
        <v>99.72</v>
      </c>
    </row>
    <row r="20517" spans="1:4">
      <c r="A20517" s="29">
        <v>43703</v>
      </c>
      <c r="B20517" t="s">
        <v>348</v>
      </c>
      <c r="C20517">
        <v>4.3099999999999996</v>
      </c>
      <c r="D20517">
        <v>99.72</v>
      </c>
    </row>
    <row r="20518" spans="1:4">
      <c r="A20518" s="29">
        <v>43703</v>
      </c>
      <c r="B20518" t="s">
        <v>349</v>
      </c>
      <c r="C20518">
        <v>4.5999999999999996</v>
      </c>
      <c r="D20518">
        <v>99.43</v>
      </c>
    </row>
    <row r="20519" spans="1:4">
      <c r="A20519" s="29">
        <v>43703</v>
      </c>
      <c r="B20519" t="s">
        <v>350</v>
      </c>
      <c r="C20519">
        <v>4.7300000000000004</v>
      </c>
      <c r="D20519">
        <v>99.3</v>
      </c>
    </row>
    <row r="20520" spans="1:4">
      <c r="A20520" s="29">
        <v>43703</v>
      </c>
      <c r="B20520" t="s">
        <v>351</v>
      </c>
      <c r="C20520">
        <v>4.79</v>
      </c>
      <c r="D20520">
        <v>99.24</v>
      </c>
    </row>
    <row r="20521" spans="1:4">
      <c r="A20521" s="29">
        <v>43703</v>
      </c>
      <c r="B20521" t="s">
        <v>352</v>
      </c>
      <c r="C20521">
        <v>4.84</v>
      </c>
      <c r="D20521">
        <v>99.19</v>
      </c>
    </row>
    <row r="20522" spans="1:4">
      <c r="A20522" s="29">
        <v>43703</v>
      </c>
      <c r="B20522" t="s">
        <v>353</v>
      </c>
      <c r="C20522">
        <v>4.8099999999999996</v>
      </c>
      <c r="D20522">
        <v>99.22</v>
      </c>
    </row>
    <row r="20523" spans="1:4">
      <c r="A20523" s="29">
        <v>43703</v>
      </c>
      <c r="B20523" t="s">
        <v>354</v>
      </c>
      <c r="C20523">
        <v>4.54</v>
      </c>
      <c r="D20523">
        <v>99.49</v>
      </c>
    </row>
    <row r="20524" spans="1:4">
      <c r="A20524" s="29">
        <v>43703</v>
      </c>
      <c r="B20524" t="s">
        <v>355</v>
      </c>
      <c r="C20524">
        <v>4.4400000000000004</v>
      </c>
      <c r="D20524">
        <v>99.59</v>
      </c>
    </row>
    <row r="20525" spans="1:4">
      <c r="A20525" s="29">
        <v>43703</v>
      </c>
      <c r="B20525" t="s">
        <v>356</v>
      </c>
      <c r="C20525">
        <v>4.42</v>
      </c>
      <c r="D20525">
        <v>99.61</v>
      </c>
    </row>
    <row r="20526" spans="1:4">
      <c r="A20526" s="29">
        <v>43703</v>
      </c>
      <c r="B20526" t="s">
        <v>357</v>
      </c>
      <c r="C20526">
        <v>4.7</v>
      </c>
      <c r="D20526">
        <v>99.33</v>
      </c>
    </row>
    <row r="20527" spans="1:4">
      <c r="A20527" s="29">
        <v>43703</v>
      </c>
      <c r="B20527" t="s">
        <v>358</v>
      </c>
      <c r="C20527">
        <v>4.8</v>
      </c>
      <c r="D20527">
        <v>99.23</v>
      </c>
    </row>
    <row r="20528" spans="1:4">
      <c r="A20528" s="29">
        <v>43703</v>
      </c>
      <c r="B20528" t="s">
        <v>359</v>
      </c>
      <c r="C20528">
        <v>4.8499999999999996</v>
      </c>
      <c r="D20528">
        <v>99.18</v>
      </c>
    </row>
    <row r="20529" spans="1:4">
      <c r="A20529" s="29">
        <v>43703</v>
      </c>
      <c r="B20529" t="s">
        <v>360</v>
      </c>
      <c r="C20529">
        <v>4.8899999999999997</v>
      </c>
      <c r="D20529">
        <v>99.14</v>
      </c>
    </row>
    <row r="20530" spans="1:4">
      <c r="A20530" s="29">
        <v>43703</v>
      </c>
      <c r="B20530" t="s">
        <v>361</v>
      </c>
      <c r="C20530">
        <v>4.91</v>
      </c>
      <c r="D20530">
        <v>99.12</v>
      </c>
    </row>
    <row r="20531" spans="1:4">
      <c r="A20531" s="29">
        <v>43703</v>
      </c>
      <c r="B20531" t="s">
        <v>362</v>
      </c>
      <c r="C20531">
        <v>4.93</v>
      </c>
      <c r="D20531">
        <v>99.1</v>
      </c>
    </row>
    <row r="20532" spans="1:4">
      <c r="A20532" s="29">
        <v>43703</v>
      </c>
      <c r="B20532" t="s">
        <v>363</v>
      </c>
      <c r="C20532">
        <v>4.9400000000000004</v>
      </c>
      <c r="D20532">
        <v>99.09</v>
      </c>
    </row>
    <row r="20533" spans="1:4">
      <c r="A20533" s="29">
        <v>43703</v>
      </c>
      <c r="B20533" t="s">
        <v>364</v>
      </c>
      <c r="C20533">
        <v>4.95</v>
      </c>
      <c r="D20533">
        <v>99.08</v>
      </c>
    </row>
    <row r="20534" spans="1:4">
      <c r="A20534" s="29">
        <v>43703</v>
      </c>
      <c r="B20534" t="s">
        <v>365</v>
      </c>
      <c r="C20534">
        <v>4.97</v>
      </c>
      <c r="D20534">
        <v>99.06</v>
      </c>
    </row>
    <row r="20535" spans="1:4">
      <c r="A20535" s="29">
        <v>43703</v>
      </c>
      <c r="B20535" t="s">
        <v>366</v>
      </c>
      <c r="C20535">
        <v>4.97</v>
      </c>
      <c r="D20535">
        <v>99.06</v>
      </c>
    </row>
    <row r="20536" spans="1:4">
      <c r="A20536" s="29">
        <v>43703</v>
      </c>
      <c r="B20536" t="s">
        <v>367</v>
      </c>
      <c r="C20536">
        <v>4.99</v>
      </c>
      <c r="D20536">
        <v>99.04</v>
      </c>
    </row>
    <row r="20537" spans="1:4">
      <c r="A20537" s="29">
        <v>43703</v>
      </c>
      <c r="B20537" t="s">
        <v>368</v>
      </c>
      <c r="C20537">
        <v>5</v>
      </c>
      <c r="D20537">
        <v>99.03</v>
      </c>
    </row>
    <row r="20538" spans="1:4">
      <c r="A20538" s="29">
        <v>43703</v>
      </c>
      <c r="B20538" t="s">
        <v>369</v>
      </c>
      <c r="C20538">
        <v>5.01</v>
      </c>
      <c r="D20538">
        <v>99.02</v>
      </c>
    </row>
    <row r="20539" spans="1:4">
      <c r="A20539" s="29">
        <v>43703</v>
      </c>
      <c r="B20539" t="s">
        <v>370</v>
      </c>
      <c r="C20539">
        <v>5</v>
      </c>
      <c r="D20539">
        <v>99.03</v>
      </c>
    </row>
    <row r="20540" spans="1:4">
      <c r="A20540" s="29">
        <v>43703</v>
      </c>
      <c r="B20540" t="s">
        <v>371</v>
      </c>
      <c r="C20540">
        <v>4.71</v>
      </c>
      <c r="D20540">
        <v>99.320000000000007</v>
      </c>
    </row>
    <row r="20541" spans="1:4">
      <c r="A20541" s="29">
        <v>43703</v>
      </c>
      <c r="B20541" t="s">
        <v>372</v>
      </c>
      <c r="C20541">
        <v>4.5599999999999996</v>
      </c>
      <c r="D20541">
        <v>99.47</v>
      </c>
    </row>
    <row r="20542" spans="1:4">
      <c r="A20542" s="29">
        <v>43703</v>
      </c>
      <c r="B20542" t="s">
        <v>373</v>
      </c>
      <c r="C20542">
        <v>4.49</v>
      </c>
      <c r="D20542">
        <v>99.54</v>
      </c>
    </row>
    <row r="20543" spans="1:4">
      <c r="A20543" s="29">
        <v>43703</v>
      </c>
      <c r="B20543" t="s">
        <v>374</v>
      </c>
      <c r="C20543">
        <v>4.63</v>
      </c>
      <c r="D20543">
        <v>99.4</v>
      </c>
    </row>
    <row r="20544" spans="1:4">
      <c r="A20544" s="29">
        <v>43703</v>
      </c>
      <c r="B20544" t="s">
        <v>375</v>
      </c>
      <c r="C20544">
        <v>4.82</v>
      </c>
      <c r="D20544">
        <v>99.210000000000008</v>
      </c>
    </row>
    <row r="20545" spans="1:4">
      <c r="A20545" s="29">
        <v>43703</v>
      </c>
      <c r="B20545" t="s">
        <v>280</v>
      </c>
      <c r="C20545">
        <v>4.8899999999999997</v>
      </c>
      <c r="D20545">
        <v>99.14</v>
      </c>
    </row>
    <row r="20546" spans="1:4">
      <c r="A20546" s="29">
        <v>43703</v>
      </c>
      <c r="B20546" t="s">
        <v>281</v>
      </c>
      <c r="C20546">
        <v>4.92</v>
      </c>
      <c r="D20546">
        <v>99.11</v>
      </c>
    </row>
    <row r="20547" spans="1:4">
      <c r="A20547" s="29">
        <v>43703</v>
      </c>
      <c r="B20547" t="s">
        <v>282</v>
      </c>
      <c r="C20547">
        <v>4.9400000000000004</v>
      </c>
      <c r="D20547">
        <v>99.09</v>
      </c>
    </row>
    <row r="20548" spans="1:4">
      <c r="A20548" s="29">
        <v>43703</v>
      </c>
      <c r="B20548" t="s">
        <v>283</v>
      </c>
      <c r="C20548">
        <v>4.96</v>
      </c>
      <c r="D20548">
        <v>99.070000000000007</v>
      </c>
    </row>
    <row r="20549" spans="1:4">
      <c r="A20549" s="29">
        <v>43703</v>
      </c>
      <c r="B20549" t="s">
        <v>284</v>
      </c>
      <c r="C20549">
        <v>4.97</v>
      </c>
      <c r="D20549">
        <v>99.06</v>
      </c>
    </row>
    <row r="20550" spans="1:4">
      <c r="A20550" s="29">
        <v>43703</v>
      </c>
      <c r="B20550" t="s">
        <v>285</v>
      </c>
      <c r="C20550">
        <v>4.9800000000000004</v>
      </c>
      <c r="D20550">
        <v>99.05</v>
      </c>
    </row>
    <row r="20551" spans="1:4">
      <c r="A20551" s="29">
        <v>43703</v>
      </c>
      <c r="B20551" t="s">
        <v>286</v>
      </c>
      <c r="C20551">
        <v>4.9800000000000004</v>
      </c>
      <c r="D20551">
        <v>99.05</v>
      </c>
    </row>
    <row r="20552" spans="1:4">
      <c r="A20552" s="29">
        <v>43703</v>
      </c>
      <c r="B20552" t="s">
        <v>287</v>
      </c>
      <c r="C20552">
        <v>4.99</v>
      </c>
      <c r="D20552">
        <v>99.04</v>
      </c>
    </row>
    <row r="20553" spans="1:4">
      <c r="A20553" s="29">
        <v>43703</v>
      </c>
      <c r="B20553" t="s">
        <v>288</v>
      </c>
      <c r="C20553">
        <v>4.76</v>
      </c>
      <c r="D20553">
        <v>99.27</v>
      </c>
    </row>
    <row r="20554" spans="1:4">
      <c r="A20554" s="29">
        <v>43703</v>
      </c>
      <c r="B20554" t="s">
        <v>289</v>
      </c>
      <c r="C20554">
        <v>4.57</v>
      </c>
      <c r="D20554">
        <v>99.460000000000008</v>
      </c>
    </row>
    <row r="20555" spans="1:4">
      <c r="A20555" s="29">
        <v>43703</v>
      </c>
      <c r="B20555" t="s">
        <v>290</v>
      </c>
      <c r="C20555">
        <v>4.49</v>
      </c>
      <c r="D20555">
        <v>99.54</v>
      </c>
    </row>
    <row r="20556" spans="1:4">
      <c r="A20556" s="29">
        <v>43703</v>
      </c>
      <c r="B20556" t="s">
        <v>291</v>
      </c>
      <c r="C20556">
        <v>4.4400000000000004</v>
      </c>
      <c r="D20556">
        <v>99.59</v>
      </c>
    </row>
    <row r="20557" spans="1:4">
      <c r="A20557" s="29">
        <v>43703</v>
      </c>
      <c r="B20557" t="s">
        <v>292</v>
      </c>
      <c r="C20557">
        <v>4.6500000000000004</v>
      </c>
      <c r="D20557">
        <v>99.38</v>
      </c>
    </row>
    <row r="20558" spans="1:4">
      <c r="A20558" s="29">
        <v>43703</v>
      </c>
      <c r="B20558" t="s">
        <v>293</v>
      </c>
      <c r="C20558">
        <v>4.79</v>
      </c>
      <c r="D20558">
        <v>99.24</v>
      </c>
    </row>
    <row r="20559" spans="1:4">
      <c r="A20559" s="29">
        <v>43703</v>
      </c>
      <c r="B20559" t="s">
        <v>294</v>
      </c>
      <c r="C20559">
        <v>4.8600000000000003</v>
      </c>
      <c r="D20559">
        <v>99.17</v>
      </c>
    </row>
    <row r="20560" spans="1:4">
      <c r="A20560" s="29">
        <v>43703</v>
      </c>
      <c r="B20560" t="s">
        <v>295</v>
      </c>
      <c r="C20560">
        <v>4.9000000000000004</v>
      </c>
      <c r="D20560">
        <v>99.13</v>
      </c>
    </row>
    <row r="20561" spans="1:4">
      <c r="A20561" s="29">
        <v>43703</v>
      </c>
      <c r="B20561" t="s">
        <v>296</v>
      </c>
      <c r="C20561">
        <v>4.91</v>
      </c>
      <c r="D20561">
        <v>99.12</v>
      </c>
    </row>
    <row r="20562" spans="1:4">
      <c r="A20562" s="29">
        <v>43703</v>
      </c>
      <c r="B20562" t="s">
        <v>297</v>
      </c>
      <c r="C20562">
        <v>4.9400000000000004</v>
      </c>
      <c r="D20562">
        <v>99.09</v>
      </c>
    </row>
    <row r="20563" spans="1:4">
      <c r="A20563" s="29">
        <v>43703</v>
      </c>
      <c r="B20563" t="s">
        <v>298</v>
      </c>
      <c r="C20563">
        <v>6.11</v>
      </c>
      <c r="D20563">
        <v>97.92</v>
      </c>
    </row>
    <row r="20564" spans="1:4">
      <c r="A20564" s="29">
        <v>43703</v>
      </c>
      <c r="B20564" t="s">
        <v>299</v>
      </c>
      <c r="C20564">
        <v>4.6399999999999997</v>
      </c>
      <c r="D20564">
        <v>99.39</v>
      </c>
    </row>
    <row r="20565" spans="1:4">
      <c r="A20565" s="29">
        <v>43703</v>
      </c>
      <c r="B20565" t="s">
        <v>300</v>
      </c>
      <c r="C20565">
        <v>4.51</v>
      </c>
      <c r="D20565">
        <v>99.52</v>
      </c>
    </row>
    <row r="20566" spans="1:4">
      <c r="A20566" s="29">
        <v>43703</v>
      </c>
      <c r="B20566" t="s">
        <v>301</v>
      </c>
      <c r="C20566">
        <v>4.45</v>
      </c>
      <c r="D20566">
        <v>99.58</v>
      </c>
    </row>
    <row r="20567" spans="1:4">
      <c r="A20567" s="29">
        <v>43703</v>
      </c>
      <c r="B20567" t="s">
        <v>302</v>
      </c>
      <c r="C20567">
        <v>7.04</v>
      </c>
      <c r="D20567">
        <v>96.99</v>
      </c>
    </row>
    <row r="20568" spans="1:4">
      <c r="A20568" s="29">
        <v>43703</v>
      </c>
      <c r="B20568" t="s">
        <v>303</v>
      </c>
      <c r="C20568">
        <v>4.84</v>
      </c>
      <c r="D20568">
        <v>99.19</v>
      </c>
    </row>
    <row r="20569" spans="1:4">
      <c r="A20569" s="29">
        <v>43703</v>
      </c>
      <c r="B20569" t="s">
        <v>304</v>
      </c>
      <c r="C20569">
        <v>4.88</v>
      </c>
      <c r="D20569">
        <v>99.15</v>
      </c>
    </row>
    <row r="20570" spans="1:4">
      <c r="A20570" s="29">
        <v>43703</v>
      </c>
      <c r="B20570" t="s">
        <v>305</v>
      </c>
      <c r="C20570">
        <v>4.9000000000000004</v>
      </c>
      <c r="D20570">
        <v>99.13</v>
      </c>
    </row>
    <row r="20571" spans="1:4">
      <c r="A20571" s="29">
        <v>43703</v>
      </c>
      <c r="B20571" t="s">
        <v>306</v>
      </c>
      <c r="C20571">
        <v>4.92</v>
      </c>
      <c r="D20571">
        <v>99.11</v>
      </c>
    </row>
    <row r="20572" spans="1:4">
      <c r="A20572" s="29">
        <v>43703</v>
      </c>
      <c r="B20572" t="s">
        <v>307</v>
      </c>
      <c r="C20572">
        <v>4.95</v>
      </c>
      <c r="D20572">
        <v>99.08</v>
      </c>
    </row>
    <row r="20573" spans="1:4">
      <c r="A20573" s="29">
        <v>43703</v>
      </c>
      <c r="B20573" t="s">
        <v>308</v>
      </c>
      <c r="C20573">
        <v>4.97</v>
      </c>
      <c r="D20573">
        <v>99.06</v>
      </c>
    </row>
    <row r="20574" spans="1:4">
      <c r="A20574" s="29">
        <v>43703</v>
      </c>
      <c r="B20574" t="s">
        <v>309</v>
      </c>
      <c r="C20574">
        <v>4.97</v>
      </c>
      <c r="D20574">
        <v>99.06</v>
      </c>
    </row>
    <row r="20575" spans="1:4">
      <c r="A20575" s="29">
        <v>43703</v>
      </c>
      <c r="B20575" t="s">
        <v>310</v>
      </c>
      <c r="C20575">
        <v>4.9800000000000004</v>
      </c>
      <c r="D20575">
        <v>99.05</v>
      </c>
    </row>
    <row r="20576" spans="1:4">
      <c r="A20576" s="29">
        <v>43703</v>
      </c>
      <c r="B20576" t="s">
        <v>311</v>
      </c>
      <c r="C20576">
        <v>4.99</v>
      </c>
      <c r="D20576">
        <v>99.04</v>
      </c>
    </row>
    <row r="20577" spans="1:4">
      <c r="A20577" s="29">
        <v>43703</v>
      </c>
      <c r="B20577" t="s">
        <v>312</v>
      </c>
      <c r="C20577">
        <v>5</v>
      </c>
      <c r="D20577">
        <v>99.03</v>
      </c>
    </row>
    <row r="20578" spans="1:4">
      <c r="A20578" s="29">
        <v>43703</v>
      </c>
      <c r="B20578" t="s">
        <v>313</v>
      </c>
      <c r="C20578">
        <v>5</v>
      </c>
      <c r="D20578">
        <v>99.03</v>
      </c>
    </row>
    <row r="20579" spans="1:4">
      <c r="A20579" s="29">
        <v>43703</v>
      </c>
      <c r="B20579" t="s">
        <v>314</v>
      </c>
      <c r="C20579">
        <v>5</v>
      </c>
      <c r="D20579">
        <v>99.03</v>
      </c>
    </row>
    <row r="20580" spans="1:4">
      <c r="A20580" s="29">
        <v>43703</v>
      </c>
      <c r="B20580" t="s">
        <v>315</v>
      </c>
      <c r="C20580">
        <v>5.0199999999999996</v>
      </c>
      <c r="D20580">
        <v>99.01</v>
      </c>
    </row>
    <row r="20581" spans="1:4">
      <c r="A20581" s="29">
        <v>43703</v>
      </c>
      <c r="B20581" t="s">
        <v>316</v>
      </c>
      <c r="C20581">
        <v>5.0199999999999996</v>
      </c>
      <c r="D20581">
        <v>99.01</v>
      </c>
    </row>
    <row r="20582" spans="1:4">
      <c r="A20582" s="29">
        <v>43703</v>
      </c>
      <c r="B20582" t="s">
        <v>317</v>
      </c>
      <c r="C20582">
        <v>5.03</v>
      </c>
      <c r="D20582">
        <v>99</v>
      </c>
    </row>
    <row r="20583" spans="1:4">
      <c r="A20583" s="29">
        <v>43703</v>
      </c>
      <c r="B20583" t="s">
        <v>318</v>
      </c>
      <c r="C20583">
        <v>5.0199999999999996</v>
      </c>
      <c r="D20583">
        <v>99.01</v>
      </c>
    </row>
    <row r="20584" spans="1:4">
      <c r="A20584" s="29">
        <v>43703</v>
      </c>
      <c r="B20584" t="s">
        <v>319</v>
      </c>
      <c r="C20584">
        <v>5.03</v>
      </c>
      <c r="D20584">
        <v>99</v>
      </c>
    </row>
    <row r="20585" spans="1:4">
      <c r="A20585" s="29">
        <v>43703</v>
      </c>
      <c r="B20585" t="s">
        <v>320</v>
      </c>
      <c r="C20585">
        <v>5.03</v>
      </c>
      <c r="D20585">
        <v>99</v>
      </c>
    </row>
    <row r="20586" spans="1:4">
      <c r="A20586" s="29">
        <v>43703</v>
      </c>
      <c r="B20586" t="s">
        <v>321</v>
      </c>
      <c r="C20586">
        <v>5.03</v>
      </c>
      <c r="D20586">
        <v>99</v>
      </c>
    </row>
    <row r="20587" spans="1:4">
      <c r="A20587" s="29">
        <v>43703</v>
      </c>
      <c r="B20587" t="s">
        <v>322</v>
      </c>
      <c r="C20587">
        <v>5.03</v>
      </c>
      <c r="D20587">
        <v>99</v>
      </c>
    </row>
    <row r="20588" spans="1:4">
      <c r="A20588" s="29">
        <v>43703</v>
      </c>
      <c r="B20588" t="s">
        <v>323</v>
      </c>
      <c r="C20588">
        <v>5</v>
      </c>
      <c r="D20588">
        <v>99.03</v>
      </c>
    </row>
    <row r="20589" spans="1:4">
      <c r="A20589" s="29">
        <v>43703</v>
      </c>
      <c r="B20589" t="s">
        <v>324</v>
      </c>
      <c r="C20589">
        <v>4.71</v>
      </c>
      <c r="D20589">
        <v>99.320000000000007</v>
      </c>
    </row>
    <row r="20590" spans="1:4">
      <c r="A20590" s="29">
        <v>43703</v>
      </c>
      <c r="B20590" t="s">
        <v>325</v>
      </c>
      <c r="C20590">
        <v>4.57</v>
      </c>
      <c r="D20590">
        <v>99.460000000000008</v>
      </c>
    </row>
    <row r="20591" spans="1:4">
      <c r="A20591" s="29">
        <v>43703</v>
      </c>
      <c r="B20591" t="s">
        <v>326</v>
      </c>
      <c r="C20591">
        <v>4.5</v>
      </c>
      <c r="D20591">
        <v>99.53</v>
      </c>
    </row>
    <row r="20592" spans="1:4">
      <c r="A20592" s="29">
        <v>43703</v>
      </c>
      <c r="B20592" t="s">
        <v>327</v>
      </c>
      <c r="C20592">
        <v>4.46</v>
      </c>
      <c r="D20592">
        <v>99.570000000000007</v>
      </c>
    </row>
    <row r="20593" spans="1:4">
      <c r="A20593" s="29">
        <v>43703</v>
      </c>
      <c r="B20593" t="s">
        <v>328</v>
      </c>
      <c r="C20593">
        <v>4.42</v>
      </c>
      <c r="D20593">
        <v>99.61</v>
      </c>
    </row>
    <row r="20594" spans="1:4">
      <c r="A20594" s="29">
        <v>43703</v>
      </c>
      <c r="B20594" t="s">
        <v>329</v>
      </c>
      <c r="C20594">
        <v>17.37</v>
      </c>
      <c r="D20594">
        <v>86.66</v>
      </c>
    </row>
    <row r="20595" spans="1:4">
      <c r="A20595" s="29">
        <v>43704</v>
      </c>
      <c r="B20595" t="s">
        <v>330</v>
      </c>
      <c r="C20595">
        <v>17.78</v>
      </c>
      <c r="D20595">
        <v>86.25</v>
      </c>
    </row>
    <row r="20596" spans="1:4">
      <c r="A20596" s="29">
        <v>43704</v>
      </c>
      <c r="B20596" t="s">
        <v>331</v>
      </c>
      <c r="C20596">
        <v>21.04</v>
      </c>
      <c r="D20596">
        <v>82.990000000000009</v>
      </c>
    </row>
    <row r="20597" spans="1:4">
      <c r="A20597" s="29">
        <v>43704</v>
      </c>
      <c r="B20597" t="s">
        <v>332</v>
      </c>
      <c r="C20597">
        <v>21.6</v>
      </c>
      <c r="D20597">
        <v>82.43</v>
      </c>
    </row>
    <row r="20598" spans="1:4">
      <c r="A20598" s="29">
        <v>43704</v>
      </c>
      <c r="B20598" t="s">
        <v>333</v>
      </c>
      <c r="C20598">
        <v>21.63</v>
      </c>
      <c r="D20598">
        <v>82.4</v>
      </c>
    </row>
    <row r="20599" spans="1:4">
      <c r="A20599" s="29">
        <v>43704</v>
      </c>
      <c r="B20599" t="s">
        <v>334</v>
      </c>
      <c r="C20599">
        <v>5.09</v>
      </c>
      <c r="D20599">
        <v>98.94</v>
      </c>
    </row>
    <row r="20600" spans="1:4">
      <c r="A20600" s="29">
        <v>43704</v>
      </c>
      <c r="B20600" t="s">
        <v>335</v>
      </c>
      <c r="C20600">
        <v>4.5199999999999996</v>
      </c>
      <c r="D20600">
        <v>99.51</v>
      </c>
    </row>
    <row r="20601" spans="1:4">
      <c r="A20601" s="29">
        <v>43704</v>
      </c>
      <c r="B20601" t="s">
        <v>336</v>
      </c>
      <c r="C20601">
        <v>4.45</v>
      </c>
      <c r="D20601">
        <v>99.58</v>
      </c>
    </row>
    <row r="20602" spans="1:4">
      <c r="A20602" s="29">
        <v>43704</v>
      </c>
      <c r="B20602" t="s">
        <v>337</v>
      </c>
      <c r="C20602">
        <v>4.41</v>
      </c>
      <c r="D20602">
        <v>99.62</v>
      </c>
    </row>
    <row r="20603" spans="1:4">
      <c r="A20603" s="29">
        <v>43704</v>
      </c>
      <c r="B20603" t="s">
        <v>338</v>
      </c>
      <c r="C20603">
        <v>4.37</v>
      </c>
      <c r="D20603">
        <v>99.66</v>
      </c>
    </row>
    <row r="20604" spans="1:4">
      <c r="A20604" s="29">
        <v>43704</v>
      </c>
      <c r="B20604" t="s">
        <v>339</v>
      </c>
      <c r="C20604">
        <v>4.3499999999999996</v>
      </c>
      <c r="D20604">
        <v>99.68</v>
      </c>
    </row>
    <row r="20605" spans="1:4">
      <c r="A20605" s="29">
        <v>43704</v>
      </c>
      <c r="B20605" t="s">
        <v>340</v>
      </c>
      <c r="C20605">
        <v>4.32</v>
      </c>
      <c r="D20605">
        <v>99.710000000000008</v>
      </c>
    </row>
    <row r="20606" spans="1:4">
      <c r="A20606" s="29">
        <v>43704</v>
      </c>
      <c r="B20606" t="s">
        <v>341</v>
      </c>
      <c r="C20606">
        <v>4.3099999999999996</v>
      </c>
      <c r="D20606">
        <v>99.72</v>
      </c>
    </row>
    <row r="20607" spans="1:4">
      <c r="A20607" s="29">
        <v>43704</v>
      </c>
      <c r="B20607" t="s">
        <v>342</v>
      </c>
      <c r="C20607">
        <v>17.989999999999998</v>
      </c>
      <c r="D20607">
        <v>86.04</v>
      </c>
    </row>
    <row r="20608" spans="1:4">
      <c r="A20608" s="29">
        <v>43704</v>
      </c>
      <c r="B20608" t="s">
        <v>343</v>
      </c>
      <c r="C20608">
        <v>21.3</v>
      </c>
      <c r="D20608">
        <v>82.73</v>
      </c>
    </row>
    <row r="20609" spans="1:4">
      <c r="A20609" s="29">
        <v>43704</v>
      </c>
      <c r="B20609" t="s">
        <v>344</v>
      </c>
      <c r="C20609">
        <v>21.49</v>
      </c>
      <c r="D20609">
        <v>82.54</v>
      </c>
    </row>
    <row r="20610" spans="1:4">
      <c r="A20610" s="29">
        <v>43704</v>
      </c>
      <c r="B20610" t="s">
        <v>345</v>
      </c>
      <c r="C20610">
        <v>21.51</v>
      </c>
      <c r="D20610">
        <v>82.52</v>
      </c>
    </row>
    <row r="20611" spans="1:4">
      <c r="A20611" s="29">
        <v>43704</v>
      </c>
      <c r="B20611" t="s">
        <v>346</v>
      </c>
      <c r="C20611">
        <v>5.74</v>
      </c>
      <c r="D20611">
        <v>98.29</v>
      </c>
    </row>
    <row r="20612" spans="1:4">
      <c r="A20612" s="29">
        <v>43704</v>
      </c>
      <c r="B20612" t="s">
        <v>347</v>
      </c>
      <c r="C20612">
        <v>4.5</v>
      </c>
      <c r="D20612">
        <v>99.53</v>
      </c>
    </row>
    <row r="20613" spans="1:4">
      <c r="A20613" s="29">
        <v>43704</v>
      </c>
      <c r="B20613" t="s">
        <v>348</v>
      </c>
      <c r="C20613">
        <v>4.41</v>
      </c>
      <c r="D20613">
        <v>99.62</v>
      </c>
    </row>
    <row r="20614" spans="1:4">
      <c r="A20614" s="29">
        <v>43704</v>
      </c>
      <c r="B20614" t="s">
        <v>349</v>
      </c>
      <c r="C20614">
        <v>4.37</v>
      </c>
      <c r="D20614">
        <v>99.66</v>
      </c>
    </row>
    <row r="20615" spans="1:4">
      <c r="A20615" s="29">
        <v>43704</v>
      </c>
      <c r="B20615" t="s">
        <v>350</v>
      </c>
      <c r="C20615">
        <v>4.32</v>
      </c>
      <c r="D20615">
        <v>99.710000000000008</v>
      </c>
    </row>
    <row r="20616" spans="1:4">
      <c r="A20616" s="29">
        <v>43704</v>
      </c>
      <c r="B20616" t="s">
        <v>351</v>
      </c>
      <c r="C20616">
        <v>4.5199999999999996</v>
      </c>
      <c r="D20616">
        <v>99.51</v>
      </c>
    </row>
    <row r="20617" spans="1:4">
      <c r="A20617" s="29">
        <v>43704</v>
      </c>
      <c r="B20617" t="s">
        <v>352</v>
      </c>
      <c r="C20617">
        <v>4.71</v>
      </c>
      <c r="D20617">
        <v>99.320000000000007</v>
      </c>
    </row>
    <row r="20618" spans="1:4">
      <c r="A20618" s="29">
        <v>43704</v>
      </c>
      <c r="B20618" t="s">
        <v>353</v>
      </c>
      <c r="C20618">
        <v>4.79</v>
      </c>
      <c r="D20618">
        <v>99.24</v>
      </c>
    </row>
    <row r="20619" spans="1:4">
      <c r="A20619" s="29">
        <v>43704</v>
      </c>
      <c r="B20619" t="s">
        <v>354</v>
      </c>
      <c r="C20619">
        <v>4.83</v>
      </c>
      <c r="D20619">
        <v>99.2</v>
      </c>
    </row>
    <row r="20620" spans="1:4">
      <c r="A20620" s="29">
        <v>43704</v>
      </c>
      <c r="B20620" t="s">
        <v>355</v>
      </c>
      <c r="C20620">
        <v>4.87</v>
      </c>
      <c r="D20620">
        <v>99.16</v>
      </c>
    </row>
    <row r="20621" spans="1:4">
      <c r="A20621" s="29">
        <v>43704</v>
      </c>
      <c r="B20621" t="s">
        <v>356</v>
      </c>
      <c r="C20621">
        <v>4.8899999999999997</v>
      </c>
      <c r="D20621">
        <v>99.14</v>
      </c>
    </row>
    <row r="20622" spans="1:4">
      <c r="A20622" s="29">
        <v>43704</v>
      </c>
      <c r="B20622" t="s">
        <v>357</v>
      </c>
      <c r="C20622">
        <v>4.91</v>
      </c>
      <c r="D20622">
        <v>99.12</v>
      </c>
    </row>
    <row r="20623" spans="1:4">
      <c r="A20623" s="29">
        <v>43704</v>
      </c>
      <c r="B20623" t="s">
        <v>358</v>
      </c>
      <c r="C20623">
        <v>4.92</v>
      </c>
      <c r="D20623">
        <v>99.11</v>
      </c>
    </row>
    <row r="20624" spans="1:4">
      <c r="A20624" s="29">
        <v>43704</v>
      </c>
      <c r="B20624" t="s">
        <v>359</v>
      </c>
      <c r="C20624">
        <v>4.9400000000000004</v>
      </c>
      <c r="D20624">
        <v>99.09</v>
      </c>
    </row>
    <row r="20625" spans="1:4">
      <c r="A20625" s="29">
        <v>43704</v>
      </c>
      <c r="B20625" t="s">
        <v>360</v>
      </c>
      <c r="C20625">
        <v>4.9400000000000004</v>
      </c>
      <c r="D20625">
        <v>99.09</v>
      </c>
    </row>
    <row r="20626" spans="1:4">
      <c r="A20626" s="29">
        <v>43704</v>
      </c>
      <c r="B20626" t="s">
        <v>361</v>
      </c>
      <c r="C20626">
        <v>4.96</v>
      </c>
      <c r="D20626">
        <v>99.070000000000007</v>
      </c>
    </row>
    <row r="20627" spans="1:4">
      <c r="A20627" s="29">
        <v>43704</v>
      </c>
      <c r="B20627" t="s">
        <v>362</v>
      </c>
      <c r="C20627">
        <v>4.97</v>
      </c>
      <c r="D20627">
        <v>99.06</v>
      </c>
    </row>
    <row r="20628" spans="1:4">
      <c r="A20628" s="29">
        <v>43704</v>
      </c>
      <c r="B20628" t="s">
        <v>363</v>
      </c>
      <c r="C20628">
        <v>4.9800000000000004</v>
      </c>
      <c r="D20628">
        <v>99.05</v>
      </c>
    </row>
    <row r="20629" spans="1:4">
      <c r="A20629" s="29">
        <v>43704</v>
      </c>
      <c r="B20629" t="s">
        <v>364</v>
      </c>
      <c r="C20629">
        <v>4.9800000000000004</v>
      </c>
      <c r="D20629">
        <v>99.05</v>
      </c>
    </row>
    <row r="20630" spans="1:4">
      <c r="A20630" s="29">
        <v>43704</v>
      </c>
      <c r="B20630" t="s">
        <v>365</v>
      </c>
      <c r="C20630">
        <v>4.79</v>
      </c>
      <c r="D20630">
        <v>99.24</v>
      </c>
    </row>
    <row r="20631" spans="1:4">
      <c r="A20631" s="29">
        <v>43704</v>
      </c>
      <c r="B20631" t="s">
        <v>366</v>
      </c>
      <c r="C20631">
        <v>4.58</v>
      </c>
      <c r="D20631">
        <v>99.45</v>
      </c>
    </row>
    <row r="20632" spans="1:4">
      <c r="A20632" s="29">
        <v>43704</v>
      </c>
      <c r="B20632" t="s">
        <v>367</v>
      </c>
      <c r="C20632">
        <v>4.51</v>
      </c>
      <c r="D20632">
        <v>99.52</v>
      </c>
    </row>
    <row r="20633" spans="1:4">
      <c r="A20633" s="29">
        <v>43704</v>
      </c>
      <c r="B20633" t="s">
        <v>368</v>
      </c>
      <c r="C20633">
        <v>4.46</v>
      </c>
      <c r="D20633">
        <v>99.570000000000007</v>
      </c>
    </row>
    <row r="20634" spans="1:4">
      <c r="A20634" s="29">
        <v>43704</v>
      </c>
      <c r="B20634" t="s">
        <v>369</v>
      </c>
      <c r="C20634">
        <v>4.62</v>
      </c>
      <c r="D20634">
        <v>99.41</v>
      </c>
    </row>
    <row r="20635" spans="1:4">
      <c r="A20635" s="29">
        <v>43704</v>
      </c>
      <c r="B20635" t="s">
        <v>370</v>
      </c>
      <c r="C20635">
        <v>4.79</v>
      </c>
      <c r="D20635">
        <v>99.24</v>
      </c>
    </row>
    <row r="20636" spans="1:4">
      <c r="A20636" s="29">
        <v>43704</v>
      </c>
      <c r="B20636" t="s">
        <v>371</v>
      </c>
      <c r="C20636">
        <v>4.87</v>
      </c>
      <c r="D20636">
        <v>99.16</v>
      </c>
    </row>
    <row r="20637" spans="1:4">
      <c r="A20637" s="29">
        <v>43704</v>
      </c>
      <c r="B20637" t="s">
        <v>372</v>
      </c>
      <c r="C20637">
        <v>4.91</v>
      </c>
      <c r="D20637">
        <v>99.12</v>
      </c>
    </row>
    <row r="20638" spans="1:4">
      <c r="A20638" s="29">
        <v>43704</v>
      </c>
      <c r="B20638" t="s">
        <v>373</v>
      </c>
      <c r="C20638">
        <v>4.93</v>
      </c>
      <c r="D20638">
        <v>99.1</v>
      </c>
    </row>
    <row r="20639" spans="1:4">
      <c r="A20639" s="29">
        <v>43704</v>
      </c>
      <c r="B20639" t="s">
        <v>374</v>
      </c>
      <c r="C20639">
        <v>4.9400000000000004</v>
      </c>
      <c r="D20639">
        <v>99.09</v>
      </c>
    </row>
    <row r="20640" spans="1:4">
      <c r="A20640" s="29">
        <v>43704</v>
      </c>
      <c r="B20640" t="s">
        <v>375</v>
      </c>
      <c r="C20640">
        <v>4.96</v>
      </c>
      <c r="D20640">
        <v>99.070000000000007</v>
      </c>
    </row>
    <row r="20641" spans="1:4">
      <c r="A20641" s="29">
        <v>43704</v>
      </c>
      <c r="B20641" t="s">
        <v>280</v>
      </c>
      <c r="C20641">
        <v>4.97</v>
      </c>
      <c r="D20641">
        <v>99.06</v>
      </c>
    </row>
    <row r="20642" spans="1:4">
      <c r="A20642" s="29">
        <v>43704</v>
      </c>
      <c r="B20642" t="s">
        <v>281</v>
      </c>
      <c r="C20642">
        <v>4.9800000000000004</v>
      </c>
      <c r="D20642">
        <v>99.05</v>
      </c>
    </row>
    <row r="20643" spans="1:4">
      <c r="A20643" s="29">
        <v>43704</v>
      </c>
      <c r="B20643" t="s">
        <v>282</v>
      </c>
      <c r="C20643">
        <v>4.76</v>
      </c>
      <c r="D20643">
        <v>99.27</v>
      </c>
    </row>
    <row r="20644" spans="1:4">
      <c r="A20644" s="29">
        <v>43704</v>
      </c>
      <c r="B20644" t="s">
        <v>283</v>
      </c>
      <c r="C20644">
        <v>4.57</v>
      </c>
      <c r="D20644">
        <v>99.460000000000008</v>
      </c>
    </row>
    <row r="20645" spans="1:4">
      <c r="A20645" s="29">
        <v>43704</v>
      </c>
      <c r="B20645" t="s">
        <v>284</v>
      </c>
      <c r="C20645">
        <v>4.49</v>
      </c>
      <c r="D20645">
        <v>99.54</v>
      </c>
    </row>
    <row r="20646" spans="1:4">
      <c r="A20646" s="29">
        <v>43704</v>
      </c>
      <c r="B20646" t="s">
        <v>285</v>
      </c>
      <c r="C20646">
        <v>4.5599999999999996</v>
      </c>
      <c r="D20646">
        <v>99.47</v>
      </c>
    </row>
    <row r="20647" spans="1:4">
      <c r="A20647" s="29">
        <v>43704</v>
      </c>
      <c r="B20647" t="s">
        <v>286</v>
      </c>
      <c r="C20647">
        <v>4.78</v>
      </c>
      <c r="D20647">
        <v>99.25</v>
      </c>
    </row>
    <row r="20648" spans="1:4">
      <c r="A20648" s="29">
        <v>43704</v>
      </c>
      <c r="B20648" t="s">
        <v>287</v>
      </c>
      <c r="C20648">
        <v>4.87</v>
      </c>
      <c r="D20648">
        <v>99.16</v>
      </c>
    </row>
    <row r="20649" spans="1:4">
      <c r="A20649" s="29">
        <v>43704</v>
      </c>
      <c r="B20649" t="s">
        <v>288</v>
      </c>
      <c r="C20649">
        <v>4.91</v>
      </c>
      <c r="D20649">
        <v>99.12</v>
      </c>
    </row>
    <row r="20650" spans="1:4">
      <c r="A20650" s="29">
        <v>43704</v>
      </c>
      <c r="B20650" t="s">
        <v>289</v>
      </c>
      <c r="C20650">
        <v>4.93</v>
      </c>
      <c r="D20650">
        <v>99.1</v>
      </c>
    </row>
    <row r="20651" spans="1:4">
      <c r="A20651" s="29">
        <v>43704</v>
      </c>
      <c r="B20651" t="s">
        <v>290</v>
      </c>
      <c r="C20651">
        <v>4.9400000000000004</v>
      </c>
      <c r="D20651">
        <v>99.09</v>
      </c>
    </row>
    <row r="20652" spans="1:4">
      <c r="A20652" s="29">
        <v>43704</v>
      </c>
      <c r="B20652" t="s">
        <v>291</v>
      </c>
      <c r="C20652">
        <v>4.8499999999999996</v>
      </c>
      <c r="D20652">
        <v>99.18</v>
      </c>
    </row>
    <row r="20653" spans="1:4">
      <c r="A20653" s="29">
        <v>43704</v>
      </c>
      <c r="B20653" t="s">
        <v>292</v>
      </c>
      <c r="C20653">
        <v>4.5999999999999996</v>
      </c>
      <c r="D20653">
        <v>99.43</v>
      </c>
    </row>
    <row r="20654" spans="1:4">
      <c r="A20654" s="29">
        <v>43704</v>
      </c>
      <c r="B20654" t="s">
        <v>293</v>
      </c>
      <c r="C20654">
        <v>4.49</v>
      </c>
      <c r="D20654">
        <v>99.54</v>
      </c>
    </row>
    <row r="20655" spans="1:4">
      <c r="A20655" s="29">
        <v>43704</v>
      </c>
      <c r="B20655" t="s">
        <v>294</v>
      </c>
      <c r="C20655">
        <v>4.43</v>
      </c>
      <c r="D20655">
        <v>99.6</v>
      </c>
    </row>
    <row r="20656" spans="1:4">
      <c r="A20656" s="29">
        <v>43704</v>
      </c>
      <c r="B20656" t="s">
        <v>295</v>
      </c>
      <c r="C20656">
        <v>4.53</v>
      </c>
      <c r="D20656">
        <v>99.5</v>
      </c>
    </row>
    <row r="20657" spans="1:4">
      <c r="A20657" s="29">
        <v>43704</v>
      </c>
      <c r="B20657" t="s">
        <v>296</v>
      </c>
      <c r="C20657">
        <v>4.75</v>
      </c>
      <c r="D20657">
        <v>99.28</v>
      </c>
    </row>
    <row r="20658" spans="1:4">
      <c r="A20658" s="29">
        <v>43704</v>
      </c>
      <c r="B20658" t="s">
        <v>297</v>
      </c>
      <c r="C20658">
        <v>4.84</v>
      </c>
      <c r="D20658">
        <v>99.19</v>
      </c>
    </row>
    <row r="20659" spans="1:4">
      <c r="A20659" s="29">
        <v>43704</v>
      </c>
      <c r="B20659" t="s">
        <v>298</v>
      </c>
      <c r="C20659">
        <v>18.03</v>
      </c>
      <c r="D20659">
        <v>86</v>
      </c>
    </row>
    <row r="20660" spans="1:4">
      <c r="A20660" s="29">
        <v>43704</v>
      </c>
      <c r="B20660" t="s">
        <v>299</v>
      </c>
      <c r="C20660">
        <v>21.45</v>
      </c>
      <c r="D20660">
        <v>82.58</v>
      </c>
    </row>
    <row r="20661" spans="1:4">
      <c r="A20661" s="29">
        <v>43704</v>
      </c>
      <c r="B20661" t="s">
        <v>300</v>
      </c>
      <c r="C20661">
        <v>21.63</v>
      </c>
      <c r="D20661">
        <v>82.4</v>
      </c>
    </row>
    <row r="20662" spans="1:4">
      <c r="A20662" s="29">
        <v>43704</v>
      </c>
      <c r="B20662" t="s">
        <v>301</v>
      </c>
      <c r="C20662">
        <v>21.63</v>
      </c>
      <c r="D20662">
        <v>82.4</v>
      </c>
    </row>
    <row r="20663" spans="1:4">
      <c r="A20663" s="29">
        <v>43704</v>
      </c>
      <c r="B20663" t="s">
        <v>302</v>
      </c>
      <c r="C20663">
        <v>8.4700000000000006</v>
      </c>
      <c r="D20663">
        <v>95.56</v>
      </c>
    </row>
    <row r="20664" spans="1:4">
      <c r="A20664" s="29">
        <v>43704</v>
      </c>
      <c r="B20664" t="s">
        <v>303</v>
      </c>
      <c r="C20664">
        <v>5.03</v>
      </c>
      <c r="D20664">
        <v>99</v>
      </c>
    </row>
    <row r="20665" spans="1:4">
      <c r="A20665" s="29">
        <v>43704</v>
      </c>
      <c r="B20665" t="s">
        <v>304</v>
      </c>
      <c r="C20665">
        <v>4.9800000000000004</v>
      </c>
      <c r="D20665">
        <v>99.05</v>
      </c>
    </row>
    <row r="20666" spans="1:4">
      <c r="A20666" s="29">
        <v>43704</v>
      </c>
      <c r="B20666" t="s">
        <v>305</v>
      </c>
      <c r="C20666">
        <v>4.99</v>
      </c>
      <c r="D20666">
        <v>99.04</v>
      </c>
    </row>
    <row r="20667" spans="1:4">
      <c r="A20667" s="29">
        <v>43704</v>
      </c>
      <c r="B20667" t="s">
        <v>306</v>
      </c>
      <c r="C20667">
        <v>4.99</v>
      </c>
      <c r="D20667">
        <v>99.04</v>
      </c>
    </row>
    <row r="20668" spans="1:4">
      <c r="A20668" s="29">
        <v>43704</v>
      </c>
      <c r="B20668" t="s">
        <v>307</v>
      </c>
      <c r="C20668">
        <v>5</v>
      </c>
      <c r="D20668">
        <v>99.03</v>
      </c>
    </row>
    <row r="20669" spans="1:4">
      <c r="A20669" s="29">
        <v>43704</v>
      </c>
      <c r="B20669" t="s">
        <v>308</v>
      </c>
      <c r="C20669">
        <v>5</v>
      </c>
      <c r="D20669">
        <v>99.03</v>
      </c>
    </row>
    <row r="20670" spans="1:4">
      <c r="A20670" s="29">
        <v>43704</v>
      </c>
      <c r="B20670" t="s">
        <v>309</v>
      </c>
      <c r="C20670">
        <v>5.01</v>
      </c>
      <c r="D20670">
        <v>99.02</v>
      </c>
    </row>
    <row r="20671" spans="1:4">
      <c r="A20671" s="29">
        <v>43704</v>
      </c>
      <c r="B20671" t="s">
        <v>310</v>
      </c>
      <c r="C20671">
        <v>5.01</v>
      </c>
      <c r="D20671">
        <v>99.02</v>
      </c>
    </row>
    <row r="20672" spans="1:4">
      <c r="A20672" s="29">
        <v>43704</v>
      </c>
      <c r="B20672" t="s">
        <v>311</v>
      </c>
      <c r="C20672">
        <v>5.0199999999999996</v>
      </c>
      <c r="D20672">
        <v>99.01</v>
      </c>
    </row>
    <row r="20673" spans="1:4">
      <c r="A20673" s="29">
        <v>43704</v>
      </c>
      <c r="B20673" t="s">
        <v>312</v>
      </c>
      <c r="C20673">
        <v>5.01</v>
      </c>
      <c r="D20673">
        <v>99.02</v>
      </c>
    </row>
    <row r="20674" spans="1:4">
      <c r="A20674" s="29">
        <v>43704</v>
      </c>
      <c r="B20674" t="s">
        <v>313</v>
      </c>
      <c r="C20674">
        <v>5.0199999999999996</v>
      </c>
      <c r="D20674">
        <v>99.01</v>
      </c>
    </row>
    <row r="20675" spans="1:4">
      <c r="A20675" s="29">
        <v>43704</v>
      </c>
      <c r="B20675" t="s">
        <v>314</v>
      </c>
      <c r="C20675">
        <v>5.0199999999999996</v>
      </c>
      <c r="D20675">
        <v>99.01</v>
      </c>
    </row>
    <row r="20676" spans="1:4">
      <c r="A20676" s="29">
        <v>43704</v>
      </c>
      <c r="B20676" t="s">
        <v>315</v>
      </c>
      <c r="C20676">
        <v>5.03</v>
      </c>
      <c r="D20676">
        <v>99</v>
      </c>
    </row>
    <row r="20677" spans="1:4">
      <c r="A20677" s="29">
        <v>43704</v>
      </c>
      <c r="B20677" t="s">
        <v>316</v>
      </c>
      <c r="C20677">
        <v>5.03</v>
      </c>
      <c r="D20677">
        <v>99</v>
      </c>
    </row>
    <row r="20678" spans="1:4">
      <c r="A20678" s="29">
        <v>43704</v>
      </c>
      <c r="B20678" t="s">
        <v>317</v>
      </c>
      <c r="C20678">
        <v>5.04</v>
      </c>
      <c r="D20678">
        <v>98.99</v>
      </c>
    </row>
    <row r="20679" spans="1:4">
      <c r="A20679" s="29">
        <v>43704</v>
      </c>
      <c r="B20679" t="s">
        <v>318</v>
      </c>
      <c r="C20679">
        <v>5.04</v>
      </c>
      <c r="D20679">
        <v>98.99</v>
      </c>
    </row>
    <row r="20680" spans="1:4">
      <c r="A20680" s="29">
        <v>43704</v>
      </c>
      <c r="B20680" t="s">
        <v>319</v>
      </c>
      <c r="C20680">
        <v>5.04</v>
      </c>
      <c r="D20680">
        <v>98.99</v>
      </c>
    </row>
    <row r="20681" spans="1:4">
      <c r="A20681" s="29">
        <v>43704</v>
      </c>
      <c r="B20681" t="s">
        <v>320</v>
      </c>
      <c r="C20681">
        <v>4.8499999999999996</v>
      </c>
      <c r="D20681">
        <v>99.18</v>
      </c>
    </row>
    <row r="20682" spans="1:4">
      <c r="A20682" s="29">
        <v>43704</v>
      </c>
      <c r="B20682" t="s">
        <v>321</v>
      </c>
      <c r="C20682">
        <v>4.63</v>
      </c>
      <c r="D20682">
        <v>99.4</v>
      </c>
    </row>
    <row r="20683" spans="1:4">
      <c r="A20683" s="29">
        <v>43704</v>
      </c>
      <c r="B20683" t="s">
        <v>322</v>
      </c>
      <c r="C20683">
        <v>4.53</v>
      </c>
      <c r="D20683">
        <v>99.5</v>
      </c>
    </row>
    <row r="20684" spans="1:4">
      <c r="A20684" s="29">
        <v>43704</v>
      </c>
      <c r="B20684" t="s">
        <v>323</v>
      </c>
      <c r="C20684">
        <v>4.49</v>
      </c>
      <c r="D20684">
        <v>99.54</v>
      </c>
    </row>
    <row r="20685" spans="1:4">
      <c r="A20685" s="29">
        <v>43704</v>
      </c>
      <c r="B20685" t="s">
        <v>324</v>
      </c>
      <c r="C20685">
        <v>4.67</v>
      </c>
      <c r="D20685">
        <v>99.36</v>
      </c>
    </row>
    <row r="20686" spans="1:4">
      <c r="A20686" s="29">
        <v>43704</v>
      </c>
      <c r="B20686" t="s">
        <v>325</v>
      </c>
      <c r="C20686">
        <v>4.84</v>
      </c>
      <c r="D20686">
        <v>99.19</v>
      </c>
    </row>
    <row r="20687" spans="1:4">
      <c r="A20687" s="29">
        <v>43704</v>
      </c>
      <c r="B20687" t="s">
        <v>326</v>
      </c>
      <c r="C20687">
        <v>18.05</v>
      </c>
      <c r="D20687">
        <v>85.98</v>
      </c>
    </row>
    <row r="20688" spans="1:4">
      <c r="A20688" s="29">
        <v>43704</v>
      </c>
      <c r="B20688" t="s">
        <v>327</v>
      </c>
      <c r="C20688">
        <v>21.51</v>
      </c>
      <c r="D20688">
        <v>82.52</v>
      </c>
    </row>
    <row r="20689" spans="1:4">
      <c r="A20689" s="29">
        <v>43704</v>
      </c>
      <c r="B20689" t="s">
        <v>328</v>
      </c>
      <c r="C20689">
        <v>21.65</v>
      </c>
      <c r="D20689">
        <v>82.38</v>
      </c>
    </row>
    <row r="20690" spans="1:4">
      <c r="A20690" s="29">
        <v>43704</v>
      </c>
      <c r="B20690" t="s">
        <v>329</v>
      </c>
      <c r="C20690">
        <v>5.21</v>
      </c>
      <c r="D20690">
        <v>98.820000000000007</v>
      </c>
    </row>
    <row r="20691" spans="1:4">
      <c r="A20691" s="29">
        <v>43705</v>
      </c>
      <c r="B20691" t="s">
        <v>330</v>
      </c>
      <c r="C20691">
        <v>4.57</v>
      </c>
      <c r="D20691">
        <v>99.460000000000008</v>
      </c>
    </row>
    <row r="20692" spans="1:4">
      <c r="A20692" s="29">
        <v>43705</v>
      </c>
      <c r="B20692" t="s">
        <v>331</v>
      </c>
      <c r="C20692">
        <v>4.49</v>
      </c>
      <c r="D20692">
        <v>99.54</v>
      </c>
    </row>
    <row r="20693" spans="1:4">
      <c r="A20693" s="29">
        <v>43705</v>
      </c>
      <c r="B20693" t="s">
        <v>332</v>
      </c>
      <c r="C20693">
        <v>4.4400000000000004</v>
      </c>
      <c r="D20693">
        <v>99.59</v>
      </c>
    </row>
    <row r="20694" spans="1:4">
      <c r="A20694" s="29">
        <v>43705</v>
      </c>
      <c r="B20694" t="s">
        <v>333</v>
      </c>
      <c r="C20694">
        <v>4.4000000000000004</v>
      </c>
      <c r="D20694">
        <v>99.63</v>
      </c>
    </row>
    <row r="20695" spans="1:4">
      <c r="A20695" s="29">
        <v>43705</v>
      </c>
      <c r="B20695" t="s">
        <v>334</v>
      </c>
      <c r="C20695">
        <v>4.38</v>
      </c>
      <c r="D20695">
        <v>99.65</v>
      </c>
    </row>
    <row r="20696" spans="1:4">
      <c r="A20696" s="29">
        <v>43705</v>
      </c>
      <c r="B20696" t="s">
        <v>335</v>
      </c>
      <c r="C20696">
        <v>14.73</v>
      </c>
      <c r="D20696">
        <v>89.3</v>
      </c>
    </row>
    <row r="20697" spans="1:4">
      <c r="A20697" s="29">
        <v>43705</v>
      </c>
      <c r="B20697" t="s">
        <v>336</v>
      </c>
      <c r="C20697">
        <v>17.78</v>
      </c>
      <c r="D20697">
        <v>86.25</v>
      </c>
    </row>
    <row r="20698" spans="1:4">
      <c r="A20698" s="29">
        <v>43705</v>
      </c>
      <c r="B20698" t="s">
        <v>337</v>
      </c>
      <c r="C20698">
        <v>17.78</v>
      </c>
      <c r="D20698">
        <v>86.25</v>
      </c>
    </row>
    <row r="20699" spans="1:4">
      <c r="A20699" s="29">
        <v>43705</v>
      </c>
      <c r="B20699" t="s">
        <v>338</v>
      </c>
      <c r="C20699">
        <v>17.73</v>
      </c>
      <c r="D20699">
        <v>86.3</v>
      </c>
    </row>
    <row r="20700" spans="1:4">
      <c r="A20700" s="29">
        <v>43705</v>
      </c>
      <c r="B20700" t="s">
        <v>339</v>
      </c>
      <c r="C20700">
        <v>17.78</v>
      </c>
      <c r="D20700">
        <v>86.25</v>
      </c>
    </row>
    <row r="20701" spans="1:4">
      <c r="A20701" s="29">
        <v>43705</v>
      </c>
      <c r="B20701" t="s">
        <v>340</v>
      </c>
      <c r="C20701">
        <v>17.739999999999998</v>
      </c>
      <c r="D20701">
        <v>86.29</v>
      </c>
    </row>
    <row r="20702" spans="1:4">
      <c r="A20702" s="29">
        <v>43705</v>
      </c>
      <c r="B20702" t="s">
        <v>341</v>
      </c>
      <c r="C20702">
        <v>8.32</v>
      </c>
      <c r="D20702">
        <v>95.710000000000008</v>
      </c>
    </row>
    <row r="20703" spans="1:4">
      <c r="A20703" s="29">
        <v>43705</v>
      </c>
      <c r="B20703" t="s">
        <v>342</v>
      </c>
      <c r="C20703">
        <v>4.59</v>
      </c>
      <c r="D20703">
        <v>99.44</v>
      </c>
    </row>
    <row r="20704" spans="1:4">
      <c r="A20704" s="29">
        <v>43705</v>
      </c>
      <c r="B20704" t="s">
        <v>343</v>
      </c>
      <c r="C20704">
        <v>4.4400000000000004</v>
      </c>
      <c r="D20704">
        <v>99.59</v>
      </c>
    </row>
    <row r="20705" spans="1:4">
      <c r="A20705" s="29">
        <v>43705</v>
      </c>
      <c r="B20705" t="s">
        <v>344</v>
      </c>
      <c r="C20705">
        <v>4.4000000000000004</v>
      </c>
      <c r="D20705">
        <v>99.63</v>
      </c>
    </row>
    <row r="20706" spans="1:4">
      <c r="A20706" s="29">
        <v>43705</v>
      </c>
      <c r="B20706" t="s">
        <v>345</v>
      </c>
      <c r="C20706">
        <v>4.3600000000000003</v>
      </c>
      <c r="D20706">
        <v>99.67</v>
      </c>
    </row>
    <row r="20707" spans="1:4">
      <c r="A20707" s="29">
        <v>43705</v>
      </c>
      <c r="B20707" t="s">
        <v>346</v>
      </c>
      <c r="C20707">
        <v>4.34</v>
      </c>
      <c r="D20707">
        <v>99.69</v>
      </c>
    </row>
    <row r="20708" spans="1:4">
      <c r="A20708" s="29">
        <v>43705</v>
      </c>
      <c r="B20708" t="s">
        <v>347</v>
      </c>
      <c r="C20708">
        <v>4.32</v>
      </c>
      <c r="D20708">
        <v>99.710000000000008</v>
      </c>
    </row>
    <row r="20709" spans="1:4">
      <c r="A20709" s="29">
        <v>43705</v>
      </c>
      <c r="B20709" t="s">
        <v>348</v>
      </c>
      <c r="C20709">
        <v>4.54</v>
      </c>
      <c r="D20709">
        <v>99.49</v>
      </c>
    </row>
    <row r="20710" spans="1:4">
      <c r="A20710" s="29">
        <v>43705</v>
      </c>
      <c r="B20710" t="s">
        <v>349</v>
      </c>
      <c r="C20710">
        <v>4.72</v>
      </c>
      <c r="D20710">
        <v>99.31</v>
      </c>
    </row>
    <row r="20711" spans="1:4">
      <c r="A20711" s="29">
        <v>43705</v>
      </c>
      <c r="B20711" t="s">
        <v>350</v>
      </c>
      <c r="C20711">
        <v>4.79</v>
      </c>
      <c r="D20711">
        <v>99.24</v>
      </c>
    </row>
    <row r="20712" spans="1:4">
      <c r="A20712" s="29">
        <v>43705</v>
      </c>
      <c r="B20712" t="s">
        <v>351</v>
      </c>
      <c r="C20712">
        <v>4.84</v>
      </c>
      <c r="D20712">
        <v>99.19</v>
      </c>
    </row>
    <row r="20713" spans="1:4">
      <c r="A20713" s="29">
        <v>43705</v>
      </c>
      <c r="B20713" t="s">
        <v>352</v>
      </c>
      <c r="C20713">
        <v>4.87</v>
      </c>
      <c r="D20713">
        <v>99.16</v>
      </c>
    </row>
    <row r="20714" spans="1:4">
      <c r="A20714" s="29">
        <v>43705</v>
      </c>
      <c r="B20714" t="s">
        <v>353</v>
      </c>
      <c r="C20714">
        <v>4.82</v>
      </c>
      <c r="D20714">
        <v>99.210000000000008</v>
      </c>
    </row>
    <row r="20715" spans="1:4">
      <c r="A20715" s="29">
        <v>43705</v>
      </c>
      <c r="B20715" t="s">
        <v>354</v>
      </c>
      <c r="C20715">
        <v>4.55</v>
      </c>
      <c r="D20715">
        <v>99.48</v>
      </c>
    </row>
    <row r="20716" spans="1:4">
      <c r="A20716" s="29">
        <v>43705</v>
      </c>
      <c r="B20716" t="s">
        <v>355</v>
      </c>
      <c r="C20716">
        <v>4.45</v>
      </c>
      <c r="D20716">
        <v>99.58</v>
      </c>
    </row>
    <row r="20717" spans="1:4">
      <c r="A20717" s="29">
        <v>43705</v>
      </c>
      <c r="B20717" t="s">
        <v>356</v>
      </c>
      <c r="C20717">
        <v>4.5199999999999996</v>
      </c>
      <c r="D20717">
        <v>99.51</v>
      </c>
    </row>
    <row r="20718" spans="1:4">
      <c r="A20718" s="29">
        <v>43705</v>
      </c>
      <c r="B20718" t="s">
        <v>357</v>
      </c>
      <c r="C20718">
        <v>4.75</v>
      </c>
      <c r="D20718">
        <v>99.28</v>
      </c>
    </row>
    <row r="20719" spans="1:4">
      <c r="A20719" s="29">
        <v>43705</v>
      </c>
      <c r="B20719" t="s">
        <v>358</v>
      </c>
      <c r="C20719">
        <v>4.83</v>
      </c>
      <c r="D20719">
        <v>99.2</v>
      </c>
    </row>
    <row r="20720" spans="1:4">
      <c r="A20720" s="29">
        <v>43705</v>
      </c>
      <c r="B20720" t="s">
        <v>359</v>
      </c>
      <c r="C20720">
        <v>4.87</v>
      </c>
      <c r="D20720">
        <v>99.16</v>
      </c>
    </row>
    <row r="20721" spans="1:4">
      <c r="A20721" s="29">
        <v>43705</v>
      </c>
      <c r="B20721" t="s">
        <v>360</v>
      </c>
      <c r="C20721">
        <v>4.9000000000000004</v>
      </c>
      <c r="D20721">
        <v>99.13</v>
      </c>
    </row>
    <row r="20722" spans="1:4">
      <c r="A20722" s="29">
        <v>43705</v>
      </c>
      <c r="B20722" t="s">
        <v>361</v>
      </c>
      <c r="C20722">
        <v>4.92</v>
      </c>
      <c r="D20722">
        <v>99.11</v>
      </c>
    </row>
    <row r="20723" spans="1:4">
      <c r="A20723" s="29">
        <v>43705</v>
      </c>
      <c r="B20723" t="s">
        <v>362</v>
      </c>
      <c r="C20723">
        <v>4.9400000000000004</v>
      </c>
      <c r="D20723">
        <v>99.09</v>
      </c>
    </row>
    <row r="20724" spans="1:4">
      <c r="A20724" s="29">
        <v>43705</v>
      </c>
      <c r="B20724" t="s">
        <v>363</v>
      </c>
      <c r="C20724">
        <v>4.96</v>
      </c>
      <c r="D20724">
        <v>99.070000000000007</v>
      </c>
    </row>
    <row r="20725" spans="1:4">
      <c r="A20725" s="29">
        <v>43705</v>
      </c>
      <c r="B20725" t="s">
        <v>364</v>
      </c>
      <c r="C20725">
        <v>4.97</v>
      </c>
      <c r="D20725">
        <v>99.06</v>
      </c>
    </row>
    <row r="20726" spans="1:4">
      <c r="A20726" s="29">
        <v>43705</v>
      </c>
      <c r="B20726" t="s">
        <v>365</v>
      </c>
      <c r="C20726">
        <v>4.9800000000000004</v>
      </c>
      <c r="D20726">
        <v>99.05</v>
      </c>
    </row>
    <row r="20727" spans="1:4">
      <c r="A20727" s="29">
        <v>43705</v>
      </c>
      <c r="B20727" t="s">
        <v>366</v>
      </c>
      <c r="C20727">
        <v>4.9800000000000004</v>
      </c>
      <c r="D20727">
        <v>99.05</v>
      </c>
    </row>
    <row r="20728" spans="1:4">
      <c r="A20728" s="29">
        <v>43705</v>
      </c>
      <c r="B20728" t="s">
        <v>367</v>
      </c>
      <c r="C20728">
        <v>4.75</v>
      </c>
      <c r="D20728">
        <v>99.28</v>
      </c>
    </row>
    <row r="20729" spans="1:4">
      <c r="A20729" s="29">
        <v>43705</v>
      </c>
      <c r="B20729" t="s">
        <v>368</v>
      </c>
      <c r="C20729">
        <v>4.58</v>
      </c>
      <c r="D20729">
        <v>99.45</v>
      </c>
    </row>
    <row r="20730" spans="1:4">
      <c r="A20730" s="29">
        <v>43705</v>
      </c>
      <c r="B20730" t="s">
        <v>369</v>
      </c>
      <c r="C20730">
        <v>4.5</v>
      </c>
      <c r="D20730">
        <v>99.53</v>
      </c>
    </row>
    <row r="20731" spans="1:4">
      <c r="A20731" s="29">
        <v>43705</v>
      </c>
      <c r="B20731" t="s">
        <v>370</v>
      </c>
      <c r="C20731">
        <v>4.53</v>
      </c>
      <c r="D20731">
        <v>99.5</v>
      </c>
    </row>
    <row r="20732" spans="1:4">
      <c r="A20732" s="29">
        <v>43705</v>
      </c>
      <c r="B20732" t="s">
        <v>371</v>
      </c>
      <c r="C20732">
        <v>4.79</v>
      </c>
      <c r="D20732">
        <v>99.24</v>
      </c>
    </row>
    <row r="20733" spans="1:4">
      <c r="A20733" s="29">
        <v>43705</v>
      </c>
      <c r="B20733" t="s">
        <v>372</v>
      </c>
      <c r="C20733">
        <v>4.87</v>
      </c>
      <c r="D20733">
        <v>99.16</v>
      </c>
    </row>
    <row r="20734" spans="1:4">
      <c r="A20734" s="29">
        <v>43705</v>
      </c>
      <c r="B20734" t="s">
        <v>373</v>
      </c>
      <c r="C20734">
        <v>4.91</v>
      </c>
      <c r="D20734">
        <v>99.12</v>
      </c>
    </row>
    <row r="20735" spans="1:4">
      <c r="A20735" s="29">
        <v>43705</v>
      </c>
      <c r="B20735" t="s">
        <v>374</v>
      </c>
      <c r="C20735">
        <v>4.93</v>
      </c>
      <c r="D20735">
        <v>99.1</v>
      </c>
    </row>
    <row r="20736" spans="1:4">
      <c r="A20736" s="29">
        <v>43705</v>
      </c>
      <c r="B20736" t="s">
        <v>375</v>
      </c>
      <c r="C20736">
        <v>4.96</v>
      </c>
      <c r="D20736">
        <v>99.070000000000007</v>
      </c>
    </row>
    <row r="20737" spans="1:4">
      <c r="A20737" s="29">
        <v>43705</v>
      </c>
      <c r="B20737" t="s">
        <v>280</v>
      </c>
      <c r="C20737">
        <v>4.97</v>
      </c>
      <c r="D20737">
        <v>99.06</v>
      </c>
    </row>
    <row r="20738" spans="1:4">
      <c r="A20738" s="29">
        <v>43705</v>
      </c>
      <c r="B20738" t="s">
        <v>281</v>
      </c>
      <c r="C20738">
        <v>4.9800000000000004</v>
      </c>
      <c r="D20738">
        <v>99.05</v>
      </c>
    </row>
    <row r="20739" spans="1:4">
      <c r="A20739" s="29">
        <v>43705</v>
      </c>
      <c r="B20739" t="s">
        <v>282</v>
      </c>
      <c r="C20739">
        <v>4.99</v>
      </c>
      <c r="D20739">
        <v>99.04</v>
      </c>
    </row>
    <row r="20740" spans="1:4">
      <c r="A20740" s="29">
        <v>43705</v>
      </c>
      <c r="B20740" t="s">
        <v>283</v>
      </c>
      <c r="C20740">
        <v>5</v>
      </c>
      <c r="D20740">
        <v>99.03</v>
      </c>
    </row>
    <row r="20741" spans="1:4">
      <c r="A20741" s="29">
        <v>43705</v>
      </c>
      <c r="B20741" t="s">
        <v>284</v>
      </c>
      <c r="C20741">
        <v>4.7300000000000004</v>
      </c>
      <c r="D20741">
        <v>99.3</v>
      </c>
    </row>
    <row r="20742" spans="1:4">
      <c r="A20742" s="29">
        <v>43705</v>
      </c>
      <c r="B20742" t="s">
        <v>285</v>
      </c>
      <c r="C20742">
        <v>4.5599999999999996</v>
      </c>
      <c r="D20742">
        <v>99.47</v>
      </c>
    </row>
    <row r="20743" spans="1:4">
      <c r="A20743" s="29">
        <v>43705</v>
      </c>
      <c r="B20743" t="s">
        <v>286</v>
      </c>
      <c r="C20743">
        <v>4.49</v>
      </c>
      <c r="D20743">
        <v>99.54</v>
      </c>
    </row>
    <row r="20744" spans="1:4">
      <c r="A20744" s="29">
        <v>43705</v>
      </c>
      <c r="B20744" t="s">
        <v>287</v>
      </c>
      <c r="C20744">
        <v>4.5</v>
      </c>
      <c r="D20744">
        <v>99.53</v>
      </c>
    </row>
    <row r="20745" spans="1:4">
      <c r="A20745" s="29">
        <v>43705</v>
      </c>
      <c r="B20745" t="s">
        <v>288</v>
      </c>
      <c r="C20745">
        <v>4.76</v>
      </c>
      <c r="D20745">
        <v>99.27</v>
      </c>
    </row>
    <row r="20746" spans="1:4">
      <c r="A20746" s="29">
        <v>43705</v>
      </c>
      <c r="B20746" t="s">
        <v>289</v>
      </c>
      <c r="C20746">
        <v>4.8600000000000003</v>
      </c>
      <c r="D20746">
        <v>99.17</v>
      </c>
    </row>
    <row r="20747" spans="1:4">
      <c r="A20747" s="29">
        <v>43705</v>
      </c>
      <c r="B20747" t="s">
        <v>290</v>
      </c>
      <c r="C20747">
        <v>4.9000000000000004</v>
      </c>
      <c r="D20747">
        <v>99.13</v>
      </c>
    </row>
    <row r="20748" spans="1:4">
      <c r="A20748" s="29">
        <v>43705</v>
      </c>
      <c r="B20748" t="s">
        <v>291</v>
      </c>
      <c r="C20748">
        <v>4.93</v>
      </c>
      <c r="D20748">
        <v>99.1</v>
      </c>
    </row>
    <row r="20749" spans="1:4">
      <c r="A20749" s="29">
        <v>43705</v>
      </c>
      <c r="B20749" t="s">
        <v>292</v>
      </c>
      <c r="C20749">
        <v>4.95</v>
      </c>
      <c r="D20749">
        <v>99.08</v>
      </c>
    </row>
    <row r="20750" spans="1:4">
      <c r="A20750" s="29">
        <v>43705</v>
      </c>
      <c r="B20750" t="s">
        <v>293</v>
      </c>
      <c r="C20750">
        <v>4.83</v>
      </c>
      <c r="D20750">
        <v>99.2</v>
      </c>
    </row>
    <row r="20751" spans="1:4">
      <c r="A20751" s="29">
        <v>43705</v>
      </c>
      <c r="B20751" t="s">
        <v>294</v>
      </c>
      <c r="C20751">
        <v>4.58</v>
      </c>
      <c r="D20751">
        <v>99.45</v>
      </c>
    </row>
    <row r="20752" spans="1:4">
      <c r="A20752" s="29">
        <v>43705</v>
      </c>
      <c r="B20752" t="s">
        <v>295</v>
      </c>
      <c r="C20752">
        <v>4.49</v>
      </c>
      <c r="D20752">
        <v>99.54</v>
      </c>
    </row>
    <row r="20753" spans="1:4">
      <c r="A20753" s="29">
        <v>43705</v>
      </c>
      <c r="B20753" t="s">
        <v>296</v>
      </c>
      <c r="C20753">
        <v>4.4400000000000004</v>
      </c>
      <c r="D20753">
        <v>99.59</v>
      </c>
    </row>
    <row r="20754" spans="1:4">
      <c r="A20754" s="29">
        <v>43705</v>
      </c>
      <c r="B20754" t="s">
        <v>297</v>
      </c>
      <c r="C20754">
        <v>4.5199999999999996</v>
      </c>
      <c r="D20754">
        <v>99.51</v>
      </c>
    </row>
    <row r="20755" spans="1:4">
      <c r="A20755" s="29">
        <v>43705</v>
      </c>
      <c r="B20755" t="s">
        <v>298</v>
      </c>
      <c r="C20755">
        <v>16.25</v>
      </c>
      <c r="D20755">
        <v>87.78</v>
      </c>
    </row>
    <row r="20756" spans="1:4">
      <c r="A20756" s="29">
        <v>43705</v>
      </c>
      <c r="B20756" t="s">
        <v>299</v>
      </c>
      <c r="C20756">
        <v>17.809999999999999</v>
      </c>
      <c r="D20756">
        <v>86.22</v>
      </c>
    </row>
    <row r="20757" spans="1:4">
      <c r="A20757" s="29">
        <v>43705</v>
      </c>
      <c r="B20757" t="s">
        <v>300</v>
      </c>
      <c r="C20757">
        <v>17.84</v>
      </c>
      <c r="D20757">
        <v>86.19</v>
      </c>
    </row>
    <row r="20758" spans="1:4">
      <c r="A20758" s="29">
        <v>43705</v>
      </c>
      <c r="B20758" t="s">
        <v>301</v>
      </c>
      <c r="C20758">
        <v>17.84</v>
      </c>
      <c r="D20758">
        <v>86.19</v>
      </c>
    </row>
    <row r="20759" spans="1:4">
      <c r="A20759" s="29">
        <v>43705</v>
      </c>
      <c r="B20759" t="s">
        <v>302</v>
      </c>
      <c r="C20759">
        <v>7.41</v>
      </c>
      <c r="D20759">
        <v>96.62</v>
      </c>
    </row>
    <row r="20760" spans="1:4">
      <c r="A20760" s="29">
        <v>43705</v>
      </c>
      <c r="B20760" t="s">
        <v>303</v>
      </c>
      <c r="C20760">
        <v>4.95</v>
      </c>
      <c r="D20760">
        <v>99.08</v>
      </c>
    </row>
    <row r="20761" spans="1:4">
      <c r="A20761" s="29">
        <v>43705</v>
      </c>
      <c r="B20761" t="s">
        <v>304</v>
      </c>
      <c r="C20761">
        <v>4.9400000000000004</v>
      </c>
      <c r="D20761">
        <v>99.09</v>
      </c>
    </row>
    <row r="20762" spans="1:4">
      <c r="A20762" s="29">
        <v>43705</v>
      </c>
      <c r="B20762" t="s">
        <v>305</v>
      </c>
      <c r="C20762">
        <v>4.96</v>
      </c>
      <c r="D20762">
        <v>99.070000000000007</v>
      </c>
    </row>
    <row r="20763" spans="1:4">
      <c r="A20763" s="29">
        <v>43705</v>
      </c>
      <c r="B20763" t="s">
        <v>306</v>
      </c>
      <c r="C20763">
        <v>4.96</v>
      </c>
      <c r="D20763">
        <v>99.070000000000007</v>
      </c>
    </row>
    <row r="20764" spans="1:4">
      <c r="A20764" s="29">
        <v>43705</v>
      </c>
      <c r="B20764" t="s">
        <v>307</v>
      </c>
      <c r="C20764">
        <v>4.9800000000000004</v>
      </c>
      <c r="D20764">
        <v>99.05</v>
      </c>
    </row>
    <row r="20765" spans="1:4">
      <c r="A20765" s="29">
        <v>43705</v>
      </c>
      <c r="B20765" t="s">
        <v>308</v>
      </c>
      <c r="C20765">
        <v>4.99</v>
      </c>
      <c r="D20765">
        <v>99.04</v>
      </c>
    </row>
    <row r="20766" spans="1:4">
      <c r="A20766" s="29">
        <v>43705</v>
      </c>
      <c r="B20766" t="s">
        <v>309</v>
      </c>
      <c r="C20766">
        <v>4.99</v>
      </c>
      <c r="D20766">
        <v>99.04</v>
      </c>
    </row>
    <row r="20767" spans="1:4">
      <c r="A20767" s="29">
        <v>43705</v>
      </c>
      <c r="B20767" t="s">
        <v>310</v>
      </c>
      <c r="C20767">
        <v>4.99</v>
      </c>
      <c r="D20767">
        <v>99.04</v>
      </c>
    </row>
    <row r="20768" spans="1:4">
      <c r="A20768" s="29">
        <v>43705</v>
      </c>
      <c r="B20768" t="s">
        <v>311</v>
      </c>
      <c r="C20768">
        <v>5</v>
      </c>
      <c r="D20768">
        <v>99.03</v>
      </c>
    </row>
    <row r="20769" spans="1:4">
      <c r="A20769" s="29">
        <v>43705</v>
      </c>
      <c r="B20769" t="s">
        <v>312</v>
      </c>
      <c r="C20769">
        <v>5</v>
      </c>
      <c r="D20769">
        <v>99.03</v>
      </c>
    </row>
    <row r="20770" spans="1:4">
      <c r="A20770" s="29">
        <v>43705</v>
      </c>
      <c r="B20770" t="s">
        <v>313</v>
      </c>
      <c r="C20770">
        <v>5.01</v>
      </c>
      <c r="D20770">
        <v>99.02</v>
      </c>
    </row>
    <row r="20771" spans="1:4">
      <c r="A20771" s="29">
        <v>43705</v>
      </c>
      <c r="B20771" t="s">
        <v>314</v>
      </c>
      <c r="C20771">
        <v>5.01</v>
      </c>
      <c r="D20771">
        <v>99.02</v>
      </c>
    </row>
    <row r="20772" spans="1:4">
      <c r="A20772" s="29">
        <v>43705</v>
      </c>
      <c r="B20772" t="s">
        <v>315</v>
      </c>
      <c r="C20772">
        <v>5.0199999999999996</v>
      </c>
      <c r="D20772">
        <v>99.01</v>
      </c>
    </row>
    <row r="20773" spans="1:4">
      <c r="A20773" s="29">
        <v>43705</v>
      </c>
      <c r="B20773" t="s">
        <v>316</v>
      </c>
      <c r="C20773">
        <v>5.0199999999999996</v>
      </c>
      <c r="D20773">
        <v>99.01</v>
      </c>
    </row>
    <row r="20774" spans="1:4">
      <c r="A20774" s="29">
        <v>43705</v>
      </c>
      <c r="B20774" t="s">
        <v>317</v>
      </c>
      <c r="C20774">
        <v>5.03</v>
      </c>
      <c r="D20774">
        <v>99</v>
      </c>
    </row>
    <row r="20775" spans="1:4">
      <c r="A20775" s="29">
        <v>43705</v>
      </c>
      <c r="B20775" t="s">
        <v>318</v>
      </c>
      <c r="C20775">
        <v>5</v>
      </c>
      <c r="D20775">
        <v>99.03</v>
      </c>
    </row>
    <row r="20776" spans="1:4">
      <c r="A20776" s="29">
        <v>43705</v>
      </c>
      <c r="B20776" t="s">
        <v>319</v>
      </c>
      <c r="C20776">
        <v>4.7</v>
      </c>
      <c r="D20776">
        <v>99.33</v>
      </c>
    </row>
    <row r="20777" spans="1:4">
      <c r="A20777" s="29">
        <v>43705</v>
      </c>
      <c r="B20777" t="s">
        <v>320</v>
      </c>
      <c r="C20777">
        <v>4.57</v>
      </c>
      <c r="D20777">
        <v>99.460000000000008</v>
      </c>
    </row>
    <row r="20778" spans="1:4">
      <c r="A20778" s="29">
        <v>43705</v>
      </c>
      <c r="B20778" t="s">
        <v>321</v>
      </c>
      <c r="C20778">
        <v>4.5</v>
      </c>
      <c r="D20778">
        <v>99.53</v>
      </c>
    </row>
    <row r="20779" spans="1:4">
      <c r="A20779" s="29">
        <v>43705</v>
      </c>
      <c r="B20779" t="s">
        <v>322</v>
      </c>
      <c r="C20779">
        <v>4.49</v>
      </c>
      <c r="D20779">
        <v>99.54</v>
      </c>
    </row>
    <row r="20780" spans="1:4">
      <c r="A20780" s="29">
        <v>43705</v>
      </c>
      <c r="B20780" t="s">
        <v>323</v>
      </c>
      <c r="C20780">
        <v>4.76</v>
      </c>
      <c r="D20780">
        <v>99.27</v>
      </c>
    </row>
    <row r="20781" spans="1:4">
      <c r="A20781" s="29">
        <v>43705</v>
      </c>
      <c r="B20781" t="s">
        <v>324</v>
      </c>
      <c r="C20781">
        <v>4.8600000000000003</v>
      </c>
      <c r="D20781">
        <v>99.17</v>
      </c>
    </row>
    <row r="20782" spans="1:4">
      <c r="A20782" s="29">
        <v>43705</v>
      </c>
      <c r="B20782" t="s">
        <v>325</v>
      </c>
      <c r="C20782">
        <v>4.91</v>
      </c>
      <c r="D20782">
        <v>99.12</v>
      </c>
    </row>
    <row r="20783" spans="1:4">
      <c r="A20783" s="29">
        <v>43705</v>
      </c>
      <c r="B20783" t="s">
        <v>326</v>
      </c>
      <c r="C20783">
        <v>16.2</v>
      </c>
      <c r="D20783">
        <v>87.83</v>
      </c>
    </row>
    <row r="20784" spans="1:4">
      <c r="A20784" s="29">
        <v>43705</v>
      </c>
      <c r="B20784" t="s">
        <v>327</v>
      </c>
      <c r="C20784">
        <v>5.31</v>
      </c>
      <c r="D20784">
        <v>98.72</v>
      </c>
    </row>
    <row r="20785" spans="1:4">
      <c r="A20785" s="29">
        <v>43705</v>
      </c>
      <c r="B20785" t="s">
        <v>328</v>
      </c>
      <c r="C20785">
        <v>4.57</v>
      </c>
      <c r="D20785">
        <v>99.460000000000008</v>
      </c>
    </row>
    <row r="20786" spans="1:4">
      <c r="A20786" s="29">
        <v>43705</v>
      </c>
      <c r="B20786" t="s">
        <v>329</v>
      </c>
      <c r="C20786">
        <v>4.4800000000000004</v>
      </c>
      <c r="D20786">
        <v>99.55</v>
      </c>
    </row>
    <row r="20787" spans="1:4">
      <c r="A20787" s="29">
        <v>43706</v>
      </c>
      <c r="B20787" t="s">
        <v>330</v>
      </c>
      <c r="C20787">
        <v>4.43</v>
      </c>
      <c r="D20787">
        <v>99.6</v>
      </c>
    </row>
    <row r="20788" spans="1:4">
      <c r="A20788" s="29">
        <v>43706</v>
      </c>
      <c r="B20788" t="s">
        <v>331</v>
      </c>
      <c r="C20788">
        <v>4.4000000000000004</v>
      </c>
      <c r="D20788">
        <v>99.63</v>
      </c>
    </row>
    <row r="20789" spans="1:4">
      <c r="A20789" s="29">
        <v>43706</v>
      </c>
      <c r="B20789" t="s">
        <v>332</v>
      </c>
      <c r="C20789">
        <v>4.37</v>
      </c>
      <c r="D20789">
        <v>99.66</v>
      </c>
    </row>
    <row r="20790" spans="1:4">
      <c r="A20790" s="29">
        <v>43706</v>
      </c>
      <c r="B20790" t="s">
        <v>333</v>
      </c>
      <c r="C20790">
        <v>4.3499999999999996</v>
      </c>
      <c r="D20790">
        <v>99.68</v>
      </c>
    </row>
    <row r="20791" spans="1:4">
      <c r="A20791" s="29">
        <v>43706</v>
      </c>
      <c r="B20791" t="s">
        <v>334</v>
      </c>
      <c r="C20791">
        <v>20.260000000000002</v>
      </c>
      <c r="D20791">
        <v>83.77</v>
      </c>
    </row>
    <row r="20792" spans="1:4">
      <c r="A20792" s="29">
        <v>43706</v>
      </c>
      <c r="B20792" t="s">
        <v>335</v>
      </c>
      <c r="C20792">
        <v>21.49</v>
      </c>
      <c r="D20792">
        <v>82.54</v>
      </c>
    </row>
    <row r="20793" spans="1:4">
      <c r="A20793" s="29">
        <v>43706</v>
      </c>
      <c r="B20793" t="s">
        <v>336</v>
      </c>
      <c r="C20793">
        <v>21.6</v>
      </c>
      <c r="D20793">
        <v>82.43</v>
      </c>
    </row>
    <row r="20794" spans="1:4">
      <c r="A20794" s="29">
        <v>43706</v>
      </c>
      <c r="B20794" t="s">
        <v>337</v>
      </c>
      <c r="C20794">
        <v>19.059999999999999</v>
      </c>
      <c r="D20794">
        <v>84.97</v>
      </c>
    </row>
    <row r="20795" spans="1:4">
      <c r="A20795" s="29">
        <v>43706</v>
      </c>
      <c r="B20795" t="s">
        <v>338</v>
      </c>
      <c r="C20795">
        <v>4.93</v>
      </c>
      <c r="D20795">
        <v>99.1</v>
      </c>
    </row>
    <row r="20796" spans="1:4">
      <c r="A20796" s="29">
        <v>43706</v>
      </c>
      <c r="B20796" t="s">
        <v>339</v>
      </c>
      <c r="C20796">
        <v>4.4800000000000004</v>
      </c>
      <c r="D20796">
        <v>99.55</v>
      </c>
    </row>
    <row r="20797" spans="1:4">
      <c r="A20797" s="29">
        <v>43706</v>
      </c>
      <c r="B20797" t="s">
        <v>340</v>
      </c>
      <c r="C20797">
        <v>4.4000000000000004</v>
      </c>
      <c r="D20797">
        <v>99.63</v>
      </c>
    </row>
    <row r="20798" spans="1:4">
      <c r="A20798" s="29">
        <v>43706</v>
      </c>
      <c r="B20798" t="s">
        <v>341</v>
      </c>
      <c r="C20798">
        <v>4.37</v>
      </c>
      <c r="D20798">
        <v>99.66</v>
      </c>
    </row>
    <row r="20799" spans="1:4">
      <c r="A20799" s="29">
        <v>43706</v>
      </c>
      <c r="B20799" t="s">
        <v>342</v>
      </c>
      <c r="C20799">
        <v>4.34</v>
      </c>
      <c r="D20799">
        <v>99.69</v>
      </c>
    </row>
    <row r="20800" spans="1:4">
      <c r="A20800" s="29">
        <v>43706</v>
      </c>
      <c r="B20800" t="s">
        <v>343</v>
      </c>
      <c r="C20800">
        <v>4.33</v>
      </c>
      <c r="D20800">
        <v>99.7</v>
      </c>
    </row>
    <row r="20801" spans="1:4">
      <c r="A20801" s="29">
        <v>43706</v>
      </c>
      <c r="B20801" t="s">
        <v>344</v>
      </c>
      <c r="C20801">
        <v>4.3099999999999996</v>
      </c>
      <c r="D20801">
        <v>99.72</v>
      </c>
    </row>
    <row r="20802" spans="1:4">
      <c r="A20802" s="29">
        <v>43706</v>
      </c>
      <c r="B20802" t="s">
        <v>345</v>
      </c>
      <c r="C20802">
        <v>4.3</v>
      </c>
      <c r="D20802">
        <v>99.73</v>
      </c>
    </row>
    <row r="20803" spans="1:4">
      <c r="A20803" s="29">
        <v>43706</v>
      </c>
      <c r="B20803" t="s">
        <v>346</v>
      </c>
      <c r="C20803">
        <v>4.28</v>
      </c>
      <c r="D20803">
        <v>99.75</v>
      </c>
    </row>
    <row r="20804" spans="1:4">
      <c r="A20804" s="29">
        <v>43706</v>
      </c>
      <c r="B20804" t="s">
        <v>347</v>
      </c>
      <c r="C20804">
        <v>4.58</v>
      </c>
      <c r="D20804">
        <v>99.45</v>
      </c>
    </row>
    <row r="20805" spans="1:4">
      <c r="A20805" s="29">
        <v>43706</v>
      </c>
      <c r="B20805" t="s">
        <v>348</v>
      </c>
      <c r="C20805">
        <v>4.72</v>
      </c>
      <c r="D20805">
        <v>99.31</v>
      </c>
    </row>
    <row r="20806" spans="1:4">
      <c r="A20806" s="29">
        <v>43706</v>
      </c>
      <c r="B20806" t="s">
        <v>349</v>
      </c>
      <c r="C20806">
        <v>4.78</v>
      </c>
      <c r="D20806">
        <v>99.25</v>
      </c>
    </row>
    <row r="20807" spans="1:4">
      <c r="A20807" s="29">
        <v>43706</v>
      </c>
      <c r="B20807" t="s">
        <v>350</v>
      </c>
      <c r="C20807">
        <v>4.82</v>
      </c>
      <c r="D20807">
        <v>99.210000000000008</v>
      </c>
    </row>
    <row r="20808" spans="1:4">
      <c r="A20808" s="29">
        <v>43706</v>
      </c>
      <c r="B20808" t="s">
        <v>351</v>
      </c>
      <c r="C20808">
        <v>4.66</v>
      </c>
      <c r="D20808">
        <v>99.37</v>
      </c>
    </row>
    <row r="20809" spans="1:4">
      <c r="A20809" s="29">
        <v>43706</v>
      </c>
      <c r="B20809" t="s">
        <v>352</v>
      </c>
      <c r="C20809">
        <v>4.47</v>
      </c>
      <c r="D20809">
        <v>99.56</v>
      </c>
    </row>
    <row r="20810" spans="1:4">
      <c r="A20810" s="29">
        <v>43706</v>
      </c>
      <c r="B20810" t="s">
        <v>353</v>
      </c>
      <c r="C20810">
        <v>4.4000000000000004</v>
      </c>
      <c r="D20810">
        <v>99.63</v>
      </c>
    </row>
    <row r="20811" spans="1:4">
      <c r="A20811" s="29">
        <v>43706</v>
      </c>
      <c r="B20811" t="s">
        <v>354</v>
      </c>
      <c r="C20811">
        <v>4.4000000000000004</v>
      </c>
      <c r="D20811">
        <v>99.63</v>
      </c>
    </row>
    <row r="20812" spans="1:4">
      <c r="A20812" s="29">
        <v>43706</v>
      </c>
      <c r="B20812" t="s">
        <v>355</v>
      </c>
      <c r="C20812">
        <v>4.68</v>
      </c>
      <c r="D20812">
        <v>99.35</v>
      </c>
    </row>
    <row r="20813" spans="1:4">
      <c r="A20813" s="29">
        <v>43706</v>
      </c>
      <c r="B20813" t="s">
        <v>356</v>
      </c>
      <c r="C20813">
        <v>4.79</v>
      </c>
      <c r="D20813">
        <v>99.24</v>
      </c>
    </row>
    <row r="20814" spans="1:4">
      <c r="A20814" s="29">
        <v>43706</v>
      </c>
      <c r="B20814" t="s">
        <v>357</v>
      </c>
      <c r="C20814">
        <v>4.83</v>
      </c>
      <c r="D20814">
        <v>99.2</v>
      </c>
    </row>
    <row r="20815" spans="1:4">
      <c r="A20815" s="29">
        <v>43706</v>
      </c>
      <c r="B20815" t="s">
        <v>358</v>
      </c>
      <c r="C20815">
        <v>4.8600000000000003</v>
      </c>
      <c r="D20815">
        <v>99.17</v>
      </c>
    </row>
    <row r="20816" spans="1:4">
      <c r="A20816" s="29">
        <v>43706</v>
      </c>
      <c r="B20816" t="s">
        <v>359</v>
      </c>
      <c r="C20816">
        <v>4.9000000000000004</v>
      </c>
      <c r="D20816">
        <v>99.13</v>
      </c>
    </row>
    <row r="20817" spans="1:4">
      <c r="A20817" s="29">
        <v>43706</v>
      </c>
      <c r="B20817" t="s">
        <v>360</v>
      </c>
      <c r="C20817">
        <v>4.92</v>
      </c>
      <c r="D20817">
        <v>99.11</v>
      </c>
    </row>
    <row r="20818" spans="1:4">
      <c r="A20818" s="29">
        <v>43706</v>
      </c>
      <c r="B20818" t="s">
        <v>361</v>
      </c>
      <c r="C20818">
        <v>4.93</v>
      </c>
      <c r="D20818">
        <v>99.1</v>
      </c>
    </row>
    <row r="20819" spans="1:4">
      <c r="A20819" s="29">
        <v>43706</v>
      </c>
      <c r="B20819" t="s">
        <v>362</v>
      </c>
      <c r="C20819">
        <v>4.9400000000000004</v>
      </c>
      <c r="D20819">
        <v>99.09</v>
      </c>
    </row>
    <row r="20820" spans="1:4">
      <c r="A20820" s="29">
        <v>43706</v>
      </c>
      <c r="B20820" t="s">
        <v>363</v>
      </c>
      <c r="C20820">
        <v>4.95</v>
      </c>
      <c r="D20820">
        <v>99.08</v>
      </c>
    </row>
    <row r="20821" spans="1:4">
      <c r="A20821" s="29">
        <v>43706</v>
      </c>
      <c r="B20821" t="s">
        <v>364</v>
      </c>
      <c r="C20821">
        <v>4.97</v>
      </c>
      <c r="D20821">
        <v>99.06</v>
      </c>
    </row>
    <row r="20822" spans="1:4">
      <c r="A20822" s="29">
        <v>43706</v>
      </c>
      <c r="B20822" t="s">
        <v>365</v>
      </c>
      <c r="C20822">
        <v>4.9800000000000004</v>
      </c>
      <c r="D20822">
        <v>99.05</v>
      </c>
    </row>
    <row r="20823" spans="1:4">
      <c r="A20823" s="29">
        <v>43706</v>
      </c>
      <c r="B20823" t="s">
        <v>366</v>
      </c>
      <c r="C20823">
        <v>4.97</v>
      </c>
      <c r="D20823">
        <v>99.06</v>
      </c>
    </row>
    <row r="20824" spans="1:4">
      <c r="A20824" s="29">
        <v>43706</v>
      </c>
      <c r="B20824" t="s">
        <v>367</v>
      </c>
      <c r="C20824">
        <v>4.6900000000000004</v>
      </c>
      <c r="D20824">
        <v>99.34</v>
      </c>
    </row>
    <row r="20825" spans="1:4">
      <c r="A20825" s="29">
        <v>43706</v>
      </c>
      <c r="B20825" t="s">
        <v>368</v>
      </c>
      <c r="C20825">
        <v>4.5599999999999996</v>
      </c>
      <c r="D20825">
        <v>99.47</v>
      </c>
    </row>
    <row r="20826" spans="1:4">
      <c r="A20826" s="29">
        <v>43706</v>
      </c>
      <c r="B20826" t="s">
        <v>369</v>
      </c>
      <c r="C20826">
        <v>4.49</v>
      </c>
      <c r="D20826">
        <v>99.54</v>
      </c>
    </row>
    <row r="20827" spans="1:4">
      <c r="A20827" s="29">
        <v>43706</v>
      </c>
      <c r="B20827" t="s">
        <v>370</v>
      </c>
      <c r="C20827">
        <v>4.4800000000000004</v>
      </c>
      <c r="D20827">
        <v>99.55</v>
      </c>
    </row>
    <row r="20828" spans="1:4">
      <c r="A20828" s="29">
        <v>43706</v>
      </c>
      <c r="B20828" t="s">
        <v>371</v>
      </c>
      <c r="C20828">
        <v>4.75</v>
      </c>
      <c r="D20828">
        <v>99.28</v>
      </c>
    </row>
    <row r="20829" spans="1:4">
      <c r="A20829" s="29">
        <v>43706</v>
      </c>
      <c r="B20829" t="s">
        <v>372</v>
      </c>
      <c r="C20829">
        <v>4.8499999999999996</v>
      </c>
      <c r="D20829">
        <v>99.18</v>
      </c>
    </row>
    <row r="20830" spans="1:4">
      <c r="A20830" s="29">
        <v>43706</v>
      </c>
      <c r="B20830" t="s">
        <v>373</v>
      </c>
      <c r="C20830">
        <v>4.9000000000000004</v>
      </c>
      <c r="D20830">
        <v>99.13</v>
      </c>
    </row>
    <row r="20831" spans="1:4">
      <c r="A20831" s="29">
        <v>43706</v>
      </c>
      <c r="B20831" t="s">
        <v>374</v>
      </c>
      <c r="C20831">
        <v>4.92</v>
      </c>
      <c r="D20831">
        <v>99.11</v>
      </c>
    </row>
    <row r="20832" spans="1:4">
      <c r="A20832" s="29">
        <v>43706</v>
      </c>
      <c r="B20832" t="s">
        <v>375</v>
      </c>
      <c r="C20832">
        <v>4.95</v>
      </c>
      <c r="D20832">
        <v>99.08</v>
      </c>
    </row>
    <row r="20833" spans="1:4">
      <c r="A20833" s="29">
        <v>43706</v>
      </c>
      <c r="B20833" t="s">
        <v>280</v>
      </c>
      <c r="C20833">
        <v>4.96</v>
      </c>
      <c r="D20833">
        <v>99.070000000000007</v>
      </c>
    </row>
    <row r="20834" spans="1:4">
      <c r="A20834" s="29">
        <v>43706</v>
      </c>
      <c r="B20834" t="s">
        <v>281</v>
      </c>
      <c r="C20834">
        <v>4.97</v>
      </c>
      <c r="D20834">
        <v>99.06</v>
      </c>
    </row>
    <row r="20835" spans="1:4">
      <c r="A20835" s="29">
        <v>43706</v>
      </c>
      <c r="B20835" t="s">
        <v>282</v>
      </c>
      <c r="C20835">
        <v>4.9800000000000004</v>
      </c>
      <c r="D20835">
        <v>99.05</v>
      </c>
    </row>
    <row r="20836" spans="1:4">
      <c r="A20836" s="29">
        <v>43706</v>
      </c>
      <c r="B20836" t="s">
        <v>283</v>
      </c>
      <c r="C20836">
        <v>4.9800000000000004</v>
      </c>
      <c r="D20836">
        <v>99.05</v>
      </c>
    </row>
    <row r="20837" spans="1:4">
      <c r="A20837" s="29">
        <v>43706</v>
      </c>
      <c r="B20837" t="s">
        <v>284</v>
      </c>
      <c r="C20837">
        <v>5</v>
      </c>
      <c r="D20837">
        <v>99.03</v>
      </c>
    </row>
    <row r="20838" spans="1:4">
      <c r="A20838" s="29">
        <v>43706</v>
      </c>
      <c r="B20838" t="s">
        <v>285</v>
      </c>
      <c r="C20838">
        <v>4.74</v>
      </c>
      <c r="D20838">
        <v>99.29</v>
      </c>
    </row>
    <row r="20839" spans="1:4">
      <c r="A20839" s="29">
        <v>43706</v>
      </c>
      <c r="B20839" t="s">
        <v>286</v>
      </c>
      <c r="C20839">
        <v>4.5599999999999996</v>
      </c>
      <c r="D20839">
        <v>99.47</v>
      </c>
    </row>
    <row r="20840" spans="1:4">
      <c r="A20840" s="29">
        <v>43706</v>
      </c>
      <c r="B20840" t="s">
        <v>287</v>
      </c>
      <c r="C20840">
        <v>4.49</v>
      </c>
      <c r="D20840">
        <v>99.54</v>
      </c>
    </row>
    <row r="20841" spans="1:4">
      <c r="A20841" s="29">
        <v>43706</v>
      </c>
      <c r="B20841" t="s">
        <v>288</v>
      </c>
      <c r="C20841">
        <v>4.62</v>
      </c>
      <c r="D20841">
        <v>99.41</v>
      </c>
    </row>
    <row r="20842" spans="1:4">
      <c r="A20842" s="29">
        <v>43706</v>
      </c>
      <c r="B20842" t="s">
        <v>289</v>
      </c>
      <c r="C20842">
        <v>4.82</v>
      </c>
      <c r="D20842">
        <v>99.210000000000008</v>
      </c>
    </row>
    <row r="20843" spans="1:4">
      <c r="A20843" s="29">
        <v>43706</v>
      </c>
      <c r="B20843" t="s">
        <v>290</v>
      </c>
      <c r="C20843">
        <v>4.87</v>
      </c>
      <c r="D20843">
        <v>99.16</v>
      </c>
    </row>
    <row r="20844" spans="1:4">
      <c r="A20844" s="29">
        <v>43706</v>
      </c>
      <c r="B20844" t="s">
        <v>291</v>
      </c>
      <c r="C20844">
        <v>4.92</v>
      </c>
      <c r="D20844">
        <v>99.11</v>
      </c>
    </row>
    <row r="20845" spans="1:4">
      <c r="A20845" s="29">
        <v>43706</v>
      </c>
      <c r="B20845" t="s">
        <v>292</v>
      </c>
      <c r="C20845">
        <v>4.9400000000000004</v>
      </c>
      <c r="D20845">
        <v>99.09</v>
      </c>
    </row>
    <row r="20846" spans="1:4">
      <c r="A20846" s="29">
        <v>43706</v>
      </c>
      <c r="B20846" t="s">
        <v>293</v>
      </c>
      <c r="C20846">
        <v>4.95</v>
      </c>
      <c r="D20846">
        <v>99.08</v>
      </c>
    </row>
    <row r="20847" spans="1:4">
      <c r="A20847" s="29">
        <v>43706</v>
      </c>
      <c r="B20847" t="s">
        <v>294</v>
      </c>
      <c r="C20847">
        <v>4.93</v>
      </c>
      <c r="D20847">
        <v>99.1</v>
      </c>
    </row>
    <row r="20848" spans="1:4">
      <c r="A20848" s="29">
        <v>43706</v>
      </c>
      <c r="B20848" t="s">
        <v>295</v>
      </c>
      <c r="C20848">
        <v>4.6399999999999997</v>
      </c>
      <c r="D20848">
        <v>99.39</v>
      </c>
    </row>
    <row r="20849" spans="1:4">
      <c r="A20849" s="29">
        <v>43706</v>
      </c>
      <c r="B20849" t="s">
        <v>296</v>
      </c>
      <c r="C20849">
        <v>4.5199999999999996</v>
      </c>
      <c r="D20849">
        <v>99.51</v>
      </c>
    </row>
    <row r="20850" spans="1:4">
      <c r="A20850" s="29">
        <v>43706</v>
      </c>
      <c r="B20850" t="s">
        <v>297</v>
      </c>
      <c r="C20850">
        <v>4.46</v>
      </c>
      <c r="D20850">
        <v>99.570000000000007</v>
      </c>
    </row>
    <row r="20851" spans="1:4">
      <c r="A20851" s="29">
        <v>43706</v>
      </c>
      <c r="B20851" t="s">
        <v>298</v>
      </c>
      <c r="C20851">
        <v>17.71</v>
      </c>
      <c r="D20851">
        <v>86.32</v>
      </c>
    </row>
    <row r="20852" spans="1:4">
      <c r="A20852" s="29">
        <v>43706</v>
      </c>
      <c r="B20852" t="s">
        <v>299</v>
      </c>
      <c r="C20852">
        <v>21.36</v>
      </c>
      <c r="D20852">
        <v>82.67</v>
      </c>
    </row>
    <row r="20853" spans="1:4">
      <c r="A20853" s="29">
        <v>43706</v>
      </c>
      <c r="B20853" t="s">
        <v>300</v>
      </c>
      <c r="C20853">
        <v>21.58</v>
      </c>
      <c r="D20853">
        <v>82.45</v>
      </c>
    </row>
    <row r="20854" spans="1:4">
      <c r="A20854" s="29">
        <v>43706</v>
      </c>
      <c r="B20854" t="s">
        <v>301</v>
      </c>
      <c r="C20854">
        <v>21.63</v>
      </c>
      <c r="D20854">
        <v>82.4</v>
      </c>
    </row>
    <row r="20855" spans="1:4">
      <c r="A20855" s="29">
        <v>43706</v>
      </c>
      <c r="B20855" t="s">
        <v>302</v>
      </c>
      <c r="C20855">
        <v>8.3699999999999992</v>
      </c>
      <c r="D20855">
        <v>95.66</v>
      </c>
    </row>
    <row r="20856" spans="1:4">
      <c r="A20856" s="29">
        <v>43706</v>
      </c>
      <c r="B20856" t="s">
        <v>303</v>
      </c>
      <c r="C20856">
        <v>5</v>
      </c>
      <c r="D20856">
        <v>99.03</v>
      </c>
    </row>
    <row r="20857" spans="1:4">
      <c r="A20857" s="29">
        <v>43706</v>
      </c>
      <c r="B20857" t="s">
        <v>304</v>
      </c>
      <c r="C20857">
        <v>4.96</v>
      </c>
      <c r="D20857">
        <v>99.070000000000007</v>
      </c>
    </row>
    <row r="20858" spans="1:4">
      <c r="A20858" s="29">
        <v>43706</v>
      </c>
      <c r="B20858" t="s">
        <v>305</v>
      </c>
      <c r="C20858">
        <v>4.97</v>
      </c>
      <c r="D20858">
        <v>99.06</v>
      </c>
    </row>
    <row r="20859" spans="1:4">
      <c r="A20859" s="29">
        <v>43706</v>
      </c>
      <c r="B20859" t="s">
        <v>306</v>
      </c>
      <c r="C20859">
        <v>4.97</v>
      </c>
      <c r="D20859">
        <v>99.06</v>
      </c>
    </row>
    <row r="20860" spans="1:4">
      <c r="A20860" s="29">
        <v>43706</v>
      </c>
      <c r="B20860" t="s">
        <v>307</v>
      </c>
      <c r="C20860">
        <v>4.99</v>
      </c>
      <c r="D20860">
        <v>99.04</v>
      </c>
    </row>
    <row r="20861" spans="1:4">
      <c r="A20861" s="29">
        <v>43706</v>
      </c>
      <c r="B20861" t="s">
        <v>308</v>
      </c>
      <c r="C20861">
        <v>4.9800000000000004</v>
      </c>
      <c r="D20861">
        <v>99.05</v>
      </c>
    </row>
    <row r="20862" spans="1:4">
      <c r="A20862" s="29">
        <v>43706</v>
      </c>
      <c r="B20862" t="s">
        <v>309</v>
      </c>
      <c r="C20862">
        <v>5</v>
      </c>
      <c r="D20862">
        <v>99.03</v>
      </c>
    </row>
    <row r="20863" spans="1:4">
      <c r="A20863" s="29">
        <v>43706</v>
      </c>
      <c r="B20863" t="s">
        <v>310</v>
      </c>
      <c r="C20863">
        <v>5</v>
      </c>
      <c r="D20863">
        <v>99.03</v>
      </c>
    </row>
    <row r="20864" spans="1:4">
      <c r="A20864" s="29">
        <v>43706</v>
      </c>
      <c r="B20864" t="s">
        <v>311</v>
      </c>
      <c r="C20864">
        <v>5.0199999999999996</v>
      </c>
      <c r="D20864">
        <v>99.01</v>
      </c>
    </row>
    <row r="20865" spans="1:4">
      <c r="A20865" s="29">
        <v>43706</v>
      </c>
      <c r="B20865" t="s">
        <v>312</v>
      </c>
      <c r="C20865">
        <v>5.0199999999999996</v>
      </c>
      <c r="D20865">
        <v>99.01</v>
      </c>
    </row>
    <row r="20866" spans="1:4">
      <c r="A20866" s="29">
        <v>43706</v>
      </c>
      <c r="B20866" t="s">
        <v>313</v>
      </c>
      <c r="C20866">
        <v>5.0199999999999996</v>
      </c>
      <c r="D20866">
        <v>99.01</v>
      </c>
    </row>
    <row r="20867" spans="1:4">
      <c r="A20867" s="29">
        <v>43706</v>
      </c>
      <c r="B20867" t="s">
        <v>314</v>
      </c>
      <c r="C20867">
        <v>5.0199999999999996</v>
      </c>
      <c r="D20867">
        <v>99.01</v>
      </c>
    </row>
    <row r="20868" spans="1:4">
      <c r="A20868" s="29">
        <v>43706</v>
      </c>
      <c r="B20868" t="s">
        <v>315</v>
      </c>
      <c r="C20868">
        <v>5.03</v>
      </c>
      <c r="D20868">
        <v>99</v>
      </c>
    </row>
    <row r="20869" spans="1:4">
      <c r="A20869" s="29">
        <v>43706</v>
      </c>
      <c r="B20869" t="s">
        <v>316</v>
      </c>
      <c r="C20869">
        <v>5.04</v>
      </c>
      <c r="D20869">
        <v>98.99</v>
      </c>
    </row>
    <row r="20870" spans="1:4">
      <c r="A20870" s="29">
        <v>43706</v>
      </c>
      <c r="B20870" t="s">
        <v>317</v>
      </c>
      <c r="C20870">
        <v>5.04</v>
      </c>
      <c r="D20870">
        <v>98.99</v>
      </c>
    </row>
    <row r="20871" spans="1:4">
      <c r="A20871" s="29">
        <v>43706</v>
      </c>
      <c r="B20871" t="s">
        <v>318</v>
      </c>
      <c r="C20871">
        <v>5.03</v>
      </c>
      <c r="D20871">
        <v>99</v>
      </c>
    </row>
    <row r="20872" spans="1:4">
      <c r="A20872" s="29">
        <v>43706</v>
      </c>
      <c r="B20872" t="s">
        <v>319</v>
      </c>
      <c r="C20872">
        <v>5.04</v>
      </c>
      <c r="D20872">
        <v>98.99</v>
      </c>
    </row>
    <row r="20873" spans="1:4">
      <c r="A20873" s="29">
        <v>43706</v>
      </c>
      <c r="B20873" t="s">
        <v>320</v>
      </c>
      <c r="C20873">
        <v>5.05</v>
      </c>
      <c r="D20873">
        <v>98.98</v>
      </c>
    </row>
    <row r="20874" spans="1:4">
      <c r="A20874" s="29">
        <v>43706</v>
      </c>
      <c r="B20874" t="s">
        <v>321</v>
      </c>
      <c r="C20874">
        <v>5.05</v>
      </c>
      <c r="D20874">
        <v>98.98</v>
      </c>
    </row>
    <row r="20875" spans="1:4">
      <c r="A20875" s="29">
        <v>43706</v>
      </c>
      <c r="B20875" t="s">
        <v>322</v>
      </c>
      <c r="C20875">
        <v>5.04</v>
      </c>
      <c r="D20875">
        <v>98.99</v>
      </c>
    </row>
    <row r="20876" spans="1:4">
      <c r="A20876" s="29">
        <v>43706</v>
      </c>
      <c r="B20876" t="s">
        <v>323</v>
      </c>
      <c r="C20876">
        <v>5.04</v>
      </c>
      <c r="D20876">
        <v>98.99</v>
      </c>
    </row>
    <row r="20877" spans="1:4">
      <c r="A20877" s="29">
        <v>43706</v>
      </c>
      <c r="B20877" t="s">
        <v>324</v>
      </c>
      <c r="C20877">
        <v>5.05</v>
      </c>
      <c r="D20877">
        <v>98.98</v>
      </c>
    </row>
    <row r="20878" spans="1:4">
      <c r="A20878" s="29">
        <v>43706</v>
      </c>
      <c r="B20878" t="s">
        <v>325</v>
      </c>
      <c r="C20878">
        <v>4.88</v>
      </c>
      <c r="D20878">
        <v>99.15</v>
      </c>
    </row>
    <row r="20879" spans="1:4">
      <c r="A20879" s="29">
        <v>43706</v>
      </c>
      <c r="B20879" t="s">
        <v>326</v>
      </c>
      <c r="C20879">
        <v>4.6500000000000004</v>
      </c>
      <c r="D20879">
        <v>99.38</v>
      </c>
    </row>
    <row r="20880" spans="1:4">
      <c r="A20880" s="29">
        <v>43706</v>
      </c>
      <c r="B20880" t="s">
        <v>327</v>
      </c>
      <c r="C20880">
        <v>4.5599999999999996</v>
      </c>
      <c r="D20880">
        <v>99.47</v>
      </c>
    </row>
    <row r="20881" spans="1:4">
      <c r="A20881" s="29">
        <v>43706</v>
      </c>
      <c r="B20881" t="s">
        <v>328</v>
      </c>
      <c r="C20881">
        <v>4.51</v>
      </c>
      <c r="D20881">
        <v>99.52</v>
      </c>
    </row>
    <row r="20882" spans="1:4">
      <c r="A20882" s="29">
        <v>43706</v>
      </c>
      <c r="B20882" t="s">
        <v>329</v>
      </c>
      <c r="C20882">
        <v>4.46</v>
      </c>
      <c r="D20882">
        <v>99.570000000000007</v>
      </c>
    </row>
    <row r="20883" spans="1:4">
      <c r="A20883" s="29">
        <v>43707</v>
      </c>
      <c r="B20883" t="s">
        <v>330</v>
      </c>
      <c r="C20883">
        <v>19.190000000000001</v>
      </c>
      <c r="D20883">
        <v>84.84</v>
      </c>
    </row>
    <row r="20884" spans="1:4">
      <c r="A20884" s="29">
        <v>43707</v>
      </c>
      <c r="B20884" t="s">
        <v>331</v>
      </c>
      <c r="C20884">
        <v>18.05</v>
      </c>
      <c r="D20884">
        <v>85.98</v>
      </c>
    </row>
    <row r="20885" spans="1:4">
      <c r="A20885" s="29">
        <v>43707</v>
      </c>
      <c r="B20885" t="s">
        <v>332</v>
      </c>
      <c r="C20885">
        <v>17.75</v>
      </c>
      <c r="D20885">
        <v>86.28</v>
      </c>
    </row>
    <row r="20886" spans="1:4">
      <c r="A20886" s="29">
        <v>43707</v>
      </c>
      <c r="B20886" t="s">
        <v>333</v>
      </c>
      <c r="C20886">
        <v>17.75</v>
      </c>
      <c r="D20886">
        <v>86.28</v>
      </c>
    </row>
    <row r="20887" spans="1:4">
      <c r="A20887" s="29">
        <v>43707</v>
      </c>
      <c r="B20887" t="s">
        <v>334</v>
      </c>
      <c r="C20887">
        <v>17.649999999999999</v>
      </c>
      <c r="D20887">
        <v>86.38</v>
      </c>
    </row>
    <row r="20888" spans="1:4">
      <c r="A20888" s="29">
        <v>43707</v>
      </c>
      <c r="B20888" t="s">
        <v>335</v>
      </c>
      <c r="C20888">
        <v>17.739999999999998</v>
      </c>
      <c r="D20888">
        <v>86.29</v>
      </c>
    </row>
    <row r="20889" spans="1:4">
      <c r="A20889" s="29">
        <v>43707</v>
      </c>
      <c r="B20889" t="s">
        <v>336</v>
      </c>
      <c r="C20889">
        <v>5.2</v>
      </c>
      <c r="D20889">
        <v>98.83</v>
      </c>
    </row>
    <row r="20890" spans="1:4">
      <c r="A20890" s="29">
        <v>43707</v>
      </c>
      <c r="B20890" t="s">
        <v>337</v>
      </c>
      <c r="C20890">
        <v>4.54</v>
      </c>
      <c r="D20890">
        <v>99.49</v>
      </c>
    </row>
    <row r="20891" spans="1:4">
      <c r="A20891" s="29">
        <v>43707</v>
      </c>
      <c r="B20891" t="s">
        <v>338</v>
      </c>
      <c r="C20891">
        <v>4.46</v>
      </c>
      <c r="D20891">
        <v>99.570000000000007</v>
      </c>
    </row>
    <row r="20892" spans="1:4">
      <c r="A20892" s="29">
        <v>43707</v>
      </c>
      <c r="B20892" t="s">
        <v>339</v>
      </c>
      <c r="C20892">
        <v>4.42</v>
      </c>
      <c r="D20892">
        <v>99.61</v>
      </c>
    </row>
    <row r="20893" spans="1:4">
      <c r="A20893" s="29">
        <v>43707</v>
      </c>
      <c r="B20893" t="s">
        <v>340</v>
      </c>
      <c r="C20893">
        <v>4.3899999999999997</v>
      </c>
      <c r="D20893">
        <v>99.64</v>
      </c>
    </row>
    <row r="20894" spans="1:4">
      <c r="A20894" s="29">
        <v>43707</v>
      </c>
      <c r="B20894" t="s">
        <v>341</v>
      </c>
      <c r="C20894">
        <v>4.37</v>
      </c>
      <c r="D20894">
        <v>99.66</v>
      </c>
    </row>
    <row r="20895" spans="1:4">
      <c r="A20895" s="29">
        <v>43707</v>
      </c>
      <c r="B20895" t="s">
        <v>342</v>
      </c>
      <c r="C20895">
        <v>4.34</v>
      </c>
      <c r="D20895">
        <v>99.69</v>
      </c>
    </row>
    <row r="20896" spans="1:4">
      <c r="A20896" s="29">
        <v>43707</v>
      </c>
      <c r="B20896" t="s">
        <v>343</v>
      </c>
      <c r="C20896">
        <v>16.260000000000002</v>
      </c>
      <c r="D20896">
        <v>87.77</v>
      </c>
    </row>
    <row r="20897" spans="1:4">
      <c r="A20897" s="29">
        <v>43707</v>
      </c>
      <c r="B20897" t="s">
        <v>344</v>
      </c>
      <c r="C20897">
        <v>17.760000000000002</v>
      </c>
      <c r="D20897">
        <v>86.27</v>
      </c>
    </row>
    <row r="20898" spans="1:4">
      <c r="A20898" s="29">
        <v>43707</v>
      </c>
      <c r="B20898" t="s">
        <v>345</v>
      </c>
      <c r="C20898">
        <v>17.760000000000002</v>
      </c>
      <c r="D20898">
        <v>86.27</v>
      </c>
    </row>
    <row r="20899" spans="1:4">
      <c r="A20899" s="29">
        <v>43707</v>
      </c>
      <c r="B20899" t="s">
        <v>346</v>
      </c>
      <c r="C20899">
        <v>7.3</v>
      </c>
      <c r="D20899">
        <v>96.73</v>
      </c>
    </row>
    <row r="20900" spans="1:4">
      <c r="A20900" s="29">
        <v>43707</v>
      </c>
      <c r="B20900" t="s">
        <v>347</v>
      </c>
      <c r="C20900">
        <v>4.88</v>
      </c>
      <c r="D20900">
        <v>99.15</v>
      </c>
    </row>
    <row r="20901" spans="1:4">
      <c r="A20901" s="29">
        <v>43707</v>
      </c>
      <c r="B20901" t="s">
        <v>348</v>
      </c>
      <c r="C20901">
        <v>4.8899999999999997</v>
      </c>
      <c r="D20901">
        <v>99.14</v>
      </c>
    </row>
    <row r="20902" spans="1:4">
      <c r="A20902" s="29">
        <v>43707</v>
      </c>
      <c r="B20902" t="s">
        <v>349</v>
      </c>
      <c r="C20902">
        <v>4.66</v>
      </c>
      <c r="D20902">
        <v>99.37</v>
      </c>
    </row>
    <row r="20903" spans="1:4">
      <c r="A20903" s="29">
        <v>43707</v>
      </c>
      <c r="B20903" t="s">
        <v>350</v>
      </c>
      <c r="C20903">
        <v>4.49</v>
      </c>
      <c r="D20903">
        <v>99.54</v>
      </c>
    </row>
    <row r="20904" spans="1:4">
      <c r="A20904" s="29">
        <v>43707</v>
      </c>
      <c r="B20904" t="s">
        <v>351</v>
      </c>
      <c r="C20904">
        <v>4.43</v>
      </c>
      <c r="D20904">
        <v>99.6</v>
      </c>
    </row>
    <row r="20905" spans="1:4">
      <c r="A20905" s="29">
        <v>43707</v>
      </c>
      <c r="B20905" t="s">
        <v>352</v>
      </c>
      <c r="C20905">
        <v>4.3899999999999997</v>
      </c>
      <c r="D20905">
        <v>99.64</v>
      </c>
    </row>
    <row r="20906" spans="1:4">
      <c r="A20906" s="29">
        <v>43707</v>
      </c>
      <c r="B20906" t="s">
        <v>353</v>
      </c>
      <c r="C20906">
        <v>4.6100000000000003</v>
      </c>
      <c r="D20906">
        <v>99.42</v>
      </c>
    </row>
    <row r="20907" spans="1:4">
      <c r="A20907" s="29">
        <v>43707</v>
      </c>
      <c r="B20907" t="s">
        <v>354</v>
      </c>
      <c r="C20907">
        <v>4.7699999999999996</v>
      </c>
      <c r="D20907">
        <v>99.26</v>
      </c>
    </row>
    <row r="20908" spans="1:4">
      <c r="A20908" s="29">
        <v>43707</v>
      </c>
      <c r="B20908" t="s">
        <v>355</v>
      </c>
      <c r="C20908">
        <v>4.84</v>
      </c>
      <c r="D20908">
        <v>99.19</v>
      </c>
    </row>
    <row r="20909" spans="1:4">
      <c r="A20909" s="29">
        <v>43707</v>
      </c>
      <c r="B20909" t="s">
        <v>356</v>
      </c>
      <c r="C20909">
        <v>4.87</v>
      </c>
      <c r="D20909">
        <v>99.16</v>
      </c>
    </row>
    <row r="20910" spans="1:4">
      <c r="A20910" s="29">
        <v>43707</v>
      </c>
      <c r="B20910" t="s">
        <v>357</v>
      </c>
      <c r="C20910">
        <v>4.91</v>
      </c>
      <c r="D20910">
        <v>99.12</v>
      </c>
    </row>
    <row r="20911" spans="1:4">
      <c r="A20911" s="29">
        <v>43707</v>
      </c>
      <c r="B20911" t="s">
        <v>358</v>
      </c>
      <c r="C20911">
        <v>4.92</v>
      </c>
      <c r="D20911">
        <v>99.11</v>
      </c>
    </row>
    <row r="20912" spans="1:4">
      <c r="A20912" s="29">
        <v>43707</v>
      </c>
      <c r="B20912" t="s">
        <v>359</v>
      </c>
      <c r="C20912">
        <v>4.9400000000000004</v>
      </c>
      <c r="D20912">
        <v>99.09</v>
      </c>
    </row>
    <row r="20913" spans="1:4">
      <c r="A20913" s="29">
        <v>43707</v>
      </c>
      <c r="B20913" t="s">
        <v>360</v>
      </c>
      <c r="C20913">
        <v>4.96</v>
      </c>
      <c r="D20913">
        <v>99.070000000000007</v>
      </c>
    </row>
    <row r="20914" spans="1:4">
      <c r="A20914" s="29">
        <v>43707</v>
      </c>
      <c r="B20914" t="s">
        <v>361</v>
      </c>
      <c r="C20914">
        <v>4.97</v>
      </c>
      <c r="D20914">
        <v>99.06</v>
      </c>
    </row>
    <row r="20915" spans="1:4">
      <c r="A20915" s="29">
        <v>43707</v>
      </c>
      <c r="B20915" t="s">
        <v>362</v>
      </c>
      <c r="C20915">
        <v>4.9800000000000004</v>
      </c>
      <c r="D20915">
        <v>99.05</v>
      </c>
    </row>
    <row r="20916" spans="1:4">
      <c r="A20916" s="29">
        <v>43707</v>
      </c>
      <c r="B20916" t="s">
        <v>363</v>
      </c>
      <c r="C20916">
        <v>4.9800000000000004</v>
      </c>
      <c r="D20916">
        <v>99.05</v>
      </c>
    </row>
    <row r="20917" spans="1:4">
      <c r="A20917" s="29">
        <v>43707</v>
      </c>
      <c r="B20917" t="s">
        <v>364</v>
      </c>
      <c r="C20917">
        <v>5</v>
      </c>
      <c r="D20917">
        <v>99.03</v>
      </c>
    </row>
    <row r="20918" spans="1:4">
      <c r="A20918" s="29">
        <v>43707</v>
      </c>
      <c r="B20918" t="s">
        <v>365</v>
      </c>
      <c r="C20918">
        <v>5.01</v>
      </c>
      <c r="D20918">
        <v>99.02</v>
      </c>
    </row>
    <row r="20919" spans="1:4">
      <c r="A20919" s="29">
        <v>43707</v>
      </c>
      <c r="B20919" t="s">
        <v>366</v>
      </c>
      <c r="C20919">
        <v>5</v>
      </c>
      <c r="D20919">
        <v>99.03</v>
      </c>
    </row>
    <row r="20920" spans="1:4">
      <c r="A20920" s="29">
        <v>43707</v>
      </c>
      <c r="B20920" t="s">
        <v>367</v>
      </c>
      <c r="C20920">
        <v>4.8499999999999996</v>
      </c>
      <c r="D20920">
        <v>99.18</v>
      </c>
    </row>
    <row r="20921" spans="1:4">
      <c r="A20921" s="29">
        <v>43707</v>
      </c>
      <c r="B20921" t="s">
        <v>368</v>
      </c>
      <c r="C20921">
        <v>4.63</v>
      </c>
      <c r="D20921">
        <v>99.4</v>
      </c>
    </row>
    <row r="20922" spans="1:4">
      <c r="A20922" s="29">
        <v>43707</v>
      </c>
      <c r="B20922" t="s">
        <v>369</v>
      </c>
      <c r="C20922">
        <v>4.53</v>
      </c>
      <c r="D20922">
        <v>99.5</v>
      </c>
    </row>
    <row r="20923" spans="1:4">
      <c r="A20923" s="29">
        <v>43707</v>
      </c>
      <c r="B20923" t="s">
        <v>370</v>
      </c>
      <c r="C20923">
        <v>4.57</v>
      </c>
      <c r="D20923">
        <v>99.460000000000008</v>
      </c>
    </row>
    <row r="20924" spans="1:4">
      <c r="A20924" s="29">
        <v>43707</v>
      </c>
      <c r="B20924" t="s">
        <v>371</v>
      </c>
      <c r="C20924">
        <v>4.8099999999999996</v>
      </c>
      <c r="D20924">
        <v>99.22</v>
      </c>
    </row>
    <row r="20925" spans="1:4">
      <c r="A20925" s="29">
        <v>43707</v>
      </c>
      <c r="B20925" t="s">
        <v>372</v>
      </c>
      <c r="C20925">
        <v>4.9000000000000004</v>
      </c>
      <c r="D20925">
        <v>99.13</v>
      </c>
    </row>
    <row r="20926" spans="1:4">
      <c r="A20926" s="29">
        <v>43707</v>
      </c>
      <c r="B20926" t="s">
        <v>373</v>
      </c>
      <c r="C20926">
        <v>4.9400000000000004</v>
      </c>
      <c r="D20926">
        <v>99.09</v>
      </c>
    </row>
    <row r="20927" spans="1:4">
      <c r="A20927" s="29">
        <v>43707</v>
      </c>
      <c r="B20927" t="s">
        <v>374</v>
      </c>
      <c r="C20927">
        <v>4.96</v>
      </c>
      <c r="D20927">
        <v>99.070000000000007</v>
      </c>
    </row>
    <row r="20928" spans="1:4">
      <c r="A20928" s="29">
        <v>43707</v>
      </c>
      <c r="B20928" t="s">
        <v>375</v>
      </c>
      <c r="C20928">
        <v>4.9800000000000004</v>
      </c>
      <c r="D20928">
        <v>99.05</v>
      </c>
    </row>
    <row r="20929" spans="1:4">
      <c r="A20929" s="29">
        <v>43707</v>
      </c>
      <c r="B20929" t="s">
        <v>280</v>
      </c>
      <c r="C20929">
        <v>4.99</v>
      </c>
      <c r="D20929">
        <v>99.04</v>
      </c>
    </row>
    <row r="20930" spans="1:4">
      <c r="A20930" s="29">
        <v>43707</v>
      </c>
      <c r="B20930" t="s">
        <v>281</v>
      </c>
      <c r="C20930">
        <v>5.01</v>
      </c>
      <c r="D20930">
        <v>99.02</v>
      </c>
    </row>
    <row r="20931" spans="1:4">
      <c r="A20931" s="29">
        <v>43707</v>
      </c>
      <c r="B20931" t="s">
        <v>282</v>
      </c>
      <c r="C20931">
        <v>5.01</v>
      </c>
      <c r="D20931">
        <v>99.02</v>
      </c>
    </row>
    <row r="20932" spans="1:4">
      <c r="A20932" s="29">
        <v>43707</v>
      </c>
      <c r="B20932" t="s">
        <v>283</v>
      </c>
      <c r="C20932">
        <v>5.0199999999999996</v>
      </c>
      <c r="D20932">
        <v>99.01</v>
      </c>
    </row>
    <row r="20933" spans="1:4">
      <c r="A20933" s="29">
        <v>43707</v>
      </c>
      <c r="B20933" t="s">
        <v>284</v>
      </c>
      <c r="C20933">
        <v>5.03</v>
      </c>
      <c r="D20933">
        <v>99</v>
      </c>
    </row>
    <row r="20934" spans="1:4">
      <c r="A20934" s="29">
        <v>43707</v>
      </c>
      <c r="B20934" t="s">
        <v>285</v>
      </c>
      <c r="C20934">
        <v>4.8899999999999997</v>
      </c>
      <c r="D20934">
        <v>99.14</v>
      </c>
    </row>
    <row r="20935" spans="1:4">
      <c r="A20935" s="29">
        <v>43707</v>
      </c>
      <c r="B20935" t="s">
        <v>286</v>
      </c>
      <c r="C20935">
        <v>4.6399999999999997</v>
      </c>
      <c r="D20935">
        <v>99.39</v>
      </c>
    </row>
    <row r="20936" spans="1:4">
      <c r="A20936" s="29">
        <v>43707</v>
      </c>
      <c r="B20936" t="s">
        <v>287</v>
      </c>
      <c r="C20936">
        <v>4.54</v>
      </c>
      <c r="D20936">
        <v>99.49</v>
      </c>
    </row>
    <row r="20937" spans="1:4">
      <c r="A20937" s="29">
        <v>43707</v>
      </c>
      <c r="B20937" t="s">
        <v>288</v>
      </c>
      <c r="C20937">
        <v>4.54</v>
      </c>
      <c r="D20937">
        <v>99.49</v>
      </c>
    </row>
    <row r="20938" spans="1:4">
      <c r="A20938" s="29">
        <v>43707</v>
      </c>
      <c r="B20938" t="s">
        <v>289</v>
      </c>
      <c r="C20938">
        <v>4.8</v>
      </c>
      <c r="D20938">
        <v>99.23</v>
      </c>
    </row>
    <row r="20939" spans="1:4">
      <c r="A20939" s="29">
        <v>43707</v>
      </c>
      <c r="B20939" t="s">
        <v>290</v>
      </c>
      <c r="C20939">
        <v>4.88</v>
      </c>
      <c r="D20939">
        <v>99.15</v>
      </c>
    </row>
    <row r="20940" spans="1:4">
      <c r="A20940" s="29">
        <v>43707</v>
      </c>
      <c r="B20940" t="s">
        <v>291</v>
      </c>
      <c r="C20940">
        <v>4.93</v>
      </c>
      <c r="D20940">
        <v>99.1</v>
      </c>
    </row>
    <row r="20941" spans="1:4">
      <c r="A20941" s="29">
        <v>43707</v>
      </c>
      <c r="B20941" t="s">
        <v>292</v>
      </c>
      <c r="C20941">
        <v>4.96</v>
      </c>
      <c r="D20941">
        <v>99.070000000000007</v>
      </c>
    </row>
    <row r="20942" spans="1:4">
      <c r="A20942" s="29">
        <v>43707</v>
      </c>
      <c r="B20942" t="s">
        <v>293</v>
      </c>
      <c r="C20942">
        <v>4.97</v>
      </c>
      <c r="D20942">
        <v>99.06</v>
      </c>
    </row>
    <row r="20943" spans="1:4">
      <c r="A20943" s="29">
        <v>43707</v>
      </c>
      <c r="B20943" t="s">
        <v>294</v>
      </c>
      <c r="C20943">
        <v>4.9800000000000004</v>
      </c>
      <c r="D20943">
        <v>99.05</v>
      </c>
    </row>
    <row r="20944" spans="1:4">
      <c r="A20944" s="29">
        <v>43707</v>
      </c>
      <c r="B20944" t="s">
        <v>295</v>
      </c>
      <c r="C20944">
        <v>4.99</v>
      </c>
      <c r="D20944">
        <v>99.04</v>
      </c>
    </row>
    <row r="20945" spans="1:4">
      <c r="A20945" s="29">
        <v>43707</v>
      </c>
      <c r="B20945" t="s">
        <v>296</v>
      </c>
      <c r="C20945">
        <v>4.9000000000000004</v>
      </c>
      <c r="D20945">
        <v>99.13</v>
      </c>
    </row>
    <row r="20946" spans="1:4">
      <c r="A20946" s="29">
        <v>43707</v>
      </c>
      <c r="B20946" t="s">
        <v>297</v>
      </c>
      <c r="C20946">
        <v>4.6399999999999997</v>
      </c>
      <c r="D20946">
        <v>99.39</v>
      </c>
    </row>
    <row r="20947" spans="1:4">
      <c r="A20947" s="29">
        <v>43707</v>
      </c>
      <c r="B20947" t="s">
        <v>298</v>
      </c>
      <c r="C20947">
        <v>4.54</v>
      </c>
      <c r="D20947">
        <v>99.49</v>
      </c>
    </row>
    <row r="20948" spans="1:4">
      <c r="A20948" s="29">
        <v>43707</v>
      </c>
      <c r="B20948" t="s">
        <v>299</v>
      </c>
      <c r="C20948">
        <v>15.69</v>
      </c>
      <c r="D20948">
        <v>88.34</v>
      </c>
    </row>
    <row r="20949" spans="1:4">
      <c r="A20949" s="29">
        <v>43707</v>
      </c>
      <c r="B20949" t="s">
        <v>300</v>
      </c>
      <c r="C20949">
        <v>17.89</v>
      </c>
      <c r="D20949">
        <v>86.14</v>
      </c>
    </row>
    <row r="20950" spans="1:4">
      <c r="A20950" s="29">
        <v>43707</v>
      </c>
      <c r="B20950" t="s">
        <v>301</v>
      </c>
      <c r="C20950">
        <v>17.87</v>
      </c>
      <c r="D20950">
        <v>86.16</v>
      </c>
    </row>
    <row r="20951" spans="1:4">
      <c r="A20951" s="29">
        <v>43707</v>
      </c>
      <c r="B20951" t="s">
        <v>302</v>
      </c>
      <c r="C20951">
        <v>7.37</v>
      </c>
      <c r="D20951">
        <v>96.66</v>
      </c>
    </row>
    <row r="20952" spans="1:4">
      <c r="A20952" s="29">
        <v>43707</v>
      </c>
      <c r="B20952" t="s">
        <v>303</v>
      </c>
      <c r="C20952">
        <v>4.95</v>
      </c>
      <c r="D20952">
        <v>99.08</v>
      </c>
    </row>
    <row r="20953" spans="1:4">
      <c r="A20953" s="29">
        <v>43707</v>
      </c>
      <c r="B20953" t="s">
        <v>304</v>
      </c>
      <c r="C20953">
        <v>4.95</v>
      </c>
      <c r="D20953">
        <v>99.08</v>
      </c>
    </row>
    <row r="20954" spans="1:4">
      <c r="A20954" s="29">
        <v>43707</v>
      </c>
      <c r="B20954" t="s">
        <v>305</v>
      </c>
      <c r="C20954">
        <v>4.96</v>
      </c>
      <c r="D20954">
        <v>99.070000000000007</v>
      </c>
    </row>
    <row r="20955" spans="1:4">
      <c r="A20955" s="29">
        <v>43707</v>
      </c>
      <c r="B20955" t="s">
        <v>306</v>
      </c>
      <c r="C20955">
        <v>4.97</v>
      </c>
      <c r="D20955">
        <v>99.06</v>
      </c>
    </row>
    <row r="20956" spans="1:4">
      <c r="A20956" s="29">
        <v>43707</v>
      </c>
      <c r="B20956" t="s">
        <v>307</v>
      </c>
      <c r="C20956">
        <v>4.99</v>
      </c>
      <c r="D20956">
        <v>99.04</v>
      </c>
    </row>
    <row r="20957" spans="1:4">
      <c r="A20957" s="29">
        <v>43707</v>
      </c>
      <c r="B20957" t="s">
        <v>308</v>
      </c>
      <c r="C20957">
        <v>8.0399999999999991</v>
      </c>
      <c r="D20957">
        <v>95.990000000000009</v>
      </c>
    </row>
    <row r="20958" spans="1:4">
      <c r="A20958" s="29">
        <v>43707</v>
      </c>
      <c r="B20958" t="s">
        <v>309</v>
      </c>
      <c r="C20958">
        <v>16.690000000000001</v>
      </c>
      <c r="D20958">
        <v>87.34</v>
      </c>
    </row>
    <row r="20959" spans="1:4">
      <c r="A20959" s="29">
        <v>43707</v>
      </c>
      <c r="B20959" t="s">
        <v>310</v>
      </c>
      <c r="C20959">
        <v>16.809999999999999</v>
      </c>
      <c r="D20959">
        <v>87.22</v>
      </c>
    </row>
    <row r="20960" spans="1:4">
      <c r="A20960" s="29">
        <v>43707</v>
      </c>
      <c r="B20960" t="s">
        <v>311</v>
      </c>
      <c r="C20960">
        <v>16.809999999999999</v>
      </c>
      <c r="D20960">
        <v>87.22</v>
      </c>
    </row>
    <row r="20961" spans="1:4">
      <c r="A20961" s="29">
        <v>43707</v>
      </c>
      <c r="B20961" t="s">
        <v>312</v>
      </c>
      <c r="C20961">
        <v>16.850000000000001</v>
      </c>
      <c r="D20961">
        <v>87.18</v>
      </c>
    </row>
    <row r="20962" spans="1:4">
      <c r="A20962" s="29">
        <v>43707</v>
      </c>
      <c r="B20962" t="s">
        <v>313</v>
      </c>
      <c r="C20962">
        <v>7.97</v>
      </c>
      <c r="D20962">
        <v>96.06</v>
      </c>
    </row>
    <row r="20963" spans="1:4">
      <c r="A20963" s="29">
        <v>43707</v>
      </c>
      <c r="B20963" t="s">
        <v>314</v>
      </c>
      <c r="C20963">
        <v>5.26</v>
      </c>
      <c r="D20963">
        <v>98.77</v>
      </c>
    </row>
    <row r="20964" spans="1:4">
      <c r="A20964" s="29">
        <v>43707</v>
      </c>
      <c r="B20964" t="s">
        <v>315</v>
      </c>
      <c r="C20964">
        <v>5.17</v>
      </c>
      <c r="D20964">
        <v>98.86</v>
      </c>
    </row>
    <row r="20965" spans="1:4">
      <c r="A20965" s="29">
        <v>43707</v>
      </c>
      <c r="B20965" t="s">
        <v>316</v>
      </c>
      <c r="C20965">
        <v>5.14</v>
      </c>
      <c r="D20965">
        <v>98.89</v>
      </c>
    </row>
    <row r="20966" spans="1:4">
      <c r="A20966" s="29">
        <v>43707</v>
      </c>
      <c r="B20966" t="s">
        <v>317</v>
      </c>
      <c r="C20966">
        <v>5.12</v>
      </c>
      <c r="D20966">
        <v>98.91</v>
      </c>
    </row>
    <row r="20967" spans="1:4">
      <c r="A20967" s="29">
        <v>43707</v>
      </c>
      <c r="B20967" t="s">
        <v>318</v>
      </c>
      <c r="C20967">
        <v>5.07</v>
      </c>
      <c r="D20967">
        <v>98.960000000000008</v>
      </c>
    </row>
    <row r="20968" spans="1:4">
      <c r="A20968" s="29">
        <v>43707</v>
      </c>
      <c r="B20968" t="s">
        <v>319</v>
      </c>
      <c r="C20968">
        <v>4.76</v>
      </c>
      <c r="D20968">
        <v>99.27</v>
      </c>
    </row>
    <row r="20969" spans="1:4">
      <c r="A20969" s="29">
        <v>43707</v>
      </c>
      <c r="B20969" t="s">
        <v>320</v>
      </c>
      <c r="C20969">
        <v>4.63</v>
      </c>
      <c r="D20969">
        <v>99.4</v>
      </c>
    </row>
    <row r="20970" spans="1:4">
      <c r="A20970" s="29">
        <v>43707</v>
      </c>
      <c r="B20970" t="s">
        <v>321</v>
      </c>
      <c r="C20970">
        <v>4.5599999999999996</v>
      </c>
      <c r="D20970">
        <v>99.47</v>
      </c>
    </row>
    <row r="20971" spans="1:4">
      <c r="A20971" s="29">
        <v>43707</v>
      </c>
      <c r="B20971" t="s">
        <v>322</v>
      </c>
      <c r="C20971">
        <v>4.74</v>
      </c>
      <c r="D20971">
        <v>99.29</v>
      </c>
    </row>
    <row r="20972" spans="1:4">
      <c r="A20972" s="29">
        <v>43707</v>
      </c>
      <c r="B20972" t="s">
        <v>323</v>
      </c>
      <c r="C20972">
        <v>4.8899999999999997</v>
      </c>
      <c r="D20972">
        <v>99.14</v>
      </c>
    </row>
    <row r="20973" spans="1:4">
      <c r="A20973" s="29">
        <v>43707</v>
      </c>
      <c r="B20973" t="s">
        <v>324</v>
      </c>
      <c r="C20973">
        <v>4.95</v>
      </c>
      <c r="D20973">
        <v>99.08</v>
      </c>
    </row>
    <row r="20974" spans="1:4">
      <c r="A20974" s="29">
        <v>43707</v>
      </c>
      <c r="B20974" t="s">
        <v>325</v>
      </c>
      <c r="C20974">
        <v>4.9800000000000004</v>
      </c>
      <c r="D20974">
        <v>99.05</v>
      </c>
    </row>
    <row r="20975" spans="1:4">
      <c r="A20975" s="29">
        <v>43707</v>
      </c>
      <c r="B20975" t="s">
        <v>326</v>
      </c>
      <c r="C20975">
        <v>16.3</v>
      </c>
      <c r="D20975">
        <v>87.73</v>
      </c>
    </row>
    <row r="20976" spans="1:4">
      <c r="A20976" s="29">
        <v>43707</v>
      </c>
      <c r="B20976" t="s">
        <v>327</v>
      </c>
      <c r="C20976">
        <v>16.16</v>
      </c>
      <c r="D20976">
        <v>87.87</v>
      </c>
    </row>
    <row r="20977" spans="1:4">
      <c r="A20977" s="29">
        <v>43707</v>
      </c>
      <c r="B20977" t="s">
        <v>328</v>
      </c>
      <c r="C20977">
        <v>4.93</v>
      </c>
      <c r="D20977">
        <v>99.1</v>
      </c>
    </row>
    <row r="20978" spans="1:4">
      <c r="A20978" s="29">
        <v>43707</v>
      </c>
      <c r="B20978" t="s">
        <v>329</v>
      </c>
      <c r="C20978">
        <v>4.57</v>
      </c>
      <c r="D20978">
        <v>99.460000000000008</v>
      </c>
    </row>
    <row r="20979" spans="1:4">
      <c r="A20979" s="29">
        <v>43708</v>
      </c>
      <c r="B20979" t="s">
        <v>330</v>
      </c>
      <c r="C20979">
        <v>4.5</v>
      </c>
      <c r="D20979">
        <v>99.53</v>
      </c>
    </row>
    <row r="20980" spans="1:4">
      <c r="A20980" s="29">
        <v>43708</v>
      </c>
      <c r="B20980" t="s">
        <v>331</v>
      </c>
      <c r="C20980">
        <v>4.46</v>
      </c>
      <c r="D20980">
        <v>99.570000000000007</v>
      </c>
    </row>
    <row r="20981" spans="1:4">
      <c r="A20981" s="29">
        <v>43708</v>
      </c>
      <c r="B20981" t="s">
        <v>332</v>
      </c>
      <c r="C20981">
        <v>4.43</v>
      </c>
      <c r="D20981">
        <v>99.6</v>
      </c>
    </row>
    <row r="20982" spans="1:4">
      <c r="A20982" s="29">
        <v>43708</v>
      </c>
      <c r="B20982" t="s">
        <v>333</v>
      </c>
      <c r="C20982">
        <v>4.4000000000000004</v>
      </c>
      <c r="D20982">
        <v>99.63</v>
      </c>
    </row>
    <row r="20983" spans="1:4">
      <c r="A20983" s="29">
        <v>43708</v>
      </c>
      <c r="B20983" t="s">
        <v>334</v>
      </c>
      <c r="C20983">
        <v>17.079999999999998</v>
      </c>
      <c r="D20983">
        <v>86.95</v>
      </c>
    </row>
    <row r="20984" spans="1:4">
      <c r="A20984" s="29">
        <v>43708</v>
      </c>
      <c r="B20984" t="s">
        <v>335</v>
      </c>
      <c r="C20984">
        <v>21.4</v>
      </c>
      <c r="D20984">
        <v>82.63</v>
      </c>
    </row>
    <row r="20985" spans="1:4">
      <c r="A20985" s="29">
        <v>43708</v>
      </c>
      <c r="B20985" t="s">
        <v>336</v>
      </c>
      <c r="C20985">
        <v>21.6</v>
      </c>
      <c r="D20985">
        <v>82.43</v>
      </c>
    </row>
    <row r="20986" spans="1:4">
      <c r="A20986" s="29">
        <v>43708</v>
      </c>
      <c r="B20986" t="s">
        <v>337</v>
      </c>
      <c r="C20986">
        <v>21.58</v>
      </c>
      <c r="D20986">
        <v>82.45</v>
      </c>
    </row>
    <row r="20987" spans="1:4">
      <c r="A20987" s="29">
        <v>43708</v>
      </c>
      <c r="B20987" t="s">
        <v>338</v>
      </c>
      <c r="C20987">
        <v>8.27</v>
      </c>
      <c r="D20987">
        <v>95.76</v>
      </c>
    </row>
    <row r="20988" spans="1:4">
      <c r="A20988" s="29">
        <v>43708</v>
      </c>
      <c r="B20988" t="s">
        <v>339</v>
      </c>
      <c r="C20988">
        <v>4.6399999999999997</v>
      </c>
      <c r="D20988">
        <v>99.39</v>
      </c>
    </row>
    <row r="20989" spans="1:4">
      <c r="A20989" s="29">
        <v>43708</v>
      </c>
      <c r="B20989" t="s">
        <v>340</v>
      </c>
      <c r="C20989">
        <v>4.4800000000000004</v>
      </c>
      <c r="D20989">
        <v>99.55</v>
      </c>
    </row>
    <row r="20990" spans="1:4">
      <c r="A20990" s="29">
        <v>43708</v>
      </c>
      <c r="B20990" t="s">
        <v>341</v>
      </c>
      <c r="C20990">
        <v>4.42</v>
      </c>
      <c r="D20990">
        <v>99.61</v>
      </c>
    </row>
    <row r="20991" spans="1:4">
      <c r="A20991" s="29">
        <v>43708</v>
      </c>
      <c r="B20991" t="s">
        <v>342</v>
      </c>
      <c r="C20991">
        <v>4.38</v>
      </c>
      <c r="D20991">
        <v>99.65</v>
      </c>
    </row>
    <row r="20992" spans="1:4">
      <c r="A20992" s="29">
        <v>43708</v>
      </c>
      <c r="B20992" t="s">
        <v>343</v>
      </c>
      <c r="C20992">
        <v>4.3600000000000003</v>
      </c>
      <c r="D20992">
        <v>99.67</v>
      </c>
    </row>
    <row r="20993" spans="1:4">
      <c r="A20993" s="29">
        <v>43708</v>
      </c>
      <c r="B20993" t="s">
        <v>344</v>
      </c>
      <c r="C20993">
        <v>4.34</v>
      </c>
      <c r="D20993">
        <v>99.69</v>
      </c>
    </row>
    <row r="20994" spans="1:4">
      <c r="A20994" s="29">
        <v>43708</v>
      </c>
      <c r="B20994" t="s">
        <v>345</v>
      </c>
      <c r="C20994">
        <v>4.33</v>
      </c>
      <c r="D20994">
        <v>99.7</v>
      </c>
    </row>
    <row r="20995" spans="1:4">
      <c r="A20995" s="29">
        <v>43708</v>
      </c>
      <c r="B20995" t="s">
        <v>346</v>
      </c>
      <c r="C20995">
        <v>4.3099999999999996</v>
      </c>
      <c r="D20995">
        <v>99.72</v>
      </c>
    </row>
    <row r="20996" spans="1:4">
      <c r="A20996" s="29">
        <v>43708</v>
      </c>
      <c r="B20996" t="s">
        <v>347</v>
      </c>
      <c r="C20996">
        <v>4.59</v>
      </c>
      <c r="D20996">
        <v>99.44</v>
      </c>
    </row>
    <row r="20997" spans="1:4">
      <c r="A20997" s="29">
        <v>43708</v>
      </c>
      <c r="B20997" t="s">
        <v>348</v>
      </c>
      <c r="C20997">
        <v>4.74</v>
      </c>
      <c r="D20997">
        <v>99.29</v>
      </c>
    </row>
    <row r="20998" spans="1:4">
      <c r="A20998" s="29">
        <v>43708</v>
      </c>
      <c r="B20998" t="s">
        <v>349</v>
      </c>
      <c r="C20998">
        <v>4.8</v>
      </c>
      <c r="D20998">
        <v>99.23</v>
      </c>
    </row>
    <row r="20999" spans="1:4">
      <c r="A20999" s="29">
        <v>43708</v>
      </c>
      <c r="B20999" t="s">
        <v>350</v>
      </c>
      <c r="C20999">
        <v>4.84</v>
      </c>
      <c r="D20999">
        <v>99.19</v>
      </c>
    </row>
    <row r="21000" spans="1:4">
      <c r="A21000" s="29">
        <v>43708</v>
      </c>
      <c r="B21000" t="s">
        <v>351</v>
      </c>
      <c r="C21000">
        <v>4.7</v>
      </c>
      <c r="D21000">
        <v>99.33</v>
      </c>
    </row>
    <row r="21001" spans="1:4">
      <c r="A21001" s="29">
        <v>43708</v>
      </c>
      <c r="B21001" t="s">
        <v>352</v>
      </c>
      <c r="C21001">
        <v>4.5</v>
      </c>
      <c r="D21001">
        <v>99.53</v>
      </c>
    </row>
    <row r="21002" spans="1:4">
      <c r="A21002" s="29">
        <v>43708</v>
      </c>
      <c r="B21002" t="s">
        <v>353</v>
      </c>
      <c r="C21002">
        <v>4.42</v>
      </c>
      <c r="D21002">
        <v>99.61</v>
      </c>
    </row>
    <row r="21003" spans="1:4">
      <c r="A21003" s="29">
        <v>43708</v>
      </c>
      <c r="B21003" t="s">
        <v>354</v>
      </c>
      <c r="C21003">
        <v>4.37</v>
      </c>
      <c r="D21003">
        <v>99.66</v>
      </c>
    </row>
    <row r="21004" spans="1:4">
      <c r="A21004" s="29">
        <v>43708</v>
      </c>
      <c r="B21004" t="s">
        <v>355</v>
      </c>
      <c r="C21004">
        <v>4.46</v>
      </c>
      <c r="D21004">
        <v>99.570000000000007</v>
      </c>
    </row>
    <row r="21005" spans="1:4">
      <c r="A21005" s="29">
        <v>43708</v>
      </c>
      <c r="B21005" t="s">
        <v>356</v>
      </c>
      <c r="C21005">
        <v>4.71</v>
      </c>
      <c r="D21005">
        <v>99.320000000000007</v>
      </c>
    </row>
    <row r="21006" spans="1:4">
      <c r="A21006" s="29">
        <v>43708</v>
      </c>
      <c r="B21006" t="s">
        <v>357</v>
      </c>
      <c r="C21006">
        <v>4.8</v>
      </c>
      <c r="D21006">
        <v>99.23</v>
      </c>
    </row>
    <row r="21007" spans="1:4">
      <c r="A21007" s="29">
        <v>43708</v>
      </c>
      <c r="B21007" t="s">
        <v>358</v>
      </c>
      <c r="C21007">
        <v>4.8499999999999996</v>
      </c>
      <c r="D21007">
        <v>99.18</v>
      </c>
    </row>
    <row r="21008" spans="1:4">
      <c r="A21008" s="29">
        <v>43708</v>
      </c>
      <c r="B21008" t="s">
        <v>359</v>
      </c>
      <c r="C21008">
        <v>4.88</v>
      </c>
      <c r="D21008">
        <v>99.15</v>
      </c>
    </row>
    <row r="21009" spans="1:4">
      <c r="A21009" s="29">
        <v>43708</v>
      </c>
      <c r="B21009" t="s">
        <v>360</v>
      </c>
      <c r="C21009">
        <v>4.91</v>
      </c>
      <c r="D21009">
        <v>99.12</v>
      </c>
    </row>
    <row r="21010" spans="1:4">
      <c r="A21010" s="29">
        <v>43708</v>
      </c>
      <c r="B21010" t="s">
        <v>361</v>
      </c>
      <c r="C21010">
        <v>4.93</v>
      </c>
      <c r="D21010">
        <v>99.1</v>
      </c>
    </row>
    <row r="21011" spans="1:4">
      <c r="A21011" s="29">
        <v>43708</v>
      </c>
      <c r="B21011" t="s">
        <v>362</v>
      </c>
      <c r="C21011">
        <v>4.9400000000000004</v>
      </c>
      <c r="D21011">
        <v>99.09</v>
      </c>
    </row>
    <row r="21012" spans="1:4">
      <c r="A21012" s="29">
        <v>43708</v>
      </c>
      <c r="B21012" t="s">
        <v>363</v>
      </c>
      <c r="C21012">
        <v>4.95</v>
      </c>
      <c r="D21012">
        <v>99.08</v>
      </c>
    </row>
    <row r="21013" spans="1:4">
      <c r="A21013" s="29">
        <v>43708</v>
      </c>
      <c r="B21013" t="s">
        <v>364</v>
      </c>
      <c r="C21013">
        <v>4.97</v>
      </c>
      <c r="D21013">
        <v>99.06</v>
      </c>
    </row>
    <row r="21014" spans="1:4">
      <c r="A21014" s="29">
        <v>43708</v>
      </c>
      <c r="B21014" t="s">
        <v>365</v>
      </c>
      <c r="C21014">
        <v>4.9800000000000004</v>
      </c>
      <c r="D21014">
        <v>99.05</v>
      </c>
    </row>
    <row r="21015" spans="1:4">
      <c r="A21015" s="29">
        <v>43708</v>
      </c>
      <c r="B21015" t="s">
        <v>366</v>
      </c>
      <c r="C21015">
        <v>4.9800000000000004</v>
      </c>
      <c r="D21015">
        <v>99.05</v>
      </c>
    </row>
    <row r="21016" spans="1:4">
      <c r="A21016" s="29">
        <v>43708</v>
      </c>
      <c r="B21016" t="s">
        <v>367</v>
      </c>
      <c r="C21016">
        <v>5.01</v>
      </c>
      <c r="D21016">
        <v>99.02</v>
      </c>
    </row>
    <row r="21017" spans="1:4">
      <c r="A21017" s="29">
        <v>43708</v>
      </c>
      <c r="B21017" t="s">
        <v>368</v>
      </c>
      <c r="C21017">
        <v>5.0199999999999996</v>
      </c>
      <c r="D21017">
        <v>99.01</v>
      </c>
    </row>
    <row r="21018" spans="1:4">
      <c r="A21018" s="29">
        <v>43708</v>
      </c>
      <c r="B21018" t="s">
        <v>369</v>
      </c>
      <c r="C21018">
        <v>5.01</v>
      </c>
      <c r="D21018">
        <v>99.02</v>
      </c>
    </row>
    <row r="21019" spans="1:4">
      <c r="A21019" s="29">
        <v>43708</v>
      </c>
      <c r="B21019" t="s">
        <v>370</v>
      </c>
      <c r="C21019">
        <v>5.01</v>
      </c>
      <c r="D21019">
        <v>99.02</v>
      </c>
    </row>
    <row r="21020" spans="1:4">
      <c r="A21020" s="29">
        <v>43708</v>
      </c>
      <c r="B21020" t="s">
        <v>371</v>
      </c>
      <c r="C21020">
        <v>5.0199999999999996</v>
      </c>
      <c r="D21020">
        <v>99.01</v>
      </c>
    </row>
    <row r="21021" spans="1:4">
      <c r="A21021" s="29">
        <v>43708</v>
      </c>
      <c r="B21021" t="s">
        <v>372</v>
      </c>
      <c r="C21021">
        <v>5.0199999999999996</v>
      </c>
      <c r="D21021">
        <v>99.01</v>
      </c>
    </row>
    <row r="21022" spans="1:4">
      <c r="A21022" s="29">
        <v>43708</v>
      </c>
      <c r="B21022" t="s">
        <v>373</v>
      </c>
      <c r="C21022">
        <v>5.03</v>
      </c>
      <c r="D21022">
        <v>99</v>
      </c>
    </row>
    <row r="21023" spans="1:4">
      <c r="A21023" s="29">
        <v>43708</v>
      </c>
      <c r="B21023" t="s">
        <v>374</v>
      </c>
      <c r="C21023">
        <v>5.03</v>
      </c>
      <c r="D21023">
        <v>99</v>
      </c>
    </row>
    <row r="21024" spans="1:4">
      <c r="A21024" s="29">
        <v>43708</v>
      </c>
      <c r="B21024" t="s">
        <v>375</v>
      </c>
      <c r="C21024">
        <v>5.03</v>
      </c>
      <c r="D21024">
        <v>99</v>
      </c>
    </row>
    <row r="21025" spans="1:4">
      <c r="A21025" s="29">
        <v>43708</v>
      </c>
      <c r="B21025" t="s">
        <v>280</v>
      </c>
      <c r="C21025">
        <v>5.04</v>
      </c>
      <c r="D21025">
        <v>98.99</v>
      </c>
    </row>
    <row r="21026" spans="1:4">
      <c r="A21026" s="29">
        <v>43708</v>
      </c>
      <c r="B21026" t="s">
        <v>281</v>
      </c>
      <c r="C21026">
        <v>5.04</v>
      </c>
      <c r="D21026">
        <v>98.99</v>
      </c>
    </row>
    <row r="21027" spans="1:4">
      <c r="A21027" s="29">
        <v>43708</v>
      </c>
      <c r="B21027" t="s">
        <v>282</v>
      </c>
      <c r="C21027">
        <v>5.04</v>
      </c>
      <c r="D21027">
        <v>98.99</v>
      </c>
    </row>
    <row r="21028" spans="1:4">
      <c r="A21028" s="29">
        <v>43708</v>
      </c>
      <c r="B21028" t="s">
        <v>283</v>
      </c>
      <c r="C21028">
        <v>5.04</v>
      </c>
      <c r="D21028">
        <v>98.99</v>
      </c>
    </row>
    <row r="21029" spans="1:4">
      <c r="A21029" s="29">
        <v>43708</v>
      </c>
      <c r="B21029" t="s">
        <v>284</v>
      </c>
      <c r="C21029">
        <v>5.04</v>
      </c>
      <c r="D21029">
        <v>98.99</v>
      </c>
    </row>
    <row r="21030" spans="1:4">
      <c r="A21030" s="29">
        <v>43708</v>
      </c>
      <c r="B21030" t="s">
        <v>285</v>
      </c>
      <c r="C21030">
        <v>4.97</v>
      </c>
      <c r="D21030">
        <v>99.06</v>
      </c>
    </row>
    <row r="21031" spans="1:4">
      <c r="A21031" s="29">
        <v>43708</v>
      </c>
      <c r="B21031" t="s">
        <v>286</v>
      </c>
      <c r="C21031">
        <v>4.97</v>
      </c>
      <c r="D21031">
        <v>99.06</v>
      </c>
    </row>
    <row r="21032" spans="1:4">
      <c r="A21032" s="29">
        <v>43708</v>
      </c>
      <c r="B21032" t="s">
        <v>287</v>
      </c>
      <c r="C21032">
        <v>4.8</v>
      </c>
      <c r="D21032">
        <v>99.23</v>
      </c>
    </row>
    <row r="21033" spans="1:4">
      <c r="A21033" s="29">
        <v>43708</v>
      </c>
      <c r="B21033" t="s">
        <v>288</v>
      </c>
      <c r="C21033">
        <v>4.99</v>
      </c>
      <c r="D21033">
        <v>99.04</v>
      </c>
    </row>
    <row r="21034" spans="1:4">
      <c r="A21034" s="29">
        <v>43708</v>
      </c>
      <c r="B21034" t="s">
        <v>289</v>
      </c>
      <c r="C21034">
        <v>4.9400000000000004</v>
      </c>
      <c r="D21034">
        <v>99.09</v>
      </c>
    </row>
    <row r="21035" spans="1:4">
      <c r="A21035" s="29">
        <v>43708</v>
      </c>
      <c r="B21035" t="s">
        <v>290</v>
      </c>
      <c r="C21035">
        <v>4.97</v>
      </c>
      <c r="D21035">
        <v>99.06</v>
      </c>
    </row>
    <row r="21036" spans="1:4">
      <c r="A21036" s="29">
        <v>43708</v>
      </c>
      <c r="B21036" t="s">
        <v>291</v>
      </c>
      <c r="C21036">
        <v>4.9400000000000004</v>
      </c>
      <c r="D21036">
        <v>99.09</v>
      </c>
    </row>
    <row r="21037" spans="1:4">
      <c r="A21037" s="29">
        <v>43708</v>
      </c>
      <c r="B21037" t="s">
        <v>292</v>
      </c>
      <c r="C21037">
        <v>4.66</v>
      </c>
      <c r="D21037">
        <v>99.37</v>
      </c>
    </row>
    <row r="21038" spans="1:4">
      <c r="A21038" s="29">
        <v>43708</v>
      </c>
      <c r="B21038" t="s">
        <v>293</v>
      </c>
      <c r="C21038">
        <v>4.55</v>
      </c>
      <c r="D21038">
        <v>99.48</v>
      </c>
    </row>
    <row r="21039" spans="1:4">
      <c r="A21039" s="29">
        <v>43708</v>
      </c>
      <c r="B21039" t="s">
        <v>294</v>
      </c>
      <c r="C21039">
        <v>4.4800000000000004</v>
      </c>
      <c r="D21039">
        <v>99.55</v>
      </c>
    </row>
    <row r="21040" spans="1:4">
      <c r="A21040" s="29">
        <v>43708</v>
      </c>
      <c r="B21040" t="s">
        <v>295</v>
      </c>
      <c r="C21040">
        <v>4.75</v>
      </c>
      <c r="D21040">
        <v>99.28</v>
      </c>
    </row>
    <row r="21041" spans="1:4">
      <c r="A21041" s="29">
        <v>43708</v>
      </c>
      <c r="B21041" t="s">
        <v>296</v>
      </c>
      <c r="C21041">
        <v>4.8600000000000003</v>
      </c>
      <c r="D21041">
        <v>99.17</v>
      </c>
    </row>
    <row r="21042" spans="1:4">
      <c r="A21042" s="29">
        <v>43708</v>
      </c>
      <c r="B21042" t="s">
        <v>297</v>
      </c>
      <c r="C21042">
        <v>4.91</v>
      </c>
      <c r="D21042">
        <v>99.12</v>
      </c>
    </row>
    <row r="21043" spans="1:4">
      <c r="A21043" s="29">
        <v>43708</v>
      </c>
      <c r="B21043" t="s">
        <v>298</v>
      </c>
      <c r="C21043">
        <v>18.23</v>
      </c>
      <c r="D21043">
        <v>85.8</v>
      </c>
    </row>
    <row r="21044" spans="1:4">
      <c r="A21044" s="29">
        <v>43708</v>
      </c>
      <c r="B21044" t="s">
        <v>299</v>
      </c>
      <c r="C21044">
        <v>21.52</v>
      </c>
      <c r="D21044">
        <v>82.51</v>
      </c>
    </row>
    <row r="21045" spans="1:4">
      <c r="A21045" s="29">
        <v>43708</v>
      </c>
      <c r="B21045" t="s">
        <v>300</v>
      </c>
      <c r="C21045">
        <v>21.66</v>
      </c>
      <c r="D21045">
        <v>82.37</v>
      </c>
    </row>
    <row r="21046" spans="1:4">
      <c r="A21046" s="29">
        <v>43708</v>
      </c>
      <c r="B21046" t="s">
        <v>301</v>
      </c>
      <c r="C21046">
        <v>21.63</v>
      </c>
      <c r="D21046">
        <v>82.4</v>
      </c>
    </row>
    <row r="21047" spans="1:4">
      <c r="A21047" s="29">
        <v>43708</v>
      </c>
      <c r="B21047" t="s">
        <v>302</v>
      </c>
      <c r="C21047">
        <v>8.36</v>
      </c>
      <c r="D21047">
        <v>95.67</v>
      </c>
    </row>
    <row r="21048" spans="1:4">
      <c r="A21048" s="29">
        <v>43708</v>
      </c>
      <c r="B21048" t="s">
        <v>303</v>
      </c>
      <c r="C21048">
        <v>5.0599999999999996</v>
      </c>
      <c r="D21048">
        <v>98.97</v>
      </c>
    </row>
    <row r="21049" spans="1:4">
      <c r="A21049" s="29">
        <v>43708</v>
      </c>
      <c r="B21049" t="s">
        <v>304</v>
      </c>
      <c r="C21049">
        <v>5.01</v>
      </c>
      <c r="D21049">
        <v>99.02</v>
      </c>
    </row>
    <row r="21050" spans="1:4">
      <c r="A21050" s="29">
        <v>43708</v>
      </c>
      <c r="B21050" t="s">
        <v>305</v>
      </c>
      <c r="C21050">
        <v>5.01</v>
      </c>
      <c r="D21050">
        <v>99.02</v>
      </c>
    </row>
    <row r="21051" spans="1:4">
      <c r="A21051" s="29">
        <v>43708</v>
      </c>
      <c r="B21051" t="s">
        <v>306</v>
      </c>
      <c r="C21051">
        <v>5.01</v>
      </c>
      <c r="D21051">
        <v>99.02</v>
      </c>
    </row>
    <row r="21052" spans="1:4">
      <c r="A21052" s="29">
        <v>43708</v>
      </c>
      <c r="B21052" t="s">
        <v>307</v>
      </c>
      <c r="C21052">
        <v>5.0199999999999996</v>
      </c>
      <c r="D21052">
        <v>99.01</v>
      </c>
    </row>
    <row r="21053" spans="1:4">
      <c r="A21053" s="29">
        <v>43708</v>
      </c>
      <c r="B21053" t="s">
        <v>308</v>
      </c>
      <c r="C21053">
        <v>5.01</v>
      </c>
      <c r="D21053">
        <v>99.02</v>
      </c>
    </row>
    <row r="21054" spans="1:4">
      <c r="A21054" s="29">
        <v>43708</v>
      </c>
      <c r="B21054" t="s">
        <v>309</v>
      </c>
      <c r="C21054">
        <v>5.0199999999999996</v>
      </c>
      <c r="D21054">
        <v>99.01</v>
      </c>
    </row>
    <row r="21055" spans="1:4">
      <c r="A21055" s="29">
        <v>43708</v>
      </c>
      <c r="B21055" t="s">
        <v>310</v>
      </c>
      <c r="C21055">
        <v>5.0199999999999996</v>
      </c>
      <c r="D21055">
        <v>99.01</v>
      </c>
    </row>
    <row r="21056" spans="1:4">
      <c r="A21056" s="29">
        <v>43708</v>
      </c>
      <c r="B21056" t="s">
        <v>311</v>
      </c>
      <c r="C21056">
        <v>5.03</v>
      </c>
      <c r="D21056">
        <v>99</v>
      </c>
    </row>
    <row r="21057" spans="1:4">
      <c r="A21057" s="29">
        <v>43708</v>
      </c>
      <c r="B21057" t="s">
        <v>312</v>
      </c>
      <c r="C21057">
        <v>5.04</v>
      </c>
      <c r="D21057">
        <v>98.99</v>
      </c>
    </row>
    <row r="21058" spans="1:4">
      <c r="A21058" s="29">
        <v>43708</v>
      </c>
      <c r="B21058" t="s">
        <v>313</v>
      </c>
      <c r="C21058">
        <v>5.04</v>
      </c>
      <c r="D21058">
        <v>98.99</v>
      </c>
    </row>
    <row r="21059" spans="1:4">
      <c r="A21059" s="29">
        <v>43708</v>
      </c>
      <c r="B21059" t="s">
        <v>314</v>
      </c>
      <c r="C21059">
        <v>5.03</v>
      </c>
      <c r="D21059">
        <v>99</v>
      </c>
    </row>
    <row r="21060" spans="1:4">
      <c r="A21060" s="29">
        <v>43708</v>
      </c>
      <c r="B21060" t="s">
        <v>315</v>
      </c>
      <c r="C21060">
        <v>5.05</v>
      </c>
      <c r="D21060">
        <v>98.98</v>
      </c>
    </row>
    <row r="21061" spans="1:4">
      <c r="A21061" s="29">
        <v>43708</v>
      </c>
      <c r="B21061" t="s">
        <v>316</v>
      </c>
      <c r="C21061">
        <v>4.93</v>
      </c>
      <c r="D21061">
        <v>99.1</v>
      </c>
    </row>
    <row r="21062" spans="1:4">
      <c r="A21062" s="29">
        <v>43708</v>
      </c>
      <c r="B21062" t="s">
        <v>317</v>
      </c>
      <c r="C21062">
        <v>4.67</v>
      </c>
      <c r="D21062">
        <v>99.36</v>
      </c>
    </row>
    <row r="21063" spans="1:4">
      <c r="A21063" s="29">
        <v>43708</v>
      </c>
      <c r="B21063" t="s">
        <v>318</v>
      </c>
      <c r="C21063">
        <v>4.5599999999999996</v>
      </c>
      <c r="D21063">
        <v>99.47</v>
      </c>
    </row>
    <row r="21064" spans="1:4">
      <c r="A21064" s="29">
        <v>43708</v>
      </c>
      <c r="B21064" t="s">
        <v>319</v>
      </c>
      <c r="C21064">
        <v>4.5</v>
      </c>
      <c r="D21064">
        <v>99.53</v>
      </c>
    </row>
    <row r="21065" spans="1:4">
      <c r="A21065" s="29">
        <v>43708</v>
      </c>
      <c r="B21065" t="s">
        <v>320</v>
      </c>
      <c r="C21065">
        <v>4.5999999999999996</v>
      </c>
      <c r="D21065">
        <v>99.43</v>
      </c>
    </row>
    <row r="21066" spans="1:4">
      <c r="A21066" s="29">
        <v>43708</v>
      </c>
      <c r="B21066" t="s">
        <v>321</v>
      </c>
      <c r="C21066">
        <v>4.82</v>
      </c>
      <c r="D21066">
        <v>99.210000000000008</v>
      </c>
    </row>
    <row r="21067" spans="1:4">
      <c r="A21067" s="29">
        <v>43708</v>
      </c>
      <c r="B21067" t="s">
        <v>322</v>
      </c>
      <c r="C21067">
        <v>4.88</v>
      </c>
      <c r="D21067">
        <v>99.15</v>
      </c>
    </row>
    <row r="21068" spans="1:4">
      <c r="A21068" s="29">
        <v>43708</v>
      </c>
      <c r="B21068" t="s">
        <v>323</v>
      </c>
      <c r="C21068">
        <v>4.93</v>
      </c>
      <c r="D21068">
        <v>99.1</v>
      </c>
    </row>
    <row r="21069" spans="1:4">
      <c r="A21069" s="29">
        <v>43708</v>
      </c>
      <c r="B21069" t="s">
        <v>324</v>
      </c>
      <c r="C21069">
        <v>4.96</v>
      </c>
      <c r="D21069">
        <v>99.070000000000007</v>
      </c>
    </row>
    <row r="21070" spans="1:4">
      <c r="A21070" s="29">
        <v>43708</v>
      </c>
      <c r="B21070" t="s">
        <v>325</v>
      </c>
      <c r="C21070">
        <v>4.93</v>
      </c>
      <c r="D21070">
        <v>99.1</v>
      </c>
    </row>
    <row r="21071" spans="1:4">
      <c r="A21071" s="29">
        <v>43708</v>
      </c>
      <c r="B21071" t="s">
        <v>326</v>
      </c>
      <c r="C21071">
        <v>4.6399999999999997</v>
      </c>
      <c r="D21071">
        <v>99.39</v>
      </c>
    </row>
    <row r="21072" spans="1:4">
      <c r="A21072" s="29">
        <v>43708</v>
      </c>
      <c r="B21072" t="s">
        <v>327</v>
      </c>
      <c r="C21072">
        <v>4.53</v>
      </c>
      <c r="D21072">
        <v>99.5</v>
      </c>
    </row>
    <row r="21073" spans="1:4">
      <c r="A21073" s="29">
        <v>43708</v>
      </c>
      <c r="B21073" t="s">
        <v>328</v>
      </c>
      <c r="C21073">
        <v>4.47</v>
      </c>
      <c r="D21073">
        <v>99.56</v>
      </c>
    </row>
    <row r="21074" spans="1:4">
      <c r="A21074" s="29">
        <v>43708</v>
      </c>
      <c r="B21074" t="s">
        <v>329</v>
      </c>
      <c r="C21074">
        <v>4.43</v>
      </c>
      <c r="D21074">
        <v>99.6</v>
      </c>
    </row>
    <row r="21075" spans="1:4">
      <c r="A21075" s="29">
        <v>43709</v>
      </c>
      <c r="B21075" t="s">
        <v>330</v>
      </c>
      <c r="C21075">
        <v>4.4000000000000004</v>
      </c>
      <c r="D21075">
        <v>99.63</v>
      </c>
    </row>
    <row r="21076" spans="1:4">
      <c r="A21076" s="29">
        <v>43709</v>
      </c>
      <c r="B21076" t="s">
        <v>331</v>
      </c>
      <c r="C21076">
        <v>4.37</v>
      </c>
      <c r="D21076">
        <v>99.66</v>
      </c>
    </row>
    <row r="21077" spans="1:4">
      <c r="A21077" s="29">
        <v>43709</v>
      </c>
      <c r="B21077" t="s">
        <v>332</v>
      </c>
      <c r="C21077">
        <v>17.41</v>
      </c>
      <c r="D21077">
        <v>86.62</v>
      </c>
    </row>
    <row r="21078" spans="1:4">
      <c r="A21078" s="29">
        <v>43709</v>
      </c>
      <c r="B21078" t="s">
        <v>333</v>
      </c>
      <c r="C21078">
        <v>17.75</v>
      </c>
      <c r="D21078">
        <v>86.28</v>
      </c>
    </row>
    <row r="21079" spans="1:4">
      <c r="A21079" s="29">
        <v>43709</v>
      </c>
      <c r="B21079" t="s">
        <v>334</v>
      </c>
      <c r="C21079">
        <v>17.72</v>
      </c>
      <c r="D21079">
        <v>86.31</v>
      </c>
    </row>
    <row r="21080" spans="1:4">
      <c r="A21080" s="29">
        <v>43709</v>
      </c>
      <c r="B21080" t="s">
        <v>335</v>
      </c>
      <c r="C21080">
        <v>17.77</v>
      </c>
      <c r="D21080">
        <v>86.26</v>
      </c>
    </row>
    <row r="21081" spans="1:4">
      <c r="A21081" s="29">
        <v>43709</v>
      </c>
      <c r="B21081" t="s">
        <v>336</v>
      </c>
      <c r="C21081">
        <v>17.71</v>
      </c>
      <c r="D21081">
        <v>86.32</v>
      </c>
    </row>
    <row r="21082" spans="1:4">
      <c r="A21082" s="29">
        <v>43709</v>
      </c>
      <c r="B21082" t="s">
        <v>337</v>
      </c>
      <c r="C21082">
        <v>8.9</v>
      </c>
      <c r="D21082">
        <v>95.13</v>
      </c>
    </row>
    <row r="21083" spans="1:4">
      <c r="A21083" s="29">
        <v>43709</v>
      </c>
      <c r="B21083" t="s">
        <v>338</v>
      </c>
      <c r="C21083">
        <v>4.6100000000000003</v>
      </c>
      <c r="D21083">
        <v>99.42</v>
      </c>
    </row>
    <row r="21084" spans="1:4">
      <c r="A21084" s="29">
        <v>43709</v>
      </c>
      <c r="B21084" t="s">
        <v>339</v>
      </c>
      <c r="C21084">
        <v>4.46</v>
      </c>
      <c r="D21084">
        <v>99.570000000000007</v>
      </c>
    </row>
    <row r="21085" spans="1:4">
      <c r="A21085" s="29">
        <v>43709</v>
      </c>
      <c r="B21085" t="s">
        <v>340</v>
      </c>
      <c r="C21085">
        <v>4.3899999999999997</v>
      </c>
      <c r="D21085">
        <v>99.64</v>
      </c>
    </row>
    <row r="21086" spans="1:4">
      <c r="A21086" s="29">
        <v>43709</v>
      </c>
      <c r="B21086" t="s">
        <v>341</v>
      </c>
      <c r="C21086">
        <v>4.37</v>
      </c>
      <c r="D21086">
        <v>99.66</v>
      </c>
    </row>
    <row r="21087" spans="1:4">
      <c r="A21087" s="29">
        <v>43709</v>
      </c>
      <c r="B21087" t="s">
        <v>342</v>
      </c>
      <c r="C21087">
        <v>4.34</v>
      </c>
      <c r="D21087">
        <v>99.69</v>
      </c>
    </row>
    <row r="21088" spans="1:4">
      <c r="A21088" s="29">
        <v>43709</v>
      </c>
      <c r="B21088" t="s">
        <v>343</v>
      </c>
      <c r="C21088">
        <v>4.33</v>
      </c>
      <c r="D21088">
        <v>99.7</v>
      </c>
    </row>
    <row r="21089" spans="1:4">
      <c r="A21089" s="29">
        <v>43709</v>
      </c>
      <c r="B21089" t="s">
        <v>344</v>
      </c>
      <c r="C21089">
        <v>4.3099999999999996</v>
      </c>
      <c r="D21089">
        <v>99.72</v>
      </c>
    </row>
    <row r="21090" spans="1:4">
      <c r="A21090" s="29">
        <v>43709</v>
      </c>
      <c r="B21090" t="s">
        <v>345</v>
      </c>
      <c r="C21090">
        <v>4.3</v>
      </c>
      <c r="D21090">
        <v>99.73</v>
      </c>
    </row>
    <row r="21091" spans="1:4">
      <c r="A21091" s="29">
        <v>43709</v>
      </c>
      <c r="B21091" t="s">
        <v>346</v>
      </c>
      <c r="C21091">
        <v>4.3099999999999996</v>
      </c>
      <c r="D21091">
        <v>99.72</v>
      </c>
    </row>
    <row r="21092" spans="1:4">
      <c r="A21092" s="29">
        <v>43709</v>
      </c>
      <c r="B21092" t="s">
        <v>347</v>
      </c>
      <c r="C21092">
        <v>4.5999999999999996</v>
      </c>
      <c r="D21092">
        <v>99.43</v>
      </c>
    </row>
    <row r="21093" spans="1:4">
      <c r="A21093" s="29">
        <v>43709</v>
      </c>
      <c r="B21093" t="s">
        <v>348</v>
      </c>
      <c r="C21093">
        <v>4.7300000000000004</v>
      </c>
      <c r="D21093">
        <v>99.3</v>
      </c>
    </row>
    <row r="21094" spans="1:4">
      <c r="A21094" s="29">
        <v>43709</v>
      </c>
      <c r="B21094" t="s">
        <v>349</v>
      </c>
      <c r="C21094">
        <v>4.79</v>
      </c>
      <c r="D21094">
        <v>99.24</v>
      </c>
    </row>
    <row r="21095" spans="1:4">
      <c r="A21095" s="29">
        <v>43709</v>
      </c>
      <c r="B21095" t="s">
        <v>350</v>
      </c>
      <c r="C21095">
        <v>4.83</v>
      </c>
      <c r="D21095">
        <v>99.2</v>
      </c>
    </row>
    <row r="21096" spans="1:4">
      <c r="A21096" s="29">
        <v>43709</v>
      </c>
      <c r="B21096" t="s">
        <v>351</v>
      </c>
      <c r="C21096">
        <v>4.58</v>
      </c>
      <c r="D21096">
        <v>99.45</v>
      </c>
    </row>
    <row r="21097" spans="1:4">
      <c r="A21097" s="29">
        <v>43709</v>
      </c>
      <c r="B21097" t="s">
        <v>352</v>
      </c>
      <c r="C21097">
        <v>4.4400000000000004</v>
      </c>
      <c r="D21097">
        <v>99.59</v>
      </c>
    </row>
    <row r="21098" spans="1:4">
      <c r="A21098" s="29">
        <v>43709</v>
      </c>
      <c r="B21098" t="s">
        <v>353</v>
      </c>
      <c r="C21098">
        <v>4.38</v>
      </c>
      <c r="D21098">
        <v>99.65</v>
      </c>
    </row>
    <row r="21099" spans="1:4">
      <c r="A21099" s="29">
        <v>43709</v>
      </c>
      <c r="B21099" t="s">
        <v>354</v>
      </c>
      <c r="C21099">
        <v>4.34</v>
      </c>
      <c r="D21099">
        <v>99.69</v>
      </c>
    </row>
    <row r="21100" spans="1:4">
      <c r="A21100" s="29">
        <v>43709</v>
      </c>
      <c r="B21100" t="s">
        <v>355</v>
      </c>
      <c r="C21100">
        <v>4.41</v>
      </c>
      <c r="D21100">
        <v>99.62</v>
      </c>
    </row>
    <row r="21101" spans="1:4">
      <c r="A21101" s="29">
        <v>43709</v>
      </c>
      <c r="B21101" t="s">
        <v>356</v>
      </c>
      <c r="C21101">
        <v>4.68</v>
      </c>
      <c r="D21101">
        <v>99.35</v>
      </c>
    </row>
    <row r="21102" spans="1:4">
      <c r="A21102" s="29">
        <v>43709</v>
      </c>
      <c r="B21102" t="s">
        <v>357</v>
      </c>
      <c r="C21102">
        <v>4.7699999999999996</v>
      </c>
      <c r="D21102">
        <v>99.26</v>
      </c>
    </row>
    <row r="21103" spans="1:4">
      <c r="A21103" s="29">
        <v>43709</v>
      </c>
      <c r="B21103" t="s">
        <v>358</v>
      </c>
      <c r="C21103">
        <v>4.82</v>
      </c>
      <c r="D21103">
        <v>99.210000000000008</v>
      </c>
    </row>
    <row r="21104" spans="1:4">
      <c r="A21104" s="29">
        <v>43709</v>
      </c>
      <c r="B21104" t="s">
        <v>359</v>
      </c>
      <c r="C21104">
        <v>4.8600000000000003</v>
      </c>
      <c r="D21104">
        <v>99.17</v>
      </c>
    </row>
    <row r="21105" spans="1:4">
      <c r="A21105" s="29">
        <v>43709</v>
      </c>
      <c r="B21105" t="s">
        <v>360</v>
      </c>
      <c r="C21105">
        <v>4.88</v>
      </c>
      <c r="D21105">
        <v>99.15</v>
      </c>
    </row>
    <row r="21106" spans="1:4">
      <c r="A21106" s="29">
        <v>43709</v>
      </c>
      <c r="B21106" t="s">
        <v>361</v>
      </c>
      <c r="C21106">
        <v>4.9000000000000004</v>
      </c>
      <c r="D21106">
        <v>99.13</v>
      </c>
    </row>
    <row r="21107" spans="1:4">
      <c r="A21107" s="29">
        <v>43709</v>
      </c>
      <c r="B21107" t="s">
        <v>362</v>
      </c>
      <c r="C21107">
        <v>4.92</v>
      </c>
      <c r="D21107">
        <v>99.11</v>
      </c>
    </row>
    <row r="21108" spans="1:4">
      <c r="A21108" s="29">
        <v>43709</v>
      </c>
      <c r="B21108" t="s">
        <v>363</v>
      </c>
      <c r="C21108">
        <v>4.9400000000000004</v>
      </c>
      <c r="D21108">
        <v>99.09</v>
      </c>
    </row>
    <row r="21109" spans="1:4">
      <c r="A21109" s="29">
        <v>43709</v>
      </c>
      <c r="B21109" t="s">
        <v>364</v>
      </c>
      <c r="C21109">
        <v>4.95</v>
      </c>
      <c r="D21109">
        <v>99.08</v>
      </c>
    </row>
    <row r="21110" spans="1:4">
      <c r="A21110" s="29">
        <v>43709</v>
      </c>
      <c r="B21110" t="s">
        <v>365</v>
      </c>
      <c r="C21110">
        <v>4.96</v>
      </c>
      <c r="D21110">
        <v>99.070000000000007</v>
      </c>
    </row>
    <row r="21111" spans="1:4">
      <c r="A21111" s="29">
        <v>43709</v>
      </c>
      <c r="B21111" t="s">
        <v>366</v>
      </c>
      <c r="C21111">
        <v>4.97</v>
      </c>
      <c r="D21111">
        <v>99.06</v>
      </c>
    </row>
    <row r="21112" spans="1:4">
      <c r="A21112" s="29">
        <v>43709</v>
      </c>
      <c r="B21112" t="s">
        <v>367</v>
      </c>
      <c r="C21112">
        <v>4.99</v>
      </c>
      <c r="D21112">
        <v>99.04</v>
      </c>
    </row>
    <row r="21113" spans="1:4">
      <c r="A21113" s="29">
        <v>43709</v>
      </c>
      <c r="B21113" t="s">
        <v>368</v>
      </c>
      <c r="C21113">
        <v>5</v>
      </c>
      <c r="D21113">
        <v>99.03</v>
      </c>
    </row>
    <row r="21114" spans="1:4">
      <c r="A21114" s="29">
        <v>43709</v>
      </c>
      <c r="B21114" t="s">
        <v>369</v>
      </c>
      <c r="C21114">
        <v>5</v>
      </c>
      <c r="D21114">
        <v>99.03</v>
      </c>
    </row>
    <row r="21115" spans="1:4">
      <c r="A21115" s="29">
        <v>43709</v>
      </c>
      <c r="B21115" t="s">
        <v>370</v>
      </c>
      <c r="C21115">
        <v>5</v>
      </c>
      <c r="D21115">
        <v>99.03</v>
      </c>
    </row>
    <row r="21116" spans="1:4">
      <c r="A21116" s="29">
        <v>43709</v>
      </c>
      <c r="B21116" t="s">
        <v>371</v>
      </c>
      <c r="C21116">
        <v>5.01</v>
      </c>
      <c r="D21116">
        <v>99.02</v>
      </c>
    </row>
    <row r="21117" spans="1:4">
      <c r="A21117" s="29">
        <v>43709</v>
      </c>
      <c r="B21117" t="s">
        <v>372</v>
      </c>
      <c r="C21117">
        <v>5.0199999999999996</v>
      </c>
      <c r="D21117">
        <v>99.01</v>
      </c>
    </row>
    <row r="21118" spans="1:4">
      <c r="A21118" s="29">
        <v>43709</v>
      </c>
      <c r="B21118" t="s">
        <v>373</v>
      </c>
      <c r="C21118">
        <v>5.0199999999999996</v>
      </c>
      <c r="D21118">
        <v>99.01</v>
      </c>
    </row>
    <row r="21119" spans="1:4">
      <c r="A21119" s="29">
        <v>43709</v>
      </c>
      <c r="B21119" t="s">
        <v>374</v>
      </c>
      <c r="C21119">
        <v>5.0199999999999996</v>
      </c>
      <c r="D21119">
        <v>99.01</v>
      </c>
    </row>
    <row r="21120" spans="1:4">
      <c r="A21120" s="29">
        <v>43709</v>
      </c>
      <c r="B21120" t="s">
        <v>375</v>
      </c>
      <c r="C21120">
        <v>5.03</v>
      </c>
      <c r="D21120">
        <v>99</v>
      </c>
    </row>
    <row r="21121" spans="1:4">
      <c r="A21121" s="29">
        <v>43709</v>
      </c>
      <c r="B21121" t="s">
        <v>280</v>
      </c>
      <c r="C21121">
        <v>5.0199999999999996</v>
      </c>
      <c r="D21121">
        <v>99.01</v>
      </c>
    </row>
    <row r="21122" spans="1:4">
      <c r="A21122" s="29">
        <v>43709</v>
      </c>
      <c r="B21122" t="s">
        <v>281</v>
      </c>
      <c r="C21122">
        <v>5.0199999999999996</v>
      </c>
      <c r="D21122">
        <v>99.01</v>
      </c>
    </row>
    <row r="21123" spans="1:4">
      <c r="A21123" s="29">
        <v>43709</v>
      </c>
      <c r="B21123" t="s">
        <v>282</v>
      </c>
      <c r="C21123">
        <v>5.03</v>
      </c>
      <c r="D21123">
        <v>99</v>
      </c>
    </row>
    <row r="21124" spans="1:4">
      <c r="A21124" s="29">
        <v>43709</v>
      </c>
      <c r="B21124" t="s">
        <v>283</v>
      </c>
      <c r="C21124">
        <v>4.76</v>
      </c>
      <c r="D21124">
        <v>99.27</v>
      </c>
    </row>
    <row r="21125" spans="1:4">
      <c r="A21125" s="29">
        <v>43709</v>
      </c>
      <c r="B21125" t="s">
        <v>284</v>
      </c>
      <c r="C21125">
        <v>4.59</v>
      </c>
      <c r="D21125">
        <v>99.44</v>
      </c>
    </row>
    <row r="21126" spans="1:4">
      <c r="A21126" s="29">
        <v>43709</v>
      </c>
      <c r="B21126" t="s">
        <v>285</v>
      </c>
      <c r="C21126">
        <v>4.5199999999999996</v>
      </c>
      <c r="D21126">
        <v>99.51</v>
      </c>
    </row>
    <row r="21127" spans="1:4">
      <c r="A21127" s="29">
        <v>43709</v>
      </c>
      <c r="B21127" t="s">
        <v>286</v>
      </c>
      <c r="C21127">
        <v>4.78</v>
      </c>
      <c r="D21127">
        <v>99.25</v>
      </c>
    </row>
    <row r="21128" spans="1:4">
      <c r="A21128" s="29">
        <v>43709</v>
      </c>
      <c r="B21128" t="s">
        <v>287</v>
      </c>
      <c r="C21128">
        <v>4.8899999999999997</v>
      </c>
      <c r="D21128">
        <v>99.14</v>
      </c>
    </row>
    <row r="21129" spans="1:4">
      <c r="A21129" s="29">
        <v>43709</v>
      </c>
      <c r="B21129" t="s">
        <v>288</v>
      </c>
      <c r="C21129">
        <v>4.93</v>
      </c>
      <c r="D21129">
        <v>99.1</v>
      </c>
    </row>
    <row r="21130" spans="1:4">
      <c r="A21130" s="29">
        <v>43709</v>
      </c>
      <c r="B21130" t="s">
        <v>289</v>
      </c>
      <c r="C21130">
        <v>4.96</v>
      </c>
      <c r="D21130">
        <v>99.070000000000007</v>
      </c>
    </row>
    <row r="21131" spans="1:4">
      <c r="A21131" s="29">
        <v>43709</v>
      </c>
      <c r="B21131" t="s">
        <v>290</v>
      </c>
      <c r="C21131">
        <v>4.9800000000000004</v>
      </c>
      <c r="D21131">
        <v>99.05</v>
      </c>
    </row>
    <row r="21132" spans="1:4">
      <c r="A21132" s="29">
        <v>43709</v>
      </c>
      <c r="B21132" t="s">
        <v>291</v>
      </c>
      <c r="C21132">
        <v>4.9800000000000004</v>
      </c>
      <c r="D21132">
        <v>99.05</v>
      </c>
    </row>
    <row r="21133" spans="1:4">
      <c r="A21133" s="29">
        <v>43709</v>
      </c>
      <c r="B21133" t="s">
        <v>292</v>
      </c>
      <c r="C21133">
        <v>4.99</v>
      </c>
      <c r="D21133">
        <v>99.04</v>
      </c>
    </row>
    <row r="21134" spans="1:4">
      <c r="A21134" s="29">
        <v>43709</v>
      </c>
      <c r="B21134" t="s">
        <v>293</v>
      </c>
      <c r="C21134">
        <v>5</v>
      </c>
      <c r="D21134">
        <v>99.03</v>
      </c>
    </row>
    <row r="21135" spans="1:4">
      <c r="A21135" s="29">
        <v>43709</v>
      </c>
      <c r="B21135" t="s">
        <v>294</v>
      </c>
      <c r="C21135">
        <v>4.99</v>
      </c>
      <c r="D21135">
        <v>99.04</v>
      </c>
    </row>
    <row r="21136" spans="1:4">
      <c r="A21136" s="29">
        <v>43709</v>
      </c>
      <c r="B21136" t="s">
        <v>295</v>
      </c>
      <c r="C21136">
        <v>4.6900000000000004</v>
      </c>
      <c r="D21136">
        <v>99.34</v>
      </c>
    </row>
    <row r="21137" spans="1:4">
      <c r="A21137" s="29">
        <v>43709</v>
      </c>
      <c r="B21137" t="s">
        <v>296</v>
      </c>
      <c r="C21137">
        <v>4.5599999999999996</v>
      </c>
      <c r="D21137">
        <v>99.47</v>
      </c>
    </row>
    <row r="21138" spans="1:4">
      <c r="A21138" s="29">
        <v>43709</v>
      </c>
      <c r="B21138" t="s">
        <v>297</v>
      </c>
      <c r="C21138">
        <v>4.49</v>
      </c>
      <c r="D21138">
        <v>99.54</v>
      </c>
    </row>
    <row r="21139" spans="1:4">
      <c r="A21139" s="29">
        <v>43709</v>
      </c>
      <c r="B21139" t="s">
        <v>298</v>
      </c>
      <c r="C21139">
        <v>16.25</v>
      </c>
      <c r="D21139">
        <v>87.78</v>
      </c>
    </row>
    <row r="21140" spans="1:4">
      <c r="A21140" s="29">
        <v>43709</v>
      </c>
      <c r="B21140" t="s">
        <v>299</v>
      </c>
      <c r="C21140">
        <v>21.27</v>
      </c>
      <c r="D21140">
        <v>82.76</v>
      </c>
    </row>
    <row r="21141" spans="1:4">
      <c r="A21141" s="29">
        <v>43709</v>
      </c>
      <c r="B21141" t="s">
        <v>300</v>
      </c>
      <c r="C21141">
        <v>21.48</v>
      </c>
      <c r="D21141">
        <v>82.55</v>
      </c>
    </row>
    <row r="21142" spans="1:4">
      <c r="A21142" s="29">
        <v>43709</v>
      </c>
      <c r="B21142" t="s">
        <v>301</v>
      </c>
      <c r="C21142">
        <v>21.5</v>
      </c>
      <c r="D21142">
        <v>82.53</v>
      </c>
    </row>
    <row r="21143" spans="1:4">
      <c r="A21143" s="29">
        <v>43709</v>
      </c>
      <c r="B21143" t="s">
        <v>302</v>
      </c>
      <c r="C21143">
        <v>8.26</v>
      </c>
      <c r="D21143">
        <v>95.77</v>
      </c>
    </row>
    <row r="21144" spans="1:4">
      <c r="A21144" s="29">
        <v>43709</v>
      </c>
      <c r="B21144" t="s">
        <v>303</v>
      </c>
      <c r="C21144">
        <v>5.01</v>
      </c>
      <c r="D21144">
        <v>99.02</v>
      </c>
    </row>
    <row r="21145" spans="1:4">
      <c r="A21145" s="29">
        <v>43709</v>
      </c>
      <c r="B21145" t="s">
        <v>304</v>
      </c>
      <c r="C21145">
        <v>4.97</v>
      </c>
      <c r="D21145">
        <v>99.06</v>
      </c>
    </row>
    <row r="21146" spans="1:4">
      <c r="A21146" s="29">
        <v>43709</v>
      </c>
      <c r="B21146" t="s">
        <v>305</v>
      </c>
      <c r="C21146">
        <v>4.97</v>
      </c>
      <c r="D21146">
        <v>99.06</v>
      </c>
    </row>
    <row r="21147" spans="1:4">
      <c r="A21147" s="29">
        <v>43709</v>
      </c>
      <c r="B21147" t="s">
        <v>306</v>
      </c>
      <c r="C21147">
        <v>4.9800000000000004</v>
      </c>
      <c r="D21147">
        <v>99.05</v>
      </c>
    </row>
    <row r="21148" spans="1:4">
      <c r="A21148" s="29">
        <v>43709</v>
      </c>
      <c r="B21148" t="s">
        <v>307</v>
      </c>
      <c r="C21148">
        <v>4.99</v>
      </c>
      <c r="D21148">
        <v>99.04</v>
      </c>
    </row>
    <row r="21149" spans="1:4">
      <c r="A21149" s="29">
        <v>43709</v>
      </c>
      <c r="B21149" t="s">
        <v>308</v>
      </c>
      <c r="C21149">
        <v>5</v>
      </c>
      <c r="D21149">
        <v>99.03</v>
      </c>
    </row>
    <row r="21150" spans="1:4">
      <c r="A21150" s="29">
        <v>43709</v>
      </c>
      <c r="B21150" t="s">
        <v>309</v>
      </c>
      <c r="C21150">
        <v>5</v>
      </c>
      <c r="D21150">
        <v>99.03</v>
      </c>
    </row>
    <row r="21151" spans="1:4">
      <c r="A21151" s="29">
        <v>43709</v>
      </c>
      <c r="B21151" t="s">
        <v>310</v>
      </c>
      <c r="C21151">
        <v>5.01</v>
      </c>
      <c r="D21151">
        <v>99.02</v>
      </c>
    </row>
    <row r="21152" spans="1:4">
      <c r="A21152" s="29">
        <v>43709</v>
      </c>
      <c r="B21152" t="s">
        <v>311</v>
      </c>
      <c r="C21152">
        <v>5.01</v>
      </c>
      <c r="D21152">
        <v>99.02</v>
      </c>
    </row>
    <row r="21153" spans="1:4">
      <c r="A21153" s="29">
        <v>43709</v>
      </c>
      <c r="B21153" t="s">
        <v>312</v>
      </c>
      <c r="C21153">
        <v>5.0199999999999996</v>
      </c>
      <c r="D21153">
        <v>99.01</v>
      </c>
    </row>
    <row r="21154" spans="1:4">
      <c r="A21154" s="29">
        <v>43709</v>
      </c>
      <c r="B21154" t="s">
        <v>313</v>
      </c>
      <c r="C21154">
        <v>5.03</v>
      </c>
      <c r="D21154">
        <v>99</v>
      </c>
    </row>
    <row r="21155" spans="1:4">
      <c r="A21155" s="29">
        <v>43709</v>
      </c>
      <c r="B21155" t="s">
        <v>314</v>
      </c>
      <c r="C21155">
        <v>5.0199999999999996</v>
      </c>
      <c r="D21155">
        <v>99.01</v>
      </c>
    </row>
    <row r="21156" spans="1:4">
      <c r="A21156" s="29">
        <v>43709</v>
      </c>
      <c r="B21156" t="s">
        <v>315</v>
      </c>
      <c r="C21156">
        <v>5.03</v>
      </c>
      <c r="D21156">
        <v>99</v>
      </c>
    </row>
    <row r="21157" spans="1:4">
      <c r="A21157" s="29">
        <v>43709</v>
      </c>
      <c r="B21157" t="s">
        <v>316</v>
      </c>
      <c r="C21157">
        <v>5.03</v>
      </c>
      <c r="D21157">
        <v>99</v>
      </c>
    </row>
    <row r="21158" spans="1:4">
      <c r="A21158" s="29">
        <v>43709</v>
      </c>
      <c r="B21158" t="s">
        <v>317</v>
      </c>
      <c r="C21158">
        <v>5.03</v>
      </c>
      <c r="D21158">
        <v>99</v>
      </c>
    </row>
    <row r="21159" spans="1:4">
      <c r="A21159" s="29">
        <v>43709</v>
      </c>
      <c r="B21159" t="s">
        <v>318</v>
      </c>
      <c r="C21159">
        <v>5.04</v>
      </c>
      <c r="D21159">
        <v>98.99</v>
      </c>
    </row>
    <row r="21160" spans="1:4">
      <c r="A21160" s="29">
        <v>43709</v>
      </c>
      <c r="B21160" t="s">
        <v>319</v>
      </c>
      <c r="C21160">
        <v>4.9800000000000004</v>
      </c>
      <c r="D21160">
        <v>99.05</v>
      </c>
    </row>
    <row r="21161" spans="1:4">
      <c r="A21161" s="29">
        <v>43709</v>
      </c>
      <c r="B21161" t="s">
        <v>320</v>
      </c>
      <c r="C21161">
        <v>4.7</v>
      </c>
      <c r="D21161">
        <v>99.33</v>
      </c>
    </row>
    <row r="21162" spans="1:4">
      <c r="A21162" s="29">
        <v>43709</v>
      </c>
      <c r="B21162" t="s">
        <v>321</v>
      </c>
      <c r="C21162">
        <v>4.58</v>
      </c>
      <c r="D21162">
        <v>99.45</v>
      </c>
    </row>
    <row r="21163" spans="1:4">
      <c r="A21163" s="29">
        <v>43709</v>
      </c>
      <c r="B21163" t="s">
        <v>322</v>
      </c>
      <c r="C21163">
        <v>4.5</v>
      </c>
      <c r="D21163">
        <v>99.53</v>
      </c>
    </row>
    <row r="21164" spans="1:4">
      <c r="A21164" s="29">
        <v>43709</v>
      </c>
      <c r="B21164" t="s">
        <v>323</v>
      </c>
      <c r="C21164">
        <v>4.6100000000000003</v>
      </c>
      <c r="D21164">
        <v>99.42</v>
      </c>
    </row>
    <row r="21165" spans="1:4">
      <c r="A21165" s="29">
        <v>43709</v>
      </c>
      <c r="B21165" t="s">
        <v>324</v>
      </c>
      <c r="C21165">
        <v>4.82</v>
      </c>
      <c r="D21165">
        <v>99.210000000000008</v>
      </c>
    </row>
    <row r="21166" spans="1:4">
      <c r="A21166" s="29">
        <v>43709</v>
      </c>
      <c r="B21166" t="s">
        <v>325</v>
      </c>
      <c r="C21166">
        <v>4.9000000000000004</v>
      </c>
      <c r="D21166">
        <v>99.13</v>
      </c>
    </row>
    <row r="21167" spans="1:4">
      <c r="A21167" s="29">
        <v>43709</v>
      </c>
      <c r="B21167" t="s">
        <v>326</v>
      </c>
      <c r="C21167">
        <v>18.22</v>
      </c>
      <c r="D21167">
        <v>85.81</v>
      </c>
    </row>
    <row r="21168" spans="1:4">
      <c r="A21168" s="29">
        <v>43709</v>
      </c>
      <c r="B21168" t="s">
        <v>327</v>
      </c>
      <c r="C21168">
        <v>21.52</v>
      </c>
      <c r="D21168">
        <v>82.51</v>
      </c>
    </row>
    <row r="21169" spans="1:4">
      <c r="A21169" s="29">
        <v>43709</v>
      </c>
      <c r="B21169" t="s">
        <v>328</v>
      </c>
      <c r="C21169">
        <v>5.21</v>
      </c>
      <c r="D21169">
        <v>98.820000000000007</v>
      </c>
    </row>
    <row r="21170" spans="1:4">
      <c r="A21170" s="29">
        <v>43709</v>
      </c>
      <c r="B21170" t="s">
        <v>329</v>
      </c>
      <c r="C21170">
        <v>4.58</v>
      </c>
      <c r="D21170">
        <v>99.45</v>
      </c>
    </row>
    <row r="21171" spans="1:4">
      <c r="A21171" s="29">
        <v>43710</v>
      </c>
      <c r="B21171" t="s">
        <v>330</v>
      </c>
      <c r="C21171">
        <v>4.49</v>
      </c>
      <c r="D21171">
        <v>99.54</v>
      </c>
    </row>
    <row r="21172" spans="1:4">
      <c r="A21172" s="29">
        <v>43710</v>
      </c>
      <c r="B21172" t="s">
        <v>331</v>
      </c>
      <c r="C21172">
        <v>4.4400000000000004</v>
      </c>
      <c r="D21172">
        <v>99.59</v>
      </c>
    </row>
    <row r="21173" spans="1:4">
      <c r="A21173" s="29">
        <v>43710</v>
      </c>
      <c r="B21173" t="s">
        <v>332</v>
      </c>
      <c r="C21173">
        <v>4.41</v>
      </c>
      <c r="D21173">
        <v>99.62</v>
      </c>
    </row>
    <row r="21174" spans="1:4">
      <c r="A21174" s="29">
        <v>43710</v>
      </c>
      <c r="B21174" t="s">
        <v>333</v>
      </c>
      <c r="C21174">
        <v>4.3899999999999997</v>
      </c>
      <c r="D21174">
        <v>99.64</v>
      </c>
    </row>
    <row r="21175" spans="1:4">
      <c r="A21175" s="29">
        <v>43710</v>
      </c>
      <c r="B21175" t="s">
        <v>334</v>
      </c>
      <c r="C21175">
        <v>4.3600000000000003</v>
      </c>
      <c r="D21175">
        <v>99.67</v>
      </c>
    </row>
    <row r="21176" spans="1:4">
      <c r="A21176" s="29">
        <v>43710</v>
      </c>
      <c r="B21176" t="s">
        <v>335</v>
      </c>
      <c r="C21176">
        <v>13.27</v>
      </c>
      <c r="D21176">
        <v>90.76</v>
      </c>
    </row>
    <row r="21177" spans="1:4">
      <c r="A21177" s="29">
        <v>43710</v>
      </c>
      <c r="B21177" t="s">
        <v>336</v>
      </c>
      <c r="C21177">
        <v>17.75</v>
      </c>
      <c r="D21177">
        <v>86.28</v>
      </c>
    </row>
    <row r="21178" spans="1:4">
      <c r="A21178" s="29">
        <v>43710</v>
      </c>
      <c r="B21178" t="s">
        <v>337</v>
      </c>
      <c r="C21178">
        <v>17.78</v>
      </c>
      <c r="D21178">
        <v>86.25</v>
      </c>
    </row>
    <row r="21179" spans="1:4">
      <c r="A21179" s="29">
        <v>43710</v>
      </c>
      <c r="B21179" t="s">
        <v>338</v>
      </c>
      <c r="C21179">
        <v>17.739999999999998</v>
      </c>
      <c r="D21179">
        <v>86.29</v>
      </c>
    </row>
    <row r="21180" spans="1:4">
      <c r="A21180" s="29">
        <v>43710</v>
      </c>
      <c r="B21180" t="s">
        <v>339</v>
      </c>
      <c r="C21180">
        <v>17.8</v>
      </c>
      <c r="D21180">
        <v>86.23</v>
      </c>
    </row>
    <row r="21181" spans="1:4">
      <c r="A21181" s="29">
        <v>43710</v>
      </c>
      <c r="B21181" t="s">
        <v>340</v>
      </c>
      <c r="C21181">
        <v>17.78</v>
      </c>
      <c r="D21181">
        <v>86.25</v>
      </c>
    </row>
    <row r="21182" spans="1:4">
      <c r="A21182" s="29">
        <v>43710</v>
      </c>
      <c r="B21182" t="s">
        <v>341</v>
      </c>
      <c r="C21182">
        <v>5.53</v>
      </c>
      <c r="D21182">
        <v>98.5</v>
      </c>
    </row>
    <row r="21183" spans="1:4">
      <c r="A21183" s="29">
        <v>43710</v>
      </c>
      <c r="B21183" t="s">
        <v>342</v>
      </c>
      <c r="C21183">
        <v>4.5</v>
      </c>
      <c r="D21183">
        <v>99.53</v>
      </c>
    </row>
    <row r="21184" spans="1:4">
      <c r="A21184" s="29">
        <v>43710</v>
      </c>
      <c r="B21184" t="s">
        <v>343</v>
      </c>
      <c r="C21184">
        <v>4.43</v>
      </c>
      <c r="D21184">
        <v>99.6</v>
      </c>
    </row>
    <row r="21185" spans="1:4">
      <c r="A21185" s="29">
        <v>43710</v>
      </c>
      <c r="B21185" t="s">
        <v>344</v>
      </c>
      <c r="C21185">
        <v>4.38</v>
      </c>
      <c r="D21185">
        <v>99.65</v>
      </c>
    </row>
    <row r="21186" spans="1:4">
      <c r="A21186" s="29">
        <v>43710</v>
      </c>
      <c r="B21186" t="s">
        <v>345</v>
      </c>
      <c r="C21186">
        <v>4.3499999999999996</v>
      </c>
      <c r="D21186">
        <v>99.68</v>
      </c>
    </row>
    <row r="21187" spans="1:4">
      <c r="A21187" s="29">
        <v>43710</v>
      </c>
      <c r="B21187" t="s">
        <v>346</v>
      </c>
      <c r="C21187">
        <v>4.33</v>
      </c>
      <c r="D21187">
        <v>99.7</v>
      </c>
    </row>
    <row r="21188" spans="1:4">
      <c r="A21188" s="29">
        <v>43710</v>
      </c>
      <c r="B21188" t="s">
        <v>347</v>
      </c>
      <c r="C21188">
        <v>4.32</v>
      </c>
      <c r="D21188">
        <v>99.710000000000008</v>
      </c>
    </row>
    <row r="21189" spans="1:4">
      <c r="A21189" s="29">
        <v>43710</v>
      </c>
      <c r="B21189" t="s">
        <v>348</v>
      </c>
      <c r="C21189">
        <v>4.4800000000000004</v>
      </c>
      <c r="D21189">
        <v>99.55</v>
      </c>
    </row>
    <row r="21190" spans="1:4">
      <c r="A21190" s="29">
        <v>43710</v>
      </c>
      <c r="B21190" t="s">
        <v>349</v>
      </c>
      <c r="C21190">
        <v>4.6900000000000004</v>
      </c>
      <c r="D21190">
        <v>99.34</v>
      </c>
    </row>
    <row r="21191" spans="1:4">
      <c r="A21191" s="29">
        <v>43710</v>
      </c>
      <c r="B21191" t="s">
        <v>350</v>
      </c>
      <c r="C21191">
        <v>4.78</v>
      </c>
      <c r="D21191">
        <v>99.25</v>
      </c>
    </row>
    <row r="21192" spans="1:4">
      <c r="A21192" s="29">
        <v>43710</v>
      </c>
      <c r="B21192" t="s">
        <v>351</v>
      </c>
      <c r="C21192">
        <v>4.83</v>
      </c>
      <c r="D21192">
        <v>99.2</v>
      </c>
    </row>
    <row r="21193" spans="1:4">
      <c r="A21193" s="29">
        <v>43710</v>
      </c>
      <c r="B21193" t="s">
        <v>352</v>
      </c>
      <c r="C21193">
        <v>4.8600000000000003</v>
      </c>
      <c r="D21193">
        <v>99.17</v>
      </c>
    </row>
    <row r="21194" spans="1:4">
      <c r="A21194" s="29">
        <v>43710</v>
      </c>
      <c r="B21194" t="s">
        <v>353</v>
      </c>
      <c r="C21194">
        <v>4.88</v>
      </c>
      <c r="D21194">
        <v>99.15</v>
      </c>
    </row>
    <row r="21195" spans="1:4">
      <c r="A21195" s="29">
        <v>43710</v>
      </c>
      <c r="B21195" t="s">
        <v>354</v>
      </c>
      <c r="C21195">
        <v>4.58</v>
      </c>
      <c r="D21195">
        <v>99.45</v>
      </c>
    </row>
    <row r="21196" spans="1:4">
      <c r="A21196" s="29">
        <v>43710</v>
      </c>
      <c r="B21196" t="s">
        <v>355</v>
      </c>
      <c r="C21196">
        <v>4.45</v>
      </c>
      <c r="D21196">
        <v>99.58</v>
      </c>
    </row>
    <row r="21197" spans="1:4">
      <c r="A21197" s="29">
        <v>43710</v>
      </c>
      <c r="B21197" t="s">
        <v>356</v>
      </c>
      <c r="C21197">
        <v>4.3899999999999997</v>
      </c>
      <c r="D21197">
        <v>99.64</v>
      </c>
    </row>
    <row r="21198" spans="1:4">
      <c r="A21198" s="29">
        <v>43710</v>
      </c>
      <c r="B21198" t="s">
        <v>357</v>
      </c>
      <c r="C21198">
        <v>4.6100000000000003</v>
      </c>
      <c r="D21198">
        <v>99.42</v>
      </c>
    </row>
    <row r="21199" spans="1:4">
      <c r="A21199" s="29">
        <v>43710</v>
      </c>
      <c r="B21199" t="s">
        <v>358</v>
      </c>
      <c r="C21199">
        <v>4.76</v>
      </c>
      <c r="D21199">
        <v>99.27</v>
      </c>
    </row>
    <row r="21200" spans="1:4">
      <c r="A21200" s="29">
        <v>43710</v>
      </c>
      <c r="B21200" t="s">
        <v>359</v>
      </c>
      <c r="C21200">
        <v>4.82</v>
      </c>
      <c r="D21200">
        <v>99.210000000000008</v>
      </c>
    </row>
    <row r="21201" spans="1:4">
      <c r="A21201" s="29">
        <v>43710</v>
      </c>
      <c r="B21201" t="s">
        <v>360</v>
      </c>
      <c r="C21201">
        <v>4.8600000000000003</v>
      </c>
      <c r="D21201">
        <v>99.17</v>
      </c>
    </row>
    <row r="21202" spans="1:4">
      <c r="A21202" s="29">
        <v>43710</v>
      </c>
      <c r="B21202" t="s">
        <v>361</v>
      </c>
      <c r="C21202">
        <v>4.8899999999999997</v>
      </c>
      <c r="D21202">
        <v>99.14</v>
      </c>
    </row>
    <row r="21203" spans="1:4">
      <c r="A21203" s="29">
        <v>43710</v>
      </c>
      <c r="B21203" t="s">
        <v>362</v>
      </c>
      <c r="C21203">
        <v>4.9000000000000004</v>
      </c>
      <c r="D21203">
        <v>99.13</v>
      </c>
    </row>
    <row r="21204" spans="1:4">
      <c r="A21204" s="29">
        <v>43710</v>
      </c>
      <c r="B21204" t="s">
        <v>363</v>
      </c>
      <c r="C21204">
        <v>4.92</v>
      </c>
      <c r="D21204">
        <v>99.11</v>
      </c>
    </row>
    <row r="21205" spans="1:4">
      <c r="A21205" s="29">
        <v>43710</v>
      </c>
      <c r="B21205" t="s">
        <v>364</v>
      </c>
      <c r="C21205">
        <v>4.92</v>
      </c>
      <c r="D21205">
        <v>99.11</v>
      </c>
    </row>
    <row r="21206" spans="1:4">
      <c r="A21206" s="29">
        <v>43710</v>
      </c>
      <c r="B21206" t="s">
        <v>365</v>
      </c>
      <c r="C21206">
        <v>4.9400000000000004</v>
      </c>
      <c r="D21206">
        <v>99.09</v>
      </c>
    </row>
    <row r="21207" spans="1:4">
      <c r="A21207" s="29">
        <v>43710</v>
      </c>
      <c r="B21207" t="s">
        <v>366</v>
      </c>
      <c r="C21207">
        <v>4.75</v>
      </c>
      <c r="D21207">
        <v>99.28</v>
      </c>
    </row>
    <row r="21208" spans="1:4">
      <c r="A21208" s="29">
        <v>43710</v>
      </c>
      <c r="B21208" t="s">
        <v>367</v>
      </c>
      <c r="C21208">
        <v>4.5599999999999996</v>
      </c>
      <c r="D21208">
        <v>99.47</v>
      </c>
    </row>
    <row r="21209" spans="1:4">
      <c r="A21209" s="29">
        <v>43710</v>
      </c>
      <c r="B21209" t="s">
        <v>368</v>
      </c>
      <c r="C21209">
        <v>4.47</v>
      </c>
      <c r="D21209">
        <v>99.56</v>
      </c>
    </row>
    <row r="21210" spans="1:4">
      <c r="A21210" s="29">
        <v>43710</v>
      </c>
      <c r="B21210" t="s">
        <v>369</v>
      </c>
      <c r="C21210">
        <v>4.42</v>
      </c>
      <c r="D21210">
        <v>99.61</v>
      </c>
    </row>
    <row r="21211" spans="1:4">
      <c r="A21211" s="29">
        <v>43710</v>
      </c>
      <c r="B21211" t="s">
        <v>370</v>
      </c>
      <c r="C21211">
        <v>4.62</v>
      </c>
      <c r="D21211">
        <v>99.41</v>
      </c>
    </row>
    <row r="21212" spans="1:4">
      <c r="A21212" s="29">
        <v>43710</v>
      </c>
      <c r="B21212" t="s">
        <v>371</v>
      </c>
      <c r="C21212">
        <v>4.79</v>
      </c>
      <c r="D21212">
        <v>99.24</v>
      </c>
    </row>
    <row r="21213" spans="1:4">
      <c r="A21213" s="29">
        <v>43710</v>
      </c>
      <c r="B21213" t="s">
        <v>372</v>
      </c>
      <c r="C21213">
        <v>4.84</v>
      </c>
      <c r="D21213">
        <v>99.19</v>
      </c>
    </row>
    <row r="21214" spans="1:4">
      <c r="A21214" s="29">
        <v>43710</v>
      </c>
      <c r="B21214" t="s">
        <v>373</v>
      </c>
      <c r="C21214">
        <v>4.88</v>
      </c>
      <c r="D21214">
        <v>99.15</v>
      </c>
    </row>
    <row r="21215" spans="1:4">
      <c r="A21215" s="29">
        <v>43710</v>
      </c>
      <c r="B21215" t="s">
        <v>374</v>
      </c>
      <c r="C21215">
        <v>4.9000000000000004</v>
      </c>
      <c r="D21215">
        <v>99.13</v>
      </c>
    </row>
    <row r="21216" spans="1:4">
      <c r="A21216" s="29">
        <v>43710</v>
      </c>
      <c r="B21216" t="s">
        <v>375</v>
      </c>
      <c r="C21216">
        <v>4.91</v>
      </c>
      <c r="D21216">
        <v>99.12</v>
      </c>
    </row>
    <row r="21217" spans="1:4">
      <c r="A21217" s="29">
        <v>43710</v>
      </c>
      <c r="B21217" t="s">
        <v>280</v>
      </c>
      <c r="C21217">
        <v>4.93</v>
      </c>
      <c r="D21217">
        <v>99.1</v>
      </c>
    </row>
    <row r="21218" spans="1:4">
      <c r="A21218" s="29">
        <v>43710</v>
      </c>
      <c r="B21218" t="s">
        <v>281</v>
      </c>
      <c r="C21218">
        <v>4.95</v>
      </c>
      <c r="D21218">
        <v>99.08</v>
      </c>
    </row>
    <row r="21219" spans="1:4">
      <c r="A21219" s="29">
        <v>43710</v>
      </c>
      <c r="B21219" t="s">
        <v>282</v>
      </c>
      <c r="C21219">
        <v>4.95</v>
      </c>
      <c r="D21219">
        <v>99.08</v>
      </c>
    </row>
    <row r="21220" spans="1:4">
      <c r="A21220" s="29">
        <v>43710</v>
      </c>
      <c r="B21220" t="s">
        <v>283</v>
      </c>
      <c r="C21220">
        <v>4.96</v>
      </c>
      <c r="D21220">
        <v>99.070000000000007</v>
      </c>
    </row>
    <row r="21221" spans="1:4">
      <c r="A21221" s="29">
        <v>43710</v>
      </c>
      <c r="B21221" t="s">
        <v>284</v>
      </c>
      <c r="C21221">
        <v>4.7300000000000004</v>
      </c>
      <c r="D21221">
        <v>99.3</v>
      </c>
    </row>
    <row r="21222" spans="1:4">
      <c r="A21222" s="29">
        <v>43710</v>
      </c>
      <c r="B21222" t="s">
        <v>285</v>
      </c>
      <c r="C21222">
        <v>4.54</v>
      </c>
      <c r="D21222">
        <v>99.49</v>
      </c>
    </row>
    <row r="21223" spans="1:4">
      <c r="A21223" s="29">
        <v>43710</v>
      </c>
      <c r="B21223" t="s">
        <v>286</v>
      </c>
      <c r="C21223">
        <v>4.45</v>
      </c>
      <c r="D21223">
        <v>99.58</v>
      </c>
    </row>
    <row r="21224" spans="1:4">
      <c r="A21224" s="29">
        <v>43710</v>
      </c>
      <c r="B21224" t="s">
        <v>287</v>
      </c>
      <c r="C21224">
        <v>4.58</v>
      </c>
      <c r="D21224">
        <v>99.45</v>
      </c>
    </row>
    <row r="21225" spans="1:4">
      <c r="A21225" s="29">
        <v>43710</v>
      </c>
      <c r="B21225" t="s">
        <v>288</v>
      </c>
      <c r="C21225">
        <v>4.79</v>
      </c>
      <c r="D21225">
        <v>99.24</v>
      </c>
    </row>
    <row r="21226" spans="1:4">
      <c r="A21226" s="29">
        <v>43710</v>
      </c>
      <c r="B21226" t="s">
        <v>289</v>
      </c>
      <c r="C21226">
        <v>4.84</v>
      </c>
      <c r="D21226">
        <v>99.19</v>
      </c>
    </row>
    <row r="21227" spans="1:4">
      <c r="A21227" s="29">
        <v>43710</v>
      </c>
      <c r="B21227" t="s">
        <v>290</v>
      </c>
      <c r="C21227">
        <v>4.88</v>
      </c>
      <c r="D21227">
        <v>99.15</v>
      </c>
    </row>
    <row r="21228" spans="1:4">
      <c r="A21228" s="29">
        <v>43710</v>
      </c>
      <c r="B21228" t="s">
        <v>291</v>
      </c>
      <c r="C21228">
        <v>4.91</v>
      </c>
      <c r="D21228">
        <v>99.12</v>
      </c>
    </row>
    <row r="21229" spans="1:4">
      <c r="A21229" s="29">
        <v>43710</v>
      </c>
      <c r="B21229" t="s">
        <v>292</v>
      </c>
      <c r="C21229">
        <v>4.92</v>
      </c>
      <c r="D21229">
        <v>99.11</v>
      </c>
    </row>
    <row r="21230" spans="1:4">
      <c r="A21230" s="29">
        <v>43710</v>
      </c>
      <c r="B21230" t="s">
        <v>293</v>
      </c>
      <c r="C21230">
        <v>4.79</v>
      </c>
      <c r="D21230">
        <v>99.24</v>
      </c>
    </row>
    <row r="21231" spans="1:4">
      <c r="A21231" s="29">
        <v>43710</v>
      </c>
      <c r="B21231" t="s">
        <v>294</v>
      </c>
      <c r="C21231">
        <v>4.55</v>
      </c>
      <c r="D21231">
        <v>99.48</v>
      </c>
    </row>
    <row r="21232" spans="1:4">
      <c r="A21232" s="29">
        <v>43710</v>
      </c>
      <c r="B21232" t="s">
        <v>295</v>
      </c>
      <c r="C21232">
        <v>4.46</v>
      </c>
      <c r="D21232">
        <v>99.570000000000007</v>
      </c>
    </row>
    <row r="21233" spans="1:4">
      <c r="A21233" s="29">
        <v>43710</v>
      </c>
      <c r="B21233" t="s">
        <v>296</v>
      </c>
      <c r="C21233">
        <v>4.4000000000000004</v>
      </c>
      <c r="D21233">
        <v>99.63</v>
      </c>
    </row>
    <row r="21234" spans="1:4">
      <c r="A21234" s="29">
        <v>43710</v>
      </c>
      <c r="B21234" t="s">
        <v>297</v>
      </c>
      <c r="C21234">
        <v>4.47</v>
      </c>
      <c r="D21234">
        <v>99.56</v>
      </c>
    </row>
    <row r="21235" spans="1:4">
      <c r="A21235" s="29">
        <v>43710</v>
      </c>
      <c r="B21235" t="s">
        <v>298</v>
      </c>
      <c r="C21235">
        <v>16.34</v>
      </c>
      <c r="D21235">
        <v>87.69</v>
      </c>
    </row>
    <row r="21236" spans="1:4">
      <c r="A21236" s="29">
        <v>43710</v>
      </c>
      <c r="B21236" t="s">
        <v>299</v>
      </c>
      <c r="C21236">
        <v>17.78</v>
      </c>
      <c r="D21236">
        <v>86.25</v>
      </c>
    </row>
    <row r="21237" spans="1:4">
      <c r="A21237" s="29">
        <v>43710</v>
      </c>
      <c r="B21237" t="s">
        <v>300</v>
      </c>
      <c r="C21237">
        <v>17.82</v>
      </c>
      <c r="D21237">
        <v>86.210000000000008</v>
      </c>
    </row>
    <row r="21238" spans="1:4">
      <c r="A21238" s="29">
        <v>43710</v>
      </c>
      <c r="B21238" t="s">
        <v>301</v>
      </c>
      <c r="C21238">
        <v>17.84</v>
      </c>
      <c r="D21238">
        <v>86.19</v>
      </c>
    </row>
    <row r="21239" spans="1:4">
      <c r="A21239" s="29">
        <v>43710</v>
      </c>
      <c r="B21239" t="s">
        <v>302</v>
      </c>
      <c r="C21239">
        <v>7.26</v>
      </c>
      <c r="D21239">
        <v>96.77</v>
      </c>
    </row>
    <row r="21240" spans="1:4">
      <c r="A21240" s="29">
        <v>43710</v>
      </c>
      <c r="B21240" t="s">
        <v>303</v>
      </c>
      <c r="C21240">
        <v>4.91</v>
      </c>
      <c r="D21240">
        <v>99.12</v>
      </c>
    </row>
    <row r="21241" spans="1:4">
      <c r="A21241" s="29">
        <v>43710</v>
      </c>
      <c r="B21241" t="s">
        <v>304</v>
      </c>
      <c r="C21241">
        <v>4.9000000000000004</v>
      </c>
      <c r="D21241">
        <v>99.13</v>
      </c>
    </row>
    <row r="21242" spans="1:4">
      <c r="A21242" s="29">
        <v>43710</v>
      </c>
      <c r="B21242" t="s">
        <v>305</v>
      </c>
      <c r="C21242">
        <v>4.91</v>
      </c>
      <c r="D21242">
        <v>99.12</v>
      </c>
    </row>
    <row r="21243" spans="1:4">
      <c r="A21243" s="29">
        <v>43710</v>
      </c>
      <c r="B21243" t="s">
        <v>306</v>
      </c>
      <c r="C21243">
        <v>4.92</v>
      </c>
      <c r="D21243">
        <v>99.11</v>
      </c>
    </row>
    <row r="21244" spans="1:4">
      <c r="A21244" s="29">
        <v>43710</v>
      </c>
      <c r="B21244" t="s">
        <v>307</v>
      </c>
      <c r="C21244">
        <v>4.92</v>
      </c>
      <c r="D21244">
        <v>99.11</v>
      </c>
    </row>
    <row r="21245" spans="1:4">
      <c r="A21245" s="29">
        <v>43710</v>
      </c>
      <c r="B21245" t="s">
        <v>308</v>
      </c>
      <c r="C21245">
        <v>4.9400000000000004</v>
      </c>
      <c r="D21245">
        <v>99.09</v>
      </c>
    </row>
    <row r="21246" spans="1:4">
      <c r="A21246" s="29">
        <v>43710</v>
      </c>
      <c r="B21246" t="s">
        <v>309</v>
      </c>
      <c r="C21246">
        <v>4.9400000000000004</v>
      </c>
      <c r="D21246">
        <v>99.09</v>
      </c>
    </row>
    <row r="21247" spans="1:4">
      <c r="A21247" s="29">
        <v>43710</v>
      </c>
      <c r="B21247" t="s">
        <v>310</v>
      </c>
      <c r="C21247">
        <v>4.95</v>
      </c>
      <c r="D21247">
        <v>99.08</v>
      </c>
    </row>
    <row r="21248" spans="1:4">
      <c r="A21248" s="29">
        <v>43710</v>
      </c>
      <c r="B21248" t="s">
        <v>311</v>
      </c>
      <c r="C21248">
        <v>4.96</v>
      </c>
      <c r="D21248">
        <v>99.070000000000007</v>
      </c>
    </row>
    <row r="21249" spans="1:4">
      <c r="A21249" s="29">
        <v>43710</v>
      </c>
      <c r="B21249" t="s">
        <v>312</v>
      </c>
      <c r="C21249">
        <v>4.96</v>
      </c>
      <c r="D21249">
        <v>99.070000000000007</v>
      </c>
    </row>
    <row r="21250" spans="1:4">
      <c r="A21250" s="29">
        <v>43710</v>
      </c>
      <c r="B21250" t="s">
        <v>313</v>
      </c>
      <c r="C21250">
        <v>4.97</v>
      </c>
      <c r="D21250">
        <v>99.06</v>
      </c>
    </row>
    <row r="21251" spans="1:4">
      <c r="A21251" s="29">
        <v>43710</v>
      </c>
      <c r="B21251" t="s">
        <v>314</v>
      </c>
      <c r="C21251">
        <v>4.9800000000000004</v>
      </c>
      <c r="D21251">
        <v>99.05</v>
      </c>
    </row>
    <row r="21252" spans="1:4">
      <c r="A21252" s="29">
        <v>43710</v>
      </c>
      <c r="B21252" t="s">
        <v>315</v>
      </c>
      <c r="C21252">
        <v>4.9800000000000004</v>
      </c>
      <c r="D21252">
        <v>99.05</v>
      </c>
    </row>
    <row r="21253" spans="1:4">
      <c r="A21253" s="29">
        <v>43710</v>
      </c>
      <c r="B21253" t="s">
        <v>316</v>
      </c>
      <c r="C21253">
        <v>4.9800000000000004</v>
      </c>
      <c r="D21253">
        <v>99.05</v>
      </c>
    </row>
    <row r="21254" spans="1:4">
      <c r="A21254" s="29">
        <v>43710</v>
      </c>
      <c r="B21254" t="s">
        <v>317</v>
      </c>
      <c r="C21254">
        <v>4.99</v>
      </c>
      <c r="D21254">
        <v>99.04</v>
      </c>
    </row>
    <row r="21255" spans="1:4">
      <c r="A21255" s="29">
        <v>43710</v>
      </c>
      <c r="B21255" t="s">
        <v>318</v>
      </c>
      <c r="C21255">
        <v>4.7</v>
      </c>
      <c r="D21255">
        <v>99.33</v>
      </c>
    </row>
    <row r="21256" spans="1:4">
      <c r="A21256" s="29">
        <v>43710</v>
      </c>
      <c r="B21256" t="s">
        <v>319</v>
      </c>
      <c r="C21256">
        <v>4.55</v>
      </c>
      <c r="D21256">
        <v>99.48</v>
      </c>
    </row>
    <row r="21257" spans="1:4">
      <c r="A21257" s="29">
        <v>43710</v>
      </c>
      <c r="B21257" t="s">
        <v>320</v>
      </c>
      <c r="C21257">
        <v>4.47</v>
      </c>
      <c r="D21257">
        <v>99.56</v>
      </c>
    </row>
    <row r="21258" spans="1:4">
      <c r="A21258" s="29">
        <v>43710</v>
      </c>
      <c r="B21258" t="s">
        <v>321</v>
      </c>
      <c r="C21258">
        <v>4.43</v>
      </c>
      <c r="D21258">
        <v>99.6</v>
      </c>
    </row>
    <row r="21259" spans="1:4">
      <c r="A21259" s="29">
        <v>43710</v>
      </c>
      <c r="B21259" t="s">
        <v>322</v>
      </c>
      <c r="C21259">
        <v>4.6900000000000004</v>
      </c>
      <c r="D21259">
        <v>99.34</v>
      </c>
    </row>
    <row r="21260" spans="1:4">
      <c r="A21260" s="29">
        <v>43710</v>
      </c>
      <c r="B21260" t="s">
        <v>323</v>
      </c>
      <c r="C21260">
        <v>4.8099999999999996</v>
      </c>
      <c r="D21260">
        <v>99.22</v>
      </c>
    </row>
    <row r="21261" spans="1:4">
      <c r="A21261" s="29">
        <v>43710</v>
      </c>
      <c r="B21261" t="s">
        <v>324</v>
      </c>
      <c r="C21261">
        <v>4.87</v>
      </c>
      <c r="D21261">
        <v>99.16</v>
      </c>
    </row>
    <row r="21262" spans="1:4">
      <c r="A21262" s="29">
        <v>43710</v>
      </c>
      <c r="B21262" t="s">
        <v>325</v>
      </c>
      <c r="C21262">
        <v>4.8899999999999997</v>
      </c>
      <c r="D21262">
        <v>99.14</v>
      </c>
    </row>
    <row r="21263" spans="1:4">
      <c r="A21263" s="29">
        <v>43710</v>
      </c>
      <c r="B21263" t="s">
        <v>326</v>
      </c>
      <c r="C21263">
        <v>4.7300000000000004</v>
      </c>
      <c r="D21263">
        <v>99.3</v>
      </c>
    </row>
    <row r="21264" spans="1:4">
      <c r="A21264" s="29">
        <v>43710</v>
      </c>
      <c r="B21264" t="s">
        <v>327</v>
      </c>
      <c r="C21264">
        <v>4.53</v>
      </c>
      <c r="D21264">
        <v>99.5</v>
      </c>
    </row>
    <row r="21265" spans="1:4">
      <c r="A21265" s="29">
        <v>43710</v>
      </c>
      <c r="B21265" t="s">
        <v>328</v>
      </c>
      <c r="C21265">
        <v>4.4400000000000004</v>
      </c>
      <c r="D21265">
        <v>99.59</v>
      </c>
    </row>
    <row r="21266" spans="1:4">
      <c r="A21266" s="29">
        <v>43710</v>
      </c>
      <c r="B21266" t="s">
        <v>329</v>
      </c>
      <c r="C21266">
        <v>4.4000000000000004</v>
      </c>
      <c r="D21266">
        <v>99.63</v>
      </c>
    </row>
    <row r="21267" spans="1:4">
      <c r="A21267" s="29">
        <v>43711</v>
      </c>
      <c r="B21267" t="s">
        <v>330</v>
      </c>
      <c r="C21267">
        <v>4.3600000000000003</v>
      </c>
      <c r="D21267">
        <v>99.67</v>
      </c>
    </row>
    <row r="21268" spans="1:4">
      <c r="A21268" s="29">
        <v>43711</v>
      </c>
      <c r="B21268" t="s">
        <v>331</v>
      </c>
      <c r="C21268">
        <v>4.34</v>
      </c>
      <c r="D21268">
        <v>99.69</v>
      </c>
    </row>
    <row r="21269" spans="1:4">
      <c r="A21269" s="29">
        <v>43711</v>
      </c>
      <c r="B21269" t="s">
        <v>332</v>
      </c>
      <c r="C21269">
        <v>4.3099999999999996</v>
      </c>
      <c r="D21269">
        <v>99.72</v>
      </c>
    </row>
    <row r="21270" spans="1:4">
      <c r="A21270" s="29">
        <v>43711</v>
      </c>
      <c r="B21270" t="s">
        <v>333</v>
      </c>
      <c r="C21270">
        <v>13.22</v>
      </c>
      <c r="D21270">
        <v>90.81</v>
      </c>
    </row>
    <row r="21271" spans="1:4">
      <c r="A21271" s="29">
        <v>43711</v>
      </c>
      <c r="B21271" t="s">
        <v>334</v>
      </c>
      <c r="C21271">
        <v>21.03</v>
      </c>
      <c r="D21271">
        <v>83</v>
      </c>
    </row>
    <row r="21272" spans="1:4">
      <c r="A21272" s="29">
        <v>43711</v>
      </c>
      <c r="B21272" t="s">
        <v>335</v>
      </c>
      <c r="C21272">
        <v>21.43</v>
      </c>
      <c r="D21272">
        <v>82.6</v>
      </c>
    </row>
    <row r="21273" spans="1:4">
      <c r="A21273" s="29">
        <v>43711</v>
      </c>
      <c r="B21273" t="s">
        <v>336</v>
      </c>
      <c r="C21273">
        <v>21.45</v>
      </c>
      <c r="D21273">
        <v>82.58</v>
      </c>
    </row>
    <row r="21274" spans="1:4">
      <c r="A21274" s="29">
        <v>43711</v>
      </c>
      <c r="B21274" t="s">
        <v>337</v>
      </c>
      <c r="C21274">
        <v>7.31</v>
      </c>
      <c r="D21274">
        <v>96.72</v>
      </c>
    </row>
    <row r="21275" spans="1:4">
      <c r="A21275" s="29">
        <v>43711</v>
      </c>
      <c r="B21275" t="s">
        <v>338</v>
      </c>
      <c r="C21275">
        <v>4.53</v>
      </c>
      <c r="D21275">
        <v>99.5</v>
      </c>
    </row>
    <row r="21276" spans="1:4">
      <c r="A21276" s="29">
        <v>43711</v>
      </c>
      <c r="B21276" t="s">
        <v>339</v>
      </c>
      <c r="C21276">
        <v>4.41</v>
      </c>
      <c r="D21276">
        <v>99.62</v>
      </c>
    </row>
    <row r="21277" spans="1:4">
      <c r="A21277" s="29">
        <v>43711</v>
      </c>
      <c r="B21277" t="s">
        <v>340</v>
      </c>
      <c r="C21277">
        <v>4.3600000000000003</v>
      </c>
      <c r="D21277">
        <v>99.67</v>
      </c>
    </row>
    <row r="21278" spans="1:4">
      <c r="A21278" s="29">
        <v>43711</v>
      </c>
      <c r="B21278" t="s">
        <v>341</v>
      </c>
      <c r="C21278">
        <v>4.32</v>
      </c>
      <c r="D21278">
        <v>99.710000000000008</v>
      </c>
    </row>
    <row r="21279" spans="1:4">
      <c r="A21279" s="29">
        <v>43711</v>
      </c>
      <c r="B21279" t="s">
        <v>342</v>
      </c>
      <c r="C21279">
        <v>4.3</v>
      </c>
      <c r="D21279">
        <v>99.73</v>
      </c>
    </row>
    <row r="21280" spans="1:4">
      <c r="A21280" s="29">
        <v>43711</v>
      </c>
      <c r="B21280" t="s">
        <v>343</v>
      </c>
      <c r="C21280">
        <v>4.28</v>
      </c>
      <c r="D21280">
        <v>99.75</v>
      </c>
    </row>
    <row r="21281" spans="1:4">
      <c r="A21281" s="29">
        <v>43711</v>
      </c>
      <c r="B21281" t="s">
        <v>344</v>
      </c>
      <c r="C21281">
        <v>4.26</v>
      </c>
      <c r="D21281">
        <v>99.77</v>
      </c>
    </row>
    <row r="21282" spans="1:4">
      <c r="A21282" s="29">
        <v>43711</v>
      </c>
      <c r="B21282" t="s">
        <v>345</v>
      </c>
      <c r="C21282">
        <v>4.26</v>
      </c>
      <c r="D21282">
        <v>99.77</v>
      </c>
    </row>
    <row r="21283" spans="1:4">
      <c r="A21283" s="29">
        <v>43711</v>
      </c>
      <c r="B21283" t="s">
        <v>346</v>
      </c>
      <c r="C21283">
        <v>4.24</v>
      </c>
      <c r="D21283">
        <v>99.79</v>
      </c>
    </row>
    <row r="21284" spans="1:4">
      <c r="A21284" s="29">
        <v>43711</v>
      </c>
      <c r="B21284" t="s">
        <v>347</v>
      </c>
      <c r="C21284">
        <v>4.46</v>
      </c>
      <c r="D21284">
        <v>99.570000000000007</v>
      </c>
    </row>
    <row r="21285" spans="1:4">
      <c r="A21285" s="29">
        <v>43711</v>
      </c>
      <c r="B21285" t="s">
        <v>348</v>
      </c>
      <c r="C21285">
        <v>4.6500000000000004</v>
      </c>
      <c r="D21285">
        <v>99.38</v>
      </c>
    </row>
    <row r="21286" spans="1:4">
      <c r="A21286" s="29">
        <v>43711</v>
      </c>
      <c r="B21286" t="s">
        <v>349</v>
      </c>
      <c r="C21286">
        <v>4.7300000000000004</v>
      </c>
      <c r="D21286">
        <v>99.3</v>
      </c>
    </row>
    <row r="21287" spans="1:4">
      <c r="A21287" s="29">
        <v>43711</v>
      </c>
      <c r="B21287" t="s">
        <v>350</v>
      </c>
      <c r="C21287">
        <v>4.78</v>
      </c>
      <c r="D21287">
        <v>99.25</v>
      </c>
    </row>
    <row r="21288" spans="1:4">
      <c r="A21288" s="29">
        <v>43711</v>
      </c>
      <c r="B21288" t="s">
        <v>351</v>
      </c>
      <c r="C21288">
        <v>4.71</v>
      </c>
      <c r="D21288">
        <v>99.320000000000007</v>
      </c>
    </row>
    <row r="21289" spans="1:4">
      <c r="A21289" s="29">
        <v>43711</v>
      </c>
      <c r="B21289" t="s">
        <v>352</v>
      </c>
      <c r="C21289">
        <v>4.47</v>
      </c>
      <c r="D21289">
        <v>99.56</v>
      </c>
    </row>
    <row r="21290" spans="1:4">
      <c r="A21290" s="29">
        <v>43711</v>
      </c>
      <c r="B21290" t="s">
        <v>353</v>
      </c>
      <c r="C21290">
        <v>4.38</v>
      </c>
      <c r="D21290">
        <v>99.65</v>
      </c>
    </row>
    <row r="21291" spans="1:4">
      <c r="A21291" s="29">
        <v>43711</v>
      </c>
      <c r="B21291" t="s">
        <v>354</v>
      </c>
      <c r="C21291">
        <v>4.33</v>
      </c>
      <c r="D21291">
        <v>99.7</v>
      </c>
    </row>
    <row r="21292" spans="1:4">
      <c r="A21292" s="29">
        <v>43711</v>
      </c>
      <c r="B21292" t="s">
        <v>355</v>
      </c>
      <c r="C21292">
        <v>4.5199999999999996</v>
      </c>
      <c r="D21292">
        <v>99.51</v>
      </c>
    </row>
    <row r="21293" spans="1:4">
      <c r="A21293" s="29">
        <v>43711</v>
      </c>
      <c r="B21293" t="s">
        <v>356</v>
      </c>
      <c r="C21293">
        <v>4.7</v>
      </c>
      <c r="D21293">
        <v>99.33</v>
      </c>
    </row>
    <row r="21294" spans="1:4">
      <c r="A21294" s="29">
        <v>43711</v>
      </c>
      <c r="B21294" t="s">
        <v>357</v>
      </c>
      <c r="C21294">
        <v>4.78</v>
      </c>
      <c r="D21294">
        <v>99.25</v>
      </c>
    </row>
    <row r="21295" spans="1:4">
      <c r="A21295" s="29">
        <v>43711</v>
      </c>
      <c r="B21295" t="s">
        <v>358</v>
      </c>
      <c r="C21295">
        <v>4.82</v>
      </c>
      <c r="D21295">
        <v>99.210000000000008</v>
      </c>
    </row>
    <row r="21296" spans="1:4">
      <c r="A21296" s="29">
        <v>43711</v>
      </c>
      <c r="B21296" t="s">
        <v>359</v>
      </c>
      <c r="C21296">
        <v>4.8499999999999996</v>
      </c>
      <c r="D21296">
        <v>99.18</v>
      </c>
    </row>
    <row r="21297" spans="1:4">
      <c r="A21297" s="29">
        <v>43711</v>
      </c>
      <c r="B21297" t="s">
        <v>360</v>
      </c>
      <c r="C21297">
        <v>4.87</v>
      </c>
      <c r="D21297">
        <v>99.16</v>
      </c>
    </row>
    <row r="21298" spans="1:4">
      <c r="A21298" s="29">
        <v>43711</v>
      </c>
      <c r="B21298" t="s">
        <v>361</v>
      </c>
      <c r="C21298">
        <v>4.8899999999999997</v>
      </c>
      <c r="D21298">
        <v>99.14</v>
      </c>
    </row>
    <row r="21299" spans="1:4">
      <c r="A21299" s="29">
        <v>43711</v>
      </c>
      <c r="B21299" t="s">
        <v>362</v>
      </c>
      <c r="C21299">
        <v>4.9000000000000004</v>
      </c>
      <c r="D21299">
        <v>99.13</v>
      </c>
    </row>
    <row r="21300" spans="1:4">
      <c r="A21300" s="29">
        <v>43711</v>
      </c>
      <c r="B21300" t="s">
        <v>363</v>
      </c>
      <c r="C21300">
        <v>4.91</v>
      </c>
      <c r="D21300">
        <v>99.12</v>
      </c>
    </row>
    <row r="21301" spans="1:4">
      <c r="A21301" s="29">
        <v>43711</v>
      </c>
      <c r="B21301" t="s">
        <v>364</v>
      </c>
      <c r="C21301">
        <v>4.93</v>
      </c>
      <c r="D21301">
        <v>99.1</v>
      </c>
    </row>
    <row r="21302" spans="1:4">
      <c r="A21302" s="29">
        <v>43711</v>
      </c>
      <c r="B21302" t="s">
        <v>365</v>
      </c>
      <c r="C21302">
        <v>4.9400000000000004</v>
      </c>
      <c r="D21302">
        <v>99.09</v>
      </c>
    </row>
    <row r="21303" spans="1:4">
      <c r="A21303" s="29">
        <v>43711</v>
      </c>
      <c r="B21303" t="s">
        <v>366</v>
      </c>
      <c r="C21303">
        <v>4.9400000000000004</v>
      </c>
      <c r="D21303">
        <v>99.09</v>
      </c>
    </row>
    <row r="21304" spans="1:4">
      <c r="A21304" s="29">
        <v>43711</v>
      </c>
      <c r="B21304" t="s">
        <v>367</v>
      </c>
      <c r="C21304">
        <v>4.68</v>
      </c>
      <c r="D21304">
        <v>99.35</v>
      </c>
    </row>
    <row r="21305" spans="1:4">
      <c r="A21305" s="29">
        <v>43711</v>
      </c>
      <c r="B21305" t="s">
        <v>368</v>
      </c>
      <c r="C21305">
        <v>4.53</v>
      </c>
      <c r="D21305">
        <v>99.5</v>
      </c>
    </row>
    <row r="21306" spans="1:4">
      <c r="A21306" s="29">
        <v>43711</v>
      </c>
      <c r="B21306" t="s">
        <v>369</v>
      </c>
      <c r="C21306">
        <v>4.45</v>
      </c>
      <c r="D21306">
        <v>99.58</v>
      </c>
    </row>
    <row r="21307" spans="1:4">
      <c r="A21307" s="29">
        <v>43711</v>
      </c>
      <c r="B21307" t="s">
        <v>370</v>
      </c>
      <c r="C21307">
        <v>4.51</v>
      </c>
      <c r="D21307">
        <v>99.52</v>
      </c>
    </row>
    <row r="21308" spans="1:4">
      <c r="A21308" s="29">
        <v>43711</v>
      </c>
      <c r="B21308" t="s">
        <v>371</v>
      </c>
      <c r="C21308">
        <v>4.75</v>
      </c>
      <c r="D21308">
        <v>99.28</v>
      </c>
    </row>
    <row r="21309" spans="1:4">
      <c r="A21309" s="29">
        <v>43711</v>
      </c>
      <c r="B21309" t="s">
        <v>372</v>
      </c>
      <c r="C21309">
        <v>4.83</v>
      </c>
      <c r="D21309">
        <v>99.2</v>
      </c>
    </row>
    <row r="21310" spans="1:4">
      <c r="A21310" s="29">
        <v>43711</v>
      </c>
      <c r="B21310" t="s">
        <v>373</v>
      </c>
      <c r="C21310">
        <v>4.88</v>
      </c>
      <c r="D21310">
        <v>99.15</v>
      </c>
    </row>
    <row r="21311" spans="1:4">
      <c r="A21311" s="29">
        <v>43711</v>
      </c>
      <c r="B21311" t="s">
        <v>374</v>
      </c>
      <c r="C21311">
        <v>4.9000000000000004</v>
      </c>
      <c r="D21311">
        <v>99.13</v>
      </c>
    </row>
    <row r="21312" spans="1:4">
      <c r="A21312" s="29">
        <v>43711</v>
      </c>
      <c r="B21312" t="s">
        <v>375</v>
      </c>
      <c r="C21312">
        <v>4.92</v>
      </c>
      <c r="D21312">
        <v>99.11</v>
      </c>
    </row>
    <row r="21313" spans="1:4">
      <c r="A21313" s="29">
        <v>43711</v>
      </c>
      <c r="B21313" t="s">
        <v>280</v>
      </c>
      <c r="C21313">
        <v>4.9400000000000004</v>
      </c>
      <c r="D21313">
        <v>99.09</v>
      </c>
    </row>
    <row r="21314" spans="1:4">
      <c r="A21314" s="29">
        <v>43711</v>
      </c>
      <c r="B21314" t="s">
        <v>281</v>
      </c>
      <c r="C21314">
        <v>4.95</v>
      </c>
      <c r="D21314">
        <v>99.08</v>
      </c>
    </row>
    <row r="21315" spans="1:4">
      <c r="A21315" s="29">
        <v>43711</v>
      </c>
      <c r="B21315" t="s">
        <v>282</v>
      </c>
      <c r="C21315">
        <v>4.95</v>
      </c>
      <c r="D21315">
        <v>99.08</v>
      </c>
    </row>
    <row r="21316" spans="1:4">
      <c r="A21316" s="29">
        <v>43711</v>
      </c>
      <c r="B21316" t="s">
        <v>283</v>
      </c>
      <c r="C21316">
        <v>4.6500000000000004</v>
      </c>
      <c r="D21316">
        <v>99.38</v>
      </c>
    </row>
    <row r="21317" spans="1:4">
      <c r="A21317" s="29">
        <v>43711</v>
      </c>
      <c r="B21317" t="s">
        <v>284</v>
      </c>
      <c r="C21317">
        <v>4.51</v>
      </c>
      <c r="D21317">
        <v>99.52</v>
      </c>
    </row>
    <row r="21318" spans="1:4">
      <c r="A21318" s="29">
        <v>43711</v>
      </c>
      <c r="B21318" t="s">
        <v>285</v>
      </c>
      <c r="C21318">
        <v>4.45</v>
      </c>
      <c r="D21318">
        <v>99.58</v>
      </c>
    </row>
    <row r="21319" spans="1:4">
      <c r="A21319" s="29">
        <v>43711</v>
      </c>
      <c r="B21319" t="s">
        <v>286</v>
      </c>
      <c r="C21319">
        <v>4.6500000000000004</v>
      </c>
      <c r="D21319">
        <v>99.38</v>
      </c>
    </row>
    <row r="21320" spans="1:4">
      <c r="A21320" s="29">
        <v>43711</v>
      </c>
      <c r="B21320" t="s">
        <v>287</v>
      </c>
      <c r="C21320">
        <v>4.8</v>
      </c>
      <c r="D21320">
        <v>99.23</v>
      </c>
    </row>
    <row r="21321" spans="1:4">
      <c r="A21321" s="29">
        <v>43711</v>
      </c>
      <c r="B21321" t="s">
        <v>288</v>
      </c>
      <c r="C21321">
        <v>4.8600000000000003</v>
      </c>
      <c r="D21321">
        <v>99.17</v>
      </c>
    </row>
    <row r="21322" spans="1:4">
      <c r="A21322" s="29">
        <v>43711</v>
      </c>
      <c r="B21322" t="s">
        <v>289</v>
      </c>
      <c r="C21322">
        <v>4.9000000000000004</v>
      </c>
      <c r="D21322">
        <v>99.13</v>
      </c>
    </row>
    <row r="21323" spans="1:4">
      <c r="A21323" s="29">
        <v>43711</v>
      </c>
      <c r="B21323" t="s">
        <v>290</v>
      </c>
      <c r="C21323">
        <v>4.91</v>
      </c>
      <c r="D21323">
        <v>99.12</v>
      </c>
    </row>
    <row r="21324" spans="1:4">
      <c r="A21324" s="29">
        <v>43711</v>
      </c>
      <c r="B21324" t="s">
        <v>291</v>
      </c>
      <c r="C21324">
        <v>4.93</v>
      </c>
      <c r="D21324">
        <v>99.1</v>
      </c>
    </row>
    <row r="21325" spans="1:4">
      <c r="A21325" s="29">
        <v>43711</v>
      </c>
      <c r="B21325" t="s">
        <v>292</v>
      </c>
      <c r="C21325">
        <v>4.7</v>
      </c>
      <c r="D21325">
        <v>99.33</v>
      </c>
    </row>
    <row r="21326" spans="1:4">
      <c r="A21326" s="29">
        <v>43711</v>
      </c>
      <c r="B21326" t="s">
        <v>293</v>
      </c>
      <c r="C21326">
        <v>4.53</v>
      </c>
      <c r="D21326">
        <v>99.5</v>
      </c>
    </row>
    <row r="21327" spans="1:4">
      <c r="A21327" s="29">
        <v>43711</v>
      </c>
      <c r="B21327" t="s">
        <v>294</v>
      </c>
      <c r="C21327">
        <v>4.45</v>
      </c>
      <c r="D21327">
        <v>99.58</v>
      </c>
    </row>
    <row r="21328" spans="1:4">
      <c r="A21328" s="29">
        <v>43711</v>
      </c>
      <c r="B21328" t="s">
        <v>295</v>
      </c>
      <c r="C21328">
        <v>4.41</v>
      </c>
      <c r="D21328">
        <v>99.62</v>
      </c>
    </row>
    <row r="21329" spans="1:4">
      <c r="A21329" s="29">
        <v>43711</v>
      </c>
      <c r="B21329" t="s">
        <v>296</v>
      </c>
      <c r="C21329">
        <v>4.58</v>
      </c>
      <c r="D21329">
        <v>99.45</v>
      </c>
    </row>
    <row r="21330" spans="1:4">
      <c r="A21330" s="29">
        <v>43711</v>
      </c>
      <c r="B21330" t="s">
        <v>297</v>
      </c>
      <c r="C21330">
        <v>4.76</v>
      </c>
      <c r="D21330">
        <v>99.27</v>
      </c>
    </row>
    <row r="21331" spans="1:4">
      <c r="A21331" s="29">
        <v>43711</v>
      </c>
      <c r="B21331" t="s">
        <v>298</v>
      </c>
      <c r="C21331">
        <v>18.22</v>
      </c>
      <c r="D21331">
        <v>85.81</v>
      </c>
    </row>
    <row r="21332" spans="1:4">
      <c r="A21332" s="29">
        <v>43711</v>
      </c>
      <c r="B21332" t="s">
        <v>299</v>
      </c>
      <c r="C21332">
        <v>21.48</v>
      </c>
      <c r="D21332">
        <v>82.55</v>
      </c>
    </row>
    <row r="21333" spans="1:4">
      <c r="A21333" s="29">
        <v>43711</v>
      </c>
      <c r="B21333" t="s">
        <v>300</v>
      </c>
      <c r="C21333">
        <v>21.61</v>
      </c>
      <c r="D21333">
        <v>82.42</v>
      </c>
    </row>
    <row r="21334" spans="1:4">
      <c r="A21334" s="29">
        <v>43711</v>
      </c>
      <c r="B21334" t="s">
        <v>301</v>
      </c>
      <c r="C21334">
        <v>21.57</v>
      </c>
      <c r="D21334">
        <v>82.460000000000008</v>
      </c>
    </row>
    <row r="21335" spans="1:4">
      <c r="A21335" s="29">
        <v>43711</v>
      </c>
      <c r="B21335" t="s">
        <v>302</v>
      </c>
      <c r="C21335">
        <v>8.2100000000000009</v>
      </c>
      <c r="D21335">
        <v>95.82</v>
      </c>
    </row>
    <row r="21336" spans="1:4">
      <c r="A21336" s="29">
        <v>43711</v>
      </c>
      <c r="B21336" t="s">
        <v>303</v>
      </c>
      <c r="C21336">
        <v>5.01</v>
      </c>
      <c r="D21336">
        <v>99.02</v>
      </c>
    </row>
    <row r="21337" spans="1:4">
      <c r="A21337" s="29">
        <v>43711</v>
      </c>
      <c r="B21337" t="s">
        <v>304</v>
      </c>
      <c r="C21337">
        <v>4.91</v>
      </c>
      <c r="D21337">
        <v>99.12</v>
      </c>
    </row>
    <row r="21338" spans="1:4">
      <c r="A21338" s="29">
        <v>43711</v>
      </c>
      <c r="B21338" t="s">
        <v>305</v>
      </c>
      <c r="C21338">
        <v>4.62</v>
      </c>
      <c r="D21338">
        <v>99.41</v>
      </c>
    </row>
    <row r="21339" spans="1:4">
      <c r="A21339" s="29">
        <v>43711</v>
      </c>
      <c r="B21339" t="s">
        <v>306</v>
      </c>
      <c r="C21339">
        <v>4.5</v>
      </c>
      <c r="D21339">
        <v>99.53</v>
      </c>
    </row>
    <row r="21340" spans="1:4">
      <c r="A21340" s="29">
        <v>43711</v>
      </c>
      <c r="B21340" t="s">
        <v>307</v>
      </c>
      <c r="C21340">
        <v>4.68</v>
      </c>
      <c r="D21340">
        <v>99.35</v>
      </c>
    </row>
    <row r="21341" spans="1:4">
      <c r="A21341" s="29">
        <v>43711</v>
      </c>
      <c r="B21341" t="s">
        <v>308</v>
      </c>
      <c r="C21341">
        <v>4.83</v>
      </c>
      <c r="D21341">
        <v>99.2</v>
      </c>
    </row>
    <row r="21342" spans="1:4">
      <c r="A21342" s="29">
        <v>43711</v>
      </c>
      <c r="B21342" t="s">
        <v>309</v>
      </c>
      <c r="C21342">
        <v>4.88</v>
      </c>
      <c r="D21342">
        <v>99.15</v>
      </c>
    </row>
    <row r="21343" spans="1:4">
      <c r="A21343" s="29">
        <v>43711</v>
      </c>
      <c r="B21343" t="s">
        <v>310</v>
      </c>
      <c r="C21343">
        <v>4.91</v>
      </c>
      <c r="D21343">
        <v>99.12</v>
      </c>
    </row>
    <row r="21344" spans="1:4">
      <c r="A21344" s="29">
        <v>43711</v>
      </c>
      <c r="B21344" t="s">
        <v>311</v>
      </c>
      <c r="C21344">
        <v>4.93</v>
      </c>
      <c r="D21344">
        <v>99.1</v>
      </c>
    </row>
    <row r="21345" spans="1:4">
      <c r="A21345" s="29">
        <v>43711</v>
      </c>
      <c r="B21345" t="s">
        <v>312</v>
      </c>
      <c r="C21345">
        <v>4.95</v>
      </c>
      <c r="D21345">
        <v>99.08</v>
      </c>
    </row>
    <row r="21346" spans="1:4">
      <c r="A21346" s="29">
        <v>43711</v>
      </c>
      <c r="B21346" t="s">
        <v>313</v>
      </c>
      <c r="C21346">
        <v>4.96</v>
      </c>
      <c r="D21346">
        <v>99.070000000000007</v>
      </c>
    </row>
    <row r="21347" spans="1:4">
      <c r="A21347" s="29">
        <v>43711</v>
      </c>
      <c r="B21347" t="s">
        <v>314</v>
      </c>
      <c r="C21347">
        <v>4.97</v>
      </c>
      <c r="D21347">
        <v>99.06</v>
      </c>
    </row>
    <row r="21348" spans="1:4">
      <c r="A21348" s="29">
        <v>43711</v>
      </c>
      <c r="B21348" t="s">
        <v>315</v>
      </c>
      <c r="C21348">
        <v>4.9800000000000004</v>
      </c>
      <c r="D21348">
        <v>99.05</v>
      </c>
    </row>
    <row r="21349" spans="1:4">
      <c r="A21349" s="29">
        <v>43711</v>
      </c>
      <c r="B21349" t="s">
        <v>316</v>
      </c>
      <c r="C21349">
        <v>4.9800000000000004</v>
      </c>
      <c r="D21349">
        <v>99.05</v>
      </c>
    </row>
    <row r="21350" spans="1:4">
      <c r="A21350" s="29">
        <v>43711</v>
      </c>
      <c r="B21350" t="s">
        <v>317</v>
      </c>
      <c r="C21350">
        <v>4.9800000000000004</v>
      </c>
      <c r="D21350">
        <v>99.05</v>
      </c>
    </row>
    <row r="21351" spans="1:4">
      <c r="A21351" s="29">
        <v>43711</v>
      </c>
      <c r="B21351" t="s">
        <v>318</v>
      </c>
      <c r="C21351">
        <v>4.99</v>
      </c>
      <c r="D21351">
        <v>99.04</v>
      </c>
    </row>
    <row r="21352" spans="1:4">
      <c r="A21352" s="29">
        <v>43711</v>
      </c>
      <c r="B21352" t="s">
        <v>319</v>
      </c>
      <c r="C21352">
        <v>5</v>
      </c>
      <c r="D21352">
        <v>99.03</v>
      </c>
    </row>
    <row r="21353" spans="1:4">
      <c r="A21353" s="29">
        <v>43711</v>
      </c>
      <c r="B21353" t="s">
        <v>320</v>
      </c>
      <c r="C21353">
        <v>5</v>
      </c>
      <c r="D21353">
        <v>99.03</v>
      </c>
    </row>
    <row r="21354" spans="1:4">
      <c r="A21354" s="29">
        <v>43711</v>
      </c>
      <c r="B21354" t="s">
        <v>321</v>
      </c>
      <c r="C21354">
        <v>5.01</v>
      </c>
      <c r="D21354">
        <v>99.02</v>
      </c>
    </row>
    <row r="21355" spans="1:4">
      <c r="A21355" s="29">
        <v>43711</v>
      </c>
      <c r="B21355" t="s">
        <v>322</v>
      </c>
      <c r="C21355">
        <v>5.01</v>
      </c>
      <c r="D21355">
        <v>99.02</v>
      </c>
    </row>
    <row r="21356" spans="1:4">
      <c r="A21356" s="29">
        <v>43711</v>
      </c>
      <c r="B21356" t="s">
        <v>323</v>
      </c>
      <c r="C21356">
        <v>5.0199999999999996</v>
      </c>
      <c r="D21356">
        <v>99.01</v>
      </c>
    </row>
    <row r="21357" spans="1:4">
      <c r="A21357" s="29">
        <v>43711</v>
      </c>
      <c r="B21357" t="s">
        <v>324</v>
      </c>
      <c r="C21357">
        <v>4.84</v>
      </c>
      <c r="D21357">
        <v>99.19</v>
      </c>
    </row>
    <row r="21358" spans="1:4">
      <c r="A21358" s="29">
        <v>43711</v>
      </c>
      <c r="B21358" t="s">
        <v>325</v>
      </c>
      <c r="C21358">
        <v>4.62</v>
      </c>
      <c r="D21358">
        <v>99.41</v>
      </c>
    </row>
    <row r="21359" spans="1:4">
      <c r="A21359" s="29">
        <v>43711</v>
      </c>
      <c r="B21359" t="s">
        <v>326</v>
      </c>
      <c r="C21359">
        <v>4.5199999999999996</v>
      </c>
      <c r="D21359">
        <v>99.51</v>
      </c>
    </row>
    <row r="21360" spans="1:4">
      <c r="A21360" s="29">
        <v>43711</v>
      </c>
      <c r="B21360" t="s">
        <v>327</v>
      </c>
      <c r="C21360">
        <v>4.47</v>
      </c>
      <c r="D21360">
        <v>99.56</v>
      </c>
    </row>
    <row r="21361" spans="1:4">
      <c r="A21361" s="29">
        <v>43711</v>
      </c>
      <c r="B21361" t="s">
        <v>328</v>
      </c>
      <c r="C21361">
        <v>4.43</v>
      </c>
      <c r="D21361">
        <v>99.6</v>
      </c>
    </row>
    <row r="21362" spans="1:4">
      <c r="A21362" s="29">
        <v>43711</v>
      </c>
      <c r="B21362" t="s">
        <v>329</v>
      </c>
      <c r="C21362">
        <v>8.8000000000000007</v>
      </c>
      <c r="D21362">
        <v>95.23</v>
      </c>
    </row>
    <row r="21363" spans="1:4">
      <c r="A21363" s="29">
        <v>43712</v>
      </c>
      <c r="B21363" t="s">
        <v>330</v>
      </c>
      <c r="C21363">
        <v>20.92</v>
      </c>
      <c r="D21363">
        <v>83.11</v>
      </c>
    </row>
    <row r="21364" spans="1:4">
      <c r="A21364" s="29">
        <v>43712</v>
      </c>
      <c r="B21364" t="s">
        <v>331</v>
      </c>
      <c r="C21364">
        <v>18</v>
      </c>
      <c r="D21364">
        <v>86.03</v>
      </c>
    </row>
    <row r="21365" spans="1:4">
      <c r="A21365" s="29">
        <v>43712</v>
      </c>
      <c r="B21365" t="s">
        <v>332</v>
      </c>
      <c r="C21365">
        <v>17.690000000000001</v>
      </c>
      <c r="D21365">
        <v>86.34</v>
      </c>
    </row>
    <row r="21366" spans="1:4">
      <c r="A21366" s="29">
        <v>43712</v>
      </c>
      <c r="B21366" t="s">
        <v>333</v>
      </c>
      <c r="C21366">
        <v>17.649999999999999</v>
      </c>
      <c r="D21366">
        <v>86.38</v>
      </c>
    </row>
    <row r="21367" spans="1:4">
      <c r="A21367" s="29">
        <v>43712</v>
      </c>
      <c r="B21367" t="s">
        <v>334</v>
      </c>
      <c r="C21367">
        <v>17.63</v>
      </c>
      <c r="D21367">
        <v>86.4</v>
      </c>
    </row>
    <row r="21368" spans="1:4">
      <c r="A21368" s="29">
        <v>43712</v>
      </c>
      <c r="B21368" t="s">
        <v>335</v>
      </c>
      <c r="C21368">
        <v>5.76</v>
      </c>
      <c r="D21368">
        <v>98.27</v>
      </c>
    </row>
    <row r="21369" spans="1:4">
      <c r="A21369" s="29">
        <v>43712</v>
      </c>
      <c r="B21369" t="s">
        <v>336</v>
      </c>
      <c r="C21369">
        <v>4.5199999999999996</v>
      </c>
      <c r="D21369">
        <v>99.51</v>
      </c>
    </row>
    <row r="21370" spans="1:4">
      <c r="A21370" s="29">
        <v>43712</v>
      </c>
      <c r="B21370" t="s">
        <v>337</v>
      </c>
      <c r="C21370">
        <v>4.4400000000000004</v>
      </c>
      <c r="D21370">
        <v>99.59</v>
      </c>
    </row>
    <row r="21371" spans="1:4">
      <c r="A21371" s="29">
        <v>43712</v>
      </c>
      <c r="B21371" t="s">
        <v>338</v>
      </c>
      <c r="C21371">
        <v>4.3899999999999997</v>
      </c>
      <c r="D21371">
        <v>99.64</v>
      </c>
    </row>
    <row r="21372" spans="1:4">
      <c r="A21372" s="29">
        <v>43712</v>
      </c>
      <c r="B21372" t="s">
        <v>339</v>
      </c>
      <c r="C21372">
        <v>4.37</v>
      </c>
      <c r="D21372">
        <v>99.66</v>
      </c>
    </row>
    <row r="21373" spans="1:4">
      <c r="A21373" s="29">
        <v>43712</v>
      </c>
      <c r="B21373" t="s">
        <v>340</v>
      </c>
      <c r="C21373">
        <v>4.34</v>
      </c>
      <c r="D21373">
        <v>99.69</v>
      </c>
    </row>
    <row r="21374" spans="1:4">
      <c r="A21374" s="29">
        <v>43712</v>
      </c>
      <c r="B21374" t="s">
        <v>341</v>
      </c>
      <c r="C21374">
        <v>4.32</v>
      </c>
      <c r="D21374">
        <v>99.710000000000008</v>
      </c>
    </row>
    <row r="21375" spans="1:4">
      <c r="A21375" s="29">
        <v>43712</v>
      </c>
      <c r="B21375" t="s">
        <v>342</v>
      </c>
      <c r="C21375">
        <v>4.3</v>
      </c>
      <c r="D21375">
        <v>99.73</v>
      </c>
    </row>
    <row r="21376" spans="1:4">
      <c r="A21376" s="29">
        <v>43712</v>
      </c>
      <c r="B21376" t="s">
        <v>343</v>
      </c>
      <c r="C21376">
        <v>17.36</v>
      </c>
      <c r="D21376">
        <v>86.67</v>
      </c>
    </row>
    <row r="21377" spans="1:4">
      <c r="A21377" s="29">
        <v>43712</v>
      </c>
      <c r="B21377" t="s">
        <v>344</v>
      </c>
      <c r="C21377">
        <v>17.690000000000001</v>
      </c>
      <c r="D21377">
        <v>86.34</v>
      </c>
    </row>
    <row r="21378" spans="1:4">
      <c r="A21378" s="29">
        <v>43712</v>
      </c>
      <c r="B21378" t="s">
        <v>345</v>
      </c>
      <c r="C21378">
        <v>17.7</v>
      </c>
      <c r="D21378">
        <v>86.33</v>
      </c>
    </row>
    <row r="21379" spans="1:4">
      <c r="A21379" s="29">
        <v>43712</v>
      </c>
      <c r="B21379" t="s">
        <v>346</v>
      </c>
      <c r="C21379">
        <v>7.15</v>
      </c>
      <c r="D21379">
        <v>96.88</v>
      </c>
    </row>
    <row r="21380" spans="1:4">
      <c r="A21380" s="29">
        <v>43712</v>
      </c>
      <c r="B21380" t="s">
        <v>347</v>
      </c>
      <c r="C21380">
        <v>4.8499999999999996</v>
      </c>
      <c r="D21380">
        <v>99.18</v>
      </c>
    </row>
    <row r="21381" spans="1:4">
      <c r="A21381" s="29">
        <v>43712</v>
      </c>
      <c r="B21381" t="s">
        <v>348</v>
      </c>
      <c r="C21381">
        <v>4.67</v>
      </c>
      <c r="D21381">
        <v>99.36</v>
      </c>
    </row>
    <row r="21382" spans="1:4">
      <c r="A21382" s="29">
        <v>43712</v>
      </c>
      <c r="B21382" t="s">
        <v>349</v>
      </c>
      <c r="C21382">
        <v>4.4800000000000004</v>
      </c>
      <c r="D21382">
        <v>99.55</v>
      </c>
    </row>
    <row r="21383" spans="1:4">
      <c r="A21383" s="29">
        <v>43712</v>
      </c>
      <c r="B21383" t="s">
        <v>350</v>
      </c>
      <c r="C21383">
        <v>4.4000000000000004</v>
      </c>
      <c r="D21383">
        <v>99.63</v>
      </c>
    </row>
    <row r="21384" spans="1:4">
      <c r="A21384" s="29">
        <v>43712</v>
      </c>
      <c r="B21384" t="s">
        <v>351</v>
      </c>
      <c r="C21384">
        <v>4.3600000000000003</v>
      </c>
      <c r="D21384">
        <v>99.67</v>
      </c>
    </row>
    <row r="21385" spans="1:4">
      <c r="A21385" s="29">
        <v>43712</v>
      </c>
      <c r="B21385" t="s">
        <v>352</v>
      </c>
      <c r="C21385">
        <v>4.33</v>
      </c>
      <c r="D21385">
        <v>99.7</v>
      </c>
    </row>
    <row r="21386" spans="1:4">
      <c r="A21386" s="29">
        <v>43712</v>
      </c>
      <c r="B21386" t="s">
        <v>353</v>
      </c>
      <c r="C21386">
        <v>4.62</v>
      </c>
      <c r="D21386">
        <v>99.41</v>
      </c>
    </row>
    <row r="21387" spans="1:4">
      <c r="A21387" s="29">
        <v>43712</v>
      </c>
      <c r="B21387" t="s">
        <v>354</v>
      </c>
      <c r="C21387">
        <v>4.74</v>
      </c>
      <c r="D21387">
        <v>99.29</v>
      </c>
    </row>
    <row r="21388" spans="1:4">
      <c r="A21388" s="29">
        <v>43712</v>
      </c>
      <c r="B21388" t="s">
        <v>355</v>
      </c>
      <c r="C21388">
        <v>4.8099999999999996</v>
      </c>
      <c r="D21388">
        <v>99.22</v>
      </c>
    </row>
    <row r="21389" spans="1:4">
      <c r="A21389" s="29">
        <v>43712</v>
      </c>
      <c r="B21389" t="s">
        <v>356</v>
      </c>
      <c r="C21389">
        <v>4.8499999999999996</v>
      </c>
      <c r="D21389">
        <v>99.18</v>
      </c>
    </row>
    <row r="21390" spans="1:4">
      <c r="A21390" s="29">
        <v>43712</v>
      </c>
      <c r="B21390" t="s">
        <v>357</v>
      </c>
      <c r="C21390">
        <v>4.87</v>
      </c>
      <c r="D21390">
        <v>99.16</v>
      </c>
    </row>
    <row r="21391" spans="1:4">
      <c r="A21391" s="29">
        <v>43712</v>
      </c>
      <c r="B21391" t="s">
        <v>358</v>
      </c>
      <c r="C21391">
        <v>4.8899999999999997</v>
      </c>
      <c r="D21391">
        <v>99.14</v>
      </c>
    </row>
    <row r="21392" spans="1:4">
      <c r="A21392" s="29">
        <v>43712</v>
      </c>
      <c r="B21392" t="s">
        <v>359</v>
      </c>
      <c r="C21392">
        <v>4.91</v>
      </c>
      <c r="D21392">
        <v>99.12</v>
      </c>
    </row>
    <row r="21393" spans="1:4">
      <c r="A21393" s="29">
        <v>43712</v>
      </c>
      <c r="B21393" t="s">
        <v>360</v>
      </c>
      <c r="C21393">
        <v>4.93</v>
      </c>
      <c r="D21393">
        <v>99.1</v>
      </c>
    </row>
    <row r="21394" spans="1:4">
      <c r="A21394" s="29">
        <v>43712</v>
      </c>
      <c r="B21394" t="s">
        <v>361</v>
      </c>
      <c r="C21394">
        <v>4.9400000000000004</v>
      </c>
      <c r="D21394">
        <v>99.09</v>
      </c>
    </row>
    <row r="21395" spans="1:4">
      <c r="A21395" s="29">
        <v>43712</v>
      </c>
      <c r="B21395" t="s">
        <v>362</v>
      </c>
      <c r="C21395">
        <v>4.95</v>
      </c>
      <c r="D21395">
        <v>99.08</v>
      </c>
    </row>
    <row r="21396" spans="1:4">
      <c r="A21396" s="29">
        <v>43712</v>
      </c>
      <c r="B21396" t="s">
        <v>363</v>
      </c>
      <c r="C21396">
        <v>4.96</v>
      </c>
      <c r="D21396">
        <v>99.070000000000007</v>
      </c>
    </row>
    <row r="21397" spans="1:4">
      <c r="A21397" s="29">
        <v>43712</v>
      </c>
      <c r="B21397" t="s">
        <v>364</v>
      </c>
      <c r="C21397">
        <v>4.96</v>
      </c>
      <c r="D21397">
        <v>99.070000000000007</v>
      </c>
    </row>
    <row r="21398" spans="1:4">
      <c r="A21398" s="29">
        <v>43712</v>
      </c>
      <c r="B21398" t="s">
        <v>365</v>
      </c>
      <c r="C21398">
        <v>4.9400000000000004</v>
      </c>
      <c r="D21398">
        <v>99.09</v>
      </c>
    </row>
    <row r="21399" spans="1:4">
      <c r="A21399" s="29">
        <v>43712</v>
      </c>
      <c r="B21399" t="s">
        <v>366</v>
      </c>
      <c r="C21399">
        <v>4.6500000000000004</v>
      </c>
      <c r="D21399">
        <v>99.38</v>
      </c>
    </row>
    <row r="21400" spans="1:4">
      <c r="A21400" s="29">
        <v>43712</v>
      </c>
      <c r="B21400" t="s">
        <v>367</v>
      </c>
      <c r="C21400">
        <v>4.53</v>
      </c>
      <c r="D21400">
        <v>99.5</v>
      </c>
    </row>
    <row r="21401" spans="1:4">
      <c r="A21401" s="29">
        <v>43712</v>
      </c>
      <c r="B21401" t="s">
        <v>368</v>
      </c>
      <c r="C21401">
        <v>4.47</v>
      </c>
      <c r="D21401">
        <v>99.56</v>
      </c>
    </row>
    <row r="21402" spans="1:4">
      <c r="A21402" s="29">
        <v>43712</v>
      </c>
      <c r="B21402" t="s">
        <v>369</v>
      </c>
      <c r="C21402">
        <v>4.43</v>
      </c>
      <c r="D21402">
        <v>99.6</v>
      </c>
    </row>
    <row r="21403" spans="1:4">
      <c r="A21403" s="29">
        <v>43712</v>
      </c>
      <c r="B21403" t="s">
        <v>370</v>
      </c>
      <c r="C21403">
        <v>4.6900000000000004</v>
      </c>
      <c r="D21403">
        <v>99.34</v>
      </c>
    </row>
    <row r="21404" spans="1:4">
      <c r="A21404" s="29">
        <v>43712</v>
      </c>
      <c r="B21404" t="s">
        <v>371</v>
      </c>
      <c r="C21404">
        <v>4.82</v>
      </c>
      <c r="D21404">
        <v>99.210000000000008</v>
      </c>
    </row>
    <row r="21405" spans="1:4">
      <c r="A21405" s="29">
        <v>43712</v>
      </c>
      <c r="B21405" t="s">
        <v>372</v>
      </c>
      <c r="C21405">
        <v>4.88</v>
      </c>
      <c r="D21405">
        <v>99.15</v>
      </c>
    </row>
    <row r="21406" spans="1:4">
      <c r="A21406" s="29">
        <v>43712</v>
      </c>
      <c r="B21406" t="s">
        <v>373</v>
      </c>
      <c r="C21406">
        <v>4.9000000000000004</v>
      </c>
      <c r="D21406">
        <v>99.13</v>
      </c>
    </row>
    <row r="21407" spans="1:4">
      <c r="A21407" s="29">
        <v>43712</v>
      </c>
      <c r="B21407" t="s">
        <v>374</v>
      </c>
      <c r="C21407">
        <v>4.92</v>
      </c>
      <c r="D21407">
        <v>99.11</v>
      </c>
    </row>
    <row r="21408" spans="1:4">
      <c r="A21408" s="29">
        <v>43712</v>
      </c>
      <c r="B21408" t="s">
        <v>375</v>
      </c>
      <c r="C21408">
        <v>4.9400000000000004</v>
      </c>
      <c r="D21408">
        <v>99.09</v>
      </c>
    </row>
    <row r="21409" spans="1:4">
      <c r="A21409" s="29">
        <v>43712</v>
      </c>
      <c r="B21409" t="s">
        <v>280</v>
      </c>
      <c r="C21409">
        <v>4.96</v>
      </c>
      <c r="D21409">
        <v>99.070000000000007</v>
      </c>
    </row>
    <row r="21410" spans="1:4">
      <c r="A21410" s="29">
        <v>43712</v>
      </c>
      <c r="B21410" t="s">
        <v>281</v>
      </c>
      <c r="C21410">
        <v>4.97</v>
      </c>
      <c r="D21410">
        <v>99.06</v>
      </c>
    </row>
    <row r="21411" spans="1:4">
      <c r="A21411" s="29">
        <v>43712</v>
      </c>
      <c r="B21411" t="s">
        <v>282</v>
      </c>
      <c r="C21411">
        <v>4.97</v>
      </c>
      <c r="D21411">
        <v>99.06</v>
      </c>
    </row>
    <row r="21412" spans="1:4">
      <c r="A21412" s="29">
        <v>43712</v>
      </c>
      <c r="B21412" t="s">
        <v>283</v>
      </c>
      <c r="C21412">
        <v>4.95</v>
      </c>
      <c r="D21412">
        <v>99.08</v>
      </c>
    </row>
    <row r="21413" spans="1:4">
      <c r="A21413" s="29">
        <v>43712</v>
      </c>
      <c r="B21413" t="s">
        <v>284</v>
      </c>
      <c r="C21413">
        <v>4.6500000000000004</v>
      </c>
      <c r="D21413">
        <v>99.38</v>
      </c>
    </row>
    <row r="21414" spans="1:4">
      <c r="A21414" s="29">
        <v>43712</v>
      </c>
      <c r="B21414" t="s">
        <v>285</v>
      </c>
      <c r="C21414">
        <v>4.53</v>
      </c>
      <c r="D21414">
        <v>99.5</v>
      </c>
    </row>
    <row r="21415" spans="1:4">
      <c r="A21415" s="29">
        <v>43712</v>
      </c>
      <c r="B21415" t="s">
        <v>286</v>
      </c>
      <c r="C21415">
        <v>4.46</v>
      </c>
      <c r="D21415">
        <v>99.570000000000007</v>
      </c>
    </row>
    <row r="21416" spans="1:4">
      <c r="A21416" s="29">
        <v>43712</v>
      </c>
      <c r="B21416" t="s">
        <v>287</v>
      </c>
      <c r="C21416">
        <v>4.71</v>
      </c>
      <c r="D21416">
        <v>99.320000000000007</v>
      </c>
    </row>
    <row r="21417" spans="1:4">
      <c r="A21417" s="29">
        <v>43712</v>
      </c>
      <c r="B21417" t="s">
        <v>288</v>
      </c>
      <c r="C21417">
        <v>4.84</v>
      </c>
      <c r="D21417">
        <v>99.19</v>
      </c>
    </row>
    <row r="21418" spans="1:4">
      <c r="A21418" s="29">
        <v>43712</v>
      </c>
      <c r="B21418" t="s">
        <v>289</v>
      </c>
      <c r="C21418">
        <v>4.8899999999999997</v>
      </c>
      <c r="D21418">
        <v>99.14</v>
      </c>
    </row>
    <row r="21419" spans="1:4">
      <c r="A21419" s="29">
        <v>43712</v>
      </c>
      <c r="B21419" t="s">
        <v>290</v>
      </c>
      <c r="C21419">
        <v>4.92</v>
      </c>
      <c r="D21419">
        <v>99.11</v>
      </c>
    </row>
    <row r="21420" spans="1:4">
      <c r="A21420" s="29">
        <v>43712</v>
      </c>
      <c r="B21420" t="s">
        <v>291</v>
      </c>
      <c r="C21420">
        <v>4.9400000000000004</v>
      </c>
      <c r="D21420">
        <v>99.09</v>
      </c>
    </row>
    <row r="21421" spans="1:4">
      <c r="A21421" s="29">
        <v>43712</v>
      </c>
      <c r="B21421" t="s">
        <v>292</v>
      </c>
      <c r="C21421">
        <v>4.9400000000000004</v>
      </c>
      <c r="D21421">
        <v>99.09</v>
      </c>
    </row>
    <row r="21422" spans="1:4">
      <c r="A21422" s="29">
        <v>43712</v>
      </c>
      <c r="B21422" t="s">
        <v>293</v>
      </c>
      <c r="C21422">
        <v>4.6500000000000004</v>
      </c>
      <c r="D21422">
        <v>99.38</v>
      </c>
    </row>
    <row r="21423" spans="1:4">
      <c r="A21423" s="29">
        <v>43712</v>
      </c>
      <c r="B21423" t="s">
        <v>294</v>
      </c>
      <c r="C21423">
        <v>4.51</v>
      </c>
      <c r="D21423">
        <v>99.52</v>
      </c>
    </row>
    <row r="21424" spans="1:4">
      <c r="A21424" s="29">
        <v>43712</v>
      </c>
      <c r="B21424" t="s">
        <v>295</v>
      </c>
      <c r="C21424">
        <v>4.45</v>
      </c>
      <c r="D21424">
        <v>99.58</v>
      </c>
    </row>
    <row r="21425" spans="1:4">
      <c r="A21425" s="29">
        <v>43712</v>
      </c>
      <c r="B21425" t="s">
        <v>296</v>
      </c>
      <c r="C21425">
        <v>4.41</v>
      </c>
      <c r="D21425">
        <v>99.62</v>
      </c>
    </row>
    <row r="21426" spans="1:4">
      <c r="A21426" s="29">
        <v>43712</v>
      </c>
      <c r="B21426" t="s">
        <v>297</v>
      </c>
      <c r="C21426">
        <v>4.63</v>
      </c>
      <c r="D21426">
        <v>99.4</v>
      </c>
    </row>
    <row r="21427" spans="1:4">
      <c r="A21427" s="29">
        <v>43712</v>
      </c>
      <c r="B21427" t="s">
        <v>298</v>
      </c>
      <c r="C21427">
        <v>16.420000000000002</v>
      </c>
      <c r="D21427">
        <v>87.61</v>
      </c>
    </row>
    <row r="21428" spans="1:4">
      <c r="A21428" s="29">
        <v>43712</v>
      </c>
      <c r="B21428" t="s">
        <v>299</v>
      </c>
      <c r="C21428">
        <v>17.84</v>
      </c>
      <c r="D21428">
        <v>86.19</v>
      </c>
    </row>
    <row r="21429" spans="1:4">
      <c r="A21429" s="29">
        <v>43712</v>
      </c>
      <c r="B21429" t="s">
        <v>300</v>
      </c>
      <c r="C21429">
        <v>17.850000000000001</v>
      </c>
      <c r="D21429">
        <v>86.18</v>
      </c>
    </row>
    <row r="21430" spans="1:4">
      <c r="A21430" s="29">
        <v>43712</v>
      </c>
      <c r="B21430" t="s">
        <v>301</v>
      </c>
      <c r="C21430">
        <v>17.84</v>
      </c>
      <c r="D21430">
        <v>86.19</v>
      </c>
    </row>
    <row r="21431" spans="1:4">
      <c r="A21431" s="29">
        <v>43712</v>
      </c>
      <c r="B21431" t="s">
        <v>302</v>
      </c>
      <c r="C21431">
        <v>7.25</v>
      </c>
      <c r="D21431">
        <v>96.78</v>
      </c>
    </row>
    <row r="21432" spans="1:4">
      <c r="A21432" s="29">
        <v>43712</v>
      </c>
      <c r="B21432" t="s">
        <v>303</v>
      </c>
      <c r="C21432">
        <v>4.9400000000000004</v>
      </c>
      <c r="D21432">
        <v>99.09</v>
      </c>
    </row>
    <row r="21433" spans="1:4">
      <c r="A21433" s="29">
        <v>43712</v>
      </c>
      <c r="B21433" t="s">
        <v>304</v>
      </c>
      <c r="C21433">
        <v>4.9400000000000004</v>
      </c>
      <c r="D21433">
        <v>99.09</v>
      </c>
    </row>
    <row r="21434" spans="1:4">
      <c r="A21434" s="29">
        <v>43712</v>
      </c>
      <c r="B21434" t="s">
        <v>305</v>
      </c>
      <c r="C21434">
        <v>4.95</v>
      </c>
      <c r="D21434">
        <v>99.08</v>
      </c>
    </row>
    <row r="21435" spans="1:4">
      <c r="A21435" s="29">
        <v>43712</v>
      </c>
      <c r="B21435" t="s">
        <v>306</v>
      </c>
      <c r="C21435">
        <v>4.96</v>
      </c>
      <c r="D21435">
        <v>99.070000000000007</v>
      </c>
    </row>
    <row r="21436" spans="1:4">
      <c r="A21436" s="29">
        <v>43712</v>
      </c>
      <c r="B21436" t="s">
        <v>307</v>
      </c>
      <c r="C21436">
        <v>4.97</v>
      </c>
      <c r="D21436">
        <v>99.06</v>
      </c>
    </row>
    <row r="21437" spans="1:4">
      <c r="A21437" s="29">
        <v>43712</v>
      </c>
      <c r="B21437" t="s">
        <v>308</v>
      </c>
      <c r="C21437">
        <v>4.97</v>
      </c>
      <c r="D21437">
        <v>99.06</v>
      </c>
    </row>
    <row r="21438" spans="1:4">
      <c r="A21438" s="29">
        <v>43712</v>
      </c>
      <c r="B21438" t="s">
        <v>309</v>
      </c>
      <c r="C21438">
        <v>4.99</v>
      </c>
      <c r="D21438">
        <v>99.04</v>
      </c>
    </row>
    <row r="21439" spans="1:4">
      <c r="A21439" s="29">
        <v>43712</v>
      </c>
      <c r="B21439" t="s">
        <v>310</v>
      </c>
      <c r="C21439">
        <v>4.99</v>
      </c>
      <c r="D21439">
        <v>99.04</v>
      </c>
    </row>
    <row r="21440" spans="1:4">
      <c r="A21440" s="29">
        <v>43712</v>
      </c>
      <c r="B21440" t="s">
        <v>311</v>
      </c>
      <c r="C21440">
        <v>5</v>
      </c>
      <c r="D21440">
        <v>99.03</v>
      </c>
    </row>
    <row r="21441" spans="1:4">
      <c r="A21441" s="29">
        <v>43712</v>
      </c>
      <c r="B21441" t="s">
        <v>312</v>
      </c>
      <c r="C21441">
        <v>5</v>
      </c>
      <c r="D21441">
        <v>99.03</v>
      </c>
    </row>
    <row r="21442" spans="1:4">
      <c r="A21442" s="29">
        <v>43712</v>
      </c>
      <c r="B21442" t="s">
        <v>313</v>
      </c>
      <c r="C21442">
        <v>5.01</v>
      </c>
      <c r="D21442">
        <v>99.02</v>
      </c>
    </row>
    <row r="21443" spans="1:4">
      <c r="A21443" s="29">
        <v>43712</v>
      </c>
      <c r="B21443" t="s">
        <v>314</v>
      </c>
      <c r="C21443">
        <v>5.01</v>
      </c>
      <c r="D21443">
        <v>99.02</v>
      </c>
    </row>
    <row r="21444" spans="1:4">
      <c r="A21444" s="29">
        <v>43712</v>
      </c>
      <c r="B21444" t="s">
        <v>315</v>
      </c>
      <c r="C21444">
        <v>5.01</v>
      </c>
      <c r="D21444">
        <v>99.02</v>
      </c>
    </row>
    <row r="21445" spans="1:4">
      <c r="A21445" s="29">
        <v>43712</v>
      </c>
      <c r="B21445" t="s">
        <v>316</v>
      </c>
      <c r="C21445">
        <v>5.0199999999999996</v>
      </c>
      <c r="D21445">
        <v>99.01</v>
      </c>
    </row>
    <row r="21446" spans="1:4">
      <c r="A21446" s="29">
        <v>43712</v>
      </c>
      <c r="B21446" t="s">
        <v>317</v>
      </c>
      <c r="C21446">
        <v>5.0199999999999996</v>
      </c>
      <c r="D21446">
        <v>99.01</v>
      </c>
    </row>
    <row r="21447" spans="1:4">
      <c r="A21447" s="29">
        <v>43712</v>
      </c>
      <c r="B21447" t="s">
        <v>318</v>
      </c>
      <c r="C21447">
        <v>5.0199999999999996</v>
      </c>
      <c r="D21447">
        <v>99.01</v>
      </c>
    </row>
    <row r="21448" spans="1:4">
      <c r="A21448" s="29">
        <v>43712</v>
      </c>
      <c r="B21448" t="s">
        <v>319</v>
      </c>
      <c r="C21448">
        <v>5.03</v>
      </c>
      <c r="D21448">
        <v>99</v>
      </c>
    </row>
    <row r="21449" spans="1:4">
      <c r="A21449" s="29">
        <v>43712</v>
      </c>
      <c r="B21449" t="s">
        <v>320</v>
      </c>
      <c r="C21449">
        <v>5.03</v>
      </c>
      <c r="D21449">
        <v>99</v>
      </c>
    </row>
    <row r="21450" spans="1:4">
      <c r="A21450" s="29">
        <v>43712</v>
      </c>
      <c r="B21450" t="s">
        <v>321</v>
      </c>
      <c r="C21450">
        <v>5.0199999999999996</v>
      </c>
      <c r="D21450">
        <v>99.01</v>
      </c>
    </row>
    <row r="21451" spans="1:4">
      <c r="A21451" s="29">
        <v>43712</v>
      </c>
      <c r="B21451" t="s">
        <v>322</v>
      </c>
      <c r="C21451">
        <v>4.72</v>
      </c>
      <c r="D21451">
        <v>99.31</v>
      </c>
    </row>
    <row r="21452" spans="1:4">
      <c r="A21452" s="29">
        <v>43712</v>
      </c>
      <c r="B21452" t="s">
        <v>323</v>
      </c>
      <c r="C21452">
        <v>4.58</v>
      </c>
      <c r="D21452">
        <v>99.45</v>
      </c>
    </row>
    <row r="21453" spans="1:4">
      <c r="A21453" s="29">
        <v>43712</v>
      </c>
      <c r="B21453" t="s">
        <v>324</v>
      </c>
      <c r="C21453">
        <v>4.51</v>
      </c>
      <c r="D21453">
        <v>99.52</v>
      </c>
    </row>
    <row r="21454" spans="1:4">
      <c r="A21454" s="29">
        <v>43712</v>
      </c>
      <c r="B21454" t="s">
        <v>325</v>
      </c>
      <c r="C21454">
        <v>4.46</v>
      </c>
      <c r="D21454">
        <v>99.570000000000007</v>
      </c>
    </row>
    <row r="21455" spans="1:4">
      <c r="A21455" s="29">
        <v>43712</v>
      </c>
      <c r="B21455" t="s">
        <v>326</v>
      </c>
      <c r="C21455">
        <v>14.34</v>
      </c>
      <c r="D21455">
        <v>89.69</v>
      </c>
    </row>
    <row r="21456" spans="1:4">
      <c r="A21456" s="29">
        <v>43712</v>
      </c>
      <c r="B21456" t="s">
        <v>327</v>
      </c>
      <c r="C21456">
        <v>17.71</v>
      </c>
      <c r="D21456">
        <v>86.32</v>
      </c>
    </row>
    <row r="21457" spans="1:4">
      <c r="A21457" s="29">
        <v>43712</v>
      </c>
      <c r="B21457" t="s">
        <v>328</v>
      </c>
      <c r="C21457">
        <v>17.739999999999998</v>
      </c>
      <c r="D21457">
        <v>86.29</v>
      </c>
    </row>
    <row r="21458" spans="1:4">
      <c r="A21458" s="29">
        <v>43712</v>
      </c>
      <c r="B21458" t="s">
        <v>329</v>
      </c>
      <c r="C21458">
        <v>17.760000000000002</v>
      </c>
      <c r="D21458">
        <v>86.27</v>
      </c>
    </row>
    <row r="21459" spans="1:4">
      <c r="A21459" s="29">
        <v>43713</v>
      </c>
      <c r="B21459" t="s">
        <v>330</v>
      </c>
      <c r="C21459">
        <v>17.739999999999998</v>
      </c>
      <c r="D21459">
        <v>86.29</v>
      </c>
    </row>
    <row r="21460" spans="1:4">
      <c r="A21460" s="29">
        <v>43713</v>
      </c>
      <c r="B21460" t="s">
        <v>331</v>
      </c>
      <c r="C21460">
        <v>20.94</v>
      </c>
      <c r="D21460">
        <v>83.09</v>
      </c>
    </row>
    <row r="21461" spans="1:4">
      <c r="A21461" s="29">
        <v>43713</v>
      </c>
      <c r="B21461" t="s">
        <v>332</v>
      </c>
      <c r="C21461">
        <v>5.76</v>
      </c>
      <c r="D21461">
        <v>98.27</v>
      </c>
    </row>
    <row r="21462" spans="1:4">
      <c r="A21462" s="29">
        <v>43713</v>
      </c>
      <c r="B21462" t="s">
        <v>333</v>
      </c>
      <c r="C21462">
        <v>4.5599999999999996</v>
      </c>
      <c r="D21462">
        <v>99.47</v>
      </c>
    </row>
    <row r="21463" spans="1:4">
      <c r="A21463" s="29">
        <v>43713</v>
      </c>
      <c r="B21463" t="s">
        <v>334</v>
      </c>
      <c r="C21463">
        <v>4.45</v>
      </c>
      <c r="D21463">
        <v>99.58</v>
      </c>
    </row>
    <row r="21464" spans="1:4">
      <c r="A21464" s="29">
        <v>43713</v>
      </c>
      <c r="B21464" t="s">
        <v>335</v>
      </c>
      <c r="C21464">
        <v>4.41</v>
      </c>
      <c r="D21464">
        <v>99.62</v>
      </c>
    </row>
    <row r="21465" spans="1:4">
      <c r="A21465" s="29">
        <v>43713</v>
      </c>
      <c r="B21465" t="s">
        <v>336</v>
      </c>
      <c r="C21465">
        <v>4.38</v>
      </c>
      <c r="D21465">
        <v>99.65</v>
      </c>
    </row>
    <row r="21466" spans="1:4">
      <c r="A21466" s="29">
        <v>43713</v>
      </c>
      <c r="B21466" t="s">
        <v>337</v>
      </c>
      <c r="C21466">
        <v>4.3600000000000003</v>
      </c>
      <c r="D21466">
        <v>99.67</v>
      </c>
    </row>
    <row r="21467" spans="1:4">
      <c r="A21467" s="29">
        <v>43713</v>
      </c>
      <c r="B21467" t="s">
        <v>338</v>
      </c>
      <c r="C21467">
        <v>4.34</v>
      </c>
      <c r="D21467">
        <v>99.69</v>
      </c>
    </row>
    <row r="21468" spans="1:4">
      <c r="A21468" s="29">
        <v>43713</v>
      </c>
      <c r="B21468" t="s">
        <v>339</v>
      </c>
      <c r="C21468">
        <v>4.3099999999999996</v>
      </c>
      <c r="D21468">
        <v>99.72</v>
      </c>
    </row>
    <row r="21469" spans="1:4">
      <c r="A21469" s="29">
        <v>43713</v>
      </c>
      <c r="B21469" t="s">
        <v>340</v>
      </c>
      <c r="C21469">
        <v>4.3</v>
      </c>
      <c r="D21469">
        <v>99.73</v>
      </c>
    </row>
    <row r="21470" spans="1:4">
      <c r="A21470" s="29">
        <v>43713</v>
      </c>
      <c r="B21470" t="s">
        <v>341</v>
      </c>
      <c r="C21470">
        <v>20.72</v>
      </c>
      <c r="D21470">
        <v>83.31</v>
      </c>
    </row>
    <row r="21471" spans="1:4">
      <c r="A21471" s="29">
        <v>43713</v>
      </c>
      <c r="B21471" t="s">
        <v>342</v>
      </c>
      <c r="C21471">
        <v>21.48</v>
      </c>
      <c r="D21471">
        <v>82.55</v>
      </c>
    </row>
    <row r="21472" spans="1:4">
      <c r="A21472" s="29">
        <v>43713</v>
      </c>
      <c r="B21472" t="s">
        <v>343</v>
      </c>
      <c r="C21472">
        <v>21.55</v>
      </c>
      <c r="D21472">
        <v>82.48</v>
      </c>
    </row>
    <row r="21473" spans="1:4">
      <c r="A21473" s="29">
        <v>43713</v>
      </c>
      <c r="B21473" t="s">
        <v>344</v>
      </c>
      <c r="C21473">
        <v>7.34</v>
      </c>
      <c r="D21473">
        <v>96.69</v>
      </c>
    </row>
    <row r="21474" spans="1:4">
      <c r="A21474" s="29">
        <v>43713</v>
      </c>
      <c r="B21474" t="s">
        <v>345</v>
      </c>
      <c r="C21474">
        <v>4.55</v>
      </c>
      <c r="D21474">
        <v>99.48</v>
      </c>
    </row>
    <row r="21475" spans="1:4">
      <c r="A21475" s="29">
        <v>43713</v>
      </c>
      <c r="B21475" t="s">
        <v>346</v>
      </c>
      <c r="C21475">
        <v>4.41</v>
      </c>
      <c r="D21475">
        <v>99.62</v>
      </c>
    </row>
    <row r="21476" spans="1:4">
      <c r="A21476" s="29">
        <v>43713</v>
      </c>
      <c r="B21476" t="s">
        <v>347</v>
      </c>
      <c r="C21476">
        <v>4.37</v>
      </c>
      <c r="D21476">
        <v>99.66</v>
      </c>
    </row>
    <row r="21477" spans="1:4">
      <c r="A21477" s="29">
        <v>43713</v>
      </c>
      <c r="B21477" t="s">
        <v>348</v>
      </c>
      <c r="C21477">
        <v>4.34</v>
      </c>
      <c r="D21477">
        <v>99.69</v>
      </c>
    </row>
    <row r="21478" spans="1:4">
      <c r="A21478" s="29">
        <v>43713</v>
      </c>
      <c r="B21478" t="s">
        <v>349</v>
      </c>
      <c r="C21478">
        <v>4.32</v>
      </c>
      <c r="D21478">
        <v>99.710000000000008</v>
      </c>
    </row>
    <row r="21479" spans="1:4">
      <c r="A21479" s="29">
        <v>43713</v>
      </c>
      <c r="B21479" t="s">
        <v>350</v>
      </c>
      <c r="C21479">
        <v>4.3</v>
      </c>
      <c r="D21479">
        <v>99.73</v>
      </c>
    </row>
    <row r="21480" spans="1:4">
      <c r="A21480" s="29">
        <v>43713</v>
      </c>
      <c r="B21480" t="s">
        <v>351</v>
      </c>
      <c r="C21480">
        <v>4.59</v>
      </c>
      <c r="D21480">
        <v>99.44</v>
      </c>
    </row>
    <row r="21481" spans="1:4">
      <c r="A21481" s="29">
        <v>43713</v>
      </c>
      <c r="B21481" t="s">
        <v>352</v>
      </c>
      <c r="C21481">
        <v>4.7300000000000004</v>
      </c>
      <c r="D21481">
        <v>99.3</v>
      </c>
    </row>
    <row r="21482" spans="1:4">
      <c r="A21482" s="29">
        <v>43713</v>
      </c>
      <c r="B21482" t="s">
        <v>353</v>
      </c>
      <c r="C21482">
        <v>4.79</v>
      </c>
      <c r="D21482">
        <v>99.24</v>
      </c>
    </row>
    <row r="21483" spans="1:4">
      <c r="A21483" s="29">
        <v>43713</v>
      </c>
      <c r="B21483" t="s">
        <v>354</v>
      </c>
      <c r="C21483">
        <v>4.83</v>
      </c>
      <c r="D21483">
        <v>99.2</v>
      </c>
    </row>
    <row r="21484" spans="1:4">
      <c r="A21484" s="29">
        <v>43713</v>
      </c>
      <c r="B21484" t="s">
        <v>355</v>
      </c>
      <c r="C21484">
        <v>4.87</v>
      </c>
      <c r="D21484">
        <v>99.16</v>
      </c>
    </row>
    <row r="21485" spans="1:4">
      <c r="A21485" s="29">
        <v>43713</v>
      </c>
      <c r="B21485" t="s">
        <v>356</v>
      </c>
      <c r="C21485">
        <v>4.8899999999999997</v>
      </c>
      <c r="D21485">
        <v>99.14</v>
      </c>
    </row>
    <row r="21486" spans="1:4">
      <c r="A21486" s="29">
        <v>43713</v>
      </c>
      <c r="B21486" t="s">
        <v>357</v>
      </c>
      <c r="C21486">
        <v>4.91</v>
      </c>
      <c r="D21486">
        <v>99.12</v>
      </c>
    </row>
    <row r="21487" spans="1:4">
      <c r="A21487" s="29">
        <v>43713</v>
      </c>
      <c r="B21487" t="s">
        <v>358</v>
      </c>
      <c r="C21487">
        <v>4.92</v>
      </c>
      <c r="D21487">
        <v>99.11</v>
      </c>
    </row>
    <row r="21488" spans="1:4">
      <c r="A21488" s="29">
        <v>43713</v>
      </c>
      <c r="B21488" t="s">
        <v>359</v>
      </c>
      <c r="C21488">
        <v>4.9400000000000004</v>
      </c>
      <c r="D21488">
        <v>99.09</v>
      </c>
    </row>
    <row r="21489" spans="1:4">
      <c r="A21489" s="29">
        <v>43713</v>
      </c>
      <c r="B21489" t="s">
        <v>360</v>
      </c>
      <c r="C21489">
        <v>4.95</v>
      </c>
      <c r="D21489">
        <v>99.08</v>
      </c>
    </row>
    <row r="21490" spans="1:4">
      <c r="A21490" s="29">
        <v>43713</v>
      </c>
      <c r="B21490" t="s">
        <v>361</v>
      </c>
      <c r="C21490">
        <v>4.96</v>
      </c>
      <c r="D21490">
        <v>99.070000000000007</v>
      </c>
    </row>
    <row r="21491" spans="1:4">
      <c r="A21491" s="29">
        <v>43713</v>
      </c>
      <c r="B21491" t="s">
        <v>362</v>
      </c>
      <c r="C21491">
        <v>4.97</v>
      </c>
      <c r="D21491">
        <v>99.06</v>
      </c>
    </row>
    <row r="21492" spans="1:4">
      <c r="A21492" s="29">
        <v>43713</v>
      </c>
      <c r="B21492" t="s">
        <v>363</v>
      </c>
      <c r="C21492">
        <v>4.76</v>
      </c>
      <c r="D21492">
        <v>99.27</v>
      </c>
    </row>
    <row r="21493" spans="1:4">
      <c r="A21493" s="29">
        <v>43713</v>
      </c>
      <c r="B21493" t="s">
        <v>364</v>
      </c>
      <c r="C21493">
        <v>4.5599999999999996</v>
      </c>
      <c r="D21493">
        <v>99.47</v>
      </c>
    </row>
    <row r="21494" spans="1:4">
      <c r="A21494" s="29">
        <v>43713</v>
      </c>
      <c r="B21494" t="s">
        <v>365</v>
      </c>
      <c r="C21494">
        <v>4.4800000000000004</v>
      </c>
      <c r="D21494">
        <v>99.55</v>
      </c>
    </row>
    <row r="21495" spans="1:4">
      <c r="A21495" s="29">
        <v>43713</v>
      </c>
      <c r="B21495" t="s">
        <v>366</v>
      </c>
      <c r="C21495">
        <v>4.54</v>
      </c>
      <c r="D21495">
        <v>99.49</v>
      </c>
    </row>
    <row r="21496" spans="1:4">
      <c r="A21496" s="29">
        <v>43713</v>
      </c>
      <c r="B21496" t="s">
        <v>367</v>
      </c>
      <c r="C21496">
        <v>4.78</v>
      </c>
      <c r="D21496">
        <v>99.25</v>
      </c>
    </row>
    <row r="21497" spans="1:4">
      <c r="A21497" s="29">
        <v>43713</v>
      </c>
      <c r="B21497" t="s">
        <v>368</v>
      </c>
      <c r="C21497">
        <v>4.87</v>
      </c>
      <c r="D21497">
        <v>99.16</v>
      </c>
    </row>
    <row r="21498" spans="1:4">
      <c r="A21498" s="29">
        <v>43713</v>
      </c>
      <c r="B21498" t="s">
        <v>369</v>
      </c>
      <c r="C21498">
        <v>4.9000000000000004</v>
      </c>
      <c r="D21498">
        <v>99.13</v>
      </c>
    </row>
    <row r="21499" spans="1:4">
      <c r="A21499" s="29">
        <v>43713</v>
      </c>
      <c r="B21499" t="s">
        <v>370</v>
      </c>
      <c r="C21499">
        <v>4.93</v>
      </c>
      <c r="D21499">
        <v>99.1</v>
      </c>
    </row>
    <row r="21500" spans="1:4">
      <c r="A21500" s="29">
        <v>43713</v>
      </c>
      <c r="B21500" t="s">
        <v>371</v>
      </c>
      <c r="C21500">
        <v>4.95</v>
      </c>
      <c r="D21500">
        <v>99.08</v>
      </c>
    </row>
    <row r="21501" spans="1:4">
      <c r="A21501" s="29">
        <v>43713</v>
      </c>
      <c r="B21501" t="s">
        <v>372</v>
      </c>
      <c r="C21501">
        <v>4.96</v>
      </c>
      <c r="D21501">
        <v>99.070000000000007</v>
      </c>
    </row>
    <row r="21502" spans="1:4">
      <c r="A21502" s="29">
        <v>43713</v>
      </c>
      <c r="B21502" t="s">
        <v>373</v>
      </c>
      <c r="C21502">
        <v>4.97</v>
      </c>
      <c r="D21502">
        <v>99.06</v>
      </c>
    </row>
    <row r="21503" spans="1:4">
      <c r="A21503" s="29">
        <v>43713</v>
      </c>
      <c r="B21503" t="s">
        <v>374</v>
      </c>
      <c r="C21503">
        <v>4.7300000000000004</v>
      </c>
      <c r="D21503">
        <v>99.3</v>
      </c>
    </row>
    <row r="21504" spans="1:4">
      <c r="A21504" s="29">
        <v>43713</v>
      </c>
      <c r="B21504" t="s">
        <v>375</v>
      </c>
      <c r="C21504">
        <v>4.5599999999999996</v>
      </c>
      <c r="D21504">
        <v>99.47</v>
      </c>
    </row>
    <row r="21505" spans="1:4">
      <c r="A21505" s="29">
        <v>43713</v>
      </c>
      <c r="B21505" t="s">
        <v>280</v>
      </c>
      <c r="C21505">
        <v>4.4800000000000004</v>
      </c>
      <c r="D21505">
        <v>99.55</v>
      </c>
    </row>
    <row r="21506" spans="1:4">
      <c r="A21506" s="29">
        <v>43713</v>
      </c>
      <c r="B21506" t="s">
        <v>281</v>
      </c>
      <c r="C21506">
        <v>4.62</v>
      </c>
      <c r="D21506">
        <v>99.41</v>
      </c>
    </row>
    <row r="21507" spans="1:4">
      <c r="A21507" s="29">
        <v>43713</v>
      </c>
      <c r="B21507" t="s">
        <v>282</v>
      </c>
      <c r="C21507">
        <v>4.8099999999999996</v>
      </c>
      <c r="D21507">
        <v>99.22</v>
      </c>
    </row>
    <row r="21508" spans="1:4">
      <c r="A21508" s="29">
        <v>43713</v>
      </c>
      <c r="B21508" t="s">
        <v>283</v>
      </c>
      <c r="C21508">
        <v>4.88</v>
      </c>
      <c r="D21508">
        <v>99.15</v>
      </c>
    </row>
    <row r="21509" spans="1:4">
      <c r="A21509" s="29">
        <v>43713</v>
      </c>
      <c r="B21509" t="s">
        <v>284</v>
      </c>
      <c r="C21509">
        <v>4.92</v>
      </c>
      <c r="D21509">
        <v>99.11</v>
      </c>
    </row>
    <row r="21510" spans="1:4">
      <c r="A21510" s="29">
        <v>43713</v>
      </c>
      <c r="B21510" t="s">
        <v>285</v>
      </c>
      <c r="C21510">
        <v>4.9400000000000004</v>
      </c>
      <c r="D21510">
        <v>99.09</v>
      </c>
    </row>
    <row r="21511" spans="1:4">
      <c r="A21511" s="29">
        <v>43713</v>
      </c>
      <c r="B21511" t="s">
        <v>286</v>
      </c>
      <c r="C21511">
        <v>4.95</v>
      </c>
      <c r="D21511">
        <v>99.08</v>
      </c>
    </row>
    <row r="21512" spans="1:4">
      <c r="A21512" s="29">
        <v>43713</v>
      </c>
      <c r="B21512" t="s">
        <v>287</v>
      </c>
      <c r="C21512">
        <v>4.97</v>
      </c>
      <c r="D21512">
        <v>99.06</v>
      </c>
    </row>
    <row r="21513" spans="1:4">
      <c r="A21513" s="29">
        <v>43713</v>
      </c>
      <c r="B21513" t="s">
        <v>288</v>
      </c>
      <c r="C21513">
        <v>4.97</v>
      </c>
      <c r="D21513">
        <v>99.06</v>
      </c>
    </row>
    <row r="21514" spans="1:4">
      <c r="A21514" s="29">
        <v>43713</v>
      </c>
      <c r="B21514" t="s">
        <v>289</v>
      </c>
      <c r="C21514">
        <v>4.74</v>
      </c>
      <c r="D21514">
        <v>99.29</v>
      </c>
    </row>
    <row r="21515" spans="1:4">
      <c r="A21515" s="29">
        <v>43713</v>
      </c>
      <c r="B21515" t="s">
        <v>290</v>
      </c>
      <c r="C21515">
        <v>4.5599999999999996</v>
      </c>
      <c r="D21515">
        <v>99.47</v>
      </c>
    </row>
    <row r="21516" spans="1:4">
      <c r="A21516" s="29">
        <v>43713</v>
      </c>
      <c r="B21516" t="s">
        <v>291</v>
      </c>
      <c r="C21516">
        <v>4.49</v>
      </c>
      <c r="D21516">
        <v>99.54</v>
      </c>
    </row>
    <row r="21517" spans="1:4">
      <c r="A21517" s="29">
        <v>43713</v>
      </c>
      <c r="B21517" t="s">
        <v>292</v>
      </c>
      <c r="C21517">
        <v>4.4400000000000004</v>
      </c>
      <c r="D21517">
        <v>99.59</v>
      </c>
    </row>
    <row r="21518" spans="1:4">
      <c r="A21518" s="29">
        <v>43713</v>
      </c>
      <c r="B21518" t="s">
        <v>293</v>
      </c>
      <c r="C21518">
        <v>4.62</v>
      </c>
      <c r="D21518">
        <v>99.41</v>
      </c>
    </row>
    <row r="21519" spans="1:4">
      <c r="A21519" s="29">
        <v>43713</v>
      </c>
      <c r="B21519" t="s">
        <v>294</v>
      </c>
      <c r="C21519">
        <v>4.8</v>
      </c>
      <c r="D21519">
        <v>99.23</v>
      </c>
    </row>
    <row r="21520" spans="1:4">
      <c r="A21520" s="29">
        <v>43713</v>
      </c>
      <c r="B21520" t="s">
        <v>295</v>
      </c>
      <c r="C21520">
        <v>4.8600000000000003</v>
      </c>
      <c r="D21520">
        <v>99.17</v>
      </c>
    </row>
    <row r="21521" spans="1:4">
      <c r="A21521" s="29">
        <v>43713</v>
      </c>
      <c r="B21521" t="s">
        <v>296</v>
      </c>
      <c r="C21521">
        <v>4.9000000000000004</v>
      </c>
      <c r="D21521">
        <v>99.13</v>
      </c>
    </row>
    <row r="21522" spans="1:4">
      <c r="A21522" s="29">
        <v>43713</v>
      </c>
      <c r="B21522" t="s">
        <v>297</v>
      </c>
      <c r="C21522">
        <v>4.92</v>
      </c>
      <c r="D21522">
        <v>99.11</v>
      </c>
    </row>
    <row r="21523" spans="1:4">
      <c r="A21523" s="29">
        <v>43713</v>
      </c>
      <c r="B21523" t="s">
        <v>298</v>
      </c>
      <c r="C21523">
        <v>18.309999999999999</v>
      </c>
      <c r="D21523">
        <v>85.72</v>
      </c>
    </row>
    <row r="21524" spans="1:4">
      <c r="A21524" s="29">
        <v>43713</v>
      </c>
      <c r="B21524" t="s">
        <v>299</v>
      </c>
      <c r="C21524">
        <v>5.35</v>
      </c>
      <c r="D21524">
        <v>98.68</v>
      </c>
    </row>
    <row r="21525" spans="1:4">
      <c r="A21525" s="29">
        <v>43713</v>
      </c>
      <c r="B21525" t="s">
        <v>300</v>
      </c>
      <c r="C21525">
        <v>4.57</v>
      </c>
      <c r="D21525">
        <v>99.460000000000008</v>
      </c>
    </row>
    <row r="21526" spans="1:4">
      <c r="A21526" s="29">
        <v>43713</v>
      </c>
      <c r="B21526" t="s">
        <v>301</v>
      </c>
      <c r="C21526">
        <v>4.4800000000000004</v>
      </c>
      <c r="D21526">
        <v>99.55</v>
      </c>
    </row>
    <row r="21527" spans="1:4">
      <c r="A21527" s="29">
        <v>43713</v>
      </c>
      <c r="B21527" t="s">
        <v>302</v>
      </c>
      <c r="C21527">
        <v>4.4400000000000004</v>
      </c>
      <c r="D21527">
        <v>99.59</v>
      </c>
    </row>
    <row r="21528" spans="1:4">
      <c r="A21528" s="29">
        <v>43713</v>
      </c>
      <c r="B21528" t="s">
        <v>303</v>
      </c>
      <c r="C21528">
        <v>4.7300000000000004</v>
      </c>
      <c r="D21528">
        <v>99.3</v>
      </c>
    </row>
    <row r="21529" spans="1:4">
      <c r="A21529" s="29">
        <v>43713</v>
      </c>
      <c r="B21529" t="s">
        <v>304</v>
      </c>
      <c r="C21529">
        <v>4.83</v>
      </c>
      <c r="D21529">
        <v>99.2</v>
      </c>
    </row>
    <row r="21530" spans="1:4">
      <c r="A21530" s="29">
        <v>43713</v>
      </c>
      <c r="B21530" t="s">
        <v>305</v>
      </c>
      <c r="C21530">
        <v>4.87</v>
      </c>
      <c r="D21530">
        <v>99.16</v>
      </c>
    </row>
    <row r="21531" spans="1:4">
      <c r="A21531" s="29">
        <v>43713</v>
      </c>
      <c r="B21531" t="s">
        <v>306</v>
      </c>
      <c r="C21531">
        <v>4.91</v>
      </c>
      <c r="D21531">
        <v>99.12</v>
      </c>
    </row>
    <row r="21532" spans="1:4">
      <c r="A21532" s="29">
        <v>43713</v>
      </c>
      <c r="B21532" t="s">
        <v>307</v>
      </c>
      <c r="C21532">
        <v>4.93</v>
      </c>
      <c r="D21532">
        <v>99.1</v>
      </c>
    </row>
    <row r="21533" spans="1:4">
      <c r="A21533" s="29">
        <v>43713</v>
      </c>
      <c r="B21533" t="s">
        <v>308</v>
      </c>
      <c r="C21533">
        <v>4.95</v>
      </c>
      <c r="D21533">
        <v>99.08</v>
      </c>
    </row>
    <row r="21534" spans="1:4">
      <c r="A21534" s="29">
        <v>43713</v>
      </c>
      <c r="B21534" t="s">
        <v>309</v>
      </c>
      <c r="C21534">
        <v>4.96</v>
      </c>
      <c r="D21534">
        <v>99.070000000000007</v>
      </c>
    </row>
    <row r="21535" spans="1:4">
      <c r="A21535" s="29">
        <v>43713</v>
      </c>
      <c r="B21535" t="s">
        <v>310</v>
      </c>
      <c r="C21535">
        <v>4.9800000000000004</v>
      </c>
      <c r="D21535">
        <v>99.05</v>
      </c>
    </row>
    <row r="21536" spans="1:4">
      <c r="A21536" s="29">
        <v>43713</v>
      </c>
      <c r="B21536" t="s">
        <v>311</v>
      </c>
      <c r="C21536">
        <v>4.99</v>
      </c>
      <c r="D21536">
        <v>99.04</v>
      </c>
    </row>
    <row r="21537" spans="1:4">
      <c r="A21537" s="29">
        <v>43713</v>
      </c>
      <c r="B21537" t="s">
        <v>312</v>
      </c>
      <c r="C21537">
        <v>4.99</v>
      </c>
      <c r="D21537">
        <v>99.04</v>
      </c>
    </row>
    <row r="21538" spans="1:4">
      <c r="A21538" s="29">
        <v>43713</v>
      </c>
      <c r="B21538" t="s">
        <v>313</v>
      </c>
      <c r="C21538">
        <v>5</v>
      </c>
      <c r="D21538">
        <v>99.03</v>
      </c>
    </row>
    <row r="21539" spans="1:4">
      <c r="A21539" s="29">
        <v>43713</v>
      </c>
      <c r="B21539" t="s">
        <v>314</v>
      </c>
      <c r="C21539">
        <v>5</v>
      </c>
      <c r="D21539">
        <v>99.03</v>
      </c>
    </row>
    <row r="21540" spans="1:4">
      <c r="A21540" s="29">
        <v>43713</v>
      </c>
      <c r="B21540" t="s">
        <v>315</v>
      </c>
      <c r="C21540">
        <v>5.01</v>
      </c>
      <c r="D21540">
        <v>99.02</v>
      </c>
    </row>
    <row r="21541" spans="1:4">
      <c r="A21541" s="29">
        <v>43713</v>
      </c>
      <c r="B21541" t="s">
        <v>316</v>
      </c>
      <c r="C21541">
        <v>5.0199999999999996</v>
      </c>
      <c r="D21541">
        <v>99.01</v>
      </c>
    </row>
    <row r="21542" spans="1:4">
      <c r="A21542" s="29">
        <v>43713</v>
      </c>
      <c r="B21542" t="s">
        <v>317</v>
      </c>
      <c r="C21542">
        <v>5.0199999999999996</v>
      </c>
      <c r="D21542">
        <v>99.01</v>
      </c>
    </row>
    <row r="21543" spans="1:4">
      <c r="A21543" s="29">
        <v>43713</v>
      </c>
      <c r="B21543" t="s">
        <v>318</v>
      </c>
      <c r="C21543">
        <v>5.03</v>
      </c>
      <c r="D21543">
        <v>99</v>
      </c>
    </row>
    <row r="21544" spans="1:4">
      <c r="A21544" s="29">
        <v>43713</v>
      </c>
      <c r="B21544" t="s">
        <v>319</v>
      </c>
      <c r="C21544">
        <v>5.03</v>
      </c>
      <c r="D21544">
        <v>99</v>
      </c>
    </row>
    <row r="21545" spans="1:4">
      <c r="A21545" s="29">
        <v>43713</v>
      </c>
      <c r="B21545" t="s">
        <v>320</v>
      </c>
      <c r="C21545">
        <v>5</v>
      </c>
      <c r="D21545">
        <v>99.03</v>
      </c>
    </row>
    <row r="21546" spans="1:4">
      <c r="A21546" s="29">
        <v>43713</v>
      </c>
      <c r="B21546" t="s">
        <v>321</v>
      </c>
      <c r="C21546">
        <v>4.71</v>
      </c>
      <c r="D21546">
        <v>99.320000000000007</v>
      </c>
    </row>
    <row r="21547" spans="1:4">
      <c r="A21547" s="29">
        <v>43713</v>
      </c>
      <c r="B21547" t="s">
        <v>322</v>
      </c>
      <c r="C21547">
        <v>4.57</v>
      </c>
      <c r="D21547">
        <v>99.460000000000008</v>
      </c>
    </row>
    <row r="21548" spans="1:4">
      <c r="A21548" s="29">
        <v>43713</v>
      </c>
      <c r="B21548" t="s">
        <v>323</v>
      </c>
      <c r="C21548">
        <v>4.5</v>
      </c>
      <c r="D21548">
        <v>99.53</v>
      </c>
    </row>
    <row r="21549" spans="1:4">
      <c r="A21549" s="29">
        <v>43713</v>
      </c>
      <c r="B21549" t="s">
        <v>324</v>
      </c>
      <c r="C21549">
        <v>4.46</v>
      </c>
      <c r="D21549">
        <v>99.570000000000007</v>
      </c>
    </row>
    <row r="21550" spans="1:4">
      <c r="A21550" s="29">
        <v>43713</v>
      </c>
      <c r="B21550" t="s">
        <v>325</v>
      </c>
      <c r="C21550">
        <v>4.45</v>
      </c>
      <c r="D21550">
        <v>99.58</v>
      </c>
    </row>
    <row r="21551" spans="1:4">
      <c r="A21551" s="29">
        <v>43713</v>
      </c>
      <c r="B21551" t="s">
        <v>326</v>
      </c>
      <c r="C21551">
        <v>18.14</v>
      </c>
      <c r="D21551">
        <v>85.89</v>
      </c>
    </row>
    <row r="21552" spans="1:4">
      <c r="A21552" s="29">
        <v>43713</v>
      </c>
      <c r="B21552" t="s">
        <v>327</v>
      </c>
      <c r="C21552">
        <v>21.41</v>
      </c>
      <c r="D21552">
        <v>82.62</v>
      </c>
    </row>
    <row r="21553" spans="1:4">
      <c r="A21553" s="29">
        <v>43713</v>
      </c>
      <c r="B21553" t="s">
        <v>328</v>
      </c>
      <c r="C21553">
        <v>21.56</v>
      </c>
      <c r="D21553">
        <v>82.47</v>
      </c>
    </row>
    <row r="21554" spans="1:4">
      <c r="A21554" s="29">
        <v>43713</v>
      </c>
      <c r="B21554" t="s">
        <v>329</v>
      </c>
      <c r="C21554">
        <v>15.38</v>
      </c>
      <c r="D21554">
        <v>88.65</v>
      </c>
    </row>
    <row r="21555" spans="1:4">
      <c r="A21555" s="29">
        <v>43714</v>
      </c>
      <c r="B21555" t="s">
        <v>330</v>
      </c>
      <c r="C21555">
        <v>4.8600000000000003</v>
      </c>
      <c r="D21555">
        <v>99.17</v>
      </c>
    </row>
    <row r="21556" spans="1:4">
      <c r="A21556" s="29">
        <v>43714</v>
      </c>
      <c r="B21556" t="s">
        <v>331</v>
      </c>
      <c r="C21556">
        <v>4.5199999999999996</v>
      </c>
      <c r="D21556">
        <v>99.51</v>
      </c>
    </row>
    <row r="21557" spans="1:4">
      <c r="A21557" s="29">
        <v>43714</v>
      </c>
      <c r="B21557" t="s">
        <v>332</v>
      </c>
      <c r="C21557">
        <v>4.46</v>
      </c>
      <c r="D21557">
        <v>99.570000000000007</v>
      </c>
    </row>
    <row r="21558" spans="1:4">
      <c r="A21558" s="29">
        <v>43714</v>
      </c>
      <c r="B21558" t="s">
        <v>333</v>
      </c>
      <c r="C21558">
        <v>4.42</v>
      </c>
      <c r="D21558">
        <v>99.61</v>
      </c>
    </row>
    <row r="21559" spans="1:4">
      <c r="A21559" s="29">
        <v>43714</v>
      </c>
      <c r="B21559" t="s">
        <v>334</v>
      </c>
      <c r="C21559">
        <v>4.38</v>
      </c>
      <c r="D21559">
        <v>99.65</v>
      </c>
    </row>
    <row r="21560" spans="1:4">
      <c r="A21560" s="29">
        <v>43714</v>
      </c>
      <c r="B21560" t="s">
        <v>335</v>
      </c>
      <c r="C21560">
        <v>4.37</v>
      </c>
      <c r="D21560">
        <v>99.66</v>
      </c>
    </row>
    <row r="21561" spans="1:4">
      <c r="A21561" s="29">
        <v>43714</v>
      </c>
      <c r="B21561" t="s">
        <v>336</v>
      </c>
      <c r="C21561">
        <v>4.34</v>
      </c>
      <c r="D21561">
        <v>99.69</v>
      </c>
    </row>
    <row r="21562" spans="1:4">
      <c r="A21562" s="29">
        <v>43714</v>
      </c>
      <c r="B21562" t="s">
        <v>337</v>
      </c>
      <c r="C21562">
        <v>4.33</v>
      </c>
      <c r="D21562">
        <v>99.7</v>
      </c>
    </row>
    <row r="21563" spans="1:4">
      <c r="A21563" s="29">
        <v>43714</v>
      </c>
      <c r="B21563" t="s">
        <v>338</v>
      </c>
      <c r="C21563">
        <v>12.81</v>
      </c>
      <c r="D21563">
        <v>91.22</v>
      </c>
    </row>
    <row r="21564" spans="1:4">
      <c r="A21564" s="29">
        <v>43714</v>
      </c>
      <c r="B21564" t="s">
        <v>339</v>
      </c>
      <c r="C21564">
        <v>17.690000000000001</v>
      </c>
      <c r="D21564">
        <v>86.34</v>
      </c>
    </row>
    <row r="21565" spans="1:4">
      <c r="A21565" s="29">
        <v>43714</v>
      </c>
      <c r="B21565" t="s">
        <v>340</v>
      </c>
      <c r="C21565">
        <v>17.739999999999998</v>
      </c>
      <c r="D21565">
        <v>86.29</v>
      </c>
    </row>
    <row r="21566" spans="1:4">
      <c r="A21566" s="29">
        <v>43714</v>
      </c>
      <c r="B21566" t="s">
        <v>341</v>
      </c>
      <c r="C21566">
        <v>17.7</v>
      </c>
      <c r="D21566">
        <v>86.33</v>
      </c>
    </row>
    <row r="21567" spans="1:4">
      <c r="A21567" s="29">
        <v>43714</v>
      </c>
      <c r="B21567" t="s">
        <v>342</v>
      </c>
      <c r="C21567">
        <v>17.66</v>
      </c>
      <c r="D21567">
        <v>86.37</v>
      </c>
    </row>
    <row r="21568" spans="1:4">
      <c r="A21568" s="29">
        <v>43714</v>
      </c>
      <c r="B21568" t="s">
        <v>343</v>
      </c>
      <c r="C21568">
        <v>11.57</v>
      </c>
      <c r="D21568">
        <v>92.460000000000008</v>
      </c>
    </row>
    <row r="21569" spans="1:4">
      <c r="A21569" s="29">
        <v>43714</v>
      </c>
      <c r="B21569" t="s">
        <v>344</v>
      </c>
      <c r="C21569">
        <v>4.66</v>
      </c>
      <c r="D21569">
        <v>99.37</v>
      </c>
    </row>
    <row r="21570" spans="1:4">
      <c r="A21570" s="29">
        <v>43714</v>
      </c>
      <c r="B21570" t="s">
        <v>345</v>
      </c>
      <c r="C21570">
        <v>4.4400000000000004</v>
      </c>
      <c r="D21570">
        <v>99.59</v>
      </c>
    </row>
    <row r="21571" spans="1:4">
      <c r="A21571" s="29">
        <v>43714</v>
      </c>
      <c r="B21571" t="s">
        <v>346</v>
      </c>
      <c r="C21571">
        <v>4.38</v>
      </c>
      <c r="D21571">
        <v>99.65</v>
      </c>
    </row>
    <row r="21572" spans="1:4">
      <c r="A21572" s="29">
        <v>43714</v>
      </c>
      <c r="B21572" t="s">
        <v>347</v>
      </c>
      <c r="C21572">
        <v>4.3499999999999996</v>
      </c>
      <c r="D21572">
        <v>99.68</v>
      </c>
    </row>
    <row r="21573" spans="1:4">
      <c r="A21573" s="29">
        <v>43714</v>
      </c>
      <c r="B21573" t="s">
        <v>348</v>
      </c>
      <c r="C21573">
        <v>4.33</v>
      </c>
      <c r="D21573">
        <v>99.7</v>
      </c>
    </row>
    <row r="21574" spans="1:4">
      <c r="A21574" s="29">
        <v>43714</v>
      </c>
      <c r="B21574" t="s">
        <v>349</v>
      </c>
      <c r="C21574">
        <v>4.3099999999999996</v>
      </c>
      <c r="D21574">
        <v>99.72</v>
      </c>
    </row>
    <row r="21575" spans="1:4">
      <c r="A21575" s="29">
        <v>43714</v>
      </c>
      <c r="B21575" t="s">
        <v>350</v>
      </c>
      <c r="C21575">
        <v>4.33</v>
      </c>
      <c r="D21575">
        <v>99.7</v>
      </c>
    </row>
    <row r="21576" spans="1:4">
      <c r="A21576" s="29">
        <v>43714</v>
      </c>
      <c r="B21576" t="s">
        <v>351</v>
      </c>
      <c r="C21576">
        <v>4.63</v>
      </c>
      <c r="D21576">
        <v>99.4</v>
      </c>
    </row>
    <row r="21577" spans="1:4">
      <c r="A21577" s="29">
        <v>43714</v>
      </c>
      <c r="B21577" t="s">
        <v>352</v>
      </c>
      <c r="C21577">
        <v>4.74</v>
      </c>
      <c r="D21577">
        <v>99.29</v>
      </c>
    </row>
    <row r="21578" spans="1:4">
      <c r="A21578" s="29">
        <v>43714</v>
      </c>
      <c r="B21578" t="s">
        <v>353</v>
      </c>
      <c r="C21578">
        <v>4.8099999999999996</v>
      </c>
      <c r="D21578">
        <v>99.22</v>
      </c>
    </row>
    <row r="21579" spans="1:4">
      <c r="A21579" s="29">
        <v>43714</v>
      </c>
      <c r="B21579" t="s">
        <v>354</v>
      </c>
      <c r="C21579">
        <v>4.84</v>
      </c>
      <c r="D21579">
        <v>99.19</v>
      </c>
    </row>
    <row r="21580" spans="1:4">
      <c r="A21580" s="29">
        <v>43714</v>
      </c>
      <c r="B21580" t="s">
        <v>355</v>
      </c>
      <c r="C21580">
        <v>4.87</v>
      </c>
      <c r="D21580">
        <v>99.16</v>
      </c>
    </row>
    <row r="21581" spans="1:4">
      <c r="A21581" s="29">
        <v>43714</v>
      </c>
      <c r="B21581" t="s">
        <v>356</v>
      </c>
      <c r="C21581">
        <v>4.9000000000000004</v>
      </c>
      <c r="D21581">
        <v>99.13</v>
      </c>
    </row>
    <row r="21582" spans="1:4">
      <c r="A21582" s="29">
        <v>43714</v>
      </c>
      <c r="B21582" t="s">
        <v>357</v>
      </c>
      <c r="C21582">
        <v>4.92</v>
      </c>
      <c r="D21582">
        <v>99.11</v>
      </c>
    </row>
    <row r="21583" spans="1:4">
      <c r="A21583" s="29">
        <v>43714</v>
      </c>
      <c r="B21583" t="s">
        <v>358</v>
      </c>
      <c r="C21583">
        <v>4.72</v>
      </c>
      <c r="D21583">
        <v>99.31</v>
      </c>
    </row>
    <row r="21584" spans="1:4">
      <c r="A21584" s="29">
        <v>43714</v>
      </c>
      <c r="B21584" t="s">
        <v>359</v>
      </c>
      <c r="C21584">
        <v>4.54</v>
      </c>
      <c r="D21584">
        <v>99.49</v>
      </c>
    </row>
    <row r="21585" spans="1:4">
      <c r="A21585" s="29">
        <v>43714</v>
      </c>
      <c r="B21585" t="s">
        <v>360</v>
      </c>
      <c r="C21585">
        <v>4.45</v>
      </c>
      <c r="D21585">
        <v>99.58</v>
      </c>
    </row>
    <row r="21586" spans="1:4">
      <c r="A21586" s="29">
        <v>43714</v>
      </c>
      <c r="B21586" t="s">
        <v>361</v>
      </c>
      <c r="C21586">
        <v>4.62</v>
      </c>
      <c r="D21586">
        <v>99.41</v>
      </c>
    </row>
    <row r="21587" spans="1:4">
      <c r="A21587" s="29">
        <v>43714</v>
      </c>
      <c r="B21587" t="s">
        <v>362</v>
      </c>
      <c r="C21587">
        <v>4.79</v>
      </c>
      <c r="D21587">
        <v>99.24</v>
      </c>
    </row>
    <row r="21588" spans="1:4">
      <c r="A21588" s="29">
        <v>43714</v>
      </c>
      <c r="B21588" t="s">
        <v>363</v>
      </c>
      <c r="C21588">
        <v>4.8600000000000003</v>
      </c>
      <c r="D21588">
        <v>99.17</v>
      </c>
    </row>
    <row r="21589" spans="1:4">
      <c r="A21589" s="29">
        <v>43714</v>
      </c>
      <c r="B21589" t="s">
        <v>364</v>
      </c>
      <c r="C21589">
        <v>4.9000000000000004</v>
      </c>
      <c r="D21589">
        <v>99.13</v>
      </c>
    </row>
    <row r="21590" spans="1:4">
      <c r="A21590" s="29">
        <v>43714</v>
      </c>
      <c r="B21590" t="s">
        <v>365</v>
      </c>
      <c r="C21590">
        <v>4.92</v>
      </c>
      <c r="D21590">
        <v>99.11</v>
      </c>
    </row>
    <row r="21591" spans="1:4">
      <c r="A21591" s="29">
        <v>43714</v>
      </c>
      <c r="B21591" t="s">
        <v>366</v>
      </c>
      <c r="C21591">
        <v>4.93</v>
      </c>
      <c r="D21591">
        <v>99.1</v>
      </c>
    </row>
    <row r="21592" spans="1:4">
      <c r="A21592" s="29">
        <v>43714</v>
      </c>
      <c r="B21592" t="s">
        <v>367</v>
      </c>
      <c r="C21592">
        <v>4.96</v>
      </c>
      <c r="D21592">
        <v>99.070000000000007</v>
      </c>
    </row>
    <row r="21593" spans="1:4">
      <c r="A21593" s="29">
        <v>43714</v>
      </c>
      <c r="B21593" t="s">
        <v>368</v>
      </c>
      <c r="C21593">
        <v>4.83</v>
      </c>
      <c r="D21593">
        <v>99.2</v>
      </c>
    </row>
    <row r="21594" spans="1:4">
      <c r="A21594" s="29">
        <v>43714</v>
      </c>
      <c r="B21594" t="s">
        <v>369</v>
      </c>
      <c r="C21594">
        <v>4.5999999999999996</v>
      </c>
      <c r="D21594">
        <v>99.43</v>
      </c>
    </row>
    <row r="21595" spans="1:4">
      <c r="A21595" s="29">
        <v>43714</v>
      </c>
      <c r="B21595" t="s">
        <v>370</v>
      </c>
      <c r="C21595">
        <v>4.5</v>
      </c>
      <c r="D21595">
        <v>99.53</v>
      </c>
    </row>
    <row r="21596" spans="1:4">
      <c r="A21596" s="29">
        <v>43714</v>
      </c>
      <c r="B21596" t="s">
        <v>371</v>
      </c>
      <c r="C21596">
        <v>4.45</v>
      </c>
      <c r="D21596">
        <v>99.58</v>
      </c>
    </row>
    <row r="21597" spans="1:4">
      <c r="A21597" s="29">
        <v>43714</v>
      </c>
      <c r="B21597" t="s">
        <v>372</v>
      </c>
      <c r="C21597">
        <v>4.71</v>
      </c>
      <c r="D21597">
        <v>99.320000000000007</v>
      </c>
    </row>
    <row r="21598" spans="1:4">
      <c r="A21598" s="29">
        <v>43714</v>
      </c>
      <c r="B21598" t="s">
        <v>373</v>
      </c>
      <c r="C21598">
        <v>4.84</v>
      </c>
      <c r="D21598">
        <v>99.19</v>
      </c>
    </row>
    <row r="21599" spans="1:4">
      <c r="A21599" s="29">
        <v>43714</v>
      </c>
      <c r="B21599" t="s">
        <v>374</v>
      </c>
      <c r="C21599">
        <v>4.88</v>
      </c>
      <c r="D21599">
        <v>99.15</v>
      </c>
    </row>
    <row r="21600" spans="1:4">
      <c r="A21600" s="29">
        <v>43714</v>
      </c>
      <c r="B21600" t="s">
        <v>375</v>
      </c>
      <c r="C21600">
        <v>4.92</v>
      </c>
      <c r="D21600">
        <v>99.11</v>
      </c>
    </row>
    <row r="21601" spans="1:4">
      <c r="A21601" s="29">
        <v>43714</v>
      </c>
      <c r="B21601" t="s">
        <v>280</v>
      </c>
      <c r="C21601">
        <v>4.9400000000000004</v>
      </c>
      <c r="D21601">
        <v>99.09</v>
      </c>
    </row>
    <row r="21602" spans="1:4">
      <c r="A21602" s="29">
        <v>43714</v>
      </c>
      <c r="B21602" t="s">
        <v>281</v>
      </c>
      <c r="C21602">
        <v>4.96</v>
      </c>
      <c r="D21602">
        <v>99.070000000000007</v>
      </c>
    </row>
    <row r="21603" spans="1:4">
      <c r="A21603" s="29">
        <v>43714</v>
      </c>
      <c r="B21603" t="s">
        <v>282</v>
      </c>
      <c r="C21603">
        <v>4.96</v>
      </c>
      <c r="D21603">
        <v>99.070000000000007</v>
      </c>
    </row>
    <row r="21604" spans="1:4">
      <c r="A21604" s="29">
        <v>43714</v>
      </c>
      <c r="B21604" t="s">
        <v>283</v>
      </c>
      <c r="C21604">
        <v>4.9800000000000004</v>
      </c>
      <c r="D21604">
        <v>99.05</v>
      </c>
    </row>
    <row r="21605" spans="1:4">
      <c r="A21605" s="29">
        <v>43714</v>
      </c>
      <c r="B21605" t="s">
        <v>284</v>
      </c>
      <c r="C21605">
        <v>4.9800000000000004</v>
      </c>
      <c r="D21605">
        <v>99.05</v>
      </c>
    </row>
    <row r="21606" spans="1:4">
      <c r="A21606" s="29">
        <v>43714</v>
      </c>
      <c r="B21606" t="s">
        <v>285</v>
      </c>
      <c r="C21606">
        <v>4.99</v>
      </c>
      <c r="D21606">
        <v>99.04</v>
      </c>
    </row>
    <row r="21607" spans="1:4">
      <c r="A21607" s="29">
        <v>43714</v>
      </c>
      <c r="B21607" t="s">
        <v>286</v>
      </c>
      <c r="C21607">
        <v>4.7699999999999996</v>
      </c>
      <c r="D21607">
        <v>99.26</v>
      </c>
    </row>
    <row r="21608" spans="1:4">
      <c r="A21608" s="29">
        <v>43714</v>
      </c>
      <c r="B21608" t="s">
        <v>287</v>
      </c>
      <c r="C21608">
        <v>4.58</v>
      </c>
      <c r="D21608">
        <v>99.45</v>
      </c>
    </row>
    <row r="21609" spans="1:4">
      <c r="A21609" s="29">
        <v>43714</v>
      </c>
      <c r="B21609" t="s">
        <v>288</v>
      </c>
      <c r="C21609">
        <v>4.5</v>
      </c>
      <c r="D21609">
        <v>99.53</v>
      </c>
    </row>
    <row r="21610" spans="1:4">
      <c r="A21610" s="29">
        <v>43714</v>
      </c>
      <c r="B21610" t="s">
        <v>289</v>
      </c>
      <c r="C21610">
        <v>4.4800000000000004</v>
      </c>
      <c r="D21610">
        <v>99.55</v>
      </c>
    </row>
    <row r="21611" spans="1:4">
      <c r="A21611" s="29">
        <v>43714</v>
      </c>
      <c r="B21611" t="s">
        <v>290</v>
      </c>
      <c r="C21611">
        <v>4.74</v>
      </c>
      <c r="D21611">
        <v>99.29</v>
      </c>
    </row>
    <row r="21612" spans="1:4">
      <c r="A21612" s="29">
        <v>43714</v>
      </c>
      <c r="B21612" t="s">
        <v>291</v>
      </c>
      <c r="C21612">
        <v>4.8499999999999996</v>
      </c>
      <c r="D21612">
        <v>99.18</v>
      </c>
    </row>
    <row r="21613" spans="1:4">
      <c r="A21613" s="29">
        <v>43714</v>
      </c>
      <c r="B21613" t="s">
        <v>292</v>
      </c>
      <c r="C21613">
        <v>4.9000000000000004</v>
      </c>
      <c r="D21613">
        <v>99.13</v>
      </c>
    </row>
    <row r="21614" spans="1:4">
      <c r="A21614" s="29">
        <v>43714</v>
      </c>
      <c r="B21614" t="s">
        <v>293</v>
      </c>
      <c r="C21614">
        <v>4.93</v>
      </c>
      <c r="D21614">
        <v>99.1</v>
      </c>
    </row>
    <row r="21615" spans="1:4">
      <c r="A21615" s="29">
        <v>43714</v>
      </c>
      <c r="B21615" t="s">
        <v>294</v>
      </c>
      <c r="C21615">
        <v>4.95</v>
      </c>
      <c r="D21615">
        <v>99.08</v>
      </c>
    </row>
    <row r="21616" spans="1:4">
      <c r="A21616" s="29">
        <v>43714</v>
      </c>
      <c r="B21616" t="s">
        <v>295</v>
      </c>
      <c r="C21616">
        <v>4.72</v>
      </c>
      <c r="D21616">
        <v>99.31</v>
      </c>
    </row>
    <row r="21617" spans="1:4">
      <c r="A21617" s="29">
        <v>43714</v>
      </c>
      <c r="B21617" t="s">
        <v>296</v>
      </c>
      <c r="C21617">
        <v>4.55</v>
      </c>
      <c r="D21617">
        <v>99.48</v>
      </c>
    </row>
    <row r="21618" spans="1:4">
      <c r="A21618" s="29">
        <v>43714</v>
      </c>
      <c r="B21618" t="s">
        <v>297</v>
      </c>
      <c r="C21618">
        <v>4.47</v>
      </c>
      <c r="D21618">
        <v>99.56</v>
      </c>
    </row>
    <row r="21619" spans="1:4">
      <c r="A21619" s="29">
        <v>43714</v>
      </c>
      <c r="B21619" t="s">
        <v>298</v>
      </c>
      <c r="C21619">
        <v>9.84</v>
      </c>
      <c r="D21619">
        <v>94.19</v>
      </c>
    </row>
    <row r="21620" spans="1:4">
      <c r="A21620" s="29">
        <v>43714</v>
      </c>
      <c r="B21620" t="s">
        <v>299</v>
      </c>
      <c r="C21620">
        <v>17.670000000000002</v>
      </c>
      <c r="D21620">
        <v>86.36</v>
      </c>
    </row>
    <row r="21621" spans="1:4">
      <c r="A21621" s="29">
        <v>43714</v>
      </c>
      <c r="B21621" t="s">
        <v>300</v>
      </c>
      <c r="C21621">
        <v>17.82</v>
      </c>
      <c r="D21621">
        <v>86.210000000000008</v>
      </c>
    </row>
    <row r="21622" spans="1:4">
      <c r="A21622" s="29">
        <v>43714</v>
      </c>
      <c r="B21622" t="s">
        <v>301</v>
      </c>
      <c r="C21622">
        <v>17.829999999999998</v>
      </c>
      <c r="D21622">
        <v>86.2</v>
      </c>
    </row>
    <row r="21623" spans="1:4">
      <c r="A21623" s="29">
        <v>43714</v>
      </c>
      <c r="B21623" t="s">
        <v>302</v>
      </c>
      <c r="C21623">
        <v>7.17</v>
      </c>
      <c r="D21623">
        <v>96.86</v>
      </c>
    </row>
    <row r="21624" spans="1:4">
      <c r="A21624" s="29">
        <v>43714</v>
      </c>
      <c r="B21624" t="s">
        <v>303</v>
      </c>
      <c r="C21624">
        <v>4.93</v>
      </c>
      <c r="D21624">
        <v>99.1</v>
      </c>
    </row>
    <row r="21625" spans="1:4">
      <c r="A21625" s="29">
        <v>43714</v>
      </c>
      <c r="B21625" t="s">
        <v>304</v>
      </c>
      <c r="C21625">
        <v>4.93</v>
      </c>
      <c r="D21625">
        <v>99.1</v>
      </c>
    </row>
    <row r="21626" spans="1:4">
      <c r="A21626" s="29">
        <v>43714</v>
      </c>
      <c r="B21626" t="s">
        <v>305</v>
      </c>
      <c r="C21626">
        <v>4.95</v>
      </c>
      <c r="D21626">
        <v>99.08</v>
      </c>
    </row>
    <row r="21627" spans="1:4">
      <c r="A21627" s="29">
        <v>43714</v>
      </c>
      <c r="B21627" t="s">
        <v>306</v>
      </c>
      <c r="C21627">
        <v>4.96</v>
      </c>
      <c r="D21627">
        <v>99.070000000000007</v>
      </c>
    </row>
    <row r="21628" spans="1:4">
      <c r="A21628" s="29">
        <v>43714</v>
      </c>
      <c r="B21628" t="s">
        <v>307</v>
      </c>
      <c r="C21628">
        <v>4.9800000000000004</v>
      </c>
      <c r="D21628">
        <v>99.05</v>
      </c>
    </row>
    <row r="21629" spans="1:4">
      <c r="A21629" s="29">
        <v>43714</v>
      </c>
      <c r="B21629" t="s">
        <v>308</v>
      </c>
      <c r="C21629">
        <v>4.99</v>
      </c>
      <c r="D21629">
        <v>99.04</v>
      </c>
    </row>
    <row r="21630" spans="1:4">
      <c r="A21630" s="29">
        <v>43714</v>
      </c>
      <c r="B21630" t="s">
        <v>309</v>
      </c>
      <c r="C21630">
        <v>4.9800000000000004</v>
      </c>
      <c r="D21630">
        <v>99.05</v>
      </c>
    </row>
    <row r="21631" spans="1:4">
      <c r="A21631" s="29">
        <v>43714</v>
      </c>
      <c r="B21631" t="s">
        <v>310</v>
      </c>
      <c r="C21631">
        <v>5</v>
      </c>
      <c r="D21631">
        <v>99.03</v>
      </c>
    </row>
    <row r="21632" spans="1:4">
      <c r="A21632" s="29">
        <v>43714</v>
      </c>
      <c r="B21632" t="s">
        <v>311</v>
      </c>
      <c r="C21632">
        <v>5</v>
      </c>
      <c r="D21632">
        <v>99.03</v>
      </c>
    </row>
    <row r="21633" spans="1:4">
      <c r="A21633" s="29">
        <v>43714</v>
      </c>
      <c r="B21633" t="s">
        <v>312</v>
      </c>
      <c r="C21633">
        <v>5.01</v>
      </c>
      <c r="D21633">
        <v>99.02</v>
      </c>
    </row>
    <row r="21634" spans="1:4">
      <c r="A21634" s="29">
        <v>43714</v>
      </c>
      <c r="B21634" t="s">
        <v>313</v>
      </c>
      <c r="C21634">
        <v>5.0199999999999996</v>
      </c>
      <c r="D21634">
        <v>99.01</v>
      </c>
    </row>
    <row r="21635" spans="1:4">
      <c r="A21635" s="29">
        <v>43714</v>
      </c>
      <c r="B21635" t="s">
        <v>314</v>
      </c>
      <c r="C21635">
        <v>5.0199999999999996</v>
      </c>
      <c r="D21635">
        <v>99.01</v>
      </c>
    </row>
    <row r="21636" spans="1:4">
      <c r="A21636" s="29">
        <v>43714</v>
      </c>
      <c r="B21636" t="s">
        <v>315</v>
      </c>
      <c r="C21636">
        <v>5.03</v>
      </c>
      <c r="D21636">
        <v>99</v>
      </c>
    </row>
    <row r="21637" spans="1:4">
      <c r="A21637" s="29">
        <v>43714</v>
      </c>
      <c r="B21637" t="s">
        <v>316</v>
      </c>
      <c r="C21637">
        <v>5.03</v>
      </c>
      <c r="D21637">
        <v>99</v>
      </c>
    </row>
    <row r="21638" spans="1:4">
      <c r="A21638" s="29">
        <v>43714</v>
      </c>
      <c r="B21638" t="s">
        <v>317</v>
      </c>
      <c r="C21638">
        <v>5.03</v>
      </c>
      <c r="D21638">
        <v>99</v>
      </c>
    </row>
    <row r="21639" spans="1:4">
      <c r="A21639" s="29">
        <v>43714</v>
      </c>
      <c r="B21639" t="s">
        <v>318</v>
      </c>
      <c r="C21639">
        <v>4.75</v>
      </c>
      <c r="D21639">
        <v>99.28</v>
      </c>
    </row>
    <row r="21640" spans="1:4">
      <c r="A21640" s="29">
        <v>43714</v>
      </c>
      <c r="B21640" t="s">
        <v>319</v>
      </c>
      <c r="C21640">
        <v>4.5999999999999996</v>
      </c>
      <c r="D21640">
        <v>99.43</v>
      </c>
    </row>
    <row r="21641" spans="1:4">
      <c r="A21641" s="29">
        <v>43714</v>
      </c>
      <c r="B21641" t="s">
        <v>320</v>
      </c>
      <c r="C21641">
        <v>4.5199999999999996</v>
      </c>
      <c r="D21641">
        <v>99.51</v>
      </c>
    </row>
    <row r="21642" spans="1:4">
      <c r="A21642" s="29">
        <v>43714</v>
      </c>
      <c r="B21642" t="s">
        <v>321</v>
      </c>
      <c r="C21642">
        <v>4.47</v>
      </c>
      <c r="D21642">
        <v>99.56</v>
      </c>
    </row>
    <row r="21643" spans="1:4">
      <c r="A21643" s="29">
        <v>43714</v>
      </c>
      <c r="B21643" t="s">
        <v>322</v>
      </c>
      <c r="C21643">
        <v>4.58</v>
      </c>
      <c r="D21643">
        <v>99.45</v>
      </c>
    </row>
    <row r="21644" spans="1:4">
      <c r="A21644" s="29">
        <v>43714</v>
      </c>
      <c r="B21644" t="s">
        <v>323</v>
      </c>
      <c r="C21644">
        <v>4.79</v>
      </c>
      <c r="D21644">
        <v>99.24</v>
      </c>
    </row>
    <row r="21645" spans="1:4">
      <c r="A21645" s="29">
        <v>43714</v>
      </c>
      <c r="B21645" t="s">
        <v>324</v>
      </c>
      <c r="C21645">
        <v>4.88</v>
      </c>
      <c r="D21645">
        <v>99.15</v>
      </c>
    </row>
    <row r="21646" spans="1:4">
      <c r="A21646" s="29">
        <v>43714</v>
      </c>
      <c r="B21646" t="s">
        <v>325</v>
      </c>
      <c r="C21646">
        <v>4.92</v>
      </c>
      <c r="D21646">
        <v>99.11</v>
      </c>
    </row>
    <row r="21647" spans="1:4">
      <c r="A21647" s="29">
        <v>43714</v>
      </c>
      <c r="B21647" t="s">
        <v>326</v>
      </c>
      <c r="C21647">
        <v>5.32</v>
      </c>
      <c r="D21647">
        <v>98.710000000000008</v>
      </c>
    </row>
    <row r="21648" spans="1:4">
      <c r="A21648" s="29">
        <v>43714</v>
      </c>
      <c r="B21648" t="s">
        <v>327</v>
      </c>
      <c r="C21648">
        <v>4.62</v>
      </c>
      <c r="D21648">
        <v>99.41</v>
      </c>
    </row>
    <row r="21649" spans="1:4">
      <c r="A21649" s="29">
        <v>43714</v>
      </c>
      <c r="B21649" t="s">
        <v>328</v>
      </c>
      <c r="C21649">
        <v>4.5</v>
      </c>
      <c r="D21649">
        <v>99.53</v>
      </c>
    </row>
    <row r="21650" spans="1:4">
      <c r="A21650" s="29">
        <v>43714</v>
      </c>
      <c r="B21650" t="s">
        <v>329</v>
      </c>
      <c r="C21650">
        <v>4.45</v>
      </c>
      <c r="D21650">
        <v>99.58</v>
      </c>
    </row>
    <row r="21651" spans="1:4">
      <c r="A21651" s="29">
        <v>43715</v>
      </c>
      <c r="B21651" t="s">
        <v>330</v>
      </c>
      <c r="C21651">
        <v>4.4000000000000004</v>
      </c>
      <c r="D21651">
        <v>99.63</v>
      </c>
    </row>
    <row r="21652" spans="1:4">
      <c r="A21652" s="29">
        <v>43715</v>
      </c>
      <c r="B21652" t="s">
        <v>331</v>
      </c>
      <c r="C21652">
        <v>4.38</v>
      </c>
      <c r="D21652">
        <v>99.65</v>
      </c>
    </row>
    <row r="21653" spans="1:4">
      <c r="A21653" s="29">
        <v>43715</v>
      </c>
      <c r="B21653" t="s">
        <v>332</v>
      </c>
      <c r="C21653">
        <v>4.3600000000000003</v>
      </c>
      <c r="D21653">
        <v>99.67</v>
      </c>
    </row>
    <row r="21654" spans="1:4">
      <c r="A21654" s="29">
        <v>43715</v>
      </c>
      <c r="B21654" t="s">
        <v>333</v>
      </c>
      <c r="C21654">
        <v>6.92</v>
      </c>
      <c r="D21654">
        <v>97.11</v>
      </c>
    </row>
    <row r="21655" spans="1:4">
      <c r="A21655" s="29">
        <v>43715</v>
      </c>
      <c r="B21655" t="s">
        <v>334</v>
      </c>
      <c r="C21655">
        <v>20.9</v>
      </c>
      <c r="D21655">
        <v>83.13</v>
      </c>
    </row>
    <row r="21656" spans="1:4">
      <c r="A21656" s="29">
        <v>43715</v>
      </c>
      <c r="B21656" t="s">
        <v>335</v>
      </c>
      <c r="C21656">
        <v>21.46</v>
      </c>
      <c r="D21656">
        <v>82.57</v>
      </c>
    </row>
    <row r="21657" spans="1:4">
      <c r="A21657" s="29">
        <v>43715</v>
      </c>
      <c r="B21657" t="s">
        <v>336</v>
      </c>
      <c r="C21657">
        <v>21.52</v>
      </c>
      <c r="D21657">
        <v>82.51</v>
      </c>
    </row>
    <row r="21658" spans="1:4">
      <c r="A21658" s="29">
        <v>43715</v>
      </c>
      <c r="B21658" t="s">
        <v>337</v>
      </c>
      <c r="C21658">
        <v>6.61</v>
      </c>
      <c r="D21658">
        <v>97.42</v>
      </c>
    </row>
    <row r="21659" spans="1:4">
      <c r="A21659" s="29">
        <v>43715</v>
      </c>
      <c r="B21659" t="s">
        <v>338</v>
      </c>
      <c r="C21659">
        <v>4.54</v>
      </c>
      <c r="D21659">
        <v>99.49</v>
      </c>
    </row>
    <row r="21660" spans="1:4">
      <c r="A21660" s="29">
        <v>43715</v>
      </c>
      <c r="B21660" t="s">
        <v>339</v>
      </c>
      <c r="C21660">
        <v>4.42</v>
      </c>
      <c r="D21660">
        <v>99.61</v>
      </c>
    </row>
    <row r="21661" spans="1:4">
      <c r="A21661" s="29">
        <v>43715</v>
      </c>
      <c r="B21661" t="s">
        <v>340</v>
      </c>
      <c r="C21661">
        <v>4.3899999999999997</v>
      </c>
      <c r="D21661">
        <v>99.64</v>
      </c>
    </row>
    <row r="21662" spans="1:4">
      <c r="A21662" s="29">
        <v>43715</v>
      </c>
      <c r="B21662" t="s">
        <v>341</v>
      </c>
      <c r="C21662">
        <v>4.3600000000000003</v>
      </c>
      <c r="D21662">
        <v>99.67</v>
      </c>
    </row>
    <row r="21663" spans="1:4">
      <c r="A21663" s="29">
        <v>43715</v>
      </c>
      <c r="B21663" t="s">
        <v>342</v>
      </c>
      <c r="C21663">
        <v>4.33</v>
      </c>
      <c r="D21663">
        <v>99.7</v>
      </c>
    </row>
    <row r="21664" spans="1:4">
      <c r="A21664" s="29">
        <v>43715</v>
      </c>
      <c r="B21664" t="s">
        <v>343</v>
      </c>
      <c r="C21664">
        <v>4.32</v>
      </c>
      <c r="D21664">
        <v>99.710000000000008</v>
      </c>
    </row>
    <row r="21665" spans="1:4">
      <c r="A21665" s="29">
        <v>43715</v>
      </c>
      <c r="B21665" t="s">
        <v>344</v>
      </c>
      <c r="C21665">
        <v>4.29</v>
      </c>
      <c r="D21665">
        <v>99.74</v>
      </c>
    </row>
    <row r="21666" spans="1:4">
      <c r="A21666" s="29">
        <v>43715</v>
      </c>
      <c r="B21666" t="s">
        <v>345</v>
      </c>
      <c r="C21666">
        <v>4.29</v>
      </c>
      <c r="D21666">
        <v>99.74</v>
      </c>
    </row>
    <row r="21667" spans="1:4">
      <c r="A21667" s="29">
        <v>43715</v>
      </c>
      <c r="B21667" t="s">
        <v>346</v>
      </c>
      <c r="C21667">
        <v>4.2699999999999996</v>
      </c>
      <c r="D21667">
        <v>99.76</v>
      </c>
    </row>
    <row r="21668" spans="1:4">
      <c r="A21668" s="29">
        <v>43715</v>
      </c>
      <c r="B21668" t="s">
        <v>347</v>
      </c>
      <c r="C21668">
        <v>4.3499999999999996</v>
      </c>
      <c r="D21668">
        <v>99.68</v>
      </c>
    </row>
    <row r="21669" spans="1:4">
      <c r="A21669" s="29">
        <v>43715</v>
      </c>
      <c r="B21669" t="s">
        <v>348</v>
      </c>
      <c r="C21669">
        <v>4.63</v>
      </c>
      <c r="D21669">
        <v>99.4</v>
      </c>
    </row>
    <row r="21670" spans="1:4">
      <c r="A21670" s="29">
        <v>43715</v>
      </c>
      <c r="B21670" t="s">
        <v>349</v>
      </c>
      <c r="C21670">
        <v>4.74</v>
      </c>
      <c r="D21670">
        <v>99.29</v>
      </c>
    </row>
    <row r="21671" spans="1:4">
      <c r="A21671" s="29">
        <v>43715</v>
      </c>
      <c r="B21671" t="s">
        <v>350</v>
      </c>
      <c r="C21671">
        <v>4.79</v>
      </c>
      <c r="D21671">
        <v>99.24</v>
      </c>
    </row>
    <row r="21672" spans="1:4">
      <c r="A21672" s="29">
        <v>43715</v>
      </c>
      <c r="B21672" t="s">
        <v>351</v>
      </c>
      <c r="C21672">
        <v>4.5999999999999996</v>
      </c>
      <c r="D21672">
        <v>99.43</v>
      </c>
    </row>
    <row r="21673" spans="1:4">
      <c r="A21673" s="29">
        <v>43715</v>
      </c>
      <c r="B21673" t="s">
        <v>352</v>
      </c>
      <c r="C21673">
        <v>4.4400000000000004</v>
      </c>
      <c r="D21673">
        <v>99.59</v>
      </c>
    </row>
    <row r="21674" spans="1:4">
      <c r="A21674" s="29">
        <v>43715</v>
      </c>
      <c r="B21674" t="s">
        <v>353</v>
      </c>
      <c r="C21674">
        <v>4.38</v>
      </c>
      <c r="D21674">
        <v>99.65</v>
      </c>
    </row>
    <row r="21675" spans="1:4">
      <c r="A21675" s="29">
        <v>43715</v>
      </c>
      <c r="B21675" t="s">
        <v>354</v>
      </c>
      <c r="C21675">
        <v>4.33</v>
      </c>
      <c r="D21675">
        <v>99.7</v>
      </c>
    </row>
    <row r="21676" spans="1:4">
      <c r="A21676" s="29">
        <v>43715</v>
      </c>
      <c r="B21676" t="s">
        <v>355</v>
      </c>
      <c r="C21676">
        <v>4.3099999999999996</v>
      </c>
      <c r="D21676">
        <v>99.72</v>
      </c>
    </row>
    <row r="21677" spans="1:4">
      <c r="A21677" s="29">
        <v>43715</v>
      </c>
      <c r="B21677" t="s">
        <v>356</v>
      </c>
      <c r="C21677">
        <v>4.51</v>
      </c>
      <c r="D21677">
        <v>99.52</v>
      </c>
    </row>
    <row r="21678" spans="1:4">
      <c r="A21678" s="29">
        <v>43715</v>
      </c>
      <c r="B21678" t="s">
        <v>357</v>
      </c>
      <c r="C21678">
        <v>4.7</v>
      </c>
      <c r="D21678">
        <v>99.33</v>
      </c>
    </row>
    <row r="21679" spans="1:4">
      <c r="A21679" s="29">
        <v>43715</v>
      </c>
      <c r="B21679" t="s">
        <v>358</v>
      </c>
      <c r="C21679">
        <v>4.78</v>
      </c>
      <c r="D21679">
        <v>99.25</v>
      </c>
    </row>
    <row r="21680" spans="1:4">
      <c r="A21680" s="29">
        <v>43715</v>
      </c>
      <c r="B21680" t="s">
        <v>359</v>
      </c>
      <c r="C21680">
        <v>4.83</v>
      </c>
      <c r="D21680">
        <v>99.2</v>
      </c>
    </row>
    <row r="21681" spans="1:4">
      <c r="A21681" s="29">
        <v>43715</v>
      </c>
      <c r="B21681" t="s">
        <v>360</v>
      </c>
      <c r="C21681">
        <v>4.8600000000000003</v>
      </c>
      <c r="D21681">
        <v>99.17</v>
      </c>
    </row>
    <row r="21682" spans="1:4">
      <c r="A21682" s="29">
        <v>43715</v>
      </c>
      <c r="B21682" t="s">
        <v>361</v>
      </c>
      <c r="C21682">
        <v>4.8899999999999997</v>
      </c>
      <c r="D21682">
        <v>99.14</v>
      </c>
    </row>
    <row r="21683" spans="1:4">
      <c r="A21683" s="29">
        <v>43715</v>
      </c>
      <c r="B21683" t="s">
        <v>362</v>
      </c>
      <c r="C21683">
        <v>4.91</v>
      </c>
      <c r="D21683">
        <v>99.12</v>
      </c>
    </row>
    <row r="21684" spans="1:4">
      <c r="A21684" s="29">
        <v>43715</v>
      </c>
      <c r="B21684" t="s">
        <v>363</v>
      </c>
      <c r="C21684">
        <v>4.92</v>
      </c>
      <c r="D21684">
        <v>99.11</v>
      </c>
    </row>
    <row r="21685" spans="1:4">
      <c r="A21685" s="29">
        <v>43715</v>
      </c>
      <c r="B21685" t="s">
        <v>364</v>
      </c>
      <c r="C21685">
        <v>4.9400000000000004</v>
      </c>
      <c r="D21685">
        <v>99.09</v>
      </c>
    </row>
    <row r="21686" spans="1:4">
      <c r="A21686" s="29">
        <v>43715</v>
      </c>
      <c r="B21686" t="s">
        <v>365</v>
      </c>
      <c r="C21686">
        <v>4.95</v>
      </c>
      <c r="D21686">
        <v>99.08</v>
      </c>
    </row>
    <row r="21687" spans="1:4">
      <c r="A21687" s="29">
        <v>43715</v>
      </c>
      <c r="B21687" t="s">
        <v>366</v>
      </c>
      <c r="C21687">
        <v>4.96</v>
      </c>
      <c r="D21687">
        <v>99.070000000000007</v>
      </c>
    </row>
    <row r="21688" spans="1:4">
      <c r="A21688" s="29">
        <v>43715</v>
      </c>
      <c r="B21688" t="s">
        <v>367</v>
      </c>
      <c r="C21688">
        <v>4.9800000000000004</v>
      </c>
      <c r="D21688">
        <v>99.05</v>
      </c>
    </row>
    <row r="21689" spans="1:4">
      <c r="A21689" s="29">
        <v>43715</v>
      </c>
      <c r="B21689" t="s">
        <v>368</v>
      </c>
      <c r="C21689">
        <v>4.99</v>
      </c>
      <c r="D21689">
        <v>99.04</v>
      </c>
    </row>
    <row r="21690" spans="1:4">
      <c r="A21690" s="29">
        <v>43715</v>
      </c>
      <c r="B21690" t="s">
        <v>369</v>
      </c>
      <c r="C21690">
        <v>4.99</v>
      </c>
      <c r="D21690">
        <v>99.04</v>
      </c>
    </row>
    <row r="21691" spans="1:4">
      <c r="A21691" s="29">
        <v>43715</v>
      </c>
      <c r="B21691" t="s">
        <v>370</v>
      </c>
      <c r="C21691">
        <v>5</v>
      </c>
      <c r="D21691">
        <v>99.03</v>
      </c>
    </row>
    <row r="21692" spans="1:4">
      <c r="A21692" s="29">
        <v>43715</v>
      </c>
      <c r="B21692" t="s">
        <v>371</v>
      </c>
      <c r="C21692">
        <v>5.01</v>
      </c>
      <c r="D21692">
        <v>99.02</v>
      </c>
    </row>
    <row r="21693" spans="1:4">
      <c r="A21693" s="29">
        <v>43715</v>
      </c>
      <c r="B21693" t="s">
        <v>372</v>
      </c>
      <c r="C21693">
        <v>5.01</v>
      </c>
      <c r="D21693">
        <v>99.02</v>
      </c>
    </row>
    <row r="21694" spans="1:4">
      <c r="A21694" s="29">
        <v>43715</v>
      </c>
      <c r="B21694" t="s">
        <v>373</v>
      </c>
      <c r="C21694">
        <v>4.82</v>
      </c>
      <c r="D21694">
        <v>99.210000000000008</v>
      </c>
    </row>
    <row r="21695" spans="1:4">
      <c r="A21695" s="29">
        <v>43715</v>
      </c>
      <c r="B21695" t="s">
        <v>374</v>
      </c>
      <c r="C21695">
        <v>4.5999999999999996</v>
      </c>
      <c r="D21695">
        <v>99.43</v>
      </c>
    </row>
    <row r="21696" spans="1:4">
      <c r="A21696" s="29">
        <v>43715</v>
      </c>
      <c r="B21696" t="s">
        <v>375</v>
      </c>
      <c r="C21696">
        <v>4.51</v>
      </c>
      <c r="D21696">
        <v>99.52</v>
      </c>
    </row>
    <row r="21697" spans="1:4">
      <c r="A21697" s="29">
        <v>43715</v>
      </c>
      <c r="B21697" t="s">
        <v>280</v>
      </c>
      <c r="C21697">
        <v>4.6900000000000004</v>
      </c>
      <c r="D21697">
        <v>99.34</v>
      </c>
    </row>
    <row r="21698" spans="1:4">
      <c r="A21698" s="29">
        <v>43715</v>
      </c>
      <c r="B21698" t="s">
        <v>281</v>
      </c>
      <c r="C21698">
        <v>4.84</v>
      </c>
      <c r="D21698">
        <v>99.19</v>
      </c>
    </row>
    <row r="21699" spans="1:4">
      <c r="A21699" s="29">
        <v>43715</v>
      </c>
      <c r="B21699" t="s">
        <v>282</v>
      </c>
      <c r="C21699">
        <v>4.9000000000000004</v>
      </c>
      <c r="D21699">
        <v>99.13</v>
      </c>
    </row>
    <row r="21700" spans="1:4">
      <c r="A21700" s="29">
        <v>43715</v>
      </c>
      <c r="B21700" t="s">
        <v>283</v>
      </c>
      <c r="C21700">
        <v>4.9400000000000004</v>
      </c>
      <c r="D21700">
        <v>99.09</v>
      </c>
    </row>
    <row r="21701" spans="1:4">
      <c r="A21701" s="29">
        <v>43715</v>
      </c>
      <c r="B21701" t="s">
        <v>284</v>
      </c>
      <c r="C21701">
        <v>4.95</v>
      </c>
      <c r="D21701">
        <v>99.08</v>
      </c>
    </row>
    <row r="21702" spans="1:4">
      <c r="A21702" s="29">
        <v>43715</v>
      </c>
      <c r="B21702" t="s">
        <v>285</v>
      </c>
      <c r="C21702">
        <v>4.97</v>
      </c>
      <c r="D21702">
        <v>99.06</v>
      </c>
    </row>
    <row r="21703" spans="1:4">
      <c r="A21703" s="29">
        <v>43715</v>
      </c>
      <c r="B21703" t="s">
        <v>286</v>
      </c>
      <c r="C21703">
        <v>4.97</v>
      </c>
      <c r="D21703">
        <v>99.06</v>
      </c>
    </row>
    <row r="21704" spans="1:4">
      <c r="A21704" s="29">
        <v>43715</v>
      </c>
      <c r="B21704" t="s">
        <v>287</v>
      </c>
      <c r="C21704">
        <v>4.99</v>
      </c>
      <c r="D21704">
        <v>99.04</v>
      </c>
    </row>
    <row r="21705" spans="1:4">
      <c r="A21705" s="29">
        <v>43715</v>
      </c>
      <c r="B21705" t="s">
        <v>288</v>
      </c>
      <c r="C21705">
        <v>5</v>
      </c>
      <c r="D21705">
        <v>99.03</v>
      </c>
    </row>
    <row r="21706" spans="1:4">
      <c r="A21706" s="29">
        <v>43715</v>
      </c>
      <c r="B21706" t="s">
        <v>289</v>
      </c>
      <c r="C21706">
        <v>5</v>
      </c>
      <c r="D21706">
        <v>99.03</v>
      </c>
    </row>
    <row r="21707" spans="1:4">
      <c r="A21707" s="29">
        <v>43715</v>
      </c>
      <c r="B21707" t="s">
        <v>290</v>
      </c>
      <c r="C21707">
        <v>5.01</v>
      </c>
      <c r="D21707">
        <v>99.02</v>
      </c>
    </row>
    <row r="21708" spans="1:4">
      <c r="A21708" s="29">
        <v>43715</v>
      </c>
      <c r="B21708" t="s">
        <v>291</v>
      </c>
      <c r="C21708">
        <v>5.01</v>
      </c>
      <c r="D21708">
        <v>99.02</v>
      </c>
    </row>
    <row r="21709" spans="1:4">
      <c r="A21709" s="29">
        <v>43715</v>
      </c>
      <c r="B21709" t="s">
        <v>292</v>
      </c>
      <c r="C21709">
        <v>5.0199999999999996</v>
      </c>
      <c r="D21709">
        <v>99.01</v>
      </c>
    </row>
    <row r="21710" spans="1:4">
      <c r="A21710" s="29">
        <v>43715</v>
      </c>
      <c r="B21710" t="s">
        <v>293</v>
      </c>
      <c r="C21710">
        <v>5.0199999999999996</v>
      </c>
      <c r="D21710">
        <v>99.01</v>
      </c>
    </row>
    <row r="21711" spans="1:4">
      <c r="A21711" s="29">
        <v>43715</v>
      </c>
      <c r="B21711" t="s">
        <v>294</v>
      </c>
      <c r="C21711">
        <v>5</v>
      </c>
      <c r="D21711">
        <v>99.03</v>
      </c>
    </row>
    <row r="21712" spans="1:4">
      <c r="A21712" s="29">
        <v>43715</v>
      </c>
      <c r="B21712" t="s">
        <v>295</v>
      </c>
      <c r="C21712">
        <v>4.71</v>
      </c>
      <c r="D21712">
        <v>99.320000000000007</v>
      </c>
    </row>
    <row r="21713" spans="1:4">
      <c r="A21713" s="29">
        <v>43715</v>
      </c>
      <c r="B21713" t="s">
        <v>296</v>
      </c>
      <c r="C21713">
        <v>4.5599999999999996</v>
      </c>
      <c r="D21713">
        <v>99.47</v>
      </c>
    </row>
    <row r="21714" spans="1:4">
      <c r="A21714" s="29">
        <v>43715</v>
      </c>
      <c r="B21714" t="s">
        <v>297</v>
      </c>
      <c r="C21714">
        <v>4.5</v>
      </c>
      <c r="D21714">
        <v>99.53</v>
      </c>
    </row>
    <row r="21715" spans="1:4">
      <c r="A21715" s="29">
        <v>43715</v>
      </c>
      <c r="B21715" t="s">
        <v>298</v>
      </c>
      <c r="C21715">
        <v>18.309999999999999</v>
      </c>
      <c r="D21715">
        <v>85.72</v>
      </c>
    </row>
    <row r="21716" spans="1:4">
      <c r="A21716" s="29">
        <v>43715</v>
      </c>
      <c r="B21716" t="s">
        <v>299</v>
      </c>
      <c r="C21716">
        <v>21.54</v>
      </c>
      <c r="D21716">
        <v>82.490000000000009</v>
      </c>
    </row>
    <row r="21717" spans="1:4">
      <c r="A21717" s="29">
        <v>43715</v>
      </c>
      <c r="B21717" t="s">
        <v>300</v>
      </c>
      <c r="C21717">
        <v>21.68</v>
      </c>
      <c r="D21717">
        <v>82.35</v>
      </c>
    </row>
    <row r="21718" spans="1:4">
      <c r="A21718" s="29">
        <v>43715</v>
      </c>
      <c r="B21718" t="s">
        <v>301</v>
      </c>
      <c r="C21718">
        <v>21.69</v>
      </c>
      <c r="D21718">
        <v>82.34</v>
      </c>
    </row>
    <row r="21719" spans="1:4">
      <c r="A21719" s="29">
        <v>43715</v>
      </c>
      <c r="B21719" t="s">
        <v>302</v>
      </c>
      <c r="C21719">
        <v>8.1300000000000008</v>
      </c>
      <c r="D21719">
        <v>95.9</v>
      </c>
    </row>
    <row r="21720" spans="1:4">
      <c r="A21720" s="29">
        <v>43715</v>
      </c>
      <c r="B21720" t="s">
        <v>303</v>
      </c>
      <c r="C21720">
        <v>5.04</v>
      </c>
      <c r="D21720">
        <v>98.99</v>
      </c>
    </row>
    <row r="21721" spans="1:4">
      <c r="A21721" s="29">
        <v>43715</v>
      </c>
      <c r="B21721" t="s">
        <v>304</v>
      </c>
      <c r="C21721">
        <v>5</v>
      </c>
      <c r="D21721">
        <v>99.03</v>
      </c>
    </row>
    <row r="21722" spans="1:4">
      <c r="A21722" s="29">
        <v>43715</v>
      </c>
      <c r="B21722" t="s">
        <v>305</v>
      </c>
      <c r="C21722">
        <v>5</v>
      </c>
      <c r="D21722">
        <v>99.03</v>
      </c>
    </row>
    <row r="21723" spans="1:4">
      <c r="A21723" s="29">
        <v>43715</v>
      </c>
      <c r="B21723" t="s">
        <v>306</v>
      </c>
      <c r="C21723">
        <v>5.01</v>
      </c>
      <c r="D21723">
        <v>99.02</v>
      </c>
    </row>
    <row r="21724" spans="1:4">
      <c r="A21724" s="29">
        <v>43715</v>
      </c>
      <c r="B21724" t="s">
        <v>307</v>
      </c>
      <c r="C21724">
        <v>5.0199999999999996</v>
      </c>
      <c r="D21724">
        <v>99.01</v>
      </c>
    </row>
    <row r="21725" spans="1:4">
      <c r="A21725" s="29">
        <v>43715</v>
      </c>
      <c r="B21725" t="s">
        <v>308</v>
      </c>
      <c r="C21725">
        <v>5.0199999999999996</v>
      </c>
      <c r="D21725">
        <v>99.01</v>
      </c>
    </row>
    <row r="21726" spans="1:4">
      <c r="A21726" s="29">
        <v>43715</v>
      </c>
      <c r="B21726" t="s">
        <v>309</v>
      </c>
      <c r="C21726">
        <v>5.0199999999999996</v>
      </c>
      <c r="D21726">
        <v>99.01</v>
      </c>
    </row>
    <row r="21727" spans="1:4">
      <c r="A21727" s="29">
        <v>43715</v>
      </c>
      <c r="B21727" t="s">
        <v>310</v>
      </c>
      <c r="C21727">
        <v>5.03</v>
      </c>
      <c r="D21727">
        <v>99</v>
      </c>
    </row>
    <row r="21728" spans="1:4">
      <c r="A21728" s="29">
        <v>43715</v>
      </c>
      <c r="B21728" t="s">
        <v>311</v>
      </c>
      <c r="C21728">
        <v>5.03</v>
      </c>
      <c r="D21728">
        <v>99</v>
      </c>
    </row>
    <row r="21729" spans="1:4">
      <c r="A21729" s="29">
        <v>43715</v>
      </c>
      <c r="B21729" t="s">
        <v>312</v>
      </c>
      <c r="C21729">
        <v>5.04</v>
      </c>
      <c r="D21729">
        <v>98.99</v>
      </c>
    </row>
    <row r="21730" spans="1:4">
      <c r="A21730" s="29">
        <v>43715</v>
      </c>
      <c r="B21730" t="s">
        <v>313</v>
      </c>
      <c r="C21730">
        <v>5.04</v>
      </c>
      <c r="D21730">
        <v>98.99</v>
      </c>
    </row>
    <row r="21731" spans="1:4">
      <c r="A21731" s="29">
        <v>43715</v>
      </c>
      <c r="B21731" t="s">
        <v>314</v>
      </c>
      <c r="C21731">
        <v>5.04</v>
      </c>
      <c r="D21731">
        <v>98.99</v>
      </c>
    </row>
    <row r="21732" spans="1:4">
      <c r="A21732" s="29">
        <v>43715</v>
      </c>
      <c r="B21732" t="s">
        <v>315</v>
      </c>
      <c r="C21732">
        <v>5.04</v>
      </c>
      <c r="D21732">
        <v>98.99</v>
      </c>
    </row>
    <row r="21733" spans="1:4">
      <c r="A21733" s="29">
        <v>43715</v>
      </c>
      <c r="B21733" t="s">
        <v>316</v>
      </c>
      <c r="C21733">
        <v>4.82</v>
      </c>
      <c r="D21733">
        <v>99.210000000000008</v>
      </c>
    </row>
    <row r="21734" spans="1:4">
      <c r="A21734" s="29">
        <v>43715</v>
      </c>
      <c r="B21734" t="s">
        <v>317</v>
      </c>
      <c r="C21734">
        <v>4.63</v>
      </c>
      <c r="D21734">
        <v>99.4</v>
      </c>
    </row>
    <row r="21735" spans="1:4">
      <c r="A21735" s="29">
        <v>43715</v>
      </c>
      <c r="B21735" t="s">
        <v>318</v>
      </c>
      <c r="C21735">
        <v>4.54</v>
      </c>
      <c r="D21735">
        <v>99.49</v>
      </c>
    </row>
    <row r="21736" spans="1:4">
      <c r="A21736" s="29">
        <v>43715</v>
      </c>
      <c r="B21736" t="s">
        <v>319</v>
      </c>
      <c r="C21736">
        <v>4.49</v>
      </c>
      <c r="D21736">
        <v>99.54</v>
      </c>
    </row>
    <row r="21737" spans="1:4">
      <c r="A21737" s="29">
        <v>43715</v>
      </c>
      <c r="B21737" t="s">
        <v>320</v>
      </c>
      <c r="C21737">
        <v>4.72</v>
      </c>
      <c r="D21737">
        <v>99.31</v>
      </c>
    </row>
    <row r="21738" spans="1:4">
      <c r="A21738" s="29">
        <v>43715</v>
      </c>
      <c r="B21738" t="s">
        <v>321</v>
      </c>
      <c r="C21738">
        <v>4.8600000000000003</v>
      </c>
      <c r="D21738">
        <v>99.17</v>
      </c>
    </row>
    <row r="21739" spans="1:4">
      <c r="A21739" s="29">
        <v>43715</v>
      </c>
      <c r="B21739" t="s">
        <v>322</v>
      </c>
      <c r="C21739">
        <v>4.91</v>
      </c>
      <c r="D21739">
        <v>99.12</v>
      </c>
    </row>
    <row r="21740" spans="1:4">
      <c r="A21740" s="29">
        <v>43715</v>
      </c>
      <c r="B21740" t="s">
        <v>323</v>
      </c>
      <c r="C21740">
        <v>4.95</v>
      </c>
      <c r="D21740">
        <v>99.08</v>
      </c>
    </row>
    <row r="21741" spans="1:4">
      <c r="A21741" s="29">
        <v>43715</v>
      </c>
      <c r="B21741" t="s">
        <v>324</v>
      </c>
      <c r="C21741">
        <v>4.9400000000000004</v>
      </c>
      <c r="D21741">
        <v>99.09</v>
      </c>
    </row>
    <row r="21742" spans="1:4">
      <c r="A21742" s="29">
        <v>43715</v>
      </c>
      <c r="B21742" t="s">
        <v>325</v>
      </c>
      <c r="C21742">
        <v>4.66</v>
      </c>
      <c r="D21742">
        <v>99.37</v>
      </c>
    </row>
    <row r="21743" spans="1:4">
      <c r="A21743" s="29">
        <v>43715</v>
      </c>
      <c r="B21743" t="s">
        <v>326</v>
      </c>
      <c r="C21743">
        <v>4.53</v>
      </c>
      <c r="D21743">
        <v>99.5</v>
      </c>
    </row>
    <row r="21744" spans="1:4">
      <c r="A21744" s="29">
        <v>43715</v>
      </c>
      <c r="B21744" t="s">
        <v>327</v>
      </c>
      <c r="C21744">
        <v>4.47</v>
      </c>
      <c r="D21744">
        <v>99.56</v>
      </c>
    </row>
    <row r="21745" spans="1:4">
      <c r="A21745" s="29">
        <v>43715</v>
      </c>
      <c r="B21745" t="s">
        <v>328</v>
      </c>
      <c r="C21745">
        <v>4.42</v>
      </c>
      <c r="D21745">
        <v>99.61</v>
      </c>
    </row>
    <row r="21746" spans="1:4">
      <c r="A21746" s="29">
        <v>43715</v>
      </c>
      <c r="B21746" t="s">
        <v>329</v>
      </c>
      <c r="C21746">
        <v>4.4000000000000004</v>
      </c>
      <c r="D21746">
        <v>99.63</v>
      </c>
    </row>
    <row r="21747" spans="1:4">
      <c r="A21747" s="29">
        <v>43716</v>
      </c>
      <c r="B21747" t="s">
        <v>330</v>
      </c>
      <c r="C21747">
        <v>4.37</v>
      </c>
      <c r="D21747">
        <v>99.66</v>
      </c>
    </row>
    <row r="21748" spans="1:4">
      <c r="A21748" s="29">
        <v>43716</v>
      </c>
      <c r="B21748" t="s">
        <v>331</v>
      </c>
      <c r="C21748">
        <v>17.34</v>
      </c>
      <c r="D21748">
        <v>86.69</v>
      </c>
    </row>
    <row r="21749" spans="1:4">
      <c r="A21749" s="29">
        <v>43716</v>
      </c>
      <c r="B21749" t="s">
        <v>332</v>
      </c>
      <c r="C21749">
        <v>17.61</v>
      </c>
      <c r="D21749">
        <v>86.42</v>
      </c>
    </row>
    <row r="21750" spans="1:4">
      <c r="A21750" s="29">
        <v>43716</v>
      </c>
      <c r="B21750" t="s">
        <v>333</v>
      </c>
      <c r="C21750">
        <v>17.649999999999999</v>
      </c>
      <c r="D21750">
        <v>86.38</v>
      </c>
    </row>
    <row r="21751" spans="1:4">
      <c r="A21751" s="29">
        <v>43716</v>
      </c>
      <c r="B21751" t="s">
        <v>334</v>
      </c>
      <c r="C21751">
        <v>17.62</v>
      </c>
      <c r="D21751">
        <v>86.41</v>
      </c>
    </row>
    <row r="21752" spans="1:4">
      <c r="A21752" s="29">
        <v>43716</v>
      </c>
      <c r="B21752" t="s">
        <v>335</v>
      </c>
      <c r="C21752">
        <v>17.64</v>
      </c>
      <c r="D21752">
        <v>86.39</v>
      </c>
    </row>
    <row r="21753" spans="1:4">
      <c r="A21753" s="29">
        <v>43716</v>
      </c>
      <c r="B21753" t="s">
        <v>336</v>
      </c>
      <c r="C21753">
        <v>5.43</v>
      </c>
      <c r="D21753">
        <v>98.6</v>
      </c>
    </row>
    <row r="21754" spans="1:4">
      <c r="A21754" s="29">
        <v>43716</v>
      </c>
      <c r="B21754" t="s">
        <v>337</v>
      </c>
      <c r="C21754">
        <v>4.5</v>
      </c>
      <c r="D21754">
        <v>99.53</v>
      </c>
    </row>
    <row r="21755" spans="1:4">
      <c r="A21755" s="29">
        <v>43716</v>
      </c>
      <c r="B21755" t="s">
        <v>338</v>
      </c>
      <c r="C21755">
        <v>4.42</v>
      </c>
      <c r="D21755">
        <v>99.61</v>
      </c>
    </row>
    <row r="21756" spans="1:4">
      <c r="A21756" s="29">
        <v>43716</v>
      </c>
      <c r="B21756" t="s">
        <v>339</v>
      </c>
      <c r="C21756">
        <v>4.38</v>
      </c>
      <c r="D21756">
        <v>99.65</v>
      </c>
    </row>
    <row r="21757" spans="1:4">
      <c r="A21757" s="29">
        <v>43716</v>
      </c>
      <c r="B21757" t="s">
        <v>340</v>
      </c>
      <c r="C21757">
        <v>4.3600000000000003</v>
      </c>
      <c r="D21757">
        <v>99.67</v>
      </c>
    </row>
    <row r="21758" spans="1:4">
      <c r="A21758" s="29">
        <v>43716</v>
      </c>
      <c r="B21758" t="s">
        <v>341</v>
      </c>
      <c r="C21758">
        <v>4.33</v>
      </c>
      <c r="D21758">
        <v>99.7</v>
      </c>
    </row>
    <row r="21759" spans="1:4">
      <c r="A21759" s="29">
        <v>43716</v>
      </c>
      <c r="B21759" t="s">
        <v>342</v>
      </c>
      <c r="C21759">
        <v>4.32</v>
      </c>
      <c r="D21759">
        <v>99.710000000000008</v>
      </c>
    </row>
    <row r="21760" spans="1:4">
      <c r="A21760" s="29">
        <v>43716</v>
      </c>
      <c r="B21760" t="s">
        <v>343</v>
      </c>
      <c r="C21760">
        <v>4.3</v>
      </c>
      <c r="D21760">
        <v>99.73</v>
      </c>
    </row>
    <row r="21761" spans="1:4">
      <c r="A21761" s="29">
        <v>43716</v>
      </c>
      <c r="B21761" t="s">
        <v>344</v>
      </c>
      <c r="C21761">
        <v>4.3</v>
      </c>
      <c r="D21761">
        <v>99.73</v>
      </c>
    </row>
    <row r="21762" spans="1:4">
      <c r="A21762" s="29">
        <v>43716</v>
      </c>
      <c r="B21762" t="s">
        <v>345</v>
      </c>
      <c r="C21762">
        <v>4.28</v>
      </c>
      <c r="D21762">
        <v>99.75</v>
      </c>
    </row>
    <row r="21763" spans="1:4">
      <c r="A21763" s="29">
        <v>43716</v>
      </c>
      <c r="B21763" t="s">
        <v>346</v>
      </c>
      <c r="C21763">
        <v>4.2699999999999996</v>
      </c>
      <c r="D21763">
        <v>99.76</v>
      </c>
    </row>
    <row r="21764" spans="1:4">
      <c r="A21764" s="29">
        <v>43716</v>
      </c>
      <c r="B21764" t="s">
        <v>347</v>
      </c>
      <c r="C21764">
        <v>4.46</v>
      </c>
      <c r="D21764">
        <v>99.570000000000007</v>
      </c>
    </row>
    <row r="21765" spans="1:4">
      <c r="A21765" s="29">
        <v>43716</v>
      </c>
      <c r="B21765" t="s">
        <v>348</v>
      </c>
      <c r="C21765">
        <v>4.67</v>
      </c>
      <c r="D21765">
        <v>99.36</v>
      </c>
    </row>
    <row r="21766" spans="1:4">
      <c r="A21766" s="29">
        <v>43716</v>
      </c>
      <c r="B21766" t="s">
        <v>349</v>
      </c>
      <c r="C21766">
        <v>4.76</v>
      </c>
      <c r="D21766">
        <v>99.27</v>
      </c>
    </row>
    <row r="21767" spans="1:4">
      <c r="A21767" s="29">
        <v>43716</v>
      </c>
      <c r="B21767" t="s">
        <v>350</v>
      </c>
      <c r="C21767">
        <v>4.78</v>
      </c>
      <c r="D21767">
        <v>99.25</v>
      </c>
    </row>
    <row r="21768" spans="1:4">
      <c r="A21768" s="29">
        <v>43716</v>
      </c>
      <c r="B21768" t="s">
        <v>351</v>
      </c>
      <c r="C21768">
        <v>4.51</v>
      </c>
      <c r="D21768">
        <v>99.52</v>
      </c>
    </row>
    <row r="21769" spans="1:4">
      <c r="A21769" s="29">
        <v>43716</v>
      </c>
      <c r="B21769" t="s">
        <v>352</v>
      </c>
      <c r="C21769">
        <v>4.41</v>
      </c>
      <c r="D21769">
        <v>99.62</v>
      </c>
    </row>
    <row r="21770" spans="1:4">
      <c r="A21770" s="29">
        <v>43716</v>
      </c>
      <c r="B21770" t="s">
        <v>353</v>
      </c>
      <c r="C21770">
        <v>4.3600000000000003</v>
      </c>
      <c r="D21770">
        <v>99.67</v>
      </c>
    </row>
    <row r="21771" spans="1:4">
      <c r="A21771" s="29">
        <v>43716</v>
      </c>
      <c r="B21771" t="s">
        <v>354</v>
      </c>
      <c r="C21771">
        <v>4.32</v>
      </c>
      <c r="D21771">
        <v>99.710000000000008</v>
      </c>
    </row>
    <row r="21772" spans="1:4">
      <c r="A21772" s="29">
        <v>43716</v>
      </c>
      <c r="B21772" t="s">
        <v>355</v>
      </c>
      <c r="C21772">
        <v>4.3099999999999996</v>
      </c>
      <c r="D21772">
        <v>99.72</v>
      </c>
    </row>
    <row r="21773" spans="1:4">
      <c r="A21773" s="29">
        <v>43716</v>
      </c>
      <c r="B21773" t="s">
        <v>356</v>
      </c>
      <c r="C21773">
        <v>4.34</v>
      </c>
      <c r="D21773">
        <v>99.69</v>
      </c>
    </row>
    <row r="21774" spans="1:4">
      <c r="A21774" s="29">
        <v>43716</v>
      </c>
      <c r="B21774" t="s">
        <v>357</v>
      </c>
      <c r="C21774">
        <v>4.63</v>
      </c>
      <c r="D21774">
        <v>99.4</v>
      </c>
    </row>
    <row r="21775" spans="1:4">
      <c r="A21775" s="29">
        <v>43716</v>
      </c>
      <c r="B21775" t="s">
        <v>358</v>
      </c>
      <c r="C21775">
        <v>4.74</v>
      </c>
      <c r="D21775">
        <v>99.29</v>
      </c>
    </row>
    <row r="21776" spans="1:4">
      <c r="A21776" s="29">
        <v>43716</v>
      </c>
      <c r="B21776" t="s">
        <v>359</v>
      </c>
      <c r="C21776">
        <v>4.8</v>
      </c>
      <c r="D21776">
        <v>99.23</v>
      </c>
    </row>
    <row r="21777" spans="1:4">
      <c r="A21777" s="29">
        <v>43716</v>
      </c>
      <c r="B21777" t="s">
        <v>360</v>
      </c>
      <c r="C21777">
        <v>4.84</v>
      </c>
      <c r="D21777">
        <v>99.19</v>
      </c>
    </row>
    <row r="21778" spans="1:4">
      <c r="A21778" s="29">
        <v>43716</v>
      </c>
      <c r="B21778" t="s">
        <v>361</v>
      </c>
      <c r="C21778">
        <v>4.87</v>
      </c>
      <c r="D21778">
        <v>99.16</v>
      </c>
    </row>
    <row r="21779" spans="1:4">
      <c r="A21779" s="29">
        <v>43716</v>
      </c>
      <c r="B21779" t="s">
        <v>362</v>
      </c>
      <c r="C21779">
        <v>4.8899999999999997</v>
      </c>
      <c r="D21779">
        <v>99.14</v>
      </c>
    </row>
    <row r="21780" spans="1:4">
      <c r="A21780" s="29">
        <v>43716</v>
      </c>
      <c r="B21780" t="s">
        <v>363</v>
      </c>
      <c r="C21780">
        <v>4.91</v>
      </c>
      <c r="D21780">
        <v>99.12</v>
      </c>
    </row>
    <row r="21781" spans="1:4">
      <c r="A21781" s="29">
        <v>43716</v>
      </c>
      <c r="B21781" t="s">
        <v>364</v>
      </c>
      <c r="C21781">
        <v>4.92</v>
      </c>
      <c r="D21781">
        <v>99.11</v>
      </c>
    </row>
    <row r="21782" spans="1:4">
      <c r="A21782" s="29">
        <v>43716</v>
      </c>
      <c r="B21782" t="s">
        <v>365</v>
      </c>
      <c r="C21782">
        <v>4.9400000000000004</v>
      </c>
      <c r="D21782">
        <v>99.09</v>
      </c>
    </row>
    <row r="21783" spans="1:4">
      <c r="A21783" s="29">
        <v>43716</v>
      </c>
      <c r="B21783" t="s">
        <v>366</v>
      </c>
      <c r="C21783">
        <v>4.8</v>
      </c>
      <c r="D21783">
        <v>99.23</v>
      </c>
    </row>
    <row r="21784" spans="1:4">
      <c r="A21784" s="29">
        <v>43716</v>
      </c>
      <c r="B21784" t="s">
        <v>367</v>
      </c>
      <c r="C21784">
        <v>4.57</v>
      </c>
      <c r="D21784">
        <v>99.460000000000008</v>
      </c>
    </row>
    <row r="21785" spans="1:4">
      <c r="A21785" s="29">
        <v>43716</v>
      </c>
      <c r="B21785" t="s">
        <v>368</v>
      </c>
      <c r="C21785">
        <v>4.4800000000000004</v>
      </c>
      <c r="D21785">
        <v>99.55</v>
      </c>
    </row>
    <row r="21786" spans="1:4">
      <c r="A21786" s="29">
        <v>43716</v>
      </c>
      <c r="B21786" t="s">
        <v>369</v>
      </c>
      <c r="C21786">
        <v>4.5999999999999996</v>
      </c>
      <c r="D21786">
        <v>99.43</v>
      </c>
    </row>
    <row r="21787" spans="1:4">
      <c r="A21787" s="29">
        <v>43716</v>
      </c>
      <c r="B21787" t="s">
        <v>370</v>
      </c>
      <c r="C21787">
        <v>4.8</v>
      </c>
      <c r="D21787">
        <v>99.23</v>
      </c>
    </row>
    <row r="21788" spans="1:4">
      <c r="A21788" s="29">
        <v>43716</v>
      </c>
      <c r="B21788" t="s">
        <v>371</v>
      </c>
      <c r="C21788">
        <v>4.87</v>
      </c>
      <c r="D21788">
        <v>99.16</v>
      </c>
    </row>
    <row r="21789" spans="1:4">
      <c r="A21789" s="29">
        <v>43716</v>
      </c>
      <c r="B21789" t="s">
        <v>372</v>
      </c>
      <c r="C21789">
        <v>4.9000000000000004</v>
      </c>
      <c r="D21789">
        <v>99.13</v>
      </c>
    </row>
    <row r="21790" spans="1:4">
      <c r="A21790" s="29">
        <v>43716</v>
      </c>
      <c r="B21790" t="s">
        <v>373</v>
      </c>
      <c r="C21790">
        <v>4.92</v>
      </c>
      <c r="D21790">
        <v>99.11</v>
      </c>
    </row>
    <row r="21791" spans="1:4">
      <c r="A21791" s="29">
        <v>43716</v>
      </c>
      <c r="B21791" t="s">
        <v>374</v>
      </c>
      <c r="C21791">
        <v>4.9400000000000004</v>
      </c>
      <c r="D21791">
        <v>99.09</v>
      </c>
    </row>
    <row r="21792" spans="1:4">
      <c r="A21792" s="29">
        <v>43716</v>
      </c>
      <c r="B21792" t="s">
        <v>375</v>
      </c>
      <c r="C21792">
        <v>4.95</v>
      </c>
      <c r="D21792">
        <v>99.08</v>
      </c>
    </row>
    <row r="21793" spans="1:4">
      <c r="A21793" s="29">
        <v>43716</v>
      </c>
      <c r="B21793" t="s">
        <v>280</v>
      </c>
      <c r="C21793">
        <v>4.97</v>
      </c>
      <c r="D21793">
        <v>99.06</v>
      </c>
    </row>
    <row r="21794" spans="1:4">
      <c r="A21794" s="29">
        <v>43716</v>
      </c>
      <c r="B21794" t="s">
        <v>281</v>
      </c>
      <c r="C21794">
        <v>4.9800000000000004</v>
      </c>
      <c r="D21794">
        <v>99.05</v>
      </c>
    </row>
    <row r="21795" spans="1:4">
      <c r="A21795" s="29">
        <v>43716</v>
      </c>
      <c r="B21795" t="s">
        <v>282</v>
      </c>
      <c r="C21795">
        <v>4.9800000000000004</v>
      </c>
      <c r="D21795">
        <v>99.05</v>
      </c>
    </row>
    <row r="21796" spans="1:4">
      <c r="A21796" s="29">
        <v>43716</v>
      </c>
      <c r="B21796" t="s">
        <v>283</v>
      </c>
      <c r="C21796">
        <v>4.9800000000000004</v>
      </c>
      <c r="D21796">
        <v>99.05</v>
      </c>
    </row>
    <row r="21797" spans="1:4">
      <c r="A21797" s="29">
        <v>43716</v>
      </c>
      <c r="B21797" t="s">
        <v>284</v>
      </c>
      <c r="C21797">
        <v>4.99</v>
      </c>
      <c r="D21797">
        <v>99.04</v>
      </c>
    </row>
    <row r="21798" spans="1:4">
      <c r="A21798" s="29">
        <v>43716</v>
      </c>
      <c r="B21798" t="s">
        <v>285</v>
      </c>
      <c r="C21798">
        <v>4.99</v>
      </c>
      <c r="D21798">
        <v>99.04</v>
      </c>
    </row>
    <row r="21799" spans="1:4">
      <c r="A21799" s="29">
        <v>43716</v>
      </c>
      <c r="B21799" t="s">
        <v>286</v>
      </c>
      <c r="C21799">
        <v>5</v>
      </c>
      <c r="D21799">
        <v>99.03</v>
      </c>
    </row>
    <row r="21800" spans="1:4">
      <c r="A21800" s="29">
        <v>43716</v>
      </c>
      <c r="B21800" t="s">
        <v>287</v>
      </c>
      <c r="C21800">
        <v>5</v>
      </c>
      <c r="D21800">
        <v>99.03</v>
      </c>
    </row>
    <row r="21801" spans="1:4">
      <c r="A21801" s="29">
        <v>43716</v>
      </c>
      <c r="B21801" t="s">
        <v>288</v>
      </c>
      <c r="C21801">
        <v>5</v>
      </c>
      <c r="D21801">
        <v>99.03</v>
      </c>
    </row>
    <row r="21802" spans="1:4">
      <c r="A21802" s="29">
        <v>43716</v>
      </c>
      <c r="B21802" t="s">
        <v>289</v>
      </c>
      <c r="C21802">
        <v>4.7</v>
      </c>
      <c r="D21802">
        <v>99.33</v>
      </c>
    </row>
    <row r="21803" spans="1:4">
      <c r="A21803" s="29">
        <v>43716</v>
      </c>
      <c r="B21803" t="s">
        <v>290</v>
      </c>
      <c r="C21803">
        <v>4.55</v>
      </c>
      <c r="D21803">
        <v>99.48</v>
      </c>
    </row>
    <row r="21804" spans="1:4">
      <c r="A21804" s="29">
        <v>43716</v>
      </c>
      <c r="B21804" t="s">
        <v>291</v>
      </c>
      <c r="C21804">
        <v>4.49</v>
      </c>
      <c r="D21804">
        <v>99.54</v>
      </c>
    </row>
    <row r="21805" spans="1:4">
      <c r="A21805" s="29">
        <v>43716</v>
      </c>
      <c r="B21805" t="s">
        <v>292</v>
      </c>
      <c r="C21805">
        <v>4.6500000000000004</v>
      </c>
      <c r="D21805">
        <v>99.38</v>
      </c>
    </row>
    <row r="21806" spans="1:4">
      <c r="A21806" s="29">
        <v>43716</v>
      </c>
      <c r="B21806" t="s">
        <v>293</v>
      </c>
      <c r="C21806">
        <v>4.83</v>
      </c>
      <c r="D21806">
        <v>99.2</v>
      </c>
    </row>
    <row r="21807" spans="1:4">
      <c r="A21807" s="29">
        <v>43716</v>
      </c>
      <c r="B21807" t="s">
        <v>294</v>
      </c>
      <c r="C21807">
        <v>4.88</v>
      </c>
      <c r="D21807">
        <v>99.15</v>
      </c>
    </row>
    <row r="21808" spans="1:4">
      <c r="A21808" s="29">
        <v>43716</v>
      </c>
      <c r="B21808" t="s">
        <v>295</v>
      </c>
      <c r="C21808">
        <v>4.92</v>
      </c>
      <c r="D21808">
        <v>99.11</v>
      </c>
    </row>
    <row r="21809" spans="1:4">
      <c r="A21809" s="29">
        <v>43716</v>
      </c>
      <c r="B21809" t="s">
        <v>296</v>
      </c>
      <c r="C21809">
        <v>4.9400000000000004</v>
      </c>
      <c r="D21809">
        <v>99.09</v>
      </c>
    </row>
    <row r="21810" spans="1:4">
      <c r="A21810" s="29">
        <v>43716</v>
      </c>
      <c r="B21810" t="s">
        <v>297</v>
      </c>
      <c r="C21810">
        <v>4.96</v>
      </c>
      <c r="D21810">
        <v>99.070000000000007</v>
      </c>
    </row>
    <row r="21811" spans="1:4">
      <c r="A21811" s="29">
        <v>43716</v>
      </c>
      <c r="B21811" t="s">
        <v>298</v>
      </c>
      <c r="C21811">
        <v>4.76</v>
      </c>
      <c r="D21811">
        <v>99.27</v>
      </c>
    </row>
    <row r="21812" spans="1:4">
      <c r="A21812" s="29">
        <v>43716</v>
      </c>
      <c r="B21812" t="s">
        <v>299</v>
      </c>
      <c r="C21812">
        <v>4.5599999999999996</v>
      </c>
      <c r="D21812">
        <v>99.47</v>
      </c>
    </row>
    <row r="21813" spans="1:4">
      <c r="A21813" s="29">
        <v>43716</v>
      </c>
      <c r="B21813" t="s">
        <v>300</v>
      </c>
      <c r="C21813">
        <v>4.4800000000000004</v>
      </c>
      <c r="D21813">
        <v>99.55</v>
      </c>
    </row>
    <row r="21814" spans="1:4">
      <c r="A21814" s="29">
        <v>43716</v>
      </c>
      <c r="B21814" t="s">
        <v>301</v>
      </c>
      <c r="C21814">
        <v>11.69</v>
      </c>
      <c r="D21814">
        <v>92.34</v>
      </c>
    </row>
    <row r="21815" spans="1:4">
      <c r="A21815" s="29">
        <v>43716</v>
      </c>
      <c r="B21815" t="s">
        <v>302</v>
      </c>
      <c r="C21815">
        <v>7.43</v>
      </c>
      <c r="D21815">
        <v>96.6</v>
      </c>
    </row>
    <row r="21816" spans="1:4">
      <c r="A21816" s="29">
        <v>43716</v>
      </c>
      <c r="B21816" t="s">
        <v>303</v>
      </c>
      <c r="C21816">
        <v>4.87</v>
      </c>
      <c r="D21816">
        <v>99.16</v>
      </c>
    </row>
    <row r="21817" spans="1:4">
      <c r="A21817" s="29">
        <v>43716</v>
      </c>
      <c r="B21817" t="s">
        <v>304</v>
      </c>
      <c r="C21817">
        <v>4.8899999999999997</v>
      </c>
      <c r="D21817">
        <v>99.14</v>
      </c>
    </row>
    <row r="21818" spans="1:4">
      <c r="A21818" s="29">
        <v>43716</v>
      </c>
      <c r="B21818" t="s">
        <v>305</v>
      </c>
      <c r="C21818">
        <v>4.92</v>
      </c>
      <c r="D21818">
        <v>99.11</v>
      </c>
    </row>
    <row r="21819" spans="1:4">
      <c r="A21819" s="29">
        <v>43716</v>
      </c>
      <c r="B21819" t="s">
        <v>306</v>
      </c>
      <c r="C21819">
        <v>4.9400000000000004</v>
      </c>
      <c r="D21819">
        <v>99.09</v>
      </c>
    </row>
    <row r="21820" spans="1:4">
      <c r="A21820" s="29">
        <v>43716</v>
      </c>
      <c r="B21820" t="s">
        <v>307</v>
      </c>
      <c r="C21820">
        <v>4.95</v>
      </c>
      <c r="D21820">
        <v>99.08</v>
      </c>
    </row>
    <row r="21821" spans="1:4">
      <c r="A21821" s="29">
        <v>43716</v>
      </c>
      <c r="B21821" t="s">
        <v>308</v>
      </c>
      <c r="C21821">
        <v>4.97</v>
      </c>
      <c r="D21821">
        <v>99.06</v>
      </c>
    </row>
    <row r="21822" spans="1:4">
      <c r="A21822" s="29">
        <v>43716</v>
      </c>
      <c r="B21822" t="s">
        <v>309</v>
      </c>
      <c r="C21822">
        <v>4.97</v>
      </c>
      <c r="D21822">
        <v>99.06</v>
      </c>
    </row>
    <row r="21823" spans="1:4">
      <c r="A21823" s="29">
        <v>43716</v>
      </c>
      <c r="B21823" t="s">
        <v>310</v>
      </c>
      <c r="C21823">
        <v>4.9800000000000004</v>
      </c>
      <c r="D21823">
        <v>99.05</v>
      </c>
    </row>
    <row r="21824" spans="1:4">
      <c r="A21824" s="29">
        <v>43716</v>
      </c>
      <c r="B21824" t="s">
        <v>311</v>
      </c>
      <c r="C21824">
        <v>4.99</v>
      </c>
      <c r="D21824">
        <v>99.04</v>
      </c>
    </row>
    <row r="21825" spans="1:4">
      <c r="A21825" s="29">
        <v>43716</v>
      </c>
      <c r="B21825" t="s">
        <v>312</v>
      </c>
      <c r="C21825">
        <v>5</v>
      </c>
      <c r="D21825">
        <v>99.03</v>
      </c>
    </row>
    <row r="21826" spans="1:4">
      <c r="A21826" s="29">
        <v>43716</v>
      </c>
      <c r="B21826" t="s">
        <v>313</v>
      </c>
      <c r="C21826">
        <v>5</v>
      </c>
      <c r="D21826">
        <v>99.03</v>
      </c>
    </row>
    <row r="21827" spans="1:4">
      <c r="A21827" s="29">
        <v>43716</v>
      </c>
      <c r="B21827" t="s">
        <v>314</v>
      </c>
      <c r="C21827">
        <v>5</v>
      </c>
      <c r="D21827">
        <v>99.03</v>
      </c>
    </row>
    <row r="21828" spans="1:4">
      <c r="A21828" s="29">
        <v>43716</v>
      </c>
      <c r="B21828" t="s">
        <v>315</v>
      </c>
      <c r="C21828">
        <v>5.01</v>
      </c>
      <c r="D21828">
        <v>99.02</v>
      </c>
    </row>
    <row r="21829" spans="1:4">
      <c r="A21829" s="29">
        <v>43716</v>
      </c>
      <c r="B21829" t="s">
        <v>316</v>
      </c>
      <c r="C21829">
        <v>5.01</v>
      </c>
      <c r="D21829">
        <v>99.02</v>
      </c>
    </row>
    <row r="21830" spans="1:4">
      <c r="A21830" s="29">
        <v>43716</v>
      </c>
      <c r="B21830" t="s">
        <v>317</v>
      </c>
      <c r="C21830">
        <v>4.7300000000000004</v>
      </c>
      <c r="D21830">
        <v>99.3</v>
      </c>
    </row>
    <row r="21831" spans="1:4">
      <c r="A21831" s="29">
        <v>43716</v>
      </c>
      <c r="B21831" t="s">
        <v>318</v>
      </c>
      <c r="C21831">
        <v>4.57</v>
      </c>
      <c r="D21831">
        <v>99.460000000000008</v>
      </c>
    </row>
    <row r="21832" spans="1:4">
      <c r="A21832" s="29">
        <v>43716</v>
      </c>
      <c r="B21832" t="s">
        <v>319</v>
      </c>
      <c r="C21832">
        <v>4.5</v>
      </c>
      <c r="D21832">
        <v>99.53</v>
      </c>
    </row>
    <row r="21833" spans="1:4">
      <c r="A21833" s="29">
        <v>43716</v>
      </c>
      <c r="B21833" t="s">
        <v>320</v>
      </c>
      <c r="C21833">
        <v>4.45</v>
      </c>
      <c r="D21833">
        <v>99.58</v>
      </c>
    </row>
    <row r="21834" spans="1:4">
      <c r="A21834" s="29">
        <v>43716</v>
      </c>
      <c r="B21834" t="s">
        <v>321</v>
      </c>
      <c r="C21834">
        <v>4.6399999999999997</v>
      </c>
      <c r="D21834">
        <v>99.39</v>
      </c>
    </row>
    <row r="21835" spans="1:4">
      <c r="A21835" s="29">
        <v>43716</v>
      </c>
      <c r="B21835" t="s">
        <v>322</v>
      </c>
      <c r="C21835">
        <v>4.8099999999999996</v>
      </c>
      <c r="D21835">
        <v>99.22</v>
      </c>
    </row>
    <row r="21836" spans="1:4">
      <c r="A21836" s="29">
        <v>43716</v>
      </c>
      <c r="B21836" t="s">
        <v>323</v>
      </c>
      <c r="C21836">
        <v>4.87</v>
      </c>
      <c r="D21836">
        <v>99.16</v>
      </c>
    </row>
    <row r="21837" spans="1:4">
      <c r="A21837" s="29">
        <v>43716</v>
      </c>
      <c r="B21837" t="s">
        <v>324</v>
      </c>
      <c r="C21837">
        <v>4.92</v>
      </c>
      <c r="D21837">
        <v>99.11</v>
      </c>
    </row>
    <row r="21838" spans="1:4">
      <c r="A21838" s="29">
        <v>43716</v>
      </c>
      <c r="B21838" t="s">
        <v>325</v>
      </c>
      <c r="C21838">
        <v>4.91</v>
      </c>
      <c r="D21838">
        <v>99.12</v>
      </c>
    </row>
    <row r="21839" spans="1:4">
      <c r="A21839" s="29">
        <v>43716</v>
      </c>
      <c r="B21839" t="s">
        <v>326</v>
      </c>
      <c r="C21839">
        <v>4.63</v>
      </c>
      <c r="D21839">
        <v>99.4</v>
      </c>
    </row>
    <row r="21840" spans="1:4">
      <c r="A21840" s="29">
        <v>43716</v>
      </c>
      <c r="B21840" t="s">
        <v>327</v>
      </c>
      <c r="C21840">
        <v>4.51</v>
      </c>
      <c r="D21840">
        <v>99.52</v>
      </c>
    </row>
    <row r="21841" spans="1:4">
      <c r="A21841" s="29">
        <v>43716</v>
      </c>
      <c r="B21841" t="s">
        <v>328</v>
      </c>
      <c r="C21841">
        <v>4.45</v>
      </c>
      <c r="D21841">
        <v>99.58</v>
      </c>
    </row>
    <row r="21842" spans="1:4">
      <c r="A21842" s="29">
        <v>43716</v>
      </c>
      <c r="B21842" t="s">
        <v>329</v>
      </c>
      <c r="C21842">
        <v>4.4000000000000004</v>
      </c>
      <c r="D21842">
        <v>99.63</v>
      </c>
    </row>
    <row r="21843" spans="1:4">
      <c r="A21843" s="29">
        <v>43717</v>
      </c>
      <c r="B21843" t="s">
        <v>330</v>
      </c>
      <c r="C21843">
        <v>4.37</v>
      </c>
      <c r="D21843">
        <v>99.66</v>
      </c>
    </row>
    <row r="21844" spans="1:4">
      <c r="A21844" s="29">
        <v>43717</v>
      </c>
      <c r="B21844" t="s">
        <v>331</v>
      </c>
      <c r="C21844">
        <v>4.34</v>
      </c>
      <c r="D21844">
        <v>99.69</v>
      </c>
    </row>
    <row r="21845" spans="1:4">
      <c r="A21845" s="29">
        <v>43717</v>
      </c>
      <c r="B21845" t="s">
        <v>332</v>
      </c>
      <c r="C21845">
        <v>4.34</v>
      </c>
      <c r="D21845">
        <v>99.69</v>
      </c>
    </row>
    <row r="21846" spans="1:4">
      <c r="A21846" s="29">
        <v>43717</v>
      </c>
      <c r="B21846" t="s">
        <v>333</v>
      </c>
      <c r="C21846">
        <v>16.899999999999999</v>
      </c>
      <c r="D21846">
        <v>87.13</v>
      </c>
    </row>
    <row r="21847" spans="1:4">
      <c r="A21847" s="29">
        <v>43717</v>
      </c>
      <c r="B21847" t="s">
        <v>334</v>
      </c>
      <c r="C21847">
        <v>17.63</v>
      </c>
      <c r="D21847">
        <v>86.4</v>
      </c>
    </row>
    <row r="21848" spans="1:4">
      <c r="A21848" s="29">
        <v>43717</v>
      </c>
      <c r="B21848" t="s">
        <v>335</v>
      </c>
      <c r="C21848">
        <v>17.73</v>
      </c>
      <c r="D21848">
        <v>86.3</v>
      </c>
    </row>
    <row r="21849" spans="1:4">
      <c r="A21849" s="29">
        <v>43717</v>
      </c>
      <c r="B21849" t="s">
        <v>336</v>
      </c>
      <c r="C21849">
        <v>17.7</v>
      </c>
      <c r="D21849">
        <v>86.33</v>
      </c>
    </row>
    <row r="21850" spans="1:4">
      <c r="A21850" s="29">
        <v>43717</v>
      </c>
      <c r="B21850" t="s">
        <v>337</v>
      </c>
      <c r="C21850">
        <v>17.62</v>
      </c>
      <c r="D21850">
        <v>86.41</v>
      </c>
    </row>
    <row r="21851" spans="1:4">
      <c r="A21851" s="29">
        <v>43717</v>
      </c>
      <c r="B21851" t="s">
        <v>338</v>
      </c>
      <c r="C21851">
        <v>5.54</v>
      </c>
      <c r="D21851">
        <v>98.49</v>
      </c>
    </row>
    <row r="21852" spans="1:4">
      <c r="A21852" s="29">
        <v>43717</v>
      </c>
      <c r="B21852" t="s">
        <v>339</v>
      </c>
      <c r="C21852">
        <v>4.49</v>
      </c>
      <c r="D21852">
        <v>99.54</v>
      </c>
    </row>
    <row r="21853" spans="1:4">
      <c r="A21853" s="29">
        <v>43717</v>
      </c>
      <c r="B21853" t="s">
        <v>340</v>
      </c>
      <c r="C21853">
        <v>4.4000000000000004</v>
      </c>
      <c r="D21853">
        <v>99.63</v>
      </c>
    </row>
    <row r="21854" spans="1:4">
      <c r="A21854" s="29">
        <v>43717</v>
      </c>
      <c r="B21854" t="s">
        <v>341</v>
      </c>
      <c r="C21854">
        <v>4.3600000000000003</v>
      </c>
      <c r="D21854">
        <v>99.67</v>
      </c>
    </row>
    <row r="21855" spans="1:4">
      <c r="A21855" s="29">
        <v>43717</v>
      </c>
      <c r="B21855" t="s">
        <v>342</v>
      </c>
      <c r="C21855">
        <v>4.33</v>
      </c>
      <c r="D21855">
        <v>99.7</v>
      </c>
    </row>
    <row r="21856" spans="1:4">
      <c r="A21856" s="29">
        <v>43717</v>
      </c>
      <c r="B21856" t="s">
        <v>343</v>
      </c>
      <c r="C21856">
        <v>4.3099999999999996</v>
      </c>
      <c r="D21856">
        <v>99.72</v>
      </c>
    </row>
    <row r="21857" spans="1:4">
      <c r="A21857" s="29">
        <v>43717</v>
      </c>
      <c r="B21857" t="s">
        <v>344</v>
      </c>
      <c r="C21857">
        <v>4.3</v>
      </c>
      <c r="D21857">
        <v>99.73</v>
      </c>
    </row>
    <row r="21858" spans="1:4">
      <c r="A21858" s="29">
        <v>43717</v>
      </c>
      <c r="B21858" t="s">
        <v>345</v>
      </c>
      <c r="C21858">
        <v>4.29</v>
      </c>
      <c r="D21858">
        <v>99.74</v>
      </c>
    </row>
    <row r="21859" spans="1:4">
      <c r="A21859" s="29">
        <v>43717</v>
      </c>
      <c r="B21859" t="s">
        <v>346</v>
      </c>
      <c r="C21859">
        <v>4.34</v>
      </c>
      <c r="D21859">
        <v>99.69</v>
      </c>
    </row>
    <row r="21860" spans="1:4">
      <c r="A21860" s="29">
        <v>43717</v>
      </c>
      <c r="B21860" t="s">
        <v>347</v>
      </c>
      <c r="C21860">
        <v>4.6100000000000003</v>
      </c>
      <c r="D21860">
        <v>99.42</v>
      </c>
    </row>
    <row r="21861" spans="1:4">
      <c r="A21861" s="29">
        <v>43717</v>
      </c>
      <c r="B21861" t="s">
        <v>348</v>
      </c>
      <c r="C21861">
        <v>4.7300000000000004</v>
      </c>
      <c r="D21861">
        <v>99.3</v>
      </c>
    </row>
    <row r="21862" spans="1:4">
      <c r="A21862" s="29">
        <v>43717</v>
      </c>
      <c r="B21862" t="s">
        <v>349</v>
      </c>
      <c r="C21862">
        <v>4.79</v>
      </c>
      <c r="D21862">
        <v>99.24</v>
      </c>
    </row>
    <row r="21863" spans="1:4">
      <c r="A21863" s="29">
        <v>43717</v>
      </c>
      <c r="B21863" t="s">
        <v>350</v>
      </c>
      <c r="C21863">
        <v>4.66</v>
      </c>
      <c r="D21863">
        <v>99.37</v>
      </c>
    </row>
    <row r="21864" spans="1:4">
      <c r="A21864" s="29">
        <v>43717</v>
      </c>
      <c r="B21864" t="s">
        <v>351</v>
      </c>
      <c r="C21864">
        <v>4.46</v>
      </c>
      <c r="D21864">
        <v>99.570000000000007</v>
      </c>
    </row>
    <row r="21865" spans="1:4">
      <c r="A21865" s="29">
        <v>43717</v>
      </c>
      <c r="B21865" t="s">
        <v>352</v>
      </c>
      <c r="C21865">
        <v>4.38</v>
      </c>
      <c r="D21865">
        <v>99.65</v>
      </c>
    </row>
    <row r="21866" spans="1:4">
      <c r="A21866" s="29">
        <v>43717</v>
      </c>
      <c r="B21866" t="s">
        <v>353</v>
      </c>
      <c r="C21866">
        <v>4.34</v>
      </c>
      <c r="D21866">
        <v>99.69</v>
      </c>
    </row>
    <row r="21867" spans="1:4">
      <c r="A21867" s="29">
        <v>43717</v>
      </c>
      <c r="B21867" t="s">
        <v>354</v>
      </c>
      <c r="C21867">
        <v>4.47</v>
      </c>
      <c r="D21867">
        <v>99.56</v>
      </c>
    </row>
    <row r="21868" spans="1:4">
      <c r="A21868" s="29">
        <v>43717</v>
      </c>
      <c r="B21868" t="s">
        <v>355</v>
      </c>
      <c r="C21868">
        <v>4.6900000000000004</v>
      </c>
      <c r="D21868">
        <v>99.34</v>
      </c>
    </row>
    <row r="21869" spans="1:4">
      <c r="A21869" s="29">
        <v>43717</v>
      </c>
      <c r="B21869" t="s">
        <v>356</v>
      </c>
      <c r="C21869">
        <v>4.7699999999999996</v>
      </c>
      <c r="D21869">
        <v>99.26</v>
      </c>
    </row>
    <row r="21870" spans="1:4">
      <c r="A21870" s="29">
        <v>43717</v>
      </c>
      <c r="B21870" t="s">
        <v>357</v>
      </c>
      <c r="C21870">
        <v>4.83</v>
      </c>
      <c r="D21870">
        <v>99.2</v>
      </c>
    </row>
    <row r="21871" spans="1:4">
      <c r="A21871" s="29">
        <v>43717</v>
      </c>
      <c r="B21871" t="s">
        <v>358</v>
      </c>
      <c r="C21871">
        <v>4.8499999999999996</v>
      </c>
      <c r="D21871">
        <v>99.18</v>
      </c>
    </row>
    <row r="21872" spans="1:4">
      <c r="A21872" s="29">
        <v>43717</v>
      </c>
      <c r="B21872" t="s">
        <v>359</v>
      </c>
      <c r="C21872">
        <v>4.88</v>
      </c>
      <c r="D21872">
        <v>99.15</v>
      </c>
    </row>
    <row r="21873" spans="1:4">
      <c r="A21873" s="29">
        <v>43717</v>
      </c>
      <c r="B21873" t="s">
        <v>360</v>
      </c>
      <c r="C21873">
        <v>4.9000000000000004</v>
      </c>
      <c r="D21873">
        <v>99.13</v>
      </c>
    </row>
    <row r="21874" spans="1:4">
      <c r="A21874" s="29">
        <v>43717</v>
      </c>
      <c r="B21874" t="s">
        <v>361</v>
      </c>
      <c r="C21874">
        <v>4.92</v>
      </c>
      <c r="D21874">
        <v>99.11</v>
      </c>
    </row>
    <row r="21875" spans="1:4">
      <c r="A21875" s="29">
        <v>43717</v>
      </c>
      <c r="B21875" t="s">
        <v>362</v>
      </c>
      <c r="C21875">
        <v>4.93</v>
      </c>
      <c r="D21875">
        <v>99.1</v>
      </c>
    </row>
    <row r="21876" spans="1:4">
      <c r="A21876" s="29">
        <v>43717</v>
      </c>
      <c r="B21876" t="s">
        <v>363</v>
      </c>
      <c r="C21876">
        <v>4.95</v>
      </c>
      <c r="D21876">
        <v>99.08</v>
      </c>
    </row>
    <row r="21877" spans="1:4">
      <c r="A21877" s="29">
        <v>43717</v>
      </c>
      <c r="B21877" t="s">
        <v>364</v>
      </c>
      <c r="C21877">
        <v>4.95</v>
      </c>
      <c r="D21877">
        <v>99.08</v>
      </c>
    </row>
    <row r="21878" spans="1:4">
      <c r="A21878" s="29">
        <v>43717</v>
      </c>
      <c r="B21878" t="s">
        <v>365</v>
      </c>
      <c r="C21878">
        <v>4.96</v>
      </c>
      <c r="D21878">
        <v>99.070000000000007</v>
      </c>
    </row>
    <row r="21879" spans="1:4">
      <c r="A21879" s="29">
        <v>43717</v>
      </c>
      <c r="B21879" t="s">
        <v>366</v>
      </c>
      <c r="C21879">
        <v>4.97</v>
      </c>
      <c r="D21879">
        <v>99.06</v>
      </c>
    </row>
    <row r="21880" spans="1:4">
      <c r="A21880" s="29">
        <v>43717</v>
      </c>
      <c r="B21880" t="s">
        <v>367</v>
      </c>
      <c r="C21880">
        <v>4.88</v>
      </c>
      <c r="D21880">
        <v>99.15</v>
      </c>
    </row>
    <row r="21881" spans="1:4">
      <c r="A21881" s="29">
        <v>43717</v>
      </c>
      <c r="B21881" t="s">
        <v>368</v>
      </c>
      <c r="C21881">
        <v>4.62</v>
      </c>
      <c r="D21881">
        <v>99.41</v>
      </c>
    </row>
    <row r="21882" spans="1:4">
      <c r="A21882" s="29">
        <v>43717</v>
      </c>
      <c r="B21882" t="s">
        <v>369</v>
      </c>
      <c r="C21882">
        <v>4.5199999999999996</v>
      </c>
      <c r="D21882">
        <v>99.51</v>
      </c>
    </row>
    <row r="21883" spans="1:4">
      <c r="A21883" s="29">
        <v>43717</v>
      </c>
      <c r="B21883" t="s">
        <v>370</v>
      </c>
      <c r="C21883">
        <v>4.55</v>
      </c>
      <c r="D21883">
        <v>99.48</v>
      </c>
    </row>
    <row r="21884" spans="1:4">
      <c r="A21884" s="29">
        <v>43717</v>
      </c>
      <c r="B21884" t="s">
        <v>371</v>
      </c>
      <c r="C21884">
        <v>4.79</v>
      </c>
      <c r="D21884">
        <v>99.24</v>
      </c>
    </row>
    <row r="21885" spans="1:4">
      <c r="A21885" s="29">
        <v>43717</v>
      </c>
      <c r="B21885" t="s">
        <v>372</v>
      </c>
      <c r="C21885">
        <v>4.87</v>
      </c>
      <c r="D21885">
        <v>99.16</v>
      </c>
    </row>
    <row r="21886" spans="1:4">
      <c r="A21886" s="29">
        <v>43717</v>
      </c>
      <c r="B21886" t="s">
        <v>373</v>
      </c>
      <c r="C21886">
        <v>4.91</v>
      </c>
      <c r="D21886">
        <v>99.12</v>
      </c>
    </row>
    <row r="21887" spans="1:4">
      <c r="A21887" s="29">
        <v>43717</v>
      </c>
      <c r="B21887" t="s">
        <v>374</v>
      </c>
      <c r="C21887">
        <v>4.93</v>
      </c>
      <c r="D21887">
        <v>99.1</v>
      </c>
    </row>
    <row r="21888" spans="1:4">
      <c r="A21888" s="29">
        <v>43717</v>
      </c>
      <c r="B21888" t="s">
        <v>375</v>
      </c>
      <c r="C21888">
        <v>4.95</v>
      </c>
      <c r="D21888">
        <v>99.08</v>
      </c>
    </row>
    <row r="21889" spans="1:4">
      <c r="A21889" s="29">
        <v>43717</v>
      </c>
      <c r="B21889" t="s">
        <v>280</v>
      </c>
      <c r="C21889">
        <v>4.97</v>
      </c>
      <c r="D21889">
        <v>99.06</v>
      </c>
    </row>
    <row r="21890" spans="1:4">
      <c r="A21890" s="29">
        <v>43717</v>
      </c>
      <c r="B21890" t="s">
        <v>281</v>
      </c>
      <c r="C21890">
        <v>4.97</v>
      </c>
      <c r="D21890">
        <v>99.06</v>
      </c>
    </row>
    <row r="21891" spans="1:4">
      <c r="A21891" s="29">
        <v>43717</v>
      </c>
      <c r="B21891" t="s">
        <v>282</v>
      </c>
      <c r="C21891">
        <v>4.9800000000000004</v>
      </c>
      <c r="D21891">
        <v>99.05</v>
      </c>
    </row>
    <row r="21892" spans="1:4">
      <c r="A21892" s="29">
        <v>43717</v>
      </c>
      <c r="B21892" t="s">
        <v>283</v>
      </c>
      <c r="C21892">
        <v>4.99</v>
      </c>
      <c r="D21892">
        <v>99.04</v>
      </c>
    </row>
    <row r="21893" spans="1:4">
      <c r="A21893" s="29">
        <v>43717</v>
      </c>
      <c r="B21893" t="s">
        <v>284</v>
      </c>
      <c r="C21893">
        <v>4.99</v>
      </c>
      <c r="D21893">
        <v>99.04</v>
      </c>
    </row>
    <row r="21894" spans="1:4">
      <c r="A21894" s="29">
        <v>43717</v>
      </c>
      <c r="B21894" t="s">
        <v>285</v>
      </c>
      <c r="C21894">
        <v>4.9400000000000004</v>
      </c>
      <c r="D21894">
        <v>99.09</v>
      </c>
    </row>
    <row r="21895" spans="1:4">
      <c r="A21895" s="29">
        <v>43717</v>
      </c>
      <c r="B21895" t="s">
        <v>286</v>
      </c>
      <c r="C21895">
        <v>4.6500000000000004</v>
      </c>
      <c r="D21895">
        <v>99.38</v>
      </c>
    </row>
    <row r="21896" spans="1:4">
      <c r="A21896" s="29">
        <v>43717</v>
      </c>
      <c r="B21896" t="s">
        <v>287</v>
      </c>
      <c r="C21896">
        <v>4.53</v>
      </c>
      <c r="D21896">
        <v>99.5</v>
      </c>
    </row>
    <row r="21897" spans="1:4">
      <c r="A21897" s="29">
        <v>43717</v>
      </c>
      <c r="B21897" t="s">
        <v>288</v>
      </c>
      <c r="C21897">
        <v>4.47</v>
      </c>
      <c r="D21897">
        <v>99.56</v>
      </c>
    </row>
    <row r="21898" spans="1:4">
      <c r="A21898" s="29">
        <v>43717</v>
      </c>
      <c r="B21898" t="s">
        <v>289</v>
      </c>
      <c r="C21898">
        <v>4.7</v>
      </c>
      <c r="D21898">
        <v>99.33</v>
      </c>
    </row>
    <row r="21899" spans="1:4">
      <c r="A21899" s="29">
        <v>43717</v>
      </c>
      <c r="B21899" t="s">
        <v>290</v>
      </c>
      <c r="C21899">
        <v>4.82</v>
      </c>
      <c r="D21899">
        <v>99.210000000000008</v>
      </c>
    </row>
    <row r="21900" spans="1:4">
      <c r="A21900" s="29">
        <v>43717</v>
      </c>
      <c r="B21900" t="s">
        <v>291</v>
      </c>
      <c r="C21900">
        <v>4.88</v>
      </c>
      <c r="D21900">
        <v>99.15</v>
      </c>
    </row>
    <row r="21901" spans="1:4">
      <c r="A21901" s="29">
        <v>43717</v>
      </c>
      <c r="B21901" t="s">
        <v>292</v>
      </c>
      <c r="C21901">
        <v>4.91</v>
      </c>
      <c r="D21901">
        <v>99.12</v>
      </c>
    </row>
    <row r="21902" spans="1:4">
      <c r="A21902" s="29">
        <v>43717</v>
      </c>
      <c r="B21902" t="s">
        <v>293</v>
      </c>
      <c r="C21902">
        <v>4.9400000000000004</v>
      </c>
      <c r="D21902">
        <v>99.09</v>
      </c>
    </row>
    <row r="21903" spans="1:4">
      <c r="A21903" s="29">
        <v>43717</v>
      </c>
      <c r="B21903" t="s">
        <v>294</v>
      </c>
      <c r="C21903">
        <v>4.93</v>
      </c>
      <c r="D21903">
        <v>99.1</v>
      </c>
    </row>
    <row r="21904" spans="1:4">
      <c r="A21904" s="29">
        <v>43717</v>
      </c>
      <c r="B21904" t="s">
        <v>295</v>
      </c>
      <c r="C21904">
        <v>4.6900000000000004</v>
      </c>
      <c r="D21904">
        <v>99.34</v>
      </c>
    </row>
    <row r="21905" spans="1:4">
      <c r="A21905" s="29">
        <v>43717</v>
      </c>
      <c r="B21905" t="s">
        <v>296</v>
      </c>
      <c r="C21905">
        <v>4.54</v>
      </c>
      <c r="D21905">
        <v>99.49</v>
      </c>
    </row>
    <row r="21906" spans="1:4">
      <c r="A21906" s="29">
        <v>43717</v>
      </c>
      <c r="B21906" t="s">
        <v>297</v>
      </c>
      <c r="C21906">
        <v>4.46</v>
      </c>
      <c r="D21906">
        <v>99.570000000000007</v>
      </c>
    </row>
    <row r="21907" spans="1:4">
      <c r="A21907" s="29">
        <v>43717</v>
      </c>
      <c r="B21907" t="s">
        <v>298</v>
      </c>
      <c r="C21907">
        <v>4.42</v>
      </c>
      <c r="D21907">
        <v>99.61</v>
      </c>
    </row>
    <row r="21908" spans="1:4">
      <c r="A21908" s="29">
        <v>43717</v>
      </c>
      <c r="B21908" t="s">
        <v>299</v>
      </c>
      <c r="C21908">
        <v>17.48</v>
      </c>
      <c r="D21908">
        <v>86.55</v>
      </c>
    </row>
    <row r="21909" spans="1:4">
      <c r="A21909" s="29">
        <v>43717</v>
      </c>
      <c r="B21909" t="s">
        <v>300</v>
      </c>
      <c r="C21909">
        <v>17.77</v>
      </c>
      <c r="D21909">
        <v>86.26</v>
      </c>
    </row>
    <row r="21910" spans="1:4">
      <c r="A21910" s="29">
        <v>43717</v>
      </c>
      <c r="B21910" t="s">
        <v>301</v>
      </c>
      <c r="C21910">
        <v>17.82</v>
      </c>
      <c r="D21910">
        <v>86.210000000000008</v>
      </c>
    </row>
    <row r="21911" spans="1:4">
      <c r="A21911" s="29">
        <v>43717</v>
      </c>
      <c r="B21911" t="s">
        <v>302</v>
      </c>
      <c r="C21911">
        <v>7.08</v>
      </c>
      <c r="D21911">
        <v>96.95</v>
      </c>
    </row>
    <row r="21912" spans="1:4">
      <c r="A21912" s="29">
        <v>43717</v>
      </c>
      <c r="B21912" t="s">
        <v>303</v>
      </c>
      <c r="C21912">
        <v>4.91</v>
      </c>
      <c r="D21912">
        <v>99.12</v>
      </c>
    </row>
    <row r="21913" spans="1:4">
      <c r="A21913" s="29">
        <v>43717</v>
      </c>
      <c r="B21913" t="s">
        <v>304</v>
      </c>
      <c r="C21913">
        <v>4.91</v>
      </c>
      <c r="D21913">
        <v>99.12</v>
      </c>
    </row>
    <row r="21914" spans="1:4">
      <c r="A21914" s="29">
        <v>43717</v>
      </c>
      <c r="B21914" t="s">
        <v>305</v>
      </c>
      <c r="C21914">
        <v>4.93</v>
      </c>
      <c r="D21914">
        <v>99.1</v>
      </c>
    </row>
    <row r="21915" spans="1:4">
      <c r="A21915" s="29">
        <v>43717</v>
      </c>
      <c r="B21915" t="s">
        <v>306</v>
      </c>
      <c r="C21915">
        <v>4.95</v>
      </c>
      <c r="D21915">
        <v>99.08</v>
      </c>
    </row>
    <row r="21916" spans="1:4">
      <c r="A21916" s="29">
        <v>43717</v>
      </c>
      <c r="B21916" t="s">
        <v>307</v>
      </c>
      <c r="C21916">
        <v>4.96</v>
      </c>
      <c r="D21916">
        <v>99.070000000000007</v>
      </c>
    </row>
    <row r="21917" spans="1:4">
      <c r="A21917" s="29">
        <v>43717</v>
      </c>
      <c r="B21917" t="s">
        <v>308</v>
      </c>
      <c r="C21917">
        <v>4.97</v>
      </c>
      <c r="D21917">
        <v>99.06</v>
      </c>
    </row>
    <row r="21918" spans="1:4">
      <c r="A21918" s="29">
        <v>43717</v>
      </c>
      <c r="B21918" t="s">
        <v>309</v>
      </c>
      <c r="C21918">
        <v>4.9800000000000004</v>
      </c>
      <c r="D21918">
        <v>99.05</v>
      </c>
    </row>
    <row r="21919" spans="1:4">
      <c r="A21919" s="29">
        <v>43717</v>
      </c>
      <c r="B21919" t="s">
        <v>310</v>
      </c>
      <c r="C21919">
        <v>4.99</v>
      </c>
      <c r="D21919">
        <v>99.04</v>
      </c>
    </row>
    <row r="21920" spans="1:4">
      <c r="A21920" s="29">
        <v>43717</v>
      </c>
      <c r="B21920" t="s">
        <v>311</v>
      </c>
      <c r="C21920">
        <v>5</v>
      </c>
      <c r="D21920">
        <v>99.03</v>
      </c>
    </row>
    <row r="21921" spans="1:4">
      <c r="A21921" s="29">
        <v>43717</v>
      </c>
      <c r="B21921" t="s">
        <v>312</v>
      </c>
      <c r="C21921">
        <v>5</v>
      </c>
      <c r="D21921">
        <v>99.03</v>
      </c>
    </row>
    <row r="21922" spans="1:4">
      <c r="A21922" s="29">
        <v>43717</v>
      </c>
      <c r="B21922" t="s">
        <v>313</v>
      </c>
      <c r="C21922">
        <v>5</v>
      </c>
      <c r="D21922">
        <v>99.03</v>
      </c>
    </row>
    <row r="21923" spans="1:4">
      <c r="A21923" s="29">
        <v>43717</v>
      </c>
      <c r="B21923" t="s">
        <v>314</v>
      </c>
      <c r="C21923">
        <v>5.01</v>
      </c>
      <c r="D21923">
        <v>99.02</v>
      </c>
    </row>
    <row r="21924" spans="1:4">
      <c r="A21924" s="29">
        <v>43717</v>
      </c>
      <c r="B21924" t="s">
        <v>315</v>
      </c>
      <c r="C21924">
        <v>5.0199999999999996</v>
      </c>
      <c r="D21924">
        <v>99.01</v>
      </c>
    </row>
    <row r="21925" spans="1:4">
      <c r="A21925" s="29">
        <v>43717</v>
      </c>
      <c r="B21925" t="s">
        <v>316</v>
      </c>
      <c r="C21925">
        <v>5.01</v>
      </c>
      <c r="D21925">
        <v>99.02</v>
      </c>
    </row>
    <row r="21926" spans="1:4">
      <c r="A21926" s="29">
        <v>43717</v>
      </c>
      <c r="B21926" t="s">
        <v>317</v>
      </c>
      <c r="C21926">
        <v>5.01</v>
      </c>
      <c r="D21926">
        <v>99.02</v>
      </c>
    </row>
    <row r="21927" spans="1:4">
      <c r="A21927" s="29">
        <v>43717</v>
      </c>
      <c r="B21927" t="s">
        <v>318</v>
      </c>
      <c r="C21927">
        <v>5.0199999999999996</v>
      </c>
      <c r="D21927">
        <v>99.01</v>
      </c>
    </row>
    <row r="21928" spans="1:4">
      <c r="A21928" s="29">
        <v>43717</v>
      </c>
      <c r="B21928" t="s">
        <v>319</v>
      </c>
      <c r="C21928">
        <v>4.9400000000000004</v>
      </c>
      <c r="D21928">
        <v>99.09</v>
      </c>
    </row>
    <row r="21929" spans="1:4">
      <c r="A21929" s="29">
        <v>43717</v>
      </c>
      <c r="B21929" t="s">
        <v>320</v>
      </c>
      <c r="C21929">
        <v>4.66</v>
      </c>
      <c r="D21929">
        <v>99.37</v>
      </c>
    </row>
    <row r="21930" spans="1:4">
      <c r="A21930" s="29">
        <v>43717</v>
      </c>
      <c r="B21930" t="s">
        <v>321</v>
      </c>
      <c r="C21930">
        <v>4.55</v>
      </c>
      <c r="D21930">
        <v>99.48</v>
      </c>
    </row>
    <row r="21931" spans="1:4">
      <c r="A21931" s="29">
        <v>43717</v>
      </c>
      <c r="B21931" t="s">
        <v>322</v>
      </c>
      <c r="C21931">
        <v>4.49</v>
      </c>
      <c r="D21931">
        <v>99.54</v>
      </c>
    </row>
    <row r="21932" spans="1:4">
      <c r="A21932" s="29">
        <v>43717</v>
      </c>
      <c r="B21932" t="s">
        <v>323</v>
      </c>
      <c r="C21932">
        <v>4.45</v>
      </c>
      <c r="D21932">
        <v>99.58</v>
      </c>
    </row>
    <row r="21933" spans="1:4">
      <c r="A21933" s="29">
        <v>43717</v>
      </c>
      <c r="B21933" t="s">
        <v>324</v>
      </c>
      <c r="C21933">
        <v>4.7300000000000004</v>
      </c>
      <c r="D21933">
        <v>99.3</v>
      </c>
    </row>
    <row r="21934" spans="1:4">
      <c r="A21934" s="29">
        <v>43717</v>
      </c>
      <c r="B21934" t="s">
        <v>325</v>
      </c>
      <c r="C21934">
        <v>4.8499999999999996</v>
      </c>
      <c r="D21934">
        <v>99.18</v>
      </c>
    </row>
    <row r="21935" spans="1:4">
      <c r="A21935" s="29">
        <v>43717</v>
      </c>
      <c r="B21935" t="s">
        <v>326</v>
      </c>
      <c r="C21935">
        <v>16.45</v>
      </c>
      <c r="D21935">
        <v>87.58</v>
      </c>
    </row>
    <row r="21936" spans="1:4">
      <c r="A21936" s="29">
        <v>43717</v>
      </c>
      <c r="B21936" t="s">
        <v>327</v>
      </c>
      <c r="C21936">
        <v>17.75</v>
      </c>
      <c r="D21936">
        <v>86.28</v>
      </c>
    </row>
    <row r="21937" spans="1:4">
      <c r="A21937" s="29">
        <v>43717</v>
      </c>
      <c r="B21937" t="s">
        <v>328</v>
      </c>
      <c r="C21937">
        <v>9.34</v>
      </c>
      <c r="D21937">
        <v>94.69</v>
      </c>
    </row>
    <row r="21938" spans="1:4">
      <c r="A21938" s="29">
        <v>43717</v>
      </c>
      <c r="B21938" t="s">
        <v>329</v>
      </c>
      <c r="C21938">
        <v>4.67</v>
      </c>
      <c r="D21938">
        <v>99.36</v>
      </c>
    </row>
    <row r="21939" spans="1:4">
      <c r="A21939" s="29">
        <v>43718</v>
      </c>
      <c r="B21939" t="s">
        <v>330</v>
      </c>
      <c r="C21939">
        <v>4.4800000000000004</v>
      </c>
      <c r="D21939">
        <v>99.55</v>
      </c>
    </row>
    <row r="21940" spans="1:4">
      <c r="A21940" s="29">
        <v>43718</v>
      </c>
      <c r="B21940" t="s">
        <v>331</v>
      </c>
      <c r="C21940">
        <v>4.43</v>
      </c>
      <c r="D21940">
        <v>99.6</v>
      </c>
    </row>
    <row r="21941" spans="1:4">
      <c r="A21941" s="29">
        <v>43718</v>
      </c>
      <c r="B21941" t="s">
        <v>332</v>
      </c>
      <c r="C21941">
        <v>4.4000000000000004</v>
      </c>
      <c r="D21941">
        <v>99.63</v>
      </c>
    </row>
    <row r="21942" spans="1:4">
      <c r="A21942" s="29">
        <v>43718</v>
      </c>
      <c r="B21942" t="s">
        <v>333</v>
      </c>
      <c r="C21942">
        <v>4.37</v>
      </c>
      <c r="D21942">
        <v>99.66</v>
      </c>
    </row>
    <row r="21943" spans="1:4">
      <c r="A21943" s="29">
        <v>43718</v>
      </c>
      <c r="B21943" t="s">
        <v>334</v>
      </c>
      <c r="C21943">
        <v>4.3499999999999996</v>
      </c>
      <c r="D21943">
        <v>99.68</v>
      </c>
    </row>
    <row r="21944" spans="1:4">
      <c r="A21944" s="29">
        <v>43718</v>
      </c>
      <c r="B21944" t="s">
        <v>335</v>
      </c>
      <c r="C21944">
        <v>4.33</v>
      </c>
      <c r="D21944">
        <v>99.7</v>
      </c>
    </row>
    <row r="21945" spans="1:4">
      <c r="A21945" s="29">
        <v>43718</v>
      </c>
      <c r="B21945" t="s">
        <v>336</v>
      </c>
      <c r="C21945">
        <v>4.32</v>
      </c>
      <c r="D21945">
        <v>99.710000000000008</v>
      </c>
    </row>
    <row r="21946" spans="1:4">
      <c r="A21946" s="29">
        <v>43718</v>
      </c>
      <c r="B21946" t="s">
        <v>337</v>
      </c>
      <c r="C21946">
        <v>4.3099999999999996</v>
      </c>
      <c r="D21946">
        <v>99.72</v>
      </c>
    </row>
    <row r="21947" spans="1:4">
      <c r="A21947" s="29">
        <v>43718</v>
      </c>
      <c r="B21947" t="s">
        <v>338</v>
      </c>
      <c r="C21947">
        <v>18.489999999999998</v>
      </c>
      <c r="D21947">
        <v>85.54</v>
      </c>
    </row>
    <row r="21948" spans="1:4">
      <c r="A21948" s="29">
        <v>43718</v>
      </c>
      <c r="B21948" t="s">
        <v>339</v>
      </c>
      <c r="C21948">
        <v>21.37</v>
      </c>
      <c r="D21948">
        <v>82.66</v>
      </c>
    </row>
    <row r="21949" spans="1:4">
      <c r="A21949" s="29">
        <v>43718</v>
      </c>
      <c r="B21949" t="s">
        <v>340</v>
      </c>
      <c r="C21949">
        <v>21.54</v>
      </c>
      <c r="D21949">
        <v>82.490000000000009</v>
      </c>
    </row>
    <row r="21950" spans="1:4">
      <c r="A21950" s="29">
        <v>43718</v>
      </c>
      <c r="B21950" t="s">
        <v>341</v>
      </c>
      <c r="C21950">
        <v>16.71</v>
      </c>
      <c r="D21950">
        <v>87.32</v>
      </c>
    </row>
    <row r="21951" spans="1:4">
      <c r="A21951" s="29">
        <v>43718</v>
      </c>
      <c r="B21951" t="s">
        <v>342</v>
      </c>
      <c r="C21951">
        <v>4.8099999999999996</v>
      </c>
      <c r="D21951">
        <v>99.22</v>
      </c>
    </row>
    <row r="21952" spans="1:4">
      <c r="A21952" s="29">
        <v>43718</v>
      </c>
      <c r="B21952" t="s">
        <v>343</v>
      </c>
      <c r="C21952">
        <v>4.45</v>
      </c>
      <c r="D21952">
        <v>99.58</v>
      </c>
    </row>
    <row r="21953" spans="1:4">
      <c r="A21953" s="29">
        <v>43718</v>
      </c>
      <c r="B21953" t="s">
        <v>344</v>
      </c>
      <c r="C21953">
        <v>4.38</v>
      </c>
      <c r="D21953">
        <v>99.65</v>
      </c>
    </row>
    <row r="21954" spans="1:4">
      <c r="A21954" s="29">
        <v>43718</v>
      </c>
      <c r="B21954" t="s">
        <v>345</v>
      </c>
      <c r="C21954">
        <v>4.34</v>
      </c>
      <c r="D21954">
        <v>99.69</v>
      </c>
    </row>
    <row r="21955" spans="1:4">
      <c r="A21955" s="29">
        <v>43718</v>
      </c>
      <c r="B21955" t="s">
        <v>346</v>
      </c>
      <c r="C21955">
        <v>4.3099999999999996</v>
      </c>
      <c r="D21955">
        <v>99.72</v>
      </c>
    </row>
    <row r="21956" spans="1:4">
      <c r="A21956" s="29">
        <v>43718</v>
      </c>
      <c r="B21956" t="s">
        <v>347</v>
      </c>
      <c r="C21956">
        <v>4.3</v>
      </c>
      <c r="D21956">
        <v>99.73</v>
      </c>
    </row>
    <row r="21957" spans="1:4">
      <c r="A21957" s="29">
        <v>43718</v>
      </c>
      <c r="B21957" t="s">
        <v>348</v>
      </c>
      <c r="C21957">
        <v>4.28</v>
      </c>
      <c r="D21957">
        <v>99.75</v>
      </c>
    </row>
    <row r="21958" spans="1:4">
      <c r="A21958" s="29">
        <v>43718</v>
      </c>
      <c r="B21958" t="s">
        <v>349</v>
      </c>
      <c r="C21958">
        <v>4.2699999999999996</v>
      </c>
      <c r="D21958">
        <v>99.76</v>
      </c>
    </row>
    <row r="21959" spans="1:4">
      <c r="A21959" s="29">
        <v>43718</v>
      </c>
      <c r="B21959" t="s">
        <v>350</v>
      </c>
      <c r="C21959">
        <v>4.54</v>
      </c>
      <c r="D21959">
        <v>99.49</v>
      </c>
    </row>
    <row r="21960" spans="1:4">
      <c r="A21960" s="29">
        <v>43718</v>
      </c>
      <c r="B21960" t="s">
        <v>351</v>
      </c>
      <c r="C21960">
        <v>4.7</v>
      </c>
      <c r="D21960">
        <v>99.33</v>
      </c>
    </row>
    <row r="21961" spans="1:4">
      <c r="A21961" s="29">
        <v>43718</v>
      </c>
      <c r="B21961" t="s">
        <v>352</v>
      </c>
      <c r="C21961">
        <v>4.76</v>
      </c>
      <c r="D21961">
        <v>99.27</v>
      </c>
    </row>
    <row r="21962" spans="1:4">
      <c r="A21962" s="29">
        <v>43718</v>
      </c>
      <c r="B21962" t="s">
        <v>353</v>
      </c>
      <c r="C21962">
        <v>4.82</v>
      </c>
      <c r="D21962">
        <v>99.210000000000008</v>
      </c>
    </row>
    <row r="21963" spans="1:4">
      <c r="A21963" s="29">
        <v>43718</v>
      </c>
      <c r="B21963" t="s">
        <v>354</v>
      </c>
      <c r="C21963">
        <v>4.84</v>
      </c>
      <c r="D21963">
        <v>99.19</v>
      </c>
    </row>
    <row r="21964" spans="1:4">
      <c r="A21964" s="29">
        <v>43718</v>
      </c>
      <c r="B21964" t="s">
        <v>355</v>
      </c>
      <c r="C21964">
        <v>4.87</v>
      </c>
      <c r="D21964">
        <v>99.16</v>
      </c>
    </row>
    <row r="21965" spans="1:4">
      <c r="A21965" s="29">
        <v>43718</v>
      </c>
      <c r="B21965" t="s">
        <v>356</v>
      </c>
      <c r="C21965">
        <v>4.79</v>
      </c>
      <c r="D21965">
        <v>99.24</v>
      </c>
    </row>
    <row r="21966" spans="1:4">
      <c r="A21966" s="29">
        <v>43718</v>
      </c>
      <c r="B21966" t="s">
        <v>357</v>
      </c>
      <c r="C21966">
        <v>4.54</v>
      </c>
      <c r="D21966">
        <v>99.49</v>
      </c>
    </row>
    <row r="21967" spans="1:4">
      <c r="A21967" s="29">
        <v>43718</v>
      </c>
      <c r="B21967" t="s">
        <v>358</v>
      </c>
      <c r="C21967">
        <v>4.4400000000000004</v>
      </c>
      <c r="D21967">
        <v>99.59</v>
      </c>
    </row>
    <row r="21968" spans="1:4">
      <c r="A21968" s="29">
        <v>43718</v>
      </c>
      <c r="B21968" t="s">
        <v>359</v>
      </c>
      <c r="C21968">
        <v>4.5999999999999996</v>
      </c>
      <c r="D21968">
        <v>99.43</v>
      </c>
    </row>
    <row r="21969" spans="1:4">
      <c r="A21969" s="29">
        <v>43718</v>
      </c>
      <c r="B21969" t="s">
        <v>360</v>
      </c>
      <c r="C21969">
        <v>4.7699999999999996</v>
      </c>
      <c r="D21969">
        <v>99.26</v>
      </c>
    </row>
    <row r="21970" spans="1:4">
      <c r="A21970" s="29">
        <v>43718</v>
      </c>
      <c r="B21970" t="s">
        <v>361</v>
      </c>
      <c r="C21970">
        <v>4.83</v>
      </c>
      <c r="D21970">
        <v>99.2</v>
      </c>
    </row>
    <row r="21971" spans="1:4">
      <c r="A21971" s="29">
        <v>43718</v>
      </c>
      <c r="B21971" t="s">
        <v>362</v>
      </c>
      <c r="C21971">
        <v>4.88</v>
      </c>
      <c r="D21971">
        <v>99.15</v>
      </c>
    </row>
    <row r="21972" spans="1:4">
      <c r="A21972" s="29">
        <v>43718</v>
      </c>
      <c r="B21972" t="s">
        <v>363</v>
      </c>
      <c r="C21972">
        <v>4.91</v>
      </c>
      <c r="D21972">
        <v>99.12</v>
      </c>
    </row>
    <row r="21973" spans="1:4">
      <c r="A21973" s="29">
        <v>43718</v>
      </c>
      <c r="B21973" t="s">
        <v>364</v>
      </c>
      <c r="C21973">
        <v>4.92</v>
      </c>
      <c r="D21973">
        <v>99.11</v>
      </c>
    </row>
    <row r="21974" spans="1:4">
      <c r="A21974" s="29">
        <v>43718</v>
      </c>
      <c r="B21974" t="s">
        <v>365</v>
      </c>
      <c r="C21974">
        <v>4.9400000000000004</v>
      </c>
      <c r="D21974">
        <v>99.09</v>
      </c>
    </row>
    <row r="21975" spans="1:4">
      <c r="A21975" s="29">
        <v>43718</v>
      </c>
      <c r="B21975" t="s">
        <v>366</v>
      </c>
      <c r="C21975">
        <v>4.9400000000000004</v>
      </c>
      <c r="D21975">
        <v>99.09</v>
      </c>
    </row>
    <row r="21976" spans="1:4">
      <c r="A21976" s="29">
        <v>43718</v>
      </c>
      <c r="B21976" t="s">
        <v>367</v>
      </c>
      <c r="C21976">
        <v>4.97</v>
      </c>
      <c r="D21976">
        <v>99.06</v>
      </c>
    </row>
    <row r="21977" spans="1:4">
      <c r="A21977" s="29">
        <v>43718</v>
      </c>
      <c r="B21977" t="s">
        <v>368</v>
      </c>
      <c r="C21977">
        <v>4.8600000000000003</v>
      </c>
      <c r="D21977">
        <v>99.17</v>
      </c>
    </row>
    <row r="21978" spans="1:4">
      <c r="A21978" s="29">
        <v>43718</v>
      </c>
      <c r="B21978" t="s">
        <v>369</v>
      </c>
      <c r="C21978">
        <v>4.6100000000000003</v>
      </c>
      <c r="D21978">
        <v>99.42</v>
      </c>
    </row>
    <row r="21979" spans="1:4">
      <c r="A21979" s="29">
        <v>43718</v>
      </c>
      <c r="B21979" t="s">
        <v>370</v>
      </c>
      <c r="C21979">
        <v>4.5</v>
      </c>
      <c r="D21979">
        <v>99.53</v>
      </c>
    </row>
    <row r="21980" spans="1:4">
      <c r="A21980" s="29">
        <v>43718</v>
      </c>
      <c r="B21980" t="s">
        <v>371</v>
      </c>
      <c r="C21980">
        <v>4.45</v>
      </c>
      <c r="D21980">
        <v>99.58</v>
      </c>
    </row>
    <row r="21981" spans="1:4">
      <c r="A21981" s="29">
        <v>43718</v>
      </c>
      <c r="B21981" t="s">
        <v>372</v>
      </c>
      <c r="C21981">
        <v>4.6900000000000004</v>
      </c>
      <c r="D21981">
        <v>99.34</v>
      </c>
    </row>
    <row r="21982" spans="1:4">
      <c r="A21982" s="29">
        <v>43718</v>
      </c>
      <c r="B21982" t="s">
        <v>373</v>
      </c>
      <c r="C21982">
        <v>4.82</v>
      </c>
      <c r="D21982">
        <v>99.210000000000008</v>
      </c>
    </row>
    <row r="21983" spans="1:4">
      <c r="A21983" s="29">
        <v>43718</v>
      </c>
      <c r="B21983" t="s">
        <v>374</v>
      </c>
      <c r="C21983">
        <v>4.87</v>
      </c>
      <c r="D21983">
        <v>99.16</v>
      </c>
    </row>
    <row r="21984" spans="1:4">
      <c r="A21984" s="29">
        <v>43718</v>
      </c>
      <c r="B21984" t="s">
        <v>375</v>
      </c>
      <c r="C21984">
        <v>4.9000000000000004</v>
      </c>
      <c r="D21984">
        <v>99.13</v>
      </c>
    </row>
    <row r="21985" spans="1:4">
      <c r="A21985" s="29">
        <v>43718</v>
      </c>
      <c r="B21985" t="s">
        <v>280</v>
      </c>
      <c r="C21985">
        <v>4.92</v>
      </c>
      <c r="D21985">
        <v>99.11</v>
      </c>
    </row>
    <row r="21986" spans="1:4">
      <c r="A21986" s="29">
        <v>43718</v>
      </c>
      <c r="B21986" t="s">
        <v>281</v>
      </c>
      <c r="C21986">
        <v>4.9400000000000004</v>
      </c>
      <c r="D21986">
        <v>99.09</v>
      </c>
    </row>
    <row r="21987" spans="1:4">
      <c r="A21987" s="29">
        <v>43718</v>
      </c>
      <c r="B21987" t="s">
        <v>282</v>
      </c>
      <c r="C21987">
        <v>4.95</v>
      </c>
      <c r="D21987">
        <v>99.08</v>
      </c>
    </row>
    <row r="21988" spans="1:4">
      <c r="A21988" s="29">
        <v>43718</v>
      </c>
      <c r="B21988" t="s">
        <v>283</v>
      </c>
      <c r="C21988">
        <v>4.97</v>
      </c>
      <c r="D21988">
        <v>99.06</v>
      </c>
    </row>
    <row r="21989" spans="1:4">
      <c r="A21989" s="29">
        <v>43718</v>
      </c>
      <c r="B21989" t="s">
        <v>284</v>
      </c>
      <c r="C21989">
        <v>4.97</v>
      </c>
      <c r="D21989">
        <v>99.06</v>
      </c>
    </row>
    <row r="21990" spans="1:4">
      <c r="A21990" s="29">
        <v>43718</v>
      </c>
      <c r="B21990" t="s">
        <v>285</v>
      </c>
      <c r="C21990">
        <v>4.9000000000000004</v>
      </c>
      <c r="D21990">
        <v>99.13</v>
      </c>
    </row>
    <row r="21991" spans="1:4">
      <c r="A21991" s="29">
        <v>43718</v>
      </c>
      <c r="B21991" t="s">
        <v>286</v>
      </c>
      <c r="C21991">
        <v>4.62</v>
      </c>
      <c r="D21991">
        <v>99.41</v>
      </c>
    </row>
    <row r="21992" spans="1:4">
      <c r="A21992" s="29">
        <v>43718</v>
      </c>
      <c r="B21992" t="s">
        <v>287</v>
      </c>
      <c r="C21992">
        <v>4.51</v>
      </c>
      <c r="D21992">
        <v>99.52</v>
      </c>
    </row>
    <row r="21993" spans="1:4">
      <c r="A21993" s="29">
        <v>43718</v>
      </c>
      <c r="B21993" t="s">
        <v>288</v>
      </c>
      <c r="C21993">
        <v>4.46</v>
      </c>
      <c r="D21993">
        <v>99.570000000000007</v>
      </c>
    </row>
    <row r="21994" spans="1:4">
      <c r="A21994" s="29">
        <v>43718</v>
      </c>
      <c r="B21994" t="s">
        <v>289</v>
      </c>
      <c r="C21994">
        <v>4.72</v>
      </c>
      <c r="D21994">
        <v>99.31</v>
      </c>
    </row>
    <row r="21995" spans="1:4">
      <c r="A21995" s="29">
        <v>43718</v>
      </c>
      <c r="B21995" t="s">
        <v>290</v>
      </c>
      <c r="C21995">
        <v>4.83</v>
      </c>
      <c r="D21995">
        <v>99.2</v>
      </c>
    </row>
    <row r="21996" spans="1:4">
      <c r="A21996" s="29">
        <v>43718</v>
      </c>
      <c r="B21996" t="s">
        <v>291</v>
      </c>
      <c r="C21996">
        <v>4.88</v>
      </c>
      <c r="D21996">
        <v>99.15</v>
      </c>
    </row>
    <row r="21997" spans="1:4">
      <c r="A21997" s="29">
        <v>43718</v>
      </c>
      <c r="B21997" t="s">
        <v>292</v>
      </c>
      <c r="C21997">
        <v>4.92</v>
      </c>
      <c r="D21997">
        <v>99.11</v>
      </c>
    </row>
    <row r="21998" spans="1:4">
      <c r="A21998" s="29">
        <v>43718</v>
      </c>
      <c r="B21998" t="s">
        <v>293</v>
      </c>
      <c r="C21998">
        <v>4.9400000000000004</v>
      </c>
      <c r="D21998">
        <v>99.09</v>
      </c>
    </row>
    <row r="21999" spans="1:4">
      <c r="A21999" s="29">
        <v>43718</v>
      </c>
      <c r="B21999" t="s">
        <v>294</v>
      </c>
      <c r="C21999">
        <v>4.8</v>
      </c>
      <c r="D21999">
        <v>99.23</v>
      </c>
    </row>
    <row r="22000" spans="1:4">
      <c r="A22000" s="29">
        <v>43718</v>
      </c>
      <c r="B22000" t="s">
        <v>295</v>
      </c>
      <c r="C22000">
        <v>4.57</v>
      </c>
      <c r="D22000">
        <v>99.460000000000008</v>
      </c>
    </row>
    <row r="22001" spans="1:4">
      <c r="A22001" s="29">
        <v>43718</v>
      </c>
      <c r="B22001" t="s">
        <v>296</v>
      </c>
      <c r="C22001">
        <v>4.47</v>
      </c>
      <c r="D22001">
        <v>99.56</v>
      </c>
    </row>
    <row r="22002" spans="1:4">
      <c r="A22002" s="29">
        <v>43718</v>
      </c>
      <c r="B22002" t="s">
        <v>297</v>
      </c>
      <c r="C22002">
        <v>4.42</v>
      </c>
      <c r="D22002">
        <v>99.61</v>
      </c>
    </row>
    <row r="22003" spans="1:4">
      <c r="A22003" s="29">
        <v>43718</v>
      </c>
      <c r="B22003" t="s">
        <v>298</v>
      </c>
      <c r="C22003">
        <v>18.14</v>
      </c>
      <c r="D22003">
        <v>85.89</v>
      </c>
    </row>
    <row r="22004" spans="1:4">
      <c r="A22004" s="29">
        <v>43718</v>
      </c>
      <c r="B22004" t="s">
        <v>299</v>
      </c>
      <c r="C22004">
        <v>21.38</v>
      </c>
      <c r="D22004">
        <v>82.65</v>
      </c>
    </row>
    <row r="22005" spans="1:4">
      <c r="A22005" s="29">
        <v>43718</v>
      </c>
      <c r="B22005" t="s">
        <v>300</v>
      </c>
      <c r="C22005">
        <v>21.58</v>
      </c>
      <c r="D22005">
        <v>82.45</v>
      </c>
    </row>
    <row r="22006" spans="1:4">
      <c r="A22006" s="29">
        <v>43718</v>
      </c>
      <c r="B22006" t="s">
        <v>301</v>
      </c>
      <c r="C22006">
        <v>21.57</v>
      </c>
      <c r="D22006">
        <v>82.460000000000008</v>
      </c>
    </row>
    <row r="22007" spans="1:4">
      <c r="A22007" s="29">
        <v>43718</v>
      </c>
      <c r="B22007" t="s">
        <v>302</v>
      </c>
      <c r="C22007">
        <v>7.96</v>
      </c>
      <c r="D22007">
        <v>96.070000000000007</v>
      </c>
    </row>
    <row r="22008" spans="1:4">
      <c r="A22008" s="29">
        <v>43718</v>
      </c>
      <c r="B22008" t="s">
        <v>303</v>
      </c>
      <c r="C22008">
        <v>4.9800000000000004</v>
      </c>
      <c r="D22008">
        <v>99.05</v>
      </c>
    </row>
    <row r="22009" spans="1:4">
      <c r="A22009" s="29">
        <v>43718</v>
      </c>
      <c r="B22009" t="s">
        <v>304</v>
      </c>
      <c r="C22009">
        <v>4.9400000000000004</v>
      </c>
      <c r="D22009">
        <v>99.09</v>
      </c>
    </row>
    <row r="22010" spans="1:4">
      <c r="A22010" s="29">
        <v>43718</v>
      </c>
      <c r="B22010" t="s">
        <v>305</v>
      </c>
      <c r="C22010">
        <v>4.95</v>
      </c>
      <c r="D22010">
        <v>99.08</v>
      </c>
    </row>
    <row r="22011" spans="1:4">
      <c r="A22011" s="29">
        <v>43718</v>
      </c>
      <c r="B22011" t="s">
        <v>306</v>
      </c>
      <c r="C22011">
        <v>4.96</v>
      </c>
      <c r="D22011">
        <v>99.070000000000007</v>
      </c>
    </row>
    <row r="22012" spans="1:4">
      <c r="A22012" s="29">
        <v>43718</v>
      </c>
      <c r="B22012" t="s">
        <v>307</v>
      </c>
      <c r="C22012">
        <v>4.97</v>
      </c>
      <c r="D22012">
        <v>99.06</v>
      </c>
    </row>
    <row r="22013" spans="1:4">
      <c r="A22013" s="29">
        <v>43718</v>
      </c>
      <c r="B22013" t="s">
        <v>308</v>
      </c>
      <c r="C22013">
        <v>4.9800000000000004</v>
      </c>
      <c r="D22013">
        <v>99.05</v>
      </c>
    </row>
    <row r="22014" spans="1:4">
      <c r="A22014" s="29">
        <v>43718</v>
      </c>
      <c r="B22014" t="s">
        <v>309</v>
      </c>
      <c r="C22014">
        <v>4.9800000000000004</v>
      </c>
      <c r="D22014">
        <v>99.05</v>
      </c>
    </row>
    <row r="22015" spans="1:4">
      <c r="A22015" s="29">
        <v>43718</v>
      </c>
      <c r="B22015" t="s">
        <v>310</v>
      </c>
      <c r="C22015">
        <v>4.99</v>
      </c>
      <c r="D22015">
        <v>99.04</v>
      </c>
    </row>
    <row r="22016" spans="1:4">
      <c r="A22016" s="29">
        <v>43718</v>
      </c>
      <c r="B22016" t="s">
        <v>311</v>
      </c>
      <c r="C22016">
        <v>5</v>
      </c>
      <c r="D22016">
        <v>99.03</v>
      </c>
    </row>
    <row r="22017" spans="1:4">
      <c r="A22017" s="29">
        <v>43718</v>
      </c>
      <c r="B22017" t="s">
        <v>312</v>
      </c>
      <c r="C22017">
        <v>5.01</v>
      </c>
      <c r="D22017">
        <v>99.02</v>
      </c>
    </row>
    <row r="22018" spans="1:4">
      <c r="A22018" s="29">
        <v>43718</v>
      </c>
      <c r="B22018" t="s">
        <v>313</v>
      </c>
      <c r="C22018">
        <v>5.01</v>
      </c>
      <c r="D22018">
        <v>99.02</v>
      </c>
    </row>
    <row r="22019" spans="1:4">
      <c r="A22019" s="29">
        <v>43718</v>
      </c>
      <c r="B22019" t="s">
        <v>314</v>
      </c>
      <c r="C22019">
        <v>5.01</v>
      </c>
      <c r="D22019">
        <v>99.02</v>
      </c>
    </row>
    <row r="22020" spans="1:4">
      <c r="A22020" s="29">
        <v>43718</v>
      </c>
      <c r="B22020" t="s">
        <v>315</v>
      </c>
      <c r="C22020">
        <v>5.01</v>
      </c>
      <c r="D22020">
        <v>99.02</v>
      </c>
    </row>
    <row r="22021" spans="1:4">
      <c r="A22021" s="29">
        <v>43718</v>
      </c>
      <c r="B22021" t="s">
        <v>316</v>
      </c>
      <c r="C22021">
        <v>5.0199999999999996</v>
      </c>
      <c r="D22021">
        <v>99.01</v>
      </c>
    </row>
    <row r="22022" spans="1:4">
      <c r="A22022" s="29">
        <v>43718</v>
      </c>
      <c r="B22022" t="s">
        <v>317</v>
      </c>
      <c r="C22022">
        <v>5.0199999999999996</v>
      </c>
      <c r="D22022">
        <v>99.01</v>
      </c>
    </row>
    <row r="22023" spans="1:4">
      <c r="A22023" s="29">
        <v>43718</v>
      </c>
      <c r="B22023" t="s">
        <v>318</v>
      </c>
      <c r="C22023">
        <v>5.0199999999999996</v>
      </c>
      <c r="D22023">
        <v>99.01</v>
      </c>
    </row>
    <row r="22024" spans="1:4">
      <c r="A22024" s="29">
        <v>43718</v>
      </c>
      <c r="B22024" t="s">
        <v>319</v>
      </c>
      <c r="C22024">
        <v>5</v>
      </c>
      <c r="D22024">
        <v>99.03</v>
      </c>
    </row>
    <row r="22025" spans="1:4">
      <c r="A22025" s="29">
        <v>43718</v>
      </c>
      <c r="B22025" t="s">
        <v>320</v>
      </c>
      <c r="C22025">
        <v>4.7</v>
      </c>
      <c r="D22025">
        <v>99.33</v>
      </c>
    </row>
    <row r="22026" spans="1:4">
      <c r="A22026" s="29">
        <v>43718</v>
      </c>
      <c r="B22026" t="s">
        <v>321</v>
      </c>
      <c r="C22026">
        <v>4.57</v>
      </c>
      <c r="D22026">
        <v>99.460000000000008</v>
      </c>
    </row>
    <row r="22027" spans="1:4">
      <c r="A22027" s="29">
        <v>43718</v>
      </c>
      <c r="B22027" t="s">
        <v>322</v>
      </c>
      <c r="C22027">
        <v>4.5</v>
      </c>
      <c r="D22027">
        <v>99.53</v>
      </c>
    </row>
    <row r="22028" spans="1:4">
      <c r="A22028" s="29">
        <v>43718</v>
      </c>
      <c r="B22028" t="s">
        <v>323</v>
      </c>
      <c r="C22028">
        <v>4.46</v>
      </c>
      <c r="D22028">
        <v>99.570000000000007</v>
      </c>
    </row>
    <row r="22029" spans="1:4">
      <c r="A22029" s="29">
        <v>43718</v>
      </c>
      <c r="B22029" t="s">
        <v>324</v>
      </c>
      <c r="C22029">
        <v>4.57</v>
      </c>
      <c r="D22029">
        <v>99.460000000000008</v>
      </c>
    </row>
    <row r="22030" spans="1:4">
      <c r="A22030" s="29">
        <v>43718</v>
      </c>
      <c r="B22030" t="s">
        <v>325</v>
      </c>
      <c r="C22030">
        <v>4.79</v>
      </c>
      <c r="D22030">
        <v>99.24</v>
      </c>
    </row>
    <row r="22031" spans="1:4">
      <c r="A22031" s="29">
        <v>43718</v>
      </c>
      <c r="B22031" t="s">
        <v>326</v>
      </c>
      <c r="C22031">
        <v>18.39</v>
      </c>
      <c r="D22031">
        <v>85.64</v>
      </c>
    </row>
    <row r="22032" spans="1:4">
      <c r="A22032" s="29">
        <v>43718</v>
      </c>
      <c r="B22032" t="s">
        <v>327</v>
      </c>
      <c r="C22032">
        <v>21.47</v>
      </c>
      <c r="D22032">
        <v>82.56</v>
      </c>
    </row>
    <row r="22033" spans="1:4">
      <c r="A22033" s="29">
        <v>43718</v>
      </c>
      <c r="B22033" t="s">
        <v>328</v>
      </c>
      <c r="C22033">
        <v>7.64</v>
      </c>
      <c r="D22033">
        <v>96.39</v>
      </c>
    </row>
    <row r="22034" spans="1:4">
      <c r="A22034" s="29">
        <v>43718</v>
      </c>
      <c r="B22034" t="s">
        <v>329</v>
      </c>
      <c r="C22034">
        <v>4.6399999999999997</v>
      </c>
      <c r="D22034">
        <v>99.39</v>
      </c>
    </row>
    <row r="22035" spans="1:4">
      <c r="A22035" s="29">
        <v>43719</v>
      </c>
      <c r="B22035" t="s">
        <v>330</v>
      </c>
      <c r="C22035">
        <v>4.49</v>
      </c>
      <c r="D22035">
        <v>99.54</v>
      </c>
    </row>
    <row r="22036" spans="1:4">
      <c r="A22036" s="29">
        <v>43719</v>
      </c>
      <c r="B22036" t="s">
        <v>331</v>
      </c>
      <c r="C22036">
        <v>4.43</v>
      </c>
      <c r="D22036">
        <v>99.6</v>
      </c>
    </row>
    <row r="22037" spans="1:4">
      <c r="A22037" s="29">
        <v>43719</v>
      </c>
      <c r="B22037" t="s">
        <v>332</v>
      </c>
      <c r="C22037">
        <v>4.4000000000000004</v>
      </c>
      <c r="D22037">
        <v>99.63</v>
      </c>
    </row>
    <row r="22038" spans="1:4">
      <c r="A22038" s="29">
        <v>43719</v>
      </c>
      <c r="B22038" t="s">
        <v>333</v>
      </c>
      <c r="C22038">
        <v>4.37</v>
      </c>
      <c r="D22038">
        <v>99.66</v>
      </c>
    </row>
    <row r="22039" spans="1:4">
      <c r="A22039" s="29">
        <v>43719</v>
      </c>
      <c r="B22039" t="s">
        <v>334</v>
      </c>
      <c r="C22039">
        <v>4.34</v>
      </c>
      <c r="D22039">
        <v>99.69</v>
      </c>
    </row>
    <row r="22040" spans="1:4">
      <c r="A22040" s="29">
        <v>43719</v>
      </c>
      <c r="B22040" t="s">
        <v>335</v>
      </c>
      <c r="C22040">
        <v>4.33</v>
      </c>
      <c r="D22040">
        <v>99.7</v>
      </c>
    </row>
    <row r="22041" spans="1:4">
      <c r="A22041" s="29">
        <v>43719</v>
      </c>
      <c r="B22041" t="s">
        <v>336</v>
      </c>
      <c r="C22041">
        <v>17.100000000000001</v>
      </c>
      <c r="D22041">
        <v>86.93</v>
      </c>
    </row>
    <row r="22042" spans="1:4">
      <c r="A22042" s="29">
        <v>43719</v>
      </c>
      <c r="B22042" t="s">
        <v>337</v>
      </c>
      <c r="C22042">
        <v>17.71</v>
      </c>
      <c r="D22042">
        <v>86.32</v>
      </c>
    </row>
    <row r="22043" spans="1:4">
      <c r="A22043" s="29">
        <v>43719</v>
      </c>
      <c r="B22043" t="s">
        <v>338</v>
      </c>
      <c r="C22043">
        <v>17.73</v>
      </c>
      <c r="D22043">
        <v>86.3</v>
      </c>
    </row>
    <row r="22044" spans="1:4">
      <c r="A22044" s="29">
        <v>43719</v>
      </c>
      <c r="B22044" t="s">
        <v>339</v>
      </c>
      <c r="C22044">
        <v>17.75</v>
      </c>
      <c r="D22044">
        <v>86.28</v>
      </c>
    </row>
    <row r="22045" spans="1:4">
      <c r="A22045" s="29">
        <v>43719</v>
      </c>
      <c r="B22045" t="s">
        <v>340</v>
      </c>
      <c r="C22045">
        <v>17.73</v>
      </c>
      <c r="D22045">
        <v>86.3</v>
      </c>
    </row>
    <row r="22046" spans="1:4">
      <c r="A22046" s="29">
        <v>43719</v>
      </c>
      <c r="B22046" t="s">
        <v>341</v>
      </c>
      <c r="C22046">
        <v>6.23</v>
      </c>
      <c r="D22046">
        <v>97.8</v>
      </c>
    </row>
    <row r="22047" spans="1:4">
      <c r="A22047" s="29">
        <v>43719</v>
      </c>
      <c r="B22047" t="s">
        <v>342</v>
      </c>
      <c r="C22047">
        <v>4.5</v>
      </c>
      <c r="D22047">
        <v>99.53</v>
      </c>
    </row>
    <row r="22048" spans="1:4">
      <c r="A22048" s="29">
        <v>43719</v>
      </c>
      <c r="B22048" t="s">
        <v>343</v>
      </c>
      <c r="C22048">
        <v>4.41</v>
      </c>
      <c r="D22048">
        <v>99.62</v>
      </c>
    </row>
    <row r="22049" spans="1:4">
      <c r="A22049" s="29">
        <v>43719</v>
      </c>
      <c r="B22049" t="s">
        <v>344</v>
      </c>
      <c r="C22049">
        <v>4.37</v>
      </c>
      <c r="D22049">
        <v>99.66</v>
      </c>
    </row>
    <row r="22050" spans="1:4">
      <c r="A22050" s="29">
        <v>43719</v>
      </c>
      <c r="B22050" t="s">
        <v>345</v>
      </c>
      <c r="C22050">
        <v>4.34</v>
      </c>
      <c r="D22050">
        <v>99.69</v>
      </c>
    </row>
    <row r="22051" spans="1:4">
      <c r="A22051" s="29">
        <v>43719</v>
      </c>
      <c r="B22051" t="s">
        <v>346</v>
      </c>
      <c r="C22051">
        <v>4.3099999999999996</v>
      </c>
      <c r="D22051">
        <v>99.72</v>
      </c>
    </row>
    <row r="22052" spans="1:4">
      <c r="A22052" s="29">
        <v>43719</v>
      </c>
      <c r="B22052" t="s">
        <v>347</v>
      </c>
      <c r="C22052">
        <v>4.3</v>
      </c>
      <c r="D22052">
        <v>99.73</v>
      </c>
    </row>
    <row r="22053" spans="1:4">
      <c r="A22053" s="29">
        <v>43719</v>
      </c>
      <c r="B22053" t="s">
        <v>348</v>
      </c>
      <c r="C22053">
        <v>4.29</v>
      </c>
      <c r="D22053">
        <v>99.74</v>
      </c>
    </row>
    <row r="22054" spans="1:4">
      <c r="A22054" s="29">
        <v>43719</v>
      </c>
      <c r="B22054" t="s">
        <v>349</v>
      </c>
      <c r="C22054">
        <v>4.5599999999999996</v>
      </c>
      <c r="D22054">
        <v>99.47</v>
      </c>
    </row>
    <row r="22055" spans="1:4">
      <c r="A22055" s="29">
        <v>43719</v>
      </c>
      <c r="B22055" t="s">
        <v>350</v>
      </c>
      <c r="C22055">
        <v>4.71</v>
      </c>
      <c r="D22055">
        <v>99.320000000000007</v>
      </c>
    </row>
    <row r="22056" spans="1:4">
      <c r="A22056" s="29">
        <v>43719</v>
      </c>
      <c r="B22056" t="s">
        <v>351</v>
      </c>
      <c r="C22056">
        <v>4.78</v>
      </c>
      <c r="D22056">
        <v>99.25</v>
      </c>
    </row>
    <row r="22057" spans="1:4">
      <c r="A22057" s="29">
        <v>43719</v>
      </c>
      <c r="B22057" t="s">
        <v>352</v>
      </c>
      <c r="C22057">
        <v>4.82</v>
      </c>
      <c r="D22057">
        <v>99.210000000000008</v>
      </c>
    </row>
    <row r="22058" spans="1:4">
      <c r="A22058" s="29">
        <v>43719</v>
      </c>
      <c r="B22058" t="s">
        <v>353</v>
      </c>
      <c r="C22058">
        <v>4.8600000000000003</v>
      </c>
      <c r="D22058">
        <v>99.17</v>
      </c>
    </row>
    <row r="22059" spans="1:4">
      <c r="A22059" s="29">
        <v>43719</v>
      </c>
      <c r="B22059" t="s">
        <v>354</v>
      </c>
      <c r="C22059">
        <v>4.82</v>
      </c>
      <c r="D22059">
        <v>99.210000000000008</v>
      </c>
    </row>
    <row r="22060" spans="1:4">
      <c r="A22060" s="29">
        <v>43719</v>
      </c>
      <c r="B22060" t="s">
        <v>355</v>
      </c>
      <c r="C22060">
        <v>4.55</v>
      </c>
      <c r="D22060">
        <v>99.48</v>
      </c>
    </row>
    <row r="22061" spans="1:4">
      <c r="A22061" s="29">
        <v>43719</v>
      </c>
      <c r="B22061" t="s">
        <v>356</v>
      </c>
      <c r="C22061">
        <v>4.4400000000000004</v>
      </c>
      <c r="D22061">
        <v>99.59</v>
      </c>
    </row>
    <row r="22062" spans="1:4">
      <c r="A22062" s="29">
        <v>43719</v>
      </c>
      <c r="B22062" t="s">
        <v>357</v>
      </c>
      <c r="C22062">
        <v>4.57</v>
      </c>
      <c r="D22062">
        <v>99.460000000000008</v>
      </c>
    </row>
    <row r="22063" spans="1:4">
      <c r="A22063" s="29">
        <v>43719</v>
      </c>
      <c r="B22063" t="s">
        <v>358</v>
      </c>
      <c r="C22063">
        <v>4.75</v>
      </c>
      <c r="D22063">
        <v>99.28</v>
      </c>
    </row>
    <row r="22064" spans="1:4">
      <c r="A22064" s="29">
        <v>43719</v>
      </c>
      <c r="B22064" t="s">
        <v>359</v>
      </c>
      <c r="C22064">
        <v>4.83</v>
      </c>
      <c r="D22064">
        <v>99.2</v>
      </c>
    </row>
    <row r="22065" spans="1:4">
      <c r="A22065" s="29">
        <v>43719</v>
      </c>
      <c r="B22065" t="s">
        <v>360</v>
      </c>
      <c r="C22065">
        <v>4.88</v>
      </c>
      <c r="D22065">
        <v>99.15</v>
      </c>
    </row>
    <row r="22066" spans="1:4">
      <c r="A22066" s="29">
        <v>43719</v>
      </c>
      <c r="B22066" t="s">
        <v>361</v>
      </c>
      <c r="C22066">
        <v>4.9000000000000004</v>
      </c>
      <c r="D22066">
        <v>99.13</v>
      </c>
    </row>
    <row r="22067" spans="1:4">
      <c r="A22067" s="29">
        <v>43719</v>
      </c>
      <c r="B22067" t="s">
        <v>362</v>
      </c>
      <c r="C22067">
        <v>4.92</v>
      </c>
      <c r="D22067">
        <v>99.11</v>
      </c>
    </row>
    <row r="22068" spans="1:4">
      <c r="A22068" s="29">
        <v>43719</v>
      </c>
      <c r="B22068" t="s">
        <v>363</v>
      </c>
      <c r="C22068">
        <v>4.9400000000000004</v>
      </c>
      <c r="D22068">
        <v>99.09</v>
      </c>
    </row>
    <row r="22069" spans="1:4">
      <c r="A22069" s="29">
        <v>43719</v>
      </c>
      <c r="B22069" t="s">
        <v>364</v>
      </c>
      <c r="C22069">
        <v>4.95</v>
      </c>
      <c r="D22069">
        <v>99.08</v>
      </c>
    </row>
    <row r="22070" spans="1:4">
      <c r="A22070" s="29">
        <v>43719</v>
      </c>
      <c r="B22070" t="s">
        <v>365</v>
      </c>
      <c r="C22070">
        <v>4.96</v>
      </c>
      <c r="D22070">
        <v>99.070000000000007</v>
      </c>
    </row>
    <row r="22071" spans="1:4">
      <c r="A22071" s="29">
        <v>43719</v>
      </c>
      <c r="B22071" t="s">
        <v>366</v>
      </c>
      <c r="C22071">
        <v>4.96</v>
      </c>
      <c r="D22071">
        <v>99.070000000000007</v>
      </c>
    </row>
    <row r="22072" spans="1:4">
      <c r="A22072" s="29">
        <v>43719</v>
      </c>
      <c r="B22072" t="s">
        <v>367</v>
      </c>
      <c r="C22072">
        <v>4.99</v>
      </c>
      <c r="D22072">
        <v>99.04</v>
      </c>
    </row>
    <row r="22073" spans="1:4">
      <c r="A22073" s="29">
        <v>43719</v>
      </c>
      <c r="B22073" t="s">
        <v>368</v>
      </c>
      <c r="C22073">
        <v>5</v>
      </c>
      <c r="D22073">
        <v>99.03</v>
      </c>
    </row>
    <row r="22074" spans="1:4">
      <c r="A22074" s="29">
        <v>43719</v>
      </c>
      <c r="B22074" t="s">
        <v>369</v>
      </c>
      <c r="C22074">
        <v>4.8099999999999996</v>
      </c>
      <c r="D22074">
        <v>99.22</v>
      </c>
    </row>
    <row r="22075" spans="1:4">
      <c r="A22075" s="29">
        <v>43719</v>
      </c>
      <c r="B22075" t="s">
        <v>370</v>
      </c>
      <c r="C22075">
        <v>4.5999999999999996</v>
      </c>
      <c r="D22075">
        <v>99.43</v>
      </c>
    </row>
    <row r="22076" spans="1:4">
      <c r="A22076" s="29">
        <v>43719</v>
      </c>
      <c r="B22076" t="s">
        <v>371</v>
      </c>
      <c r="C22076">
        <v>4.51</v>
      </c>
      <c r="D22076">
        <v>99.52</v>
      </c>
    </row>
    <row r="22077" spans="1:4">
      <c r="A22077" s="29">
        <v>43719</v>
      </c>
      <c r="B22077" t="s">
        <v>372</v>
      </c>
      <c r="C22077">
        <v>4.5199999999999996</v>
      </c>
      <c r="D22077">
        <v>99.51</v>
      </c>
    </row>
    <row r="22078" spans="1:4">
      <c r="A22078" s="29">
        <v>43719</v>
      </c>
      <c r="B22078" t="s">
        <v>373</v>
      </c>
      <c r="C22078">
        <v>4.78</v>
      </c>
      <c r="D22078">
        <v>99.25</v>
      </c>
    </row>
    <row r="22079" spans="1:4">
      <c r="A22079" s="29">
        <v>43719</v>
      </c>
      <c r="B22079" t="s">
        <v>374</v>
      </c>
      <c r="C22079">
        <v>4.87</v>
      </c>
      <c r="D22079">
        <v>99.16</v>
      </c>
    </row>
    <row r="22080" spans="1:4">
      <c r="A22080" s="29">
        <v>43719</v>
      </c>
      <c r="B22080" t="s">
        <v>375</v>
      </c>
      <c r="C22080">
        <v>4.91</v>
      </c>
      <c r="D22080">
        <v>99.12</v>
      </c>
    </row>
    <row r="22081" spans="1:4">
      <c r="A22081" s="29">
        <v>43719</v>
      </c>
      <c r="B22081" t="s">
        <v>280</v>
      </c>
      <c r="C22081">
        <v>4.9400000000000004</v>
      </c>
      <c r="D22081">
        <v>99.09</v>
      </c>
    </row>
    <row r="22082" spans="1:4">
      <c r="A22082" s="29">
        <v>43719</v>
      </c>
      <c r="B22082" t="s">
        <v>281</v>
      </c>
      <c r="C22082">
        <v>4.96</v>
      </c>
      <c r="D22082">
        <v>99.070000000000007</v>
      </c>
    </row>
    <row r="22083" spans="1:4">
      <c r="A22083" s="29">
        <v>43719</v>
      </c>
      <c r="B22083" t="s">
        <v>282</v>
      </c>
      <c r="C22083">
        <v>4.97</v>
      </c>
      <c r="D22083">
        <v>99.06</v>
      </c>
    </row>
    <row r="22084" spans="1:4">
      <c r="A22084" s="29">
        <v>43719</v>
      </c>
      <c r="B22084" t="s">
        <v>283</v>
      </c>
      <c r="C22084">
        <v>4.9800000000000004</v>
      </c>
      <c r="D22084">
        <v>99.05</v>
      </c>
    </row>
    <row r="22085" spans="1:4">
      <c r="A22085" s="29">
        <v>43719</v>
      </c>
      <c r="B22085" t="s">
        <v>284</v>
      </c>
      <c r="C22085">
        <v>4.9800000000000004</v>
      </c>
      <c r="D22085">
        <v>99.05</v>
      </c>
    </row>
    <row r="22086" spans="1:4">
      <c r="A22086" s="29">
        <v>43719</v>
      </c>
      <c r="B22086" t="s">
        <v>285</v>
      </c>
      <c r="C22086">
        <v>4.99</v>
      </c>
      <c r="D22086">
        <v>99.04</v>
      </c>
    </row>
    <row r="22087" spans="1:4">
      <c r="A22087" s="29">
        <v>43719</v>
      </c>
      <c r="B22087" t="s">
        <v>286</v>
      </c>
      <c r="C22087">
        <v>5</v>
      </c>
      <c r="D22087">
        <v>99.03</v>
      </c>
    </row>
    <row r="22088" spans="1:4">
      <c r="A22088" s="29">
        <v>43719</v>
      </c>
      <c r="B22088" t="s">
        <v>287</v>
      </c>
      <c r="C22088">
        <v>5</v>
      </c>
      <c r="D22088">
        <v>99.03</v>
      </c>
    </row>
    <row r="22089" spans="1:4">
      <c r="A22089" s="29">
        <v>43719</v>
      </c>
      <c r="B22089" t="s">
        <v>288</v>
      </c>
      <c r="C22089">
        <v>4.83</v>
      </c>
      <c r="D22089">
        <v>99.2</v>
      </c>
    </row>
    <row r="22090" spans="1:4">
      <c r="A22090" s="29">
        <v>43719</v>
      </c>
      <c r="B22090" t="s">
        <v>289</v>
      </c>
      <c r="C22090">
        <v>4.6100000000000003</v>
      </c>
      <c r="D22090">
        <v>99.42</v>
      </c>
    </row>
    <row r="22091" spans="1:4">
      <c r="A22091" s="29">
        <v>43719</v>
      </c>
      <c r="B22091" t="s">
        <v>290</v>
      </c>
      <c r="C22091">
        <v>4.51</v>
      </c>
      <c r="D22091">
        <v>99.52</v>
      </c>
    </row>
    <row r="22092" spans="1:4">
      <c r="A22092" s="29">
        <v>43719</v>
      </c>
      <c r="B22092" t="s">
        <v>291</v>
      </c>
      <c r="C22092">
        <v>4.46</v>
      </c>
      <c r="D22092">
        <v>99.570000000000007</v>
      </c>
    </row>
    <row r="22093" spans="1:4">
      <c r="A22093" s="29">
        <v>43719</v>
      </c>
      <c r="B22093" t="s">
        <v>292</v>
      </c>
      <c r="C22093">
        <v>4.68</v>
      </c>
      <c r="D22093">
        <v>99.35</v>
      </c>
    </row>
    <row r="22094" spans="1:4">
      <c r="A22094" s="29">
        <v>43719</v>
      </c>
      <c r="B22094" t="s">
        <v>293</v>
      </c>
      <c r="C22094">
        <v>4.83</v>
      </c>
      <c r="D22094">
        <v>99.2</v>
      </c>
    </row>
    <row r="22095" spans="1:4">
      <c r="A22095" s="29">
        <v>43719</v>
      </c>
      <c r="B22095" t="s">
        <v>294</v>
      </c>
      <c r="C22095">
        <v>4.8899999999999997</v>
      </c>
      <c r="D22095">
        <v>99.14</v>
      </c>
    </row>
    <row r="22096" spans="1:4">
      <c r="A22096" s="29">
        <v>43719</v>
      </c>
      <c r="B22096" t="s">
        <v>295</v>
      </c>
      <c r="C22096">
        <v>4.92</v>
      </c>
      <c r="D22096">
        <v>99.11</v>
      </c>
    </row>
    <row r="22097" spans="1:4">
      <c r="A22097" s="29">
        <v>43719</v>
      </c>
      <c r="B22097" t="s">
        <v>296</v>
      </c>
      <c r="C22097">
        <v>4.9400000000000004</v>
      </c>
      <c r="D22097">
        <v>99.09</v>
      </c>
    </row>
    <row r="22098" spans="1:4">
      <c r="A22098" s="29">
        <v>43719</v>
      </c>
      <c r="B22098" t="s">
        <v>297</v>
      </c>
      <c r="C22098">
        <v>4.95</v>
      </c>
      <c r="D22098">
        <v>99.08</v>
      </c>
    </row>
    <row r="22099" spans="1:4">
      <c r="A22099" s="29">
        <v>43719</v>
      </c>
      <c r="B22099" t="s">
        <v>298</v>
      </c>
      <c r="C22099">
        <v>4.67</v>
      </c>
      <c r="D22099">
        <v>99.36</v>
      </c>
    </row>
    <row r="22100" spans="1:4">
      <c r="A22100" s="29">
        <v>43719</v>
      </c>
      <c r="B22100" t="s">
        <v>299</v>
      </c>
      <c r="C22100">
        <v>4.53</v>
      </c>
      <c r="D22100">
        <v>99.5</v>
      </c>
    </row>
    <row r="22101" spans="1:4">
      <c r="A22101" s="29">
        <v>43719</v>
      </c>
      <c r="B22101" t="s">
        <v>300</v>
      </c>
      <c r="C22101">
        <v>4.46</v>
      </c>
      <c r="D22101">
        <v>99.570000000000007</v>
      </c>
    </row>
    <row r="22102" spans="1:4">
      <c r="A22102" s="29">
        <v>43719</v>
      </c>
      <c r="B22102" t="s">
        <v>301</v>
      </c>
      <c r="C22102">
        <v>15.76</v>
      </c>
      <c r="D22102">
        <v>88.27</v>
      </c>
    </row>
    <row r="22103" spans="1:4">
      <c r="A22103" s="29">
        <v>43719</v>
      </c>
      <c r="B22103" t="s">
        <v>302</v>
      </c>
      <c r="C22103">
        <v>6.91</v>
      </c>
      <c r="D22103">
        <v>97.12</v>
      </c>
    </row>
    <row r="22104" spans="1:4">
      <c r="A22104" s="29">
        <v>43719</v>
      </c>
      <c r="B22104" t="s">
        <v>303</v>
      </c>
      <c r="C22104">
        <v>4.8600000000000003</v>
      </c>
      <c r="D22104">
        <v>99.17</v>
      </c>
    </row>
    <row r="22105" spans="1:4">
      <c r="A22105" s="29">
        <v>43719</v>
      </c>
      <c r="B22105" t="s">
        <v>304</v>
      </c>
      <c r="C22105">
        <v>4.8899999999999997</v>
      </c>
      <c r="D22105">
        <v>99.14</v>
      </c>
    </row>
    <row r="22106" spans="1:4">
      <c r="A22106" s="29">
        <v>43719</v>
      </c>
      <c r="B22106" t="s">
        <v>305</v>
      </c>
      <c r="C22106">
        <v>4.92</v>
      </c>
      <c r="D22106">
        <v>99.11</v>
      </c>
    </row>
    <row r="22107" spans="1:4">
      <c r="A22107" s="29">
        <v>43719</v>
      </c>
      <c r="B22107" t="s">
        <v>306</v>
      </c>
      <c r="C22107">
        <v>4.9400000000000004</v>
      </c>
      <c r="D22107">
        <v>99.09</v>
      </c>
    </row>
    <row r="22108" spans="1:4">
      <c r="A22108" s="29">
        <v>43719</v>
      </c>
      <c r="B22108" t="s">
        <v>307</v>
      </c>
      <c r="C22108">
        <v>4.95</v>
      </c>
      <c r="D22108">
        <v>99.08</v>
      </c>
    </row>
    <row r="22109" spans="1:4">
      <c r="A22109" s="29">
        <v>43719</v>
      </c>
      <c r="B22109" t="s">
        <v>308</v>
      </c>
      <c r="C22109">
        <v>4.97</v>
      </c>
      <c r="D22109">
        <v>99.06</v>
      </c>
    </row>
    <row r="22110" spans="1:4">
      <c r="A22110" s="29">
        <v>43719</v>
      </c>
      <c r="B22110" t="s">
        <v>309</v>
      </c>
      <c r="C22110">
        <v>4.9800000000000004</v>
      </c>
      <c r="D22110">
        <v>99.05</v>
      </c>
    </row>
    <row r="22111" spans="1:4">
      <c r="A22111" s="29">
        <v>43719</v>
      </c>
      <c r="B22111" t="s">
        <v>310</v>
      </c>
      <c r="C22111">
        <v>4.99</v>
      </c>
      <c r="D22111">
        <v>99.04</v>
      </c>
    </row>
    <row r="22112" spans="1:4">
      <c r="A22112" s="29">
        <v>43719</v>
      </c>
      <c r="B22112" t="s">
        <v>311</v>
      </c>
      <c r="C22112">
        <v>4.99</v>
      </c>
      <c r="D22112">
        <v>99.04</v>
      </c>
    </row>
    <row r="22113" spans="1:4">
      <c r="A22113" s="29">
        <v>43719</v>
      </c>
      <c r="B22113" t="s">
        <v>312</v>
      </c>
      <c r="C22113">
        <v>5</v>
      </c>
      <c r="D22113">
        <v>99.03</v>
      </c>
    </row>
    <row r="22114" spans="1:4">
      <c r="A22114" s="29">
        <v>43719</v>
      </c>
      <c r="B22114" t="s">
        <v>313</v>
      </c>
      <c r="C22114">
        <v>5</v>
      </c>
      <c r="D22114">
        <v>99.03</v>
      </c>
    </row>
    <row r="22115" spans="1:4">
      <c r="A22115" s="29">
        <v>43719</v>
      </c>
      <c r="B22115" t="s">
        <v>314</v>
      </c>
      <c r="C22115">
        <v>5.01</v>
      </c>
      <c r="D22115">
        <v>99.02</v>
      </c>
    </row>
    <row r="22116" spans="1:4">
      <c r="A22116" s="29">
        <v>43719</v>
      </c>
      <c r="B22116" t="s">
        <v>315</v>
      </c>
      <c r="C22116">
        <v>5.0199999999999996</v>
      </c>
      <c r="D22116">
        <v>99.01</v>
      </c>
    </row>
    <row r="22117" spans="1:4">
      <c r="A22117" s="29">
        <v>43719</v>
      </c>
      <c r="B22117" t="s">
        <v>316</v>
      </c>
      <c r="C22117">
        <v>5.0199999999999996</v>
      </c>
      <c r="D22117">
        <v>99.01</v>
      </c>
    </row>
    <row r="22118" spans="1:4">
      <c r="A22118" s="29">
        <v>43719</v>
      </c>
      <c r="B22118" t="s">
        <v>317</v>
      </c>
      <c r="C22118">
        <v>5.03</v>
      </c>
      <c r="D22118">
        <v>99</v>
      </c>
    </row>
    <row r="22119" spans="1:4">
      <c r="A22119" s="29">
        <v>43719</v>
      </c>
      <c r="B22119" t="s">
        <v>318</v>
      </c>
      <c r="C22119">
        <v>5.0199999999999996</v>
      </c>
      <c r="D22119">
        <v>99.01</v>
      </c>
    </row>
    <row r="22120" spans="1:4">
      <c r="A22120" s="29">
        <v>43719</v>
      </c>
      <c r="B22120" t="s">
        <v>319</v>
      </c>
      <c r="C22120">
        <v>5.03</v>
      </c>
      <c r="D22120">
        <v>99</v>
      </c>
    </row>
    <row r="22121" spans="1:4">
      <c r="A22121" s="29">
        <v>43719</v>
      </c>
      <c r="B22121" t="s">
        <v>320</v>
      </c>
      <c r="C22121">
        <v>5.03</v>
      </c>
      <c r="D22121">
        <v>99</v>
      </c>
    </row>
    <row r="22122" spans="1:4">
      <c r="A22122" s="29">
        <v>43719</v>
      </c>
      <c r="B22122" t="s">
        <v>321</v>
      </c>
      <c r="C22122">
        <v>5.04</v>
      </c>
      <c r="D22122">
        <v>98.99</v>
      </c>
    </row>
    <row r="22123" spans="1:4">
      <c r="A22123" s="29">
        <v>43719</v>
      </c>
      <c r="B22123" t="s">
        <v>322</v>
      </c>
      <c r="C22123">
        <v>5.04</v>
      </c>
      <c r="D22123">
        <v>98.99</v>
      </c>
    </row>
    <row r="22124" spans="1:4">
      <c r="A22124" s="29">
        <v>43719</v>
      </c>
      <c r="B22124" t="s">
        <v>323</v>
      </c>
      <c r="C22124">
        <v>5.05</v>
      </c>
      <c r="D22124">
        <v>98.98</v>
      </c>
    </row>
    <row r="22125" spans="1:4">
      <c r="A22125" s="29">
        <v>43719</v>
      </c>
      <c r="B22125" t="s">
        <v>324</v>
      </c>
      <c r="C22125">
        <v>4.84</v>
      </c>
      <c r="D22125">
        <v>99.19</v>
      </c>
    </row>
    <row r="22126" spans="1:4">
      <c r="A22126" s="29">
        <v>43719</v>
      </c>
      <c r="B22126" t="s">
        <v>325</v>
      </c>
      <c r="C22126">
        <v>4.63</v>
      </c>
      <c r="D22126">
        <v>99.4</v>
      </c>
    </row>
    <row r="22127" spans="1:4">
      <c r="A22127" s="29">
        <v>43719</v>
      </c>
      <c r="B22127" t="s">
        <v>326</v>
      </c>
      <c r="C22127">
        <v>4.54</v>
      </c>
      <c r="D22127">
        <v>99.49</v>
      </c>
    </row>
    <row r="22128" spans="1:4">
      <c r="A22128" s="29">
        <v>43719</v>
      </c>
      <c r="B22128" t="s">
        <v>327</v>
      </c>
      <c r="C22128">
        <v>4.49</v>
      </c>
      <c r="D22128">
        <v>99.54</v>
      </c>
    </row>
    <row r="22129" spans="1:4">
      <c r="A22129" s="29">
        <v>43719</v>
      </c>
      <c r="B22129" t="s">
        <v>328</v>
      </c>
      <c r="C22129">
        <v>4.45</v>
      </c>
      <c r="D22129">
        <v>99.58</v>
      </c>
    </row>
    <row r="22130" spans="1:4">
      <c r="A22130" s="29">
        <v>43719</v>
      </c>
      <c r="B22130" t="s">
        <v>329</v>
      </c>
      <c r="C22130">
        <v>4.42</v>
      </c>
      <c r="D22130">
        <v>99.61</v>
      </c>
    </row>
    <row r="22131" spans="1:4">
      <c r="A22131" s="29">
        <v>43720</v>
      </c>
      <c r="B22131" t="s">
        <v>330</v>
      </c>
      <c r="C22131">
        <v>16.59</v>
      </c>
      <c r="D22131">
        <v>87.44</v>
      </c>
    </row>
    <row r="22132" spans="1:4">
      <c r="A22132" s="29">
        <v>43720</v>
      </c>
      <c r="B22132" t="s">
        <v>331</v>
      </c>
      <c r="C22132">
        <v>20.88</v>
      </c>
      <c r="D22132">
        <v>83.15</v>
      </c>
    </row>
    <row r="22133" spans="1:4">
      <c r="A22133" s="29">
        <v>43720</v>
      </c>
      <c r="B22133" t="s">
        <v>332</v>
      </c>
      <c r="C22133">
        <v>21.57</v>
      </c>
      <c r="D22133">
        <v>82.460000000000008</v>
      </c>
    </row>
    <row r="22134" spans="1:4">
      <c r="A22134" s="29">
        <v>43720</v>
      </c>
      <c r="B22134" t="s">
        <v>333</v>
      </c>
      <c r="C22134">
        <v>21.62</v>
      </c>
      <c r="D22134">
        <v>82.41</v>
      </c>
    </row>
    <row r="22135" spans="1:4">
      <c r="A22135" s="29">
        <v>43720</v>
      </c>
      <c r="B22135" t="s">
        <v>334</v>
      </c>
      <c r="C22135">
        <v>6.85</v>
      </c>
      <c r="D22135">
        <v>97.18</v>
      </c>
    </row>
    <row r="22136" spans="1:4">
      <c r="A22136" s="29">
        <v>43720</v>
      </c>
      <c r="B22136" t="s">
        <v>335</v>
      </c>
      <c r="C22136">
        <v>4.59</v>
      </c>
      <c r="D22136">
        <v>99.44</v>
      </c>
    </row>
    <row r="22137" spans="1:4">
      <c r="A22137" s="29">
        <v>43720</v>
      </c>
      <c r="B22137" t="s">
        <v>336</v>
      </c>
      <c r="C22137">
        <v>4.47</v>
      </c>
      <c r="D22137">
        <v>99.56</v>
      </c>
    </row>
    <row r="22138" spans="1:4">
      <c r="A22138" s="29">
        <v>43720</v>
      </c>
      <c r="B22138" t="s">
        <v>337</v>
      </c>
      <c r="C22138">
        <v>4.42</v>
      </c>
      <c r="D22138">
        <v>99.61</v>
      </c>
    </row>
    <row r="22139" spans="1:4">
      <c r="A22139" s="29">
        <v>43720</v>
      </c>
      <c r="B22139" t="s">
        <v>338</v>
      </c>
      <c r="C22139">
        <v>4.37</v>
      </c>
      <c r="D22139">
        <v>99.66</v>
      </c>
    </row>
    <row r="22140" spans="1:4">
      <c r="A22140" s="29">
        <v>43720</v>
      </c>
      <c r="B22140" t="s">
        <v>339</v>
      </c>
      <c r="C22140">
        <v>4.3499999999999996</v>
      </c>
      <c r="D22140">
        <v>99.68</v>
      </c>
    </row>
    <row r="22141" spans="1:4">
      <c r="A22141" s="29">
        <v>43720</v>
      </c>
      <c r="B22141" t="s">
        <v>340</v>
      </c>
      <c r="C22141">
        <v>4.33</v>
      </c>
      <c r="D22141">
        <v>99.7</v>
      </c>
    </row>
    <row r="22142" spans="1:4">
      <c r="A22142" s="29">
        <v>43720</v>
      </c>
      <c r="B22142" t="s">
        <v>341</v>
      </c>
      <c r="C22142">
        <v>4.32</v>
      </c>
      <c r="D22142">
        <v>99.710000000000008</v>
      </c>
    </row>
    <row r="22143" spans="1:4">
      <c r="A22143" s="29">
        <v>43720</v>
      </c>
      <c r="B22143" t="s">
        <v>342</v>
      </c>
      <c r="C22143">
        <v>4.3</v>
      </c>
      <c r="D22143">
        <v>99.73</v>
      </c>
    </row>
    <row r="22144" spans="1:4">
      <c r="A22144" s="29">
        <v>43720</v>
      </c>
      <c r="B22144" t="s">
        <v>343</v>
      </c>
      <c r="C22144">
        <v>4.3</v>
      </c>
      <c r="D22144">
        <v>99.73</v>
      </c>
    </row>
    <row r="22145" spans="1:4">
      <c r="A22145" s="29">
        <v>43720</v>
      </c>
      <c r="B22145" t="s">
        <v>344</v>
      </c>
      <c r="C22145">
        <v>16.61</v>
      </c>
      <c r="D22145">
        <v>87.42</v>
      </c>
    </row>
    <row r="22146" spans="1:4">
      <c r="A22146" s="29">
        <v>43720</v>
      </c>
      <c r="B22146" t="s">
        <v>345</v>
      </c>
      <c r="C22146">
        <v>21.33</v>
      </c>
      <c r="D22146">
        <v>82.7</v>
      </c>
    </row>
    <row r="22147" spans="1:4">
      <c r="A22147" s="29">
        <v>43720</v>
      </c>
      <c r="B22147" t="s">
        <v>346</v>
      </c>
      <c r="C22147">
        <v>7.8</v>
      </c>
      <c r="D22147">
        <v>96.23</v>
      </c>
    </row>
    <row r="22148" spans="1:4">
      <c r="A22148" s="29">
        <v>43720</v>
      </c>
      <c r="B22148" t="s">
        <v>347</v>
      </c>
      <c r="C22148">
        <v>4.8600000000000003</v>
      </c>
      <c r="D22148">
        <v>99.17</v>
      </c>
    </row>
    <row r="22149" spans="1:4">
      <c r="A22149" s="29">
        <v>43720</v>
      </c>
      <c r="B22149" t="s">
        <v>348</v>
      </c>
      <c r="C22149">
        <v>4.74</v>
      </c>
      <c r="D22149">
        <v>99.29</v>
      </c>
    </row>
    <row r="22150" spans="1:4">
      <c r="A22150" s="29">
        <v>43720</v>
      </c>
      <c r="B22150" t="s">
        <v>349</v>
      </c>
      <c r="C22150">
        <v>4.5</v>
      </c>
      <c r="D22150">
        <v>99.53</v>
      </c>
    </row>
    <row r="22151" spans="1:4">
      <c r="A22151" s="29">
        <v>43720</v>
      </c>
      <c r="B22151" t="s">
        <v>350</v>
      </c>
      <c r="C22151">
        <v>4.41</v>
      </c>
      <c r="D22151">
        <v>99.62</v>
      </c>
    </row>
    <row r="22152" spans="1:4">
      <c r="A22152" s="29">
        <v>43720</v>
      </c>
      <c r="B22152" t="s">
        <v>351</v>
      </c>
      <c r="C22152">
        <v>4.3600000000000003</v>
      </c>
      <c r="D22152">
        <v>99.67</v>
      </c>
    </row>
    <row r="22153" spans="1:4">
      <c r="A22153" s="29">
        <v>43720</v>
      </c>
      <c r="B22153" t="s">
        <v>352</v>
      </c>
      <c r="C22153">
        <v>4.34</v>
      </c>
      <c r="D22153">
        <v>99.69</v>
      </c>
    </row>
    <row r="22154" spans="1:4">
      <c r="A22154" s="29">
        <v>43720</v>
      </c>
      <c r="B22154" t="s">
        <v>353</v>
      </c>
      <c r="C22154">
        <v>4.5999999999999996</v>
      </c>
      <c r="D22154">
        <v>99.43</v>
      </c>
    </row>
    <row r="22155" spans="1:4">
      <c r="A22155" s="29">
        <v>43720</v>
      </c>
      <c r="B22155" t="s">
        <v>354</v>
      </c>
      <c r="C22155">
        <v>4.74</v>
      </c>
      <c r="D22155">
        <v>99.29</v>
      </c>
    </row>
    <row r="22156" spans="1:4">
      <c r="A22156" s="29">
        <v>43720</v>
      </c>
      <c r="B22156" t="s">
        <v>355</v>
      </c>
      <c r="C22156">
        <v>4.8</v>
      </c>
      <c r="D22156">
        <v>99.23</v>
      </c>
    </row>
    <row r="22157" spans="1:4">
      <c r="A22157" s="29">
        <v>43720</v>
      </c>
      <c r="B22157" t="s">
        <v>356</v>
      </c>
      <c r="C22157">
        <v>4.8600000000000003</v>
      </c>
      <c r="D22157">
        <v>99.17</v>
      </c>
    </row>
    <row r="22158" spans="1:4">
      <c r="A22158" s="29">
        <v>43720</v>
      </c>
      <c r="B22158" t="s">
        <v>357</v>
      </c>
      <c r="C22158">
        <v>4.88</v>
      </c>
      <c r="D22158">
        <v>99.15</v>
      </c>
    </row>
    <row r="22159" spans="1:4">
      <c r="A22159" s="29">
        <v>43720</v>
      </c>
      <c r="B22159" t="s">
        <v>358</v>
      </c>
      <c r="C22159">
        <v>4.9000000000000004</v>
      </c>
      <c r="D22159">
        <v>99.13</v>
      </c>
    </row>
    <row r="22160" spans="1:4">
      <c r="A22160" s="29">
        <v>43720</v>
      </c>
      <c r="B22160" t="s">
        <v>359</v>
      </c>
      <c r="C22160">
        <v>4.93</v>
      </c>
      <c r="D22160">
        <v>99.1</v>
      </c>
    </row>
    <row r="22161" spans="1:4">
      <c r="A22161" s="29">
        <v>43720</v>
      </c>
      <c r="B22161" t="s">
        <v>360</v>
      </c>
      <c r="C22161">
        <v>4.9400000000000004</v>
      </c>
      <c r="D22161">
        <v>99.09</v>
      </c>
    </row>
    <row r="22162" spans="1:4">
      <c r="A22162" s="29">
        <v>43720</v>
      </c>
      <c r="B22162" t="s">
        <v>361</v>
      </c>
      <c r="C22162">
        <v>4.95</v>
      </c>
      <c r="D22162">
        <v>99.08</v>
      </c>
    </row>
    <row r="22163" spans="1:4">
      <c r="A22163" s="29">
        <v>43720</v>
      </c>
      <c r="B22163" t="s">
        <v>362</v>
      </c>
      <c r="C22163">
        <v>4.96</v>
      </c>
      <c r="D22163">
        <v>99.070000000000007</v>
      </c>
    </row>
    <row r="22164" spans="1:4">
      <c r="A22164" s="29">
        <v>43720</v>
      </c>
      <c r="B22164" t="s">
        <v>363</v>
      </c>
      <c r="C22164">
        <v>4.97</v>
      </c>
      <c r="D22164">
        <v>99.06</v>
      </c>
    </row>
    <row r="22165" spans="1:4">
      <c r="A22165" s="29">
        <v>43720</v>
      </c>
      <c r="B22165" t="s">
        <v>364</v>
      </c>
      <c r="C22165">
        <v>4.9800000000000004</v>
      </c>
      <c r="D22165">
        <v>99.05</v>
      </c>
    </row>
    <row r="22166" spans="1:4">
      <c r="A22166" s="29">
        <v>43720</v>
      </c>
      <c r="B22166" t="s">
        <v>365</v>
      </c>
      <c r="C22166">
        <v>4.99</v>
      </c>
      <c r="D22166">
        <v>99.04</v>
      </c>
    </row>
    <row r="22167" spans="1:4">
      <c r="A22167" s="29">
        <v>43720</v>
      </c>
      <c r="B22167" t="s">
        <v>366</v>
      </c>
      <c r="C22167">
        <v>4.99</v>
      </c>
      <c r="D22167">
        <v>99.04</v>
      </c>
    </row>
    <row r="22168" spans="1:4">
      <c r="A22168" s="29">
        <v>43720</v>
      </c>
      <c r="B22168" t="s">
        <v>367</v>
      </c>
      <c r="C22168">
        <v>4.7300000000000004</v>
      </c>
      <c r="D22168">
        <v>99.3</v>
      </c>
    </row>
    <row r="22169" spans="1:4">
      <c r="A22169" s="29">
        <v>43720</v>
      </c>
      <c r="B22169" t="s">
        <v>368</v>
      </c>
      <c r="C22169">
        <v>4.58</v>
      </c>
      <c r="D22169">
        <v>99.45</v>
      </c>
    </row>
    <row r="22170" spans="1:4">
      <c r="A22170" s="29">
        <v>43720</v>
      </c>
      <c r="B22170" t="s">
        <v>369</v>
      </c>
      <c r="C22170">
        <v>4.5</v>
      </c>
      <c r="D22170">
        <v>99.53</v>
      </c>
    </row>
    <row r="22171" spans="1:4">
      <c r="A22171" s="29">
        <v>43720</v>
      </c>
      <c r="B22171" t="s">
        <v>370</v>
      </c>
      <c r="C22171">
        <v>4.6500000000000004</v>
      </c>
      <c r="D22171">
        <v>99.38</v>
      </c>
    </row>
    <row r="22172" spans="1:4">
      <c r="A22172" s="29">
        <v>43720</v>
      </c>
      <c r="B22172" t="s">
        <v>371</v>
      </c>
      <c r="C22172">
        <v>4.83</v>
      </c>
      <c r="D22172">
        <v>99.2</v>
      </c>
    </row>
    <row r="22173" spans="1:4">
      <c r="A22173" s="29">
        <v>43720</v>
      </c>
      <c r="B22173" t="s">
        <v>372</v>
      </c>
      <c r="C22173">
        <v>4.9000000000000004</v>
      </c>
      <c r="D22173">
        <v>99.13</v>
      </c>
    </row>
    <row r="22174" spans="1:4">
      <c r="A22174" s="29">
        <v>43720</v>
      </c>
      <c r="B22174" t="s">
        <v>373</v>
      </c>
      <c r="C22174">
        <v>4.9400000000000004</v>
      </c>
      <c r="D22174">
        <v>99.09</v>
      </c>
    </row>
    <row r="22175" spans="1:4">
      <c r="A22175" s="29">
        <v>43720</v>
      </c>
      <c r="B22175" t="s">
        <v>374</v>
      </c>
      <c r="C22175">
        <v>4.9400000000000004</v>
      </c>
      <c r="D22175">
        <v>99.09</v>
      </c>
    </row>
    <row r="22176" spans="1:4">
      <c r="A22176" s="29">
        <v>43720</v>
      </c>
      <c r="B22176" t="s">
        <v>375</v>
      </c>
      <c r="C22176">
        <v>4.97</v>
      </c>
      <c r="D22176">
        <v>99.06</v>
      </c>
    </row>
    <row r="22177" spans="1:4">
      <c r="A22177" s="29">
        <v>43720</v>
      </c>
      <c r="B22177" t="s">
        <v>280</v>
      </c>
      <c r="C22177">
        <v>4.9800000000000004</v>
      </c>
      <c r="D22177">
        <v>99.05</v>
      </c>
    </row>
    <row r="22178" spans="1:4">
      <c r="A22178" s="29">
        <v>43720</v>
      </c>
      <c r="B22178" t="s">
        <v>281</v>
      </c>
      <c r="C22178">
        <v>4.99</v>
      </c>
      <c r="D22178">
        <v>99.04</v>
      </c>
    </row>
    <row r="22179" spans="1:4">
      <c r="A22179" s="29">
        <v>43720</v>
      </c>
      <c r="B22179" t="s">
        <v>282</v>
      </c>
      <c r="C22179">
        <v>5</v>
      </c>
      <c r="D22179">
        <v>99.03</v>
      </c>
    </row>
    <row r="22180" spans="1:4">
      <c r="A22180" s="29">
        <v>43720</v>
      </c>
      <c r="B22180" t="s">
        <v>283</v>
      </c>
      <c r="C22180">
        <v>4.79</v>
      </c>
      <c r="D22180">
        <v>99.24</v>
      </c>
    </row>
    <row r="22181" spans="1:4">
      <c r="A22181" s="29">
        <v>43720</v>
      </c>
      <c r="B22181" t="s">
        <v>284</v>
      </c>
      <c r="C22181">
        <v>4.59</v>
      </c>
      <c r="D22181">
        <v>99.44</v>
      </c>
    </row>
    <row r="22182" spans="1:4">
      <c r="A22182" s="29">
        <v>43720</v>
      </c>
      <c r="B22182" t="s">
        <v>285</v>
      </c>
      <c r="C22182">
        <v>4.51</v>
      </c>
      <c r="D22182">
        <v>99.52</v>
      </c>
    </row>
    <row r="22183" spans="1:4">
      <c r="A22183" s="29">
        <v>43720</v>
      </c>
      <c r="B22183" t="s">
        <v>286</v>
      </c>
      <c r="C22183">
        <v>4.6399999999999997</v>
      </c>
      <c r="D22183">
        <v>99.39</v>
      </c>
    </row>
    <row r="22184" spans="1:4">
      <c r="A22184" s="29">
        <v>43720</v>
      </c>
      <c r="B22184" t="s">
        <v>287</v>
      </c>
      <c r="C22184">
        <v>4.83</v>
      </c>
      <c r="D22184">
        <v>99.2</v>
      </c>
    </row>
    <row r="22185" spans="1:4">
      <c r="A22185" s="29">
        <v>43720</v>
      </c>
      <c r="B22185" t="s">
        <v>288</v>
      </c>
      <c r="C22185">
        <v>4.9000000000000004</v>
      </c>
      <c r="D22185">
        <v>99.13</v>
      </c>
    </row>
    <row r="22186" spans="1:4">
      <c r="A22186" s="29">
        <v>43720</v>
      </c>
      <c r="B22186" t="s">
        <v>289</v>
      </c>
      <c r="C22186">
        <v>4.93</v>
      </c>
      <c r="D22186">
        <v>99.1</v>
      </c>
    </row>
    <row r="22187" spans="1:4">
      <c r="A22187" s="29">
        <v>43720</v>
      </c>
      <c r="B22187" t="s">
        <v>290</v>
      </c>
      <c r="C22187">
        <v>4.95</v>
      </c>
      <c r="D22187">
        <v>99.08</v>
      </c>
    </row>
    <row r="22188" spans="1:4">
      <c r="A22188" s="29">
        <v>43720</v>
      </c>
      <c r="B22188" t="s">
        <v>291</v>
      </c>
      <c r="C22188">
        <v>4.97</v>
      </c>
      <c r="D22188">
        <v>99.06</v>
      </c>
    </row>
    <row r="22189" spans="1:4">
      <c r="A22189" s="29">
        <v>43720</v>
      </c>
      <c r="B22189" t="s">
        <v>292</v>
      </c>
      <c r="C22189">
        <v>4.9800000000000004</v>
      </c>
      <c r="D22189">
        <v>99.05</v>
      </c>
    </row>
    <row r="22190" spans="1:4">
      <c r="A22190" s="29">
        <v>43720</v>
      </c>
      <c r="B22190" t="s">
        <v>293</v>
      </c>
      <c r="C22190">
        <v>4.6900000000000004</v>
      </c>
      <c r="D22190">
        <v>99.34</v>
      </c>
    </row>
    <row r="22191" spans="1:4">
      <c r="A22191" s="29">
        <v>43720</v>
      </c>
      <c r="B22191" t="s">
        <v>294</v>
      </c>
      <c r="C22191">
        <v>4.55</v>
      </c>
      <c r="D22191">
        <v>99.48</v>
      </c>
    </row>
    <row r="22192" spans="1:4">
      <c r="A22192" s="29">
        <v>43720</v>
      </c>
      <c r="B22192" t="s">
        <v>295</v>
      </c>
      <c r="C22192">
        <v>4.4800000000000004</v>
      </c>
      <c r="D22192">
        <v>99.55</v>
      </c>
    </row>
    <row r="22193" spans="1:4">
      <c r="A22193" s="29">
        <v>43720</v>
      </c>
      <c r="B22193" t="s">
        <v>296</v>
      </c>
      <c r="C22193">
        <v>4.45</v>
      </c>
      <c r="D22193">
        <v>99.58</v>
      </c>
    </row>
    <row r="22194" spans="1:4">
      <c r="A22194" s="29">
        <v>43720</v>
      </c>
      <c r="B22194" t="s">
        <v>297</v>
      </c>
      <c r="C22194">
        <v>4.7300000000000004</v>
      </c>
      <c r="D22194">
        <v>99.3</v>
      </c>
    </row>
    <row r="22195" spans="1:4">
      <c r="A22195" s="29">
        <v>43720</v>
      </c>
      <c r="B22195" t="s">
        <v>298</v>
      </c>
      <c r="C22195">
        <v>18.52</v>
      </c>
      <c r="D22195">
        <v>85.51</v>
      </c>
    </row>
    <row r="22196" spans="1:4">
      <c r="A22196" s="29">
        <v>43720</v>
      </c>
      <c r="B22196" t="s">
        <v>299</v>
      </c>
      <c r="C22196">
        <v>21.51</v>
      </c>
      <c r="D22196">
        <v>82.52</v>
      </c>
    </row>
    <row r="22197" spans="1:4">
      <c r="A22197" s="29">
        <v>43720</v>
      </c>
      <c r="B22197" t="s">
        <v>300</v>
      </c>
      <c r="C22197">
        <v>21.68</v>
      </c>
      <c r="D22197">
        <v>82.35</v>
      </c>
    </row>
    <row r="22198" spans="1:4">
      <c r="A22198" s="29">
        <v>43720</v>
      </c>
      <c r="B22198" t="s">
        <v>301</v>
      </c>
      <c r="C22198">
        <v>21.61</v>
      </c>
      <c r="D22198">
        <v>82.42</v>
      </c>
    </row>
    <row r="22199" spans="1:4">
      <c r="A22199" s="29">
        <v>43720</v>
      </c>
      <c r="B22199" t="s">
        <v>302</v>
      </c>
      <c r="C22199">
        <v>7.96</v>
      </c>
      <c r="D22199">
        <v>96.070000000000007</v>
      </c>
    </row>
    <row r="22200" spans="1:4">
      <c r="A22200" s="29">
        <v>43720</v>
      </c>
      <c r="B22200" t="s">
        <v>303</v>
      </c>
      <c r="C22200">
        <v>5.03</v>
      </c>
      <c r="D22200">
        <v>99</v>
      </c>
    </row>
    <row r="22201" spans="1:4">
      <c r="A22201" s="29">
        <v>43720</v>
      </c>
      <c r="B22201" t="s">
        <v>304</v>
      </c>
      <c r="C22201">
        <v>4.99</v>
      </c>
      <c r="D22201">
        <v>99.04</v>
      </c>
    </row>
    <row r="22202" spans="1:4">
      <c r="A22202" s="29">
        <v>43720</v>
      </c>
      <c r="B22202" t="s">
        <v>305</v>
      </c>
      <c r="C22202">
        <v>4.99</v>
      </c>
      <c r="D22202">
        <v>99.04</v>
      </c>
    </row>
    <row r="22203" spans="1:4">
      <c r="A22203" s="29">
        <v>43720</v>
      </c>
      <c r="B22203" t="s">
        <v>306</v>
      </c>
      <c r="C22203">
        <v>5</v>
      </c>
      <c r="D22203">
        <v>99.03</v>
      </c>
    </row>
    <row r="22204" spans="1:4">
      <c r="A22204" s="29">
        <v>43720</v>
      </c>
      <c r="B22204" t="s">
        <v>307</v>
      </c>
      <c r="C22204">
        <v>5.01</v>
      </c>
      <c r="D22204">
        <v>99.02</v>
      </c>
    </row>
    <row r="22205" spans="1:4">
      <c r="A22205" s="29">
        <v>43720</v>
      </c>
      <c r="B22205" t="s">
        <v>308</v>
      </c>
      <c r="C22205">
        <v>5.01</v>
      </c>
      <c r="D22205">
        <v>99.02</v>
      </c>
    </row>
    <row r="22206" spans="1:4">
      <c r="A22206" s="29">
        <v>43720</v>
      </c>
      <c r="B22206" t="s">
        <v>309</v>
      </c>
      <c r="C22206">
        <v>5.0199999999999996</v>
      </c>
      <c r="D22206">
        <v>99.01</v>
      </c>
    </row>
    <row r="22207" spans="1:4">
      <c r="A22207" s="29">
        <v>43720</v>
      </c>
      <c r="B22207" t="s">
        <v>310</v>
      </c>
      <c r="C22207">
        <v>5.0199999999999996</v>
      </c>
      <c r="D22207">
        <v>99.01</v>
      </c>
    </row>
    <row r="22208" spans="1:4">
      <c r="A22208" s="29">
        <v>43720</v>
      </c>
      <c r="B22208" t="s">
        <v>311</v>
      </c>
      <c r="C22208">
        <v>5.03</v>
      </c>
      <c r="D22208">
        <v>99</v>
      </c>
    </row>
    <row r="22209" spans="1:4">
      <c r="A22209" s="29">
        <v>43720</v>
      </c>
      <c r="B22209" t="s">
        <v>312</v>
      </c>
      <c r="C22209">
        <v>5.03</v>
      </c>
      <c r="D22209">
        <v>99</v>
      </c>
    </row>
    <row r="22210" spans="1:4">
      <c r="A22210" s="29">
        <v>43720</v>
      </c>
      <c r="B22210" t="s">
        <v>313</v>
      </c>
      <c r="C22210">
        <v>5.03</v>
      </c>
      <c r="D22210">
        <v>99</v>
      </c>
    </row>
    <row r="22211" spans="1:4">
      <c r="A22211" s="29">
        <v>43720</v>
      </c>
      <c r="B22211" t="s">
        <v>314</v>
      </c>
      <c r="C22211">
        <v>5.04</v>
      </c>
      <c r="D22211">
        <v>98.99</v>
      </c>
    </row>
    <row r="22212" spans="1:4">
      <c r="A22212" s="29">
        <v>43720</v>
      </c>
      <c r="B22212" t="s">
        <v>315</v>
      </c>
      <c r="C22212">
        <v>5.04</v>
      </c>
      <c r="D22212">
        <v>98.99</v>
      </c>
    </row>
    <row r="22213" spans="1:4">
      <c r="A22213" s="29">
        <v>43720</v>
      </c>
      <c r="B22213" t="s">
        <v>316</v>
      </c>
      <c r="C22213">
        <v>5.04</v>
      </c>
      <c r="D22213">
        <v>98.99</v>
      </c>
    </row>
    <row r="22214" spans="1:4">
      <c r="A22214" s="29">
        <v>43720</v>
      </c>
      <c r="B22214" t="s">
        <v>317</v>
      </c>
      <c r="C22214">
        <v>5.03</v>
      </c>
      <c r="D22214">
        <v>99</v>
      </c>
    </row>
    <row r="22215" spans="1:4">
      <c r="A22215" s="29">
        <v>43720</v>
      </c>
      <c r="B22215" t="s">
        <v>318</v>
      </c>
      <c r="C22215">
        <v>5.04</v>
      </c>
      <c r="D22215">
        <v>98.99</v>
      </c>
    </row>
    <row r="22216" spans="1:4">
      <c r="A22216" s="29">
        <v>43720</v>
      </c>
      <c r="B22216" t="s">
        <v>319</v>
      </c>
      <c r="C22216">
        <v>4.88</v>
      </c>
      <c r="D22216">
        <v>99.15</v>
      </c>
    </row>
    <row r="22217" spans="1:4">
      <c r="A22217" s="29">
        <v>43720</v>
      </c>
      <c r="B22217" t="s">
        <v>320</v>
      </c>
      <c r="C22217">
        <v>4.6500000000000004</v>
      </c>
      <c r="D22217">
        <v>99.38</v>
      </c>
    </row>
    <row r="22218" spans="1:4">
      <c r="A22218" s="29">
        <v>43720</v>
      </c>
      <c r="B22218" t="s">
        <v>321</v>
      </c>
      <c r="C22218">
        <v>4.55</v>
      </c>
      <c r="D22218">
        <v>99.48</v>
      </c>
    </row>
    <row r="22219" spans="1:4">
      <c r="A22219" s="29">
        <v>43720</v>
      </c>
      <c r="B22219" t="s">
        <v>322</v>
      </c>
      <c r="C22219">
        <v>4.5</v>
      </c>
      <c r="D22219">
        <v>99.53</v>
      </c>
    </row>
    <row r="22220" spans="1:4">
      <c r="A22220" s="29">
        <v>43720</v>
      </c>
      <c r="B22220" t="s">
        <v>323</v>
      </c>
      <c r="C22220">
        <v>4.58</v>
      </c>
      <c r="D22220">
        <v>99.45</v>
      </c>
    </row>
    <row r="22221" spans="1:4">
      <c r="A22221" s="29">
        <v>43720</v>
      </c>
      <c r="B22221" t="s">
        <v>324</v>
      </c>
      <c r="C22221">
        <v>4.8099999999999996</v>
      </c>
      <c r="D22221">
        <v>99.22</v>
      </c>
    </row>
    <row r="22222" spans="1:4">
      <c r="A22222" s="29">
        <v>43720</v>
      </c>
      <c r="B22222" t="s">
        <v>325</v>
      </c>
      <c r="C22222">
        <v>4.8899999999999997</v>
      </c>
      <c r="D22222">
        <v>99.14</v>
      </c>
    </row>
    <row r="22223" spans="1:4">
      <c r="A22223" s="29">
        <v>43720</v>
      </c>
      <c r="B22223" t="s">
        <v>326</v>
      </c>
      <c r="C22223">
        <v>18.54</v>
      </c>
      <c r="D22223">
        <v>85.490000000000009</v>
      </c>
    </row>
    <row r="22224" spans="1:4">
      <c r="A22224" s="29">
        <v>43720</v>
      </c>
      <c r="B22224" t="s">
        <v>327</v>
      </c>
      <c r="C22224">
        <v>14.49</v>
      </c>
      <c r="D22224">
        <v>89.54</v>
      </c>
    </row>
    <row r="22225" spans="1:4">
      <c r="A22225" s="29">
        <v>43720</v>
      </c>
      <c r="B22225" t="s">
        <v>328</v>
      </c>
      <c r="C22225">
        <v>4.8499999999999996</v>
      </c>
      <c r="D22225">
        <v>99.18</v>
      </c>
    </row>
    <row r="22226" spans="1:4">
      <c r="A22226" s="29">
        <v>43720</v>
      </c>
      <c r="B22226" t="s">
        <v>329</v>
      </c>
      <c r="C22226">
        <v>4.55</v>
      </c>
      <c r="D22226">
        <v>99.48</v>
      </c>
    </row>
    <row r="22227" spans="1:4">
      <c r="A22227" s="29">
        <v>43721</v>
      </c>
      <c r="B22227" t="s">
        <v>330</v>
      </c>
      <c r="C22227">
        <v>4.47</v>
      </c>
      <c r="D22227">
        <v>99.56</v>
      </c>
    </row>
    <row r="22228" spans="1:4">
      <c r="A22228" s="29">
        <v>43721</v>
      </c>
      <c r="B22228" t="s">
        <v>331</v>
      </c>
      <c r="C22228">
        <v>4.43</v>
      </c>
      <c r="D22228">
        <v>99.6</v>
      </c>
    </row>
    <row r="22229" spans="1:4">
      <c r="A22229" s="29">
        <v>43721</v>
      </c>
      <c r="B22229" t="s">
        <v>332</v>
      </c>
      <c r="C22229">
        <v>4.41</v>
      </c>
      <c r="D22229">
        <v>99.62</v>
      </c>
    </row>
    <row r="22230" spans="1:4">
      <c r="A22230" s="29">
        <v>43721</v>
      </c>
      <c r="B22230" t="s">
        <v>333</v>
      </c>
      <c r="C22230">
        <v>4.38</v>
      </c>
      <c r="D22230">
        <v>99.65</v>
      </c>
    </row>
    <row r="22231" spans="1:4">
      <c r="A22231" s="29">
        <v>43721</v>
      </c>
      <c r="B22231" t="s">
        <v>334</v>
      </c>
      <c r="C22231">
        <v>4.3499999999999996</v>
      </c>
      <c r="D22231">
        <v>99.68</v>
      </c>
    </row>
    <row r="22232" spans="1:4">
      <c r="A22232" s="29">
        <v>43721</v>
      </c>
      <c r="B22232" t="s">
        <v>335</v>
      </c>
      <c r="C22232">
        <v>4.71</v>
      </c>
      <c r="D22232">
        <v>99.320000000000007</v>
      </c>
    </row>
    <row r="22233" spans="1:4">
      <c r="A22233" s="29">
        <v>43721</v>
      </c>
      <c r="B22233" t="s">
        <v>336</v>
      </c>
      <c r="C22233">
        <v>17.64</v>
      </c>
      <c r="D22233">
        <v>86.39</v>
      </c>
    </row>
    <row r="22234" spans="1:4">
      <c r="A22234" s="29">
        <v>43721</v>
      </c>
      <c r="B22234" t="s">
        <v>337</v>
      </c>
      <c r="C22234">
        <v>17.77</v>
      </c>
      <c r="D22234">
        <v>86.26</v>
      </c>
    </row>
    <row r="22235" spans="1:4">
      <c r="A22235" s="29">
        <v>43721</v>
      </c>
      <c r="B22235" t="s">
        <v>338</v>
      </c>
      <c r="C22235">
        <v>17.73</v>
      </c>
      <c r="D22235">
        <v>86.3</v>
      </c>
    </row>
    <row r="22236" spans="1:4">
      <c r="A22236" s="29">
        <v>43721</v>
      </c>
      <c r="B22236" t="s">
        <v>339</v>
      </c>
      <c r="C22236">
        <v>17.760000000000002</v>
      </c>
      <c r="D22236">
        <v>86.27</v>
      </c>
    </row>
    <row r="22237" spans="1:4">
      <c r="A22237" s="29">
        <v>43721</v>
      </c>
      <c r="B22237" t="s">
        <v>340</v>
      </c>
      <c r="C22237">
        <v>17.73</v>
      </c>
      <c r="D22237">
        <v>86.3</v>
      </c>
    </row>
    <row r="22238" spans="1:4">
      <c r="A22238" s="29">
        <v>43721</v>
      </c>
      <c r="B22238" t="s">
        <v>341</v>
      </c>
      <c r="C22238">
        <v>5.65</v>
      </c>
      <c r="D22238">
        <v>98.38</v>
      </c>
    </row>
    <row r="22239" spans="1:4">
      <c r="A22239" s="29">
        <v>43721</v>
      </c>
      <c r="B22239" t="s">
        <v>342</v>
      </c>
      <c r="C22239">
        <v>4.51</v>
      </c>
      <c r="D22239">
        <v>99.52</v>
      </c>
    </row>
    <row r="22240" spans="1:4">
      <c r="A22240" s="29">
        <v>43721</v>
      </c>
      <c r="B22240" t="s">
        <v>343</v>
      </c>
      <c r="C22240">
        <v>4.42</v>
      </c>
      <c r="D22240">
        <v>99.61</v>
      </c>
    </row>
    <row r="22241" spans="1:4">
      <c r="A22241" s="29">
        <v>43721</v>
      </c>
      <c r="B22241" t="s">
        <v>344</v>
      </c>
      <c r="C22241">
        <v>4.38</v>
      </c>
      <c r="D22241">
        <v>99.65</v>
      </c>
    </row>
    <row r="22242" spans="1:4">
      <c r="A22242" s="29">
        <v>43721</v>
      </c>
      <c r="B22242" t="s">
        <v>345</v>
      </c>
      <c r="C22242">
        <v>4.3499999999999996</v>
      </c>
      <c r="D22242">
        <v>99.68</v>
      </c>
    </row>
    <row r="22243" spans="1:4">
      <c r="A22243" s="29">
        <v>43721</v>
      </c>
      <c r="B22243" t="s">
        <v>346</v>
      </c>
      <c r="C22243">
        <v>4.33</v>
      </c>
      <c r="D22243">
        <v>99.7</v>
      </c>
    </row>
    <row r="22244" spans="1:4">
      <c r="A22244" s="29">
        <v>43721</v>
      </c>
      <c r="B22244" t="s">
        <v>347</v>
      </c>
      <c r="C22244">
        <v>4.3099999999999996</v>
      </c>
      <c r="D22244">
        <v>99.72</v>
      </c>
    </row>
    <row r="22245" spans="1:4">
      <c r="A22245" s="29">
        <v>43721</v>
      </c>
      <c r="B22245" t="s">
        <v>348</v>
      </c>
      <c r="C22245">
        <v>4.32</v>
      </c>
      <c r="D22245">
        <v>99.710000000000008</v>
      </c>
    </row>
    <row r="22246" spans="1:4">
      <c r="A22246" s="29">
        <v>43721</v>
      </c>
      <c r="B22246" t="s">
        <v>349</v>
      </c>
      <c r="C22246">
        <v>4.62</v>
      </c>
      <c r="D22246">
        <v>99.41</v>
      </c>
    </row>
    <row r="22247" spans="1:4">
      <c r="A22247" s="29">
        <v>43721</v>
      </c>
      <c r="B22247" t="s">
        <v>350</v>
      </c>
      <c r="C22247">
        <v>4.74</v>
      </c>
      <c r="D22247">
        <v>99.29</v>
      </c>
    </row>
    <row r="22248" spans="1:4">
      <c r="A22248" s="29">
        <v>43721</v>
      </c>
      <c r="B22248" t="s">
        <v>351</v>
      </c>
      <c r="C22248">
        <v>4.8099999999999996</v>
      </c>
      <c r="D22248">
        <v>99.22</v>
      </c>
    </row>
    <row r="22249" spans="1:4">
      <c r="A22249" s="29">
        <v>43721</v>
      </c>
      <c r="B22249" t="s">
        <v>352</v>
      </c>
      <c r="C22249">
        <v>4.8499999999999996</v>
      </c>
      <c r="D22249">
        <v>99.18</v>
      </c>
    </row>
    <row r="22250" spans="1:4">
      <c r="A22250" s="29">
        <v>43721</v>
      </c>
      <c r="B22250" t="s">
        <v>353</v>
      </c>
      <c r="C22250">
        <v>4.88</v>
      </c>
      <c r="D22250">
        <v>99.15</v>
      </c>
    </row>
    <row r="22251" spans="1:4">
      <c r="A22251" s="29">
        <v>43721</v>
      </c>
      <c r="B22251" t="s">
        <v>354</v>
      </c>
      <c r="C22251">
        <v>4.9000000000000004</v>
      </c>
      <c r="D22251">
        <v>99.13</v>
      </c>
    </row>
    <row r="22252" spans="1:4">
      <c r="A22252" s="29">
        <v>43721</v>
      </c>
      <c r="B22252" t="s">
        <v>355</v>
      </c>
      <c r="C22252">
        <v>4.92</v>
      </c>
      <c r="D22252">
        <v>99.11</v>
      </c>
    </row>
    <row r="22253" spans="1:4">
      <c r="A22253" s="29">
        <v>43721</v>
      </c>
      <c r="B22253" t="s">
        <v>356</v>
      </c>
      <c r="C22253">
        <v>4.9400000000000004</v>
      </c>
      <c r="D22253">
        <v>99.09</v>
      </c>
    </row>
    <row r="22254" spans="1:4">
      <c r="A22254" s="29">
        <v>43721</v>
      </c>
      <c r="B22254" t="s">
        <v>357</v>
      </c>
      <c r="C22254">
        <v>4.95</v>
      </c>
      <c r="D22254">
        <v>99.08</v>
      </c>
    </row>
    <row r="22255" spans="1:4">
      <c r="A22255" s="29">
        <v>43721</v>
      </c>
      <c r="B22255" t="s">
        <v>358</v>
      </c>
      <c r="C22255">
        <v>4.96</v>
      </c>
      <c r="D22255">
        <v>99.070000000000007</v>
      </c>
    </row>
    <row r="22256" spans="1:4">
      <c r="A22256" s="29">
        <v>43721</v>
      </c>
      <c r="B22256" t="s">
        <v>359</v>
      </c>
      <c r="C22256">
        <v>4.97</v>
      </c>
      <c r="D22256">
        <v>99.06</v>
      </c>
    </row>
    <row r="22257" spans="1:4">
      <c r="A22257" s="29">
        <v>43721</v>
      </c>
      <c r="B22257" t="s">
        <v>360</v>
      </c>
      <c r="C22257">
        <v>4.9800000000000004</v>
      </c>
      <c r="D22257">
        <v>99.05</v>
      </c>
    </row>
    <row r="22258" spans="1:4">
      <c r="A22258" s="29">
        <v>43721</v>
      </c>
      <c r="B22258" t="s">
        <v>361</v>
      </c>
      <c r="C22258">
        <v>4.99</v>
      </c>
      <c r="D22258">
        <v>99.04</v>
      </c>
    </row>
    <row r="22259" spans="1:4">
      <c r="A22259" s="29">
        <v>43721</v>
      </c>
      <c r="B22259" t="s">
        <v>362</v>
      </c>
      <c r="C22259">
        <v>5</v>
      </c>
      <c r="D22259">
        <v>99.03</v>
      </c>
    </row>
    <row r="22260" spans="1:4">
      <c r="A22260" s="29">
        <v>43721</v>
      </c>
      <c r="B22260" t="s">
        <v>363</v>
      </c>
      <c r="C22260">
        <v>5.01</v>
      </c>
      <c r="D22260">
        <v>99.02</v>
      </c>
    </row>
    <row r="22261" spans="1:4">
      <c r="A22261" s="29">
        <v>43721</v>
      </c>
      <c r="B22261" t="s">
        <v>364</v>
      </c>
      <c r="C22261">
        <v>5.01</v>
      </c>
      <c r="D22261">
        <v>99.02</v>
      </c>
    </row>
    <row r="22262" spans="1:4">
      <c r="A22262" s="29">
        <v>43721</v>
      </c>
      <c r="B22262" t="s">
        <v>365</v>
      </c>
      <c r="C22262">
        <v>4.74</v>
      </c>
      <c r="D22262">
        <v>99.29</v>
      </c>
    </row>
    <row r="22263" spans="1:4">
      <c r="A22263" s="29">
        <v>43721</v>
      </c>
      <c r="B22263" t="s">
        <v>366</v>
      </c>
      <c r="C22263">
        <v>4.59</v>
      </c>
      <c r="D22263">
        <v>99.44</v>
      </c>
    </row>
    <row r="22264" spans="1:4">
      <c r="A22264" s="29">
        <v>43721</v>
      </c>
      <c r="B22264" t="s">
        <v>367</v>
      </c>
      <c r="C22264">
        <v>4.5199999999999996</v>
      </c>
      <c r="D22264">
        <v>99.51</v>
      </c>
    </row>
    <row r="22265" spans="1:4">
      <c r="A22265" s="29">
        <v>43721</v>
      </c>
      <c r="B22265" t="s">
        <v>368</v>
      </c>
      <c r="C22265">
        <v>4.4800000000000004</v>
      </c>
      <c r="D22265">
        <v>99.55</v>
      </c>
    </row>
    <row r="22266" spans="1:4">
      <c r="A22266" s="29">
        <v>43721</v>
      </c>
      <c r="B22266" t="s">
        <v>369</v>
      </c>
      <c r="C22266">
        <v>4.7300000000000004</v>
      </c>
      <c r="D22266">
        <v>99.3</v>
      </c>
    </row>
    <row r="22267" spans="1:4">
      <c r="A22267" s="29">
        <v>43721</v>
      </c>
      <c r="B22267" t="s">
        <v>370</v>
      </c>
      <c r="C22267">
        <v>4.8600000000000003</v>
      </c>
      <c r="D22267">
        <v>99.17</v>
      </c>
    </row>
    <row r="22268" spans="1:4">
      <c r="A22268" s="29">
        <v>43721</v>
      </c>
      <c r="B22268" t="s">
        <v>371</v>
      </c>
      <c r="C22268">
        <v>4.92</v>
      </c>
      <c r="D22268">
        <v>99.11</v>
      </c>
    </row>
    <row r="22269" spans="1:4">
      <c r="A22269" s="29">
        <v>43721</v>
      </c>
      <c r="B22269" t="s">
        <v>372</v>
      </c>
      <c r="C22269">
        <v>4.95</v>
      </c>
      <c r="D22269">
        <v>99.08</v>
      </c>
    </row>
    <row r="22270" spans="1:4">
      <c r="A22270" s="29">
        <v>43721</v>
      </c>
      <c r="B22270" t="s">
        <v>373</v>
      </c>
      <c r="C22270">
        <v>4.97</v>
      </c>
      <c r="D22270">
        <v>99.06</v>
      </c>
    </row>
    <row r="22271" spans="1:4">
      <c r="A22271" s="29">
        <v>43721</v>
      </c>
      <c r="B22271" t="s">
        <v>374</v>
      </c>
      <c r="C22271">
        <v>4.9800000000000004</v>
      </c>
      <c r="D22271">
        <v>99.05</v>
      </c>
    </row>
    <row r="22272" spans="1:4">
      <c r="A22272" s="29">
        <v>43721</v>
      </c>
      <c r="B22272" t="s">
        <v>375</v>
      </c>
      <c r="C22272">
        <v>4.99</v>
      </c>
      <c r="D22272">
        <v>99.04</v>
      </c>
    </row>
    <row r="22273" spans="1:4">
      <c r="A22273" s="29">
        <v>43721</v>
      </c>
      <c r="B22273" t="s">
        <v>280</v>
      </c>
      <c r="C22273">
        <v>5.01</v>
      </c>
      <c r="D22273">
        <v>99.02</v>
      </c>
    </row>
    <row r="22274" spans="1:4">
      <c r="A22274" s="29">
        <v>43721</v>
      </c>
      <c r="B22274" t="s">
        <v>281</v>
      </c>
      <c r="C22274">
        <v>4.96</v>
      </c>
      <c r="D22274">
        <v>99.070000000000007</v>
      </c>
    </row>
    <row r="22275" spans="1:4">
      <c r="A22275" s="29">
        <v>43721</v>
      </c>
      <c r="B22275" t="s">
        <v>282</v>
      </c>
      <c r="C22275">
        <v>4.67</v>
      </c>
      <c r="D22275">
        <v>99.36</v>
      </c>
    </row>
    <row r="22276" spans="1:4">
      <c r="A22276" s="29">
        <v>43721</v>
      </c>
      <c r="B22276" t="s">
        <v>283</v>
      </c>
      <c r="C22276">
        <v>4.55</v>
      </c>
      <c r="D22276">
        <v>99.48</v>
      </c>
    </row>
    <row r="22277" spans="1:4">
      <c r="A22277" s="29">
        <v>43721</v>
      </c>
      <c r="B22277" t="s">
        <v>284</v>
      </c>
      <c r="C22277">
        <v>4.5199999999999996</v>
      </c>
      <c r="D22277">
        <v>99.51</v>
      </c>
    </row>
    <row r="22278" spans="1:4">
      <c r="A22278" s="29">
        <v>43721</v>
      </c>
      <c r="B22278" t="s">
        <v>285</v>
      </c>
      <c r="C22278">
        <v>4.79</v>
      </c>
      <c r="D22278">
        <v>99.24</v>
      </c>
    </row>
    <row r="22279" spans="1:4">
      <c r="A22279" s="29">
        <v>43721</v>
      </c>
      <c r="B22279" t="s">
        <v>286</v>
      </c>
      <c r="C22279">
        <v>4.8899999999999997</v>
      </c>
      <c r="D22279">
        <v>99.14</v>
      </c>
    </row>
    <row r="22280" spans="1:4">
      <c r="A22280" s="29">
        <v>43721</v>
      </c>
      <c r="B22280" t="s">
        <v>287</v>
      </c>
      <c r="C22280">
        <v>4.93</v>
      </c>
      <c r="D22280">
        <v>99.1</v>
      </c>
    </row>
    <row r="22281" spans="1:4">
      <c r="A22281" s="29">
        <v>43721</v>
      </c>
      <c r="B22281" t="s">
        <v>288</v>
      </c>
      <c r="C22281">
        <v>4.96</v>
      </c>
      <c r="D22281">
        <v>99.070000000000007</v>
      </c>
    </row>
    <row r="22282" spans="1:4">
      <c r="A22282" s="29">
        <v>43721</v>
      </c>
      <c r="B22282" t="s">
        <v>289</v>
      </c>
      <c r="C22282">
        <v>4.9800000000000004</v>
      </c>
      <c r="D22282">
        <v>99.05</v>
      </c>
    </row>
    <row r="22283" spans="1:4">
      <c r="A22283" s="29">
        <v>43721</v>
      </c>
      <c r="B22283" t="s">
        <v>290</v>
      </c>
      <c r="C22283">
        <v>4.99</v>
      </c>
      <c r="D22283">
        <v>99.04</v>
      </c>
    </row>
    <row r="22284" spans="1:4">
      <c r="A22284" s="29">
        <v>43721</v>
      </c>
      <c r="B22284" t="s">
        <v>291</v>
      </c>
      <c r="C22284">
        <v>4.99</v>
      </c>
      <c r="D22284">
        <v>99.04</v>
      </c>
    </row>
    <row r="22285" spans="1:4">
      <c r="A22285" s="29">
        <v>43721</v>
      </c>
      <c r="B22285" t="s">
        <v>292</v>
      </c>
      <c r="C22285">
        <v>4.6900000000000004</v>
      </c>
      <c r="D22285">
        <v>99.34</v>
      </c>
    </row>
    <row r="22286" spans="1:4">
      <c r="A22286" s="29">
        <v>43721</v>
      </c>
      <c r="B22286" t="s">
        <v>293</v>
      </c>
      <c r="C22286">
        <v>4.55</v>
      </c>
      <c r="D22286">
        <v>99.48</v>
      </c>
    </row>
    <row r="22287" spans="1:4">
      <c r="A22287" s="29">
        <v>43721</v>
      </c>
      <c r="B22287" t="s">
        <v>294</v>
      </c>
      <c r="C22287">
        <v>4.4800000000000004</v>
      </c>
      <c r="D22287">
        <v>99.55</v>
      </c>
    </row>
    <row r="22288" spans="1:4">
      <c r="A22288" s="29">
        <v>43721</v>
      </c>
      <c r="B22288" t="s">
        <v>295</v>
      </c>
      <c r="C22288">
        <v>4.43</v>
      </c>
      <c r="D22288">
        <v>99.6</v>
      </c>
    </row>
    <row r="22289" spans="1:4">
      <c r="A22289" s="29">
        <v>43721</v>
      </c>
      <c r="B22289" t="s">
        <v>296</v>
      </c>
      <c r="C22289">
        <v>4.68</v>
      </c>
      <c r="D22289">
        <v>99.35</v>
      </c>
    </row>
    <row r="22290" spans="1:4">
      <c r="A22290" s="29">
        <v>43721</v>
      </c>
      <c r="B22290" t="s">
        <v>297</v>
      </c>
      <c r="C22290">
        <v>4.83</v>
      </c>
      <c r="D22290">
        <v>99.2</v>
      </c>
    </row>
    <row r="22291" spans="1:4">
      <c r="A22291" s="29">
        <v>43721</v>
      </c>
      <c r="B22291" t="s">
        <v>298</v>
      </c>
      <c r="C22291">
        <v>16.670000000000002</v>
      </c>
      <c r="D22291">
        <v>87.36</v>
      </c>
    </row>
    <row r="22292" spans="1:4">
      <c r="A22292" s="29">
        <v>43721</v>
      </c>
      <c r="B22292" t="s">
        <v>299</v>
      </c>
      <c r="C22292">
        <v>17.850000000000001</v>
      </c>
      <c r="D22292">
        <v>86.18</v>
      </c>
    </row>
    <row r="22293" spans="1:4">
      <c r="A22293" s="29">
        <v>43721</v>
      </c>
      <c r="B22293" t="s">
        <v>300</v>
      </c>
      <c r="C22293">
        <v>17.86</v>
      </c>
      <c r="D22293">
        <v>86.17</v>
      </c>
    </row>
    <row r="22294" spans="1:4">
      <c r="A22294" s="29">
        <v>43721</v>
      </c>
      <c r="B22294" t="s">
        <v>301</v>
      </c>
      <c r="C22294">
        <v>17.87</v>
      </c>
      <c r="D22294">
        <v>86.16</v>
      </c>
    </row>
    <row r="22295" spans="1:4">
      <c r="A22295" s="29">
        <v>43721</v>
      </c>
      <c r="B22295" t="s">
        <v>302</v>
      </c>
      <c r="C22295">
        <v>7.06</v>
      </c>
      <c r="D22295">
        <v>96.97</v>
      </c>
    </row>
    <row r="22296" spans="1:4">
      <c r="A22296" s="29">
        <v>43721</v>
      </c>
      <c r="B22296" t="s">
        <v>303</v>
      </c>
      <c r="C22296">
        <v>4.9800000000000004</v>
      </c>
      <c r="D22296">
        <v>99.05</v>
      </c>
    </row>
    <row r="22297" spans="1:4">
      <c r="A22297" s="29">
        <v>43721</v>
      </c>
      <c r="B22297" t="s">
        <v>304</v>
      </c>
      <c r="C22297">
        <v>4.97</v>
      </c>
      <c r="D22297">
        <v>99.06</v>
      </c>
    </row>
    <row r="22298" spans="1:4">
      <c r="A22298" s="29">
        <v>43721</v>
      </c>
      <c r="B22298" t="s">
        <v>305</v>
      </c>
      <c r="C22298">
        <v>4.99</v>
      </c>
      <c r="D22298">
        <v>99.04</v>
      </c>
    </row>
    <row r="22299" spans="1:4">
      <c r="A22299" s="29">
        <v>43721</v>
      </c>
      <c r="B22299" t="s">
        <v>306</v>
      </c>
      <c r="C22299">
        <v>5</v>
      </c>
      <c r="D22299">
        <v>99.03</v>
      </c>
    </row>
    <row r="22300" spans="1:4">
      <c r="A22300" s="29">
        <v>43721</v>
      </c>
      <c r="B22300" t="s">
        <v>307</v>
      </c>
      <c r="C22300">
        <v>5.01</v>
      </c>
      <c r="D22300">
        <v>99.02</v>
      </c>
    </row>
    <row r="22301" spans="1:4">
      <c r="A22301" s="29">
        <v>43721</v>
      </c>
      <c r="B22301" t="s">
        <v>308</v>
      </c>
      <c r="C22301">
        <v>5.01</v>
      </c>
      <c r="D22301">
        <v>99.02</v>
      </c>
    </row>
    <row r="22302" spans="1:4">
      <c r="A22302" s="29">
        <v>43721</v>
      </c>
      <c r="B22302" t="s">
        <v>309</v>
      </c>
      <c r="C22302">
        <v>5.0199999999999996</v>
      </c>
      <c r="D22302">
        <v>99.01</v>
      </c>
    </row>
    <row r="22303" spans="1:4">
      <c r="A22303" s="29">
        <v>43721</v>
      </c>
      <c r="B22303" t="s">
        <v>310</v>
      </c>
      <c r="C22303">
        <v>5.0199999999999996</v>
      </c>
      <c r="D22303">
        <v>99.01</v>
      </c>
    </row>
    <row r="22304" spans="1:4">
      <c r="A22304" s="29">
        <v>43721</v>
      </c>
      <c r="B22304" t="s">
        <v>311</v>
      </c>
      <c r="C22304">
        <v>5.03</v>
      </c>
      <c r="D22304">
        <v>99</v>
      </c>
    </row>
    <row r="22305" spans="1:4">
      <c r="A22305" s="29">
        <v>43721</v>
      </c>
      <c r="B22305" t="s">
        <v>312</v>
      </c>
      <c r="C22305">
        <v>5.04</v>
      </c>
      <c r="D22305">
        <v>98.99</v>
      </c>
    </row>
    <row r="22306" spans="1:4">
      <c r="A22306" s="29">
        <v>43721</v>
      </c>
      <c r="B22306" t="s">
        <v>313</v>
      </c>
      <c r="C22306">
        <v>5.04</v>
      </c>
      <c r="D22306">
        <v>98.99</v>
      </c>
    </row>
    <row r="22307" spans="1:4">
      <c r="A22307" s="29">
        <v>43721</v>
      </c>
      <c r="B22307" t="s">
        <v>314</v>
      </c>
      <c r="C22307">
        <v>5.04</v>
      </c>
      <c r="D22307">
        <v>98.99</v>
      </c>
    </row>
    <row r="22308" spans="1:4">
      <c r="A22308" s="29">
        <v>43721</v>
      </c>
      <c r="B22308" t="s">
        <v>315</v>
      </c>
      <c r="C22308">
        <v>5.05</v>
      </c>
      <c r="D22308">
        <v>98.98</v>
      </c>
    </row>
    <row r="22309" spans="1:4">
      <c r="A22309" s="29">
        <v>43721</v>
      </c>
      <c r="B22309" t="s">
        <v>316</v>
      </c>
      <c r="C22309">
        <v>5.05</v>
      </c>
      <c r="D22309">
        <v>98.98</v>
      </c>
    </row>
    <row r="22310" spans="1:4">
      <c r="A22310" s="29">
        <v>43721</v>
      </c>
      <c r="B22310" t="s">
        <v>317</v>
      </c>
      <c r="C22310">
        <v>5.04</v>
      </c>
      <c r="D22310">
        <v>98.99</v>
      </c>
    </row>
    <row r="22311" spans="1:4">
      <c r="A22311" s="29">
        <v>43721</v>
      </c>
      <c r="B22311" t="s">
        <v>318</v>
      </c>
      <c r="C22311">
        <v>5.05</v>
      </c>
      <c r="D22311">
        <v>98.98</v>
      </c>
    </row>
    <row r="22312" spans="1:4">
      <c r="A22312" s="29">
        <v>43721</v>
      </c>
      <c r="B22312" t="s">
        <v>319</v>
      </c>
      <c r="C22312">
        <v>5.0599999999999996</v>
      </c>
      <c r="D22312">
        <v>98.97</v>
      </c>
    </row>
    <row r="22313" spans="1:4">
      <c r="A22313" s="29">
        <v>43721</v>
      </c>
      <c r="B22313" t="s">
        <v>320</v>
      </c>
      <c r="C22313">
        <v>4.91</v>
      </c>
      <c r="D22313">
        <v>99.12</v>
      </c>
    </row>
    <row r="22314" spans="1:4">
      <c r="A22314" s="29">
        <v>43721</v>
      </c>
      <c r="B22314" t="s">
        <v>321</v>
      </c>
      <c r="C22314">
        <v>4.67</v>
      </c>
      <c r="D22314">
        <v>99.36</v>
      </c>
    </row>
    <row r="22315" spans="1:4">
      <c r="A22315" s="29">
        <v>43721</v>
      </c>
      <c r="B22315" t="s">
        <v>322</v>
      </c>
      <c r="C22315">
        <v>4.58</v>
      </c>
      <c r="D22315">
        <v>99.45</v>
      </c>
    </row>
    <row r="22316" spans="1:4">
      <c r="A22316" s="29">
        <v>43721</v>
      </c>
      <c r="B22316" t="s">
        <v>323</v>
      </c>
      <c r="C22316">
        <v>4.5199999999999996</v>
      </c>
      <c r="D22316">
        <v>99.51</v>
      </c>
    </row>
    <row r="22317" spans="1:4">
      <c r="A22317" s="29">
        <v>43721</v>
      </c>
      <c r="B22317" t="s">
        <v>324</v>
      </c>
      <c r="C22317">
        <v>4.47</v>
      </c>
      <c r="D22317">
        <v>99.56</v>
      </c>
    </row>
    <row r="22318" spans="1:4">
      <c r="A22318" s="29">
        <v>43721</v>
      </c>
      <c r="B22318" t="s">
        <v>325</v>
      </c>
      <c r="C22318">
        <v>4.66</v>
      </c>
      <c r="D22318">
        <v>99.37</v>
      </c>
    </row>
    <row r="22319" spans="1:4">
      <c r="A22319" s="29">
        <v>43721</v>
      </c>
      <c r="B22319" t="s">
        <v>326</v>
      </c>
      <c r="C22319">
        <v>16.54</v>
      </c>
      <c r="D22319">
        <v>87.490000000000009</v>
      </c>
    </row>
    <row r="22320" spans="1:4">
      <c r="A22320" s="29">
        <v>43721</v>
      </c>
      <c r="B22320" t="s">
        <v>327</v>
      </c>
      <c r="C22320">
        <v>17.760000000000002</v>
      </c>
      <c r="D22320">
        <v>86.27</v>
      </c>
    </row>
    <row r="22321" spans="1:4">
      <c r="A22321" s="29">
        <v>43721</v>
      </c>
      <c r="B22321" t="s">
        <v>328</v>
      </c>
      <c r="C22321">
        <v>17.79</v>
      </c>
      <c r="D22321">
        <v>86.240000000000009</v>
      </c>
    </row>
    <row r="22322" spans="1:4">
      <c r="A22322" s="29">
        <v>43721</v>
      </c>
      <c r="B22322" t="s">
        <v>329</v>
      </c>
      <c r="C22322">
        <v>17.77</v>
      </c>
      <c r="D22322">
        <v>86.26</v>
      </c>
    </row>
    <row r="22323" spans="1:4">
      <c r="A22323" s="29">
        <v>43722</v>
      </c>
      <c r="B22323" t="s">
        <v>330</v>
      </c>
      <c r="C22323">
        <v>13.62</v>
      </c>
      <c r="D22323">
        <v>90.41</v>
      </c>
    </row>
    <row r="22324" spans="1:4">
      <c r="A22324" s="29">
        <v>43722</v>
      </c>
      <c r="B22324" t="s">
        <v>331</v>
      </c>
      <c r="C22324">
        <v>4.79</v>
      </c>
      <c r="D22324">
        <v>99.24</v>
      </c>
    </row>
    <row r="22325" spans="1:4">
      <c r="A22325" s="29">
        <v>43722</v>
      </c>
      <c r="B22325" t="s">
        <v>332</v>
      </c>
      <c r="C22325">
        <v>4.53</v>
      </c>
      <c r="D22325">
        <v>99.5</v>
      </c>
    </row>
    <row r="22326" spans="1:4">
      <c r="A22326" s="29">
        <v>43722</v>
      </c>
      <c r="B22326" t="s">
        <v>333</v>
      </c>
      <c r="C22326">
        <v>4.47</v>
      </c>
      <c r="D22326">
        <v>99.56</v>
      </c>
    </row>
    <row r="22327" spans="1:4">
      <c r="A22327" s="29">
        <v>43722</v>
      </c>
      <c r="B22327" t="s">
        <v>334</v>
      </c>
      <c r="C22327">
        <v>4.43</v>
      </c>
      <c r="D22327">
        <v>99.6</v>
      </c>
    </row>
    <row r="22328" spans="1:4">
      <c r="A22328" s="29">
        <v>43722</v>
      </c>
      <c r="B22328" t="s">
        <v>335</v>
      </c>
      <c r="C22328">
        <v>4.4000000000000004</v>
      </c>
      <c r="D22328">
        <v>99.63</v>
      </c>
    </row>
    <row r="22329" spans="1:4">
      <c r="A22329" s="29">
        <v>43722</v>
      </c>
      <c r="B22329" t="s">
        <v>336</v>
      </c>
      <c r="C22329">
        <v>4.38</v>
      </c>
      <c r="D22329">
        <v>99.65</v>
      </c>
    </row>
    <row r="22330" spans="1:4">
      <c r="A22330" s="29">
        <v>43722</v>
      </c>
      <c r="B22330" t="s">
        <v>337</v>
      </c>
      <c r="C22330">
        <v>4.3600000000000003</v>
      </c>
      <c r="D22330">
        <v>99.67</v>
      </c>
    </row>
    <row r="22331" spans="1:4">
      <c r="A22331" s="29">
        <v>43722</v>
      </c>
      <c r="B22331" t="s">
        <v>338</v>
      </c>
      <c r="C22331">
        <v>4.34</v>
      </c>
      <c r="D22331">
        <v>99.69</v>
      </c>
    </row>
    <row r="22332" spans="1:4">
      <c r="A22332" s="29">
        <v>43722</v>
      </c>
      <c r="B22332" t="s">
        <v>339</v>
      </c>
      <c r="C22332">
        <v>18.57</v>
      </c>
      <c r="D22332">
        <v>85.460000000000008</v>
      </c>
    </row>
    <row r="22333" spans="1:4">
      <c r="A22333" s="29">
        <v>43722</v>
      </c>
      <c r="B22333" t="s">
        <v>340</v>
      </c>
      <c r="C22333">
        <v>21.39</v>
      </c>
      <c r="D22333">
        <v>82.64</v>
      </c>
    </row>
    <row r="22334" spans="1:4">
      <c r="A22334" s="29">
        <v>43722</v>
      </c>
      <c r="B22334" t="s">
        <v>341</v>
      </c>
      <c r="C22334">
        <v>21.55</v>
      </c>
      <c r="D22334">
        <v>82.48</v>
      </c>
    </row>
    <row r="22335" spans="1:4">
      <c r="A22335" s="29">
        <v>43722</v>
      </c>
      <c r="B22335" t="s">
        <v>342</v>
      </c>
      <c r="C22335">
        <v>13.96</v>
      </c>
      <c r="D22335">
        <v>90.07</v>
      </c>
    </row>
    <row r="22336" spans="1:4">
      <c r="A22336" s="29">
        <v>43722</v>
      </c>
      <c r="B22336" t="s">
        <v>343</v>
      </c>
      <c r="C22336">
        <v>4.75</v>
      </c>
      <c r="D22336">
        <v>99.28</v>
      </c>
    </row>
    <row r="22337" spans="1:4">
      <c r="A22337" s="29">
        <v>43722</v>
      </c>
      <c r="B22337" t="s">
        <v>344</v>
      </c>
      <c r="C22337">
        <v>4.46</v>
      </c>
      <c r="D22337">
        <v>99.570000000000007</v>
      </c>
    </row>
    <row r="22338" spans="1:4">
      <c r="A22338" s="29">
        <v>43722</v>
      </c>
      <c r="B22338" t="s">
        <v>345</v>
      </c>
      <c r="C22338">
        <v>4.4000000000000004</v>
      </c>
      <c r="D22338">
        <v>99.63</v>
      </c>
    </row>
    <row r="22339" spans="1:4">
      <c r="A22339" s="29">
        <v>43722</v>
      </c>
      <c r="B22339" t="s">
        <v>346</v>
      </c>
      <c r="C22339">
        <v>4.3600000000000003</v>
      </c>
      <c r="D22339">
        <v>99.67</v>
      </c>
    </row>
    <row r="22340" spans="1:4">
      <c r="A22340" s="29">
        <v>43722</v>
      </c>
      <c r="B22340" t="s">
        <v>347</v>
      </c>
      <c r="C22340">
        <v>4.34</v>
      </c>
      <c r="D22340">
        <v>99.69</v>
      </c>
    </row>
    <row r="22341" spans="1:4">
      <c r="A22341" s="29">
        <v>43722</v>
      </c>
      <c r="B22341" t="s">
        <v>348</v>
      </c>
      <c r="C22341">
        <v>4.33</v>
      </c>
      <c r="D22341">
        <v>99.7</v>
      </c>
    </row>
    <row r="22342" spans="1:4">
      <c r="A22342" s="29">
        <v>43722</v>
      </c>
      <c r="B22342" t="s">
        <v>349</v>
      </c>
      <c r="C22342">
        <v>4.3099999999999996</v>
      </c>
      <c r="D22342">
        <v>99.72</v>
      </c>
    </row>
    <row r="22343" spans="1:4">
      <c r="A22343" s="29">
        <v>43722</v>
      </c>
      <c r="B22343" t="s">
        <v>350</v>
      </c>
      <c r="C22343">
        <v>4.54</v>
      </c>
      <c r="D22343">
        <v>99.49</v>
      </c>
    </row>
    <row r="22344" spans="1:4">
      <c r="A22344" s="29">
        <v>43722</v>
      </c>
      <c r="B22344" t="s">
        <v>351</v>
      </c>
      <c r="C22344">
        <v>4.72</v>
      </c>
      <c r="D22344">
        <v>99.31</v>
      </c>
    </row>
    <row r="22345" spans="1:4">
      <c r="A22345" s="29">
        <v>43722</v>
      </c>
      <c r="B22345" t="s">
        <v>352</v>
      </c>
      <c r="C22345">
        <v>4.8</v>
      </c>
      <c r="D22345">
        <v>99.23</v>
      </c>
    </row>
    <row r="22346" spans="1:4">
      <c r="A22346" s="29">
        <v>43722</v>
      </c>
      <c r="B22346" t="s">
        <v>353</v>
      </c>
      <c r="C22346">
        <v>4.8499999999999996</v>
      </c>
      <c r="D22346">
        <v>99.18</v>
      </c>
    </row>
    <row r="22347" spans="1:4">
      <c r="A22347" s="29">
        <v>43722</v>
      </c>
      <c r="B22347" t="s">
        <v>354</v>
      </c>
      <c r="C22347">
        <v>4.87</v>
      </c>
      <c r="D22347">
        <v>99.16</v>
      </c>
    </row>
    <row r="22348" spans="1:4">
      <c r="A22348" s="29">
        <v>43722</v>
      </c>
      <c r="B22348" t="s">
        <v>355</v>
      </c>
      <c r="C22348">
        <v>4.6900000000000004</v>
      </c>
      <c r="D22348">
        <v>99.34</v>
      </c>
    </row>
    <row r="22349" spans="1:4">
      <c r="A22349" s="29">
        <v>43722</v>
      </c>
      <c r="B22349" t="s">
        <v>356</v>
      </c>
      <c r="C22349">
        <v>4.51</v>
      </c>
      <c r="D22349">
        <v>99.52</v>
      </c>
    </row>
    <row r="22350" spans="1:4">
      <c r="A22350" s="29">
        <v>43722</v>
      </c>
      <c r="B22350" t="s">
        <v>357</v>
      </c>
      <c r="C22350">
        <v>4.43</v>
      </c>
      <c r="D22350">
        <v>99.6</v>
      </c>
    </row>
    <row r="22351" spans="1:4">
      <c r="A22351" s="29">
        <v>43722</v>
      </c>
      <c r="B22351" t="s">
        <v>358</v>
      </c>
      <c r="C22351">
        <v>4.59</v>
      </c>
      <c r="D22351">
        <v>99.44</v>
      </c>
    </row>
    <row r="22352" spans="1:4">
      <c r="A22352" s="29">
        <v>43722</v>
      </c>
      <c r="B22352" t="s">
        <v>359</v>
      </c>
      <c r="C22352">
        <v>4.7699999999999996</v>
      </c>
      <c r="D22352">
        <v>99.26</v>
      </c>
    </row>
    <row r="22353" spans="1:4">
      <c r="A22353" s="29">
        <v>43722</v>
      </c>
      <c r="B22353" t="s">
        <v>360</v>
      </c>
      <c r="C22353">
        <v>4.8499999999999996</v>
      </c>
      <c r="D22353">
        <v>99.18</v>
      </c>
    </row>
    <row r="22354" spans="1:4">
      <c r="A22354" s="29">
        <v>43722</v>
      </c>
      <c r="B22354" t="s">
        <v>361</v>
      </c>
      <c r="C22354">
        <v>4.88</v>
      </c>
      <c r="D22354">
        <v>99.15</v>
      </c>
    </row>
    <row r="22355" spans="1:4">
      <c r="A22355" s="29">
        <v>43722</v>
      </c>
      <c r="B22355" t="s">
        <v>362</v>
      </c>
      <c r="C22355">
        <v>4.92</v>
      </c>
      <c r="D22355">
        <v>99.11</v>
      </c>
    </row>
    <row r="22356" spans="1:4">
      <c r="A22356" s="29">
        <v>43722</v>
      </c>
      <c r="B22356" t="s">
        <v>363</v>
      </c>
      <c r="C22356">
        <v>4.93</v>
      </c>
      <c r="D22356">
        <v>99.1</v>
      </c>
    </row>
    <row r="22357" spans="1:4">
      <c r="A22357" s="29">
        <v>43722</v>
      </c>
      <c r="B22357" t="s">
        <v>364</v>
      </c>
      <c r="C22357">
        <v>4.95</v>
      </c>
      <c r="D22357">
        <v>99.08</v>
      </c>
    </row>
    <row r="22358" spans="1:4">
      <c r="A22358" s="29">
        <v>43722</v>
      </c>
      <c r="B22358" t="s">
        <v>365</v>
      </c>
      <c r="C22358">
        <v>4.97</v>
      </c>
      <c r="D22358">
        <v>99.06</v>
      </c>
    </row>
    <row r="22359" spans="1:4">
      <c r="A22359" s="29">
        <v>43722</v>
      </c>
      <c r="B22359" t="s">
        <v>366</v>
      </c>
      <c r="C22359">
        <v>4.9800000000000004</v>
      </c>
      <c r="D22359">
        <v>99.05</v>
      </c>
    </row>
    <row r="22360" spans="1:4">
      <c r="A22360" s="29">
        <v>43722</v>
      </c>
      <c r="B22360" t="s">
        <v>367</v>
      </c>
      <c r="C22360">
        <v>5</v>
      </c>
      <c r="D22360">
        <v>99.03</v>
      </c>
    </row>
    <row r="22361" spans="1:4">
      <c r="A22361" s="29">
        <v>43722</v>
      </c>
      <c r="B22361" t="s">
        <v>368</v>
      </c>
      <c r="C22361">
        <v>5.0199999999999996</v>
      </c>
      <c r="D22361">
        <v>99.01</v>
      </c>
    </row>
    <row r="22362" spans="1:4">
      <c r="A22362" s="29">
        <v>43722</v>
      </c>
      <c r="B22362" t="s">
        <v>369</v>
      </c>
      <c r="C22362">
        <v>5.03</v>
      </c>
      <c r="D22362">
        <v>99</v>
      </c>
    </row>
    <row r="22363" spans="1:4">
      <c r="A22363" s="29">
        <v>43722</v>
      </c>
      <c r="B22363" t="s">
        <v>370</v>
      </c>
      <c r="C22363">
        <v>5.03</v>
      </c>
      <c r="D22363">
        <v>99</v>
      </c>
    </row>
    <row r="22364" spans="1:4">
      <c r="A22364" s="29">
        <v>43722</v>
      </c>
      <c r="B22364" t="s">
        <v>371</v>
      </c>
      <c r="C22364">
        <v>5.03</v>
      </c>
      <c r="D22364">
        <v>99</v>
      </c>
    </row>
    <row r="22365" spans="1:4">
      <c r="A22365" s="29">
        <v>43722</v>
      </c>
      <c r="B22365" t="s">
        <v>372</v>
      </c>
      <c r="C22365">
        <v>5.04</v>
      </c>
      <c r="D22365">
        <v>98.99</v>
      </c>
    </row>
    <row r="22366" spans="1:4">
      <c r="A22366" s="29">
        <v>43722</v>
      </c>
      <c r="B22366" t="s">
        <v>373</v>
      </c>
      <c r="C22366">
        <v>5.04</v>
      </c>
      <c r="D22366">
        <v>98.99</v>
      </c>
    </row>
    <row r="22367" spans="1:4">
      <c r="A22367" s="29">
        <v>43722</v>
      </c>
      <c r="B22367" t="s">
        <v>374</v>
      </c>
      <c r="C22367">
        <v>5.04</v>
      </c>
      <c r="D22367">
        <v>98.99</v>
      </c>
    </row>
    <row r="22368" spans="1:4">
      <c r="A22368" s="29">
        <v>43722</v>
      </c>
      <c r="B22368" t="s">
        <v>375</v>
      </c>
      <c r="C22368">
        <v>5.05</v>
      </c>
      <c r="D22368">
        <v>98.98</v>
      </c>
    </row>
    <row r="22369" spans="1:4">
      <c r="A22369" s="29">
        <v>43722</v>
      </c>
      <c r="B22369" t="s">
        <v>280</v>
      </c>
      <c r="C22369">
        <v>5.05</v>
      </c>
      <c r="D22369">
        <v>98.98</v>
      </c>
    </row>
    <row r="22370" spans="1:4">
      <c r="A22370" s="29">
        <v>43722</v>
      </c>
      <c r="B22370" t="s">
        <v>281</v>
      </c>
      <c r="C22370">
        <v>5.05</v>
      </c>
      <c r="D22370">
        <v>98.98</v>
      </c>
    </row>
    <row r="22371" spans="1:4">
      <c r="A22371" s="29">
        <v>43722</v>
      </c>
      <c r="B22371" t="s">
        <v>282</v>
      </c>
      <c r="C22371">
        <v>5.0599999999999996</v>
      </c>
      <c r="D22371">
        <v>98.97</v>
      </c>
    </row>
    <row r="22372" spans="1:4">
      <c r="A22372" s="29">
        <v>43722</v>
      </c>
      <c r="B22372" t="s">
        <v>283</v>
      </c>
      <c r="C22372">
        <v>5.0599999999999996</v>
      </c>
      <c r="D22372">
        <v>98.97</v>
      </c>
    </row>
    <row r="22373" spans="1:4">
      <c r="A22373" s="29">
        <v>43722</v>
      </c>
      <c r="B22373" t="s">
        <v>284</v>
      </c>
      <c r="C22373">
        <v>5.0599999999999996</v>
      </c>
      <c r="D22373">
        <v>98.97</v>
      </c>
    </row>
    <row r="22374" spans="1:4">
      <c r="A22374" s="29">
        <v>43722</v>
      </c>
      <c r="B22374" t="s">
        <v>285</v>
      </c>
      <c r="C22374">
        <v>5.07</v>
      </c>
      <c r="D22374">
        <v>98.960000000000008</v>
      </c>
    </row>
    <row r="22375" spans="1:4">
      <c r="A22375" s="29">
        <v>43722</v>
      </c>
      <c r="B22375" t="s">
        <v>286</v>
      </c>
      <c r="C22375">
        <v>5.0599999999999996</v>
      </c>
      <c r="D22375">
        <v>98.97</v>
      </c>
    </row>
    <row r="22376" spans="1:4">
      <c r="A22376" s="29">
        <v>43722</v>
      </c>
      <c r="B22376" t="s">
        <v>287</v>
      </c>
      <c r="C22376">
        <v>5.07</v>
      </c>
      <c r="D22376">
        <v>98.960000000000008</v>
      </c>
    </row>
    <row r="22377" spans="1:4">
      <c r="A22377" s="29">
        <v>43722</v>
      </c>
      <c r="B22377" t="s">
        <v>288</v>
      </c>
      <c r="C22377">
        <v>5.0199999999999996</v>
      </c>
      <c r="D22377">
        <v>99.01</v>
      </c>
    </row>
    <row r="22378" spans="1:4">
      <c r="A22378" s="29">
        <v>43722</v>
      </c>
      <c r="B22378" t="s">
        <v>289</v>
      </c>
      <c r="C22378">
        <v>4.7300000000000004</v>
      </c>
      <c r="D22378">
        <v>99.3</v>
      </c>
    </row>
    <row r="22379" spans="1:4">
      <c r="A22379" s="29">
        <v>43722</v>
      </c>
      <c r="B22379" t="s">
        <v>290</v>
      </c>
      <c r="C22379">
        <v>4.5999999999999996</v>
      </c>
      <c r="D22379">
        <v>99.43</v>
      </c>
    </row>
    <row r="22380" spans="1:4">
      <c r="A22380" s="29">
        <v>43722</v>
      </c>
      <c r="B22380" t="s">
        <v>291</v>
      </c>
      <c r="C22380">
        <v>4.55</v>
      </c>
      <c r="D22380">
        <v>99.48</v>
      </c>
    </row>
    <row r="22381" spans="1:4">
      <c r="A22381" s="29">
        <v>43722</v>
      </c>
      <c r="B22381" t="s">
        <v>292</v>
      </c>
      <c r="C22381">
        <v>4.82</v>
      </c>
      <c r="D22381">
        <v>99.210000000000008</v>
      </c>
    </row>
    <row r="22382" spans="1:4">
      <c r="A22382" s="29">
        <v>43722</v>
      </c>
      <c r="B22382" t="s">
        <v>293</v>
      </c>
      <c r="C22382">
        <v>4.92</v>
      </c>
      <c r="D22382">
        <v>99.11</v>
      </c>
    </row>
    <row r="22383" spans="1:4">
      <c r="A22383" s="29">
        <v>43722</v>
      </c>
      <c r="B22383" t="s">
        <v>294</v>
      </c>
      <c r="C22383">
        <v>4.96</v>
      </c>
      <c r="D22383">
        <v>99.070000000000007</v>
      </c>
    </row>
    <row r="22384" spans="1:4">
      <c r="A22384" s="29">
        <v>43722</v>
      </c>
      <c r="B22384" t="s">
        <v>295</v>
      </c>
      <c r="C22384">
        <v>4.99</v>
      </c>
      <c r="D22384">
        <v>99.04</v>
      </c>
    </row>
    <row r="22385" spans="1:4">
      <c r="A22385" s="29">
        <v>43722</v>
      </c>
      <c r="B22385" t="s">
        <v>296</v>
      </c>
      <c r="C22385">
        <v>5.01</v>
      </c>
      <c r="D22385">
        <v>99.02</v>
      </c>
    </row>
    <row r="22386" spans="1:4">
      <c r="A22386" s="29">
        <v>43722</v>
      </c>
      <c r="B22386" t="s">
        <v>297</v>
      </c>
      <c r="C22386">
        <v>5.0199999999999996</v>
      </c>
      <c r="D22386">
        <v>99.01</v>
      </c>
    </row>
    <row r="22387" spans="1:4">
      <c r="A22387" s="29">
        <v>43722</v>
      </c>
      <c r="B22387" t="s">
        <v>298</v>
      </c>
      <c r="C22387">
        <v>18.71</v>
      </c>
      <c r="D22387">
        <v>85.32</v>
      </c>
    </row>
    <row r="22388" spans="1:4">
      <c r="A22388" s="29">
        <v>43722</v>
      </c>
      <c r="B22388" t="s">
        <v>299</v>
      </c>
      <c r="C22388">
        <v>21.65</v>
      </c>
      <c r="D22388">
        <v>82.38</v>
      </c>
    </row>
    <row r="22389" spans="1:4">
      <c r="A22389" s="29">
        <v>43722</v>
      </c>
      <c r="B22389" t="s">
        <v>300</v>
      </c>
      <c r="C22389">
        <v>21.72</v>
      </c>
      <c r="D22389">
        <v>82.31</v>
      </c>
    </row>
    <row r="22390" spans="1:4">
      <c r="A22390" s="29">
        <v>43722</v>
      </c>
      <c r="B22390" t="s">
        <v>301</v>
      </c>
      <c r="C22390">
        <v>21.71</v>
      </c>
      <c r="D22390">
        <v>82.32</v>
      </c>
    </row>
    <row r="22391" spans="1:4">
      <c r="A22391" s="29">
        <v>43722</v>
      </c>
      <c r="B22391" t="s">
        <v>302</v>
      </c>
      <c r="C22391">
        <v>7.99</v>
      </c>
      <c r="D22391">
        <v>96.04</v>
      </c>
    </row>
    <row r="22392" spans="1:4">
      <c r="A22392" s="29">
        <v>43722</v>
      </c>
      <c r="B22392" t="s">
        <v>303</v>
      </c>
      <c r="C22392">
        <v>5.1100000000000003</v>
      </c>
      <c r="D22392">
        <v>98.92</v>
      </c>
    </row>
    <row r="22393" spans="1:4">
      <c r="A22393" s="29">
        <v>43722</v>
      </c>
      <c r="B22393" t="s">
        <v>304</v>
      </c>
      <c r="C22393">
        <v>5.0599999999999996</v>
      </c>
      <c r="D22393">
        <v>98.97</v>
      </c>
    </row>
    <row r="22394" spans="1:4">
      <c r="A22394" s="29">
        <v>43722</v>
      </c>
      <c r="B22394" t="s">
        <v>305</v>
      </c>
      <c r="C22394">
        <v>5.0599999999999996</v>
      </c>
      <c r="D22394">
        <v>98.97</v>
      </c>
    </row>
    <row r="22395" spans="1:4">
      <c r="A22395" s="29">
        <v>43722</v>
      </c>
      <c r="B22395" t="s">
        <v>306</v>
      </c>
      <c r="C22395">
        <v>5.0599999999999996</v>
      </c>
      <c r="D22395">
        <v>98.97</v>
      </c>
    </row>
    <row r="22396" spans="1:4">
      <c r="A22396" s="29">
        <v>43722</v>
      </c>
      <c r="B22396" t="s">
        <v>307</v>
      </c>
      <c r="C22396">
        <v>5.0599999999999996</v>
      </c>
      <c r="D22396">
        <v>98.97</v>
      </c>
    </row>
    <row r="22397" spans="1:4">
      <c r="A22397" s="29">
        <v>43722</v>
      </c>
      <c r="B22397" t="s">
        <v>308</v>
      </c>
      <c r="C22397">
        <v>5.0599999999999996</v>
      </c>
      <c r="D22397">
        <v>98.97</v>
      </c>
    </row>
    <row r="22398" spans="1:4">
      <c r="A22398" s="29">
        <v>43722</v>
      </c>
      <c r="B22398" t="s">
        <v>309</v>
      </c>
      <c r="C22398">
        <v>5.07</v>
      </c>
      <c r="D22398">
        <v>98.960000000000008</v>
      </c>
    </row>
    <row r="22399" spans="1:4">
      <c r="A22399" s="29">
        <v>43722</v>
      </c>
      <c r="B22399" t="s">
        <v>310</v>
      </c>
      <c r="C22399">
        <v>5.07</v>
      </c>
      <c r="D22399">
        <v>98.960000000000008</v>
      </c>
    </row>
    <row r="22400" spans="1:4">
      <c r="A22400" s="29">
        <v>43722</v>
      </c>
      <c r="B22400" t="s">
        <v>311</v>
      </c>
      <c r="C22400">
        <v>5.0599999999999996</v>
      </c>
      <c r="D22400">
        <v>98.97</v>
      </c>
    </row>
    <row r="22401" spans="1:4">
      <c r="A22401" s="29">
        <v>43722</v>
      </c>
      <c r="B22401" t="s">
        <v>312</v>
      </c>
      <c r="C22401">
        <v>5.07</v>
      </c>
      <c r="D22401">
        <v>98.960000000000008</v>
      </c>
    </row>
    <row r="22402" spans="1:4">
      <c r="A22402" s="29">
        <v>43722</v>
      </c>
      <c r="B22402" t="s">
        <v>313</v>
      </c>
      <c r="C22402">
        <v>5.08</v>
      </c>
      <c r="D22402">
        <v>98.95</v>
      </c>
    </row>
    <row r="22403" spans="1:4">
      <c r="A22403" s="29">
        <v>43722</v>
      </c>
      <c r="B22403" t="s">
        <v>314</v>
      </c>
      <c r="C22403">
        <v>5.04</v>
      </c>
      <c r="D22403">
        <v>98.99</v>
      </c>
    </row>
    <row r="22404" spans="1:4">
      <c r="A22404" s="29">
        <v>43722</v>
      </c>
      <c r="B22404" t="s">
        <v>315</v>
      </c>
      <c r="C22404">
        <v>4.75</v>
      </c>
      <c r="D22404">
        <v>99.28</v>
      </c>
    </row>
    <row r="22405" spans="1:4">
      <c r="A22405" s="29">
        <v>43722</v>
      </c>
      <c r="B22405" t="s">
        <v>316</v>
      </c>
      <c r="C22405">
        <v>4.62</v>
      </c>
      <c r="D22405">
        <v>99.41</v>
      </c>
    </row>
    <row r="22406" spans="1:4">
      <c r="A22406" s="29">
        <v>43722</v>
      </c>
      <c r="B22406" t="s">
        <v>317</v>
      </c>
      <c r="C22406">
        <v>4.55</v>
      </c>
      <c r="D22406">
        <v>99.48</v>
      </c>
    </row>
    <row r="22407" spans="1:4">
      <c r="A22407" s="29">
        <v>43722</v>
      </c>
      <c r="B22407" t="s">
        <v>318</v>
      </c>
      <c r="C22407">
        <v>4.78</v>
      </c>
      <c r="D22407">
        <v>99.25</v>
      </c>
    </row>
    <row r="22408" spans="1:4">
      <c r="A22408" s="29">
        <v>43722</v>
      </c>
      <c r="B22408" t="s">
        <v>319</v>
      </c>
      <c r="C22408">
        <v>4.91</v>
      </c>
      <c r="D22408">
        <v>99.12</v>
      </c>
    </row>
    <row r="22409" spans="1:4">
      <c r="A22409" s="29">
        <v>43722</v>
      </c>
      <c r="B22409" t="s">
        <v>320</v>
      </c>
      <c r="C22409">
        <v>4.95</v>
      </c>
      <c r="D22409">
        <v>99.08</v>
      </c>
    </row>
    <row r="22410" spans="1:4">
      <c r="A22410" s="29">
        <v>43722</v>
      </c>
      <c r="B22410" t="s">
        <v>321</v>
      </c>
      <c r="C22410">
        <v>4.99</v>
      </c>
      <c r="D22410">
        <v>99.04</v>
      </c>
    </row>
    <row r="22411" spans="1:4">
      <c r="A22411" s="29">
        <v>43722</v>
      </c>
      <c r="B22411" t="s">
        <v>322</v>
      </c>
      <c r="C22411">
        <v>5.01</v>
      </c>
      <c r="D22411">
        <v>99.02</v>
      </c>
    </row>
    <row r="22412" spans="1:4">
      <c r="A22412" s="29">
        <v>43722</v>
      </c>
      <c r="B22412" t="s">
        <v>323</v>
      </c>
      <c r="C22412">
        <v>4.8600000000000003</v>
      </c>
      <c r="D22412">
        <v>99.17</v>
      </c>
    </row>
    <row r="22413" spans="1:4">
      <c r="A22413" s="29">
        <v>43722</v>
      </c>
      <c r="B22413" t="s">
        <v>324</v>
      </c>
      <c r="C22413">
        <v>4.63</v>
      </c>
      <c r="D22413">
        <v>99.4</v>
      </c>
    </row>
    <row r="22414" spans="1:4">
      <c r="A22414" s="29">
        <v>43722</v>
      </c>
      <c r="B22414" t="s">
        <v>325</v>
      </c>
      <c r="C22414">
        <v>4.55</v>
      </c>
      <c r="D22414">
        <v>99.48</v>
      </c>
    </row>
    <row r="22415" spans="1:4">
      <c r="A22415" s="29">
        <v>43722</v>
      </c>
      <c r="B22415" t="s">
        <v>326</v>
      </c>
      <c r="C22415">
        <v>4.49</v>
      </c>
      <c r="D22415">
        <v>99.54</v>
      </c>
    </row>
    <row r="22416" spans="1:4">
      <c r="A22416" s="29">
        <v>43722</v>
      </c>
      <c r="B22416" t="s">
        <v>327</v>
      </c>
      <c r="C22416">
        <v>10.220000000000001</v>
      </c>
      <c r="D22416">
        <v>93.81</v>
      </c>
    </row>
    <row r="22417" spans="1:4">
      <c r="A22417" s="29">
        <v>43722</v>
      </c>
      <c r="B22417" t="s">
        <v>328</v>
      </c>
      <c r="C22417">
        <v>21.09</v>
      </c>
      <c r="D22417">
        <v>82.94</v>
      </c>
    </row>
    <row r="22418" spans="1:4">
      <c r="A22418" s="29">
        <v>43722</v>
      </c>
      <c r="B22418" t="s">
        <v>329</v>
      </c>
      <c r="C22418">
        <v>21.58</v>
      </c>
      <c r="D22418">
        <v>82.45</v>
      </c>
    </row>
    <row r="22419" spans="1:4">
      <c r="A22419" s="29">
        <v>43723</v>
      </c>
      <c r="B22419" t="s">
        <v>330</v>
      </c>
      <c r="C22419">
        <v>21.63</v>
      </c>
      <c r="D22419">
        <v>82.4</v>
      </c>
    </row>
    <row r="22420" spans="1:4">
      <c r="A22420" s="29">
        <v>43723</v>
      </c>
      <c r="B22420" t="s">
        <v>331</v>
      </c>
      <c r="C22420">
        <v>18.100000000000001</v>
      </c>
      <c r="D22420">
        <v>85.93</v>
      </c>
    </row>
    <row r="22421" spans="1:4">
      <c r="A22421" s="29">
        <v>43723</v>
      </c>
      <c r="B22421" t="s">
        <v>332</v>
      </c>
      <c r="C22421">
        <v>17.71</v>
      </c>
      <c r="D22421">
        <v>86.32</v>
      </c>
    </row>
    <row r="22422" spans="1:4">
      <c r="A22422" s="29">
        <v>43723</v>
      </c>
      <c r="B22422" t="s">
        <v>333</v>
      </c>
      <c r="C22422">
        <v>5.89</v>
      </c>
      <c r="D22422">
        <v>98.14</v>
      </c>
    </row>
    <row r="22423" spans="1:4">
      <c r="A22423" s="29">
        <v>43723</v>
      </c>
      <c r="B22423" t="s">
        <v>334</v>
      </c>
      <c r="C22423">
        <v>4.5999999999999996</v>
      </c>
      <c r="D22423">
        <v>99.43</v>
      </c>
    </row>
    <row r="22424" spans="1:4">
      <c r="A22424" s="29">
        <v>43723</v>
      </c>
      <c r="B22424" t="s">
        <v>335</v>
      </c>
      <c r="C22424">
        <v>4.5</v>
      </c>
      <c r="D22424">
        <v>99.53</v>
      </c>
    </row>
    <row r="22425" spans="1:4">
      <c r="A22425" s="29">
        <v>43723</v>
      </c>
      <c r="B22425" t="s">
        <v>336</v>
      </c>
      <c r="C22425">
        <v>4.46</v>
      </c>
      <c r="D22425">
        <v>99.570000000000007</v>
      </c>
    </row>
    <row r="22426" spans="1:4">
      <c r="A22426" s="29">
        <v>43723</v>
      </c>
      <c r="B22426" t="s">
        <v>337</v>
      </c>
      <c r="C22426">
        <v>4.42</v>
      </c>
      <c r="D22426">
        <v>99.61</v>
      </c>
    </row>
    <row r="22427" spans="1:4">
      <c r="A22427" s="29">
        <v>43723</v>
      </c>
      <c r="B22427" t="s">
        <v>338</v>
      </c>
      <c r="C22427">
        <v>4.3899999999999997</v>
      </c>
      <c r="D22427">
        <v>99.64</v>
      </c>
    </row>
    <row r="22428" spans="1:4">
      <c r="A22428" s="29">
        <v>43723</v>
      </c>
      <c r="B22428" t="s">
        <v>339</v>
      </c>
      <c r="C22428">
        <v>4.37</v>
      </c>
      <c r="D22428">
        <v>99.66</v>
      </c>
    </row>
    <row r="22429" spans="1:4">
      <c r="A22429" s="29">
        <v>43723</v>
      </c>
      <c r="B22429" t="s">
        <v>340</v>
      </c>
      <c r="C22429">
        <v>4.3600000000000003</v>
      </c>
      <c r="D22429">
        <v>99.67</v>
      </c>
    </row>
    <row r="22430" spans="1:4">
      <c r="A22430" s="29">
        <v>43723</v>
      </c>
      <c r="B22430" t="s">
        <v>341</v>
      </c>
      <c r="C22430">
        <v>16.72</v>
      </c>
      <c r="D22430">
        <v>87.31</v>
      </c>
    </row>
    <row r="22431" spans="1:4">
      <c r="A22431" s="29">
        <v>43723</v>
      </c>
      <c r="B22431" t="s">
        <v>342</v>
      </c>
      <c r="C22431">
        <v>17.72</v>
      </c>
      <c r="D22431">
        <v>86.31</v>
      </c>
    </row>
    <row r="22432" spans="1:4">
      <c r="A22432" s="29">
        <v>43723</v>
      </c>
      <c r="B22432" t="s">
        <v>343</v>
      </c>
      <c r="C22432">
        <v>17.72</v>
      </c>
      <c r="D22432">
        <v>86.31</v>
      </c>
    </row>
    <row r="22433" spans="1:4">
      <c r="A22433" s="29">
        <v>43723</v>
      </c>
      <c r="B22433" t="s">
        <v>344</v>
      </c>
      <c r="C22433">
        <v>17.73</v>
      </c>
      <c r="D22433">
        <v>86.3</v>
      </c>
    </row>
    <row r="22434" spans="1:4">
      <c r="A22434" s="29">
        <v>43723</v>
      </c>
      <c r="B22434" t="s">
        <v>345</v>
      </c>
      <c r="C22434">
        <v>17.7</v>
      </c>
      <c r="D22434">
        <v>86.33</v>
      </c>
    </row>
    <row r="22435" spans="1:4">
      <c r="A22435" s="29">
        <v>43723</v>
      </c>
      <c r="B22435" t="s">
        <v>346</v>
      </c>
      <c r="C22435">
        <v>6.05</v>
      </c>
      <c r="D22435">
        <v>97.98</v>
      </c>
    </row>
    <row r="22436" spans="1:4">
      <c r="A22436" s="29">
        <v>43723</v>
      </c>
      <c r="B22436" t="s">
        <v>347</v>
      </c>
      <c r="C22436">
        <v>4.53</v>
      </c>
      <c r="D22436">
        <v>99.5</v>
      </c>
    </row>
    <row r="22437" spans="1:4">
      <c r="A22437" s="29">
        <v>43723</v>
      </c>
      <c r="B22437" t="s">
        <v>348</v>
      </c>
      <c r="C22437">
        <v>4.4400000000000004</v>
      </c>
      <c r="D22437">
        <v>99.59</v>
      </c>
    </row>
    <row r="22438" spans="1:4">
      <c r="A22438" s="29">
        <v>43723</v>
      </c>
      <c r="B22438" t="s">
        <v>349</v>
      </c>
      <c r="C22438">
        <v>4.4000000000000004</v>
      </c>
      <c r="D22438">
        <v>99.63</v>
      </c>
    </row>
    <row r="22439" spans="1:4">
      <c r="A22439" s="29">
        <v>43723</v>
      </c>
      <c r="B22439" t="s">
        <v>350</v>
      </c>
      <c r="C22439">
        <v>4.3600000000000003</v>
      </c>
      <c r="D22439">
        <v>99.67</v>
      </c>
    </row>
    <row r="22440" spans="1:4">
      <c r="A22440" s="29">
        <v>43723</v>
      </c>
      <c r="B22440" t="s">
        <v>351</v>
      </c>
      <c r="C22440">
        <v>4.3499999999999996</v>
      </c>
      <c r="D22440">
        <v>99.68</v>
      </c>
    </row>
    <row r="22441" spans="1:4">
      <c r="A22441" s="29">
        <v>43723</v>
      </c>
      <c r="B22441" t="s">
        <v>352</v>
      </c>
      <c r="C22441">
        <v>4.4400000000000004</v>
      </c>
      <c r="D22441">
        <v>99.59</v>
      </c>
    </row>
    <row r="22442" spans="1:4">
      <c r="A22442" s="29">
        <v>43723</v>
      </c>
      <c r="B22442" t="s">
        <v>353</v>
      </c>
      <c r="C22442">
        <v>4.7</v>
      </c>
      <c r="D22442">
        <v>99.33</v>
      </c>
    </row>
    <row r="22443" spans="1:4">
      <c r="A22443" s="29">
        <v>43723</v>
      </c>
      <c r="B22443" t="s">
        <v>354</v>
      </c>
      <c r="C22443">
        <v>4.79</v>
      </c>
      <c r="D22443">
        <v>99.24</v>
      </c>
    </row>
    <row r="22444" spans="1:4">
      <c r="A22444" s="29">
        <v>43723</v>
      </c>
      <c r="B22444" t="s">
        <v>355</v>
      </c>
      <c r="C22444">
        <v>4.8499999999999996</v>
      </c>
      <c r="D22444">
        <v>99.18</v>
      </c>
    </row>
    <row r="22445" spans="1:4">
      <c r="A22445" s="29">
        <v>43723</v>
      </c>
      <c r="B22445" t="s">
        <v>356</v>
      </c>
      <c r="C22445">
        <v>4.88</v>
      </c>
      <c r="D22445">
        <v>99.15</v>
      </c>
    </row>
    <row r="22446" spans="1:4">
      <c r="A22446" s="29">
        <v>43723</v>
      </c>
      <c r="B22446" t="s">
        <v>357</v>
      </c>
      <c r="C22446">
        <v>4.91</v>
      </c>
      <c r="D22446">
        <v>99.12</v>
      </c>
    </row>
    <row r="22447" spans="1:4">
      <c r="A22447" s="29">
        <v>43723</v>
      </c>
      <c r="B22447" t="s">
        <v>358</v>
      </c>
      <c r="C22447">
        <v>4.79</v>
      </c>
      <c r="D22447">
        <v>99.24</v>
      </c>
    </row>
    <row r="22448" spans="1:4">
      <c r="A22448" s="29">
        <v>43723</v>
      </c>
      <c r="B22448" t="s">
        <v>359</v>
      </c>
      <c r="C22448">
        <v>4.5599999999999996</v>
      </c>
      <c r="D22448">
        <v>99.47</v>
      </c>
    </row>
    <row r="22449" spans="1:4">
      <c r="A22449" s="29">
        <v>43723</v>
      </c>
      <c r="B22449" t="s">
        <v>360</v>
      </c>
      <c r="C22449">
        <v>4.47</v>
      </c>
      <c r="D22449">
        <v>99.56</v>
      </c>
    </row>
    <row r="22450" spans="1:4">
      <c r="A22450" s="29">
        <v>43723</v>
      </c>
      <c r="B22450" t="s">
        <v>361</v>
      </c>
      <c r="C22450">
        <v>4.6500000000000004</v>
      </c>
      <c r="D22450">
        <v>99.38</v>
      </c>
    </row>
    <row r="22451" spans="1:4">
      <c r="A22451" s="29">
        <v>43723</v>
      </c>
      <c r="B22451" t="s">
        <v>362</v>
      </c>
      <c r="C22451">
        <v>4.82</v>
      </c>
      <c r="D22451">
        <v>99.210000000000008</v>
      </c>
    </row>
    <row r="22452" spans="1:4">
      <c r="A22452" s="29">
        <v>43723</v>
      </c>
      <c r="B22452" t="s">
        <v>363</v>
      </c>
      <c r="C22452">
        <v>4.88</v>
      </c>
      <c r="D22452">
        <v>99.15</v>
      </c>
    </row>
    <row r="22453" spans="1:4">
      <c r="A22453" s="29">
        <v>43723</v>
      </c>
      <c r="B22453" t="s">
        <v>364</v>
      </c>
      <c r="C22453">
        <v>4.92</v>
      </c>
      <c r="D22453">
        <v>99.11</v>
      </c>
    </row>
    <row r="22454" spans="1:4">
      <c r="A22454" s="29">
        <v>43723</v>
      </c>
      <c r="B22454" t="s">
        <v>365</v>
      </c>
      <c r="C22454">
        <v>4.95</v>
      </c>
      <c r="D22454">
        <v>99.08</v>
      </c>
    </row>
    <row r="22455" spans="1:4">
      <c r="A22455" s="29">
        <v>43723</v>
      </c>
      <c r="B22455" t="s">
        <v>366</v>
      </c>
      <c r="C22455">
        <v>4.97</v>
      </c>
      <c r="D22455">
        <v>99.06</v>
      </c>
    </row>
    <row r="22456" spans="1:4">
      <c r="A22456" s="29">
        <v>43723</v>
      </c>
      <c r="B22456" t="s">
        <v>367</v>
      </c>
      <c r="C22456">
        <v>4.99</v>
      </c>
      <c r="D22456">
        <v>99.04</v>
      </c>
    </row>
    <row r="22457" spans="1:4">
      <c r="A22457" s="29">
        <v>43723</v>
      </c>
      <c r="B22457" t="s">
        <v>368</v>
      </c>
      <c r="C22457">
        <v>5.01</v>
      </c>
      <c r="D22457">
        <v>99.02</v>
      </c>
    </row>
    <row r="22458" spans="1:4">
      <c r="A22458" s="29">
        <v>43723</v>
      </c>
      <c r="B22458" t="s">
        <v>369</v>
      </c>
      <c r="C22458">
        <v>5.01</v>
      </c>
      <c r="D22458">
        <v>99.02</v>
      </c>
    </row>
    <row r="22459" spans="1:4">
      <c r="A22459" s="29">
        <v>43723</v>
      </c>
      <c r="B22459" t="s">
        <v>370</v>
      </c>
      <c r="C22459">
        <v>5.0199999999999996</v>
      </c>
      <c r="D22459">
        <v>99.01</v>
      </c>
    </row>
    <row r="22460" spans="1:4">
      <c r="A22460" s="29">
        <v>43723</v>
      </c>
      <c r="B22460" t="s">
        <v>371</v>
      </c>
      <c r="C22460">
        <v>5.03</v>
      </c>
      <c r="D22460">
        <v>99</v>
      </c>
    </row>
    <row r="22461" spans="1:4">
      <c r="A22461" s="29">
        <v>43723</v>
      </c>
      <c r="B22461" t="s">
        <v>372</v>
      </c>
      <c r="C22461">
        <v>5.04</v>
      </c>
      <c r="D22461">
        <v>98.99</v>
      </c>
    </row>
    <row r="22462" spans="1:4">
      <c r="A22462" s="29">
        <v>43723</v>
      </c>
      <c r="B22462" t="s">
        <v>373</v>
      </c>
      <c r="C22462">
        <v>5.04</v>
      </c>
      <c r="D22462">
        <v>98.99</v>
      </c>
    </row>
    <row r="22463" spans="1:4">
      <c r="A22463" s="29">
        <v>43723</v>
      </c>
      <c r="B22463" t="s">
        <v>374</v>
      </c>
      <c r="C22463">
        <v>5.04</v>
      </c>
      <c r="D22463">
        <v>98.99</v>
      </c>
    </row>
    <row r="22464" spans="1:4">
      <c r="A22464" s="29">
        <v>43723</v>
      </c>
      <c r="B22464" t="s">
        <v>375</v>
      </c>
      <c r="C22464">
        <v>5.04</v>
      </c>
      <c r="D22464">
        <v>98.99</v>
      </c>
    </row>
    <row r="22465" spans="1:4">
      <c r="A22465" s="29">
        <v>43723</v>
      </c>
      <c r="B22465" t="s">
        <v>280</v>
      </c>
      <c r="C22465">
        <v>5.05</v>
      </c>
      <c r="D22465">
        <v>98.98</v>
      </c>
    </row>
    <row r="22466" spans="1:4">
      <c r="A22466" s="29">
        <v>43723</v>
      </c>
      <c r="B22466" t="s">
        <v>281</v>
      </c>
      <c r="C22466">
        <v>5.05</v>
      </c>
      <c r="D22466">
        <v>98.98</v>
      </c>
    </row>
    <row r="22467" spans="1:4">
      <c r="A22467" s="29">
        <v>43723</v>
      </c>
      <c r="B22467" t="s">
        <v>282</v>
      </c>
      <c r="C22467">
        <v>5.0599999999999996</v>
      </c>
      <c r="D22467">
        <v>98.97</v>
      </c>
    </row>
    <row r="22468" spans="1:4">
      <c r="A22468" s="29">
        <v>43723</v>
      </c>
      <c r="B22468" t="s">
        <v>283</v>
      </c>
      <c r="C22468">
        <v>5.0599999999999996</v>
      </c>
      <c r="D22468">
        <v>98.97</v>
      </c>
    </row>
    <row r="22469" spans="1:4">
      <c r="A22469" s="29">
        <v>43723</v>
      </c>
      <c r="B22469" t="s">
        <v>284</v>
      </c>
      <c r="C22469">
        <v>5.0599999999999996</v>
      </c>
      <c r="D22469">
        <v>98.97</v>
      </c>
    </row>
    <row r="22470" spans="1:4">
      <c r="A22470" s="29">
        <v>43723</v>
      </c>
      <c r="B22470" t="s">
        <v>285</v>
      </c>
      <c r="C22470">
        <v>5.0599999999999996</v>
      </c>
      <c r="D22470">
        <v>98.97</v>
      </c>
    </row>
    <row r="22471" spans="1:4">
      <c r="A22471" s="29">
        <v>43723</v>
      </c>
      <c r="B22471" t="s">
        <v>286</v>
      </c>
      <c r="C22471">
        <v>5.07</v>
      </c>
      <c r="D22471">
        <v>98.960000000000008</v>
      </c>
    </row>
    <row r="22472" spans="1:4">
      <c r="A22472" s="29">
        <v>43723</v>
      </c>
      <c r="B22472" t="s">
        <v>287</v>
      </c>
      <c r="C22472">
        <v>5.07</v>
      </c>
      <c r="D22472">
        <v>98.960000000000008</v>
      </c>
    </row>
    <row r="22473" spans="1:4">
      <c r="A22473" s="29">
        <v>43723</v>
      </c>
      <c r="B22473" t="s">
        <v>288</v>
      </c>
      <c r="C22473">
        <v>5.07</v>
      </c>
      <c r="D22473">
        <v>98.960000000000008</v>
      </c>
    </row>
    <row r="22474" spans="1:4">
      <c r="A22474" s="29">
        <v>43723</v>
      </c>
      <c r="B22474" t="s">
        <v>289</v>
      </c>
      <c r="C22474">
        <v>4.8499999999999996</v>
      </c>
      <c r="D22474">
        <v>99.18</v>
      </c>
    </row>
    <row r="22475" spans="1:4">
      <c r="A22475" s="29">
        <v>43723</v>
      </c>
      <c r="B22475" t="s">
        <v>290</v>
      </c>
      <c r="C22475">
        <v>4.6500000000000004</v>
      </c>
      <c r="D22475">
        <v>99.38</v>
      </c>
    </row>
    <row r="22476" spans="1:4">
      <c r="A22476" s="29">
        <v>43723</v>
      </c>
      <c r="B22476" t="s">
        <v>291</v>
      </c>
      <c r="C22476">
        <v>4.5599999999999996</v>
      </c>
      <c r="D22476">
        <v>99.47</v>
      </c>
    </row>
    <row r="22477" spans="1:4">
      <c r="A22477" s="29">
        <v>43723</v>
      </c>
      <c r="B22477" t="s">
        <v>292</v>
      </c>
      <c r="C22477">
        <v>4.58</v>
      </c>
      <c r="D22477">
        <v>99.45</v>
      </c>
    </row>
    <row r="22478" spans="1:4">
      <c r="A22478" s="29">
        <v>43723</v>
      </c>
      <c r="B22478" t="s">
        <v>293</v>
      </c>
      <c r="C22478">
        <v>4.83</v>
      </c>
      <c r="D22478">
        <v>99.2</v>
      </c>
    </row>
    <row r="22479" spans="1:4">
      <c r="A22479" s="29">
        <v>43723</v>
      </c>
      <c r="B22479" t="s">
        <v>294</v>
      </c>
      <c r="C22479">
        <v>4.92</v>
      </c>
      <c r="D22479">
        <v>99.11</v>
      </c>
    </row>
    <row r="22480" spans="1:4">
      <c r="A22480" s="29">
        <v>43723</v>
      </c>
      <c r="B22480" t="s">
        <v>295</v>
      </c>
      <c r="C22480">
        <v>4.96</v>
      </c>
      <c r="D22480">
        <v>99.070000000000007</v>
      </c>
    </row>
    <row r="22481" spans="1:4">
      <c r="A22481" s="29">
        <v>43723</v>
      </c>
      <c r="B22481" t="s">
        <v>296</v>
      </c>
      <c r="C22481">
        <v>4.9800000000000004</v>
      </c>
      <c r="D22481">
        <v>99.05</v>
      </c>
    </row>
    <row r="22482" spans="1:4">
      <c r="A22482" s="29">
        <v>43723</v>
      </c>
      <c r="B22482" t="s">
        <v>297</v>
      </c>
      <c r="C22482">
        <v>5</v>
      </c>
      <c r="D22482">
        <v>99.03</v>
      </c>
    </row>
    <row r="22483" spans="1:4">
      <c r="A22483" s="29">
        <v>43723</v>
      </c>
      <c r="B22483" t="s">
        <v>298</v>
      </c>
      <c r="C22483">
        <v>18.7</v>
      </c>
      <c r="D22483">
        <v>85.33</v>
      </c>
    </row>
    <row r="22484" spans="1:4">
      <c r="A22484" s="29">
        <v>43723</v>
      </c>
      <c r="B22484" t="s">
        <v>299</v>
      </c>
      <c r="C22484">
        <v>21.58</v>
      </c>
      <c r="D22484">
        <v>82.45</v>
      </c>
    </row>
    <row r="22485" spans="1:4">
      <c r="A22485" s="29">
        <v>43723</v>
      </c>
      <c r="B22485" t="s">
        <v>300</v>
      </c>
      <c r="C22485">
        <v>5.54</v>
      </c>
      <c r="D22485">
        <v>98.49</v>
      </c>
    </row>
    <row r="22486" spans="1:4">
      <c r="A22486" s="29">
        <v>43723</v>
      </c>
      <c r="B22486" t="s">
        <v>301</v>
      </c>
      <c r="C22486">
        <v>4.6399999999999997</v>
      </c>
      <c r="D22486">
        <v>99.39</v>
      </c>
    </row>
    <row r="22487" spans="1:4">
      <c r="A22487" s="29">
        <v>43723</v>
      </c>
      <c r="B22487" t="s">
        <v>302</v>
      </c>
      <c r="C22487">
        <v>4.54</v>
      </c>
      <c r="D22487">
        <v>99.49</v>
      </c>
    </row>
    <row r="22488" spans="1:4">
      <c r="A22488" s="29">
        <v>43723</v>
      </c>
      <c r="B22488" t="s">
        <v>303</v>
      </c>
      <c r="C22488">
        <v>4.67</v>
      </c>
      <c r="D22488">
        <v>99.36</v>
      </c>
    </row>
    <row r="22489" spans="1:4">
      <c r="A22489" s="29">
        <v>43723</v>
      </c>
      <c r="B22489" t="s">
        <v>304</v>
      </c>
      <c r="C22489">
        <v>4.8600000000000003</v>
      </c>
      <c r="D22489">
        <v>99.17</v>
      </c>
    </row>
    <row r="22490" spans="1:4">
      <c r="A22490" s="29">
        <v>43723</v>
      </c>
      <c r="B22490" t="s">
        <v>305</v>
      </c>
      <c r="C22490">
        <v>4.92</v>
      </c>
      <c r="D22490">
        <v>99.11</v>
      </c>
    </row>
    <row r="22491" spans="1:4">
      <c r="A22491" s="29">
        <v>43723</v>
      </c>
      <c r="B22491" t="s">
        <v>306</v>
      </c>
      <c r="C22491">
        <v>4.96</v>
      </c>
      <c r="D22491">
        <v>99.070000000000007</v>
      </c>
    </row>
    <row r="22492" spans="1:4">
      <c r="A22492" s="29">
        <v>43723</v>
      </c>
      <c r="B22492" t="s">
        <v>307</v>
      </c>
      <c r="C22492">
        <v>4.9800000000000004</v>
      </c>
      <c r="D22492">
        <v>99.05</v>
      </c>
    </row>
    <row r="22493" spans="1:4">
      <c r="A22493" s="29">
        <v>43723</v>
      </c>
      <c r="B22493" t="s">
        <v>308</v>
      </c>
      <c r="C22493">
        <v>5</v>
      </c>
      <c r="D22493">
        <v>99.03</v>
      </c>
    </row>
    <row r="22494" spans="1:4">
      <c r="A22494" s="29">
        <v>43723</v>
      </c>
      <c r="B22494" t="s">
        <v>309</v>
      </c>
      <c r="C22494">
        <v>5.01</v>
      </c>
      <c r="D22494">
        <v>99.02</v>
      </c>
    </row>
    <row r="22495" spans="1:4">
      <c r="A22495" s="29">
        <v>43723</v>
      </c>
      <c r="B22495" t="s">
        <v>310</v>
      </c>
      <c r="C22495">
        <v>5.0199999999999996</v>
      </c>
      <c r="D22495">
        <v>99.01</v>
      </c>
    </row>
    <row r="22496" spans="1:4">
      <c r="A22496" s="29">
        <v>43723</v>
      </c>
      <c r="B22496" t="s">
        <v>311</v>
      </c>
      <c r="C22496">
        <v>5.03</v>
      </c>
      <c r="D22496">
        <v>99</v>
      </c>
    </row>
    <row r="22497" spans="1:4">
      <c r="A22497" s="29">
        <v>43723</v>
      </c>
      <c r="B22497" t="s">
        <v>312</v>
      </c>
      <c r="C22497">
        <v>5.03</v>
      </c>
      <c r="D22497">
        <v>99</v>
      </c>
    </row>
    <row r="22498" spans="1:4">
      <c r="A22498" s="29">
        <v>43723</v>
      </c>
      <c r="B22498" t="s">
        <v>313</v>
      </c>
      <c r="C22498">
        <v>5.04</v>
      </c>
      <c r="D22498">
        <v>98.99</v>
      </c>
    </row>
    <row r="22499" spans="1:4">
      <c r="A22499" s="29">
        <v>43723</v>
      </c>
      <c r="B22499" t="s">
        <v>314</v>
      </c>
      <c r="C22499">
        <v>5.05</v>
      </c>
      <c r="D22499">
        <v>98.98</v>
      </c>
    </row>
    <row r="22500" spans="1:4">
      <c r="A22500" s="29">
        <v>43723</v>
      </c>
      <c r="B22500" t="s">
        <v>315</v>
      </c>
      <c r="C22500">
        <v>5.05</v>
      </c>
      <c r="D22500">
        <v>98.98</v>
      </c>
    </row>
    <row r="22501" spans="1:4">
      <c r="A22501" s="29">
        <v>43723</v>
      </c>
      <c r="B22501" t="s">
        <v>316</v>
      </c>
      <c r="C22501">
        <v>5.05</v>
      </c>
      <c r="D22501">
        <v>98.98</v>
      </c>
    </row>
    <row r="22502" spans="1:4">
      <c r="A22502" s="29">
        <v>43723</v>
      </c>
      <c r="B22502" t="s">
        <v>317</v>
      </c>
      <c r="C22502">
        <v>5.0599999999999996</v>
      </c>
      <c r="D22502">
        <v>98.97</v>
      </c>
    </row>
    <row r="22503" spans="1:4">
      <c r="A22503" s="29">
        <v>43723</v>
      </c>
      <c r="B22503" t="s">
        <v>318</v>
      </c>
      <c r="C22503">
        <v>5.0599999999999996</v>
      </c>
      <c r="D22503">
        <v>98.97</v>
      </c>
    </row>
    <row r="22504" spans="1:4">
      <c r="A22504" s="29">
        <v>43723</v>
      </c>
      <c r="B22504" t="s">
        <v>319</v>
      </c>
      <c r="C22504">
        <v>5.07</v>
      </c>
      <c r="D22504">
        <v>98.960000000000008</v>
      </c>
    </row>
    <row r="22505" spans="1:4">
      <c r="A22505" s="29">
        <v>43723</v>
      </c>
      <c r="B22505" t="s">
        <v>320</v>
      </c>
      <c r="C22505">
        <v>5.07</v>
      </c>
      <c r="D22505">
        <v>98.960000000000008</v>
      </c>
    </row>
    <row r="22506" spans="1:4">
      <c r="A22506" s="29">
        <v>43723</v>
      </c>
      <c r="B22506" t="s">
        <v>321</v>
      </c>
      <c r="C22506">
        <v>5.07</v>
      </c>
      <c r="D22506">
        <v>98.960000000000008</v>
      </c>
    </row>
    <row r="22507" spans="1:4">
      <c r="A22507" s="29">
        <v>43723</v>
      </c>
      <c r="B22507" t="s">
        <v>322</v>
      </c>
      <c r="C22507">
        <v>4.93</v>
      </c>
      <c r="D22507">
        <v>99.1</v>
      </c>
    </row>
    <row r="22508" spans="1:4">
      <c r="A22508" s="29">
        <v>43723</v>
      </c>
      <c r="B22508" t="s">
        <v>323</v>
      </c>
      <c r="C22508">
        <v>4.6900000000000004</v>
      </c>
      <c r="D22508">
        <v>99.34</v>
      </c>
    </row>
    <row r="22509" spans="1:4">
      <c r="A22509" s="29">
        <v>43723</v>
      </c>
      <c r="B22509" t="s">
        <v>324</v>
      </c>
      <c r="C22509">
        <v>4.59</v>
      </c>
      <c r="D22509">
        <v>99.44</v>
      </c>
    </row>
    <row r="22510" spans="1:4">
      <c r="A22510" s="29">
        <v>43723</v>
      </c>
      <c r="B22510" t="s">
        <v>325</v>
      </c>
      <c r="C22510">
        <v>4.53</v>
      </c>
      <c r="D22510">
        <v>99.5</v>
      </c>
    </row>
    <row r="22511" spans="1:4">
      <c r="A22511" s="29">
        <v>43723</v>
      </c>
      <c r="B22511" t="s">
        <v>326</v>
      </c>
      <c r="C22511">
        <v>4.49</v>
      </c>
      <c r="D22511">
        <v>99.54</v>
      </c>
    </row>
    <row r="22512" spans="1:4">
      <c r="A22512" s="29">
        <v>43723</v>
      </c>
      <c r="B22512" t="s">
        <v>327</v>
      </c>
      <c r="C22512">
        <v>17.350000000000001</v>
      </c>
      <c r="D22512">
        <v>86.68</v>
      </c>
    </row>
    <row r="22513" spans="1:4">
      <c r="A22513" s="29">
        <v>43723</v>
      </c>
      <c r="B22513" t="s">
        <v>328</v>
      </c>
      <c r="C22513">
        <v>21.4</v>
      </c>
      <c r="D22513">
        <v>82.63</v>
      </c>
    </row>
    <row r="22514" spans="1:4">
      <c r="A22514" s="29">
        <v>43723</v>
      </c>
      <c r="B22514" t="s">
        <v>329</v>
      </c>
      <c r="C22514">
        <v>21.63</v>
      </c>
      <c r="D22514">
        <v>82.4</v>
      </c>
    </row>
    <row r="22515" spans="1:4">
      <c r="A22515" s="29">
        <v>43724</v>
      </c>
      <c r="B22515" t="s">
        <v>330</v>
      </c>
      <c r="C22515">
        <v>21.62</v>
      </c>
      <c r="D22515">
        <v>82.41</v>
      </c>
    </row>
    <row r="22516" spans="1:4">
      <c r="A22516" s="29">
        <v>43724</v>
      </c>
      <c r="B22516" t="s">
        <v>331</v>
      </c>
      <c r="C22516">
        <v>18.05</v>
      </c>
      <c r="D22516">
        <v>85.98</v>
      </c>
    </row>
    <row r="22517" spans="1:4">
      <c r="A22517" s="29">
        <v>43724</v>
      </c>
      <c r="B22517" t="s">
        <v>332</v>
      </c>
      <c r="C22517">
        <v>7.93</v>
      </c>
      <c r="D22517">
        <v>96.1</v>
      </c>
    </row>
    <row r="22518" spans="1:4">
      <c r="A22518" s="29">
        <v>43724</v>
      </c>
      <c r="B22518" t="s">
        <v>333</v>
      </c>
      <c r="C22518">
        <v>4.67</v>
      </c>
      <c r="D22518">
        <v>99.36</v>
      </c>
    </row>
    <row r="22519" spans="1:4">
      <c r="A22519" s="29">
        <v>43724</v>
      </c>
      <c r="B22519" t="s">
        <v>334</v>
      </c>
      <c r="C22519">
        <v>4.5199999999999996</v>
      </c>
      <c r="D22519">
        <v>99.51</v>
      </c>
    </row>
    <row r="22520" spans="1:4">
      <c r="A22520" s="29">
        <v>43724</v>
      </c>
      <c r="B22520" t="s">
        <v>335</v>
      </c>
      <c r="C22520">
        <v>4.4800000000000004</v>
      </c>
      <c r="D22520">
        <v>99.55</v>
      </c>
    </row>
    <row r="22521" spans="1:4">
      <c r="A22521" s="29">
        <v>43724</v>
      </c>
      <c r="B22521" t="s">
        <v>336</v>
      </c>
      <c r="C22521">
        <v>4.43</v>
      </c>
      <c r="D22521">
        <v>99.6</v>
      </c>
    </row>
    <row r="22522" spans="1:4">
      <c r="A22522" s="29">
        <v>43724</v>
      </c>
      <c r="B22522" t="s">
        <v>337</v>
      </c>
      <c r="C22522">
        <v>4.41</v>
      </c>
      <c r="D22522">
        <v>99.62</v>
      </c>
    </row>
    <row r="22523" spans="1:4">
      <c r="A22523" s="29">
        <v>43724</v>
      </c>
      <c r="B22523" t="s">
        <v>338</v>
      </c>
      <c r="C22523">
        <v>4.38</v>
      </c>
      <c r="D22523">
        <v>99.65</v>
      </c>
    </row>
    <row r="22524" spans="1:4">
      <c r="A22524" s="29">
        <v>43724</v>
      </c>
      <c r="B22524" t="s">
        <v>339</v>
      </c>
      <c r="C22524">
        <v>17.39</v>
      </c>
      <c r="D22524">
        <v>86.64</v>
      </c>
    </row>
    <row r="22525" spans="1:4">
      <c r="A22525" s="29">
        <v>43724</v>
      </c>
      <c r="B22525" t="s">
        <v>340</v>
      </c>
      <c r="C22525">
        <v>17.78</v>
      </c>
      <c r="D22525">
        <v>86.25</v>
      </c>
    </row>
    <row r="22526" spans="1:4">
      <c r="A22526" s="29">
        <v>43724</v>
      </c>
      <c r="B22526" t="s">
        <v>341</v>
      </c>
      <c r="C22526">
        <v>17.77</v>
      </c>
      <c r="D22526">
        <v>86.26</v>
      </c>
    </row>
    <row r="22527" spans="1:4">
      <c r="A22527" s="29">
        <v>43724</v>
      </c>
      <c r="B22527" t="s">
        <v>342</v>
      </c>
      <c r="C22527">
        <v>17.71</v>
      </c>
      <c r="D22527">
        <v>86.32</v>
      </c>
    </row>
    <row r="22528" spans="1:4">
      <c r="A22528" s="29">
        <v>43724</v>
      </c>
      <c r="B22528" t="s">
        <v>343</v>
      </c>
      <c r="C22528">
        <v>17.77</v>
      </c>
      <c r="D22528">
        <v>86.26</v>
      </c>
    </row>
    <row r="22529" spans="1:4">
      <c r="A22529" s="29">
        <v>43724</v>
      </c>
      <c r="B22529" t="s">
        <v>344</v>
      </c>
      <c r="C22529">
        <v>17.75</v>
      </c>
      <c r="D22529">
        <v>86.28</v>
      </c>
    </row>
    <row r="22530" spans="1:4">
      <c r="A22530" s="29">
        <v>43724</v>
      </c>
      <c r="B22530" t="s">
        <v>345</v>
      </c>
      <c r="C22530">
        <v>5.13</v>
      </c>
      <c r="D22530">
        <v>98.9</v>
      </c>
    </row>
    <row r="22531" spans="1:4">
      <c r="A22531" s="29">
        <v>43724</v>
      </c>
      <c r="B22531" t="s">
        <v>346</v>
      </c>
      <c r="C22531">
        <v>4.51</v>
      </c>
      <c r="D22531">
        <v>99.52</v>
      </c>
    </row>
    <row r="22532" spans="1:4">
      <c r="A22532" s="29">
        <v>43724</v>
      </c>
      <c r="B22532" t="s">
        <v>347</v>
      </c>
      <c r="C22532">
        <v>4.4400000000000004</v>
      </c>
      <c r="D22532">
        <v>99.59</v>
      </c>
    </row>
    <row r="22533" spans="1:4">
      <c r="A22533" s="29">
        <v>43724</v>
      </c>
      <c r="B22533" t="s">
        <v>348</v>
      </c>
      <c r="C22533">
        <v>4.4000000000000004</v>
      </c>
      <c r="D22533">
        <v>99.63</v>
      </c>
    </row>
    <row r="22534" spans="1:4">
      <c r="A22534" s="29">
        <v>43724</v>
      </c>
      <c r="B22534" t="s">
        <v>349</v>
      </c>
      <c r="C22534">
        <v>4.38</v>
      </c>
      <c r="D22534">
        <v>99.65</v>
      </c>
    </row>
    <row r="22535" spans="1:4">
      <c r="A22535" s="29">
        <v>43724</v>
      </c>
      <c r="B22535" t="s">
        <v>350</v>
      </c>
      <c r="C22535">
        <v>4.51</v>
      </c>
      <c r="D22535">
        <v>99.52</v>
      </c>
    </row>
    <row r="22536" spans="1:4">
      <c r="A22536" s="29">
        <v>43724</v>
      </c>
      <c r="B22536" t="s">
        <v>351</v>
      </c>
      <c r="C22536">
        <v>4.74</v>
      </c>
      <c r="D22536">
        <v>99.29</v>
      </c>
    </row>
    <row r="22537" spans="1:4">
      <c r="A22537" s="29">
        <v>43724</v>
      </c>
      <c r="B22537" t="s">
        <v>352</v>
      </c>
      <c r="C22537">
        <v>4.82</v>
      </c>
      <c r="D22537">
        <v>99.210000000000008</v>
      </c>
    </row>
    <row r="22538" spans="1:4">
      <c r="A22538" s="29">
        <v>43724</v>
      </c>
      <c r="B22538" t="s">
        <v>353</v>
      </c>
      <c r="C22538">
        <v>4.8600000000000003</v>
      </c>
      <c r="D22538">
        <v>99.17</v>
      </c>
    </row>
    <row r="22539" spans="1:4">
      <c r="A22539" s="29">
        <v>43724</v>
      </c>
      <c r="B22539" t="s">
        <v>354</v>
      </c>
      <c r="C22539">
        <v>4.8899999999999997</v>
      </c>
      <c r="D22539">
        <v>99.14</v>
      </c>
    </row>
    <row r="22540" spans="1:4">
      <c r="A22540" s="29">
        <v>43724</v>
      </c>
      <c r="B22540" t="s">
        <v>355</v>
      </c>
      <c r="C22540">
        <v>4.93</v>
      </c>
      <c r="D22540">
        <v>99.1</v>
      </c>
    </row>
    <row r="22541" spans="1:4">
      <c r="A22541" s="29">
        <v>43724</v>
      </c>
      <c r="B22541" t="s">
        <v>356</v>
      </c>
      <c r="C22541">
        <v>4.95</v>
      </c>
      <c r="D22541">
        <v>99.08</v>
      </c>
    </row>
    <row r="22542" spans="1:4">
      <c r="A22542" s="29">
        <v>43724</v>
      </c>
      <c r="B22542" t="s">
        <v>357</v>
      </c>
      <c r="C22542">
        <v>4.96</v>
      </c>
      <c r="D22542">
        <v>99.070000000000007</v>
      </c>
    </row>
    <row r="22543" spans="1:4">
      <c r="A22543" s="29">
        <v>43724</v>
      </c>
      <c r="B22543" t="s">
        <v>358</v>
      </c>
      <c r="C22543">
        <v>4.97</v>
      </c>
      <c r="D22543">
        <v>99.06</v>
      </c>
    </row>
    <row r="22544" spans="1:4">
      <c r="A22544" s="29">
        <v>43724</v>
      </c>
      <c r="B22544" t="s">
        <v>359</v>
      </c>
      <c r="C22544">
        <v>4.99</v>
      </c>
      <c r="D22544">
        <v>99.04</v>
      </c>
    </row>
    <row r="22545" spans="1:4">
      <c r="A22545" s="29">
        <v>43724</v>
      </c>
      <c r="B22545" t="s">
        <v>360</v>
      </c>
      <c r="C22545">
        <v>5</v>
      </c>
      <c r="D22545">
        <v>99.03</v>
      </c>
    </row>
    <row r="22546" spans="1:4">
      <c r="A22546" s="29">
        <v>43724</v>
      </c>
      <c r="B22546" t="s">
        <v>361</v>
      </c>
      <c r="C22546">
        <v>5.01</v>
      </c>
      <c r="D22546">
        <v>99.02</v>
      </c>
    </row>
    <row r="22547" spans="1:4">
      <c r="A22547" s="29">
        <v>43724</v>
      </c>
      <c r="B22547" t="s">
        <v>362</v>
      </c>
      <c r="C22547">
        <v>5.01</v>
      </c>
      <c r="D22547">
        <v>99.02</v>
      </c>
    </row>
    <row r="22548" spans="1:4">
      <c r="A22548" s="29">
        <v>43724</v>
      </c>
      <c r="B22548" t="s">
        <v>363</v>
      </c>
      <c r="C22548">
        <v>5.0199999999999996</v>
      </c>
      <c r="D22548">
        <v>99.01</v>
      </c>
    </row>
    <row r="22549" spans="1:4">
      <c r="A22549" s="29">
        <v>43724</v>
      </c>
      <c r="B22549" t="s">
        <v>364</v>
      </c>
      <c r="C22549">
        <v>5.0199999999999996</v>
      </c>
      <c r="D22549">
        <v>99.01</v>
      </c>
    </row>
    <row r="22550" spans="1:4">
      <c r="A22550" s="29">
        <v>43724</v>
      </c>
      <c r="B22550" t="s">
        <v>365</v>
      </c>
      <c r="C22550">
        <v>5.04</v>
      </c>
      <c r="D22550">
        <v>98.99</v>
      </c>
    </row>
    <row r="22551" spans="1:4">
      <c r="A22551" s="29">
        <v>43724</v>
      </c>
      <c r="B22551" t="s">
        <v>366</v>
      </c>
      <c r="C22551">
        <v>5.04</v>
      </c>
      <c r="D22551">
        <v>98.99</v>
      </c>
    </row>
    <row r="22552" spans="1:4">
      <c r="A22552" s="29">
        <v>43724</v>
      </c>
      <c r="B22552" t="s">
        <v>367</v>
      </c>
      <c r="C22552">
        <v>4.7699999999999996</v>
      </c>
      <c r="D22552">
        <v>99.26</v>
      </c>
    </row>
    <row r="22553" spans="1:4">
      <c r="A22553" s="29">
        <v>43724</v>
      </c>
      <c r="B22553" t="s">
        <v>368</v>
      </c>
      <c r="C22553">
        <v>4.62</v>
      </c>
      <c r="D22553">
        <v>99.41</v>
      </c>
    </row>
    <row r="22554" spans="1:4">
      <c r="A22554" s="29">
        <v>43724</v>
      </c>
      <c r="B22554" t="s">
        <v>369</v>
      </c>
      <c r="C22554">
        <v>4.53</v>
      </c>
      <c r="D22554">
        <v>99.5</v>
      </c>
    </row>
    <row r="22555" spans="1:4">
      <c r="A22555" s="29">
        <v>43724</v>
      </c>
      <c r="B22555" t="s">
        <v>370</v>
      </c>
      <c r="C22555">
        <v>4.59</v>
      </c>
      <c r="D22555">
        <v>99.44</v>
      </c>
    </row>
    <row r="22556" spans="1:4">
      <c r="A22556" s="29">
        <v>43724</v>
      </c>
      <c r="B22556" t="s">
        <v>371</v>
      </c>
      <c r="C22556">
        <v>4.84</v>
      </c>
      <c r="D22556">
        <v>99.19</v>
      </c>
    </row>
    <row r="22557" spans="1:4">
      <c r="A22557" s="29">
        <v>43724</v>
      </c>
      <c r="B22557" t="s">
        <v>372</v>
      </c>
      <c r="C22557">
        <v>4.92</v>
      </c>
      <c r="D22557">
        <v>99.11</v>
      </c>
    </row>
    <row r="22558" spans="1:4">
      <c r="A22558" s="29">
        <v>43724</v>
      </c>
      <c r="B22558" t="s">
        <v>373</v>
      </c>
      <c r="C22558">
        <v>4.95</v>
      </c>
      <c r="D22558">
        <v>99.08</v>
      </c>
    </row>
    <row r="22559" spans="1:4">
      <c r="A22559" s="29">
        <v>43724</v>
      </c>
      <c r="B22559" t="s">
        <v>374</v>
      </c>
      <c r="C22559">
        <v>4.9800000000000004</v>
      </c>
      <c r="D22559">
        <v>99.05</v>
      </c>
    </row>
    <row r="22560" spans="1:4">
      <c r="A22560" s="29">
        <v>43724</v>
      </c>
      <c r="B22560" t="s">
        <v>375</v>
      </c>
      <c r="C22560">
        <v>5</v>
      </c>
      <c r="D22560">
        <v>99.03</v>
      </c>
    </row>
    <row r="22561" spans="1:4">
      <c r="A22561" s="29">
        <v>43724</v>
      </c>
      <c r="B22561" t="s">
        <v>280</v>
      </c>
      <c r="C22561">
        <v>5.01</v>
      </c>
      <c r="D22561">
        <v>99.02</v>
      </c>
    </row>
    <row r="22562" spans="1:4">
      <c r="A22562" s="29">
        <v>43724</v>
      </c>
      <c r="B22562" t="s">
        <v>281</v>
      </c>
      <c r="C22562">
        <v>5.0199999999999996</v>
      </c>
      <c r="D22562">
        <v>99.01</v>
      </c>
    </row>
    <row r="22563" spans="1:4">
      <c r="A22563" s="29">
        <v>43724</v>
      </c>
      <c r="B22563" t="s">
        <v>282</v>
      </c>
      <c r="C22563">
        <v>5.03</v>
      </c>
      <c r="D22563">
        <v>99</v>
      </c>
    </row>
    <row r="22564" spans="1:4">
      <c r="A22564" s="29">
        <v>43724</v>
      </c>
      <c r="B22564" t="s">
        <v>283</v>
      </c>
      <c r="C22564">
        <v>5.03</v>
      </c>
      <c r="D22564">
        <v>99</v>
      </c>
    </row>
    <row r="22565" spans="1:4">
      <c r="A22565" s="29">
        <v>43724</v>
      </c>
      <c r="B22565" t="s">
        <v>284</v>
      </c>
      <c r="C22565">
        <v>4.87</v>
      </c>
      <c r="D22565">
        <v>99.16</v>
      </c>
    </row>
    <row r="22566" spans="1:4">
      <c r="A22566" s="29">
        <v>43724</v>
      </c>
      <c r="B22566" t="s">
        <v>285</v>
      </c>
      <c r="C22566">
        <v>4.6500000000000004</v>
      </c>
      <c r="D22566">
        <v>99.38</v>
      </c>
    </row>
    <row r="22567" spans="1:4">
      <c r="A22567" s="29">
        <v>43724</v>
      </c>
      <c r="B22567" t="s">
        <v>286</v>
      </c>
      <c r="C22567">
        <v>4.55</v>
      </c>
      <c r="D22567">
        <v>99.48</v>
      </c>
    </row>
    <row r="22568" spans="1:4">
      <c r="A22568" s="29">
        <v>43724</v>
      </c>
      <c r="B22568" t="s">
        <v>287</v>
      </c>
      <c r="C22568">
        <v>4.55</v>
      </c>
      <c r="D22568">
        <v>99.48</v>
      </c>
    </row>
    <row r="22569" spans="1:4">
      <c r="A22569" s="29">
        <v>43724</v>
      </c>
      <c r="B22569" t="s">
        <v>288</v>
      </c>
      <c r="C22569">
        <v>4.8099999999999996</v>
      </c>
      <c r="D22569">
        <v>99.22</v>
      </c>
    </row>
    <row r="22570" spans="1:4">
      <c r="A22570" s="29">
        <v>43724</v>
      </c>
      <c r="B22570" t="s">
        <v>289</v>
      </c>
      <c r="C22570">
        <v>4.9000000000000004</v>
      </c>
      <c r="D22570">
        <v>99.13</v>
      </c>
    </row>
    <row r="22571" spans="1:4">
      <c r="A22571" s="29">
        <v>43724</v>
      </c>
      <c r="B22571" t="s">
        <v>290</v>
      </c>
      <c r="C22571">
        <v>4.9400000000000004</v>
      </c>
      <c r="D22571">
        <v>99.09</v>
      </c>
    </row>
    <row r="22572" spans="1:4">
      <c r="A22572" s="29">
        <v>43724</v>
      </c>
      <c r="B22572" t="s">
        <v>291</v>
      </c>
      <c r="C22572">
        <v>4.97</v>
      </c>
      <c r="D22572">
        <v>99.06</v>
      </c>
    </row>
    <row r="22573" spans="1:4">
      <c r="A22573" s="29">
        <v>43724</v>
      </c>
      <c r="B22573" t="s">
        <v>292</v>
      </c>
      <c r="C22573">
        <v>4.99</v>
      </c>
      <c r="D22573">
        <v>99.04</v>
      </c>
    </row>
    <row r="22574" spans="1:4">
      <c r="A22574" s="29">
        <v>43724</v>
      </c>
      <c r="B22574" t="s">
        <v>293</v>
      </c>
      <c r="C22574">
        <v>4.99</v>
      </c>
      <c r="D22574">
        <v>99.04</v>
      </c>
    </row>
    <row r="22575" spans="1:4">
      <c r="A22575" s="29">
        <v>43724</v>
      </c>
      <c r="B22575" t="s">
        <v>294</v>
      </c>
      <c r="C22575">
        <v>4.6900000000000004</v>
      </c>
      <c r="D22575">
        <v>99.34</v>
      </c>
    </row>
    <row r="22576" spans="1:4">
      <c r="A22576" s="29">
        <v>43724</v>
      </c>
      <c r="B22576" t="s">
        <v>295</v>
      </c>
      <c r="C22576">
        <v>4.5599999999999996</v>
      </c>
      <c r="D22576">
        <v>99.47</v>
      </c>
    </row>
    <row r="22577" spans="1:4">
      <c r="A22577" s="29">
        <v>43724</v>
      </c>
      <c r="B22577" t="s">
        <v>296</v>
      </c>
      <c r="C22577">
        <v>4.5</v>
      </c>
      <c r="D22577">
        <v>99.53</v>
      </c>
    </row>
    <row r="22578" spans="1:4">
      <c r="A22578" s="29">
        <v>43724</v>
      </c>
      <c r="B22578" t="s">
        <v>297</v>
      </c>
      <c r="C22578">
        <v>4.46</v>
      </c>
      <c r="D22578">
        <v>99.570000000000007</v>
      </c>
    </row>
    <row r="22579" spans="1:4">
      <c r="A22579" s="29">
        <v>43724</v>
      </c>
      <c r="B22579" t="s">
        <v>298</v>
      </c>
      <c r="C22579">
        <v>16.59</v>
      </c>
      <c r="D22579">
        <v>87.44</v>
      </c>
    </row>
    <row r="22580" spans="1:4">
      <c r="A22580" s="29">
        <v>43724</v>
      </c>
      <c r="B22580" t="s">
        <v>299</v>
      </c>
      <c r="C22580">
        <v>17.809999999999999</v>
      </c>
      <c r="D22580">
        <v>86.22</v>
      </c>
    </row>
    <row r="22581" spans="1:4">
      <c r="A22581" s="29">
        <v>43724</v>
      </c>
      <c r="B22581" t="s">
        <v>300</v>
      </c>
      <c r="C22581">
        <v>17.86</v>
      </c>
      <c r="D22581">
        <v>86.17</v>
      </c>
    </row>
    <row r="22582" spans="1:4">
      <c r="A22582" s="29">
        <v>43724</v>
      </c>
      <c r="B22582" t="s">
        <v>301</v>
      </c>
      <c r="C22582">
        <v>17.88</v>
      </c>
      <c r="D22582">
        <v>86.15</v>
      </c>
    </row>
    <row r="22583" spans="1:4">
      <c r="A22583" s="29">
        <v>43724</v>
      </c>
      <c r="B22583" t="s">
        <v>302</v>
      </c>
      <c r="C22583">
        <v>6.99</v>
      </c>
      <c r="D22583">
        <v>97.04</v>
      </c>
    </row>
    <row r="22584" spans="1:4">
      <c r="A22584" s="29">
        <v>43724</v>
      </c>
      <c r="B22584" t="s">
        <v>303</v>
      </c>
      <c r="C22584">
        <v>4.97</v>
      </c>
      <c r="D22584">
        <v>99.06</v>
      </c>
    </row>
    <row r="22585" spans="1:4">
      <c r="A22585" s="29">
        <v>43724</v>
      </c>
      <c r="B22585" t="s">
        <v>304</v>
      </c>
      <c r="C22585">
        <v>4.97</v>
      </c>
      <c r="D22585">
        <v>99.06</v>
      </c>
    </row>
    <row r="22586" spans="1:4">
      <c r="A22586" s="29">
        <v>43724</v>
      </c>
      <c r="B22586" t="s">
        <v>305</v>
      </c>
      <c r="C22586">
        <v>4.9800000000000004</v>
      </c>
      <c r="D22586">
        <v>99.05</v>
      </c>
    </row>
    <row r="22587" spans="1:4">
      <c r="A22587" s="29">
        <v>43724</v>
      </c>
      <c r="B22587" t="s">
        <v>306</v>
      </c>
      <c r="C22587">
        <v>5</v>
      </c>
      <c r="D22587">
        <v>99.03</v>
      </c>
    </row>
    <row r="22588" spans="1:4">
      <c r="A22588" s="29">
        <v>43724</v>
      </c>
      <c r="B22588" t="s">
        <v>307</v>
      </c>
      <c r="C22588">
        <v>5.01</v>
      </c>
      <c r="D22588">
        <v>99.02</v>
      </c>
    </row>
    <row r="22589" spans="1:4">
      <c r="A22589" s="29">
        <v>43724</v>
      </c>
      <c r="B22589" t="s">
        <v>308</v>
      </c>
      <c r="C22589">
        <v>5.01</v>
      </c>
      <c r="D22589">
        <v>99.02</v>
      </c>
    </row>
    <row r="22590" spans="1:4">
      <c r="A22590" s="29">
        <v>43724</v>
      </c>
      <c r="B22590" t="s">
        <v>309</v>
      </c>
      <c r="C22590">
        <v>5.0199999999999996</v>
      </c>
      <c r="D22590">
        <v>99.01</v>
      </c>
    </row>
    <row r="22591" spans="1:4">
      <c r="A22591" s="29">
        <v>43724</v>
      </c>
      <c r="B22591" t="s">
        <v>310</v>
      </c>
      <c r="C22591">
        <v>5.03</v>
      </c>
      <c r="D22591">
        <v>99</v>
      </c>
    </row>
    <row r="22592" spans="1:4">
      <c r="A22592" s="29">
        <v>43724</v>
      </c>
      <c r="B22592" t="s">
        <v>311</v>
      </c>
      <c r="C22592">
        <v>5.04</v>
      </c>
      <c r="D22592">
        <v>98.99</v>
      </c>
    </row>
    <row r="22593" spans="1:4">
      <c r="A22593" s="29">
        <v>43724</v>
      </c>
      <c r="B22593" t="s">
        <v>312</v>
      </c>
      <c r="C22593">
        <v>5.04</v>
      </c>
      <c r="D22593">
        <v>98.99</v>
      </c>
    </row>
    <row r="22594" spans="1:4">
      <c r="A22594" s="29">
        <v>43724</v>
      </c>
      <c r="B22594" t="s">
        <v>313</v>
      </c>
      <c r="C22594">
        <v>5.05</v>
      </c>
      <c r="D22594">
        <v>98.98</v>
      </c>
    </row>
    <row r="22595" spans="1:4">
      <c r="A22595" s="29">
        <v>43724</v>
      </c>
      <c r="B22595" t="s">
        <v>314</v>
      </c>
      <c r="C22595">
        <v>5.05</v>
      </c>
      <c r="D22595">
        <v>98.98</v>
      </c>
    </row>
    <row r="22596" spans="1:4">
      <c r="A22596" s="29">
        <v>43724</v>
      </c>
      <c r="B22596" t="s">
        <v>315</v>
      </c>
      <c r="C22596">
        <v>5.0599999999999996</v>
      </c>
      <c r="D22596">
        <v>98.97</v>
      </c>
    </row>
    <row r="22597" spans="1:4">
      <c r="A22597" s="29">
        <v>43724</v>
      </c>
      <c r="B22597" t="s">
        <v>316</v>
      </c>
      <c r="C22597">
        <v>5.0599999999999996</v>
      </c>
      <c r="D22597">
        <v>98.97</v>
      </c>
    </row>
    <row r="22598" spans="1:4">
      <c r="A22598" s="29">
        <v>43724</v>
      </c>
      <c r="B22598" t="s">
        <v>317</v>
      </c>
      <c r="C22598">
        <v>5.0599999999999996</v>
      </c>
      <c r="D22598">
        <v>98.97</v>
      </c>
    </row>
    <row r="22599" spans="1:4">
      <c r="A22599" s="29">
        <v>43724</v>
      </c>
      <c r="B22599" t="s">
        <v>318</v>
      </c>
      <c r="C22599">
        <v>5.0599999999999996</v>
      </c>
      <c r="D22599">
        <v>98.97</v>
      </c>
    </row>
    <row r="22600" spans="1:4">
      <c r="A22600" s="29">
        <v>43724</v>
      </c>
      <c r="B22600" t="s">
        <v>319</v>
      </c>
      <c r="C22600">
        <v>5.0599999999999996</v>
      </c>
      <c r="D22600">
        <v>98.97</v>
      </c>
    </row>
    <row r="22601" spans="1:4">
      <c r="A22601" s="29">
        <v>43724</v>
      </c>
      <c r="B22601" t="s">
        <v>320</v>
      </c>
      <c r="C22601">
        <v>5.07</v>
      </c>
      <c r="D22601">
        <v>98.960000000000008</v>
      </c>
    </row>
    <row r="22602" spans="1:4">
      <c r="A22602" s="29">
        <v>43724</v>
      </c>
      <c r="B22602" t="s">
        <v>321</v>
      </c>
      <c r="C22602">
        <v>5.07</v>
      </c>
      <c r="D22602">
        <v>98.960000000000008</v>
      </c>
    </row>
    <row r="22603" spans="1:4">
      <c r="A22603" s="29">
        <v>43724</v>
      </c>
      <c r="B22603" t="s">
        <v>322</v>
      </c>
      <c r="C22603">
        <v>5.07</v>
      </c>
      <c r="D22603">
        <v>98.960000000000008</v>
      </c>
    </row>
    <row r="22604" spans="1:4">
      <c r="A22604" s="29">
        <v>43724</v>
      </c>
      <c r="B22604" t="s">
        <v>323</v>
      </c>
      <c r="C22604">
        <v>5.07</v>
      </c>
      <c r="D22604">
        <v>98.960000000000008</v>
      </c>
    </row>
    <row r="22605" spans="1:4">
      <c r="A22605" s="29">
        <v>43724</v>
      </c>
      <c r="B22605" t="s">
        <v>324</v>
      </c>
      <c r="C22605">
        <v>5.01</v>
      </c>
      <c r="D22605">
        <v>99.02</v>
      </c>
    </row>
    <row r="22606" spans="1:4">
      <c r="A22606" s="29">
        <v>43724</v>
      </c>
      <c r="B22606" t="s">
        <v>325</v>
      </c>
      <c r="C22606">
        <v>4.7300000000000004</v>
      </c>
      <c r="D22606">
        <v>99.3</v>
      </c>
    </row>
    <row r="22607" spans="1:4">
      <c r="A22607" s="29">
        <v>43724</v>
      </c>
      <c r="B22607" t="s">
        <v>326</v>
      </c>
      <c r="C22607">
        <v>4.5999999999999996</v>
      </c>
      <c r="D22607">
        <v>99.43</v>
      </c>
    </row>
    <row r="22608" spans="1:4">
      <c r="A22608" s="29">
        <v>43724</v>
      </c>
      <c r="B22608" t="s">
        <v>327</v>
      </c>
      <c r="C22608">
        <v>4.54</v>
      </c>
      <c r="D22608">
        <v>99.49</v>
      </c>
    </row>
    <row r="22609" spans="1:4">
      <c r="A22609" s="29">
        <v>43724</v>
      </c>
      <c r="B22609" t="s">
        <v>328</v>
      </c>
      <c r="C22609">
        <v>4.49</v>
      </c>
      <c r="D22609">
        <v>99.54</v>
      </c>
    </row>
    <row r="22610" spans="1:4">
      <c r="A22610" s="29">
        <v>43724</v>
      </c>
      <c r="B22610" t="s">
        <v>329</v>
      </c>
      <c r="C22610">
        <v>4.46</v>
      </c>
      <c r="D22610">
        <v>99.570000000000007</v>
      </c>
    </row>
    <row r="22611" spans="1:4">
      <c r="A22611" s="29">
        <v>43725</v>
      </c>
      <c r="B22611" t="s">
        <v>330</v>
      </c>
      <c r="C22611">
        <v>4.42</v>
      </c>
      <c r="D22611">
        <v>99.61</v>
      </c>
    </row>
    <row r="22612" spans="1:4">
      <c r="A22612" s="29">
        <v>43725</v>
      </c>
      <c r="B22612" t="s">
        <v>331</v>
      </c>
      <c r="C22612">
        <v>20.27</v>
      </c>
      <c r="D22612">
        <v>83.76</v>
      </c>
    </row>
    <row r="22613" spans="1:4">
      <c r="A22613" s="29">
        <v>43725</v>
      </c>
      <c r="B22613" t="s">
        <v>332</v>
      </c>
      <c r="C22613">
        <v>21.53</v>
      </c>
      <c r="D22613">
        <v>82.5</v>
      </c>
    </row>
    <row r="22614" spans="1:4">
      <c r="A22614" s="29">
        <v>43725</v>
      </c>
      <c r="B22614" t="s">
        <v>333</v>
      </c>
      <c r="C22614">
        <v>21.62</v>
      </c>
      <c r="D22614">
        <v>82.41</v>
      </c>
    </row>
    <row r="22615" spans="1:4">
      <c r="A22615" s="29">
        <v>43725</v>
      </c>
      <c r="B22615" t="s">
        <v>334</v>
      </c>
      <c r="C22615">
        <v>21.62</v>
      </c>
      <c r="D22615">
        <v>82.41</v>
      </c>
    </row>
    <row r="22616" spans="1:4">
      <c r="A22616" s="29">
        <v>43725</v>
      </c>
      <c r="B22616" t="s">
        <v>335</v>
      </c>
      <c r="C22616">
        <v>5.14</v>
      </c>
      <c r="D22616">
        <v>98.89</v>
      </c>
    </row>
    <row r="22617" spans="1:4">
      <c r="A22617" s="29">
        <v>43725</v>
      </c>
      <c r="B22617" t="s">
        <v>336</v>
      </c>
      <c r="C22617">
        <v>4.5599999999999996</v>
      </c>
      <c r="D22617">
        <v>99.47</v>
      </c>
    </row>
    <row r="22618" spans="1:4">
      <c r="A22618" s="29">
        <v>43725</v>
      </c>
      <c r="B22618" t="s">
        <v>337</v>
      </c>
      <c r="C22618">
        <v>4.47</v>
      </c>
      <c r="D22618">
        <v>99.56</v>
      </c>
    </row>
    <row r="22619" spans="1:4">
      <c r="A22619" s="29">
        <v>43725</v>
      </c>
      <c r="B22619" t="s">
        <v>338</v>
      </c>
      <c r="C22619">
        <v>4.43</v>
      </c>
      <c r="D22619">
        <v>99.6</v>
      </c>
    </row>
    <row r="22620" spans="1:4">
      <c r="A22620" s="29">
        <v>43725</v>
      </c>
      <c r="B22620" t="s">
        <v>339</v>
      </c>
      <c r="C22620">
        <v>4.4000000000000004</v>
      </c>
      <c r="D22620">
        <v>99.63</v>
      </c>
    </row>
    <row r="22621" spans="1:4">
      <c r="A22621" s="29">
        <v>43725</v>
      </c>
      <c r="B22621" t="s">
        <v>340</v>
      </c>
      <c r="C22621">
        <v>4.38</v>
      </c>
      <c r="D22621">
        <v>99.65</v>
      </c>
    </row>
    <row r="22622" spans="1:4">
      <c r="A22622" s="29">
        <v>43725</v>
      </c>
      <c r="B22622" t="s">
        <v>341</v>
      </c>
      <c r="C22622">
        <v>4.3499999999999996</v>
      </c>
      <c r="D22622">
        <v>99.68</v>
      </c>
    </row>
    <row r="22623" spans="1:4">
      <c r="A22623" s="29">
        <v>43725</v>
      </c>
      <c r="B22623" t="s">
        <v>342</v>
      </c>
      <c r="C22623">
        <v>4.34</v>
      </c>
      <c r="D22623">
        <v>99.69</v>
      </c>
    </row>
    <row r="22624" spans="1:4">
      <c r="A22624" s="29">
        <v>43725</v>
      </c>
      <c r="B22624" t="s">
        <v>343</v>
      </c>
      <c r="C22624">
        <v>16.43</v>
      </c>
      <c r="D22624">
        <v>87.6</v>
      </c>
    </row>
    <row r="22625" spans="1:4">
      <c r="A22625" s="29">
        <v>43725</v>
      </c>
      <c r="B22625" t="s">
        <v>344</v>
      </c>
      <c r="C22625">
        <v>21.31</v>
      </c>
      <c r="D22625">
        <v>82.72</v>
      </c>
    </row>
    <row r="22626" spans="1:4">
      <c r="A22626" s="29">
        <v>43725</v>
      </c>
      <c r="B22626" t="s">
        <v>345</v>
      </c>
      <c r="C22626">
        <v>21.58</v>
      </c>
      <c r="D22626">
        <v>82.45</v>
      </c>
    </row>
    <row r="22627" spans="1:4">
      <c r="A22627" s="29">
        <v>43725</v>
      </c>
      <c r="B22627" t="s">
        <v>346</v>
      </c>
      <c r="C22627">
        <v>7.75</v>
      </c>
      <c r="D22627">
        <v>96.28</v>
      </c>
    </row>
    <row r="22628" spans="1:4">
      <c r="A22628" s="29">
        <v>43725</v>
      </c>
      <c r="B22628" t="s">
        <v>347</v>
      </c>
      <c r="C22628">
        <v>4.8499999999999996</v>
      </c>
      <c r="D22628">
        <v>99.18</v>
      </c>
    </row>
    <row r="22629" spans="1:4">
      <c r="A22629" s="29">
        <v>43725</v>
      </c>
      <c r="B22629" t="s">
        <v>348</v>
      </c>
      <c r="C22629">
        <v>4.55</v>
      </c>
      <c r="D22629">
        <v>99.48</v>
      </c>
    </row>
    <row r="22630" spans="1:4">
      <c r="A22630" s="29">
        <v>43725</v>
      </c>
      <c r="B22630" t="s">
        <v>349</v>
      </c>
      <c r="C22630">
        <v>4.45</v>
      </c>
      <c r="D22630">
        <v>99.58</v>
      </c>
    </row>
    <row r="22631" spans="1:4">
      <c r="A22631" s="29">
        <v>43725</v>
      </c>
      <c r="B22631" t="s">
        <v>350</v>
      </c>
      <c r="C22631">
        <v>4.4000000000000004</v>
      </c>
      <c r="D22631">
        <v>99.63</v>
      </c>
    </row>
    <row r="22632" spans="1:4">
      <c r="A22632" s="29">
        <v>43725</v>
      </c>
      <c r="B22632" t="s">
        <v>351</v>
      </c>
      <c r="C22632">
        <v>4.37</v>
      </c>
      <c r="D22632">
        <v>99.66</v>
      </c>
    </row>
    <row r="22633" spans="1:4">
      <c r="A22633" s="29">
        <v>43725</v>
      </c>
      <c r="B22633" t="s">
        <v>352</v>
      </c>
      <c r="C22633">
        <v>4.51</v>
      </c>
      <c r="D22633">
        <v>99.52</v>
      </c>
    </row>
    <row r="22634" spans="1:4">
      <c r="A22634" s="29">
        <v>43725</v>
      </c>
      <c r="B22634" t="s">
        <v>353</v>
      </c>
      <c r="C22634">
        <v>4.7300000000000004</v>
      </c>
      <c r="D22634">
        <v>99.3</v>
      </c>
    </row>
    <row r="22635" spans="1:4">
      <c r="A22635" s="29">
        <v>43725</v>
      </c>
      <c r="B22635" t="s">
        <v>354</v>
      </c>
      <c r="C22635">
        <v>4.8099999999999996</v>
      </c>
      <c r="D22635">
        <v>99.22</v>
      </c>
    </row>
    <row r="22636" spans="1:4">
      <c r="A22636" s="29">
        <v>43725</v>
      </c>
      <c r="B22636" t="s">
        <v>355</v>
      </c>
      <c r="C22636">
        <v>4.8600000000000003</v>
      </c>
      <c r="D22636">
        <v>99.17</v>
      </c>
    </row>
    <row r="22637" spans="1:4">
      <c r="A22637" s="29">
        <v>43725</v>
      </c>
      <c r="B22637" t="s">
        <v>356</v>
      </c>
      <c r="C22637">
        <v>4.9000000000000004</v>
      </c>
      <c r="D22637">
        <v>99.13</v>
      </c>
    </row>
    <row r="22638" spans="1:4">
      <c r="A22638" s="29">
        <v>43725</v>
      </c>
      <c r="B22638" t="s">
        <v>357</v>
      </c>
      <c r="C22638">
        <v>4.93</v>
      </c>
      <c r="D22638">
        <v>99.1</v>
      </c>
    </row>
    <row r="22639" spans="1:4">
      <c r="A22639" s="29">
        <v>43725</v>
      </c>
      <c r="B22639" t="s">
        <v>358</v>
      </c>
      <c r="C22639">
        <v>4.9400000000000004</v>
      </c>
      <c r="D22639">
        <v>99.09</v>
      </c>
    </row>
    <row r="22640" spans="1:4">
      <c r="A22640" s="29">
        <v>43725</v>
      </c>
      <c r="B22640" t="s">
        <v>359</v>
      </c>
      <c r="C22640">
        <v>4.96</v>
      </c>
      <c r="D22640">
        <v>99.070000000000007</v>
      </c>
    </row>
    <row r="22641" spans="1:4">
      <c r="A22641" s="29">
        <v>43725</v>
      </c>
      <c r="B22641" t="s">
        <v>360</v>
      </c>
      <c r="C22641">
        <v>4.97</v>
      </c>
      <c r="D22641">
        <v>99.06</v>
      </c>
    </row>
    <row r="22642" spans="1:4">
      <c r="A22642" s="29">
        <v>43725</v>
      </c>
      <c r="B22642" t="s">
        <v>361</v>
      </c>
      <c r="C22642">
        <v>4.9800000000000004</v>
      </c>
      <c r="D22642">
        <v>99.05</v>
      </c>
    </row>
    <row r="22643" spans="1:4">
      <c r="A22643" s="29">
        <v>43725</v>
      </c>
      <c r="B22643" t="s">
        <v>362</v>
      </c>
      <c r="C22643">
        <v>4.99</v>
      </c>
      <c r="D22643">
        <v>99.04</v>
      </c>
    </row>
    <row r="22644" spans="1:4">
      <c r="A22644" s="29">
        <v>43725</v>
      </c>
      <c r="B22644" t="s">
        <v>363</v>
      </c>
      <c r="C22644">
        <v>5</v>
      </c>
      <c r="D22644">
        <v>99.03</v>
      </c>
    </row>
    <row r="22645" spans="1:4">
      <c r="A22645" s="29">
        <v>43725</v>
      </c>
      <c r="B22645" t="s">
        <v>364</v>
      </c>
      <c r="C22645">
        <v>5</v>
      </c>
      <c r="D22645">
        <v>99.03</v>
      </c>
    </row>
    <row r="22646" spans="1:4">
      <c r="A22646" s="29">
        <v>43725</v>
      </c>
      <c r="B22646" t="s">
        <v>365</v>
      </c>
      <c r="C22646">
        <v>5.01</v>
      </c>
      <c r="D22646">
        <v>99.02</v>
      </c>
    </row>
    <row r="22647" spans="1:4">
      <c r="A22647" s="29">
        <v>43725</v>
      </c>
      <c r="B22647" t="s">
        <v>366</v>
      </c>
      <c r="C22647">
        <v>5.0199999999999996</v>
      </c>
      <c r="D22647">
        <v>99.01</v>
      </c>
    </row>
    <row r="22648" spans="1:4">
      <c r="A22648" s="29">
        <v>43725</v>
      </c>
      <c r="B22648" t="s">
        <v>367</v>
      </c>
      <c r="C22648">
        <v>4.82</v>
      </c>
      <c r="D22648">
        <v>99.210000000000008</v>
      </c>
    </row>
    <row r="22649" spans="1:4">
      <c r="A22649" s="29">
        <v>43725</v>
      </c>
      <c r="B22649" t="s">
        <v>368</v>
      </c>
      <c r="C22649">
        <v>4.63</v>
      </c>
      <c r="D22649">
        <v>99.4</v>
      </c>
    </row>
    <row r="22650" spans="1:4">
      <c r="A22650" s="29">
        <v>43725</v>
      </c>
      <c r="B22650" t="s">
        <v>369</v>
      </c>
      <c r="C22650">
        <v>4.54</v>
      </c>
      <c r="D22650">
        <v>99.49</v>
      </c>
    </row>
    <row r="22651" spans="1:4">
      <c r="A22651" s="29">
        <v>43725</v>
      </c>
      <c r="B22651" t="s">
        <v>370</v>
      </c>
      <c r="C22651">
        <v>4.6500000000000004</v>
      </c>
      <c r="D22651">
        <v>99.38</v>
      </c>
    </row>
    <row r="22652" spans="1:4">
      <c r="A22652" s="29">
        <v>43725</v>
      </c>
      <c r="B22652" t="s">
        <v>371</v>
      </c>
      <c r="C22652">
        <v>4.8499999999999996</v>
      </c>
      <c r="D22652">
        <v>99.18</v>
      </c>
    </row>
    <row r="22653" spans="1:4">
      <c r="A22653" s="29">
        <v>43725</v>
      </c>
      <c r="B22653" t="s">
        <v>372</v>
      </c>
      <c r="C22653">
        <v>4.92</v>
      </c>
      <c r="D22653">
        <v>99.11</v>
      </c>
    </row>
    <row r="22654" spans="1:4">
      <c r="A22654" s="29">
        <v>43725</v>
      </c>
      <c r="B22654" t="s">
        <v>373</v>
      </c>
      <c r="C22654">
        <v>4.96</v>
      </c>
      <c r="D22654">
        <v>99.070000000000007</v>
      </c>
    </row>
    <row r="22655" spans="1:4">
      <c r="A22655" s="29">
        <v>43725</v>
      </c>
      <c r="B22655" t="s">
        <v>374</v>
      </c>
      <c r="C22655">
        <v>4.9800000000000004</v>
      </c>
      <c r="D22655">
        <v>99.05</v>
      </c>
    </row>
    <row r="22656" spans="1:4">
      <c r="A22656" s="29">
        <v>43725</v>
      </c>
      <c r="B22656" t="s">
        <v>375</v>
      </c>
      <c r="C22656">
        <v>4.99</v>
      </c>
      <c r="D22656">
        <v>99.04</v>
      </c>
    </row>
    <row r="22657" spans="1:4">
      <c r="A22657" s="29">
        <v>43725</v>
      </c>
      <c r="B22657" t="s">
        <v>280</v>
      </c>
      <c r="C22657">
        <v>5</v>
      </c>
      <c r="D22657">
        <v>99.03</v>
      </c>
    </row>
    <row r="22658" spans="1:4">
      <c r="A22658" s="29">
        <v>43725</v>
      </c>
      <c r="B22658" t="s">
        <v>281</v>
      </c>
      <c r="C22658">
        <v>5</v>
      </c>
      <c r="D22658">
        <v>99.03</v>
      </c>
    </row>
    <row r="22659" spans="1:4">
      <c r="A22659" s="29">
        <v>43725</v>
      </c>
      <c r="B22659" t="s">
        <v>282</v>
      </c>
      <c r="C22659">
        <v>5.01</v>
      </c>
      <c r="D22659">
        <v>99.02</v>
      </c>
    </row>
    <row r="22660" spans="1:4">
      <c r="A22660" s="29">
        <v>43725</v>
      </c>
      <c r="B22660" t="s">
        <v>283</v>
      </c>
      <c r="C22660">
        <v>5.03</v>
      </c>
      <c r="D22660">
        <v>99</v>
      </c>
    </row>
    <row r="22661" spans="1:4">
      <c r="A22661" s="29">
        <v>43725</v>
      </c>
      <c r="B22661" t="s">
        <v>284</v>
      </c>
      <c r="C22661">
        <v>4.8099999999999996</v>
      </c>
      <c r="D22661">
        <v>99.22</v>
      </c>
    </row>
    <row r="22662" spans="1:4">
      <c r="A22662" s="29">
        <v>43725</v>
      </c>
      <c r="B22662" t="s">
        <v>285</v>
      </c>
      <c r="C22662">
        <v>4.6100000000000003</v>
      </c>
      <c r="D22662">
        <v>99.42</v>
      </c>
    </row>
    <row r="22663" spans="1:4">
      <c r="A22663" s="29">
        <v>43725</v>
      </c>
      <c r="B22663" t="s">
        <v>286</v>
      </c>
      <c r="C22663">
        <v>4.53</v>
      </c>
      <c r="D22663">
        <v>99.5</v>
      </c>
    </row>
    <row r="22664" spans="1:4">
      <c r="A22664" s="29">
        <v>43725</v>
      </c>
      <c r="B22664" t="s">
        <v>287</v>
      </c>
      <c r="C22664">
        <v>4.5599999999999996</v>
      </c>
      <c r="D22664">
        <v>99.47</v>
      </c>
    </row>
    <row r="22665" spans="1:4">
      <c r="A22665" s="29">
        <v>43725</v>
      </c>
      <c r="B22665" t="s">
        <v>288</v>
      </c>
      <c r="C22665">
        <v>4.8099999999999996</v>
      </c>
      <c r="D22665">
        <v>99.22</v>
      </c>
    </row>
    <row r="22666" spans="1:4">
      <c r="A22666" s="29">
        <v>43725</v>
      </c>
      <c r="B22666" t="s">
        <v>289</v>
      </c>
      <c r="C22666">
        <v>4.8899999999999997</v>
      </c>
      <c r="D22666">
        <v>99.14</v>
      </c>
    </row>
    <row r="22667" spans="1:4">
      <c r="A22667" s="29">
        <v>43725</v>
      </c>
      <c r="B22667" t="s">
        <v>290</v>
      </c>
      <c r="C22667">
        <v>4.93</v>
      </c>
      <c r="D22667">
        <v>99.1</v>
      </c>
    </row>
    <row r="22668" spans="1:4">
      <c r="A22668" s="29">
        <v>43725</v>
      </c>
      <c r="B22668" t="s">
        <v>291</v>
      </c>
      <c r="C22668">
        <v>4.96</v>
      </c>
      <c r="D22668">
        <v>99.070000000000007</v>
      </c>
    </row>
    <row r="22669" spans="1:4">
      <c r="A22669" s="29">
        <v>43725</v>
      </c>
      <c r="B22669" t="s">
        <v>292</v>
      </c>
      <c r="C22669">
        <v>4.97</v>
      </c>
      <c r="D22669">
        <v>99.06</v>
      </c>
    </row>
    <row r="22670" spans="1:4">
      <c r="A22670" s="29">
        <v>43725</v>
      </c>
      <c r="B22670" t="s">
        <v>293</v>
      </c>
      <c r="C22670">
        <v>4.9000000000000004</v>
      </c>
      <c r="D22670">
        <v>99.13</v>
      </c>
    </row>
    <row r="22671" spans="1:4">
      <c r="A22671" s="29">
        <v>43725</v>
      </c>
      <c r="B22671" t="s">
        <v>294</v>
      </c>
      <c r="C22671">
        <v>4.63</v>
      </c>
      <c r="D22671">
        <v>99.4</v>
      </c>
    </row>
    <row r="22672" spans="1:4">
      <c r="A22672" s="29">
        <v>43725</v>
      </c>
      <c r="B22672" t="s">
        <v>295</v>
      </c>
      <c r="C22672">
        <v>4.53</v>
      </c>
      <c r="D22672">
        <v>99.5</v>
      </c>
    </row>
    <row r="22673" spans="1:4">
      <c r="A22673" s="29">
        <v>43725</v>
      </c>
      <c r="B22673" t="s">
        <v>296</v>
      </c>
      <c r="C22673">
        <v>4.47</v>
      </c>
      <c r="D22673">
        <v>99.56</v>
      </c>
    </row>
    <row r="22674" spans="1:4">
      <c r="A22674" s="29">
        <v>43725</v>
      </c>
      <c r="B22674" t="s">
        <v>297</v>
      </c>
      <c r="C22674">
        <v>4.55</v>
      </c>
      <c r="D22674">
        <v>99.48</v>
      </c>
    </row>
    <row r="22675" spans="1:4">
      <c r="A22675" s="29">
        <v>43725</v>
      </c>
      <c r="B22675" t="s">
        <v>298</v>
      </c>
      <c r="C22675">
        <v>18.57</v>
      </c>
      <c r="D22675">
        <v>85.460000000000008</v>
      </c>
    </row>
    <row r="22676" spans="1:4">
      <c r="A22676" s="29">
        <v>43725</v>
      </c>
      <c r="B22676" t="s">
        <v>299</v>
      </c>
      <c r="C22676">
        <v>21.48</v>
      </c>
      <c r="D22676">
        <v>82.55</v>
      </c>
    </row>
    <row r="22677" spans="1:4">
      <c r="A22677" s="29">
        <v>43725</v>
      </c>
      <c r="B22677" t="s">
        <v>300</v>
      </c>
      <c r="C22677">
        <v>21.63</v>
      </c>
      <c r="D22677">
        <v>82.4</v>
      </c>
    </row>
    <row r="22678" spans="1:4">
      <c r="A22678" s="29">
        <v>43725</v>
      </c>
      <c r="B22678" t="s">
        <v>301</v>
      </c>
      <c r="C22678">
        <v>21.65</v>
      </c>
      <c r="D22678">
        <v>82.38</v>
      </c>
    </row>
    <row r="22679" spans="1:4">
      <c r="A22679" s="29">
        <v>43725</v>
      </c>
      <c r="B22679" t="s">
        <v>302</v>
      </c>
      <c r="C22679">
        <v>7.83</v>
      </c>
      <c r="D22679">
        <v>96.2</v>
      </c>
    </row>
    <row r="22680" spans="1:4">
      <c r="A22680" s="29">
        <v>43725</v>
      </c>
      <c r="B22680" t="s">
        <v>303</v>
      </c>
      <c r="C22680">
        <v>5.0199999999999996</v>
      </c>
      <c r="D22680">
        <v>99.01</v>
      </c>
    </row>
    <row r="22681" spans="1:4">
      <c r="A22681" s="29">
        <v>43725</v>
      </c>
      <c r="B22681" t="s">
        <v>304</v>
      </c>
      <c r="C22681">
        <v>4.9800000000000004</v>
      </c>
      <c r="D22681">
        <v>99.05</v>
      </c>
    </row>
    <row r="22682" spans="1:4">
      <c r="A22682" s="29">
        <v>43725</v>
      </c>
      <c r="B22682" t="s">
        <v>305</v>
      </c>
      <c r="C22682">
        <v>5</v>
      </c>
      <c r="D22682">
        <v>99.03</v>
      </c>
    </row>
    <row r="22683" spans="1:4">
      <c r="A22683" s="29">
        <v>43725</v>
      </c>
      <c r="B22683" t="s">
        <v>306</v>
      </c>
      <c r="C22683">
        <v>5</v>
      </c>
      <c r="D22683">
        <v>99.03</v>
      </c>
    </row>
    <row r="22684" spans="1:4">
      <c r="A22684" s="29">
        <v>43725</v>
      </c>
      <c r="B22684" t="s">
        <v>307</v>
      </c>
      <c r="C22684">
        <v>5.01</v>
      </c>
      <c r="D22684">
        <v>99.02</v>
      </c>
    </row>
    <row r="22685" spans="1:4">
      <c r="A22685" s="29">
        <v>43725</v>
      </c>
      <c r="B22685" t="s">
        <v>308</v>
      </c>
      <c r="C22685">
        <v>5.0199999999999996</v>
      </c>
      <c r="D22685">
        <v>99.01</v>
      </c>
    </row>
    <row r="22686" spans="1:4">
      <c r="A22686" s="29">
        <v>43725</v>
      </c>
      <c r="B22686" t="s">
        <v>309</v>
      </c>
      <c r="C22686">
        <v>5.0199999999999996</v>
      </c>
      <c r="D22686">
        <v>99.01</v>
      </c>
    </row>
    <row r="22687" spans="1:4">
      <c r="A22687" s="29">
        <v>43725</v>
      </c>
      <c r="B22687" t="s">
        <v>310</v>
      </c>
      <c r="C22687">
        <v>5.0199999999999996</v>
      </c>
      <c r="D22687">
        <v>99.01</v>
      </c>
    </row>
    <row r="22688" spans="1:4">
      <c r="A22688" s="29">
        <v>43725</v>
      </c>
      <c r="B22688" t="s">
        <v>311</v>
      </c>
      <c r="C22688">
        <v>5.03</v>
      </c>
      <c r="D22688">
        <v>99</v>
      </c>
    </row>
    <row r="22689" spans="1:4">
      <c r="A22689" s="29">
        <v>43725</v>
      </c>
      <c r="B22689" t="s">
        <v>312</v>
      </c>
      <c r="C22689">
        <v>5.03</v>
      </c>
      <c r="D22689">
        <v>99</v>
      </c>
    </row>
    <row r="22690" spans="1:4">
      <c r="A22690" s="29">
        <v>43725</v>
      </c>
      <c r="B22690" t="s">
        <v>313</v>
      </c>
      <c r="C22690">
        <v>5.04</v>
      </c>
      <c r="D22690">
        <v>98.99</v>
      </c>
    </row>
    <row r="22691" spans="1:4">
      <c r="A22691" s="29">
        <v>43725</v>
      </c>
      <c r="B22691" t="s">
        <v>314</v>
      </c>
      <c r="C22691">
        <v>5.04</v>
      </c>
      <c r="D22691">
        <v>98.99</v>
      </c>
    </row>
    <row r="22692" spans="1:4">
      <c r="A22692" s="29">
        <v>43725</v>
      </c>
      <c r="B22692" t="s">
        <v>315</v>
      </c>
      <c r="C22692">
        <v>5.04</v>
      </c>
      <c r="D22692">
        <v>98.99</v>
      </c>
    </row>
    <row r="22693" spans="1:4">
      <c r="A22693" s="29">
        <v>43725</v>
      </c>
      <c r="B22693" t="s">
        <v>316</v>
      </c>
      <c r="C22693">
        <v>5.05</v>
      </c>
      <c r="D22693">
        <v>98.98</v>
      </c>
    </row>
    <row r="22694" spans="1:4">
      <c r="A22694" s="29">
        <v>43725</v>
      </c>
      <c r="B22694" t="s">
        <v>317</v>
      </c>
      <c r="C22694">
        <v>5.05</v>
      </c>
      <c r="D22694">
        <v>98.98</v>
      </c>
    </row>
    <row r="22695" spans="1:4">
      <c r="A22695" s="29">
        <v>43725</v>
      </c>
      <c r="B22695" t="s">
        <v>318</v>
      </c>
      <c r="C22695">
        <v>5.0599999999999996</v>
      </c>
      <c r="D22695">
        <v>98.97</v>
      </c>
    </row>
    <row r="22696" spans="1:4">
      <c r="A22696" s="29">
        <v>43725</v>
      </c>
      <c r="B22696" t="s">
        <v>319</v>
      </c>
      <c r="C22696">
        <v>5.0599999999999996</v>
      </c>
      <c r="D22696">
        <v>98.97</v>
      </c>
    </row>
    <row r="22697" spans="1:4">
      <c r="A22697" s="29">
        <v>43725</v>
      </c>
      <c r="B22697" t="s">
        <v>320</v>
      </c>
      <c r="C22697">
        <v>5.0599999999999996</v>
      </c>
      <c r="D22697">
        <v>98.97</v>
      </c>
    </row>
    <row r="22698" spans="1:4">
      <c r="A22698" s="29">
        <v>43725</v>
      </c>
      <c r="B22698" t="s">
        <v>321</v>
      </c>
      <c r="C22698">
        <v>5.0599999999999996</v>
      </c>
      <c r="D22698">
        <v>98.97</v>
      </c>
    </row>
    <row r="22699" spans="1:4">
      <c r="A22699" s="29">
        <v>43725</v>
      </c>
      <c r="B22699" t="s">
        <v>322</v>
      </c>
      <c r="C22699">
        <v>5.0599999999999996</v>
      </c>
      <c r="D22699">
        <v>98.97</v>
      </c>
    </row>
    <row r="22700" spans="1:4">
      <c r="A22700" s="29">
        <v>43725</v>
      </c>
      <c r="B22700" t="s">
        <v>323</v>
      </c>
      <c r="C22700">
        <v>5.0599999999999996</v>
      </c>
      <c r="D22700">
        <v>98.97</v>
      </c>
    </row>
    <row r="22701" spans="1:4">
      <c r="A22701" s="29">
        <v>43725</v>
      </c>
      <c r="B22701" t="s">
        <v>324</v>
      </c>
      <c r="C22701">
        <v>5.0599999999999996</v>
      </c>
      <c r="D22701">
        <v>98.97</v>
      </c>
    </row>
    <row r="22702" spans="1:4">
      <c r="A22702" s="29">
        <v>43725</v>
      </c>
      <c r="B22702" t="s">
        <v>325</v>
      </c>
      <c r="C22702">
        <v>4.9000000000000004</v>
      </c>
      <c r="D22702">
        <v>99.13</v>
      </c>
    </row>
    <row r="22703" spans="1:4">
      <c r="A22703" s="29">
        <v>43725</v>
      </c>
      <c r="B22703" t="s">
        <v>326</v>
      </c>
      <c r="C22703">
        <v>4.67</v>
      </c>
      <c r="D22703">
        <v>99.36</v>
      </c>
    </row>
    <row r="22704" spans="1:4">
      <c r="A22704" s="29">
        <v>43725</v>
      </c>
      <c r="B22704" t="s">
        <v>327</v>
      </c>
      <c r="C22704">
        <v>4.57</v>
      </c>
      <c r="D22704">
        <v>99.460000000000008</v>
      </c>
    </row>
    <row r="22705" spans="1:4">
      <c r="A22705" s="29">
        <v>43725</v>
      </c>
      <c r="B22705" t="s">
        <v>328</v>
      </c>
      <c r="C22705">
        <v>4.51</v>
      </c>
      <c r="D22705">
        <v>99.52</v>
      </c>
    </row>
    <row r="22706" spans="1:4">
      <c r="A22706" s="29">
        <v>43725</v>
      </c>
      <c r="B22706" t="s">
        <v>329</v>
      </c>
      <c r="C22706">
        <v>4.47</v>
      </c>
      <c r="D22706">
        <v>99.56</v>
      </c>
    </row>
    <row r="22707" spans="1:4">
      <c r="A22707" s="29">
        <v>43726</v>
      </c>
      <c r="B22707" t="s">
        <v>330</v>
      </c>
      <c r="C22707">
        <v>4.4400000000000004</v>
      </c>
      <c r="D22707">
        <v>99.59</v>
      </c>
    </row>
    <row r="22708" spans="1:4">
      <c r="A22708" s="29">
        <v>43726</v>
      </c>
      <c r="B22708" t="s">
        <v>331</v>
      </c>
      <c r="C22708">
        <v>4.41</v>
      </c>
      <c r="D22708">
        <v>99.62</v>
      </c>
    </row>
    <row r="22709" spans="1:4">
      <c r="A22709" s="29">
        <v>43726</v>
      </c>
      <c r="B22709" t="s">
        <v>332</v>
      </c>
      <c r="C22709">
        <v>17.55</v>
      </c>
      <c r="D22709">
        <v>86.48</v>
      </c>
    </row>
    <row r="22710" spans="1:4">
      <c r="A22710" s="29">
        <v>43726</v>
      </c>
      <c r="B22710" t="s">
        <v>333</v>
      </c>
      <c r="C22710">
        <v>17.77</v>
      </c>
      <c r="D22710">
        <v>86.26</v>
      </c>
    </row>
    <row r="22711" spans="1:4">
      <c r="A22711" s="29">
        <v>43726</v>
      </c>
      <c r="B22711" t="s">
        <v>334</v>
      </c>
      <c r="C22711">
        <v>17.78</v>
      </c>
      <c r="D22711">
        <v>86.25</v>
      </c>
    </row>
    <row r="22712" spans="1:4">
      <c r="A22712" s="29">
        <v>43726</v>
      </c>
      <c r="B22712" t="s">
        <v>335</v>
      </c>
      <c r="C22712">
        <v>17.78</v>
      </c>
      <c r="D22712">
        <v>86.25</v>
      </c>
    </row>
    <row r="22713" spans="1:4">
      <c r="A22713" s="29">
        <v>43726</v>
      </c>
      <c r="B22713" t="s">
        <v>336</v>
      </c>
      <c r="C22713">
        <v>17.73</v>
      </c>
      <c r="D22713">
        <v>86.3</v>
      </c>
    </row>
    <row r="22714" spans="1:4">
      <c r="A22714" s="29">
        <v>43726</v>
      </c>
      <c r="B22714" t="s">
        <v>337</v>
      </c>
      <c r="C22714">
        <v>5.0999999999999996</v>
      </c>
      <c r="D22714">
        <v>98.93</v>
      </c>
    </row>
    <row r="22715" spans="1:4">
      <c r="A22715" s="29">
        <v>43726</v>
      </c>
      <c r="B22715" t="s">
        <v>338</v>
      </c>
      <c r="C22715">
        <v>4.51</v>
      </c>
      <c r="D22715">
        <v>99.52</v>
      </c>
    </row>
    <row r="22716" spans="1:4">
      <c r="A22716" s="29">
        <v>43726</v>
      </c>
      <c r="B22716" t="s">
        <v>339</v>
      </c>
      <c r="C22716">
        <v>4.4400000000000004</v>
      </c>
      <c r="D22716">
        <v>99.59</v>
      </c>
    </row>
    <row r="22717" spans="1:4">
      <c r="A22717" s="29">
        <v>43726</v>
      </c>
      <c r="B22717" t="s">
        <v>340</v>
      </c>
      <c r="C22717">
        <v>4.41</v>
      </c>
      <c r="D22717">
        <v>99.62</v>
      </c>
    </row>
    <row r="22718" spans="1:4">
      <c r="A22718" s="29">
        <v>43726</v>
      </c>
      <c r="B22718" t="s">
        <v>341</v>
      </c>
      <c r="C22718">
        <v>4.37</v>
      </c>
      <c r="D22718">
        <v>99.66</v>
      </c>
    </row>
    <row r="22719" spans="1:4">
      <c r="A22719" s="29">
        <v>43726</v>
      </c>
      <c r="B22719" t="s">
        <v>342</v>
      </c>
      <c r="C22719">
        <v>4.3499999999999996</v>
      </c>
      <c r="D22719">
        <v>99.68</v>
      </c>
    </row>
    <row r="22720" spans="1:4">
      <c r="A22720" s="29">
        <v>43726</v>
      </c>
      <c r="B22720" t="s">
        <v>343</v>
      </c>
      <c r="C22720">
        <v>4.34</v>
      </c>
      <c r="D22720">
        <v>99.69</v>
      </c>
    </row>
    <row r="22721" spans="1:4">
      <c r="A22721" s="29">
        <v>43726</v>
      </c>
      <c r="B22721" t="s">
        <v>344</v>
      </c>
      <c r="C22721">
        <v>4.32</v>
      </c>
      <c r="D22721">
        <v>99.710000000000008</v>
      </c>
    </row>
    <row r="22722" spans="1:4">
      <c r="A22722" s="29">
        <v>43726</v>
      </c>
      <c r="B22722" t="s">
        <v>345</v>
      </c>
      <c r="C22722">
        <v>14.59</v>
      </c>
      <c r="D22722">
        <v>89.44</v>
      </c>
    </row>
    <row r="22723" spans="1:4">
      <c r="A22723" s="29">
        <v>43726</v>
      </c>
      <c r="B22723" t="s">
        <v>346</v>
      </c>
      <c r="C22723">
        <v>6.67</v>
      </c>
      <c r="D22723">
        <v>97.36</v>
      </c>
    </row>
    <row r="22724" spans="1:4">
      <c r="A22724" s="29">
        <v>43726</v>
      </c>
      <c r="B22724" t="s">
        <v>347</v>
      </c>
      <c r="C22724">
        <v>4.7699999999999996</v>
      </c>
      <c r="D22724">
        <v>99.26</v>
      </c>
    </row>
    <row r="22725" spans="1:4">
      <c r="A22725" s="29">
        <v>43726</v>
      </c>
      <c r="B22725" t="s">
        <v>348</v>
      </c>
      <c r="C22725">
        <v>4.82</v>
      </c>
      <c r="D22725">
        <v>99.210000000000008</v>
      </c>
    </row>
    <row r="22726" spans="1:4">
      <c r="A22726" s="29">
        <v>43726</v>
      </c>
      <c r="B22726" t="s">
        <v>349</v>
      </c>
      <c r="C22726">
        <v>4.8499999999999996</v>
      </c>
      <c r="D22726">
        <v>99.18</v>
      </c>
    </row>
    <row r="22727" spans="1:4">
      <c r="A22727" s="29">
        <v>43726</v>
      </c>
      <c r="B22727" t="s">
        <v>350</v>
      </c>
      <c r="C22727">
        <v>4.57</v>
      </c>
      <c r="D22727">
        <v>99.460000000000008</v>
      </c>
    </row>
    <row r="22728" spans="1:4">
      <c r="A22728" s="29">
        <v>43726</v>
      </c>
      <c r="B22728" t="s">
        <v>351</v>
      </c>
      <c r="C22728">
        <v>4.45</v>
      </c>
      <c r="D22728">
        <v>99.58</v>
      </c>
    </row>
    <row r="22729" spans="1:4">
      <c r="A22729" s="29">
        <v>43726</v>
      </c>
      <c r="B22729" t="s">
        <v>352</v>
      </c>
      <c r="C22729">
        <v>4.3899999999999997</v>
      </c>
      <c r="D22729">
        <v>99.64</v>
      </c>
    </row>
    <row r="22730" spans="1:4">
      <c r="A22730" s="29">
        <v>43726</v>
      </c>
      <c r="B22730" t="s">
        <v>353</v>
      </c>
      <c r="C22730">
        <v>4.45</v>
      </c>
      <c r="D22730">
        <v>99.58</v>
      </c>
    </row>
    <row r="22731" spans="1:4">
      <c r="A22731" s="29">
        <v>43726</v>
      </c>
      <c r="B22731" t="s">
        <v>354</v>
      </c>
      <c r="C22731">
        <v>4.7</v>
      </c>
      <c r="D22731">
        <v>99.33</v>
      </c>
    </row>
    <row r="22732" spans="1:4">
      <c r="A22732" s="29">
        <v>43726</v>
      </c>
      <c r="B22732" t="s">
        <v>355</v>
      </c>
      <c r="C22732">
        <v>4.8</v>
      </c>
      <c r="D22732">
        <v>99.23</v>
      </c>
    </row>
    <row r="22733" spans="1:4">
      <c r="A22733" s="29">
        <v>43726</v>
      </c>
      <c r="B22733" t="s">
        <v>356</v>
      </c>
      <c r="C22733">
        <v>4.8499999999999996</v>
      </c>
      <c r="D22733">
        <v>99.18</v>
      </c>
    </row>
    <row r="22734" spans="1:4">
      <c r="A22734" s="29">
        <v>43726</v>
      </c>
      <c r="B22734" t="s">
        <v>357</v>
      </c>
      <c r="C22734">
        <v>4.8899999999999997</v>
      </c>
      <c r="D22734">
        <v>99.14</v>
      </c>
    </row>
    <row r="22735" spans="1:4">
      <c r="A22735" s="29">
        <v>43726</v>
      </c>
      <c r="B22735" t="s">
        <v>358</v>
      </c>
      <c r="C22735">
        <v>4.9000000000000004</v>
      </c>
      <c r="D22735">
        <v>99.13</v>
      </c>
    </row>
    <row r="22736" spans="1:4">
      <c r="A22736" s="29">
        <v>43726</v>
      </c>
      <c r="B22736" t="s">
        <v>359</v>
      </c>
      <c r="C22736">
        <v>4.92</v>
      </c>
      <c r="D22736">
        <v>99.11</v>
      </c>
    </row>
    <row r="22737" spans="1:4">
      <c r="A22737" s="29">
        <v>43726</v>
      </c>
      <c r="B22737" t="s">
        <v>360</v>
      </c>
      <c r="C22737">
        <v>4.93</v>
      </c>
      <c r="D22737">
        <v>99.1</v>
      </c>
    </row>
    <row r="22738" spans="1:4">
      <c r="A22738" s="29">
        <v>43726</v>
      </c>
      <c r="B22738" t="s">
        <v>361</v>
      </c>
      <c r="C22738">
        <v>4.95</v>
      </c>
      <c r="D22738">
        <v>99.08</v>
      </c>
    </row>
    <row r="22739" spans="1:4">
      <c r="A22739" s="29">
        <v>43726</v>
      </c>
      <c r="B22739" t="s">
        <v>362</v>
      </c>
      <c r="C22739">
        <v>4.96</v>
      </c>
      <c r="D22739">
        <v>99.070000000000007</v>
      </c>
    </row>
    <row r="22740" spans="1:4">
      <c r="A22740" s="29">
        <v>43726</v>
      </c>
      <c r="B22740" t="s">
        <v>363</v>
      </c>
      <c r="C22740">
        <v>4.97</v>
      </c>
      <c r="D22740">
        <v>99.06</v>
      </c>
    </row>
    <row r="22741" spans="1:4">
      <c r="A22741" s="29">
        <v>43726</v>
      </c>
      <c r="B22741" t="s">
        <v>364</v>
      </c>
      <c r="C22741">
        <v>4.9800000000000004</v>
      </c>
      <c r="D22741">
        <v>99.05</v>
      </c>
    </row>
    <row r="22742" spans="1:4">
      <c r="A22742" s="29">
        <v>43726</v>
      </c>
      <c r="B22742" t="s">
        <v>365</v>
      </c>
      <c r="C22742">
        <v>4.99</v>
      </c>
      <c r="D22742">
        <v>99.04</v>
      </c>
    </row>
    <row r="22743" spans="1:4">
      <c r="A22743" s="29">
        <v>43726</v>
      </c>
      <c r="B22743" t="s">
        <v>366</v>
      </c>
      <c r="C22743">
        <v>4.99</v>
      </c>
      <c r="D22743">
        <v>99.04</v>
      </c>
    </row>
    <row r="22744" spans="1:4">
      <c r="A22744" s="29">
        <v>43726</v>
      </c>
      <c r="B22744" t="s">
        <v>367</v>
      </c>
      <c r="C22744">
        <v>4.8</v>
      </c>
      <c r="D22744">
        <v>99.23</v>
      </c>
    </row>
    <row r="22745" spans="1:4">
      <c r="A22745" s="29">
        <v>43726</v>
      </c>
      <c r="B22745" t="s">
        <v>368</v>
      </c>
      <c r="C22745">
        <v>4.5999999999999996</v>
      </c>
      <c r="D22745">
        <v>99.43</v>
      </c>
    </row>
    <row r="22746" spans="1:4">
      <c r="A22746" s="29">
        <v>43726</v>
      </c>
      <c r="B22746" t="s">
        <v>369</v>
      </c>
      <c r="C22746">
        <v>4.51</v>
      </c>
      <c r="D22746">
        <v>99.52</v>
      </c>
    </row>
    <row r="22747" spans="1:4">
      <c r="A22747" s="29">
        <v>43726</v>
      </c>
      <c r="B22747" t="s">
        <v>370</v>
      </c>
      <c r="C22747">
        <v>4.5</v>
      </c>
      <c r="D22747">
        <v>99.53</v>
      </c>
    </row>
    <row r="22748" spans="1:4">
      <c r="A22748" s="29">
        <v>43726</v>
      </c>
      <c r="B22748" t="s">
        <v>371</v>
      </c>
      <c r="C22748">
        <v>4.7699999999999996</v>
      </c>
      <c r="D22748">
        <v>99.26</v>
      </c>
    </row>
    <row r="22749" spans="1:4">
      <c r="A22749" s="29">
        <v>43726</v>
      </c>
      <c r="B22749" t="s">
        <v>372</v>
      </c>
      <c r="C22749">
        <v>4.8600000000000003</v>
      </c>
      <c r="D22749">
        <v>99.17</v>
      </c>
    </row>
    <row r="22750" spans="1:4">
      <c r="A22750" s="29">
        <v>43726</v>
      </c>
      <c r="B22750" t="s">
        <v>373</v>
      </c>
      <c r="C22750">
        <v>4.91</v>
      </c>
      <c r="D22750">
        <v>99.12</v>
      </c>
    </row>
    <row r="22751" spans="1:4">
      <c r="A22751" s="29">
        <v>43726</v>
      </c>
      <c r="B22751" t="s">
        <v>374</v>
      </c>
      <c r="C22751">
        <v>4.9400000000000004</v>
      </c>
      <c r="D22751">
        <v>99.09</v>
      </c>
    </row>
    <row r="22752" spans="1:4">
      <c r="A22752" s="29">
        <v>43726</v>
      </c>
      <c r="B22752" t="s">
        <v>375</v>
      </c>
      <c r="C22752">
        <v>4.96</v>
      </c>
      <c r="D22752">
        <v>99.070000000000007</v>
      </c>
    </row>
    <row r="22753" spans="1:4">
      <c r="A22753" s="29">
        <v>43726</v>
      </c>
      <c r="B22753" t="s">
        <v>280</v>
      </c>
      <c r="C22753">
        <v>4.97</v>
      </c>
      <c r="D22753">
        <v>99.06</v>
      </c>
    </row>
    <row r="22754" spans="1:4">
      <c r="A22754" s="29">
        <v>43726</v>
      </c>
      <c r="B22754" t="s">
        <v>281</v>
      </c>
      <c r="C22754">
        <v>4.9800000000000004</v>
      </c>
      <c r="D22754">
        <v>99.05</v>
      </c>
    </row>
    <row r="22755" spans="1:4">
      <c r="A22755" s="29">
        <v>43726</v>
      </c>
      <c r="B22755" t="s">
        <v>282</v>
      </c>
      <c r="C22755">
        <v>4.9800000000000004</v>
      </c>
      <c r="D22755">
        <v>99.05</v>
      </c>
    </row>
    <row r="22756" spans="1:4">
      <c r="A22756" s="29">
        <v>43726</v>
      </c>
      <c r="B22756" t="s">
        <v>283</v>
      </c>
      <c r="C22756">
        <v>4.99</v>
      </c>
      <c r="D22756">
        <v>99.04</v>
      </c>
    </row>
    <row r="22757" spans="1:4">
      <c r="A22757" s="29">
        <v>43726</v>
      </c>
      <c r="B22757" t="s">
        <v>284</v>
      </c>
      <c r="C22757">
        <v>5</v>
      </c>
      <c r="D22757">
        <v>99.03</v>
      </c>
    </row>
    <row r="22758" spans="1:4">
      <c r="A22758" s="29">
        <v>43726</v>
      </c>
      <c r="B22758" t="s">
        <v>285</v>
      </c>
      <c r="C22758">
        <v>4.72</v>
      </c>
      <c r="D22758">
        <v>99.31</v>
      </c>
    </row>
    <row r="22759" spans="1:4">
      <c r="A22759" s="29">
        <v>43726</v>
      </c>
      <c r="B22759" t="s">
        <v>286</v>
      </c>
      <c r="C22759">
        <v>4.5599999999999996</v>
      </c>
      <c r="D22759">
        <v>99.47</v>
      </c>
    </row>
    <row r="22760" spans="1:4">
      <c r="A22760" s="29">
        <v>43726</v>
      </c>
      <c r="B22760" t="s">
        <v>287</v>
      </c>
      <c r="C22760">
        <v>4.49</v>
      </c>
      <c r="D22760">
        <v>99.54</v>
      </c>
    </row>
    <row r="22761" spans="1:4">
      <c r="A22761" s="29">
        <v>43726</v>
      </c>
      <c r="B22761" t="s">
        <v>288</v>
      </c>
      <c r="C22761">
        <v>4.6900000000000004</v>
      </c>
      <c r="D22761">
        <v>99.34</v>
      </c>
    </row>
    <row r="22762" spans="1:4">
      <c r="A22762" s="29">
        <v>43726</v>
      </c>
      <c r="B22762" t="s">
        <v>289</v>
      </c>
      <c r="C22762">
        <v>4.84</v>
      </c>
      <c r="D22762">
        <v>99.19</v>
      </c>
    </row>
    <row r="22763" spans="1:4">
      <c r="A22763" s="29">
        <v>43726</v>
      </c>
      <c r="B22763" t="s">
        <v>290</v>
      </c>
      <c r="C22763">
        <v>4.8899999999999997</v>
      </c>
      <c r="D22763">
        <v>99.14</v>
      </c>
    </row>
    <row r="22764" spans="1:4">
      <c r="A22764" s="29">
        <v>43726</v>
      </c>
      <c r="B22764" t="s">
        <v>291</v>
      </c>
      <c r="C22764">
        <v>4.93</v>
      </c>
      <c r="D22764">
        <v>99.1</v>
      </c>
    </row>
    <row r="22765" spans="1:4">
      <c r="A22765" s="29">
        <v>43726</v>
      </c>
      <c r="B22765" t="s">
        <v>292</v>
      </c>
      <c r="C22765">
        <v>4.9400000000000004</v>
      </c>
      <c r="D22765">
        <v>99.09</v>
      </c>
    </row>
    <row r="22766" spans="1:4">
      <c r="A22766" s="29">
        <v>43726</v>
      </c>
      <c r="B22766" t="s">
        <v>293</v>
      </c>
      <c r="C22766">
        <v>4.96</v>
      </c>
      <c r="D22766">
        <v>99.070000000000007</v>
      </c>
    </row>
    <row r="22767" spans="1:4">
      <c r="A22767" s="29">
        <v>43726</v>
      </c>
      <c r="B22767" t="s">
        <v>294</v>
      </c>
      <c r="C22767">
        <v>4.71</v>
      </c>
      <c r="D22767">
        <v>99.320000000000007</v>
      </c>
    </row>
    <row r="22768" spans="1:4">
      <c r="A22768" s="29">
        <v>43726</v>
      </c>
      <c r="B22768" t="s">
        <v>295</v>
      </c>
      <c r="C22768">
        <v>4.55</v>
      </c>
      <c r="D22768">
        <v>99.48</v>
      </c>
    </row>
    <row r="22769" spans="1:4">
      <c r="A22769" s="29">
        <v>43726</v>
      </c>
      <c r="B22769" t="s">
        <v>296</v>
      </c>
      <c r="C22769">
        <v>4.47</v>
      </c>
      <c r="D22769">
        <v>99.56</v>
      </c>
    </row>
    <row r="22770" spans="1:4">
      <c r="A22770" s="29">
        <v>43726</v>
      </c>
      <c r="B22770" t="s">
        <v>297</v>
      </c>
      <c r="C22770">
        <v>4.43</v>
      </c>
      <c r="D22770">
        <v>99.6</v>
      </c>
    </row>
    <row r="22771" spans="1:4">
      <c r="A22771" s="29">
        <v>43726</v>
      </c>
      <c r="B22771" t="s">
        <v>298</v>
      </c>
      <c r="C22771">
        <v>16.579999999999998</v>
      </c>
      <c r="D22771">
        <v>87.45</v>
      </c>
    </row>
    <row r="22772" spans="1:4">
      <c r="A22772" s="29">
        <v>43726</v>
      </c>
      <c r="B22772" t="s">
        <v>299</v>
      </c>
      <c r="C22772">
        <v>17.809999999999999</v>
      </c>
      <c r="D22772">
        <v>86.22</v>
      </c>
    </row>
    <row r="22773" spans="1:4">
      <c r="A22773" s="29">
        <v>43726</v>
      </c>
      <c r="B22773" t="s">
        <v>300</v>
      </c>
      <c r="C22773">
        <v>17.809999999999999</v>
      </c>
      <c r="D22773">
        <v>86.22</v>
      </c>
    </row>
    <row r="22774" spans="1:4">
      <c r="A22774" s="29">
        <v>43726</v>
      </c>
      <c r="B22774" t="s">
        <v>301</v>
      </c>
      <c r="C22774">
        <v>17.88</v>
      </c>
      <c r="D22774">
        <v>86.15</v>
      </c>
    </row>
    <row r="22775" spans="1:4">
      <c r="A22775" s="29">
        <v>43726</v>
      </c>
      <c r="B22775" t="s">
        <v>302</v>
      </c>
      <c r="C22775">
        <v>6.92</v>
      </c>
      <c r="D22775">
        <v>97.11</v>
      </c>
    </row>
    <row r="22776" spans="1:4">
      <c r="A22776" s="29">
        <v>43726</v>
      </c>
      <c r="B22776" t="s">
        <v>303</v>
      </c>
      <c r="C22776">
        <v>4.93</v>
      </c>
      <c r="D22776">
        <v>99.1</v>
      </c>
    </row>
    <row r="22777" spans="1:4">
      <c r="A22777" s="29">
        <v>43726</v>
      </c>
      <c r="B22777" t="s">
        <v>304</v>
      </c>
      <c r="C22777">
        <v>4.92</v>
      </c>
      <c r="D22777">
        <v>99.11</v>
      </c>
    </row>
    <row r="22778" spans="1:4">
      <c r="A22778" s="29">
        <v>43726</v>
      </c>
      <c r="B22778" t="s">
        <v>305</v>
      </c>
      <c r="C22778">
        <v>4.9400000000000004</v>
      </c>
      <c r="D22778">
        <v>99.09</v>
      </c>
    </row>
    <row r="22779" spans="1:4">
      <c r="A22779" s="29">
        <v>43726</v>
      </c>
      <c r="B22779" t="s">
        <v>306</v>
      </c>
      <c r="C22779">
        <v>4.96</v>
      </c>
      <c r="D22779">
        <v>99.070000000000007</v>
      </c>
    </row>
    <row r="22780" spans="1:4">
      <c r="A22780" s="29">
        <v>43726</v>
      </c>
      <c r="B22780" t="s">
        <v>307</v>
      </c>
      <c r="C22780">
        <v>4.97</v>
      </c>
      <c r="D22780">
        <v>99.06</v>
      </c>
    </row>
    <row r="22781" spans="1:4">
      <c r="A22781" s="29">
        <v>43726</v>
      </c>
      <c r="B22781" t="s">
        <v>308</v>
      </c>
      <c r="C22781">
        <v>4.9800000000000004</v>
      </c>
      <c r="D22781">
        <v>99.05</v>
      </c>
    </row>
    <row r="22782" spans="1:4">
      <c r="A22782" s="29">
        <v>43726</v>
      </c>
      <c r="B22782" t="s">
        <v>309</v>
      </c>
      <c r="C22782">
        <v>4.9800000000000004</v>
      </c>
      <c r="D22782">
        <v>99.05</v>
      </c>
    </row>
    <row r="22783" spans="1:4">
      <c r="A22783" s="29">
        <v>43726</v>
      </c>
      <c r="B22783" t="s">
        <v>310</v>
      </c>
      <c r="C22783">
        <v>4.99</v>
      </c>
      <c r="D22783">
        <v>99.04</v>
      </c>
    </row>
    <row r="22784" spans="1:4">
      <c r="A22784" s="29">
        <v>43726</v>
      </c>
      <c r="B22784" t="s">
        <v>311</v>
      </c>
      <c r="C22784">
        <v>5</v>
      </c>
      <c r="D22784">
        <v>99.03</v>
      </c>
    </row>
    <row r="22785" spans="1:4">
      <c r="A22785" s="29">
        <v>43726</v>
      </c>
      <c r="B22785" t="s">
        <v>312</v>
      </c>
      <c r="C22785">
        <v>5</v>
      </c>
      <c r="D22785">
        <v>99.03</v>
      </c>
    </row>
    <row r="22786" spans="1:4">
      <c r="A22786" s="29">
        <v>43726</v>
      </c>
      <c r="B22786" t="s">
        <v>313</v>
      </c>
      <c r="C22786">
        <v>5</v>
      </c>
      <c r="D22786">
        <v>99.03</v>
      </c>
    </row>
    <row r="22787" spans="1:4">
      <c r="A22787" s="29">
        <v>43726</v>
      </c>
      <c r="B22787" t="s">
        <v>314</v>
      </c>
      <c r="C22787">
        <v>5.01</v>
      </c>
      <c r="D22787">
        <v>99.02</v>
      </c>
    </row>
    <row r="22788" spans="1:4">
      <c r="A22788" s="29">
        <v>43726</v>
      </c>
      <c r="B22788" t="s">
        <v>315</v>
      </c>
      <c r="C22788">
        <v>5.01</v>
      </c>
      <c r="D22788">
        <v>99.02</v>
      </c>
    </row>
    <row r="22789" spans="1:4">
      <c r="A22789" s="29">
        <v>43726</v>
      </c>
      <c r="B22789" t="s">
        <v>316</v>
      </c>
      <c r="C22789">
        <v>5.0199999999999996</v>
      </c>
      <c r="D22789">
        <v>99.01</v>
      </c>
    </row>
    <row r="22790" spans="1:4">
      <c r="A22790" s="29">
        <v>43726</v>
      </c>
      <c r="B22790" t="s">
        <v>317</v>
      </c>
      <c r="C22790">
        <v>5.0199999999999996</v>
      </c>
      <c r="D22790">
        <v>99.01</v>
      </c>
    </row>
    <row r="22791" spans="1:4">
      <c r="A22791" s="29">
        <v>43726</v>
      </c>
      <c r="B22791" t="s">
        <v>318</v>
      </c>
      <c r="C22791">
        <v>5.0199999999999996</v>
      </c>
      <c r="D22791">
        <v>99.01</v>
      </c>
    </row>
    <row r="22792" spans="1:4">
      <c r="A22792" s="29">
        <v>43726</v>
      </c>
      <c r="B22792" t="s">
        <v>319</v>
      </c>
      <c r="C22792">
        <v>5.0199999999999996</v>
      </c>
      <c r="D22792">
        <v>99.01</v>
      </c>
    </row>
    <row r="22793" spans="1:4">
      <c r="A22793" s="29">
        <v>43726</v>
      </c>
      <c r="B22793" t="s">
        <v>320</v>
      </c>
      <c r="C22793">
        <v>5.03</v>
      </c>
      <c r="D22793">
        <v>99</v>
      </c>
    </row>
    <row r="22794" spans="1:4">
      <c r="A22794" s="29">
        <v>43726</v>
      </c>
      <c r="B22794" t="s">
        <v>321</v>
      </c>
      <c r="C22794">
        <v>4.8499999999999996</v>
      </c>
      <c r="D22794">
        <v>99.18</v>
      </c>
    </row>
    <row r="22795" spans="1:4">
      <c r="A22795" s="29">
        <v>43726</v>
      </c>
      <c r="B22795" t="s">
        <v>322</v>
      </c>
      <c r="C22795">
        <v>4.63</v>
      </c>
      <c r="D22795">
        <v>99.4</v>
      </c>
    </row>
    <row r="22796" spans="1:4">
      <c r="A22796" s="29">
        <v>43726</v>
      </c>
      <c r="B22796" t="s">
        <v>323</v>
      </c>
      <c r="C22796">
        <v>4.53</v>
      </c>
      <c r="D22796">
        <v>99.5</v>
      </c>
    </row>
    <row r="22797" spans="1:4">
      <c r="A22797" s="29">
        <v>43726</v>
      </c>
      <c r="B22797" t="s">
        <v>324</v>
      </c>
      <c r="C22797">
        <v>4.4800000000000004</v>
      </c>
      <c r="D22797">
        <v>99.55</v>
      </c>
    </row>
    <row r="22798" spans="1:4">
      <c r="A22798" s="29">
        <v>43726</v>
      </c>
      <c r="B22798" t="s">
        <v>325</v>
      </c>
      <c r="C22798">
        <v>4.4400000000000004</v>
      </c>
      <c r="D22798">
        <v>99.59</v>
      </c>
    </row>
    <row r="22799" spans="1:4">
      <c r="A22799" s="29">
        <v>43726</v>
      </c>
      <c r="B22799" t="s">
        <v>326</v>
      </c>
      <c r="C22799">
        <v>4.41</v>
      </c>
      <c r="D22799">
        <v>99.62</v>
      </c>
    </row>
    <row r="22800" spans="1:4">
      <c r="A22800" s="29">
        <v>43726</v>
      </c>
      <c r="B22800" t="s">
        <v>327</v>
      </c>
      <c r="C22800">
        <v>17.55</v>
      </c>
      <c r="D22800">
        <v>86.48</v>
      </c>
    </row>
    <row r="22801" spans="1:4">
      <c r="A22801" s="29">
        <v>43726</v>
      </c>
      <c r="B22801" t="s">
        <v>328</v>
      </c>
      <c r="C22801">
        <v>17.73</v>
      </c>
      <c r="D22801">
        <v>86.3</v>
      </c>
    </row>
    <row r="22802" spans="1:4">
      <c r="A22802" s="29">
        <v>43726</v>
      </c>
      <c r="B22802" t="s">
        <v>329</v>
      </c>
      <c r="C22802">
        <v>17.77</v>
      </c>
      <c r="D22802">
        <v>86.26</v>
      </c>
    </row>
    <row r="22803" spans="1:4">
      <c r="A22803" s="29">
        <v>43727</v>
      </c>
      <c r="B22803" t="s">
        <v>330</v>
      </c>
      <c r="C22803">
        <v>17.670000000000002</v>
      </c>
      <c r="D22803">
        <v>86.36</v>
      </c>
    </row>
    <row r="22804" spans="1:4">
      <c r="A22804" s="29">
        <v>43727</v>
      </c>
      <c r="B22804" t="s">
        <v>331</v>
      </c>
      <c r="C22804">
        <v>20.91</v>
      </c>
      <c r="D22804">
        <v>83.12</v>
      </c>
    </row>
    <row r="22805" spans="1:4">
      <c r="A22805" s="29">
        <v>43727</v>
      </c>
      <c r="B22805" t="s">
        <v>332</v>
      </c>
      <c r="C22805">
        <v>5.29</v>
      </c>
      <c r="D22805">
        <v>98.74</v>
      </c>
    </row>
    <row r="22806" spans="1:4">
      <c r="A22806" s="29">
        <v>43727</v>
      </c>
      <c r="B22806" t="s">
        <v>333</v>
      </c>
      <c r="C22806">
        <v>4.5199999999999996</v>
      </c>
      <c r="D22806">
        <v>99.51</v>
      </c>
    </row>
    <row r="22807" spans="1:4">
      <c r="A22807" s="29">
        <v>43727</v>
      </c>
      <c r="B22807" t="s">
        <v>334</v>
      </c>
      <c r="C22807">
        <v>4.43</v>
      </c>
      <c r="D22807">
        <v>99.6</v>
      </c>
    </row>
    <row r="22808" spans="1:4">
      <c r="A22808" s="29">
        <v>43727</v>
      </c>
      <c r="B22808" t="s">
        <v>335</v>
      </c>
      <c r="C22808">
        <v>4.4000000000000004</v>
      </c>
      <c r="D22808">
        <v>99.63</v>
      </c>
    </row>
    <row r="22809" spans="1:4">
      <c r="A22809" s="29">
        <v>43727</v>
      </c>
      <c r="B22809" t="s">
        <v>336</v>
      </c>
      <c r="C22809">
        <v>4.3600000000000003</v>
      </c>
      <c r="D22809">
        <v>99.67</v>
      </c>
    </row>
    <row r="22810" spans="1:4">
      <c r="A22810" s="29">
        <v>43727</v>
      </c>
      <c r="B22810" t="s">
        <v>337</v>
      </c>
      <c r="C22810">
        <v>4.34</v>
      </c>
      <c r="D22810">
        <v>99.69</v>
      </c>
    </row>
    <row r="22811" spans="1:4">
      <c r="A22811" s="29">
        <v>43727</v>
      </c>
      <c r="B22811" t="s">
        <v>338</v>
      </c>
      <c r="C22811">
        <v>4.32</v>
      </c>
      <c r="D22811">
        <v>99.710000000000008</v>
      </c>
    </row>
    <row r="22812" spans="1:4">
      <c r="A22812" s="29">
        <v>43727</v>
      </c>
      <c r="B22812" t="s">
        <v>339</v>
      </c>
      <c r="C22812">
        <v>4.3</v>
      </c>
      <c r="D22812">
        <v>99.73</v>
      </c>
    </row>
    <row r="22813" spans="1:4">
      <c r="A22813" s="29">
        <v>43727</v>
      </c>
      <c r="B22813" t="s">
        <v>340</v>
      </c>
      <c r="C22813">
        <v>4.29</v>
      </c>
      <c r="D22813">
        <v>99.74</v>
      </c>
    </row>
    <row r="22814" spans="1:4">
      <c r="A22814" s="29">
        <v>43727</v>
      </c>
      <c r="B22814" t="s">
        <v>341</v>
      </c>
      <c r="C22814">
        <v>4.28</v>
      </c>
      <c r="D22814">
        <v>99.75</v>
      </c>
    </row>
    <row r="22815" spans="1:4">
      <c r="A22815" s="29">
        <v>43727</v>
      </c>
      <c r="B22815" t="s">
        <v>342</v>
      </c>
      <c r="C22815">
        <v>4.2699999999999996</v>
      </c>
      <c r="D22815">
        <v>99.76</v>
      </c>
    </row>
    <row r="22816" spans="1:4">
      <c r="A22816" s="29">
        <v>43727</v>
      </c>
      <c r="B22816" t="s">
        <v>343</v>
      </c>
      <c r="C22816">
        <v>18.170000000000002</v>
      </c>
      <c r="D22816">
        <v>85.86</v>
      </c>
    </row>
    <row r="22817" spans="1:4">
      <c r="A22817" s="29">
        <v>43727</v>
      </c>
      <c r="B22817" t="s">
        <v>344</v>
      </c>
      <c r="C22817">
        <v>21.35</v>
      </c>
      <c r="D22817">
        <v>82.68</v>
      </c>
    </row>
    <row r="22818" spans="1:4">
      <c r="A22818" s="29">
        <v>43727</v>
      </c>
      <c r="B22818" t="s">
        <v>345</v>
      </c>
      <c r="C22818">
        <v>21.52</v>
      </c>
      <c r="D22818">
        <v>82.51</v>
      </c>
    </row>
    <row r="22819" spans="1:4">
      <c r="A22819" s="29">
        <v>43727</v>
      </c>
      <c r="B22819" t="s">
        <v>346</v>
      </c>
      <c r="C22819">
        <v>7.65</v>
      </c>
      <c r="D22819">
        <v>96.38</v>
      </c>
    </row>
    <row r="22820" spans="1:4">
      <c r="A22820" s="29">
        <v>43727</v>
      </c>
      <c r="B22820" t="s">
        <v>347</v>
      </c>
      <c r="C22820">
        <v>4.71</v>
      </c>
      <c r="D22820">
        <v>99.320000000000007</v>
      </c>
    </row>
    <row r="22821" spans="1:4">
      <c r="A22821" s="29">
        <v>43727</v>
      </c>
      <c r="B22821" t="s">
        <v>348</v>
      </c>
      <c r="C22821">
        <v>4.46</v>
      </c>
      <c r="D22821">
        <v>99.570000000000007</v>
      </c>
    </row>
    <row r="22822" spans="1:4">
      <c r="A22822" s="29">
        <v>43727</v>
      </c>
      <c r="B22822" t="s">
        <v>349</v>
      </c>
      <c r="C22822">
        <v>4.38</v>
      </c>
      <c r="D22822">
        <v>99.65</v>
      </c>
    </row>
    <row r="22823" spans="1:4">
      <c r="A22823" s="29">
        <v>43727</v>
      </c>
      <c r="B22823" t="s">
        <v>350</v>
      </c>
      <c r="C22823">
        <v>4.33</v>
      </c>
      <c r="D22823">
        <v>99.7</v>
      </c>
    </row>
    <row r="22824" spans="1:4">
      <c r="A22824" s="29">
        <v>43727</v>
      </c>
      <c r="B22824" t="s">
        <v>351</v>
      </c>
      <c r="C22824">
        <v>4.3099999999999996</v>
      </c>
      <c r="D22824">
        <v>99.72</v>
      </c>
    </row>
    <row r="22825" spans="1:4">
      <c r="A22825" s="29">
        <v>43727</v>
      </c>
      <c r="B22825" t="s">
        <v>352</v>
      </c>
      <c r="C22825">
        <v>4.37</v>
      </c>
      <c r="D22825">
        <v>99.66</v>
      </c>
    </row>
    <row r="22826" spans="1:4">
      <c r="A22826" s="29">
        <v>43727</v>
      </c>
      <c r="B22826" t="s">
        <v>353</v>
      </c>
      <c r="C22826">
        <v>4.63</v>
      </c>
      <c r="D22826">
        <v>99.4</v>
      </c>
    </row>
    <row r="22827" spans="1:4">
      <c r="A22827" s="29">
        <v>43727</v>
      </c>
      <c r="B22827" t="s">
        <v>354</v>
      </c>
      <c r="C22827">
        <v>4.7300000000000004</v>
      </c>
      <c r="D22827">
        <v>99.3</v>
      </c>
    </row>
    <row r="22828" spans="1:4">
      <c r="A22828" s="29">
        <v>43727</v>
      </c>
      <c r="B22828" t="s">
        <v>355</v>
      </c>
      <c r="C22828">
        <v>4.8</v>
      </c>
      <c r="D22828">
        <v>99.23</v>
      </c>
    </row>
    <row r="22829" spans="1:4">
      <c r="A22829" s="29">
        <v>43727</v>
      </c>
      <c r="B22829" t="s">
        <v>356</v>
      </c>
      <c r="C22829">
        <v>4.83</v>
      </c>
      <c r="D22829">
        <v>99.2</v>
      </c>
    </row>
    <row r="22830" spans="1:4">
      <c r="A22830" s="29">
        <v>43727</v>
      </c>
      <c r="B22830" t="s">
        <v>357</v>
      </c>
      <c r="C22830">
        <v>4.8499999999999996</v>
      </c>
      <c r="D22830">
        <v>99.18</v>
      </c>
    </row>
    <row r="22831" spans="1:4">
      <c r="A22831" s="29">
        <v>43727</v>
      </c>
      <c r="B22831" t="s">
        <v>358</v>
      </c>
      <c r="C22831">
        <v>4.87</v>
      </c>
      <c r="D22831">
        <v>99.16</v>
      </c>
    </row>
    <row r="22832" spans="1:4">
      <c r="A22832" s="29">
        <v>43727</v>
      </c>
      <c r="B22832" t="s">
        <v>359</v>
      </c>
      <c r="C22832">
        <v>4.8899999999999997</v>
      </c>
      <c r="D22832">
        <v>99.14</v>
      </c>
    </row>
    <row r="22833" spans="1:4">
      <c r="A22833" s="29">
        <v>43727</v>
      </c>
      <c r="B22833" t="s">
        <v>360</v>
      </c>
      <c r="C22833">
        <v>4.9000000000000004</v>
      </c>
      <c r="D22833">
        <v>99.13</v>
      </c>
    </row>
    <row r="22834" spans="1:4">
      <c r="A22834" s="29">
        <v>43727</v>
      </c>
      <c r="B22834" t="s">
        <v>361</v>
      </c>
      <c r="C22834">
        <v>4.92</v>
      </c>
      <c r="D22834">
        <v>99.11</v>
      </c>
    </row>
    <row r="22835" spans="1:4">
      <c r="A22835" s="29">
        <v>43727</v>
      </c>
      <c r="B22835" t="s">
        <v>362</v>
      </c>
      <c r="C22835">
        <v>4.93</v>
      </c>
      <c r="D22835">
        <v>99.1</v>
      </c>
    </row>
    <row r="22836" spans="1:4">
      <c r="A22836" s="29">
        <v>43727</v>
      </c>
      <c r="B22836" t="s">
        <v>363</v>
      </c>
      <c r="C22836">
        <v>4.9400000000000004</v>
      </c>
      <c r="D22836">
        <v>99.09</v>
      </c>
    </row>
    <row r="22837" spans="1:4">
      <c r="A22837" s="29">
        <v>43727</v>
      </c>
      <c r="B22837" t="s">
        <v>364</v>
      </c>
      <c r="C22837">
        <v>4.95</v>
      </c>
      <c r="D22837">
        <v>99.08</v>
      </c>
    </row>
    <row r="22838" spans="1:4">
      <c r="A22838" s="29">
        <v>43727</v>
      </c>
      <c r="B22838" t="s">
        <v>365</v>
      </c>
      <c r="C22838">
        <v>4.95</v>
      </c>
      <c r="D22838">
        <v>99.08</v>
      </c>
    </row>
    <row r="22839" spans="1:4">
      <c r="A22839" s="29">
        <v>43727</v>
      </c>
      <c r="B22839" t="s">
        <v>366</v>
      </c>
      <c r="C22839">
        <v>4.68</v>
      </c>
      <c r="D22839">
        <v>99.35</v>
      </c>
    </row>
    <row r="22840" spans="1:4">
      <c r="A22840" s="29">
        <v>43727</v>
      </c>
      <c r="B22840" t="s">
        <v>367</v>
      </c>
      <c r="C22840">
        <v>4.53</v>
      </c>
      <c r="D22840">
        <v>99.5</v>
      </c>
    </row>
    <row r="22841" spans="1:4">
      <c r="A22841" s="29">
        <v>43727</v>
      </c>
      <c r="B22841" t="s">
        <v>368</v>
      </c>
      <c r="C22841">
        <v>4.46</v>
      </c>
      <c r="D22841">
        <v>99.570000000000007</v>
      </c>
    </row>
    <row r="22842" spans="1:4">
      <c r="A22842" s="29">
        <v>43727</v>
      </c>
      <c r="B22842" t="s">
        <v>369</v>
      </c>
      <c r="C22842">
        <v>4.41</v>
      </c>
      <c r="D22842">
        <v>99.62</v>
      </c>
    </row>
    <row r="22843" spans="1:4">
      <c r="A22843" s="29">
        <v>43727</v>
      </c>
      <c r="B22843" t="s">
        <v>370</v>
      </c>
      <c r="C22843">
        <v>4.49</v>
      </c>
      <c r="D22843">
        <v>99.54</v>
      </c>
    </row>
    <row r="22844" spans="1:4">
      <c r="A22844" s="29">
        <v>43727</v>
      </c>
      <c r="B22844" t="s">
        <v>371</v>
      </c>
      <c r="C22844">
        <v>4.7300000000000004</v>
      </c>
      <c r="D22844">
        <v>99.3</v>
      </c>
    </row>
    <row r="22845" spans="1:4">
      <c r="A22845" s="29">
        <v>43727</v>
      </c>
      <c r="B22845" t="s">
        <v>372</v>
      </c>
      <c r="C22845">
        <v>4.8099999999999996</v>
      </c>
      <c r="D22845">
        <v>99.22</v>
      </c>
    </row>
    <row r="22846" spans="1:4">
      <c r="A22846" s="29">
        <v>43727</v>
      </c>
      <c r="B22846" t="s">
        <v>373</v>
      </c>
      <c r="C22846">
        <v>4.8499999999999996</v>
      </c>
      <c r="D22846">
        <v>99.18</v>
      </c>
    </row>
    <row r="22847" spans="1:4">
      <c r="A22847" s="29">
        <v>43727</v>
      </c>
      <c r="B22847" t="s">
        <v>374</v>
      </c>
      <c r="C22847">
        <v>4.88</v>
      </c>
      <c r="D22847">
        <v>99.15</v>
      </c>
    </row>
    <row r="22848" spans="1:4">
      <c r="A22848" s="29">
        <v>43727</v>
      </c>
      <c r="B22848" t="s">
        <v>375</v>
      </c>
      <c r="C22848">
        <v>4.91</v>
      </c>
      <c r="D22848">
        <v>99.12</v>
      </c>
    </row>
    <row r="22849" spans="1:4">
      <c r="A22849" s="29">
        <v>43727</v>
      </c>
      <c r="B22849" t="s">
        <v>280</v>
      </c>
      <c r="C22849">
        <v>4.92</v>
      </c>
      <c r="D22849">
        <v>99.11</v>
      </c>
    </row>
    <row r="22850" spans="1:4">
      <c r="A22850" s="29">
        <v>43727</v>
      </c>
      <c r="B22850" t="s">
        <v>281</v>
      </c>
      <c r="C22850">
        <v>4.9400000000000004</v>
      </c>
      <c r="D22850">
        <v>99.09</v>
      </c>
    </row>
    <row r="22851" spans="1:4">
      <c r="A22851" s="29">
        <v>43727</v>
      </c>
      <c r="B22851" t="s">
        <v>282</v>
      </c>
      <c r="C22851">
        <v>4.9400000000000004</v>
      </c>
      <c r="D22851">
        <v>99.09</v>
      </c>
    </row>
    <row r="22852" spans="1:4">
      <c r="A22852" s="29">
        <v>43727</v>
      </c>
      <c r="B22852" t="s">
        <v>283</v>
      </c>
      <c r="C22852">
        <v>4.7300000000000004</v>
      </c>
      <c r="D22852">
        <v>99.3</v>
      </c>
    </row>
    <row r="22853" spans="1:4">
      <c r="A22853" s="29">
        <v>43727</v>
      </c>
      <c r="B22853" t="s">
        <v>284</v>
      </c>
      <c r="C22853">
        <v>4.54</v>
      </c>
      <c r="D22853">
        <v>99.49</v>
      </c>
    </row>
    <row r="22854" spans="1:4">
      <c r="A22854" s="29">
        <v>43727</v>
      </c>
      <c r="B22854" t="s">
        <v>285</v>
      </c>
      <c r="C22854">
        <v>4.45</v>
      </c>
      <c r="D22854">
        <v>99.58</v>
      </c>
    </row>
    <row r="22855" spans="1:4">
      <c r="A22855" s="29">
        <v>43727</v>
      </c>
      <c r="B22855" t="s">
        <v>286</v>
      </c>
      <c r="C22855">
        <v>4.58</v>
      </c>
      <c r="D22855">
        <v>99.45</v>
      </c>
    </row>
    <row r="22856" spans="1:4">
      <c r="A22856" s="29">
        <v>43727</v>
      </c>
      <c r="B22856" t="s">
        <v>287</v>
      </c>
      <c r="C22856">
        <v>4.7699999999999996</v>
      </c>
      <c r="D22856">
        <v>99.26</v>
      </c>
    </row>
    <row r="22857" spans="1:4">
      <c r="A22857" s="29">
        <v>43727</v>
      </c>
      <c r="B22857" t="s">
        <v>288</v>
      </c>
      <c r="C22857">
        <v>4.83</v>
      </c>
      <c r="D22857">
        <v>99.2</v>
      </c>
    </row>
    <row r="22858" spans="1:4">
      <c r="A22858" s="29">
        <v>43727</v>
      </c>
      <c r="B22858" t="s">
        <v>289</v>
      </c>
      <c r="C22858">
        <v>4.88</v>
      </c>
      <c r="D22858">
        <v>99.15</v>
      </c>
    </row>
    <row r="22859" spans="1:4">
      <c r="A22859" s="29">
        <v>43727</v>
      </c>
      <c r="B22859" t="s">
        <v>290</v>
      </c>
      <c r="C22859">
        <v>4.8899999999999997</v>
      </c>
      <c r="D22859">
        <v>99.14</v>
      </c>
    </row>
    <row r="22860" spans="1:4">
      <c r="A22860" s="29">
        <v>43727</v>
      </c>
      <c r="B22860" t="s">
        <v>291</v>
      </c>
      <c r="C22860">
        <v>4.91</v>
      </c>
      <c r="D22860">
        <v>99.12</v>
      </c>
    </row>
    <row r="22861" spans="1:4">
      <c r="A22861" s="29">
        <v>43727</v>
      </c>
      <c r="B22861" t="s">
        <v>292</v>
      </c>
      <c r="C22861">
        <v>4.8099999999999996</v>
      </c>
      <c r="D22861">
        <v>99.22</v>
      </c>
    </row>
    <row r="22862" spans="1:4">
      <c r="A22862" s="29">
        <v>43727</v>
      </c>
      <c r="B22862" t="s">
        <v>293</v>
      </c>
      <c r="C22862">
        <v>4.5599999999999996</v>
      </c>
      <c r="D22862">
        <v>99.47</v>
      </c>
    </row>
    <row r="22863" spans="1:4">
      <c r="A22863" s="29">
        <v>43727</v>
      </c>
      <c r="B22863" t="s">
        <v>294</v>
      </c>
      <c r="C22863">
        <v>4.46</v>
      </c>
      <c r="D22863">
        <v>99.570000000000007</v>
      </c>
    </row>
    <row r="22864" spans="1:4">
      <c r="A22864" s="29">
        <v>43727</v>
      </c>
      <c r="B22864" t="s">
        <v>295</v>
      </c>
      <c r="C22864">
        <v>4.4000000000000004</v>
      </c>
      <c r="D22864">
        <v>99.63</v>
      </c>
    </row>
    <row r="22865" spans="1:4">
      <c r="A22865" s="29">
        <v>43727</v>
      </c>
      <c r="B22865" t="s">
        <v>296</v>
      </c>
      <c r="C22865">
        <v>4.41</v>
      </c>
      <c r="D22865">
        <v>99.62</v>
      </c>
    </row>
    <row r="22866" spans="1:4">
      <c r="A22866" s="29">
        <v>43727</v>
      </c>
      <c r="B22866" t="s">
        <v>297</v>
      </c>
      <c r="C22866">
        <v>4.68</v>
      </c>
      <c r="D22866">
        <v>99.35</v>
      </c>
    </row>
    <row r="22867" spans="1:4">
      <c r="A22867" s="29">
        <v>43727</v>
      </c>
      <c r="B22867" t="s">
        <v>298</v>
      </c>
      <c r="C22867">
        <v>18.62</v>
      </c>
      <c r="D22867">
        <v>85.41</v>
      </c>
    </row>
    <row r="22868" spans="1:4">
      <c r="A22868" s="29">
        <v>43727</v>
      </c>
      <c r="B22868" t="s">
        <v>299</v>
      </c>
      <c r="C22868">
        <v>21.43</v>
      </c>
      <c r="D22868">
        <v>82.6</v>
      </c>
    </row>
    <row r="22869" spans="1:4">
      <c r="A22869" s="29">
        <v>43727</v>
      </c>
      <c r="B22869" t="s">
        <v>300</v>
      </c>
      <c r="C22869">
        <v>21.57</v>
      </c>
      <c r="D22869">
        <v>82.460000000000008</v>
      </c>
    </row>
    <row r="22870" spans="1:4">
      <c r="A22870" s="29">
        <v>43727</v>
      </c>
      <c r="B22870" t="s">
        <v>301</v>
      </c>
      <c r="C22870">
        <v>21.57</v>
      </c>
      <c r="D22870">
        <v>82.460000000000008</v>
      </c>
    </row>
    <row r="22871" spans="1:4">
      <c r="A22871" s="29">
        <v>43727</v>
      </c>
      <c r="B22871" t="s">
        <v>302</v>
      </c>
      <c r="C22871">
        <v>7.73</v>
      </c>
      <c r="D22871">
        <v>96.3</v>
      </c>
    </row>
    <row r="22872" spans="1:4">
      <c r="A22872" s="29">
        <v>43727</v>
      </c>
      <c r="B22872" t="s">
        <v>303</v>
      </c>
      <c r="C22872">
        <v>4.97</v>
      </c>
      <c r="D22872">
        <v>99.06</v>
      </c>
    </row>
    <row r="22873" spans="1:4">
      <c r="A22873" s="29">
        <v>43727</v>
      </c>
      <c r="B22873" t="s">
        <v>304</v>
      </c>
      <c r="C22873">
        <v>4.84</v>
      </c>
      <c r="D22873">
        <v>99.19</v>
      </c>
    </row>
    <row r="22874" spans="1:4">
      <c r="A22874" s="29">
        <v>43727</v>
      </c>
      <c r="B22874" t="s">
        <v>305</v>
      </c>
      <c r="C22874">
        <v>4.57</v>
      </c>
      <c r="D22874">
        <v>99.460000000000008</v>
      </c>
    </row>
    <row r="22875" spans="1:4">
      <c r="A22875" s="29">
        <v>43727</v>
      </c>
      <c r="B22875" t="s">
        <v>306</v>
      </c>
      <c r="C22875">
        <v>4.47</v>
      </c>
      <c r="D22875">
        <v>99.56</v>
      </c>
    </row>
    <row r="22876" spans="1:4">
      <c r="A22876" s="29">
        <v>43727</v>
      </c>
      <c r="B22876" t="s">
        <v>307</v>
      </c>
      <c r="C22876">
        <v>4.62</v>
      </c>
      <c r="D22876">
        <v>99.41</v>
      </c>
    </row>
    <row r="22877" spans="1:4">
      <c r="A22877" s="29">
        <v>43727</v>
      </c>
      <c r="B22877" t="s">
        <v>308</v>
      </c>
      <c r="C22877">
        <v>4.79</v>
      </c>
      <c r="D22877">
        <v>99.24</v>
      </c>
    </row>
    <row r="22878" spans="1:4">
      <c r="A22878" s="29">
        <v>43727</v>
      </c>
      <c r="B22878" t="s">
        <v>309</v>
      </c>
      <c r="C22878">
        <v>4.8499999999999996</v>
      </c>
      <c r="D22878">
        <v>99.18</v>
      </c>
    </row>
    <row r="22879" spans="1:4">
      <c r="A22879" s="29">
        <v>43727</v>
      </c>
      <c r="B22879" t="s">
        <v>310</v>
      </c>
      <c r="C22879">
        <v>4.88</v>
      </c>
      <c r="D22879">
        <v>99.15</v>
      </c>
    </row>
    <row r="22880" spans="1:4">
      <c r="A22880" s="29">
        <v>43727</v>
      </c>
      <c r="B22880" t="s">
        <v>311</v>
      </c>
      <c r="C22880">
        <v>4.91</v>
      </c>
      <c r="D22880">
        <v>99.12</v>
      </c>
    </row>
    <row r="22881" spans="1:4">
      <c r="A22881" s="29">
        <v>43727</v>
      </c>
      <c r="B22881" t="s">
        <v>312</v>
      </c>
      <c r="C22881">
        <v>4.92</v>
      </c>
      <c r="D22881">
        <v>99.11</v>
      </c>
    </row>
    <row r="22882" spans="1:4">
      <c r="A22882" s="29">
        <v>43727</v>
      </c>
      <c r="B22882" t="s">
        <v>313</v>
      </c>
      <c r="C22882">
        <v>4.93</v>
      </c>
      <c r="D22882">
        <v>99.1</v>
      </c>
    </row>
    <row r="22883" spans="1:4">
      <c r="A22883" s="29">
        <v>43727</v>
      </c>
      <c r="B22883" t="s">
        <v>314</v>
      </c>
      <c r="C22883">
        <v>4.95</v>
      </c>
      <c r="D22883">
        <v>99.08</v>
      </c>
    </row>
    <row r="22884" spans="1:4">
      <c r="A22884" s="29">
        <v>43727</v>
      </c>
      <c r="B22884" t="s">
        <v>315</v>
      </c>
      <c r="C22884">
        <v>4.96</v>
      </c>
      <c r="D22884">
        <v>99.070000000000007</v>
      </c>
    </row>
    <row r="22885" spans="1:4">
      <c r="A22885" s="29">
        <v>43727</v>
      </c>
      <c r="B22885" t="s">
        <v>316</v>
      </c>
      <c r="C22885">
        <v>4.96</v>
      </c>
      <c r="D22885">
        <v>99.070000000000007</v>
      </c>
    </row>
    <row r="22886" spans="1:4">
      <c r="A22886" s="29">
        <v>43727</v>
      </c>
      <c r="B22886" t="s">
        <v>317</v>
      </c>
      <c r="C22886">
        <v>4.97</v>
      </c>
      <c r="D22886">
        <v>99.06</v>
      </c>
    </row>
    <row r="22887" spans="1:4">
      <c r="A22887" s="29">
        <v>43727</v>
      </c>
      <c r="B22887" t="s">
        <v>318</v>
      </c>
      <c r="C22887">
        <v>4.97</v>
      </c>
      <c r="D22887">
        <v>99.06</v>
      </c>
    </row>
    <row r="22888" spans="1:4">
      <c r="A22888" s="29">
        <v>43727</v>
      </c>
      <c r="B22888" t="s">
        <v>319</v>
      </c>
      <c r="C22888">
        <v>4.9800000000000004</v>
      </c>
      <c r="D22888">
        <v>99.05</v>
      </c>
    </row>
    <row r="22889" spans="1:4">
      <c r="A22889" s="29">
        <v>43727</v>
      </c>
      <c r="B22889" t="s">
        <v>320</v>
      </c>
      <c r="C22889">
        <v>4.9800000000000004</v>
      </c>
      <c r="D22889">
        <v>99.05</v>
      </c>
    </row>
    <row r="22890" spans="1:4">
      <c r="A22890" s="29">
        <v>43727</v>
      </c>
      <c r="B22890" t="s">
        <v>321</v>
      </c>
      <c r="C22890">
        <v>4.9800000000000004</v>
      </c>
      <c r="D22890">
        <v>99.05</v>
      </c>
    </row>
    <row r="22891" spans="1:4">
      <c r="A22891" s="29">
        <v>43727</v>
      </c>
      <c r="B22891" t="s">
        <v>322</v>
      </c>
      <c r="C22891">
        <v>4.88</v>
      </c>
      <c r="D22891">
        <v>99.15</v>
      </c>
    </row>
    <row r="22892" spans="1:4">
      <c r="A22892" s="29">
        <v>43727</v>
      </c>
      <c r="B22892" t="s">
        <v>323</v>
      </c>
      <c r="C22892">
        <v>4.6100000000000003</v>
      </c>
      <c r="D22892">
        <v>99.42</v>
      </c>
    </row>
    <row r="22893" spans="1:4">
      <c r="A22893" s="29">
        <v>43727</v>
      </c>
      <c r="B22893" t="s">
        <v>324</v>
      </c>
      <c r="C22893">
        <v>4.51</v>
      </c>
      <c r="D22893">
        <v>99.52</v>
      </c>
    </row>
    <row r="22894" spans="1:4">
      <c r="A22894" s="29">
        <v>43727</v>
      </c>
      <c r="B22894" t="s">
        <v>325</v>
      </c>
      <c r="C22894">
        <v>4.45</v>
      </c>
      <c r="D22894">
        <v>99.58</v>
      </c>
    </row>
    <row r="22895" spans="1:4">
      <c r="A22895" s="29">
        <v>43727</v>
      </c>
      <c r="B22895" t="s">
        <v>326</v>
      </c>
      <c r="C22895">
        <v>4.4000000000000004</v>
      </c>
      <c r="D22895">
        <v>99.63</v>
      </c>
    </row>
    <row r="22896" spans="1:4">
      <c r="A22896" s="29">
        <v>43727</v>
      </c>
      <c r="B22896" t="s">
        <v>327</v>
      </c>
      <c r="C22896">
        <v>4.4400000000000004</v>
      </c>
      <c r="D22896">
        <v>99.59</v>
      </c>
    </row>
    <row r="22897" spans="1:4">
      <c r="A22897" s="29">
        <v>43727</v>
      </c>
      <c r="B22897" t="s">
        <v>328</v>
      </c>
      <c r="C22897">
        <v>20.86</v>
      </c>
      <c r="D22897">
        <v>83.17</v>
      </c>
    </row>
    <row r="22898" spans="1:4">
      <c r="A22898" s="29">
        <v>43727</v>
      </c>
      <c r="B22898" t="s">
        <v>329</v>
      </c>
      <c r="C22898">
        <v>21.52</v>
      </c>
      <c r="D22898">
        <v>82.51</v>
      </c>
    </row>
    <row r="22899" spans="1:4">
      <c r="A22899" s="29">
        <v>43728</v>
      </c>
      <c r="B22899" t="s">
        <v>330</v>
      </c>
      <c r="C22899">
        <v>21.54</v>
      </c>
      <c r="D22899">
        <v>82.490000000000009</v>
      </c>
    </row>
    <row r="22900" spans="1:4">
      <c r="A22900" s="29">
        <v>43728</v>
      </c>
      <c r="B22900" t="s">
        <v>331</v>
      </c>
      <c r="C22900">
        <v>17.97</v>
      </c>
      <c r="D22900">
        <v>86.06</v>
      </c>
    </row>
    <row r="22901" spans="1:4">
      <c r="A22901" s="29">
        <v>43728</v>
      </c>
      <c r="B22901" t="s">
        <v>332</v>
      </c>
      <c r="C22901">
        <v>5.47</v>
      </c>
      <c r="D22901">
        <v>98.56</v>
      </c>
    </row>
    <row r="22902" spans="1:4">
      <c r="A22902" s="29">
        <v>43728</v>
      </c>
      <c r="B22902" t="s">
        <v>333</v>
      </c>
      <c r="C22902">
        <v>4.5</v>
      </c>
      <c r="D22902">
        <v>99.53</v>
      </c>
    </row>
    <row r="22903" spans="1:4">
      <c r="A22903" s="29">
        <v>43728</v>
      </c>
      <c r="B22903" t="s">
        <v>334</v>
      </c>
      <c r="C22903">
        <v>4.41</v>
      </c>
      <c r="D22903">
        <v>99.62</v>
      </c>
    </row>
    <row r="22904" spans="1:4">
      <c r="A22904" s="29">
        <v>43728</v>
      </c>
      <c r="B22904" t="s">
        <v>335</v>
      </c>
      <c r="C22904">
        <v>4.37</v>
      </c>
      <c r="D22904">
        <v>99.66</v>
      </c>
    </row>
    <row r="22905" spans="1:4">
      <c r="A22905" s="29">
        <v>43728</v>
      </c>
      <c r="B22905" t="s">
        <v>336</v>
      </c>
      <c r="C22905">
        <v>4.33</v>
      </c>
      <c r="D22905">
        <v>99.7</v>
      </c>
    </row>
    <row r="22906" spans="1:4">
      <c r="A22906" s="29">
        <v>43728</v>
      </c>
      <c r="B22906" t="s">
        <v>337</v>
      </c>
      <c r="C22906">
        <v>4.3099999999999996</v>
      </c>
      <c r="D22906">
        <v>99.72</v>
      </c>
    </row>
    <row r="22907" spans="1:4">
      <c r="A22907" s="29">
        <v>43728</v>
      </c>
      <c r="B22907" t="s">
        <v>338</v>
      </c>
      <c r="C22907">
        <v>4.29</v>
      </c>
      <c r="D22907">
        <v>99.74</v>
      </c>
    </row>
    <row r="22908" spans="1:4">
      <c r="A22908" s="29">
        <v>43728</v>
      </c>
      <c r="B22908" t="s">
        <v>339</v>
      </c>
      <c r="C22908">
        <v>4.28</v>
      </c>
      <c r="D22908">
        <v>99.75</v>
      </c>
    </row>
    <row r="22909" spans="1:4">
      <c r="A22909" s="29">
        <v>43728</v>
      </c>
      <c r="B22909" t="s">
        <v>340</v>
      </c>
      <c r="C22909">
        <v>14.21</v>
      </c>
      <c r="D22909">
        <v>89.82</v>
      </c>
    </row>
    <row r="22910" spans="1:4">
      <c r="A22910" s="29">
        <v>43728</v>
      </c>
      <c r="B22910" t="s">
        <v>341</v>
      </c>
      <c r="C22910">
        <v>17.62</v>
      </c>
      <c r="D22910">
        <v>86.41</v>
      </c>
    </row>
    <row r="22911" spans="1:4">
      <c r="A22911" s="29">
        <v>43728</v>
      </c>
      <c r="B22911" t="s">
        <v>342</v>
      </c>
      <c r="C22911">
        <v>17.72</v>
      </c>
      <c r="D22911">
        <v>86.31</v>
      </c>
    </row>
    <row r="22912" spans="1:4">
      <c r="A22912" s="29">
        <v>43728</v>
      </c>
      <c r="B22912" t="s">
        <v>343</v>
      </c>
      <c r="C22912">
        <v>17.72</v>
      </c>
      <c r="D22912">
        <v>86.31</v>
      </c>
    </row>
    <row r="22913" spans="1:4">
      <c r="A22913" s="29">
        <v>43728</v>
      </c>
      <c r="B22913" t="s">
        <v>344</v>
      </c>
      <c r="C22913">
        <v>17.670000000000002</v>
      </c>
      <c r="D22913">
        <v>86.36</v>
      </c>
    </row>
    <row r="22914" spans="1:4">
      <c r="A22914" s="29">
        <v>43728</v>
      </c>
      <c r="B22914" t="s">
        <v>345</v>
      </c>
      <c r="C22914">
        <v>10.64</v>
      </c>
      <c r="D22914">
        <v>93.39</v>
      </c>
    </row>
    <row r="22915" spans="1:4">
      <c r="A22915" s="29">
        <v>43728</v>
      </c>
      <c r="B22915" t="s">
        <v>346</v>
      </c>
      <c r="C22915">
        <v>4.58</v>
      </c>
      <c r="D22915">
        <v>99.45</v>
      </c>
    </row>
    <row r="22916" spans="1:4">
      <c r="A22916" s="29">
        <v>43728</v>
      </c>
      <c r="B22916" t="s">
        <v>347</v>
      </c>
      <c r="C22916">
        <v>4.38</v>
      </c>
      <c r="D22916">
        <v>99.65</v>
      </c>
    </row>
    <row r="22917" spans="1:4">
      <c r="A22917" s="29">
        <v>43728</v>
      </c>
      <c r="B22917" t="s">
        <v>348</v>
      </c>
      <c r="C22917">
        <v>4.34</v>
      </c>
      <c r="D22917">
        <v>99.69</v>
      </c>
    </row>
    <row r="22918" spans="1:4">
      <c r="A22918" s="29">
        <v>43728</v>
      </c>
      <c r="B22918" t="s">
        <v>349</v>
      </c>
      <c r="C22918">
        <v>4.3</v>
      </c>
      <c r="D22918">
        <v>99.73</v>
      </c>
    </row>
    <row r="22919" spans="1:4">
      <c r="A22919" s="29">
        <v>43728</v>
      </c>
      <c r="B22919" t="s">
        <v>350</v>
      </c>
      <c r="C22919">
        <v>4.2699999999999996</v>
      </c>
      <c r="D22919">
        <v>99.76</v>
      </c>
    </row>
    <row r="22920" spans="1:4">
      <c r="A22920" s="29">
        <v>43728</v>
      </c>
      <c r="B22920" t="s">
        <v>351</v>
      </c>
      <c r="C22920">
        <v>4.32</v>
      </c>
      <c r="D22920">
        <v>99.710000000000008</v>
      </c>
    </row>
    <row r="22921" spans="1:4">
      <c r="A22921" s="29">
        <v>43728</v>
      </c>
      <c r="B22921" t="s">
        <v>352</v>
      </c>
      <c r="C22921">
        <v>4.5999999999999996</v>
      </c>
      <c r="D22921">
        <v>99.43</v>
      </c>
    </row>
    <row r="22922" spans="1:4">
      <c r="A22922" s="29">
        <v>43728</v>
      </c>
      <c r="B22922" t="s">
        <v>353</v>
      </c>
      <c r="C22922">
        <v>4.71</v>
      </c>
      <c r="D22922">
        <v>99.320000000000007</v>
      </c>
    </row>
    <row r="22923" spans="1:4">
      <c r="A22923" s="29">
        <v>43728</v>
      </c>
      <c r="B22923" t="s">
        <v>354</v>
      </c>
      <c r="C22923">
        <v>4.76</v>
      </c>
      <c r="D22923">
        <v>99.27</v>
      </c>
    </row>
    <row r="22924" spans="1:4">
      <c r="A22924" s="29">
        <v>43728</v>
      </c>
      <c r="B22924" t="s">
        <v>355</v>
      </c>
      <c r="C22924">
        <v>4.8099999999999996</v>
      </c>
      <c r="D22924">
        <v>99.22</v>
      </c>
    </row>
    <row r="22925" spans="1:4">
      <c r="A22925" s="29">
        <v>43728</v>
      </c>
      <c r="B22925" t="s">
        <v>356</v>
      </c>
      <c r="C22925">
        <v>4.84</v>
      </c>
      <c r="D22925">
        <v>99.19</v>
      </c>
    </row>
    <row r="22926" spans="1:4">
      <c r="A22926" s="29">
        <v>43728</v>
      </c>
      <c r="B22926" t="s">
        <v>357</v>
      </c>
      <c r="C22926">
        <v>4.8600000000000003</v>
      </c>
      <c r="D22926">
        <v>99.17</v>
      </c>
    </row>
    <row r="22927" spans="1:4">
      <c r="A22927" s="29">
        <v>43728</v>
      </c>
      <c r="B22927" t="s">
        <v>358</v>
      </c>
      <c r="C22927">
        <v>4.87</v>
      </c>
      <c r="D22927">
        <v>99.16</v>
      </c>
    </row>
    <row r="22928" spans="1:4">
      <c r="A22928" s="29">
        <v>43728</v>
      </c>
      <c r="B22928" t="s">
        <v>359</v>
      </c>
      <c r="C22928">
        <v>4.8899999999999997</v>
      </c>
      <c r="D22928">
        <v>99.14</v>
      </c>
    </row>
    <row r="22929" spans="1:4">
      <c r="A22929" s="29">
        <v>43728</v>
      </c>
      <c r="B22929" t="s">
        <v>360</v>
      </c>
      <c r="C22929">
        <v>4.9000000000000004</v>
      </c>
      <c r="D22929">
        <v>99.13</v>
      </c>
    </row>
    <row r="22930" spans="1:4">
      <c r="A22930" s="29">
        <v>43728</v>
      </c>
      <c r="B22930" t="s">
        <v>361</v>
      </c>
      <c r="C22930">
        <v>4.92</v>
      </c>
      <c r="D22930">
        <v>99.11</v>
      </c>
    </row>
    <row r="22931" spans="1:4">
      <c r="A22931" s="29">
        <v>43728</v>
      </c>
      <c r="B22931" t="s">
        <v>362</v>
      </c>
      <c r="C22931">
        <v>4.93</v>
      </c>
      <c r="D22931">
        <v>99.1</v>
      </c>
    </row>
    <row r="22932" spans="1:4">
      <c r="A22932" s="29">
        <v>43728</v>
      </c>
      <c r="B22932" t="s">
        <v>363</v>
      </c>
      <c r="C22932">
        <v>4.93</v>
      </c>
      <c r="D22932">
        <v>99.1</v>
      </c>
    </row>
    <row r="22933" spans="1:4">
      <c r="A22933" s="29">
        <v>43728</v>
      </c>
      <c r="B22933" t="s">
        <v>364</v>
      </c>
      <c r="C22933">
        <v>4.93</v>
      </c>
      <c r="D22933">
        <v>99.1</v>
      </c>
    </row>
    <row r="22934" spans="1:4">
      <c r="A22934" s="29">
        <v>43728</v>
      </c>
      <c r="B22934" t="s">
        <v>365</v>
      </c>
      <c r="C22934">
        <v>4.95</v>
      </c>
      <c r="D22934">
        <v>99.08</v>
      </c>
    </row>
    <row r="22935" spans="1:4">
      <c r="A22935" s="29">
        <v>43728</v>
      </c>
      <c r="B22935" t="s">
        <v>366</v>
      </c>
      <c r="C22935">
        <v>4.95</v>
      </c>
      <c r="D22935">
        <v>99.08</v>
      </c>
    </row>
    <row r="22936" spans="1:4">
      <c r="A22936" s="29">
        <v>43728</v>
      </c>
      <c r="B22936" t="s">
        <v>367</v>
      </c>
      <c r="C22936">
        <v>4.67</v>
      </c>
      <c r="D22936">
        <v>99.36</v>
      </c>
    </row>
    <row r="22937" spans="1:4">
      <c r="A22937" s="29">
        <v>43728</v>
      </c>
      <c r="B22937" t="s">
        <v>368</v>
      </c>
      <c r="C22937">
        <v>4.53</v>
      </c>
      <c r="D22937">
        <v>99.5</v>
      </c>
    </row>
    <row r="22938" spans="1:4">
      <c r="A22938" s="29">
        <v>43728</v>
      </c>
      <c r="B22938" t="s">
        <v>369</v>
      </c>
      <c r="C22938">
        <v>4.45</v>
      </c>
      <c r="D22938">
        <v>99.58</v>
      </c>
    </row>
    <row r="22939" spans="1:4">
      <c r="A22939" s="29">
        <v>43728</v>
      </c>
      <c r="B22939" t="s">
        <v>370</v>
      </c>
      <c r="C22939">
        <v>4.58</v>
      </c>
      <c r="D22939">
        <v>99.45</v>
      </c>
    </row>
    <row r="22940" spans="1:4">
      <c r="A22940" s="29">
        <v>43728</v>
      </c>
      <c r="B22940" t="s">
        <v>371</v>
      </c>
      <c r="C22940">
        <v>4.78</v>
      </c>
      <c r="D22940">
        <v>99.25</v>
      </c>
    </row>
    <row r="22941" spans="1:4">
      <c r="A22941" s="29">
        <v>43728</v>
      </c>
      <c r="B22941" t="s">
        <v>372</v>
      </c>
      <c r="C22941">
        <v>4.8499999999999996</v>
      </c>
      <c r="D22941">
        <v>99.18</v>
      </c>
    </row>
    <row r="22942" spans="1:4">
      <c r="A22942" s="29">
        <v>43728</v>
      </c>
      <c r="B22942" t="s">
        <v>373</v>
      </c>
      <c r="C22942">
        <v>4.88</v>
      </c>
      <c r="D22942">
        <v>99.15</v>
      </c>
    </row>
    <row r="22943" spans="1:4">
      <c r="A22943" s="29">
        <v>43728</v>
      </c>
      <c r="B22943" t="s">
        <v>374</v>
      </c>
      <c r="C22943">
        <v>4.8899999999999997</v>
      </c>
      <c r="D22943">
        <v>99.14</v>
      </c>
    </row>
    <row r="22944" spans="1:4">
      <c r="A22944" s="29">
        <v>43728</v>
      </c>
      <c r="B22944" t="s">
        <v>375</v>
      </c>
      <c r="C22944">
        <v>4.92</v>
      </c>
      <c r="D22944">
        <v>99.11</v>
      </c>
    </row>
    <row r="22945" spans="1:4">
      <c r="A22945" s="29">
        <v>43728</v>
      </c>
      <c r="B22945" t="s">
        <v>280</v>
      </c>
      <c r="C22945">
        <v>4.93</v>
      </c>
      <c r="D22945">
        <v>99.1</v>
      </c>
    </row>
    <row r="22946" spans="1:4">
      <c r="A22946" s="29">
        <v>43728</v>
      </c>
      <c r="B22946" t="s">
        <v>281</v>
      </c>
      <c r="C22946">
        <v>4.9400000000000004</v>
      </c>
      <c r="D22946">
        <v>99.09</v>
      </c>
    </row>
    <row r="22947" spans="1:4">
      <c r="A22947" s="29">
        <v>43728</v>
      </c>
      <c r="B22947" t="s">
        <v>282</v>
      </c>
      <c r="C22947">
        <v>4.87</v>
      </c>
      <c r="D22947">
        <v>99.16</v>
      </c>
    </row>
    <row r="22948" spans="1:4">
      <c r="A22948" s="29">
        <v>43728</v>
      </c>
      <c r="B22948" t="s">
        <v>283</v>
      </c>
      <c r="C22948">
        <v>4.5999999999999996</v>
      </c>
      <c r="D22948">
        <v>99.43</v>
      </c>
    </row>
    <row r="22949" spans="1:4">
      <c r="A22949" s="29">
        <v>43728</v>
      </c>
      <c r="B22949" t="s">
        <v>284</v>
      </c>
      <c r="C22949">
        <v>4.4800000000000004</v>
      </c>
      <c r="D22949">
        <v>99.55</v>
      </c>
    </row>
    <row r="22950" spans="1:4">
      <c r="A22950" s="29">
        <v>43728</v>
      </c>
      <c r="B22950" t="s">
        <v>285</v>
      </c>
      <c r="C22950">
        <v>4.4400000000000004</v>
      </c>
      <c r="D22950">
        <v>99.59</v>
      </c>
    </row>
    <row r="22951" spans="1:4">
      <c r="A22951" s="29">
        <v>43728</v>
      </c>
      <c r="B22951" t="s">
        <v>286</v>
      </c>
      <c r="C22951">
        <v>4.71</v>
      </c>
      <c r="D22951">
        <v>99.320000000000007</v>
      </c>
    </row>
    <row r="22952" spans="1:4">
      <c r="A22952" s="29">
        <v>43728</v>
      </c>
      <c r="B22952" t="s">
        <v>287</v>
      </c>
      <c r="C22952">
        <v>4.82</v>
      </c>
      <c r="D22952">
        <v>99.210000000000008</v>
      </c>
    </row>
    <row r="22953" spans="1:4">
      <c r="A22953" s="29">
        <v>43728</v>
      </c>
      <c r="B22953" t="s">
        <v>288</v>
      </c>
      <c r="C22953">
        <v>4.87</v>
      </c>
      <c r="D22953">
        <v>99.16</v>
      </c>
    </row>
    <row r="22954" spans="1:4">
      <c r="A22954" s="29">
        <v>43728</v>
      </c>
      <c r="B22954" t="s">
        <v>289</v>
      </c>
      <c r="C22954">
        <v>4.8899999999999997</v>
      </c>
      <c r="D22954">
        <v>99.14</v>
      </c>
    </row>
    <row r="22955" spans="1:4">
      <c r="A22955" s="29">
        <v>43728</v>
      </c>
      <c r="B22955" t="s">
        <v>290</v>
      </c>
      <c r="C22955">
        <v>4.91</v>
      </c>
      <c r="D22955">
        <v>99.12</v>
      </c>
    </row>
    <row r="22956" spans="1:4">
      <c r="A22956" s="29">
        <v>43728</v>
      </c>
      <c r="B22956" t="s">
        <v>291</v>
      </c>
      <c r="C22956">
        <v>4.93</v>
      </c>
      <c r="D22956">
        <v>99.1</v>
      </c>
    </row>
    <row r="22957" spans="1:4">
      <c r="A22957" s="29">
        <v>43728</v>
      </c>
      <c r="B22957" t="s">
        <v>292</v>
      </c>
      <c r="C22957">
        <v>4.92</v>
      </c>
      <c r="D22957">
        <v>99.11</v>
      </c>
    </row>
    <row r="22958" spans="1:4">
      <c r="A22958" s="29">
        <v>43728</v>
      </c>
      <c r="B22958" t="s">
        <v>293</v>
      </c>
      <c r="C22958">
        <v>4.63</v>
      </c>
      <c r="D22958">
        <v>99.4</v>
      </c>
    </row>
    <row r="22959" spans="1:4">
      <c r="A22959" s="29">
        <v>43728</v>
      </c>
      <c r="B22959" t="s">
        <v>294</v>
      </c>
      <c r="C22959">
        <v>4.49</v>
      </c>
      <c r="D22959">
        <v>99.54</v>
      </c>
    </row>
    <row r="22960" spans="1:4">
      <c r="A22960" s="29">
        <v>43728</v>
      </c>
      <c r="B22960" t="s">
        <v>295</v>
      </c>
      <c r="C22960">
        <v>4.43</v>
      </c>
      <c r="D22960">
        <v>99.6</v>
      </c>
    </row>
    <row r="22961" spans="1:4">
      <c r="A22961" s="29">
        <v>43728</v>
      </c>
      <c r="B22961" t="s">
        <v>296</v>
      </c>
      <c r="C22961">
        <v>4.3899999999999997</v>
      </c>
      <c r="D22961">
        <v>99.64</v>
      </c>
    </row>
    <row r="22962" spans="1:4">
      <c r="A22962" s="29">
        <v>43728</v>
      </c>
      <c r="B22962" t="s">
        <v>297</v>
      </c>
      <c r="C22962">
        <v>4.67</v>
      </c>
      <c r="D22962">
        <v>99.36</v>
      </c>
    </row>
    <row r="22963" spans="1:4">
      <c r="A22963" s="29">
        <v>43728</v>
      </c>
      <c r="B22963" t="s">
        <v>298</v>
      </c>
      <c r="C22963">
        <v>16.72</v>
      </c>
      <c r="D22963">
        <v>87.31</v>
      </c>
    </row>
    <row r="22964" spans="1:4">
      <c r="A22964" s="29">
        <v>43728</v>
      </c>
      <c r="B22964" t="s">
        <v>299</v>
      </c>
      <c r="C22964">
        <v>17.79</v>
      </c>
      <c r="D22964">
        <v>86.240000000000009</v>
      </c>
    </row>
    <row r="22965" spans="1:4">
      <c r="A22965" s="29">
        <v>43728</v>
      </c>
      <c r="B22965" t="s">
        <v>300</v>
      </c>
      <c r="C22965">
        <v>17.78</v>
      </c>
      <c r="D22965">
        <v>86.25</v>
      </c>
    </row>
    <row r="22966" spans="1:4">
      <c r="A22966" s="29">
        <v>43728</v>
      </c>
      <c r="B22966" t="s">
        <v>301</v>
      </c>
      <c r="C22966">
        <v>17.809999999999999</v>
      </c>
      <c r="D22966">
        <v>86.22</v>
      </c>
    </row>
    <row r="22967" spans="1:4">
      <c r="A22967" s="29">
        <v>43728</v>
      </c>
      <c r="B22967" t="s">
        <v>302</v>
      </c>
      <c r="C22967">
        <v>6.87</v>
      </c>
      <c r="D22967">
        <v>97.16</v>
      </c>
    </row>
    <row r="22968" spans="1:4">
      <c r="A22968" s="29">
        <v>43728</v>
      </c>
      <c r="B22968" t="s">
        <v>303</v>
      </c>
      <c r="C22968">
        <v>4.92</v>
      </c>
      <c r="D22968">
        <v>99.11</v>
      </c>
    </row>
    <row r="22969" spans="1:4">
      <c r="A22969" s="29">
        <v>43728</v>
      </c>
      <c r="B22969" t="s">
        <v>304</v>
      </c>
      <c r="C22969">
        <v>4.92</v>
      </c>
      <c r="D22969">
        <v>99.11</v>
      </c>
    </row>
    <row r="22970" spans="1:4">
      <c r="A22970" s="29">
        <v>43728</v>
      </c>
      <c r="B22970" t="s">
        <v>305</v>
      </c>
      <c r="C22970">
        <v>4.93</v>
      </c>
      <c r="D22970">
        <v>99.1</v>
      </c>
    </row>
    <row r="22971" spans="1:4">
      <c r="A22971" s="29">
        <v>43728</v>
      </c>
      <c r="B22971" t="s">
        <v>306</v>
      </c>
      <c r="C22971">
        <v>4.9400000000000004</v>
      </c>
      <c r="D22971">
        <v>99.09</v>
      </c>
    </row>
    <row r="22972" spans="1:4">
      <c r="A22972" s="29">
        <v>43728</v>
      </c>
      <c r="B22972" t="s">
        <v>307</v>
      </c>
      <c r="C22972">
        <v>4.95</v>
      </c>
      <c r="D22972">
        <v>99.08</v>
      </c>
    </row>
    <row r="22973" spans="1:4">
      <c r="A22973" s="29">
        <v>43728</v>
      </c>
      <c r="B22973" t="s">
        <v>308</v>
      </c>
      <c r="C22973">
        <v>4.96</v>
      </c>
      <c r="D22973">
        <v>99.070000000000007</v>
      </c>
    </row>
    <row r="22974" spans="1:4">
      <c r="A22974" s="29">
        <v>43728</v>
      </c>
      <c r="B22974" t="s">
        <v>309</v>
      </c>
      <c r="C22974">
        <v>4.96</v>
      </c>
      <c r="D22974">
        <v>99.070000000000007</v>
      </c>
    </row>
    <row r="22975" spans="1:4">
      <c r="A22975" s="29">
        <v>43728</v>
      </c>
      <c r="B22975" t="s">
        <v>310</v>
      </c>
      <c r="C22975">
        <v>4.96</v>
      </c>
      <c r="D22975">
        <v>99.070000000000007</v>
      </c>
    </row>
    <row r="22976" spans="1:4">
      <c r="A22976" s="29">
        <v>43728</v>
      </c>
      <c r="B22976" t="s">
        <v>311</v>
      </c>
      <c r="C22976">
        <v>4.9800000000000004</v>
      </c>
      <c r="D22976">
        <v>99.05</v>
      </c>
    </row>
    <row r="22977" spans="1:4">
      <c r="A22977" s="29">
        <v>43728</v>
      </c>
      <c r="B22977" t="s">
        <v>312</v>
      </c>
      <c r="C22977">
        <v>4.97</v>
      </c>
      <c r="D22977">
        <v>99.06</v>
      </c>
    </row>
    <row r="22978" spans="1:4">
      <c r="A22978" s="29">
        <v>43728</v>
      </c>
      <c r="B22978" t="s">
        <v>313</v>
      </c>
      <c r="C22978">
        <v>4.9800000000000004</v>
      </c>
      <c r="D22978">
        <v>99.05</v>
      </c>
    </row>
    <row r="22979" spans="1:4">
      <c r="A22979" s="29">
        <v>43728</v>
      </c>
      <c r="B22979" t="s">
        <v>314</v>
      </c>
      <c r="C22979">
        <v>4.9800000000000004</v>
      </c>
      <c r="D22979">
        <v>99.05</v>
      </c>
    </row>
    <row r="22980" spans="1:4">
      <c r="A22980" s="29">
        <v>43728</v>
      </c>
      <c r="B22980" t="s">
        <v>315</v>
      </c>
      <c r="C22980">
        <v>4.99</v>
      </c>
      <c r="D22980">
        <v>99.04</v>
      </c>
    </row>
    <row r="22981" spans="1:4">
      <c r="A22981" s="29">
        <v>43728</v>
      </c>
      <c r="B22981" t="s">
        <v>316</v>
      </c>
      <c r="C22981">
        <v>4.97</v>
      </c>
      <c r="D22981">
        <v>99.06</v>
      </c>
    </row>
    <row r="22982" spans="1:4">
      <c r="A22982" s="29">
        <v>43728</v>
      </c>
      <c r="B22982" t="s">
        <v>317</v>
      </c>
      <c r="C22982">
        <v>4.99</v>
      </c>
      <c r="D22982">
        <v>99.04</v>
      </c>
    </row>
    <row r="22983" spans="1:4">
      <c r="A22983" s="29">
        <v>43728</v>
      </c>
      <c r="B22983" t="s">
        <v>318</v>
      </c>
      <c r="C22983">
        <v>4.99</v>
      </c>
      <c r="D22983">
        <v>99.04</v>
      </c>
    </row>
    <row r="22984" spans="1:4">
      <c r="A22984" s="29">
        <v>43728</v>
      </c>
      <c r="B22984" t="s">
        <v>319</v>
      </c>
      <c r="C22984">
        <v>5</v>
      </c>
      <c r="D22984">
        <v>99.03</v>
      </c>
    </row>
    <row r="22985" spans="1:4">
      <c r="A22985" s="29">
        <v>43728</v>
      </c>
      <c r="B22985" t="s">
        <v>320</v>
      </c>
      <c r="C22985">
        <v>4.8</v>
      </c>
      <c r="D22985">
        <v>99.23</v>
      </c>
    </row>
    <row r="22986" spans="1:4">
      <c r="A22986" s="29">
        <v>43728</v>
      </c>
      <c r="B22986" t="s">
        <v>321</v>
      </c>
      <c r="C22986">
        <v>4.59</v>
      </c>
      <c r="D22986">
        <v>99.44</v>
      </c>
    </row>
    <row r="22987" spans="1:4">
      <c r="A22987" s="29">
        <v>43728</v>
      </c>
      <c r="B22987" t="s">
        <v>322</v>
      </c>
      <c r="C22987">
        <v>4.5</v>
      </c>
      <c r="D22987">
        <v>99.53</v>
      </c>
    </row>
    <row r="22988" spans="1:4">
      <c r="A22988" s="29">
        <v>43728</v>
      </c>
      <c r="B22988" t="s">
        <v>323</v>
      </c>
      <c r="C22988">
        <v>4.45</v>
      </c>
      <c r="D22988">
        <v>99.58</v>
      </c>
    </row>
    <row r="22989" spans="1:4">
      <c r="A22989" s="29">
        <v>43728</v>
      </c>
      <c r="B22989" t="s">
        <v>324</v>
      </c>
      <c r="C22989">
        <v>4.41</v>
      </c>
      <c r="D22989">
        <v>99.62</v>
      </c>
    </row>
    <row r="22990" spans="1:4">
      <c r="A22990" s="29">
        <v>43728</v>
      </c>
      <c r="B22990" t="s">
        <v>325</v>
      </c>
      <c r="C22990">
        <v>4.5999999999999996</v>
      </c>
      <c r="D22990">
        <v>99.43</v>
      </c>
    </row>
    <row r="22991" spans="1:4">
      <c r="A22991" s="29">
        <v>43728</v>
      </c>
      <c r="B22991" t="s">
        <v>326</v>
      </c>
      <c r="C22991">
        <v>16.559999999999999</v>
      </c>
      <c r="D22991">
        <v>87.47</v>
      </c>
    </row>
    <row r="22992" spans="1:4">
      <c r="A22992" s="29">
        <v>43728</v>
      </c>
      <c r="B22992" t="s">
        <v>327</v>
      </c>
      <c r="C22992">
        <v>17.73</v>
      </c>
      <c r="D22992">
        <v>86.3</v>
      </c>
    </row>
    <row r="22993" spans="1:4">
      <c r="A22993" s="29">
        <v>43728</v>
      </c>
      <c r="B22993" t="s">
        <v>328</v>
      </c>
      <c r="C22993">
        <v>17.72</v>
      </c>
      <c r="D22993">
        <v>86.31</v>
      </c>
    </row>
    <row r="22994" spans="1:4">
      <c r="A22994" s="29">
        <v>43728</v>
      </c>
      <c r="B22994" t="s">
        <v>329</v>
      </c>
      <c r="C22994">
        <v>17.690000000000001</v>
      </c>
      <c r="D22994">
        <v>86.34</v>
      </c>
    </row>
    <row r="22995" spans="1:4">
      <c r="A22995" s="29">
        <v>43729</v>
      </c>
      <c r="B22995" t="s">
        <v>330</v>
      </c>
      <c r="C22995">
        <v>8.27</v>
      </c>
      <c r="D22995">
        <v>95.76</v>
      </c>
    </row>
    <row r="22996" spans="1:4">
      <c r="A22996" s="29">
        <v>43729</v>
      </c>
      <c r="B22996" t="s">
        <v>331</v>
      </c>
      <c r="C22996">
        <v>4.5999999999999996</v>
      </c>
      <c r="D22996">
        <v>99.43</v>
      </c>
    </row>
    <row r="22997" spans="1:4">
      <c r="A22997" s="29">
        <v>43729</v>
      </c>
      <c r="B22997" t="s">
        <v>332</v>
      </c>
      <c r="C22997">
        <v>4.45</v>
      </c>
      <c r="D22997">
        <v>99.58</v>
      </c>
    </row>
    <row r="22998" spans="1:4">
      <c r="A22998" s="29">
        <v>43729</v>
      </c>
      <c r="B22998" t="s">
        <v>333</v>
      </c>
      <c r="C22998">
        <v>4.4000000000000004</v>
      </c>
      <c r="D22998">
        <v>99.63</v>
      </c>
    </row>
    <row r="22999" spans="1:4">
      <c r="A22999" s="29">
        <v>43729</v>
      </c>
      <c r="B22999" t="s">
        <v>334</v>
      </c>
      <c r="C22999">
        <v>4.3600000000000003</v>
      </c>
      <c r="D22999">
        <v>99.67</v>
      </c>
    </row>
    <row r="23000" spans="1:4">
      <c r="A23000" s="29">
        <v>43729</v>
      </c>
      <c r="B23000" t="s">
        <v>335</v>
      </c>
      <c r="C23000">
        <v>4.33</v>
      </c>
      <c r="D23000">
        <v>99.7</v>
      </c>
    </row>
    <row r="23001" spans="1:4">
      <c r="A23001" s="29">
        <v>43729</v>
      </c>
      <c r="B23001" t="s">
        <v>336</v>
      </c>
      <c r="C23001">
        <v>4.32</v>
      </c>
      <c r="D23001">
        <v>99.710000000000008</v>
      </c>
    </row>
    <row r="23002" spans="1:4">
      <c r="A23002" s="29">
        <v>43729</v>
      </c>
      <c r="B23002" t="s">
        <v>337</v>
      </c>
      <c r="C23002">
        <v>4.3</v>
      </c>
      <c r="D23002">
        <v>99.73</v>
      </c>
    </row>
    <row r="23003" spans="1:4">
      <c r="A23003" s="29">
        <v>43729</v>
      </c>
      <c r="B23003" t="s">
        <v>338</v>
      </c>
      <c r="C23003">
        <v>4.28</v>
      </c>
      <c r="D23003">
        <v>99.75</v>
      </c>
    </row>
    <row r="23004" spans="1:4">
      <c r="A23004" s="29">
        <v>43729</v>
      </c>
      <c r="B23004" t="s">
        <v>339</v>
      </c>
      <c r="C23004">
        <v>17.2</v>
      </c>
      <c r="D23004">
        <v>86.83</v>
      </c>
    </row>
    <row r="23005" spans="1:4">
      <c r="A23005" s="29">
        <v>43729</v>
      </c>
      <c r="B23005" t="s">
        <v>340</v>
      </c>
      <c r="C23005">
        <v>21.27</v>
      </c>
      <c r="D23005">
        <v>82.76</v>
      </c>
    </row>
    <row r="23006" spans="1:4">
      <c r="A23006" s="29">
        <v>43729</v>
      </c>
      <c r="B23006" t="s">
        <v>341</v>
      </c>
      <c r="C23006">
        <v>21.48</v>
      </c>
      <c r="D23006">
        <v>82.55</v>
      </c>
    </row>
    <row r="23007" spans="1:4">
      <c r="A23007" s="29">
        <v>43729</v>
      </c>
      <c r="B23007" t="s">
        <v>342</v>
      </c>
      <c r="C23007">
        <v>21.5</v>
      </c>
      <c r="D23007">
        <v>82.53</v>
      </c>
    </row>
    <row r="23008" spans="1:4">
      <c r="A23008" s="29">
        <v>43729</v>
      </c>
      <c r="B23008" t="s">
        <v>343</v>
      </c>
      <c r="C23008">
        <v>5.14</v>
      </c>
      <c r="D23008">
        <v>98.89</v>
      </c>
    </row>
    <row r="23009" spans="1:4">
      <c r="A23009" s="29">
        <v>43729</v>
      </c>
      <c r="B23009" t="s">
        <v>344</v>
      </c>
      <c r="C23009">
        <v>4.4400000000000004</v>
      </c>
      <c r="D23009">
        <v>99.59</v>
      </c>
    </row>
    <row r="23010" spans="1:4">
      <c r="A23010" s="29">
        <v>43729</v>
      </c>
      <c r="B23010" t="s">
        <v>345</v>
      </c>
      <c r="C23010">
        <v>4.37</v>
      </c>
      <c r="D23010">
        <v>99.66</v>
      </c>
    </row>
    <row r="23011" spans="1:4">
      <c r="A23011" s="29">
        <v>43729</v>
      </c>
      <c r="B23011" t="s">
        <v>346</v>
      </c>
      <c r="C23011">
        <v>4.32</v>
      </c>
      <c r="D23011">
        <v>99.710000000000008</v>
      </c>
    </row>
    <row r="23012" spans="1:4">
      <c r="A23012" s="29">
        <v>43729</v>
      </c>
      <c r="B23012" t="s">
        <v>347</v>
      </c>
      <c r="C23012">
        <v>4.3</v>
      </c>
      <c r="D23012">
        <v>99.73</v>
      </c>
    </row>
    <row r="23013" spans="1:4">
      <c r="A23013" s="29">
        <v>43729</v>
      </c>
      <c r="B23013" t="s">
        <v>348</v>
      </c>
      <c r="C23013">
        <v>4.29</v>
      </c>
      <c r="D23013">
        <v>99.74</v>
      </c>
    </row>
    <row r="23014" spans="1:4">
      <c r="A23014" s="29">
        <v>43729</v>
      </c>
      <c r="B23014" t="s">
        <v>349</v>
      </c>
      <c r="C23014">
        <v>4.2699999999999996</v>
      </c>
      <c r="D23014">
        <v>99.76</v>
      </c>
    </row>
    <row r="23015" spans="1:4">
      <c r="A23015" s="29">
        <v>43729</v>
      </c>
      <c r="B23015" t="s">
        <v>350</v>
      </c>
      <c r="C23015">
        <v>4.45</v>
      </c>
      <c r="D23015">
        <v>99.58</v>
      </c>
    </row>
    <row r="23016" spans="1:4">
      <c r="A23016" s="29">
        <v>43729</v>
      </c>
      <c r="B23016" t="s">
        <v>351</v>
      </c>
      <c r="C23016">
        <v>4.66</v>
      </c>
      <c r="D23016">
        <v>99.37</v>
      </c>
    </row>
    <row r="23017" spans="1:4">
      <c r="A23017" s="29">
        <v>43729</v>
      </c>
      <c r="B23017" t="s">
        <v>352</v>
      </c>
      <c r="C23017">
        <v>4.74</v>
      </c>
      <c r="D23017">
        <v>99.29</v>
      </c>
    </row>
    <row r="23018" spans="1:4">
      <c r="A23018" s="29">
        <v>43729</v>
      </c>
      <c r="B23018" t="s">
        <v>353</v>
      </c>
      <c r="C23018">
        <v>4.79</v>
      </c>
      <c r="D23018">
        <v>99.24</v>
      </c>
    </row>
    <row r="23019" spans="1:4">
      <c r="A23019" s="29">
        <v>43729</v>
      </c>
      <c r="B23019" t="s">
        <v>354</v>
      </c>
      <c r="C23019">
        <v>4.82</v>
      </c>
      <c r="D23019">
        <v>99.210000000000008</v>
      </c>
    </row>
    <row r="23020" spans="1:4">
      <c r="A23020" s="29">
        <v>43729</v>
      </c>
      <c r="B23020" t="s">
        <v>355</v>
      </c>
      <c r="C23020">
        <v>4.6500000000000004</v>
      </c>
      <c r="D23020">
        <v>99.38</v>
      </c>
    </row>
    <row r="23021" spans="1:4">
      <c r="A23021" s="29">
        <v>43729</v>
      </c>
      <c r="B23021" t="s">
        <v>356</v>
      </c>
      <c r="C23021">
        <v>4.46</v>
      </c>
      <c r="D23021">
        <v>99.570000000000007</v>
      </c>
    </row>
    <row r="23022" spans="1:4">
      <c r="A23022" s="29">
        <v>43729</v>
      </c>
      <c r="B23022" t="s">
        <v>357</v>
      </c>
      <c r="C23022">
        <v>4.3899999999999997</v>
      </c>
      <c r="D23022">
        <v>99.64</v>
      </c>
    </row>
    <row r="23023" spans="1:4">
      <c r="A23023" s="29">
        <v>43729</v>
      </c>
      <c r="B23023" t="s">
        <v>358</v>
      </c>
      <c r="C23023">
        <v>4.5</v>
      </c>
      <c r="D23023">
        <v>99.53</v>
      </c>
    </row>
    <row r="23024" spans="1:4">
      <c r="A23024" s="29">
        <v>43729</v>
      </c>
      <c r="B23024" t="s">
        <v>359</v>
      </c>
      <c r="C23024">
        <v>4.72</v>
      </c>
      <c r="D23024">
        <v>99.31</v>
      </c>
    </row>
    <row r="23025" spans="1:4">
      <c r="A23025" s="29">
        <v>43729</v>
      </c>
      <c r="B23025" t="s">
        <v>360</v>
      </c>
      <c r="C23025">
        <v>4.79</v>
      </c>
      <c r="D23025">
        <v>99.24</v>
      </c>
    </row>
    <row r="23026" spans="1:4">
      <c r="A23026" s="29">
        <v>43729</v>
      </c>
      <c r="B23026" t="s">
        <v>361</v>
      </c>
      <c r="C23026">
        <v>4.83</v>
      </c>
      <c r="D23026">
        <v>99.2</v>
      </c>
    </row>
    <row r="23027" spans="1:4">
      <c r="A23027" s="29">
        <v>43729</v>
      </c>
      <c r="B23027" t="s">
        <v>362</v>
      </c>
      <c r="C23027">
        <v>4.8600000000000003</v>
      </c>
      <c r="D23027">
        <v>99.17</v>
      </c>
    </row>
    <row r="23028" spans="1:4">
      <c r="A23028" s="29">
        <v>43729</v>
      </c>
      <c r="B23028" t="s">
        <v>363</v>
      </c>
      <c r="C23028">
        <v>4.8899999999999997</v>
      </c>
      <c r="D23028">
        <v>99.14</v>
      </c>
    </row>
    <row r="23029" spans="1:4">
      <c r="A23029" s="29">
        <v>43729</v>
      </c>
      <c r="B23029" t="s">
        <v>364</v>
      </c>
      <c r="C23029">
        <v>4.91</v>
      </c>
      <c r="D23029">
        <v>99.12</v>
      </c>
    </row>
    <row r="23030" spans="1:4">
      <c r="A23030" s="29">
        <v>43729</v>
      </c>
      <c r="B23030" t="s">
        <v>365</v>
      </c>
      <c r="C23030">
        <v>4.92</v>
      </c>
      <c r="D23030">
        <v>99.11</v>
      </c>
    </row>
    <row r="23031" spans="1:4">
      <c r="A23031" s="29">
        <v>43729</v>
      </c>
      <c r="B23031" t="s">
        <v>366</v>
      </c>
      <c r="C23031">
        <v>4.93</v>
      </c>
      <c r="D23031">
        <v>99.1</v>
      </c>
    </row>
    <row r="23032" spans="1:4">
      <c r="A23032" s="29">
        <v>43729</v>
      </c>
      <c r="B23032" t="s">
        <v>367</v>
      </c>
      <c r="C23032">
        <v>4.95</v>
      </c>
      <c r="D23032">
        <v>99.08</v>
      </c>
    </row>
    <row r="23033" spans="1:4">
      <c r="A23033" s="29">
        <v>43729</v>
      </c>
      <c r="B23033" t="s">
        <v>368</v>
      </c>
      <c r="C23033">
        <v>4.96</v>
      </c>
      <c r="D23033">
        <v>99.070000000000007</v>
      </c>
    </row>
    <row r="23034" spans="1:4">
      <c r="A23034" s="29">
        <v>43729</v>
      </c>
      <c r="B23034" t="s">
        <v>369</v>
      </c>
      <c r="C23034">
        <v>4.97</v>
      </c>
      <c r="D23034">
        <v>99.06</v>
      </c>
    </row>
    <row r="23035" spans="1:4">
      <c r="A23035" s="29">
        <v>43729</v>
      </c>
      <c r="B23035" t="s">
        <v>370</v>
      </c>
      <c r="C23035">
        <v>4.9800000000000004</v>
      </c>
      <c r="D23035">
        <v>99.05</v>
      </c>
    </row>
    <row r="23036" spans="1:4">
      <c r="A23036" s="29">
        <v>43729</v>
      </c>
      <c r="B23036" t="s">
        <v>371</v>
      </c>
      <c r="C23036">
        <v>4.9800000000000004</v>
      </c>
      <c r="D23036">
        <v>99.05</v>
      </c>
    </row>
    <row r="23037" spans="1:4">
      <c r="A23037" s="29">
        <v>43729</v>
      </c>
      <c r="B23037" t="s">
        <v>372</v>
      </c>
      <c r="C23037">
        <v>4.9800000000000004</v>
      </c>
      <c r="D23037">
        <v>99.05</v>
      </c>
    </row>
    <row r="23038" spans="1:4">
      <c r="A23038" s="29">
        <v>43729</v>
      </c>
      <c r="B23038" t="s">
        <v>373</v>
      </c>
      <c r="C23038">
        <v>4.99</v>
      </c>
      <c r="D23038">
        <v>99.04</v>
      </c>
    </row>
    <row r="23039" spans="1:4">
      <c r="A23039" s="29">
        <v>43729</v>
      </c>
      <c r="B23039" t="s">
        <v>374</v>
      </c>
      <c r="C23039">
        <v>5</v>
      </c>
      <c r="D23039">
        <v>99.03</v>
      </c>
    </row>
    <row r="23040" spans="1:4">
      <c r="A23040" s="29">
        <v>43729</v>
      </c>
      <c r="B23040" t="s">
        <v>375</v>
      </c>
      <c r="C23040">
        <v>5</v>
      </c>
      <c r="D23040">
        <v>99.03</v>
      </c>
    </row>
    <row r="23041" spans="1:4">
      <c r="A23041" s="29">
        <v>43729</v>
      </c>
      <c r="B23041" t="s">
        <v>280</v>
      </c>
      <c r="C23041">
        <v>5</v>
      </c>
      <c r="D23041">
        <v>99.03</v>
      </c>
    </row>
    <row r="23042" spans="1:4">
      <c r="A23042" s="29">
        <v>43729</v>
      </c>
      <c r="B23042" t="s">
        <v>281</v>
      </c>
      <c r="C23042">
        <v>5</v>
      </c>
      <c r="D23042">
        <v>99.03</v>
      </c>
    </row>
    <row r="23043" spans="1:4">
      <c r="A23043" s="29">
        <v>43729</v>
      </c>
      <c r="B23043" t="s">
        <v>282</v>
      </c>
      <c r="C23043">
        <v>5.01</v>
      </c>
      <c r="D23043">
        <v>99.02</v>
      </c>
    </row>
    <row r="23044" spans="1:4">
      <c r="A23044" s="29">
        <v>43729</v>
      </c>
      <c r="B23044" t="s">
        <v>283</v>
      </c>
      <c r="C23044">
        <v>5.01</v>
      </c>
      <c r="D23044">
        <v>99.02</v>
      </c>
    </row>
    <row r="23045" spans="1:4">
      <c r="A23045" s="29">
        <v>43729</v>
      </c>
      <c r="B23045" t="s">
        <v>284</v>
      </c>
      <c r="C23045">
        <v>5.0199999999999996</v>
      </c>
      <c r="D23045">
        <v>99.01</v>
      </c>
    </row>
    <row r="23046" spans="1:4">
      <c r="A23046" s="29">
        <v>43729</v>
      </c>
      <c r="B23046" t="s">
        <v>285</v>
      </c>
      <c r="C23046">
        <v>5.0199999999999996</v>
      </c>
      <c r="D23046">
        <v>99.01</v>
      </c>
    </row>
    <row r="23047" spans="1:4">
      <c r="A23047" s="29">
        <v>43729</v>
      </c>
      <c r="B23047" t="s">
        <v>286</v>
      </c>
      <c r="C23047">
        <v>5.0199999999999996</v>
      </c>
      <c r="D23047">
        <v>99.01</v>
      </c>
    </row>
    <row r="23048" spans="1:4">
      <c r="A23048" s="29">
        <v>43729</v>
      </c>
      <c r="B23048" t="s">
        <v>287</v>
      </c>
      <c r="C23048">
        <v>5.0199999999999996</v>
      </c>
      <c r="D23048">
        <v>99.01</v>
      </c>
    </row>
    <row r="23049" spans="1:4">
      <c r="A23049" s="29">
        <v>43729</v>
      </c>
      <c r="B23049" t="s">
        <v>288</v>
      </c>
      <c r="C23049">
        <v>5.0199999999999996</v>
      </c>
      <c r="D23049">
        <v>99.01</v>
      </c>
    </row>
    <row r="23050" spans="1:4">
      <c r="A23050" s="29">
        <v>43729</v>
      </c>
      <c r="B23050" t="s">
        <v>289</v>
      </c>
      <c r="C23050">
        <v>5.0199999999999996</v>
      </c>
      <c r="D23050">
        <v>99.01</v>
      </c>
    </row>
    <row r="23051" spans="1:4">
      <c r="A23051" s="29">
        <v>43729</v>
      </c>
      <c r="B23051" t="s">
        <v>290</v>
      </c>
      <c r="C23051">
        <v>5.0199999999999996</v>
      </c>
      <c r="D23051">
        <v>99.01</v>
      </c>
    </row>
    <row r="23052" spans="1:4">
      <c r="A23052" s="29">
        <v>43729</v>
      </c>
      <c r="B23052" t="s">
        <v>291</v>
      </c>
      <c r="C23052">
        <v>5.03</v>
      </c>
      <c r="D23052">
        <v>99</v>
      </c>
    </row>
    <row r="23053" spans="1:4">
      <c r="A23053" s="29">
        <v>43729</v>
      </c>
      <c r="B23053" t="s">
        <v>292</v>
      </c>
      <c r="C23053">
        <v>5.03</v>
      </c>
      <c r="D23053">
        <v>99</v>
      </c>
    </row>
    <row r="23054" spans="1:4">
      <c r="A23054" s="29">
        <v>43729</v>
      </c>
      <c r="B23054" t="s">
        <v>293</v>
      </c>
      <c r="C23054">
        <v>5.0199999999999996</v>
      </c>
      <c r="D23054">
        <v>99.01</v>
      </c>
    </row>
    <row r="23055" spans="1:4">
      <c r="A23055" s="29">
        <v>43729</v>
      </c>
      <c r="B23055" t="s">
        <v>294</v>
      </c>
      <c r="C23055">
        <v>4.78</v>
      </c>
      <c r="D23055">
        <v>99.25</v>
      </c>
    </row>
    <row r="23056" spans="1:4">
      <c r="A23056" s="29">
        <v>43729</v>
      </c>
      <c r="B23056" t="s">
        <v>295</v>
      </c>
      <c r="C23056">
        <v>4.59</v>
      </c>
      <c r="D23056">
        <v>99.44</v>
      </c>
    </row>
    <row r="23057" spans="1:4">
      <c r="A23057" s="29">
        <v>43729</v>
      </c>
      <c r="B23057" t="s">
        <v>296</v>
      </c>
      <c r="C23057">
        <v>4.51</v>
      </c>
      <c r="D23057">
        <v>99.52</v>
      </c>
    </row>
    <row r="23058" spans="1:4">
      <c r="A23058" s="29">
        <v>43729</v>
      </c>
      <c r="B23058" t="s">
        <v>297</v>
      </c>
      <c r="C23058">
        <v>4.63</v>
      </c>
      <c r="D23058">
        <v>99.4</v>
      </c>
    </row>
    <row r="23059" spans="1:4">
      <c r="A23059" s="29">
        <v>43729</v>
      </c>
      <c r="B23059" t="s">
        <v>298</v>
      </c>
      <c r="C23059">
        <v>18.73</v>
      </c>
      <c r="D23059">
        <v>85.3</v>
      </c>
    </row>
    <row r="23060" spans="1:4">
      <c r="A23060" s="29">
        <v>43729</v>
      </c>
      <c r="B23060" t="s">
        <v>299</v>
      </c>
      <c r="C23060">
        <v>21.52</v>
      </c>
      <c r="D23060">
        <v>82.51</v>
      </c>
    </row>
    <row r="23061" spans="1:4">
      <c r="A23061" s="29">
        <v>43729</v>
      </c>
      <c r="B23061" t="s">
        <v>300</v>
      </c>
      <c r="C23061">
        <v>21.66</v>
      </c>
      <c r="D23061">
        <v>82.37</v>
      </c>
    </row>
    <row r="23062" spans="1:4">
      <c r="A23062" s="29">
        <v>43729</v>
      </c>
      <c r="B23062" t="s">
        <v>301</v>
      </c>
      <c r="C23062">
        <v>21.61</v>
      </c>
      <c r="D23062">
        <v>82.42</v>
      </c>
    </row>
    <row r="23063" spans="1:4">
      <c r="A23063" s="29">
        <v>43729</v>
      </c>
      <c r="B23063" t="s">
        <v>302</v>
      </c>
      <c r="C23063">
        <v>7.73</v>
      </c>
      <c r="D23063">
        <v>96.3</v>
      </c>
    </row>
    <row r="23064" spans="1:4">
      <c r="A23064" s="29">
        <v>43729</v>
      </c>
      <c r="B23064" t="s">
        <v>303</v>
      </c>
      <c r="C23064">
        <v>5.03</v>
      </c>
      <c r="D23064">
        <v>99</v>
      </c>
    </row>
    <row r="23065" spans="1:4">
      <c r="A23065" s="29">
        <v>43729</v>
      </c>
      <c r="B23065" t="s">
        <v>304</v>
      </c>
      <c r="C23065">
        <v>5</v>
      </c>
      <c r="D23065">
        <v>99.03</v>
      </c>
    </row>
    <row r="23066" spans="1:4">
      <c r="A23066" s="29">
        <v>43729</v>
      </c>
      <c r="B23066" t="s">
        <v>305</v>
      </c>
      <c r="C23066">
        <v>5</v>
      </c>
      <c r="D23066">
        <v>99.03</v>
      </c>
    </row>
    <row r="23067" spans="1:4">
      <c r="A23067" s="29">
        <v>43729</v>
      </c>
      <c r="B23067" t="s">
        <v>306</v>
      </c>
      <c r="C23067">
        <v>5.01</v>
      </c>
      <c r="D23067">
        <v>99.02</v>
      </c>
    </row>
    <row r="23068" spans="1:4">
      <c r="A23068" s="29">
        <v>43729</v>
      </c>
      <c r="B23068" t="s">
        <v>307</v>
      </c>
      <c r="C23068">
        <v>5.01</v>
      </c>
      <c r="D23068">
        <v>99.02</v>
      </c>
    </row>
    <row r="23069" spans="1:4">
      <c r="A23069" s="29">
        <v>43729</v>
      </c>
      <c r="B23069" t="s">
        <v>308</v>
      </c>
      <c r="C23069">
        <v>5.01</v>
      </c>
      <c r="D23069">
        <v>99.02</v>
      </c>
    </row>
    <row r="23070" spans="1:4">
      <c r="A23070" s="29">
        <v>43729</v>
      </c>
      <c r="B23070" t="s">
        <v>309</v>
      </c>
      <c r="C23070">
        <v>5.01</v>
      </c>
      <c r="D23070">
        <v>99.02</v>
      </c>
    </row>
    <row r="23071" spans="1:4">
      <c r="A23071" s="29">
        <v>43729</v>
      </c>
      <c r="B23071" t="s">
        <v>310</v>
      </c>
      <c r="C23071">
        <v>5.0199999999999996</v>
      </c>
      <c r="D23071">
        <v>99.01</v>
      </c>
    </row>
    <row r="23072" spans="1:4">
      <c r="A23072" s="29">
        <v>43729</v>
      </c>
      <c r="B23072" t="s">
        <v>311</v>
      </c>
      <c r="C23072">
        <v>5.03</v>
      </c>
      <c r="D23072">
        <v>99</v>
      </c>
    </row>
    <row r="23073" spans="1:4">
      <c r="A23073" s="29">
        <v>43729</v>
      </c>
      <c r="B23073" t="s">
        <v>312</v>
      </c>
      <c r="C23073">
        <v>5.03</v>
      </c>
      <c r="D23073">
        <v>99</v>
      </c>
    </row>
    <row r="23074" spans="1:4">
      <c r="A23074" s="29">
        <v>43729</v>
      </c>
      <c r="B23074" t="s">
        <v>313</v>
      </c>
      <c r="C23074">
        <v>5.03</v>
      </c>
      <c r="D23074">
        <v>99</v>
      </c>
    </row>
    <row r="23075" spans="1:4">
      <c r="A23075" s="29">
        <v>43729</v>
      </c>
      <c r="B23075" t="s">
        <v>314</v>
      </c>
      <c r="C23075">
        <v>5.04</v>
      </c>
      <c r="D23075">
        <v>98.99</v>
      </c>
    </row>
    <row r="23076" spans="1:4">
      <c r="A23076" s="29">
        <v>43729</v>
      </c>
      <c r="B23076" t="s">
        <v>315</v>
      </c>
      <c r="C23076">
        <v>5.04</v>
      </c>
      <c r="D23076">
        <v>98.99</v>
      </c>
    </row>
    <row r="23077" spans="1:4">
      <c r="A23077" s="29">
        <v>43729</v>
      </c>
      <c r="B23077" t="s">
        <v>316</v>
      </c>
      <c r="C23077">
        <v>4.8600000000000003</v>
      </c>
      <c r="D23077">
        <v>99.17</v>
      </c>
    </row>
    <row r="23078" spans="1:4">
      <c r="A23078" s="29">
        <v>43729</v>
      </c>
      <c r="B23078" t="s">
        <v>317</v>
      </c>
      <c r="C23078">
        <v>4.6399999999999997</v>
      </c>
      <c r="D23078">
        <v>99.39</v>
      </c>
    </row>
    <row r="23079" spans="1:4">
      <c r="A23079" s="29">
        <v>43729</v>
      </c>
      <c r="B23079" t="s">
        <v>318</v>
      </c>
      <c r="C23079">
        <v>4.55</v>
      </c>
      <c r="D23079">
        <v>99.48</v>
      </c>
    </row>
    <row r="23080" spans="1:4">
      <c r="A23080" s="29">
        <v>43729</v>
      </c>
      <c r="B23080" t="s">
        <v>319</v>
      </c>
      <c r="C23080">
        <v>4.49</v>
      </c>
      <c r="D23080">
        <v>99.54</v>
      </c>
    </row>
    <row r="23081" spans="1:4">
      <c r="A23081" s="29">
        <v>43729</v>
      </c>
      <c r="B23081" t="s">
        <v>320</v>
      </c>
      <c r="C23081">
        <v>4.6399999999999997</v>
      </c>
      <c r="D23081">
        <v>99.39</v>
      </c>
    </row>
    <row r="23082" spans="1:4">
      <c r="A23082" s="29">
        <v>43729</v>
      </c>
      <c r="B23082" t="s">
        <v>321</v>
      </c>
      <c r="C23082">
        <v>4.82</v>
      </c>
      <c r="D23082">
        <v>99.210000000000008</v>
      </c>
    </row>
    <row r="23083" spans="1:4">
      <c r="A23083" s="29">
        <v>43729</v>
      </c>
      <c r="B23083" t="s">
        <v>322</v>
      </c>
      <c r="C23083">
        <v>4.88</v>
      </c>
      <c r="D23083">
        <v>99.15</v>
      </c>
    </row>
    <row r="23084" spans="1:4">
      <c r="A23084" s="29">
        <v>43729</v>
      </c>
      <c r="B23084" t="s">
        <v>323</v>
      </c>
      <c r="C23084">
        <v>4.93</v>
      </c>
      <c r="D23084">
        <v>99.1</v>
      </c>
    </row>
    <row r="23085" spans="1:4">
      <c r="A23085" s="29">
        <v>43729</v>
      </c>
      <c r="B23085" t="s">
        <v>324</v>
      </c>
      <c r="C23085">
        <v>4.95</v>
      </c>
      <c r="D23085">
        <v>99.08</v>
      </c>
    </row>
    <row r="23086" spans="1:4">
      <c r="A23086" s="29">
        <v>43729</v>
      </c>
      <c r="B23086" t="s">
        <v>325</v>
      </c>
      <c r="C23086">
        <v>4.74</v>
      </c>
      <c r="D23086">
        <v>99.29</v>
      </c>
    </row>
    <row r="23087" spans="1:4">
      <c r="A23087" s="29">
        <v>43729</v>
      </c>
      <c r="B23087" t="s">
        <v>326</v>
      </c>
      <c r="C23087">
        <v>4.55</v>
      </c>
      <c r="D23087">
        <v>99.48</v>
      </c>
    </row>
    <row r="23088" spans="1:4">
      <c r="A23088" s="29">
        <v>43729</v>
      </c>
      <c r="B23088" t="s">
        <v>327</v>
      </c>
      <c r="C23088">
        <v>4.4800000000000004</v>
      </c>
      <c r="D23088">
        <v>99.55</v>
      </c>
    </row>
    <row r="23089" spans="1:4">
      <c r="A23089" s="29">
        <v>43729</v>
      </c>
      <c r="B23089" t="s">
        <v>328</v>
      </c>
      <c r="C23089">
        <v>4.4400000000000004</v>
      </c>
      <c r="D23089">
        <v>99.59</v>
      </c>
    </row>
    <row r="23090" spans="1:4">
      <c r="A23090" s="29">
        <v>43729</v>
      </c>
      <c r="B23090" t="s">
        <v>329</v>
      </c>
      <c r="C23090">
        <v>4.41</v>
      </c>
      <c r="D23090">
        <v>99.62</v>
      </c>
    </row>
    <row r="23091" spans="1:4">
      <c r="A23091" s="29">
        <v>43730</v>
      </c>
      <c r="B23091" t="s">
        <v>330</v>
      </c>
      <c r="C23091">
        <v>4.37</v>
      </c>
      <c r="D23091">
        <v>99.66</v>
      </c>
    </row>
    <row r="23092" spans="1:4">
      <c r="A23092" s="29">
        <v>43730</v>
      </c>
      <c r="B23092" t="s">
        <v>331</v>
      </c>
      <c r="C23092">
        <v>15.49</v>
      </c>
      <c r="D23092">
        <v>88.54</v>
      </c>
    </row>
    <row r="23093" spans="1:4">
      <c r="A23093" s="29">
        <v>43730</v>
      </c>
      <c r="B23093" t="s">
        <v>332</v>
      </c>
      <c r="C23093">
        <v>17.66</v>
      </c>
      <c r="D23093">
        <v>86.37</v>
      </c>
    </row>
    <row r="23094" spans="1:4">
      <c r="A23094" s="29">
        <v>43730</v>
      </c>
      <c r="B23094" t="s">
        <v>333</v>
      </c>
      <c r="C23094">
        <v>17.7</v>
      </c>
      <c r="D23094">
        <v>86.33</v>
      </c>
    </row>
    <row r="23095" spans="1:4">
      <c r="A23095" s="29">
        <v>43730</v>
      </c>
      <c r="B23095" t="s">
        <v>334</v>
      </c>
      <c r="C23095">
        <v>17.66</v>
      </c>
      <c r="D23095">
        <v>86.37</v>
      </c>
    </row>
    <row r="23096" spans="1:4">
      <c r="A23096" s="29">
        <v>43730</v>
      </c>
      <c r="B23096" t="s">
        <v>335</v>
      </c>
      <c r="C23096">
        <v>17.68</v>
      </c>
      <c r="D23096">
        <v>86.35</v>
      </c>
    </row>
    <row r="23097" spans="1:4">
      <c r="A23097" s="29">
        <v>43730</v>
      </c>
      <c r="B23097" t="s">
        <v>336</v>
      </c>
      <c r="C23097">
        <v>9.9</v>
      </c>
      <c r="D23097">
        <v>94.13</v>
      </c>
    </row>
    <row r="23098" spans="1:4">
      <c r="A23098" s="29">
        <v>43730</v>
      </c>
      <c r="B23098" t="s">
        <v>337</v>
      </c>
      <c r="C23098">
        <v>4.63</v>
      </c>
      <c r="D23098">
        <v>99.4</v>
      </c>
    </row>
    <row r="23099" spans="1:4">
      <c r="A23099" s="29">
        <v>43730</v>
      </c>
      <c r="B23099" t="s">
        <v>338</v>
      </c>
      <c r="C23099">
        <v>4.45</v>
      </c>
      <c r="D23099">
        <v>99.58</v>
      </c>
    </row>
    <row r="23100" spans="1:4">
      <c r="A23100" s="29">
        <v>43730</v>
      </c>
      <c r="B23100" t="s">
        <v>339</v>
      </c>
      <c r="C23100">
        <v>4.4000000000000004</v>
      </c>
      <c r="D23100">
        <v>99.63</v>
      </c>
    </row>
    <row r="23101" spans="1:4">
      <c r="A23101" s="29">
        <v>43730</v>
      </c>
      <c r="B23101" t="s">
        <v>340</v>
      </c>
      <c r="C23101">
        <v>4.37</v>
      </c>
      <c r="D23101">
        <v>99.66</v>
      </c>
    </row>
    <row r="23102" spans="1:4">
      <c r="A23102" s="29">
        <v>43730</v>
      </c>
      <c r="B23102" t="s">
        <v>341</v>
      </c>
      <c r="C23102">
        <v>4.3499999999999996</v>
      </c>
      <c r="D23102">
        <v>99.68</v>
      </c>
    </row>
    <row r="23103" spans="1:4">
      <c r="A23103" s="29">
        <v>43730</v>
      </c>
      <c r="B23103" t="s">
        <v>342</v>
      </c>
      <c r="C23103">
        <v>4.32</v>
      </c>
      <c r="D23103">
        <v>99.710000000000008</v>
      </c>
    </row>
    <row r="23104" spans="1:4">
      <c r="A23104" s="29">
        <v>43730</v>
      </c>
      <c r="B23104" t="s">
        <v>343</v>
      </c>
      <c r="C23104">
        <v>4.3099999999999996</v>
      </c>
      <c r="D23104">
        <v>99.72</v>
      </c>
    </row>
    <row r="23105" spans="1:4">
      <c r="A23105" s="29">
        <v>43730</v>
      </c>
      <c r="B23105" t="s">
        <v>344</v>
      </c>
      <c r="C23105">
        <v>4.3</v>
      </c>
      <c r="D23105">
        <v>99.73</v>
      </c>
    </row>
    <row r="23106" spans="1:4">
      <c r="A23106" s="29">
        <v>43730</v>
      </c>
      <c r="B23106" t="s">
        <v>345</v>
      </c>
      <c r="C23106">
        <v>4.29</v>
      </c>
      <c r="D23106">
        <v>99.74</v>
      </c>
    </row>
    <row r="23107" spans="1:4">
      <c r="A23107" s="29">
        <v>43730</v>
      </c>
      <c r="B23107" t="s">
        <v>346</v>
      </c>
      <c r="C23107">
        <v>4.29</v>
      </c>
      <c r="D23107">
        <v>99.74</v>
      </c>
    </row>
    <row r="23108" spans="1:4">
      <c r="A23108" s="29">
        <v>43730</v>
      </c>
      <c r="B23108" t="s">
        <v>347</v>
      </c>
      <c r="C23108">
        <v>4.54</v>
      </c>
      <c r="D23108">
        <v>99.49</v>
      </c>
    </row>
    <row r="23109" spans="1:4">
      <c r="A23109" s="29">
        <v>43730</v>
      </c>
      <c r="B23109" t="s">
        <v>348</v>
      </c>
      <c r="C23109">
        <v>4.71</v>
      </c>
      <c r="D23109">
        <v>99.320000000000007</v>
      </c>
    </row>
    <row r="23110" spans="1:4">
      <c r="A23110" s="29">
        <v>43730</v>
      </c>
      <c r="B23110" t="s">
        <v>349</v>
      </c>
      <c r="C23110">
        <v>4.78</v>
      </c>
      <c r="D23110">
        <v>99.25</v>
      </c>
    </row>
    <row r="23111" spans="1:4">
      <c r="A23111" s="29">
        <v>43730</v>
      </c>
      <c r="B23111" t="s">
        <v>350</v>
      </c>
      <c r="C23111">
        <v>4.68</v>
      </c>
      <c r="D23111">
        <v>99.35</v>
      </c>
    </row>
    <row r="23112" spans="1:4">
      <c r="A23112" s="29">
        <v>43730</v>
      </c>
      <c r="B23112" t="s">
        <v>351</v>
      </c>
      <c r="C23112">
        <v>4.47</v>
      </c>
      <c r="D23112">
        <v>99.56</v>
      </c>
    </row>
    <row r="23113" spans="1:4">
      <c r="A23113" s="29">
        <v>43730</v>
      </c>
      <c r="B23113" t="s">
        <v>352</v>
      </c>
      <c r="C23113">
        <v>4.3899999999999997</v>
      </c>
      <c r="D23113">
        <v>99.64</v>
      </c>
    </row>
    <row r="23114" spans="1:4">
      <c r="A23114" s="29">
        <v>43730</v>
      </c>
      <c r="B23114" t="s">
        <v>353</v>
      </c>
      <c r="C23114">
        <v>4.3499999999999996</v>
      </c>
      <c r="D23114">
        <v>99.68</v>
      </c>
    </row>
    <row r="23115" spans="1:4">
      <c r="A23115" s="29">
        <v>43730</v>
      </c>
      <c r="B23115" t="s">
        <v>354</v>
      </c>
      <c r="C23115">
        <v>4.32</v>
      </c>
      <c r="D23115">
        <v>99.710000000000008</v>
      </c>
    </row>
    <row r="23116" spans="1:4">
      <c r="A23116" s="29">
        <v>43730</v>
      </c>
      <c r="B23116" t="s">
        <v>355</v>
      </c>
      <c r="C23116">
        <v>4.3</v>
      </c>
      <c r="D23116">
        <v>99.73</v>
      </c>
    </row>
    <row r="23117" spans="1:4">
      <c r="A23117" s="29">
        <v>43730</v>
      </c>
      <c r="B23117" t="s">
        <v>356</v>
      </c>
      <c r="C23117">
        <v>4.42</v>
      </c>
      <c r="D23117">
        <v>99.61</v>
      </c>
    </row>
    <row r="23118" spans="1:4">
      <c r="A23118" s="29">
        <v>43730</v>
      </c>
      <c r="B23118" t="s">
        <v>357</v>
      </c>
      <c r="C23118">
        <v>4.67</v>
      </c>
      <c r="D23118">
        <v>99.36</v>
      </c>
    </row>
    <row r="23119" spans="1:4">
      <c r="A23119" s="29">
        <v>43730</v>
      </c>
      <c r="B23119" t="s">
        <v>358</v>
      </c>
      <c r="C23119">
        <v>4.76</v>
      </c>
      <c r="D23119">
        <v>99.27</v>
      </c>
    </row>
    <row r="23120" spans="1:4">
      <c r="A23120" s="29">
        <v>43730</v>
      </c>
      <c r="B23120" t="s">
        <v>359</v>
      </c>
      <c r="C23120">
        <v>4.82</v>
      </c>
      <c r="D23120">
        <v>99.210000000000008</v>
      </c>
    </row>
    <row r="23121" spans="1:4">
      <c r="A23121" s="29">
        <v>43730</v>
      </c>
      <c r="B23121" t="s">
        <v>360</v>
      </c>
      <c r="C23121">
        <v>4.8499999999999996</v>
      </c>
      <c r="D23121">
        <v>99.18</v>
      </c>
    </row>
    <row r="23122" spans="1:4">
      <c r="A23122" s="29">
        <v>43730</v>
      </c>
      <c r="B23122" t="s">
        <v>361</v>
      </c>
      <c r="C23122">
        <v>4.88</v>
      </c>
      <c r="D23122">
        <v>99.15</v>
      </c>
    </row>
    <row r="23123" spans="1:4">
      <c r="A23123" s="29">
        <v>43730</v>
      </c>
      <c r="B23123" t="s">
        <v>362</v>
      </c>
      <c r="C23123">
        <v>4.9000000000000004</v>
      </c>
      <c r="D23123">
        <v>99.13</v>
      </c>
    </row>
    <row r="23124" spans="1:4">
      <c r="A23124" s="29">
        <v>43730</v>
      </c>
      <c r="B23124" t="s">
        <v>363</v>
      </c>
      <c r="C23124">
        <v>4.92</v>
      </c>
      <c r="D23124">
        <v>99.11</v>
      </c>
    </row>
    <row r="23125" spans="1:4">
      <c r="A23125" s="29">
        <v>43730</v>
      </c>
      <c r="B23125" t="s">
        <v>364</v>
      </c>
      <c r="C23125">
        <v>4.93</v>
      </c>
      <c r="D23125">
        <v>99.1</v>
      </c>
    </row>
    <row r="23126" spans="1:4">
      <c r="A23126" s="29">
        <v>43730</v>
      </c>
      <c r="B23126" t="s">
        <v>365</v>
      </c>
      <c r="C23126">
        <v>4.9400000000000004</v>
      </c>
      <c r="D23126">
        <v>99.09</v>
      </c>
    </row>
    <row r="23127" spans="1:4">
      <c r="A23127" s="29">
        <v>43730</v>
      </c>
      <c r="B23127" t="s">
        <v>366</v>
      </c>
      <c r="C23127">
        <v>4.95</v>
      </c>
      <c r="D23127">
        <v>99.08</v>
      </c>
    </row>
    <row r="23128" spans="1:4">
      <c r="A23128" s="29">
        <v>43730</v>
      </c>
      <c r="B23128" t="s">
        <v>367</v>
      </c>
      <c r="C23128">
        <v>4.97</v>
      </c>
      <c r="D23128">
        <v>99.06</v>
      </c>
    </row>
    <row r="23129" spans="1:4">
      <c r="A23129" s="29">
        <v>43730</v>
      </c>
      <c r="B23129" t="s">
        <v>368</v>
      </c>
      <c r="C23129">
        <v>4.9800000000000004</v>
      </c>
      <c r="D23129">
        <v>99.05</v>
      </c>
    </row>
    <row r="23130" spans="1:4">
      <c r="A23130" s="29">
        <v>43730</v>
      </c>
      <c r="B23130" t="s">
        <v>369</v>
      </c>
      <c r="C23130">
        <v>4.99</v>
      </c>
      <c r="D23130">
        <v>99.04</v>
      </c>
    </row>
    <row r="23131" spans="1:4">
      <c r="A23131" s="29">
        <v>43730</v>
      </c>
      <c r="B23131" t="s">
        <v>370</v>
      </c>
      <c r="C23131">
        <v>4.99</v>
      </c>
      <c r="D23131">
        <v>99.04</v>
      </c>
    </row>
    <row r="23132" spans="1:4">
      <c r="A23132" s="29">
        <v>43730</v>
      </c>
      <c r="B23132" t="s">
        <v>371</v>
      </c>
      <c r="C23132">
        <v>5</v>
      </c>
      <c r="D23132">
        <v>99.03</v>
      </c>
    </row>
    <row r="23133" spans="1:4">
      <c r="A23133" s="29">
        <v>43730</v>
      </c>
      <c r="B23133" t="s">
        <v>372</v>
      </c>
      <c r="C23133">
        <v>5</v>
      </c>
      <c r="D23133">
        <v>99.03</v>
      </c>
    </row>
    <row r="23134" spans="1:4">
      <c r="A23134" s="29">
        <v>43730</v>
      </c>
      <c r="B23134" t="s">
        <v>373</v>
      </c>
      <c r="C23134">
        <v>5.01</v>
      </c>
      <c r="D23134">
        <v>99.02</v>
      </c>
    </row>
    <row r="23135" spans="1:4">
      <c r="A23135" s="29">
        <v>43730</v>
      </c>
      <c r="B23135" t="s">
        <v>374</v>
      </c>
      <c r="C23135">
        <v>5.01</v>
      </c>
      <c r="D23135">
        <v>99.02</v>
      </c>
    </row>
    <row r="23136" spans="1:4">
      <c r="A23136" s="29">
        <v>43730</v>
      </c>
      <c r="B23136" t="s">
        <v>375</v>
      </c>
      <c r="C23136">
        <v>5.01</v>
      </c>
      <c r="D23136">
        <v>99.02</v>
      </c>
    </row>
    <row r="23137" spans="1:4">
      <c r="A23137" s="29">
        <v>43730</v>
      </c>
      <c r="B23137" t="s">
        <v>280</v>
      </c>
      <c r="C23137">
        <v>5.0199999999999996</v>
      </c>
      <c r="D23137">
        <v>99.01</v>
      </c>
    </row>
    <row r="23138" spans="1:4">
      <c r="A23138" s="29">
        <v>43730</v>
      </c>
      <c r="B23138" t="s">
        <v>281</v>
      </c>
      <c r="C23138">
        <v>4.88</v>
      </c>
      <c r="D23138">
        <v>99.15</v>
      </c>
    </row>
    <row r="23139" spans="1:4">
      <c r="A23139" s="29">
        <v>43730</v>
      </c>
      <c r="B23139" t="s">
        <v>282</v>
      </c>
      <c r="C23139">
        <v>4.63</v>
      </c>
      <c r="D23139">
        <v>99.4</v>
      </c>
    </row>
    <row r="23140" spans="1:4">
      <c r="A23140" s="29">
        <v>43730</v>
      </c>
      <c r="B23140" t="s">
        <v>283</v>
      </c>
      <c r="C23140">
        <v>4.53</v>
      </c>
      <c r="D23140">
        <v>99.5</v>
      </c>
    </row>
    <row r="23141" spans="1:4">
      <c r="A23141" s="29">
        <v>43730</v>
      </c>
      <c r="B23141" t="s">
        <v>284</v>
      </c>
      <c r="C23141">
        <v>4.66</v>
      </c>
      <c r="D23141">
        <v>99.37</v>
      </c>
    </row>
    <row r="23142" spans="1:4">
      <c r="A23142" s="29">
        <v>43730</v>
      </c>
      <c r="B23142" t="s">
        <v>285</v>
      </c>
      <c r="C23142">
        <v>4.84</v>
      </c>
      <c r="D23142">
        <v>99.19</v>
      </c>
    </row>
    <row r="23143" spans="1:4">
      <c r="A23143" s="29">
        <v>43730</v>
      </c>
      <c r="B23143" t="s">
        <v>286</v>
      </c>
      <c r="C23143">
        <v>4.9000000000000004</v>
      </c>
      <c r="D23143">
        <v>99.13</v>
      </c>
    </row>
    <row r="23144" spans="1:4">
      <c r="A23144" s="29">
        <v>43730</v>
      </c>
      <c r="B23144" t="s">
        <v>287</v>
      </c>
      <c r="C23144">
        <v>4.9400000000000004</v>
      </c>
      <c r="D23144">
        <v>99.09</v>
      </c>
    </row>
    <row r="23145" spans="1:4">
      <c r="A23145" s="29">
        <v>43730</v>
      </c>
      <c r="B23145" t="s">
        <v>288</v>
      </c>
      <c r="C23145">
        <v>4.96</v>
      </c>
      <c r="D23145">
        <v>99.070000000000007</v>
      </c>
    </row>
    <row r="23146" spans="1:4">
      <c r="A23146" s="29">
        <v>43730</v>
      </c>
      <c r="B23146" t="s">
        <v>289</v>
      </c>
      <c r="C23146">
        <v>4.97</v>
      </c>
      <c r="D23146">
        <v>99.06</v>
      </c>
    </row>
    <row r="23147" spans="1:4">
      <c r="A23147" s="29">
        <v>43730</v>
      </c>
      <c r="B23147" t="s">
        <v>290</v>
      </c>
      <c r="C23147">
        <v>4.9800000000000004</v>
      </c>
      <c r="D23147">
        <v>99.05</v>
      </c>
    </row>
    <row r="23148" spans="1:4">
      <c r="A23148" s="29">
        <v>43730</v>
      </c>
      <c r="B23148" t="s">
        <v>291</v>
      </c>
      <c r="C23148">
        <v>4.99</v>
      </c>
      <c r="D23148">
        <v>99.04</v>
      </c>
    </row>
    <row r="23149" spans="1:4">
      <c r="A23149" s="29">
        <v>43730</v>
      </c>
      <c r="B23149" t="s">
        <v>292</v>
      </c>
      <c r="C23149">
        <v>5</v>
      </c>
      <c r="D23149">
        <v>99.03</v>
      </c>
    </row>
    <row r="23150" spans="1:4">
      <c r="A23150" s="29">
        <v>43730</v>
      </c>
      <c r="B23150" t="s">
        <v>293</v>
      </c>
      <c r="C23150">
        <v>4.7699999999999996</v>
      </c>
      <c r="D23150">
        <v>99.26</v>
      </c>
    </row>
    <row r="23151" spans="1:4">
      <c r="A23151" s="29">
        <v>43730</v>
      </c>
      <c r="B23151" t="s">
        <v>294</v>
      </c>
      <c r="C23151">
        <v>4.58</v>
      </c>
      <c r="D23151">
        <v>99.45</v>
      </c>
    </row>
    <row r="23152" spans="1:4">
      <c r="A23152" s="29">
        <v>43730</v>
      </c>
      <c r="B23152" t="s">
        <v>295</v>
      </c>
      <c r="C23152">
        <v>4.51</v>
      </c>
      <c r="D23152">
        <v>99.52</v>
      </c>
    </row>
    <row r="23153" spans="1:4">
      <c r="A23153" s="29">
        <v>43730</v>
      </c>
      <c r="B23153" t="s">
        <v>296</v>
      </c>
      <c r="C23153">
        <v>4.46</v>
      </c>
      <c r="D23153">
        <v>99.570000000000007</v>
      </c>
    </row>
    <row r="23154" spans="1:4">
      <c r="A23154" s="29">
        <v>43730</v>
      </c>
      <c r="B23154" t="s">
        <v>297</v>
      </c>
      <c r="C23154">
        <v>4.7</v>
      </c>
      <c r="D23154">
        <v>99.33</v>
      </c>
    </row>
    <row r="23155" spans="1:4">
      <c r="A23155" s="29">
        <v>43730</v>
      </c>
      <c r="B23155" t="s">
        <v>298</v>
      </c>
      <c r="C23155">
        <v>18.73</v>
      </c>
      <c r="D23155">
        <v>85.3</v>
      </c>
    </row>
    <row r="23156" spans="1:4">
      <c r="A23156" s="29">
        <v>43730</v>
      </c>
      <c r="B23156" t="s">
        <v>299</v>
      </c>
      <c r="C23156">
        <v>21.52</v>
      </c>
      <c r="D23156">
        <v>82.51</v>
      </c>
    </row>
    <row r="23157" spans="1:4">
      <c r="A23157" s="29">
        <v>43730</v>
      </c>
      <c r="B23157" t="s">
        <v>300</v>
      </c>
      <c r="C23157">
        <v>21.61</v>
      </c>
      <c r="D23157">
        <v>82.42</v>
      </c>
    </row>
    <row r="23158" spans="1:4">
      <c r="A23158" s="29">
        <v>43730</v>
      </c>
      <c r="B23158" t="s">
        <v>301</v>
      </c>
      <c r="C23158">
        <v>21.62</v>
      </c>
      <c r="D23158">
        <v>82.41</v>
      </c>
    </row>
    <row r="23159" spans="1:4">
      <c r="A23159" s="29">
        <v>43730</v>
      </c>
      <c r="B23159" t="s">
        <v>302</v>
      </c>
      <c r="C23159">
        <v>7.68</v>
      </c>
      <c r="D23159">
        <v>96.35</v>
      </c>
    </row>
    <row r="23160" spans="1:4">
      <c r="A23160" s="29">
        <v>43730</v>
      </c>
      <c r="B23160" t="s">
        <v>303</v>
      </c>
      <c r="C23160">
        <v>5.03</v>
      </c>
      <c r="D23160">
        <v>99</v>
      </c>
    </row>
    <row r="23161" spans="1:4">
      <c r="A23161" s="29">
        <v>43730</v>
      </c>
      <c r="B23161" t="s">
        <v>304</v>
      </c>
      <c r="C23161">
        <v>4.99</v>
      </c>
      <c r="D23161">
        <v>99.04</v>
      </c>
    </row>
    <row r="23162" spans="1:4">
      <c r="A23162" s="29">
        <v>43730</v>
      </c>
      <c r="B23162" t="s">
        <v>305</v>
      </c>
      <c r="C23162">
        <v>5</v>
      </c>
      <c r="D23162">
        <v>99.03</v>
      </c>
    </row>
    <row r="23163" spans="1:4">
      <c r="A23163" s="29">
        <v>43730</v>
      </c>
      <c r="B23163" t="s">
        <v>306</v>
      </c>
      <c r="C23163">
        <v>4.8</v>
      </c>
      <c r="D23163">
        <v>99.23</v>
      </c>
    </row>
    <row r="23164" spans="1:4">
      <c r="A23164" s="29">
        <v>43730</v>
      </c>
      <c r="B23164" t="s">
        <v>307</v>
      </c>
      <c r="C23164">
        <v>4.5999999999999996</v>
      </c>
      <c r="D23164">
        <v>99.43</v>
      </c>
    </row>
    <row r="23165" spans="1:4">
      <c r="A23165" s="29">
        <v>43730</v>
      </c>
      <c r="B23165" t="s">
        <v>308</v>
      </c>
      <c r="C23165">
        <v>4.51</v>
      </c>
      <c r="D23165">
        <v>99.52</v>
      </c>
    </row>
    <row r="23166" spans="1:4">
      <c r="A23166" s="29">
        <v>43730</v>
      </c>
      <c r="B23166" t="s">
        <v>309</v>
      </c>
      <c r="C23166">
        <v>4.71</v>
      </c>
      <c r="D23166">
        <v>99.320000000000007</v>
      </c>
    </row>
    <row r="23167" spans="1:4">
      <c r="A23167" s="29">
        <v>43730</v>
      </c>
      <c r="B23167" t="s">
        <v>310</v>
      </c>
      <c r="C23167">
        <v>4.8499999999999996</v>
      </c>
      <c r="D23167">
        <v>99.18</v>
      </c>
    </row>
    <row r="23168" spans="1:4">
      <c r="A23168" s="29">
        <v>43730</v>
      </c>
      <c r="B23168" t="s">
        <v>311</v>
      </c>
      <c r="C23168">
        <v>4.91</v>
      </c>
      <c r="D23168">
        <v>99.12</v>
      </c>
    </row>
    <row r="23169" spans="1:4">
      <c r="A23169" s="29">
        <v>43730</v>
      </c>
      <c r="B23169" t="s">
        <v>312</v>
      </c>
      <c r="C23169">
        <v>4.93</v>
      </c>
      <c r="D23169">
        <v>99.1</v>
      </c>
    </row>
    <row r="23170" spans="1:4">
      <c r="A23170" s="29">
        <v>43730</v>
      </c>
      <c r="B23170" t="s">
        <v>313</v>
      </c>
      <c r="C23170">
        <v>4.96</v>
      </c>
      <c r="D23170">
        <v>99.070000000000007</v>
      </c>
    </row>
    <row r="23171" spans="1:4">
      <c r="A23171" s="29">
        <v>43730</v>
      </c>
      <c r="B23171" t="s">
        <v>314</v>
      </c>
      <c r="C23171">
        <v>4.97</v>
      </c>
      <c r="D23171">
        <v>99.06</v>
      </c>
    </row>
    <row r="23172" spans="1:4">
      <c r="A23172" s="29">
        <v>43730</v>
      </c>
      <c r="B23172" t="s">
        <v>315</v>
      </c>
      <c r="C23172">
        <v>4.99</v>
      </c>
      <c r="D23172">
        <v>99.04</v>
      </c>
    </row>
    <row r="23173" spans="1:4">
      <c r="A23173" s="29">
        <v>43730</v>
      </c>
      <c r="B23173" t="s">
        <v>316</v>
      </c>
      <c r="C23173">
        <v>5</v>
      </c>
      <c r="D23173">
        <v>99.03</v>
      </c>
    </row>
    <row r="23174" spans="1:4">
      <c r="A23174" s="29">
        <v>43730</v>
      </c>
      <c r="B23174" t="s">
        <v>317</v>
      </c>
      <c r="C23174">
        <v>5.01</v>
      </c>
      <c r="D23174">
        <v>99.02</v>
      </c>
    </row>
    <row r="23175" spans="1:4">
      <c r="A23175" s="29">
        <v>43730</v>
      </c>
      <c r="B23175" t="s">
        <v>318</v>
      </c>
      <c r="C23175">
        <v>5.01</v>
      </c>
      <c r="D23175">
        <v>99.02</v>
      </c>
    </row>
    <row r="23176" spans="1:4">
      <c r="A23176" s="29">
        <v>43730</v>
      </c>
      <c r="B23176" t="s">
        <v>319</v>
      </c>
      <c r="C23176">
        <v>5.0199999999999996</v>
      </c>
      <c r="D23176">
        <v>99.01</v>
      </c>
    </row>
    <row r="23177" spans="1:4">
      <c r="A23177" s="29">
        <v>43730</v>
      </c>
      <c r="B23177" t="s">
        <v>320</v>
      </c>
      <c r="C23177">
        <v>4.8</v>
      </c>
      <c r="D23177">
        <v>99.23</v>
      </c>
    </row>
    <row r="23178" spans="1:4">
      <c r="A23178" s="29">
        <v>43730</v>
      </c>
      <c r="B23178" t="s">
        <v>321</v>
      </c>
      <c r="C23178">
        <v>4.6100000000000003</v>
      </c>
      <c r="D23178">
        <v>99.42</v>
      </c>
    </row>
    <row r="23179" spans="1:4">
      <c r="A23179" s="29">
        <v>43730</v>
      </c>
      <c r="B23179" t="s">
        <v>322</v>
      </c>
      <c r="C23179">
        <v>4.53</v>
      </c>
      <c r="D23179">
        <v>99.5</v>
      </c>
    </row>
    <row r="23180" spans="1:4">
      <c r="A23180" s="29">
        <v>43730</v>
      </c>
      <c r="B23180" t="s">
        <v>323</v>
      </c>
      <c r="C23180">
        <v>4.46</v>
      </c>
      <c r="D23180">
        <v>99.570000000000007</v>
      </c>
    </row>
    <row r="23181" spans="1:4">
      <c r="A23181" s="29">
        <v>43730</v>
      </c>
      <c r="B23181" t="s">
        <v>324</v>
      </c>
      <c r="C23181">
        <v>4.4400000000000004</v>
      </c>
      <c r="D23181">
        <v>99.59</v>
      </c>
    </row>
    <row r="23182" spans="1:4">
      <c r="A23182" s="29">
        <v>43730</v>
      </c>
      <c r="B23182" t="s">
        <v>325</v>
      </c>
      <c r="C23182">
        <v>4.63</v>
      </c>
      <c r="D23182">
        <v>99.4</v>
      </c>
    </row>
    <row r="23183" spans="1:4">
      <c r="A23183" s="29">
        <v>43730</v>
      </c>
      <c r="B23183" t="s">
        <v>326</v>
      </c>
      <c r="C23183">
        <v>18.66</v>
      </c>
      <c r="D23183">
        <v>85.37</v>
      </c>
    </row>
    <row r="23184" spans="1:4">
      <c r="A23184" s="29">
        <v>43730</v>
      </c>
      <c r="B23184" t="s">
        <v>327</v>
      </c>
      <c r="C23184">
        <v>21.45</v>
      </c>
      <c r="D23184">
        <v>82.58</v>
      </c>
    </row>
    <row r="23185" spans="1:4">
      <c r="A23185" s="29">
        <v>43730</v>
      </c>
      <c r="B23185" t="s">
        <v>328</v>
      </c>
      <c r="C23185">
        <v>21.58</v>
      </c>
      <c r="D23185">
        <v>82.45</v>
      </c>
    </row>
    <row r="23186" spans="1:4">
      <c r="A23186" s="29">
        <v>43730</v>
      </c>
      <c r="B23186" t="s">
        <v>329</v>
      </c>
      <c r="C23186">
        <v>5.24</v>
      </c>
      <c r="D23186">
        <v>98.79</v>
      </c>
    </row>
    <row r="23187" spans="1:4">
      <c r="A23187" s="29">
        <v>43731</v>
      </c>
      <c r="B23187" t="s">
        <v>330</v>
      </c>
      <c r="C23187">
        <v>4.54</v>
      </c>
      <c r="D23187">
        <v>99.49</v>
      </c>
    </row>
    <row r="23188" spans="1:4">
      <c r="A23188" s="29">
        <v>43731</v>
      </c>
      <c r="B23188" t="s">
        <v>331</v>
      </c>
      <c r="C23188">
        <v>4.45</v>
      </c>
      <c r="D23188">
        <v>99.58</v>
      </c>
    </row>
    <row r="23189" spans="1:4">
      <c r="A23189" s="29">
        <v>43731</v>
      </c>
      <c r="B23189" t="s">
        <v>332</v>
      </c>
      <c r="C23189">
        <v>4.42</v>
      </c>
      <c r="D23189">
        <v>99.61</v>
      </c>
    </row>
    <row r="23190" spans="1:4">
      <c r="A23190" s="29">
        <v>43731</v>
      </c>
      <c r="B23190" t="s">
        <v>333</v>
      </c>
      <c r="C23190">
        <v>4.3899999999999997</v>
      </c>
      <c r="D23190">
        <v>99.64</v>
      </c>
    </row>
    <row r="23191" spans="1:4">
      <c r="A23191" s="29">
        <v>43731</v>
      </c>
      <c r="B23191" t="s">
        <v>334</v>
      </c>
      <c r="C23191">
        <v>4.3600000000000003</v>
      </c>
      <c r="D23191">
        <v>99.67</v>
      </c>
    </row>
    <row r="23192" spans="1:4">
      <c r="A23192" s="29">
        <v>43731</v>
      </c>
      <c r="B23192" t="s">
        <v>335</v>
      </c>
      <c r="C23192">
        <v>4.3499999999999996</v>
      </c>
      <c r="D23192">
        <v>99.68</v>
      </c>
    </row>
    <row r="23193" spans="1:4">
      <c r="A23193" s="29">
        <v>43731</v>
      </c>
      <c r="B23193" t="s">
        <v>336</v>
      </c>
      <c r="C23193">
        <v>4.33</v>
      </c>
      <c r="D23193">
        <v>99.7</v>
      </c>
    </row>
    <row r="23194" spans="1:4">
      <c r="A23194" s="29">
        <v>43731</v>
      </c>
      <c r="B23194" t="s">
        <v>337</v>
      </c>
      <c r="C23194">
        <v>9.61</v>
      </c>
      <c r="D23194">
        <v>94.42</v>
      </c>
    </row>
    <row r="23195" spans="1:4">
      <c r="A23195" s="29">
        <v>43731</v>
      </c>
      <c r="B23195" t="s">
        <v>338</v>
      </c>
      <c r="C23195">
        <v>17.61</v>
      </c>
      <c r="D23195">
        <v>86.42</v>
      </c>
    </row>
    <row r="23196" spans="1:4">
      <c r="A23196" s="29">
        <v>43731</v>
      </c>
      <c r="B23196" t="s">
        <v>339</v>
      </c>
      <c r="C23196">
        <v>17.77</v>
      </c>
      <c r="D23196">
        <v>86.26</v>
      </c>
    </row>
    <row r="23197" spans="1:4">
      <c r="A23197" s="29">
        <v>43731</v>
      </c>
      <c r="B23197" t="s">
        <v>340</v>
      </c>
      <c r="C23197">
        <v>17.72</v>
      </c>
      <c r="D23197">
        <v>86.31</v>
      </c>
    </row>
    <row r="23198" spans="1:4">
      <c r="A23198" s="29">
        <v>43731</v>
      </c>
      <c r="B23198" t="s">
        <v>341</v>
      </c>
      <c r="C23198">
        <v>17.68</v>
      </c>
      <c r="D23198">
        <v>86.35</v>
      </c>
    </row>
    <row r="23199" spans="1:4">
      <c r="A23199" s="29">
        <v>43731</v>
      </c>
      <c r="B23199" t="s">
        <v>342</v>
      </c>
      <c r="C23199">
        <v>16.41</v>
      </c>
      <c r="D23199">
        <v>87.62</v>
      </c>
    </row>
    <row r="23200" spans="1:4">
      <c r="A23200" s="29">
        <v>43731</v>
      </c>
      <c r="B23200" t="s">
        <v>343</v>
      </c>
      <c r="C23200">
        <v>4.8</v>
      </c>
      <c r="D23200">
        <v>99.23</v>
      </c>
    </row>
    <row r="23201" spans="1:4">
      <c r="A23201" s="29">
        <v>43731</v>
      </c>
      <c r="B23201" t="s">
        <v>344</v>
      </c>
      <c r="C23201">
        <v>4.46</v>
      </c>
      <c r="D23201">
        <v>99.570000000000007</v>
      </c>
    </row>
    <row r="23202" spans="1:4">
      <c r="A23202" s="29">
        <v>43731</v>
      </c>
      <c r="B23202" t="s">
        <v>345</v>
      </c>
      <c r="C23202">
        <v>4.4000000000000004</v>
      </c>
      <c r="D23202">
        <v>99.63</v>
      </c>
    </row>
    <row r="23203" spans="1:4">
      <c r="A23203" s="29">
        <v>43731</v>
      </c>
      <c r="B23203" t="s">
        <v>346</v>
      </c>
      <c r="C23203">
        <v>4.3600000000000003</v>
      </c>
      <c r="D23203">
        <v>99.67</v>
      </c>
    </row>
    <row r="23204" spans="1:4">
      <c r="A23204" s="29">
        <v>43731</v>
      </c>
      <c r="B23204" t="s">
        <v>347</v>
      </c>
      <c r="C23204">
        <v>4.34</v>
      </c>
      <c r="D23204">
        <v>99.69</v>
      </c>
    </row>
    <row r="23205" spans="1:4">
      <c r="A23205" s="29">
        <v>43731</v>
      </c>
      <c r="B23205" t="s">
        <v>348</v>
      </c>
      <c r="C23205">
        <v>4.32</v>
      </c>
      <c r="D23205">
        <v>99.710000000000008</v>
      </c>
    </row>
    <row r="23206" spans="1:4">
      <c r="A23206" s="29">
        <v>43731</v>
      </c>
      <c r="B23206" t="s">
        <v>349</v>
      </c>
      <c r="C23206">
        <v>4.3099999999999996</v>
      </c>
      <c r="D23206">
        <v>99.72</v>
      </c>
    </row>
    <row r="23207" spans="1:4">
      <c r="A23207" s="29">
        <v>43731</v>
      </c>
      <c r="B23207" t="s">
        <v>350</v>
      </c>
      <c r="C23207">
        <v>4.5599999999999996</v>
      </c>
      <c r="D23207">
        <v>99.47</v>
      </c>
    </row>
    <row r="23208" spans="1:4">
      <c r="A23208" s="29">
        <v>43731</v>
      </c>
      <c r="B23208" t="s">
        <v>351</v>
      </c>
      <c r="C23208">
        <v>4.7300000000000004</v>
      </c>
      <c r="D23208">
        <v>99.3</v>
      </c>
    </row>
    <row r="23209" spans="1:4">
      <c r="A23209" s="29">
        <v>43731</v>
      </c>
      <c r="B23209" t="s">
        <v>352</v>
      </c>
      <c r="C23209">
        <v>4.79</v>
      </c>
      <c r="D23209">
        <v>99.24</v>
      </c>
    </row>
    <row r="23210" spans="1:4">
      <c r="A23210" s="29">
        <v>43731</v>
      </c>
      <c r="B23210" t="s">
        <v>353</v>
      </c>
      <c r="C23210">
        <v>4.8499999999999996</v>
      </c>
      <c r="D23210">
        <v>99.18</v>
      </c>
    </row>
    <row r="23211" spans="1:4">
      <c r="A23211" s="29">
        <v>43731</v>
      </c>
      <c r="B23211" t="s">
        <v>354</v>
      </c>
      <c r="C23211">
        <v>4.87</v>
      </c>
      <c r="D23211">
        <v>99.16</v>
      </c>
    </row>
    <row r="23212" spans="1:4">
      <c r="A23212" s="29">
        <v>43731</v>
      </c>
      <c r="B23212" t="s">
        <v>355</v>
      </c>
      <c r="C23212">
        <v>4.9000000000000004</v>
      </c>
      <c r="D23212">
        <v>99.13</v>
      </c>
    </row>
    <row r="23213" spans="1:4">
      <c r="A23213" s="29">
        <v>43731</v>
      </c>
      <c r="B23213" t="s">
        <v>356</v>
      </c>
      <c r="C23213">
        <v>4.92</v>
      </c>
      <c r="D23213">
        <v>99.11</v>
      </c>
    </row>
    <row r="23214" spans="1:4">
      <c r="A23214" s="29">
        <v>43731</v>
      </c>
      <c r="B23214" t="s">
        <v>357</v>
      </c>
      <c r="C23214">
        <v>4.93</v>
      </c>
      <c r="D23214">
        <v>99.1</v>
      </c>
    </row>
    <row r="23215" spans="1:4">
      <c r="A23215" s="29">
        <v>43731</v>
      </c>
      <c r="B23215" t="s">
        <v>358</v>
      </c>
      <c r="C23215">
        <v>4.9400000000000004</v>
      </c>
      <c r="D23215">
        <v>99.09</v>
      </c>
    </row>
    <row r="23216" spans="1:4">
      <c r="A23216" s="29">
        <v>43731</v>
      </c>
      <c r="B23216" t="s">
        <v>359</v>
      </c>
      <c r="C23216">
        <v>4.96</v>
      </c>
      <c r="D23216">
        <v>99.070000000000007</v>
      </c>
    </row>
    <row r="23217" spans="1:4">
      <c r="A23217" s="29">
        <v>43731</v>
      </c>
      <c r="B23217" t="s">
        <v>360</v>
      </c>
      <c r="C23217">
        <v>4.97</v>
      </c>
      <c r="D23217">
        <v>99.06</v>
      </c>
    </row>
    <row r="23218" spans="1:4">
      <c r="A23218" s="29">
        <v>43731</v>
      </c>
      <c r="B23218" t="s">
        <v>361</v>
      </c>
      <c r="C23218">
        <v>4.97</v>
      </c>
      <c r="D23218">
        <v>99.06</v>
      </c>
    </row>
    <row r="23219" spans="1:4">
      <c r="A23219" s="29">
        <v>43731</v>
      </c>
      <c r="B23219" t="s">
        <v>362</v>
      </c>
      <c r="C23219">
        <v>4.7300000000000004</v>
      </c>
      <c r="D23219">
        <v>99.3</v>
      </c>
    </row>
    <row r="23220" spans="1:4">
      <c r="A23220" s="29">
        <v>43731</v>
      </c>
      <c r="B23220" t="s">
        <v>363</v>
      </c>
      <c r="C23220">
        <v>4.5599999999999996</v>
      </c>
      <c r="D23220">
        <v>99.47</v>
      </c>
    </row>
    <row r="23221" spans="1:4">
      <c r="A23221" s="29">
        <v>43731</v>
      </c>
      <c r="B23221" t="s">
        <v>364</v>
      </c>
      <c r="C23221">
        <v>4.49</v>
      </c>
      <c r="D23221">
        <v>99.54</v>
      </c>
    </row>
    <row r="23222" spans="1:4">
      <c r="A23222" s="29">
        <v>43731</v>
      </c>
      <c r="B23222" t="s">
        <v>365</v>
      </c>
      <c r="C23222">
        <v>4.6100000000000003</v>
      </c>
      <c r="D23222">
        <v>99.42</v>
      </c>
    </row>
    <row r="23223" spans="1:4">
      <c r="A23223" s="29">
        <v>43731</v>
      </c>
      <c r="B23223" t="s">
        <v>366</v>
      </c>
      <c r="C23223">
        <v>4.8</v>
      </c>
      <c r="D23223">
        <v>99.23</v>
      </c>
    </row>
    <row r="23224" spans="1:4">
      <c r="A23224" s="29">
        <v>43731</v>
      </c>
      <c r="B23224" t="s">
        <v>367</v>
      </c>
      <c r="C23224">
        <v>4.8899999999999997</v>
      </c>
      <c r="D23224">
        <v>99.14</v>
      </c>
    </row>
    <row r="23225" spans="1:4">
      <c r="A23225" s="29">
        <v>43731</v>
      </c>
      <c r="B23225" t="s">
        <v>368</v>
      </c>
      <c r="C23225">
        <v>4.93</v>
      </c>
      <c r="D23225">
        <v>99.1</v>
      </c>
    </row>
    <row r="23226" spans="1:4">
      <c r="A23226" s="29">
        <v>43731</v>
      </c>
      <c r="B23226" t="s">
        <v>369</v>
      </c>
      <c r="C23226">
        <v>4.95</v>
      </c>
      <c r="D23226">
        <v>99.08</v>
      </c>
    </row>
    <row r="23227" spans="1:4">
      <c r="A23227" s="29">
        <v>43731</v>
      </c>
      <c r="B23227" t="s">
        <v>370</v>
      </c>
      <c r="C23227">
        <v>4.97</v>
      </c>
      <c r="D23227">
        <v>99.06</v>
      </c>
    </row>
    <row r="23228" spans="1:4">
      <c r="A23228" s="29">
        <v>43731</v>
      </c>
      <c r="B23228" t="s">
        <v>371</v>
      </c>
      <c r="C23228">
        <v>4.83</v>
      </c>
      <c r="D23228">
        <v>99.2</v>
      </c>
    </row>
    <row r="23229" spans="1:4">
      <c r="A23229" s="29">
        <v>43731</v>
      </c>
      <c r="B23229" t="s">
        <v>372</v>
      </c>
      <c r="C23229">
        <v>4.5999999999999996</v>
      </c>
      <c r="D23229">
        <v>99.43</v>
      </c>
    </row>
    <row r="23230" spans="1:4">
      <c r="A23230" s="29">
        <v>43731</v>
      </c>
      <c r="B23230" t="s">
        <v>373</v>
      </c>
      <c r="C23230">
        <v>4.51</v>
      </c>
      <c r="D23230">
        <v>99.52</v>
      </c>
    </row>
    <row r="23231" spans="1:4">
      <c r="A23231" s="29">
        <v>43731</v>
      </c>
      <c r="B23231" t="s">
        <v>374</v>
      </c>
      <c r="C23231">
        <v>4.45</v>
      </c>
      <c r="D23231">
        <v>99.58</v>
      </c>
    </row>
    <row r="23232" spans="1:4">
      <c r="A23232" s="29">
        <v>43731</v>
      </c>
      <c r="B23232" t="s">
        <v>375</v>
      </c>
      <c r="C23232">
        <v>4.67</v>
      </c>
      <c r="D23232">
        <v>99.36</v>
      </c>
    </row>
    <row r="23233" spans="1:4">
      <c r="A23233" s="29">
        <v>43731</v>
      </c>
      <c r="B23233" t="s">
        <v>280</v>
      </c>
      <c r="C23233">
        <v>4.83</v>
      </c>
      <c r="D23233">
        <v>99.2</v>
      </c>
    </row>
    <row r="23234" spans="1:4">
      <c r="A23234" s="29">
        <v>43731</v>
      </c>
      <c r="B23234" t="s">
        <v>281</v>
      </c>
      <c r="C23234">
        <v>4.88</v>
      </c>
      <c r="D23234">
        <v>99.15</v>
      </c>
    </row>
    <row r="23235" spans="1:4">
      <c r="A23235" s="29">
        <v>43731</v>
      </c>
      <c r="B23235" t="s">
        <v>282</v>
      </c>
      <c r="C23235">
        <v>4.92</v>
      </c>
      <c r="D23235">
        <v>99.11</v>
      </c>
    </row>
    <row r="23236" spans="1:4">
      <c r="A23236" s="29">
        <v>43731</v>
      </c>
      <c r="B23236" t="s">
        <v>283</v>
      </c>
      <c r="C23236">
        <v>4.95</v>
      </c>
      <c r="D23236">
        <v>99.08</v>
      </c>
    </row>
    <row r="23237" spans="1:4">
      <c r="A23237" s="29">
        <v>43731</v>
      </c>
      <c r="B23237" t="s">
        <v>284</v>
      </c>
      <c r="C23237">
        <v>4.96</v>
      </c>
      <c r="D23237">
        <v>99.070000000000007</v>
      </c>
    </row>
    <row r="23238" spans="1:4">
      <c r="A23238" s="29">
        <v>43731</v>
      </c>
      <c r="B23238" t="s">
        <v>285</v>
      </c>
      <c r="C23238">
        <v>4.97</v>
      </c>
      <c r="D23238">
        <v>99.06</v>
      </c>
    </row>
    <row r="23239" spans="1:4">
      <c r="A23239" s="29">
        <v>43731</v>
      </c>
      <c r="B23239" t="s">
        <v>286</v>
      </c>
      <c r="C23239">
        <v>4.9800000000000004</v>
      </c>
      <c r="D23239">
        <v>99.05</v>
      </c>
    </row>
    <row r="23240" spans="1:4">
      <c r="A23240" s="29">
        <v>43731</v>
      </c>
      <c r="B23240" t="s">
        <v>287</v>
      </c>
      <c r="C23240">
        <v>4.97</v>
      </c>
      <c r="D23240">
        <v>99.06</v>
      </c>
    </row>
    <row r="23241" spans="1:4">
      <c r="A23241" s="29">
        <v>43731</v>
      </c>
      <c r="B23241" t="s">
        <v>288</v>
      </c>
      <c r="C23241">
        <v>4.6900000000000004</v>
      </c>
      <c r="D23241">
        <v>99.34</v>
      </c>
    </row>
    <row r="23242" spans="1:4">
      <c r="A23242" s="29">
        <v>43731</v>
      </c>
      <c r="B23242" t="s">
        <v>289</v>
      </c>
      <c r="C23242">
        <v>4.55</v>
      </c>
      <c r="D23242">
        <v>99.48</v>
      </c>
    </row>
    <row r="23243" spans="1:4">
      <c r="A23243" s="29">
        <v>43731</v>
      </c>
      <c r="B23243" t="s">
        <v>290</v>
      </c>
      <c r="C23243">
        <v>4.4800000000000004</v>
      </c>
      <c r="D23243">
        <v>99.55</v>
      </c>
    </row>
    <row r="23244" spans="1:4">
      <c r="A23244" s="29">
        <v>43731</v>
      </c>
      <c r="B23244" t="s">
        <v>291</v>
      </c>
      <c r="C23244">
        <v>4.54</v>
      </c>
      <c r="D23244">
        <v>99.49</v>
      </c>
    </row>
    <row r="23245" spans="1:4">
      <c r="A23245" s="29">
        <v>43731</v>
      </c>
      <c r="B23245" t="s">
        <v>292</v>
      </c>
      <c r="C23245">
        <v>4.78</v>
      </c>
      <c r="D23245">
        <v>99.25</v>
      </c>
    </row>
    <row r="23246" spans="1:4">
      <c r="A23246" s="29">
        <v>43731</v>
      </c>
      <c r="B23246" t="s">
        <v>293</v>
      </c>
      <c r="C23246">
        <v>4.87</v>
      </c>
      <c r="D23246">
        <v>99.16</v>
      </c>
    </row>
    <row r="23247" spans="1:4">
      <c r="A23247" s="29">
        <v>43731</v>
      </c>
      <c r="B23247" t="s">
        <v>294</v>
      </c>
      <c r="C23247">
        <v>4.91</v>
      </c>
      <c r="D23247">
        <v>99.12</v>
      </c>
    </row>
    <row r="23248" spans="1:4">
      <c r="A23248" s="29">
        <v>43731</v>
      </c>
      <c r="B23248" t="s">
        <v>295</v>
      </c>
      <c r="C23248">
        <v>4.9400000000000004</v>
      </c>
      <c r="D23248">
        <v>99.09</v>
      </c>
    </row>
    <row r="23249" spans="1:4">
      <c r="A23249" s="29">
        <v>43731</v>
      </c>
      <c r="B23249" t="s">
        <v>296</v>
      </c>
      <c r="C23249">
        <v>4.96</v>
      </c>
      <c r="D23249">
        <v>99.070000000000007</v>
      </c>
    </row>
    <row r="23250" spans="1:4">
      <c r="A23250" s="29">
        <v>43731</v>
      </c>
      <c r="B23250" t="s">
        <v>297</v>
      </c>
      <c r="C23250">
        <v>4.68</v>
      </c>
      <c r="D23250">
        <v>99.35</v>
      </c>
    </row>
    <row r="23251" spans="1:4">
      <c r="A23251" s="29">
        <v>43731</v>
      </c>
      <c r="B23251" t="s">
        <v>298</v>
      </c>
      <c r="C23251">
        <v>4.54</v>
      </c>
      <c r="D23251">
        <v>99.49</v>
      </c>
    </row>
    <row r="23252" spans="1:4">
      <c r="A23252" s="29">
        <v>43731</v>
      </c>
      <c r="B23252" t="s">
        <v>299</v>
      </c>
      <c r="C23252">
        <v>4.47</v>
      </c>
      <c r="D23252">
        <v>99.56</v>
      </c>
    </row>
    <row r="23253" spans="1:4">
      <c r="A23253" s="29">
        <v>43731</v>
      </c>
      <c r="B23253" t="s">
        <v>300</v>
      </c>
      <c r="C23253">
        <v>6.86</v>
      </c>
      <c r="D23253">
        <v>97.17</v>
      </c>
    </row>
    <row r="23254" spans="1:4">
      <c r="A23254" s="29">
        <v>43731</v>
      </c>
      <c r="B23254" t="s">
        <v>301</v>
      </c>
      <c r="C23254">
        <v>17.75</v>
      </c>
      <c r="D23254">
        <v>86.28</v>
      </c>
    </row>
    <row r="23255" spans="1:4">
      <c r="A23255" s="29">
        <v>43731</v>
      </c>
      <c r="B23255" t="s">
        <v>302</v>
      </c>
      <c r="C23255">
        <v>6.75</v>
      </c>
      <c r="D23255">
        <v>97.28</v>
      </c>
    </row>
    <row r="23256" spans="1:4">
      <c r="A23256" s="29">
        <v>43731</v>
      </c>
      <c r="B23256" t="s">
        <v>303</v>
      </c>
      <c r="C23256">
        <v>4.8899999999999997</v>
      </c>
      <c r="D23256">
        <v>99.14</v>
      </c>
    </row>
    <row r="23257" spans="1:4">
      <c r="A23257" s="29">
        <v>43731</v>
      </c>
      <c r="B23257" t="s">
        <v>304</v>
      </c>
      <c r="C23257">
        <v>4.91</v>
      </c>
      <c r="D23257">
        <v>99.12</v>
      </c>
    </row>
    <row r="23258" spans="1:4">
      <c r="A23258" s="29">
        <v>43731</v>
      </c>
      <c r="B23258" t="s">
        <v>305</v>
      </c>
      <c r="C23258">
        <v>4.9400000000000004</v>
      </c>
      <c r="D23258">
        <v>99.09</v>
      </c>
    </row>
    <row r="23259" spans="1:4">
      <c r="A23259" s="29">
        <v>43731</v>
      </c>
      <c r="B23259" t="s">
        <v>306</v>
      </c>
      <c r="C23259">
        <v>4.95</v>
      </c>
      <c r="D23259">
        <v>99.08</v>
      </c>
    </row>
    <row r="23260" spans="1:4">
      <c r="A23260" s="29">
        <v>43731</v>
      </c>
      <c r="B23260" t="s">
        <v>307</v>
      </c>
      <c r="C23260">
        <v>4.97</v>
      </c>
      <c r="D23260">
        <v>99.06</v>
      </c>
    </row>
    <row r="23261" spans="1:4">
      <c r="A23261" s="29">
        <v>43731</v>
      </c>
      <c r="B23261" t="s">
        <v>308</v>
      </c>
      <c r="C23261">
        <v>4.99</v>
      </c>
      <c r="D23261">
        <v>99.04</v>
      </c>
    </row>
    <row r="23262" spans="1:4">
      <c r="A23262" s="29">
        <v>43731</v>
      </c>
      <c r="B23262" t="s">
        <v>309</v>
      </c>
      <c r="C23262">
        <v>4.9800000000000004</v>
      </c>
      <c r="D23262">
        <v>99.05</v>
      </c>
    </row>
    <row r="23263" spans="1:4">
      <c r="A23263" s="29">
        <v>43731</v>
      </c>
      <c r="B23263" t="s">
        <v>310</v>
      </c>
      <c r="C23263">
        <v>5</v>
      </c>
      <c r="D23263">
        <v>99.03</v>
      </c>
    </row>
    <row r="23264" spans="1:4">
      <c r="A23264" s="29">
        <v>43731</v>
      </c>
      <c r="B23264" t="s">
        <v>311</v>
      </c>
      <c r="C23264">
        <v>5.01</v>
      </c>
      <c r="D23264">
        <v>99.02</v>
      </c>
    </row>
    <row r="23265" spans="1:4">
      <c r="A23265" s="29">
        <v>43731</v>
      </c>
      <c r="B23265" t="s">
        <v>312</v>
      </c>
      <c r="C23265">
        <v>5.0199999999999996</v>
      </c>
      <c r="D23265">
        <v>99.01</v>
      </c>
    </row>
    <row r="23266" spans="1:4">
      <c r="A23266" s="29">
        <v>43731</v>
      </c>
      <c r="B23266" t="s">
        <v>313</v>
      </c>
      <c r="C23266">
        <v>5.03</v>
      </c>
      <c r="D23266">
        <v>99</v>
      </c>
    </row>
    <row r="23267" spans="1:4">
      <c r="A23267" s="29">
        <v>43731</v>
      </c>
      <c r="B23267" t="s">
        <v>314</v>
      </c>
      <c r="C23267">
        <v>5.03</v>
      </c>
      <c r="D23267">
        <v>99</v>
      </c>
    </row>
    <row r="23268" spans="1:4">
      <c r="A23268" s="29">
        <v>43731</v>
      </c>
      <c r="B23268" t="s">
        <v>315</v>
      </c>
      <c r="C23268">
        <v>5.04</v>
      </c>
      <c r="D23268">
        <v>98.99</v>
      </c>
    </row>
    <row r="23269" spans="1:4">
      <c r="A23269" s="29">
        <v>43731</v>
      </c>
      <c r="B23269" t="s">
        <v>316</v>
      </c>
      <c r="C23269">
        <v>5.04</v>
      </c>
      <c r="D23269">
        <v>98.99</v>
      </c>
    </row>
    <row r="23270" spans="1:4">
      <c r="A23270" s="29">
        <v>43731</v>
      </c>
      <c r="B23270" t="s">
        <v>317</v>
      </c>
      <c r="C23270">
        <v>5.05</v>
      </c>
      <c r="D23270">
        <v>98.98</v>
      </c>
    </row>
    <row r="23271" spans="1:4">
      <c r="A23271" s="29">
        <v>43731</v>
      </c>
      <c r="B23271" t="s">
        <v>318</v>
      </c>
      <c r="C23271">
        <v>5.05</v>
      </c>
      <c r="D23271">
        <v>98.98</v>
      </c>
    </row>
    <row r="23272" spans="1:4">
      <c r="A23272" s="29">
        <v>43731</v>
      </c>
      <c r="B23272" t="s">
        <v>319</v>
      </c>
      <c r="C23272">
        <v>5.04</v>
      </c>
      <c r="D23272">
        <v>98.99</v>
      </c>
    </row>
    <row r="23273" spans="1:4">
      <c r="A23273" s="29">
        <v>43731</v>
      </c>
      <c r="B23273" t="s">
        <v>320</v>
      </c>
      <c r="C23273">
        <v>5.05</v>
      </c>
      <c r="D23273">
        <v>98.98</v>
      </c>
    </row>
    <row r="23274" spans="1:4">
      <c r="A23274" s="29">
        <v>43731</v>
      </c>
      <c r="B23274" t="s">
        <v>321</v>
      </c>
      <c r="C23274">
        <v>4.79</v>
      </c>
      <c r="D23274">
        <v>99.24</v>
      </c>
    </row>
    <row r="23275" spans="1:4">
      <c r="A23275" s="29">
        <v>43731</v>
      </c>
      <c r="B23275" t="s">
        <v>322</v>
      </c>
      <c r="C23275">
        <v>4.6100000000000003</v>
      </c>
      <c r="D23275">
        <v>99.42</v>
      </c>
    </row>
    <row r="23276" spans="1:4">
      <c r="A23276" s="29">
        <v>43731</v>
      </c>
      <c r="B23276" t="s">
        <v>323</v>
      </c>
      <c r="C23276">
        <v>4.54</v>
      </c>
      <c r="D23276">
        <v>99.49</v>
      </c>
    </row>
    <row r="23277" spans="1:4">
      <c r="A23277" s="29">
        <v>43731</v>
      </c>
      <c r="B23277" t="s">
        <v>324</v>
      </c>
      <c r="C23277">
        <v>4.4800000000000004</v>
      </c>
      <c r="D23277">
        <v>99.55</v>
      </c>
    </row>
    <row r="23278" spans="1:4">
      <c r="A23278" s="29">
        <v>43731</v>
      </c>
      <c r="B23278" t="s">
        <v>325</v>
      </c>
      <c r="C23278">
        <v>4.46</v>
      </c>
      <c r="D23278">
        <v>99.570000000000007</v>
      </c>
    </row>
    <row r="23279" spans="1:4">
      <c r="A23279" s="29">
        <v>43731</v>
      </c>
      <c r="B23279" t="s">
        <v>326</v>
      </c>
      <c r="C23279">
        <v>16.5</v>
      </c>
      <c r="D23279">
        <v>87.53</v>
      </c>
    </row>
    <row r="23280" spans="1:4">
      <c r="A23280" s="29">
        <v>43731</v>
      </c>
      <c r="B23280" t="s">
        <v>327</v>
      </c>
      <c r="C23280">
        <v>17.760000000000002</v>
      </c>
      <c r="D23280">
        <v>86.27</v>
      </c>
    </row>
    <row r="23281" spans="1:4">
      <c r="A23281" s="29">
        <v>43731</v>
      </c>
      <c r="B23281" t="s">
        <v>328</v>
      </c>
      <c r="C23281">
        <v>17.77</v>
      </c>
      <c r="D23281">
        <v>86.26</v>
      </c>
    </row>
    <row r="23282" spans="1:4">
      <c r="A23282" s="29">
        <v>43731</v>
      </c>
      <c r="B23282" t="s">
        <v>329</v>
      </c>
      <c r="C23282">
        <v>17.78</v>
      </c>
      <c r="D23282">
        <v>86.25</v>
      </c>
    </row>
    <row r="23283" spans="1:4">
      <c r="A23283" s="29">
        <v>43732</v>
      </c>
      <c r="B23283" t="s">
        <v>330</v>
      </c>
      <c r="C23283">
        <v>17.7</v>
      </c>
      <c r="D23283">
        <v>86.33</v>
      </c>
    </row>
    <row r="23284" spans="1:4">
      <c r="A23284" s="29">
        <v>43732</v>
      </c>
      <c r="B23284" t="s">
        <v>331</v>
      </c>
      <c r="C23284">
        <v>13.25</v>
      </c>
      <c r="D23284">
        <v>90.78</v>
      </c>
    </row>
    <row r="23285" spans="1:4">
      <c r="A23285" s="29">
        <v>43732</v>
      </c>
      <c r="B23285" t="s">
        <v>332</v>
      </c>
      <c r="C23285">
        <v>4.79</v>
      </c>
      <c r="D23285">
        <v>99.24</v>
      </c>
    </row>
    <row r="23286" spans="1:4">
      <c r="A23286" s="29">
        <v>43732</v>
      </c>
      <c r="B23286" t="s">
        <v>333</v>
      </c>
      <c r="C23286">
        <v>4.5199999999999996</v>
      </c>
      <c r="D23286">
        <v>99.51</v>
      </c>
    </row>
    <row r="23287" spans="1:4">
      <c r="A23287" s="29">
        <v>43732</v>
      </c>
      <c r="B23287" t="s">
        <v>334</v>
      </c>
      <c r="C23287">
        <v>4.45</v>
      </c>
      <c r="D23287">
        <v>99.58</v>
      </c>
    </row>
    <row r="23288" spans="1:4">
      <c r="A23288" s="29">
        <v>43732</v>
      </c>
      <c r="B23288" t="s">
        <v>335</v>
      </c>
      <c r="C23288">
        <v>4.42</v>
      </c>
      <c r="D23288">
        <v>99.61</v>
      </c>
    </row>
    <row r="23289" spans="1:4">
      <c r="A23289" s="29">
        <v>43732</v>
      </c>
      <c r="B23289" t="s">
        <v>336</v>
      </c>
      <c r="C23289">
        <v>4.3899999999999997</v>
      </c>
      <c r="D23289">
        <v>99.64</v>
      </c>
    </row>
    <row r="23290" spans="1:4">
      <c r="A23290" s="29">
        <v>43732</v>
      </c>
      <c r="B23290" t="s">
        <v>337</v>
      </c>
      <c r="C23290">
        <v>4.37</v>
      </c>
      <c r="D23290">
        <v>99.66</v>
      </c>
    </row>
    <row r="23291" spans="1:4">
      <c r="A23291" s="29">
        <v>43732</v>
      </c>
      <c r="B23291" t="s">
        <v>338</v>
      </c>
      <c r="C23291">
        <v>4.3499999999999996</v>
      </c>
      <c r="D23291">
        <v>99.68</v>
      </c>
    </row>
    <row r="23292" spans="1:4">
      <c r="A23292" s="29">
        <v>43732</v>
      </c>
      <c r="B23292" t="s">
        <v>339</v>
      </c>
      <c r="C23292">
        <v>4.33</v>
      </c>
      <c r="D23292">
        <v>99.7</v>
      </c>
    </row>
    <row r="23293" spans="1:4">
      <c r="A23293" s="29">
        <v>43732</v>
      </c>
      <c r="B23293" t="s">
        <v>340</v>
      </c>
      <c r="C23293">
        <v>4.33</v>
      </c>
      <c r="D23293">
        <v>99.7</v>
      </c>
    </row>
    <row r="23294" spans="1:4">
      <c r="A23294" s="29">
        <v>43732</v>
      </c>
      <c r="B23294" t="s">
        <v>341</v>
      </c>
      <c r="C23294">
        <v>4.32</v>
      </c>
      <c r="D23294">
        <v>99.710000000000008</v>
      </c>
    </row>
    <row r="23295" spans="1:4">
      <c r="A23295" s="29">
        <v>43732</v>
      </c>
      <c r="B23295" t="s">
        <v>342</v>
      </c>
      <c r="C23295">
        <v>4.3099999999999996</v>
      </c>
      <c r="D23295">
        <v>99.72</v>
      </c>
    </row>
    <row r="23296" spans="1:4">
      <c r="A23296" s="29">
        <v>43732</v>
      </c>
      <c r="B23296" t="s">
        <v>343</v>
      </c>
      <c r="C23296">
        <v>8.73</v>
      </c>
      <c r="D23296">
        <v>95.3</v>
      </c>
    </row>
    <row r="23297" spans="1:4">
      <c r="A23297" s="29">
        <v>43732</v>
      </c>
      <c r="B23297" t="s">
        <v>344</v>
      </c>
      <c r="C23297">
        <v>20.97</v>
      </c>
      <c r="D23297">
        <v>83.06</v>
      </c>
    </row>
    <row r="23298" spans="1:4">
      <c r="A23298" s="29">
        <v>43732</v>
      </c>
      <c r="B23298" t="s">
        <v>345</v>
      </c>
      <c r="C23298">
        <v>21.5</v>
      </c>
      <c r="D23298">
        <v>82.53</v>
      </c>
    </row>
    <row r="23299" spans="1:4">
      <c r="A23299" s="29">
        <v>43732</v>
      </c>
      <c r="B23299" t="s">
        <v>346</v>
      </c>
      <c r="C23299">
        <v>7.52</v>
      </c>
      <c r="D23299">
        <v>96.51</v>
      </c>
    </row>
    <row r="23300" spans="1:4">
      <c r="A23300" s="29">
        <v>43732</v>
      </c>
      <c r="B23300" t="s">
        <v>347</v>
      </c>
      <c r="C23300">
        <v>4.7699999999999996</v>
      </c>
      <c r="D23300">
        <v>99.26</v>
      </c>
    </row>
    <row r="23301" spans="1:4">
      <c r="A23301" s="29">
        <v>43732</v>
      </c>
      <c r="B23301" t="s">
        <v>348</v>
      </c>
      <c r="C23301">
        <v>4.51</v>
      </c>
      <c r="D23301">
        <v>99.52</v>
      </c>
    </row>
    <row r="23302" spans="1:4">
      <c r="A23302" s="29">
        <v>43732</v>
      </c>
      <c r="B23302" t="s">
        <v>349</v>
      </c>
      <c r="C23302">
        <v>4.42</v>
      </c>
      <c r="D23302">
        <v>99.61</v>
      </c>
    </row>
    <row r="23303" spans="1:4">
      <c r="A23303" s="29">
        <v>43732</v>
      </c>
      <c r="B23303" t="s">
        <v>350</v>
      </c>
      <c r="C23303">
        <v>4.38</v>
      </c>
      <c r="D23303">
        <v>99.65</v>
      </c>
    </row>
    <row r="23304" spans="1:4">
      <c r="A23304" s="29">
        <v>43732</v>
      </c>
      <c r="B23304" t="s">
        <v>351</v>
      </c>
      <c r="C23304">
        <v>4.3499999999999996</v>
      </c>
      <c r="D23304">
        <v>99.68</v>
      </c>
    </row>
    <row r="23305" spans="1:4">
      <c r="A23305" s="29">
        <v>43732</v>
      </c>
      <c r="B23305" t="s">
        <v>352</v>
      </c>
      <c r="C23305">
        <v>4.4000000000000004</v>
      </c>
      <c r="D23305">
        <v>99.63</v>
      </c>
    </row>
    <row r="23306" spans="1:4">
      <c r="A23306" s="29">
        <v>43732</v>
      </c>
      <c r="B23306" t="s">
        <v>353</v>
      </c>
      <c r="C23306">
        <v>4.68</v>
      </c>
      <c r="D23306">
        <v>99.35</v>
      </c>
    </row>
    <row r="23307" spans="1:4">
      <c r="A23307" s="29">
        <v>43732</v>
      </c>
      <c r="B23307" t="s">
        <v>354</v>
      </c>
      <c r="C23307">
        <v>4.78</v>
      </c>
      <c r="D23307">
        <v>99.25</v>
      </c>
    </row>
    <row r="23308" spans="1:4">
      <c r="A23308" s="29">
        <v>43732</v>
      </c>
      <c r="B23308" t="s">
        <v>355</v>
      </c>
      <c r="C23308">
        <v>4.84</v>
      </c>
      <c r="D23308">
        <v>99.19</v>
      </c>
    </row>
    <row r="23309" spans="1:4">
      <c r="A23309" s="29">
        <v>43732</v>
      </c>
      <c r="B23309" t="s">
        <v>356</v>
      </c>
      <c r="C23309">
        <v>4.88</v>
      </c>
      <c r="D23309">
        <v>99.15</v>
      </c>
    </row>
    <row r="23310" spans="1:4">
      <c r="A23310" s="29">
        <v>43732</v>
      </c>
      <c r="B23310" t="s">
        <v>357</v>
      </c>
      <c r="C23310">
        <v>4.92</v>
      </c>
      <c r="D23310">
        <v>99.11</v>
      </c>
    </row>
    <row r="23311" spans="1:4">
      <c r="A23311" s="29">
        <v>43732</v>
      </c>
      <c r="B23311" t="s">
        <v>358</v>
      </c>
      <c r="C23311">
        <v>4.93</v>
      </c>
      <c r="D23311">
        <v>99.1</v>
      </c>
    </row>
    <row r="23312" spans="1:4">
      <c r="A23312" s="29">
        <v>43732</v>
      </c>
      <c r="B23312" t="s">
        <v>359</v>
      </c>
      <c r="C23312">
        <v>4.96</v>
      </c>
      <c r="D23312">
        <v>99.070000000000007</v>
      </c>
    </row>
    <row r="23313" spans="1:4">
      <c r="A23313" s="29">
        <v>43732</v>
      </c>
      <c r="B23313" t="s">
        <v>360</v>
      </c>
      <c r="C23313">
        <v>4.97</v>
      </c>
      <c r="D23313">
        <v>99.06</v>
      </c>
    </row>
    <row r="23314" spans="1:4">
      <c r="A23314" s="29">
        <v>43732</v>
      </c>
      <c r="B23314" t="s">
        <v>361</v>
      </c>
      <c r="C23314">
        <v>4.9800000000000004</v>
      </c>
      <c r="D23314">
        <v>99.05</v>
      </c>
    </row>
    <row r="23315" spans="1:4">
      <c r="A23315" s="29">
        <v>43732</v>
      </c>
      <c r="B23315" t="s">
        <v>362</v>
      </c>
      <c r="C23315">
        <v>4.99</v>
      </c>
      <c r="D23315">
        <v>99.04</v>
      </c>
    </row>
    <row r="23316" spans="1:4">
      <c r="A23316" s="29">
        <v>43732</v>
      </c>
      <c r="B23316" t="s">
        <v>363</v>
      </c>
      <c r="C23316">
        <v>5</v>
      </c>
      <c r="D23316">
        <v>99.03</v>
      </c>
    </row>
    <row r="23317" spans="1:4">
      <c r="A23317" s="29">
        <v>43732</v>
      </c>
      <c r="B23317" t="s">
        <v>364</v>
      </c>
      <c r="C23317">
        <v>5.01</v>
      </c>
      <c r="D23317">
        <v>99.02</v>
      </c>
    </row>
    <row r="23318" spans="1:4">
      <c r="A23318" s="29">
        <v>43732</v>
      </c>
      <c r="B23318" t="s">
        <v>365</v>
      </c>
      <c r="C23318">
        <v>5.0199999999999996</v>
      </c>
      <c r="D23318">
        <v>99.01</v>
      </c>
    </row>
    <row r="23319" spans="1:4">
      <c r="A23319" s="29">
        <v>43732</v>
      </c>
      <c r="B23319" t="s">
        <v>366</v>
      </c>
      <c r="C23319">
        <v>5</v>
      </c>
      <c r="D23319">
        <v>99.03</v>
      </c>
    </row>
    <row r="23320" spans="1:4">
      <c r="A23320" s="29">
        <v>43732</v>
      </c>
      <c r="B23320" t="s">
        <v>367</v>
      </c>
      <c r="C23320">
        <v>4.72</v>
      </c>
      <c r="D23320">
        <v>99.31</v>
      </c>
    </row>
    <row r="23321" spans="1:4">
      <c r="A23321" s="29">
        <v>43732</v>
      </c>
      <c r="B23321" t="s">
        <v>368</v>
      </c>
      <c r="C23321">
        <v>4.59</v>
      </c>
      <c r="D23321">
        <v>99.44</v>
      </c>
    </row>
    <row r="23322" spans="1:4">
      <c r="A23322" s="29">
        <v>43732</v>
      </c>
      <c r="B23322" t="s">
        <v>369</v>
      </c>
      <c r="C23322">
        <v>4.5199999999999996</v>
      </c>
      <c r="D23322">
        <v>99.51</v>
      </c>
    </row>
    <row r="23323" spans="1:4">
      <c r="A23323" s="29">
        <v>43732</v>
      </c>
      <c r="B23323" t="s">
        <v>370</v>
      </c>
      <c r="C23323">
        <v>4.6399999999999997</v>
      </c>
      <c r="D23323">
        <v>99.39</v>
      </c>
    </row>
    <row r="23324" spans="1:4">
      <c r="A23324" s="29">
        <v>43732</v>
      </c>
      <c r="B23324" t="s">
        <v>371</v>
      </c>
      <c r="C23324">
        <v>4.84</v>
      </c>
      <c r="D23324">
        <v>99.19</v>
      </c>
    </row>
    <row r="23325" spans="1:4">
      <c r="A23325" s="29">
        <v>43732</v>
      </c>
      <c r="B23325" t="s">
        <v>372</v>
      </c>
      <c r="C23325">
        <v>4.92</v>
      </c>
      <c r="D23325">
        <v>99.11</v>
      </c>
    </row>
    <row r="23326" spans="1:4">
      <c r="A23326" s="29">
        <v>43732</v>
      </c>
      <c r="B23326" t="s">
        <v>373</v>
      </c>
      <c r="C23326">
        <v>4.95</v>
      </c>
      <c r="D23326">
        <v>99.08</v>
      </c>
    </row>
    <row r="23327" spans="1:4">
      <c r="A23327" s="29">
        <v>43732</v>
      </c>
      <c r="B23327" t="s">
        <v>374</v>
      </c>
      <c r="C23327">
        <v>4.9800000000000004</v>
      </c>
      <c r="D23327">
        <v>99.05</v>
      </c>
    </row>
    <row r="23328" spans="1:4">
      <c r="A23328" s="29">
        <v>43732</v>
      </c>
      <c r="B23328" t="s">
        <v>375</v>
      </c>
      <c r="C23328">
        <v>5</v>
      </c>
      <c r="D23328">
        <v>99.03</v>
      </c>
    </row>
    <row r="23329" spans="1:4">
      <c r="A23329" s="29">
        <v>43732</v>
      </c>
      <c r="B23329" t="s">
        <v>280</v>
      </c>
      <c r="C23329">
        <v>5.01</v>
      </c>
      <c r="D23329">
        <v>99.02</v>
      </c>
    </row>
    <row r="23330" spans="1:4">
      <c r="A23330" s="29">
        <v>43732</v>
      </c>
      <c r="B23330" t="s">
        <v>281</v>
      </c>
      <c r="C23330">
        <v>5.0199999999999996</v>
      </c>
      <c r="D23330">
        <v>99.01</v>
      </c>
    </row>
    <row r="23331" spans="1:4">
      <c r="A23331" s="29">
        <v>43732</v>
      </c>
      <c r="B23331" t="s">
        <v>282</v>
      </c>
      <c r="C23331">
        <v>4.84</v>
      </c>
      <c r="D23331">
        <v>99.19</v>
      </c>
    </row>
    <row r="23332" spans="1:4">
      <c r="A23332" s="29">
        <v>43732</v>
      </c>
      <c r="B23332" t="s">
        <v>283</v>
      </c>
      <c r="C23332">
        <v>4.63</v>
      </c>
      <c r="D23332">
        <v>99.4</v>
      </c>
    </row>
    <row r="23333" spans="1:4">
      <c r="A23333" s="29">
        <v>43732</v>
      </c>
      <c r="B23333" t="s">
        <v>284</v>
      </c>
      <c r="C23333">
        <v>4.53</v>
      </c>
      <c r="D23333">
        <v>99.5</v>
      </c>
    </row>
    <row r="23334" spans="1:4">
      <c r="A23334" s="29">
        <v>43732</v>
      </c>
      <c r="B23334" t="s">
        <v>285</v>
      </c>
      <c r="C23334">
        <v>4.6500000000000004</v>
      </c>
      <c r="D23334">
        <v>99.38</v>
      </c>
    </row>
    <row r="23335" spans="1:4">
      <c r="A23335" s="29">
        <v>43732</v>
      </c>
      <c r="B23335" t="s">
        <v>286</v>
      </c>
      <c r="C23335">
        <v>4.8499999999999996</v>
      </c>
      <c r="D23335">
        <v>99.18</v>
      </c>
    </row>
    <row r="23336" spans="1:4">
      <c r="A23336" s="29">
        <v>43732</v>
      </c>
      <c r="B23336" t="s">
        <v>287</v>
      </c>
      <c r="C23336">
        <v>4.92</v>
      </c>
      <c r="D23336">
        <v>99.11</v>
      </c>
    </row>
    <row r="23337" spans="1:4">
      <c r="A23337" s="29">
        <v>43732</v>
      </c>
      <c r="B23337" t="s">
        <v>288</v>
      </c>
      <c r="C23337">
        <v>4.96</v>
      </c>
      <c r="D23337">
        <v>99.070000000000007</v>
      </c>
    </row>
    <row r="23338" spans="1:4">
      <c r="A23338" s="29">
        <v>43732</v>
      </c>
      <c r="B23338" t="s">
        <v>289</v>
      </c>
      <c r="C23338">
        <v>4.97</v>
      </c>
      <c r="D23338">
        <v>99.06</v>
      </c>
    </row>
    <row r="23339" spans="1:4">
      <c r="A23339" s="29">
        <v>43732</v>
      </c>
      <c r="B23339" t="s">
        <v>290</v>
      </c>
      <c r="C23339">
        <v>5</v>
      </c>
      <c r="D23339">
        <v>99.03</v>
      </c>
    </row>
    <row r="23340" spans="1:4">
      <c r="A23340" s="29">
        <v>43732</v>
      </c>
      <c r="B23340" t="s">
        <v>291</v>
      </c>
      <c r="C23340">
        <v>5.01</v>
      </c>
      <c r="D23340">
        <v>99.02</v>
      </c>
    </row>
    <row r="23341" spans="1:4">
      <c r="A23341" s="29">
        <v>43732</v>
      </c>
      <c r="B23341" t="s">
        <v>292</v>
      </c>
      <c r="C23341">
        <v>4.84</v>
      </c>
      <c r="D23341">
        <v>99.19</v>
      </c>
    </row>
    <row r="23342" spans="1:4">
      <c r="A23342" s="29">
        <v>43732</v>
      </c>
      <c r="B23342" t="s">
        <v>293</v>
      </c>
      <c r="C23342">
        <v>4.62</v>
      </c>
      <c r="D23342">
        <v>99.41</v>
      </c>
    </row>
    <row r="23343" spans="1:4">
      <c r="A23343" s="29">
        <v>43732</v>
      </c>
      <c r="B23343" t="s">
        <v>294</v>
      </c>
      <c r="C23343">
        <v>4.54</v>
      </c>
      <c r="D23343">
        <v>99.49</v>
      </c>
    </row>
    <row r="23344" spans="1:4">
      <c r="A23344" s="29">
        <v>43732</v>
      </c>
      <c r="B23344" t="s">
        <v>295</v>
      </c>
      <c r="C23344">
        <v>4.4800000000000004</v>
      </c>
      <c r="D23344">
        <v>99.55</v>
      </c>
    </row>
    <row r="23345" spans="1:4">
      <c r="A23345" s="29">
        <v>43732</v>
      </c>
      <c r="B23345" t="s">
        <v>296</v>
      </c>
      <c r="C23345">
        <v>4.4800000000000004</v>
      </c>
      <c r="D23345">
        <v>99.55</v>
      </c>
    </row>
    <row r="23346" spans="1:4">
      <c r="A23346" s="29">
        <v>43732</v>
      </c>
      <c r="B23346" t="s">
        <v>297</v>
      </c>
      <c r="C23346">
        <v>4.76</v>
      </c>
      <c r="D23346">
        <v>99.27</v>
      </c>
    </row>
    <row r="23347" spans="1:4">
      <c r="A23347" s="29">
        <v>43732</v>
      </c>
      <c r="B23347" t="s">
        <v>298</v>
      </c>
      <c r="C23347">
        <v>18.829999999999998</v>
      </c>
      <c r="D23347">
        <v>85.2</v>
      </c>
    </row>
    <row r="23348" spans="1:4">
      <c r="A23348" s="29">
        <v>43732</v>
      </c>
      <c r="B23348" t="s">
        <v>299</v>
      </c>
      <c r="C23348">
        <v>21.55</v>
      </c>
      <c r="D23348">
        <v>82.48</v>
      </c>
    </row>
    <row r="23349" spans="1:4">
      <c r="A23349" s="29">
        <v>43732</v>
      </c>
      <c r="B23349" t="s">
        <v>300</v>
      </c>
      <c r="C23349">
        <v>21.69</v>
      </c>
      <c r="D23349">
        <v>82.34</v>
      </c>
    </row>
    <row r="23350" spans="1:4">
      <c r="A23350" s="29">
        <v>43732</v>
      </c>
      <c r="B23350" t="s">
        <v>301</v>
      </c>
      <c r="C23350">
        <v>21.69</v>
      </c>
      <c r="D23350">
        <v>82.34</v>
      </c>
    </row>
    <row r="23351" spans="1:4">
      <c r="A23351" s="29">
        <v>43732</v>
      </c>
      <c r="B23351" t="s">
        <v>302</v>
      </c>
      <c r="C23351">
        <v>7.66</v>
      </c>
      <c r="D23351">
        <v>96.37</v>
      </c>
    </row>
    <row r="23352" spans="1:4">
      <c r="A23352" s="29">
        <v>43732</v>
      </c>
      <c r="B23352" t="s">
        <v>303</v>
      </c>
      <c r="C23352">
        <v>5.05</v>
      </c>
      <c r="D23352">
        <v>98.98</v>
      </c>
    </row>
    <row r="23353" spans="1:4">
      <c r="A23353" s="29">
        <v>43732</v>
      </c>
      <c r="B23353" t="s">
        <v>304</v>
      </c>
      <c r="C23353">
        <v>5.0199999999999996</v>
      </c>
      <c r="D23353">
        <v>99.01</v>
      </c>
    </row>
    <row r="23354" spans="1:4">
      <c r="A23354" s="29">
        <v>43732</v>
      </c>
      <c r="B23354" t="s">
        <v>305</v>
      </c>
      <c r="C23354">
        <v>5.0199999999999996</v>
      </c>
      <c r="D23354">
        <v>99.01</v>
      </c>
    </row>
    <row r="23355" spans="1:4">
      <c r="A23355" s="29">
        <v>43732</v>
      </c>
      <c r="B23355" t="s">
        <v>306</v>
      </c>
      <c r="C23355">
        <v>5.03</v>
      </c>
      <c r="D23355">
        <v>99</v>
      </c>
    </row>
    <row r="23356" spans="1:4">
      <c r="A23356" s="29">
        <v>43732</v>
      </c>
      <c r="B23356" t="s">
        <v>307</v>
      </c>
      <c r="C23356">
        <v>5.03</v>
      </c>
      <c r="D23356">
        <v>99</v>
      </c>
    </row>
    <row r="23357" spans="1:4">
      <c r="A23357" s="29">
        <v>43732</v>
      </c>
      <c r="B23357" t="s">
        <v>308</v>
      </c>
      <c r="C23357">
        <v>5.04</v>
      </c>
      <c r="D23357">
        <v>98.99</v>
      </c>
    </row>
    <row r="23358" spans="1:4">
      <c r="A23358" s="29">
        <v>43732</v>
      </c>
      <c r="B23358" t="s">
        <v>309</v>
      </c>
      <c r="C23358">
        <v>5.05</v>
      </c>
      <c r="D23358">
        <v>98.98</v>
      </c>
    </row>
    <row r="23359" spans="1:4">
      <c r="A23359" s="29">
        <v>43732</v>
      </c>
      <c r="B23359" t="s">
        <v>310</v>
      </c>
      <c r="C23359">
        <v>5.0599999999999996</v>
      </c>
      <c r="D23359">
        <v>98.97</v>
      </c>
    </row>
    <row r="23360" spans="1:4">
      <c r="A23360" s="29">
        <v>43732</v>
      </c>
      <c r="B23360" t="s">
        <v>311</v>
      </c>
      <c r="C23360">
        <v>5.0599999999999996</v>
      </c>
      <c r="D23360">
        <v>98.97</v>
      </c>
    </row>
    <row r="23361" spans="1:4">
      <c r="A23361" s="29">
        <v>43732</v>
      </c>
      <c r="B23361" t="s">
        <v>312</v>
      </c>
      <c r="C23361">
        <v>5.0599999999999996</v>
      </c>
      <c r="D23361">
        <v>98.97</v>
      </c>
    </row>
    <row r="23362" spans="1:4">
      <c r="A23362" s="29">
        <v>43732</v>
      </c>
      <c r="B23362" t="s">
        <v>313</v>
      </c>
      <c r="C23362">
        <v>5.05</v>
      </c>
      <c r="D23362">
        <v>98.98</v>
      </c>
    </row>
    <row r="23363" spans="1:4">
      <c r="A23363" s="29">
        <v>43732</v>
      </c>
      <c r="B23363" t="s">
        <v>314</v>
      </c>
      <c r="C23363">
        <v>5.07</v>
      </c>
      <c r="D23363">
        <v>98.960000000000008</v>
      </c>
    </row>
    <row r="23364" spans="1:4">
      <c r="A23364" s="29">
        <v>43732</v>
      </c>
      <c r="B23364" t="s">
        <v>315</v>
      </c>
      <c r="C23364">
        <v>5.07</v>
      </c>
      <c r="D23364">
        <v>98.960000000000008</v>
      </c>
    </row>
    <row r="23365" spans="1:4">
      <c r="A23365" s="29">
        <v>43732</v>
      </c>
      <c r="B23365" t="s">
        <v>316</v>
      </c>
      <c r="C23365">
        <v>5.08</v>
      </c>
      <c r="D23365">
        <v>98.95</v>
      </c>
    </row>
    <row r="23366" spans="1:4">
      <c r="A23366" s="29">
        <v>43732</v>
      </c>
      <c r="B23366" t="s">
        <v>317</v>
      </c>
      <c r="C23366">
        <v>5.07</v>
      </c>
      <c r="D23366">
        <v>98.960000000000008</v>
      </c>
    </row>
    <row r="23367" spans="1:4">
      <c r="A23367" s="29">
        <v>43732</v>
      </c>
      <c r="B23367" t="s">
        <v>318</v>
      </c>
      <c r="C23367">
        <v>4.96</v>
      </c>
      <c r="D23367">
        <v>99.070000000000007</v>
      </c>
    </row>
    <row r="23368" spans="1:4">
      <c r="A23368" s="29">
        <v>43732</v>
      </c>
      <c r="B23368" t="s">
        <v>319</v>
      </c>
      <c r="C23368">
        <v>4.7</v>
      </c>
      <c r="D23368">
        <v>99.33</v>
      </c>
    </row>
    <row r="23369" spans="1:4">
      <c r="A23369" s="29">
        <v>43732</v>
      </c>
      <c r="B23369" t="s">
        <v>320</v>
      </c>
      <c r="C23369">
        <v>4.5999999999999996</v>
      </c>
      <c r="D23369">
        <v>99.43</v>
      </c>
    </row>
    <row r="23370" spans="1:4">
      <c r="A23370" s="29">
        <v>43732</v>
      </c>
      <c r="B23370" t="s">
        <v>321</v>
      </c>
      <c r="C23370">
        <v>4.54</v>
      </c>
      <c r="D23370">
        <v>99.49</v>
      </c>
    </row>
    <row r="23371" spans="1:4">
      <c r="A23371" s="29">
        <v>43732</v>
      </c>
      <c r="B23371" t="s">
        <v>322</v>
      </c>
      <c r="C23371">
        <v>4.62</v>
      </c>
      <c r="D23371">
        <v>99.41</v>
      </c>
    </row>
    <row r="23372" spans="1:4">
      <c r="A23372" s="29">
        <v>43732</v>
      </c>
      <c r="B23372" t="s">
        <v>323</v>
      </c>
      <c r="C23372">
        <v>4.8499999999999996</v>
      </c>
      <c r="D23372">
        <v>99.18</v>
      </c>
    </row>
    <row r="23373" spans="1:4">
      <c r="A23373" s="29">
        <v>43732</v>
      </c>
      <c r="B23373" t="s">
        <v>324</v>
      </c>
      <c r="C23373">
        <v>4.93</v>
      </c>
      <c r="D23373">
        <v>99.1</v>
      </c>
    </row>
    <row r="23374" spans="1:4">
      <c r="A23374" s="29">
        <v>43732</v>
      </c>
      <c r="B23374" t="s">
        <v>325</v>
      </c>
      <c r="C23374">
        <v>4.97</v>
      </c>
      <c r="D23374">
        <v>99.06</v>
      </c>
    </row>
    <row r="23375" spans="1:4">
      <c r="A23375" s="29">
        <v>43732</v>
      </c>
      <c r="B23375" t="s">
        <v>326</v>
      </c>
      <c r="C23375">
        <v>6.13</v>
      </c>
      <c r="D23375">
        <v>97.9</v>
      </c>
    </row>
    <row r="23376" spans="1:4">
      <c r="A23376" s="29">
        <v>43732</v>
      </c>
      <c r="B23376" t="s">
        <v>327</v>
      </c>
      <c r="C23376">
        <v>4.67</v>
      </c>
      <c r="D23376">
        <v>99.36</v>
      </c>
    </row>
    <row r="23377" spans="1:4">
      <c r="A23377" s="29">
        <v>43732</v>
      </c>
      <c r="B23377" t="s">
        <v>328</v>
      </c>
      <c r="C23377">
        <v>4.55</v>
      </c>
      <c r="D23377">
        <v>99.48</v>
      </c>
    </row>
    <row r="23378" spans="1:4">
      <c r="A23378" s="29">
        <v>43732</v>
      </c>
      <c r="B23378" t="s">
        <v>329</v>
      </c>
      <c r="C23378">
        <v>4.49</v>
      </c>
      <c r="D23378">
        <v>99.54</v>
      </c>
    </row>
    <row r="23379" spans="1:4">
      <c r="A23379" s="29">
        <v>43733</v>
      </c>
      <c r="B23379" t="s">
        <v>330</v>
      </c>
      <c r="C23379">
        <v>4.45</v>
      </c>
      <c r="D23379">
        <v>99.58</v>
      </c>
    </row>
    <row r="23380" spans="1:4">
      <c r="A23380" s="29">
        <v>43733</v>
      </c>
      <c r="B23380" t="s">
        <v>331</v>
      </c>
      <c r="C23380">
        <v>4.42</v>
      </c>
      <c r="D23380">
        <v>99.61</v>
      </c>
    </row>
    <row r="23381" spans="1:4">
      <c r="A23381" s="29">
        <v>43733</v>
      </c>
      <c r="B23381" t="s">
        <v>332</v>
      </c>
      <c r="C23381">
        <v>4.41</v>
      </c>
      <c r="D23381">
        <v>99.62</v>
      </c>
    </row>
    <row r="23382" spans="1:4">
      <c r="A23382" s="29">
        <v>43733</v>
      </c>
      <c r="B23382" t="s">
        <v>333</v>
      </c>
      <c r="C23382">
        <v>4.3899999999999997</v>
      </c>
      <c r="D23382">
        <v>99.64</v>
      </c>
    </row>
    <row r="23383" spans="1:4">
      <c r="A23383" s="29">
        <v>43733</v>
      </c>
      <c r="B23383" t="s">
        <v>334</v>
      </c>
      <c r="C23383">
        <v>5.66</v>
      </c>
      <c r="D23383">
        <v>98.37</v>
      </c>
    </row>
    <row r="23384" spans="1:4">
      <c r="A23384" s="29">
        <v>43733</v>
      </c>
      <c r="B23384" t="s">
        <v>335</v>
      </c>
      <c r="C23384">
        <v>17.59</v>
      </c>
      <c r="D23384">
        <v>86.44</v>
      </c>
    </row>
    <row r="23385" spans="1:4">
      <c r="A23385" s="29">
        <v>43733</v>
      </c>
      <c r="B23385" t="s">
        <v>336</v>
      </c>
      <c r="C23385">
        <v>17.7</v>
      </c>
      <c r="D23385">
        <v>86.33</v>
      </c>
    </row>
    <row r="23386" spans="1:4">
      <c r="A23386" s="29">
        <v>43733</v>
      </c>
      <c r="B23386" t="s">
        <v>337</v>
      </c>
      <c r="C23386">
        <v>17.670000000000002</v>
      </c>
      <c r="D23386">
        <v>86.36</v>
      </c>
    </row>
    <row r="23387" spans="1:4">
      <c r="A23387" s="29">
        <v>43733</v>
      </c>
      <c r="B23387" t="s">
        <v>338</v>
      </c>
      <c r="C23387">
        <v>17.670000000000002</v>
      </c>
      <c r="D23387">
        <v>86.36</v>
      </c>
    </row>
    <row r="23388" spans="1:4">
      <c r="A23388" s="29">
        <v>43733</v>
      </c>
      <c r="B23388" t="s">
        <v>339</v>
      </c>
      <c r="C23388">
        <v>10.54</v>
      </c>
      <c r="D23388">
        <v>93.490000000000009</v>
      </c>
    </row>
    <row r="23389" spans="1:4">
      <c r="A23389" s="29">
        <v>43733</v>
      </c>
      <c r="B23389" t="s">
        <v>340</v>
      </c>
      <c r="C23389">
        <v>4.67</v>
      </c>
      <c r="D23389">
        <v>99.36</v>
      </c>
    </row>
    <row r="23390" spans="1:4">
      <c r="A23390" s="29">
        <v>43733</v>
      </c>
      <c r="B23390" t="s">
        <v>341</v>
      </c>
      <c r="C23390">
        <v>4.4800000000000004</v>
      </c>
      <c r="D23390">
        <v>99.55</v>
      </c>
    </row>
    <row r="23391" spans="1:4">
      <c r="A23391" s="29">
        <v>43733</v>
      </c>
      <c r="B23391" t="s">
        <v>342</v>
      </c>
      <c r="C23391">
        <v>4.42</v>
      </c>
      <c r="D23391">
        <v>99.61</v>
      </c>
    </row>
    <row r="23392" spans="1:4">
      <c r="A23392" s="29">
        <v>43733</v>
      </c>
      <c r="B23392" t="s">
        <v>343</v>
      </c>
      <c r="C23392">
        <v>4.3899999999999997</v>
      </c>
      <c r="D23392">
        <v>99.64</v>
      </c>
    </row>
    <row r="23393" spans="1:4">
      <c r="A23393" s="29">
        <v>43733</v>
      </c>
      <c r="B23393" t="s">
        <v>344</v>
      </c>
      <c r="C23393">
        <v>4.37</v>
      </c>
      <c r="D23393">
        <v>99.66</v>
      </c>
    </row>
    <row r="23394" spans="1:4">
      <c r="A23394" s="29">
        <v>43733</v>
      </c>
      <c r="B23394" t="s">
        <v>345</v>
      </c>
      <c r="C23394">
        <v>4.3499999999999996</v>
      </c>
      <c r="D23394">
        <v>99.68</v>
      </c>
    </row>
    <row r="23395" spans="1:4">
      <c r="A23395" s="29">
        <v>43733</v>
      </c>
      <c r="B23395" t="s">
        <v>346</v>
      </c>
      <c r="C23395">
        <v>4.33</v>
      </c>
      <c r="D23395">
        <v>99.7</v>
      </c>
    </row>
    <row r="23396" spans="1:4">
      <c r="A23396" s="29">
        <v>43733</v>
      </c>
      <c r="B23396" t="s">
        <v>347</v>
      </c>
      <c r="C23396">
        <v>4.32</v>
      </c>
      <c r="D23396">
        <v>99.710000000000008</v>
      </c>
    </row>
    <row r="23397" spans="1:4">
      <c r="A23397" s="29">
        <v>43733</v>
      </c>
      <c r="B23397" t="s">
        <v>348</v>
      </c>
      <c r="C23397">
        <v>4.53</v>
      </c>
      <c r="D23397">
        <v>99.5</v>
      </c>
    </row>
    <row r="23398" spans="1:4">
      <c r="A23398" s="29">
        <v>43733</v>
      </c>
      <c r="B23398" t="s">
        <v>349</v>
      </c>
      <c r="C23398">
        <v>4.7300000000000004</v>
      </c>
      <c r="D23398">
        <v>99.3</v>
      </c>
    </row>
    <row r="23399" spans="1:4">
      <c r="A23399" s="29">
        <v>43733</v>
      </c>
      <c r="B23399" t="s">
        <v>350</v>
      </c>
      <c r="C23399">
        <v>4.8099999999999996</v>
      </c>
      <c r="D23399">
        <v>99.22</v>
      </c>
    </row>
    <row r="23400" spans="1:4">
      <c r="A23400" s="29">
        <v>43733</v>
      </c>
      <c r="B23400" t="s">
        <v>351</v>
      </c>
      <c r="C23400">
        <v>4.8600000000000003</v>
      </c>
      <c r="D23400">
        <v>99.17</v>
      </c>
    </row>
    <row r="23401" spans="1:4">
      <c r="A23401" s="29">
        <v>43733</v>
      </c>
      <c r="B23401" t="s">
        <v>352</v>
      </c>
      <c r="C23401">
        <v>4.8899999999999997</v>
      </c>
      <c r="D23401">
        <v>99.14</v>
      </c>
    </row>
    <row r="23402" spans="1:4">
      <c r="A23402" s="29">
        <v>43733</v>
      </c>
      <c r="B23402" t="s">
        <v>353</v>
      </c>
      <c r="C23402">
        <v>4.83</v>
      </c>
      <c r="D23402">
        <v>99.2</v>
      </c>
    </row>
    <row r="23403" spans="1:4">
      <c r="A23403" s="29">
        <v>43733</v>
      </c>
      <c r="B23403" t="s">
        <v>354</v>
      </c>
      <c r="C23403">
        <v>4.57</v>
      </c>
      <c r="D23403">
        <v>99.460000000000008</v>
      </c>
    </row>
    <row r="23404" spans="1:4">
      <c r="A23404" s="29">
        <v>43733</v>
      </c>
      <c r="B23404" t="s">
        <v>355</v>
      </c>
      <c r="C23404">
        <v>4.4800000000000004</v>
      </c>
      <c r="D23404">
        <v>99.55</v>
      </c>
    </row>
    <row r="23405" spans="1:4">
      <c r="A23405" s="29">
        <v>43733</v>
      </c>
      <c r="B23405" t="s">
        <v>356</v>
      </c>
      <c r="C23405">
        <v>4.6399999999999997</v>
      </c>
      <c r="D23405">
        <v>99.39</v>
      </c>
    </row>
    <row r="23406" spans="1:4">
      <c r="A23406" s="29">
        <v>43733</v>
      </c>
      <c r="B23406" t="s">
        <v>357</v>
      </c>
      <c r="C23406">
        <v>4.8099999999999996</v>
      </c>
      <c r="D23406">
        <v>99.22</v>
      </c>
    </row>
    <row r="23407" spans="1:4">
      <c r="A23407" s="29">
        <v>43733</v>
      </c>
      <c r="B23407" t="s">
        <v>358</v>
      </c>
      <c r="C23407">
        <v>4.88</v>
      </c>
      <c r="D23407">
        <v>99.15</v>
      </c>
    </row>
    <row r="23408" spans="1:4">
      <c r="A23408" s="29">
        <v>43733</v>
      </c>
      <c r="B23408" t="s">
        <v>359</v>
      </c>
      <c r="C23408">
        <v>4.92</v>
      </c>
      <c r="D23408">
        <v>99.11</v>
      </c>
    </row>
    <row r="23409" spans="1:4">
      <c r="A23409" s="29">
        <v>43733</v>
      </c>
      <c r="B23409" t="s">
        <v>360</v>
      </c>
      <c r="C23409">
        <v>4.95</v>
      </c>
      <c r="D23409">
        <v>99.08</v>
      </c>
    </row>
    <row r="23410" spans="1:4">
      <c r="A23410" s="29">
        <v>43733</v>
      </c>
      <c r="B23410" t="s">
        <v>361</v>
      </c>
      <c r="C23410">
        <v>4.96</v>
      </c>
      <c r="D23410">
        <v>99.070000000000007</v>
      </c>
    </row>
    <row r="23411" spans="1:4">
      <c r="A23411" s="29">
        <v>43733</v>
      </c>
      <c r="B23411" t="s">
        <v>362</v>
      </c>
      <c r="C23411">
        <v>4.99</v>
      </c>
      <c r="D23411">
        <v>99.04</v>
      </c>
    </row>
    <row r="23412" spans="1:4">
      <c r="A23412" s="29">
        <v>43733</v>
      </c>
      <c r="B23412" t="s">
        <v>363</v>
      </c>
      <c r="C23412">
        <v>5</v>
      </c>
      <c r="D23412">
        <v>99.03</v>
      </c>
    </row>
    <row r="23413" spans="1:4">
      <c r="A23413" s="29">
        <v>43733</v>
      </c>
      <c r="B23413" t="s">
        <v>364</v>
      </c>
      <c r="C23413">
        <v>5.01</v>
      </c>
      <c r="D23413">
        <v>99.02</v>
      </c>
    </row>
    <row r="23414" spans="1:4">
      <c r="A23414" s="29">
        <v>43733</v>
      </c>
      <c r="B23414" t="s">
        <v>365</v>
      </c>
      <c r="C23414">
        <v>5.01</v>
      </c>
      <c r="D23414">
        <v>99.02</v>
      </c>
    </row>
    <row r="23415" spans="1:4">
      <c r="A23415" s="29">
        <v>43733</v>
      </c>
      <c r="B23415" t="s">
        <v>366</v>
      </c>
      <c r="C23415">
        <v>5.0199999999999996</v>
      </c>
      <c r="D23415">
        <v>99.01</v>
      </c>
    </row>
    <row r="23416" spans="1:4">
      <c r="A23416" s="29">
        <v>43733</v>
      </c>
      <c r="B23416" t="s">
        <v>367</v>
      </c>
      <c r="C23416">
        <v>4.79</v>
      </c>
      <c r="D23416">
        <v>99.24</v>
      </c>
    </row>
    <row r="23417" spans="1:4">
      <c r="A23417" s="29">
        <v>43733</v>
      </c>
      <c r="B23417" t="s">
        <v>368</v>
      </c>
      <c r="C23417">
        <v>4.62</v>
      </c>
      <c r="D23417">
        <v>99.41</v>
      </c>
    </row>
    <row r="23418" spans="1:4">
      <c r="A23418" s="29">
        <v>43733</v>
      </c>
      <c r="B23418" t="s">
        <v>369</v>
      </c>
      <c r="C23418">
        <v>4.54</v>
      </c>
      <c r="D23418">
        <v>99.49</v>
      </c>
    </row>
    <row r="23419" spans="1:4">
      <c r="A23419" s="29">
        <v>43733</v>
      </c>
      <c r="B23419" t="s">
        <v>370</v>
      </c>
      <c r="C23419">
        <v>4.59</v>
      </c>
      <c r="D23419">
        <v>99.44</v>
      </c>
    </row>
    <row r="23420" spans="1:4">
      <c r="A23420" s="29">
        <v>43733</v>
      </c>
      <c r="B23420" t="s">
        <v>371</v>
      </c>
      <c r="C23420">
        <v>4.83</v>
      </c>
      <c r="D23420">
        <v>99.2</v>
      </c>
    </row>
    <row r="23421" spans="1:4">
      <c r="A23421" s="29">
        <v>43733</v>
      </c>
      <c r="B23421" t="s">
        <v>372</v>
      </c>
      <c r="C23421">
        <v>4.92</v>
      </c>
      <c r="D23421">
        <v>99.11</v>
      </c>
    </row>
    <row r="23422" spans="1:4">
      <c r="A23422" s="29">
        <v>43733</v>
      </c>
      <c r="B23422" t="s">
        <v>373</v>
      </c>
      <c r="C23422">
        <v>4.95</v>
      </c>
      <c r="D23422">
        <v>99.08</v>
      </c>
    </row>
    <row r="23423" spans="1:4">
      <c r="A23423" s="29">
        <v>43733</v>
      </c>
      <c r="B23423" t="s">
        <v>374</v>
      </c>
      <c r="C23423">
        <v>4.9800000000000004</v>
      </c>
      <c r="D23423">
        <v>99.05</v>
      </c>
    </row>
    <row r="23424" spans="1:4">
      <c r="A23424" s="29">
        <v>43733</v>
      </c>
      <c r="B23424" t="s">
        <v>375</v>
      </c>
      <c r="C23424">
        <v>5</v>
      </c>
      <c r="D23424">
        <v>99.03</v>
      </c>
    </row>
    <row r="23425" spans="1:4">
      <c r="A23425" s="29">
        <v>43733</v>
      </c>
      <c r="B23425" t="s">
        <v>280</v>
      </c>
      <c r="C23425">
        <v>5.01</v>
      </c>
      <c r="D23425">
        <v>99.02</v>
      </c>
    </row>
    <row r="23426" spans="1:4">
      <c r="A23426" s="29">
        <v>43733</v>
      </c>
      <c r="B23426" t="s">
        <v>281</v>
      </c>
      <c r="C23426">
        <v>5.0199999999999996</v>
      </c>
      <c r="D23426">
        <v>99.01</v>
      </c>
    </row>
    <row r="23427" spans="1:4">
      <c r="A23427" s="29">
        <v>43733</v>
      </c>
      <c r="B23427" t="s">
        <v>282</v>
      </c>
      <c r="C23427">
        <v>5.03</v>
      </c>
      <c r="D23427">
        <v>99</v>
      </c>
    </row>
    <row r="23428" spans="1:4">
      <c r="A23428" s="29">
        <v>43733</v>
      </c>
      <c r="B23428" t="s">
        <v>283</v>
      </c>
      <c r="C23428">
        <v>4.93</v>
      </c>
      <c r="D23428">
        <v>99.1</v>
      </c>
    </row>
    <row r="23429" spans="1:4">
      <c r="A23429" s="29">
        <v>43733</v>
      </c>
      <c r="B23429" t="s">
        <v>284</v>
      </c>
      <c r="C23429">
        <v>4.67</v>
      </c>
      <c r="D23429">
        <v>99.36</v>
      </c>
    </row>
    <row r="23430" spans="1:4">
      <c r="A23430" s="29">
        <v>43733</v>
      </c>
      <c r="B23430" t="s">
        <v>285</v>
      </c>
      <c r="C23430">
        <v>4.57</v>
      </c>
      <c r="D23430">
        <v>99.460000000000008</v>
      </c>
    </row>
    <row r="23431" spans="1:4">
      <c r="A23431" s="29">
        <v>43733</v>
      </c>
      <c r="B23431" t="s">
        <v>286</v>
      </c>
      <c r="C23431">
        <v>4.5599999999999996</v>
      </c>
      <c r="D23431">
        <v>99.47</v>
      </c>
    </row>
    <row r="23432" spans="1:4">
      <c r="A23432" s="29">
        <v>43733</v>
      </c>
      <c r="B23432" t="s">
        <v>287</v>
      </c>
      <c r="C23432">
        <v>4.82</v>
      </c>
      <c r="D23432">
        <v>99.210000000000008</v>
      </c>
    </row>
    <row r="23433" spans="1:4">
      <c r="A23433" s="29">
        <v>43733</v>
      </c>
      <c r="B23433" t="s">
        <v>288</v>
      </c>
      <c r="C23433">
        <v>4.91</v>
      </c>
      <c r="D23433">
        <v>99.12</v>
      </c>
    </row>
    <row r="23434" spans="1:4">
      <c r="A23434" s="29">
        <v>43733</v>
      </c>
      <c r="B23434" t="s">
        <v>289</v>
      </c>
      <c r="C23434">
        <v>4.95</v>
      </c>
      <c r="D23434">
        <v>99.08</v>
      </c>
    </row>
    <row r="23435" spans="1:4">
      <c r="A23435" s="29">
        <v>43733</v>
      </c>
      <c r="B23435" t="s">
        <v>290</v>
      </c>
      <c r="C23435">
        <v>4.9800000000000004</v>
      </c>
      <c r="D23435">
        <v>99.05</v>
      </c>
    </row>
    <row r="23436" spans="1:4">
      <c r="A23436" s="29">
        <v>43733</v>
      </c>
      <c r="B23436" t="s">
        <v>291</v>
      </c>
      <c r="C23436">
        <v>5</v>
      </c>
      <c r="D23436">
        <v>99.03</v>
      </c>
    </row>
    <row r="23437" spans="1:4">
      <c r="A23437" s="29">
        <v>43733</v>
      </c>
      <c r="B23437" t="s">
        <v>292</v>
      </c>
      <c r="C23437">
        <v>5.01</v>
      </c>
      <c r="D23437">
        <v>99.02</v>
      </c>
    </row>
    <row r="23438" spans="1:4">
      <c r="A23438" s="29">
        <v>43733</v>
      </c>
      <c r="B23438" t="s">
        <v>293</v>
      </c>
      <c r="C23438">
        <v>4.8499999999999996</v>
      </c>
      <c r="D23438">
        <v>99.18</v>
      </c>
    </row>
    <row r="23439" spans="1:4">
      <c r="A23439" s="29">
        <v>43733</v>
      </c>
      <c r="B23439" t="s">
        <v>294</v>
      </c>
      <c r="C23439">
        <v>4.63</v>
      </c>
      <c r="D23439">
        <v>99.4</v>
      </c>
    </row>
    <row r="23440" spans="1:4">
      <c r="A23440" s="29">
        <v>43733</v>
      </c>
      <c r="B23440" t="s">
        <v>295</v>
      </c>
      <c r="C23440">
        <v>4.54</v>
      </c>
      <c r="D23440">
        <v>99.49</v>
      </c>
    </row>
    <row r="23441" spans="1:4">
      <c r="A23441" s="29">
        <v>43733</v>
      </c>
      <c r="B23441" t="s">
        <v>296</v>
      </c>
      <c r="C23441">
        <v>4.49</v>
      </c>
      <c r="D23441">
        <v>99.54</v>
      </c>
    </row>
    <row r="23442" spans="1:4">
      <c r="A23442" s="29">
        <v>43733</v>
      </c>
      <c r="B23442" t="s">
        <v>297</v>
      </c>
      <c r="C23442">
        <v>4.58</v>
      </c>
      <c r="D23442">
        <v>99.45</v>
      </c>
    </row>
    <row r="23443" spans="1:4">
      <c r="A23443" s="29">
        <v>43733</v>
      </c>
      <c r="B23443" t="s">
        <v>298</v>
      </c>
      <c r="C23443">
        <v>16.829999999999998</v>
      </c>
      <c r="D23443">
        <v>87.2</v>
      </c>
    </row>
    <row r="23444" spans="1:4">
      <c r="A23444" s="29">
        <v>43733</v>
      </c>
      <c r="B23444" t="s">
        <v>299</v>
      </c>
      <c r="C23444">
        <v>17.88</v>
      </c>
      <c r="D23444">
        <v>86.15</v>
      </c>
    </row>
    <row r="23445" spans="1:4">
      <c r="A23445" s="29">
        <v>43733</v>
      </c>
      <c r="B23445" t="s">
        <v>300</v>
      </c>
      <c r="C23445">
        <v>17.850000000000001</v>
      </c>
      <c r="D23445">
        <v>86.18</v>
      </c>
    </row>
    <row r="23446" spans="1:4">
      <c r="A23446" s="29">
        <v>43733</v>
      </c>
      <c r="B23446" t="s">
        <v>301</v>
      </c>
      <c r="C23446">
        <v>17.87</v>
      </c>
      <c r="D23446">
        <v>86.16</v>
      </c>
    </row>
    <row r="23447" spans="1:4">
      <c r="A23447" s="29">
        <v>43733</v>
      </c>
      <c r="B23447" t="s">
        <v>302</v>
      </c>
      <c r="C23447">
        <v>6.83</v>
      </c>
      <c r="D23447">
        <v>97.2</v>
      </c>
    </row>
    <row r="23448" spans="1:4">
      <c r="A23448" s="29">
        <v>43733</v>
      </c>
      <c r="B23448" t="s">
        <v>303</v>
      </c>
      <c r="C23448">
        <v>4.99</v>
      </c>
      <c r="D23448">
        <v>99.04</v>
      </c>
    </row>
    <row r="23449" spans="1:4">
      <c r="A23449" s="29">
        <v>43733</v>
      </c>
      <c r="B23449" t="s">
        <v>304</v>
      </c>
      <c r="C23449">
        <v>4.99</v>
      </c>
      <c r="D23449">
        <v>99.04</v>
      </c>
    </row>
    <row r="23450" spans="1:4">
      <c r="A23450" s="29">
        <v>43733</v>
      </c>
      <c r="B23450" t="s">
        <v>305</v>
      </c>
      <c r="C23450">
        <v>5.01</v>
      </c>
      <c r="D23450">
        <v>99.02</v>
      </c>
    </row>
    <row r="23451" spans="1:4">
      <c r="A23451" s="29">
        <v>43733</v>
      </c>
      <c r="B23451" t="s">
        <v>306</v>
      </c>
      <c r="C23451">
        <v>5.01</v>
      </c>
      <c r="D23451">
        <v>99.02</v>
      </c>
    </row>
    <row r="23452" spans="1:4">
      <c r="A23452" s="29">
        <v>43733</v>
      </c>
      <c r="B23452" t="s">
        <v>307</v>
      </c>
      <c r="C23452">
        <v>5.03</v>
      </c>
      <c r="D23452">
        <v>99</v>
      </c>
    </row>
    <row r="23453" spans="1:4">
      <c r="A23453" s="29">
        <v>43733</v>
      </c>
      <c r="B23453" t="s">
        <v>308</v>
      </c>
      <c r="C23453">
        <v>5.04</v>
      </c>
      <c r="D23453">
        <v>98.99</v>
      </c>
    </row>
    <row r="23454" spans="1:4">
      <c r="A23454" s="29">
        <v>43733</v>
      </c>
      <c r="B23454" t="s">
        <v>309</v>
      </c>
      <c r="C23454">
        <v>5.05</v>
      </c>
      <c r="D23454">
        <v>98.98</v>
      </c>
    </row>
    <row r="23455" spans="1:4">
      <c r="A23455" s="29">
        <v>43733</v>
      </c>
      <c r="B23455" t="s">
        <v>310</v>
      </c>
      <c r="C23455">
        <v>5.05</v>
      </c>
      <c r="D23455">
        <v>98.98</v>
      </c>
    </row>
    <row r="23456" spans="1:4">
      <c r="A23456" s="29">
        <v>43733</v>
      </c>
      <c r="B23456" t="s">
        <v>311</v>
      </c>
      <c r="C23456">
        <v>5.0599999999999996</v>
      </c>
      <c r="D23456">
        <v>98.97</v>
      </c>
    </row>
    <row r="23457" spans="1:4">
      <c r="A23457" s="29">
        <v>43733</v>
      </c>
      <c r="B23457" t="s">
        <v>312</v>
      </c>
      <c r="C23457">
        <v>5.07</v>
      </c>
      <c r="D23457">
        <v>98.960000000000008</v>
      </c>
    </row>
    <row r="23458" spans="1:4">
      <c r="A23458" s="29">
        <v>43733</v>
      </c>
      <c r="B23458" t="s">
        <v>313</v>
      </c>
      <c r="C23458">
        <v>5.07</v>
      </c>
      <c r="D23458">
        <v>98.960000000000008</v>
      </c>
    </row>
    <row r="23459" spans="1:4">
      <c r="A23459" s="29">
        <v>43733</v>
      </c>
      <c r="B23459" t="s">
        <v>314</v>
      </c>
      <c r="C23459">
        <v>5.07</v>
      </c>
      <c r="D23459">
        <v>98.960000000000008</v>
      </c>
    </row>
    <row r="23460" spans="1:4">
      <c r="A23460" s="29">
        <v>43733</v>
      </c>
      <c r="B23460" t="s">
        <v>315</v>
      </c>
      <c r="C23460">
        <v>5.08</v>
      </c>
      <c r="D23460">
        <v>98.95</v>
      </c>
    </row>
    <row r="23461" spans="1:4">
      <c r="A23461" s="29">
        <v>43733</v>
      </c>
      <c r="B23461" t="s">
        <v>316</v>
      </c>
      <c r="C23461">
        <v>5.08</v>
      </c>
      <c r="D23461">
        <v>98.95</v>
      </c>
    </row>
    <row r="23462" spans="1:4">
      <c r="A23462" s="29">
        <v>43733</v>
      </c>
      <c r="B23462" t="s">
        <v>317</v>
      </c>
      <c r="C23462">
        <v>5.08</v>
      </c>
      <c r="D23462">
        <v>98.95</v>
      </c>
    </row>
    <row r="23463" spans="1:4">
      <c r="A23463" s="29">
        <v>43733</v>
      </c>
      <c r="B23463" t="s">
        <v>318</v>
      </c>
      <c r="C23463">
        <v>5.09</v>
      </c>
      <c r="D23463">
        <v>98.94</v>
      </c>
    </row>
    <row r="23464" spans="1:4">
      <c r="A23464" s="29">
        <v>43733</v>
      </c>
      <c r="B23464" t="s">
        <v>319</v>
      </c>
      <c r="C23464">
        <v>5.09</v>
      </c>
      <c r="D23464">
        <v>98.94</v>
      </c>
    </row>
    <row r="23465" spans="1:4">
      <c r="A23465" s="29">
        <v>43733</v>
      </c>
      <c r="B23465" t="s">
        <v>320</v>
      </c>
      <c r="C23465">
        <v>5.0999999999999996</v>
      </c>
      <c r="D23465">
        <v>98.93</v>
      </c>
    </row>
    <row r="23466" spans="1:4">
      <c r="A23466" s="29">
        <v>43733</v>
      </c>
      <c r="B23466" t="s">
        <v>321</v>
      </c>
      <c r="C23466">
        <v>5.03</v>
      </c>
      <c r="D23466">
        <v>99</v>
      </c>
    </row>
    <row r="23467" spans="1:4">
      <c r="A23467" s="29">
        <v>43733</v>
      </c>
      <c r="B23467" t="s">
        <v>322</v>
      </c>
      <c r="C23467">
        <v>4.75</v>
      </c>
      <c r="D23467">
        <v>99.28</v>
      </c>
    </row>
    <row r="23468" spans="1:4">
      <c r="A23468" s="29">
        <v>43733</v>
      </c>
      <c r="B23468" t="s">
        <v>323</v>
      </c>
      <c r="C23468">
        <v>4.63</v>
      </c>
      <c r="D23468">
        <v>99.4</v>
      </c>
    </row>
    <row r="23469" spans="1:4">
      <c r="A23469" s="29">
        <v>43733</v>
      </c>
      <c r="B23469" t="s">
        <v>324</v>
      </c>
      <c r="C23469">
        <v>4.5599999999999996</v>
      </c>
      <c r="D23469">
        <v>99.47</v>
      </c>
    </row>
    <row r="23470" spans="1:4">
      <c r="A23470" s="29">
        <v>43733</v>
      </c>
      <c r="B23470" t="s">
        <v>325</v>
      </c>
      <c r="C23470">
        <v>4.5199999999999996</v>
      </c>
      <c r="D23470">
        <v>99.51</v>
      </c>
    </row>
    <row r="23471" spans="1:4">
      <c r="A23471" s="29">
        <v>43733</v>
      </c>
      <c r="B23471" t="s">
        <v>326</v>
      </c>
      <c r="C23471">
        <v>4.49</v>
      </c>
      <c r="D23471">
        <v>99.54</v>
      </c>
    </row>
    <row r="23472" spans="1:4">
      <c r="A23472" s="29">
        <v>43733</v>
      </c>
      <c r="B23472" t="s">
        <v>327</v>
      </c>
      <c r="C23472">
        <v>16.899999999999999</v>
      </c>
      <c r="D23472">
        <v>87.13</v>
      </c>
    </row>
    <row r="23473" spans="1:4">
      <c r="A23473" s="29">
        <v>43733</v>
      </c>
      <c r="B23473" t="s">
        <v>328</v>
      </c>
      <c r="C23473">
        <v>17.8</v>
      </c>
      <c r="D23473">
        <v>86.23</v>
      </c>
    </row>
    <row r="23474" spans="1:4">
      <c r="A23474" s="29">
        <v>43733</v>
      </c>
      <c r="B23474" t="s">
        <v>329</v>
      </c>
      <c r="C23474">
        <v>17.829999999999998</v>
      </c>
      <c r="D23474">
        <v>86.2</v>
      </c>
    </row>
    <row r="23475" spans="1:4">
      <c r="A23475" s="29">
        <v>43734</v>
      </c>
      <c r="B23475" t="s">
        <v>330</v>
      </c>
      <c r="C23475">
        <v>17.760000000000002</v>
      </c>
      <c r="D23475">
        <v>86.27</v>
      </c>
    </row>
    <row r="23476" spans="1:4">
      <c r="A23476" s="29">
        <v>43734</v>
      </c>
      <c r="B23476" t="s">
        <v>331</v>
      </c>
      <c r="C23476">
        <v>20.99</v>
      </c>
      <c r="D23476">
        <v>83.04</v>
      </c>
    </row>
    <row r="23477" spans="1:4">
      <c r="A23477" s="29">
        <v>43734</v>
      </c>
      <c r="B23477" t="s">
        <v>332</v>
      </c>
      <c r="C23477">
        <v>7.12</v>
      </c>
      <c r="D23477">
        <v>96.91</v>
      </c>
    </row>
    <row r="23478" spans="1:4">
      <c r="A23478" s="29">
        <v>43734</v>
      </c>
      <c r="B23478" t="s">
        <v>333</v>
      </c>
      <c r="C23478">
        <v>4.66</v>
      </c>
      <c r="D23478">
        <v>99.37</v>
      </c>
    </row>
    <row r="23479" spans="1:4">
      <c r="A23479" s="29">
        <v>43734</v>
      </c>
      <c r="B23479" t="s">
        <v>334</v>
      </c>
      <c r="C23479">
        <v>4.53</v>
      </c>
      <c r="D23479">
        <v>99.5</v>
      </c>
    </row>
    <row r="23480" spans="1:4">
      <c r="A23480" s="29">
        <v>43734</v>
      </c>
      <c r="B23480" t="s">
        <v>335</v>
      </c>
      <c r="C23480">
        <v>4.47</v>
      </c>
      <c r="D23480">
        <v>99.56</v>
      </c>
    </row>
    <row r="23481" spans="1:4">
      <c r="A23481" s="29">
        <v>43734</v>
      </c>
      <c r="B23481" t="s">
        <v>336</v>
      </c>
      <c r="C23481">
        <v>4.45</v>
      </c>
      <c r="D23481">
        <v>99.58</v>
      </c>
    </row>
    <row r="23482" spans="1:4">
      <c r="A23482" s="29">
        <v>43734</v>
      </c>
      <c r="B23482" t="s">
        <v>337</v>
      </c>
      <c r="C23482">
        <v>4.42</v>
      </c>
      <c r="D23482">
        <v>99.61</v>
      </c>
    </row>
    <row r="23483" spans="1:4">
      <c r="A23483" s="29">
        <v>43734</v>
      </c>
      <c r="B23483" t="s">
        <v>338</v>
      </c>
      <c r="C23483">
        <v>4.4000000000000004</v>
      </c>
      <c r="D23483">
        <v>99.63</v>
      </c>
    </row>
    <row r="23484" spans="1:4">
      <c r="A23484" s="29">
        <v>43734</v>
      </c>
      <c r="B23484" t="s">
        <v>339</v>
      </c>
      <c r="C23484">
        <v>4.38</v>
      </c>
      <c r="D23484">
        <v>99.65</v>
      </c>
    </row>
    <row r="23485" spans="1:4">
      <c r="A23485" s="29">
        <v>43734</v>
      </c>
      <c r="B23485" t="s">
        <v>340</v>
      </c>
      <c r="C23485">
        <v>4.3600000000000003</v>
      </c>
      <c r="D23485">
        <v>99.67</v>
      </c>
    </row>
    <row r="23486" spans="1:4">
      <c r="A23486" s="29">
        <v>43734</v>
      </c>
      <c r="B23486" t="s">
        <v>341</v>
      </c>
      <c r="C23486">
        <v>4.3600000000000003</v>
      </c>
      <c r="D23486">
        <v>99.67</v>
      </c>
    </row>
    <row r="23487" spans="1:4">
      <c r="A23487" s="29">
        <v>43734</v>
      </c>
      <c r="B23487" t="s">
        <v>342</v>
      </c>
      <c r="C23487">
        <v>4.34</v>
      </c>
      <c r="D23487">
        <v>99.69</v>
      </c>
    </row>
    <row r="23488" spans="1:4">
      <c r="A23488" s="29">
        <v>43734</v>
      </c>
      <c r="B23488" t="s">
        <v>343</v>
      </c>
      <c r="C23488">
        <v>4.34</v>
      </c>
      <c r="D23488">
        <v>99.69</v>
      </c>
    </row>
    <row r="23489" spans="1:4">
      <c r="A23489" s="29">
        <v>43734</v>
      </c>
      <c r="B23489" t="s">
        <v>344</v>
      </c>
      <c r="C23489">
        <v>20.100000000000001</v>
      </c>
      <c r="D23489">
        <v>83.93</v>
      </c>
    </row>
    <row r="23490" spans="1:4">
      <c r="A23490" s="29">
        <v>43734</v>
      </c>
      <c r="B23490" t="s">
        <v>345</v>
      </c>
      <c r="C23490">
        <v>21.42</v>
      </c>
      <c r="D23490">
        <v>82.61</v>
      </c>
    </row>
    <row r="23491" spans="1:4">
      <c r="A23491" s="29">
        <v>43734</v>
      </c>
      <c r="B23491" t="s">
        <v>346</v>
      </c>
      <c r="C23491">
        <v>7.47</v>
      </c>
      <c r="D23491">
        <v>96.56</v>
      </c>
    </row>
    <row r="23492" spans="1:4">
      <c r="A23492" s="29">
        <v>43734</v>
      </c>
      <c r="B23492" t="s">
        <v>347</v>
      </c>
      <c r="C23492">
        <v>4.92</v>
      </c>
      <c r="D23492">
        <v>99.11</v>
      </c>
    </row>
    <row r="23493" spans="1:4">
      <c r="A23493" s="29">
        <v>43734</v>
      </c>
      <c r="B23493" t="s">
        <v>348</v>
      </c>
      <c r="C23493">
        <v>4.6100000000000003</v>
      </c>
      <c r="D23493">
        <v>99.42</v>
      </c>
    </row>
    <row r="23494" spans="1:4">
      <c r="A23494" s="29">
        <v>43734</v>
      </c>
      <c r="B23494" t="s">
        <v>349</v>
      </c>
      <c r="C23494">
        <v>4.49</v>
      </c>
      <c r="D23494">
        <v>99.54</v>
      </c>
    </row>
    <row r="23495" spans="1:4">
      <c r="A23495" s="29">
        <v>43734</v>
      </c>
      <c r="B23495" t="s">
        <v>350</v>
      </c>
      <c r="C23495">
        <v>4.43</v>
      </c>
      <c r="D23495">
        <v>99.6</v>
      </c>
    </row>
    <row r="23496" spans="1:4">
      <c r="A23496" s="29">
        <v>43734</v>
      </c>
      <c r="B23496" t="s">
        <v>351</v>
      </c>
      <c r="C23496">
        <v>4.41</v>
      </c>
      <c r="D23496">
        <v>99.62</v>
      </c>
    </row>
    <row r="23497" spans="1:4">
      <c r="A23497" s="29">
        <v>43734</v>
      </c>
      <c r="B23497" t="s">
        <v>352</v>
      </c>
      <c r="C23497">
        <v>4.43</v>
      </c>
      <c r="D23497">
        <v>99.6</v>
      </c>
    </row>
    <row r="23498" spans="1:4">
      <c r="A23498" s="29">
        <v>43734</v>
      </c>
      <c r="B23498" t="s">
        <v>353</v>
      </c>
      <c r="C23498">
        <v>4.72</v>
      </c>
      <c r="D23498">
        <v>99.31</v>
      </c>
    </row>
    <row r="23499" spans="1:4">
      <c r="A23499" s="29">
        <v>43734</v>
      </c>
      <c r="B23499" t="s">
        <v>354</v>
      </c>
      <c r="C23499">
        <v>4.82</v>
      </c>
      <c r="D23499">
        <v>99.210000000000008</v>
      </c>
    </row>
    <row r="23500" spans="1:4">
      <c r="A23500" s="29">
        <v>43734</v>
      </c>
      <c r="B23500" t="s">
        <v>355</v>
      </c>
      <c r="C23500">
        <v>4.8899999999999997</v>
      </c>
      <c r="D23500">
        <v>99.14</v>
      </c>
    </row>
    <row r="23501" spans="1:4">
      <c r="A23501" s="29">
        <v>43734</v>
      </c>
      <c r="B23501" t="s">
        <v>356</v>
      </c>
      <c r="C23501">
        <v>4.92</v>
      </c>
      <c r="D23501">
        <v>99.11</v>
      </c>
    </row>
    <row r="23502" spans="1:4">
      <c r="A23502" s="29">
        <v>43734</v>
      </c>
      <c r="B23502" t="s">
        <v>357</v>
      </c>
      <c r="C23502">
        <v>4.95</v>
      </c>
      <c r="D23502">
        <v>99.08</v>
      </c>
    </row>
    <row r="23503" spans="1:4">
      <c r="A23503" s="29">
        <v>43734</v>
      </c>
      <c r="B23503" t="s">
        <v>358</v>
      </c>
      <c r="C23503">
        <v>4.97</v>
      </c>
      <c r="D23503">
        <v>99.06</v>
      </c>
    </row>
    <row r="23504" spans="1:4">
      <c r="A23504" s="29">
        <v>43734</v>
      </c>
      <c r="B23504" t="s">
        <v>359</v>
      </c>
      <c r="C23504">
        <v>4.99</v>
      </c>
      <c r="D23504">
        <v>99.04</v>
      </c>
    </row>
    <row r="23505" spans="1:4">
      <c r="A23505" s="29">
        <v>43734</v>
      </c>
      <c r="B23505" t="s">
        <v>360</v>
      </c>
      <c r="C23505">
        <v>5.01</v>
      </c>
      <c r="D23505">
        <v>99.02</v>
      </c>
    </row>
    <row r="23506" spans="1:4">
      <c r="A23506" s="29">
        <v>43734</v>
      </c>
      <c r="B23506" t="s">
        <v>361</v>
      </c>
      <c r="C23506">
        <v>5.0199999999999996</v>
      </c>
      <c r="D23506">
        <v>99.01</v>
      </c>
    </row>
    <row r="23507" spans="1:4">
      <c r="A23507" s="29">
        <v>43734</v>
      </c>
      <c r="B23507" t="s">
        <v>362</v>
      </c>
      <c r="C23507">
        <v>5.03</v>
      </c>
      <c r="D23507">
        <v>99</v>
      </c>
    </row>
    <row r="23508" spans="1:4">
      <c r="A23508" s="29">
        <v>43734</v>
      </c>
      <c r="B23508" t="s">
        <v>363</v>
      </c>
      <c r="C23508">
        <v>5.04</v>
      </c>
      <c r="D23508">
        <v>98.99</v>
      </c>
    </row>
    <row r="23509" spans="1:4">
      <c r="A23509" s="29">
        <v>43734</v>
      </c>
      <c r="B23509" t="s">
        <v>364</v>
      </c>
      <c r="C23509">
        <v>5.05</v>
      </c>
      <c r="D23509">
        <v>98.98</v>
      </c>
    </row>
    <row r="23510" spans="1:4">
      <c r="A23510" s="29">
        <v>43734</v>
      </c>
      <c r="B23510" t="s">
        <v>365</v>
      </c>
      <c r="C23510">
        <v>5.0599999999999996</v>
      </c>
      <c r="D23510">
        <v>98.97</v>
      </c>
    </row>
    <row r="23511" spans="1:4">
      <c r="A23511" s="29">
        <v>43734</v>
      </c>
      <c r="B23511" t="s">
        <v>366</v>
      </c>
      <c r="C23511">
        <v>4.92</v>
      </c>
      <c r="D23511">
        <v>99.11</v>
      </c>
    </row>
    <row r="23512" spans="1:4">
      <c r="A23512" s="29">
        <v>43734</v>
      </c>
      <c r="B23512" t="s">
        <v>367</v>
      </c>
      <c r="C23512">
        <v>4.6900000000000004</v>
      </c>
      <c r="D23512">
        <v>99.34</v>
      </c>
    </row>
    <row r="23513" spans="1:4">
      <c r="A23513" s="29">
        <v>43734</v>
      </c>
      <c r="B23513" t="s">
        <v>368</v>
      </c>
      <c r="C23513">
        <v>4.5999999999999996</v>
      </c>
      <c r="D23513">
        <v>99.43</v>
      </c>
    </row>
    <row r="23514" spans="1:4">
      <c r="A23514" s="29">
        <v>43734</v>
      </c>
      <c r="B23514" t="s">
        <v>369</v>
      </c>
      <c r="C23514">
        <v>4.54</v>
      </c>
      <c r="D23514">
        <v>99.49</v>
      </c>
    </row>
    <row r="23515" spans="1:4">
      <c r="A23515" s="29">
        <v>43734</v>
      </c>
      <c r="B23515" t="s">
        <v>370</v>
      </c>
      <c r="C23515">
        <v>4.6500000000000004</v>
      </c>
      <c r="D23515">
        <v>99.38</v>
      </c>
    </row>
    <row r="23516" spans="1:4">
      <c r="A23516" s="29">
        <v>43734</v>
      </c>
      <c r="B23516" t="s">
        <v>371</v>
      </c>
      <c r="C23516">
        <v>4.8600000000000003</v>
      </c>
      <c r="D23516">
        <v>99.17</v>
      </c>
    </row>
    <row r="23517" spans="1:4">
      <c r="A23517" s="29">
        <v>43734</v>
      </c>
      <c r="B23517" t="s">
        <v>372</v>
      </c>
      <c r="C23517">
        <v>4.9400000000000004</v>
      </c>
      <c r="D23517">
        <v>99.09</v>
      </c>
    </row>
    <row r="23518" spans="1:4">
      <c r="A23518" s="29">
        <v>43734</v>
      </c>
      <c r="B23518" t="s">
        <v>373</v>
      </c>
      <c r="C23518">
        <v>4.99</v>
      </c>
      <c r="D23518">
        <v>99.04</v>
      </c>
    </row>
    <row r="23519" spans="1:4">
      <c r="A23519" s="29">
        <v>43734</v>
      </c>
      <c r="B23519" t="s">
        <v>374</v>
      </c>
      <c r="C23519">
        <v>5.01</v>
      </c>
      <c r="D23519">
        <v>99.02</v>
      </c>
    </row>
    <row r="23520" spans="1:4">
      <c r="A23520" s="29">
        <v>43734</v>
      </c>
      <c r="B23520" t="s">
        <v>375</v>
      </c>
      <c r="C23520">
        <v>5.03</v>
      </c>
      <c r="D23520">
        <v>99</v>
      </c>
    </row>
    <row r="23521" spans="1:4">
      <c r="A23521" s="29">
        <v>43734</v>
      </c>
      <c r="B23521" t="s">
        <v>280</v>
      </c>
      <c r="C23521">
        <v>5.05</v>
      </c>
      <c r="D23521">
        <v>98.98</v>
      </c>
    </row>
    <row r="23522" spans="1:4">
      <c r="A23522" s="29">
        <v>43734</v>
      </c>
      <c r="B23522" t="s">
        <v>281</v>
      </c>
      <c r="C23522">
        <v>5.0599999999999996</v>
      </c>
      <c r="D23522">
        <v>98.97</v>
      </c>
    </row>
    <row r="23523" spans="1:4">
      <c r="A23523" s="29">
        <v>43734</v>
      </c>
      <c r="B23523" t="s">
        <v>282</v>
      </c>
      <c r="C23523">
        <v>4.91</v>
      </c>
      <c r="D23523">
        <v>99.12</v>
      </c>
    </row>
    <row r="23524" spans="1:4">
      <c r="A23524" s="29">
        <v>43734</v>
      </c>
      <c r="B23524" t="s">
        <v>283</v>
      </c>
      <c r="C23524">
        <v>4.68</v>
      </c>
      <c r="D23524">
        <v>99.35</v>
      </c>
    </row>
    <row r="23525" spans="1:4">
      <c r="A23525" s="29">
        <v>43734</v>
      </c>
      <c r="B23525" t="s">
        <v>284</v>
      </c>
      <c r="C23525">
        <v>4.59</v>
      </c>
      <c r="D23525">
        <v>99.44</v>
      </c>
    </row>
    <row r="23526" spans="1:4">
      <c r="A23526" s="29">
        <v>43734</v>
      </c>
      <c r="B23526" t="s">
        <v>285</v>
      </c>
      <c r="C23526">
        <v>4.6100000000000003</v>
      </c>
      <c r="D23526">
        <v>99.42</v>
      </c>
    </row>
    <row r="23527" spans="1:4">
      <c r="A23527" s="29">
        <v>43734</v>
      </c>
      <c r="B23527" t="s">
        <v>286</v>
      </c>
      <c r="C23527">
        <v>4.8600000000000003</v>
      </c>
      <c r="D23527">
        <v>99.17</v>
      </c>
    </row>
    <row r="23528" spans="1:4">
      <c r="A23528" s="29">
        <v>43734</v>
      </c>
      <c r="B23528" t="s">
        <v>287</v>
      </c>
      <c r="C23528">
        <v>4.9400000000000004</v>
      </c>
      <c r="D23528">
        <v>99.09</v>
      </c>
    </row>
    <row r="23529" spans="1:4">
      <c r="A23529" s="29">
        <v>43734</v>
      </c>
      <c r="B23529" t="s">
        <v>288</v>
      </c>
      <c r="C23529">
        <v>4.99</v>
      </c>
      <c r="D23529">
        <v>99.04</v>
      </c>
    </row>
    <row r="23530" spans="1:4">
      <c r="A23530" s="29">
        <v>43734</v>
      </c>
      <c r="B23530" t="s">
        <v>289</v>
      </c>
      <c r="C23530">
        <v>5.01</v>
      </c>
      <c r="D23530">
        <v>99.02</v>
      </c>
    </row>
    <row r="23531" spans="1:4">
      <c r="A23531" s="29">
        <v>43734</v>
      </c>
      <c r="B23531" t="s">
        <v>290</v>
      </c>
      <c r="C23531">
        <v>5.0199999999999996</v>
      </c>
      <c r="D23531">
        <v>99.01</v>
      </c>
    </row>
    <row r="23532" spans="1:4">
      <c r="A23532" s="29">
        <v>43734</v>
      </c>
      <c r="B23532" t="s">
        <v>291</v>
      </c>
      <c r="C23532">
        <v>5.05</v>
      </c>
      <c r="D23532">
        <v>98.98</v>
      </c>
    </row>
    <row r="23533" spans="1:4">
      <c r="A23533" s="29">
        <v>43734</v>
      </c>
      <c r="B23533" t="s">
        <v>292</v>
      </c>
      <c r="C23533">
        <v>4.8099999999999996</v>
      </c>
      <c r="D23533">
        <v>99.22</v>
      </c>
    </row>
    <row r="23534" spans="1:4">
      <c r="A23534" s="29">
        <v>43734</v>
      </c>
      <c r="B23534" t="s">
        <v>293</v>
      </c>
      <c r="C23534">
        <v>4.6399999999999997</v>
      </c>
      <c r="D23534">
        <v>99.39</v>
      </c>
    </row>
    <row r="23535" spans="1:4">
      <c r="A23535" s="29">
        <v>43734</v>
      </c>
      <c r="B23535" t="s">
        <v>294</v>
      </c>
      <c r="C23535">
        <v>4.55</v>
      </c>
      <c r="D23535">
        <v>99.48</v>
      </c>
    </row>
    <row r="23536" spans="1:4">
      <c r="A23536" s="29">
        <v>43734</v>
      </c>
      <c r="B23536" t="s">
        <v>295</v>
      </c>
      <c r="C23536">
        <v>4.5</v>
      </c>
      <c r="D23536">
        <v>99.53</v>
      </c>
    </row>
    <row r="23537" spans="1:4">
      <c r="A23537" s="29">
        <v>43734</v>
      </c>
      <c r="B23537" t="s">
        <v>296</v>
      </c>
      <c r="C23537">
        <v>4.74</v>
      </c>
      <c r="D23537">
        <v>99.29</v>
      </c>
    </row>
    <row r="23538" spans="1:4">
      <c r="A23538" s="29">
        <v>43734</v>
      </c>
      <c r="B23538" t="s">
        <v>297</v>
      </c>
      <c r="C23538">
        <v>4.8899999999999997</v>
      </c>
      <c r="D23538">
        <v>99.14</v>
      </c>
    </row>
    <row r="23539" spans="1:4">
      <c r="A23539" s="29">
        <v>43734</v>
      </c>
      <c r="B23539" t="s">
        <v>298</v>
      </c>
      <c r="C23539">
        <v>18.920000000000002</v>
      </c>
      <c r="D23539">
        <v>85.11</v>
      </c>
    </row>
    <row r="23540" spans="1:4">
      <c r="A23540" s="29">
        <v>43734</v>
      </c>
      <c r="B23540" t="s">
        <v>299</v>
      </c>
      <c r="C23540">
        <v>21.56</v>
      </c>
      <c r="D23540">
        <v>82.47</v>
      </c>
    </row>
    <row r="23541" spans="1:4">
      <c r="A23541" s="29">
        <v>43734</v>
      </c>
      <c r="B23541" t="s">
        <v>300</v>
      </c>
      <c r="C23541">
        <v>21.69</v>
      </c>
      <c r="D23541">
        <v>82.34</v>
      </c>
    </row>
    <row r="23542" spans="1:4">
      <c r="A23542" s="29">
        <v>43734</v>
      </c>
      <c r="B23542" t="s">
        <v>301</v>
      </c>
      <c r="C23542">
        <v>21.72</v>
      </c>
      <c r="D23542">
        <v>82.31</v>
      </c>
    </row>
    <row r="23543" spans="1:4">
      <c r="A23543" s="29">
        <v>43734</v>
      </c>
      <c r="B23543" t="s">
        <v>302</v>
      </c>
      <c r="C23543">
        <v>7.66</v>
      </c>
      <c r="D23543">
        <v>96.37</v>
      </c>
    </row>
    <row r="23544" spans="1:4">
      <c r="A23544" s="29">
        <v>43734</v>
      </c>
      <c r="B23544" t="s">
        <v>303</v>
      </c>
      <c r="C23544">
        <v>5.0999999999999996</v>
      </c>
      <c r="D23544">
        <v>98.93</v>
      </c>
    </row>
    <row r="23545" spans="1:4">
      <c r="A23545" s="29">
        <v>43734</v>
      </c>
      <c r="B23545" t="s">
        <v>304</v>
      </c>
      <c r="C23545">
        <v>5.07</v>
      </c>
      <c r="D23545">
        <v>98.960000000000008</v>
      </c>
    </row>
    <row r="23546" spans="1:4">
      <c r="A23546" s="29">
        <v>43734</v>
      </c>
      <c r="B23546" t="s">
        <v>305</v>
      </c>
      <c r="C23546">
        <v>5.07</v>
      </c>
      <c r="D23546">
        <v>98.960000000000008</v>
      </c>
    </row>
    <row r="23547" spans="1:4">
      <c r="A23547" s="29">
        <v>43734</v>
      </c>
      <c r="B23547" t="s">
        <v>306</v>
      </c>
      <c r="C23547">
        <v>5.08</v>
      </c>
      <c r="D23547">
        <v>98.95</v>
      </c>
    </row>
    <row r="23548" spans="1:4">
      <c r="A23548" s="29">
        <v>43734</v>
      </c>
      <c r="B23548" t="s">
        <v>307</v>
      </c>
      <c r="C23548">
        <v>5.08</v>
      </c>
      <c r="D23548">
        <v>98.95</v>
      </c>
    </row>
    <row r="23549" spans="1:4">
      <c r="A23549" s="29">
        <v>43734</v>
      </c>
      <c r="B23549" t="s">
        <v>308</v>
      </c>
      <c r="C23549">
        <v>5.09</v>
      </c>
      <c r="D23549">
        <v>98.94</v>
      </c>
    </row>
    <row r="23550" spans="1:4">
      <c r="A23550" s="29">
        <v>43734</v>
      </c>
      <c r="B23550" t="s">
        <v>309</v>
      </c>
      <c r="C23550">
        <v>5.0999999999999996</v>
      </c>
      <c r="D23550">
        <v>98.93</v>
      </c>
    </row>
    <row r="23551" spans="1:4">
      <c r="A23551" s="29">
        <v>43734</v>
      </c>
      <c r="B23551" t="s">
        <v>310</v>
      </c>
      <c r="C23551">
        <v>5.0999999999999996</v>
      </c>
      <c r="D23551">
        <v>98.93</v>
      </c>
    </row>
    <row r="23552" spans="1:4">
      <c r="A23552" s="29">
        <v>43734</v>
      </c>
      <c r="B23552" t="s">
        <v>311</v>
      </c>
      <c r="C23552">
        <v>5.1100000000000003</v>
      </c>
      <c r="D23552">
        <v>98.92</v>
      </c>
    </row>
    <row r="23553" spans="1:4">
      <c r="A23553" s="29">
        <v>43734</v>
      </c>
      <c r="B23553" t="s">
        <v>312</v>
      </c>
      <c r="C23553">
        <v>5.1100000000000003</v>
      </c>
      <c r="D23553">
        <v>98.92</v>
      </c>
    </row>
    <row r="23554" spans="1:4">
      <c r="A23554" s="29">
        <v>43734</v>
      </c>
      <c r="B23554" t="s">
        <v>313</v>
      </c>
      <c r="C23554">
        <v>5.12</v>
      </c>
      <c r="D23554">
        <v>98.91</v>
      </c>
    </row>
    <row r="23555" spans="1:4">
      <c r="A23555" s="29">
        <v>43734</v>
      </c>
      <c r="B23555" t="s">
        <v>314</v>
      </c>
      <c r="C23555">
        <v>5.12</v>
      </c>
      <c r="D23555">
        <v>98.91</v>
      </c>
    </row>
    <row r="23556" spans="1:4">
      <c r="A23556" s="29">
        <v>43734</v>
      </c>
      <c r="B23556" t="s">
        <v>315</v>
      </c>
      <c r="C23556">
        <v>5.13</v>
      </c>
      <c r="D23556">
        <v>98.9</v>
      </c>
    </row>
    <row r="23557" spans="1:4">
      <c r="A23557" s="29">
        <v>43734</v>
      </c>
      <c r="B23557" t="s">
        <v>316</v>
      </c>
      <c r="C23557">
        <v>5.13</v>
      </c>
      <c r="D23557">
        <v>98.9</v>
      </c>
    </row>
    <row r="23558" spans="1:4">
      <c r="A23558" s="29">
        <v>43734</v>
      </c>
      <c r="B23558" t="s">
        <v>317</v>
      </c>
      <c r="C23558">
        <v>5.13</v>
      </c>
      <c r="D23558">
        <v>98.9</v>
      </c>
    </row>
    <row r="23559" spans="1:4">
      <c r="A23559" s="29">
        <v>43734</v>
      </c>
      <c r="B23559" t="s">
        <v>318</v>
      </c>
      <c r="C23559">
        <v>5.0999999999999996</v>
      </c>
      <c r="D23559">
        <v>98.93</v>
      </c>
    </row>
    <row r="23560" spans="1:4">
      <c r="A23560" s="29">
        <v>43734</v>
      </c>
      <c r="B23560" t="s">
        <v>319</v>
      </c>
      <c r="C23560">
        <v>4.8</v>
      </c>
      <c r="D23560">
        <v>99.23</v>
      </c>
    </row>
    <row r="23561" spans="1:4">
      <c r="A23561" s="29">
        <v>43734</v>
      </c>
      <c r="B23561" t="s">
        <v>320</v>
      </c>
      <c r="C23561">
        <v>4.68</v>
      </c>
      <c r="D23561">
        <v>99.35</v>
      </c>
    </row>
    <row r="23562" spans="1:4">
      <c r="A23562" s="29">
        <v>43734</v>
      </c>
      <c r="B23562" t="s">
        <v>321</v>
      </c>
      <c r="C23562">
        <v>4.6100000000000003</v>
      </c>
      <c r="D23562">
        <v>99.42</v>
      </c>
    </row>
    <row r="23563" spans="1:4">
      <c r="A23563" s="29">
        <v>43734</v>
      </c>
      <c r="B23563" t="s">
        <v>322</v>
      </c>
      <c r="C23563">
        <v>4.5999999999999996</v>
      </c>
      <c r="D23563">
        <v>99.43</v>
      </c>
    </row>
    <row r="23564" spans="1:4">
      <c r="A23564" s="29">
        <v>43734</v>
      </c>
      <c r="B23564" t="s">
        <v>323</v>
      </c>
      <c r="C23564">
        <v>4.87</v>
      </c>
      <c r="D23564">
        <v>99.16</v>
      </c>
    </row>
    <row r="23565" spans="1:4">
      <c r="A23565" s="29">
        <v>43734</v>
      </c>
      <c r="B23565" t="s">
        <v>324</v>
      </c>
      <c r="C23565">
        <v>4.97</v>
      </c>
      <c r="D23565">
        <v>99.06</v>
      </c>
    </row>
    <row r="23566" spans="1:4">
      <c r="A23566" s="29">
        <v>43734</v>
      </c>
      <c r="B23566" t="s">
        <v>325</v>
      </c>
      <c r="C23566">
        <v>5.0199999999999996</v>
      </c>
      <c r="D23566">
        <v>99.01</v>
      </c>
    </row>
    <row r="23567" spans="1:4">
      <c r="A23567" s="29">
        <v>43734</v>
      </c>
      <c r="B23567" t="s">
        <v>326</v>
      </c>
      <c r="C23567">
        <v>10.5</v>
      </c>
      <c r="D23567">
        <v>93.53</v>
      </c>
    </row>
    <row r="23568" spans="1:4">
      <c r="A23568" s="29">
        <v>43734</v>
      </c>
      <c r="B23568" t="s">
        <v>327</v>
      </c>
      <c r="C23568">
        <v>4.8499999999999996</v>
      </c>
      <c r="D23568">
        <v>99.18</v>
      </c>
    </row>
    <row r="23569" spans="1:4">
      <c r="A23569" s="29">
        <v>43734</v>
      </c>
      <c r="B23569" t="s">
        <v>328</v>
      </c>
      <c r="C23569">
        <v>4.6399999999999997</v>
      </c>
      <c r="D23569">
        <v>99.39</v>
      </c>
    </row>
    <row r="23570" spans="1:4">
      <c r="A23570" s="29">
        <v>43734</v>
      </c>
      <c r="B23570" t="s">
        <v>329</v>
      </c>
      <c r="C23570">
        <v>4.57</v>
      </c>
      <c r="D23570">
        <v>99.460000000000008</v>
      </c>
    </row>
    <row r="23571" spans="1:4">
      <c r="A23571" s="29">
        <v>43735</v>
      </c>
      <c r="B23571" t="s">
        <v>330</v>
      </c>
      <c r="C23571">
        <v>4.51</v>
      </c>
      <c r="D23571">
        <v>99.52</v>
      </c>
    </row>
    <row r="23572" spans="1:4">
      <c r="A23572" s="29">
        <v>43735</v>
      </c>
      <c r="B23572" t="s">
        <v>331</v>
      </c>
      <c r="C23572">
        <v>4.49</v>
      </c>
      <c r="D23572">
        <v>99.54</v>
      </c>
    </row>
    <row r="23573" spans="1:4">
      <c r="A23573" s="29">
        <v>43735</v>
      </c>
      <c r="B23573" t="s">
        <v>332</v>
      </c>
      <c r="C23573">
        <v>4.47</v>
      </c>
      <c r="D23573">
        <v>99.56</v>
      </c>
    </row>
    <row r="23574" spans="1:4">
      <c r="A23574" s="29">
        <v>43735</v>
      </c>
      <c r="B23574" t="s">
        <v>333</v>
      </c>
      <c r="C23574">
        <v>4.45</v>
      </c>
      <c r="D23574">
        <v>99.58</v>
      </c>
    </row>
    <row r="23575" spans="1:4">
      <c r="A23575" s="29">
        <v>43735</v>
      </c>
      <c r="B23575" t="s">
        <v>334</v>
      </c>
      <c r="C23575">
        <v>4.43</v>
      </c>
      <c r="D23575">
        <v>99.6</v>
      </c>
    </row>
    <row r="23576" spans="1:4">
      <c r="A23576" s="29">
        <v>43735</v>
      </c>
      <c r="B23576" t="s">
        <v>335</v>
      </c>
      <c r="C23576">
        <v>17.55</v>
      </c>
      <c r="D23576">
        <v>86.48</v>
      </c>
    </row>
    <row r="23577" spans="1:4">
      <c r="A23577" s="29">
        <v>43735</v>
      </c>
      <c r="B23577" t="s">
        <v>336</v>
      </c>
      <c r="C23577">
        <v>17.73</v>
      </c>
      <c r="D23577">
        <v>86.3</v>
      </c>
    </row>
    <row r="23578" spans="1:4">
      <c r="A23578" s="29">
        <v>43735</v>
      </c>
      <c r="B23578" t="s">
        <v>337</v>
      </c>
      <c r="C23578">
        <v>17.72</v>
      </c>
      <c r="D23578">
        <v>86.31</v>
      </c>
    </row>
    <row r="23579" spans="1:4">
      <c r="A23579" s="29">
        <v>43735</v>
      </c>
      <c r="B23579" t="s">
        <v>338</v>
      </c>
      <c r="C23579">
        <v>17.7</v>
      </c>
      <c r="D23579">
        <v>86.33</v>
      </c>
    </row>
    <row r="23580" spans="1:4">
      <c r="A23580" s="29">
        <v>43735</v>
      </c>
      <c r="B23580" t="s">
        <v>339</v>
      </c>
      <c r="C23580">
        <v>13.92</v>
      </c>
      <c r="D23580">
        <v>90.11</v>
      </c>
    </row>
    <row r="23581" spans="1:4">
      <c r="A23581" s="29">
        <v>43735</v>
      </c>
      <c r="B23581" t="s">
        <v>340</v>
      </c>
      <c r="C23581">
        <v>4.82</v>
      </c>
      <c r="D23581">
        <v>99.210000000000008</v>
      </c>
    </row>
    <row r="23582" spans="1:4">
      <c r="A23582" s="29">
        <v>43735</v>
      </c>
      <c r="B23582" t="s">
        <v>341</v>
      </c>
      <c r="C23582">
        <v>4.5599999999999996</v>
      </c>
      <c r="D23582">
        <v>99.47</v>
      </c>
    </row>
    <row r="23583" spans="1:4">
      <c r="A23583" s="29">
        <v>43735</v>
      </c>
      <c r="B23583" t="s">
        <v>342</v>
      </c>
      <c r="C23583">
        <v>4.49</v>
      </c>
      <c r="D23583">
        <v>99.54</v>
      </c>
    </row>
    <row r="23584" spans="1:4">
      <c r="A23584" s="29">
        <v>43735</v>
      </c>
      <c r="B23584" t="s">
        <v>343</v>
      </c>
      <c r="C23584">
        <v>4.46</v>
      </c>
      <c r="D23584">
        <v>99.570000000000007</v>
      </c>
    </row>
    <row r="23585" spans="1:4">
      <c r="A23585" s="29">
        <v>43735</v>
      </c>
      <c r="B23585" t="s">
        <v>344</v>
      </c>
      <c r="C23585">
        <v>4.4400000000000004</v>
      </c>
      <c r="D23585">
        <v>99.59</v>
      </c>
    </row>
    <row r="23586" spans="1:4">
      <c r="A23586" s="29">
        <v>43735</v>
      </c>
      <c r="B23586" t="s">
        <v>345</v>
      </c>
      <c r="C23586">
        <v>4.42</v>
      </c>
      <c r="D23586">
        <v>99.61</v>
      </c>
    </row>
    <row r="23587" spans="1:4">
      <c r="A23587" s="29">
        <v>43735</v>
      </c>
      <c r="B23587" t="s">
        <v>346</v>
      </c>
      <c r="C23587">
        <v>4.4000000000000004</v>
      </c>
      <c r="D23587">
        <v>99.63</v>
      </c>
    </row>
    <row r="23588" spans="1:4">
      <c r="A23588" s="29">
        <v>43735</v>
      </c>
      <c r="B23588" t="s">
        <v>347</v>
      </c>
      <c r="C23588">
        <v>4.3899999999999997</v>
      </c>
      <c r="D23588">
        <v>99.64</v>
      </c>
    </row>
    <row r="23589" spans="1:4">
      <c r="A23589" s="29">
        <v>43735</v>
      </c>
      <c r="B23589" t="s">
        <v>348</v>
      </c>
      <c r="C23589">
        <v>4.42</v>
      </c>
      <c r="D23589">
        <v>99.61</v>
      </c>
    </row>
    <row r="23590" spans="1:4">
      <c r="A23590" s="29">
        <v>43735</v>
      </c>
      <c r="B23590" t="s">
        <v>349</v>
      </c>
      <c r="C23590">
        <v>4.71</v>
      </c>
      <c r="D23590">
        <v>99.320000000000007</v>
      </c>
    </row>
    <row r="23591" spans="1:4">
      <c r="A23591" s="29">
        <v>43735</v>
      </c>
      <c r="B23591" t="s">
        <v>350</v>
      </c>
      <c r="C23591">
        <v>4.83</v>
      </c>
      <c r="D23591">
        <v>99.2</v>
      </c>
    </row>
    <row r="23592" spans="1:4">
      <c r="A23592" s="29">
        <v>43735</v>
      </c>
      <c r="B23592" t="s">
        <v>351</v>
      </c>
      <c r="C23592">
        <v>4.9000000000000004</v>
      </c>
      <c r="D23592">
        <v>99.13</v>
      </c>
    </row>
    <row r="23593" spans="1:4">
      <c r="A23593" s="29">
        <v>43735</v>
      </c>
      <c r="B23593" t="s">
        <v>352</v>
      </c>
      <c r="C23593">
        <v>4.9400000000000004</v>
      </c>
      <c r="D23593">
        <v>99.09</v>
      </c>
    </row>
    <row r="23594" spans="1:4">
      <c r="A23594" s="29">
        <v>43735</v>
      </c>
      <c r="B23594" t="s">
        <v>353</v>
      </c>
      <c r="C23594">
        <v>4.97</v>
      </c>
      <c r="D23594">
        <v>99.06</v>
      </c>
    </row>
    <row r="23595" spans="1:4">
      <c r="A23595" s="29">
        <v>43735</v>
      </c>
      <c r="B23595" t="s">
        <v>354</v>
      </c>
      <c r="C23595">
        <v>4.99</v>
      </c>
      <c r="D23595">
        <v>99.04</v>
      </c>
    </row>
    <row r="23596" spans="1:4">
      <c r="A23596" s="29">
        <v>43735</v>
      </c>
      <c r="B23596" t="s">
        <v>355</v>
      </c>
      <c r="C23596">
        <v>4.75</v>
      </c>
      <c r="D23596">
        <v>99.28</v>
      </c>
    </row>
    <row r="23597" spans="1:4">
      <c r="A23597" s="29">
        <v>43735</v>
      </c>
      <c r="B23597" t="s">
        <v>356</v>
      </c>
      <c r="C23597">
        <v>4.5999999999999996</v>
      </c>
      <c r="D23597">
        <v>99.43</v>
      </c>
    </row>
    <row r="23598" spans="1:4">
      <c r="A23598" s="29">
        <v>43735</v>
      </c>
      <c r="B23598" t="s">
        <v>357</v>
      </c>
      <c r="C23598">
        <v>4.6500000000000004</v>
      </c>
      <c r="D23598">
        <v>99.38</v>
      </c>
    </row>
    <row r="23599" spans="1:4">
      <c r="A23599" s="29">
        <v>43735</v>
      </c>
      <c r="B23599" t="s">
        <v>358</v>
      </c>
      <c r="C23599">
        <v>4.87</v>
      </c>
      <c r="D23599">
        <v>99.16</v>
      </c>
    </row>
    <row r="23600" spans="1:4">
      <c r="A23600" s="29">
        <v>43735</v>
      </c>
      <c r="B23600" t="s">
        <v>359</v>
      </c>
      <c r="C23600">
        <v>4.95</v>
      </c>
      <c r="D23600">
        <v>99.08</v>
      </c>
    </row>
    <row r="23601" spans="1:4">
      <c r="A23601" s="29">
        <v>43735</v>
      </c>
      <c r="B23601" t="s">
        <v>360</v>
      </c>
      <c r="C23601">
        <v>4.99</v>
      </c>
      <c r="D23601">
        <v>99.04</v>
      </c>
    </row>
    <row r="23602" spans="1:4">
      <c r="A23602" s="29">
        <v>43735</v>
      </c>
      <c r="B23602" t="s">
        <v>361</v>
      </c>
      <c r="C23602">
        <v>5.01</v>
      </c>
      <c r="D23602">
        <v>99.02</v>
      </c>
    </row>
    <row r="23603" spans="1:4">
      <c r="A23603" s="29">
        <v>43735</v>
      </c>
      <c r="B23603" t="s">
        <v>362</v>
      </c>
      <c r="C23603">
        <v>5.0199999999999996</v>
      </c>
      <c r="D23603">
        <v>99.01</v>
      </c>
    </row>
    <row r="23604" spans="1:4">
      <c r="A23604" s="29">
        <v>43735</v>
      </c>
      <c r="B23604" t="s">
        <v>363</v>
      </c>
      <c r="C23604">
        <v>5.05</v>
      </c>
      <c r="D23604">
        <v>98.98</v>
      </c>
    </row>
    <row r="23605" spans="1:4">
      <c r="A23605" s="29">
        <v>43735</v>
      </c>
      <c r="B23605" t="s">
        <v>364</v>
      </c>
      <c r="C23605">
        <v>5.0599999999999996</v>
      </c>
      <c r="D23605">
        <v>98.97</v>
      </c>
    </row>
    <row r="23606" spans="1:4">
      <c r="A23606" s="29">
        <v>43735</v>
      </c>
      <c r="B23606" t="s">
        <v>365</v>
      </c>
      <c r="C23606">
        <v>5.08</v>
      </c>
      <c r="D23606">
        <v>98.95</v>
      </c>
    </row>
    <row r="23607" spans="1:4">
      <c r="A23607" s="29">
        <v>43735</v>
      </c>
      <c r="B23607" t="s">
        <v>366</v>
      </c>
      <c r="C23607">
        <v>5.08</v>
      </c>
      <c r="D23607">
        <v>98.95</v>
      </c>
    </row>
    <row r="23608" spans="1:4">
      <c r="A23608" s="29">
        <v>43735</v>
      </c>
      <c r="B23608" t="s">
        <v>367</v>
      </c>
      <c r="C23608">
        <v>5.07</v>
      </c>
      <c r="D23608">
        <v>98.960000000000008</v>
      </c>
    </row>
    <row r="23609" spans="1:4">
      <c r="A23609" s="29">
        <v>43735</v>
      </c>
      <c r="B23609" t="s">
        <v>368</v>
      </c>
      <c r="C23609">
        <v>4.78</v>
      </c>
      <c r="D23609">
        <v>99.25</v>
      </c>
    </row>
    <row r="23610" spans="1:4">
      <c r="A23610" s="29">
        <v>43735</v>
      </c>
      <c r="B23610" t="s">
        <v>369</v>
      </c>
      <c r="C23610">
        <v>4.66</v>
      </c>
      <c r="D23610">
        <v>99.37</v>
      </c>
    </row>
    <row r="23611" spans="1:4">
      <c r="A23611" s="29">
        <v>43735</v>
      </c>
      <c r="B23611" t="s">
        <v>370</v>
      </c>
      <c r="C23611">
        <v>4.58</v>
      </c>
      <c r="D23611">
        <v>99.45</v>
      </c>
    </row>
    <row r="23612" spans="1:4">
      <c r="A23612" s="29">
        <v>43735</v>
      </c>
      <c r="B23612" t="s">
        <v>371</v>
      </c>
      <c r="C23612">
        <v>4.79</v>
      </c>
      <c r="D23612">
        <v>99.24</v>
      </c>
    </row>
    <row r="23613" spans="1:4">
      <c r="A23613" s="29">
        <v>43735</v>
      </c>
      <c r="B23613" t="s">
        <v>372</v>
      </c>
      <c r="C23613">
        <v>4.95</v>
      </c>
      <c r="D23613">
        <v>99.08</v>
      </c>
    </row>
    <row r="23614" spans="1:4">
      <c r="A23614" s="29">
        <v>43735</v>
      </c>
      <c r="B23614" t="s">
        <v>373</v>
      </c>
      <c r="C23614">
        <v>5.01</v>
      </c>
      <c r="D23614">
        <v>99.02</v>
      </c>
    </row>
    <row r="23615" spans="1:4">
      <c r="A23615" s="29">
        <v>43735</v>
      </c>
      <c r="B23615" t="s">
        <v>374</v>
      </c>
      <c r="C23615">
        <v>5.04</v>
      </c>
      <c r="D23615">
        <v>98.99</v>
      </c>
    </row>
    <row r="23616" spans="1:4">
      <c r="A23616" s="29">
        <v>43735</v>
      </c>
      <c r="B23616" t="s">
        <v>375</v>
      </c>
      <c r="C23616">
        <v>5.05</v>
      </c>
      <c r="D23616">
        <v>98.98</v>
      </c>
    </row>
    <row r="23617" spans="1:4">
      <c r="A23617" s="29">
        <v>43735</v>
      </c>
      <c r="B23617" t="s">
        <v>280</v>
      </c>
      <c r="C23617">
        <v>5.08</v>
      </c>
      <c r="D23617">
        <v>98.95</v>
      </c>
    </row>
    <row r="23618" spans="1:4">
      <c r="A23618" s="29">
        <v>43735</v>
      </c>
      <c r="B23618" t="s">
        <v>281</v>
      </c>
      <c r="C23618">
        <v>5.09</v>
      </c>
      <c r="D23618">
        <v>98.94</v>
      </c>
    </row>
    <row r="23619" spans="1:4">
      <c r="A23619" s="29">
        <v>43735</v>
      </c>
      <c r="B23619" t="s">
        <v>282</v>
      </c>
      <c r="C23619">
        <v>5.0999999999999996</v>
      </c>
      <c r="D23619">
        <v>98.93</v>
      </c>
    </row>
    <row r="23620" spans="1:4">
      <c r="A23620" s="29">
        <v>43735</v>
      </c>
      <c r="B23620" t="s">
        <v>283</v>
      </c>
      <c r="C23620">
        <v>5.1100000000000003</v>
      </c>
      <c r="D23620">
        <v>98.92</v>
      </c>
    </row>
    <row r="23621" spans="1:4">
      <c r="A23621" s="29">
        <v>43735</v>
      </c>
      <c r="B23621" t="s">
        <v>284</v>
      </c>
      <c r="C23621">
        <v>5.1100000000000003</v>
      </c>
      <c r="D23621">
        <v>98.92</v>
      </c>
    </row>
    <row r="23622" spans="1:4">
      <c r="A23622" s="29">
        <v>43735</v>
      </c>
      <c r="B23622" t="s">
        <v>285</v>
      </c>
      <c r="C23622">
        <v>5.1100000000000003</v>
      </c>
      <c r="D23622">
        <v>98.92</v>
      </c>
    </row>
    <row r="23623" spans="1:4">
      <c r="A23623" s="29">
        <v>43735</v>
      </c>
      <c r="B23623" t="s">
        <v>286</v>
      </c>
      <c r="C23623">
        <v>4.82</v>
      </c>
      <c r="D23623">
        <v>99.210000000000008</v>
      </c>
    </row>
    <row r="23624" spans="1:4">
      <c r="A23624" s="29">
        <v>43735</v>
      </c>
      <c r="B23624" t="s">
        <v>287</v>
      </c>
      <c r="C23624">
        <v>4.68</v>
      </c>
      <c r="D23624">
        <v>99.35</v>
      </c>
    </row>
    <row r="23625" spans="1:4">
      <c r="A23625" s="29">
        <v>43735</v>
      </c>
      <c r="B23625" t="s">
        <v>288</v>
      </c>
      <c r="C23625">
        <v>4.6100000000000003</v>
      </c>
      <c r="D23625">
        <v>99.42</v>
      </c>
    </row>
    <row r="23626" spans="1:4">
      <c r="A23626" s="29">
        <v>43735</v>
      </c>
      <c r="B23626" t="s">
        <v>289</v>
      </c>
      <c r="C23626">
        <v>4.76</v>
      </c>
      <c r="D23626">
        <v>99.27</v>
      </c>
    </row>
    <row r="23627" spans="1:4">
      <c r="A23627" s="29">
        <v>43735</v>
      </c>
      <c r="B23627" t="s">
        <v>290</v>
      </c>
      <c r="C23627">
        <v>4.9400000000000004</v>
      </c>
      <c r="D23627">
        <v>99.09</v>
      </c>
    </row>
    <row r="23628" spans="1:4">
      <c r="A23628" s="29">
        <v>43735</v>
      </c>
      <c r="B23628" t="s">
        <v>291</v>
      </c>
      <c r="C23628">
        <v>5.01</v>
      </c>
      <c r="D23628">
        <v>99.02</v>
      </c>
    </row>
    <row r="23629" spans="1:4">
      <c r="A23629" s="29">
        <v>43735</v>
      </c>
      <c r="B23629" t="s">
        <v>292</v>
      </c>
      <c r="C23629">
        <v>5.04</v>
      </c>
      <c r="D23629">
        <v>98.99</v>
      </c>
    </row>
    <row r="23630" spans="1:4">
      <c r="A23630" s="29">
        <v>43735</v>
      </c>
      <c r="B23630" t="s">
        <v>293</v>
      </c>
      <c r="C23630">
        <v>5.0599999999999996</v>
      </c>
      <c r="D23630">
        <v>98.97</v>
      </c>
    </row>
    <row r="23631" spans="1:4">
      <c r="A23631" s="29">
        <v>43735</v>
      </c>
      <c r="B23631" t="s">
        <v>294</v>
      </c>
      <c r="C23631">
        <v>5.08</v>
      </c>
      <c r="D23631">
        <v>98.95</v>
      </c>
    </row>
    <row r="23632" spans="1:4">
      <c r="A23632" s="29">
        <v>43735</v>
      </c>
      <c r="B23632" t="s">
        <v>295</v>
      </c>
      <c r="C23632">
        <v>5.09</v>
      </c>
      <c r="D23632">
        <v>98.94</v>
      </c>
    </row>
    <row r="23633" spans="1:4">
      <c r="A23633" s="29">
        <v>43735</v>
      </c>
      <c r="B23633" t="s">
        <v>296</v>
      </c>
      <c r="C23633">
        <v>4.79</v>
      </c>
      <c r="D23633">
        <v>99.24</v>
      </c>
    </row>
    <row r="23634" spans="1:4">
      <c r="A23634" s="29">
        <v>43735</v>
      </c>
      <c r="B23634" t="s">
        <v>297</v>
      </c>
      <c r="C23634">
        <v>4.66</v>
      </c>
      <c r="D23634">
        <v>99.37</v>
      </c>
    </row>
    <row r="23635" spans="1:4">
      <c r="A23635" s="29">
        <v>43735</v>
      </c>
      <c r="B23635" t="s">
        <v>298</v>
      </c>
      <c r="C23635">
        <v>4.59</v>
      </c>
      <c r="D23635">
        <v>99.44</v>
      </c>
    </row>
    <row r="23636" spans="1:4">
      <c r="A23636" s="29">
        <v>43735</v>
      </c>
      <c r="B23636" t="s">
        <v>299</v>
      </c>
      <c r="C23636">
        <v>16.809999999999999</v>
      </c>
      <c r="D23636">
        <v>87.22</v>
      </c>
    </row>
    <row r="23637" spans="1:4">
      <c r="A23637" s="29">
        <v>43735</v>
      </c>
      <c r="B23637" t="s">
        <v>300</v>
      </c>
      <c r="C23637">
        <v>17.91</v>
      </c>
      <c r="D23637">
        <v>86.12</v>
      </c>
    </row>
    <row r="23638" spans="1:4">
      <c r="A23638" s="29">
        <v>43735</v>
      </c>
      <c r="B23638" t="s">
        <v>301</v>
      </c>
      <c r="C23638">
        <v>17.96</v>
      </c>
      <c r="D23638">
        <v>86.07</v>
      </c>
    </row>
    <row r="23639" spans="1:4">
      <c r="A23639" s="29">
        <v>43735</v>
      </c>
      <c r="B23639" t="s">
        <v>302</v>
      </c>
      <c r="C23639">
        <v>6.85</v>
      </c>
      <c r="D23639">
        <v>97.18</v>
      </c>
    </row>
    <row r="23640" spans="1:4">
      <c r="A23640" s="29">
        <v>43735</v>
      </c>
      <c r="B23640" t="s">
        <v>303</v>
      </c>
      <c r="C23640">
        <v>5.05</v>
      </c>
      <c r="D23640">
        <v>98.98</v>
      </c>
    </row>
    <row r="23641" spans="1:4">
      <c r="A23641" s="29">
        <v>43735</v>
      </c>
      <c r="B23641" t="s">
        <v>304</v>
      </c>
      <c r="C23641">
        <v>5.05</v>
      </c>
      <c r="D23641">
        <v>98.98</v>
      </c>
    </row>
    <row r="23642" spans="1:4">
      <c r="A23642" s="29">
        <v>43735</v>
      </c>
      <c r="B23642" t="s">
        <v>305</v>
      </c>
      <c r="C23642">
        <v>5.07</v>
      </c>
      <c r="D23642">
        <v>98.960000000000008</v>
      </c>
    </row>
    <row r="23643" spans="1:4">
      <c r="A23643" s="29">
        <v>43735</v>
      </c>
      <c r="B23643" t="s">
        <v>306</v>
      </c>
      <c r="C23643">
        <v>5.09</v>
      </c>
      <c r="D23643">
        <v>98.94</v>
      </c>
    </row>
    <row r="23644" spans="1:4">
      <c r="A23644" s="29">
        <v>43735</v>
      </c>
      <c r="B23644" t="s">
        <v>307</v>
      </c>
      <c r="C23644">
        <v>5.09</v>
      </c>
      <c r="D23644">
        <v>98.94</v>
      </c>
    </row>
    <row r="23645" spans="1:4">
      <c r="A23645" s="29">
        <v>43735</v>
      </c>
      <c r="B23645" t="s">
        <v>308</v>
      </c>
      <c r="C23645">
        <v>5.1100000000000003</v>
      </c>
      <c r="D23645">
        <v>98.92</v>
      </c>
    </row>
    <row r="23646" spans="1:4">
      <c r="A23646" s="29">
        <v>43735</v>
      </c>
      <c r="B23646" t="s">
        <v>309</v>
      </c>
      <c r="C23646">
        <v>5.12</v>
      </c>
      <c r="D23646">
        <v>98.91</v>
      </c>
    </row>
    <row r="23647" spans="1:4">
      <c r="A23647" s="29">
        <v>43735</v>
      </c>
      <c r="B23647" t="s">
        <v>310</v>
      </c>
      <c r="C23647">
        <v>5.12</v>
      </c>
      <c r="D23647">
        <v>98.91</v>
      </c>
    </row>
    <row r="23648" spans="1:4">
      <c r="A23648" s="29">
        <v>43735</v>
      </c>
      <c r="B23648" t="s">
        <v>311</v>
      </c>
      <c r="C23648">
        <v>5.13</v>
      </c>
      <c r="D23648">
        <v>98.9</v>
      </c>
    </row>
    <row r="23649" spans="1:4">
      <c r="A23649" s="29">
        <v>43735</v>
      </c>
      <c r="B23649" t="s">
        <v>312</v>
      </c>
      <c r="C23649">
        <v>5.14</v>
      </c>
      <c r="D23649">
        <v>98.89</v>
      </c>
    </row>
    <row r="23650" spans="1:4">
      <c r="A23650" s="29">
        <v>43735</v>
      </c>
      <c r="B23650" t="s">
        <v>313</v>
      </c>
      <c r="C23650">
        <v>5.15</v>
      </c>
      <c r="D23650">
        <v>98.88</v>
      </c>
    </row>
    <row r="23651" spans="1:4">
      <c r="A23651" s="29">
        <v>43735</v>
      </c>
      <c r="B23651" t="s">
        <v>314</v>
      </c>
      <c r="C23651">
        <v>5.15</v>
      </c>
      <c r="D23651">
        <v>98.88</v>
      </c>
    </row>
    <row r="23652" spans="1:4">
      <c r="A23652" s="29">
        <v>43735</v>
      </c>
      <c r="B23652" t="s">
        <v>315</v>
      </c>
      <c r="C23652">
        <v>5.15</v>
      </c>
      <c r="D23652">
        <v>98.88</v>
      </c>
    </row>
    <row r="23653" spans="1:4">
      <c r="A23653" s="29">
        <v>43735</v>
      </c>
      <c r="B23653" t="s">
        <v>316</v>
      </c>
      <c r="C23653">
        <v>5.16</v>
      </c>
      <c r="D23653">
        <v>98.87</v>
      </c>
    </row>
    <row r="23654" spans="1:4">
      <c r="A23654" s="29">
        <v>43735</v>
      </c>
      <c r="B23654" t="s">
        <v>317</v>
      </c>
      <c r="C23654">
        <v>5.16</v>
      </c>
      <c r="D23654">
        <v>98.87</v>
      </c>
    </row>
    <row r="23655" spans="1:4">
      <c r="A23655" s="29">
        <v>43735</v>
      </c>
      <c r="B23655" t="s">
        <v>318</v>
      </c>
      <c r="C23655">
        <v>5.17</v>
      </c>
      <c r="D23655">
        <v>98.86</v>
      </c>
    </row>
    <row r="23656" spans="1:4">
      <c r="A23656" s="29">
        <v>43735</v>
      </c>
      <c r="B23656" t="s">
        <v>319</v>
      </c>
      <c r="C23656">
        <v>5.17</v>
      </c>
      <c r="D23656">
        <v>98.86</v>
      </c>
    </row>
    <row r="23657" spans="1:4">
      <c r="A23657" s="29">
        <v>43735</v>
      </c>
      <c r="B23657" t="s">
        <v>320</v>
      </c>
      <c r="C23657">
        <v>5.17</v>
      </c>
      <c r="D23657">
        <v>98.86</v>
      </c>
    </row>
    <row r="23658" spans="1:4">
      <c r="A23658" s="29">
        <v>43735</v>
      </c>
      <c r="B23658" t="s">
        <v>321</v>
      </c>
      <c r="C23658">
        <v>5.17</v>
      </c>
      <c r="D23658">
        <v>98.86</v>
      </c>
    </row>
    <row r="23659" spans="1:4">
      <c r="A23659" s="29">
        <v>43735</v>
      </c>
      <c r="B23659" t="s">
        <v>322</v>
      </c>
      <c r="C23659">
        <v>4.88</v>
      </c>
      <c r="D23659">
        <v>99.15</v>
      </c>
    </row>
    <row r="23660" spans="1:4">
      <c r="A23660" s="29">
        <v>43735</v>
      </c>
      <c r="B23660" t="s">
        <v>323</v>
      </c>
      <c r="C23660">
        <v>4.7300000000000004</v>
      </c>
      <c r="D23660">
        <v>99.3</v>
      </c>
    </row>
    <row r="23661" spans="1:4">
      <c r="A23661" s="29">
        <v>43735</v>
      </c>
      <c r="B23661" t="s">
        <v>324</v>
      </c>
      <c r="C23661">
        <v>4.6500000000000004</v>
      </c>
      <c r="D23661">
        <v>99.38</v>
      </c>
    </row>
    <row r="23662" spans="1:4">
      <c r="A23662" s="29">
        <v>43735</v>
      </c>
      <c r="B23662" t="s">
        <v>325</v>
      </c>
      <c r="C23662">
        <v>4.5999999999999996</v>
      </c>
      <c r="D23662">
        <v>99.43</v>
      </c>
    </row>
    <row r="23663" spans="1:4">
      <c r="A23663" s="29">
        <v>43735</v>
      </c>
      <c r="B23663" t="s">
        <v>326</v>
      </c>
      <c r="C23663">
        <v>4.57</v>
      </c>
      <c r="D23663">
        <v>99.460000000000008</v>
      </c>
    </row>
    <row r="23664" spans="1:4">
      <c r="A23664" s="29">
        <v>43735</v>
      </c>
      <c r="B23664" t="s">
        <v>327</v>
      </c>
      <c r="C23664">
        <v>17.39</v>
      </c>
      <c r="D23664">
        <v>86.64</v>
      </c>
    </row>
    <row r="23665" spans="1:4">
      <c r="A23665" s="29">
        <v>43735</v>
      </c>
      <c r="B23665" t="s">
        <v>328</v>
      </c>
      <c r="C23665">
        <v>17.84</v>
      </c>
      <c r="D23665">
        <v>86.19</v>
      </c>
    </row>
    <row r="23666" spans="1:4">
      <c r="A23666" s="29">
        <v>43735</v>
      </c>
      <c r="B23666" t="s">
        <v>329</v>
      </c>
      <c r="C23666">
        <v>17.87</v>
      </c>
      <c r="D23666">
        <v>86.16</v>
      </c>
    </row>
    <row r="23667" spans="1:4">
      <c r="A23667" s="29">
        <v>43736</v>
      </c>
      <c r="B23667" t="s">
        <v>330</v>
      </c>
      <c r="C23667">
        <v>17.809999999999999</v>
      </c>
      <c r="D23667">
        <v>86.22</v>
      </c>
    </row>
    <row r="23668" spans="1:4">
      <c r="A23668" s="29">
        <v>43736</v>
      </c>
      <c r="B23668" t="s">
        <v>331</v>
      </c>
      <c r="C23668">
        <v>21.01</v>
      </c>
      <c r="D23668">
        <v>83.02</v>
      </c>
    </row>
    <row r="23669" spans="1:4">
      <c r="A23669" s="29">
        <v>43736</v>
      </c>
      <c r="B23669" t="s">
        <v>332</v>
      </c>
      <c r="C23669">
        <v>10.59</v>
      </c>
      <c r="D23669">
        <v>93.44</v>
      </c>
    </row>
    <row r="23670" spans="1:4">
      <c r="A23670" s="29">
        <v>43736</v>
      </c>
      <c r="B23670" t="s">
        <v>333</v>
      </c>
      <c r="C23670">
        <v>4.83</v>
      </c>
      <c r="D23670">
        <v>99.2</v>
      </c>
    </row>
    <row r="23671" spans="1:4">
      <c r="A23671" s="29">
        <v>43736</v>
      </c>
      <c r="B23671" t="s">
        <v>334</v>
      </c>
      <c r="C23671">
        <v>4.63</v>
      </c>
      <c r="D23671">
        <v>99.4</v>
      </c>
    </row>
    <row r="23672" spans="1:4">
      <c r="A23672" s="29">
        <v>43736</v>
      </c>
      <c r="B23672" t="s">
        <v>335</v>
      </c>
      <c r="C23672">
        <v>4.5599999999999996</v>
      </c>
      <c r="D23672">
        <v>99.47</v>
      </c>
    </row>
    <row r="23673" spans="1:4">
      <c r="A23673" s="29">
        <v>43736</v>
      </c>
      <c r="B23673" t="s">
        <v>336</v>
      </c>
      <c r="C23673">
        <v>4.53</v>
      </c>
      <c r="D23673">
        <v>99.5</v>
      </c>
    </row>
    <row r="23674" spans="1:4">
      <c r="A23674" s="29">
        <v>43736</v>
      </c>
      <c r="B23674" t="s">
        <v>337</v>
      </c>
      <c r="C23674">
        <v>4.5</v>
      </c>
      <c r="D23674">
        <v>99.53</v>
      </c>
    </row>
    <row r="23675" spans="1:4">
      <c r="A23675" s="29">
        <v>43736</v>
      </c>
      <c r="B23675" t="s">
        <v>338</v>
      </c>
      <c r="C23675">
        <v>4.4800000000000004</v>
      </c>
      <c r="D23675">
        <v>99.55</v>
      </c>
    </row>
    <row r="23676" spans="1:4">
      <c r="A23676" s="29">
        <v>43736</v>
      </c>
      <c r="B23676" t="s">
        <v>339</v>
      </c>
      <c r="C23676">
        <v>4.46</v>
      </c>
      <c r="D23676">
        <v>99.570000000000007</v>
      </c>
    </row>
    <row r="23677" spans="1:4">
      <c r="A23677" s="29">
        <v>43736</v>
      </c>
      <c r="B23677" t="s">
        <v>340</v>
      </c>
      <c r="C23677">
        <v>4.45</v>
      </c>
      <c r="D23677">
        <v>99.58</v>
      </c>
    </row>
    <row r="23678" spans="1:4">
      <c r="A23678" s="29">
        <v>43736</v>
      </c>
      <c r="B23678" t="s">
        <v>341</v>
      </c>
      <c r="C23678">
        <v>4.4400000000000004</v>
      </c>
      <c r="D23678">
        <v>99.59</v>
      </c>
    </row>
    <row r="23679" spans="1:4">
      <c r="A23679" s="29">
        <v>43736</v>
      </c>
      <c r="B23679" t="s">
        <v>342</v>
      </c>
      <c r="C23679">
        <v>4.42</v>
      </c>
      <c r="D23679">
        <v>99.61</v>
      </c>
    </row>
    <row r="23680" spans="1:4">
      <c r="A23680" s="29">
        <v>43736</v>
      </c>
      <c r="B23680" t="s">
        <v>343</v>
      </c>
      <c r="C23680">
        <v>17.510000000000002</v>
      </c>
      <c r="D23680">
        <v>86.52</v>
      </c>
    </row>
    <row r="23681" spans="1:4">
      <c r="A23681" s="29">
        <v>43736</v>
      </c>
      <c r="B23681" t="s">
        <v>344</v>
      </c>
      <c r="C23681">
        <v>21.36</v>
      </c>
      <c r="D23681">
        <v>82.67</v>
      </c>
    </row>
    <row r="23682" spans="1:4">
      <c r="A23682" s="29">
        <v>43736</v>
      </c>
      <c r="B23682" t="s">
        <v>345</v>
      </c>
      <c r="C23682">
        <v>21.6</v>
      </c>
      <c r="D23682">
        <v>82.43</v>
      </c>
    </row>
    <row r="23683" spans="1:4">
      <c r="A23683" s="29">
        <v>43736</v>
      </c>
      <c r="B23683" t="s">
        <v>346</v>
      </c>
      <c r="C23683">
        <v>7.53</v>
      </c>
      <c r="D23683">
        <v>96.5</v>
      </c>
    </row>
    <row r="23684" spans="1:4">
      <c r="A23684" s="29">
        <v>43736</v>
      </c>
      <c r="B23684" t="s">
        <v>347</v>
      </c>
      <c r="C23684">
        <v>4.83</v>
      </c>
      <c r="D23684">
        <v>99.2</v>
      </c>
    </row>
    <row r="23685" spans="1:4">
      <c r="A23685" s="29">
        <v>43736</v>
      </c>
      <c r="B23685" t="s">
        <v>348</v>
      </c>
      <c r="C23685">
        <v>4.5999999999999996</v>
      </c>
      <c r="D23685">
        <v>99.43</v>
      </c>
    </row>
    <row r="23686" spans="1:4">
      <c r="A23686" s="29">
        <v>43736</v>
      </c>
      <c r="B23686" t="s">
        <v>349</v>
      </c>
      <c r="C23686">
        <v>4.53</v>
      </c>
      <c r="D23686">
        <v>99.5</v>
      </c>
    </row>
    <row r="23687" spans="1:4">
      <c r="A23687" s="29">
        <v>43736</v>
      </c>
      <c r="B23687" t="s">
        <v>350</v>
      </c>
      <c r="C23687">
        <v>4.4800000000000004</v>
      </c>
      <c r="D23687">
        <v>99.55</v>
      </c>
    </row>
    <row r="23688" spans="1:4">
      <c r="A23688" s="29">
        <v>43736</v>
      </c>
      <c r="B23688" t="s">
        <v>351</v>
      </c>
      <c r="C23688">
        <v>4.46</v>
      </c>
      <c r="D23688">
        <v>99.570000000000007</v>
      </c>
    </row>
    <row r="23689" spans="1:4">
      <c r="A23689" s="29">
        <v>43736</v>
      </c>
      <c r="B23689" t="s">
        <v>352</v>
      </c>
      <c r="C23689">
        <v>4.4400000000000004</v>
      </c>
      <c r="D23689">
        <v>99.59</v>
      </c>
    </row>
    <row r="23690" spans="1:4">
      <c r="A23690" s="29">
        <v>43736</v>
      </c>
      <c r="B23690" t="s">
        <v>353</v>
      </c>
      <c r="C23690">
        <v>4.49</v>
      </c>
      <c r="D23690">
        <v>99.54</v>
      </c>
    </row>
    <row r="23691" spans="1:4">
      <c r="A23691" s="29">
        <v>43736</v>
      </c>
      <c r="B23691" t="s">
        <v>354</v>
      </c>
      <c r="C23691">
        <v>4.7699999999999996</v>
      </c>
      <c r="D23691">
        <v>99.26</v>
      </c>
    </row>
    <row r="23692" spans="1:4">
      <c r="A23692" s="29">
        <v>43736</v>
      </c>
      <c r="B23692" t="s">
        <v>355</v>
      </c>
      <c r="C23692">
        <v>4.88</v>
      </c>
      <c r="D23692">
        <v>99.15</v>
      </c>
    </row>
    <row r="23693" spans="1:4">
      <c r="A23693" s="29">
        <v>43736</v>
      </c>
      <c r="B23693" t="s">
        <v>356</v>
      </c>
      <c r="C23693">
        <v>4.9400000000000004</v>
      </c>
      <c r="D23693">
        <v>99.09</v>
      </c>
    </row>
    <row r="23694" spans="1:4">
      <c r="A23694" s="29">
        <v>43736</v>
      </c>
      <c r="B23694" t="s">
        <v>357</v>
      </c>
      <c r="C23694">
        <v>4.9800000000000004</v>
      </c>
      <c r="D23694">
        <v>99.05</v>
      </c>
    </row>
    <row r="23695" spans="1:4">
      <c r="A23695" s="29">
        <v>43736</v>
      </c>
      <c r="B23695" t="s">
        <v>358</v>
      </c>
      <c r="C23695">
        <v>5.01</v>
      </c>
      <c r="D23695">
        <v>99.02</v>
      </c>
    </row>
    <row r="23696" spans="1:4">
      <c r="A23696" s="29">
        <v>43736</v>
      </c>
      <c r="B23696" t="s">
        <v>359</v>
      </c>
      <c r="C23696">
        <v>5.0199999999999996</v>
      </c>
      <c r="D23696">
        <v>99.01</v>
      </c>
    </row>
    <row r="23697" spans="1:4">
      <c r="A23697" s="29">
        <v>43736</v>
      </c>
      <c r="B23697" t="s">
        <v>360</v>
      </c>
      <c r="C23697">
        <v>5.05</v>
      </c>
      <c r="D23697">
        <v>98.98</v>
      </c>
    </row>
    <row r="23698" spans="1:4">
      <c r="A23698" s="29">
        <v>43736</v>
      </c>
      <c r="B23698" t="s">
        <v>361</v>
      </c>
      <c r="C23698">
        <v>5.07</v>
      </c>
      <c r="D23698">
        <v>98.960000000000008</v>
      </c>
    </row>
    <row r="23699" spans="1:4">
      <c r="A23699" s="29">
        <v>43736</v>
      </c>
      <c r="B23699" t="s">
        <v>362</v>
      </c>
      <c r="C23699">
        <v>5.08</v>
      </c>
      <c r="D23699">
        <v>98.95</v>
      </c>
    </row>
    <row r="23700" spans="1:4">
      <c r="A23700" s="29">
        <v>43736</v>
      </c>
      <c r="B23700" t="s">
        <v>363</v>
      </c>
      <c r="C23700">
        <v>5.09</v>
      </c>
      <c r="D23700">
        <v>98.94</v>
      </c>
    </row>
    <row r="23701" spans="1:4">
      <c r="A23701" s="29">
        <v>43736</v>
      </c>
      <c r="B23701" t="s">
        <v>364</v>
      </c>
      <c r="C23701">
        <v>5.0999999999999996</v>
      </c>
      <c r="D23701">
        <v>98.93</v>
      </c>
    </row>
    <row r="23702" spans="1:4">
      <c r="A23702" s="29">
        <v>43736</v>
      </c>
      <c r="B23702" t="s">
        <v>365</v>
      </c>
      <c r="C23702">
        <v>5.1100000000000003</v>
      </c>
      <c r="D23702">
        <v>98.92</v>
      </c>
    </row>
    <row r="23703" spans="1:4">
      <c r="A23703" s="29">
        <v>43736</v>
      </c>
      <c r="B23703" t="s">
        <v>366</v>
      </c>
      <c r="C23703">
        <v>5.1100000000000003</v>
      </c>
      <c r="D23703">
        <v>98.92</v>
      </c>
    </row>
    <row r="23704" spans="1:4">
      <c r="A23704" s="29">
        <v>43736</v>
      </c>
      <c r="B23704" t="s">
        <v>367</v>
      </c>
      <c r="C23704">
        <v>5.14</v>
      </c>
      <c r="D23704">
        <v>98.89</v>
      </c>
    </row>
    <row r="23705" spans="1:4">
      <c r="A23705" s="29">
        <v>43736</v>
      </c>
      <c r="B23705" t="s">
        <v>368</v>
      </c>
      <c r="C23705">
        <v>5.14</v>
      </c>
      <c r="D23705">
        <v>98.89</v>
      </c>
    </row>
    <row r="23706" spans="1:4">
      <c r="A23706" s="29">
        <v>43736</v>
      </c>
      <c r="B23706" t="s">
        <v>369</v>
      </c>
      <c r="C23706">
        <v>5.15</v>
      </c>
      <c r="D23706">
        <v>98.88</v>
      </c>
    </row>
    <row r="23707" spans="1:4">
      <c r="A23707" s="29">
        <v>43736</v>
      </c>
      <c r="B23707" t="s">
        <v>370</v>
      </c>
      <c r="C23707">
        <v>5.15</v>
      </c>
      <c r="D23707">
        <v>98.88</v>
      </c>
    </row>
    <row r="23708" spans="1:4">
      <c r="A23708" s="29">
        <v>43736</v>
      </c>
      <c r="B23708" t="s">
        <v>371</v>
      </c>
      <c r="C23708">
        <v>5.05</v>
      </c>
      <c r="D23708">
        <v>98.98</v>
      </c>
    </row>
    <row r="23709" spans="1:4">
      <c r="A23709" s="29">
        <v>43736</v>
      </c>
      <c r="B23709" t="s">
        <v>372</v>
      </c>
      <c r="C23709">
        <v>4.78</v>
      </c>
      <c r="D23709">
        <v>99.25</v>
      </c>
    </row>
    <row r="23710" spans="1:4">
      <c r="A23710" s="29">
        <v>43736</v>
      </c>
      <c r="B23710" t="s">
        <v>373</v>
      </c>
      <c r="C23710">
        <v>4.67</v>
      </c>
      <c r="D23710">
        <v>99.36</v>
      </c>
    </row>
    <row r="23711" spans="1:4">
      <c r="A23711" s="29">
        <v>43736</v>
      </c>
      <c r="B23711" t="s">
        <v>374</v>
      </c>
      <c r="C23711">
        <v>4.84</v>
      </c>
      <c r="D23711">
        <v>99.19</v>
      </c>
    </row>
    <row r="23712" spans="1:4">
      <c r="A23712" s="29">
        <v>43736</v>
      </c>
      <c r="B23712" t="s">
        <v>375</v>
      </c>
      <c r="C23712">
        <v>5</v>
      </c>
      <c r="D23712">
        <v>99.03</v>
      </c>
    </row>
    <row r="23713" spans="1:4">
      <c r="A23713" s="29">
        <v>43736</v>
      </c>
      <c r="B23713" t="s">
        <v>280</v>
      </c>
      <c r="C23713">
        <v>5.0599999999999996</v>
      </c>
      <c r="D23713">
        <v>98.97</v>
      </c>
    </row>
    <row r="23714" spans="1:4">
      <c r="A23714" s="29">
        <v>43736</v>
      </c>
      <c r="B23714" t="s">
        <v>281</v>
      </c>
      <c r="C23714">
        <v>5.09</v>
      </c>
      <c r="D23714">
        <v>98.94</v>
      </c>
    </row>
    <row r="23715" spans="1:4">
      <c r="A23715" s="29">
        <v>43736</v>
      </c>
      <c r="B23715" t="s">
        <v>282</v>
      </c>
      <c r="C23715">
        <v>5.1100000000000003</v>
      </c>
      <c r="D23715">
        <v>98.92</v>
      </c>
    </row>
    <row r="23716" spans="1:4">
      <c r="A23716" s="29">
        <v>43736</v>
      </c>
      <c r="B23716" t="s">
        <v>283</v>
      </c>
      <c r="C23716">
        <v>5.12</v>
      </c>
      <c r="D23716">
        <v>98.91</v>
      </c>
    </row>
    <row r="23717" spans="1:4">
      <c r="A23717" s="29">
        <v>43736</v>
      </c>
      <c r="B23717" t="s">
        <v>284</v>
      </c>
      <c r="C23717">
        <v>5.13</v>
      </c>
      <c r="D23717">
        <v>98.9</v>
      </c>
    </row>
    <row r="23718" spans="1:4">
      <c r="A23718" s="29">
        <v>43736</v>
      </c>
      <c r="B23718" t="s">
        <v>285</v>
      </c>
      <c r="C23718">
        <v>5.14</v>
      </c>
      <c r="D23718">
        <v>98.89</v>
      </c>
    </row>
    <row r="23719" spans="1:4">
      <c r="A23719" s="29">
        <v>43736</v>
      </c>
      <c r="B23719" t="s">
        <v>286</v>
      </c>
      <c r="C23719">
        <v>5.15</v>
      </c>
      <c r="D23719">
        <v>98.88</v>
      </c>
    </row>
    <row r="23720" spans="1:4">
      <c r="A23720" s="29">
        <v>43736</v>
      </c>
      <c r="B23720" t="s">
        <v>287</v>
      </c>
      <c r="C23720">
        <v>5.15</v>
      </c>
      <c r="D23720">
        <v>98.88</v>
      </c>
    </row>
    <row r="23721" spans="1:4">
      <c r="A23721" s="29">
        <v>43736</v>
      </c>
      <c r="B23721" t="s">
        <v>288</v>
      </c>
      <c r="C23721">
        <v>5.16</v>
      </c>
      <c r="D23721">
        <v>98.87</v>
      </c>
    </row>
    <row r="23722" spans="1:4">
      <c r="A23722" s="29">
        <v>43736</v>
      </c>
      <c r="B23722" t="s">
        <v>289</v>
      </c>
      <c r="C23722">
        <v>5.17</v>
      </c>
      <c r="D23722">
        <v>98.86</v>
      </c>
    </row>
    <row r="23723" spans="1:4">
      <c r="A23723" s="29">
        <v>43736</v>
      </c>
      <c r="B23723" t="s">
        <v>290</v>
      </c>
      <c r="C23723">
        <v>5.17</v>
      </c>
      <c r="D23723">
        <v>98.86</v>
      </c>
    </row>
    <row r="23724" spans="1:4">
      <c r="A23724" s="29">
        <v>43736</v>
      </c>
      <c r="B23724" t="s">
        <v>291</v>
      </c>
      <c r="C23724">
        <v>5.17</v>
      </c>
      <c r="D23724">
        <v>98.86</v>
      </c>
    </row>
    <row r="23725" spans="1:4">
      <c r="A23725" s="29">
        <v>43736</v>
      </c>
      <c r="B23725" t="s">
        <v>292</v>
      </c>
      <c r="C23725">
        <v>5.18</v>
      </c>
      <c r="D23725">
        <v>98.85</v>
      </c>
    </row>
    <row r="23726" spans="1:4">
      <c r="A23726" s="29">
        <v>43736</v>
      </c>
      <c r="B23726" t="s">
        <v>293</v>
      </c>
      <c r="C23726">
        <v>5.18</v>
      </c>
      <c r="D23726">
        <v>98.85</v>
      </c>
    </row>
    <row r="23727" spans="1:4">
      <c r="A23727" s="29">
        <v>43736</v>
      </c>
      <c r="B23727" t="s">
        <v>294</v>
      </c>
      <c r="C23727">
        <v>5.17</v>
      </c>
      <c r="D23727">
        <v>98.86</v>
      </c>
    </row>
    <row r="23728" spans="1:4">
      <c r="A23728" s="29">
        <v>43736</v>
      </c>
      <c r="B23728" t="s">
        <v>295</v>
      </c>
      <c r="C23728">
        <v>5.18</v>
      </c>
      <c r="D23728">
        <v>98.85</v>
      </c>
    </row>
    <row r="23729" spans="1:4">
      <c r="A23729" s="29">
        <v>43736</v>
      </c>
      <c r="B23729" t="s">
        <v>296</v>
      </c>
      <c r="C23729">
        <v>5.18</v>
      </c>
      <c r="D23729">
        <v>98.85</v>
      </c>
    </row>
    <row r="23730" spans="1:4">
      <c r="A23730" s="29">
        <v>43736</v>
      </c>
      <c r="B23730" t="s">
        <v>297</v>
      </c>
      <c r="C23730">
        <v>5.19</v>
      </c>
      <c r="D23730">
        <v>98.84</v>
      </c>
    </row>
    <row r="23731" spans="1:4">
      <c r="A23731" s="29">
        <v>43736</v>
      </c>
      <c r="B23731" t="s">
        <v>298</v>
      </c>
      <c r="C23731">
        <v>19.18</v>
      </c>
      <c r="D23731">
        <v>84.85</v>
      </c>
    </row>
    <row r="23732" spans="1:4">
      <c r="A23732" s="29">
        <v>43736</v>
      </c>
      <c r="B23732" t="s">
        <v>299</v>
      </c>
      <c r="C23732">
        <v>21.73</v>
      </c>
      <c r="D23732">
        <v>82.3</v>
      </c>
    </row>
    <row r="23733" spans="1:4">
      <c r="A23733" s="29">
        <v>43736</v>
      </c>
      <c r="B23733" t="s">
        <v>300</v>
      </c>
      <c r="C23733">
        <v>15.35</v>
      </c>
      <c r="D23733">
        <v>88.68</v>
      </c>
    </row>
    <row r="23734" spans="1:4">
      <c r="A23734" s="29">
        <v>43736</v>
      </c>
      <c r="B23734" t="s">
        <v>301</v>
      </c>
      <c r="C23734">
        <v>5.09</v>
      </c>
      <c r="D23734">
        <v>98.94</v>
      </c>
    </row>
    <row r="23735" spans="1:4">
      <c r="A23735" s="29">
        <v>43736</v>
      </c>
      <c r="B23735" t="s">
        <v>302</v>
      </c>
      <c r="C23735">
        <v>4.74</v>
      </c>
      <c r="D23735">
        <v>99.29</v>
      </c>
    </row>
    <row r="23736" spans="1:4">
      <c r="A23736" s="29">
        <v>43736</v>
      </c>
      <c r="B23736" t="s">
        <v>303</v>
      </c>
      <c r="C23736">
        <v>4.82</v>
      </c>
      <c r="D23736">
        <v>99.210000000000008</v>
      </c>
    </row>
    <row r="23737" spans="1:4">
      <c r="A23737" s="29">
        <v>43736</v>
      </c>
      <c r="B23737" t="s">
        <v>304</v>
      </c>
      <c r="C23737">
        <v>5.0199999999999996</v>
      </c>
      <c r="D23737">
        <v>99.01</v>
      </c>
    </row>
    <row r="23738" spans="1:4">
      <c r="A23738" s="29">
        <v>43736</v>
      </c>
      <c r="B23738" t="s">
        <v>305</v>
      </c>
      <c r="C23738">
        <v>5.08</v>
      </c>
      <c r="D23738">
        <v>98.95</v>
      </c>
    </row>
    <row r="23739" spans="1:4">
      <c r="A23739" s="29">
        <v>43736</v>
      </c>
      <c r="B23739" t="s">
        <v>306</v>
      </c>
      <c r="C23739">
        <v>5.1100000000000003</v>
      </c>
      <c r="D23739">
        <v>98.92</v>
      </c>
    </row>
    <row r="23740" spans="1:4">
      <c r="A23740" s="29">
        <v>43736</v>
      </c>
      <c r="B23740" t="s">
        <v>307</v>
      </c>
      <c r="C23740">
        <v>5.13</v>
      </c>
      <c r="D23740">
        <v>98.9</v>
      </c>
    </row>
    <row r="23741" spans="1:4">
      <c r="A23741" s="29">
        <v>43736</v>
      </c>
      <c r="B23741" t="s">
        <v>308</v>
      </c>
      <c r="C23741">
        <v>5.14</v>
      </c>
      <c r="D23741">
        <v>98.89</v>
      </c>
    </row>
    <row r="23742" spans="1:4">
      <c r="A23742" s="29">
        <v>43736</v>
      </c>
      <c r="B23742" t="s">
        <v>309</v>
      </c>
      <c r="C23742">
        <v>5.15</v>
      </c>
      <c r="D23742">
        <v>98.88</v>
      </c>
    </row>
    <row r="23743" spans="1:4">
      <c r="A23743" s="29">
        <v>43736</v>
      </c>
      <c r="B23743" t="s">
        <v>310</v>
      </c>
      <c r="C23743">
        <v>5.15</v>
      </c>
      <c r="D23743">
        <v>98.88</v>
      </c>
    </row>
    <row r="23744" spans="1:4">
      <c r="A23744" s="29">
        <v>43736</v>
      </c>
      <c r="B23744" t="s">
        <v>311</v>
      </c>
      <c r="C23744">
        <v>5.17</v>
      </c>
      <c r="D23744">
        <v>98.86</v>
      </c>
    </row>
    <row r="23745" spans="1:4">
      <c r="A23745" s="29">
        <v>43736</v>
      </c>
      <c r="B23745" t="s">
        <v>312</v>
      </c>
      <c r="C23745">
        <v>5.17</v>
      </c>
      <c r="D23745">
        <v>98.86</v>
      </c>
    </row>
    <row r="23746" spans="1:4">
      <c r="A23746" s="29">
        <v>43736</v>
      </c>
      <c r="B23746" t="s">
        <v>313</v>
      </c>
      <c r="C23746">
        <v>5.18</v>
      </c>
      <c r="D23746">
        <v>98.85</v>
      </c>
    </row>
    <row r="23747" spans="1:4">
      <c r="A23747" s="29">
        <v>43736</v>
      </c>
      <c r="B23747" t="s">
        <v>314</v>
      </c>
      <c r="C23747">
        <v>5.18</v>
      </c>
      <c r="D23747">
        <v>98.85</v>
      </c>
    </row>
    <row r="23748" spans="1:4">
      <c r="A23748" s="29">
        <v>43736</v>
      </c>
      <c r="B23748" t="s">
        <v>315</v>
      </c>
      <c r="C23748">
        <v>5.18</v>
      </c>
      <c r="D23748">
        <v>98.85</v>
      </c>
    </row>
    <row r="23749" spans="1:4">
      <c r="A23749" s="29">
        <v>43736</v>
      </c>
      <c r="B23749" t="s">
        <v>316</v>
      </c>
      <c r="C23749">
        <v>5.19</v>
      </c>
      <c r="D23749">
        <v>98.84</v>
      </c>
    </row>
    <row r="23750" spans="1:4">
      <c r="A23750" s="29">
        <v>43736</v>
      </c>
      <c r="B23750" t="s">
        <v>317</v>
      </c>
      <c r="C23750">
        <v>5.19</v>
      </c>
      <c r="D23750">
        <v>98.84</v>
      </c>
    </row>
    <row r="23751" spans="1:4">
      <c r="A23751" s="29">
        <v>43736</v>
      </c>
      <c r="B23751" t="s">
        <v>318</v>
      </c>
      <c r="C23751">
        <v>5.19</v>
      </c>
      <c r="D23751">
        <v>98.84</v>
      </c>
    </row>
    <row r="23752" spans="1:4">
      <c r="A23752" s="29">
        <v>43736</v>
      </c>
      <c r="B23752" t="s">
        <v>319</v>
      </c>
      <c r="C23752">
        <v>5.16</v>
      </c>
      <c r="D23752">
        <v>98.87</v>
      </c>
    </row>
    <row r="23753" spans="1:4">
      <c r="A23753" s="29">
        <v>43736</v>
      </c>
      <c r="B23753" t="s">
        <v>320</v>
      </c>
      <c r="C23753">
        <v>4.87</v>
      </c>
      <c r="D23753">
        <v>99.16</v>
      </c>
    </row>
    <row r="23754" spans="1:4">
      <c r="A23754" s="29">
        <v>43736</v>
      </c>
      <c r="B23754" t="s">
        <v>321</v>
      </c>
      <c r="C23754">
        <v>4.7300000000000004</v>
      </c>
      <c r="D23754">
        <v>99.3</v>
      </c>
    </row>
    <row r="23755" spans="1:4">
      <c r="A23755" s="29">
        <v>43736</v>
      </c>
      <c r="B23755" t="s">
        <v>322</v>
      </c>
      <c r="C23755">
        <v>4.67</v>
      </c>
      <c r="D23755">
        <v>99.36</v>
      </c>
    </row>
    <row r="23756" spans="1:4">
      <c r="A23756" s="29">
        <v>43736</v>
      </c>
      <c r="B23756" t="s">
        <v>323</v>
      </c>
      <c r="C23756">
        <v>4.63</v>
      </c>
      <c r="D23756">
        <v>99.4</v>
      </c>
    </row>
    <row r="23757" spans="1:4">
      <c r="A23757" s="29">
        <v>43736</v>
      </c>
      <c r="B23757" t="s">
        <v>324</v>
      </c>
      <c r="C23757">
        <v>4.7</v>
      </c>
      <c r="D23757">
        <v>99.33</v>
      </c>
    </row>
    <row r="23758" spans="1:4">
      <c r="A23758" s="29">
        <v>43736</v>
      </c>
      <c r="B23758" t="s">
        <v>325</v>
      </c>
      <c r="C23758">
        <v>4.9400000000000004</v>
      </c>
      <c r="D23758">
        <v>99.09</v>
      </c>
    </row>
    <row r="23759" spans="1:4">
      <c r="A23759" s="29">
        <v>43736</v>
      </c>
      <c r="B23759" t="s">
        <v>326</v>
      </c>
      <c r="C23759">
        <v>19.02</v>
      </c>
      <c r="D23759">
        <v>85.01</v>
      </c>
    </row>
    <row r="23760" spans="1:4">
      <c r="A23760" s="29">
        <v>43736</v>
      </c>
      <c r="B23760" t="s">
        <v>327</v>
      </c>
      <c r="C23760">
        <v>21.65</v>
      </c>
      <c r="D23760">
        <v>82.38</v>
      </c>
    </row>
    <row r="23761" spans="1:4">
      <c r="A23761" s="29">
        <v>43736</v>
      </c>
      <c r="B23761" t="s">
        <v>328</v>
      </c>
      <c r="C23761">
        <v>10.32</v>
      </c>
      <c r="D23761">
        <v>93.710000000000008</v>
      </c>
    </row>
    <row r="23762" spans="1:4">
      <c r="A23762" s="29">
        <v>43736</v>
      </c>
      <c r="B23762" t="s">
        <v>329</v>
      </c>
      <c r="C23762">
        <v>4.88</v>
      </c>
      <c r="D23762">
        <v>99.15</v>
      </c>
    </row>
    <row r="23763" spans="1:4">
      <c r="A23763" s="29">
        <v>43737</v>
      </c>
      <c r="B23763" t="s">
        <v>330</v>
      </c>
      <c r="C23763">
        <v>4.67</v>
      </c>
      <c r="D23763">
        <v>99.36</v>
      </c>
    </row>
    <row r="23764" spans="1:4">
      <c r="A23764" s="29">
        <v>43737</v>
      </c>
      <c r="B23764" t="s">
        <v>331</v>
      </c>
      <c r="C23764">
        <v>4.6100000000000003</v>
      </c>
      <c r="D23764">
        <v>99.42</v>
      </c>
    </row>
    <row r="23765" spans="1:4">
      <c r="A23765" s="29">
        <v>43737</v>
      </c>
      <c r="B23765" t="s">
        <v>332</v>
      </c>
      <c r="C23765">
        <v>4.57</v>
      </c>
      <c r="D23765">
        <v>99.460000000000008</v>
      </c>
    </row>
    <row r="23766" spans="1:4">
      <c r="A23766" s="29">
        <v>43737</v>
      </c>
      <c r="B23766" t="s">
        <v>333</v>
      </c>
      <c r="C23766">
        <v>4.54</v>
      </c>
      <c r="D23766">
        <v>99.49</v>
      </c>
    </row>
    <row r="23767" spans="1:4">
      <c r="A23767" s="29">
        <v>43737</v>
      </c>
      <c r="B23767" t="s">
        <v>334</v>
      </c>
      <c r="C23767">
        <v>4.5199999999999996</v>
      </c>
      <c r="D23767">
        <v>99.51</v>
      </c>
    </row>
    <row r="23768" spans="1:4">
      <c r="A23768" s="29">
        <v>43737</v>
      </c>
      <c r="B23768" t="s">
        <v>335</v>
      </c>
      <c r="C23768">
        <v>4.5</v>
      </c>
      <c r="D23768">
        <v>99.53</v>
      </c>
    </row>
    <row r="23769" spans="1:4">
      <c r="A23769" s="29">
        <v>43737</v>
      </c>
      <c r="B23769" t="s">
        <v>336</v>
      </c>
      <c r="C23769">
        <v>8.5500000000000007</v>
      </c>
      <c r="D23769">
        <v>95.48</v>
      </c>
    </row>
    <row r="23770" spans="1:4">
      <c r="A23770" s="29">
        <v>43737</v>
      </c>
      <c r="B23770" t="s">
        <v>337</v>
      </c>
      <c r="C23770">
        <v>17.649999999999999</v>
      </c>
      <c r="D23770">
        <v>86.38</v>
      </c>
    </row>
    <row r="23771" spans="1:4">
      <c r="A23771" s="29">
        <v>43737</v>
      </c>
      <c r="B23771" t="s">
        <v>338</v>
      </c>
      <c r="C23771">
        <v>17.72</v>
      </c>
      <c r="D23771">
        <v>86.31</v>
      </c>
    </row>
    <row r="23772" spans="1:4">
      <c r="A23772" s="29">
        <v>43737</v>
      </c>
      <c r="B23772" t="s">
        <v>339</v>
      </c>
      <c r="C23772">
        <v>17.75</v>
      </c>
      <c r="D23772">
        <v>86.28</v>
      </c>
    </row>
    <row r="23773" spans="1:4">
      <c r="A23773" s="29">
        <v>43737</v>
      </c>
      <c r="B23773" t="s">
        <v>340</v>
      </c>
      <c r="C23773">
        <v>17.71</v>
      </c>
      <c r="D23773">
        <v>86.32</v>
      </c>
    </row>
    <row r="23774" spans="1:4">
      <c r="A23774" s="29">
        <v>43737</v>
      </c>
      <c r="B23774" t="s">
        <v>341</v>
      </c>
      <c r="C23774">
        <v>6.73</v>
      </c>
      <c r="D23774">
        <v>97.3</v>
      </c>
    </row>
    <row r="23775" spans="1:4">
      <c r="A23775" s="29">
        <v>43737</v>
      </c>
      <c r="B23775" t="s">
        <v>342</v>
      </c>
      <c r="C23775">
        <v>4.67</v>
      </c>
      <c r="D23775">
        <v>99.36</v>
      </c>
    </row>
    <row r="23776" spans="1:4">
      <c r="A23776" s="29">
        <v>43737</v>
      </c>
      <c r="B23776" t="s">
        <v>343</v>
      </c>
      <c r="C23776">
        <v>4.5599999999999996</v>
      </c>
      <c r="D23776">
        <v>99.47</v>
      </c>
    </row>
    <row r="23777" spans="1:4">
      <c r="A23777" s="29">
        <v>43737</v>
      </c>
      <c r="B23777" t="s">
        <v>344</v>
      </c>
      <c r="C23777">
        <v>4.5199999999999996</v>
      </c>
      <c r="D23777">
        <v>99.51</v>
      </c>
    </row>
    <row r="23778" spans="1:4">
      <c r="A23778" s="29">
        <v>43737</v>
      </c>
      <c r="B23778" t="s">
        <v>345</v>
      </c>
      <c r="C23778">
        <v>4.5</v>
      </c>
      <c r="D23778">
        <v>99.53</v>
      </c>
    </row>
    <row r="23779" spans="1:4">
      <c r="A23779" s="29">
        <v>43737</v>
      </c>
      <c r="B23779" t="s">
        <v>346</v>
      </c>
      <c r="C23779">
        <v>4.47</v>
      </c>
      <c r="D23779">
        <v>99.56</v>
      </c>
    </row>
    <row r="23780" spans="1:4">
      <c r="A23780" s="29">
        <v>43737</v>
      </c>
      <c r="B23780" t="s">
        <v>347</v>
      </c>
      <c r="C23780">
        <v>4.46</v>
      </c>
      <c r="D23780">
        <v>99.570000000000007</v>
      </c>
    </row>
    <row r="23781" spans="1:4">
      <c r="A23781" s="29">
        <v>43737</v>
      </c>
      <c r="B23781" t="s">
        <v>348</v>
      </c>
      <c r="C23781">
        <v>4.45</v>
      </c>
      <c r="D23781">
        <v>99.58</v>
      </c>
    </row>
    <row r="23782" spans="1:4">
      <c r="A23782" s="29">
        <v>43737</v>
      </c>
      <c r="B23782" t="s">
        <v>349</v>
      </c>
      <c r="C23782">
        <v>4.4400000000000004</v>
      </c>
      <c r="D23782">
        <v>99.59</v>
      </c>
    </row>
    <row r="23783" spans="1:4">
      <c r="A23783" s="29">
        <v>43737</v>
      </c>
      <c r="B23783" t="s">
        <v>350</v>
      </c>
      <c r="C23783">
        <v>4.43</v>
      </c>
      <c r="D23783">
        <v>99.6</v>
      </c>
    </row>
    <row r="23784" spans="1:4">
      <c r="A23784" s="29">
        <v>43737</v>
      </c>
      <c r="B23784" t="s">
        <v>351</v>
      </c>
      <c r="C23784">
        <v>4.74</v>
      </c>
      <c r="D23784">
        <v>99.29</v>
      </c>
    </row>
    <row r="23785" spans="1:4">
      <c r="A23785" s="29">
        <v>43737</v>
      </c>
      <c r="B23785" t="s">
        <v>352</v>
      </c>
      <c r="C23785">
        <v>4.87</v>
      </c>
      <c r="D23785">
        <v>99.16</v>
      </c>
    </row>
    <row r="23786" spans="1:4">
      <c r="A23786" s="29">
        <v>43737</v>
      </c>
      <c r="B23786" t="s">
        <v>353</v>
      </c>
      <c r="C23786">
        <v>4.9400000000000004</v>
      </c>
      <c r="D23786">
        <v>99.09</v>
      </c>
    </row>
    <row r="23787" spans="1:4">
      <c r="A23787" s="29">
        <v>43737</v>
      </c>
      <c r="B23787" t="s">
        <v>354</v>
      </c>
      <c r="C23787">
        <v>4.91</v>
      </c>
      <c r="D23787">
        <v>99.12</v>
      </c>
    </row>
    <row r="23788" spans="1:4">
      <c r="A23788" s="29">
        <v>43737</v>
      </c>
      <c r="B23788" t="s">
        <v>355</v>
      </c>
      <c r="C23788">
        <v>4.66</v>
      </c>
      <c r="D23788">
        <v>99.37</v>
      </c>
    </row>
    <row r="23789" spans="1:4">
      <c r="A23789" s="29">
        <v>43737</v>
      </c>
      <c r="B23789" t="s">
        <v>356</v>
      </c>
      <c r="C23789">
        <v>4.5599999999999996</v>
      </c>
      <c r="D23789">
        <v>99.47</v>
      </c>
    </row>
    <row r="23790" spans="1:4">
      <c r="A23790" s="29">
        <v>43737</v>
      </c>
      <c r="B23790" t="s">
        <v>357</v>
      </c>
      <c r="C23790">
        <v>4.51</v>
      </c>
      <c r="D23790">
        <v>99.52</v>
      </c>
    </row>
    <row r="23791" spans="1:4">
      <c r="A23791" s="29">
        <v>43737</v>
      </c>
      <c r="B23791" t="s">
        <v>358</v>
      </c>
      <c r="C23791">
        <v>4.59</v>
      </c>
      <c r="D23791">
        <v>99.44</v>
      </c>
    </row>
    <row r="23792" spans="1:4">
      <c r="A23792" s="29">
        <v>43737</v>
      </c>
      <c r="B23792" t="s">
        <v>359</v>
      </c>
      <c r="C23792">
        <v>4.8499999999999996</v>
      </c>
      <c r="D23792">
        <v>99.18</v>
      </c>
    </row>
    <row r="23793" spans="1:4">
      <c r="A23793" s="29">
        <v>43737</v>
      </c>
      <c r="B23793" t="s">
        <v>360</v>
      </c>
      <c r="C23793">
        <v>4.9400000000000004</v>
      </c>
      <c r="D23793">
        <v>99.09</v>
      </c>
    </row>
    <row r="23794" spans="1:4">
      <c r="A23794" s="29">
        <v>43737</v>
      </c>
      <c r="B23794" t="s">
        <v>361</v>
      </c>
      <c r="C23794">
        <v>4.9800000000000004</v>
      </c>
      <c r="D23794">
        <v>99.05</v>
      </c>
    </row>
    <row r="23795" spans="1:4">
      <c r="A23795" s="29">
        <v>43737</v>
      </c>
      <c r="B23795" t="s">
        <v>362</v>
      </c>
      <c r="C23795">
        <v>5.0199999999999996</v>
      </c>
      <c r="D23795">
        <v>99.01</v>
      </c>
    </row>
    <row r="23796" spans="1:4">
      <c r="A23796" s="29">
        <v>43737</v>
      </c>
      <c r="B23796" t="s">
        <v>363</v>
      </c>
      <c r="C23796">
        <v>5.05</v>
      </c>
      <c r="D23796">
        <v>98.98</v>
      </c>
    </row>
    <row r="23797" spans="1:4">
      <c r="A23797" s="29">
        <v>43737</v>
      </c>
      <c r="B23797" t="s">
        <v>364</v>
      </c>
      <c r="C23797">
        <v>5.07</v>
      </c>
      <c r="D23797">
        <v>98.960000000000008</v>
      </c>
    </row>
    <row r="23798" spans="1:4">
      <c r="A23798" s="29">
        <v>43737</v>
      </c>
      <c r="B23798" t="s">
        <v>365</v>
      </c>
      <c r="C23798">
        <v>5.08</v>
      </c>
      <c r="D23798">
        <v>98.95</v>
      </c>
    </row>
    <row r="23799" spans="1:4">
      <c r="A23799" s="29">
        <v>43737</v>
      </c>
      <c r="B23799" t="s">
        <v>366</v>
      </c>
      <c r="C23799">
        <v>5.0999999999999996</v>
      </c>
      <c r="D23799">
        <v>98.93</v>
      </c>
    </row>
    <row r="23800" spans="1:4">
      <c r="A23800" s="29">
        <v>43737</v>
      </c>
      <c r="B23800" t="s">
        <v>367</v>
      </c>
      <c r="C23800">
        <v>5.12</v>
      </c>
      <c r="D23800">
        <v>98.91</v>
      </c>
    </row>
    <row r="23801" spans="1:4">
      <c r="A23801" s="29">
        <v>43737</v>
      </c>
      <c r="B23801" t="s">
        <v>368</v>
      </c>
      <c r="C23801">
        <v>5.13</v>
      </c>
      <c r="D23801">
        <v>98.9</v>
      </c>
    </row>
    <row r="23802" spans="1:4">
      <c r="A23802" s="29">
        <v>43737</v>
      </c>
      <c r="B23802" t="s">
        <v>369</v>
      </c>
      <c r="C23802">
        <v>5.14</v>
      </c>
      <c r="D23802">
        <v>98.89</v>
      </c>
    </row>
    <row r="23803" spans="1:4">
      <c r="A23803" s="29">
        <v>43737</v>
      </c>
      <c r="B23803" t="s">
        <v>370</v>
      </c>
      <c r="C23803">
        <v>5.15</v>
      </c>
      <c r="D23803">
        <v>98.88</v>
      </c>
    </row>
    <row r="23804" spans="1:4">
      <c r="A23804" s="29">
        <v>43737</v>
      </c>
      <c r="B23804" t="s">
        <v>371</v>
      </c>
      <c r="C23804">
        <v>5.15</v>
      </c>
      <c r="D23804">
        <v>98.88</v>
      </c>
    </row>
    <row r="23805" spans="1:4">
      <c r="A23805" s="29">
        <v>43737</v>
      </c>
      <c r="B23805" t="s">
        <v>372</v>
      </c>
      <c r="C23805">
        <v>5.15</v>
      </c>
      <c r="D23805">
        <v>98.88</v>
      </c>
    </row>
    <row r="23806" spans="1:4">
      <c r="A23806" s="29">
        <v>43737</v>
      </c>
      <c r="B23806" t="s">
        <v>373</v>
      </c>
      <c r="C23806">
        <v>5.16</v>
      </c>
      <c r="D23806">
        <v>98.87</v>
      </c>
    </row>
    <row r="23807" spans="1:4">
      <c r="A23807" s="29">
        <v>43737</v>
      </c>
      <c r="B23807" t="s">
        <v>374</v>
      </c>
      <c r="C23807">
        <v>5.17</v>
      </c>
      <c r="D23807">
        <v>98.86</v>
      </c>
    </row>
    <row r="23808" spans="1:4">
      <c r="A23808" s="29">
        <v>43737</v>
      </c>
      <c r="B23808" t="s">
        <v>375</v>
      </c>
      <c r="C23808">
        <v>5.17</v>
      </c>
      <c r="D23808">
        <v>98.86</v>
      </c>
    </row>
    <row r="23809" spans="1:4">
      <c r="A23809" s="29">
        <v>43737</v>
      </c>
      <c r="B23809" t="s">
        <v>280</v>
      </c>
      <c r="C23809">
        <v>5.17</v>
      </c>
      <c r="D23809">
        <v>98.86</v>
      </c>
    </row>
    <row r="23810" spans="1:4">
      <c r="A23810" s="29">
        <v>43737</v>
      </c>
      <c r="B23810" t="s">
        <v>281</v>
      </c>
      <c r="C23810">
        <v>5.18</v>
      </c>
      <c r="D23810">
        <v>98.85</v>
      </c>
    </row>
    <row r="23811" spans="1:4">
      <c r="A23811" s="29">
        <v>43737</v>
      </c>
      <c r="B23811" t="s">
        <v>282</v>
      </c>
      <c r="C23811">
        <v>5.17</v>
      </c>
      <c r="D23811">
        <v>98.86</v>
      </c>
    </row>
    <row r="23812" spans="1:4">
      <c r="A23812" s="29">
        <v>43737</v>
      </c>
      <c r="B23812" t="s">
        <v>283</v>
      </c>
      <c r="C23812">
        <v>5.18</v>
      </c>
      <c r="D23812">
        <v>98.85</v>
      </c>
    </row>
    <row r="23813" spans="1:4">
      <c r="A23813" s="29">
        <v>43737</v>
      </c>
      <c r="B23813" t="s">
        <v>284</v>
      </c>
      <c r="C23813">
        <v>5.19</v>
      </c>
      <c r="D23813">
        <v>98.84</v>
      </c>
    </row>
    <row r="23814" spans="1:4">
      <c r="A23814" s="29">
        <v>43737</v>
      </c>
      <c r="B23814" t="s">
        <v>285</v>
      </c>
      <c r="C23814">
        <v>5.19</v>
      </c>
      <c r="D23814">
        <v>98.84</v>
      </c>
    </row>
    <row r="23815" spans="1:4">
      <c r="A23815" s="29">
        <v>43737</v>
      </c>
      <c r="B23815" t="s">
        <v>286</v>
      </c>
      <c r="C23815">
        <v>5.19</v>
      </c>
      <c r="D23815">
        <v>98.84</v>
      </c>
    </row>
    <row r="23816" spans="1:4">
      <c r="A23816" s="29">
        <v>43737</v>
      </c>
      <c r="B23816" t="s">
        <v>287</v>
      </c>
      <c r="C23816">
        <v>5.19</v>
      </c>
      <c r="D23816">
        <v>98.84</v>
      </c>
    </row>
    <row r="23817" spans="1:4">
      <c r="A23817" s="29">
        <v>43737</v>
      </c>
      <c r="B23817" t="s">
        <v>288</v>
      </c>
      <c r="C23817">
        <v>5.19</v>
      </c>
      <c r="D23817">
        <v>98.84</v>
      </c>
    </row>
    <row r="23818" spans="1:4">
      <c r="A23818" s="29">
        <v>43737</v>
      </c>
      <c r="B23818" t="s">
        <v>289</v>
      </c>
      <c r="C23818">
        <v>5.2</v>
      </c>
      <c r="D23818">
        <v>98.83</v>
      </c>
    </row>
    <row r="23819" spans="1:4">
      <c r="A23819" s="29">
        <v>43737</v>
      </c>
      <c r="B23819" t="s">
        <v>290</v>
      </c>
      <c r="C23819">
        <v>5.2</v>
      </c>
      <c r="D23819">
        <v>98.83</v>
      </c>
    </row>
    <row r="23820" spans="1:4">
      <c r="A23820" s="29">
        <v>43737</v>
      </c>
      <c r="B23820" t="s">
        <v>291</v>
      </c>
      <c r="C23820">
        <v>5.2</v>
      </c>
      <c r="D23820">
        <v>98.83</v>
      </c>
    </row>
    <row r="23821" spans="1:4">
      <c r="A23821" s="29">
        <v>43737</v>
      </c>
      <c r="B23821" t="s">
        <v>292</v>
      </c>
      <c r="C23821">
        <v>5.2</v>
      </c>
      <c r="D23821">
        <v>98.83</v>
      </c>
    </row>
    <row r="23822" spans="1:4">
      <c r="A23822" s="29">
        <v>43737</v>
      </c>
      <c r="B23822" t="s">
        <v>293</v>
      </c>
      <c r="C23822">
        <v>5.18</v>
      </c>
      <c r="D23822">
        <v>98.85</v>
      </c>
    </row>
    <row r="23823" spans="1:4">
      <c r="A23823" s="29">
        <v>43737</v>
      </c>
      <c r="B23823" t="s">
        <v>294</v>
      </c>
      <c r="C23823">
        <v>4.88</v>
      </c>
      <c r="D23823">
        <v>99.15</v>
      </c>
    </row>
    <row r="23824" spans="1:4">
      <c r="A23824" s="29">
        <v>43737</v>
      </c>
      <c r="B23824" t="s">
        <v>295</v>
      </c>
      <c r="C23824">
        <v>4.74</v>
      </c>
      <c r="D23824">
        <v>99.29</v>
      </c>
    </row>
    <row r="23825" spans="1:4">
      <c r="A23825" s="29">
        <v>43737</v>
      </c>
      <c r="B23825" t="s">
        <v>296</v>
      </c>
      <c r="C23825">
        <v>4.67</v>
      </c>
      <c r="D23825">
        <v>99.36</v>
      </c>
    </row>
    <row r="23826" spans="1:4">
      <c r="A23826" s="29">
        <v>43737</v>
      </c>
      <c r="B23826" t="s">
        <v>297</v>
      </c>
      <c r="C23826">
        <v>4.67</v>
      </c>
      <c r="D23826">
        <v>99.36</v>
      </c>
    </row>
    <row r="23827" spans="1:4">
      <c r="A23827" s="29">
        <v>43737</v>
      </c>
      <c r="B23827" t="s">
        <v>298</v>
      </c>
      <c r="C23827">
        <v>18.98</v>
      </c>
      <c r="D23827">
        <v>85.05</v>
      </c>
    </row>
    <row r="23828" spans="1:4">
      <c r="A23828" s="29">
        <v>43737</v>
      </c>
      <c r="B23828" t="s">
        <v>299</v>
      </c>
      <c r="C23828">
        <v>21.63</v>
      </c>
      <c r="D23828">
        <v>82.4</v>
      </c>
    </row>
    <row r="23829" spans="1:4">
      <c r="A23829" s="29">
        <v>43737</v>
      </c>
      <c r="B23829" t="s">
        <v>300</v>
      </c>
      <c r="C23829">
        <v>21.77</v>
      </c>
      <c r="D23829">
        <v>82.26</v>
      </c>
    </row>
    <row r="23830" spans="1:4">
      <c r="A23830" s="29">
        <v>43737</v>
      </c>
      <c r="B23830" t="s">
        <v>301</v>
      </c>
      <c r="C23830">
        <v>21.79</v>
      </c>
      <c r="D23830">
        <v>82.240000000000009</v>
      </c>
    </row>
    <row r="23831" spans="1:4">
      <c r="A23831" s="29">
        <v>43737</v>
      </c>
      <c r="B23831" t="s">
        <v>302</v>
      </c>
      <c r="C23831">
        <v>7.66</v>
      </c>
      <c r="D23831">
        <v>96.37</v>
      </c>
    </row>
    <row r="23832" spans="1:4">
      <c r="A23832" s="29">
        <v>43737</v>
      </c>
      <c r="B23832" t="s">
        <v>303</v>
      </c>
      <c r="C23832">
        <v>5.18</v>
      </c>
      <c r="D23832">
        <v>98.85</v>
      </c>
    </row>
    <row r="23833" spans="1:4">
      <c r="A23833" s="29">
        <v>43737</v>
      </c>
      <c r="B23833" t="s">
        <v>304</v>
      </c>
      <c r="C23833">
        <v>5.15</v>
      </c>
      <c r="D23833">
        <v>98.88</v>
      </c>
    </row>
    <row r="23834" spans="1:4">
      <c r="A23834" s="29">
        <v>43737</v>
      </c>
      <c r="B23834" t="s">
        <v>305</v>
      </c>
      <c r="C23834">
        <v>5.16</v>
      </c>
      <c r="D23834">
        <v>98.87</v>
      </c>
    </row>
    <row r="23835" spans="1:4">
      <c r="A23835" s="29">
        <v>43737</v>
      </c>
      <c r="B23835" t="s">
        <v>306</v>
      </c>
      <c r="C23835">
        <v>5.16</v>
      </c>
      <c r="D23835">
        <v>98.87</v>
      </c>
    </row>
    <row r="23836" spans="1:4">
      <c r="A23836" s="29">
        <v>43737</v>
      </c>
      <c r="B23836" t="s">
        <v>307</v>
      </c>
      <c r="C23836">
        <v>5.17</v>
      </c>
      <c r="D23836">
        <v>98.86</v>
      </c>
    </row>
    <row r="23837" spans="1:4">
      <c r="A23837" s="29">
        <v>43737</v>
      </c>
      <c r="B23837" t="s">
        <v>308</v>
      </c>
      <c r="C23837">
        <v>5.17</v>
      </c>
      <c r="D23837">
        <v>98.86</v>
      </c>
    </row>
    <row r="23838" spans="1:4">
      <c r="A23838" s="29">
        <v>43737</v>
      </c>
      <c r="B23838" t="s">
        <v>309</v>
      </c>
      <c r="C23838">
        <v>5.18</v>
      </c>
      <c r="D23838">
        <v>98.85</v>
      </c>
    </row>
    <row r="23839" spans="1:4">
      <c r="A23839" s="29">
        <v>43737</v>
      </c>
      <c r="B23839" t="s">
        <v>310</v>
      </c>
      <c r="C23839">
        <v>5.18</v>
      </c>
      <c r="D23839">
        <v>98.85</v>
      </c>
    </row>
    <row r="23840" spans="1:4">
      <c r="A23840" s="29">
        <v>43737</v>
      </c>
      <c r="B23840" t="s">
        <v>311</v>
      </c>
      <c r="C23840">
        <v>5.19</v>
      </c>
      <c r="D23840">
        <v>98.84</v>
      </c>
    </row>
    <row r="23841" spans="1:4">
      <c r="A23841" s="29">
        <v>43737</v>
      </c>
      <c r="B23841" t="s">
        <v>312</v>
      </c>
      <c r="C23841">
        <v>5.19</v>
      </c>
      <c r="D23841">
        <v>98.84</v>
      </c>
    </row>
    <row r="23842" spans="1:4">
      <c r="A23842" s="29">
        <v>43737</v>
      </c>
      <c r="B23842" t="s">
        <v>313</v>
      </c>
      <c r="C23842">
        <v>5.19</v>
      </c>
      <c r="D23842">
        <v>98.84</v>
      </c>
    </row>
    <row r="23843" spans="1:4">
      <c r="A23843" s="29">
        <v>43737</v>
      </c>
      <c r="B23843" t="s">
        <v>314</v>
      </c>
      <c r="C23843">
        <v>5.19</v>
      </c>
      <c r="D23843">
        <v>98.84</v>
      </c>
    </row>
    <row r="23844" spans="1:4">
      <c r="A23844" s="29">
        <v>43737</v>
      </c>
      <c r="B23844" t="s">
        <v>315</v>
      </c>
      <c r="C23844">
        <v>5.19</v>
      </c>
      <c r="D23844">
        <v>98.84</v>
      </c>
    </row>
    <row r="23845" spans="1:4">
      <c r="A23845" s="29">
        <v>43737</v>
      </c>
      <c r="B23845" t="s">
        <v>316</v>
      </c>
      <c r="C23845">
        <v>5.2</v>
      </c>
      <c r="D23845">
        <v>98.83</v>
      </c>
    </row>
    <row r="23846" spans="1:4">
      <c r="A23846" s="29">
        <v>43737</v>
      </c>
      <c r="B23846" t="s">
        <v>317</v>
      </c>
      <c r="C23846">
        <v>4.95</v>
      </c>
      <c r="D23846">
        <v>99.08</v>
      </c>
    </row>
    <row r="23847" spans="1:4">
      <c r="A23847" s="29">
        <v>43737</v>
      </c>
      <c r="B23847" t="s">
        <v>318</v>
      </c>
      <c r="C23847">
        <v>4.7699999999999996</v>
      </c>
      <c r="D23847">
        <v>99.26</v>
      </c>
    </row>
    <row r="23848" spans="1:4">
      <c r="A23848" s="29">
        <v>43737</v>
      </c>
      <c r="B23848" t="s">
        <v>319</v>
      </c>
      <c r="C23848">
        <v>4.6900000000000004</v>
      </c>
      <c r="D23848">
        <v>99.34</v>
      </c>
    </row>
    <row r="23849" spans="1:4">
      <c r="A23849" s="29">
        <v>43737</v>
      </c>
      <c r="B23849" t="s">
        <v>320</v>
      </c>
      <c r="C23849">
        <v>4.6399999999999997</v>
      </c>
      <c r="D23849">
        <v>99.39</v>
      </c>
    </row>
    <row r="23850" spans="1:4">
      <c r="A23850" s="29">
        <v>43737</v>
      </c>
      <c r="B23850" t="s">
        <v>321</v>
      </c>
      <c r="C23850">
        <v>4.83</v>
      </c>
      <c r="D23850">
        <v>99.2</v>
      </c>
    </row>
    <row r="23851" spans="1:4">
      <c r="A23851" s="29">
        <v>43737</v>
      </c>
      <c r="B23851" t="s">
        <v>322</v>
      </c>
      <c r="C23851">
        <v>5</v>
      </c>
      <c r="D23851">
        <v>99.03</v>
      </c>
    </row>
    <row r="23852" spans="1:4">
      <c r="A23852" s="29">
        <v>43737</v>
      </c>
      <c r="B23852" t="s">
        <v>323</v>
      </c>
      <c r="C23852">
        <v>5.07</v>
      </c>
      <c r="D23852">
        <v>98.960000000000008</v>
      </c>
    </row>
    <row r="23853" spans="1:4">
      <c r="A23853" s="29">
        <v>43737</v>
      </c>
      <c r="B23853" t="s">
        <v>324</v>
      </c>
      <c r="C23853">
        <v>5.0999999999999996</v>
      </c>
      <c r="D23853">
        <v>98.93</v>
      </c>
    </row>
    <row r="23854" spans="1:4">
      <c r="A23854" s="29">
        <v>43737</v>
      </c>
      <c r="B23854" t="s">
        <v>325</v>
      </c>
      <c r="C23854">
        <v>5.12</v>
      </c>
      <c r="D23854">
        <v>98.91</v>
      </c>
    </row>
    <row r="23855" spans="1:4">
      <c r="A23855" s="29">
        <v>43737</v>
      </c>
      <c r="B23855" t="s">
        <v>326</v>
      </c>
      <c r="C23855">
        <v>4.83</v>
      </c>
      <c r="D23855">
        <v>99.2</v>
      </c>
    </row>
    <row r="23856" spans="1:4">
      <c r="A23856" s="29">
        <v>43737</v>
      </c>
      <c r="B23856" t="s">
        <v>327</v>
      </c>
      <c r="C23856">
        <v>4.7</v>
      </c>
      <c r="D23856">
        <v>99.33</v>
      </c>
    </row>
    <row r="23857" spans="1:4">
      <c r="A23857" s="29">
        <v>43737</v>
      </c>
      <c r="B23857" t="s">
        <v>328</v>
      </c>
      <c r="C23857">
        <v>4.6399999999999997</v>
      </c>
      <c r="D23857">
        <v>99.39</v>
      </c>
    </row>
    <row r="23858" spans="1:4">
      <c r="A23858" s="29">
        <v>43737</v>
      </c>
      <c r="B23858" t="s">
        <v>329</v>
      </c>
      <c r="C23858">
        <v>4.5999999999999996</v>
      </c>
      <c r="D23858">
        <v>99.43</v>
      </c>
    </row>
    <row r="23859" spans="1:4">
      <c r="A23859" s="29">
        <v>43738</v>
      </c>
      <c r="B23859" t="s">
        <v>330</v>
      </c>
      <c r="C23859">
        <v>4.55</v>
      </c>
      <c r="D23859">
        <v>99.48</v>
      </c>
    </row>
    <row r="23860" spans="1:4">
      <c r="A23860" s="29">
        <v>43738</v>
      </c>
      <c r="B23860" t="s">
        <v>331</v>
      </c>
      <c r="C23860">
        <v>4.53</v>
      </c>
      <c r="D23860">
        <v>99.5</v>
      </c>
    </row>
    <row r="23861" spans="1:4">
      <c r="A23861" s="29">
        <v>43738</v>
      </c>
      <c r="B23861" t="s">
        <v>332</v>
      </c>
      <c r="C23861">
        <v>4.51</v>
      </c>
      <c r="D23861">
        <v>99.52</v>
      </c>
    </row>
    <row r="23862" spans="1:4">
      <c r="A23862" s="29">
        <v>43738</v>
      </c>
      <c r="B23862" t="s">
        <v>333</v>
      </c>
      <c r="C23862">
        <v>17.440000000000001</v>
      </c>
      <c r="D23862">
        <v>86.59</v>
      </c>
    </row>
    <row r="23863" spans="1:4">
      <c r="A23863" s="29">
        <v>43738</v>
      </c>
      <c r="B23863" t="s">
        <v>334</v>
      </c>
      <c r="C23863">
        <v>17.760000000000002</v>
      </c>
      <c r="D23863">
        <v>86.27</v>
      </c>
    </row>
    <row r="23864" spans="1:4">
      <c r="A23864" s="29">
        <v>43738</v>
      </c>
      <c r="B23864" t="s">
        <v>335</v>
      </c>
      <c r="C23864">
        <v>17.829999999999998</v>
      </c>
      <c r="D23864">
        <v>86.2</v>
      </c>
    </row>
    <row r="23865" spans="1:4">
      <c r="A23865" s="29">
        <v>43738</v>
      </c>
      <c r="B23865" t="s">
        <v>336</v>
      </c>
      <c r="C23865">
        <v>17.79</v>
      </c>
      <c r="D23865">
        <v>86.240000000000009</v>
      </c>
    </row>
    <row r="23866" spans="1:4">
      <c r="A23866" s="29">
        <v>43738</v>
      </c>
      <c r="B23866" t="s">
        <v>337</v>
      </c>
      <c r="C23866">
        <v>17.73</v>
      </c>
      <c r="D23866">
        <v>86.3</v>
      </c>
    </row>
    <row r="23867" spans="1:4">
      <c r="A23867" s="29">
        <v>43738</v>
      </c>
      <c r="B23867" t="s">
        <v>338</v>
      </c>
      <c r="C23867">
        <v>5.6</v>
      </c>
      <c r="D23867">
        <v>98.43</v>
      </c>
    </row>
    <row r="23868" spans="1:4">
      <c r="A23868" s="29">
        <v>43738</v>
      </c>
      <c r="B23868" t="s">
        <v>339</v>
      </c>
      <c r="C23868">
        <v>4.66</v>
      </c>
      <c r="D23868">
        <v>99.37</v>
      </c>
    </row>
    <row r="23869" spans="1:4">
      <c r="A23869" s="29">
        <v>43738</v>
      </c>
      <c r="B23869" t="s">
        <v>340</v>
      </c>
      <c r="C23869">
        <v>4.58</v>
      </c>
      <c r="D23869">
        <v>99.45</v>
      </c>
    </row>
    <row r="23870" spans="1:4">
      <c r="A23870" s="29">
        <v>43738</v>
      </c>
      <c r="B23870" t="s">
        <v>341</v>
      </c>
      <c r="C23870">
        <v>4.53</v>
      </c>
      <c r="D23870">
        <v>99.5</v>
      </c>
    </row>
    <row r="23871" spans="1:4">
      <c r="A23871" s="29">
        <v>43738</v>
      </c>
      <c r="B23871" t="s">
        <v>342</v>
      </c>
      <c r="C23871">
        <v>4.51</v>
      </c>
      <c r="D23871">
        <v>99.52</v>
      </c>
    </row>
    <row r="23872" spans="1:4">
      <c r="A23872" s="29">
        <v>43738</v>
      </c>
      <c r="B23872" t="s">
        <v>343</v>
      </c>
      <c r="C23872">
        <v>4.49</v>
      </c>
      <c r="D23872">
        <v>99.54</v>
      </c>
    </row>
    <row r="23873" spans="1:4">
      <c r="A23873" s="29">
        <v>43738</v>
      </c>
      <c r="B23873" t="s">
        <v>344</v>
      </c>
      <c r="C23873">
        <v>4.4800000000000004</v>
      </c>
      <c r="D23873">
        <v>99.55</v>
      </c>
    </row>
    <row r="23874" spans="1:4">
      <c r="A23874" s="29">
        <v>43738</v>
      </c>
      <c r="B23874" t="s">
        <v>345</v>
      </c>
      <c r="C23874">
        <v>4.46</v>
      </c>
      <c r="D23874">
        <v>99.570000000000007</v>
      </c>
    </row>
    <row r="23875" spans="1:4">
      <c r="A23875" s="29">
        <v>43738</v>
      </c>
      <c r="B23875" t="s">
        <v>346</v>
      </c>
      <c r="C23875">
        <v>4.45</v>
      </c>
      <c r="D23875">
        <v>99.58</v>
      </c>
    </row>
    <row r="23876" spans="1:4">
      <c r="A23876" s="29">
        <v>43738</v>
      </c>
      <c r="B23876" t="s">
        <v>347</v>
      </c>
      <c r="C23876">
        <v>4.5199999999999996</v>
      </c>
      <c r="D23876">
        <v>99.51</v>
      </c>
    </row>
    <row r="23877" spans="1:4">
      <c r="A23877" s="29">
        <v>43738</v>
      </c>
      <c r="B23877" t="s">
        <v>348</v>
      </c>
      <c r="C23877">
        <v>4.79</v>
      </c>
      <c r="D23877">
        <v>99.24</v>
      </c>
    </row>
    <row r="23878" spans="1:4">
      <c r="A23878" s="29">
        <v>43738</v>
      </c>
      <c r="B23878" t="s">
        <v>349</v>
      </c>
      <c r="C23878">
        <v>4.9000000000000004</v>
      </c>
      <c r="D23878">
        <v>99.13</v>
      </c>
    </row>
    <row r="23879" spans="1:4">
      <c r="A23879" s="29">
        <v>43738</v>
      </c>
      <c r="B23879" t="s">
        <v>350</v>
      </c>
      <c r="C23879">
        <v>4.95</v>
      </c>
      <c r="D23879">
        <v>99.08</v>
      </c>
    </row>
    <row r="23880" spans="1:4">
      <c r="A23880" s="29">
        <v>43738</v>
      </c>
      <c r="B23880" t="s">
        <v>351</v>
      </c>
      <c r="C23880">
        <v>4.96</v>
      </c>
      <c r="D23880">
        <v>99.070000000000007</v>
      </c>
    </row>
    <row r="23881" spans="1:4">
      <c r="A23881" s="29">
        <v>43738</v>
      </c>
      <c r="B23881" t="s">
        <v>352</v>
      </c>
      <c r="C23881">
        <v>4.6900000000000004</v>
      </c>
      <c r="D23881">
        <v>99.34</v>
      </c>
    </row>
    <row r="23882" spans="1:4">
      <c r="A23882" s="29">
        <v>43738</v>
      </c>
      <c r="B23882" t="s">
        <v>353</v>
      </c>
      <c r="C23882">
        <v>4.58</v>
      </c>
      <c r="D23882">
        <v>99.45</v>
      </c>
    </row>
    <row r="23883" spans="1:4">
      <c r="A23883" s="29">
        <v>43738</v>
      </c>
      <c r="B23883" t="s">
        <v>354</v>
      </c>
      <c r="C23883">
        <v>4.54</v>
      </c>
      <c r="D23883">
        <v>99.49</v>
      </c>
    </row>
    <row r="23884" spans="1:4">
      <c r="A23884" s="29">
        <v>43738</v>
      </c>
      <c r="B23884" t="s">
        <v>355</v>
      </c>
      <c r="C23884">
        <v>4.83</v>
      </c>
      <c r="D23884">
        <v>99.2</v>
      </c>
    </row>
    <row r="23885" spans="1:4">
      <c r="A23885" s="29">
        <v>43738</v>
      </c>
      <c r="B23885" t="s">
        <v>356</v>
      </c>
      <c r="C23885">
        <v>4.9400000000000004</v>
      </c>
      <c r="D23885">
        <v>99.09</v>
      </c>
    </row>
    <row r="23886" spans="1:4">
      <c r="A23886" s="29">
        <v>43738</v>
      </c>
      <c r="B23886" t="s">
        <v>357</v>
      </c>
      <c r="C23886">
        <v>4.99</v>
      </c>
      <c r="D23886">
        <v>99.04</v>
      </c>
    </row>
    <row r="23887" spans="1:4">
      <c r="A23887" s="29">
        <v>43738</v>
      </c>
      <c r="B23887" t="s">
        <v>358</v>
      </c>
      <c r="C23887">
        <v>5.0199999999999996</v>
      </c>
      <c r="D23887">
        <v>99.01</v>
      </c>
    </row>
    <row r="23888" spans="1:4">
      <c r="A23888" s="29">
        <v>43738</v>
      </c>
      <c r="B23888" t="s">
        <v>359</v>
      </c>
      <c r="C23888">
        <v>5.05</v>
      </c>
      <c r="D23888">
        <v>98.98</v>
      </c>
    </row>
    <row r="23889" spans="1:4">
      <c r="A23889" s="29">
        <v>43738</v>
      </c>
      <c r="B23889" t="s">
        <v>360</v>
      </c>
      <c r="C23889">
        <v>5.07</v>
      </c>
      <c r="D23889">
        <v>98.960000000000008</v>
      </c>
    </row>
    <row r="23890" spans="1:4">
      <c r="A23890" s="29">
        <v>43738</v>
      </c>
      <c r="B23890" t="s">
        <v>361</v>
      </c>
      <c r="C23890">
        <v>5.09</v>
      </c>
      <c r="D23890">
        <v>98.94</v>
      </c>
    </row>
    <row r="23891" spans="1:4">
      <c r="A23891" s="29">
        <v>43738</v>
      </c>
      <c r="B23891" t="s">
        <v>362</v>
      </c>
      <c r="C23891">
        <v>5.0999999999999996</v>
      </c>
      <c r="D23891">
        <v>98.93</v>
      </c>
    </row>
    <row r="23892" spans="1:4">
      <c r="A23892" s="29">
        <v>43738</v>
      </c>
      <c r="B23892" t="s">
        <v>363</v>
      </c>
      <c r="C23892">
        <v>5.12</v>
      </c>
      <c r="D23892">
        <v>98.91</v>
      </c>
    </row>
    <row r="23893" spans="1:4">
      <c r="A23893" s="29">
        <v>43738</v>
      </c>
      <c r="B23893" t="s">
        <v>364</v>
      </c>
      <c r="C23893">
        <v>5.13</v>
      </c>
      <c r="D23893">
        <v>98.9</v>
      </c>
    </row>
    <row r="23894" spans="1:4">
      <c r="A23894" s="29">
        <v>43738</v>
      </c>
      <c r="B23894" t="s">
        <v>365</v>
      </c>
      <c r="C23894">
        <v>5.14</v>
      </c>
      <c r="D23894">
        <v>98.89</v>
      </c>
    </row>
    <row r="23895" spans="1:4">
      <c r="A23895" s="29">
        <v>43738</v>
      </c>
      <c r="B23895" t="s">
        <v>366</v>
      </c>
      <c r="C23895">
        <v>5.14</v>
      </c>
      <c r="D23895">
        <v>98.89</v>
      </c>
    </row>
    <row r="23896" spans="1:4">
      <c r="A23896" s="29">
        <v>43738</v>
      </c>
      <c r="B23896" t="s">
        <v>367</v>
      </c>
      <c r="C23896">
        <v>5.16</v>
      </c>
      <c r="D23896">
        <v>98.87</v>
      </c>
    </row>
    <row r="23897" spans="1:4">
      <c r="A23897" s="29">
        <v>43738</v>
      </c>
      <c r="B23897" t="s">
        <v>368</v>
      </c>
      <c r="C23897">
        <v>5.17</v>
      </c>
      <c r="D23897">
        <v>98.86</v>
      </c>
    </row>
    <row r="23898" spans="1:4">
      <c r="A23898" s="29">
        <v>43738</v>
      </c>
      <c r="B23898" t="s">
        <v>369</v>
      </c>
      <c r="C23898">
        <v>5.17</v>
      </c>
      <c r="D23898">
        <v>98.86</v>
      </c>
    </row>
    <row r="23899" spans="1:4">
      <c r="A23899" s="29">
        <v>43738</v>
      </c>
      <c r="B23899" t="s">
        <v>370</v>
      </c>
      <c r="C23899">
        <v>5</v>
      </c>
      <c r="D23899">
        <v>99.03</v>
      </c>
    </row>
    <row r="23900" spans="1:4">
      <c r="A23900" s="29">
        <v>43738</v>
      </c>
      <c r="B23900" t="s">
        <v>371</v>
      </c>
      <c r="C23900">
        <v>4.7699999999999996</v>
      </c>
      <c r="D23900">
        <v>99.26</v>
      </c>
    </row>
    <row r="23901" spans="1:4">
      <c r="A23901" s="29">
        <v>43738</v>
      </c>
      <c r="B23901" t="s">
        <v>372</v>
      </c>
      <c r="C23901">
        <v>4.6900000000000004</v>
      </c>
      <c r="D23901">
        <v>99.34</v>
      </c>
    </row>
    <row r="23902" spans="1:4">
      <c r="A23902" s="29">
        <v>43738</v>
      </c>
      <c r="B23902" t="s">
        <v>373</v>
      </c>
      <c r="C23902">
        <v>4.8099999999999996</v>
      </c>
      <c r="D23902">
        <v>99.22</v>
      </c>
    </row>
    <row r="23903" spans="1:4">
      <c r="A23903" s="29">
        <v>43738</v>
      </c>
      <c r="B23903" t="s">
        <v>374</v>
      </c>
      <c r="C23903">
        <v>5</v>
      </c>
      <c r="D23903">
        <v>99.03</v>
      </c>
    </row>
    <row r="23904" spans="1:4">
      <c r="A23904" s="29">
        <v>43738</v>
      </c>
      <c r="B23904" t="s">
        <v>375</v>
      </c>
      <c r="C23904">
        <v>5.07</v>
      </c>
      <c r="D23904">
        <v>98.960000000000008</v>
      </c>
    </row>
    <row r="23905" spans="1:4">
      <c r="A23905" s="29">
        <v>43738</v>
      </c>
      <c r="B23905" t="s">
        <v>280</v>
      </c>
      <c r="C23905">
        <v>5.0999999999999996</v>
      </c>
      <c r="D23905">
        <v>98.93</v>
      </c>
    </row>
    <row r="23906" spans="1:4">
      <c r="A23906" s="29">
        <v>43738</v>
      </c>
      <c r="B23906" t="s">
        <v>281</v>
      </c>
      <c r="C23906">
        <v>5.12</v>
      </c>
      <c r="D23906">
        <v>98.91</v>
      </c>
    </row>
    <row r="23907" spans="1:4">
      <c r="A23907" s="29">
        <v>43738</v>
      </c>
      <c r="B23907" t="s">
        <v>282</v>
      </c>
      <c r="C23907">
        <v>5.14</v>
      </c>
      <c r="D23907">
        <v>98.89</v>
      </c>
    </row>
    <row r="23908" spans="1:4">
      <c r="A23908" s="29">
        <v>43738</v>
      </c>
      <c r="B23908" t="s">
        <v>283</v>
      </c>
      <c r="C23908">
        <v>5.15</v>
      </c>
      <c r="D23908">
        <v>98.88</v>
      </c>
    </row>
    <row r="23909" spans="1:4">
      <c r="A23909" s="29">
        <v>43738</v>
      </c>
      <c r="B23909" t="s">
        <v>284</v>
      </c>
      <c r="C23909">
        <v>5.16</v>
      </c>
      <c r="D23909">
        <v>98.87</v>
      </c>
    </row>
    <row r="23910" spans="1:4">
      <c r="A23910" s="29">
        <v>43738</v>
      </c>
      <c r="B23910" t="s">
        <v>285</v>
      </c>
      <c r="C23910">
        <v>5.17</v>
      </c>
      <c r="D23910">
        <v>98.86</v>
      </c>
    </row>
    <row r="23911" spans="1:4">
      <c r="A23911" s="29">
        <v>43738</v>
      </c>
      <c r="B23911" t="s">
        <v>286</v>
      </c>
      <c r="C23911">
        <v>5.16</v>
      </c>
      <c r="D23911">
        <v>98.87</v>
      </c>
    </row>
    <row r="23912" spans="1:4">
      <c r="A23912" s="29">
        <v>43738</v>
      </c>
      <c r="B23912" t="s">
        <v>287</v>
      </c>
      <c r="C23912">
        <v>5.18</v>
      </c>
      <c r="D23912">
        <v>98.85</v>
      </c>
    </row>
    <row r="23913" spans="1:4">
      <c r="A23913" s="29">
        <v>43738</v>
      </c>
      <c r="B23913" t="s">
        <v>288</v>
      </c>
      <c r="C23913">
        <v>5.05</v>
      </c>
      <c r="D23913">
        <v>98.98</v>
      </c>
    </row>
    <row r="23914" spans="1:4">
      <c r="A23914" s="29">
        <v>43738</v>
      </c>
      <c r="B23914" t="s">
        <v>289</v>
      </c>
      <c r="C23914">
        <v>4.8</v>
      </c>
      <c r="D23914">
        <v>99.23</v>
      </c>
    </row>
    <row r="23915" spans="1:4">
      <c r="A23915" s="29">
        <v>43738</v>
      </c>
      <c r="B23915" t="s">
        <v>290</v>
      </c>
      <c r="C23915">
        <v>4.7</v>
      </c>
      <c r="D23915">
        <v>99.33</v>
      </c>
    </row>
    <row r="23916" spans="1:4">
      <c r="A23916" s="29">
        <v>43738</v>
      </c>
      <c r="B23916" t="s">
        <v>291</v>
      </c>
      <c r="C23916">
        <v>4.6399999999999997</v>
      </c>
      <c r="D23916">
        <v>99.39</v>
      </c>
    </row>
    <row r="23917" spans="1:4">
      <c r="A23917" s="29">
        <v>43738</v>
      </c>
      <c r="B23917" t="s">
        <v>292</v>
      </c>
      <c r="C23917">
        <v>4.83</v>
      </c>
      <c r="D23917">
        <v>99.2</v>
      </c>
    </row>
    <row r="23918" spans="1:4">
      <c r="A23918" s="29">
        <v>43738</v>
      </c>
      <c r="B23918" t="s">
        <v>293</v>
      </c>
      <c r="C23918">
        <v>4.99</v>
      </c>
      <c r="D23918">
        <v>99.04</v>
      </c>
    </row>
    <row r="23919" spans="1:4">
      <c r="A23919" s="29">
        <v>43738</v>
      </c>
      <c r="B23919" t="s">
        <v>294</v>
      </c>
      <c r="C23919">
        <v>5.0599999999999996</v>
      </c>
      <c r="D23919">
        <v>98.97</v>
      </c>
    </row>
    <row r="23920" spans="1:4">
      <c r="A23920" s="29">
        <v>43738</v>
      </c>
      <c r="B23920" t="s">
        <v>295</v>
      </c>
      <c r="C23920">
        <v>5.09</v>
      </c>
      <c r="D23920">
        <v>98.94</v>
      </c>
    </row>
    <row r="23921" spans="1:4">
      <c r="A23921" s="29">
        <v>43738</v>
      </c>
      <c r="B23921" t="s">
        <v>296</v>
      </c>
      <c r="C23921">
        <v>5.12</v>
      </c>
      <c r="D23921">
        <v>98.91</v>
      </c>
    </row>
    <row r="23922" spans="1:4">
      <c r="A23922" s="29">
        <v>43738</v>
      </c>
      <c r="B23922" t="s">
        <v>297</v>
      </c>
      <c r="C23922">
        <v>5.0599999999999996</v>
      </c>
      <c r="D23922">
        <v>98.97</v>
      </c>
    </row>
    <row r="23923" spans="1:4">
      <c r="A23923" s="29">
        <v>43738</v>
      </c>
      <c r="B23923" t="s">
        <v>298</v>
      </c>
      <c r="C23923">
        <v>4.79</v>
      </c>
      <c r="D23923">
        <v>99.24</v>
      </c>
    </row>
    <row r="23924" spans="1:4">
      <c r="A23924" s="29">
        <v>43738</v>
      </c>
      <c r="B23924" t="s">
        <v>299</v>
      </c>
      <c r="C23924">
        <v>4.66</v>
      </c>
      <c r="D23924">
        <v>99.37</v>
      </c>
    </row>
    <row r="23925" spans="1:4">
      <c r="A23925" s="29">
        <v>43738</v>
      </c>
      <c r="B23925" t="s">
        <v>300</v>
      </c>
      <c r="C23925">
        <v>4.62</v>
      </c>
      <c r="D23925">
        <v>99.41</v>
      </c>
    </row>
    <row r="23926" spans="1:4">
      <c r="A23926" s="29">
        <v>43738</v>
      </c>
      <c r="B23926" t="s">
        <v>301</v>
      </c>
      <c r="C23926">
        <v>17.28</v>
      </c>
      <c r="D23926">
        <v>86.75</v>
      </c>
    </row>
    <row r="23927" spans="1:4">
      <c r="A23927" s="29">
        <v>43738</v>
      </c>
      <c r="B23927" t="s">
        <v>302</v>
      </c>
      <c r="C23927">
        <v>6.73</v>
      </c>
      <c r="D23927">
        <v>97.3</v>
      </c>
    </row>
    <row r="23928" spans="1:4">
      <c r="A23928" s="29">
        <v>43738</v>
      </c>
      <c r="B23928" t="s">
        <v>303</v>
      </c>
      <c r="C23928">
        <v>5.04</v>
      </c>
      <c r="D23928">
        <v>98.99</v>
      </c>
    </row>
    <row r="23929" spans="1:4">
      <c r="A23929" s="29">
        <v>43738</v>
      </c>
      <c r="B23929" t="s">
        <v>304</v>
      </c>
      <c r="C23929">
        <v>5.07</v>
      </c>
      <c r="D23929">
        <v>98.960000000000008</v>
      </c>
    </row>
    <row r="23930" spans="1:4">
      <c r="A23930" s="29">
        <v>43738</v>
      </c>
      <c r="B23930" t="s">
        <v>305</v>
      </c>
      <c r="C23930">
        <v>5.09</v>
      </c>
      <c r="D23930">
        <v>98.94</v>
      </c>
    </row>
    <row r="23931" spans="1:4">
      <c r="A23931" s="29">
        <v>43738</v>
      </c>
      <c r="B23931" t="s">
        <v>306</v>
      </c>
      <c r="C23931">
        <v>5.12</v>
      </c>
      <c r="D23931">
        <v>98.91</v>
      </c>
    </row>
    <row r="23932" spans="1:4">
      <c r="A23932" s="29">
        <v>43738</v>
      </c>
      <c r="B23932" t="s">
        <v>307</v>
      </c>
      <c r="C23932">
        <v>5.13</v>
      </c>
      <c r="D23932">
        <v>98.9</v>
      </c>
    </row>
    <row r="23933" spans="1:4">
      <c r="A23933" s="29">
        <v>43738</v>
      </c>
      <c r="B23933" t="s">
        <v>308</v>
      </c>
      <c r="C23933">
        <v>5.14</v>
      </c>
      <c r="D23933">
        <v>98.89</v>
      </c>
    </row>
    <row r="23934" spans="1:4">
      <c r="A23934" s="29">
        <v>43738</v>
      </c>
      <c r="B23934" t="s">
        <v>309</v>
      </c>
      <c r="C23934">
        <v>5.15</v>
      </c>
      <c r="D23934">
        <v>98.88</v>
      </c>
    </row>
    <row r="23935" spans="1:4">
      <c r="A23935" s="29">
        <v>43738</v>
      </c>
      <c r="B23935" t="s">
        <v>310</v>
      </c>
      <c r="C23935">
        <v>5.16</v>
      </c>
      <c r="D23935">
        <v>98.87</v>
      </c>
    </row>
    <row r="23936" spans="1:4">
      <c r="A23936" s="29">
        <v>43738</v>
      </c>
      <c r="B23936" t="s">
        <v>311</v>
      </c>
      <c r="C23936">
        <v>5.18</v>
      </c>
      <c r="D23936">
        <v>98.85</v>
      </c>
    </row>
    <row r="23937" spans="1:4">
      <c r="A23937" s="29">
        <v>43738</v>
      </c>
      <c r="B23937" t="s">
        <v>312</v>
      </c>
      <c r="C23937">
        <v>5.18</v>
      </c>
      <c r="D23937">
        <v>98.85</v>
      </c>
    </row>
    <row r="23938" spans="1:4">
      <c r="A23938" s="29">
        <v>43738</v>
      </c>
      <c r="B23938" t="s">
        <v>313</v>
      </c>
      <c r="C23938">
        <v>5.18</v>
      </c>
      <c r="D23938">
        <v>98.85</v>
      </c>
    </row>
    <row r="23939" spans="1:4">
      <c r="A23939" s="29">
        <v>43738</v>
      </c>
      <c r="B23939" t="s">
        <v>314</v>
      </c>
      <c r="C23939">
        <v>5.19</v>
      </c>
      <c r="D23939">
        <v>98.84</v>
      </c>
    </row>
    <row r="23940" spans="1:4">
      <c r="A23940" s="29">
        <v>43738</v>
      </c>
      <c r="B23940" t="s">
        <v>315</v>
      </c>
      <c r="C23940">
        <v>5.19</v>
      </c>
      <c r="D23940">
        <v>98.84</v>
      </c>
    </row>
    <row r="23941" spans="1:4">
      <c r="A23941" s="29">
        <v>43738</v>
      </c>
      <c r="B23941" t="s">
        <v>316</v>
      </c>
      <c r="C23941">
        <v>5.19</v>
      </c>
      <c r="D23941">
        <v>98.84</v>
      </c>
    </row>
    <row r="23942" spans="1:4">
      <c r="A23942" s="29">
        <v>43738</v>
      </c>
      <c r="B23942" t="s">
        <v>317</v>
      </c>
      <c r="C23942">
        <v>5.2</v>
      </c>
      <c r="D23942">
        <v>98.83</v>
      </c>
    </row>
    <row r="23943" spans="1:4">
      <c r="A23943" s="29">
        <v>43738</v>
      </c>
      <c r="B23943" t="s">
        <v>318</v>
      </c>
      <c r="C23943">
        <v>5.2</v>
      </c>
      <c r="D23943">
        <v>98.83</v>
      </c>
    </row>
    <row r="23944" spans="1:4">
      <c r="A23944" s="29">
        <v>43738</v>
      </c>
      <c r="B23944" t="s">
        <v>319</v>
      </c>
      <c r="C23944">
        <v>5.21</v>
      </c>
      <c r="D23944">
        <v>98.820000000000007</v>
      </c>
    </row>
    <row r="23945" spans="1:4">
      <c r="A23945" s="29">
        <v>43738</v>
      </c>
      <c r="B23945" t="s">
        <v>320</v>
      </c>
      <c r="C23945">
        <v>5.22</v>
      </c>
      <c r="D23945">
        <v>98.81</v>
      </c>
    </row>
    <row r="23946" spans="1:4">
      <c r="A23946" s="29">
        <v>43738</v>
      </c>
      <c r="B23946" t="s">
        <v>321</v>
      </c>
      <c r="C23946">
        <v>5.22</v>
      </c>
      <c r="D23946">
        <v>98.81</v>
      </c>
    </row>
    <row r="23947" spans="1:4">
      <c r="A23947" s="29">
        <v>43738</v>
      </c>
      <c r="B23947" t="s">
        <v>322</v>
      </c>
      <c r="C23947">
        <v>5.15</v>
      </c>
      <c r="D23947">
        <v>98.88</v>
      </c>
    </row>
    <row r="23948" spans="1:4">
      <c r="A23948" s="29">
        <v>43738</v>
      </c>
      <c r="B23948" t="s">
        <v>323</v>
      </c>
      <c r="C23948">
        <v>4.87</v>
      </c>
      <c r="D23948">
        <v>99.16</v>
      </c>
    </row>
    <row r="23949" spans="1:4">
      <c r="A23949" s="29">
        <v>43738</v>
      </c>
      <c r="B23949" t="s">
        <v>324</v>
      </c>
      <c r="C23949">
        <v>4.75</v>
      </c>
      <c r="D23949">
        <v>99.28</v>
      </c>
    </row>
    <row r="23950" spans="1:4">
      <c r="A23950" s="29">
        <v>43738</v>
      </c>
      <c r="B23950" t="s">
        <v>325</v>
      </c>
      <c r="C23950">
        <v>4.68</v>
      </c>
      <c r="D23950">
        <v>99.35</v>
      </c>
    </row>
    <row r="23951" spans="1:4">
      <c r="A23951" s="29">
        <v>43738</v>
      </c>
      <c r="B23951" t="s">
        <v>326</v>
      </c>
      <c r="C23951">
        <v>4.6399999999999997</v>
      </c>
      <c r="D23951">
        <v>99.39</v>
      </c>
    </row>
    <row r="23952" spans="1:4">
      <c r="A23952" s="29">
        <v>43738</v>
      </c>
      <c r="B23952" t="s">
        <v>327</v>
      </c>
      <c r="C23952">
        <v>4.6100000000000003</v>
      </c>
      <c r="D23952">
        <v>99.42</v>
      </c>
    </row>
    <row r="23953" spans="1:4">
      <c r="A23953" s="29">
        <v>43738</v>
      </c>
      <c r="B23953" t="s">
        <v>328</v>
      </c>
      <c r="C23953">
        <v>16.489999999999998</v>
      </c>
      <c r="D23953">
        <v>87.54</v>
      </c>
    </row>
    <row r="23954" spans="1:4">
      <c r="A23954" s="29">
        <v>43738</v>
      </c>
      <c r="B23954" t="s">
        <v>329</v>
      </c>
      <c r="C23954">
        <v>17.899999999999999</v>
      </c>
      <c r="D23954">
        <v>86.13</v>
      </c>
    </row>
    <row r="23955" spans="1:4">
      <c r="A23955" s="29">
        <v>43739</v>
      </c>
      <c r="B23955" t="s">
        <v>330</v>
      </c>
      <c r="C23955">
        <v>17.86</v>
      </c>
      <c r="D23955">
        <v>86.17</v>
      </c>
    </row>
    <row r="23956" spans="1:4">
      <c r="A23956" s="29">
        <v>43739</v>
      </c>
      <c r="B23956" t="s">
        <v>331</v>
      </c>
      <c r="C23956">
        <v>21.06</v>
      </c>
      <c r="D23956">
        <v>82.97</v>
      </c>
    </row>
    <row r="23957" spans="1:4">
      <c r="A23957" s="29">
        <v>43739</v>
      </c>
      <c r="B23957" t="s">
        <v>332</v>
      </c>
      <c r="C23957">
        <v>21.72</v>
      </c>
      <c r="D23957">
        <v>82.31</v>
      </c>
    </row>
    <row r="23958" spans="1:4">
      <c r="A23958" s="29">
        <v>43739</v>
      </c>
      <c r="B23958" t="s">
        <v>333</v>
      </c>
      <c r="C23958">
        <v>5.46</v>
      </c>
      <c r="D23958">
        <v>98.570000000000007</v>
      </c>
    </row>
    <row r="23959" spans="1:4">
      <c r="A23959" s="29">
        <v>43739</v>
      </c>
      <c r="B23959" t="s">
        <v>334</v>
      </c>
      <c r="C23959">
        <v>4.72</v>
      </c>
      <c r="D23959">
        <v>99.31</v>
      </c>
    </row>
    <row r="23960" spans="1:4">
      <c r="A23960" s="29">
        <v>43739</v>
      </c>
      <c r="B23960" t="s">
        <v>335</v>
      </c>
      <c r="C23960">
        <v>4.63</v>
      </c>
      <c r="D23960">
        <v>99.4</v>
      </c>
    </row>
    <row r="23961" spans="1:4">
      <c r="A23961" s="29">
        <v>43739</v>
      </c>
      <c r="B23961" t="s">
        <v>336</v>
      </c>
      <c r="C23961">
        <v>4.59</v>
      </c>
      <c r="D23961">
        <v>99.44</v>
      </c>
    </row>
    <row r="23962" spans="1:4">
      <c r="A23962" s="29">
        <v>43739</v>
      </c>
      <c r="B23962" t="s">
        <v>337</v>
      </c>
      <c r="C23962">
        <v>4.5599999999999996</v>
      </c>
      <c r="D23962">
        <v>99.47</v>
      </c>
    </row>
    <row r="23963" spans="1:4">
      <c r="A23963" s="29">
        <v>43739</v>
      </c>
      <c r="B23963" t="s">
        <v>338</v>
      </c>
      <c r="C23963">
        <v>4.53</v>
      </c>
      <c r="D23963">
        <v>99.5</v>
      </c>
    </row>
    <row r="23964" spans="1:4">
      <c r="A23964" s="29">
        <v>43739</v>
      </c>
      <c r="B23964" t="s">
        <v>339</v>
      </c>
      <c r="C23964">
        <v>4.5199999999999996</v>
      </c>
      <c r="D23964">
        <v>99.51</v>
      </c>
    </row>
    <row r="23965" spans="1:4">
      <c r="A23965" s="29">
        <v>43739</v>
      </c>
      <c r="B23965" t="s">
        <v>340</v>
      </c>
      <c r="C23965">
        <v>4.5</v>
      </c>
      <c r="D23965">
        <v>99.53</v>
      </c>
    </row>
    <row r="23966" spans="1:4">
      <c r="A23966" s="29">
        <v>43739</v>
      </c>
      <c r="B23966" t="s">
        <v>341</v>
      </c>
      <c r="C23966">
        <v>4.49</v>
      </c>
      <c r="D23966">
        <v>99.54</v>
      </c>
    </row>
    <row r="23967" spans="1:4">
      <c r="A23967" s="29">
        <v>43739</v>
      </c>
      <c r="B23967" t="s">
        <v>342</v>
      </c>
      <c r="C23967">
        <v>4.4800000000000004</v>
      </c>
      <c r="D23967">
        <v>99.55</v>
      </c>
    </row>
    <row r="23968" spans="1:4">
      <c r="A23968" s="29">
        <v>43739</v>
      </c>
      <c r="B23968" t="s">
        <v>343</v>
      </c>
      <c r="C23968">
        <v>4.47</v>
      </c>
      <c r="D23968">
        <v>99.56</v>
      </c>
    </row>
    <row r="23969" spans="1:4">
      <c r="A23969" s="29">
        <v>43739</v>
      </c>
      <c r="B23969" t="s">
        <v>344</v>
      </c>
      <c r="C23969">
        <v>20.149999999999999</v>
      </c>
      <c r="D23969">
        <v>83.88</v>
      </c>
    </row>
    <row r="23970" spans="1:4">
      <c r="A23970" s="29">
        <v>43739</v>
      </c>
      <c r="B23970" t="s">
        <v>345</v>
      </c>
      <c r="C23970">
        <v>21.51</v>
      </c>
      <c r="D23970">
        <v>82.52</v>
      </c>
    </row>
    <row r="23971" spans="1:4">
      <c r="A23971" s="29">
        <v>43739</v>
      </c>
      <c r="B23971" t="s">
        <v>346</v>
      </c>
      <c r="C23971">
        <v>7.45</v>
      </c>
      <c r="D23971">
        <v>96.58</v>
      </c>
    </row>
    <row r="23972" spans="1:4">
      <c r="A23972" s="29">
        <v>43739</v>
      </c>
      <c r="B23972" t="s">
        <v>347</v>
      </c>
      <c r="C23972">
        <v>4.99</v>
      </c>
      <c r="D23972">
        <v>99.04</v>
      </c>
    </row>
    <row r="23973" spans="1:4">
      <c r="A23973" s="29">
        <v>43739</v>
      </c>
      <c r="B23973" t="s">
        <v>348</v>
      </c>
      <c r="C23973">
        <v>4.6900000000000004</v>
      </c>
      <c r="D23973">
        <v>99.34</v>
      </c>
    </row>
    <row r="23974" spans="1:4">
      <c r="A23974" s="29">
        <v>43739</v>
      </c>
      <c r="B23974" t="s">
        <v>349</v>
      </c>
      <c r="C23974">
        <v>4.59</v>
      </c>
      <c r="D23974">
        <v>99.44</v>
      </c>
    </row>
    <row r="23975" spans="1:4">
      <c r="A23975" s="29">
        <v>43739</v>
      </c>
      <c r="B23975" t="s">
        <v>350</v>
      </c>
      <c r="C23975">
        <v>4.54</v>
      </c>
      <c r="D23975">
        <v>99.49</v>
      </c>
    </row>
    <row r="23976" spans="1:4">
      <c r="A23976" s="29">
        <v>43739</v>
      </c>
      <c r="B23976" t="s">
        <v>351</v>
      </c>
      <c r="C23976">
        <v>4.51</v>
      </c>
      <c r="D23976">
        <v>99.52</v>
      </c>
    </row>
    <row r="23977" spans="1:4">
      <c r="A23977" s="29">
        <v>43739</v>
      </c>
      <c r="B23977" t="s">
        <v>352</v>
      </c>
      <c r="C23977">
        <v>4.49</v>
      </c>
      <c r="D23977">
        <v>99.54</v>
      </c>
    </row>
    <row r="23978" spans="1:4">
      <c r="A23978" s="29">
        <v>43739</v>
      </c>
      <c r="B23978" t="s">
        <v>353</v>
      </c>
      <c r="C23978">
        <v>4.7699999999999996</v>
      </c>
      <c r="D23978">
        <v>99.26</v>
      </c>
    </row>
    <row r="23979" spans="1:4">
      <c r="A23979" s="29">
        <v>43739</v>
      </c>
      <c r="B23979" t="s">
        <v>354</v>
      </c>
      <c r="C23979">
        <v>4.91</v>
      </c>
      <c r="D23979">
        <v>99.12</v>
      </c>
    </row>
    <row r="23980" spans="1:4">
      <c r="A23980" s="29">
        <v>43739</v>
      </c>
      <c r="B23980" t="s">
        <v>355</v>
      </c>
      <c r="C23980">
        <v>4.9800000000000004</v>
      </c>
      <c r="D23980">
        <v>99.05</v>
      </c>
    </row>
    <row r="23981" spans="1:4">
      <c r="A23981" s="29">
        <v>43739</v>
      </c>
      <c r="B23981" t="s">
        <v>356</v>
      </c>
      <c r="C23981">
        <v>5.0199999999999996</v>
      </c>
      <c r="D23981">
        <v>99.01</v>
      </c>
    </row>
    <row r="23982" spans="1:4">
      <c r="A23982" s="29">
        <v>43739</v>
      </c>
      <c r="B23982" t="s">
        <v>357</v>
      </c>
      <c r="C23982">
        <v>5.05</v>
      </c>
      <c r="D23982">
        <v>98.98</v>
      </c>
    </row>
    <row r="23983" spans="1:4">
      <c r="A23983" s="29">
        <v>43739</v>
      </c>
      <c r="B23983" t="s">
        <v>358</v>
      </c>
      <c r="C23983">
        <v>5.07</v>
      </c>
      <c r="D23983">
        <v>98.960000000000008</v>
      </c>
    </row>
    <row r="23984" spans="1:4">
      <c r="A23984" s="29">
        <v>43739</v>
      </c>
      <c r="B23984" t="s">
        <v>359</v>
      </c>
      <c r="C23984">
        <v>5.09</v>
      </c>
      <c r="D23984">
        <v>98.94</v>
      </c>
    </row>
    <row r="23985" spans="1:4">
      <c r="A23985" s="29">
        <v>43739</v>
      </c>
      <c r="B23985" t="s">
        <v>360</v>
      </c>
      <c r="C23985">
        <v>5.1100000000000003</v>
      </c>
      <c r="D23985">
        <v>98.92</v>
      </c>
    </row>
    <row r="23986" spans="1:4">
      <c r="A23986" s="29">
        <v>43739</v>
      </c>
      <c r="B23986" t="s">
        <v>361</v>
      </c>
      <c r="C23986">
        <v>5.12</v>
      </c>
      <c r="D23986">
        <v>98.91</v>
      </c>
    </row>
    <row r="23987" spans="1:4">
      <c r="A23987" s="29">
        <v>43739</v>
      </c>
      <c r="B23987" t="s">
        <v>362</v>
      </c>
      <c r="C23987">
        <v>5.13</v>
      </c>
      <c r="D23987">
        <v>98.9</v>
      </c>
    </row>
    <row r="23988" spans="1:4">
      <c r="A23988" s="29">
        <v>43739</v>
      </c>
      <c r="B23988" t="s">
        <v>363</v>
      </c>
      <c r="C23988">
        <v>5.14</v>
      </c>
      <c r="D23988">
        <v>98.89</v>
      </c>
    </row>
    <row r="23989" spans="1:4">
      <c r="A23989" s="29">
        <v>43739</v>
      </c>
      <c r="B23989" t="s">
        <v>364</v>
      </c>
      <c r="C23989">
        <v>5.15</v>
      </c>
      <c r="D23989">
        <v>98.88</v>
      </c>
    </row>
    <row r="23990" spans="1:4">
      <c r="A23990" s="29">
        <v>43739</v>
      </c>
      <c r="B23990" t="s">
        <v>365</v>
      </c>
      <c r="C23990">
        <v>5.16</v>
      </c>
      <c r="D23990">
        <v>98.87</v>
      </c>
    </row>
    <row r="23991" spans="1:4">
      <c r="A23991" s="29">
        <v>43739</v>
      </c>
      <c r="B23991" t="s">
        <v>366</v>
      </c>
      <c r="C23991">
        <v>5.17</v>
      </c>
      <c r="D23991">
        <v>98.86</v>
      </c>
    </row>
    <row r="23992" spans="1:4">
      <c r="A23992" s="29">
        <v>43739</v>
      </c>
      <c r="B23992" t="s">
        <v>367</v>
      </c>
      <c r="C23992">
        <v>5.18</v>
      </c>
      <c r="D23992">
        <v>98.85</v>
      </c>
    </row>
    <row r="23993" spans="1:4">
      <c r="A23993" s="29">
        <v>43739</v>
      </c>
      <c r="B23993" t="s">
        <v>368</v>
      </c>
      <c r="C23993">
        <v>5.0599999999999996</v>
      </c>
      <c r="D23993">
        <v>98.97</v>
      </c>
    </row>
    <row r="23994" spans="1:4">
      <c r="A23994" s="29">
        <v>43739</v>
      </c>
      <c r="B23994" t="s">
        <v>369</v>
      </c>
      <c r="C23994">
        <v>4.8099999999999996</v>
      </c>
      <c r="D23994">
        <v>99.22</v>
      </c>
    </row>
    <row r="23995" spans="1:4">
      <c r="A23995" s="29">
        <v>43739</v>
      </c>
      <c r="B23995" t="s">
        <v>370</v>
      </c>
      <c r="C23995">
        <v>4.71</v>
      </c>
      <c r="D23995">
        <v>99.320000000000007</v>
      </c>
    </row>
    <row r="23996" spans="1:4">
      <c r="A23996" s="29">
        <v>43739</v>
      </c>
      <c r="B23996" t="s">
        <v>371</v>
      </c>
      <c r="C23996">
        <v>4.6500000000000004</v>
      </c>
      <c r="D23996">
        <v>99.38</v>
      </c>
    </row>
    <row r="23997" spans="1:4">
      <c r="A23997" s="29">
        <v>43739</v>
      </c>
      <c r="B23997" t="s">
        <v>372</v>
      </c>
      <c r="C23997">
        <v>4.8600000000000003</v>
      </c>
      <c r="D23997">
        <v>99.17</v>
      </c>
    </row>
    <row r="23998" spans="1:4">
      <c r="A23998" s="29">
        <v>43739</v>
      </c>
      <c r="B23998" t="s">
        <v>373</v>
      </c>
      <c r="C23998">
        <v>5.01</v>
      </c>
      <c r="D23998">
        <v>99.02</v>
      </c>
    </row>
    <row r="23999" spans="1:4">
      <c r="A23999" s="29">
        <v>43739</v>
      </c>
      <c r="B23999" t="s">
        <v>374</v>
      </c>
      <c r="C23999">
        <v>5.0599999999999996</v>
      </c>
      <c r="D23999">
        <v>98.97</v>
      </c>
    </row>
    <row r="24000" spans="1:4">
      <c r="A24000" s="29">
        <v>43739</v>
      </c>
      <c r="B24000" t="s">
        <v>375</v>
      </c>
      <c r="C24000">
        <v>5.1100000000000003</v>
      </c>
      <c r="D24000">
        <v>98.92</v>
      </c>
    </row>
    <row r="24001" spans="1:4">
      <c r="A24001" s="29">
        <v>43739</v>
      </c>
      <c r="B24001" t="s">
        <v>280</v>
      </c>
      <c r="C24001">
        <v>5.13</v>
      </c>
      <c r="D24001">
        <v>98.9</v>
      </c>
    </row>
    <row r="24002" spans="1:4">
      <c r="A24002" s="29">
        <v>43739</v>
      </c>
      <c r="B24002" t="s">
        <v>281</v>
      </c>
      <c r="C24002">
        <v>5.14</v>
      </c>
      <c r="D24002">
        <v>98.89</v>
      </c>
    </row>
    <row r="24003" spans="1:4">
      <c r="A24003" s="29">
        <v>43739</v>
      </c>
      <c r="B24003" t="s">
        <v>282</v>
      </c>
      <c r="C24003">
        <v>5.15</v>
      </c>
      <c r="D24003">
        <v>98.88</v>
      </c>
    </row>
    <row r="24004" spans="1:4">
      <c r="A24004" s="29">
        <v>43739</v>
      </c>
      <c r="B24004" t="s">
        <v>283</v>
      </c>
      <c r="C24004">
        <v>5.17</v>
      </c>
      <c r="D24004">
        <v>98.86</v>
      </c>
    </row>
    <row r="24005" spans="1:4">
      <c r="A24005" s="29">
        <v>43739</v>
      </c>
      <c r="B24005" t="s">
        <v>284</v>
      </c>
      <c r="C24005">
        <v>4.95</v>
      </c>
      <c r="D24005">
        <v>99.08</v>
      </c>
    </row>
    <row r="24006" spans="1:4">
      <c r="A24006" s="29">
        <v>43739</v>
      </c>
      <c r="B24006" t="s">
        <v>285</v>
      </c>
      <c r="C24006">
        <v>4.76</v>
      </c>
      <c r="D24006">
        <v>99.27</v>
      </c>
    </row>
    <row r="24007" spans="1:4">
      <c r="A24007" s="29">
        <v>43739</v>
      </c>
      <c r="B24007" t="s">
        <v>286</v>
      </c>
      <c r="C24007">
        <v>4.67</v>
      </c>
      <c r="D24007">
        <v>99.36</v>
      </c>
    </row>
    <row r="24008" spans="1:4">
      <c r="A24008" s="29">
        <v>43739</v>
      </c>
      <c r="B24008" t="s">
        <v>287</v>
      </c>
      <c r="C24008">
        <v>4.71</v>
      </c>
      <c r="D24008">
        <v>99.320000000000007</v>
      </c>
    </row>
    <row r="24009" spans="1:4">
      <c r="A24009" s="29">
        <v>43739</v>
      </c>
      <c r="B24009" t="s">
        <v>288</v>
      </c>
      <c r="C24009">
        <v>4.96</v>
      </c>
      <c r="D24009">
        <v>99.070000000000007</v>
      </c>
    </row>
    <row r="24010" spans="1:4">
      <c r="A24010" s="29">
        <v>43739</v>
      </c>
      <c r="B24010" t="s">
        <v>289</v>
      </c>
      <c r="C24010">
        <v>5.04</v>
      </c>
      <c r="D24010">
        <v>98.99</v>
      </c>
    </row>
    <row r="24011" spans="1:4">
      <c r="A24011" s="29">
        <v>43739</v>
      </c>
      <c r="B24011" t="s">
        <v>290</v>
      </c>
      <c r="C24011">
        <v>5.09</v>
      </c>
      <c r="D24011">
        <v>98.94</v>
      </c>
    </row>
    <row r="24012" spans="1:4">
      <c r="A24012" s="29">
        <v>43739</v>
      </c>
      <c r="B24012" t="s">
        <v>291</v>
      </c>
      <c r="C24012">
        <v>5.12</v>
      </c>
      <c r="D24012">
        <v>98.91</v>
      </c>
    </row>
    <row r="24013" spans="1:4">
      <c r="A24013" s="29">
        <v>43739</v>
      </c>
      <c r="B24013" t="s">
        <v>292</v>
      </c>
      <c r="C24013">
        <v>5.13</v>
      </c>
      <c r="D24013">
        <v>98.9</v>
      </c>
    </row>
    <row r="24014" spans="1:4">
      <c r="A24014" s="29">
        <v>43739</v>
      </c>
      <c r="B24014" t="s">
        <v>293</v>
      </c>
      <c r="C24014">
        <v>5.15</v>
      </c>
      <c r="D24014">
        <v>98.88</v>
      </c>
    </row>
    <row r="24015" spans="1:4">
      <c r="A24015" s="29">
        <v>43739</v>
      </c>
      <c r="B24015" t="s">
        <v>294</v>
      </c>
      <c r="C24015">
        <v>4.88</v>
      </c>
      <c r="D24015">
        <v>99.15</v>
      </c>
    </row>
    <row r="24016" spans="1:4">
      <c r="A24016" s="29">
        <v>43739</v>
      </c>
      <c r="B24016" t="s">
        <v>295</v>
      </c>
      <c r="C24016">
        <v>4.72</v>
      </c>
      <c r="D24016">
        <v>99.31</v>
      </c>
    </row>
    <row r="24017" spans="1:4">
      <c r="A24017" s="29">
        <v>43739</v>
      </c>
      <c r="B24017" t="s">
        <v>296</v>
      </c>
      <c r="C24017">
        <v>4.6500000000000004</v>
      </c>
      <c r="D24017">
        <v>99.38</v>
      </c>
    </row>
    <row r="24018" spans="1:4">
      <c r="A24018" s="29">
        <v>43739</v>
      </c>
      <c r="B24018" t="s">
        <v>297</v>
      </c>
      <c r="C24018">
        <v>4.6100000000000003</v>
      </c>
      <c r="D24018">
        <v>99.42</v>
      </c>
    </row>
    <row r="24019" spans="1:4">
      <c r="A24019" s="29">
        <v>43739</v>
      </c>
      <c r="B24019" t="s">
        <v>298</v>
      </c>
      <c r="C24019">
        <v>18.89</v>
      </c>
      <c r="D24019">
        <v>85.14</v>
      </c>
    </row>
    <row r="24020" spans="1:4">
      <c r="A24020" s="29">
        <v>43739</v>
      </c>
      <c r="B24020" t="s">
        <v>299</v>
      </c>
      <c r="C24020">
        <v>21.54</v>
      </c>
      <c r="D24020">
        <v>82.490000000000009</v>
      </c>
    </row>
    <row r="24021" spans="1:4">
      <c r="A24021" s="29">
        <v>43739</v>
      </c>
      <c r="B24021" t="s">
        <v>300</v>
      </c>
      <c r="C24021">
        <v>21.73</v>
      </c>
      <c r="D24021">
        <v>82.3</v>
      </c>
    </row>
    <row r="24022" spans="1:4">
      <c r="A24022" s="29">
        <v>43739</v>
      </c>
      <c r="B24022" t="s">
        <v>301</v>
      </c>
      <c r="C24022">
        <v>21.77</v>
      </c>
      <c r="D24022">
        <v>82.26</v>
      </c>
    </row>
    <row r="24023" spans="1:4">
      <c r="A24023" s="29">
        <v>43739</v>
      </c>
      <c r="B24023" t="s">
        <v>302</v>
      </c>
      <c r="C24023">
        <v>7.59</v>
      </c>
      <c r="D24023">
        <v>96.44</v>
      </c>
    </row>
    <row r="24024" spans="1:4">
      <c r="A24024" s="29">
        <v>43739</v>
      </c>
      <c r="B24024" t="s">
        <v>303</v>
      </c>
      <c r="C24024">
        <v>5.16</v>
      </c>
      <c r="D24024">
        <v>98.87</v>
      </c>
    </row>
    <row r="24025" spans="1:4">
      <c r="A24025" s="29">
        <v>43739</v>
      </c>
      <c r="B24025" t="s">
        <v>304</v>
      </c>
      <c r="C24025">
        <v>5.14</v>
      </c>
      <c r="D24025">
        <v>98.89</v>
      </c>
    </row>
    <row r="24026" spans="1:4">
      <c r="A24026" s="29">
        <v>43739</v>
      </c>
      <c r="B24026" t="s">
        <v>305</v>
      </c>
      <c r="C24026">
        <v>5.14</v>
      </c>
      <c r="D24026">
        <v>98.89</v>
      </c>
    </row>
    <row r="24027" spans="1:4">
      <c r="A24027" s="29">
        <v>43739</v>
      </c>
      <c r="B24027" t="s">
        <v>306</v>
      </c>
      <c r="C24027">
        <v>5.16</v>
      </c>
      <c r="D24027">
        <v>98.87</v>
      </c>
    </row>
    <row r="24028" spans="1:4">
      <c r="A24028" s="29">
        <v>43739</v>
      </c>
      <c r="B24028" t="s">
        <v>307</v>
      </c>
      <c r="C24028">
        <v>5.17</v>
      </c>
      <c r="D24028">
        <v>98.86</v>
      </c>
    </row>
    <row r="24029" spans="1:4">
      <c r="A24029" s="29">
        <v>43739</v>
      </c>
      <c r="B24029" t="s">
        <v>308</v>
      </c>
      <c r="C24029">
        <v>5.17</v>
      </c>
      <c r="D24029">
        <v>98.86</v>
      </c>
    </row>
    <row r="24030" spans="1:4">
      <c r="A24030" s="29">
        <v>43739</v>
      </c>
      <c r="B24030" t="s">
        <v>309</v>
      </c>
      <c r="C24030">
        <v>5.18</v>
      </c>
      <c r="D24030">
        <v>98.85</v>
      </c>
    </row>
    <row r="24031" spans="1:4">
      <c r="A24031" s="29">
        <v>43739</v>
      </c>
      <c r="B24031" t="s">
        <v>310</v>
      </c>
      <c r="C24031">
        <v>5.18</v>
      </c>
      <c r="D24031">
        <v>98.85</v>
      </c>
    </row>
    <row r="24032" spans="1:4">
      <c r="A24032" s="29">
        <v>43739</v>
      </c>
      <c r="B24032" t="s">
        <v>311</v>
      </c>
      <c r="C24032">
        <v>5.19</v>
      </c>
      <c r="D24032">
        <v>98.84</v>
      </c>
    </row>
    <row r="24033" spans="1:4">
      <c r="A24033" s="29">
        <v>43739</v>
      </c>
      <c r="B24033" t="s">
        <v>312</v>
      </c>
      <c r="C24033">
        <v>5.19</v>
      </c>
      <c r="D24033">
        <v>98.84</v>
      </c>
    </row>
    <row r="24034" spans="1:4">
      <c r="A24034" s="29">
        <v>43739</v>
      </c>
      <c r="B24034" t="s">
        <v>313</v>
      </c>
      <c r="C24034">
        <v>5.2</v>
      </c>
      <c r="D24034">
        <v>98.83</v>
      </c>
    </row>
    <row r="24035" spans="1:4">
      <c r="A24035" s="29">
        <v>43739</v>
      </c>
      <c r="B24035" t="s">
        <v>314</v>
      </c>
      <c r="C24035">
        <v>5.2</v>
      </c>
      <c r="D24035">
        <v>98.83</v>
      </c>
    </row>
    <row r="24036" spans="1:4">
      <c r="A24036" s="29">
        <v>43739</v>
      </c>
      <c r="B24036" t="s">
        <v>315</v>
      </c>
      <c r="C24036">
        <v>5.2</v>
      </c>
      <c r="D24036">
        <v>98.83</v>
      </c>
    </row>
    <row r="24037" spans="1:4">
      <c r="A24037" s="29">
        <v>43739</v>
      </c>
      <c r="B24037" t="s">
        <v>316</v>
      </c>
      <c r="C24037">
        <v>5.21</v>
      </c>
      <c r="D24037">
        <v>98.820000000000007</v>
      </c>
    </row>
    <row r="24038" spans="1:4">
      <c r="A24038" s="29">
        <v>43739</v>
      </c>
      <c r="B24038" t="s">
        <v>317</v>
      </c>
      <c r="C24038">
        <v>5.21</v>
      </c>
      <c r="D24038">
        <v>98.820000000000007</v>
      </c>
    </row>
    <row r="24039" spans="1:4">
      <c r="A24039" s="29">
        <v>43739</v>
      </c>
      <c r="B24039" t="s">
        <v>318</v>
      </c>
      <c r="C24039">
        <v>5.21</v>
      </c>
      <c r="D24039">
        <v>98.820000000000007</v>
      </c>
    </row>
    <row r="24040" spans="1:4">
      <c r="A24040" s="29">
        <v>43739</v>
      </c>
      <c r="B24040" t="s">
        <v>319</v>
      </c>
      <c r="C24040">
        <v>5.2</v>
      </c>
      <c r="D24040">
        <v>98.83</v>
      </c>
    </row>
    <row r="24041" spans="1:4">
      <c r="A24041" s="29">
        <v>43739</v>
      </c>
      <c r="B24041" t="s">
        <v>320</v>
      </c>
      <c r="C24041">
        <v>4.9000000000000004</v>
      </c>
      <c r="D24041">
        <v>99.13</v>
      </c>
    </row>
    <row r="24042" spans="1:4">
      <c r="A24042" s="29">
        <v>43739</v>
      </c>
      <c r="B24042" t="s">
        <v>321</v>
      </c>
      <c r="C24042">
        <v>4.76</v>
      </c>
      <c r="D24042">
        <v>99.27</v>
      </c>
    </row>
    <row r="24043" spans="1:4">
      <c r="A24043" s="29">
        <v>43739</v>
      </c>
      <c r="B24043" t="s">
        <v>322</v>
      </c>
      <c r="C24043">
        <v>4.6900000000000004</v>
      </c>
      <c r="D24043">
        <v>99.34</v>
      </c>
    </row>
    <row r="24044" spans="1:4">
      <c r="A24044" s="29">
        <v>43739</v>
      </c>
      <c r="B24044" t="s">
        <v>323</v>
      </c>
      <c r="C24044">
        <v>4.6399999999999997</v>
      </c>
      <c r="D24044">
        <v>99.39</v>
      </c>
    </row>
    <row r="24045" spans="1:4">
      <c r="A24045" s="29">
        <v>43739</v>
      </c>
      <c r="B24045" t="s">
        <v>324</v>
      </c>
      <c r="C24045">
        <v>4.8099999999999996</v>
      </c>
      <c r="D24045">
        <v>99.22</v>
      </c>
    </row>
    <row r="24046" spans="1:4">
      <c r="A24046" s="29">
        <v>43739</v>
      </c>
      <c r="B24046" t="s">
        <v>325</v>
      </c>
      <c r="C24046">
        <v>4.99</v>
      </c>
      <c r="D24046">
        <v>99.04</v>
      </c>
    </row>
    <row r="24047" spans="1:4">
      <c r="A24047" s="29">
        <v>43739</v>
      </c>
      <c r="B24047" t="s">
        <v>326</v>
      </c>
      <c r="C24047">
        <v>19.079999999999998</v>
      </c>
      <c r="D24047">
        <v>84.95</v>
      </c>
    </row>
    <row r="24048" spans="1:4">
      <c r="A24048" s="29">
        <v>43739</v>
      </c>
      <c r="B24048" t="s">
        <v>327</v>
      </c>
      <c r="C24048">
        <v>21.59</v>
      </c>
      <c r="D24048">
        <v>82.44</v>
      </c>
    </row>
    <row r="24049" spans="1:4">
      <c r="A24049" s="29">
        <v>43739</v>
      </c>
      <c r="B24049" t="s">
        <v>328</v>
      </c>
      <c r="C24049">
        <v>6.98</v>
      </c>
      <c r="D24049">
        <v>97.05</v>
      </c>
    </row>
    <row r="24050" spans="1:4">
      <c r="A24050" s="29">
        <v>43739</v>
      </c>
      <c r="B24050" t="s">
        <v>329</v>
      </c>
      <c r="C24050">
        <v>4.8</v>
      </c>
      <c r="D24050">
        <v>99.23</v>
      </c>
    </row>
    <row r="24051" spans="1:4">
      <c r="A24051" s="29">
        <v>43740</v>
      </c>
      <c r="B24051" t="s">
        <v>330</v>
      </c>
      <c r="C24051">
        <v>4.67</v>
      </c>
      <c r="D24051">
        <v>99.36</v>
      </c>
    </row>
    <row r="24052" spans="1:4">
      <c r="A24052" s="29">
        <v>43740</v>
      </c>
      <c r="B24052" t="s">
        <v>331</v>
      </c>
      <c r="C24052">
        <v>4.62</v>
      </c>
      <c r="D24052">
        <v>99.41</v>
      </c>
    </row>
    <row r="24053" spans="1:4">
      <c r="A24053" s="29">
        <v>43740</v>
      </c>
      <c r="B24053" t="s">
        <v>332</v>
      </c>
      <c r="C24053">
        <v>4.58</v>
      </c>
      <c r="D24053">
        <v>99.45</v>
      </c>
    </row>
    <row r="24054" spans="1:4">
      <c r="A24054" s="29">
        <v>43740</v>
      </c>
      <c r="B24054" t="s">
        <v>333</v>
      </c>
      <c r="C24054">
        <v>4.5599999999999996</v>
      </c>
      <c r="D24054">
        <v>99.47</v>
      </c>
    </row>
    <row r="24055" spans="1:4">
      <c r="A24055" s="29">
        <v>43740</v>
      </c>
      <c r="B24055" t="s">
        <v>334</v>
      </c>
      <c r="C24055">
        <v>4.54</v>
      </c>
      <c r="D24055">
        <v>99.49</v>
      </c>
    </row>
    <row r="24056" spans="1:4">
      <c r="A24056" s="29">
        <v>43740</v>
      </c>
      <c r="B24056" t="s">
        <v>335</v>
      </c>
      <c r="C24056">
        <v>4.5199999999999996</v>
      </c>
      <c r="D24056">
        <v>99.51</v>
      </c>
    </row>
    <row r="24057" spans="1:4">
      <c r="A24057" s="29">
        <v>43740</v>
      </c>
      <c r="B24057" t="s">
        <v>336</v>
      </c>
      <c r="C24057">
        <v>4.51</v>
      </c>
      <c r="D24057">
        <v>99.52</v>
      </c>
    </row>
    <row r="24058" spans="1:4">
      <c r="A24058" s="29">
        <v>43740</v>
      </c>
      <c r="B24058" t="s">
        <v>337</v>
      </c>
      <c r="C24058">
        <v>17.47</v>
      </c>
      <c r="D24058">
        <v>86.56</v>
      </c>
    </row>
    <row r="24059" spans="1:4">
      <c r="A24059" s="29">
        <v>43740</v>
      </c>
      <c r="B24059" t="s">
        <v>338</v>
      </c>
      <c r="C24059">
        <v>17.84</v>
      </c>
      <c r="D24059">
        <v>86.19</v>
      </c>
    </row>
    <row r="24060" spans="1:4">
      <c r="A24060" s="29">
        <v>43740</v>
      </c>
      <c r="B24060" t="s">
        <v>339</v>
      </c>
      <c r="C24060">
        <v>17.84</v>
      </c>
      <c r="D24060">
        <v>86.19</v>
      </c>
    </row>
    <row r="24061" spans="1:4">
      <c r="A24061" s="29">
        <v>43740</v>
      </c>
      <c r="B24061" t="s">
        <v>340</v>
      </c>
      <c r="C24061">
        <v>17.78</v>
      </c>
      <c r="D24061">
        <v>86.25</v>
      </c>
    </row>
    <row r="24062" spans="1:4">
      <c r="A24062" s="29">
        <v>43740</v>
      </c>
      <c r="B24062" t="s">
        <v>341</v>
      </c>
      <c r="C24062">
        <v>17.739999999999998</v>
      </c>
      <c r="D24062">
        <v>86.29</v>
      </c>
    </row>
    <row r="24063" spans="1:4">
      <c r="A24063" s="29">
        <v>43740</v>
      </c>
      <c r="B24063" t="s">
        <v>342</v>
      </c>
      <c r="C24063">
        <v>5.22</v>
      </c>
      <c r="D24063">
        <v>98.81</v>
      </c>
    </row>
    <row r="24064" spans="1:4">
      <c r="A24064" s="29">
        <v>43740</v>
      </c>
      <c r="B24064" t="s">
        <v>343</v>
      </c>
      <c r="C24064">
        <v>4.63</v>
      </c>
      <c r="D24064">
        <v>99.4</v>
      </c>
    </row>
    <row r="24065" spans="1:4">
      <c r="A24065" s="29">
        <v>43740</v>
      </c>
      <c r="B24065" t="s">
        <v>344</v>
      </c>
      <c r="C24065">
        <v>4.57</v>
      </c>
      <c r="D24065">
        <v>99.460000000000008</v>
      </c>
    </row>
    <row r="24066" spans="1:4">
      <c r="A24066" s="29">
        <v>43740</v>
      </c>
      <c r="B24066" t="s">
        <v>345</v>
      </c>
      <c r="C24066">
        <v>4.53</v>
      </c>
      <c r="D24066">
        <v>99.5</v>
      </c>
    </row>
    <row r="24067" spans="1:4">
      <c r="A24067" s="29">
        <v>43740</v>
      </c>
      <c r="B24067" t="s">
        <v>346</v>
      </c>
      <c r="C24067">
        <v>4.5</v>
      </c>
      <c r="D24067">
        <v>99.53</v>
      </c>
    </row>
    <row r="24068" spans="1:4">
      <c r="A24068" s="29">
        <v>43740</v>
      </c>
      <c r="B24068" t="s">
        <v>347</v>
      </c>
      <c r="C24068">
        <v>4.49</v>
      </c>
      <c r="D24068">
        <v>99.54</v>
      </c>
    </row>
    <row r="24069" spans="1:4">
      <c r="A24069" s="29">
        <v>43740</v>
      </c>
      <c r="B24069" t="s">
        <v>348</v>
      </c>
      <c r="C24069">
        <v>4.46</v>
      </c>
      <c r="D24069">
        <v>99.570000000000007</v>
      </c>
    </row>
    <row r="24070" spans="1:4">
      <c r="A24070" s="29">
        <v>43740</v>
      </c>
      <c r="B24070" t="s">
        <v>349</v>
      </c>
      <c r="C24070">
        <v>4.45</v>
      </c>
      <c r="D24070">
        <v>99.58</v>
      </c>
    </row>
    <row r="24071" spans="1:4">
      <c r="A24071" s="29">
        <v>43740</v>
      </c>
      <c r="B24071" t="s">
        <v>350</v>
      </c>
      <c r="C24071">
        <v>4.6399999999999997</v>
      </c>
      <c r="D24071">
        <v>99.39</v>
      </c>
    </row>
    <row r="24072" spans="1:4">
      <c r="A24072" s="29">
        <v>43740</v>
      </c>
      <c r="B24072" t="s">
        <v>351</v>
      </c>
      <c r="C24072">
        <v>4.8499999999999996</v>
      </c>
      <c r="D24072">
        <v>99.18</v>
      </c>
    </row>
    <row r="24073" spans="1:4">
      <c r="A24073" s="29">
        <v>43740</v>
      </c>
      <c r="B24073" t="s">
        <v>352</v>
      </c>
      <c r="C24073">
        <v>4.93</v>
      </c>
      <c r="D24073">
        <v>99.1</v>
      </c>
    </row>
    <row r="24074" spans="1:4">
      <c r="A24074" s="29">
        <v>43740</v>
      </c>
      <c r="B24074" t="s">
        <v>353</v>
      </c>
      <c r="C24074">
        <v>4.99</v>
      </c>
      <c r="D24074">
        <v>99.04</v>
      </c>
    </row>
    <row r="24075" spans="1:4">
      <c r="A24075" s="29">
        <v>43740</v>
      </c>
      <c r="B24075" t="s">
        <v>354</v>
      </c>
      <c r="C24075">
        <v>5.01</v>
      </c>
      <c r="D24075">
        <v>99.02</v>
      </c>
    </row>
    <row r="24076" spans="1:4">
      <c r="A24076" s="29">
        <v>43740</v>
      </c>
      <c r="B24076" t="s">
        <v>355</v>
      </c>
      <c r="C24076">
        <v>5.04</v>
      </c>
      <c r="D24076">
        <v>98.99</v>
      </c>
    </row>
    <row r="24077" spans="1:4">
      <c r="A24077" s="29">
        <v>43740</v>
      </c>
      <c r="B24077" t="s">
        <v>356</v>
      </c>
      <c r="C24077">
        <v>5.0599999999999996</v>
      </c>
      <c r="D24077">
        <v>98.97</v>
      </c>
    </row>
    <row r="24078" spans="1:4">
      <c r="A24078" s="29">
        <v>43740</v>
      </c>
      <c r="B24078" t="s">
        <v>357</v>
      </c>
      <c r="C24078">
        <v>5.09</v>
      </c>
      <c r="D24078">
        <v>98.94</v>
      </c>
    </row>
    <row r="24079" spans="1:4">
      <c r="A24079" s="29">
        <v>43740</v>
      </c>
      <c r="B24079" t="s">
        <v>358</v>
      </c>
      <c r="C24079">
        <v>5.09</v>
      </c>
      <c r="D24079">
        <v>98.94</v>
      </c>
    </row>
    <row r="24080" spans="1:4">
      <c r="A24080" s="29">
        <v>43740</v>
      </c>
      <c r="B24080" t="s">
        <v>359</v>
      </c>
      <c r="C24080">
        <v>5.1100000000000003</v>
      </c>
      <c r="D24080">
        <v>98.92</v>
      </c>
    </row>
    <row r="24081" spans="1:4">
      <c r="A24081" s="29">
        <v>43740</v>
      </c>
      <c r="B24081" t="s">
        <v>360</v>
      </c>
      <c r="C24081">
        <v>5.13</v>
      </c>
      <c r="D24081">
        <v>98.9</v>
      </c>
    </row>
    <row r="24082" spans="1:4">
      <c r="A24082" s="29">
        <v>43740</v>
      </c>
      <c r="B24082" t="s">
        <v>361</v>
      </c>
      <c r="C24082">
        <v>5.13</v>
      </c>
      <c r="D24082">
        <v>98.9</v>
      </c>
    </row>
    <row r="24083" spans="1:4">
      <c r="A24083" s="29">
        <v>43740</v>
      </c>
      <c r="B24083" t="s">
        <v>362</v>
      </c>
      <c r="C24083">
        <v>5.15</v>
      </c>
      <c r="D24083">
        <v>98.88</v>
      </c>
    </row>
    <row r="24084" spans="1:4">
      <c r="A24084" s="29">
        <v>43740</v>
      </c>
      <c r="B24084" t="s">
        <v>363</v>
      </c>
      <c r="C24084">
        <v>4.93</v>
      </c>
      <c r="D24084">
        <v>99.1</v>
      </c>
    </row>
    <row r="24085" spans="1:4">
      <c r="A24085" s="29">
        <v>43740</v>
      </c>
      <c r="B24085" t="s">
        <v>364</v>
      </c>
      <c r="C24085">
        <v>4.74</v>
      </c>
      <c r="D24085">
        <v>99.29</v>
      </c>
    </row>
    <row r="24086" spans="1:4">
      <c r="A24086" s="29">
        <v>43740</v>
      </c>
      <c r="B24086" t="s">
        <v>365</v>
      </c>
      <c r="C24086">
        <v>4.66</v>
      </c>
      <c r="D24086">
        <v>99.37</v>
      </c>
    </row>
    <row r="24087" spans="1:4">
      <c r="A24087" s="29">
        <v>43740</v>
      </c>
      <c r="B24087" t="s">
        <v>366</v>
      </c>
      <c r="C24087">
        <v>4.6100000000000003</v>
      </c>
      <c r="D24087">
        <v>99.42</v>
      </c>
    </row>
    <row r="24088" spans="1:4">
      <c r="A24088" s="29">
        <v>43740</v>
      </c>
      <c r="B24088" t="s">
        <v>367</v>
      </c>
      <c r="C24088">
        <v>4.76</v>
      </c>
      <c r="D24088">
        <v>99.27</v>
      </c>
    </row>
    <row r="24089" spans="1:4">
      <c r="A24089" s="29">
        <v>43740</v>
      </c>
      <c r="B24089" t="s">
        <v>368</v>
      </c>
      <c r="C24089">
        <v>4.97</v>
      </c>
      <c r="D24089">
        <v>99.06</v>
      </c>
    </row>
    <row r="24090" spans="1:4">
      <c r="A24090" s="29">
        <v>43740</v>
      </c>
      <c r="B24090" t="s">
        <v>369</v>
      </c>
      <c r="C24090">
        <v>5.03</v>
      </c>
      <c r="D24090">
        <v>99</v>
      </c>
    </row>
    <row r="24091" spans="1:4">
      <c r="A24091" s="29">
        <v>43740</v>
      </c>
      <c r="B24091" t="s">
        <v>370</v>
      </c>
      <c r="C24091">
        <v>5.08</v>
      </c>
      <c r="D24091">
        <v>98.95</v>
      </c>
    </row>
    <row r="24092" spans="1:4">
      <c r="A24092" s="29">
        <v>43740</v>
      </c>
      <c r="B24092" t="s">
        <v>371</v>
      </c>
      <c r="C24092">
        <v>5.0999999999999996</v>
      </c>
      <c r="D24092">
        <v>98.93</v>
      </c>
    </row>
    <row r="24093" spans="1:4">
      <c r="A24093" s="29">
        <v>43740</v>
      </c>
      <c r="B24093" t="s">
        <v>372</v>
      </c>
      <c r="C24093">
        <v>5.1100000000000003</v>
      </c>
      <c r="D24093">
        <v>98.92</v>
      </c>
    </row>
    <row r="24094" spans="1:4">
      <c r="A24094" s="29">
        <v>43740</v>
      </c>
      <c r="B24094" t="s">
        <v>373</v>
      </c>
      <c r="C24094">
        <v>5.13</v>
      </c>
      <c r="D24094">
        <v>98.9</v>
      </c>
    </row>
    <row r="24095" spans="1:4">
      <c r="A24095" s="29">
        <v>43740</v>
      </c>
      <c r="B24095" t="s">
        <v>374</v>
      </c>
      <c r="C24095">
        <v>5.13</v>
      </c>
      <c r="D24095">
        <v>98.9</v>
      </c>
    </row>
    <row r="24096" spans="1:4">
      <c r="A24096" s="29">
        <v>43740</v>
      </c>
      <c r="B24096" t="s">
        <v>375</v>
      </c>
      <c r="C24096">
        <v>4.84</v>
      </c>
      <c r="D24096">
        <v>99.19</v>
      </c>
    </row>
    <row r="24097" spans="1:4">
      <c r="A24097" s="29">
        <v>43740</v>
      </c>
      <c r="B24097" t="s">
        <v>280</v>
      </c>
      <c r="C24097">
        <v>4.71</v>
      </c>
      <c r="D24097">
        <v>99.320000000000007</v>
      </c>
    </row>
    <row r="24098" spans="1:4">
      <c r="A24098" s="29">
        <v>43740</v>
      </c>
      <c r="B24098" t="s">
        <v>281</v>
      </c>
      <c r="C24098">
        <v>4.6399999999999997</v>
      </c>
      <c r="D24098">
        <v>99.39</v>
      </c>
    </row>
    <row r="24099" spans="1:4">
      <c r="A24099" s="29">
        <v>43740</v>
      </c>
      <c r="B24099" t="s">
        <v>282</v>
      </c>
      <c r="C24099">
        <v>4.9000000000000004</v>
      </c>
      <c r="D24099">
        <v>99.13</v>
      </c>
    </row>
    <row r="24100" spans="1:4">
      <c r="A24100" s="29">
        <v>43740</v>
      </c>
      <c r="B24100" t="s">
        <v>283</v>
      </c>
      <c r="C24100">
        <v>5.0199999999999996</v>
      </c>
      <c r="D24100">
        <v>99.01</v>
      </c>
    </row>
    <row r="24101" spans="1:4">
      <c r="A24101" s="29">
        <v>43740</v>
      </c>
      <c r="B24101" t="s">
        <v>284</v>
      </c>
      <c r="C24101">
        <v>5.07</v>
      </c>
      <c r="D24101">
        <v>98.960000000000008</v>
      </c>
    </row>
    <row r="24102" spans="1:4">
      <c r="A24102" s="29">
        <v>43740</v>
      </c>
      <c r="B24102" t="s">
        <v>285</v>
      </c>
      <c r="C24102">
        <v>5.0999999999999996</v>
      </c>
      <c r="D24102">
        <v>98.93</v>
      </c>
    </row>
    <row r="24103" spans="1:4">
      <c r="A24103" s="29">
        <v>43740</v>
      </c>
      <c r="B24103" t="s">
        <v>286</v>
      </c>
      <c r="C24103">
        <v>5.12</v>
      </c>
      <c r="D24103">
        <v>98.91</v>
      </c>
    </row>
    <row r="24104" spans="1:4">
      <c r="A24104" s="29">
        <v>43740</v>
      </c>
      <c r="B24104" t="s">
        <v>287</v>
      </c>
      <c r="C24104">
        <v>5.14</v>
      </c>
      <c r="D24104">
        <v>98.89</v>
      </c>
    </row>
    <row r="24105" spans="1:4">
      <c r="A24105" s="29">
        <v>43740</v>
      </c>
      <c r="B24105" t="s">
        <v>288</v>
      </c>
      <c r="C24105">
        <v>5.15</v>
      </c>
      <c r="D24105">
        <v>98.88</v>
      </c>
    </row>
    <row r="24106" spans="1:4">
      <c r="A24106" s="29">
        <v>43740</v>
      </c>
      <c r="B24106" t="s">
        <v>289</v>
      </c>
      <c r="C24106">
        <v>5.16</v>
      </c>
      <c r="D24106">
        <v>98.87</v>
      </c>
    </row>
    <row r="24107" spans="1:4">
      <c r="A24107" s="29">
        <v>43740</v>
      </c>
      <c r="B24107" t="s">
        <v>290</v>
      </c>
      <c r="C24107">
        <v>5.18</v>
      </c>
      <c r="D24107">
        <v>98.85</v>
      </c>
    </row>
    <row r="24108" spans="1:4">
      <c r="A24108" s="29">
        <v>43740</v>
      </c>
      <c r="B24108" t="s">
        <v>291</v>
      </c>
      <c r="C24108">
        <v>4.91</v>
      </c>
      <c r="D24108">
        <v>99.12</v>
      </c>
    </row>
    <row r="24109" spans="1:4">
      <c r="A24109" s="29">
        <v>43740</v>
      </c>
      <c r="B24109" t="s">
        <v>292</v>
      </c>
      <c r="C24109">
        <v>4.74</v>
      </c>
      <c r="D24109">
        <v>99.29</v>
      </c>
    </row>
    <row r="24110" spans="1:4">
      <c r="A24110" s="29">
        <v>43740</v>
      </c>
      <c r="B24110" t="s">
        <v>293</v>
      </c>
      <c r="C24110">
        <v>4.67</v>
      </c>
      <c r="D24110">
        <v>99.36</v>
      </c>
    </row>
    <row r="24111" spans="1:4">
      <c r="A24111" s="29">
        <v>43740</v>
      </c>
      <c r="B24111" t="s">
        <v>294</v>
      </c>
      <c r="C24111">
        <v>4.63</v>
      </c>
      <c r="D24111">
        <v>99.4</v>
      </c>
    </row>
    <row r="24112" spans="1:4">
      <c r="A24112" s="29">
        <v>43740</v>
      </c>
      <c r="B24112" t="s">
        <v>295</v>
      </c>
      <c r="C24112">
        <v>4.8899999999999997</v>
      </c>
      <c r="D24112">
        <v>99.14</v>
      </c>
    </row>
    <row r="24113" spans="1:4">
      <c r="A24113" s="29">
        <v>43740</v>
      </c>
      <c r="B24113" t="s">
        <v>296</v>
      </c>
      <c r="C24113">
        <v>5.01</v>
      </c>
      <c r="D24113">
        <v>99.02</v>
      </c>
    </row>
    <row r="24114" spans="1:4">
      <c r="A24114" s="29">
        <v>43740</v>
      </c>
      <c r="B24114" t="s">
        <v>297</v>
      </c>
      <c r="C24114">
        <v>5.0599999999999996</v>
      </c>
      <c r="D24114">
        <v>98.97</v>
      </c>
    </row>
    <row r="24115" spans="1:4">
      <c r="A24115" s="29">
        <v>43740</v>
      </c>
      <c r="B24115" t="s">
        <v>298</v>
      </c>
      <c r="C24115">
        <v>16.989999999999998</v>
      </c>
      <c r="D24115">
        <v>87.04</v>
      </c>
    </row>
    <row r="24116" spans="1:4">
      <c r="A24116" s="29">
        <v>43740</v>
      </c>
      <c r="B24116" t="s">
        <v>299</v>
      </c>
      <c r="C24116">
        <v>17.87</v>
      </c>
      <c r="D24116">
        <v>86.16</v>
      </c>
    </row>
    <row r="24117" spans="1:4">
      <c r="A24117" s="29">
        <v>43740</v>
      </c>
      <c r="B24117" t="s">
        <v>300</v>
      </c>
      <c r="C24117">
        <v>17.91</v>
      </c>
      <c r="D24117">
        <v>86.12</v>
      </c>
    </row>
    <row r="24118" spans="1:4">
      <c r="A24118" s="29">
        <v>43740</v>
      </c>
      <c r="B24118" t="s">
        <v>301</v>
      </c>
      <c r="C24118">
        <v>17.89</v>
      </c>
      <c r="D24118">
        <v>86.14</v>
      </c>
    </row>
    <row r="24119" spans="1:4">
      <c r="A24119" s="29">
        <v>43740</v>
      </c>
      <c r="B24119" t="s">
        <v>302</v>
      </c>
      <c r="C24119">
        <v>6.84</v>
      </c>
      <c r="D24119">
        <v>97.19</v>
      </c>
    </row>
    <row r="24120" spans="1:4">
      <c r="A24120" s="29">
        <v>43740</v>
      </c>
      <c r="B24120" t="s">
        <v>303</v>
      </c>
      <c r="C24120">
        <v>5.15</v>
      </c>
      <c r="D24120">
        <v>98.88</v>
      </c>
    </row>
    <row r="24121" spans="1:4">
      <c r="A24121" s="29">
        <v>43740</v>
      </c>
      <c r="B24121" t="s">
        <v>304</v>
      </c>
      <c r="C24121">
        <v>5.15</v>
      </c>
      <c r="D24121">
        <v>98.88</v>
      </c>
    </row>
    <row r="24122" spans="1:4">
      <c r="A24122" s="29">
        <v>43740</v>
      </c>
      <c r="B24122" t="s">
        <v>305</v>
      </c>
      <c r="C24122">
        <v>5.16</v>
      </c>
      <c r="D24122">
        <v>98.87</v>
      </c>
    </row>
    <row r="24123" spans="1:4">
      <c r="A24123" s="29">
        <v>43740</v>
      </c>
      <c r="B24123" t="s">
        <v>306</v>
      </c>
      <c r="C24123">
        <v>5.18</v>
      </c>
      <c r="D24123">
        <v>98.85</v>
      </c>
    </row>
    <row r="24124" spans="1:4">
      <c r="A24124" s="29">
        <v>43740</v>
      </c>
      <c r="B24124" t="s">
        <v>307</v>
      </c>
      <c r="C24124">
        <v>5.17</v>
      </c>
      <c r="D24124">
        <v>98.86</v>
      </c>
    </row>
    <row r="24125" spans="1:4">
      <c r="A24125" s="29">
        <v>43740</v>
      </c>
      <c r="B24125" t="s">
        <v>308</v>
      </c>
      <c r="C24125">
        <v>5.18</v>
      </c>
      <c r="D24125">
        <v>98.85</v>
      </c>
    </row>
    <row r="24126" spans="1:4">
      <c r="A24126" s="29">
        <v>43740</v>
      </c>
      <c r="B24126" t="s">
        <v>309</v>
      </c>
      <c r="C24126">
        <v>5.19</v>
      </c>
      <c r="D24126">
        <v>98.84</v>
      </c>
    </row>
    <row r="24127" spans="1:4">
      <c r="A24127" s="29">
        <v>43740</v>
      </c>
      <c r="B24127" t="s">
        <v>310</v>
      </c>
      <c r="C24127">
        <v>5.19</v>
      </c>
      <c r="D24127">
        <v>98.84</v>
      </c>
    </row>
    <row r="24128" spans="1:4">
      <c r="A24128" s="29">
        <v>43740</v>
      </c>
      <c r="B24128" t="s">
        <v>311</v>
      </c>
      <c r="C24128">
        <v>5.2</v>
      </c>
      <c r="D24128">
        <v>98.83</v>
      </c>
    </row>
    <row r="24129" spans="1:4">
      <c r="A24129" s="29">
        <v>43740</v>
      </c>
      <c r="B24129" t="s">
        <v>312</v>
      </c>
      <c r="C24129">
        <v>5.21</v>
      </c>
      <c r="D24129">
        <v>98.820000000000007</v>
      </c>
    </row>
    <row r="24130" spans="1:4">
      <c r="A24130" s="29">
        <v>43740</v>
      </c>
      <c r="B24130" t="s">
        <v>313</v>
      </c>
      <c r="C24130">
        <v>5.21</v>
      </c>
      <c r="D24130">
        <v>98.820000000000007</v>
      </c>
    </row>
    <row r="24131" spans="1:4">
      <c r="A24131" s="29">
        <v>43740</v>
      </c>
      <c r="B24131" t="s">
        <v>314</v>
      </c>
      <c r="C24131">
        <v>5.21</v>
      </c>
      <c r="D24131">
        <v>98.820000000000007</v>
      </c>
    </row>
    <row r="24132" spans="1:4">
      <c r="A24132" s="29">
        <v>43740</v>
      </c>
      <c r="B24132" t="s">
        <v>315</v>
      </c>
      <c r="C24132">
        <v>5.22</v>
      </c>
      <c r="D24132">
        <v>98.81</v>
      </c>
    </row>
    <row r="24133" spans="1:4">
      <c r="A24133" s="29">
        <v>43740</v>
      </c>
      <c r="B24133" t="s">
        <v>316</v>
      </c>
      <c r="C24133">
        <v>5.22</v>
      </c>
      <c r="D24133">
        <v>98.81</v>
      </c>
    </row>
    <row r="24134" spans="1:4">
      <c r="A24134" s="29">
        <v>43740</v>
      </c>
      <c r="B24134" t="s">
        <v>317</v>
      </c>
      <c r="C24134">
        <v>5.22</v>
      </c>
      <c r="D24134">
        <v>98.81</v>
      </c>
    </row>
    <row r="24135" spans="1:4">
      <c r="A24135" s="29">
        <v>43740</v>
      </c>
      <c r="B24135" t="s">
        <v>318</v>
      </c>
      <c r="C24135">
        <v>5.14</v>
      </c>
      <c r="D24135">
        <v>98.89</v>
      </c>
    </row>
    <row r="24136" spans="1:4">
      <c r="A24136" s="29">
        <v>43740</v>
      </c>
      <c r="B24136" t="s">
        <v>319</v>
      </c>
      <c r="C24136">
        <v>4.87</v>
      </c>
      <c r="D24136">
        <v>99.16</v>
      </c>
    </row>
    <row r="24137" spans="1:4">
      <c r="A24137" s="29">
        <v>43740</v>
      </c>
      <c r="B24137" t="s">
        <v>320</v>
      </c>
      <c r="C24137">
        <v>4.75</v>
      </c>
      <c r="D24137">
        <v>99.28</v>
      </c>
    </row>
    <row r="24138" spans="1:4">
      <c r="A24138" s="29">
        <v>43740</v>
      </c>
      <c r="B24138" t="s">
        <v>321</v>
      </c>
      <c r="C24138">
        <v>4.6900000000000004</v>
      </c>
      <c r="D24138">
        <v>99.34</v>
      </c>
    </row>
    <row r="24139" spans="1:4">
      <c r="A24139" s="29">
        <v>43740</v>
      </c>
      <c r="B24139" t="s">
        <v>322</v>
      </c>
      <c r="C24139">
        <v>4.68</v>
      </c>
      <c r="D24139">
        <v>99.35</v>
      </c>
    </row>
    <row r="24140" spans="1:4">
      <c r="A24140" s="29">
        <v>43740</v>
      </c>
      <c r="B24140" t="s">
        <v>323</v>
      </c>
      <c r="C24140">
        <v>4.95</v>
      </c>
      <c r="D24140">
        <v>99.08</v>
      </c>
    </row>
    <row r="24141" spans="1:4">
      <c r="A24141" s="29">
        <v>43740</v>
      </c>
      <c r="B24141" t="s">
        <v>324</v>
      </c>
      <c r="C24141">
        <v>5.0599999999999996</v>
      </c>
      <c r="D24141">
        <v>98.97</v>
      </c>
    </row>
    <row r="24142" spans="1:4">
      <c r="A24142" s="29">
        <v>43740</v>
      </c>
      <c r="B24142" t="s">
        <v>325</v>
      </c>
      <c r="C24142">
        <v>5.0999999999999996</v>
      </c>
      <c r="D24142">
        <v>98.93</v>
      </c>
    </row>
    <row r="24143" spans="1:4">
      <c r="A24143" s="29">
        <v>43740</v>
      </c>
      <c r="B24143" t="s">
        <v>326</v>
      </c>
      <c r="C24143">
        <v>16.87</v>
      </c>
      <c r="D24143">
        <v>87.16</v>
      </c>
    </row>
    <row r="24144" spans="1:4">
      <c r="A24144" s="29">
        <v>43740</v>
      </c>
      <c r="B24144" t="s">
        <v>327</v>
      </c>
      <c r="C24144">
        <v>5.34</v>
      </c>
      <c r="D24144">
        <v>98.69</v>
      </c>
    </row>
    <row r="24145" spans="1:4">
      <c r="A24145" s="29">
        <v>43740</v>
      </c>
      <c r="B24145" t="s">
        <v>328</v>
      </c>
      <c r="C24145">
        <v>4.75</v>
      </c>
      <c r="D24145">
        <v>99.28</v>
      </c>
    </row>
    <row r="24146" spans="1:4">
      <c r="A24146" s="29">
        <v>43740</v>
      </c>
      <c r="B24146" t="s">
        <v>329</v>
      </c>
      <c r="C24146">
        <v>4.67</v>
      </c>
      <c r="D24146">
        <v>99.36</v>
      </c>
    </row>
    <row r="24147" spans="1:4">
      <c r="A24147" s="29">
        <v>43741</v>
      </c>
      <c r="B24147" t="s">
        <v>330</v>
      </c>
      <c r="C24147">
        <v>4.62</v>
      </c>
      <c r="D24147">
        <v>99.41</v>
      </c>
    </row>
    <row r="24148" spans="1:4">
      <c r="A24148" s="29">
        <v>43741</v>
      </c>
      <c r="B24148" t="s">
        <v>331</v>
      </c>
      <c r="C24148">
        <v>4.59</v>
      </c>
      <c r="D24148">
        <v>99.44</v>
      </c>
    </row>
    <row r="24149" spans="1:4">
      <c r="A24149" s="29">
        <v>43741</v>
      </c>
      <c r="B24149" t="s">
        <v>332</v>
      </c>
      <c r="C24149">
        <v>4.57</v>
      </c>
      <c r="D24149">
        <v>99.460000000000008</v>
      </c>
    </row>
    <row r="24150" spans="1:4">
      <c r="A24150" s="29">
        <v>43741</v>
      </c>
      <c r="B24150" t="s">
        <v>333</v>
      </c>
      <c r="C24150">
        <v>4.55</v>
      </c>
      <c r="D24150">
        <v>99.48</v>
      </c>
    </row>
    <row r="24151" spans="1:4">
      <c r="A24151" s="29">
        <v>43741</v>
      </c>
      <c r="B24151" t="s">
        <v>334</v>
      </c>
      <c r="C24151">
        <v>4.53</v>
      </c>
      <c r="D24151">
        <v>99.5</v>
      </c>
    </row>
    <row r="24152" spans="1:4">
      <c r="A24152" s="29">
        <v>43741</v>
      </c>
      <c r="B24152" t="s">
        <v>335</v>
      </c>
      <c r="C24152">
        <v>4.51</v>
      </c>
      <c r="D24152">
        <v>99.52</v>
      </c>
    </row>
    <row r="24153" spans="1:4">
      <c r="A24153" s="29">
        <v>43741</v>
      </c>
      <c r="B24153" t="s">
        <v>336</v>
      </c>
      <c r="C24153">
        <v>19.62</v>
      </c>
      <c r="D24153">
        <v>84.41</v>
      </c>
    </row>
    <row r="24154" spans="1:4">
      <c r="A24154" s="29">
        <v>43741</v>
      </c>
      <c r="B24154" t="s">
        <v>337</v>
      </c>
      <c r="C24154">
        <v>21.51</v>
      </c>
      <c r="D24154">
        <v>82.52</v>
      </c>
    </row>
    <row r="24155" spans="1:4">
      <c r="A24155" s="29">
        <v>43741</v>
      </c>
      <c r="B24155" t="s">
        <v>338</v>
      </c>
      <c r="C24155">
        <v>21.63</v>
      </c>
      <c r="D24155">
        <v>82.4</v>
      </c>
    </row>
    <row r="24156" spans="1:4">
      <c r="A24156" s="29">
        <v>43741</v>
      </c>
      <c r="B24156" t="s">
        <v>339</v>
      </c>
      <c r="C24156">
        <v>12.84</v>
      </c>
      <c r="D24156">
        <v>91.19</v>
      </c>
    </row>
    <row r="24157" spans="1:4">
      <c r="A24157" s="29">
        <v>43741</v>
      </c>
      <c r="B24157" t="s">
        <v>340</v>
      </c>
      <c r="C24157">
        <v>4.8899999999999997</v>
      </c>
      <c r="D24157">
        <v>99.14</v>
      </c>
    </row>
    <row r="24158" spans="1:4">
      <c r="A24158" s="29">
        <v>43741</v>
      </c>
      <c r="B24158" t="s">
        <v>341</v>
      </c>
      <c r="C24158">
        <v>4.6399999999999997</v>
      </c>
      <c r="D24158">
        <v>99.39</v>
      </c>
    </row>
    <row r="24159" spans="1:4">
      <c r="A24159" s="29">
        <v>43741</v>
      </c>
      <c r="B24159" t="s">
        <v>342</v>
      </c>
      <c r="C24159">
        <v>4.58</v>
      </c>
      <c r="D24159">
        <v>99.45</v>
      </c>
    </row>
    <row r="24160" spans="1:4">
      <c r="A24160" s="29">
        <v>43741</v>
      </c>
      <c r="B24160" t="s">
        <v>343</v>
      </c>
      <c r="C24160">
        <v>4.55</v>
      </c>
      <c r="D24160">
        <v>99.48</v>
      </c>
    </row>
    <row r="24161" spans="1:4">
      <c r="A24161" s="29">
        <v>43741</v>
      </c>
      <c r="B24161" t="s">
        <v>344</v>
      </c>
      <c r="C24161">
        <v>4.5199999999999996</v>
      </c>
      <c r="D24161">
        <v>99.51</v>
      </c>
    </row>
    <row r="24162" spans="1:4">
      <c r="A24162" s="29">
        <v>43741</v>
      </c>
      <c r="B24162" t="s">
        <v>345</v>
      </c>
      <c r="C24162">
        <v>4.5</v>
      </c>
      <c r="D24162">
        <v>99.53</v>
      </c>
    </row>
    <row r="24163" spans="1:4">
      <c r="A24163" s="29">
        <v>43741</v>
      </c>
      <c r="B24163" t="s">
        <v>346</v>
      </c>
      <c r="C24163">
        <v>4.4800000000000004</v>
      </c>
      <c r="D24163">
        <v>99.55</v>
      </c>
    </row>
    <row r="24164" spans="1:4">
      <c r="A24164" s="29">
        <v>43741</v>
      </c>
      <c r="B24164" t="s">
        <v>347</v>
      </c>
      <c r="C24164">
        <v>4.4800000000000004</v>
      </c>
      <c r="D24164">
        <v>99.55</v>
      </c>
    </row>
    <row r="24165" spans="1:4">
      <c r="A24165" s="29">
        <v>43741</v>
      </c>
      <c r="B24165" t="s">
        <v>348</v>
      </c>
      <c r="C24165">
        <v>4.47</v>
      </c>
      <c r="D24165">
        <v>99.56</v>
      </c>
    </row>
    <row r="24166" spans="1:4">
      <c r="A24166" s="29">
        <v>43741</v>
      </c>
      <c r="B24166" t="s">
        <v>349</v>
      </c>
      <c r="C24166">
        <v>4.57</v>
      </c>
      <c r="D24166">
        <v>99.460000000000008</v>
      </c>
    </row>
    <row r="24167" spans="1:4">
      <c r="A24167" s="29">
        <v>43741</v>
      </c>
      <c r="B24167" t="s">
        <v>350</v>
      </c>
      <c r="C24167">
        <v>4.83</v>
      </c>
      <c r="D24167">
        <v>99.2</v>
      </c>
    </row>
    <row r="24168" spans="1:4">
      <c r="A24168" s="29">
        <v>43741</v>
      </c>
      <c r="B24168" t="s">
        <v>351</v>
      </c>
      <c r="C24168">
        <v>4.93</v>
      </c>
      <c r="D24168">
        <v>99.1</v>
      </c>
    </row>
    <row r="24169" spans="1:4">
      <c r="A24169" s="29">
        <v>43741</v>
      </c>
      <c r="B24169" t="s">
        <v>352</v>
      </c>
      <c r="C24169">
        <v>4.99</v>
      </c>
      <c r="D24169">
        <v>99.04</v>
      </c>
    </row>
    <row r="24170" spans="1:4">
      <c r="A24170" s="29">
        <v>43741</v>
      </c>
      <c r="B24170" t="s">
        <v>353</v>
      </c>
      <c r="C24170">
        <v>5.03</v>
      </c>
      <c r="D24170">
        <v>99</v>
      </c>
    </row>
    <row r="24171" spans="1:4">
      <c r="A24171" s="29">
        <v>43741</v>
      </c>
      <c r="B24171" t="s">
        <v>354</v>
      </c>
      <c r="C24171">
        <v>5.0599999999999996</v>
      </c>
      <c r="D24171">
        <v>98.97</v>
      </c>
    </row>
    <row r="24172" spans="1:4">
      <c r="A24172" s="29">
        <v>43741</v>
      </c>
      <c r="B24172" t="s">
        <v>355</v>
      </c>
      <c r="C24172">
        <v>5.08</v>
      </c>
      <c r="D24172">
        <v>98.95</v>
      </c>
    </row>
    <row r="24173" spans="1:4">
      <c r="A24173" s="29">
        <v>43741</v>
      </c>
      <c r="B24173" t="s">
        <v>356</v>
      </c>
      <c r="C24173">
        <v>5.0999999999999996</v>
      </c>
      <c r="D24173">
        <v>98.93</v>
      </c>
    </row>
    <row r="24174" spans="1:4">
      <c r="A24174" s="29">
        <v>43741</v>
      </c>
      <c r="B24174" t="s">
        <v>357</v>
      </c>
      <c r="C24174">
        <v>5.12</v>
      </c>
      <c r="D24174">
        <v>98.91</v>
      </c>
    </row>
    <row r="24175" spans="1:4">
      <c r="A24175" s="29">
        <v>43741</v>
      </c>
      <c r="B24175" t="s">
        <v>358</v>
      </c>
      <c r="C24175">
        <v>5.13</v>
      </c>
      <c r="D24175">
        <v>98.9</v>
      </c>
    </row>
    <row r="24176" spans="1:4">
      <c r="A24176" s="29">
        <v>43741</v>
      </c>
      <c r="B24176" t="s">
        <v>359</v>
      </c>
      <c r="C24176">
        <v>5.14</v>
      </c>
      <c r="D24176">
        <v>98.89</v>
      </c>
    </row>
    <row r="24177" spans="1:4">
      <c r="A24177" s="29">
        <v>43741</v>
      </c>
      <c r="B24177" t="s">
        <v>360</v>
      </c>
      <c r="C24177">
        <v>5.15</v>
      </c>
      <c r="D24177">
        <v>98.88</v>
      </c>
    </row>
    <row r="24178" spans="1:4">
      <c r="A24178" s="29">
        <v>43741</v>
      </c>
      <c r="B24178" t="s">
        <v>361</v>
      </c>
      <c r="C24178">
        <v>5.12</v>
      </c>
      <c r="D24178">
        <v>98.91</v>
      </c>
    </row>
    <row r="24179" spans="1:4">
      <c r="A24179" s="29">
        <v>43741</v>
      </c>
      <c r="B24179" t="s">
        <v>362</v>
      </c>
      <c r="C24179">
        <v>4.83</v>
      </c>
      <c r="D24179">
        <v>99.2</v>
      </c>
    </row>
    <row r="24180" spans="1:4">
      <c r="A24180" s="29">
        <v>43741</v>
      </c>
      <c r="B24180" t="s">
        <v>363</v>
      </c>
      <c r="C24180">
        <v>4.71</v>
      </c>
      <c r="D24180">
        <v>99.320000000000007</v>
      </c>
    </row>
    <row r="24181" spans="1:4">
      <c r="A24181" s="29">
        <v>43741</v>
      </c>
      <c r="B24181" t="s">
        <v>364</v>
      </c>
      <c r="C24181">
        <v>4.6500000000000004</v>
      </c>
      <c r="D24181">
        <v>99.38</v>
      </c>
    </row>
    <row r="24182" spans="1:4">
      <c r="A24182" s="29">
        <v>43741</v>
      </c>
      <c r="B24182" t="s">
        <v>365</v>
      </c>
      <c r="C24182">
        <v>4.6100000000000003</v>
      </c>
      <c r="D24182">
        <v>99.42</v>
      </c>
    </row>
    <row r="24183" spans="1:4">
      <c r="A24183" s="29">
        <v>43741</v>
      </c>
      <c r="B24183" t="s">
        <v>366</v>
      </c>
      <c r="C24183">
        <v>4.67</v>
      </c>
      <c r="D24183">
        <v>99.36</v>
      </c>
    </row>
    <row r="24184" spans="1:4">
      <c r="A24184" s="29">
        <v>43741</v>
      </c>
      <c r="B24184" t="s">
        <v>367</v>
      </c>
      <c r="C24184">
        <v>4.9400000000000004</v>
      </c>
      <c r="D24184">
        <v>99.09</v>
      </c>
    </row>
    <row r="24185" spans="1:4">
      <c r="A24185" s="29">
        <v>43741</v>
      </c>
      <c r="B24185" t="s">
        <v>368</v>
      </c>
      <c r="C24185">
        <v>5.05</v>
      </c>
      <c r="D24185">
        <v>98.98</v>
      </c>
    </row>
    <row r="24186" spans="1:4">
      <c r="A24186" s="29">
        <v>43741</v>
      </c>
      <c r="B24186" t="s">
        <v>369</v>
      </c>
      <c r="C24186">
        <v>20.329999999999998</v>
      </c>
      <c r="D24186">
        <v>83.7</v>
      </c>
    </row>
    <row r="24187" spans="1:4">
      <c r="A24187" s="29">
        <v>43741</v>
      </c>
      <c r="B24187" t="s">
        <v>370</v>
      </c>
      <c r="C24187">
        <v>21.25</v>
      </c>
      <c r="D24187">
        <v>82.78</v>
      </c>
    </row>
    <row r="24188" spans="1:4">
      <c r="A24188" s="29">
        <v>43741</v>
      </c>
      <c r="B24188" t="s">
        <v>371</v>
      </c>
      <c r="C24188">
        <v>21.42</v>
      </c>
      <c r="D24188">
        <v>82.61</v>
      </c>
    </row>
    <row r="24189" spans="1:4">
      <c r="A24189" s="29">
        <v>43741</v>
      </c>
      <c r="B24189" t="s">
        <v>372</v>
      </c>
      <c r="C24189">
        <v>21.38</v>
      </c>
      <c r="D24189">
        <v>82.65</v>
      </c>
    </row>
    <row r="24190" spans="1:4">
      <c r="A24190" s="29">
        <v>43741</v>
      </c>
      <c r="B24190" t="s">
        <v>373</v>
      </c>
      <c r="C24190">
        <v>10.41</v>
      </c>
      <c r="D24190">
        <v>93.62</v>
      </c>
    </row>
    <row r="24191" spans="1:4">
      <c r="A24191" s="29">
        <v>43741</v>
      </c>
      <c r="B24191" t="s">
        <v>374</v>
      </c>
      <c r="C24191">
        <v>5.55</v>
      </c>
      <c r="D24191">
        <v>98.48</v>
      </c>
    </row>
    <row r="24192" spans="1:4">
      <c r="A24192" s="29">
        <v>43741</v>
      </c>
      <c r="B24192" t="s">
        <v>375</v>
      </c>
      <c r="C24192">
        <v>5.39</v>
      </c>
      <c r="D24192">
        <v>98.64</v>
      </c>
    </row>
    <row r="24193" spans="1:4">
      <c r="A24193" s="29">
        <v>43741</v>
      </c>
      <c r="B24193" t="s">
        <v>280</v>
      </c>
      <c r="C24193">
        <v>5.24</v>
      </c>
      <c r="D24193">
        <v>98.79</v>
      </c>
    </row>
    <row r="24194" spans="1:4">
      <c r="A24194" s="29">
        <v>43741</v>
      </c>
      <c r="B24194" t="s">
        <v>281</v>
      </c>
      <c r="C24194">
        <v>4.9400000000000004</v>
      </c>
      <c r="D24194">
        <v>99.09</v>
      </c>
    </row>
    <row r="24195" spans="1:4">
      <c r="A24195" s="29">
        <v>43741</v>
      </c>
      <c r="B24195" t="s">
        <v>282</v>
      </c>
      <c r="C24195">
        <v>4.83</v>
      </c>
      <c r="D24195">
        <v>99.2</v>
      </c>
    </row>
    <row r="24196" spans="1:4">
      <c r="A24196" s="29">
        <v>43741</v>
      </c>
      <c r="B24196" t="s">
        <v>283</v>
      </c>
      <c r="C24196">
        <v>4.92</v>
      </c>
      <c r="D24196">
        <v>99.11</v>
      </c>
    </row>
    <row r="24197" spans="1:4">
      <c r="A24197" s="29">
        <v>43741</v>
      </c>
      <c r="B24197" t="s">
        <v>284</v>
      </c>
      <c r="C24197">
        <v>5.0999999999999996</v>
      </c>
      <c r="D24197">
        <v>98.93</v>
      </c>
    </row>
    <row r="24198" spans="1:4">
      <c r="A24198" s="29">
        <v>43741</v>
      </c>
      <c r="B24198" t="s">
        <v>285</v>
      </c>
      <c r="C24198">
        <v>5.16</v>
      </c>
      <c r="D24198">
        <v>98.87</v>
      </c>
    </row>
    <row r="24199" spans="1:4">
      <c r="A24199" s="29">
        <v>43741</v>
      </c>
      <c r="B24199" t="s">
        <v>286</v>
      </c>
      <c r="C24199">
        <v>5.19</v>
      </c>
      <c r="D24199">
        <v>98.84</v>
      </c>
    </row>
    <row r="24200" spans="1:4">
      <c r="A24200" s="29">
        <v>43741</v>
      </c>
      <c r="B24200" t="s">
        <v>287</v>
      </c>
      <c r="C24200">
        <v>5.2</v>
      </c>
      <c r="D24200">
        <v>98.83</v>
      </c>
    </row>
    <row r="24201" spans="1:4">
      <c r="A24201" s="29">
        <v>43741</v>
      </c>
      <c r="B24201" t="s">
        <v>288</v>
      </c>
      <c r="C24201">
        <v>5.22</v>
      </c>
      <c r="D24201">
        <v>98.81</v>
      </c>
    </row>
    <row r="24202" spans="1:4">
      <c r="A24202" s="29">
        <v>43741</v>
      </c>
      <c r="B24202" t="s">
        <v>289</v>
      </c>
      <c r="C24202">
        <v>5.22</v>
      </c>
      <c r="D24202">
        <v>98.81</v>
      </c>
    </row>
    <row r="24203" spans="1:4">
      <c r="A24203" s="29">
        <v>43741</v>
      </c>
      <c r="B24203" t="s">
        <v>290</v>
      </c>
      <c r="C24203">
        <v>5.23</v>
      </c>
      <c r="D24203">
        <v>98.8</v>
      </c>
    </row>
    <row r="24204" spans="1:4">
      <c r="A24204" s="29">
        <v>43741</v>
      </c>
      <c r="B24204" t="s">
        <v>291</v>
      </c>
      <c r="C24204">
        <v>4.97</v>
      </c>
      <c r="D24204">
        <v>99.06</v>
      </c>
    </row>
    <row r="24205" spans="1:4">
      <c r="A24205" s="29">
        <v>43741</v>
      </c>
      <c r="B24205" t="s">
        <v>292</v>
      </c>
      <c r="C24205">
        <v>4.8</v>
      </c>
      <c r="D24205">
        <v>99.23</v>
      </c>
    </row>
    <row r="24206" spans="1:4">
      <c r="A24206" s="29">
        <v>43741</v>
      </c>
      <c r="B24206" t="s">
        <v>293</v>
      </c>
      <c r="C24206">
        <v>4.7300000000000004</v>
      </c>
      <c r="D24206">
        <v>99.3</v>
      </c>
    </row>
    <row r="24207" spans="1:4">
      <c r="A24207" s="29">
        <v>43741</v>
      </c>
      <c r="B24207" t="s">
        <v>294</v>
      </c>
      <c r="C24207">
        <v>4.68</v>
      </c>
      <c r="D24207">
        <v>99.35</v>
      </c>
    </row>
    <row r="24208" spans="1:4">
      <c r="A24208" s="29">
        <v>43741</v>
      </c>
      <c r="B24208" t="s">
        <v>295</v>
      </c>
      <c r="C24208">
        <v>4.91</v>
      </c>
      <c r="D24208">
        <v>99.12</v>
      </c>
    </row>
    <row r="24209" spans="1:4">
      <c r="A24209" s="29">
        <v>43741</v>
      </c>
      <c r="B24209" t="s">
        <v>296</v>
      </c>
      <c r="C24209">
        <v>5.0599999999999996</v>
      </c>
      <c r="D24209">
        <v>98.97</v>
      </c>
    </row>
    <row r="24210" spans="1:4">
      <c r="A24210" s="29">
        <v>43741</v>
      </c>
      <c r="B24210" t="s">
        <v>297</v>
      </c>
      <c r="C24210">
        <v>5.1100000000000003</v>
      </c>
      <c r="D24210">
        <v>98.92</v>
      </c>
    </row>
    <row r="24211" spans="1:4">
      <c r="A24211" s="29">
        <v>43741</v>
      </c>
      <c r="B24211" t="s">
        <v>298</v>
      </c>
      <c r="C24211">
        <v>19.21</v>
      </c>
      <c r="D24211">
        <v>84.82</v>
      </c>
    </row>
    <row r="24212" spans="1:4">
      <c r="A24212" s="29">
        <v>43741</v>
      </c>
      <c r="B24212" t="s">
        <v>299</v>
      </c>
      <c r="C24212">
        <v>21.69</v>
      </c>
      <c r="D24212">
        <v>82.34</v>
      </c>
    </row>
    <row r="24213" spans="1:4">
      <c r="A24213" s="29">
        <v>43741</v>
      </c>
      <c r="B24213" t="s">
        <v>300</v>
      </c>
      <c r="C24213">
        <v>21.81</v>
      </c>
      <c r="D24213">
        <v>82.22</v>
      </c>
    </row>
    <row r="24214" spans="1:4">
      <c r="A24214" s="29">
        <v>43741</v>
      </c>
      <c r="B24214" t="s">
        <v>301</v>
      </c>
      <c r="C24214">
        <v>21.81</v>
      </c>
      <c r="D24214">
        <v>82.22</v>
      </c>
    </row>
    <row r="24215" spans="1:4">
      <c r="A24215" s="29">
        <v>43741</v>
      </c>
      <c r="B24215" t="s">
        <v>302</v>
      </c>
      <c r="C24215">
        <v>7.54</v>
      </c>
      <c r="D24215">
        <v>96.49</v>
      </c>
    </row>
    <row r="24216" spans="1:4">
      <c r="A24216" s="29">
        <v>43741</v>
      </c>
      <c r="B24216" t="s">
        <v>303</v>
      </c>
      <c r="C24216">
        <v>4.8899999999999997</v>
      </c>
      <c r="D24216">
        <v>99.14</v>
      </c>
    </row>
    <row r="24217" spans="1:4">
      <c r="A24217" s="29">
        <v>43741</v>
      </c>
      <c r="B24217" t="s">
        <v>304</v>
      </c>
      <c r="C24217">
        <v>4.7300000000000004</v>
      </c>
      <c r="D24217">
        <v>99.3</v>
      </c>
    </row>
    <row r="24218" spans="1:4">
      <c r="A24218" s="29">
        <v>43741</v>
      </c>
      <c r="B24218" t="s">
        <v>305</v>
      </c>
      <c r="C24218">
        <v>4.82</v>
      </c>
      <c r="D24218">
        <v>99.210000000000008</v>
      </c>
    </row>
    <row r="24219" spans="1:4">
      <c r="A24219" s="29">
        <v>43741</v>
      </c>
      <c r="B24219" t="s">
        <v>306</v>
      </c>
      <c r="C24219">
        <v>5.03</v>
      </c>
      <c r="D24219">
        <v>99</v>
      </c>
    </row>
    <row r="24220" spans="1:4">
      <c r="A24220" s="29">
        <v>43741</v>
      </c>
      <c r="B24220" t="s">
        <v>307</v>
      </c>
      <c r="C24220">
        <v>5.0999999999999996</v>
      </c>
      <c r="D24220">
        <v>98.93</v>
      </c>
    </row>
    <row r="24221" spans="1:4">
      <c r="A24221" s="29">
        <v>43741</v>
      </c>
      <c r="B24221" t="s">
        <v>308</v>
      </c>
      <c r="C24221">
        <v>5.14</v>
      </c>
      <c r="D24221">
        <v>98.89</v>
      </c>
    </row>
    <row r="24222" spans="1:4">
      <c r="A24222" s="29">
        <v>43741</v>
      </c>
      <c r="B24222" t="s">
        <v>309</v>
      </c>
      <c r="C24222">
        <v>5.16</v>
      </c>
      <c r="D24222">
        <v>98.87</v>
      </c>
    </row>
    <row r="24223" spans="1:4">
      <c r="A24223" s="29">
        <v>43741</v>
      </c>
      <c r="B24223" t="s">
        <v>310</v>
      </c>
      <c r="C24223">
        <v>5.18</v>
      </c>
      <c r="D24223">
        <v>98.85</v>
      </c>
    </row>
    <row r="24224" spans="1:4">
      <c r="A24224" s="29">
        <v>43741</v>
      </c>
      <c r="B24224" t="s">
        <v>311</v>
      </c>
      <c r="C24224">
        <v>5.2</v>
      </c>
      <c r="D24224">
        <v>98.83</v>
      </c>
    </row>
    <row r="24225" spans="1:4">
      <c r="A24225" s="29">
        <v>43741</v>
      </c>
      <c r="B24225" t="s">
        <v>312</v>
      </c>
      <c r="C24225">
        <v>5.21</v>
      </c>
      <c r="D24225">
        <v>98.820000000000007</v>
      </c>
    </row>
    <row r="24226" spans="1:4">
      <c r="A24226" s="29">
        <v>43741</v>
      </c>
      <c r="B24226" t="s">
        <v>313</v>
      </c>
      <c r="C24226">
        <v>5.22</v>
      </c>
      <c r="D24226">
        <v>98.81</v>
      </c>
    </row>
    <row r="24227" spans="1:4">
      <c r="A24227" s="29">
        <v>43741</v>
      </c>
      <c r="B24227" t="s">
        <v>314</v>
      </c>
      <c r="C24227">
        <v>5.23</v>
      </c>
      <c r="D24227">
        <v>98.8</v>
      </c>
    </row>
    <row r="24228" spans="1:4">
      <c r="A24228" s="29">
        <v>43741</v>
      </c>
      <c r="B24228" t="s">
        <v>315</v>
      </c>
      <c r="C24228">
        <v>5.23</v>
      </c>
      <c r="D24228">
        <v>98.8</v>
      </c>
    </row>
    <row r="24229" spans="1:4">
      <c r="A24229" s="29">
        <v>43741</v>
      </c>
      <c r="B24229" t="s">
        <v>316</v>
      </c>
      <c r="C24229">
        <v>5.23</v>
      </c>
      <c r="D24229">
        <v>98.8</v>
      </c>
    </row>
    <row r="24230" spans="1:4">
      <c r="A24230" s="29">
        <v>43741</v>
      </c>
      <c r="B24230" t="s">
        <v>317</v>
      </c>
      <c r="C24230">
        <v>5.24</v>
      </c>
      <c r="D24230">
        <v>98.79</v>
      </c>
    </row>
    <row r="24231" spans="1:4">
      <c r="A24231" s="29">
        <v>43741</v>
      </c>
      <c r="B24231" t="s">
        <v>318</v>
      </c>
      <c r="C24231">
        <v>5.25</v>
      </c>
      <c r="D24231">
        <v>98.78</v>
      </c>
    </row>
    <row r="24232" spans="1:4">
      <c r="A24232" s="29">
        <v>43741</v>
      </c>
      <c r="B24232" t="s">
        <v>319</v>
      </c>
      <c r="C24232">
        <v>5.25</v>
      </c>
      <c r="D24232">
        <v>98.78</v>
      </c>
    </row>
    <row r="24233" spans="1:4">
      <c r="A24233" s="29">
        <v>43741</v>
      </c>
      <c r="B24233" t="s">
        <v>320</v>
      </c>
      <c r="C24233">
        <v>5.26</v>
      </c>
      <c r="D24233">
        <v>98.77</v>
      </c>
    </row>
    <row r="24234" spans="1:4">
      <c r="A24234" s="29">
        <v>43741</v>
      </c>
      <c r="B24234" t="s">
        <v>321</v>
      </c>
      <c r="C24234">
        <v>5.26</v>
      </c>
      <c r="D24234">
        <v>98.77</v>
      </c>
    </row>
    <row r="24235" spans="1:4">
      <c r="A24235" s="29">
        <v>43741</v>
      </c>
      <c r="B24235" t="s">
        <v>322</v>
      </c>
      <c r="C24235">
        <v>5.01</v>
      </c>
      <c r="D24235">
        <v>99.02</v>
      </c>
    </row>
    <row r="24236" spans="1:4">
      <c r="A24236" s="29">
        <v>43741</v>
      </c>
      <c r="B24236" t="s">
        <v>323</v>
      </c>
      <c r="C24236">
        <v>4.83</v>
      </c>
      <c r="D24236">
        <v>99.2</v>
      </c>
    </row>
    <row r="24237" spans="1:4">
      <c r="A24237" s="29">
        <v>43741</v>
      </c>
      <c r="B24237" t="s">
        <v>324</v>
      </c>
      <c r="C24237">
        <v>4.75</v>
      </c>
      <c r="D24237">
        <v>99.28</v>
      </c>
    </row>
    <row r="24238" spans="1:4">
      <c r="A24238" s="29">
        <v>43741</v>
      </c>
      <c r="B24238" t="s">
        <v>325</v>
      </c>
      <c r="C24238">
        <v>4.7</v>
      </c>
      <c r="D24238">
        <v>99.33</v>
      </c>
    </row>
    <row r="24239" spans="1:4">
      <c r="A24239" s="29">
        <v>43741</v>
      </c>
      <c r="B24239" t="s">
        <v>326</v>
      </c>
      <c r="C24239">
        <v>4.66</v>
      </c>
      <c r="D24239">
        <v>99.37</v>
      </c>
    </row>
    <row r="24240" spans="1:4">
      <c r="A24240" s="29">
        <v>43741</v>
      </c>
      <c r="B24240" t="s">
        <v>327</v>
      </c>
      <c r="C24240">
        <v>11.41</v>
      </c>
      <c r="D24240">
        <v>92.62</v>
      </c>
    </row>
    <row r="24241" spans="1:4">
      <c r="A24241" s="29">
        <v>43741</v>
      </c>
      <c r="B24241" t="s">
        <v>328</v>
      </c>
      <c r="C24241">
        <v>21.28</v>
      </c>
      <c r="D24241">
        <v>82.75</v>
      </c>
    </row>
    <row r="24242" spans="1:4">
      <c r="A24242" s="29">
        <v>43741</v>
      </c>
      <c r="B24242" t="s">
        <v>329</v>
      </c>
      <c r="C24242">
        <v>21.71</v>
      </c>
      <c r="D24242">
        <v>82.32</v>
      </c>
    </row>
    <row r="24243" spans="1:4">
      <c r="A24243" s="29">
        <v>43742</v>
      </c>
      <c r="B24243" t="s">
        <v>330</v>
      </c>
      <c r="C24243">
        <v>21.73</v>
      </c>
      <c r="D24243">
        <v>82.3</v>
      </c>
    </row>
    <row r="24244" spans="1:4">
      <c r="A24244" s="29">
        <v>43742</v>
      </c>
      <c r="B24244" t="s">
        <v>331</v>
      </c>
      <c r="C24244">
        <v>18.13</v>
      </c>
      <c r="D24244">
        <v>85.9</v>
      </c>
    </row>
    <row r="24245" spans="1:4">
      <c r="A24245" s="29">
        <v>43742</v>
      </c>
      <c r="B24245" t="s">
        <v>332</v>
      </c>
      <c r="C24245">
        <v>5.43</v>
      </c>
      <c r="D24245">
        <v>98.6</v>
      </c>
    </row>
    <row r="24246" spans="1:4">
      <c r="A24246" s="29">
        <v>43742</v>
      </c>
      <c r="B24246" t="s">
        <v>333</v>
      </c>
      <c r="C24246">
        <v>4.76</v>
      </c>
      <c r="D24246">
        <v>99.27</v>
      </c>
    </row>
    <row r="24247" spans="1:4">
      <c r="A24247" s="29">
        <v>43742</v>
      </c>
      <c r="B24247" t="s">
        <v>334</v>
      </c>
      <c r="C24247">
        <v>4.67</v>
      </c>
      <c r="D24247">
        <v>99.36</v>
      </c>
    </row>
    <row r="24248" spans="1:4">
      <c r="A24248" s="29">
        <v>43742</v>
      </c>
      <c r="B24248" t="s">
        <v>335</v>
      </c>
      <c r="C24248">
        <v>4.6399999999999997</v>
      </c>
      <c r="D24248">
        <v>99.39</v>
      </c>
    </row>
    <row r="24249" spans="1:4">
      <c r="A24249" s="29">
        <v>43742</v>
      </c>
      <c r="B24249" t="s">
        <v>336</v>
      </c>
      <c r="C24249">
        <v>4.6100000000000003</v>
      </c>
      <c r="D24249">
        <v>99.42</v>
      </c>
    </row>
    <row r="24250" spans="1:4">
      <c r="A24250" s="29">
        <v>43742</v>
      </c>
      <c r="B24250" t="s">
        <v>337</v>
      </c>
      <c r="C24250">
        <v>4.58</v>
      </c>
      <c r="D24250">
        <v>99.45</v>
      </c>
    </row>
    <row r="24251" spans="1:4">
      <c r="A24251" s="29">
        <v>43742</v>
      </c>
      <c r="B24251" t="s">
        <v>338</v>
      </c>
      <c r="C24251">
        <v>4.5599999999999996</v>
      </c>
      <c r="D24251">
        <v>99.47</v>
      </c>
    </row>
    <row r="24252" spans="1:4">
      <c r="A24252" s="29">
        <v>43742</v>
      </c>
      <c r="B24252" t="s">
        <v>339</v>
      </c>
      <c r="C24252">
        <v>4.55</v>
      </c>
      <c r="D24252">
        <v>99.48</v>
      </c>
    </row>
    <row r="24253" spans="1:4">
      <c r="A24253" s="29">
        <v>43742</v>
      </c>
      <c r="B24253" t="s">
        <v>340</v>
      </c>
      <c r="C24253">
        <v>4.54</v>
      </c>
      <c r="D24253">
        <v>99.49</v>
      </c>
    </row>
    <row r="24254" spans="1:4">
      <c r="A24254" s="29">
        <v>43742</v>
      </c>
      <c r="B24254" t="s">
        <v>341</v>
      </c>
      <c r="C24254">
        <v>13.29</v>
      </c>
      <c r="D24254">
        <v>90.740000000000009</v>
      </c>
    </row>
    <row r="24255" spans="1:4">
      <c r="A24255" s="29">
        <v>43742</v>
      </c>
      <c r="B24255" t="s">
        <v>342</v>
      </c>
      <c r="C24255">
        <v>17.71</v>
      </c>
      <c r="D24255">
        <v>86.32</v>
      </c>
    </row>
    <row r="24256" spans="1:4">
      <c r="A24256" s="29">
        <v>43742</v>
      </c>
      <c r="B24256" t="s">
        <v>343</v>
      </c>
      <c r="C24256">
        <v>17.79</v>
      </c>
      <c r="D24256">
        <v>86.240000000000009</v>
      </c>
    </row>
    <row r="24257" spans="1:4">
      <c r="A24257" s="29">
        <v>43742</v>
      </c>
      <c r="B24257" t="s">
        <v>344</v>
      </c>
      <c r="C24257">
        <v>17.7</v>
      </c>
      <c r="D24257">
        <v>86.33</v>
      </c>
    </row>
    <row r="24258" spans="1:4">
      <c r="A24258" s="29">
        <v>43742</v>
      </c>
      <c r="B24258" t="s">
        <v>345</v>
      </c>
      <c r="C24258">
        <v>17.670000000000002</v>
      </c>
      <c r="D24258">
        <v>86.36</v>
      </c>
    </row>
    <row r="24259" spans="1:4">
      <c r="A24259" s="29">
        <v>43742</v>
      </c>
      <c r="B24259" t="s">
        <v>346</v>
      </c>
      <c r="C24259">
        <v>6.67</v>
      </c>
      <c r="D24259">
        <v>97.36</v>
      </c>
    </row>
    <row r="24260" spans="1:4">
      <c r="A24260" s="29">
        <v>43742</v>
      </c>
      <c r="B24260" t="s">
        <v>347</v>
      </c>
      <c r="C24260">
        <v>4.74</v>
      </c>
      <c r="D24260">
        <v>99.29</v>
      </c>
    </row>
    <row r="24261" spans="1:4">
      <c r="A24261" s="29">
        <v>43742</v>
      </c>
      <c r="B24261" t="s">
        <v>348</v>
      </c>
      <c r="C24261">
        <v>4.63</v>
      </c>
      <c r="D24261">
        <v>99.4</v>
      </c>
    </row>
    <row r="24262" spans="1:4">
      <c r="A24262" s="29">
        <v>43742</v>
      </c>
      <c r="B24262" t="s">
        <v>349</v>
      </c>
      <c r="C24262">
        <v>4.59</v>
      </c>
      <c r="D24262">
        <v>99.44</v>
      </c>
    </row>
    <row r="24263" spans="1:4">
      <c r="A24263" s="29">
        <v>43742</v>
      </c>
      <c r="B24263" t="s">
        <v>350</v>
      </c>
      <c r="C24263">
        <v>4.5599999999999996</v>
      </c>
      <c r="D24263">
        <v>99.47</v>
      </c>
    </row>
    <row r="24264" spans="1:4">
      <c r="A24264" s="29">
        <v>43742</v>
      </c>
      <c r="B24264" t="s">
        <v>351</v>
      </c>
      <c r="C24264">
        <v>4.54</v>
      </c>
      <c r="D24264">
        <v>99.49</v>
      </c>
    </row>
    <row r="24265" spans="1:4">
      <c r="A24265" s="29">
        <v>43742</v>
      </c>
      <c r="B24265" t="s">
        <v>352</v>
      </c>
      <c r="C24265">
        <v>4.5999999999999996</v>
      </c>
      <c r="D24265">
        <v>99.43</v>
      </c>
    </row>
    <row r="24266" spans="1:4">
      <c r="A24266" s="29">
        <v>43742</v>
      </c>
      <c r="B24266" t="s">
        <v>353</v>
      </c>
      <c r="C24266">
        <v>4.87</v>
      </c>
      <c r="D24266">
        <v>99.16</v>
      </c>
    </row>
    <row r="24267" spans="1:4">
      <c r="A24267" s="29">
        <v>43742</v>
      </c>
      <c r="B24267" t="s">
        <v>354</v>
      </c>
      <c r="C24267">
        <v>4.9800000000000004</v>
      </c>
      <c r="D24267">
        <v>99.05</v>
      </c>
    </row>
    <row r="24268" spans="1:4">
      <c r="A24268" s="29">
        <v>43742</v>
      </c>
      <c r="B24268" t="s">
        <v>355</v>
      </c>
      <c r="C24268">
        <v>5.03</v>
      </c>
      <c r="D24268">
        <v>99</v>
      </c>
    </row>
    <row r="24269" spans="1:4">
      <c r="A24269" s="29">
        <v>43742</v>
      </c>
      <c r="B24269" t="s">
        <v>356</v>
      </c>
      <c r="C24269">
        <v>5.07</v>
      </c>
      <c r="D24269">
        <v>98.960000000000008</v>
      </c>
    </row>
    <row r="24270" spans="1:4">
      <c r="A24270" s="29">
        <v>43742</v>
      </c>
      <c r="B24270" t="s">
        <v>357</v>
      </c>
      <c r="C24270">
        <v>5.09</v>
      </c>
      <c r="D24270">
        <v>98.94</v>
      </c>
    </row>
    <row r="24271" spans="1:4">
      <c r="A24271" s="29">
        <v>43742</v>
      </c>
      <c r="B24271" t="s">
        <v>358</v>
      </c>
      <c r="C24271">
        <v>5.12</v>
      </c>
      <c r="D24271">
        <v>98.91</v>
      </c>
    </row>
    <row r="24272" spans="1:4">
      <c r="A24272" s="29">
        <v>43742</v>
      </c>
      <c r="B24272" t="s">
        <v>359</v>
      </c>
      <c r="C24272">
        <v>5.14</v>
      </c>
      <c r="D24272">
        <v>98.89</v>
      </c>
    </row>
    <row r="24273" spans="1:4">
      <c r="A24273" s="29">
        <v>43742</v>
      </c>
      <c r="B24273" t="s">
        <v>360</v>
      </c>
      <c r="C24273">
        <v>5.15</v>
      </c>
      <c r="D24273">
        <v>98.88</v>
      </c>
    </row>
    <row r="24274" spans="1:4">
      <c r="A24274" s="29">
        <v>43742</v>
      </c>
      <c r="B24274" t="s">
        <v>361</v>
      </c>
      <c r="C24274">
        <v>5.17</v>
      </c>
      <c r="D24274">
        <v>98.86</v>
      </c>
    </row>
    <row r="24275" spans="1:4">
      <c r="A24275" s="29">
        <v>43742</v>
      </c>
      <c r="B24275" t="s">
        <v>362</v>
      </c>
      <c r="C24275">
        <v>5.18</v>
      </c>
      <c r="D24275">
        <v>98.85</v>
      </c>
    </row>
    <row r="24276" spans="1:4">
      <c r="A24276" s="29">
        <v>43742</v>
      </c>
      <c r="B24276" t="s">
        <v>363</v>
      </c>
      <c r="C24276">
        <v>5.18</v>
      </c>
      <c r="D24276">
        <v>98.85</v>
      </c>
    </row>
    <row r="24277" spans="1:4">
      <c r="A24277" s="29">
        <v>43742</v>
      </c>
      <c r="B24277" t="s">
        <v>364</v>
      </c>
      <c r="C24277">
        <v>5.19</v>
      </c>
      <c r="D24277">
        <v>98.84</v>
      </c>
    </row>
    <row r="24278" spans="1:4">
      <c r="A24278" s="29">
        <v>43742</v>
      </c>
      <c r="B24278" t="s">
        <v>365</v>
      </c>
      <c r="C24278">
        <v>5.2</v>
      </c>
      <c r="D24278">
        <v>98.83</v>
      </c>
    </row>
    <row r="24279" spans="1:4">
      <c r="A24279" s="29">
        <v>43742</v>
      </c>
      <c r="B24279" t="s">
        <v>366</v>
      </c>
      <c r="C24279">
        <v>5.22</v>
      </c>
      <c r="D24279">
        <v>98.81</v>
      </c>
    </row>
    <row r="24280" spans="1:4">
      <c r="A24280" s="29">
        <v>43742</v>
      </c>
      <c r="B24280" t="s">
        <v>367</v>
      </c>
      <c r="C24280">
        <v>5.23</v>
      </c>
      <c r="D24280">
        <v>98.8</v>
      </c>
    </row>
    <row r="24281" spans="1:4">
      <c r="A24281" s="29">
        <v>43742</v>
      </c>
      <c r="B24281" t="s">
        <v>368</v>
      </c>
      <c r="C24281">
        <v>5.23</v>
      </c>
      <c r="D24281">
        <v>98.8</v>
      </c>
    </row>
    <row r="24282" spans="1:4">
      <c r="A24282" s="29">
        <v>43742</v>
      </c>
      <c r="B24282" t="s">
        <v>369</v>
      </c>
      <c r="C24282">
        <v>5.07</v>
      </c>
      <c r="D24282">
        <v>98.960000000000008</v>
      </c>
    </row>
    <row r="24283" spans="1:4">
      <c r="A24283" s="29">
        <v>43742</v>
      </c>
      <c r="B24283" t="s">
        <v>370</v>
      </c>
      <c r="C24283">
        <v>4.84</v>
      </c>
      <c r="D24283">
        <v>99.19</v>
      </c>
    </row>
    <row r="24284" spans="1:4">
      <c r="A24284" s="29">
        <v>43742</v>
      </c>
      <c r="B24284" t="s">
        <v>371</v>
      </c>
      <c r="C24284">
        <v>4.75</v>
      </c>
      <c r="D24284">
        <v>99.28</v>
      </c>
    </row>
    <row r="24285" spans="1:4">
      <c r="A24285" s="29">
        <v>43742</v>
      </c>
      <c r="B24285" t="s">
        <v>372</v>
      </c>
      <c r="C24285">
        <v>3.66</v>
      </c>
      <c r="D24285">
        <v>100.37</v>
      </c>
    </row>
    <row r="24286" spans="1:4">
      <c r="A24286" s="29">
        <v>43742</v>
      </c>
      <c r="B24286" t="s">
        <v>373</v>
      </c>
      <c r="C24286">
        <v>5</v>
      </c>
      <c r="D24286">
        <v>99.03</v>
      </c>
    </row>
    <row r="24287" spans="1:4">
      <c r="A24287" s="29">
        <v>43742</v>
      </c>
      <c r="B24287" t="s">
        <v>374</v>
      </c>
      <c r="C24287">
        <v>2.4700000000000002</v>
      </c>
      <c r="D24287">
        <v>101.56</v>
      </c>
    </row>
    <row r="24288" spans="1:4">
      <c r="A24288" s="29">
        <v>43742</v>
      </c>
      <c r="B24288" t="s">
        <v>375</v>
      </c>
      <c r="C24288">
        <v>4.6399999999999997</v>
      </c>
      <c r="D24288">
        <v>99.39</v>
      </c>
    </row>
    <row r="24289" spans="1:4">
      <c r="A24289" s="29">
        <v>43742</v>
      </c>
      <c r="B24289" t="s">
        <v>280</v>
      </c>
      <c r="C24289">
        <v>5.42</v>
      </c>
      <c r="D24289">
        <v>98.61</v>
      </c>
    </row>
    <row r="24290" spans="1:4">
      <c r="A24290" s="29">
        <v>43742</v>
      </c>
      <c r="B24290" t="s">
        <v>281</v>
      </c>
      <c r="C24290">
        <v>5.19</v>
      </c>
      <c r="D24290">
        <v>98.84</v>
      </c>
    </row>
    <row r="24291" spans="1:4">
      <c r="A24291" s="29">
        <v>43742</v>
      </c>
      <c r="B24291" t="s">
        <v>282</v>
      </c>
      <c r="C24291">
        <v>5.2</v>
      </c>
      <c r="D24291">
        <v>98.83</v>
      </c>
    </row>
    <row r="24292" spans="1:4">
      <c r="A24292" s="29">
        <v>43742</v>
      </c>
      <c r="B24292" t="s">
        <v>283</v>
      </c>
      <c r="C24292">
        <v>5.21</v>
      </c>
      <c r="D24292">
        <v>98.820000000000007</v>
      </c>
    </row>
    <row r="24293" spans="1:4">
      <c r="A24293" s="29">
        <v>43742</v>
      </c>
      <c r="B24293" t="s">
        <v>284</v>
      </c>
      <c r="C24293">
        <v>5.21</v>
      </c>
      <c r="D24293">
        <v>98.820000000000007</v>
      </c>
    </row>
    <row r="24294" spans="1:4">
      <c r="A24294" s="29">
        <v>43742</v>
      </c>
      <c r="B24294" t="s">
        <v>285</v>
      </c>
      <c r="C24294">
        <v>5.22</v>
      </c>
      <c r="D24294">
        <v>98.81</v>
      </c>
    </row>
    <row r="24295" spans="1:4">
      <c r="A24295" s="29">
        <v>43742</v>
      </c>
      <c r="B24295" t="s">
        <v>286</v>
      </c>
      <c r="C24295">
        <v>5.14</v>
      </c>
      <c r="D24295">
        <v>98.89</v>
      </c>
    </row>
    <row r="24296" spans="1:4">
      <c r="A24296" s="29">
        <v>43742</v>
      </c>
      <c r="B24296" t="s">
        <v>287</v>
      </c>
      <c r="C24296">
        <v>4.87</v>
      </c>
      <c r="D24296">
        <v>99.16</v>
      </c>
    </row>
    <row r="24297" spans="1:4">
      <c r="A24297" s="29">
        <v>43742</v>
      </c>
      <c r="B24297" t="s">
        <v>288</v>
      </c>
      <c r="C24297">
        <v>4.76</v>
      </c>
      <c r="D24297">
        <v>99.27</v>
      </c>
    </row>
    <row r="24298" spans="1:4">
      <c r="A24298" s="29">
        <v>43742</v>
      </c>
      <c r="B24298" t="s">
        <v>289</v>
      </c>
      <c r="C24298">
        <v>4.7</v>
      </c>
      <c r="D24298">
        <v>99.33</v>
      </c>
    </row>
    <row r="24299" spans="1:4">
      <c r="A24299" s="29">
        <v>43742</v>
      </c>
      <c r="B24299" t="s">
        <v>290</v>
      </c>
      <c r="C24299">
        <v>4.87</v>
      </c>
      <c r="D24299">
        <v>99.16</v>
      </c>
    </row>
    <row r="24300" spans="1:4">
      <c r="A24300" s="29">
        <v>43742</v>
      </c>
      <c r="B24300" t="s">
        <v>291</v>
      </c>
      <c r="C24300">
        <v>5.04</v>
      </c>
      <c r="D24300">
        <v>98.99</v>
      </c>
    </row>
    <row r="24301" spans="1:4">
      <c r="A24301" s="29">
        <v>43742</v>
      </c>
      <c r="B24301" t="s">
        <v>292</v>
      </c>
      <c r="C24301">
        <v>5.0999999999999996</v>
      </c>
      <c r="D24301">
        <v>98.93</v>
      </c>
    </row>
    <row r="24302" spans="1:4">
      <c r="A24302" s="29">
        <v>43742</v>
      </c>
      <c r="B24302" t="s">
        <v>293</v>
      </c>
      <c r="C24302">
        <v>5.14</v>
      </c>
      <c r="D24302">
        <v>98.89</v>
      </c>
    </row>
    <row r="24303" spans="1:4">
      <c r="A24303" s="29">
        <v>43742</v>
      </c>
      <c r="B24303" t="s">
        <v>294</v>
      </c>
      <c r="C24303">
        <v>5.17</v>
      </c>
      <c r="D24303">
        <v>98.86</v>
      </c>
    </row>
    <row r="24304" spans="1:4">
      <c r="A24304" s="29">
        <v>43742</v>
      </c>
      <c r="B24304" t="s">
        <v>295</v>
      </c>
      <c r="C24304">
        <v>5.17</v>
      </c>
      <c r="D24304">
        <v>98.86</v>
      </c>
    </row>
    <row r="24305" spans="1:4">
      <c r="A24305" s="29">
        <v>43742</v>
      </c>
      <c r="B24305" t="s">
        <v>296</v>
      </c>
      <c r="C24305">
        <v>4.9000000000000004</v>
      </c>
      <c r="D24305">
        <v>99.13</v>
      </c>
    </row>
    <row r="24306" spans="1:4">
      <c r="A24306" s="29">
        <v>43742</v>
      </c>
      <c r="B24306" t="s">
        <v>297</v>
      </c>
      <c r="C24306">
        <v>4.76</v>
      </c>
      <c r="D24306">
        <v>99.27</v>
      </c>
    </row>
    <row r="24307" spans="1:4">
      <c r="A24307" s="29">
        <v>43742</v>
      </c>
      <c r="B24307" t="s">
        <v>298</v>
      </c>
      <c r="C24307">
        <v>4.6900000000000004</v>
      </c>
      <c r="D24307">
        <v>99.34</v>
      </c>
    </row>
    <row r="24308" spans="1:4">
      <c r="A24308" s="29">
        <v>43742</v>
      </c>
      <c r="B24308" t="s">
        <v>299</v>
      </c>
      <c r="C24308">
        <v>4.6500000000000004</v>
      </c>
      <c r="D24308">
        <v>99.38</v>
      </c>
    </row>
    <row r="24309" spans="1:4">
      <c r="A24309" s="29">
        <v>43742</v>
      </c>
      <c r="B24309" t="s">
        <v>300</v>
      </c>
      <c r="C24309">
        <v>16.27</v>
      </c>
      <c r="D24309">
        <v>87.76</v>
      </c>
    </row>
    <row r="24310" spans="1:4">
      <c r="A24310" s="29">
        <v>43742</v>
      </c>
      <c r="B24310" t="s">
        <v>301</v>
      </c>
      <c r="C24310">
        <v>16.579999999999998</v>
      </c>
      <c r="D24310">
        <v>87.45</v>
      </c>
    </row>
    <row r="24311" spans="1:4">
      <c r="A24311" s="29">
        <v>43742</v>
      </c>
      <c r="B24311" t="s">
        <v>302</v>
      </c>
      <c r="C24311">
        <v>6.17</v>
      </c>
      <c r="D24311">
        <v>97.86</v>
      </c>
    </row>
    <row r="24312" spans="1:4">
      <c r="A24312" s="29">
        <v>43742</v>
      </c>
      <c r="B24312" t="s">
        <v>303</v>
      </c>
      <c r="C24312">
        <v>5.12</v>
      </c>
      <c r="D24312">
        <v>98.91</v>
      </c>
    </row>
    <row r="24313" spans="1:4">
      <c r="A24313" s="29">
        <v>43742</v>
      </c>
      <c r="B24313" t="s">
        <v>304</v>
      </c>
      <c r="C24313">
        <v>5.14</v>
      </c>
      <c r="D24313">
        <v>98.89</v>
      </c>
    </row>
    <row r="24314" spans="1:4">
      <c r="A24314" s="29">
        <v>43742</v>
      </c>
      <c r="B24314" t="s">
        <v>305</v>
      </c>
      <c r="C24314">
        <v>5.16</v>
      </c>
      <c r="D24314">
        <v>98.87</v>
      </c>
    </row>
    <row r="24315" spans="1:4">
      <c r="A24315" s="29">
        <v>43742</v>
      </c>
      <c r="B24315" t="s">
        <v>306</v>
      </c>
      <c r="C24315">
        <v>5.18</v>
      </c>
      <c r="D24315">
        <v>98.85</v>
      </c>
    </row>
    <row r="24316" spans="1:4">
      <c r="A24316" s="29">
        <v>43742</v>
      </c>
      <c r="B24316" t="s">
        <v>307</v>
      </c>
      <c r="C24316">
        <v>5.19</v>
      </c>
      <c r="D24316">
        <v>98.84</v>
      </c>
    </row>
    <row r="24317" spans="1:4">
      <c r="A24317" s="29">
        <v>43742</v>
      </c>
      <c r="B24317" t="s">
        <v>308</v>
      </c>
      <c r="C24317">
        <v>5.2</v>
      </c>
      <c r="D24317">
        <v>98.83</v>
      </c>
    </row>
    <row r="24318" spans="1:4">
      <c r="A24318" s="29">
        <v>43742</v>
      </c>
      <c r="B24318" t="s">
        <v>309</v>
      </c>
      <c r="C24318">
        <v>5.21</v>
      </c>
      <c r="D24318">
        <v>98.820000000000007</v>
      </c>
    </row>
    <row r="24319" spans="1:4">
      <c r="A24319" s="29">
        <v>43742</v>
      </c>
      <c r="B24319" t="s">
        <v>310</v>
      </c>
      <c r="C24319">
        <v>5.22</v>
      </c>
      <c r="D24319">
        <v>98.81</v>
      </c>
    </row>
    <row r="24320" spans="1:4">
      <c r="A24320" s="29">
        <v>43742</v>
      </c>
      <c r="B24320" t="s">
        <v>311</v>
      </c>
      <c r="C24320">
        <v>5.22</v>
      </c>
      <c r="D24320">
        <v>98.81</v>
      </c>
    </row>
    <row r="24321" spans="1:4">
      <c r="A24321" s="29">
        <v>43742</v>
      </c>
      <c r="B24321" t="s">
        <v>312</v>
      </c>
      <c r="C24321">
        <v>5.23</v>
      </c>
      <c r="D24321">
        <v>98.8</v>
      </c>
    </row>
    <row r="24322" spans="1:4">
      <c r="A24322" s="29">
        <v>43742</v>
      </c>
      <c r="B24322" t="s">
        <v>313</v>
      </c>
      <c r="C24322">
        <v>5.24</v>
      </c>
      <c r="D24322">
        <v>98.79</v>
      </c>
    </row>
    <row r="24323" spans="1:4">
      <c r="A24323" s="29">
        <v>43742</v>
      </c>
      <c r="B24323" t="s">
        <v>314</v>
      </c>
      <c r="C24323">
        <v>5.24</v>
      </c>
      <c r="D24323">
        <v>98.79</v>
      </c>
    </row>
    <row r="24324" spans="1:4">
      <c r="A24324" s="29">
        <v>43742</v>
      </c>
      <c r="B24324" t="s">
        <v>315</v>
      </c>
      <c r="C24324">
        <v>5.23</v>
      </c>
      <c r="D24324">
        <v>98.8</v>
      </c>
    </row>
    <row r="24325" spans="1:4">
      <c r="A24325" s="29">
        <v>43742</v>
      </c>
      <c r="B24325" t="s">
        <v>316</v>
      </c>
      <c r="C24325">
        <v>5.24</v>
      </c>
      <c r="D24325">
        <v>98.79</v>
      </c>
    </row>
    <row r="24326" spans="1:4">
      <c r="A24326" s="29">
        <v>43742</v>
      </c>
      <c r="B24326" t="s">
        <v>317</v>
      </c>
      <c r="C24326">
        <v>5.25</v>
      </c>
      <c r="D24326">
        <v>98.78</v>
      </c>
    </row>
    <row r="24327" spans="1:4">
      <c r="A24327" s="29">
        <v>43742</v>
      </c>
      <c r="B24327" t="s">
        <v>318</v>
      </c>
      <c r="C24327">
        <v>5.24</v>
      </c>
      <c r="D24327">
        <v>98.79</v>
      </c>
    </row>
    <row r="24328" spans="1:4">
      <c r="A24328" s="29">
        <v>43742</v>
      </c>
      <c r="B24328" t="s">
        <v>319</v>
      </c>
      <c r="C24328">
        <v>5.25</v>
      </c>
      <c r="D24328">
        <v>98.78</v>
      </c>
    </row>
    <row r="24329" spans="1:4">
      <c r="A24329" s="29">
        <v>43742</v>
      </c>
      <c r="B24329" t="s">
        <v>320</v>
      </c>
      <c r="C24329">
        <v>5.25</v>
      </c>
      <c r="D24329">
        <v>98.78</v>
      </c>
    </row>
    <row r="24330" spans="1:4">
      <c r="A24330" s="29">
        <v>43742</v>
      </c>
      <c r="B24330" t="s">
        <v>321</v>
      </c>
      <c r="C24330">
        <v>4.97</v>
      </c>
      <c r="D24330">
        <v>99.06</v>
      </c>
    </row>
    <row r="24331" spans="1:4">
      <c r="A24331" s="29">
        <v>43742</v>
      </c>
      <c r="B24331" t="s">
        <v>322</v>
      </c>
      <c r="C24331">
        <v>4.82</v>
      </c>
      <c r="D24331">
        <v>99.210000000000008</v>
      </c>
    </row>
    <row r="24332" spans="1:4">
      <c r="A24332" s="29">
        <v>43742</v>
      </c>
      <c r="B24332" t="s">
        <v>323</v>
      </c>
      <c r="C24332">
        <v>4.74</v>
      </c>
      <c r="D24332">
        <v>99.29</v>
      </c>
    </row>
    <row r="24333" spans="1:4">
      <c r="A24333" s="29">
        <v>43742</v>
      </c>
      <c r="B24333" t="s">
        <v>324</v>
      </c>
      <c r="C24333">
        <v>4.6900000000000004</v>
      </c>
      <c r="D24333">
        <v>99.34</v>
      </c>
    </row>
    <row r="24334" spans="1:4">
      <c r="A24334" s="29">
        <v>43742</v>
      </c>
      <c r="B24334" t="s">
        <v>325</v>
      </c>
      <c r="C24334">
        <v>4.66</v>
      </c>
      <c r="D24334">
        <v>99.37</v>
      </c>
    </row>
    <row r="24335" spans="1:4">
      <c r="A24335" s="29">
        <v>43742</v>
      </c>
      <c r="B24335" t="s">
        <v>326</v>
      </c>
      <c r="C24335">
        <v>15.76</v>
      </c>
      <c r="D24335">
        <v>88.27</v>
      </c>
    </row>
    <row r="24336" spans="1:4">
      <c r="A24336" s="29">
        <v>43742</v>
      </c>
      <c r="B24336" t="s">
        <v>327</v>
      </c>
      <c r="C24336">
        <v>16.55</v>
      </c>
      <c r="D24336">
        <v>87.48</v>
      </c>
    </row>
    <row r="24337" spans="1:4">
      <c r="A24337" s="29">
        <v>43742</v>
      </c>
      <c r="B24337" t="s">
        <v>328</v>
      </c>
      <c r="C24337">
        <v>16.559999999999999</v>
      </c>
      <c r="D24337">
        <v>87.47</v>
      </c>
    </row>
    <row r="24338" spans="1:4">
      <c r="A24338" s="29">
        <v>43742</v>
      </c>
      <c r="B24338" t="s">
        <v>329</v>
      </c>
      <c r="C24338">
        <v>16.55</v>
      </c>
      <c r="D24338">
        <v>87.48</v>
      </c>
    </row>
    <row r="24339" spans="1:4">
      <c r="A24339" s="29">
        <v>43743</v>
      </c>
      <c r="B24339" t="s">
        <v>330</v>
      </c>
      <c r="C24339">
        <v>16.53</v>
      </c>
      <c r="D24339">
        <v>87.5</v>
      </c>
    </row>
    <row r="24340" spans="1:4">
      <c r="A24340" s="29">
        <v>43743</v>
      </c>
      <c r="B24340" t="s">
        <v>331</v>
      </c>
      <c r="C24340">
        <v>5.47</v>
      </c>
      <c r="D24340">
        <v>98.56</v>
      </c>
    </row>
    <row r="24341" spans="1:4">
      <c r="A24341" s="29">
        <v>43743</v>
      </c>
      <c r="B24341" t="s">
        <v>332</v>
      </c>
      <c r="C24341">
        <v>4.76</v>
      </c>
      <c r="D24341">
        <v>99.27</v>
      </c>
    </row>
    <row r="24342" spans="1:4">
      <c r="A24342" s="29">
        <v>43743</v>
      </c>
      <c r="B24342" t="s">
        <v>333</v>
      </c>
      <c r="C24342">
        <v>4.68</v>
      </c>
      <c r="D24342">
        <v>99.35</v>
      </c>
    </row>
    <row r="24343" spans="1:4">
      <c r="A24343" s="29">
        <v>43743</v>
      </c>
      <c r="B24343" t="s">
        <v>334</v>
      </c>
      <c r="C24343">
        <v>4.6399999999999997</v>
      </c>
      <c r="D24343">
        <v>99.39</v>
      </c>
    </row>
    <row r="24344" spans="1:4">
      <c r="A24344" s="29">
        <v>43743</v>
      </c>
      <c r="B24344" t="s">
        <v>335</v>
      </c>
      <c r="C24344">
        <v>4.5999999999999996</v>
      </c>
      <c r="D24344">
        <v>99.43</v>
      </c>
    </row>
    <row r="24345" spans="1:4">
      <c r="A24345" s="29">
        <v>43743</v>
      </c>
      <c r="B24345" t="s">
        <v>336</v>
      </c>
      <c r="C24345">
        <v>4.59</v>
      </c>
      <c r="D24345">
        <v>99.44</v>
      </c>
    </row>
    <row r="24346" spans="1:4">
      <c r="A24346" s="29">
        <v>43743</v>
      </c>
      <c r="B24346" t="s">
        <v>337</v>
      </c>
      <c r="C24346">
        <v>4.5599999999999996</v>
      </c>
      <c r="D24346">
        <v>99.47</v>
      </c>
    </row>
    <row r="24347" spans="1:4">
      <c r="A24347" s="29">
        <v>43743</v>
      </c>
      <c r="B24347" t="s">
        <v>338</v>
      </c>
      <c r="C24347">
        <v>4.55</v>
      </c>
      <c r="D24347">
        <v>99.48</v>
      </c>
    </row>
    <row r="24348" spans="1:4">
      <c r="A24348" s="29">
        <v>43743</v>
      </c>
      <c r="B24348" t="s">
        <v>339</v>
      </c>
      <c r="C24348">
        <v>4.55</v>
      </c>
      <c r="D24348">
        <v>99.48</v>
      </c>
    </row>
    <row r="24349" spans="1:4">
      <c r="A24349" s="29">
        <v>43743</v>
      </c>
      <c r="B24349" t="s">
        <v>340</v>
      </c>
      <c r="C24349">
        <v>4.53</v>
      </c>
      <c r="D24349">
        <v>99.5</v>
      </c>
    </row>
    <row r="24350" spans="1:4">
      <c r="A24350" s="29">
        <v>43743</v>
      </c>
      <c r="B24350" t="s">
        <v>341</v>
      </c>
      <c r="C24350">
        <v>4.5199999999999996</v>
      </c>
      <c r="D24350">
        <v>99.51</v>
      </c>
    </row>
    <row r="24351" spans="1:4">
      <c r="A24351" s="29">
        <v>43743</v>
      </c>
      <c r="B24351" t="s">
        <v>342</v>
      </c>
      <c r="C24351">
        <v>18.260000000000002</v>
      </c>
      <c r="D24351">
        <v>85.77</v>
      </c>
    </row>
    <row r="24352" spans="1:4">
      <c r="A24352" s="29">
        <v>43743</v>
      </c>
      <c r="B24352" t="s">
        <v>343</v>
      </c>
      <c r="C24352">
        <v>19.649999999999999</v>
      </c>
      <c r="D24352">
        <v>84.38</v>
      </c>
    </row>
    <row r="24353" spans="1:4">
      <c r="A24353" s="29">
        <v>43743</v>
      </c>
      <c r="B24353" t="s">
        <v>344</v>
      </c>
      <c r="C24353">
        <v>19.79</v>
      </c>
      <c r="D24353">
        <v>84.240000000000009</v>
      </c>
    </row>
    <row r="24354" spans="1:4">
      <c r="A24354" s="29">
        <v>43743</v>
      </c>
      <c r="B24354" t="s">
        <v>345</v>
      </c>
      <c r="C24354">
        <v>7.85</v>
      </c>
      <c r="D24354">
        <v>96.18</v>
      </c>
    </row>
    <row r="24355" spans="1:4">
      <c r="A24355" s="29">
        <v>43743</v>
      </c>
      <c r="B24355" t="s">
        <v>346</v>
      </c>
      <c r="C24355">
        <v>4.76</v>
      </c>
      <c r="D24355">
        <v>99.27</v>
      </c>
    </row>
    <row r="24356" spans="1:4">
      <c r="A24356" s="29">
        <v>43743</v>
      </c>
      <c r="B24356" t="s">
        <v>347</v>
      </c>
      <c r="C24356">
        <v>4.6399999999999997</v>
      </c>
      <c r="D24356">
        <v>99.39</v>
      </c>
    </row>
    <row r="24357" spans="1:4">
      <c r="A24357" s="29">
        <v>43743</v>
      </c>
      <c r="B24357" t="s">
        <v>348</v>
      </c>
      <c r="C24357">
        <v>4.58</v>
      </c>
      <c r="D24357">
        <v>99.45</v>
      </c>
    </row>
    <row r="24358" spans="1:4">
      <c r="A24358" s="29">
        <v>43743</v>
      </c>
      <c r="B24358" t="s">
        <v>349</v>
      </c>
      <c r="C24358">
        <v>4.5599999999999996</v>
      </c>
      <c r="D24358">
        <v>99.47</v>
      </c>
    </row>
    <row r="24359" spans="1:4">
      <c r="A24359" s="29">
        <v>43743</v>
      </c>
      <c r="B24359" t="s">
        <v>350</v>
      </c>
      <c r="C24359">
        <v>4.54</v>
      </c>
      <c r="D24359">
        <v>99.49</v>
      </c>
    </row>
    <row r="24360" spans="1:4">
      <c r="A24360" s="29">
        <v>43743</v>
      </c>
      <c r="B24360" t="s">
        <v>351</v>
      </c>
      <c r="C24360">
        <v>4.5199999999999996</v>
      </c>
      <c r="D24360">
        <v>99.51</v>
      </c>
    </row>
    <row r="24361" spans="1:4">
      <c r="A24361" s="29">
        <v>43743</v>
      </c>
      <c r="B24361" t="s">
        <v>352</v>
      </c>
      <c r="C24361">
        <v>4.51</v>
      </c>
      <c r="D24361">
        <v>99.52</v>
      </c>
    </row>
    <row r="24362" spans="1:4">
      <c r="A24362" s="29">
        <v>43743</v>
      </c>
      <c r="B24362" t="s">
        <v>353</v>
      </c>
      <c r="C24362">
        <v>4.74</v>
      </c>
      <c r="D24362">
        <v>99.29</v>
      </c>
    </row>
    <row r="24363" spans="1:4">
      <c r="A24363" s="29">
        <v>43743</v>
      </c>
      <c r="B24363" t="s">
        <v>354</v>
      </c>
      <c r="C24363">
        <v>4.92</v>
      </c>
      <c r="D24363">
        <v>99.11</v>
      </c>
    </row>
    <row r="24364" spans="1:4">
      <c r="A24364" s="29">
        <v>43743</v>
      </c>
      <c r="B24364" t="s">
        <v>355</v>
      </c>
      <c r="C24364">
        <v>5</v>
      </c>
      <c r="D24364">
        <v>99.03</v>
      </c>
    </row>
    <row r="24365" spans="1:4">
      <c r="A24365" s="29">
        <v>43743</v>
      </c>
      <c r="B24365" t="s">
        <v>356</v>
      </c>
      <c r="C24365">
        <v>5.05</v>
      </c>
      <c r="D24365">
        <v>98.98</v>
      </c>
    </row>
    <row r="24366" spans="1:4">
      <c r="A24366" s="29">
        <v>43743</v>
      </c>
      <c r="B24366" t="s">
        <v>357</v>
      </c>
      <c r="C24366">
        <v>5.08</v>
      </c>
      <c r="D24366">
        <v>98.95</v>
      </c>
    </row>
    <row r="24367" spans="1:4">
      <c r="A24367" s="29">
        <v>43743</v>
      </c>
      <c r="B24367" t="s">
        <v>358</v>
      </c>
      <c r="C24367">
        <v>5.1100000000000003</v>
      </c>
      <c r="D24367">
        <v>98.92</v>
      </c>
    </row>
    <row r="24368" spans="1:4">
      <c r="A24368" s="29">
        <v>43743</v>
      </c>
      <c r="B24368" t="s">
        <v>359</v>
      </c>
      <c r="C24368">
        <v>5.14</v>
      </c>
      <c r="D24368">
        <v>98.89</v>
      </c>
    </row>
    <row r="24369" spans="1:4">
      <c r="A24369" s="29">
        <v>43743</v>
      </c>
      <c r="B24369" t="s">
        <v>360</v>
      </c>
      <c r="C24369">
        <v>5.14</v>
      </c>
      <c r="D24369">
        <v>98.89</v>
      </c>
    </row>
    <row r="24370" spans="1:4">
      <c r="A24370" s="29">
        <v>43743</v>
      </c>
      <c r="B24370" t="s">
        <v>361</v>
      </c>
      <c r="C24370">
        <v>5.16</v>
      </c>
      <c r="D24370">
        <v>98.87</v>
      </c>
    </row>
    <row r="24371" spans="1:4">
      <c r="A24371" s="29">
        <v>43743</v>
      </c>
      <c r="B24371" t="s">
        <v>362</v>
      </c>
      <c r="C24371">
        <v>5.17</v>
      </c>
      <c r="D24371">
        <v>98.86</v>
      </c>
    </row>
    <row r="24372" spans="1:4">
      <c r="A24372" s="29">
        <v>43743</v>
      </c>
      <c r="B24372" t="s">
        <v>363</v>
      </c>
      <c r="C24372">
        <v>5.18</v>
      </c>
      <c r="D24372">
        <v>98.85</v>
      </c>
    </row>
    <row r="24373" spans="1:4">
      <c r="A24373" s="29">
        <v>43743</v>
      </c>
      <c r="B24373" t="s">
        <v>364</v>
      </c>
      <c r="C24373">
        <v>5.19</v>
      </c>
      <c r="D24373">
        <v>98.84</v>
      </c>
    </row>
    <row r="24374" spans="1:4">
      <c r="A24374" s="29">
        <v>43743</v>
      </c>
      <c r="B24374" t="s">
        <v>365</v>
      </c>
      <c r="C24374">
        <v>5.21</v>
      </c>
      <c r="D24374">
        <v>98.820000000000007</v>
      </c>
    </row>
    <row r="24375" spans="1:4">
      <c r="A24375" s="29">
        <v>43743</v>
      </c>
      <c r="B24375" t="s">
        <v>366</v>
      </c>
      <c r="C24375">
        <v>5.21</v>
      </c>
      <c r="D24375">
        <v>98.820000000000007</v>
      </c>
    </row>
    <row r="24376" spans="1:4">
      <c r="A24376" s="29">
        <v>43743</v>
      </c>
      <c r="B24376" t="s">
        <v>367</v>
      </c>
      <c r="C24376">
        <v>5.23</v>
      </c>
      <c r="D24376">
        <v>98.8</v>
      </c>
    </row>
    <row r="24377" spans="1:4">
      <c r="A24377" s="29">
        <v>43743</v>
      </c>
      <c r="B24377" t="s">
        <v>368</v>
      </c>
      <c r="C24377">
        <v>5.24</v>
      </c>
      <c r="D24377">
        <v>98.79</v>
      </c>
    </row>
    <row r="24378" spans="1:4">
      <c r="A24378" s="29">
        <v>43743</v>
      </c>
      <c r="B24378" t="s">
        <v>369</v>
      </c>
      <c r="C24378">
        <v>5.24</v>
      </c>
      <c r="D24378">
        <v>98.79</v>
      </c>
    </row>
    <row r="24379" spans="1:4">
      <c r="A24379" s="29">
        <v>43743</v>
      </c>
      <c r="B24379" t="s">
        <v>370</v>
      </c>
      <c r="C24379">
        <v>5.0599999999999996</v>
      </c>
      <c r="D24379">
        <v>98.97</v>
      </c>
    </row>
    <row r="24380" spans="1:4">
      <c r="A24380" s="29">
        <v>43743</v>
      </c>
      <c r="B24380" t="s">
        <v>371</v>
      </c>
      <c r="C24380">
        <v>4.8499999999999996</v>
      </c>
      <c r="D24380">
        <v>99.18</v>
      </c>
    </row>
    <row r="24381" spans="1:4">
      <c r="A24381" s="29">
        <v>43743</v>
      </c>
      <c r="B24381" t="s">
        <v>372</v>
      </c>
      <c r="C24381">
        <v>4.75</v>
      </c>
      <c r="D24381">
        <v>99.28</v>
      </c>
    </row>
    <row r="24382" spans="1:4">
      <c r="A24382" s="29">
        <v>43743</v>
      </c>
      <c r="B24382" t="s">
        <v>373</v>
      </c>
      <c r="C24382">
        <v>4.95</v>
      </c>
      <c r="D24382">
        <v>99.08</v>
      </c>
    </row>
    <row r="24383" spans="1:4">
      <c r="A24383" s="29">
        <v>43743</v>
      </c>
      <c r="B24383" t="s">
        <v>374</v>
      </c>
      <c r="C24383">
        <v>5.09</v>
      </c>
      <c r="D24383">
        <v>98.94</v>
      </c>
    </row>
    <row r="24384" spans="1:4">
      <c r="A24384" s="29">
        <v>43743</v>
      </c>
      <c r="B24384" t="s">
        <v>375</v>
      </c>
      <c r="C24384">
        <v>5.15</v>
      </c>
      <c r="D24384">
        <v>98.88</v>
      </c>
    </row>
    <row r="24385" spans="1:4">
      <c r="A24385" s="29">
        <v>43743</v>
      </c>
      <c r="B24385" t="s">
        <v>280</v>
      </c>
      <c r="C24385">
        <v>5.17</v>
      </c>
      <c r="D24385">
        <v>98.86</v>
      </c>
    </row>
    <row r="24386" spans="1:4">
      <c r="A24386" s="29">
        <v>43743</v>
      </c>
      <c r="B24386" t="s">
        <v>281</v>
      </c>
      <c r="C24386">
        <v>5.2</v>
      </c>
      <c r="D24386">
        <v>98.83</v>
      </c>
    </row>
    <row r="24387" spans="1:4">
      <c r="A24387" s="29">
        <v>43743</v>
      </c>
      <c r="B24387" t="s">
        <v>282</v>
      </c>
      <c r="C24387">
        <v>5.21</v>
      </c>
      <c r="D24387">
        <v>98.820000000000007</v>
      </c>
    </row>
    <row r="24388" spans="1:4">
      <c r="A24388" s="29">
        <v>43743</v>
      </c>
      <c r="B24388" t="s">
        <v>283</v>
      </c>
      <c r="C24388">
        <v>5.22</v>
      </c>
      <c r="D24388">
        <v>98.81</v>
      </c>
    </row>
    <row r="24389" spans="1:4">
      <c r="A24389" s="29">
        <v>43743</v>
      </c>
      <c r="B24389" t="s">
        <v>284</v>
      </c>
      <c r="C24389">
        <v>5.23</v>
      </c>
      <c r="D24389">
        <v>98.8</v>
      </c>
    </row>
    <row r="24390" spans="1:4">
      <c r="A24390" s="29">
        <v>43743</v>
      </c>
      <c r="B24390" t="s">
        <v>285</v>
      </c>
      <c r="C24390">
        <v>5.24</v>
      </c>
      <c r="D24390">
        <v>98.79</v>
      </c>
    </row>
    <row r="24391" spans="1:4">
      <c r="A24391" s="29">
        <v>43743</v>
      </c>
      <c r="B24391" t="s">
        <v>286</v>
      </c>
      <c r="C24391">
        <v>5.25</v>
      </c>
      <c r="D24391">
        <v>98.78</v>
      </c>
    </row>
    <row r="24392" spans="1:4">
      <c r="A24392" s="29">
        <v>43743</v>
      </c>
      <c r="B24392" t="s">
        <v>287</v>
      </c>
      <c r="C24392">
        <v>5.25</v>
      </c>
      <c r="D24392">
        <v>98.78</v>
      </c>
    </row>
    <row r="24393" spans="1:4">
      <c r="A24393" s="29">
        <v>43743</v>
      </c>
      <c r="B24393" t="s">
        <v>288</v>
      </c>
      <c r="C24393">
        <v>5.26</v>
      </c>
      <c r="D24393">
        <v>98.77</v>
      </c>
    </row>
    <row r="24394" spans="1:4">
      <c r="A24394" s="29">
        <v>43743</v>
      </c>
      <c r="B24394" t="s">
        <v>289</v>
      </c>
      <c r="C24394">
        <v>5.26</v>
      </c>
      <c r="D24394">
        <v>98.77</v>
      </c>
    </row>
    <row r="24395" spans="1:4">
      <c r="A24395" s="29">
        <v>43743</v>
      </c>
      <c r="B24395" t="s">
        <v>290</v>
      </c>
      <c r="C24395">
        <v>5.26</v>
      </c>
      <c r="D24395">
        <v>98.77</v>
      </c>
    </row>
    <row r="24396" spans="1:4">
      <c r="A24396" s="29">
        <v>43743</v>
      </c>
      <c r="B24396" t="s">
        <v>291</v>
      </c>
      <c r="C24396">
        <v>5.27</v>
      </c>
      <c r="D24396">
        <v>98.76</v>
      </c>
    </row>
    <row r="24397" spans="1:4">
      <c r="A24397" s="29">
        <v>43743</v>
      </c>
      <c r="B24397" t="s">
        <v>292</v>
      </c>
      <c r="C24397">
        <v>5.27</v>
      </c>
      <c r="D24397">
        <v>98.76</v>
      </c>
    </row>
    <row r="24398" spans="1:4">
      <c r="A24398" s="29">
        <v>43743</v>
      </c>
      <c r="B24398" t="s">
        <v>293</v>
      </c>
      <c r="C24398">
        <v>5.27</v>
      </c>
      <c r="D24398">
        <v>98.76</v>
      </c>
    </row>
    <row r="24399" spans="1:4">
      <c r="A24399" s="29">
        <v>43743</v>
      </c>
      <c r="B24399" t="s">
        <v>294</v>
      </c>
      <c r="C24399">
        <v>5.27</v>
      </c>
      <c r="D24399">
        <v>98.76</v>
      </c>
    </row>
    <row r="24400" spans="1:4">
      <c r="A24400" s="29">
        <v>43743</v>
      </c>
      <c r="B24400" t="s">
        <v>295</v>
      </c>
      <c r="C24400">
        <v>5.28</v>
      </c>
      <c r="D24400">
        <v>98.75</v>
      </c>
    </row>
    <row r="24401" spans="1:4">
      <c r="A24401" s="29">
        <v>43743</v>
      </c>
      <c r="B24401" t="s">
        <v>296</v>
      </c>
      <c r="C24401">
        <v>5.28</v>
      </c>
      <c r="D24401">
        <v>98.75</v>
      </c>
    </row>
    <row r="24402" spans="1:4">
      <c r="A24402" s="29">
        <v>43743</v>
      </c>
      <c r="B24402" t="s">
        <v>297</v>
      </c>
      <c r="C24402">
        <v>5.28</v>
      </c>
      <c r="D24402">
        <v>98.75</v>
      </c>
    </row>
    <row r="24403" spans="1:4">
      <c r="A24403" s="29">
        <v>43743</v>
      </c>
      <c r="B24403" t="s">
        <v>298</v>
      </c>
      <c r="C24403">
        <v>18.25</v>
      </c>
      <c r="D24403">
        <v>85.78</v>
      </c>
    </row>
    <row r="24404" spans="1:4">
      <c r="A24404" s="29">
        <v>43743</v>
      </c>
      <c r="B24404" t="s">
        <v>299</v>
      </c>
      <c r="C24404">
        <v>20.04</v>
      </c>
      <c r="D24404">
        <v>83.990000000000009</v>
      </c>
    </row>
    <row r="24405" spans="1:4">
      <c r="A24405" s="29">
        <v>43743</v>
      </c>
      <c r="B24405" t="s">
        <v>300</v>
      </c>
      <c r="C24405">
        <v>20.13</v>
      </c>
      <c r="D24405">
        <v>83.9</v>
      </c>
    </row>
    <row r="24406" spans="1:4">
      <c r="A24406" s="29">
        <v>43743</v>
      </c>
      <c r="B24406" t="s">
        <v>301</v>
      </c>
      <c r="C24406">
        <v>20.149999999999999</v>
      </c>
      <c r="D24406">
        <v>83.88</v>
      </c>
    </row>
    <row r="24407" spans="1:4">
      <c r="A24407" s="29">
        <v>43743</v>
      </c>
      <c r="B24407" t="s">
        <v>302</v>
      </c>
      <c r="C24407">
        <v>6.98</v>
      </c>
      <c r="D24407">
        <v>97.05</v>
      </c>
    </row>
    <row r="24408" spans="1:4">
      <c r="A24408" s="29">
        <v>43743</v>
      </c>
      <c r="B24408" t="s">
        <v>303</v>
      </c>
      <c r="C24408">
        <v>5.3</v>
      </c>
      <c r="D24408">
        <v>98.73</v>
      </c>
    </row>
    <row r="24409" spans="1:4">
      <c r="A24409" s="29">
        <v>43743</v>
      </c>
      <c r="B24409" t="s">
        <v>304</v>
      </c>
      <c r="C24409">
        <v>4.9800000000000004</v>
      </c>
      <c r="D24409">
        <v>99.05</v>
      </c>
    </row>
    <row r="24410" spans="1:4">
      <c r="A24410" s="29">
        <v>43743</v>
      </c>
      <c r="B24410" t="s">
        <v>305</v>
      </c>
      <c r="C24410">
        <v>4.84</v>
      </c>
      <c r="D24410">
        <v>99.19</v>
      </c>
    </row>
    <row r="24411" spans="1:4">
      <c r="A24411" s="29">
        <v>43743</v>
      </c>
      <c r="B24411" t="s">
        <v>306</v>
      </c>
      <c r="C24411">
        <v>4.99</v>
      </c>
      <c r="D24411">
        <v>99.04</v>
      </c>
    </row>
    <row r="24412" spans="1:4">
      <c r="A24412" s="29">
        <v>43743</v>
      </c>
      <c r="B24412" t="s">
        <v>307</v>
      </c>
      <c r="C24412">
        <v>5.15</v>
      </c>
      <c r="D24412">
        <v>98.88</v>
      </c>
    </row>
    <row r="24413" spans="1:4">
      <c r="A24413" s="29">
        <v>43743</v>
      </c>
      <c r="B24413" t="s">
        <v>308</v>
      </c>
      <c r="C24413">
        <v>5.18</v>
      </c>
      <c r="D24413">
        <v>98.85</v>
      </c>
    </row>
    <row r="24414" spans="1:4">
      <c r="A24414" s="29">
        <v>43743</v>
      </c>
      <c r="B24414" t="s">
        <v>309</v>
      </c>
      <c r="C24414">
        <v>5.22</v>
      </c>
      <c r="D24414">
        <v>98.81</v>
      </c>
    </row>
    <row r="24415" spans="1:4">
      <c r="A24415" s="29">
        <v>43743</v>
      </c>
      <c r="B24415" t="s">
        <v>310</v>
      </c>
      <c r="C24415">
        <v>5.24</v>
      </c>
      <c r="D24415">
        <v>98.79</v>
      </c>
    </row>
    <row r="24416" spans="1:4">
      <c r="A24416" s="29">
        <v>43743</v>
      </c>
      <c r="B24416" t="s">
        <v>311</v>
      </c>
      <c r="C24416">
        <v>5.25</v>
      </c>
      <c r="D24416">
        <v>98.78</v>
      </c>
    </row>
    <row r="24417" spans="1:4">
      <c r="A24417" s="29">
        <v>43743</v>
      </c>
      <c r="B24417" t="s">
        <v>312</v>
      </c>
      <c r="C24417">
        <v>5.26</v>
      </c>
      <c r="D24417">
        <v>98.77</v>
      </c>
    </row>
    <row r="24418" spans="1:4">
      <c r="A24418" s="29">
        <v>43743</v>
      </c>
      <c r="B24418" t="s">
        <v>313</v>
      </c>
      <c r="C24418">
        <v>5.27</v>
      </c>
      <c r="D24418">
        <v>98.76</v>
      </c>
    </row>
    <row r="24419" spans="1:4">
      <c r="A24419" s="29">
        <v>43743</v>
      </c>
      <c r="B24419" t="s">
        <v>314</v>
      </c>
      <c r="C24419">
        <v>5.27</v>
      </c>
      <c r="D24419">
        <v>98.76</v>
      </c>
    </row>
    <row r="24420" spans="1:4">
      <c r="A24420" s="29">
        <v>43743</v>
      </c>
      <c r="B24420" t="s">
        <v>315</v>
      </c>
      <c r="C24420">
        <v>5.28</v>
      </c>
      <c r="D24420">
        <v>98.75</v>
      </c>
    </row>
    <row r="24421" spans="1:4">
      <c r="A24421" s="29">
        <v>43743</v>
      </c>
      <c r="B24421" t="s">
        <v>316</v>
      </c>
      <c r="C24421">
        <v>5.28</v>
      </c>
      <c r="D24421">
        <v>98.75</v>
      </c>
    </row>
    <row r="24422" spans="1:4">
      <c r="A24422" s="29">
        <v>43743</v>
      </c>
      <c r="B24422" t="s">
        <v>317</v>
      </c>
      <c r="C24422">
        <v>5.28</v>
      </c>
      <c r="D24422">
        <v>98.75</v>
      </c>
    </row>
    <row r="24423" spans="1:4">
      <c r="A24423" s="29">
        <v>43743</v>
      </c>
      <c r="B24423" t="s">
        <v>318</v>
      </c>
      <c r="C24423">
        <v>5.29</v>
      </c>
      <c r="D24423">
        <v>98.74</v>
      </c>
    </row>
    <row r="24424" spans="1:4">
      <c r="A24424" s="29">
        <v>43743</v>
      </c>
      <c r="B24424" t="s">
        <v>319</v>
      </c>
      <c r="C24424">
        <v>5.3</v>
      </c>
      <c r="D24424">
        <v>98.73</v>
      </c>
    </row>
    <row r="24425" spans="1:4">
      <c r="A24425" s="29">
        <v>43743</v>
      </c>
      <c r="B24425" t="s">
        <v>320</v>
      </c>
      <c r="C24425">
        <v>5.16</v>
      </c>
      <c r="D24425">
        <v>98.87</v>
      </c>
    </row>
    <row r="24426" spans="1:4">
      <c r="A24426" s="29">
        <v>43743</v>
      </c>
      <c r="B24426" t="s">
        <v>321</v>
      </c>
      <c r="C24426">
        <v>4.92</v>
      </c>
      <c r="D24426">
        <v>99.11</v>
      </c>
    </row>
    <row r="24427" spans="1:4">
      <c r="A24427" s="29">
        <v>43743</v>
      </c>
      <c r="B24427" t="s">
        <v>322</v>
      </c>
      <c r="C24427">
        <v>4.82</v>
      </c>
      <c r="D24427">
        <v>99.210000000000008</v>
      </c>
    </row>
    <row r="24428" spans="1:4">
      <c r="A24428" s="29">
        <v>43743</v>
      </c>
      <c r="B24428" t="s">
        <v>323</v>
      </c>
      <c r="C24428">
        <v>4.75</v>
      </c>
      <c r="D24428">
        <v>99.28</v>
      </c>
    </row>
    <row r="24429" spans="1:4">
      <c r="A24429" s="29">
        <v>43743</v>
      </c>
      <c r="B24429" t="s">
        <v>324</v>
      </c>
      <c r="C24429">
        <v>4.71</v>
      </c>
      <c r="D24429">
        <v>99.320000000000007</v>
      </c>
    </row>
    <row r="24430" spans="1:4">
      <c r="A24430" s="29">
        <v>43743</v>
      </c>
      <c r="B24430" t="s">
        <v>325</v>
      </c>
      <c r="C24430">
        <v>4.84</v>
      </c>
      <c r="D24430">
        <v>99.19</v>
      </c>
    </row>
    <row r="24431" spans="1:4">
      <c r="A24431" s="29">
        <v>43743</v>
      </c>
      <c r="B24431" t="s">
        <v>326</v>
      </c>
      <c r="C24431">
        <v>18.079999999999998</v>
      </c>
      <c r="D24431">
        <v>85.95</v>
      </c>
    </row>
    <row r="24432" spans="1:4">
      <c r="A24432" s="29">
        <v>43743</v>
      </c>
      <c r="B24432" t="s">
        <v>327</v>
      </c>
      <c r="C24432">
        <v>19.899999999999999</v>
      </c>
      <c r="D24432">
        <v>84.13</v>
      </c>
    </row>
    <row r="24433" spans="1:4">
      <c r="A24433" s="29">
        <v>43743</v>
      </c>
      <c r="B24433" t="s">
        <v>328</v>
      </c>
      <c r="C24433">
        <v>19.989999999999998</v>
      </c>
      <c r="D24433">
        <v>84.04</v>
      </c>
    </row>
    <row r="24434" spans="1:4">
      <c r="A24434" s="29">
        <v>43743</v>
      </c>
      <c r="B24434" t="s">
        <v>329</v>
      </c>
      <c r="C24434">
        <v>6.97</v>
      </c>
      <c r="D24434">
        <v>97.06</v>
      </c>
    </row>
    <row r="24435" spans="1:4">
      <c r="A24435" s="29">
        <v>43744</v>
      </c>
      <c r="B24435" t="s">
        <v>330</v>
      </c>
      <c r="C24435">
        <v>4.87</v>
      </c>
      <c r="D24435">
        <v>99.16</v>
      </c>
    </row>
    <row r="24436" spans="1:4">
      <c r="A24436" s="29">
        <v>43744</v>
      </c>
      <c r="B24436" t="s">
        <v>331</v>
      </c>
      <c r="C24436">
        <v>4.76</v>
      </c>
      <c r="D24436">
        <v>99.27</v>
      </c>
    </row>
    <row r="24437" spans="1:4">
      <c r="A24437" s="29">
        <v>43744</v>
      </c>
      <c r="B24437" t="s">
        <v>332</v>
      </c>
      <c r="C24437">
        <v>4.7</v>
      </c>
      <c r="D24437">
        <v>99.33</v>
      </c>
    </row>
    <row r="24438" spans="1:4">
      <c r="A24438" s="29">
        <v>43744</v>
      </c>
      <c r="B24438" t="s">
        <v>333</v>
      </c>
      <c r="C24438">
        <v>4.67</v>
      </c>
      <c r="D24438">
        <v>99.36</v>
      </c>
    </row>
    <row r="24439" spans="1:4">
      <c r="A24439" s="29">
        <v>43744</v>
      </c>
      <c r="B24439" t="s">
        <v>334</v>
      </c>
      <c r="C24439">
        <v>4.6399999999999997</v>
      </c>
      <c r="D24439">
        <v>99.39</v>
      </c>
    </row>
    <row r="24440" spans="1:4">
      <c r="A24440" s="29">
        <v>43744</v>
      </c>
      <c r="B24440" t="s">
        <v>335</v>
      </c>
      <c r="C24440">
        <v>4.62</v>
      </c>
      <c r="D24440">
        <v>99.41</v>
      </c>
    </row>
    <row r="24441" spans="1:4">
      <c r="A24441" s="29">
        <v>43744</v>
      </c>
      <c r="B24441" t="s">
        <v>336</v>
      </c>
      <c r="C24441">
        <v>4.5999999999999996</v>
      </c>
      <c r="D24441">
        <v>99.43</v>
      </c>
    </row>
    <row r="24442" spans="1:4">
      <c r="A24442" s="29">
        <v>43744</v>
      </c>
      <c r="B24442" t="s">
        <v>337</v>
      </c>
      <c r="C24442">
        <v>4.59</v>
      </c>
      <c r="D24442">
        <v>99.44</v>
      </c>
    </row>
    <row r="24443" spans="1:4">
      <c r="A24443" s="29">
        <v>43744</v>
      </c>
      <c r="B24443" t="s">
        <v>338</v>
      </c>
      <c r="C24443">
        <v>14.74</v>
      </c>
      <c r="D24443">
        <v>89.29</v>
      </c>
    </row>
    <row r="24444" spans="1:4">
      <c r="A24444" s="29">
        <v>43744</v>
      </c>
      <c r="B24444" t="s">
        <v>339</v>
      </c>
      <c r="C24444">
        <v>16.62</v>
      </c>
      <c r="D24444">
        <v>87.41</v>
      </c>
    </row>
    <row r="24445" spans="1:4">
      <c r="A24445" s="29">
        <v>43744</v>
      </c>
      <c r="B24445" t="s">
        <v>340</v>
      </c>
      <c r="C24445">
        <v>16.670000000000002</v>
      </c>
      <c r="D24445">
        <v>87.36</v>
      </c>
    </row>
    <row r="24446" spans="1:4">
      <c r="A24446" s="29">
        <v>43744</v>
      </c>
      <c r="B24446" t="s">
        <v>341</v>
      </c>
      <c r="C24446">
        <v>16.7</v>
      </c>
      <c r="D24446">
        <v>87.33</v>
      </c>
    </row>
    <row r="24447" spans="1:4">
      <c r="A24447" s="29">
        <v>43744</v>
      </c>
      <c r="B24447" t="s">
        <v>342</v>
      </c>
      <c r="C24447">
        <v>13.46</v>
      </c>
      <c r="D24447">
        <v>90.57</v>
      </c>
    </row>
    <row r="24448" spans="1:4">
      <c r="A24448" s="29">
        <v>43744</v>
      </c>
      <c r="B24448" t="s">
        <v>343</v>
      </c>
      <c r="C24448">
        <v>4.92</v>
      </c>
      <c r="D24448">
        <v>99.11</v>
      </c>
    </row>
    <row r="24449" spans="1:4">
      <c r="A24449" s="29">
        <v>43744</v>
      </c>
      <c r="B24449" t="s">
        <v>344</v>
      </c>
      <c r="C24449">
        <v>4.7</v>
      </c>
      <c r="D24449">
        <v>99.33</v>
      </c>
    </row>
    <row r="24450" spans="1:4">
      <c r="A24450" s="29">
        <v>43744</v>
      </c>
      <c r="B24450" t="s">
        <v>345</v>
      </c>
      <c r="C24450">
        <v>4.6399999999999997</v>
      </c>
      <c r="D24450">
        <v>99.39</v>
      </c>
    </row>
    <row r="24451" spans="1:4">
      <c r="A24451" s="29">
        <v>43744</v>
      </c>
      <c r="B24451" t="s">
        <v>346</v>
      </c>
      <c r="C24451">
        <v>4.6100000000000003</v>
      </c>
      <c r="D24451">
        <v>99.42</v>
      </c>
    </row>
    <row r="24452" spans="1:4">
      <c r="A24452" s="29">
        <v>43744</v>
      </c>
      <c r="B24452" t="s">
        <v>347</v>
      </c>
      <c r="C24452">
        <v>4.58</v>
      </c>
      <c r="D24452">
        <v>99.45</v>
      </c>
    </row>
    <row r="24453" spans="1:4">
      <c r="A24453" s="29">
        <v>43744</v>
      </c>
      <c r="B24453" t="s">
        <v>348</v>
      </c>
      <c r="C24453">
        <v>4.57</v>
      </c>
      <c r="D24453">
        <v>99.460000000000008</v>
      </c>
    </row>
    <row r="24454" spans="1:4">
      <c r="A24454" s="29">
        <v>43744</v>
      </c>
      <c r="B24454" t="s">
        <v>349</v>
      </c>
      <c r="C24454">
        <v>4.5599999999999996</v>
      </c>
      <c r="D24454">
        <v>99.47</v>
      </c>
    </row>
    <row r="24455" spans="1:4">
      <c r="A24455" s="29">
        <v>43744</v>
      </c>
      <c r="B24455" t="s">
        <v>350</v>
      </c>
      <c r="C24455">
        <v>4.55</v>
      </c>
      <c r="D24455">
        <v>99.48</v>
      </c>
    </row>
    <row r="24456" spans="1:4">
      <c r="A24456" s="29">
        <v>43744</v>
      </c>
      <c r="B24456" t="s">
        <v>351</v>
      </c>
      <c r="C24456">
        <v>4.54</v>
      </c>
      <c r="D24456">
        <v>99.49</v>
      </c>
    </row>
    <row r="24457" spans="1:4">
      <c r="A24457" s="29">
        <v>43744</v>
      </c>
      <c r="B24457" t="s">
        <v>352</v>
      </c>
      <c r="C24457">
        <v>4.63</v>
      </c>
      <c r="D24457">
        <v>99.4</v>
      </c>
    </row>
    <row r="24458" spans="1:4">
      <c r="A24458" s="29">
        <v>43744</v>
      </c>
      <c r="B24458" t="s">
        <v>353</v>
      </c>
      <c r="C24458">
        <v>4.8899999999999997</v>
      </c>
      <c r="D24458">
        <v>99.14</v>
      </c>
    </row>
    <row r="24459" spans="1:4">
      <c r="A24459" s="29">
        <v>43744</v>
      </c>
      <c r="B24459" t="s">
        <v>354</v>
      </c>
      <c r="C24459">
        <v>5</v>
      </c>
      <c r="D24459">
        <v>99.03</v>
      </c>
    </row>
    <row r="24460" spans="1:4">
      <c r="A24460" s="29">
        <v>43744</v>
      </c>
      <c r="B24460" t="s">
        <v>355</v>
      </c>
      <c r="C24460">
        <v>5.0599999999999996</v>
      </c>
      <c r="D24460">
        <v>98.97</v>
      </c>
    </row>
    <row r="24461" spans="1:4">
      <c r="A24461" s="29">
        <v>43744</v>
      </c>
      <c r="B24461" t="s">
        <v>356</v>
      </c>
      <c r="C24461">
        <v>5.0999999999999996</v>
      </c>
      <c r="D24461">
        <v>98.93</v>
      </c>
    </row>
    <row r="24462" spans="1:4">
      <c r="A24462" s="29">
        <v>43744</v>
      </c>
      <c r="B24462" t="s">
        <v>357</v>
      </c>
      <c r="C24462">
        <v>4.87</v>
      </c>
      <c r="D24462">
        <v>99.16</v>
      </c>
    </row>
    <row r="24463" spans="1:4">
      <c r="A24463" s="29">
        <v>43744</v>
      </c>
      <c r="B24463" t="s">
        <v>358</v>
      </c>
      <c r="C24463">
        <v>4.72</v>
      </c>
      <c r="D24463">
        <v>99.31</v>
      </c>
    </row>
    <row r="24464" spans="1:4">
      <c r="A24464" s="29">
        <v>43744</v>
      </c>
      <c r="B24464" t="s">
        <v>359</v>
      </c>
      <c r="C24464">
        <v>4.66</v>
      </c>
      <c r="D24464">
        <v>99.37</v>
      </c>
    </row>
    <row r="24465" spans="1:4">
      <c r="A24465" s="29">
        <v>43744</v>
      </c>
      <c r="B24465" t="s">
        <v>360</v>
      </c>
      <c r="C24465">
        <v>4.87</v>
      </c>
      <c r="D24465">
        <v>99.16</v>
      </c>
    </row>
    <row r="24466" spans="1:4">
      <c r="A24466" s="29">
        <v>43744</v>
      </c>
      <c r="B24466" t="s">
        <v>361</v>
      </c>
      <c r="C24466">
        <v>5.0199999999999996</v>
      </c>
      <c r="D24466">
        <v>99.01</v>
      </c>
    </row>
    <row r="24467" spans="1:4">
      <c r="A24467" s="29">
        <v>43744</v>
      </c>
      <c r="B24467" t="s">
        <v>362</v>
      </c>
      <c r="C24467">
        <v>5.09</v>
      </c>
      <c r="D24467">
        <v>98.94</v>
      </c>
    </row>
    <row r="24468" spans="1:4">
      <c r="A24468" s="29">
        <v>43744</v>
      </c>
      <c r="B24468" t="s">
        <v>363</v>
      </c>
      <c r="C24468">
        <v>5.13</v>
      </c>
      <c r="D24468">
        <v>98.9</v>
      </c>
    </row>
    <row r="24469" spans="1:4">
      <c r="A24469" s="29">
        <v>43744</v>
      </c>
      <c r="B24469" t="s">
        <v>364</v>
      </c>
      <c r="C24469">
        <v>5.16</v>
      </c>
      <c r="D24469">
        <v>98.87</v>
      </c>
    </row>
    <row r="24470" spans="1:4">
      <c r="A24470" s="29">
        <v>43744</v>
      </c>
      <c r="B24470" t="s">
        <v>365</v>
      </c>
      <c r="C24470">
        <v>5.18</v>
      </c>
      <c r="D24470">
        <v>98.85</v>
      </c>
    </row>
    <row r="24471" spans="1:4">
      <c r="A24471" s="29">
        <v>43744</v>
      </c>
      <c r="B24471" t="s">
        <v>366</v>
      </c>
      <c r="C24471">
        <v>5.19</v>
      </c>
      <c r="D24471">
        <v>98.84</v>
      </c>
    </row>
    <row r="24472" spans="1:4">
      <c r="A24472" s="29">
        <v>43744</v>
      </c>
      <c r="B24472" t="s">
        <v>367</v>
      </c>
      <c r="C24472">
        <v>5.22</v>
      </c>
      <c r="D24472">
        <v>98.81</v>
      </c>
    </row>
    <row r="24473" spans="1:4">
      <c r="A24473" s="29">
        <v>43744</v>
      </c>
      <c r="B24473" t="s">
        <v>368</v>
      </c>
      <c r="C24473">
        <v>5.23</v>
      </c>
      <c r="D24473">
        <v>98.8</v>
      </c>
    </row>
    <row r="24474" spans="1:4">
      <c r="A24474" s="29">
        <v>43744</v>
      </c>
      <c r="B24474" t="s">
        <v>369</v>
      </c>
      <c r="C24474">
        <v>5.24</v>
      </c>
      <c r="D24474">
        <v>98.79</v>
      </c>
    </row>
    <row r="24475" spans="1:4">
      <c r="A24475" s="29">
        <v>43744</v>
      </c>
      <c r="B24475" t="s">
        <v>370</v>
      </c>
      <c r="C24475">
        <v>5.25</v>
      </c>
      <c r="D24475">
        <v>98.78</v>
      </c>
    </row>
    <row r="24476" spans="1:4">
      <c r="A24476" s="29">
        <v>43744</v>
      </c>
      <c r="B24476" t="s">
        <v>371</v>
      </c>
      <c r="C24476">
        <v>5.25</v>
      </c>
      <c r="D24476">
        <v>98.78</v>
      </c>
    </row>
    <row r="24477" spans="1:4">
      <c r="A24477" s="29">
        <v>43744</v>
      </c>
      <c r="B24477" t="s">
        <v>372</v>
      </c>
      <c r="C24477">
        <v>5.26</v>
      </c>
      <c r="D24477">
        <v>98.77</v>
      </c>
    </row>
    <row r="24478" spans="1:4">
      <c r="A24478" s="29">
        <v>43744</v>
      </c>
      <c r="B24478" t="s">
        <v>373</v>
      </c>
      <c r="C24478">
        <v>5.26</v>
      </c>
      <c r="D24478">
        <v>98.77</v>
      </c>
    </row>
    <row r="24479" spans="1:4">
      <c r="A24479" s="29">
        <v>43744</v>
      </c>
      <c r="B24479" t="s">
        <v>374</v>
      </c>
      <c r="C24479">
        <v>5.27</v>
      </c>
      <c r="D24479">
        <v>98.76</v>
      </c>
    </row>
    <row r="24480" spans="1:4">
      <c r="A24480" s="29">
        <v>43744</v>
      </c>
      <c r="B24480" t="s">
        <v>375</v>
      </c>
      <c r="C24480">
        <v>5.27</v>
      </c>
      <c r="D24480">
        <v>98.76</v>
      </c>
    </row>
    <row r="24481" spans="1:4">
      <c r="A24481" s="29">
        <v>43744</v>
      </c>
      <c r="B24481" t="s">
        <v>280</v>
      </c>
      <c r="C24481">
        <v>5.27</v>
      </c>
      <c r="D24481">
        <v>98.76</v>
      </c>
    </row>
    <row r="24482" spans="1:4">
      <c r="A24482" s="29">
        <v>43744</v>
      </c>
      <c r="B24482" t="s">
        <v>281</v>
      </c>
      <c r="C24482">
        <v>5.27</v>
      </c>
      <c r="D24482">
        <v>98.76</v>
      </c>
    </row>
    <row r="24483" spans="1:4">
      <c r="A24483" s="29">
        <v>43744</v>
      </c>
      <c r="B24483" t="s">
        <v>282</v>
      </c>
      <c r="C24483">
        <v>5.28</v>
      </c>
      <c r="D24483">
        <v>98.75</v>
      </c>
    </row>
    <row r="24484" spans="1:4">
      <c r="A24484" s="29">
        <v>43744</v>
      </c>
      <c r="B24484" t="s">
        <v>283</v>
      </c>
      <c r="C24484">
        <v>5.29</v>
      </c>
      <c r="D24484">
        <v>98.74</v>
      </c>
    </row>
    <row r="24485" spans="1:4">
      <c r="A24485" s="29">
        <v>43744</v>
      </c>
      <c r="B24485" t="s">
        <v>284</v>
      </c>
      <c r="C24485">
        <v>5.28</v>
      </c>
      <c r="D24485">
        <v>98.75</v>
      </c>
    </row>
    <row r="24486" spans="1:4">
      <c r="A24486" s="29">
        <v>43744</v>
      </c>
      <c r="B24486" t="s">
        <v>285</v>
      </c>
      <c r="C24486">
        <v>5.29</v>
      </c>
      <c r="D24486">
        <v>98.74</v>
      </c>
    </row>
    <row r="24487" spans="1:4">
      <c r="A24487" s="29">
        <v>43744</v>
      </c>
      <c r="B24487" t="s">
        <v>286</v>
      </c>
      <c r="C24487">
        <v>5.29</v>
      </c>
      <c r="D24487">
        <v>98.74</v>
      </c>
    </row>
    <row r="24488" spans="1:4">
      <c r="A24488" s="29">
        <v>43744</v>
      </c>
      <c r="B24488" t="s">
        <v>287</v>
      </c>
      <c r="C24488">
        <v>5.29</v>
      </c>
      <c r="D24488">
        <v>98.74</v>
      </c>
    </row>
    <row r="24489" spans="1:4">
      <c r="A24489" s="29">
        <v>43744</v>
      </c>
      <c r="B24489" t="s">
        <v>288</v>
      </c>
      <c r="C24489">
        <v>4.9800000000000004</v>
      </c>
      <c r="D24489">
        <v>99.05</v>
      </c>
    </row>
    <row r="24490" spans="1:4">
      <c r="A24490" s="29">
        <v>43744</v>
      </c>
      <c r="B24490" t="s">
        <v>289</v>
      </c>
      <c r="C24490">
        <v>4.84</v>
      </c>
      <c r="D24490">
        <v>99.19</v>
      </c>
    </row>
    <row r="24491" spans="1:4">
      <c r="A24491" s="29">
        <v>43744</v>
      </c>
      <c r="B24491" t="s">
        <v>290</v>
      </c>
      <c r="C24491">
        <v>4.7699999999999996</v>
      </c>
      <c r="D24491">
        <v>99.26</v>
      </c>
    </row>
    <row r="24492" spans="1:4">
      <c r="A24492" s="29">
        <v>43744</v>
      </c>
      <c r="B24492" t="s">
        <v>291</v>
      </c>
      <c r="C24492">
        <v>5.01</v>
      </c>
      <c r="D24492">
        <v>99.02</v>
      </c>
    </row>
    <row r="24493" spans="1:4">
      <c r="A24493" s="29">
        <v>43744</v>
      </c>
      <c r="B24493" t="s">
        <v>292</v>
      </c>
      <c r="C24493">
        <v>5.14</v>
      </c>
      <c r="D24493">
        <v>98.89</v>
      </c>
    </row>
    <row r="24494" spans="1:4">
      <c r="A24494" s="29">
        <v>43744</v>
      </c>
      <c r="B24494" t="s">
        <v>293</v>
      </c>
      <c r="C24494">
        <v>5.18</v>
      </c>
      <c r="D24494">
        <v>98.85</v>
      </c>
    </row>
    <row r="24495" spans="1:4">
      <c r="A24495" s="29">
        <v>43744</v>
      </c>
      <c r="B24495" t="s">
        <v>294</v>
      </c>
      <c r="C24495">
        <v>5.21</v>
      </c>
      <c r="D24495">
        <v>98.820000000000007</v>
      </c>
    </row>
    <row r="24496" spans="1:4">
      <c r="A24496" s="29">
        <v>43744</v>
      </c>
      <c r="B24496" t="s">
        <v>295</v>
      </c>
      <c r="C24496">
        <v>5.23</v>
      </c>
      <c r="D24496">
        <v>98.8</v>
      </c>
    </row>
    <row r="24497" spans="1:4">
      <c r="A24497" s="29">
        <v>43744</v>
      </c>
      <c r="B24497" t="s">
        <v>296</v>
      </c>
      <c r="C24497">
        <v>5.24</v>
      </c>
      <c r="D24497">
        <v>98.79</v>
      </c>
    </row>
    <row r="24498" spans="1:4">
      <c r="A24498" s="29">
        <v>43744</v>
      </c>
      <c r="B24498" t="s">
        <v>297</v>
      </c>
      <c r="C24498">
        <v>5.25</v>
      </c>
      <c r="D24498">
        <v>98.78</v>
      </c>
    </row>
    <row r="24499" spans="1:4">
      <c r="A24499" s="29">
        <v>43744</v>
      </c>
      <c r="B24499" t="s">
        <v>298</v>
      </c>
      <c r="C24499">
        <v>5.0199999999999996</v>
      </c>
      <c r="D24499">
        <v>99.01</v>
      </c>
    </row>
    <row r="24500" spans="1:4">
      <c r="A24500" s="29">
        <v>43744</v>
      </c>
      <c r="B24500" t="s">
        <v>299</v>
      </c>
      <c r="C24500">
        <v>4.84</v>
      </c>
      <c r="D24500">
        <v>99.19</v>
      </c>
    </row>
    <row r="24501" spans="1:4">
      <c r="A24501" s="29">
        <v>43744</v>
      </c>
      <c r="B24501" t="s">
        <v>300</v>
      </c>
      <c r="C24501">
        <v>4.76</v>
      </c>
      <c r="D24501">
        <v>99.27</v>
      </c>
    </row>
    <row r="24502" spans="1:4">
      <c r="A24502" s="29">
        <v>43744</v>
      </c>
      <c r="B24502" t="s">
        <v>301</v>
      </c>
      <c r="C24502">
        <v>4.71</v>
      </c>
      <c r="D24502">
        <v>99.320000000000007</v>
      </c>
    </row>
    <row r="24503" spans="1:4">
      <c r="A24503" s="29">
        <v>43744</v>
      </c>
      <c r="B24503" t="s">
        <v>302</v>
      </c>
      <c r="C24503">
        <v>6.08</v>
      </c>
      <c r="D24503">
        <v>97.95</v>
      </c>
    </row>
    <row r="24504" spans="1:4">
      <c r="A24504" s="29">
        <v>43744</v>
      </c>
      <c r="B24504" t="s">
        <v>303</v>
      </c>
      <c r="C24504">
        <v>5.0999999999999996</v>
      </c>
      <c r="D24504">
        <v>98.93</v>
      </c>
    </row>
    <row r="24505" spans="1:4">
      <c r="A24505" s="29">
        <v>43744</v>
      </c>
      <c r="B24505" t="s">
        <v>304</v>
      </c>
      <c r="C24505">
        <v>5.15</v>
      </c>
      <c r="D24505">
        <v>98.88</v>
      </c>
    </row>
    <row r="24506" spans="1:4">
      <c r="A24506" s="29">
        <v>43744</v>
      </c>
      <c r="B24506" t="s">
        <v>305</v>
      </c>
      <c r="C24506">
        <v>5.18</v>
      </c>
      <c r="D24506">
        <v>98.85</v>
      </c>
    </row>
    <row r="24507" spans="1:4">
      <c r="A24507" s="29">
        <v>43744</v>
      </c>
      <c r="B24507" t="s">
        <v>306</v>
      </c>
      <c r="C24507">
        <v>5.21</v>
      </c>
      <c r="D24507">
        <v>98.820000000000007</v>
      </c>
    </row>
    <row r="24508" spans="1:4">
      <c r="A24508" s="29">
        <v>43744</v>
      </c>
      <c r="B24508" t="s">
        <v>307</v>
      </c>
      <c r="C24508">
        <v>5.22</v>
      </c>
      <c r="D24508">
        <v>98.81</v>
      </c>
    </row>
    <row r="24509" spans="1:4">
      <c r="A24509" s="29">
        <v>43744</v>
      </c>
      <c r="B24509" t="s">
        <v>308</v>
      </c>
      <c r="C24509">
        <v>5.24</v>
      </c>
      <c r="D24509">
        <v>98.79</v>
      </c>
    </row>
    <row r="24510" spans="1:4">
      <c r="A24510" s="29">
        <v>43744</v>
      </c>
      <c r="B24510" t="s">
        <v>309</v>
      </c>
      <c r="C24510">
        <v>5.25</v>
      </c>
      <c r="D24510">
        <v>98.78</v>
      </c>
    </row>
    <row r="24511" spans="1:4">
      <c r="A24511" s="29">
        <v>43744</v>
      </c>
      <c r="B24511" t="s">
        <v>310</v>
      </c>
      <c r="C24511">
        <v>5.26</v>
      </c>
      <c r="D24511">
        <v>98.77</v>
      </c>
    </row>
    <row r="24512" spans="1:4">
      <c r="A24512" s="29">
        <v>43744</v>
      </c>
      <c r="B24512" t="s">
        <v>311</v>
      </c>
      <c r="C24512">
        <v>5.26</v>
      </c>
      <c r="D24512">
        <v>98.77</v>
      </c>
    </row>
    <row r="24513" spans="1:4">
      <c r="A24513" s="29">
        <v>43744</v>
      </c>
      <c r="B24513" t="s">
        <v>312</v>
      </c>
      <c r="C24513">
        <v>5.28</v>
      </c>
      <c r="D24513">
        <v>98.75</v>
      </c>
    </row>
    <row r="24514" spans="1:4">
      <c r="A24514" s="29">
        <v>43744</v>
      </c>
      <c r="B24514" t="s">
        <v>313</v>
      </c>
      <c r="C24514">
        <v>5.28</v>
      </c>
      <c r="D24514">
        <v>98.75</v>
      </c>
    </row>
    <row r="24515" spans="1:4">
      <c r="A24515" s="29">
        <v>43744</v>
      </c>
      <c r="B24515" t="s">
        <v>314</v>
      </c>
      <c r="C24515">
        <v>5.27</v>
      </c>
      <c r="D24515">
        <v>98.76</v>
      </c>
    </row>
    <row r="24516" spans="1:4">
      <c r="A24516" s="29">
        <v>43744</v>
      </c>
      <c r="B24516" t="s">
        <v>315</v>
      </c>
      <c r="C24516">
        <v>5.28</v>
      </c>
      <c r="D24516">
        <v>98.75</v>
      </c>
    </row>
    <row r="24517" spans="1:4">
      <c r="A24517" s="29">
        <v>43744</v>
      </c>
      <c r="B24517" t="s">
        <v>316</v>
      </c>
      <c r="C24517">
        <v>5.29</v>
      </c>
      <c r="D24517">
        <v>98.74</v>
      </c>
    </row>
    <row r="24518" spans="1:4">
      <c r="A24518" s="29">
        <v>43744</v>
      </c>
      <c r="B24518" t="s">
        <v>317</v>
      </c>
      <c r="C24518">
        <v>5.01</v>
      </c>
      <c r="D24518">
        <v>99.02</v>
      </c>
    </row>
    <row r="24519" spans="1:4">
      <c r="A24519" s="29">
        <v>43744</v>
      </c>
      <c r="B24519" t="s">
        <v>318</v>
      </c>
      <c r="C24519">
        <v>4.8499999999999996</v>
      </c>
      <c r="D24519">
        <v>99.18</v>
      </c>
    </row>
    <row r="24520" spans="1:4">
      <c r="A24520" s="29">
        <v>43744</v>
      </c>
      <c r="B24520" t="s">
        <v>319</v>
      </c>
      <c r="C24520">
        <v>4.78</v>
      </c>
      <c r="D24520">
        <v>99.25</v>
      </c>
    </row>
    <row r="24521" spans="1:4">
      <c r="A24521" s="29">
        <v>43744</v>
      </c>
      <c r="B24521" t="s">
        <v>320</v>
      </c>
      <c r="C24521">
        <v>4.72</v>
      </c>
      <c r="D24521">
        <v>99.31</v>
      </c>
    </row>
    <row r="24522" spans="1:4">
      <c r="A24522" s="29">
        <v>43744</v>
      </c>
      <c r="B24522" t="s">
        <v>321</v>
      </c>
      <c r="C24522">
        <v>4.97</v>
      </c>
      <c r="D24522">
        <v>99.06</v>
      </c>
    </row>
    <row r="24523" spans="1:4">
      <c r="A24523" s="29">
        <v>43744</v>
      </c>
      <c r="B24523" t="s">
        <v>322</v>
      </c>
      <c r="C24523">
        <v>5.0999999999999996</v>
      </c>
      <c r="D24523">
        <v>98.93</v>
      </c>
    </row>
    <row r="24524" spans="1:4">
      <c r="A24524" s="29">
        <v>43744</v>
      </c>
      <c r="B24524" t="s">
        <v>323</v>
      </c>
      <c r="C24524">
        <v>5.16</v>
      </c>
      <c r="D24524">
        <v>98.87</v>
      </c>
    </row>
    <row r="24525" spans="1:4">
      <c r="A24525" s="29">
        <v>43744</v>
      </c>
      <c r="B24525" t="s">
        <v>324</v>
      </c>
      <c r="C24525">
        <v>5.19</v>
      </c>
      <c r="D24525">
        <v>98.84</v>
      </c>
    </row>
    <row r="24526" spans="1:4">
      <c r="A24526" s="29">
        <v>43744</v>
      </c>
      <c r="B24526" t="s">
        <v>325</v>
      </c>
      <c r="C24526">
        <v>5.0999999999999996</v>
      </c>
      <c r="D24526">
        <v>98.93</v>
      </c>
    </row>
    <row r="24527" spans="1:4">
      <c r="A24527" s="29">
        <v>43744</v>
      </c>
      <c r="B24527" t="s">
        <v>326</v>
      </c>
      <c r="C24527">
        <v>4.8499999999999996</v>
      </c>
      <c r="D24527">
        <v>99.18</v>
      </c>
    </row>
    <row r="24528" spans="1:4">
      <c r="A24528" s="29">
        <v>43744</v>
      </c>
      <c r="B24528" t="s">
        <v>327</v>
      </c>
      <c r="C24528">
        <v>4.75</v>
      </c>
      <c r="D24528">
        <v>99.28</v>
      </c>
    </row>
    <row r="24529" spans="1:4">
      <c r="A24529" s="29">
        <v>43744</v>
      </c>
      <c r="B24529" t="s">
        <v>328</v>
      </c>
      <c r="C24529">
        <v>4.7</v>
      </c>
      <c r="D24529">
        <v>99.33</v>
      </c>
    </row>
    <row r="24530" spans="1:4">
      <c r="A24530" s="29">
        <v>43744</v>
      </c>
      <c r="B24530" t="s">
        <v>329</v>
      </c>
      <c r="C24530">
        <v>4.67</v>
      </c>
      <c r="D24530">
        <v>99.36</v>
      </c>
    </row>
    <row r="24531" spans="1:4">
      <c r="A24531" s="29">
        <v>43745</v>
      </c>
      <c r="B24531" t="s">
        <v>330</v>
      </c>
      <c r="C24531">
        <v>4.6399999999999997</v>
      </c>
      <c r="D24531">
        <v>99.39</v>
      </c>
    </row>
    <row r="24532" spans="1:4">
      <c r="A24532" s="29">
        <v>43745</v>
      </c>
      <c r="B24532" t="s">
        <v>331</v>
      </c>
      <c r="C24532">
        <v>4.6100000000000003</v>
      </c>
      <c r="D24532">
        <v>99.42</v>
      </c>
    </row>
    <row r="24533" spans="1:4">
      <c r="A24533" s="29">
        <v>43745</v>
      </c>
      <c r="B24533" t="s">
        <v>332</v>
      </c>
      <c r="C24533">
        <v>13.29</v>
      </c>
      <c r="D24533">
        <v>90.740000000000009</v>
      </c>
    </row>
    <row r="24534" spans="1:4">
      <c r="A24534" s="29">
        <v>43745</v>
      </c>
      <c r="B24534" t="s">
        <v>333</v>
      </c>
      <c r="C24534">
        <v>16.55</v>
      </c>
      <c r="D24534">
        <v>87.48</v>
      </c>
    </row>
    <row r="24535" spans="1:4">
      <c r="A24535" s="29">
        <v>43745</v>
      </c>
      <c r="B24535" t="s">
        <v>334</v>
      </c>
      <c r="C24535">
        <v>16.600000000000001</v>
      </c>
      <c r="D24535">
        <v>87.43</v>
      </c>
    </row>
    <row r="24536" spans="1:4">
      <c r="A24536" s="29">
        <v>43745</v>
      </c>
      <c r="B24536" t="s">
        <v>335</v>
      </c>
      <c r="C24536">
        <v>16.66</v>
      </c>
      <c r="D24536">
        <v>87.37</v>
      </c>
    </row>
    <row r="24537" spans="1:4">
      <c r="A24537" s="29">
        <v>43745</v>
      </c>
      <c r="B24537" t="s">
        <v>336</v>
      </c>
      <c r="C24537">
        <v>16.63</v>
      </c>
      <c r="D24537">
        <v>87.4</v>
      </c>
    </row>
    <row r="24538" spans="1:4">
      <c r="A24538" s="29">
        <v>43745</v>
      </c>
      <c r="B24538" t="s">
        <v>337</v>
      </c>
      <c r="C24538">
        <v>5.88</v>
      </c>
      <c r="D24538">
        <v>98.15</v>
      </c>
    </row>
    <row r="24539" spans="1:4">
      <c r="A24539" s="29">
        <v>43745</v>
      </c>
      <c r="B24539" t="s">
        <v>338</v>
      </c>
      <c r="C24539">
        <v>4.7699999999999996</v>
      </c>
      <c r="D24539">
        <v>99.26</v>
      </c>
    </row>
    <row r="24540" spans="1:4">
      <c r="A24540" s="29">
        <v>43745</v>
      </c>
      <c r="B24540" t="s">
        <v>339</v>
      </c>
      <c r="C24540">
        <v>4.68</v>
      </c>
      <c r="D24540">
        <v>99.35</v>
      </c>
    </row>
    <row r="24541" spans="1:4">
      <c r="A24541" s="29">
        <v>43745</v>
      </c>
      <c r="B24541" t="s">
        <v>340</v>
      </c>
      <c r="C24541">
        <v>4.63</v>
      </c>
      <c r="D24541">
        <v>99.4</v>
      </c>
    </row>
    <row r="24542" spans="1:4">
      <c r="A24542" s="29">
        <v>43745</v>
      </c>
      <c r="B24542" t="s">
        <v>341</v>
      </c>
      <c r="C24542">
        <v>4.5999999999999996</v>
      </c>
      <c r="D24542">
        <v>99.43</v>
      </c>
    </row>
    <row r="24543" spans="1:4">
      <c r="A24543" s="29">
        <v>43745</v>
      </c>
      <c r="B24543" t="s">
        <v>342</v>
      </c>
      <c r="C24543">
        <v>4.58</v>
      </c>
      <c r="D24543">
        <v>99.45</v>
      </c>
    </row>
    <row r="24544" spans="1:4">
      <c r="A24544" s="29">
        <v>43745</v>
      </c>
      <c r="B24544" t="s">
        <v>343</v>
      </c>
      <c r="C24544">
        <v>4.57</v>
      </c>
      <c r="D24544">
        <v>99.460000000000008</v>
      </c>
    </row>
    <row r="24545" spans="1:4">
      <c r="A24545" s="29">
        <v>43745</v>
      </c>
      <c r="B24545" t="s">
        <v>344</v>
      </c>
      <c r="C24545">
        <v>4.55</v>
      </c>
      <c r="D24545">
        <v>99.48</v>
      </c>
    </row>
    <row r="24546" spans="1:4">
      <c r="A24546" s="29">
        <v>43745</v>
      </c>
      <c r="B24546" t="s">
        <v>345</v>
      </c>
      <c r="C24546">
        <v>4.54</v>
      </c>
      <c r="D24546">
        <v>99.49</v>
      </c>
    </row>
    <row r="24547" spans="1:4">
      <c r="A24547" s="29">
        <v>43745</v>
      </c>
      <c r="B24547" t="s">
        <v>346</v>
      </c>
      <c r="C24547">
        <v>4.53</v>
      </c>
      <c r="D24547">
        <v>99.5</v>
      </c>
    </row>
    <row r="24548" spans="1:4">
      <c r="A24548" s="29">
        <v>43745</v>
      </c>
      <c r="B24548" t="s">
        <v>347</v>
      </c>
      <c r="C24548">
        <v>4.72</v>
      </c>
      <c r="D24548">
        <v>99.31</v>
      </c>
    </row>
    <row r="24549" spans="1:4">
      <c r="A24549" s="29">
        <v>43745</v>
      </c>
      <c r="B24549" t="s">
        <v>348</v>
      </c>
      <c r="C24549">
        <v>4.92</v>
      </c>
      <c r="D24549">
        <v>99.11</v>
      </c>
    </row>
    <row r="24550" spans="1:4">
      <c r="A24550" s="29">
        <v>43745</v>
      </c>
      <c r="B24550" t="s">
        <v>349</v>
      </c>
      <c r="C24550">
        <v>5.01</v>
      </c>
      <c r="D24550">
        <v>99.02</v>
      </c>
    </row>
    <row r="24551" spans="1:4">
      <c r="A24551" s="29">
        <v>43745</v>
      </c>
      <c r="B24551" t="s">
        <v>350</v>
      </c>
      <c r="C24551">
        <v>5.04</v>
      </c>
      <c r="D24551">
        <v>98.99</v>
      </c>
    </row>
    <row r="24552" spans="1:4">
      <c r="A24552" s="29">
        <v>43745</v>
      </c>
      <c r="B24552" t="s">
        <v>351</v>
      </c>
      <c r="C24552">
        <v>4.7699999999999996</v>
      </c>
      <c r="D24552">
        <v>99.26</v>
      </c>
    </row>
    <row r="24553" spans="1:4">
      <c r="A24553" s="29">
        <v>43745</v>
      </c>
      <c r="B24553" t="s">
        <v>352</v>
      </c>
      <c r="C24553">
        <v>4.66</v>
      </c>
      <c r="D24553">
        <v>99.37</v>
      </c>
    </row>
    <row r="24554" spans="1:4">
      <c r="A24554" s="29">
        <v>43745</v>
      </c>
      <c r="B24554" t="s">
        <v>353</v>
      </c>
      <c r="C24554">
        <v>4.6100000000000003</v>
      </c>
      <c r="D24554">
        <v>99.42</v>
      </c>
    </row>
    <row r="24555" spans="1:4">
      <c r="A24555" s="29">
        <v>43745</v>
      </c>
      <c r="B24555" t="s">
        <v>354</v>
      </c>
      <c r="C24555">
        <v>4.74</v>
      </c>
      <c r="D24555">
        <v>99.29</v>
      </c>
    </row>
    <row r="24556" spans="1:4">
      <c r="A24556" s="29">
        <v>43745</v>
      </c>
      <c r="B24556" t="s">
        <v>355</v>
      </c>
      <c r="C24556">
        <v>4.96</v>
      </c>
      <c r="D24556">
        <v>99.070000000000007</v>
      </c>
    </row>
    <row r="24557" spans="1:4">
      <c r="A24557" s="29">
        <v>43745</v>
      </c>
      <c r="B24557" t="s">
        <v>356</v>
      </c>
      <c r="C24557">
        <v>5.05</v>
      </c>
      <c r="D24557">
        <v>98.98</v>
      </c>
    </row>
    <row r="24558" spans="1:4">
      <c r="A24558" s="29">
        <v>43745</v>
      </c>
      <c r="B24558" t="s">
        <v>357</v>
      </c>
      <c r="C24558">
        <v>5.09</v>
      </c>
      <c r="D24558">
        <v>98.94</v>
      </c>
    </row>
    <row r="24559" spans="1:4">
      <c r="A24559" s="29">
        <v>43745</v>
      </c>
      <c r="B24559" t="s">
        <v>358</v>
      </c>
      <c r="C24559">
        <v>5.1100000000000003</v>
      </c>
      <c r="D24559">
        <v>98.92</v>
      </c>
    </row>
    <row r="24560" spans="1:4">
      <c r="A24560" s="29">
        <v>43745</v>
      </c>
      <c r="B24560" t="s">
        <v>359</v>
      </c>
      <c r="C24560">
        <v>5.15</v>
      </c>
      <c r="D24560">
        <v>98.88</v>
      </c>
    </row>
    <row r="24561" spans="1:4">
      <c r="A24561" s="29">
        <v>43745</v>
      </c>
      <c r="B24561" t="s">
        <v>360</v>
      </c>
      <c r="C24561">
        <v>5.16</v>
      </c>
      <c r="D24561">
        <v>98.87</v>
      </c>
    </row>
    <row r="24562" spans="1:4">
      <c r="A24562" s="29">
        <v>43745</v>
      </c>
      <c r="B24562" t="s">
        <v>361</v>
      </c>
      <c r="C24562">
        <v>5.17</v>
      </c>
      <c r="D24562">
        <v>98.86</v>
      </c>
    </row>
    <row r="24563" spans="1:4">
      <c r="A24563" s="29">
        <v>43745</v>
      </c>
      <c r="B24563" t="s">
        <v>362</v>
      </c>
      <c r="C24563">
        <v>5.19</v>
      </c>
      <c r="D24563">
        <v>98.84</v>
      </c>
    </row>
    <row r="24564" spans="1:4">
      <c r="A24564" s="29">
        <v>43745</v>
      </c>
      <c r="B24564" t="s">
        <v>363</v>
      </c>
      <c r="C24564">
        <v>5.21</v>
      </c>
      <c r="D24564">
        <v>98.820000000000007</v>
      </c>
    </row>
    <row r="24565" spans="1:4">
      <c r="A24565" s="29">
        <v>43745</v>
      </c>
      <c r="B24565" t="s">
        <v>364</v>
      </c>
      <c r="C24565">
        <v>5.22</v>
      </c>
      <c r="D24565">
        <v>98.81</v>
      </c>
    </row>
    <row r="24566" spans="1:4">
      <c r="A24566" s="29">
        <v>43745</v>
      </c>
      <c r="B24566" t="s">
        <v>365</v>
      </c>
      <c r="C24566">
        <v>5.22</v>
      </c>
      <c r="D24566">
        <v>98.81</v>
      </c>
    </row>
    <row r="24567" spans="1:4">
      <c r="A24567" s="29">
        <v>43745</v>
      </c>
      <c r="B24567" t="s">
        <v>366</v>
      </c>
      <c r="C24567">
        <v>5.23</v>
      </c>
      <c r="D24567">
        <v>98.8</v>
      </c>
    </row>
    <row r="24568" spans="1:4">
      <c r="A24568" s="29">
        <v>43745</v>
      </c>
      <c r="B24568" t="s">
        <v>367</v>
      </c>
      <c r="C24568">
        <v>4.96</v>
      </c>
      <c r="D24568">
        <v>99.070000000000007</v>
      </c>
    </row>
    <row r="24569" spans="1:4">
      <c r="A24569" s="29">
        <v>43745</v>
      </c>
      <c r="B24569" t="s">
        <v>368</v>
      </c>
      <c r="C24569">
        <v>4.82</v>
      </c>
      <c r="D24569">
        <v>99.210000000000008</v>
      </c>
    </row>
    <row r="24570" spans="1:4">
      <c r="A24570" s="29">
        <v>43745</v>
      </c>
      <c r="B24570" t="s">
        <v>369</v>
      </c>
      <c r="C24570">
        <v>4.74</v>
      </c>
      <c r="D24570">
        <v>99.29</v>
      </c>
    </row>
    <row r="24571" spans="1:4">
      <c r="A24571" s="29">
        <v>43745</v>
      </c>
      <c r="B24571" t="s">
        <v>370</v>
      </c>
      <c r="C24571">
        <v>4.8600000000000003</v>
      </c>
      <c r="D24571">
        <v>99.17</v>
      </c>
    </row>
    <row r="24572" spans="1:4">
      <c r="A24572" s="29">
        <v>43745</v>
      </c>
      <c r="B24572" t="s">
        <v>371</v>
      </c>
      <c r="C24572">
        <v>5.0599999999999996</v>
      </c>
      <c r="D24572">
        <v>98.97</v>
      </c>
    </row>
    <row r="24573" spans="1:4">
      <c r="A24573" s="29">
        <v>43745</v>
      </c>
      <c r="B24573" t="s">
        <v>372</v>
      </c>
      <c r="C24573">
        <v>5.13</v>
      </c>
      <c r="D24573">
        <v>98.9</v>
      </c>
    </row>
    <row r="24574" spans="1:4">
      <c r="A24574" s="29">
        <v>43745</v>
      </c>
      <c r="B24574" t="s">
        <v>373</v>
      </c>
      <c r="C24574">
        <v>5.16</v>
      </c>
      <c r="D24574">
        <v>98.87</v>
      </c>
    </row>
    <row r="24575" spans="1:4">
      <c r="A24575" s="29">
        <v>43745</v>
      </c>
      <c r="B24575" t="s">
        <v>374</v>
      </c>
      <c r="C24575">
        <v>5.19</v>
      </c>
      <c r="D24575">
        <v>98.84</v>
      </c>
    </row>
    <row r="24576" spans="1:4">
      <c r="A24576" s="29">
        <v>43745</v>
      </c>
      <c r="B24576" t="s">
        <v>375</v>
      </c>
      <c r="C24576">
        <v>5.21</v>
      </c>
      <c r="D24576">
        <v>98.820000000000007</v>
      </c>
    </row>
    <row r="24577" spans="1:4">
      <c r="A24577" s="29">
        <v>43745</v>
      </c>
      <c r="B24577" t="s">
        <v>280</v>
      </c>
      <c r="C24577">
        <v>5.22</v>
      </c>
      <c r="D24577">
        <v>98.81</v>
      </c>
    </row>
    <row r="24578" spans="1:4">
      <c r="A24578" s="29">
        <v>43745</v>
      </c>
      <c r="B24578" t="s">
        <v>281</v>
      </c>
      <c r="C24578">
        <v>5.22</v>
      </c>
      <c r="D24578">
        <v>98.81</v>
      </c>
    </row>
    <row r="24579" spans="1:4">
      <c r="A24579" s="29">
        <v>43745</v>
      </c>
      <c r="B24579" t="s">
        <v>282</v>
      </c>
      <c r="C24579">
        <v>5.24</v>
      </c>
      <c r="D24579">
        <v>98.79</v>
      </c>
    </row>
    <row r="24580" spans="1:4">
      <c r="A24580" s="29">
        <v>43745</v>
      </c>
      <c r="B24580" t="s">
        <v>283</v>
      </c>
      <c r="C24580">
        <v>5.24</v>
      </c>
      <c r="D24580">
        <v>98.79</v>
      </c>
    </row>
    <row r="24581" spans="1:4">
      <c r="A24581" s="29">
        <v>43745</v>
      </c>
      <c r="B24581" t="s">
        <v>284</v>
      </c>
      <c r="C24581">
        <v>4.9400000000000004</v>
      </c>
      <c r="D24581">
        <v>99.09</v>
      </c>
    </row>
    <row r="24582" spans="1:4">
      <c r="A24582" s="29">
        <v>43745</v>
      </c>
      <c r="B24582" t="s">
        <v>285</v>
      </c>
      <c r="C24582">
        <v>4.8</v>
      </c>
      <c r="D24582">
        <v>99.23</v>
      </c>
    </row>
    <row r="24583" spans="1:4">
      <c r="A24583" s="29">
        <v>43745</v>
      </c>
      <c r="B24583" t="s">
        <v>286</v>
      </c>
      <c r="C24583">
        <v>4.7300000000000004</v>
      </c>
      <c r="D24583">
        <v>99.3</v>
      </c>
    </row>
    <row r="24584" spans="1:4">
      <c r="A24584" s="29">
        <v>43745</v>
      </c>
      <c r="B24584" t="s">
        <v>287</v>
      </c>
      <c r="C24584">
        <v>4.92</v>
      </c>
      <c r="D24584">
        <v>99.11</v>
      </c>
    </row>
    <row r="24585" spans="1:4">
      <c r="A24585" s="29">
        <v>43745</v>
      </c>
      <c r="B24585" t="s">
        <v>288</v>
      </c>
      <c r="C24585">
        <v>5.08</v>
      </c>
      <c r="D24585">
        <v>98.95</v>
      </c>
    </row>
    <row r="24586" spans="1:4">
      <c r="A24586" s="29">
        <v>43745</v>
      </c>
      <c r="B24586" t="s">
        <v>289</v>
      </c>
      <c r="C24586">
        <v>5.14</v>
      </c>
      <c r="D24586">
        <v>98.89</v>
      </c>
    </row>
    <row r="24587" spans="1:4">
      <c r="A24587" s="29">
        <v>43745</v>
      </c>
      <c r="B24587" t="s">
        <v>290</v>
      </c>
      <c r="C24587">
        <v>5.17</v>
      </c>
      <c r="D24587">
        <v>98.86</v>
      </c>
    </row>
    <row r="24588" spans="1:4">
      <c r="A24588" s="29">
        <v>43745</v>
      </c>
      <c r="B24588" t="s">
        <v>291</v>
      </c>
      <c r="C24588">
        <v>5.19</v>
      </c>
      <c r="D24588">
        <v>98.84</v>
      </c>
    </row>
    <row r="24589" spans="1:4">
      <c r="A24589" s="29">
        <v>43745</v>
      </c>
      <c r="B24589" t="s">
        <v>292</v>
      </c>
      <c r="C24589">
        <v>5.21</v>
      </c>
      <c r="D24589">
        <v>98.820000000000007</v>
      </c>
    </row>
    <row r="24590" spans="1:4">
      <c r="A24590" s="29">
        <v>43745</v>
      </c>
      <c r="B24590" t="s">
        <v>293</v>
      </c>
      <c r="C24590">
        <v>5.0999999999999996</v>
      </c>
      <c r="D24590">
        <v>98.93</v>
      </c>
    </row>
    <row r="24591" spans="1:4">
      <c r="A24591" s="29">
        <v>43745</v>
      </c>
      <c r="B24591" t="s">
        <v>294</v>
      </c>
      <c r="C24591">
        <v>4.8499999999999996</v>
      </c>
      <c r="D24591">
        <v>99.18</v>
      </c>
    </row>
    <row r="24592" spans="1:4">
      <c r="A24592" s="29">
        <v>43745</v>
      </c>
      <c r="B24592" t="s">
        <v>295</v>
      </c>
      <c r="C24592">
        <v>4.75</v>
      </c>
      <c r="D24592">
        <v>99.28</v>
      </c>
    </row>
    <row r="24593" spans="1:4">
      <c r="A24593" s="29">
        <v>43745</v>
      </c>
      <c r="B24593" t="s">
        <v>296</v>
      </c>
      <c r="C24593">
        <v>4.68</v>
      </c>
      <c r="D24593">
        <v>99.35</v>
      </c>
    </row>
    <row r="24594" spans="1:4">
      <c r="A24594" s="29">
        <v>43745</v>
      </c>
      <c r="B24594" t="s">
        <v>297</v>
      </c>
      <c r="C24594">
        <v>4.66</v>
      </c>
      <c r="D24594">
        <v>99.37</v>
      </c>
    </row>
    <row r="24595" spans="1:4">
      <c r="A24595" s="29">
        <v>43745</v>
      </c>
      <c r="B24595" t="s">
        <v>298</v>
      </c>
      <c r="C24595">
        <v>16</v>
      </c>
      <c r="D24595">
        <v>88.03</v>
      </c>
    </row>
    <row r="24596" spans="1:4">
      <c r="A24596" s="29">
        <v>43745</v>
      </c>
      <c r="B24596" t="s">
        <v>299</v>
      </c>
      <c r="C24596">
        <v>16.760000000000002</v>
      </c>
      <c r="D24596">
        <v>87.27</v>
      </c>
    </row>
    <row r="24597" spans="1:4">
      <c r="A24597" s="29">
        <v>43745</v>
      </c>
      <c r="B24597" t="s">
        <v>300</v>
      </c>
      <c r="C24597">
        <v>16.829999999999998</v>
      </c>
      <c r="D24597">
        <v>87.2</v>
      </c>
    </row>
    <row r="24598" spans="1:4">
      <c r="A24598" s="29">
        <v>43745</v>
      </c>
      <c r="B24598" t="s">
        <v>301</v>
      </c>
      <c r="C24598">
        <v>16.84</v>
      </c>
      <c r="D24598">
        <v>87.19</v>
      </c>
    </row>
    <row r="24599" spans="1:4">
      <c r="A24599" s="29">
        <v>43745</v>
      </c>
      <c r="B24599" t="s">
        <v>302</v>
      </c>
      <c r="C24599">
        <v>6.27</v>
      </c>
      <c r="D24599">
        <v>97.76</v>
      </c>
    </row>
    <row r="24600" spans="1:4">
      <c r="A24600" s="29">
        <v>43745</v>
      </c>
      <c r="B24600" t="s">
        <v>303</v>
      </c>
      <c r="C24600">
        <v>5.18</v>
      </c>
      <c r="D24600">
        <v>98.85</v>
      </c>
    </row>
    <row r="24601" spans="1:4">
      <c r="A24601" s="29">
        <v>43745</v>
      </c>
      <c r="B24601" t="s">
        <v>304</v>
      </c>
      <c r="C24601">
        <v>5.19</v>
      </c>
      <c r="D24601">
        <v>98.84</v>
      </c>
    </row>
    <row r="24602" spans="1:4">
      <c r="A24602" s="29">
        <v>43745</v>
      </c>
      <c r="B24602" t="s">
        <v>305</v>
      </c>
      <c r="C24602">
        <v>5.2</v>
      </c>
      <c r="D24602">
        <v>98.83</v>
      </c>
    </row>
    <row r="24603" spans="1:4">
      <c r="A24603" s="29">
        <v>43745</v>
      </c>
      <c r="B24603" t="s">
        <v>306</v>
      </c>
      <c r="C24603">
        <v>5.21</v>
      </c>
      <c r="D24603">
        <v>98.820000000000007</v>
      </c>
    </row>
    <row r="24604" spans="1:4">
      <c r="A24604" s="29">
        <v>43745</v>
      </c>
      <c r="B24604" t="s">
        <v>307</v>
      </c>
      <c r="C24604">
        <v>5.23</v>
      </c>
      <c r="D24604">
        <v>98.8</v>
      </c>
    </row>
    <row r="24605" spans="1:4">
      <c r="A24605" s="29">
        <v>43745</v>
      </c>
      <c r="B24605" t="s">
        <v>308</v>
      </c>
      <c r="C24605">
        <v>5.24</v>
      </c>
      <c r="D24605">
        <v>98.79</v>
      </c>
    </row>
    <row r="24606" spans="1:4">
      <c r="A24606" s="29">
        <v>43745</v>
      </c>
      <c r="B24606" t="s">
        <v>309</v>
      </c>
      <c r="C24606">
        <v>5.25</v>
      </c>
      <c r="D24606">
        <v>98.78</v>
      </c>
    </row>
    <row r="24607" spans="1:4">
      <c r="A24607" s="29">
        <v>43745</v>
      </c>
      <c r="B24607" t="s">
        <v>310</v>
      </c>
      <c r="C24607">
        <v>5.25</v>
      </c>
      <c r="D24607">
        <v>98.78</v>
      </c>
    </row>
    <row r="24608" spans="1:4">
      <c r="A24608" s="29">
        <v>43745</v>
      </c>
      <c r="B24608" t="s">
        <v>311</v>
      </c>
      <c r="C24608">
        <v>5.26</v>
      </c>
      <c r="D24608">
        <v>98.77</v>
      </c>
    </row>
    <row r="24609" spans="1:4">
      <c r="A24609" s="29">
        <v>43745</v>
      </c>
      <c r="B24609" t="s">
        <v>312</v>
      </c>
      <c r="C24609">
        <v>5.27</v>
      </c>
      <c r="D24609">
        <v>98.76</v>
      </c>
    </row>
    <row r="24610" spans="1:4">
      <c r="A24610" s="29">
        <v>43745</v>
      </c>
      <c r="B24610" t="s">
        <v>313</v>
      </c>
      <c r="C24610">
        <v>5.26</v>
      </c>
      <c r="D24610">
        <v>98.77</v>
      </c>
    </row>
    <row r="24611" spans="1:4">
      <c r="A24611" s="29">
        <v>43745</v>
      </c>
      <c r="B24611" t="s">
        <v>314</v>
      </c>
      <c r="C24611">
        <v>5.27</v>
      </c>
      <c r="D24611">
        <v>98.76</v>
      </c>
    </row>
    <row r="24612" spans="1:4">
      <c r="A24612" s="29">
        <v>43745</v>
      </c>
      <c r="B24612" t="s">
        <v>315</v>
      </c>
      <c r="C24612">
        <v>5.28</v>
      </c>
      <c r="D24612">
        <v>98.75</v>
      </c>
    </row>
    <row r="24613" spans="1:4">
      <c r="A24613" s="29">
        <v>43745</v>
      </c>
      <c r="B24613" t="s">
        <v>316</v>
      </c>
      <c r="C24613">
        <v>5.28</v>
      </c>
      <c r="D24613">
        <v>98.75</v>
      </c>
    </row>
    <row r="24614" spans="1:4">
      <c r="A24614" s="29">
        <v>43745</v>
      </c>
      <c r="B24614" t="s">
        <v>317</v>
      </c>
      <c r="C24614">
        <v>5.28</v>
      </c>
      <c r="D24614">
        <v>98.75</v>
      </c>
    </row>
    <row r="24615" spans="1:4">
      <c r="A24615" s="29">
        <v>43745</v>
      </c>
      <c r="B24615" t="s">
        <v>318</v>
      </c>
      <c r="C24615">
        <v>5.29</v>
      </c>
      <c r="D24615">
        <v>98.74</v>
      </c>
    </row>
    <row r="24616" spans="1:4">
      <c r="A24616" s="29">
        <v>43745</v>
      </c>
      <c r="B24616" t="s">
        <v>319</v>
      </c>
      <c r="C24616">
        <v>5.29</v>
      </c>
      <c r="D24616">
        <v>98.74</v>
      </c>
    </row>
    <row r="24617" spans="1:4">
      <c r="A24617" s="29">
        <v>43745</v>
      </c>
      <c r="B24617" t="s">
        <v>320</v>
      </c>
      <c r="C24617">
        <v>5.29</v>
      </c>
      <c r="D24617">
        <v>98.74</v>
      </c>
    </row>
    <row r="24618" spans="1:4">
      <c r="A24618" s="29">
        <v>43745</v>
      </c>
      <c r="B24618" t="s">
        <v>321</v>
      </c>
      <c r="C24618">
        <v>5.24</v>
      </c>
      <c r="D24618">
        <v>98.79</v>
      </c>
    </row>
    <row r="24619" spans="1:4">
      <c r="A24619" s="29">
        <v>43745</v>
      </c>
      <c r="B24619" t="s">
        <v>322</v>
      </c>
      <c r="C24619">
        <v>4.95</v>
      </c>
      <c r="D24619">
        <v>99.08</v>
      </c>
    </row>
    <row r="24620" spans="1:4">
      <c r="A24620" s="29">
        <v>43745</v>
      </c>
      <c r="B24620" t="s">
        <v>323</v>
      </c>
      <c r="C24620">
        <v>4.83</v>
      </c>
      <c r="D24620">
        <v>99.2</v>
      </c>
    </row>
    <row r="24621" spans="1:4">
      <c r="A24621" s="29">
        <v>43745</v>
      </c>
      <c r="B24621" t="s">
        <v>324</v>
      </c>
      <c r="C24621">
        <v>4.76</v>
      </c>
      <c r="D24621">
        <v>99.27</v>
      </c>
    </row>
    <row r="24622" spans="1:4">
      <c r="A24622" s="29">
        <v>43745</v>
      </c>
      <c r="B24622" t="s">
        <v>325</v>
      </c>
      <c r="C24622">
        <v>4.71</v>
      </c>
      <c r="D24622">
        <v>99.320000000000007</v>
      </c>
    </row>
    <row r="24623" spans="1:4">
      <c r="A24623" s="29">
        <v>43745</v>
      </c>
      <c r="B24623" t="s">
        <v>326</v>
      </c>
      <c r="C24623">
        <v>4.68</v>
      </c>
      <c r="D24623">
        <v>99.35</v>
      </c>
    </row>
    <row r="24624" spans="1:4">
      <c r="A24624" s="29">
        <v>43745</v>
      </c>
      <c r="B24624" t="s">
        <v>327</v>
      </c>
      <c r="C24624">
        <v>4.66</v>
      </c>
      <c r="D24624">
        <v>99.37</v>
      </c>
    </row>
    <row r="24625" spans="1:4">
      <c r="A24625" s="29">
        <v>43745</v>
      </c>
      <c r="B24625" t="s">
        <v>328</v>
      </c>
      <c r="C24625">
        <v>16.45</v>
      </c>
      <c r="D24625">
        <v>87.58</v>
      </c>
    </row>
    <row r="24626" spans="1:4">
      <c r="A24626" s="29">
        <v>43745</v>
      </c>
      <c r="B24626" t="s">
        <v>329</v>
      </c>
      <c r="C24626">
        <v>16.600000000000001</v>
      </c>
      <c r="D24626">
        <v>87.43</v>
      </c>
    </row>
    <row r="24627" spans="1:4">
      <c r="A24627" s="29">
        <v>43746</v>
      </c>
      <c r="B24627" t="s">
        <v>330</v>
      </c>
      <c r="C24627">
        <v>16.59</v>
      </c>
      <c r="D24627">
        <v>87.44</v>
      </c>
    </row>
    <row r="24628" spans="1:4">
      <c r="A24628" s="29">
        <v>43746</v>
      </c>
      <c r="B24628" t="s">
        <v>331</v>
      </c>
      <c r="C24628">
        <v>19.399999999999999</v>
      </c>
      <c r="D24628">
        <v>84.63</v>
      </c>
    </row>
    <row r="24629" spans="1:4">
      <c r="A24629" s="29">
        <v>43746</v>
      </c>
      <c r="B24629" t="s">
        <v>332</v>
      </c>
      <c r="C24629">
        <v>5.7</v>
      </c>
      <c r="D24629">
        <v>98.33</v>
      </c>
    </row>
    <row r="24630" spans="1:4">
      <c r="A24630" s="29">
        <v>43746</v>
      </c>
      <c r="B24630" t="s">
        <v>333</v>
      </c>
      <c r="C24630">
        <v>4.79</v>
      </c>
      <c r="D24630">
        <v>99.24</v>
      </c>
    </row>
    <row r="24631" spans="1:4">
      <c r="A24631" s="29">
        <v>43746</v>
      </c>
      <c r="B24631" t="s">
        <v>334</v>
      </c>
      <c r="C24631">
        <v>4.71</v>
      </c>
      <c r="D24631">
        <v>99.320000000000007</v>
      </c>
    </row>
    <row r="24632" spans="1:4">
      <c r="A24632" s="29">
        <v>43746</v>
      </c>
      <c r="B24632" t="s">
        <v>335</v>
      </c>
      <c r="C24632">
        <v>4.66</v>
      </c>
      <c r="D24632">
        <v>99.37</v>
      </c>
    </row>
    <row r="24633" spans="1:4">
      <c r="A24633" s="29">
        <v>43746</v>
      </c>
      <c r="B24633" t="s">
        <v>336</v>
      </c>
      <c r="C24633">
        <v>4.62</v>
      </c>
      <c r="D24633">
        <v>99.41</v>
      </c>
    </row>
    <row r="24634" spans="1:4">
      <c r="A24634" s="29">
        <v>43746</v>
      </c>
      <c r="B24634" t="s">
        <v>337</v>
      </c>
      <c r="C24634">
        <v>4.5999999999999996</v>
      </c>
      <c r="D24634">
        <v>99.43</v>
      </c>
    </row>
    <row r="24635" spans="1:4">
      <c r="A24635" s="29">
        <v>43746</v>
      </c>
      <c r="B24635" t="s">
        <v>338</v>
      </c>
      <c r="C24635">
        <v>4.58</v>
      </c>
      <c r="D24635">
        <v>99.45</v>
      </c>
    </row>
    <row r="24636" spans="1:4">
      <c r="A24636" s="29">
        <v>43746</v>
      </c>
      <c r="B24636" t="s">
        <v>339</v>
      </c>
      <c r="C24636">
        <v>4.58</v>
      </c>
      <c r="D24636">
        <v>99.45</v>
      </c>
    </row>
    <row r="24637" spans="1:4">
      <c r="A24637" s="29">
        <v>43746</v>
      </c>
      <c r="B24637" t="s">
        <v>340</v>
      </c>
      <c r="C24637">
        <v>4.5599999999999996</v>
      </c>
      <c r="D24637">
        <v>99.47</v>
      </c>
    </row>
    <row r="24638" spans="1:4">
      <c r="A24638" s="29">
        <v>43746</v>
      </c>
      <c r="B24638" t="s">
        <v>341</v>
      </c>
      <c r="C24638">
        <v>4.55</v>
      </c>
      <c r="D24638">
        <v>99.48</v>
      </c>
    </row>
    <row r="24639" spans="1:4">
      <c r="A24639" s="29">
        <v>43746</v>
      </c>
      <c r="B24639" t="s">
        <v>342</v>
      </c>
      <c r="C24639">
        <v>4.54</v>
      </c>
      <c r="D24639">
        <v>99.49</v>
      </c>
    </row>
    <row r="24640" spans="1:4">
      <c r="A24640" s="29">
        <v>43746</v>
      </c>
      <c r="B24640" t="s">
        <v>343</v>
      </c>
      <c r="C24640">
        <v>4.54</v>
      </c>
      <c r="D24640">
        <v>99.49</v>
      </c>
    </row>
    <row r="24641" spans="1:4">
      <c r="A24641" s="29">
        <v>43746</v>
      </c>
      <c r="B24641" t="s">
        <v>344</v>
      </c>
      <c r="C24641">
        <v>4.53</v>
      </c>
      <c r="D24641">
        <v>99.5</v>
      </c>
    </row>
    <row r="24642" spans="1:4">
      <c r="A24642" s="29">
        <v>43746</v>
      </c>
      <c r="B24642" t="s">
        <v>345</v>
      </c>
      <c r="C24642">
        <v>17.02</v>
      </c>
      <c r="D24642">
        <v>87.01</v>
      </c>
    </row>
    <row r="24643" spans="1:4">
      <c r="A24643" s="29">
        <v>43746</v>
      </c>
      <c r="B24643" t="s">
        <v>346</v>
      </c>
      <c r="C24643">
        <v>6.41</v>
      </c>
      <c r="D24643">
        <v>97.62</v>
      </c>
    </row>
    <row r="24644" spans="1:4">
      <c r="A24644" s="29">
        <v>43746</v>
      </c>
      <c r="B24644" t="s">
        <v>347</v>
      </c>
      <c r="C24644">
        <v>5.01</v>
      </c>
      <c r="D24644">
        <v>99.02</v>
      </c>
    </row>
    <row r="24645" spans="1:4">
      <c r="A24645" s="29">
        <v>43746</v>
      </c>
      <c r="B24645" t="s">
        <v>348</v>
      </c>
      <c r="C24645">
        <v>5.03</v>
      </c>
      <c r="D24645">
        <v>99</v>
      </c>
    </row>
    <row r="24646" spans="1:4">
      <c r="A24646" s="29">
        <v>43746</v>
      </c>
      <c r="B24646" t="s">
        <v>349</v>
      </c>
      <c r="C24646">
        <v>4.76</v>
      </c>
      <c r="D24646">
        <v>99.27</v>
      </c>
    </row>
    <row r="24647" spans="1:4">
      <c r="A24647" s="29">
        <v>43746</v>
      </c>
      <c r="B24647" t="s">
        <v>350</v>
      </c>
      <c r="C24647">
        <v>4.66</v>
      </c>
      <c r="D24647">
        <v>99.37</v>
      </c>
    </row>
    <row r="24648" spans="1:4">
      <c r="A24648" s="29">
        <v>43746</v>
      </c>
      <c r="B24648" t="s">
        <v>351</v>
      </c>
      <c r="C24648">
        <v>4.62</v>
      </c>
      <c r="D24648">
        <v>99.41</v>
      </c>
    </row>
    <row r="24649" spans="1:4">
      <c r="A24649" s="29">
        <v>43746</v>
      </c>
      <c r="B24649" t="s">
        <v>352</v>
      </c>
      <c r="C24649">
        <v>4.58</v>
      </c>
      <c r="D24649">
        <v>99.45</v>
      </c>
    </row>
    <row r="24650" spans="1:4">
      <c r="A24650" s="29">
        <v>43746</v>
      </c>
      <c r="B24650" t="s">
        <v>353</v>
      </c>
      <c r="C24650">
        <v>4.5999999999999996</v>
      </c>
      <c r="D24650">
        <v>99.43</v>
      </c>
    </row>
    <row r="24651" spans="1:4">
      <c r="A24651" s="29">
        <v>43746</v>
      </c>
      <c r="B24651" t="s">
        <v>354</v>
      </c>
      <c r="C24651">
        <v>4.8899999999999997</v>
      </c>
      <c r="D24651">
        <v>99.14</v>
      </c>
    </row>
    <row r="24652" spans="1:4">
      <c r="A24652" s="29">
        <v>43746</v>
      </c>
      <c r="B24652" t="s">
        <v>355</v>
      </c>
      <c r="C24652">
        <v>5.01</v>
      </c>
      <c r="D24652">
        <v>99.02</v>
      </c>
    </row>
    <row r="24653" spans="1:4">
      <c r="A24653" s="29">
        <v>43746</v>
      </c>
      <c r="B24653" t="s">
        <v>356</v>
      </c>
      <c r="C24653">
        <v>5.07</v>
      </c>
      <c r="D24653">
        <v>98.960000000000008</v>
      </c>
    </row>
    <row r="24654" spans="1:4">
      <c r="A24654" s="29">
        <v>43746</v>
      </c>
      <c r="B24654" t="s">
        <v>357</v>
      </c>
      <c r="C24654">
        <v>5.1100000000000003</v>
      </c>
      <c r="D24654">
        <v>98.92</v>
      </c>
    </row>
    <row r="24655" spans="1:4">
      <c r="A24655" s="29">
        <v>43746</v>
      </c>
      <c r="B24655" t="s">
        <v>358</v>
      </c>
      <c r="C24655">
        <v>5.12</v>
      </c>
      <c r="D24655">
        <v>98.91</v>
      </c>
    </row>
    <row r="24656" spans="1:4">
      <c r="A24656" s="29">
        <v>43746</v>
      </c>
      <c r="B24656" t="s">
        <v>359</v>
      </c>
      <c r="C24656">
        <v>5.15</v>
      </c>
      <c r="D24656">
        <v>98.88</v>
      </c>
    </row>
    <row r="24657" spans="1:4">
      <c r="A24657" s="29">
        <v>43746</v>
      </c>
      <c r="B24657" t="s">
        <v>360</v>
      </c>
      <c r="C24657">
        <v>5.17</v>
      </c>
      <c r="D24657">
        <v>98.86</v>
      </c>
    </row>
    <row r="24658" spans="1:4">
      <c r="A24658" s="29">
        <v>43746</v>
      </c>
      <c r="B24658" t="s">
        <v>361</v>
      </c>
      <c r="C24658">
        <v>5.19</v>
      </c>
      <c r="D24658">
        <v>98.84</v>
      </c>
    </row>
    <row r="24659" spans="1:4">
      <c r="A24659" s="29">
        <v>43746</v>
      </c>
      <c r="B24659" t="s">
        <v>362</v>
      </c>
      <c r="C24659">
        <v>5.2</v>
      </c>
      <c r="D24659">
        <v>98.83</v>
      </c>
    </row>
    <row r="24660" spans="1:4">
      <c r="A24660" s="29">
        <v>43746</v>
      </c>
      <c r="B24660" t="s">
        <v>363</v>
      </c>
      <c r="C24660">
        <v>5.21</v>
      </c>
      <c r="D24660">
        <v>98.820000000000007</v>
      </c>
    </row>
    <row r="24661" spans="1:4">
      <c r="A24661" s="29">
        <v>43746</v>
      </c>
      <c r="B24661" t="s">
        <v>364</v>
      </c>
      <c r="C24661">
        <v>5.22</v>
      </c>
      <c r="D24661">
        <v>98.81</v>
      </c>
    </row>
    <row r="24662" spans="1:4">
      <c r="A24662" s="29">
        <v>43746</v>
      </c>
      <c r="B24662" t="s">
        <v>365</v>
      </c>
      <c r="C24662">
        <v>5.23</v>
      </c>
      <c r="D24662">
        <v>98.8</v>
      </c>
    </row>
    <row r="24663" spans="1:4">
      <c r="A24663" s="29">
        <v>43746</v>
      </c>
      <c r="B24663" t="s">
        <v>366</v>
      </c>
      <c r="C24663">
        <v>5.24</v>
      </c>
      <c r="D24663">
        <v>98.79</v>
      </c>
    </row>
    <row r="24664" spans="1:4">
      <c r="A24664" s="29">
        <v>43746</v>
      </c>
      <c r="B24664" t="s">
        <v>367</v>
      </c>
      <c r="C24664">
        <v>5</v>
      </c>
      <c r="D24664">
        <v>99.03</v>
      </c>
    </row>
    <row r="24665" spans="1:4">
      <c r="A24665" s="29">
        <v>43746</v>
      </c>
      <c r="B24665" t="s">
        <v>368</v>
      </c>
      <c r="C24665">
        <v>4.83</v>
      </c>
      <c r="D24665">
        <v>99.2</v>
      </c>
    </row>
    <row r="24666" spans="1:4">
      <c r="A24666" s="29">
        <v>43746</v>
      </c>
      <c r="B24666" t="s">
        <v>369</v>
      </c>
      <c r="C24666">
        <v>4.76</v>
      </c>
      <c r="D24666">
        <v>99.27</v>
      </c>
    </row>
    <row r="24667" spans="1:4">
      <c r="A24667" s="29">
        <v>43746</v>
      </c>
      <c r="B24667" t="s">
        <v>370</v>
      </c>
      <c r="C24667">
        <v>4.83</v>
      </c>
      <c r="D24667">
        <v>99.2</v>
      </c>
    </row>
    <row r="24668" spans="1:4">
      <c r="A24668" s="29">
        <v>43746</v>
      </c>
      <c r="B24668" t="s">
        <v>371</v>
      </c>
      <c r="C24668">
        <v>5.0599999999999996</v>
      </c>
      <c r="D24668">
        <v>98.97</v>
      </c>
    </row>
    <row r="24669" spans="1:4">
      <c r="A24669" s="29">
        <v>43746</v>
      </c>
      <c r="B24669" t="s">
        <v>372</v>
      </c>
      <c r="C24669">
        <v>5.14</v>
      </c>
      <c r="D24669">
        <v>98.89</v>
      </c>
    </row>
    <row r="24670" spans="1:4">
      <c r="A24670" s="29">
        <v>43746</v>
      </c>
      <c r="B24670" t="s">
        <v>373</v>
      </c>
      <c r="C24670">
        <v>5.17</v>
      </c>
      <c r="D24670">
        <v>98.86</v>
      </c>
    </row>
    <row r="24671" spans="1:4">
      <c r="A24671" s="29">
        <v>43746</v>
      </c>
      <c r="B24671" t="s">
        <v>374</v>
      </c>
      <c r="C24671">
        <v>5.2</v>
      </c>
      <c r="D24671">
        <v>98.83</v>
      </c>
    </row>
    <row r="24672" spans="1:4">
      <c r="A24672" s="29">
        <v>43746</v>
      </c>
      <c r="B24672" t="s">
        <v>375</v>
      </c>
      <c r="C24672">
        <v>5.22</v>
      </c>
      <c r="D24672">
        <v>98.81</v>
      </c>
    </row>
    <row r="24673" spans="1:4">
      <c r="A24673" s="29">
        <v>43746</v>
      </c>
      <c r="B24673" t="s">
        <v>280</v>
      </c>
      <c r="C24673">
        <v>5.22</v>
      </c>
      <c r="D24673">
        <v>98.81</v>
      </c>
    </row>
    <row r="24674" spans="1:4">
      <c r="A24674" s="29">
        <v>43746</v>
      </c>
      <c r="B24674" t="s">
        <v>281</v>
      </c>
      <c r="C24674">
        <v>5.24</v>
      </c>
      <c r="D24674">
        <v>98.79</v>
      </c>
    </row>
    <row r="24675" spans="1:4">
      <c r="A24675" s="29">
        <v>43746</v>
      </c>
      <c r="B24675" t="s">
        <v>282</v>
      </c>
      <c r="C24675">
        <v>5.24</v>
      </c>
      <c r="D24675">
        <v>98.79</v>
      </c>
    </row>
    <row r="24676" spans="1:4">
      <c r="A24676" s="29">
        <v>43746</v>
      </c>
      <c r="B24676" t="s">
        <v>283</v>
      </c>
      <c r="C24676">
        <v>5.26</v>
      </c>
      <c r="D24676">
        <v>98.77</v>
      </c>
    </row>
    <row r="24677" spans="1:4">
      <c r="A24677" s="29">
        <v>43746</v>
      </c>
      <c r="B24677" t="s">
        <v>284</v>
      </c>
      <c r="C24677">
        <v>5.07</v>
      </c>
      <c r="D24677">
        <v>98.960000000000008</v>
      </c>
    </row>
    <row r="24678" spans="1:4">
      <c r="A24678" s="29">
        <v>43746</v>
      </c>
      <c r="B24678" t="s">
        <v>285</v>
      </c>
      <c r="C24678">
        <v>4.8600000000000003</v>
      </c>
      <c r="D24678">
        <v>99.17</v>
      </c>
    </row>
    <row r="24679" spans="1:4">
      <c r="A24679" s="29">
        <v>43746</v>
      </c>
      <c r="B24679" t="s">
        <v>286</v>
      </c>
      <c r="C24679">
        <v>4.7699999999999996</v>
      </c>
      <c r="D24679">
        <v>99.26</v>
      </c>
    </row>
    <row r="24680" spans="1:4">
      <c r="A24680" s="29">
        <v>43746</v>
      </c>
      <c r="B24680" t="s">
        <v>287</v>
      </c>
      <c r="C24680">
        <v>4.79</v>
      </c>
      <c r="D24680">
        <v>99.24</v>
      </c>
    </row>
    <row r="24681" spans="1:4">
      <c r="A24681" s="29">
        <v>43746</v>
      </c>
      <c r="B24681" t="s">
        <v>288</v>
      </c>
      <c r="C24681">
        <v>5.04</v>
      </c>
      <c r="D24681">
        <v>98.99</v>
      </c>
    </row>
    <row r="24682" spans="1:4">
      <c r="A24682" s="29">
        <v>43746</v>
      </c>
      <c r="B24682" t="s">
        <v>289</v>
      </c>
      <c r="C24682">
        <v>5.12</v>
      </c>
      <c r="D24682">
        <v>98.91</v>
      </c>
    </row>
    <row r="24683" spans="1:4">
      <c r="A24683" s="29">
        <v>43746</v>
      </c>
      <c r="B24683" t="s">
        <v>290</v>
      </c>
      <c r="C24683">
        <v>5.17</v>
      </c>
      <c r="D24683">
        <v>98.86</v>
      </c>
    </row>
    <row r="24684" spans="1:4">
      <c r="A24684" s="29">
        <v>43746</v>
      </c>
      <c r="B24684" t="s">
        <v>291</v>
      </c>
      <c r="C24684">
        <v>5.2</v>
      </c>
      <c r="D24684">
        <v>98.83</v>
      </c>
    </row>
    <row r="24685" spans="1:4">
      <c r="A24685" s="29">
        <v>43746</v>
      </c>
      <c r="B24685" t="s">
        <v>292</v>
      </c>
      <c r="C24685">
        <v>5.21</v>
      </c>
      <c r="D24685">
        <v>98.820000000000007</v>
      </c>
    </row>
    <row r="24686" spans="1:4">
      <c r="A24686" s="29">
        <v>43746</v>
      </c>
      <c r="B24686" t="s">
        <v>293</v>
      </c>
      <c r="C24686">
        <v>5.23</v>
      </c>
      <c r="D24686">
        <v>98.8</v>
      </c>
    </row>
    <row r="24687" spans="1:4">
      <c r="A24687" s="29">
        <v>43746</v>
      </c>
      <c r="B24687" t="s">
        <v>294</v>
      </c>
      <c r="C24687">
        <v>4.97</v>
      </c>
      <c r="D24687">
        <v>99.06</v>
      </c>
    </row>
    <row r="24688" spans="1:4">
      <c r="A24688" s="29">
        <v>43746</v>
      </c>
      <c r="B24688" t="s">
        <v>295</v>
      </c>
      <c r="C24688">
        <v>4.8099999999999996</v>
      </c>
      <c r="D24688">
        <v>99.22</v>
      </c>
    </row>
    <row r="24689" spans="1:4">
      <c r="A24689" s="29">
        <v>43746</v>
      </c>
      <c r="B24689" t="s">
        <v>296</v>
      </c>
      <c r="C24689">
        <v>4.74</v>
      </c>
      <c r="D24689">
        <v>99.29</v>
      </c>
    </row>
    <row r="24690" spans="1:4">
      <c r="A24690" s="29">
        <v>43746</v>
      </c>
      <c r="B24690" t="s">
        <v>297</v>
      </c>
      <c r="C24690">
        <v>4.6900000000000004</v>
      </c>
      <c r="D24690">
        <v>99.34</v>
      </c>
    </row>
    <row r="24691" spans="1:4">
      <c r="A24691" s="29">
        <v>43746</v>
      </c>
      <c r="B24691" t="s">
        <v>298</v>
      </c>
      <c r="C24691">
        <v>17.88</v>
      </c>
      <c r="D24691">
        <v>86.15</v>
      </c>
    </row>
    <row r="24692" spans="1:4">
      <c r="A24692" s="29">
        <v>43746</v>
      </c>
      <c r="B24692" t="s">
        <v>299</v>
      </c>
      <c r="C24692">
        <v>19.79</v>
      </c>
      <c r="D24692">
        <v>84.240000000000009</v>
      </c>
    </row>
    <row r="24693" spans="1:4">
      <c r="A24693" s="29">
        <v>43746</v>
      </c>
      <c r="B24693" t="s">
        <v>300</v>
      </c>
      <c r="C24693">
        <v>19.96</v>
      </c>
      <c r="D24693">
        <v>84.07</v>
      </c>
    </row>
    <row r="24694" spans="1:4">
      <c r="A24694" s="29">
        <v>43746</v>
      </c>
      <c r="B24694" t="s">
        <v>301</v>
      </c>
      <c r="C24694">
        <v>19.98</v>
      </c>
      <c r="D24694">
        <v>84.05</v>
      </c>
    </row>
    <row r="24695" spans="1:4">
      <c r="A24695" s="29">
        <v>43746</v>
      </c>
      <c r="B24695" t="s">
        <v>302</v>
      </c>
      <c r="C24695">
        <v>6.77</v>
      </c>
      <c r="D24695">
        <v>97.26</v>
      </c>
    </row>
    <row r="24696" spans="1:4">
      <c r="A24696" s="29">
        <v>43746</v>
      </c>
      <c r="B24696" t="s">
        <v>303</v>
      </c>
      <c r="C24696">
        <v>5.23</v>
      </c>
      <c r="D24696">
        <v>98.8</v>
      </c>
    </row>
    <row r="24697" spans="1:4">
      <c r="A24697" s="29">
        <v>43746</v>
      </c>
      <c r="B24697" t="s">
        <v>304</v>
      </c>
      <c r="C24697">
        <v>5.21</v>
      </c>
      <c r="D24697">
        <v>98.820000000000007</v>
      </c>
    </row>
    <row r="24698" spans="1:4">
      <c r="A24698" s="29">
        <v>43746</v>
      </c>
      <c r="B24698" t="s">
        <v>305</v>
      </c>
      <c r="C24698">
        <v>5.23</v>
      </c>
      <c r="D24698">
        <v>98.8</v>
      </c>
    </row>
    <row r="24699" spans="1:4">
      <c r="A24699" s="29">
        <v>43746</v>
      </c>
      <c r="B24699" t="s">
        <v>306</v>
      </c>
      <c r="C24699">
        <v>5.24</v>
      </c>
      <c r="D24699">
        <v>98.79</v>
      </c>
    </row>
    <row r="24700" spans="1:4">
      <c r="A24700" s="29">
        <v>43746</v>
      </c>
      <c r="B24700" t="s">
        <v>307</v>
      </c>
      <c r="C24700">
        <v>5.25</v>
      </c>
      <c r="D24700">
        <v>98.78</v>
      </c>
    </row>
    <row r="24701" spans="1:4">
      <c r="A24701" s="29">
        <v>43746</v>
      </c>
      <c r="B24701" t="s">
        <v>308</v>
      </c>
      <c r="C24701">
        <v>5.26</v>
      </c>
      <c r="D24701">
        <v>98.77</v>
      </c>
    </row>
    <row r="24702" spans="1:4">
      <c r="A24702" s="29">
        <v>43746</v>
      </c>
      <c r="B24702" t="s">
        <v>309</v>
      </c>
      <c r="C24702">
        <v>5.27</v>
      </c>
      <c r="D24702">
        <v>98.76</v>
      </c>
    </row>
    <row r="24703" spans="1:4">
      <c r="A24703" s="29">
        <v>43746</v>
      </c>
      <c r="B24703" t="s">
        <v>310</v>
      </c>
      <c r="C24703">
        <v>5.27</v>
      </c>
      <c r="D24703">
        <v>98.76</v>
      </c>
    </row>
    <row r="24704" spans="1:4">
      <c r="A24704" s="29">
        <v>43746</v>
      </c>
      <c r="B24704" t="s">
        <v>311</v>
      </c>
      <c r="C24704">
        <v>5.27</v>
      </c>
      <c r="D24704">
        <v>98.76</v>
      </c>
    </row>
    <row r="24705" spans="1:4">
      <c r="A24705" s="29">
        <v>43746</v>
      </c>
      <c r="B24705" t="s">
        <v>312</v>
      </c>
      <c r="C24705">
        <v>5.27</v>
      </c>
      <c r="D24705">
        <v>98.76</v>
      </c>
    </row>
    <row r="24706" spans="1:4">
      <c r="A24706" s="29">
        <v>43746</v>
      </c>
      <c r="B24706" t="s">
        <v>313</v>
      </c>
      <c r="C24706">
        <v>5.28</v>
      </c>
      <c r="D24706">
        <v>98.75</v>
      </c>
    </row>
    <row r="24707" spans="1:4">
      <c r="A24707" s="29">
        <v>43746</v>
      </c>
      <c r="B24707" t="s">
        <v>314</v>
      </c>
      <c r="C24707">
        <v>5.29</v>
      </c>
      <c r="D24707">
        <v>98.74</v>
      </c>
    </row>
    <row r="24708" spans="1:4">
      <c r="A24708" s="29">
        <v>43746</v>
      </c>
      <c r="B24708" t="s">
        <v>315</v>
      </c>
      <c r="C24708">
        <v>5.29</v>
      </c>
      <c r="D24708">
        <v>98.74</v>
      </c>
    </row>
    <row r="24709" spans="1:4">
      <c r="A24709" s="29">
        <v>43746</v>
      </c>
      <c r="B24709" t="s">
        <v>316</v>
      </c>
      <c r="C24709">
        <v>5.29</v>
      </c>
      <c r="D24709">
        <v>98.74</v>
      </c>
    </row>
    <row r="24710" spans="1:4">
      <c r="A24710" s="29">
        <v>43746</v>
      </c>
      <c r="B24710" t="s">
        <v>317</v>
      </c>
      <c r="C24710">
        <v>5.3</v>
      </c>
      <c r="D24710">
        <v>98.73</v>
      </c>
    </row>
    <row r="24711" spans="1:4">
      <c r="A24711" s="29">
        <v>43746</v>
      </c>
      <c r="B24711" t="s">
        <v>318</v>
      </c>
      <c r="C24711">
        <v>5.3</v>
      </c>
      <c r="D24711">
        <v>98.73</v>
      </c>
    </row>
    <row r="24712" spans="1:4">
      <c r="A24712" s="29">
        <v>43746</v>
      </c>
      <c r="B24712" t="s">
        <v>319</v>
      </c>
      <c r="C24712">
        <v>5.08</v>
      </c>
      <c r="D24712">
        <v>98.95</v>
      </c>
    </row>
    <row r="24713" spans="1:4">
      <c r="A24713" s="29">
        <v>43746</v>
      </c>
      <c r="B24713" t="s">
        <v>320</v>
      </c>
      <c r="C24713">
        <v>4.88</v>
      </c>
      <c r="D24713">
        <v>99.15</v>
      </c>
    </row>
    <row r="24714" spans="1:4">
      <c r="A24714" s="29">
        <v>43746</v>
      </c>
      <c r="B24714" t="s">
        <v>321</v>
      </c>
      <c r="C24714">
        <v>4.8</v>
      </c>
      <c r="D24714">
        <v>99.23</v>
      </c>
    </row>
    <row r="24715" spans="1:4">
      <c r="A24715" s="29">
        <v>43746</v>
      </c>
      <c r="B24715" t="s">
        <v>322</v>
      </c>
      <c r="C24715">
        <v>4.75</v>
      </c>
      <c r="D24715">
        <v>99.28</v>
      </c>
    </row>
    <row r="24716" spans="1:4">
      <c r="A24716" s="29">
        <v>43746</v>
      </c>
      <c r="B24716" t="s">
        <v>323</v>
      </c>
      <c r="C24716">
        <v>4.71</v>
      </c>
      <c r="D24716">
        <v>99.320000000000007</v>
      </c>
    </row>
    <row r="24717" spans="1:4">
      <c r="A24717" s="29">
        <v>43746</v>
      </c>
      <c r="B24717" t="s">
        <v>324</v>
      </c>
      <c r="C24717">
        <v>4.9400000000000004</v>
      </c>
      <c r="D24717">
        <v>99.09</v>
      </c>
    </row>
    <row r="24718" spans="1:4">
      <c r="A24718" s="29">
        <v>43746</v>
      </c>
      <c r="B24718" t="s">
        <v>325</v>
      </c>
      <c r="C24718">
        <v>5.09</v>
      </c>
      <c r="D24718">
        <v>98.94</v>
      </c>
    </row>
    <row r="24719" spans="1:4">
      <c r="A24719" s="29">
        <v>43746</v>
      </c>
      <c r="B24719" t="s">
        <v>326</v>
      </c>
      <c r="C24719">
        <v>18.190000000000001</v>
      </c>
      <c r="D24719">
        <v>85.84</v>
      </c>
    </row>
    <row r="24720" spans="1:4">
      <c r="A24720" s="29">
        <v>43746</v>
      </c>
      <c r="B24720" t="s">
        <v>327</v>
      </c>
      <c r="C24720">
        <v>11.89</v>
      </c>
      <c r="D24720">
        <v>92.14</v>
      </c>
    </row>
    <row r="24721" spans="1:4">
      <c r="A24721" s="29">
        <v>43746</v>
      </c>
      <c r="B24721" t="s">
        <v>328</v>
      </c>
      <c r="C24721">
        <v>4.99</v>
      </c>
      <c r="D24721">
        <v>99.04</v>
      </c>
    </row>
    <row r="24722" spans="1:4">
      <c r="A24722" s="29">
        <v>43746</v>
      </c>
      <c r="B24722" t="s">
        <v>329</v>
      </c>
      <c r="C24722">
        <v>4.78</v>
      </c>
      <c r="D24722">
        <v>99.25</v>
      </c>
    </row>
    <row r="24723" spans="1:4">
      <c r="A24723" s="29">
        <v>43747</v>
      </c>
      <c r="B24723" t="s">
        <v>330</v>
      </c>
      <c r="C24723">
        <v>4.71</v>
      </c>
      <c r="D24723">
        <v>99.320000000000007</v>
      </c>
    </row>
    <row r="24724" spans="1:4">
      <c r="A24724" s="29">
        <v>43747</v>
      </c>
      <c r="B24724" t="s">
        <v>331</v>
      </c>
      <c r="C24724">
        <v>4.68</v>
      </c>
      <c r="D24724">
        <v>99.35</v>
      </c>
    </row>
    <row r="24725" spans="1:4">
      <c r="A24725" s="29">
        <v>43747</v>
      </c>
      <c r="B24725" t="s">
        <v>332</v>
      </c>
      <c r="C24725">
        <v>4.6500000000000004</v>
      </c>
      <c r="D24725">
        <v>99.38</v>
      </c>
    </row>
    <row r="24726" spans="1:4">
      <c r="A24726" s="29">
        <v>43747</v>
      </c>
      <c r="B24726" t="s">
        <v>333</v>
      </c>
      <c r="C24726">
        <v>4.63</v>
      </c>
      <c r="D24726">
        <v>99.4</v>
      </c>
    </row>
    <row r="24727" spans="1:4">
      <c r="A24727" s="29">
        <v>43747</v>
      </c>
      <c r="B24727" t="s">
        <v>334</v>
      </c>
      <c r="C24727">
        <v>4.6100000000000003</v>
      </c>
      <c r="D24727">
        <v>99.42</v>
      </c>
    </row>
    <row r="24728" spans="1:4">
      <c r="A24728" s="29">
        <v>43747</v>
      </c>
      <c r="B24728" t="s">
        <v>335</v>
      </c>
      <c r="C24728">
        <v>4.59</v>
      </c>
      <c r="D24728">
        <v>99.44</v>
      </c>
    </row>
    <row r="24729" spans="1:4">
      <c r="A24729" s="29">
        <v>43747</v>
      </c>
      <c r="B24729" t="s">
        <v>336</v>
      </c>
      <c r="C24729">
        <v>10.48</v>
      </c>
      <c r="D24729">
        <v>93.55</v>
      </c>
    </row>
    <row r="24730" spans="1:4">
      <c r="A24730" s="29">
        <v>43747</v>
      </c>
      <c r="B24730" t="s">
        <v>337</v>
      </c>
      <c r="C24730">
        <v>16.5</v>
      </c>
      <c r="D24730">
        <v>87.53</v>
      </c>
    </row>
    <row r="24731" spans="1:4">
      <c r="A24731" s="29">
        <v>43747</v>
      </c>
      <c r="B24731" t="s">
        <v>338</v>
      </c>
      <c r="C24731">
        <v>16.59</v>
      </c>
      <c r="D24731">
        <v>87.44</v>
      </c>
    </row>
    <row r="24732" spans="1:4">
      <c r="A24732" s="29">
        <v>43747</v>
      </c>
      <c r="B24732" t="s">
        <v>339</v>
      </c>
      <c r="C24732">
        <v>16.62</v>
      </c>
      <c r="D24732">
        <v>87.41</v>
      </c>
    </row>
    <row r="24733" spans="1:4">
      <c r="A24733" s="29">
        <v>43747</v>
      </c>
      <c r="B24733" t="s">
        <v>340</v>
      </c>
      <c r="C24733">
        <v>16.59</v>
      </c>
      <c r="D24733">
        <v>87.44</v>
      </c>
    </row>
    <row r="24734" spans="1:4">
      <c r="A24734" s="29">
        <v>43747</v>
      </c>
      <c r="B24734" t="s">
        <v>341</v>
      </c>
      <c r="C24734">
        <v>5.39</v>
      </c>
      <c r="D24734">
        <v>98.64</v>
      </c>
    </row>
    <row r="24735" spans="1:4">
      <c r="A24735" s="29">
        <v>43747</v>
      </c>
      <c r="B24735" t="s">
        <v>342</v>
      </c>
      <c r="C24735">
        <v>4.74</v>
      </c>
      <c r="D24735">
        <v>99.29</v>
      </c>
    </row>
    <row r="24736" spans="1:4">
      <c r="A24736" s="29">
        <v>43747</v>
      </c>
      <c r="B24736" t="s">
        <v>343</v>
      </c>
      <c r="C24736">
        <v>4.67</v>
      </c>
      <c r="D24736">
        <v>99.36</v>
      </c>
    </row>
    <row r="24737" spans="1:4">
      <c r="A24737" s="29">
        <v>43747</v>
      </c>
      <c r="B24737" t="s">
        <v>344</v>
      </c>
      <c r="C24737">
        <v>4.63</v>
      </c>
      <c r="D24737">
        <v>99.4</v>
      </c>
    </row>
    <row r="24738" spans="1:4">
      <c r="A24738" s="29">
        <v>43747</v>
      </c>
      <c r="B24738" t="s">
        <v>345</v>
      </c>
      <c r="C24738">
        <v>4.5999999999999996</v>
      </c>
      <c r="D24738">
        <v>99.43</v>
      </c>
    </row>
    <row r="24739" spans="1:4">
      <c r="A24739" s="29">
        <v>43747</v>
      </c>
      <c r="B24739" t="s">
        <v>346</v>
      </c>
      <c r="C24739">
        <v>4.58</v>
      </c>
      <c r="D24739">
        <v>99.45</v>
      </c>
    </row>
    <row r="24740" spans="1:4">
      <c r="A24740" s="29">
        <v>43747</v>
      </c>
      <c r="B24740" t="s">
        <v>347</v>
      </c>
      <c r="C24740">
        <v>4.57</v>
      </c>
      <c r="D24740">
        <v>99.460000000000008</v>
      </c>
    </row>
    <row r="24741" spans="1:4">
      <c r="A24741" s="29">
        <v>43747</v>
      </c>
      <c r="B24741" t="s">
        <v>348</v>
      </c>
      <c r="C24741">
        <v>4.5599999999999996</v>
      </c>
      <c r="D24741">
        <v>99.47</v>
      </c>
    </row>
    <row r="24742" spans="1:4">
      <c r="A24742" s="29">
        <v>43747</v>
      </c>
      <c r="B24742" t="s">
        <v>349</v>
      </c>
      <c r="C24742">
        <v>4.55</v>
      </c>
      <c r="D24742">
        <v>99.48</v>
      </c>
    </row>
    <row r="24743" spans="1:4">
      <c r="A24743" s="29">
        <v>43747</v>
      </c>
      <c r="B24743" t="s">
        <v>350</v>
      </c>
      <c r="C24743">
        <v>4.66</v>
      </c>
      <c r="D24743">
        <v>99.37</v>
      </c>
    </row>
    <row r="24744" spans="1:4">
      <c r="A24744" s="29">
        <v>43747</v>
      </c>
      <c r="B24744" t="s">
        <v>351</v>
      </c>
      <c r="C24744">
        <v>4.91</v>
      </c>
      <c r="D24744">
        <v>99.12</v>
      </c>
    </row>
    <row r="24745" spans="1:4">
      <c r="A24745" s="29">
        <v>43747</v>
      </c>
      <c r="B24745" t="s">
        <v>352</v>
      </c>
      <c r="C24745">
        <v>5.01</v>
      </c>
      <c r="D24745">
        <v>99.02</v>
      </c>
    </row>
    <row r="24746" spans="1:4">
      <c r="A24746" s="29">
        <v>43747</v>
      </c>
      <c r="B24746" t="s">
        <v>353</v>
      </c>
      <c r="C24746">
        <v>5.0599999999999996</v>
      </c>
      <c r="D24746">
        <v>98.97</v>
      </c>
    </row>
    <row r="24747" spans="1:4">
      <c r="A24747" s="29">
        <v>43747</v>
      </c>
      <c r="B24747" t="s">
        <v>354</v>
      </c>
      <c r="C24747">
        <v>5.0999999999999996</v>
      </c>
      <c r="D24747">
        <v>98.93</v>
      </c>
    </row>
    <row r="24748" spans="1:4">
      <c r="A24748" s="29">
        <v>43747</v>
      </c>
      <c r="B24748" t="s">
        <v>355</v>
      </c>
      <c r="C24748">
        <v>5.14</v>
      </c>
      <c r="D24748">
        <v>98.89</v>
      </c>
    </row>
    <row r="24749" spans="1:4">
      <c r="A24749" s="29">
        <v>43747</v>
      </c>
      <c r="B24749" t="s">
        <v>356</v>
      </c>
      <c r="C24749">
        <v>5.16</v>
      </c>
      <c r="D24749">
        <v>98.87</v>
      </c>
    </row>
    <row r="24750" spans="1:4">
      <c r="A24750" s="29">
        <v>43747</v>
      </c>
      <c r="B24750" t="s">
        <v>357</v>
      </c>
      <c r="C24750">
        <v>5.18</v>
      </c>
      <c r="D24750">
        <v>98.85</v>
      </c>
    </row>
    <row r="24751" spans="1:4">
      <c r="A24751" s="29">
        <v>43747</v>
      </c>
      <c r="B24751" t="s">
        <v>358</v>
      </c>
      <c r="C24751">
        <v>5.2</v>
      </c>
      <c r="D24751">
        <v>98.83</v>
      </c>
    </row>
    <row r="24752" spans="1:4">
      <c r="A24752" s="29">
        <v>43747</v>
      </c>
      <c r="B24752" t="s">
        <v>359</v>
      </c>
      <c r="C24752">
        <v>5.2</v>
      </c>
      <c r="D24752">
        <v>98.83</v>
      </c>
    </row>
    <row r="24753" spans="1:4">
      <c r="A24753" s="29">
        <v>43747</v>
      </c>
      <c r="B24753" t="s">
        <v>360</v>
      </c>
      <c r="C24753">
        <v>5.22</v>
      </c>
      <c r="D24753">
        <v>98.81</v>
      </c>
    </row>
    <row r="24754" spans="1:4">
      <c r="A24754" s="29">
        <v>43747</v>
      </c>
      <c r="B24754" t="s">
        <v>361</v>
      </c>
      <c r="C24754">
        <v>5.23</v>
      </c>
      <c r="D24754">
        <v>98.8</v>
      </c>
    </row>
    <row r="24755" spans="1:4">
      <c r="A24755" s="29">
        <v>43747</v>
      </c>
      <c r="B24755" t="s">
        <v>362</v>
      </c>
      <c r="C24755">
        <v>5.13</v>
      </c>
      <c r="D24755">
        <v>98.9</v>
      </c>
    </row>
    <row r="24756" spans="1:4">
      <c r="A24756" s="29">
        <v>43747</v>
      </c>
      <c r="B24756" t="s">
        <v>363</v>
      </c>
      <c r="C24756">
        <v>5.36</v>
      </c>
      <c r="D24756">
        <v>98.67</v>
      </c>
    </row>
    <row r="24757" spans="1:4">
      <c r="A24757" s="29">
        <v>43747</v>
      </c>
      <c r="B24757" t="s">
        <v>364</v>
      </c>
      <c r="C24757">
        <v>6.24</v>
      </c>
      <c r="D24757">
        <v>97.79</v>
      </c>
    </row>
    <row r="24758" spans="1:4">
      <c r="A24758" s="29">
        <v>43747</v>
      </c>
      <c r="B24758" t="s">
        <v>365</v>
      </c>
      <c r="C24758">
        <v>4.87</v>
      </c>
      <c r="D24758">
        <v>99.16</v>
      </c>
    </row>
    <row r="24759" spans="1:4">
      <c r="A24759" s="29">
        <v>43747</v>
      </c>
      <c r="B24759" t="s">
        <v>366</v>
      </c>
      <c r="C24759">
        <v>4.76</v>
      </c>
      <c r="D24759">
        <v>99.27</v>
      </c>
    </row>
    <row r="24760" spans="1:4">
      <c r="A24760" s="29">
        <v>43747</v>
      </c>
      <c r="B24760" t="s">
        <v>367</v>
      </c>
      <c r="C24760">
        <v>16.190000000000001</v>
      </c>
      <c r="D24760">
        <v>87.84</v>
      </c>
    </row>
    <row r="24761" spans="1:4">
      <c r="A24761" s="29">
        <v>43747</v>
      </c>
      <c r="B24761" t="s">
        <v>368</v>
      </c>
      <c r="C24761">
        <v>17.03</v>
      </c>
      <c r="D24761">
        <v>87</v>
      </c>
    </row>
    <row r="24762" spans="1:4">
      <c r="A24762" s="29">
        <v>43747</v>
      </c>
      <c r="B24762" t="s">
        <v>369</v>
      </c>
      <c r="C24762">
        <v>16.73</v>
      </c>
      <c r="D24762">
        <v>87.3</v>
      </c>
    </row>
    <row r="24763" spans="1:4">
      <c r="A24763" s="29">
        <v>43747</v>
      </c>
      <c r="B24763" t="s">
        <v>370</v>
      </c>
      <c r="C24763">
        <v>16.510000000000002</v>
      </c>
      <c r="D24763">
        <v>87.52</v>
      </c>
    </row>
    <row r="24764" spans="1:4">
      <c r="A24764" s="29">
        <v>43747</v>
      </c>
      <c r="B24764" t="s">
        <v>371</v>
      </c>
      <c r="C24764">
        <v>15.93</v>
      </c>
      <c r="D24764">
        <v>88.1</v>
      </c>
    </row>
    <row r="24765" spans="1:4">
      <c r="A24765" s="29">
        <v>43747</v>
      </c>
      <c r="B24765" t="s">
        <v>372</v>
      </c>
      <c r="C24765">
        <v>15.86</v>
      </c>
      <c r="D24765">
        <v>88.17</v>
      </c>
    </row>
    <row r="24766" spans="1:4">
      <c r="A24766" s="29">
        <v>43747</v>
      </c>
      <c r="B24766" t="s">
        <v>373</v>
      </c>
      <c r="C24766">
        <v>15.8</v>
      </c>
      <c r="D24766">
        <v>88.23</v>
      </c>
    </row>
    <row r="24767" spans="1:4">
      <c r="A24767" s="29">
        <v>43747</v>
      </c>
      <c r="B24767" t="s">
        <v>374</v>
      </c>
      <c r="C24767">
        <v>15.79</v>
      </c>
      <c r="D24767">
        <v>88.240000000000009</v>
      </c>
    </row>
    <row r="24768" spans="1:4">
      <c r="A24768" s="29">
        <v>43747</v>
      </c>
      <c r="B24768" t="s">
        <v>375</v>
      </c>
      <c r="C24768">
        <v>15.77</v>
      </c>
      <c r="D24768">
        <v>88.26</v>
      </c>
    </row>
    <row r="24769" spans="1:4">
      <c r="A24769" s="29">
        <v>43747</v>
      </c>
      <c r="B24769" t="s">
        <v>280</v>
      </c>
      <c r="C24769">
        <v>15.72</v>
      </c>
      <c r="D24769">
        <v>88.31</v>
      </c>
    </row>
    <row r="24770" spans="1:4">
      <c r="A24770" s="29">
        <v>43747</v>
      </c>
      <c r="B24770" t="s">
        <v>281</v>
      </c>
      <c r="C24770">
        <v>5.9</v>
      </c>
      <c r="D24770">
        <v>98.13</v>
      </c>
    </row>
    <row r="24771" spans="1:4">
      <c r="A24771" s="29">
        <v>43747</v>
      </c>
      <c r="B24771" t="s">
        <v>282</v>
      </c>
      <c r="C24771">
        <v>5.54</v>
      </c>
      <c r="D24771">
        <v>98.49</v>
      </c>
    </row>
    <row r="24772" spans="1:4">
      <c r="A24772" s="29">
        <v>43747</v>
      </c>
      <c r="B24772" t="s">
        <v>283</v>
      </c>
      <c r="C24772">
        <v>5.49</v>
      </c>
      <c r="D24772">
        <v>98.54</v>
      </c>
    </row>
    <row r="24773" spans="1:4">
      <c r="A24773" s="29">
        <v>43747</v>
      </c>
      <c r="B24773" t="s">
        <v>284</v>
      </c>
      <c r="C24773">
        <v>5.28</v>
      </c>
      <c r="D24773">
        <v>98.75</v>
      </c>
    </row>
    <row r="24774" spans="1:4">
      <c r="A24774" s="29">
        <v>43747</v>
      </c>
      <c r="B24774" t="s">
        <v>285</v>
      </c>
      <c r="C24774">
        <v>5.03</v>
      </c>
      <c r="D24774">
        <v>99</v>
      </c>
    </row>
    <row r="24775" spans="1:4">
      <c r="A24775" s="29">
        <v>43747</v>
      </c>
      <c r="B24775" t="s">
        <v>286</v>
      </c>
      <c r="C24775">
        <v>4.93</v>
      </c>
      <c r="D24775">
        <v>99.1</v>
      </c>
    </row>
    <row r="24776" spans="1:4">
      <c r="A24776" s="29">
        <v>43747</v>
      </c>
      <c r="B24776" t="s">
        <v>287</v>
      </c>
      <c r="C24776">
        <v>4.91</v>
      </c>
      <c r="D24776">
        <v>99.12</v>
      </c>
    </row>
    <row r="24777" spans="1:4">
      <c r="A24777" s="29">
        <v>43747</v>
      </c>
      <c r="B24777" t="s">
        <v>288</v>
      </c>
      <c r="C24777">
        <v>5.16</v>
      </c>
      <c r="D24777">
        <v>98.87</v>
      </c>
    </row>
    <row r="24778" spans="1:4">
      <c r="A24778" s="29">
        <v>43747</v>
      </c>
      <c r="B24778" t="s">
        <v>289</v>
      </c>
      <c r="C24778">
        <v>5.24</v>
      </c>
      <c r="D24778">
        <v>98.79</v>
      </c>
    </row>
    <row r="24779" spans="1:4">
      <c r="A24779" s="29">
        <v>43747</v>
      </c>
      <c r="B24779" t="s">
        <v>290</v>
      </c>
      <c r="C24779">
        <v>5.27</v>
      </c>
      <c r="D24779">
        <v>98.76</v>
      </c>
    </row>
    <row r="24780" spans="1:4">
      <c r="A24780" s="29">
        <v>43747</v>
      </c>
      <c r="B24780" t="s">
        <v>291</v>
      </c>
      <c r="C24780">
        <v>5.28</v>
      </c>
      <c r="D24780">
        <v>98.75</v>
      </c>
    </row>
    <row r="24781" spans="1:4">
      <c r="A24781" s="29">
        <v>43747</v>
      </c>
      <c r="B24781" t="s">
        <v>292</v>
      </c>
      <c r="C24781">
        <v>5.29</v>
      </c>
      <c r="D24781">
        <v>98.74</v>
      </c>
    </row>
    <row r="24782" spans="1:4">
      <c r="A24782" s="29">
        <v>43747</v>
      </c>
      <c r="B24782" t="s">
        <v>293</v>
      </c>
      <c r="C24782">
        <v>5.3</v>
      </c>
      <c r="D24782">
        <v>98.73</v>
      </c>
    </row>
    <row r="24783" spans="1:4">
      <c r="A24783" s="29">
        <v>43747</v>
      </c>
      <c r="B24783" t="s">
        <v>294</v>
      </c>
      <c r="C24783">
        <v>5.31</v>
      </c>
      <c r="D24783">
        <v>98.72</v>
      </c>
    </row>
    <row r="24784" spans="1:4">
      <c r="A24784" s="29">
        <v>43747</v>
      </c>
      <c r="B24784" t="s">
        <v>295</v>
      </c>
      <c r="C24784">
        <v>5.03</v>
      </c>
      <c r="D24784">
        <v>99</v>
      </c>
    </row>
    <row r="24785" spans="1:4">
      <c r="A24785" s="29">
        <v>43747</v>
      </c>
      <c r="B24785" t="s">
        <v>296</v>
      </c>
      <c r="C24785">
        <v>4.87</v>
      </c>
      <c r="D24785">
        <v>99.16</v>
      </c>
    </row>
    <row r="24786" spans="1:4">
      <c r="A24786" s="29">
        <v>43747</v>
      </c>
      <c r="B24786" t="s">
        <v>297</v>
      </c>
      <c r="C24786">
        <v>4.8</v>
      </c>
      <c r="D24786">
        <v>99.23</v>
      </c>
    </row>
    <row r="24787" spans="1:4">
      <c r="A24787" s="29">
        <v>43747</v>
      </c>
      <c r="B24787" t="s">
        <v>298</v>
      </c>
      <c r="C24787">
        <v>4.76</v>
      </c>
      <c r="D24787">
        <v>99.27</v>
      </c>
    </row>
    <row r="24788" spans="1:4">
      <c r="A24788" s="29">
        <v>43747</v>
      </c>
      <c r="B24788" t="s">
        <v>299</v>
      </c>
      <c r="C24788">
        <v>16.45</v>
      </c>
      <c r="D24788">
        <v>87.58</v>
      </c>
    </row>
    <row r="24789" spans="1:4">
      <c r="A24789" s="29">
        <v>43747</v>
      </c>
      <c r="B24789" t="s">
        <v>300</v>
      </c>
      <c r="C24789">
        <v>16.63</v>
      </c>
      <c r="D24789">
        <v>87.4</v>
      </c>
    </row>
    <row r="24790" spans="1:4">
      <c r="A24790" s="29">
        <v>43747</v>
      </c>
      <c r="B24790" t="s">
        <v>301</v>
      </c>
      <c r="C24790">
        <v>16.690000000000001</v>
      </c>
      <c r="D24790">
        <v>87.34</v>
      </c>
    </row>
    <row r="24791" spans="1:4">
      <c r="A24791" s="29">
        <v>43747</v>
      </c>
      <c r="B24791" t="s">
        <v>302</v>
      </c>
      <c r="C24791">
        <v>6.26</v>
      </c>
      <c r="D24791">
        <v>97.77</v>
      </c>
    </row>
    <row r="24792" spans="1:4">
      <c r="A24792" s="29">
        <v>43747</v>
      </c>
      <c r="B24792" t="s">
        <v>303</v>
      </c>
      <c r="C24792">
        <v>5.22</v>
      </c>
      <c r="D24792">
        <v>98.81</v>
      </c>
    </row>
    <row r="24793" spans="1:4">
      <c r="A24793" s="29">
        <v>43747</v>
      </c>
      <c r="B24793" t="s">
        <v>304</v>
      </c>
      <c r="C24793">
        <v>5.24</v>
      </c>
      <c r="D24793">
        <v>98.79</v>
      </c>
    </row>
    <row r="24794" spans="1:4">
      <c r="A24794" s="29">
        <v>43747</v>
      </c>
      <c r="B24794" t="s">
        <v>305</v>
      </c>
      <c r="C24794">
        <v>5.25</v>
      </c>
      <c r="D24794">
        <v>98.78</v>
      </c>
    </row>
    <row r="24795" spans="1:4">
      <c r="A24795" s="29">
        <v>43747</v>
      </c>
      <c r="B24795" t="s">
        <v>306</v>
      </c>
      <c r="C24795">
        <v>5.26</v>
      </c>
      <c r="D24795">
        <v>98.77</v>
      </c>
    </row>
    <row r="24796" spans="1:4">
      <c r="A24796" s="29">
        <v>43747</v>
      </c>
      <c r="B24796" t="s">
        <v>307</v>
      </c>
      <c r="C24796">
        <v>5.28</v>
      </c>
      <c r="D24796">
        <v>98.75</v>
      </c>
    </row>
    <row r="24797" spans="1:4">
      <c r="A24797" s="29">
        <v>43747</v>
      </c>
      <c r="B24797" t="s">
        <v>308</v>
      </c>
      <c r="C24797">
        <v>5.28</v>
      </c>
      <c r="D24797">
        <v>98.75</v>
      </c>
    </row>
    <row r="24798" spans="1:4">
      <c r="A24798" s="29">
        <v>43747</v>
      </c>
      <c r="B24798" t="s">
        <v>309</v>
      </c>
      <c r="C24798">
        <v>5.3</v>
      </c>
      <c r="D24798">
        <v>98.73</v>
      </c>
    </row>
    <row r="24799" spans="1:4">
      <c r="A24799" s="29">
        <v>43747</v>
      </c>
      <c r="B24799" t="s">
        <v>310</v>
      </c>
      <c r="C24799">
        <v>5.29</v>
      </c>
      <c r="D24799">
        <v>98.74</v>
      </c>
    </row>
    <row r="24800" spans="1:4">
      <c r="A24800" s="29">
        <v>43747</v>
      </c>
      <c r="B24800" t="s">
        <v>311</v>
      </c>
      <c r="C24800">
        <v>5.3</v>
      </c>
      <c r="D24800">
        <v>98.73</v>
      </c>
    </row>
    <row r="24801" spans="1:4">
      <c r="A24801" s="29">
        <v>43747</v>
      </c>
      <c r="B24801" t="s">
        <v>312</v>
      </c>
      <c r="C24801">
        <v>5.31</v>
      </c>
      <c r="D24801">
        <v>98.72</v>
      </c>
    </row>
    <row r="24802" spans="1:4">
      <c r="A24802" s="29">
        <v>43747</v>
      </c>
      <c r="B24802" t="s">
        <v>313</v>
      </c>
      <c r="C24802">
        <v>5.32</v>
      </c>
      <c r="D24802">
        <v>98.710000000000008</v>
      </c>
    </row>
    <row r="24803" spans="1:4">
      <c r="A24803" s="29">
        <v>43747</v>
      </c>
      <c r="B24803" t="s">
        <v>314</v>
      </c>
      <c r="C24803">
        <v>5.32</v>
      </c>
      <c r="D24803">
        <v>98.710000000000008</v>
      </c>
    </row>
    <row r="24804" spans="1:4">
      <c r="A24804" s="29">
        <v>43747</v>
      </c>
      <c r="B24804" t="s">
        <v>315</v>
      </c>
      <c r="C24804">
        <v>5.32</v>
      </c>
      <c r="D24804">
        <v>98.710000000000008</v>
      </c>
    </row>
    <row r="24805" spans="1:4">
      <c r="A24805" s="29">
        <v>43747</v>
      </c>
      <c r="B24805" t="s">
        <v>316</v>
      </c>
      <c r="C24805">
        <v>5.32</v>
      </c>
      <c r="D24805">
        <v>98.710000000000008</v>
      </c>
    </row>
    <row r="24806" spans="1:4">
      <c r="A24806" s="29">
        <v>43747</v>
      </c>
      <c r="B24806" t="s">
        <v>317</v>
      </c>
      <c r="C24806">
        <v>5.33</v>
      </c>
      <c r="D24806">
        <v>98.7</v>
      </c>
    </row>
    <row r="24807" spans="1:4">
      <c r="A24807" s="29">
        <v>43747</v>
      </c>
      <c r="B24807" t="s">
        <v>318</v>
      </c>
      <c r="C24807">
        <v>5.33</v>
      </c>
      <c r="D24807">
        <v>98.7</v>
      </c>
    </row>
    <row r="24808" spans="1:4">
      <c r="A24808" s="29">
        <v>43747</v>
      </c>
      <c r="B24808" t="s">
        <v>319</v>
      </c>
      <c r="C24808">
        <v>5.34</v>
      </c>
      <c r="D24808">
        <v>98.69</v>
      </c>
    </row>
    <row r="24809" spans="1:4">
      <c r="A24809" s="29">
        <v>43747</v>
      </c>
      <c r="B24809" t="s">
        <v>320</v>
      </c>
      <c r="C24809">
        <v>5.33</v>
      </c>
      <c r="D24809">
        <v>98.7</v>
      </c>
    </row>
    <row r="24810" spans="1:4">
      <c r="A24810" s="29">
        <v>43747</v>
      </c>
      <c r="B24810" t="s">
        <v>321</v>
      </c>
      <c r="C24810">
        <v>5.22</v>
      </c>
      <c r="D24810">
        <v>98.81</v>
      </c>
    </row>
    <row r="24811" spans="1:4">
      <c r="A24811" s="29">
        <v>43747</v>
      </c>
      <c r="B24811" t="s">
        <v>322</v>
      </c>
      <c r="C24811">
        <v>4.96</v>
      </c>
      <c r="D24811">
        <v>99.070000000000007</v>
      </c>
    </row>
    <row r="24812" spans="1:4">
      <c r="A24812" s="29">
        <v>43747</v>
      </c>
      <c r="B24812" t="s">
        <v>323</v>
      </c>
      <c r="C24812">
        <v>4.8600000000000003</v>
      </c>
      <c r="D24812">
        <v>99.17</v>
      </c>
    </row>
    <row r="24813" spans="1:4">
      <c r="A24813" s="29">
        <v>43747</v>
      </c>
      <c r="B24813" t="s">
        <v>324</v>
      </c>
      <c r="C24813">
        <v>4.79</v>
      </c>
      <c r="D24813">
        <v>99.24</v>
      </c>
    </row>
    <row r="24814" spans="1:4">
      <c r="A24814" s="29">
        <v>43747</v>
      </c>
      <c r="B24814" t="s">
        <v>325</v>
      </c>
      <c r="C24814">
        <v>4.75</v>
      </c>
      <c r="D24814">
        <v>99.28</v>
      </c>
    </row>
    <row r="24815" spans="1:4">
      <c r="A24815" s="29">
        <v>43747</v>
      </c>
      <c r="B24815" t="s">
        <v>326</v>
      </c>
      <c r="C24815">
        <v>4.72</v>
      </c>
      <c r="D24815">
        <v>99.31</v>
      </c>
    </row>
    <row r="24816" spans="1:4">
      <c r="A24816" s="29">
        <v>43747</v>
      </c>
      <c r="B24816" t="s">
        <v>327</v>
      </c>
      <c r="C24816">
        <v>15.63</v>
      </c>
      <c r="D24816">
        <v>88.4</v>
      </c>
    </row>
    <row r="24817" spans="1:4">
      <c r="A24817" s="29">
        <v>43747</v>
      </c>
      <c r="B24817" t="s">
        <v>328</v>
      </c>
      <c r="C24817">
        <v>16.48</v>
      </c>
      <c r="D24817">
        <v>87.55</v>
      </c>
    </row>
    <row r="24818" spans="1:4">
      <c r="A24818" s="29">
        <v>43747</v>
      </c>
      <c r="B24818" t="s">
        <v>329</v>
      </c>
      <c r="C24818">
        <v>16.52</v>
      </c>
      <c r="D24818">
        <v>87.51</v>
      </c>
    </row>
    <row r="24819" spans="1:4">
      <c r="A24819" s="29">
        <v>43748</v>
      </c>
      <c r="B24819" t="s">
        <v>330</v>
      </c>
      <c r="C24819">
        <v>16.510000000000002</v>
      </c>
      <c r="D24819">
        <v>87.52</v>
      </c>
    </row>
    <row r="24820" spans="1:4">
      <c r="A24820" s="29">
        <v>43748</v>
      </c>
      <c r="B24820" t="s">
        <v>331</v>
      </c>
      <c r="C24820">
        <v>19.059999999999999</v>
      </c>
      <c r="D24820">
        <v>84.97</v>
      </c>
    </row>
    <row r="24821" spans="1:4">
      <c r="A24821" s="29">
        <v>43748</v>
      </c>
      <c r="B24821" t="s">
        <v>332</v>
      </c>
      <c r="C24821">
        <v>5.1100000000000003</v>
      </c>
      <c r="D24821">
        <v>98.92</v>
      </c>
    </row>
    <row r="24822" spans="1:4">
      <c r="A24822" s="29">
        <v>43748</v>
      </c>
      <c r="B24822" t="s">
        <v>333</v>
      </c>
      <c r="C24822">
        <v>4.78</v>
      </c>
      <c r="D24822">
        <v>99.25</v>
      </c>
    </row>
    <row r="24823" spans="1:4">
      <c r="A24823" s="29">
        <v>43748</v>
      </c>
      <c r="B24823" t="s">
        <v>334</v>
      </c>
      <c r="C24823">
        <v>4.7300000000000004</v>
      </c>
      <c r="D24823">
        <v>99.3</v>
      </c>
    </row>
    <row r="24824" spans="1:4">
      <c r="A24824" s="29">
        <v>43748</v>
      </c>
      <c r="B24824" t="s">
        <v>335</v>
      </c>
      <c r="C24824">
        <v>4.68</v>
      </c>
      <c r="D24824">
        <v>99.35</v>
      </c>
    </row>
    <row r="24825" spans="1:4">
      <c r="A24825" s="29">
        <v>43748</v>
      </c>
      <c r="B24825" t="s">
        <v>336</v>
      </c>
      <c r="C24825">
        <v>4.66</v>
      </c>
      <c r="D24825">
        <v>99.37</v>
      </c>
    </row>
    <row r="24826" spans="1:4">
      <c r="A24826" s="29">
        <v>43748</v>
      </c>
      <c r="B24826" t="s">
        <v>337</v>
      </c>
      <c r="C24826">
        <v>4.6399999999999997</v>
      </c>
      <c r="D24826">
        <v>99.39</v>
      </c>
    </row>
    <row r="24827" spans="1:4">
      <c r="A24827" s="29">
        <v>43748</v>
      </c>
      <c r="B24827" t="s">
        <v>338</v>
      </c>
      <c r="C24827">
        <v>4.62</v>
      </c>
      <c r="D24827">
        <v>99.41</v>
      </c>
    </row>
    <row r="24828" spans="1:4">
      <c r="A24828" s="29">
        <v>43748</v>
      </c>
      <c r="B24828" t="s">
        <v>339</v>
      </c>
      <c r="C24828">
        <v>4.6100000000000003</v>
      </c>
      <c r="D24828">
        <v>99.42</v>
      </c>
    </row>
    <row r="24829" spans="1:4">
      <c r="A24829" s="29">
        <v>43748</v>
      </c>
      <c r="B24829" t="s">
        <v>340</v>
      </c>
      <c r="C24829">
        <v>4.59</v>
      </c>
      <c r="D24829">
        <v>99.44</v>
      </c>
    </row>
    <row r="24830" spans="1:4">
      <c r="A24830" s="29">
        <v>43748</v>
      </c>
      <c r="B24830" t="s">
        <v>341</v>
      </c>
      <c r="C24830">
        <v>4.58</v>
      </c>
      <c r="D24830">
        <v>99.45</v>
      </c>
    </row>
    <row r="24831" spans="1:4">
      <c r="A24831" s="29">
        <v>43748</v>
      </c>
      <c r="B24831" t="s">
        <v>342</v>
      </c>
      <c r="C24831">
        <v>4.57</v>
      </c>
      <c r="D24831">
        <v>99.460000000000008</v>
      </c>
    </row>
    <row r="24832" spans="1:4">
      <c r="A24832" s="29">
        <v>43748</v>
      </c>
      <c r="B24832" t="s">
        <v>343</v>
      </c>
      <c r="C24832">
        <v>4.57</v>
      </c>
      <c r="D24832">
        <v>99.460000000000008</v>
      </c>
    </row>
    <row r="24833" spans="1:4">
      <c r="A24833" s="29">
        <v>43748</v>
      </c>
      <c r="B24833" t="s">
        <v>344</v>
      </c>
      <c r="C24833">
        <v>17.04</v>
      </c>
      <c r="D24833">
        <v>86.990000000000009</v>
      </c>
    </row>
    <row r="24834" spans="1:4">
      <c r="A24834" s="29">
        <v>43748</v>
      </c>
      <c r="B24834" t="s">
        <v>345</v>
      </c>
      <c r="C24834">
        <v>19.71</v>
      </c>
      <c r="D24834">
        <v>84.32</v>
      </c>
    </row>
    <row r="24835" spans="1:4">
      <c r="A24835" s="29">
        <v>43748</v>
      </c>
      <c r="B24835" t="s">
        <v>346</v>
      </c>
      <c r="C24835">
        <v>6.58</v>
      </c>
      <c r="D24835">
        <v>97.45</v>
      </c>
    </row>
    <row r="24836" spans="1:4">
      <c r="A24836" s="29">
        <v>43748</v>
      </c>
      <c r="B24836" t="s">
        <v>347</v>
      </c>
      <c r="C24836">
        <v>5.0999999999999996</v>
      </c>
      <c r="D24836">
        <v>98.93</v>
      </c>
    </row>
    <row r="24837" spans="1:4">
      <c r="A24837" s="29">
        <v>43748</v>
      </c>
      <c r="B24837" t="s">
        <v>348</v>
      </c>
      <c r="C24837">
        <v>4.8099999999999996</v>
      </c>
      <c r="D24837">
        <v>99.22</v>
      </c>
    </row>
    <row r="24838" spans="1:4">
      <c r="A24838" s="29">
        <v>43748</v>
      </c>
      <c r="B24838" t="s">
        <v>349</v>
      </c>
      <c r="C24838">
        <v>4.7</v>
      </c>
      <c r="D24838">
        <v>99.33</v>
      </c>
    </row>
    <row r="24839" spans="1:4">
      <c r="A24839" s="29">
        <v>43748</v>
      </c>
      <c r="B24839" t="s">
        <v>350</v>
      </c>
      <c r="C24839">
        <v>4.6500000000000004</v>
      </c>
      <c r="D24839">
        <v>99.38</v>
      </c>
    </row>
    <row r="24840" spans="1:4">
      <c r="A24840" s="29">
        <v>43748</v>
      </c>
      <c r="B24840" t="s">
        <v>351</v>
      </c>
      <c r="C24840">
        <v>4.62</v>
      </c>
      <c r="D24840">
        <v>99.41</v>
      </c>
    </row>
    <row r="24841" spans="1:4">
      <c r="A24841" s="29">
        <v>43748</v>
      </c>
      <c r="B24841" t="s">
        <v>352</v>
      </c>
      <c r="C24841">
        <v>4.5999999999999996</v>
      </c>
      <c r="D24841">
        <v>99.43</v>
      </c>
    </row>
    <row r="24842" spans="1:4">
      <c r="A24842" s="29">
        <v>43748</v>
      </c>
      <c r="B24842" t="s">
        <v>353</v>
      </c>
      <c r="C24842">
        <v>4.78</v>
      </c>
      <c r="D24842">
        <v>99.25</v>
      </c>
    </row>
    <row r="24843" spans="1:4">
      <c r="A24843" s="29">
        <v>43748</v>
      </c>
      <c r="B24843" t="s">
        <v>354</v>
      </c>
      <c r="C24843">
        <v>4.9800000000000004</v>
      </c>
      <c r="D24843">
        <v>99.05</v>
      </c>
    </row>
    <row r="24844" spans="1:4">
      <c r="A24844" s="29">
        <v>43748</v>
      </c>
      <c r="B24844" t="s">
        <v>355</v>
      </c>
      <c r="C24844">
        <v>5.05</v>
      </c>
      <c r="D24844">
        <v>98.98</v>
      </c>
    </row>
    <row r="24845" spans="1:4">
      <c r="A24845" s="29">
        <v>43748</v>
      </c>
      <c r="B24845" t="s">
        <v>356</v>
      </c>
      <c r="C24845">
        <v>5.0999999999999996</v>
      </c>
      <c r="D24845">
        <v>98.93</v>
      </c>
    </row>
    <row r="24846" spans="1:4">
      <c r="A24846" s="29">
        <v>43748</v>
      </c>
      <c r="B24846" t="s">
        <v>357</v>
      </c>
      <c r="C24846">
        <v>5.13</v>
      </c>
      <c r="D24846">
        <v>98.9</v>
      </c>
    </row>
    <row r="24847" spans="1:4">
      <c r="A24847" s="29">
        <v>43748</v>
      </c>
      <c r="B24847" t="s">
        <v>358</v>
      </c>
      <c r="C24847">
        <v>5.17</v>
      </c>
      <c r="D24847">
        <v>98.86</v>
      </c>
    </row>
    <row r="24848" spans="1:4">
      <c r="A24848" s="29">
        <v>43748</v>
      </c>
      <c r="B24848" t="s">
        <v>359</v>
      </c>
      <c r="C24848">
        <v>5.19</v>
      </c>
      <c r="D24848">
        <v>98.84</v>
      </c>
    </row>
    <row r="24849" spans="1:4">
      <c r="A24849" s="29">
        <v>43748</v>
      </c>
      <c r="B24849" t="s">
        <v>360</v>
      </c>
      <c r="C24849">
        <v>5.21</v>
      </c>
      <c r="D24849">
        <v>98.820000000000007</v>
      </c>
    </row>
    <row r="24850" spans="1:4">
      <c r="A24850" s="29">
        <v>43748</v>
      </c>
      <c r="B24850" t="s">
        <v>361</v>
      </c>
      <c r="C24850">
        <v>5.23</v>
      </c>
      <c r="D24850">
        <v>98.8</v>
      </c>
    </row>
    <row r="24851" spans="1:4">
      <c r="A24851" s="29">
        <v>43748</v>
      </c>
      <c r="B24851" t="s">
        <v>362</v>
      </c>
      <c r="C24851">
        <v>5.24</v>
      </c>
      <c r="D24851">
        <v>98.79</v>
      </c>
    </row>
    <row r="24852" spans="1:4">
      <c r="A24852" s="29">
        <v>43748</v>
      </c>
      <c r="B24852" t="s">
        <v>363</v>
      </c>
      <c r="C24852">
        <v>5.25</v>
      </c>
      <c r="D24852">
        <v>98.78</v>
      </c>
    </row>
    <row r="24853" spans="1:4">
      <c r="A24853" s="29">
        <v>43748</v>
      </c>
      <c r="B24853" t="s">
        <v>364</v>
      </c>
      <c r="C24853">
        <v>5.26</v>
      </c>
      <c r="D24853">
        <v>98.77</v>
      </c>
    </row>
    <row r="24854" spans="1:4">
      <c r="A24854" s="29">
        <v>43748</v>
      </c>
      <c r="B24854" t="s">
        <v>365</v>
      </c>
      <c r="C24854">
        <v>5.27</v>
      </c>
      <c r="D24854">
        <v>98.76</v>
      </c>
    </row>
    <row r="24855" spans="1:4">
      <c r="A24855" s="29">
        <v>43748</v>
      </c>
      <c r="B24855" t="s">
        <v>366</v>
      </c>
      <c r="C24855">
        <v>5.28</v>
      </c>
      <c r="D24855">
        <v>98.75</v>
      </c>
    </row>
    <row r="24856" spans="1:4">
      <c r="A24856" s="29">
        <v>43748</v>
      </c>
      <c r="B24856" t="s">
        <v>367</v>
      </c>
      <c r="C24856">
        <v>5</v>
      </c>
      <c r="D24856">
        <v>99.03</v>
      </c>
    </row>
    <row r="24857" spans="1:4">
      <c r="A24857" s="29">
        <v>43748</v>
      </c>
      <c r="B24857" t="s">
        <v>368</v>
      </c>
      <c r="C24857">
        <v>4.8600000000000003</v>
      </c>
      <c r="D24857">
        <v>99.17</v>
      </c>
    </row>
    <row r="24858" spans="1:4">
      <c r="A24858" s="29">
        <v>43748</v>
      </c>
      <c r="B24858" t="s">
        <v>369</v>
      </c>
      <c r="C24858">
        <v>5.09</v>
      </c>
      <c r="D24858">
        <v>98.94</v>
      </c>
    </row>
    <row r="24859" spans="1:4">
      <c r="A24859" s="29">
        <v>43748</v>
      </c>
      <c r="B24859" t="s">
        <v>370</v>
      </c>
      <c r="C24859">
        <v>13.69</v>
      </c>
      <c r="D24859">
        <v>90.34</v>
      </c>
    </row>
    <row r="24860" spans="1:4">
      <c r="A24860" s="29">
        <v>43748</v>
      </c>
      <c r="B24860" t="s">
        <v>371</v>
      </c>
      <c r="C24860">
        <v>19.54</v>
      </c>
      <c r="D24860">
        <v>84.490000000000009</v>
      </c>
    </row>
    <row r="24861" spans="1:4">
      <c r="A24861" s="29">
        <v>43748</v>
      </c>
      <c r="B24861" t="s">
        <v>372</v>
      </c>
      <c r="C24861">
        <v>19.71</v>
      </c>
      <c r="D24861">
        <v>84.32</v>
      </c>
    </row>
    <row r="24862" spans="1:4">
      <c r="A24862" s="29">
        <v>43748</v>
      </c>
      <c r="B24862" t="s">
        <v>373</v>
      </c>
      <c r="C24862">
        <v>19.899999999999999</v>
      </c>
      <c r="D24862">
        <v>84.13</v>
      </c>
    </row>
    <row r="24863" spans="1:4">
      <c r="A24863" s="29">
        <v>43748</v>
      </c>
      <c r="B24863" t="s">
        <v>374</v>
      </c>
      <c r="C24863">
        <v>19.850000000000001</v>
      </c>
      <c r="D24863">
        <v>84.18</v>
      </c>
    </row>
    <row r="24864" spans="1:4">
      <c r="A24864" s="29">
        <v>43748</v>
      </c>
      <c r="B24864" t="s">
        <v>375</v>
      </c>
      <c r="C24864">
        <v>8.4700000000000006</v>
      </c>
      <c r="D24864">
        <v>95.56</v>
      </c>
    </row>
    <row r="24865" spans="1:4">
      <c r="A24865" s="29">
        <v>43748</v>
      </c>
      <c r="B24865" t="s">
        <v>280</v>
      </c>
      <c r="C24865">
        <v>5.6</v>
      </c>
      <c r="D24865">
        <v>98.43</v>
      </c>
    </row>
    <row r="24866" spans="1:4">
      <c r="A24866" s="29">
        <v>43748</v>
      </c>
      <c r="B24866" t="s">
        <v>281</v>
      </c>
      <c r="C24866">
        <v>5.48</v>
      </c>
      <c r="D24866">
        <v>98.55</v>
      </c>
    </row>
    <row r="24867" spans="1:4">
      <c r="A24867" s="29">
        <v>43748</v>
      </c>
      <c r="B24867" t="s">
        <v>282</v>
      </c>
      <c r="C24867">
        <v>5.35</v>
      </c>
      <c r="D24867">
        <v>98.68</v>
      </c>
    </row>
    <row r="24868" spans="1:4">
      <c r="A24868" s="29">
        <v>43748</v>
      </c>
      <c r="B24868" t="s">
        <v>283</v>
      </c>
      <c r="C24868">
        <v>5.05</v>
      </c>
      <c r="D24868">
        <v>98.98</v>
      </c>
    </row>
    <row r="24869" spans="1:4">
      <c r="A24869" s="29">
        <v>43748</v>
      </c>
      <c r="B24869" t="s">
        <v>284</v>
      </c>
      <c r="C24869">
        <v>4.93</v>
      </c>
      <c r="D24869">
        <v>99.1</v>
      </c>
    </row>
    <row r="24870" spans="1:4">
      <c r="A24870" s="29">
        <v>43748</v>
      </c>
      <c r="B24870" t="s">
        <v>285</v>
      </c>
      <c r="C24870">
        <v>4.8600000000000003</v>
      </c>
      <c r="D24870">
        <v>99.17</v>
      </c>
    </row>
    <row r="24871" spans="1:4">
      <c r="A24871" s="29">
        <v>43748</v>
      </c>
      <c r="B24871" t="s">
        <v>286</v>
      </c>
      <c r="C24871">
        <v>5.12</v>
      </c>
      <c r="D24871">
        <v>98.91</v>
      </c>
    </row>
    <row r="24872" spans="1:4">
      <c r="A24872" s="29">
        <v>43748</v>
      </c>
      <c r="B24872" t="s">
        <v>287</v>
      </c>
      <c r="C24872">
        <v>5.22</v>
      </c>
      <c r="D24872">
        <v>98.81</v>
      </c>
    </row>
    <row r="24873" spans="1:4">
      <c r="A24873" s="29">
        <v>43748</v>
      </c>
      <c r="B24873" t="s">
        <v>288</v>
      </c>
      <c r="C24873">
        <v>5.26</v>
      </c>
      <c r="D24873">
        <v>98.77</v>
      </c>
    </row>
    <row r="24874" spans="1:4">
      <c r="A24874" s="29">
        <v>43748</v>
      </c>
      <c r="B24874" t="s">
        <v>289</v>
      </c>
      <c r="C24874">
        <v>5.28</v>
      </c>
      <c r="D24874">
        <v>98.75</v>
      </c>
    </row>
    <row r="24875" spans="1:4">
      <c r="A24875" s="29">
        <v>43748</v>
      </c>
      <c r="B24875" t="s">
        <v>290</v>
      </c>
      <c r="C24875">
        <v>5.29</v>
      </c>
      <c r="D24875">
        <v>98.74</v>
      </c>
    </row>
    <row r="24876" spans="1:4">
      <c r="A24876" s="29">
        <v>43748</v>
      </c>
      <c r="B24876" t="s">
        <v>291</v>
      </c>
      <c r="C24876">
        <v>5.31</v>
      </c>
      <c r="D24876">
        <v>98.72</v>
      </c>
    </row>
    <row r="24877" spans="1:4">
      <c r="A24877" s="29">
        <v>43748</v>
      </c>
      <c r="B24877" t="s">
        <v>292</v>
      </c>
      <c r="C24877">
        <v>5.25</v>
      </c>
      <c r="D24877">
        <v>98.78</v>
      </c>
    </row>
    <row r="24878" spans="1:4">
      <c r="A24878" s="29">
        <v>43748</v>
      </c>
      <c r="B24878" t="s">
        <v>293</v>
      </c>
      <c r="C24878">
        <v>4.95</v>
      </c>
      <c r="D24878">
        <v>99.08</v>
      </c>
    </row>
    <row r="24879" spans="1:4">
      <c r="A24879" s="29">
        <v>43748</v>
      </c>
      <c r="B24879" t="s">
        <v>294</v>
      </c>
      <c r="C24879">
        <v>4.8499999999999996</v>
      </c>
      <c r="D24879">
        <v>99.18</v>
      </c>
    </row>
    <row r="24880" spans="1:4">
      <c r="A24880" s="29">
        <v>43748</v>
      </c>
      <c r="B24880" t="s">
        <v>295</v>
      </c>
      <c r="C24880">
        <v>4.79</v>
      </c>
      <c r="D24880">
        <v>99.24</v>
      </c>
    </row>
    <row r="24881" spans="1:4">
      <c r="A24881" s="29">
        <v>43748</v>
      </c>
      <c r="B24881" t="s">
        <v>296</v>
      </c>
      <c r="C24881">
        <v>4.8</v>
      </c>
      <c r="D24881">
        <v>99.23</v>
      </c>
    </row>
    <row r="24882" spans="1:4">
      <c r="A24882" s="29">
        <v>43748</v>
      </c>
      <c r="B24882" t="s">
        <v>297</v>
      </c>
      <c r="C24882">
        <v>5.07</v>
      </c>
      <c r="D24882">
        <v>98.960000000000008</v>
      </c>
    </row>
    <row r="24883" spans="1:4">
      <c r="A24883" s="29">
        <v>43748</v>
      </c>
      <c r="B24883" t="s">
        <v>298</v>
      </c>
      <c r="C24883">
        <v>18.25</v>
      </c>
      <c r="D24883">
        <v>85.78</v>
      </c>
    </row>
    <row r="24884" spans="1:4">
      <c r="A24884" s="29">
        <v>43748</v>
      </c>
      <c r="B24884" t="s">
        <v>299</v>
      </c>
      <c r="C24884">
        <v>19.95</v>
      </c>
      <c r="D24884">
        <v>84.08</v>
      </c>
    </row>
    <row r="24885" spans="1:4">
      <c r="A24885" s="29">
        <v>43748</v>
      </c>
      <c r="B24885" t="s">
        <v>300</v>
      </c>
      <c r="C24885">
        <v>20.010000000000002</v>
      </c>
      <c r="D24885">
        <v>84.02</v>
      </c>
    </row>
    <row r="24886" spans="1:4">
      <c r="A24886" s="29">
        <v>43748</v>
      </c>
      <c r="B24886" t="s">
        <v>301</v>
      </c>
      <c r="C24886">
        <v>20.059999999999999</v>
      </c>
      <c r="D24886">
        <v>83.97</v>
      </c>
    </row>
    <row r="24887" spans="1:4">
      <c r="A24887" s="29">
        <v>43748</v>
      </c>
      <c r="B24887" t="s">
        <v>302</v>
      </c>
      <c r="C24887">
        <v>6.82</v>
      </c>
      <c r="D24887">
        <v>97.210000000000008</v>
      </c>
    </row>
    <row r="24888" spans="1:4">
      <c r="A24888" s="29">
        <v>43748</v>
      </c>
      <c r="B24888" t="s">
        <v>303</v>
      </c>
      <c r="C24888">
        <v>5.32</v>
      </c>
      <c r="D24888">
        <v>98.710000000000008</v>
      </c>
    </row>
    <row r="24889" spans="1:4">
      <c r="A24889" s="29">
        <v>43748</v>
      </c>
      <c r="B24889" t="s">
        <v>304</v>
      </c>
      <c r="C24889">
        <v>5.3</v>
      </c>
      <c r="D24889">
        <v>98.73</v>
      </c>
    </row>
    <row r="24890" spans="1:4">
      <c r="A24890" s="29">
        <v>43748</v>
      </c>
      <c r="B24890" t="s">
        <v>305</v>
      </c>
      <c r="C24890">
        <v>5.31</v>
      </c>
      <c r="D24890">
        <v>98.72</v>
      </c>
    </row>
    <row r="24891" spans="1:4">
      <c r="A24891" s="29">
        <v>43748</v>
      </c>
      <c r="B24891" t="s">
        <v>306</v>
      </c>
      <c r="C24891">
        <v>5.32</v>
      </c>
      <c r="D24891">
        <v>98.710000000000008</v>
      </c>
    </row>
    <row r="24892" spans="1:4">
      <c r="A24892" s="29">
        <v>43748</v>
      </c>
      <c r="B24892" t="s">
        <v>307</v>
      </c>
      <c r="C24892">
        <v>5.32</v>
      </c>
      <c r="D24892">
        <v>98.710000000000008</v>
      </c>
    </row>
    <row r="24893" spans="1:4">
      <c r="A24893" s="29">
        <v>43748</v>
      </c>
      <c r="B24893" t="s">
        <v>308</v>
      </c>
      <c r="C24893">
        <v>5.32</v>
      </c>
      <c r="D24893">
        <v>98.710000000000008</v>
      </c>
    </row>
    <row r="24894" spans="1:4">
      <c r="A24894" s="29">
        <v>43748</v>
      </c>
      <c r="B24894" t="s">
        <v>309</v>
      </c>
      <c r="C24894">
        <v>5.33</v>
      </c>
      <c r="D24894">
        <v>98.7</v>
      </c>
    </row>
    <row r="24895" spans="1:4">
      <c r="A24895" s="29">
        <v>43748</v>
      </c>
      <c r="B24895" t="s">
        <v>310</v>
      </c>
      <c r="C24895">
        <v>5.33</v>
      </c>
      <c r="D24895">
        <v>98.7</v>
      </c>
    </row>
    <row r="24896" spans="1:4">
      <c r="A24896" s="29">
        <v>43748</v>
      </c>
      <c r="B24896" t="s">
        <v>311</v>
      </c>
      <c r="C24896">
        <v>5.34</v>
      </c>
      <c r="D24896">
        <v>98.69</v>
      </c>
    </row>
    <row r="24897" spans="1:4">
      <c r="A24897" s="29">
        <v>43748</v>
      </c>
      <c r="B24897" t="s">
        <v>312</v>
      </c>
      <c r="C24897">
        <v>5.34</v>
      </c>
      <c r="D24897">
        <v>98.69</v>
      </c>
    </row>
    <row r="24898" spans="1:4">
      <c r="A24898" s="29">
        <v>43748</v>
      </c>
      <c r="B24898" t="s">
        <v>313</v>
      </c>
      <c r="C24898">
        <v>5.35</v>
      </c>
      <c r="D24898">
        <v>98.68</v>
      </c>
    </row>
    <row r="24899" spans="1:4">
      <c r="A24899" s="29">
        <v>43748</v>
      </c>
      <c r="B24899" t="s">
        <v>314</v>
      </c>
      <c r="C24899">
        <v>5.35</v>
      </c>
      <c r="D24899">
        <v>98.68</v>
      </c>
    </row>
    <row r="24900" spans="1:4">
      <c r="A24900" s="29">
        <v>43748</v>
      </c>
      <c r="B24900" t="s">
        <v>315</v>
      </c>
      <c r="C24900">
        <v>5.35</v>
      </c>
      <c r="D24900">
        <v>98.68</v>
      </c>
    </row>
    <row r="24901" spans="1:4">
      <c r="A24901" s="29">
        <v>43748</v>
      </c>
      <c r="B24901" t="s">
        <v>316</v>
      </c>
      <c r="C24901">
        <v>5.35</v>
      </c>
      <c r="D24901">
        <v>98.68</v>
      </c>
    </row>
    <row r="24902" spans="1:4">
      <c r="A24902" s="29">
        <v>43748</v>
      </c>
      <c r="B24902" t="s">
        <v>317</v>
      </c>
      <c r="C24902">
        <v>5.34</v>
      </c>
      <c r="D24902">
        <v>98.69</v>
      </c>
    </row>
    <row r="24903" spans="1:4">
      <c r="A24903" s="29">
        <v>43748</v>
      </c>
      <c r="B24903" t="s">
        <v>318</v>
      </c>
      <c r="C24903">
        <v>5.04</v>
      </c>
      <c r="D24903">
        <v>98.99</v>
      </c>
    </row>
    <row r="24904" spans="1:4">
      <c r="A24904" s="29">
        <v>43748</v>
      </c>
      <c r="B24904" t="s">
        <v>319</v>
      </c>
      <c r="C24904">
        <v>4.9000000000000004</v>
      </c>
      <c r="D24904">
        <v>99.13</v>
      </c>
    </row>
    <row r="24905" spans="1:4">
      <c r="A24905" s="29">
        <v>43748</v>
      </c>
      <c r="B24905" t="s">
        <v>320</v>
      </c>
      <c r="C24905">
        <v>4.83</v>
      </c>
      <c r="D24905">
        <v>99.2</v>
      </c>
    </row>
    <row r="24906" spans="1:4">
      <c r="A24906" s="29">
        <v>43748</v>
      </c>
      <c r="B24906" t="s">
        <v>321</v>
      </c>
      <c r="C24906">
        <v>4.79</v>
      </c>
      <c r="D24906">
        <v>99.24</v>
      </c>
    </row>
    <row r="24907" spans="1:4">
      <c r="A24907" s="29">
        <v>43748</v>
      </c>
      <c r="B24907" t="s">
        <v>322</v>
      </c>
      <c r="C24907">
        <v>5.03</v>
      </c>
      <c r="D24907">
        <v>99</v>
      </c>
    </row>
    <row r="24908" spans="1:4">
      <c r="A24908" s="29">
        <v>43748</v>
      </c>
      <c r="B24908" t="s">
        <v>323</v>
      </c>
      <c r="C24908">
        <v>5.17</v>
      </c>
      <c r="D24908">
        <v>98.86</v>
      </c>
    </row>
    <row r="24909" spans="1:4">
      <c r="A24909" s="29">
        <v>43748</v>
      </c>
      <c r="B24909" t="s">
        <v>324</v>
      </c>
      <c r="C24909">
        <v>5.23</v>
      </c>
      <c r="D24909">
        <v>98.8</v>
      </c>
    </row>
    <row r="24910" spans="1:4">
      <c r="A24910" s="29">
        <v>43748</v>
      </c>
      <c r="B24910" t="s">
        <v>325</v>
      </c>
      <c r="C24910">
        <v>5.26</v>
      </c>
      <c r="D24910">
        <v>98.77</v>
      </c>
    </row>
    <row r="24911" spans="1:4">
      <c r="A24911" s="29">
        <v>43748</v>
      </c>
      <c r="B24911" t="s">
        <v>326</v>
      </c>
      <c r="C24911">
        <v>5.09</v>
      </c>
      <c r="D24911">
        <v>98.94</v>
      </c>
    </row>
    <row r="24912" spans="1:4">
      <c r="A24912" s="29">
        <v>43748</v>
      </c>
      <c r="B24912" t="s">
        <v>327</v>
      </c>
      <c r="C24912">
        <v>4.8899999999999997</v>
      </c>
      <c r="D24912">
        <v>99.14</v>
      </c>
    </row>
    <row r="24913" spans="1:4">
      <c r="A24913" s="29">
        <v>43748</v>
      </c>
      <c r="B24913" t="s">
        <v>328</v>
      </c>
      <c r="C24913">
        <v>4.8099999999999996</v>
      </c>
      <c r="D24913">
        <v>99.22</v>
      </c>
    </row>
    <row r="24914" spans="1:4">
      <c r="A24914" s="29">
        <v>43748</v>
      </c>
      <c r="B24914" t="s">
        <v>329</v>
      </c>
      <c r="C24914">
        <v>4.76</v>
      </c>
      <c r="D24914">
        <v>99.27</v>
      </c>
    </row>
    <row r="24915" spans="1:4">
      <c r="A24915" s="29">
        <v>43749</v>
      </c>
      <c r="B24915" t="s">
        <v>330</v>
      </c>
      <c r="C24915">
        <v>4.72</v>
      </c>
      <c r="D24915">
        <v>99.31</v>
      </c>
    </row>
    <row r="24916" spans="1:4">
      <c r="A24916" s="29">
        <v>43749</v>
      </c>
      <c r="B24916" t="s">
        <v>331</v>
      </c>
      <c r="C24916">
        <v>4.6900000000000004</v>
      </c>
      <c r="D24916">
        <v>99.34</v>
      </c>
    </row>
    <row r="24917" spans="1:4">
      <c r="A24917" s="29">
        <v>43749</v>
      </c>
      <c r="B24917" t="s">
        <v>332</v>
      </c>
      <c r="C24917">
        <v>4.67</v>
      </c>
      <c r="D24917">
        <v>99.36</v>
      </c>
    </row>
    <row r="24918" spans="1:4">
      <c r="A24918" s="29">
        <v>43749</v>
      </c>
      <c r="B24918" t="s">
        <v>333</v>
      </c>
      <c r="C24918">
        <v>4.66</v>
      </c>
      <c r="D24918">
        <v>99.37</v>
      </c>
    </row>
    <row r="24919" spans="1:4">
      <c r="A24919" s="29">
        <v>43749</v>
      </c>
      <c r="B24919" t="s">
        <v>334</v>
      </c>
      <c r="C24919">
        <v>15.12</v>
      </c>
      <c r="D24919">
        <v>88.91</v>
      </c>
    </row>
    <row r="24920" spans="1:4">
      <c r="A24920" s="29">
        <v>43749</v>
      </c>
      <c r="B24920" t="s">
        <v>335</v>
      </c>
      <c r="C24920">
        <v>16.55</v>
      </c>
      <c r="D24920">
        <v>87.48</v>
      </c>
    </row>
    <row r="24921" spans="1:4">
      <c r="A24921" s="29">
        <v>43749</v>
      </c>
      <c r="B24921" t="s">
        <v>336</v>
      </c>
      <c r="C24921">
        <v>16.53</v>
      </c>
      <c r="D24921">
        <v>87.5</v>
      </c>
    </row>
    <row r="24922" spans="1:4">
      <c r="A24922" s="29">
        <v>43749</v>
      </c>
      <c r="B24922" t="s">
        <v>337</v>
      </c>
      <c r="C24922">
        <v>16.52</v>
      </c>
      <c r="D24922">
        <v>87.51</v>
      </c>
    </row>
    <row r="24923" spans="1:4">
      <c r="A24923" s="29">
        <v>43749</v>
      </c>
      <c r="B24923" t="s">
        <v>338</v>
      </c>
      <c r="C24923">
        <v>16.55</v>
      </c>
      <c r="D24923">
        <v>87.48</v>
      </c>
    </row>
    <row r="24924" spans="1:4">
      <c r="A24924" s="29">
        <v>43749</v>
      </c>
      <c r="B24924" t="s">
        <v>339</v>
      </c>
      <c r="C24924">
        <v>6.14</v>
      </c>
      <c r="D24924">
        <v>97.89</v>
      </c>
    </row>
    <row r="24925" spans="1:4">
      <c r="A24925" s="29">
        <v>43749</v>
      </c>
      <c r="B24925" t="s">
        <v>340</v>
      </c>
      <c r="C24925">
        <v>4.83</v>
      </c>
      <c r="D24925">
        <v>99.2</v>
      </c>
    </row>
    <row r="24926" spans="1:4">
      <c r="A24926" s="29">
        <v>43749</v>
      </c>
      <c r="B24926" t="s">
        <v>341</v>
      </c>
      <c r="C24926">
        <v>4.7300000000000004</v>
      </c>
      <c r="D24926">
        <v>99.3</v>
      </c>
    </row>
    <row r="24927" spans="1:4">
      <c r="A24927" s="29">
        <v>43749</v>
      </c>
      <c r="B24927" t="s">
        <v>342</v>
      </c>
      <c r="C24927">
        <v>4.6900000000000004</v>
      </c>
      <c r="D24927">
        <v>99.34</v>
      </c>
    </row>
    <row r="24928" spans="1:4">
      <c r="A24928" s="29">
        <v>43749</v>
      </c>
      <c r="B24928" t="s">
        <v>343</v>
      </c>
      <c r="C24928">
        <v>4.67</v>
      </c>
      <c r="D24928">
        <v>99.36</v>
      </c>
    </row>
    <row r="24929" spans="1:4">
      <c r="A24929" s="29">
        <v>43749</v>
      </c>
      <c r="B24929" t="s">
        <v>344</v>
      </c>
      <c r="C24929">
        <v>4.6399999999999997</v>
      </c>
      <c r="D24929">
        <v>99.39</v>
      </c>
    </row>
    <row r="24930" spans="1:4">
      <c r="A24930" s="29">
        <v>43749</v>
      </c>
      <c r="B24930" t="s">
        <v>345</v>
      </c>
      <c r="C24930">
        <v>4.63</v>
      </c>
      <c r="D24930">
        <v>99.4</v>
      </c>
    </row>
    <row r="24931" spans="1:4">
      <c r="A24931" s="29">
        <v>43749</v>
      </c>
      <c r="B24931" t="s">
        <v>346</v>
      </c>
      <c r="C24931">
        <v>4.62</v>
      </c>
      <c r="D24931">
        <v>99.41</v>
      </c>
    </row>
    <row r="24932" spans="1:4">
      <c r="A24932" s="29">
        <v>43749</v>
      </c>
      <c r="B24932" t="s">
        <v>347</v>
      </c>
      <c r="C24932">
        <v>4.5999999999999996</v>
      </c>
      <c r="D24932">
        <v>99.43</v>
      </c>
    </row>
    <row r="24933" spans="1:4">
      <c r="A24933" s="29">
        <v>43749</v>
      </c>
      <c r="B24933" t="s">
        <v>348</v>
      </c>
      <c r="C24933">
        <v>4.59</v>
      </c>
      <c r="D24933">
        <v>99.44</v>
      </c>
    </row>
    <row r="24934" spans="1:4">
      <c r="A24934" s="29">
        <v>43749</v>
      </c>
      <c r="B24934" t="s">
        <v>349</v>
      </c>
      <c r="C24934">
        <v>4.8600000000000003</v>
      </c>
      <c r="D24934">
        <v>99.17</v>
      </c>
    </row>
    <row r="24935" spans="1:4">
      <c r="A24935" s="29">
        <v>43749</v>
      </c>
      <c r="B24935" t="s">
        <v>350</v>
      </c>
      <c r="C24935">
        <v>5.0199999999999996</v>
      </c>
      <c r="D24935">
        <v>99.01</v>
      </c>
    </row>
    <row r="24936" spans="1:4">
      <c r="A24936" s="29">
        <v>43749</v>
      </c>
      <c r="B24936" t="s">
        <v>351</v>
      </c>
      <c r="C24936">
        <v>5.0999999999999996</v>
      </c>
      <c r="D24936">
        <v>98.93</v>
      </c>
    </row>
    <row r="24937" spans="1:4">
      <c r="A24937" s="29">
        <v>43749</v>
      </c>
      <c r="B24937" t="s">
        <v>352</v>
      </c>
      <c r="C24937">
        <v>5.14</v>
      </c>
      <c r="D24937">
        <v>98.89</v>
      </c>
    </row>
    <row r="24938" spans="1:4">
      <c r="A24938" s="29">
        <v>43749</v>
      </c>
      <c r="B24938" t="s">
        <v>353</v>
      </c>
      <c r="C24938">
        <v>5.17</v>
      </c>
      <c r="D24938">
        <v>98.86</v>
      </c>
    </row>
    <row r="24939" spans="1:4">
      <c r="A24939" s="29">
        <v>43749</v>
      </c>
      <c r="B24939" t="s">
        <v>354</v>
      </c>
      <c r="C24939">
        <v>5.2</v>
      </c>
      <c r="D24939">
        <v>98.83</v>
      </c>
    </row>
    <row r="24940" spans="1:4">
      <c r="A24940" s="29">
        <v>43749</v>
      </c>
      <c r="B24940" t="s">
        <v>355</v>
      </c>
      <c r="C24940">
        <v>5.0999999999999996</v>
      </c>
      <c r="D24940">
        <v>98.93</v>
      </c>
    </row>
    <row r="24941" spans="1:4">
      <c r="A24941" s="29">
        <v>43749</v>
      </c>
      <c r="B24941" t="s">
        <v>356</v>
      </c>
      <c r="C24941">
        <v>4.8499999999999996</v>
      </c>
      <c r="D24941">
        <v>99.18</v>
      </c>
    </row>
    <row r="24942" spans="1:4">
      <c r="A24942" s="29">
        <v>43749</v>
      </c>
      <c r="B24942" t="s">
        <v>357</v>
      </c>
      <c r="C24942">
        <v>4.78</v>
      </c>
      <c r="D24942">
        <v>99.25</v>
      </c>
    </row>
    <row r="24943" spans="1:4">
      <c r="A24943" s="29">
        <v>43749</v>
      </c>
      <c r="B24943" t="s">
        <v>358</v>
      </c>
      <c r="C24943">
        <v>5.04</v>
      </c>
      <c r="D24943">
        <v>98.99</v>
      </c>
    </row>
    <row r="24944" spans="1:4">
      <c r="A24944" s="29">
        <v>43749</v>
      </c>
      <c r="B24944" t="s">
        <v>359</v>
      </c>
      <c r="C24944">
        <v>5.14</v>
      </c>
      <c r="D24944">
        <v>98.89</v>
      </c>
    </row>
    <row r="24945" spans="1:4">
      <c r="A24945" s="29">
        <v>43749</v>
      </c>
      <c r="B24945" t="s">
        <v>360</v>
      </c>
      <c r="C24945">
        <v>5.19</v>
      </c>
      <c r="D24945">
        <v>98.84</v>
      </c>
    </row>
    <row r="24946" spans="1:4">
      <c r="A24946" s="29">
        <v>43749</v>
      </c>
      <c r="B24946" t="s">
        <v>361</v>
      </c>
      <c r="C24946">
        <v>5.22</v>
      </c>
      <c r="D24946">
        <v>98.81</v>
      </c>
    </row>
    <row r="24947" spans="1:4">
      <c r="A24947" s="29">
        <v>43749</v>
      </c>
      <c r="B24947" t="s">
        <v>362</v>
      </c>
      <c r="C24947">
        <v>5.24</v>
      </c>
      <c r="D24947">
        <v>98.79</v>
      </c>
    </row>
    <row r="24948" spans="1:4">
      <c r="A24948" s="29">
        <v>43749</v>
      </c>
      <c r="B24948" t="s">
        <v>363</v>
      </c>
      <c r="C24948">
        <v>5.26</v>
      </c>
      <c r="D24948">
        <v>98.77</v>
      </c>
    </row>
    <row r="24949" spans="1:4">
      <c r="A24949" s="29">
        <v>43749</v>
      </c>
      <c r="B24949" t="s">
        <v>364</v>
      </c>
      <c r="C24949">
        <v>5.27</v>
      </c>
      <c r="D24949">
        <v>98.76</v>
      </c>
    </row>
    <row r="24950" spans="1:4">
      <c r="A24950" s="29">
        <v>43749</v>
      </c>
      <c r="B24950" t="s">
        <v>365</v>
      </c>
      <c r="C24950">
        <v>5.28</v>
      </c>
      <c r="D24950">
        <v>98.75</v>
      </c>
    </row>
    <row r="24951" spans="1:4">
      <c r="A24951" s="29">
        <v>43749</v>
      </c>
      <c r="B24951" t="s">
        <v>366</v>
      </c>
      <c r="C24951">
        <v>5.3</v>
      </c>
      <c r="D24951">
        <v>98.73</v>
      </c>
    </row>
    <row r="24952" spans="1:4">
      <c r="A24952" s="29">
        <v>43749</v>
      </c>
      <c r="B24952" t="s">
        <v>367</v>
      </c>
      <c r="C24952">
        <v>5.31</v>
      </c>
      <c r="D24952">
        <v>98.72</v>
      </c>
    </row>
    <row r="24953" spans="1:4">
      <c r="A24953" s="29">
        <v>43749</v>
      </c>
      <c r="B24953" t="s">
        <v>368</v>
      </c>
      <c r="C24953">
        <v>5.32</v>
      </c>
      <c r="D24953">
        <v>98.710000000000008</v>
      </c>
    </row>
    <row r="24954" spans="1:4">
      <c r="A24954" s="29">
        <v>43749</v>
      </c>
      <c r="B24954" t="s">
        <v>369</v>
      </c>
      <c r="C24954">
        <v>5.31</v>
      </c>
      <c r="D24954">
        <v>98.72</v>
      </c>
    </row>
    <row r="24955" spans="1:4">
      <c r="A24955" s="29">
        <v>43749</v>
      </c>
      <c r="B24955" t="s">
        <v>370</v>
      </c>
      <c r="C24955">
        <v>5.33</v>
      </c>
      <c r="D24955">
        <v>98.7</v>
      </c>
    </row>
    <row r="24956" spans="1:4">
      <c r="A24956" s="29">
        <v>43749</v>
      </c>
      <c r="B24956" t="s">
        <v>371</v>
      </c>
      <c r="C24956">
        <v>5.21</v>
      </c>
      <c r="D24956">
        <v>98.820000000000007</v>
      </c>
    </row>
    <row r="24957" spans="1:4">
      <c r="A24957" s="29">
        <v>43749</v>
      </c>
      <c r="B24957" t="s">
        <v>372</v>
      </c>
      <c r="C24957">
        <v>4.96</v>
      </c>
      <c r="D24957">
        <v>99.070000000000007</v>
      </c>
    </row>
    <row r="24958" spans="1:4">
      <c r="A24958" s="29">
        <v>43749</v>
      </c>
      <c r="B24958" t="s">
        <v>373</v>
      </c>
      <c r="C24958">
        <v>4.8499999999999996</v>
      </c>
      <c r="D24958">
        <v>99.18</v>
      </c>
    </row>
    <row r="24959" spans="1:4">
      <c r="A24959" s="29">
        <v>43749</v>
      </c>
      <c r="B24959" t="s">
        <v>374</v>
      </c>
      <c r="C24959">
        <v>4.8</v>
      </c>
      <c r="D24959">
        <v>99.23</v>
      </c>
    </row>
    <row r="24960" spans="1:4">
      <c r="A24960" s="29">
        <v>43749</v>
      </c>
      <c r="B24960" t="s">
        <v>375</v>
      </c>
      <c r="C24960">
        <v>4.97</v>
      </c>
      <c r="D24960">
        <v>99.06</v>
      </c>
    </row>
    <row r="24961" spans="1:4">
      <c r="A24961" s="29">
        <v>43749</v>
      </c>
      <c r="B24961" t="s">
        <v>280</v>
      </c>
      <c r="C24961">
        <v>5.15</v>
      </c>
      <c r="D24961">
        <v>98.88</v>
      </c>
    </row>
    <row r="24962" spans="1:4">
      <c r="A24962" s="29">
        <v>43749</v>
      </c>
      <c r="B24962" t="s">
        <v>281</v>
      </c>
      <c r="C24962">
        <v>5.2</v>
      </c>
      <c r="D24962">
        <v>98.83</v>
      </c>
    </row>
    <row r="24963" spans="1:4">
      <c r="A24963" s="29">
        <v>43749</v>
      </c>
      <c r="B24963" t="s">
        <v>282</v>
      </c>
      <c r="C24963">
        <v>5.24</v>
      </c>
      <c r="D24963">
        <v>98.79</v>
      </c>
    </row>
    <row r="24964" spans="1:4">
      <c r="A24964" s="29">
        <v>43749</v>
      </c>
      <c r="B24964" t="s">
        <v>283</v>
      </c>
      <c r="C24964">
        <v>5.27</v>
      </c>
      <c r="D24964">
        <v>98.76</v>
      </c>
    </row>
    <row r="24965" spans="1:4">
      <c r="A24965" s="29">
        <v>43749</v>
      </c>
      <c r="B24965" t="s">
        <v>284</v>
      </c>
      <c r="C24965">
        <v>5.28</v>
      </c>
      <c r="D24965">
        <v>98.75</v>
      </c>
    </row>
    <row r="24966" spans="1:4">
      <c r="A24966" s="29">
        <v>43749</v>
      </c>
      <c r="B24966" t="s">
        <v>285</v>
      </c>
      <c r="C24966">
        <v>5.28</v>
      </c>
      <c r="D24966">
        <v>98.75</v>
      </c>
    </row>
    <row r="24967" spans="1:4">
      <c r="A24967" s="29">
        <v>43749</v>
      </c>
      <c r="B24967" t="s">
        <v>286</v>
      </c>
      <c r="C24967">
        <v>5.3</v>
      </c>
      <c r="D24967">
        <v>98.73</v>
      </c>
    </row>
    <row r="24968" spans="1:4">
      <c r="A24968" s="29">
        <v>43749</v>
      </c>
      <c r="B24968" t="s">
        <v>287</v>
      </c>
      <c r="C24968">
        <v>5.31</v>
      </c>
      <c r="D24968">
        <v>98.72</v>
      </c>
    </row>
    <row r="24969" spans="1:4">
      <c r="A24969" s="29">
        <v>43749</v>
      </c>
      <c r="B24969" t="s">
        <v>288</v>
      </c>
      <c r="C24969">
        <v>5.32</v>
      </c>
      <c r="D24969">
        <v>98.710000000000008</v>
      </c>
    </row>
    <row r="24970" spans="1:4">
      <c r="A24970" s="29">
        <v>43749</v>
      </c>
      <c r="B24970" t="s">
        <v>289</v>
      </c>
      <c r="C24970">
        <v>5.04</v>
      </c>
      <c r="D24970">
        <v>98.99</v>
      </c>
    </row>
    <row r="24971" spans="1:4">
      <c r="A24971" s="29">
        <v>43749</v>
      </c>
      <c r="B24971" t="s">
        <v>290</v>
      </c>
      <c r="C24971">
        <v>4.88</v>
      </c>
      <c r="D24971">
        <v>99.15</v>
      </c>
    </row>
    <row r="24972" spans="1:4">
      <c r="A24972" s="29">
        <v>43749</v>
      </c>
      <c r="B24972" t="s">
        <v>291</v>
      </c>
      <c r="C24972">
        <v>4.8099999999999996</v>
      </c>
      <c r="D24972">
        <v>99.22</v>
      </c>
    </row>
    <row r="24973" spans="1:4">
      <c r="A24973" s="29">
        <v>43749</v>
      </c>
      <c r="B24973" t="s">
        <v>292</v>
      </c>
      <c r="C24973">
        <v>5.07</v>
      </c>
      <c r="D24973">
        <v>98.960000000000008</v>
      </c>
    </row>
    <row r="24974" spans="1:4">
      <c r="A24974" s="29">
        <v>43749</v>
      </c>
      <c r="B24974" t="s">
        <v>293</v>
      </c>
      <c r="C24974">
        <v>5.18</v>
      </c>
      <c r="D24974">
        <v>98.85</v>
      </c>
    </row>
    <row r="24975" spans="1:4">
      <c r="A24975" s="29">
        <v>43749</v>
      </c>
      <c r="B24975" t="s">
        <v>294</v>
      </c>
      <c r="C24975">
        <v>5.23</v>
      </c>
      <c r="D24975">
        <v>98.8</v>
      </c>
    </row>
    <row r="24976" spans="1:4">
      <c r="A24976" s="29">
        <v>43749</v>
      </c>
      <c r="B24976" t="s">
        <v>295</v>
      </c>
      <c r="C24976">
        <v>5.26</v>
      </c>
      <c r="D24976">
        <v>98.77</v>
      </c>
    </row>
    <row r="24977" spans="1:4">
      <c r="A24977" s="29">
        <v>43749</v>
      </c>
      <c r="B24977" t="s">
        <v>296</v>
      </c>
      <c r="C24977">
        <v>5.27</v>
      </c>
      <c r="D24977">
        <v>98.76</v>
      </c>
    </row>
    <row r="24978" spans="1:4">
      <c r="A24978" s="29">
        <v>43749</v>
      </c>
      <c r="B24978" t="s">
        <v>297</v>
      </c>
      <c r="C24978">
        <v>5.29</v>
      </c>
      <c r="D24978">
        <v>98.74</v>
      </c>
    </row>
    <row r="24979" spans="1:4">
      <c r="A24979" s="29">
        <v>43749</v>
      </c>
      <c r="B24979" t="s">
        <v>298</v>
      </c>
      <c r="C24979">
        <v>16.03</v>
      </c>
      <c r="D24979">
        <v>88</v>
      </c>
    </row>
    <row r="24980" spans="1:4">
      <c r="A24980" s="29">
        <v>43749</v>
      </c>
      <c r="B24980" t="s">
        <v>299</v>
      </c>
      <c r="C24980">
        <v>9.8000000000000007</v>
      </c>
      <c r="D24980">
        <v>94.23</v>
      </c>
    </row>
    <row r="24981" spans="1:4">
      <c r="A24981" s="29">
        <v>43749</v>
      </c>
      <c r="B24981" t="s">
        <v>300</v>
      </c>
      <c r="C24981">
        <v>5.0199999999999996</v>
      </c>
      <c r="D24981">
        <v>99.01</v>
      </c>
    </row>
    <row r="24982" spans="1:4">
      <c r="A24982" s="29">
        <v>43749</v>
      </c>
      <c r="B24982" t="s">
        <v>301</v>
      </c>
      <c r="C24982">
        <v>4.8499999999999996</v>
      </c>
      <c r="D24982">
        <v>99.18</v>
      </c>
    </row>
    <row r="24983" spans="1:4">
      <c r="A24983" s="29">
        <v>43749</v>
      </c>
      <c r="B24983" t="s">
        <v>302</v>
      </c>
      <c r="C24983">
        <v>4.78</v>
      </c>
      <c r="D24983">
        <v>99.25</v>
      </c>
    </row>
    <row r="24984" spans="1:4">
      <c r="A24984" s="29">
        <v>43749</v>
      </c>
      <c r="B24984" t="s">
        <v>303</v>
      </c>
      <c r="C24984">
        <v>5</v>
      </c>
      <c r="D24984">
        <v>99.03</v>
      </c>
    </row>
    <row r="24985" spans="1:4">
      <c r="A24985" s="29">
        <v>43749</v>
      </c>
      <c r="B24985" t="s">
        <v>304</v>
      </c>
      <c r="C24985">
        <v>5.15</v>
      </c>
      <c r="D24985">
        <v>98.88</v>
      </c>
    </row>
    <row r="24986" spans="1:4">
      <c r="A24986" s="29">
        <v>43749</v>
      </c>
      <c r="B24986" t="s">
        <v>305</v>
      </c>
      <c r="C24986">
        <v>5.21</v>
      </c>
      <c r="D24986">
        <v>98.820000000000007</v>
      </c>
    </row>
    <row r="24987" spans="1:4">
      <c r="A24987" s="29">
        <v>43749</v>
      </c>
      <c r="B24987" t="s">
        <v>306</v>
      </c>
      <c r="C24987">
        <v>5.24</v>
      </c>
      <c r="D24987">
        <v>98.79</v>
      </c>
    </row>
    <row r="24988" spans="1:4">
      <c r="A24988" s="29">
        <v>43749</v>
      </c>
      <c r="B24988" t="s">
        <v>307</v>
      </c>
      <c r="C24988">
        <v>5.27</v>
      </c>
      <c r="D24988">
        <v>98.76</v>
      </c>
    </row>
    <row r="24989" spans="1:4">
      <c r="A24989" s="29">
        <v>43749</v>
      </c>
      <c r="B24989" t="s">
        <v>308</v>
      </c>
      <c r="C24989">
        <v>5.28</v>
      </c>
      <c r="D24989">
        <v>98.75</v>
      </c>
    </row>
    <row r="24990" spans="1:4">
      <c r="A24990" s="29">
        <v>43749</v>
      </c>
      <c r="B24990" t="s">
        <v>309</v>
      </c>
      <c r="C24990">
        <v>5.3</v>
      </c>
      <c r="D24990">
        <v>98.73</v>
      </c>
    </row>
    <row r="24991" spans="1:4">
      <c r="A24991" s="29">
        <v>43749</v>
      </c>
      <c r="B24991" t="s">
        <v>310</v>
      </c>
      <c r="C24991">
        <v>5.3</v>
      </c>
      <c r="D24991">
        <v>98.73</v>
      </c>
    </row>
    <row r="24992" spans="1:4">
      <c r="A24992" s="29">
        <v>43749</v>
      </c>
      <c r="B24992" t="s">
        <v>311</v>
      </c>
      <c r="C24992">
        <v>5.32</v>
      </c>
      <c r="D24992">
        <v>98.710000000000008</v>
      </c>
    </row>
    <row r="24993" spans="1:4">
      <c r="A24993" s="29">
        <v>43749</v>
      </c>
      <c r="B24993" t="s">
        <v>312</v>
      </c>
      <c r="C24993">
        <v>5.32</v>
      </c>
      <c r="D24993">
        <v>98.710000000000008</v>
      </c>
    </row>
    <row r="24994" spans="1:4">
      <c r="A24994" s="29">
        <v>43749</v>
      </c>
      <c r="B24994" t="s">
        <v>313</v>
      </c>
      <c r="C24994">
        <v>5.33</v>
      </c>
      <c r="D24994">
        <v>98.7</v>
      </c>
    </row>
    <row r="24995" spans="1:4">
      <c r="A24995" s="29">
        <v>43749</v>
      </c>
      <c r="B24995" t="s">
        <v>314</v>
      </c>
      <c r="C24995">
        <v>5.34</v>
      </c>
      <c r="D24995">
        <v>98.69</v>
      </c>
    </row>
    <row r="24996" spans="1:4">
      <c r="A24996" s="29">
        <v>43749</v>
      </c>
      <c r="B24996" t="s">
        <v>315</v>
      </c>
      <c r="C24996">
        <v>5.34</v>
      </c>
      <c r="D24996">
        <v>98.69</v>
      </c>
    </row>
    <row r="24997" spans="1:4">
      <c r="A24997" s="29">
        <v>43749</v>
      </c>
      <c r="B24997" t="s">
        <v>316</v>
      </c>
      <c r="C24997">
        <v>5.35</v>
      </c>
      <c r="D24997">
        <v>98.68</v>
      </c>
    </row>
    <row r="24998" spans="1:4">
      <c r="A24998" s="29">
        <v>43749</v>
      </c>
      <c r="B24998" t="s">
        <v>317</v>
      </c>
      <c r="C24998">
        <v>5.36</v>
      </c>
      <c r="D24998">
        <v>98.67</v>
      </c>
    </row>
    <row r="24999" spans="1:4">
      <c r="A24999" s="29">
        <v>43749</v>
      </c>
      <c r="B24999" t="s">
        <v>318</v>
      </c>
      <c r="C24999">
        <v>5.36</v>
      </c>
      <c r="D24999">
        <v>98.67</v>
      </c>
    </row>
    <row r="25000" spans="1:4">
      <c r="A25000" s="29">
        <v>43749</v>
      </c>
      <c r="B25000" t="s">
        <v>319</v>
      </c>
      <c r="C25000">
        <v>5.36</v>
      </c>
      <c r="D25000">
        <v>98.67</v>
      </c>
    </row>
    <row r="25001" spans="1:4">
      <c r="A25001" s="29">
        <v>43749</v>
      </c>
      <c r="B25001" t="s">
        <v>320</v>
      </c>
      <c r="C25001">
        <v>5.35</v>
      </c>
      <c r="D25001">
        <v>98.68</v>
      </c>
    </row>
    <row r="25002" spans="1:4">
      <c r="A25002" s="29">
        <v>43749</v>
      </c>
      <c r="B25002" t="s">
        <v>321</v>
      </c>
      <c r="C25002">
        <v>5.13</v>
      </c>
      <c r="D25002">
        <v>98.9</v>
      </c>
    </row>
    <row r="25003" spans="1:4">
      <c r="A25003" s="29">
        <v>43749</v>
      </c>
      <c r="B25003" t="s">
        <v>322</v>
      </c>
      <c r="C25003">
        <v>4.95</v>
      </c>
      <c r="D25003">
        <v>99.08</v>
      </c>
    </row>
    <row r="25004" spans="1:4">
      <c r="A25004" s="29">
        <v>43749</v>
      </c>
      <c r="B25004" t="s">
        <v>323</v>
      </c>
      <c r="C25004">
        <v>4.87</v>
      </c>
      <c r="D25004">
        <v>99.16</v>
      </c>
    </row>
    <row r="25005" spans="1:4">
      <c r="A25005" s="29">
        <v>43749</v>
      </c>
      <c r="B25005" t="s">
        <v>324</v>
      </c>
      <c r="C25005">
        <v>4.8</v>
      </c>
      <c r="D25005">
        <v>99.23</v>
      </c>
    </row>
    <row r="25006" spans="1:4">
      <c r="A25006" s="29">
        <v>43749</v>
      </c>
      <c r="B25006" t="s">
        <v>325</v>
      </c>
      <c r="C25006">
        <v>4.7699999999999996</v>
      </c>
      <c r="D25006">
        <v>99.26</v>
      </c>
    </row>
    <row r="25007" spans="1:4">
      <c r="A25007" s="29">
        <v>43749</v>
      </c>
      <c r="B25007" t="s">
        <v>326</v>
      </c>
      <c r="C25007">
        <v>4.74</v>
      </c>
      <c r="D25007">
        <v>99.29</v>
      </c>
    </row>
    <row r="25008" spans="1:4">
      <c r="A25008" s="29">
        <v>43749</v>
      </c>
      <c r="B25008" t="s">
        <v>327</v>
      </c>
      <c r="C25008">
        <v>16.309999999999999</v>
      </c>
      <c r="D25008">
        <v>87.72</v>
      </c>
    </row>
    <row r="25009" spans="1:4">
      <c r="A25009" s="29">
        <v>43749</v>
      </c>
      <c r="B25009" t="s">
        <v>328</v>
      </c>
      <c r="C25009">
        <v>16.510000000000002</v>
      </c>
      <c r="D25009">
        <v>87.52</v>
      </c>
    </row>
    <row r="25010" spans="1:4">
      <c r="A25010" s="29">
        <v>43749</v>
      </c>
      <c r="B25010" t="s">
        <v>329</v>
      </c>
      <c r="C25010">
        <v>16.55</v>
      </c>
      <c r="D25010">
        <v>87.48</v>
      </c>
    </row>
    <row r="25011" spans="1:4">
      <c r="A25011" s="29">
        <v>43750</v>
      </c>
      <c r="B25011" t="s">
        <v>330</v>
      </c>
      <c r="C25011">
        <v>16.5</v>
      </c>
      <c r="D25011">
        <v>87.53</v>
      </c>
    </row>
    <row r="25012" spans="1:4">
      <c r="A25012" s="29">
        <v>43750</v>
      </c>
      <c r="B25012" t="s">
        <v>331</v>
      </c>
      <c r="C25012">
        <v>16.920000000000002</v>
      </c>
      <c r="D25012">
        <v>87.11</v>
      </c>
    </row>
    <row r="25013" spans="1:4">
      <c r="A25013" s="29">
        <v>43750</v>
      </c>
      <c r="B25013" t="s">
        <v>332</v>
      </c>
      <c r="C25013">
        <v>5.0999999999999996</v>
      </c>
      <c r="D25013">
        <v>98.93</v>
      </c>
    </row>
    <row r="25014" spans="1:4">
      <c r="A25014" s="29">
        <v>43750</v>
      </c>
      <c r="B25014" t="s">
        <v>333</v>
      </c>
      <c r="C25014">
        <v>4.82</v>
      </c>
      <c r="D25014">
        <v>99.210000000000008</v>
      </c>
    </row>
    <row r="25015" spans="1:4">
      <c r="A25015" s="29">
        <v>43750</v>
      </c>
      <c r="B25015" t="s">
        <v>334</v>
      </c>
      <c r="C25015">
        <v>4.76</v>
      </c>
      <c r="D25015">
        <v>99.27</v>
      </c>
    </row>
    <row r="25016" spans="1:4">
      <c r="A25016" s="29">
        <v>43750</v>
      </c>
      <c r="B25016" t="s">
        <v>335</v>
      </c>
      <c r="C25016">
        <v>4.7300000000000004</v>
      </c>
      <c r="D25016">
        <v>99.3</v>
      </c>
    </row>
    <row r="25017" spans="1:4">
      <c r="A25017" s="29">
        <v>43750</v>
      </c>
      <c r="B25017" t="s">
        <v>336</v>
      </c>
      <c r="C25017">
        <v>4.6900000000000004</v>
      </c>
      <c r="D25017">
        <v>99.34</v>
      </c>
    </row>
    <row r="25018" spans="1:4">
      <c r="A25018" s="29">
        <v>43750</v>
      </c>
      <c r="B25018" t="s">
        <v>337</v>
      </c>
      <c r="C25018">
        <v>4.67</v>
      </c>
      <c r="D25018">
        <v>99.36</v>
      </c>
    </row>
    <row r="25019" spans="1:4">
      <c r="A25019" s="29">
        <v>43750</v>
      </c>
      <c r="B25019" t="s">
        <v>338</v>
      </c>
      <c r="C25019">
        <v>4.6500000000000004</v>
      </c>
      <c r="D25019">
        <v>99.38</v>
      </c>
    </row>
    <row r="25020" spans="1:4">
      <c r="A25020" s="29">
        <v>43750</v>
      </c>
      <c r="B25020" t="s">
        <v>339</v>
      </c>
      <c r="C25020">
        <v>4.6399999999999997</v>
      </c>
      <c r="D25020">
        <v>99.39</v>
      </c>
    </row>
    <row r="25021" spans="1:4">
      <c r="A25021" s="29">
        <v>43750</v>
      </c>
      <c r="B25021" t="s">
        <v>340</v>
      </c>
      <c r="C25021">
        <v>4.63</v>
      </c>
      <c r="D25021">
        <v>99.4</v>
      </c>
    </row>
    <row r="25022" spans="1:4">
      <c r="A25022" s="29">
        <v>43750</v>
      </c>
      <c r="B25022" t="s">
        <v>341</v>
      </c>
      <c r="C25022">
        <v>4.62</v>
      </c>
      <c r="D25022">
        <v>99.41</v>
      </c>
    </row>
    <row r="25023" spans="1:4">
      <c r="A25023" s="29">
        <v>43750</v>
      </c>
      <c r="B25023" t="s">
        <v>342</v>
      </c>
      <c r="C25023">
        <v>4.6100000000000003</v>
      </c>
      <c r="D25023">
        <v>99.42</v>
      </c>
    </row>
    <row r="25024" spans="1:4">
      <c r="A25024" s="29">
        <v>43750</v>
      </c>
      <c r="B25024" t="s">
        <v>343</v>
      </c>
      <c r="C25024">
        <v>4.5999999999999996</v>
      </c>
      <c r="D25024">
        <v>99.43</v>
      </c>
    </row>
    <row r="25025" spans="1:4">
      <c r="A25025" s="29">
        <v>43750</v>
      </c>
      <c r="B25025" t="s">
        <v>344</v>
      </c>
      <c r="C25025">
        <v>13.88</v>
      </c>
      <c r="D25025">
        <v>90.15</v>
      </c>
    </row>
    <row r="25026" spans="1:4">
      <c r="A25026" s="29">
        <v>43750</v>
      </c>
      <c r="B25026" t="s">
        <v>345</v>
      </c>
      <c r="C25026">
        <v>19.54</v>
      </c>
      <c r="D25026">
        <v>84.490000000000009</v>
      </c>
    </row>
    <row r="25027" spans="1:4">
      <c r="A25027" s="29">
        <v>43750</v>
      </c>
      <c r="B25027" t="s">
        <v>346</v>
      </c>
      <c r="C25027">
        <v>6.54</v>
      </c>
      <c r="D25027">
        <v>97.49</v>
      </c>
    </row>
    <row r="25028" spans="1:4">
      <c r="A25028" s="29">
        <v>43750</v>
      </c>
      <c r="B25028" t="s">
        <v>347</v>
      </c>
      <c r="C25028">
        <v>5.12</v>
      </c>
      <c r="D25028">
        <v>98.91</v>
      </c>
    </row>
    <row r="25029" spans="1:4">
      <c r="A25029" s="29">
        <v>43750</v>
      </c>
      <c r="B25029" t="s">
        <v>348</v>
      </c>
      <c r="C25029">
        <v>4.84</v>
      </c>
      <c r="D25029">
        <v>99.19</v>
      </c>
    </row>
    <row r="25030" spans="1:4">
      <c r="A25030" s="29">
        <v>43750</v>
      </c>
      <c r="B25030" t="s">
        <v>349</v>
      </c>
      <c r="C25030">
        <v>4.7300000000000004</v>
      </c>
      <c r="D25030">
        <v>99.3</v>
      </c>
    </row>
    <row r="25031" spans="1:4">
      <c r="A25031" s="29">
        <v>43750</v>
      </c>
      <c r="B25031" t="s">
        <v>350</v>
      </c>
      <c r="C25031">
        <v>4.68</v>
      </c>
      <c r="D25031">
        <v>99.35</v>
      </c>
    </row>
    <row r="25032" spans="1:4">
      <c r="A25032" s="29">
        <v>43750</v>
      </c>
      <c r="B25032" t="s">
        <v>351</v>
      </c>
      <c r="C25032">
        <v>4.6500000000000004</v>
      </c>
      <c r="D25032">
        <v>99.38</v>
      </c>
    </row>
    <row r="25033" spans="1:4">
      <c r="A25033" s="29">
        <v>43750</v>
      </c>
      <c r="B25033" t="s">
        <v>352</v>
      </c>
      <c r="C25033">
        <v>4.62</v>
      </c>
      <c r="D25033">
        <v>99.41</v>
      </c>
    </row>
    <row r="25034" spans="1:4">
      <c r="A25034" s="29">
        <v>43750</v>
      </c>
      <c r="B25034" t="s">
        <v>353</v>
      </c>
      <c r="C25034">
        <v>4.6100000000000003</v>
      </c>
      <c r="D25034">
        <v>99.42</v>
      </c>
    </row>
    <row r="25035" spans="1:4">
      <c r="A25035" s="29">
        <v>43750</v>
      </c>
      <c r="B25035" t="s">
        <v>354</v>
      </c>
      <c r="C25035">
        <v>4.74</v>
      </c>
      <c r="D25035">
        <v>99.29</v>
      </c>
    </row>
    <row r="25036" spans="1:4">
      <c r="A25036" s="29">
        <v>43750</v>
      </c>
      <c r="B25036" t="s">
        <v>355</v>
      </c>
      <c r="C25036">
        <v>4.9800000000000004</v>
      </c>
      <c r="D25036">
        <v>99.05</v>
      </c>
    </row>
    <row r="25037" spans="1:4">
      <c r="A25037" s="29">
        <v>43750</v>
      </c>
      <c r="B25037" t="s">
        <v>356</v>
      </c>
      <c r="C25037">
        <v>5.07</v>
      </c>
      <c r="D25037">
        <v>98.960000000000008</v>
      </c>
    </row>
    <row r="25038" spans="1:4">
      <c r="A25038" s="29">
        <v>43750</v>
      </c>
      <c r="B25038" t="s">
        <v>357</v>
      </c>
      <c r="C25038">
        <v>5.13</v>
      </c>
      <c r="D25038">
        <v>98.9</v>
      </c>
    </row>
    <row r="25039" spans="1:4">
      <c r="A25039" s="29">
        <v>43750</v>
      </c>
      <c r="B25039" t="s">
        <v>358</v>
      </c>
      <c r="C25039">
        <v>5.17</v>
      </c>
      <c r="D25039">
        <v>98.86</v>
      </c>
    </row>
    <row r="25040" spans="1:4">
      <c r="A25040" s="29">
        <v>43750</v>
      </c>
      <c r="B25040" t="s">
        <v>359</v>
      </c>
      <c r="C25040">
        <v>5.19</v>
      </c>
      <c r="D25040">
        <v>98.84</v>
      </c>
    </row>
    <row r="25041" spans="1:4">
      <c r="A25041" s="29">
        <v>43750</v>
      </c>
      <c r="B25041" t="s">
        <v>360</v>
      </c>
      <c r="C25041">
        <v>5.21</v>
      </c>
      <c r="D25041">
        <v>98.820000000000007</v>
      </c>
    </row>
    <row r="25042" spans="1:4">
      <c r="A25042" s="29">
        <v>43750</v>
      </c>
      <c r="B25042" t="s">
        <v>361</v>
      </c>
      <c r="C25042">
        <v>5.23</v>
      </c>
      <c r="D25042">
        <v>98.8</v>
      </c>
    </row>
    <row r="25043" spans="1:4">
      <c r="A25043" s="29">
        <v>43750</v>
      </c>
      <c r="B25043" t="s">
        <v>362</v>
      </c>
      <c r="C25043">
        <v>5.25</v>
      </c>
      <c r="D25043">
        <v>98.78</v>
      </c>
    </row>
    <row r="25044" spans="1:4">
      <c r="A25044" s="29">
        <v>43750</v>
      </c>
      <c r="B25044" t="s">
        <v>363</v>
      </c>
      <c r="C25044">
        <v>5.26</v>
      </c>
      <c r="D25044">
        <v>98.77</v>
      </c>
    </row>
    <row r="25045" spans="1:4">
      <c r="A25045" s="29">
        <v>43750</v>
      </c>
      <c r="B25045" t="s">
        <v>364</v>
      </c>
      <c r="C25045">
        <v>5.28</v>
      </c>
      <c r="D25045">
        <v>98.75</v>
      </c>
    </row>
    <row r="25046" spans="1:4">
      <c r="A25046" s="29">
        <v>43750</v>
      </c>
      <c r="B25046" t="s">
        <v>365</v>
      </c>
      <c r="C25046">
        <v>5.28</v>
      </c>
      <c r="D25046">
        <v>98.75</v>
      </c>
    </row>
    <row r="25047" spans="1:4">
      <c r="A25047" s="29">
        <v>43750</v>
      </c>
      <c r="B25047" t="s">
        <v>366</v>
      </c>
      <c r="C25047">
        <v>5.3</v>
      </c>
      <c r="D25047">
        <v>98.73</v>
      </c>
    </row>
    <row r="25048" spans="1:4">
      <c r="A25048" s="29">
        <v>43750</v>
      </c>
      <c r="B25048" t="s">
        <v>367</v>
      </c>
      <c r="C25048">
        <v>5.32</v>
      </c>
      <c r="D25048">
        <v>98.710000000000008</v>
      </c>
    </row>
    <row r="25049" spans="1:4">
      <c r="A25049" s="29">
        <v>43750</v>
      </c>
      <c r="B25049" t="s">
        <v>368</v>
      </c>
      <c r="C25049">
        <v>5.33</v>
      </c>
      <c r="D25049">
        <v>98.7</v>
      </c>
    </row>
    <row r="25050" spans="1:4">
      <c r="A25050" s="29">
        <v>43750</v>
      </c>
      <c r="B25050" t="s">
        <v>369</v>
      </c>
      <c r="C25050">
        <v>5.33</v>
      </c>
      <c r="D25050">
        <v>98.7</v>
      </c>
    </row>
    <row r="25051" spans="1:4">
      <c r="A25051" s="29">
        <v>43750</v>
      </c>
      <c r="B25051" t="s">
        <v>370</v>
      </c>
      <c r="C25051">
        <v>5.33</v>
      </c>
      <c r="D25051">
        <v>98.7</v>
      </c>
    </row>
    <row r="25052" spans="1:4">
      <c r="A25052" s="29">
        <v>43750</v>
      </c>
      <c r="B25052" t="s">
        <v>371</v>
      </c>
      <c r="C25052">
        <v>5.34</v>
      </c>
      <c r="D25052">
        <v>98.69</v>
      </c>
    </row>
    <row r="25053" spans="1:4">
      <c r="A25053" s="29">
        <v>43750</v>
      </c>
      <c r="B25053" t="s">
        <v>372</v>
      </c>
      <c r="C25053">
        <v>5.34</v>
      </c>
      <c r="D25053">
        <v>98.69</v>
      </c>
    </row>
    <row r="25054" spans="1:4">
      <c r="A25054" s="29">
        <v>43750</v>
      </c>
      <c r="B25054" t="s">
        <v>373</v>
      </c>
      <c r="C25054">
        <v>5.35</v>
      </c>
      <c r="D25054">
        <v>98.68</v>
      </c>
    </row>
    <row r="25055" spans="1:4">
      <c r="A25055" s="29">
        <v>43750</v>
      </c>
      <c r="B25055" t="s">
        <v>374</v>
      </c>
      <c r="C25055">
        <v>5.35</v>
      </c>
      <c r="D25055">
        <v>98.68</v>
      </c>
    </row>
    <row r="25056" spans="1:4">
      <c r="A25056" s="29">
        <v>43750</v>
      </c>
      <c r="B25056" t="s">
        <v>375</v>
      </c>
      <c r="C25056">
        <v>5.2</v>
      </c>
      <c r="D25056">
        <v>98.83</v>
      </c>
    </row>
    <row r="25057" spans="1:4">
      <c r="A25057" s="29">
        <v>43750</v>
      </c>
      <c r="B25057" t="s">
        <v>280</v>
      </c>
      <c r="C25057">
        <v>4.96</v>
      </c>
      <c r="D25057">
        <v>99.070000000000007</v>
      </c>
    </row>
    <row r="25058" spans="1:4">
      <c r="A25058" s="29">
        <v>43750</v>
      </c>
      <c r="B25058" t="s">
        <v>281</v>
      </c>
      <c r="C25058">
        <v>4.8600000000000003</v>
      </c>
      <c r="D25058">
        <v>99.17</v>
      </c>
    </row>
    <row r="25059" spans="1:4">
      <c r="A25059" s="29">
        <v>43750</v>
      </c>
      <c r="B25059" t="s">
        <v>282</v>
      </c>
      <c r="C25059">
        <v>5.1100000000000003</v>
      </c>
      <c r="D25059">
        <v>98.92</v>
      </c>
    </row>
    <row r="25060" spans="1:4">
      <c r="A25060" s="29">
        <v>43750</v>
      </c>
      <c r="B25060" t="s">
        <v>283</v>
      </c>
      <c r="C25060">
        <v>5.22</v>
      </c>
      <c r="D25060">
        <v>98.81</v>
      </c>
    </row>
    <row r="25061" spans="1:4">
      <c r="A25061" s="29">
        <v>43750</v>
      </c>
      <c r="B25061" t="s">
        <v>284</v>
      </c>
      <c r="C25061">
        <v>5.26</v>
      </c>
      <c r="D25061">
        <v>98.77</v>
      </c>
    </row>
    <row r="25062" spans="1:4">
      <c r="A25062" s="29">
        <v>43750</v>
      </c>
      <c r="B25062" t="s">
        <v>285</v>
      </c>
      <c r="C25062">
        <v>5.29</v>
      </c>
      <c r="D25062">
        <v>98.74</v>
      </c>
    </row>
    <row r="25063" spans="1:4">
      <c r="A25063" s="29">
        <v>43750</v>
      </c>
      <c r="B25063" t="s">
        <v>286</v>
      </c>
      <c r="C25063">
        <v>5.31</v>
      </c>
      <c r="D25063">
        <v>98.72</v>
      </c>
    </row>
    <row r="25064" spans="1:4">
      <c r="A25064" s="29">
        <v>43750</v>
      </c>
      <c r="B25064" t="s">
        <v>287</v>
      </c>
      <c r="C25064">
        <v>5.31</v>
      </c>
      <c r="D25064">
        <v>98.72</v>
      </c>
    </row>
    <row r="25065" spans="1:4">
      <c r="A25065" s="29">
        <v>43750</v>
      </c>
      <c r="B25065" t="s">
        <v>288</v>
      </c>
      <c r="C25065">
        <v>5.32</v>
      </c>
      <c r="D25065">
        <v>98.710000000000008</v>
      </c>
    </row>
    <row r="25066" spans="1:4">
      <c r="A25066" s="29">
        <v>43750</v>
      </c>
      <c r="B25066" t="s">
        <v>289</v>
      </c>
      <c r="C25066">
        <v>5.33</v>
      </c>
      <c r="D25066">
        <v>98.7</v>
      </c>
    </row>
    <row r="25067" spans="1:4">
      <c r="A25067" s="29">
        <v>43750</v>
      </c>
      <c r="B25067" t="s">
        <v>290</v>
      </c>
      <c r="C25067">
        <v>5.34</v>
      </c>
      <c r="D25067">
        <v>98.69</v>
      </c>
    </row>
    <row r="25068" spans="1:4">
      <c r="A25068" s="29">
        <v>43750</v>
      </c>
      <c r="B25068" t="s">
        <v>291</v>
      </c>
      <c r="C25068">
        <v>5.35</v>
      </c>
      <c r="D25068">
        <v>98.68</v>
      </c>
    </row>
    <row r="25069" spans="1:4">
      <c r="A25069" s="29">
        <v>43750</v>
      </c>
      <c r="B25069" t="s">
        <v>292</v>
      </c>
      <c r="C25069">
        <v>5.35</v>
      </c>
      <c r="D25069">
        <v>98.68</v>
      </c>
    </row>
    <row r="25070" spans="1:4">
      <c r="A25070" s="29">
        <v>43750</v>
      </c>
      <c r="B25070" t="s">
        <v>293</v>
      </c>
      <c r="C25070">
        <v>5.35</v>
      </c>
      <c r="D25070">
        <v>98.68</v>
      </c>
    </row>
    <row r="25071" spans="1:4">
      <c r="A25071" s="29">
        <v>43750</v>
      </c>
      <c r="B25071" t="s">
        <v>294</v>
      </c>
      <c r="C25071">
        <v>5.36</v>
      </c>
      <c r="D25071">
        <v>98.67</v>
      </c>
    </row>
    <row r="25072" spans="1:4">
      <c r="A25072" s="29">
        <v>43750</v>
      </c>
      <c r="B25072" t="s">
        <v>295</v>
      </c>
      <c r="C25072">
        <v>5.36</v>
      </c>
      <c r="D25072">
        <v>98.67</v>
      </c>
    </row>
    <row r="25073" spans="1:4">
      <c r="A25073" s="29">
        <v>43750</v>
      </c>
      <c r="B25073" t="s">
        <v>296</v>
      </c>
      <c r="C25073">
        <v>5.36</v>
      </c>
      <c r="D25073">
        <v>98.67</v>
      </c>
    </row>
    <row r="25074" spans="1:4">
      <c r="A25074" s="29">
        <v>43750</v>
      </c>
      <c r="B25074" t="s">
        <v>297</v>
      </c>
      <c r="C25074">
        <v>5.35</v>
      </c>
      <c r="D25074">
        <v>98.68</v>
      </c>
    </row>
    <row r="25075" spans="1:4">
      <c r="A25075" s="29">
        <v>43750</v>
      </c>
      <c r="B25075" t="s">
        <v>298</v>
      </c>
      <c r="C25075">
        <v>18.420000000000002</v>
      </c>
      <c r="D25075">
        <v>85.61</v>
      </c>
    </row>
    <row r="25076" spans="1:4">
      <c r="A25076" s="29">
        <v>43750</v>
      </c>
      <c r="B25076" t="s">
        <v>299</v>
      </c>
      <c r="C25076">
        <v>5.42</v>
      </c>
      <c r="D25076">
        <v>98.61</v>
      </c>
    </row>
    <row r="25077" spans="1:4">
      <c r="A25077" s="29">
        <v>43750</v>
      </c>
      <c r="B25077" t="s">
        <v>300</v>
      </c>
      <c r="C25077">
        <v>4.95</v>
      </c>
      <c r="D25077">
        <v>99.08</v>
      </c>
    </row>
    <row r="25078" spans="1:4">
      <c r="A25078" s="29">
        <v>43750</v>
      </c>
      <c r="B25078" t="s">
        <v>301</v>
      </c>
      <c r="C25078">
        <v>5.91</v>
      </c>
      <c r="D25078">
        <v>98.12</v>
      </c>
    </row>
    <row r="25079" spans="1:4">
      <c r="A25079" s="29">
        <v>43750</v>
      </c>
      <c r="B25079" t="s">
        <v>302</v>
      </c>
      <c r="C25079">
        <v>6.23</v>
      </c>
      <c r="D25079">
        <v>97.8</v>
      </c>
    </row>
    <row r="25080" spans="1:4">
      <c r="A25080" s="29">
        <v>43750</v>
      </c>
      <c r="B25080" t="s">
        <v>303</v>
      </c>
      <c r="C25080">
        <v>5.24</v>
      </c>
      <c r="D25080">
        <v>98.79</v>
      </c>
    </row>
    <row r="25081" spans="1:4">
      <c r="A25081" s="29">
        <v>43750</v>
      </c>
      <c r="B25081" t="s">
        <v>304</v>
      </c>
      <c r="C25081">
        <v>5.27</v>
      </c>
      <c r="D25081">
        <v>98.76</v>
      </c>
    </row>
    <row r="25082" spans="1:4">
      <c r="A25082" s="29">
        <v>43750</v>
      </c>
      <c r="B25082" t="s">
        <v>305</v>
      </c>
      <c r="C25082">
        <v>5.3</v>
      </c>
      <c r="D25082">
        <v>98.73</v>
      </c>
    </row>
    <row r="25083" spans="1:4">
      <c r="A25083" s="29">
        <v>43750</v>
      </c>
      <c r="B25083" t="s">
        <v>306</v>
      </c>
      <c r="C25083">
        <v>5.31</v>
      </c>
      <c r="D25083">
        <v>98.72</v>
      </c>
    </row>
    <row r="25084" spans="1:4">
      <c r="A25084" s="29">
        <v>43750</v>
      </c>
      <c r="B25084" t="s">
        <v>307</v>
      </c>
      <c r="C25084">
        <v>5.32</v>
      </c>
      <c r="D25084">
        <v>98.710000000000008</v>
      </c>
    </row>
    <row r="25085" spans="1:4">
      <c r="A25085" s="29">
        <v>43750</v>
      </c>
      <c r="B25085" t="s">
        <v>308</v>
      </c>
      <c r="C25085">
        <v>5.33</v>
      </c>
      <c r="D25085">
        <v>98.7</v>
      </c>
    </row>
    <row r="25086" spans="1:4">
      <c r="A25086" s="29">
        <v>43750</v>
      </c>
      <c r="B25086" t="s">
        <v>309</v>
      </c>
      <c r="C25086">
        <v>5.34</v>
      </c>
      <c r="D25086">
        <v>98.69</v>
      </c>
    </row>
    <row r="25087" spans="1:4">
      <c r="A25087" s="29">
        <v>43750</v>
      </c>
      <c r="B25087" t="s">
        <v>310</v>
      </c>
      <c r="C25087">
        <v>5.35</v>
      </c>
      <c r="D25087">
        <v>98.68</v>
      </c>
    </row>
    <row r="25088" spans="1:4">
      <c r="A25088" s="29">
        <v>43750</v>
      </c>
      <c r="B25088" t="s">
        <v>311</v>
      </c>
      <c r="C25088">
        <v>5.36</v>
      </c>
      <c r="D25088">
        <v>98.67</v>
      </c>
    </row>
    <row r="25089" spans="1:4">
      <c r="A25089" s="29">
        <v>43750</v>
      </c>
      <c r="B25089" t="s">
        <v>312</v>
      </c>
      <c r="C25089">
        <v>5.36</v>
      </c>
      <c r="D25089">
        <v>98.67</v>
      </c>
    </row>
    <row r="25090" spans="1:4">
      <c r="A25090" s="29">
        <v>43750</v>
      </c>
      <c r="B25090" t="s">
        <v>313</v>
      </c>
      <c r="C25090">
        <v>5.37</v>
      </c>
      <c r="D25090">
        <v>98.66</v>
      </c>
    </row>
    <row r="25091" spans="1:4">
      <c r="A25091" s="29">
        <v>43750</v>
      </c>
      <c r="B25091" t="s">
        <v>314</v>
      </c>
      <c r="C25091">
        <v>5.37</v>
      </c>
      <c r="D25091">
        <v>98.66</v>
      </c>
    </row>
    <row r="25092" spans="1:4">
      <c r="A25092" s="29">
        <v>43750</v>
      </c>
      <c r="B25092" t="s">
        <v>315</v>
      </c>
      <c r="C25092">
        <v>5.38</v>
      </c>
      <c r="D25092">
        <v>98.65</v>
      </c>
    </row>
    <row r="25093" spans="1:4">
      <c r="A25093" s="29">
        <v>43750</v>
      </c>
      <c r="B25093" t="s">
        <v>316</v>
      </c>
      <c r="C25093">
        <v>5.38</v>
      </c>
      <c r="D25093">
        <v>98.65</v>
      </c>
    </row>
    <row r="25094" spans="1:4">
      <c r="A25094" s="29">
        <v>43750</v>
      </c>
      <c r="B25094" t="s">
        <v>317</v>
      </c>
      <c r="C25094">
        <v>5.38</v>
      </c>
      <c r="D25094">
        <v>98.65</v>
      </c>
    </row>
    <row r="25095" spans="1:4">
      <c r="A25095" s="29">
        <v>43750</v>
      </c>
      <c r="B25095" t="s">
        <v>318</v>
      </c>
      <c r="C25095">
        <v>5.36</v>
      </c>
      <c r="D25095">
        <v>98.67</v>
      </c>
    </row>
    <row r="25096" spans="1:4">
      <c r="A25096" s="29">
        <v>43750</v>
      </c>
      <c r="B25096" t="s">
        <v>319</v>
      </c>
      <c r="C25096">
        <v>5.0599999999999996</v>
      </c>
      <c r="D25096">
        <v>98.97</v>
      </c>
    </row>
    <row r="25097" spans="1:4">
      <c r="A25097" s="29">
        <v>43750</v>
      </c>
      <c r="B25097" t="s">
        <v>320</v>
      </c>
      <c r="C25097">
        <v>4.92</v>
      </c>
      <c r="D25097">
        <v>99.11</v>
      </c>
    </row>
    <row r="25098" spans="1:4">
      <c r="A25098" s="29">
        <v>43750</v>
      </c>
      <c r="B25098" t="s">
        <v>321</v>
      </c>
      <c r="C25098">
        <v>4.8499999999999996</v>
      </c>
      <c r="D25098">
        <v>99.18</v>
      </c>
    </row>
    <row r="25099" spans="1:4">
      <c r="A25099" s="29">
        <v>43750</v>
      </c>
      <c r="B25099" t="s">
        <v>322</v>
      </c>
      <c r="C25099">
        <v>4.8099999999999996</v>
      </c>
      <c r="D25099">
        <v>99.22</v>
      </c>
    </row>
    <row r="25100" spans="1:4">
      <c r="A25100" s="29">
        <v>43750</v>
      </c>
      <c r="B25100" t="s">
        <v>323</v>
      </c>
      <c r="C25100">
        <v>4.9400000000000004</v>
      </c>
      <c r="D25100">
        <v>99.09</v>
      </c>
    </row>
    <row r="25101" spans="1:4">
      <c r="A25101" s="29">
        <v>43750</v>
      </c>
      <c r="B25101" t="s">
        <v>324</v>
      </c>
      <c r="C25101">
        <v>5.15</v>
      </c>
      <c r="D25101">
        <v>98.88</v>
      </c>
    </row>
    <row r="25102" spans="1:4">
      <c r="A25102" s="29">
        <v>43750</v>
      </c>
      <c r="B25102" t="s">
        <v>325</v>
      </c>
      <c r="C25102">
        <v>5.22</v>
      </c>
      <c r="D25102">
        <v>98.81</v>
      </c>
    </row>
    <row r="25103" spans="1:4">
      <c r="A25103" s="29">
        <v>43750</v>
      </c>
      <c r="B25103" t="s">
        <v>326</v>
      </c>
      <c r="C25103">
        <v>18.260000000000002</v>
      </c>
      <c r="D25103">
        <v>85.77</v>
      </c>
    </row>
    <row r="25104" spans="1:4">
      <c r="A25104" s="29">
        <v>43750</v>
      </c>
      <c r="B25104" t="s">
        <v>327</v>
      </c>
      <c r="C25104">
        <v>6.37</v>
      </c>
      <c r="D25104">
        <v>97.66</v>
      </c>
    </row>
    <row r="25105" spans="1:4">
      <c r="A25105" s="29">
        <v>43750</v>
      </c>
      <c r="B25105" t="s">
        <v>328</v>
      </c>
      <c r="C25105">
        <v>4.9400000000000004</v>
      </c>
      <c r="D25105">
        <v>99.09</v>
      </c>
    </row>
    <row r="25106" spans="1:4">
      <c r="A25106" s="29">
        <v>43750</v>
      </c>
      <c r="B25106" t="s">
        <v>329</v>
      </c>
      <c r="C25106">
        <v>4.84</v>
      </c>
      <c r="D25106">
        <v>99.19</v>
      </c>
    </row>
    <row r="25107" spans="1:4">
      <c r="A25107" s="29">
        <v>43751</v>
      </c>
      <c r="B25107" t="s">
        <v>330</v>
      </c>
      <c r="C25107">
        <v>4.78</v>
      </c>
      <c r="D25107">
        <v>99.25</v>
      </c>
    </row>
    <row r="25108" spans="1:4">
      <c r="A25108" s="29">
        <v>43751</v>
      </c>
      <c r="B25108" t="s">
        <v>331</v>
      </c>
      <c r="C25108">
        <v>4.75</v>
      </c>
      <c r="D25108">
        <v>99.28</v>
      </c>
    </row>
    <row r="25109" spans="1:4">
      <c r="A25109" s="29">
        <v>43751</v>
      </c>
      <c r="B25109" t="s">
        <v>332</v>
      </c>
      <c r="C25109">
        <v>4.72</v>
      </c>
      <c r="D25109">
        <v>99.31</v>
      </c>
    </row>
    <row r="25110" spans="1:4">
      <c r="A25110" s="29">
        <v>43751</v>
      </c>
      <c r="B25110" t="s">
        <v>333</v>
      </c>
      <c r="C25110">
        <v>4.7</v>
      </c>
      <c r="D25110">
        <v>99.33</v>
      </c>
    </row>
    <row r="25111" spans="1:4">
      <c r="A25111" s="29">
        <v>43751</v>
      </c>
      <c r="B25111" t="s">
        <v>334</v>
      </c>
      <c r="C25111">
        <v>4.68</v>
      </c>
      <c r="D25111">
        <v>99.35</v>
      </c>
    </row>
    <row r="25112" spans="1:4">
      <c r="A25112" s="29">
        <v>43751</v>
      </c>
      <c r="B25112" t="s">
        <v>335</v>
      </c>
      <c r="C25112">
        <v>15.4</v>
      </c>
      <c r="D25112">
        <v>88.63</v>
      </c>
    </row>
    <row r="25113" spans="1:4">
      <c r="A25113" s="29">
        <v>43751</v>
      </c>
      <c r="B25113" t="s">
        <v>336</v>
      </c>
      <c r="C25113">
        <v>16.440000000000001</v>
      </c>
      <c r="D25113">
        <v>87.59</v>
      </c>
    </row>
    <row r="25114" spans="1:4">
      <c r="A25114" s="29">
        <v>43751</v>
      </c>
      <c r="B25114" t="s">
        <v>337</v>
      </c>
      <c r="C25114">
        <v>16.5</v>
      </c>
      <c r="D25114">
        <v>87.53</v>
      </c>
    </row>
    <row r="25115" spans="1:4">
      <c r="A25115" s="29">
        <v>43751</v>
      </c>
      <c r="B25115" t="s">
        <v>338</v>
      </c>
      <c r="C25115">
        <v>16.47</v>
      </c>
      <c r="D25115">
        <v>87.56</v>
      </c>
    </row>
    <row r="25116" spans="1:4">
      <c r="A25116" s="29">
        <v>43751</v>
      </c>
      <c r="B25116" t="s">
        <v>339</v>
      </c>
      <c r="C25116">
        <v>13.32</v>
      </c>
      <c r="D25116">
        <v>90.710000000000008</v>
      </c>
    </row>
    <row r="25117" spans="1:4">
      <c r="A25117" s="29">
        <v>43751</v>
      </c>
      <c r="B25117" t="s">
        <v>340</v>
      </c>
      <c r="C25117">
        <v>4.99</v>
      </c>
      <c r="D25117">
        <v>99.04</v>
      </c>
    </row>
    <row r="25118" spans="1:4">
      <c r="A25118" s="29">
        <v>43751</v>
      </c>
      <c r="B25118" t="s">
        <v>341</v>
      </c>
      <c r="C25118">
        <v>4.78</v>
      </c>
      <c r="D25118">
        <v>99.25</v>
      </c>
    </row>
    <row r="25119" spans="1:4">
      <c r="A25119" s="29">
        <v>43751</v>
      </c>
      <c r="B25119" t="s">
        <v>342</v>
      </c>
      <c r="C25119">
        <v>4.7300000000000004</v>
      </c>
      <c r="D25119">
        <v>99.3</v>
      </c>
    </row>
    <row r="25120" spans="1:4">
      <c r="A25120" s="29">
        <v>43751</v>
      </c>
      <c r="B25120" t="s">
        <v>343</v>
      </c>
      <c r="C25120">
        <v>4.7</v>
      </c>
      <c r="D25120">
        <v>99.33</v>
      </c>
    </row>
    <row r="25121" spans="1:4">
      <c r="A25121" s="29">
        <v>43751</v>
      </c>
      <c r="B25121" t="s">
        <v>344</v>
      </c>
      <c r="C25121">
        <v>4.67</v>
      </c>
      <c r="D25121">
        <v>99.36</v>
      </c>
    </row>
    <row r="25122" spans="1:4">
      <c r="A25122" s="29">
        <v>43751</v>
      </c>
      <c r="B25122" t="s">
        <v>345</v>
      </c>
      <c r="C25122">
        <v>4.66</v>
      </c>
      <c r="D25122">
        <v>99.37</v>
      </c>
    </row>
    <row r="25123" spans="1:4">
      <c r="A25123" s="29">
        <v>43751</v>
      </c>
      <c r="B25123" t="s">
        <v>346</v>
      </c>
      <c r="C25123">
        <v>4.6399999999999997</v>
      </c>
      <c r="D25123">
        <v>99.39</v>
      </c>
    </row>
    <row r="25124" spans="1:4">
      <c r="A25124" s="29">
        <v>43751</v>
      </c>
      <c r="B25124" t="s">
        <v>347</v>
      </c>
      <c r="C25124">
        <v>4.63</v>
      </c>
      <c r="D25124">
        <v>99.4</v>
      </c>
    </row>
    <row r="25125" spans="1:4">
      <c r="A25125" s="29">
        <v>43751</v>
      </c>
      <c r="B25125" t="s">
        <v>348</v>
      </c>
      <c r="C25125">
        <v>4.6100000000000003</v>
      </c>
      <c r="D25125">
        <v>99.42</v>
      </c>
    </row>
    <row r="25126" spans="1:4">
      <c r="A25126" s="29">
        <v>43751</v>
      </c>
      <c r="B25126" t="s">
        <v>349</v>
      </c>
      <c r="C25126">
        <v>4.5999999999999996</v>
      </c>
      <c r="D25126">
        <v>99.43</v>
      </c>
    </row>
    <row r="25127" spans="1:4">
      <c r="A25127" s="29">
        <v>43751</v>
      </c>
      <c r="B25127" t="s">
        <v>350</v>
      </c>
      <c r="C25127">
        <v>4.5999999999999996</v>
      </c>
      <c r="D25127">
        <v>99.43</v>
      </c>
    </row>
    <row r="25128" spans="1:4">
      <c r="A25128" s="29">
        <v>43751</v>
      </c>
      <c r="B25128" t="s">
        <v>351</v>
      </c>
      <c r="C25128">
        <v>4.83</v>
      </c>
      <c r="D25128">
        <v>99.2</v>
      </c>
    </row>
    <row r="25129" spans="1:4">
      <c r="A25129" s="29">
        <v>43751</v>
      </c>
      <c r="B25129" t="s">
        <v>352</v>
      </c>
      <c r="C25129">
        <v>5.0199999999999996</v>
      </c>
      <c r="D25129">
        <v>99.01</v>
      </c>
    </row>
    <row r="25130" spans="1:4">
      <c r="A25130" s="29">
        <v>43751</v>
      </c>
      <c r="B25130" t="s">
        <v>353</v>
      </c>
      <c r="C25130">
        <v>5.09</v>
      </c>
      <c r="D25130">
        <v>98.94</v>
      </c>
    </row>
    <row r="25131" spans="1:4">
      <c r="A25131" s="29">
        <v>43751</v>
      </c>
      <c r="B25131" t="s">
        <v>354</v>
      </c>
      <c r="C25131">
        <v>5.13</v>
      </c>
      <c r="D25131">
        <v>98.9</v>
      </c>
    </row>
    <row r="25132" spans="1:4">
      <c r="A25132" s="29">
        <v>43751</v>
      </c>
      <c r="B25132" t="s">
        <v>355</v>
      </c>
      <c r="C25132">
        <v>4.8600000000000003</v>
      </c>
      <c r="D25132">
        <v>99.17</v>
      </c>
    </row>
    <row r="25133" spans="1:4">
      <c r="A25133" s="29">
        <v>43751</v>
      </c>
      <c r="B25133" t="s">
        <v>356</v>
      </c>
      <c r="C25133">
        <v>4.75</v>
      </c>
      <c r="D25133">
        <v>99.28</v>
      </c>
    </row>
    <row r="25134" spans="1:4">
      <c r="A25134" s="29">
        <v>43751</v>
      </c>
      <c r="B25134" t="s">
        <v>357</v>
      </c>
      <c r="C25134">
        <v>4.6900000000000004</v>
      </c>
      <c r="D25134">
        <v>99.34</v>
      </c>
    </row>
    <row r="25135" spans="1:4">
      <c r="A25135" s="29">
        <v>43751</v>
      </c>
      <c r="B25135" t="s">
        <v>358</v>
      </c>
      <c r="C25135">
        <v>4.68</v>
      </c>
      <c r="D25135">
        <v>99.35</v>
      </c>
    </row>
    <row r="25136" spans="1:4">
      <c r="A25136" s="29">
        <v>43751</v>
      </c>
      <c r="B25136" t="s">
        <v>359</v>
      </c>
      <c r="C25136">
        <v>4.97</v>
      </c>
      <c r="D25136">
        <v>99.06</v>
      </c>
    </row>
    <row r="25137" spans="1:4">
      <c r="A25137" s="29">
        <v>43751</v>
      </c>
      <c r="B25137" t="s">
        <v>360</v>
      </c>
      <c r="C25137">
        <v>5.09</v>
      </c>
      <c r="D25137">
        <v>98.94</v>
      </c>
    </row>
    <row r="25138" spans="1:4">
      <c r="A25138" s="29">
        <v>43751</v>
      </c>
      <c r="B25138" t="s">
        <v>361</v>
      </c>
      <c r="C25138">
        <v>5.15</v>
      </c>
      <c r="D25138">
        <v>98.88</v>
      </c>
    </row>
    <row r="25139" spans="1:4">
      <c r="A25139" s="29">
        <v>43751</v>
      </c>
      <c r="B25139" t="s">
        <v>362</v>
      </c>
      <c r="C25139">
        <v>5.19</v>
      </c>
      <c r="D25139">
        <v>98.84</v>
      </c>
    </row>
    <row r="25140" spans="1:4">
      <c r="A25140" s="29">
        <v>43751</v>
      </c>
      <c r="B25140" t="s">
        <v>363</v>
      </c>
      <c r="C25140">
        <v>5.21</v>
      </c>
      <c r="D25140">
        <v>98.820000000000007</v>
      </c>
    </row>
    <row r="25141" spans="1:4">
      <c r="A25141" s="29">
        <v>43751</v>
      </c>
      <c r="B25141" t="s">
        <v>364</v>
      </c>
      <c r="C25141">
        <v>5.23</v>
      </c>
      <c r="D25141">
        <v>98.8</v>
      </c>
    </row>
    <row r="25142" spans="1:4">
      <c r="A25142" s="29">
        <v>43751</v>
      </c>
      <c r="B25142" t="s">
        <v>365</v>
      </c>
      <c r="C25142">
        <v>5.26</v>
      </c>
      <c r="D25142">
        <v>98.77</v>
      </c>
    </row>
    <row r="25143" spans="1:4">
      <c r="A25143" s="29">
        <v>43751</v>
      </c>
      <c r="B25143" t="s">
        <v>366</v>
      </c>
      <c r="C25143">
        <v>5.27</v>
      </c>
      <c r="D25143">
        <v>98.76</v>
      </c>
    </row>
    <row r="25144" spans="1:4">
      <c r="A25144" s="29">
        <v>43751</v>
      </c>
      <c r="B25144" t="s">
        <v>367</v>
      </c>
      <c r="C25144">
        <v>5.3</v>
      </c>
      <c r="D25144">
        <v>98.73</v>
      </c>
    </row>
    <row r="25145" spans="1:4">
      <c r="A25145" s="29">
        <v>43751</v>
      </c>
      <c r="B25145" t="s">
        <v>368</v>
      </c>
      <c r="C25145">
        <v>5.3</v>
      </c>
      <c r="D25145">
        <v>98.73</v>
      </c>
    </row>
    <row r="25146" spans="1:4">
      <c r="A25146" s="29">
        <v>43751</v>
      </c>
      <c r="B25146" t="s">
        <v>369</v>
      </c>
      <c r="C25146">
        <v>5.32</v>
      </c>
      <c r="D25146">
        <v>98.710000000000008</v>
      </c>
    </row>
    <row r="25147" spans="1:4">
      <c r="A25147" s="29">
        <v>43751</v>
      </c>
      <c r="B25147" t="s">
        <v>370</v>
      </c>
      <c r="C25147">
        <v>5.32</v>
      </c>
      <c r="D25147">
        <v>98.710000000000008</v>
      </c>
    </row>
    <row r="25148" spans="1:4">
      <c r="A25148" s="29">
        <v>43751</v>
      </c>
      <c r="B25148" t="s">
        <v>371</v>
      </c>
      <c r="C25148">
        <v>5.33</v>
      </c>
      <c r="D25148">
        <v>98.7</v>
      </c>
    </row>
    <row r="25149" spans="1:4">
      <c r="A25149" s="29">
        <v>43751</v>
      </c>
      <c r="B25149" t="s">
        <v>372</v>
      </c>
      <c r="C25149">
        <v>5.33</v>
      </c>
      <c r="D25149">
        <v>98.7</v>
      </c>
    </row>
    <row r="25150" spans="1:4">
      <c r="A25150" s="29">
        <v>43751</v>
      </c>
      <c r="B25150" t="s">
        <v>373</v>
      </c>
      <c r="C25150">
        <v>5.34</v>
      </c>
      <c r="D25150">
        <v>98.69</v>
      </c>
    </row>
    <row r="25151" spans="1:4">
      <c r="A25151" s="29">
        <v>43751</v>
      </c>
      <c r="B25151" t="s">
        <v>374</v>
      </c>
      <c r="C25151">
        <v>5.34</v>
      </c>
      <c r="D25151">
        <v>98.69</v>
      </c>
    </row>
    <row r="25152" spans="1:4">
      <c r="A25152" s="29">
        <v>43751</v>
      </c>
      <c r="B25152" t="s">
        <v>375</v>
      </c>
      <c r="C25152">
        <v>5.35</v>
      </c>
      <c r="D25152">
        <v>98.68</v>
      </c>
    </row>
    <row r="25153" spans="1:4">
      <c r="A25153" s="29">
        <v>43751</v>
      </c>
      <c r="B25153" t="s">
        <v>280</v>
      </c>
      <c r="C25153">
        <v>5.34</v>
      </c>
      <c r="D25153">
        <v>98.69</v>
      </c>
    </row>
    <row r="25154" spans="1:4">
      <c r="A25154" s="29">
        <v>43751</v>
      </c>
      <c r="B25154" t="s">
        <v>281</v>
      </c>
      <c r="C25154">
        <v>5.35</v>
      </c>
      <c r="D25154">
        <v>98.68</v>
      </c>
    </row>
    <row r="25155" spans="1:4">
      <c r="A25155" s="29">
        <v>43751</v>
      </c>
      <c r="B25155" t="s">
        <v>282</v>
      </c>
      <c r="C25155">
        <v>5.36</v>
      </c>
      <c r="D25155">
        <v>98.67</v>
      </c>
    </row>
    <row r="25156" spans="1:4">
      <c r="A25156" s="29">
        <v>43751</v>
      </c>
      <c r="B25156" t="s">
        <v>283</v>
      </c>
      <c r="C25156">
        <v>5.36</v>
      </c>
      <c r="D25156">
        <v>98.67</v>
      </c>
    </row>
    <row r="25157" spans="1:4">
      <c r="A25157" s="29">
        <v>43751</v>
      </c>
      <c r="B25157" t="s">
        <v>284</v>
      </c>
      <c r="C25157">
        <v>5.37</v>
      </c>
      <c r="D25157">
        <v>98.66</v>
      </c>
    </row>
    <row r="25158" spans="1:4">
      <c r="A25158" s="29">
        <v>43751</v>
      </c>
      <c r="B25158" t="s">
        <v>285</v>
      </c>
      <c r="C25158">
        <v>5.36</v>
      </c>
      <c r="D25158">
        <v>98.67</v>
      </c>
    </row>
    <row r="25159" spans="1:4">
      <c r="A25159" s="29">
        <v>43751</v>
      </c>
      <c r="B25159" t="s">
        <v>286</v>
      </c>
      <c r="C25159">
        <v>5.13</v>
      </c>
      <c r="D25159">
        <v>98.9</v>
      </c>
    </row>
    <row r="25160" spans="1:4">
      <c r="A25160" s="29">
        <v>43751</v>
      </c>
      <c r="B25160" t="s">
        <v>287</v>
      </c>
      <c r="C25160">
        <v>4.9400000000000004</v>
      </c>
      <c r="D25160">
        <v>99.09</v>
      </c>
    </row>
    <row r="25161" spans="1:4">
      <c r="A25161" s="29">
        <v>43751</v>
      </c>
      <c r="B25161" t="s">
        <v>288</v>
      </c>
      <c r="C25161">
        <v>4.8600000000000003</v>
      </c>
      <c r="D25161">
        <v>99.17</v>
      </c>
    </row>
    <row r="25162" spans="1:4">
      <c r="A25162" s="29">
        <v>43751</v>
      </c>
      <c r="B25162" t="s">
        <v>289</v>
      </c>
      <c r="C25162">
        <v>5.05</v>
      </c>
      <c r="D25162">
        <v>98.98</v>
      </c>
    </row>
    <row r="25163" spans="1:4">
      <c r="A25163" s="29">
        <v>43751</v>
      </c>
      <c r="B25163" t="s">
        <v>290</v>
      </c>
      <c r="C25163">
        <v>5.2</v>
      </c>
      <c r="D25163">
        <v>98.83</v>
      </c>
    </row>
    <row r="25164" spans="1:4">
      <c r="A25164" s="29">
        <v>43751</v>
      </c>
      <c r="B25164" t="s">
        <v>291</v>
      </c>
      <c r="C25164">
        <v>5.24</v>
      </c>
      <c r="D25164">
        <v>98.79</v>
      </c>
    </row>
    <row r="25165" spans="1:4">
      <c r="A25165" s="29">
        <v>43751</v>
      </c>
      <c r="B25165" t="s">
        <v>292</v>
      </c>
      <c r="C25165">
        <v>5.28</v>
      </c>
      <c r="D25165">
        <v>98.75</v>
      </c>
    </row>
    <row r="25166" spans="1:4">
      <c r="A25166" s="29">
        <v>43751</v>
      </c>
      <c r="B25166" t="s">
        <v>293</v>
      </c>
      <c r="C25166">
        <v>5.3</v>
      </c>
      <c r="D25166">
        <v>98.73</v>
      </c>
    </row>
    <row r="25167" spans="1:4">
      <c r="A25167" s="29">
        <v>43751</v>
      </c>
      <c r="B25167" t="s">
        <v>294</v>
      </c>
      <c r="C25167">
        <v>5.31</v>
      </c>
      <c r="D25167">
        <v>98.72</v>
      </c>
    </row>
    <row r="25168" spans="1:4">
      <c r="A25168" s="29">
        <v>43751</v>
      </c>
      <c r="B25168" t="s">
        <v>295</v>
      </c>
      <c r="C25168">
        <v>5.32</v>
      </c>
      <c r="D25168">
        <v>98.710000000000008</v>
      </c>
    </row>
    <row r="25169" spans="1:4">
      <c r="A25169" s="29">
        <v>43751</v>
      </c>
      <c r="B25169" t="s">
        <v>296</v>
      </c>
      <c r="C25169">
        <v>5.04</v>
      </c>
      <c r="D25169">
        <v>98.99</v>
      </c>
    </row>
    <row r="25170" spans="1:4">
      <c r="A25170" s="29">
        <v>43751</v>
      </c>
      <c r="B25170" t="s">
        <v>297</v>
      </c>
      <c r="C25170">
        <v>4.9000000000000004</v>
      </c>
      <c r="D25170">
        <v>99.13</v>
      </c>
    </row>
    <row r="25171" spans="1:4">
      <c r="A25171" s="29">
        <v>43751</v>
      </c>
      <c r="B25171" t="s">
        <v>298</v>
      </c>
      <c r="C25171">
        <v>4.83</v>
      </c>
      <c r="D25171">
        <v>99.2</v>
      </c>
    </row>
    <row r="25172" spans="1:4">
      <c r="A25172" s="29">
        <v>43751</v>
      </c>
      <c r="B25172" t="s">
        <v>299</v>
      </c>
      <c r="C25172">
        <v>4.78</v>
      </c>
      <c r="D25172">
        <v>99.25</v>
      </c>
    </row>
    <row r="25173" spans="1:4">
      <c r="A25173" s="29">
        <v>43751</v>
      </c>
      <c r="B25173" t="s">
        <v>300</v>
      </c>
      <c r="C25173">
        <v>17.96</v>
      </c>
      <c r="D25173">
        <v>86.07</v>
      </c>
    </row>
    <row r="25174" spans="1:4">
      <c r="A25174" s="29">
        <v>43751</v>
      </c>
      <c r="B25174" t="s">
        <v>301</v>
      </c>
      <c r="C25174">
        <v>19.71</v>
      </c>
      <c r="D25174">
        <v>84.32</v>
      </c>
    </row>
    <row r="25175" spans="1:4">
      <c r="A25175" s="29">
        <v>43751</v>
      </c>
      <c r="B25175" t="s">
        <v>302</v>
      </c>
      <c r="C25175">
        <v>6.62</v>
      </c>
      <c r="D25175">
        <v>97.41</v>
      </c>
    </row>
    <row r="25176" spans="1:4">
      <c r="A25176" s="29">
        <v>43751</v>
      </c>
      <c r="B25176" t="s">
        <v>303</v>
      </c>
      <c r="C25176">
        <v>5.26</v>
      </c>
      <c r="D25176">
        <v>98.77</v>
      </c>
    </row>
    <row r="25177" spans="1:4">
      <c r="A25177" s="29">
        <v>43751</v>
      </c>
      <c r="B25177" t="s">
        <v>304</v>
      </c>
      <c r="C25177">
        <v>5.27</v>
      </c>
      <c r="D25177">
        <v>98.76</v>
      </c>
    </row>
    <row r="25178" spans="1:4">
      <c r="A25178" s="29">
        <v>43751</v>
      </c>
      <c r="B25178" t="s">
        <v>305</v>
      </c>
      <c r="C25178">
        <v>5.29</v>
      </c>
      <c r="D25178">
        <v>98.74</v>
      </c>
    </row>
    <row r="25179" spans="1:4">
      <c r="A25179" s="29">
        <v>43751</v>
      </c>
      <c r="B25179" t="s">
        <v>306</v>
      </c>
      <c r="C25179">
        <v>5.3</v>
      </c>
      <c r="D25179">
        <v>98.73</v>
      </c>
    </row>
    <row r="25180" spans="1:4">
      <c r="A25180" s="29">
        <v>43751</v>
      </c>
      <c r="B25180" t="s">
        <v>307</v>
      </c>
      <c r="C25180">
        <v>5.31</v>
      </c>
      <c r="D25180">
        <v>98.72</v>
      </c>
    </row>
    <row r="25181" spans="1:4">
      <c r="A25181" s="29">
        <v>43751</v>
      </c>
      <c r="B25181" t="s">
        <v>308</v>
      </c>
      <c r="C25181">
        <v>5.33</v>
      </c>
      <c r="D25181">
        <v>98.7</v>
      </c>
    </row>
    <row r="25182" spans="1:4">
      <c r="A25182" s="29">
        <v>43751</v>
      </c>
      <c r="B25182" t="s">
        <v>309</v>
      </c>
      <c r="C25182">
        <v>5.33</v>
      </c>
      <c r="D25182">
        <v>98.7</v>
      </c>
    </row>
    <row r="25183" spans="1:4">
      <c r="A25183" s="29">
        <v>43751</v>
      </c>
      <c r="B25183" t="s">
        <v>310</v>
      </c>
      <c r="C25183">
        <v>5.34</v>
      </c>
      <c r="D25183">
        <v>98.69</v>
      </c>
    </row>
    <row r="25184" spans="1:4">
      <c r="A25184" s="29">
        <v>43751</v>
      </c>
      <c r="B25184" t="s">
        <v>311</v>
      </c>
      <c r="C25184">
        <v>5.35</v>
      </c>
      <c r="D25184">
        <v>98.68</v>
      </c>
    </row>
    <row r="25185" spans="1:4">
      <c r="A25185" s="29">
        <v>43751</v>
      </c>
      <c r="B25185" t="s">
        <v>312</v>
      </c>
      <c r="C25185">
        <v>5.36</v>
      </c>
      <c r="D25185">
        <v>98.67</v>
      </c>
    </row>
    <row r="25186" spans="1:4">
      <c r="A25186" s="29">
        <v>43751</v>
      </c>
      <c r="B25186" t="s">
        <v>313</v>
      </c>
      <c r="C25186">
        <v>5.35</v>
      </c>
      <c r="D25186">
        <v>98.68</v>
      </c>
    </row>
    <row r="25187" spans="1:4">
      <c r="A25187" s="29">
        <v>43751</v>
      </c>
      <c r="B25187" t="s">
        <v>314</v>
      </c>
      <c r="C25187">
        <v>5.24</v>
      </c>
      <c r="D25187">
        <v>98.79</v>
      </c>
    </row>
    <row r="25188" spans="1:4">
      <c r="A25188" s="29">
        <v>43751</v>
      </c>
      <c r="B25188" t="s">
        <v>315</v>
      </c>
      <c r="C25188">
        <v>4.99</v>
      </c>
      <c r="D25188">
        <v>99.04</v>
      </c>
    </row>
    <row r="25189" spans="1:4">
      <c r="A25189" s="29">
        <v>43751</v>
      </c>
      <c r="B25189" t="s">
        <v>316</v>
      </c>
      <c r="C25189">
        <v>4.8899999999999997</v>
      </c>
      <c r="D25189">
        <v>99.14</v>
      </c>
    </row>
    <row r="25190" spans="1:4">
      <c r="A25190" s="29">
        <v>43751</v>
      </c>
      <c r="B25190" t="s">
        <v>317</v>
      </c>
      <c r="C25190">
        <v>4.8499999999999996</v>
      </c>
      <c r="D25190">
        <v>99.18</v>
      </c>
    </row>
    <row r="25191" spans="1:4">
      <c r="A25191" s="29">
        <v>43751</v>
      </c>
      <c r="B25191" t="s">
        <v>318</v>
      </c>
      <c r="C25191">
        <v>5.12</v>
      </c>
      <c r="D25191">
        <v>98.91</v>
      </c>
    </row>
    <row r="25192" spans="1:4">
      <c r="A25192" s="29">
        <v>43751</v>
      </c>
      <c r="B25192" t="s">
        <v>319</v>
      </c>
      <c r="C25192">
        <v>5.22</v>
      </c>
      <c r="D25192">
        <v>98.81</v>
      </c>
    </row>
    <row r="25193" spans="1:4">
      <c r="A25193" s="29">
        <v>43751</v>
      </c>
      <c r="B25193" t="s">
        <v>320</v>
      </c>
      <c r="C25193">
        <v>5.27</v>
      </c>
      <c r="D25193">
        <v>98.76</v>
      </c>
    </row>
    <row r="25194" spans="1:4">
      <c r="A25194" s="29">
        <v>43751</v>
      </c>
      <c r="B25194" t="s">
        <v>321</v>
      </c>
      <c r="C25194">
        <v>5.3</v>
      </c>
      <c r="D25194">
        <v>98.73</v>
      </c>
    </row>
    <row r="25195" spans="1:4">
      <c r="A25195" s="29">
        <v>43751</v>
      </c>
      <c r="B25195" t="s">
        <v>322</v>
      </c>
      <c r="C25195">
        <v>5.27</v>
      </c>
      <c r="D25195">
        <v>98.76</v>
      </c>
    </row>
    <row r="25196" spans="1:4">
      <c r="A25196" s="29">
        <v>43751</v>
      </c>
      <c r="B25196" t="s">
        <v>323</v>
      </c>
      <c r="C25196">
        <v>4.99</v>
      </c>
      <c r="D25196">
        <v>99.04</v>
      </c>
    </row>
    <row r="25197" spans="1:4">
      <c r="A25197" s="29">
        <v>43751</v>
      </c>
      <c r="B25197" t="s">
        <v>324</v>
      </c>
      <c r="C25197">
        <v>4.87</v>
      </c>
      <c r="D25197">
        <v>99.16</v>
      </c>
    </row>
    <row r="25198" spans="1:4">
      <c r="A25198" s="29">
        <v>43751</v>
      </c>
      <c r="B25198" t="s">
        <v>325</v>
      </c>
      <c r="C25198">
        <v>4.8099999999999996</v>
      </c>
      <c r="D25198">
        <v>99.22</v>
      </c>
    </row>
    <row r="25199" spans="1:4">
      <c r="A25199" s="29">
        <v>43751</v>
      </c>
      <c r="B25199" t="s">
        <v>326</v>
      </c>
      <c r="C25199">
        <v>4.78</v>
      </c>
      <c r="D25199">
        <v>99.25</v>
      </c>
    </row>
    <row r="25200" spans="1:4">
      <c r="A25200" s="29">
        <v>43751</v>
      </c>
      <c r="B25200" t="s">
        <v>327</v>
      </c>
      <c r="C25200">
        <v>4.75</v>
      </c>
      <c r="D25200">
        <v>99.28</v>
      </c>
    </row>
    <row r="25201" spans="1:4">
      <c r="A25201" s="29">
        <v>43751</v>
      </c>
      <c r="B25201" t="s">
        <v>328</v>
      </c>
      <c r="C25201">
        <v>4.7300000000000004</v>
      </c>
      <c r="D25201">
        <v>99.3</v>
      </c>
    </row>
    <row r="25202" spans="1:4">
      <c r="A25202" s="29">
        <v>43751</v>
      </c>
      <c r="B25202" t="s">
        <v>329</v>
      </c>
      <c r="C25202">
        <v>16.510000000000002</v>
      </c>
      <c r="D25202">
        <v>87.52</v>
      </c>
    </row>
    <row r="25203" spans="1:4">
      <c r="A25203" s="29">
        <v>43752</v>
      </c>
      <c r="B25203" t="s">
        <v>330</v>
      </c>
      <c r="C25203">
        <v>19.7</v>
      </c>
      <c r="D25203">
        <v>84.33</v>
      </c>
    </row>
    <row r="25204" spans="1:4">
      <c r="A25204" s="29">
        <v>43752</v>
      </c>
      <c r="B25204" t="s">
        <v>331</v>
      </c>
      <c r="C25204">
        <v>16.82</v>
      </c>
      <c r="D25204">
        <v>87.210000000000008</v>
      </c>
    </row>
    <row r="25205" spans="1:4">
      <c r="A25205" s="29">
        <v>43752</v>
      </c>
      <c r="B25205" t="s">
        <v>332</v>
      </c>
      <c r="C25205">
        <v>16.53</v>
      </c>
      <c r="D25205">
        <v>87.5</v>
      </c>
    </row>
    <row r="25206" spans="1:4">
      <c r="A25206" s="29">
        <v>43752</v>
      </c>
      <c r="B25206" t="s">
        <v>333</v>
      </c>
      <c r="C25206">
        <v>8.86</v>
      </c>
      <c r="D25206">
        <v>95.17</v>
      </c>
    </row>
    <row r="25207" spans="1:4">
      <c r="A25207" s="29">
        <v>43752</v>
      </c>
      <c r="B25207" t="s">
        <v>334</v>
      </c>
      <c r="C25207">
        <v>4.93</v>
      </c>
      <c r="D25207">
        <v>99.1</v>
      </c>
    </row>
    <row r="25208" spans="1:4">
      <c r="A25208" s="29">
        <v>43752</v>
      </c>
      <c r="B25208" t="s">
        <v>335</v>
      </c>
      <c r="C25208">
        <v>4.8</v>
      </c>
      <c r="D25208">
        <v>99.23</v>
      </c>
    </row>
    <row r="25209" spans="1:4">
      <c r="A25209" s="29">
        <v>43752</v>
      </c>
      <c r="B25209" t="s">
        <v>336</v>
      </c>
      <c r="C25209">
        <v>4.75</v>
      </c>
      <c r="D25209">
        <v>99.28</v>
      </c>
    </row>
    <row r="25210" spans="1:4">
      <c r="A25210" s="29">
        <v>43752</v>
      </c>
      <c r="B25210" t="s">
        <v>337</v>
      </c>
      <c r="C25210">
        <v>4.71</v>
      </c>
      <c r="D25210">
        <v>99.320000000000007</v>
      </c>
    </row>
    <row r="25211" spans="1:4">
      <c r="A25211" s="29">
        <v>43752</v>
      </c>
      <c r="B25211" t="s">
        <v>338</v>
      </c>
      <c r="C25211">
        <v>4.7</v>
      </c>
      <c r="D25211">
        <v>99.33</v>
      </c>
    </row>
    <row r="25212" spans="1:4">
      <c r="A25212" s="29">
        <v>43752</v>
      </c>
      <c r="B25212" t="s">
        <v>339</v>
      </c>
      <c r="C25212">
        <v>4.67</v>
      </c>
      <c r="D25212">
        <v>99.36</v>
      </c>
    </row>
    <row r="25213" spans="1:4">
      <c r="A25213" s="29">
        <v>43752</v>
      </c>
      <c r="B25213" t="s">
        <v>340</v>
      </c>
      <c r="C25213">
        <v>4.66</v>
      </c>
      <c r="D25213">
        <v>99.37</v>
      </c>
    </row>
    <row r="25214" spans="1:4">
      <c r="A25214" s="29">
        <v>43752</v>
      </c>
      <c r="B25214" t="s">
        <v>341</v>
      </c>
      <c r="C25214">
        <v>4.6500000000000004</v>
      </c>
      <c r="D25214">
        <v>99.38</v>
      </c>
    </row>
    <row r="25215" spans="1:4">
      <c r="A25215" s="29">
        <v>43752</v>
      </c>
      <c r="B25215" t="s">
        <v>342</v>
      </c>
      <c r="C25215">
        <v>4.63</v>
      </c>
      <c r="D25215">
        <v>99.4</v>
      </c>
    </row>
    <row r="25216" spans="1:4">
      <c r="A25216" s="29">
        <v>43752</v>
      </c>
      <c r="B25216" t="s">
        <v>343</v>
      </c>
      <c r="C25216">
        <v>10.71</v>
      </c>
      <c r="D25216">
        <v>93.32</v>
      </c>
    </row>
    <row r="25217" spans="1:4">
      <c r="A25217" s="29">
        <v>43752</v>
      </c>
      <c r="B25217" t="s">
        <v>344</v>
      </c>
      <c r="C25217">
        <v>16.39</v>
      </c>
      <c r="D25217">
        <v>87.64</v>
      </c>
    </row>
    <row r="25218" spans="1:4">
      <c r="A25218" s="29">
        <v>43752</v>
      </c>
      <c r="B25218" t="s">
        <v>345</v>
      </c>
      <c r="C25218">
        <v>16.46</v>
      </c>
      <c r="D25218">
        <v>87.57</v>
      </c>
    </row>
    <row r="25219" spans="1:4">
      <c r="A25219" s="29">
        <v>43752</v>
      </c>
      <c r="B25219" t="s">
        <v>346</v>
      </c>
      <c r="C25219">
        <v>6.11</v>
      </c>
      <c r="D25219">
        <v>97.92</v>
      </c>
    </row>
    <row r="25220" spans="1:4">
      <c r="A25220" s="29">
        <v>43752</v>
      </c>
      <c r="B25220" t="s">
        <v>347</v>
      </c>
      <c r="C25220">
        <v>5.14</v>
      </c>
      <c r="D25220">
        <v>98.89</v>
      </c>
    </row>
    <row r="25221" spans="1:4">
      <c r="A25221" s="29">
        <v>43752</v>
      </c>
      <c r="B25221" t="s">
        <v>348</v>
      </c>
      <c r="C25221">
        <v>4.8600000000000003</v>
      </c>
      <c r="D25221">
        <v>99.17</v>
      </c>
    </row>
    <row r="25222" spans="1:4">
      <c r="A25222" s="29">
        <v>43752</v>
      </c>
      <c r="B25222" t="s">
        <v>349</v>
      </c>
      <c r="C25222">
        <v>4.76</v>
      </c>
      <c r="D25222">
        <v>99.27</v>
      </c>
    </row>
    <row r="25223" spans="1:4">
      <c r="A25223" s="29">
        <v>43752</v>
      </c>
      <c r="B25223" t="s">
        <v>350</v>
      </c>
      <c r="C25223">
        <v>4.71</v>
      </c>
      <c r="D25223">
        <v>99.320000000000007</v>
      </c>
    </row>
    <row r="25224" spans="1:4">
      <c r="A25224" s="29">
        <v>43752</v>
      </c>
      <c r="B25224" t="s">
        <v>351</v>
      </c>
      <c r="C25224">
        <v>4.68</v>
      </c>
      <c r="D25224">
        <v>99.35</v>
      </c>
    </row>
    <row r="25225" spans="1:4">
      <c r="A25225" s="29">
        <v>43752</v>
      </c>
      <c r="B25225" t="s">
        <v>352</v>
      </c>
      <c r="C25225">
        <v>4.66</v>
      </c>
      <c r="D25225">
        <v>99.37</v>
      </c>
    </row>
    <row r="25226" spans="1:4">
      <c r="A25226" s="29">
        <v>43752</v>
      </c>
      <c r="B25226" t="s">
        <v>353</v>
      </c>
      <c r="C25226">
        <v>4.83</v>
      </c>
      <c r="D25226">
        <v>99.2</v>
      </c>
    </row>
    <row r="25227" spans="1:4">
      <c r="A25227" s="29">
        <v>43752</v>
      </c>
      <c r="B25227" t="s">
        <v>354</v>
      </c>
      <c r="C25227">
        <v>5.04</v>
      </c>
      <c r="D25227">
        <v>98.99</v>
      </c>
    </row>
    <row r="25228" spans="1:4">
      <c r="A25228" s="29">
        <v>43752</v>
      </c>
      <c r="B25228" t="s">
        <v>355</v>
      </c>
      <c r="C25228">
        <v>5.12</v>
      </c>
      <c r="D25228">
        <v>98.91</v>
      </c>
    </row>
    <row r="25229" spans="1:4">
      <c r="A25229" s="29">
        <v>43752</v>
      </c>
      <c r="B25229" t="s">
        <v>356</v>
      </c>
      <c r="C25229">
        <v>5.16</v>
      </c>
      <c r="D25229">
        <v>98.87</v>
      </c>
    </row>
    <row r="25230" spans="1:4">
      <c r="A25230" s="29">
        <v>43752</v>
      </c>
      <c r="B25230" t="s">
        <v>357</v>
      </c>
      <c r="C25230">
        <v>5.2</v>
      </c>
      <c r="D25230">
        <v>98.83</v>
      </c>
    </row>
    <row r="25231" spans="1:4">
      <c r="A25231" s="29">
        <v>43752</v>
      </c>
      <c r="B25231" t="s">
        <v>358</v>
      </c>
      <c r="C25231">
        <v>5.23</v>
      </c>
      <c r="D25231">
        <v>98.8</v>
      </c>
    </row>
    <row r="25232" spans="1:4">
      <c r="A25232" s="29">
        <v>43752</v>
      </c>
      <c r="B25232" t="s">
        <v>359</v>
      </c>
      <c r="C25232">
        <v>5.25</v>
      </c>
      <c r="D25232">
        <v>98.78</v>
      </c>
    </row>
    <row r="25233" spans="1:4">
      <c r="A25233" s="29">
        <v>43752</v>
      </c>
      <c r="B25233" t="s">
        <v>360</v>
      </c>
      <c r="C25233">
        <v>5.27</v>
      </c>
      <c r="D25233">
        <v>98.76</v>
      </c>
    </row>
    <row r="25234" spans="1:4">
      <c r="A25234" s="29">
        <v>43752</v>
      </c>
      <c r="B25234" t="s">
        <v>361</v>
      </c>
      <c r="C25234">
        <v>5.28</v>
      </c>
      <c r="D25234">
        <v>98.75</v>
      </c>
    </row>
    <row r="25235" spans="1:4">
      <c r="A25235" s="29">
        <v>43752</v>
      </c>
      <c r="B25235" t="s">
        <v>362</v>
      </c>
      <c r="C25235">
        <v>5.29</v>
      </c>
      <c r="D25235">
        <v>98.74</v>
      </c>
    </row>
    <row r="25236" spans="1:4">
      <c r="A25236" s="29">
        <v>43752</v>
      </c>
      <c r="B25236" t="s">
        <v>363</v>
      </c>
      <c r="C25236">
        <v>5.3</v>
      </c>
      <c r="D25236">
        <v>98.73</v>
      </c>
    </row>
    <row r="25237" spans="1:4">
      <c r="A25237" s="29">
        <v>43752</v>
      </c>
      <c r="B25237" t="s">
        <v>364</v>
      </c>
      <c r="C25237">
        <v>5.31</v>
      </c>
      <c r="D25237">
        <v>98.72</v>
      </c>
    </row>
    <row r="25238" spans="1:4">
      <c r="A25238" s="29">
        <v>43752</v>
      </c>
      <c r="B25238" t="s">
        <v>365</v>
      </c>
      <c r="C25238">
        <v>5.32</v>
      </c>
      <c r="D25238">
        <v>98.710000000000008</v>
      </c>
    </row>
    <row r="25239" spans="1:4">
      <c r="A25239" s="29">
        <v>43752</v>
      </c>
      <c r="B25239" t="s">
        <v>366</v>
      </c>
      <c r="C25239">
        <v>5.32</v>
      </c>
      <c r="D25239">
        <v>98.710000000000008</v>
      </c>
    </row>
    <row r="25240" spans="1:4">
      <c r="A25240" s="29">
        <v>43752</v>
      </c>
      <c r="B25240" t="s">
        <v>367</v>
      </c>
      <c r="C25240">
        <v>5.35</v>
      </c>
      <c r="D25240">
        <v>98.68</v>
      </c>
    </row>
    <row r="25241" spans="1:4">
      <c r="A25241" s="29">
        <v>43752</v>
      </c>
      <c r="B25241" t="s">
        <v>368</v>
      </c>
      <c r="C25241">
        <v>5.36</v>
      </c>
      <c r="D25241">
        <v>98.67</v>
      </c>
    </row>
    <row r="25242" spans="1:4">
      <c r="A25242" s="29">
        <v>43752</v>
      </c>
      <c r="B25242" t="s">
        <v>369</v>
      </c>
      <c r="C25242">
        <v>5.0999999999999996</v>
      </c>
      <c r="D25242">
        <v>98.93</v>
      </c>
    </row>
    <row r="25243" spans="1:4">
      <c r="A25243" s="29">
        <v>43752</v>
      </c>
      <c r="B25243" t="s">
        <v>370</v>
      </c>
      <c r="C25243">
        <v>4.93</v>
      </c>
      <c r="D25243">
        <v>99.1</v>
      </c>
    </row>
    <row r="25244" spans="1:4">
      <c r="A25244" s="29">
        <v>43752</v>
      </c>
      <c r="B25244" t="s">
        <v>371</v>
      </c>
      <c r="C25244">
        <v>4.8499999999999996</v>
      </c>
      <c r="D25244">
        <v>99.18</v>
      </c>
    </row>
    <row r="25245" spans="1:4">
      <c r="A25245" s="29">
        <v>43752</v>
      </c>
      <c r="B25245" t="s">
        <v>372</v>
      </c>
      <c r="C25245">
        <v>5.0599999999999996</v>
      </c>
      <c r="D25245">
        <v>98.97</v>
      </c>
    </row>
    <row r="25246" spans="1:4">
      <c r="A25246" s="29">
        <v>43752</v>
      </c>
      <c r="B25246" t="s">
        <v>373</v>
      </c>
      <c r="C25246">
        <v>5.2</v>
      </c>
      <c r="D25246">
        <v>98.83</v>
      </c>
    </row>
    <row r="25247" spans="1:4">
      <c r="A25247" s="29">
        <v>43752</v>
      </c>
      <c r="B25247" t="s">
        <v>374</v>
      </c>
      <c r="C25247">
        <v>5.26</v>
      </c>
      <c r="D25247">
        <v>98.77</v>
      </c>
    </row>
    <row r="25248" spans="1:4">
      <c r="A25248" s="29">
        <v>43752</v>
      </c>
      <c r="B25248" t="s">
        <v>375</v>
      </c>
      <c r="C25248">
        <v>5.28</v>
      </c>
      <c r="D25248">
        <v>98.75</v>
      </c>
    </row>
    <row r="25249" spans="1:4">
      <c r="A25249" s="29">
        <v>43752</v>
      </c>
      <c r="B25249" t="s">
        <v>280</v>
      </c>
      <c r="C25249">
        <v>5.31</v>
      </c>
      <c r="D25249">
        <v>98.72</v>
      </c>
    </row>
    <row r="25250" spans="1:4">
      <c r="A25250" s="29">
        <v>43752</v>
      </c>
      <c r="B25250" t="s">
        <v>281</v>
      </c>
      <c r="C25250">
        <v>5.32</v>
      </c>
      <c r="D25250">
        <v>98.710000000000008</v>
      </c>
    </row>
    <row r="25251" spans="1:4">
      <c r="A25251" s="29">
        <v>43752</v>
      </c>
      <c r="B25251" t="s">
        <v>282</v>
      </c>
      <c r="C25251">
        <v>5.33</v>
      </c>
      <c r="D25251">
        <v>98.7</v>
      </c>
    </row>
    <row r="25252" spans="1:4">
      <c r="A25252" s="29">
        <v>43752</v>
      </c>
      <c r="B25252" t="s">
        <v>283</v>
      </c>
      <c r="C25252">
        <v>5.34</v>
      </c>
      <c r="D25252">
        <v>98.69</v>
      </c>
    </row>
    <row r="25253" spans="1:4">
      <c r="A25253" s="29">
        <v>43752</v>
      </c>
      <c r="B25253" t="s">
        <v>284</v>
      </c>
      <c r="C25253">
        <v>5.35</v>
      </c>
      <c r="D25253">
        <v>98.68</v>
      </c>
    </row>
    <row r="25254" spans="1:4">
      <c r="A25254" s="29">
        <v>43752</v>
      </c>
      <c r="B25254" t="s">
        <v>285</v>
      </c>
      <c r="C25254">
        <v>5.35</v>
      </c>
      <c r="D25254">
        <v>98.68</v>
      </c>
    </row>
    <row r="25255" spans="1:4">
      <c r="A25255" s="29">
        <v>43752</v>
      </c>
      <c r="B25255" t="s">
        <v>286</v>
      </c>
      <c r="C25255">
        <v>5.36</v>
      </c>
      <c r="D25255">
        <v>98.67</v>
      </c>
    </row>
    <row r="25256" spans="1:4">
      <c r="A25256" s="29">
        <v>43752</v>
      </c>
      <c r="B25256" t="s">
        <v>287</v>
      </c>
      <c r="C25256">
        <v>5.07</v>
      </c>
      <c r="D25256">
        <v>98.960000000000008</v>
      </c>
    </row>
    <row r="25257" spans="1:4">
      <c r="A25257" s="29">
        <v>43752</v>
      </c>
      <c r="B25257" t="s">
        <v>288</v>
      </c>
      <c r="C25257">
        <v>4.92</v>
      </c>
      <c r="D25257">
        <v>99.11</v>
      </c>
    </row>
    <row r="25258" spans="1:4">
      <c r="A25258" s="29">
        <v>43752</v>
      </c>
      <c r="B25258" t="s">
        <v>289</v>
      </c>
      <c r="C25258">
        <v>4.96</v>
      </c>
      <c r="D25258">
        <v>99.070000000000007</v>
      </c>
    </row>
    <row r="25259" spans="1:4">
      <c r="A25259" s="29">
        <v>43752</v>
      </c>
      <c r="B25259" t="s">
        <v>290</v>
      </c>
      <c r="C25259">
        <v>5.18</v>
      </c>
      <c r="D25259">
        <v>98.85</v>
      </c>
    </row>
    <row r="25260" spans="1:4">
      <c r="A25260" s="29">
        <v>43752</v>
      </c>
      <c r="B25260" t="s">
        <v>291</v>
      </c>
      <c r="C25260">
        <v>5.25</v>
      </c>
      <c r="D25260">
        <v>98.78</v>
      </c>
    </row>
    <row r="25261" spans="1:4">
      <c r="A25261" s="29">
        <v>43752</v>
      </c>
      <c r="B25261" t="s">
        <v>292</v>
      </c>
      <c r="C25261">
        <v>5.29</v>
      </c>
      <c r="D25261">
        <v>98.74</v>
      </c>
    </row>
    <row r="25262" spans="1:4">
      <c r="A25262" s="29">
        <v>43752</v>
      </c>
      <c r="B25262" t="s">
        <v>293</v>
      </c>
      <c r="C25262">
        <v>5.32</v>
      </c>
      <c r="D25262">
        <v>98.710000000000008</v>
      </c>
    </row>
    <row r="25263" spans="1:4">
      <c r="A25263" s="29">
        <v>43752</v>
      </c>
      <c r="B25263" t="s">
        <v>294</v>
      </c>
      <c r="C25263">
        <v>5.33</v>
      </c>
      <c r="D25263">
        <v>98.7</v>
      </c>
    </row>
    <row r="25264" spans="1:4">
      <c r="A25264" s="29">
        <v>43752</v>
      </c>
      <c r="B25264" t="s">
        <v>295</v>
      </c>
      <c r="C25264">
        <v>5.34</v>
      </c>
      <c r="D25264">
        <v>98.69</v>
      </c>
    </row>
    <row r="25265" spans="1:4">
      <c r="A25265" s="29">
        <v>43752</v>
      </c>
      <c r="B25265" t="s">
        <v>296</v>
      </c>
      <c r="C25265">
        <v>5.35</v>
      </c>
      <c r="D25265">
        <v>98.68</v>
      </c>
    </row>
    <row r="25266" spans="1:4">
      <c r="A25266" s="29">
        <v>43752</v>
      </c>
      <c r="B25266" t="s">
        <v>297</v>
      </c>
      <c r="C25266">
        <v>5.36</v>
      </c>
      <c r="D25266">
        <v>98.67</v>
      </c>
    </row>
    <row r="25267" spans="1:4">
      <c r="A25267" s="29">
        <v>43752</v>
      </c>
      <c r="B25267" t="s">
        <v>298</v>
      </c>
      <c r="C25267">
        <v>7.89</v>
      </c>
      <c r="D25267">
        <v>96.14</v>
      </c>
    </row>
    <row r="25268" spans="1:4">
      <c r="A25268" s="29">
        <v>43752</v>
      </c>
      <c r="B25268" t="s">
        <v>299</v>
      </c>
      <c r="C25268">
        <v>5.05</v>
      </c>
      <c r="D25268">
        <v>98.98</v>
      </c>
    </row>
    <row r="25269" spans="1:4">
      <c r="A25269" s="29">
        <v>43752</v>
      </c>
      <c r="B25269" t="s">
        <v>300</v>
      </c>
      <c r="C25269">
        <v>4.91</v>
      </c>
      <c r="D25269">
        <v>99.12</v>
      </c>
    </row>
    <row r="25270" spans="1:4">
      <c r="A25270" s="29">
        <v>43752</v>
      </c>
      <c r="B25270" t="s">
        <v>301</v>
      </c>
      <c r="C25270">
        <v>4.8499999999999996</v>
      </c>
      <c r="D25270">
        <v>99.18</v>
      </c>
    </row>
    <row r="25271" spans="1:4">
      <c r="A25271" s="29">
        <v>43752</v>
      </c>
      <c r="B25271" t="s">
        <v>302</v>
      </c>
      <c r="C25271">
        <v>4.93</v>
      </c>
      <c r="D25271">
        <v>99.1</v>
      </c>
    </row>
    <row r="25272" spans="1:4">
      <c r="A25272" s="29">
        <v>43752</v>
      </c>
      <c r="B25272" t="s">
        <v>303</v>
      </c>
      <c r="C25272">
        <v>5.15</v>
      </c>
      <c r="D25272">
        <v>98.88</v>
      </c>
    </row>
    <row r="25273" spans="1:4">
      <c r="A25273" s="29">
        <v>43752</v>
      </c>
      <c r="B25273" t="s">
        <v>304</v>
      </c>
      <c r="C25273">
        <v>5.23</v>
      </c>
      <c r="D25273">
        <v>98.8</v>
      </c>
    </row>
    <row r="25274" spans="1:4">
      <c r="A25274" s="29">
        <v>43752</v>
      </c>
      <c r="B25274" t="s">
        <v>305</v>
      </c>
      <c r="C25274">
        <v>5.27</v>
      </c>
      <c r="D25274">
        <v>98.76</v>
      </c>
    </row>
    <row r="25275" spans="1:4">
      <c r="A25275" s="29">
        <v>43752</v>
      </c>
      <c r="B25275" t="s">
        <v>306</v>
      </c>
      <c r="C25275">
        <v>5.29</v>
      </c>
      <c r="D25275">
        <v>98.74</v>
      </c>
    </row>
    <row r="25276" spans="1:4">
      <c r="A25276" s="29">
        <v>43752</v>
      </c>
      <c r="B25276" t="s">
        <v>307</v>
      </c>
      <c r="C25276">
        <v>5.31</v>
      </c>
      <c r="D25276">
        <v>98.72</v>
      </c>
    </row>
    <row r="25277" spans="1:4">
      <c r="A25277" s="29">
        <v>43752</v>
      </c>
      <c r="B25277" t="s">
        <v>308</v>
      </c>
      <c r="C25277">
        <v>5.33</v>
      </c>
      <c r="D25277">
        <v>98.7</v>
      </c>
    </row>
    <row r="25278" spans="1:4">
      <c r="A25278" s="29">
        <v>43752</v>
      </c>
      <c r="B25278" t="s">
        <v>309</v>
      </c>
      <c r="C25278">
        <v>5.34</v>
      </c>
      <c r="D25278">
        <v>98.69</v>
      </c>
    </row>
    <row r="25279" spans="1:4">
      <c r="A25279" s="29">
        <v>43752</v>
      </c>
      <c r="B25279" t="s">
        <v>310</v>
      </c>
      <c r="C25279">
        <v>5.35</v>
      </c>
      <c r="D25279">
        <v>98.68</v>
      </c>
    </row>
    <row r="25280" spans="1:4">
      <c r="A25280" s="29">
        <v>43752</v>
      </c>
      <c r="B25280" t="s">
        <v>311</v>
      </c>
      <c r="C25280">
        <v>5.36</v>
      </c>
      <c r="D25280">
        <v>98.67</v>
      </c>
    </row>
    <row r="25281" spans="1:4">
      <c r="A25281" s="29">
        <v>43752</v>
      </c>
      <c r="B25281" t="s">
        <v>312</v>
      </c>
      <c r="C25281">
        <v>5.36</v>
      </c>
      <c r="D25281">
        <v>98.67</v>
      </c>
    </row>
    <row r="25282" spans="1:4">
      <c r="A25282" s="29">
        <v>43752</v>
      </c>
      <c r="B25282" t="s">
        <v>313</v>
      </c>
      <c r="C25282">
        <v>5.37</v>
      </c>
      <c r="D25282">
        <v>98.66</v>
      </c>
    </row>
    <row r="25283" spans="1:4">
      <c r="A25283" s="29">
        <v>43752</v>
      </c>
      <c r="B25283" t="s">
        <v>314</v>
      </c>
      <c r="C25283">
        <v>5.38</v>
      </c>
      <c r="D25283">
        <v>98.65</v>
      </c>
    </row>
    <row r="25284" spans="1:4">
      <c r="A25284" s="29">
        <v>43752</v>
      </c>
      <c r="B25284" t="s">
        <v>315</v>
      </c>
      <c r="C25284">
        <v>5.38</v>
      </c>
      <c r="D25284">
        <v>98.65</v>
      </c>
    </row>
    <row r="25285" spans="1:4">
      <c r="A25285" s="29">
        <v>43752</v>
      </c>
      <c r="B25285" t="s">
        <v>316</v>
      </c>
      <c r="C25285">
        <v>5.39</v>
      </c>
      <c r="D25285">
        <v>98.64</v>
      </c>
    </row>
    <row r="25286" spans="1:4">
      <c r="A25286" s="29">
        <v>43752</v>
      </c>
      <c r="B25286" t="s">
        <v>317</v>
      </c>
      <c r="C25286">
        <v>5.39</v>
      </c>
      <c r="D25286">
        <v>98.64</v>
      </c>
    </row>
    <row r="25287" spans="1:4">
      <c r="A25287" s="29">
        <v>43752</v>
      </c>
      <c r="B25287" t="s">
        <v>318</v>
      </c>
      <c r="C25287">
        <v>5.39</v>
      </c>
      <c r="D25287">
        <v>98.64</v>
      </c>
    </row>
    <row r="25288" spans="1:4">
      <c r="A25288" s="29">
        <v>43752</v>
      </c>
      <c r="B25288" t="s">
        <v>319</v>
      </c>
      <c r="C25288">
        <v>5.4</v>
      </c>
      <c r="D25288">
        <v>98.63</v>
      </c>
    </row>
    <row r="25289" spans="1:4">
      <c r="A25289" s="29">
        <v>43752</v>
      </c>
      <c r="B25289" t="s">
        <v>320</v>
      </c>
      <c r="C25289">
        <v>5.4</v>
      </c>
      <c r="D25289">
        <v>98.63</v>
      </c>
    </row>
    <row r="25290" spans="1:4">
      <c r="A25290" s="29">
        <v>43752</v>
      </c>
      <c r="B25290" t="s">
        <v>321</v>
      </c>
      <c r="C25290">
        <v>5.18</v>
      </c>
      <c r="D25290">
        <v>98.85</v>
      </c>
    </row>
    <row r="25291" spans="1:4">
      <c r="A25291" s="29">
        <v>43752</v>
      </c>
      <c r="B25291" t="s">
        <v>322</v>
      </c>
      <c r="C25291">
        <v>4.99</v>
      </c>
      <c r="D25291">
        <v>99.04</v>
      </c>
    </row>
    <row r="25292" spans="1:4">
      <c r="A25292" s="29">
        <v>43752</v>
      </c>
      <c r="B25292" t="s">
        <v>323</v>
      </c>
      <c r="C25292">
        <v>4.9000000000000004</v>
      </c>
      <c r="D25292">
        <v>99.13</v>
      </c>
    </row>
    <row r="25293" spans="1:4">
      <c r="A25293" s="29">
        <v>43752</v>
      </c>
      <c r="B25293" t="s">
        <v>324</v>
      </c>
      <c r="C25293">
        <v>4.8499999999999996</v>
      </c>
      <c r="D25293">
        <v>99.18</v>
      </c>
    </row>
    <row r="25294" spans="1:4">
      <c r="A25294" s="29">
        <v>43752</v>
      </c>
      <c r="B25294" t="s">
        <v>325</v>
      </c>
      <c r="C25294">
        <v>4.8</v>
      </c>
      <c r="D25294">
        <v>99.23</v>
      </c>
    </row>
    <row r="25295" spans="1:4">
      <c r="A25295" s="29">
        <v>43752</v>
      </c>
      <c r="B25295" t="s">
        <v>326</v>
      </c>
      <c r="C25295">
        <v>4.78</v>
      </c>
      <c r="D25295">
        <v>99.25</v>
      </c>
    </row>
    <row r="25296" spans="1:4">
      <c r="A25296" s="29">
        <v>43752</v>
      </c>
      <c r="B25296" t="s">
        <v>327</v>
      </c>
      <c r="C25296">
        <v>16.13</v>
      </c>
      <c r="D25296">
        <v>87.9</v>
      </c>
    </row>
    <row r="25297" spans="1:4">
      <c r="A25297" s="29">
        <v>43752</v>
      </c>
      <c r="B25297" t="s">
        <v>328</v>
      </c>
      <c r="C25297">
        <v>16.440000000000001</v>
      </c>
      <c r="D25297">
        <v>87.59</v>
      </c>
    </row>
    <row r="25298" spans="1:4">
      <c r="A25298" s="29">
        <v>43752</v>
      </c>
      <c r="B25298" t="s">
        <v>329</v>
      </c>
      <c r="C25298">
        <v>16.46</v>
      </c>
      <c r="D25298">
        <v>87.57</v>
      </c>
    </row>
    <row r="25299" spans="1:4">
      <c r="A25299" s="29">
        <v>43753</v>
      </c>
      <c r="B25299" t="s">
        <v>330</v>
      </c>
      <c r="C25299">
        <v>16.43</v>
      </c>
      <c r="D25299">
        <v>87.6</v>
      </c>
    </row>
    <row r="25300" spans="1:4">
      <c r="A25300" s="29">
        <v>43753</v>
      </c>
      <c r="B25300" t="s">
        <v>331</v>
      </c>
      <c r="C25300">
        <v>10.95</v>
      </c>
      <c r="D25300">
        <v>93.08</v>
      </c>
    </row>
    <row r="25301" spans="1:4">
      <c r="A25301" s="29">
        <v>43753</v>
      </c>
      <c r="B25301" t="s">
        <v>332</v>
      </c>
      <c r="C25301">
        <v>5.01</v>
      </c>
      <c r="D25301">
        <v>99.02</v>
      </c>
    </row>
    <row r="25302" spans="1:4">
      <c r="A25302" s="29">
        <v>43753</v>
      </c>
      <c r="B25302" t="s">
        <v>333</v>
      </c>
      <c r="C25302">
        <v>4.84</v>
      </c>
      <c r="D25302">
        <v>99.19</v>
      </c>
    </row>
    <row r="25303" spans="1:4">
      <c r="A25303" s="29">
        <v>43753</v>
      </c>
      <c r="B25303" t="s">
        <v>334</v>
      </c>
      <c r="C25303">
        <v>4.78</v>
      </c>
      <c r="D25303">
        <v>99.25</v>
      </c>
    </row>
    <row r="25304" spans="1:4">
      <c r="A25304" s="29">
        <v>43753</v>
      </c>
      <c r="B25304" t="s">
        <v>335</v>
      </c>
      <c r="C25304">
        <v>4.76</v>
      </c>
      <c r="D25304">
        <v>99.27</v>
      </c>
    </row>
    <row r="25305" spans="1:4">
      <c r="A25305" s="29">
        <v>43753</v>
      </c>
      <c r="B25305" t="s">
        <v>336</v>
      </c>
      <c r="C25305">
        <v>4.7300000000000004</v>
      </c>
      <c r="D25305">
        <v>99.3</v>
      </c>
    </row>
    <row r="25306" spans="1:4">
      <c r="A25306" s="29">
        <v>43753</v>
      </c>
      <c r="B25306" t="s">
        <v>337</v>
      </c>
      <c r="C25306">
        <v>4.71</v>
      </c>
      <c r="D25306">
        <v>99.320000000000007</v>
      </c>
    </row>
    <row r="25307" spans="1:4">
      <c r="A25307" s="29">
        <v>43753</v>
      </c>
      <c r="B25307" t="s">
        <v>338</v>
      </c>
      <c r="C25307">
        <v>4.6900000000000004</v>
      </c>
      <c r="D25307">
        <v>99.34</v>
      </c>
    </row>
    <row r="25308" spans="1:4">
      <c r="A25308" s="29">
        <v>43753</v>
      </c>
      <c r="B25308" t="s">
        <v>339</v>
      </c>
      <c r="C25308">
        <v>4.67</v>
      </c>
      <c r="D25308">
        <v>99.36</v>
      </c>
    </row>
    <row r="25309" spans="1:4">
      <c r="A25309" s="29">
        <v>43753</v>
      </c>
      <c r="B25309" t="s">
        <v>340</v>
      </c>
      <c r="C25309">
        <v>4.66</v>
      </c>
      <c r="D25309">
        <v>99.37</v>
      </c>
    </row>
    <row r="25310" spans="1:4">
      <c r="A25310" s="29">
        <v>43753</v>
      </c>
      <c r="B25310" t="s">
        <v>341</v>
      </c>
      <c r="C25310">
        <v>4.6500000000000004</v>
      </c>
      <c r="D25310">
        <v>99.38</v>
      </c>
    </row>
    <row r="25311" spans="1:4">
      <c r="A25311" s="29">
        <v>43753</v>
      </c>
      <c r="B25311" t="s">
        <v>342</v>
      </c>
      <c r="C25311">
        <v>4.6500000000000004</v>
      </c>
      <c r="D25311">
        <v>99.38</v>
      </c>
    </row>
    <row r="25312" spans="1:4">
      <c r="A25312" s="29">
        <v>43753</v>
      </c>
      <c r="B25312" t="s">
        <v>343</v>
      </c>
      <c r="C25312">
        <v>16.53</v>
      </c>
      <c r="D25312">
        <v>87.5</v>
      </c>
    </row>
    <row r="25313" spans="1:4">
      <c r="A25313" s="29">
        <v>43753</v>
      </c>
      <c r="B25313" t="s">
        <v>344</v>
      </c>
      <c r="C25313">
        <v>19.579999999999998</v>
      </c>
      <c r="D25313">
        <v>84.45</v>
      </c>
    </row>
    <row r="25314" spans="1:4">
      <c r="A25314" s="29">
        <v>43753</v>
      </c>
      <c r="B25314" t="s">
        <v>345</v>
      </c>
      <c r="C25314">
        <v>19.77</v>
      </c>
      <c r="D25314">
        <v>84.26</v>
      </c>
    </row>
    <row r="25315" spans="1:4">
      <c r="A25315" s="29">
        <v>43753</v>
      </c>
      <c r="B25315" t="s">
        <v>346</v>
      </c>
      <c r="C25315">
        <v>6.58</v>
      </c>
      <c r="D25315">
        <v>97.45</v>
      </c>
    </row>
    <row r="25316" spans="1:4">
      <c r="A25316" s="29">
        <v>43753</v>
      </c>
      <c r="B25316" t="s">
        <v>347</v>
      </c>
      <c r="C25316">
        <v>4.92</v>
      </c>
      <c r="D25316">
        <v>99.11</v>
      </c>
    </row>
    <row r="25317" spans="1:4">
      <c r="A25317" s="29">
        <v>43753</v>
      </c>
      <c r="B25317" t="s">
        <v>348</v>
      </c>
      <c r="C25317">
        <v>4.7699999999999996</v>
      </c>
      <c r="D25317">
        <v>99.26</v>
      </c>
    </row>
    <row r="25318" spans="1:4">
      <c r="A25318" s="29">
        <v>43753</v>
      </c>
      <c r="B25318" t="s">
        <v>349</v>
      </c>
      <c r="C25318">
        <v>4.72</v>
      </c>
      <c r="D25318">
        <v>99.31</v>
      </c>
    </row>
    <row r="25319" spans="1:4">
      <c r="A25319" s="29">
        <v>43753</v>
      </c>
      <c r="B25319" t="s">
        <v>350</v>
      </c>
      <c r="C25319">
        <v>4.6900000000000004</v>
      </c>
      <c r="D25319">
        <v>99.34</v>
      </c>
    </row>
    <row r="25320" spans="1:4">
      <c r="A25320" s="29">
        <v>43753</v>
      </c>
      <c r="B25320" t="s">
        <v>351</v>
      </c>
      <c r="C25320">
        <v>4.67</v>
      </c>
      <c r="D25320">
        <v>99.36</v>
      </c>
    </row>
    <row r="25321" spans="1:4">
      <c r="A25321" s="29">
        <v>43753</v>
      </c>
      <c r="B25321" t="s">
        <v>352</v>
      </c>
      <c r="C25321">
        <v>4.6500000000000004</v>
      </c>
      <c r="D25321">
        <v>99.38</v>
      </c>
    </row>
    <row r="25322" spans="1:4">
      <c r="A25322" s="29">
        <v>43753</v>
      </c>
      <c r="B25322" t="s">
        <v>353</v>
      </c>
      <c r="C25322">
        <v>4.91</v>
      </c>
      <c r="D25322">
        <v>99.12</v>
      </c>
    </row>
    <row r="25323" spans="1:4">
      <c r="A25323" s="29">
        <v>43753</v>
      </c>
      <c r="B25323" t="s">
        <v>354</v>
      </c>
      <c r="C25323">
        <v>5.0599999999999996</v>
      </c>
      <c r="D25323">
        <v>98.97</v>
      </c>
    </row>
    <row r="25324" spans="1:4">
      <c r="A25324" s="29">
        <v>43753</v>
      </c>
      <c r="B25324" t="s">
        <v>355</v>
      </c>
      <c r="C25324">
        <v>5.14</v>
      </c>
      <c r="D25324">
        <v>98.89</v>
      </c>
    </row>
    <row r="25325" spans="1:4">
      <c r="A25325" s="29">
        <v>43753</v>
      </c>
      <c r="B25325" t="s">
        <v>356</v>
      </c>
      <c r="C25325">
        <v>5.18</v>
      </c>
      <c r="D25325">
        <v>98.85</v>
      </c>
    </row>
    <row r="25326" spans="1:4">
      <c r="A25326" s="29">
        <v>43753</v>
      </c>
      <c r="B25326" t="s">
        <v>357</v>
      </c>
      <c r="C25326">
        <v>5.21</v>
      </c>
      <c r="D25326">
        <v>98.820000000000007</v>
      </c>
    </row>
    <row r="25327" spans="1:4">
      <c r="A25327" s="29">
        <v>43753</v>
      </c>
      <c r="B25327" t="s">
        <v>358</v>
      </c>
      <c r="C25327">
        <v>5.22</v>
      </c>
      <c r="D25327">
        <v>98.81</v>
      </c>
    </row>
    <row r="25328" spans="1:4">
      <c r="A25328" s="29">
        <v>43753</v>
      </c>
      <c r="B25328" t="s">
        <v>359</v>
      </c>
      <c r="C25328">
        <v>5.25</v>
      </c>
      <c r="D25328">
        <v>98.78</v>
      </c>
    </row>
    <row r="25329" spans="1:4">
      <c r="A25329" s="29">
        <v>43753</v>
      </c>
      <c r="B25329" t="s">
        <v>360</v>
      </c>
      <c r="C25329">
        <v>5.27</v>
      </c>
      <c r="D25329">
        <v>98.76</v>
      </c>
    </row>
    <row r="25330" spans="1:4">
      <c r="A25330" s="29">
        <v>43753</v>
      </c>
      <c r="B25330" t="s">
        <v>361</v>
      </c>
      <c r="C25330">
        <v>5.29</v>
      </c>
      <c r="D25330">
        <v>98.74</v>
      </c>
    </row>
    <row r="25331" spans="1:4">
      <c r="A25331" s="29">
        <v>43753</v>
      </c>
      <c r="B25331" t="s">
        <v>362</v>
      </c>
      <c r="C25331">
        <v>5.3</v>
      </c>
      <c r="D25331">
        <v>98.73</v>
      </c>
    </row>
    <row r="25332" spans="1:4">
      <c r="A25332" s="29">
        <v>43753</v>
      </c>
      <c r="B25332" t="s">
        <v>363</v>
      </c>
      <c r="C25332">
        <v>5.31</v>
      </c>
      <c r="D25332">
        <v>98.72</v>
      </c>
    </row>
    <row r="25333" spans="1:4">
      <c r="A25333" s="29">
        <v>43753</v>
      </c>
      <c r="B25333" t="s">
        <v>364</v>
      </c>
      <c r="C25333">
        <v>5.31</v>
      </c>
      <c r="D25333">
        <v>98.72</v>
      </c>
    </row>
    <row r="25334" spans="1:4">
      <c r="A25334" s="29">
        <v>43753</v>
      </c>
      <c r="B25334" t="s">
        <v>365</v>
      </c>
      <c r="C25334">
        <v>5.33</v>
      </c>
      <c r="D25334">
        <v>98.7</v>
      </c>
    </row>
    <row r="25335" spans="1:4">
      <c r="A25335" s="29">
        <v>43753</v>
      </c>
      <c r="B25335" t="s">
        <v>366</v>
      </c>
      <c r="C25335">
        <v>5.34</v>
      </c>
      <c r="D25335">
        <v>98.69</v>
      </c>
    </row>
    <row r="25336" spans="1:4">
      <c r="A25336" s="29">
        <v>43753</v>
      </c>
      <c r="B25336" t="s">
        <v>367</v>
      </c>
      <c r="C25336">
        <v>5.36</v>
      </c>
      <c r="D25336">
        <v>98.67</v>
      </c>
    </row>
    <row r="25337" spans="1:4">
      <c r="A25337" s="29">
        <v>43753</v>
      </c>
      <c r="B25337" t="s">
        <v>368</v>
      </c>
      <c r="C25337">
        <v>5.36</v>
      </c>
      <c r="D25337">
        <v>98.67</v>
      </c>
    </row>
    <row r="25338" spans="1:4">
      <c r="A25338" s="29">
        <v>43753</v>
      </c>
      <c r="B25338" t="s">
        <v>369</v>
      </c>
      <c r="C25338">
        <v>5.36</v>
      </c>
      <c r="D25338">
        <v>98.67</v>
      </c>
    </row>
    <row r="25339" spans="1:4">
      <c r="A25339" s="29">
        <v>43753</v>
      </c>
      <c r="B25339" t="s">
        <v>370</v>
      </c>
      <c r="C25339">
        <v>5.37</v>
      </c>
      <c r="D25339">
        <v>98.66</v>
      </c>
    </row>
    <row r="25340" spans="1:4">
      <c r="A25340" s="29">
        <v>43753</v>
      </c>
      <c r="B25340" t="s">
        <v>371</v>
      </c>
      <c r="C25340">
        <v>5.37</v>
      </c>
      <c r="D25340">
        <v>98.66</v>
      </c>
    </row>
    <row r="25341" spans="1:4">
      <c r="A25341" s="29">
        <v>43753</v>
      </c>
      <c r="B25341" t="s">
        <v>372</v>
      </c>
      <c r="C25341">
        <v>5.37</v>
      </c>
      <c r="D25341">
        <v>98.66</v>
      </c>
    </row>
    <row r="25342" spans="1:4">
      <c r="A25342" s="29">
        <v>43753</v>
      </c>
      <c r="B25342" t="s">
        <v>373</v>
      </c>
      <c r="C25342">
        <v>5.38</v>
      </c>
      <c r="D25342">
        <v>98.65</v>
      </c>
    </row>
    <row r="25343" spans="1:4">
      <c r="A25343" s="29">
        <v>43753</v>
      </c>
      <c r="B25343" t="s">
        <v>374</v>
      </c>
      <c r="C25343">
        <v>5.38</v>
      </c>
      <c r="D25343">
        <v>98.65</v>
      </c>
    </row>
    <row r="25344" spans="1:4">
      <c r="A25344" s="29">
        <v>43753</v>
      </c>
      <c r="B25344" t="s">
        <v>375</v>
      </c>
      <c r="C25344">
        <v>5.38</v>
      </c>
      <c r="D25344">
        <v>98.65</v>
      </c>
    </row>
    <row r="25345" spans="1:4">
      <c r="A25345" s="29">
        <v>43753</v>
      </c>
      <c r="B25345" t="s">
        <v>280</v>
      </c>
      <c r="C25345">
        <v>5.38</v>
      </c>
      <c r="D25345">
        <v>98.65</v>
      </c>
    </row>
    <row r="25346" spans="1:4">
      <c r="A25346" s="29">
        <v>43753</v>
      </c>
      <c r="B25346" t="s">
        <v>281</v>
      </c>
      <c r="C25346">
        <v>5.25</v>
      </c>
      <c r="D25346">
        <v>98.78</v>
      </c>
    </row>
    <row r="25347" spans="1:4">
      <c r="A25347" s="29">
        <v>43753</v>
      </c>
      <c r="B25347" t="s">
        <v>282</v>
      </c>
      <c r="C25347">
        <v>5</v>
      </c>
      <c r="D25347">
        <v>99.03</v>
      </c>
    </row>
    <row r="25348" spans="1:4">
      <c r="A25348" s="29">
        <v>43753</v>
      </c>
      <c r="B25348" t="s">
        <v>283</v>
      </c>
      <c r="C25348">
        <v>4.8899999999999997</v>
      </c>
      <c r="D25348">
        <v>99.14</v>
      </c>
    </row>
    <row r="25349" spans="1:4">
      <c r="A25349" s="29">
        <v>43753</v>
      </c>
      <c r="B25349" t="s">
        <v>284</v>
      </c>
      <c r="C25349">
        <v>4.87</v>
      </c>
      <c r="D25349">
        <v>99.16</v>
      </c>
    </row>
    <row r="25350" spans="1:4">
      <c r="A25350" s="29">
        <v>43753</v>
      </c>
      <c r="B25350" t="s">
        <v>285</v>
      </c>
      <c r="C25350">
        <v>5.14</v>
      </c>
      <c r="D25350">
        <v>98.89</v>
      </c>
    </row>
    <row r="25351" spans="1:4">
      <c r="A25351" s="29">
        <v>43753</v>
      </c>
      <c r="B25351" t="s">
        <v>286</v>
      </c>
      <c r="C25351">
        <v>5.24</v>
      </c>
      <c r="D25351">
        <v>98.79</v>
      </c>
    </row>
    <row r="25352" spans="1:4">
      <c r="A25352" s="29">
        <v>43753</v>
      </c>
      <c r="B25352" t="s">
        <v>287</v>
      </c>
      <c r="C25352">
        <v>5.27</v>
      </c>
      <c r="D25352">
        <v>98.76</v>
      </c>
    </row>
    <row r="25353" spans="1:4">
      <c r="A25353" s="29">
        <v>43753</v>
      </c>
      <c r="B25353" t="s">
        <v>288</v>
      </c>
      <c r="C25353">
        <v>5.3</v>
      </c>
      <c r="D25353">
        <v>98.73</v>
      </c>
    </row>
    <row r="25354" spans="1:4">
      <c r="A25354" s="29">
        <v>43753</v>
      </c>
      <c r="B25354" t="s">
        <v>289</v>
      </c>
      <c r="C25354">
        <v>5.32</v>
      </c>
      <c r="D25354">
        <v>98.710000000000008</v>
      </c>
    </row>
    <row r="25355" spans="1:4">
      <c r="A25355" s="29">
        <v>43753</v>
      </c>
      <c r="B25355" t="s">
        <v>290</v>
      </c>
      <c r="C25355">
        <v>5.34</v>
      </c>
      <c r="D25355">
        <v>98.69</v>
      </c>
    </row>
    <row r="25356" spans="1:4">
      <c r="A25356" s="29">
        <v>43753</v>
      </c>
      <c r="B25356" t="s">
        <v>291</v>
      </c>
      <c r="C25356">
        <v>5.21</v>
      </c>
      <c r="D25356">
        <v>98.820000000000007</v>
      </c>
    </row>
    <row r="25357" spans="1:4">
      <c r="A25357" s="29">
        <v>43753</v>
      </c>
      <c r="B25357" t="s">
        <v>292</v>
      </c>
      <c r="C25357">
        <v>4.97</v>
      </c>
      <c r="D25357">
        <v>99.06</v>
      </c>
    </row>
    <row r="25358" spans="1:4">
      <c r="A25358" s="29">
        <v>43753</v>
      </c>
      <c r="B25358" t="s">
        <v>293</v>
      </c>
      <c r="C25358">
        <v>4.8600000000000003</v>
      </c>
      <c r="D25358">
        <v>99.17</v>
      </c>
    </row>
    <row r="25359" spans="1:4">
      <c r="A25359" s="29">
        <v>43753</v>
      </c>
      <c r="B25359" t="s">
        <v>294</v>
      </c>
      <c r="C25359">
        <v>4.8099999999999996</v>
      </c>
      <c r="D25359">
        <v>99.22</v>
      </c>
    </row>
    <row r="25360" spans="1:4">
      <c r="A25360" s="29">
        <v>43753</v>
      </c>
      <c r="B25360" t="s">
        <v>295</v>
      </c>
      <c r="C25360">
        <v>4.78</v>
      </c>
      <c r="D25360">
        <v>99.25</v>
      </c>
    </row>
    <row r="25361" spans="1:4">
      <c r="A25361" s="29">
        <v>43753</v>
      </c>
      <c r="B25361" t="s">
        <v>296</v>
      </c>
      <c r="C25361">
        <v>5.05</v>
      </c>
      <c r="D25361">
        <v>98.98</v>
      </c>
    </row>
    <row r="25362" spans="1:4">
      <c r="A25362" s="29">
        <v>43753</v>
      </c>
      <c r="B25362" t="s">
        <v>297</v>
      </c>
      <c r="C25362">
        <v>5.17</v>
      </c>
      <c r="D25362">
        <v>98.86</v>
      </c>
    </row>
    <row r="25363" spans="1:4">
      <c r="A25363" s="29">
        <v>43753</v>
      </c>
      <c r="B25363" t="s">
        <v>298</v>
      </c>
      <c r="C25363">
        <v>18.28</v>
      </c>
      <c r="D25363">
        <v>85.75</v>
      </c>
    </row>
    <row r="25364" spans="1:4">
      <c r="A25364" s="29">
        <v>43753</v>
      </c>
      <c r="B25364" t="s">
        <v>299</v>
      </c>
      <c r="C25364">
        <v>19.8</v>
      </c>
      <c r="D25364">
        <v>84.23</v>
      </c>
    </row>
    <row r="25365" spans="1:4">
      <c r="A25365" s="29">
        <v>43753</v>
      </c>
      <c r="B25365" t="s">
        <v>300</v>
      </c>
      <c r="C25365">
        <v>19.91</v>
      </c>
      <c r="D25365">
        <v>84.12</v>
      </c>
    </row>
    <row r="25366" spans="1:4">
      <c r="A25366" s="29">
        <v>43753</v>
      </c>
      <c r="B25366" t="s">
        <v>301</v>
      </c>
      <c r="C25366">
        <v>19.97</v>
      </c>
      <c r="D25366">
        <v>84.06</v>
      </c>
    </row>
    <row r="25367" spans="1:4">
      <c r="A25367" s="29">
        <v>43753</v>
      </c>
      <c r="B25367" t="s">
        <v>302</v>
      </c>
      <c r="C25367">
        <v>6.72</v>
      </c>
      <c r="D25367">
        <v>97.31</v>
      </c>
    </row>
    <row r="25368" spans="1:4">
      <c r="A25368" s="29">
        <v>43753</v>
      </c>
      <c r="B25368" t="s">
        <v>303</v>
      </c>
      <c r="C25368">
        <v>5.13</v>
      </c>
      <c r="D25368">
        <v>98.9</v>
      </c>
    </row>
    <row r="25369" spans="1:4">
      <c r="A25369" s="29">
        <v>43753</v>
      </c>
      <c r="B25369" t="s">
        <v>304</v>
      </c>
      <c r="C25369">
        <v>4.91</v>
      </c>
      <c r="D25369">
        <v>99.12</v>
      </c>
    </row>
    <row r="25370" spans="1:4">
      <c r="A25370" s="29">
        <v>43753</v>
      </c>
      <c r="B25370" t="s">
        <v>305</v>
      </c>
      <c r="C25370">
        <v>4.83</v>
      </c>
      <c r="D25370">
        <v>99.2</v>
      </c>
    </row>
    <row r="25371" spans="1:4">
      <c r="A25371" s="29">
        <v>43753</v>
      </c>
      <c r="B25371" t="s">
        <v>306</v>
      </c>
      <c r="C25371">
        <v>5.07</v>
      </c>
      <c r="D25371">
        <v>98.960000000000008</v>
      </c>
    </row>
    <row r="25372" spans="1:4">
      <c r="A25372" s="29">
        <v>43753</v>
      </c>
      <c r="B25372" t="s">
        <v>307</v>
      </c>
      <c r="C25372">
        <v>5.19</v>
      </c>
      <c r="D25372">
        <v>98.84</v>
      </c>
    </row>
    <row r="25373" spans="1:4">
      <c r="A25373" s="29">
        <v>43753</v>
      </c>
      <c r="B25373" t="s">
        <v>308</v>
      </c>
      <c r="C25373">
        <v>5.24</v>
      </c>
      <c r="D25373">
        <v>98.79</v>
      </c>
    </row>
    <row r="25374" spans="1:4">
      <c r="A25374" s="29">
        <v>43753</v>
      </c>
      <c r="B25374" t="s">
        <v>309</v>
      </c>
      <c r="C25374">
        <v>5.27</v>
      </c>
      <c r="D25374">
        <v>98.76</v>
      </c>
    </row>
    <row r="25375" spans="1:4">
      <c r="A25375" s="29">
        <v>43753</v>
      </c>
      <c r="B25375" t="s">
        <v>310</v>
      </c>
      <c r="C25375">
        <v>5.3</v>
      </c>
      <c r="D25375">
        <v>98.73</v>
      </c>
    </row>
    <row r="25376" spans="1:4">
      <c r="A25376" s="29">
        <v>43753</v>
      </c>
      <c r="B25376" t="s">
        <v>311</v>
      </c>
      <c r="C25376">
        <v>5.3</v>
      </c>
      <c r="D25376">
        <v>98.73</v>
      </c>
    </row>
    <row r="25377" spans="1:4">
      <c r="A25377" s="29">
        <v>43753</v>
      </c>
      <c r="B25377" t="s">
        <v>312</v>
      </c>
      <c r="C25377">
        <v>5.31</v>
      </c>
      <c r="D25377">
        <v>98.72</v>
      </c>
    </row>
    <row r="25378" spans="1:4">
      <c r="A25378" s="29">
        <v>43753</v>
      </c>
      <c r="B25378" t="s">
        <v>313</v>
      </c>
      <c r="C25378">
        <v>5.32</v>
      </c>
      <c r="D25378">
        <v>98.710000000000008</v>
      </c>
    </row>
    <row r="25379" spans="1:4">
      <c r="A25379" s="29">
        <v>43753</v>
      </c>
      <c r="B25379" t="s">
        <v>314</v>
      </c>
      <c r="C25379">
        <v>5.34</v>
      </c>
      <c r="D25379">
        <v>98.69</v>
      </c>
    </row>
    <row r="25380" spans="1:4">
      <c r="A25380" s="29">
        <v>43753</v>
      </c>
      <c r="B25380" t="s">
        <v>315</v>
      </c>
      <c r="C25380">
        <v>5.35</v>
      </c>
      <c r="D25380">
        <v>98.68</v>
      </c>
    </row>
    <row r="25381" spans="1:4">
      <c r="A25381" s="29">
        <v>43753</v>
      </c>
      <c r="B25381" t="s">
        <v>316</v>
      </c>
      <c r="C25381">
        <v>5.35</v>
      </c>
      <c r="D25381">
        <v>98.68</v>
      </c>
    </row>
    <row r="25382" spans="1:4">
      <c r="A25382" s="29">
        <v>43753</v>
      </c>
      <c r="B25382" t="s">
        <v>317</v>
      </c>
      <c r="C25382">
        <v>5.36</v>
      </c>
      <c r="D25382">
        <v>98.67</v>
      </c>
    </row>
    <row r="25383" spans="1:4">
      <c r="A25383" s="29">
        <v>43753</v>
      </c>
      <c r="B25383" t="s">
        <v>318</v>
      </c>
      <c r="C25383">
        <v>5.36</v>
      </c>
      <c r="D25383">
        <v>98.67</v>
      </c>
    </row>
    <row r="25384" spans="1:4">
      <c r="A25384" s="29">
        <v>43753</v>
      </c>
      <c r="B25384" t="s">
        <v>319</v>
      </c>
      <c r="C25384">
        <v>5.36</v>
      </c>
      <c r="D25384">
        <v>98.67</v>
      </c>
    </row>
    <row r="25385" spans="1:4">
      <c r="A25385" s="29">
        <v>43753</v>
      </c>
      <c r="B25385" t="s">
        <v>320</v>
      </c>
      <c r="C25385">
        <v>5.37</v>
      </c>
      <c r="D25385">
        <v>98.66</v>
      </c>
    </row>
    <row r="25386" spans="1:4">
      <c r="A25386" s="29">
        <v>43753</v>
      </c>
      <c r="B25386" t="s">
        <v>321</v>
      </c>
      <c r="C25386">
        <v>5.37</v>
      </c>
      <c r="D25386">
        <v>98.66</v>
      </c>
    </row>
    <row r="25387" spans="1:4">
      <c r="A25387" s="29">
        <v>43753</v>
      </c>
      <c r="B25387" t="s">
        <v>322</v>
      </c>
      <c r="C25387">
        <v>5.25</v>
      </c>
      <c r="D25387">
        <v>98.78</v>
      </c>
    </row>
    <row r="25388" spans="1:4">
      <c r="A25388" s="29">
        <v>43753</v>
      </c>
      <c r="B25388" t="s">
        <v>323</v>
      </c>
      <c r="C25388">
        <v>5</v>
      </c>
      <c r="D25388">
        <v>99.03</v>
      </c>
    </row>
    <row r="25389" spans="1:4">
      <c r="A25389" s="29">
        <v>43753</v>
      </c>
      <c r="B25389" t="s">
        <v>324</v>
      </c>
      <c r="C25389">
        <v>4.8899999999999997</v>
      </c>
      <c r="D25389">
        <v>99.14</v>
      </c>
    </row>
    <row r="25390" spans="1:4">
      <c r="A25390" s="29">
        <v>43753</v>
      </c>
      <c r="B25390" t="s">
        <v>325</v>
      </c>
      <c r="C25390">
        <v>4.83</v>
      </c>
      <c r="D25390">
        <v>99.2</v>
      </c>
    </row>
    <row r="25391" spans="1:4">
      <c r="A25391" s="29">
        <v>43753</v>
      </c>
      <c r="B25391" t="s">
        <v>326</v>
      </c>
      <c r="C25391">
        <v>4.79</v>
      </c>
      <c r="D25391">
        <v>99.24</v>
      </c>
    </row>
    <row r="25392" spans="1:4">
      <c r="A25392" s="29">
        <v>43753</v>
      </c>
      <c r="B25392" t="s">
        <v>327</v>
      </c>
      <c r="C25392">
        <v>4.76</v>
      </c>
      <c r="D25392">
        <v>99.27</v>
      </c>
    </row>
    <row r="25393" spans="1:4">
      <c r="A25393" s="29">
        <v>43753</v>
      </c>
      <c r="B25393" t="s">
        <v>328</v>
      </c>
      <c r="C25393">
        <v>4.74</v>
      </c>
      <c r="D25393">
        <v>99.29</v>
      </c>
    </row>
    <row r="25394" spans="1:4">
      <c r="A25394" s="29">
        <v>43753</v>
      </c>
      <c r="B25394" t="s">
        <v>329</v>
      </c>
      <c r="C25394">
        <v>18.940000000000001</v>
      </c>
      <c r="D25394">
        <v>85.09</v>
      </c>
    </row>
    <row r="25395" spans="1:4">
      <c r="A25395" s="29">
        <v>43754</v>
      </c>
      <c r="B25395" t="s">
        <v>330</v>
      </c>
      <c r="C25395">
        <v>19.78</v>
      </c>
      <c r="D25395">
        <v>84.25</v>
      </c>
    </row>
    <row r="25396" spans="1:4">
      <c r="A25396" s="29">
        <v>43754</v>
      </c>
      <c r="B25396" t="s">
        <v>331</v>
      </c>
      <c r="C25396">
        <v>16.55</v>
      </c>
      <c r="D25396">
        <v>87.48</v>
      </c>
    </row>
    <row r="25397" spans="1:4">
      <c r="A25397" s="29">
        <v>43754</v>
      </c>
      <c r="B25397" t="s">
        <v>332</v>
      </c>
      <c r="C25397">
        <v>16.23</v>
      </c>
      <c r="D25397">
        <v>87.8</v>
      </c>
    </row>
    <row r="25398" spans="1:4">
      <c r="A25398" s="29">
        <v>43754</v>
      </c>
      <c r="B25398" t="s">
        <v>333</v>
      </c>
      <c r="C25398">
        <v>5.55</v>
      </c>
      <c r="D25398">
        <v>98.48</v>
      </c>
    </row>
    <row r="25399" spans="1:4">
      <c r="A25399" s="29">
        <v>43754</v>
      </c>
      <c r="B25399" t="s">
        <v>334</v>
      </c>
      <c r="C25399">
        <v>4.8600000000000003</v>
      </c>
      <c r="D25399">
        <v>99.17</v>
      </c>
    </row>
    <row r="25400" spans="1:4">
      <c r="A25400" s="29">
        <v>43754</v>
      </c>
      <c r="B25400" t="s">
        <v>335</v>
      </c>
      <c r="C25400">
        <v>4.79</v>
      </c>
      <c r="D25400">
        <v>99.24</v>
      </c>
    </row>
    <row r="25401" spans="1:4">
      <c r="A25401" s="29">
        <v>43754</v>
      </c>
      <c r="B25401" t="s">
        <v>336</v>
      </c>
      <c r="C25401">
        <v>4.74</v>
      </c>
      <c r="D25401">
        <v>99.29</v>
      </c>
    </row>
    <row r="25402" spans="1:4">
      <c r="A25402" s="29">
        <v>43754</v>
      </c>
      <c r="B25402" t="s">
        <v>337</v>
      </c>
      <c r="C25402">
        <v>4.7</v>
      </c>
      <c r="D25402">
        <v>99.33</v>
      </c>
    </row>
    <row r="25403" spans="1:4">
      <c r="A25403" s="29">
        <v>43754</v>
      </c>
      <c r="B25403" t="s">
        <v>338</v>
      </c>
      <c r="C25403">
        <v>4.7</v>
      </c>
      <c r="D25403">
        <v>99.33</v>
      </c>
    </row>
    <row r="25404" spans="1:4">
      <c r="A25404" s="29">
        <v>43754</v>
      </c>
      <c r="B25404" t="s">
        <v>339</v>
      </c>
      <c r="C25404">
        <v>4.67</v>
      </c>
      <c r="D25404">
        <v>99.36</v>
      </c>
    </row>
    <row r="25405" spans="1:4">
      <c r="A25405" s="29">
        <v>43754</v>
      </c>
      <c r="B25405" t="s">
        <v>340</v>
      </c>
      <c r="C25405">
        <v>4.66</v>
      </c>
      <c r="D25405">
        <v>99.37</v>
      </c>
    </row>
    <row r="25406" spans="1:4">
      <c r="A25406" s="29">
        <v>43754</v>
      </c>
      <c r="B25406" t="s">
        <v>341</v>
      </c>
      <c r="C25406">
        <v>4.63</v>
      </c>
      <c r="D25406">
        <v>99.4</v>
      </c>
    </row>
    <row r="25407" spans="1:4">
      <c r="A25407" s="29">
        <v>43754</v>
      </c>
      <c r="B25407" t="s">
        <v>342</v>
      </c>
      <c r="C25407">
        <v>4.6399999999999997</v>
      </c>
      <c r="D25407">
        <v>99.39</v>
      </c>
    </row>
    <row r="25408" spans="1:4">
      <c r="A25408" s="29">
        <v>43754</v>
      </c>
      <c r="B25408" t="s">
        <v>343</v>
      </c>
      <c r="C25408">
        <v>12.17</v>
      </c>
      <c r="D25408">
        <v>91.86</v>
      </c>
    </row>
    <row r="25409" spans="1:4">
      <c r="A25409" s="29">
        <v>43754</v>
      </c>
      <c r="B25409" t="s">
        <v>344</v>
      </c>
      <c r="C25409">
        <v>16.149999999999999</v>
      </c>
      <c r="D25409">
        <v>87.88</v>
      </c>
    </row>
    <row r="25410" spans="1:4">
      <c r="A25410" s="29">
        <v>43754</v>
      </c>
      <c r="B25410" t="s">
        <v>345</v>
      </c>
      <c r="C25410">
        <v>16.190000000000001</v>
      </c>
      <c r="D25410">
        <v>87.84</v>
      </c>
    </row>
    <row r="25411" spans="1:4">
      <c r="A25411" s="29">
        <v>43754</v>
      </c>
      <c r="B25411" t="s">
        <v>346</v>
      </c>
      <c r="C25411">
        <v>6.05</v>
      </c>
      <c r="D25411">
        <v>97.98</v>
      </c>
    </row>
    <row r="25412" spans="1:4">
      <c r="A25412" s="29">
        <v>43754</v>
      </c>
      <c r="B25412" t="s">
        <v>347</v>
      </c>
      <c r="C25412">
        <v>5.14</v>
      </c>
      <c r="D25412">
        <v>98.89</v>
      </c>
    </row>
    <row r="25413" spans="1:4">
      <c r="A25413" s="29">
        <v>43754</v>
      </c>
      <c r="B25413" t="s">
        <v>348</v>
      </c>
      <c r="C25413">
        <v>4.87</v>
      </c>
      <c r="D25413">
        <v>99.16</v>
      </c>
    </row>
    <row r="25414" spans="1:4">
      <c r="A25414" s="29">
        <v>43754</v>
      </c>
      <c r="B25414" t="s">
        <v>349</v>
      </c>
      <c r="C25414">
        <v>4.76</v>
      </c>
      <c r="D25414">
        <v>99.27</v>
      </c>
    </row>
    <row r="25415" spans="1:4">
      <c r="A25415" s="29">
        <v>43754</v>
      </c>
      <c r="B25415" t="s">
        <v>350</v>
      </c>
      <c r="C25415">
        <v>4.7</v>
      </c>
      <c r="D25415">
        <v>99.33</v>
      </c>
    </row>
    <row r="25416" spans="1:4">
      <c r="A25416" s="29">
        <v>43754</v>
      </c>
      <c r="B25416" t="s">
        <v>351</v>
      </c>
      <c r="C25416">
        <v>4.68</v>
      </c>
      <c r="D25416">
        <v>99.35</v>
      </c>
    </row>
    <row r="25417" spans="1:4">
      <c r="A25417" s="29">
        <v>43754</v>
      </c>
      <c r="B25417" t="s">
        <v>352</v>
      </c>
      <c r="C25417">
        <v>4.6500000000000004</v>
      </c>
      <c r="D25417">
        <v>99.38</v>
      </c>
    </row>
    <row r="25418" spans="1:4">
      <c r="A25418" s="29">
        <v>43754</v>
      </c>
      <c r="B25418" t="s">
        <v>353</v>
      </c>
      <c r="C25418">
        <v>4.84</v>
      </c>
      <c r="D25418">
        <v>99.19</v>
      </c>
    </row>
    <row r="25419" spans="1:4">
      <c r="A25419" s="29">
        <v>43754</v>
      </c>
      <c r="B25419" t="s">
        <v>354</v>
      </c>
      <c r="C25419">
        <v>5.04</v>
      </c>
      <c r="D25419">
        <v>98.99</v>
      </c>
    </row>
    <row r="25420" spans="1:4">
      <c r="A25420" s="29">
        <v>43754</v>
      </c>
      <c r="B25420" t="s">
        <v>355</v>
      </c>
      <c r="C25420">
        <v>5.12</v>
      </c>
      <c r="D25420">
        <v>98.91</v>
      </c>
    </row>
    <row r="25421" spans="1:4">
      <c r="A25421" s="29">
        <v>43754</v>
      </c>
      <c r="B25421" t="s">
        <v>356</v>
      </c>
      <c r="C25421">
        <v>5.16</v>
      </c>
      <c r="D25421">
        <v>98.87</v>
      </c>
    </row>
    <row r="25422" spans="1:4">
      <c r="A25422" s="29">
        <v>43754</v>
      </c>
      <c r="B25422" t="s">
        <v>357</v>
      </c>
      <c r="C25422">
        <v>5.2</v>
      </c>
      <c r="D25422">
        <v>98.83</v>
      </c>
    </row>
    <row r="25423" spans="1:4">
      <c r="A25423" s="29">
        <v>43754</v>
      </c>
      <c r="B25423" t="s">
        <v>358</v>
      </c>
      <c r="C25423">
        <v>5.23</v>
      </c>
      <c r="D25423">
        <v>98.8</v>
      </c>
    </row>
    <row r="25424" spans="1:4">
      <c r="A25424" s="29">
        <v>43754</v>
      </c>
      <c r="B25424" t="s">
        <v>359</v>
      </c>
      <c r="C25424">
        <v>5.25</v>
      </c>
      <c r="D25424">
        <v>98.78</v>
      </c>
    </row>
    <row r="25425" spans="1:4">
      <c r="A25425" s="29">
        <v>43754</v>
      </c>
      <c r="B25425" t="s">
        <v>360</v>
      </c>
      <c r="C25425">
        <v>5.27</v>
      </c>
      <c r="D25425">
        <v>98.76</v>
      </c>
    </row>
    <row r="25426" spans="1:4">
      <c r="A25426" s="29">
        <v>43754</v>
      </c>
      <c r="B25426" t="s">
        <v>361</v>
      </c>
      <c r="C25426">
        <v>5.28</v>
      </c>
      <c r="D25426">
        <v>98.75</v>
      </c>
    </row>
    <row r="25427" spans="1:4">
      <c r="A25427" s="29">
        <v>43754</v>
      </c>
      <c r="B25427" t="s">
        <v>362</v>
      </c>
      <c r="C25427">
        <v>5.29</v>
      </c>
      <c r="D25427">
        <v>98.74</v>
      </c>
    </row>
    <row r="25428" spans="1:4">
      <c r="A25428" s="29">
        <v>43754</v>
      </c>
      <c r="B25428" t="s">
        <v>363</v>
      </c>
      <c r="C25428">
        <v>5.3</v>
      </c>
      <c r="D25428">
        <v>98.73</v>
      </c>
    </row>
    <row r="25429" spans="1:4">
      <c r="A25429" s="29">
        <v>43754</v>
      </c>
      <c r="B25429" t="s">
        <v>364</v>
      </c>
      <c r="C25429">
        <v>5.31</v>
      </c>
      <c r="D25429">
        <v>98.72</v>
      </c>
    </row>
    <row r="25430" spans="1:4">
      <c r="A25430" s="29">
        <v>43754</v>
      </c>
      <c r="B25430" t="s">
        <v>365</v>
      </c>
      <c r="C25430">
        <v>5.31</v>
      </c>
      <c r="D25430">
        <v>98.72</v>
      </c>
    </row>
    <row r="25431" spans="1:4">
      <c r="A25431" s="29">
        <v>43754</v>
      </c>
      <c r="B25431" t="s">
        <v>366</v>
      </c>
      <c r="C25431">
        <v>5.33</v>
      </c>
      <c r="D25431">
        <v>98.7</v>
      </c>
    </row>
    <row r="25432" spans="1:4">
      <c r="A25432" s="29">
        <v>43754</v>
      </c>
      <c r="B25432" t="s">
        <v>367</v>
      </c>
      <c r="C25432">
        <v>5.34</v>
      </c>
      <c r="D25432">
        <v>98.69</v>
      </c>
    </row>
    <row r="25433" spans="1:4">
      <c r="A25433" s="29">
        <v>43754</v>
      </c>
      <c r="B25433" t="s">
        <v>368</v>
      </c>
      <c r="C25433">
        <v>5.05</v>
      </c>
      <c r="D25433">
        <v>98.98</v>
      </c>
    </row>
    <row r="25434" spans="1:4">
      <c r="A25434" s="29">
        <v>43754</v>
      </c>
      <c r="B25434" t="s">
        <v>369</v>
      </c>
      <c r="C25434">
        <v>4.9000000000000004</v>
      </c>
      <c r="D25434">
        <v>99.13</v>
      </c>
    </row>
    <row r="25435" spans="1:4">
      <c r="A25435" s="29">
        <v>43754</v>
      </c>
      <c r="B25435" t="s">
        <v>370</v>
      </c>
      <c r="C25435">
        <v>4.84</v>
      </c>
      <c r="D25435">
        <v>99.19</v>
      </c>
    </row>
    <row r="25436" spans="1:4">
      <c r="A25436" s="29">
        <v>43754</v>
      </c>
      <c r="B25436" t="s">
        <v>371</v>
      </c>
      <c r="C25436">
        <v>12.73</v>
      </c>
      <c r="D25436">
        <v>91.3</v>
      </c>
    </row>
    <row r="25437" spans="1:4">
      <c r="A25437" s="29">
        <v>43754</v>
      </c>
      <c r="B25437" t="s">
        <v>372</v>
      </c>
      <c r="C25437">
        <v>15.46</v>
      </c>
      <c r="D25437">
        <v>88.57</v>
      </c>
    </row>
    <row r="25438" spans="1:4">
      <c r="A25438" s="29">
        <v>43754</v>
      </c>
      <c r="B25438" t="s">
        <v>373</v>
      </c>
      <c r="C25438">
        <v>15.48</v>
      </c>
      <c r="D25438">
        <v>88.55</v>
      </c>
    </row>
    <row r="25439" spans="1:4">
      <c r="A25439" s="29">
        <v>43754</v>
      </c>
      <c r="B25439" t="s">
        <v>374</v>
      </c>
      <c r="C25439">
        <v>15.34</v>
      </c>
      <c r="D25439">
        <v>88.69</v>
      </c>
    </row>
    <row r="25440" spans="1:4">
      <c r="A25440" s="29">
        <v>43754</v>
      </c>
      <c r="B25440" t="s">
        <v>375</v>
      </c>
      <c r="C25440">
        <v>15.3</v>
      </c>
      <c r="D25440">
        <v>88.73</v>
      </c>
    </row>
    <row r="25441" spans="1:4">
      <c r="A25441" s="29">
        <v>43754</v>
      </c>
      <c r="B25441" t="s">
        <v>280</v>
      </c>
      <c r="C25441">
        <v>7.45</v>
      </c>
      <c r="D25441">
        <v>96.58</v>
      </c>
    </row>
    <row r="25442" spans="1:4">
      <c r="A25442" s="29">
        <v>43754</v>
      </c>
      <c r="B25442" t="s">
        <v>281</v>
      </c>
      <c r="C25442">
        <v>5.55</v>
      </c>
      <c r="D25442">
        <v>98.48</v>
      </c>
    </row>
    <row r="25443" spans="1:4">
      <c r="A25443" s="29">
        <v>43754</v>
      </c>
      <c r="B25443" t="s">
        <v>282</v>
      </c>
      <c r="C25443">
        <v>5.48</v>
      </c>
      <c r="D25443">
        <v>98.55</v>
      </c>
    </row>
    <row r="25444" spans="1:4">
      <c r="A25444" s="29">
        <v>43754</v>
      </c>
      <c r="B25444" t="s">
        <v>283</v>
      </c>
      <c r="C25444">
        <v>5.45</v>
      </c>
      <c r="D25444">
        <v>98.58</v>
      </c>
    </row>
    <row r="25445" spans="1:4">
      <c r="A25445" s="29">
        <v>43754</v>
      </c>
      <c r="B25445" t="s">
        <v>284</v>
      </c>
      <c r="C25445">
        <v>5.43</v>
      </c>
      <c r="D25445">
        <v>98.6</v>
      </c>
    </row>
    <row r="25446" spans="1:4">
      <c r="A25446" s="29">
        <v>43754</v>
      </c>
      <c r="B25446" t="s">
        <v>285</v>
      </c>
      <c r="C25446">
        <v>5.18</v>
      </c>
      <c r="D25446">
        <v>98.85</v>
      </c>
    </row>
    <row r="25447" spans="1:4">
      <c r="A25447" s="29">
        <v>43754</v>
      </c>
      <c r="B25447" t="s">
        <v>286</v>
      </c>
      <c r="C25447">
        <v>4.99</v>
      </c>
      <c r="D25447">
        <v>99.04</v>
      </c>
    </row>
    <row r="25448" spans="1:4">
      <c r="A25448" s="29">
        <v>43754</v>
      </c>
      <c r="B25448" t="s">
        <v>287</v>
      </c>
      <c r="C25448">
        <v>4.91</v>
      </c>
      <c r="D25448">
        <v>99.12</v>
      </c>
    </row>
    <row r="25449" spans="1:4">
      <c r="A25449" s="29">
        <v>43754</v>
      </c>
      <c r="B25449" t="s">
        <v>288</v>
      </c>
      <c r="C25449">
        <v>4.97</v>
      </c>
      <c r="D25449">
        <v>99.06</v>
      </c>
    </row>
    <row r="25450" spans="1:4">
      <c r="A25450" s="29">
        <v>43754</v>
      </c>
      <c r="B25450" t="s">
        <v>289</v>
      </c>
      <c r="C25450">
        <v>5.19</v>
      </c>
      <c r="D25450">
        <v>98.84</v>
      </c>
    </row>
    <row r="25451" spans="1:4">
      <c r="A25451" s="29">
        <v>43754</v>
      </c>
      <c r="B25451" t="s">
        <v>290</v>
      </c>
      <c r="C25451">
        <v>5.27</v>
      </c>
      <c r="D25451">
        <v>98.76</v>
      </c>
    </row>
    <row r="25452" spans="1:4">
      <c r="A25452" s="29">
        <v>43754</v>
      </c>
      <c r="B25452" t="s">
        <v>291</v>
      </c>
      <c r="C25452">
        <v>5.3</v>
      </c>
      <c r="D25452">
        <v>98.73</v>
      </c>
    </row>
    <row r="25453" spans="1:4">
      <c r="A25453" s="29">
        <v>43754</v>
      </c>
      <c r="B25453" t="s">
        <v>292</v>
      </c>
      <c r="C25453">
        <v>5.32</v>
      </c>
      <c r="D25453">
        <v>98.710000000000008</v>
      </c>
    </row>
    <row r="25454" spans="1:4">
      <c r="A25454" s="29">
        <v>43754</v>
      </c>
      <c r="B25454" t="s">
        <v>293</v>
      </c>
      <c r="C25454">
        <v>5.33</v>
      </c>
      <c r="D25454">
        <v>98.7</v>
      </c>
    </row>
    <row r="25455" spans="1:4">
      <c r="A25455" s="29">
        <v>43754</v>
      </c>
      <c r="B25455" t="s">
        <v>294</v>
      </c>
      <c r="C25455">
        <v>5.32</v>
      </c>
      <c r="D25455">
        <v>98.710000000000008</v>
      </c>
    </row>
    <row r="25456" spans="1:4">
      <c r="A25456" s="29">
        <v>43754</v>
      </c>
      <c r="B25456" t="s">
        <v>295</v>
      </c>
      <c r="C25456">
        <v>5.03</v>
      </c>
      <c r="D25456">
        <v>99</v>
      </c>
    </row>
    <row r="25457" spans="1:4">
      <c r="A25457" s="29">
        <v>43754</v>
      </c>
      <c r="B25457" t="s">
        <v>296</v>
      </c>
      <c r="C25457">
        <v>4.9000000000000004</v>
      </c>
      <c r="D25457">
        <v>99.13</v>
      </c>
    </row>
    <row r="25458" spans="1:4">
      <c r="A25458" s="29">
        <v>43754</v>
      </c>
      <c r="B25458" t="s">
        <v>297</v>
      </c>
      <c r="C25458">
        <v>4.83</v>
      </c>
      <c r="D25458">
        <v>99.2</v>
      </c>
    </row>
    <row r="25459" spans="1:4">
      <c r="A25459" s="29">
        <v>43754</v>
      </c>
      <c r="B25459" t="s">
        <v>298</v>
      </c>
      <c r="C25459">
        <v>11.16</v>
      </c>
      <c r="D25459">
        <v>92.87</v>
      </c>
    </row>
    <row r="25460" spans="1:4">
      <c r="A25460" s="29">
        <v>43754</v>
      </c>
      <c r="B25460" t="s">
        <v>299</v>
      </c>
      <c r="C25460">
        <v>16.260000000000002</v>
      </c>
      <c r="D25460">
        <v>87.77</v>
      </c>
    </row>
    <row r="25461" spans="1:4">
      <c r="A25461" s="29">
        <v>43754</v>
      </c>
      <c r="B25461" t="s">
        <v>300</v>
      </c>
      <c r="C25461">
        <v>16.36</v>
      </c>
      <c r="D25461">
        <v>87.67</v>
      </c>
    </row>
    <row r="25462" spans="1:4">
      <c r="A25462" s="29">
        <v>43754</v>
      </c>
      <c r="B25462" t="s">
        <v>301</v>
      </c>
      <c r="C25462">
        <v>16.39</v>
      </c>
      <c r="D25462">
        <v>87.64</v>
      </c>
    </row>
    <row r="25463" spans="1:4">
      <c r="A25463" s="29">
        <v>43754</v>
      </c>
      <c r="B25463" t="s">
        <v>302</v>
      </c>
      <c r="C25463">
        <v>6.16</v>
      </c>
      <c r="D25463">
        <v>97.87</v>
      </c>
    </row>
    <row r="25464" spans="1:4">
      <c r="A25464" s="29">
        <v>43754</v>
      </c>
      <c r="B25464" t="s">
        <v>303</v>
      </c>
      <c r="C25464">
        <v>5.28</v>
      </c>
      <c r="D25464">
        <v>98.75</v>
      </c>
    </row>
    <row r="25465" spans="1:4">
      <c r="A25465" s="29">
        <v>43754</v>
      </c>
      <c r="B25465" t="s">
        <v>304</v>
      </c>
      <c r="C25465">
        <v>5.29</v>
      </c>
      <c r="D25465">
        <v>98.74</v>
      </c>
    </row>
    <row r="25466" spans="1:4">
      <c r="A25466" s="29">
        <v>43754</v>
      </c>
      <c r="B25466" t="s">
        <v>305</v>
      </c>
      <c r="C25466">
        <v>5.31</v>
      </c>
      <c r="D25466">
        <v>98.72</v>
      </c>
    </row>
    <row r="25467" spans="1:4">
      <c r="A25467" s="29">
        <v>43754</v>
      </c>
      <c r="B25467" t="s">
        <v>306</v>
      </c>
      <c r="C25467">
        <v>5.32</v>
      </c>
      <c r="D25467">
        <v>98.710000000000008</v>
      </c>
    </row>
    <row r="25468" spans="1:4">
      <c r="A25468" s="29">
        <v>43754</v>
      </c>
      <c r="B25468" t="s">
        <v>307</v>
      </c>
      <c r="C25468">
        <v>5.33</v>
      </c>
      <c r="D25468">
        <v>98.7</v>
      </c>
    </row>
    <row r="25469" spans="1:4">
      <c r="A25469" s="29">
        <v>43754</v>
      </c>
      <c r="B25469" t="s">
        <v>308</v>
      </c>
      <c r="C25469">
        <v>5.34</v>
      </c>
      <c r="D25469">
        <v>98.69</v>
      </c>
    </row>
    <row r="25470" spans="1:4">
      <c r="A25470" s="29">
        <v>43754</v>
      </c>
      <c r="B25470" t="s">
        <v>309</v>
      </c>
      <c r="C25470">
        <v>5.35</v>
      </c>
      <c r="D25470">
        <v>98.68</v>
      </c>
    </row>
    <row r="25471" spans="1:4">
      <c r="A25471" s="29">
        <v>43754</v>
      </c>
      <c r="B25471" t="s">
        <v>310</v>
      </c>
      <c r="C25471">
        <v>5.36</v>
      </c>
      <c r="D25471">
        <v>98.67</v>
      </c>
    </row>
    <row r="25472" spans="1:4">
      <c r="A25472" s="29">
        <v>43754</v>
      </c>
      <c r="B25472" t="s">
        <v>311</v>
      </c>
      <c r="C25472">
        <v>5.36</v>
      </c>
      <c r="D25472">
        <v>98.67</v>
      </c>
    </row>
    <row r="25473" spans="1:4">
      <c r="A25473" s="29">
        <v>43754</v>
      </c>
      <c r="B25473" t="s">
        <v>312</v>
      </c>
      <c r="C25473">
        <v>5.37</v>
      </c>
      <c r="D25473">
        <v>98.66</v>
      </c>
    </row>
    <row r="25474" spans="1:4">
      <c r="A25474" s="29">
        <v>43754</v>
      </c>
      <c r="B25474" t="s">
        <v>313</v>
      </c>
      <c r="C25474">
        <v>5.38</v>
      </c>
      <c r="D25474">
        <v>98.65</v>
      </c>
    </row>
    <row r="25475" spans="1:4">
      <c r="A25475" s="29">
        <v>43754</v>
      </c>
      <c r="B25475" t="s">
        <v>314</v>
      </c>
      <c r="C25475">
        <v>5.38</v>
      </c>
      <c r="D25475">
        <v>98.65</v>
      </c>
    </row>
    <row r="25476" spans="1:4">
      <c r="A25476" s="29">
        <v>43754</v>
      </c>
      <c r="B25476" t="s">
        <v>315</v>
      </c>
      <c r="C25476">
        <v>5.38</v>
      </c>
      <c r="D25476">
        <v>98.65</v>
      </c>
    </row>
    <row r="25477" spans="1:4">
      <c r="A25477" s="29">
        <v>43754</v>
      </c>
      <c r="B25477" t="s">
        <v>316</v>
      </c>
      <c r="C25477">
        <v>5.39</v>
      </c>
      <c r="D25477">
        <v>98.64</v>
      </c>
    </row>
    <row r="25478" spans="1:4">
      <c r="A25478" s="29">
        <v>43754</v>
      </c>
      <c r="B25478" t="s">
        <v>317</v>
      </c>
      <c r="C25478">
        <v>5.39</v>
      </c>
      <c r="D25478">
        <v>98.64</v>
      </c>
    </row>
    <row r="25479" spans="1:4">
      <c r="A25479" s="29">
        <v>43754</v>
      </c>
      <c r="B25479" t="s">
        <v>318</v>
      </c>
      <c r="C25479">
        <v>5.4</v>
      </c>
      <c r="D25479">
        <v>98.63</v>
      </c>
    </row>
    <row r="25480" spans="1:4">
      <c r="A25480" s="29">
        <v>43754</v>
      </c>
      <c r="B25480" t="s">
        <v>319</v>
      </c>
      <c r="C25480">
        <v>5.4</v>
      </c>
      <c r="D25480">
        <v>98.63</v>
      </c>
    </row>
    <row r="25481" spans="1:4">
      <c r="A25481" s="29">
        <v>43754</v>
      </c>
      <c r="B25481" t="s">
        <v>320</v>
      </c>
      <c r="C25481">
        <v>5.4</v>
      </c>
      <c r="D25481">
        <v>98.63</v>
      </c>
    </row>
    <row r="25482" spans="1:4">
      <c r="A25482" s="29">
        <v>43754</v>
      </c>
      <c r="B25482" t="s">
        <v>321</v>
      </c>
      <c r="C25482">
        <v>5.4</v>
      </c>
      <c r="D25482">
        <v>98.63</v>
      </c>
    </row>
    <row r="25483" spans="1:4">
      <c r="A25483" s="29">
        <v>43754</v>
      </c>
      <c r="B25483" t="s">
        <v>322</v>
      </c>
      <c r="C25483">
        <v>5.1100000000000003</v>
      </c>
      <c r="D25483">
        <v>98.92</v>
      </c>
    </row>
    <row r="25484" spans="1:4">
      <c r="A25484" s="29">
        <v>43754</v>
      </c>
      <c r="B25484" t="s">
        <v>323</v>
      </c>
      <c r="C25484">
        <v>4.96</v>
      </c>
      <c r="D25484">
        <v>99.070000000000007</v>
      </c>
    </row>
    <row r="25485" spans="1:4">
      <c r="A25485" s="29">
        <v>43754</v>
      </c>
      <c r="B25485" t="s">
        <v>324</v>
      </c>
      <c r="C25485">
        <v>4.88</v>
      </c>
      <c r="D25485">
        <v>99.15</v>
      </c>
    </row>
    <row r="25486" spans="1:4">
      <c r="A25486" s="29">
        <v>43754</v>
      </c>
      <c r="B25486" t="s">
        <v>325</v>
      </c>
      <c r="C25486">
        <v>4.84</v>
      </c>
      <c r="D25486">
        <v>99.19</v>
      </c>
    </row>
    <row r="25487" spans="1:4">
      <c r="A25487" s="29">
        <v>43754</v>
      </c>
      <c r="B25487" t="s">
        <v>326</v>
      </c>
      <c r="C25487">
        <v>4.8099999999999996</v>
      </c>
      <c r="D25487">
        <v>99.22</v>
      </c>
    </row>
    <row r="25488" spans="1:4">
      <c r="A25488" s="29">
        <v>43754</v>
      </c>
      <c r="B25488" t="s">
        <v>327</v>
      </c>
      <c r="C25488">
        <v>4.7699999999999996</v>
      </c>
      <c r="D25488">
        <v>99.26</v>
      </c>
    </row>
    <row r="25489" spans="1:4">
      <c r="A25489" s="29">
        <v>43754</v>
      </c>
      <c r="B25489" t="s">
        <v>328</v>
      </c>
      <c r="C25489">
        <v>16.260000000000002</v>
      </c>
      <c r="D25489">
        <v>87.77</v>
      </c>
    </row>
    <row r="25490" spans="1:4">
      <c r="A25490" s="29">
        <v>43754</v>
      </c>
      <c r="B25490" t="s">
        <v>329</v>
      </c>
      <c r="C25490">
        <v>16.47</v>
      </c>
      <c r="D25490">
        <v>87.56</v>
      </c>
    </row>
    <row r="25491" spans="1:4">
      <c r="A25491" s="29">
        <v>43755</v>
      </c>
      <c r="B25491" t="s">
        <v>330</v>
      </c>
      <c r="C25491">
        <v>16.45</v>
      </c>
      <c r="D25491">
        <v>87.58</v>
      </c>
    </row>
    <row r="25492" spans="1:4">
      <c r="A25492" s="29">
        <v>43755</v>
      </c>
      <c r="B25492" t="s">
        <v>331</v>
      </c>
      <c r="C25492">
        <v>19.350000000000001</v>
      </c>
      <c r="D25492">
        <v>84.68</v>
      </c>
    </row>
    <row r="25493" spans="1:4">
      <c r="A25493" s="29">
        <v>43755</v>
      </c>
      <c r="B25493" t="s">
        <v>332</v>
      </c>
      <c r="C25493">
        <v>6.47</v>
      </c>
      <c r="D25493">
        <v>97.56</v>
      </c>
    </row>
    <row r="25494" spans="1:4">
      <c r="A25494" s="29">
        <v>43755</v>
      </c>
      <c r="B25494" t="s">
        <v>333</v>
      </c>
      <c r="C25494">
        <v>4.92</v>
      </c>
      <c r="D25494">
        <v>99.11</v>
      </c>
    </row>
    <row r="25495" spans="1:4">
      <c r="A25495" s="29">
        <v>43755</v>
      </c>
      <c r="B25495" t="s">
        <v>334</v>
      </c>
      <c r="C25495">
        <v>4.82</v>
      </c>
      <c r="D25495">
        <v>99.210000000000008</v>
      </c>
    </row>
    <row r="25496" spans="1:4">
      <c r="A25496" s="29">
        <v>43755</v>
      </c>
      <c r="B25496" t="s">
        <v>335</v>
      </c>
      <c r="C25496">
        <v>4.78</v>
      </c>
      <c r="D25496">
        <v>99.25</v>
      </c>
    </row>
    <row r="25497" spans="1:4">
      <c r="A25497" s="29">
        <v>43755</v>
      </c>
      <c r="B25497" t="s">
        <v>336</v>
      </c>
      <c r="C25497">
        <v>4.74</v>
      </c>
      <c r="D25497">
        <v>99.29</v>
      </c>
    </row>
    <row r="25498" spans="1:4">
      <c r="A25498" s="29">
        <v>43755</v>
      </c>
      <c r="B25498" t="s">
        <v>337</v>
      </c>
      <c r="C25498">
        <v>4.72</v>
      </c>
      <c r="D25498">
        <v>99.31</v>
      </c>
    </row>
    <row r="25499" spans="1:4">
      <c r="A25499" s="29">
        <v>43755</v>
      </c>
      <c r="B25499" t="s">
        <v>338</v>
      </c>
      <c r="C25499">
        <v>4.71</v>
      </c>
      <c r="D25499">
        <v>99.320000000000007</v>
      </c>
    </row>
    <row r="25500" spans="1:4">
      <c r="A25500" s="29">
        <v>43755</v>
      </c>
      <c r="B25500" t="s">
        <v>339</v>
      </c>
      <c r="C25500">
        <v>4.68</v>
      </c>
      <c r="D25500">
        <v>99.35</v>
      </c>
    </row>
    <row r="25501" spans="1:4">
      <c r="A25501" s="29">
        <v>43755</v>
      </c>
      <c r="B25501" t="s">
        <v>340</v>
      </c>
      <c r="C25501">
        <v>4.67</v>
      </c>
      <c r="D25501">
        <v>99.36</v>
      </c>
    </row>
    <row r="25502" spans="1:4">
      <c r="A25502" s="29">
        <v>43755</v>
      </c>
      <c r="B25502" t="s">
        <v>341</v>
      </c>
      <c r="C25502">
        <v>4.66</v>
      </c>
      <c r="D25502">
        <v>99.37</v>
      </c>
    </row>
    <row r="25503" spans="1:4">
      <c r="A25503" s="29">
        <v>43755</v>
      </c>
      <c r="B25503" t="s">
        <v>342</v>
      </c>
      <c r="C25503">
        <v>4.66</v>
      </c>
      <c r="D25503">
        <v>99.37</v>
      </c>
    </row>
    <row r="25504" spans="1:4">
      <c r="A25504" s="29">
        <v>43755</v>
      </c>
      <c r="B25504" t="s">
        <v>343</v>
      </c>
      <c r="C25504">
        <v>4.6399999999999997</v>
      </c>
      <c r="D25504">
        <v>99.39</v>
      </c>
    </row>
    <row r="25505" spans="1:4">
      <c r="A25505" s="29">
        <v>43755</v>
      </c>
      <c r="B25505" t="s">
        <v>344</v>
      </c>
      <c r="C25505">
        <v>4.6399999999999997</v>
      </c>
      <c r="D25505">
        <v>99.39</v>
      </c>
    </row>
    <row r="25506" spans="1:4">
      <c r="A25506" s="29">
        <v>43755</v>
      </c>
      <c r="B25506" t="s">
        <v>345</v>
      </c>
      <c r="C25506">
        <v>19.149999999999999</v>
      </c>
      <c r="D25506">
        <v>84.88</v>
      </c>
    </row>
    <row r="25507" spans="1:4">
      <c r="A25507" s="29">
        <v>43755</v>
      </c>
      <c r="B25507" t="s">
        <v>346</v>
      </c>
      <c r="C25507">
        <v>6.42</v>
      </c>
      <c r="D25507">
        <v>97.61</v>
      </c>
    </row>
    <row r="25508" spans="1:4">
      <c r="A25508" s="29">
        <v>43755</v>
      </c>
      <c r="B25508" t="s">
        <v>347</v>
      </c>
      <c r="C25508">
        <v>5.15</v>
      </c>
      <c r="D25508">
        <v>98.88</v>
      </c>
    </row>
    <row r="25509" spans="1:4">
      <c r="A25509" s="29">
        <v>43755</v>
      </c>
      <c r="B25509" t="s">
        <v>348</v>
      </c>
      <c r="C25509">
        <v>5.03</v>
      </c>
      <c r="D25509">
        <v>99</v>
      </c>
    </row>
    <row r="25510" spans="1:4">
      <c r="A25510" s="29">
        <v>43755</v>
      </c>
      <c r="B25510" t="s">
        <v>349</v>
      </c>
      <c r="C25510">
        <v>4.82</v>
      </c>
      <c r="D25510">
        <v>99.210000000000008</v>
      </c>
    </row>
    <row r="25511" spans="1:4">
      <c r="A25511" s="29">
        <v>43755</v>
      </c>
      <c r="B25511" t="s">
        <v>350</v>
      </c>
      <c r="C25511">
        <v>4.74</v>
      </c>
      <c r="D25511">
        <v>99.29</v>
      </c>
    </row>
    <row r="25512" spans="1:4">
      <c r="A25512" s="29">
        <v>43755</v>
      </c>
      <c r="B25512" t="s">
        <v>351</v>
      </c>
      <c r="C25512">
        <v>4.71</v>
      </c>
      <c r="D25512">
        <v>99.320000000000007</v>
      </c>
    </row>
    <row r="25513" spans="1:4">
      <c r="A25513" s="29">
        <v>43755</v>
      </c>
      <c r="B25513" t="s">
        <v>352</v>
      </c>
      <c r="C25513">
        <v>4.68</v>
      </c>
      <c r="D25513">
        <v>99.35</v>
      </c>
    </row>
    <row r="25514" spans="1:4">
      <c r="A25514" s="29">
        <v>43755</v>
      </c>
      <c r="B25514" t="s">
        <v>353</v>
      </c>
      <c r="C25514">
        <v>4.78</v>
      </c>
      <c r="D25514">
        <v>99.25</v>
      </c>
    </row>
    <row r="25515" spans="1:4">
      <c r="A25515" s="29">
        <v>43755</v>
      </c>
      <c r="B25515" t="s">
        <v>354</v>
      </c>
      <c r="C25515">
        <v>5.03</v>
      </c>
      <c r="D25515">
        <v>99</v>
      </c>
    </row>
    <row r="25516" spans="1:4">
      <c r="A25516" s="29">
        <v>43755</v>
      </c>
      <c r="B25516" t="s">
        <v>355</v>
      </c>
      <c r="C25516">
        <v>5.13</v>
      </c>
      <c r="D25516">
        <v>98.9</v>
      </c>
    </row>
    <row r="25517" spans="1:4">
      <c r="A25517" s="29">
        <v>43755</v>
      </c>
      <c r="B25517" t="s">
        <v>356</v>
      </c>
      <c r="C25517">
        <v>5.18</v>
      </c>
      <c r="D25517">
        <v>98.85</v>
      </c>
    </row>
    <row r="25518" spans="1:4">
      <c r="A25518" s="29">
        <v>43755</v>
      </c>
      <c r="B25518" t="s">
        <v>357</v>
      </c>
      <c r="C25518">
        <v>5.21</v>
      </c>
      <c r="D25518">
        <v>98.820000000000007</v>
      </c>
    </row>
    <row r="25519" spans="1:4">
      <c r="A25519" s="29">
        <v>43755</v>
      </c>
      <c r="B25519" t="s">
        <v>358</v>
      </c>
      <c r="C25519">
        <v>5.24</v>
      </c>
      <c r="D25519">
        <v>98.79</v>
      </c>
    </row>
    <row r="25520" spans="1:4">
      <c r="A25520" s="29">
        <v>43755</v>
      </c>
      <c r="B25520" t="s">
        <v>359</v>
      </c>
      <c r="C25520">
        <v>5.26</v>
      </c>
      <c r="D25520">
        <v>98.77</v>
      </c>
    </row>
    <row r="25521" spans="1:4">
      <c r="A25521" s="29">
        <v>43755</v>
      </c>
      <c r="B25521" t="s">
        <v>360</v>
      </c>
      <c r="C25521">
        <v>5.28</v>
      </c>
      <c r="D25521">
        <v>98.75</v>
      </c>
    </row>
    <row r="25522" spans="1:4">
      <c r="A25522" s="29">
        <v>43755</v>
      </c>
      <c r="B25522" t="s">
        <v>361</v>
      </c>
      <c r="C25522">
        <v>5.29</v>
      </c>
      <c r="D25522">
        <v>98.74</v>
      </c>
    </row>
    <row r="25523" spans="1:4">
      <c r="A25523" s="29">
        <v>43755</v>
      </c>
      <c r="B25523" t="s">
        <v>362</v>
      </c>
      <c r="C25523">
        <v>5.3</v>
      </c>
      <c r="D25523">
        <v>98.73</v>
      </c>
    </row>
    <row r="25524" spans="1:4">
      <c r="A25524" s="29">
        <v>43755</v>
      </c>
      <c r="B25524" t="s">
        <v>363</v>
      </c>
      <c r="C25524">
        <v>5.32</v>
      </c>
      <c r="D25524">
        <v>98.710000000000008</v>
      </c>
    </row>
    <row r="25525" spans="1:4">
      <c r="A25525" s="29">
        <v>43755</v>
      </c>
      <c r="B25525" t="s">
        <v>364</v>
      </c>
      <c r="C25525">
        <v>5.33</v>
      </c>
      <c r="D25525">
        <v>98.7</v>
      </c>
    </row>
    <row r="25526" spans="1:4">
      <c r="A25526" s="29">
        <v>43755</v>
      </c>
      <c r="B25526" t="s">
        <v>365</v>
      </c>
      <c r="C25526">
        <v>5.33</v>
      </c>
      <c r="D25526">
        <v>98.7</v>
      </c>
    </row>
    <row r="25527" spans="1:4">
      <c r="A25527" s="29">
        <v>43755</v>
      </c>
      <c r="B25527" t="s">
        <v>366</v>
      </c>
      <c r="C25527">
        <v>5.34</v>
      </c>
      <c r="D25527">
        <v>98.69</v>
      </c>
    </row>
    <row r="25528" spans="1:4">
      <c r="A25528" s="29">
        <v>43755</v>
      </c>
      <c r="B25528" t="s">
        <v>367</v>
      </c>
      <c r="C25528">
        <v>5.35</v>
      </c>
      <c r="D25528">
        <v>98.68</v>
      </c>
    </row>
    <row r="25529" spans="1:4">
      <c r="A25529" s="29">
        <v>43755</v>
      </c>
      <c r="B25529" t="s">
        <v>368</v>
      </c>
      <c r="C25529">
        <v>5.37</v>
      </c>
      <c r="D25529">
        <v>98.66</v>
      </c>
    </row>
    <row r="25530" spans="1:4">
      <c r="A25530" s="29">
        <v>43755</v>
      </c>
      <c r="B25530" t="s">
        <v>369</v>
      </c>
      <c r="C25530">
        <v>5.37</v>
      </c>
      <c r="D25530">
        <v>98.66</v>
      </c>
    </row>
    <row r="25531" spans="1:4">
      <c r="A25531" s="29">
        <v>43755</v>
      </c>
      <c r="B25531" t="s">
        <v>370</v>
      </c>
      <c r="C25531">
        <v>5.38</v>
      </c>
      <c r="D25531">
        <v>98.65</v>
      </c>
    </row>
    <row r="25532" spans="1:4">
      <c r="A25532" s="29">
        <v>43755</v>
      </c>
      <c r="B25532" t="s">
        <v>371</v>
      </c>
      <c r="C25532">
        <v>5.38</v>
      </c>
      <c r="D25532">
        <v>98.65</v>
      </c>
    </row>
    <row r="25533" spans="1:4">
      <c r="A25533" s="29">
        <v>43755</v>
      </c>
      <c r="B25533" t="s">
        <v>372</v>
      </c>
      <c r="C25533">
        <v>5.39</v>
      </c>
      <c r="D25533">
        <v>98.64</v>
      </c>
    </row>
    <row r="25534" spans="1:4">
      <c r="A25534" s="29">
        <v>43755</v>
      </c>
      <c r="B25534" t="s">
        <v>373</v>
      </c>
      <c r="C25534">
        <v>17.89</v>
      </c>
      <c r="D25534">
        <v>86.14</v>
      </c>
    </row>
    <row r="25535" spans="1:4">
      <c r="A25535" s="29">
        <v>43755</v>
      </c>
      <c r="B25535" t="s">
        <v>374</v>
      </c>
      <c r="C25535">
        <v>19.71</v>
      </c>
      <c r="D25535">
        <v>84.32</v>
      </c>
    </row>
    <row r="25536" spans="1:4">
      <c r="A25536" s="29">
        <v>43755</v>
      </c>
      <c r="B25536" t="s">
        <v>375</v>
      </c>
      <c r="C25536">
        <v>19.75</v>
      </c>
      <c r="D25536">
        <v>84.28</v>
      </c>
    </row>
    <row r="25537" spans="1:4">
      <c r="A25537" s="29">
        <v>43755</v>
      </c>
      <c r="B25537" t="s">
        <v>280</v>
      </c>
      <c r="C25537">
        <v>8.33</v>
      </c>
      <c r="D25537">
        <v>95.7</v>
      </c>
    </row>
    <row r="25538" spans="1:4">
      <c r="A25538" s="29">
        <v>43755</v>
      </c>
      <c r="B25538" t="s">
        <v>281</v>
      </c>
      <c r="C25538">
        <v>5.65</v>
      </c>
      <c r="D25538">
        <v>98.38</v>
      </c>
    </row>
    <row r="25539" spans="1:4">
      <c r="A25539" s="29">
        <v>43755</v>
      </c>
      <c r="B25539" t="s">
        <v>282</v>
      </c>
      <c r="C25539">
        <v>5.54</v>
      </c>
      <c r="D25539">
        <v>98.49</v>
      </c>
    </row>
    <row r="25540" spans="1:4">
      <c r="A25540" s="29">
        <v>43755</v>
      </c>
      <c r="B25540" t="s">
        <v>283</v>
      </c>
      <c r="C25540">
        <v>5.51</v>
      </c>
      <c r="D25540">
        <v>98.52</v>
      </c>
    </row>
    <row r="25541" spans="1:4">
      <c r="A25541" s="29">
        <v>43755</v>
      </c>
      <c r="B25541" t="s">
        <v>284</v>
      </c>
      <c r="C25541">
        <v>5.29</v>
      </c>
      <c r="D25541">
        <v>98.74</v>
      </c>
    </row>
    <row r="25542" spans="1:4">
      <c r="A25542" s="29">
        <v>43755</v>
      </c>
      <c r="B25542" t="s">
        <v>285</v>
      </c>
      <c r="C25542">
        <v>5.07</v>
      </c>
      <c r="D25542">
        <v>98.960000000000008</v>
      </c>
    </row>
    <row r="25543" spans="1:4">
      <c r="A25543" s="29">
        <v>43755</v>
      </c>
      <c r="B25543" t="s">
        <v>286</v>
      </c>
      <c r="C25543">
        <v>4.97</v>
      </c>
      <c r="D25543">
        <v>99.06</v>
      </c>
    </row>
    <row r="25544" spans="1:4">
      <c r="A25544" s="29">
        <v>43755</v>
      </c>
      <c r="B25544" t="s">
        <v>287</v>
      </c>
      <c r="C25544">
        <v>4.97</v>
      </c>
      <c r="D25544">
        <v>99.06</v>
      </c>
    </row>
    <row r="25545" spans="1:4">
      <c r="A25545" s="29">
        <v>43755</v>
      </c>
      <c r="B25545" t="s">
        <v>288</v>
      </c>
      <c r="C25545">
        <v>5.21</v>
      </c>
      <c r="D25545">
        <v>98.820000000000007</v>
      </c>
    </row>
    <row r="25546" spans="1:4">
      <c r="A25546" s="29">
        <v>43755</v>
      </c>
      <c r="B25546" t="s">
        <v>289</v>
      </c>
      <c r="C25546">
        <v>5.29</v>
      </c>
      <c r="D25546">
        <v>98.74</v>
      </c>
    </row>
    <row r="25547" spans="1:4">
      <c r="A25547" s="29">
        <v>43755</v>
      </c>
      <c r="B25547" t="s">
        <v>290</v>
      </c>
      <c r="C25547">
        <v>5.33</v>
      </c>
      <c r="D25547">
        <v>98.7</v>
      </c>
    </row>
    <row r="25548" spans="1:4">
      <c r="A25548" s="29">
        <v>43755</v>
      </c>
      <c r="B25548" t="s">
        <v>291</v>
      </c>
      <c r="C25548">
        <v>5.36</v>
      </c>
      <c r="D25548">
        <v>98.67</v>
      </c>
    </row>
    <row r="25549" spans="1:4">
      <c r="A25549" s="29">
        <v>43755</v>
      </c>
      <c r="B25549" t="s">
        <v>292</v>
      </c>
      <c r="C25549">
        <v>5.37</v>
      </c>
      <c r="D25549">
        <v>98.66</v>
      </c>
    </row>
    <row r="25550" spans="1:4">
      <c r="A25550" s="29">
        <v>43755</v>
      </c>
      <c r="B25550" t="s">
        <v>293</v>
      </c>
      <c r="C25550">
        <v>5.37</v>
      </c>
      <c r="D25550">
        <v>98.66</v>
      </c>
    </row>
    <row r="25551" spans="1:4">
      <c r="A25551" s="29">
        <v>43755</v>
      </c>
      <c r="B25551" t="s">
        <v>294</v>
      </c>
      <c r="C25551">
        <v>5.0999999999999996</v>
      </c>
      <c r="D25551">
        <v>98.93</v>
      </c>
    </row>
    <row r="25552" spans="1:4">
      <c r="A25552" s="29">
        <v>43755</v>
      </c>
      <c r="B25552" t="s">
        <v>295</v>
      </c>
      <c r="C25552">
        <v>4.95</v>
      </c>
      <c r="D25552">
        <v>99.08</v>
      </c>
    </row>
    <row r="25553" spans="1:4">
      <c r="A25553" s="29">
        <v>43755</v>
      </c>
      <c r="B25553" t="s">
        <v>296</v>
      </c>
      <c r="C25553">
        <v>4.88</v>
      </c>
      <c r="D25553">
        <v>99.15</v>
      </c>
    </row>
    <row r="25554" spans="1:4">
      <c r="A25554" s="29">
        <v>43755</v>
      </c>
      <c r="B25554" t="s">
        <v>297</v>
      </c>
      <c r="C25554">
        <v>4.83</v>
      </c>
      <c r="D25554">
        <v>99.2</v>
      </c>
    </row>
    <row r="25555" spans="1:4">
      <c r="A25555" s="29">
        <v>43755</v>
      </c>
      <c r="B25555" t="s">
        <v>298</v>
      </c>
      <c r="C25555">
        <v>18.170000000000002</v>
      </c>
      <c r="D25555">
        <v>85.86</v>
      </c>
    </row>
    <row r="25556" spans="1:4">
      <c r="A25556" s="29">
        <v>43755</v>
      </c>
      <c r="B25556" t="s">
        <v>299</v>
      </c>
      <c r="C25556">
        <v>19.809999999999999</v>
      </c>
      <c r="D25556">
        <v>84.22</v>
      </c>
    </row>
    <row r="25557" spans="1:4">
      <c r="A25557" s="29">
        <v>43755</v>
      </c>
      <c r="B25557" t="s">
        <v>300</v>
      </c>
      <c r="C25557">
        <v>19.940000000000001</v>
      </c>
      <c r="D25557">
        <v>84.09</v>
      </c>
    </row>
    <row r="25558" spans="1:4">
      <c r="A25558" s="29">
        <v>43755</v>
      </c>
      <c r="B25558" t="s">
        <v>301</v>
      </c>
      <c r="C25558">
        <v>20.010000000000002</v>
      </c>
      <c r="D25558">
        <v>84.02</v>
      </c>
    </row>
    <row r="25559" spans="1:4">
      <c r="A25559" s="29">
        <v>43755</v>
      </c>
      <c r="B25559" t="s">
        <v>302</v>
      </c>
      <c r="C25559">
        <v>6.7</v>
      </c>
      <c r="D25559">
        <v>97.33</v>
      </c>
    </row>
    <row r="25560" spans="1:4">
      <c r="A25560" s="29">
        <v>43755</v>
      </c>
      <c r="B25560" t="s">
        <v>303</v>
      </c>
      <c r="C25560">
        <v>5.35</v>
      </c>
      <c r="D25560">
        <v>98.68</v>
      </c>
    </row>
    <row r="25561" spans="1:4">
      <c r="A25561" s="29">
        <v>43755</v>
      </c>
      <c r="B25561" t="s">
        <v>304</v>
      </c>
      <c r="C25561">
        <v>5.35</v>
      </c>
      <c r="D25561">
        <v>98.68</v>
      </c>
    </row>
    <row r="25562" spans="1:4">
      <c r="A25562" s="29">
        <v>43755</v>
      </c>
      <c r="B25562" t="s">
        <v>305</v>
      </c>
      <c r="C25562">
        <v>5.37</v>
      </c>
      <c r="D25562">
        <v>98.66</v>
      </c>
    </row>
    <row r="25563" spans="1:4">
      <c r="A25563" s="29">
        <v>43755</v>
      </c>
      <c r="B25563" t="s">
        <v>306</v>
      </c>
      <c r="C25563">
        <v>5.37</v>
      </c>
      <c r="D25563">
        <v>98.66</v>
      </c>
    </row>
    <row r="25564" spans="1:4">
      <c r="A25564" s="29">
        <v>43755</v>
      </c>
      <c r="B25564" t="s">
        <v>307</v>
      </c>
      <c r="C25564">
        <v>5.38</v>
      </c>
      <c r="D25564">
        <v>98.65</v>
      </c>
    </row>
    <row r="25565" spans="1:4">
      <c r="A25565" s="29">
        <v>43755</v>
      </c>
      <c r="B25565" t="s">
        <v>308</v>
      </c>
      <c r="C25565">
        <v>5.38</v>
      </c>
      <c r="D25565">
        <v>98.65</v>
      </c>
    </row>
    <row r="25566" spans="1:4">
      <c r="A25566" s="29">
        <v>43755</v>
      </c>
      <c r="B25566" t="s">
        <v>309</v>
      </c>
      <c r="C25566">
        <v>5.39</v>
      </c>
      <c r="D25566">
        <v>98.64</v>
      </c>
    </row>
    <row r="25567" spans="1:4">
      <c r="A25567" s="29">
        <v>43755</v>
      </c>
      <c r="B25567" t="s">
        <v>310</v>
      </c>
      <c r="C25567">
        <v>5.39</v>
      </c>
      <c r="D25567">
        <v>98.64</v>
      </c>
    </row>
    <row r="25568" spans="1:4">
      <c r="A25568" s="29">
        <v>43755</v>
      </c>
      <c r="B25568" t="s">
        <v>311</v>
      </c>
      <c r="C25568">
        <v>5.4</v>
      </c>
      <c r="D25568">
        <v>98.63</v>
      </c>
    </row>
    <row r="25569" spans="1:4">
      <c r="A25569" s="29">
        <v>43755</v>
      </c>
      <c r="B25569" t="s">
        <v>312</v>
      </c>
      <c r="C25569">
        <v>5.4</v>
      </c>
      <c r="D25569">
        <v>98.63</v>
      </c>
    </row>
    <row r="25570" spans="1:4">
      <c r="A25570" s="29">
        <v>43755</v>
      </c>
      <c r="B25570" t="s">
        <v>313</v>
      </c>
      <c r="C25570">
        <v>5.4</v>
      </c>
      <c r="D25570">
        <v>98.63</v>
      </c>
    </row>
    <row r="25571" spans="1:4">
      <c r="A25571" s="29">
        <v>43755</v>
      </c>
      <c r="B25571" t="s">
        <v>314</v>
      </c>
      <c r="C25571">
        <v>5.41</v>
      </c>
      <c r="D25571">
        <v>98.62</v>
      </c>
    </row>
    <row r="25572" spans="1:4">
      <c r="A25572" s="29">
        <v>43755</v>
      </c>
      <c r="B25572" t="s">
        <v>315</v>
      </c>
      <c r="C25572">
        <v>5.41</v>
      </c>
      <c r="D25572">
        <v>98.62</v>
      </c>
    </row>
    <row r="25573" spans="1:4">
      <c r="A25573" s="29">
        <v>43755</v>
      </c>
      <c r="B25573" t="s">
        <v>316</v>
      </c>
      <c r="C25573">
        <v>5.41</v>
      </c>
      <c r="D25573">
        <v>98.62</v>
      </c>
    </row>
    <row r="25574" spans="1:4">
      <c r="A25574" s="29">
        <v>43755</v>
      </c>
      <c r="B25574" t="s">
        <v>317</v>
      </c>
      <c r="C25574">
        <v>5.42</v>
      </c>
      <c r="D25574">
        <v>98.61</v>
      </c>
    </row>
    <row r="25575" spans="1:4">
      <c r="A25575" s="29">
        <v>43755</v>
      </c>
      <c r="B25575" t="s">
        <v>318</v>
      </c>
      <c r="C25575">
        <v>5.21</v>
      </c>
      <c r="D25575">
        <v>98.820000000000007</v>
      </c>
    </row>
    <row r="25576" spans="1:4">
      <c r="A25576" s="29">
        <v>43755</v>
      </c>
      <c r="B25576" t="s">
        <v>319</v>
      </c>
      <c r="C25576">
        <v>5.01</v>
      </c>
      <c r="D25576">
        <v>99.02</v>
      </c>
    </row>
    <row r="25577" spans="1:4">
      <c r="A25577" s="29">
        <v>43755</v>
      </c>
      <c r="B25577" t="s">
        <v>320</v>
      </c>
      <c r="C25577">
        <v>4.92</v>
      </c>
      <c r="D25577">
        <v>99.11</v>
      </c>
    </row>
    <row r="25578" spans="1:4">
      <c r="A25578" s="29">
        <v>43755</v>
      </c>
      <c r="B25578" t="s">
        <v>321</v>
      </c>
      <c r="C25578">
        <v>4.87</v>
      </c>
      <c r="D25578">
        <v>99.16</v>
      </c>
    </row>
    <row r="25579" spans="1:4">
      <c r="A25579" s="29">
        <v>43755</v>
      </c>
      <c r="B25579" t="s">
        <v>322</v>
      </c>
      <c r="C25579">
        <v>4.87</v>
      </c>
      <c r="D25579">
        <v>99.16</v>
      </c>
    </row>
    <row r="25580" spans="1:4">
      <c r="A25580" s="29">
        <v>43755</v>
      </c>
      <c r="B25580" t="s">
        <v>323</v>
      </c>
      <c r="C25580">
        <v>5.15</v>
      </c>
      <c r="D25580">
        <v>98.88</v>
      </c>
    </row>
    <row r="25581" spans="1:4">
      <c r="A25581" s="29">
        <v>43755</v>
      </c>
      <c r="B25581" t="s">
        <v>324</v>
      </c>
      <c r="C25581">
        <v>5.25</v>
      </c>
      <c r="D25581">
        <v>98.78</v>
      </c>
    </row>
    <row r="25582" spans="1:4">
      <c r="A25582" s="29">
        <v>43755</v>
      </c>
      <c r="B25582" t="s">
        <v>325</v>
      </c>
      <c r="C25582">
        <v>5.29</v>
      </c>
      <c r="D25582">
        <v>98.74</v>
      </c>
    </row>
    <row r="25583" spans="1:4">
      <c r="A25583" s="29">
        <v>43755</v>
      </c>
      <c r="B25583" t="s">
        <v>326</v>
      </c>
      <c r="C25583">
        <v>7.19</v>
      </c>
      <c r="D25583">
        <v>96.84</v>
      </c>
    </row>
    <row r="25584" spans="1:4">
      <c r="A25584" s="29">
        <v>43755</v>
      </c>
      <c r="B25584" t="s">
        <v>327</v>
      </c>
      <c r="C25584">
        <v>5.0199999999999996</v>
      </c>
      <c r="D25584">
        <v>99.01</v>
      </c>
    </row>
    <row r="25585" spans="1:4">
      <c r="A25585" s="29">
        <v>43755</v>
      </c>
      <c r="B25585" t="s">
        <v>328</v>
      </c>
      <c r="C25585">
        <v>4.8899999999999997</v>
      </c>
      <c r="D25585">
        <v>99.14</v>
      </c>
    </row>
    <row r="25586" spans="1:4">
      <c r="A25586" s="29">
        <v>43755</v>
      </c>
      <c r="B25586" t="s">
        <v>329</v>
      </c>
      <c r="C25586">
        <v>4.83</v>
      </c>
      <c r="D25586">
        <v>99.2</v>
      </c>
    </row>
    <row r="25587" spans="1:4">
      <c r="A25587" s="29">
        <v>43756</v>
      </c>
      <c r="B25587" t="s">
        <v>330</v>
      </c>
      <c r="C25587">
        <v>4.79</v>
      </c>
      <c r="D25587">
        <v>99.24</v>
      </c>
    </row>
    <row r="25588" spans="1:4">
      <c r="A25588" s="29">
        <v>43756</v>
      </c>
      <c r="B25588" t="s">
        <v>331</v>
      </c>
      <c r="C25588">
        <v>4.7699999999999996</v>
      </c>
      <c r="D25588">
        <v>99.26</v>
      </c>
    </row>
    <row r="25589" spans="1:4">
      <c r="A25589" s="29">
        <v>43756</v>
      </c>
      <c r="B25589" t="s">
        <v>332</v>
      </c>
      <c r="C25589">
        <v>4.74</v>
      </c>
      <c r="D25589">
        <v>99.29</v>
      </c>
    </row>
    <row r="25590" spans="1:4">
      <c r="A25590" s="29">
        <v>43756</v>
      </c>
      <c r="B25590" t="s">
        <v>333</v>
      </c>
      <c r="C25590">
        <v>4.7300000000000004</v>
      </c>
      <c r="D25590">
        <v>99.3</v>
      </c>
    </row>
    <row r="25591" spans="1:4">
      <c r="A25591" s="29">
        <v>43756</v>
      </c>
      <c r="B25591" t="s">
        <v>334</v>
      </c>
      <c r="C25591">
        <v>4.71</v>
      </c>
      <c r="D25591">
        <v>99.320000000000007</v>
      </c>
    </row>
    <row r="25592" spans="1:4">
      <c r="A25592" s="29">
        <v>43756</v>
      </c>
      <c r="B25592" t="s">
        <v>335</v>
      </c>
      <c r="C25592">
        <v>16.170000000000002</v>
      </c>
      <c r="D25592">
        <v>87.86</v>
      </c>
    </row>
    <row r="25593" spans="1:4">
      <c r="A25593" s="29">
        <v>43756</v>
      </c>
      <c r="B25593" t="s">
        <v>336</v>
      </c>
      <c r="C25593">
        <v>16.260000000000002</v>
      </c>
      <c r="D25593">
        <v>87.77</v>
      </c>
    </row>
    <row r="25594" spans="1:4">
      <c r="A25594" s="29">
        <v>43756</v>
      </c>
      <c r="B25594" t="s">
        <v>337</v>
      </c>
      <c r="C25594">
        <v>16.28</v>
      </c>
      <c r="D25594">
        <v>87.75</v>
      </c>
    </row>
    <row r="25595" spans="1:4">
      <c r="A25595" s="29">
        <v>43756</v>
      </c>
      <c r="B25595" t="s">
        <v>338</v>
      </c>
      <c r="C25595">
        <v>16.28</v>
      </c>
      <c r="D25595">
        <v>87.75</v>
      </c>
    </row>
    <row r="25596" spans="1:4">
      <c r="A25596" s="29">
        <v>43756</v>
      </c>
      <c r="B25596" t="s">
        <v>339</v>
      </c>
      <c r="C25596">
        <v>10.58</v>
      </c>
      <c r="D25596">
        <v>93.45</v>
      </c>
    </row>
    <row r="25597" spans="1:4">
      <c r="A25597" s="29">
        <v>43756</v>
      </c>
      <c r="B25597" t="s">
        <v>340</v>
      </c>
      <c r="C25597">
        <v>4.9800000000000004</v>
      </c>
      <c r="D25597">
        <v>99.05</v>
      </c>
    </row>
    <row r="25598" spans="1:4">
      <c r="A25598" s="29">
        <v>43756</v>
      </c>
      <c r="B25598" t="s">
        <v>341</v>
      </c>
      <c r="C25598">
        <v>4.83</v>
      </c>
      <c r="D25598">
        <v>99.2</v>
      </c>
    </row>
    <row r="25599" spans="1:4">
      <c r="A25599" s="29">
        <v>43756</v>
      </c>
      <c r="B25599" t="s">
        <v>342</v>
      </c>
      <c r="C25599">
        <v>4.76</v>
      </c>
      <c r="D25599">
        <v>99.27</v>
      </c>
    </row>
    <row r="25600" spans="1:4">
      <c r="A25600" s="29">
        <v>43756</v>
      </c>
      <c r="B25600" t="s">
        <v>343</v>
      </c>
      <c r="C25600">
        <v>4.74</v>
      </c>
      <c r="D25600">
        <v>99.29</v>
      </c>
    </row>
    <row r="25601" spans="1:4">
      <c r="A25601" s="29">
        <v>43756</v>
      </c>
      <c r="B25601" t="s">
        <v>344</v>
      </c>
      <c r="C25601">
        <v>4.71</v>
      </c>
      <c r="D25601">
        <v>99.320000000000007</v>
      </c>
    </row>
    <row r="25602" spans="1:4">
      <c r="A25602" s="29">
        <v>43756</v>
      </c>
      <c r="B25602" t="s">
        <v>345</v>
      </c>
      <c r="C25602">
        <v>4.7</v>
      </c>
      <c r="D25602">
        <v>99.33</v>
      </c>
    </row>
    <row r="25603" spans="1:4">
      <c r="A25603" s="29">
        <v>43756</v>
      </c>
      <c r="B25603" t="s">
        <v>346</v>
      </c>
      <c r="C25603">
        <v>4.68</v>
      </c>
      <c r="D25603">
        <v>99.35</v>
      </c>
    </row>
    <row r="25604" spans="1:4">
      <c r="A25604" s="29">
        <v>43756</v>
      </c>
      <c r="B25604" t="s">
        <v>347</v>
      </c>
      <c r="C25604">
        <v>4.67</v>
      </c>
      <c r="D25604">
        <v>99.36</v>
      </c>
    </row>
    <row r="25605" spans="1:4">
      <c r="A25605" s="29">
        <v>43756</v>
      </c>
      <c r="B25605" t="s">
        <v>348</v>
      </c>
      <c r="C25605">
        <v>4.6500000000000004</v>
      </c>
      <c r="D25605">
        <v>99.38</v>
      </c>
    </row>
    <row r="25606" spans="1:4">
      <c r="A25606" s="29">
        <v>43756</v>
      </c>
      <c r="B25606" t="s">
        <v>349</v>
      </c>
      <c r="C25606">
        <v>4.6500000000000004</v>
      </c>
      <c r="D25606">
        <v>99.38</v>
      </c>
    </row>
    <row r="25607" spans="1:4">
      <c r="A25607" s="29">
        <v>43756</v>
      </c>
      <c r="B25607" t="s">
        <v>350</v>
      </c>
      <c r="C25607">
        <v>4.93</v>
      </c>
      <c r="D25607">
        <v>99.1</v>
      </c>
    </row>
    <row r="25608" spans="1:4">
      <c r="A25608" s="29">
        <v>43756</v>
      </c>
      <c r="B25608" t="s">
        <v>351</v>
      </c>
      <c r="C25608">
        <v>5.07</v>
      </c>
      <c r="D25608">
        <v>98.960000000000008</v>
      </c>
    </row>
    <row r="25609" spans="1:4">
      <c r="A25609" s="29">
        <v>43756</v>
      </c>
      <c r="B25609" t="s">
        <v>352</v>
      </c>
      <c r="C25609">
        <v>5.15</v>
      </c>
      <c r="D25609">
        <v>98.88</v>
      </c>
    </row>
    <row r="25610" spans="1:4">
      <c r="A25610" s="29">
        <v>43756</v>
      </c>
      <c r="B25610" t="s">
        <v>353</v>
      </c>
      <c r="C25610">
        <v>5.2</v>
      </c>
      <c r="D25610">
        <v>98.83</v>
      </c>
    </row>
    <row r="25611" spans="1:4">
      <c r="A25611" s="29">
        <v>43756</v>
      </c>
      <c r="B25611" t="s">
        <v>354</v>
      </c>
      <c r="C25611">
        <v>5.23</v>
      </c>
      <c r="D25611">
        <v>98.8</v>
      </c>
    </row>
    <row r="25612" spans="1:4">
      <c r="A25612" s="29">
        <v>43756</v>
      </c>
      <c r="B25612" t="s">
        <v>355</v>
      </c>
      <c r="C25612">
        <v>5.26</v>
      </c>
      <c r="D25612">
        <v>98.77</v>
      </c>
    </row>
    <row r="25613" spans="1:4">
      <c r="A25613" s="29">
        <v>43756</v>
      </c>
      <c r="B25613" t="s">
        <v>356</v>
      </c>
      <c r="C25613">
        <v>5.27</v>
      </c>
      <c r="D25613">
        <v>98.76</v>
      </c>
    </row>
    <row r="25614" spans="1:4">
      <c r="A25614" s="29">
        <v>43756</v>
      </c>
      <c r="B25614" t="s">
        <v>357</v>
      </c>
      <c r="C25614">
        <v>5.29</v>
      </c>
      <c r="D25614">
        <v>98.74</v>
      </c>
    </row>
    <row r="25615" spans="1:4">
      <c r="A25615" s="29">
        <v>43756</v>
      </c>
      <c r="B25615" t="s">
        <v>358</v>
      </c>
      <c r="C25615">
        <v>5.29</v>
      </c>
      <c r="D25615">
        <v>98.74</v>
      </c>
    </row>
    <row r="25616" spans="1:4">
      <c r="A25616" s="29">
        <v>43756</v>
      </c>
      <c r="B25616" t="s">
        <v>359</v>
      </c>
      <c r="C25616">
        <v>5.32</v>
      </c>
      <c r="D25616">
        <v>98.710000000000008</v>
      </c>
    </row>
    <row r="25617" spans="1:4">
      <c r="A25617" s="29">
        <v>43756</v>
      </c>
      <c r="B25617" t="s">
        <v>360</v>
      </c>
      <c r="C25617">
        <v>5.31</v>
      </c>
      <c r="D25617">
        <v>98.72</v>
      </c>
    </row>
    <row r="25618" spans="1:4">
      <c r="A25618" s="29">
        <v>43756</v>
      </c>
      <c r="B25618" t="s">
        <v>361</v>
      </c>
      <c r="C25618">
        <v>5.26</v>
      </c>
      <c r="D25618">
        <v>98.77</v>
      </c>
    </row>
    <row r="25619" spans="1:4">
      <c r="A25619" s="29">
        <v>43756</v>
      </c>
      <c r="B25619" t="s">
        <v>362</v>
      </c>
      <c r="C25619">
        <v>4.9800000000000004</v>
      </c>
      <c r="D25619">
        <v>99.05</v>
      </c>
    </row>
    <row r="25620" spans="1:4">
      <c r="A25620" s="29">
        <v>43756</v>
      </c>
      <c r="B25620" t="s">
        <v>363</v>
      </c>
      <c r="C25620">
        <v>4.88</v>
      </c>
      <c r="D25620">
        <v>99.15</v>
      </c>
    </row>
    <row r="25621" spans="1:4">
      <c r="A25621" s="29">
        <v>43756</v>
      </c>
      <c r="B25621" t="s">
        <v>364</v>
      </c>
      <c r="C25621">
        <v>4.91</v>
      </c>
      <c r="D25621">
        <v>99.12</v>
      </c>
    </row>
    <row r="25622" spans="1:4">
      <c r="A25622" s="29">
        <v>43756</v>
      </c>
      <c r="B25622" t="s">
        <v>365</v>
      </c>
      <c r="C25622">
        <v>5.15</v>
      </c>
      <c r="D25622">
        <v>98.88</v>
      </c>
    </row>
    <row r="25623" spans="1:4">
      <c r="A25623" s="29">
        <v>43756</v>
      </c>
      <c r="B25623" t="s">
        <v>366</v>
      </c>
      <c r="C25623">
        <v>5.24</v>
      </c>
      <c r="D25623">
        <v>98.79</v>
      </c>
    </row>
    <row r="25624" spans="1:4">
      <c r="A25624" s="29">
        <v>43756</v>
      </c>
      <c r="B25624" t="s">
        <v>367</v>
      </c>
      <c r="C25624">
        <v>5.28</v>
      </c>
      <c r="D25624">
        <v>98.75</v>
      </c>
    </row>
    <row r="25625" spans="1:4">
      <c r="A25625" s="29">
        <v>43756</v>
      </c>
      <c r="B25625" t="s">
        <v>368</v>
      </c>
      <c r="C25625">
        <v>5.31</v>
      </c>
      <c r="D25625">
        <v>98.72</v>
      </c>
    </row>
    <row r="25626" spans="1:4">
      <c r="A25626" s="29">
        <v>43756</v>
      </c>
      <c r="B25626" t="s">
        <v>369</v>
      </c>
      <c r="C25626">
        <v>5.34</v>
      </c>
      <c r="D25626">
        <v>98.69</v>
      </c>
    </row>
    <row r="25627" spans="1:4">
      <c r="A25627" s="29">
        <v>43756</v>
      </c>
      <c r="B25627" t="s">
        <v>370</v>
      </c>
      <c r="C25627">
        <v>5.35</v>
      </c>
      <c r="D25627">
        <v>98.68</v>
      </c>
    </row>
    <row r="25628" spans="1:4">
      <c r="A25628" s="29">
        <v>43756</v>
      </c>
      <c r="B25628" t="s">
        <v>371</v>
      </c>
      <c r="C25628">
        <v>5.36</v>
      </c>
      <c r="D25628">
        <v>98.67</v>
      </c>
    </row>
    <row r="25629" spans="1:4">
      <c r="A25629" s="29">
        <v>43756</v>
      </c>
      <c r="B25629" t="s">
        <v>372</v>
      </c>
      <c r="C25629">
        <v>5.37</v>
      </c>
      <c r="D25629">
        <v>98.66</v>
      </c>
    </row>
    <row r="25630" spans="1:4">
      <c r="A25630" s="29">
        <v>43756</v>
      </c>
      <c r="B25630" t="s">
        <v>373</v>
      </c>
      <c r="C25630">
        <v>5.37</v>
      </c>
      <c r="D25630">
        <v>98.66</v>
      </c>
    </row>
    <row r="25631" spans="1:4">
      <c r="A25631" s="29">
        <v>43756</v>
      </c>
      <c r="B25631" t="s">
        <v>374</v>
      </c>
      <c r="C25631">
        <v>5.38</v>
      </c>
      <c r="D25631">
        <v>98.65</v>
      </c>
    </row>
    <row r="25632" spans="1:4">
      <c r="A25632" s="29">
        <v>43756</v>
      </c>
      <c r="B25632" t="s">
        <v>375</v>
      </c>
      <c r="C25632">
        <v>5.39</v>
      </c>
      <c r="D25632">
        <v>98.64</v>
      </c>
    </row>
    <row r="25633" spans="1:4">
      <c r="A25633" s="29">
        <v>43756</v>
      </c>
      <c r="B25633" t="s">
        <v>280</v>
      </c>
      <c r="C25633">
        <v>5.4</v>
      </c>
      <c r="D25633">
        <v>98.63</v>
      </c>
    </row>
    <row r="25634" spans="1:4">
      <c r="A25634" s="29">
        <v>43756</v>
      </c>
      <c r="B25634" t="s">
        <v>281</v>
      </c>
      <c r="C25634">
        <v>5.4</v>
      </c>
      <c r="D25634">
        <v>98.63</v>
      </c>
    </row>
    <row r="25635" spans="1:4">
      <c r="A25635" s="29">
        <v>43756</v>
      </c>
      <c r="B25635" t="s">
        <v>282</v>
      </c>
      <c r="C25635">
        <v>5.4</v>
      </c>
      <c r="D25635">
        <v>98.63</v>
      </c>
    </row>
    <row r="25636" spans="1:4">
      <c r="A25636" s="29">
        <v>43756</v>
      </c>
      <c r="B25636" t="s">
        <v>283</v>
      </c>
      <c r="C25636">
        <v>5.4</v>
      </c>
      <c r="D25636">
        <v>98.63</v>
      </c>
    </row>
    <row r="25637" spans="1:4">
      <c r="A25637" s="29">
        <v>43756</v>
      </c>
      <c r="B25637" t="s">
        <v>284</v>
      </c>
      <c r="C25637">
        <v>5.41</v>
      </c>
      <c r="D25637">
        <v>98.62</v>
      </c>
    </row>
    <row r="25638" spans="1:4">
      <c r="A25638" s="29">
        <v>43756</v>
      </c>
      <c r="B25638" t="s">
        <v>285</v>
      </c>
      <c r="C25638">
        <v>5.41</v>
      </c>
      <c r="D25638">
        <v>98.62</v>
      </c>
    </row>
    <row r="25639" spans="1:4">
      <c r="A25639" s="29">
        <v>43756</v>
      </c>
      <c r="B25639" t="s">
        <v>286</v>
      </c>
      <c r="C25639">
        <v>5.26</v>
      </c>
      <c r="D25639">
        <v>98.77</v>
      </c>
    </row>
    <row r="25640" spans="1:4">
      <c r="A25640" s="29">
        <v>43756</v>
      </c>
      <c r="B25640" t="s">
        <v>287</v>
      </c>
      <c r="C25640">
        <v>5.03</v>
      </c>
      <c r="D25640">
        <v>99</v>
      </c>
    </row>
    <row r="25641" spans="1:4">
      <c r="A25641" s="29">
        <v>43756</v>
      </c>
      <c r="B25641" t="s">
        <v>288</v>
      </c>
      <c r="C25641">
        <v>4.93</v>
      </c>
      <c r="D25641">
        <v>99.1</v>
      </c>
    </row>
    <row r="25642" spans="1:4">
      <c r="A25642" s="29">
        <v>43756</v>
      </c>
      <c r="B25642" t="s">
        <v>289</v>
      </c>
      <c r="C25642">
        <v>4.87</v>
      </c>
      <c r="D25642">
        <v>99.16</v>
      </c>
    </row>
    <row r="25643" spans="1:4">
      <c r="A25643" s="29">
        <v>43756</v>
      </c>
      <c r="B25643" t="s">
        <v>290</v>
      </c>
      <c r="C25643">
        <v>5.0599999999999996</v>
      </c>
      <c r="D25643">
        <v>98.97</v>
      </c>
    </row>
    <row r="25644" spans="1:4">
      <c r="A25644" s="29">
        <v>43756</v>
      </c>
      <c r="B25644" t="s">
        <v>291</v>
      </c>
      <c r="C25644">
        <v>5.23</v>
      </c>
      <c r="D25644">
        <v>98.8</v>
      </c>
    </row>
    <row r="25645" spans="1:4">
      <c r="A25645" s="29">
        <v>43756</v>
      </c>
      <c r="B25645" t="s">
        <v>292</v>
      </c>
      <c r="C25645">
        <v>5.28</v>
      </c>
      <c r="D25645">
        <v>98.75</v>
      </c>
    </row>
    <row r="25646" spans="1:4">
      <c r="A25646" s="29">
        <v>43756</v>
      </c>
      <c r="B25646" t="s">
        <v>293</v>
      </c>
      <c r="C25646">
        <v>5.32</v>
      </c>
      <c r="D25646">
        <v>98.710000000000008</v>
      </c>
    </row>
    <row r="25647" spans="1:4">
      <c r="A25647" s="29">
        <v>43756</v>
      </c>
      <c r="B25647" t="s">
        <v>294</v>
      </c>
      <c r="C25647">
        <v>5.34</v>
      </c>
      <c r="D25647">
        <v>98.69</v>
      </c>
    </row>
    <row r="25648" spans="1:4">
      <c r="A25648" s="29">
        <v>43756</v>
      </c>
      <c r="B25648" t="s">
        <v>295</v>
      </c>
      <c r="C25648">
        <v>5.35</v>
      </c>
      <c r="D25648">
        <v>98.68</v>
      </c>
    </row>
    <row r="25649" spans="1:4">
      <c r="A25649" s="29">
        <v>43756</v>
      </c>
      <c r="B25649" t="s">
        <v>296</v>
      </c>
      <c r="C25649">
        <v>5.08</v>
      </c>
      <c r="D25649">
        <v>98.95</v>
      </c>
    </row>
    <row r="25650" spans="1:4">
      <c r="A25650" s="29">
        <v>43756</v>
      </c>
      <c r="B25650" t="s">
        <v>297</v>
      </c>
      <c r="C25650">
        <v>4.9400000000000004</v>
      </c>
      <c r="D25650">
        <v>99.09</v>
      </c>
    </row>
    <row r="25651" spans="1:4">
      <c r="A25651" s="29">
        <v>43756</v>
      </c>
      <c r="B25651" t="s">
        <v>298</v>
      </c>
      <c r="C25651">
        <v>4.8600000000000003</v>
      </c>
      <c r="D25651">
        <v>99.17</v>
      </c>
    </row>
    <row r="25652" spans="1:4">
      <c r="A25652" s="29">
        <v>43756</v>
      </c>
      <c r="B25652" t="s">
        <v>299</v>
      </c>
      <c r="C25652">
        <v>11.17</v>
      </c>
      <c r="D25652">
        <v>92.86</v>
      </c>
    </row>
    <row r="25653" spans="1:4">
      <c r="A25653" s="29">
        <v>43756</v>
      </c>
      <c r="B25653" t="s">
        <v>300</v>
      </c>
      <c r="C25653">
        <v>16.399999999999999</v>
      </c>
      <c r="D25653">
        <v>87.63</v>
      </c>
    </row>
    <row r="25654" spans="1:4">
      <c r="A25654" s="29">
        <v>43756</v>
      </c>
      <c r="B25654" t="s">
        <v>301</v>
      </c>
      <c r="C25654">
        <v>16.489999999999998</v>
      </c>
      <c r="D25654">
        <v>87.54</v>
      </c>
    </row>
    <row r="25655" spans="1:4">
      <c r="A25655" s="29">
        <v>43756</v>
      </c>
      <c r="B25655" t="s">
        <v>302</v>
      </c>
      <c r="C25655">
        <v>6.15</v>
      </c>
      <c r="D25655">
        <v>97.88</v>
      </c>
    </row>
    <row r="25656" spans="1:4">
      <c r="A25656" s="29">
        <v>43756</v>
      </c>
      <c r="B25656" t="s">
        <v>303</v>
      </c>
      <c r="C25656">
        <v>5.29</v>
      </c>
      <c r="D25656">
        <v>98.74</v>
      </c>
    </row>
    <row r="25657" spans="1:4">
      <c r="A25657" s="29">
        <v>43756</v>
      </c>
      <c r="B25657" t="s">
        <v>304</v>
      </c>
      <c r="C25657">
        <v>5.32</v>
      </c>
      <c r="D25657">
        <v>98.710000000000008</v>
      </c>
    </row>
    <row r="25658" spans="1:4">
      <c r="A25658" s="29">
        <v>43756</v>
      </c>
      <c r="B25658" t="s">
        <v>305</v>
      </c>
      <c r="C25658">
        <v>5.33</v>
      </c>
      <c r="D25658">
        <v>98.7</v>
      </c>
    </row>
    <row r="25659" spans="1:4">
      <c r="A25659" s="29">
        <v>43756</v>
      </c>
      <c r="B25659" t="s">
        <v>306</v>
      </c>
      <c r="C25659">
        <v>5.35</v>
      </c>
      <c r="D25659">
        <v>98.68</v>
      </c>
    </row>
    <row r="25660" spans="1:4">
      <c r="A25660" s="29">
        <v>43756</v>
      </c>
      <c r="B25660" t="s">
        <v>307</v>
      </c>
      <c r="C25660">
        <v>5.37</v>
      </c>
      <c r="D25660">
        <v>98.66</v>
      </c>
    </row>
    <row r="25661" spans="1:4">
      <c r="A25661" s="29">
        <v>43756</v>
      </c>
      <c r="B25661" t="s">
        <v>308</v>
      </c>
      <c r="C25661">
        <v>5.37</v>
      </c>
      <c r="D25661">
        <v>98.66</v>
      </c>
    </row>
    <row r="25662" spans="1:4">
      <c r="A25662" s="29">
        <v>43756</v>
      </c>
      <c r="B25662" t="s">
        <v>309</v>
      </c>
      <c r="C25662">
        <v>5.37</v>
      </c>
      <c r="D25662">
        <v>98.66</v>
      </c>
    </row>
    <row r="25663" spans="1:4">
      <c r="A25663" s="29">
        <v>43756</v>
      </c>
      <c r="B25663" t="s">
        <v>310</v>
      </c>
      <c r="C25663">
        <v>5.38</v>
      </c>
      <c r="D25663">
        <v>98.65</v>
      </c>
    </row>
    <row r="25664" spans="1:4">
      <c r="A25664" s="29">
        <v>43756</v>
      </c>
      <c r="B25664" t="s">
        <v>311</v>
      </c>
      <c r="C25664">
        <v>5.39</v>
      </c>
      <c r="D25664">
        <v>98.64</v>
      </c>
    </row>
    <row r="25665" spans="1:4">
      <c r="A25665" s="29">
        <v>43756</v>
      </c>
      <c r="B25665" t="s">
        <v>312</v>
      </c>
      <c r="C25665">
        <v>5.4</v>
      </c>
      <c r="D25665">
        <v>98.63</v>
      </c>
    </row>
    <row r="25666" spans="1:4">
      <c r="A25666" s="29">
        <v>43756</v>
      </c>
      <c r="B25666" t="s">
        <v>313</v>
      </c>
      <c r="C25666">
        <v>5.41</v>
      </c>
      <c r="D25666">
        <v>98.62</v>
      </c>
    </row>
    <row r="25667" spans="1:4">
      <c r="A25667" s="29">
        <v>43756</v>
      </c>
      <c r="B25667" t="s">
        <v>314</v>
      </c>
      <c r="C25667">
        <v>5.41</v>
      </c>
      <c r="D25667">
        <v>98.62</v>
      </c>
    </row>
    <row r="25668" spans="1:4">
      <c r="A25668" s="29">
        <v>43756</v>
      </c>
      <c r="B25668" t="s">
        <v>315</v>
      </c>
      <c r="C25668">
        <v>5.41</v>
      </c>
      <c r="D25668">
        <v>98.62</v>
      </c>
    </row>
    <row r="25669" spans="1:4">
      <c r="A25669" s="29">
        <v>43756</v>
      </c>
      <c r="B25669" t="s">
        <v>316</v>
      </c>
      <c r="C25669">
        <v>5.42</v>
      </c>
      <c r="D25669">
        <v>98.61</v>
      </c>
    </row>
    <row r="25670" spans="1:4">
      <c r="A25670" s="29">
        <v>43756</v>
      </c>
      <c r="B25670" t="s">
        <v>317</v>
      </c>
      <c r="C25670">
        <v>5.42</v>
      </c>
      <c r="D25670">
        <v>98.61</v>
      </c>
    </row>
    <row r="25671" spans="1:4">
      <c r="A25671" s="29">
        <v>43756</v>
      </c>
      <c r="B25671" t="s">
        <v>318</v>
      </c>
      <c r="C25671">
        <v>5.42</v>
      </c>
      <c r="D25671">
        <v>98.61</v>
      </c>
    </row>
    <row r="25672" spans="1:4">
      <c r="A25672" s="29">
        <v>43756</v>
      </c>
      <c r="B25672" t="s">
        <v>319</v>
      </c>
      <c r="C25672">
        <v>5.29</v>
      </c>
      <c r="D25672">
        <v>98.74</v>
      </c>
    </row>
    <row r="25673" spans="1:4">
      <c r="A25673" s="29">
        <v>43756</v>
      </c>
      <c r="B25673" t="s">
        <v>320</v>
      </c>
      <c r="C25673">
        <v>5.04</v>
      </c>
      <c r="D25673">
        <v>98.99</v>
      </c>
    </row>
    <row r="25674" spans="1:4">
      <c r="A25674" s="29">
        <v>43756</v>
      </c>
      <c r="B25674" t="s">
        <v>321</v>
      </c>
      <c r="C25674">
        <v>4.9400000000000004</v>
      </c>
      <c r="D25674">
        <v>99.09</v>
      </c>
    </row>
    <row r="25675" spans="1:4">
      <c r="A25675" s="29">
        <v>43756</v>
      </c>
      <c r="B25675" t="s">
        <v>322</v>
      </c>
      <c r="C25675">
        <v>4.88</v>
      </c>
      <c r="D25675">
        <v>99.15</v>
      </c>
    </row>
    <row r="25676" spans="1:4">
      <c r="A25676" s="29">
        <v>43756</v>
      </c>
      <c r="B25676" t="s">
        <v>323</v>
      </c>
      <c r="C25676">
        <v>4.84</v>
      </c>
      <c r="D25676">
        <v>99.19</v>
      </c>
    </row>
    <row r="25677" spans="1:4">
      <c r="A25677" s="29">
        <v>43756</v>
      </c>
      <c r="B25677" t="s">
        <v>324</v>
      </c>
      <c r="C25677">
        <v>4.88</v>
      </c>
      <c r="D25677">
        <v>99.15</v>
      </c>
    </row>
    <row r="25678" spans="1:4">
      <c r="A25678" s="29">
        <v>43756</v>
      </c>
      <c r="B25678" t="s">
        <v>325</v>
      </c>
      <c r="C25678">
        <v>5.15</v>
      </c>
      <c r="D25678">
        <v>98.88</v>
      </c>
    </row>
    <row r="25679" spans="1:4">
      <c r="A25679" s="29">
        <v>43756</v>
      </c>
      <c r="B25679" t="s">
        <v>326</v>
      </c>
      <c r="C25679">
        <v>15.82</v>
      </c>
      <c r="D25679">
        <v>88.210000000000008</v>
      </c>
    </row>
    <row r="25680" spans="1:4">
      <c r="A25680" s="29">
        <v>43756</v>
      </c>
      <c r="B25680" t="s">
        <v>327</v>
      </c>
      <c r="C25680">
        <v>16.29</v>
      </c>
      <c r="D25680">
        <v>87.740000000000009</v>
      </c>
    </row>
    <row r="25681" spans="1:4">
      <c r="A25681" s="29">
        <v>43756</v>
      </c>
      <c r="B25681" t="s">
        <v>328</v>
      </c>
      <c r="C25681">
        <v>16.28</v>
      </c>
      <c r="D25681">
        <v>87.75</v>
      </c>
    </row>
    <row r="25682" spans="1:4">
      <c r="A25682" s="29">
        <v>43756</v>
      </c>
      <c r="B25682" t="s">
        <v>329</v>
      </c>
      <c r="C25682">
        <v>5.17</v>
      </c>
      <c r="D25682">
        <v>98.86</v>
      </c>
    </row>
    <row r="25683" spans="1:4">
      <c r="A25683" s="29">
        <v>43757</v>
      </c>
      <c r="B25683" t="s">
        <v>330</v>
      </c>
      <c r="C25683">
        <v>4.9000000000000004</v>
      </c>
      <c r="D25683">
        <v>99.13</v>
      </c>
    </row>
    <row r="25684" spans="1:4">
      <c r="A25684" s="29">
        <v>43757</v>
      </c>
      <c r="B25684" t="s">
        <v>331</v>
      </c>
      <c r="C25684">
        <v>4.84</v>
      </c>
      <c r="D25684">
        <v>99.19</v>
      </c>
    </row>
    <row r="25685" spans="1:4">
      <c r="A25685" s="29">
        <v>43757</v>
      </c>
      <c r="B25685" t="s">
        <v>332</v>
      </c>
      <c r="C25685">
        <v>4.79</v>
      </c>
      <c r="D25685">
        <v>99.24</v>
      </c>
    </row>
    <row r="25686" spans="1:4">
      <c r="A25686" s="29">
        <v>43757</v>
      </c>
      <c r="B25686" t="s">
        <v>333</v>
      </c>
      <c r="C25686">
        <v>4.7699999999999996</v>
      </c>
      <c r="D25686">
        <v>99.26</v>
      </c>
    </row>
    <row r="25687" spans="1:4">
      <c r="A25687" s="29">
        <v>43757</v>
      </c>
      <c r="B25687" t="s">
        <v>334</v>
      </c>
      <c r="C25687">
        <v>4.75</v>
      </c>
      <c r="D25687">
        <v>99.28</v>
      </c>
    </row>
    <row r="25688" spans="1:4">
      <c r="A25688" s="29">
        <v>43757</v>
      </c>
      <c r="B25688" t="s">
        <v>335</v>
      </c>
      <c r="C25688">
        <v>4.7300000000000004</v>
      </c>
      <c r="D25688">
        <v>99.3</v>
      </c>
    </row>
    <row r="25689" spans="1:4">
      <c r="A25689" s="29">
        <v>43757</v>
      </c>
      <c r="B25689" t="s">
        <v>336</v>
      </c>
      <c r="C25689">
        <v>4.72</v>
      </c>
      <c r="D25689">
        <v>99.31</v>
      </c>
    </row>
    <row r="25690" spans="1:4">
      <c r="A25690" s="29">
        <v>43757</v>
      </c>
      <c r="B25690" t="s">
        <v>337</v>
      </c>
      <c r="C25690">
        <v>4.71</v>
      </c>
      <c r="D25690">
        <v>99.320000000000007</v>
      </c>
    </row>
    <row r="25691" spans="1:4">
      <c r="A25691" s="29">
        <v>43757</v>
      </c>
      <c r="B25691" t="s">
        <v>338</v>
      </c>
      <c r="C25691">
        <v>4.6900000000000004</v>
      </c>
      <c r="D25691">
        <v>99.34</v>
      </c>
    </row>
    <row r="25692" spans="1:4">
      <c r="A25692" s="29">
        <v>43757</v>
      </c>
      <c r="B25692" t="s">
        <v>339</v>
      </c>
      <c r="C25692">
        <v>4.6900000000000004</v>
      </c>
      <c r="D25692">
        <v>99.34</v>
      </c>
    </row>
    <row r="25693" spans="1:4">
      <c r="A25693" s="29">
        <v>43757</v>
      </c>
      <c r="B25693" t="s">
        <v>340</v>
      </c>
      <c r="C25693">
        <v>11.48</v>
      </c>
      <c r="D25693">
        <v>92.55</v>
      </c>
    </row>
    <row r="25694" spans="1:4">
      <c r="A25694" s="29">
        <v>43757</v>
      </c>
      <c r="B25694" t="s">
        <v>341</v>
      </c>
      <c r="C25694">
        <v>19.48</v>
      </c>
      <c r="D25694">
        <v>84.55</v>
      </c>
    </row>
    <row r="25695" spans="1:4">
      <c r="A25695" s="29">
        <v>43757</v>
      </c>
      <c r="B25695" t="s">
        <v>342</v>
      </c>
      <c r="C25695">
        <v>19.809999999999999</v>
      </c>
      <c r="D25695">
        <v>84.22</v>
      </c>
    </row>
    <row r="25696" spans="1:4">
      <c r="A25696" s="29">
        <v>43757</v>
      </c>
      <c r="B25696" t="s">
        <v>343</v>
      </c>
      <c r="C25696">
        <v>19.809999999999999</v>
      </c>
      <c r="D25696">
        <v>84.22</v>
      </c>
    </row>
    <row r="25697" spans="1:4">
      <c r="A25697" s="29">
        <v>43757</v>
      </c>
      <c r="B25697" t="s">
        <v>344</v>
      </c>
      <c r="C25697">
        <v>5.19</v>
      </c>
      <c r="D25697">
        <v>98.84</v>
      </c>
    </row>
    <row r="25698" spans="1:4">
      <c r="A25698" s="29">
        <v>43757</v>
      </c>
      <c r="B25698" t="s">
        <v>345</v>
      </c>
      <c r="C25698">
        <v>4.83</v>
      </c>
      <c r="D25698">
        <v>99.2</v>
      </c>
    </row>
    <row r="25699" spans="1:4">
      <c r="A25699" s="29">
        <v>43757</v>
      </c>
      <c r="B25699" t="s">
        <v>346</v>
      </c>
      <c r="C25699">
        <v>4.7699999999999996</v>
      </c>
      <c r="D25699">
        <v>99.26</v>
      </c>
    </row>
    <row r="25700" spans="1:4">
      <c r="A25700" s="29">
        <v>43757</v>
      </c>
      <c r="B25700" t="s">
        <v>347</v>
      </c>
      <c r="C25700">
        <v>4.7300000000000004</v>
      </c>
      <c r="D25700">
        <v>99.3</v>
      </c>
    </row>
    <row r="25701" spans="1:4">
      <c r="A25701" s="29">
        <v>43757</v>
      </c>
      <c r="B25701" t="s">
        <v>348</v>
      </c>
      <c r="C25701">
        <v>4.71</v>
      </c>
      <c r="D25701">
        <v>99.320000000000007</v>
      </c>
    </row>
    <row r="25702" spans="1:4">
      <c r="A25702" s="29">
        <v>43757</v>
      </c>
      <c r="B25702" t="s">
        <v>349</v>
      </c>
      <c r="C25702">
        <v>4.6900000000000004</v>
      </c>
      <c r="D25702">
        <v>99.34</v>
      </c>
    </row>
    <row r="25703" spans="1:4">
      <c r="A25703" s="29">
        <v>43757</v>
      </c>
      <c r="B25703" t="s">
        <v>350</v>
      </c>
      <c r="C25703">
        <v>4.68</v>
      </c>
      <c r="D25703">
        <v>99.35</v>
      </c>
    </row>
    <row r="25704" spans="1:4">
      <c r="A25704" s="29">
        <v>43757</v>
      </c>
      <c r="B25704" t="s">
        <v>351</v>
      </c>
      <c r="C25704">
        <v>4.67</v>
      </c>
      <c r="D25704">
        <v>99.36</v>
      </c>
    </row>
    <row r="25705" spans="1:4">
      <c r="A25705" s="29">
        <v>43757</v>
      </c>
      <c r="B25705" t="s">
        <v>352</v>
      </c>
      <c r="C25705">
        <v>4.66</v>
      </c>
      <c r="D25705">
        <v>99.37</v>
      </c>
    </row>
    <row r="25706" spans="1:4">
      <c r="A25706" s="29">
        <v>43757</v>
      </c>
      <c r="B25706" t="s">
        <v>353</v>
      </c>
      <c r="C25706">
        <v>4.95</v>
      </c>
      <c r="D25706">
        <v>99.08</v>
      </c>
    </row>
    <row r="25707" spans="1:4">
      <c r="A25707" s="29">
        <v>43757</v>
      </c>
      <c r="B25707" t="s">
        <v>354</v>
      </c>
      <c r="C25707">
        <v>5.09</v>
      </c>
      <c r="D25707">
        <v>98.94</v>
      </c>
    </row>
    <row r="25708" spans="1:4">
      <c r="A25708" s="29">
        <v>43757</v>
      </c>
      <c r="B25708" t="s">
        <v>355</v>
      </c>
      <c r="C25708">
        <v>5.16</v>
      </c>
      <c r="D25708">
        <v>98.87</v>
      </c>
    </row>
    <row r="25709" spans="1:4">
      <c r="A25709" s="29">
        <v>43757</v>
      </c>
      <c r="B25709" t="s">
        <v>356</v>
      </c>
      <c r="C25709">
        <v>5.21</v>
      </c>
      <c r="D25709">
        <v>98.820000000000007</v>
      </c>
    </row>
    <row r="25710" spans="1:4">
      <c r="A25710" s="29">
        <v>43757</v>
      </c>
      <c r="B25710" t="s">
        <v>357</v>
      </c>
      <c r="C25710">
        <v>5.24</v>
      </c>
      <c r="D25710">
        <v>98.79</v>
      </c>
    </row>
    <row r="25711" spans="1:4">
      <c r="A25711" s="29">
        <v>43757</v>
      </c>
      <c r="B25711" t="s">
        <v>358</v>
      </c>
      <c r="C25711">
        <v>5.26</v>
      </c>
      <c r="D25711">
        <v>98.77</v>
      </c>
    </row>
    <row r="25712" spans="1:4">
      <c r="A25712" s="29">
        <v>43757</v>
      </c>
      <c r="B25712" t="s">
        <v>359</v>
      </c>
      <c r="C25712">
        <v>5.29</v>
      </c>
      <c r="D25712">
        <v>98.74</v>
      </c>
    </row>
    <row r="25713" spans="1:4">
      <c r="A25713" s="29">
        <v>43757</v>
      </c>
      <c r="B25713" t="s">
        <v>360</v>
      </c>
      <c r="C25713">
        <v>5.31</v>
      </c>
      <c r="D25713">
        <v>98.72</v>
      </c>
    </row>
    <row r="25714" spans="1:4">
      <c r="A25714" s="29">
        <v>43757</v>
      </c>
      <c r="B25714" t="s">
        <v>361</v>
      </c>
      <c r="C25714">
        <v>5.09</v>
      </c>
      <c r="D25714">
        <v>98.94</v>
      </c>
    </row>
    <row r="25715" spans="1:4">
      <c r="A25715" s="29">
        <v>43757</v>
      </c>
      <c r="B25715" t="s">
        <v>362</v>
      </c>
      <c r="C25715">
        <v>4.91</v>
      </c>
      <c r="D25715">
        <v>99.12</v>
      </c>
    </row>
    <row r="25716" spans="1:4">
      <c r="A25716" s="29">
        <v>43757</v>
      </c>
      <c r="B25716" t="s">
        <v>363</v>
      </c>
      <c r="C25716">
        <v>4.8899999999999997</v>
      </c>
      <c r="D25716">
        <v>99.14</v>
      </c>
    </row>
    <row r="25717" spans="1:4">
      <c r="A25717" s="29">
        <v>43757</v>
      </c>
      <c r="B25717" t="s">
        <v>364</v>
      </c>
      <c r="C25717">
        <v>5.13</v>
      </c>
      <c r="D25717">
        <v>98.9</v>
      </c>
    </row>
    <row r="25718" spans="1:4">
      <c r="A25718" s="29">
        <v>43757</v>
      </c>
      <c r="B25718" t="s">
        <v>365</v>
      </c>
      <c r="C25718">
        <v>5.23</v>
      </c>
      <c r="D25718">
        <v>98.8</v>
      </c>
    </row>
    <row r="25719" spans="1:4">
      <c r="A25719" s="29">
        <v>43757</v>
      </c>
      <c r="B25719" t="s">
        <v>366</v>
      </c>
      <c r="C25719">
        <v>5.27</v>
      </c>
      <c r="D25719">
        <v>98.76</v>
      </c>
    </row>
    <row r="25720" spans="1:4">
      <c r="A25720" s="29">
        <v>43757</v>
      </c>
      <c r="B25720" t="s">
        <v>367</v>
      </c>
      <c r="C25720">
        <v>5.31</v>
      </c>
      <c r="D25720">
        <v>98.72</v>
      </c>
    </row>
    <row r="25721" spans="1:4">
      <c r="A25721" s="29">
        <v>43757</v>
      </c>
      <c r="B25721" t="s">
        <v>368</v>
      </c>
      <c r="C25721">
        <v>5.33</v>
      </c>
      <c r="D25721">
        <v>98.7</v>
      </c>
    </row>
    <row r="25722" spans="1:4">
      <c r="A25722" s="29">
        <v>43757</v>
      </c>
      <c r="B25722" t="s">
        <v>369</v>
      </c>
      <c r="C25722">
        <v>5.35</v>
      </c>
      <c r="D25722">
        <v>98.68</v>
      </c>
    </row>
    <row r="25723" spans="1:4">
      <c r="A25723" s="29">
        <v>43757</v>
      </c>
      <c r="B25723" t="s">
        <v>370</v>
      </c>
      <c r="C25723">
        <v>5.36</v>
      </c>
      <c r="D25723">
        <v>98.67</v>
      </c>
    </row>
    <row r="25724" spans="1:4">
      <c r="A25724" s="29">
        <v>43757</v>
      </c>
      <c r="B25724" t="s">
        <v>371</v>
      </c>
      <c r="C25724">
        <v>5.37</v>
      </c>
      <c r="D25724">
        <v>98.66</v>
      </c>
    </row>
    <row r="25725" spans="1:4">
      <c r="A25725" s="29">
        <v>43757</v>
      </c>
      <c r="B25725" t="s">
        <v>372</v>
      </c>
      <c r="C25725">
        <v>5.38</v>
      </c>
      <c r="D25725">
        <v>98.65</v>
      </c>
    </row>
    <row r="25726" spans="1:4">
      <c r="A25726" s="29">
        <v>43757</v>
      </c>
      <c r="B25726" t="s">
        <v>373</v>
      </c>
      <c r="C25726">
        <v>5.38</v>
      </c>
      <c r="D25726">
        <v>98.65</v>
      </c>
    </row>
    <row r="25727" spans="1:4">
      <c r="A25727" s="29">
        <v>43757</v>
      </c>
      <c r="B25727" t="s">
        <v>374</v>
      </c>
      <c r="C25727">
        <v>5.39</v>
      </c>
      <c r="D25727">
        <v>98.64</v>
      </c>
    </row>
    <row r="25728" spans="1:4">
      <c r="A25728" s="29">
        <v>43757</v>
      </c>
      <c r="B25728" t="s">
        <v>375</v>
      </c>
      <c r="C25728">
        <v>5.39</v>
      </c>
      <c r="D25728">
        <v>98.64</v>
      </c>
    </row>
    <row r="25729" spans="1:4">
      <c r="A25729" s="29">
        <v>43757</v>
      </c>
      <c r="B25729" t="s">
        <v>280</v>
      </c>
      <c r="C25729">
        <v>5.4</v>
      </c>
      <c r="D25729">
        <v>98.63</v>
      </c>
    </row>
    <row r="25730" spans="1:4">
      <c r="A25730" s="29">
        <v>43757</v>
      </c>
      <c r="B25730" t="s">
        <v>281</v>
      </c>
      <c r="C25730">
        <v>5.4</v>
      </c>
      <c r="D25730">
        <v>98.63</v>
      </c>
    </row>
    <row r="25731" spans="1:4">
      <c r="A25731" s="29">
        <v>43757</v>
      </c>
      <c r="B25731" t="s">
        <v>282</v>
      </c>
      <c r="C25731">
        <v>5.41</v>
      </c>
      <c r="D25731">
        <v>98.62</v>
      </c>
    </row>
    <row r="25732" spans="1:4">
      <c r="A25732" s="29">
        <v>43757</v>
      </c>
      <c r="B25732" t="s">
        <v>283</v>
      </c>
      <c r="C25732">
        <v>5.41</v>
      </c>
      <c r="D25732">
        <v>98.62</v>
      </c>
    </row>
    <row r="25733" spans="1:4">
      <c r="A25733" s="29">
        <v>43757</v>
      </c>
      <c r="B25733" t="s">
        <v>284</v>
      </c>
      <c r="C25733">
        <v>5.41</v>
      </c>
      <c r="D25733">
        <v>98.62</v>
      </c>
    </row>
    <row r="25734" spans="1:4">
      <c r="A25734" s="29">
        <v>43757</v>
      </c>
      <c r="B25734" t="s">
        <v>285</v>
      </c>
      <c r="C25734">
        <v>5.42</v>
      </c>
      <c r="D25734">
        <v>98.61</v>
      </c>
    </row>
    <row r="25735" spans="1:4">
      <c r="A25735" s="29">
        <v>43757</v>
      </c>
      <c r="B25735" t="s">
        <v>286</v>
      </c>
      <c r="C25735">
        <v>5.17</v>
      </c>
      <c r="D25735">
        <v>98.86</v>
      </c>
    </row>
    <row r="25736" spans="1:4">
      <c r="A25736" s="29">
        <v>43757</v>
      </c>
      <c r="B25736" t="s">
        <v>287</v>
      </c>
      <c r="C25736">
        <v>4.9800000000000004</v>
      </c>
      <c r="D25736">
        <v>99.05</v>
      </c>
    </row>
    <row r="25737" spans="1:4">
      <c r="A25737" s="29">
        <v>43757</v>
      </c>
      <c r="B25737" t="s">
        <v>288</v>
      </c>
      <c r="C25737">
        <v>4.92</v>
      </c>
      <c r="D25737">
        <v>99.11</v>
      </c>
    </row>
    <row r="25738" spans="1:4">
      <c r="A25738" s="29">
        <v>43757</v>
      </c>
      <c r="B25738" t="s">
        <v>289</v>
      </c>
      <c r="C25738">
        <v>5.17</v>
      </c>
      <c r="D25738">
        <v>98.86</v>
      </c>
    </row>
    <row r="25739" spans="1:4">
      <c r="A25739" s="29">
        <v>43757</v>
      </c>
      <c r="B25739" t="s">
        <v>290</v>
      </c>
      <c r="C25739">
        <v>5.28</v>
      </c>
      <c r="D25739">
        <v>98.75</v>
      </c>
    </row>
    <row r="25740" spans="1:4">
      <c r="A25740" s="29">
        <v>43757</v>
      </c>
      <c r="B25740" t="s">
        <v>291</v>
      </c>
      <c r="C25740">
        <v>5.32</v>
      </c>
      <c r="D25740">
        <v>98.710000000000008</v>
      </c>
    </row>
    <row r="25741" spans="1:4">
      <c r="A25741" s="29">
        <v>43757</v>
      </c>
      <c r="B25741" t="s">
        <v>292</v>
      </c>
      <c r="C25741">
        <v>5.35</v>
      </c>
      <c r="D25741">
        <v>98.68</v>
      </c>
    </row>
    <row r="25742" spans="1:4">
      <c r="A25742" s="29">
        <v>43757</v>
      </c>
      <c r="B25742" t="s">
        <v>293</v>
      </c>
      <c r="C25742">
        <v>5.37</v>
      </c>
      <c r="D25742">
        <v>98.66</v>
      </c>
    </row>
    <row r="25743" spans="1:4">
      <c r="A25743" s="29">
        <v>43757</v>
      </c>
      <c r="B25743" t="s">
        <v>294</v>
      </c>
      <c r="C25743">
        <v>5.38</v>
      </c>
      <c r="D25743">
        <v>98.65</v>
      </c>
    </row>
    <row r="25744" spans="1:4">
      <c r="A25744" s="29">
        <v>43757</v>
      </c>
      <c r="B25744" t="s">
        <v>295</v>
      </c>
      <c r="C25744">
        <v>5.38</v>
      </c>
      <c r="D25744">
        <v>98.65</v>
      </c>
    </row>
    <row r="25745" spans="1:4">
      <c r="A25745" s="29">
        <v>43757</v>
      </c>
      <c r="B25745" t="s">
        <v>296</v>
      </c>
      <c r="C25745">
        <v>5.4</v>
      </c>
      <c r="D25745">
        <v>98.63</v>
      </c>
    </row>
    <row r="25746" spans="1:4">
      <c r="A25746" s="29">
        <v>43757</v>
      </c>
      <c r="B25746" t="s">
        <v>297</v>
      </c>
      <c r="C25746">
        <v>5.41</v>
      </c>
      <c r="D25746">
        <v>98.62</v>
      </c>
    </row>
    <row r="25747" spans="1:4">
      <c r="A25747" s="29">
        <v>43757</v>
      </c>
      <c r="B25747" t="s">
        <v>298</v>
      </c>
      <c r="C25747">
        <v>5.17</v>
      </c>
      <c r="D25747">
        <v>98.86</v>
      </c>
    </row>
    <row r="25748" spans="1:4">
      <c r="A25748" s="29">
        <v>43757</v>
      </c>
      <c r="B25748" t="s">
        <v>299</v>
      </c>
      <c r="C25748">
        <v>4.99</v>
      </c>
      <c r="D25748">
        <v>99.04</v>
      </c>
    </row>
    <row r="25749" spans="1:4">
      <c r="A25749" s="29">
        <v>43757</v>
      </c>
      <c r="B25749" t="s">
        <v>300</v>
      </c>
      <c r="C25749">
        <v>4.91</v>
      </c>
      <c r="D25749">
        <v>99.12</v>
      </c>
    </row>
    <row r="25750" spans="1:4">
      <c r="A25750" s="29">
        <v>43757</v>
      </c>
      <c r="B25750" t="s">
        <v>301</v>
      </c>
      <c r="C25750">
        <v>19.16</v>
      </c>
      <c r="D25750">
        <v>84.87</v>
      </c>
    </row>
    <row r="25751" spans="1:4">
      <c r="A25751" s="29">
        <v>43757</v>
      </c>
      <c r="B25751" t="s">
        <v>302</v>
      </c>
      <c r="C25751">
        <v>6.53</v>
      </c>
      <c r="D25751">
        <v>97.5</v>
      </c>
    </row>
    <row r="25752" spans="1:4">
      <c r="A25752" s="29">
        <v>43757</v>
      </c>
      <c r="B25752" t="s">
        <v>303</v>
      </c>
      <c r="C25752">
        <v>5.33</v>
      </c>
      <c r="D25752">
        <v>98.7</v>
      </c>
    </row>
    <row r="25753" spans="1:4">
      <c r="A25753" s="29">
        <v>43757</v>
      </c>
      <c r="B25753" t="s">
        <v>304</v>
      </c>
      <c r="C25753">
        <v>5.35</v>
      </c>
      <c r="D25753">
        <v>98.68</v>
      </c>
    </row>
    <row r="25754" spans="1:4">
      <c r="A25754" s="29">
        <v>43757</v>
      </c>
      <c r="B25754" t="s">
        <v>305</v>
      </c>
      <c r="C25754">
        <v>5.37</v>
      </c>
      <c r="D25754">
        <v>98.66</v>
      </c>
    </row>
    <row r="25755" spans="1:4">
      <c r="A25755" s="29">
        <v>43757</v>
      </c>
      <c r="B25755" t="s">
        <v>306</v>
      </c>
      <c r="C25755">
        <v>5.38</v>
      </c>
      <c r="D25755">
        <v>98.65</v>
      </c>
    </row>
    <row r="25756" spans="1:4">
      <c r="A25756" s="29">
        <v>43757</v>
      </c>
      <c r="B25756" t="s">
        <v>307</v>
      </c>
      <c r="C25756">
        <v>5.39</v>
      </c>
      <c r="D25756">
        <v>98.64</v>
      </c>
    </row>
    <row r="25757" spans="1:4">
      <c r="A25757" s="29">
        <v>43757</v>
      </c>
      <c r="B25757" t="s">
        <v>308</v>
      </c>
      <c r="C25757">
        <v>5.4</v>
      </c>
      <c r="D25757">
        <v>98.63</v>
      </c>
    </row>
    <row r="25758" spans="1:4">
      <c r="A25758" s="29">
        <v>43757</v>
      </c>
      <c r="B25758" t="s">
        <v>309</v>
      </c>
      <c r="C25758">
        <v>5.4</v>
      </c>
      <c r="D25758">
        <v>98.63</v>
      </c>
    </row>
    <row r="25759" spans="1:4">
      <c r="A25759" s="29">
        <v>43757</v>
      </c>
      <c r="B25759" t="s">
        <v>310</v>
      </c>
      <c r="C25759">
        <v>5.42</v>
      </c>
      <c r="D25759">
        <v>98.61</v>
      </c>
    </row>
    <row r="25760" spans="1:4">
      <c r="A25760" s="29">
        <v>43757</v>
      </c>
      <c r="B25760" t="s">
        <v>311</v>
      </c>
      <c r="C25760">
        <v>5.42</v>
      </c>
      <c r="D25760">
        <v>98.61</v>
      </c>
    </row>
    <row r="25761" spans="1:4">
      <c r="A25761" s="29">
        <v>43757</v>
      </c>
      <c r="B25761" t="s">
        <v>312</v>
      </c>
      <c r="C25761">
        <v>5.43</v>
      </c>
      <c r="D25761">
        <v>98.6</v>
      </c>
    </row>
    <row r="25762" spans="1:4">
      <c r="A25762" s="29">
        <v>43757</v>
      </c>
      <c r="B25762" t="s">
        <v>313</v>
      </c>
      <c r="C25762">
        <v>5.42</v>
      </c>
      <c r="D25762">
        <v>98.61</v>
      </c>
    </row>
    <row r="25763" spans="1:4">
      <c r="A25763" s="29">
        <v>43757</v>
      </c>
      <c r="B25763" t="s">
        <v>314</v>
      </c>
      <c r="C25763">
        <v>5.43</v>
      </c>
      <c r="D25763">
        <v>98.6</v>
      </c>
    </row>
    <row r="25764" spans="1:4">
      <c r="A25764" s="29">
        <v>43757</v>
      </c>
      <c r="B25764" t="s">
        <v>315</v>
      </c>
      <c r="C25764">
        <v>5.44</v>
      </c>
      <c r="D25764">
        <v>98.59</v>
      </c>
    </row>
    <row r="25765" spans="1:4">
      <c r="A25765" s="29">
        <v>43757</v>
      </c>
      <c r="B25765" t="s">
        <v>316</v>
      </c>
      <c r="C25765">
        <v>5.44</v>
      </c>
      <c r="D25765">
        <v>98.59</v>
      </c>
    </row>
    <row r="25766" spans="1:4">
      <c r="A25766" s="29">
        <v>43757</v>
      </c>
      <c r="B25766" t="s">
        <v>317</v>
      </c>
      <c r="C25766">
        <v>5.43</v>
      </c>
      <c r="D25766">
        <v>98.6</v>
      </c>
    </row>
    <row r="25767" spans="1:4">
      <c r="A25767" s="29">
        <v>43757</v>
      </c>
      <c r="B25767" t="s">
        <v>318</v>
      </c>
      <c r="C25767">
        <v>5.12</v>
      </c>
      <c r="D25767">
        <v>98.91</v>
      </c>
    </row>
    <row r="25768" spans="1:4">
      <c r="A25768" s="29">
        <v>43757</v>
      </c>
      <c r="B25768" t="s">
        <v>319</v>
      </c>
      <c r="C25768">
        <v>4.99</v>
      </c>
      <c r="D25768">
        <v>99.04</v>
      </c>
    </row>
    <row r="25769" spans="1:4">
      <c r="A25769" s="29">
        <v>43757</v>
      </c>
      <c r="B25769" t="s">
        <v>320</v>
      </c>
      <c r="C25769">
        <v>4.92</v>
      </c>
      <c r="D25769">
        <v>99.11</v>
      </c>
    </row>
    <row r="25770" spans="1:4">
      <c r="A25770" s="29">
        <v>43757</v>
      </c>
      <c r="B25770" t="s">
        <v>321</v>
      </c>
      <c r="C25770">
        <v>4.88</v>
      </c>
      <c r="D25770">
        <v>99.15</v>
      </c>
    </row>
    <row r="25771" spans="1:4">
      <c r="A25771" s="29">
        <v>43757</v>
      </c>
      <c r="B25771" t="s">
        <v>322</v>
      </c>
      <c r="C25771">
        <v>4.8600000000000003</v>
      </c>
      <c r="D25771">
        <v>99.17</v>
      </c>
    </row>
    <row r="25772" spans="1:4">
      <c r="A25772" s="29">
        <v>43757</v>
      </c>
      <c r="B25772" t="s">
        <v>323</v>
      </c>
      <c r="C25772">
        <v>5.15</v>
      </c>
      <c r="D25772">
        <v>98.88</v>
      </c>
    </row>
    <row r="25773" spans="1:4">
      <c r="A25773" s="29">
        <v>43757</v>
      </c>
      <c r="B25773" t="s">
        <v>324</v>
      </c>
      <c r="C25773">
        <v>5.26</v>
      </c>
      <c r="D25773">
        <v>98.77</v>
      </c>
    </row>
    <row r="25774" spans="1:4">
      <c r="A25774" s="29">
        <v>43757</v>
      </c>
      <c r="B25774" t="s">
        <v>325</v>
      </c>
      <c r="C25774">
        <v>5.31</v>
      </c>
      <c r="D25774">
        <v>98.72</v>
      </c>
    </row>
    <row r="25775" spans="1:4">
      <c r="A25775" s="29">
        <v>43757</v>
      </c>
      <c r="B25775" t="s">
        <v>326</v>
      </c>
      <c r="C25775">
        <v>10.01</v>
      </c>
      <c r="D25775">
        <v>94.02</v>
      </c>
    </row>
    <row r="25776" spans="1:4">
      <c r="A25776" s="29">
        <v>43757</v>
      </c>
      <c r="B25776" t="s">
        <v>327</v>
      </c>
      <c r="C25776">
        <v>5.09</v>
      </c>
      <c r="D25776">
        <v>98.94</v>
      </c>
    </row>
    <row r="25777" spans="1:4">
      <c r="A25777" s="29">
        <v>43757</v>
      </c>
      <c r="B25777" t="s">
        <v>328</v>
      </c>
      <c r="C25777">
        <v>4.93</v>
      </c>
      <c r="D25777">
        <v>99.1</v>
      </c>
    </row>
    <row r="25778" spans="1:4">
      <c r="A25778" s="29">
        <v>43757</v>
      </c>
      <c r="B25778" t="s">
        <v>329</v>
      </c>
      <c r="C25778">
        <v>4.87</v>
      </c>
      <c r="D25778">
        <v>99.16</v>
      </c>
    </row>
    <row r="25779" spans="1:4">
      <c r="A25779" s="29">
        <v>43758</v>
      </c>
      <c r="B25779" t="s">
        <v>330</v>
      </c>
      <c r="C25779">
        <v>4.82</v>
      </c>
      <c r="D25779">
        <v>99.210000000000008</v>
      </c>
    </row>
    <row r="25780" spans="1:4">
      <c r="A25780" s="29">
        <v>43758</v>
      </c>
      <c r="B25780" t="s">
        <v>331</v>
      </c>
      <c r="C25780">
        <v>4.79</v>
      </c>
      <c r="D25780">
        <v>99.24</v>
      </c>
    </row>
    <row r="25781" spans="1:4">
      <c r="A25781" s="29">
        <v>43758</v>
      </c>
      <c r="B25781" t="s">
        <v>332</v>
      </c>
      <c r="C25781">
        <v>4.78</v>
      </c>
      <c r="D25781">
        <v>99.25</v>
      </c>
    </row>
    <row r="25782" spans="1:4">
      <c r="A25782" s="29">
        <v>43758</v>
      </c>
      <c r="B25782" t="s">
        <v>333</v>
      </c>
      <c r="C25782">
        <v>4.76</v>
      </c>
      <c r="D25782">
        <v>99.27</v>
      </c>
    </row>
    <row r="25783" spans="1:4">
      <c r="A25783" s="29">
        <v>43758</v>
      </c>
      <c r="B25783" t="s">
        <v>334</v>
      </c>
      <c r="C25783">
        <v>13.25</v>
      </c>
      <c r="D25783">
        <v>90.78</v>
      </c>
    </row>
    <row r="25784" spans="1:4">
      <c r="A25784" s="29">
        <v>43758</v>
      </c>
      <c r="B25784" t="s">
        <v>335</v>
      </c>
      <c r="C25784">
        <v>16.25</v>
      </c>
      <c r="D25784">
        <v>87.78</v>
      </c>
    </row>
    <row r="25785" spans="1:4">
      <c r="A25785" s="29">
        <v>43758</v>
      </c>
      <c r="B25785" t="s">
        <v>336</v>
      </c>
      <c r="C25785">
        <v>16.27</v>
      </c>
      <c r="D25785">
        <v>87.76</v>
      </c>
    </row>
    <row r="25786" spans="1:4">
      <c r="A25786" s="29">
        <v>43758</v>
      </c>
      <c r="B25786" t="s">
        <v>337</v>
      </c>
      <c r="C25786">
        <v>16.28</v>
      </c>
      <c r="D25786">
        <v>87.75</v>
      </c>
    </row>
    <row r="25787" spans="1:4">
      <c r="A25787" s="29">
        <v>43758</v>
      </c>
      <c r="B25787" t="s">
        <v>338</v>
      </c>
      <c r="C25787">
        <v>16.28</v>
      </c>
      <c r="D25787">
        <v>87.75</v>
      </c>
    </row>
    <row r="25788" spans="1:4">
      <c r="A25788" s="29">
        <v>43758</v>
      </c>
      <c r="B25788" t="s">
        <v>339</v>
      </c>
      <c r="C25788">
        <v>5.45</v>
      </c>
      <c r="D25788">
        <v>98.58</v>
      </c>
    </row>
    <row r="25789" spans="1:4">
      <c r="A25789" s="29">
        <v>43758</v>
      </c>
      <c r="B25789" t="s">
        <v>340</v>
      </c>
      <c r="C25789">
        <v>4.8899999999999997</v>
      </c>
      <c r="D25789">
        <v>99.14</v>
      </c>
    </row>
    <row r="25790" spans="1:4">
      <c r="A25790" s="29">
        <v>43758</v>
      </c>
      <c r="B25790" t="s">
        <v>341</v>
      </c>
      <c r="C25790">
        <v>4.82</v>
      </c>
      <c r="D25790">
        <v>99.210000000000008</v>
      </c>
    </row>
    <row r="25791" spans="1:4">
      <c r="A25791" s="29">
        <v>43758</v>
      </c>
      <c r="B25791" t="s">
        <v>342</v>
      </c>
      <c r="C25791">
        <v>4.78</v>
      </c>
      <c r="D25791">
        <v>99.25</v>
      </c>
    </row>
    <row r="25792" spans="1:4">
      <c r="A25792" s="29">
        <v>43758</v>
      </c>
      <c r="B25792" t="s">
        <v>343</v>
      </c>
      <c r="C25792">
        <v>4.76</v>
      </c>
      <c r="D25792">
        <v>99.27</v>
      </c>
    </row>
    <row r="25793" spans="1:4">
      <c r="A25793" s="29">
        <v>43758</v>
      </c>
      <c r="B25793" t="s">
        <v>344</v>
      </c>
      <c r="C25793">
        <v>4.7300000000000004</v>
      </c>
      <c r="D25793">
        <v>99.3</v>
      </c>
    </row>
    <row r="25794" spans="1:4">
      <c r="A25794" s="29">
        <v>43758</v>
      </c>
      <c r="B25794" t="s">
        <v>345</v>
      </c>
      <c r="C25794">
        <v>4.72</v>
      </c>
      <c r="D25794">
        <v>99.31</v>
      </c>
    </row>
    <row r="25795" spans="1:4">
      <c r="A25795" s="29">
        <v>43758</v>
      </c>
      <c r="B25795" t="s">
        <v>346</v>
      </c>
      <c r="C25795">
        <v>4.71</v>
      </c>
      <c r="D25795">
        <v>99.320000000000007</v>
      </c>
    </row>
    <row r="25796" spans="1:4">
      <c r="A25796" s="29">
        <v>43758</v>
      </c>
      <c r="B25796" t="s">
        <v>347</v>
      </c>
      <c r="C25796">
        <v>4.7</v>
      </c>
      <c r="D25796">
        <v>99.33</v>
      </c>
    </row>
    <row r="25797" spans="1:4">
      <c r="A25797" s="29">
        <v>43758</v>
      </c>
      <c r="B25797" t="s">
        <v>348</v>
      </c>
      <c r="C25797">
        <v>4.7</v>
      </c>
      <c r="D25797">
        <v>99.33</v>
      </c>
    </row>
    <row r="25798" spans="1:4">
      <c r="A25798" s="29">
        <v>43758</v>
      </c>
      <c r="B25798" t="s">
        <v>349</v>
      </c>
      <c r="C25798">
        <v>4.68</v>
      </c>
      <c r="D25798">
        <v>99.35</v>
      </c>
    </row>
    <row r="25799" spans="1:4">
      <c r="A25799" s="29">
        <v>43758</v>
      </c>
      <c r="B25799" t="s">
        <v>350</v>
      </c>
      <c r="C25799">
        <v>4.68</v>
      </c>
      <c r="D25799">
        <v>99.35</v>
      </c>
    </row>
    <row r="25800" spans="1:4">
      <c r="A25800" s="29">
        <v>43758</v>
      </c>
      <c r="B25800" t="s">
        <v>351</v>
      </c>
      <c r="C25800">
        <v>4.92</v>
      </c>
      <c r="D25800">
        <v>99.11</v>
      </c>
    </row>
    <row r="25801" spans="1:4">
      <c r="A25801" s="29">
        <v>43758</v>
      </c>
      <c r="B25801" t="s">
        <v>352</v>
      </c>
      <c r="C25801">
        <v>5.0999999999999996</v>
      </c>
      <c r="D25801">
        <v>98.93</v>
      </c>
    </row>
    <row r="25802" spans="1:4">
      <c r="A25802" s="29">
        <v>43758</v>
      </c>
      <c r="B25802" t="s">
        <v>353</v>
      </c>
      <c r="C25802">
        <v>5.18</v>
      </c>
      <c r="D25802">
        <v>98.85</v>
      </c>
    </row>
    <row r="25803" spans="1:4">
      <c r="A25803" s="29">
        <v>43758</v>
      </c>
      <c r="B25803" t="s">
        <v>354</v>
      </c>
      <c r="C25803">
        <v>5.18</v>
      </c>
      <c r="D25803">
        <v>98.85</v>
      </c>
    </row>
    <row r="25804" spans="1:4">
      <c r="A25804" s="29">
        <v>43758</v>
      </c>
      <c r="B25804" t="s">
        <v>355</v>
      </c>
      <c r="C25804">
        <v>4.92</v>
      </c>
      <c r="D25804">
        <v>99.11</v>
      </c>
    </row>
    <row r="25805" spans="1:4">
      <c r="A25805" s="29">
        <v>43758</v>
      </c>
      <c r="B25805" t="s">
        <v>356</v>
      </c>
      <c r="C25805">
        <v>4.82</v>
      </c>
      <c r="D25805">
        <v>99.210000000000008</v>
      </c>
    </row>
    <row r="25806" spans="1:4">
      <c r="A25806" s="29">
        <v>43758</v>
      </c>
      <c r="B25806" t="s">
        <v>357</v>
      </c>
      <c r="C25806">
        <v>4.7699999999999996</v>
      </c>
      <c r="D25806">
        <v>99.26</v>
      </c>
    </row>
    <row r="25807" spans="1:4">
      <c r="A25807" s="29">
        <v>43758</v>
      </c>
      <c r="B25807" t="s">
        <v>358</v>
      </c>
      <c r="C25807">
        <v>4.74</v>
      </c>
      <c r="D25807">
        <v>99.29</v>
      </c>
    </row>
    <row r="25808" spans="1:4">
      <c r="A25808" s="29">
        <v>43758</v>
      </c>
      <c r="B25808" t="s">
        <v>359</v>
      </c>
      <c r="C25808">
        <v>4.9800000000000004</v>
      </c>
      <c r="D25808">
        <v>99.05</v>
      </c>
    </row>
    <row r="25809" spans="1:4">
      <c r="A25809" s="29">
        <v>43758</v>
      </c>
      <c r="B25809" t="s">
        <v>360</v>
      </c>
      <c r="C25809">
        <v>5.15</v>
      </c>
      <c r="D25809">
        <v>98.88</v>
      </c>
    </row>
    <row r="25810" spans="1:4">
      <c r="A25810" s="29">
        <v>43758</v>
      </c>
      <c r="B25810" t="s">
        <v>361</v>
      </c>
      <c r="C25810">
        <v>5.22</v>
      </c>
      <c r="D25810">
        <v>98.81</v>
      </c>
    </row>
    <row r="25811" spans="1:4">
      <c r="A25811" s="29">
        <v>43758</v>
      </c>
      <c r="B25811" t="s">
        <v>362</v>
      </c>
      <c r="C25811">
        <v>5.25</v>
      </c>
      <c r="D25811">
        <v>98.78</v>
      </c>
    </row>
    <row r="25812" spans="1:4">
      <c r="A25812" s="29">
        <v>43758</v>
      </c>
      <c r="B25812" t="s">
        <v>363</v>
      </c>
      <c r="C25812">
        <v>5.28</v>
      </c>
      <c r="D25812">
        <v>98.75</v>
      </c>
    </row>
    <row r="25813" spans="1:4">
      <c r="A25813" s="29">
        <v>43758</v>
      </c>
      <c r="B25813" t="s">
        <v>364</v>
      </c>
      <c r="C25813">
        <v>5.31</v>
      </c>
      <c r="D25813">
        <v>98.72</v>
      </c>
    </row>
    <row r="25814" spans="1:4">
      <c r="A25814" s="29">
        <v>43758</v>
      </c>
      <c r="B25814" t="s">
        <v>365</v>
      </c>
      <c r="C25814">
        <v>5.33</v>
      </c>
      <c r="D25814">
        <v>98.7</v>
      </c>
    </row>
    <row r="25815" spans="1:4">
      <c r="A25815" s="29">
        <v>43758</v>
      </c>
      <c r="B25815" t="s">
        <v>366</v>
      </c>
      <c r="C25815">
        <v>5.35</v>
      </c>
      <c r="D25815">
        <v>98.68</v>
      </c>
    </row>
    <row r="25816" spans="1:4">
      <c r="A25816" s="29">
        <v>43758</v>
      </c>
      <c r="B25816" t="s">
        <v>367</v>
      </c>
      <c r="C25816">
        <v>5.37</v>
      </c>
      <c r="D25816">
        <v>98.66</v>
      </c>
    </row>
    <row r="25817" spans="1:4">
      <c r="A25817" s="29">
        <v>43758</v>
      </c>
      <c r="B25817" t="s">
        <v>368</v>
      </c>
      <c r="C25817">
        <v>5.38</v>
      </c>
      <c r="D25817">
        <v>98.65</v>
      </c>
    </row>
    <row r="25818" spans="1:4">
      <c r="A25818" s="29">
        <v>43758</v>
      </c>
      <c r="B25818" t="s">
        <v>369</v>
      </c>
      <c r="C25818">
        <v>5.39</v>
      </c>
      <c r="D25818">
        <v>98.64</v>
      </c>
    </row>
    <row r="25819" spans="1:4">
      <c r="A25819" s="29">
        <v>43758</v>
      </c>
      <c r="B25819" t="s">
        <v>370</v>
      </c>
      <c r="C25819">
        <v>5.4</v>
      </c>
      <c r="D25819">
        <v>98.63</v>
      </c>
    </row>
    <row r="25820" spans="1:4">
      <c r="A25820" s="29">
        <v>43758</v>
      </c>
      <c r="B25820" t="s">
        <v>371</v>
      </c>
      <c r="C25820">
        <v>5.41</v>
      </c>
      <c r="D25820">
        <v>98.62</v>
      </c>
    </row>
    <row r="25821" spans="1:4">
      <c r="A25821" s="29">
        <v>43758</v>
      </c>
      <c r="B25821" t="s">
        <v>372</v>
      </c>
      <c r="C25821">
        <v>5.41</v>
      </c>
      <c r="D25821">
        <v>98.62</v>
      </c>
    </row>
    <row r="25822" spans="1:4">
      <c r="A25822" s="29">
        <v>43758</v>
      </c>
      <c r="B25822" t="s">
        <v>373</v>
      </c>
      <c r="C25822">
        <v>5.41</v>
      </c>
      <c r="D25822">
        <v>98.62</v>
      </c>
    </row>
    <row r="25823" spans="1:4">
      <c r="A25823" s="29">
        <v>43758</v>
      </c>
      <c r="B25823" t="s">
        <v>374</v>
      </c>
      <c r="C25823">
        <v>5.42</v>
      </c>
      <c r="D25823">
        <v>98.61</v>
      </c>
    </row>
    <row r="25824" spans="1:4">
      <c r="A25824" s="29">
        <v>43758</v>
      </c>
      <c r="B25824" t="s">
        <v>375</v>
      </c>
      <c r="C25824">
        <v>5.42</v>
      </c>
      <c r="D25824">
        <v>98.61</v>
      </c>
    </row>
    <row r="25825" spans="1:4">
      <c r="A25825" s="29">
        <v>43758</v>
      </c>
      <c r="B25825" t="s">
        <v>280</v>
      </c>
      <c r="C25825">
        <v>5.43</v>
      </c>
      <c r="D25825">
        <v>98.6</v>
      </c>
    </row>
    <row r="25826" spans="1:4">
      <c r="A25826" s="29">
        <v>43758</v>
      </c>
      <c r="B25826" t="s">
        <v>281</v>
      </c>
      <c r="C25826">
        <v>5.43</v>
      </c>
      <c r="D25826">
        <v>98.6</v>
      </c>
    </row>
    <row r="25827" spans="1:4">
      <c r="A25827" s="29">
        <v>43758</v>
      </c>
      <c r="B25827" t="s">
        <v>282</v>
      </c>
      <c r="C25827">
        <v>5.44</v>
      </c>
      <c r="D25827">
        <v>98.59</v>
      </c>
    </row>
    <row r="25828" spans="1:4">
      <c r="A25828" s="29">
        <v>43758</v>
      </c>
      <c r="B25828" t="s">
        <v>283</v>
      </c>
      <c r="C25828">
        <v>5.44</v>
      </c>
      <c r="D25828">
        <v>98.59</v>
      </c>
    </row>
    <row r="25829" spans="1:4">
      <c r="A25829" s="29">
        <v>43758</v>
      </c>
      <c r="B25829" t="s">
        <v>284</v>
      </c>
      <c r="C25829">
        <v>5.44</v>
      </c>
      <c r="D25829">
        <v>98.59</v>
      </c>
    </row>
    <row r="25830" spans="1:4">
      <c r="A25830" s="29">
        <v>43758</v>
      </c>
      <c r="B25830" t="s">
        <v>285</v>
      </c>
      <c r="C25830">
        <v>5.45</v>
      </c>
      <c r="D25830">
        <v>98.58</v>
      </c>
    </row>
    <row r="25831" spans="1:4">
      <c r="A25831" s="29">
        <v>43758</v>
      </c>
      <c r="B25831" t="s">
        <v>286</v>
      </c>
      <c r="C25831">
        <v>5.45</v>
      </c>
      <c r="D25831">
        <v>98.58</v>
      </c>
    </row>
    <row r="25832" spans="1:4">
      <c r="A25832" s="29">
        <v>43758</v>
      </c>
      <c r="B25832" t="s">
        <v>287</v>
      </c>
      <c r="C25832">
        <v>5.45</v>
      </c>
      <c r="D25832">
        <v>98.58</v>
      </c>
    </row>
    <row r="25833" spans="1:4">
      <c r="A25833" s="29">
        <v>43758</v>
      </c>
      <c r="B25833" t="s">
        <v>288</v>
      </c>
      <c r="C25833">
        <v>5.45</v>
      </c>
      <c r="D25833">
        <v>98.58</v>
      </c>
    </row>
    <row r="25834" spans="1:4">
      <c r="A25834" s="29">
        <v>43758</v>
      </c>
      <c r="B25834" t="s">
        <v>289</v>
      </c>
      <c r="C25834">
        <v>5.45</v>
      </c>
      <c r="D25834">
        <v>98.58</v>
      </c>
    </row>
    <row r="25835" spans="1:4">
      <c r="A25835" s="29">
        <v>43758</v>
      </c>
      <c r="B25835" t="s">
        <v>290</v>
      </c>
      <c r="C25835">
        <v>5.37</v>
      </c>
      <c r="D25835">
        <v>98.66</v>
      </c>
    </row>
    <row r="25836" spans="1:4">
      <c r="A25836" s="29">
        <v>43758</v>
      </c>
      <c r="B25836" t="s">
        <v>291</v>
      </c>
      <c r="C25836">
        <v>5.09</v>
      </c>
      <c r="D25836">
        <v>98.94</v>
      </c>
    </row>
    <row r="25837" spans="1:4">
      <c r="A25837" s="29">
        <v>43758</v>
      </c>
      <c r="B25837" t="s">
        <v>292</v>
      </c>
      <c r="C25837">
        <v>4.97</v>
      </c>
      <c r="D25837">
        <v>99.06</v>
      </c>
    </row>
    <row r="25838" spans="1:4">
      <c r="A25838" s="29">
        <v>43758</v>
      </c>
      <c r="B25838" t="s">
        <v>293</v>
      </c>
      <c r="C25838">
        <v>4.92</v>
      </c>
      <c r="D25838">
        <v>99.11</v>
      </c>
    </row>
    <row r="25839" spans="1:4">
      <c r="A25839" s="29">
        <v>43758</v>
      </c>
      <c r="B25839" t="s">
        <v>294</v>
      </c>
      <c r="C25839">
        <v>5.05</v>
      </c>
      <c r="D25839">
        <v>98.98</v>
      </c>
    </row>
    <row r="25840" spans="1:4">
      <c r="A25840" s="29">
        <v>43758</v>
      </c>
      <c r="B25840" t="s">
        <v>295</v>
      </c>
      <c r="C25840">
        <v>5.24</v>
      </c>
      <c r="D25840">
        <v>98.79</v>
      </c>
    </row>
    <row r="25841" spans="1:4">
      <c r="A25841" s="29">
        <v>43758</v>
      </c>
      <c r="B25841" t="s">
        <v>296</v>
      </c>
      <c r="C25841">
        <v>5.32</v>
      </c>
      <c r="D25841">
        <v>98.710000000000008</v>
      </c>
    </row>
    <row r="25842" spans="1:4">
      <c r="A25842" s="29">
        <v>43758</v>
      </c>
      <c r="B25842" t="s">
        <v>297</v>
      </c>
      <c r="C25842">
        <v>5.35</v>
      </c>
      <c r="D25842">
        <v>98.68</v>
      </c>
    </row>
    <row r="25843" spans="1:4">
      <c r="A25843" s="29">
        <v>43758</v>
      </c>
      <c r="B25843" t="s">
        <v>298</v>
      </c>
      <c r="C25843">
        <v>18.399999999999999</v>
      </c>
      <c r="D25843">
        <v>85.63</v>
      </c>
    </row>
    <row r="25844" spans="1:4">
      <c r="A25844" s="29">
        <v>43758</v>
      </c>
      <c r="B25844" t="s">
        <v>299</v>
      </c>
      <c r="C25844">
        <v>19.829999999999998</v>
      </c>
      <c r="D25844">
        <v>84.2</v>
      </c>
    </row>
    <row r="25845" spans="1:4">
      <c r="A25845" s="29">
        <v>43758</v>
      </c>
      <c r="B25845" t="s">
        <v>300</v>
      </c>
      <c r="C25845">
        <v>19.88</v>
      </c>
      <c r="D25845">
        <v>84.15</v>
      </c>
    </row>
    <row r="25846" spans="1:4">
      <c r="A25846" s="29">
        <v>43758</v>
      </c>
      <c r="B25846" t="s">
        <v>301</v>
      </c>
      <c r="C25846">
        <v>5.87</v>
      </c>
      <c r="D25846">
        <v>98.16</v>
      </c>
    </row>
    <row r="25847" spans="1:4">
      <c r="A25847" s="29">
        <v>43758</v>
      </c>
      <c r="B25847" t="s">
        <v>302</v>
      </c>
      <c r="C25847">
        <v>5.04</v>
      </c>
      <c r="D25847">
        <v>98.99</v>
      </c>
    </row>
    <row r="25848" spans="1:4">
      <c r="A25848" s="29">
        <v>43758</v>
      </c>
      <c r="B25848" t="s">
        <v>303</v>
      </c>
      <c r="C25848">
        <v>4.9400000000000004</v>
      </c>
      <c r="D25848">
        <v>99.09</v>
      </c>
    </row>
    <row r="25849" spans="1:4">
      <c r="A25849" s="29">
        <v>43758</v>
      </c>
      <c r="B25849" t="s">
        <v>304</v>
      </c>
      <c r="C25849">
        <v>5.03</v>
      </c>
      <c r="D25849">
        <v>99</v>
      </c>
    </row>
    <row r="25850" spans="1:4">
      <c r="A25850" s="29">
        <v>43758</v>
      </c>
      <c r="B25850" t="s">
        <v>305</v>
      </c>
      <c r="C25850">
        <v>5.24</v>
      </c>
      <c r="D25850">
        <v>98.79</v>
      </c>
    </row>
    <row r="25851" spans="1:4">
      <c r="A25851" s="29">
        <v>43758</v>
      </c>
      <c r="B25851" t="s">
        <v>306</v>
      </c>
      <c r="C25851">
        <v>5.31</v>
      </c>
      <c r="D25851">
        <v>98.72</v>
      </c>
    </row>
    <row r="25852" spans="1:4">
      <c r="A25852" s="29">
        <v>43758</v>
      </c>
      <c r="B25852" t="s">
        <v>307</v>
      </c>
      <c r="C25852">
        <v>5.34</v>
      </c>
      <c r="D25852">
        <v>98.69</v>
      </c>
    </row>
    <row r="25853" spans="1:4">
      <c r="A25853" s="29">
        <v>43758</v>
      </c>
      <c r="B25853" t="s">
        <v>308</v>
      </c>
      <c r="C25853">
        <v>5.37</v>
      </c>
      <c r="D25853">
        <v>98.66</v>
      </c>
    </row>
    <row r="25854" spans="1:4">
      <c r="A25854" s="29">
        <v>43758</v>
      </c>
      <c r="B25854" t="s">
        <v>309</v>
      </c>
      <c r="C25854">
        <v>5.39</v>
      </c>
      <c r="D25854">
        <v>98.64</v>
      </c>
    </row>
    <row r="25855" spans="1:4">
      <c r="A25855" s="29">
        <v>43758</v>
      </c>
      <c r="B25855" t="s">
        <v>310</v>
      </c>
      <c r="C25855">
        <v>5.4</v>
      </c>
      <c r="D25855">
        <v>98.63</v>
      </c>
    </row>
    <row r="25856" spans="1:4">
      <c r="A25856" s="29">
        <v>43758</v>
      </c>
      <c r="B25856" t="s">
        <v>311</v>
      </c>
      <c r="C25856">
        <v>5.41</v>
      </c>
      <c r="D25856">
        <v>98.62</v>
      </c>
    </row>
    <row r="25857" spans="1:4">
      <c r="A25857" s="29">
        <v>43758</v>
      </c>
      <c r="B25857" t="s">
        <v>312</v>
      </c>
      <c r="C25857">
        <v>5.42</v>
      </c>
      <c r="D25857">
        <v>98.61</v>
      </c>
    </row>
    <row r="25858" spans="1:4">
      <c r="A25858" s="29">
        <v>43758</v>
      </c>
      <c r="B25858" t="s">
        <v>313</v>
      </c>
      <c r="C25858">
        <v>5.41</v>
      </c>
      <c r="D25858">
        <v>98.62</v>
      </c>
    </row>
    <row r="25859" spans="1:4">
      <c r="A25859" s="29">
        <v>43758</v>
      </c>
      <c r="B25859" t="s">
        <v>314</v>
      </c>
      <c r="C25859">
        <v>5.42</v>
      </c>
      <c r="D25859">
        <v>98.61</v>
      </c>
    </row>
    <row r="25860" spans="1:4">
      <c r="A25860" s="29">
        <v>43758</v>
      </c>
      <c r="B25860" t="s">
        <v>315</v>
      </c>
      <c r="C25860">
        <v>5.42</v>
      </c>
      <c r="D25860">
        <v>98.61</v>
      </c>
    </row>
    <row r="25861" spans="1:4">
      <c r="A25861" s="29">
        <v>43758</v>
      </c>
      <c r="B25861" t="s">
        <v>316</v>
      </c>
      <c r="C25861">
        <v>5.43</v>
      </c>
      <c r="D25861">
        <v>98.6</v>
      </c>
    </row>
    <row r="25862" spans="1:4">
      <c r="A25862" s="29">
        <v>43758</v>
      </c>
      <c r="B25862" t="s">
        <v>317</v>
      </c>
      <c r="C25862">
        <v>5.36</v>
      </c>
      <c r="D25862">
        <v>98.67</v>
      </c>
    </row>
    <row r="25863" spans="1:4">
      <c r="A25863" s="29">
        <v>43758</v>
      </c>
      <c r="B25863" t="s">
        <v>318</v>
      </c>
      <c r="C25863">
        <v>5.09</v>
      </c>
      <c r="D25863">
        <v>98.94</v>
      </c>
    </row>
    <row r="25864" spans="1:4">
      <c r="A25864" s="29">
        <v>43758</v>
      </c>
      <c r="B25864" t="s">
        <v>319</v>
      </c>
      <c r="C25864">
        <v>4.97</v>
      </c>
      <c r="D25864">
        <v>99.06</v>
      </c>
    </row>
    <row r="25865" spans="1:4">
      <c r="A25865" s="29">
        <v>43758</v>
      </c>
      <c r="B25865" t="s">
        <v>320</v>
      </c>
      <c r="C25865">
        <v>4.91</v>
      </c>
      <c r="D25865">
        <v>99.12</v>
      </c>
    </row>
    <row r="25866" spans="1:4">
      <c r="A25866" s="29">
        <v>43758</v>
      </c>
      <c r="B25866" t="s">
        <v>321</v>
      </c>
      <c r="C25866">
        <v>4.87</v>
      </c>
      <c r="D25866">
        <v>99.16</v>
      </c>
    </row>
    <row r="25867" spans="1:4">
      <c r="A25867" s="29">
        <v>43758</v>
      </c>
      <c r="B25867" t="s">
        <v>322</v>
      </c>
      <c r="C25867">
        <v>5.05</v>
      </c>
      <c r="D25867">
        <v>98.98</v>
      </c>
    </row>
    <row r="25868" spans="1:4">
      <c r="A25868" s="29">
        <v>43758</v>
      </c>
      <c r="B25868" t="s">
        <v>323</v>
      </c>
      <c r="C25868">
        <v>5.22</v>
      </c>
      <c r="D25868">
        <v>98.81</v>
      </c>
    </row>
    <row r="25869" spans="1:4">
      <c r="A25869" s="29">
        <v>43758</v>
      </c>
      <c r="B25869" t="s">
        <v>324</v>
      </c>
      <c r="C25869">
        <v>5.29</v>
      </c>
      <c r="D25869">
        <v>98.74</v>
      </c>
    </row>
    <row r="25870" spans="1:4">
      <c r="A25870" s="29">
        <v>43758</v>
      </c>
      <c r="B25870" t="s">
        <v>325</v>
      </c>
      <c r="C25870">
        <v>5.33</v>
      </c>
      <c r="D25870">
        <v>98.7</v>
      </c>
    </row>
    <row r="25871" spans="1:4">
      <c r="A25871" s="29">
        <v>43758</v>
      </c>
      <c r="B25871" t="s">
        <v>326</v>
      </c>
      <c r="C25871">
        <v>5.1100000000000003</v>
      </c>
      <c r="D25871">
        <v>98.92</v>
      </c>
    </row>
    <row r="25872" spans="1:4">
      <c r="A25872" s="29">
        <v>43758</v>
      </c>
      <c r="B25872" t="s">
        <v>327</v>
      </c>
      <c r="C25872">
        <v>4.9400000000000004</v>
      </c>
      <c r="D25872">
        <v>99.09</v>
      </c>
    </row>
    <row r="25873" spans="1:4">
      <c r="A25873" s="29">
        <v>43758</v>
      </c>
      <c r="B25873" t="s">
        <v>328</v>
      </c>
      <c r="C25873">
        <v>4.87</v>
      </c>
      <c r="D25873">
        <v>99.16</v>
      </c>
    </row>
    <row r="25874" spans="1:4">
      <c r="A25874" s="29">
        <v>43758</v>
      </c>
      <c r="B25874" t="s">
        <v>329</v>
      </c>
      <c r="C25874">
        <v>4.83</v>
      </c>
      <c r="D25874">
        <v>99.2</v>
      </c>
    </row>
    <row r="25875" spans="1:4">
      <c r="A25875" s="29">
        <v>43759</v>
      </c>
      <c r="B25875" t="s">
        <v>330</v>
      </c>
      <c r="C25875">
        <v>4.79</v>
      </c>
      <c r="D25875">
        <v>99.24</v>
      </c>
    </row>
    <row r="25876" spans="1:4">
      <c r="A25876" s="29">
        <v>43759</v>
      </c>
      <c r="B25876" t="s">
        <v>331</v>
      </c>
      <c r="C25876">
        <v>4.7699999999999996</v>
      </c>
      <c r="D25876">
        <v>99.26</v>
      </c>
    </row>
    <row r="25877" spans="1:4">
      <c r="A25877" s="29">
        <v>43759</v>
      </c>
      <c r="B25877" t="s">
        <v>332</v>
      </c>
      <c r="C25877">
        <v>4.76</v>
      </c>
      <c r="D25877">
        <v>99.27</v>
      </c>
    </row>
    <row r="25878" spans="1:4">
      <c r="A25878" s="29">
        <v>43759</v>
      </c>
      <c r="B25878" t="s">
        <v>333</v>
      </c>
      <c r="C25878">
        <v>4.74</v>
      </c>
      <c r="D25878">
        <v>99.29</v>
      </c>
    </row>
    <row r="25879" spans="1:4">
      <c r="A25879" s="29">
        <v>43759</v>
      </c>
      <c r="B25879" t="s">
        <v>334</v>
      </c>
      <c r="C25879">
        <v>10.11</v>
      </c>
      <c r="D25879">
        <v>93.92</v>
      </c>
    </row>
    <row r="25880" spans="1:4">
      <c r="A25880" s="29">
        <v>43759</v>
      </c>
      <c r="B25880" t="s">
        <v>335</v>
      </c>
      <c r="C25880">
        <v>16.260000000000002</v>
      </c>
      <c r="D25880">
        <v>87.77</v>
      </c>
    </row>
    <row r="25881" spans="1:4">
      <c r="A25881" s="29">
        <v>43759</v>
      </c>
      <c r="B25881" t="s">
        <v>336</v>
      </c>
      <c r="C25881">
        <v>16.29</v>
      </c>
      <c r="D25881">
        <v>87.740000000000009</v>
      </c>
    </row>
    <row r="25882" spans="1:4">
      <c r="A25882" s="29">
        <v>43759</v>
      </c>
      <c r="B25882" t="s">
        <v>337</v>
      </c>
      <c r="C25882">
        <v>16.28</v>
      </c>
      <c r="D25882">
        <v>87.75</v>
      </c>
    </row>
    <row r="25883" spans="1:4">
      <c r="A25883" s="29">
        <v>43759</v>
      </c>
      <c r="B25883" t="s">
        <v>338</v>
      </c>
      <c r="C25883">
        <v>16.27</v>
      </c>
      <c r="D25883">
        <v>87.76</v>
      </c>
    </row>
    <row r="25884" spans="1:4">
      <c r="A25884" s="29">
        <v>43759</v>
      </c>
      <c r="B25884" t="s">
        <v>339</v>
      </c>
      <c r="C25884">
        <v>7.45</v>
      </c>
      <c r="D25884">
        <v>96.58</v>
      </c>
    </row>
    <row r="25885" spans="1:4">
      <c r="A25885" s="29">
        <v>43759</v>
      </c>
      <c r="B25885" t="s">
        <v>340</v>
      </c>
      <c r="C25885">
        <v>4.93</v>
      </c>
      <c r="D25885">
        <v>99.1</v>
      </c>
    </row>
    <row r="25886" spans="1:4">
      <c r="A25886" s="29">
        <v>43759</v>
      </c>
      <c r="B25886" t="s">
        <v>341</v>
      </c>
      <c r="C25886">
        <v>4.82</v>
      </c>
      <c r="D25886">
        <v>99.210000000000008</v>
      </c>
    </row>
    <row r="25887" spans="1:4">
      <c r="A25887" s="29">
        <v>43759</v>
      </c>
      <c r="B25887" t="s">
        <v>342</v>
      </c>
      <c r="C25887">
        <v>4.78</v>
      </c>
      <c r="D25887">
        <v>99.25</v>
      </c>
    </row>
    <row r="25888" spans="1:4">
      <c r="A25888" s="29">
        <v>43759</v>
      </c>
      <c r="B25888" t="s">
        <v>343</v>
      </c>
      <c r="C25888">
        <v>4.75</v>
      </c>
      <c r="D25888">
        <v>99.28</v>
      </c>
    </row>
    <row r="25889" spans="1:4">
      <c r="A25889" s="29">
        <v>43759</v>
      </c>
      <c r="B25889" t="s">
        <v>344</v>
      </c>
      <c r="C25889">
        <v>4.72</v>
      </c>
      <c r="D25889">
        <v>99.31</v>
      </c>
    </row>
    <row r="25890" spans="1:4">
      <c r="A25890" s="29">
        <v>43759</v>
      </c>
      <c r="B25890" t="s">
        <v>345</v>
      </c>
      <c r="C25890">
        <v>4.71</v>
      </c>
      <c r="D25890">
        <v>99.320000000000007</v>
      </c>
    </row>
    <row r="25891" spans="1:4">
      <c r="A25891" s="29">
        <v>43759</v>
      </c>
      <c r="B25891" t="s">
        <v>346</v>
      </c>
      <c r="C25891">
        <v>4.6900000000000004</v>
      </c>
      <c r="D25891">
        <v>99.34</v>
      </c>
    </row>
    <row r="25892" spans="1:4">
      <c r="A25892" s="29">
        <v>43759</v>
      </c>
      <c r="B25892" t="s">
        <v>347</v>
      </c>
      <c r="C25892">
        <v>4.68</v>
      </c>
      <c r="D25892">
        <v>99.35</v>
      </c>
    </row>
    <row r="25893" spans="1:4">
      <c r="A25893" s="29">
        <v>43759</v>
      </c>
      <c r="B25893" t="s">
        <v>348</v>
      </c>
      <c r="C25893">
        <v>4.67</v>
      </c>
      <c r="D25893">
        <v>99.36</v>
      </c>
    </row>
    <row r="25894" spans="1:4">
      <c r="A25894" s="29">
        <v>43759</v>
      </c>
      <c r="B25894" t="s">
        <v>349</v>
      </c>
      <c r="C25894">
        <v>4.72</v>
      </c>
      <c r="D25894">
        <v>99.31</v>
      </c>
    </row>
    <row r="25895" spans="1:4">
      <c r="A25895" s="29">
        <v>43759</v>
      </c>
      <c r="B25895" t="s">
        <v>350</v>
      </c>
      <c r="C25895">
        <v>5</v>
      </c>
      <c r="D25895">
        <v>99.03</v>
      </c>
    </row>
    <row r="25896" spans="1:4">
      <c r="A25896" s="29">
        <v>43759</v>
      </c>
      <c r="B25896" t="s">
        <v>351</v>
      </c>
      <c r="C25896">
        <v>5.12</v>
      </c>
      <c r="D25896">
        <v>98.91</v>
      </c>
    </row>
    <row r="25897" spans="1:4">
      <c r="A25897" s="29">
        <v>43759</v>
      </c>
      <c r="B25897" t="s">
        <v>352</v>
      </c>
      <c r="C25897">
        <v>5.18</v>
      </c>
      <c r="D25897">
        <v>98.85</v>
      </c>
    </row>
    <row r="25898" spans="1:4">
      <c r="A25898" s="29">
        <v>43759</v>
      </c>
      <c r="B25898" t="s">
        <v>353</v>
      </c>
      <c r="C25898">
        <v>5.21</v>
      </c>
      <c r="D25898">
        <v>98.820000000000007</v>
      </c>
    </row>
    <row r="25899" spans="1:4">
      <c r="A25899" s="29">
        <v>43759</v>
      </c>
      <c r="B25899" t="s">
        <v>354</v>
      </c>
      <c r="C25899">
        <v>5.24</v>
      </c>
      <c r="D25899">
        <v>98.79</v>
      </c>
    </row>
    <row r="25900" spans="1:4">
      <c r="A25900" s="29">
        <v>43759</v>
      </c>
      <c r="B25900" t="s">
        <v>355</v>
      </c>
      <c r="C25900">
        <v>5.26</v>
      </c>
      <c r="D25900">
        <v>98.77</v>
      </c>
    </row>
    <row r="25901" spans="1:4">
      <c r="A25901" s="29">
        <v>43759</v>
      </c>
      <c r="B25901" t="s">
        <v>356</v>
      </c>
      <c r="C25901">
        <v>5.28</v>
      </c>
      <c r="D25901">
        <v>98.75</v>
      </c>
    </row>
    <row r="25902" spans="1:4">
      <c r="A25902" s="29">
        <v>43759</v>
      </c>
      <c r="B25902" t="s">
        <v>357</v>
      </c>
      <c r="C25902">
        <v>5.21</v>
      </c>
      <c r="D25902">
        <v>98.820000000000007</v>
      </c>
    </row>
    <row r="25903" spans="1:4">
      <c r="A25903" s="29">
        <v>43759</v>
      </c>
      <c r="B25903" t="s">
        <v>358</v>
      </c>
      <c r="C25903">
        <v>4.95</v>
      </c>
      <c r="D25903">
        <v>99.08</v>
      </c>
    </row>
    <row r="25904" spans="1:4">
      <c r="A25904" s="29">
        <v>43759</v>
      </c>
      <c r="B25904" t="s">
        <v>359</v>
      </c>
      <c r="C25904">
        <v>4.84</v>
      </c>
      <c r="D25904">
        <v>99.19</v>
      </c>
    </row>
    <row r="25905" spans="1:4">
      <c r="A25905" s="29">
        <v>43759</v>
      </c>
      <c r="B25905" t="s">
        <v>360</v>
      </c>
      <c r="C25905">
        <v>4.88</v>
      </c>
      <c r="D25905">
        <v>99.15</v>
      </c>
    </row>
    <row r="25906" spans="1:4">
      <c r="A25906" s="29">
        <v>43759</v>
      </c>
      <c r="B25906" t="s">
        <v>361</v>
      </c>
      <c r="C25906">
        <v>5.12</v>
      </c>
      <c r="D25906">
        <v>98.91</v>
      </c>
    </row>
    <row r="25907" spans="1:4">
      <c r="A25907" s="29">
        <v>43759</v>
      </c>
      <c r="B25907" t="s">
        <v>362</v>
      </c>
      <c r="C25907">
        <v>5.2</v>
      </c>
      <c r="D25907">
        <v>98.83</v>
      </c>
    </row>
    <row r="25908" spans="1:4">
      <c r="A25908" s="29">
        <v>43759</v>
      </c>
      <c r="B25908" t="s">
        <v>363</v>
      </c>
      <c r="C25908">
        <v>5.24</v>
      </c>
      <c r="D25908">
        <v>98.79</v>
      </c>
    </row>
    <row r="25909" spans="1:4">
      <c r="A25909" s="29">
        <v>43759</v>
      </c>
      <c r="B25909" t="s">
        <v>364</v>
      </c>
      <c r="C25909">
        <v>5.26</v>
      </c>
      <c r="D25909">
        <v>98.77</v>
      </c>
    </row>
    <row r="25910" spans="1:4">
      <c r="A25910" s="29">
        <v>43759</v>
      </c>
      <c r="B25910" t="s">
        <v>365</v>
      </c>
      <c r="C25910">
        <v>5.28</v>
      </c>
      <c r="D25910">
        <v>98.75</v>
      </c>
    </row>
    <row r="25911" spans="1:4">
      <c r="A25911" s="29">
        <v>43759</v>
      </c>
      <c r="B25911" t="s">
        <v>366</v>
      </c>
      <c r="C25911">
        <v>5.3</v>
      </c>
      <c r="D25911">
        <v>98.73</v>
      </c>
    </row>
    <row r="25912" spans="1:4">
      <c r="A25912" s="29">
        <v>43759</v>
      </c>
      <c r="B25912" t="s">
        <v>367</v>
      </c>
      <c r="C25912">
        <v>5.15</v>
      </c>
      <c r="D25912">
        <v>98.88</v>
      </c>
    </row>
    <row r="25913" spans="1:4">
      <c r="A25913" s="29">
        <v>43759</v>
      </c>
      <c r="B25913" t="s">
        <v>368</v>
      </c>
      <c r="C25913">
        <v>4.93</v>
      </c>
      <c r="D25913">
        <v>99.1</v>
      </c>
    </row>
    <row r="25914" spans="1:4">
      <c r="A25914" s="29">
        <v>43759</v>
      </c>
      <c r="B25914" t="s">
        <v>369</v>
      </c>
      <c r="C25914">
        <v>4.83</v>
      </c>
      <c r="D25914">
        <v>99.2</v>
      </c>
    </row>
    <row r="25915" spans="1:4">
      <c r="A25915" s="29">
        <v>43759</v>
      </c>
      <c r="B25915" t="s">
        <v>370</v>
      </c>
      <c r="C25915">
        <v>4.8099999999999996</v>
      </c>
      <c r="D25915">
        <v>99.22</v>
      </c>
    </row>
    <row r="25916" spans="1:4">
      <c r="A25916" s="29">
        <v>43759</v>
      </c>
      <c r="B25916" t="s">
        <v>371</v>
      </c>
      <c r="C25916">
        <v>5.08</v>
      </c>
      <c r="D25916">
        <v>98.95</v>
      </c>
    </row>
    <row r="25917" spans="1:4">
      <c r="A25917" s="29">
        <v>43759</v>
      </c>
      <c r="B25917" t="s">
        <v>372</v>
      </c>
      <c r="C25917">
        <v>5.18</v>
      </c>
      <c r="D25917">
        <v>98.85</v>
      </c>
    </row>
    <row r="25918" spans="1:4">
      <c r="A25918" s="29">
        <v>43759</v>
      </c>
      <c r="B25918" t="s">
        <v>373</v>
      </c>
      <c r="C25918">
        <v>5.23</v>
      </c>
      <c r="D25918">
        <v>98.8</v>
      </c>
    </row>
    <row r="25919" spans="1:4">
      <c r="A25919" s="29">
        <v>43759</v>
      </c>
      <c r="B25919" t="s">
        <v>374</v>
      </c>
      <c r="C25919">
        <v>5.25</v>
      </c>
      <c r="D25919">
        <v>98.78</v>
      </c>
    </row>
    <row r="25920" spans="1:4">
      <c r="A25920" s="29">
        <v>43759</v>
      </c>
      <c r="B25920" t="s">
        <v>375</v>
      </c>
      <c r="C25920">
        <v>5.27</v>
      </c>
      <c r="D25920">
        <v>98.76</v>
      </c>
    </row>
    <row r="25921" spans="1:4">
      <c r="A25921" s="29">
        <v>43759</v>
      </c>
      <c r="B25921" t="s">
        <v>280</v>
      </c>
      <c r="C25921">
        <v>5.28</v>
      </c>
      <c r="D25921">
        <v>98.75</v>
      </c>
    </row>
    <row r="25922" spans="1:4">
      <c r="A25922" s="29">
        <v>43759</v>
      </c>
      <c r="B25922" t="s">
        <v>281</v>
      </c>
      <c r="C25922">
        <v>5.29</v>
      </c>
      <c r="D25922">
        <v>98.74</v>
      </c>
    </row>
    <row r="25923" spans="1:4">
      <c r="A25923" s="29">
        <v>43759</v>
      </c>
      <c r="B25923" t="s">
        <v>282</v>
      </c>
      <c r="C25923">
        <v>5.3</v>
      </c>
      <c r="D25923">
        <v>98.73</v>
      </c>
    </row>
    <row r="25924" spans="1:4">
      <c r="A25924" s="29">
        <v>43759</v>
      </c>
      <c r="B25924" t="s">
        <v>283</v>
      </c>
      <c r="C25924">
        <v>5.3</v>
      </c>
      <c r="D25924">
        <v>98.73</v>
      </c>
    </row>
    <row r="25925" spans="1:4">
      <c r="A25925" s="29">
        <v>43759</v>
      </c>
      <c r="B25925" t="s">
        <v>284</v>
      </c>
      <c r="C25925">
        <v>5.09</v>
      </c>
      <c r="D25925">
        <v>98.94</v>
      </c>
    </row>
    <row r="25926" spans="1:4">
      <c r="A25926" s="29">
        <v>43759</v>
      </c>
      <c r="B25926" t="s">
        <v>285</v>
      </c>
      <c r="C25926">
        <v>4.9000000000000004</v>
      </c>
      <c r="D25926">
        <v>99.13</v>
      </c>
    </row>
    <row r="25927" spans="1:4">
      <c r="A25927" s="29">
        <v>43759</v>
      </c>
      <c r="B25927" t="s">
        <v>286</v>
      </c>
      <c r="C25927">
        <v>4.8099999999999996</v>
      </c>
      <c r="D25927">
        <v>99.22</v>
      </c>
    </row>
    <row r="25928" spans="1:4">
      <c r="A25928" s="29">
        <v>43759</v>
      </c>
      <c r="B25928" t="s">
        <v>287</v>
      </c>
      <c r="C25928">
        <v>4.84</v>
      </c>
      <c r="D25928">
        <v>99.19</v>
      </c>
    </row>
    <row r="25929" spans="1:4">
      <c r="A25929" s="29">
        <v>43759</v>
      </c>
      <c r="B25929" t="s">
        <v>288</v>
      </c>
      <c r="C25929">
        <v>5.09</v>
      </c>
      <c r="D25929">
        <v>98.94</v>
      </c>
    </row>
    <row r="25930" spans="1:4">
      <c r="A25930" s="29">
        <v>43759</v>
      </c>
      <c r="B25930" t="s">
        <v>289</v>
      </c>
      <c r="C25930">
        <v>5.17</v>
      </c>
      <c r="D25930">
        <v>98.86</v>
      </c>
    </row>
    <row r="25931" spans="1:4">
      <c r="A25931" s="29">
        <v>43759</v>
      </c>
      <c r="B25931" t="s">
        <v>290</v>
      </c>
      <c r="C25931">
        <v>5.21</v>
      </c>
      <c r="D25931">
        <v>98.820000000000007</v>
      </c>
    </row>
    <row r="25932" spans="1:4">
      <c r="A25932" s="29">
        <v>43759</v>
      </c>
      <c r="B25932" t="s">
        <v>291</v>
      </c>
      <c r="C25932">
        <v>5.24</v>
      </c>
      <c r="D25932">
        <v>98.79</v>
      </c>
    </row>
    <row r="25933" spans="1:4">
      <c r="A25933" s="29">
        <v>43759</v>
      </c>
      <c r="B25933" t="s">
        <v>292</v>
      </c>
      <c r="C25933">
        <v>5.25</v>
      </c>
      <c r="D25933">
        <v>98.78</v>
      </c>
    </row>
    <row r="25934" spans="1:4">
      <c r="A25934" s="29">
        <v>43759</v>
      </c>
      <c r="B25934" t="s">
        <v>293</v>
      </c>
      <c r="C25934">
        <v>5.16</v>
      </c>
      <c r="D25934">
        <v>98.87</v>
      </c>
    </row>
    <row r="25935" spans="1:4">
      <c r="A25935" s="29">
        <v>43759</v>
      </c>
      <c r="B25935" t="s">
        <v>294</v>
      </c>
      <c r="C25935">
        <v>4.9000000000000004</v>
      </c>
      <c r="D25935">
        <v>99.13</v>
      </c>
    </row>
    <row r="25936" spans="1:4">
      <c r="A25936" s="29">
        <v>43759</v>
      </c>
      <c r="B25936" t="s">
        <v>295</v>
      </c>
      <c r="C25936">
        <v>4.8</v>
      </c>
      <c r="D25936">
        <v>99.23</v>
      </c>
    </row>
    <row r="25937" spans="1:4">
      <c r="A25937" s="29">
        <v>43759</v>
      </c>
      <c r="B25937" t="s">
        <v>296</v>
      </c>
      <c r="C25937">
        <v>4.7300000000000004</v>
      </c>
      <c r="D25937">
        <v>99.3</v>
      </c>
    </row>
    <row r="25938" spans="1:4">
      <c r="A25938" s="29">
        <v>43759</v>
      </c>
      <c r="B25938" t="s">
        <v>297</v>
      </c>
      <c r="C25938">
        <v>4.7</v>
      </c>
      <c r="D25938">
        <v>99.33</v>
      </c>
    </row>
    <row r="25939" spans="1:4">
      <c r="A25939" s="29">
        <v>43759</v>
      </c>
      <c r="B25939" t="s">
        <v>298</v>
      </c>
      <c r="C25939">
        <v>15.82</v>
      </c>
      <c r="D25939">
        <v>88.210000000000008</v>
      </c>
    </row>
    <row r="25940" spans="1:4">
      <c r="A25940" s="29">
        <v>43759</v>
      </c>
      <c r="B25940" t="s">
        <v>299</v>
      </c>
      <c r="C25940">
        <v>16.309999999999999</v>
      </c>
      <c r="D25940">
        <v>87.72</v>
      </c>
    </row>
    <row r="25941" spans="1:4">
      <c r="A25941" s="29">
        <v>43759</v>
      </c>
      <c r="B25941" t="s">
        <v>300</v>
      </c>
      <c r="C25941">
        <v>16.41</v>
      </c>
      <c r="D25941">
        <v>87.62</v>
      </c>
    </row>
    <row r="25942" spans="1:4">
      <c r="A25942" s="29">
        <v>43759</v>
      </c>
      <c r="B25942" t="s">
        <v>301</v>
      </c>
      <c r="C25942">
        <v>16.420000000000002</v>
      </c>
      <c r="D25942">
        <v>87.61</v>
      </c>
    </row>
    <row r="25943" spans="1:4">
      <c r="A25943" s="29">
        <v>43759</v>
      </c>
      <c r="B25943" t="s">
        <v>302</v>
      </c>
      <c r="C25943">
        <v>6.02</v>
      </c>
      <c r="D25943">
        <v>98.01</v>
      </c>
    </row>
    <row r="25944" spans="1:4">
      <c r="A25944" s="29">
        <v>43759</v>
      </c>
      <c r="B25944" t="s">
        <v>303</v>
      </c>
      <c r="C25944">
        <v>5.2</v>
      </c>
      <c r="D25944">
        <v>98.83</v>
      </c>
    </row>
    <row r="25945" spans="1:4">
      <c r="A25945" s="29">
        <v>43759</v>
      </c>
      <c r="B25945" t="s">
        <v>304</v>
      </c>
      <c r="C25945">
        <v>5.21</v>
      </c>
      <c r="D25945">
        <v>98.820000000000007</v>
      </c>
    </row>
    <row r="25946" spans="1:4">
      <c r="A25946" s="29">
        <v>43759</v>
      </c>
      <c r="B25946" t="s">
        <v>305</v>
      </c>
      <c r="C25946">
        <v>5.23</v>
      </c>
      <c r="D25946">
        <v>98.8</v>
      </c>
    </row>
    <row r="25947" spans="1:4">
      <c r="A25947" s="29">
        <v>43759</v>
      </c>
      <c r="B25947" t="s">
        <v>306</v>
      </c>
      <c r="C25947">
        <v>5.25</v>
      </c>
      <c r="D25947">
        <v>98.78</v>
      </c>
    </row>
    <row r="25948" spans="1:4">
      <c r="A25948" s="29">
        <v>43759</v>
      </c>
      <c r="B25948" t="s">
        <v>307</v>
      </c>
      <c r="C25948">
        <v>5.25</v>
      </c>
      <c r="D25948">
        <v>98.78</v>
      </c>
    </row>
    <row r="25949" spans="1:4">
      <c r="A25949" s="29">
        <v>43759</v>
      </c>
      <c r="B25949" t="s">
        <v>308</v>
      </c>
      <c r="C25949">
        <v>5.26</v>
      </c>
      <c r="D25949">
        <v>98.77</v>
      </c>
    </row>
    <row r="25950" spans="1:4">
      <c r="A25950" s="29">
        <v>43759</v>
      </c>
      <c r="B25950" t="s">
        <v>309</v>
      </c>
      <c r="C25950">
        <v>5.27</v>
      </c>
      <c r="D25950">
        <v>98.76</v>
      </c>
    </row>
    <row r="25951" spans="1:4">
      <c r="A25951" s="29">
        <v>43759</v>
      </c>
      <c r="B25951" t="s">
        <v>310</v>
      </c>
      <c r="C25951">
        <v>5.27</v>
      </c>
      <c r="D25951">
        <v>98.76</v>
      </c>
    </row>
    <row r="25952" spans="1:4">
      <c r="A25952" s="29">
        <v>43759</v>
      </c>
      <c r="B25952" t="s">
        <v>311</v>
      </c>
      <c r="C25952">
        <v>5.26</v>
      </c>
      <c r="D25952">
        <v>98.77</v>
      </c>
    </row>
    <row r="25953" spans="1:4">
      <c r="A25953" s="29">
        <v>43759</v>
      </c>
      <c r="B25953" t="s">
        <v>312</v>
      </c>
      <c r="C25953">
        <v>5.27</v>
      </c>
      <c r="D25953">
        <v>98.76</v>
      </c>
    </row>
    <row r="25954" spans="1:4">
      <c r="A25954" s="29">
        <v>43759</v>
      </c>
      <c r="B25954" t="s">
        <v>313</v>
      </c>
      <c r="C25954">
        <v>5.28</v>
      </c>
      <c r="D25954">
        <v>98.75</v>
      </c>
    </row>
    <row r="25955" spans="1:4">
      <c r="A25955" s="29">
        <v>43759</v>
      </c>
      <c r="B25955" t="s">
        <v>314</v>
      </c>
      <c r="C25955">
        <v>5.28</v>
      </c>
      <c r="D25955">
        <v>98.75</v>
      </c>
    </row>
    <row r="25956" spans="1:4">
      <c r="A25956" s="29">
        <v>43759</v>
      </c>
      <c r="B25956" t="s">
        <v>315</v>
      </c>
      <c r="C25956">
        <v>5.28</v>
      </c>
      <c r="D25956">
        <v>98.75</v>
      </c>
    </row>
    <row r="25957" spans="1:4">
      <c r="A25957" s="29">
        <v>43759</v>
      </c>
      <c r="B25957" t="s">
        <v>316</v>
      </c>
      <c r="C25957">
        <v>5.27</v>
      </c>
      <c r="D25957">
        <v>98.76</v>
      </c>
    </row>
    <row r="25958" spans="1:4">
      <c r="A25958" s="29">
        <v>43759</v>
      </c>
      <c r="B25958" t="s">
        <v>317</v>
      </c>
      <c r="C25958">
        <v>5.28</v>
      </c>
      <c r="D25958">
        <v>98.75</v>
      </c>
    </row>
    <row r="25959" spans="1:4">
      <c r="A25959" s="29">
        <v>43759</v>
      </c>
      <c r="B25959" t="s">
        <v>318</v>
      </c>
      <c r="C25959">
        <v>5.23</v>
      </c>
      <c r="D25959">
        <v>98.8</v>
      </c>
    </row>
    <row r="25960" spans="1:4">
      <c r="A25960" s="29">
        <v>43759</v>
      </c>
      <c r="B25960" t="s">
        <v>319</v>
      </c>
      <c r="C25960">
        <v>4.9400000000000004</v>
      </c>
      <c r="D25960">
        <v>99.09</v>
      </c>
    </row>
    <row r="25961" spans="1:4">
      <c r="A25961" s="29">
        <v>43759</v>
      </c>
      <c r="B25961" t="s">
        <v>320</v>
      </c>
      <c r="C25961">
        <v>4.8099999999999996</v>
      </c>
      <c r="D25961">
        <v>99.22</v>
      </c>
    </row>
    <row r="25962" spans="1:4">
      <c r="A25962" s="29">
        <v>43759</v>
      </c>
      <c r="B25962" t="s">
        <v>321</v>
      </c>
      <c r="C25962">
        <v>4.74</v>
      </c>
      <c r="D25962">
        <v>99.29</v>
      </c>
    </row>
    <row r="25963" spans="1:4">
      <c r="A25963" s="29">
        <v>43759</v>
      </c>
      <c r="B25963" t="s">
        <v>322</v>
      </c>
      <c r="C25963">
        <v>4.7</v>
      </c>
      <c r="D25963">
        <v>99.33</v>
      </c>
    </row>
    <row r="25964" spans="1:4">
      <c r="A25964" s="29">
        <v>43759</v>
      </c>
      <c r="B25964" t="s">
        <v>323</v>
      </c>
      <c r="C25964">
        <v>4.66</v>
      </c>
      <c r="D25964">
        <v>99.37</v>
      </c>
    </row>
    <row r="25965" spans="1:4">
      <c r="A25965" s="29">
        <v>43759</v>
      </c>
      <c r="B25965" t="s">
        <v>324</v>
      </c>
      <c r="C25965">
        <v>4.9400000000000004</v>
      </c>
      <c r="D25965">
        <v>99.09</v>
      </c>
    </row>
    <row r="25966" spans="1:4">
      <c r="A25966" s="29">
        <v>43759</v>
      </c>
      <c r="B25966" t="s">
        <v>325</v>
      </c>
      <c r="C25966">
        <v>5.07</v>
      </c>
      <c r="D25966">
        <v>98.960000000000008</v>
      </c>
    </row>
    <row r="25967" spans="1:4">
      <c r="A25967" s="29">
        <v>43759</v>
      </c>
      <c r="B25967" t="s">
        <v>326</v>
      </c>
      <c r="C25967">
        <v>15.78</v>
      </c>
      <c r="D25967">
        <v>88.25</v>
      </c>
    </row>
    <row r="25968" spans="1:4">
      <c r="A25968" s="29">
        <v>43759</v>
      </c>
      <c r="B25968" t="s">
        <v>327</v>
      </c>
      <c r="C25968">
        <v>8.89</v>
      </c>
      <c r="D25968">
        <v>95.14</v>
      </c>
    </row>
    <row r="25969" spans="1:4">
      <c r="A25969" s="29">
        <v>43759</v>
      </c>
      <c r="B25969" t="s">
        <v>328</v>
      </c>
      <c r="C25969">
        <v>4.84</v>
      </c>
      <c r="D25969">
        <v>99.19</v>
      </c>
    </row>
    <row r="25970" spans="1:4">
      <c r="A25970" s="29">
        <v>43759</v>
      </c>
      <c r="B25970" t="s">
        <v>329</v>
      </c>
      <c r="C25970">
        <v>4.7</v>
      </c>
      <c r="D25970">
        <v>99.33</v>
      </c>
    </row>
    <row r="25971" spans="1:4">
      <c r="A25971" s="29">
        <v>43760</v>
      </c>
      <c r="B25971" t="s">
        <v>330</v>
      </c>
      <c r="C25971">
        <v>4.6399999999999997</v>
      </c>
      <c r="D25971">
        <v>99.39</v>
      </c>
    </row>
    <row r="25972" spans="1:4">
      <c r="A25972" s="29">
        <v>43760</v>
      </c>
      <c r="B25972" t="s">
        <v>331</v>
      </c>
      <c r="C25972">
        <v>4.5999999999999996</v>
      </c>
      <c r="D25972">
        <v>99.43</v>
      </c>
    </row>
    <row r="25973" spans="1:4">
      <c r="A25973" s="29">
        <v>43760</v>
      </c>
      <c r="B25973" t="s">
        <v>332</v>
      </c>
      <c r="C25973">
        <v>4.57</v>
      </c>
      <c r="D25973">
        <v>99.460000000000008</v>
      </c>
    </row>
    <row r="25974" spans="1:4">
      <c r="A25974" s="29">
        <v>43760</v>
      </c>
      <c r="B25974" t="s">
        <v>333</v>
      </c>
      <c r="C25974">
        <v>4.5599999999999996</v>
      </c>
      <c r="D25974">
        <v>99.47</v>
      </c>
    </row>
    <row r="25975" spans="1:4">
      <c r="A25975" s="29">
        <v>43760</v>
      </c>
      <c r="B25975" t="s">
        <v>334</v>
      </c>
      <c r="C25975">
        <v>4.53</v>
      </c>
      <c r="D25975">
        <v>99.5</v>
      </c>
    </row>
    <row r="25976" spans="1:4">
      <c r="A25976" s="29">
        <v>43760</v>
      </c>
      <c r="B25976" t="s">
        <v>335</v>
      </c>
      <c r="C25976">
        <v>4.51</v>
      </c>
      <c r="D25976">
        <v>99.52</v>
      </c>
    </row>
    <row r="25977" spans="1:4">
      <c r="A25977" s="29">
        <v>43760</v>
      </c>
      <c r="B25977" t="s">
        <v>336</v>
      </c>
      <c r="C25977">
        <v>4.5</v>
      </c>
      <c r="D25977">
        <v>99.53</v>
      </c>
    </row>
    <row r="25978" spans="1:4">
      <c r="A25978" s="29">
        <v>43760</v>
      </c>
      <c r="B25978" t="s">
        <v>337</v>
      </c>
      <c r="C25978">
        <v>4.4800000000000004</v>
      </c>
      <c r="D25978">
        <v>99.55</v>
      </c>
    </row>
    <row r="25979" spans="1:4">
      <c r="A25979" s="29">
        <v>43760</v>
      </c>
      <c r="B25979" t="s">
        <v>338</v>
      </c>
      <c r="C25979">
        <v>4.47</v>
      </c>
      <c r="D25979">
        <v>99.56</v>
      </c>
    </row>
    <row r="25980" spans="1:4">
      <c r="A25980" s="29">
        <v>43760</v>
      </c>
      <c r="B25980" t="s">
        <v>339</v>
      </c>
      <c r="C25980">
        <v>4.47</v>
      </c>
      <c r="D25980">
        <v>99.56</v>
      </c>
    </row>
    <row r="25981" spans="1:4">
      <c r="A25981" s="29">
        <v>43760</v>
      </c>
      <c r="B25981" t="s">
        <v>340</v>
      </c>
      <c r="C25981">
        <v>4.45</v>
      </c>
      <c r="D25981">
        <v>99.58</v>
      </c>
    </row>
    <row r="25982" spans="1:4">
      <c r="A25982" s="29">
        <v>43760</v>
      </c>
      <c r="B25982" t="s">
        <v>341</v>
      </c>
      <c r="C25982">
        <v>12.11</v>
      </c>
      <c r="D25982">
        <v>91.92</v>
      </c>
    </row>
    <row r="25983" spans="1:4">
      <c r="A25983" s="29">
        <v>43760</v>
      </c>
      <c r="B25983" t="s">
        <v>342</v>
      </c>
      <c r="C25983">
        <v>19.21</v>
      </c>
      <c r="D25983">
        <v>84.82</v>
      </c>
    </row>
    <row r="25984" spans="1:4">
      <c r="A25984" s="29">
        <v>43760</v>
      </c>
      <c r="B25984" t="s">
        <v>343</v>
      </c>
      <c r="C25984">
        <v>19.510000000000002</v>
      </c>
      <c r="D25984">
        <v>84.52</v>
      </c>
    </row>
    <row r="25985" spans="1:4">
      <c r="A25985" s="29">
        <v>43760</v>
      </c>
      <c r="B25985" t="s">
        <v>344</v>
      </c>
      <c r="C25985">
        <v>19.45</v>
      </c>
      <c r="D25985">
        <v>84.58</v>
      </c>
    </row>
    <row r="25986" spans="1:4">
      <c r="A25986" s="29">
        <v>43760</v>
      </c>
      <c r="B25986" t="s">
        <v>345</v>
      </c>
      <c r="C25986">
        <v>4.93</v>
      </c>
      <c r="D25986">
        <v>99.1</v>
      </c>
    </row>
    <row r="25987" spans="1:4">
      <c r="A25987" s="29">
        <v>43760</v>
      </c>
      <c r="B25987" t="s">
        <v>346</v>
      </c>
      <c r="C25987">
        <v>4.59</v>
      </c>
      <c r="D25987">
        <v>99.44</v>
      </c>
    </row>
    <row r="25988" spans="1:4">
      <c r="A25988" s="29">
        <v>43760</v>
      </c>
      <c r="B25988" t="s">
        <v>347</v>
      </c>
      <c r="C25988">
        <v>4.53</v>
      </c>
      <c r="D25988">
        <v>99.5</v>
      </c>
    </row>
    <row r="25989" spans="1:4">
      <c r="A25989" s="29">
        <v>43760</v>
      </c>
      <c r="B25989" t="s">
        <v>348</v>
      </c>
      <c r="C25989">
        <v>4.49</v>
      </c>
      <c r="D25989">
        <v>99.54</v>
      </c>
    </row>
    <row r="25990" spans="1:4">
      <c r="A25990" s="29">
        <v>43760</v>
      </c>
      <c r="B25990" t="s">
        <v>349</v>
      </c>
      <c r="C25990">
        <v>4.46</v>
      </c>
      <c r="D25990">
        <v>99.570000000000007</v>
      </c>
    </row>
    <row r="25991" spans="1:4">
      <c r="A25991" s="29">
        <v>43760</v>
      </c>
      <c r="B25991" t="s">
        <v>350</v>
      </c>
      <c r="C25991">
        <v>4.45</v>
      </c>
      <c r="D25991">
        <v>99.58</v>
      </c>
    </row>
    <row r="25992" spans="1:4">
      <c r="A25992" s="29">
        <v>43760</v>
      </c>
      <c r="B25992" t="s">
        <v>351</v>
      </c>
      <c r="C25992">
        <v>4.43</v>
      </c>
      <c r="D25992">
        <v>99.6</v>
      </c>
    </row>
    <row r="25993" spans="1:4">
      <c r="A25993" s="29">
        <v>43760</v>
      </c>
      <c r="B25993" t="s">
        <v>352</v>
      </c>
      <c r="C25993">
        <v>4.55</v>
      </c>
      <c r="D25993">
        <v>99.48</v>
      </c>
    </row>
    <row r="25994" spans="1:4">
      <c r="A25994" s="29">
        <v>43760</v>
      </c>
      <c r="B25994" t="s">
        <v>353</v>
      </c>
      <c r="C25994">
        <v>4.8</v>
      </c>
      <c r="D25994">
        <v>99.23</v>
      </c>
    </row>
    <row r="25995" spans="1:4">
      <c r="A25995" s="29">
        <v>43760</v>
      </c>
      <c r="B25995" t="s">
        <v>354</v>
      </c>
      <c r="C25995">
        <v>4.8899999999999997</v>
      </c>
      <c r="D25995">
        <v>99.14</v>
      </c>
    </row>
    <row r="25996" spans="1:4">
      <c r="A25996" s="29">
        <v>43760</v>
      </c>
      <c r="B25996" t="s">
        <v>355</v>
      </c>
      <c r="C25996">
        <v>4.95</v>
      </c>
      <c r="D25996">
        <v>99.08</v>
      </c>
    </row>
    <row r="25997" spans="1:4">
      <c r="A25997" s="29">
        <v>43760</v>
      </c>
      <c r="B25997" t="s">
        <v>356</v>
      </c>
      <c r="C25997">
        <v>4.9800000000000004</v>
      </c>
      <c r="D25997">
        <v>99.05</v>
      </c>
    </row>
    <row r="25998" spans="1:4">
      <c r="A25998" s="29">
        <v>43760</v>
      </c>
      <c r="B25998" t="s">
        <v>357</v>
      </c>
      <c r="C25998">
        <v>5.01</v>
      </c>
      <c r="D25998">
        <v>99.02</v>
      </c>
    </row>
    <row r="25999" spans="1:4">
      <c r="A25999" s="29">
        <v>43760</v>
      </c>
      <c r="B25999" t="s">
        <v>358</v>
      </c>
      <c r="C25999">
        <v>5.03</v>
      </c>
      <c r="D25999">
        <v>99</v>
      </c>
    </row>
    <row r="26000" spans="1:4">
      <c r="A26000" s="29">
        <v>43760</v>
      </c>
      <c r="B26000" t="s">
        <v>359</v>
      </c>
      <c r="C26000">
        <v>5.04</v>
      </c>
      <c r="D26000">
        <v>98.99</v>
      </c>
    </row>
    <row r="26001" spans="1:4">
      <c r="A26001" s="29">
        <v>43760</v>
      </c>
      <c r="B26001" t="s">
        <v>360</v>
      </c>
      <c r="C26001">
        <v>5.0599999999999996</v>
      </c>
      <c r="D26001">
        <v>98.97</v>
      </c>
    </row>
    <row r="26002" spans="1:4">
      <c r="A26002" s="29">
        <v>43760</v>
      </c>
      <c r="B26002" t="s">
        <v>361</v>
      </c>
      <c r="C26002">
        <v>5.07</v>
      </c>
      <c r="D26002">
        <v>98.960000000000008</v>
      </c>
    </row>
    <row r="26003" spans="1:4">
      <c r="A26003" s="29">
        <v>43760</v>
      </c>
      <c r="B26003" t="s">
        <v>362</v>
      </c>
      <c r="C26003">
        <v>5.08</v>
      </c>
      <c r="D26003">
        <v>98.95</v>
      </c>
    </row>
    <row r="26004" spans="1:4">
      <c r="A26004" s="29">
        <v>43760</v>
      </c>
      <c r="B26004" t="s">
        <v>363</v>
      </c>
      <c r="C26004">
        <v>5.09</v>
      </c>
      <c r="D26004">
        <v>98.94</v>
      </c>
    </row>
    <row r="26005" spans="1:4">
      <c r="A26005" s="29">
        <v>43760</v>
      </c>
      <c r="B26005" t="s">
        <v>364</v>
      </c>
      <c r="C26005">
        <v>5.0999999999999996</v>
      </c>
      <c r="D26005">
        <v>98.93</v>
      </c>
    </row>
    <row r="26006" spans="1:4">
      <c r="A26006" s="29">
        <v>43760</v>
      </c>
      <c r="B26006" t="s">
        <v>365</v>
      </c>
      <c r="C26006">
        <v>4.9400000000000004</v>
      </c>
      <c r="D26006">
        <v>99.09</v>
      </c>
    </row>
    <row r="26007" spans="1:4">
      <c r="A26007" s="29">
        <v>43760</v>
      </c>
      <c r="B26007" t="s">
        <v>366</v>
      </c>
      <c r="C26007">
        <v>4.72</v>
      </c>
      <c r="D26007">
        <v>99.31</v>
      </c>
    </row>
    <row r="26008" spans="1:4">
      <c r="A26008" s="29">
        <v>43760</v>
      </c>
      <c r="B26008" t="s">
        <v>367</v>
      </c>
      <c r="C26008">
        <v>4.6399999999999997</v>
      </c>
      <c r="D26008">
        <v>99.39</v>
      </c>
    </row>
    <row r="26009" spans="1:4">
      <c r="A26009" s="29">
        <v>43760</v>
      </c>
      <c r="B26009" t="s">
        <v>368</v>
      </c>
      <c r="C26009">
        <v>4.58</v>
      </c>
      <c r="D26009">
        <v>99.45</v>
      </c>
    </row>
    <row r="26010" spans="1:4">
      <c r="A26010" s="29">
        <v>43760</v>
      </c>
      <c r="B26010" t="s">
        <v>369</v>
      </c>
      <c r="C26010">
        <v>4.6900000000000004</v>
      </c>
      <c r="D26010">
        <v>99.34</v>
      </c>
    </row>
    <row r="26011" spans="1:4">
      <c r="A26011" s="29">
        <v>43760</v>
      </c>
      <c r="B26011" t="s">
        <v>370</v>
      </c>
      <c r="C26011">
        <v>4.91</v>
      </c>
      <c r="D26011">
        <v>99.12</v>
      </c>
    </row>
    <row r="26012" spans="1:4">
      <c r="A26012" s="29">
        <v>43760</v>
      </c>
      <c r="B26012" t="s">
        <v>371</v>
      </c>
      <c r="C26012">
        <v>4.9800000000000004</v>
      </c>
      <c r="D26012">
        <v>99.05</v>
      </c>
    </row>
    <row r="26013" spans="1:4">
      <c r="A26013" s="29">
        <v>43760</v>
      </c>
      <c r="B26013" t="s">
        <v>372</v>
      </c>
      <c r="C26013">
        <v>5.0199999999999996</v>
      </c>
      <c r="D26013">
        <v>99.01</v>
      </c>
    </row>
    <row r="26014" spans="1:4">
      <c r="A26014" s="29">
        <v>43760</v>
      </c>
      <c r="B26014" t="s">
        <v>373</v>
      </c>
      <c r="C26014">
        <v>5.04</v>
      </c>
      <c r="D26014">
        <v>98.99</v>
      </c>
    </row>
    <row r="26015" spans="1:4">
      <c r="A26015" s="29">
        <v>43760</v>
      </c>
      <c r="B26015" t="s">
        <v>374</v>
      </c>
      <c r="C26015">
        <v>5.07</v>
      </c>
      <c r="D26015">
        <v>98.960000000000008</v>
      </c>
    </row>
    <row r="26016" spans="1:4">
      <c r="A26016" s="29">
        <v>43760</v>
      </c>
      <c r="B26016" t="s">
        <v>375</v>
      </c>
      <c r="C26016">
        <v>5.08</v>
      </c>
      <c r="D26016">
        <v>98.95</v>
      </c>
    </row>
    <row r="26017" spans="1:4">
      <c r="A26017" s="29">
        <v>43760</v>
      </c>
      <c r="B26017" t="s">
        <v>280</v>
      </c>
      <c r="C26017">
        <v>5.09</v>
      </c>
      <c r="D26017">
        <v>98.94</v>
      </c>
    </row>
    <row r="26018" spans="1:4">
      <c r="A26018" s="29">
        <v>43760</v>
      </c>
      <c r="B26018" t="s">
        <v>281</v>
      </c>
      <c r="C26018">
        <v>5.09</v>
      </c>
      <c r="D26018">
        <v>98.94</v>
      </c>
    </row>
    <row r="26019" spans="1:4">
      <c r="A26019" s="29">
        <v>43760</v>
      </c>
      <c r="B26019" t="s">
        <v>282</v>
      </c>
      <c r="C26019">
        <v>4.8099999999999996</v>
      </c>
      <c r="D26019">
        <v>99.22</v>
      </c>
    </row>
    <row r="26020" spans="1:4">
      <c r="A26020" s="29">
        <v>43760</v>
      </c>
      <c r="B26020" t="s">
        <v>283</v>
      </c>
      <c r="C26020">
        <v>4.66</v>
      </c>
      <c r="D26020">
        <v>99.37</v>
      </c>
    </row>
    <row r="26021" spans="1:4">
      <c r="A26021" s="29">
        <v>43760</v>
      </c>
      <c r="B26021" t="s">
        <v>284</v>
      </c>
      <c r="C26021">
        <v>4.5999999999999996</v>
      </c>
      <c r="D26021">
        <v>99.43</v>
      </c>
    </row>
    <row r="26022" spans="1:4">
      <c r="A26022" s="29">
        <v>43760</v>
      </c>
      <c r="B26022" t="s">
        <v>285</v>
      </c>
      <c r="C26022">
        <v>4.82</v>
      </c>
      <c r="D26022">
        <v>99.210000000000008</v>
      </c>
    </row>
    <row r="26023" spans="1:4">
      <c r="A26023" s="29">
        <v>43760</v>
      </c>
      <c r="B26023" t="s">
        <v>286</v>
      </c>
      <c r="C26023">
        <v>4.95</v>
      </c>
      <c r="D26023">
        <v>99.08</v>
      </c>
    </row>
    <row r="26024" spans="1:4">
      <c r="A26024" s="29">
        <v>43760</v>
      </c>
      <c r="B26024" t="s">
        <v>287</v>
      </c>
      <c r="C26024">
        <v>5.01</v>
      </c>
      <c r="D26024">
        <v>99.02</v>
      </c>
    </row>
    <row r="26025" spans="1:4">
      <c r="A26025" s="29">
        <v>43760</v>
      </c>
      <c r="B26025" t="s">
        <v>288</v>
      </c>
      <c r="C26025">
        <v>5.03</v>
      </c>
      <c r="D26025">
        <v>99</v>
      </c>
    </row>
    <row r="26026" spans="1:4">
      <c r="A26026" s="29">
        <v>43760</v>
      </c>
      <c r="B26026" t="s">
        <v>289</v>
      </c>
      <c r="C26026">
        <v>5.0599999999999996</v>
      </c>
      <c r="D26026">
        <v>98.97</v>
      </c>
    </row>
    <row r="26027" spans="1:4">
      <c r="A26027" s="29">
        <v>43760</v>
      </c>
      <c r="B26027" t="s">
        <v>290</v>
      </c>
      <c r="C26027">
        <v>5.0599999999999996</v>
      </c>
      <c r="D26027">
        <v>98.97</v>
      </c>
    </row>
    <row r="26028" spans="1:4">
      <c r="A26028" s="29">
        <v>43760</v>
      </c>
      <c r="B26028" t="s">
        <v>291</v>
      </c>
      <c r="C26028">
        <v>5.08</v>
      </c>
      <c r="D26028">
        <v>98.95</v>
      </c>
    </row>
    <row r="26029" spans="1:4">
      <c r="A26029" s="29">
        <v>43760</v>
      </c>
      <c r="B26029" t="s">
        <v>292</v>
      </c>
      <c r="C26029">
        <v>4.9400000000000004</v>
      </c>
      <c r="D26029">
        <v>99.09</v>
      </c>
    </row>
    <row r="26030" spans="1:4">
      <c r="A26030" s="29">
        <v>43760</v>
      </c>
      <c r="B26030" t="s">
        <v>293</v>
      </c>
      <c r="C26030">
        <v>4.71</v>
      </c>
      <c r="D26030">
        <v>99.320000000000007</v>
      </c>
    </row>
    <row r="26031" spans="1:4">
      <c r="A26031" s="29">
        <v>43760</v>
      </c>
      <c r="B26031" t="s">
        <v>294</v>
      </c>
      <c r="C26031">
        <v>4.62</v>
      </c>
      <c r="D26031">
        <v>99.41</v>
      </c>
    </row>
    <row r="26032" spans="1:4">
      <c r="A26032" s="29">
        <v>43760</v>
      </c>
      <c r="B26032" t="s">
        <v>295</v>
      </c>
      <c r="C26032">
        <v>4.5599999999999996</v>
      </c>
      <c r="D26032">
        <v>99.47</v>
      </c>
    </row>
    <row r="26033" spans="1:4">
      <c r="A26033" s="29">
        <v>43760</v>
      </c>
      <c r="B26033" t="s">
        <v>296</v>
      </c>
      <c r="C26033">
        <v>4.63</v>
      </c>
      <c r="D26033">
        <v>99.4</v>
      </c>
    </row>
    <row r="26034" spans="1:4">
      <c r="A26034" s="29">
        <v>43760</v>
      </c>
      <c r="B26034" t="s">
        <v>297</v>
      </c>
      <c r="C26034">
        <v>4.87</v>
      </c>
      <c r="D26034">
        <v>99.16</v>
      </c>
    </row>
    <row r="26035" spans="1:4">
      <c r="A26035" s="29">
        <v>43760</v>
      </c>
      <c r="B26035" t="s">
        <v>298</v>
      </c>
      <c r="C26035">
        <v>18.100000000000001</v>
      </c>
      <c r="D26035">
        <v>85.93</v>
      </c>
    </row>
    <row r="26036" spans="1:4">
      <c r="A26036" s="29">
        <v>43760</v>
      </c>
      <c r="B26036" t="s">
        <v>299</v>
      </c>
      <c r="C26036">
        <v>19.53</v>
      </c>
      <c r="D26036">
        <v>84.5</v>
      </c>
    </row>
    <row r="26037" spans="1:4">
      <c r="A26037" s="29">
        <v>43760</v>
      </c>
      <c r="B26037" t="s">
        <v>300</v>
      </c>
      <c r="C26037">
        <v>19.63</v>
      </c>
      <c r="D26037">
        <v>84.4</v>
      </c>
    </row>
    <row r="26038" spans="1:4">
      <c r="A26038" s="29">
        <v>43760</v>
      </c>
      <c r="B26038" t="s">
        <v>301</v>
      </c>
      <c r="C26038">
        <v>19.66</v>
      </c>
      <c r="D26038">
        <v>84.37</v>
      </c>
    </row>
    <row r="26039" spans="1:4">
      <c r="A26039" s="29">
        <v>43760</v>
      </c>
      <c r="B26039" t="s">
        <v>302</v>
      </c>
      <c r="C26039">
        <v>6.33</v>
      </c>
      <c r="D26039">
        <v>97.7</v>
      </c>
    </row>
    <row r="26040" spans="1:4">
      <c r="A26040" s="29">
        <v>43760</v>
      </c>
      <c r="B26040" t="s">
        <v>303</v>
      </c>
      <c r="C26040">
        <v>5.1100000000000003</v>
      </c>
      <c r="D26040">
        <v>98.92</v>
      </c>
    </row>
    <row r="26041" spans="1:4">
      <c r="A26041" s="29">
        <v>43760</v>
      </c>
      <c r="B26041" t="s">
        <v>304</v>
      </c>
      <c r="C26041">
        <v>5.0999999999999996</v>
      </c>
      <c r="D26041">
        <v>98.93</v>
      </c>
    </row>
    <row r="26042" spans="1:4">
      <c r="A26042" s="29">
        <v>43760</v>
      </c>
      <c r="B26042" t="s">
        <v>305</v>
      </c>
      <c r="C26042">
        <v>5.0999999999999996</v>
      </c>
      <c r="D26042">
        <v>98.93</v>
      </c>
    </row>
    <row r="26043" spans="1:4">
      <c r="A26043" s="29">
        <v>43760</v>
      </c>
      <c r="B26043" t="s">
        <v>306</v>
      </c>
      <c r="C26043">
        <v>5.1100000000000003</v>
      </c>
      <c r="D26043">
        <v>98.92</v>
      </c>
    </row>
    <row r="26044" spans="1:4">
      <c r="A26044" s="29">
        <v>43760</v>
      </c>
      <c r="B26044" t="s">
        <v>307</v>
      </c>
      <c r="C26044">
        <v>5.12</v>
      </c>
      <c r="D26044">
        <v>98.91</v>
      </c>
    </row>
    <row r="26045" spans="1:4">
      <c r="A26045" s="29">
        <v>43760</v>
      </c>
      <c r="B26045" t="s">
        <v>308</v>
      </c>
      <c r="C26045">
        <v>5.12</v>
      </c>
      <c r="D26045">
        <v>98.91</v>
      </c>
    </row>
    <row r="26046" spans="1:4">
      <c r="A26046" s="29">
        <v>43760</v>
      </c>
      <c r="B26046" t="s">
        <v>309</v>
      </c>
      <c r="C26046">
        <v>5.12</v>
      </c>
      <c r="D26046">
        <v>98.91</v>
      </c>
    </row>
    <row r="26047" spans="1:4">
      <c r="A26047" s="29">
        <v>43760</v>
      </c>
      <c r="B26047" t="s">
        <v>310</v>
      </c>
      <c r="C26047">
        <v>5.13</v>
      </c>
      <c r="D26047">
        <v>98.9</v>
      </c>
    </row>
    <row r="26048" spans="1:4">
      <c r="A26048" s="29">
        <v>43760</v>
      </c>
      <c r="B26048" t="s">
        <v>311</v>
      </c>
      <c r="C26048">
        <v>5.14</v>
      </c>
      <c r="D26048">
        <v>98.89</v>
      </c>
    </row>
    <row r="26049" spans="1:4">
      <c r="A26049" s="29">
        <v>43760</v>
      </c>
      <c r="B26049" t="s">
        <v>312</v>
      </c>
      <c r="C26049">
        <v>5.14</v>
      </c>
      <c r="D26049">
        <v>98.89</v>
      </c>
    </row>
    <row r="26050" spans="1:4">
      <c r="A26050" s="29">
        <v>43760</v>
      </c>
      <c r="B26050" t="s">
        <v>313</v>
      </c>
      <c r="C26050">
        <v>5.15</v>
      </c>
      <c r="D26050">
        <v>98.88</v>
      </c>
    </row>
    <row r="26051" spans="1:4">
      <c r="A26051" s="29">
        <v>43760</v>
      </c>
      <c r="B26051" t="s">
        <v>314</v>
      </c>
      <c r="C26051">
        <v>5.14</v>
      </c>
      <c r="D26051">
        <v>98.89</v>
      </c>
    </row>
    <row r="26052" spans="1:4">
      <c r="A26052" s="29">
        <v>43760</v>
      </c>
      <c r="B26052" t="s">
        <v>315</v>
      </c>
      <c r="C26052">
        <v>5.15</v>
      </c>
      <c r="D26052">
        <v>98.88</v>
      </c>
    </row>
    <row r="26053" spans="1:4">
      <c r="A26053" s="29">
        <v>43760</v>
      </c>
      <c r="B26053" t="s">
        <v>316</v>
      </c>
      <c r="C26053">
        <v>5.15</v>
      </c>
      <c r="D26053">
        <v>98.88</v>
      </c>
    </row>
    <row r="26054" spans="1:4">
      <c r="A26054" s="29">
        <v>43760</v>
      </c>
      <c r="B26054" t="s">
        <v>317</v>
      </c>
      <c r="C26054">
        <v>4.99</v>
      </c>
      <c r="D26054">
        <v>99.04</v>
      </c>
    </row>
    <row r="26055" spans="1:4">
      <c r="A26055" s="29">
        <v>43760</v>
      </c>
      <c r="B26055" t="s">
        <v>318</v>
      </c>
      <c r="C26055">
        <v>4.76</v>
      </c>
      <c r="D26055">
        <v>99.27</v>
      </c>
    </row>
    <row r="26056" spans="1:4">
      <c r="A26056" s="29">
        <v>43760</v>
      </c>
      <c r="B26056" t="s">
        <v>319</v>
      </c>
      <c r="C26056">
        <v>4.67</v>
      </c>
      <c r="D26056">
        <v>99.36</v>
      </c>
    </row>
    <row r="26057" spans="1:4">
      <c r="A26057" s="29">
        <v>43760</v>
      </c>
      <c r="B26057" t="s">
        <v>320</v>
      </c>
      <c r="C26057">
        <v>4.6100000000000003</v>
      </c>
      <c r="D26057">
        <v>99.42</v>
      </c>
    </row>
    <row r="26058" spans="1:4">
      <c r="A26058" s="29">
        <v>43760</v>
      </c>
      <c r="B26058" t="s">
        <v>321</v>
      </c>
      <c r="C26058">
        <v>4.72</v>
      </c>
      <c r="D26058">
        <v>99.31</v>
      </c>
    </row>
    <row r="26059" spans="1:4">
      <c r="A26059" s="29">
        <v>43760</v>
      </c>
      <c r="B26059" t="s">
        <v>322</v>
      </c>
      <c r="C26059">
        <v>4.93</v>
      </c>
      <c r="D26059">
        <v>99.1</v>
      </c>
    </row>
    <row r="26060" spans="1:4">
      <c r="A26060" s="29">
        <v>43760</v>
      </c>
      <c r="B26060" t="s">
        <v>323</v>
      </c>
      <c r="C26060">
        <v>5.01</v>
      </c>
      <c r="D26060">
        <v>99.02</v>
      </c>
    </row>
    <row r="26061" spans="1:4">
      <c r="A26061" s="29">
        <v>43760</v>
      </c>
      <c r="B26061" t="s">
        <v>324</v>
      </c>
      <c r="C26061">
        <v>5.04</v>
      </c>
      <c r="D26061">
        <v>98.99</v>
      </c>
    </row>
    <row r="26062" spans="1:4">
      <c r="A26062" s="29">
        <v>43760</v>
      </c>
      <c r="B26062" t="s">
        <v>325</v>
      </c>
      <c r="C26062">
        <v>4.9800000000000004</v>
      </c>
      <c r="D26062">
        <v>99.05</v>
      </c>
    </row>
    <row r="26063" spans="1:4">
      <c r="A26063" s="29">
        <v>43760</v>
      </c>
      <c r="B26063" t="s">
        <v>326</v>
      </c>
      <c r="C26063">
        <v>4.72</v>
      </c>
      <c r="D26063">
        <v>99.31</v>
      </c>
    </row>
    <row r="26064" spans="1:4">
      <c r="A26064" s="29">
        <v>43760</v>
      </c>
      <c r="B26064" t="s">
        <v>327</v>
      </c>
      <c r="C26064">
        <v>4.62</v>
      </c>
      <c r="D26064">
        <v>99.41</v>
      </c>
    </row>
    <row r="26065" spans="1:4">
      <c r="A26065" s="29">
        <v>43760</v>
      </c>
      <c r="B26065" t="s">
        <v>328</v>
      </c>
      <c r="C26065">
        <v>4.57</v>
      </c>
      <c r="D26065">
        <v>99.460000000000008</v>
      </c>
    </row>
    <row r="26066" spans="1:4">
      <c r="A26066" s="29">
        <v>43760</v>
      </c>
      <c r="B26066" t="s">
        <v>329</v>
      </c>
      <c r="C26066">
        <v>4.53</v>
      </c>
      <c r="D26066">
        <v>99.5</v>
      </c>
    </row>
    <row r="26067" spans="1:4">
      <c r="A26067" s="29">
        <v>43761</v>
      </c>
      <c r="B26067" t="s">
        <v>330</v>
      </c>
      <c r="C26067">
        <v>4.5</v>
      </c>
      <c r="D26067">
        <v>99.53</v>
      </c>
    </row>
    <row r="26068" spans="1:4">
      <c r="A26068" s="29">
        <v>43761</v>
      </c>
      <c r="B26068" t="s">
        <v>331</v>
      </c>
      <c r="C26068">
        <v>4.47</v>
      </c>
      <c r="D26068">
        <v>99.56</v>
      </c>
    </row>
    <row r="26069" spans="1:4">
      <c r="A26069" s="29">
        <v>43761</v>
      </c>
      <c r="B26069" t="s">
        <v>332</v>
      </c>
      <c r="C26069">
        <v>4.47</v>
      </c>
      <c r="D26069">
        <v>99.56</v>
      </c>
    </row>
    <row r="26070" spans="1:4">
      <c r="A26070" s="29">
        <v>43761</v>
      </c>
      <c r="B26070" t="s">
        <v>333</v>
      </c>
      <c r="C26070">
        <v>4.45</v>
      </c>
      <c r="D26070">
        <v>99.58</v>
      </c>
    </row>
    <row r="26071" spans="1:4">
      <c r="A26071" s="29">
        <v>43761</v>
      </c>
      <c r="B26071" t="s">
        <v>334</v>
      </c>
      <c r="C26071">
        <v>15.83</v>
      </c>
      <c r="D26071">
        <v>88.2</v>
      </c>
    </row>
    <row r="26072" spans="1:4">
      <c r="A26072" s="29">
        <v>43761</v>
      </c>
      <c r="B26072" t="s">
        <v>335</v>
      </c>
      <c r="C26072">
        <v>16.16</v>
      </c>
      <c r="D26072">
        <v>87.87</v>
      </c>
    </row>
    <row r="26073" spans="1:4">
      <c r="A26073" s="29">
        <v>43761</v>
      </c>
      <c r="B26073" t="s">
        <v>336</v>
      </c>
      <c r="C26073">
        <v>16.100000000000001</v>
      </c>
      <c r="D26073">
        <v>87.93</v>
      </c>
    </row>
    <row r="26074" spans="1:4">
      <c r="A26074" s="29">
        <v>43761</v>
      </c>
      <c r="B26074" t="s">
        <v>337</v>
      </c>
      <c r="C26074">
        <v>16.11</v>
      </c>
      <c r="D26074">
        <v>87.92</v>
      </c>
    </row>
    <row r="26075" spans="1:4">
      <c r="A26075" s="29">
        <v>43761</v>
      </c>
      <c r="B26075" t="s">
        <v>338</v>
      </c>
      <c r="C26075">
        <v>7.48</v>
      </c>
      <c r="D26075">
        <v>96.55</v>
      </c>
    </row>
    <row r="26076" spans="1:4">
      <c r="A26076" s="29">
        <v>43761</v>
      </c>
      <c r="B26076" t="s">
        <v>339</v>
      </c>
      <c r="C26076">
        <v>4.6500000000000004</v>
      </c>
      <c r="D26076">
        <v>99.38</v>
      </c>
    </row>
    <row r="26077" spans="1:4">
      <c r="A26077" s="29">
        <v>43761</v>
      </c>
      <c r="B26077" t="s">
        <v>340</v>
      </c>
      <c r="C26077">
        <v>4.55</v>
      </c>
      <c r="D26077">
        <v>99.48</v>
      </c>
    </row>
    <row r="26078" spans="1:4">
      <c r="A26078" s="29">
        <v>43761</v>
      </c>
      <c r="B26078" t="s">
        <v>341</v>
      </c>
      <c r="C26078">
        <v>4.5</v>
      </c>
      <c r="D26078">
        <v>99.53</v>
      </c>
    </row>
    <row r="26079" spans="1:4">
      <c r="A26079" s="29">
        <v>43761</v>
      </c>
      <c r="B26079" t="s">
        <v>342</v>
      </c>
      <c r="C26079">
        <v>4.47</v>
      </c>
      <c r="D26079">
        <v>99.56</v>
      </c>
    </row>
    <row r="26080" spans="1:4">
      <c r="A26080" s="29">
        <v>43761</v>
      </c>
      <c r="B26080" t="s">
        <v>343</v>
      </c>
      <c r="C26080">
        <v>4.45</v>
      </c>
      <c r="D26080">
        <v>99.58</v>
      </c>
    </row>
    <row r="26081" spans="1:4">
      <c r="A26081" s="29">
        <v>43761</v>
      </c>
      <c r="B26081" t="s">
        <v>344</v>
      </c>
      <c r="C26081">
        <v>4.4400000000000004</v>
      </c>
      <c r="D26081">
        <v>99.59</v>
      </c>
    </row>
    <row r="26082" spans="1:4">
      <c r="A26082" s="29">
        <v>43761</v>
      </c>
      <c r="B26082" t="s">
        <v>345</v>
      </c>
      <c r="C26082">
        <v>4.42</v>
      </c>
      <c r="D26082">
        <v>99.61</v>
      </c>
    </row>
    <row r="26083" spans="1:4">
      <c r="A26083" s="29">
        <v>43761</v>
      </c>
      <c r="B26083" t="s">
        <v>346</v>
      </c>
      <c r="C26083">
        <v>4.41</v>
      </c>
      <c r="D26083">
        <v>99.62</v>
      </c>
    </row>
    <row r="26084" spans="1:4">
      <c r="A26084" s="29">
        <v>43761</v>
      </c>
      <c r="B26084" t="s">
        <v>347</v>
      </c>
      <c r="C26084">
        <v>4.4000000000000004</v>
      </c>
      <c r="D26084">
        <v>99.63</v>
      </c>
    </row>
    <row r="26085" spans="1:4">
      <c r="A26085" s="29">
        <v>43761</v>
      </c>
      <c r="B26085" t="s">
        <v>348</v>
      </c>
      <c r="C26085">
        <v>4.3899999999999997</v>
      </c>
      <c r="D26085">
        <v>99.64</v>
      </c>
    </row>
    <row r="26086" spans="1:4">
      <c r="A26086" s="29">
        <v>43761</v>
      </c>
      <c r="B26086" t="s">
        <v>349</v>
      </c>
      <c r="C26086">
        <v>4.68</v>
      </c>
      <c r="D26086">
        <v>99.35</v>
      </c>
    </row>
    <row r="26087" spans="1:4">
      <c r="A26087" s="29">
        <v>43761</v>
      </c>
      <c r="B26087" t="s">
        <v>350</v>
      </c>
      <c r="C26087">
        <v>4.82</v>
      </c>
      <c r="D26087">
        <v>99.210000000000008</v>
      </c>
    </row>
    <row r="26088" spans="1:4">
      <c r="A26088" s="29">
        <v>43761</v>
      </c>
      <c r="B26088" t="s">
        <v>351</v>
      </c>
      <c r="C26088">
        <v>4.9000000000000004</v>
      </c>
      <c r="D26088">
        <v>99.13</v>
      </c>
    </row>
    <row r="26089" spans="1:4">
      <c r="A26089" s="29">
        <v>43761</v>
      </c>
      <c r="B26089" t="s">
        <v>352</v>
      </c>
      <c r="C26089">
        <v>4.9400000000000004</v>
      </c>
      <c r="D26089">
        <v>99.09</v>
      </c>
    </row>
    <row r="26090" spans="1:4">
      <c r="A26090" s="29">
        <v>43761</v>
      </c>
      <c r="B26090" t="s">
        <v>353</v>
      </c>
      <c r="C26090">
        <v>4.95</v>
      </c>
      <c r="D26090">
        <v>99.08</v>
      </c>
    </row>
    <row r="26091" spans="1:4">
      <c r="A26091" s="29">
        <v>43761</v>
      </c>
      <c r="B26091" t="s">
        <v>354</v>
      </c>
      <c r="C26091">
        <v>4.67</v>
      </c>
      <c r="D26091">
        <v>99.36</v>
      </c>
    </row>
    <row r="26092" spans="1:4">
      <c r="A26092" s="29">
        <v>43761</v>
      </c>
      <c r="B26092" t="s">
        <v>355</v>
      </c>
      <c r="C26092">
        <v>4.5599999999999996</v>
      </c>
      <c r="D26092">
        <v>99.47</v>
      </c>
    </row>
    <row r="26093" spans="1:4">
      <c r="A26093" s="29">
        <v>43761</v>
      </c>
      <c r="B26093" t="s">
        <v>356</v>
      </c>
      <c r="C26093">
        <v>4.6500000000000004</v>
      </c>
      <c r="D26093">
        <v>99.38</v>
      </c>
    </row>
    <row r="26094" spans="1:4">
      <c r="A26094" s="29">
        <v>43761</v>
      </c>
      <c r="B26094" t="s">
        <v>357</v>
      </c>
      <c r="C26094">
        <v>4.8600000000000003</v>
      </c>
      <c r="D26094">
        <v>99.17</v>
      </c>
    </row>
    <row r="26095" spans="1:4">
      <c r="A26095" s="29">
        <v>43761</v>
      </c>
      <c r="B26095" t="s">
        <v>358</v>
      </c>
      <c r="C26095">
        <v>4.9400000000000004</v>
      </c>
      <c r="D26095">
        <v>99.09</v>
      </c>
    </row>
    <row r="26096" spans="1:4">
      <c r="A26096" s="29">
        <v>43761</v>
      </c>
      <c r="B26096" t="s">
        <v>359</v>
      </c>
      <c r="C26096">
        <v>4.99</v>
      </c>
      <c r="D26096">
        <v>99.04</v>
      </c>
    </row>
    <row r="26097" spans="1:4">
      <c r="A26097" s="29">
        <v>43761</v>
      </c>
      <c r="B26097" t="s">
        <v>360</v>
      </c>
      <c r="C26097">
        <v>5.0199999999999996</v>
      </c>
      <c r="D26097">
        <v>99.01</v>
      </c>
    </row>
    <row r="26098" spans="1:4">
      <c r="A26098" s="29">
        <v>43761</v>
      </c>
      <c r="B26098" t="s">
        <v>361</v>
      </c>
      <c r="C26098">
        <v>5.04</v>
      </c>
      <c r="D26098">
        <v>98.99</v>
      </c>
    </row>
    <row r="26099" spans="1:4">
      <c r="A26099" s="29">
        <v>43761</v>
      </c>
      <c r="B26099" t="s">
        <v>362</v>
      </c>
      <c r="C26099">
        <v>5.0599999999999996</v>
      </c>
      <c r="D26099">
        <v>98.97</v>
      </c>
    </row>
    <row r="26100" spans="1:4">
      <c r="A26100" s="29">
        <v>43761</v>
      </c>
      <c r="B26100" t="s">
        <v>363</v>
      </c>
      <c r="C26100">
        <v>5.07</v>
      </c>
      <c r="D26100">
        <v>98.960000000000008</v>
      </c>
    </row>
    <row r="26101" spans="1:4">
      <c r="A26101" s="29">
        <v>43761</v>
      </c>
      <c r="B26101" t="s">
        <v>364</v>
      </c>
      <c r="C26101">
        <v>5.08</v>
      </c>
      <c r="D26101">
        <v>98.95</v>
      </c>
    </row>
    <row r="26102" spans="1:4">
      <c r="A26102" s="29">
        <v>43761</v>
      </c>
      <c r="B26102" t="s">
        <v>365</v>
      </c>
      <c r="C26102">
        <v>5.0999999999999996</v>
      </c>
      <c r="D26102">
        <v>98.93</v>
      </c>
    </row>
    <row r="26103" spans="1:4">
      <c r="A26103" s="29">
        <v>43761</v>
      </c>
      <c r="B26103" t="s">
        <v>366</v>
      </c>
      <c r="C26103">
        <v>5.1100000000000003</v>
      </c>
      <c r="D26103">
        <v>98.92</v>
      </c>
    </row>
    <row r="26104" spans="1:4">
      <c r="A26104" s="29">
        <v>43761</v>
      </c>
      <c r="B26104" t="s">
        <v>367</v>
      </c>
      <c r="C26104">
        <v>4.83</v>
      </c>
      <c r="D26104">
        <v>99.2</v>
      </c>
    </row>
    <row r="26105" spans="1:4">
      <c r="A26105" s="29">
        <v>43761</v>
      </c>
      <c r="B26105" t="s">
        <v>368</v>
      </c>
      <c r="C26105">
        <v>4.68</v>
      </c>
      <c r="D26105">
        <v>99.35</v>
      </c>
    </row>
    <row r="26106" spans="1:4">
      <c r="A26106" s="29">
        <v>43761</v>
      </c>
      <c r="B26106" t="s">
        <v>369</v>
      </c>
      <c r="C26106">
        <v>4.6100000000000003</v>
      </c>
      <c r="D26106">
        <v>99.42</v>
      </c>
    </row>
    <row r="26107" spans="1:4">
      <c r="A26107" s="29">
        <v>43761</v>
      </c>
      <c r="B26107" t="s">
        <v>370</v>
      </c>
      <c r="C26107">
        <v>4.6900000000000004</v>
      </c>
      <c r="D26107">
        <v>99.34</v>
      </c>
    </row>
    <row r="26108" spans="1:4">
      <c r="A26108" s="29">
        <v>43761</v>
      </c>
      <c r="B26108" t="s">
        <v>371</v>
      </c>
      <c r="C26108">
        <v>4.92</v>
      </c>
      <c r="D26108">
        <v>99.11</v>
      </c>
    </row>
    <row r="26109" spans="1:4">
      <c r="A26109" s="29">
        <v>43761</v>
      </c>
      <c r="B26109" t="s">
        <v>372</v>
      </c>
      <c r="C26109">
        <v>5</v>
      </c>
      <c r="D26109">
        <v>99.03</v>
      </c>
    </row>
    <row r="26110" spans="1:4">
      <c r="A26110" s="29">
        <v>43761</v>
      </c>
      <c r="B26110" t="s">
        <v>373</v>
      </c>
      <c r="C26110">
        <v>5.04</v>
      </c>
      <c r="D26110">
        <v>98.99</v>
      </c>
    </row>
    <row r="26111" spans="1:4">
      <c r="A26111" s="29">
        <v>43761</v>
      </c>
      <c r="B26111" t="s">
        <v>374</v>
      </c>
      <c r="C26111">
        <v>5.07</v>
      </c>
      <c r="D26111">
        <v>98.960000000000008</v>
      </c>
    </row>
    <row r="26112" spans="1:4">
      <c r="A26112" s="29">
        <v>43761</v>
      </c>
      <c r="B26112" t="s">
        <v>375</v>
      </c>
      <c r="C26112">
        <v>5.09</v>
      </c>
      <c r="D26112">
        <v>98.94</v>
      </c>
    </row>
    <row r="26113" spans="1:4">
      <c r="A26113" s="29">
        <v>43761</v>
      </c>
      <c r="B26113" t="s">
        <v>280</v>
      </c>
      <c r="C26113">
        <v>5.0999999999999996</v>
      </c>
      <c r="D26113">
        <v>98.93</v>
      </c>
    </row>
    <row r="26114" spans="1:4">
      <c r="A26114" s="29">
        <v>43761</v>
      </c>
      <c r="B26114" t="s">
        <v>281</v>
      </c>
      <c r="C26114">
        <v>5.1100000000000003</v>
      </c>
      <c r="D26114">
        <v>98.92</v>
      </c>
    </row>
    <row r="26115" spans="1:4">
      <c r="A26115" s="29">
        <v>43761</v>
      </c>
      <c r="B26115" t="s">
        <v>282</v>
      </c>
      <c r="C26115">
        <v>5</v>
      </c>
      <c r="D26115">
        <v>99.03</v>
      </c>
    </row>
    <row r="26116" spans="1:4">
      <c r="A26116" s="29">
        <v>43761</v>
      </c>
      <c r="B26116" t="s">
        <v>283</v>
      </c>
      <c r="C26116">
        <v>4.74</v>
      </c>
      <c r="D26116">
        <v>99.29</v>
      </c>
    </row>
    <row r="26117" spans="1:4">
      <c r="A26117" s="29">
        <v>43761</v>
      </c>
      <c r="B26117" t="s">
        <v>284</v>
      </c>
      <c r="C26117">
        <v>4.6500000000000004</v>
      </c>
      <c r="D26117">
        <v>99.38</v>
      </c>
    </row>
    <row r="26118" spans="1:4">
      <c r="A26118" s="29">
        <v>43761</v>
      </c>
      <c r="B26118" t="s">
        <v>285</v>
      </c>
      <c r="C26118">
        <v>4.72</v>
      </c>
      <c r="D26118">
        <v>99.31</v>
      </c>
    </row>
    <row r="26119" spans="1:4">
      <c r="A26119" s="29">
        <v>43761</v>
      </c>
      <c r="B26119" t="s">
        <v>286</v>
      </c>
      <c r="C26119">
        <v>4.9400000000000004</v>
      </c>
      <c r="D26119">
        <v>99.09</v>
      </c>
    </row>
    <row r="26120" spans="1:4">
      <c r="A26120" s="29">
        <v>43761</v>
      </c>
      <c r="B26120" t="s">
        <v>287</v>
      </c>
      <c r="C26120">
        <v>5.01</v>
      </c>
      <c r="D26120">
        <v>99.02</v>
      </c>
    </row>
    <row r="26121" spans="1:4">
      <c r="A26121" s="29">
        <v>43761</v>
      </c>
      <c r="B26121" t="s">
        <v>288</v>
      </c>
      <c r="C26121">
        <v>5.05</v>
      </c>
      <c r="D26121">
        <v>98.98</v>
      </c>
    </row>
    <row r="26122" spans="1:4">
      <c r="A26122" s="29">
        <v>43761</v>
      </c>
      <c r="B26122" t="s">
        <v>289</v>
      </c>
      <c r="C26122">
        <v>5.07</v>
      </c>
      <c r="D26122">
        <v>98.960000000000008</v>
      </c>
    </row>
    <row r="26123" spans="1:4">
      <c r="A26123" s="29">
        <v>43761</v>
      </c>
      <c r="B26123" t="s">
        <v>290</v>
      </c>
      <c r="C26123">
        <v>5.09</v>
      </c>
      <c r="D26123">
        <v>98.94</v>
      </c>
    </row>
    <row r="26124" spans="1:4">
      <c r="A26124" s="29">
        <v>43761</v>
      </c>
      <c r="B26124" t="s">
        <v>291</v>
      </c>
      <c r="C26124">
        <v>5.1100000000000003</v>
      </c>
      <c r="D26124">
        <v>98.92</v>
      </c>
    </row>
    <row r="26125" spans="1:4">
      <c r="A26125" s="29">
        <v>43761</v>
      </c>
      <c r="B26125" t="s">
        <v>292</v>
      </c>
      <c r="C26125">
        <v>4.97</v>
      </c>
      <c r="D26125">
        <v>99.06</v>
      </c>
    </row>
    <row r="26126" spans="1:4">
      <c r="A26126" s="29">
        <v>43761</v>
      </c>
      <c r="B26126" t="s">
        <v>293</v>
      </c>
      <c r="C26126">
        <v>4.74</v>
      </c>
      <c r="D26126">
        <v>99.29</v>
      </c>
    </row>
    <row r="26127" spans="1:4">
      <c r="A26127" s="29">
        <v>43761</v>
      </c>
      <c r="B26127" t="s">
        <v>294</v>
      </c>
      <c r="C26127">
        <v>4.6399999999999997</v>
      </c>
      <c r="D26127">
        <v>99.39</v>
      </c>
    </row>
    <row r="26128" spans="1:4">
      <c r="A26128" s="29">
        <v>43761</v>
      </c>
      <c r="B26128" t="s">
        <v>295</v>
      </c>
      <c r="C26128">
        <v>4.5999999999999996</v>
      </c>
      <c r="D26128">
        <v>99.43</v>
      </c>
    </row>
    <row r="26129" spans="1:4">
      <c r="A26129" s="29">
        <v>43761</v>
      </c>
      <c r="B26129" t="s">
        <v>296</v>
      </c>
      <c r="C26129">
        <v>4.5999999999999996</v>
      </c>
      <c r="D26129">
        <v>99.43</v>
      </c>
    </row>
    <row r="26130" spans="1:4">
      <c r="A26130" s="29">
        <v>43761</v>
      </c>
      <c r="B26130" t="s">
        <v>297</v>
      </c>
      <c r="C26130">
        <v>4.88</v>
      </c>
      <c r="D26130">
        <v>99.15</v>
      </c>
    </row>
    <row r="26131" spans="1:4">
      <c r="A26131" s="29">
        <v>43761</v>
      </c>
      <c r="B26131" t="s">
        <v>298</v>
      </c>
      <c r="C26131">
        <v>15.79</v>
      </c>
      <c r="D26131">
        <v>88.240000000000009</v>
      </c>
    </row>
    <row r="26132" spans="1:4">
      <c r="A26132" s="29">
        <v>43761</v>
      </c>
      <c r="B26132" t="s">
        <v>299</v>
      </c>
      <c r="C26132">
        <v>16.23</v>
      </c>
      <c r="D26132">
        <v>87.8</v>
      </c>
    </row>
    <row r="26133" spans="1:4">
      <c r="A26133" s="29">
        <v>43761</v>
      </c>
      <c r="B26133" t="s">
        <v>300</v>
      </c>
      <c r="C26133">
        <v>16.239999999999998</v>
      </c>
      <c r="D26133">
        <v>87.79</v>
      </c>
    </row>
    <row r="26134" spans="1:4">
      <c r="A26134" s="29">
        <v>43761</v>
      </c>
      <c r="B26134" t="s">
        <v>301</v>
      </c>
      <c r="C26134">
        <v>16.25</v>
      </c>
      <c r="D26134">
        <v>87.78</v>
      </c>
    </row>
    <row r="26135" spans="1:4">
      <c r="A26135" s="29">
        <v>43761</v>
      </c>
      <c r="B26135" t="s">
        <v>302</v>
      </c>
      <c r="C26135">
        <v>5.87</v>
      </c>
      <c r="D26135">
        <v>98.16</v>
      </c>
    </row>
    <row r="26136" spans="1:4">
      <c r="A26136" s="29">
        <v>43761</v>
      </c>
      <c r="B26136" t="s">
        <v>303</v>
      </c>
      <c r="C26136">
        <v>5.09</v>
      </c>
      <c r="D26136">
        <v>98.94</v>
      </c>
    </row>
    <row r="26137" spans="1:4">
      <c r="A26137" s="29">
        <v>43761</v>
      </c>
      <c r="B26137" t="s">
        <v>304</v>
      </c>
      <c r="C26137">
        <v>5.0999999999999996</v>
      </c>
      <c r="D26137">
        <v>98.93</v>
      </c>
    </row>
    <row r="26138" spans="1:4">
      <c r="A26138" s="29">
        <v>43761</v>
      </c>
      <c r="B26138" t="s">
        <v>305</v>
      </c>
      <c r="C26138">
        <v>5.12</v>
      </c>
      <c r="D26138">
        <v>98.91</v>
      </c>
    </row>
    <row r="26139" spans="1:4">
      <c r="A26139" s="29">
        <v>43761</v>
      </c>
      <c r="B26139" t="s">
        <v>306</v>
      </c>
      <c r="C26139">
        <v>5.13</v>
      </c>
      <c r="D26139">
        <v>98.9</v>
      </c>
    </row>
    <row r="26140" spans="1:4">
      <c r="A26140" s="29">
        <v>43761</v>
      </c>
      <c r="B26140" t="s">
        <v>307</v>
      </c>
      <c r="C26140">
        <v>5.14</v>
      </c>
      <c r="D26140">
        <v>98.89</v>
      </c>
    </row>
    <row r="26141" spans="1:4">
      <c r="A26141" s="29">
        <v>43761</v>
      </c>
      <c r="B26141" t="s">
        <v>308</v>
      </c>
      <c r="C26141">
        <v>5.14</v>
      </c>
      <c r="D26141">
        <v>98.89</v>
      </c>
    </row>
    <row r="26142" spans="1:4">
      <c r="A26142" s="29">
        <v>43761</v>
      </c>
      <c r="B26142" t="s">
        <v>309</v>
      </c>
      <c r="C26142">
        <v>5.15</v>
      </c>
      <c r="D26142">
        <v>98.88</v>
      </c>
    </row>
    <row r="26143" spans="1:4">
      <c r="A26143" s="29">
        <v>43761</v>
      </c>
      <c r="B26143" t="s">
        <v>310</v>
      </c>
      <c r="C26143">
        <v>5.15</v>
      </c>
      <c r="D26143">
        <v>98.88</v>
      </c>
    </row>
    <row r="26144" spans="1:4">
      <c r="A26144" s="29">
        <v>43761</v>
      </c>
      <c r="B26144" t="s">
        <v>311</v>
      </c>
      <c r="C26144">
        <v>5.16</v>
      </c>
      <c r="D26144">
        <v>98.87</v>
      </c>
    </row>
    <row r="26145" spans="1:4">
      <c r="A26145" s="29">
        <v>43761</v>
      </c>
      <c r="B26145" t="s">
        <v>312</v>
      </c>
      <c r="C26145">
        <v>5.16</v>
      </c>
      <c r="D26145">
        <v>98.87</v>
      </c>
    </row>
    <row r="26146" spans="1:4">
      <c r="A26146" s="29">
        <v>43761</v>
      </c>
      <c r="B26146" t="s">
        <v>313</v>
      </c>
      <c r="C26146">
        <v>5.18</v>
      </c>
      <c r="D26146">
        <v>98.85</v>
      </c>
    </row>
    <row r="26147" spans="1:4">
      <c r="A26147" s="29">
        <v>43761</v>
      </c>
      <c r="B26147" t="s">
        <v>314</v>
      </c>
      <c r="C26147">
        <v>5.18</v>
      </c>
      <c r="D26147">
        <v>98.85</v>
      </c>
    </row>
    <row r="26148" spans="1:4">
      <c r="A26148" s="29">
        <v>43761</v>
      </c>
      <c r="B26148" t="s">
        <v>315</v>
      </c>
      <c r="C26148">
        <v>5.18</v>
      </c>
      <c r="D26148">
        <v>98.85</v>
      </c>
    </row>
    <row r="26149" spans="1:4">
      <c r="A26149" s="29">
        <v>43761</v>
      </c>
      <c r="B26149" t="s">
        <v>316</v>
      </c>
      <c r="C26149">
        <v>5.19</v>
      </c>
      <c r="D26149">
        <v>98.84</v>
      </c>
    </row>
    <row r="26150" spans="1:4">
      <c r="A26150" s="29">
        <v>43761</v>
      </c>
      <c r="B26150" t="s">
        <v>317</v>
      </c>
      <c r="C26150">
        <v>5.19</v>
      </c>
      <c r="D26150">
        <v>98.84</v>
      </c>
    </row>
    <row r="26151" spans="1:4">
      <c r="A26151" s="29">
        <v>43761</v>
      </c>
      <c r="B26151" t="s">
        <v>318</v>
      </c>
      <c r="C26151">
        <v>5.2</v>
      </c>
      <c r="D26151">
        <v>98.83</v>
      </c>
    </row>
    <row r="26152" spans="1:4">
      <c r="A26152" s="29">
        <v>43761</v>
      </c>
      <c r="B26152" t="s">
        <v>319</v>
      </c>
      <c r="C26152">
        <v>5.04</v>
      </c>
      <c r="D26152">
        <v>98.99</v>
      </c>
    </row>
    <row r="26153" spans="1:4">
      <c r="A26153" s="29">
        <v>43761</v>
      </c>
      <c r="B26153" t="s">
        <v>320</v>
      </c>
      <c r="C26153">
        <v>4.8099999999999996</v>
      </c>
      <c r="D26153">
        <v>99.22</v>
      </c>
    </row>
    <row r="26154" spans="1:4">
      <c r="A26154" s="29">
        <v>43761</v>
      </c>
      <c r="B26154" t="s">
        <v>321</v>
      </c>
      <c r="C26154">
        <v>4.71</v>
      </c>
      <c r="D26154">
        <v>99.320000000000007</v>
      </c>
    </row>
    <row r="26155" spans="1:4">
      <c r="A26155" s="29">
        <v>43761</v>
      </c>
      <c r="B26155" t="s">
        <v>322</v>
      </c>
      <c r="C26155">
        <v>4.6500000000000004</v>
      </c>
      <c r="D26155">
        <v>99.38</v>
      </c>
    </row>
    <row r="26156" spans="1:4">
      <c r="A26156" s="29">
        <v>43761</v>
      </c>
      <c r="B26156" t="s">
        <v>323</v>
      </c>
      <c r="C26156">
        <v>4.62</v>
      </c>
      <c r="D26156">
        <v>99.41</v>
      </c>
    </row>
    <row r="26157" spans="1:4">
      <c r="A26157" s="29">
        <v>43761</v>
      </c>
      <c r="B26157" t="s">
        <v>324</v>
      </c>
      <c r="C26157">
        <v>4.8600000000000003</v>
      </c>
      <c r="D26157">
        <v>99.17</v>
      </c>
    </row>
    <row r="26158" spans="1:4">
      <c r="A26158" s="29">
        <v>43761</v>
      </c>
      <c r="B26158" t="s">
        <v>325</v>
      </c>
      <c r="C26158">
        <v>5</v>
      </c>
      <c r="D26158">
        <v>99.03</v>
      </c>
    </row>
    <row r="26159" spans="1:4">
      <c r="A26159" s="29">
        <v>43761</v>
      </c>
      <c r="B26159" t="s">
        <v>326</v>
      </c>
      <c r="C26159">
        <v>15.65</v>
      </c>
      <c r="D26159">
        <v>88.38</v>
      </c>
    </row>
    <row r="26160" spans="1:4">
      <c r="A26160" s="29">
        <v>43761</v>
      </c>
      <c r="B26160" t="s">
        <v>327</v>
      </c>
      <c r="C26160">
        <v>16.11</v>
      </c>
      <c r="D26160">
        <v>87.92</v>
      </c>
    </row>
    <row r="26161" spans="1:4">
      <c r="A26161" s="29">
        <v>43761</v>
      </c>
      <c r="B26161" t="s">
        <v>328</v>
      </c>
      <c r="C26161">
        <v>5.0999999999999996</v>
      </c>
      <c r="D26161">
        <v>98.93</v>
      </c>
    </row>
    <row r="26162" spans="1:4">
      <c r="A26162" s="29">
        <v>43761</v>
      </c>
      <c r="B26162" t="s">
        <v>329</v>
      </c>
      <c r="C26162">
        <v>4.7</v>
      </c>
      <c r="D26162">
        <v>99.33</v>
      </c>
    </row>
    <row r="26163" spans="1:4">
      <c r="A26163" s="29">
        <v>43762</v>
      </c>
      <c r="B26163" t="s">
        <v>330</v>
      </c>
      <c r="C26163">
        <v>4.62</v>
      </c>
      <c r="D26163">
        <v>99.41</v>
      </c>
    </row>
    <row r="26164" spans="1:4">
      <c r="A26164" s="29">
        <v>43762</v>
      </c>
      <c r="B26164" t="s">
        <v>331</v>
      </c>
      <c r="C26164">
        <v>4.59</v>
      </c>
      <c r="D26164">
        <v>99.44</v>
      </c>
    </row>
    <row r="26165" spans="1:4">
      <c r="A26165" s="29">
        <v>43762</v>
      </c>
      <c r="B26165" t="s">
        <v>332</v>
      </c>
      <c r="C26165">
        <v>4.5599999999999996</v>
      </c>
      <c r="D26165">
        <v>99.47</v>
      </c>
    </row>
    <row r="26166" spans="1:4">
      <c r="A26166" s="29">
        <v>43762</v>
      </c>
      <c r="B26166" t="s">
        <v>333</v>
      </c>
      <c r="C26166">
        <v>4.53</v>
      </c>
      <c r="D26166">
        <v>99.5</v>
      </c>
    </row>
    <row r="26167" spans="1:4">
      <c r="A26167" s="29">
        <v>43762</v>
      </c>
      <c r="B26167" t="s">
        <v>334</v>
      </c>
      <c r="C26167">
        <v>4.5199999999999996</v>
      </c>
      <c r="D26167">
        <v>99.51</v>
      </c>
    </row>
    <row r="26168" spans="1:4">
      <c r="A26168" s="29">
        <v>43762</v>
      </c>
      <c r="B26168" t="s">
        <v>335</v>
      </c>
      <c r="C26168">
        <v>4.5</v>
      </c>
      <c r="D26168">
        <v>99.53</v>
      </c>
    </row>
    <row r="26169" spans="1:4">
      <c r="A26169" s="29">
        <v>43762</v>
      </c>
      <c r="B26169" t="s">
        <v>336</v>
      </c>
      <c r="C26169">
        <v>4.49</v>
      </c>
      <c r="D26169">
        <v>99.54</v>
      </c>
    </row>
    <row r="26170" spans="1:4">
      <c r="A26170" s="29">
        <v>43762</v>
      </c>
      <c r="B26170" t="s">
        <v>337</v>
      </c>
      <c r="C26170">
        <v>4.4800000000000004</v>
      </c>
      <c r="D26170">
        <v>99.55</v>
      </c>
    </row>
    <row r="26171" spans="1:4">
      <c r="A26171" s="29">
        <v>43762</v>
      </c>
      <c r="B26171" t="s">
        <v>338</v>
      </c>
      <c r="C26171">
        <v>4.47</v>
      </c>
      <c r="D26171">
        <v>99.56</v>
      </c>
    </row>
    <row r="26172" spans="1:4">
      <c r="A26172" s="29">
        <v>43762</v>
      </c>
      <c r="B26172" t="s">
        <v>339</v>
      </c>
      <c r="C26172">
        <v>16.600000000000001</v>
      </c>
      <c r="D26172">
        <v>87.43</v>
      </c>
    </row>
    <row r="26173" spans="1:4">
      <c r="A26173" s="29">
        <v>43762</v>
      </c>
      <c r="B26173" t="s">
        <v>340</v>
      </c>
      <c r="C26173">
        <v>19.32</v>
      </c>
      <c r="D26173">
        <v>84.710000000000008</v>
      </c>
    </row>
    <row r="26174" spans="1:4">
      <c r="A26174" s="29">
        <v>43762</v>
      </c>
      <c r="B26174" t="s">
        <v>341</v>
      </c>
      <c r="C26174">
        <v>19.5</v>
      </c>
      <c r="D26174">
        <v>84.53</v>
      </c>
    </row>
    <row r="26175" spans="1:4">
      <c r="A26175" s="29">
        <v>43762</v>
      </c>
      <c r="B26175" t="s">
        <v>342</v>
      </c>
      <c r="C26175">
        <v>9.4499999999999993</v>
      </c>
      <c r="D26175">
        <v>94.58</v>
      </c>
    </row>
    <row r="26176" spans="1:4">
      <c r="A26176" s="29">
        <v>43762</v>
      </c>
      <c r="B26176" t="s">
        <v>343</v>
      </c>
      <c r="C26176">
        <v>4.75</v>
      </c>
      <c r="D26176">
        <v>99.28</v>
      </c>
    </row>
    <row r="26177" spans="1:4">
      <c r="A26177" s="29">
        <v>43762</v>
      </c>
      <c r="B26177" t="s">
        <v>344</v>
      </c>
      <c r="C26177">
        <v>4.59</v>
      </c>
      <c r="D26177">
        <v>99.44</v>
      </c>
    </row>
    <row r="26178" spans="1:4">
      <c r="A26178" s="29">
        <v>43762</v>
      </c>
      <c r="B26178" t="s">
        <v>345</v>
      </c>
      <c r="C26178">
        <v>4.54</v>
      </c>
      <c r="D26178">
        <v>99.49</v>
      </c>
    </row>
    <row r="26179" spans="1:4">
      <c r="A26179" s="29">
        <v>43762</v>
      </c>
      <c r="B26179" t="s">
        <v>346</v>
      </c>
      <c r="C26179">
        <v>4.51</v>
      </c>
      <c r="D26179">
        <v>99.52</v>
      </c>
    </row>
    <row r="26180" spans="1:4">
      <c r="A26180" s="29">
        <v>43762</v>
      </c>
      <c r="B26180" t="s">
        <v>347</v>
      </c>
      <c r="C26180">
        <v>4.49</v>
      </c>
      <c r="D26180">
        <v>99.54</v>
      </c>
    </row>
    <row r="26181" spans="1:4">
      <c r="A26181" s="29">
        <v>43762</v>
      </c>
      <c r="B26181" t="s">
        <v>348</v>
      </c>
      <c r="C26181">
        <v>4.4800000000000004</v>
      </c>
      <c r="D26181">
        <v>99.55</v>
      </c>
    </row>
    <row r="26182" spans="1:4">
      <c r="A26182" s="29">
        <v>43762</v>
      </c>
      <c r="B26182" t="s">
        <v>349</v>
      </c>
      <c r="C26182">
        <v>4.46</v>
      </c>
      <c r="D26182">
        <v>99.570000000000007</v>
      </c>
    </row>
    <row r="26183" spans="1:4">
      <c r="A26183" s="29">
        <v>43762</v>
      </c>
      <c r="B26183" t="s">
        <v>350</v>
      </c>
      <c r="C26183">
        <v>4.45</v>
      </c>
      <c r="D26183">
        <v>99.58</v>
      </c>
    </row>
    <row r="26184" spans="1:4">
      <c r="A26184" s="29">
        <v>43762</v>
      </c>
      <c r="B26184" t="s">
        <v>351</v>
      </c>
      <c r="C26184">
        <v>4.49</v>
      </c>
      <c r="D26184">
        <v>99.54</v>
      </c>
    </row>
    <row r="26185" spans="1:4">
      <c r="A26185" s="29">
        <v>43762</v>
      </c>
      <c r="B26185" t="s">
        <v>352</v>
      </c>
      <c r="C26185">
        <v>4.79</v>
      </c>
      <c r="D26185">
        <v>99.24</v>
      </c>
    </row>
    <row r="26186" spans="1:4">
      <c r="A26186" s="29">
        <v>43762</v>
      </c>
      <c r="B26186" t="s">
        <v>353</v>
      </c>
      <c r="C26186">
        <v>4.91</v>
      </c>
      <c r="D26186">
        <v>99.12</v>
      </c>
    </row>
    <row r="26187" spans="1:4">
      <c r="A26187" s="29">
        <v>43762</v>
      </c>
      <c r="B26187" t="s">
        <v>354</v>
      </c>
      <c r="C26187">
        <v>4.97</v>
      </c>
      <c r="D26187">
        <v>99.06</v>
      </c>
    </row>
    <row r="26188" spans="1:4">
      <c r="A26188" s="29">
        <v>43762</v>
      </c>
      <c r="B26188" t="s">
        <v>355</v>
      </c>
      <c r="C26188">
        <v>5.01</v>
      </c>
      <c r="D26188">
        <v>99.02</v>
      </c>
    </row>
    <row r="26189" spans="1:4">
      <c r="A26189" s="29">
        <v>43762</v>
      </c>
      <c r="B26189" t="s">
        <v>356</v>
      </c>
      <c r="C26189">
        <v>5.04</v>
      </c>
      <c r="D26189">
        <v>98.99</v>
      </c>
    </row>
    <row r="26190" spans="1:4">
      <c r="A26190" s="29">
        <v>43762</v>
      </c>
      <c r="B26190" t="s">
        <v>357</v>
      </c>
      <c r="C26190">
        <v>5.07</v>
      </c>
      <c r="D26190">
        <v>98.960000000000008</v>
      </c>
    </row>
    <row r="26191" spans="1:4">
      <c r="A26191" s="29">
        <v>43762</v>
      </c>
      <c r="B26191" t="s">
        <v>358</v>
      </c>
      <c r="C26191">
        <v>5.09</v>
      </c>
      <c r="D26191">
        <v>98.94</v>
      </c>
    </row>
    <row r="26192" spans="1:4">
      <c r="A26192" s="29">
        <v>43762</v>
      </c>
      <c r="B26192" t="s">
        <v>359</v>
      </c>
      <c r="C26192">
        <v>5.0999999999999996</v>
      </c>
      <c r="D26192">
        <v>98.93</v>
      </c>
    </row>
    <row r="26193" spans="1:4">
      <c r="A26193" s="29">
        <v>43762</v>
      </c>
      <c r="B26193" t="s">
        <v>360</v>
      </c>
      <c r="C26193">
        <v>5.12</v>
      </c>
      <c r="D26193">
        <v>98.91</v>
      </c>
    </row>
    <row r="26194" spans="1:4">
      <c r="A26194" s="29">
        <v>43762</v>
      </c>
      <c r="B26194" t="s">
        <v>361</v>
      </c>
      <c r="C26194">
        <v>5.13</v>
      </c>
      <c r="D26194">
        <v>98.9</v>
      </c>
    </row>
    <row r="26195" spans="1:4">
      <c r="A26195" s="29">
        <v>43762</v>
      </c>
      <c r="B26195" t="s">
        <v>362</v>
      </c>
      <c r="C26195">
        <v>5.14</v>
      </c>
      <c r="D26195">
        <v>98.89</v>
      </c>
    </row>
    <row r="26196" spans="1:4">
      <c r="A26196" s="29">
        <v>43762</v>
      </c>
      <c r="B26196" t="s">
        <v>363</v>
      </c>
      <c r="C26196">
        <v>5.15</v>
      </c>
      <c r="D26196">
        <v>98.88</v>
      </c>
    </row>
    <row r="26197" spans="1:4">
      <c r="A26197" s="29">
        <v>43762</v>
      </c>
      <c r="B26197" t="s">
        <v>364</v>
      </c>
      <c r="C26197">
        <v>4.8899999999999997</v>
      </c>
      <c r="D26197">
        <v>99.14</v>
      </c>
    </row>
    <row r="26198" spans="1:4">
      <c r="A26198" s="29">
        <v>43762</v>
      </c>
      <c r="B26198" t="s">
        <v>365</v>
      </c>
      <c r="C26198">
        <v>4.74</v>
      </c>
      <c r="D26198">
        <v>99.29</v>
      </c>
    </row>
    <row r="26199" spans="1:4">
      <c r="A26199" s="29">
        <v>43762</v>
      </c>
      <c r="B26199" t="s">
        <v>366</v>
      </c>
      <c r="C26199">
        <v>4.66</v>
      </c>
      <c r="D26199">
        <v>99.37</v>
      </c>
    </row>
    <row r="26200" spans="1:4">
      <c r="A26200" s="29">
        <v>43762</v>
      </c>
      <c r="B26200" t="s">
        <v>367</v>
      </c>
      <c r="C26200">
        <v>4.63</v>
      </c>
      <c r="D26200">
        <v>99.4</v>
      </c>
    </row>
    <row r="26201" spans="1:4">
      <c r="A26201" s="29">
        <v>43762</v>
      </c>
      <c r="B26201" t="s">
        <v>368</v>
      </c>
      <c r="C26201">
        <v>4.84</v>
      </c>
      <c r="D26201">
        <v>99.19</v>
      </c>
    </row>
    <row r="26202" spans="1:4">
      <c r="A26202" s="29">
        <v>43762</v>
      </c>
      <c r="B26202" t="s">
        <v>369</v>
      </c>
      <c r="C26202">
        <v>5</v>
      </c>
      <c r="D26202">
        <v>99.03</v>
      </c>
    </row>
    <row r="26203" spans="1:4">
      <c r="A26203" s="29">
        <v>43762</v>
      </c>
      <c r="B26203" t="s">
        <v>370</v>
      </c>
      <c r="C26203">
        <v>5.05</v>
      </c>
      <c r="D26203">
        <v>98.98</v>
      </c>
    </row>
    <row r="26204" spans="1:4">
      <c r="A26204" s="29">
        <v>43762</v>
      </c>
      <c r="B26204" t="s">
        <v>371</v>
      </c>
      <c r="C26204">
        <v>5.09</v>
      </c>
      <c r="D26204">
        <v>98.94</v>
      </c>
    </row>
    <row r="26205" spans="1:4">
      <c r="A26205" s="29">
        <v>43762</v>
      </c>
      <c r="B26205" t="s">
        <v>372</v>
      </c>
      <c r="C26205">
        <v>5.1100000000000003</v>
      </c>
      <c r="D26205">
        <v>98.92</v>
      </c>
    </row>
    <row r="26206" spans="1:4">
      <c r="A26206" s="29">
        <v>43762</v>
      </c>
      <c r="B26206" t="s">
        <v>373</v>
      </c>
      <c r="C26206">
        <v>5.14</v>
      </c>
      <c r="D26206">
        <v>98.89</v>
      </c>
    </row>
    <row r="26207" spans="1:4">
      <c r="A26207" s="29">
        <v>43762</v>
      </c>
      <c r="B26207" t="s">
        <v>374</v>
      </c>
      <c r="C26207">
        <v>4.96</v>
      </c>
      <c r="D26207">
        <v>99.070000000000007</v>
      </c>
    </row>
    <row r="26208" spans="1:4">
      <c r="A26208" s="29">
        <v>43762</v>
      </c>
      <c r="B26208" t="s">
        <v>375</v>
      </c>
      <c r="C26208">
        <v>4.75</v>
      </c>
      <c r="D26208">
        <v>99.28</v>
      </c>
    </row>
    <row r="26209" spans="1:4">
      <c r="A26209" s="29">
        <v>43762</v>
      </c>
      <c r="B26209" t="s">
        <v>280</v>
      </c>
      <c r="C26209">
        <v>4.6500000000000004</v>
      </c>
      <c r="D26209">
        <v>99.38</v>
      </c>
    </row>
    <row r="26210" spans="1:4">
      <c r="A26210" s="29">
        <v>43762</v>
      </c>
      <c r="B26210" t="s">
        <v>281</v>
      </c>
      <c r="C26210">
        <v>4.6900000000000004</v>
      </c>
      <c r="D26210">
        <v>99.34</v>
      </c>
    </row>
    <row r="26211" spans="1:4">
      <c r="A26211" s="29">
        <v>43762</v>
      </c>
      <c r="B26211" t="s">
        <v>282</v>
      </c>
      <c r="C26211">
        <v>4.95</v>
      </c>
      <c r="D26211">
        <v>99.08</v>
      </c>
    </row>
    <row r="26212" spans="1:4">
      <c r="A26212" s="29">
        <v>43762</v>
      </c>
      <c r="B26212" t="s">
        <v>283</v>
      </c>
      <c r="C26212">
        <v>5.04</v>
      </c>
      <c r="D26212">
        <v>98.99</v>
      </c>
    </row>
    <row r="26213" spans="1:4">
      <c r="A26213" s="29">
        <v>43762</v>
      </c>
      <c r="B26213" t="s">
        <v>284</v>
      </c>
      <c r="C26213">
        <v>5.08</v>
      </c>
      <c r="D26213">
        <v>98.95</v>
      </c>
    </row>
    <row r="26214" spans="1:4">
      <c r="A26214" s="29">
        <v>43762</v>
      </c>
      <c r="B26214" t="s">
        <v>285</v>
      </c>
      <c r="C26214">
        <v>5.1100000000000003</v>
      </c>
      <c r="D26214">
        <v>98.92</v>
      </c>
    </row>
    <row r="26215" spans="1:4">
      <c r="A26215" s="29">
        <v>43762</v>
      </c>
      <c r="B26215" t="s">
        <v>286</v>
      </c>
      <c r="C26215">
        <v>5.12</v>
      </c>
      <c r="D26215">
        <v>98.91</v>
      </c>
    </row>
    <row r="26216" spans="1:4">
      <c r="A26216" s="29">
        <v>43762</v>
      </c>
      <c r="B26216" t="s">
        <v>287</v>
      </c>
      <c r="C26216">
        <v>5.14</v>
      </c>
      <c r="D26216">
        <v>98.89</v>
      </c>
    </row>
    <row r="26217" spans="1:4">
      <c r="A26217" s="29">
        <v>43762</v>
      </c>
      <c r="B26217" t="s">
        <v>288</v>
      </c>
      <c r="C26217">
        <v>5.12</v>
      </c>
      <c r="D26217">
        <v>98.91</v>
      </c>
    </row>
    <row r="26218" spans="1:4">
      <c r="A26218" s="29">
        <v>43762</v>
      </c>
      <c r="B26218" t="s">
        <v>289</v>
      </c>
      <c r="C26218">
        <v>4.83</v>
      </c>
      <c r="D26218">
        <v>99.2</v>
      </c>
    </row>
    <row r="26219" spans="1:4">
      <c r="A26219" s="29">
        <v>43762</v>
      </c>
      <c r="B26219" t="s">
        <v>290</v>
      </c>
      <c r="C26219">
        <v>4.71</v>
      </c>
      <c r="D26219">
        <v>99.320000000000007</v>
      </c>
    </row>
    <row r="26220" spans="1:4">
      <c r="A26220" s="29">
        <v>43762</v>
      </c>
      <c r="B26220" t="s">
        <v>291</v>
      </c>
      <c r="C26220">
        <v>4.63</v>
      </c>
      <c r="D26220">
        <v>99.4</v>
      </c>
    </row>
    <row r="26221" spans="1:4">
      <c r="A26221" s="29">
        <v>43762</v>
      </c>
      <c r="B26221" t="s">
        <v>292</v>
      </c>
      <c r="C26221">
        <v>4.6100000000000003</v>
      </c>
      <c r="D26221">
        <v>99.42</v>
      </c>
    </row>
    <row r="26222" spans="1:4">
      <c r="A26222" s="29">
        <v>43762</v>
      </c>
      <c r="B26222" t="s">
        <v>293</v>
      </c>
      <c r="C26222">
        <v>4.8899999999999997</v>
      </c>
      <c r="D26222">
        <v>99.14</v>
      </c>
    </row>
    <row r="26223" spans="1:4">
      <c r="A26223" s="29">
        <v>43762</v>
      </c>
      <c r="B26223" t="s">
        <v>294</v>
      </c>
      <c r="C26223">
        <v>5.01</v>
      </c>
      <c r="D26223">
        <v>99.02</v>
      </c>
    </row>
    <row r="26224" spans="1:4">
      <c r="A26224" s="29">
        <v>43762</v>
      </c>
      <c r="B26224" t="s">
        <v>295</v>
      </c>
      <c r="C26224">
        <v>5.0599999999999996</v>
      </c>
      <c r="D26224">
        <v>98.97</v>
      </c>
    </row>
    <row r="26225" spans="1:4">
      <c r="A26225" s="29">
        <v>43762</v>
      </c>
      <c r="B26225" t="s">
        <v>296</v>
      </c>
      <c r="C26225">
        <v>5.09</v>
      </c>
      <c r="D26225">
        <v>98.94</v>
      </c>
    </row>
    <row r="26226" spans="1:4">
      <c r="A26226" s="29">
        <v>43762</v>
      </c>
      <c r="B26226" t="s">
        <v>297</v>
      </c>
      <c r="C26226">
        <v>5.1100000000000003</v>
      </c>
      <c r="D26226">
        <v>98.92</v>
      </c>
    </row>
    <row r="26227" spans="1:4">
      <c r="A26227" s="29">
        <v>43762</v>
      </c>
      <c r="B26227" t="s">
        <v>298</v>
      </c>
      <c r="C26227">
        <v>4.82</v>
      </c>
      <c r="D26227">
        <v>99.210000000000008</v>
      </c>
    </row>
    <row r="26228" spans="1:4">
      <c r="A26228" s="29">
        <v>43762</v>
      </c>
      <c r="B26228" t="s">
        <v>299</v>
      </c>
      <c r="C26228">
        <v>4.6900000000000004</v>
      </c>
      <c r="D26228">
        <v>99.34</v>
      </c>
    </row>
    <row r="26229" spans="1:4">
      <c r="A26229" s="29">
        <v>43762</v>
      </c>
      <c r="B26229" t="s">
        <v>300</v>
      </c>
      <c r="C26229">
        <v>4.63</v>
      </c>
      <c r="D26229">
        <v>99.4</v>
      </c>
    </row>
    <row r="26230" spans="1:4">
      <c r="A26230" s="29">
        <v>43762</v>
      </c>
      <c r="B26230" t="s">
        <v>301</v>
      </c>
      <c r="C26230">
        <v>14.73</v>
      </c>
      <c r="D26230">
        <v>89.3</v>
      </c>
    </row>
    <row r="26231" spans="1:4">
      <c r="A26231" s="29">
        <v>43762</v>
      </c>
      <c r="B26231" t="s">
        <v>302</v>
      </c>
      <c r="C26231">
        <v>5.96</v>
      </c>
      <c r="D26231">
        <v>98.070000000000007</v>
      </c>
    </row>
    <row r="26232" spans="1:4">
      <c r="A26232" s="29">
        <v>43762</v>
      </c>
      <c r="B26232" t="s">
        <v>303</v>
      </c>
      <c r="C26232">
        <v>5.0199999999999996</v>
      </c>
      <c r="D26232">
        <v>99.01</v>
      </c>
    </row>
    <row r="26233" spans="1:4">
      <c r="A26233" s="29">
        <v>43762</v>
      </c>
      <c r="B26233" t="s">
        <v>304</v>
      </c>
      <c r="C26233">
        <v>5.07</v>
      </c>
      <c r="D26233">
        <v>98.960000000000008</v>
      </c>
    </row>
    <row r="26234" spans="1:4">
      <c r="A26234" s="29">
        <v>43762</v>
      </c>
      <c r="B26234" t="s">
        <v>305</v>
      </c>
      <c r="C26234">
        <v>5.0999999999999996</v>
      </c>
      <c r="D26234">
        <v>98.93</v>
      </c>
    </row>
    <row r="26235" spans="1:4">
      <c r="A26235" s="29">
        <v>43762</v>
      </c>
      <c r="B26235" t="s">
        <v>306</v>
      </c>
      <c r="C26235">
        <v>5.12</v>
      </c>
      <c r="D26235">
        <v>98.91</v>
      </c>
    </row>
    <row r="26236" spans="1:4">
      <c r="A26236" s="29">
        <v>43762</v>
      </c>
      <c r="B26236" t="s">
        <v>307</v>
      </c>
      <c r="C26236">
        <v>5.14</v>
      </c>
      <c r="D26236">
        <v>98.89</v>
      </c>
    </row>
    <row r="26237" spans="1:4">
      <c r="A26237" s="29">
        <v>43762</v>
      </c>
      <c r="B26237" t="s">
        <v>308</v>
      </c>
      <c r="C26237">
        <v>5.14</v>
      </c>
      <c r="D26237">
        <v>98.89</v>
      </c>
    </row>
    <row r="26238" spans="1:4">
      <c r="A26238" s="29">
        <v>43762</v>
      </c>
      <c r="B26238" t="s">
        <v>309</v>
      </c>
      <c r="C26238">
        <v>5.16</v>
      </c>
      <c r="D26238">
        <v>98.87</v>
      </c>
    </row>
    <row r="26239" spans="1:4">
      <c r="A26239" s="29">
        <v>43762</v>
      </c>
      <c r="B26239" t="s">
        <v>310</v>
      </c>
      <c r="C26239">
        <v>5.16</v>
      </c>
      <c r="D26239">
        <v>98.87</v>
      </c>
    </row>
    <row r="26240" spans="1:4">
      <c r="A26240" s="29">
        <v>43762</v>
      </c>
      <c r="B26240" t="s">
        <v>311</v>
      </c>
      <c r="C26240">
        <v>5.17</v>
      </c>
      <c r="D26240">
        <v>98.86</v>
      </c>
    </row>
    <row r="26241" spans="1:4">
      <c r="A26241" s="29">
        <v>43762</v>
      </c>
      <c r="B26241" t="s">
        <v>312</v>
      </c>
      <c r="C26241">
        <v>5.17</v>
      </c>
      <c r="D26241">
        <v>98.86</v>
      </c>
    </row>
    <row r="26242" spans="1:4">
      <c r="A26242" s="29">
        <v>43762</v>
      </c>
      <c r="B26242" t="s">
        <v>313</v>
      </c>
      <c r="C26242">
        <v>5.19</v>
      </c>
      <c r="D26242">
        <v>98.84</v>
      </c>
    </row>
    <row r="26243" spans="1:4">
      <c r="A26243" s="29">
        <v>43762</v>
      </c>
      <c r="B26243" t="s">
        <v>314</v>
      </c>
      <c r="C26243">
        <v>5.19</v>
      </c>
      <c r="D26243">
        <v>98.84</v>
      </c>
    </row>
    <row r="26244" spans="1:4">
      <c r="A26244" s="29">
        <v>43762</v>
      </c>
      <c r="B26244" t="s">
        <v>315</v>
      </c>
      <c r="C26244">
        <v>5.2</v>
      </c>
      <c r="D26244">
        <v>98.83</v>
      </c>
    </row>
    <row r="26245" spans="1:4">
      <c r="A26245" s="29">
        <v>43762</v>
      </c>
      <c r="B26245" t="s">
        <v>316</v>
      </c>
      <c r="C26245">
        <v>5.2</v>
      </c>
      <c r="D26245">
        <v>98.83</v>
      </c>
    </row>
    <row r="26246" spans="1:4">
      <c r="A26246" s="29">
        <v>43762</v>
      </c>
      <c r="B26246" t="s">
        <v>317</v>
      </c>
      <c r="C26246">
        <v>5.21</v>
      </c>
      <c r="D26246">
        <v>98.820000000000007</v>
      </c>
    </row>
    <row r="26247" spans="1:4">
      <c r="A26247" s="29">
        <v>43762</v>
      </c>
      <c r="B26247" t="s">
        <v>318</v>
      </c>
      <c r="C26247">
        <v>5.21</v>
      </c>
      <c r="D26247">
        <v>98.820000000000007</v>
      </c>
    </row>
    <row r="26248" spans="1:4">
      <c r="A26248" s="29">
        <v>43762</v>
      </c>
      <c r="B26248" t="s">
        <v>319</v>
      </c>
      <c r="C26248">
        <v>5.07</v>
      </c>
      <c r="D26248">
        <v>98.960000000000008</v>
      </c>
    </row>
    <row r="26249" spans="1:4">
      <c r="A26249" s="29">
        <v>43762</v>
      </c>
      <c r="B26249" t="s">
        <v>320</v>
      </c>
      <c r="C26249">
        <v>4.83</v>
      </c>
      <c r="D26249">
        <v>99.2</v>
      </c>
    </row>
    <row r="26250" spans="1:4">
      <c r="A26250" s="29">
        <v>43762</v>
      </c>
      <c r="B26250" t="s">
        <v>321</v>
      </c>
      <c r="C26250">
        <v>4.7300000000000004</v>
      </c>
      <c r="D26250">
        <v>99.3</v>
      </c>
    </row>
    <row r="26251" spans="1:4">
      <c r="A26251" s="29">
        <v>43762</v>
      </c>
      <c r="B26251" t="s">
        <v>322</v>
      </c>
      <c r="C26251">
        <v>4.67</v>
      </c>
      <c r="D26251">
        <v>99.36</v>
      </c>
    </row>
    <row r="26252" spans="1:4">
      <c r="A26252" s="29">
        <v>43762</v>
      </c>
      <c r="B26252" t="s">
        <v>323</v>
      </c>
      <c r="C26252">
        <v>4.63</v>
      </c>
      <c r="D26252">
        <v>99.4</v>
      </c>
    </row>
    <row r="26253" spans="1:4">
      <c r="A26253" s="29">
        <v>43762</v>
      </c>
      <c r="B26253" t="s">
        <v>324</v>
      </c>
      <c r="C26253">
        <v>4.5999999999999996</v>
      </c>
      <c r="D26253">
        <v>99.43</v>
      </c>
    </row>
    <row r="26254" spans="1:4">
      <c r="A26254" s="29">
        <v>43762</v>
      </c>
      <c r="B26254" t="s">
        <v>325</v>
      </c>
      <c r="C26254">
        <v>4.88</v>
      </c>
      <c r="D26254">
        <v>99.15</v>
      </c>
    </row>
    <row r="26255" spans="1:4">
      <c r="A26255" s="29">
        <v>43762</v>
      </c>
      <c r="B26255" t="s">
        <v>326</v>
      </c>
      <c r="C26255">
        <v>18.12</v>
      </c>
      <c r="D26255">
        <v>85.91</v>
      </c>
    </row>
    <row r="26256" spans="1:4">
      <c r="A26256" s="29">
        <v>43762</v>
      </c>
      <c r="B26256" t="s">
        <v>327</v>
      </c>
      <c r="C26256">
        <v>19.54</v>
      </c>
      <c r="D26256">
        <v>84.490000000000009</v>
      </c>
    </row>
    <row r="26257" spans="1:4">
      <c r="A26257" s="29">
        <v>43762</v>
      </c>
      <c r="B26257" t="s">
        <v>328</v>
      </c>
      <c r="C26257">
        <v>8.24</v>
      </c>
      <c r="D26257">
        <v>95.79</v>
      </c>
    </row>
    <row r="26258" spans="1:4">
      <c r="A26258" s="29">
        <v>43762</v>
      </c>
      <c r="B26258" t="s">
        <v>329</v>
      </c>
      <c r="C26258">
        <v>4.8099999999999996</v>
      </c>
      <c r="D26258">
        <v>99.22</v>
      </c>
    </row>
    <row r="26259" spans="1:4">
      <c r="A26259" s="29">
        <v>43763</v>
      </c>
      <c r="B26259" t="s">
        <v>330</v>
      </c>
      <c r="C26259">
        <v>4.66</v>
      </c>
      <c r="D26259">
        <v>99.37</v>
      </c>
    </row>
    <row r="26260" spans="1:4">
      <c r="A26260" s="29">
        <v>43763</v>
      </c>
      <c r="B26260" t="s">
        <v>331</v>
      </c>
      <c r="C26260">
        <v>4.6100000000000003</v>
      </c>
      <c r="D26260">
        <v>99.42</v>
      </c>
    </row>
    <row r="26261" spans="1:4">
      <c r="A26261" s="29">
        <v>43763</v>
      </c>
      <c r="B26261" t="s">
        <v>332</v>
      </c>
      <c r="C26261">
        <v>4.58</v>
      </c>
      <c r="D26261">
        <v>99.45</v>
      </c>
    </row>
    <row r="26262" spans="1:4">
      <c r="A26262" s="29">
        <v>43763</v>
      </c>
      <c r="B26262" t="s">
        <v>333</v>
      </c>
      <c r="C26262">
        <v>4.55</v>
      </c>
      <c r="D26262">
        <v>99.48</v>
      </c>
    </row>
    <row r="26263" spans="1:4">
      <c r="A26263" s="29">
        <v>43763</v>
      </c>
      <c r="B26263" t="s">
        <v>334</v>
      </c>
      <c r="C26263">
        <v>4.53</v>
      </c>
      <c r="D26263">
        <v>99.5</v>
      </c>
    </row>
    <row r="26264" spans="1:4">
      <c r="A26264" s="29">
        <v>43763</v>
      </c>
      <c r="B26264" t="s">
        <v>335</v>
      </c>
      <c r="C26264">
        <v>4.51</v>
      </c>
      <c r="D26264">
        <v>99.52</v>
      </c>
    </row>
    <row r="26265" spans="1:4">
      <c r="A26265" s="29">
        <v>43763</v>
      </c>
      <c r="B26265" t="s">
        <v>336</v>
      </c>
      <c r="C26265">
        <v>4.5</v>
      </c>
      <c r="D26265">
        <v>99.53</v>
      </c>
    </row>
    <row r="26266" spans="1:4">
      <c r="A26266" s="29">
        <v>43763</v>
      </c>
      <c r="B26266" t="s">
        <v>337</v>
      </c>
      <c r="C26266">
        <v>4.49</v>
      </c>
      <c r="D26266">
        <v>99.54</v>
      </c>
    </row>
    <row r="26267" spans="1:4">
      <c r="A26267" s="29">
        <v>43763</v>
      </c>
      <c r="B26267" t="s">
        <v>338</v>
      </c>
      <c r="C26267">
        <v>4.47</v>
      </c>
      <c r="D26267">
        <v>99.56</v>
      </c>
    </row>
    <row r="26268" spans="1:4">
      <c r="A26268" s="29">
        <v>43763</v>
      </c>
      <c r="B26268" t="s">
        <v>339</v>
      </c>
      <c r="C26268">
        <v>15.42</v>
      </c>
      <c r="D26268">
        <v>88.61</v>
      </c>
    </row>
    <row r="26269" spans="1:4">
      <c r="A26269" s="29">
        <v>43763</v>
      </c>
      <c r="B26269" t="s">
        <v>340</v>
      </c>
      <c r="C26269">
        <v>16.09</v>
      </c>
      <c r="D26269">
        <v>87.94</v>
      </c>
    </row>
    <row r="26270" spans="1:4">
      <c r="A26270" s="29">
        <v>43763</v>
      </c>
      <c r="B26270" t="s">
        <v>341</v>
      </c>
      <c r="C26270">
        <v>16.12</v>
      </c>
      <c r="D26270">
        <v>87.91</v>
      </c>
    </row>
    <row r="26271" spans="1:4">
      <c r="A26271" s="29">
        <v>43763</v>
      </c>
      <c r="B26271" t="s">
        <v>342</v>
      </c>
      <c r="C26271">
        <v>16.14</v>
      </c>
      <c r="D26271">
        <v>87.89</v>
      </c>
    </row>
    <row r="26272" spans="1:4">
      <c r="A26272" s="29">
        <v>43763</v>
      </c>
      <c r="B26272" t="s">
        <v>343</v>
      </c>
      <c r="C26272">
        <v>11.16</v>
      </c>
      <c r="D26272">
        <v>92.87</v>
      </c>
    </row>
    <row r="26273" spans="1:4">
      <c r="A26273" s="29">
        <v>43763</v>
      </c>
      <c r="B26273" t="s">
        <v>344</v>
      </c>
      <c r="C26273">
        <v>4.76</v>
      </c>
      <c r="D26273">
        <v>99.27</v>
      </c>
    </row>
    <row r="26274" spans="1:4">
      <c r="A26274" s="29">
        <v>43763</v>
      </c>
      <c r="B26274" t="s">
        <v>345</v>
      </c>
      <c r="C26274">
        <v>4.59</v>
      </c>
      <c r="D26274">
        <v>99.44</v>
      </c>
    </row>
    <row r="26275" spans="1:4">
      <c r="A26275" s="29">
        <v>43763</v>
      </c>
      <c r="B26275" t="s">
        <v>346</v>
      </c>
      <c r="C26275">
        <v>4.54</v>
      </c>
      <c r="D26275">
        <v>99.49</v>
      </c>
    </row>
    <row r="26276" spans="1:4">
      <c r="A26276" s="29">
        <v>43763</v>
      </c>
      <c r="B26276" t="s">
        <v>347</v>
      </c>
      <c r="C26276">
        <v>4.51</v>
      </c>
      <c r="D26276">
        <v>99.52</v>
      </c>
    </row>
    <row r="26277" spans="1:4">
      <c r="A26277" s="29">
        <v>43763</v>
      </c>
      <c r="B26277" t="s">
        <v>348</v>
      </c>
      <c r="C26277">
        <v>4.49</v>
      </c>
      <c r="D26277">
        <v>99.54</v>
      </c>
    </row>
    <row r="26278" spans="1:4">
      <c r="A26278" s="29">
        <v>43763</v>
      </c>
      <c r="B26278" t="s">
        <v>349</v>
      </c>
      <c r="C26278">
        <v>4.47</v>
      </c>
      <c r="D26278">
        <v>99.56</v>
      </c>
    </row>
    <row r="26279" spans="1:4">
      <c r="A26279" s="29">
        <v>43763</v>
      </c>
      <c r="B26279" t="s">
        <v>350</v>
      </c>
      <c r="C26279">
        <v>4.45</v>
      </c>
      <c r="D26279">
        <v>99.58</v>
      </c>
    </row>
    <row r="26280" spans="1:4">
      <c r="A26280" s="29">
        <v>43763</v>
      </c>
      <c r="B26280" t="s">
        <v>351</v>
      </c>
      <c r="C26280">
        <v>4.4400000000000004</v>
      </c>
      <c r="D26280">
        <v>99.59</v>
      </c>
    </row>
    <row r="26281" spans="1:4">
      <c r="A26281" s="29">
        <v>43763</v>
      </c>
      <c r="B26281" t="s">
        <v>352</v>
      </c>
      <c r="C26281">
        <v>4.66</v>
      </c>
      <c r="D26281">
        <v>99.37</v>
      </c>
    </row>
    <row r="26282" spans="1:4">
      <c r="A26282" s="29">
        <v>43763</v>
      </c>
      <c r="B26282" t="s">
        <v>353</v>
      </c>
      <c r="C26282">
        <v>4.8499999999999996</v>
      </c>
      <c r="D26282">
        <v>99.18</v>
      </c>
    </row>
    <row r="26283" spans="1:4">
      <c r="A26283" s="29">
        <v>43763</v>
      </c>
      <c r="B26283" t="s">
        <v>354</v>
      </c>
      <c r="C26283">
        <v>4.9400000000000004</v>
      </c>
      <c r="D26283">
        <v>99.09</v>
      </c>
    </row>
    <row r="26284" spans="1:4">
      <c r="A26284" s="29">
        <v>43763</v>
      </c>
      <c r="B26284" t="s">
        <v>355</v>
      </c>
      <c r="C26284">
        <v>4.9800000000000004</v>
      </c>
      <c r="D26284">
        <v>99.05</v>
      </c>
    </row>
    <row r="26285" spans="1:4">
      <c r="A26285" s="29">
        <v>43763</v>
      </c>
      <c r="B26285" t="s">
        <v>356</v>
      </c>
      <c r="C26285">
        <v>5.0199999999999996</v>
      </c>
      <c r="D26285">
        <v>99.01</v>
      </c>
    </row>
    <row r="26286" spans="1:4">
      <c r="A26286" s="29">
        <v>43763</v>
      </c>
      <c r="B26286" t="s">
        <v>357</v>
      </c>
      <c r="C26286">
        <v>5.05</v>
      </c>
      <c r="D26286">
        <v>98.98</v>
      </c>
    </row>
    <row r="26287" spans="1:4">
      <c r="A26287" s="29">
        <v>43763</v>
      </c>
      <c r="B26287" t="s">
        <v>358</v>
      </c>
      <c r="C26287">
        <v>5.07</v>
      </c>
      <c r="D26287">
        <v>98.960000000000008</v>
      </c>
    </row>
    <row r="26288" spans="1:4">
      <c r="A26288" s="29">
        <v>43763</v>
      </c>
      <c r="B26288" t="s">
        <v>359</v>
      </c>
      <c r="C26288">
        <v>5.08</v>
      </c>
      <c r="D26288">
        <v>98.95</v>
      </c>
    </row>
    <row r="26289" spans="1:4">
      <c r="A26289" s="29">
        <v>43763</v>
      </c>
      <c r="B26289" t="s">
        <v>360</v>
      </c>
      <c r="C26289">
        <v>5.0999999999999996</v>
      </c>
      <c r="D26289">
        <v>98.93</v>
      </c>
    </row>
    <row r="26290" spans="1:4">
      <c r="A26290" s="29">
        <v>43763</v>
      </c>
      <c r="B26290" t="s">
        <v>361</v>
      </c>
      <c r="C26290">
        <v>5.12</v>
      </c>
      <c r="D26290">
        <v>98.91</v>
      </c>
    </row>
    <row r="26291" spans="1:4">
      <c r="A26291" s="29">
        <v>43763</v>
      </c>
      <c r="B26291" t="s">
        <v>362</v>
      </c>
      <c r="C26291">
        <v>5.13</v>
      </c>
      <c r="D26291">
        <v>98.9</v>
      </c>
    </row>
    <row r="26292" spans="1:4">
      <c r="A26292" s="29">
        <v>43763</v>
      </c>
      <c r="B26292" t="s">
        <v>363</v>
      </c>
      <c r="C26292">
        <v>5.14</v>
      </c>
      <c r="D26292">
        <v>98.89</v>
      </c>
    </row>
    <row r="26293" spans="1:4">
      <c r="A26293" s="29">
        <v>43763</v>
      </c>
      <c r="B26293" t="s">
        <v>364</v>
      </c>
      <c r="C26293">
        <v>5.15</v>
      </c>
      <c r="D26293">
        <v>98.88</v>
      </c>
    </row>
    <row r="26294" spans="1:4">
      <c r="A26294" s="29">
        <v>43763</v>
      </c>
      <c r="B26294" t="s">
        <v>365</v>
      </c>
      <c r="C26294">
        <v>5.16</v>
      </c>
      <c r="D26294">
        <v>98.87</v>
      </c>
    </row>
    <row r="26295" spans="1:4">
      <c r="A26295" s="29">
        <v>43763</v>
      </c>
      <c r="B26295" t="s">
        <v>366</v>
      </c>
      <c r="C26295">
        <v>4.92</v>
      </c>
      <c r="D26295">
        <v>99.11</v>
      </c>
    </row>
    <row r="26296" spans="1:4">
      <c r="A26296" s="29">
        <v>43763</v>
      </c>
      <c r="B26296" t="s">
        <v>367</v>
      </c>
      <c r="C26296">
        <v>4.75</v>
      </c>
      <c r="D26296">
        <v>99.28</v>
      </c>
    </row>
    <row r="26297" spans="1:4">
      <c r="A26297" s="29">
        <v>43763</v>
      </c>
      <c r="B26297" t="s">
        <v>368</v>
      </c>
      <c r="C26297">
        <v>4.68</v>
      </c>
      <c r="D26297">
        <v>99.35</v>
      </c>
    </row>
    <row r="26298" spans="1:4">
      <c r="A26298" s="29">
        <v>43763</v>
      </c>
      <c r="B26298" t="s">
        <v>369</v>
      </c>
      <c r="C26298">
        <v>4.63</v>
      </c>
      <c r="D26298">
        <v>99.4</v>
      </c>
    </row>
    <row r="26299" spans="1:4">
      <c r="A26299" s="29">
        <v>43763</v>
      </c>
      <c r="B26299" t="s">
        <v>370</v>
      </c>
      <c r="C26299">
        <v>4.8099999999999996</v>
      </c>
      <c r="D26299">
        <v>99.22</v>
      </c>
    </row>
    <row r="26300" spans="1:4">
      <c r="A26300" s="29">
        <v>43763</v>
      </c>
      <c r="B26300" t="s">
        <v>371</v>
      </c>
      <c r="C26300">
        <v>4.9800000000000004</v>
      </c>
      <c r="D26300">
        <v>99.05</v>
      </c>
    </row>
    <row r="26301" spans="1:4">
      <c r="A26301" s="29">
        <v>43763</v>
      </c>
      <c r="B26301" t="s">
        <v>372</v>
      </c>
      <c r="C26301">
        <v>5.05</v>
      </c>
      <c r="D26301">
        <v>98.98</v>
      </c>
    </row>
    <row r="26302" spans="1:4">
      <c r="A26302" s="29">
        <v>43763</v>
      </c>
      <c r="B26302" t="s">
        <v>373</v>
      </c>
      <c r="C26302">
        <v>5.09</v>
      </c>
      <c r="D26302">
        <v>98.94</v>
      </c>
    </row>
    <row r="26303" spans="1:4">
      <c r="A26303" s="29">
        <v>43763</v>
      </c>
      <c r="B26303" t="s">
        <v>374</v>
      </c>
      <c r="C26303">
        <v>5.12</v>
      </c>
      <c r="D26303">
        <v>98.91</v>
      </c>
    </row>
    <row r="26304" spans="1:4">
      <c r="A26304" s="29">
        <v>43763</v>
      </c>
      <c r="B26304" t="s">
        <v>375</v>
      </c>
      <c r="C26304">
        <v>5.13</v>
      </c>
      <c r="D26304">
        <v>98.9</v>
      </c>
    </row>
    <row r="26305" spans="1:4">
      <c r="A26305" s="29">
        <v>43763</v>
      </c>
      <c r="B26305" t="s">
        <v>280</v>
      </c>
      <c r="C26305">
        <v>5.14</v>
      </c>
      <c r="D26305">
        <v>98.89</v>
      </c>
    </row>
    <row r="26306" spans="1:4">
      <c r="A26306" s="29">
        <v>43763</v>
      </c>
      <c r="B26306" t="s">
        <v>281</v>
      </c>
      <c r="C26306">
        <v>5.16</v>
      </c>
      <c r="D26306">
        <v>98.87</v>
      </c>
    </row>
    <row r="26307" spans="1:4">
      <c r="A26307" s="29">
        <v>43763</v>
      </c>
      <c r="B26307" t="s">
        <v>282</v>
      </c>
      <c r="C26307">
        <v>5.17</v>
      </c>
      <c r="D26307">
        <v>98.86</v>
      </c>
    </row>
    <row r="26308" spans="1:4">
      <c r="A26308" s="29">
        <v>43763</v>
      </c>
      <c r="B26308" t="s">
        <v>283</v>
      </c>
      <c r="C26308">
        <v>5.17</v>
      </c>
      <c r="D26308">
        <v>98.86</v>
      </c>
    </row>
    <row r="26309" spans="1:4">
      <c r="A26309" s="29">
        <v>43763</v>
      </c>
      <c r="B26309" t="s">
        <v>284</v>
      </c>
      <c r="C26309">
        <v>4.9000000000000004</v>
      </c>
      <c r="D26309">
        <v>99.13</v>
      </c>
    </row>
    <row r="26310" spans="1:4">
      <c r="A26310" s="29">
        <v>43763</v>
      </c>
      <c r="B26310" t="s">
        <v>285</v>
      </c>
      <c r="C26310">
        <v>4.75</v>
      </c>
      <c r="D26310">
        <v>99.28</v>
      </c>
    </row>
    <row r="26311" spans="1:4">
      <c r="A26311" s="29">
        <v>43763</v>
      </c>
      <c r="B26311" t="s">
        <v>286</v>
      </c>
      <c r="C26311">
        <v>4.67</v>
      </c>
      <c r="D26311">
        <v>99.36</v>
      </c>
    </row>
    <row r="26312" spans="1:4">
      <c r="A26312" s="29">
        <v>43763</v>
      </c>
      <c r="B26312" t="s">
        <v>287</v>
      </c>
      <c r="C26312">
        <v>4.9000000000000004</v>
      </c>
      <c r="D26312">
        <v>99.13</v>
      </c>
    </row>
    <row r="26313" spans="1:4">
      <c r="A26313" s="29">
        <v>43763</v>
      </c>
      <c r="B26313" t="s">
        <v>288</v>
      </c>
      <c r="C26313">
        <v>5.03</v>
      </c>
      <c r="D26313">
        <v>99</v>
      </c>
    </row>
    <row r="26314" spans="1:4">
      <c r="A26314" s="29">
        <v>43763</v>
      </c>
      <c r="B26314" t="s">
        <v>289</v>
      </c>
      <c r="C26314">
        <v>5.09</v>
      </c>
      <c r="D26314">
        <v>98.94</v>
      </c>
    </row>
    <row r="26315" spans="1:4">
      <c r="A26315" s="29">
        <v>43763</v>
      </c>
      <c r="B26315" t="s">
        <v>290</v>
      </c>
      <c r="C26315">
        <v>5.12</v>
      </c>
      <c r="D26315">
        <v>98.91</v>
      </c>
    </row>
    <row r="26316" spans="1:4">
      <c r="A26316" s="29">
        <v>43763</v>
      </c>
      <c r="B26316" t="s">
        <v>291</v>
      </c>
      <c r="C26316">
        <v>5.14</v>
      </c>
      <c r="D26316">
        <v>98.89</v>
      </c>
    </row>
    <row r="26317" spans="1:4">
      <c r="A26317" s="29">
        <v>43763</v>
      </c>
      <c r="B26317" t="s">
        <v>292</v>
      </c>
      <c r="C26317">
        <v>5.15</v>
      </c>
      <c r="D26317">
        <v>98.88</v>
      </c>
    </row>
    <row r="26318" spans="1:4">
      <c r="A26318" s="29">
        <v>43763</v>
      </c>
      <c r="B26318" t="s">
        <v>293</v>
      </c>
      <c r="C26318">
        <v>5.15</v>
      </c>
      <c r="D26318">
        <v>98.88</v>
      </c>
    </row>
    <row r="26319" spans="1:4">
      <c r="A26319" s="29">
        <v>43763</v>
      </c>
      <c r="B26319" t="s">
        <v>294</v>
      </c>
      <c r="C26319">
        <v>4.8600000000000003</v>
      </c>
      <c r="D26319">
        <v>99.17</v>
      </c>
    </row>
    <row r="26320" spans="1:4">
      <c r="A26320" s="29">
        <v>43763</v>
      </c>
      <c r="B26320" t="s">
        <v>295</v>
      </c>
      <c r="C26320">
        <v>4.7300000000000004</v>
      </c>
      <c r="D26320">
        <v>99.3</v>
      </c>
    </row>
    <row r="26321" spans="1:4">
      <c r="A26321" s="29">
        <v>43763</v>
      </c>
      <c r="B26321" t="s">
        <v>296</v>
      </c>
      <c r="C26321">
        <v>4.66</v>
      </c>
      <c r="D26321">
        <v>99.37</v>
      </c>
    </row>
    <row r="26322" spans="1:4">
      <c r="A26322" s="29">
        <v>43763</v>
      </c>
      <c r="B26322" t="s">
        <v>297</v>
      </c>
      <c r="C26322">
        <v>4.62</v>
      </c>
      <c r="D26322">
        <v>99.41</v>
      </c>
    </row>
    <row r="26323" spans="1:4">
      <c r="A26323" s="29">
        <v>43763</v>
      </c>
      <c r="B26323" t="s">
        <v>298</v>
      </c>
      <c r="C26323">
        <v>15.75</v>
      </c>
      <c r="D26323">
        <v>88.28</v>
      </c>
    </row>
    <row r="26324" spans="1:4">
      <c r="A26324" s="29">
        <v>43763</v>
      </c>
      <c r="B26324" t="s">
        <v>299</v>
      </c>
      <c r="C26324">
        <v>16.29</v>
      </c>
      <c r="D26324">
        <v>87.740000000000009</v>
      </c>
    </row>
    <row r="26325" spans="1:4">
      <c r="A26325" s="29">
        <v>43763</v>
      </c>
      <c r="B26325" t="s">
        <v>300</v>
      </c>
      <c r="C26325">
        <v>16.34</v>
      </c>
      <c r="D26325">
        <v>87.69</v>
      </c>
    </row>
    <row r="26326" spans="1:4">
      <c r="A26326" s="29">
        <v>43763</v>
      </c>
      <c r="B26326" t="s">
        <v>301</v>
      </c>
      <c r="C26326">
        <v>16.34</v>
      </c>
      <c r="D26326">
        <v>87.69</v>
      </c>
    </row>
    <row r="26327" spans="1:4">
      <c r="A26327" s="29">
        <v>43763</v>
      </c>
      <c r="B26327" t="s">
        <v>302</v>
      </c>
      <c r="C26327">
        <v>5.88</v>
      </c>
      <c r="D26327">
        <v>98.15</v>
      </c>
    </row>
    <row r="26328" spans="1:4">
      <c r="A26328" s="29">
        <v>43763</v>
      </c>
      <c r="B26328" t="s">
        <v>303</v>
      </c>
      <c r="C26328">
        <v>5.0999999999999996</v>
      </c>
      <c r="D26328">
        <v>98.93</v>
      </c>
    </row>
    <row r="26329" spans="1:4">
      <c r="A26329" s="29">
        <v>43763</v>
      </c>
      <c r="B26329" t="s">
        <v>304</v>
      </c>
      <c r="C26329">
        <v>5.14</v>
      </c>
      <c r="D26329">
        <v>98.89</v>
      </c>
    </row>
    <row r="26330" spans="1:4">
      <c r="A26330" s="29">
        <v>43763</v>
      </c>
      <c r="B26330" t="s">
        <v>305</v>
      </c>
      <c r="C26330">
        <v>5.15</v>
      </c>
      <c r="D26330">
        <v>98.88</v>
      </c>
    </row>
    <row r="26331" spans="1:4">
      <c r="A26331" s="29">
        <v>43763</v>
      </c>
      <c r="B26331" t="s">
        <v>306</v>
      </c>
      <c r="C26331">
        <v>5.17</v>
      </c>
      <c r="D26331">
        <v>98.86</v>
      </c>
    </row>
    <row r="26332" spans="1:4">
      <c r="A26332" s="29">
        <v>43763</v>
      </c>
      <c r="B26332" t="s">
        <v>307</v>
      </c>
      <c r="C26332">
        <v>5.18</v>
      </c>
      <c r="D26332">
        <v>98.85</v>
      </c>
    </row>
    <row r="26333" spans="1:4">
      <c r="A26333" s="29">
        <v>43763</v>
      </c>
      <c r="B26333" t="s">
        <v>308</v>
      </c>
      <c r="C26333">
        <v>5.18</v>
      </c>
      <c r="D26333">
        <v>98.85</v>
      </c>
    </row>
    <row r="26334" spans="1:4">
      <c r="A26334" s="29">
        <v>43763</v>
      </c>
      <c r="B26334" t="s">
        <v>309</v>
      </c>
      <c r="C26334">
        <v>5.2</v>
      </c>
      <c r="D26334">
        <v>98.83</v>
      </c>
    </row>
    <row r="26335" spans="1:4">
      <c r="A26335" s="29">
        <v>43763</v>
      </c>
      <c r="B26335" t="s">
        <v>310</v>
      </c>
      <c r="C26335">
        <v>5.2</v>
      </c>
      <c r="D26335">
        <v>98.83</v>
      </c>
    </row>
    <row r="26336" spans="1:4">
      <c r="A26336" s="29">
        <v>43763</v>
      </c>
      <c r="B26336" t="s">
        <v>311</v>
      </c>
      <c r="C26336">
        <v>5.21</v>
      </c>
      <c r="D26336">
        <v>98.820000000000007</v>
      </c>
    </row>
    <row r="26337" spans="1:4">
      <c r="A26337" s="29">
        <v>43763</v>
      </c>
      <c r="B26337" t="s">
        <v>312</v>
      </c>
      <c r="C26337">
        <v>5.21</v>
      </c>
      <c r="D26337">
        <v>98.820000000000007</v>
      </c>
    </row>
    <row r="26338" spans="1:4">
      <c r="A26338" s="29">
        <v>43763</v>
      </c>
      <c r="B26338" t="s">
        <v>313</v>
      </c>
      <c r="C26338">
        <v>5.22</v>
      </c>
      <c r="D26338">
        <v>98.81</v>
      </c>
    </row>
    <row r="26339" spans="1:4">
      <c r="A26339" s="29">
        <v>43763</v>
      </c>
      <c r="B26339" t="s">
        <v>314</v>
      </c>
      <c r="C26339">
        <v>5.22</v>
      </c>
      <c r="D26339">
        <v>98.81</v>
      </c>
    </row>
    <row r="26340" spans="1:4">
      <c r="A26340" s="29">
        <v>43763</v>
      </c>
      <c r="B26340" t="s">
        <v>315</v>
      </c>
      <c r="C26340">
        <v>5.22</v>
      </c>
      <c r="D26340">
        <v>98.81</v>
      </c>
    </row>
    <row r="26341" spans="1:4">
      <c r="A26341" s="29">
        <v>43763</v>
      </c>
      <c r="B26341" t="s">
        <v>316</v>
      </c>
      <c r="C26341">
        <v>5.24</v>
      </c>
      <c r="D26341">
        <v>98.79</v>
      </c>
    </row>
    <row r="26342" spans="1:4">
      <c r="A26342" s="29">
        <v>43763</v>
      </c>
      <c r="B26342" t="s">
        <v>317</v>
      </c>
      <c r="C26342">
        <v>5.24</v>
      </c>
      <c r="D26342">
        <v>98.79</v>
      </c>
    </row>
    <row r="26343" spans="1:4">
      <c r="A26343" s="29">
        <v>43763</v>
      </c>
      <c r="B26343" t="s">
        <v>318</v>
      </c>
      <c r="C26343">
        <v>5.24</v>
      </c>
      <c r="D26343">
        <v>98.79</v>
      </c>
    </row>
    <row r="26344" spans="1:4">
      <c r="A26344" s="29">
        <v>43763</v>
      </c>
      <c r="B26344" t="s">
        <v>319</v>
      </c>
      <c r="C26344">
        <v>5.03</v>
      </c>
      <c r="D26344">
        <v>99</v>
      </c>
    </row>
    <row r="26345" spans="1:4">
      <c r="A26345" s="29">
        <v>43763</v>
      </c>
      <c r="B26345" t="s">
        <v>320</v>
      </c>
      <c r="C26345">
        <v>4.83</v>
      </c>
      <c r="D26345">
        <v>99.2</v>
      </c>
    </row>
    <row r="26346" spans="1:4">
      <c r="A26346" s="29">
        <v>43763</v>
      </c>
      <c r="B26346" t="s">
        <v>321</v>
      </c>
      <c r="C26346">
        <v>4.75</v>
      </c>
      <c r="D26346">
        <v>99.28</v>
      </c>
    </row>
    <row r="26347" spans="1:4">
      <c r="A26347" s="29">
        <v>43763</v>
      </c>
      <c r="B26347" t="s">
        <v>322</v>
      </c>
      <c r="C26347">
        <v>4.6900000000000004</v>
      </c>
      <c r="D26347">
        <v>99.34</v>
      </c>
    </row>
    <row r="26348" spans="1:4">
      <c r="A26348" s="29">
        <v>43763</v>
      </c>
      <c r="B26348" t="s">
        <v>323</v>
      </c>
      <c r="C26348">
        <v>4.6500000000000004</v>
      </c>
      <c r="D26348">
        <v>99.38</v>
      </c>
    </row>
    <row r="26349" spans="1:4">
      <c r="A26349" s="29">
        <v>43763</v>
      </c>
      <c r="B26349" t="s">
        <v>324</v>
      </c>
      <c r="C26349">
        <v>4.7699999999999996</v>
      </c>
      <c r="D26349">
        <v>99.26</v>
      </c>
    </row>
    <row r="26350" spans="1:4">
      <c r="A26350" s="29">
        <v>43763</v>
      </c>
      <c r="B26350" t="s">
        <v>325</v>
      </c>
      <c r="C26350">
        <v>4.99</v>
      </c>
      <c r="D26350">
        <v>99.04</v>
      </c>
    </row>
    <row r="26351" spans="1:4">
      <c r="A26351" s="29">
        <v>43763</v>
      </c>
      <c r="B26351" t="s">
        <v>326</v>
      </c>
      <c r="C26351">
        <v>15.71</v>
      </c>
      <c r="D26351">
        <v>88.32</v>
      </c>
    </row>
    <row r="26352" spans="1:4">
      <c r="A26352" s="29">
        <v>43763</v>
      </c>
      <c r="B26352" t="s">
        <v>327</v>
      </c>
      <c r="C26352">
        <v>16.13</v>
      </c>
      <c r="D26352">
        <v>87.9</v>
      </c>
    </row>
    <row r="26353" spans="1:4">
      <c r="A26353" s="29">
        <v>43763</v>
      </c>
      <c r="B26353" t="s">
        <v>328</v>
      </c>
      <c r="C26353">
        <v>12.39</v>
      </c>
      <c r="D26353">
        <v>91.64</v>
      </c>
    </row>
    <row r="26354" spans="1:4">
      <c r="A26354" s="29">
        <v>43763</v>
      </c>
      <c r="B26354" t="s">
        <v>329</v>
      </c>
      <c r="C26354">
        <v>4.9000000000000004</v>
      </c>
      <c r="D26354">
        <v>99.13</v>
      </c>
    </row>
    <row r="26355" spans="1:4">
      <c r="A26355" s="29">
        <v>43764</v>
      </c>
      <c r="B26355" t="s">
        <v>330</v>
      </c>
      <c r="C26355">
        <v>4.7</v>
      </c>
      <c r="D26355">
        <v>99.33</v>
      </c>
    </row>
    <row r="26356" spans="1:4">
      <c r="A26356" s="29">
        <v>43764</v>
      </c>
      <c r="B26356" t="s">
        <v>331</v>
      </c>
      <c r="C26356">
        <v>4.6399999999999997</v>
      </c>
      <c r="D26356">
        <v>99.39</v>
      </c>
    </row>
    <row r="26357" spans="1:4">
      <c r="A26357" s="29">
        <v>43764</v>
      </c>
      <c r="B26357" t="s">
        <v>332</v>
      </c>
      <c r="C26357">
        <v>4.6100000000000003</v>
      </c>
      <c r="D26357">
        <v>99.42</v>
      </c>
    </row>
    <row r="26358" spans="1:4">
      <c r="A26358" s="29">
        <v>43764</v>
      </c>
      <c r="B26358" t="s">
        <v>333</v>
      </c>
      <c r="C26358">
        <v>4.59</v>
      </c>
      <c r="D26358">
        <v>99.44</v>
      </c>
    </row>
    <row r="26359" spans="1:4">
      <c r="A26359" s="29">
        <v>43764</v>
      </c>
      <c r="B26359" t="s">
        <v>334</v>
      </c>
      <c r="C26359">
        <v>4.57</v>
      </c>
      <c r="D26359">
        <v>99.460000000000008</v>
      </c>
    </row>
    <row r="26360" spans="1:4">
      <c r="A26360" s="29">
        <v>43764</v>
      </c>
      <c r="B26360" t="s">
        <v>335</v>
      </c>
      <c r="C26360">
        <v>4.55</v>
      </c>
      <c r="D26360">
        <v>99.48</v>
      </c>
    </row>
    <row r="26361" spans="1:4">
      <c r="A26361" s="29">
        <v>43764</v>
      </c>
      <c r="B26361" t="s">
        <v>336</v>
      </c>
      <c r="C26361">
        <v>4.53</v>
      </c>
      <c r="D26361">
        <v>99.5</v>
      </c>
    </row>
    <row r="26362" spans="1:4">
      <c r="A26362" s="29">
        <v>43764</v>
      </c>
      <c r="B26362" t="s">
        <v>337</v>
      </c>
      <c r="C26362">
        <v>4.5199999999999996</v>
      </c>
      <c r="D26362">
        <v>99.51</v>
      </c>
    </row>
    <row r="26363" spans="1:4">
      <c r="A26363" s="29">
        <v>43764</v>
      </c>
      <c r="B26363" t="s">
        <v>338</v>
      </c>
      <c r="C26363">
        <v>4.51</v>
      </c>
      <c r="D26363">
        <v>99.52</v>
      </c>
    </row>
    <row r="26364" spans="1:4">
      <c r="A26364" s="29">
        <v>43764</v>
      </c>
      <c r="B26364" t="s">
        <v>339</v>
      </c>
      <c r="C26364">
        <v>13.32</v>
      </c>
      <c r="D26364">
        <v>90.710000000000008</v>
      </c>
    </row>
    <row r="26365" spans="1:4">
      <c r="A26365" s="29">
        <v>43764</v>
      </c>
      <c r="B26365" t="s">
        <v>340</v>
      </c>
      <c r="C26365">
        <v>19.23</v>
      </c>
      <c r="D26365">
        <v>84.8</v>
      </c>
    </row>
    <row r="26366" spans="1:4">
      <c r="A26366" s="29">
        <v>43764</v>
      </c>
      <c r="B26366" t="s">
        <v>341</v>
      </c>
      <c r="C26366">
        <v>19.489999999999998</v>
      </c>
      <c r="D26366">
        <v>84.54</v>
      </c>
    </row>
    <row r="26367" spans="1:4">
      <c r="A26367" s="29">
        <v>43764</v>
      </c>
      <c r="B26367" t="s">
        <v>342</v>
      </c>
      <c r="C26367">
        <v>14.91</v>
      </c>
      <c r="D26367">
        <v>89.12</v>
      </c>
    </row>
    <row r="26368" spans="1:4">
      <c r="A26368" s="29">
        <v>43764</v>
      </c>
      <c r="B26368" t="s">
        <v>343</v>
      </c>
      <c r="C26368">
        <v>4.88</v>
      </c>
      <c r="D26368">
        <v>99.15</v>
      </c>
    </row>
    <row r="26369" spans="1:4">
      <c r="A26369" s="29">
        <v>43764</v>
      </c>
      <c r="B26369" t="s">
        <v>344</v>
      </c>
      <c r="C26369">
        <v>4.6399999999999997</v>
      </c>
      <c r="D26369">
        <v>99.39</v>
      </c>
    </row>
    <row r="26370" spans="1:4">
      <c r="A26370" s="29">
        <v>43764</v>
      </c>
      <c r="B26370" t="s">
        <v>345</v>
      </c>
      <c r="C26370">
        <v>4.59</v>
      </c>
      <c r="D26370">
        <v>99.44</v>
      </c>
    </row>
    <row r="26371" spans="1:4">
      <c r="A26371" s="29">
        <v>43764</v>
      </c>
      <c r="B26371" t="s">
        <v>346</v>
      </c>
      <c r="C26371">
        <v>4.55</v>
      </c>
      <c r="D26371">
        <v>99.48</v>
      </c>
    </row>
    <row r="26372" spans="1:4">
      <c r="A26372" s="29">
        <v>43764</v>
      </c>
      <c r="B26372" t="s">
        <v>347</v>
      </c>
      <c r="C26372">
        <v>4.5199999999999996</v>
      </c>
      <c r="D26372">
        <v>99.51</v>
      </c>
    </row>
    <row r="26373" spans="1:4">
      <c r="A26373" s="29">
        <v>43764</v>
      </c>
      <c r="B26373" t="s">
        <v>348</v>
      </c>
      <c r="C26373">
        <v>4.5199999999999996</v>
      </c>
      <c r="D26373">
        <v>99.51</v>
      </c>
    </row>
    <row r="26374" spans="1:4">
      <c r="A26374" s="29">
        <v>43764</v>
      </c>
      <c r="B26374" t="s">
        <v>349</v>
      </c>
      <c r="C26374">
        <v>4.5</v>
      </c>
      <c r="D26374">
        <v>99.53</v>
      </c>
    </row>
    <row r="26375" spans="1:4">
      <c r="A26375" s="29">
        <v>43764</v>
      </c>
      <c r="B26375" t="s">
        <v>350</v>
      </c>
      <c r="C26375">
        <v>4.49</v>
      </c>
      <c r="D26375">
        <v>99.54</v>
      </c>
    </row>
    <row r="26376" spans="1:4">
      <c r="A26376" s="29">
        <v>43764</v>
      </c>
      <c r="B26376" t="s">
        <v>351</v>
      </c>
      <c r="C26376">
        <v>4.4800000000000004</v>
      </c>
      <c r="D26376">
        <v>99.55</v>
      </c>
    </row>
    <row r="26377" spans="1:4">
      <c r="A26377" s="29">
        <v>43764</v>
      </c>
      <c r="B26377" t="s">
        <v>352</v>
      </c>
      <c r="C26377">
        <v>4.5999999999999996</v>
      </c>
      <c r="D26377">
        <v>99.43</v>
      </c>
    </row>
    <row r="26378" spans="1:4">
      <c r="A26378" s="29">
        <v>43764</v>
      </c>
      <c r="B26378" t="s">
        <v>353</v>
      </c>
      <c r="C26378">
        <v>4.8499999999999996</v>
      </c>
      <c r="D26378">
        <v>99.18</v>
      </c>
    </row>
    <row r="26379" spans="1:4">
      <c r="A26379" s="29">
        <v>43764</v>
      </c>
      <c r="B26379" t="s">
        <v>354</v>
      </c>
      <c r="C26379">
        <v>4.95</v>
      </c>
      <c r="D26379">
        <v>99.08</v>
      </c>
    </row>
    <row r="26380" spans="1:4">
      <c r="A26380" s="29">
        <v>43764</v>
      </c>
      <c r="B26380" t="s">
        <v>355</v>
      </c>
      <c r="C26380">
        <v>5</v>
      </c>
      <c r="D26380">
        <v>99.03</v>
      </c>
    </row>
    <row r="26381" spans="1:4">
      <c r="A26381" s="29">
        <v>43764</v>
      </c>
      <c r="B26381" t="s">
        <v>356</v>
      </c>
      <c r="C26381">
        <v>5.05</v>
      </c>
      <c r="D26381">
        <v>98.98</v>
      </c>
    </row>
    <row r="26382" spans="1:4">
      <c r="A26382" s="29">
        <v>43764</v>
      </c>
      <c r="B26382" t="s">
        <v>357</v>
      </c>
      <c r="C26382">
        <v>5.08</v>
      </c>
      <c r="D26382">
        <v>98.95</v>
      </c>
    </row>
    <row r="26383" spans="1:4">
      <c r="A26383" s="29">
        <v>43764</v>
      </c>
      <c r="B26383" t="s">
        <v>358</v>
      </c>
      <c r="C26383">
        <v>5.09</v>
      </c>
      <c r="D26383">
        <v>98.94</v>
      </c>
    </row>
    <row r="26384" spans="1:4">
      <c r="A26384" s="29">
        <v>43764</v>
      </c>
      <c r="B26384" t="s">
        <v>359</v>
      </c>
      <c r="C26384">
        <v>4.8099999999999996</v>
      </c>
      <c r="D26384">
        <v>99.22</v>
      </c>
    </row>
    <row r="26385" spans="1:4">
      <c r="A26385" s="29">
        <v>43764</v>
      </c>
      <c r="B26385" t="s">
        <v>360</v>
      </c>
      <c r="C26385">
        <v>4.6900000000000004</v>
      </c>
      <c r="D26385">
        <v>99.34</v>
      </c>
    </row>
    <row r="26386" spans="1:4">
      <c r="A26386" s="29">
        <v>43764</v>
      </c>
      <c r="B26386" t="s">
        <v>361</v>
      </c>
      <c r="C26386">
        <v>4.79</v>
      </c>
      <c r="D26386">
        <v>99.24</v>
      </c>
    </row>
    <row r="26387" spans="1:4">
      <c r="A26387" s="29">
        <v>43764</v>
      </c>
      <c r="B26387" t="s">
        <v>362</v>
      </c>
      <c r="C26387">
        <v>4.99</v>
      </c>
      <c r="D26387">
        <v>99.04</v>
      </c>
    </row>
    <row r="26388" spans="1:4">
      <c r="A26388" s="29">
        <v>43764</v>
      </c>
      <c r="B26388" t="s">
        <v>363</v>
      </c>
      <c r="C26388">
        <v>5.07</v>
      </c>
      <c r="D26388">
        <v>98.960000000000008</v>
      </c>
    </row>
    <row r="26389" spans="1:4">
      <c r="A26389" s="29">
        <v>43764</v>
      </c>
      <c r="B26389" t="s">
        <v>364</v>
      </c>
      <c r="C26389">
        <v>5.0999999999999996</v>
      </c>
      <c r="D26389">
        <v>98.93</v>
      </c>
    </row>
    <row r="26390" spans="1:4">
      <c r="A26390" s="29">
        <v>43764</v>
      </c>
      <c r="B26390" t="s">
        <v>365</v>
      </c>
      <c r="C26390">
        <v>5.13</v>
      </c>
      <c r="D26390">
        <v>98.9</v>
      </c>
    </row>
    <row r="26391" spans="1:4">
      <c r="A26391" s="29">
        <v>43764</v>
      </c>
      <c r="B26391" t="s">
        <v>366</v>
      </c>
      <c r="C26391">
        <v>5.16</v>
      </c>
      <c r="D26391">
        <v>98.87</v>
      </c>
    </row>
    <row r="26392" spans="1:4">
      <c r="A26392" s="29">
        <v>43764</v>
      </c>
      <c r="B26392" t="s">
        <v>367</v>
      </c>
      <c r="C26392">
        <v>5.18</v>
      </c>
      <c r="D26392">
        <v>98.85</v>
      </c>
    </row>
    <row r="26393" spans="1:4">
      <c r="A26393" s="29">
        <v>43764</v>
      </c>
      <c r="B26393" t="s">
        <v>368</v>
      </c>
      <c r="C26393">
        <v>5.2</v>
      </c>
      <c r="D26393">
        <v>98.83</v>
      </c>
    </row>
    <row r="26394" spans="1:4">
      <c r="A26394" s="29">
        <v>43764</v>
      </c>
      <c r="B26394" t="s">
        <v>369</v>
      </c>
      <c r="C26394">
        <v>5.2</v>
      </c>
      <c r="D26394">
        <v>98.83</v>
      </c>
    </row>
    <row r="26395" spans="1:4">
      <c r="A26395" s="29">
        <v>43764</v>
      </c>
      <c r="B26395" t="s">
        <v>370</v>
      </c>
      <c r="C26395">
        <v>5.21</v>
      </c>
      <c r="D26395">
        <v>98.820000000000007</v>
      </c>
    </row>
    <row r="26396" spans="1:4">
      <c r="A26396" s="29">
        <v>43764</v>
      </c>
      <c r="B26396" t="s">
        <v>371</v>
      </c>
      <c r="C26396">
        <v>5.22</v>
      </c>
      <c r="D26396">
        <v>98.81</v>
      </c>
    </row>
    <row r="26397" spans="1:4">
      <c r="A26397" s="29">
        <v>43764</v>
      </c>
      <c r="B26397" t="s">
        <v>372</v>
      </c>
      <c r="C26397">
        <v>5.23</v>
      </c>
      <c r="D26397">
        <v>98.8</v>
      </c>
    </row>
    <row r="26398" spans="1:4">
      <c r="A26398" s="29">
        <v>43764</v>
      </c>
      <c r="B26398" t="s">
        <v>373</v>
      </c>
      <c r="C26398">
        <v>5.23</v>
      </c>
      <c r="D26398">
        <v>98.8</v>
      </c>
    </row>
    <row r="26399" spans="1:4">
      <c r="A26399" s="29">
        <v>43764</v>
      </c>
      <c r="B26399" t="s">
        <v>374</v>
      </c>
      <c r="C26399">
        <v>5.22</v>
      </c>
      <c r="D26399">
        <v>98.81</v>
      </c>
    </row>
    <row r="26400" spans="1:4">
      <c r="A26400" s="29">
        <v>43764</v>
      </c>
      <c r="B26400" t="s">
        <v>375</v>
      </c>
      <c r="C26400">
        <v>5.24</v>
      </c>
      <c r="D26400">
        <v>98.79</v>
      </c>
    </row>
    <row r="26401" spans="1:4">
      <c r="A26401" s="29">
        <v>43764</v>
      </c>
      <c r="B26401" t="s">
        <v>280</v>
      </c>
      <c r="C26401">
        <v>5.25</v>
      </c>
      <c r="D26401">
        <v>98.78</v>
      </c>
    </row>
    <row r="26402" spans="1:4">
      <c r="A26402" s="29">
        <v>43764</v>
      </c>
      <c r="B26402" t="s">
        <v>281</v>
      </c>
      <c r="C26402">
        <v>5.24</v>
      </c>
      <c r="D26402">
        <v>98.79</v>
      </c>
    </row>
    <row r="26403" spans="1:4">
      <c r="A26403" s="29">
        <v>43764</v>
      </c>
      <c r="B26403" t="s">
        <v>282</v>
      </c>
      <c r="C26403">
        <v>5.25</v>
      </c>
      <c r="D26403">
        <v>98.78</v>
      </c>
    </row>
    <row r="26404" spans="1:4">
      <c r="A26404" s="29">
        <v>43764</v>
      </c>
      <c r="B26404" t="s">
        <v>283</v>
      </c>
      <c r="C26404">
        <v>5.25</v>
      </c>
      <c r="D26404">
        <v>98.78</v>
      </c>
    </row>
    <row r="26405" spans="1:4">
      <c r="A26405" s="29">
        <v>43764</v>
      </c>
      <c r="B26405" t="s">
        <v>284</v>
      </c>
      <c r="C26405">
        <v>5.25</v>
      </c>
      <c r="D26405">
        <v>98.78</v>
      </c>
    </row>
    <row r="26406" spans="1:4">
      <c r="A26406" s="29">
        <v>43764</v>
      </c>
      <c r="B26406" t="s">
        <v>285</v>
      </c>
      <c r="C26406">
        <v>5.25</v>
      </c>
      <c r="D26406">
        <v>98.78</v>
      </c>
    </row>
    <row r="26407" spans="1:4">
      <c r="A26407" s="29">
        <v>43764</v>
      </c>
      <c r="B26407" t="s">
        <v>286</v>
      </c>
      <c r="C26407">
        <v>5.25</v>
      </c>
      <c r="D26407">
        <v>98.78</v>
      </c>
    </row>
    <row r="26408" spans="1:4">
      <c r="A26408" s="29">
        <v>43764</v>
      </c>
      <c r="B26408" t="s">
        <v>287</v>
      </c>
      <c r="C26408">
        <v>5.26</v>
      </c>
      <c r="D26408">
        <v>98.77</v>
      </c>
    </row>
    <row r="26409" spans="1:4">
      <c r="A26409" s="29">
        <v>43764</v>
      </c>
      <c r="B26409" t="s">
        <v>288</v>
      </c>
      <c r="C26409">
        <v>5.26</v>
      </c>
      <c r="D26409">
        <v>98.77</v>
      </c>
    </row>
    <row r="26410" spans="1:4">
      <c r="A26410" s="29">
        <v>43764</v>
      </c>
      <c r="B26410" t="s">
        <v>289</v>
      </c>
      <c r="C26410">
        <v>5.0199999999999996</v>
      </c>
      <c r="D26410">
        <v>99.01</v>
      </c>
    </row>
    <row r="26411" spans="1:4">
      <c r="A26411" s="29">
        <v>43764</v>
      </c>
      <c r="B26411" t="s">
        <v>290</v>
      </c>
      <c r="C26411">
        <v>4.84</v>
      </c>
      <c r="D26411">
        <v>99.19</v>
      </c>
    </row>
    <row r="26412" spans="1:4">
      <c r="A26412" s="29">
        <v>43764</v>
      </c>
      <c r="B26412" t="s">
        <v>291</v>
      </c>
      <c r="C26412">
        <v>4.75</v>
      </c>
      <c r="D26412">
        <v>99.28</v>
      </c>
    </row>
    <row r="26413" spans="1:4">
      <c r="A26413" s="29">
        <v>43764</v>
      </c>
      <c r="B26413" t="s">
        <v>292</v>
      </c>
      <c r="C26413">
        <v>4.97</v>
      </c>
      <c r="D26413">
        <v>99.06</v>
      </c>
    </row>
    <row r="26414" spans="1:4">
      <c r="A26414" s="29">
        <v>43764</v>
      </c>
      <c r="B26414" t="s">
        <v>293</v>
      </c>
      <c r="C26414">
        <v>5.1100000000000003</v>
      </c>
      <c r="D26414">
        <v>98.92</v>
      </c>
    </row>
    <row r="26415" spans="1:4">
      <c r="A26415" s="29">
        <v>43764</v>
      </c>
      <c r="B26415" t="s">
        <v>294</v>
      </c>
      <c r="C26415">
        <v>5.15</v>
      </c>
      <c r="D26415">
        <v>98.88</v>
      </c>
    </row>
    <row r="26416" spans="1:4">
      <c r="A26416" s="29">
        <v>43764</v>
      </c>
      <c r="B26416" t="s">
        <v>295</v>
      </c>
      <c r="C26416">
        <v>5.18</v>
      </c>
      <c r="D26416">
        <v>98.85</v>
      </c>
    </row>
    <row r="26417" spans="1:4">
      <c r="A26417" s="29">
        <v>43764</v>
      </c>
      <c r="B26417" t="s">
        <v>296</v>
      </c>
      <c r="C26417">
        <v>5.2</v>
      </c>
      <c r="D26417">
        <v>98.83</v>
      </c>
    </row>
    <row r="26418" spans="1:4">
      <c r="A26418" s="29">
        <v>43764</v>
      </c>
      <c r="B26418" t="s">
        <v>297</v>
      </c>
      <c r="C26418">
        <v>5.22</v>
      </c>
      <c r="D26418">
        <v>98.81</v>
      </c>
    </row>
    <row r="26419" spans="1:4">
      <c r="A26419" s="29">
        <v>43764</v>
      </c>
      <c r="B26419" t="s">
        <v>298</v>
      </c>
      <c r="C26419">
        <v>18.329999999999998</v>
      </c>
      <c r="D26419">
        <v>85.7</v>
      </c>
    </row>
    <row r="26420" spans="1:4">
      <c r="A26420" s="29">
        <v>43764</v>
      </c>
      <c r="B26420" t="s">
        <v>299</v>
      </c>
      <c r="C26420">
        <v>19.64</v>
      </c>
      <c r="D26420">
        <v>84.39</v>
      </c>
    </row>
    <row r="26421" spans="1:4">
      <c r="A26421" s="29">
        <v>43764</v>
      </c>
      <c r="B26421" t="s">
        <v>300</v>
      </c>
      <c r="C26421">
        <v>19.670000000000002</v>
      </c>
      <c r="D26421">
        <v>84.36</v>
      </c>
    </row>
    <row r="26422" spans="1:4">
      <c r="A26422" s="29">
        <v>43764</v>
      </c>
      <c r="B26422" t="s">
        <v>301</v>
      </c>
      <c r="C26422">
        <v>19.77</v>
      </c>
      <c r="D26422">
        <v>84.26</v>
      </c>
    </row>
    <row r="26423" spans="1:4">
      <c r="A26423" s="29">
        <v>43764</v>
      </c>
      <c r="B26423" t="s">
        <v>302</v>
      </c>
      <c r="C26423">
        <v>6.42</v>
      </c>
      <c r="D26423">
        <v>97.61</v>
      </c>
    </row>
    <row r="26424" spans="1:4">
      <c r="A26424" s="29">
        <v>43764</v>
      </c>
      <c r="B26424" t="s">
        <v>303</v>
      </c>
      <c r="C26424">
        <v>5.24</v>
      </c>
      <c r="D26424">
        <v>98.79</v>
      </c>
    </row>
    <row r="26425" spans="1:4">
      <c r="A26425" s="29">
        <v>43764</v>
      </c>
      <c r="B26425" t="s">
        <v>304</v>
      </c>
      <c r="C26425">
        <v>4.93</v>
      </c>
      <c r="D26425">
        <v>99.1</v>
      </c>
    </row>
    <row r="26426" spans="1:4">
      <c r="A26426" s="29">
        <v>43764</v>
      </c>
      <c r="B26426" t="s">
        <v>305</v>
      </c>
      <c r="C26426">
        <v>4.8099999999999996</v>
      </c>
      <c r="D26426">
        <v>99.22</v>
      </c>
    </row>
    <row r="26427" spans="1:4">
      <c r="A26427" s="29">
        <v>43764</v>
      </c>
      <c r="B26427" t="s">
        <v>306</v>
      </c>
      <c r="C26427">
        <v>4.9800000000000004</v>
      </c>
      <c r="D26427">
        <v>99.05</v>
      </c>
    </row>
    <row r="26428" spans="1:4">
      <c r="A26428" s="29">
        <v>43764</v>
      </c>
      <c r="B26428" t="s">
        <v>307</v>
      </c>
      <c r="C26428">
        <v>5.12</v>
      </c>
      <c r="D26428">
        <v>98.91</v>
      </c>
    </row>
    <row r="26429" spans="1:4">
      <c r="A26429" s="29">
        <v>43764</v>
      </c>
      <c r="B26429" t="s">
        <v>308</v>
      </c>
      <c r="C26429">
        <v>5.18</v>
      </c>
      <c r="D26429">
        <v>98.85</v>
      </c>
    </row>
    <row r="26430" spans="1:4">
      <c r="A26430" s="29">
        <v>43764</v>
      </c>
      <c r="B26430" t="s">
        <v>309</v>
      </c>
      <c r="C26430">
        <v>5.2</v>
      </c>
      <c r="D26430">
        <v>98.83</v>
      </c>
    </row>
    <row r="26431" spans="1:4">
      <c r="A26431" s="29">
        <v>43764</v>
      </c>
      <c r="B26431" t="s">
        <v>310</v>
      </c>
      <c r="C26431">
        <v>5.22</v>
      </c>
      <c r="D26431">
        <v>98.81</v>
      </c>
    </row>
    <row r="26432" spans="1:4">
      <c r="A26432" s="29">
        <v>43764</v>
      </c>
      <c r="B26432" t="s">
        <v>311</v>
      </c>
      <c r="C26432">
        <v>5.24</v>
      </c>
      <c r="D26432">
        <v>98.79</v>
      </c>
    </row>
    <row r="26433" spans="1:4">
      <c r="A26433" s="29">
        <v>43764</v>
      </c>
      <c r="B26433" t="s">
        <v>312</v>
      </c>
      <c r="C26433">
        <v>5.25</v>
      </c>
      <c r="D26433">
        <v>98.78</v>
      </c>
    </row>
    <row r="26434" spans="1:4">
      <c r="A26434" s="29">
        <v>43764</v>
      </c>
      <c r="B26434" t="s">
        <v>313</v>
      </c>
      <c r="C26434">
        <v>5.24</v>
      </c>
      <c r="D26434">
        <v>98.79</v>
      </c>
    </row>
    <row r="26435" spans="1:4">
      <c r="A26435" s="29">
        <v>43764</v>
      </c>
      <c r="B26435" t="s">
        <v>314</v>
      </c>
      <c r="C26435">
        <v>5.27</v>
      </c>
      <c r="D26435">
        <v>98.76</v>
      </c>
    </row>
    <row r="26436" spans="1:4">
      <c r="A26436" s="29">
        <v>43764</v>
      </c>
      <c r="B26436" t="s">
        <v>315</v>
      </c>
      <c r="C26436">
        <v>5.27</v>
      </c>
      <c r="D26436">
        <v>98.76</v>
      </c>
    </row>
    <row r="26437" spans="1:4">
      <c r="A26437" s="29">
        <v>43764</v>
      </c>
      <c r="B26437" t="s">
        <v>316</v>
      </c>
      <c r="C26437">
        <v>5.27</v>
      </c>
      <c r="D26437">
        <v>98.76</v>
      </c>
    </row>
    <row r="26438" spans="1:4">
      <c r="A26438" s="29">
        <v>43764</v>
      </c>
      <c r="B26438" t="s">
        <v>317</v>
      </c>
      <c r="C26438">
        <v>5.27</v>
      </c>
      <c r="D26438">
        <v>98.76</v>
      </c>
    </row>
    <row r="26439" spans="1:4">
      <c r="A26439" s="29">
        <v>43764</v>
      </c>
      <c r="B26439" t="s">
        <v>318</v>
      </c>
      <c r="C26439">
        <v>5.01</v>
      </c>
      <c r="D26439">
        <v>99.02</v>
      </c>
    </row>
    <row r="26440" spans="1:4">
      <c r="A26440" s="29">
        <v>43764</v>
      </c>
      <c r="B26440" t="s">
        <v>319</v>
      </c>
      <c r="C26440">
        <v>4.8499999999999996</v>
      </c>
      <c r="D26440">
        <v>99.18</v>
      </c>
    </row>
    <row r="26441" spans="1:4">
      <c r="A26441" s="29">
        <v>43764</v>
      </c>
      <c r="B26441" t="s">
        <v>320</v>
      </c>
      <c r="C26441">
        <v>4.7699999999999996</v>
      </c>
      <c r="D26441">
        <v>99.26</v>
      </c>
    </row>
    <row r="26442" spans="1:4">
      <c r="A26442" s="29">
        <v>43764</v>
      </c>
      <c r="B26442" t="s">
        <v>321</v>
      </c>
      <c r="C26442">
        <v>4.7300000000000004</v>
      </c>
      <c r="D26442">
        <v>99.3</v>
      </c>
    </row>
    <row r="26443" spans="1:4">
      <c r="A26443" s="29">
        <v>43764</v>
      </c>
      <c r="B26443" t="s">
        <v>322</v>
      </c>
      <c r="C26443">
        <v>4.71</v>
      </c>
      <c r="D26443">
        <v>99.320000000000007</v>
      </c>
    </row>
    <row r="26444" spans="1:4">
      <c r="A26444" s="29">
        <v>43764</v>
      </c>
      <c r="B26444" t="s">
        <v>323</v>
      </c>
      <c r="C26444">
        <v>4.99</v>
      </c>
      <c r="D26444">
        <v>99.04</v>
      </c>
    </row>
    <row r="26445" spans="1:4">
      <c r="A26445" s="29">
        <v>43764</v>
      </c>
      <c r="B26445" t="s">
        <v>324</v>
      </c>
      <c r="C26445">
        <v>5.1100000000000003</v>
      </c>
      <c r="D26445">
        <v>98.92</v>
      </c>
    </row>
    <row r="26446" spans="1:4">
      <c r="A26446" s="29">
        <v>43764</v>
      </c>
      <c r="B26446" t="s">
        <v>325</v>
      </c>
      <c r="C26446">
        <v>5.15</v>
      </c>
      <c r="D26446">
        <v>98.88</v>
      </c>
    </row>
    <row r="26447" spans="1:4">
      <c r="A26447" s="29">
        <v>43764</v>
      </c>
      <c r="B26447" t="s">
        <v>326</v>
      </c>
      <c r="C26447">
        <v>6.49</v>
      </c>
      <c r="D26447">
        <v>97.54</v>
      </c>
    </row>
    <row r="26448" spans="1:4">
      <c r="A26448" s="29">
        <v>43764</v>
      </c>
      <c r="B26448" t="s">
        <v>327</v>
      </c>
      <c r="C26448">
        <v>4.87</v>
      </c>
      <c r="D26448">
        <v>99.16</v>
      </c>
    </row>
    <row r="26449" spans="1:4">
      <c r="A26449" s="29">
        <v>43764</v>
      </c>
      <c r="B26449" t="s">
        <v>328</v>
      </c>
      <c r="C26449">
        <v>4.75</v>
      </c>
      <c r="D26449">
        <v>99.28</v>
      </c>
    </row>
    <row r="26450" spans="1:4">
      <c r="A26450" s="29">
        <v>43764</v>
      </c>
      <c r="B26450" t="s">
        <v>329</v>
      </c>
      <c r="C26450">
        <v>4.7</v>
      </c>
      <c r="D26450">
        <v>99.33</v>
      </c>
    </row>
    <row r="26451" spans="1:4">
      <c r="A26451" s="29">
        <v>43765</v>
      </c>
      <c r="B26451" t="s">
        <v>330</v>
      </c>
      <c r="C26451">
        <v>4.66</v>
      </c>
      <c r="D26451">
        <v>99.37</v>
      </c>
    </row>
    <row r="26452" spans="1:4">
      <c r="A26452" s="29">
        <v>43765</v>
      </c>
      <c r="B26452" t="s">
        <v>331</v>
      </c>
      <c r="C26452">
        <v>4.63</v>
      </c>
      <c r="D26452">
        <v>99.4</v>
      </c>
    </row>
    <row r="26453" spans="1:4">
      <c r="A26453" s="29">
        <v>43765</v>
      </c>
      <c r="B26453" t="s">
        <v>332</v>
      </c>
      <c r="C26453">
        <v>4.6100000000000003</v>
      </c>
      <c r="D26453">
        <v>99.42</v>
      </c>
    </row>
    <row r="26454" spans="1:4">
      <c r="A26454" s="29">
        <v>43765</v>
      </c>
      <c r="B26454" t="s">
        <v>333</v>
      </c>
      <c r="C26454">
        <v>4.5999999999999996</v>
      </c>
      <c r="D26454">
        <v>99.43</v>
      </c>
    </row>
    <row r="26455" spans="1:4">
      <c r="A26455" s="29">
        <v>43765</v>
      </c>
      <c r="B26455" t="s">
        <v>334</v>
      </c>
      <c r="C26455">
        <v>15.91</v>
      </c>
      <c r="D26455">
        <v>88.12</v>
      </c>
    </row>
    <row r="26456" spans="1:4">
      <c r="A26456" s="29">
        <v>43765</v>
      </c>
      <c r="B26456" t="s">
        <v>335</v>
      </c>
      <c r="C26456">
        <v>16.100000000000001</v>
      </c>
      <c r="D26456">
        <v>87.93</v>
      </c>
    </row>
    <row r="26457" spans="1:4">
      <c r="A26457" s="29">
        <v>43765</v>
      </c>
      <c r="B26457" t="s">
        <v>336</v>
      </c>
      <c r="C26457">
        <v>16.07</v>
      </c>
      <c r="D26457">
        <v>87.960000000000008</v>
      </c>
    </row>
    <row r="26458" spans="1:4">
      <c r="A26458" s="29">
        <v>43765</v>
      </c>
      <c r="B26458" t="s">
        <v>337</v>
      </c>
      <c r="C26458">
        <v>16.12</v>
      </c>
      <c r="D26458">
        <v>87.91</v>
      </c>
    </row>
    <row r="26459" spans="1:4">
      <c r="A26459" s="29">
        <v>43765</v>
      </c>
      <c r="B26459" t="s">
        <v>338</v>
      </c>
      <c r="C26459">
        <v>8.43</v>
      </c>
      <c r="D26459">
        <v>95.6</v>
      </c>
    </row>
    <row r="26460" spans="1:4">
      <c r="A26460" s="29">
        <v>43765</v>
      </c>
      <c r="B26460" t="s">
        <v>339</v>
      </c>
      <c r="C26460">
        <v>4.8099999999999996</v>
      </c>
      <c r="D26460">
        <v>99.22</v>
      </c>
    </row>
    <row r="26461" spans="1:4">
      <c r="A26461" s="29">
        <v>43765</v>
      </c>
      <c r="B26461" t="s">
        <v>340</v>
      </c>
      <c r="C26461">
        <v>4.6900000000000004</v>
      </c>
      <c r="D26461">
        <v>99.34</v>
      </c>
    </row>
    <row r="26462" spans="1:4">
      <c r="A26462" s="29">
        <v>43765</v>
      </c>
      <c r="B26462" t="s">
        <v>341</v>
      </c>
      <c r="C26462">
        <v>4.6399999999999997</v>
      </c>
      <c r="D26462">
        <v>99.39</v>
      </c>
    </row>
    <row r="26463" spans="1:4">
      <c r="A26463" s="29">
        <v>43765</v>
      </c>
      <c r="B26463" t="s">
        <v>342</v>
      </c>
      <c r="C26463">
        <v>4.6100000000000003</v>
      </c>
      <c r="D26463">
        <v>99.42</v>
      </c>
    </row>
    <row r="26464" spans="1:4">
      <c r="A26464" s="29">
        <v>43765</v>
      </c>
      <c r="B26464" t="s">
        <v>343</v>
      </c>
      <c r="C26464">
        <v>4.59</v>
      </c>
      <c r="D26464">
        <v>99.44</v>
      </c>
    </row>
    <row r="26465" spans="1:4">
      <c r="A26465" s="29">
        <v>43765</v>
      </c>
      <c r="B26465" t="s">
        <v>344</v>
      </c>
      <c r="C26465">
        <v>4.58</v>
      </c>
      <c r="D26465">
        <v>99.45</v>
      </c>
    </row>
    <row r="26466" spans="1:4">
      <c r="A26466" s="29">
        <v>43765</v>
      </c>
      <c r="B26466" t="s">
        <v>345</v>
      </c>
      <c r="C26466">
        <v>4.5599999999999996</v>
      </c>
      <c r="D26466">
        <v>99.47</v>
      </c>
    </row>
    <row r="26467" spans="1:4">
      <c r="A26467" s="29">
        <v>43765</v>
      </c>
      <c r="B26467" t="s">
        <v>346</v>
      </c>
      <c r="C26467">
        <v>4.55</v>
      </c>
      <c r="D26467">
        <v>99.48</v>
      </c>
    </row>
    <row r="26468" spans="1:4">
      <c r="A26468" s="29">
        <v>43765</v>
      </c>
      <c r="B26468" t="s">
        <v>347</v>
      </c>
      <c r="C26468">
        <v>4.53</v>
      </c>
      <c r="D26468">
        <v>99.5</v>
      </c>
    </row>
    <row r="26469" spans="1:4">
      <c r="A26469" s="29">
        <v>43765</v>
      </c>
      <c r="B26469" t="s">
        <v>348</v>
      </c>
      <c r="C26469">
        <v>4.53</v>
      </c>
      <c r="D26469">
        <v>99.5</v>
      </c>
    </row>
    <row r="26470" spans="1:4">
      <c r="A26470" s="29">
        <v>43765</v>
      </c>
      <c r="B26470" t="s">
        <v>349</v>
      </c>
      <c r="C26470">
        <v>4.5199999999999996</v>
      </c>
      <c r="D26470">
        <v>99.51</v>
      </c>
    </row>
    <row r="26471" spans="1:4">
      <c r="A26471" s="29">
        <v>43765</v>
      </c>
      <c r="B26471" t="s">
        <v>350</v>
      </c>
      <c r="C26471">
        <v>4.51</v>
      </c>
      <c r="D26471">
        <v>99.52</v>
      </c>
    </row>
    <row r="26472" spans="1:4">
      <c r="A26472" s="29">
        <v>43765</v>
      </c>
      <c r="B26472" t="s">
        <v>351</v>
      </c>
      <c r="C26472">
        <v>4.51</v>
      </c>
      <c r="D26472">
        <v>99.52</v>
      </c>
    </row>
    <row r="26473" spans="1:4">
      <c r="A26473" s="29">
        <v>43765</v>
      </c>
      <c r="B26473" t="s">
        <v>352</v>
      </c>
      <c r="C26473">
        <v>4.74</v>
      </c>
      <c r="D26473">
        <v>99.29</v>
      </c>
    </row>
    <row r="26474" spans="1:4">
      <c r="A26474" s="29">
        <v>43765</v>
      </c>
      <c r="B26474" t="s">
        <v>353</v>
      </c>
      <c r="C26474">
        <v>4.93</v>
      </c>
      <c r="D26474">
        <v>99.1</v>
      </c>
    </row>
    <row r="26475" spans="1:4">
      <c r="A26475" s="29">
        <v>43765</v>
      </c>
      <c r="B26475" t="s">
        <v>354</v>
      </c>
      <c r="C26475">
        <v>5</v>
      </c>
      <c r="D26475">
        <v>99.03</v>
      </c>
    </row>
    <row r="26476" spans="1:4">
      <c r="A26476" s="29">
        <v>43765</v>
      </c>
      <c r="B26476" t="s">
        <v>355</v>
      </c>
      <c r="C26476">
        <v>4.88</v>
      </c>
      <c r="D26476">
        <v>99.15</v>
      </c>
    </row>
    <row r="26477" spans="1:4">
      <c r="A26477" s="29">
        <v>43765</v>
      </c>
      <c r="B26477" t="s">
        <v>356</v>
      </c>
      <c r="C26477">
        <v>4.7</v>
      </c>
      <c r="D26477">
        <v>99.33</v>
      </c>
    </row>
    <row r="26478" spans="1:4">
      <c r="A26478" s="29">
        <v>43765</v>
      </c>
      <c r="B26478" t="s">
        <v>357</v>
      </c>
      <c r="C26478">
        <v>4.62</v>
      </c>
      <c r="D26478">
        <v>99.41</v>
      </c>
    </row>
    <row r="26479" spans="1:4">
      <c r="A26479" s="29">
        <v>43765</v>
      </c>
      <c r="B26479" t="s">
        <v>358</v>
      </c>
      <c r="C26479">
        <v>4.59</v>
      </c>
      <c r="D26479">
        <v>99.44</v>
      </c>
    </row>
    <row r="26480" spans="1:4">
      <c r="A26480" s="29">
        <v>43765</v>
      </c>
      <c r="B26480" t="s">
        <v>359</v>
      </c>
      <c r="C26480">
        <v>4.5599999999999996</v>
      </c>
      <c r="D26480">
        <v>99.47</v>
      </c>
    </row>
    <row r="26481" spans="1:4">
      <c r="A26481" s="29">
        <v>43765</v>
      </c>
      <c r="B26481" t="s">
        <v>360</v>
      </c>
      <c r="C26481">
        <v>4.79</v>
      </c>
      <c r="D26481">
        <v>99.24</v>
      </c>
    </row>
    <row r="26482" spans="1:4">
      <c r="A26482" s="29">
        <v>43765</v>
      </c>
      <c r="B26482" t="s">
        <v>361</v>
      </c>
      <c r="C26482">
        <v>4.96</v>
      </c>
      <c r="D26482">
        <v>99.070000000000007</v>
      </c>
    </row>
    <row r="26483" spans="1:4">
      <c r="A26483" s="29">
        <v>43765</v>
      </c>
      <c r="B26483" t="s">
        <v>362</v>
      </c>
      <c r="C26483">
        <v>5.03</v>
      </c>
      <c r="D26483">
        <v>99</v>
      </c>
    </row>
    <row r="26484" spans="1:4">
      <c r="A26484" s="29">
        <v>43765</v>
      </c>
      <c r="B26484" t="s">
        <v>363</v>
      </c>
      <c r="C26484">
        <v>5.08</v>
      </c>
      <c r="D26484">
        <v>98.95</v>
      </c>
    </row>
    <row r="26485" spans="1:4">
      <c r="A26485" s="29">
        <v>43765</v>
      </c>
      <c r="B26485" t="s">
        <v>364</v>
      </c>
      <c r="C26485">
        <v>5.1100000000000003</v>
      </c>
      <c r="D26485">
        <v>98.92</v>
      </c>
    </row>
    <row r="26486" spans="1:4">
      <c r="A26486" s="29">
        <v>43765</v>
      </c>
      <c r="B26486" t="s">
        <v>365</v>
      </c>
      <c r="C26486">
        <v>5.14</v>
      </c>
      <c r="D26486">
        <v>98.89</v>
      </c>
    </row>
    <row r="26487" spans="1:4">
      <c r="A26487" s="29">
        <v>43765</v>
      </c>
      <c r="B26487" t="s">
        <v>366</v>
      </c>
      <c r="C26487">
        <v>5.17</v>
      </c>
      <c r="D26487">
        <v>98.86</v>
      </c>
    </row>
    <row r="26488" spans="1:4">
      <c r="A26488" s="29">
        <v>43765</v>
      </c>
      <c r="B26488" t="s">
        <v>367</v>
      </c>
      <c r="C26488">
        <v>5.18</v>
      </c>
      <c r="D26488">
        <v>98.85</v>
      </c>
    </row>
    <row r="26489" spans="1:4">
      <c r="A26489" s="29">
        <v>43765</v>
      </c>
      <c r="B26489" t="s">
        <v>368</v>
      </c>
      <c r="C26489">
        <v>5.2</v>
      </c>
      <c r="D26489">
        <v>98.83</v>
      </c>
    </row>
    <row r="26490" spans="1:4">
      <c r="A26490" s="29">
        <v>43765</v>
      </c>
      <c r="B26490" t="s">
        <v>369</v>
      </c>
      <c r="C26490">
        <v>5.22</v>
      </c>
      <c r="D26490">
        <v>98.81</v>
      </c>
    </row>
    <row r="26491" spans="1:4">
      <c r="A26491" s="29">
        <v>43765</v>
      </c>
      <c r="B26491" t="s">
        <v>370</v>
      </c>
      <c r="C26491">
        <v>5.22</v>
      </c>
      <c r="D26491">
        <v>98.81</v>
      </c>
    </row>
    <row r="26492" spans="1:4">
      <c r="A26492" s="29">
        <v>43765</v>
      </c>
      <c r="B26492" t="s">
        <v>371</v>
      </c>
      <c r="C26492">
        <v>5.23</v>
      </c>
      <c r="D26492">
        <v>98.8</v>
      </c>
    </row>
    <row r="26493" spans="1:4">
      <c r="A26493" s="29">
        <v>43765</v>
      </c>
      <c r="B26493" t="s">
        <v>372</v>
      </c>
      <c r="C26493">
        <v>5.24</v>
      </c>
      <c r="D26493">
        <v>98.79</v>
      </c>
    </row>
    <row r="26494" spans="1:4">
      <c r="A26494" s="29">
        <v>43765</v>
      </c>
      <c r="B26494" t="s">
        <v>373</v>
      </c>
      <c r="C26494">
        <v>5.25</v>
      </c>
      <c r="D26494">
        <v>98.78</v>
      </c>
    </row>
    <row r="26495" spans="1:4">
      <c r="A26495" s="29">
        <v>43765</v>
      </c>
      <c r="B26495" t="s">
        <v>374</v>
      </c>
      <c r="C26495">
        <v>5.26</v>
      </c>
      <c r="D26495">
        <v>98.77</v>
      </c>
    </row>
    <row r="26496" spans="1:4">
      <c r="A26496" s="29">
        <v>43765</v>
      </c>
      <c r="B26496" t="s">
        <v>375</v>
      </c>
      <c r="C26496">
        <v>5.26</v>
      </c>
      <c r="D26496">
        <v>98.77</v>
      </c>
    </row>
    <row r="26497" spans="1:4">
      <c r="A26497" s="29">
        <v>43765</v>
      </c>
      <c r="B26497" t="s">
        <v>280</v>
      </c>
      <c r="C26497">
        <v>5.26</v>
      </c>
      <c r="D26497">
        <v>98.77</v>
      </c>
    </row>
    <row r="26498" spans="1:4">
      <c r="A26498" s="29">
        <v>43765</v>
      </c>
      <c r="B26498" t="s">
        <v>281</v>
      </c>
      <c r="C26498">
        <v>5.27</v>
      </c>
      <c r="D26498">
        <v>98.76</v>
      </c>
    </row>
    <row r="26499" spans="1:4">
      <c r="A26499" s="29">
        <v>43765</v>
      </c>
      <c r="B26499" t="s">
        <v>282</v>
      </c>
      <c r="C26499">
        <v>5.27</v>
      </c>
      <c r="D26499">
        <v>98.76</v>
      </c>
    </row>
    <row r="26500" spans="1:4">
      <c r="A26500" s="29">
        <v>43765</v>
      </c>
      <c r="B26500" t="s">
        <v>283</v>
      </c>
      <c r="C26500">
        <v>5.28</v>
      </c>
      <c r="D26500">
        <v>98.75</v>
      </c>
    </row>
    <row r="26501" spans="1:4">
      <c r="A26501" s="29">
        <v>43765</v>
      </c>
      <c r="B26501" t="s">
        <v>284</v>
      </c>
      <c r="C26501">
        <v>5.28</v>
      </c>
      <c r="D26501">
        <v>98.75</v>
      </c>
    </row>
    <row r="26502" spans="1:4">
      <c r="A26502" s="29">
        <v>43765</v>
      </c>
      <c r="B26502" t="s">
        <v>285</v>
      </c>
      <c r="C26502">
        <v>5.28</v>
      </c>
      <c r="D26502">
        <v>98.75</v>
      </c>
    </row>
    <row r="26503" spans="1:4">
      <c r="A26503" s="29">
        <v>43765</v>
      </c>
      <c r="B26503" t="s">
        <v>286</v>
      </c>
      <c r="C26503">
        <v>5.27</v>
      </c>
      <c r="D26503">
        <v>98.76</v>
      </c>
    </row>
    <row r="26504" spans="1:4">
      <c r="A26504" s="29">
        <v>43765</v>
      </c>
      <c r="B26504" t="s">
        <v>287</v>
      </c>
      <c r="C26504">
        <v>5.29</v>
      </c>
      <c r="D26504">
        <v>98.74</v>
      </c>
    </row>
    <row r="26505" spans="1:4">
      <c r="A26505" s="29">
        <v>43765</v>
      </c>
      <c r="B26505" t="s">
        <v>288</v>
      </c>
      <c r="C26505">
        <v>5.28</v>
      </c>
      <c r="D26505">
        <v>98.75</v>
      </c>
    </row>
    <row r="26506" spans="1:4">
      <c r="A26506" s="29">
        <v>43765</v>
      </c>
      <c r="B26506" t="s">
        <v>289</v>
      </c>
      <c r="C26506">
        <v>5.29</v>
      </c>
      <c r="D26506">
        <v>98.74</v>
      </c>
    </row>
    <row r="26507" spans="1:4">
      <c r="A26507" s="29">
        <v>43765</v>
      </c>
      <c r="B26507" t="s">
        <v>290</v>
      </c>
      <c r="C26507">
        <v>5.3</v>
      </c>
      <c r="D26507">
        <v>98.73</v>
      </c>
    </row>
    <row r="26508" spans="1:4">
      <c r="A26508" s="29">
        <v>43765</v>
      </c>
      <c r="B26508" t="s">
        <v>291</v>
      </c>
      <c r="C26508">
        <v>5.29</v>
      </c>
      <c r="D26508">
        <v>98.74</v>
      </c>
    </row>
    <row r="26509" spans="1:4">
      <c r="A26509" s="29">
        <v>43765</v>
      </c>
      <c r="B26509" t="s">
        <v>292</v>
      </c>
      <c r="C26509">
        <v>5</v>
      </c>
      <c r="D26509">
        <v>99.03</v>
      </c>
    </row>
    <row r="26510" spans="1:4">
      <c r="A26510" s="29">
        <v>43765</v>
      </c>
      <c r="B26510" t="s">
        <v>293</v>
      </c>
      <c r="C26510">
        <v>4.8499999999999996</v>
      </c>
      <c r="D26510">
        <v>99.18</v>
      </c>
    </row>
    <row r="26511" spans="1:4">
      <c r="A26511" s="29">
        <v>43765</v>
      </c>
      <c r="B26511" t="s">
        <v>294</v>
      </c>
      <c r="C26511">
        <v>4.78</v>
      </c>
      <c r="D26511">
        <v>99.25</v>
      </c>
    </row>
    <row r="26512" spans="1:4">
      <c r="A26512" s="29">
        <v>43765</v>
      </c>
      <c r="B26512" t="s">
        <v>295</v>
      </c>
      <c r="C26512">
        <v>4.9400000000000004</v>
      </c>
      <c r="D26512">
        <v>99.09</v>
      </c>
    </row>
    <row r="26513" spans="1:4">
      <c r="A26513" s="29">
        <v>43765</v>
      </c>
      <c r="B26513" t="s">
        <v>296</v>
      </c>
      <c r="C26513">
        <v>5.1100000000000003</v>
      </c>
      <c r="D26513">
        <v>98.92</v>
      </c>
    </row>
    <row r="26514" spans="1:4">
      <c r="A26514" s="29">
        <v>43765</v>
      </c>
      <c r="B26514" t="s">
        <v>297</v>
      </c>
      <c r="C26514">
        <v>5.17</v>
      </c>
      <c r="D26514">
        <v>98.86</v>
      </c>
    </row>
    <row r="26515" spans="1:4">
      <c r="A26515" s="29">
        <v>43765</v>
      </c>
      <c r="B26515" t="s">
        <v>298</v>
      </c>
      <c r="C26515">
        <v>5.21</v>
      </c>
      <c r="D26515">
        <v>98.820000000000007</v>
      </c>
    </row>
    <row r="26516" spans="1:4">
      <c r="A26516" s="29">
        <v>43765</v>
      </c>
      <c r="B26516" t="s">
        <v>299</v>
      </c>
      <c r="C26516">
        <v>5.23</v>
      </c>
      <c r="D26516">
        <v>98.8</v>
      </c>
    </row>
    <row r="26517" spans="1:4">
      <c r="A26517" s="29">
        <v>43765</v>
      </c>
      <c r="B26517" t="s">
        <v>300</v>
      </c>
      <c r="C26517">
        <v>5.24</v>
      </c>
      <c r="D26517">
        <v>98.79</v>
      </c>
    </row>
    <row r="26518" spans="1:4">
      <c r="A26518" s="29">
        <v>43765</v>
      </c>
      <c r="B26518" t="s">
        <v>301</v>
      </c>
      <c r="C26518">
        <v>5.0599999999999996</v>
      </c>
      <c r="D26518">
        <v>98.97</v>
      </c>
    </row>
    <row r="26519" spans="1:4">
      <c r="A26519" s="29">
        <v>43765</v>
      </c>
      <c r="B26519" t="s">
        <v>302</v>
      </c>
      <c r="C26519">
        <v>4.8600000000000003</v>
      </c>
      <c r="D26519">
        <v>99.17</v>
      </c>
    </row>
    <row r="26520" spans="1:4">
      <c r="A26520" s="29">
        <v>43765</v>
      </c>
      <c r="B26520" t="s">
        <v>303</v>
      </c>
      <c r="C26520">
        <v>4.7699999999999996</v>
      </c>
      <c r="D26520">
        <v>99.26</v>
      </c>
    </row>
    <row r="26521" spans="1:4">
      <c r="A26521" s="29">
        <v>43765</v>
      </c>
      <c r="B26521" t="s">
        <v>304</v>
      </c>
      <c r="C26521">
        <v>6.41</v>
      </c>
      <c r="D26521">
        <v>97.62</v>
      </c>
    </row>
    <row r="26522" spans="1:4">
      <c r="A26522" s="29">
        <v>43765</v>
      </c>
      <c r="B26522" t="s">
        <v>305</v>
      </c>
      <c r="C26522">
        <v>19.14</v>
      </c>
      <c r="D26522">
        <v>84.89</v>
      </c>
    </row>
    <row r="26523" spans="1:4">
      <c r="A26523" s="29">
        <v>43765</v>
      </c>
      <c r="B26523" t="s">
        <v>306</v>
      </c>
      <c r="C26523">
        <v>6.22</v>
      </c>
      <c r="D26523">
        <v>97.81</v>
      </c>
    </row>
    <row r="26524" spans="1:4">
      <c r="A26524" s="29">
        <v>43765</v>
      </c>
      <c r="B26524" t="s">
        <v>307</v>
      </c>
      <c r="C26524">
        <v>5.18</v>
      </c>
      <c r="D26524">
        <v>98.85</v>
      </c>
    </row>
    <row r="26525" spans="1:4">
      <c r="A26525" s="29">
        <v>43765</v>
      </c>
      <c r="B26525" t="s">
        <v>308</v>
      </c>
      <c r="C26525">
        <v>5.21</v>
      </c>
      <c r="D26525">
        <v>98.820000000000007</v>
      </c>
    </row>
    <row r="26526" spans="1:4">
      <c r="A26526" s="29">
        <v>43765</v>
      </c>
      <c r="B26526" t="s">
        <v>309</v>
      </c>
      <c r="C26526">
        <v>5.23</v>
      </c>
      <c r="D26526">
        <v>98.8</v>
      </c>
    </row>
    <row r="26527" spans="1:4">
      <c r="A26527" s="29">
        <v>43765</v>
      </c>
      <c r="B26527" t="s">
        <v>310</v>
      </c>
      <c r="C26527">
        <v>5.24</v>
      </c>
      <c r="D26527">
        <v>98.79</v>
      </c>
    </row>
    <row r="26528" spans="1:4">
      <c r="A26528" s="29">
        <v>43765</v>
      </c>
      <c r="B26528" t="s">
        <v>311</v>
      </c>
      <c r="C26528">
        <v>5.25</v>
      </c>
      <c r="D26528">
        <v>98.78</v>
      </c>
    </row>
    <row r="26529" spans="1:4">
      <c r="A26529" s="29">
        <v>43765</v>
      </c>
      <c r="B26529" t="s">
        <v>312</v>
      </c>
      <c r="C26529">
        <v>5.27</v>
      </c>
      <c r="D26529">
        <v>98.76</v>
      </c>
    </row>
    <row r="26530" spans="1:4">
      <c r="A26530" s="29">
        <v>43765</v>
      </c>
      <c r="B26530" t="s">
        <v>313</v>
      </c>
      <c r="C26530">
        <v>5.28</v>
      </c>
      <c r="D26530">
        <v>98.75</v>
      </c>
    </row>
    <row r="26531" spans="1:4">
      <c r="A26531" s="29">
        <v>43765</v>
      </c>
      <c r="B26531" t="s">
        <v>314</v>
      </c>
      <c r="C26531">
        <v>5.28</v>
      </c>
      <c r="D26531">
        <v>98.75</v>
      </c>
    </row>
    <row r="26532" spans="1:4">
      <c r="A26532" s="29">
        <v>43765</v>
      </c>
      <c r="B26532" t="s">
        <v>315</v>
      </c>
      <c r="C26532">
        <v>5.28</v>
      </c>
      <c r="D26532">
        <v>98.75</v>
      </c>
    </row>
    <row r="26533" spans="1:4">
      <c r="A26533" s="29">
        <v>43765</v>
      </c>
      <c r="B26533" t="s">
        <v>316</v>
      </c>
      <c r="C26533">
        <v>5.29</v>
      </c>
      <c r="D26533">
        <v>98.74</v>
      </c>
    </row>
    <row r="26534" spans="1:4">
      <c r="A26534" s="29">
        <v>43765</v>
      </c>
      <c r="B26534" t="s">
        <v>317</v>
      </c>
      <c r="C26534">
        <v>5.3</v>
      </c>
      <c r="D26534">
        <v>98.73</v>
      </c>
    </row>
    <row r="26535" spans="1:4">
      <c r="A26535" s="29">
        <v>43765</v>
      </c>
      <c r="B26535" t="s">
        <v>318</v>
      </c>
      <c r="C26535">
        <v>5.27</v>
      </c>
      <c r="D26535">
        <v>98.76</v>
      </c>
    </row>
    <row r="26536" spans="1:4">
      <c r="A26536" s="29">
        <v>43765</v>
      </c>
      <c r="B26536" t="s">
        <v>319</v>
      </c>
      <c r="C26536">
        <v>4.97</v>
      </c>
      <c r="D26536">
        <v>99.06</v>
      </c>
    </row>
    <row r="26537" spans="1:4">
      <c r="A26537" s="29">
        <v>43765</v>
      </c>
      <c r="B26537" t="s">
        <v>320</v>
      </c>
      <c r="C26537">
        <v>4.8499999999999996</v>
      </c>
      <c r="D26537">
        <v>99.18</v>
      </c>
    </row>
    <row r="26538" spans="1:4">
      <c r="A26538" s="29">
        <v>43765</v>
      </c>
      <c r="B26538" t="s">
        <v>321</v>
      </c>
      <c r="C26538">
        <v>4.78</v>
      </c>
      <c r="D26538">
        <v>99.25</v>
      </c>
    </row>
    <row r="26539" spans="1:4">
      <c r="A26539" s="29">
        <v>43765</v>
      </c>
      <c r="B26539" t="s">
        <v>322</v>
      </c>
      <c r="C26539">
        <v>4.96</v>
      </c>
      <c r="D26539">
        <v>99.070000000000007</v>
      </c>
    </row>
    <row r="26540" spans="1:4">
      <c r="A26540" s="29">
        <v>43765</v>
      </c>
      <c r="B26540" t="s">
        <v>323</v>
      </c>
      <c r="C26540">
        <v>5.13</v>
      </c>
      <c r="D26540">
        <v>98.9</v>
      </c>
    </row>
    <row r="26541" spans="1:4">
      <c r="A26541" s="29">
        <v>43765</v>
      </c>
      <c r="B26541" t="s">
        <v>324</v>
      </c>
      <c r="C26541">
        <v>5.19</v>
      </c>
      <c r="D26541">
        <v>98.84</v>
      </c>
    </row>
    <row r="26542" spans="1:4">
      <c r="A26542" s="29">
        <v>43765</v>
      </c>
      <c r="B26542" t="s">
        <v>325</v>
      </c>
      <c r="C26542">
        <v>5.23</v>
      </c>
      <c r="D26542">
        <v>98.8</v>
      </c>
    </row>
    <row r="26543" spans="1:4">
      <c r="A26543" s="29">
        <v>43765</v>
      </c>
      <c r="B26543" t="s">
        <v>326</v>
      </c>
      <c r="C26543">
        <v>5.17</v>
      </c>
      <c r="D26543">
        <v>98.86</v>
      </c>
    </row>
    <row r="26544" spans="1:4">
      <c r="A26544" s="29">
        <v>43765</v>
      </c>
      <c r="B26544" t="s">
        <v>327</v>
      </c>
      <c r="C26544">
        <v>4.9000000000000004</v>
      </c>
      <c r="D26544">
        <v>99.13</v>
      </c>
    </row>
    <row r="26545" spans="1:4">
      <c r="A26545" s="29">
        <v>43765</v>
      </c>
      <c r="B26545" t="s">
        <v>328</v>
      </c>
      <c r="C26545">
        <v>4.8</v>
      </c>
      <c r="D26545">
        <v>99.23</v>
      </c>
    </row>
    <row r="26546" spans="1:4">
      <c r="A26546" s="29">
        <v>43765</v>
      </c>
      <c r="B26546" t="s">
        <v>329</v>
      </c>
      <c r="C26546">
        <v>4.74</v>
      </c>
      <c r="D26546">
        <v>99.29</v>
      </c>
    </row>
    <row r="26547" spans="1:4">
      <c r="A26547" s="29">
        <v>43766</v>
      </c>
      <c r="B26547" t="s">
        <v>330</v>
      </c>
      <c r="C26547">
        <v>4.7</v>
      </c>
      <c r="D26547">
        <v>99.33</v>
      </c>
    </row>
    <row r="26548" spans="1:4">
      <c r="A26548" s="29">
        <v>43766</v>
      </c>
      <c r="B26548" t="s">
        <v>331</v>
      </c>
      <c r="C26548">
        <v>4.67</v>
      </c>
      <c r="D26548">
        <v>99.36</v>
      </c>
    </row>
    <row r="26549" spans="1:4">
      <c r="A26549" s="29">
        <v>43766</v>
      </c>
      <c r="B26549" t="s">
        <v>332</v>
      </c>
      <c r="C26549">
        <v>4.66</v>
      </c>
      <c r="D26549">
        <v>99.37</v>
      </c>
    </row>
    <row r="26550" spans="1:4">
      <c r="A26550" s="29">
        <v>43766</v>
      </c>
      <c r="B26550" t="s">
        <v>333</v>
      </c>
      <c r="C26550">
        <v>13.64</v>
      </c>
      <c r="D26550">
        <v>90.39</v>
      </c>
    </row>
    <row r="26551" spans="1:4">
      <c r="A26551" s="29">
        <v>43766</v>
      </c>
      <c r="B26551" t="s">
        <v>334</v>
      </c>
      <c r="C26551">
        <v>16.14</v>
      </c>
      <c r="D26551">
        <v>87.89</v>
      </c>
    </row>
    <row r="26552" spans="1:4">
      <c r="A26552" s="29">
        <v>43766</v>
      </c>
      <c r="B26552" t="s">
        <v>335</v>
      </c>
      <c r="C26552">
        <v>16.170000000000002</v>
      </c>
      <c r="D26552">
        <v>87.86</v>
      </c>
    </row>
    <row r="26553" spans="1:4">
      <c r="A26553" s="29">
        <v>43766</v>
      </c>
      <c r="B26553" t="s">
        <v>336</v>
      </c>
      <c r="C26553">
        <v>16.16</v>
      </c>
      <c r="D26553">
        <v>87.87</v>
      </c>
    </row>
    <row r="26554" spans="1:4">
      <c r="A26554" s="29">
        <v>43766</v>
      </c>
      <c r="B26554" t="s">
        <v>337</v>
      </c>
      <c r="C26554">
        <v>16.18</v>
      </c>
      <c r="D26554">
        <v>87.85</v>
      </c>
    </row>
    <row r="26555" spans="1:4">
      <c r="A26555" s="29">
        <v>43766</v>
      </c>
      <c r="B26555" t="s">
        <v>338</v>
      </c>
      <c r="C26555">
        <v>5.31</v>
      </c>
      <c r="D26555">
        <v>98.72</v>
      </c>
    </row>
    <row r="26556" spans="1:4">
      <c r="A26556" s="29">
        <v>43766</v>
      </c>
      <c r="B26556" t="s">
        <v>339</v>
      </c>
      <c r="C26556">
        <v>4.7699999999999996</v>
      </c>
      <c r="D26556">
        <v>99.26</v>
      </c>
    </row>
    <row r="26557" spans="1:4">
      <c r="A26557" s="29">
        <v>43766</v>
      </c>
      <c r="B26557" t="s">
        <v>340</v>
      </c>
      <c r="C26557">
        <v>4.7</v>
      </c>
      <c r="D26557">
        <v>99.33</v>
      </c>
    </row>
    <row r="26558" spans="1:4">
      <c r="A26558" s="29">
        <v>43766</v>
      </c>
      <c r="B26558" t="s">
        <v>341</v>
      </c>
      <c r="C26558">
        <v>4.66</v>
      </c>
      <c r="D26558">
        <v>99.37</v>
      </c>
    </row>
    <row r="26559" spans="1:4">
      <c r="A26559" s="29">
        <v>43766</v>
      </c>
      <c r="B26559" t="s">
        <v>342</v>
      </c>
      <c r="C26559">
        <v>4.63</v>
      </c>
      <c r="D26559">
        <v>99.4</v>
      </c>
    </row>
    <row r="26560" spans="1:4">
      <c r="A26560" s="29">
        <v>43766</v>
      </c>
      <c r="B26560" t="s">
        <v>343</v>
      </c>
      <c r="C26560">
        <v>4.6100000000000003</v>
      </c>
      <c r="D26560">
        <v>99.42</v>
      </c>
    </row>
    <row r="26561" spans="1:4">
      <c r="A26561" s="29">
        <v>43766</v>
      </c>
      <c r="B26561" t="s">
        <v>344</v>
      </c>
      <c r="C26561">
        <v>4.5999999999999996</v>
      </c>
      <c r="D26561">
        <v>99.43</v>
      </c>
    </row>
    <row r="26562" spans="1:4">
      <c r="A26562" s="29">
        <v>43766</v>
      </c>
      <c r="B26562" t="s">
        <v>345</v>
      </c>
      <c r="C26562">
        <v>4.59</v>
      </c>
      <c r="D26562">
        <v>99.44</v>
      </c>
    </row>
    <row r="26563" spans="1:4">
      <c r="A26563" s="29">
        <v>43766</v>
      </c>
      <c r="B26563" t="s">
        <v>346</v>
      </c>
      <c r="C26563">
        <v>4.57</v>
      </c>
      <c r="D26563">
        <v>99.460000000000008</v>
      </c>
    </row>
    <row r="26564" spans="1:4">
      <c r="A26564" s="29">
        <v>43766</v>
      </c>
      <c r="B26564" t="s">
        <v>347</v>
      </c>
      <c r="C26564">
        <v>4.57</v>
      </c>
      <c r="D26564">
        <v>99.460000000000008</v>
      </c>
    </row>
    <row r="26565" spans="1:4">
      <c r="A26565" s="29">
        <v>43766</v>
      </c>
      <c r="B26565" t="s">
        <v>348</v>
      </c>
      <c r="C26565">
        <v>4.5599999999999996</v>
      </c>
      <c r="D26565">
        <v>99.47</v>
      </c>
    </row>
    <row r="26566" spans="1:4">
      <c r="A26566" s="29">
        <v>43766</v>
      </c>
      <c r="B26566" t="s">
        <v>349</v>
      </c>
      <c r="C26566">
        <v>15.22</v>
      </c>
      <c r="D26566">
        <v>88.81</v>
      </c>
    </row>
    <row r="26567" spans="1:4">
      <c r="A26567" s="29">
        <v>43766</v>
      </c>
      <c r="B26567" t="s">
        <v>350</v>
      </c>
      <c r="C26567">
        <v>5.67</v>
      </c>
      <c r="D26567">
        <v>98.36</v>
      </c>
    </row>
    <row r="26568" spans="1:4">
      <c r="A26568" s="29">
        <v>43766</v>
      </c>
      <c r="B26568" t="s">
        <v>351</v>
      </c>
      <c r="C26568">
        <v>5.0199999999999996</v>
      </c>
      <c r="D26568">
        <v>99.01</v>
      </c>
    </row>
    <row r="26569" spans="1:4">
      <c r="A26569" s="29">
        <v>43766</v>
      </c>
      <c r="B26569" t="s">
        <v>352</v>
      </c>
      <c r="C26569">
        <v>5.08</v>
      </c>
      <c r="D26569">
        <v>98.95</v>
      </c>
    </row>
    <row r="26570" spans="1:4">
      <c r="A26570" s="29">
        <v>43766</v>
      </c>
      <c r="B26570" t="s">
        <v>353</v>
      </c>
      <c r="C26570">
        <v>4.82</v>
      </c>
      <c r="D26570">
        <v>99.210000000000008</v>
      </c>
    </row>
    <row r="26571" spans="1:4">
      <c r="A26571" s="29">
        <v>43766</v>
      </c>
      <c r="B26571" t="s">
        <v>354</v>
      </c>
      <c r="C26571">
        <v>4.7</v>
      </c>
      <c r="D26571">
        <v>99.33</v>
      </c>
    </row>
    <row r="26572" spans="1:4">
      <c r="A26572" s="29">
        <v>43766</v>
      </c>
      <c r="B26572" t="s">
        <v>355</v>
      </c>
      <c r="C26572">
        <v>4.6500000000000004</v>
      </c>
      <c r="D26572">
        <v>99.38</v>
      </c>
    </row>
    <row r="26573" spans="1:4">
      <c r="A26573" s="29">
        <v>43766</v>
      </c>
      <c r="B26573" t="s">
        <v>356</v>
      </c>
      <c r="C26573">
        <v>4.6100000000000003</v>
      </c>
      <c r="D26573">
        <v>99.42</v>
      </c>
    </row>
    <row r="26574" spans="1:4">
      <c r="A26574" s="29">
        <v>43766</v>
      </c>
      <c r="B26574" t="s">
        <v>357</v>
      </c>
      <c r="C26574">
        <v>4.68</v>
      </c>
      <c r="D26574">
        <v>99.35</v>
      </c>
    </row>
    <row r="26575" spans="1:4">
      <c r="A26575" s="29">
        <v>43766</v>
      </c>
      <c r="B26575" t="s">
        <v>358</v>
      </c>
      <c r="C26575">
        <v>4.95</v>
      </c>
      <c r="D26575">
        <v>99.08</v>
      </c>
    </row>
    <row r="26576" spans="1:4">
      <c r="A26576" s="29">
        <v>43766</v>
      </c>
      <c r="B26576" t="s">
        <v>359</v>
      </c>
      <c r="C26576">
        <v>5.05</v>
      </c>
      <c r="D26576">
        <v>98.98</v>
      </c>
    </row>
    <row r="26577" spans="1:4">
      <c r="A26577" s="29">
        <v>43766</v>
      </c>
      <c r="B26577" t="s">
        <v>360</v>
      </c>
      <c r="C26577">
        <v>5.1100000000000003</v>
      </c>
      <c r="D26577">
        <v>98.92</v>
      </c>
    </row>
    <row r="26578" spans="1:4">
      <c r="A26578" s="29">
        <v>43766</v>
      </c>
      <c r="B26578" t="s">
        <v>361</v>
      </c>
      <c r="C26578">
        <v>5.15</v>
      </c>
      <c r="D26578">
        <v>98.88</v>
      </c>
    </row>
    <row r="26579" spans="1:4">
      <c r="A26579" s="29">
        <v>43766</v>
      </c>
      <c r="B26579" t="s">
        <v>362</v>
      </c>
      <c r="C26579">
        <v>5.17</v>
      </c>
      <c r="D26579">
        <v>98.86</v>
      </c>
    </row>
    <row r="26580" spans="1:4">
      <c r="A26580" s="29">
        <v>43766</v>
      </c>
      <c r="B26580" t="s">
        <v>363</v>
      </c>
      <c r="C26580">
        <v>5.19</v>
      </c>
      <c r="D26580">
        <v>98.84</v>
      </c>
    </row>
    <row r="26581" spans="1:4">
      <c r="A26581" s="29">
        <v>43766</v>
      </c>
      <c r="B26581" t="s">
        <v>364</v>
      </c>
      <c r="C26581">
        <v>5.21</v>
      </c>
      <c r="D26581">
        <v>98.820000000000007</v>
      </c>
    </row>
    <row r="26582" spans="1:4">
      <c r="A26582" s="29">
        <v>43766</v>
      </c>
      <c r="B26582" t="s">
        <v>365</v>
      </c>
      <c r="C26582">
        <v>5.23</v>
      </c>
      <c r="D26582">
        <v>98.8</v>
      </c>
    </row>
    <row r="26583" spans="1:4">
      <c r="A26583" s="29">
        <v>43766</v>
      </c>
      <c r="B26583" t="s">
        <v>366</v>
      </c>
      <c r="C26583">
        <v>5.23</v>
      </c>
      <c r="D26583">
        <v>98.8</v>
      </c>
    </row>
    <row r="26584" spans="1:4">
      <c r="A26584" s="29">
        <v>43766</v>
      </c>
      <c r="B26584" t="s">
        <v>367</v>
      </c>
      <c r="C26584">
        <v>5.26</v>
      </c>
      <c r="D26584">
        <v>98.77</v>
      </c>
    </row>
    <row r="26585" spans="1:4">
      <c r="A26585" s="29">
        <v>43766</v>
      </c>
      <c r="B26585" t="s">
        <v>368</v>
      </c>
      <c r="C26585">
        <v>5.27</v>
      </c>
      <c r="D26585">
        <v>98.76</v>
      </c>
    </row>
    <row r="26586" spans="1:4">
      <c r="A26586" s="29">
        <v>43766</v>
      </c>
      <c r="B26586" t="s">
        <v>369</v>
      </c>
      <c r="C26586">
        <v>5.28</v>
      </c>
      <c r="D26586">
        <v>98.75</v>
      </c>
    </row>
    <row r="26587" spans="1:4">
      <c r="A26587" s="29">
        <v>43766</v>
      </c>
      <c r="B26587" t="s">
        <v>370</v>
      </c>
      <c r="C26587">
        <v>5.28</v>
      </c>
      <c r="D26587">
        <v>98.75</v>
      </c>
    </row>
    <row r="26588" spans="1:4">
      <c r="A26588" s="29">
        <v>43766</v>
      </c>
      <c r="B26588" t="s">
        <v>371</v>
      </c>
      <c r="C26588">
        <v>5.29</v>
      </c>
      <c r="D26588">
        <v>98.74</v>
      </c>
    </row>
    <row r="26589" spans="1:4">
      <c r="A26589" s="29">
        <v>43766</v>
      </c>
      <c r="B26589" t="s">
        <v>372</v>
      </c>
      <c r="C26589">
        <v>5.04</v>
      </c>
      <c r="D26589">
        <v>98.99</v>
      </c>
    </row>
    <row r="26590" spans="1:4">
      <c r="A26590" s="29">
        <v>43766</v>
      </c>
      <c r="B26590" t="s">
        <v>373</v>
      </c>
      <c r="C26590">
        <v>4.87</v>
      </c>
      <c r="D26590">
        <v>99.16</v>
      </c>
    </row>
    <row r="26591" spans="1:4">
      <c r="A26591" s="29">
        <v>43766</v>
      </c>
      <c r="B26591" t="s">
        <v>374</v>
      </c>
      <c r="C26591">
        <v>4.79</v>
      </c>
      <c r="D26591">
        <v>99.24</v>
      </c>
    </row>
    <row r="26592" spans="1:4">
      <c r="A26592" s="29">
        <v>43766</v>
      </c>
      <c r="B26592" t="s">
        <v>375</v>
      </c>
      <c r="C26592">
        <v>4.79</v>
      </c>
      <c r="D26592">
        <v>99.24</v>
      </c>
    </row>
    <row r="26593" spans="1:4">
      <c r="A26593" s="29">
        <v>43766</v>
      </c>
      <c r="B26593" t="s">
        <v>280</v>
      </c>
      <c r="C26593">
        <v>5.0599999999999996</v>
      </c>
      <c r="D26593">
        <v>98.97</v>
      </c>
    </row>
    <row r="26594" spans="1:4">
      <c r="A26594" s="29">
        <v>43766</v>
      </c>
      <c r="B26594" t="s">
        <v>281</v>
      </c>
      <c r="C26594">
        <v>5.16</v>
      </c>
      <c r="D26594">
        <v>98.87</v>
      </c>
    </row>
    <row r="26595" spans="1:4">
      <c r="A26595" s="29">
        <v>43766</v>
      </c>
      <c r="B26595" t="s">
        <v>282</v>
      </c>
      <c r="C26595">
        <v>5.2</v>
      </c>
      <c r="D26595">
        <v>98.83</v>
      </c>
    </row>
    <row r="26596" spans="1:4">
      <c r="A26596" s="29">
        <v>43766</v>
      </c>
      <c r="B26596" t="s">
        <v>283</v>
      </c>
      <c r="C26596">
        <v>5.23</v>
      </c>
      <c r="D26596">
        <v>98.8</v>
      </c>
    </row>
    <row r="26597" spans="1:4">
      <c r="A26597" s="29">
        <v>43766</v>
      </c>
      <c r="B26597" t="s">
        <v>284</v>
      </c>
      <c r="C26597">
        <v>5.25</v>
      </c>
      <c r="D26597">
        <v>98.78</v>
      </c>
    </row>
    <row r="26598" spans="1:4">
      <c r="A26598" s="29">
        <v>43766</v>
      </c>
      <c r="B26598" t="s">
        <v>285</v>
      </c>
      <c r="C26598">
        <v>5.27</v>
      </c>
      <c r="D26598">
        <v>98.76</v>
      </c>
    </row>
    <row r="26599" spans="1:4">
      <c r="A26599" s="29">
        <v>43766</v>
      </c>
      <c r="B26599" t="s">
        <v>286</v>
      </c>
      <c r="C26599">
        <v>5.28</v>
      </c>
      <c r="D26599">
        <v>98.75</v>
      </c>
    </row>
    <row r="26600" spans="1:4">
      <c r="A26600" s="29">
        <v>43766</v>
      </c>
      <c r="B26600" t="s">
        <v>287</v>
      </c>
      <c r="C26600">
        <v>5.29</v>
      </c>
      <c r="D26600">
        <v>98.74</v>
      </c>
    </row>
    <row r="26601" spans="1:4">
      <c r="A26601" s="29">
        <v>43766</v>
      </c>
      <c r="B26601" t="s">
        <v>288</v>
      </c>
      <c r="C26601">
        <v>5.29</v>
      </c>
      <c r="D26601">
        <v>98.74</v>
      </c>
    </row>
    <row r="26602" spans="1:4">
      <c r="A26602" s="29">
        <v>43766</v>
      </c>
      <c r="B26602" t="s">
        <v>289</v>
      </c>
      <c r="C26602">
        <v>5.0999999999999996</v>
      </c>
      <c r="D26602">
        <v>98.93</v>
      </c>
    </row>
    <row r="26603" spans="1:4">
      <c r="A26603" s="29">
        <v>43766</v>
      </c>
      <c r="B26603" t="s">
        <v>290</v>
      </c>
      <c r="C26603">
        <v>4.9000000000000004</v>
      </c>
      <c r="D26603">
        <v>99.13</v>
      </c>
    </row>
    <row r="26604" spans="1:4">
      <c r="A26604" s="29">
        <v>43766</v>
      </c>
      <c r="B26604" t="s">
        <v>291</v>
      </c>
      <c r="C26604">
        <v>4.8099999999999996</v>
      </c>
      <c r="D26604">
        <v>99.22</v>
      </c>
    </row>
    <row r="26605" spans="1:4">
      <c r="A26605" s="29">
        <v>43766</v>
      </c>
      <c r="B26605" t="s">
        <v>292</v>
      </c>
      <c r="C26605">
        <v>4.7699999999999996</v>
      </c>
      <c r="D26605">
        <v>99.26</v>
      </c>
    </row>
    <row r="26606" spans="1:4">
      <c r="A26606" s="29">
        <v>43766</v>
      </c>
      <c r="B26606" t="s">
        <v>293</v>
      </c>
      <c r="C26606">
        <v>5.04</v>
      </c>
      <c r="D26606">
        <v>98.99</v>
      </c>
    </row>
    <row r="26607" spans="1:4">
      <c r="A26607" s="29">
        <v>43766</v>
      </c>
      <c r="B26607" t="s">
        <v>294</v>
      </c>
      <c r="C26607">
        <v>5.15</v>
      </c>
      <c r="D26607">
        <v>98.88</v>
      </c>
    </row>
    <row r="26608" spans="1:4">
      <c r="A26608" s="29">
        <v>43766</v>
      </c>
      <c r="B26608" t="s">
        <v>295</v>
      </c>
      <c r="C26608">
        <v>5.2</v>
      </c>
      <c r="D26608">
        <v>98.83</v>
      </c>
    </row>
    <row r="26609" spans="1:4">
      <c r="A26609" s="29">
        <v>43766</v>
      </c>
      <c r="B26609" t="s">
        <v>296</v>
      </c>
      <c r="C26609">
        <v>5.23</v>
      </c>
      <c r="D26609">
        <v>98.8</v>
      </c>
    </row>
    <row r="26610" spans="1:4">
      <c r="A26610" s="29">
        <v>43766</v>
      </c>
      <c r="B26610" t="s">
        <v>297</v>
      </c>
      <c r="C26610">
        <v>5.25</v>
      </c>
      <c r="D26610">
        <v>98.78</v>
      </c>
    </row>
    <row r="26611" spans="1:4">
      <c r="A26611" s="29">
        <v>43766</v>
      </c>
      <c r="B26611" t="s">
        <v>298</v>
      </c>
      <c r="C26611">
        <v>5.23</v>
      </c>
      <c r="D26611">
        <v>98.8</v>
      </c>
    </row>
    <row r="26612" spans="1:4">
      <c r="A26612" s="29">
        <v>43766</v>
      </c>
      <c r="B26612" t="s">
        <v>299</v>
      </c>
      <c r="C26612">
        <v>4.9400000000000004</v>
      </c>
      <c r="D26612">
        <v>99.09</v>
      </c>
    </row>
    <row r="26613" spans="1:4">
      <c r="A26613" s="29">
        <v>43766</v>
      </c>
      <c r="B26613" t="s">
        <v>300</v>
      </c>
      <c r="C26613">
        <v>4.83</v>
      </c>
      <c r="D26613">
        <v>99.2</v>
      </c>
    </row>
    <row r="26614" spans="1:4">
      <c r="A26614" s="29">
        <v>43766</v>
      </c>
      <c r="B26614" t="s">
        <v>301</v>
      </c>
      <c r="C26614">
        <v>4.76</v>
      </c>
      <c r="D26614">
        <v>99.27</v>
      </c>
    </row>
    <row r="26615" spans="1:4">
      <c r="A26615" s="29">
        <v>43766</v>
      </c>
      <c r="B26615" t="s">
        <v>302</v>
      </c>
      <c r="C26615">
        <v>6.46</v>
      </c>
      <c r="D26615">
        <v>97.570000000000007</v>
      </c>
    </row>
    <row r="26616" spans="1:4">
      <c r="A26616" s="29">
        <v>43766</v>
      </c>
      <c r="B26616" t="s">
        <v>303</v>
      </c>
      <c r="C26616">
        <v>16.170000000000002</v>
      </c>
      <c r="D26616">
        <v>87.86</v>
      </c>
    </row>
    <row r="26617" spans="1:4">
      <c r="A26617" s="29">
        <v>43766</v>
      </c>
      <c r="B26617" t="s">
        <v>304</v>
      </c>
      <c r="C26617">
        <v>16.329999999999998</v>
      </c>
      <c r="D26617">
        <v>87.7</v>
      </c>
    </row>
    <row r="26618" spans="1:4">
      <c r="A26618" s="29">
        <v>43766</v>
      </c>
      <c r="B26618" t="s">
        <v>305</v>
      </c>
      <c r="C26618">
        <v>16.34</v>
      </c>
      <c r="D26618">
        <v>87.69</v>
      </c>
    </row>
    <row r="26619" spans="1:4">
      <c r="A26619" s="29">
        <v>43766</v>
      </c>
      <c r="B26619" t="s">
        <v>306</v>
      </c>
      <c r="C26619">
        <v>5.93</v>
      </c>
      <c r="D26619">
        <v>98.1</v>
      </c>
    </row>
    <row r="26620" spans="1:4">
      <c r="A26620" s="29">
        <v>43766</v>
      </c>
      <c r="B26620" t="s">
        <v>307</v>
      </c>
      <c r="C26620">
        <v>5.22</v>
      </c>
      <c r="D26620">
        <v>98.81</v>
      </c>
    </row>
    <row r="26621" spans="1:4">
      <c r="A26621" s="29">
        <v>43766</v>
      </c>
      <c r="B26621" t="s">
        <v>308</v>
      </c>
      <c r="C26621">
        <v>5.24</v>
      </c>
      <c r="D26621">
        <v>98.79</v>
      </c>
    </row>
    <row r="26622" spans="1:4">
      <c r="A26622" s="29">
        <v>43766</v>
      </c>
      <c r="B26622" t="s">
        <v>309</v>
      </c>
      <c r="C26622">
        <v>5.26</v>
      </c>
      <c r="D26622">
        <v>98.77</v>
      </c>
    </row>
    <row r="26623" spans="1:4">
      <c r="A26623" s="29">
        <v>43766</v>
      </c>
      <c r="B26623" t="s">
        <v>310</v>
      </c>
      <c r="C26623">
        <v>5.26</v>
      </c>
      <c r="D26623">
        <v>98.77</v>
      </c>
    </row>
    <row r="26624" spans="1:4">
      <c r="A26624" s="29">
        <v>43766</v>
      </c>
      <c r="B26624" t="s">
        <v>311</v>
      </c>
      <c r="C26624">
        <v>5.28</v>
      </c>
      <c r="D26624">
        <v>98.75</v>
      </c>
    </row>
    <row r="26625" spans="1:4">
      <c r="A26625" s="29">
        <v>43766</v>
      </c>
      <c r="B26625" t="s">
        <v>312</v>
      </c>
      <c r="C26625">
        <v>5.3</v>
      </c>
      <c r="D26625">
        <v>98.73</v>
      </c>
    </row>
    <row r="26626" spans="1:4">
      <c r="A26626" s="29">
        <v>43766</v>
      </c>
      <c r="B26626" t="s">
        <v>313</v>
      </c>
      <c r="C26626">
        <v>5.3</v>
      </c>
      <c r="D26626">
        <v>98.73</v>
      </c>
    </row>
    <row r="26627" spans="1:4">
      <c r="A26627" s="29">
        <v>43766</v>
      </c>
      <c r="B26627" t="s">
        <v>314</v>
      </c>
      <c r="C26627">
        <v>5.31</v>
      </c>
      <c r="D26627">
        <v>98.72</v>
      </c>
    </row>
    <row r="26628" spans="1:4">
      <c r="A26628" s="29">
        <v>43766</v>
      </c>
      <c r="B26628" t="s">
        <v>315</v>
      </c>
      <c r="C26628">
        <v>5.32</v>
      </c>
      <c r="D26628">
        <v>98.710000000000008</v>
      </c>
    </row>
    <row r="26629" spans="1:4">
      <c r="A26629" s="29">
        <v>43766</v>
      </c>
      <c r="B26629" t="s">
        <v>316</v>
      </c>
      <c r="C26629">
        <v>5.32</v>
      </c>
      <c r="D26629">
        <v>98.710000000000008</v>
      </c>
    </row>
    <row r="26630" spans="1:4">
      <c r="A26630" s="29">
        <v>43766</v>
      </c>
      <c r="B26630" t="s">
        <v>317</v>
      </c>
      <c r="C26630">
        <v>5.33</v>
      </c>
      <c r="D26630">
        <v>98.7</v>
      </c>
    </row>
    <row r="26631" spans="1:4">
      <c r="A26631" s="29">
        <v>43766</v>
      </c>
      <c r="B26631" t="s">
        <v>318</v>
      </c>
      <c r="C26631">
        <v>5.34</v>
      </c>
      <c r="D26631">
        <v>98.69</v>
      </c>
    </row>
    <row r="26632" spans="1:4">
      <c r="A26632" s="29">
        <v>43766</v>
      </c>
      <c r="B26632" t="s">
        <v>319</v>
      </c>
      <c r="C26632">
        <v>5.34</v>
      </c>
      <c r="D26632">
        <v>98.69</v>
      </c>
    </row>
    <row r="26633" spans="1:4">
      <c r="A26633" s="29">
        <v>43766</v>
      </c>
      <c r="B26633" t="s">
        <v>320</v>
      </c>
      <c r="C26633">
        <v>5.35</v>
      </c>
      <c r="D26633">
        <v>98.68</v>
      </c>
    </row>
    <row r="26634" spans="1:4">
      <c r="A26634" s="29">
        <v>43766</v>
      </c>
      <c r="B26634" t="s">
        <v>321</v>
      </c>
      <c r="C26634">
        <v>5.35</v>
      </c>
      <c r="D26634">
        <v>98.68</v>
      </c>
    </row>
    <row r="26635" spans="1:4">
      <c r="A26635" s="29">
        <v>43766</v>
      </c>
      <c r="B26635" t="s">
        <v>322</v>
      </c>
      <c r="C26635">
        <v>5.34</v>
      </c>
      <c r="D26635">
        <v>98.69</v>
      </c>
    </row>
    <row r="26636" spans="1:4">
      <c r="A26636" s="29">
        <v>43766</v>
      </c>
      <c r="B26636" t="s">
        <v>323</v>
      </c>
      <c r="C26636">
        <v>5.07</v>
      </c>
      <c r="D26636">
        <v>98.960000000000008</v>
      </c>
    </row>
    <row r="26637" spans="1:4">
      <c r="A26637" s="29">
        <v>43766</v>
      </c>
      <c r="B26637" t="s">
        <v>324</v>
      </c>
      <c r="C26637">
        <v>4.91</v>
      </c>
      <c r="D26637">
        <v>99.12</v>
      </c>
    </row>
    <row r="26638" spans="1:4">
      <c r="A26638" s="29">
        <v>43766</v>
      </c>
      <c r="B26638" t="s">
        <v>325</v>
      </c>
      <c r="C26638">
        <v>4.82</v>
      </c>
      <c r="D26638">
        <v>99.210000000000008</v>
      </c>
    </row>
    <row r="26639" spans="1:4">
      <c r="A26639" s="29">
        <v>43766</v>
      </c>
      <c r="B26639" t="s">
        <v>326</v>
      </c>
      <c r="C26639">
        <v>4.79</v>
      </c>
      <c r="D26639">
        <v>99.24</v>
      </c>
    </row>
    <row r="26640" spans="1:4">
      <c r="A26640" s="29">
        <v>43766</v>
      </c>
      <c r="B26640" t="s">
        <v>327</v>
      </c>
      <c r="C26640">
        <v>4.76</v>
      </c>
      <c r="D26640">
        <v>99.27</v>
      </c>
    </row>
    <row r="26641" spans="1:4">
      <c r="A26641" s="29">
        <v>43766</v>
      </c>
      <c r="B26641" t="s">
        <v>328</v>
      </c>
      <c r="C26641">
        <v>5</v>
      </c>
      <c r="D26641">
        <v>99.03</v>
      </c>
    </row>
    <row r="26642" spans="1:4">
      <c r="A26642" s="29">
        <v>43766</v>
      </c>
      <c r="B26642" t="s">
        <v>329</v>
      </c>
      <c r="C26642">
        <v>5.15</v>
      </c>
      <c r="D26642">
        <v>98.88</v>
      </c>
    </row>
    <row r="26643" spans="1:4">
      <c r="A26643" s="29">
        <v>43767</v>
      </c>
      <c r="B26643" t="s">
        <v>330</v>
      </c>
      <c r="C26643">
        <v>15.72</v>
      </c>
      <c r="D26643">
        <v>88.31</v>
      </c>
    </row>
    <row r="26644" spans="1:4">
      <c r="A26644" s="29">
        <v>43767</v>
      </c>
      <c r="B26644" t="s">
        <v>331</v>
      </c>
      <c r="C26644">
        <v>12.28</v>
      </c>
      <c r="D26644">
        <v>91.75</v>
      </c>
    </row>
    <row r="26645" spans="1:4">
      <c r="A26645" s="29">
        <v>43767</v>
      </c>
      <c r="B26645" t="s">
        <v>332</v>
      </c>
      <c r="C26645">
        <v>5.0199999999999996</v>
      </c>
      <c r="D26645">
        <v>99.01</v>
      </c>
    </row>
    <row r="26646" spans="1:4">
      <c r="A26646" s="29">
        <v>43767</v>
      </c>
      <c r="B26646" t="s">
        <v>333</v>
      </c>
      <c r="C26646">
        <v>4.83</v>
      </c>
      <c r="D26646">
        <v>99.2</v>
      </c>
    </row>
    <row r="26647" spans="1:4">
      <c r="A26647" s="29">
        <v>43767</v>
      </c>
      <c r="B26647" t="s">
        <v>334</v>
      </c>
      <c r="C26647">
        <v>4.7699999999999996</v>
      </c>
      <c r="D26647">
        <v>99.26</v>
      </c>
    </row>
    <row r="26648" spans="1:4">
      <c r="A26648" s="29">
        <v>43767</v>
      </c>
      <c r="B26648" t="s">
        <v>335</v>
      </c>
      <c r="C26648">
        <v>4.72</v>
      </c>
      <c r="D26648">
        <v>99.31</v>
      </c>
    </row>
    <row r="26649" spans="1:4">
      <c r="A26649" s="29">
        <v>43767</v>
      </c>
      <c r="B26649" t="s">
        <v>336</v>
      </c>
      <c r="C26649">
        <v>4.7</v>
      </c>
      <c r="D26649">
        <v>99.33</v>
      </c>
    </row>
    <row r="26650" spans="1:4">
      <c r="A26650" s="29">
        <v>43767</v>
      </c>
      <c r="B26650" t="s">
        <v>337</v>
      </c>
      <c r="C26650">
        <v>4.67</v>
      </c>
      <c r="D26650">
        <v>99.36</v>
      </c>
    </row>
    <row r="26651" spans="1:4">
      <c r="A26651" s="29">
        <v>43767</v>
      </c>
      <c r="B26651" t="s">
        <v>338</v>
      </c>
      <c r="C26651">
        <v>4.66</v>
      </c>
      <c r="D26651">
        <v>99.37</v>
      </c>
    </row>
    <row r="26652" spans="1:4">
      <c r="A26652" s="29">
        <v>43767</v>
      </c>
      <c r="B26652" t="s">
        <v>339</v>
      </c>
      <c r="C26652">
        <v>4.6399999999999997</v>
      </c>
      <c r="D26652">
        <v>99.39</v>
      </c>
    </row>
    <row r="26653" spans="1:4">
      <c r="A26653" s="29">
        <v>43767</v>
      </c>
      <c r="B26653" t="s">
        <v>340</v>
      </c>
      <c r="C26653">
        <v>4.63</v>
      </c>
      <c r="D26653">
        <v>99.4</v>
      </c>
    </row>
    <row r="26654" spans="1:4">
      <c r="A26654" s="29">
        <v>43767</v>
      </c>
      <c r="B26654" t="s">
        <v>341</v>
      </c>
      <c r="C26654">
        <v>4.63</v>
      </c>
      <c r="D26654">
        <v>99.4</v>
      </c>
    </row>
    <row r="26655" spans="1:4">
      <c r="A26655" s="29">
        <v>43767</v>
      </c>
      <c r="B26655" t="s">
        <v>342</v>
      </c>
      <c r="C26655">
        <v>4.6100000000000003</v>
      </c>
      <c r="D26655">
        <v>99.42</v>
      </c>
    </row>
    <row r="26656" spans="1:4">
      <c r="A26656" s="29">
        <v>43767</v>
      </c>
      <c r="B26656" t="s">
        <v>343</v>
      </c>
      <c r="C26656">
        <v>16</v>
      </c>
      <c r="D26656">
        <v>88.03</v>
      </c>
    </row>
    <row r="26657" spans="1:4">
      <c r="A26657" s="29">
        <v>43767</v>
      </c>
      <c r="B26657" t="s">
        <v>344</v>
      </c>
      <c r="C26657">
        <v>19.34</v>
      </c>
      <c r="D26657">
        <v>84.69</v>
      </c>
    </row>
    <row r="26658" spans="1:4">
      <c r="A26658" s="29">
        <v>43767</v>
      </c>
      <c r="B26658" t="s">
        <v>345</v>
      </c>
      <c r="C26658">
        <v>19.54</v>
      </c>
      <c r="D26658">
        <v>84.490000000000009</v>
      </c>
    </row>
    <row r="26659" spans="1:4">
      <c r="A26659" s="29">
        <v>43767</v>
      </c>
      <c r="B26659" t="s">
        <v>346</v>
      </c>
      <c r="C26659">
        <v>10.210000000000001</v>
      </c>
      <c r="D26659">
        <v>93.82</v>
      </c>
    </row>
    <row r="26660" spans="1:4">
      <c r="A26660" s="29">
        <v>43767</v>
      </c>
      <c r="B26660" t="s">
        <v>347</v>
      </c>
      <c r="C26660">
        <v>4.9000000000000004</v>
      </c>
      <c r="D26660">
        <v>99.13</v>
      </c>
    </row>
    <row r="26661" spans="1:4">
      <c r="A26661" s="29">
        <v>43767</v>
      </c>
      <c r="B26661" t="s">
        <v>348</v>
      </c>
      <c r="C26661">
        <v>4.74</v>
      </c>
      <c r="D26661">
        <v>99.29</v>
      </c>
    </row>
    <row r="26662" spans="1:4">
      <c r="A26662" s="29">
        <v>43767</v>
      </c>
      <c r="B26662" t="s">
        <v>349</v>
      </c>
      <c r="C26662">
        <v>4.6900000000000004</v>
      </c>
      <c r="D26662">
        <v>99.34</v>
      </c>
    </row>
    <row r="26663" spans="1:4">
      <c r="A26663" s="29">
        <v>43767</v>
      </c>
      <c r="B26663" t="s">
        <v>350</v>
      </c>
      <c r="C26663">
        <v>4.66</v>
      </c>
      <c r="D26663">
        <v>99.37</v>
      </c>
    </row>
    <row r="26664" spans="1:4">
      <c r="A26664" s="29">
        <v>43767</v>
      </c>
      <c r="B26664" t="s">
        <v>351</v>
      </c>
      <c r="C26664">
        <v>4.6399999999999997</v>
      </c>
      <c r="D26664">
        <v>99.39</v>
      </c>
    </row>
    <row r="26665" spans="1:4">
      <c r="A26665" s="29">
        <v>43767</v>
      </c>
      <c r="B26665" t="s">
        <v>352</v>
      </c>
      <c r="C26665">
        <v>4.62</v>
      </c>
      <c r="D26665">
        <v>99.41</v>
      </c>
    </row>
    <row r="26666" spans="1:4">
      <c r="A26666" s="29">
        <v>43767</v>
      </c>
      <c r="B26666" t="s">
        <v>353</v>
      </c>
      <c r="C26666">
        <v>4.6100000000000003</v>
      </c>
      <c r="D26666">
        <v>99.42</v>
      </c>
    </row>
    <row r="26667" spans="1:4">
      <c r="A26667" s="29">
        <v>43767</v>
      </c>
      <c r="B26667" t="s">
        <v>354</v>
      </c>
      <c r="C26667">
        <v>4.5999999999999996</v>
      </c>
      <c r="D26667">
        <v>99.43</v>
      </c>
    </row>
    <row r="26668" spans="1:4">
      <c r="A26668" s="29">
        <v>43767</v>
      </c>
      <c r="B26668" t="s">
        <v>355</v>
      </c>
      <c r="C26668">
        <v>4.71</v>
      </c>
      <c r="D26668">
        <v>99.320000000000007</v>
      </c>
    </row>
    <row r="26669" spans="1:4">
      <c r="A26669" s="29">
        <v>43767</v>
      </c>
      <c r="B26669" t="s">
        <v>356</v>
      </c>
      <c r="C26669">
        <v>4.97</v>
      </c>
      <c r="D26669">
        <v>99.06</v>
      </c>
    </row>
    <row r="26670" spans="1:4">
      <c r="A26670" s="29">
        <v>43767</v>
      </c>
      <c r="B26670" t="s">
        <v>357</v>
      </c>
      <c r="C26670">
        <v>5.0599999999999996</v>
      </c>
      <c r="D26670">
        <v>98.97</v>
      </c>
    </row>
    <row r="26671" spans="1:4">
      <c r="A26671" s="29">
        <v>43767</v>
      </c>
      <c r="B26671" t="s">
        <v>358</v>
      </c>
      <c r="C26671">
        <v>5.12</v>
      </c>
      <c r="D26671">
        <v>98.91</v>
      </c>
    </row>
    <row r="26672" spans="1:4">
      <c r="A26672" s="29">
        <v>43767</v>
      </c>
      <c r="B26672" t="s">
        <v>359</v>
      </c>
      <c r="C26672">
        <v>5.16</v>
      </c>
      <c r="D26672">
        <v>98.87</v>
      </c>
    </row>
    <row r="26673" spans="1:4">
      <c r="A26673" s="29">
        <v>43767</v>
      </c>
      <c r="B26673" t="s">
        <v>360</v>
      </c>
      <c r="C26673">
        <v>5.19</v>
      </c>
      <c r="D26673">
        <v>98.84</v>
      </c>
    </row>
    <row r="26674" spans="1:4">
      <c r="A26674" s="29">
        <v>43767</v>
      </c>
      <c r="B26674" t="s">
        <v>361</v>
      </c>
      <c r="C26674">
        <v>5.21</v>
      </c>
      <c r="D26674">
        <v>98.820000000000007</v>
      </c>
    </row>
    <row r="26675" spans="1:4">
      <c r="A26675" s="29">
        <v>43767</v>
      </c>
      <c r="B26675" t="s">
        <v>362</v>
      </c>
      <c r="C26675">
        <v>5.23</v>
      </c>
      <c r="D26675">
        <v>98.8</v>
      </c>
    </row>
    <row r="26676" spans="1:4">
      <c r="A26676" s="29">
        <v>43767</v>
      </c>
      <c r="B26676" t="s">
        <v>363</v>
      </c>
      <c r="C26676">
        <v>5.24</v>
      </c>
      <c r="D26676">
        <v>98.79</v>
      </c>
    </row>
    <row r="26677" spans="1:4">
      <c r="A26677" s="29">
        <v>43767</v>
      </c>
      <c r="B26677" t="s">
        <v>364</v>
      </c>
      <c r="C26677">
        <v>5.26</v>
      </c>
      <c r="D26677">
        <v>98.77</v>
      </c>
    </row>
    <row r="26678" spans="1:4">
      <c r="A26678" s="29">
        <v>43767</v>
      </c>
      <c r="B26678" t="s">
        <v>365</v>
      </c>
      <c r="C26678">
        <v>5.27</v>
      </c>
      <c r="D26678">
        <v>98.76</v>
      </c>
    </row>
    <row r="26679" spans="1:4">
      <c r="A26679" s="29">
        <v>43767</v>
      </c>
      <c r="B26679" t="s">
        <v>366</v>
      </c>
      <c r="C26679">
        <v>5.25</v>
      </c>
      <c r="D26679">
        <v>98.78</v>
      </c>
    </row>
    <row r="26680" spans="1:4">
      <c r="A26680" s="29">
        <v>43767</v>
      </c>
      <c r="B26680" t="s">
        <v>367</v>
      </c>
      <c r="C26680">
        <v>4.97</v>
      </c>
      <c r="D26680">
        <v>99.06</v>
      </c>
    </row>
    <row r="26681" spans="1:4">
      <c r="A26681" s="29">
        <v>43767</v>
      </c>
      <c r="B26681" t="s">
        <v>368</v>
      </c>
      <c r="C26681">
        <v>4.8499999999999996</v>
      </c>
      <c r="D26681">
        <v>99.18</v>
      </c>
    </row>
    <row r="26682" spans="1:4">
      <c r="A26682" s="29">
        <v>43767</v>
      </c>
      <c r="B26682" t="s">
        <v>369</v>
      </c>
      <c r="C26682">
        <v>4.79</v>
      </c>
      <c r="D26682">
        <v>99.24</v>
      </c>
    </row>
    <row r="26683" spans="1:4">
      <c r="A26683" s="29">
        <v>43767</v>
      </c>
      <c r="B26683" t="s">
        <v>370</v>
      </c>
      <c r="C26683">
        <v>4.91</v>
      </c>
      <c r="D26683">
        <v>99.12</v>
      </c>
    </row>
    <row r="26684" spans="1:4">
      <c r="A26684" s="29">
        <v>43767</v>
      </c>
      <c r="B26684" t="s">
        <v>371</v>
      </c>
      <c r="C26684">
        <v>5.12</v>
      </c>
      <c r="D26684">
        <v>98.91</v>
      </c>
    </row>
    <row r="26685" spans="1:4">
      <c r="A26685" s="29">
        <v>43767</v>
      </c>
      <c r="B26685" t="s">
        <v>372</v>
      </c>
      <c r="C26685">
        <v>5.19</v>
      </c>
      <c r="D26685">
        <v>98.84</v>
      </c>
    </row>
    <row r="26686" spans="1:4">
      <c r="A26686" s="29">
        <v>43767</v>
      </c>
      <c r="B26686" t="s">
        <v>373</v>
      </c>
      <c r="C26686">
        <v>5.22</v>
      </c>
      <c r="D26686">
        <v>98.81</v>
      </c>
    </row>
    <row r="26687" spans="1:4">
      <c r="A26687" s="29">
        <v>43767</v>
      </c>
      <c r="B26687" t="s">
        <v>374</v>
      </c>
      <c r="C26687">
        <v>5.25</v>
      </c>
      <c r="D26687">
        <v>98.78</v>
      </c>
    </row>
    <row r="26688" spans="1:4">
      <c r="A26688" s="29">
        <v>43767</v>
      </c>
      <c r="B26688" t="s">
        <v>375</v>
      </c>
      <c r="C26688">
        <v>5.28</v>
      </c>
      <c r="D26688">
        <v>98.75</v>
      </c>
    </row>
    <row r="26689" spans="1:4">
      <c r="A26689" s="29">
        <v>43767</v>
      </c>
      <c r="B26689" t="s">
        <v>280</v>
      </c>
      <c r="C26689">
        <v>5.29</v>
      </c>
      <c r="D26689">
        <v>98.74</v>
      </c>
    </row>
    <row r="26690" spans="1:4">
      <c r="A26690" s="29">
        <v>43767</v>
      </c>
      <c r="B26690" t="s">
        <v>281</v>
      </c>
      <c r="C26690">
        <v>5.17</v>
      </c>
      <c r="D26690">
        <v>98.86</v>
      </c>
    </row>
    <row r="26691" spans="1:4">
      <c r="A26691" s="29">
        <v>43767</v>
      </c>
      <c r="B26691" t="s">
        <v>282</v>
      </c>
      <c r="C26691">
        <v>4.91</v>
      </c>
      <c r="D26691">
        <v>99.12</v>
      </c>
    </row>
    <row r="26692" spans="1:4">
      <c r="A26692" s="29">
        <v>43767</v>
      </c>
      <c r="B26692" t="s">
        <v>283</v>
      </c>
      <c r="C26692">
        <v>4.83</v>
      </c>
      <c r="D26692">
        <v>99.2</v>
      </c>
    </row>
    <row r="26693" spans="1:4">
      <c r="A26693" s="29">
        <v>43767</v>
      </c>
      <c r="B26693" t="s">
        <v>284</v>
      </c>
      <c r="C26693">
        <v>4.7699999999999996</v>
      </c>
      <c r="D26693">
        <v>99.26</v>
      </c>
    </row>
    <row r="26694" spans="1:4">
      <c r="A26694" s="29">
        <v>43767</v>
      </c>
      <c r="B26694" t="s">
        <v>285</v>
      </c>
      <c r="C26694">
        <v>4.99</v>
      </c>
      <c r="D26694">
        <v>99.04</v>
      </c>
    </row>
    <row r="26695" spans="1:4">
      <c r="A26695" s="29">
        <v>43767</v>
      </c>
      <c r="B26695" t="s">
        <v>286</v>
      </c>
      <c r="C26695">
        <v>5.15</v>
      </c>
      <c r="D26695">
        <v>98.88</v>
      </c>
    </row>
    <row r="26696" spans="1:4">
      <c r="A26696" s="29">
        <v>43767</v>
      </c>
      <c r="B26696" t="s">
        <v>287</v>
      </c>
      <c r="C26696">
        <v>5.21</v>
      </c>
      <c r="D26696">
        <v>98.820000000000007</v>
      </c>
    </row>
    <row r="26697" spans="1:4">
      <c r="A26697" s="29">
        <v>43767</v>
      </c>
      <c r="B26697" t="s">
        <v>288</v>
      </c>
      <c r="C26697">
        <v>5.24</v>
      </c>
      <c r="D26697">
        <v>98.79</v>
      </c>
    </row>
    <row r="26698" spans="1:4">
      <c r="A26698" s="29">
        <v>43767</v>
      </c>
      <c r="B26698" t="s">
        <v>289</v>
      </c>
      <c r="C26698">
        <v>5.27</v>
      </c>
      <c r="D26698">
        <v>98.76</v>
      </c>
    </row>
    <row r="26699" spans="1:4">
      <c r="A26699" s="29">
        <v>43767</v>
      </c>
      <c r="B26699" t="s">
        <v>290</v>
      </c>
      <c r="C26699">
        <v>5.28</v>
      </c>
      <c r="D26699">
        <v>98.75</v>
      </c>
    </row>
    <row r="26700" spans="1:4">
      <c r="A26700" s="29">
        <v>43767</v>
      </c>
      <c r="B26700" t="s">
        <v>291</v>
      </c>
      <c r="C26700">
        <v>5.29</v>
      </c>
      <c r="D26700">
        <v>98.74</v>
      </c>
    </row>
    <row r="26701" spans="1:4">
      <c r="A26701" s="29">
        <v>43767</v>
      </c>
      <c r="B26701" t="s">
        <v>292</v>
      </c>
      <c r="C26701">
        <v>5.31</v>
      </c>
      <c r="D26701">
        <v>98.72</v>
      </c>
    </row>
    <row r="26702" spans="1:4">
      <c r="A26702" s="29">
        <v>43767</v>
      </c>
      <c r="B26702" t="s">
        <v>293</v>
      </c>
      <c r="C26702">
        <v>5.0599999999999996</v>
      </c>
      <c r="D26702">
        <v>98.97</v>
      </c>
    </row>
    <row r="26703" spans="1:4">
      <c r="A26703" s="29">
        <v>43767</v>
      </c>
      <c r="B26703" t="s">
        <v>294</v>
      </c>
      <c r="C26703">
        <v>4.9000000000000004</v>
      </c>
      <c r="D26703">
        <v>99.13</v>
      </c>
    </row>
    <row r="26704" spans="1:4">
      <c r="A26704" s="29">
        <v>43767</v>
      </c>
      <c r="B26704" t="s">
        <v>295</v>
      </c>
      <c r="C26704">
        <v>4.8099999999999996</v>
      </c>
      <c r="D26704">
        <v>99.22</v>
      </c>
    </row>
    <row r="26705" spans="1:4">
      <c r="A26705" s="29">
        <v>43767</v>
      </c>
      <c r="B26705" t="s">
        <v>296</v>
      </c>
      <c r="C26705">
        <v>4.78</v>
      </c>
      <c r="D26705">
        <v>99.25</v>
      </c>
    </row>
    <row r="26706" spans="1:4">
      <c r="A26706" s="29">
        <v>43767</v>
      </c>
      <c r="B26706" t="s">
        <v>297</v>
      </c>
      <c r="C26706">
        <v>5.07</v>
      </c>
      <c r="D26706">
        <v>98.960000000000008</v>
      </c>
    </row>
    <row r="26707" spans="1:4">
      <c r="A26707" s="29">
        <v>43767</v>
      </c>
      <c r="B26707" t="s">
        <v>298</v>
      </c>
      <c r="C26707">
        <v>5.18</v>
      </c>
      <c r="D26707">
        <v>98.85</v>
      </c>
    </row>
    <row r="26708" spans="1:4">
      <c r="A26708" s="29">
        <v>43767</v>
      </c>
      <c r="B26708" t="s">
        <v>299</v>
      </c>
      <c r="C26708">
        <v>5.23</v>
      </c>
      <c r="D26708">
        <v>98.8</v>
      </c>
    </row>
    <row r="26709" spans="1:4">
      <c r="A26709" s="29">
        <v>43767</v>
      </c>
      <c r="B26709" t="s">
        <v>300</v>
      </c>
      <c r="C26709">
        <v>5.25</v>
      </c>
      <c r="D26709">
        <v>98.78</v>
      </c>
    </row>
    <row r="26710" spans="1:4">
      <c r="A26710" s="29">
        <v>43767</v>
      </c>
      <c r="B26710" t="s">
        <v>301</v>
      </c>
      <c r="C26710">
        <v>5.27</v>
      </c>
      <c r="D26710">
        <v>98.76</v>
      </c>
    </row>
    <row r="26711" spans="1:4">
      <c r="A26711" s="29">
        <v>43767</v>
      </c>
      <c r="B26711" t="s">
        <v>302</v>
      </c>
      <c r="C26711">
        <v>5.37</v>
      </c>
      <c r="D26711">
        <v>98.66</v>
      </c>
    </row>
    <row r="26712" spans="1:4">
      <c r="A26712" s="29">
        <v>43767</v>
      </c>
      <c r="B26712" t="s">
        <v>303</v>
      </c>
      <c r="C26712">
        <v>4.93</v>
      </c>
      <c r="D26712">
        <v>99.1</v>
      </c>
    </row>
    <row r="26713" spans="1:4">
      <c r="A26713" s="29">
        <v>43767</v>
      </c>
      <c r="B26713" t="s">
        <v>304</v>
      </c>
      <c r="C26713">
        <v>4.84</v>
      </c>
      <c r="D26713">
        <v>99.19</v>
      </c>
    </row>
    <row r="26714" spans="1:4">
      <c r="A26714" s="29">
        <v>43767</v>
      </c>
      <c r="B26714" t="s">
        <v>305</v>
      </c>
      <c r="C26714">
        <v>6.62</v>
      </c>
      <c r="D26714">
        <v>97.41</v>
      </c>
    </row>
    <row r="26715" spans="1:4">
      <c r="A26715" s="29">
        <v>43767</v>
      </c>
      <c r="B26715" t="s">
        <v>306</v>
      </c>
      <c r="C26715">
        <v>5.82</v>
      </c>
      <c r="D26715">
        <v>98.210000000000008</v>
      </c>
    </row>
    <row r="26716" spans="1:4">
      <c r="A26716" s="29">
        <v>43767</v>
      </c>
      <c r="B26716" t="s">
        <v>307</v>
      </c>
      <c r="C26716">
        <v>5.18</v>
      </c>
      <c r="D26716">
        <v>98.85</v>
      </c>
    </row>
    <row r="26717" spans="1:4">
      <c r="A26717" s="29">
        <v>43767</v>
      </c>
      <c r="B26717" t="s">
        <v>308</v>
      </c>
      <c r="C26717">
        <v>5.22</v>
      </c>
      <c r="D26717">
        <v>98.81</v>
      </c>
    </row>
    <row r="26718" spans="1:4">
      <c r="A26718" s="29">
        <v>43767</v>
      </c>
      <c r="B26718" t="s">
        <v>309</v>
      </c>
      <c r="C26718">
        <v>5.26</v>
      </c>
      <c r="D26718">
        <v>98.77</v>
      </c>
    </row>
    <row r="26719" spans="1:4">
      <c r="A26719" s="29">
        <v>43767</v>
      </c>
      <c r="B26719" t="s">
        <v>310</v>
      </c>
      <c r="C26719">
        <v>5.29</v>
      </c>
      <c r="D26719">
        <v>98.74</v>
      </c>
    </row>
    <row r="26720" spans="1:4">
      <c r="A26720" s="29">
        <v>43767</v>
      </c>
      <c r="B26720" t="s">
        <v>311</v>
      </c>
      <c r="C26720">
        <v>5.3</v>
      </c>
      <c r="D26720">
        <v>98.73</v>
      </c>
    </row>
    <row r="26721" spans="1:4">
      <c r="A26721" s="29">
        <v>43767</v>
      </c>
      <c r="B26721" t="s">
        <v>312</v>
      </c>
      <c r="C26721">
        <v>5.31</v>
      </c>
      <c r="D26721">
        <v>98.72</v>
      </c>
    </row>
    <row r="26722" spans="1:4">
      <c r="A26722" s="29">
        <v>43767</v>
      </c>
      <c r="B26722" t="s">
        <v>313</v>
      </c>
      <c r="C26722">
        <v>5.33</v>
      </c>
      <c r="D26722">
        <v>98.7</v>
      </c>
    </row>
    <row r="26723" spans="1:4">
      <c r="A26723" s="29">
        <v>43767</v>
      </c>
      <c r="B26723" t="s">
        <v>314</v>
      </c>
      <c r="C26723">
        <v>5.34</v>
      </c>
      <c r="D26723">
        <v>98.69</v>
      </c>
    </row>
    <row r="26724" spans="1:4">
      <c r="A26724" s="29">
        <v>43767</v>
      </c>
      <c r="B26724" t="s">
        <v>315</v>
      </c>
      <c r="C26724">
        <v>5.35</v>
      </c>
      <c r="D26724">
        <v>98.68</v>
      </c>
    </row>
    <row r="26725" spans="1:4">
      <c r="A26725" s="29">
        <v>43767</v>
      </c>
      <c r="B26725" t="s">
        <v>316</v>
      </c>
      <c r="C26725">
        <v>5.34</v>
      </c>
      <c r="D26725">
        <v>98.69</v>
      </c>
    </row>
    <row r="26726" spans="1:4">
      <c r="A26726" s="29">
        <v>43767</v>
      </c>
      <c r="B26726" t="s">
        <v>317</v>
      </c>
      <c r="C26726">
        <v>5.36</v>
      </c>
      <c r="D26726">
        <v>98.67</v>
      </c>
    </row>
    <row r="26727" spans="1:4">
      <c r="A26727" s="29">
        <v>43767</v>
      </c>
      <c r="B26727" t="s">
        <v>318</v>
      </c>
      <c r="C26727">
        <v>5.36</v>
      </c>
      <c r="D26727">
        <v>98.67</v>
      </c>
    </row>
    <row r="26728" spans="1:4">
      <c r="A26728" s="29">
        <v>43767</v>
      </c>
      <c r="B26728" t="s">
        <v>319</v>
      </c>
      <c r="C26728">
        <v>5.37</v>
      </c>
      <c r="D26728">
        <v>98.66</v>
      </c>
    </row>
    <row r="26729" spans="1:4">
      <c r="A26729" s="29">
        <v>43767</v>
      </c>
      <c r="B26729" t="s">
        <v>320</v>
      </c>
      <c r="C26729">
        <v>5.37</v>
      </c>
      <c r="D26729">
        <v>98.66</v>
      </c>
    </row>
    <row r="26730" spans="1:4">
      <c r="A26730" s="29">
        <v>43767</v>
      </c>
      <c r="B26730" t="s">
        <v>321</v>
      </c>
      <c r="C26730">
        <v>5.38</v>
      </c>
      <c r="D26730">
        <v>98.65</v>
      </c>
    </row>
    <row r="26731" spans="1:4">
      <c r="A26731" s="29">
        <v>43767</v>
      </c>
      <c r="B26731" t="s">
        <v>322</v>
      </c>
      <c r="C26731">
        <v>5.38</v>
      </c>
      <c r="D26731">
        <v>98.65</v>
      </c>
    </row>
    <row r="26732" spans="1:4">
      <c r="A26732" s="29">
        <v>43767</v>
      </c>
      <c r="B26732" t="s">
        <v>323</v>
      </c>
      <c r="C26732">
        <v>5.38</v>
      </c>
      <c r="D26732">
        <v>98.65</v>
      </c>
    </row>
    <row r="26733" spans="1:4">
      <c r="A26733" s="29">
        <v>43767</v>
      </c>
      <c r="B26733" t="s">
        <v>324</v>
      </c>
      <c r="C26733">
        <v>5.09</v>
      </c>
      <c r="D26733">
        <v>98.94</v>
      </c>
    </row>
    <row r="26734" spans="1:4">
      <c r="A26734" s="29">
        <v>43767</v>
      </c>
      <c r="B26734" t="s">
        <v>325</v>
      </c>
      <c r="C26734">
        <v>4.9400000000000004</v>
      </c>
      <c r="D26734">
        <v>99.09</v>
      </c>
    </row>
    <row r="26735" spans="1:4">
      <c r="A26735" s="29">
        <v>43767</v>
      </c>
      <c r="B26735" t="s">
        <v>326</v>
      </c>
      <c r="C26735">
        <v>4.87</v>
      </c>
      <c r="D26735">
        <v>99.16</v>
      </c>
    </row>
    <row r="26736" spans="1:4">
      <c r="A26736" s="29">
        <v>43767</v>
      </c>
      <c r="B26736" t="s">
        <v>327</v>
      </c>
      <c r="C26736">
        <v>4.83</v>
      </c>
      <c r="D26736">
        <v>99.2</v>
      </c>
    </row>
    <row r="26737" spans="1:4">
      <c r="A26737" s="29">
        <v>43767</v>
      </c>
      <c r="B26737" t="s">
        <v>328</v>
      </c>
      <c r="C26737">
        <v>4.79</v>
      </c>
      <c r="D26737">
        <v>99.24</v>
      </c>
    </row>
    <row r="26738" spans="1:4">
      <c r="A26738" s="29">
        <v>43767</v>
      </c>
      <c r="B26738" t="s">
        <v>329</v>
      </c>
      <c r="C26738">
        <v>5.04</v>
      </c>
      <c r="D26738">
        <v>98.99</v>
      </c>
    </row>
    <row r="26739" spans="1:4">
      <c r="A26739" s="29">
        <v>43768</v>
      </c>
      <c r="B26739" t="s">
        <v>330</v>
      </c>
      <c r="C26739">
        <v>18.3</v>
      </c>
      <c r="D26739">
        <v>85.73</v>
      </c>
    </row>
    <row r="26740" spans="1:4">
      <c r="A26740" s="29">
        <v>43768</v>
      </c>
      <c r="B26740" t="s">
        <v>331</v>
      </c>
      <c r="C26740">
        <v>16.559999999999999</v>
      </c>
      <c r="D26740">
        <v>87.47</v>
      </c>
    </row>
    <row r="26741" spans="1:4">
      <c r="A26741" s="29">
        <v>43768</v>
      </c>
      <c r="B26741" t="s">
        <v>332</v>
      </c>
      <c r="C26741">
        <v>16.29</v>
      </c>
      <c r="D26741">
        <v>87.740000000000009</v>
      </c>
    </row>
    <row r="26742" spans="1:4">
      <c r="A26742" s="29">
        <v>43768</v>
      </c>
      <c r="B26742" t="s">
        <v>333</v>
      </c>
      <c r="C26742">
        <v>9.18</v>
      </c>
      <c r="D26742">
        <v>94.85</v>
      </c>
    </row>
    <row r="26743" spans="1:4">
      <c r="A26743" s="29">
        <v>43768</v>
      </c>
      <c r="B26743" t="s">
        <v>334</v>
      </c>
      <c r="C26743">
        <v>4.99</v>
      </c>
      <c r="D26743">
        <v>99.04</v>
      </c>
    </row>
    <row r="26744" spans="1:4">
      <c r="A26744" s="29">
        <v>43768</v>
      </c>
      <c r="B26744" t="s">
        <v>335</v>
      </c>
      <c r="C26744">
        <v>4.8600000000000003</v>
      </c>
      <c r="D26744">
        <v>99.17</v>
      </c>
    </row>
    <row r="26745" spans="1:4">
      <c r="A26745" s="29">
        <v>43768</v>
      </c>
      <c r="B26745" t="s">
        <v>336</v>
      </c>
      <c r="C26745">
        <v>4.8</v>
      </c>
      <c r="D26745">
        <v>99.23</v>
      </c>
    </row>
    <row r="26746" spans="1:4">
      <c r="A26746" s="29">
        <v>43768</v>
      </c>
      <c r="B26746" t="s">
        <v>337</v>
      </c>
      <c r="C26746">
        <v>4.76</v>
      </c>
      <c r="D26746">
        <v>99.27</v>
      </c>
    </row>
    <row r="26747" spans="1:4">
      <c r="A26747" s="29">
        <v>43768</v>
      </c>
      <c r="B26747" t="s">
        <v>338</v>
      </c>
      <c r="C26747">
        <v>4.74</v>
      </c>
      <c r="D26747">
        <v>99.29</v>
      </c>
    </row>
    <row r="26748" spans="1:4">
      <c r="A26748" s="29">
        <v>43768</v>
      </c>
      <c r="B26748" t="s">
        <v>339</v>
      </c>
      <c r="C26748">
        <v>4.72</v>
      </c>
      <c r="D26748">
        <v>99.31</v>
      </c>
    </row>
    <row r="26749" spans="1:4">
      <c r="A26749" s="29">
        <v>43768</v>
      </c>
      <c r="B26749" t="s">
        <v>340</v>
      </c>
      <c r="C26749">
        <v>4.6900000000000004</v>
      </c>
      <c r="D26749">
        <v>99.34</v>
      </c>
    </row>
    <row r="26750" spans="1:4">
      <c r="A26750" s="29">
        <v>43768</v>
      </c>
      <c r="B26750" t="s">
        <v>341</v>
      </c>
      <c r="C26750">
        <v>4.6900000000000004</v>
      </c>
      <c r="D26750">
        <v>99.34</v>
      </c>
    </row>
    <row r="26751" spans="1:4">
      <c r="A26751" s="29">
        <v>43768</v>
      </c>
      <c r="B26751" t="s">
        <v>342</v>
      </c>
      <c r="C26751">
        <v>4.67</v>
      </c>
      <c r="D26751">
        <v>99.36</v>
      </c>
    </row>
    <row r="26752" spans="1:4">
      <c r="A26752" s="29">
        <v>43768</v>
      </c>
      <c r="B26752" t="s">
        <v>343</v>
      </c>
      <c r="C26752">
        <v>4.66</v>
      </c>
      <c r="D26752">
        <v>99.37</v>
      </c>
    </row>
    <row r="26753" spans="1:4">
      <c r="A26753" s="29">
        <v>43768</v>
      </c>
      <c r="B26753" t="s">
        <v>344</v>
      </c>
      <c r="C26753">
        <v>16.010000000000002</v>
      </c>
      <c r="D26753">
        <v>88.02</v>
      </c>
    </row>
    <row r="26754" spans="1:4">
      <c r="A26754" s="29">
        <v>43768</v>
      </c>
      <c r="B26754" t="s">
        <v>345</v>
      </c>
      <c r="C26754">
        <v>16.09</v>
      </c>
      <c r="D26754">
        <v>87.94</v>
      </c>
    </row>
    <row r="26755" spans="1:4">
      <c r="A26755" s="29">
        <v>43768</v>
      </c>
      <c r="B26755" t="s">
        <v>346</v>
      </c>
      <c r="C26755">
        <v>16.149999999999999</v>
      </c>
      <c r="D26755">
        <v>87.88</v>
      </c>
    </row>
    <row r="26756" spans="1:4">
      <c r="A26756" s="29">
        <v>43768</v>
      </c>
      <c r="B26756" t="s">
        <v>347</v>
      </c>
      <c r="C26756">
        <v>16.14</v>
      </c>
      <c r="D26756">
        <v>87.89</v>
      </c>
    </row>
    <row r="26757" spans="1:4">
      <c r="A26757" s="29">
        <v>43768</v>
      </c>
      <c r="B26757" t="s">
        <v>348</v>
      </c>
      <c r="C26757">
        <v>7.02</v>
      </c>
      <c r="D26757">
        <v>97.01</v>
      </c>
    </row>
    <row r="26758" spans="1:4">
      <c r="A26758" s="29">
        <v>43768</v>
      </c>
      <c r="B26758" t="s">
        <v>349</v>
      </c>
      <c r="C26758">
        <v>4.87</v>
      </c>
      <c r="D26758">
        <v>99.16</v>
      </c>
    </row>
    <row r="26759" spans="1:4">
      <c r="A26759" s="29">
        <v>43768</v>
      </c>
      <c r="B26759" t="s">
        <v>350</v>
      </c>
      <c r="C26759">
        <v>4.7699999999999996</v>
      </c>
      <c r="D26759">
        <v>99.26</v>
      </c>
    </row>
    <row r="26760" spans="1:4">
      <c r="A26760" s="29">
        <v>43768</v>
      </c>
      <c r="B26760" t="s">
        <v>351</v>
      </c>
      <c r="C26760">
        <v>4.72</v>
      </c>
      <c r="D26760">
        <v>99.31</v>
      </c>
    </row>
    <row r="26761" spans="1:4">
      <c r="A26761" s="29">
        <v>43768</v>
      </c>
      <c r="B26761" t="s">
        <v>352</v>
      </c>
      <c r="C26761">
        <v>4.7</v>
      </c>
      <c r="D26761">
        <v>99.33</v>
      </c>
    </row>
    <row r="26762" spans="1:4">
      <c r="A26762" s="29">
        <v>43768</v>
      </c>
      <c r="B26762" t="s">
        <v>353</v>
      </c>
      <c r="C26762">
        <v>4.66</v>
      </c>
      <c r="D26762">
        <v>99.37</v>
      </c>
    </row>
    <row r="26763" spans="1:4">
      <c r="A26763" s="29">
        <v>43768</v>
      </c>
      <c r="B26763" t="s">
        <v>354</v>
      </c>
      <c r="C26763">
        <v>4.66</v>
      </c>
      <c r="D26763">
        <v>99.37</v>
      </c>
    </row>
    <row r="26764" spans="1:4">
      <c r="A26764" s="29">
        <v>43768</v>
      </c>
      <c r="B26764" t="s">
        <v>355</v>
      </c>
      <c r="C26764">
        <v>4.6500000000000004</v>
      </c>
      <c r="D26764">
        <v>99.38</v>
      </c>
    </row>
    <row r="26765" spans="1:4">
      <c r="A26765" s="29">
        <v>43768</v>
      </c>
      <c r="B26765" t="s">
        <v>356</v>
      </c>
      <c r="C26765">
        <v>4.84</v>
      </c>
      <c r="D26765">
        <v>99.19</v>
      </c>
    </row>
    <row r="26766" spans="1:4">
      <c r="A26766" s="29">
        <v>43768</v>
      </c>
      <c r="B26766" t="s">
        <v>357</v>
      </c>
      <c r="C26766">
        <v>5.04</v>
      </c>
      <c r="D26766">
        <v>98.99</v>
      </c>
    </row>
    <row r="26767" spans="1:4">
      <c r="A26767" s="29">
        <v>43768</v>
      </c>
      <c r="B26767" t="s">
        <v>358</v>
      </c>
      <c r="C26767">
        <v>5.1100000000000003</v>
      </c>
      <c r="D26767">
        <v>98.92</v>
      </c>
    </row>
    <row r="26768" spans="1:4">
      <c r="A26768" s="29">
        <v>43768</v>
      </c>
      <c r="B26768" t="s">
        <v>359</v>
      </c>
      <c r="C26768">
        <v>5.18</v>
      </c>
      <c r="D26768">
        <v>98.85</v>
      </c>
    </row>
    <row r="26769" spans="1:4">
      <c r="A26769" s="29">
        <v>43768</v>
      </c>
      <c r="B26769" t="s">
        <v>360</v>
      </c>
      <c r="C26769">
        <v>5.21</v>
      </c>
      <c r="D26769">
        <v>98.820000000000007</v>
      </c>
    </row>
    <row r="26770" spans="1:4">
      <c r="A26770" s="29">
        <v>43768</v>
      </c>
      <c r="B26770" t="s">
        <v>361</v>
      </c>
      <c r="C26770">
        <v>5.24</v>
      </c>
      <c r="D26770">
        <v>98.79</v>
      </c>
    </row>
    <row r="26771" spans="1:4">
      <c r="A26771" s="29">
        <v>43768</v>
      </c>
      <c r="B26771" t="s">
        <v>362</v>
      </c>
      <c r="C26771">
        <v>5.27</v>
      </c>
      <c r="D26771">
        <v>98.76</v>
      </c>
    </row>
    <row r="26772" spans="1:4">
      <c r="A26772" s="29">
        <v>43768</v>
      </c>
      <c r="B26772" t="s">
        <v>363</v>
      </c>
      <c r="C26772">
        <v>5.28</v>
      </c>
      <c r="D26772">
        <v>98.75</v>
      </c>
    </row>
    <row r="26773" spans="1:4">
      <c r="A26773" s="29">
        <v>43768</v>
      </c>
      <c r="B26773" t="s">
        <v>364</v>
      </c>
      <c r="C26773">
        <v>5.3</v>
      </c>
      <c r="D26773">
        <v>98.73</v>
      </c>
    </row>
    <row r="26774" spans="1:4">
      <c r="A26774" s="29">
        <v>43768</v>
      </c>
      <c r="B26774" t="s">
        <v>365</v>
      </c>
      <c r="C26774">
        <v>5.3</v>
      </c>
      <c r="D26774">
        <v>98.73</v>
      </c>
    </row>
    <row r="26775" spans="1:4">
      <c r="A26775" s="29">
        <v>43768</v>
      </c>
      <c r="B26775" t="s">
        <v>366</v>
      </c>
      <c r="C26775">
        <v>5.32</v>
      </c>
      <c r="D26775">
        <v>98.710000000000008</v>
      </c>
    </row>
    <row r="26776" spans="1:4">
      <c r="A26776" s="29">
        <v>43768</v>
      </c>
      <c r="B26776" t="s">
        <v>367</v>
      </c>
      <c r="C26776">
        <v>5.35</v>
      </c>
      <c r="D26776">
        <v>98.68</v>
      </c>
    </row>
    <row r="26777" spans="1:4">
      <c r="A26777" s="29">
        <v>43768</v>
      </c>
      <c r="B26777" t="s">
        <v>368</v>
      </c>
      <c r="C26777">
        <v>5.35</v>
      </c>
      <c r="D26777">
        <v>98.68</v>
      </c>
    </row>
    <row r="26778" spans="1:4">
      <c r="A26778" s="29">
        <v>43768</v>
      </c>
      <c r="B26778" t="s">
        <v>369</v>
      </c>
      <c r="C26778">
        <v>5.0599999999999996</v>
      </c>
      <c r="D26778">
        <v>98.97</v>
      </c>
    </row>
    <row r="26779" spans="1:4">
      <c r="A26779" s="29">
        <v>43768</v>
      </c>
      <c r="B26779" t="s">
        <v>370</v>
      </c>
      <c r="C26779">
        <v>4.91</v>
      </c>
      <c r="D26779">
        <v>99.12</v>
      </c>
    </row>
    <row r="26780" spans="1:4">
      <c r="A26780" s="29">
        <v>43768</v>
      </c>
      <c r="B26780" t="s">
        <v>371</v>
      </c>
      <c r="C26780">
        <v>4.8499999999999996</v>
      </c>
      <c r="D26780">
        <v>99.18</v>
      </c>
    </row>
    <row r="26781" spans="1:4">
      <c r="A26781" s="29">
        <v>43768</v>
      </c>
      <c r="B26781" t="s">
        <v>372</v>
      </c>
      <c r="C26781">
        <v>4.96</v>
      </c>
      <c r="D26781">
        <v>99.070000000000007</v>
      </c>
    </row>
    <row r="26782" spans="1:4">
      <c r="A26782" s="29">
        <v>43768</v>
      </c>
      <c r="B26782" t="s">
        <v>373</v>
      </c>
      <c r="C26782">
        <v>5.17</v>
      </c>
      <c r="D26782">
        <v>98.86</v>
      </c>
    </row>
    <row r="26783" spans="1:4">
      <c r="A26783" s="29">
        <v>43768</v>
      </c>
      <c r="B26783" t="s">
        <v>374</v>
      </c>
      <c r="C26783">
        <v>5.24</v>
      </c>
      <c r="D26783">
        <v>98.79</v>
      </c>
    </row>
    <row r="26784" spans="1:4">
      <c r="A26784" s="29">
        <v>43768</v>
      </c>
      <c r="B26784" t="s">
        <v>375</v>
      </c>
      <c r="C26784">
        <v>5.28</v>
      </c>
      <c r="D26784">
        <v>98.75</v>
      </c>
    </row>
    <row r="26785" spans="1:4">
      <c r="A26785" s="29">
        <v>43768</v>
      </c>
      <c r="B26785" t="s">
        <v>280</v>
      </c>
      <c r="C26785">
        <v>5.3</v>
      </c>
      <c r="D26785">
        <v>98.73</v>
      </c>
    </row>
    <row r="26786" spans="1:4">
      <c r="A26786" s="29">
        <v>43768</v>
      </c>
      <c r="B26786" t="s">
        <v>281</v>
      </c>
      <c r="C26786">
        <v>5.32</v>
      </c>
      <c r="D26786">
        <v>98.710000000000008</v>
      </c>
    </row>
    <row r="26787" spans="1:4">
      <c r="A26787" s="29">
        <v>43768</v>
      </c>
      <c r="B26787" t="s">
        <v>282</v>
      </c>
      <c r="C26787">
        <v>5.34</v>
      </c>
      <c r="D26787">
        <v>98.69</v>
      </c>
    </row>
    <row r="26788" spans="1:4">
      <c r="A26788" s="29">
        <v>43768</v>
      </c>
      <c r="B26788" t="s">
        <v>283</v>
      </c>
      <c r="C26788">
        <v>5.22</v>
      </c>
      <c r="D26788">
        <v>98.81</v>
      </c>
    </row>
    <row r="26789" spans="1:4">
      <c r="A26789" s="29">
        <v>43768</v>
      </c>
      <c r="B26789" t="s">
        <v>284</v>
      </c>
      <c r="C26789">
        <v>4.97</v>
      </c>
      <c r="D26789">
        <v>99.06</v>
      </c>
    </row>
    <row r="26790" spans="1:4">
      <c r="A26790" s="29">
        <v>43768</v>
      </c>
      <c r="B26790" t="s">
        <v>285</v>
      </c>
      <c r="C26790">
        <v>4.88</v>
      </c>
      <c r="D26790">
        <v>99.15</v>
      </c>
    </row>
    <row r="26791" spans="1:4">
      <c r="A26791" s="29">
        <v>43768</v>
      </c>
      <c r="B26791" t="s">
        <v>286</v>
      </c>
      <c r="C26791">
        <v>4.8499999999999996</v>
      </c>
      <c r="D26791">
        <v>99.18</v>
      </c>
    </row>
    <row r="26792" spans="1:4">
      <c r="A26792" s="29">
        <v>43768</v>
      </c>
      <c r="B26792" t="s">
        <v>287</v>
      </c>
      <c r="C26792">
        <v>5.12</v>
      </c>
      <c r="D26792">
        <v>98.91</v>
      </c>
    </row>
    <row r="26793" spans="1:4">
      <c r="A26793" s="29">
        <v>43768</v>
      </c>
      <c r="B26793" t="s">
        <v>288</v>
      </c>
      <c r="C26793">
        <v>5.22</v>
      </c>
      <c r="D26793">
        <v>98.81</v>
      </c>
    </row>
    <row r="26794" spans="1:4">
      <c r="A26794" s="29">
        <v>43768</v>
      </c>
      <c r="B26794" t="s">
        <v>289</v>
      </c>
      <c r="C26794">
        <v>5.27</v>
      </c>
      <c r="D26794">
        <v>98.76</v>
      </c>
    </row>
    <row r="26795" spans="1:4">
      <c r="A26795" s="29">
        <v>43768</v>
      </c>
      <c r="B26795" t="s">
        <v>290</v>
      </c>
      <c r="C26795">
        <v>5.3</v>
      </c>
      <c r="D26795">
        <v>98.73</v>
      </c>
    </row>
    <row r="26796" spans="1:4">
      <c r="A26796" s="29">
        <v>43768</v>
      </c>
      <c r="B26796" t="s">
        <v>291</v>
      </c>
      <c r="C26796">
        <v>5.32</v>
      </c>
      <c r="D26796">
        <v>98.710000000000008</v>
      </c>
    </row>
    <row r="26797" spans="1:4">
      <c r="A26797" s="29">
        <v>43768</v>
      </c>
      <c r="B26797" t="s">
        <v>292</v>
      </c>
      <c r="C26797">
        <v>5.34</v>
      </c>
      <c r="D26797">
        <v>98.69</v>
      </c>
    </row>
    <row r="26798" spans="1:4">
      <c r="A26798" s="29">
        <v>43768</v>
      </c>
      <c r="B26798" t="s">
        <v>293</v>
      </c>
      <c r="C26798">
        <v>5.35</v>
      </c>
      <c r="D26798">
        <v>98.68</v>
      </c>
    </row>
    <row r="26799" spans="1:4">
      <c r="A26799" s="29">
        <v>43768</v>
      </c>
      <c r="B26799" t="s">
        <v>294</v>
      </c>
      <c r="C26799">
        <v>5.36</v>
      </c>
      <c r="D26799">
        <v>98.67</v>
      </c>
    </row>
    <row r="26800" spans="1:4">
      <c r="A26800" s="29">
        <v>43768</v>
      </c>
      <c r="B26800" t="s">
        <v>295</v>
      </c>
      <c r="C26800">
        <v>5.0999999999999996</v>
      </c>
      <c r="D26800">
        <v>98.93</v>
      </c>
    </row>
    <row r="26801" spans="1:4">
      <c r="A26801" s="29">
        <v>43768</v>
      </c>
      <c r="B26801" t="s">
        <v>296</v>
      </c>
      <c r="C26801">
        <v>4.93</v>
      </c>
      <c r="D26801">
        <v>99.1</v>
      </c>
    </row>
    <row r="26802" spans="1:4">
      <c r="A26802" s="29">
        <v>43768</v>
      </c>
      <c r="B26802" t="s">
        <v>297</v>
      </c>
      <c r="C26802">
        <v>4.87</v>
      </c>
      <c r="D26802">
        <v>99.16</v>
      </c>
    </row>
    <row r="26803" spans="1:4">
      <c r="A26803" s="29">
        <v>43768</v>
      </c>
      <c r="B26803" t="s">
        <v>298</v>
      </c>
      <c r="C26803">
        <v>4.82</v>
      </c>
      <c r="D26803">
        <v>99.210000000000008</v>
      </c>
    </row>
    <row r="26804" spans="1:4">
      <c r="A26804" s="29">
        <v>43768</v>
      </c>
      <c r="B26804" t="s">
        <v>299</v>
      </c>
      <c r="C26804">
        <v>4.93</v>
      </c>
      <c r="D26804">
        <v>99.1</v>
      </c>
    </row>
    <row r="26805" spans="1:4">
      <c r="A26805" s="29">
        <v>43768</v>
      </c>
      <c r="B26805" t="s">
        <v>300</v>
      </c>
      <c r="C26805">
        <v>5.15</v>
      </c>
      <c r="D26805">
        <v>98.88</v>
      </c>
    </row>
    <row r="26806" spans="1:4">
      <c r="A26806" s="29">
        <v>43768</v>
      </c>
      <c r="B26806" t="s">
        <v>301</v>
      </c>
      <c r="C26806">
        <v>5.23</v>
      </c>
      <c r="D26806">
        <v>98.8</v>
      </c>
    </row>
    <row r="26807" spans="1:4">
      <c r="A26807" s="29">
        <v>43768</v>
      </c>
      <c r="B26807" t="s">
        <v>302</v>
      </c>
      <c r="C26807">
        <v>15.91</v>
      </c>
      <c r="D26807">
        <v>88.12</v>
      </c>
    </row>
    <row r="26808" spans="1:4">
      <c r="A26808" s="29">
        <v>43768</v>
      </c>
      <c r="B26808" t="s">
        <v>303</v>
      </c>
      <c r="C26808">
        <v>16.27</v>
      </c>
      <c r="D26808">
        <v>87.76</v>
      </c>
    </row>
    <row r="26809" spans="1:4">
      <c r="A26809" s="29">
        <v>43768</v>
      </c>
      <c r="B26809" t="s">
        <v>304</v>
      </c>
      <c r="C26809">
        <v>16.329999999999998</v>
      </c>
      <c r="D26809">
        <v>87.7</v>
      </c>
    </row>
    <row r="26810" spans="1:4">
      <c r="A26810" s="29">
        <v>43768</v>
      </c>
      <c r="B26810" t="s">
        <v>305</v>
      </c>
      <c r="C26810">
        <v>16.329999999999998</v>
      </c>
      <c r="D26810">
        <v>87.7</v>
      </c>
    </row>
    <row r="26811" spans="1:4">
      <c r="A26811" s="29">
        <v>43768</v>
      </c>
      <c r="B26811" t="s">
        <v>306</v>
      </c>
      <c r="C26811">
        <v>6.02</v>
      </c>
      <c r="D26811">
        <v>98.01</v>
      </c>
    </row>
    <row r="26812" spans="1:4">
      <c r="A26812" s="29">
        <v>43768</v>
      </c>
      <c r="B26812" t="s">
        <v>307</v>
      </c>
      <c r="C26812">
        <v>5.33</v>
      </c>
      <c r="D26812">
        <v>98.7</v>
      </c>
    </row>
    <row r="26813" spans="1:4">
      <c r="A26813" s="29">
        <v>43768</v>
      </c>
      <c r="B26813" t="s">
        <v>308</v>
      </c>
      <c r="C26813">
        <v>5.35</v>
      </c>
      <c r="D26813">
        <v>98.68</v>
      </c>
    </row>
    <row r="26814" spans="1:4">
      <c r="A26814" s="29">
        <v>43768</v>
      </c>
      <c r="B26814" t="s">
        <v>309</v>
      </c>
      <c r="C26814">
        <v>5.36</v>
      </c>
      <c r="D26814">
        <v>98.67</v>
      </c>
    </row>
    <row r="26815" spans="1:4">
      <c r="A26815" s="29">
        <v>43768</v>
      </c>
      <c r="B26815" t="s">
        <v>310</v>
      </c>
      <c r="C26815">
        <v>5.36</v>
      </c>
      <c r="D26815">
        <v>98.67</v>
      </c>
    </row>
    <row r="26816" spans="1:4">
      <c r="A26816" s="29">
        <v>43768</v>
      </c>
      <c r="B26816" t="s">
        <v>311</v>
      </c>
      <c r="C26816">
        <v>5.37</v>
      </c>
      <c r="D26816">
        <v>98.66</v>
      </c>
    </row>
    <row r="26817" spans="1:4">
      <c r="A26817" s="29">
        <v>43768</v>
      </c>
      <c r="B26817" t="s">
        <v>312</v>
      </c>
      <c r="C26817">
        <v>5.38</v>
      </c>
      <c r="D26817">
        <v>98.65</v>
      </c>
    </row>
    <row r="26818" spans="1:4">
      <c r="A26818" s="29">
        <v>43768</v>
      </c>
      <c r="B26818" t="s">
        <v>313</v>
      </c>
      <c r="C26818">
        <v>5.39</v>
      </c>
      <c r="D26818">
        <v>98.64</v>
      </c>
    </row>
    <row r="26819" spans="1:4">
      <c r="A26819" s="29">
        <v>43768</v>
      </c>
      <c r="B26819" t="s">
        <v>314</v>
      </c>
      <c r="C26819">
        <v>5.4</v>
      </c>
      <c r="D26819">
        <v>98.63</v>
      </c>
    </row>
    <row r="26820" spans="1:4">
      <c r="A26820" s="29">
        <v>43768</v>
      </c>
      <c r="B26820" t="s">
        <v>315</v>
      </c>
      <c r="C26820">
        <v>5.4</v>
      </c>
      <c r="D26820">
        <v>98.63</v>
      </c>
    </row>
    <row r="26821" spans="1:4">
      <c r="A26821" s="29">
        <v>43768</v>
      </c>
      <c r="B26821" t="s">
        <v>316</v>
      </c>
      <c r="C26821">
        <v>5.4</v>
      </c>
      <c r="D26821">
        <v>98.63</v>
      </c>
    </row>
    <row r="26822" spans="1:4">
      <c r="A26822" s="29">
        <v>43768</v>
      </c>
      <c r="B26822" t="s">
        <v>317</v>
      </c>
      <c r="C26822">
        <v>5.41</v>
      </c>
      <c r="D26822">
        <v>98.62</v>
      </c>
    </row>
    <row r="26823" spans="1:4">
      <c r="A26823" s="29">
        <v>43768</v>
      </c>
      <c r="B26823" t="s">
        <v>318</v>
      </c>
      <c r="C26823">
        <v>5.41</v>
      </c>
      <c r="D26823">
        <v>98.62</v>
      </c>
    </row>
    <row r="26824" spans="1:4">
      <c r="A26824" s="29">
        <v>43768</v>
      </c>
      <c r="B26824" t="s">
        <v>319</v>
      </c>
      <c r="C26824">
        <v>5.42</v>
      </c>
      <c r="D26824">
        <v>98.61</v>
      </c>
    </row>
    <row r="26825" spans="1:4">
      <c r="A26825" s="29">
        <v>43768</v>
      </c>
      <c r="B26825" t="s">
        <v>320</v>
      </c>
      <c r="C26825">
        <v>5.24</v>
      </c>
      <c r="D26825">
        <v>98.79</v>
      </c>
    </row>
    <row r="26826" spans="1:4">
      <c r="A26826" s="29">
        <v>43768</v>
      </c>
      <c r="B26826" t="s">
        <v>321</v>
      </c>
      <c r="C26826">
        <v>5.01</v>
      </c>
      <c r="D26826">
        <v>99.02</v>
      </c>
    </row>
    <row r="26827" spans="1:4">
      <c r="A26827" s="29">
        <v>43768</v>
      </c>
      <c r="B26827" t="s">
        <v>322</v>
      </c>
      <c r="C26827">
        <v>4.93</v>
      </c>
      <c r="D26827">
        <v>99.1</v>
      </c>
    </row>
    <row r="26828" spans="1:4">
      <c r="A26828" s="29">
        <v>43768</v>
      </c>
      <c r="B26828" t="s">
        <v>323</v>
      </c>
      <c r="C26828">
        <v>4.88</v>
      </c>
      <c r="D26828">
        <v>99.15</v>
      </c>
    </row>
    <row r="26829" spans="1:4">
      <c r="A26829" s="29">
        <v>43768</v>
      </c>
      <c r="B26829" t="s">
        <v>324</v>
      </c>
      <c r="C26829">
        <v>5.15</v>
      </c>
      <c r="D26829">
        <v>98.88</v>
      </c>
    </row>
    <row r="26830" spans="1:4">
      <c r="A26830" s="29">
        <v>43768</v>
      </c>
      <c r="B26830" t="s">
        <v>325</v>
      </c>
      <c r="C26830">
        <v>5.26</v>
      </c>
      <c r="D26830">
        <v>98.77</v>
      </c>
    </row>
    <row r="26831" spans="1:4">
      <c r="A26831" s="29">
        <v>43768</v>
      </c>
      <c r="B26831" t="s">
        <v>326</v>
      </c>
      <c r="C26831">
        <v>5.31</v>
      </c>
      <c r="D26831">
        <v>98.72</v>
      </c>
    </row>
    <row r="26832" spans="1:4">
      <c r="A26832" s="29">
        <v>43768</v>
      </c>
      <c r="B26832" t="s">
        <v>327</v>
      </c>
      <c r="C26832">
        <v>5.34</v>
      </c>
      <c r="D26832">
        <v>98.69</v>
      </c>
    </row>
    <row r="26833" spans="1:4">
      <c r="A26833" s="29">
        <v>43768</v>
      </c>
      <c r="B26833" t="s">
        <v>328</v>
      </c>
      <c r="C26833">
        <v>5.15</v>
      </c>
      <c r="D26833">
        <v>98.88</v>
      </c>
    </row>
    <row r="26834" spans="1:4">
      <c r="A26834" s="29">
        <v>43768</v>
      </c>
      <c r="B26834" t="s">
        <v>329</v>
      </c>
      <c r="C26834">
        <v>4.96</v>
      </c>
      <c r="D26834">
        <v>99.070000000000007</v>
      </c>
    </row>
    <row r="26835" spans="1:4">
      <c r="A26835" s="29">
        <v>43769</v>
      </c>
      <c r="B26835" t="s">
        <v>330</v>
      </c>
      <c r="C26835">
        <v>4.88</v>
      </c>
      <c r="D26835">
        <v>99.15</v>
      </c>
    </row>
    <row r="26836" spans="1:4">
      <c r="A26836" s="29">
        <v>43769</v>
      </c>
      <c r="B26836" t="s">
        <v>331</v>
      </c>
      <c r="C26836">
        <v>4.83</v>
      </c>
      <c r="D26836">
        <v>99.2</v>
      </c>
    </row>
    <row r="26837" spans="1:4">
      <c r="A26837" s="29">
        <v>43769</v>
      </c>
      <c r="B26837" t="s">
        <v>332</v>
      </c>
      <c r="C26837">
        <v>4.8</v>
      </c>
      <c r="D26837">
        <v>99.23</v>
      </c>
    </row>
    <row r="26838" spans="1:4">
      <c r="A26838" s="29">
        <v>43769</v>
      </c>
      <c r="B26838" t="s">
        <v>333</v>
      </c>
      <c r="C26838">
        <v>4.78</v>
      </c>
      <c r="D26838">
        <v>99.25</v>
      </c>
    </row>
    <row r="26839" spans="1:4">
      <c r="A26839" s="29">
        <v>43769</v>
      </c>
      <c r="B26839" t="s">
        <v>334</v>
      </c>
      <c r="C26839">
        <v>4.75</v>
      </c>
      <c r="D26839">
        <v>99.28</v>
      </c>
    </row>
    <row r="26840" spans="1:4">
      <c r="A26840" s="29">
        <v>43769</v>
      </c>
      <c r="B26840" t="s">
        <v>335</v>
      </c>
      <c r="C26840">
        <v>4.74</v>
      </c>
      <c r="D26840">
        <v>99.29</v>
      </c>
    </row>
    <row r="26841" spans="1:4">
      <c r="A26841" s="29">
        <v>43769</v>
      </c>
      <c r="B26841" t="s">
        <v>336</v>
      </c>
      <c r="C26841">
        <v>18.46</v>
      </c>
      <c r="D26841">
        <v>85.57</v>
      </c>
    </row>
    <row r="26842" spans="1:4">
      <c r="A26842" s="29">
        <v>43769</v>
      </c>
      <c r="B26842" t="s">
        <v>337</v>
      </c>
      <c r="C26842">
        <v>19.5</v>
      </c>
      <c r="D26842">
        <v>84.53</v>
      </c>
    </row>
    <row r="26843" spans="1:4">
      <c r="A26843" s="29">
        <v>43769</v>
      </c>
      <c r="B26843" t="s">
        <v>338</v>
      </c>
      <c r="C26843">
        <v>19.600000000000001</v>
      </c>
      <c r="D26843">
        <v>84.43</v>
      </c>
    </row>
    <row r="26844" spans="1:4">
      <c r="A26844" s="29">
        <v>43769</v>
      </c>
      <c r="B26844" t="s">
        <v>339</v>
      </c>
      <c r="C26844">
        <v>7.14</v>
      </c>
      <c r="D26844">
        <v>96.89</v>
      </c>
    </row>
    <row r="26845" spans="1:4">
      <c r="A26845" s="29">
        <v>43769</v>
      </c>
      <c r="B26845" t="s">
        <v>340</v>
      </c>
      <c r="C26845">
        <v>4.95</v>
      </c>
      <c r="D26845">
        <v>99.08</v>
      </c>
    </row>
    <row r="26846" spans="1:4">
      <c r="A26846" s="29">
        <v>43769</v>
      </c>
      <c r="B26846" t="s">
        <v>341</v>
      </c>
      <c r="C26846">
        <v>4.83</v>
      </c>
      <c r="D26846">
        <v>99.2</v>
      </c>
    </row>
    <row r="26847" spans="1:4">
      <c r="A26847" s="29">
        <v>43769</v>
      </c>
      <c r="B26847" t="s">
        <v>342</v>
      </c>
      <c r="C26847">
        <v>4.79</v>
      </c>
      <c r="D26847">
        <v>99.24</v>
      </c>
    </row>
    <row r="26848" spans="1:4">
      <c r="A26848" s="29">
        <v>43769</v>
      </c>
      <c r="B26848" t="s">
        <v>343</v>
      </c>
      <c r="C26848">
        <v>4.75</v>
      </c>
      <c r="D26848">
        <v>99.28</v>
      </c>
    </row>
    <row r="26849" spans="1:4">
      <c r="A26849" s="29">
        <v>43769</v>
      </c>
      <c r="B26849" t="s">
        <v>344</v>
      </c>
      <c r="C26849">
        <v>4.7300000000000004</v>
      </c>
      <c r="D26849">
        <v>99.3</v>
      </c>
    </row>
    <row r="26850" spans="1:4">
      <c r="A26850" s="29">
        <v>43769</v>
      </c>
      <c r="B26850" t="s">
        <v>345</v>
      </c>
      <c r="C26850">
        <v>4.72</v>
      </c>
      <c r="D26850">
        <v>99.31</v>
      </c>
    </row>
    <row r="26851" spans="1:4">
      <c r="A26851" s="29">
        <v>43769</v>
      </c>
      <c r="B26851" t="s">
        <v>346</v>
      </c>
      <c r="C26851">
        <v>4.7</v>
      </c>
      <c r="D26851">
        <v>99.33</v>
      </c>
    </row>
    <row r="26852" spans="1:4">
      <c r="A26852" s="29">
        <v>43769</v>
      </c>
      <c r="B26852" t="s">
        <v>347</v>
      </c>
      <c r="C26852">
        <v>4.6900000000000004</v>
      </c>
      <c r="D26852">
        <v>99.34</v>
      </c>
    </row>
    <row r="26853" spans="1:4">
      <c r="A26853" s="29">
        <v>43769</v>
      </c>
      <c r="B26853" t="s">
        <v>348</v>
      </c>
      <c r="C26853">
        <v>4.67</v>
      </c>
      <c r="D26853">
        <v>99.36</v>
      </c>
    </row>
    <row r="26854" spans="1:4">
      <c r="A26854" s="29">
        <v>43769</v>
      </c>
      <c r="B26854" t="s">
        <v>349</v>
      </c>
      <c r="C26854">
        <v>4.67</v>
      </c>
      <c r="D26854">
        <v>99.36</v>
      </c>
    </row>
    <row r="26855" spans="1:4">
      <c r="A26855" s="29">
        <v>43769</v>
      </c>
      <c r="B26855" t="s">
        <v>350</v>
      </c>
      <c r="C26855">
        <v>4.66</v>
      </c>
      <c r="D26855">
        <v>99.37</v>
      </c>
    </row>
    <row r="26856" spans="1:4">
      <c r="A26856" s="29">
        <v>43769</v>
      </c>
      <c r="B26856" t="s">
        <v>351</v>
      </c>
      <c r="C26856">
        <v>4.6500000000000004</v>
      </c>
      <c r="D26856">
        <v>99.38</v>
      </c>
    </row>
    <row r="26857" spans="1:4">
      <c r="A26857" s="29">
        <v>43769</v>
      </c>
      <c r="B26857" t="s">
        <v>352</v>
      </c>
      <c r="C26857">
        <v>4.91</v>
      </c>
      <c r="D26857">
        <v>99.12</v>
      </c>
    </row>
    <row r="26858" spans="1:4">
      <c r="A26858" s="29">
        <v>43769</v>
      </c>
      <c r="B26858" t="s">
        <v>353</v>
      </c>
      <c r="C26858">
        <v>5.08</v>
      </c>
      <c r="D26858">
        <v>98.95</v>
      </c>
    </row>
    <row r="26859" spans="1:4">
      <c r="A26859" s="29">
        <v>43769</v>
      </c>
      <c r="B26859" t="s">
        <v>354</v>
      </c>
      <c r="C26859">
        <v>5.16</v>
      </c>
      <c r="D26859">
        <v>98.87</v>
      </c>
    </row>
    <row r="26860" spans="1:4">
      <c r="A26860" s="29">
        <v>43769</v>
      </c>
      <c r="B26860" t="s">
        <v>355</v>
      </c>
      <c r="C26860">
        <v>5.19</v>
      </c>
      <c r="D26860">
        <v>98.84</v>
      </c>
    </row>
    <row r="26861" spans="1:4">
      <c r="A26861" s="29">
        <v>43769</v>
      </c>
      <c r="B26861" t="s">
        <v>356</v>
      </c>
      <c r="C26861">
        <v>4.92</v>
      </c>
      <c r="D26861">
        <v>99.11</v>
      </c>
    </row>
    <row r="26862" spans="1:4">
      <c r="A26862" s="29">
        <v>43769</v>
      </c>
      <c r="B26862" t="s">
        <v>357</v>
      </c>
      <c r="C26862">
        <v>4.8099999999999996</v>
      </c>
      <c r="D26862">
        <v>99.22</v>
      </c>
    </row>
    <row r="26863" spans="1:4">
      <c r="A26863" s="29">
        <v>43769</v>
      </c>
      <c r="B26863" t="s">
        <v>358</v>
      </c>
      <c r="C26863">
        <v>4.76</v>
      </c>
      <c r="D26863">
        <v>99.27</v>
      </c>
    </row>
    <row r="26864" spans="1:4">
      <c r="A26864" s="29">
        <v>43769</v>
      </c>
      <c r="B26864" t="s">
        <v>359</v>
      </c>
      <c r="C26864">
        <v>5</v>
      </c>
      <c r="D26864">
        <v>99.03</v>
      </c>
    </row>
    <row r="26865" spans="1:4">
      <c r="A26865" s="29">
        <v>43769</v>
      </c>
      <c r="B26865" t="s">
        <v>360</v>
      </c>
      <c r="C26865">
        <v>5.14</v>
      </c>
      <c r="D26865">
        <v>98.89</v>
      </c>
    </row>
    <row r="26866" spans="1:4">
      <c r="A26866" s="29">
        <v>43769</v>
      </c>
      <c r="B26866" t="s">
        <v>361</v>
      </c>
      <c r="C26866">
        <v>5.21</v>
      </c>
      <c r="D26866">
        <v>98.820000000000007</v>
      </c>
    </row>
    <row r="26867" spans="1:4">
      <c r="A26867" s="29">
        <v>43769</v>
      </c>
      <c r="B26867" t="s">
        <v>362</v>
      </c>
      <c r="C26867">
        <v>5.24</v>
      </c>
      <c r="D26867">
        <v>98.79</v>
      </c>
    </row>
    <row r="26868" spans="1:4">
      <c r="A26868" s="29">
        <v>43769</v>
      </c>
      <c r="B26868" t="s">
        <v>363</v>
      </c>
      <c r="C26868">
        <v>5.27</v>
      </c>
      <c r="D26868">
        <v>98.76</v>
      </c>
    </row>
    <row r="26869" spans="1:4">
      <c r="A26869" s="29">
        <v>43769</v>
      </c>
      <c r="B26869" t="s">
        <v>364</v>
      </c>
      <c r="C26869">
        <v>5.3</v>
      </c>
      <c r="D26869">
        <v>98.73</v>
      </c>
    </row>
    <row r="26870" spans="1:4">
      <c r="A26870" s="29">
        <v>43769</v>
      </c>
      <c r="B26870" t="s">
        <v>365</v>
      </c>
      <c r="C26870">
        <v>5.32</v>
      </c>
      <c r="D26870">
        <v>98.710000000000008</v>
      </c>
    </row>
    <row r="26871" spans="1:4">
      <c r="A26871" s="29">
        <v>43769</v>
      </c>
      <c r="B26871" t="s">
        <v>366</v>
      </c>
      <c r="C26871">
        <v>5.33</v>
      </c>
      <c r="D26871">
        <v>98.7</v>
      </c>
    </row>
    <row r="26872" spans="1:4">
      <c r="A26872" s="29">
        <v>43769</v>
      </c>
      <c r="B26872" t="s">
        <v>367</v>
      </c>
      <c r="C26872">
        <v>5.35</v>
      </c>
      <c r="D26872">
        <v>98.68</v>
      </c>
    </row>
    <row r="26873" spans="1:4">
      <c r="A26873" s="29">
        <v>43769</v>
      </c>
      <c r="B26873" t="s">
        <v>368</v>
      </c>
      <c r="C26873">
        <v>5.37</v>
      </c>
      <c r="D26873">
        <v>98.66</v>
      </c>
    </row>
    <row r="26874" spans="1:4">
      <c r="A26874" s="29">
        <v>43769</v>
      </c>
      <c r="B26874" t="s">
        <v>369</v>
      </c>
      <c r="C26874">
        <v>5.37</v>
      </c>
      <c r="D26874">
        <v>98.66</v>
      </c>
    </row>
    <row r="26875" spans="1:4">
      <c r="A26875" s="29">
        <v>43769</v>
      </c>
      <c r="B26875" t="s">
        <v>370</v>
      </c>
      <c r="C26875">
        <v>5.38</v>
      </c>
      <c r="D26875">
        <v>98.65</v>
      </c>
    </row>
    <row r="26876" spans="1:4">
      <c r="A26876" s="29">
        <v>43769</v>
      </c>
      <c r="B26876" t="s">
        <v>371</v>
      </c>
      <c r="C26876">
        <v>5.25</v>
      </c>
      <c r="D26876">
        <v>98.78</v>
      </c>
    </row>
    <row r="26877" spans="1:4">
      <c r="A26877" s="29">
        <v>43769</v>
      </c>
      <c r="B26877" t="s">
        <v>372</v>
      </c>
      <c r="C26877">
        <v>5.01</v>
      </c>
      <c r="D26877">
        <v>99.02</v>
      </c>
    </row>
    <row r="26878" spans="1:4">
      <c r="A26878" s="29">
        <v>43769</v>
      </c>
      <c r="B26878" t="s">
        <v>373</v>
      </c>
      <c r="C26878">
        <v>4.91</v>
      </c>
      <c r="D26878">
        <v>99.12</v>
      </c>
    </row>
    <row r="26879" spans="1:4">
      <c r="A26879" s="29">
        <v>43769</v>
      </c>
      <c r="B26879" t="s">
        <v>374</v>
      </c>
      <c r="C26879">
        <v>4.8499999999999996</v>
      </c>
      <c r="D26879">
        <v>99.18</v>
      </c>
    </row>
    <row r="26880" spans="1:4">
      <c r="A26880" s="29">
        <v>43769</v>
      </c>
      <c r="B26880" t="s">
        <v>375</v>
      </c>
      <c r="C26880">
        <v>5.0999999999999996</v>
      </c>
      <c r="D26880">
        <v>98.93</v>
      </c>
    </row>
    <row r="26881" spans="1:4">
      <c r="A26881" s="29">
        <v>43769</v>
      </c>
      <c r="B26881" t="s">
        <v>280</v>
      </c>
      <c r="C26881">
        <v>5.23</v>
      </c>
      <c r="D26881">
        <v>98.8</v>
      </c>
    </row>
    <row r="26882" spans="1:4">
      <c r="A26882" s="29">
        <v>43769</v>
      </c>
      <c r="B26882" t="s">
        <v>281</v>
      </c>
      <c r="C26882">
        <v>5.28</v>
      </c>
      <c r="D26882">
        <v>98.75</v>
      </c>
    </row>
    <row r="26883" spans="1:4">
      <c r="A26883" s="29">
        <v>43769</v>
      </c>
      <c r="B26883" t="s">
        <v>282</v>
      </c>
      <c r="C26883">
        <v>5.32</v>
      </c>
      <c r="D26883">
        <v>98.710000000000008</v>
      </c>
    </row>
    <row r="26884" spans="1:4">
      <c r="A26884" s="29">
        <v>43769</v>
      </c>
      <c r="B26884" t="s">
        <v>283</v>
      </c>
      <c r="C26884">
        <v>5.34</v>
      </c>
      <c r="D26884">
        <v>98.69</v>
      </c>
    </row>
    <row r="26885" spans="1:4">
      <c r="A26885" s="29">
        <v>43769</v>
      </c>
      <c r="B26885" t="s">
        <v>284</v>
      </c>
      <c r="C26885">
        <v>5.36</v>
      </c>
      <c r="D26885">
        <v>98.67</v>
      </c>
    </row>
    <row r="26886" spans="1:4">
      <c r="A26886" s="29">
        <v>43769</v>
      </c>
      <c r="B26886" t="s">
        <v>285</v>
      </c>
      <c r="C26886">
        <v>5.37</v>
      </c>
      <c r="D26886">
        <v>98.66</v>
      </c>
    </row>
    <row r="26887" spans="1:4">
      <c r="A26887" s="29">
        <v>43769</v>
      </c>
      <c r="B26887" t="s">
        <v>286</v>
      </c>
      <c r="C26887">
        <v>5.38</v>
      </c>
      <c r="D26887">
        <v>98.65</v>
      </c>
    </row>
    <row r="26888" spans="1:4">
      <c r="A26888" s="29">
        <v>43769</v>
      </c>
      <c r="B26888" t="s">
        <v>287</v>
      </c>
      <c r="C26888">
        <v>5.28</v>
      </c>
      <c r="D26888">
        <v>98.75</v>
      </c>
    </row>
    <row r="26889" spans="1:4">
      <c r="A26889" s="29">
        <v>43769</v>
      </c>
      <c r="B26889" t="s">
        <v>288</v>
      </c>
      <c r="C26889">
        <v>5.0199999999999996</v>
      </c>
      <c r="D26889">
        <v>99.01</v>
      </c>
    </row>
    <row r="26890" spans="1:4">
      <c r="A26890" s="29">
        <v>43769</v>
      </c>
      <c r="B26890" t="s">
        <v>289</v>
      </c>
      <c r="C26890">
        <v>4.92</v>
      </c>
      <c r="D26890">
        <v>99.11</v>
      </c>
    </row>
    <row r="26891" spans="1:4">
      <c r="A26891" s="29">
        <v>43769</v>
      </c>
      <c r="B26891" t="s">
        <v>290</v>
      </c>
      <c r="C26891">
        <v>4.87</v>
      </c>
      <c r="D26891">
        <v>99.16</v>
      </c>
    </row>
    <row r="26892" spans="1:4">
      <c r="A26892" s="29">
        <v>43769</v>
      </c>
      <c r="B26892" t="s">
        <v>291</v>
      </c>
      <c r="C26892">
        <v>5.14</v>
      </c>
      <c r="D26892">
        <v>98.89</v>
      </c>
    </row>
    <row r="26893" spans="1:4">
      <c r="A26893" s="29">
        <v>43769</v>
      </c>
      <c r="B26893" t="s">
        <v>292</v>
      </c>
      <c r="C26893">
        <v>5.25</v>
      </c>
      <c r="D26893">
        <v>98.78</v>
      </c>
    </row>
    <row r="26894" spans="1:4">
      <c r="A26894" s="29">
        <v>43769</v>
      </c>
      <c r="B26894" t="s">
        <v>293</v>
      </c>
      <c r="C26894">
        <v>5.3</v>
      </c>
      <c r="D26894">
        <v>98.73</v>
      </c>
    </row>
    <row r="26895" spans="1:4">
      <c r="A26895" s="29">
        <v>43769</v>
      </c>
      <c r="B26895" t="s">
        <v>294</v>
      </c>
      <c r="C26895">
        <v>5.32</v>
      </c>
      <c r="D26895">
        <v>98.710000000000008</v>
      </c>
    </row>
    <row r="26896" spans="1:4">
      <c r="A26896" s="29">
        <v>43769</v>
      </c>
      <c r="B26896" t="s">
        <v>295</v>
      </c>
      <c r="C26896">
        <v>5.35</v>
      </c>
      <c r="D26896">
        <v>98.68</v>
      </c>
    </row>
    <row r="26897" spans="1:4">
      <c r="A26897" s="29">
        <v>43769</v>
      </c>
      <c r="B26897" t="s">
        <v>296</v>
      </c>
      <c r="C26897">
        <v>5.36</v>
      </c>
      <c r="D26897">
        <v>98.67</v>
      </c>
    </row>
    <row r="26898" spans="1:4">
      <c r="A26898" s="29">
        <v>43769</v>
      </c>
      <c r="B26898" t="s">
        <v>297</v>
      </c>
      <c r="C26898">
        <v>5.2</v>
      </c>
      <c r="D26898">
        <v>98.83</v>
      </c>
    </row>
    <row r="26899" spans="1:4">
      <c r="A26899" s="29">
        <v>43769</v>
      </c>
      <c r="B26899" t="s">
        <v>298</v>
      </c>
      <c r="C26899">
        <v>4.99</v>
      </c>
      <c r="D26899">
        <v>99.04</v>
      </c>
    </row>
    <row r="26900" spans="1:4">
      <c r="A26900" s="29">
        <v>43769</v>
      </c>
      <c r="B26900" t="s">
        <v>299</v>
      </c>
      <c r="C26900">
        <v>4.9000000000000004</v>
      </c>
      <c r="D26900">
        <v>99.13</v>
      </c>
    </row>
    <row r="26901" spans="1:4">
      <c r="A26901" s="29">
        <v>43769</v>
      </c>
      <c r="B26901" t="s">
        <v>300</v>
      </c>
      <c r="C26901">
        <v>4.8499999999999996</v>
      </c>
      <c r="D26901">
        <v>99.18</v>
      </c>
    </row>
    <row r="26902" spans="1:4">
      <c r="A26902" s="29">
        <v>43769</v>
      </c>
      <c r="B26902" t="s">
        <v>301</v>
      </c>
      <c r="C26902">
        <v>4.9400000000000004</v>
      </c>
      <c r="D26902">
        <v>99.09</v>
      </c>
    </row>
    <row r="26903" spans="1:4">
      <c r="A26903" s="29">
        <v>43769</v>
      </c>
      <c r="B26903" t="s">
        <v>302</v>
      </c>
      <c r="C26903">
        <v>18.309999999999999</v>
      </c>
      <c r="D26903">
        <v>85.72</v>
      </c>
    </row>
    <row r="26904" spans="1:4">
      <c r="A26904" s="29">
        <v>43769</v>
      </c>
      <c r="B26904" t="s">
        <v>303</v>
      </c>
      <c r="C26904">
        <v>19.59</v>
      </c>
      <c r="D26904">
        <v>84.44</v>
      </c>
    </row>
    <row r="26905" spans="1:4">
      <c r="A26905" s="29">
        <v>43769</v>
      </c>
      <c r="B26905" t="s">
        <v>304</v>
      </c>
      <c r="C26905">
        <v>19.690000000000001</v>
      </c>
      <c r="D26905">
        <v>84.34</v>
      </c>
    </row>
    <row r="26906" spans="1:4">
      <c r="A26906" s="29">
        <v>43769</v>
      </c>
      <c r="B26906" t="s">
        <v>305</v>
      </c>
      <c r="C26906">
        <v>19.75</v>
      </c>
      <c r="D26906">
        <v>84.28</v>
      </c>
    </row>
    <row r="26907" spans="1:4">
      <c r="A26907" s="29">
        <v>43769</v>
      </c>
      <c r="B26907" t="s">
        <v>306</v>
      </c>
      <c r="C26907">
        <v>6.42</v>
      </c>
      <c r="D26907">
        <v>97.61</v>
      </c>
    </row>
    <row r="26908" spans="1:4">
      <c r="A26908" s="29">
        <v>43769</v>
      </c>
      <c r="B26908" t="s">
        <v>307</v>
      </c>
      <c r="C26908">
        <v>5.38</v>
      </c>
      <c r="D26908">
        <v>98.65</v>
      </c>
    </row>
    <row r="26909" spans="1:4">
      <c r="A26909" s="29">
        <v>43769</v>
      </c>
      <c r="B26909" t="s">
        <v>308</v>
      </c>
      <c r="C26909">
        <v>5.38</v>
      </c>
      <c r="D26909">
        <v>98.65</v>
      </c>
    </row>
    <row r="26910" spans="1:4">
      <c r="A26910" s="29">
        <v>43769</v>
      </c>
      <c r="B26910" t="s">
        <v>309</v>
      </c>
      <c r="C26910">
        <v>5.39</v>
      </c>
      <c r="D26910">
        <v>98.64</v>
      </c>
    </row>
    <row r="26911" spans="1:4">
      <c r="A26911" s="29">
        <v>43769</v>
      </c>
      <c r="B26911" t="s">
        <v>310</v>
      </c>
      <c r="C26911">
        <v>5.4</v>
      </c>
      <c r="D26911">
        <v>98.63</v>
      </c>
    </row>
    <row r="26912" spans="1:4">
      <c r="A26912" s="29">
        <v>43769</v>
      </c>
      <c r="B26912" t="s">
        <v>311</v>
      </c>
      <c r="C26912">
        <v>5.41</v>
      </c>
      <c r="D26912">
        <v>98.62</v>
      </c>
    </row>
    <row r="26913" spans="1:4">
      <c r="A26913" s="29">
        <v>43769</v>
      </c>
      <c r="B26913" t="s">
        <v>312</v>
      </c>
      <c r="C26913">
        <v>5.41</v>
      </c>
      <c r="D26913">
        <v>98.62</v>
      </c>
    </row>
    <row r="26914" spans="1:4">
      <c r="A26914" s="29">
        <v>43769</v>
      </c>
      <c r="B26914" t="s">
        <v>313</v>
      </c>
      <c r="C26914">
        <v>5.42</v>
      </c>
      <c r="D26914">
        <v>98.61</v>
      </c>
    </row>
    <row r="26915" spans="1:4">
      <c r="A26915" s="29">
        <v>43769</v>
      </c>
      <c r="B26915" t="s">
        <v>314</v>
      </c>
      <c r="C26915">
        <v>5.42</v>
      </c>
      <c r="D26915">
        <v>98.61</v>
      </c>
    </row>
    <row r="26916" spans="1:4">
      <c r="A26916" s="29">
        <v>43769</v>
      </c>
      <c r="B26916" t="s">
        <v>315</v>
      </c>
      <c r="C26916">
        <v>5.43</v>
      </c>
      <c r="D26916">
        <v>98.6</v>
      </c>
    </row>
    <row r="26917" spans="1:4">
      <c r="A26917" s="29">
        <v>43769</v>
      </c>
      <c r="B26917" t="s">
        <v>316</v>
      </c>
      <c r="C26917">
        <v>5.43</v>
      </c>
      <c r="D26917">
        <v>98.6</v>
      </c>
    </row>
    <row r="26918" spans="1:4">
      <c r="A26918" s="29">
        <v>43769</v>
      </c>
      <c r="B26918" t="s">
        <v>317</v>
      </c>
      <c r="C26918">
        <v>5.39</v>
      </c>
      <c r="D26918">
        <v>98.64</v>
      </c>
    </row>
    <row r="26919" spans="1:4">
      <c r="A26919" s="29">
        <v>43769</v>
      </c>
      <c r="B26919" t="s">
        <v>318</v>
      </c>
      <c r="C26919">
        <v>5.0999999999999996</v>
      </c>
      <c r="D26919">
        <v>98.93</v>
      </c>
    </row>
    <row r="26920" spans="1:4">
      <c r="A26920" s="29">
        <v>43769</v>
      </c>
      <c r="B26920" t="s">
        <v>319</v>
      </c>
      <c r="C26920">
        <v>4.9800000000000004</v>
      </c>
      <c r="D26920">
        <v>99.05</v>
      </c>
    </row>
    <row r="26921" spans="1:4">
      <c r="A26921" s="29">
        <v>43769</v>
      </c>
      <c r="B26921" t="s">
        <v>320</v>
      </c>
      <c r="C26921">
        <v>4.92</v>
      </c>
      <c r="D26921">
        <v>99.11</v>
      </c>
    </row>
    <row r="26922" spans="1:4">
      <c r="A26922" s="29">
        <v>43769</v>
      </c>
      <c r="B26922" t="s">
        <v>321</v>
      </c>
      <c r="C26922">
        <v>5.19</v>
      </c>
      <c r="D26922">
        <v>98.84</v>
      </c>
    </row>
    <row r="26923" spans="1:4">
      <c r="A26923" s="29">
        <v>43769</v>
      </c>
      <c r="B26923" t="s">
        <v>322</v>
      </c>
      <c r="C26923">
        <v>5.3</v>
      </c>
      <c r="D26923">
        <v>98.73</v>
      </c>
    </row>
    <row r="26924" spans="1:4">
      <c r="A26924" s="29">
        <v>43769</v>
      </c>
      <c r="B26924" t="s">
        <v>323</v>
      </c>
      <c r="C26924">
        <v>5.34</v>
      </c>
      <c r="D26924">
        <v>98.69</v>
      </c>
    </row>
    <row r="26925" spans="1:4">
      <c r="A26925" s="29">
        <v>43769</v>
      </c>
      <c r="B26925" t="s">
        <v>324</v>
      </c>
      <c r="C26925">
        <v>5.37</v>
      </c>
      <c r="D26925">
        <v>98.66</v>
      </c>
    </row>
    <row r="26926" spans="1:4">
      <c r="A26926" s="29">
        <v>43769</v>
      </c>
      <c r="B26926" t="s">
        <v>325</v>
      </c>
      <c r="C26926">
        <v>5.39</v>
      </c>
      <c r="D26926">
        <v>98.64</v>
      </c>
    </row>
    <row r="26927" spans="1:4">
      <c r="A26927" s="29">
        <v>43769</v>
      </c>
      <c r="B26927" t="s">
        <v>326</v>
      </c>
      <c r="C26927">
        <v>5.13</v>
      </c>
      <c r="D26927">
        <v>98.9</v>
      </c>
    </row>
    <row r="26928" spans="1:4">
      <c r="A26928" s="29">
        <v>43769</v>
      </c>
      <c r="B26928" t="s">
        <v>327</v>
      </c>
      <c r="C26928">
        <v>4.96</v>
      </c>
      <c r="D26928">
        <v>99.070000000000007</v>
      </c>
    </row>
    <row r="26929" spans="1:4">
      <c r="A26929" s="29">
        <v>43769</v>
      </c>
      <c r="B26929" t="s">
        <v>328</v>
      </c>
      <c r="C26929">
        <v>4.91</v>
      </c>
      <c r="D26929">
        <v>99.12</v>
      </c>
    </row>
    <row r="26930" spans="1:4">
      <c r="A26930" s="29">
        <v>43769</v>
      </c>
      <c r="B26930" t="s">
        <v>329</v>
      </c>
      <c r="C26930">
        <v>4.8499999999999996</v>
      </c>
      <c r="D26930">
        <v>99.18</v>
      </c>
    </row>
    <row r="26931" spans="1:4">
      <c r="A26931" s="29">
        <v>43770</v>
      </c>
      <c r="B26931" t="s">
        <v>330</v>
      </c>
      <c r="C26931">
        <v>4.83</v>
      </c>
      <c r="D26931">
        <v>99.2</v>
      </c>
    </row>
    <row r="26932" spans="1:4">
      <c r="A26932" s="29">
        <v>43770</v>
      </c>
      <c r="B26932" t="s">
        <v>331</v>
      </c>
      <c r="C26932">
        <v>13.85</v>
      </c>
      <c r="D26932">
        <v>90.18</v>
      </c>
    </row>
    <row r="26933" spans="1:4">
      <c r="A26933" s="29">
        <v>43770</v>
      </c>
      <c r="B26933" t="s">
        <v>332</v>
      </c>
      <c r="C26933">
        <v>16.260000000000002</v>
      </c>
      <c r="D26933">
        <v>87.77</v>
      </c>
    </row>
    <row r="26934" spans="1:4">
      <c r="A26934" s="29">
        <v>43770</v>
      </c>
      <c r="B26934" t="s">
        <v>333</v>
      </c>
      <c r="C26934">
        <v>16.36</v>
      </c>
      <c r="D26934">
        <v>87.67</v>
      </c>
    </row>
    <row r="26935" spans="1:4">
      <c r="A26935" s="29">
        <v>43770</v>
      </c>
      <c r="B26935" t="s">
        <v>334</v>
      </c>
      <c r="C26935">
        <v>16.28</v>
      </c>
      <c r="D26935">
        <v>87.75</v>
      </c>
    </row>
    <row r="26936" spans="1:4">
      <c r="A26936" s="29">
        <v>43770</v>
      </c>
      <c r="B26936" t="s">
        <v>335</v>
      </c>
      <c r="C26936">
        <v>16.3</v>
      </c>
      <c r="D26936">
        <v>87.73</v>
      </c>
    </row>
    <row r="26937" spans="1:4">
      <c r="A26937" s="29">
        <v>43770</v>
      </c>
      <c r="B26937" t="s">
        <v>336</v>
      </c>
      <c r="C26937">
        <v>16.25</v>
      </c>
      <c r="D26937">
        <v>87.78</v>
      </c>
    </row>
    <row r="26938" spans="1:4">
      <c r="A26938" s="29">
        <v>43770</v>
      </c>
      <c r="B26938" t="s">
        <v>337</v>
      </c>
      <c r="C26938">
        <v>5.77</v>
      </c>
      <c r="D26938">
        <v>98.26</v>
      </c>
    </row>
    <row r="26939" spans="1:4">
      <c r="A26939" s="29">
        <v>43770</v>
      </c>
      <c r="B26939" t="s">
        <v>338</v>
      </c>
      <c r="C26939">
        <v>4.95</v>
      </c>
      <c r="D26939">
        <v>99.08</v>
      </c>
    </row>
    <row r="26940" spans="1:4">
      <c r="A26940" s="29">
        <v>43770</v>
      </c>
      <c r="B26940" t="s">
        <v>339</v>
      </c>
      <c r="C26940">
        <v>4.87</v>
      </c>
      <c r="D26940">
        <v>99.16</v>
      </c>
    </row>
    <row r="26941" spans="1:4">
      <c r="A26941" s="29">
        <v>43770</v>
      </c>
      <c r="B26941" t="s">
        <v>340</v>
      </c>
      <c r="C26941">
        <v>4.82</v>
      </c>
      <c r="D26941">
        <v>99.210000000000008</v>
      </c>
    </row>
    <row r="26942" spans="1:4">
      <c r="A26942" s="29">
        <v>43770</v>
      </c>
      <c r="B26942" t="s">
        <v>341</v>
      </c>
      <c r="C26942">
        <v>4.79</v>
      </c>
      <c r="D26942">
        <v>99.24</v>
      </c>
    </row>
    <row r="26943" spans="1:4">
      <c r="A26943" s="29">
        <v>43770</v>
      </c>
      <c r="B26943" t="s">
        <v>342</v>
      </c>
      <c r="C26943">
        <v>4.7699999999999996</v>
      </c>
      <c r="D26943">
        <v>99.26</v>
      </c>
    </row>
    <row r="26944" spans="1:4">
      <c r="A26944" s="29">
        <v>43770</v>
      </c>
      <c r="B26944" t="s">
        <v>343</v>
      </c>
      <c r="C26944">
        <v>4.75</v>
      </c>
      <c r="D26944">
        <v>99.28</v>
      </c>
    </row>
    <row r="26945" spans="1:4">
      <c r="A26945" s="29">
        <v>43770</v>
      </c>
      <c r="B26945" t="s">
        <v>344</v>
      </c>
      <c r="C26945">
        <v>4.7300000000000004</v>
      </c>
      <c r="D26945">
        <v>99.3</v>
      </c>
    </row>
    <row r="26946" spans="1:4">
      <c r="A26946" s="29">
        <v>43770</v>
      </c>
      <c r="B26946" t="s">
        <v>345</v>
      </c>
      <c r="C26946">
        <v>4.7300000000000004</v>
      </c>
      <c r="D26946">
        <v>99.3</v>
      </c>
    </row>
    <row r="26947" spans="1:4">
      <c r="A26947" s="29">
        <v>43770</v>
      </c>
      <c r="B26947" t="s">
        <v>346</v>
      </c>
      <c r="C26947">
        <v>4.71</v>
      </c>
      <c r="D26947">
        <v>99.320000000000007</v>
      </c>
    </row>
    <row r="26948" spans="1:4">
      <c r="A26948" s="29">
        <v>43770</v>
      </c>
      <c r="B26948" t="s">
        <v>347</v>
      </c>
      <c r="C26948">
        <v>13.49</v>
      </c>
      <c r="D26948">
        <v>90.54</v>
      </c>
    </row>
    <row r="26949" spans="1:4">
      <c r="A26949" s="29">
        <v>43770</v>
      </c>
      <c r="B26949" t="s">
        <v>348</v>
      </c>
      <c r="C26949">
        <v>16.12</v>
      </c>
      <c r="D26949">
        <v>87.91</v>
      </c>
    </row>
    <row r="26950" spans="1:4">
      <c r="A26950" s="29">
        <v>43770</v>
      </c>
      <c r="B26950" t="s">
        <v>349</v>
      </c>
      <c r="C26950">
        <v>16.149999999999999</v>
      </c>
      <c r="D26950">
        <v>87.88</v>
      </c>
    </row>
    <row r="26951" spans="1:4">
      <c r="A26951" s="29">
        <v>43770</v>
      </c>
      <c r="B26951" t="s">
        <v>350</v>
      </c>
      <c r="C26951">
        <v>5.88</v>
      </c>
      <c r="D26951">
        <v>98.15</v>
      </c>
    </row>
    <row r="26952" spans="1:4">
      <c r="A26952" s="29">
        <v>43770</v>
      </c>
      <c r="B26952" t="s">
        <v>351</v>
      </c>
      <c r="C26952">
        <v>5.14</v>
      </c>
      <c r="D26952">
        <v>98.89</v>
      </c>
    </row>
    <row r="26953" spans="1:4">
      <c r="A26953" s="29">
        <v>43770</v>
      </c>
      <c r="B26953" t="s">
        <v>352</v>
      </c>
      <c r="C26953">
        <v>4.9000000000000004</v>
      </c>
      <c r="D26953">
        <v>99.13</v>
      </c>
    </row>
    <row r="26954" spans="1:4">
      <c r="A26954" s="29">
        <v>43770</v>
      </c>
      <c r="B26954" t="s">
        <v>353</v>
      </c>
      <c r="C26954">
        <v>4.82</v>
      </c>
      <c r="D26954">
        <v>99.210000000000008</v>
      </c>
    </row>
    <row r="26955" spans="1:4">
      <c r="A26955" s="29">
        <v>43770</v>
      </c>
      <c r="B26955" t="s">
        <v>354</v>
      </c>
      <c r="C26955">
        <v>4.7699999999999996</v>
      </c>
      <c r="D26955">
        <v>99.26</v>
      </c>
    </row>
    <row r="26956" spans="1:4">
      <c r="A26956" s="29">
        <v>43770</v>
      </c>
      <c r="B26956" t="s">
        <v>355</v>
      </c>
      <c r="C26956">
        <v>4.74</v>
      </c>
      <c r="D26956">
        <v>99.29</v>
      </c>
    </row>
    <row r="26957" spans="1:4">
      <c r="A26957" s="29">
        <v>43770</v>
      </c>
      <c r="B26957" t="s">
        <v>356</v>
      </c>
      <c r="C26957">
        <v>4.72</v>
      </c>
      <c r="D26957">
        <v>99.31</v>
      </c>
    </row>
    <row r="26958" spans="1:4">
      <c r="A26958" s="29">
        <v>43770</v>
      </c>
      <c r="B26958" t="s">
        <v>357</v>
      </c>
      <c r="C26958">
        <v>4.71</v>
      </c>
      <c r="D26958">
        <v>99.320000000000007</v>
      </c>
    </row>
    <row r="26959" spans="1:4">
      <c r="A26959" s="29">
        <v>43770</v>
      </c>
      <c r="B26959" t="s">
        <v>358</v>
      </c>
      <c r="C26959">
        <v>4.7</v>
      </c>
      <c r="D26959">
        <v>99.33</v>
      </c>
    </row>
    <row r="26960" spans="1:4">
      <c r="A26960" s="29">
        <v>43770</v>
      </c>
      <c r="B26960" t="s">
        <v>359</v>
      </c>
      <c r="C26960">
        <v>4.8</v>
      </c>
      <c r="D26960">
        <v>99.23</v>
      </c>
    </row>
    <row r="26961" spans="1:4">
      <c r="A26961" s="29">
        <v>43770</v>
      </c>
      <c r="B26961" t="s">
        <v>360</v>
      </c>
      <c r="C26961">
        <v>5.07</v>
      </c>
      <c r="D26961">
        <v>98.960000000000008</v>
      </c>
    </row>
    <row r="26962" spans="1:4">
      <c r="A26962" s="29">
        <v>43770</v>
      </c>
      <c r="B26962" t="s">
        <v>361</v>
      </c>
      <c r="C26962">
        <v>5.16</v>
      </c>
      <c r="D26962">
        <v>98.87</v>
      </c>
    </row>
    <row r="26963" spans="1:4">
      <c r="A26963" s="29">
        <v>43770</v>
      </c>
      <c r="B26963" t="s">
        <v>362</v>
      </c>
      <c r="C26963">
        <v>5.21</v>
      </c>
      <c r="D26963">
        <v>98.820000000000007</v>
      </c>
    </row>
    <row r="26964" spans="1:4">
      <c r="A26964" s="29">
        <v>43770</v>
      </c>
      <c r="B26964" t="s">
        <v>363</v>
      </c>
      <c r="C26964">
        <v>5.25</v>
      </c>
      <c r="D26964">
        <v>98.78</v>
      </c>
    </row>
    <row r="26965" spans="1:4">
      <c r="A26965" s="29">
        <v>43770</v>
      </c>
      <c r="B26965" t="s">
        <v>364</v>
      </c>
      <c r="C26965">
        <v>5.28</v>
      </c>
      <c r="D26965">
        <v>98.75</v>
      </c>
    </row>
    <row r="26966" spans="1:4">
      <c r="A26966" s="29">
        <v>43770</v>
      </c>
      <c r="B26966" t="s">
        <v>365</v>
      </c>
      <c r="C26966">
        <v>5.3</v>
      </c>
      <c r="D26966">
        <v>98.73</v>
      </c>
    </row>
    <row r="26967" spans="1:4">
      <c r="A26967" s="29">
        <v>43770</v>
      </c>
      <c r="B26967" t="s">
        <v>366</v>
      </c>
      <c r="C26967">
        <v>5.32</v>
      </c>
      <c r="D26967">
        <v>98.710000000000008</v>
      </c>
    </row>
    <row r="26968" spans="1:4">
      <c r="A26968" s="29">
        <v>43770</v>
      </c>
      <c r="B26968" t="s">
        <v>367</v>
      </c>
      <c r="C26968">
        <v>5.35</v>
      </c>
      <c r="D26968">
        <v>98.68</v>
      </c>
    </row>
    <row r="26969" spans="1:4">
      <c r="A26969" s="29">
        <v>43770</v>
      </c>
      <c r="B26969" t="s">
        <v>368</v>
      </c>
      <c r="C26969">
        <v>5.37</v>
      </c>
      <c r="D26969">
        <v>98.66</v>
      </c>
    </row>
    <row r="26970" spans="1:4">
      <c r="A26970" s="29">
        <v>43770</v>
      </c>
      <c r="B26970" t="s">
        <v>369</v>
      </c>
      <c r="C26970">
        <v>5.37</v>
      </c>
      <c r="D26970">
        <v>98.66</v>
      </c>
    </row>
    <row r="26971" spans="1:4">
      <c r="A26971" s="29">
        <v>43770</v>
      </c>
      <c r="B26971" t="s">
        <v>370</v>
      </c>
      <c r="C26971">
        <v>5.38</v>
      </c>
      <c r="D26971">
        <v>98.65</v>
      </c>
    </row>
    <row r="26972" spans="1:4">
      <c r="A26972" s="29">
        <v>43770</v>
      </c>
      <c r="B26972" t="s">
        <v>371</v>
      </c>
      <c r="C26972">
        <v>5.39</v>
      </c>
      <c r="D26972">
        <v>98.64</v>
      </c>
    </row>
    <row r="26973" spans="1:4">
      <c r="A26973" s="29">
        <v>43770</v>
      </c>
      <c r="B26973" t="s">
        <v>372</v>
      </c>
      <c r="C26973">
        <v>5.4</v>
      </c>
      <c r="D26973">
        <v>98.63</v>
      </c>
    </row>
    <row r="26974" spans="1:4">
      <c r="A26974" s="29">
        <v>43770</v>
      </c>
      <c r="B26974" t="s">
        <v>373</v>
      </c>
      <c r="C26974">
        <v>5.41</v>
      </c>
      <c r="D26974">
        <v>98.62</v>
      </c>
    </row>
    <row r="26975" spans="1:4">
      <c r="A26975" s="29">
        <v>43770</v>
      </c>
      <c r="B26975" t="s">
        <v>374</v>
      </c>
      <c r="C26975">
        <v>5.41</v>
      </c>
      <c r="D26975">
        <v>98.62</v>
      </c>
    </row>
    <row r="26976" spans="1:4">
      <c r="A26976" s="29">
        <v>43770</v>
      </c>
      <c r="B26976" t="s">
        <v>375</v>
      </c>
      <c r="C26976">
        <v>5.42</v>
      </c>
      <c r="D26976">
        <v>98.61</v>
      </c>
    </row>
    <row r="26977" spans="1:4">
      <c r="A26977" s="29">
        <v>43770</v>
      </c>
      <c r="B26977" t="s">
        <v>280</v>
      </c>
      <c r="C26977">
        <v>5.43</v>
      </c>
      <c r="D26977">
        <v>98.6</v>
      </c>
    </row>
    <row r="26978" spans="1:4">
      <c r="A26978" s="29">
        <v>43770</v>
      </c>
      <c r="B26978" t="s">
        <v>281</v>
      </c>
      <c r="C26978">
        <v>5.43</v>
      </c>
      <c r="D26978">
        <v>98.6</v>
      </c>
    </row>
    <row r="26979" spans="1:4">
      <c r="A26979" s="29">
        <v>43770</v>
      </c>
      <c r="B26979" t="s">
        <v>282</v>
      </c>
      <c r="C26979">
        <v>5.42</v>
      </c>
      <c r="D26979">
        <v>98.61</v>
      </c>
    </row>
    <row r="26980" spans="1:4">
      <c r="A26980" s="29">
        <v>43770</v>
      </c>
      <c r="B26980" t="s">
        <v>283</v>
      </c>
      <c r="C26980">
        <v>5.43</v>
      </c>
      <c r="D26980">
        <v>98.6</v>
      </c>
    </row>
    <row r="26981" spans="1:4">
      <c r="A26981" s="29">
        <v>43770</v>
      </c>
      <c r="B26981" t="s">
        <v>284</v>
      </c>
      <c r="C26981">
        <v>5.44</v>
      </c>
      <c r="D26981">
        <v>98.59</v>
      </c>
    </row>
    <row r="26982" spans="1:4">
      <c r="A26982" s="29">
        <v>43770</v>
      </c>
      <c r="B26982" t="s">
        <v>285</v>
      </c>
      <c r="C26982">
        <v>5.45</v>
      </c>
      <c r="D26982">
        <v>98.58</v>
      </c>
    </row>
    <row r="26983" spans="1:4">
      <c r="A26983" s="29">
        <v>43770</v>
      </c>
      <c r="B26983" t="s">
        <v>286</v>
      </c>
      <c r="C26983">
        <v>5.45</v>
      </c>
      <c r="D26983">
        <v>98.58</v>
      </c>
    </row>
    <row r="26984" spans="1:4">
      <c r="A26984" s="29">
        <v>43770</v>
      </c>
      <c r="B26984" t="s">
        <v>287</v>
      </c>
      <c r="C26984">
        <v>5.22</v>
      </c>
      <c r="D26984">
        <v>98.81</v>
      </c>
    </row>
    <row r="26985" spans="1:4">
      <c r="A26985" s="29">
        <v>43770</v>
      </c>
      <c r="B26985" t="s">
        <v>288</v>
      </c>
      <c r="C26985">
        <v>5.03</v>
      </c>
      <c r="D26985">
        <v>99</v>
      </c>
    </row>
    <row r="26986" spans="1:4">
      <c r="A26986" s="29">
        <v>43770</v>
      </c>
      <c r="B26986" t="s">
        <v>289</v>
      </c>
      <c r="C26986">
        <v>4.9800000000000004</v>
      </c>
      <c r="D26986">
        <v>99.05</v>
      </c>
    </row>
    <row r="26987" spans="1:4">
      <c r="A26987" s="29">
        <v>43770</v>
      </c>
      <c r="B26987" t="s">
        <v>290</v>
      </c>
      <c r="C26987">
        <v>5.24</v>
      </c>
      <c r="D26987">
        <v>98.79</v>
      </c>
    </row>
    <row r="26988" spans="1:4">
      <c r="A26988" s="29">
        <v>43770</v>
      </c>
      <c r="B26988" t="s">
        <v>291</v>
      </c>
      <c r="C26988">
        <v>5.32</v>
      </c>
      <c r="D26988">
        <v>98.710000000000008</v>
      </c>
    </row>
    <row r="26989" spans="1:4">
      <c r="A26989" s="29">
        <v>43770</v>
      </c>
      <c r="B26989" t="s">
        <v>292</v>
      </c>
      <c r="C26989">
        <v>5.37</v>
      </c>
      <c r="D26989">
        <v>98.66</v>
      </c>
    </row>
    <row r="26990" spans="1:4">
      <c r="A26990" s="29">
        <v>43770</v>
      </c>
      <c r="B26990" t="s">
        <v>293</v>
      </c>
      <c r="C26990">
        <v>5.39</v>
      </c>
      <c r="D26990">
        <v>98.64</v>
      </c>
    </row>
    <row r="26991" spans="1:4">
      <c r="A26991" s="29">
        <v>43770</v>
      </c>
      <c r="B26991" t="s">
        <v>294</v>
      </c>
      <c r="C26991">
        <v>5.4</v>
      </c>
      <c r="D26991">
        <v>98.63</v>
      </c>
    </row>
    <row r="26992" spans="1:4">
      <c r="A26992" s="29">
        <v>43770</v>
      </c>
      <c r="B26992" t="s">
        <v>295</v>
      </c>
      <c r="C26992">
        <v>5.42</v>
      </c>
      <c r="D26992">
        <v>98.61</v>
      </c>
    </row>
    <row r="26993" spans="1:4">
      <c r="A26993" s="29">
        <v>43770</v>
      </c>
      <c r="B26993" t="s">
        <v>296</v>
      </c>
      <c r="C26993">
        <v>5.42</v>
      </c>
      <c r="D26993">
        <v>98.61</v>
      </c>
    </row>
    <row r="26994" spans="1:4">
      <c r="A26994" s="29">
        <v>43770</v>
      </c>
      <c r="B26994" t="s">
        <v>297</v>
      </c>
      <c r="C26994">
        <v>5.43</v>
      </c>
      <c r="D26994">
        <v>98.6</v>
      </c>
    </row>
    <row r="26995" spans="1:4">
      <c r="A26995" s="29">
        <v>43770</v>
      </c>
      <c r="B26995" t="s">
        <v>298</v>
      </c>
      <c r="C26995">
        <v>5.21</v>
      </c>
      <c r="D26995">
        <v>98.820000000000007</v>
      </c>
    </row>
    <row r="26996" spans="1:4">
      <c r="A26996" s="29">
        <v>43770</v>
      </c>
      <c r="B26996" t="s">
        <v>299</v>
      </c>
      <c r="C26996">
        <v>5.03</v>
      </c>
      <c r="D26996">
        <v>99</v>
      </c>
    </row>
    <row r="26997" spans="1:4">
      <c r="A26997" s="29">
        <v>43770</v>
      </c>
      <c r="B26997" t="s">
        <v>300</v>
      </c>
      <c r="C26997">
        <v>4.9400000000000004</v>
      </c>
      <c r="D26997">
        <v>99.09</v>
      </c>
    </row>
    <row r="26998" spans="1:4">
      <c r="A26998" s="29">
        <v>43770</v>
      </c>
      <c r="B26998" t="s">
        <v>301</v>
      </c>
      <c r="C26998">
        <v>4.8899999999999997</v>
      </c>
      <c r="D26998">
        <v>99.14</v>
      </c>
    </row>
    <row r="26999" spans="1:4">
      <c r="A26999" s="29">
        <v>43770</v>
      </c>
      <c r="B26999" t="s">
        <v>302</v>
      </c>
      <c r="C26999">
        <v>15.85</v>
      </c>
      <c r="D26999">
        <v>88.18</v>
      </c>
    </row>
    <row r="27000" spans="1:4">
      <c r="A27000" s="29">
        <v>43770</v>
      </c>
      <c r="B27000" t="s">
        <v>303</v>
      </c>
      <c r="C27000">
        <v>16.34</v>
      </c>
      <c r="D27000">
        <v>87.69</v>
      </c>
    </row>
    <row r="27001" spans="1:4">
      <c r="A27001" s="29">
        <v>43770</v>
      </c>
      <c r="B27001" t="s">
        <v>304</v>
      </c>
      <c r="C27001">
        <v>16.37</v>
      </c>
      <c r="D27001">
        <v>87.66</v>
      </c>
    </row>
    <row r="27002" spans="1:4">
      <c r="A27002" s="29">
        <v>43770</v>
      </c>
      <c r="B27002" t="s">
        <v>305</v>
      </c>
      <c r="C27002">
        <v>16.38</v>
      </c>
      <c r="D27002">
        <v>87.65</v>
      </c>
    </row>
    <row r="27003" spans="1:4">
      <c r="A27003" s="29">
        <v>43770</v>
      </c>
      <c r="B27003" t="s">
        <v>306</v>
      </c>
      <c r="C27003">
        <v>6.04</v>
      </c>
      <c r="D27003">
        <v>97.99</v>
      </c>
    </row>
    <row r="27004" spans="1:4">
      <c r="A27004" s="29">
        <v>43770</v>
      </c>
      <c r="B27004" t="s">
        <v>307</v>
      </c>
      <c r="C27004">
        <v>5.36</v>
      </c>
      <c r="D27004">
        <v>98.67</v>
      </c>
    </row>
    <row r="27005" spans="1:4">
      <c r="A27005" s="29">
        <v>43770</v>
      </c>
      <c r="B27005" t="s">
        <v>308</v>
      </c>
      <c r="C27005">
        <v>5.38</v>
      </c>
      <c r="D27005">
        <v>98.65</v>
      </c>
    </row>
    <row r="27006" spans="1:4">
      <c r="A27006" s="29">
        <v>43770</v>
      </c>
      <c r="B27006" t="s">
        <v>309</v>
      </c>
      <c r="C27006">
        <v>5.39</v>
      </c>
      <c r="D27006">
        <v>98.64</v>
      </c>
    </row>
    <row r="27007" spans="1:4">
      <c r="A27007" s="29">
        <v>43770</v>
      </c>
      <c r="B27007" t="s">
        <v>310</v>
      </c>
      <c r="C27007">
        <v>5.41</v>
      </c>
      <c r="D27007">
        <v>98.62</v>
      </c>
    </row>
    <row r="27008" spans="1:4">
      <c r="A27008" s="29">
        <v>43770</v>
      </c>
      <c r="B27008" t="s">
        <v>311</v>
      </c>
      <c r="C27008">
        <v>5.41</v>
      </c>
      <c r="D27008">
        <v>98.62</v>
      </c>
    </row>
    <row r="27009" spans="1:4">
      <c r="A27009" s="29">
        <v>43770</v>
      </c>
      <c r="B27009" t="s">
        <v>312</v>
      </c>
      <c r="C27009">
        <v>5.42</v>
      </c>
      <c r="D27009">
        <v>98.61</v>
      </c>
    </row>
    <row r="27010" spans="1:4">
      <c r="A27010" s="29">
        <v>43770</v>
      </c>
      <c r="B27010" t="s">
        <v>313</v>
      </c>
      <c r="C27010">
        <v>5.43</v>
      </c>
      <c r="D27010">
        <v>98.6</v>
      </c>
    </row>
    <row r="27011" spans="1:4">
      <c r="A27011" s="29">
        <v>43770</v>
      </c>
      <c r="B27011" t="s">
        <v>314</v>
      </c>
      <c r="C27011">
        <v>5.44</v>
      </c>
      <c r="D27011">
        <v>98.59</v>
      </c>
    </row>
    <row r="27012" spans="1:4">
      <c r="A27012" s="29">
        <v>43770</v>
      </c>
      <c r="B27012" t="s">
        <v>315</v>
      </c>
      <c r="C27012">
        <v>5.45</v>
      </c>
      <c r="D27012">
        <v>98.58</v>
      </c>
    </row>
    <row r="27013" spans="1:4">
      <c r="A27013" s="29">
        <v>43770</v>
      </c>
      <c r="B27013" t="s">
        <v>316</v>
      </c>
      <c r="C27013">
        <v>5.39</v>
      </c>
      <c r="D27013">
        <v>98.64</v>
      </c>
    </row>
    <row r="27014" spans="1:4">
      <c r="A27014" s="29">
        <v>43770</v>
      </c>
      <c r="B27014" t="s">
        <v>317</v>
      </c>
      <c r="C27014">
        <v>5.1100000000000003</v>
      </c>
      <c r="D27014">
        <v>98.92</v>
      </c>
    </row>
    <row r="27015" spans="1:4">
      <c r="A27015" s="29">
        <v>43770</v>
      </c>
      <c r="B27015" t="s">
        <v>318</v>
      </c>
      <c r="C27015">
        <v>4.99</v>
      </c>
      <c r="D27015">
        <v>99.04</v>
      </c>
    </row>
    <row r="27016" spans="1:4">
      <c r="A27016" s="29">
        <v>43770</v>
      </c>
      <c r="B27016" t="s">
        <v>319</v>
      </c>
      <c r="C27016">
        <v>4.9400000000000004</v>
      </c>
      <c r="D27016">
        <v>99.09</v>
      </c>
    </row>
    <row r="27017" spans="1:4">
      <c r="A27017" s="29">
        <v>43770</v>
      </c>
      <c r="B27017" t="s">
        <v>320</v>
      </c>
      <c r="C27017">
        <v>5.2</v>
      </c>
      <c r="D27017">
        <v>98.83</v>
      </c>
    </row>
    <row r="27018" spans="1:4">
      <c r="A27018" s="29">
        <v>43770</v>
      </c>
      <c r="B27018" t="s">
        <v>321</v>
      </c>
      <c r="C27018">
        <v>5.31</v>
      </c>
      <c r="D27018">
        <v>98.72</v>
      </c>
    </row>
    <row r="27019" spans="1:4">
      <c r="A27019" s="29">
        <v>43770</v>
      </c>
      <c r="B27019" t="s">
        <v>322</v>
      </c>
      <c r="C27019">
        <v>5.36</v>
      </c>
      <c r="D27019">
        <v>98.67</v>
      </c>
    </row>
    <row r="27020" spans="1:4">
      <c r="A27020" s="29">
        <v>43770</v>
      </c>
      <c r="B27020" t="s">
        <v>323</v>
      </c>
      <c r="C27020">
        <v>5.38</v>
      </c>
      <c r="D27020">
        <v>98.65</v>
      </c>
    </row>
    <row r="27021" spans="1:4">
      <c r="A27021" s="29">
        <v>43770</v>
      </c>
      <c r="B27021" t="s">
        <v>324</v>
      </c>
      <c r="C27021">
        <v>5.41</v>
      </c>
      <c r="D27021">
        <v>98.62</v>
      </c>
    </row>
    <row r="27022" spans="1:4">
      <c r="A27022" s="29">
        <v>43770</v>
      </c>
      <c r="B27022" t="s">
        <v>325</v>
      </c>
      <c r="C27022">
        <v>5.17</v>
      </c>
      <c r="D27022">
        <v>98.86</v>
      </c>
    </row>
    <row r="27023" spans="1:4">
      <c r="A27023" s="29">
        <v>43770</v>
      </c>
      <c r="B27023" t="s">
        <v>326</v>
      </c>
      <c r="C27023">
        <v>5</v>
      </c>
      <c r="D27023">
        <v>99.03</v>
      </c>
    </row>
    <row r="27024" spans="1:4">
      <c r="A27024" s="29">
        <v>43770</v>
      </c>
      <c r="B27024" t="s">
        <v>327</v>
      </c>
      <c r="C27024">
        <v>4.93</v>
      </c>
      <c r="D27024">
        <v>99.1</v>
      </c>
    </row>
    <row r="27025" spans="1:4">
      <c r="A27025" s="29">
        <v>43770</v>
      </c>
      <c r="B27025" t="s">
        <v>328</v>
      </c>
      <c r="C27025">
        <v>4.88</v>
      </c>
      <c r="D27025">
        <v>99.15</v>
      </c>
    </row>
    <row r="27026" spans="1:4">
      <c r="A27026" s="29">
        <v>43770</v>
      </c>
      <c r="B27026" t="s">
        <v>329</v>
      </c>
      <c r="C27026">
        <v>4.84</v>
      </c>
      <c r="D27026">
        <v>99.19</v>
      </c>
    </row>
    <row r="27027" spans="1:4">
      <c r="A27027" s="29">
        <v>43771</v>
      </c>
      <c r="B27027" t="s">
        <v>330</v>
      </c>
      <c r="C27027">
        <v>4.82</v>
      </c>
      <c r="D27027">
        <v>99.210000000000008</v>
      </c>
    </row>
    <row r="27028" spans="1:4">
      <c r="A27028" s="29">
        <v>43771</v>
      </c>
      <c r="B27028" t="s">
        <v>331</v>
      </c>
      <c r="C27028">
        <v>18.61</v>
      </c>
      <c r="D27028">
        <v>85.42</v>
      </c>
    </row>
    <row r="27029" spans="1:4">
      <c r="A27029" s="29">
        <v>43771</v>
      </c>
      <c r="B27029" t="s">
        <v>332</v>
      </c>
      <c r="C27029">
        <v>19.53</v>
      </c>
      <c r="D27029">
        <v>84.5</v>
      </c>
    </row>
    <row r="27030" spans="1:4">
      <c r="A27030" s="29">
        <v>43771</v>
      </c>
      <c r="B27030" t="s">
        <v>333</v>
      </c>
      <c r="C27030">
        <v>19.649999999999999</v>
      </c>
      <c r="D27030">
        <v>84.38</v>
      </c>
    </row>
    <row r="27031" spans="1:4">
      <c r="A27031" s="29">
        <v>43771</v>
      </c>
      <c r="B27031" t="s">
        <v>334</v>
      </c>
      <c r="C27031">
        <v>19.649999999999999</v>
      </c>
      <c r="D27031">
        <v>84.38</v>
      </c>
    </row>
    <row r="27032" spans="1:4">
      <c r="A27032" s="29">
        <v>43771</v>
      </c>
      <c r="B27032" t="s">
        <v>335</v>
      </c>
      <c r="C27032">
        <v>5.33</v>
      </c>
      <c r="D27032">
        <v>98.7</v>
      </c>
    </row>
    <row r="27033" spans="1:4">
      <c r="A27033" s="29">
        <v>43771</v>
      </c>
      <c r="B27033" t="s">
        <v>336</v>
      </c>
      <c r="C27033">
        <v>4.95</v>
      </c>
      <c r="D27033">
        <v>99.08</v>
      </c>
    </row>
    <row r="27034" spans="1:4">
      <c r="A27034" s="29">
        <v>43771</v>
      </c>
      <c r="B27034" t="s">
        <v>337</v>
      </c>
      <c r="C27034">
        <v>4.87</v>
      </c>
      <c r="D27034">
        <v>99.16</v>
      </c>
    </row>
    <row r="27035" spans="1:4">
      <c r="A27035" s="29">
        <v>43771</v>
      </c>
      <c r="B27035" t="s">
        <v>338</v>
      </c>
      <c r="C27035">
        <v>4.83</v>
      </c>
      <c r="D27035">
        <v>99.2</v>
      </c>
    </row>
    <row r="27036" spans="1:4">
      <c r="A27036" s="29">
        <v>43771</v>
      </c>
      <c r="B27036" t="s">
        <v>339</v>
      </c>
      <c r="C27036">
        <v>4.8099999999999996</v>
      </c>
      <c r="D27036">
        <v>99.22</v>
      </c>
    </row>
    <row r="27037" spans="1:4">
      <c r="A27037" s="29">
        <v>43771</v>
      </c>
      <c r="B27037" t="s">
        <v>340</v>
      </c>
      <c r="C27037">
        <v>4.79</v>
      </c>
      <c r="D27037">
        <v>99.24</v>
      </c>
    </row>
    <row r="27038" spans="1:4">
      <c r="A27038" s="29">
        <v>43771</v>
      </c>
      <c r="B27038" t="s">
        <v>341</v>
      </c>
      <c r="C27038">
        <v>4.7699999999999996</v>
      </c>
      <c r="D27038">
        <v>99.26</v>
      </c>
    </row>
    <row r="27039" spans="1:4">
      <c r="A27039" s="29">
        <v>43771</v>
      </c>
      <c r="B27039" t="s">
        <v>342</v>
      </c>
      <c r="C27039">
        <v>4.75</v>
      </c>
      <c r="D27039">
        <v>99.28</v>
      </c>
    </row>
    <row r="27040" spans="1:4">
      <c r="A27040" s="29">
        <v>43771</v>
      </c>
      <c r="B27040" t="s">
        <v>343</v>
      </c>
      <c r="C27040">
        <v>4.74</v>
      </c>
      <c r="D27040">
        <v>99.29</v>
      </c>
    </row>
    <row r="27041" spans="1:4">
      <c r="A27041" s="29">
        <v>43771</v>
      </c>
      <c r="B27041" t="s">
        <v>344</v>
      </c>
      <c r="C27041">
        <v>4.7300000000000004</v>
      </c>
      <c r="D27041">
        <v>99.3</v>
      </c>
    </row>
    <row r="27042" spans="1:4">
      <c r="A27042" s="29">
        <v>43771</v>
      </c>
      <c r="B27042" t="s">
        <v>345</v>
      </c>
      <c r="C27042">
        <v>4.72</v>
      </c>
      <c r="D27042">
        <v>99.31</v>
      </c>
    </row>
    <row r="27043" spans="1:4">
      <c r="A27043" s="29">
        <v>43771</v>
      </c>
      <c r="B27043" t="s">
        <v>346</v>
      </c>
      <c r="C27043">
        <v>12.24</v>
      </c>
      <c r="D27043">
        <v>91.79</v>
      </c>
    </row>
    <row r="27044" spans="1:4">
      <c r="A27044" s="29">
        <v>43771</v>
      </c>
      <c r="B27044" t="s">
        <v>347</v>
      </c>
      <c r="C27044">
        <v>19.350000000000001</v>
      </c>
      <c r="D27044">
        <v>84.68</v>
      </c>
    </row>
    <row r="27045" spans="1:4">
      <c r="A27045" s="29">
        <v>43771</v>
      </c>
      <c r="B27045" t="s">
        <v>348</v>
      </c>
      <c r="C27045">
        <v>19.63</v>
      </c>
      <c r="D27045">
        <v>84.4</v>
      </c>
    </row>
    <row r="27046" spans="1:4">
      <c r="A27046" s="29">
        <v>43771</v>
      </c>
      <c r="B27046" t="s">
        <v>349</v>
      </c>
      <c r="C27046">
        <v>18.170000000000002</v>
      </c>
      <c r="D27046">
        <v>85.86</v>
      </c>
    </row>
    <row r="27047" spans="1:4">
      <c r="A27047" s="29">
        <v>43771</v>
      </c>
      <c r="B27047" t="s">
        <v>350</v>
      </c>
      <c r="C27047">
        <v>5.15</v>
      </c>
      <c r="D27047">
        <v>98.88</v>
      </c>
    </row>
    <row r="27048" spans="1:4">
      <c r="A27048" s="29">
        <v>43771</v>
      </c>
      <c r="B27048" t="s">
        <v>351</v>
      </c>
      <c r="C27048">
        <v>4.8600000000000003</v>
      </c>
      <c r="D27048">
        <v>99.17</v>
      </c>
    </row>
    <row r="27049" spans="1:4">
      <c r="A27049" s="29">
        <v>43771</v>
      </c>
      <c r="B27049" t="s">
        <v>352</v>
      </c>
      <c r="C27049">
        <v>4.8</v>
      </c>
      <c r="D27049">
        <v>99.23</v>
      </c>
    </row>
    <row r="27050" spans="1:4">
      <c r="A27050" s="29">
        <v>43771</v>
      </c>
      <c r="B27050" t="s">
        <v>353</v>
      </c>
      <c r="C27050">
        <v>4.7699999999999996</v>
      </c>
      <c r="D27050">
        <v>99.26</v>
      </c>
    </row>
    <row r="27051" spans="1:4">
      <c r="A27051" s="29">
        <v>43771</v>
      </c>
      <c r="B27051" t="s">
        <v>354</v>
      </c>
      <c r="C27051">
        <v>4.74</v>
      </c>
      <c r="D27051">
        <v>99.29</v>
      </c>
    </row>
    <row r="27052" spans="1:4">
      <c r="A27052" s="29">
        <v>43771</v>
      </c>
      <c r="B27052" t="s">
        <v>355</v>
      </c>
      <c r="C27052">
        <v>4.7300000000000004</v>
      </c>
      <c r="D27052">
        <v>99.3</v>
      </c>
    </row>
    <row r="27053" spans="1:4">
      <c r="A27053" s="29">
        <v>43771</v>
      </c>
      <c r="B27053" t="s">
        <v>356</v>
      </c>
      <c r="C27053">
        <v>4.71</v>
      </c>
      <c r="D27053">
        <v>99.320000000000007</v>
      </c>
    </row>
    <row r="27054" spans="1:4">
      <c r="A27054" s="29">
        <v>43771</v>
      </c>
      <c r="B27054" t="s">
        <v>357</v>
      </c>
      <c r="C27054">
        <v>4.71</v>
      </c>
      <c r="D27054">
        <v>99.320000000000007</v>
      </c>
    </row>
    <row r="27055" spans="1:4">
      <c r="A27055" s="29">
        <v>43771</v>
      </c>
      <c r="B27055" t="s">
        <v>358</v>
      </c>
      <c r="C27055">
        <v>4.91</v>
      </c>
      <c r="D27055">
        <v>99.12</v>
      </c>
    </row>
    <row r="27056" spans="1:4">
      <c r="A27056" s="29">
        <v>43771</v>
      </c>
      <c r="B27056" t="s">
        <v>359</v>
      </c>
      <c r="C27056">
        <v>5.0999999999999996</v>
      </c>
      <c r="D27056">
        <v>98.93</v>
      </c>
    </row>
    <row r="27057" spans="1:4">
      <c r="A27057" s="29">
        <v>43771</v>
      </c>
      <c r="B27057" t="s">
        <v>360</v>
      </c>
      <c r="C27057">
        <v>5.19</v>
      </c>
      <c r="D27057">
        <v>98.84</v>
      </c>
    </row>
    <row r="27058" spans="1:4">
      <c r="A27058" s="29">
        <v>43771</v>
      </c>
      <c r="B27058" t="s">
        <v>361</v>
      </c>
      <c r="C27058">
        <v>5.24</v>
      </c>
      <c r="D27058">
        <v>98.79</v>
      </c>
    </row>
    <row r="27059" spans="1:4">
      <c r="A27059" s="29">
        <v>43771</v>
      </c>
      <c r="B27059" t="s">
        <v>362</v>
      </c>
      <c r="C27059">
        <v>5.28</v>
      </c>
      <c r="D27059">
        <v>98.75</v>
      </c>
    </row>
    <row r="27060" spans="1:4">
      <c r="A27060" s="29">
        <v>43771</v>
      </c>
      <c r="B27060" t="s">
        <v>363</v>
      </c>
      <c r="C27060">
        <v>5.29</v>
      </c>
      <c r="D27060">
        <v>98.74</v>
      </c>
    </row>
    <row r="27061" spans="1:4">
      <c r="A27061" s="29">
        <v>43771</v>
      </c>
      <c r="B27061" t="s">
        <v>364</v>
      </c>
      <c r="C27061">
        <v>5.32</v>
      </c>
      <c r="D27061">
        <v>98.710000000000008</v>
      </c>
    </row>
    <row r="27062" spans="1:4">
      <c r="A27062" s="29">
        <v>43771</v>
      </c>
      <c r="B27062" t="s">
        <v>365</v>
      </c>
      <c r="C27062">
        <v>5.34</v>
      </c>
      <c r="D27062">
        <v>98.69</v>
      </c>
    </row>
    <row r="27063" spans="1:4">
      <c r="A27063" s="29">
        <v>43771</v>
      </c>
      <c r="B27063" t="s">
        <v>366</v>
      </c>
      <c r="C27063">
        <v>5.23</v>
      </c>
      <c r="D27063">
        <v>98.8</v>
      </c>
    </row>
    <row r="27064" spans="1:4">
      <c r="A27064" s="29">
        <v>43771</v>
      </c>
      <c r="B27064" t="s">
        <v>367</v>
      </c>
      <c r="C27064">
        <v>5</v>
      </c>
      <c r="D27064">
        <v>99.03</v>
      </c>
    </row>
    <row r="27065" spans="1:4">
      <c r="A27065" s="29">
        <v>43771</v>
      </c>
      <c r="B27065" t="s">
        <v>368</v>
      </c>
      <c r="C27065">
        <v>4.91</v>
      </c>
      <c r="D27065">
        <v>99.12</v>
      </c>
    </row>
    <row r="27066" spans="1:4">
      <c r="A27066" s="29">
        <v>43771</v>
      </c>
      <c r="B27066" t="s">
        <v>369</v>
      </c>
      <c r="C27066">
        <v>5.09</v>
      </c>
      <c r="D27066">
        <v>98.94</v>
      </c>
    </row>
    <row r="27067" spans="1:4">
      <c r="A27067" s="29">
        <v>43771</v>
      </c>
      <c r="B27067" t="s">
        <v>370</v>
      </c>
      <c r="C27067">
        <v>5.24</v>
      </c>
      <c r="D27067">
        <v>98.79</v>
      </c>
    </row>
    <row r="27068" spans="1:4">
      <c r="A27068" s="29">
        <v>43771</v>
      </c>
      <c r="B27068" t="s">
        <v>371</v>
      </c>
      <c r="C27068">
        <v>5.3</v>
      </c>
      <c r="D27068">
        <v>98.73</v>
      </c>
    </row>
    <row r="27069" spans="1:4">
      <c r="A27069" s="29">
        <v>43771</v>
      </c>
      <c r="B27069" t="s">
        <v>372</v>
      </c>
      <c r="C27069">
        <v>5.34</v>
      </c>
      <c r="D27069">
        <v>98.69</v>
      </c>
    </row>
    <row r="27070" spans="1:4">
      <c r="A27070" s="29">
        <v>43771</v>
      </c>
      <c r="B27070" t="s">
        <v>373</v>
      </c>
      <c r="C27070">
        <v>5.36</v>
      </c>
      <c r="D27070">
        <v>98.67</v>
      </c>
    </row>
    <row r="27071" spans="1:4">
      <c r="A27071" s="29">
        <v>43771</v>
      </c>
      <c r="B27071" t="s">
        <v>374</v>
      </c>
      <c r="C27071">
        <v>5.38</v>
      </c>
      <c r="D27071">
        <v>98.65</v>
      </c>
    </row>
    <row r="27072" spans="1:4">
      <c r="A27072" s="29">
        <v>43771</v>
      </c>
      <c r="B27072" t="s">
        <v>375</v>
      </c>
      <c r="C27072">
        <v>5.39</v>
      </c>
      <c r="D27072">
        <v>98.64</v>
      </c>
    </row>
    <row r="27073" spans="1:4">
      <c r="A27073" s="29">
        <v>43771</v>
      </c>
      <c r="B27073" t="s">
        <v>280</v>
      </c>
      <c r="C27073">
        <v>5.4</v>
      </c>
      <c r="D27073">
        <v>98.63</v>
      </c>
    </row>
    <row r="27074" spans="1:4">
      <c r="A27074" s="29">
        <v>43771</v>
      </c>
      <c r="B27074" t="s">
        <v>281</v>
      </c>
      <c r="C27074">
        <v>5.41</v>
      </c>
      <c r="D27074">
        <v>98.62</v>
      </c>
    </row>
    <row r="27075" spans="1:4">
      <c r="A27075" s="29">
        <v>43771</v>
      </c>
      <c r="B27075" t="s">
        <v>282</v>
      </c>
      <c r="C27075">
        <v>5.41</v>
      </c>
      <c r="D27075">
        <v>98.62</v>
      </c>
    </row>
    <row r="27076" spans="1:4">
      <c r="A27076" s="29">
        <v>43771</v>
      </c>
      <c r="B27076" t="s">
        <v>283</v>
      </c>
      <c r="C27076">
        <v>5.42</v>
      </c>
      <c r="D27076">
        <v>98.61</v>
      </c>
    </row>
    <row r="27077" spans="1:4">
      <c r="A27077" s="29">
        <v>43771</v>
      </c>
      <c r="B27077" t="s">
        <v>284</v>
      </c>
      <c r="C27077">
        <v>5.43</v>
      </c>
      <c r="D27077">
        <v>98.6</v>
      </c>
    </row>
    <row r="27078" spans="1:4">
      <c r="A27078" s="29">
        <v>43771</v>
      </c>
      <c r="B27078" t="s">
        <v>285</v>
      </c>
      <c r="C27078">
        <v>5.44</v>
      </c>
      <c r="D27078">
        <v>98.59</v>
      </c>
    </row>
    <row r="27079" spans="1:4">
      <c r="A27079" s="29">
        <v>43771</v>
      </c>
      <c r="B27079" t="s">
        <v>286</v>
      </c>
      <c r="C27079">
        <v>5.44</v>
      </c>
      <c r="D27079">
        <v>98.59</v>
      </c>
    </row>
    <row r="27080" spans="1:4">
      <c r="A27080" s="29">
        <v>43771</v>
      </c>
      <c r="B27080" t="s">
        <v>287</v>
      </c>
      <c r="C27080">
        <v>5.45</v>
      </c>
      <c r="D27080">
        <v>98.58</v>
      </c>
    </row>
    <row r="27081" spans="1:4">
      <c r="A27081" s="29">
        <v>43771</v>
      </c>
      <c r="B27081" t="s">
        <v>288</v>
      </c>
      <c r="C27081">
        <v>5.46</v>
      </c>
      <c r="D27081">
        <v>98.570000000000007</v>
      </c>
    </row>
    <row r="27082" spans="1:4">
      <c r="A27082" s="29">
        <v>43771</v>
      </c>
      <c r="B27082" t="s">
        <v>289</v>
      </c>
      <c r="C27082">
        <v>5.45</v>
      </c>
      <c r="D27082">
        <v>98.58</v>
      </c>
    </row>
    <row r="27083" spans="1:4">
      <c r="A27083" s="29">
        <v>43771</v>
      </c>
      <c r="B27083" t="s">
        <v>290</v>
      </c>
      <c r="C27083">
        <v>5.46</v>
      </c>
      <c r="D27083">
        <v>98.570000000000007</v>
      </c>
    </row>
    <row r="27084" spans="1:4">
      <c r="A27084" s="29">
        <v>43771</v>
      </c>
      <c r="B27084" t="s">
        <v>291</v>
      </c>
      <c r="C27084">
        <v>5.46</v>
      </c>
      <c r="D27084">
        <v>98.570000000000007</v>
      </c>
    </row>
    <row r="27085" spans="1:4">
      <c r="A27085" s="29">
        <v>43771</v>
      </c>
      <c r="B27085" t="s">
        <v>292</v>
      </c>
      <c r="C27085">
        <v>5.23</v>
      </c>
      <c r="D27085">
        <v>98.8</v>
      </c>
    </row>
    <row r="27086" spans="1:4">
      <c r="A27086" s="29">
        <v>43771</v>
      </c>
      <c r="B27086" t="s">
        <v>293</v>
      </c>
      <c r="C27086">
        <v>5.04</v>
      </c>
      <c r="D27086">
        <v>98.99</v>
      </c>
    </row>
    <row r="27087" spans="1:4">
      <c r="A27087" s="29">
        <v>43771</v>
      </c>
      <c r="B27087" t="s">
        <v>294</v>
      </c>
      <c r="C27087">
        <v>4.96</v>
      </c>
      <c r="D27087">
        <v>99.070000000000007</v>
      </c>
    </row>
    <row r="27088" spans="1:4">
      <c r="A27088" s="29">
        <v>43771</v>
      </c>
      <c r="B27088" t="s">
        <v>295</v>
      </c>
      <c r="C27088">
        <v>5.04</v>
      </c>
      <c r="D27088">
        <v>98.99</v>
      </c>
    </row>
    <row r="27089" spans="1:4">
      <c r="A27089" s="29">
        <v>43771</v>
      </c>
      <c r="B27089" t="s">
        <v>296</v>
      </c>
      <c r="C27089">
        <v>5.27</v>
      </c>
      <c r="D27089">
        <v>98.76</v>
      </c>
    </row>
    <row r="27090" spans="1:4">
      <c r="A27090" s="29">
        <v>43771</v>
      </c>
      <c r="B27090" t="s">
        <v>297</v>
      </c>
      <c r="C27090">
        <v>5.34</v>
      </c>
      <c r="D27090">
        <v>98.69</v>
      </c>
    </row>
    <row r="27091" spans="1:4">
      <c r="A27091" s="29">
        <v>43771</v>
      </c>
      <c r="B27091" t="s">
        <v>298</v>
      </c>
      <c r="C27091">
        <v>5.37</v>
      </c>
      <c r="D27091">
        <v>98.66</v>
      </c>
    </row>
    <row r="27092" spans="1:4">
      <c r="A27092" s="29">
        <v>43771</v>
      </c>
      <c r="B27092" t="s">
        <v>299</v>
      </c>
      <c r="C27092">
        <v>5.4</v>
      </c>
      <c r="D27092">
        <v>98.63</v>
      </c>
    </row>
    <row r="27093" spans="1:4">
      <c r="A27093" s="29">
        <v>43771</v>
      </c>
      <c r="B27093" t="s">
        <v>300</v>
      </c>
      <c r="C27093">
        <v>5.41</v>
      </c>
      <c r="D27093">
        <v>98.62</v>
      </c>
    </row>
    <row r="27094" spans="1:4">
      <c r="A27094" s="29">
        <v>43771</v>
      </c>
      <c r="B27094" t="s">
        <v>301</v>
      </c>
      <c r="C27094">
        <v>5.43</v>
      </c>
      <c r="D27094">
        <v>98.6</v>
      </c>
    </row>
    <row r="27095" spans="1:4">
      <c r="A27095" s="29">
        <v>43771</v>
      </c>
      <c r="B27095" t="s">
        <v>302</v>
      </c>
      <c r="C27095">
        <v>6.59</v>
      </c>
      <c r="D27095">
        <v>97.44</v>
      </c>
    </row>
    <row r="27096" spans="1:4">
      <c r="A27096" s="29">
        <v>43771</v>
      </c>
      <c r="B27096" t="s">
        <v>303</v>
      </c>
      <c r="C27096">
        <v>5.1100000000000003</v>
      </c>
      <c r="D27096">
        <v>98.92</v>
      </c>
    </row>
    <row r="27097" spans="1:4">
      <c r="A27097" s="29">
        <v>43771</v>
      </c>
      <c r="B27097" t="s">
        <v>304</v>
      </c>
      <c r="C27097">
        <v>4.97</v>
      </c>
      <c r="D27097">
        <v>99.06</v>
      </c>
    </row>
    <row r="27098" spans="1:4">
      <c r="A27098" s="29">
        <v>43771</v>
      </c>
      <c r="B27098" t="s">
        <v>305</v>
      </c>
      <c r="C27098">
        <v>16.010000000000002</v>
      </c>
      <c r="D27098">
        <v>88.02</v>
      </c>
    </row>
    <row r="27099" spans="1:4">
      <c r="A27099" s="29">
        <v>43771</v>
      </c>
      <c r="B27099" t="s">
        <v>306</v>
      </c>
      <c r="C27099">
        <v>6.17</v>
      </c>
      <c r="D27099">
        <v>97.86</v>
      </c>
    </row>
    <row r="27100" spans="1:4">
      <c r="A27100" s="29">
        <v>43771</v>
      </c>
      <c r="B27100" t="s">
        <v>307</v>
      </c>
      <c r="C27100">
        <v>5.34</v>
      </c>
      <c r="D27100">
        <v>98.69</v>
      </c>
    </row>
    <row r="27101" spans="1:4">
      <c r="A27101" s="29">
        <v>43771</v>
      </c>
      <c r="B27101" t="s">
        <v>308</v>
      </c>
      <c r="C27101">
        <v>5.37</v>
      </c>
      <c r="D27101">
        <v>98.66</v>
      </c>
    </row>
    <row r="27102" spans="1:4">
      <c r="A27102" s="29">
        <v>43771</v>
      </c>
      <c r="B27102" t="s">
        <v>309</v>
      </c>
      <c r="C27102">
        <v>5.4</v>
      </c>
      <c r="D27102">
        <v>98.63</v>
      </c>
    </row>
    <row r="27103" spans="1:4">
      <c r="A27103" s="29">
        <v>43771</v>
      </c>
      <c r="B27103" t="s">
        <v>310</v>
      </c>
      <c r="C27103">
        <v>5.41</v>
      </c>
      <c r="D27103">
        <v>98.62</v>
      </c>
    </row>
    <row r="27104" spans="1:4">
      <c r="A27104" s="29">
        <v>43771</v>
      </c>
      <c r="B27104" t="s">
        <v>311</v>
      </c>
      <c r="C27104">
        <v>5.42</v>
      </c>
      <c r="D27104">
        <v>98.61</v>
      </c>
    </row>
    <row r="27105" spans="1:4">
      <c r="A27105" s="29">
        <v>43771</v>
      </c>
      <c r="B27105" t="s">
        <v>312</v>
      </c>
      <c r="C27105">
        <v>5.43</v>
      </c>
      <c r="D27105">
        <v>98.6</v>
      </c>
    </row>
    <row r="27106" spans="1:4">
      <c r="A27106" s="29">
        <v>43771</v>
      </c>
      <c r="B27106" t="s">
        <v>313</v>
      </c>
      <c r="C27106">
        <v>5.45</v>
      </c>
      <c r="D27106">
        <v>98.58</v>
      </c>
    </row>
    <row r="27107" spans="1:4">
      <c r="A27107" s="29">
        <v>43771</v>
      </c>
      <c r="B27107" t="s">
        <v>314</v>
      </c>
      <c r="C27107">
        <v>5.45</v>
      </c>
      <c r="D27107">
        <v>98.58</v>
      </c>
    </row>
    <row r="27108" spans="1:4">
      <c r="A27108" s="29">
        <v>43771</v>
      </c>
      <c r="B27108" t="s">
        <v>315</v>
      </c>
      <c r="C27108">
        <v>5.46</v>
      </c>
      <c r="D27108">
        <v>98.570000000000007</v>
      </c>
    </row>
    <row r="27109" spans="1:4">
      <c r="A27109" s="29">
        <v>43771</v>
      </c>
      <c r="B27109" t="s">
        <v>316</v>
      </c>
      <c r="C27109">
        <v>5.46</v>
      </c>
      <c r="D27109">
        <v>98.570000000000007</v>
      </c>
    </row>
    <row r="27110" spans="1:4">
      <c r="A27110" s="29">
        <v>43771</v>
      </c>
      <c r="B27110" t="s">
        <v>317</v>
      </c>
      <c r="C27110">
        <v>5.47</v>
      </c>
      <c r="D27110">
        <v>98.56</v>
      </c>
    </row>
    <row r="27111" spans="1:4">
      <c r="A27111" s="29">
        <v>43771</v>
      </c>
      <c r="B27111" t="s">
        <v>318</v>
      </c>
      <c r="C27111">
        <v>5.47</v>
      </c>
      <c r="D27111">
        <v>98.56</v>
      </c>
    </row>
    <row r="27112" spans="1:4">
      <c r="A27112" s="29">
        <v>43771</v>
      </c>
      <c r="B27112" t="s">
        <v>319</v>
      </c>
      <c r="C27112">
        <v>5.47</v>
      </c>
      <c r="D27112">
        <v>98.56</v>
      </c>
    </row>
    <row r="27113" spans="1:4">
      <c r="A27113" s="29">
        <v>43771</v>
      </c>
      <c r="B27113" t="s">
        <v>320</v>
      </c>
      <c r="C27113">
        <v>5.47</v>
      </c>
      <c r="D27113">
        <v>98.56</v>
      </c>
    </row>
    <row r="27114" spans="1:4">
      <c r="A27114" s="29">
        <v>43771</v>
      </c>
      <c r="B27114" t="s">
        <v>321</v>
      </c>
      <c r="C27114">
        <v>5.2</v>
      </c>
      <c r="D27114">
        <v>98.83</v>
      </c>
    </row>
    <row r="27115" spans="1:4">
      <c r="A27115" s="29">
        <v>43771</v>
      </c>
      <c r="B27115" t="s">
        <v>322</v>
      </c>
      <c r="C27115">
        <v>5.05</v>
      </c>
      <c r="D27115">
        <v>98.98</v>
      </c>
    </row>
    <row r="27116" spans="1:4">
      <c r="A27116" s="29">
        <v>43771</v>
      </c>
      <c r="B27116" t="s">
        <v>323</v>
      </c>
      <c r="C27116">
        <v>4.9800000000000004</v>
      </c>
      <c r="D27116">
        <v>99.05</v>
      </c>
    </row>
    <row r="27117" spans="1:4">
      <c r="A27117" s="29">
        <v>43771</v>
      </c>
      <c r="B27117" t="s">
        <v>324</v>
      </c>
      <c r="C27117">
        <v>4.92</v>
      </c>
      <c r="D27117">
        <v>99.11</v>
      </c>
    </row>
    <row r="27118" spans="1:4">
      <c r="A27118" s="29">
        <v>43771</v>
      </c>
      <c r="B27118" t="s">
        <v>325</v>
      </c>
      <c r="C27118">
        <v>4.91</v>
      </c>
      <c r="D27118">
        <v>99.12</v>
      </c>
    </row>
    <row r="27119" spans="1:4">
      <c r="A27119" s="29">
        <v>43771</v>
      </c>
      <c r="B27119" t="s">
        <v>326</v>
      </c>
      <c r="C27119">
        <v>5.19</v>
      </c>
      <c r="D27119">
        <v>98.84</v>
      </c>
    </row>
    <row r="27120" spans="1:4">
      <c r="A27120" s="29">
        <v>43771</v>
      </c>
      <c r="B27120" t="s">
        <v>327</v>
      </c>
      <c r="C27120">
        <v>5.3</v>
      </c>
      <c r="D27120">
        <v>98.73</v>
      </c>
    </row>
    <row r="27121" spans="1:4">
      <c r="A27121" s="29">
        <v>43771</v>
      </c>
      <c r="B27121" t="s">
        <v>328</v>
      </c>
      <c r="C27121">
        <v>5.34</v>
      </c>
      <c r="D27121">
        <v>98.69</v>
      </c>
    </row>
    <row r="27122" spans="1:4">
      <c r="A27122" s="29">
        <v>43771</v>
      </c>
      <c r="B27122" t="s">
        <v>329</v>
      </c>
      <c r="C27122">
        <v>5.36</v>
      </c>
      <c r="D27122">
        <v>98.67</v>
      </c>
    </row>
    <row r="27123" spans="1:4">
      <c r="A27123" s="29">
        <v>43772</v>
      </c>
      <c r="B27123" t="s">
        <v>330</v>
      </c>
      <c r="C27123">
        <v>5.08</v>
      </c>
      <c r="D27123">
        <v>98.95</v>
      </c>
    </row>
    <row r="27124" spans="1:4">
      <c r="A27124" s="29">
        <v>43772</v>
      </c>
      <c r="B27124" t="s">
        <v>331</v>
      </c>
      <c r="C27124">
        <v>4.96</v>
      </c>
      <c r="D27124">
        <v>99.070000000000007</v>
      </c>
    </row>
    <row r="27125" spans="1:4">
      <c r="A27125" s="29">
        <v>43772</v>
      </c>
      <c r="B27125" t="s">
        <v>332</v>
      </c>
      <c r="C27125">
        <v>4.9000000000000004</v>
      </c>
      <c r="D27125">
        <v>99.13</v>
      </c>
    </row>
    <row r="27126" spans="1:4">
      <c r="A27126" s="29">
        <v>43772</v>
      </c>
      <c r="B27126" t="s">
        <v>333</v>
      </c>
      <c r="C27126">
        <v>4.8600000000000003</v>
      </c>
      <c r="D27126">
        <v>99.17</v>
      </c>
    </row>
    <row r="27127" spans="1:4">
      <c r="A27127" s="29">
        <v>43772</v>
      </c>
      <c r="B27127" t="s">
        <v>334</v>
      </c>
      <c r="C27127">
        <v>4.84</v>
      </c>
      <c r="D27127">
        <v>99.19</v>
      </c>
    </row>
    <row r="27128" spans="1:4">
      <c r="A27128" s="29">
        <v>43772</v>
      </c>
      <c r="B27128" t="s">
        <v>335</v>
      </c>
      <c r="C27128">
        <v>4.82</v>
      </c>
      <c r="D27128">
        <v>99.210000000000008</v>
      </c>
    </row>
    <row r="27129" spans="1:4">
      <c r="A27129" s="29">
        <v>43772</v>
      </c>
      <c r="B27129" t="s">
        <v>336</v>
      </c>
      <c r="C27129">
        <v>4.8</v>
      </c>
      <c r="D27129">
        <v>99.23</v>
      </c>
    </row>
    <row r="27130" spans="1:4">
      <c r="A27130" s="29">
        <v>43772</v>
      </c>
      <c r="B27130" t="s">
        <v>337</v>
      </c>
      <c r="C27130">
        <v>9.36</v>
      </c>
      <c r="D27130">
        <v>94.67</v>
      </c>
    </row>
    <row r="27131" spans="1:4">
      <c r="A27131" s="29">
        <v>43772</v>
      </c>
      <c r="B27131" t="s">
        <v>338</v>
      </c>
      <c r="C27131">
        <v>16.100000000000001</v>
      </c>
      <c r="D27131">
        <v>87.93</v>
      </c>
    </row>
    <row r="27132" spans="1:4">
      <c r="A27132" s="29">
        <v>43772</v>
      </c>
      <c r="B27132" t="s">
        <v>339</v>
      </c>
      <c r="C27132">
        <v>16.170000000000002</v>
      </c>
      <c r="D27132">
        <v>87.86</v>
      </c>
    </row>
    <row r="27133" spans="1:4">
      <c r="A27133" s="29">
        <v>43772</v>
      </c>
      <c r="B27133" t="s">
        <v>340</v>
      </c>
      <c r="C27133">
        <v>16.18</v>
      </c>
      <c r="D27133">
        <v>87.85</v>
      </c>
    </row>
    <row r="27134" spans="1:4">
      <c r="A27134" s="29">
        <v>43772</v>
      </c>
      <c r="B27134" t="s">
        <v>341</v>
      </c>
      <c r="C27134">
        <v>16.18</v>
      </c>
      <c r="D27134">
        <v>87.85</v>
      </c>
    </row>
    <row r="27135" spans="1:4">
      <c r="A27135" s="29">
        <v>43772</v>
      </c>
      <c r="B27135" t="s">
        <v>342</v>
      </c>
      <c r="C27135">
        <v>5.37</v>
      </c>
      <c r="D27135">
        <v>98.66</v>
      </c>
    </row>
    <row r="27136" spans="1:4">
      <c r="A27136" s="29">
        <v>43772</v>
      </c>
      <c r="B27136" t="s">
        <v>343</v>
      </c>
      <c r="C27136">
        <v>4.92</v>
      </c>
      <c r="D27136">
        <v>99.11</v>
      </c>
    </row>
    <row r="27137" spans="1:4">
      <c r="A27137" s="29">
        <v>43772</v>
      </c>
      <c r="B27137" t="s">
        <v>344</v>
      </c>
      <c r="C27137">
        <v>4.8499999999999996</v>
      </c>
      <c r="D27137">
        <v>99.18</v>
      </c>
    </row>
    <row r="27138" spans="1:4">
      <c r="A27138" s="29">
        <v>43772</v>
      </c>
      <c r="B27138" t="s">
        <v>345</v>
      </c>
      <c r="C27138">
        <v>4.8099999999999996</v>
      </c>
      <c r="D27138">
        <v>99.22</v>
      </c>
    </row>
    <row r="27139" spans="1:4">
      <c r="A27139" s="29">
        <v>43772</v>
      </c>
      <c r="B27139" t="s">
        <v>346</v>
      </c>
      <c r="C27139">
        <v>4.79</v>
      </c>
      <c r="D27139">
        <v>99.24</v>
      </c>
    </row>
    <row r="27140" spans="1:4">
      <c r="A27140" s="29">
        <v>43772</v>
      </c>
      <c r="B27140" t="s">
        <v>347</v>
      </c>
      <c r="C27140">
        <v>4.7699999999999996</v>
      </c>
      <c r="D27140">
        <v>99.26</v>
      </c>
    </row>
    <row r="27141" spans="1:4">
      <c r="A27141" s="29">
        <v>43772</v>
      </c>
      <c r="B27141" t="s">
        <v>348</v>
      </c>
      <c r="C27141">
        <v>4.75</v>
      </c>
      <c r="D27141">
        <v>99.28</v>
      </c>
    </row>
    <row r="27142" spans="1:4">
      <c r="A27142" s="29">
        <v>43772</v>
      </c>
      <c r="B27142" t="s">
        <v>349</v>
      </c>
      <c r="C27142">
        <v>4.74</v>
      </c>
      <c r="D27142">
        <v>99.29</v>
      </c>
    </row>
    <row r="27143" spans="1:4">
      <c r="A27143" s="29">
        <v>43772</v>
      </c>
      <c r="B27143" t="s">
        <v>350</v>
      </c>
      <c r="C27143">
        <v>4.7300000000000004</v>
      </c>
      <c r="D27143">
        <v>99.3</v>
      </c>
    </row>
    <row r="27144" spans="1:4">
      <c r="A27144" s="29">
        <v>43772</v>
      </c>
      <c r="B27144" t="s">
        <v>351</v>
      </c>
      <c r="C27144">
        <v>4.72</v>
      </c>
      <c r="D27144">
        <v>99.31</v>
      </c>
    </row>
    <row r="27145" spans="1:4">
      <c r="A27145" s="29">
        <v>43772</v>
      </c>
      <c r="B27145" t="s">
        <v>352</v>
      </c>
      <c r="C27145">
        <v>4.71</v>
      </c>
      <c r="D27145">
        <v>99.320000000000007</v>
      </c>
    </row>
    <row r="27146" spans="1:4">
      <c r="A27146" s="29">
        <v>43772</v>
      </c>
      <c r="B27146" t="s">
        <v>353</v>
      </c>
      <c r="C27146">
        <v>4.71</v>
      </c>
      <c r="D27146">
        <v>99.320000000000007</v>
      </c>
    </row>
    <row r="27147" spans="1:4">
      <c r="A27147" s="29">
        <v>43772</v>
      </c>
      <c r="B27147" t="s">
        <v>354</v>
      </c>
      <c r="C27147">
        <v>4.6900000000000004</v>
      </c>
      <c r="D27147">
        <v>99.34</v>
      </c>
    </row>
    <row r="27148" spans="1:4">
      <c r="A27148" s="29">
        <v>43772</v>
      </c>
      <c r="B27148" t="s">
        <v>355</v>
      </c>
      <c r="C27148">
        <v>4.8</v>
      </c>
      <c r="D27148">
        <v>99.23</v>
      </c>
    </row>
    <row r="27149" spans="1:4">
      <c r="A27149" s="29">
        <v>43772</v>
      </c>
      <c r="B27149" t="s">
        <v>356</v>
      </c>
      <c r="C27149">
        <v>5.07</v>
      </c>
      <c r="D27149">
        <v>98.960000000000008</v>
      </c>
    </row>
    <row r="27150" spans="1:4">
      <c r="A27150" s="29">
        <v>43772</v>
      </c>
      <c r="B27150" t="s">
        <v>357</v>
      </c>
      <c r="C27150">
        <v>5.17</v>
      </c>
      <c r="D27150">
        <v>98.86</v>
      </c>
    </row>
    <row r="27151" spans="1:4">
      <c r="A27151" s="29">
        <v>43772</v>
      </c>
      <c r="B27151" t="s">
        <v>358</v>
      </c>
      <c r="C27151">
        <v>5.22</v>
      </c>
      <c r="D27151">
        <v>98.81</v>
      </c>
    </row>
    <row r="27152" spans="1:4">
      <c r="A27152" s="29">
        <v>43772</v>
      </c>
      <c r="B27152" t="s">
        <v>359</v>
      </c>
      <c r="C27152">
        <v>5.04</v>
      </c>
      <c r="D27152">
        <v>98.99</v>
      </c>
    </row>
    <row r="27153" spans="1:4">
      <c r="A27153" s="29">
        <v>43772</v>
      </c>
      <c r="B27153" t="s">
        <v>360</v>
      </c>
      <c r="C27153">
        <v>4.87</v>
      </c>
      <c r="D27153">
        <v>99.16</v>
      </c>
    </row>
    <row r="27154" spans="1:4">
      <c r="A27154" s="29">
        <v>43772</v>
      </c>
      <c r="B27154" t="s">
        <v>361</v>
      </c>
      <c r="C27154">
        <v>4.8099999999999996</v>
      </c>
      <c r="D27154">
        <v>99.22</v>
      </c>
    </row>
    <row r="27155" spans="1:4">
      <c r="A27155" s="29">
        <v>43772</v>
      </c>
      <c r="B27155" t="s">
        <v>362</v>
      </c>
      <c r="C27155">
        <v>4.7699999999999996</v>
      </c>
      <c r="D27155">
        <v>99.26</v>
      </c>
    </row>
    <row r="27156" spans="1:4">
      <c r="A27156" s="29">
        <v>43772</v>
      </c>
      <c r="B27156" t="s">
        <v>363</v>
      </c>
      <c r="C27156">
        <v>4.9400000000000004</v>
      </c>
      <c r="D27156">
        <v>99.09</v>
      </c>
    </row>
    <row r="27157" spans="1:4">
      <c r="A27157" s="29">
        <v>43772</v>
      </c>
      <c r="B27157" t="s">
        <v>364</v>
      </c>
      <c r="C27157">
        <v>5.15</v>
      </c>
      <c r="D27157">
        <v>98.88</v>
      </c>
    </row>
    <row r="27158" spans="1:4">
      <c r="A27158" s="29">
        <v>43772</v>
      </c>
      <c r="B27158" t="s">
        <v>365</v>
      </c>
      <c r="C27158">
        <v>5.22</v>
      </c>
      <c r="D27158">
        <v>98.81</v>
      </c>
    </row>
    <row r="27159" spans="1:4">
      <c r="A27159" s="29">
        <v>43772</v>
      </c>
      <c r="B27159" t="s">
        <v>366</v>
      </c>
      <c r="C27159">
        <v>5.27</v>
      </c>
      <c r="D27159">
        <v>98.76</v>
      </c>
    </row>
    <row r="27160" spans="1:4">
      <c r="A27160" s="29">
        <v>43772</v>
      </c>
      <c r="B27160" t="s">
        <v>367</v>
      </c>
      <c r="C27160">
        <v>5.32</v>
      </c>
      <c r="D27160">
        <v>98.710000000000008</v>
      </c>
    </row>
    <row r="27161" spans="1:4">
      <c r="A27161" s="29">
        <v>43772</v>
      </c>
      <c r="B27161" t="s">
        <v>368</v>
      </c>
      <c r="C27161">
        <v>5.34</v>
      </c>
      <c r="D27161">
        <v>98.69</v>
      </c>
    </row>
    <row r="27162" spans="1:4">
      <c r="A27162" s="29">
        <v>43772</v>
      </c>
      <c r="B27162" t="s">
        <v>369</v>
      </c>
      <c r="C27162">
        <v>5.35</v>
      </c>
      <c r="D27162">
        <v>98.68</v>
      </c>
    </row>
    <row r="27163" spans="1:4">
      <c r="A27163" s="29">
        <v>43772</v>
      </c>
      <c r="B27163" t="s">
        <v>370</v>
      </c>
      <c r="C27163">
        <v>5.37</v>
      </c>
      <c r="D27163">
        <v>98.66</v>
      </c>
    </row>
    <row r="27164" spans="1:4">
      <c r="A27164" s="29">
        <v>43772</v>
      </c>
      <c r="B27164" t="s">
        <v>371</v>
      </c>
      <c r="C27164">
        <v>5.38</v>
      </c>
      <c r="D27164">
        <v>98.65</v>
      </c>
    </row>
    <row r="27165" spans="1:4">
      <c r="A27165" s="29">
        <v>43772</v>
      </c>
      <c r="B27165" t="s">
        <v>372</v>
      </c>
      <c r="C27165">
        <v>5.39</v>
      </c>
      <c r="D27165">
        <v>98.64</v>
      </c>
    </row>
    <row r="27166" spans="1:4">
      <c r="A27166" s="29">
        <v>43772</v>
      </c>
      <c r="B27166" t="s">
        <v>373</v>
      </c>
      <c r="C27166">
        <v>5.38</v>
      </c>
      <c r="D27166">
        <v>98.65</v>
      </c>
    </row>
    <row r="27167" spans="1:4">
      <c r="A27167" s="29">
        <v>43772</v>
      </c>
      <c r="B27167" t="s">
        <v>374</v>
      </c>
      <c r="C27167">
        <v>5.4</v>
      </c>
      <c r="D27167">
        <v>98.63</v>
      </c>
    </row>
    <row r="27168" spans="1:4">
      <c r="A27168" s="29">
        <v>43772</v>
      </c>
      <c r="B27168" t="s">
        <v>375</v>
      </c>
      <c r="C27168">
        <v>5.4</v>
      </c>
      <c r="D27168">
        <v>98.63</v>
      </c>
    </row>
    <row r="27169" spans="1:4">
      <c r="A27169" s="29">
        <v>43772</v>
      </c>
      <c r="B27169" t="s">
        <v>280</v>
      </c>
      <c r="C27169">
        <v>5.41</v>
      </c>
      <c r="D27169">
        <v>98.62</v>
      </c>
    </row>
    <row r="27170" spans="1:4">
      <c r="A27170" s="29">
        <v>43772</v>
      </c>
      <c r="B27170" t="s">
        <v>281</v>
      </c>
      <c r="C27170">
        <v>5.42</v>
      </c>
      <c r="D27170">
        <v>98.61</v>
      </c>
    </row>
    <row r="27171" spans="1:4">
      <c r="A27171" s="29">
        <v>43772</v>
      </c>
      <c r="B27171" t="s">
        <v>282</v>
      </c>
      <c r="C27171">
        <v>5.42</v>
      </c>
      <c r="D27171">
        <v>98.61</v>
      </c>
    </row>
    <row r="27172" spans="1:4">
      <c r="A27172" s="29">
        <v>43772</v>
      </c>
      <c r="B27172" t="s">
        <v>283</v>
      </c>
      <c r="C27172">
        <v>5.42</v>
      </c>
      <c r="D27172">
        <v>98.61</v>
      </c>
    </row>
    <row r="27173" spans="1:4">
      <c r="A27173" s="29">
        <v>43772</v>
      </c>
      <c r="B27173" t="s">
        <v>284</v>
      </c>
      <c r="C27173">
        <v>5.43</v>
      </c>
      <c r="D27173">
        <v>98.6</v>
      </c>
    </row>
    <row r="27174" spans="1:4">
      <c r="A27174" s="29">
        <v>43772</v>
      </c>
      <c r="B27174" t="s">
        <v>285</v>
      </c>
      <c r="C27174">
        <v>5.43</v>
      </c>
      <c r="D27174">
        <v>98.6</v>
      </c>
    </row>
    <row r="27175" spans="1:4">
      <c r="A27175" s="29">
        <v>43772</v>
      </c>
      <c r="B27175" t="s">
        <v>286</v>
      </c>
      <c r="C27175">
        <v>5.43</v>
      </c>
      <c r="D27175">
        <v>98.6</v>
      </c>
    </row>
    <row r="27176" spans="1:4">
      <c r="A27176" s="29">
        <v>43772</v>
      </c>
      <c r="B27176" t="s">
        <v>287</v>
      </c>
      <c r="C27176">
        <v>5.37</v>
      </c>
      <c r="D27176">
        <v>98.66</v>
      </c>
    </row>
    <row r="27177" spans="1:4">
      <c r="A27177" s="29">
        <v>43772</v>
      </c>
      <c r="B27177" t="s">
        <v>288</v>
      </c>
      <c r="C27177">
        <v>5.08</v>
      </c>
      <c r="D27177">
        <v>98.95</v>
      </c>
    </row>
    <row r="27178" spans="1:4">
      <c r="A27178" s="29">
        <v>43772</v>
      </c>
      <c r="B27178" t="s">
        <v>289</v>
      </c>
      <c r="C27178">
        <v>4.97</v>
      </c>
      <c r="D27178">
        <v>99.06</v>
      </c>
    </row>
    <row r="27179" spans="1:4">
      <c r="A27179" s="29">
        <v>43772</v>
      </c>
      <c r="B27179" t="s">
        <v>290</v>
      </c>
      <c r="C27179">
        <v>5.04</v>
      </c>
      <c r="D27179">
        <v>98.99</v>
      </c>
    </row>
    <row r="27180" spans="1:4">
      <c r="A27180" s="29">
        <v>43772</v>
      </c>
      <c r="B27180" t="s">
        <v>291</v>
      </c>
      <c r="C27180">
        <v>5.25</v>
      </c>
      <c r="D27180">
        <v>98.78</v>
      </c>
    </row>
    <row r="27181" spans="1:4">
      <c r="A27181" s="29">
        <v>43772</v>
      </c>
      <c r="B27181" t="s">
        <v>292</v>
      </c>
      <c r="C27181">
        <v>5.32</v>
      </c>
      <c r="D27181">
        <v>98.710000000000008</v>
      </c>
    </row>
    <row r="27182" spans="1:4">
      <c r="A27182" s="29">
        <v>43772</v>
      </c>
      <c r="B27182" t="s">
        <v>293</v>
      </c>
      <c r="C27182">
        <v>5.35</v>
      </c>
      <c r="D27182">
        <v>98.68</v>
      </c>
    </row>
    <row r="27183" spans="1:4">
      <c r="A27183" s="29">
        <v>43772</v>
      </c>
      <c r="B27183" t="s">
        <v>294</v>
      </c>
      <c r="C27183">
        <v>5.37</v>
      </c>
      <c r="D27183">
        <v>98.66</v>
      </c>
    </row>
    <row r="27184" spans="1:4">
      <c r="A27184" s="29">
        <v>43772</v>
      </c>
      <c r="B27184" t="s">
        <v>295</v>
      </c>
      <c r="C27184">
        <v>5.39</v>
      </c>
      <c r="D27184">
        <v>98.64</v>
      </c>
    </row>
    <row r="27185" spans="1:4">
      <c r="A27185" s="29">
        <v>43772</v>
      </c>
      <c r="B27185" t="s">
        <v>296</v>
      </c>
      <c r="C27185">
        <v>5.4</v>
      </c>
      <c r="D27185">
        <v>98.63</v>
      </c>
    </row>
    <row r="27186" spans="1:4">
      <c r="A27186" s="29">
        <v>43772</v>
      </c>
      <c r="B27186" t="s">
        <v>297</v>
      </c>
      <c r="C27186">
        <v>5.39</v>
      </c>
      <c r="D27186">
        <v>98.64</v>
      </c>
    </row>
    <row r="27187" spans="1:4">
      <c r="A27187" s="29">
        <v>43772</v>
      </c>
      <c r="B27187" t="s">
        <v>298</v>
      </c>
      <c r="C27187">
        <v>5.0999999999999996</v>
      </c>
      <c r="D27187">
        <v>98.93</v>
      </c>
    </row>
    <row r="27188" spans="1:4">
      <c r="A27188" s="29">
        <v>43772</v>
      </c>
      <c r="B27188" t="s">
        <v>299</v>
      </c>
      <c r="C27188">
        <v>4.97</v>
      </c>
      <c r="D27188">
        <v>99.06</v>
      </c>
    </row>
    <row r="27189" spans="1:4">
      <c r="A27189" s="29">
        <v>43772</v>
      </c>
      <c r="B27189" t="s">
        <v>300</v>
      </c>
      <c r="C27189">
        <v>4.9000000000000004</v>
      </c>
      <c r="D27189">
        <v>99.13</v>
      </c>
    </row>
    <row r="27190" spans="1:4">
      <c r="A27190" s="29">
        <v>43772</v>
      </c>
      <c r="B27190" t="s">
        <v>301</v>
      </c>
      <c r="C27190">
        <v>4.8899999999999997</v>
      </c>
      <c r="D27190">
        <v>99.14</v>
      </c>
    </row>
    <row r="27191" spans="1:4">
      <c r="A27191" s="29">
        <v>43772</v>
      </c>
      <c r="B27191" t="s">
        <v>302</v>
      </c>
      <c r="C27191">
        <v>18.29</v>
      </c>
      <c r="D27191">
        <v>85.740000000000009</v>
      </c>
    </row>
    <row r="27192" spans="1:4">
      <c r="A27192" s="29">
        <v>43772</v>
      </c>
      <c r="B27192" t="s">
        <v>303</v>
      </c>
      <c r="C27192">
        <v>19.559999999999999</v>
      </c>
      <c r="D27192">
        <v>84.47</v>
      </c>
    </row>
    <row r="27193" spans="1:4">
      <c r="A27193" s="29">
        <v>43772</v>
      </c>
      <c r="B27193" t="s">
        <v>304</v>
      </c>
      <c r="C27193">
        <v>19.63</v>
      </c>
      <c r="D27193">
        <v>84.4</v>
      </c>
    </row>
    <row r="27194" spans="1:4">
      <c r="A27194" s="29">
        <v>43772</v>
      </c>
      <c r="B27194" t="s">
        <v>305</v>
      </c>
      <c r="C27194">
        <v>19.68</v>
      </c>
      <c r="D27194">
        <v>84.35</v>
      </c>
    </row>
    <row r="27195" spans="1:4">
      <c r="A27195" s="29">
        <v>43772</v>
      </c>
      <c r="B27195" t="s">
        <v>306</v>
      </c>
      <c r="C27195">
        <v>6.38</v>
      </c>
      <c r="D27195">
        <v>97.65</v>
      </c>
    </row>
    <row r="27196" spans="1:4">
      <c r="A27196" s="29">
        <v>43772</v>
      </c>
      <c r="B27196" t="s">
        <v>307</v>
      </c>
      <c r="C27196">
        <v>5.4</v>
      </c>
      <c r="D27196">
        <v>98.63</v>
      </c>
    </row>
    <row r="27197" spans="1:4">
      <c r="A27197" s="29">
        <v>43772</v>
      </c>
      <c r="B27197" t="s">
        <v>308</v>
      </c>
      <c r="C27197">
        <v>5.39</v>
      </c>
      <c r="D27197">
        <v>98.64</v>
      </c>
    </row>
    <row r="27198" spans="1:4">
      <c r="A27198" s="29">
        <v>43772</v>
      </c>
      <c r="B27198" t="s">
        <v>309</v>
      </c>
      <c r="C27198">
        <v>5.4</v>
      </c>
      <c r="D27198">
        <v>98.63</v>
      </c>
    </row>
    <row r="27199" spans="1:4">
      <c r="A27199" s="29">
        <v>43772</v>
      </c>
      <c r="B27199" t="s">
        <v>310</v>
      </c>
      <c r="C27199">
        <v>5.41</v>
      </c>
      <c r="D27199">
        <v>98.62</v>
      </c>
    </row>
    <row r="27200" spans="1:4">
      <c r="A27200" s="29">
        <v>43772</v>
      </c>
      <c r="B27200" t="s">
        <v>311</v>
      </c>
      <c r="C27200">
        <v>5.41</v>
      </c>
      <c r="D27200">
        <v>98.62</v>
      </c>
    </row>
    <row r="27201" spans="1:4">
      <c r="A27201" s="29">
        <v>43772</v>
      </c>
      <c r="B27201" t="s">
        <v>312</v>
      </c>
      <c r="C27201">
        <v>5.41</v>
      </c>
      <c r="D27201">
        <v>98.62</v>
      </c>
    </row>
    <row r="27202" spans="1:4">
      <c r="A27202" s="29">
        <v>43772</v>
      </c>
      <c r="B27202" t="s">
        <v>313</v>
      </c>
      <c r="C27202">
        <v>5.42</v>
      </c>
      <c r="D27202">
        <v>98.61</v>
      </c>
    </row>
    <row r="27203" spans="1:4">
      <c r="A27203" s="29">
        <v>43772</v>
      </c>
      <c r="B27203" t="s">
        <v>314</v>
      </c>
      <c r="C27203">
        <v>5.32</v>
      </c>
      <c r="D27203">
        <v>98.710000000000008</v>
      </c>
    </row>
    <row r="27204" spans="1:4">
      <c r="A27204" s="29">
        <v>43772</v>
      </c>
      <c r="B27204" t="s">
        <v>315</v>
      </c>
      <c r="C27204">
        <v>5.0599999999999996</v>
      </c>
      <c r="D27204">
        <v>98.97</v>
      </c>
    </row>
    <row r="27205" spans="1:4">
      <c r="A27205" s="29">
        <v>43772</v>
      </c>
      <c r="B27205" t="s">
        <v>316</v>
      </c>
      <c r="C27205">
        <v>4.95</v>
      </c>
      <c r="D27205">
        <v>99.08</v>
      </c>
    </row>
    <row r="27206" spans="1:4">
      <c r="A27206" s="29">
        <v>43772</v>
      </c>
      <c r="B27206" t="s">
        <v>317</v>
      </c>
      <c r="C27206">
        <v>5.12</v>
      </c>
      <c r="D27206">
        <v>98.91</v>
      </c>
    </row>
    <row r="27207" spans="1:4">
      <c r="A27207" s="29">
        <v>43772</v>
      </c>
      <c r="B27207" t="s">
        <v>318</v>
      </c>
      <c r="C27207">
        <v>5.27</v>
      </c>
      <c r="D27207">
        <v>98.76</v>
      </c>
    </row>
    <row r="27208" spans="1:4">
      <c r="A27208" s="29">
        <v>43772</v>
      </c>
      <c r="B27208" t="s">
        <v>319</v>
      </c>
      <c r="C27208">
        <v>5.32</v>
      </c>
      <c r="D27208">
        <v>98.710000000000008</v>
      </c>
    </row>
    <row r="27209" spans="1:4">
      <c r="A27209" s="29">
        <v>43772</v>
      </c>
      <c r="B27209" t="s">
        <v>320</v>
      </c>
      <c r="C27209">
        <v>5.35</v>
      </c>
      <c r="D27209">
        <v>98.68</v>
      </c>
    </row>
    <row r="27210" spans="1:4">
      <c r="A27210" s="29">
        <v>43772</v>
      </c>
      <c r="B27210" t="s">
        <v>321</v>
      </c>
      <c r="C27210">
        <v>5.38</v>
      </c>
      <c r="D27210">
        <v>98.65</v>
      </c>
    </row>
    <row r="27211" spans="1:4">
      <c r="A27211" s="29">
        <v>43772</v>
      </c>
      <c r="B27211" t="s">
        <v>322</v>
      </c>
      <c r="C27211">
        <v>5.39</v>
      </c>
      <c r="D27211">
        <v>98.64</v>
      </c>
    </row>
    <row r="27212" spans="1:4">
      <c r="A27212" s="29">
        <v>43772</v>
      </c>
      <c r="B27212" t="s">
        <v>323</v>
      </c>
      <c r="C27212">
        <v>5.4</v>
      </c>
      <c r="D27212">
        <v>98.63</v>
      </c>
    </row>
    <row r="27213" spans="1:4">
      <c r="A27213" s="29">
        <v>43772</v>
      </c>
      <c r="B27213" t="s">
        <v>324</v>
      </c>
      <c r="C27213">
        <v>5.18</v>
      </c>
      <c r="D27213">
        <v>98.85</v>
      </c>
    </row>
    <row r="27214" spans="1:4">
      <c r="A27214" s="29">
        <v>43772</v>
      </c>
      <c r="B27214" t="s">
        <v>325</v>
      </c>
      <c r="C27214">
        <v>4.99</v>
      </c>
      <c r="D27214">
        <v>99.04</v>
      </c>
    </row>
    <row r="27215" spans="1:4">
      <c r="A27215" s="29">
        <v>43772</v>
      </c>
      <c r="B27215" t="s">
        <v>326</v>
      </c>
      <c r="C27215">
        <v>4.91</v>
      </c>
      <c r="D27215">
        <v>99.12</v>
      </c>
    </row>
    <row r="27216" spans="1:4">
      <c r="A27216" s="29">
        <v>43772</v>
      </c>
      <c r="B27216" t="s">
        <v>327</v>
      </c>
      <c r="C27216">
        <v>4.87</v>
      </c>
      <c r="D27216">
        <v>99.16</v>
      </c>
    </row>
    <row r="27217" spans="1:4">
      <c r="A27217" s="29">
        <v>43772</v>
      </c>
      <c r="B27217" t="s">
        <v>328</v>
      </c>
      <c r="C27217">
        <v>4.83</v>
      </c>
      <c r="D27217">
        <v>99.2</v>
      </c>
    </row>
    <row r="27218" spans="1:4">
      <c r="A27218" s="29">
        <v>43772</v>
      </c>
      <c r="B27218" t="s">
        <v>329</v>
      </c>
      <c r="C27218">
        <v>4.82</v>
      </c>
      <c r="D27218">
        <v>99.210000000000008</v>
      </c>
    </row>
    <row r="27219" spans="1:4">
      <c r="A27219" s="29">
        <v>43773</v>
      </c>
      <c r="B27219" t="s">
        <v>330</v>
      </c>
      <c r="C27219">
        <v>18.309999999999999</v>
      </c>
      <c r="D27219">
        <v>85.72</v>
      </c>
    </row>
    <row r="27220" spans="1:4">
      <c r="A27220" s="29">
        <v>43773</v>
      </c>
      <c r="B27220" t="s">
        <v>331</v>
      </c>
      <c r="C27220">
        <v>16.559999999999999</v>
      </c>
      <c r="D27220">
        <v>87.47</v>
      </c>
    </row>
    <row r="27221" spans="1:4">
      <c r="A27221" s="29">
        <v>43773</v>
      </c>
      <c r="B27221" t="s">
        <v>332</v>
      </c>
      <c r="C27221">
        <v>16.28</v>
      </c>
      <c r="D27221">
        <v>87.75</v>
      </c>
    </row>
    <row r="27222" spans="1:4">
      <c r="A27222" s="29">
        <v>43773</v>
      </c>
      <c r="B27222" t="s">
        <v>333</v>
      </c>
      <c r="C27222">
        <v>16.3</v>
      </c>
      <c r="D27222">
        <v>87.73</v>
      </c>
    </row>
    <row r="27223" spans="1:4">
      <c r="A27223" s="29">
        <v>43773</v>
      </c>
      <c r="B27223" t="s">
        <v>334</v>
      </c>
      <c r="C27223">
        <v>7.65</v>
      </c>
      <c r="D27223">
        <v>96.38</v>
      </c>
    </row>
    <row r="27224" spans="1:4">
      <c r="A27224" s="29">
        <v>43773</v>
      </c>
      <c r="B27224" t="s">
        <v>335</v>
      </c>
      <c r="C27224">
        <v>4.97</v>
      </c>
      <c r="D27224">
        <v>99.06</v>
      </c>
    </row>
    <row r="27225" spans="1:4">
      <c r="A27225" s="29">
        <v>43773</v>
      </c>
      <c r="B27225" t="s">
        <v>336</v>
      </c>
      <c r="C27225">
        <v>4.87</v>
      </c>
      <c r="D27225">
        <v>99.16</v>
      </c>
    </row>
    <row r="27226" spans="1:4">
      <c r="A27226" s="29">
        <v>43773</v>
      </c>
      <c r="B27226" t="s">
        <v>337</v>
      </c>
      <c r="C27226">
        <v>4.8099999999999996</v>
      </c>
      <c r="D27226">
        <v>99.22</v>
      </c>
    </row>
    <row r="27227" spans="1:4">
      <c r="A27227" s="29">
        <v>43773</v>
      </c>
      <c r="B27227" t="s">
        <v>338</v>
      </c>
      <c r="C27227">
        <v>4.78</v>
      </c>
      <c r="D27227">
        <v>99.25</v>
      </c>
    </row>
    <row r="27228" spans="1:4">
      <c r="A27228" s="29">
        <v>43773</v>
      </c>
      <c r="B27228" t="s">
        <v>339</v>
      </c>
      <c r="C27228">
        <v>4.75</v>
      </c>
      <c r="D27228">
        <v>99.28</v>
      </c>
    </row>
    <row r="27229" spans="1:4">
      <c r="A27229" s="29">
        <v>43773</v>
      </c>
      <c r="B27229" t="s">
        <v>340</v>
      </c>
      <c r="C27229">
        <v>4.74</v>
      </c>
      <c r="D27229">
        <v>99.29</v>
      </c>
    </row>
    <row r="27230" spans="1:4">
      <c r="A27230" s="29">
        <v>43773</v>
      </c>
      <c r="B27230" t="s">
        <v>341</v>
      </c>
      <c r="C27230">
        <v>4.72</v>
      </c>
      <c r="D27230">
        <v>99.31</v>
      </c>
    </row>
    <row r="27231" spans="1:4">
      <c r="A27231" s="29">
        <v>43773</v>
      </c>
      <c r="B27231" t="s">
        <v>342</v>
      </c>
      <c r="C27231">
        <v>4.71</v>
      </c>
      <c r="D27231">
        <v>99.320000000000007</v>
      </c>
    </row>
    <row r="27232" spans="1:4">
      <c r="A27232" s="29">
        <v>43773</v>
      </c>
      <c r="B27232" t="s">
        <v>343</v>
      </c>
      <c r="C27232">
        <v>4.7</v>
      </c>
      <c r="D27232">
        <v>99.33</v>
      </c>
    </row>
    <row r="27233" spans="1:4">
      <c r="A27233" s="29">
        <v>43773</v>
      </c>
      <c r="B27233" t="s">
        <v>344</v>
      </c>
      <c r="C27233">
        <v>4.6900000000000004</v>
      </c>
      <c r="D27233">
        <v>99.34</v>
      </c>
    </row>
    <row r="27234" spans="1:4">
      <c r="A27234" s="29">
        <v>43773</v>
      </c>
      <c r="B27234" t="s">
        <v>345</v>
      </c>
      <c r="C27234">
        <v>15.49</v>
      </c>
      <c r="D27234">
        <v>88.54</v>
      </c>
    </row>
    <row r="27235" spans="1:4">
      <c r="A27235" s="29">
        <v>43773</v>
      </c>
      <c r="B27235" t="s">
        <v>346</v>
      </c>
      <c r="C27235">
        <v>16.16</v>
      </c>
      <c r="D27235">
        <v>87.87</v>
      </c>
    </row>
    <row r="27236" spans="1:4">
      <c r="A27236" s="29">
        <v>43773</v>
      </c>
      <c r="B27236" t="s">
        <v>347</v>
      </c>
      <c r="C27236">
        <v>16.2</v>
      </c>
      <c r="D27236">
        <v>87.83</v>
      </c>
    </row>
    <row r="27237" spans="1:4">
      <c r="A27237" s="29">
        <v>43773</v>
      </c>
      <c r="B27237" t="s">
        <v>348</v>
      </c>
      <c r="C27237">
        <v>16.149999999999999</v>
      </c>
      <c r="D27237">
        <v>87.88</v>
      </c>
    </row>
    <row r="27238" spans="1:4">
      <c r="A27238" s="29">
        <v>43773</v>
      </c>
      <c r="B27238" t="s">
        <v>349</v>
      </c>
      <c r="C27238">
        <v>14.56</v>
      </c>
      <c r="D27238">
        <v>89.47</v>
      </c>
    </row>
    <row r="27239" spans="1:4">
      <c r="A27239" s="29">
        <v>43773</v>
      </c>
      <c r="B27239" t="s">
        <v>350</v>
      </c>
      <c r="C27239">
        <v>5.0199999999999996</v>
      </c>
      <c r="D27239">
        <v>99.01</v>
      </c>
    </row>
    <row r="27240" spans="1:4">
      <c r="A27240" s="29">
        <v>43773</v>
      </c>
      <c r="B27240" t="s">
        <v>351</v>
      </c>
      <c r="C27240">
        <v>4.8</v>
      </c>
      <c r="D27240">
        <v>99.23</v>
      </c>
    </row>
    <row r="27241" spans="1:4">
      <c r="A27241" s="29">
        <v>43773</v>
      </c>
      <c r="B27241" t="s">
        <v>352</v>
      </c>
      <c r="C27241">
        <v>4.76</v>
      </c>
      <c r="D27241">
        <v>99.27</v>
      </c>
    </row>
    <row r="27242" spans="1:4">
      <c r="A27242" s="29">
        <v>43773</v>
      </c>
      <c r="B27242" t="s">
        <v>353</v>
      </c>
      <c r="C27242">
        <v>4.7300000000000004</v>
      </c>
      <c r="D27242">
        <v>99.3</v>
      </c>
    </row>
    <row r="27243" spans="1:4">
      <c r="A27243" s="29">
        <v>43773</v>
      </c>
      <c r="B27243" t="s">
        <v>354</v>
      </c>
      <c r="C27243">
        <v>4.71</v>
      </c>
      <c r="D27243">
        <v>99.320000000000007</v>
      </c>
    </row>
    <row r="27244" spans="1:4">
      <c r="A27244" s="29">
        <v>43773</v>
      </c>
      <c r="B27244" t="s">
        <v>355</v>
      </c>
      <c r="C27244">
        <v>4.6900000000000004</v>
      </c>
      <c r="D27244">
        <v>99.34</v>
      </c>
    </row>
    <row r="27245" spans="1:4">
      <c r="A27245" s="29">
        <v>43773</v>
      </c>
      <c r="B27245" t="s">
        <v>356</v>
      </c>
      <c r="C27245">
        <v>4.6900000000000004</v>
      </c>
      <c r="D27245">
        <v>99.34</v>
      </c>
    </row>
    <row r="27246" spans="1:4">
      <c r="A27246" s="29">
        <v>43773</v>
      </c>
      <c r="B27246" t="s">
        <v>357</v>
      </c>
      <c r="C27246">
        <v>5</v>
      </c>
      <c r="D27246">
        <v>99.03</v>
      </c>
    </row>
    <row r="27247" spans="1:4">
      <c r="A27247" s="29">
        <v>43773</v>
      </c>
      <c r="B27247" t="s">
        <v>358</v>
      </c>
      <c r="C27247">
        <v>5.12</v>
      </c>
      <c r="D27247">
        <v>98.91</v>
      </c>
    </row>
    <row r="27248" spans="1:4">
      <c r="A27248" s="29">
        <v>43773</v>
      </c>
      <c r="B27248" t="s">
        <v>359</v>
      </c>
      <c r="C27248">
        <v>5.19</v>
      </c>
      <c r="D27248">
        <v>98.84</v>
      </c>
    </row>
    <row r="27249" spans="1:4">
      <c r="A27249" s="29">
        <v>43773</v>
      </c>
      <c r="B27249" t="s">
        <v>360</v>
      </c>
      <c r="C27249">
        <v>5.23</v>
      </c>
      <c r="D27249">
        <v>98.8</v>
      </c>
    </row>
    <row r="27250" spans="1:4">
      <c r="A27250" s="29">
        <v>43773</v>
      </c>
      <c r="B27250" t="s">
        <v>361</v>
      </c>
      <c r="C27250">
        <v>5.26</v>
      </c>
      <c r="D27250">
        <v>98.77</v>
      </c>
    </row>
    <row r="27251" spans="1:4">
      <c r="A27251" s="29">
        <v>43773</v>
      </c>
      <c r="B27251" t="s">
        <v>362</v>
      </c>
      <c r="C27251">
        <v>5.28</v>
      </c>
      <c r="D27251">
        <v>98.75</v>
      </c>
    </row>
    <row r="27252" spans="1:4">
      <c r="A27252" s="29">
        <v>43773</v>
      </c>
      <c r="B27252" t="s">
        <v>363</v>
      </c>
      <c r="C27252">
        <v>5.3</v>
      </c>
      <c r="D27252">
        <v>98.73</v>
      </c>
    </row>
    <row r="27253" spans="1:4">
      <c r="A27253" s="29">
        <v>43773</v>
      </c>
      <c r="B27253" t="s">
        <v>364</v>
      </c>
      <c r="C27253">
        <v>5.3</v>
      </c>
      <c r="D27253">
        <v>98.73</v>
      </c>
    </row>
    <row r="27254" spans="1:4">
      <c r="A27254" s="29">
        <v>43773</v>
      </c>
      <c r="B27254" t="s">
        <v>365</v>
      </c>
      <c r="C27254">
        <v>5.33</v>
      </c>
      <c r="D27254">
        <v>98.7</v>
      </c>
    </row>
    <row r="27255" spans="1:4">
      <c r="A27255" s="29">
        <v>43773</v>
      </c>
      <c r="B27255" t="s">
        <v>366</v>
      </c>
      <c r="C27255">
        <v>5.34</v>
      </c>
      <c r="D27255">
        <v>98.69</v>
      </c>
    </row>
    <row r="27256" spans="1:4">
      <c r="A27256" s="29">
        <v>43773</v>
      </c>
      <c r="B27256" t="s">
        <v>367</v>
      </c>
      <c r="C27256">
        <v>5.36</v>
      </c>
      <c r="D27256">
        <v>98.67</v>
      </c>
    </row>
    <row r="27257" spans="1:4">
      <c r="A27257" s="29">
        <v>43773</v>
      </c>
      <c r="B27257" t="s">
        <v>368</v>
      </c>
      <c r="C27257">
        <v>5.37</v>
      </c>
      <c r="D27257">
        <v>98.66</v>
      </c>
    </row>
    <row r="27258" spans="1:4">
      <c r="A27258" s="29">
        <v>43773</v>
      </c>
      <c r="B27258" t="s">
        <v>369</v>
      </c>
      <c r="C27258">
        <v>5.38</v>
      </c>
      <c r="D27258">
        <v>98.65</v>
      </c>
    </row>
    <row r="27259" spans="1:4">
      <c r="A27259" s="29">
        <v>43773</v>
      </c>
      <c r="B27259" t="s">
        <v>370</v>
      </c>
      <c r="C27259">
        <v>5.38</v>
      </c>
      <c r="D27259">
        <v>98.65</v>
      </c>
    </row>
    <row r="27260" spans="1:4">
      <c r="A27260" s="29">
        <v>43773</v>
      </c>
      <c r="B27260" t="s">
        <v>371</v>
      </c>
      <c r="C27260">
        <v>5.38</v>
      </c>
      <c r="D27260">
        <v>98.65</v>
      </c>
    </row>
    <row r="27261" spans="1:4">
      <c r="A27261" s="29">
        <v>43773</v>
      </c>
      <c r="B27261" t="s">
        <v>372</v>
      </c>
      <c r="C27261">
        <v>5.13</v>
      </c>
      <c r="D27261">
        <v>98.9</v>
      </c>
    </row>
    <row r="27262" spans="1:4">
      <c r="A27262" s="29">
        <v>43773</v>
      </c>
      <c r="B27262" t="s">
        <v>373</v>
      </c>
      <c r="C27262">
        <v>4.96</v>
      </c>
      <c r="D27262">
        <v>99.070000000000007</v>
      </c>
    </row>
    <row r="27263" spans="1:4">
      <c r="A27263" s="29">
        <v>43773</v>
      </c>
      <c r="B27263" t="s">
        <v>374</v>
      </c>
      <c r="C27263">
        <v>4.88</v>
      </c>
      <c r="D27263">
        <v>99.15</v>
      </c>
    </row>
    <row r="27264" spans="1:4">
      <c r="A27264" s="29">
        <v>43773</v>
      </c>
      <c r="B27264" t="s">
        <v>375</v>
      </c>
      <c r="C27264">
        <v>5</v>
      </c>
      <c r="D27264">
        <v>99.03</v>
      </c>
    </row>
    <row r="27265" spans="1:4">
      <c r="A27265" s="29">
        <v>43773</v>
      </c>
      <c r="B27265" t="s">
        <v>280</v>
      </c>
      <c r="C27265">
        <v>5.21</v>
      </c>
      <c r="D27265">
        <v>98.820000000000007</v>
      </c>
    </row>
    <row r="27266" spans="1:4">
      <c r="A27266" s="29">
        <v>43773</v>
      </c>
      <c r="B27266" t="s">
        <v>281</v>
      </c>
      <c r="C27266">
        <v>5.27</v>
      </c>
      <c r="D27266">
        <v>98.76</v>
      </c>
    </row>
    <row r="27267" spans="1:4">
      <c r="A27267" s="29">
        <v>43773</v>
      </c>
      <c r="B27267" t="s">
        <v>282</v>
      </c>
      <c r="C27267">
        <v>5.3</v>
      </c>
      <c r="D27267">
        <v>98.73</v>
      </c>
    </row>
    <row r="27268" spans="1:4">
      <c r="A27268" s="29">
        <v>43773</v>
      </c>
      <c r="B27268" t="s">
        <v>283</v>
      </c>
      <c r="C27268">
        <v>5.33</v>
      </c>
      <c r="D27268">
        <v>98.7</v>
      </c>
    </row>
    <row r="27269" spans="1:4">
      <c r="A27269" s="29">
        <v>43773</v>
      </c>
      <c r="B27269" t="s">
        <v>284</v>
      </c>
      <c r="C27269">
        <v>5.35</v>
      </c>
      <c r="D27269">
        <v>98.68</v>
      </c>
    </row>
    <row r="27270" spans="1:4">
      <c r="A27270" s="29">
        <v>43773</v>
      </c>
      <c r="B27270" t="s">
        <v>285</v>
      </c>
      <c r="C27270">
        <v>5.36</v>
      </c>
      <c r="D27270">
        <v>98.67</v>
      </c>
    </row>
    <row r="27271" spans="1:4">
      <c r="A27271" s="29">
        <v>43773</v>
      </c>
      <c r="B27271" t="s">
        <v>286</v>
      </c>
      <c r="C27271">
        <v>5.37</v>
      </c>
      <c r="D27271">
        <v>98.66</v>
      </c>
    </row>
    <row r="27272" spans="1:4">
      <c r="A27272" s="29">
        <v>43773</v>
      </c>
      <c r="B27272" t="s">
        <v>287</v>
      </c>
      <c r="C27272">
        <v>5.38</v>
      </c>
      <c r="D27272">
        <v>98.65</v>
      </c>
    </row>
    <row r="27273" spans="1:4">
      <c r="A27273" s="29">
        <v>43773</v>
      </c>
      <c r="B27273" t="s">
        <v>288</v>
      </c>
      <c r="C27273">
        <v>5.38</v>
      </c>
      <c r="D27273">
        <v>98.65</v>
      </c>
    </row>
    <row r="27274" spans="1:4">
      <c r="A27274" s="29">
        <v>43773</v>
      </c>
      <c r="B27274" t="s">
        <v>289</v>
      </c>
      <c r="C27274">
        <v>5.38</v>
      </c>
      <c r="D27274">
        <v>98.65</v>
      </c>
    </row>
    <row r="27275" spans="1:4">
      <c r="A27275" s="29">
        <v>43773</v>
      </c>
      <c r="B27275" t="s">
        <v>290</v>
      </c>
      <c r="C27275">
        <v>5.07</v>
      </c>
      <c r="D27275">
        <v>98.960000000000008</v>
      </c>
    </row>
    <row r="27276" spans="1:4">
      <c r="A27276" s="29">
        <v>43773</v>
      </c>
      <c r="B27276" t="s">
        <v>291</v>
      </c>
      <c r="C27276">
        <v>4.9400000000000004</v>
      </c>
      <c r="D27276">
        <v>99.09</v>
      </c>
    </row>
    <row r="27277" spans="1:4">
      <c r="A27277" s="29">
        <v>43773</v>
      </c>
      <c r="B27277" t="s">
        <v>292</v>
      </c>
      <c r="C27277">
        <v>4.87</v>
      </c>
      <c r="D27277">
        <v>99.16</v>
      </c>
    </row>
    <row r="27278" spans="1:4">
      <c r="A27278" s="29">
        <v>43773</v>
      </c>
      <c r="B27278" t="s">
        <v>293</v>
      </c>
      <c r="C27278">
        <v>4.9800000000000004</v>
      </c>
      <c r="D27278">
        <v>99.05</v>
      </c>
    </row>
    <row r="27279" spans="1:4">
      <c r="A27279" s="29">
        <v>43773</v>
      </c>
      <c r="B27279" t="s">
        <v>294</v>
      </c>
      <c r="C27279">
        <v>5.19</v>
      </c>
      <c r="D27279">
        <v>98.84</v>
      </c>
    </row>
    <row r="27280" spans="1:4">
      <c r="A27280" s="29">
        <v>43773</v>
      </c>
      <c r="B27280" t="s">
        <v>295</v>
      </c>
      <c r="C27280">
        <v>5.26</v>
      </c>
      <c r="D27280">
        <v>98.77</v>
      </c>
    </row>
    <row r="27281" spans="1:4">
      <c r="A27281" s="29">
        <v>43773</v>
      </c>
      <c r="B27281" t="s">
        <v>296</v>
      </c>
      <c r="C27281">
        <v>5.3</v>
      </c>
      <c r="D27281">
        <v>98.73</v>
      </c>
    </row>
    <row r="27282" spans="1:4">
      <c r="A27282" s="29">
        <v>43773</v>
      </c>
      <c r="B27282" t="s">
        <v>297</v>
      </c>
      <c r="C27282">
        <v>5.32</v>
      </c>
      <c r="D27282">
        <v>98.710000000000008</v>
      </c>
    </row>
    <row r="27283" spans="1:4">
      <c r="A27283" s="29">
        <v>43773</v>
      </c>
      <c r="B27283" t="s">
        <v>298</v>
      </c>
      <c r="C27283">
        <v>5.34</v>
      </c>
      <c r="D27283">
        <v>98.69</v>
      </c>
    </row>
    <row r="27284" spans="1:4">
      <c r="A27284" s="29">
        <v>43773</v>
      </c>
      <c r="B27284" t="s">
        <v>299</v>
      </c>
      <c r="C27284">
        <v>5.07</v>
      </c>
      <c r="D27284">
        <v>98.960000000000008</v>
      </c>
    </row>
    <row r="27285" spans="1:4">
      <c r="A27285" s="29">
        <v>43773</v>
      </c>
      <c r="B27285" t="s">
        <v>300</v>
      </c>
      <c r="C27285">
        <v>4.93</v>
      </c>
      <c r="D27285">
        <v>99.1</v>
      </c>
    </row>
    <row r="27286" spans="1:4">
      <c r="A27286" s="29">
        <v>43773</v>
      </c>
      <c r="B27286" t="s">
        <v>301</v>
      </c>
      <c r="C27286">
        <v>4.8600000000000003</v>
      </c>
      <c r="D27286">
        <v>99.17</v>
      </c>
    </row>
    <row r="27287" spans="1:4">
      <c r="A27287" s="29">
        <v>43773</v>
      </c>
      <c r="B27287" t="s">
        <v>302</v>
      </c>
      <c r="C27287">
        <v>4.82</v>
      </c>
      <c r="D27287">
        <v>99.210000000000008</v>
      </c>
    </row>
    <row r="27288" spans="1:4">
      <c r="A27288" s="29">
        <v>43773</v>
      </c>
      <c r="B27288" t="s">
        <v>303</v>
      </c>
      <c r="C27288">
        <v>16.14</v>
      </c>
      <c r="D27288">
        <v>87.89</v>
      </c>
    </row>
    <row r="27289" spans="1:4">
      <c r="A27289" s="29">
        <v>43773</v>
      </c>
      <c r="B27289" t="s">
        <v>304</v>
      </c>
      <c r="C27289">
        <v>16.34</v>
      </c>
      <c r="D27289">
        <v>87.69</v>
      </c>
    </row>
    <row r="27290" spans="1:4">
      <c r="A27290" s="29">
        <v>43773</v>
      </c>
      <c r="B27290" t="s">
        <v>305</v>
      </c>
      <c r="C27290">
        <v>16.38</v>
      </c>
      <c r="D27290">
        <v>87.65</v>
      </c>
    </row>
    <row r="27291" spans="1:4">
      <c r="A27291" s="29">
        <v>43773</v>
      </c>
      <c r="B27291" t="s">
        <v>306</v>
      </c>
      <c r="C27291">
        <v>5.93</v>
      </c>
      <c r="D27291">
        <v>98.1</v>
      </c>
    </row>
    <row r="27292" spans="1:4">
      <c r="A27292" s="29">
        <v>43773</v>
      </c>
      <c r="B27292" t="s">
        <v>307</v>
      </c>
      <c r="C27292">
        <v>5.3</v>
      </c>
      <c r="D27292">
        <v>98.73</v>
      </c>
    </row>
    <row r="27293" spans="1:4">
      <c r="A27293" s="29">
        <v>43773</v>
      </c>
      <c r="B27293" t="s">
        <v>308</v>
      </c>
      <c r="C27293">
        <v>5.32</v>
      </c>
      <c r="D27293">
        <v>98.710000000000008</v>
      </c>
    </row>
    <row r="27294" spans="1:4">
      <c r="A27294" s="29">
        <v>43773</v>
      </c>
      <c r="B27294" t="s">
        <v>309</v>
      </c>
      <c r="C27294">
        <v>5.34</v>
      </c>
      <c r="D27294">
        <v>98.69</v>
      </c>
    </row>
    <row r="27295" spans="1:4">
      <c r="A27295" s="29">
        <v>43773</v>
      </c>
      <c r="B27295" t="s">
        <v>310</v>
      </c>
      <c r="C27295">
        <v>5.35</v>
      </c>
      <c r="D27295">
        <v>98.68</v>
      </c>
    </row>
    <row r="27296" spans="1:4">
      <c r="A27296" s="29">
        <v>43773</v>
      </c>
      <c r="B27296" t="s">
        <v>311</v>
      </c>
      <c r="C27296">
        <v>5.36</v>
      </c>
      <c r="D27296">
        <v>98.67</v>
      </c>
    </row>
    <row r="27297" spans="1:4">
      <c r="A27297" s="29">
        <v>43773</v>
      </c>
      <c r="B27297" t="s">
        <v>312</v>
      </c>
      <c r="C27297">
        <v>5.38</v>
      </c>
      <c r="D27297">
        <v>98.65</v>
      </c>
    </row>
    <row r="27298" spans="1:4">
      <c r="A27298" s="29">
        <v>43773</v>
      </c>
      <c r="B27298" t="s">
        <v>313</v>
      </c>
      <c r="C27298">
        <v>5.37</v>
      </c>
      <c r="D27298">
        <v>98.66</v>
      </c>
    </row>
    <row r="27299" spans="1:4">
      <c r="A27299" s="29">
        <v>43773</v>
      </c>
      <c r="B27299" t="s">
        <v>314</v>
      </c>
      <c r="C27299">
        <v>5.39</v>
      </c>
      <c r="D27299">
        <v>98.64</v>
      </c>
    </row>
    <row r="27300" spans="1:4">
      <c r="A27300" s="29">
        <v>43773</v>
      </c>
      <c r="B27300" t="s">
        <v>315</v>
      </c>
      <c r="C27300">
        <v>5.4</v>
      </c>
      <c r="D27300">
        <v>98.63</v>
      </c>
    </row>
    <row r="27301" spans="1:4">
      <c r="A27301" s="29">
        <v>43773</v>
      </c>
      <c r="B27301" t="s">
        <v>316</v>
      </c>
      <c r="C27301">
        <v>5.4</v>
      </c>
      <c r="D27301">
        <v>98.63</v>
      </c>
    </row>
    <row r="27302" spans="1:4">
      <c r="A27302" s="29">
        <v>43773</v>
      </c>
      <c r="B27302" t="s">
        <v>317</v>
      </c>
      <c r="C27302">
        <v>5.41</v>
      </c>
      <c r="D27302">
        <v>98.62</v>
      </c>
    </row>
    <row r="27303" spans="1:4">
      <c r="A27303" s="29">
        <v>43773</v>
      </c>
      <c r="B27303" t="s">
        <v>318</v>
      </c>
      <c r="C27303">
        <v>5.41</v>
      </c>
      <c r="D27303">
        <v>98.62</v>
      </c>
    </row>
    <row r="27304" spans="1:4">
      <c r="A27304" s="29">
        <v>43773</v>
      </c>
      <c r="B27304" t="s">
        <v>319</v>
      </c>
      <c r="C27304">
        <v>5.42</v>
      </c>
      <c r="D27304">
        <v>98.61</v>
      </c>
    </row>
    <row r="27305" spans="1:4">
      <c r="A27305" s="29">
        <v>43773</v>
      </c>
      <c r="B27305" t="s">
        <v>320</v>
      </c>
      <c r="C27305">
        <v>5.42</v>
      </c>
      <c r="D27305">
        <v>98.61</v>
      </c>
    </row>
    <row r="27306" spans="1:4">
      <c r="A27306" s="29">
        <v>43773</v>
      </c>
      <c r="B27306" t="s">
        <v>321</v>
      </c>
      <c r="C27306">
        <v>5.42</v>
      </c>
      <c r="D27306">
        <v>98.61</v>
      </c>
    </row>
    <row r="27307" spans="1:4">
      <c r="A27307" s="29">
        <v>43773</v>
      </c>
      <c r="B27307" t="s">
        <v>322</v>
      </c>
      <c r="C27307">
        <v>5.42</v>
      </c>
      <c r="D27307">
        <v>98.61</v>
      </c>
    </row>
    <row r="27308" spans="1:4">
      <c r="A27308" s="29">
        <v>43773</v>
      </c>
      <c r="B27308" t="s">
        <v>323</v>
      </c>
      <c r="C27308">
        <v>5.42</v>
      </c>
      <c r="D27308">
        <v>98.61</v>
      </c>
    </row>
    <row r="27309" spans="1:4">
      <c r="A27309" s="29">
        <v>43773</v>
      </c>
      <c r="B27309" t="s">
        <v>324</v>
      </c>
      <c r="C27309">
        <v>5.41</v>
      </c>
      <c r="D27309">
        <v>98.62</v>
      </c>
    </row>
    <row r="27310" spans="1:4">
      <c r="A27310" s="29">
        <v>43773</v>
      </c>
      <c r="B27310" t="s">
        <v>325</v>
      </c>
      <c r="C27310">
        <v>5.1100000000000003</v>
      </c>
      <c r="D27310">
        <v>98.92</v>
      </c>
    </row>
    <row r="27311" spans="1:4">
      <c r="A27311" s="29">
        <v>43773</v>
      </c>
      <c r="B27311" t="s">
        <v>326</v>
      </c>
      <c r="C27311">
        <v>4.97</v>
      </c>
      <c r="D27311">
        <v>99.06</v>
      </c>
    </row>
    <row r="27312" spans="1:4">
      <c r="A27312" s="29">
        <v>43773</v>
      </c>
      <c r="B27312" t="s">
        <v>327</v>
      </c>
      <c r="C27312">
        <v>4.9000000000000004</v>
      </c>
      <c r="D27312">
        <v>99.13</v>
      </c>
    </row>
    <row r="27313" spans="1:4">
      <c r="A27313" s="29">
        <v>43773</v>
      </c>
      <c r="B27313" t="s">
        <v>328</v>
      </c>
      <c r="C27313">
        <v>4.8600000000000003</v>
      </c>
      <c r="D27313">
        <v>99.17</v>
      </c>
    </row>
    <row r="27314" spans="1:4">
      <c r="A27314" s="29">
        <v>43773</v>
      </c>
      <c r="B27314" t="s">
        <v>329</v>
      </c>
      <c r="C27314">
        <v>4.82</v>
      </c>
      <c r="D27314">
        <v>99.210000000000008</v>
      </c>
    </row>
    <row r="27315" spans="1:4">
      <c r="A27315" s="29">
        <v>43774</v>
      </c>
      <c r="B27315" t="s">
        <v>330</v>
      </c>
      <c r="C27315">
        <v>15.35</v>
      </c>
      <c r="D27315">
        <v>88.68</v>
      </c>
    </row>
    <row r="27316" spans="1:4">
      <c r="A27316" s="29">
        <v>43774</v>
      </c>
      <c r="B27316" t="s">
        <v>331</v>
      </c>
      <c r="C27316">
        <v>18.97</v>
      </c>
      <c r="D27316">
        <v>85.06</v>
      </c>
    </row>
    <row r="27317" spans="1:4">
      <c r="A27317" s="29">
        <v>43774</v>
      </c>
      <c r="B27317" t="s">
        <v>332</v>
      </c>
      <c r="C27317">
        <v>19.61</v>
      </c>
      <c r="D27317">
        <v>84.42</v>
      </c>
    </row>
    <row r="27318" spans="1:4">
      <c r="A27318" s="29">
        <v>43774</v>
      </c>
      <c r="B27318" t="s">
        <v>333</v>
      </c>
      <c r="C27318">
        <v>19.670000000000002</v>
      </c>
      <c r="D27318">
        <v>84.36</v>
      </c>
    </row>
    <row r="27319" spans="1:4">
      <c r="A27319" s="29">
        <v>43774</v>
      </c>
      <c r="B27319" t="s">
        <v>334</v>
      </c>
      <c r="C27319">
        <v>6.34</v>
      </c>
      <c r="D27319">
        <v>97.69</v>
      </c>
    </row>
    <row r="27320" spans="1:4">
      <c r="A27320" s="29">
        <v>43774</v>
      </c>
      <c r="B27320" t="s">
        <v>335</v>
      </c>
      <c r="C27320">
        <v>4.97</v>
      </c>
      <c r="D27320">
        <v>99.06</v>
      </c>
    </row>
    <row r="27321" spans="1:4">
      <c r="A27321" s="29">
        <v>43774</v>
      </c>
      <c r="B27321" t="s">
        <v>336</v>
      </c>
      <c r="C27321">
        <v>4.87</v>
      </c>
      <c r="D27321">
        <v>99.16</v>
      </c>
    </row>
    <row r="27322" spans="1:4">
      <c r="A27322" s="29">
        <v>43774</v>
      </c>
      <c r="B27322" t="s">
        <v>337</v>
      </c>
      <c r="C27322">
        <v>4.82</v>
      </c>
      <c r="D27322">
        <v>99.210000000000008</v>
      </c>
    </row>
    <row r="27323" spans="1:4">
      <c r="A27323" s="29">
        <v>43774</v>
      </c>
      <c r="B27323" t="s">
        <v>338</v>
      </c>
      <c r="C27323">
        <v>4.78</v>
      </c>
      <c r="D27323">
        <v>99.25</v>
      </c>
    </row>
    <row r="27324" spans="1:4">
      <c r="A27324" s="29">
        <v>43774</v>
      </c>
      <c r="B27324" t="s">
        <v>339</v>
      </c>
      <c r="C27324">
        <v>4.76</v>
      </c>
      <c r="D27324">
        <v>99.27</v>
      </c>
    </row>
    <row r="27325" spans="1:4">
      <c r="A27325" s="29">
        <v>43774</v>
      </c>
      <c r="B27325" t="s">
        <v>340</v>
      </c>
      <c r="C27325">
        <v>4.74</v>
      </c>
      <c r="D27325">
        <v>99.29</v>
      </c>
    </row>
    <row r="27326" spans="1:4">
      <c r="A27326" s="29">
        <v>43774</v>
      </c>
      <c r="B27326" t="s">
        <v>341</v>
      </c>
      <c r="C27326">
        <v>4.72</v>
      </c>
      <c r="D27326">
        <v>99.31</v>
      </c>
    </row>
    <row r="27327" spans="1:4">
      <c r="A27327" s="29">
        <v>43774</v>
      </c>
      <c r="B27327" t="s">
        <v>342</v>
      </c>
      <c r="C27327">
        <v>4.71</v>
      </c>
      <c r="D27327">
        <v>99.320000000000007</v>
      </c>
    </row>
    <row r="27328" spans="1:4">
      <c r="A27328" s="29">
        <v>43774</v>
      </c>
      <c r="B27328" t="s">
        <v>343</v>
      </c>
      <c r="C27328">
        <v>4.6900000000000004</v>
      </c>
      <c r="D27328">
        <v>99.34</v>
      </c>
    </row>
    <row r="27329" spans="1:4">
      <c r="A27329" s="29">
        <v>43774</v>
      </c>
      <c r="B27329" t="s">
        <v>344</v>
      </c>
      <c r="C27329">
        <v>4.6900000000000004</v>
      </c>
      <c r="D27329">
        <v>99.34</v>
      </c>
    </row>
    <row r="27330" spans="1:4">
      <c r="A27330" s="29">
        <v>43774</v>
      </c>
      <c r="B27330" t="s">
        <v>345</v>
      </c>
      <c r="C27330">
        <v>4.68</v>
      </c>
      <c r="D27330">
        <v>99.35</v>
      </c>
    </row>
    <row r="27331" spans="1:4">
      <c r="A27331" s="29">
        <v>43774</v>
      </c>
      <c r="B27331" t="s">
        <v>346</v>
      </c>
      <c r="C27331">
        <v>4.67</v>
      </c>
      <c r="D27331">
        <v>99.36</v>
      </c>
    </row>
    <row r="27332" spans="1:4">
      <c r="A27332" s="29">
        <v>43774</v>
      </c>
      <c r="B27332" t="s">
        <v>347</v>
      </c>
      <c r="C27332">
        <v>18.440000000000001</v>
      </c>
      <c r="D27332">
        <v>85.59</v>
      </c>
    </row>
    <row r="27333" spans="1:4">
      <c r="A27333" s="29">
        <v>43774</v>
      </c>
      <c r="B27333" t="s">
        <v>348</v>
      </c>
      <c r="C27333">
        <v>19.510000000000002</v>
      </c>
      <c r="D27333">
        <v>84.52</v>
      </c>
    </row>
    <row r="27334" spans="1:4">
      <c r="A27334" s="29">
        <v>43774</v>
      </c>
      <c r="B27334" t="s">
        <v>349</v>
      </c>
      <c r="C27334">
        <v>19.62</v>
      </c>
      <c r="D27334">
        <v>84.41</v>
      </c>
    </row>
    <row r="27335" spans="1:4">
      <c r="A27335" s="29">
        <v>43774</v>
      </c>
      <c r="B27335" t="s">
        <v>350</v>
      </c>
      <c r="C27335">
        <v>6.16</v>
      </c>
      <c r="D27335">
        <v>97.87</v>
      </c>
    </row>
    <row r="27336" spans="1:4">
      <c r="A27336" s="29">
        <v>43774</v>
      </c>
      <c r="B27336" t="s">
        <v>351</v>
      </c>
      <c r="C27336">
        <v>4.9000000000000004</v>
      </c>
      <c r="D27336">
        <v>99.13</v>
      </c>
    </row>
    <row r="27337" spans="1:4">
      <c r="A27337" s="29">
        <v>43774</v>
      </c>
      <c r="B27337" t="s">
        <v>352</v>
      </c>
      <c r="C27337">
        <v>4.79</v>
      </c>
      <c r="D27337">
        <v>99.24</v>
      </c>
    </row>
    <row r="27338" spans="1:4">
      <c r="A27338" s="29">
        <v>43774</v>
      </c>
      <c r="B27338" t="s">
        <v>353</v>
      </c>
      <c r="C27338">
        <v>4.75</v>
      </c>
      <c r="D27338">
        <v>99.28</v>
      </c>
    </row>
    <row r="27339" spans="1:4">
      <c r="A27339" s="29">
        <v>43774</v>
      </c>
      <c r="B27339" t="s">
        <v>354</v>
      </c>
      <c r="C27339">
        <v>4.72</v>
      </c>
      <c r="D27339">
        <v>99.31</v>
      </c>
    </row>
    <row r="27340" spans="1:4">
      <c r="A27340" s="29">
        <v>43774</v>
      </c>
      <c r="B27340" t="s">
        <v>355</v>
      </c>
      <c r="C27340">
        <v>4.7</v>
      </c>
      <c r="D27340">
        <v>99.33</v>
      </c>
    </row>
    <row r="27341" spans="1:4">
      <c r="A27341" s="29">
        <v>43774</v>
      </c>
      <c r="B27341" t="s">
        <v>356</v>
      </c>
      <c r="C27341">
        <v>4.6900000000000004</v>
      </c>
      <c r="D27341">
        <v>99.34</v>
      </c>
    </row>
    <row r="27342" spans="1:4">
      <c r="A27342" s="29">
        <v>43774</v>
      </c>
      <c r="B27342" t="s">
        <v>357</v>
      </c>
      <c r="C27342">
        <v>4.96</v>
      </c>
      <c r="D27342">
        <v>99.070000000000007</v>
      </c>
    </row>
    <row r="27343" spans="1:4">
      <c r="A27343" s="29">
        <v>43774</v>
      </c>
      <c r="B27343" t="s">
        <v>358</v>
      </c>
      <c r="C27343">
        <v>5.1100000000000003</v>
      </c>
      <c r="D27343">
        <v>98.92</v>
      </c>
    </row>
    <row r="27344" spans="1:4">
      <c r="A27344" s="29">
        <v>43774</v>
      </c>
      <c r="B27344" t="s">
        <v>359</v>
      </c>
      <c r="C27344">
        <v>5.18</v>
      </c>
      <c r="D27344">
        <v>98.85</v>
      </c>
    </row>
    <row r="27345" spans="1:4">
      <c r="A27345" s="29">
        <v>43774</v>
      </c>
      <c r="B27345" t="s">
        <v>360</v>
      </c>
      <c r="C27345">
        <v>5.22</v>
      </c>
      <c r="D27345">
        <v>98.81</v>
      </c>
    </row>
    <row r="27346" spans="1:4">
      <c r="A27346" s="29">
        <v>43774</v>
      </c>
      <c r="B27346" t="s">
        <v>361</v>
      </c>
      <c r="C27346">
        <v>5.25</v>
      </c>
      <c r="D27346">
        <v>98.78</v>
      </c>
    </row>
    <row r="27347" spans="1:4">
      <c r="A27347" s="29">
        <v>43774</v>
      </c>
      <c r="B27347" t="s">
        <v>362</v>
      </c>
      <c r="C27347">
        <v>5.28</v>
      </c>
      <c r="D27347">
        <v>98.75</v>
      </c>
    </row>
    <row r="27348" spans="1:4">
      <c r="A27348" s="29">
        <v>43774</v>
      </c>
      <c r="B27348" t="s">
        <v>363</v>
      </c>
      <c r="C27348">
        <v>5.3</v>
      </c>
      <c r="D27348">
        <v>98.73</v>
      </c>
    </row>
    <row r="27349" spans="1:4">
      <c r="A27349" s="29">
        <v>43774</v>
      </c>
      <c r="B27349" t="s">
        <v>364</v>
      </c>
      <c r="C27349">
        <v>5.31</v>
      </c>
      <c r="D27349">
        <v>98.72</v>
      </c>
    </row>
    <row r="27350" spans="1:4">
      <c r="A27350" s="29">
        <v>43774</v>
      </c>
      <c r="B27350" t="s">
        <v>365</v>
      </c>
      <c r="C27350">
        <v>5.33</v>
      </c>
      <c r="D27350">
        <v>98.7</v>
      </c>
    </row>
    <row r="27351" spans="1:4">
      <c r="A27351" s="29">
        <v>43774</v>
      </c>
      <c r="B27351" t="s">
        <v>366</v>
      </c>
      <c r="C27351">
        <v>5.35</v>
      </c>
      <c r="D27351">
        <v>98.68</v>
      </c>
    </row>
    <row r="27352" spans="1:4">
      <c r="A27352" s="29">
        <v>43774</v>
      </c>
      <c r="B27352" t="s">
        <v>367</v>
      </c>
      <c r="C27352">
        <v>5.36</v>
      </c>
      <c r="D27352">
        <v>98.67</v>
      </c>
    </row>
    <row r="27353" spans="1:4">
      <c r="A27353" s="29">
        <v>43774</v>
      </c>
      <c r="B27353" t="s">
        <v>368</v>
      </c>
      <c r="C27353">
        <v>5.13</v>
      </c>
      <c r="D27353">
        <v>98.9</v>
      </c>
    </row>
    <row r="27354" spans="1:4">
      <c r="A27354" s="29">
        <v>43774</v>
      </c>
      <c r="B27354" t="s">
        <v>369</v>
      </c>
      <c r="C27354">
        <v>4.95</v>
      </c>
      <c r="D27354">
        <v>99.08</v>
      </c>
    </row>
    <row r="27355" spans="1:4">
      <c r="A27355" s="29">
        <v>43774</v>
      </c>
      <c r="B27355" t="s">
        <v>370</v>
      </c>
      <c r="C27355">
        <v>4.87</v>
      </c>
      <c r="D27355">
        <v>99.16</v>
      </c>
    </row>
    <row r="27356" spans="1:4">
      <c r="A27356" s="29">
        <v>43774</v>
      </c>
      <c r="B27356" t="s">
        <v>371</v>
      </c>
      <c r="C27356">
        <v>4.91</v>
      </c>
      <c r="D27356">
        <v>99.12</v>
      </c>
    </row>
    <row r="27357" spans="1:4">
      <c r="A27357" s="29">
        <v>43774</v>
      </c>
      <c r="B27357" t="s">
        <v>372</v>
      </c>
      <c r="C27357">
        <v>5.15</v>
      </c>
      <c r="D27357">
        <v>98.88</v>
      </c>
    </row>
    <row r="27358" spans="1:4">
      <c r="A27358" s="29">
        <v>43774</v>
      </c>
      <c r="B27358" t="s">
        <v>373</v>
      </c>
      <c r="C27358">
        <v>5.25</v>
      </c>
      <c r="D27358">
        <v>98.78</v>
      </c>
    </row>
    <row r="27359" spans="1:4">
      <c r="A27359" s="29">
        <v>43774</v>
      </c>
      <c r="B27359" t="s">
        <v>374</v>
      </c>
      <c r="C27359">
        <v>5.29</v>
      </c>
      <c r="D27359">
        <v>98.74</v>
      </c>
    </row>
    <row r="27360" spans="1:4">
      <c r="A27360" s="29">
        <v>43774</v>
      </c>
      <c r="B27360" t="s">
        <v>375</v>
      </c>
      <c r="C27360">
        <v>5.31</v>
      </c>
      <c r="D27360">
        <v>98.72</v>
      </c>
    </row>
    <row r="27361" spans="1:4">
      <c r="A27361" s="29">
        <v>43774</v>
      </c>
      <c r="B27361" t="s">
        <v>280</v>
      </c>
      <c r="C27361">
        <v>5.33</v>
      </c>
      <c r="D27361">
        <v>98.7</v>
      </c>
    </row>
    <row r="27362" spans="1:4">
      <c r="A27362" s="29">
        <v>43774</v>
      </c>
      <c r="B27362" t="s">
        <v>281</v>
      </c>
      <c r="C27362">
        <v>5.35</v>
      </c>
      <c r="D27362">
        <v>98.68</v>
      </c>
    </row>
    <row r="27363" spans="1:4">
      <c r="A27363" s="29">
        <v>43774</v>
      </c>
      <c r="B27363" t="s">
        <v>282</v>
      </c>
      <c r="C27363">
        <v>5.13</v>
      </c>
      <c r="D27363">
        <v>98.9</v>
      </c>
    </row>
    <row r="27364" spans="1:4">
      <c r="A27364" s="29">
        <v>43774</v>
      </c>
      <c r="B27364" t="s">
        <v>283</v>
      </c>
      <c r="C27364">
        <v>4.95</v>
      </c>
      <c r="D27364">
        <v>99.08</v>
      </c>
    </row>
    <row r="27365" spans="1:4">
      <c r="A27365" s="29">
        <v>43774</v>
      </c>
      <c r="B27365" t="s">
        <v>284</v>
      </c>
      <c r="C27365">
        <v>4.87</v>
      </c>
      <c r="D27365">
        <v>99.16</v>
      </c>
    </row>
    <row r="27366" spans="1:4">
      <c r="A27366" s="29">
        <v>43774</v>
      </c>
      <c r="B27366" t="s">
        <v>285</v>
      </c>
      <c r="C27366">
        <v>4.87</v>
      </c>
      <c r="D27366">
        <v>99.16</v>
      </c>
    </row>
    <row r="27367" spans="1:4">
      <c r="A27367" s="29">
        <v>43774</v>
      </c>
      <c r="B27367" t="s">
        <v>286</v>
      </c>
      <c r="C27367">
        <v>5.14</v>
      </c>
      <c r="D27367">
        <v>98.89</v>
      </c>
    </row>
    <row r="27368" spans="1:4">
      <c r="A27368" s="29">
        <v>43774</v>
      </c>
      <c r="B27368" t="s">
        <v>287</v>
      </c>
      <c r="C27368">
        <v>5.24</v>
      </c>
      <c r="D27368">
        <v>98.79</v>
      </c>
    </row>
    <row r="27369" spans="1:4">
      <c r="A27369" s="29">
        <v>43774</v>
      </c>
      <c r="B27369" t="s">
        <v>288</v>
      </c>
      <c r="C27369">
        <v>5.28</v>
      </c>
      <c r="D27369">
        <v>98.75</v>
      </c>
    </row>
    <row r="27370" spans="1:4">
      <c r="A27370" s="29">
        <v>43774</v>
      </c>
      <c r="B27370" t="s">
        <v>289</v>
      </c>
      <c r="C27370">
        <v>5.31</v>
      </c>
      <c r="D27370">
        <v>98.72</v>
      </c>
    </row>
    <row r="27371" spans="1:4">
      <c r="A27371" s="29">
        <v>43774</v>
      </c>
      <c r="B27371" t="s">
        <v>290</v>
      </c>
      <c r="C27371">
        <v>5.32</v>
      </c>
      <c r="D27371">
        <v>98.710000000000008</v>
      </c>
    </row>
    <row r="27372" spans="1:4">
      <c r="A27372" s="29">
        <v>43774</v>
      </c>
      <c r="B27372" t="s">
        <v>291</v>
      </c>
      <c r="C27372">
        <v>5.35</v>
      </c>
      <c r="D27372">
        <v>98.68</v>
      </c>
    </row>
    <row r="27373" spans="1:4">
      <c r="A27373" s="29">
        <v>43774</v>
      </c>
      <c r="B27373" t="s">
        <v>292</v>
      </c>
      <c r="C27373">
        <v>5.36</v>
      </c>
      <c r="D27373">
        <v>98.67</v>
      </c>
    </row>
    <row r="27374" spans="1:4">
      <c r="A27374" s="29">
        <v>43774</v>
      </c>
      <c r="B27374" t="s">
        <v>293</v>
      </c>
      <c r="C27374">
        <v>5.32</v>
      </c>
      <c r="D27374">
        <v>98.710000000000008</v>
      </c>
    </row>
    <row r="27375" spans="1:4">
      <c r="A27375" s="29">
        <v>43774</v>
      </c>
      <c r="B27375" t="s">
        <v>294</v>
      </c>
      <c r="C27375">
        <v>5.03</v>
      </c>
      <c r="D27375">
        <v>99</v>
      </c>
    </row>
    <row r="27376" spans="1:4">
      <c r="A27376" s="29">
        <v>43774</v>
      </c>
      <c r="B27376" t="s">
        <v>295</v>
      </c>
      <c r="C27376">
        <v>4.92</v>
      </c>
      <c r="D27376">
        <v>99.11</v>
      </c>
    </row>
    <row r="27377" spans="1:4">
      <c r="A27377" s="29">
        <v>43774</v>
      </c>
      <c r="B27377" t="s">
        <v>296</v>
      </c>
      <c r="C27377">
        <v>4.8499999999999996</v>
      </c>
      <c r="D27377">
        <v>99.18</v>
      </c>
    </row>
    <row r="27378" spans="1:4">
      <c r="A27378" s="29">
        <v>43774</v>
      </c>
      <c r="B27378" t="s">
        <v>297</v>
      </c>
      <c r="C27378">
        <v>4.8099999999999996</v>
      </c>
      <c r="D27378">
        <v>99.22</v>
      </c>
    </row>
    <row r="27379" spans="1:4">
      <c r="A27379" s="29">
        <v>43774</v>
      </c>
      <c r="B27379" t="s">
        <v>298</v>
      </c>
      <c r="C27379">
        <v>5.03</v>
      </c>
      <c r="D27379">
        <v>99</v>
      </c>
    </row>
    <row r="27380" spans="1:4">
      <c r="A27380" s="29">
        <v>43774</v>
      </c>
      <c r="B27380" t="s">
        <v>299</v>
      </c>
      <c r="C27380">
        <v>5.19</v>
      </c>
      <c r="D27380">
        <v>98.84</v>
      </c>
    </row>
    <row r="27381" spans="1:4">
      <c r="A27381" s="29">
        <v>43774</v>
      </c>
      <c r="B27381" t="s">
        <v>300</v>
      </c>
      <c r="C27381">
        <v>5.26</v>
      </c>
      <c r="D27381">
        <v>98.77</v>
      </c>
    </row>
    <row r="27382" spans="1:4">
      <c r="A27382" s="29">
        <v>43774</v>
      </c>
      <c r="B27382" t="s">
        <v>301</v>
      </c>
      <c r="C27382">
        <v>5.29</v>
      </c>
      <c r="D27382">
        <v>98.74</v>
      </c>
    </row>
    <row r="27383" spans="1:4">
      <c r="A27383" s="29">
        <v>43774</v>
      </c>
      <c r="B27383" t="s">
        <v>302</v>
      </c>
      <c r="C27383">
        <v>18.48</v>
      </c>
      <c r="D27383">
        <v>85.55</v>
      </c>
    </row>
    <row r="27384" spans="1:4">
      <c r="A27384" s="29">
        <v>43774</v>
      </c>
      <c r="B27384" t="s">
        <v>303</v>
      </c>
      <c r="C27384">
        <v>19.61</v>
      </c>
      <c r="D27384">
        <v>84.42</v>
      </c>
    </row>
    <row r="27385" spans="1:4">
      <c r="A27385" s="29">
        <v>43774</v>
      </c>
      <c r="B27385" t="s">
        <v>304</v>
      </c>
      <c r="C27385">
        <v>5.56</v>
      </c>
      <c r="D27385">
        <v>98.47</v>
      </c>
    </row>
    <row r="27386" spans="1:4">
      <c r="A27386" s="29">
        <v>43774</v>
      </c>
      <c r="B27386" t="s">
        <v>305</v>
      </c>
      <c r="C27386">
        <v>4.96</v>
      </c>
      <c r="D27386">
        <v>99.070000000000007</v>
      </c>
    </row>
    <row r="27387" spans="1:4">
      <c r="A27387" s="29">
        <v>43774</v>
      </c>
      <c r="B27387" t="s">
        <v>306</v>
      </c>
      <c r="C27387">
        <v>4.88</v>
      </c>
      <c r="D27387">
        <v>99.15</v>
      </c>
    </row>
    <row r="27388" spans="1:4">
      <c r="A27388" s="29">
        <v>43774</v>
      </c>
      <c r="B27388" t="s">
        <v>307</v>
      </c>
      <c r="C27388">
        <v>5.07</v>
      </c>
      <c r="D27388">
        <v>98.960000000000008</v>
      </c>
    </row>
    <row r="27389" spans="1:4">
      <c r="A27389" s="29">
        <v>43774</v>
      </c>
      <c r="B27389" t="s">
        <v>308</v>
      </c>
      <c r="C27389">
        <v>5.21</v>
      </c>
      <c r="D27389">
        <v>98.820000000000007</v>
      </c>
    </row>
    <row r="27390" spans="1:4">
      <c r="A27390" s="29">
        <v>43774</v>
      </c>
      <c r="B27390" t="s">
        <v>309</v>
      </c>
      <c r="C27390">
        <v>5.28</v>
      </c>
      <c r="D27390">
        <v>98.75</v>
      </c>
    </row>
    <row r="27391" spans="1:4">
      <c r="A27391" s="29">
        <v>43774</v>
      </c>
      <c r="B27391" t="s">
        <v>310</v>
      </c>
      <c r="C27391">
        <v>5.31</v>
      </c>
      <c r="D27391">
        <v>98.72</v>
      </c>
    </row>
    <row r="27392" spans="1:4">
      <c r="A27392" s="29">
        <v>43774</v>
      </c>
      <c r="B27392" t="s">
        <v>311</v>
      </c>
      <c r="C27392">
        <v>5.34</v>
      </c>
      <c r="D27392">
        <v>98.69</v>
      </c>
    </row>
    <row r="27393" spans="1:4">
      <c r="A27393" s="29">
        <v>43774</v>
      </c>
      <c r="B27393" t="s">
        <v>312</v>
      </c>
      <c r="C27393">
        <v>5.35</v>
      </c>
      <c r="D27393">
        <v>98.68</v>
      </c>
    </row>
    <row r="27394" spans="1:4">
      <c r="A27394" s="29">
        <v>43774</v>
      </c>
      <c r="B27394" t="s">
        <v>313</v>
      </c>
      <c r="C27394">
        <v>5.37</v>
      </c>
      <c r="D27394">
        <v>98.66</v>
      </c>
    </row>
    <row r="27395" spans="1:4">
      <c r="A27395" s="29">
        <v>43774</v>
      </c>
      <c r="B27395" t="s">
        <v>314</v>
      </c>
      <c r="C27395">
        <v>5.38</v>
      </c>
      <c r="D27395">
        <v>98.65</v>
      </c>
    </row>
    <row r="27396" spans="1:4">
      <c r="A27396" s="29">
        <v>43774</v>
      </c>
      <c r="B27396" t="s">
        <v>315</v>
      </c>
      <c r="C27396">
        <v>5.39</v>
      </c>
      <c r="D27396">
        <v>98.64</v>
      </c>
    </row>
    <row r="27397" spans="1:4">
      <c r="A27397" s="29">
        <v>43774</v>
      </c>
      <c r="B27397" t="s">
        <v>316</v>
      </c>
      <c r="C27397">
        <v>5.4</v>
      </c>
      <c r="D27397">
        <v>98.63</v>
      </c>
    </row>
    <row r="27398" spans="1:4">
      <c r="A27398" s="29">
        <v>43774</v>
      </c>
      <c r="B27398" t="s">
        <v>317</v>
      </c>
      <c r="C27398">
        <v>5.41</v>
      </c>
      <c r="D27398">
        <v>98.62</v>
      </c>
    </row>
    <row r="27399" spans="1:4">
      <c r="A27399" s="29">
        <v>43774</v>
      </c>
      <c r="B27399" t="s">
        <v>318</v>
      </c>
      <c r="C27399">
        <v>5.41</v>
      </c>
      <c r="D27399">
        <v>98.62</v>
      </c>
    </row>
    <row r="27400" spans="1:4">
      <c r="A27400" s="29">
        <v>43774</v>
      </c>
      <c r="B27400" t="s">
        <v>319</v>
      </c>
      <c r="C27400">
        <v>5.43</v>
      </c>
      <c r="D27400">
        <v>98.6</v>
      </c>
    </row>
    <row r="27401" spans="1:4">
      <c r="A27401" s="29">
        <v>43774</v>
      </c>
      <c r="B27401" t="s">
        <v>320</v>
      </c>
      <c r="C27401">
        <v>5.41</v>
      </c>
      <c r="D27401">
        <v>98.62</v>
      </c>
    </row>
    <row r="27402" spans="1:4">
      <c r="A27402" s="29">
        <v>43774</v>
      </c>
      <c r="B27402" t="s">
        <v>321</v>
      </c>
      <c r="C27402">
        <v>5.43</v>
      </c>
      <c r="D27402">
        <v>98.6</v>
      </c>
    </row>
    <row r="27403" spans="1:4">
      <c r="A27403" s="29">
        <v>43774</v>
      </c>
      <c r="B27403" t="s">
        <v>322</v>
      </c>
      <c r="C27403">
        <v>5.43</v>
      </c>
      <c r="D27403">
        <v>98.6</v>
      </c>
    </row>
    <row r="27404" spans="1:4">
      <c r="A27404" s="29">
        <v>43774</v>
      </c>
      <c r="B27404" t="s">
        <v>323</v>
      </c>
      <c r="C27404">
        <v>5.43</v>
      </c>
      <c r="D27404">
        <v>98.6</v>
      </c>
    </row>
    <row r="27405" spans="1:4">
      <c r="A27405" s="29">
        <v>43774</v>
      </c>
      <c r="B27405" t="s">
        <v>324</v>
      </c>
      <c r="C27405">
        <v>5.44</v>
      </c>
      <c r="D27405">
        <v>98.59</v>
      </c>
    </row>
    <row r="27406" spans="1:4">
      <c r="A27406" s="29">
        <v>43774</v>
      </c>
      <c r="B27406" t="s">
        <v>325</v>
      </c>
      <c r="C27406">
        <v>5.19</v>
      </c>
      <c r="D27406">
        <v>98.84</v>
      </c>
    </row>
    <row r="27407" spans="1:4">
      <c r="A27407" s="29">
        <v>43774</v>
      </c>
      <c r="B27407" t="s">
        <v>326</v>
      </c>
      <c r="C27407">
        <v>5.01</v>
      </c>
      <c r="D27407">
        <v>99.02</v>
      </c>
    </row>
    <row r="27408" spans="1:4">
      <c r="A27408" s="29">
        <v>43774</v>
      </c>
      <c r="B27408" t="s">
        <v>327</v>
      </c>
      <c r="C27408">
        <v>4.9400000000000004</v>
      </c>
      <c r="D27408">
        <v>99.09</v>
      </c>
    </row>
    <row r="27409" spans="1:4">
      <c r="A27409" s="29">
        <v>43774</v>
      </c>
      <c r="B27409" t="s">
        <v>328</v>
      </c>
      <c r="C27409">
        <v>4.8899999999999997</v>
      </c>
      <c r="D27409">
        <v>99.14</v>
      </c>
    </row>
    <row r="27410" spans="1:4">
      <c r="A27410" s="29">
        <v>43774</v>
      </c>
      <c r="B27410" t="s">
        <v>329</v>
      </c>
      <c r="C27410">
        <v>4.84</v>
      </c>
      <c r="D27410">
        <v>99.19</v>
      </c>
    </row>
    <row r="27411" spans="1:4">
      <c r="A27411" s="29">
        <v>43775</v>
      </c>
      <c r="B27411" t="s">
        <v>330</v>
      </c>
      <c r="C27411">
        <v>13.53</v>
      </c>
      <c r="D27411">
        <v>90.5</v>
      </c>
    </row>
    <row r="27412" spans="1:4">
      <c r="A27412" s="29">
        <v>43775</v>
      </c>
      <c r="B27412" t="s">
        <v>331</v>
      </c>
      <c r="C27412">
        <v>16.47</v>
      </c>
      <c r="D27412">
        <v>87.56</v>
      </c>
    </row>
    <row r="27413" spans="1:4">
      <c r="A27413" s="29">
        <v>43775</v>
      </c>
      <c r="B27413" t="s">
        <v>332</v>
      </c>
      <c r="C27413">
        <v>16.27</v>
      </c>
      <c r="D27413">
        <v>87.76</v>
      </c>
    </row>
    <row r="27414" spans="1:4">
      <c r="A27414" s="29">
        <v>43775</v>
      </c>
      <c r="B27414" t="s">
        <v>333</v>
      </c>
      <c r="C27414">
        <v>16.29</v>
      </c>
      <c r="D27414">
        <v>87.740000000000009</v>
      </c>
    </row>
    <row r="27415" spans="1:4">
      <c r="A27415" s="29">
        <v>43775</v>
      </c>
      <c r="B27415" t="s">
        <v>334</v>
      </c>
      <c r="C27415">
        <v>16.21</v>
      </c>
      <c r="D27415">
        <v>87.82</v>
      </c>
    </row>
    <row r="27416" spans="1:4">
      <c r="A27416" s="29">
        <v>43775</v>
      </c>
      <c r="B27416" t="s">
        <v>335</v>
      </c>
      <c r="C27416">
        <v>16.23</v>
      </c>
      <c r="D27416">
        <v>87.8</v>
      </c>
    </row>
    <row r="27417" spans="1:4">
      <c r="A27417" s="29">
        <v>43775</v>
      </c>
      <c r="B27417" t="s">
        <v>336</v>
      </c>
      <c r="C27417">
        <v>5.34</v>
      </c>
      <c r="D27417">
        <v>98.69</v>
      </c>
    </row>
    <row r="27418" spans="1:4">
      <c r="A27418" s="29">
        <v>43775</v>
      </c>
      <c r="B27418" t="s">
        <v>337</v>
      </c>
      <c r="C27418">
        <v>4.93</v>
      </c>
      <c r="D27418">
        <v>99.1</v>
      </c>
    </row>
    <row r="27419" spans="1:4">
      <c r="A27419" s="29">
        <v>43775</v>
      </c>
      <c r="B27419" t="s">
        <v>338</v>
      </c>
      <c r="C27419">
        <v>4.8600000000000003</v>
      </c>
      <c r="D27419">
        <v>99.17</v>
      </c>
    </row>
    <row r="27420" spans="1:4">
      <c r="A27420" s="29">
        <v>43775</v>
      </c>
      <c r="B27420" t="s">
        <v>339</v>
      </c>
      <c r="C27420">
        <v>4.82</v>
      </c>
      <c r="D27420">
        <v>99.210000000000008</v>
      </c>
    </row>
    <row r="27421" spans="1:4">
      <c r="A27421" s="29">
        <v>43775</v>
      </c>
      <c r="B27421" t="s">
        <v>340</v>
      </c>
      <c r="C27421">
        <v>4.79</v>
      </c>
      <c r="D27421">
        <v>99.24</v>
      </c>
    </row>
    <row r="27422" spans="1:4">
      <c r="A27422" s="29">
        <v>43775</v>
      </c>
      <c r="B27422" t="s">
        <v>341</v>
      </c>
      <c r="C27422">
        <v>4.7699999999999996</v>
      </c>
      <c r="D27422">
        <v>99.26</v>
      </c>
    </row>
    <row r="27423" spans="1:4">
      <c r="A27423" s="29">
        <v>43775</v>
      </c>
      <c r="B27423" t="s">
        <v>342</v>
      </c>
      <c r="C27423">
        <v>4.74</v>
      </c>
      <c r="D27423">
        <v>99.29</v>
      </c>
    </row>
    <row r="27424" spans="1:4">
      <c r="A27424" s="29">
        <v>43775</v>
      </c>
      <c r="B27424" t="s">
        <v>343</v>
      </c>
      <c r="C27424">
        <v>4.7300000000000004</v>
      </c>
      <c r="D27424">
        <v>99.3</v>
      </c>
    </row>
    <row r="27425" spans="1:4">
      <c r="A27425" s="29">
        <v>43775</v>
      </c>
      <c r="B27425" t="s">
        <v>344</v>
      </c>
      <c r="C27425">
        <v>4.72</v>
      </c>
      <c r="D27425">
        <v>99.31</v>
      </c>
    </row>
    <row r="27426" spans="1:4">
      <c r="A27426" s="29">
        <v>43775</v>
      </c>
      <c r="B27426" t="s">
        <v>345</v>
      </c>
      <c r="C27426">
        <v>4.71</v>
      </c>
      <c r="D27426">
        <v>99.320000000000007</v>
      </c>
    </row>
    <row r="27427" spans="1:4">
      <c r="A27427" s="29">
        <v>43775</v>
      </c>
      <c r="B27427" t="s">
        <v>346</v>
      </c>
      <c r="C27427">
        <v>4.7</v>
      </c>
      <c r="D27427">
        <v>99.33</v>
      </c>
    </row>
    <row r="27428" spans="1:4">
      <c r="A27428" s="29">
        <v>43775</v>
      </c>
      <c r="B27428" t="s">
        <v>347</v>
      </c>
      <c r="C27428">
        <v>15.14</v>
      </c>
      <c r="D27428">
        <v>88.89</v>
      </c>
    </row>
    <row r="27429" spans="1:4">
      <c r="A27429" s="29">
        <v>43775</v>
      </c>
      <c r="B27429" t="s">
        <v>348</v>
      </c>
      <c r="C27429">
        <v>16.18</v>
      </c>
      <c r="D27429">
        <v>87.85</v>
      </c>
    </row>
    <row r="27430" spans="1:4">
      <c r="A27430" s="29">
        <v>43775</v>
      </c>
      <c r="B27430" t="s">
        <v>349</v>
      </c>
      <c r="C27430">
        <v>16.18</v>
      </c>
      <c r="D27430">
        <v>87.85</v>
      </c>
    </row>
    <row r="27431" spans="1:4">
      <c r="A27431" s="29">
        <v>43775</v>
      </c>
      <c r="B27431" t="s">
        <v>350</v>
      </c>
      <c r="C27431">
        <v>5.84</v>
      </c>
      <c r="D27431">
        <v>98.19</v>
      </c>
    </row>
    <row r="27432" spans="1:4">
      <c r="A27432" s="29">
        <v>43775</v>
      </c>
      <c r="B27432" t="s">
        <v>351</v>
      </c>
      <c r="C27432">
        <v>5.13</v>
      </c>
      <c r="D27432">
        <v>98.9</v>
      </c>
    </row>
    <row r="27433" spans="1:4">
      <c r="A27433" s="29">
        <v>43775</v>
      </c>
      <c r="B27433" t="s">
        <v>352</v>
      </c>
      <c r="C27433">
        <v>4.8899999999999997</v>
      </c>
      <c r="D27433">
        <v>99.14</v>
      </c>
    </row>
    <row r="27434" spans="1:4">
      <c r="A27434" s="29">
        <v>43775</v>
      </c>
      <c r="B27434" t="s">
        <v>353</v>
      </c>
      <c r="C27434">
        <v>4.8099999999999996</v>
      </c>
      <c r="D27434">
        <v>99.22</v>
      </c>
    </row>
    <row r="27435" spans="1:4">
      <c r="A27435" s="29">
        <v>43775</v>
      </c>
      <c r="B27435" t="s">
        <v>354</v>
      </c>
      <c r="C27435">
        <v>4.7699999999999996</v>
      </c>
      <c r="D27435">
        <v>99.26</v>
      </c>
    </row>
    <row r="27436" spans="1:4">
      <c r="A27436" s="29">
        <v>43775</v>
      </c>
      <c r="B27436" t="s">
        <v>355</v>
      </c>
      <c r="C27436">
        <v>4.74</v>
      </c>
      <c r="D27436">
        <v>99.29</v>
      </c>
    </row>
    <row r="27437" spans="1:4">
      <c r="A27437" s="29">
        <v>43775</v>
      </c>
      <c r="B27437" t="s">
        <v>356</v>
      </c>
      <c r="C27437">
        <v>4.72</v>
      </c>
      <c r="D27437">
        <v>99.31</v>
      </c>
    </row>
    <row r="27438" spans="1:4">
      <c r="A27438" s="29">
        <v>43775</v>
      </c>
      <c r="B27438" t="s">
        <v>357</v>
      </c>
      <c r="C27438">
        <v>4.93</v>
      </c>
      <c r="D27438">
        <v>99.1</v>
      </c>
    </row>
    <row r="27439" spans="1:4">
      <c r="A27439" s="29">
        <v>43775</v>
      </c>
      <c r="B27439" t="s">
        <v>358</v>
      </c>
      <c r="C27439">
        <v>5.12</v>
      </c>
      <c r="D27439">
        <v>98.91</v>
      </c>
    </row>
    <row r="27440" spans="1:4">
      <c r="A27440" s="29">
        <v>43775</v>
      </c>
      <c r="B27440" t="s">
        <v>359</v>
      </c>
      <c r="C27440">
        <v>5.2</v>
      </c>
      <c r="D27440">
        <v>98.83</v>
      </c>
    </row>
    <row r="27441" spans="1:4">
      <c r="A27441" s="29">
        <v>43775</v>
      </c>
      <c r="B27441" t="s">
        <v>360</v>
      </c>
      <c r="C27441">
        <v>5.25</v>
      </c>
      <c r="D27441">
        <v>98.78</v>
      </c>
    </row>
    <row r="27442" spans="1:4">
      <c r="A27442" s="29">
        <v>43775</v>
      </c>
      <c r="B27442" t="s">
        <v>361</v>
      </c>
      <c r="C27442">
        <v>5.28</v>
      </c>
      <c r="D27442">
        <v>98.75</v>
      </c>
    </row>
    <row r="27443" spans="1:4">
      <c r="A27443" s="29">
        <v>43775</v>
      </c>
      <c r="B27443" t="s">
        <v>362</v>
      </c>
      <c r="C27443">
        <v>5.31</v>
      </c>
      <c r="D27443">
        <v>98.72</v>
      </c>
    </row>
    <row r="27444" spans="1:4">
      <c r="A27444" s="29">
        <v>43775</v>
      </c>
      <c r="B27444" t="s">
        <v>363</v>
      </c>
      <c r="C27444">
        <v>5.33</v>
      </c>
      <c r="D27444">
        <v>98.7</v>
      </c>
    </row>
    <row r="27445" spans="1:4">
      <c r="A27445" s="29">
        <v>43775</v>
      </c>
      <c r="B27445" t="s">
        <v>364</v>
      </c>
      <c r="C27445">
        <v>5.34</v>
      </c>
      <c r="D27445">
        <v>98.69</v>
      </c>
    </row>
    <row r="27446" spans="1:4">
      <c r="A27446" s="29">
        <v>43775</v>
      </c>
      <c r="B27446" t="s">
        <v>365</v>
      </c>
      <c r="C27446">
        <v>5.36</v>
      </c>
      <c r="D27446">
        <v>98.67</v>
      </c>
    </row>
    <row r="27447" spans="1:4">
      <c r="A27447" s="29">
        <v>43775</v>
      </c>
      <c r="B27447" t="s">
        <v>366</v>
      </c>
      <c r="C27447">
        <v>5.37</v>
      </c>
      <c r="D27447">
        <v>98.66</v>
      </c>
    </row>
    <row r="27448" spans="1:4">
      <c r="A27448" s="29">
        <v>43775</v>
      </c>
      <c r="B27448" t="s">
        <v>367</v>
      </c>
      <c r="C27448">
        <v>5.42</v>
      </c>
      <c r="D27448">
        <v>98.61</v>
      </c>
    </row>
    <row r="27449" spans="1:4">
      <c r="A27449" s="29">
        <v>43775</v>
      </c>
      <c r="B27449" t="s">
        <v>368</v>
      </c>
      <c r="C27449">
        <v>5.13</v>
      </c>
      <c r="D27449">
        <v>98.9</v>
      </c>
    </row>
    <row r="27450" spans="1:4">
      <c r="A27450" s="29">
        <v>43775</v>
      </c>
      <c r="B27450" t="s">
        <v>369</v>
      </c>
      <c r="C27450">
        <v>4.97</v>
      </c>
      <c r="D27450">
        <v>99.06</v>
      </c>
    </row>
    <row r="27451" spans="1:4">
      <c r="A27451" s="29">
        <v>43775</v>
      </c>
      <c r="B27451" t="s">
        <v>370</v>
      </c>
      <c r="C27451">
        <v>4.9000000000000004</v>
      </c>
      <c r="D27451">
        <v>99.13</v>
      </c>
    </row>
    <row r="27452" spans="1:4">
      <c r="A27452" s="29">
        <v>43775</v>
      </c>
      <c r="B27452" t="s">
        <v>371</v>
      </c>
      <c r="C27452">
        <v>4.9400000000000004</v>
      </c>
      <c r="D27452">
        <v>99.09</v>
      </c>
    </row>
    <row r="27453" spans="1:4">
      <c r="A27453" s="29">
        <v>43775</v>
      </c>
      <c r="B27453" t="s">
        <v>372</v>
      </c>
      <c r="C27453">
        <v>5.19</v>
      </c>
      <c r="D27453">
        <v>98.84</v>
      </c>
    </row>
    <row r="27454" spans="1:4">
      <c r="A27454" s="29">
        <v>43775</v>
      </c>
      <c r="B27454" t="s">
        <v>373</v>
      </c>
      <c r="C27454">
        <v>5.27</v>
      </c>
      <c r="D27454">
        <v>98.76</v>
      </c>
    </row>
    <row r="27455" spans="1:4">
      <c r="A27455" s="29">
        <v>43775</v>
      </c>
      <c r="B27455" t="s">
        <v>374</v>
      </c>
      <c r="C27455">
        <v>5.3</v>
      </c>
      <c r="D27455">
        <v>98.73</v>
      </c>
    </row>
    <row r="27456" spans="1:4">
      <c r="A27456" s="29">
        <v>43775</v>
      </c>
      <c r="B27456" t="s">
        <v>375</v>
      </c>
      <c r="C27456">
        <v>5.34</v>
      </c>
      <c r="D27456">
        <v>98.69</v>
      </c>
    </row>
    <row r="27457" spans="1:4">
      <c r="A27457" s="29">
        <v>43775</v>
      </c>
      <c r="B27457" t="s">
        <v>280</v>
      </c>
      <c r="C27457">
        <v>5.36</v>
      </c>
      <c r="D27457">
        <v>98.67</v>
      </c>
    </row>
    <row r="27458" spans="1:4">
      <c r="A27458" s="29">
        <v>43775</v>
      </c>
      <c r="B27458" t="s">
        <v>281</v>
      </c>
      <c r="C27458">
        <v>5.38</v>
      </c>
      <c r="D27458">
        <v>98.65</v>
      </c>
    </row>
    <row r="27459" spans="1:4">
      <c r="A27459" s="29">
        <v>43775</v>
      </c>
      <c r="B27459" t="s">
        <v>282</v>
      </c>
      <c r="C27459">
        <v>5.13</v>
      </c>
      <c r="D27459">
        <v>98.9</v>
      </c>
    </row>
    <row r="27460" spans="1:4">
      <c r="A27460" s="29">
        <v>43775</v>
      </c>
      <c r="B27460" t="s">
        <v>283</v>
      </c>
      <c r="C27460">
        <v>4.96</v>
      </c>
      <c r="D27460">
        <v>99.070000000000007</v>
      </c>
    </row>
    <row r="27461" spans="1:4">
      <c r="A27461" s="29">
        <v>43775</v>
      </c>
      <c r="B27461" t="s">
        <v>284</v>
      </c>
      <c r="C27461">
        <v>4.8899999999999997</v>
      </c>
      <c r="D27461">
        <v>99.14</v>
      </c>
    </row>
    <row r="27462" spans="1:4">
      <c r="A27462" s="29">
        <v>43775</v>
      </c>
      <c r="B27462" t="s">
        <v>285</v>
      </c>
      <c r="C27462">
        <v>4.9400000000000004</v>
      </c>
      <c r="D27462">
        <v>99.09</v>
      </c>
    </row>
    <row r="27463" spans="1:4">
      <c r="A27463" s="29">
        <v>43775</v>
      </c>
      <c r="B27463" t="s">
        <v>286</v>
      </c>
      <c r="C27463">
        <v>5.19</v>
      </c>
      <c r="D27463">
        <v>98.84</v>
      </c>
    </row>
    <row r="27464" spans="1:4">
      <c r="A27464" s="29">
        <v>43775</v>
      </c>
      <c r="B27464" t="s">
        <v>287</v>
      </c>
      <c r="C27464">
        <v>5.27</v>
      </c>
      <c r="D27464">
        <v>98.76</v>
      </c>
    </row>
    <row r="27465" spans="1:4">
      <c r="A27465" s="29">
        <v>43775</v>
      </c>
      <c r="B27465" t="s">
        <v>288</v>
      </c>
      <c r="C27465">
        <v>5.31</v>
      </c>
      <c r="D27465">
        <v>98.72</v>
      </c>
    </row>
    <row r="27466" spans="1:4">
      <c r="A27466" s="29">
        <v>43775</v>
      </c>
      <c r="B27466" t="s">
        <v>289</v>
      </c>
      <c r="C27466">
        <v>5.34</v>
      </c>
      <c r="D27466">
        <v>98.69</v>
      </c>
    </row>
    <row r="27467" spans="1:4">
      <c r="A27467" s="29">
        <v>43775</v>
      </c>
      <c r="B27467" t="s">
        <v>290</v>
      </c>
      <c r="C27467">
        <v>5.36</v>
      </c>
      <c r="D27467">
        <v>98.67</v>
      </c>
    </row>
    <row r="27468" spans="1:4">
      <c r="A27468" s="29">
        <v>43775</v>
      </c>
      <c r="B27468" t="s">
        <v>291</v>
      </c>
      <c r="C27468">
        <v>5.37</v>
      </c>
      <c r="D27468">
        <v>98.66</v>
      </c>
    </row>
    <row r="27469" spans="1:4">
      <c r="A27469" s="29">
        <v>43775</v>
      </c>
      <c r="B27469" t="s">
        <v>292</v>
      </c>
      <c r="C27469">
        <v>5.38</v>
      </c>
      <c r="D27469">
        <v>98.65</v>
      </c>
    </row>
    <row r="27470" spans="1:4">
      <c r="A27470" s="29">
        <v>43775</v>
      </c>
      <c r="B27470" t="s">
        <v>293</v>
      </c>
      <c r="C27470">
        <v>5.26</v>
      </c>
      <c r="D27470">
        <v>98.77</v>
      </c>
    </row>
    <row r="27471" spans="1:4">
      <c r="A27471" s="29">
        <v>43775</v>
      </c>
      <c r="B27471" t="s">
        <v>294</v>
      </c>
      <c r="C27471">
        <v>5.0199999999999996</v>
      </c>
      <c r="D27471">
        <v>99.01</v>
      </c>
    </row>
    <row r="27472" spans="1:4">
      <c r="A27472" s="29">
        <v>43775</v>
      </c>
      <c r="B27472" t="s">
        <v>295</v>
      </c>
      <c r="C27472">
        <v>4.92</v>
      </c>
      <c r="D27472">
        <v>99.11</v>
      </c>
    </row>
    <row r="27473" spans="1:4">
      <c r="A27473" s="29">
        <v>43775</v>
      </c>
      <c r="B27473" t="s">
        <v>296</v>
      </c>
      <c r="C27473">
        <v>4.87</v>
      </c>
      <c r="D27473">
        <v>99.16</v>
      </c>
    </row>
    <row r="27474" spans="1:4">
      <c r="A27474" s="29">
        <v>43775</v>
      </c>
      <c r="B27474" t="s">
        <v>297</v>
      </c>
      <c r="C27474">
        <v>4.95</v>
      </c>
      <c r="D27474">
        <v>99.08</v>
      </c>
    </row>
    <row r="27475" spans="1:4">
      <c r="A27475" s="29">
        <v>43775</v>
      </c>
      <c r="B27475" t="s">
        <v>298</v>
      </c>
      <c r="C27475">
        <v>5.18</v>
      </c>
      <c r="D27475">
        <v>98.85</v>
      </c>
    </row>
    <row r="27476" spans="1:4">
      <c r="A27476" s="29">
        <v>43775</v>
      </c>
      <c r="B27476" t="s">
        <v>299</v>
      </c>
      <c r="C27476">
        <v>5.27</v>
      </c>
      <c r="D27476">
        <v>98.76</v>
      </c>
    </row>
    <row r="27477" spans="1:4">
      <c r="A27477" s="29">
        <v>43775</v>
      </c>
      <c r="B27477" t="s">
        <v>300</v>
      </c>
      <c r="C27477">
        <v>5.31</v>
      </c>
      <c r="D27477">
        <v>98.72</v>
      </c>
    </row>
    <row r="27478" spans="1:4">
      <c r="A27478" s="29">
        <v>43775</v>
      </c>
      <c r="B27478" t="s">
        <v>301</v>
      </c>
      <c r="C27478">
        <v>5.34</v>
      </c>
      <c r="D27478">
        <v>98.69</v>
      </c>
    </row>
    <row r="27479" spans="1:4">
      <c r="A27479" s="29">
        <v>43775</v>
      </c>
      <c r="B27479" t="s">
        <v>302</v>
      </c>
      <c r="C27479">
        <v>15.96</v>
      </c>
      <c r="D27479">
        <v>88.07</v>
      </c>
    </row>
    <row r="27480" spans="1:4">
      <c r="A27480" s="29">
        <v>43775</v>
      </c>
      <c r="B27480" t="s">
        <v>303</v>
      </c>
      <c r="C27480">
        <v>16.21</v>
      </c>
      <c r="D27480">
        <v>87.82</v>
      </c>
    </row>
    <row r="27481" spans="1:4">
      <c r="A27481" s="29">
        <v>43775</v>
      </c>
      <c r="B27481" t="s">
        <v>304</v>
      </c>
      <c r="C27481">
        <v>5.63</v>
      </c>
      <c r="D27481">
        <v>98.4</v>
      </c>
    </row>
    <row r="27482" spans="1:4">
      <c r="A27482" s="29">
        <v>43775</v>
      </c>
      <c r="B27482" t="s">
        <v>305</v>
      </c>
      <c r="C27482">
        <v>4.9800000000000004</v>
      </c>
      <c r="D27482">
        <v>99.05</v>
      </c>
    </row>
    <row r="27483" spans="1:4">
      <c r="A27483" s="29">
        <v>43775</v>
      </c>
      <c r="B27483" t="s">
        <v>306</v>
      </c>
      <c r="C27483">
        <v>4.9000000000000004</v>
      </c>
      <c r="D27483">
        <v>99.13</v>
      </c>
    </row>
    <row r="27484" spans="1:4">
      <c r="A27484" s="29">
        <v>43775</v>
      </c>
      <c r="B27484" t="s">
        <v>307</v>
      </c>
      <c r="C27484">
        <v>4.99</v>
      </c>
      <c r="D27484">
        <v>99.04</v>
      </c>
    </row>
    <row r="27485" spans="1:4">
      <c r="A27485" s="29">
        <v>43775</v>
      </c>
      <c r="B27485" t="s">
        <v>308</v>
      </c>
      <c r="C27485">
        <v>5.2</v>
      </c>
      <c r="D27485">
        <v>98.83</v>
      </c>
    </row>
    <row r="27486" spans="1:4">
      <c r="A27486" s="29">
        <v>43775</v>
      </c>
      <c r="B27486" t="s">
        <v>309</v>
      </c>
      <c r="C27486">
        <v>5.28</v>
      </c>
      <c r="D27486">
        <v>98.75</v>
      </c>
    </row>
    <row r="27487" spans="1:4">
      <c r="A27487" s="29">
        <v>43775</v>
      </c>
      <c r="B27487" t="s">
        <v>310</v>
      </c>
      <c r="C27487">
        <v>5.33</v>
      </c>
      <c r="D27487">
        <v>98.7</v>
      </c>
    </row>
    <row r="27488" spans="1:4">
      <c r="A27488" s="29">
        <v>43775</v>
      </c>
      <c r="B27488" t="s">
        <v>311</v>
      </c>
      <c r="C27488">
        <v>5.35</v>
      </c>
      <c r="D27488">
        <v>98.68</v>
      </c>
    </row>
    <row r="27489" spans="1:4">
      <c r="A27489" s="29">
        <v>43775</v>
      </c>
      <c r="B27489" t="s">
        <v>312</v>
      </c>
      <c r="C27489">
        <v>5.37</v>
      </c>
      <c r="D27489">
        <v>98.66</v>
      </c>
    </row>
    <row r="27490" spans="1:4">
      <c r="A27490" s="29">
        <v>43775</v>
      </c>
      <c r="B27490" t="s">
        <v>313</v>
      </c>
      <c r="C27490">
        <v>5.39</v>
      </c>
      <c r="D27490">
        <v>98.64</v>
      </c>
    </row>
    <row r="27491" spans="1:4">
      <c r="A27491" s="29">
        <v>43775</v>
      </c>
      <c r="B27491" t="s">
        <v>314</v>
      </c>
      <c r="C27491">
        <v>5.4</v>
      </c>
      <c r="D27491">
        <v>98.63</v>
      </c>
    </row>
    <row r="27492" spans="1:4">
      <c r="A27492" s="29">
        <v>43775</v>
      </c>
      <c r="B27492" t="s">
        <v>315</v>
      </c>
      <c r="C27492">
        <v>5.39</v>
      </c>
      <c r="D27492">
        <v>98.64</v>
      </c>
    </row>
    <row r="27493" spans="1:4">
      <c r="A27493" s="29">
        <v>43775</v>
      </c>
      <c r="B27493" t="s">
        <v>316</v>
      </c>
      <c r="C27493">
        <v>5.41</v>
      </c>
      <c r="D27493">
        <v>98.62</v>
      </c>
    </row>
    <row r="27494" spans="1:4">
      <c r="A27494" s="29">
        <v>43775</v>
      </c>
      <c r="B27494" t="s">
        <v>317</v>
      </c>
      <c r="C27494">
        <v>5.42</v>
      </c>
      <c r="D27494">
        <v>98.61</v>
      </c>
    </row>
    <row r="27495" spans="1:4">
      <c r="A27495" s="29">
        <v>43775</v>
      </c>
      <c r="B27495" t="s">
        <v>318</v>
      </c>
      <c r="C27495">
        <v>5.42</v>
      </c>
      <c r="D27495">
        <v>98.61</v>
      </c>
    </row>
    <row r="27496" spans="1:4">
      <c r="A27496" s="29">
        <v>43775</v>
      </c>
      <c r="B27496" t="s">
        <v>319</v>
      </c>
      <c r="C27496">
        <v>5.43</v>
      </c>
      <c r="D27496">
        <v>98.6</v>
      </c>
    </row>
    <row r="27497" spans="1:4">
      <c r="A27497" s="29">
        <v>43775</v>
      </c>
      <c r="B27497" t="s">
        <v>320</v>
      </c>
      <c r="C27497">
        <v>5.43</v>
      </c>
      <c r="D27497">
        <v>98.6</v>
      </c>
    </row>
    <row r="27498" spans="1:4">
      <c r="A27498" s="29">
        <v>43775</v>
      </c>
      <c r="B27498" t="s">
        <v>321</v>
      </c>
      <c r="C27498">
        <v>5.44</v>
      </c>
      <c r="D27498">
        <v>98.59</v>
      </c>
    </row>
    <row r="27499" spans="1:4">
      <c r="A27499" s="29">
        <v>43775</v>
      </c>
      <c r="B27499" t="s">
        <v>322</v>
      </c>
      <c r="C27499">
        <v>5.44</v>
      </c>
      <c r="D27499">
        <v>98.59</v>
      </c>
    </row>
    <row r="27500" spans="1:4">
      <c r="A27500" s="29">
        <v>43775</v>
      </c>
      <c r="B27500" t="s">
        <v>323</v>
      </c>
      <c r="C27500">
        <v>5.45</v>
      </c>
      <c r="D27500">
        <v>98.58</v>
      </c>
    </row>
    <row r="27501" spans="1:4">
      <c r="A27501" s="29">
        <v>43775</v>
      </c>
      <c r="B27501" t="s">
        <v>324</v>
      </c>
      <c r="C27501">
        <v>5.45</v>
      </c>
      <c r="D27501">
        <v>98.58</v>
      </c>
    </row>
    <row r="27502" spans="1:4">
      <c r="A27502" s="29">
        <v>43775</v>
      </c>
      <c r="B27502" t="s">
        <v>325</v>
      </c>
      <c r="C27502">
        <v>5.19</v>
      </c>
      <c r="D27502">
        <v>98.84</v>
      </c>
    </row>
    <row r="27503" spans="1:4">
      <c r="A27503" s="29">
        <v>43775</v>
      </c>
      <c r="B27503" t="s">
        <v>326</v>
      </c>
      <c r="C27503">
        <v>5.0199999999999996</v>
      </c>
      <c r="D27503">
        <v>99.01</v>
      </c>
    </row>
    <row r="27504" spans="1:4">
      <c r="A27504" s="29">
        <v>43775</v>
      </c>
      <c r="B27504" t="s">
        <v>327</v>
      </c>
      <c r="C27504">
        <v>4.95</v>
      </c>
      <c r="D27504">
        <v>99.08</v>
      </c>
    </row>
    <row r="27505" spans="1:4">
      <c r="A27505" s="29">
        <v>43775</v>
      </c>
      <c r="B27505" t="s">
        <v>328</v>
      </c>
      <c r="C27505">
        <v>4.9000000000000004</v>
      </c>
      <c r="D27505">
        <v>99.13</v>
      </c>
    </row>
    <row r="27506" spans="1:4">
      <c r="A27506" s="29">
        <v>43775</v>
      </c>
      <c r="B27506" t="s">
        <v>329</v>
      </c>
      <c r="C27506">
        <v>4.8600000000000003</v>
      </c>
      <c r="D27506">
        <v>99.17</v>
      </c>
    </row>
    <row r="27507" spans="1:4">
      <c r="A27507" s="29">
        <v>43776</v>
      </c>
      <c r="B27507" t="s">
        <v>330</v>
      </c>
      <c r="C27507">
        <v>4.82</v>
      </c>
      <c r="D27507">
        <v>99.210000000000008</v>
      </c>
    </row>
    <row r="27508" spans="1:4">
      <c r="A27508" s="29">
        <v>43776</v>
      </c>
      <c r="B27508" t="s">
        <v>331</v>
      </c>
      <c r="C27508">
        <v>16.86</v>
      </c>
      <c r="D27508">
        <v>87.17</v>
      </c>
    </row>
    <row r="27509" spans="1:4">
      <c r="A27509" s="29">
        <v>43776</v>
      </c>
      <c r="B27509" t="s">
        <v>332</v>
      </c>
      <c r="C27509">
        <v>19.399999999999999</v>
      </c>
      <c r="D27509">
        <v>84.63</v>
      </c>
    </row>
    <row r="27510" spans="1:4">
      <c r="A27510" s="29">
        <v>43776</v>
      </c>
      <c r="B27510" t="s">
        <v>333</v>
      </c>
      <c r="C27510">
        <v>19.579999999999998</v>
      </c>
      <c r="D27510">
        <v>84.45</v>
      </c>
    </row>
    <row r="27511" spans="1:4">
      <c r="A27511" s="29">
        <v>43776</v>
      </c>
      <c r="B27511" t="s">
        <v>334</v>
      </c>
      <c r="C27511">
        <v>17.39</v>
      </c>
      <c r="D27511">
        <v>86.64</v>
      </c>
    </row>
    <row r="27512" spans="1:4">
      <c r="A27512" s="29">
        <v>43776</v>
      </c>
      <c r="B27512" t="s">
        <v>335</v>
      </c>
      <c r="C27512">
        <v>5.2</v>
      </c>
      <c r="D27512">
        <v>98.83</v>
      </c>
    </row>
    <row r="27513" spans="1:4">
      <c r="A27513" s="29">
        <v>43776</v>
      </c>
      <c r="B27513" t="s">
        <v>336</v>
      </c>
      <c r="C27513">
        <v>4.91</v>
      </c>
      <c r="D27513">
        <v>99.12</v>
      </c>
    </row>
    <row r="27514" spans="1:4">
      <c r="A27514" s="29">
        <v>43776</v>
      </c>
      <c r="B27514" t="s">
        <v>337</v>
      </c>
      <c r="C27514">
        <v>4.8600000000000003</v>
      </c>
      <c r="D27514">
        <v>99.17</v>
      </c>
    </row>
    <row r="27515" spans="1:4">
      <c r="A27515" s="29">
        <v>43776</v>
      </c>
      <c r="B27515" t="s">
        <v>338</v>
      </c>
      <c r="C27515">
        <v>4.8099999999999996</v>
      </c>
      <c r="D27515">
        <v>99.22</v>
      </c>
    </row>
    <row r="27516" spans="1:4">
      <c r="A27516" s="29">
        <v>43776</v>
      </c>
      <c r="B27516" t="s">
        <v>339</v>
      </c>
      <c r="C27516">
        <v>4.79</v>
      </c>
      <c r="D27516">
        <v>99.24</v>
      </c>
    </row>
    <row r="27517" spans="1:4">
      <c r="A27517" s="29">
        <v>43776</v>
      </c>
      <c r="B27517" t="s">
        <v>340</v>
      </c>
      <c r="C27517">
        <v>4.76</v>
      </c>
      <c r="D27517">
        <v>99.27</v>
      </c>
    </row>
    <row r="27518" spans="1:4">
      <c r="A27518" s="29">
        <v>43776</v>
      </c>
      <c r="B27518" t="s">
        <v>341</v>
      </c>
      <c r="C27518">
        <v>4.75</v>
      </c>
      <c r="D27518">
        <v>99.28</v>
      </c>
    </row>
    <row r="27519" spans="1:4">
      <c r="A27519" s="29">
        <v>43776</v>
      </c>
      <c r="B27519" t="s">
        <v>342</v>
      </c>
      <c r="C27519">
        <v>4.7300000000000004</v>
      </c>
      <c r="D27519">
        <v>99.3</v>
      </c>
    </row>
    <row r="27520" spans="1:4">
      <c r="A27520" s="29">
        <v>43776</v>
      </c>
      <c r="B27520" t="s">
        <v>343</v>
      </c>
      <c r="C27520">
        <v>4.72</v>
      </c>
      <c r="D27520">
        <v>99.31</v>
      </c>
    </row>
    <row r="27521" spans="1:4">
      <c r="A27521" s="29">
        <v>43776</v>
      </c>
      <c r="B27521" t="s">
        <v>344</v>
      </c>
      <c r="C27521">
        <v>4.72</v>
      </c>
      <c r="D27521">
        <v>99.31</v>
      </c>
    </row>
    <row r="27522" spans="1:4">
      <c r="A27522" s="29">
        <v>43776</v>
      </c>
      <c r="B27522" t="s">
        <v>345</v>
      </c>
      <c r="C27522">
        <v>4.71</v>
      </c>
      <c r="D27522">
        <v>99.320000000000007</v>
      </c>
    </row>
    <row r="27523" spans="1:4">
      <c r="A27523" s="29">
        <v>43776</v>
      </c>
      <c r="B27523" t="s">
        <v>346</v>
      </c>
      <c r="C27523">
        <v>4.7</v>
      </c>
      <c r="D27523">
        <v>99.33</v>
      </c>
    </row>
    <row r="27524" spans="1:4">
      <c r="A27524" s="29">
        <v>43776</v>
      </c>
      <c r="B27524" t="s">
        <v>347</v>
      </c>
      <c r="C27524">
        <v>4.6900000000000004</v>
      </c>
      <c r="D27524">
        <v>99.34</v>
      </c>
    </row>
    <row r="27525" spans="1:4">
      <c r="A27525" s="29">
        <v>43776</v>
      </c>
      <c r="B27525" t="s">
        <v>348</v>
      </c>
      <c r="C27525">
        <v>4.68</v>
      </c>
      <c r="D27525">
        <v>99.35</v>
      </c>
    </row>
    <row r="27526" spans="1:4">
      <c r="A27526" s="29">
        <v>43776</v>
      </c>
      <c r="B27526" t="s">
        <v>349</v>
      </c>
      <c r="C27526">
        <v>18.37</v>
      </c>
      <c r="D27526">
        <v>85.66</v>
      </c>
    </row>
    <row r="27527" spans="1:4">
      <c r="A27527" s="29">
        <v>43776</v>
      </c>
      <c r="B27527" t="s">
        <v>350</v>
      </c>
      <c r="C27527">
        <v>6.03</v>
      </c>
      <c r="D27527">
        <v>98</v>
      </c>
    </row>
    <row r="27528" spans="1:4">
      <c r="A27528" s="29">
        <v>43776</v>
      </c>
      <c r="B27528" t="s">
        <v>351</v>
      </c>
      <c r="C27528">
        <v>5.19</v>
      </c>
      <c r="D27528">
        <v>98.84</v>
      </c>
    </row>
    <row r="27529" spans="1:4">
      <c r="A27529" s="29">
        <v>43776</v>
      </c>
      <c r="B27529" t="s">
        <v>352</v>
      </c>
      <c r="C27529">
        <v>5.12</v>
      </c>
      <c r="D27529">
        <v>98.91</v>
      </c>
    </row>
    <row r="27530" spans="1:4">
      <c r="A27530" s="29">
        <v>43776</v>
      </c>
      <c r="B27530" t="s">
        <v>353</v>
      </c>
      <c r="C27530">
        <v>4.8899999999999997</v>
      </c>
      <c r="D27530">
        <v>99.14</v>
      </c>
    </row>
    <row r="27531" spans="1:4">
      <c r="A27531" s="29">
        <v>43776</v>
      </c>
      <c r="B27531" t="s">
        <v>354</v>
      </c>
      <c r="C27531">
        <v>4.8099999999999996</v>
      </c>
      <c r="D27531">
        <v>99.22</v>
      </c>
    </row>
    <row r="27532" spans="1:4">
      <c r="A27532" s="29">
        <v>43776</v>
      </c>
      <c r="B27532" t="s">
        <v>355</v>
      </c>
      <c r="C27532">
        <v>4.7699999999999996</v>
      </c>
      <c r="D27532">
        <v>99.26</v>
      </c>
    </row>
    <row r="27533" spans="1:4">
      <c r="A27533" s="29">
        <v>43776</v>
      </c>
      <c r="B27533" t="s">
        <v>356</v>
      </c>
      <c r="C27533">
        <v>4.74</v>
      </c>
      <c r="D27533">
        <v>99.29</v>
      </c>
    </row>
    <row r="27534" spans="1:4">
      <c r="A27534" s="29">
        <v>43776</v>
      </c>
      <c r="B27534" t="s">
        <v>357</v>
      </c>
      <c r="C27534">
        <v>4.76</v>
      </c>
      <c r="D27534">
        <v>99.27</v>
      </c>
    </row>
    <row r="27535" spans="1:4">
      <c r="A27535" s="29">
        <v>43776</v>
      </c>
      <c r="B27535" t="s">
        <v>358</v>
      </c>
      <c r="C27535">
        <v>5.05</v>
      </c>
      <c r="D27535">
        <v>98.98</v>
      </c>
    </row>
    <row r="27536" spans="1:4">
      <c r="A27536" s="29">
        <v>43776</v>
      </c>
      <c r="B27536" t="s">
        <v>359</v>
      </c>
      <c r="C27536">
        <v>5.17</v>
      </c>
      <c r="D27536">
        <v>98.86</v>
      </c>
    </row>
    <row r="27537" spans="1:4">
      <c r="A27537" s="29">
        <v>43776</v>
      </c>
      <c r="B27537" t="s">
        <v>360</v>
      </c>
      <c r="C27537">
        <v>5.22</v>
      </c>
      <c r="D27537">
        <v>98.81</v>
      </c>
    </row>
    <row r="27538" spans="1:4">
      <c r="A27538" s="29">
        <v>43776</v>
      </c>
      <c r="B27538" t="s">
        <v>361</v>
      </c>
      <c r="C27538">
        <v>5.27</v>
      </c>
      <c r="D27538">
        <v>98.76</v>
      </c>
    </row>
    <row r="27539" spans="1:4">
      <c r="A27539" s="29">
        <v>43776</v>
      </c>
      <c r="B27539" t="s">
        <v>362</v>
      </c>
      <c r="C27539">
        <v>5.29</v>
      </c>
      <c r="D27539">
        <v>98.74</v>
      </c>
    </row>
    <row r="27540" spans="1:4">
      <c r="A27540" s="29">
        <v>43776</v>
      </c>
      <c r="B27540" t="s">
        <v>363</v>
      </c>
      <c r="C27540">
        <v>5.32</v>
      </c>
      <c r="D27540">
        <v>98.710000000000008</v>
      </c>
    </row>
    <row r="27541" spans="1:4">
      <c r="A27541" s="29">
        <v>43776</v>
      </c>
      <c r="B27541" t="s">
        <v>364</v>
      </c>
      <c r="C27541">
        <v>5.32</v>
      </c>
      <c r="D27541">
        <v>98.710000000000008</v>
      </c>
    </row>
    <row r="27542" spans="1:4">
      <c r="A27542" s="29">
        <v>43776</v>
      </c>
      <c r="B27542" t="s">
        <v>365</v>
      </c>
      <c r="C27542">
        <v>5.34</v>
      </c>
      <c r="D27542">
        <v>98.69</v>
      </c>
    </row>
    <row r="27543" spans="1:4">
      <c r="A27543" s="29">
        <v>43776</v>
      </c>
      <c r="B27543" t="s">
        <v>366</v>
      </c>
      <c r="C27543">
        <v>5.36</v>
      </c>
      <c r="D27543">
        <v>98.67</v>
      </c>
    </row>
    <row r="27544" spans="1:4">
      <c r="A27544" s="29">
        <v>43776</v>
      </c>
      <c r="B27544" t="s">
        <v>367</v>
      </c>
      <c r="C27544">
        <v>5.38</v>
      </c>
      <c r="D27544">
        <v>98.65</v>
      </c>
    </row>
    <row r="27545" spans="1:4">
      <c r="A27545" s="29">
        <v>43776</v>
      </c>
      <c r="B27545" t="s">
        <v>368</v>
      </c>
      <c r="C27545">
        <v>5.4</v>
      </c>
      <c r="D27545">
        <v>98.63</v>
      </c>
    </row>
    <row r="27546" spans="1:4">
      <c r="A27546" s="29">
        <v>43776</v>
      </c>
      <c r="B27546" t="s">
        <v>369</v>
      </c>
      <c r="C27546">
        <v>5.41</v>
      </c>
      <c r="D27546">
        <v>98.62</v>
      </c>
    </row>
    <row r="27547" spans="1:4">
      <c r="A27547" s="29">
        <v>43776</v>
      </c>
      <c r="B27547" t="s">
        <v>370</v>
      </c>
      <c r="C27547">
        <v>5.34</v>
      </c>
      <c r="D27547">
        <v>98.69</v>
      </c>
    </row>
    <row r="27548" spans="1:4">
      <c r="A27548" s="29">
        <v>43776</v>
      </c>
      <c r="B27548" t="s">
        <v>371</v>
      </c>
      <c r="C27548">
        <v>5.0599999999999996</v>
      </c>
      <c r="D27548">
        <v>98.97</v>
      </c>
    </row>
    <row r="27549" spans="1:4">
      <c r="A27549" s="29">
        <v>43776</v>
      </c>
      <c r="B27549" t="s">
        <v>372</v>
      </c>
      <c r="C27549">
        <v>4.9400000000000004</v>
      </c>
      <c r="D27549">
        <v>99.09</v>
      </c>
    </row>
    <row r="27550" spans="1:4">
      <c r="A27550" s="29">
        <v>43776</v>
      </c>
      <c r="B27550" t="s">
        <v>373</v>
      </c>
      <c r="C27550">
        <v>4.88</v>
      </c>
      <c r="D27550">
        <v>99.15</v>
      </c>
    </row>
    <row r="27551" spans="1:4">
      <c r="A27551" s="29">
        <v>43776</v>
      </c>
      <c r="B27551" t="s">
        <v>374</v>
      </c>
      <c r="C27551">
        <v>5.03</v>
      </c>
      <c r="D27551">
        <v>99</v>
      </c>
    </row>
    <row r="27552" spans="1:4">
      <c r="A27552" s="29">
        <v>43776</v>
      </c>
      <c r="B27552" t="s">
        <v>375</v>
      </c>
      <c r="C27552">
        <v>5.21</v>
      </c>
      <c r="D27552">
        <v>98.820000000000007</v>
      </c>
    </row>
    <row r="27553" spans="1:4">
      <c r="A27553" s="29">
        <v>43776</v>
      </c>
      <c r="B27553" t="s">
        <v>280</v>
      </c>
      <c r="C27553">
        <v>5.28</v>
      </c>
      <c r="D27553">
        <v>98.75</v>
      </c>
    </row>
    <row r="27554" spans="1:4">
      <c r="A27554" s="29">
        <v>43776</v>
      </c>
      <c r="B27554" t="s">
        <v>281</v>
      </c>
      <c r="C27554">
        <v>5.32</v>
      </c>
      <c r="D27554">
        <v>98.710000000000008</v>
      </c>
    </row>
    <row r="27555" spans="1:4">
      <c r="A27555" s="29">
        <v>43776</v>
      </c>
      <c r="B27555" t="s">
        <v>282</v>
      </c>
      <c r="C27555">
        <v>5.35</v>
      </c>
      <c r="D27555">
        <v>98.68</v>
      </c>
    </row>
    <row r="27556" spans="1:4">
      <c r="A27556" s="29">
        <v>43776</v>
      </c>
      <c r="B27556" t="s">
        <v>283</v>
      </c>
      <c r="C27556">
        <v>5.36</v>
      </c>
      <c r="D27556">
        <v>98.67</v>
      </c>
    </row>
    <row r="27557" spans="1:4">
      <c r="A27557" s="29">
        <v>43776</v>
      </c>
      <c r="B27557" t="s">
        <v>284</v>
      </c>
      <c r="C27557">
        <v>5.38</v>
      </c>
      <c r="D27557">
        <v>98.65</v>
      </c>
    </row>
    <row r="27558" spans="1:4">
      <c r="A27558" s="29">
        <v>43776</v>
      </c>
      <c r="B27558" t="s">
        <v>285</v>
      </c>
      <c r="C27558">
        <v>5.18</v>
      </c>
      <c r="D27558">
        <v>98.85</v>
      </c>
    </row>
    <row r="27559" spans="1:4">
      <c r="A27559" s="29">
        <v>43776</v>
      </c>
      <c r="B27559" t="s">
        <v>286</v>
      </c>
      <c r="C27559">
        <v>4.99</v>
      </c>
      <c r="D27559">
        <v>99.04</v>
      </c>
    </row>
    <row r="27560" spans="1:4">
      <c r="A27560" s="29">
        <v>43776</v>
      </c>
      <c r="B27560" t="s">
        <v>287</v>
      </c>
      <c r="C27560">
        <v>4.9000000000000004</v>
      </c>
      <c r="D27560">
        <v>99.13</v>
      </c>
    </row>
    <row r="27561" spans="1:4">
      <c r="A27561" s="29">
        <v>43776</v>
      </c>
      <c r="B27561" t="s">
        <v>288</v>
      </c>
      <c r="C27561">
        <v>4.96</v>
      </c>
      <c r="D27561">
        <v>99.070000000000007</v>
      </c>
    </row>
    <row r="27562" spans="1:4">
      <c r="A27562" s="29">
        <v>43776</v>
      </c>
      <c r="B27562" t="s">
        <v>289</v>
      </c>
      <c r="C27562">
        <v>5.2</v>
      </c>
      <c r="D27562">
        <v>98.83</v>
      </c>
    </row>
    <row r="27563" spans="1:4">
      <c r="A27563" s="29">
        <v>43776</v>
      </c>
      <c r="B27563" t="s">
        <v>290</v>
      </c>
      <c r="C27563">
        <v>5.28</v>
      </c>
      <c r="D27563">
        <v>98.75</v>
      </c>
    </row>
    <row r="27564" spans="1:4">
      <c r="A27564" s="29">
        <v>43776</v>
      </c>
      <c r="B27564" t="s">
        <v>291</v>
      </c>
      <c r="C27564">
        <v>5.32</v>
      </c>
      <c r="D27564">
        <v>98.710000000000008</v>
      </c>
    </row>
    <row r="27565" spans="1:4">
      <c r="A27565" s="29">
        <v>43776</v>
      </c>
      <c r="B27565" t="s">
        <v>292</v>
      </c>
      <c r="C27565">
        <v>5.34</v>
      </c>
      <c r="D27565">
        <v>98.69</v>
      </c>
    </row>
    <row r="27566" spans="1:4">
      <c r="A27566" s="29">
        <v>43776</v>
      </c>
      <c r="B27566" t="s">
        <v>293</v>
      </c>
      <c r="C27566">
        <v>5.36</v>
      </c>
      <c r="D27566">
        <v>98.67</v>
      </c>
    </row>
    <row r="27567" spans="1:4">
      <c r="A27567" s="29">
        <v>43776</v>
      </c>
      <c r="B27567" t="s">
        <v>294</v>
      </c>
      <c r="C27567">
        <v>5.36</v>
      </c>
      <c r="D27567">
        <v>98.67</v>
      </c>
    </row>
    <row r="27568" spans="1:4">
      <c r="A27568" s="29">
        <v>43776</v>
      </c>
      <c r="B27568" t="s">
        <v>295</v>
      </c>
      <c r="C27568">
        <v>5.07</v>
      </c>
      <c r="D27568">
        <v>98.960000000000008</v>
      </c>
    </row>
    <row r="27569" spans="1:4">
      <c r="A27569" s="29">
        <v>43776</v>
      </c>
      <c r="B27569" t="s">
        <v>296</v>
      </c>
      <c r="C27569">
        <v>4.9400000000000004</v>
      </c>
      <c r="D27569">
        <v>99.09</v>
      </c>
    </row>
    <row r="27570" spans="1:4">
      <c r="A27570" s="29">
        <v>43776</v>
      </c>
      <c r="B27570" t="s">
        <v>297</v>
      </c>
      <c r="C27570">
        <v>4.88</v>
      </c>
      <c r="D27570">
        <v>99.15</v>
      </c>
    </row>
    <row r="27571" spans="1:4">
      <c r="A27571" s="29">
        <v>43776</v>
      </c>
      <c r="B27571" t="s">
        <v>298</v>
      </c>
      <c r="C27571">
        <v>4.84</v>
      </c>
      <c r="D27571">
        <v>99.19</v>
      </c>
    </row>
    <row r="27572" spans="1:4">
      <c r="A27572" s="29">
        <v>43776</v>
      </c>
      <c r="B27572" t="s">
        <v>299</v>
      </c>
      <c r="C27572">
        <v>4.96</v>
      </c>
      <c r="D27572">
        <v>99.070000000000007</v>
      </c>
    </row>
    <row r="27573" spans="1:4">
      <c r="A27573" s="29">
        <v>43776</v>
      </c>
      <c r="B27573" t="s">
        <v>300</v>
      </c>
      <c r="C27573">
        <v>5.18</v>
      </c>
      <c r="D27573">
        <v>98.85</v>
      </c>
    </row>
    <row r="27574" spans="1:4">
      <c r="A27574" s="29">
        <v>43776</v>
      </c>
      <c r="B27574" t="s">
        <v>301</v>
      </c>
      <c r="C27574">
        <v>5.26</v>
      </c>
      <c r="D27574">
        <v>98.77</v>
      </c>
    </row>
    <row r="27575" spans="1:4">
      <c r="A27575" s="29">
        <v>43776</v>
      </c>
      <c r="B27575" t="s">
        <v>302</v>
      </c>
      <c r="C27575">
        <v>18.510000000000002</v>
      </c>
      <c r="D27575">
        <v>85.52</v>
      </c>
    </row>
    <row r="27576" spans="1:4">
      <c r="A27576" s="29">
        <v>43776</v>
      </c>
      <c r="B27576" t="s">
        <v>303</v>
      </c>
      <c r="C27576">
        <v>19.68</v>
      </c>
      <c r="D27576">
        <v>84.35</v>
      </c>
    </row>
    <row r="27577" spans="1:4">
      <c r="A27577" s="29">
        <v>43776</v>
      </c>
      <c r="B27577" t="s">
        <v>304</v>
      </c>
      <c r="C27577">
        <v>19.760000000000002</v>
      </c>
      <c r="D27577">
        <v>84.27</v>
      </c>
    </row>
    <row r="27578" spans="1:4">
      <c r="A27578" s="29">
        <v>43776</v>
      </c>
      <c r="B27578" t="s">
        <v>305</v>
      </c>
      <c r="C27578">
        <v>19.75</v>
      </c>
      <c r="D27578">
        <v>84.28</v>
      </c>
    </row>
    <row r="27579" spans="1:4">
      <c r="A27579" s="29">
        <v>43776</v>
      </c>
      <c r="B27579" t="s">
        <v>306</v>
      </c>
      <c r="C27579">
        <v>6.28</v>
      </c>
      <c r="D27579">
        <v>97.75</v>
      </c>
    </row>
    <row r="27580" spans="1:4">
      <c r="A27580" s="29">
        <v>43776</v>
      </c>
      <c r="B27580" t="s">
        <v>307</v>
      </c>
      <c r="C27580">
        <v>5.05</v>
      </c>
      <c r="D27580">
        <v>98.98</v>
      </c>
    </row>
    <row r="27581" spans="1:4">
      <c r="A27581" s="29">
        <v>43776</v>
      </c>
      <c r="B27581" t="s">
        <v>308</v>
      </c>
      <c r="C27581">
        <v>4.93</v>
      </c>
      <c r="D27581">
        <v>99.1</v>
      </c>
    </row>
    <row r="27582" spans="1:4">
      <c r="A27582" s="29">
        <v>43776</v>
      </c>
      <c r="B27582" t="s">
        <v>309</v>
      </c>
      <c r="C27582">
        <v>5.05</v>
      </c>
      <c r="D27582">
        <v>98.98</v>
      </c>
    </row>
    <row r="27583" spans="1:4">
      <c r="A27583" s="29">
        <v>43776</v>
      </c>
      <c r="B27583" t="s">
        <v>310</v>
      </c>
      <c r="C27583">
        <v>5.24</v>
      </c>
      <c r="D27583">
        <v>98.79</v>
      </c>
    </row>
    <row r="27584" spans="1:4">
      <c r="A27584" s="29">
        <v>43776</v>
      </c>
      <c r="B27584" t="s">
        <v>311</v>
      </c>
      <c r="C27584">
        <v>5.29</v>
      </c>
      <c r="D27584">
        <v>98.74</v>
      </c>
    </row>
    <row r="27585" spans="1:4">
      <c r="A27585" s="29">
        <v>43776</v>
      </c>
      <c r="B27585" t="s">
        <v>312</v>
      </c>
      <c r="C27585">
        <v>5.33</v>
      </c>
      <c r="D27585">
        <v>98.7</v>
      </c>
    </row>
    <row r="27586" spans="1:4">
      <c r="A27586" s="29">
        <v>43776</v>
      </c>
      <c r="B27586" t="s">
        <v>313</v>
      </c>
      <c r="C27586">
        <v>5.36</v>
      </c>
      <c r="D27586">
        <v>98.67</v>
      </c>
    </row>
    <row r="27587" spans="1:4">
      <c r="A27587" s="29">
        <v>43776</v>
      </c>
      <c r="B27587" t="s">
        <v>314</v>
      </c>
      <c r="C27587">
        <v>5.37</v>
      </c>
      <c r="D27587">
        <v>98.66</v>
      </c>
    </row>
    <row r="27588" spans="1:4">
      <c r="A27588" s="29">
        <v>43776</v>
      </c>
      <c r="B27588" t="s">
        <v>315</v>
      </c>
      <c r="C27588">
        <v>5.39</v>
      </c>
      <c r="D27588">
        <v>98.64</v>
      </c>
    </row>
    <row r="27589" spans="1:4">
      <c r="A27589" s="29">
        <v>43776</v>
      </c>
      <c r="B27589" t="s">
        <v>316</v>
      </c>
      <c r="C27589">
        <v>5.4</v>
      </c>
      <c r="D27589">
        <v>98.63</v>
      </c>
    </row>
    <row r="27590" spans="1:4">
      <c r="A27590" s="29">
        <v>43776</v>
      </c>
      <c r="B27590" t="s">
        <v>317</v>
      </c>
      <c r="C27590">
        <v>5.4</v>
      </c>
      <c r="D27590">
        <v>98.63</v>
      </c>
    </row>
    <row r="27591" spans="1:4">
      <c r="A27591" s="29">
        <v>43776</v>
      </c>
      <c r="B27591" t="s">
        <v>318</v>
      </c>
      <c r="C27591">
        <v>5.41</v>
      </c>
      <c r="D27591">
        <v>98.62</v>
      </c>
    </row>
    <row r="27592" spans="1:4">
      <c r="A27592" s="29">
        <v>43776</v>
      </c>
      <c r="B27592" t="s">
        <v>319</v>
      </c>
      <c r="C27592">
        <v>5.42</v>
      </c>
      <c r="D27592">
        <v>98.61</v>
      </c>
    </row>
    <row r="27593" spans="1:4">
      <c r="A27593" s="29">
        <v>43776</v>
      </c>
      <c r="B27593" t="s">
        <v>320</v>
      </c>
      <c r="C27593">
        <v>5.42</v>
      </c>
      <c r="D27593">
        <v>98.61</v>
      </c>
    </row>
    <row r="27594" spans="1:4">
      <c r="A27594" s="29">
        <v>43776</v>
      </c>
      <c r="B27594" t="s">
        <v>321</v>
      </c>
      <c r="C27594">
        <v>5.43</v>
      </c>
      <c r="D27594">
        <v>98.6</v>
      </c>
    </row>
    <row r="27595" spans="1:4">
      <c r="A27595" s="29">
        <v>43776</v>
      </c>
      <c r="B27595" t="s">
        <v>322</v>
      </c>
      <c r="C27595">
        <v>5.43</v>
      </c>
      <c r="D27595">
        <v>98.6</v>
      </c>
    </row>
    <row r="27596" spans="1:4">
      <c r="A27596" s="29">
        <v>43776</v>
      </c>
      <c r="B27596" t="s">
        <v>323</v>
      </c>
      <c r="C27596">
        <v>5.44</v>
      </c>
      <c r="D27596">
        <v>98.59</v>
      </c>
    </row>
    <row r="27597" spans="1:4">
      <c r="A27597" s="29">
        <v>43776</v>
      </c>
      <c r="B27597" t="s">
        <v>324</v>
      </c>
      <c r="C27597">
        <v>5.42</v>
      </c>
      <c r="D27597">
        <v>98.61</v>
      </c>
    </row>
    <row r="27598" spans="1:4">
      <c r="A27598" s="29">
        <v>43776</v>
      </c>
      <c r="B27598" t="s">
        <v>325</v>
      </c>
      <c r="C27598">
        <v>5.12</v>
      </c>
      <c r="D27598">
        <v>98.91</v>
      </c>
    </row>
    <row r="27599" spans="1:4">
      <c r="A27599" s="29">
        <v>43776</v>
      </c>
      <c r="B27599" t="s">
        <v>326</v>
      </c>
      <c r="C27599">
        <v>4.99</v>
      </c>
      <c r="D27599">
        <v>99.04</v>
      </c>
    </row>
    <row r="27600" spans="1:4">
      <c r="A27600" s="29">
        <v>43776</v>
      </c>
      <c r="B27600" t="s">
        <v>327</v>
      </c>
      <c r="C27600">
        <v>4.92</v>
      </c>
      <c r="D27600">
        <v>99.11</v>
      </c>
    </row>
    <row r="27601" spans="1:4">
      <c r="A27601" s="29">
        <v>43776</v>
      </c>
      <c r="B27601" t="s">
        <v>328</v>
      </c>
      <c r="C27601">
        <v>4.8600000000000003</v>
      </c>
      <c r="D27601">
        <v>99.17</v>
      </c>
    </row>
    <row r="27602" spans="1:4">
      <c r="A27602" s="29">
        <v>43776</v>
      </c>
      <c r="B27602" t="s">
        <v>329</v>
      </c>
      <c r="C27602">
        <v>4.84</v>
      </c>
      <c r="D27602">
        <v>99.19</v>
      </c>
    </row>
    <row r="27603" spans="1:4">
      <c r="A27603" s="29">
        <v>43777</v>
      </c>
      <c r="B27603" t="s">
        <v>330</v>
      </c>
      <c r="C27603">
        <v>10.43</v>
      </c>
      <c r="D27603">
        <v>93.6</v>
      </c>
    </row>
    <row r="27604" spans="1:4">
      <c r="A27604" s="29">
        <v>43777</v>
      </c>
      <c r="B27604" t="s">
        <v>331</v>
      </c>
      <c r="C27604">
        <v>16.41</v>
      </c>
      <c r="D27604">
        <v>87.62</v>
      </c>
    </row>
    <row r="27605" spans="1:4">
      <c r="A27605" s="29">
        <v>43777</v>
      </c>
      <c r="B27605" t="s">
        <v>332</v>
      </c>
      <c r="C27605">
        <v>16.260000000000002</v>
      </c>
      <c r="D27605">
        <v>87.77</v>
      </c>
    </row>
    <row r="27606" spans="1:4">
      <c r="A27606" s="29">
        <v>43777</v>
      </c>
      <c r="B27606" t="s">
        <v>333</v>
      </c>
      <c r="C27606">
        <v>16.25</v>
      </c>
      <c r="D27606">
        <v>87.78</v>
      </c>
    </row>
    <row r="27607" spans="1:4">
      <c r="A27607" s="29">
        <v>43777</v>
      </c>
      <c r="B27607" t="s">
        <v>334</v>
      </c>
      <c r="C27607">
        <v>16.18</v>
      </c>
      <c r="D27607">
        <v>87.85</v>
      </c>
    </row>
    <row r="27608" spans="1:4">
      <c r="A27608" s="29">
        <v>43777</v>
      </c>
      <c r="B27608" t="s">
        <v>335</v>
      </c>
      <c r="C27608">
        <v>13.14</v>
      </c>
      <c r="D27608">
        <v>90.89</v>
      </c>
    </row>
    <row r="27609" spans="1:4">
      <c r="A27609" s="29">
        <v>43777</v>
      </c>
      <c r="B27609" t="s">
        <v>336</v>
      </c>
      <c r="C27609">
        <v>5.07</v>
      </c>
      <c r="D27609">
        <v>98.960000000000008</v>
      </c>
    </row>
    <row r="27610" spans="1:4">
      <c r="A27610" s="29">
        <v>43777</v>
      </c>
      <c r="B27610" t="s">
        <v>337</v>
      </c>
      <c r="C27610">
        <v>4.88</v>
      </c>
      <c r="D27610">
        <v>99.15</v>
      </c>
    </row>
    <row r="27611" spans="1:4">
      <c r="A27611" s="29">
        <v>43777</v>
      </c>
      <c r="B27611" t="s">
        <v>338</v>
      </c>
      <c r="C27611">
        <v>4.82</v>
      </c>
      <c r="D27611">
        <v>99.210000000000008</v>
      </c>
    </row>
    <row r="27612" spans="1:4">
      <c r="A27612" s="29">
        <v>43777</v>
      </c>
      <c r="B27612" t="s">
        <v>339</v>
      </c>
      <c r="C27612">
        <v>4.78</v>
      </c>
      <c r="D27612">
        <v>99.25</v>
      </c>
    </row>
    <row r="27613" spans="1:4">
      <c r="A27613" s="29">
        <v>43777</v>
      </c>
      <c r="B27613" t="s">
        <v>340</v>
      </c>
      <c r="C27613">
        <v>4.76</v>
      </c>
      <c r="D27613">
        <v>99.27</v>
      </c>
    </row>
    <row r="27614" spans="1:4">
      <c r="A27614" s="29">
        <v>43777</v>
      </c>
      <c r="B27614" t="s">
        <v>341</v>
      </c>
      <c r="C27614">
        <v>4.7300000000000004</v>
      </c>
      <c r="D27614">
        <v>99.3</v>
      </c>
    </row>
    <row r="27615" spans="1:4">
      <c r="A27615" s="29">
        <v>43777</v>
      </c>
      <c r="B27615" t="s">
        <v>342</v>
      </c>
      <c r="C27615">
        <v>4.72</v>
      </c>
      <c r="D27615">
        <v>99.31</v>
      </c>
    </row>
    <row r="27616" spans="1:4">
      <c r="A27616" s="29">
        <v>43777</v>
      </c>
      <c r="B27616" t="s">
        <v>343</v>
      </c>
      <c r="C27616">
        <v>4.71</v>
      </c>
      <c r="D27616">
        <v>99.320000000000007</v>
      </c>
    </row>
    <row r="27617" spans="1:4">
      <c r="A27617" s="29">
        <v>43777</v>
      </c>
      <c r="B27617" t="s">
        <v>344</v>
      </c>
      <c r="C27617">
        <v>4.6900000000000004</v>
      </c>
      <c r="D27617">
        <v>99.34</v>
      </c>
    </row>
    <row r="27618" spans="1:4">
      <c r="A27618" s="29">
        <v>43777</v>
      </c>
      <c r="B27618" t="s">
        <v>345</v>
      </c>
      <c r="C27618">
        <v>4.68</v>
      </c>
      <c r="D27618">
        <v>99.35</v>
      </c>
    </row>
    <row r="27619" spans="1:4">
      <c r="A27619" s="29">
        <v>43777</v>
      </c>
      <c r="B27619" t="s">
        <v>346</v>
      </c>
      <c r="C27619">
        <v>4.66</v>
      </c>
      <c r="D27619">
        <v>99.37</v>
      </c>
    </row>
    <row r="27620" spans="1:4">
      <c r="A27620" s="29">
        <v>43777</v>
      </c>
      <c r="B27620" t="s">
        <v>347</v>
      </c>
      <c r="C27620">
        <v>11.31</v>
      </c>
      <c r="D27620">
        <v>92.72</v>
      </c>
    </row>
    <row r="27621" spans="1:4">
      <c r="A27621" s="29">
        <v>43777</v>
      </c>
      <c r="B27621" t="s">
        <v>348</v>
      </c>
      <c r="C27621">
        <v>16.11</v>
      </c>
      <c r="D27621">
        <v>87.92</v>
      </c>
    </row>
    <row r="27622" spans="1:4">
      <c r="A27622" s="29">
        <v>43777</v>
      </c>
      <c r="B27622" t="s">
        <v>349</v>
      </c>
      <c r="C27622">
        <v>16.149999999999999</v>
      </c>
      <c r="D27622">
        <v>87.88</v>
      </c>
    </row>
    <row r="27623" spans="1:4">
      <c r="A27623" s="29">
        <v>43777</v>
      </c>
      <c r="B27623" t="s">
        <v>350</v>
      </c>
      <c r="C27623">
        <v>5.77</v>
      </c>
      <c r="D27623">
        <v>98.26</v>
      </c>
    </row>
    <row r="27624" spans="1:4">
      <c r="A27624" s="29">
        <v>43777</v>
      </c>
      <c r="B27624" t="s">
        <v>351</v>
      </c>
      <c r="C27624">
        <v>5.15</v>
      </c>
      <c r="D27624">
        <v>98.88</v>
      </c>
    </row>
    <row r="27625" spans="1:4">
      <c r="A27625" s="29">
        <v>43777</v>
      </c>
      <c r="B27625" t="s">
        <v>352</v>
      </c>
      <c r="C27625">
        <v>4.88</v>
      </c>
      <c r="D27625">
        <v>99.15</v>
      </c>
    </row>
    <row r="27626" spans="1:4">
      <c r="A27626" s="29">
        <v>43777</v>
      </c>
      <c r="B27626" t="s">
        <v>353</v>
      </c>
      <c r="C27626">
        <v>4.78</v>
      </c>
      <c r="D27626">
        <v>99.25</v>
      </c>
    </row>
    <row r="27627" spans="1:4">
      <c r="A27627" s="29">
        <v>43777</v>
      </c>
      <c r="B27627" t="s">
        <v>354</v>
      </c>
      <c r="C27627">
        <v>4.7300000000000004</v>
      </c>
      <c r="D27627">
        <v>99.3</v>
      </c>
    </row>
    <row r="27628" spans="1:4">
      <c r="A27628" s="29">
        <v>43777</v>
      </c>
      <c r="B27628" t="s">
        <v>355</v>
      </c>
      <c r="C27628">
        <v>4.7</v>
      </c>
      <c r="D27628">
        <v>99.33</v>
      </c>
    </row>
    <row r="27629" spans="1:4">
      <c r="A27629" s="29">
        <v>43777</v>
      </c>
      <c r="B27629" t="s">
        <v>356</v>
      </c>
      <c r="C27629">
        <v>4.68</v>
      </c>
      <c r="D27629">
        <v>99.35</v>
      </c>
    </row>
    <row r="27630" spans="1:4">
      <c r="A27630" s="29">
        <v>43777</v>
      </c>
      <c r="B27630" t="s">
        <v>357</v>
      </c>
      <c r="C27630">
        <v>4.75</v>
      </c>
      <c r="D27630">
        <v>99.28</v>
      </c>
    </row>
    <row r="27631" spans="1:4">
      <c r="A27631" s="29">
        <v>43777</v>
      </c>
      <c r="B27631" t="s">
        <v>358</v>
      </c>
      <c r="C27631">
        <v>5.0199999999999996</v>
      </c>
      <c r="D27631">
        <v>99.01</v>
      </c>
    </row>
    <row r="27632" spans="1:4">
      <c r="A27632" s="29">
        <v>43777</v>
      </c>
      <c r="B27632" t="s">
        <v>359</v>
      </c>
      <c r="C27632">
        <v>5.12</v>
      </c>
      <c r="D27632">
        <v>98.91</v>
      </c>
    </row>
    <row r="27633" spans="1:4">
      <c r="A27633" s="29">
        <v>43777</v>
      </c>
      <c r="B27633" t="s">
        <v>360</v>
      </c>
      <c r="C27633">
        <v>5.17</v>
      </c>
      <c r="D27633">
        <v>98.86</v>
      </c>
    </row>
    <row r="27634" spans="1:4">
      <c r="A27634" s="29">
        <v>43777</v>
      </c>
      <c r="B27634" t="s">
        <v>361</v>
      </c>
      <c r="C27634">
        <v>5.21</v>
      </c>
      <c r="D27634">
        <v>98.820000000000007</v>
      </c>
    </row>
    <row r="27635" spans="1:4">
      <c r="A27635" s="29">
        <v>43777</v>
      </c>
      <c r="B27635" t="s">
        <v>362</v>
      </c>
      <c r="C27635">
        <v>5.24</v>
      </c>
      <c r="D27635">
        <v>98.79</v>
      </c>
    </row>
    <row r="27636" spans="1:4">
      <c r="A27636" s="29">
        <v>43777</v>
      </c>
      <c r="B27636" t="s">
        <v>363</v>
      </c>
      <c r="C27636">
        <v>5.26</v>
      </c>
      <c r="D27636">
        <v>98.77</v>
      </c>
    </row>
    <row r="27637" spans="1:4">
      <c r="A27637" s="29">
        <v>43777</v>
      </c>
      <c r="B27637" t="s">
        <v>364</v>
      </c>
      <c r="C27637">
        <v>5.27</v>
      </c>
      <c r="D27637">
        <v>98.76</v>
      </c>
    </row>
    <row r="27638" spans="1:4">
      <c r="A27638" s="29">
        <v>43777</v>
      </c>
      <c r="B27638" t="s">
        <v>365</v>
      </c>
      <c r="C27638">
        <v>5.28</v>
      </c>
      <c r="D27638">
        <v>98.75</v>
      </c>
    </row>
    <row r="27639" spans="1:4">
      <c r="A27639" s="29">
        <v>43777</v>
      </c>
      <c r="B27639" t="s">
        <v>366</v>
      </c>
      <c r="C27639">
        <v>5.3</v>
      </c>
      <c r="D27639">
        <v>98.73</v>
      </c>
    </row>
    <row r="27640" spans="1:4">
      <c r="A27640" s="29">
        <v>43777</v>
      </c>
      <c r="B27640" t="s">
        <v>367</v>
      </c>
      <c r="C27640">
        <v>5.32</v>
      </c>
      <c r="D27640">
        <v>98.710000000000008</v>
      </c>
    </row>
    <row r="27641" spans="1:4">
      <c r="A27641" s="29">
        <v>43777</v>
      </c>
      <c r="B27641" t="s">
        <v>368</v>
      </c>
      <c r="C27641">
        <v>5.32</v>
      </c>
      <c r="D27641">
        <v>98.710000000000008</v>
      </c>
    </row>
    <row r="27642" spans="1:4">
      <c r="A27642" s="29">
        <v>43777</v>
      </c>
      <c r="B27642" t="s">
        <v>369</v>
      </c>
      <c r="C27642">
        <v>5.0999999999999996</v>
      </c>
      <c r="D27642">
        <v>98.93</v>
      </c>
    </row>
    <row r="27643" spans="1:4">
      <c r="A27643" s="29">
        <v>43777</v>
      </c>
      <c r="B27643" t="s">
        <v>370</v>
      </c>
      <c r="C27643">
        <v>4.92</v>
      </c>
      <c r="D27643">
        <v>99.11</v>
      </c>
    </row>
    <row r="27644" spans="1:4">
      <c r="A27644" s="29">
        <v>43777</v>
      </c>
      <c r="B27644" t="s">
        <v>371</v>
      </c>
      <c r="C27644">
        <v>4.84</v>
      </c>
      <c r="D27644">
        <v>99.19</v>
      </c>
    </row>
    <row r="27645" spans="1:4">
      <c r="A27645" s="29">
        <v>43777</v>
      </c>
      <c r="B27645" t="s">
        <v>372</v>
      </c>
      <c r="C27645">
        <v>4.92</v>
      </c>
      <c r="D27645">
        <v>99.11</v>
      </c>
    </row>
    <row r="27646" spans="1:4">
      <c r="A27646" s="29">
        <v>43777</v>
      </c>
      <c r="B27646" t="s">
        <v>373</v>
      </c>
      <c r="C27646">
        <v>5.13</v>
      </c>
      <c r="D27646">
        <v>98.9</v>
      </c>
    </row>
    <row r="27647" spans="1:4">
      <c r="A27647" s="29">
        <v>43777</v>
      </c>
      <c r="B27647" t="s">
        <v>374</v>
      </c>
      <c r="C27647">
        <v>5.21</v>
      </c>
      <c r="D27647">
        <v>98.820000000000007</v>
      </c>
    </row>
    <row r="27648" spans="1:4">
      <c r="A27648" s="29">
        <v>43777</v>
      </c>
      <c r="B27648" t="s">
        <v>375</v>
      </c>
      <c r="C27648">
        <v>5.25</v>
      </c>
      <c r="D27648">
        <v>98.78</v>
      </c>
    </row>
    <row r="27649" spans="1:4">
      <c r="A27649" s="29">
        <v>43777</v>
      </c>
      <c r="B27649" t="s">
        <v>280</v>
      </c>
      <c r="C27649">
        <v>5.26</v>
      </c>
      <c r="D27649">
        <v>98.77</v>
      </c>
    </row>
    <row r="27650" spans="1:4">
      <c r="A27650" s="29">
        <v>43777</v>
      </c>
      <c r="B27650" t="s">
        <v>281</v>
      </c>
      <c r="C27650">
        <v>5.28</v>
      </c>
      <c r="D27650">
        <v>98.75</v>
      </c>
    </row>
    <row r="27651" spans="1:4">
      <c r="A27651" s="29">
        <v>43777</v>
      </c>
      <c r="B27651" t="s">
        <v>282</v>
      </c>
      <c r="C27651">
        <v>5.3</v>
      </c>
      <c r="D27651">
        <v>98.73</v>
      </c>
    </row>
    <row r="27652" spans="1:4">
      <c r="A27652" s="29">
        <v>43777</v>
      </c>
      <c r="B27652" t="s">
        <v>283</v>
      </c>
      <c r="C27652">
        <v>5.31</v>
      </c>
      <c r="D27652">
        <v>98.72</v>
      </c>
    </row>
    <row r="27653" spans="1:4">
      <c r="A27653" s="29">
        <v>43777</v>
      </c>
      <c r="B27653" t="s">
        <v>284</v>
      </c>
      <c r="C27653">
        <v>5.0199999999999996</v>
      </c>
      <c r="D27653">
        <v>99.01</v>
      </c>
    </row>
    <row r="27654" spans="1:4">
      <c r="A27654" s="29">
        <v>43777</v>
      </c>
      <c r="B27654" t="s">
        <v>285</v>
      </c>
      <c r="C27654">
        <v>4.87</v>
      </c>
      <c r="D27654">
        <v>99.16</v>
      </c>
    </row>
    <row r="27655" spans="1:4">
      <c r="A27655" s="29">
        <v>43777</v>
      </c>
      <c r="B27655" t="s">
        <v>286</v>
      </c>
      <c r="C27655">
        <v>4.8099999999999996</v>
      </c>
      <c r="D27655">
        <v>99.22</v>
      </c>
    </row>
    <row r="27656" spans="1:4">
      <c r="A27656" s="29">
        <v>43777</v>
      </c>
      <c r="B27656" t="s">
        <v>287</v>
      </c>
      <c r="C27656">
        <v>5.0199999999999996</v>
      </c>
      <c r="D27656">
        <v>99.01</v>
      </c>
    </row>
    <row r="27657" spans="1:4">
      <c r="A27657" s="29">
        <v>43777</v>
      </c>
      <c r="B27657" t="s">
        <v>288</v>
      </c>
      <c r="C27657">
        <v>5.16</v>
      </c>
      <c r="D27657">
        <v>98.87</v>
      </c>
    </row>
    <row r="27658" spans="1:4">
      <c r="A27658" s="29">
        <v>43777</v>
      </c>
      <c r="B27658" t="s">
        <v>289</v>
      </c>
      <c r="C27658">
        <v>5.21</v>
      </c>
      <c r="D27658">
        <v>98.820000000000007</v>
      </c>
    </row>
    <row r="27659" spans="1:4">
      <c r="A27659" s="29">
        <v>43777</v>
      </c>
      <c r="B27659" t="s">
        <v>290</v>
      </c>
      <c r="C27659">
        <v>5.24</v>
      </c>
      <c r="D27659">
        <v>98.79</v>
      </c>
    </row>
    <row r="27660" spans="1:4">
      <c r="A27660" s="29">
        <v>43777</v>
      </c>
      <c r="B27660" t="s">
        <v>291</v>
      </c>
      <c r="C27660">
        <v>5.27</v>
      </c>
      <c r="D27660">
        <v>98.76</v>
      </c>
    </row>
    <row r="27661" spans="1:4">
      <c r="A27661" s="29">
        <v>43777</v>
      </c>
      <c r="B27661" t="s">
        <v>292</v>
      </c>
      <c r="C27661">
        <v>5.28</v>
      </c>
      <c r="D27661">
        <v>98.75</v>
      </c>
    </row>
    <row r="27662" spans="1:4">
      <c r="A27662" s="29">
        <v>43777</v>
      </c>
      <c r="B27662" t="s">
        <v>293</v>
      </c>
      <c r="C27662">
        <v>5.29</v>
      </c>
      <c r="D27662">
        <v>98.74</v>
      </c>
    </row>
    <row r="27663" spans="1:4">
      <c r="A27663" s="29">
        <v>43777</v>
      </c>
      <c r="B27663" t="s">
        <v>294</v>
      </c>
      <c r="C27663">
        <v>5.18</v>
      </c>
      <c r="D27663">
        <v>98.85</v>
      </c>
    </row>
    <row r="27664" spans="1:4">
      <c r="A27664" s="29">
        <v>43777</v>
      </c>
      <c r="B27664" t="s">
        <v>295</v>
      </c>
      <c r="C27664">
        <v>4.93</v>
      </c>
      <c r="D27664">
        <v>99.1</v>
      </c>
    </row>
    <row r="27665" spans="1:4">
      <c r="A27665" s="29">
        <v>43777</v>
      </c>
      <c r="B27665" t="s">
        <v>296</v>
      </c>
      <c r="C27665">
        <v>4.84</v>
      </c>
      <c r="D27665">
        <v>99.19</v>
      </c>
    </row>
    <row r="27666" spans="1:4">
      <c r="A27666" s="29">
        <v>43777</v>
      </c>
      <c r="B27666" t="s">
        <v>297</v>
      </c>
      <c r="C27666">
        <v>4.78</v>
      </c>
      <c r="D27666">
        <v>99.25</v>
      </c>
    </row>
    <row r="27667" spans="1:4">
      <c r="A27667" s="29">
        <v>43777</v>
      </c>
      <c r="B27667" t="s">
        <v>298</v>
      </c>
      <c r="C27667">
        <v>4.75</v>
      </c>
      <c r="D27667">
        <v>99.28</v>
      </c>
    </row>
    <row r="27668" spans="1:4">
      <c r="A27668" s="29">
        <v>43777</v>
      </c>
      <c r="B27668" t="s">
        <v>299</v>
      </c>
      <c r="C27668">
        <v>5.03</v>
      </c>
      <c r="D27668">
        <v>99</v>
      </c>
    </row>
    <row r="27669" spans="1:4">
      <c r="A27669" s="29">
        <v>43777</v>
      </c>
      <c r="B27669" t="s">
        <v>300</v>
      </c>
      <c r="C27669">
        <v>5.15</v>
      </c>
      <c r="D27669">
        <v>98.88</v>
      </c>
    </row>
    <row r="27670" spans="1:4">
      <c r="A27670" s="29">
        <v>43777</v>
      </c>
      <c r="B27670" t="s">
        <v>301</v>
      </c>
      <c r="C27670">
        <v>5.19</v>
      </c>
      <c r="D27670">
        <v>98.84</v>
      </c>
    </row>
    <row r="27671" spans="1:4">
      <c r="A27671" s="29">
        <v>43777</v>
      </c>
      <c r="B27671" t="s">
        <v>302</v>
      </c>
      <c r="C27671">
        <v>15.97</v>
      </c>
      <c r="D27671">
        <v>88.06</v>
      </c>
    </row>
    <row r="27672" spans="1:4">
      <c r="A27672" s="29">
        <v>43777</v>
      </c>
      <c r="B27672" t="s">
        <v>303</v>
      </c>
      <c r="C27672">
        <v>16.25</v>
      </c>
      <c r="D27672">
        <v>87.78</v>
      </c>
    </row>
    <row r="27673" spans="1:4">
      <c r="A27673" s="29">
        <v>43777</v>
      </c>
      <c r="B27673" t="s">
        <v>304</v>
      </c>
      <c r="C27673">
        <v>16.3</v>
      </c>
      <c r="D27673">
        <v>87.73</v>
      </c>
    </row>
    <row r="27674" spans="1:4">
      <c r="A27674" s="29">
        <v>43777</v>
      </c>
      <c r="B27674" t="s">
        <v>305</v>
      </c>
      <c r="C27674">
        <v>16.329999999999998</v>
      </c>
      <c r="D27674">
        <v>87.7</v>
      </c>
    </row>
    <row r="27675" spans="1:4">
      <c r="A27675" s="29">
        <v>43777</v>
      </c>
      <c r="B27675" t="s">
        <v>306</v>
      </c>
      <c r="C27675">
        <v>5.88</v>
      </c>
      <c r="D27675">
        <v>98.15</v>
      </c>
    </row>
    <row r="27676" spans="1:4">
      <c r="A27676" s="29">
        <v>43777</v>
      </c>
      <c r="B27676" t="s">
        <v>307</v>
      </c>
      <c r="C27676">
        <v>5.27</v>
      </c>
      <c r="D27676">
        <v>98.76</v>
      </c>
    </row>
    <row r="27677" spans="1:4">
      <c r="A27677" s="29">
        <v>43777</v>
      </c>
      <c r="B27677" t="s">
        <v>308</v>
      </c>
      <c r="C27677">
        <v>5.28</v>
      </c>
      <c r="D27677">
        <v>98.75</v>
      </c>
    </row>
    <row r="27678" spans="1:4">
      <c r="A27678" s="29">
        <v>43777</v>
      </c>
      <c r="B27678" t="s">
        <v>309</v>
      </c>
      <c r="C27678">
        <v>5.3</v>
      </c>
      <c r="D27678">
        <v>98.73</v>
      </c>
    </row>
    <row r="27679" spans="1:4">
      <c r="A27679" s="29">
        <v>43777</v>
      </c>
      <c r="B27679" t="s">
        <v>310</v>
      </c>
      <c r="C27679">
        <v>5.3</v>
      </c>
      <c r="D27679">
        <v>98.73</v>
      </c>
    </row>
    <row r="27680" spans="1:4">
      <c r="A27680" s="29">
        <v>43777</v>
      </c>
      <c r="B27680" t="s">
        <v>311</v>
      </c>
      <c r="C27680">
        <v>5.31</v>
      </c>
      <c r="D27680">
        <v>98.72</v>
      </c>
    </row>
    <row r="27681" spans="1:4">
      <c r="A27681" s="29">
        <v>43777</v>
      </c>
      <c r="B27681" t="s">
        <v>312</v>
      </c>
      <c r="C27681">
        <v>5.32</v>
      </c>
      <c r="D27681">
        <v>98.710000000000008</v>
      </c>
    </row>
    <row r="27682" spans="1:4">
      <c r="A27682" s="29">
        <v>43777</v>
      </c>
      <c r="B27682" t="s">
        <v>313</v>
      </c>
      <c r="C27682">
        <v>5.32</v>
      </c>
      <c r="D27682">
        <v>98.710000000000008</v>
      </c>
    </row>
    <row r="27683" spans="1:4">
      <c r="A27683" s="29">
        <v>43777</v>
      </c>
      <c r="B27683" t="s">
        <v>314</v>
      </c>
      <c r="C27683">
        <v>5.33</v>
      </c>
      <c r="D27683">
        <v>98.7</v>
      </c>
    </row>
    <row r="27684" spans="1:4">
      <c r="A27684" s="29">
        <v>43777</v>
      </c>
      <c r="B27684" t="s">
        <v>315</v>
      </c>
      <c r="C27684">
        <v>5.33</v>
      </c>
      <c r="D27684">
        <v>98.7</v>
      </c>
    </row>
    <row r="27685" spans="1:4">
      <c r="A27685" s="29">
        <v>43777</v>
      </c>
      <c r="B27685" t="s">
        <v>316</v>
      </c>
      <c r="C27685">
        <v>5.34</v>
      </c>
      <c r="D27685">
        <v>98.69</v>
      </c>
    </row>
    <row r="27686" spans="1:4">
      <c r="A27686" s="29">
        <v>43777</v>
      </c>
      <c r="B27686" t="s">
        <v>317</v>
      </c>
      <c r="C27686">
        <v>5.33</v>
      </c>
      <c r="D27686">
        <v>98.7</v>
      </c>
    </row>
    <row r="27687" spans="1:4">
      <c r="A27687" s="29">
        <v>43777</v>
      </c>
      <c r="B27687" t="s">
        <v>318</v>
      </c>
      <c r="C27687">
        <v>5.34</v>
      </c>
      <c r="D27687">
        <v>98.69</v>
      </c>
    </row>
    <row r="27688" spans="1:4">
      <c r="A27688" s="29">
        <v>43777</v>
      </c>
      <c r="B27688" t="s">
        <v>319</v>
      </c>
      <c r="C27688">
        <v>5.14</v>
      </c>
      <c r="D27688">
        <v>98.89</v>
      </c>
    </row>
    <row r="27689" spans="1:4">
      <c r="A27689" s="29">
        <v>43777</v>
      </c>
      <c r="B27689" t="s">
        <v>320</v>
      </c>
      <c r="C27689">
        <v>4.9400000000000004</v>
      </c>
      <c r="D27689">
        <v>99.09</v>
      </c>
    </row>
    <row r="27690" spans="1:4">
      <c r="A27690" s="29">
        <v>43777</v>
      </c>
      <c r="B27690" t="s">
        <v>321</v>
      </c>
      <c r="C27690">
        <v>4.8499999999999996</v>
      </c>
      <c r="D27690">
        <v>99.18</v>
      </c>
    </row>
    <row r="27691" spans="1:4">
      <c r="A27691" s="29">
        <v>43777</v>
      </c>
      <c r="B27691" t="s">
        <v>322</v>
      </c>
      <c r="C27691">
        <v>4.8099999999999996</v>
      </c>
      <c r="D27691">
        <v>99.22</v>
      </c>
    </row>
    <row r="27692" spans="1:4">
      <c r="A27692" s="29">
        <v>43777</v>
      </c>
      <c r="B27692" t="s">
        <v>323</v>
      </c>
      <c r="C27692">
        <v>5.08</v>
      </c>
      <c r="D27692">
        <v>98.95</v>
      </c>
    </row>
    <row r="27693" spans="1:4">
      <c r="A27693" s="29">
        <v>43777</v>
      </c>
      <c r="B27693" t="s">
        <v>324</v>
      </c>
      <c r="C27693">
        <v>5.19</v>
      </c>
      <c r="D27693">
        <v>98.84</v>
      </c>
    </row>
    <row r="27694" spans="1:4">
      <c r="A27694" s="29">
        <v>43777</v>
      </c>
      <c r="B27694" t="s">
        <v>325</v>
      </c>
      <c r="C27694">
        <v>5.23</v>
      </c>
      <c r="D27694">
        <v>98.8</v>
      </c>
    </row>
    <row r="27695" spans="1:4">
      <c r="A27695" s="29">
        <v>43777</v>
      </c>
      <c r="B27695" t="s">
        <v>326</v>
      </c>
      <c r="C27695">
        <v>5.26</v>
      </c>
      <c r="D27695">
        <v>98.77</v>
      </c>
    </row>
    <row r="27696" spans="1:4">
      <c r="A27696" s="29">
        <v>43777</v>
      </c>
      <c r="B27696" t="s">
        <v>327</v>
      </c>
      <c r="C27696">
        <v>5.17</v>
      </c>
      <c r="D27696">
        <v>98.86</v>
      </c>
    </row>
    <row r="27697" spans="1:4">
      <c r="A27697" s="29">
        <v>43777</v>
      </c>
      <c r="B27697" t="s">
        <v>328</v>
      </c>
      <c r="C27697">
        <v>4.92</v>
      </c>
      <c r="D27697">
        <v>99.11</v>
      </c>
    </row>
    <row r="27698" spans="1:4">
      <c r="A27698" s="29">
        <v>43777</v>
      </c>
      <c r="B27698" t="s">
        <v>329</v>
      </c>
      <c r="C27698">
        <v>4.8099999999999996</v>
      </c>
      <c r="D27698">
        <v>99.22</v>
      </c>
    </row>
    <row r="27699" spans="1:4">
      <c r="A27699" s="29">
        <v>43778</v>
      </c>
      <c r="B27699" t="s">
        <v>330</v>
      </c>
      <c r="C27699">
        <v>4.76</v>
      </c>
      <c r="D27699">
        <v>99.27</v>
      </c>
    </row>
    <row r="27700" spans="1:4">
      <c r="A27700" s="29">
        <v>43778</v>
      </c>
      <c r="B27700" t="s">
        <v>331</v>
      </c>
      <c r="C27700">
        <v>4.72</v>
      </c>
      <c r="D27700">
        <v>99.31</v>
      </c>
    </row>
    <row r="27701" spans="1:4">
      <c r="A27701" s="29">
        <v>43778</v>
      </c>
      <c r="B27701" t="s">
        <v>332</v>
      </c>
      <c r="C27701">
        <v>4.6900000000000004</v>
      </c>
      <c r="D27701">
        <v>99.34</v>
      </c>
    </row>
    <row r="27702" spans="1:4">
      <c r="A27702" s="29">
        <v>43778</v>
      </c>
      <c r="B27702" t="s">
        <v>333</v>
      </c>
      <c r="C27702">
        <v>4.67</v>
      </c>
      <c r="D27702">
        <v>99.36</v>
      </c>
    </row>
    <row r="27703" spans="1:4">
      <c r="A27703" s="29">
        <v>43778</v>
      </c>
      <c r="B27703" t="s">
        <v>334</v>
      </c>
      <c r="C27703">
        <v>8.06</v>
      </c>
      <c r="D27703">
        <v>95.97</v>
      </c>
    </row>
    <row r="27704" spans="1:4">
      <c r="A27704" s="29">
        <v>43778</v>
      </c>
      <c r="B27704" t="s">
        <v>335</v>
      </c>
      <c r="C27704">
        <v>19.079999999999998</v>
      </c>
      <c r="D27704">
        <v>84.95</v>
      </c>
    </row>
    <row r="27705" spans="1:4">
      <c r="A27705" s="29">
        <v>43778</v>
      </c>
      <c r="B27705" t="s">
        <v>336</v>
      </c>
      <c r="C27705">
        <v>19.43</v>
      </c>
      <c r="D27705">
        <v>84.6</v>
      </c>
    </row>
    <row r="27706" spans="1:4">
      <c r="A27706" s="29">
        <v>43778</v>
      </c>
      <c r="B27706" t="s">
        <v>337</v>
      </c>
      <c r="C27706">
        <v>19.559999999999999</v>
      </c>
      <c r="D27706">
        <v>84.47</v>
      </c>
    </row>
    <row r="27707" spans="1:4">
      <c r="A27707" s="29">
        <v>43778</v>
      </c>
      <c r="B27707" t="s">
        <v>338</v>
      </c>
      <c r="C27707">
        <v>5.27</v>
      </c>
      <c r="D27707">
        <v>98.76</v>
      </c>
    </row>
    <row r="27708" spans="1:4">
      <c r="A27708" s="29">
        <v>43778</v>
      </c>
      <c r="B27708" t="s">
        <v>339</v>
      </c>
      <c r="C27708">
        <v>4.79</v>
      </c>
      <c r="D27708">
        <v>99.24</v>
      </c>
    </row>
    <row r="27709" spans="1:4">
      <c r="A27709" s="29">
        <v>43778</v>
      </c>
      <c r="B27709" t="s">
        <v>340</v>
      </c>
      <c r="C27709">
        <v>4.71</v>
      </c>
      <c r="D27709">
        <v>99.320000000000007</v>
      </c>
    </row>
    <row r="27710" spans="1:4">
      <c r="A27710" s="29">
        <v>43778</v>
      </c>
      <c r="B27710" t="s">
        <v>341</v>
      </c>
      <c r="C27710">
        <v>4.67</v>
      </c>
      <c r="D27710">
        <v>99.36</v>
      </c>
    </row>
    <row r="27711" spans="1:4">
      <c r="A27711" s="29">
        <v>43778</v>
      </c>
      <c r="B27711" t="s">
        <v>342</v>
      </c>
      <c r="C27711">
        <v>4.6500000000000004</v>
      </c>
      <c r="D27711">
        <v>99.38</v>
      </c>
    </row>
    <row r="27712" spans="1:4">
      <c r="A27712" s="29">
        <v>43778</v>
      </c>
      <c r="B27712" t="s">
        <v>343</v>
      </c>
      <c r="C27712">
        <v>4.6100000000000003</v>
      </c>
      <c r="D27712">
        <v>99.42</v>
      </c>
    </row>
    <row r="27713" spans="1:4">
      <c r="A27713" s="29">
        <v>43778</v>
      </c>
      <c r="B27713" t="s">
        <v>344</v>
      </c>
      <c r="C27713">
        <v>4.6100000000000003</v>
      </c>
      <c r="D27713">
        <v>99.42</v>
      </c>
    </row>
    <row r="27714" spans="1:4">
      <c r="A27714" s="29">
        <v>43778</v>
      </c>
      <c r="B27714" t="s">
        <v>345</v>
      </c>
      <c r="C27714">
        <v>4.5999999999999996</v>
      </c>
      <c r="D27714">
        <v>99.43</v>
      </c>
    </row>
    <row r="27715" spans="1:4">
      <c r="A27715" s="29">
        <v>43778</v>
      </c>
      <c r="B27715" t="s">
        <v>346</v>
      </c>
      <c r="C27715">
        <v>4.58</v>
      </c>
      <c r="D27715">
        <v>99.45</v>
      </c>
    </row>
    <row r="27716" spans="1:4">
      <c r="A27716" s="29">
        <v>43778</v>
      </c>
      <c r="B27716" t="s">
        <v>347</v>
      </c>
      <c r="C27716">
        <v>4.58</v>
      </c>
      <c r="D27716">
        <v>99.45</v>
      </c>
    </row>
    <row r="27717" spans="1:4">
      <c r="A27717" s="29">
        <v>43778</v>
      </c>
      <c r="B27717" t="s">
        <v>348</v>
      </c>
      <c r="C27717">
        <v>4.5599999999999996</v>
      </c>
      <c r="D27717">
        <v>99.47</v>
      </c>
    </row>
    <row r="27718" spans="1:4">
      <c r="A27718" s="29">
        <v>43778</v>
      </c>
      <c r="B27718" t="s">
        <v>349</v>
      </c>
      <c r="C27718">
        <v>4.5599999999999996</v>
      </c>
      <c r="D27718">
        <v>99.47</v>
      </c>
    </row>
    <row r="27719" spans="1:4">
      <c r="A27719" s="29">
        <v>43778</v>
      </c>
      <c r="B27719" t="s">
        <v>350</v>
      </c>
      <c r="C27719">
        <v>4.55</v>
      </c>
      <c r="D27719">
        <v>99.48</v>
      </c>
    </row>
    <row r="27720" spans="1:4">
      <c r="A27720" s="29">
        <v>43778</v>
      </c>
      <c r="B27720" t="s">
        <v>351</v>
      </c>
      <c r="C27720">
        <v>4.57</v>
      </c>
      <c r="D27720">
        <v>99.460000000000008</v>
      </c>
    </row>
    <row r="27721" spans="1:4">
      <c r="A27721" s="29">
        <v>43778</v>
      </c>
      <c r="B27721" t="s">
        <v>352</v>
      </c>
      <c r="C27721">
        <v>4.88</v>
      </c>
      <c r="D27721">
        <v>99.15</v>
      </c>
    </row>
    <row r="27722" spans="1:4">
      <c r="A27722" s="29">
        <v>43778</v>
      </c>
      <c r="B27722" t="s">
        <v>353</v>
      </c>
      <c r="C27722">
        <v>5</v>
      </c>
      <c r="D27722">
        <v>99.03</v>
      </c>
    </row>
    <row r="27723" spans="1:4">
      <c r="A27723" s="29">
        <v>43778</v>
      </c>
      <c r="B27723" t="s">
        <v>354</v>
      </c>
      <c r="C27723">
        <v>5.07</v>
      </c>
      <c r="D27723">
        <v>98.960000000000008</v>
      </c>
    </row>
    <row r="27724" spans="1:4">
      <c r="A27724" s="29">
        <v>43778</v>
      </c>
      <c r="B27724" t="s">
        <v>355</v>
      </c>
      <c r="C27724">
        <v>4.83</v>
      </c>
      <c r="D27724">
        <v>99.2</v>
      </c>
    </row>
    <row r="27725" spans="1:4">
      <c r="A27725" s="29">
        <v>43778</v>
      </c>
      <c r="B27725" t="s">
        <v>356</v>
      </c>
      <c r="C27725">
        <v>4.7</v>
      </c>
      <c r="D27725">
        <v>99.33</v>
      </c>
    </row>
    <row r="27726" spans="1:4">
      <c r="A27726" s="29">
        <v>43778</v>
      </c>
      <c r="B27726" t="s">
        <v>357</v>
      </c>
      <c r="C27726">
        <v>4.6500000000000004</v>
      </c>
      <c r="D27726">
        <v>99.38</v>
      </c>
    </row>
    <row r="27727" spans="1:4">
      <c r="A27727" s="29">
        <v>43778</v>
      </c>
      <c r="B27727" t="s">
        <v>358</v>
      </c>
      <c r="C27727">
        <v>4.6100000000000003</v>
      </c>
      <c r="D27727">
        <v>99.42</v>
      </c>
    </row>
    <row r="27728" spans="1:4">
      <c r="A27728" s="29">
        <v>43778</v>
      </c>
      <c r="B27728" t="s">
        <v>359</v>
      </c>
      <c r="C27728">
        <v>4.6500000000000004</v>
      </c>
      <c r="D27728">
        <v>99.38</v>
      </c>
    </row>
    <row r="27729" spans="1:4">
      <c r="A27729" s="29">
        <v>43778</v>
      </c>
      <c r="B27729" t="s">
        <v>360</v>
      </c>
      <c r="C27729">
        <v>4.92</v>
      </c>
      <c r="D27729">
        <v>99.11</v>
      </c>
    </row>
    <row r="27730" spans="1:4">
      <c r="A27730" s="29">
        <v>43778</v>
      </c>
      <c r="B27730" t="s">
        <v>361</v>
      </c>
      <c r="C27730">
        <v>5.04</v>
      </c>
      <c r="D27730">
        <v>98.99</v>
      </c>
    </row>
    <row r="27731" spans="1:4">
      <c r="A27731" s="29">
        <v>43778</v>
      </c>
      <c r="B27731" t="s">
        <v>362</v>
      </c>
      <c r="C27731">
        <v>5.0999999999999996</v>
      </c>
      <c r="D27731">
        <v>98.93</v>
      </c>
    </row>
    <row r="27732" spans="1:4">
      <c r="A27732" s="29">
        <v>43778</v>
      </c>
      <c r="B27732" t="s">
        <v>363</v>
      </c>
      <c r="C27732">
        <v>5.13</v>
      </c>
      <c r="D27732">
        <v>98.9</v>
      </c>
    </row>
    <row r="27733" spans="1:4">
      <c r="A27733" s="29">
        <v>43778</v>
      </c>
      <c r="B27733" t="s">
        <v>364</v>
      </c>
      <c r="C27733">
        <v>5.16</v>
      </c>
      <c r="D27733">
        <v>98.87</v>
      </c>
    </row>
    <row r="27734" spans="1:4">
      <c r="A27734" s="29">
        <v>43778</v>
      </c>
      <c r="B27734" t="s">
        <v>365</v>
      </c>
      <c r="C27734">
        <v>5.18</v>
      </c>
      <c r="D27734">
        <v>98.85</v>
      </c>
    </row>
    <row r="27735" spans="1:4">
      <c r="A27735" s="29">
        <v>43778</v>
      </c>
      <c r="B27735" t="s">
        <v>366</v>
      </c>
      <c r="C27735">
        <v>5.21</v>
      </c>
      <c r="D27735">
        <v>98.820000000000007</v>
      </c>
    </row>
    <row r="27736" spans="1:4">
      <c r="A27736" s="29">
        <v>43778</v>
      </c>
      <c r="B27736" t="s">
        <v>367</v>
      </c>
      <c r="C27736">
        <v>5.23</v>
      </c>
      <c r="D27736">
        <v>98.8</v>
      </c>
    </row>
    <row r="27737" spans="1:4">
      <c r="A27737" s="29">
        <v>43778</v>
      </c>
      <c r="B27737" t="s">
        <v>368</v>
      </c>
      <c r="C27737">
        <v>5.25</v>
      </c>
      <c r="D27737">
        <v>98.78</v>
      </c>
    </row>
    <row r="27738" spans="1:4">
      <c r="A27738" s="29">
        <v>43778</v>
      </c>
      <c r="B27738" t="s">
        <v>369</v>
      </c>
      <c r="C27738">
        <v>5.25</v>
      </c>
      <c r="D27738">
        <v>98.78</v>
      </c>
    </row>
    <row r="27739" spans="1:4">
      <c r="A27739" s="29">
        <v>43778</v>
      </c>
      <c r="B27739" t="s">
        <v>370</v>
      </c>
      <c r="C27739">
        <v>5.26</v>
      </c>
      <c r="D27739">
        <v>98.77</v>
      </c>
    </row>
    <row r="27740" spans="1:4">
      <c r="A27740" s="29">
        <v>43778</v>
      </c>
      <c r="B27740" t="s">
        <v>371</v>
      </c>
      <c r="C27740">
        <v>5.26</v>
      </c>
      <c r="D27740">
        <v>98.77</v>
      </c>
    </row>
    <row r="27741" spans="1:4">
      <c r="A27741" s="29">
        <v>43778</v>
      </c>
      <c r="B27741" t="s">
        <v>372</v>
      </c>
      <c r="C27741">
        <v>5.27</v>
      </c>
      <c r="D27741">
        <v>98.76</v>
      </c>
    </row>
    <row r="27742" spans="1:4">
      <c r="A27742" s="29">
        <v>43778</v>
      </c>
      <c r="B27742" t="s">
        <v>373</v>
      </c>
      <c r="C27742">
        <v>5.28</v>
      </c>
      <c r="D27742">
        <v>98.75</v>
      </c>
    </row>
    <row r="27743" spans="1:4">
      <c r="A27743" s="29">
        <v>43778</v>
      </c>
      <c r="B27743" t="s">
        <v>374</v>
      </c>
      <c r="C27743">
        <v>5.28</v>
      </c>
      <c r="D27743">
        <v>98.75</v>
      </c>
    </row>
    <row r="27744" spans="1:4">
      <c r="A27744" s="29">
        <v>43778</v>
      </c>
      <c r="B27744" t="s">
        <v>375</v>
      </c>
      <c r="C27744">
        <v>5.29</v>
      </c>
      <c r="D27744">
        <v>98.74</v>
      </c>
    </row>
    <row r="27745" spans="1:4">
      <c r="A27745" s="29">
        <v>43778</v>
      </c>
      <c r="B27745" t="s">
        <v>280</v>
      </c>
      <c r="C27745">
        <v>5.29</v>
      </c>
      <c r="D27745">
        <v>98.74</v>
      </c>
    </row>
    <row r="27746" spans="1:4">
      <c r="A27746" s="29">
        <v>43778</v>
      </c>
      <c r="B27746" t="s">
        <v>281</v>
      </c>
      <c r="C27746">
        <v>5.29</v>
      </c>
      <c r="D27746">
        <v>98.74</v>
      </c>
    </row>
    <row r="27747" spans="1:4">
      <c r="A27747" s="29">
        <v>43778</v>
      </c>
      <c r="B27747" t="s">
        <v>282</v>
      </c>
      <c r="C27747">
        <v>5.27</v>
      </c>
      <c r="D27747">
        <v>98.76</v>
      </c>
    </row>
    <row r="27748" spans="1:4">
      <c r="A27748" s="29">
        <v>43778</v>
      </c>
      <c r="B27748" t="s">
        <v>283</v>
      </c>
      <c r="C27748">
        <v>4.97</v>
      </c>
      <c r="D27748">
        <v>99.06</v>
      </c>
    </row>
    <row r="27749" spans="1:4">
      <c r="A27749" s="29">
        <v>43778</v>
      </c>
      <c r="B27749" t="s">
        <v>284</v>
      </c>
      <c r="C27749">
        <v>4.84</v>
      </c>
      <c r="D27749">
        <v>99.19</v>
      </c>
    </row>
    <row r="27750" spans="1:4">
      <c r="A27750" s="29">
        <v>43778</v>
      </c>
      <c r="B27750" t="s">
        <v>285</v>
      </c>
      <c r="C27750">
        <v>4.9000000000000004</v>
      </c>
      <c r="D27750">
        <v>99.13</v>
      </c>
    </row>
    <row r="27751" spans="1:4">
      <c r="A27751" s="29">
        <v>43778</v>
      </c>
      <c r="B27751" t="s">
        <v>286</v>
      </c>
      <c r="C27751">
        <v>5.1100000000000003</v>
      </c>
      <c r="D27751">
        <v>98.92</v>
      </c>
    </row>
    <row r="27752" spans="1:4">
      <c r="A27752" s="29">
        <v>43778</v>
      </c>
      <c r="B27752" t="s">
        <v>287</v>
      </c>
      <c r="C27752">
        <v>5.17</v>
      </c>
      <c r="D27752">
        <v>98.86</v>
      </c>
    </row>
    <row r="27753" spans="1:4">
      <c r="A27753" s="29">
        <v>43778</v>
      </c>
      <c r="B27753" t="s">
        <v>288</v>
      </c>
      <c r="C27753">
        <v>5.22</v>
      </c>
      <c r="D27753">
        <v>98.81</v>
      </c>
    </row>
    <row r="27754" spans="1:4">
      <c r="A27754" s="29">
        <v>43778</v>
      </c>
      <c r="B27754" t="s">
        <v>289</v>
      </c>
      <c r="C27754">
        <v>5.24</v>
      </c>
      <c r="D27754">
        <v>98.79</v>
      </c>
    </row>
    <row r="27755" spans="1:4">
      <c r="A27755" s="29">
        <v>43778</v>
      </c>
      <c r="B27755" t="s">
        <v>290</v>
      </c>
      <c r="C27755">
        <v>5.25</v>
      </c>
      <c r="D27755">
        <v>98.78</v>
      </c>
    </row>
    <row r="27756" spans="1:4">
      <c r="A27756" s="29">
        <v>43778</v>
      </c>
      <c r="B27756" t="s">
        <v>291</v>
      </c>
      <c r="C27756">
        <v>5.26</v>
      </c>
      <c r="D27756">
        <v>98.77</v>
      </c>
    </row>
    <row r="27757" spans="1:4">
      <c r="A27757" s="29">
        <v>43778</v>
      </c>
      <c r="B27757" t="s">
        <v>292</v>
      </c>
      <c r="C27757">
        <v>5.27</v>
      </c>
      <c r="D27757">
        <v>98.76</v>
      </c>
    </row>
    <row r="27758" spans="1:4">
      <c r="A27758" s="29">
        <v>43778</v>
      </c>
      <c r="B27758" t="s">
        <v>293</v>
      </c>
      <c r="C27758">
        <v>5.28</v>
      </c>
      <c r="D27758">
        <v>98.75</v>
      </c>
    </row>
    <row r="27759" spans="1:4">
      <c r="A27759" s="29">
        <v>43778</v>
      </c>
      <c r="B27759" t="s">
        <v>294</v>
      </c>
      <c r="C27759">
        <v>5.29</v>
      </c>
      <c r="D27759">
        <v>98.74</v>
      </c>
    </row>
    <row r="27760" spans="1:4">
      <c r="A27760" s="29">
        <v>43778</v>
      </c>
      <c r="B27760" t="s">
        <v>295</v>
      </c>
      <c r="C27760">
        <v>5.29</v>
      </c>
      <c r="D27760">
        <v>98.74</v>
      </c>
    </row>
    <row r="27761" spans="1:4">
      <c r="A27761" s="29">
        <v>43778</v>
      </c>
      <c r="B27761" t="s">
        <v>296</v>
      </c>
      <c r="C27761">
        <v>5.29</v>
      </c>
      <c r="D27761">
        <v>98.74</v>
      </c>
    </row>
    <row r="27762" spans="1:4">
      <c r="A27762" s="29">
        <v>43778</v>
      </c>
      <c r="B27762" t="s">
        <v>297</v>
      </c>
      <c r="C27762">
        <v>5.3</v>
      </c>
      <c r="D27762">
        <v>98.73</v>
      </c>
    </row>
    <row r="27763" spans="1:4">
      <c r="A27763" s="29">
        <v>43778</v>
      </c>
      <c r="B27763" t="s">
        <v>298</v>
      </c>
      <c r="C27763">
        <v>5.3</v>
      </c>
      <c r="D27763">
        <v>98.73</v>
      </c>
    </row>
    <row r="27764" spans="1:4">
      <c r="A27764" s="29">
        <v>43778</v>
      </c>
      <c r="B27764" t="s">
        <v>299</v>
      </c>
      <c r="C27764">
        <v>5.3</v>
      </c>
      <c r="D27764">
        <v>98.73</v>
      </c>
    </row>
    <row r="27765" spans="1:4">
      <c r="A27765" s="29">
        <v>43778</v>
      </c>
      <c r="B27765" t="s">
        <v>300</v>
      </c>
      <c r="C27765">
        <v>5.3</v>
      </c>
      <c r="D27765">
        <v>98.73</v>
      </c>
    </row>
    <row r="27766" spans="1:4">
      <c r="A27766" s="29">
        <v>43778</v>
      </c>
      <c r="B27766" t="s">
        <v>301</v>
      </c>
      <c r="C27766">
        <v>5.22</v>
      </c>
      <c r="D27766">
        <v>98.81</v>
      </c>
    </row>
    <row r="27767" spans="1:4">
      <c r="A27767" s="29">
        <v>43778</v>
      </c>
      <c r="B27767" t="s">
        <v>302</v>
      </c>
      <c r="C27767">
        <v>4.95</v>
      </c>
      <c r="D27767">
        <v>99.08</v>
      </c>
    </row>
    <row r="27768" spans="1:4">
      <c r="A27768" s="29">
        <v>43778</v>
      </c>
      <c r="B27768" t="s">
        <v>303</v>
      </c>
      <c r="C27768">
        <v>4.84</v>
      </c>
      <c r="D27768">
        <v>99.19</v>
      </c>
    </row>
    <row r="27769" spans="1:4">
      <c r="A27769" s="29">
        <v>43778</v>
      </c>
      <c r="B27769" t="s">
        <v>304</v>
      </c>
      <c r="C27769">
        <v>17.079999999999998</v>
      </c>
      <c r="D27769">
        <v>86.95</v>
      </c>
    </row>
    <row r="27770" spans="1:4">
      <c r="A27770" s="29">
        <v>43778</v>
      </c>
      <c r="B27770" t="s">
        <v>305</v>
      </c>
      <c r="C27770">
        <v>19.48</v>
      </c>
      <c r="D27770">
        <v>84.55</v>
      </c>
    </row>
    <row r="27771" spans="1:4">
      <c r="A27771" s="29">
        <v>43778</v>
      </c>
      <c r="B27771" t="s">
        <v>306</v>
      </c>
      <c r="C27771">
        <v>6.12</v>
      </c>
      <c r="D27771">
        <v>97.91</v>
      </c>
    </row>
    <row r="27772" spans="1:4">
      <c r="A27772" s="29">
        <v>43778</v>
      </c>
      <c r="B27772" t="s">
        <v>307</v>
      </c>
      <c r="C27772">
        <v>5.24</v>
      </c>
      <c r="D27772">
        <v>98.79</v>
      </c>
    </row>
    <row r="27773" spans="1:4">
      <c r="A27773" s="29">
        <v>43778</v>
      </c>
      <c r="B27773" t="s">
        <v>308</v>
      </c>
      <c r="C27773">
        <v>5.25</v>
      </c>
      <c r="D27773">
        <v>98.78</v>
      </c>
    </row>
    <row r="27774" spans="1:4">
      <c r="A27774" s="29">
        <v>43778</v>
      </c>
      <c r="B27774" t="s">
        <v>309</v>
      </c>
      <c r="C27774">
        <v>5.26</v>
      </c>
      <c r="D27774">
        <v>98.77</v>
      </c>
    </row>
    <row r="27775" spans="1:4">
      <c r="A27775" s="29">
        <v>43778</v>
      </c>
      <c r="B27775" t="s">
        <v>310</v>
      </c>
      <c r="C27775">
        <v>5.27</v>
      </c>
      <c r="D27775">
        <v>98.76</v>
      </c>
    </row>
    <row r="27776" spans="1:4">
      <c r="A27776" s="29">
        <v>43778</v>
      </c>
      <c r="B27776" t="s">
        <v>311</v>
      </c>
      <c r="C27776">
        <v>5.28</v>
      </c>
      <c r="D27776">
        <v>98.75</v>
      </c>
    </row>
    <row r="27777" spans="1:4">
      <c r="A27777" s="29">
        <v>43778</v>
      </c>
      <c r="B27777" t="s">
        <v>312</v>
      </c>
      <c r="C27777">
        <v>5.29</v>
      </c>
      <c r="D27777">
        <v>98.74</v>
      </c>
    </row>
    <row r="27778" spans="1:4">
      <c r="A27778" s="29">
        <v>43778</v>
      </c>
      <c r="B27778" t="s">
        <v>313</v>
      </c>
      <c r="C27778">
        <v>5.29</v>
      </c>
      <c r="D27778">
        <v>98.74</v>
      </c>
    </row>
    <row r="27779" spans="1:4">
      <c r="A27779" s="29">
        <v>43778</v>
      </c>
      <c r="B27779" t="s">
        <v>314</v>
      </c>
      <c r="C27779">
        <v>5.3</v>
      </c>
      <c r="D27779">
        <v>98.73</v>
      </c>
    </row>
    <row r="27780" spans="1:4">
      <c r="A27780" s="29">
        <v>43778</v>
      </c>
      <c r="B27780" t="s">
        <v>315</v>
      </c>
      <c r="C27780">
        <v>5.3</v>
      </c>
      <c r="D27780">
        <v>98.73</v>
      </c>
    </row>
    <row r="27781" spans="1:4">
      <c r="A27781" s="29">
        <v>43778</v>
      </c>
      <c r="B27781" t="s">
        <v>316</v>
      </c>
      <c r="C27781">
        <v>5.3</v>
      </c>
      <c r="D27781">
        <v>98.73</v>
      </c>
    </row>
    <row r="27782" spans="1:4">
      <c r="A27782" s="29">
        <v>43778</v>
      </c>
      <c r="B27782" t="s">
        <v>317</v>
      </c>
      <c r="C27782">
        <v>5.3</v>
      </c>
      <c r="D27782">
        <v>98.73</v>
      </c>
    </row>
    <row r="27783" spans="1:4">
      <c r="A27783" s="29">
        <v>43778</v>
      </c>
      <c r="B27783" t="s">
        <v>318</v>
      </c>
      <c r="C27783">
        <v>5.31</v>
      </c>
      <c r="D27783">
        <v>98.72</v>
      </c>
    </row>
    <row r="27784" spans="1:4">
      <c r="A27784" s="29">
        <v>43778</v>
      </c>
      <c r="B27784" t="s">
        <v>319</v>
      </c>
      <c r="C27784">
        <v>5.31</v>
      </c>
      <c r="D27784">
        <v>98.72</v>
      </c>
    </row>
    <row r="27785" spans="1:4">
      <c r="A27785" s="29">
        <v>43778</v>
      </c>
      <c r="B27785" t="s">
        <v>320</v>
      </c>
      <c r="C27785">
        <v>5.32</v>
      </c>
      <c r="D27785">
        <v>98.710000000000008</v>
      </c>
    </row>
    <row r="27786" spans="1:4">
      <c r="A27786" s="29">
        <v>43778</v>
      </c>
      <c r="B27786" t="s">
        <v>321</v>
      </c>
      <c r="C27786">
        <v>5.3</v>
      </c>
      <c r="D27786">
        <v>98.73</v>
      </c>
    </row>
    <row r="27787" spans="1:4">
      <c r="A27787" s="29">
        <v>43778</v>
      </c>
      <c r="B27787" t="s">
        <v>322</v>
      </c>
      <c r="C27787">
        <v>5</v>
      </c>
      <c r="D27787">
        <v>99.03</v>
      </c>
    </row>
    <row r="27788" spans="1:4">
      <c r="A27788" s="29">
        <v>43778</v>
      </c>
      <c r="B27788" t="s">
        <v>323</v>
      </c>
      <c r="C27788">
        <v>4.87</v>
      </c>
      <c r="D27788">
        <v>99.16</v>
      </c>
    </row>
    <row r="27789" spans="1:4">
      <c r="A27789" s="29">
        <v>43778</v>
      </c>
      <c r="B27789" t="s">
        <v>324</v>
      </c>
      <c r="C27789">
        <v>4.79</v>
      </c>
      <c r="D27789">
        <v>99.24</v>
      </c>
    </row>
    <row r="27790" spans="1:4">
      <c r="A27790" s="29">
        <v>43778</v>
      </c>
      <c r="B27790" t="s">
        <v>325</v>
      </c>
      <c r="C27790">
        <v>4.75</v>
      </c>
      <c r="D27790">
        <v>99.28</v>
      </c>
    </row>
    <row r="27791" spans="1:4">
      <c r="A27791" s="29">
        <v>43778</v>
      </c>
      <c r="B27791" t="s">
        <v>326</v>
      </c>
      <c r="C27791">
        <v>4.74</v>
      </c>
      <c r="D27791">
        <v>99.29</v>
      </c>
    </row>
    <row r="27792" spans="1:4">
      <c r="A27792" s="29">
        <v>43778</v>
      </c>
      <c r="B27792" t="s">
        <v>327</v>
      </c>
      <c r="C27792">
        <v>5.0199999999999996</v>
      </c>
      <c r="D27792">
        <v>99.01</v>
      </c>
    </row>
    <row r="27793" spans="1:4">
      <c r="A27793" s="29">
        <v>43778</v>
      </c>
      <c r="B27793" t="s">
        <v>328</v>
      </c>
      <c r="C27793">
        <v>5.13</v>
      </c>
      <c r="D27793">
        <v>98.9</v>
      </c>
    </row>
    <row r="27794" spans="1:4">
      <c r="A27794" s="29">
        <v>43778</v>
      </c>
      <c r="B27794" t="s">
        <v>329</v>
      </c>
      <c r="C27794">
        <v>5.17</v>
      </c>
      <c r="D27794">
        <v>98.86</v>
      </c>
    </row>
    <row r="27795" spans="1:4">
      <c r="A27795" s="29">
        <v>43779</v>
      </c>
      <c r="B27795" t="s">
        <v>330</v>
      </c>
      <c r="C27795">
        <v>11.1</v>
      </c>
      <c r="D27795">
        <v>92.93</v>
      </c>
    </row>
    <row r="27796" spans="1:4">
      <c r="A27796" s="29">
        <v>43779</v>
      </c>
      <c r="B27796" t="s">
        <v>331</v>
      </c>
      <c r="C27796">
        <v>4.97</v>
      </c>
      <c r="D27796">
        <v>99.06</v>
      </c>
    </row>
    <row r="27797" spans="1:4">
      <c r="A27797" s="29">
        <v>43779</v>
      </c>
      <c r="B27797" t="s">
        <v>332</v>
      </c>
      <c r="C27797">
        <v>4.8</v>
      </c>
      <c r="D27797">
        <v>99.23</v>
      </c>
    </row>
    <row r="27798" spans="1:4">
      <c r="A27798" s="29">
        <v>43779</v>
      </c>
      <c r="B27798" t="s">
        <v>333</v>
      </c>
      <c r="C27798">
        <v>4.74</v>
      </c>
      <c r="D27798">
        <v>99.29</v>
      </c>
    </row>
    <row r="27799" spans="1:4">
      <c r="A27799" s="29">
        <v>43779</v>
      </c>
      <c r="B27799" t="s">
        <v>334</v>
      </c>
      <c r="C27799">
        <v>4.6900000000000004</v>
      </c>
      <c r="D27799">
        <v>99.34</v>
      </c>
    </row>
    <row r="27800" spans="1:4">
      <c r="A27800" s="29">
        <v>43779</v>
      </c>
      <c r="B27800" t="s">
        <v>335</v>
      </c>
      <c r="C27800">
        <v>4.66</v>
      </c>
      <c r="D27800">
        <v>99.37</v>
      </c>
    </row>
    <row r="27801" spans="1:4">
      <c r="A27801" s="29">
        <v>43779</v>
      </c>
      <c r="B27801" t="s">
        <v>336</v>
      </c>
      <c r="C27801">
        <v>4.6399999999999997</v>
      </c>
      <c r="D27801">
        <v>99.39</v>
      </c>
    </row>
    <row r="27802" spans="1:4">
      <c r="A27802" s="29">
        <v>43779</v>
      </c>
      <c r="B27802" t="s">
        <v>337</v>
      </c>
      <c r="C27802">
        <v>4.63</v>
      </c>
      <c r="D27802">
        <v>99.4</v>
      </c>
    </row>
    <row r="27803" spans="1:4">
      <c r="A27803" s="29">
        <v>43779</v>
      </c>
      <c r="B27803" t="s">
        <v>338</v>
      </c>
      <c r="C27803">
        <v>15.81</v>
      </c>
      <c r="D27803">
        <v>88.22</v>
      </c>
    </row>
    <row r="27804" spans="1:4">
      <c r="A27804" s="29">
        <v>43779</v>
      </c>
      <c r="B27804" t="s">
        <v>339</v>
      </c>
      <c r="C27804">
        <v>16.100000000000001</v>
      </c>
      <c r="D27804">
        <v>87.93</v>
      </c>
    </row>
    <row r="27805" spans="1:4">
      <c r="A27805" s="29">
        <v>43779</v>
      </c>
      <c r="B27805" t="s">
        <v>340</v>
      </c>
      <c r="C27805">
        <v>16.12</v>
      </c>
      <c r="D27805">
        <v>87.91</v>
      </c>
    </row>
    <row r="27806" spans="1:4">
      <c r="A27806" s="29">
        <v>43779</v>
      </c>
      <c r="B27806" t="s">
        <v>341</v>
      </c>
      <c r="C27806">
        <v>16.12</v>
      </c>
      <c r="D27806">
        <v>87.91</v>
      </c>
    </row>
    <row r="27807" spans="1:4">
      <c r="A27807" s="29">
        <v>43779</v>
      </c>
      <c r="B27807" t="s">
        <v>342</v>
      </c>
      <c r="C27807">
        <v>8.74</v>
      </c>
      <c r="D27807">
        <v>95.29</v>
      </c>
    </row>
    <row r="27808" spans="1:4">
      <c r="A27808" s="29">
        <v>43779</v>
      </c>
      <c r="B27808" t="s">
        <v>343</v>
      </c>
      <c r="C27808">
        <v>4.84</v>
      </c>
      <c r="D27808">
        <v>99.19</v>
      </c>
    </row>
    <row r="27809" spans="1:4">
      <c r="A27809" s="29">
        <v>43779</v>
      </c>
      <c r="B27809" t="s">
        <v>344</v>
      </c>
      <c r="C27809">
        <v>4.71</v>
      </c>
      <c r="D27809">
        <v>99.320000000000007</v>
      </c>
    </row>
    <row r="27810" spans="1:4">
      <c r="A27810" s="29">
        <v>43779</v>
      </c>
      <c r="B27810" t="s">
        <v>345</v>
      </c>
      <c r="C27810">
        <v>4.66</v>
      </c>
      <c r="D27810">
        <v>99.37</v>
      </c>
    </row>
    <row r="27811" spans="1:4">
      <c r="A27811" s="29">
        <v>43779</v>
      </c>
      <c r="B27811" t="s">
        <v>346</v>
      </c>
      <c r="C27811">
        <v>4.63</v>
      </c>
      <c r="D27811">
        <v>99.4</v>
      </c>
    </row>
    <row r="27812" spans="1:4">
      <c r="A27812" s="29">
        <v>43779</v>
      </c>
      <c r="B27812" t="s">
        <v>347</v>
      </c>
      <c r="C27812">
        <v>4.6100000000000003</v>
      </c>
      <c r="D27812">
        <v>99.42</v>
      </c>
    </row>
    <row r="27813" spans="1:4">
      <c r="A27813" s="29">
        <v>43779</v>
      </c>
      <c r="B27813" t="s">
        <v>348</v>
      </c>
      <c r="C27813">
        <v>4.59</v>
      </c>
      <c r="D27813">
        <v>99.44</v>
      </c>
    </row>
    <row r="27814" spans="1:4">
      <c r="A27814" s="29">
        <v>43779</v>
      </c>
      <c r="B27814" t="s">
        <v>349</v>
      </c>
      <c r="C27814">
        <v>4.57</v>
      </c>
      <c r="D27814">
        <v>99.460000000000008</v>
      </c>
    </row>
    <row r="27815" spans="1:4">
      <c r="A27815" s="29">
        <v>43779</v>
      </c>
      <c r="B27815" t="s">
        <v>350</v>
      </c>
      <c r="C27815">
        <v>4.57</v>
      </c>
      <c r="D27815">
        <v>99.460000000000008</v>
      </c>
    </row>
    <row r="27816" spans="1:4">
      <c r="A27816" s="29">
        <v>43779</v>
      </c>
      <c r="B27816" t="s">
        <v>351</v>
      </c>
      <c r="C27816">
        <v>4.5599999999999996</v>
      </c>
      <c r="D27816">
        <v>99.47</v>
      </c>
    </row>
    <row r="27817" spans="1:4">
      <c r="A27817" s="29">
        <v>43779</v>
      </c>
      <c r="B27817" t="s">
        <v>352</v>
      </c>
      <c r="C27817">
        <v>4.55</v>
      </c>
      <c r="D27817">
        <v>99.48</v>
      </c>
    </row>
    <row r="27818" spans="1:4">
      <c r="A27818" s="29">
        <v>43779</v>
      </c>
      <c r="B27818" t="s">
        <v>353</v>
      </c>
      <c r="C27818">
        <v>4.54</v>
      </c>
      <c r="D27818">
        <v>99.49</v>
      </c>
    </row>
    <row r="27819" spans="1:4">
      <c r="A27819" s="29">
        <v>43779</v>
      </c>
      <c r="B27819" t="s">
        <v>354</v>
      </c>
      <c r="C27819">
        <v>4.67</v>
      </c>
      <c r="D27819">
        <v>99.36</v>
      </c>
    </row>
    <row r="27820" spans="1:4">
      <c r="A27820" s="29">
        <v>43779</v>
      </c>
      <c r="B27820" t="s">
        <v>355</v>
      </c>
      <c r="C27820">
        <v>4.92</v>
      </c>
      <c r="D27820">
        <v>99.11</v>
      </c>
    </row>
    <row r="27821" spans="1:4">
      <c r="A27821" s="29">
        <v>43779</v>
      </c>
      <c r="B27821" t="s">
        <v>356</v>
      </c>
      <c r="C27821">
        <v>5.01</v>
      </c>
      <c r="D27821">
        <v>99.02</v>
      </c>
    </row>
    <row r="27822" spans="1:4">
      <c r="A27822" s="29">
        <v>43779</v>
      </c>
      <c r="B27822" t="s">
        <v>357</v>
      </c>
      <c r="C27822">
        <v>5.0599999999999996</v>
      </c>
      <c r="D27822">
        <v>98.97</v>
      </c>
    </row>
    <row r="27823" spans="1:4">
      <c r="A27823" s="29">
        <v>43779</v>
      </c>
      <c r="B27823" t="s">
        <v>358</v>
      </c>
      <c r="C27823">
        <v>4.8</v>
      </c>
      <c r="D27823">
        <v>99.23</v>
      </c>
    </row>
    <row r="27824" spans="1:4">
      <c r="A27824" s="29">
        <v>43779</v>
      </c>
      <c r="B27824" t="s">
        <v>359</v>
      </c>
      <c r="C27824">
        <v>4.68</v>
      </c>
      <c r="D27824">
        <v>99.35</v>
      </c>
    </row>
    <row r="27825" spans="1:4">
      <c r="A27825" s="29">
        <v>43779</v>
      </c>
      <c r="B27825" t="s">
        <v>360</v>
      </c>
      <c r="C27825">
        <v>4.63</v>
      </c>
      <c r="D27825">
        <v>99.4</v>
      </c>
    </row>
    <row r="27826" spans="1:4">
      <c r="A27826" s="29">
        <v>43779</v>
      </c>
      <c r="B27826" t="s">
        <v>361</v>
      </c>
      <c r="C27826">
        <v>4.5999999999999996</v>
      </c>
      <c r="D27826">
        <v>99.43</v>
      </c>
    </row>
    <row r="27827" spans="1:4">
      <c r="A27827" s="29">
        <v>43779</v>
      </c>
      <c r="B27827" t="s">
        <v>362</v>
      </c>
      <c r="C27827">
        <v>4.76</v>
      </c>
      <c r="D27827">
        <v>99.27</v>
      </c>
    </row>
    <row r="27828" spans="1:4">
      <c r="A27828" s="29">
        <v>43779</v>
      </c>
      <c r="B27828" t="s">
        <v>363</v>
      </c>
      <c r="C27828">
        <v>4.97</v>
      </c>
      <c r="D27828">
        <v>99.06</v>
      </c>
    </row>
    <row r="27829" spans="1:4">
      <c r="A27829" s="29">
        <v>43779</v>
      </c>
      <c r="B27829" t="s">
        <v>364</v>
      </c>
      <c r="C27829">
        <v>5.05</v>
      </c>
      <c r="D27829">
        <v>98.98</v>
      </c>
    </row>
    <row r="27830" spans="1:4">
      <c r="A27830" s="29">
        <v>43779</v>
      </c>
      <c r="B27830" t="s">
        <v>365</v>
      </c>
      <c r="C27830">
        <v>5.0999999999999996</v>
      </c>
      <c r="D27830">
        <v>98.93</v>
      </c>
    </row>
    <row r="27831" spans="1:4">
      <c r="A27831" s="29">
        <v>43779</v>
      </c>
      <c r="B27831" t="s">
        <v>366</v>
      </c>
      <c r="C27831">
        <v>5.14</v>
      </c>
      <c r="D27831">
        <v>98.89</v>
      </c>
    </row>
    <row r="27832" spans="1:4">
      <c r="A27832" s="29">
        <v>43779</v>
      </c>
      <c r="B27832" t="s">
        <v>367</v>
      </c>
      <c r="C27832">
        <v>5.17</v>
      </c>
      <c r="D27832">
        <v>98.86</v>
      </c>
    </row>
    <row r="27833" spans="1:4">
      <c r="A27833" s="29">
        <v>43779</v>
      </c>
      <c r="B27833" t="s">
        <v>368</v>
      </c>
      <c r="C27833">
        <v>5.2</v>
      </c>
      <c r="D27833">
        <v>98.83</v>
      </c>
    </row>
    <row r="27834" spans="1:4">
      <c r="A27834" s="29">
        <v>43779</v>
      </c>
      <c r="B27834" t="s">
        <v>369</v>
      </c>
      <c r="C27834">
        <v>5.21</v>
      </c>
      <c r="D27834">
        <v>98.820000000000007</v>
      </c>
    </row>
    <row r="27835" spans="1:4">
      <c r="A27835" s="29">
        <v>43779</v>
      </c>
      <c r="B27835" t="s">
        <v>370</v>
      </c>
      <c r="C27835">
        <v>5.22</v>
      </c>
      <c r="D27835">
        <v>98.81</v>
      </c>
    </row>
    <row r="27836" spans="1:4">
      <c r="A27836" s="29">
        <v>43779</v>
      </c>
      <c r="B27836" t="s">
        <v>371</v>
      </c>
      <c r="C27836">
        <v>5.23</v>
      </c>
      <c r="D27836">
        <v>98.8</v>
      </c>
    </row>
    <row r="27837" spans="1:4">
      <c r="A27837" s="29">
        <v>43779</v>
      </c>
      <c r="B27837" t="s">
        <v>372</v>
      </c>
      <c r="C27837">
        <v>5.24</v>
      </c>
      <c r="D27837">
        <v>98.79</v>
      </c>
    </row>
    <row r="27838" spans="1:4">
      <c r="A27838" s="29">
        <v>43779</v>
      </c>
      <c r="B27838" t="s">
        <v>373</v>
      </c>
      <c r="C27838">
        <v>5.25</v>
      </c>
      <c r="D27838">
        <v>98.78</v>
      </c>
    </row>
    <row r="27839" spans="1:4">
      <c r="A27839" s="29">
        <v>43779</v>
      </c>
      <c r="B27839" t="s">
        <v>374</v>
      </c>
      <c r="C27839">
        <v>5.26</v>
      </c>
      <c r="D27839">
        <v>98.77</v>
      </c>
    </row>
    <row r="27840" spans="1:4">
      <c r="A27840" s="29">
        <v>43779</v>
      </c>
      <c r="B27840" t="s">
        <v>375</v>
      </c>
      <c r="C27840">
        <v>5.27</v>
      </c>
      <c r="D27840">
        <v>98.76</v>
      </c>
    </row>
    <row r="27841" spans="1:4">
      <c r="A27841" s="29">
        <v>43779</v>
      </c>
      <c r="B27841" t="s">
        <v>280</v>
      </c>
      <c r="C27841">
        <v>5.27</v>
      </c>
      <c r="D27841">
        <v>98.76</v>
      </c>
    </row>
    <row r="27842" spans="1:4">
      <c r="A27842" s="29">
        <v>43779</v>
      </c>
      <c r="B27842" t="s">
        <v>281</v>
      </c>
      <c r="C27842">
        <v>5.28</v>
      </c>
      <c r="D27842">
        <v>98.75</v>
      </c>
    </row>
    <row r="27843" spans="1:4">
      <c r="A27843" s="29">
        <v>43779</v>
      </c>
      <c r="B27843" t="s">
        <v>282</v>
      </c>
      <c r="C27843">
        <v>5.28</v>
      </c>
      <c r="D27843">
        <v>98.75</v>
      </c>
    </row>
    <row r="27844" spans="1:4">
      <c r="A27844" s="29">
        <v>43779</v>
      </c>
      <c r="B27844" t="s">
        <v>283</v>
      </c>
      <c r="C27844">
        <v>5.29</v>
      </c>
      <c r="D27844">
        <v>98.74</v>
      </c>
    </row>
    <row r="27845" spans="1:4">
      <c r="A27845" s="29">
        <v>43779</v>
      </c>
      <c r="B27845" t="s">
        <v>284</v>
      </c>
      <c r="C27845">
        <v>5.28</v>
      </c>
      <c r="D27845">
        <v>98.75</v>
      </c>
    </row>
    <row r="27846" spans="1:4">
      <c r="A27846" s="29">
        <v>43779</v>
      </c>
      <c r="B27846" t="s">
        <v>285</v>
      </c>
      <c r="C27846">
        <v>5.3</v>
      </c>
      <c r="D27846">
        <v>98.73</v>
      </c>
    </row>
    <row r="27847" spans="1:4">
      <c r="A27847" s="29">
        <v>43779</v>
      </c>
      <c r="B27847" t="s">
        <v>286</v>
      </c>
      <c r="C27847">
        <v>5.3</v>
      </c>
      <c r="D27847">
        <v>98.73</v>
      </c>
    </row>
    <row r="27848" spans="1:4">
      <c r="A27848" s="29">
        <v>43779</v>
      </c>
      <c r="B27848" t="s">
        <v>287</v>
      </c>
      <c r="C27848">
        <v>5.3</v>
      </c>
      <c r="D27848">
        <v>98.73</v>
      </c>
    </row>
    <row r="27849" spans="1:4">
      <c r="A27849" s="29">
        <v>43779</v>
      </c>
      <c r="B27849" t="s">
        <v>288</v>
      </c>
      <c r="C27849">
        <v>5.3</v>
      </c>
      <c r="D27849">
        <v>98.73</v>
      </c>
    </row>
    <row r="27850" spans="1:4">
      <c r="A27850" s="29">
        <v>43779</v>
      </c>
      <c r="B27850" t="s">
        <v>289</v>
      </c>
      <c r="C27850">
        <v>5.3</v>
      </c>
      <c r="D27850">
        <v>98.73</v>
      </c>
    </row>
    <row r="27851" spans="1:4">
      <c r="A27851" s="29">
        <v>43779</v>
      </c>
      <c r="B27851" t="s">
        <v>290</v>
      </c>
      <c r="C27851">
        <v>5.31</v>
      </c>
      <c r="D27851">
        <v>98.72</v>
      </c>
    </row>
    <row r="27852" spans="1:4">
      <c r="A27852" s="29">
        <v>43779</v>
      </c>
      <c r="B27852" t="s">
        <v>291</v>
      </c>
      <c r="C27852">
        <v>5.31</v>
      </c>
      <c r="D27852">
        <v>98.72</v>
      </c>
    </row>
    <row r="27853" spans="1:4">
      <c r="A27853" s="29">
        <v>43779</v>
      </c>
      <c r="B27853" t="s">
        <v>292</v>
      </c>
      <c r="C27853">
        <v>5.31</v>
      </c>
      <c r="D27853">
        <v>98.72</v>
      </c>
    </row>
    <row r="27854" spans="1:4">
      <c r="A27854" s="29">
        <v>43779</v>
      </c>
      <c r="B27854" t="s">
        <v>293</v>
      </c>
      <c r="C27854">
        <v>5.32</v>
      </c>
      <c r="D27854">
        <v>98.710000000000008</v>
      </c>
    </row>
    <row r="27855" spans="1:4">
      <c r="A27855" s="29">
        <v>43779</v>
      </c>
      <c r="B27855" t="s">
        <v>294</v>
      </c>
      <c r="C27855">
        <v>5.25</v>
      </c>
      <c r="D27855">
        <v>98.78</v>
      </c>
    </row>
    <row r="27856" spans="1:4">
      <c r="A27856" s="29">
        <v>43779</v>
      </c>
      <c r="B27856" t="s">
        <v>295</v>
      </c>
      <c r="C27856">
        <v>4.95</v>
      </c>
      <c r="D27856">
        <v>99.08</v>
      </c>
    </row>
    <row r="27857" spans="1:4">
      <c r="A27857" s="29">
        <v>43779</v>
      </c>
      <c r="B27857" t="s">
        <v>296</v>
      </c>
      <c r="C27857">
        <v>4.84</v>
      </c>
      <c r="D27857">
        <v>99.19</v>
      </c>
    </row>
    <row r="27858" spans="1:4">
      <c r="A27858" s="29">
        <v>43779</v>
      </c>
      <c r="B27858" t="s">
        <v>297</v>
      </c>
      <c r="C27858">
        <v>4.78</v>
      </c>
      <c r="D27858">
        <v>99.25</v>
      </c>
    </row>
    <row r="27859" spans="1:4">
      <c r="A27859" s="29">
        <v>43779</v>
      </c>
      <c r="B27859" t="s">
        <v>298</v>
      </c>
      <c r="C27859">
        <v>4.95</v>
      </c>
      <c r="D27859">
        <v>99.08</v>
      </c>
    </row>
    <row r="27860" spans="1:4">
      <c r="A27860" s="29">
        <v>43779</v>
      </c>
      <c r="B27860" t="s">
        <v>299</v>
      </c>
      <c r="C27860">
        <v>5.12</v>
      </c>
      <c r="D27860">
        <v>98.91</v>
      </c>
    </row>
    <row r="27861" spans="1:4">
      <c r="A27861" s="29">
        <v>43779</v>
      </c>
      <c r="B27861" t="s">
        <v>300</v>
      </c>
      <c r="C27861">
        <v>5.19</v>
      </c>
      <c r="D27861">
        <v>98.84</v>
      </c>
    </row>
    <row r="27862" spans="1:4">
      <c r="A27862" s="29">
        <v>43779</v>
      </c>
      <c r="B27862" t="s">
        <v>301</v>
      </c>
      <c r="C27862">
        <v>5.22</v>
      </c>
      <c r="D27862">
        <v>98.81</v>
      </c>
    </row>
    <row r="27863" spans="1:4">
      <c r="A27863" s="29">
        <v>43779</v>
      </c>
      <c r="B27863" t="s">
        <v>302</v>
      </c>
      <c r="C27863">
        <v>18.420000000000002</v>
      </c>
      <c r="D27863">
        <v>85.61</v>
      </c>
    </row>
    <row r="27864" spans="1:4">
      <c r="A27864" s="29">
        <v>43779</v>
      </c>
      <c r="B27864" t="s">
        <v>303</v>
      </c>
      <c r="C27864">
        <v>19.55</v>
      </c>
      <c r="D27864">
        <v>84.48</v>
      </c>
    </row>
    <row r="27865" spans="1:4">
      <c r="A27865" s="29">
        <v>43779</v>
      </c>
      <c r="B27865" t="s">
        <v>304</v>
      </c>
      <c r="C27865">
        <v>19.579999999999998</v>
      </c>
      <c r="D27865">
        <v>84.45</v>
      </c>
    </row>
    <row r="27866" spans="1:4">
      <c r="A27866" s="29">
        <v>43779</v>
      </c>
      <c r="B27866" t="s">
        <v>305</v>
      </c>
      <c r="C27866">
        <v>9.36</v>
      </c>
      <c r="D27866">
        <v>94.67</v>
      </c>
    </row>
    <row r="27867" spans="1:4">
      <c r="A27867" s="29">
        <v>43779</v>
      </c>
      <c r="B27867" t="s">
        <v>306</v>
      </c>
      <c r="C27867">
        <v>5.01</v>
      </c>
      <c r="D27867">
        <v>99.02</v>
      </c>
    </row>
    <row r="27868" spans="1:4">
      <c r="A27868" s="29">
        <v>43779</v>
      </c>
      <c r="B27868" t="s">
        <v>307</v>
      </c>
      <c r="C27868">
        <v>4.84</v>
      </c>
      <c r="D27868">
        <v>99.19</v>
      </c>
    </row>
    <row r="27869" spans="1:4">
      <c r="A27869" s="29">
        <v>43779</v>
      </c>
      <c r="B27869" t="s">
        <v>308</v>
      </c>
      <c r="C27869">
        <v>4.7699999999999996</v>
      </c>
      <c r="D27869">
        <v>99.26</v>
      </c>
    </row>
    <row r="27870" spans="1:4">
      <c r="A27870" s="29">
        <v>43779</v>
      </c>
      <c r="B27870" t="s">
        <v>309</v>
      </c>
      <c r="C27870">
        <v>5.0199999999999996</v>
      </c>
      <c r="D27870">
        <v>99.01</v>
      </c>
    </row>
    <row r="27871" spans="1:4">
      <c r="A27871" s="29">
        <v>43779</v>
      </c>
      <c r="B27871" t="s">
        <v>310</v>
      </c>
      <c r="C27871">
        <v>5.15</v>
      </c>
      <c r="D27871">
        <v>98.88</v>
      </c>
    </row>
    <row r="27872" spans="1:4">
      <c r="A27872" s="29">
        <v>43779</v>
      </c>
      <c r="B27872" t="s">
        <v>311</v>
      </c>
      <c r="C27872">
        <v>5.2</v>
      </c>
      <c r="D27872">
        <v>98.83</v>
      </c>
    </row>
    <row r="27873" spans="1:4">
      <c r="A27873" s="29">
        <v>43779</v>
      </c>
      <c r="B27873" t="s">
        <v>312</v>
      </c>
      <c r="C27873">
        <v>5.23</v>
      </c>
      <c r="D27873">
        <v>98.8</v>
      </c>
    </row>
    <row r="27874" spans="1:4">
      <c r="A27874" s="29">
        <v>43779</v>
      </c>
      <c r="B27874" t="s">
        <v>313</v>
      </c>
      <c r="C27874">
        <v>5.25</v>
      </c>
      <c r="D27874">
        <v>98.78</v>
      </c>
    </row>
    <row r="27875" spans="1:4">
      <c r="A27875" s="29">
        <v>43779</v>
      </c>
      <c r="B27875" t="s">
        <v>314</v>
      </c>
      <c r="C27875">
        <v>5.27</v>
      </c>
      <c r="D27875">
        <v>98.76</v>
      </c>
    </row>
    <row r="27876" spans="1:4">
      <c r="A27876" s="29">
        <v>43779</v>
      </c>
      <c r="B27876" t="s">
        <v>315</v>
      </c>
      <c r="C27876">
        <v>5.28</v>
      </c>
      <c r="D27876">
        <v>98.75</v>
      </c>
    </row>
    <row r="27877" spans="1:4">
      <c r="A27877" s="29">
        <v>43779</v>
      </c>
      <c r="B27877" t="s">
        <v>316</v>
      </c>
      <c r="C27877">
        <v>5.28</v>
      </c>
      <c r="D27877">
        <v>98.75</v>
      </c>
    </row>
    <row r="27878" spans="1:4">
      <c r="A27878" s="29">
        <v>43779</v>
      </c>
      <c r="B27878" t="s">
        <v>317</v>
      </c>
      <c r="C27878">
        <v>5.3</v>
      </c>
      <c r="D27878">
        <v>98.73</v>
      </c>
    </row>
    <row r="27879" spans="1:4">
      <c r="A27879" s="29">
        <v>43779</v>
      </c>
      <c r="B27879" t="s">
        <v>318</v>
      </c>
      <c r="C27879">
        <v>5.31</v>
      </c>
      <c r="D27879">
        <v>98.72</v>
      </c>
    </row>
    <row r="27880" spans="1:4">
      <c r="A27880" s="29">
        <v>43779</v>
      </c>
      <c r="B27880" t="s">
        <v>319</v>
      </c>
      <c r="C27880">
        <v>5.31</v>
      </c>
      <c r="D27880">
        <v>98.72</v>
      </c>
    </row>
    <row r="27881" spans="1:4">
      <c r="A27881" s="29">
        <v>43779</v>
      </c>
      <c r="B27881" t="s">
        <v>320</v>
      </c>
      <c r="C27881">
        <v>5.32</v>
      </c>
      <c r="D27881">
        <v>98.710000000000008</v>
      </c>
    </row>
    <row r="27882" spans="1:4">
      <c r="A27882" s="29">
        <v>43779</v>
      </c>
      <c r="B27882" t="s">
        <v>321</v>
      </c>
      <c r="C27882">
        <v>5.32</v>
      </c>
      <c r="D27882">
        <v>98.710000000000008</v>
      </c>
    </row>
    <row r="27883" spans="1:4">
      <c r="A27883" s="29">
        <v>43779</v>
      </c>
      <c r="B27883" t="s">
        <v>322</v>
      </c>
      <c r="C27883">
        <v>5.0999999999999996</v>
      </c>
      <c r="D27883">
        <v>98.93</v>
      </c>
    </row>
    <row r="27884" spans="1:4">
      <c r="A27884" s="29">
        <v>43779</v>
      </c>
      <c r="B27884" t="s">
        <v>323</v>
      </c>
      <c r="C27884">
        <v>4.92</v>
      </c>
      <c r="D27884">
        <v>99.11</v>
      </c>
    </row>
    <row r="27885" spans="1:4">
      <c r="A27885" s="29">
        <v>43779</v>
      </c>
      <c r="B27885" t="s">
        <v>324</v>
      </c>
      <c r="C27885">
        <v>4.83</v>
      </c>
      <c r="D27885">
        <v>99.2</v>
      </c>
    </row>
    <row r="27886" spans="1:4">
      <c r="A27886" s="29">
        <v>43779</v>
      </c>
      <c r="B27886" t="s">
        <v>325</v>
      </c>
      <c r="C27886">
        <v>4.78</v>
      </c>
      <c r="D27886">
        <v>99.25</v>
      </c>
    </row>
    <row r="27887" spans="1:4">
      <c r="A27887" s="29">
        <v>43779</v>
      </c>
      <c r="B27887" t="s">
        <v>326</v>
      </c>
      <c r="C27887">
        <v>4.74</v>
      </c>
      <c r="D27887">
        <v>99.29</v>
      </c>
    </row>
    <row r="27888" spans="1:4">
      <c r="A27888" s="29">
        <v>43779</v>
      </c>
      <c r="B27888" t="s">
        <v>327</v>
      </c>
      <c r="C27888">
        <v>4.88</v>
      </c>
      <c r="D27888">
        <v>99.15</v>
      </c>
    </row>
    <row r="27889" spans="1:4">
      <c r="A27889" s="29">
        <v>43779</v>
      </c>
      <c r="B27889" t="s">
        <v>328</v>
      </c>
      <c r="C27889">
        <v>5.09</v>
      </c>
      <c r="D27889">
        <v>98.94</v>
      </c>
    </row>
    <row r="27890" spans="1:4">
      <c r="A27890" s="29">
        <v>43779</v>
      </c>
      <c r="B27890" t="s">
        <v>329</v>
      </c>
      <c r="C27890">
        <v>5.16</v>
      </c>
      <c r="D27890">
        <v>98.87</v>
      </c>
    </row>
    <row r="27891" spans="1:4">
      <c r="A27891" s="29">
        <v>43780</v>
      </c>
      <c r="B27891" t="s">
        <v>330</v>
      </c>
      <c r="C27891">
        <v>18.440000000000001</v>
      </c>
      <c r="D27891">
        <v>85.59</v>
      </c>
    </row>
    <row r="27892" spans="1:4">
      <c r="A27892" s="29">
        <v>43780</v>
      </c>
      <c r="B27892" t="s">
        <v>331</v>
      </c>
      <c r="C27892">
        <v>5.35</v>
      </c>
      <c r="D27892">
        <v>98.68</v>
      </c>
    </row>
    <row r="27893" spans="1:4">
      <c r="A27893" s="29">
        <v>43780</v>
      </c>
      <c r="B27893" t="s">
        <v>332</v>
      </c>
      <c r="C27893">
        <v>4.8499999999999996</v>
      </c>
      <c r="D27893">
        <v>99.18</v>
      </c>
    </row>
    <row r="27894" spans="1:4">
      <c r="A27894" s="29">
        <v>43780</v>
      </c>
      <c r="B27894" t="s">
        <v>333</v>
      </c>
      <c r="C27894">
        <v>4.7699999999999996</v>
      </c>
      <c r="D27894">
        <v>99.26</v>
      </c>
    </row>
    <row r="27895" spans="1:4">
      <c r="A27895" s="29">
        <v>43780</v>
      </c>
      <c r="B27895" t="s">
        <v>334</v>
      </c>
      <c r="C27895">
        <v>4.72</v>
      </c>
      <c r="D27895">
        <v>99.31</v>
      </c>
    </row>
    <row r="27896" spans="1:4">
      <c r="A27896" s="29">
        <v>43780</v>
      </c>
      <c r="B27896" t="s">
        <v>335</v>
      </c>
      <c r="C27896">
        <v>4.6900000000000004</v>
      </c>
      <c r="D27896">
        <v>99.34</v>
      </c>
    </row>
    <row r="27897" spans="1:4">
      <c r="A27897" s="29">
        <v>43780</v>
      </c>
      <c r="B27897" t="s">
        <v>336</v>
      </c>
      <c r="C27897">
        <v>4.67</v>
      </c>
      <c r="D27897">
        <v>99.36</v>
      </c>
    </row>
    <row r="27898" spans="1:4">
      <c r="A27898" s="29">
        <v>43780</v>
      </c>
      <c r="B27898" t="s">
        <v>337</v>
      </c>
      <c r="C27898">
        <v>4.6500000000000004</v>
      </c>
      <c r="D27898">
        <v>99.38</v>
      </c>
    </row>
    <row r="27899" spans="1:4">
      <c r="A27899" s="29">
        <v>43780</v>
      </c>
      <c r="B27899" t="s">
        <v>338</v>
      </c>
      <c r="C27899">
        <v>4.6399999999999997</v>
      </c>
      <c r="D27899">
        <v>99.39</v>
      </c>
    </row>
    <row r="27900" spans="1:4">
      <c r="A27900" s="29">
        <v>43780</v>
      </c>
      <c r="B27900" t="s">
        <v>339</v>
      </c>
      <c r="C27900">
        <v>7.16</v>
      </c>
      <c r="D27900">
        <v>96.87</v>
      </c>
    </row>
    <row r="27901" spans="1:4">
      <c r="A27901" s="29">
        <v>43780</v>
      </c>
      <c r="B27901" t="s">
        <v>340</v>
      </c>
      <c r="C27901">
        <v>16.010000000000002</v>
      </c>
      <c r="D27901">
        <v>88.02</v>
      </c>
    </row>
    <row r="27902" spans="1:4">
      <c r="A27902" s="29">
        <v>43780</v>
      </c>
      <c r="B27902" t="s">
        <v>341</v>
      </c>
      <c r="C27902">
        <v>16.11</v>
      </c>
      <c r="D27902">
        <v>87.92</v>
      </c>
    </row>
    <row r="27903" spans="1:4">
      <c r="A27903" s="29">
        <v>43780</v>
      </c>
      <c r="B27903" t="s">
        <v>342</v>
      </c>
      <c r="C27903">
        <v>16.11</v>
      </c>
      <c r="D27903">
        <v>87.92</v>
      </c>
    </row>
    <row r="27904" spans="1:4">
      <c r="A27904" s="29">
        <v>43780</v>
      </c>
      <c r="B27904" t="s">
        <v>343</v>
      </c>
      <c r="C27904">
        <v>16.149999999999999</v>
      </c>
      <c r="D27904">
        <v>87.88</v>
      </c>
    </row>
    <row r="27905" spans="1:4">
      <c r="A27905" s="29">
        <v>43780</v>
      </c>
      <c r="B27905" t="s">
        <v>344</v>
      </c>
      <c r="C27905">
        <v>6.14</v>
      </c>
      <c r="D27905">
        <v>97.89</v>
      </c>
    </row>
    <row r="27906" spans="1:4">
      <c r="A27906" s="29">
        <v>43780</v>
      </c>
      <c r="B27906" t="s">
        <v>345</v>
      </c>
      <c r="C27906">
        <v>4.79</v>
      </c>
      <c r="D27906">
        <v>99.24</v>
      </c>
    </row>
    <row r="27907" spans="1:4">
      <c r="A27907" s="29">
        <v>43780</v>
      </c>
      <c r="B27907" t="s">
        <v>346</v>
      </c>
      <c r="C27907">
        <v>4.71</v>
      </c>
      <c r="D27907">
        <v>99.320000000000007</v>
      </c>
    </row>
    <row r="27908" spans="1:4">
      <c r="A27908" s="29">
        <v>43780</v>
      </c>
      <c r="B27908" t="s">
        <v>347</v>
      </c>
      <c r="C27908">
        <v>4.67</v>
      </c>
      <c r="D27908">
        <v>99.36</v>
      </c>
    </row>
    <row r="27909" spans="1:4">
      <c r="A27909" s="29">
        <v>43780</v>
      </c>
      <c r="B27909" t="s">
        <v>348</v>
      </c>
      <c r="C27909">
        <v>4.6399999999999997</v>
      </c>
      <c r="D27909">
        <v>99.39</v>
      </c>
    </row>
    <row r="27910" spans="1:4">
      <c r="A27910" s="29">
        <v>43780</v>
      </c>
      <c r="B27910" t="s">
        <v>349</v>
      </c>
      <c r="C27910">
        <v>4.62</v>
      </c>
      <c r="D27910">
        <v>99.41</v>
      </c>
    </row>
    <row r="27911" spans="1:4">
      <c r="A27911" s="29">
        <v>43780</v>
      </c>
      <c r="B27911" t="s">
        <v>350</v>
      </c>
      <c r="C27911">
        <v>4.5999999999999996</v>
      </c>
      <c r="D27911">
        <v>99.43</v>
      </c>
    </row>
    <row r="27912" spans="1:4">
      <c r="A27912" s="29">
        <v>43780</v>
      </c>
      <c r="B27912" t="s">
        <v>351</v>
      </c>
      <c r="C27912">
        <v>4.59</v>
      </c>
      <c r="D27912">
        <v>99.44</v>
      </c>
    </row>
    <row r="27913" spans="1:4">
      <c r="A27913" s="29">
        <v>43780</v>
      </c>
      <c r="B27913" t="s">
        <v>352</v>
      </c>
      <c r="C27913">
        <v>4.58</v>
      </c>
      <c r="D27913">
        <v>99.45</v>
      </c>
    </row>
    <row r="27914" spans="1:4">
      <c r="A27914" s="29">
        <v>43780</v>
      </c>
      <c r="B27914" t="s">
        <v>353</v>
      </c>
      <c r="C27914">
        <v>4.57</v>
      </c>
      <c r="D27914">
        <v>99.460000000000008</v>
      </c>
    </row>
    <row r="27915" spans="1:4">
      <c r="A27915" s="29">
        <v>43780</v>
      </c>
      <c r="B27915" t="s">
        <v>354</v>
      </c>
      <c r="C27915">
        <v>4.74</v>
      </c>
      <c r="D27915">
        <v>99.29</v>
      </c>
    </row>
    <row r="27916" spans="1:4">
      <c r="A27916" s="29">
        <v>43780</v>
      </c>
      <c r="B27916" t="s">
        <v>355</v>
      </c>
      <c r="C27916">
        <v>4.96</v>
      </c>
      <c r="D27916">
        <v>99.070000000000007</v>
      </c>
    </row>
    <row r="27917" spans="1:4">
      <c r="A27917" s="29">
        <v>43780</v>
      </c>
      <c r="B27917" t="s">
        <v>356</v>
      </c>
      <c r="C27917">
        <v>5.05</v>
      </c>
      <c r="D27917">
        <v>98.98</v>
      </c>
    </row>
    <row r="27918" spans="1:4">
      <c r="A27918" s="29">
        <v>43780</v>
      </c>
      <c r="B27918" t="s">
        <v>357</v>
      </c>
      <c r="C27918">
        <v>5.0999999999999996</v>
      </c>
      <c r="D27918">
        <v>98.93</v>
      </c>
    </row>
    <row r="27919" spans="1:4">
      <c r="A27919" s="29">
        <v>43780</v>
      </c>
      <c r="B27919" t="s">
        <v>358</v>
      </c>
      <c r="C27919">
        <v>5.14</v>
      </c>
      <c r="D27919">
        <v>98.89</v>
      </c>
    </row>
    <row r="27920" spans="1:4">
      <c r="A27920" s="29">
        <v>43780</v>
      </c>
      <c r="B27920" t="s">
        <v>359</v>
      </c>
      <c r="C27920">
        <v>5.17</v>
      </c>
      <c r="D27920">
        <v>98.86</v>
      </c>
    </row>
    <row r="27921" spans="1:4">
      <c r="A27921" s="29">
        <v>43780</v>
      </c>
      <c r="B27921" t="s">
        <v>360</v>
      </c>
      <c r="C27921">
        <v>5.2</v>
      </c>
      <c r="D27921">
        <v>98.83</v>
      </c>
    </row>
    <row r="27922" spans="1:4">
      <c r="A27922" s="29">
        <v>43780</v>
      </c>
      <c r="B27922" t="s">
        <v>361</v>
      </c>
      <c r="C27922">
        <v>5.22</v>
      </c>
      <c r="D27922">
        <v>98.81</v>
      </c>
    </row>
    <row r="27923" spans="1:4">
      <c r="A27923" s="29">
        <v>43780</v>
      </c>
      <c r="B27923" t="s">
        <v>362</v>
      </c>
      <c r="C27923">
        <v>5.22</v>
      </c>
      <c r="D27923">
        <v>98.81</v>
      </c>
    </row>
    <row r="27924" spans="1:4">
      <c r="A27924" s="29">
        <v>43780</v>
      </c>
      <c r="B27924" t="s">
        <v>363</v>
      </c>
      <c r="C27924">
        <v>5.22</v>
      </c>
      <c r="D27924">
        <v>98.81</v>
      </c>
    </row>
    <row r="27925" spans="1:4">
      <c r="A27925" s="29">
        <v>43780</v>
      </c>
      <c r="B27925" t="s">
        <v>364</v>
      </c>
      <c r="C27925">
        <v>5.17</v>
      </c>
      <c r="D27925">
        <v>98.86</v>
      </c>
    </row>
    <row r="27926" spans="1:4">
      <c r="A27926" s="29">
        <v>43780</v>
      </c>
      <c r="B27926" t="s">
        <v>365</v>
      </c>
      <c r="C27926">
        <v>4.9000000000000004</v>
      </c>
      <c r="D27926">
        <v>99.13</v>
      </c>
    </row>
    <row r="27927" spans="1:4">
      <c r="A27927" s="29">
        <v>43780</v>
      </c>
      <c r="B27927" t="s">
        <v>366</v>
      </c>
      <c r="C27927">
        <v>4.8</v>
      </c>
      <c r="D27927">
        <v>99.23</v>
      </c>
    </row>
    <row r="27928" spans="1:4">
      <c r="A27928" s="29">
        <v>43780</v>
      </c>
      <c r="B27928" t="s">
        <v>367</v>
      </c>
      <c r="C27928">
        <v>4.74</v>
      </c>
      <c r="D27928">
        <v>99.29</v>
      </c>
    </row>
    <row r="27929" spans="1:4">
      <c r="A27929" s="29">
        <v>43780</v>
      </c>
      <c r="B27929" t="s">
        <v>368</v>
      </c>
      <c r="C27929">
        <v>4.9000000000000004</v>
      </c>
      <c r="D27929">
        <v>99.13</v>
      </c>
    </row>
    <row r="27930" spans="1:4">
      <c r="A27930" s="29">
        <v>43780</v>
      </c>
      <c r="B27930" t="s">
        <v>369</v>
      </c>
      <c r="C27930">
        <v>5.09</v>
      </c>
      <c r="D27930">
        <v>98.94</v>
      </c>
    </row>
    <row r="27931" spans="1:4">
      <c r="A27931" s="29">
        <v>43780</v>
      </c>
      <c r="B27931" t="s">
        <v>370</v>
      </c>
      <c r="C27931">
        <v>5.15</v>
      </c>
      <c r="D27931">
        <v>98.88</v>
      </c>
    </row>
    <row r="27932" spans="1:4">
      <c r="A27932" s="29">
        <v>43780</v>
      </c>
      <c r="B27932" t="s">
        <v>371</v>
      </c>
      <c r="C27932">
        <v>5.2</v>
      </c>
      <c r="D27932">
        <v>98.83</v>
      </c>
    </row>
    <row r="27933" spans="1:4">
      <c r="A27933" s="29">
        <v>43780</v>
      </c>
      <c r="B27933" t="s">
        <v>372</v>
      </c>
      <c r="C27933">
        <v>5.22</v>
      </c>
      <c r="D27933">
        <v>98.81</v>
      </c>
    </row>
    <row r="27934" spans="1:4">
      <c r="A27934" s="29">
        <v>43780</v>
      </c>
      <c r="B27934" t="s">
        <v>373</v>
      </c>
      <c r="C27934">
        <v>5.24</v>
      </c>
      <c r="D27934">
        <v>98.79</v>
      </c>
    </row>
    <row r="27935" spans="1:4">
      <c r="A27935" s="29">
        <v>43780</v>
      </c>
      <c r="B27935" t="s">
        <v>374</v>
      </c>
      <c r="C27935">
        <v>5.25</v>
      </c>
      <c r="D27935">
        <v>98.78</v>
      </c>
    </row>
    <row r="27936" spans="1:4">
      <c r="A27936" s="29">
        <v>43780</v>
      </c>
      <c r="B27936" t="s">
        <v>375</v>
      </c>
      <c r="C27936">
        <v>5.22</v>
      </c>
      <c r="D27936">
        <v>98.81</v>
      </c>
    </row>
    <row r="27937" spans="1:4">
      <c r="A27937" s="29">
        <v>43780</v>
      </c>
      <c r="B27937" t="s">
        <v>280</v>
      </c>
      <c r="C27937">
        <v>4.92</v>
      </c>
      <c r="D27937">
        <v>99.11</v>
      </c>
    </row>
    <row r="27938" spans="1:4">
      <c r="A27938" s="29">
        <v>43780</v>
      </c>
      <c r="B27938" t="s">
        <v>281</v>
      </c>
      <c r="C27938">
        <v>4.82</v>
      </c>
      <c r="D27938">
        <v>99.210000000000008</v>
      </c>
    </row>
    <row r="27939" spans="1:4">
      <c r="A27939" s="29">
        <v>43780</v>
      </c>
      <c r="B27939" t="s">
        <v>282</v>
      </c>
      <c r="C27939">
        <v>4.76</v>
      </c>
      <c r="D27939">
        <v>99.27</v>
      </c>
    </row>
    <row r="27940" spans="1:4">
      <c r="A27940" s="29">
        <v>43780</v>
      </c>
      <c r="B27940" t="s">
        <v>283</v>
      </c>
      <c r="C27940">
        <v>4.92</v>
      </c>
      <c r="D27940">
        <v>99.11</v>
      </c>
    </row>
    <row r="27941" spans="1:4">
      <c r="A27941" s="29">
        <v>43780</v>
      </c>
      <c r="B27941" t="s">
        <v>284</v>
      </c>
      <c r="C27941">
        <v>5.09</v>
      </c>
      <c r="D27941">
        <v>98.94</v>
      </c>
    </row>
    <row r="27942" spans="1:4">
      <c r="A27942" s="29">
        <v>43780</v>
      </c>
      <c r="B27942" t="s">
        <v>285</v>
      </c>
      <c r="C27942">
        <v>5.17</v>
      </c>
      <c r="D27942">
        <v>98.86</v>
      </c>
    </row>
    <row r="27943" spans="1:4">
      <c r="A27943" s="29">
        <v>43780</v>
      </c>
      <c r="B27943" t="s">
        <v>286</v>
      </c>
      <c r="C27943">
        <v>5.2</v>
      </c>
      <c r="D27943">
        <v>98.83</v>
      </c>
    </row>
    <row r="27944" spans="1:4">
      <c r="A27944" s="29">
        <v>43780</v>
      </c>
      <c r="B27944" t="s">
        <v>287</v>
      </c>
      <c r="C27944">
        <v>5.23</v>
      </c>
      <c r="D27944">
        <v>98.8</v>
      </c>
    </row>
    <row r="27945" spans="1:4">
      <c r="A27945" s="29">
        <v>43780</v>
      </c>
      <c r="B27945" t="s">
        <v>288</v>
      </c>
      <c r="C27945">
        <v>5.24</v>
      </c>
      <c r="D27945">
        <v>98.79</v>
      </c>
    </row>
    <row r="27946" spans="1:4">
      <c r="A27946" s="29">
        <v>43780</v>
      </c>
      <c r="B27946" t="s">
        <v>289</v>
      </c>
      <c r="C27946">
        <v>5.26</v>
      </c>
      <c r="D27946">
        <v>98.77</v>
      </c>
    </row>
    <row r="27947" spans="1:4">
      <c r="A27947" s="29">
        <v>43780</v>
      </c>
      <c r="B27947" t="s">
        <v>290</v>
      </c>
      <c r="C27947">
        <v>5.27</v>
      </c>
      <c r="D27947">
        <v>98.76</v>
      </c>
    </row>
    <row r="27948" spans="1:4">
      <c r="A27948" s="29">
        <v>43780</v>
      </c>
      <c r="B27948" t="s">
        <v>291</v>
      </c>
      <c r="C27948">
        <v>5.16</v>
      </c>
      <c r="D27948">
        <v>98.87</v>
      </c>
    </row>
    <row r="27949" spans="1:4">
      <c r="A27949" s="29">
        <v>43780</v>
      </c>
      <c r="B27949" t="s">
        <v>292</v>
      </c>
      <c r="C27949">
        <v>4.91</v>
      </c>
      <c r="D27949">
        <v>99.12</v>
      </c>
    </row>
    <row r="27950" spans="1:4">
      <c r="A27950" s="29">
        <v>43780</v>
      </c>
      <c r="B27950" t="s">
        <v>293</v>
      </c>
      <c r="C27950">
        <v>4.8099999999999996</v>
      </c>
      <c r="D27950">
        <v>99.22</v>
      </c>
    </row>
    <row r="27951" spans="1:4">
      <c r="A27951" s="29">
        <v>43780</v>
      </c>
      <c r="B27951" t="s">
        <v>294</v>
      </c>
      <c r="C27951">
        <v>4.76</v>
      </c>
      <c r="D27951">
        <v>99.27</v>
      </c>
    </row>
    <row r="27952" spans="1:4">
      <c r="A27952" s="29">
        <v>43780</v>
      </c>
      <c r="B27952" t="s">
        <v>295</v>
      </c>
      <c r="C27952">
        <v>4.7699999999999996</v>
      </c>
      <c r="D27952">
        <v>99.26</v>
      </c>
    </row>
    <row r="27953" spans="1:4">
      <c r="A27953" s="29">
        <v>43780</v>
      </c>
      <c r="B27953" t="s">
        <v>296</v>
      </c>
      <c r="C27953">
        <v>5.04</v>
      </c>
      <c r="D27953">
        <v>98.99</v>
      </c>
    </row>
    <row r="27954" spans="1:4">
      <c r="A27954" s="29">
        <v>43780</v>
      </c>
      <c r="B27954" t="s">
        <v>297</v>
      </c>
      <c r="C27954">
        <v>5.14</v>
      </c>
      <c r="D27954">
        <v>98.89</v>
      </c>
    </row>
    <row r="27955" spans="1:4">
      <c r="A27955" s="29">
        <v>43780</v>
      </c>
      <c r="B27955" t="s">
        <v>298</v>
      </c>
      <c r="C27955">
        <v>5.18</v>
      </c>
      <c r="D27955">
        <v>98.85</v>
      </c>
    </row>
    <row r="27956" spans="1:4">
      <c r="A27956" s="29">
        <v>43780</v>
      </c>
      <c r="B27956" t="s">
        <v>299</v>
      </c>
      <c r="C27956">
        <v>5.22</v>
      </c>
      <c r="D27956">
        <v>98.81</v>
      </c>
    </row>
    <row r="27957" spans="1:4">
      <c r="A27957" s="29">
        <v>43780</v>
      </c>
      <c r="B27957" t="s">
        <v>300</v>
      </c>
      <c r="C27957">
        <v>5.19</v>
      </c>
      <c r="D27957">
        <v>98.84</v>
      </c>
    </row>
    <row r="27958" spans="1:4">
      <c r="A27958" s="29">
        <v>43780</v>
      </c>
      <c r="B27958" t="s">
        <v>301</v>
      </c>
      <c r="C27958">
        <v>4.8899999999999997</v>
      </c>
      <c r="D27958">
        <v>99.14</v>
      </c>
    </row>
    <row r="27959" spans="1:4">
      <c r="A27959" s="29">
        <v>43780</v>
      </c>
      <c r="B27959" t="s">
        <v>302</v>
      </c>
      <c r="C27959">
        <v>4.8</v>
      </c>
      <c r="D27959">
        <v>99.23</v>
      </c>
    </row>
    <row r="27960" spans="1:4">
      <c r="A27960" s="29">
        <v>43780</v>
      </c>
      <c r="B27960" t="s">
        <v>303</v>
      </c>
      <c r="C27960">
        <v>4.74</v>
      </c>
      <c r="D27960">
        <v>99.29</v>
      </c>
    </row>
    <row r="27961" spans="1:4">
      <c r="A27961" s="29">
        <v>43780</v>
      </c>
      <c r="B27961" t="s">
        <v>304</v>
      </c>
      <c r="C27961">
        <v>14.71</v>
      </c>
      <c r="D27961">
        <v>89.32</v>
      </c>
    </row>
    <row r="27962" spans="1:4">
      <c r="A27962" s="29">
        <v>43780</v>
      </c>
      <c r="B27962" t="s">
        <v>305</v>
      </c>
      <c r="C27962">
        <v>16.25</v>
      </c>
      <c r="D27962">
        <v>87.78</v>
      </c>
    </row>
    <row r="27963" spans="1:4">
      <c r="A27963" s="29">
        <v>43780</v>
      </c>
      <c r="B27963" t="s">
        <v>306</v>
      </c>
      <c r="C27963">
        <v>5.71</v>
      </c>
      <c r="D27963">
        <v>98.320000000000007</v>
      </c>
    </row>
    <row r="27964" spans="1:4">
      <c r="A27964" s="29">
        <v>43780</v>
      </c>
      <c r="B27964" t="s">
        <v>307</v>
      </c>
      <c r="C27964">
        <v>5.17</v>
      </c>
      <c r="D27964">
        <v>98.86</v>
      </c>
    </row>
    <row r="27965" spans="1:4">
      <c r="A27965" s="29">
        <v>43780</v>
      </c>
      <c r="B27965" t="s">
        <v>308</v>
      </c>
      <c r="C27965">
        <v>5.2</v>
      </c>
      <c r="D27965">
        <v>98.83</v>
      </c>
    </row>
    <row r="27966" spans="1:4">
      <c r="A27966" s="29">
        <v>43780</v>
      </c>
      <c r="B27966" t="s">
        <v>309</v>
      </c>
      <c r="C27966">
        <v>5.23</v>
      </c>
      <c r="D27966">
        <v>98.8</v>
      </c>
    </row>
    <row r="27967" spans="1:4">
      <c r="A27967" s="29">
        <v>43780</v>
      </c>
      <c r="B27967" t="s">
        <v>310</v>
      </c>
      <c r="C27967">
        <v>5.24</v>
      </c>
      <c r="D27967">
        <v>98.79</v>
      </c>
    </row>
    <row r="27968" spans="1:4">
      <c r="A27968" s="29">
        <v>43780</v>
      </c>
      <c r="B27968" t="s">
        <v>311</v>
      </c>
      <c r="C27968">
        <v>5.26</v>
      </c>
      <c r="D27968">
        <v>98.77</v>
      </c>
    </row>
    <row r="27969" spans="1:4">
      <c r="A27969" s="29">
        <v>43780</v>
      </c>
      <c r="B27969" t="s">
        <v>312</v>
      </c>
      <c r="C27969">
        <v>5.26</v>
      </c>
      <c r="D27969">
        <v>98.77</v>
      </c>
    </row>
    <row r="27970" spans="1:4">
      <c r="A27970" s="29">
        <v>43780</v>
      </c>
      <c r="B27970" t="s">
        <v>313</v>
      </c>
      <c r="C27970">
        <v>5.28</v>
      </c>
      <c r="D27970">
        <v>98.75</v>
      </c>
    </row>
    <row r="27971" spans="1:4">
      <c r="A27971" s="29">
        <v>43780</v>
      </c>
      <c r="B27971" t="s">
        <v>314</v>
      </c>
      <c r="C27971">
        <v>5.29</v>
      </c>
      <c r="D27971">
        <v>98.74</v>
      </c>
    </row>
    <row r="27972" spans="1:4">
      <c r="A27972" s="29">
        <v>43780</v>
      </c>
      <c r="B27972" t="s">
        <v>315</v>
      </c>
      <c r="C27972">
        <v>5.29</v>
      </c>
      <c r="D27972">
        <v>98.74</v>
      </c>
    </row>
    <row r="27973" spans="1:4">
      <c r="A27973" s="29">
        <v>43780</v>
      </c>
      <c r="B27973" t="s">
        <v>316</v>
      </c>
      <c r="C27973">
        <v>5.3</v>
      </c>
      <c r="D27973">
        <v>98.73</v>
      </c>
    </row>
    <row r="27974" spans="1:4">
      <c r="A27974" s="29">
        <v>43780</v>
      </c>
      <c r="B27974" t="s">
        <v>317</v>
      </c>
      <c r="C27974">
        <v>5.31</v>
      </c>
      <c r="D27974">
        <v>98.72</v>
      </c>
    </row>
    <row r="27975" spans="1:4">
      <c r="A27975" s="29">
        <v>43780</v>
      </c>
      <c r="B27975" t="s">
        <v>318</v>
      </c>
      <c r="C27975">
        <v>5.31</v>
      </c>
      <c r="D27975">
        <v>98.72</v>
      </c>
    </row>
    <row r="27976" spans="1:4">
      <c r="A27976" s="29">
        <v>43780</v>
      </c>
      <c r="B27976" t="s">
        <v>319</v>
      </c>
      <c r="C27976">
        <v>5.32</v>
      </c>
      <c r="D27976">
        <v>98.710000000000008</v>
      </c>
    </row>
    <row r="27977" spans="1:4">
      <c r="A27977" s="29">
        <v>43780</v>
      </c>
      <c r="B27977" t="s">
        <v>320</v>
      </c>
      <c r="C27977">
        <v>5.33</v>
      </c>
      <c r="D27977">
        <v>98.7</v>
      </c>
    </row>
    <row r="27978" spans="1:4">
      <c r="A27978" s="29">
        <v>43780</v>
      </c>
      <c r="B27978" t="s">
        <v>321</v>
      </c>
      <c r="C27978">
        <v>5.32</v>
      </c>
      <c r="D27978">
        <v>98.710000000000008</v>
      </c>
    </row>
    <row r="27979" spans="1:4">
      <c r="A27979" s="29">
        <v>43780</v>
      </c>
      <c r="B27979" t="s">
        <v>322</v>
      </c>
      <c r="C27979">
        <v>5.33</v>
      </c>
      <c r="D27979">
        <v>98.7</v>
      </c>
    </row>
    <row r="27980" spans="1:4">
      <c r="A27980" s="29">
        <v>43780</v>
      </c>
      <c r="B27980" t="s">
        <v>323</v>
      </c>
      <c r="C27980">
        <v>5.24</v>
      </c>
      <c r="D27980">
        <v>98.79</v>
      </c>
    </row>
    <row r="27981" spans="1:4">
      <c r="A27981" s="29">
        <v>43780</v>
      </c>
      <c r="B27981" t="s">
        <v>324</v>
      </c>
      <c r="C27981">
        <v>4.96</v>
      </c>
      <c r="D27981">
        <v>99.070000000000007</v>
      </c>
    </row>
    <row r="27982" spans="1:4">
      <c r="A27982" s="29">
        <v>43780</v>
      </c>
      <c r="B27982" t="s">
        <v>325</v>
      </c>
      <c r="C27982">
        <v>4.8600000000000003</v>
      </c>
      <c r="D27982">
        <v>99.17</v>
      </c>
    </row>
    <row r="27983" spans="1:4">
      <c r="A27983" s="29">
        <v>43780</v>
      </c>
      <c r="B27983" t="s">
        <v>326</v>
      </c>
      <c r="C27983">
        <v>4.79</v>
      </c>
      <c r="D27983">
        <v>99.24</v>
      </c>
    </row>
    <row r="27984" spans="1:4">
      <c r="A27984" s="29">
        <v>43780</v>
      </c>
      <c r="B27984" t="s">
        <v>327</v>
      </c>
      <c r="C27984">
        <v>4.76</v>
      </c>
      <c r="D27984">
        <v>99.27</v>
      </c>
    </row>
    <row r="27985" spans="1:4">
      <c r="A27985" s="29">
        <v>43780</v>
      </c>
      <c r="B27985" t="s">
        <v>328</v>
      </c>
      <c r="C27985">
        <v>4.71</v>
      </c>
      <c r="D27985">
        <v>99.320000000000007</v>
      </c>
    </row>
    <row r="27986" spans="1:4">
      <c r="A27986" s="29">
        <v>43780</v>
      </c>
      <c r="B27986" t="s">
        <v>329</v>
      </c>
      <c r="C27986">
        <v>4.91</v>
      </c>
      <c r="D27986">
        <v>99.12</v>
      </c>
    </row>
    <row r="27987" spans="1:4">
      <c r="A27987" s="29">
        <v>43781</v>
      </c>
      <c r="B27987" t="s">
        <v>330</v>
      </c>
      <c r="C27987">
        <v>15.75</v>
      </c>
      <c r="D27987">
        <v>88.28</v>
      </c>
    </row>
    <row r="27988" spans="1:4">
      <c r="A27988" s="29">
        <v>43781</v>
      </c>
      <c r="B27988" t="s">
        <v>331</v>
      </c>
      <c r="C27988">
        <v>18.95</v>
      </c>
      <c r="D27988">
        <v>85.08</v>
      </c>
    </row>
    <row r="27989" spans="1:4">
      <c r="A27989" s="29">
        <v>43781</v>
      </c>
      <c r="B27989" t="s">
        <v>332</v>
      </c>
      <c r="C27989">
        <v>16.809999999999999</v>
      </c>
      <c r="D27989">
        <v>87.22</v>
      </c>
    </row>
    <row r="27990" spans="1:4">
      <c r="A27990" s="29">
        <v>43781</v>
      </c>
      <c r="B27990" t="s">
        <v>333</v>
      </c>
      <c r="C27990">
        <v>5.08</v>
      </c>
      <c r="D27990">
        <v>98.95</v>
      </c>
    </row>
    <row r="27991" spans="1:4">
      <c r="A27991" s="29">
        <v>43781</v>
      </c>
      <c r="B27991" t="s">
        <v>334</v>
      </c>
      <c r="C27991">
        <v>4.8099999999999996</v>
      </c>
      <c r="D27991">
        <v>99.22</v>
      </c>
    </row>
    <row r="27992" spans="1:4">
      <c r="A27992" s="29">
        <v>43781</v>
      </c>
      <c r="B27992" t="s">
        <v>335</v>
      </c>
      <c r="C27992">
        <v>4.74</v>
      </c>
      <c r="D27992">
        <v>99.29</v>
      </c>
    </row>
    <row r="27993" spans="1:4">
      <c r="A27993" s="29">
        <v>43781</v>
      </c>
      <c r="B27993" t="s">
        <v>336</v>
      </c>
      <c r="C27993">
        <v>4.71</v>
      </c>
      <c r="D27993">
        <v>99.320000000000007</v>
      </c>
    </row>
    <row r="27994" spans="1:4">
      <c r="A27994" s="29">
        <v>43781</v>
      </c>
      <c r="B27994" t="s">
        <v>337</v>
      </c>
      <c r="C27994">
        <v>4.68</v>
      </c>
      <c r="D27994">
        <v>99.35</v>
      </c>
    </row>
    <row r="27995" spans="1:4">
      <c r="A27995" s="29">
        <v>43781</v>
      </c>
      <c r="B27995" t="s">
        <v>338</v>
      </c>
      <c r="C27995">
        <v>4.6500000000000004</v>
      </c>
      <c r="D27995">
        <v>99.38</v>
      </c>
    </row>
    <row r="27996" spans="1:4">
      <c r="A27996" s="29">
        <v>43781</v>
      </c>
      <c r="B27996" t="s">
        <v>339</v>
      </c>
      <c r="C27996">
        <v>4.6399999999999997</v>
      </c>
      <c r="D27996">
        <v>99.39</v>
      </c>
    </row>
    <row r="27997" spans="1:4">
      <c r="A27997" s="29">
        <v>43781</v>
      </c>
      <c r="B27997" t="s">
        <v>340</v>
      </c>
      <c r="C27997">
        <v>4.62</v>
      </c>
      <c r="D27997">
        <v>99.41</v>
      </c>
    </row>
    <row r="27998" spans="1:4">
      <c r="A27998" s="29">
        <v>43781</v>
      </c>
      <c r="B27998" t="s">
        <v>341</v>
      </c>
      <c r="C27998">
        <v>4.6100000000000003</v>
      </c>
      <c r="D27998">
        <v>99.42</v>
      </c>
    </row>
    <row r="27999" spans="1:4">
      <c r="A27999" s="29">
        <v>43781</v>
      </c>
      <c r="B27999" t="s">
        <v>342</v>
      </c>
      <c r="C27999">
        <v>4.59</v>
      </c>
      <c r="D27999">
        <v>99.44</v>
      </c>
    </row>
    <row r="28000" spans="1:4">
      <c r="A28000" s="29">
        <v>43781</v>
      </c>
      <c r="B28000" t="s">
        <v>343</v>
      </c>
      <c r="C28000">
        <v>4.59</v>
      </c>
      <c r="D28000">
        <v>99.44</v>
      </c>
    </row>
    <row r="28001" spans="1:4">
      <c r="A28001" s="29">
        <v>43781</v>
      </c>
      <c r="B28001" t="s">
        <v>344</v>
      </c>
      <c r="C28001">
        <v>4.58</v>
      </c>
      <c r="D28001">
        <v>99.45</v>
      </c>
    </row>
    <row r="28002" spans="1:4">
      <c r="A28002" s="29">
        <v>43781</v>
      </c>
      <c r="B28002" t="s">
        <v>345</v>
      </c>
      <c r="C28002">
        <v>4.57</v>
      </c>
      <c r="D28002">
        <v>99.460000000000008</v>
      </c>
    </row>
    <row r="28003" spans="1:4">
      <c r="A28003" s="29">
        <v>43781</v>
      </c>
      <c r="B28003" t="s">
        <v>346</v>
      </c>
      <c r="C28003">
        <v>18.850000000000001</v>
      </c>
      <c r="D28003">
        <v>85.18</v>
      </c>
    </row>
    <row r="28004" spans="1:4">
      <c r="A28004" s="29">
        <v>43781</v>
      </c>
      <c r="B28004" t="s">
        <v>347</v>
      </c>
      <c r="C28004">
        <v>19.45</v>
      </c>
      <c r="D28004">
        <v>84.58</v>
      </c>
    </row>
    <row r="28005" spans="1:4">
      <c r="A28005" s="29">
        <v>43781</v>
      </c>
      <c r="B28005" t="s">
        <v>348</v>
      </c>
      <c r="C28005">
        <v>19.52</v>
      </c>
      <c r="D28005">
        <v>84.51</v>
      </c>
    </row>
    <row r="28006" spans="1:4">
      <c r="A28006" s="29">
        <v>43781</v>
      </c>
      <c r="B28006" t="s">
        <v>349</v>
      </c>
      <c r="C28006">
        <v>5.46</v>
      </c>
      <c r="D28006">
        <v>98.570000000000007</v>
      </c>
    </row>
    <row r="28007" spans="1:4">
      <c r="A28007" s="29">
        <v>43781</v>
      </c>
      <c r="B28007" t="s">
        <v>350</v>
      </c>
      <c r="C28007">
        <v>4.74</v>
      </c>
      <c r="D28007">
        <v>99.29</v>
      </c>
    </row>
    <row r="28008" spans="1:4">
      <c r="A28008" s="29">
        <v>43781</v>
      </c>
      <c r="B28008" t="s">
        <v>351</v>
      </c>
      <c r="C28008">
        <v>4.67</v>
      </c>
      <c r="D28008">
        <v>99.36</v>
      </c>
    </row>
    <row r="28009" spans="1:4">
      <c r="A28009" s="29">
        <v>43781</v>
      </c>
      <c r="B28009" t="s">
        <v>352</v>
      </c>
      <c r="C28009">
        <v>4.63</v>
      </c>
      <c r="D28009">
        <v>99.4</v>
      </c>
    </row>
    <row r="28010" spans="1:4">
      <c r="A28010" s="29">
        <v>43781</v>
      </c>
      <c r="B28010" t="s">
        <v>353</v>
      </c>
      <c r="C28010">
        <v>4.5999999999999996</v>
      </c>
      <c r="D28010">
        <v>99.43</v>
      </c>
    </row>
    <row r="28011" spans="1:4">
      <c r="A28011" s="29">
        <v>43781</v>
      </c>
      <c r="B28011" t="s">
        <v>354</v>
      </c>
      <c r="C28011">
        <v>4.59</v>
      </c>
      <c r="D28011">
        <v>99.44</v>
      </c>
    </row>
    <row r="28012" spans="1:4">
      <c r="A28012" s="29">
        <v>43781</v>
      </c>
      <c r="B28012" t="s">
        <v>355</v>
      </c>
      <c r="C28012">
        <v>4.57</v>
      </c>
      <c r="D28012">
        <v>99.460000000000008</v>
      </c>
    </row>
    <row r="28013" spans="1:4">
      <c r="A28013" s="29">
        <v>43781</v>
      </c>
      <c r="B28013" t="s">
        <v>356</v>
      </c>
      <c r="C28013">
        <v>4.6100000000000003</v>
      </c>
      <c r="D28013">
        <v>99.42</v>
      </c>
    </row>
    <row r="28014" spans="1:4">
      <c r="A28014" s="29">
        <v>43781</v>
      </c>
      <c r="B28014" t="s">
        <v>357</v>
      </c>
      <c r="C28014">
        <v>4.9000000000000004</v>
      </c>
      <c r="D28014">
        <v>99.13</v>
      </c>
    </row>
    <row r="28015" spans="1:4">
      <c r="A28015" s="29">
        <v>43781</v>
      </c>
      <c r="B28015" t="s">
        <v>358</v>
      </c>
      <c r="C28015">
        <v>5.01</v>
      </c>
      <c r="D28015">
        <v>99.02</v>
      </c>
    </row>
    <row r="28016" spans="1:4">
      <c r="A28016" s="29">
        <v>43781</v>
      </c>
      <c r="B28016" t="s">
        <v>359</v>
      </c>
      <c r="C28016">
        <v>5.07</v>
      </c>
      <c r="D28016">
        <v>98.960000000000008</v>
      </c>
    </row>
    <row r="28017" spans="1:4">
      <c r="A28017" s="29">
        <v>43781</v>
      </c>
      <c r="B28017" t="s">
        <v>360</v>
      </c>
      <c r="C28017">
        <v>5.12</v>
      </c>
      <c r="D28017">
        <v>98.91</v>
      </c>
    </row>
    <row r="28018" spans="1:4">
      <c r="A28018" s="29">
        <v>43781</v>
      </c>
      <c r="B28018" t="s">
        <v>361</v>
      </c>
      <c r="C28018">
        <v>5.15</v>
      </c>
      <c r="D28018">
        <v>98.88</v>
      </c>
    </row>
    <row r="28019" spans="1:4">
      <c r="A28019" s="29">
        <v>43781</v>
      </c>
      <c r="B28019" t="s">
        <v>362</v>
      </c>
      <c r="C28019">
        <v>5.17</v>
      </c>
      <c r="D28019">
        <v>98.86</v>
      </c>
    </row>
    <row r="28020" spans="1:4">
      <c r="A28020" s="29">
        <v>43781</v>
      </c>
      <c r="B28020" t="s">
        <v>363</v>
      </c>
      <c r="C28020">
        <v>5.19</v>
      </c>
      <c r="D28020">
        <v>98.84</v>
      </c>
    </row>
    <row r="28021" spans="1:4">
      <c r="A28021" s="29">
        <v>43781</v>
      </c>
      <c r="B28021" t="s">
        <v>364</v>
      </c>
      <c r="C28021">
        <v>5.2</v>
      </c>
      <c r="D28021">
        <v>98.83</v>
      </c>
    </row>
    <row r="28022" spans="1:4">
      <c r="A28022" s="29">
        <v>43781</v>
      </c>
      <c r="B28022" t="s">
        <v>365</v>
      </c>
      <c r="C28022">
        <v>5.22</v>
      </c>
      <c r="D28022">
        <v>98.81</v>
      </c>
    </row>
    <row r="28023" spans="1:4">
      <c r="A28023" s="29">
        <v>43781</v>
      </c>
      <c r="B28023" t="s">
        <v>366</v>
      </c>
      <c r="C28023">
        <v>5.23</v>
      </c>
      <c r="D28023">
        <v>98.8</v>
      </c>
    </row>
    <row r="28024" spans="1:4">
      <c r="A28024" s="29">
        <v>43781</v>
      </c>
      <c r="B28024" t="s">
        <v>367</v>
      </c>
      <c r="C28024">
        <v>5.0199999999999996</v>
      </c>
      <c r="D28024">
        <v>99.01</v>
      </c>
    </row>
    <row r="28025" spans="1:4">
      <c r="A28025" s="29">
        <v>43781</v>
      </c>
      <c r="B28025" t="s">
        <v>368</v>
      </c>
      <c r="C28025">
        <v>4.84</v>
      </c>
      <c r="D28025">
        <v>99.19</v>
      </c>
    </row>
    <row r="28026" spans="1:4">
      <c r="A28026" s="29">
        <v>43781</v>
      </c>
      <c r="B28026" t="s">
        <v>369</v>
      </c>
      <c r="C28026">
        <v>4.76</v>
      </c>
      <c r="D28026">
        <v>99.27</v>
      </c>
    </row>
    <row r="28027" spans="1:4">
      <c r="A28027" s="29">
        <v>43781</v>
      </c>
      <c r="B28027" t="s">
        <v>370</v>
      </c>
      <c r="C28027">
        <v>4.76</v>
      </c>
      <c r="D28027">
        <v>99.27</v>
      </c>
    </row>
    <row r="28028" spans="1:4">
      <c r="A28028" s="29">
        <v>43781</v>
      </c>
      <c r="B28028" t="s">
        <v>371</v>
      </c>
      <c r="C28028">
        <v>10.07</v>
      </c>
      <c r="D28028">
        <v>93.960000000000008</v>
      </c>
    </row>
    <row r="28029" spans="1:4">
      <c r="A28029" s="29">
        <v>43781</v>
      </c>
      <c r="B28029" t="s">
        <v>372</v>
      </c>
      <c r="C28029">
        <v>5.25</v>
      </c>
      <c r="D28029">
        <v>98.78</v>
      </c>
    </row>
    <row r="28030" spans="1:4">
      <c r="A28030" s="29">
        <v>43781</v>
      </c>
      <c r="B28030" t="s">
        <v>373</v>
      </c>
      <c r="C28030">
        <v>5.21</v>
      </c>
      <c r="D28030">
        <v>98.820000000000007</v>
      </c>
    </row>
    <row r="28031" spans="1:4">
      <c r="A28031" s="29">
        <v>43781</v>
      </c>
      <c r="B28031" t="s">
        <v>374</v>
      </c>
      <c r="C28031">
        <v>5.22</v>
      </c>
      <c r="D28031">
        <v>98.81</v>
      </c>
    </row>
    <row r="28032" spans="1:4">
      <c r="A28032" s="29">
        <v>43781</v>
      </c>
      <c r="B28032" t="s">
        <v>375</v>
      </c>
      <c r="C28032">
        <v>5.2</v>
      </c>
      <c r="D28032">
        <v>98.83</v>
      </c>
    </row>
    <row r="28033" spans="1:4">
      <c r="A28033" s="29">
        <v>43781</v>
      </c>
      <c r="B28033" t="s">
        <v>280</v>
      </c>
      <c r="C28033">
        <v>4.91</v>
      </c>
      <c r="D28033">
        <v>99.12</v>
      </c>
    </row>
    <row r="28034" spans="1:4">
      <c r="A28034" s="29">
        <v>43781</v>
      </c>
      <c r="B28034" t="s">
        <v>281</v>
      </c>
      <c r="C28034">
        <v>4.79</v>
      </c>
      <c r="D28034">
        <v>99.24</v>
      </c>
    </row>
    <row r="28035" spans="1:4">
      <c r="A28035" s="29">
        <v>43781</v>
      </c>
      <c r="B28035" t="s">
        <v>282</v>
      </c>
      <c r="C28035">
        <v>4.7300000000000004</v>
      </c>
      <c r="D28035">
        <v>99.3</v>
      </c>
    </row>
    <row r="28036" spans="1:4">
      <c r="A28036" s="29">
        <v>43781</v>
      </c>
      <c r="B28036" t="s">
        <v>283</v>
      </c>
      <c r="C28036">
        <v>4.8099999999999996</v>
      </c>
      <c r="D28036">
        <v>99.22</v>
      </c>
    </row>
    <row r="28037" spans="1:4">
      <c r="A28037" s="29">
        <v>43781</v>
      </c>
      <c r="B28037" t="s">
        <v>284</v>
      </c>
      <c r="C28037">
        <v>5.04</v>
      </c>
      <c r="D28037">
        <v>98.99</v>
      </c>
    </row>
    <row r="28038" spans="1:4">
      <c r="A28038" s="29">
        <v>43781</v>
      </c>
      <c r="B28038" t="s">
        <v>285</v>
      </c>
      <c r="C28038">
        <v>5.12</v>
      </c>
      <c r="D28038">
        <v>98.91</v>
      </c>
    </row>
    <row r="28039" spans="1:4">
      <c r="A28039" s="29">
        <v>43781</v>
      </c>
      <c r="B28039" t="s">
        <v>286</v>
      </c>
      <c r="C28039">
        <v>5.16</v>
      </c>
      <c r="D28039">
        <v>98.87</v>
      </c>
    </row>
    <row r="28040" spans="1:4">
      <c r="A28040" s="29">
        <v>43781</v>
      </c>
      <c r="B28040" t="s">
        <v>287</v>
      </c>
      <c r="C28040">
        <v>5.19</v>
      </c>
      <c r="D28040">
        <v>98.84</v>
      </c>
    </row>
    <row r="28041" spans="1:4">
      <c r="A28041" s="29">
        <v>43781</v>
      </c>
      <c r="B28041" t="s">
        <v>288</v>
      </c>
      <c r="C28041">
        <v>5.21</v>
      </c>
      <c r="D28041">
        <v>98.820000000000007</v>
      </c>
    </row>
    <row r="28042" spans="1:4">
      <c r="A28042" s="29">
        <v>43781</v>
      </c>
      <c r="B28042" t="s">
        <v>289</v>
      </c>
      <c r="C28042">
        <v>5.22</v>
      </c>
      <c r="D28042">
        <v>98.81</v>
      </c>
    </row>
    <row r="28043" spans="1:4">
      <c r="A28043" s="29">
        <v>43781</v>
      </c>
      <c r="B28043" t="s">
        <v>290</v>
      </c>
      <c r="C28043">
        <v>5.24</v>
      </c>
      <c r="D28043">
        <v>98.79</v>
      </c>
    </row>
    <row r="28044" spans="1:4">
      <c r="A28044" s="29">
        <v>43781</v>
      </c>
      <c r="B28044" t="s">
        <v>291</v>
      </c>
      <c r="C28044">
        <v>4.9800000000000004</v>
      </c>
      <c r="D28044">
        <v>99.05</v>
      </c>
    </row>
    <row r="28045" spans="1:4">
      <c r="A28045" s="29">
        <v>43781</v>
      </c>
      <c r="B28045" t="s">
        <v>292</v>
      </c>
      <c r="C28045">
        <v>4.8</v>
      </c>
      <c r="D28045">
        <v>99.23</v>
      </c>
    </row>
    <row r="28046" spans="1:4">
      <c r="A28046" s="29">
        <v>43781</v>
      </c>
      <c r="B28046" t="s">
        <v>293</v>
      </c>
      <c r="C28046">
        <v>4.74</v>
      </c>
      <c r="D28046">
        <v>99.29</v>
      </c>
    </row>
    <row r="28047" spans="1:4">
      <c r="A28047" s="29">
        <v>43781</v>
      </c>
      <c r="B28047" t="s">
        <v>294</v>
      </c>
      <c r="C28047">
        <v>4.7</v>
      </c>
      <c r="D28047">
        <v>99.33</v>
      </c>
    </row>
    <row r="28048" spans="1:4">
      <c r="A28048" s="29">
        <v>43781</v>
      </c>
      <c r="B28048" t="s">
        <v>295</v>
      </c>
      <c r="C28048">
        <v>4.95</v>
      </c>
      <c r="D28048">
        <v>99.08</v>
      </c>
    </row>
    <row r="28049" spans="1:4">
      <c r="A28049" s="29">
        <v>43781</v>
      </c>
      <c r="B28049" t="s">
        <v>296</v>
      </c>
      <c r="C28049">
        <v>5.08</v>
      </c>
      <c r="D28049">
        <v>98.95</v>
      </c>
    </row>
    <row r="28050" spans="1:4">
      <c r="A28050" s="29">
        <v>43781</v>
      </c>
      <c r="B28050" t="s">
        <v>297</v>
      </c>
      <c r="C28050">
        <v>5.14</v>
      </c>
      <c r="D28050">
        <v>98.89</v>
      </c>
    </row>
    <row r="28051" spans="1:4">
      <c r="A28051" s="29">
        <v>43781</v>
      </c>
      <c r="B28051" t="s">
        <v>298</v>
      </c>
      <c r="C28051">
        <v>5.16</v>
      </c>
      <c r="D28051">
        <v>98.87</v>
      </c>
    </row>
    <row r="28052" spans="1:4">
      <c r="A28052" s="29">
        <v>43781</v>
      </c>
      <c r="B28052" t="s">
        <v>299</v>
      </c>
      <c r="C28052">
        <v>5.2</v>
      </c>
      <c r="D28052">
        <v>98.83</v>
      </c>
    </row>
    <row r="28053" spans="1:4">
      <c r="A28053" s="29">
        <v>43781</v>
      </c>
      <c r="B28053" t="s">
        <v>300</v>
      </c>
      <c r="C28053">
        <v>4.99</v>
      </c>
      <c r="D28053">
        <v>99.04</v>
      </c>
    </row>
    <row r="28054" spans="1:4">
      <c r="A28054" s="29">
        <v>43781</v>
      </c>
      <c r="B28054" t="s">
        <v>301</v>
      </c>
      <c r="C28054">
        <v>4.8099999999999996</v>
      </c>
      <c r="D28054">
        <v>99.22</v>
      </c>
    </row>
    <row r="28055" spans="1:4">
      <c r="A28055" s="29">
        <v>43781</v>
      </c>
      <c r="B28055" t="s">
        <v>302</v>
      </c>
      <c r="C28055">
        <v>4.7300000000000004</v>
      </c>
      <c r="D28055">
        <v>99.3</v>
      </c>
    </row>
    <row r="28056" spans="1:4">
      <c r="A28056" s="29">
        <v>43781</v>
      </c>
      <c r="B28056" t="s">
        <v>303</v>
      </c>
      <c r="C28056">
        <v>4.68</v>
      </c>
      <c r="D28056">
        <v>99.35</v>
      </c>
    </row>
    <row r="28057" spans="1:4">
      <c r="A28057" s="29">
        <v>43781</v>
      </c>
      <c r="B28057" t="s">
        <v>304</v>
      </c>
      <c r="C28057">
        <v>18.7</v>
      </c>
      <c r="D28057">
        <v>85.33</v>
      </c>
    </row>
    <row r="28058" spans="1:4">
      <c r="A28058" s="29">
        <v>43781</v>
      </c>
      <c r="B28058" t="s">
        <v>305</v>
      </c>
      <c r="C28058">
        <v>19.420000000000002</v>
      </c>
      <c r="D28058">
        <v>84.61</v>
      </c>
    </row>
    <row r="28059" spans="1:4">
      <c r="A28059" s="29">
        <v>43781</v>
      </c>
      <c r="B28059" t="s">
        <v>306</v>
      </c>
      <c r="C28059">
        <v>6.01</v>
      </c>
      <c r="D28059">
        <v>98.02</v>
      </c>
    </row>
    <row r="28060" spans="1:4">
      <c r="A28060" s="29">
        <v>43781</v>
      </c>
      <c r="B28060" t="s">
        <v>307</v>
      </c>
      <c r="C28060">
        <v>5.17</v>
      </c>
      <c r="D28060">
        <v>98.86</v>
      </c>
    </row>
    <row r="28061" spans="1:4">
      <c r="A28061" s="29">
        <v>43781</v>
      </c>
      <c r="B28061" t="s">
        <v>308</v>
      </c>
      <c r="C28061">
        <v>5.19</v>
      </c>
      <c r="D28061">
        <v>98.84</v>
      </c>
    </row>
    <row r="28062" spans="1:4">
      <c r="A28062" s="29">
        <v>43781</v>
      </c>
      <c r="B28062" t="s">
        <v>309</v>
      </c>
      <c r="C28062">
        <v>5.2</v>
      </c>
      <c r="D28062">
        <v>98.83</v>
      </c>
    </row>
    <row r="28063" spans="1:4">
      <c r="A28063" s="29">
        <v>43781</v>
      </c>
      <c r="B28063" t="s">
        <v>310</v>
      </c>
      <c r="C28063">
        <v>5.22</v>
      </c>
      <c r="D28063">
        <v>98.81</v>
      </c>
    </row>
    <row r="28064" spans="1:4">
      <c r="A28064" s="29">
        <v>43781</v>
      </c>
      <c r="B28064" t="s">
        <v>311</v>
      </c>
      <c r="C28064">
        <v>5.22</v>
      </c>
      <c r="D28064">
        <v>98.81</v>
      </c>
    </row>
    <row r="28065" spans="1:4">
      <c r="A28065" s="29">
        <v>43781</v>
      </c>
      <c r="B28065" t="s">
        <v>312</v>
      </c>
      <c r="C28065">
        <v>5.23</v>
      </c>
      <c r="D28065">
        <v>98.8</v>
      </c>
    </row>
    <row r="28066" spans="1:4">
      <c r="A28066" s="29">
        <v>43781</v>
      </c>
      <c r="B28066" t="s">
        <v>313</v>
      </c>
      <c r="C28066">
        <v>5.25</v>
      </c>
      <c r="D28066">
        <v>98.78</v>
      </c>
    </row>
    <row r="28067" spans="1:4">
      <c r="A28067" s="29">
        <v>43781</v>
      </c>
      <c r="B28067" t="s">
        <v>314</v>
      </c>
      <c r="C28067">
        <v>5.25</v>
      </c>
      <c r="D28067">
        <v>98.78</v>
      </c>
    </row>
    <row r="28068" spans="1:4">
      <c r="A28068" s="29">
        <v>43781</v>
      </c>
      <c r="B28068" t="s">
        <v>315</v>
      </c>
      <c r="C28068">
        <v>5.26</v>
      </c>
      <c r="D28068">
        <v>98.77</v>
      </c>
    </row>
    <row r="28069" spans="1:4">
      <c r="A28069" s="29">
        <v>43781</v>
      </c>
      <c r="B28069" t="s">
        <v>316</v>
      </c>
      <c r="C28069">
        <v>5.27</v>
      </c>
      <c r="D28069">
        <v>98.76</v>
      </c>
    </row>
    <row r="28070" spans="1:4">
      <c r="A28070" s="29">
        <v>43781</v>
      </c>
      <c r="B28070" t="s">
        <v>317</v>
      </c>
      <c r="C28070">
        <v>5.27</v>
      </c>
      <c r="D28070">
        <v>98.76</v>
      </c>
    </row>
    <row r="28071" spans="1:4">
      <c r="A28071" s="29">
        <v>43781</v>
      </c>
      <c r="B28071" t="s">
        <v>318</v>
      </c>
      <c r="C28071">
        <v>5.28</v>
      </c>
      <c r="D28071">
        <v>98.75</v>
      </c>
    </row>
    <row r="28072" spans="1:4">
      <c r="A28072" s="29">
        <v>43781</v>
      </c>
      <c r="B28072" t="s">
        <v>319</v>
      </c>
      <c r="C28072">
        <v>5.28</v>
      </c>
      <c r="D28072">
        <v>98.75</v>
      </c>
    </row>
    <row r="28073" spans="1:4">
      <c r="A28073" s="29">
        <v>43781</v>
      </c>
      <c r="B28073" t="s">
        <v>320</v>
      </c>
      <c r="C28073">
        <v>5.28</v>
      </c>
      <c r="D28073">
        <v>98.75</v>
      </c>
    </row>
    <row r="28074" spans="1:4">
      <c r="A28074" s="29">
        <v>43781</v>
      </c>
      <c r="B28074" t="s">
        <v>321</v>
      </c>
      <c r="C28074">
        <v>5.29</v>
      </c>
      <c r="D28074">
        <v>98.74</v>
      </c>
    </row>
    <row r="28075" spans="1:4">
      <c r="A28075" s="29">
        <v>43781</v>
      </c>
      <c r="B28075" t="s">
        <v>322</v>
      </c>
      <c r="C28075">
        <v>5.29</v>
      </c>
      <c r="D28075">
        <v>98.74</v>
      </c>
    </row>
    <row r="28076" spans="1:4">
      <c r="A28076" s="29">
        <v>43781</v>
      </c>
      <c r="B28076" t="s">
        <v>323</v>
      </c>
      <c r="C28076">
        <v>5.3</v>
      </c>
      <c r="D28076">
        <v>98.73</v>
      </c>
    </row>
    <row r="28077" spans="1:4">
      <c r="A28077" s="29">
        <v>43781</v>
      </c>
      <c r="B28077" t="s">
        <v>324</v>
      </c>
      <c r="C28077">
        <v>5.08</v>
      </c>
      <c r="D28077">
        <v>98.95</v>
      </c>
    </row>
    <row r="28078" spans="1:4">
      <c r="A28078" s="29">
        <v>43781</v>
      </c>
      <c r="B28078" t="s">
        <v>325</v>
      </c>
      <c r="C28078">
        <v>4.88</v>
      </c>
      <c r="D28078">
        <v>99.15</v>
      </c>
    </row>
    <row r="28079" spans="1:4">
      <c r="A28079" s="29">
        <v>43781</v>
      </c>
      <c r="B28079" t="s">
        <v>326</v>
      </c>
      <c r="C28079">
        <v>4.8</v>
      </c>
      <c r="D28079">
        <v>99.23</v>
      </c>
    </row>
    <row r="28080" spans="1:4">
      <c r="A28080" s="29">
        <v>43781</v>
      </c>
      <c r="B28080" t="s">
        <v>327</v>
      </c>
      <c r="C28080">
        <v>4.75</v>
      </c>
      <c r="D28080">
        <v>99.28</v>
      </c>
    </row>
    <row r="28081" spans="1:4">
      <c r="A28081" s="29">
        <v>43781</v>
      </c>
      <c r="B28081" t="s">
        <v>328</v>
      </c>
      <c r="C28081">
        <v>4.71</v>
      </c>
      <c r="D28081">
        <v>99.320000000000007</v>
      </c>
    </row>
    <row r="28082" spans="1:4">
      <c r="A28082" s="29">
        <v>43781</v>
      </c>
      <c r="B28082" t="s">
        <v>329</v>
      </c>
      <c r="C28082">
        <v>4.71</v>
      </c>
      <c r="D28082">
        <v>99.320000000000007</v>
      </c>
    </row>
    <row r="28083" spans="1:4">
      <c r="A28083" s="29">
        <v>43782</v>
      </c>
      <c r="B28083" t="s">
        <v>330</v>
      </c>
      <c r="C28083">
        <v>18.260000000000002</v>
      </c>
      <c r="D28083">
        <v>85.77</v>
      </c>
    </row>
    <row r="28084" spans="1:4">
      <c r="A28084" s="29">
        <v>43782</v>
      </c>
      <c r="B28084" t="s">
        <v>331</v>
      </c>
      <c r="C28084">
        <v>16.45</v>
      </c>
      <c r="D28084">
        <v>87.58</v>
      </c>
    </row>
    <row r="28085" spans="1:4">
      <c r="A28085" s="29">
        <v>43782</v>
      </c>
      <c r="B28085" t="s">
        <v>332</v>
      </c>
      <c r="C28085">
        <v>16.190000000000001</v>
      </c>
      <c r="D28085">
        <v>87.84</v>
      </c>
    </row>
    <row r="28086" spans="1:4">
      <c r="A28086" s="29">
        <v>43782</v>
      </c>
      <c r="B28086" t="s">
        <v>333</v>
      </c>
      <c r="C28086">
        <v>16.170000000000002</v>
      </c>
      <c r="D28086">
        <v>87.86</v>
      </c>
    </row>
    <row r="28087" spans="1:4">
      <c r="A28087" s="29">
        <v>43782</v>
      </c>
      <c r="B28087" t="s">
        <v>334</v>
      </c>
      <c r="C28087">
        <v>7.75</v>
      </c>
      <c r="D28087">
        <v>96.28</v>
      </c>
    </row>
    <row r="28088" spans="1:4">
      <c r="A28088" s="29">
        <v>43782</v>
      </c>
      <c r="B28088" t="s">
        <v>335</v>
      </c>
      <c r="C28088">
        <v>4.87</v>
      </c>
      <c r="D28088">
        <v>99.16</v>
      </c>
    </row>
    <row r="28089" spans="1:4">
      <c r="A28089" s="29">
        <v>43782</v>
      </c>
      <c r="B28089" t="s">
        <v>336</v>
      </c>
      <c r="C28089">
        <v>4.75</v>
      </c>
      <c r="D28089">
        <v>99.28</v>
      </c>
    </row>
    <row r="28090" spans="1:4">
      <c r="A28090" s="29">
        <v>43782</v>
      </c>
      <c r="B28090" t="s">
        <v>337</v>
      </c>
      <c r="C28090">
        <v>4.6900000000000004</v>
      </c>
      <c r="D28090">
        <v>99.34</v>
      </c>
    </row>
    <row r="28091" spans="1:4">
      <c r="A28091" s="29">
        <v>43782</v>
      </c>
      <c r="B28091" t="s">
        <v>338</v>
      </c>
      <c r="C28091">
        <v>4.66</v>
      </c>
      <c r="D28091">
        <v>99.37</v>
      </c>
    </row>
    <row r="28092" spans="1:4">
      <c r="A28092" s="29">
        <v>43782</v>
      </c>
      <c r="B28092" t="s">
        <v>339</v>
      </c>
      <c r="C28092">
        <v>4.6399999999999997</v>
      </c>
      <c r="D28092">
        <v>99.39</v>
      </c>
    </row>
    <row r="28093" spans="1:4">
      <c r="A28093" s="29">
        <v>43782</v>
      </c>
      <c r="B28093" t="s">
        <v>340</v>
      </c>
      <c r="C28093">
        <v>4.6100000000000003</v>
      </c>
      <c r="D28093">
        <v>99.42</v>
      </c>
    </row>
    <row r="28094" spans="1:4">
      <c r="A28094" s="29">
        <v>43782</v>
      </c>
      <c r="B28094" t="s">
        <v>341</v>
      </c>
      <c r="C28094">
        <v>4.5999999999999996</v>
      </c>
      <c r="D28094">
        <v>99.43</v>
      </c>
    </row>
    <row r="28095" spans="1:4">
      <c r="A28095" s="29">
        <v>43782</v>
      </c>
      <c r="B28095" t="s">
        <v>342</v>
      </c>
      <c r="C28095">
        <v>4.58</v>
      </c>
      <c r="D28095">
        <v>99.45</v>
      </c>
    </row>
    <row r="28096" spans="1:4">
      <c r="A28096" s="29">
        <v>43782</v>
      </c>
      <c r="B28096" t="s">
        <v>343</v>
      </c>
      <c r="C28096">
        <v>4.57</v>
      </c>
      <c r="D28096">
        <v>99.460000000000008</v>
      </c>
    </row>
    <row r="28097" spans="1:4">
      <c r="A28097" s="29">
        <v>43782</v>
      </c>
      <c r="B28097" t="s">
        <v>344</v>
      </c>
      <c r="C28097">
        <v>4.5599999999999996</v>
      </c>
      <c r="D28097">
        <v>99.47</v>
      </c>
    </row>
    <row r="28098" spans="1:4">
      <c r="A28098" s="29">
        <v>43782</v>
      </c>
      <c r="B28098" t="s">
        <v>345</v>
      </c>
      <c r="C28098">
        <v>15.91</v>
      </c>
      <c r="D28098">
        <v>88.12</v>
      </c>
    </row>
    <row r="28099" spans="1:4">
      <c r="A28099" s="29">
        <v>43782</v>
      </c>
      <c r="B28099" t="s">
        <v>346</v>
      </c>
      <c r="C28099">
        <v>16.14</v>
      </c>
      <c r="D28099">
        <v>87.89</v>
      </c>
    </row>
    <row r="28100" spans="1:4">
      <c r="A28100" s="29">
        <v>43782</v>
      </c>
      <c r="B28100" t="s">
        <v>347</v>
      </c>
      <c r="C28100">
        <v>16.149999999999999</v>
      </c>
      <c r="D28100">
        <v>87.88</v>
      </c>
    </row>
    <row r="28101" spans="1:4">
      <c r="A28101" s="29">
        <v>43782</v>
      </c>
      <c r="B28101" t="s">
        <v>348</v>
      </c>
      <c r="C28101">
        <v>16.100000000000001</v>
      </c>
      <c r="D28101">
        <v>87.93</v>
      </c>
    </row>
    <row r="28102" spans="1:4">
      <c r="A28102" s="29">
        <v>43782</v>
      </c>
      <c r="B28102" t="s">
        <v>349</v>
      </c>
      <c r="C28102">
        <v>7.22</v>
      </c>
      <c r="D28102">
        <v>96.81</v>
      </c>
    </row>
    <row r="28103" spans="1:4">
      <c r="A28103" s="29">
        <v>43782</v>
      </c>
      <c r="B28103" t="s">
        <v>350</v>
      </c>
      <c r="C28103">
        <v>4.7699999999999996</v>
      </c>
      <c r="D28103">
        <v>99.26</v>
      </c>
    </row>
    <row r="28104" spans="1:4">
      <c r="A28104" s="29">
        <v>43782</v>
      </c>
      <c r="B28104" t="s">
        <v>351</v>
      </c>
      <c r="C28104">
        <v>4.67</v>
      </c>
      <c r="D28104">
        <v>99.36</v>
      </c>
    </row>
    <row r="28105" spans="1:4">
      <c r="A28105" s="29">
        <v>43782</v>
      </c>
      <c r="B28105" t="s">
        <v>352</v>
      </c>
      <c r="C28105">
        <v>4.62</v>
      </c>
      <c r="D28105">
        <v>99.41</v>
      </c>
    </row>
    <row r="28106" spans="1:4">
      <c r="A28106" s="29">
        <v>43782</v>
      </c>
      <c r="B28106" t="s">
        <v>353</v>
      </c>
      <c r="C28106">
        <v>4.5999999999999996</v>
      </c>
      <c r="D28106">
        <v>99.43</v>
      </c>
    </row>
    <row r="28107" spans="1:4">
      <c r="A28107" s="29">
        <v>43782</v>
      </c>
      <c r="B28107" t="s">
        <v>354</v>
      </c>
      <c r="C28107">
        <v>4.58</v>
      </c>
      <c r="D28107">
        <v>99.45</v>
      </c>
    </row>
    <row r="28108" spans="1:4">
      <c r="A28108" s="29">
        <v>43782</v>
      </c>
      <c r="B28108" t="s">
        <v>355</v>
      </c>
      <c r="C28108">
        <v>4.5599999999999996</v>
      </c>
      <c r="D28108">
        <v>99.47</v>
      </c>
    </row>
    <row r="28109" spans="1:4">
      <c r="A28109" s="29">
        <v>43782</v>
      </c>
      <c r="B28109" t="s">
        <v>356</v>
      </c>
      <c r="C28109">
        <v>4.6900000000000004</v>
      </c>
      <c r="D28109">
        <v>99.34</v>
      </c>
    </row>
    <row r="28110" spans="1:4">
      <c r="A28110" s="29">
        <v>43782</v>
      </c>
      <c r="B28110" t="s">
        <v>357</v>
      </c>
      <c r="C28110">
        <v>4.93</v>
      </c>
      <c r="D28110">
        <v>99.1</v>
      </c>
    </row>
    <row r="28111" spans="1:4">
      <c r="A28111" s="29">
        <v>43782</v>
      </c>
      <c r="B28111" t="s">
        <v>358</v>
      </c>
      <c r="C28111">
        <v>5.03</v>
      </c>
      <c r="D28111">
        <v>99</v>
      </c>
    </row>
    <row r="28112" spans="1:4">
      <c r="A28112" s="29">
        <v>43782</v>
      </c>
      <c r="B28112" t="s">
        <v>359</v>
      </c>
      <c r="C28112">
        <v>5.08</v>
      </c>
      <c r="D28112">
        <v>98.95</v>
      </c>
    </row>
    <row r="28113" spans="1:4">
      <c r="A28113" s="29">
        <v>43782</v>
      </c>
      <c r="B28113" t="s">
        <v>360</v>
      </c>
      <c r="C28113">
        <v>5.12</v>
      </c>
      <c r="D28113">
        <v>98.91</v>
      </c>
    </row>
    <row r="28114" spans="1:4">
      <c r="A28114" s="29">
        <v>43782</v>
      </c>
      <c r="B28114" t="s">
        <v>361</v>
      </c>
      <c r="C28114">
        <v>5.15</v>
      </c>
      <c r="D28114">
        <v>98.88</v>
      </c>
    </row>
    <row r="28115" spans="1:4">
      <c r="A28115" s="29">
        <v>43782</v>
      </c>
      <c r="B28115" t="s">
        <v>362</v>
      </c>
      <c r="C28115">
        <v>5.17</v>
      </c>
      <c r="D28115">
        <v>98.86</v>
      </c>
    </row>
    <row r="28116" spans="1:4">
      <c r="A28116" s="29">
        <v>43782</v>
      </c>
      <c r="B28116" t="s">
        <v>363</v>
      </c>
      <c r="C28116">
        <v>5.19</v>
      </c>
      <c r="D28116">
        <v>98.84</v>
      </c>
    </row>
    <row r="28117" spans="1:4">
      <c r="A28117" s="29">
        <v>43782</v>
      </c>
      <c r="B28117" t="s">
        <v>364</v>
      </c>
      <c r="C28117">
        <v>5.2</v>
      </c>
      <c r="D28117">
        <v>98.83</v>
      </c>
    </row>
    <row r="28118" spans="1:4">
      <c r="A28118" s="29">
        <v>43782</v>
      </c>
      <c r="B28118" t="s">
        <v>365</v>
      </c>
      <c r="C28118">
        <v>5.22</v>
      </c>
      <c r="D28118">
        <v>98.81</v>
      </c>
    </row>
    <row r="28119" spans="1:4">
      <c r="A28119" s="29">
        <v>43782</v>
      </c>
      <c r="B28119" t="s">
        <v>366</v>
      </c>
      <c r="C28119">
        <v>5.23</v>
      </c>
      <c r="D28119">
        <v>98.8</v>
      </c>
    </row>
    <row r="28120" spans="1:4">
      <c r="A28120" s="29">
        <v>43782</v>
      </c>
      <c r="B28120" t="s">
        <v>367</v>
      </c>
      <c r="C28120">
        <v>5.25</v>
      </c>
      <c r="D28120">
        <v>98.78</v>
      </c>
    </row>
    <row r="28121" spans="1:4">
      <c r="A28121" s="29">
        <v>43782</v>
      </c>
      <c r="B28121" t="s">
        <v>368</v>
      </c>
      <c r="C28121">
        <v>5.25</v>
      </c>
      <c r="D28121">
        <v>98.78</v>
      </c>
    </row>
    <row r="28122" spans="1:4">
      <c r="A28122" s="29">
        <v>43782</v>
      </c>
      <c r="B28122" t="s">
        <v>369</v>
      </c>
      <c r="C28122">
        <v>5.0599999999999996</v>
      </c>
      <c r="D28122">
        <v>98.97</v>
      </c>
    </row>
    <row r="28123" spans="1:4">
      <c r="A28123" s="29">
        <v>43782</v>
      </c>
      <c r="B28123" t="s">
        <v>370</v>
      </c>
      <c r="C28123">
        <v>4.8600000000000003</v>
      </c>
      <c r="D28123">
        <v>99.17</v>
      </c>
    </row>
    <row r="28124" spans="1:4">
      <c r="A28124" s="29">
        <v>43782</v>
      </c>
      <c r="B28124" t="s">
        <v>371</v>
      </c>
      <c r="C28124">
        <v>4.7699999999999996</v>
      </c>
      <c r="D28124">
        <v>99.26</v>
      </c>
    </row>
    <row r="28125" spans="1:4">
      <c r="A28125" s="29">
        <v>43782</v>
      </c>
      <c r="B28125" t="s">
        <v>372</v>
      </c>
      <c r="C28125">
        <v>4.7699999999999996</v>
      </c>
      <c r="D28125">
        <v>99.26</v>
      </c>
    </row>
    <row r="28126" spans="1:4">
      <c r="A28126" s="29">
        <v>43782</v>
      </c>
      <c r="B28126" t="s">
        <v>373</v>
      </c>
      <c r="C28126">
        <v>5.04</v>
      </c>
      <c r="D28126">
        <v>98.99</v>
      </c>
    </row>
    <row r="28127" spans="1:4">
      <c r="A28127" s="29">
        <v>43782</v>
      </c>
      <c r="B28127" t="s">
        <v>374</v>
      </c>
      <c r="C28127">
        <v>5.13</v>
      </c>
      <c r="D28127">
        <v>98.9</v>
      </c>
    </row>
    <row r="28128" spans="1:4">
      <c r="A28128" s="29">
        <v>43782</v>
      </c>
      <c r="B28128" t="s">
        <v>375</v>
      </c>
      <c r="C28128">
        <v>5.18</v>
      </c>
      <c r="D28128">
        <v>98.85</v>
      </c>
    </row>
    <row r="28129" spans="1:4">
      <c r="A28129" s="29">
        <v>43782</v>
      </c>
      <c r="B28129" t="s">
        <v>280</v>
      </c>
      <c r="C28129">
        <v>5.21</v>
      </c>
      <c r="D28129">
        <v>98.820000000000007</v>
      </c>
    </row>
    <row r="28130" spans="1:4">
      <c r="A28130" s="29">
        <v>43782</v>
      </c>
      <c r="B28130" t="s">
        <v>281</v>
      </c>
      <c r="C28130">
        <v>5.23</v>
      </c>
      <c r="D28130">
        <v>98.8</v>
      </c>
    </row>
    <row r="28131" spans="1:4">
      <c r="A28131" s="29">
        <v>43782</v>
      </c>
      <c r="B28131" t="s">
        <v>282</v>
      </c>
      <c r="C28131">
        <v>5.24</v>
      </c>
      <c r="D28131">
        <v>98.79</v>
      </c>
    </row>
    <row r="28132" spans="1:4">
      <c r="A28132" s="29">
        <v>43782</v>
      </c>
      <c r="B28132" t="s">
        <v>283</v>
      </c>
      <c r="C28132">
        <v>5.14</v>
      </c>
      <c r="D28132">
        <v>98.89</v>
      </c>
    </row>
    <row r="28133" spans="1:4">
      <c r="A28133" s="29">
        <v>43782</v>
      </c>
      <c r="B28133" t="s">
        <v>284</v>
      </c>
      <c r="C28133">
        <v>4.8899999999999997</v>
      </c>
      <c r="D28133">
        <v>99.14</v>
      </c>
    </row>
    <row r="28134" spans="1:4">
      <c r="A28134" s="29">
        <v>43782</v>
      </c>
      <c r="B28134" t="s">
        <v>285</v>
      </c>
      <c r="C28134">
        <v>4.79</v>
      </c>
      <c r="D28134">
        <v>99.24</v>
      </c>
    </row>
    <row r="28135" spans="1:4">
      <c r="A28135" s="29">
        <v>43782</v>
      </c>
      <c r="B28135" t="s">
        <v>286</v>
      </c>
      <c r="C28135">
        <v>4.8</v>
      </c>
      <c r="D28135">
        <v>99.23</v>
      </c>
    </row>
    <row r="28136" spans="1:4">
      <c r="A28136" s="29">
        <v>43782</v>
      </c>
      <c r="B28136" t="s">
        <v>287</v>
      </c>
      <c r="C28136">
        <v>5.05</v>
      </c>
      <c r="D28136">
        <v>98.98</v>
      </c>
    </row>
    <row r="28137" spans="1:4">
      <c r="A28137" s="29">
        <v>43782</v>
      </c>
      <c r="B28137" t="s">
        <v>288</v>
      </c>
      <c r="C28137">
        <v>5.14</v>
      </c>
      <c r="D28137">
        <v>98.89</v>
      </c>
    </row>
    <row r="28138" spans="1:4">
      <c r="A28138" s="29">
        <v>43782</v>
      </c>
      <c r="B28138" t="s">
        <v>289</v>
      </c>
      <c r="C28138">
        <v>5.18</v>
      </c>
      <c r="D28138">
        <v>98.85</v>
      </c>
    </row>
    <row r="28139" spans="1:4">
      <c r="A28139" s="29">
        <v>43782</v>
      </c>
      <c r="B28139" t="s">
        <v>290</v>
      </c>
      <c r="C28139">
        <v>5.2</v>
      </c>
      <c r="D28139">
        <v>98.83</v>
      </c>
    </row>
    <row r="28140" spans="1:4">
      <c r="A28140" s="29">
        <v>43782</v>
      </c>
      <c r="B28140" t="s">
        <v>291</v>
      </c>
      <c r="C28140">
        <v>5.23</v>
      </c>
      <c r="D28140">
        <v>98.8</v>
      </c>
    </row>
    <row r="28141" spans="1:4">
      <c r="A28141" s="29">
        <v>43782</v>
      </c>
      <c r="B28141" t="s">
        <v>292</v>
      </c>
      <c r="C28141">
        <v>5.24</v>
      </c>
      <c r="D28141">
        <v>98.79</v>
      </c>
    </row>
    <row r="28142" spans="1:4">
      <c r="A28142" s="29">
        <v>43782</v>
      </c>
      <c r="B28142" t="s">
        <v>293</v>
      </c>
      <c r="C28142">
        <v>5.25</v>
      </c>
      <c r="D28142">
        <v>98.78</v>
      </c>
    </row>
    <row r="28143" spans="1:4">
      <c r="A28143" s="29">
        <v>43782</v>
      </c>
      <c r="B28143" t="s">
        <v>294</v>
      </c>
      <c r="C28143">
        <v>5.04</v>
      </c>
      <c r="D28143">
        <v>98.99</v>
      </c>
    </row>
    <row r="28144" spans="1:4">
      <c r="A28144" s="29">
        <v>43782</v>
      </c>
      <c r="B28144" t="s">
        <v>295</v>
      </c>
      <c r="C28144">
        <v>4.8499999999999996</v>
      </c>
      <c r="D28144">
        <v>99.18</v>
      </c>
    </row>
    <row r="28145" spans="1:4">
      <c r="A28145" s="29">
        <v>43782</v>
      </c>
      <c r="B28145" t="s">
        <v>296</v>
      </c>
      <c r="C28145">
        <v>4.7699999999999996</v>
      </c>
      <c r="D28145">
        <v>99.26</v>
      </c>
    </row>
    <row r="28146" spans="1:4">
      <c r="A28146" s="29">
        <v>43782</v>
      </c>
      <c r="B28146" t="s">
        <v>297</v>
      </c>
      <c r="C28146">
        <v>4.7300000000000004</v>
      </c>
      <c r="D28146">
        <v>99.3</v>
      </c>
    </row>
    <row r="28147" spans="1:4">
      <c r="A28147" s="29">
        <v>43782</v>
      </c>
      <c r="B28147" t="s">
        <v>298</v>
      </c>
      <c r="C28147">
        <v>4.87</v>
      </c>
      <c r="D28147">
        <v>99.16</v>
      </c>
    </row>
    <row r="28148" spans="1:4">
      <c r="A28148" s="29">
        <v>43782</v>
      </c>
      <c r="B28148" t="s">
        <v>299</v>
      </c>
      <c r="C28148">
        <v>5.07</v>
      </c>
      <c r="D28148">
        <v>98.960000000000008</v>
      </c>
    </row>
    <row r="28149" spans="1:4">
      <c r="A28149" s="29">
        <v>43782</v>
      </c>
      <c r="B28149" t="s">
        <v>300</v>
      </c>
      <c r="C28149">
        <v>5.14</v>
      </c>
      <c r="D28149">
        <v>98.89</v>
      </c>
    </row>
    <row r="28150" spans="1:4">
      <c r="A28150" s="29">
        <v>43782</v>
      </c>
      <c r="B28150" t="s">
        <v>301</v>
      </c>
      <c r="C28150">
        <v>5.18</v>
      </c>
      <c r="D28150">
        <v>98.85</v>
      </c>
    </row>
    <row r="28151" spans="1:4">
      <c r="A28151" s="29">
        <v>43782</v>
      </c>
      <c r="B28151" t="s">
        <v>302</v>
      </c>
      <c r="C28151">
        <v>15.93</v>
      </c>
      <c r="D28151">
        <v>88.1</v>
      </c>
    </row>
    <row r="28152" spans="1:4">
      <c r="A28152" s="29">
        <v>43782</v>
      </c>
      <c r="B28152" t="s">
        <v>303</v>
      </c>
      <c r="C28152">
        <v>16.16</v>
      </c>
      <c r="D28152">
        <v>87.87</v>
      </c>
    </row>
    <row r="28153" spans="1:4">
      <c r="A28153" s="29">
        <v>43782</v>
      </c>
      <c r="B28153" t="s">
        <v>304</v>
      </c>
      <c r="C28153">
        <v>16.22</v>
      </c>
      <c r="D28153">
        <v>87.81</v>
      </c>
    </row>
    <row r="28154" spans="1:4">
      <c r="A28154" s="29">
        <v>43782</v>
      </c>
      <c r="B28154" t="s">
        <v>305</v>
      </c>
      <c r="C28154">
        <v>16.22</v>
      </c>
      <c r="D28154">
        <v>87.81</v>
      </c>
    </row>
    <row r="28155" spans="1:4">
      <c r="A28155" s="29">
        <v>43782</v>
      </c>
      <c r="B28155" t="s">
        <v>306</v>
      </c>
      <c r="C28155">
        <v>5.8</v>
      </c>
      <c r="D28155">
        <v>98.23</v>
      </c>
    </row>
    <row r="28156" spans="1:4">
      <c r="A28156" s="29">
        <v>43782</v>
      </c>
      <c r="B28156" t="s">
        <v>307</v>
      </c>
      <c r="C28156">
        <v>5.25</v>
      </c>
      <c r="D28156">
        <v>98.78</v>
      </c>
    </row>
    <row r="28157" spans="1:4">
      <c r="A28157" s="29">
        <v>43782</v>
      </c>
      <c r="B28157" t="s">
        <v>308</v>
      </c>
      <c r="C28157">
        <v>5.26</v>
      </c>
      <c r="D28157">
        <v>98.77</v>
      </c>
    </row>
    <row r="28158" spans="1:4">
      <c r="A28158" s="29">
        <v>43782</v>
      </c>
      <c r="B28158" t="s">
        <v>309</v>
      </c>
      <c r="C28158">
        <v>5.27</v>
      </c>
      <c r="D28158">
        <v>98.76</v>
      </c>
    </row>
    <row r="28159" spans="1:4">
      <c r="A28159" s="29">
        <v>43782</v>
      </c>
      <c r="B28159" t="s">
        <v>310</v>
      </c>
      <c r="C28159">
        <v>5.28</v>
      </c>
      <c r="D28159">
        <v>98.75</v>
      </c>
    </row>
    <row r="28160" spans="1:4">
      <c r="A28160" s="29">
        <v>43782</v>
      </c>
      <c r="B28160" t="s">
        <v>311</v>
      </c>
      <c r="C28160">
        <v>5.28</v>
      </c>
      <c r="D28160">
        <v>98.75</v>
      </c>
    </row>
    <row r="28161" spans="1:4">
      <c r="A28161" s="29">
        <v>43782</v>
      </c>
      <c r="B28161" t="s">
        <v>312</v>
      </c>
      <c r="C28161">
        <v>4.9800000000000004</v>
      </c>
      <c r="D28161">
        <v>99.05</v>
      </c>
    </row>
    <row r="28162" spans="1:4">
      <c r="A28162" s="29">
        <v>43782</v>
      </c>
      <c r="B28162" t="s">
        <v>313</v>
      </c>
      <c r="C28162">
        <v>4.8499999999999996</v>
      </c>
      <c r="D28162">
        <v>99.18</v>
      </c>
    </row>
    <row r="28163" spans="1:4">
      <c r="A28163" s="29">
        <v>43782</v>
      </c>
      <c r="B28163" t="s">
        <v>314</v>
      </c>
      <c r="C28163">
        <v>4.96</v>
      </c>
      <c r="D28163">
        <v>99.070000000000007</v>
      </c>
    </row>
    <row r="28164" spans="1:4">
      <c r="A28164" s="29">
        <v>43782</v>
      </c>
      <c r="B28164" t="s">
        <v>315</v>
      </c>
      <c r="C28164">
        <v>5.14</v>
      </c>
      <c r="D28164">
        <v>98.89</v>
      </c>
    </row>
    <row r="28165" spans="1:4">
      <c r="A28165" s="29">
        <v>43782</v>
      </c>
      <c r="B28165" t="s">
        <v>316</v>
      </c>
      <c r="C28165">
        <v>5.21</v>
      </c>
      <c r="D28165">
        <v>98.820000000000007</v>
      </c>
    </row>
    <row r="28166" spans="1:4">
      <c r="A28166" s="29">
        <v>43782</v>
      </c>
      <c r="B28166" t="s">
        <v>317</v>
      </c>
      <c r="C28166">
        <v>5.24</v>
      </c>
      <c r="D28166">
        <v>98.79</v>
      </c>
    </row>
    <row r="28167" spans="1:4">
      <c r="A28167" s="29">
        <v>43782</v>
      </c>
      <c r="B28167" t="s">
        <v>318</v>
      </c>
      <c r="C28167">
        <v>5.26</v>
      </c>
      <c r="D28167">
        <v>98.77</v>
      </c>
    </row>
    <row r="28168" spans="1:4">
      <c r="A28168" s="29">
        <v>43782</v>
      </c>
      <c r="B28168" t="s">
        <v>319</v>
      </c>
      <c r="C28168">
        <v>5.28</v>
      </c>
      <c r="D28168">
        <v>98.75</v>
      </c>
    </row>
    <row r="28169" spans="1:4">
      <c r="A28169" s="29">
        <v>43782</v>
      </c>
      <c r="B28169" t="s">
        <v>320</v>
      </c>
      <c r="C28169">
        <v>5.3</v>
      </c>
      <c r="D28169">
        <v>98.73</v>
      </c>
    </row>
    <row r="28170" spans="1:4">
      <c r="A28170" s="29">
        <v>43782</v>
      </c>
      <c r="B28170" t="s">
        <v>321</v>
      </c>
      <c r="C28170">
        <v>5.3</v>
      </c>
      <c r="D28170">
        <v>98.73</v>
      </c>
    </row>
    <row r="28171" spans="1:4">
      <c r="A28171" s="29">
        <v>43782</v>
      </c>
      <c r="B28171" t="s">
        <v>322</v>
      </c>
      <c r="C28171">
        <v>5.31</v>
      </c>
      <c r="D28171">
        <v>98.72</v>
      </c>
    </row>
    <row r="28172" spans="1:4">
      <c r="A28172" s="29">
        <v>43782</v>
      </c>
      <c r="B28172" t="s">
        <v>323</v>
      </c>
      <c r="C28172">
        <v>5.31</v>
      </c>
      <c r="D28172">
        <v>98.72</v>
      </c>
    </row>
    <row r="28173" spans="1:4">
      <c r="A28173" s="29">
        <v>43782</v>
      </c>
      <c r="B28173" t="s">
        <v>324</v>
      </c>
      <c r="C28173">
        <v>5.32</v>
      </c>
      <c r="D28173">
        <v>98.710000000000008</v>
      </c>
    </row>
    <row r="28174" spans="1:4">
      <c r="A28174" s="29">
        <v>43782</v>
      </c>
      <c r="B28174" t="s">
        <v>325</v>
      </c>
      <c r="C28174">
        <v>5.33</v>
      </c>
      <c r="D28174">
        <v>98.7</v>
      </c>
    </row>
    <row r="28175" spans="1:4">
      <c r="A28175" s="29">
        <v>43782</v>
      </c>
      <c r="B28175" t="s">
        <v>326</v>
      </c>
      <c r="C28175">
        <v>5.0599999999999996</v>
      </c>
      <c r="D28175">
        <v>98.97</v>
      </c>
    </row>
    <row r="28176" spans="1:4">
      <c r="A28176" s="29">
        <v>43782</v>
      </c>
      <c r="B28176" t="s">
        <v>327</v>
      </c>
      <c r="C28176">
        <v>4.88</v>
      </c>
      <c r="D28176">
        <v>99.15</v>
      </c>
    </row>
    <row r="28177" spans="1:4">
      <c r="A28177" s="29">
        <v>43782</v>
      </c>
      <c r="B28177" t="s">
        <v>328</v>
      </c>
      <c r="C28177">
        <v>4.82</v>
      </c>
      <c r="D28177">
        <v>99.210000000000008</v>
      </c>
    </row>
    <row r="28178" spans="1:4">
      <c r="A28178" s="29">
        <v>43782</v>
      </c>
      <c r="B28178" t="s">
        <v>329</v>
      </c>
      <c r="C28178">
        <v>4.7699999999999996</v>
      </c>
      <c r="D28178">
        <v>99.26</v>
      </c>
    </row>
    <row r="28179" spans="1:4">
      <c r="A28179" s="29">
        <v>43783</v>
      </c>
      <c r="B28179" t="s">
        <v>330</v>
      </c>
      <c r="C28179">
        <v>4.7300000000000004</v>
      </c>
      <c r="D28179">
        <v>99.3</v>
      </c>
    </row>
    <row r="28180" spans="1:4">
      <c r="A28180" s="29">
        <v>43783</v>
      </c>
      <c r="B28180" t="s">
        <v>331</v>
      </c>
      <c r="C28180">
        <v>4.7</v>
      </c>
      <c r="D28180">
        <v>99.33</v>
      </c>
    </row>
    <row r="28181" spans="1:4">
      <c r="A28181" s="29">
        <v>43783</v>
      </c>
      <c r="B28181" t="s">
        <v>332</v>
      </c>
      <c r="C28181">
        <v>9.27</v>
      </c>
      <c r="D28181">
        <v>94.76</v>
      </c>
    </row>
    <row r="28182" spans="1:4">
      <c r="A28182" s="29">
        <v>43783</v>
      </c>
      <c r="B28182" t="s">
        <v>333</v>
      </c>
      <c r="C28182">
        <v>19.09</v>
      </c>
      <c r="D28182">
        <v>84.94</v>
      </c>
    </row>
    <row r="28183" spans="1:4">
      <c r="A28183" s="29">
        <v>43783</v>
      </c>
      <c r="B28183" t="s">
        <v>334</v>
      </c>
      <c r="C28183">
        <v>19.420000000000002</v>
      </c>
      <c r="D28183">
        <v>84.61</v>
      </c>
    </row>
    <row r="28184" spans="1:4">
      <c r="A28184" s="29">
        <v>43783</v>
      </c>
      <c r="B28184" t="s">
        <v>335</v>
      </c>
      <c r="C28184">
        <v>19.5</v>
      </c>
      <c r="D28184">
        <v>84.53</v>
      </c>
    </row>
    <row r="28185" spans="1:4">
      <c r="A28185" s="29">
        <v>43783</v>
      </c>
      <c r="B28185" t="s">
        <v>336</v>
      </c>
      <c r="C28185">
        <v>5.75</v>
      </c>
      <c r="D28185">
        <v>98.28</v>
      </c>
    </row>
    <row r="28186" spans="1:4">
      <c r="A28186" s="29">
        <v>43783</v>
      </c>
      <c r="B28186" t="s">
        <v>337</v>
      </c>
      <c r="C28186">
        <v>4.84</v>
      </c>
      <c r="D28186">
        <v>99.19</v>
      </c>
    </row>
    <row r="28187" spans="1:4">
      <c r="A28187" s="29">
        <v>43783</v>
      </c>
      <c r="B28187" t="s">
        <v>338</v>
      </c>
      <c r="C28187">
        <v>4.76</v>
      </c>
      <c r="D28187">
        <v>99.27</v>
      </c>
    </row>
    <row r="28188" spans="1:4">
      <c r="A28188" s="29">
        <v>43783</v>
      </c>
      <c r="B28188" t="s">
        <v>339</v>
      </c>
      <c r="C28188">
        <v>4.71</v>
      </c>
      <c r="D28188">
        <v>99.320000000000007</v>
      </c>
    </row>
    <row r="28189" spans="1:4">
      <c r="A28189" s="29">
        <v>43783</v>
      </c>
      <c r="B28189" t="s">
        <v>340</v>
      </c>
      <c r="C28189">
        <v>4.68</v>
      </c>
      <c r="D28189">
        <v>99.35</v>
      </c>
    </row>
    <row r="28190" spans="1:4">
      <c r="A28190" s="29">
        <v>43783</v>
      </c>
      <c r="B28190" t="s">
        <v>341</v>
      </c>
      <c r="C28190">
        <v>4.66</v>
      </c>
      <c r="D28190">
        <v>99.37</v>
      </c>
    </row>
    <row r="28191" spans="1:4">
      <c r="A28191" s="29">
        <v>43783</v>
      </c>
      <c r="B28191" t="s">
        <v>342</v>
      </c>
      <c r="C28191">
        <v>4.6399999999999997</v>
      </c>
      <c r="D28191">
        <v>99.39</v>
      </c>
    </row>
    <row r="28192" spans="1:4">
      <c r="A28192" s="29">
        <v>43783</v>
      </c>
      <c r="B28192" t="s">
        <v>343</v>
      </c>
      <c r="C28192">
        <v>4.63</v>
      </c>
      <c r="D28192">
        <v>99.4</v>
      </c>
    </row>
    <row r="28193" spans="1:4">
      <c r="A28193" s="29">
        <v>43783</v>
      </c>
      <c r="B28193" t="s">
        <v>344</v>
      </c>
      <c r="C28193">
        <v>4.62</v>
      </c>
      <c r="D28193">
        <v>99.41</v>
      </c>
    </row>
    <row r="28194" spans="1:4">
      <c r="A28194" s="29">
        <v>43783</v>
      </c>
      <c r="B28194" t="s">
        <v>345</v>
      </c>
      <c r="C28194">
        <v>4.6100000000000003</v>
      </c>
      <c r="D28194">
        <v>99.42</v>
      </c>
    </row>
    <row r="28195" spans="1:4">
      <c r="A28195" s="29">
        <v>43783</v>
      </c>
      <c r="B28195" t="s">
        <v>346</v>
      </c>
      <c r="C28195">
        <v>4.5999999999999996</v>
      </c>
      <c r="D28195">
        <v>99.43</v>
      </c>
    </row>
    <row r="28196" spans="1:4">
      <c r="A28196" s="29">
        <v>43783</v>
      </c>
      <c r="B28196" t="s">
        <v>347</v>
      </c>
      <c r="C28196">
        <v>4.59</v>
      </c>
      <c r="D28196">
        <v>99.44</v>
      </c>
    </row>
    <row r="28197" spans="1:4">
      <c r="A28197" s="29">
        <v>43783</v>
      </c>
      <c r="B28197" t="s">
        <v>348</v>
      </c>
      <c r="C28197">
        <v>4.58</v>
      </c>
      <c r="D28197">
        <v>99.45</v>
      </c>
    </row>
    <row r="28198" spans="1:4">
      <c r="A28198" s="29">
        <v>43783</v>
      </c>
      <c r="B28198" t="s">
        <v>349</v>
      </c>
      <c r="C28198">
        <v>4.57</v>
      </c>
      <c r="D28198">
        <v>99.460000000000008</v>
      </c>
    </row>
    <row r="28199" spans="1:4">
      <c r="A28199" s="29">
        <v>43783</v>
      </c>
      <c r="B28199" t="s">
        <v>350</v>
      </c>
      <c r="C28199">
        <v>4.58</v>
      </c>
      <c r="D28199">
        <v>99.45</v>
      </c>
    </row>
    <row r="28200" spans="1:4">
      <c r="A28200" s="29">
        <v>43783</v>
      </c>
      <c r="B28200" t="s">
        <v>351</v>
      </c>
      <c r="C28200">
        <v>4.8899999999999997</v>
      </c>
      <c r="D28200">
        <v>99.14</v>
      </c>
    </row>
    <row r="28201" spans="1:4">
      <c r="A28201" s="29">
        <v>43783</v>
      </c>
      <c r="B28201" t="s">
        <v>352</v>
      </c>
      <c r="C28201">
        <v>5.0199999999999996</v>
      </c>
      <c r="D28201">
        <v>99.01</v>
      </c>
    </row>
    <row r="28202" spans="1:4">
      <c r="A28202" s="29">
        <v>43783</v>
      </c>
      <c r="B28202" t="s">
        <v>353</v>
      </c>
      <c r="C28202">
        <v>5.08</v>
      </c>
      <c r="D28202">
        <v>98.95</v>
      </c>
    </row>
    <row r="28203" spans="1:4">
      <c r="A28203" s="29">
        <v>43783</v>
      </c>
      <c r="B28203" t="s">
        <v>354</v>
      </c>
      <c r="C28203">
        <v>4.88</v>
      </c>
      <c r="D28203">
        <v>99.15</v>
      </c>
    </row>
    <row r="28204" spans="1:4">
      <c r="A28204" s="29">
        <v>43783</v>
      </c>
      <c r="B28204" t="s">
        <v>355</v>
      </c>
      <c r="C28204">
        <v>4.7300000000000004</v>
      </c>
      <c r="D28204">
        <v>99.3</v>
      </c>
    </row>
    <row r="28205" spans="1:4">
      <c r="A28205" s="29">
        <v>43783</v>
      </c>
      <c r="B28205" t="s">
        <v>356</v>
      </c>
      <c r="C28205">
        <v>4.67</v>
      </c>
      <c r="D28205">
        <v>99.36</v>
      </c>
    </row>
    <row r="28206" spans="1:4">
      <c r="A28206" s="29">
        <v>43783</v>
      </c>
      <c r="B28206" t="s">
        <v>357</v>
      </c>
      <c r="C28206">
        <v>4.6399999999999997</v>
      </c>
      <c r="D28206">
        <v>99.39</v>
      </c>
    </row>
    <row r="28207" spans="1:4">
      <c r="A28207" s="29">
        <v>43783</v>
      </c>
      <c r="B28207" t="s">
        <v>358</v>
      </c>
      <c r="C28207">
        <v>4.84</v>
      </c>
      <c r="D28207">
        <v>99.19</v>
      </c>
    </row>
    <row r="28208" spans="1:4">
      <c r="A28208" s="29">
        <v>43783</v>
      </c>
      <c r="B28208" t="s">
        <v>359</v>
      </c>
      <c r="C28208">
        <v>5.0199999999999996</v>
      </c>
      <c r="D28208">
        <v>99.01</v>
      </c>
    </row>
    <row r="28209" spans="1:4">
      <c r="A28209" s="29">
        <v>43783</v>
      </c>
      <c r="B28209" t="s">
        <v>360</v>
      </c>
      <c r="C28209">
        <v>5.0999999999999996</v>
      </c>
      <c r="D28209">
        <v>98.93</v>
      </c>
    </row>
    <row r="28210" spans="1:4">
      <c r="A28210" s="29">
        <v>43783</v>
      </c>
      <c r="B28210" t="s">
        <v>361</v>
      </c>
      <c r="C28210">
        <v>5.15</v>
      </c>
      <c r="D28210">
        <v>98.88</v>
      </c>
    </row>
    <row r="28211" spans="1:4">
      <c r="A28211" s="29">
        <v>43783</v>
      </c>
      <c r="B28211" t="s">
        <v>362</v>
      </c>
      <c r="C28211">
        <v>5.18</v>
      </c>
      <c r="D28211">
        <v>98.85</v>
      </c>
    </row>
    <row r="28212" spans="1:4">
      <c r="A28212" s="29">
        <v>43783</v>
      </c>
      <c r="B28212" t="s">
        <v>363</v>
      </c>
      <c r="C28212">
        <v>5.2</v>
      </c>
      <c r="D28212">
        <v>98.83</v>
      </c>
    </row>
    <row r="28213" spans="1:4">
      <c r="A28213" s="29">
        <v>43783</v>
      </c>
      <c r="B28213" t="s">
        <v>364</v>
      </c>
      <c r="C28213">
        <v>5.22</v>
      </c>
      <c r="D28213">
        <v>98.81</v>
      </c>
    </row>
    <row r="28214" spans="1:4">
      <c r="A28214" s="29">
        <v>43783</v>
      </c>
      <c r="B28214" t="s">
        <v>365</v>
      </c>
      <c r="C28214">
        <v>5.24</v>
      </c>
      <c r="D28214">
        <v>98.79</v>
      </c>
    </row>
    <row r="28215" spans="1:4">
      <c r="A28215" s="29">
        <v>43783</v>
      </c>
      <c r="B28215" t="s">
        <v>366</v>
      </c>
      <c r="C28215">
        <v>5.26</v>
      </c>
      <c r="D28215">
        <v>98.77</v>
      </c>
    </row>
    <row r="28216" spans="1:4">
      <c r="A28216" s="29">
        <v>43783</v>
      </c>
      <c r="B28216" t="s">
        <v>367</v>
      </c>
      <c r="C28216">
        <v>5.28</v>
      </c>
      <c r="D28216">
        <v>98.75</v>
      </c>
    </row>
    <row r="28217" spans="1:4">
      <c r="A28217" s="29">
        <v>43783</v>
      </c>
      <c r="B28217" t="s">
        <v>368</v>
      </c>
      <c r="C28217">
        <v>5.29</v>
      </c>
      <c r="D28217">
        <v>98.74</v>
      </c>
    </row>
    <row r="28218" spans="1:4">
      <c r="A28218" s="29">
        <v>43783</v>
      </c>
      <c r="B28218" t="s">
        <v>369</v>
      </c>
      <c r="C28218">
        <v>5.3</v>
      </c>
      <c r="D28218">
        <v>98.73</v>
      </c>
    </row>
    <row r="28219" spans="1:4">
      <c r="A28219" s="29">
        <v>43783</v>
      </c>
      <c r="B28219" t="s">
        <v>370</v>
      </c>
      <c r="C28219">
        <v>5.16</v>
      </c>
      <c r="D28219">
        <v>98.87</v>
      </c>
    </row>
    <row r="28220" spans="1:4">
      <c r="A28220" s="29">
        <v>43783</v>
      </c>
      <c r="B28220" t="s">
        <v>371</v>
      </c>
      <c r="C28220">
        <v>4.92</v>
      </c>
      <c r="D28220">
        <v>99.11</v>
      </c>
    </row>
    <row r="28221" spans="1:4">
      <c r="A28221" s="29">
        <v>43783</v>
      </c>
      <c r="B28221" t="s">
        <v>372</v>
      </c>
      <c r="C28221">
        <v>4.8099999999999996</v>
      </c>
      <c r="D28221">
        <v>99.22</v>
      </c>
    </row>
    <row r="28222" spans="1:4">
      <c r="A28222" s="29">
        <v>43783</v>
      </c>
      <c r="B28222" t="s">
        <v>373</v>
      </c>
      <c r="C28222">
        <v>4.7699999999999996</v>
      </c>
      <c r="D28222">
        <v>99.26</v>
      </c>
    </row>
    <row r="28223" spans="1:4">
      <c r="A28223" s="29">
        <v>43783</v>
      </c>
      <c r="B28223" t="s">
        <v>374</v>
      </c>
      <c r="C28223">
        <v>4.97</v>
      </c>
      <c r="D28223">
        <v>99.06</v>
      </c>
    </row>
    <row r="28224" spans="1:4">
      <c r="A28224" s="29">
        <v>43783</v>
      </c>
      <c r="B28224" t="s">
        <v>375</v>
      </c>
      <c r="C28224">
        <v>5.13</v>
      </c>
      <c r="D28224">
        <v>98.9</v>
      </c>
    </row>
    <row r="28225" spans="1:4">
      <c r="A28225" s="29">
        <v>43783</v>
      </c>
      <c r="B28225" t="s">
        <v>280</v>
      </c>
      <c r="C28225">
        <v>5.19</v>
      </c>
      <c r="D28225">
        <v>98.84</v>
      </c>
    </row>
    <row r="28226" spans="1:4">
      <c r="A28226" s="29">
        <v>43783</v>
      </c>
      <c r="B28226" t="s">
        <v>281</v>
      </c>
      <c r="C28226">
        <v>5.23</v>
      </c>
      <c r="D28226">
        <v>98.8</v>
      </c>
    </row>
    <row r="28227" spans="1:4">
      <c r="A28227" s="29">
        <v>43783</v>
      </c>
      <c r="B28227" t="s">
        <v>282</v>
      </c>
      <c r="C28227">
        <v>5.25</v>
      </c>
      <c r="D28227">
        <v>98.78</v>
      </c>
    </row>
    <row r="28228" spans="1:4">
      <c r="A28228" s="29">
        <v>43783</v>
      </c>
      <c r="B28228" t="s">
        <v>283</v>
      </c>
      <c r="C28228">
        <v>5.27</v>
      </c>
      <c r="D28228">
        <v>98.76</v>
      </c>
    </row>
    <row r="28229" spans="1:4">
      <c r="A28229" s="29">
        <v>43783</v>
      </c>
      <c r="B28229" t="s">
        <v>284</v>
      </c>
      <c r="C28229">
        <v>5.23</v>
      </c>
      <c r="D28229">
        <v>98.8</v>
      </c>
    </row>
    <row r="28230" spans="1:4">
      <c r="A28230" s="29">
        <v>43783</v>
      </c>
      <c r="B28230" t="s">
        <v>285</v>
      </c>
      <c r="C28230">
        <v>4.9400000000000004</v>
      </c>
      <c r="D28230">
        <v>99.09</v>
      </c>
    </row>
    <row r="28231" spans="1:4">
      <c r="A28231" s="29">
        <v>43783</v>
      </c>
      <c r="B28231" t="s">
        <v>286</v>
      </c>
      <c r="C28231">
        <v>4.83</v>
      </c>
      <c r="D28231">
        <v>99.2</v>
      </c>
    </row>
    <row r="28232" spans="1:4">
      <c r="A28232" s="29">
        <v>43783</v>
      </c>
      <c r="B28232" t="s">
        <v>287</v>
      </c>
      <c r="C28232">
        <v>4.78</v>
      </c>
      <c r="D28232">
        <v>99.25</v>
      </c>
    </row>
    <row r="28233" spans="1:4">
      <c r="A28233" s="29">
        <v>43783</v>
      </c>
      <c r="B28233" t="s">
        <v>288</v>
      </c>
      <c r="C28233">
        <v>5.05</v>
      </c>
      <c r="D28233">
        <v>98.98</v>
      </c>
    </row>
    <row r="28234" spans="1:4">
      <c r="A28234" s="29">
        <v>43783</v>
      </c>
      <c r="B28234" t="s">
        <v>289</v>
      </c>
      <c r="C28234">
        <v>5.16</v>
      </c>
      <c r="D28234">
        <v>98.87</v>
      </c>
    </row>
    <row r="28235" spans="1:4">
      <c r="A28235" s="29">
        <v>43783</v>
      </c>
      <c r="B28235" t="s">
        <v>290</v>
      </c>
      <c r="C28235">
        <v>5.21</v>
      </c>
      <c r="D28235">
        <v>98.820000000000007</v>
      </c>
    </row>
    <row r="28236" spans="1:4">
      <c r="A28236" s="29">
        <v>43783</v>
      </c>
      <c r="B28236" t="s">
        <v>291</v>
      </c>
      <c r="C28236">
        <v>5.24</v>
      </c>
      <c r="D28236">
        <v>98.79</v>
      </c>
    </row>
    <row r="28237" spans="1:4">
      <c r="A28237" s="29">
        <v>43783</v>
      </c>
      <c r="B28237" t="s">
        <v>292</v>
      </c>
      <c r="C28237">
        <v>5.26</v>
      </c>
      <c r="D28237">
        <v>98.77</v>
      </c>
    </row>
    <row r="28238" spans="1:4">
      <c r="A28238" s="29">
        <v>43783</v>
      </c>
      <c r="B28238" t="s">
        <v>293</v>
      </c>
      <c r="C28238">
        <v>5.27</v>
      </c>
      <c r="D28238">
        <v>98.76</v>
      </c>
    </row>
    <row r="28239" spans="1:4">
      <c r="A28239" s="29">
        <v>43783</v>
      </c>
      <c r="B28239" t="s">
        <v>294</v>
      </c>
      <c r="C28239">
        <v>5.08</v>
      </c>
      <c r="D28239">
        <v>98.95</v>
      </c>
    </row>
    <row r="28240" spans="1:4">
      <c r="A28240" s="29">
        <v>43783</v>
      </c>
      <c r="B28240" t="s">
        <v>295</v>
      </c>
      <c r="C28240">
        <v>4.88</v>
      </c>
      <c r="D28240">
        <v>99.15</v>
      </c>
    </row>
    <row r="28241" spans="1:4">
      <c r="A28241" s="29">
        <v>43783</v>
      </c>
      <c r="B28241" t="s">
        <v>296</v>
      </c>
      <c r="C28241">
        <v>4.8</v>
      </c>
      <c r="D28241">
        <v>99.23</v>
      </c>
    </row>
    <row r="28242" spans="1:4">
      <c r="A28242" s="29">
        <v>43783</v>
      </c>
      <c r="B28242" t="s">
        <v>297</v>
      </c>
      <c r="C28242">
        <v>4.75</v>
      </c>
      <c r="D28242">
        <v>99.28</v>
      </c>
    </row>
    <row r="28243" spans="1:4">
      <c r="A28243" s="29">
        <v>43783</v>
      </c>
      <c r="B28243" t="s">
        <v>298</v>
      </c>
      <c r="C28243">
        <v>4.7699999999999996</v>
      </c>
      <c r="D28243">
        <v>99.26</v>
      </c>
    </row>
    <row r="28244" spans="1:4">
      <c r="A28244" s="29">
        <v>43783</v>
      </c>
      <c r="B28244" t="s">
        <v>299</v>
      </c>
      <c r="C28244">
        <v>5.04</v>
      </c>
      <c r="D28244">
        <v>98.99</v>
      </c>
    </row>
    <row r="28245" spans="1:4">
      <c r="A28245" s="29">
        <v>43783</v>
      </c>
      <c r="B28245" t="s">
        <v>300</v>
      </c>
      <c r="C28245">
        <v>5.14</v>
      </c>
      <c r="D28245">
        <v>98.89</v>
      </c>
    </row>
    <row r="28246" spans="1:4">
      <c r="A28246" s="29">
        <v>43783</v>
      </c>
      <c r="B28246" t="s">
        <v>301</v>
      </c>
      <c r="C28246">
        <v>5.19</v>
      </c>
      <c r="D28246">
        <v>98.84</v>
      </c>
    </row>
    <row r="28247" spans="1:4">
      <c r="A28247" s="29">
        <v>43783</v>
      </c>
      <c r="B28247" t="s">
        <v>302</v>
      </c>
      <c r="C28247">
        <v>18.48</v>
      </c>
      <c r="D28247">
        <v>85.55</v>
      </c>
    </row>
    <row r="28248" spans="1:4">
      <c r="A28248" s="29">
        <v>43783</v>
      </c>
      <c r="B28248" t="s">
        <v>303</v>
      </c>
      <c r="C28248">
        <v>19.52</v>
      </c>
      <c r="D28248">
        <v>84.51</v>
      </c>
    </row>
    <row r="28249" spans="1:4">
      <c r="A28249" s="29">
        <v>43783</v>
      </c>
      <c r="B28249" t="s">
        <v>304</v>
      </c>
      <c r="C28249">
        <v>19.57</v>
      </c>
      <c r="D28249">
        <v>84.460000000000008</v>
      </c>
    </row>
    <row r="28250" spans="1:4">
      <c r="A28250" s="29">
        <v>43783</v>
      </c>
      <c r="B28250" t="s">
        <v>305</v>
      </c>
      <c r="C28250">
        <v>5.58</v>
      </c>
      <c r="D28250">
        <v>98.45</v>
      </c>
    </row>
    <row r="28251" spans="1:4">
      <c r="A28251" s="29">
        <v>43783</v>
      </c>
      <c r="B28251" t="s">
        <v>306</v>
      </c>
      <c r="C28251">
        <v>4.88</v>
      </c>
      <c r="D28251">
        <v>99.15</v>
      </c>
    </row>
    <row r="28252" spans="1:4">
      <c r="A28252" s="29">
        <v>43783</v>
      </c>
      <c r="B28252" t="s">
        <v>307</v>
      </c>
      <c r="C28252">
        <v>4.8</v>
      </c>
      <c r="D28252">
        <v>99.23</v>
      </c>
    </row>
    <row r="28253" spans="1:4">
      <c r="A28253" s="29">
        <v>43783</v>
      </c>
      <c r="B28253" t="s">
        <v>308</v>
      </c>
      <c r="C28253">
        <v>4.92</v>
      </c>
      <c r="D28253">
        <v>99.11</v>
      </c>
    </row>
    <row r="28254" spans="1:4">
      <c r="A28254" s="29">
        <v>43783</v>
      </c>
      <c r="B28254" t="s">
        <v>309</v>
      </c>
      <c r="C28254">
        <v>5.12</v>
      </c>
      <c r="D28254">
        <v>98.91</v>
      </c>
    </row>
    <row r="28255" spans="1:4">
      <c r="A28255" s="29">
        <v>43783</v>
      </c>
      <c r="B28255" t="s">
        <v>310</v>
      </c>
      <c r="C28255">
        <v>5.19</v>
      </c>
      <c r="D28255">
        <v>98.84</v>
      </c>
    </row>
    <row r="28256" spans="1:4">
      <c r="A28256" s="29">
        <v>43783</v>
      </c>
      <c r="B28256" t="s">
        <v>311</v>
      </c>
      <c r="C28256">
        <v>5.23</v>
      </c>
      <c r="D28256">
        <v>98.8</v>
      </c>
    </row>
    <row r="28257" spans="1:4">
      <c r="A28257" s="29">
        <v>43783</v>
      </c>
      <c r="B28257" t="s">
        <v>312</v>
      </c>
      <c r="C28257">
        <v>5.25</v>
      </c>
      <c r="D28257">
        <v>98.78</v>
      </c>
    </row>
    <row r="28258" spans="1:4">
      <c r="A28258" s="29">
        <v>43783</v>
      </c>
      <c r="B28258" t="s">
        <v>313</v>
      </c>
      <c r="C28258">
        <v>5.27</v>
      </c>
      <c r="D28258">
        <v>98.76</v>
      </c>
    </row>
    <row r="28259" spans="1:4">
      <c r="A28259" s="29">
        <v>43783</v>
      </c>
      <c r="B28259" t="s">
        <v>314</v>
      </c>
      <c r="C28259">
        <v>5.28</v>
      </c>
      <c r="D28259">
        <v>98.75</v>
      </c>
    </row>
    <row r="28260" spans="1:4">
      <c r="A28260" s="29">
        <v>43783</v>
      </c>
      <c r="B28260" t="s">
        <v>315</v>
      </c>
      <c r="C28260">
        <v>5.29</v>
      </c>
      <c r="D28260">
        <v>98.74</v>
      </c>
    </row>
    <row r="28261" spans="1:4">
      <c r="A28261" s="29">
        <v>43783</v>
      </c>
      <c r="B28261" t="s">
        <v>316</v>
      </c>
      <c r="C28261">
        <v>5.31</v>
      </c>
      <c r="D28261">
        <v>98.72</v>
      </c>
    </row>
    <row r="28262" spans="1:4">
      <c r="A28262" s="29">
        <v>43783</v>
      </c>
      <c r="B28262" t="s">
        <v>317</v>
      </c>
      <c r="C28262">
        <v>5.31</v>
      </c>
      <c r="D28262">
        <v>98.72</v>
      </c>
    </row>
    <row r="28263" spans="1:4">
      <c r="A28263" s="29">
        <v>43783</v>
      </c>
      <c r="B28263" t="s">
        <v>318</v>
      </c>
      <c r="C28263">
        <v>5.32</v>
      </c>
      <c r="D28263">
        <v>98.710000000000008</v>
      </c>
    </row>
    <row r="28264" spans="1:4">
      <c r="A28264" s="29">
        <v>43783</v>
      </c>
      <c r="B28264" t="s">
        <v>319</v>
      </c>
      <c r="C28264">
        <v>5.32</v>
      </c>
      <c r="D28264">
        <v>98.710000000000008</v>
      </c>
    </row>
    <row r="28265" spans="1:4">
      <c r="A28265" s="29">
        <v>43783</v>
      </c>
      <c r="B28265" t="s">
        <v>320</v>
      </c>
      <c r="C28265">
        <v>5.33</v>
      </c>
      <c r="D28265">
        <v>98.7</v>
      </c>
    </row>
    <row r="28266" spans="1:4">
      <c r="A28266" s="29">
        <v>43783</v>
      </c>
      <c r="B28266" t="s">
        <v>321</v>
      </c>
      <c r="C28266">
        <v>5.34</v>
      </c>
      <c r="D28266">
        <v>98.69</v>
      </c>
    </row>
    <row r="28267" spans="1:4">
      <c r="A28267" s="29">
        <v>43783</v>
      </c>
      <c r="B28267" t="s">
        <v>322</v>
      </c>
      <c r="C28267">
        <v>5.34</v>
      </c>
      <c r="D28267">
        <v>98.69</v>
      </c>
    </row>
    <row r="28268" spans="1:4">
      <c r="A28268" s="29">
        <v>43783</v>
      </c>
      <c r="B28268" t="s">
        <v>323</v>
      </c>
      <c r="C28268">
        <v>5.35</v>
      </c>
      <c r="D28268">
        <v>98.68</v>
      </c>
    </row>
    <row r="28269" spans="1:4">
      <c r="A28269" s="29">
        <v>43783</v>
      </c>
      <c r="B28269" t="s">
        <v>324</v>
      </c>
      <c r="C28269">
        <v>5.35</v>
      </c>
      <c r="D28269">
        <v>98.68</v>
      </c>
    </row>
    <row r="28270" spans="1:4">
      <c r="A28270" s="29">
        <v>43783</v>
      </c>
      <c r="B28270" t="s">
        <v>325</v>
      </c>
      <c r="C28270">
        <v>5.34</v>
      </c>
      <c r="D28270">
        <v>98.69</v>
      </c>
    </row>
    <row r="28271" spans="1:4">
      <c r="A28271" s="29">
        <v>43783</v>
      </c>
      <c r="B28271" t="s">
        <v>326</v>
      </c>
      <c r="C28271">
        <v>5.04</v>
      </c>
      <c r="D28271">
        <v>98.99</v>
      </c>
    </row>
    <row r="28272" spans="1:4">
      <c r="A28272" s="29">
        <v>43783</v>
      </c>
      <c r="B28272" t="s">
        <v>327</v>
      </c>
      <c r="C28272">
        <v>4.91</v>
      </c>
      <c r="D28272">
        <v>99.12</v>
      </c>
    </row>
    <row r="28273" spans="1:4">
      <c r="A28273" s="29">
        <v>43783</v>
      </c>
      <c r="B28273" t="s">
        <v>328</v>
      </c>
      <c r="C28273">
        <v>4.84</v>
      </c>
      <c r="D28273">
        <v>99.19</v>
      </c>
    </row>
    <row r="28274" spans="1:4">
      <c r="A28274" s="29">
        <v>43783</v>
      </c>
      <c r="B28274" t="s">
        <v>329</v>
      </c>
      <c r="C28274">
        <v>4.79</v>
      </c>
      <c r="D28274">
        <v>99.24</v>
      </c>
    </row>
    <row r="28275" spans="1:4">
      <c r="A28275" s="29">
        <v>43784</v>
      </c>
      <c r="B28275" t="s">
        <v>330</v>
      </c>
      <c r="C28275">
        <v>4.75</v>
      </c>
      <c r="D28275">
        <v>99.28</v>
      </c>
    </row>
    <row r="28276" spans="1:4">
      <c r="A28276" s="29">
        <v>43784</v>
      </c>
      <c r="B28276" t="s">
        <v>331</v>
      </c>
      <c r="C28276">
        <v>15.68</v>
      </c>
      <c r="D28276">
        <v>88.35</v>
      </c>
    </row>
    <row r="28277" spans="1:4">
      <c r="A28277" s="29">
        <v>43784</v>
      </c>
      <c r="B28277" t="s">
        <v>332</v>
      </c>
      <c r="C28277">
        <v>16.22</v>
      </c>
      <c r="D28277">
        <v>87.81</v>
      </c>
    </row>
    <row r="28278" spans="1:4">
      <c r="A28278" s="29">
        <v>43784</v>
      </c>
      <c r="B28278" t="s">
        <v>333</v>
      </c>
      <c r="C28278">
        <v>16.25</v>
      </c>
      <c r="D28278">
        <v>87.78</v>
      </c>
    </row>
    <row r="28279" spans="1:4">
      <c r="A28279" s="29">
        <v>43784</v>
      </c>
      <c r="B28279" t="s">
        <v>334</v>
      </c>
      <c r="C28279">
        <v>16.149999999999999</v>
      </c>
      <c r="D28279">
        <v>87.88</v>
      </c>
    </row>
    <row r="28280" spans="1:4">
      <c r="A28280" s="29">
        <v>43784</v>
      </c>
      <c r="B28280" t="s">
        <v>335</v>
      </c>
      <c r="C28280">
        <v>16.2</v>
      </c>
      <c r="D28280">
        <v>87.83</v>
      </c>
    </row>
    <row r="28281" spans="1:4">
      <c r="A28281" s="29">
        <v>43784</v>
      </c>
      <c r="B28281" t="s">
        <v>336</v>
      </c>
      <c r="C28281">
        <v>16.16</v>
      </c>
      <c r="D28281">
        <v>87.87</v>
      </c>
    </row>
    <row r="28282" spans="1:4">
      <c r="A28282" s="29">
        <v>43784</v>
      </c>
      <c r="B28282" t="s">
        <v>337</v>
      </c>
      <c r="C28282">
        <v>5.18</v>
      </c>
      <c r="D28282">
        <v>98.85</v>
      </c>
    </row>
    <row r="28283" spans="1:4">
      <c r="A28283" s="29">
        <v>43784</v>
      </c>
      <c r="B28283" t="s">
        <v>338</v>
      </c>
      <c r="C28283">
        <v>4.83</v>
      </c>
      <c r="D28283">
        <v>99.2</v>
      </c>
    </row>
    <row r="28284" spans="1:4">
      <c r="A28284" s="29">
        <v>43784</v>
      </c>
      <c r="B28284" t="s">
        <v>339</v>
      </c>
      <c r="C28284">
        <v>4.76</v>
      </c>
      <c r="D28284">
        <v>99.27</v>
      </c>
    </row>
    <row r="28285" spans="1:4">
      <c r="A28285" s="29">
        <v>43784</v>
      </c>
      <c r="B28285" t="s">
        <v>340</v>
      </c>
      <c r="C28285">
        <v>4.72</v>
      </c>
      <c r="D28285">
        <v>99.31</v>
      </c>
    </row>
    <row r="28286" spans="1:4">
      <c r="A28286" s="29">
        <v>43784</v>
      </c>
      <c r="B28286" t="s">
        <v>341</v>
      </c>
      <c r="C28286">
        <v>4.6900000000000004</v>
      </c>
      <c r="D28286">
        <v>99.34</v>
      </c>
    </row>
    <row r="28287" spans="1:4">
      <c r="A28287" s="29">
        <v>43784</v>
      </c>
      <c r="B28287" t="s">
        <v>342</v>
      </c>
      <c r="C28287">
        <v>4.67</v>
      </c>
      <c r="D28287">
        <v>99.36</v>
      </c>
    </row>
    <row r="28288" spans="1:4">
      <c r="A28288" s="29">
        <v>43784</v>
      </c>
      <c r="B28288" t="s">
        <v>343</v>
      </c>
      <c r="C28288">
        <v>4.6500000000000004</v>
      </c>
      <c r="D28288">
        <v>99.38</v>
      </c>
    </row>
    <row r="28289" spans="1:4">
      <c r="A28289" s="29">
        <v>43784</v>
      </c>
      <c r="B28289" t="s">
        <v>344</v>
      </c>
      <c r="C28289">
        <v>4.6500000000000004</v>
      </c>
      <c r="D28289">
        <v>99.38</v>
      </c>
    </row>
    <row r="28290" spans="1:4">
      <c r="A28290" s="29">
        <v>43784</v>
      </c>
      <c r="B28290" t="s">
        <v>345</v>
      </c>
      <c r="C28290">
        <v>4.63</v>
      </c>
      <c r="D28290">
        <v>99.4</v>
      </c>
    </row>
    <row r="28291" spans="1:4">
      <c r="A28291" s="29">
        <v>43784</v>
      </c>
      <c r="B28291" t="s">
        <v>346</v>
      </c>
      <c r="C28291">
        <v>4.62</v>
      </c>
      <c r="D28291">
        <v>99.41</v>
      </c>
    </row>
    <row r="28292" spans="1:4">
      <c r="A28292" s="29">
        <v>43784</v>
      </c>
      <c r="B28292" t="s">
        <v>347</v>
      </c>
      <c r="C28292">
        <v>15.96</v>
      </c>
      <c r="D28292">
        <v>88.07</v>
      </c>
    </row>
    <row r="28293" spans="1:4">
      <c r="A28293" s="29">
        <v>43784</v>
      </c>
      <c r="B28293" t="s">
        <v>348</v>
      </c>
      <c r="C28293">
        <v>16.12</v>
      </c>
      <c r="D28293">
        <v>87.91</v>
      </c>
    </row>
    <row r="28294" spans="1:4">
      <c r="A28294" s="29">
        <v>43784</v>
      </c>
      <c r="B28294" t="s">
        <v>349</v>
      </c>
      <c r="C28294">
        <v>16.12</v>
      </c>
      <c r="D28294">
        <v>87.91</v>
      </c>
    </row>
    <row r="28295" spans="1:4">
      <c r="A28295" s="29">
        <v>43784</v>
      </c>
      <c r="B28295" t="s">
        <v>350</v>
      </c>
      <c r="C28295">
        <v>5.68</v>
      </c>
      <c r="D28295">
        <v>98.35</v>
      </c>
    </row>
    <row r="28296" spans="1:4">
      <c r="A28296" s="29">
        <v>43784</v>
      </c>
      <c r="B28296" t="s">
        <v>351</v>
      </c>
      <c r="C28296">
        <v>4.99</v>
      </c>
      <c r="D28296">
        <v>99.04</v>
      </c>
    </row>
    <row r="28297" spans="1:4">
      <c r="A28297" s="29">
        <v>43784</v>
      </c>
      <c r="B28297" t="s">
        <v>352</v>
      </c>
      <c r="C28297">
        <v>4.79</v>
      </c>
      <c r="D28297">
        <v>99.24</v>
      </c>
    </row>
    <row r="28298" spans="1:4">
      <c r="A28298" s="29">
        <v>43784</v>
      </c>
      <c r="B28298" t="s">
        <v>353</v>
      </c>
      <c r="C28298">
        <v>4.71</v>
      </c>
      <c r="D28298">
        <v>99.320000000000007</v>
      </c>
    </row>
    <row r="28299" spans="1:4">
      <c r="A28299" s="29">
        <v>43784</v>
      </c>
      <c r="B28299" t="s">
        <v>354</v>
      </c>
      <c r="C28299">
        <v>4.68</v>
      </c>
      <c r="D28299">
        <v>99.35</v>
      </c>
    </row>
    <row r="28300" spans="1:4">
      <c r="A28300" s="29">
        <v>43784</v>
      </c>
      <c r="B28300" t="s">
        <v>355</v>
      </c>
      <c r="C28300">
        <v>4.6500000000000004</v>
      </c>
      <c r="D28300">
        <v>99.38</v>
      </c>
    </row>
    <row r="28301" spans="1:4">
      <c r="A28301" s="29">
        <v>43784</v>
      </c>
      <c r="B28301" t="s">
        <v>356</v>
      </c>
      <c r="C28301">
        <v>4.62</v>
      </c>
      <c r="D28301">
        <v>99.41</v>
      </c>
    </row>
    <row r="28302" spans="1:4">
      <c r="A28302" s="29">
        <v>43784</v>
      </c>
      <c r="B28302" t="s">
        <v>357</v>
      </c>
      <c r="C28302">
        <v>4.87</v>
      </c>
      <c r="D28302">
        <v>99.16</v>
      </c>
    </row>
    <row r="28303" spans="1:4">
      <c r="A28303" s="29">
        <v>43784</v>
      </c>
      <c r="B28303" t="s">
        <v>358</v>
      </c>
      <c r="C28303">
        <v>5.03</v>
      </c>
      <c r="D28303">
        <v>99</v>
      </c>
    </row>
    <row r="28304" spans="1:4">
      <c r="A28304" s="29">
        <v>43784</v>
      </c>
      <c r="B28304" t="s">
        <v>359</v>
      </c>
      <c r="C28304">
        <v>5.1100000000000003</v>
      </c>
      <c r="D28304">
        <v>98.92</v>
      </c>
    </row>
    <row r="28305" spans="1:4">
      <c r="A28305" s="29">
        <v>43784</v>
      </c>
      <c r="B28305" t="s">
        <v>360</v>
      </c>
      <c r="C28305">
        <v>5.15</v>
      </c>
      <c r="D28305">
        <v>98.88</v>
      </c>
    </row>
    <row r="28306" spans="1:4">
      <c r="A28306" s="29">
        <v>43784</v>
      </c>
      <c r="B28306" t="s">
        <v>361</v>
      </c>
      <c r="C28306">
        <v>5.19</v>
      </c>
      <c r="D28306">
        <v>98.84</v>
      </c>
    </row>
    <row r="28307" spans="1:4">
      <c r="A28307" s="29">
        <v>43784</v>
      </c>
      <c r="B28307" t="s">
        <v>362</v>
      </c>
      <c r="C28307">
        <v>5.22</v>
      </c>
      <c r="D28307">
        <v>98.81</v>
      </c>
    </row>
    <row r="28308" spans="1:4">
      <c r="A28308" s="29">
        <v>43784</v>
      </c>
      <c r="B28308" t="s">
        <v>363</v>
      </c>
      <c r="C28308">
        <v>5.24</v>
      </c>
      <c r="D28308">
        <v>98.79</v>
      </c>
    </row>
    <row r="28309" spans="1:4">
      <c r="A28309" s="29">
        <v>43784</v>
      </c>
      <c r="B28309" t="s">
        <v>364</v>
      </c>
      <c r="C28309">
        <v>5.25</v>
      </c>
      <c r="D28309">
        <v>98.78</v>
      </c>
    </row>
    <row r="28310" spans="1:4">
      <c r="A28310" s="29">
        <v>43784</v>
      </c>
      <c r="B28310" t="s">
        <v>365</v>
      </c>
      <c r="C28310">
        <v>5.26</v>
      </c>
      <c r="D28310">
        <v>98.77</v>
      </c>
    </row>
    <row r="28311" spans="1:4">
      <c r="A28311" s="29">
        <v>43784</v>
      </c>
      <c r="B28311" t="s">
        <v>366</v>
      </c>
      <c r="C28311">
        <v>5.29</v>
      </c>
      <c r="D28311">
        <v>98.74</v>
      </c>
    </row>
    <row r="28312" spans="1:4">
      <c r="A28312" s="29">
        <v>43784</v>
      </c>
      <c r="B28312" t="s">
        <v>367</v>
      </c>
      <c r="C28312">
        <v>5.3</v>
      </c>
      <c r="D28312">
        <v>98.73</v>
      </c>
    </row>
    <row r="28313" spans="1:4">
      <c r="A28313" s="29">
        <v>43784</v>
      </c>
      <c r="B28313" t="s">
        <v>368</v>
      </c>
      <c r="C28313">
        <v>5.12</v>
      </c>
      <c r="D28313">
        <v>98.91</v>
      </c>
    </row>
    <row r="28314" spans="1:4">
      <c r="A28314" s="29">
        <v>43784</v>
      </c>
      <c r="B28314" t="s">
        <v>369</v>
      </c>
      <c r="C28314">
        <v>4.92</v>
      </c>
      <c r="D28314">
        <v>99.11</v>
      </c>
    </row>
    <row r="28315" spans="1:4">
      <c r="A28315" s="29">
        <v>43784</v>
      </c>
      <c r="B28315" t="s">
        <v>370</v>
      </c>
      <c r="C28315">
        <v>4.82</v>
      </c>
      <c r="D28315">
        <v>99.210000000000008</v>
      </c>
    </row>
    <row r="28316" spans="1:4">
      <c r="A28316" s="29">
        <v>43784</v>
      </c>
      <c r="B28316" t="s">
        <v>371</v>
      </c>
      <c r="C28316">
        <v>4.82</v>
      </c>
      <c r="D28316">
        <v>99.210000000000008</v>
      </c>
    </row>
    <row r="28317" spans="1:4">
      <c r="A28317" s="29">
        <v>43784</v>
      </c>
      <c r="B28317" t="s">
        <v>372</v>
      </c>
      <c r="C28317">
        <v>5.08</v>
      </c>
      <c r="D28317">
        <v>98.95</v>
      </c>
    </row>
    <row r="28318" spans="1:4">
      <c r="A28318" s="29">
        <v>43784</v>
      </c>
      <c r="B28318" t="s">
        <v>373</v>
      </c>
      <c r="C28318">
        <v>5.18</v>
      </c>
      <c r="D28318">
        <v>98.85</v>
      </c>
    </row>
    <row r="28319" spans="1:4">
      <c r="A28319" s="29">
        <v>43784</v>
      </c>
      <c r="B28319" t="s">
        <v>374</v>
      </c>
      <c r="C28319">
        <v>5.22</v>
      </c>
      <c r="D28319">
        <v>98.81</v>
      </c>
    </row>
    <row r="28320" spans="1:4">
      <c r="A28320" s="29">
        <v>43784</v>
      </c>
      <c r="B28320" t="s">
        <v>375</v>
      </c>
      <c r="C28320">
        <v>5.25</v>
      </c>
      <c r="D28320">
        <v>98.78</v>
      </c>
    </row>
    <row r="28321" spans="1:4">
      <c r="A28321" s="29">
        <v>43784</v>
      </c>
      <c r="B28321" t="s">
        <v>280</v>
      </c>
      <c r="C28321">
        <v>5.27</v>
      </c>
      <c r="D28321">
        <v>98.76</v>
      </c>
    </row>
    <row r="28322" spans="1:4">
      <c r="A28322" s="29">
        <v>43784</v>
      </c>
      <c r="B28322" t="s">
        <v>281</v>
      </c>
      <c r="C28322">
        <v>5.29</v>
      </c>
      <c r="D28322">
        <v>98.74</v>
      </c>
    </row>
    <row r="28323" spans="1:4">
      <c r="A28323" s="29">
        <v>43784</v>
      </c>
      <c r="B28323" t="s">
        <v>282</v>
      </c>
      <c r="C28323">
        <v>5.29</v>
      </c>
      <c r="D28323">
        <v>98.74</v>
      </c>
    </row>
    <row r="28324" spans="1:4">
      <c r="A28324" s="29">
        <v>43784</v>
      </c>
      <c r="B28324" t="s">
        <v>283</v>
      </c>
      <c r="C28324">
        <v>5</v>
      </c>
      <c r="D28324">
        <v>99.03</v>
      </c>
    </row>
    <row r="28325" spans="1:4">
      <c r="A28325" s="29">
        <v>43784</v>
      </c>
      <c r="B28325" t="s">
        <v>284</v>
      </c>
      <c r="C28325">
        <v>4.87</v>
      </c>
      <c r="D28325">
        <v>99.16</v>
      </c>
    </row>
    <row r="28326" spans="1:4">
      <c r="A28326" s="29">
        <v>43784</v>
      </c>
      <c r="B28326" t="s">
        <v>285</v>
      </c>
      <c r="C28326">
        <v>4.8</v>
      </c>
      <c r="D28326">
        <v>99.23</v>
      </c>
    </row>
    <row r="28327" spans="1:4">
      <c r="A28327" s="29">
        <v>43784</v>
      </c>
      <c r="B28327" t="s">
        <v>286</v>
      </c>
      <c r="C28327">
        <v>5.01</v>
      </c>
      <c r="D28327">
        <v>99.02</v>
      </c>
    </row>
    <row r="28328" spans="1:4">
      <c r="A28328" s="29">
        <v>43784</v>
      </c>
      <c r="B28328" t="s">
        <v>287</v>
      </c>
      <c r="C28328">
        <v>5.16</v>
      </c>
      <c r="D28328">
        <v>98.87</v>
      </c>
    </row>
    <row r="28329" spans="1:4">
      <c r="A28329" s="29">
        <v>43784</v>
      </c>
      <c r="B28329" t="s">
        <v>288</v>
      </c>
      <c r="C28329">
        <v>5.22</v>
      </c>
      <c r="D28329">
        <v>98.81</v>
      </c>
    </row>
    <row r="28330" spans="1:4">
      <c r="A28330" s="29">
        <v>43784</v>
      </c>
      <c r="B28330" t="s">
        <v>289</v>
      </c>
      <c r="C28330">
        <v>5.25</v>
      </c>
      <c r="D28330">
        <v>98.78</v>
      </c>
    </row>
    <row r="28331" spans="1:4">
      <c r="A28331" s="29">
        <v>43784</v>
      </c>
      <c r="B28331" t="s">
        <v>290</v>
      </c>
      <c r="C28331">
        <v>5.27</v>
      </c>
      <c r="D28331">
        <v>98.76</v>
      </c>
    </row>
    <row r="28332" spans="1:4">
      <c r="A28332" s="29">
        <v>43784</v>
      </c>
      <c r="B28332" t="s">
        <v>291</v>
      </c>
      <c r="C28332">
        <v>5.28</v>
      </c>
      <c r="D28332">
        <v>98.75</v>
      </c>
    </row>
    <row r="28333" spans="1:4">
      <c r="A28333" s="29">
        <v>43784</v>
      </c>
      <c r="B28333" t="s">
        <v>292</v>
      </c>
      <c r="C28333">
        <v>5.31</v>
      </c>
      <c r="D28333">
        <v>98.72</v>
      </c>
    </row>
    <row r="28334" spans="1:4">
      <c r="A28334" s="29">
        <v>43784</v>
      </c>
      <c r="B28334" t="s">
        <v>293</v>
      </c>
      <c r="C28334">
        <v>5.17</v>
      </c>
      <c r="D28334">
        <v>98.86</v>
      </c>
    </row>
    <row r="28335" spans="1:4">
      <c r="A28335" s="29">
        <v>43784</v>
      </c>
      <c r="B28335" t="s">
        <v>294</v>
      </c>
      <c r="C28335">
        <v>4.93</v>
      </c>
      <c r="D28335">
        <v>99.1</v>
      </c>
    </row>
    <row r="28336" spans="1:4">
      <c r="A28336" s="29">
        <v>43784</v>
      </c>
      <c r="B28336" t="s">
        <v>295</v>
      </c>
      <c r="C28336">
        <v>4.84</v>
      </c>
      <c r="D28336">
        <v>99.19</v>
      </c>
    </row>
    <row r="28337" spans="1:4">
      <c r="A28337" s="29">
        <v>43784</v>
      </c>
      <c r="B28337" t="s">
        <v>296</v>
      </c>
      <c r="C28337">
        <v>4.78</v>
      </c>
      <c r="D28337">
        <v>99.25</v>
      </c>
    </row>
    <row r="28338" spans="1:4">
      <c r="A28338" s="29">
        <v>43784</v>
      </c>
      <c r="B28338" t="s">
        <v>297</v>
      </c>
      <c r="C28338">
        <v>4.91</v>
      </c>
      <c r="D28338">
        <v>99.12</v>
      </c>
    </row>
    <row r="28339" spans="1:4">
      <c r="A28339" s="29">
        <v>43784</v>
      </c>
      <c r="B28339" t="s">
        <v>298</v>
      </c>
      <c r="C28339">
        <v>5.12</v>
      </c>
      <c r="D28339">
        <v>98.91</v>
      </c>
    </row>
    <row r="28340" spans="1:4">
      <c r="A28340" s="29">
        <v>43784</v>
      </c>
      <c r="B28340" t="s">
        <v>299</v>
      </c>
      <c r="C28340">
        <v>5.19</v>
      </c>
      <c r="D28340">
        <v>98.84</v>
      </c>
    </row>
    <row r="28341" spans="1:4">
      <c r="A28341" s="29">
        <v>43784</v>
      </c>
      <c r="B28341" t="s">
        <v>300</v>
      </c>
      <c r="C28341">
        <v>5.23</v>
      </c>
      <c r="D28341">
        <v>98.8</v>
      </c>
    </row>
    <row r="28342" spans="1:4">
      <c r="A28342" s="29">
        <v>43784</v>
      </c>
      <c r="B28342" t="s">
        <v>301</v>
      </c>
      <c r="C28342">
        <v>5.25</v>
      </c>
      <c r="D28342">
        <v>98.78</v>
      </c>
    </row>
    <row r="28343" spans="1:4">
      <c r="A28343" s="29">
        <v>43784</v>
      </c>
      <c r="B28343" t="s">
        <v>302</v>
      </c>
      <c r="C28343">
        <v>15.94</v>
      </c>
      <c r="D28343">
        <v>88.09</v>
      </c>
    </row>
    <row r="28344" spans="1:4">
      <c r="A28344" s="29">
        <v>43784</v>
      </c>
      <c r="B28344" t="s">
        <v>303</v>
      </c>
      <c r="C28344">
        <v>16.2</v>
      </c>
      <c r="D28344">
        <v>87.83</v>
      </c>
    </row>
    <row r="28345" spans="1:4">
      <c r="A28345" s="29">
        <v>43784</v>
      </c>
      <c r="B28345" t="s">
        <v>304</v>
      </c>
      <c r="C28345">
        <v>6.09</v>
      </c>
      <c r="D28345">
        <v>97.94</v>
      </c>
    </row>
    <row r="28346" spans="1:4">
      <c r="A28346" s="29">
        <v>43784</v>
      </c>
      <c r="B28346" t="s">
        <v>305</v>
      </c>
      <c r="C28346">
        <v>4.93</v>
      </c>
      <c r="D28346">
        <v>99.1</v>
      </c>
    </row>
    <row r="28347" spans="1:4">
      <c r="A28347" s="29">
        <v>43784</v>
      </c>
      <c r="B28347" t="s">
        <v>306</v>
      </c>
      <c r="C28347">
        <v>4.83</v>
      </c>
      <c r="D28347">
        <v>99.2</v>
      </c>
    </row>
    <row r="28348" spans="1:4">
      <c r="A28348" s="29">
        <v>43784</v>
      </c>
      <c r="B28348" t="s">
        <v>307</v>
      </c>
      <c r="C28348">
        <v>4.91</v>
      </c>
      <c r="D28348">
        <v>99.12</v>
      </c>
    </row>
    <row r="28349" spans="1:4">
      <c r="A28349" s="29">
        <v>43784</v>
      </c>
      <c r="B28349" t="s">
        <v>308</v>
      </c>
      <c r="C28349">
        <v>5.13</v>
      </c>
      <c r="D28349">
        <v>98.9</v>
      </c>
    </row>
    <row r="28350" spans="1:4">
      <c r="A28350" s="29">
        <v>43784</v>
      </c>
      <c r="B28350" t="s">
        <v>309</v>
      </c>
      <c r="C28350">
        <v>5.21</v>
      </c>
      <c r="D28350">
        <v>98.820000000000007</v>
      </c>
    </row>
    <row r="28351" spans="1:4">
      <c r="A28351" s="29">
        <v>43784</v>
      </c>
      <c r="B28351" t="s">
        <v>310</v>
      </c>
      <c r="C28351">
        <v>5.25</v>
      </c>
      <c r="D28351">
        <v>98.78</v>
      </c>
    </row>
    <row r="28352" spans="1:4">
      <c r="A28352" s="29">
        <v>43784</v>
      </c>
      <c r="B28352" t="s">
        <v>311</v>
      </c>
      <c r="C28352">
        <v>5.28</v>
      </c>
      <c r="D28352">
        <v>98.75</v>
      </c>
    </row>
    <row r="28353" spans="1:4">
      <c r="A28353" s="29">
        <v>43784</v>
      </c>
      <c r="B28353" t="s">
        <v>312</v>
      </c>
      <c r="C28353">
        <v>5.29</v>
      </c>
      <c r="D28353">
        <v>98.74</v>
      </c>
    </row>
    <row r="28354" spans="1:4">
      <c r="A28354" s="29">
        <v>43784</v>
      </c>
      <c r="B28354" t="s">
        <v>313</v>
      </c>
      <c r="C28354">
        <v>5.31</v>
      </c>
      <c r="D28354">
        <v>98.72</v>
      </c>
    </row>
    <row r="28355" spans="1:4">
      <c r="A28355" s="29">
        <v>43784</v>
      </c>
      <c r="B28355" t="s">
        <v>314</v>
      </c>
      <c r="C28355">
        <v>5.32</v>
      </c>
      <c r="D28355">
        <v>98.710000000000008</v>
      </c>
    </row>
    <row r="28356" spans="1:4">
      <c r="A28356" s="29">
        <v>43784</v>
      </c>
      <c r="B28356" t="s">
        <v>315</v>
      </c>
      <c r="C28356">
        <v>5.34</v>
      </c>
      <c r="D28356">
        <v>98.69</v>
      </c>
    </row>
    <row r="28357" spans="1:4">
      <c r="A28357" s="29">
        <v>43784</v>
      </c>
      <c r="B28357" t="s">
        <v>316</v>
      </c>
      <c r="C28357">
        <v>5.34</v>
      </c>
      <c r="D28357">
        <v>98.69</v>
      </c>
    </row>
    <row r="28358" spans="1:4">
      <c r="A28358" s="29">
        <v>43784</v>
      </c>
      <c r="B28358" t="s">
        <v>317</v>
      </c>
      <c r="C28358">
        <v>5.35</v>
      </c>
      <c r="D28358">
        <v>98.68</v>
      </c>
    </row>
    <row r="28359" spans="1:4">
      <c r="A28359" s="29">
        <v>43784</v>
      </c>
      <c r="B28359" t="s">
        <v>318</v>
      </c>
      <c r="C28359">
        <v>5.35</v>
      </c>
      <c r="D28359">
        <v>98.68</v>
      </c>
    </row>
    <row r="28360" spans="1:4">
      <c r="A28360" s="29">
        <v>43784</v>
      </c>
      <c r="B28360" t="s">
        <v>319</v>
      </c>
      <c r="C28360">
        <v>5.36</v>
      </c>
      <c r="D28360">
        <v>98.67</v>
      </c>
    </row>
    <row r="28361" spans="1:4">
      <c r="A28361" s="29">
        <v>43784</v>
      </c>
      <c r="B28361" t="s">
        <v>320</v>
      </c>
      <c r="C28361">
        <v>5.36</v>
      </c>
      <c r="D28361">
        <v>98.67</v>
      </c>
    </row>
    <row r="28362" spans="1:4">
      <c r="A28362" s="29">
        <v>43784</v>
      </c>
      <c r="B28362" t="s">
        <v>321</v>
      </c>
      <c r="C28362">
        <v>5.37</v>
      </c>
      <c r="D28362">
        <v>98.66</v>
      </c>
    </row>
    <row r="28363" spans="1:4">
      <c r="A28363" s="29">
        <v>43784</v>
      </c>
      <c r="B28363" t="s">
        <v>322</v>
      </c>
      <c r="C28363">
        <v>5.38</v>
      </c>
      <c r="D28363">
        <v>98.65</v>
      </c>
    </row>
    <row r="28364" spans="1:4">
      <c r="A28364" s="29">
        <v>43784</v>
      </c>
      <c r="B28364" t="s">
        <v>323</v>
      </c>
      <c r="C28364">
        <v>5.37</v>
      </c>
      <c r="D28364">
        <v>98.66</v>
      </c>
    </row>
    <row r="28365" spans="1:4">
      <c r="A28365" s="29">
        <v>43784</v>
      </c>
      <c r="B28365" t="s">
        <v>324</v>
      </c>
      <c r="C28365">
        <v>5.07</v>
      </c>
      <c r="D28365">
        <v>98.960000000000008</v>
      </c>
    </row>
    <row r="28366" spans="1:4">
      <c r="A28366" s="29">
        <v>43784</v>
      </c>
      <c r="B28366" t="s">
        <v>325</v>
      </c>
      <c r="C28366">
        <v>4.9400000000000004</v>
      </c>
      <c r="D28366">
        <v>99.09</v>
      </c>
    </row>
    <row r="28367" spans="1:4">
      <c r="A28367" s="29">
        <v>43784</v>
      </c>
      <c r="B28367" t="s">
        <v>326</v>
      </c>
      <c r="C28367">
        <v>4.87</v>
      </c>
      <c r="D28367">
        <v>99.16</v>
      </c>
    </row>
    <row r="28368" spans="1:4">
      <c r="A28368" s="29">
        <v>43784</v>
      </c>
      <c r="B28368" t="s">
        <v>327</v>
      </c>
      <c r="C28368">
        <v>4.82</v>
      </c>
      <c r="D28368">
        <v>99.210000000000008</v>
      </c>
    </row>
    <row r="28369" spans="1:4">
      <c r="A28369" s="29">
        <v>43784</v>
      </c>
      <c r="B28369" t="s">
        <v>328</v>
      </c>
      <c r="C28369">
        <v>4.78</v>
      </c>
      <c r="D28369">
        <v>99.25</v>
      </c>
    </row>
    <row r="28370" spans="1:4">
      <c r="A28370" s="29">
        <v>43784</v>
      </c>
      <c r="B28370" t="s">
        <v>329</v>
      </c>
      <c r="C28370">
        <v>5.0199999999999996</v>
      </c>
      <c r="D28370">
        <v>99.01</v>
      </c>
    </row>
    <row r="28371" spans="1:4">
      <c r="A28371" s="29">
        <v>43785</v>
      </c>
      <c r="B28371" t="s">
        <v>330</v>
      </c>
      <c r="C28371">
        <v>15.79</v>
      </c>
      <c r="D28371">
        <v>88.240000000000009</v>
      </c>
    </row>
    <row r="28372" spans="1:4">
      <c r="A28372" s="29">
        <v>43785</v>
      </c>
      <c r="B28372" t="s">
        <v>331</v>
      </c>
      <c r="C28372">
        <v>18.96</v>
      </c>
      <c r="D28372">
        <v>85.07</v>
      </c>
    </row>
    <row r="28373" spans="1:4">
      <c r="A28373" s="29">
        <v>43785</v>
      </c>
      <c r="B28373" t="s">
        <v>332</v>
      </c>
      <c r="C28373">
        <v>19.55</v>
      </c>
      <c r="D28373">
        <v>84.48</v>
      </c>
    </row>
    <row r="28374" spans="1:4">
      <c r="A28374" s="29">
        <v>43785</v>
      </c>
      <c r="B28374" t="s">
        <v>333</v>
      </c>
      <c r="C28374">
        <v>5.46</v>
      </c>
      <c r="D28374">
        <v>98.570000000000007</v>
      </c>
    </row>
    <row r="28375" spans="1:4">
      <c r="A28375" s="29">
        <v>43785</v>
      </c>
      <c r="B28375" t="s">
        <v>334</v>
      </c>
      <c r="C28375">
        <v>4.8899999999999997</v>
      </c>
      <c r="D28375">
        <v>99.14</v>
      </c>
    </row>
    <row r="28376" spans="1:4">
      <c r="A28376" s="29">
        <v>43785</v>
      </c>
      <c r="B28376" t="s">
        <v>335</v>
      </c>
      <c r="C28376">
        <v>4.83</v>
      </c>
      <c r="D28376">
        <v>99.2</v>
      </c>
    </row>
    <row r="28377" spans="1:4">
      <c r="A28377" s="29">
        <v>43785</v>
      </c>
      <c r="B28377" t="s">
        <v>336</v>
      </c>
      <c r="C28377">
        <v>4.7699999999999996</v>
      </c>
      <c r="D28377">
        <v>99.26</v>
      </c>
    </row>
    <row r="28378" spans="1:4">
      <c r="A28378" s="29">
        <v>43785</v>
      </c>
      <c r="B28378" t="s">
        <v>337</v>
      </c>
      <c r="C28378">
        <v>4.75</v>
      </c>
      <c r="D28378">
        <v>99.28</v>
      </c>
    </row>
    <row r="28379" spans="1:4">
      <c r="A28379" s="29">
        <v>43785</v>
      </c>
      <c r="B28379" t="s">
        <v>338</v>
      </c>
      <c r="C28379">
        <v>4.7300000000000004</v>
      </c>
      <c r="D28379">
        <v>99.3</v>
      </c>
    </row>
    <row r="28380" spans="1:4">
      <c r="A28380" s="29">
        <v>43785</v>
      </c>
      <c r="B28380" t="s">
        <v>339</v>
      </c>
      <c r="C28380">
        <v>4.71</v>
      </c>
      <c r="D28380">
        <v>99.320000000000007</v>
      </c>
    </row>
    <row r="28381" spans="1:4">
      <c r="A28381" s="29">
        <v>43785</v>
      </c>
      <c r="B28381" t="s">
        <v>340</v>
      </c>
      <c r="C28381">
        <v>4.6900000000000004</v>
      </c>
      <c r="D28381">
        <v>99.34</v>
      </c>
    </row>
    <row r="28382" spans="1:4">
      <c r="A28382" s="29">
        <v>43785</v>
      </c>
      <c r="B28382" t="s">
        <v>341</v>
      </c>
      <c r="C28382">
        <v>4.67</v>
      </c>
      <c r="D28382">
        <v>99.36</v>
      </c>
    </row>
    <row r="28383" spans="1:4">
      <c r="A28383" s="29">
        <v>43785</v>
      </c>
      <c r="B28383" t="s">
        <v>342</v>
      </c>
      <c r="C28383">
        <v>4.67</v>
      </c>
      <c r="D28383">
        <v>99.36</v>
      </c>
    </row>
    <row r="28384" spans="1:4">
      <c r="A28384" s="29">
        <v>43785</v>
      </c>
      <c r="B28384" t="s">
        <v>343</v>
      </c>
      <c r="C28384">
        <v>4.6500000000000004</v>
      </c>
      <c r="D28384">
        <v>99.38</v>
      </c>
    </row>
    <row r="28385" spans="1:4">
      <c r="A28385" s="29">
        <v>43785</v>
      </c>
      <c r="B28385" t="s">
        <v>344</v>
      </c>
      <c r="C28385">
        <v>16.86</v>
      </c>
      <c r="D28385">
        <v>87.17</v>
      </c>
    </row>
    <row r="28386" spans="1:4">
      <c r="A28386" s="29">
        <v>43785</v>
      </c>
      <c r="B28386" t="s">
        <v>345</v>
      </c>
      <c r="C28386">
        <v>19.350000000000001</v>
      </c>
      <c r="D28386">
        <v>84.68</v>
      </c>
    </row>
    <row r="28387" spans="1:4">
      <c r="A28387" s="29">
        <v>43785</v>
      </c>
      <c r="B28387" t="s">
        <v>346</v>
      </c>
      <c r="C28387">
        <v>19.46</v>
      </c>
      <c r="D28387">
        <v>84.57</v>
      </c>
    </row>
    <row r="28388" spans="1:4">
      <c r="A28388" s="29">
        <v>43785</v>
      </c>
      <c r="B28388" t="s">
        <v>347</v>
      </c>
      <c r="C28388">
        <v>10.41</v>
      </c>
      <c r="D28388">
        <v>93.62</v>
      </c>
    </row>
    <row r="28389" spans="1:4">
      <c r="A28389" s="29">
        <v>43785</v>
      </c>
      <c r="B28389" t="s">
        <v>348</v>
      </c>
      <c r="C28389">
        <v>4.9400000000000004</v>
      </c>
      <c r="D28389">
        <v>99.09</v>
      </c>
    </row>
    <row r="28390" spans="1:4">
      <c r="A28390" s="29">
        <v>43785</v>
      </c>
      <c r="B28390" t="s">
        <v>349</v>
      </c>
      <c r="C28390">
        <v>4.78</v>
      </c>
      <c r="D28390">
        <v>99.25</v>
      </c>
    </row>
    <row r="28391" spans="1:4">
      <c r="A28391" s="29">
        <v>43785</v>
      </c>
      <c r="B28391" t="s">
        <v>350</v>
      </c>
      <c r="C28391">
        <v>4.7300000000000004</v>
      </c>
      <c r="D28391">
        <v>99.3</v>
      </c>
    </row>
    <row r="28392" spans="1:4">
      <c r="A28392" s="29">
        <v>43785</v>
      </c>
      <c r="B28392" t="s">
        <v>351</v>
      </c>
      <c r="C28392">
        <v>4.7</v>
      </c>
      <c r="D28392">
        <v>99.33</v>
      </c>
    </row>
    <row r="28393" spans="1:4">
      <c r="A28393" s="29">
        <v>43785</v>
      </c>
      <c r="B28393" t="s">
        <v>352</v>
      </c>
      <c r="C28393">
        <v>4.68</v>
      </c>
      <c r="D28393">
        <v>99.35</v>
      </c>
    </row>
    <row r="28394" spans="1:4">
      <c r="A28394" s="29">
        <v>43785</v>
      </c>
      <c r="B28394" t="s">
        <v>353</v>
      </c>
      <c r="C28394">
        <v>4.66</v>
      </c>
      <c r="D28394">
        <v>99.37</v>
      </c>
    </row>
    <row r="28395" spans="1:4">
      <c r="A28395" s="29">
        <v>43785</v>
      </c>
      <c r="B28395" t="s">
        <v>354</v>
      </c>
      <c r="C28395">
        <v>4.6500000000000004</v>
      </c>
      <c r="D28395">
        <v>99.38</v>
      </c>
    </row>
    <row r="28396" spans="1:4">
      <c r="A28396" s="29">
        <v>43785</v>
      </c>
      <c r="B28396" t="s">
        <v>355</v>
      </c>
      <c r="C28396">
        <v>4.6399999999999997</v>
      </c>
      <c r="D28396">
        <v>99.39</v>
      </c>
    </row>
    <row r="28397" spans="1:4">
      <c r="A28397" s="29">
        <v>43785</v>
      </c>
      <c r="B28397" t="s">
        <v>356</v>
      </c>
      <c r="C28397">
        <v>4.6500000000000004</v>
      </c>
      <c r="D28397">
        <v>99.38</v>
      </c>
    </row>
    <row r="28398" spans="1:4">
      <c r="A28398" s="29">
        <v>43785</v>
      </c>
      <c r="B28398" t="s">
        <v>357</v>
      </c>
      <c r="C28398">
        <v>4.96</v>
      </c>
      <c r="D28398">
        <v>99.070000000000007</v>
      </c>
    </row>
    <row r="28399" spans="1:4">
      <c r="A28399" s="29">
        <v>43785</v>
      </c>
      <c r="B28399" t="s">
        <v>358</v>
      </c>
      <c r="C28399">
        <v>5.08</v>
      </c>
      <c r="D28399">
        <v>98.95</v>
      </c>
    </row>
    <row r="28400" spans="1:4">
      <c r="A28400" s="29">
        <v>43785</v>
      </c>
      <c r="B28400" t="s">
        <v>359</v>
      </c>
      <c r="C28400">
        <v>5.14</v>
      </c>
      <c r="D28400">
        <v>98.89</v>
      </c>
    </row>
    <row r="28401" spans="1:4">
      <c r="A28401" s="29">
        <v>43785</v>
      </c>
      <c r="B28401" t="s">
        <v>360</v>
      </c>
      <c r="C28401">
        <v>5.19</v>
      </c>
      <c r="D28401">
        <v>98.84</v>
      </c>
    </row>
    <row r="28402" spans="1:4">
      <c r="A28402" s="29">
        <v>43785</v>
      </c>
      <c r="B28402" t="s">
        <v>361</v>
      </c>
      <c r="C28402">
        <v>5.22</v>
      </c>
      <c r="D28402">
        <v>98.81</v>
      </c>
    </row>
    <row r="28403" spans="1:4">
      <c r="A28403" s="29">
        <v>43785</v>
      </c>
      <c r="B28403" t="s">
        <v>362</v>
      </c>
      <c r="C28403">
        <v>5.24</v>
      </c>
      <c r="D28403">
        <v>98.79</v>
      </c>
    </row>
    <row r="28404" spans="1:4">
      <c r="A28404" s="29">
        <v>43785</v>
      </c>
      <c r="B28404" t="s">
        <v>363</v>
      </c>
      <c r="C28404">
        <v>5.27</v>
      </c>
      <c r="D28404">
        <v>98.76</v>
      </c>
    </row>
    <row r="28405" spans="1:4">
      <c r="A28405" s="29">
        <v>43785</v>
      </c>
      <c r="B28405" t="s">
        <v>364</v>
      </c>
      <c r="C28405">
        <v>5.28</v>
      </c>
      <c r="D28405">
        <v>98.75</v>
      </c>
    </row>
    <row r="28406" spans="1:4">
      <c r="A28406" s="29">
        <v>43785</v>
      </c>
      <c r="B28406" t="s">
        <v>365</v>
      </c>
      <c r="C28406">
        <v>5.3</v>
      </c>
      <c r="D28406">
        <v>98.73</v>
      </c>
    </row>
    <row r="28407" spans="1:4">
      <c r="A28407" s="29">
        <v>43785</v>
      </c>
      <c r="B28407" t="s">
        <v>366</v>
      </c>
      <c r="C28407">
        <v>5.22</v>
      </c>
      <c r="D28407">
        <v>98.81</v>
      </c>
    </row>
    <row r="28408" spans="1:4">
      <c r="A28408" s="29">
        <v>43785</v>
      </c>
      <c r="B28408" t="s">
        <v>367</v>
      </c>
      <c r="C28408">
        <v>4.96</v>
      </c>
      <c r="D28408">
        <v>99.070000000000007</v>
      </c>
    </row>
    <row r="28409" spans="1:4">
      <c r="A28409" s="29">
        <v>43785</v>
      </c>
      <c r="B28409" t="s">
        <v>368</v>
      </c>
      <c r="C28409">
        <v>4.8600000000000003</v>
      </c>
      <c r="D28409">
        <v>99.17</v>
      </c>
    </row>
    <row r="28410" spans="1:4">
      <c r="A28410" s="29">
        <v>43785</v>
      </c>
      <c r="B28410" t="s">
        <v>369</v>
      </c>
      <c r="C28410">
        <v>5.0599999999999996</v>
      </c>
      <c r="D28410">
        <v>98.97</v>
      </c>
    </row>
    <row r="28411" spans="1:4">
      <c r="A28411" s="29">
        <v>43785</v>
      </c>
      <c r="B28411" t="s">
        <v>370</v>
      </c>
      <c r="C28411">
        <v>5.2</v>
      </c>
      <c r="D28411">
        <v>98.83</v>
      </c>
    </row>
    <row r="28412" spans="1:4">
      <c r="A28412" s="29">
        <v>43785</v>
      </c>
      <c r="B28412" t="s">
        <v>371</v>
      </c>
      <c r="C28412">
        <v>5.26</v>
      </c>
      <c r="D28412">
        <v>98.77</v>
      </c>
    </row>
    <row r="28413" spans="1:4">
      <c r="A28413" s="29">
        <v>43785</v>
      </c>
      <c r="B28413" t="s">
        <v>372</v>
      </c>
      <c r="C28413">
        <v>5.29</v>
      </c>
      <c r="D28413">
        <v>98.74</v>
      </c>
    </row>
    <row r="28414" spans="1:4">
      <c r="A28414" s="29">
        <v>43785</v>
      </c>
      <c r="B28414" t="s">
        <v>373</v>
      </c>
      <c r="C28414">
        <v>5.31</v>
      </c>
      <c r="D28414">
        <v>98.72</v>
      </c>
    </row>
    <row r="28415" spans="1:4">
      <c r="A28415" s="29">
        <v>43785</v>
      </c>
      <c r="B28415" t="s">
        <v>374</v>
      </c>
      <c r="C28415">
        <v>5.32</v>
      </c>
      <c r="D28415">
        <v>98.710000000000008</v>
      </c>
    </row>
    <row r="28416" spans="1:4">
      <c r="A28416" s="29">
        <v>43785</v>
      </c>
      <c r="B28416" t="s">
        <v>375</v>
      </c>
      <c r="C28416">
        <v>5.34</v>
      </c>
      <c r="D28416">
        <v>98.69</v>
      </c>
    </row>
    <row r="28417" spans="1:4">
      <c r="A28417" s="29">
        <v>43785</v>
      </c>
      <c r="B28417" t="s">
        <v>280</v>
      </c>
      <c r="C28417">
        <v>5.34</v>
      </c>
      <c r="D28417">
        <v>98.69</v>
      </c>
    </row>
    <row r="28418" spans="1:4">
      <c r="A28418" s="29">
        <v>43785</v>
      </c>
      <c r="B28418" t="s">
        <v>281</v>
      </c>
      <c r="C28418">
        <v>5.35</v>
      </c>
      <c r="D28418">
        <v>98.68</v>
      </c>
    </row>
    <row r="28419" spans="1:4">
      <c r="A28419" s="29">
        <v>43785</v>
      </c>
      <c r="B28419" t="s">
        <v>282</v>
      </c>
      <c r="C28419">
        <v>5.36</v>
      </c>
      <c r="D28419">
        <v>98.67</v>
      </c>
    </row>
    <row r="28420" spans="1:4">
      <c r="A28420" s="29">
        <v>43785</v>
      </c>
      <c r="B28420" t="s">
        <v>283</v>
      </c>
      <c r="C28420">
        <v>5.36</v>
      </c>
      <c r="D28420">
        <v>98.67</v>
      </c>
    </row>
    <row r="28421" spans="1:4">
      <c r="A28421" s="29">
        <v>43785</v>
      </c>
      <c r="B28421" t="s">
        <v>284</v>
      </c>
      <c r="C28421">
        <v>5.36</v>
      </c>
      <c r="D28421">
        <v>98.67</v>
      </c>
    </row>
    <row r="28422" spans="1:4">
      <c r="A28422" s="29">
        <v>43785</v>
      </c>
      <c r="B28422" t="s">
        <v>285</v>
      </c>
      <c r="C28422">
        <v>5.37</v>
      </c>
      <c r="D28422">
        <v>98.66</v>
      </c>
    </row>
    <row r="28423" spans="1:4">
      <c r="A28423" s="29">
        <v>43785</v>
      </c>
      <c r="B28423" t="s">
        <v>286</v>
      </c>
      <c r="C28423">
        <v>5.38</v>
      </c>
      <c r="D28423">
        <v>98.65</v>
      </c>
    </row>
    <row r="28424" spans="1:4">
      <c r="A28424" s="29">
        <v>43785</v>
      </c>
      <c r="B28424" t="s">
        <v>287</v>
      </c>
      <c r="C28424">
        <v>5.39</v>
      </c>
      <c r="D28424">
        <v>98.64</v>
      </c>
    </row>
    <row r="28425" spans="1:4">
      <c r="A28425" s="29">
        <v>43785</v>
      </c>
      <c r="B28425" t="s">
        <v>288</v>
      </c>
      <c r="C28425">
        <v>5.39</v>
      </c>
      <c r="D28425">
        <v>98.64</v>
      </c>
    </row>
    <row r="28426" spans="1:4">
      <c r="A28426" s="29">
        <v>43785</v>
      </c>
      <c r="B28426" t="s">
        <v>289</v>
      </c>
      <c r="C28426">
        <v>5.39</v>
      </c>
      <c r="D28426">
        <v>98.64</v>
      </c>
    </row>
    <row r="28427" spans="1:4">
      <c r="A28427" s="29">
        <v>43785</v>
      </c>
      <c r="B28427" t="s">
        <v>290</v>
      </c>
      <c r="C28427">
        <v>5.4</v>
      </c>
      <c r="D28427">
        <v>98.63</v>
      </c>
    </row>
    <row r="28428" spans="1:4">
      <c r="A28428" s="29">
        <v>43785</v>
      </c>
      <c r="B28428" t="s">
        <v>291</v>
      </c>
      <c r="C28428">
        <v>5.4</v>
      </c>
      <c r="D28428">
        <v>98.63</v>
      </c>
    </row>
    <row r="28429" spans="1:4">
      <c r="A28429" s="29">
        <v>43785</v>
      </c>
      <c r="B28429" t="s">
        <v>292</v>
      </c>
      <c r="C28429">
        <v>5.4</v>
      </c>
      <c r="D28429">
        <v>98.63</v>
      </c>
    </row>
    <row r="28430" spans="1:4">
      <c r="A28430" s="29">
        <v>43785</v>
      </c>
      <c r="B28430" t="s">
        <v>293</v>
      </c>
      <c r="C28430">
        <v>5.12</v>
      </c>
      <c r="D28430">
        <v>98.91</v>
      </c>
    </row>
    <row r="28431" spans="1:4">
      <c r="A28431" s="29">
        <v>43785</v>
      </c>
      <c r="B28431" t="s">
        <v>294</v>
      </c>
      <c r="C28431">
        <v>4.96</v>
      </c>
      <c r="D28431">
        <v>99.070000000000007</v>
      </c>
    </row>
    <row r="28432" spans="1:4">
      <c r="A28432" s="29">
        <v>43785</v>
      </c>
      <c r="B28432" t="s">
        <v>295</v>
      </c>
      <c r="C28432">
        <v>4.8899999999999997</v>
      </c>
      <c r="D28432">
        <v>99.14</v>
      </c>
    </row>
    <row r="28433" spans="1:4">
      <c r="A28433" s="29">
        <v>43785</v>
      </c>
      <c r="B28433" t="s">
        <v>296</v>
      </c>
      <c r="C28433">
        <v>5.0999999999999996</v>
      </c>
      <c r="D28433">
        <v>98.93</v>
      </c>
    </row>
    <row r="28434" spans="1:4">
      <c r="A28434" s="29">
        <v>43785</v>
      </c>
      <c r="B28434" t="s">
        <v>297</v>
      </c>
      <c r="C28434">
        <v>5.24</v>
      </c>
      <c r="D28434">
        <v>98.79</v>
      </c>
    </row>
    <row r="28435" spans="1:4">
      <c r="A28435" s="29">
        <v>43785</v>
      </c>
      <c r="B28435" t="s">
        <v>298</v>
      </c>
      <c r="C28435">
        <v>5.29</v>
      </c>
      <c r="D28435">
        <v>98.74</v>
      </c>
    </row>
    <row r="28436" spans="1:4">
      <c r="A28436" s="29">
        <v>43785</v>
      </c>
      <c r="B28436" t="s">
        <v>299</v>
      </c>
      <c r="C28436">
        <v>5.32</v>
      </c>
      <c r="D28436">
        <v>98.710000000000008</v>
      </c>
    </row>
    <row r="28437" spans="1:4">
      <c r="A28437" s="29">
        <v>43785</v>
      </c>
      <c r="B28437" t="s">
        <v>300</v>
      </c>
      <c r="C28437">
        <v>5.34</v>
      </c>
      <c r="D28437">
        <v>98.69</v>
      </c>
    </row>
    <row r="28438" spans="1:4">
      <c r="A28438" s="29">
        <v>43785</v>
      </c>
      <c r="B28438" t="s">
        <v>301</v>
      </c>
      <c r="C28438">
        <v>5.35</v>
      </c>
      <c r="D28438">
        <v>98.68</v>
      </c>
    </row>
    <row r="28439" spans="1:4">
      <c r="A28439" s="29">
        <v>43785</v>
      </c>
      <c r="B28439" t="s">
        <v>302</v>
      </c>
      <c r="C28439">
        <v>18.59</v>
      </c>
      <c r="D28439">
        <v>85.44</v>
      </c>
    </row>
    <row r="28440" spans="1:4">
      <c r="A28440" s="29">
        <v>43785</v>
      </c>
      <c r="B28440" t="s">
        <v>303</v>
      </c>
      <c r="C28440">
        <v>19.600000000000001</v>
      </c>
      <c r="D28440">
        <v>84.43</v>
      </c>
    </row>
    <row r="28441" spans="1:4">
      <c r="A28441" s="29">
        <v>43785</v>
      </c>
      <c r="B28441" t="s">
        <v>304</v>
      </c>
      <c r="C28441">
        <v>19.64</v>
      </c>
      <c r="D28441">
        <v>84.39</v>
      </c>
    </row>
    <row r="28442" spans="1:4">
      <c r="A28442" s="29">
        <v>43785</v>
      </c>
      <c r="B28442" t="s">
        <v>305</v>
      </c>
      <c r="C28442">
        <v>19.649999999999999</v>
      </c>
      <c r="D28442">
        <v>84.38</v>
      </c>
    </row>
    <row r="28443" spans="1:4">
      <c r="A28443" s="29">
        <v>43785</v>
      </c>
      <c r="B28443" t="s">
        <v>306</v>
      </c>
      <c r="C28443">
        <v>6.25</v>
      </c>
      <c r="D28443">
        <v>97.78</v>
      </c>
    </row>
    <row r="28444" spans="1:4">
      <c r="A28444" s="29">
        <v>43785</v>
      </c>
      <c r="B28444" t="s">
        <v>307</v>
      </c>
      <c r="C28444">
        <v>5.41</v>
      </c>
      <c r="D28444">
        <v>98.62</v>
      </c>
    </row>
    <row r="28445" spans="1:4">
      <c r="A28445" s="29">
        <v>43785</v>
      </c>
      <c r="B28445" t="s">
        <v>308</v>
      </c>
      <c r="C28445">
        <v>5.22</v>
      </c>
      <c r="D28445">
        <v>98.81</v>
      </c>
    </row>
    <row r="28446" spans="1:4">
      <c r="A28446" s="29">
        <v>43785</v>
      </c>
      <c r="B28446" t="s">
        <v>309</v>
      </c>
      <c r="C28446">
        <v>5</v>
      </c>
      <c r="D28446">
        <v>99.03</v>
      </c>
    </row>
    <row r="28447" spans="1:4">
      <c r="A28447" s="29">
        <v>43785</v>
      </c>
      <c r="B28447" t="s">
        <v>310</v>
      </c>
      <c r="C28447">
        <v>4.92</v>
      </c>
      <c r="D28447">
        <v>99.11</v>
      </c>
    </row>
    <row r="28448" spans="1:4">
      <c r="A28448" s="29">
        <v>43785</v>
      </c>
      <c r="B28448" t="s">
        <v>311</v>
      </c>
      <c r="C28448">
        <v>5.17</v>
      </c>
      <c r="D28448">
        <v>98.86</v>
      </c>
    </row>
    <row r="28449" spans="1:4">
      <c r="A28449" s="29">
        <v>43785</v>
      </c>
      <c r="B28449" t="s">
        <v>312</v>
      </c>
      <c r="C28449">
        <v>5.27</v>
      </c>
      <c r="D28449">
        <v>98.76</v>
      </c>
    </row>
    <row r="28450" spans="1:4">
      <c r="A28450" s="29">
        <v>43785</v>
      </c>
      <c r="B28450" t="s">
        <v>313</v>
      </c>
      <c r="C28450">
        <v>5.32</v>
      </c>
      <c r="D28450">
        <v>98.710000000000008</v>
      </c>
    </row>
    <row r="28451" spans="1:4">
      <c r="A28451" s="29">
        <v>43785</v>
      </c>
      <c r="B28451" t="s">
        <v>314</v>
      </c>
      <c r="C28451">
        <v>5.35</v>
      </c>
      <c r="D28451">
        <v>98.68</v>
      </c>
    </row>
    <row r="28452" spans="1:4">
      <c r="A28452" s="29">
        <v>43785</v>
      </c>
      <c r="B28452" t="s">
        <v>315</v>
      </c>
      <c r="C28452">
        <v>5.36</v>
      </c>
      <c r="D28452">
        <v>98.67</v>
      </c>
    </row>
    <row r="28453" spans="1:4">
      <c r="A28453" s="29">
        <v>43785</v>
      </c>
      <c r="B28453" t="s">
        <v>316</v>
      </c>
      <c r="C28453">
        <v>5.37</v>
      </c>
      <c r="D28453">
        <v>98.66</v>
      </c>
    </row>
    <row r="28454" spans="1:4">
      <c r="A28454" s="29">
        <v>43785</v>
      </c>
      <c r="B28454" t="s">
        <v>317</v>
      </c>
      <c r="C28454">
        <v>5.37</v>
      </c>
      <c r="D28454">
        <v>98.66</v>
      </c>
    </row>
    <row r="28455" spans="1:4">
      <c r="A28455" s="29">
        <v>43785</v>
      </c>
      <c r="B28455" t="s">
        <v>318</v>
      </c>
      <c r="C28455">
        <v>5.39</v>
      </c>
      <c r="D28455">
        <v>98.64</v>
      </c>
    </row>
    <row r="28456" spans="1:4">
      <c r="A28456" s="29">
        <v>43785</v>
      </c>
      <c r="B28456" t="s">
        <v>319</v>
      </c>
      <c r="C28456">
        <v>5.39</v>
      </c>
      <c r="D28456">
        <v>98.64</v>
      </c>
    </row>
    <row r="28457" spans="1:4">
      <c r="A28457" s="29">
        <v>43785</v>
      </c>
      <c r="B28457" t="s">
        <v>320</v>
      </c>
      <c r="C28457">
        <v>5.4</v>
      </c>
      <c r="D28457">
        <v>98.63</v>
      </c>
    </row>
    <row r="28458" spans="1:4">
      <c r="A28458" s="29">
        <v>43785</v>
      </c>
      <c r="B28458" t="s">
        <v>321</v>
      </c>
      <c r="C28458">
        <v>5.4</v>
      </c>
      <c r="D28458">
        <v>98.63</v>
      </c>
    </row>
    <row r="28459" spans="1:4">
      <c r="A28459" s="29">
        <v>43785</v>
      </c>
      <c r="B28459" t="s">
        <v>322</v>
      </c>
      <c r="C28459">
        <v>5.18</v>
      </c>
      <c r="D28459">
        <v>98.85</v>
      </c>
    </row>
    <row r="28460" spans="1:4">
      <c r="A28460" s="29">
        <v>43785</v>
      </c>
      <c r="B28460" t="s">
        <v>323</v>
      </c>
      <c r="C28460">
        <v>4.9800000000000004</v>
      </c>
      <c r="D28460">
        <v>99.05</v>
      </c>
    </row>
    <row r="28461" spans="1:4">
      <c r="A28461" s="29">
        <v>43785</v>
      </c>
      <c r="B28461" t="s">
        <v>324</v>
      </c>
      <c r="C28461">
        <v>4.9000000000000004</v>
      </c>
      <c r="D28461">
        <v>99.13</v>
      </c>
    </row>
    <row r="28462" spans="1:4">
      <c r="A28462" s="29">
        <v>43785</v>
      </c>
      <c r="B28462" t="s">
        <v>325</v>
      </c>
      <c r="C28462">
        <v>4.8600000000000003</v>
      </c>
      <c r="D28462">
        <v>99.17</v>
      </c>
    </row>
    <row r="28463" spans="1:4">
      <c r="A28463" s="29">
        <v>43785</v>
      </c>
      <c r="B28463" t="s">
        <v>326</v>
      </c>
      <c r="C28463">
        <v>4.82</v>
      </c>
      <c r="D28463">
        <v>99.210000000000008</v>
      </c>
    </row>
    <row r="28464" spans="1:4">
      <c r="A28464" s="29">
        <v>43785</v>
      </c>
      <c r="B28464" t="s">
        <v>327</v>
      </c>
      <c r="C28464">
        <v>4.96</v>
      </c>
      <c r="D28464">
        <v>99.070000000000007</v>
      </c>
    </row>
    <row r="28465" spans="1:4">
      <c r="A28465" s="29">
        <v>43785</v>
      </c>
      <c r="B28465" t="s">
        <v>328</v>
      </c>
      <c r="C28465">
        <v>5.16</v>
      </c>
      <c r="D28465">
        <v>98.87</v>
      </c>
    </row>
    <row r="28466" spans="1:4">
      <c r="A28466" s="29">
        <v>43785</v>
      </c>
      <c r="B28466" t="s">
        <v>329</v>
      </c>
      <c r="C28466">
        <v>5.24</v>
      </c>
      <c r="D28466">
        <v>98.79</v>
      </c>
    </row>
    <row r="28467" spans="1:4">
      <c r="A28467" s="29">
        <v>43786</v>
      </c>
      <c r="B28467" t="s">
        <v>330</v>
      </c>
      <c r="C28467">
        <v>18.559999999999999</v>
      </c>
      <c r="D28467">
        <v>85.47</v>
      </c>
    </row>
    <row r="28468" spans="1:4">
      <c r="A28468" s="29">
        <v>43786</v>
      </c>
      <c r="B28468" t="s">
        <v>331</v>
      </c>
      <c r="C28468">
        <v>5.95</v>
      </c>
      <c r="D28468">
        <v>98.08</v>
      </c>
    </row>
    <row r="28469" spans="1:4">
      <c r="A28469" s="29">
        <v>43786</v>
      </c>
      <c r="B28469" t="s">
        <v>332</v>
      </c>
      <c r="C28469">
        <v>4.9400000000000004</v>
      </c>
      <c r="D28469">
        <v>99.09</v>
      </c>
    </row>
    <row r="28470" spans="1:4">
      <c r="A28470" s="29">
        <v>43786</v>
      </c>
      <c r="B28470" t="s">
        <v>333</v>
      </c>
      <c r="C28470">
        <v>4.8499999999999996</v>
      </c>
      <c r="D28470">
        <v>99.18</v>
      </c>
    </row>
    <row r="28471" spans="1:4">
      <c r="A28471" s="29">
        <v>43786</v>
      </c>
      <c r="B28471" t="s">
        <v>334</v>
      </c>
      <c r="C28471">
        <v>4.8099999999999996</v>
      </c>
      <c r="D28471">
        <v>99.22</v>
      </c>
    </row>
    <row r="28472" spans="1:4">
      <c r="A28472" s="29">
        <v>43786</v>
      </c>
      <c r="B28472" t="s">
        <v>335</v>
      </c>
      <c r="C28472">
        <v>4.7699999999999996</v>
      </c>
      <c r="D28472">
        <v>99.26</v>
      </c>
    </row>
    <row r="28473" spans="1:4">
      <c r="A28473" s="29">
        <v>43786</v>
      </c>
      <c r="B28473" t="s">
        <v>336</v>
      </c>
      <c r="C28473">
        <v>4.75</v>
      </c>
      <c r="D28473">
        <v>99.28</v>
      </c>
    </row>
    <row r="28474" spans="1:4">
      <c r="A28474" s="29">
        <v>43786</v>
      </c>
      <c r="B28474" t="s">
        <v>337</v>
      </c>
      <c r="C28474">
        <v>4.7300000000000004</v>
      </c>
      <c r="D28474">
        <v>99.3</v>
      </c>
    </row>
    <row r="28475" spans="1:4">
      <c r="A28475" s="29">
        <v>43786</v>
      </c>
      <c r="B28475" t="s">
        <v>338</v>
      </c>
      <c r="C28475">
        <v>4.71</v>
      </c>
      <c r="D28475">
        <v>99.320000000000007</v>
      </c>
    </row>
    <row r="28476" spans="1:4">
      <c r="A28476" s="29">
        <v>43786</v>
      </c>
      <c r="B28476" t="s">
        <v>339</v>
      </c>
      <c r="C28476">
        <v>14.81</v>
      </c>
      <c r="D28476">
        <v>89.22</v>
      </c>
    </row>
    <row r="28477" spans="1:4">
      <c r="A28477" s="29">
        <v>43786</v>
      </c>
      <c r="B28477" t="s">
        <v>340</v>
      </c>
      <c r="C28477">
        <v>16.09</v>
      </c>
      <c r="D28477">
        <v>87.94</v>
      </c>
    </row>
    <row r="28478" spans="1:4">
      <c r="A28478" s="29">
        <v>43786</v>
      </c>
      <c r="B28478" t="s">
        <v>341</v>
      </c>
      <c r="C28478">
        <v>16.14</v>
      </c>
      <c r="D28478">
        <v>87.89</v>
      </c>
    </row>
    <row r="28479" spans="1:4">
      <c r="A28479" s="29">
        <v>43786</v>
      </c>
      <c r="B28479" t="s">
        <v>342</v>
      </c>
      <c r="C28479">
        <v>16.100000000000001</v>
      </c>
      <c r="D28479">
        <v>87.93</v>
      </c>
    </row>
    <row r="28480" spans="1:4">
      <c r="A28480" s="29">
        <v>43786</v>
      </c>
      <c r="B28480" t="s">
        <v>343</v>
      </c>
      <c r="C28480">
        <v>10.83</v>
      </c>
      <c r="D28480">
        <v>93.2</v>
      </c>
    </row>
    <row r="28481" spans="1:4">
      <c r="A28481" s="29">
        <v>43786</v>
      </c>
      <c r="B28481" t="s">
        <v>344</v>
      </c>
      <c r="C28481">
        <v>4.95</v>
      </c>
      <c r="D28481">
        <v>99.08</v>
      </c>
    </row>
    <row r="28482" spans="1:4">
      <c r="A28482" s="29">
        <v>43786</v>
      </c>
      <c r="B28482" t="s">
        <v>345</v>
      </c>
      <c r="C28482">
        <v>4.8</v>
      </c>
      <c r="D28482">
        <v>99.23</v>
      </c>
    </row>
    <row r="28483" spans="1:4">
      <c r="A28483" s="29">
        <v>43786</v>
      </c>
      <c r="B28483" t="s">
        <v>346</v>
      </c>
      <c r="C28483">
        <v>4.75</v>
      </c>
      <c r="D28483">
        <v>99.28</v>
      </c>
    </row>
    <row r="28484" spans="1:4">
      <c r="A28484" s="29">
        <v>43786</v>
      </c>
      <c r="B28484" t="s">
        <v>347</v>
      </c>
      <c r="C28484">
        <v>4.71</v>
      </c>
      <c r="D28484">
        <v>99.320000000000007</v>
      </c>
    </row>
    <row r="28485" spans="1:4">
      <c r="A28485" s="29">
        <v>43786</v>
      </c>
      <c r="B28485" t="s">
        <v>348</v>
      </c>
      <c r="C28485">
        <v>4.6900000000000004</v>
      </c>
      <c r="D28485">
        <v>99.34</v>
      </c>
    </row>
    <row r="28486" spans="1:4">
      <c r="A28486" s="29">
        <v>43786</v>
      </c>
      <c r="B28486" t="s">
        <v>349</v>
      </c>
      <c r="C28486">
        <v>4.68</v>
      </c>
      <c r="D28486">
        <v>99.35</v>
      </c>
    </row>
    <row r="28487" spans="1:4">
      <c r="A28487" s="29">
        <v>43786</v>
      </c>
      <c r="B28487" t="s">
        <v>350</v>
      </c>
      <c r="C28487">
        <v>4.66</v>
      </c>
      <c r="D28487">
        <v>99.37</v>
      </c>
    </row>
    <row r="28488" spans="1:4">
      <c r="A28488" s="29">
        <v>43786</v>
      </c>
      <c r="B28488" t="s">
        <v>351</v>
      </c>
      <c r="C28488">
        <v>4.6500000000000004</v>
      </c>
      <c r="D28488">
        <v>99.38</v>
      </c>
    </row>
    <row r="28489" spans="1:4">
      <c r="A28489" s="29">
        <v>43786</v>
      </c>
      <c r="B28489" t="s">
        <v>352</v>
      </c>
      <c r="C28489">
        <v>4.6399999999999997</v>
      </c>
      <c r="D28489">
        <v>99.39</v>
      </c>
    </row>
    <row r="28490" spans="1:4">
      <c r="A28490" s="29">
        <v>43786</v>
      </c>
      <c r="B28490" t="s">
        <v>353</v>
      </c>
      <c r="C28490">
        <v>4.62</v>
      </c>
      <c r="D28490">
        <v>99.41</v>
      </c>
    </row>
    <row r="28491" spans="1:4">
      <c r="A28491" s="29">
        <v>43786</v>
      </c>
      <c r="B28491" t="s">
        <v>354</v>
      </c>
      <c r="C28491">
        <v>4.62</v>
      </c>
      <c r="D28491">
        <v>99.41</v>
      </c>
    </row>
    <row r="28492" spans="1:4">
      <c r="A28492" s="29">
        <v>43786</v>
      </c>
      <c r="B28492" t="s">
        <v>355</v>
      </c>
      <c r="C28492">
        <v>4.6100000000000003</v>
      </c>
      <c r="D28492">
        <v>99.42</v>
      </c>
    </row>
    <row r="28493" spans="1:4">
      <c r="A28493" s="29">
        <v>43786</v>
      </c>
      <c r="B28493" t="s">
        <v>356</v>
      </c>
      <c r="C28493">
        <v>4.91</v>
      </c>
      <c r="D28493">
        <v>99.12</v>
      </c>
    </row>
    <row r="28494" spans="1:4">
      <c r="A28494" s="29">
        <v>43786</v>
      </c>
      <c r="B28494" t="s">
        <v>357</v>
      </c>
      <c r="C28494">
        <v>5.05</v>
      </c>
      <c r="D28494">
        <v>98.98</v>
      </c>
    </row>
    <row r="28495" spans="1:4">
      <c r="A28495" s="29">
        <v>43786</v>
      </c>
      <c r="B28495" t="s">
        <v>358</v>
      </c>
      <c r="C28495">
        <v>5.12</v>
      </c>
      <c r="D28495">
        <v>98.91</v>
      </c>
    </row>
    <row r="28496" spans="1:4">
      <c r="A28496" s="29">
        <v>43786</v>
      </c>
      <c r="B28496" t="s">
        <v>359</v>
      </c>
      <c r="C28496">
        <v>5.1100000000000003</v>
      </c>
      <c r="D28496">
        <v>98.92</v>
      </c>
    </row>
    <row r="28497" spans="1:4">
      <c r="A28497" s="29">
        <v>43786</v>
      </c>
      <c r="B28497" t="s">
        <v>360</v>
      </c>
      <c r="C28497">
        <v>4.8499999999999996</v>
      </c>
      <c r="D28497">
        <v>99.18</v>
      </c>
    </row>
    <row r="28498" spans="1:4">
      <c r="A28498" s="29">
        <v>43786</v>
      </c>
      <c r="B28498" t="s">
        <v>361</v>
      </c>
      <c r="C28498">
        <v>4.75</v>
      </c>
      <c r="D28498">
        <v>99.28</v>
      </c>
    </row>
    <row r="28499" spans="1:4">
      <c r="A28499" s="29">
        <v>43786</v>
      </c>
      <c r="B28499" t="s">
        <v>362</v>
      </c>
      <c r="C28499">
        <v>4.7</v>
      </c>
      <c r="D28499">
        <v>99.33</v>
      </c>
    </row>
    <row r="28500" spans="1:4">
      <c r="A28500" s="29">
        <v>43786</v>
      </c>
      <c r="B28500" t="s">
        <v>363</v>
      </c>
      <c r="C28500">
        <v>4.72</v>
      </c>
      <c r="D28500">
        <v>99.31</v>
      </c>
    </row>
    <row r="28501" spans="1:4">
      <c r="A28501" s="29">
        <v>43786</v>
      </c>
      <c r="B28501" t="s">
        <v>364</v>
      </c>
      <c r="C28501">
        <v>5</v>
      </c>
      <c r="D28501">
        <v>99.03</v>
      </c>
    </row>
    <row r="28502" spans="1:4">
      <c r="A28502" s="29">
        <v>43786</v>
      </c>
      <c r="B28502" t="s">
        <v>365</v>
      </c>
      <c r="C28502">
        <v>5.1100000000000003</v>
      </c>
      <c r="D28502">
        <v>98.92</v>
      </c>
    </row>
    <row r="28503" spans="1:4">
      <c r="A28503" s="29">
        <v>43786</v>
      </c>
      <c r="B28503" t="s">
        <v>366</v>
      </c>
      <c r="C28503">
        <v>5.17</v>
      </c>
      <c r="D28503">
        <v>98.86</v>
      </c>
    </row>
    <row r="28504" spans="1:4">
      <c r="A28504" s="29">
        <v>43786</v>
      </c>
      <c r="B28504" t="s">
        <v>367</v>
      </c>
      <c r="C28504">
        <v>5.22</v>
      </c>
      <c r="D28504">
        <v>98.81</v>
      </c>
    </row>
    <row r="28505" spans="1:4">
      <c r="A28505" s="29">
        <v>43786</v>
      </c>
      <c r="B28505" t="s">
        <v>368</v>
      </c>
      <c r="C28505">
        <v>5.24</v>
      </c>
      <c r="D28505">
        <v>98.79</v>
      </c>
    </row>
    <row r="28506" spans="1:4">
      <c r="A28506" s="29">
        <v>43786</v>
      </c>
      <c r="B28506" t="s">
        <v>369</v>
      </c>
      <c r="C28506">
        <v>5.26</v>
      </c>
      <c r="D28506">
        <v>98.77</v>
      </c>
    </row>
    <row r="28507" spans="1:4">
      <c r="A28507" s="29">
        <v>43786</v>
      </c>
      <c r="B28507" t="s">
        <v>370</v>
      </c>
      <c r="C28507">
        <v>5.28</v>
      </c>
      <c r="D28507">
        <v>98.75</v>
      </c>
    </row>
    <row r="28508" spans="1:4">
      <c r="A28508" s="29">
        <v>43786</v>
      </c>
      <c r="B28508" t="s">
        <v>371</v>
      </c>
      <c r="C28508">
        <v>5.29</v>
      </c>
      <c r="D28508">
        <v>98.74</v>
      </c>
    </row>
    <row r="28509" spans="1:4">
      <c r="A28509" s="29">
        <v>43786</v>
      </c>
      <c r="B28509" t="s">
        <v>372</v>
      </c>
      <c r="C28509">
        <v>5.3</v>
      </c>
      <c r="D28509">
        <v>98.73</v>
      </c>
    </row>
    <row r="28510" spans="1:4">
      <c r="A28510" s="29">
        <v>43786</v>
      </c>
      <c r="B28510" t="s">
        <v>373</v>
      </c>
      <c r="C28510">
        <v>5.31</v>
      </c>
      <c r="D28510">
        <v>98.72</v>
      </c>
    </row>
    <row r="28511" spans="1:4">
      <c r="A28511" s="29">
        <v>43786</v>
      </c>
      <c r="B28511" t="s">
        <v>374</v>
      </c>
      <c r="C28511">
        <v>5.32</v>
      </c>
      <c r="D28511">
        <v>98.710000000000008</v>
      </c>
    </row>
    <row r="28512" spans="1:4">
      <c r="A28512" s="29">
        <v>43786</v>
      </c>
      <c r="B28512" t="s">
        <v>375</v>
      </c>
      <c r="C28512">
        <v>5.33</v>
      </c>
      <c r="D28512">
        <v>98.7</v>
      </c>
    </row>
    <row r="28513" spans="1:4">
      <c r="A28513" s="29">
        <v>43786</v>
      </c>
      <c r="B28513" t="s">
        <v>280</v>
      </c>
      <c r="C28513">
        <v>5.33</v>
      </c>
      <c r="D28513">
        <v>98.7</v>
      </c>
    </row>
    <row r="28514" spans="1:4">
      <c r="A28514" s="29">
        <v>43786</v>
      </c>
      <c r="B28514" t="s">
        <v>281</v>
      </c>
      <c r="C28514">
        <v>5.34</v>
      </c>
      <c r="D28514">
        <v>98.69</v>
      </c>
    </row>
    <row r="28515" spans="1:4">
      <c r="A28515" s="29">
        <v>43786</v>
      </c>
      <c r="B28515" t="s">
        <v>282</v>
      </c>
      <c r="C28515">
        <v>5.34</v>
      </c>
      <c r="D28515">
        <v>98.69</v>
      </c>
    </row>
    <row r="28516" spans="1:4">
      <c r="A28516" s="29">
        <v>43786</v>
      </c>
      <c r="B28516" t="s">
        <v>283</v>
      </c>
      <c r="C28516">
        <v>5.34</v>
      </c>
      <c r="D28516">
        <v>98.69</v>
      </c>
    </row>
    <row r="28517" spans="1:4">
      <c r="A28517" s="29">
        <v>43786</v>
      </c>
      <c r="B28517" t="s">
        <v>284</v>
      </c>
      <c r="C28517">
        <v>5.35</v>
      </c>
      <c r="D28517">
        <v>98.68</v>
      </c>
    </row>
    <row r="28518" spans="1:4">
      <c r="A28518" s="29">
        <v>43786</v>
      </c>
      <c r="B28518" t="s">
        <v>285</v>
      </c>
      <c r="C28518">
        <v>5.35</v>
      </c>
      <c r="D28518">
        <v>98.68</v>
      </c>
    </row>
    <row r="28519" spans="1:4">
      <c r="A28519" s="29">
        <v>43786</v>
      </c>
      <c r="B28519" t="s">
        <v>286</v>
      </c>
      <c r="C28519">
        <v>5.36</v>
      </c>
      <c r="D28519">
        <v>98.67</v>
      </c>
    </row>
    <row r="28520" spans="1:4">
      <c r="A28520" s="29">
        <v>43786</v>
      </c>
      <c r="B28520" t="s">
        <v>287</v>
      </c>
      <c r="C28520">
        <v>5.36</v>
      </c>
      <c r="D28520">
        <v>98.67</v>
      </c>
    </row>
    <row r="28521" spans="1:4">
      <c r="A28521" s="29">
        <v>43786</v>
      </c>
      <c r="B28521" t="s">
        <v>288</v>
      </c>
      <c r="C28521">
        <v>5.37</v>
      </c>
      <c r="D28521">
        <v>98.66</v>
      </c>
    </row>
    <row r="28522" spans="1:4">
      <c r="A28522" s="29">
        <v>43786</v>
      </c>
      <c r="B28522" t="s">
        <v>289</v>
      </c>
      <c r="C28522">
        <v>5.37</v>
      </c>
      <c r="D28522">
        <v>98.66</v>
      </c>
    </row>
    <row r="28523" spans="1:4">
      <c r="A28523" s="29">
        <v>43786</v>
      </c>
      <c r="B28523" t="s">
        <v>290</v>
      </c>
      <c r="C28523">
        <v>5.37</v>
      </c>
      <c r="D28523">
        <v>98.66</v>
      </c>
    </row>
    <row r="28524" spans="1:4">
      <c r="A28524" s="29">
        <v>43786</v>
      </c>
      <c r="B28524" t="s">
        <v>291</v>
      </c>
      <c r="C28524">
        <v>5.12</v>
      </c>
      <c r="D28524">
        <v>98.91</v>
      </c>
    </row>
    <row r="28525" spans="1:4">
      <c r="A28525" s="29">
        <v>43786</v>
      </c>
      <c r="B28525" t="s">
        <v>292</v>
      </c>
      <c r="C28525">
        <v>4.95</v>
      </c>
      <c r="D28525">
        <v>99.08</v>
      </c>
    </row>
    <row r="28526" spans="1:4">
      <c r="A28526" s="29">
        <v>43786</v>
      </c>
      <c r="B28526" t="s">
        <v>293</v>
      </c>
      <c r="C28526">
        <v>4.87</v>
      </c>
      <c r="D28526">
        <v>99.16</v>
      </c>
    </row>
    <row r="28527" spans="1:4">
      <c r="A28527" s="29">
        <v>43786</v>
      </c>
      <c r="B28527" t="s">
        <v>294</v>
      </c>
      <c r="C28527">
        <v>4.99</v>
      </c>
      <c r="D28527">
        <v>99.04</v>
      </c>
    </row>
    <row r="28528" spans="1:4">
      <c r="A28528" s="29">
        <v>43786</v>
      </c>
      <c r="B28528" t="s">
        <v>295</v>
      </c>
      <c r="C28528">
        <v>5.18</v>
      </c>
      <c r="D28528">
        <v>98.85</v>
      </c>
    </row>
    <row r="28529" spans="1:4">
      <c r="A28529" s="29">
        <v>43786</v>
      </c>
      <c r="B28529" t="s">
        <v>296</v>
      </c>
      <c r="C28529">
        <v>5.25</v>
      </c>
      <c r="D28529">
        <v>98.78</v>
      </c>
    </row>
    <row r="28530" spans="1:4">
      <c r="A28530" s="29">
        <v>43786</v>
      </c>
      <c r="B28530" t="s">
        <v>297</v>
      </c>
      <c r="C28530">
        <v>5.28</v>
      </c>
      <c r="D28530">
        <v>98.75</v>
      </c>
    </row>
    <row r="28531" spans="1:4">
      <c r="A28531" s="29">
        <v>43786</v>
      </c>
      <c r="B28531" t="s">
        <v>298</v>
      </c>
      <c r="C28531">
        <v>5.31</v>
      </c>
      <c r="D28531">
        <v>98.72</v>
      </c>
    </row>
    <row r="28532" spans="1:4">
      <c r="A28532" s="29">
        <v>43786</v>
      </c>
      <c r="B28532" t="s">
        <v>299</v>
      </c>
      <c r="C28532">
        <v>5.32</v>
      </c>
      <c r="D28532">
        <v>98.710000000000008</v>
      </c>
    </row>
    <row r="28533" spans="1:4">
      <c r="A28533" s="29">
        <v>43786</v>
      </c>
      <c r="B28533" t="s">
        <v>300</v>
      </c>
      <c r="C28533">
        <v>5.26</v>
      </c>
      <c r="D28533">
        <v>98.77</v>
      </c>
    </row>
    <row r="28534" spans="1:4">
      <c r="A28534" s="29">
        <v>43786</v>
      </c>
      <c r="B28534" t="s">
        <v>301</v>
      </c>
      <c r="C28534">
        <v>4.9800000000000004</v>
      </c>
      <c r="D28534">
        <v>99.05</v>
      </c>
    </row>
    <row r="28535" spans="1:4">
      <c r="A28535" s="29">
        <v>43786</v>
      </c>
      <c r="B28535" t="s">
        <v>302</v>
      </c>
      <c r="C28535">
        <v>4.88</v>
      </c>
      <c r="D28535">
        <v>99.15</v>
      </c>
    </row>
    <row r="28536" spans="1:4">
      <c r="A28536" s="29">
        <v>43786</v>
      </c>
      <c r="B28536" t="s">
        <v>303</v>
      </c>
      <c r="C28536">
        <v>4.8099999999999996</v>
      </c>
      <c r="D28536">
        <v>99.22</v>
      </c>
    </row>
    <row r="28537" spans="1:4">
      <c r="A28537" s="29">
        <v>43786</v>
      </c>
      <c r="B28537" t="s">
        <v>304</v>
      </c>
      <c r="C28537">
        <v>17.84</v>
      </c>
      <c r="D28537">
        <v>86.19</v>
      </c>
    </row>
    <row r="28538" spans="1:4">
      <c r="A28538" s="29">
        <v>43786</v>
      </c>
      <c r="B28538" t="s">
        <v>305</v>
      </c>
      <c r="C28538">
        <v>19.48</v>
      </c>
      <c r="D28538">
        <v>84.55</v>
      </c>
    </row>
    <row r="28539" spans="1:4">
      <c r="A28539" s="29">
        <v>43786</v>
      </c>
      <c r="B28539" t="s">
        <v>306</v>
      </c>
      <c r="C28539">
        <v>6.04</v>
      </c>
      <c r="D28539">
        <v>97.99</v>
      </c>
    </row>
    <row r="28540" spans="1:4">
      <c r="A28540" s="29">
        <v>43786</v>
      </c>
      <c r="B28540" t="s">
        <v>307</v>
      </c>
      <c r="C28540">
        <v>5.27</v>
      </c>
      <c r="D28540">
        <v>98.76</v>
      </c>
    </row>
    <row r="28541" spans="1:4">
      <c r="A28541" s="29">
        <v>43786</v>
      </c>
      <c r="B28541" t="s">
        <v>308</v>
      </c>
      <c r="C28541">
        <v>5.28</v>
      </c>
      <c r="D28541">
        <v>98.75</v>
      </c>
    </row>
    <row r="28542" spans="1:4">
      <c r="A28542" s="29">
        <v>43786</v>
      </c>
      <c r="B28542" t="s">
        <v>309</v>
      </c>
      <c r="C28542">
        <v>5.3</v>
      </c>
      <c r="D28542">
        <v>98.73</v>
      </c>
    </row>
    <row r="28543" spans="1:4">
      <c r="A28543" s="29">
        <v>43786</v>
      </c>
      <c r="B28543" t="s">
        <v>310</v>
      </c>
      <c r="C28543">
        <v>5.31</v>
      </c>
      <c r="D28543">
        <v>98.72</v>
      </c>
    </row>
    <row r="28544" spans="1:4">
      <c r="A28544" s="29">
        <v>43786</v>
      </c>
      <c r="B28544" t="s">
        <v>311</v>
      </c>
      <c r="C28544">
        <v>5.32</v>
      </c>
      <c r="D28544">
        <v>98.710000000000008</v>
      </c>
    </row>
    <row r="28545" spans="1:4">
      <c r="A28545" s="29">
        <v>43786</v>
      </c>
      <c r="B28545" t="s">
        <v>312</v>
      </c>
      <c r="C28545">
        <v>5.33</v>
      </c>
      <c r="D28545">
        <v>98.7</v>
      </c>
    </row>
    <row r="28546" spans="1:4">
      <c r="A28546" s="29">
        <v>43786</v>
      </c>
      <c r="B28546" t="s">
        <v>313</v>
      </c>
      <c r="C28546">
        <v>5.33</v>
      </c>
      <c r="D28546">
        <v>98.7</v>
      </c>
    </row>
    <row r="28547" spans="1:4">
      <c r="A28547" s="29">
        <v>43786</v>
      </c>
      <c r="B28547" t="s">
        <v>314</v>
      </c>
      <c r="C28547">
        <v>5.34</v>
      </c>
      <c r="D28547">
        <v>98.69</v>
      </c>
    </row>
    <row r="28548" spans="1:4">
      <c r="A28548" s="29">
        <v>43786</v>
      </c>
      <c r="B28548" t="s">
        <v>315</v>
      </c>
      <c r="C28548">
        <v>5.35</v>
      </c>
      <c r="D28548">
        <v>98.68</v>
      </c>
    </row>
    <row r="28549" spans="1:4">
      <c r="A28549" s="29">
        <v>43786</v>
      </c>
      <c r="B28549" t="s">
        <v>316</v>
      </c>
      <c r="C28549">
        <v>5.35</v>
      </c>
      <c r="D28549">
        <v>98.68</v>
      </c>
    </row>
    <row r="28550" spans="1:4">
      <c r="A28550" s="29">
        <v>43786</v>
      </c>
      <c r="B28550" t="s">
        <v>317</v>
      </c>
      <c r="C28550">
        <v>5.35</v>
      </c>
      <c r="D28550">
        <v>98.68</v>
      </c>
    </row>
    <row r="28551" spans="1:4">
      <c r="A28551" s="29">
        <v>43786</v>
      </c>
      <c r="B28551" t="s">
        <v>318</v>
      </c>
      <c r="C28551">
        <v>5.0599999999999996</v>
      </c>
      <c r="D28551">
        <v>98.97</v>
      </c>
    </row>
    <row r="28552" spans="1:4">
      <c r="A28552" s="29">
        <v>43786</v>
      </c>
      <c r="B28552" t="s">
        <v>319</v>
      </c>
      <c r="C28552">
        <v>4.91</v>
      </c>
      <c r="D28552">
        <v>99.12</v>
      </c>
    </row>
    <row r="28553" spans="1:4">
      <c r="A28553" s="29">
        <v>43786</v>
      </c>
      <c r="B28553" t="s">
        <v>320</v>
      </c>
      <c r="C28553">
        <v>4.84</v>
      </c>
      <c r="D28553">
        <v>99.19</v>
      </c>
    </row>
    <row r="28554" spans="1:4">
      <c r="A28554" s="29">
        <v>43786</v>
      </c>
      <c r="B28554" t="s">
        <v>321</v>
      </c>
      <c r="C28554">
        <v>4.9800000000000004</v>
      </c>
      <c r="D28554">
        <v>99.05</v>
      </c>
    </row>
    <row r="28555" spans="1:4">
      <c r="A28555" s="29">
        <v>43786</v>
      </c>
      <c r="B28555" t="s">
        <v>322</v>
      </c>
      <c r="C28555">
        <v>5.17</v>
      </c>
      <c r="D28555">
        <v>98.86</v>
      </c>
    </row>
    <row r="28556" spans="1:4">
      <c r="A28556" s="29">
        <v>43786</v>
      </c>
      <c r="B28556" t="s">
        <v>323</v>
      </c>
      <c r="C28556">
        <v>5.23</v>
      </c>
      <c r="D28556">
        <v>98.8</v>
      </c>
    </row>
    <row r="28557" spans="1:4">
      <c r="A28557" s="29">
        <v>43786</v>
      </c>
      <c r="B28557" t="s">
        <v>324</v>
      </c>
      <c r="C28557">
        <v>5.26</v>
      </c>
      <c r="D28557">
        <v>98.77</v>
      </c>
    </row>
    <row r="28558" spans="1:4">
      <c r="A28558" s="29">
        <v>43786</v>
      </c>
      <c r="B28558" t="s">
        <v>325</v>
      </c>
      <c r="C28558">
        <v>5.29</v>
      </c>
      <c r="D28558">
        <v>98.74</v>
      </c>
    </row>
    <row r="28559" spans="1:4">
      <c r="A28559" s="29">
        <v>43786</v>
      </c>
      <c r="B28559" t="s">
        <v>326</v>
      </c>
      <c r="C28559">
        <v>5.07</v>
      </c>
      <c r="D28559">
        <v>98.960000000000008</v>
      </c>
    </row>
    <row r="28560" spans="1:4">
      <c r="A28560" s="29">
        <v>43786</v>
      </c>
      <c r="B28560" t="s">
        <v>327</v>
      </c>
      <c r="C28560">
        <v>4.88</v>
      </c>
      <c r="D28560">
        <v>99.15</v>
      </c>
    </row>
    <row r="28561" spans="1:4">
      <c r="A28561" s="29">
        <v>43786</v>
      </c>
      <c r="B28561" t="s">
        <v>328</v>
      </c>
      <c r="C28561">
        <v>4.8099999999999996</v>
      </c>
      <c r="D28561">
        <v>99.22</v>
      </c>
    </row>
    <row r="28562" spans="1:4">
      <c r="A28562" s="29">
        <v>43786</v>
      </c>
      <c r="B28562" t="s">
        <v>329</v>
      </c>
      <c r="C28562">
        <v>4.7699999999999996</v>
      </c>
      <c r="D28562">
        <v>99.26</v>
      </c>
    </row>
    <row r="28563" spans="1:4">
      <c r="A28563" s="29">
        <v>43787</v>
      </c>
      <c r="B28563" t="s">
        <v>330</v>
      </c>
      <c r="C28563">
        <v>4.74</v>
      </c>
      <c r="D28563">
        <v>99.29</v>
      </c>
    </row>
    <row r="28564" spans="1:4">
      <c r="A28564" s="29">
        <v>43787</v>
      </c>
      <c r="B28564" t="s">
        <v>331</v>
      </c>
      <c r="C28564">
        <v>4.71</v>
      </c>
      <c r="D28564">
        <v>99.320000000000007</v>
      </c>
    </row>
    <row r="28565" spans="1:4">
      <c r="A28565" s="29">
        <v>43787</v>
      </c>
      <c r="B28565" t="s">
        <v>332</v>
      </c>
      <c r="C28565">
        <v>14.31</v>
      </c>
      <c r="D28565">
        <v>89.72</v>
      </c>
    </row>
    <row r="28566" spans="1:4">
      <c r="A28566" s="29">
        <v>43787</v>
      </c>
      <c r="B28566" t="s">
        <v>333</v>
      </c>
      <c r="C28566">
        <v>16.100000000000001</v>
      </c>
      <c r="D28566">
        <v>87.93</v>
      </c>
    </row>
    <row r="28567" spans="1:4">
      <c r="A28567" s="29">
        <v>43787</v>
      </c>
      <c r="B28567" t="s">
        <v>334</v>
      </c>
      <c r="C28567">
        <v>16.100000000000001</v>
      </c>
      <c r="D28567">
        <v>87.93</v>
      </c>
    </row>
    <row r="28568" spans="1:4">
      <c r="A28568" s="29">
        <v>43787</v>
      </c>
      <c r="B28568" t="s">
        <v>335</v>
      </c>
      <c r="C28568">
        <v>16.09</v>
      </c>
      <c r="D28568">
        <v>87.94</v>
      </c>
    </row>
    <row r="28569" spans="1:4">
      <c r="A28569" s="29">
        <v>43787</v>
      </c>
      <c r="B28569" t="s">
        <v>336</v>
      </c>
      <c r="C28569">
        <v>16.100000000000001</v>
      </c>
      <c r="D28569">
        <v>87.93</v>
      </c>
    </row>
    <row r="28570" spans="1:4">
      <c r="A28570" s="29">
        <v>43787</v>
      </c>
      <c r="B28570" t="s">
        <v>337</v>
      </c>
      <c r="C28570">
        <v>6.78</v>
      </c>
      <c r="D28570">
        <v>97.25</v>
      </c>
    </row>
    <row r="28571" spans="1:4">
      <c r="A28571" s="29">
        <v>43787</v>
      </c>
      <c r="B28571" t="s">
        <v>338</v>
      </c>
      <c r="C28571">
        <v>4.87</v>
      </c>
      <c r="D28571">
        <v>99.16</v>
      </c>
    </row>
    <row r="28572" spans="1:4">
      <c r="A28572" s="29">
        <v>43787</v>
      </c>
      <c r="B28572" t="s">
        <v>339</v>
      </c>
      <c r="C28572">
        <v>4.76</v>
      </c>
      <c r="D28572">
        <v>99.27</v>
      </c>
    </row>
    <row r="28573" spans="1:4">
      <c r="A28573" s="29">
        <v>43787</v>
      </c>
      <c r="B28573" t="s">
        <v>340</v>
      </c>
      <c r="C28573">
        <v>4.72</v>
      </c>
      <c r="D28573">
        <v>99.31</v>
      </c>
    </row>
    <row r="28574" spans="1:4">
      <c r="A28574" s="29">
        <v>43787</v>
      </c>
      <c r="B28574" t="s">
        <v>341</v>
      </c>
      <c r="C28574">
        <v>4.7</v>
      </c>
      <c r="D28574">
        <v>99.33</v>
      </c>
    </row>
    <row r="28575" spans="1:4">
      <c r="A28575" s="29">
        <v>43787</v>
      </c>
      <c r="B28575" t="s">
        <v>342</v>
      </c>
      <c r="C28575">
        <v>4.67</v>
      </c>
      <c r="D28575">
        <v>99.36</v>
      </c>
    </row>
    <row r="28576" spans="1:4">
      <c r="A28576" s="29">
        <v>43787</v>
      </c>
      <c r="B28576" t="s">
        <v>343</v>
      </c>
      <c r="C28576">
        <v>4.66</v>
      </c>
      <c r="D28576">
        <v>99.37</v>
      </c>
    </row>
    <row r="28577" spans="1:4">
      <c r="A28577" s="29">
        <v>43787</v>
      </c>
      <c r="B28577" t="s">
        <v>344</v>
      </c>
      <c r="C28577">
        <v>4.6500000000000004</v>
      </c>
      <c r="D28577">
        <v>99.38</v>
      </c>
    </row>
    <row r="28578" spans="1:4">
      <c r="A28578" s="29">
        <v>43787</v>
      </c>
      <c r="B28578" t="s">
        <v>345</v>
      </c>
      <c r="C28578">
        <v>4.63</v>
      </c>
      <c r="D28578">
        <v>99.4</v>
      </c>
    </row>
    <row r="28579" spans="1:4">
      <c r="A28579" s="29">
        <v>43787</v>
      </c>
      <c r="B28579" t="s">
        <v>346</v>
      </c>
      <c r="C28579">
        <v>4.62</v>
      </c>
      <c r="D28579">
        <v>99.41</v>
      </c>
    </row>
    <row r="28580" spans="1:4">
      <c r="A28580" s="29">
        <v>43787</v>
      </c>
      <c r="B28580" t="s">
        <v>347</v>
      </c>
      <c r="C28580">
        <v>4.6100000000000003</v>
      </c>
      <c r="D28580">
        <v>99.42</v>
      </c>
    </row>
    <row r="28581" spans="1:4">
      <c r="A28581" s="29">
        <v>43787</v>
      </c>
      <c r="B28581" t="s">
        <v>348</v>
      </c>
      <c r="C28581">
        <v>15.9</v>
      </c>
      <c r="D28581">
        <v>88.13</v>
      </c>
    </row>
    <row r="28582" spans="1:4">
      <c r="A28582" s="29">
        <v>43787</v>
      </c>
      <c r="B28582" t="s">
        <v>349</v>
      </c>
      <c r="C28582">
        <v>16.07</v>
      </c>
      <c r="D28582">
        <v>87.960000000000008</v>
      </c>
    </row>
    <row r="28583" spans="1:4">
      <c r="A28583" s="29">
        <v>43787</v>
      </c>
      <c r="B28583" t="s">
        <v>350</v>
      </c>
      <c r="C28583">
        <v>5.61</v>
      </c>
      <c r="D28583">
        <v>98.42</v>
      </c>
    </row>
    <row r="28584" spans="1:4">
      <c r="A28584" s="29">
        <v>43787</v>
      </c>
      <c r="B28584" t="s">
        <v>351</v>
      </c>
      <c r="C28584">
        <v>5.13</v>
      </c>
      <c r="D28584">
        <v>98.9</v>
      </c>
    </row>
    <row r="28585" spans="1:4">
      <c r="A28585" s="29">
        <v>43787</v>
      </c>
      <c r="B28585" t="s">
        <v>352</v>
      </c>
      <c r="C28585">
        <v>4.8600000000000003</v>
      </c>
      <c r="D28585">
        <v>99.17</v>
      </c>
    </row>
    <row r="28586" spans="1:4">
      <c r="A28586" s="29">
        <v>43787</v>
      </c>
      <c r="B28586" t="s">
        <v>353</v>
      </c>
      <c r="C28586">
        <v>4.75</v>
      </c>
      <c r="D28586">
        <v>99.28</v>
      </c>
    </row>
    <row r="28587" spans="1:4">
      <c r="A28587" s="29">
        <v>43787</v>
      </c>
      <c r="B28587" t="s">
        <v>354</v>
      </c>
      <c r="C28587">
        <v>4.6900000000000004</v>
      </c>
      <c r="D28587">
        <v>99.34</v>
      </c>
    </row>
    <row r="28588" spans="1:4">
      <c r="A28588" s="29">
        <v>43787</v>
      </c>
      <c r="B28588" t="s">
        <v>355</v>
      </c>
      <c r="C28588">
        <v>4.66</v>
      </c>
      <c r="D28588">
        <v>99.37</v>
      </c>
    </row>
    <row r="28589" spans="1:4">
      <c r="A28589" s="29">
        <v>43787</v>
      </c>
      <c r="B28589" t="s">
        <v>356</v>
      </c>
      <c r="C28589">
        <v>4.6399999999999997</v>
      </c>
      <c r="D28589">
        <v>99.39</v>
      </c>
    </row>
    <row r="28590" spans="1:4">
      <c r="A28590" s="29">
        <v>43787</v>
      </c>
      <c r="B28590" t="s">
        <v>357</v>
      </c>
      <c r="C28590">
        <v>4.75</v>
      </c>
      <c r="D28590">
        <v>99.28</v>
      </c>
    </row>
    <row r="28591" spans="1:4">
      <c r="A28591" s="29">
        <v>43787</v>
      </c>
      <c r="B28591" t="s">
        <v>358</v>
      </c>
      <c r="C28591">
        <v>5</v>
      </c>
      <c r="D28591">
        <v>99.03</v>
      </c>
    </row>
    <row r="28592" spans="1:4">
      <c r="A28592" s="29">
        <v>43787</v>
      </c>
      <c r="B28592" t="s">
        <v>359</v>
      </c>
      <c r="C28592">
        <v>5.09</v>
      </c>
      <c r="D28592">
        <v>98.94</v>
      </c>
    </row>
    <row r="28593" spans="1:4">
      <c r="A28593" s="29">
        <v>43787</v>
      </c>
      <c r="B28593" t="s">
        <v>360</v>
      </c>
      <c r="C28593">
        <v>5.15</v>
      </c>
      <c r="D28593">
        <v>98.88</v>
      </c>
    </row>
    <row r="28594" spans="1:4">
      <c r="A28594" s="29">
        <v>43787</v>
      </c>
      <c r="B28594" t="s">
        <v>361</v>
      </c>
      <c r="C28594">
        <v>5.18</v>
      </c>
      <c r="D28594">
        <v>98.85</v>
      </c>
    </row>
    <row r="28595" spans="1:4">
      <c r="A28595" s="29">
        <v>43787</v>
      </c>
      <c r="B28595" t="s">
        <v>362</v>
      </c>
      <c r="C28595">
        <v>5.21</v>
      </c>
      <c r="D28595">
        <v>98.820000000000007</v>
      </c>
    </row>
    <row r="28596" spans="1:4">
      <c r="A28596" s="29">
        <v>43787</v>
      </c>
      <c r="B28596" t="s">
        <v>363</v>
      </c>
      <c r="C28596">
        <v>5.23</v>
      </c>
      <c r="D28596">
        <v>98.8</v>
      </c>
    </row>
    <row r="28597" spans="1:4">
      <c r="A28597" s="29">
        <v>43787</v>
      </c>
      <c r="B28597" t="s">
        <v>364</v>
      </c>
      <c r="C28597">
        <v>5.25</v>
      </c>
      <c r="D28597">
        <v>98.78</v>
      </c>
    </row>
    <row r="28598" spans="1:4">
      <c r="A28598" s="29">
        <v>43787</v>
      </c>
      <c r="B28598" t="s">
        <v>365</v>
      </c>
      <c r="C28598">
        <v>5.26</v>
      </c>
      <c r="D28598">
        <v>98.77</v>
      </c>
    </row>
    <row r="28599" spans="1:4">
      <c r="A28599" s="29">
        <v>43787</v>
      </c>
      <c r="B28599" t="s">
        <v>366</v>
      </c>
      <c r="C28599">
        <v>5.27</v>
      </c>
      <c r="D28599">
        <v>98.76</v>
      </c>
    </row>
    <row r="28600" spans="1:4">
      <c r="A28600" s="29">
        <v>43787</v>
      </c>
      <c r="B28600" t="s">
        <v>367</v>
      </c>
      <c r="C28600">
        <v>5.29</v>
      </c>
      <c r="D28600">
        <v>98.74</v>
      </c>
    </row>
    <row r="28601" spans="1:4">
      <c r="A28601" s="29">
        <v>43787</v>
      </c>
      <c r="B28601" t="s">
        <v>368</v>
      </c>
      <c r="C28601">
        <v>5.3</v>
      </c>
      <c r="D28601">
        <v>98.73</v>
      </c>
    </row>
    <row r="28602" spans="1:4">
      <c r="A28602" s="29">
        <v>43787</v>
      </c>
      <c r="B28602" t="s">
        <v>369</v>
      </c>
      <c r="C28602">
        <v>5.22</v>
      </c>
      <c r="D28602">
        <v>98.81</v>
      </c>
    </row>
    <row r="28603" spans="1:4">
      <c r="A28603" s="29">
        <v>43787</v>
      </c>
      <c r="B28603" t="s">
        <v>370</v>
      </c>
      <c r="C28603">
        <v>4.95</v>
      </c>
      <c r="D28603">
        <v>99.08</v>
      </c>
    </row>
    <row r="28604" spans="1:4">
      <c r="A28604" s="29">
        <v>43787</v>
      </c>
      <c r="B28604" t="s">
        <v>371</v>
      </c>
      <c r="C28604">
        <v>4.8499999999999996</v>
      </c>
      <c r="D28604">
        <v>99.18</v>
      </c>
    </row>
    <row r="28605" spans="1:4">
      <c r="A28605" s="29">
        <v>43787</v>
      </c>
      <c r="B28605" t="s">
        <v>372</v>
      </c>
      <c r="C28605">
        <v>4.8099999999999996</v>
      </c>
      <c r="D28605">
        <v>99.22</v>
      </c>
    </row>
    <row r="28606" spans="1:4">
      <c r="A28606" s="29">
        <v>43787</v>
      </c>
      <c r="B28606" t="s">
        <v>373</v>
      </c>
      <c r="C28606">
        <v>5.08</v>
      </c>
      <c r="D28606">
        <v>98.95</v>
      </c>
    </row>
    <row r="28607" spans="1:4">
      <c r="A28607" s="29">
        <v>43787</v>
      </c>
      <c r="B28607" t="s">
        <v>374</v>
      </c>
      <c r="C28607">
        <v>5.17</v>
      </c>
      <c r="D28607">
        <v>98.86</v>
      </c>
    </row>
    <row r="28608" spans="1:4">
      <c r="A28608" s="29">
        <v>43787</v>
      </c>
      <c r="B28608" t="s">
        <v>375</v>
      </c>
      <c r="C28608">
        <v>5.22</v>
      </c>
      <c r="D28608">
        <v>98.81</v>
      </c>
    </row>
    <row r="28609" spans="1:4">
      <c r="A28609" s="29">
        <v>43787</v>
      </c>
      <c r="B28609" t="s">
        <v>280</v>
      </c>
      <c r="C28609">
        <v>5.26</v>
      </c>
      <c r="D28609">
        <v>98.77</v>
      </c>
    </row>
    <row r="28610" spans="1:4">
      <c r="A28610" s="29">
        <v>43787</v>
      </c>
      <c r="B28610" t="s">
        <v>281</v>
      </c>
      <c r="C28610">
        <v>5.27</v>
      </c>
      <c r="D28610">
        <v>98.76</v>
      </c>
    </row>
    <row r="28611" spans="1:4">
      <c r="A28611" s="29">
        <v>43787</v>
      </c>
      <c r="B28611" t="s">
        <v>282</v>
      </c>
      <c r="C28611">
        <v>5.29</v>
      </c>
      <c r="D28611">
        <v>98.74</v>
      </c>
    </row>
    <row r="28612" spans="1:4">
      <c r="A28612" s="29">
        <v>43787</v>
      </c>
      <c r="B28612" t="s">
        <v>283</v>
      </c>
      <c r="C28612">
        <v>5.3</v>
      </c>
      <c r="D28612">
        <v>98.73</v>
      </c>
    </row>
    <row r="28613" spans="1:4">
      <c r="A28613" s="29">
        <v>43787</v>
      </c>
      <c r="B28613" t="s">
        <v>284</v>
      </c>
      <c r="C28613">
        <v>5.15</v>
      </c>
      <c r="D28613">
        <v>98.88</v>
      </c>
    </row>
    <row r="28614" spans="1:4">
      <c r="A28614" s="29">
        <v>43787</v>
      </c>
      <c r="B28614" t="s">
        <v>285</v>
      </c>
      <c r="C28614">
        <v>4.92</v>
      </c>
      <c r="D28614">
        <v>99.11</v>
      </c>
    </row>
    <row r="28615" spans="1:4">
      <c r="A28615" s="29">
        <v>43787</v>
      </c>
      <c r="B28615" t="s">
        <v>286</v>
      </c>
      <c r="C28615">
        <v>4.83</v>
      </c>
      <c r="D28615">
        <v>99.2</v>
      </c>
    </row>
    <row r="28616" spans="1:4">
      <c r="A28616" s="29">
        <v>43787</v>
      </c>
      <c r="B28616" t="s">
        <v>287</v>
      </c>
      <c r="C28616">
        <v>4.8899999999999997</v>
      </c>
      <c r="D28616">
        <v>99.14</v>
      </c>
    </row>
    <row r="28617" spans="1:4">
      <c r="A28617" s="29">
        <v>43787</v>
      </c>
      <c r="B28617" t="s">
        <v>288</v>
      </c>
      <c r="C28617">
        <v>5.12</v>
      </c>
      <c r="D28617">
        <v>98.91</v>
      </c>
    </row>
    <row r="28618" spans="1:4">
      <c r="A28618" s="29">
        <v>43787</v>
      </c>
      <c r="B28618" t="s">
        <v>289</v>
      </c>
      <c r="C28618">
        <v>5.2</v>
      </c>
      <c r="D28618">
        <v>98.83</v>
      </c>
    </row>
    <row r="28619" spans="1:4">
      <c r="A28619" s="29">
        <v>43787</v>
      </c>
      <c r="B28619" t="s">
        <v>290</v>
      </c>
      <c r="C28619">
        <v>5.25</v>
      </c>
      <c r="D28619">
        <v>98.78</v>
      </c>
    </row>
    <row r="28620" spans="1:4">
      <c r="A28620" s="29">
        <v>43787</v>
      </c>
      <c r="B28620" t="s">
        <v>291</v>
      </c>
      <c r="C28620">
        <v>5.27</v>
      </c>
      <c r="D28620">
        <v>98.76</v>
      </c>
    </row>
    <row r="28621" spans="1:4">
      <c r="A28621" s="29">
        <v>43787</v>
      </c>
      <c r="B28621" t="s">
        <v>292</v>
      </c>
      <c r="C28621">
        <v>5.29</v>
      </c>
      <c r="D28621">
        <v>98.74</v>
      </c>
    </row>
    <row r="28622" spans="1:4">
      <c r="A28622" s="29">
        <v>43787</v>
      </c>
      <c r="B28622" t="s">
        <v>293</v>
      </c>
      <c r="C28622">
        <v>5.3</v>
      </c>
      <c r="D28622">
        <v>98.73</v>
      </c>
    </row>
    <row r="28623" spans="1:4">
      <c r="A28623" s="29">
        <v>43787</v>
      </c>
      <c r="B28623" t="s">
        <v>294</v>
      </c>
      <c r="C28623">
        <v>5.31</v>
      </c>
      <c r="D28623">
        <v>98.72</v>
      </c>
    </row>
    <row r="28624" spans="1:4">
      <c r="A28624" s="29">
        <v>43787</v>
      </c>
      <c r="B28624" t="s">
        <v>295</v>
      </c>
      <c r="C28624">
        <v>5.09</v>
      </c>
      <c r="D28624">
        <v>98.94</v>
      </c>
    </row>
    <row r="28625" spans="1:4">
      <c r="A28625" s="29">
        <v>43787</v>
      </c>
      <c r="B28625" t="s">
        <v>296</v>
      </c>
      <c r="C28625">
        <v>4.9000000000000004</v>
      </c>
      <c r="D28625">
        <v>99.13</v>
      </c>
    </row>
    <row r="28626" spans="1:4">
      <c r="A28626" s="29">
        <v>43787</v>
      </c>
      <c r="B28626" t="s">
        <v>297</v>
      </c>
      <c r="C28626">
        <v>4.82</v>
      </c>
      <c r="D28626">
        <v>99.210000000000008</v>
      </c>
    </row>
    <row r="28627" spans="1:4">
      <c r="A28627" s="29">
        <v>43787</v>
      </c>
      <c r="B28627" t="s">
        <v>298</v>
      </c>
      <c r="C28627">
        <v>4.78</v>
      </c>
      <c r="D28627">
        <v>99.25</v>
      </c>
    </row>
    <row r="28628" spans="1:4">
      <c r="A28628" s="29">
        <v>43787</v>
      </c>
      <c r="B28628" t="s">
        <v>299</v>
      </c>
      <c r="C28628">
        <v>4.91</v>
      </c>
      <c r="D28628">
        <v>99.12</v>
      </c>
    </row>
    <row r="28629" spans="1:4">
      <c r="A28629" s="29">
        <v>43787</v>
      </c>
      <c r="B28629" t="s">
        <v>300</v>
      </c>
      <c r="C28629">
        <v>5.12</v>
      </c>
      <c r="D28629">
        <v>98.91</v>
      </c>
    </row>
    <row r="28630" spans="1:4">
      <c r="A28630" s="29">
        <v>43787</v>
      </c>
      <c r="B28630" t="s">
        <v>301</v>
      </c>
      <c r="C28630">
        <v>5.19</v>
      </c>
      <c r="D28630">
        <v>98.84</v>
      </c>
    </row>
    <row r="28631" spans="1:4">
      <c r="A28631" s="29">
        <v>43787</v>
      </c>
      <c r="B28631" t="s">
        <v>302</v>
      </c>
      <c r="C28631">
        <v>15.95</v>
      </c>
      <c r="D28631">
        <v>88.08</v>
      </c>
    </row>
    <row r="28632" spans="1:4">
      <c r="A28632" s="29">
        <v>43787</v>
      </c>
      <c r="B28632" t="s">
        <v>303</v>
      </c>
      <c r="C28632">
        <v>16.239999999999998</v>
      </c>
      <c r="D28632">
        <v>87.79</v>
      </c>
    </row>
    <row r="28633" spans="1:4">
      <c r="A28633" s="29">
        <v>43787</v>
      </c>
      <c r="B28633" t="s">
        <v>304</v>
      </c>
      <c r="C28633">
        <v>16.239999999999998</v>
      </c>
      <c r="D28633">
        <v>87.79</v>
      </c>
    </row>
    <row r="28634" spans="1:4">
      <c r="A28634" s="29">
        <v>43787</v>
      </c>
      <c r="B28634" t="s">
        <v>305</v>
      </c>
      <c r="C28634">
        <v>16.260000000000002</v>
      </c>
      <c r="D28634">
        <v>87.77</v>
      </c>
    </row>
    <row r="28635" spans="1:4">
      <c r="A28635" s="29">
        <v>43787</v>
      </c>
      <c r="B28635" t="s">
        <v>306</v>
      </c>
      <c r="C28635">
        <v>5.8</v>
      </c>
      <c r="D28635">
        <v>98.23</v>
      </c>
    </row>
    <row r="28636" spans="1:4">
      <c r="A28636" s="29">
        <v>43787</v>
      </c>
      <c r="B28636" t="s">
        <v>307</v>
      </c>
      <c r="C28636">
        <v>5.29</v>
      </c>
      <c r="D28636">
        <v>98.74</v>
      </c>
    </row>
    <row r="28637" spans="1:4">
      <c r="A28637" s="29">
        <v>43787</v>
      </c>
      <c r="B28637" t="s">
        <v>308</v>
      </c>
      <c r="C28637">
        <v>5.3</v>
      </c>
      <c r="D28637">
        <v>98.73</v>
      </c>
    </row>
    <row r="28638" spans="1:4">
      <c r="A28638" s="29">
        <v>43787</v>
      </c>
      <c r="B28638" t="s">
        <v>309</v>
      </c>
      <c r="C28638">
        <v>5.3</v>
      </c>
      <c r="D28638">
        <v>98.73</v>
      </c>
    </row>
    <row r="28639" spans="1:4">
      <c r="A28639" s="29">
        <v>43787</v>
      </c>
      <c r="B28639" t="s">
        <v>310</v>
      </c>
      <c r="C28639">
        <v>5.32</v>
      </c>
      <c r="D28639">
        <v>98.710000000000008</v>
      </c>
    </row>
    <row r="28640" spans="1:4">
      <c r="A28640" s="29">
        <v>43787</v>
      </c>
      <c r="B28640" t="s">
        <v>311</v>
      </c>
      <c r="C28640">
        <v>5.33</v>
      </c>
      <c r="D28640">
        <v>98.7</v>
      </c>
    </row>
    <row r="28641" spans="1:4">
      <c r="A28641" s="29">
        <v>43787</v>
      </c>
      <c r="B28641" t="s">
        <v>312</v>
      </c>
      <c r="C28641">
        <v>5.34</v>
      </c>
      <c r="D28641">
        <v>98.69</v>
      </c>
    </row>
    <row r="28642" spans="1:4">
      <c r="A28642" s="29">
        <v>43787</v>
      </c>
      <c r="B28642" t="s">
        <v>313</v>
      </c>
      <c r="C28642">
        <v>5.35</v>
      </c>
      <c r="D28642">
        <v>98.68</v>
      </c>
    </row>
    <row r="28643" spans="1:4">
      <c r="A28643" s="29">
        <v>43787</v>
      </c>
      <c r="B28643" t="s">
        <v>314</v>
      </c>
      <c r="C28643">
        <v>5.35</v>
      </c>
      <c r="D28643">
        <v>98.68</v>
      </c>
    </row>
    <row r="28644" spans="1:4">
      <c r="A28644" s="29">
        <v>43787</v>
      </c>
      <c r="B28644" t="s">
        <v>315</v>
      </c>
      <c r="C28644">
        <v>5.35</v>
      </c>
      <c r="D28644">
        <v>98.68</v>
      </c>
    </row>
    <row r="28645" spans="1:4">
      <c r="A28645" s="29">
        <v>43787</v>
      </c>
      <c r="B28645" t="s">
        <v>316</v>
      </c>
      <c r="C28645">
        <v>5.36</v>
      </c>
      <c r="D28645">
        <v>98.67</v>
      </c>
    </row>
    <row r="28646" spans="1:4">
      <c r="A28646" s="29">
        <v>43787</v>
      </c>
      <c r="B28646" t="s">
        <v>317</v>
      </c>
      <c r="C28646">
        <v>5.36</v>
      </c>
      <c r="D28646">
        <v>98.67</v>
      </c>
    </row>
    <row r="28647" spans="1:4">
      <c r="A28647" s="29">
        <v>43787</v>
      </c>
      <c r="B28647" t="s">
        <v>318</v>
      </c>
      <c r="C28647">
        <v>5.35</v>
      </c>
      <c r="D28647">
        <v>98.68</v>
      </c>
    </row>
    <row r="28648" spans="1:4">
      <c r="A28648" s="29">
        <v>43787</v>
      </c>
      <c r="B28648" t="s">
        <v>319</v>
      </c>
      <c r="C28648">
        <v>5.36</v>
      </c>
      <c r="D28648">
        <v>98.67</v>
      </c>
    </row>
    <row r="28649" spans="1:4">
      <c r="A28649" s="29">
        <v>43787</v>
      </c>
      <c r="B28649" t="s">
        <v>320</v>
      </c>
      <c r="C28649">
        <v>5.23</v>
      </c>
      <c r="D28649">
        <v>98.8</v>
      </c>
    </row>
    <row r="28650" spans="1:4">
      <c r="A28650" s="29">
        <v>43787</v>
      </c>
      <c r="B28650" t="s">
        <v>321</v>
      </c>
      <c r="C28650">
        <v>4.9800000000000004</v>
      </c>
      <c r="D28650">
        <v>99.05</v>
      </c>
    </row>
    <row r="28651" spans="1:4">
      <c r="A28651" s="29">
        <v>43787</v>
      </c>
      <c r="B28651" t="s">
        <v>322</v>
      </c>
      <c r="C28651">
        <v>4.8899999999999997</v>
      </c>
      <c r="D28651">
        <v>99.14</v>
      </c>
    </row>
    <row r="28652" spans="1:4">
      <c r="A28652" s="29">
        <v>43787</v>
      </c>
      <c r="B28652" t="s">
        <v>323</v>
      </c>
      <c r="C28652">
        <v>4.83</v>
      </c>
      <c r="D28652">
        <v>99.2</v>
      </c>
    </row>
    <row r="28653" spans="1:4">
      <c r="A28653" s="29">
        <v>43787</v>
      </c>
      <c r="B28653" t="s">
        <v>324</v>
      </c>
      <c r="C28653">
        <v>5.01</v>
      </c>
      <c r="D28653">
        <v>99.02</v>
      </c>
    </row>
    <row r="28654" spans="1:4">
      <c r="A28654" s="29">
        <v>43787</v>
      </c>
      <c r="B28654" t="s">
        <v>325</v>
      </c>
      <c r="C28654">
        <v>5.17</v>
      </c>
      <c r="D28654">
        <v>98.86</v>
      </c>
    </row>
    <row r="28655" spans="1:4">
      <c r="A28655" s="29">
        <v>43787</v>
      </c>
      <c r="B28655" t="s">
        <v>326</v>
      </c>
      <c r="C28655">
        <v>5.24</v>
      </c>
      <c r="D28655">
        <v>98.79</v>
      </c>
    </row>
    <row r="28656" spans="1:4">
      <c r="A28656" s="29">
        <v>43787</v>
      </c>
      <c r="B28656" t="s">
        <v>327</v>
      </c>
      <c r="C28656">
        <v>5.27</v>
      </c>
      <c r="D28656">
        <v>98.76</v>
      </c>
    </row>
    <row r="28657" spans="1:4">
      <c r="A28657" s="29">
        <v>43787</v>
      </c>
      <c r="B28657" t="s">
        <v>328</v>
      </c>
      <c r="C28657">
        <v>5.18</v>
      </c>
      <c r="D28657">
        <v>98.85</v>
      </c>
    </row>
    <row r="28658" spans="1:4">
      <c r="A28658" s="29">
        <v>43787</v>
      </c>
      <c r="B28658" t="s">
        <v>329</v>
      </c>
      <c r="C28658">
        <v>4.93</v>
      </c>
      <c r="D28658">
        <v>99.1</v>
      </c>
    </row>
    <row r="28659" spans="1:4">
      <c r="A28659" s="29">
        <v>43788</v>
      </c>
      <c r="B28659" t="s">
        <v>330</v>
      </c>
      <c r="C28659">
        <v>4.83</v>
      </c>
      <c r="D28659">
        <v>99.2</v>
      </c>
    </row>
    <row r="28660" spans="1:4">
      <c r="A28660" s="29">
        <v>43788</v>
      </c>
      <c r="B28660" t="s">
        <v>331</v>
      </c>
      <c r="C28660">
        <v>4.78</v>
      </c>
      <c r="D28660">
        <v>99.25</v>
      </c>
    </row>
    <row r="28661" spans="1:4">
      <c r="A28661" s="29">
        <v>43788</v>
      </c>
      <c r="B28661" t="s">
        <v>332</v>
      </c>
      <c r="C28661">
        <v>4.75</v>
      </c>
      <c r="D28661">
        <v>99.28</v>
      </c>
    </row>
    <row r="28662" spans="1:4">
      <c r="A28662" s="29">
        <v>43788</v>
      </c>
      <c r="B28662" t="s">
        <v>333</v>
      </c>
      <c r="C28662">
        <v>4.72</v>
      </c>
      <c r="D28662">
        <v>99.31</v>
      </c>
    </row>
    <row r="28663" spans="1:4">
      <c r="A28663" s="29">
        <v>43788</v>
      </c>
      <c r="B28663" t="s">
        <v>334</v>
      </c>
      <c r="C28663">
        <v>4.7</v>
      </c>
      <c r="D28663">
        <v>99.33</v>
      </c>
    </row>
    <row r="28664" spans="1:4">
      <c r="A28664" s="29">
        <v>43788</v>
      </c>
      <c r="B28664" t="s">
        <v>335</v>
      </c>
      <c r="C28664">
        <v>4.6900000000000004</v>
      </c>
      <c r="D28664">
        <v>99.34</v>
      </c>
    </row>
    <row r="28665" spans="1:4">
      <c r="A28665" s="29">
        <v>43788</v>
      </c>
      <c r="B28665" t="s">
        <v>336</v>
      </c>
      <c r="C28665">
        <v>4.66</v>
      </c>
      <c r="D28665">
        <v>99.37</v>
      </c>
    </row>
    <row r="28666" spans="1:4">
      <c r="A28666" s="29">
        <v>43788</v>
      </c>
      <c r="B28666" t="s">
        <v>337</v>
      </c>
      <c r="C28666">
        <v>4.6500000000000004</v>
      </c>
      <c r="D28666">
        <v>99.38</v>
      </c>
    </row>
    <row r="28667" spans="1:4">
      <c r="A28667" s="29">
        <v>43788</v>
      </c>
      <c r="B28667" t="s">
        <v>338</v>
      </c>
      <c r="C28667">
        <v>16.89</v>
      </c>
      <c r="D28667">
        <v>87.14</v>
      </c>
    </row>
    <row r="28668" spans="1:4">
      <c r="A28668" s="29">
        <v>43788</v>
      </c>
      <c r="B28668" t="s">
        <v>339</v>
      </c>
      <c r="C28668">
        <v>19.260000000000002</v>
      </c>
      <c r="D28668">
        <v>84.77</v>
      </c>
    </row>
    <row r="28669" spans="1:4">
      <c r="A28669" s="29">
        <v>43788</v>
      </c>
      <c r="B28669" t="s">
        <v>340</v>
      </c>
      <c r="C28669">
        <v>19.420000000000002</v>
      </c>
      <c r="D28669">
        <v>84.61</v>
      </c>
    </row>
    <row r="28670" spans="1:4">
      <c r="A28670" s="29">
        <v>43788</v>
      </c>
      <c r="B28670" t="s">
        <v>341</v>
      </c>
      <c r="C28670">
        <v>9.5399999999999991</v>
      </c>
      <c r="D28670">
        <v>94.490000000000009</v>
      </c>
    </row>
    <row r="28671" spans="1:4">
      <c r="A28671" s="29">
        <v>43788</v>
      </c>
      <c r="B28671" t="s">
        <v>342</v>
      </c>
      <c r="C28671">
        <v>4.91</v>
      </c>
      <c r="D28671">
        <v>99.12</v>
      </c>
    </row>
    <row r="28672" spans="1:4">
      <c r="A28672" s="29">
        <v>43788</v>
      </c>
      <c r="B28672" t="s">
        <v>343</v>
      </c>
      <c r="C28672">
        <v>4.7699999999999996</v>
      </c>
      <c r="D28672">
        <v>99.26</v>
      </c>
    </row>
    <row r="28673" spans="1:4">
      <c r="A28673" s="29">
        <v>43788</v>
      </c>
      <c r="B28673" t="s">
        <v>344</v>
      </c>
      <c r="C28673">
        <v>4.71</v>
      </c>
      <c r="D28673">
        <v>99.320000000000007</v>
      </c>
    </row>
    <row r="28674" spans="1:4">
      <c r="A28674" s="29">
        <v>43788</v>
      </c>
      <c r="B28674" t="s">
        <v>345</v>
      </c>
      <c r="C28674">
        <v>4.68</v>
      </c>
      <c r="D28674">
        <v>99.35</v>
      </c>
    </row>
    <row r="28675" spans="1:4">
      <c r="A28675" s="29">
        <v>43788</v>
      </c>
      <c r="B28675" t="s">
        <v>346</v>
      </c>
      <c r="C28675">
        <v>4.66</v>
      </c>
      <c r="D28675">
        <v>99.37</v>
      </c>
    </row>
    <row r="28676" spans="1:4">
      <c r="A28676" s="29">
        <v>43788</v>
      </c>
      <c r="B28676" t="s">
        <v>347</v>
      </c>
      <c r="C28676">
        <v>4.6399999999999997</v>
      </c>
      <c r="D28676">
        <v>99.39</v>
      </c>
    </row>
    <row r="28677" spans="1:4">
      <c r="A28677" s="29">
        <v>43788</v>
      </c>
      <c r="B28677" t="s">
        <v>348</v>
      </c>
      <c r="C28677">
        <v>4.63</v>
      </c>
      <c r="D28677">
        <v>99.4</v>
      </c>
    </row>
    <row r="28678" spans="1:4">
      <c r="A28678" s="29">
        <v>43788</v>
      </c>
      <c r="B28678" t="s">
        <v>349</v>
      </c>
      <c r="C28678">
        <v>4.62</v>
      </c>
      <c r="D28678">
        <v>99.41</v>
      </c>
    </row>
    <row r="28679" spans="1:4">
      <c r="A28679" s="29">
        <v>43788</v>
      </c>
      <c r="B28679" t="s">
        <v>350</v>
      </c>
      <c r="C28679">
        <v>4.5999999999999996</v>
      </c>
      <c r="D28679">
        <v>99.43</v>
      </c>
    </row>
    <row r="28680" spans="1:4">
      <c r="A28680" s="29">
        <v>43788</v>
      </c>
      <c r="B28680" t="s">
        <v>351</v>
      </c>
      <c r="C28680">
        <v>4.59</v>
      </c>
      <c r="D28680">
        <v>99.44</v>
      </c>
    </row>
    <row r="28681" spans="1:4">
      <c r="A28681" s="29">
        <v>43788</v>
      </c>
      <c r="B28681" t="s">
        <v>352</v>
      </c>
      <c r="C28681">
        <v>4.59</v>
      </c>
      <c r="D28681">
        <v>99.44</v>
      </c>
    </row>
    <row r="28682" spans="1:4">
      <c r="A28682" s="29">
        <v>43788</v>
      </c>
      <c r="B28682" t="s">
        <v>353</v>
      </c>
      <c r="C28682">
        <v>4.7</v>
      </c>
      <c r="D28682">
        <v>99.33</v>
      </c>
    </row>
    <row r="28683" spans="1:4">
      <c r="A28683" s="29">
        <v>43788</v>
      </c>
      <c r="B28683" t="s">
        <v>354</v>
      </c>
      <c r="C28683">
        <v>4.95</v>
      </c>
      <c r="D28683">
        <v>99.08</v>
      </c>
    </row>
    <row r="28684" spans="1:4">
      <c r="A28684" s="29">
        <v>43788</v>
      </c>
      <c r="B28684" t="s">
        <v>355</v>
      </c>
      <c r="C28684">
        <v>5.05</v>
      </c>
      <c r="D28684">
        <v>98.98</v>
      </c>
    </row>
    <row r="28685" spans="1:4">
      <c r="A28685" s="29">
        <v>43788</v>
      </c>
      <c r="B28685" t="s">
        <v>356</v>
      </c>
      <c r="C28685">
        <v>5.1100000000000003</v>
      </c>
      <c r="D28685">
        <v>98.92</v>
      </c>
    </row>
    <row r="28686" spans="1:4">
      <c r="A28686" s="29">
        <v>43788</v>
      </c>
      <c r="B28686" t="s">
        <v>357</v>
      </c>
      <c r="C28686">
        <v>5.15</v>
      </c>
      <c r="D28686">
        <v>98.88</v>
      </c>
    </row>
    <row r="28687" spans="1:4">
      <c r="A28687" s="29">
        <v>43788</v>
      </c>
      <c r="B28687" t="s">
        <v>358</v>
      </c>
      <c r="C28687">
        <v>5.18</v>
      </c>
      <c r="D28687">
        <v>98.85</v>
      </c>
    </row>
    <row r="28688" spans="1:4">
      <c r="A28688" s="29">
        <v>43788</v>
      </c>
      <c r="B28688" t="s">
        <v>359</v>
      </c>
      <c r="C28688">
        <v>5.2</v>
      </c>
      <c r="D28688">
        <v>98.83</v>
      </c>
    </row>
    <row r="28689" spans="1:4">
      <c r="A28689" s="29">
        <v>43788</v>
      </c>
      <c r="B28689" t="s">
        <v>360</v>
      </c>
      <c r="C28689">
        <v>5.22</v>
      </c>
      <c r="D28689">
        <v>98.81</v>
      </c>
    </row>
    <row r="28690" spans="1:4">
      <c r="A28690" s="29">
        <v>43788</v>
      </c>
      <c r="B28690" t="s">
        <v>361</v>
      </c>
      <c r="C28690">
        <v>5.0999999999999996</v>
      </c>
      <c r="D28690">
        <v>98.93</v>
      </c>
    </row>
    <row r="28691" spans="1:4">
      <c r="A28691" s="29">
        <v>43788</v>
      </c>
      <c r="B28691" t="s">
        <v>362</v>
      </c>
      <c r="C28691">
        <v>4.8600000000000003</v>
      </c>
      <c r="D28691">
        <v>99.17</v>
      </c>
    </row>
    <row r="28692" spans="1:4">
      <c r="A28692" s="29">
        <v>43788</v>
      </c>
      <c r="B28692" t="s">
        <v>363</v>
      </c>
      <c r="C28692">
        <v>4.7699999999999996</v>
      </c>
      <c r="D28692">
        <v>99.26</v>
      </c>
    </row>
    <row r="28693" spans="1:4">
      <c r="A28693" s="29">
        <v>43788</v>
      </c>
      <c r="B28693" t="s">
        <v>364</v>
      </c>
      <c r="C28693">
        <v>4.95</v>
      </c>
      <c r="D28693">
        <v>99.08</v>
      </c>
    </row>
    <row r="28694" spans="1:4">
      <c r="A28694" s="29">
        <v>43788</v>
      </c>
      <c r="B28694" t="s">
        <v>365</v>
      </c>
      <c r="C28694">
        <v>5.1100000000000003</v>
      </c>
      <c r="D28694">
        <v>98.92</v>
      </c>
    </row>
    <row r="28695" spans="1:4">
      <c r="A28695" s="29">
        <v>43788</v>
      </c>
      <c r="B28695" t="s">
        <v>366</v>
      </c>
      <c r="C28695">
        <v>5.17</v>
      </c>
      <c r="D28695">
        <v>98.86</v>
      </c>
    </row>
    <row r="28696" spans="1:4">
      <c r="A28696" s="29">
        <v>43788</v>
      </c>
      <c r="B28696" t="s">
        <v>367</v>
      </c>
      <c r="C28696">
        <v>5.22</v>
      </c>
      <c r="D28696">
        <v>98.81</v>
      </c>
    </row>
    <row r="28697" spans="1:4">
      <c r="A28697" s="29">
        <v>43788</v>
      </c>
      <c r="B28697" t="s">
        <v>368</v>
      </c>
      <c r="C28697">
        <v>5.24</v>
      </c>
      <c r="D28697">
        <v>98.79</v>
      </c>
    </row>
    <row r="28698" spans="1:4">
      <c r="A28698" s="29">
        <v>43788</v>
      </c>
      <c r="B28698" t="s">
        <v>369</v>
      </c>
      <c r="C28698">
        <v>5.26</v>
      </c>
      <c r="D28698">
        <v>98.77</v>
      </c>
    </row>
    <row r="28699" spans="1:4">
      <c r="A28699" s="29">
        <v>43788</v>
      </c>
      <c r="B28699" t="s">
        <v>370</v>
      </c>
      <c r="C28699">
        <v>5.27</v>
      </c>
      <c r="D28699">
        <v>98.76</v>
      </c>
    </row>
    <row r="28700" spans="1:4">
      <c r="A28700" s="29">
        <v>43788</v>
      </c>
      <c r="B28700" t="s">
        <v>371</v>
      </c>
      <c r="C28700">
        <v>5.15</v>
      </c>
      <c r="D28700">
        <v>98.88</v>
      </c>
    </row>
    <row r="28701" spans="1:4">
      <c r="A28701" s="29">
        <v>43788</v>
      </c>
      <c r="B28701" t="s">
        <v>372</v>
      </c>
      <c r="C28701">
        <v>4.91</v>
      </c>
      <c r="D28701">
        <v>99.12</v>
      </c>
    </row>
    <row r="28702" spans="1:4">
      <c r="A28702" s="29">
        <v>43788</v>
      </c>
      <c r="B28702" t="s">
        <v>373</v>
      </c>
      <c r="C28702">
        <v>4.8</v>
      </c>
      <c r="D28702">
        <v>99.23</v>
      </c>
    </row>
    <row r="28703" spans="1:4">
      <c r="A28703" s="29">
        <v>43788</v>
      </c>
      <c r="B28703" t="s">
        <v>374</v>
      </c>
      <c r="C28703">
        <v>4.75</v>
      </c>
      <c r="D28703">
        <v>99.28</v>
      </c>
    </row>
    <row r="28704" spans="1:4">
      <c r="A28704" s="29">
        <v>43788</v>
      </c>
      <c r="B28704" t="s">
        <v>375</v>
      </c>
      <c r="C28704">
        <v>4.9800000000000004</v>
      </c>
      <c r="D28704">
        <v>99.05</v>
      </c>
    </row>
    <row r="28705" spans="1:4">
      <c r="A28705" s="29">
        <v>43788</v>
      </c>
      <c r="B28705" t="s">
        <v>280</v>
      </c>
      <c r="C28705">
        <v>5.0999999999999996</v>
      </c>
      <c r="D28705">
        <v>98.93</v>
      </c>
    </row>
    <row r="28706" spans="1:4">
      <c r="A28706" s="29">
        <v>43788</v>
      </c>
      <c r="B28706" t="s">
        <v>281</v>
      </c>
      <c r="C28706">
        <v>5.17</v>
      </c>
      <c r="D28706">
        <v>98.86</v>
      </c>
    </row>
    <row r="28707" spans="1:4">
      <c r="A28707" s="29">
        <v>43788</v>
      </c>
      <c r="B28707" t="s">
        <v>282</v>
      </c>
      <c r="C28707">
        <v>5.2</v>
      </c>
      <c r="D28707">
        <v>98.83</v>
      </c>
    </row>
    <row r="28708" spans="1:4">
      <c r="A28708" s="29">
        <v>43788</v>
      </c>
      <c r="B28708" t="s">
        <v>283</v>
      </c>
      <c r="C28708">
        <v>5.23</v>
      </c>
      <c r="D28708">
        <v>98.8</v>
      </c>
    </row>
    <row r="28709" spans="1:4">
      <c r="A28709" s="29">
        <v>43788</v>
      </c>
      <c r="B28709" t="s">
        <v>284</v>
      </c>
      <c r="C28709">
        <v>5.25</v>
      </c>
      <c r="D28709">
        <v>98.78</v>
      </c>
    </row>
    <row r="28710" spans="1:4">
      <c r="A28710" s="29">
        <v>43788</v>
      </c>
      <c r="B28710" t="s">
        <v>285</v>
      </c>
      <c r="C28710">
        <v>5.26</v>
      </c>
      <c r="D28710">
        <v>98.77</v>
      </c>
    </row>
    <row r="28711" spans="1:4">
      <c r="A28711" s="29">
        <v>43788</v>
      </c>
      <c r="B28711" t="s">
        <v>286</v>
      </c>
      <c r="C28711">
        <v>4.9800000000000004</v>
      </c>
      <c r="D28711">
        <v>99.05</v>
      </c>
    </row>
    <row r="28712" spans="1:4">
      <c r="A28712" s="29">
        <v>43788</v>
      </c>
      <c r="B28712" t="s">
        <v>287</v>
      </c>
      <c r="C28712">
        <v>4.83</v>
      </c>
      <c r="D28712">
        <v>99.2</v>
      </c>
    </row>
    <row r="28713" spans="1:4">
      <c r="A28713" s="29">
        <v>43788</v>
      </c>
      <c r="B28713" t="s">
        <v>288</v>
      </c>
      <c r="C28713">
        <v>4.76</v>
      </c>
      <c r="D28713">
        <v>99.27</v>
      </c>
    </row>
    <row r="28714" spans="1:4">
      <c r="A28714" s="29">
        <v>43788</v>
      </c>
      <c r="B28714" t="s">
        <v>289</v>
      </c>
      <c r="C28714">
        <v>4.92</v>
      </c>
      <c r="D28714">
        <v>99.11</v>
      </c>
    </row>
    <row r="28715" spans="1:4">
      <c r="A28715" s="29">
        <v>43788</v>
      </c>
      <c r="B28715" t="s">
        <v>290</v>
      </c>
      <c r="C28715">
        <v>5.1100000000000003</v>
      </c>
      <c r="D28715">
        <v>98.92</v>
      </c>
    </row>
    <row r="28716" spans="1:4">
      <c r="A28716" s="29">
        <v>43788</v>
      </c>
      <c r="B28716" t="s">
        <v>291</v>
      </c>
      <c r="C28716">
        <v>5.16</v>
      </c>
      <c r="D28716">
        <v>98.87</v>
      </c>
    </row>
    <row r="28717" spans="1:4">
      <c r="A28717" s="29">
        <v>43788</v>
      </c>
      <c r="B28717" t="s">
        <v>292</v>
      </c>
      <c r="C28717">
        <v>5.2</v>
      </c>
      <c r="D28717">
        <v>98.83</v>
      </c>
    </row>
    <row r="28718" spans="1:4">
      <c r="A28718" s="29">
        <v>43788</v>
      </c>
      <c r="B28718" t="s">
        <v>293</v>
      </c>
      <c r="C28718">
        <v>5.22</v>
      </c>
      <c r="D28718">
        <v>98.81</v>
      </c>
    </row>
    <row r="28719" spans="1:4">
      <c r="A28719" s="29">
        <v>43788</v>
      </c>
      <c r="B28719" t="s">
        <v>294</v>
      </c>
      <c r="C28719">
        <v>5.24</v>
      </c>
      <c r="D28719">
        <v>98.79</v>
      </c>
    </row>
    <row r="28720" spans="1:4">
      <c r="A28720" s="29">
        <v>43788</v>
      </c>
      <c r="B28720" t="s">
        <v>295</v>
      </c>
      <c r="C28720">
        <v>5.19</v>
      </c>
      <c r="D28720">
        <v>98.84</v>
      </c>
    </row>
    <row r="28721" spans="1:4">
      <c r="A28721" s="29">
        <v>43788</v>
      </c>
      <c r="B28721" t="s">
        <v>296</v>
      </c>
      <c r="C28721">
        <v>4.91</v>
      </c>
      <c r="D28721">
        <v>99.12</v>
      </c>
    </row>
    <row r="28722" spans="1:4">
      <c r="A28722" s="29">
        <v>43788</v>
      </c>
      <c r="B28722" t="s">
        <v>297</v>
      </c>
      <c r="C28722">
        <v>4.8</v>
      </c>
      <c r="D28722">
        <v>99.23</v>
      </c>
    </row>
    <row r="28723" spans="1:4">
      <c r="A28723" s="29">
        <v>43788</v>
      </c>
      <c r="B28723" t="s">
        <v>298</v>
      </c>
      <c r="C28723">
        <v>4.74</v>
      </c>
      <c r="D28723">
        <v>99.29</v>
      </c>
    </row>
    <row r="28724" spans="1:4">
      <c r="A28724" s="29">
        <v>43788</v>
      </c>
      <c r="B28724" t="s">
        <v>299</v>
      </c>
      <c r="C28724">
        <v>4.7</v>
      </c>
      <c r="D28724">
        <v>99.33</v>
      </c>
    </row>
    <row r="28725" spans="1:4">
      <c r="A28725" s="29">
        <v>43788</v>
      </c>
      <c r="B28725" t="s">
        <v>300</v>
      </c>
      <c r="C28725">
        <v>4.91</v>
      </c>
      <c r="D28725">
        <v>99.12</v>
      </c>
    </row>
    <row r="28726" spans="1:4">
      <c r="A28726" s="29">
        <v>43788</v>
      </c>
      <c r="B28726" t="s">
        <v>301</v>
      </c>
      <c r="C28726">
        <v>5.07</v>
      </c>
      <c r="D28726">
        <v>98.960000000000008</v>
      </c>
    </row>
    <row r="28727" spans="1:4">
      <c r="A28727" s="29">
        <v>43788</v>
      </c>
      <c r="B28727" t="s">
        <v>302</v>
      </c>
      <c r="C28727">
        <v>18.43</v>
      </c>
      <c r="D28727">
        <v>85.6</v>
      </c>
    </row>
    <row r="28728" spans="1:4">
      <c r="A28728" s="29">
        <v>43788</v>
      </c>
      <c r="B28728" t="s">
        <v>303</v>
      </c>
      <c r="C28728">
        <v>19.399999999999999</v>
      </c>
      <c r="D28728">
        <v>84.63</v>
      </c>
    </row>
    <row r="28729" spans="1:4">
      <c r="A28729" s="29">
        <v>43788</v>
      </c>
      <c r="B28729" t="s">
        <v>304</v>
      </c>
      <c r="C28729">
        <v>19.440000000000001</v>
      </c>
      <c r="D28729">
        <v>84.59</v>
      </c>
    </row>
    <row r="28730" spans="1:4">
      <c r="A28730" s="29">
        <v>43788</v>
      </c>
      <c r="B28730" t="s">
        <v>305</v>
      </c>
      <c r="C28730">
        <v>19.440000000000001</v>
      </c>
      <c r="D28730">
        <v>84.59</v>
      </c>
    </row>
    <row r="28731" spans="1:4">
      <c r="A28731" s="29">
        <v>43788</v>
      </c>
      <c r="B28731" t="s">
        <v>306</v>
      </c>
      <c r="C28731">
        <v>6.04</v>
      </c>
      <c r="D28731">
        <v>97.99</v>
      </c>
    </row>
    <row r="28732" spans="1:4">
      <c r="A28732" s="29">
        <v>43788</v>
      </c>
      <c r="B28732" t="s">
        <v>307</v>
      </c>
      <c r="C28732">
        <v>5.27</v>
      </c>
      <c r="D28732">
        <v>98.76</v>
      </c>
    </row>
    <row r="28733" spans="1:4">
      <c r="A28733" s="29">
        <v>43788</v>
      </c>
      <c r="B28733" t="s">
        <v>308</v>
      </c>
      <c r="C28733">
        <v>5.27</v>
      </c>
      <c r="D28733">
        <v>98.76</v>
      </c>
    </row>
    <row r="28734" spans="1:4">
      <c r="A28734" s="29">
        <v>43788</v>
      </c>
      <c r="B28734" t="s">
        <v>309</v>
      </c>
      <c r="C28734">
        <v>5.27</v>
      </c>
      <c r="D28734">
        <v>98.76</v>
      </c>
    </row>
    <row r="28735" spans="1:4">
      <c r="A28735" s="29">
        <v>43788</v>
      </c>
      <c r="B28735" t="s">
        <v>310</v>
      </c>
      <c r="C28735">
        <v>5.28</v>
      </c>
      <c r="D28735">
        <v>98.75</v>
      </c>
    </row>
    <row r="28736" spans="1:4">
      <c r="A28736" s="29">
        <v>43788</v>
      </c>
      <c r="B28736" t="s">
        <v>311</v>
      </c>
      <c r="C28736">
        <v>5.29</v>
      </c>
      <c r="D28736">
        <v>98.74</v>
      </c>
    </row>
    <row r="28737" spans="1:4">
      <c r="A28737" s="29">
        <v>43788</v>
      </c>
      <c r="B28737" t="s">
        <v>312</v>
      </c>
      <c r="C28737">
        <v>5.29</v>
      </c>
      <c r="D28737">
        <v>98.74</v>
      </c>
    </row>
    <row r="28738" spans="1:4">
      <c r="A28738" s="29">
        <v>43788</v>
      </c>
      <c r="B28738" t="s">
        <v>313</v>
      </c>
      <c r="C28738">
        <v>5.3</v>
      </c>
      <c r="D28738">
        <v>98.73</v>
      </c>
    </row>
    <row r="28739" spans="1:4">
      <c r="A28739" s="29">
        <v>43788</v>
      </c>
      <c r="B28739" t="s">
        <v>314</v>
      </c>
      <c r="C28739">
        <v>5.3</v>
      </c>
      <c r="D28739">
        <v>98.73</v>
      </c>
    </row>
    <row r="28740" spans="1:4">
      <c r="A28740" s="29">
        <v>43788</v>
      </c>
      <c r="B28740" t="s">
        <v>315</v>
      </c>
      <c r="C28740">
        <v>5.31</v>
      </c>
      <c r="D28740">
        <v>98.72</v>
      </c>
    </row>
    <row r="28741" spans="1:4">
      <c r="A28741" s="29">
        <v>43788</v>
      </c>
      <c r="B28741" t="s">
        <v>316</v>
      </c>
      <c r="C28741">
        <v>5.3</v>
      </c>
      <c r="D28741">
        <v>98.73</v>
      </c>
    </row>
    <row r="28742" spans="1:4">
      <c r="A28742" s="29">
        <v>43788</v>
      </c>
      <c r="B28742" t="s">
        <v>317</v>
      </c>
      <c r="C28742">
        <v>5.31</v>
      </c>
      <c r="D28742">
        <v>98.72</v>
      </c>
    </row>
    <row r="28743" spans="1:4">
      <c r="A28743" s="29">
        <v>43788</v>
      </c>
      <c r="B28743" t="s">
        <v>318</v>
      </c>
      <c r="C28743">
        <v>5.28</v>
      </c>
      <c r="D28743">
        <v>98.75</v>
      </c>
    </row>
    <row r="28744" spans="1:4">
      <c r="A28744" s="29">
        <v>43788</v>
      </c>
      <c r="B28744" t="s">
        <v>319</v>
      </c>
      <c r="C28744">
        <v>4.97</v>
      </c>
      <c r="D28744">
        <v>99.06</v>
      </c>
    </row>
    <row r="28745" spans="1:4">
      <c r="A28745" s="29">
        <v>43788</v>
      </c>
      <c r="B28745" t="s">
        <v>320</v>
      </c>
      <c r="C28745">
        <v>4.84</v>
      </c>
      <c r="D28745">
        <v>99.19</v>
      </c>
    </row>
    <row r="28746" spans="1:4">
      <c r="A28746" s="29">
        <v>43788</v>
      </c>
      <c r="B28746" t="s">
        <v>321</v>
      </c>
      <c r="C28746">
        <v>4.79</v>
      </c>
      <c r="D28746">
        <v>99.24</v>
      </c>
    </row>
    <row r="28747" spans="1:4">
      <c r="A28747" s="29">
        <v>43788</v>
      </c>
      <c r="B28747" t="s">
        <v>322</v>
      </c>
      <c r="C28747">
        <v>5.0599999999999996</v>
      </c>
      <c r="D28747">
        <v>98.97</v>
      </c>
    </row>
    <row r="28748" spans="1:4">
      <c r="A28748" s="29">
        <v>43788</v>
      </c>
      <c r="B28748" t="s">
        <v>323</v>
      </c>
      <c r="C28748">
        <v>5.16</v>
      </c>
      <c r="D28748">
        <v>98.87</v>
      </c>
    </row>
    <row r="28749" spans="1:4">
      <c r="A28749" s="29">
        <v>43788</v>
      </c>
      <c r="B28749" t="s">
        <v>324</v>
      </c>
      <c r="C28749">
        <v>5.2</v>
      </c>
      <c r="D28749">
        <v>98.83</v>
      </c>
    </row>
    <row r="28750" spans="1:4">
      <c r="A28750" s="29">
        <v>43788</v>
      </c>
      <c r="B28750" t="s">
        <v>325</v>
      </c>
      <c r="C28750">
        <v>5.23</v>
      </c>
      <c r="D28750">
        <v>98.8</v>
      </c>
    </row>
    <row r="28751" spans="1:4">
      <c r="A28751" s="29">
        <v>43788</v>
      </c>
      <c r="B28751" t="s">
        <v>326</v>
      </c>
      <c r="C28751">
        <v>5.25</v>
      </c>
      <c r="D28751">
        <v>98.78</v>
      </c>
    </row>
    <row r="28752" spans="1:4">
      <c r="A28752" s="29">
        <v>43788</v>
      </c>
      <c r="B28752" t="s">
        <v>327</v>
      </c>
      <c r="C28752">
        <v>4.9800000000000004</v>
      </c>
      <c r="D28752">
        <v>99.05</v>
      </c>
    </row>
    <row r="28753" spans="1:4">
      <c r="A28753" s="29">
        <v>43788</v>
      </c>
      <c r="B28753" t="s">
        <v>328</v>
      </c>
      <c r="C28753">
        <v>4.83</v>
      </c>
      <c r="D28753">
        <v>99.2</v>
      </c>
    </row>
    <row r="28754" spans="1:4">
      <c r="A28754" s="29">
        <v>43788</v>
      </c>
      <c r="B28754" t="s">
        <v>329</v>
      </c>
      <c r="C28754">
        <v>4.75</v>
      </c>
      <c r="D28754">
        <v>99.28</v>
      </c>
    </row>
    <row r="28755" spans="1:4">
      <c r="A28755" s="29">
        <v>43789</v>
      </c>
      <c r="B28755" t="s">
        <v>330</v>
      </c>
      <c r="C28755">
        <v>4.71</v>
      </c>
      <c r="D28755">
        <v>99.320000000000007</v>
      </c>
    </row>
    <row r="28756" spans="1:4">
      <c r="A28756" s="29">
        <v>43789</v>
      </c>
      <c r="B28756" t="s">
        <v>331</v>
      </c>
      <c r="C28756">
        <v>4.68</v>
      </c>
      <c r="D28756">
        <v>99.35</v>
      </c>
    </row>
    <row r="28757" spans="1:4">
      <c r="A28757" s="29">
        <v>43789</v>
      </c>
      <c r="B28757" t="s">
        <v>332</v>
      </c>
      <c r="C28757">
        <v>4.6500000000000004</v>
      </c>
      <c r="D28757">
        <v>99.38</v>
      </c>
    </row>
    <row r="28758" spans="1:4">
      <c r="A28758" s="29">
        <v>43789</v>
      </c>
      <c r="B28758" t="s">
        <v>333</v>
      </c>
      <c r="C28758">
        <v>15.03</v>
      </c>
      <c r="D28758">
        <v>89</v>
      </c>
    </row>
    <row r="28759" spans="1:4">
      <c r="A28759" s="29">
        <v>43789</v>
      </c>
      <c r="B28759" t="s">
        <v>334</v>
      </c>
      <c r="C28759">
        <v>16.09</v>
      </c>
      <c r="D28759">
        <v>87.94</v>
      </c>
    </row>
    <row r="28760" spans="1:4">
      <c r="A28760" s="29">
        <v>43789</v>
      </c>
      <c r="B28760" t="s">
        <v>335</v>
      </c>
      <c r="C28760">
        <v>16.11</v>
      </c>
      <c r="D28760">
        <v>87.92</v>
      </c>
    </row>
    <row r="28761" spans="1:4">
      <c r="A28761" s="29">
        <v>43789</v>
      </c>
      <c r="B28761" t="s">
        <v>336</v>
      </c>
      <c r="C28761">
        <v>16.079999999999998</v>
      </c>
      <c r="D28761">
        <v>87.95</v>
      </c>
    </row>
    <row r="28762" spans="1:4">
      <c r="A28762" s="29">
        <v>43789</v>
      </c>
      <c r="B28762" t="s">
        <v>337</v>
      </c>
      <c r="C28762">
        <v>16.079999999999998</v>
      </c>
      <c r="D28762">
        <v>87.95</v>
      </c>
    </row>
    <row r="28763" spans="1:4">
      <c r="A28763" s="29">
        <v>43789</v>
      </c>
      <c r="B28763" t="s">
        <v>338</v>
      </c>
      <c r="C28763">
        <v>5.16</v>
      </c>
      <c r="D28763">
        <v>98.87</v>
      </c>
    </row>
    <row r="28764" spans="1:4">
      <c r="A28764" s="29">
        <v>43789</v>
      </c>
      <c r="B28764" t="s">
        <v>339</v>
      </c>
      <c r="C28764">
        <v>4.76</v>
      </c>
      <c r="D28764">
        <v>99.27</v>
      </c>
    </row>
    <row r="28765" spans="1:4">
      <c r="A28765" s="29">
        <v>43789</v>
      </c>
      <c r="B28765" t="s">
        <v>340</v>
      </c>
      <c r="C28765">
        <v>4.6900000000000004</v>
      </c>
      <c r="D28765">
        <v>99.34</v>
      </c>
    </row>
    <row r="28766" spans="1:4">
      <c r="A28766" s="29">
        <v>43789</v>
      </c>
      <c r="B28766" t="s">
        <v>341</v>
      </c>
      <c r="C28766">
        <v>4.66</v>
      </c>
      <c r="D28766">
        <v>99.37</v>
      </c>
    </row>
    <row r="28767" spans="1:4">
      <c r="A28767" s="29">
        <v>43789</v>
      </c>
      <c r="B28767" t="s">
        <v>342</v>
      </c>
      <c r="C28767">
        <v>4.63</v>
      </c>
      <c r="D28767">
        <v>99.4</v>
      </c>
    </row>
    <row r="28768" spans="1:4">
      <c r="A28768" s="29">
        <v>43789</v>
      </c>
      <c r="B28768" t="s">
        <v>343</v>
      </c>
      <c r="C28768">
        <v>4.6100000000000003</v>
      </c>
      <c r="D28768">
        <v>99.42</v>
      </c>
    </row>
    <row r="28769" spans="1:4">
      <c r="A28769" s="29">
        <v>43789</v>
      </c>
      <c r="B28769" t="s">
        <v>344</v>
      </c>
      <c r="C28769">
        <v>4.59</v>
      </c>
      <c r="D28769">
        <v>99.44</v>
      </c>
    </row>
    <row r="28770" spans="1:4">
      <c r="A28770" s="29">
        <v>43789</v>
      </c>
      <c r="B28770" t="s">
        <v>345</v>
      </c>
      <c r="C28770">
        <v>4.58</v>
      </c>
      <c r="D28770">
        <v>99.45</v>
      </c>
    </row>
    <row r="28771" spans="1:4">
      <c r="A28771" s="29">
        <v>43789</v>
      </c>
      <c r="B28771" t="s">
        <v>346</v>
      </c>
      <c r="C28771">
        <v>4.5599999999999996</v>
      </c>
      <c r="D28771">
        <v>99.47</v>
      </c>
    </row>
    <row r="28772" spans="1:4">
      <c r="A28772" s="29">
        <v>43789</v>
      </c>
      <c r="B28772" t="s">
        <v>347</v>
      </c>
      <c r="C28772">
        <v>4.5599999999999996</v>
      </c>
      <c r="D28772">
        <v>99.47</v>
      </c>
    </row>
    <row r="28773" spans="1:4">
      <c r="A28773" s="29">
        <v>43789</v>
      </c>
      <c r="B28773" t="s">
        <v>348</v>
      </c>
      <c r="C28773">
        <v>7.28</v>
      </c>
      <c r="D28773">
        <v>96.75</v>
      </c>
    </row>
    <row r="28774" spans="1:4">
      <c r="A28774" s="29">
        <v>43789</v>
      </c>
      <c r="B28774" t="s">
        <v>349</v>
      </c>
      <c r="C28774">
        <v>15.94</v>
      </c>
      <c r="D28774">
        <v>88.09</v>
      </c>
    </row>
    <row r="28775" spans="1:4">
      <c r="A28775" s="29">
        <v>43789</v>
      </c>
      <c r="B28775" t="s">
        <v>350</v>
      </c>
      <c r="C28775">
        <v>5.49</v>
      </c>
      <c r="D28775">
        <v>98.54</v>
      </c>
    </row>
    <row r="28776" spans="1:4">
      <c r="A28776" s="29">
        <v>43789</v>
      </c>
      <c r="B28776" t="s">
        <v>351</v>
      </c>
      <c r="C28776">
        <v>5.04</v>
      </c>
      <c r="D28776">
        <v>98.99</v>
      </c>
    </row>
    <row r="28777" spans="1:4">
      <c r="A28777" s="29">
        <v>43789</v>
      </c>
      <c r="B28777" t="s">
        <v>352</v>
      </c>
      <c r="C28777">
        <v>4.96</v>
      </c>
      <c r="D28777">
        <v>99.070000000000007</v>
      </c>
    </row>
    <row r="28778" spans="1:4">
      <c r="A28778" s="29">
        <v>43789</v>
      </c>
      <c r="B28778" t="s">
        <v>353</v>
      </c>
      <c r="C28778">
        <v>4.7300000000000004</v>
      </c>
      <c r="D28778">
        <v>99.3</v>
      </c>
    </row>
    <row r="28779" spans="1:4">
      <c r="A28779" s="29">
        <v>43789</v>
      </c>
      <c r="B28779" t="s">
        <v>354</v>
      </c>
      <c r="C28779">
        <v>4.66</v>
      </c>
      <c r="D28779">
        <v>99.37</v>
      </c>
    </row>
    <row r="28780" spans="1:4">
      <c r="A28780" s="29">
        <v>43789</v>
      </c>
      <c r="B28780" t="s">
        <v>355</v>
      </c>
      <c r="C28780">
        <v>4.62</v>
      </c>
      <c r="D28780">
        <v>99.41</v>
      </c>
    </row>
    <row r="28781" spans="1:4">
      <c r="A28781" s="29">
        <v>43789</v>
      </c>
      <c r="B28781" t="s">
        <v>356</v>
      </c>
      <c r="C28781">
        <v>4.59</v>
      </c>
      <c r="D28781">
        <v>99.44</v>
      </c>
    </row>
    <row r="28782" spans="1:4">
      <c r="A28782" s="29">
        <v>43789</v>
      </c>
      <c r="B28782" t="s">
        <v>357</v>
      </c>
      <c r="C28782">
        <v>4.6500000000000004</v>
      </c>
      <c r="D28782">
        <v>99.38</v>
      </c>
    </row>
    <row r="28783" spans="1:4">
      <c r="A28783" s="29">
        <v>43789</v>
      </c>
      <c r="B28783" t="s">
        <v>358</v>
      </c>
      <c r="C28783">
        <v>4.92</v>
      </c>
      <c r="D28783">
        <v>99.11</v>
      </c>
    </row>
    <row r="28784" spans="1:4">
      <c r="A28784" s="29">
        <v>43789</v>
      </c>
      <c r="B28784" t="s">
        <v>359</v>
      </c>
      <c r="C28784">
        <v>5.0199999999999996</v>
      </c>
      <c r="D28784">
        <v>99.01</v>
      </c>
    </row>
    <row r="28785" spans="1:4">
      <c r="A28785" s="29">
        <v>43789</v>
      </c>
      <c r="B28785" t="s">
        <v>360</v>
      </c>
      <c r="C28785">
        <v>5.07</v>
      </c>
      <c r="D28785">
        <v>98.960000000000008</v>
      </c>
    </row>
    <row r="28786" spans="1:4">
      <c r="A28786" s="29">
        <v>43789</v>
      </c>
      <c r="B28786" t="s">
        <v>361</v>
      </c>
      <c r="C28786">
        <v>5.1100000000000003</v>
      </c>
      <c r="D28786">
        <v>98.92</v>
      </c>
    </row>
    <row r="28787" spans="1:4">
      <c r="A28787" s="29">
        <v>43789</v>
      </c>
      <c r="B28787" t="s">
        <v>362</v>
      </c>
      <c r="C28787">
        <v>5.14</v>
      </c>
      <c r="D28787">
        <v>98.89</v>
      </c>
    </row>
    <row r="28788" spans="1:4">
      <c r="A28788" s="29">
        <v>43789</v>
      </c>
      <c r="B28788" t="s">
        <v>363</v>
      </c>
      <c r="C28788">
        <v>5.16</v>
      </c>
      <c r="D28788">
        <v>98.87</v>
      </c>
    </row>
    <row r="28789" spans="1:4">
      <c r="A28789" s="29">
        <v>43789</v>
      </c>
      <c r="B28789" t="s">
        <v>364</v>
      </c>
      <c r="C28789">
        <v>5.18</v>
      </c>
      <c r="D28789">
        <v>98.85</v>
      </c>
    </row>
    <row r="28790" spans="1:4">
      <c r="A28790" s="29">
        <v>43789</v>
      </c>
      <c r="B28790" t="s">
        <v>365</v>
      </c>
      <c r="C28790">
        <v>5.19</v>
      </c>
      <c r="D28790">
        <v>98.84</v>
      </c>
    </row>
    <row r="28791" spans="1:4">
      <c r="A28791" s="29">
        <v>43789</v>
      </c>
      <c r="B28791" t="s">
        <v>366</v>
      </c>
      <c r="C28791">
        <v>5.21</v>
      </c>
      <c r="D28791">
        <v>98.820000000000007</v>
      </c>
    </row>
    <row r="28792" spans="1:4">
      <c r="A28792" s="29">
        <v>43789</v>
      </c>
      <c r="B28792" t="s">
        <v>367</v>
      </c>
      <c r="C28792">
        <v>5.23</v>
      </c>
      <c r="D28792">
        <v>98.8</v>
      </c>
    </row>
    <row r="28793" spans="1:4">
      <c r="A28793" s="29">
        <v>43789</v>
      </c>
      <c r="B28793" t="s">
        <v>368</v>
      </c>
      <c r="C28793">
        <v>5.24</v>
      </c>
      <c r="D28793">
        <v>98.79</v>
      </c>
    </row>
    <row r="28794" spans="1:4">
      <c r="A28794" s="29">
        <v>43789</v>
      </c>
      <c r="B28794" t="s">
        <v>369</v>
      </c>
      <c r="C28794">
        <v>18.11</v>
      </c>
      <c r="D28794">
        <v>85.92</v>
      </c>
    </row>
    <row r="28795" spans="1:4">
      <c r="A28795" s="29">
        <v>43789</v>
      </c>
      <c r="B28795" t="s">
        <v>370</v>
      </c>
      <c r="C28795">
        <v>5.29</v>
      </c>
      <c r="D28795">
        <v>98.74</v>
      </c>
    </row>
    <row r="28796" spans="1:4">
      <c r="A28796" s="29">
        <v>43789</v>
      </c>
      <c r="B28796" t="s">
        <v>371</v>
      </c>
      <c r="C28796">
        <v>4.8499999999999996</v>
      </c>
      <c r="D28796">
        <v>99.18</v>
      </c>
    </row>
    <row r="28797" spans="1:4">
      <c r="A28797" s="29">
        <v>43789</v>
      </c>
      <c r="B28797" t="s">
        <v>372</v>
      </c>
      <c r="C28797">
        <v>4.76</v>
      </c>
      <c r="D28797">
        <v>99.27</v>
      </c>
    </row>
    <row r="28798" spans="1:4">
      <c r="A28798" s="29">
        <v>43789</v>
      </c>
      <c r="B28798" t="s">
        <v>373</v>
      </c>
      <c r="C28798">
        <v>4.71</v>
      </c>
      <c r="D28798">
        <v>99.320000000000007</v>
      </c>
    </row>
    <row r="28799" spans="1:4">
      <c r="A28799" s="29">
        <v>43789</v>
      </c>
      <c r="B28799" t="s">
        <v>374</v>
      </c>
      <c r="C28799">
        <v>4.8600000000000003</v>
      </c>
      <c r="D28799">
        <v>99.17</v>
      </c>
    </row>
    <row r="28800" spans="1:4">
      <c r="A28800" s="29">
        <v>43789</v>
      </c>
      <c r="B28800" t="s">
        <v>375</v>
      </c>
      <c r="C28800">
        <v>5.05</v>
      </c>
      <c r="D28800">
        <v>98.98</v>
      </c>
    </row>
    <row r="28801" spans="1:4">
      <c r="A28801" s="29">
        <v>43789</v>
      </c>
      <c r="B28801" t="s">
        <v>280</v>
      </c>
      <c r="C28801">
        <v>5.12</v>
      </c>
      <c r="D28801">
        <v>98.91</v>
      </c>
    </row>
    <row r="28802" spans="1:4">
      <c r="A28802" s="29">
        <v>43789</v>
      </c>
      <c r="B28802" t="s">
        <v>281</v>
      </c>
      <c r="C28802">
        <v>5.16</v>
      </c>
      <c r="D28802">
        <v>98.87</v>
      </c>
    </row>
    <row r="28803" spans="1:4">
      <c r="A28803" s="29">
        <v>43789</v>
      </c>
      <c r="B28803" t="s">
        <v>282</v>
      </c>
      <c r="C28803">
        <v>5.18</v>
      </c>
      <c r="D28803">
        <v>98.85</v>
      </c>
    </row>
    <row r="28804" spans="1:4">
      <c r="A28804" s="29">
        <v>43789</v>
      </c>
      <c r="B28804" t="s">
        <v>283</v>
      </c>
      <c r="C28804">
        <v>5.2</v>
      </c>
      <c r="D28804">
        <v>98.83</v>
      </c>
    </row>
    <row r="28805" spans="1:4">
      <c r="A28805" s="29">
        <v>43789</v>
      </c>
      <c r="B28805" t="s">
        <v>284</v>
      </c>
      <c r="C28805">
        <v>5.22</v>
      </c>
      <c r="D28805">
        <v>98.81</v>
      </c>
    </row>
    <row r="28806" spans="1:4">
      <c r="A28806" s="29">
        <v>43789</v>
      </c>
      <c r="B28806" t="s">
        <v>285</v>
      </c>
      <c r="C28806">
        <v>5.1100000000000003</v>
      </c>
      <c r="D28806">
        <v>98.92</v>
      </c>
    </row>
    <row r="28807" spans="1:4">
      <c r="A28807" s="29">
        <v>43789</v>
      </c>
      <c r="B28807" t="s">
        <v>286</v>
      </c>
      <c r="C28807">
        <v>4.8600000000000003</v>
      </c>
      <c r="D28807">
        <v>99.17</v>
      </c>
    </row>
    <row r="28808" spans="1:4">
      <c r="A28808" s="29">
        <v>43789</v>
      </c>
      <c r="B28808" t="s">
        <v>287</v>
      </c>
      <c r="C28808">
        <v>4.76</v>
      </c>
      <c r="D28808">
        <v>99.27</v>
      </c>
    </row>
    <row r="28809" spans="1:4">
      <c r="A28809" s="29">
        <v>43789</v>
      </c>
      <c r="B28809" t="s">
        <v>288</v>
      </c>
      <c r="C28809">
        <v>4.74</v>
      </c>
      <c r="D28809">
        <v>99.29</v>
      </c>
    </row>
    <row r="28810" spans="1:4">
      <c r="A28810" s="29">
        <v>43789</v>
      </c>
      <c r="B28810" t="s">
        <v>289</v>
      </c>
      <c r="C28810">
        <v>5.01</v>
      </c>
      <c r="D28810">
        <v>99.02</v>
      </c>
    </row>
    <row r="28811" spans="1:4">
      <c r="A28811" s="29">
        <v>43789</v>
      </c>
      <c r="B28811" t="s">
        <v>290</v>
      </c>
      <c r="C28811">
        <v>5.1100000000000003</v>
      </c>
      <c r="D28811">
        <v>98.92</v>
      </c>
    </row>
    <row r="28812" spans="1:4">
      <c r="A28812" s="29">
        <v>43789</v>
      </c>
      <c r="B28812" t="s">
        <v>291</v>
      </c>
      <c r="C28812">
        <v>5.15</v>
      </c>
      <c r="D28812">
        <v>98.88</v>
      </c>
    </row>
    <row r="28813" spans="1:4">
      <c r="A28813" s="29">
        <v>43789</v>
      </c>
      <c r="B28813" t="s">
        <v>292</v>
      </c>
      <c r="C28813">
        <v>5.18</v>
      </c>
      <c r="D28813">
        <v>98.85</v>
      </c>
    </row>
    <row r="28814" spans="1:4">
      <c r="A28814" s="29">
        <v>43789</v>
      </c>
      <c r="B28814" t="s">
        <v>293</v>
      </c>
      <c r="C28814">
        <v>5.2</v>
      </c>
      <c r="D28814">
        <v>98.83</v>
      </c>
    </row>
    <row r="28815" spans="1:4">
      <c r="A28815" s="29">
        <v>43789</v>
      </c>
      <c r="B28815" t="s">
        <v>294</v>
      </c>
      <c r="C28815">
        <v>5.22</v>
      </c>
      <c r="D28815">
        <v>98.81</v>
      </c>
    </row>
    <row r="28816" spans="1:4">
      <c r="A28816" s="29">
        <v>43789</v>
      </c>
      <c r="B28816" t="s">
        <v>295</v>
      </c>
      <c r="C28816">
        <v>5</v>
      </c>
      <c r="D28816">
        <v>99.03</v>
      </c>
    </row>
    <row r="28817" spans="1:4">
      <c r="A28817" s="29">
        <v>43789</v>
      </c>
      <c r="B28817" t="s">
        <v>296</v>
      </c>
      <c r="C28817">
        <v>4.82</v>
      </c>
      <c r="D28817">
        <v>99.210000000000008</v>
      </c>
    </row>
    <row r="28818" spans="1:4">
      <c r="A28818" s="29">
        <v>43789</v>
      </c>
      <c r="B28818" t="s">
        <v>297</v>
      </c>
      <c r="C28818">
        <v>4.74</v>
      </c>
      <c r="D28818">
        <v>99.29</v>
      </c>
    </row>
    <row r="28819" spans="1:4">
      <c r="A28819" s="29">
        <v>43789</v>
      </c>
      <c r="B28819" t="s">
        <v>298</v>
      </c>
      <c r="C28819">
        <v>4.6900000000000004</v>
      </c>
      <c r="D28819">
        <v>99.34</v>
      </c>
    </row>
    <row r="28820" spans="1:4">
      <c r="A28820" s="29">
        <v>43789</v>
      </c>
      <c r="B28820" t="s">
        <v>299</v>
      </c>
      <c r="C28820">
        <v>4.87</v>
      </c>
      <c r="D28820">
        <v>99.16</v>
      </c>
    </row>
    <row r="28821" spans="1:4">
      <c r="A28821" s="29">
        <v>43789</v>
      </c>
      <c r="B28821" t="s">
        <v>300</v>
      </c>
      <c r="C28821">
        <v>5.05</v>
      </c>
      <c r="D28821">
        <v>98.98</v>
      </c>
    </row>
    <row r="28822" spans="1:4">
      <c r="A28822" s="29">
        <v>43789</v>
      </c>
      <c r="B28822" t="s">
        <v>301</v>
      </c>
      <c r="C28822">
        <v>5.12</v>
      </c>
      <c r="D28822">
        <v>98.91</v>
      </c>
    </row>
    <row r="28823" spans="1:4">
      <c r="A28823" s="29">
        <v>43789</v>
      </c>
      <c r="B28823" t="s">
        <v>302</v>
      </c>
      <c r="C28823">
        <v>15.9</v>
      </c>
      <c r="D28823">
        <v>88.13</v>
      </c>
    </row>
    <row r="28824" spans="1:4">
      <c r="A28824" s="29">
        <v>43789</v>
      </c>
      <c r="B28824" t="s">
        <v>303</v>
      </c>
      <c r="C28824">
        <v>16.149999999999999</v>
      </c>
      <c r="D28824">
        <v>87.88</v>
      </c>
    </row>
    <row r="28825" spans="1:4">
      <c r="A28825" s="29">
        <v>43789</v>
      </c>
      <c r="B28825" t="s">
        <v>304</v>
      </c>
      <c r="C28825">
        <v>16.2</v>
      </c>
      <c r="D28825">
        <v>87.83</v>
      </c>
    </row>
    <row r="28826" spans="1:4">
      <c r="A28826" s="29">
        <v>43789</v>
      </c>
      <c r="B28826" t="s">
        <v>305</v>
      </c>
      <c r="C28826">
        <v>16.170000000000002</v>
      </c>
      <c r="D28826">
        <v>87.86</v>
      </c>
    </row>
    <row r="28827" spans="1:4">
      <c r="A28827" s="29">
        <v>43789</v>
      </c>
      <c r="B28827" t="s">
        <v>306</v>
      </c>
      <c r="C28827">
        <v>5.7</v>
      </c>
      <c r="D28827">
        <v>98.33</v>
      </c>
    </row>
    <row r="28828" spans="1:4">
      <c r="A28828" s="29">
        <v>43789</v>
      </c>
      <c r="B28828" t="s">
        <v>307</v>
      </c>
      <c r="C28828">
        <v>5.21</v>
      </c>
      <c r="D28828">
        <v>98.820000000000007</v>
      </c>
    </row>
    <row r="28829" spans="1:4">
      <c r="A28829" s="29">
        <v>43789</v>
      </c>
      <c r="B28829" t="s">
        <v>308</v>
      </c>
      <c r="C28829">
        <v>5.22</v>
      </c>
      <c r="D28829">
        <v>98.81</v>
      </c>
    </row>
    <row r="28830" spans="1:4">
      <c r="A28830" s="29">
        <v>43789</v>
      </c>
      <c r="B28830" t="s">
        <v>309</v>
      </c>
      <c r="C28830">
        <v>5.24</v>
      </c>
      <c r="D28830">
        <v>98.79</v>
      </c>
    </row>
    <row r="28831" spans="1:4">
      <c r="A28831" s="29">
        <v>43789</v>
      </c>
      <c r="B28831" t="s">
        <v>310</v>
      </c>
      <c r="C28831">
        <v>5.25</v>
      </c>
      <c r="D28831">
        <v>98.78</v>
      </c>
    </row>
    <row r="28832" spans="1:4">
      <c r="A28832" s="29">
        <v>43789</v>
      </c>
      <c r="B28832" t="s">
        <v>311</v>
      </c>
      <c r="C28832">
        <v>5.26</v>
      </c>
      <c r="D28832">
        <v>98.77</v>
      </c>
    </row>
    <row r="28833" spans="1:4">
      <c r="A28833" s="29">
        <v>43789</v>
      </c>
      <c r="B28833" t="s">
        <v>312</v>
      </c>
      <c r="C28833">
        <v>5.26</v>
      </c>
      <c r="D28833">
        <v>98.77</v>
      </c>
    </row>
    <row r="28834" spans="1:4">
      <c r="A28834" s="29">
        <v>43789</v>
      </c>
      <c r="B28834" t="s">
        <v>313</v>
      </c>
      <c r="C28834">
        <v>5.26</v>
      </c>
      <c r="D28834">
        <v>98.77</v>
      </c>
    </row>
    <row r="28835" spans="1:4">
      <c r="A28835" s="29">
        <v>43789</v>
      </c>
      <c r="B28835" t="s">
        <v>314</v>
      </c>
      <c r="C28835">
        <v>5.27</v>
      </c>
      <c r="D28835">
        <v>98.76</v>
      </c>
    </row>
    <row r="28836" spans="1:4">
      <c r="A28836" s="29">
        <v>43789</v>
      </c>
      <c r="B28836" t="s">
        <v>315</v>
      </c>
      <c r="C28836">
        <v>5.28</v>
      </c>
      <c r="D28836">
        <v>98.75</v>
      </c>
    </row>
    <row r="28837" spans="1:4">
      <c r="A28837" s="29">
        <v>43789</v>
      </c>
      <c r="B28837" t="s">
        <v>316</v>
      </c>
      <c r="C28837">
        <v>5.28</v>
      </c>
      <c r="D28837">
        <v>98.75</v>
      </c>
    </row>
    <row r="28838" spans="1:4">
      <c r="A28838" s="29">
        <v>43789</v>
      </c>
      <c r="B28838" t="s">
        <v>317</v>
      </c>
      <c r="C28838">
        <v>5.29</v>
      </c>
      <c r="D28838">
        <v>98.74</v>
      </c>
    </row>
    <row r="28839" spans="1:4">
      <c r="A28839" s="29">
        <v>43789</v>
      </c>
      <c r="B28839" t="s">
        <v>318</v>
      </c>
      <c r="C28839">
        <v>5.29</v>
      </c>
      <c r="D28839">
        <v>98.74</v>
      </c>
    </row>
    <row r="28840" spans="1:4">
      <c r="A28840" s="29">
        <v>43789</v>
      </c>
      <c r="B28840" t="s">
        <v>319</v>
      </c>
      <c r="C28840">
        <v>5.29</v>
      </c>
      <c r="D28840">
        <v>98.74</v>
      </c>
    </row>
    <row r="28841" spans="1:4">
      <c r="A28841" s="29">
        <v>43789</v>
      </c>
      <c r="B28841" t="s">
        <v>320</v>
      </c>
      <c r="C28841">
        <v>5.29</v>
      </c>
      <c r="D28841">
        <v>98.74</v>
      </c>
    </row>
    <row r="28842" spans="1:4">
      <c r="A28842" s="29">
        <v>43789</v>
      </c>
      <c r="B28842" t="s">
        <v>321</v>
      </c>
      <c r="C28842">
        <v>5.0599999999999996</v>
      </c>
      <c r="D28842">
        <v>98.97</v>
      </c>
    </row>
    <row r="28843" spans="1:4">
      <c r="A28843" s="29">
        <v>43789</v>
      </c>
      <c r="B28843" t="s">
        <v>322</v>
      </c>
      <c r="C28843">
        <v>4.88</v>
      </c>
      <c r="D28843">
        <v>99.15</v>
      </c>
    </row>
    <row r="28844" spans="1:4">
      <c r="A28844" s="29">
        <v>43789</v>
      </c>
      <c r="B28844" t="s">
        <v>323</v>
      </c>
      <c r="C28844">
        <v>4.8</v>
      </c>
      <c r="D28844">
        <v>99.23</v>
      </c>
    </row>
    <row r="28845" spans="1:4">
      <c r="A28845" s="29">
        <v>43789</v>
      </c>
      <c r="B28845" t="s">
        <v>324</v>
      </c>
      <c r="C28845">
        <v>4.74</v>
      </c>
      <c r="D28845">
        <v>99.29</v>
      </c>
    </row>
    <row r="28846" spans="1:4">
      <c r="A28846" s="29">
        <v>43789</v>
      </c>
      <c r="B28846" t="s">
        <v>325</v>
      </c>
      <c r="C28846">
        <v>5</v>
      </c>
      <c r="D28846">
        <v>99.03</v>
      </c>
    </row>
    <row r="28847" spans="1:4">
      <c r="A28847" s="29">
        <v>43789</v>
      </c>
      <c r="B28847" t="s">
        <v>326</v>
      </c>
      <c r="C28847">
        <v>5.12</v>
      </c>
      <c r="D28847">
        <v>98.91</v>
      </c>
    </row>
    <row r="28848" spans="1:4">
      <c r="A28848" s="29">
        <v>43789</v>
      </c>
      <c r="B28848" t="s">
        <v>327</v>
      </c>
      <c r="C28848">
        <v>5.17</v>
      </c>
      <c r="D28848">
        <v>98.86</v>
      </c>
    </row>
    <row r="28849" spans="1:4">
      <c r="A28849" s="29">
        <v>43789</v>
      </c>
      <c r="B28849" t="s">
        <v>328</v>
      </c>
      <c r="C28849">
        <v>5.2</v>
      </c>
      <c r="D28849">
        <v>98.83</v>
      </c>
    </row>
    <row r="28850" spans="1:4">
      <c r="A28850" s="29">
        <v>43789</v>
      </c>
      <c r="B28850" t="s">
        <v>329</v>
      </c>
      <c r="C28850">
        <v>4.9800000000000004</v>
      </c>
      <c r="D28850">
        <v>99.05</v>
      </c>
    </row>
    <row r="28851" spans="1:4">
      <c r="A28851" s="29">
        <v>43790</v>
      </c>
      <c r="B28851" t="s">
        <v>330</v>
      </c>
      <c r="C28851">
        <v>4.8099999999999996</v>
      </c>
      <c r="D28851">
        <v>99.22</v>
      </c>
    </row>
    <row r="28852" spans="1:4">
      <c r="A28852" s="29">
        <v>43790</v>
      </c>
      <c r="B28852" t="s">
        <v>331</v>
      </c>
      <c r="C28852">
        <v>4.74</v>
      </c>
      <c r="D28852">
        <v>99.29</v>
      </c>
    </row>
    <row r="28853" spans="1:4">
      <c r="A28853" s="29">
        <v>43790</v>
      </c>
      <c r="B28853" t="s">
        <v>332</v>
      </c>
      <c r="C28853">
        <v>4.7</v>
      </c>
      <c r="D28853">
        <v>99.33</v>
      </c>
    </row>
    <row r="28854" spans="1:4">
      <c r="A28854" s="29">
        <v>43790</v>
      </c>
      <c r="B28854" t="s">
        <v>333</v>
      </c>
      <c r="C28854">
        <v>4.67</v>
      </c>
      <c r="D28854">
        <v>99.36</v>
      </c>
    </row>
    <row r="28855" spans="1:4">
      <c r="A28855" s="29">
        <v>43790</v>
      </c>
      <c r="B28855" t="s">
        <v>334</v>
      </c>
      <c r="C28855">
        <v>4.63</v>
      </c>
      <c r="D28855">
        <v>99.4</v>
      </c>
    </row>
    <row r="28856" spans="1:4">
      <c r="A28856" s="29">
        <v>43790</v>
      </c>
      <c r="B28856" t="s">
        <v>335</v>
      </c>
      <c r="C28856">
        <v>4.63</v>
      </c>
      <c r="D28856">
        <v>99.4</v>
      </c>
    </row>
    <row r="28857" spans="1:4">
      <c r="A28857" s="29">
        <v>43790</v>
      </c>
      <c r="B28857" t="s">
        <v>336</v>
      </c>
      <c r="C28857">
        <v>4.5999999999999996</v>
      </c>
      <c r="D28857">
        <v>99.43</v>
      </c>
    </row>
    <row r="28858" spans="1:4">
      <c r="A28858" s="29">
        <v>43790</v>
      </c>
      <c r="B28858" t="s">
        <v>337</v>
      </c>
      <c r="C28858">
        <v>4.59</v>
      </c>
      <c r="D28858">
        <v>99.44</v>
      </c>
    </row>
    <row r="28859" spans="1:4">
      <c r="A28859" s="29">
        <v>43790</v>
      </c>
      <c r="B28859" t="s">
        <v>338</v>
      </c>
      <c r="C28859">
        <v>4.58</v>
      </c>
      <c r="D28859">
        <v>99.45</v>
      </c>
    </row>
    <row r="28860" spans="1:4">
      <c r="A28860" s="29">
        <v>43790</v>
      </c>
      <c r="B28860" t="s">
        <v>339</v>
      </c>
      <c r="C28860">
        <v>4.57</v>
      </c>
      <c r="D28860">
        <v>99.460000000000008</v>
      </c>
    </row>
    <row r="28861" spans="1:4">
      <c r="A28861" s="29">
        <v>43790</v>
      </c>
      <c r="B28861" t="s">
        <v>340</v>
      </c>
      <c r="C28861">
        <v>14.79</v>
      </c>
      <c r="D28861">
        <v>89.240000000000009</v>
      </c>
    </row>
    <row r="28862" spans="1:4">
      <c r="A28862" s="29">
        <v>43790</v>
      </c>
      <c r="B28862" t="s">
        <v>341</v>
      </c>
      <c r="C28862">
        <v>19.11</v>
      </c>
      <c r="D28862">
        <v>84.92</v>
      </c>
    </row>
    <row r="28863" spans="1:4">
      <c r="A28863" s="29">
        <v>43790</v>
      </c>
      <c r="B28863" t="s">
        <v>342</v>
      </c>
      <c r="C28863">
        <v>19.28</v>
      </c>
      <c r="D28863">
        <v>84.75</v>
      </c>
    </row>
    <row r="28864" spans="1:4">
      <c r="A28864" s="29">
        <v>43790</v>
      </c>
      <c r="B28864" t="s">
        <v>343</v>
      </c>
      <c r="C28864">
        <v>10.5</v>
      </c>
      <c r="D28864">
        <v>93.53</v>
      </c>
    </row>
    <row r="28865" spans="1:4">
      <c r="A28865" s="29">
        <v>43790</v>
      </c>
      <c r="B28865" t="s">
        <v>344</v>
      </c>
      <c r="C28865">
        <v>4.8600000000000003</v>
      </c>
      <c r="D28865">
        <v>99.17</v>
      </c>
    </row>
    <row r="28866" spans="1:4">
      <c r="A28866" s="29">
        <v>43790</v>
      </c>
      <c r="B28866" t="s">
        <v>345</v>
      </c>
      <c r="C28866">
        <v>4.6900000000000004</v>
      </c>
      <c r="D28866">
        <v>99.34</v>
      </c>
    </row>
    <row r="28867" spans="1:4">
      <c r="A28867" s="29">
        <v>43790</v>
      </c>
      <c r="B28867" t="s">
        <v>346</v>
      </c>
      <c r="C28867">
        <v>4.6399999999999997</v>
      </c>
      <c r="D28867">
        <v>99.39</v>
      </c>
    </row>
    <row r="28868" spans="1:4">
      <c r="A28868" s="29">
        <v>43790</v>
      </c>
      <c r="B28868" t="s">
        <v>347</v>
      </c>
      <c r="C28868">
        <v>4.6100000000000003</v>
      </c>
      <c r="D28868">
        <v>99.42</v>
      </c>
    </row>
    <row r="28869" spans="1:4">
      <c r="A28869" s="29">
        <v>43790</v>
      </c>
      <c r="B28869" t="s">
        <v>348</v>
      </c>
      <c r="C28869">
        <v>4.59</v>
      </c>
      <c r="D28869">
        <v>99.44</v>
      </c>
    </row>
    <row r="28870" spans="1:4">
      <c r="A28870" s="29">
        <v>43790</v>
      </c>
      <c r="B28870" t="s">
        <v>349</v>
      </c>
      <c r="C28870">
        <v>4.57</v>
      </c>
      <c r="D28870">
        <v>99.460000000000008</v>
      </c>
    </row>
    <row r="28871" spans="1:4">
      <c r="A28871" s="29">
        <v>43790</v>
      </c>
      <c r="B28871" t="s">
        <v>350</v>
      </c>
      <c r="C28871">
        <v>4.5599999999999996</v>
      </c>
      <c r="D28871">
        <v>99.47</v>
      </c>
    </row>
    <row r="28872" spans="1:4">
      <c r="A28872" s="29">
        <v>43790</v>
      </c>
      <c r="B28872" t="s">
        <v>351</v>
      </c>
      <c r="C28872">
        <v>4.55</v>
      </c>
      <c r="D28872">
        <v>99.48</v>
      </c>
    </row>
    <row r="28873" spans="1:4">
      <c r="A28873" s="29">
        <v>43790</v>
      </c>
      <c r="B28873" t="s">
        <v>352</v>
      </c>
      <c r="C28873">
        <v>4.54</v>
      </c>
      <c r="D28873">
        <v>99.49</v>
      </c>
    </row>
    <row r="28874" spans="1:4">
      <c r="A28874" s="29">
        <v>43790</v>
      </c>
      <c r="B28874" t="s">
        <v>353</v>
      </c>
      <c r="C28874">
        <v>4.53</v>
      </c>
      <c r="D28874">
        <v>99.5</v>
      </c>
    </row>
    <row r="28875" spans="1:4">
      <c r="A28875" s="29">
        <v>43790</v>
      </c>
      <c r="B28875" t="s">
        <v>354</v>
      </c>
      <c r="C28875">
        <v>4.54</v>
      </c>
      <c r="D28875">
        <v>99.49</v>
      </c>
    </row>
    <row r="28876" spans="1:4">
      <c r="A28876" s="29">
        <v>43790</v>
      </c>
      <c r="B28876" t="s">
        <v>355</v>
      </c>
      <c r="C28876">
        <v>4.84</v>
      </c>
      <c r="D28876">
        <v>99.19</v>
      </c>
    </row>
    <row r="28877" spans="1:4">
      <c r="A28877" s="29">
        <v>43790</v>
      </c>
      <c r="B28877" t="s">
        <v>356</v>
      </c>
      <c r="C28877">
        <v>4.9800000000000004</v>
      </c>
      <c r="D28877">
        <v>99.05</v>
      </c>
    </row>
    <row r="28878" spans="1:4">
      <c r="A28878" s="29">
        <v>43790</v>
      </c>
      <c r="B28878" t="s">
        <v>357</v>
      </c>
      <c r="C28878">
        <v>5.04</v>
      </c>
      <c r="D28878">
        <v>98.99</v>
      </c>
    </row>
    <row r="28879" spans="1:4">
      <c r="A28879" s="29">
        <v>43790</v>
      </c>
      <c r="B28879" t="s">
        <v>358</v>
      </c>
      <c r="C28879">
        <v>5.08</v>
      </c>
      <c r="D28879">
        <v>98.95</v>
      </c>
    </row>
    <row r="28880" spans="1:4">
      <c r="A28880" s="29">
        <v>43790</v>
      </c>
      <c r="B28880" t="s">
        <v>359</v>
      </c>
      <c r="C28880">
        <v>5.12</v>
      </c>
      <c r="D28880">
        <v>98.91</v>
      </c>
    </row>
    <row r="28881" spans="1:4">
      <c r="A28881" s="29">
        <v>43790</v>
      </c>
      <c r="B28881" t="s">
        <v>360</v>
      </c>
      <c r="C28881">
        <v>5.15</v>
      </c>
      <c r="D28881">
        <v>98.88</v>
      </c>
    </row>
    <row r="28882" spans="1:4">
      <c r="A28882" s="29">
        <v>43790</v>
      </c>
      <c r="B28882" t="s">
        <v>361</v>
      </c>
      <c r="C28882">
        <v>5.17</v>
      </c>
      <c r="D28882">
        <v>98.86</v>
      </c>
    </row>
    <row r="28883" spans="1:4">
      <c r="A28883" s="29">
        <v>43790</v>
      </c>
      <c r="B28883" t="s">
        <v>362</v>
      </c>
      <c r="C28883">
        <v>5.18</v>
      </c>
      <c r="D28883">
        <v>98.85</v>
      </c>
    </row>
    <row r="28884" spans="1:4">
      <c r="A28884" s="29">
        <v>43790</v>
      </c>
      <c r="B28884" t="s">
        <v>363</v>
      </c>
      <c r="C28884">
        <v>5.2</v>
      </c>
      <c r="D28884">
        <v>98.83</v>
      </c>
    </row>
    <row r="28885" spans="1:4">
      <c r="A28885" s="29">
        <v>43790</v>
      </c>
      <c r="B28885" t="s">
        <v>364</v>
      </c>
      <c r="C28885">
        <v>5.21</v>
      </c>
      <c r="D28885">
        <v>98.820000000000007</v>
      </c>
    </row>
    <row r="28886" spans="1:4">
      <c r="A28886" s="29">
        <v>43790</v>
      </c>
      <c r="B28886" t="s">
        <v>365</v>
      </c>
      <c r="C28886">
        <v>5.21</v>
      </c>
      <c r="D28886">
        <v>98.820000000000007</v>
      </c>
    </row>
    <row r="28887" spans="1:4">
      <c r="A28887" s="29">
        <v>43790</v>
      </c>
      <c r="B28887" t="s">
        <v>366</v>
      </c>
      <c r="C28887">
        <v>5.12</v>
      </c>
      <c r="D28887">
        <v>98.91</v>
      </c>
    </row>
    <row r="28888" spans="1:4">
      <c r="A28888" s="29">
        <v>43790</v>
      </c>
      <c r="B28888" t="s">
        <v>367</v>
      </c>
      <c r="C28888">
        <v>4.88</v>
      </c>
      <c r="D28888">
        <v>99.15</v>
      </c>
    </row>
    <row r="28889" spans="1:4">
      <c r="A28889" s="29">
        <v>43790</v>
      </c>
      <c r="B28889" t="s">
        <v>368</v>
      </c>
      <c r="C28889">
        <v>4.78</v>
      </c>
      <c r="D28889">
        <v>99.25</v>
      </c>
    </row>
    <row r="28890" spans="1:4">
      <c r="A28890" s="29">
        <v>43790</v>
      </c>
      <c r="B28890" t="s">
        <v>369</v>
      </c>
      <c r="C28890">
        <v>4.74</v>
      </c>
      <c r="D28890">
        <v>99.29</v>
      </c>
    </row>
    <row r="28891" spans="1:4">
      <c r="A28891" s="29">
        <v>43790</v>
      </c>
      <c r="B28891" t="s">
        <v>370</v>
      </c>
      <c r="C28891">
        <v>5.01</v>
      </c>
      <c r="D28891">
        <v>99.02</v>
      </c>
    </row>
    <row r="28892" spans="1:4">
      <c r="A28892" s="29">
        <v>43790</v>
      </c>
      <c r="B28892" t="s">
        <v>371</v>
      </c>
      <c r="C28892">
        <v>5.12</v>
      </c>
      <c r="D28892">
        <v>98.91</v>
      </c>
    </row>
    <row r="28893" spans="1:4">
      <c r="A28893" s="29">
        <v>43790</v>
      </c>
      <c r="B28893" t="s">
        <v>372</v>
      </c>
      <c r="C28893">
        <v>5.16</v>
      </c>
      <c r="D28893">
        <v>98.87</v>
      </c>
    </row>
    <row r="28894" spans="1:4">
      <c r="A28894" s="29">
        <v>43790</v>
      </c>
      <c r="B28894" t="s">
        <v>373</v>
      </c>
      <c r="C28894">
        <v>5.19</v>
      </c>
      <c r="D28894">
        <v>98.84</v>
      </c>
    </row>
    <row r="28895" spans="1:4">
      <c r="A28895" s="29">
        <v>43790</v>
      </c>
      <c r="B28895" t="s">
        <v>374</v>
      </c>
      <c r="C28895">
        <v>5.22</v>
      </c>
      <c r="D28895">
        <v>98.81</v>
      </c>
    </row>
    <row r="28896" spans="1:4">
      <c r="A28896" s="29">
        <v>43790</v>
      </c>
      <c r="B28896" t="s">
        <v>375</v>
      </c>
      <c r="C28896">
        <v>5.23</v>
      </c>
      <c r="D28896">
        <v>98.8</v>
      </c>
    </row>
    <row r="28897" spans="1:4">
      <c r="A28897" s="29">
        <v>43790</v>
      </c>
      <c r="B28897" t="s">
        <v>280</v>
      </c>
      <c r="C28897">
        <v>5.24</v>
      </c>
      <c r="D28897">
        <v>98.79</v>
      </c>
    </row>
    <row r="28898" spans="1:4">
      <c r="A28898" s="29">
        <v>43790</v>
      </c>
      <c r="B28898" t="s">
        <v>281</v>
      </c>
      <c r="C28898">
        <v>4.97</v>
      </c>
      <c r="D28898">
        <v>99.06</v>
      </c>
    </row>
    <row r="28899" spans="1:4">
      <c r="A28899" s="29">
        <v>43790</v>
      </c>
      <c r="B28899" t="s">
        <v>282</v>
      </c>
      <c r="C28899">
        <v>4.8099999999999996</v>
      </c>
      <c r="D28899">
        <v>99.22</v>
      </c>
    </row>
    <row r="28900" spans="1:4">
      <c r="A28900" s="29">
        <v>43790</v>
      </c>
      <c r="B28900" t="s">
        <v>283</v>
      </c>
      <c r="C28900">
        <v>4.75</v>
      </c>
      <c r="D28900">
        <v>99.28</v>
      </c>
    </row>
    <row r="28901" spans="1:4">
      <c r="A28901" s="29">
        <v>43790</v>
      </c>
      <c r="B28901" t="s">
        <v>284</v>
      </c>
      <c r="C28901">
        <v>4.8099999999999996</v>
      </c>
      <c r="D28901">
        <v>99.22</v>
      </c>
    </row>
    <row r="28902" spans="1:4">
      <c r="A28902" s="29">
        <v>43790</v>
      </c>
      <c r="B28902" t="s">
        <v>285</v>
      </c>
      <c r="C28902">
        <v>5.05</v>
      </c>
      <c r="D28902">
        <v>98.98</v>
      </c>
    </row>
    <row r="28903" spans="1:4">
      <c r="A28903" s="29">
        <v>43790</v>
      </c>
      <c r="B28903" t="s">
        <v>286</v>
      </c>
      <c r="C28903">
        <v>5.13</v>
      </c>
      <c r="D28903">
        <v>98.9</v>
      </c>
    </row>
    <row r="28904" spans="1:4">
      <c r="A28904" s="29">
        <v>43790</v>
      </c>
      <c r="B28904" t="s">
        <v>287</v>
      </c>
      <c r="C28904">
        <v>5.17</v>
      </c>
      <c r="D28904">
        <v>98.86</v>
      </c>
    </row>
    <row r="28905" spans="1:4">
      <c r="A28905" s="29">
        <v>43790</v>
      </c>
      <c r="B28905" t="s">
        <v>288</v>
      </c>
      <c r="C28905">
        <v>5.2</v>
      </c>
      <c r="D28905">
        <v>98.83</v>
      </c>
    </row>
    <row r="28906" spans="1:4">
      <c r="A28906" s="29">
        <v>43790</v>
      </c>
      <c r="B28906" t="s">
        <v>289</v>
      </c>
      <c r="C28906">
        <v>5.22</v>
      </c>
      <c r="D28906">
        <v>98.81</v>
      </c>
    </row>
    <row r="28907" spans="1:4">
      <c r="A28907" s="29">
        <v>43790</v>
      </c>
      <c r="B28907" t="s">
        <v>290</v>
      </c>
      <c r="C28907">
        <v>5.22</v>
      </c>
      <c r="D28907">
        <v>98.81</v>
      </c>
    </row>
    <row r="28908" spans="1:4">
      <c r="A28908" s="29">
        <v>43790</v>
      </c>
      <c r="B28908" t="s">
        <v>291</v>
      </c>
      <c r="C28908">
        <v>5.23</v>
      </c>
      <c r="D28908">
        <v>98.8</v>
      </c>
    </row>
    <row r="28909" spans="1:4">
      <c r="A28909" s="29">
        <v>43790</v>
      </c>
      <c r="B28909" t="s">
        <v>292</v>
      </c>
      <c r="C28909">
        <v>5.22</v>
      </c>
      <c r="D28909">
        <v>98.81</v>
      </c>
    </row>
    <row r="28910" spans="1:4">
      <c r="A28910" s="29">
        <v>43790</v>
      </c>
      <c r="B28910" t="s">
        <v>293</v>
      </c>
      <c r="C28910">
        <v>4.93</v>
      </c>
      <c r="D28910">
        <v>99.1</v>
      </c>
    </row>
    <row r="28911" spans="1:4">
      <c r="A28911" s="29">
        <v>43790</v>
      </c>
      <c r="B28911" t="s">
        <v>294</v>
      </c>
      <c r="C28911">
        <v>4.8099999999999996</v>
      </c>
      <c r="D28911">
        <v>99.22</v>
      </c>
    </row>
    <row r="28912" spans="1:4">
      <c r="A28912" s="29">
        <v>43790</v>
      </c>
      <c r="B28912" t="s">
        <v>295</v>
      </c>
      <c r="C28912">
        <v>4.75</v>
      </c>
      <c r="D28912">
        <v>99.28</v>
      </c>
    </row>
    <row r="28913" spans="1:4">
      <c r="A28913" s="29">
        <v>43790</v>
      </c>
      <c r="B28913" t="s">
        <v>296</v>
      </c>
      <c r="C28913">
        <v>4.72</v>
      </c>
      <c r="D28913">
        <v>99.31</v>
      </c>
    </row>
    <row r="28914" spans="1:4">
      <c r="A28914" s="29">
        <v>43790</v>
      </c>
      <c r="B28914" t="s">
        <v>297</v>
      </c>
      <c r="C28914">
        <v>5</v>
      </c>
      <c r="D28914">
        <v>99.03</v>
      </c>
    </row>
    <row r="28915" spans="1:4">
      <c r="A28915" s="29">
        <v>43790</v>
      </c>
      <c r="B28915" t="s">
        <v>298</v>
      </c>
      <c r="C28915">
        <v>5.1100000000000003</v>
      </c>
      <c r="D28915">
        <v>98.92</v>
      </c>
    </row>
    <row r="28916" spans="1:4">
      <c r="A28916" s="29">
        <v>43790</v>
      </c>
      <c r="B28916" t="s">
        <v>299</v>
      </c>
      <c r="C28916">
        <v>5.16</v>
      </c>
      <c r="D28916">
        <v>98.87</v>
      </c>
    </row>
    <row r="28917" spans="1:4">
      <c r="A28917" s="29">
        <v>43790</v>
      </c>
      <c r="B28917" t="s">
        <v>300</v>
      </c>
      <c r="C28917">
        <v>5.19</v>
      </c>
      <c r="D28917">
        <v>98.84</v>
      </c>
    </row>
    <row r="28918" spans="1:4">
      <c r="A28918" s="29">
        <v>43790</v>
      </c>
      <c r="B28918" t="s">
        <v>301</v>
      </c>
      <c r="C28918">
        <v>5.21</v>
      </c>
      <c r="D28918">
        <v>98.820000000000007</v>
      </c>
    </row>
    <row r="28919" spans="1:4">
      <c r="A28919" s="29">
        <v>43790</v>
      </c>
      <c r="B28919" t="s">
        <v>302</v>
      </c>
      <c r="C28919">
        <v>4.93</v>
      </c>
      <c r="D28919">
        <v>99.1</v>
      </c>
    </row>
    <row r="28920" spans="1:4">
      <c r="A28920" s="29">
        <v>43790</v>
      </c>
      <c r="B28920" t="s">
        <v>303</v>
      </c>
      <c r="C28920">
        <v>4.79</v>
      </c>
      <c r="D28920">
        <v>99.24</v>
      </c>
    </row>
    <row r="28921" spans="1:4">
      <c r="A28921" s="29">
        <v>43790</v>
      </c>
      <c r="B28921" t="s">
        <v>304</v>
      </c>
      <c r="C28921">
        <v>4.7300000000000004</v>
      </c>
      <c r="D28921">
        <v>99.3</v>
      </c>
    </row>
    <row r="28922" spans="1:4">
      <c r="A28922" s="29">
        <v>43790</v>
      </c>
      <c r="B28922" t="s">
        <v>305</v>
      </c>
      <c r="C28922">
        <v>11.64</v>
      </c>
      <c r="D28922">
        <v>92.39</v>
      </c>
    </row>
    <row r="28923" spans="1:4">
      <c r="A28923" s="29">
        <v>43790</v>
      </c>
      <c r="B28923" t="s">
        <v>306</v>
      </c>
      <c r="C28923">
        <v>5.57</v>
      </c>
      <c r="D28923">
        <v>98.460000000000008</v>
      </c>
    </row>
    <row r="28924" spans="1:4">
      <c r="A28924" s="29">
        <v>43790</v>
      </c>
      <c r="B28924" t="s">
        <v>307</v>
      </c>
      <c r="C28924">
        <v>5.1100000000000003</v>
      </c>
      <c r="D28924">
        <v>98.92</v>
      </c>
    </row>
    <row r="28925" spans="1:4">
      <c r="A28925" s="29">
        <v>43790</v>
      </c>
      <c r="B28925" t="s">
        <v>308</v>
      </c>
      <c r="C28925">
        <v>5.16</v>
      </c>
      <c r="D28925">
        <v>98.87</v>
      </c>
    </row>
    <row r="28926" spans="1:4">
      <c r="A28926" s="29">
        <v>43790</v>
      </c>
      <c r="B28926" t="s">
        <v>309</v>
      </c>
      <c r="C28926">
        <v>5.19</v>
      </c>
      <c r="D28926">
        <v>98.84</v>
      </c>
    </row>
    <row r="28927" spans="1:4">
      <c r="A28927" s="29">
        <v>43790</v>
      </c>
      <c r="B28927" t="s">
        <v>310</v>
      </c>
      <c r="C28927">
        <v>5.21</v>
      </c>
      <c r="D28927">
        <v>98.820000000000007</v>
      </c>
    </row>
    <row r="28928" spans="1:4">
      <c r="A28928" s="29">
        <v>43790</v>
      </c>
      <c r="B28928" t="s">
        <v>311</v>
      </c>
      <c r="C28928">
        <v>5.23</v>
      </c>
      <c r="D28928">
        <v>98.8</v>
      </c>
    </row>
    <row r="28929" spans="1:4">
      <c r="A28929" s="29">
        <v>43790</v>
      </c>
      <c r="B28929" t="s">
        <v>312</v>
      </c>
      <c r="C28929">
        <v>5.25</v>
      </c>
      <c r="D28929">
        <v>98.78</v>
      </c>
    </row>
    <row r="28930" spans="1:4">
      <c r="A28930" s="29">
        <v>43790</v>
      </c>
      <c r="B28930" t="s">
        <v>313</v>
      </c>
      <c r="C28930">
        <v>5.26</v>
      </c>
      <c r="D28930">
        <v>98.77</v>
      </c>
    </row>
    <row r="28931" spans="1:4">
      <c r="A28931" s="29">
        <v>43790</v>
      </c>
      <c r="B28931" t="s">
        <v>314</v>
      </c>
      <c r="C28931">
        <v>5.27</v>
      </c>
      <c r="D28931">
        <v>98.76</v>
      </c>
    </row>
    <row r="28932" spans="1:4">
      <c r="A28932" s="29">
        <v>43790</v>
      </c>
      <c r="B28932" t="s">
        <v>315</v>
      </c>
      <c r="C28932">
        <v>5.28</v>
      </c>
      <c r="D28932">
        <v>98.75</v>
      </c>
    </row>
    <row r="28933" spans="1:4">
      <c r="A28933" s="29">
        <v>43790</v>
      </c>
      <c r="B28933" t="s">
        <v>316</v>
      </c>
      <c r="C28933">
        <v>5.28</v>
      </c>
      <c r="D28933">
        <v>98.75</v>
      </c>
    </row>
    <row r="28934" spans="1:4">
      <c r="A28934" s="29">
        <v>43790</v>
      </c>
      <c r="B28934" t="s">
        <v>317</v>
      </c>
      <c r="C28934">
        <v>5.29</v>
      </c>
      <c r="D28934">
        <v>98.74</v>
      </c>
    </row>
    <row r="28935" spans="1:4">
      <c r="A28935" s="29">
        <v>43790</v>
      </c>
      <c r="B28935" t="s">
        <v>318</v>
      </c>
      <c r="C28935">
        <v>5.3</v>
      </c>
      <c r="D28935">
        <v>98.73</v>
      </c>
    </row>
    <row r="28936" spans="1:4">
      <c r="A28936" s="29">
        <v>43790</v>
      </c>
      <c r="B28936" t="s">
        <v>319</v>
      </c>
      <c r="C28936">
        <v>5.31</v>
      </c>
      <c r="D28936">
        <v>98.72</v>
      </c>
    </row>
    <row r="28937" spans="1:4">
      <c r="A28937" s="29">
        <v>43790</v>
      </c>
      <c r="B28937" t="s">
        <v>320</v>
      </c>
      <c r="C28937">
        <v>5.3</v>
      </c>
      <c r="D28937">
        <v>98.73</v>
      </c>
    </row>
    <row r="28938" spans="1:4">
      <c r="A28938" s="29">
        <v>43790</v>
      </c>
      <c r="B28938" t="s">
        <v>321</v>
      </c>
      <c r="C28938">
        <v>5.31</v>
      </c>
      <c r="D28938">
        <v>98.72</v>
      </c>
    </row>
    <row r="28939" spans="1:4">
      <c r="A28939" s="29">
        <v>43790</v>
      </c>
      <c r="B28939" t="s">
        <v>322</v>
      </c>
      <c r="C28939">
        <v>5.32</v>
      </c>
      <c r="D28939">
        <v>98.710000000000008</v>
      </c>
    </row>
    <row r="28940" spans="1:4">
      <c r="A28940" s="29">
        <v>43790</v>
      </c>
      <c r="B28940" t="s">
        <v>323</v>
      </c>
      <c r="C28940">
        <v>5.08</v>
      </c>
      <c r="D28940">
        <v>98.95</v>
      </c>
    </row>
    <row r="28941" spans="1:4">
      <c r="A28941" s="29">
        <v>43790</v>
      </c>
      <c r="B28941" t="s">
        <v>324</v>
      </c>
      <c r="C28941">
        <v>4.9000000000000004</v>
      </c>
      <c r="D28941">
        <v>99.13</v>
      </c>
    </row>
    <row r="28942" spans="1:4">
      <c r="A28942" s="29">
        <v>43790</v>
      </c>
      <c r="B28942" t="s">
        <v>325</v>
      </c>
      <c r="C28942">
        <v>4.82</v>
      </c>
      <c r="D28942">
        <v>99.210000000000008</v>
      </c>
    </row>
    <row r="28943" spans="1:4">
      <c r="A28943" s="29">
        <v>43790</v>
      </c>
      <c r="B28943" t="s">
        <v>326</v>
      </c>
      <c r="C28943">
        <v>4.76</v>
      </c>
      <c r="D28943">
        <v>99.27</v>
      </c>
    </row>
    <row r="28944" spans="1:4">
      <c r="A28944" s="29">
        <v>43790</v>
      </c>
      <c r="B28944" t="s">
        <v>327</v>
      </c>
      <c r="C28944">
        <v>4.72</v>
      </c>
      <c r="D28944">
        <v>99.31</v>
      </c>
    </row>
    <row r="28945" spans="1:4">
      <c r="A28945" s="29">
        <v>43790</v>
      </c>
      <c r="B28945" t="s">
        <v>328</v>
      </c>
      <c r="C28945">
        <v>4.92</v>
      </c>
      <c r="D28945">
        <v>99.11</v>
      </c>
    </row>
    <row r="28946" spans="1:4">
      <c r="A28946" s="29">
        <v>43790</v>
      </c>
      <c r="B28946" t="s">
        <v>329</v>
      </c>
      <c r="C28946">
        <v>5.09</v>
      </c>
      <c r="D28946">
        <v>98.94</v>
      </c>
    </row>
    <row r="28947" spans="1:4">
      <c r="A28947" s="29">
        <v>43791</v>
      </c>
      <c r="B28947" t="s">
        <v>330</v>
      </c>
      <c r="C28947">
        <v>18.440000000000001</v>
      </c>
      <c r="D28947">
        <v>85.59</v>
      </c>
    </row>
    <row r="28948" spans="1:4">
      <c r="A28948" s="29">
        <v>43791</v>
      </c>
      <c r="B28948" t="s">
        <v>331</v>
      </c>
      <c r="C28948">
        <v>16.39</v>
      </c>
      <c r="D28948">
        <v>87.64</v>
      </c>
    </row>
    <row r="28949" spans="1:4">
      <c r="A28949" s="29">
        <v>43791</v>
      </c>
      <c r="B28949" t="s">
        <v>332</v>
      </c>
      <c r="C28949">
        <v>5.37</v>
      </c>
      <c r="D28949">
        <v>98.66</v>
      </c>
    </row>
    <row r="28950" spans="1:4">
      <c r="A28950" s="29">
        <v>43791</v>
      </c>
      <c r="B28950" t="s">
        <v>333</v>
      </c>
      <c r="C28950">
        <v>4.83</v>
      </c>
      <c r="D28950">
        <v>99.2</v>
      </c>
    </row>
    <row r="28951" spans="1:4">
      <c r="A28951" s="29">
        <v>43791</v>
      </c>
      <c r="B28951" t="s">
        <v>334</v>
      </c>
      <c r="C28951">
        <v>4.75</v>
      </c>
      <c r="D28951">
        <v>99.28</v>
      </c>
    </row>
    <row r="28952" spans="1:4">
      <c r="A28952" s="29">
        <v>43791</v>
      </c>
      <c r="B28952" t="s">
        <v>335</v>
      </c>
      <c r="C28952">
        <v>4.71</v>
      </c>
      <c r="D28952">
        <v>99.320000000000007</v>
      </c>
    </row>
    <row r="28953" spans="1:4">
      <c r="A28953" s="29">
        <v>43791</v>
      </c>
      <c r="B28953" t="s">
        <v>336</v>
      </c>
      <c r="C28953">
        <v>4.68</v>
      </c>
      <c r="D28953">
        <v>99.35</v>
      </c>
    </row>
    <row r="28954" spans="1:4">
      <c r="A28954" s="29">
        <v>43791</v>
      </c>
      <c r="B28954" t="s">
        <v>337</v>
      </c>
      <c r="C28954">
        <v>4.6500000000000004</v>
      </c>
      <c r="D28954">
        <v>99.38</v>
      </c>
    </row>
    <row r="28955" spans="1:4">
      <c r="A28955" s="29">
        <v>43791</v>
      </c>
      <c r="B28955" t="s">
        <v>338</v>
      </c>
      <c r="C28955">
        <v>4.6399999999999997</v>
      </c>
      <c r="D28955">
        <v>99.39</v>
      </c>
    </row>
    <row r="28956" spans="1:4">
      <c r="A28956" s="29">
        <v>43791</v>
      </c>
      <c r="B28956" t="s">
        <v>339</v>
      </c>
      <c r="C28956">
        <v>4.62</v>
      </c>
      <c r="D28956">
        <v>99.41</v>
      </c>
    </row>
    <row r="28957" spans="1:4">
      <c r="A28957" s="29">
        <v>43791</v>
      </c>
      <c r="B28957" t="s">
        <v>340</v>
      </c>
      <c r="C28957">
        <v>4.6100000000000003</v>
      </c>
      <c r="D28957">
        <v>99.42</v>
      </c>
    </row>
    <row r="28958" spans="1:4">
      <c r="A28958" s="29">
        <v>43791</v>
      </c>
      <c r="B28958" t="s">
        <v>341</v>
      </c>
      <c r="C28958">
        <v>4.5999999999999996</v>
      </c>
      <c r="D28958">
        <v>99.43</v>
      </c>
    </row>
    <row r="28959" spans="1:4">
      <c r="A28959" s="29">
        <v>43791</v>
      </c>
      <c r="B28959" t="s">
        <v>342</v>
      </c>
      <c r="C28959">
        <v>7.26</v>
      </c>
      <c r="D28959">
        <v>96.77</v>
      </c>
    </row>
    <row r="28960" spans="1:4">
      <c r="A28960" s="29">
        <v>43791</v>
      </c>
      <c r="B28960" t="s">
        <v>343</v>
      </c>
      <c r="C28960">
        <v>16.04</v>
      </c>
      <c r="D28960">
        <v>87.990000000000009</v>
      </c>
    </row>
    <row r="28961" spans="1:4">
      <c r="A28961" s="29">
        <v>43791</v>
      </c>
      <c r="B28961" t="s">
        <v>344</v>
      </c>
      <c r="C28961">
        <v>16.03</v>
      </c>
      <c r="D28961">
        <v>88</v>
      </c>
    </row>
    <row r="28962" spans="1:4">
      <c r="A28962" s="29">
        <v>43791</v>
      </c>
      <c r="B28962" t="s">
        <v>345</v>
      </c>
      <c r="C28962">
        <v>16.07</v>
      </c>
      <c r="D28962">
        <v>87.960000000000008</v>
      </c>
    </row>
    <row r="28963" spans="1:4">
      <c r="A28963" s="29">
        <v>43791</v>
      </c>
      <c r="B28963" t="s">
        <v>346</v>
      </c>
      <c r="C28963">
        <v>16.059999999999999</v>
      </c>
      <c r="D28963">
        <v>87.97</v>
      </c>
    </row>
    <row r="28964" spans="1:4">
      <c r="A28964" s="29">
        <v>43791</v>
      </c>
      <c r="B28964" t="s">
        <v>347</v>
      </c>
      <c r="C28964">
        <v>6.08</v>
      </c>
      <c r="D28964">
        <v>97.95</v>
      </c>
    </row>
    <row r="28965" spans="1:4">
      <c r="A28965" s="29">
        <v>43791</v>
      </c>
      <c r="B28965" t="s">
        <v>348</v>
      </c>
      <c r="C28965">
        <v>4.7699999999999996</v>
      </c>
      <c r="D28965">
        <v>99.26</v>
      </c>
    </row>
    <row r="28966" spans="1:4">
      <c r="A28966" s="29">
        <v>43791</v>
      </c>
      <c r="B28966" t="s">
        <v>349</v>
      </c>
      <c r="C28966">
        <v>4.6900000000000004</v>
      </c>
      <c r="D28966">
        <v>99.34</v>
      </c>
    </row>
    <row r="28967" spans="1:4">
      <c r="A28967" s="29">
        <v>43791</v>
      </c>
      <c r="B28967" t="s">
        <v>350</v>
      </c>
      <c r="C28967">
        <v>4.6500000000000004</v>
      </c>
      <c r="D28967">
        <v>99.38</v>
      </c>
    </row>
    <row r="28968" spans="1:4">
      <c r="A28968" s="29">
        <v>43791</v>
      </c>
      <c r="B28968" t="s">
        <v>351</v>
      </c>
      <c r="C28968">
        <v>4.62</v>
      </c>
      <c r="D28968">
        <v>99.41</v>
      </c>
    </row>
    <row r="28969" spans="1:4">
      <c r="A28969" s="29">
        <v>43791</v>
      </c>
      <c r="B28969" t="s">
        <v>352</v>
      </c>
      <c r="C28969">
        <v>4.5999999999999996</v>
      </c>
      <c r="D28969">
        <v>99.43</v>
      </c>
    </row>
    <row r="28970" spans="1:4">
      <c r="A28970" s="29">
        <v>43791</v>
      </c>
      <c r="B28970" t="s">
        <v>353</v>
      </c>
      <c r="C28970">
        <v>4.59</v>
      </c>
      <c r="D28970">
        <v>99.44</v>
      </c>
    </row>
    <row r="28971" spans="1:4">
      <c r="A28971" s="29">
        <v>43791</v>
      </c>
      <c r="B28971" t="s">
        <v>354</v>
      </c>
      <c r="C28971">
        <v>4.57</v>
      </c>
      <c r="D28971">
        <v>99.460000000000008</v>
      </c>
    </row>
    <row r="28972" spans="1:4">
      <c r="A28972" s="29">
        <v>43791</v>
      </c>
      <c r="B28972" t="s">
        <v>355</v>
      </c>
      <c r="C28972">
        <v>4.58</v>
      </c>
      <c r="D28972">
        <v>99.45</v>
      </c>
    </row>
    <row r="28973" spans="1:4">
      <c r="A28973" s="29">
        <v>43791</v>
      </c>
      <c r="B28973" t="s">
        <v>356</v>
      </c>
      <c r="C28973">
        <v>4.88</v>
      </c>
      <c r="D28973">
        <v>99.15</v>
      </c>
    </row>
    <row r="28974" spans="1:4">
      <c r="A28974" s="29">
        <v>43791</v>
      </c>
      <c r="B28974" t="s">
        <v>357</v>
      </c>
      <c r="C28974">
        <v>5.0199999999999996</v>
      </c>
      <c r="D28974">
        <v>99.01</v>
      </c>
    </row>
    <row r="28975" spans="1:4">
      <c r="A28975" s="29">
        <v>43791</v>
      </c>
      <c r="B28975" t="s">
        <v>358</v>
      </c>
      <c r="C28975">
        <v>5.08</v>
      </c>
      <c r="D28975">
        <v>98.95</v>
      </c>
    </row>
    <row r="28976" spans="1:4">
      <c r="A28976" s="29">
        <v>43791</v>
      </c>
      <c r="B28976" t="s">
        <v>359</v>
      </c>
      <c r="C28976">
        <v>5.12</v>
      </c>
      <c r="D28976">
        <v>98.91</v>
      </c>
    </row>
    <row r="28977" spans="1:4">
      <c r="A28977" s="29">
        <v>43791</v>
      </c>
      <c r="B28977" t="s">
        <v>360</v>
      </c>
      <c r="C28977">
        <v>5.16</v>
      </c>
      <c r="D28977">
        <v>98.87</v>
      </c>
    </row>
    <row r="28978" spans="1:4">
      <c r="A28978" s="29">
        <v>43791</v>
      </c>
      <c r="B28978" t="s">
        <v>361</v>
      </c>
      <c r="C28978">
        <v>5.18</v>
      </c>
      <c r="D28978">
        <v>98.85</v>
      </c>
    </row>
    <row r="28979" spans="1:4">
      <c r="A28979" s="29">
        <v>43791</v>
      </c>
      <c r="B28979" t="s">
        <v>362</v>
      </c>
      <c r="C28979">
        <v>5.21</v>
      </c>
      <c r="D28979">
        <v>98.820000000000007</v>
      </c>
    </row>
    <row r="28980" spans="1:4">
      <c r="A28980" s="29">
        <v>43791</v>
      </c>
      <c r="B28980" t="s">
        <v>363</v>
      </c>
      <c r="C28980">
        <v>5.22</v>
      </c>
      <c r="D28980">
        <v>98.81</v>
      </c>
    </row>
    <row r="28981" spans="1:4">
      <c r="A28981" s="29">
        <v>43791</v>
      </c>
      <c r="B28981" t="s">
        <v>364</v>
      </c>
      <c r="C28981">
        <v>5.23</v>
      </c>
      <c r="D28981">
        <v>98.8</v>
      </c>
    </row>
    <row r="28982" spans="1:4">
      <c r="A28982" s="29">
        <v>43791</v>
      </c>
      <c r="B28982" t="s">
        <v>365</v>
      </c>
      <c r="C28982">
        <v>5.25</v>
      </c>
      <c r="D28982">
        <v>98.78</v>
      </c>
    </row>
    <row r="28983" spans="1:4">
      <c r="A28983" s="29">
        <v>43791</v>
      </c>
      <c r="B28983" t="s">
        <v>366</v>
      </c>
      <c r="C28983">
        <v>5.24</v>
      </c>
      <c r="D28983">
        <v>98.79</v>
      </c>
    </row>
    <row r="28984" spans="1:4">
      <c r="A28984" s="29">
        <v>43791</v>
      </c>
      <c r="B28984" t="s">
        <v>367</v>
      </c>
      <c r="C28984">
        <v>4.96</v>
      </c>
      <c r="D28984">
        <v>99.070000000000007</v>
      </c>
    </row>
    <row r="28985" spans="1:4">
      <c r="A28985" s="29">
        <v>43791</v>
      </c>
      <c r="B28985" t="s">
        <v>368</v>
      </c>
      <c r="C28985">
        <v>4.83</v>
      </c>
      <c r="D28985">
        <v>99.2</v>
      </c>
    </row>
    <row r="28986" spans="1:4">
      <c r="A28986" s="29">
        <v>43791</v>
      </c>
      <c r="B28986" t="s">
        <v>369</v>
      </c>
      <c r="C28986">
        <v>4.7699999999999996</v>
      </c>
      <c r="D28986">
        <v>99.26</v>
      </c>
    </row>
    <row r="28987" spans="1:4">
      <c r="A28987" s="29">
        <v>43791</v>
      </c>
      <c r="B28987" t="s">
        <v>370</v>
      </c>
      <c r="C28987">
        <v>4.96</v>
      </c>
      <c r="D28987">
        <v>99.070000000000007</v>
      </c>
    </row>
    <row r="28988" spans="1:4">
      <c r="A28988" s="29">
        <v>43791</v>
      </c>
      <c r="B28988" t="s">
        <v>371</v>
      </c>
      <c r="C28988">
        <v>5.12</v>
      </c>
      <c r="D28988">
        <v>98.91</v>
      </c>
    </row>
    <row r="28989" spans="1:4">
      <c r="A28989" s="29">
        <v>43791</v>
      </c>
      <c r="B28989" t="s">
        <v>372</v>
      </c>
      <c r="C28989">
        <v>5.18</v>
      </c>
      <c r="D28989">
        <v>98.85</v>
      </c>
    </row>
    <row r="28990" spans="1:4">
      <c r="A28990" s="29">
        <v>43791</v>
      </c>
      <c r="B28990" t="s">
        <v>373</v>
      </c>
      <c r="C28990">
        <v>5.21</v>
      </c>
      <c r="D28990">
        <v>98.820000000000007</v>
      </c>
    </row>
    <row r="28991" spans="1:4">
      <c r="A28991" s="29">
        <v>43791</v>
      </c>
      <c r="B28991" t="s">
        <v>374</v>
      </c>
      <c r="C28991">
        <v>5.23</v>
      </c>
      <c r="D28991">
        <v>98.8</v>
      </c>
    </row>
    <row r="28992" spans="1:4">
      <c r="A28992" s="29">
        <v>43791</v>
      </c>
      <c r="B28992" t="s">
        <v>375</v>
      </c>
      <c r="C28992">
        <v>5.25</v>
      </c>
      <c r="D28992">
        <v>98.78</v>
      </c>
    </row>
    <row r="28993" spans="1:4">
      <c r="A28993" s="29">
        <v>43791</v>
      </c>
      <c r="B28993" t="s">
        <v>280</v>
      </c>
      <c r="C28993">
        <v>5.26</v>
      </c>
      <c r="D28993">
        <v>98.77</v>
      </c>
    </row>
    <row r="28994" spans="1:4">
      <c r="A28994" s="29">
        <v>43791</v>
      </c>
      <c r="B28994" t="s">
        <v>281</v>
      </c>
      <c r="C28994">
        <v>5.27</v>
      </c>
      <c r="D28994">
        <v>98.76</v>
      </c>
    </row>
    <row r="28995" spans="1:4">
      <c r="A28995" s="29">
        <v>43791</v>
      </c>
      <c r="B28995" t="s">
        <v>282</v>
      </c>
      <c r="C28995">
        <v>5.01</v>
      </c>
      <c r="D28995">
        <v>99.02</v>
      </c>
    </row>
    <row r="28996" spans="1:4">
      <c r="A28996" s="29">
        <v>43791</v>
      </c>
      <c r="B28996" t="s">
        <v>283</v>
      </c>
      <c r="C28996">
        <v>4.8499999999999996</v>
      </c>
      <c r="D28996">
        <v>99.18</v>
      </c>
    </row>
    <row r="28997" spans="1:4">
      <c r="A28997" s="29">
        <v>43791</v>
      </c>
      <c r="B28997" t="s">
        <v>284</v>
      </c>
      <c r="C28997">
        <v>4.78</v>
      </c>
      <c r="D28997">
        <v>99.25</v>
      </c>
    </row>
    <row r="28998" spans="1:4">
      <c r="A28998" s="29">
        <v>43791</v>
      </c>
      <c r="B28998" t="s">
        <v>285</v>
      </c>
      <c r="C28998">
        <v>4.96</v>
      </c>
      <c r="D28998">
        <v>99.070000000000007</v>
      </c>
    </row>
    <row r="28999" spans="1:4">
      <c r="A28999" s="29">
        <v>43791</v>
      </c>
      <c r="B28999" t="s">
        <v>286</v>
      </c>
      <c r="C28999">
        <v>5.13</v>
      </c>
      <c r="D28999">
        <v>98.9</v>
      </c>
    </row>
    <row r="29000" spans="1:4">
      <c r="A29000" s="29">
        <v>43791</v>
      </c>
      <c r="B29000" t="s">
        <v>287</v>
      </c>
      <c r="C29000">
        <v>5.19</v>
      </c>
      <c r="D29000">
        <v>98.84</v>
      </c>
    </row>
    <row r="29001" spans="1:4">
      <c r="A29001" s="29">
        <v>43791</v>
      </c>
      <c r="B29001" t="s">
        <v>288</v>
      </c>
      <c r="C29001">
        <v>5.22</v>
      </c>
      <c r="D29001">
        <v>98.81</v>
      </c>
    </row>
    <row r="29002" spans="1:4">
      <c r="A29002" s="29">
        <v>43791</v>
      </c>
      <c r="B29002" t="s">
        <v>289</v>
      </c>
      <c r="C29002">
        <v>5.24</v>
      </c>
      <c r="D29002">
        <v>98.79</v>
      </c>
    </row>
    <row r="29003" spans="1:4">
      <c r="A29003" s="29">
        <v>43791</v>
      </c>
      <c r="B29003" t="s">
        <v>290</v>
      </c>
      <c r="C29003">
        <v>5.26</v>
      </c>
      <c r="D29003">
        <v>98.77</v>
      </c>
    </row>
    <row r="29004" spans="1:4">
      <c r="A29004" s="29">
        <v>43791</v>
      </c>
      <c r="B29004" t="s">
        <v>291</v>
      </c>
      <c r="C29004">
        <v>5.27</v>
      </c>
      <c r="D29004">
        <v>98.76</v>
      </c>
    </row>
    <row r="29005" spans="1:4">
      <c r="A29005" s="29">
        <v>43791</v>
      </c>
      <c r="B29005" t="s">
        <v>292</v>
      </c>
      <c r="C29005">
        <v>5.28</v>
      </c>
      <c r="D29005">
        <v>98.75</v>
      </c>
    </row>
    <row r="29006" spans="1:4">
      <c r="A29006" s="29">
        <v>43791</v>
      </c>
      <c r="B29006" t="s">
        <v>293</v>
      </c>
      <c r="C29006">
        <v>5.26</v>
      </c>
      <c r="D29006">
        <v>98.77</v>
      </c>
    </row>
    <row r="29007" spans="1:4">
      <c r="A29007" s="29">
        <v>43791</v>
      </c>
      <c r="B29007" t="s">
        <v>294</v>
      </c>
      <c r="C29007">
        <v>4.97</v>
      </c>
      <c r="D29007">
        <v>99.06</v>
      </c>
    </row>
    <row r="29008" spans="1:4">
      <c r="A29008" s="29">
        <v>43791</v>
      </c>
      <c r="B29008" t="s">
        <v>295</v>
      </c>
      <c r="C29008">
        <v>4.84</v>
      </c>
      <c r="D29008">
        <v>99.19</v>
      </c>
    </row>
    <row r="29009" spans="1:4">
      <c r="A29009" s="29">
        <v>43791</v>
      </c>
      <c r="B29009" t="s">
        <v>296</v>
      </c>
      <c r="C29009">
        <v>4.78</v>
      </c>
      <c r="D29009">
        <v>99.25</v>
      </c>
    </row>
    <row r="29010" spans="1:4">
      <c r="A29010" s="29">
        <v>43791</v>
      </c>
      <c r="B29010" t="s">
        <v>297</v>
      </c>
      <c r="C29010">
        <v>4.7699999999999996</v>
      </c>
      <c r="D29010">
        <v>99.26</v>
      </c>
    </row>
    <row r="29011" spans="1:4">
      <c r="A29011" s="29">
        <v>43791</v>
      </c>
      <c r="B29011" t="s">
        <v>298</v>
      </c>
      <c r="C29011">
        <v>5.04</v>
      </c>
      <c r="D29011">
        <v>98.99</v>
      </c>
    </row>
    <row r="29012" spans="1:4">
      <c r="A29012" s="29">
        <v>43791</v>
      </c>
      <c r="B29012" t="s">
        <v>299</v>
      </c>
      <c r="C29012">
        <v>5.15</v>
      </c>
      <c r="D29012">
        <v>98.88</v>
      </c>
    </row>
    <row r="29013" spans="1:4">
      <c r="A29013" s="29">
        <v>43791</v>
      </c>
      <c r="B29013" t="s">
        <v>300</v>
      </c>
      <c r="C29013">
        <v>5.2</v>
      </c>
      <c r="D29013">
        <v>98.83</v>
      </c>
    </row>
    <row r="29014" spans="1:4">
      <c r="A29014" s="29">
        <v>43791</v>
      </c>
      <c r="B29014" t="s">
        <v>301</v>
      </c>
      <c r="C29014">
        <v>5.23</v>
      </c>
      <c r="D29014">
        <v>98.8</v>
      </c>
    </row>
    <row r="29015" spans="1:4">
      <c r="A29015" s="29">
        <v>43791</v>
      </c>
      <c r="B29015" t="s">
        <v>302</v>
      </c>
      <c r="C29015">
        <v>15.92</v>
      </c>
      <c r="D29015">
        <v>88.11</v>
      </c>
    </row>
    <row r="29016" spans="1:4">
      <c r="A29016" s="29">
        <v>43791</v>
      </c>
      <c r="B29016" t="s">
        <v>303</v>
      </c>
      <c r="C29016">
        <v>16.14</v>
      </c>
      <c r="D29016">
        <v>87.89</v>
      </c>
    </row>
    <row r="29017" spans="1:4">
      <c r="A29017" s="29">
        <v>43791</v>
      </c>
      <c r="B29017" t="s">
        <v>304</v>
      </c>
      <c r="C29017">
        <v>16.22</v>
      </c>
      <c r="D29017">
        <v>87.81</v>
      </c>
    </row>
    <row r="29018" spans="1:4">
      <c r="A29018" s="29">
        <v>43791</v>
      </c>
      <c r="B29018" t="s">
        <v>305</v>
      </c>
      <c r="C29018">
        <v>16.2</v>
      </c>
      <c r="D29018">
        <v>87.83</v>
      </c>
    </row>
    <row r="29019" spans="1:4">
      <c r="A29019" s="29">
        <v>43791</v>
      </c>
      <c r="B29019" t="s">
        <v>306</v>
      </c>
      <c r="C29019">
        <v>5.75</v>
      </c>
      <c r="D29019">
        <v>98.28</v>
      </c>
    </row>
    <row r="29020" spans="1:4">
      <c r="A29020" s="29">
        <v>43791</v>
      </c>
      <c r="B29020" t="s">
        <v>307</v>
      </c>
      <c r="C29020">
        <v>5.28</v>
      </c>
      <c r="D29020">
        <v>98.75</v>
      </c>
    </row>
    <row r="29021" spans="1:4">
      <c r="A29021" s="29">
        <v>43791</v>
      </c>
      <c r="B29021" t="s">
        <v>308</v>
      </c>
      <c r="C29021">
        <v>5.21</v>
      </c>
      <c r="D29021">
        <v>98.820000000000007</v>
      </c>
    </row>
    <row r="29022" spans="1:4">
      <c r="A29022" s="29">
        <v>43791</v>
      </c>
      <c r="B29022" t="s">
        <v>309</v>
      </c>
      <c r="C29022">
        <v>4.9400000000000004</v>
      </c>
      <c r="D29022">
        <v>99.09</v>
      </c>
    </row>
    <row r="29023" spans="1:4">
      <c r="A29023" s="29">
        <v>43791</v>
      </c>
      <c r="B29023" t="s">
        <v>310</v>
      </c>
      <c r="C29023">
        <v>4.83</v>
      </c>
      <c r="D29023">
        <v>99.2</v>
      </c>
    </row>
    <row r="29024" spans="1:4">
      <c r="A29024" s="29">
        <v>43791</v>
      </c>
      <c r="B29024" t="s">
        <v>311</v>
      </c>
      <c r="C29024">
        <v>4.96</v>
      </c>
      <c r="D29024">
        <v>99.070000000000007</v>
      </c>
    </row>
    <row r="29025" spans="1:4">
      <c r="A29025" s="29">
        <v>43791</v>
      </c>
      <c r="B29025" t="s">
        <v>312</v>
      </c>
      <c r="C29025">
        <v>5.15</v>
      </c>
      <c r="D29025">
        <v>98.88</v>
      </c>
    </row>
    <row r="29026" spans="1:4">
      <c r="A29026" s="29">
        <v>43791</v>
      </c>
      <c r="B29026" t="s">
        <v>313</v>
      </c>
      <c r="C29026">
        <v>5.21</v>
      </c>
      <c r="D29026">
        <v>98.820000000000007</v>
      </c>
    </row>
    <row r="29027" spans="1:4">
      <c r="A29027" s="29">
        <v>43791</v>
      </c>
      <c r="B29027" t="s">
        <v>314</v>
      </c>
      <c r="C29027">
        <v>5.25</v>
      </c>
      <c r="D29027">
        <v>98.78</v>
      </c>
    </row>
    <row r="29028" spans="1:4">
      <c r="A29028" s="29">
        <v>43791</v>
      </c>
      <c r="B29028" t="s">
        <v>315</v>
      </c>
      <c r="C29028">
        <v>5.26</v>
      </c>
      <c r="D29028">
        <v>98.77</v>
      </c>
    </row>
    <row r="29029" spans="1:4">
      <c r="A29029" s="29">
        <v>43791</v>
      </c>
      <c r="B29029" t="s">
        <v>316</v>
      </c>
      <c r="C29029">
        <v>5.29</v>
      </c>
      <c r="D29029">
        <v>98.74</v>
      </c>
    </row>
    <row r="29030" spans="1:4">
      <c r="A29030" s="29">
        <v>43791</v>
      </c>
      <c r="B29030" t="s">
        <v>317</v>
      </c>
      <c r="C29030">
        <v>5.3</v>
      </c>
      <c r="D29030">
        <v>98.73</v>
      </c>
    </row>
    <row r="29031" spans="1:4">
      <c r="A29031" s="29">
        <v>43791</v>
      </c>
      <c r="B29031" t="s">
        <v>318</v>
      </c>
      <c r="C29031">
        <v>5.31</v>
      </c>
      <c r="D29031">
        <v>98.72</v>
      </c>
    </row>
    <row r="29032" spans="1:4">
      <c r="A29032" s="29">
        <v>43791</v>
      </c>
      <c r="B29032" t="s">
        <v>319</v>
      </c>
      <c r="C29032">
        <v>5.31</v>
      </c>
      <c r="D29032">
        <v>98.72</v>
      </c>
    </row>
    <row r="29033" spans="1:4">
      <c r="A29033" s="29">
        <v>43791</v>
      </c>
      <c r="B29033" t="s">
        <v>320</v>
      </c>
      <c r="C29033">
        <v>5.32</v>
      </c>
      <c r="D29033">
        <v>98.710000000000008</v>
      </c>
    </row>
    <row r="29034" spans="1:4">
      <c r="A29034" s="29">
        <v>43791</v>
      </c>
      <c r="B29034" t="s">
        <v>321</v>
      </c>
      <c r="C29034">
        <v>5.33</v>
      </c>
      <c r="D29034">
        <v>98.7</v>
      </c>
    </row>
    <row r="29035" spans="1:4">
      <c r="A29035" s="29">
        <v>43791</v>
      </c>
      <c r="B29035" t="s">
        <v>322</v>
      </c>
      <c r="C29035">
        <v>5.33</v>
      </c>
      <c r="D29035">
        <v>98.7</v>
      </c>
    </row>
    <row r="29036" spans="1:4">
      <c r="A29036" s="29">
        <v>43791</v>
      </c>
      <c r="B29036" t="s">
        <v>323</v>
      </c>
      <c r="C29036">
        <v>5.34</v>
      </c>
      <c r="D29036">
        <v>98.69</v>
      </c>
    </row>
    <row r="29037" spans="1:4">
      <c r="A29037" s="29">
        <v>43791</v>
      </c>
      <c r="B29037" t="s">
        <v>324</v>
      </c>
      <c r="C29037">
        <v>5.14</v>
      </c>
      <c r="D29037">
        <v>98.89</v>
      </c>
    </row>
    <row r="29038" spans="1:4">
      <c r="A29038" s="29">
        <v>43791</v>
      </c>
      <c r="B29038" t="s">
        <v>325</v>
      </c>
      <c r="C29038">
        <v>4.93</v>
      </c>
      <c r="D29038">
        <v>99.1</v>
      </c>
    </row>
    <row r="29039" spans="1:4">
      <c r="A29039" s="29">
        <v>43791</v>
      </c>
      <c r="B29039" t="s">
        <v>326</v>
      </c>
      <c r="C29039">
        <v>4.8499999999999996</v>
      </c>
      <c r="D29039">
        <v>99.18</v>
      </c>
    </row>
    <row r="29040" spans="1:4">
      <c r="A29040" s="29">
        <v>43791</v>
      </c>
      <c r="B29040" t="s">
        <v>327</v>
      </c>
      <c r="C29040">
        <v>4.79</v>
      </c>
      <c r="D29040">
        <v>99.24</v>
      </c>
    </row>
    <row r="29041" spans="1:4">
      <c r="A29041" s="29">
        <v>43791</v>
      </c>
      <c r="B29041" t="s">
        <v>328</v>
      </c>
      <c r="C29041">
        <v>4.75</v>
      </c>
      <c r="D29041">
        <v>99.28</v>
      </c>
    </row>
    <row r="29042" spans="1:4">
      <c r="A29042" s="29">
        <v>43791</v>
      </c>
      <c r="B29042" t="s">
        <v>329</v>
      </c>
      <c r="C29042">
        <v>4.72</v>
      </c>
      <c r="D29042">
        <v>99.31</v>
      </c>
    </row>
    <row r="29043" spans="1:4">
      <c r="A29043" s="29">
        <v>43792</v>
      </c>
      <c r="B29043" t="s">
        <v>330</v>
      </c>
      <c r="C29043">
        <v>15.71</v>
      </c>
      <c r="D29043">
        <v>88.32</v>
      </c>
    </row>
    <row r="29044" spans="1:4">
      <c r="A29044" s="29">
        <v>43792</v>
      </c>
      <c r="B29044" t="s">
        <v>331</v>
      </c>
      <c r="C29044">
        <v>18.760000000000002</v>
      </c>
      <c r="D29044">
        <v>85.27</v>
      </c>
    </row>
    <row r="29045" spans="1:4">
      <c r="A29045" s="29">
        <v>43792</v>
      </c>
      <c r="B29045" t="s">
        <v>332</v>
      </c>
      <c r="C29045">
        <v>19.399999999999999</v>
      </c>
      <c r="D29045">
        <v>84.63</v>
      </c>
    </row>
    <row r="29046" spans="1:4">
      <c r="A29046" s="29">
        <v>43792</v>
      </c>
      <c r="B29046" t="s">
        <v>333</v>
      </c>
      <c r="C29046">
        <v>19.440000000000001</v>
      </c>
      <c r="D29046">
        <v>84.59</v>
      </c>
    </row>
    <row r="29047" spans="1:4">
      <c r="A29047" s="29">
        <v>43792</v>
      </c>
      <c r="B29047" t="s">
        <v>334</v>
      </c>
      <c r="C29047">
        <v>5.35</v>
      </c>
      <c r="D29047">
        <v>98.68</v>
      </c>
    </row>
    <row r="29048" spans="1:4">
      <c r="A29048" s="29">
        <v>43792</v>
      </c>
      <c r="B29048" t="s">
        <v>335</v>
      </c>
      <c r="C29048">
        <v>4.8499999999999996</v>
      </c>
      <c r="D29048">
        <v>99.18</v>
      </c>
    </row>
    <row r="29049" spans="1:4">
      <c r="A29049" s="29">
        <v>43792</v>
      </c>
      <c r="B29049" t="s">
        <v>336</v>
      </c>
      <c r="C29049">
        <v>4.7699999999999996</v>
      </c>
      <c r="D29049">
        <v>99.26</v>
      </c>
    </row>
    <row r="29050" spans="1:4">
      <c r="A29050" s="29">
        <v>43792</v>
      </c>
      <c r="B29050" t="s">
        <v>337</v>
      </c>
      <c r="C29050">
        <v>4.72</v>
      </c>
      <c r="D29050">
        <v>99.31</v>
      </c>
    </row>
    <row r="29051" spans="1:4">
      <c r="A29051" s="29">
        <v>43792</v>
      </c>
      <c r="B29051" t="s">
        <v>338</v>
      </c>
      <c r="C29051">
        <v>4.6900000000000004</v>
      </c>
      <c r="D29051">
        <v>99.34</v>
      </c>
    </row>
    <row r="29052" spans="1:4">
      <c r="A29052" s="29">
        <v>43792</v>
      </c>
      <c r="B29052" t="s">
        <v>339</v>
      </c>
      <c r="C29052">
        <v>4.67</v>
      </c>
      <c r="D29052">
        <v>99.36</v>
      </c>
    </row>
    <row r="29053" spans="1:4">
      <c r="A29053" s="29">
        <v>43792</v>
      </c>
      <c r="B29053" t="s">
        <v>340</v>
      </c>
      <c r="C29053">
        <v>4.6500000000000004</v>
      </c>
      <c r="D29053">
        <v>99.38</v>
      </c>
    </row>
    <row r="29054" spans="1:4">
      <c r="A29054" s="29">
        <v>43792</v>
      </c>
      <c r="B29054" t="s">
        <v>341</v>
      </c>
      <c r="C29054">
        <v>4.6399999999999997</v>
      </c>
      <c r="D29054">
        <v>99.39</v>
      </c>
    </row>
    <row r="29055" spans="1:4">
      <c r="A29055" s="29">
        <v>43792</v>
      </c>
      <c r="B29055" t="s">
        <v>342</v>
      </c>
      <c r="C29055">
        <v>4.62</v>
      </c>
      <c r="D29055">
        <v>99.41</v>
      </c>
    </row>
    <row r="29056" spans="1:4">
      <c r="A29056" s="29">
        <v>43792</v>
      </c>
      <c r="B29056" t="s">
        <v>343</v>
      </c>
      <c r="C29056">
        <v>4.6100000000000003</v>
      </c>
      <c r="D29056">
        <v>99.42</v>
      </c>
    </row>
    <row r="29057" spans="1:4">
      <c r="A29057" s="29">
        <v>43792</v>
      </c>
      <c r="B29057" t="s">
        <v>344</v>
      </c>
      <c r="C29057">
        <v>4.6100000000000003</v>
      </c>
      <c r="D29057">
        <v>99.42</v>
      </c>
    </row>
    <row r="29058" spans="1:4">
      <c r="A29058" s="29">
        <v>43792</v>
      </c>
      <c r="B29058" t="s">
        <v>345</v>
      </c>
      <c r="C29058">
        <v>4.59</v>
      </c>
      <c r="D29058">
        <v>99.44</v>
      </c>
    </row>
    <row r="29059" spans="1:4">
      <c r="A29059" s="29">
        <v>43792</v>
      </c>
      <c r="B29059" t="s">
        <v>346</v>
      </c>
      <c r="C29059">
        <v>4.59</v>
      </c>
      <c r="D29059">
        <v>99.44</v>
      </c>
    </row>
    <row r="29060" spans="1:4">
      <c r="A29060" s="29">
        <v>43792</v>
      </c>
      <c r="B29060" t="s">
        <v>347</v>
      </c>
      <c r="C29060">
        <v>18.739999999999998</v>
      </c>
      <c r="D29060">
        <v>85.29</v>
      </c>
    </row>
    <row r="29061" spans="1:4">
      <c r="A29061" s="29">
        <v>43792</v>
      </c>
      <c r="B29061" t="s">
        <v>348</v>
      </c>
      <c r="C29061">
        <v>19.39</v>
      </c>
      <c r="D29061">
        <v>84.64</v>
      </c>
    </row>
    <row r="29062" spans="1:4">
      <c r="A29062" s="29">
        <v>43792</v>
      </c>
      <c r="B29062" t="s">
        <v>349</v>
      </c>
      <c r="C29062">
        <v>19.48</v>
      </c>
      <c r="D29062">
        <v>84.55</v>
      </c>
    </row>
    <row r="29063" spans="1:4">
      <c r="A29063" s="29">
        <v>43792</v>
      </c>
      <c r="B29063" t="s">
        <v>350</v>
      </c>
      <c r="C29063">
        <v>5.66</v>
      </c>
      <c r="D29063">
        <v>98.37</v>
      </c>
    </row>
    <row r="29064" spans="1:4">
      <c r="A29064" s="29">
        <v>43792</v>
      </c>
      <c r="B29064" t="s">
        <v>351</v>
      </c>
      <c r="C29064">
        <v>4.78</v>
      </c>
      <c r="D29064">
        <v>99.25</v>
      </c>
    </row>
    <row r="29065" spans="1:4">
      <c r="A29065" s="29">
        <v>43792</v>
      </c>
      <c r="B29065" t="s">
        <v>352</v>
      </c>
      <c r="C29065">
        <v>4.7</v>
      </c>
      <c r="D29065">
        <v>99.33</v>
      </c>
    </row>
    <row r="29066" spans="1:4">
      <c r="A29066" s="29">
        <v>43792</v>
      </c>
      <c r="B29066" t="s">
        <v>353</v>
      </c>
      <c r="C29066">
        <v>4.66</v>
      </c>
      <c r="D29066">
        <v>99.37</v>
      </c>
    </row>
    <row r="29067" spans="1:4">
      <c r="A29067" s="29">
        <v>43792</v>
      </c>
      <c r="B29067" t="s">
        <v>354</v>
      </c>
      <c r="C29067">
        <v>4.63</v>
      </c>
      <c r="D29067">
        <v>99.4</v>
      </c>
    </row>
    <row r="29068" spans="1:4">
      <c r="A29068" s="29">
        <v>43792</v>
      </c>
      <c r="B29068" t="s">
        <v>355</v>
      </c>
      <c r="C29068">
        <v>4.62</v>
      </c>
      <c r="D29068">
        <v>99.41</v>
      </c>
    </row>
    <row r="29069" spans="1:4">
      <c r="A29069" s="29">
        <v>43792</v>
      </c>
      <c r="B29069" t="s">
        <v>356</v>
      </c>
      <c r="C29069">
        <v>4.6100000000000003</v>
      </c>
      <c r="D29069">
        <v>99.42</v>
      </c>
    </row>
    <row r="29070" spans="1:4">
      <c r="A29070" s="29">
        <v>43792</v>
      </c>
      <c r="B29070" t="s">
        <v>357</v>
      </c>
      <c r="C29070">
        <v>4.6100000000000003</v>
      </c>
      <c r="D29070">
        <v>99.42</v>
      </c>
    </row>
    <row r="29071" spans="1:4">
      <c r="A29071" s="29">
        <v>43792</v>
      </c>
      <c r="B29071" t="s">
        <v>358</v>
      </c>
      <c r="C29071">
        <v>4.91</v>
      </c>
      <c r="D29071">
        <v>99.12</v>
      </c>
    </row>
    <row r="29072" spans="1:4">
      <c r="A29072" s="29">
        <v>43792</v>
      </c>
      <c r="B29072" t="s">
        <v>359</v>
      </c>
      <c r="C29072">
        <v>5.04</v>
      </c>
      <c r="D29072">
        <v>98.99</v>
      </c>
    </row>
    <row r="29073" spans="1:4">
      <c r="A29073" s="29">
        <v>43792</v>
      </c>
      <c r="B29073" t="s">
        <v>360</v>
      </c>
      <c r="C29073">
        <v>5.0999999999999996</v>
      </c>
      <c r="D29073">
        <v>98.93</v>
      </c>
    </row>
    <row r="29074" spans="1:4">
      <c r="A29074" s="29">
        <v>43792</v>
      </c>
      <c r="B29074" t="s">
        <v>361</v>
      </c>
      <c r="C29074">
        <v>5.14</v>
      </c>
      <c r="D29074">
        <v>98.89</v>
      </c>
    </row>
    <row r="29075" spans="1:4">
      <c r="A29075" s="29">
        <v>43792</v>
      </c>
      <c r="B29075" t="s">
        <v>362</v>
      </c>
      <c r="C29075">
        <v>5.18</v>
      </c>
      <c r="D29075">
        <v>98.85</v>
      </c>
    </row>
    <row r="29076" spans="1:4">
      <c r="A29076" s="29">
        <v>43792</v>
      </c>
      <c r="B29076" t="s">
        <v>363</v>
      </c>
      <c r="C29076">
        <v>5.2</v>
      </c>
      <c r="D29076">
        <v>98.83</v>
      </c>
    </row>
    <row r="29077" spans="1:4">
      <c r="A29077" s="29">
        <v>43792</v>
      </c>
      <c r="B29077" t="s">
        <v>364</v>
      </c>
      <c r="C29077">
        <v>5.22</v>
      </c>
      <c r="D29077">
        <v>98.81</v>
      </c>
    </row>
    <row r="29078" spans="1:4">
      <c r="A29078" s="29">
        <v>43792</v>
      </c>
      <c r="B29078" t="s">
        <v>365</v>
      </c>
      <c r="C29078">
        <v>5.23</v>
      </c>
      <c r="D29078">
        <v>98.8</v>
      </c>
    </row>
    <row r="29079" spans="1:4">
      <c r="A29079" s="29">
        <v>43792</v>
      </c>
      <c r="B29079" t="s">
        <v>366</v>
      </c>
      <c r="C29079">
        <v>5.14</v>
      </c>
      <c r="D29079">
        <v>98.89</v>
      </c>
    </row>
    <row r="29080" spans="1:4">
      <c r="A29080" s="29">
        <v>43792</v>
      </c>
      <c r="B29080" t="s">
        <v>367</v>
      </c>
      <c r="C29080">
        <v>4.9000000000000004</v>
      </c>
      <c r="D29080">
        <v>99.13</v>
      </c>
    </row>
    <row r="29081" spans="1:4">
      <c r="A29081" s="29">
        <v>43792</v>
      </c>
      <c r="B29081" t="s">
        <v>368</v>
      </c>
      <c r="C29081">
        <v>4.8099999999999996</v>
      </c>
      <c r="D29081">
        <v>99.22</v>
      </c>
    </row>
    <row r="29082" spans="1:4">
      <c r="A29082" s="29">
        <v>43792</v>
      </c>
      <c r="B29082" t="s">
        <v>369</v>
      </c>
      <c r="C29082">
        <v>4.93</v>
      </c>
      <c r="D29082">
        <v>99.1</v>
      </c>
    </row>
    <row r="29083" spans="1:4">
      <c r="A29083" s="29">
        <v>43792</v>
      </c>
      <c r="B29083" t="s">
        <v>370</v>
      </c>
      <c r="C29083">
        <v>5.12</v>
      </c>
      <c r="D29083">
        <v>98.91</v>
      </c>
    </row>
    <row r="29084" spans="1:4">
      <c r="A29084" s="29">
        <v>43792</v>
      </c>
      <c r="B29084" t="s">
        <v>371</v>
      </c>
      <c r="C29084">
        <v>5.19</v>
      </c>
      <c r="D29084">
        <v>98.84</v>
      </c>
    </row>
    <row r="29085" spans="1:4">
      <c r="A29085" s="29">
        <v>43792</v>
      </c>
      <c r="B29085" t="s">
        <v>372</v>
      </c>
      <c r="C29085">
        <v>5.22</v>
      </c>
      <c r="D29085">
        <v>98.81</v>
      </c>
    </row>
    <row r="29086" spans="1:4">
      <c r="A29086" s="29">
        <v>43792</v>
      </c>
      <c r="B29086" t="s">
        <v>373</v>
      </c>
      <c r="C29086">
        <v>5.23</v>
      </c>
      <c r="D29086">
        <v>98.8</v>
      </c>
    </row>
    <row r="29087" spans="1:4">
      <c r="A29087" s="29">
        <v>43792</v>
      </c>
      <c r="B29087" t="s">
        <v>374</v>
      </c>
      <c r="C29087">
        <v>5.26</v>
      </c>
      <c r="D29087">
        <v>98.77</v>
      </c>
    </row>
    <row r="29088" spans="1:4">
      <c r="A29088" s="29">
        <v>43792</v>
      </c>
      <c r="B29088" t="s">
        <v>375</v>
      </c>
      <c r="C29088">
        <v>5.27</v>
      </c>
      <c r="D29088">
        <v>98.76</v>
      </c>
    </row>
    <row r="29089" spans="1:4">
      <c r="A29089" s="29">
        <v>43792</v>
      </c>
      <c r="B29089" t="s">
        <v>280</v>
      </c>
      <c r="C29089">
        <v>5.29</v>
      </c>
      <c r="D29089">
        <v>98.74</v>
      </c>
    </row>
    <row r="29090" spans="1:4">
      <c r="A29090" s="29">
        <v>43792</v>
      </c>
      <c r="B29090" t="s">
        <v>281</v>
      </c>
      <c r="C29090">
        <v>5.29</v>
      </c>
      <c r="D29090">
        <v>98.74</v>
      </c>
    </row>
    <row r="29091" spans="1:4">
      <c r="A29091" s="29">
        <v>43792</v>
      </c>
      <c r="B29091" t="s">
        <v>282</v>
      </c>
      <c r="C29091">
        <v>5.3</v>
      </c>
      <c r="D29091">
        <v>98.73</v>
      </c>
    </row>
    <row r="29092" spans="1:4">
      <c r="A29092" s="29">
        <v>43792</v>
      </c>
      <c r="B29092" t="s">
        <v>283</v>
      </c>
      <c r="C29092">
        <v>5.31</v>
      </c>
      <c r="D29092">
        <v>98.72</v>
      </c>
    </row>
    <row r="29093" spans="1:4">
      <c r="A29093" s="29">
        <v>43792</v>
      </c>
      <c r="B29093" t="s">
        <v>284</v>
      </c>
      <c r="C29093">
        <v>5.32</v>
      </c>
      <c r="D29093">
        <v>98.710000000000008</v>
      </c>
    </row>
    <row r="29094" spans="1:4">
      <c r="A29094" s="29">
        <v>43792</v>
      </c>
      <c r="B29094" t="s">
        <v>285</v>
      </c>
      <c r="C29094">
        <v>5.31</v>
      </c>
      <c r="D29094">
        <v>98.72</v>
      </c>
    </row>
    <row r="29095" spans="1:4">
      <c r="A29095" s="29">
        <v>43792</v>
      </c>
      <c r="B29095" t="s">
        <v>286</v>
      </c>
      <c r="C29095">
        <v>5.32</v>
      </c>
      <c r="D29095">
        <v>98.710000000000008</v>
      </c>
    </row>
    <row r="29096" spans="1:4">
      <c r="A29096" s="29">
        <v>43792</v>
      </c>
      <c r="B29096" t="s">
        <v>287</v>
      </c>
      <c r="C29096">
        <v>5.33</v>
      </c>
      <c r="D29096">
        <v>98.7</v>
      </c>
    </row>
    <row r="29097" spans="1:4">
      <c r="A29097" s="29">
        <v>43792</v>
      </c>
      <c r="B29097" t="s">
        <v>288</v>
      </c>
      <c r="C29097">
        <v>5.33</v>
      </c>
      <c r="D29097">
        <v>98.7</v>
      </c>
    </row>
    <row r="29098" spans="1:4">
      <c r="A29098" s="29">
        <v>43792</v>
      </c>
      <c r="B29098" t="s">
        <v>289</v>
      </c>
      <c r="C29098">
        <v>5.08</v>
      </c>
      <c r="D29098">
        <v>98.95</v>
      </c>
    </row>
    <row r="29099" spans="1:4">
      <c r="A29099" s="29">
        <v>43792</v>
      </c>
      <c r="B29099" t="s">
        <v>290</v>
      </c>
      <c r="C29099">
        <v>4.91</v>
      </c>
      <c r="D29099">
        <v>99.12</v>
      </c>
    </row>
    <row r="29100" spans="1:4">
      <c r="A29100" s="29">
        <v>43792</v>
      </c>
      <c r="B29100" t="s">
        <v>291</v>
      </c>
      <c r="C29100">
        <v>4.84</v>
      </c>
      <c r="D29100">
        <v>99.19</v>
      </c>
    </row>
    <row r="29101" spans="1:4">
      <c r="A29101" s="29">
        <v>43792</v>
      </c>
      <c r="B29101" t="s">
        <v>292</v>
      </c>
      <c r="C29101">
        <v>5.0999999999999996</v>
      </c>
      <c r="D29101">
        <v>98.93</v>
      </c>
    </row>
    <row r="29102" spans="1:4">
      <c r="A29102" s="29">
        <v>43792</v>
      </c>
      <c r="B29102" t="s">
        <v>293</v>
      </c>
      <c r="C29102">
        <v>5.2</v>
      </c>
      <c r="D29102">
        <v>98.83</v>
      </c>
    </row>
    <row r="29103" spans="1:4">
      <c r="A29103" s="29">
        <v>43792</v>
      </c>
      <c r="B29103" t="s">
        <v>294</v>
      </c>
      <c r="C29103">
        <v>5.24</v>
      </c>
      <c r="D29103">
        <v>98.79</v>
      </c>
    </row>
    <row r="29104" spans="1:4">
      <c r="A29104" s="29">
        <v>43792</v>
      </c>
      <c r="B29104" t="s">
        <v>295</v>
      </c>
      <c r="C29104">
        <v>5.26</v>
      </c>
      <c r="D29104">
        <v>98.77</v>
      </c>
    </row>
    <row r="29105" spans="1:4">
      <c r="A29105" s="29">
        <v>43792</v>
      </c>
      <c r="B29105" t="s">
        <v>296</v>
      </c>
      <c r="C29105">
        <v>5.29</v>
      </c>
      <c r="D29105">
        <v>98.74</v>
      </c>
    </row>
    <row r="29106" spans="1:4">
      <c r="A29106" s="29">
        <v>43792</v>
      </c>
      <c r="B29106" t="s">
        <v>297</v>
      </c>
      <c r="C29106">
        <v>5.3</v>
      </c>
      <c r="D29106">
        <v>98.73</v>
      </c>
    </row>
    <row r="29107" spans="1:4">
      <c r="A29107" s="29">
        <v>43792</v>
      </c>
      <c r="B29107" t="s">
        <v>298</v>
      </c>
      <c r="C29107">
        <v>5.31</v>
      </c>
      <c r="D29107">
        <v>98.72</v>
      </c>
    </row>
    <row r="29108" spans="1:4">
      <c r="A29108" s="29">
        <v>43792</v>
      </c>
      <c r="B29108" t="s">
        <v>299</v>
      </c>
      <c r="C29108">
        <v>5.29</v>
      </c>
      <c r="D29108">
        <v>98.74</v>
      </c>
    </row>
    <row r="29109" spans="1:4">
      <c r="A29109" s="29">
        <v>43792</v>
      </c>
      <c r="B29109" t="s">
        <v>300</v>
      </c>
      <c r="C29109">
        <v>5</v>
      </c>
      <c r="D29109">
        <v>99.03</v>
      </c>
    </row>
    <row r="29110" spans="1:4">
      <c r="A29110" s="29">
        <v>43792</v>
      </c>
      <c r="B29110" t="s">
        <v>301</v>
      </c>
      <c r="C29110">
        <v>4.8600000000000003</v>
      </c>
      <c r="D29110">
        <v>99.17</v>
      </c>
    </row>
    <row r="29111" spans="1:4">
      <c r="A29111" s="29">
        <v>43792</v>
      </c>
      <c r="B29111" t="s">
        <v>302</v>
      </c>
      <c r="C29111">
        <v>4.8099999999999996</v>
      </c>
      <c r="D29111">
        <v>99.22</v>
      </c>
    </row>
    <row r="29112" spans="1:4">
      <c r="A29112" s="29">
        <v>43792</v>
      </c>
      <c r="B29112" t="s">
        <v>303</v>
      </c>
      <c r="C29112">
        <v>18.829999999999998</v>
      </c>
      <c r="D29112">
        <v>85.2</v>
      </c>
    </row>
    <row r="29113" spans="1:4">
      <c r="A29113" s="29">
        <v>43792</v>
      </c>
      <c r="B29113" t="s">
        <v>304</v>
      </c>
      <c r="C29113">
        <v>19.399999999999999</v>
      </c>
      <c r="D29113">
        <v>84.63</v>
      </c>
    </row>
    <row r="29114" spans="1:4">
      <c r="A29114" s="29">
        <v>43792</v>
      </c>
      <c r="B29114" t="s">
        <v>305</v>
      </c>
      <c r="C29114">
        <v>19.5</v>
      </c>
      <c r="D29114">
        <v>84.53</v>
      </c>
    </row>
    <row r="29115" spans="1:4">
      <c r="A29115" s="29">
        <v>43792</v>
      </c>
      <c r="B29115" t="s">
        <v>306</v>
      </c>
      <c r="C29115">
        <v>6.02</v>
      </c>
      <c r="D29115">
        <v>98.01</v>
      </c>
    </row>
    <row r="29116" spans="1:4">
      <c r="A29116" s="29">
        <v>43792</v>
      </c>
      <c r="B29116" t="s">
        <v>307</v>
      </c>
      <c r="C29116">
        <v>5.3</v>
      </c>
      <c r="D29116">
        <v>98.73</v>
      </c>
    </row>
    <row r="29117" spans="1:4">
      <c r="A29117" s="29">
        <v>43792</v>
      </c>
      <c r="B29117" t="s">
        <v>308</v>
      </c>
      <c r="C29117">
        <v>5.31</v>
      </c>
      <c r="D29117">
        <v>98.72</v>
      </c>
    </row>
    <row r="29118" spans="1:4">
      <c r="A29118" s="29">
        <v>43792</v>
      </c>
      <c r="B29118" t="s">
        <v>309</v>
      </c>
      <c r="C29118">
        <v>5.31</v>
      </c>
      <c r="D29118">
        <v>98.72</v>
      </c>
    </row>
    <row r="29119" spans="1:4">
      <c r="A29119" s="29">
        <v>43792</v>
      </c>
      <c r="B29119" t="s">
        <v>310</v>
      </c>
      <c r="C29119">
        <v>5.31</v>
      </c>
      <c r="D29119">
        <v>98.72</v>
      </c>
    </row>
    <row r="29120" spans="1:4">
      <c r="A29120" s="29">
        <v>43792</v>
      </c>
      <c r="B29120" t="s">
        <v>311</v>
      </c>
      <c r="C29120">
        <v>5.32</v>
      </c>
      <c r="D29120">
        <v>98.710000000000008</v>
      </c>
    </row>
    <row r="29121" spans="1:4">
      <c r="A29121" s="29">
        <v>43792</v>
      </c>
      <c r="B29121" t="s">
        <v>312</v>
      </c>
      <c r="C29121">
        <v>5.33</v>
      </c>
      <c r="D29121">
        <v>98.7</v>
      </c>
    </row>
    <row r="29122" spans="1:4">
      <c r="A29122" s="29">
        <v>43792</v>
      </c>
      <c r="B29122" t="s">
        <v>313</v>
      </c>
      <c r="C29122">
        <v>5.34</v>
      </c>
      <c r="D29122">
        <v>98.69</v>
      </c>
    </row>
    <row r="29123" spans="1:4">
      <c r="A29123" s="29">
        <v>43792</v>
      </c>
      <c r="B29123" t="s">
        <v>314</v>
      </c>
      <c r="C29123">
        <v>5.35</v>
      </c>
      <c r="D29123">
        <v>98.68</v>
      </c>
    </row>
    <row r="29124" spans="1:4">
      <c r="A29124" s="29">
        <v>43792</v>
      </c>
      <c r="B29124" t="s">
        <v>315</v>
      </c>
      <c r="C29124">
        <v>5.36</v>
      </c>
      <c r="D29124">
        <v>98.67</v>
      </c>
    </row>
    <row r="29125" spans="1:4">
      <c r="A29125" s="29">
        <v>43792</v>
      </c>
      <c r="B29125" t="s">
        <v>316</v>
      </c>
      <c r="C29125">
        <v>5.36</v>
      </c>
      <c r="D29125">
        <v>98.67</v>
      </c>
    </row>
    <row r="29126" spans="1:4">
      <c r="A29126" s="29">
        <v>43792</v>
      </c>
      <c r="B29126" t="s">
        <v>317</v>
      </c>
      <c r="C29126">
        <v>5.37</v>
      </c>
      <c r="D29126">
        <v>98.66</v>
      </c>
    </row>
    <row r="29127" spans="1:4">
      <c r="A29127" s="29">
        <v>43792</v>
      </c>
      <c r="B29127" t="s">
        <v>318</v>
      </c>
      <c r="C29127">
        <v>5.19</v>
      </c>
      <c r="D29127">
        <v>98.84</v>
      </c>
    </row>
    <row r="29128" spans="1:4">
      <c r="A29128" s="29">
        <v>43792</v>
      </c>
      <c r="B29128" t="s">
        <v>319</v>
      </c>
      <c r="C29128">
        <v>4.97</v>
      </c>
      <c r="D29128">
        <v>99.06</v>
      </c>
    </row>
    <row r="29129" spans="1:4">
      <c r="A29129" s="29">
        <v>43792</v>
      </c>
      <c r="B29129" t="s">
        <v>320</v>
      </c>
      <c r="C29129">
        <v>4.88</v>
      </c>
      <c r="D29129">
        <v>99.15</v>
      </c>
    </row>
    <row r="29130" spans="1:4">
      <c r="A29130" s="29">
        <v>43792</v>
      </c>
      <c r="B29130" t="s">
        <v>321</v>
      </c>
      <c r="C29130">
        <v>4.82</v>
      </c>
      <c r="D29130">
        <v>99.210000000000008</v>
      </c>
    </row>
    <row r="29131" spans="1:4">
      <c r="A29131" s="29">
        <v>43792</v>
      </c>
      <c r="B29131" t="s">
        <v>322</v>
      </c>
      <c r="C29131">
        <v>5.0599999999999996</v>
      </c>
      <c r="D29131">
        <v>98.97</v>
      </c>
    </row>
    <row r="29132" spans="1:4">
      <c r="A29132" s="29">
        <v>43792</v>
      </c>
      <c r="B29132" t="s">
        <v>323</v>
      </c>
      <c r="C29132">
        <v>5.19</v>
      </c>
      <c r="D29132">
        <v>98.84</v>
      </c>
    </row>
    <row r="29133" spans="1:4">
      <c r="A29133" s="29">
        <v>43792</v>
      </c>
      <c r="B29133" t="s">
        <v>324</v>
      </c>
      <c r="C29133">
        <v>5.25</v>
      </c>
      <c r="D29133">
        <v>98.78</v>
      </c>
    </row>
    <row r="29134" spans="1:4">
      <c r="A29134" s="29">
        <v>43792</v>
      </c>
      <c r="B29134" t="s">
        <v>325</v>
      </c>
      <c r="C29134">
        <v>5.28</v>
      </c>
      <c r="D29134">
        <v>98.75</v>
      </c>
    </row>
    <row r="29135" spans="1:4">
      <c r="A29135" s="29">
        <v>43792</v>
      </c>
      <c r="B29135" t="s">
        <v>326</v>
      </c>
      <c r="C29135">
        <v>5.18</v>
      </c>
      <c r="D29135">
        <v>98.85</v>
      </c>
    </row>
    <row r="29136" spans="1:4">
      <c r="A29136" s="29">
        <v>43792</v>
      </c>
      <c r="B29136" t="s">
        <v>327</v>
      </c>
      <c r="C29136">
        <v>4.9400000000000004</v>
      </c>
      <c r="D29136">
        <v>99.09</v>
      </c>
    </row>
    <row r="29137" spans="1:4">
      <c r="A29137" s="29">
        <v>43792</v>
      </c>
      <c r="B29137" t="s">
        <v>328</v>
      </c>
      <c r="C29137">
        <v>4.84</v>
      </c>
      <c r="D29137">
        <v>99.19</v>
      </c>
    </row>
    <row r="29138" spans="1:4">
      <c r="A29138" s="29">
        <v>43792</v>
      </c>
      <c r="B29138" t="s">
        <v>329</v>
      </c>
      <c r="C29138">
        <v>4.78</v>
      </c>
      <c r="D29138">
        <v>99.25</v>
      </c>
    </row>
    <row r="29139" spans="1:4">
      <c r="A29139" s="29">
        <v>43793</v>
      </c>
      <c r="B29139" t="s">
        <v>330</v>
      </c>
      <c r="C29139">
        <v>4.75</v>
      </c>
      <c r="D29139">
        <v>99.28</v>
      </c>
    </row>
    <row r="29140" spans="1:4">
      <c r="A29140" s="29">
        <v>43793</v>
      </c>
      <c r="B29140" t="s">
        <v>331</v>
      </c>
      <c r="C29140">
        <v>4.72</v>
      </c>
      <c r="D29140">
        <v>99.31</v>
      </c>
    </row>
    <row r="29141" spans="1:4">
      <c r="A29141" s="29">
        <v>43793</v>
      </c>
      <c r="B29141" t="s">
        <v>332</v>
      </c>
      <c r="C29141">
        <v>14.04</v>
      </c>
      <c r="D29141">
        <v>89.990000000000009</v>
      </c>
    </row>
    <row r="29142" spans="1:4">
      <c r="A29142" s="29">
        <v>43793</v>
      </c>
      <c r="B29142" t="s">
        <v>333</v>
      </c>
      <c r="C29142">
        <v>16.149999999999999</v>
      </c>
      <c r="D29142">
        <v>87.88</v>
      </c>
    </row>
    <row r="29143" spans="1:4">
      <c r="A29143" s="29">
        <v>43793</v>
      </c>
      <c r="B29143" t="s">
        <v>334</v>
      </c>
      <c r="C29143">
        <v>16.11</v>
      </c>
      <c r="D29143">
        <v>87.92</v>
      </c>
    </row>
    <row r="29144" spans="1:4">
      <c r="A29144" s="29">
        <v>43793</v>
      </c>
      <c r="B29144" t="s">
        <v>335</v>
      </c>
      <c r="C29144">
        <v>16.100000000000001</v>
      </c>
      <c r="D29144">
        <v>87.93</v>
      </c>
    </row>
    <row r="29145" spans="1:4">
      <c r="A29145" s="29">
        <v>43793</v>
      </c>
      <c r="B29145" t="s">
        <v>336</v>
      </c>
      <c r="C29145">
        <v>16.100000000000001</v>
      </c>
      <c r="D29145">
        <v>87.93</v>
      </c>
    </row>
    <row r="29146" spans="1:4">
      <c r="A29146" s="29">
        <v>43793</v>
      </c>
      <c r="B29146" t="s">
        <v>337</v>
      </c>
      <c r="C29146">
        <v>9.6300000000000008</v>
      </c>
      <c r="D29146">
        <v>94.4</v>
      </c>
    </row>
    <row r="29147" spans="1:4">
      <c r="A29147" s="29">
        <v>43793</v>
      </c>
      <c r="B29147" t="s">
        <v>338</v>
      </c>
      <c r="C29147">
        <v>4.9400000000000004</v>
      </c>
      <c r="D29147">
        <v>99.09</v>
      </c>
    </row>
    <row r="29148" spans="1:4">
      <c r="A29148" s="29">
        <v>43793</v>
      </c>
      <c r="B29148" t="s">
        <v>339</v>
      </c>
      <c r="C29148">
        <v>4.79</v>
      </c>
      <c r="D29148">
        <v>99.24</v>
      </c>
    </row>
    <row r="29149" spans="1:4">
      <c r="A29149" s="29">
        <v>43793</v>
      </c>
      <c r="B29149" t="s">
        <v>340</v>
      </c>
      <c r="C29149">
        <v>4.74</v>
      </c>
      <c r="D29149">
        <v>99.29</v>
      </c>
    </row>
    <row r="29150" spans="1:4">
      <c r="A29150" s="29">
        <v>43793</v>
      </c>
      <c r="B29150" t="s">
        <v>341</v>
      </c>
      <c r="C29150">
        <v>4.71</v>
      </c>
      <c r="D29150">
        <v>99.320000000000007</v>
      </c>
    </row>
    <row r="29151" spans="1:4">
      <c r="A29151" s="29">
        <v>43793</v>
      </c>
      <c r="B29151" t="s">
        <v>342</v>
      </c>
      <c r="C29151">
        <v>4.6900000000000004</v>
      </c>
      <c r="D29151">
        <v>99.34</v>
      </c>
    </row>
    <row r="29152" spans="1:4">
      <c r="A29152" s="29">
        <v>43793</v>
      </c>
      <c r="B29152" t="s">
        <v>343</v>
      </c>
      <c r="C29152">
        <v>4.66</v>
      </c>
      <c r="D29152">
        <v>99.37</v>
      </c>
    </row>
    <row r="29153" spans="1:4">
      <c r="A29153" s="29">
        <v>43793</v>
      </c>
      <c r="B29153" t="s">
        <v>344</v>
      </c>
      <c r="C29153">
        <v>4.6500000000000004</v>
      </c>
      <c r="D29153">
        <v>99.38</v>
      </c>
    </row>
    <row r="29154" spans="1:4">
      <c r="A29154" s="29">
        <v>43793</v>
      </c>
      <c r="B29154" t="s">
        <v>345</v>
      </c>
      <c r="C29154">
        <v>4.6399999999999997</v>
      </c>
      <c r="D29154">
        <v>99.39</v>
      </c>
    </row>
    <row r="29155" spans="1:4">
      <c r="A29155" s="29">
        <v>43793</v>
      </c>
      <c r="B29155" t="s">
        <v>346</v>
      </c>
      <c r="C29155">
        <v>4.63</v>
      </c>
      <c r="D29155">
        <v>99.4</v>
      </c>
    </row>
    <row r="29156" spans="1:4">
      <c r="A29156" s="29">
        <v>43793</v>
      </c>
      <c r="B29156" t="s">
        <v>347</v>
      </c>
      <c r="C29156">
        <v>4.62</v>
      </c>
      <c r="D29156">
        <v>99.41</v>
      </c>
    </row>
    <row r="29157" spans="1:4">
      <c r="A29157" s="29">
        <v>43793</v>
      </c>
      <c r="B29157" t="s">
        <v>348</v>
      </c>
      <c r="C29157">
        <v>4.6100000000000003</v>
      </c>
      <c r="D29157">
        <v>99.42</v>
      </c>
    </row>
    <row r="29158" spans="1:4">
      <c r="A29158" s="29">
        <v>43793</v>
      </c>
      <c r="B29158" t="s">
        <v>349</v>
      </c>
      <c r="C29158">
        <v>4.5999999999999996</v>
      </c>
      <c r="D29158">
        <v>99.43</v>
      </c>
    </row>
    <row r="29159" spans="1:4">
      <c r="A29159" s="29">
        <v>43793</v>
      </c>
      <c r="B29159" t="s">
        <v>350</v>
      </c>
      <c r="C29159">
        <v>4.6100000000000003</v>
      </c>
      <c r="D29159">
        <v>99.42</v>
      </c>
    </row>
    <row r="29160" spans="1:4">
      <c r="A29160" s="29">
        <v>43793</v>
      </c>
      <c r="B29160" t="s">
        <v>351</v>
      </c>
      <c r="C29160">
        <v>4.92</v>
      </c>
      <c r="D29160">
        <v>99.11</v>
      </c>
    </row>
    <row r="29161" spans="1:4">
      <c r="A29161" s="29">
        <v>43793</v>
      </c>
      <c r="B29161" t="s">
        <v>352</v>
      </c>
      <c r="C29161">
        <v>5.04</v>
      </c>
      <c r="D29161">
        <v>98.99</v>
      </c>
    </row>
    <row r="29162" spans="1:4">
      <c r="A29162" s="29">
        <v>43793</v>
      </c>
      <c r="B29162" t="s">
        <v>353</v>
      </c>
      <c r="C29162">
        <v>5.0999999999999996</v>
      </c>
      <c r="D29162">
        <v>98.93</v>
      </c>
    </row>
    <row r="29163" spans="1:4">
      <c r="A29163" s="29">
        <v>43793</v>
      </c>
      <c r="B29163" t="s">
        <v>354</v>
      </c>
      <c r="C29163">
        <v>4.83</v>
      </c>
      <c r="D29163">
        <v>99.2</v>
      </c>
    </row>
    <row r="29164" spans="1:4">
      <c r="A29164" s="29">
        <v>43793</v>
      </c>
      <c r="B29164" t="s">
        <v>355</v>
      </c>
      <c r="C29164">
        <v>4.74</v>
      </c>
      <c r="D29164">
        <v>99.29</v>
      </c>
    </row>
    <row r="29165" spans="1:4">
      <c r="A29165" s="29">
        <v>43793</v>
      </c>
      <c r="B29165" t="s">
        <v>356</v>
      </c>
      <c r="C29165">
        <v>4.68</v>
      </c>
      <c r="D29165">
        <v>99.35</v>
      </c>
    </row>
    <row r="29166" spans="1:4">
      <c r="A29166" s="29">
        <v>43793</v>
      </c>
      <c r="B29166" t="s">
        <v>357</v>
      </c>
      <c r="C29166">
        <v>4.66</v>
      </c>
      <c r="D29166">
        <v>99.37</v>
      </c>
    </row>
    <row r="29167" spans="1:4">
      <c r="A29167" s="29">
        <v>43793</v>
      </c>
      <c r="B29167" t="s">
        <v>358</v>
      </c>
      <c r="C29167">
        <v>4.6399999999999997</v>
      </c>
      <c r="D29167">
        <v>99.39</v>
      </c>
    </row>
    <row r="29168" spans="1:4">
      <c r="A29168" s="29">
        <v>43793</v>
      </c>
      <c r="B29168" t="s">
        <v>359</v>
      </c>
      <c r="C29168">
        <v>4.63</v>
      </c>
      <c r="D29168">
        <v>99.4</v>
      </c>
    </row>
    <row r="29169" spans="1:4">
      <c r="A29169" s="29">
        <v>43793</v>
      </c>
      <c r="B29169" t="s">
        <v>360</v>
      </c>
      <c r="C29169">
        <v>4.62</v>
      </c>
      <c r="D29169">
        <v>99.41</v>
      </c>
    </row>
    <row r="29170" spans="1:4">
      <c r="A29170" s="29">
        <v>43793</v>
      </c>
      <c r="B29170" t="s">
        <v>361</v>
      </c>
      <c r="C29170">
        <v>4.9000000000000004</v>
      </c>
      <c r="D29170">
        <v>99.13</v>
      </c>
    </row>
    <row r="29171" spans="1:4">
      <c r="A29171" s="29">
        <v>43793</v>
      </c>
      <c r="B29171" t="s">
        <v>362</v>
      </c>
      <c r="C29171">
        <v>5.05</v>
      </c>
      <c r="D29171">
        <v>98.98</v>
      </c>
    </row>
    <row r="29172" spans="1:4">
      <c r="A29172" s="29">
        <v>43793</v>
      </c>
      <c r="B29172" t="s">
        <v>363</v>
      </c>
      <c r="C29172">
        <v>5.12</v>
      </c>
      <c r="D29172">
        <v>98.91</v>
      </c>
    </row>
    <row r="29173" spans="1:4">
      <c r="A29173" s="29">
        <v>43793</v>
      </c>
      <c r="B29173" t="s">
        <v>364</v>
      </c>
      <c r="C29173">
        <v>5.16</v>
      </c>
      <c r="D29173">
        <v>98.87</v>
      </c>
    </row>
    <row r="29174" spans="1:4">
      <c r="A29174" s="29">
        <v>43793</v>
      </c>
      <c r="B29174" t="s">
        <v>365</v>
      </c>
      <c r="C29174">
        <v>5.2</v>
      </c>
      <c r="D29174">
        <v>98.83</v>
      </c>
    </row>
    <row r="29175" spans="1:4">
      <c r="A29175" s="29">
        <v>43793</v>
      </c>
      <c r="B29175" t="s">
        <v>366</v>
      </c>
      <c r="C29175">
        <v>5.23</v>
      </c>
      <c r="D29175">
        <v>98.8</v>
      </c>
    </row>
    <row r="29176" spans="1:4">
      <c r="A29176" s="29">
        <v>43793</v>
      </c>
      <c r="B29176" t="s">
        <v>367</v>
      </c>
      <c r="C29176">
        <v>5.25</v>
      </c>
      <c r="D29176">
        <v>98.78</v>
      </c>
    </row>
    <row r="29177" spans="1:4">
      <c r="A29177" s="29">
        <v>43793</v>
      </c>
      <c r="B29177" t="s">
        <v>368</v>
      </c>
      <c r="C29177">
        <v>5.26</v>
      </c>
      <c r="D29177">
        <v>98.77</v>
      </c>
    </row>
    <row r="29178" spans="1:4">
      <c r="A29178" s="29">
        <v>43793</v>
      </c>
      <c r="B29178" t="s">
        <v>369</v>
      </c>
      <c r="C29178">
        <v>5.29</v>
      </c>
      <c r="D29178">
        <v>98.74</v>
      </c>
    </row>
    <row r="29179" spans="1:4">
      <c r="A29179" s="29">
        <v>43793</v>
      </c>
      <c r="B29179" t="s">
        <v>370</v>
      </c>
      <c r="C29179">
        <v>5.29</v>
      </c>
      <c r="D29179">
        <v>98.74</v>
      </c>
    </row>
    <row r="29180" spans="1:4">
      <c r="A29180" s="29">
        <v>43793</v>
      </c>
      <c r="B29180" t="s">
        <v>371</v>
      </c>
      <c r="C29180">
        <v>5.3</v>
      </c>
      <c r="D29180">
        <v>98.73</v>
      </c>
    </row>
    <row r="29181" spans="1:4">
      <c r="A29181" s="29">
        <v>43793</v>
      </c>
      <c r="B29181" t="s">
        <v>372</v>
      </c>
      <c r="C29181">
        <v>5.31</v>
      </c>
      <c r="D29181">
        <v>98.72</v>
      </c>
    </row>
    <row r="29182" spans="1:4">
      <c r="A29182" s="29">
        <v>43793</v>
      </c>
      <c r="B29182" t="s">
        <v>373</v>
      </c>
      <c r="C29182">
        <v>5.32</v>
      </c>
      <c r="D29182">
        <v>98.710000000000008</v>
      </c>
    </row>
    <row r="29183" spans="1:4">
      <c r="A29183" s="29">
        <v>43793</v>
      </c>
      <c r="B29183" t="s">
        <v>374</v>
      </c>
      <c r="C29183">
        <v>5.32</v>
      </c>
      <c r="D29183">
        <v>98.710000000000008</v>
      </c>
    </row>
    <row r="29184" spans="1:4">
      <c r="A29184" s="29">
        <v>43793</v>
      </c>
      <c r="B29184" t="s">
        <v>375</v>
      </c>
      <c r="C29184">
        <v>5.33</v>
      </c>
      <c r="D29184">
        <v>98.7</v>
      </c>
    </row>
    <row r="29185" spans="1:4">
      <c r="A29185" s="29">
        <v>43793</v>
      </c>
      <c r="B29185" t="s">
        <v>280</v>
      </c>
      <c r="C29185">
        <v>5.34</v>
      </c>
      <c r="D29185">
        <v>98.69</v>
      </c>
    </row>
    <row r="29186" spans="1:4">
      <c r="A29186" s="29">
        <v>43793</v>
      </c>
      <c r="B29186" t="s">
        <v>281</v>
      </c>
      <c r="C29186">
        <v>5.34</v>
      </c>
      <c r="D29186">
        <v>98.69</v>
      </c>
    </row>
    <row r="29187" spans="1:4">
      <c r="A29187" s="29">
        <v>43793</v>
      </c>
      <c r="B29187" t="s">
        <v>282</v>
      </c>
      <c r="C29187">
        <v>5.35</v>
      </c>
      <c r="D29187">
        <v>98.68</v>
      </c>
    </row>
    <row r="29188" spans="1:4">
      <c r="A29188" s="29">
        <v>43793</v>
      </c>
      <c r="B29188" t="s">
        <v>283</v>
      </c>
      <c r="C29188">
        <v>5.35</v>
      </c>
      <c r="D29188">
        <v>98.68</v>
      </c>
    </row>
    <row r="29189" spans="1:4">
      <c r="A29189" s="29">
        <v>43793</v>
      </c>
      <c r="B29189" t="s">
        <v>284</v>
      </c>
      <c r="C29189">
        <v>5.35</v>
      </c>
      <c r="D29189">
        <v>98.68</v>
      </c>
    </row>
    <row r="29190" spans="1:4">
      <c r="A29190" s="29">
        <v>43793</v>
      </c>
      <c r="B29190" t="s">
        <v>285</v>
      </c>
      <c r="C29190">
        <v>5.36</v>
      </c>
      <c r="D29190">
        <v>98.67</v>
      </c>
    </row>
    <row r="29191" spans="1:4">
      <c r="A29191" s="29">
        <v>43793</v>
      </c>
      <c r="B29191" t="s">
        <v>286</v>
      </c>
      <c r="C29191">
        <v>5.23</v>
      </c>
      <c r="D29191">
        <v>98.8</v>
      </c>
    </row>
    <row r="29192" spans="1:4">
      <c r="A29192" s="29">
        <v>43793</v>
      </c>
      <c r="B29192" t="s">
        <v>287</v>
      </c>
      <c r="C29192">
        <v>4.9800000000000004</v>
      </c>
      <c r="D29192">
        <v>99.05</v>
      </c>
    </row>
    <row r="29193" spans="1:4">
      <c r="A29193" s="29">
        <v>43793</v>
      </c>
      <c r="B29193" t="s">
        <v>288</v>
      </c>
      <c r="C29193">
        <v>4.88</v>
      </c>
      <c r="D29193">
        <v>99.15</v>
      </c>
    </row>
    <row r="29194" spans="1:4">
      <c r="A29194" s="29">
        <v>43793</v>
      </c>
      <c r="B29194" t="s">
        <v>289</v>
      </c>
      <c r="C29194">
        <v>5.01</v>
      </c>
      <c r="D29194">
        <v>99.02</v>
      </c>
    </row>
    <row r="29195" spans="1:4">
      <c r="A29195" s="29">
        <v>43793</v>
      </c>
      <c r="B29195" t="s">
        <v>290</v>
      </c>
      <c r="C29195">
        <v>5.19</v>
      </c>
      <c r="D29195">
        <v>98.84</v>
      </c>
    </row>
    <row r="29196" spans="1:4">
      <c r="A29196" s="29">
        <v>43793</v>
      </c>
      <c r="B29196" t="s">
        <v>291</v>
      </c>
      <c r="C29196">
        <v>5.24</v>
      </c>
      <c r="D29196">
        <v>98.79</v>
      </c>
    </row>
    <row r="29197" spans="1:4">
      <c r="A29197" s="29">
        <v>43793</v>
      </c>
      <c r="B29197" t="s">
        <v>292</v>
      </c>
      <c r="C29197">
        <v>5.28</v>
      </c>
      <c r="D29197">
        <v>98.75</v>
      </c>
    </row>
    <row r="29198" spans="1:4">
      <c r="A29198" s="29">
        <v>43793</v>
      </c>
      <c r="B29198" t="s">
        <v>293</v>
      </c>
      <c r="C29198">
        <v>5.3</v>
      </c>
      <c r="D29198">
        <v>98.73</v>
      </c>
    </row>
    <row r="29199" spans="1:4">
      <c r="A29199" s="29">
        <v>43793</v>
      </c>
      <c r="B29199" t="s">
        <v>294</v>
      </c>
      <c r="C29199">
        <v>5.32</v>
      </c>
      <c r="D29199">
        <v>98.710000000000008</v>
      </c>
    </row>
    <row r="29200" spans="1:4">
      <c r="A29200" s="29">
        <v>43793</v>
      </c>
      <c r="B29200" t="s">
        <v>295</v>
      </c>
      <c r="C29200">
        <v>5.33</v>
      </c>
      <c r="D29200">
        <v>98.7</v>
      </c>
    </row>
    <row r="29201" spans="1:4">
      <c r="A29201" s="29">
        <v>43793</v>
      </c>
      <c r="B29201" t="s">
        <v>296</v>
      </c>
      <c r="C29201">
        <v>5.33</v>
      </c>
      <c r="D29201">
        <v>98.7</v>
      </c>
    </row>
    <row r="29202" spans="1:4">
      <c r="A29202" s="29">
        <v>43793</v>
      </c>
      <c r="B29202" t="s">
        <v>297</v>
      </c>
      <c r="C29202">
        <v>5.3</v>
      </c>
      <c r="D29202">
        <v>98.73</v>
      </c>
    </row>
    <row r="29203" spans="1:4">
      <c r="A29203" s="29">
        <v>43793</v>
      </c>
      <c r="B29203" t="s">
        <v>298</v>
      </c>
      <c r="C29203">
        <v>4.99</v>
      </c>
      <c r="D29203">
        <v>99.04</v>
      </c>
    </row>
    <row r="29204" spans="1:4">
      <c r="A29204" s="29">
        <v>43793</v>
      </c>
      <c r="B29204" t="s">
        <v>299</v>
      </c>
      <c r="C29204">
        <v>4.88</v>
      </c>
      <c r="D29204">
        <v>99.15</v>
      </c>
    </row>
    <row r="29205" spans="1:4">
      <c r="A29205" s="29">
        <v>43793</v>
      </c>
      <c r="B29205" t="s">
        <v>300</v>
      </c>
      <c r="C29205">
        <v>4.82</v>
      </c>
      <c r="D29205">
        <v>99.210000000000008</v>
      </c>
    </row>
    <row r="29206" spans="1:4">
      <c r="A29206" s="29">
        <v>43793</v>
      </c>
      <c r="B29206" t="s">
        <v>301</v>
      </c>
      <c r="C29206">
        <v>4.8499999999999996</v>
      </c>
      <c r="D29206">
        <v>99.18</v>
      </c>
    </row>
    <row r="29207" spans="1:4">
      <c r="A29207" s="29">
        <v>43793</v>
      </c>
      <c r="B29207" t="s">
        <v>302</v>
      </c>
      <c r="C29207">
        <v>18.420000000000002</v>
      </c>
      <c r="D29207">
        <v>85.61</v>
      </c>
    </row>
    <row r="29208" spans="1:4">
      <c r="A29208" s="29">
        <v>43793</v>
      </c>
      <c r="B29208" t="s">
        <v>303</v>
      </c>
      <c r="C29208">
        <v>19.41</v>
      </c>
      <c r="D29208">
        <v>84.62</v>
      </c>
    </row>
    <row r="29209" spans="1:4">
      <c r="A29209" s="29">
        <v>43793</v>
      </c>
      <c r="B29209" t="s">
        <v>304</v>
      </c>
      <c r="C29209">
        <v>19.46</v>
      </c>
      <c r="D29209">
        <v>84.57</v>
      </c>
    </row>
    <row r="29210" spans="1:4">
      <c r="A29210" s="29">
        <v>43793</v>
      </c>
      <c r="B29210" t="s">
        <v>305</v>
      </c>
      <c r="C29210">
        <v>19.489999999999998</v>
      </c>
      <c r="D29210">
        <v>84.54</v>
      </c>
    </row>
    <row r="29211" spans="1:4">
      <c r="A29211" s="29">
        <v>43793</v>
      </c>
      <c r="B29211" t="s">
        <v>306</v>
      </c>
      <c r="C29211">
        <v>6.04</v>
      </c>
      <c r="D29211">
        <v>97.99</v>
      </c>
    </row>
    <row r="29212" spans="1:4">
      <c r="A29212" s="29">
        <v>43793</v>
      </c>
      <c r="B29212" t="s">
        <v>307</v>
      </c>
      <c r="C29212">
        <v>5.33</v>
      </c>
      <c r="D29212">
        <v>98.7</v>
      </c>
    </row>
    <row r="29213" spans="1:4">
      <c r="A29213" s="29">
        <v>43793</v>
      </c>
      <c r="B29213" t="s">
        <v>308</v>
      </c>
      <c r="C29213">
        <v>5.33</v>
      </c>
      <c r="D29213">
        <v>98.7</v>
      </c>
    </row>
    <row r="29214" spans="1:4">
      <c r="A29214" s="29">
        <v>43793</v>
      </c>
      <c r="B29214" t="s">
        <v>309</v>
      </c>
      <c r="C29214">
        <v>5.32</v>
      </c>
      <c r="D29214">
        <v>98.710000000000008</v>
      </c>
    </row>
    <row r="29215" spans="1:4">
      <c r="A29215" s="29">
        <v>43793</v>
      </c>
      <c r="B29215" t="s">
        <v>310</v>
      </c>
      <c r="C29215">
        <v>5.33</v>
      </c>
      <c r="D29215">
        <v>98.7</v>
      </c>
    </row>
    <row r="29216" spans="1:4">
      <c r="A29216" s="29">
        <v>43793</v>
      </c>
      <c r="B29216" t="s">
        <v>311</v>
      </c>
      <c r="C29216">
        <v>5.0999999999999996</v>
      </c>
      <c r="D29216">
        <v>98.93</v>
      </c>
    </row>
    <row r="29217" spans="1:4">
      <c r="A29217" s="29">
        <v>43793</v>
      </c>
      <c r="B29217" t="s">
        <v>312</v>
      </c>
      <c r="C29217">
        <v>4.93</v>
      </c>
      <c r="D29217">
        <v>99.1</v>
      </c>
    </row>
    <row r="29218" spans="1:4">
      <c r="A29218" s="29">
        <v>43793</v>
      </c>
      <c r="B29218" t="s">
        <v>313</v>
      </c>
      <c r="C29218">
        <v>4.8499999999999996</v>
      </c>
      <c r="D29218">
        <v>99.18</v>
      </c>
    </row>
    <row r="29219" spans="1:4">
      <c r="A29219" s="29">
        <v>43793</v>
      </c>
      <c r="B29219" t="s">
        <v>314</v>
      </c>
      <c r="C29219">
        <v>5.0599999999999996</v>
      </c>
      <c r="D29219">
        <v>98.97</v>
      </c>
    </row>
    <row r="29220" spans="1:4">
      <c r="A29220" s="29">
        <v>43793</v>
      </c>
      <c r="B29220" t="s">
        <v>315</v>
      </c>
      <c r="C29220">
        <v>5.2</v>
      </c>
      <c r="D29220">
        <v>98.83</v>
      </c>
    </row>
    <row r="29221" spans="1:4">
      <c r="A29221" s="29">
        <v>43793</v>
      </c>
      <c r="B29221" t="s">
        <v>316</v>
      </c>
      <c r="C29221">
        <v>5.25</v>
      </c>
      <c r="D29221">
        <v>98.78</v>
      </c>
    </row>
    <row r="29222" spans="1:4">
      <c r="A29222" s="29">
        <v>43793</v>
      </c>
      <c r="B29222" t="s">
        <v>317</v>
      </c>
      <c r="C29222">
        <v>5.29</v>
      </c>
      <c r="D29222">
        <v>98.74</v>
      </c>
    </row>
    <row r="29223" spans="1:4">
      <c r="A29223" s="29">
        <v>43793</v>
      </c>
      <c r="B29223" t="s">
        <v>318</v>
      </c>
      <c r="C29223">
        <v>5.3</v>
      </c>
      <c r="D29223">
        <v>98.73</v>
      </c>
    </row>
    <row r="29224" spans="1:4">
      <c r="A29224" s="29">
        <v>43793</v>
      </c>
      <c r="B29224" t="s">
        <v>319</v>
      </c>
      <c r="C29224">
        <v>5.32</v>
      </c>
      <c r="D29224">
        <v>98.710000000000008</v>
      </c>
    </row>
    <row r="29225" spans="1:4">
      <c r="A29225" s="29">
        <v>43793</v>
      </c>
      <c r="B29225" t="s">
        <v>320</v>
      </c>
      <c r="C29225">
        <v>5.33</v>
      </c>
      <c r="D29225">
        <v>98.7</v>
      </c>
    </row>
    <row r="29226" spans="1:4">
      <c r="A29226" s="29">
        <v>43793</v>
      </c>
      <c r="B29226" t="s">
        <v>321</v>
      </c>
      <c r="C29226">
        <v>5.34</v>
      </c>
      <c r="D29226">
        <v>98.69</v>
      </c>
    </row>
    <row r="29227" spans="1:4">
      <c r="A29227" s="29">
        <v>43793</v>
      </c>
      <c r="B29227" t="s">
        <v>322</v>
      </c>
      <c r="C29227">
        <v>5.35</v>
      </c>
      <c r="D29227">
        <v>98.68</v>
      </c>
    </row>
    <row r="29228" spans="1:4">
      <c r="A29228" s="29">
        <v>43793</v>
      </c>
      <c r="B29228" t="s">
        <v>323</v>
      </c>
      <c r="C29228">
        <v>5.0599999999999996</v>
      </c>
      <c r="D29228">
        <v>98.97</v>
      </c>
    </row>
    <row r="29229" spans="1:4">
      <c r="A29229" s="29">
        <v>43793</v>
      </c>
      <c r="B29229" t="s">
        <v>324</v>
      </c>
      <c r="C29229">
        <v>4.91</v>
      </c>
      <c r="D29229">
        <v>99.12</v>
      </c>
    </row>
    <row r="29230" spans="1:4">
      <c r="A29230" s="29">
        <v>43793</v>
      </c>
      <c r="B29230" t="s">
        <v>325</v>
      </c>
      <c r="C29230">
        <v>4.84</v>
      </c>
      <c r="D29230">
        <v>99.19</v>
      </c>
    </row>
    <row r="29231" spans="1:4">
      <c r="A29231" s="29">
        <v>43793</v>
      </c>
      <c r="B29231" t="s">
        <v>326</v>
      </c>
      <c r="C29231">
        <v>4.79</v>
      </c>
      <c r="D29231">
        <v>99.24</v>
      </c>
    </row>
    <row r="29232" spans="1:4">
      <c r="A29232" s="29">
        <v>43793</v>
      </c>
      <c r="B29232" t="s">
        <v>327</v>
      </c>
      <c r="C29232">
        <v>4.75</v>
      </c>
      <c r="D29232">
        <v>99.28</v>
      </c>
    </row>
    <row r="29233" spans="1:4">
      <c r="A29233" s="29">
        <v>43793</v>
      </c>
      <c r="B29233" t="s">
        <v>328</v>
      </c>
      <c r="C29233">
        <v>5</v>
      </c>
      <c r="D29233">
        <v>99.03</v>
      </c>
    </row>
    <row r="29234" spans="1:4">
      <c r="A29234" s="29">
        <v>43793</v>
      </c>
      <c r="B29234" t="s">
        <v>329</v>
      </c>
      <c r="C29234">
        <v>5.14</v>
      </c>
      <c r="D29234">
        <v>98.89</v>
      </c>
    </row>
    <row r="29235" spans="1:4">
      <c r="A29235" s="29">
        <v>43794</v>
      </c>
      <c r="B29235" t="s">
        <v>330</v>
      </c>
      <c r="C29235">
        <v>18.559999999999999</v>
      </c>
      <c r="D29235">
        <v>85.47</v>
      </c>
    </row>
    <row r="29236" spans="1:4">
      <c r="A29236" s="29">
        <v>43794</v>
      </c>
      <c r="B29236" t="s">
        <v>331</v>
      </c>
      <c r="C29236">
        <v>16.5</v>
      </c>
      <c r="D29236">
        <v>87.53</v>
      </c>
    </row>
    <row r="29237" spans="1:4">
      <c r="A29237" s="29">
        <v>43794</v>
      </c>
      <c r="B29237" t="s">
        <v>332</v>
      </c>
      <c r="C29237">
        <v>5.18</v>
      </c>
      <c r="D29237">
        <v>98.85</v>
      </c>
    </row>
    <row r="29238" spans="1:4">
      <c r="A29238" s="29">
        <v>43794</v>
      </c>
      <c r="B29238" t="s">
        <v>333</v>
      </c>
      <c r="C29238">
        <v>4.8600000000000003</v>
      </c>
      <c r="D29238">
        <v>99.17</v>
      </c>
    </row>
    <row r="29239" spans="1:4">
      <c r="A29239" s="29">
        <v>43794</v>
      </c>
      <c r="B29239" t="s">
        <v>334</v>
      </c>
      <c r="C29239">
        <v>4.78</v>
      </c>
      <c r="D29239">
        <v>99.25</v>
      </c>
    </row>
    <row r="29240" spans="1:4">
      <c r="A29240" s="29">
        <v>43794</v>
      </c>
      <c r="B29240" t="s">
        <v>335</v>
      </c>
      <c r="C29240">
        <v>4.74</v>
      </c>
      <c r="D29240">
        <v>99.29</v>
      </c>
    </row>
    <row r="29241" spans="1:4">
      <c r="A29241" s="29">
        <v>43794</v>
      </c>
      <c r="B29241" t="s">
        <v>336</v>
      </c>
      <c r="C29241">
        <v>4.71</v>
      </c>
      <c r="D29241">
        <v>99.320000000000007</v>
      </c>
    </row>
    <row r="29242" spans="1:4">
      <c r="A29242" s="29">
        <v>43794</v>
      </c>
      <c r="B29242" t="s">
        <v>337</v>
      </c>
      <c r="C29242">
        <v>4.6900000000000004</v>
      </c>
      <c r="D29242">
        <v>99.34</v>
      </c>
    </row>
    <row r="29243" spans="1:4">
      <c r="A29243" s="29">
        <v>43794</v>
      </c>
      <c r="B29243" t="s">
        <v>338</v>
      </c>
      <c r="C29243">
        <v>4.67</v>
      </c>
      <c r="D29243">
        <v>99.36</v>
      </c>
    </row>
    <row r="29244" spans="1:4">
      <c r="A29244" s="29">
        <v>43794</v>
      </c>
      <c r="B29244" t="s">
        <v>339</v>
      </c>
      <c r="C29244">
        <v>4.6500000000000004</v>
      </c>
      <c r="D29244">
        <v>99.38</v>
      </c>
    </row>
    <row r="29245" spans="1:4">
      <c r="A29245" s="29">
        <v>43794</v>
      </c>
      <c r="B29245" t="s">
        <v>340</v>
      </c>
      <c r="C29245">
        <v>5.9</v>
      </c>
      <c r="D29245">
        <v>98.13</v>
      </c>
    </row>
    <row r="29246" spans="1:4">
      <c r="A29246" s="29">
        <v>43794</v>
      </c>
      <c r="B29246" t="s">
        <v>341</v>
      </c>
      <c r="C29246">
        <v>15.97</v>
      </c>
      <c r="D29246">
        <v>88.06</v>
      </c>
    </row>
    <row r="29247" spans="1:4">
      <c r="A29247" s="29">
        <v>43794</v>
      </c>
      <c r="B29247" t="s">
        <v>342</v>
      </c>
      <c r="C29247">
        <v>16.079999999999998</v>
      </c>
      <c r="D29247">
        <v>87.95</v>
      </c>
    </row>
    <row r="29248" spans="1:4">
      <c r="A29248" s="29">
        <v>43794</v>
      </c>
      <c r="B29248" t="s">
        <v>343</v>
      </c>
      <c r="C29248">
        <v>16.16</v>
      </c>
      <c r="D29248">
        <v>87.87</v>
      </c>
    </row>
    <row r="29249" spans="1:4">
      <c r="A29249" s="29">
        <v>43794</v>
      </c>
      <c r="B29249" t="s">
        <v>344</v>
      </c>
      <c r="C29249">
        <v>16.09</v>
      </c>
      <c r="D29249">
        <v>87.94</v>
      </c>
    </row>
    <row r="29250" spans="1:4">
      <c r="A29250" s="29">
        <v>43794</v>
      </c>
      <c r="B29250" t="s">
        <v>345</v>
      </c>
      <c r="C29250">
        <v>6.84</v>
      </c>
      <c r="D29250">
        <v>97.19</v>
      </c>
    </row>
    <row r="29251" spans="1:4">
      <c r="A29251" s="29">
        <v>43794</v>
      </c>
      <c r="B29251" t="s">
        <v>346</v>
      </c>
      <c r="C29251">
        <v>4.84</v>
      </c>
      <c r="D29251">
        <v>99.19</v>
      </c>
    </row>
    <row r="29252" spans="1:4">
      <c r="A29252" s="29">
        <v>43794</v>
      </c>
      <c r="B29252" t="s">
        <v>347</v>
      </c>
      <c r="C29252">
        <v>4.74</v>
      </c>
      <c r="D29252">
        <v>99.29</v>
      </c>
    </row>
    <row r="29253" spans="1:4">
      <c r="A29253" s="29">
        <v>43794</v>
      </c>
      <c r="B29253" t="s">
        <v>348</v>
      </c>
      <c r="C29253">
        <v>4.6900000000000004</v>
      </c>
      <c r="D29253">
        <v>99.34</v>
      </c>
    </row>
    <row r="29254" spans="1:4">
      <c r="A29254" s="29">
        <v>43794</v>
      </c>
      <c r="B29254" t="s">
        <v>349</v>
      </c>
      <c r="C29254">
        <v>4.67</v>
      </c>
      <c r="D29254">
        <v>99.36</v>
      </c>
    </row>
    <row r="29255" spans="1:4">
      <c r="A29255" s="29">
        <v>43794</v>
      </c>
      <c r="B29255" t="s">
        <v>350</v>
      </c>
      <c r="C29255">
        <v>4.6399999999999997</v>
      </c>
      <c r="D29255">
        <v>99.39</v>
      </c>
    </row>
    <row r="29256" spans="1:4">
      <c r="A29256" s="29">
        <v>43794</v>
      </c>
      <c r="B29256" t="s">
        <v>351</v>
      </c>
      <c r="C29256">
        <v>4.63</v>
      </c>
      <c r="D29256">
        <v>99.4</v>
      </c>
    </row>
    <row r="29257" spans="1:4">
      <c r="A29257" s="29">
        <v>43794</v>
      </c>
      <c r="B29257" t="s">
        <v>352</v>
      </c>
      <c r="C29257">
        <v>4.62</v>
      </c>
      <c r="D29257">
        <v>99.41</v>
      </c>
    </row>
    <row r="29258" spans="1:4">
      <c r="A29258" s="29">
        <v>43794</v>
      </c>
      <c r="B29258" t="s">
        <v>353</v>
      </c>
      <c r="C29258">
        <v>4.5999999999999996</v>
      </c>
      <c r="D29258">
        <v>99.43</v>
      </c>
    </row>
    <row r="29259" spans="1:4">
      <c r="A29259" s="29">
        <v>43794</v>
      </c>
      <c r="B29259" t="s">
        <v>354</v>
      </c>
      <c r="C29259">
        <v>4.6100000000000003</v>
      </c>
      <c r="D29259">
        <v>99.42</v>
      </c>
    </row>
    <row r="29260" spans="1:4">
      <c r="A29260" s="29">
        <v>43794</v>
      </c>
      <c r="B29260" t="s">
        <v>355</v>
      </c>
      <c r="C29260">
        <v>4.91</v>
      </c>
      <c r="D29260">
        <v>99.12</v>
      </c>
    </row>
    <row r="29261" spans="1:4">
      <c r="A29261" s="29">
        <v>43794</v>
      </c>
      <c r="B29261" t="s">
        <v>356</v>
      </c>
      <c r="C29261">
        <v>5.04</v>
      </c>
      <c r="D29261">
        <v>98.99</v>
      </c>
    </row>
    <row r="29262" spans="1:4">
      <c r="A29262" s="29">
        <v>43794</v>
      </c>
      <c r="B29262" t="s">
        <v>357</v>
      </c>
      <c r="C29262">
        <v>5.1100000000000003</v>
      </c>
      <c r="D29262">
        <v>98.92</v>
      </c>
    </row>
    <row r="29263" spans="1:4">
      <c r="A29263" s="29">
        <v>43794</v>
      </c>
      <c r="B29263" t="s">
        <v>358</v>
      </c>
      <c r="C29263">
        <v>5.15</v>
      </c>
      <c r="D29263">
        <v>98.88</v>
      </c>
    </row>
    <row r="29264" spans="1:4">
      <c r="A29264" s="29">
        <v>43794</v>
      </c>
      <c r="B29264" t="s">
        <v>359</v>
      </c>
      <c r="C29264">
        <v>5.18</v>
      </c>
      <c r="D29264">
        <v>98.85</v>
      </c>
    </row>
    <row r="29265" spans="1:4">
      <c r="A29265" s="29">
        <v>43794</v>
      </c>
      <c r="B29265" t="s">
        <v>360</v>
      </c>
      <c r="C29265">
        <v>5.2</v>
      </c>
      <c r="D29265">
        <v>98.83</v>
      </c>
    </row>
    <row r="29266" spans="1:4">
      <c r="A29266" s="29">
        <v>43794</v>
      </c>
      <c r="B29266" t="s">
        <v>361</v>
      </c>
      <c r="C29266">
        <v>5.23</v>
      </c>
      <c r="D29266">
        <v>98.8</v>
      </c>
    </row>
    <row r="29267" spans="1:4">
      <c r="A29267" s="29">
        <v>43794</v>
      </c>
      <c r="B29267" t="s">
        <v>362</v>
      </c>
      <c r="C29267">
        <v>5.24</v>
      </c>
      <c r="D29267">
        <v>98.79</v>
      </c>
    </row>
    <row r="29268" spans="1:4">
      <c r="A29268" s="29">
        <v>43794</v>
      </c>
      <c r="B29268" t="s">
        <v>363</v>
      </c>
      <c r="C29268">
        <v>5.26</v>
      </c>
      <c r="D29268">
        <v>98.77</v>
      </c>
    </row>
    <row r="29269" spans="1:4">
      <c r="A29269" s="29">
        <v>43794</v>
      </c>
      <c r="B29269" t="s">
        <v>364</v>
      </c>
      <c r="C29269">
        <v>5.27</v>
      </c>
      <c r="D29269">
        <v>98.76</v>
      </c>
    </row>
    <row r="29270" spans="1:4">
      <c r="A29270" s="29">
        <v>43794</v>
      </c>
      <c r="B29270" t="s">
        <v>365</v>
      </c>
      <c r="C29270">
        <v>5.28</v>
      </c>
      <c r="D29270">
        <v>98.75</v>
      </c>
    </row>
    <row r="29271" spans="1:4">
      <c r="A29271" s="29">
        <v>43794</v>
      </c>
      <c r="B29271" t="s">
        <v>366</v>
      </c>
      <c r="C29271">
        <v>5.2</v>
      </c>
      <c r="D29271">
        <v>98.83</v>
      </c>
    </row>
    <row r="29272" spans="1:4">
      <c r="A29272" s="29">
        <v>43794</v>
      </c>
      <c r="B29272" t="s">
        <v>367</v>
      </c>
      <c r="C29272">
        <v>4.95</v>
      </c>
      <c r="D29272">
        <v>99.08</v>
      </c>
    </row>
    <row r="29273" spans="1:4">
      <c r="A29273" s="29">
        <v>43794</v>
      </c>
      <c r="B29273" t="s">
        <v>368</v>
      </c>
      <c r="C29273">
        <v>4.84</v>
      </c>
      <c r="D29273">
        <v>99.19</v>
      </c>
    </row>
    <row r="29274" spans="1:4">
      <c r="A29274" s="29">
        <v>43794</v>
      </c>
      <c r="B29274" t="s">
        <v>369</v>
      </c>
      <c r="C29274">
        <v>4.83</v>
      </c>
      <c r="D29274">
        <v>99.2</v>
      </c>
    </row>
    <row r="29275" spans="1:4">
      <c r="A29275" s="29">
        <v>43794</v>
      </c>
      <c r="B29275" t="s">
        <v>370</v>
      </c>
      <c r="C29275">
        <v>5.0999999999999996</v>
      </c>
      <c r="D29275">
        <v>98.93</v>
      </c>
    </row>
    <row r="29276" spans="1:4">
      <c r="A29276" s="29">
        <v>43794</v>
      </c>
      <c r="B29276" t="s">
        <v>371</v>
      </c>
      <c r="C29276">
        <v>5.19</v>
      </c>
      <c r="D29276">
        <v>98.84</v>
      </c>
    </row>
    <row r="29277" spans="1:4">
      <c r="A29277" s="29">
        <v>43794</v>
      </c>
      <c r="B29277" t="s">
        <v>372</v>
      </c>
      <c r="C29277">
        <v>5.22</v>
      </c>
      <c r="D29277">
        <v>98.81</v>
      </c>
    </row>
    <row r="29278" spans="1:4">
      <c r="A29278" s="29">
        <v>43794</v>
      </c>
      <c r="B29278" t="s">
        <v>373</v>
      </c>
      <c r="C29278">
        <v>5.25</v>
      </c>
      <c r="D29278">
        <v>98.78</v>
      </c>
    </row>
    <row r="29279" spans="1:4">
      <c r="A29279" s="29">
        <v>43794</v>
      </c>
      <c r="B29279" t="s">
        <v>374</v>
      </c>
      <c r="C29279">
        <v>5.26</v>
      </c>
      <c r="D29279">
        <v>98.77</v>
      </c>
    </row>
    <row r="29280" spans="1:4">
      <c r="A29280" s="29">
        <v>43794</v>
      </c>
      <c r="B29280" t="s">
        <v>375</v>
      </c>
      <c r="C29280">
        <v>5.28</v>
      </c>
      <c r="D29280">
        <v>98.75</v>
      </c>
    </row>
    <row r="29281" spans="1:4">
      <c r="A29281" s="29">
        <v>43794</v>
      </c>
      <c r="B29281" t="s">
        <v>280</v>
      </c>
      <c r="C29281">
        <v>19.23</v>
      </c>
      <c r="D29281">
        <v>84.8</v>
      </c>
    </row>
    <row r="29282" spans="1:4">
      <c r="A29282" s="29">
        <v>43794</v>
      </c>
      <c r="B29282" t="s">
        <v>281</v>
      </c>
      <c r="C29282">
        <v>19.690000000000001</v>
      </c>
      <c r="D29282">
        <v>84.34</v>
      </c>
    </row>
    <row r="29283" spans="1:4">
      <c r="A29283" s="29">
        <v>43794</v>
      </c>
      <c r="B29283" t="s">
        <v>282</v>
      </c>
      <c r="C29283">
        <v>6.87</v>
      </c>
      <c r="D29283">
        <v>97.16</v>
      </c>
    </row>
    <row r="29284" spans="1:4">
      <c r="A29284" s="29">
        <v>43794</v>
      </c>
      <c r="B29284" t="s">
        <v>283</v>
      </c>
      <c r="C29284">
        <v>4.99</v>
      </c>
      <c r="D29284">
        <v>99.04</v>
      </c>
    </row>
    <row r="29285" spans="1:4">
      <c r="A29285" s="29">
        <v>43794</v>
      </c>
      <c r="B29285" t="s">
        <v>284</v>
      </c>
      <c r="C29285">
        <v>4.87</v>
      </c>
      <c r="D29285">
        <v>99.16</v>
      </c>
    </row>
    <row r="29286" spans="1:4">
      <c r="A29286" s="29">
        <v>43794</v>
      </c>
      <c r="B29286" t="s">
        <v>285</v>
      </c>
      <c r="C29286">
        <v>4.8099999999999996</v>
      </c>
      <c r="D29286">
        <v>99.22</v>
      </c>
    </row>
    <row r="29287" spans="1:4">
      <c r="A29287" s="29">
        <v>43794</v>
      </c>
      <c r="B29287" t="s">
        <v>286</v>
      </c>
      <c r="C29287">
        <v>5.07</v>
      </c>
      <c r="D29287">
        <v>98.960000000000008</v>
      </c>
    </row>
    <row r="29288" spans="1:4">
      <c r="A29288" s="29">
        <v>43794</v>
      </c>
      <c r="B29288" t="s">
        <v>287</v>
      </c>
      <c r="C29288">
        <v>5.18</v>
      </c>
      <c r="D29288">
        <v>98.85</v>
      </c>
    </row>
    <row r="29289" spans="1:4">
      <c r="A29289" s="29">
        <v>43794</v>
      </c>
      <c r="B29289" t="s">
        <v>288</v>
      </c>
      <c r="C29289">
        <v>5.23</v>
      </c>
      <c r="D29289">
        <v>98.8</v>
      </c>
    </row>
    <row r="29290" spans="1:4">
      <c r="A29290" s="29">
        <v>43794</v>
      </c>
      <c r="B29290" t="s">
        <v>289</v>
      </c>
      <c r="C29290">
        <v>5.26</v>
      </c>
      <c r="D29290">
        <v>98.77</v>
      </c>
    </row>
    <row r="29291" spans="1:4">
      <c r="A29291" s="29">
        <v>43794</v>
      </c>
      <c r="B29291" t="s">
        <v>290</v>
      </c>
      <c r="C29291">
        <v>5.28</v>
      </c>
      <c r="D29291">
        <v>98.75</v>
      </c>
    </row>
    <row r="29292" spans="1:4">
      <c r="A29292" s="29">
        <v>43794</v>
      </c>
      <c r="B29292" t="s">
        <v>291</v>
      </c>
      <c r="C29292">
        <v>5.29</v>
      </c>
      <c r="D29292">
        <v>98.74</v>
      </c>
    </row>
    <row r="29293" spans="1:4">
      <c r="A29293" s="29">
        <v>43794</v>
      </c>
      <c r="B29293" t="s">
        <v>292</v>
      </c>
      <c r="C29293">
        <v>5.3</v>
      </c>
      <c r="D29293">
        <v>98.73</v>
      </c>
    </row>
    <row r="29294" spans="1:4">
      <c r="A29294" s="29">
        <v>43794</v>
      </c>
      <c r="B29294" t="s">
        <v>293</v>
      </c>
      <c r="C29294">
        <v>5.31</v>
      </c>
      <c r="D29294">
        <v>98.72</v>
      </c>
    </row>
    <row r="29295" spans="1:4">
      <c r="A29295" s="29">
        <v>43794</v>
      </c>
      <c r="B29295" t="s">
        <v>294</v>
      </c>
      <c r="C29295">
        <v>5.28</v>
      </c>
      <c r="D29295">
        <v>98.75</v>
      </c>
    </row>
    <row r="29296" spans="1:4">
      <c r="A29296" s="29">
        <v>43794</v>
      </c>
      <c r="B29296" t="s">
        <v>295</v>
      </c>
      <c r="C29296">
        <v>4.9800000000000004</v>
      </c>
      <c r="D29296">
        <v>99.05</v>
      </c>
    </row>
    <row r="29297" spans="1:4">
      <c r="A29297" s="29">
        <v>43794</v>
      </c>
      <c r="B29297" t="s">
        <v>296</v>
      </c>
      <c r="C29297">
        <v>4.87</v>
      </c>
      <c r="D29297">
        <v>99.16</v>
      </c>
    </row>
    <row r="29298" spans="1:4">
      <c r="A29298" s="29">
        <v>43794</v>
      </c>
      <c r="B29298" t="s">
        <v>297</v>
      </c>
      <c r="C29298">
        <v>4.8</v>
      </c>
      <c r="D29298">
        <v>99.23</v>
      </c>
    </row>
    <row r="29299" spans="1:4">
      <c r="A29299" s="29">
        <v>43794</v>
      </c>
      <c r="B29299" t="s">
        <v>298</v>
      </c>
      <c r="C29299">
        <v>4.8099999999999996</v>
      </c>
      <c r="D29299">
        <v>99.22</v>
      </c>
    </row>
    <row r="29300" spans="1:4">
      <c r="A29300" s="29">
        <v>43794</v>
      </c>
      <c r="B29300" t="s">
        <v>299</v>
      </c>
      <c r="C29300">
        <v>5.07</v>
      </c>
      <c r="D29300">
        <v>98.960000000000008</v>
      </c>
    </row>
    <row r="29301" spans="1:4">
      <c r="A29301" s="29">
        <v>43794</v>
      </c>
      <c r="B29301" t="s">
        <v>300</v>
      </c>
      <c r="C29301">
        <v>5.17</v>
      </c>
      <c r="D29301">
        <v>98.86</v>
      </c>
    </row>
    <row r="29302" spans="1:4">
      <c r="A29302" s="29">
        <v>43794</v>
      </c>
      <c r="B29302" t="s">
        <v>301</v>
      </c>
      <c r="C29302">
        <v>5.22</v>
      </c>
      <c r="D29302">
        <v>98.81</v>
      </c>
    </row>
    <row r="29303" spans="1:4">
      <c r="A29303" s="29">
        <v>43794</v>
      </c>
      <c r="B29303" t="s">
        <v>302</v>
      </c>
      <c r="C29303">
        <v>15.94</v>
      </c>
      <c r="D29303">
        <v>88.09</v>
      </c>
    </row>
    <row r="29304" spans="1:4">
      <c r="A29304" s="29">
        <v>43794</v>
      </c>
      <c r="B29304" t="s">
        <v>303</v>
      </c>
      <c r="C29304">
        <v>16.170000000000002</v>
      </c>
      <c r="D29304">
        <v>87.86</v>
      </c>
    </row>
    <row r="29305" spans="1:4">
      <c r="A29305" s="29">
        <v>43794</v>
      </c>
      <c r="B29305" t="s">
        <v>304</v>
      </c>
      <c r="C29305">
        <v>16.190000000000001</v>
      </c>
      <c r="D29305">
        <v>87.84</v>
      </c>
    </row>
    <row r="29306" spans="1:4">
      <c r="A29306" s="29">
        <v>43794</v>
      </c>
      <c r="B29306" t="s">
        <v>305</v>
      </c>
      <c r="C29306">
        <v>16.190000000000001</v>
      </c>
      <c r="D29306">
        <v>87.84</v>
      </c>
    </row>
    <row r="29307" spans="1:4">
      <c r="A29307" s="29">
        <v>43794</v>
      </c>
      <c r="B29307" t="s">
        <v>306</v>
      </c>
      <c r="C29307">
        <v>5.74</v>
      </c>
      <c r="D29307">
        <v>98.29</v>
      </c>
    </row>
    <row r="29308" spans="1:4">
      <c r="A29308" s="29">
        <v>43794</v>
      </c>
      <c r="B29308" t="s">
        <v>307</v>
      </c>
      <c r="C29308">
        <v>5.29</v>
      </c>
      <c r="D29308">
        <v>98.74</v>
      </c>
    </row>
    <row r="29309" spans="1:4">
      <c r="A29309" s="29">
        <v>43794</v>
      </c>
      <c r="B29309" t="s">
        <v>308</v>
      </c>
      <c r="C29309">
        <v>5.31</v>
      </c>
      <c r="D29309">
        <v>98.72</v>
      </c>
    </row>
    <row r="29310" spans="1:4">
      <c r="A29310" s="29">
        <v>43794</v>
      </c>
      <c r="B29310" t="s">
        <v>309</v>
      </c>
      <c r="C29310">
        <v>5.31</v>
      </c>
      <c r="D29310">
        <v>98.72</v>
      </c>
    </row>
    <row r="29311" spans="1:4">
      <c r="A29311" s="29">
        <v>43794</v>
      </c>
      <c r="B29311" t="s">
        <v>310</v>
      </c>
      <c r="C29311">
        <v>5.05</v>
      </c>
      <c r="D29311">
        <v>98.98</v>
      </c>
    </row>
    <row r="29312" spans="1:4">
      <c r="A29312" s="29">
        <v>43794</v>
      </c>
      <c r="B29312" t="s">
        <v>311</v>
      </c>
      <c r="C29312">
        <v>4.8899999999999997</v>
      </c>
      <c r="D29312">
        <v>99.14</v>
      </c>
    </row>
    <row r="29313" spans="1:4">
      <c r="A29313" s="29">
        <v>43794</v>
      </c>
      <c r="B29313" t="s">
        <v>312</v>
      </c>
      <c r="C29313">
        <v>4.95</v>
      </c>
      <c r="D29313">
        <v>99.08</v>
      </c>
    </row>
    <row r="29314" spans="1:4">
      <c r="A29314" s="29">
        <v>43794</v>
      </c>
      <c r="B29314" t="s">
        <v>313</v>
      </c>
      <c r="C29314">
        <v>5.16</v>
      </c>
      <c r="D29314">
        <v>98.87</v>
      </c>
    </row>
    <row r="29315" spans="1:4">
      <c r="A29315" s="29">
        <v>43794</v>
      </c>
      <c r="B29315" t="s">
        <v>314</v>
      </c>
      <c r="C29315">
        <v>5.23</v>
      </c>
      <c r="D29315">
        <v>98.8</v>
      </c>
    </row>
    <row r="29316" spans="1:4">
      <c r="A29316" s="29">
        <v>43794</v>
      </c>
      <c r="B29316" t="s">
        <v>315</v>
      </c>
      <c r="C29316">
        <v>5.27</v>
      </c>
      <c r="D29316">
        <v>98.76</v>
      </c>
    </row>
    <row r="29317" spans="1:4">
      <c r="A29317" s="29">
        <v>43794</v>
      </c>
      <c r="B29317" t="s">
        <v>316</v>
      </c>
      <c r="C29317">
        <v>5.29</v>
      </c>
      <c r="D29317">
        <v>98.74</v>
      </c>
    </row>
    <row r="29318" spans="1:4">
      <c r="A29318" s="29">
        <v>43794</v>
      </c>
      <c r="B29318" t="s">
        <v>317</v>
      </c>
      <c r="C29318">
        <v>5.31</v>
      </c>
      <c r="D29318">
        <v>98.72</v>
      </c>
    </row>
    <row r="29319" spans="1:4">
      <c r="A29319" s="29">
        <v>43794</v>
      </c>
      <c r="B29319" t="s">
        <v>318</v>
      </c>
      <c r="C29319">
        <v>5.31</v>
      </c>
      <c r="D29319">
        <v>98.72</v>
      </c>
    </row>
    <row r="29320" spans="1:4">
      <c r="A29320" s="29">
        <v>43794</v>
      </c>
      <c r="B29320" t="s">
        <v>319</v>
      </c>
      <c r="C29320">
        <v>5.32</v>
      </c>
      <c r="D29320">
        <v>98.710000000000008</v>
      </c>
    </row>
    <row r="29321" spans="1:4">
      <c r="A29321" s="29">
        <v>43794</v>
      </c>
      <c r="B29321" t="s">
        <v>320</v>
      </c>
      <c r="C29321">
        <v>5.34</v>
      </c>
      <c r="D29321">
        <v>98.69</v>
      </c>
    </row>
    <row r="29322" spans="1:4">
      <c r="A29322" s="29">
        <v>43794</v>
      </c>
      <c r="B29322" t="s">
        <v>321</v>
      </c>
      <c r="C29322">
        <v>5.34</v>
      </c>
      <c r="D29322">
        <v>98.69</v>
      </c>
    </row>
    <row r="29323" spans="1:4">
      <c r="A29323" s="29">
        <v>43794</v>
      </c>
      <c r="B29323" t="s">
        <v>322</v>
      </c>
      <c r="C29323">
        <v>5.35</v>
      </c>
      <c r="D29323">
        <v>98.68</v>
      </c>
    </row>
    <row r="29324" spans="1:4">
      <c r="A29324" s="29">
        <v>43794</v>
      </c>
      <c r="B29324" t="s">
        <v>323</v>
      </c>
      <c r="C29324">
        <v>5.35</v>
      </c>
      <c r="D29324">
        <v>98.68</v>
      </c>
    </row>
    <row r="29325" spans="1:4">
      <c r="A29325" s="29">
        <v>43794</v>
      </c>
      <c r="B29325" t="s">
        <v>324</v>
      </c>
      <c r="C29325">
        <v>5.35</v>
      </c>
      <c r="D29325">
        <v>98.68</v>
      </c>
    </row>
    <row r="29326" spans="1:4">
      <c r="A29326" s="29">
        <v>43794</v>
      </c>
      <c r="B29326" t="s">
        <v>325</v>
      </c>
      <c r="C29326">
        <v>5.12</v>
      </c>
      <c r="D29326">
        <v>98.91</v>
      </c>
    </row>
    <row r="29327" spans="1:4">
      <c r="A29327" s="29">
        <v>43794</v>
      </c>
      <c r="B29327" t="s">
        <v>326</v>
      </c>
      <c r="C29327">
        <v>4.9400000000000004</v>
      </c>
      <c r="D29327">
        <v>99.09</v>
      </c>
    </row>
    <row r="29328" spans="1:4">
      <c r="A29328" s="29">
        <v>43794</v>
      </c>
      <c r="B29328" t="s">
        <v>327</v>
      </c>
      <c r="C29328">
        <v>4.8600000000000003</v>
      </c>
      <c r="D29328">
        <v>99.17</v>
      </c>
    </row>
    <row r="29329" spans="1:4">
      <c r="A29329" s="29">
        <v>43794</v>
      </c>
      <c r="B29329" t="s">
        <v>328</v>
      </c>
      <c r="C29329">
        <v>4.8099999999999996</v>
      </c>
      <c r="D29329">
        <v>99.22</v>
      </c>
    </row>
    <row r="29330" spans="1:4">
      <c r="A29330" s="29">
        <v>43794</v>
      </c>
      <c r="B29330" t="s">
        <v>329</v>
      </c>
      <c r="C29330">
        <v>4.76</v>
      </c>
      <c r="D29330">
        <v>99.27</v>
      </c>
    </row>
    <row r="29331" spans="1:4">
      <c r="A29331" s="29">
        <v>43795</v>
      </c>
      <c r="B29331" t="s">
        <v>330</v>
      </c>
      <c r="C29331">
        <v>4.7300000000000004</v>
      </c>
      <c r="D29331">
        <v>99.3</v>
      </c>
    </row>
    <row r="29332" spans="1:4">
      <c r="A29332" s="29">
        <v>43795</v>
      </c>
      <c r="B29332" t="s">
        <v>331</v>
      </c>
      <c r="C29332">
        <v>16.34</v>
      </c>
      <c r="D29332">
        <v>87.69</v>
      </c>
    </row>
    <row r="29333" spans="1:4">
      <c r="A29333" s="29">
        <v>43795</v>
      </c>
      <c r="B29333" t="s">
        <v>332</v>
      </c>
      <c r="C29333">
        <v>19.3</v>
      </c>
      <c r="D29333">
        <v>84.73</v>
      </c>
    </row>
    <row r="29334" spans="1:4">
      <c r="A29334" s="29">
        <v>43795</v>
      </c>
      <c r="B29334" t="s">
        <v>333</v>
      </c>
      <c r="C29334">
        <v>19.48</v>
      </c>
      <c r="D29334">
        <v>84.55</v>
      </c>
    </row>
    <row r="29335" spans="1:4">
      <c r="A29335" s="29">
        <v>43795</v>
      </c>
      <c r="B29335" t="s">
        <v>334</v>
      </c>
      <c r="C29335">
        <v>19.5</v>
      </c>
      <c r="D29335">
        <v>84.53</v>
      </c>
    </row>
    <row r="29336" spans="1:4">
      <c r="A29336" s="29">
        <v>43795</v>
      </c>
      <c r="B29336" t="s">
        <v>335</v>
      </c>
      <c r="C29336">
        <v>5.29</v>
      </c>
      <c r="D29336">
        <v>98.74</v>
      </c>
    </row>
    <row r="29337" spans="1:4">
      <c r="A29337" s="29">
        <v>43795</v>
      </c>
      <c r="B29337" t="s">
        <v>336</v>
      </c>
      <c r="C29337">
        <v>4.8499999999999996</v>
      </c>
      <c r="D29337">
        <v>99.18</v>
      </c>
    </row>
    <row r="29338" spans="1:4">
      <c r="A29338" s="29">
        <v>43795</v>
      </c>
      <c r="B29338" t="s">
        <v>337</v>
      </c>
      <c r="C29338">
        <v>4.76</v>
      </c>
      <c r="D29338">
        <v>99.27</v>
      </c>
    </row>
    <row r="29339" spans="1:4">
      <c r="A29339" s="29">
        <v>43795</v>
      </c>
      <c r="B29339" t="s">
        <v>338</v>
      </c>
      <c r="C29339">
        <v>4.7300000000000004</v>
      </c>
      <c r="D29339">
        <v>99.3</v>
      </c>
    </row>
    <row r="29340" spans="1:4">
      <c r="A29340" s="29">
        <v>43795</v>
      </c>
      <c r="B29340" t="s">
        <v>339</v>
      </c>
      <c r="C29340">
        <v>4.7</v>
      </c>
      <c r="D29340">
        <v>99.33</v>
      </c>
    </row>
    <row r="29341" spans="1:4">
      <c r="A29341" s="29">
        <v>43795</v>
      </c>
      <c r="B29341" t="s">
        <v>340</v>
      </c>
      <c r="C29341">
        <v>4.68</v>
      </c>
      <c r="D29341">
        <v>99.35</v>
      </c>
    </row>
    <row r="29342" spans="1:4">
      <c r="A29342" s="29">
        <v>43795</v>
      </c>
      <c r="B29342" t="s">
        <v>341</v>
      </c>
      <c r="C29342">
        <v>4.66</v>
      </c>
      <c r="D29342">
        <v>99.37</v>
      </c>
    </row>
    <row r="29343" spans="1:4">
      <c r="A29343" s="29">
        <v>43795</v>
      </c>
      <c r="B29343" t="s">
        <v>342</v>
      </c>
      <c r="C29343">
        <v>4.63</v>
      </c>
      <c r="D29343">
        <v>99.4</v>
      </c>
    </row>
    <row r="29344" spans="1:4">
      <c r="A29344" s="29">
        <v>43795</v>
      </c>
      <c r="B29344" t="s">
        <v>343</v>
      </c>
      <c r="C29344">
        <v>4.63</v>
      </c>
      <c r="D29344">
        <v>99.4</v>
      </c>
    </row>
    <row r="29345" spans="1:4">
      <c r="A29345" s="29">
        <v>43795</v>
      </c>
      <c r="B29345" t="s">
        <v>344</v>
      </c>
      <c r="C29345">
        <v>4.62</v>
      </c>
      <c r="D29345">
        <v>99.41</v>
      </c>
    </row>
    <row r="29346" spans="1:4">
      <c r="A29346" s="29">
        <v>43795</v>
      </c>
      <c r="B29346" t="s">
        <v>345</v>
      </c>
      <c r="C29346">
        <v>4.6100000000000003</v>
      </c>
      <c r="D29346">
        <v>99.42</v>
      </c>
    </row>
    <row r="29347" spans="1:4">
      <c r="A29347" s="29">
        <v>43795</v>
      </c>
      <c r="B29347" t="s">
        <v>346</v>
      </c>
      <c r="C29347">
        <v>4.6100000000000003</v>
      </c>
      <c r="D29347">
        <v>99.42</v>
      </c>
    </row>
    <row r="29348" spans="1:4">
      <c r="A29348" s="29">
        <v>43795</v>
      </c>
      <c r="B29348" t="s">
        <v>347</v>
      </c>
      <c r="C29348">
        <v>4.59</v>
      </c>
      <c r="D29348">
        <v>99.44</v>
      </c>
    </row>
    <row r="29349" spans="1:4">
      <c r="A29349" s="29">
        <v>43795</v>
      </c>
      <c r="B29349" t="s">
        <v>348</v>
      </c>
      <c r="C29349">
        <v>4.59</v>
      </c>
      <c r="D29349">
        <v>99.44</v>
      </c>
    </row>
    <row r="29350" spans="1:4">
      <c r="A29350" s="29">
        <v>43795</v>
      </c>
      <c r="B29350" t="s">
        <v>349</v>
      </c>
      <c r="C29350">
        <v>18.850000000000001</v>
      </c>
      <c r="D29350">
        <v>85.18</v>
      </c>
    </row>
    <row r="29351" spans="1:4">
      <c r="A29351" s="29">
        <v>43795</v>
      </c>
      <c r="B29351" t="s">
        <v>350</v>
      </c>
      <c r="C29351">
        <v>5.72</v>
      </c>
      <c r="D29351">
        <v>98.31</v>
      </c>
    </row>
    <row r="29352" spans="1:4">
      <c r="A29352" s="29">
        <v>43795</v>
      </c>
      <c r="B29352" t="s">
        <v>351</v>
      </c>
      <c r="C29352">
        <v>5.1100000000000003</v>
      </c>
      <c r="D29352">
        <v>98.92</v>
      </c>
    </row>
    <row r="29353" spans="1:4">
      <c r="A29353" s="29">
        <v>43795</v>
      </c>
      <c r="B29353" t="s">
        <v>352</v>
      </c>
      <c r="C29353">
        <v>4.95</v>
      </c>
      <c r="D29353">
        <v>99.08</v>
      </c>
    </row>
    <row r="29354" spans="1:4">
      <c r="A29354" s="29">
        <v>43795</v>
      </c>
      <c r="B29354" t="s">
        <v>353</v>
      </c>
      <c r="C29354">
        <v>4.7699999999999996</v>
      </c>
      <c r="D29354">
        <v>99.26</v>
      </c>
    </row>
    <row r="29355" spans="1:4">
      <c r="A29355" s="29">
        <v>43795</v>
      </c>
      <c r="B29355" t="s">
        <v>354</v>
      </c>
      <c r="C29355">
        <v>4.7</v>
      </c>
      <c r="D29355">
        <v>99.33</v>
      </c>
    </row>
    <row r="29356" spans="1:4">
      <c r="A29356" s="29">
        <v>43795</v>
      </c>
      <c r="B29356" t="s">
        <v>355</v>
      </c>
      <c r="C29356">
        <v>4.67</v>
      </c>
      <c r="D29356">
        <v>99.36</v>
      </c>
    </row>
    <row r="29357" spans="1:4">
      <c r="A29357" s="29">
        <v>43795</v>
      </c>
      <c r="B29357" t="s">
        <v>356</v>
      </c>
      <c r="C29357">
        <v>4.6399999999999997</v>
      </c>
      <c r="D29357">
        <v>99.39</v>
      </c>
    </row>
    <row r="29358" spans="1:4">
      <c r="A29358" s="29">
        <v>43795</v>
      </c>
      <c r="B29358" t="s">
        <v>357</v>
      </c>
      <c r="C29358">
        <v>4.7300000000000004</v>
      </c>
      <c r="D29358">
        <v>99.3</v>
      </c>
    </row>
    <row r="29359" spans="1:4">
      <c r="A29359" s="29">
        <v>43795</v>
      </c>
      <c r="B29359" t="s">
        <v>358</v>
      </c>
      <c r="C29359">
        <v>4.99</v>
      </c>
      <c r="D29359">
        <v>99.04</v>
      </c>
    </row>
    <row r="29360" spans="1:4">
      <c r="A29360" s="29">
        <v>43795</v>
      </c>
      <c r="B29360" t="s">
        <v>359</v>
      </c>
      <c r="C29360">
        <v>5.09</v>
      </c>
      <c r="D29360">
        <v>98.94</v>
      </c>
    </row>
    <row r="29361" spans="1:4">
      <c r="A29361" s="29">
        <v>43795</v>
      </c>
      <c r="B29361" t="s">
        <v>360</v>
      </c>
      <c r="C29361">
        <v>5.14</v>
      </c>
      <c r="D29361">
        <v>98.89</v>
      </c>
    </row>
    <row r="29362" spans="1:4">
      <c r="A29362" s="29">
        <v>43795</v>
      </c>
      <c r="B29362" t="s">
        <v>361</v>
      </c>
      <c r="C29362">
        <v>5.16</v>
      </c>
      <c r="D29362">
        <v>98.87</v>
      </c>
    </row>
    <row r="29363" spans="1:4">
      <c r="A29363" s="29">
        <v>43795</v>
      </c>
      <c r="B29363" t="s">
        <v>362</v>
      </c>
      <c r="C29363">
        <v>5.2</v>
      </c>
      <c r="D29363">
        <v>98.83</v>
      </c>
    </row>
    <row r="29364" spans="1:4">
      <c r="A29364" s="29">
        <v>43795</v>
      </c>
      <c r="B29364" t="s">
        <v>363</v>
      </c>
      <c r="C29364">
        <v>5.22</v>
      </c>
      <c r="D29364">
        <v>98.81</v>
      </c>
    </row>
    <row r="29365" spans="1:4">
      <c r="A29365" s="29">
        <v>43795</v>
      </c>
      <c r="B29365" t="s">
        <v>364</v>
      </c>
      <c r="C29365">
        <v>5.25</v>
      </c>
      <c r="D29365">
        <v>98.78</v>
      </c>
    </row>
    <row r="29366" spans="1:4">
      <c r="A29366" s="29">
        <v>43795</v>
      </c>
      <c r="B29366" t="s">
        <v>365</v>
      </c>
      <c r="C29366">
        <v>5.26</v>
      </c>
      <c r="D29366">
        <v>98.77</v>
      </c>
    </row>
    <row r="29367" spans="1:4">
      <c r="A29367" s="29">
        <v>43795</v>
      </c>
      <c r="B29367" t="s">
        <v>366</v>
      </c>
      <c r="C29367">
        <v>5.28</v>
      </c>
      <c r="D29367">
        <v>98.75</v>
      </c>
    </row>
    <row r="29368" spans="1:4">
      <c r="A29368" s="29">
        <v>43795</v>
      </c>
      <c r="B29368" t="s">
        <v>367</v>
      </c>
      <c r="C29368">
        <v>5.3</v>
      </c>
      <c r="D29368">
        <v>98.73</v>
      </c>
    </row>
    <row r="29369" spans="1:4">
      <c r="A29369" s="29">
        <v>43795</v>
      </c>
      <c r="B29369" t="s">
        <v>368</v>
      </c>
      <c r="C29369">
        <v>5.31</v>
      </c>
      <c r="D29369">
        <v>98.72</v>
      </c>
    </row>
    <row r="29370" spans="1:4">
      <c r="A29370" s="29">
        <v>43795</v>
      </c>
      <c r="B29370" t="s">
        <v>369</v>
      </c>
      <c r="C29370">
        <v>5.32</v>
      </c>
      <c r="D29370">
        <v>98.710000000000008</v>
      </c>
    </row>
    <row r="29371" spans="1:4">
      <c r="A29371" s="29">
        <v>43795</v>
      </c>
      <c r="B29371" t="s">
        <v>370</v>
      </c>
      <c r="C29371">
        <v>5.0999999999999996</v>
      </c>
      <c r="D29371">
        <v>98.93</v>
      </c>
    </row>
    <row r="29372" spans="1:4">
      <c r="A29372" s="29">
        <v>43795</v>
      </c>
      <c r="B29372" t="s">
        <v>371</v>
      </c>
      <c r="C29372">
        <v>4.91</v>
      </c>
      <c r="D29372">
        <v>99.12</v>
      </c>
    </row>
    <row r="29373" spans="1:4">
      <c r="A29373" s="29">
        <v>43795</v>
      </c>
      <c r="B29373" t="s">
        <v>372</v>
      </c>
      <c r="C29373">
        <v>4.83</v>
      </c>
      <c r="D29373">
        <v>99.2</v>
      </c>
    </row>
    <row r="29374" spans="1:4">
      <c r="A29374" s="29">
        <v>43795</v>
      </c>
      <c r="B29374" t="s">
        <v>373</v>
      </c>
      <c r="C29374">
        <v>4.8499999999999996</v>
      </c>
      <c r="D29374">
        <v>99.18</v>
      </c>
    </row>
    <row r="29375" spans="1:4">
      <c r="A29375" s="29">
        <v>43795</v>
      </c>
      <c r="B29375" t="s">
        <v>374</v>
      </c>
      <c r="C29375">
        <v>5.0999999999999996</v>
      </c>
      <c r="D29375">
        <v>98.93</v>
      </c>
    </row>
    <row r="29376" spans="1:4">
      <c r="A29376" s="29">
        <v>43795</v>
      </c>
      <c r="B29376" t="s">
        <v>375</v>
      </c>
      <c r="C29376">
        <v>5.19</v>
      </c>
      <c r="D29376">
        <v>98.84</v>
      </c>
    </row>
    <row r="29377" spans="1:4">
      <c r="A29377" s="29">
        <v>43795</v>
      </c>
      <c r="B29377" t="s">
        <v>280</v>
      </c>
      <c r="C29377">
        <v>5.23</v>
      </c>
      <c r="D29377">
        <v>98.8</v>
      </c>
    </row>
    <row r="29378" spans="1:4">
      <c r="A29378" s="29">
        <v>43795</v>
      </c>
      <c r="B29378" t="s">
        <v>281</v>
      </c>
      <c r="C29378">
        <v>5.26</v>
      </c>
      <c r="D29378">
        <v>98.77</v>
      </c>
    </row>
    <row r="29379" spans="1:4">
      <c r="A29379" s="29">
        <v>43795</v>
      </c>
      <c r="B29379" t="s">
        <v>282</v>
      </c>
      <c r="C29379">
        <v>5.28</v>
      </c>
      <c r="D29379">
        <v>98.75</v>
      </c>
    </row>
    <row r="29380" spans="1:4">
      <c r="A29380" s="29">
        <v>43795</v>
      </c>
      <c r="B29380" t="s">
        <v>283</v>
      </c>
      <c r="C29380">
        <v>5.3</v>
      </c>
      <c r="D29380">
        <v>98.73</v>
      </c>
    </row>
    <row r="29381" spans="1:4">
      <c r="A29381" s="29">
        <v>43795</v>
      </c>
      <c r="B29381" t="s">
        <v>284</v>
      </c>
      <c r="C29381">
        <v>5.31</v>
      </c>
      <c r="D29381">
        <v>98.72</v>
      </c>
    </row>
    <row r="29382" spans="1:4">
      <c r="A29382" s="29">
        <v>43795</v>
      </c>
      <c r="B29382" t="s">
        <v>285</v>
      </c>
      <c r="C29382">
        <v>5.03</v>
      </c>
      <c r="D29382">
        <v>99</v>
      </c>
    </row>
    <row r="29383" spans="1:4">
      <c r="A29383" s="29">
        <v>43795</v>
      </c>
      <c r="B29383" t="s">
        <v>286</v>
      </c>
      <c r="C29383">
        <v>4.88</v>
      </c>
      <c r="D29383">
        <v>99.15</v>
      </c>
    </row>
    <row r="29384" spans="1:4">
      <c r="A29384" s="29">
        <v>43795</v>
      </c>
      <c r="B29384" t="s">
        <v>287</v>
      </c>
      <c r="C29384">
        <v>4.8099999999999996</v>
      </c>
      <c r="D29384">
        <v>99.22</v>
      </c>
    </row>
    <row r="29385" spans="1:4">
      <c r="A29385" s="29">
        <v>43795</v>
      </c>
      <c r="B29385" t="s">
        <v>288</v>
      </c>
      <c r="C29385">
        <v>5</v>
      </c>
      <c r="D29385">
        <v>99.03</v>
      </c>
    </row>
    <row r="29386" spans="1:4">
      <c r="A29386" s="29">
        <v>43795</v>
      </c>
      <c r="B29386" t="s">
        <v>289</v>
      </c>
      <c r="C29386">
        <v>5.16</v>
      </c>
      <c r="D29386">
        <v>98.87</v>
      </c>
    </row>
    <row r="29387" spans="1:4">
      <c r="A29387" s="29">
        <v>43795</v>
      </c>
      <c r="B29387" t="s">
        <v>290</v>
      </c>
      <c r="C29387">
        <v>5.22</v>
      </c>
      <c r="D29387">
        <v>98.81</v>
      </c>
    </row>
    <row r="29388" spans="1:4">
      <c r="A29388" s="29">
        <v>43795</v>
      </c>
      <c r="B29388" t="s">
        <v>291</v>
      </c>
      <c r="C29388">
        <v>5.26</v>
      </c>
      <c r="D29388">
        <v>98.77</v>
      </c>
    </row>
    <row r="29389" spans="1:4">
      <c r="A29389" s="29">
        <v>43795</v>
      </c>
      <c r="B29389" t="s">
        <v>292</v>
      </c>
      <c r="C29389">
        <v>5.28</v>
      </c>
      <c r="D29389">
        <v>98.75</v>
      </c>
    </row>
    <row r="29390" spans="1:4">
      <c r="A29390" s="29">
        <v>43795</v>
      </c>
      <c r="B29390" t="s">
        <v>293</v>
      </c>
      <c r="C29390">
        <v>5.3</v>
      </c>
      <c r="D29390">
        <v>98.73</v>
      </c>
    </row>
    <row r="29391" spans="1:4">
      <c r="A29391" s="29">
        <v>43795</v>
      </c>
      <c r="B29391" t="s">
        <v>294</v>
      </c>
      <c r="C29391">
        <v>5.31</v>
      </c>
      <c r="D29391">
        <v>98.72</v>
      </c>
    </row>
    <row r="29392" spans="1:4">
      <c r="A29392" s="29">
        <v>43795</v>
      </c>
      <c r="B29392" t="s">
        <v>295</v>
      </c>
      <c r="C29392">
        <v>5.08</v>
      </c>
      <c r="D29392">
        <v>98.95</v>
      </c>
    </row>
    <row r="29393" spans="1:4">
      <c r="A29393" s="29">
        <v>43795</v>
      </c>
      <c r="B29393" t="s">
        <v>296</v>
      </c>
      <c r="C29393">
        <v>4.9000000000000004</v>
      </c>
      <c r="D29393">
        <v>99.13</v>
      </c>
    </row>
    <row r="29394" spans="1:4">
      <c r="A29394" s="29">
        <v>43795</v>
      </c>
      <c r="B29394" t="s">
        <v>297</v>
      </c>
      <c r="C29394">
        <v>4.82</v>
      </c>
      <c r="D29394">
        <v>99.210000000000008</v>
      </c>
    </row>
    <row r="29395" spans="1:4">
      <c r="A29395" s="29">
        <v>43795</v>
      </c>
      <c r="B29395" t="s">
        <v>298</v>
      </c>
      <c r="C29395">
        <v>4.7699999999999996</v>
      </c>
      <c r="D29395">
        <v>99.26</v>
      </c>
    </row>
    <row r="29396" spans="1:4">
      <c r="A29396" s="29">
        <v>43795</v>
      </c>
      <c r="B29396" t="s">
        <v>299</v>
      </c>
      <c r="C29396">
        <v>4.87</v>
      </c>
      <c r="D29396">
        <v>99.16</v>
      </c>
    </row>
    <row r="29397" spans="1:4">
      <c r="A29397" s="29">
        <v>43795</v>
      </c>
      <c r="B29397" t="s">
        <v>300</v>
      </c>
      <c r="C29397">
        <v>5.09</v>
      </c>
      <c r="D29397">
        <v>98.94</v>
      </c>
    </row>
    <row r="29398" spans="1:4">
      <c r="A29398" s="29">
        <v>43795</v>
      </c>
      <c r="B29398" t="s">
        <v>301</v>
      </c>
      <c r="C29398">
        <v>5.18</v>
      </c>
      <c r="D29398">
        <v>98.85</v>
      </c>
    </row>
    <row r="29399" spans="1:4">
      <c r="A29399" s="29">
        <v>43795</v>
      </c>
      <c r="B29399" t="s">
        <v>302</v>
      </c>
      <c r="C29399">
        <v>18.55</v>
      </c>
      <c r="D29399">
        <v>85.48</v>
      </c>
    </row>
    <row r="29400" spans="1:4">
      <c r="A29400" s="29">
        <v>43795</v>
      </c>
      <c r="B29400" t="s">
        <v>303</v>
      </c>
      <c r="C29400">
        <v>19.489999999999998</v>
      </c>
      <c r="D29400">
        <v>84.54</v>
      </c>
    </row>
    <row r="29401" spans="1:4">
      <c r="A29401" s="29">
        <v>43795</v>
      </c>
      <c r="B29401" t="s">
        <v>304</v>
      </c>
      <c r="C29401">
        <v>19.55</v>
      </c>
      <c r="D29401">
        <v>84.48</v>
      </c>
    </row>
    <row r="29402" spans="1:4">
      <c r="A29402" s="29">
        <v>43795</v>
      </c>
      <c r="B29402" t="s">
        <v>305</v>
      </c>
      <c r="C29402">
        <v>19.579999999999998</v>
      </c>
      <c r="D29402">
        <v>84.45</v>
      </c>
    </row>
    <row r="29403" spans="1:4">
      <c r="A29403" s="29">
        <v>43795</v>
      </c>
      <c r="B29403" t="s">
        <v>306</v>
      </c>
      <c r="C29403">
        <v>6.02</v>
      </c>
      <c r="D29403">
        <v>98.01</v>
      </c>
    </row>
    <row r="29404" spans="1:4">
      <c r="A29404" s="29">
        <v>43795</v>
      </c>
      <c r="B29404" t="s">
        <v>307</v>
      </c>
      <c r="C29404">
        <v>5.01</v>
      </c>
      <c r="D29404">
        <v>99.02</v>
      </c>
    </row>
    <row r="29405" spans="1:4">
      <c r="A29405" s="29">
        <v>43795</v>
      </c>
      <c r="B29405" t="s">
        <v>308</v>
      </c>
      <c r="C29405">
        <v>4.87</v>
      </c>
      <c r="D29405">
        <v>99.16</v>
      </c>
    </row>
    <row r="29406" spans="1:4">
      <c r="A29406" s="29">
        <v>43795</v>
      </c>
      <c r="B29406" t="s">
        <v>309</v>
      </c>
      <c r="C29406">
        <v>4.88</v>
      </c>
      <c r="D29406">
        <v>99.15</v>
      </c>
    </row>
    <row r="29407" spans="1:4">
      <c r="A29407" s="29">
        <v>43795</v>
      </c>
      <c r="B29407" t="s">
        <v>310</v>
      </c>
      <c r="C29407">
        <v>5.13</v>
      </c>
      <c r="D29407">
        <v>98.9</v>
      </c>
    </row>
    <row r="29408" spans="1:4">
      <c r="A29408" s="29">
        <v>43795</v>
      </c>
      <c r="B29408" t="s">
        <v>311</v>
      </c>
      <c r="C29408">
        <v>5.22</v>
      </c>
      <c r="D29408">
        <v>98.81</v>
      </c>
    </row>
    <row r="29409" spans="1:4">
      <c r="A29409" s="29">
        <v>43795</v>
      </c>
      <c r="B29409" t="s">
        <v>312</v>
      </c>
      <c r="C29409">
        <v>5.26</v>
      </c>
      <c r="D29409">
        <v>98.77</v>
      </c>
    </row>
    <row r="29410" spans="1:4">
      <c r="A29410" s="29">
        <v>43795</v>
      </c>
      <c r="B29410" t="s">
        <v>313</v>
      </c>
      <c r="C29410">
        <v>5.28</v>
      </c>
      <c r="D29410">
        <v>98.75</v>
      </c>
    </row>
    <row r="29411" spans="1:4">
      <c r="A29411" s="29">
        <v>43795</v>
      </c>
      <c r="B29411" t="s">
        <v>314</v>
      </c>
      <c r="C29411">
        <v>5.3</v>
      </c>
      <c r="D29411">
        <v>98.73</v>
      </c>
    </row>
    <row r="29412" spans="1:4">
      <c r="A29412" s="29">
        <v>43795</v>
      </c>
      <c r="B29412" t="s">
        <v>315</v>
      </c>
      <c r="C29412">
        <v>5.32</v>
      </c>
      <c r="D29412">
        <v>98.710000000000008</v>
      </c>
    </row>
    <row r="29413" spans="1:4">
      <c r="A29413" s="29">
        <v>43795</v>
      </c>
      <c r="B29413" t="s">
        <v>316</v>
      </c>
      <c r="C29413">
        <v>5.33</v>
      </c>
      <c r="D29413">
        <v>98.7</v>
      </c>
    </row>
    <row r="29414" spans="1:4">
      <c r="A29414" s="29">
        <v>43795</v>
      </c>
      <c r="B29414" t="s">
        <v>317</v>
      </c>
      <c r="C29414">
        <v>5.33</v>
      </c>
      <c r="D29414">
        <v>98.7</v>
      </c>
    </row>
    <row r="29415" spans="1:4">
      <c r="A29415" s="29">
        <v>43795</v>
      </c>
      <c r="B29415" t="s">
        <v>318</v>
      </c>
      <c r="C29415">
        <v>5.34</v>
      </c>
      <c r="D29415">
        <v>98.69</v>
      </c>
    </row>
    <row r="29416" spans="1:4">
      <c r="A29416" s="29">
        <v>43795</v>
      </c>
      <c r="B29416" t="s">
        <v>319</v>
      </c>
      <c r="C29416">
        <v>5.35</v>
      </c>
      <c r="D29416">
        <v>98.68</v>
      </c>
    </row>
    <row r="29417" spans="1:4">
      <c r="A29417" s="29">
        <v>43795</v>
      </c>
      <c r="B29417" t="s">
        <v>320</v>
      </c>
      <c r="C29417">
        <v>5.36</v>
      </c>
      <c r="D29417">
        <v>98.67</v>
      </c>
    </row>
    <row r="29418" spans="1:4">
      <c r="A29418" s="29">
        <v>43795</v>
      </c>
      <c r="B29418" t="s">
        <v>321</v>
      </c>
      <c r="C29418">
        <v>5.37</v>
      </c>
      <c r="D29418">
        <v>98.66</v>
      </c>
    </row>
    <row r="29419" spans="1:4">
      <c r="A29419" s="29">
        <v>43795</v>
      </c>
      <c r="B29419" t="s">
        <v>322</v>
      </c>
      <c r="C29419">
        <v>5.37</v>
      </c>
      <c r="D29419">
        <v>98.66</v>
      </c>
    </row>
    <row r="29420" spans="1:4">
      <c r="A29420" s="29">
        <v>43795</v>
      </c>
      <c r="B29420" t="s">
        <v>323</v>
      </c>
      <c r="C29420">
        <v>5.37</v>
      </c>
      <c r="D29420">
        <v>98.66</v>
      </c>
    </row>
    <row r="29421" spans="1:4">
      <c r="A29421" s="29">
        <v>43795</v>
      </c>
      <c r="B29421" t="s">
        <v>324</v>
      </c>
      <c r="C29421">
        <v>5.38</v>
      </c>
      <c r="D29421">
        <v>98.65</v>
      </c>
    </row>
    <row r="29422" spans="1:4">
      <c r="A29422" s="29">
        <v>43795</v>
      </c>
      <c r="B29422" t="s">
        <v>325</v>
      </c>
      <c r="C29422">
        <v>5.12</v>
      </c>
      <c r="D29422">
        <v>98.91</v>
      </c>
    </row>
    <row r="29423" spans="1:4">
      <c r="A29423" s="29">
        <v>43795</v>
      </c>
      <c r="B29423" t="s">
        <v>326</v>
      </c>
      <c r="C29423">
        <v>4.96</v>
      </c>
      <c r="D29423">
        <v>99.070000000000007</v>
      </c>
    </row>
    <row r="29424" spans="1:4">
      <c r="A29424" s="29">
        <v>43795</v>
      </c>
      <c r="B29424" t="s">
        <v>327</v>
      </c>
      <c r="C29424">
        <v>4.88</v>
      </c>
      <c r="D29424">
        <v>99.15</v>
      </c>
    </row>
    <row r="29425" spans="1:4">
      <c r="A29425" s="29">
        <v>43795</v>
      </c>
      <c r="B29425" t="s">
        <v>328</v>
      </c>
      <c r="C29425">
        <v>4.83</v>
      </c>
      <c r="D29425">
        <v>99.2</v>
      </c>
    </row>
    <row r="29426" spans="1:4">
      <c r="A29426" s="29">
        <v>43795</v>
      </c>
      <c r="B29426" t="s">
        <v>329</v>
      </c>
      <c r="C29426">
        <v>4.79</v>
      </c>
      <c r="D29426">
        <v>99.24</v>
      </c>
    </row>
    <row r="29427" spans="1:4">
      <c r="A29427" s="29">
        <v>43796</v>
      </c>
      <c r="B29427" t="s">
        <v>330</v>
      </c>
      <c r="C29427">
        <v>15.05</v>
      </c>
      <c r="D29427">
        <v>88.98</v>
      </c>
    </row>
    <row r="29428" spans="1:4">
      <c r="A29428" s="29">
        <v>43796</v>
      </c>
      <c r="B29428" t="s">
        <v>331</v>
      </c>
      <c r="C29428">
        <v>16.420000000000002</v>
      </c>
      <c r="D29428">
        <v>87.61</v>
      </c>
    </row>
    <row r="29429" spans="1:4">
      <c r="A29429" s="29">
        <v>43796</v>
      </c>
      <c r="B29429" t="s">
        <v>332</v>
      </c>
      <c r="C29429">
        <v>16.12</v>
      </c>
      <c r="D29429">
        <v>87.91</v>
      </c>
    </row>
    <row r="29430" spans="1:4">
      <c r="A29430" s="29">
        <v>43796</v>
      </c>
      <c r="B29430" t="s">
        <v>333</v>
      </c>
      <c r="C29430">
        <v>16.16</v>
      </c>
      <c r="D29430">
        <v>87.87</v>
      </c>
    </row>
    <row r="29431" spans="1:4">
      <c r="A29431" s="29">
        <v>43796</v>
      </c>
      <c r="B29431" t="s">
        <v>334</v>
      </c>
      <c r="C29431">
        <v>16.11</v>
      </c>
      <c r="D29431">
        <v>87.92</v>
      </c>
    </row>
    <row r="29432" spans="1:4">
      <c r="A29432" s="29">
        <v>43796</v>
      </c>
      <c r="B29432" t="s">
        <v>335</v>
      </c>
      <c r="C29432">
        <v>6.62</v>
      </c>
      <c r="D29432">
        <v>97.41</v>
      </c>
    </row>
    <row r="29433" spans="1:4">
      <c r="A29433" s="29">
        <v>43796</v>
      </c>
      <c r="B29433" t="s">
        <v>336</v>
      </c>
      <c r="C29433">
        <v>4.92</v>
      </c>
      <c r="D29433">
        <v>99.11</v>
      </c>
    </row>
    <row r="29434" spans="1:4">
      <c r="A29434" s="29">
        <v>43796</v>
      </c>
      <c r="B29434" t="s">
        <v>337</v>
      </c>
      <c r="C29434">
        <v>4.82</v>
      </c>
      <c r="D29434">
        <v>99.210000000000008</v>
      </c>
    </row>
    <row r="29435" spans="1:4">
      <c r="A29435" s="29">
        <v>43796</v>
      </c>
      <c r="B29435" t="s">
        <v>338</v>
      </c>
      <c r="C29435">
        <v>4.7699999999999996</v>
      </c>
      <c r="D29435">
        <v>99.26</v>
      </c>
    </row>
    <row r="29436" spans="1:4">
      <c r="A29436" s="29">
        <v>43796</v>
      </c>
      <c r="B29436" t="s">
        <v>339</v>
      </c>
      <c r="C29436">
        <v>4.74</v>
      </c>
      <c r="D29436">
        <v>99.29</v>
      </c>
    </row>
    <row r="29437" spans="1:4">
      <c r="A29437" s="29">
        <v>43796</v>
      </c>
      <c r="B29437" t="s">
        <v>340</v>
      </c>
      <c r="C29437">
        <v>4.72</v>
      </c>
      <c r="D29437">
        <v>99.31</v>
      </c>
    </row>
    <row r="29438" spans="1:4">
      <c r="A29438" s="29">
        <v>43796</v>
      </c>
      <c r="B29438" t="s">
        <v>341</v>
      </c>
      <c r="C29438">
        <v>4.7</v>
      </c>
      <c r="D29438">
        <v>99.33</v>
      </c>
    </row>
    <row r="29439" spans="1:4">
      <c r="A29439" s="29">
        <v>43796</v>
      </c>
      <c r="B29439" t="s">
        <v>342</v>
      </c>
      <c r="C29439">
        <v>4.68</v>
      </c>
      <c r="D29439">
        <v>99.35</v>
      </c>
    </row>
    <row r="29440" spans="1:4">
      <c r="A29440" s="29">
        <v>43796</v>
      </c>
      <c r="B29440" t="s">
        <v>343</v>
      </c>
      <c r="C29440">
        <v>4.67</v>
      </c>
      <c r="D29440">
        <v>99.36</v>
      </c>
    </row>
    <row r="29441" spans="1:4">
      <c r="A29441" s="29">
        <v>43796</v>
      </c>
      <c r="B29441" t="s">
        <v>344</v>
      </c>
      <c r="C29441">
        <v>4.6500000000000004</v>
      </c>
      <c r="D29441">
        <v>99.38</v>
      </c>
    </row>
    <row r="29442" spans="1:4">
      <c r="A29442" s="29">
        <v>43796</v>
      </c>
      <c r="B29442" t="s">
        <v>345</v>
      </c>
      <c r="C29442">
        <v>4.6399999999999997</v>
      </c>
      <c r="D29442">
        <v>99.39</v>
      </c>
    </row>
    <row r="29443" spans="1:4">
      <c r="A29443" s="29">
        <v>43796</v>
      </c>
      <c r="B29443" t="s">
        <v>346</v>
      </c>
      <c r="C29443">
        <v>4.6399999999999997</v>
      </c>
      <c r="D29443">
        <v>99.39</v>
      </c>
    </row>
    <row r="29444" spans="1:4">
      <c r="A29444" s="29">
        <v>43796</v>
      </c>
      <c r="B29444" t="s">
        <v>347</v>
      </c>
      <c r="C29444">
        <v>4.63</v>
      </c>
      <c r="D29444">
        <v>99.4</v>
      </c>
    </row>
    <row r="29445" spans="1:4">
      <c r="A29445" s="29">
        <v>43796</v>
      </c>
      <c r="B29445" t="s">
        <v>348</v>
      </c>
      <c r="C29445">
        <v>12.48</v>
      </c>
      <c r="D29445">
        <v>91.55</v>
      </c>
    </row>
    <row r="29446" spans="1:4">
      <c r="A29446" s="29">
        <v>43796</v>
      </c>
      <c r="B29446" t="s">
        <v>349</v>
      </c>
      <c r="C29446">
        <v>15.97</v>
      </c>
      <c r="D29446">
        <v>88.06</v>
      </c>
    </row>
    <row r="29447" spans="1:4">
      <c r="A29447" s="29">
        <v>43796</v>
      </c>
      <c r="B29447" t="s">
        <v>350</v>
      </c>
      <c r="C29447">
        <v>5.52</v>
      </c>
      <c r="D29447">
        <v>98.51</v>
      </c>
    </row>
    <row r="29448" spans="1:4">
      <c r="A29448" s="29">
        <v>43796</v>
      </c>
      <c r="B29448" t="s">
        <v>351</v>
      </c>
      <c r="C29448">
        <v>5.12</v>
      </c>
      <c r="D29448">
        <v>98.91</v>
      </c>
    </row>
    <row r="29449" spans="1:4">
      <c r="A29449" s="29">
        <v>43796</v>
      </c>
      <c r="B29449" t="s">
        <v>352</v>
      </c>
      <c r="C29449">
        <v>5.03</v>
      </c>
      <c r="D29449">
        <v>99</v>
      </c>
    </row>
    <row r="29450" spans="1:4">
      <c r="A29450" s="29">
        <v>43796</v>
      </c>
      <c r="B29450" t="s">
        <v>353</v>
      </c>
      <c r="C29450">
        <v>4.8099999999999996</v>
      </c>
      <c r="D29450">
        <v>99.22</v>
      </c>
    </row>
    <row r="29451" spans="1:4">
      <c r="A29451" s="29">
        <v>43796</v>
      </c>
      <c r="B29451" t="s">
        <v>354</v>
      </c>
      <c r="C29451">
        <v>4.7300000000000004</v>
      </c>
      <c r="D29451">
        <v>99.3</v>
      </c>
    </row>
    <row r="29452" spans="1:4">
      <c r="A29452" s="29">
        <v>43796</v>
      </c>
      <c r="B29452" t="s">
        <v>355</v>
      </c>
      <c r="C29452">
        <v>4.6900000000000004</v>
      </c>
      <c r="D29452">
        <v>99.34</v>
      </c>
    </row>
    <row r="29453" spans="1:4">
      <c r="A29453" s="29">
        <v>43796</v>
      </c>
      <c r="B29453" t="s">
        <v>356</v>
      </c>
      <c r="C29453">
        <v>4.66</v>
      </c>
      <c r="D29453">
        <v>99.37</v>
      </c>
    </row>
    <row r="29454" spans="1:4">
      <c r="A29454" s="29">
        <v>43796</v>
      </c>
      <c r="B29454" t="s">
        <v>357</v>
      </c>
      <c r="C29454">
        <v>4.74</v>
      </c>
      <c r="D29454">
        <v>99.29</v>
      </c>
    </row>
    <row r="29455" spans="1:4">
      <c r="A29455" s="29">
        <v>43796</v>
      </c>
      <c r="B29455" t="s">
        <v>358</v>
      </c>
      <c r="C29455">
        <v>5</v>
      </c>
      <c r="D29455">
        <v>99.03</v>
      </c>
    </row>
    <row r="29456" spans="1:4">
      <c r="A29456" s="29">
        <v>43796</v>
      </c>
      <c r="B29456" t="s">
        <v>359</v>
      </c>
      <c r="C29456">
        <v>5.1100000000000003</v>
      </c>
      <c r="D29456">
        <v>98.92</v>
      </c>
    </row>
    <row r="29457" spans="1:4">
      <c r="A29457" s="29">
        <v>43796</v>
      </c>
      <c r="B29457" t="s">
        <v>360</v>
      </c>
      <c r="C29457">
        <v>5.16</v>
      </c>
      <c r="D29457">
        <v>98.87</v>
      </c>
    </row>
    <row r="29458" spans="1:4">
      <c r="A29458" s="29">
        <v>43796</v>
      </c>
      <c r="B29458" t="s">
        <v>361</v>
      </c>
      <c r="C29458">
        <v>5.19</v>
      </c>
      <c r="D29458">
        <v>98.84</v>
      </c>
    </row>
    <row r="29459" spans="1:4">
      <c r="A29459" s="29">
        <v>43796</v>
      </c>
      <c r="B29459" t="s">
        <v>362</v>
      </c>
      <c r="C29459">
        <v>5.22</v>
      </c>
      <c r="D29459">
        <v>98.81</v>
      </c>
    </row>
    <row r="29460" spans="1:4">
      <c r="A29460" s="29">
        <v>43796</v>
      </c>
      <c r="B29460" t="s">
        <v>363</v>
      </c>
      <c r="C29460">
        <v>5.25</v>
      </c>
      <c r="D29460">
        <v>98.78</v>
      </c>
    </row>
    <row r="29461" spans="1:4">
      <c r="A29461" s="29">
        <v>43796</v>
      </c>
      <c r="B29461" t="s">
        <v>364</v>
      </c>
      <c r="C29461">
        <v>5.26</v>
      </c>
      <c r="D29461">
        <v>98.77</v>
      </c>
    </row>
    <row r="29462" spans="1:4">
      <c r="A29462" s="29">
        <v>43796</v>
      </c>
      <c r="B29462" t="s">
        <v>365</v>
      </c>
      <c r="C29462">
        <v>5.28</v>
      </c>
      <c r="D29462">
        <v>98.75</v>
      </c>
    </row>
    <row r="29463" spans="1:4">
      <c r="A29463" s="29">
        <v>43796</v>
      </c>
      <c r="B29463" t="s">
        <v>366</v>
      </c>
      <c r="C29463">
        <v>5.29</v>
      </c>
      <c r="D29463">
        <v>98.74</v>
      </c>
    </row>
    <row r="29464" spans="1:4">
      <c r="A29464" s="29">
        <v>43796</v>
      </c>
      <c r="B29464" t="s">
        <v>367</v>
      </c>
      <c r="C29464">
        <v>5.31</v>
      </c>
      <c r="D29464">
        <v>98.72</v>
      </c>
    </row>
    <row r="29465" spans="1:4">
      <c r="A29465" s="29">
        <v>43796</v>
      </c>
      <c r="B29465" t="s">
        <v>368</v>
      </c>
      <c r="C29465">
        <v>5.31</v>
      </c>
      <c r="D29465">
        <v>98.72</v>
      </c>
    </row>
    <row r="29466" spans="1:4">
      <c r="A29466" s="29">
        <v>43796</v>
      </c>
      <c r="B29466" t="s">
        <v>369</v>
      </c>
      <c r="C29466">
        <v>5.04</v>
      </c>
      <c r="D29466">
        <v>98.99</v>
      </c>
    </row>
    <row r="29467" spans="1:4">
      <c r="A29467" s="29">
        <v>43796</v>
      </c>
      <c r="B29467" t="s">
        <v>370</v>
      </c>
      <c r="C29467">
        <v>4.8899999999999997</v>
      </c>
      <c r="D29467">
        <v>99.14</v>
      </c>
    </row>
    <row r="29468" spans="1:4">
      <c r="A29468" s="29">
        <v>43796</v>
      </c>
      <c r="B29468" t="s">
        <v>371</v>
      </c>
      <c r="C29468">
        <v>4.82</v>
      </c>
      <c r="D29468">
        <v>99.210000000000008</v>
      </c>
    </row>
    <row r="29469" spans="1:4">
      <c r="A29469" s="29">
        <v>43796</v>
      </c>
      <c r="B29469" t="s">
        <v>372</v>
      </c>
      <c r="C29469">
        <v>4.8600000000000003</v>
      </c>
      <c r="D29469">
        <v>99.17</v>
      </c>
    </row>
    <row r="29470" spans="1:4">
      <c r="A29470" s="29">
        <v>43796</v>
      </c>
      <c r="B29470" t="s">
        <v>373</v>
      </c>
      <c r="C29470">
        <v>5.0999999999999996</v>
      </c>
      <c r="D29470">
        <v>98.93</v>
      </c>
    </row>
    <row r="29471" spans="1:4">
      <c r="A29471" s="29">
        <v>43796</v>
      </c>
      <c r="B29471" t="s">
        <v>374</v>
      </c>
      <c r="C29471">
        <v>5.19</v>
      </c>
      <c r="D29471">
        <v>98.84</v>
      </c>
    </row>
    <row r="29472" spans="1:4">
      <c r="A29472" s="29">
        <v>43796</v>
      </c>
      <c r="B29472" t="s">
        <v>375</v>
      </c>
      <c r="C29472">
        <v>5.23</v>
      </c>
      <c r="D29472">
        <v>98.8</v>
      </c>
    </row>
    <row r="29473" spans="1:4">
      <c r="A29473" s="29">
        <v>43796</v>
      </c>
      <c r="B29473" t="s">
        <v>280</v>
      </c>
      <c r="C29473">
        <v>5.26</v>
      </c>
      <c r="D29473">
        <v>98.77</v>
      </c>
    </row>
    <row r="29474" spans="1:4">
      <c r="A29474" s="29">
        <v>43796</v>
      </c>
      <c r="B29474" t="s">
        <v>281</v>
      </c>
      <c r="C29474">
        <v>5.28</v>
      </c>
      <c r="D29474">
        <v>98.75</v>
      </c>
    </row>
    <row r="29475" spans="1:4">
      <c r="A29475" s="29">
        <v>43796</v>
      </c>
      <c r="B29475" t="s">
        <v>282</v>
      </c>
      <c r="C29475">
        <v>5.3</v>
      </c>
      <c r="D29475">
        <v>98.73</v>
      </c>
    </row>
    <row r="29476" spans="1:4">
      <c r="A29476" s="29">
        <v>43796</v>
      </c>
      <c r="B29476" t="s">
        <v>283</v>
      </c>
      <c r="C29476">
        <v>5.1100000000000003</v>
      </c>
      <c r="D29476">
        <v>98.92</v>
      </c>
    </row>
    <row r="29477" spans="1:4">
      <c r="A29477" s="29">
        <v>43796</v>
      </c>
      <c r="B29477" t="s">
        <v>284</v>
      </c>
      <c r="C29477">
        <v>4.91</v>
      </c>
      <c r="D29477">
        <v>99.12</v>
      </c>
    </row>
    <row r="29478" spans="1:4">
      <c r="A29478" s="29">
        <v>43796</v>
      </c>
      <c r="B29478" t="s">
        <v>285</v>
      </c>
      <c r="C29478">
        <v>4.83</v>
      </c>
      <c r="D29478">
        <v>99.2</v>
      </c>
    </row>
    <row r="29479" spans="1:4">
      <c r="A29479" s="29">
        <v>43796</v>
      </c>
      <c r="B29479" t="s">
        <v>286</v>
      </c>
      <c r="C29479">
        <v>4.8899999999999997</v>
      </c>
      <c r="D29479">
        <v>99.14</v>
      </c>
    </row>
    <row r="29480" spans="1:4">
      <c r="A29480" s="29">
        <v>43796</v>
      </c>
      <c r="B29480" t="s">
        <v>287</v>
      </c>
      <c r="C29480">
        <v>5.1100000000000003</v>
      </c>
      <c r="D29480">
        <v>98.92</v>
      </c>
    </row>
    <row r="29481" spans="1:4">
      <c r="A29481" s="29">
        <v>43796</v>
      </c>
      <c r="B29481" t="s">
        <v>288</v>
      </c>
      <c r="C29481">
        <v>5.2</v>
      </c>
      <c r="D29481">
        <v>98.83</v>
      </c>
    </row>
    <row r="29482" spans="1:4">
      <c r="A29482" s="29">
        <v>43796</v>
      </c>
      <c r="B29482" t="s">
        <v>289</v>
      </c>
      <c r="C29482">
        <v>5.23</v>
      </c>
      <c r="D29482">
        <v>98.8</v>
      </c>
    </row>
    <row r="29483" spans="1:4">
      <c r="A29483" s="29">
        <v>43796</v>
      </c>
      <c r="B29483" t="s">
        <v>290</v>
      </c>
      <c r="C29483">
        <v>5.26</v>
      </c>
      <c r="D29483">
        <v>98.77</v>
      </c>
    </row>
    <row r="29484" spans="1:4">
      <c r="A29484" s="29">
        <v>43796</v>
      </c>
      <c r="B29484" t="s">
        <v>291</v>
      </c>
      <c r="C29484">
        <v>5.28</v>
      </c>
      <c r="D29484">
        <v>98.75</v>
      </c>
    </row>
    <row r="29485" spans="1:4">
      <c r="A29485" s="29">
        <v>43796</v>
      </c>
      <c r="B29485" t="s">
        <v>292</v>
      </c>
      <c r="C29485">
        <v>5.3</v>
      </c>
      <c r="D29485">
        <v>98.73</v>
      </c>
    </row>
    <row r="29486" spans="1:4">
      <c r="A29486" s="29">
        <v>43796</v>
      </c>
      <c r="B29486" t="s">
        <v>293</v>
      </c>
      <c r="C29486">
        <v>5.27</v>
      </c>
      <c r="D29486">
        <v>98.76</v>
      </c>
    </row>
    <row r="29487" spans="1:4">
      <c r="A29487" s="29">
        <v>43796</v>
      </c>
      <c r="B29487" t="s">
        <v>294</v>
      </c>
      <c r="C29487">
        <v>4.9800000000000004</v>
      </c>
      <c r="D29487">
        <v>99.05</v>
      </c>
    </row>
    <row r="29488" spans="1:4">
      <c r="A29488" s="29">
        <v>43796</v>
      </c>
      <c r="B29488" t="s">
        <v>295</v>
      </c>
      <c r="C29488">
        <v>4.8600000000000003</v>
      </c>
      <c r="D29488">
        <v>99.17</v>
      </c>
    </row>
    <row r="29489" spans="1:4">
      <c r="A29489" s="29">
        <v>43796</v>
      </c>
      <c r="B29489" t="s">
        <v>296</v>
      </c>
      <c r="C29489">
        <v>4.79</v>
      </c>
      <c r="D29489">
        <v>99.24</v>
      </c>
    </row>
    <row r="29490" spans="1:4">
      <c r="A29490" s="29">
        <v>43796</v>
      </c>
      <c r="B29490" t="s">
        <v>297</v>
      </c>
      <c r="C29490">
        <v>4.75</v>
      </c>
      <c r="D29490">
        <v>99.28</v>
      </c>
    </row>
    <row r="29491" spans="1:4">
      <c r="A29491" s="29">
        <v>43796</v>
      </c>
      <c r="B29491" t="s">
        <v>298</v>
      </c>
      <c r="C29491">
        <v>4.97</v>
      </c>
      <c r="D29491">
        <v>99.06</v>
      </c>
    </row>
    <row r="29492" spans="1:4">
      <c r="A29492" s="29">
        <v>43796</v>
      </c>
      <c r="B29492" t="s">
        <v>299</v>
      </c>
      <c r="C29492">
        <v>5.13</v>
      </c>
      <c r="D29492">
        <v>98.9</v>
      </c>
    </row>
    <row r="29493" spans="1:4">
      <c r="A29493" s="29">
        <v>43796</v>
      </c>
      <c r="B29493" t="s">
        <v>300</v>
      </c>
      <c r="C29493">
        <v>5.19</v>
      </c>
      <c r="D29493">
        <v>98.84</v>
      </c>
    </row>
    <row r="29494" spans="1:4">
      <c r="A29494" s="29">
        <v>43796</v>
      </c>
      <c r="B29494" t="s">
        <v>301</v>
      </c>
      <c r="C29494">
        <v>5.23</v>
      </c>
      <c r="D29494">
        <v>98.8</v>
      </c>
    </row>
    <row r="29495" spans="1:4">
      <c r="A29495" s="29">
        <v>43796</v>
      </c>
      <c r="B29495" t="s">
        <v>302</v>
      </c>
      <c r="C29495">
        <v>15.93</v>
      </c>
      <c r="D29495">
        <v>88.1</v>
      </c>
    </row>
    <row r="29496" spans="1:4">
      <c r="A29496" s="29">
        <v>43796</v>
      </c>
      <c r="B29496" t="s">
        <v>303</v>
      </c>
      <c r="C29496">
        <v>16.13</v>
      </c>
      <c r="D29496">
        <v>87.9</v>
      </c>
    </row>
    <row r="29497" spans="1:4">
      <c r="A29497" s="29">
        <v>43796</v>
      </c>
      <c r="B29497" t="s">
        <v>304</v>
      </c>
      <c r="C29497">
        <v>16.18</v>
      </c>
      <c r="D29497">
        <v>87.85</v>
      </c>
    </row>
    <row r="29498" spans="1:4">
      <c r="A29498" s="29">
        <v>43796</v>
      </c>
      <c r="B29498" t="s">
        <v>305</v>
      </c>
      <c r="C29498">
        <v>16.21</v>
      </c>
      <c r="D29498">
        <v>87.82</v>
      </c>
    </row>
    <row r="29499" spans="1:4">
      <c r="A29499" s="29">
        <v>43796</v>
      </c>
      <c r="B29499" t="s">
        <v>306</v>
      </c>
      <c r="C29499">
        <v>5.72</v>
      </c>
      <c r="D29499">
        <v>98.31</v>
      </c>
    </row>
    <row r="29500" spans="1:4">
      <c r="A29500" s="29">
        <v>43796</v>
      </c>
      <c r="B29500" t="s">
        <v>307</v>
      </c>
      <c r="C29500">
        <v>4.99</v>
      </c>
      <c r="D29500">
        <v>99.04</v>
      </c>
    </row>
    <row r="29501" spans="1:4">
      <c r="A29501" s="29">
        <v>43796</v>
      </c>
      <c r="B29501" t="s">
        <v>308</v>
      </c>
      <c r="C29501">
        <v>4.84</v>
      </c>
      <c r="D29501">
        <v>99.19</v>
      </c>
    </row>
    <row r="29502" spans="1:4">
      <c r="A29502" s="29">
        <v>43796</v>
      </c>
      <c r="B29502" t="s">
        <v>309</v>
      </c>
      <c r="C29502">
        <v>4.91</v>
      </c>
      <c r="D29502">
        <v>99.12</v>
      </c>
    </row>
    <row r="29503" spans="1:4">
      <c r="A29503" s="29">
        <v>43796</v>
      </c>
      <c r="B29503" t="s">
        <v>310</v>
      </c>
      <c r="C29503">
        <v>5.13</v>
      </c>
      <c r="D29503">
        <v>98.9</v>
      </c>
    </row>
    <row r="29504" spans="1:4">
      <c r="A29504" s="29">
        <v>43796</v>
      </c>
      <c r="B29504" t="s">
        <v>311</v>
      </c>
      <c r="C29504">
        <v>5.21</v>
      </c>
      <c r="D29504">
        <v>98.820000000000007</v>
      </c>
    </row>
    <row r="29505" spans="1:4">
      <c r="A29505" s="29">
        <v>43796</v>
      </c>
      <c r="B29505" t="s">
        <v>312</v>
      </c>
      <c r="C29505">
        <v>5.24</v>
      </c>
      <c r="D29505">
        <v>98.79</v>
      </c>
    </row>
    <row r="29506" spans="1:4">
      <c r="A29506" s="29">
        <v>43796</v>
      </c>
      <c r="B29506" t="s">
        <v>313</v>
      </c>
      <c r="C29506">
        <v>5.26</v>
      </c>
      <c r="D29506">
        <v>98.77</v>
      </c>
    </row>
    <row r="29507" spans="1:4">
      <c r="A29507" s="29">
        <v>43796</v>
      </c>
      <c r="B29507" t="s">
        <v>314</v>
      </c>
      <c r="C29507">
        <v>5.29</v>
      </c>
      <c r="D29507">
        <v>98.74</v>
      </c>
    </row>
    <row r="29508" spans="1:4">
      <c r="A29508" s="29">
        <v>43796</v>
      </c>
      <c r="B29508" t="s">
        <v>315</v>
      </c>
      <c r="C29508">
        <v>5.3</v>
      </c>
      <c r="D29508">
        <v>98.73</v>
      </c>
    </row>
    <row r="29509" spans="1:4">
      <c r="A29509" s="29">
        <v>43796</v>
      </c>
      <c r="B29509" t="s">
        <v>316</v>
      </c>
      <c r="C29509">
        <v>5.3</v>
      </c>
      <c r="D29509">
        <v>98.73</v>
      </c>
    </row>
    <row r="29510" spans="1:4">
      <c r="A29510" s="29">
        <v>43796</v>
      </c>
      <c r="B29510" t="s">
        <v>317</v>
      </c>
      <c r="C29510">
        <v>5.32</v>
      </c>
      <c r="D29510">
        <v>98.710000000000008</v>
      </c>
    </row>
    <row r="29511" spans="1:4">
      <c r="A29511" s="29">
        <v>43796</v>
      </c>
      <c r="B29511" t="s">
        <v>318</v>
      </c>
      <c r="C29511">
        <v>5.32</v>
      </c>
      <c r="D29511">
        <v>98.710000000000008</v>
      </c>
    </row>
    <row r="29512" spans="1:4">
      <c r="A29512" s="29">
        <v>43796</v>
      </c>
      <c r="B29512" t="s">
        <v>319</v>
      </c>
      <c r="C29512">
        <v>5.33</v>
      </c>
      <c r="D29512">
        <v>98.7</v>
      </c>
    </row>
    <row r="29513" spans="1:4">
      <c r="A29513" s="29">
        <v>43796</v>
      </c>
      <c r="B29513" t="s">
        <v>320</v>
      </c>
      <c r="C29513">
        <v>5.34</v>
      </c>
      <c r="D29513">
        <v>98.69</v>
      </c>
    </row>
    <row r="29514" spans="1:4">
      <c r="A29514" s="29">
        <v>43796</v>
      </c>
      <c r="B29514" t="s">
        <v>321</v>
      </c>
      <c r="C29514">
        <v>5.34</v>
      </c>
      <c r="D29514">
        <v>98.69</v>
      </c>
    </row>
    <row r="29515" spans="1:4">
      <c r="A29515" s="29">
        <v>43796</v>
      </c>
      <c r="B29515" t="s">
        <v>322</v>
      </c>
      <c r="C29515">
        <v>5.34</v>
      </c>
      <c r="D29515">
        <v>98.69</v>
      </c>
    </row>
    <row r="29516" spans="1:4">
      <c r="A29516" s="29">
        <v>43796</v>
      </c>
      <c r="B29516" t="s">
        <v>323</v>
      </c>
      <c r="C29516">
        <v>5.35</v>
      </c>
      <c r="D29516">
        <v>98.68</v>
      </c>
    </row>
    <row r="29517" spans="1:4">
      <c r="A29517" s="29">
        <v>43796</v>
      </c>
      <c r="B29517" t="s">
        <v>324</v>
      </c>
      <c r="C29517">
        <v>5.3</v>
      </c>
      <c r="D29517">
        <v>98.73</v>
      </c>
    </row>
    <row r="29518" spans="1:4">
      <c r="A29518" s="29">
        <v>43796</v>
      </c>
      <c r="B29518" t="s">
        <v>325</v>
      </c>
      <c r="C29518">
        <v>5.01</v>
      </c>
      <c r="D29518">
        <v>99.02</v>
      </c>
    </row>
    <row r="29519" spans="1:4">
      <c r="A29519" s="29">
        <v>43796</v>
      </c>
      <c r="B29519" t="s">
        <v>326</v>
      </c>
      <c r="C29519">
        <v>4.8899999999999997</v>
      </c>
      <c r="D29519">
        <v>99.14</v>
      </c>
    </row>
    <row r="29520" spans="1:4">
      <c r="A29520" s="29">
        <v>43796</v>
      </c>
      <c r="B29520" t="s">
        <v>327</v>
      </c>
      <c r="C29520">
        <v>4.82</v>
      </c>
      <c r="D29520">
        <v>99.210000000000008</v>
      </c>
    </row>
    <row r="29521" spans="1:4">
      <c r="A29521" s="29">
        <v>43796</v>
      </c>
      <c r="B29521" t="s">
        <v>328</v>
      </c>
      <c r="C29521">
        <v>4.78</v>
      </c>
      <c r="D29521">
        <v>99.25</v>
      </c>
    </row>
    <row r="29522" spans="1:4">
      <c r="A29522" s="29">
        <v>43796</v>
      </c>
      <c r="B29522" t="s">
        <v>329</v>
      </c>
      <c r="C29522">
        <v>4.7300000000000004</v>
      </c>
      <c r="D29522">
        <v>99.3</v>
      </c>
    </row>
    <row r="29523" spans="1:4">
      <c r="A29523" s="29">
        <v>43797</v>
      </c>
      <c r="B29523" t="s">
        <v>330</v>
      </c>
      <c r="C29523">
        <v>15.16</v>
      </c>
      <c r="D29523">
        <v>88.87</v>
      </c>
    </row>
    <row r="29524" spans="1:4">
      <c r="A29524" s="29">
        <v>43797</v>
      </c>
      <c r="B29524" t="s">
        <v>331</v>
      </c>
      <c r="C29524">
        <v>18.73</v>
      </c>
      <c r="D29524">
        <v>85.3</v>
      </c>
    </row>
    <row r="29525" spans="1:4">
      <c r="A29525" s="29">
        <v>43797</v>
      </c>
      <c r="B29525" t="s">
        <v>332</v>
      </c>
      <c r="C29525">
        <v>19.37</v>
      </c>
      <c r="D29525">
        <v>84.66</v>
      </c>
    </row>
    <row r="29526" spans="1:4">
      <c r="A29526" s="29">
        <v>43797</v>
      </c>
      <c r="B29526" t="s">
        <v>333</v>
      </c>
      <c r="C29526">
        <v>19.45</v>
      </c>
      <c r="D29526">
        <v>84.58</v>
      </c>
    </row>
    <row r="29527" spans="1:4">
      <c r="A29527" s="29">
        <v>43797</v>
      </c>
      <c r="B29527" t="s">
        <v>334</v>
      </c>
      <c r="C29527">
        <v>6.18</v>
      </c>
      <c r="D29527">
        <v>97.85</v>
      </c>
    </row>
    <row r="29528" spans="1:4">
      <c r="A29528" s="29">
        <v>43797</v>
      </c>
      <c r="B29528" t="s">
        <v>335</v>
      </c>
      <c r="C29528">
        <v>4.88</v>
      </c>
      <c r="D29528">
        <v>99.15</v>
      </c>
    </row>
    <row r="29529" spans="1:4">
      <c r="A29529" s="29">
        <v>43797</v>
      </c>
      <c r="B29529" t="s">
        <v>336</v>
      </c>
      <c r="C29529">
        <v>4.78</v>
      </c>
      <c r="D29529">
        <v>99.25</v>
      </c>
    </row>
    <row r="29530" spans="1:4">
      <c r="A29530" s="29">
        <v>43797</v>
      </c>
      <c r="B29530" t="s">
        <v>337</v>
      </c>
      <c r="C29530">
        <v>4.7300000000000004</v>
      </c>
      <c r="D29530">
        <v>99.3</v>
      </c>
    </row>
    <row r="29531" spans="1:4">
      <c r="A29531" s="29">
        <v>43797</v>
      </c>
      <c r="B29531" t="s">
        <v>338</v>
      </c>
      <c r="C29531">
        <v>4.7</v>
      </c>
      <c r="D29531">
        <v>99.33</v>
      </c>
    </row>
    <row r="29532" spans="1:4">
      <c r="A29532" s="29">
        <v>43797</v>
      </c>
      <c r="B29532" t="s">
        <v>339</v>
      </c>
      <c r="C29532">
        <v>4.67</v>
      </c>
      <c r="D29532">
        <v>99.36</v>
      </c>
    </row>
    <row r="29533" spans="1:4">
      <c r="A29533" s="29">
        <v>43797</v>
      </c>
      <c r="B29533" t="s">
        <v>340</v>
      </c>
      <c r="C29533">
        <v>4.66</v>
      </c>
      <c r="D29533">
        <v>99.37</v>
      </c>
    </row>
    <row r="29534" spans="1:4">
      <c r="A29534" s="29">
        <v>43797</v>
      </c>
      <c r="B29534" t="s">
        <v>341</v>
      </c>
      <c r="C29534">
        <v>4.6399999999999997</v>
      </c>
      <c r="D29534">
        <v>99.39</v>
      </c>
    </row>
    <row r="29535" spans="1:4">
      <c r="A29535" s="29">
        <v>43797</v>
      </c>
      <c r="B29535" t="s">
        <v>342</v>
      </c>
      <c r="C29535">
        <v>4.63</v>
      </c>
      <c r="D29535">
        <v>99.4</v>
      </c>
    </row>
    <row r="29536" spans="1:4">
      <c r="A29536" s="29">
        <v>43797</v>
      </c>
      <c r="B29536" t="s">
        <v>343</v>
      </c>
      <c r="C29536">
        <v>4.6100000000000003</v>
      </c>
      <c r="D29536">
        <v>99.42</v>
      </c>
    </row>
    <row r="29537" spans="1:4">
      <c r="A29537" s="29">
        <v>43797</v>
      </c>
      <c r="B29537" t="s">
        <v>344</v>
      </c>
      <c r="C29537">
        <v>4.5999999999999996</v>
      </c>
      <c r="D29537">
        <v>99.43</v>
      </c>
    </row>
    <row r="29538" spans="1:4">
      <c r="A29538" s="29">
        <v>43797</v>
      </c>
      <c r="B29538" t="s">
        <v>345</v>
      </c>
      <c r="C29538">
        <v>4.59</v>
      </c>
      <c r="D29538">
        <v>99.44</v>
      </c>
    </row>
    <row r="29539" spans="1:4">
      <c r="A29539" s="29">
        <v>43797</v>
      </c>
      <c r="B29539" t="s">
        <v>346</v>
      </c>
      <c r="C29539">
        <v>13.9</v>
      </c>
      <c r="D29539">
        <v>90.13</v>
      </c>
    </row>
    <row r="29540" spans="1:4">
      <c r="A29540" s="29">
        <v>43797</v>
      </c>
      <c r="B29540" t="s">
        <v>347</v>
      </c>
      <c r="C29540">
        <v>19.14</v>
      </c>
      <c r="D29540">
        <v>84.89</v>
      </c>
    </row>
    <row r="29541" spans="1:4">
      <c r="A29541" s="29">
        <v>43797</v>
      </c>
      <c r="B29541" t="s">
        <v>348</v>
      </c>
      <c r="C29541">
        <v>19.329999999999998</v>
      </c>
      <c r="D29541">
        <v>84.7</v>
      </c>
    </row>
    <row r="29542" spans="1:4">
      <c r="A29542" s="29">
        <v>43797</v>
      </c>
      <c r="B29542" t="s">
        <v>349</v>
      </c>
      <c r="C29542">
        <v>19.440000000000001</v>
      </c>
      <c r="D29542">
        <v>84.59</v>
      </c>
    </row>
    <row r="29543" spans="1:4">
      <c r="A29543" s="29">
        <v>43797</v>
      </c>
      <c r="B29543" t="s">
        <v>350</v>
      </c>
      <c r="C29543">
        <v>5.0999999999999996</v>
      </c>
      <c r="D29543">
        <v>98.93</v>
      </c>
    </row>
    <row r="29544" spans="1:4">
      <c r="A29544" s="29">
        <v>43797</v>
      </c>
      <c r="B29544" t="s">
        <v>351</v>
      </c>
      <c r="C29544">
        <v>4.74</v>
      </c>
      <c r="D29544">
        <v>99.29</v>
      </c>
    </row>
    <row r="29545" spans="1:4">
      <c r="A29545" s="29">
        <v>43797</v>
      </c>
      <c r="B29545" t="s">
        <v>352</v>
      </c>
      <c r="C29545">
        <v>4.68</v>
      </c>
      <c r="D29545">
        <v>99.35</v>
      </c>
    </row>
    <row r="29546" spans="1:4">
      <c r="A29546" s="29">
        <v>43797</v>
      </c>
      <c r="B29546" t="s">
        <v>353</v>
      </c>
      <c r="C29546">
        <v>4.6399999999999997</v>
      </c>
      <c r="D29546">
        <v>99.39</v>
      </c>
    </row>
    <row r="29547" spans="1:4">
      <c r="A29547" s="29">
        <v>43797</v>
      </c>
      <c r="B29547" t="s">
        <v>354</v>
      </c>
      <c r="C29547">
        <v>4.6100000000000003</v>
      </c>
      <c r="D29547">
        <v>99.42</v>
      </c>
    </row>
    <row r="29548" spans="1:4">
      <c r="A29548" s="29">
        <v>43797</v>
      </c>
      <c r="B29548" t="s">
        <v>355</v>
      </c>
      <c r="C29548">
        <v>4.59</v>
      </c>
      <c r="D29548">
        <v>99.44</v>
      </c>
    </row>
    <row r="29549" spans="1:4">
      <c r="A29549" s="29">
        <v>43797</v>
      </c>
      <c r="B29549" t="s">
        <v>356</v>
      </c>
      <c r="C29549">
        <v>4.7</v>
      </c>
      <c r="D29549">
        <v>99.33</v>
      </c>
    </row>
    <row r="29550" spans="1:4">
      <c r="A29550" s="29">
        <v>43797</v>
      </c>
      <c r="B29550" t="s">
        <v>357</v>
      </c>
      <c r="C29550">
        <v>4.95</v>
      </c>
      <c r="D29550">
        <v>99.08</v>
      </c>
    </row>
    <row r="29551" spans="1:4">
      <c r="A29551" s="29">
        <v>43797</v>
      </c>
      <c r="B29551" t="s">
        <v>358</v>
      </c>
      <c r="C29551">
        <v>5.05</v>
      </c>
      <c r="D29551">
        <v>98.98</v>
      </c>
    </row>
    <row r="29552" spans="1:4">
      <c r="A29552" s="29">
        <v>43797</v>
      </c>
      <c r="B29552" t="s">
        <v>359</v>
      </c>
      <c r="C29552">
        <v>5.0999999999999996</v>
      </c>
      <c r="D29552">
        <v>98.93</v>
      </c>
    </row>
    <row r="29553" spans="1:4">
      <c r="A29553" s="29">
        <v>43797</v>
      </c>
      <c r="B29553" t="s">
        <v>360</v>
      </c>
      <c r="C29553">
        <v>5.14</v>
      </c>
      <c r="D29553">
        <v>98.89</v>
      </c>
    </row>
    <row r="29554" spans="1:4">
      <c r="A29554" s="29">
        <v>43797</v>
      </c>
      <c r="B29554" t="s">
        <v>361</v>
      </c>
      <c r="C29554">
        <v>5.17</v>
      </c>
      <c r="D29554">
        <v>98.86</v>
      </c>
    </row>
    <row r="29555" spans="1:4">
      <c r="A29555" s="29">
        <v>43797</v>
      </c>
      <c r="B29555" t="s">
        <v>362</v>
      </c>
      <c r="C29555">
        <v>5.2</v>
      </c>
      <c r="D29555">
        <v>98.83</v>
      </c>
    </row>
    <row r="29556" spans="1:4">
      <c r="A29556" s="29">
        <v>43797</v>
      </c>
      <c r="B29556" t="s">
        <v>363</v>
      </c>
      <c r="C29556">
        <v>5.21</v>
      </c>
      <c r="D29556">
        <v>98.820000000000007</v>
      </c>
    </row>
    <row r="29557" spans="1:4">
      <c r="A29557" s="29">
        <v>43797</v>
      </c>
      <c r="B29557" t="s">
        <v>364</v>
      </c>
      <c r="C29557">
        <v>5.22</v>
      </c>
      <c r="D29557">
        <v>98.81</v>
      </c>
    </row>
    <row r="29558" spans="1:4">
      <c r="A29558" s="29">
        <v>43797</v>
      </c>
      <c r="B29558" t="s">
        <v>365</v>
      </c>
      <c r="C29558">
        <v>5.24</v>
      </c>
      <c r="D29558">
        <v>98.79</v>
      </c>
    </row>
    <row r="29559" spans="1:4">
      <c r="A29559" s="29">
        <v>43797</v>
      </c>
      <c r="B29559" t="s">
        <v>366</v>
      </c>
      <c r="C29559">
        <v>5.24</v>
      </c>
      <c r="D29559">
        <v>98.79</v>
      </c>
    </row>
    <row r="29560" spans="1:4">
      <c r="A29560" s="29">
        <v>43797</v>
      </c>
      <c r="B29560" t="s">
        <v>367</v>
      </c>
      <c r="C29560">
        <v>5.27</v>
      </c>
      <c r="D29560">
        <v>98.76</v>
      </c>
    </row>
    <row r="29561" spans="1:4">
      <c r="A29561" s="29">
        <v>43797</v>
      </c>
      <c r="B29561" t="s">
        <v>368</v>
      </c>
      <c r="C29561">
        <v>5.28</v>
      </c>
      <c r="D29561">
        <v>98.75</v>
      </c>
    </row>
    <row r="29562" spans="1:4">
      <c r="A29562" s="29">
        <v>43797</v>
      </c>
      <c r="B29562" t="s">
        <v>369</v>
      </c>
      <c r="C29562">
        <v>5.17</v>
      </c>
      <c r="D29562">
        <v>98.86</v>
      </c>
    </row>
    <row r="29563" spans="1:4">
      <c r="A29563" s="29">
        <v>43797</v>
      </c>
      <c r="B29563" t="s">
        <v>370</v>
      </c>
      <c r="C29563">
        <v>4.91</v>
      </c>
      <c r="D29563">
        <v>99.12</v>
      </c>
    </row>
    <row r="29564" spans="1:4">
      <c r="A29564" s="29">
        <v>43797</v>
      </c>
      <c r="B29564" t="s">
        <v>371</v>
      </c>
      <c r="C29564">
        <v>4.8099999999999996</v>
      </c>
      <c r="D29564">
        <v>99.22</v>
      </c>
    </row>
    <row r="29565" spans="1:4">
      <c r="A29565" s="29">
        <v>43797</v>
      </c>
      <c r="B29565" t="s">
        <v>372</v>
      </c>
      <c r="C29565">
        <v>4.75</v>
      </c>
      <c r="D29565">
        <v>99.28</v>
      </c>
    </row>
    <row r="29566" spans="1:4">
      <c r="A29566" s="29">
        <v>43797</v>
      </c>
      <c r="B29566" t="s">
        <v>373</v>
      </c>
      <c r="C29566">
        <v>5.01</v>
      </c>
      <c r="D29566">
        <v>99.02</v>
      </c>
    </row>
    <row r="29567" spans="1:4">
      <c r="A29567" s="29">
        <v>43797</v>
      </c>
      <c r="B29567" t="s">
        <v>374</v>
      </c>
      <c r="C29567">
        <v>5.13</v>
      </c>
      <c r="D29567">
        <v>98.9</v>
      </c>
    </row>
    <row r="29568" spans="1:4">
      <c r="A29568" s="29">
        <v>43797</v>
      </c>
      <c r="B29568" t="s">
        <v>375</v>
      </c>
      <c r="C29568">
        <v>5.18</v>
      </c>
      <c r="D29568">
        <v>98.85</v>
      </c>
    </row>
    <row r="29569" spans="1:4">
      <c r="A29569" s="29">
        <v>43797</v>
      </c>
      <c r="B29569" t="s">
        <v>280</v>
      </c>
      <c r="C29569">
        <v>5.21</v>
      </c>
      <c r="D29569">
        <v>98.820000000000007</v>
      </c>
    </row>
    <row r="29570" spans="1:4">
      <c r="A29570" s="29">
        <v>43797</v>
      </c>
      <c r="B29570" t="s">
        <v>281</v>
      </c>
      <c r="C29570">
        <v>5.24</v>
      </c>
      <c r="D29570">
        <v>98.79</v>
      </c>
    </row>
    <row r="29571" spans="1:4">
      <c r="A29571" s="29">
        <v>43797</v>
      </c>
      <c r="B29571" t="s">
        <v>282</v>
      </c>
      <c r="C29571">
        <v>5.24</v>
      </c>
      <c r="D29571">
        <v>98.79</v>
      </c>
    </row>
    <row r="29572" spans="1:4">
      <c r="A29572" s="29">
        <v>43797</v>
      </c>
      <c r="B29572" t="s">
        <v>283</v>
      </c>
      <c r="C29572">
        <v>5.26</v>
      </c>
      <c r="D29572">
        <v>98.77</v>
      </c>
    </row>
    <row r="29573" spans="1:4">
      <c r="A29573" s="29">
        <v>43797</v>
      </c>
      <c r="B29573" t="s">
        <v>284</v>
      </c>
      <c r="C29573">
        <v>5.01</v>
      </c>
      <c r="D29573">
        <v>99.02</v>
      </c>
    </row>
    <row r="29574" spans="1:4">
      <c r="A29574" s="29">
        <v>43797</v>
      </c>
      <c r="B29574" t="s">
        <v>285</v>
      </c>
      <c r="C29574">
        <v>4.84</v>
      </c>
      <c r="D29574">
        <v>99.19</v>
      </c>
    </row>
    <row r="29575" spans="1:4">
      <c r="A29575" s="29">
        <v>43797</v>
      </c>
      <c r="B29575" t="s">
        <v>286</v>
      </c>
      <c r="C29575">
        <v>4.7699999999999996</v>
      </c>
      <c r="D29575">
        <v>99.26</v>
      </c>
    </row>
    <row r="29576" spans="1:4">
      <c r="A29576" s="29">
        <v>43797</v>
      </c>
      <c r="B29576" t="s">
        <v>287</v>
      </c>
      <c r="C29576">
        <v>4.97</v>
      </c>
      <c r="D29576">
        <v>99.06</v>
      </c>
    </row>
    <row r="29577" spans="1:4">
      <c r="A29577" s="29">
        <v>43797</v>
      </c>
      <c r="B29577" t="s">
        <v>288</v>
      </c>
      <c r="C29577">
        <v>5.12</v>
      </c>
      <c r="D29577">
        <v>98.91</v>
      </c>
    </row>
    <row r="29578" spans="1:4">
      <c r="A29578" s="29">
        <v>43797</v>
      </c>
      <c r="B29578" t="s">
        <v>289</v>
      </c>
      <c r="C29578">
        <v>5.18</v>
      </c>
      <c r="D29578">
        <v>98.85</v>
      </c>
    </row>
    <row r="29579" spans="1:4">
      <c r="A29579" s="29">
        <v>43797</v>
      </c>
      <c r="B29579" t="s">
        <v>290</v>
      </c>
      <c r="C29579">
        <v>5.21</v>
      </c>
      <c r="D29579">
        <v>98.820000000000007</v>
      </c>
    </row>
    <row r="29580" spans="1:4">
      <c r="A29580" s="29">
        <v>43797</v>
      </c>
      <c r="B29580" t="s">
        <v>291</v>
      </c>
      <c r="C29580">
        <v>5.24</v>
      </c>
      <c r="D29580">
        <v>98.79</v>
      </c>
    </row>
    <row r="29581" spans="1:4">
      <c r="A29581" s="29">
        <v>43797</v>
      </c>
      <c r="B29581" t="s">
        <v>292</v>
      </c>
      <c r="C29581">
        <v>5.25</v>
      </c>
      <c r="D29581">
        <v>98.78</v>
      </c>
    </row>
    <row r="29582" spans="1:4">
      <c r="A29582" s="29">
        <v>43797</v>
      </c>
      <c r="B29582" t="s">
        <v>293</v>
      </c>
      <c r="C29582">
        <v>5.26</v>
      </c>
      <c r="D29582">
        <v>98.77</v>
      </c>
    </row>
    <row r="29583" spans="1:4">
      <c r="A29583" s="29">
        <v>43797</v>
      </c>
      <c r="B29583" t="s">
        <v>294</v>
      </c>
      <c r="C29583">
        <v>5</v>
      </c>
      <c r="D29583">
        <v>99.03</v>
      </c>
    </row>
    <row r="29584" spans="1:4">
      <c r="A29584" s="29">
        <v>43797</v>
      </c>
      <c r="B29584" t="s">
        <v>295</v>
      </c>
      <c r="C29584">
        <v>4.8499999999999996</v>
      </c>
      <c r="D29584">
        <v>99.18</v>
      </c>
    </row>
    <row r="29585" spans="1:4">
      <c r="A29585" s="29">
        <v>43797</v>
      </c>
      <c r="B29585" t="s">
        <v>296</v>
      </c>
      <c r="C29585">
        <v>4.78</v>
      </c>
      <c r="D29585">
        <v>99.25</v>
      </c>
    </row>
    <row r="29586" spans="1:4">
      <c r="A29586" s="29">
        <v>43797</v>
      </c>
      <c r="B29586" t="s">
        <v>297</v>
      </c>
      <c r="C29586">
        <v>4.7300000000000004</v>
      </c>
      <c r="D29586">
        <v>99.3</v>
      </c>
    </row>
    <row r="29587" spans="1:4">
      <c r="A29587" s="29">
        <v>43797</v>
      </c>
      <c r="B29587" t="s">
        <v>298</v>
      </c>
      <c r="C29587">
        <v>4.88</v>
      </c>
      <c r="D29587">
        <v>99.15</v>
      </c>
    </row>
    <row r="29588" spans="1:4">
      <c r="A29588" s="29">
        <v>43797</v>
      </c>
      <c r="B29588" t="s">
        <v>299</v>
      </c>
      <c r="C29588">
        <v>5.07</v>
      </c>
      <c r="D29588">
        <v>98.960000000000008</v>
      </c>
    </row>
    <row r="29589" spans="1:4">
      <c r="A29589" s="29">
        <v>43797</v>
      </c>
      <c r="B29589" t="s">
        <v>300</v>
      </c>
      <c r="C29589">
        <v>5.14</v>
      </c>
      <c r="D29589">
        <v>98.89</v>
      </c>
    </row>
    <row r="29590" spans="1:4">
      <c r="A29590" s="29">
        <v>43797</v>
      </c>
      <c r="B29590" t="s">
        <v>301</v>
      </c>
      <c r="C29590">
        <v>5.19</v>
      </c>
      <c r="D29590">
        <v>98.84</v>
      </c>
    </row>
    <row r="29591" spans="1:4">
      <c r="A29591" s="29">
        <v>43797</v>
      </c>
      <c r="B29591" t="s">
        <v>302</v>
      </c>
      <c r="C29591">
        <v>18.55</v>
      </c>
      <c r="D29591">
        <v>85.48</v>
      </c>
    </row>
    <row r="29592" spans="1:4">
      <c r="A29592" s="29">
        <v>43797</v>
      </c>
      <c r="B29592" t="s">
        <v>303</v>
      </c>
      <c r="C29592">
        <v>19.440000000000001</v>
      </c>
      <c r="D29592">
        <v>84.59</v>
      </c>
    </row>
    <row r="29593" spans="1:4">
      <c r="A29593" s="29">
        <v>43797</v>
      </c>
      <c r="B29593" t="s">
        <v>304</v>
      </c>
      <c r="C29593">
        <v>5.48</v>
      </c>
      <c r="D29593">
        <v>98.55</v>
      </c>
    </row>
    <row r="29594" spans="1:4">
      <c r="A29594" s="29">
        <v>43797</v>
      </c>
      <c r="B29594" t="s">
        <v>305</v>
      </c>
      <c r="C29594">
        <v>4.87</v>
      </c>
      <c r="D29594">
        <v>99.16</v>
      </c>
    </row>
    <row r="29595" spans="1:4">
      <c r="A29595" s="29">
        <v>43797</v>
      </c>
      <c r="B29595" t="s">
        <v>306</v>
      </c>
      <c r="C29595">
        <v>4.7699999999999996</v>
      </c>
      <c r="D29595">
        <v>99.26</v>
      </c>
    </row>
    <row r="29596" spans="1:4">
      <c r="A29596" s="29">
        <v>43797</v>
      </c>
      <c r="B29596" t="s">
        <v>307</v>
      </c>
      <c r="C29596">
        <v>4.79</v>
      </c>
      <c r="D29596">
        <v>99.24</v>
      </c>
    </row>
    <row r="29597" spans="1:4">
      <c r="A29597" s="29">
        <v>43797</v>
      </c>
      <c r="B29597" t="s">
        <v>308</v>
      </c>
      <c r="C29597">
        <v>5.05</v>
      </c>
      <c r="D29597">
        <v>98.98</v>
      </c>
    </row>
    <row r="29598" spans="1:4">
      <c r="A29598" s="29">
        <v>43797</v>
      </c>
      <c r="B29598" t="s">
        <v>309</v>
      </c>
      <c r="C29598">
        <v>5.14</v>
      </c>
      <c r="D29598">
        <v>98.89</v>
      </c>
    </row>
    <row r="29599" spans="1:4">
      <c r="A29599" s="29">
        <v>43797</v>
      </c>
      <c r="B29599" t="s">
        <v>310</v>
      </c>
      <c r="C29599">
        <v>5.19</v>
      </c>
      <c r="D29599">
        <v>98.84</v>
      </c>
    </row>
    <row r="29600" spans="1:4">
      <c r="A29600" s="29">
        <v>43797</v>
      </c>
      <c r="B29600" t="s">
        <v>311</v>
      </c>
      <c r="C29600">
        <v>5.21</v>
      </c>
      <c r="D29600">
        <v>98.820000000000007</v>
      </c>
    </row>
    <row r="29601" spans="1:4">
      <c r="A29601" s="29">
        <v>43797</v>
      </c>
      <c r="B29601" t="s">
        <v>312</v>
      </c>
      <c r="C29601">
        <v>5.24</v>
      </c>
      <c r="D29601">
        <v>98.79</v>
      </c>
    </row>
    <row r="29602" spans="1:4">
      <c r="A29602" s="29">
        <v>43797</v>
      </c>
      <c r="B29602" t="s">
        <v>313</v>
      </c>
      <c r="C29602">
        <v>5.25</v>
      </c>
      <c r="D29602">
        <v>98.78</v>
      </c>
    </row>
    <row r="29603" spans="1:4">
      <c r="A29603" s="29">
        <v>43797</v>
      </c>
      <c r="B29603" t="s">
        <v>314</v>
      </c>
      <c r="C29603">
        <v>5.27</v>
      </c>
      <c r="D29603">
        <v>98.76</v>
      </c>
    </row>
    <row r="29604" spans="1:4">
      <c r="A29604" s="29">
        <v>43797</v>
      </c>
      <c r="B29604" t="s">
        <v>315</v>
      </c>
      <c r="C29604">
        <v>5.28</v>
      </c>
      <c r="D29604">
        <v>98.75</v>
      </c>
    </row>
    <row r="29605" spans="1:4">
      <c r="A29605" s="29">
        <v>43797</v>
      </c>
      <c r="B29605" t="s">
        <v>316</v>
      </c>
      <c r="C29605">
        <v>5.29</v>
      </c>
      <c r="D29605">
        <v>98.74</v>
      </c>
    </row>
    <row r="29606" spans="1:4">
      <c r="A29606" s="29">
        <v>43797</v>
      </c>
      <c r="B29606" t="s">
        <v>317</v>
      </c>
      <c r="C29606">
        <v>5.29</v>
      </c>
      <c r="D29606">
        <v>98.74</v>
      </c>
    </row>
    <row r="29607" spans="1:4">
      <c r="A29607" s="29">
        <v>43797</v>
      </c>
      <c r="B29607" t="s">
        <v>318</v>
      </c>
      <c r="C29607">
        <v>5.3</v>
      </c>
      <c r="D29607">
        <v>98.73</v>
      </c>
    </row>
    <row r="29608" spans="1:4">
      <c r="A29608" s="29">
        <v>43797</v>
      </c>
      <c r="B29608" t="s">
        <v>319</v>
      </c>
      <c r="C29608">
        <v>5.31</v>
      </c>
      <c r="D29608">
        <v>98.72</v>
      </c>
    </row>
    <row r="29609" spans="1:4">
      <c r="A29609" s="29">
        <v>43797</v>
      </c>
      <c r="B29609" t="s">
        <v>320</v>
      </c>
      <c r="C29609">
        <v>5.31</v>
      </c>
      <c r="D29609">
        <v>98.72</v>
      </c>
    </row>
    <row r="29610" spans="1:4">
      <c r="A29610" s="29">
        <v>43797</v>
      </c>
      <c r="B29610" t="s">
        <v>321</v>
      </c>
      <c r="C29610">
        <v>5.31</v>
      </c>
      <c r="D29610">
        <v>98.72</v>
      </c>
    </row>
    <row r="29611" spans="1:4">
      <c r="A29611" s="29">
        <v>43797</v>
      </c>
      <c r="B29611" t="s">
        <v>322</v>
      </c>
      <c r="C29611">
        <v>5.32</v>
      </c>
      <c r="D29611">
        <v>98.710000000000008</v>
      </c>
    </row>
    <row r="29612" spans="1:4">
      <c r="A29612" s="29">
        <v>43797</v>
      </c>
      <c r="B29612" t="s">
        <v>323</v>
      </c>
      <c r="C29612">
        <v>5.32</v>
      </c>
      <c r="D29612">
        <v>98.710000000000008</v>
      </c>
    </row>
    <row r="29613" spans="1:4">
      <c r="A29613" s="29">
        <v>43797</v>
      </c>
      <c r="B29613" t="s">
        <v>324</v>
      </c>
      <c r="C29613">
        <v>5.22</v>
      </c>
      <c r="D29613">
        <v>98.81</v>
      </c>
    </row>
    <row r="29614" spans="1:4">
      <c r="A29614" s="29">
        <v>43797</v>
      </c>
      <c r="B29614" t="s">
        <v>325</v>
      </c>
      <c r="C29614">
        <v>4.96</v>
      </c>
      <c r="D29614">
        <v>99.070000000000007</v>
      </c>
    </row>
    <row r="29615" spans="1:4">
      <c r="A29615" s="29">
        <v>43797</v>
      </c>
      <c r="B29615" t="s">
        <v>326</v>
      </c>
      <c r="C29615">
        <v>4.8499999999999996</v>
      </c>
      <c r="D29615">
        <v>99.18</v>
      </c>
    </row>
    <row r="29616" spans="1:4">
      <c r="A29616" s="29">
        <v>43797</v>
      </c>
      <c r="B29616" t="s">
        <v>327</v>
      </c>
      <c r="C29616">
        <v>4.78</v>
      </c>
      <c r="D29616">
        <v>99.25</v>
      </c>
    </row>
    <row r="29617" spans="1:4">
      <c r="A29617" s="29">
        <v>43797</v>
      </c>
      <c r="B29617" t="s">
        <v>328</v>
      </c>
      <c r="C29617">
        <v>4.75</v>
      </c>
      <c r="D29617">
        <v>99.28</v>
      </c>
    </row>
    <row r="29618" spans="1:4">
      <c r="A29618" s="29">
        <v>43797</v>
      </c>
      <c r="B29618" t="s">
        <v>329</v>
      </c>
      <c r="C29618">
        <v>4.74</v>
      </c>
      <c r="D29618">
        <v>99.29</v>
      </c>
    </row>
    <row r="29619" spans="1:4">
      <c r="A29619" s="29">
        <v>43798</v>
      </c>
      <c r="B29619" t="s">
        <v>330</v>
      </c>
      <c r="C29619">
        <v>18.41</v>
      </c>
      <c r="D29619">
        <v>85.62</v>
      </c>
    </row>
    <row r="29620" spans="1:4">
      <c r="A29620" s="29">
        <v>43798</v>
      </c>
      <c r="B29620" t="s">
        <v>331</v>
      </c>
      <c r="C29620">
        <v>16.45</v>
      </c>
      <c r="D29620">
        <v>87.58</v>
      </c>
    </row>
    <row r="29621" spans="1:4">
      <c r="A29621" s="29">
        <v>43798</v>
      </c>
      <c r="B29621" t="s">
        <v>332</v>
      </c>
      <c r="C29621">
        <v>16.13</v>
      </c>
      <c r="D29621">
        <v>87.9</v>
      </c>
    </row>
    <row r="29622" spans="1:4">
      <c r="A29622" s="29">
        <v>43798</v>
      </c>
      <c r="B29622" t="s">
        <v>333</v>
      </c>
      <c r="C29622">
        <v>16.13</v>
      </c>
      <c r="D29622">
        <v>87.9</v>
      </c>
    </row>
    <row r="29623" spans="1:4">
      <c r="A29623" s="29">
        <v>43798</v>
      </c>
      <c r="B29623" t="s">
        <v>334</v>
      </c>
      <c r="C29623">
        <v>5.5</v>
      </c>
      <c r="D29623">
        <v>98.53</v>
      </c>
    </row>
    <row r="29624" spans="1:4">
      <c r="A29624" s="29">
        <v>43798</v>
      </c>
      <c r="B29624" t="s">
        <v>335</v>
      </c>
      <c r="C29624">
        <v>4.84</v>
      </c>
      <c r="D29624">
        <v>99.19</v>
      </c>
    </row>
    <row r="29625" spans="1:4">
      <c r="A29625" s="29">
        <v>43798</v>
      </c>
      <c r="B29625" t="s">
        <v>336</v>
      </c>
      <c r="C29625">
        <v>4.76</v>
      </c>
      <c r="D29625">
        <v>99.27</v>
      </c>
    </row>
    <row r="29626" spans="1:4">
      <c r="A29626" s="29">
        <v>43798</v>
      </c>
      <c r="B29626" t="s">
        <v>337</v>
      </c>
      <c r="C29626">
        <v>4.72</v>
      </c>
      <c r="D29626">
        <v>99.31</v>
      </c>
    </row>
    <row r="29627" spans="1:4">
      <c r="A29627" s="29">
        <v>43798</v>
      </c>
      <c r="B29627" t="s">
        <v>338</v>
      </c>
      <c r="C29627">
        <v>4.6900000000000004</v>
      </c>
      <c r="D29627">
        <v>99.34</v>
      </c>
    </row>
    <row r="29628" spans="1:4">
      <c r="A29628" s="29">
        <v>43798</v>
      </c>
      <c r="B29628" t="s">
        <v>339</v>
      </c>
      <c r="C29628">
        <v>4.66</v>
      </c>
      <c r="D29628">
        <v>99.37</v>
      </c>
    </row>
    <row r="29629" spans="1:4">
      <c r="A29629" s="29">
        <v>43798</v>
      </c>
      <c r="B29629" t="s">
        <v>340</v>
      </c>
      <c r="C29629">
        <v>4.6500000000000004</v>
      </c>
      <c r="D29629">
        <v>99.38</v>
      </c>
    </row>
    <row r="29630" spans="1:4">
      <c r="A29630" s="29">
        <v>43798</v>
      </c>
      <c r="B29630" t="s">
        <v>341</v>
      </c>
      <c r="C29630">
        <v>4.63</v>
      </c>
      <c r="D29630">
        <v>99.4</v>
      </c>
    </row>
    <row r="29631" spans="1:4">
      <c r="A29631" s="29">
        <v>43798</v>
      </c>
      <c r="B29631" t="s">
        <v>342</v>
      </c>
      <c r="C29631">
        <v>4.62</v>
      </c>
      <c r="D29631">
        <v>99.41</v>
      </c>
    </row>
    <row r="29632" spans="1:4">
      <c r="A29632" s="29">
        <v>43798</v>
      </c>
      <c r="B29632" t="s">
        <v>343</v>
      </c>
      <c r="C29632">
        <v>4.5999999999999996</v>
      </c>
      <c r="D29632">
        <v>99.43</v>
      </c>
    </row>
    <row r="29633" spans="1:4">
      <c r="A29633" s="29">
        <v>43798</v>
      </c>
      <c r="B29633" t="s">
        <v>344</v>
      </c>
      <c r="C29633">
        <v>4.5999999999999996</v>
      </c>
      <c r="D29633">
        <v>99.43</v>
      </c>
    </row>
    <row r="29634" spans="1:4">
      <c r="A29634" s="29">
        <v>43798</v>
      </c>
      <c r="B29634" t="s">
        <v>345</v>
      </c>
      <c r="C29634">
        <v>4.59</v>
      </c>
      <c r="D29634">
        <v>99.44</v>
      </c>
    </row>
    <row r="29635" spans="1:4">
      <c r="A29635" s="29">
        <v>43798</v>
      </c>
      <c r="B29635" t="s">
        <v>346</v>
      </c>
      <c r="C29635">
        <v>4.58</v>
      </c>
      <c r="D29635">
        <v>99.45</v>
      </c>
    </row>
    <row r="29636" spans="1:4">
      <c r="A29636" s="29">
        <v>43798</v>
      </c>
      <c r="B29636" t="s">
        <v>347</v>
      </c>
      <c r="C29636">
        <v>12.98</v>
      </c>
      <c r="D29636">
        <v>91.05</v>
      </c>
    </row>
    <row r="29637" spans="1:4">
      <c r="A29637" s="29">
        <v>43798</v>
      </c>
      <c r="B29637" t="s">
        <v>348</v>
      </c>
      <c r="C29637">
        <v>15.92</v>
      </c>
      <c r="D29637">
        <v>88.11</v>
      </c>
    </row>
    <row r="29638" spans="1:4">
      <c r="A29638" s="29">
        <v>43798</v>
      </c>
      <c r="B29638" t="s">
        <v>349</v>
      </c>
      <c r="C29638">
        <v>16</v>
      </c>
      <c r="D29638">
        <v>88.03</v>
      </c>
    </row>
    <row r="29639" spans="1:4">
      <c r="A29639" s="29">
        <v>43798</v>
      </c>
      <c r="B29639" t="s">
        <v>350</v>
      </c>
      <c r="C29639">
        <v>5.51</v>
      </c>
      <c r="D29639">
        <v>98.52</v>
      </c>
    </row>
    <row r="29640" spans="1:4">
      <c r="A29640" s="29">
        <v>43798</v>
      </c>
      <c r="B29640" t="s">
        <v>351</v>
      </c>
      <c r="C29640">
        <v>5.04</v>
      </c>
      <c r="D29640">
        <v>98.99</v>
      </c>
    </row>
    <row r="29641" spans="1:4">
      <c r="A29641" s="29">
        <v>43798</v>
      </c>
      <c r="B29641" t="s">
        <v>352</v>
      </c>
      <c r="C29641">
        <v>4.79</v>
      </c>
      <c r="D29641">
        <v>99.24</v>
      </c>
    </row>
    <row r="29642" spans="1:4">
      <c r="A29642" s="29">
        <v>43798</v>
      </c>
      <c r="B29642" t="s">
        <v>353</v>
      </c>
      <c r="C29642">
        <v>4.6900000000000004</v>
      </c>
      <c r="D29642">
        <v>99.34</v>
      </c>
    </row>
    <row r="29643" spans="1:4">
      <c r="A29643" s="29">
        <v>43798</v>
      </c>
      <c r="B29643" t="s">
        <v>354</v>
      </c>
      <c r="C29643">
        <v>4.6500000000000004</v>
      </c>
      <c r="D29643">
        <v>99.38</v>
      </c>
    </row>
    <row r="29644" spans="1:4">
      <c r="A29644" s="29">
        <v>43798</v>
      </c>
      <c r="B29644" t="s">
        <v>355</v>
      </c>
      <c r="C29644">
        <v>4.62</v>
      </c>
      <c r="D29644">
        <v>99.41</v>
      </c>
    </row>
    <row r="29645" spans="1:4">
      <c r="A29645" s="29">
        <v>43798</v>
      </c>
      <c r="B29645" t="s">
        <v>356</v>
      </c>
      <c r="C29645">
        <v>4.5999999999999996</v>
      </c>
      <c r="D29645">
        <v>99.43</v>
      </c>
    </row>
    <row r="29646" spans="1:4">
      <c r="A29646" s="29">
        <v>43798</v>
      </c>
      <c r="B29646" t="s">
        <v>357</v>
      </c>
      <c r="C29646">
        <v>4.8499999999999996</v>
      </c>
      <c r="D29646">
        <v>99.18</v>
      </c>
    </row>
    <row r="29647" spans="1:4">
      <c r="A29647" s="29">
        <v>43798</v>
      </c>
      <c r="B29647" t="s">
        <v>358</v>
      </c>
      <c r="C29647">
        <v>5.01</v>
      </c>
      <c r="D29647">
        <v>99.02</v>
      </c>
    </row>
    <row r="29648" spans="1:4">
      <c r="A29648" s="29">
        <v>43798</v>
      </c>
      <c r="B29648" t="s">
        <v>359</v>
      </c>
      <c r="C29648">
        <v>5.09</v>
      </c>
      <c r="D29648">
        <v>98.94</v>
      </c>
    </row>
    <row r="29649" spans="1:4">
      <c r="A29649" s="29">
        <v>43798</v>
      </c>
      <c r="B29649" t="s">
        <v>360</v>
      </c>
      <c r="C29649">
        <v>5.13</v>
      </c>
      <c r="D29649">
        <v>98.9</v>
      </c>
    </row>
    <row r="29650" spans="1:4">
      <c r="A29650" s="29">
        <v>43798</v>
      </c>
      <c r="B29650" t="s">
        <v>361</v>
      </c>
      <c r="C29650">
        <v>5.16</v>
      </c>
      <c r="D29650">
        <v>98.87</v>
      </c>
    </row>
    <row r="29651" spans="1:4">
      <c r="A29651" s="29">
        <v>43798</v>
      </c>
      <c r="B29651" t="s">
        <v>362</v>
      </c>
      <c r="C29651">
        <v>5.19</v>
      </c>
      <c r="D29651">
        <v>98.84</v>
      </c>
    </row>
    <row r="29652" spans="1:4">
      <c r="A29652" s="29">
        <v>43798</v>
      </c>
      <c r="B29652" t="s">
        <v>363</v>
      </c>
      <c r="C29652">
        <v>5.21</v>
      </c>
      <c r="D29652">
        <v>98.820000000000007</v>
      </c>
    </row>
    <row r="29653" spans="1:4">
      <c r="A29653" s="29">
        <v>43798</v>
      </c>
      <c r="B29653" t="s">
        <v>364</v>
      </c>
      <c r="C29653">
        <v>5.22</v>
      </c>
      <c r="D29653">
        <v>98.81</v>
      </c>
    </row>
    <row r="29654" spans="1:4">
      <c r="A29654" s="29">
        <v>43798</v>
      </c>
      <c r="B29654" t="s">
        <v>365</v>
      </c>
      <c r="C29654">
        <v>5.24</v>
      </c>
      <c r="D29654">
        <v>98.79</v>
      </c>
    </row>
    <row r="29655" spans="1:4">
      <c r="A29655" s="29">
        <v>43798</v>
      </c>
      <c r="B29655" t="s">
        <v>366</v>
      </c>
      <c r="C29655">
        <v>5.26</v>
      </c>
      <c r="D29655">
        <v>98.77</v>
      </c>
    </row>
    <row r="29656" spans="1:4">
      <c r="A29656" s="29">
        <v>43798</v>
      </c>
      <c r="B29656" t="s">
        <v>367</v>
      </c>
      <c r="C29656">
        <v>5.28</v>
      </c>
      <c r="D29656">
        <v>98.75</v>
      </c>
    </row>
    <row r="29657" spans="1:4">
      <c r="A29657" s="29">
        <v>43798</v>
      </c>
      <c r="B29657" t="s">
        <v>368</v>
      </c>
      <c r="C29657">
        <v>5.29</v>
      </c>
      <c r="D29657">
        <v>98.74</v>
      </c>
    </row>
    <row r="29658" spans="1:4">
      <c r="A29658" s="29">
        <v>43798</v>
      </c>
      <c r="B29658" t="s">
        <v>369</v>
      </c>
      <c r="C29658">
        <v>5.22</v>
      </c>
      <c r="D29658">
        <v>98.81</v>
      </c>
    </row>
    <row r="29659" spans="1:4">
      <c r="A29659" s="29">
        <v>43798</v>
      </c>
      <c r="B29659" t="s">
        <v>370</v>
      </c>
      <c r="C29659">
        <v>4.9400000000000004</v>
      </c>
      <c r="D29659">
        <v>99.09</v>
      </c>
    </row>
    <row r="29660" spans="1:4">
      <c r="A29660" s="29">
        <v>43798</v>
      </c>
      <c r="B29660" t="s">
        <v>371</v>
      </c>
      <c r="C29660">
        <v>4.83</v>
      </c>
      <c r="D29660">
        <v>99.2</v>
      </c>
    </row>
    <row r="29661" spans="1:4">
      <c r="A29661" s="29">
        <v>43798</v>
      </c>
      <c r="B29661" t="s">
        <v>372</v>
      </c>
      <c r="C29661">
        <v>4.7699999999999996</v>
      </c>
      <c r="D29661">
        <v>99.26</v>
      </c>
    </row>
    <row r="29662" spans="1:4">
      <c r="A29662" s="29">
        <v>43798</v>
      </c>
      <c r="B29662" t="s">
        <v>373</v>
      </c>
      <c r="C29662">
        <v>4.99</v>
      </c>
      <c r="D29662">
        <v>99.04</v>
      </c>
    </row>
    <row r="29663" spans="1:4">
      <c r="A29663" s="29">
        <v>43798</v>
      </c>
      <c r="B29663" t="s">
        <v>374</v>
      </c>
      <c r="C29663">
        <v>5.14</v>
      </c>
      <c r="D29663">
        <v>98.89</v>
      </c>
    </row>
    <row r="29664" spans="1:4">
      <c r="A29664" s="29">
        <v>43798</v>
      </c>
      <c r="B29664" t="s">
        <v>375</v>
      </c>
      <c r="C29664">
        <v>5.2</v>
      </c>
      <c r="D29664">
        <v>98.83</v>
      </c>
    </row>
    <row r="29665" spans="1:4">
      <c r="A29665" s="29">
        <v>43798</v>
      </c>
      <c r="B29665" t="s">
        <v>280</v>
      </c>
      <c r="C29665">
        <v>5.21</v>
      </c>
      <c r="D29665">
        <v>98.820000000000007</v>
      </c>
    </row>
    <row r="29666" spans="1:4">
      <c r="A29666" s="29">
        <v>43798</v>
      </c>
      <c r="B29666" t="s">
        <v>281</v>
      </c>
      <c r="C29666">
        <v>5.25</v>
      </c>
      <c r="D29666">
        <v>98.78</v>
      </c>
    </row>
    <row r="29667" spans="1:4">
      <c r="A29667" s="29">
        <v>43798</v>
      </c>
      <c r="B29667" t="s">
        <v>282</v>
      </c>
      <c r="C29667">
        <v>5.25</v>
      </c>
      <c r="D29667">
        <v>98.78</v>
      </c>
    </row>
    <row r="29668" spans="1:4">
      <c r="A29668" s="29">
        <v>43798</v>
      </c>
      <c r="B29668" t="s">
        <v>283</v>
      </c>
      <c r="C29668">
        <v>5.27</v>
      </c>
      <c r="D29668">
        <v>98.76</v>
      </c>
    </row>
    <row r="29669" spans="1:4">
      <c r="A29669" s="29">
        <v>43798</v>
      </c>
      <c r="B29669" t="s">
        <v>284</v>
      </c>
      <c r="C29669">
        <v>5.0999999999999996</v>
      </c>
      <c r="D29669">
        <v>98.93</v>
      </c>
    </row>
    <row r="29670" spans="1:4">
      <c r="A29670" s="29">
        <v>43798</v>
      </c>
      <c r="B29670" t="s">
        <v>285</v>
      </c>
      <c r="C29670">
        <v>4.8899999999999997</v>
      </c>
      <c r="D29670">
        <v>99.14</v>
      </c>
    </row>
    <row r="29671" spans="1:4">
      <c r="A29671" s="29">
        <v>43798</v>
      </c>
      <c r="B29671" t="s">
        <v>286</v>
      </c>
      <c r="C29671">
        <v>4.8</v>
      </c>
      <c r="D29671">
        <v>99.23</v>
      </c>
    </row>
    <row r="29672" spans="1:4">
      <c r="A29672" s="29">
        <v>43798</v>
      </c>
      <c r="B29672" t="s">
        <v>287</v>
      </c>
      <c r="C29672">
        <v>4.88</v>
      </c>
      <c r="D29672">
        <v>99.15</v>
      </c>
    </row>
    <row r="29673" spans="1:4">
      <c r="A29673" s="29">
        <v>43798</v>
      </c>
      <c r="B29673" t="s">
        <v>288</v>
      </c>
      <c r="C29673">
        <v>5.0999999999999996</v>
      </c>
      <c r="D29673">
        <v>98.93</v>
      </c>
    </row>
    <row r="29674" spans="1:4">
      <c r="A29674" s="29">
        <v>43798</v>
      </c>
      <c r="B29674" t="s">
        <v>289</v>
      </c>
      <c r="C29674">
        <v>5.18</v>
      </c>
      <c r="D29674">
        <v>98.85</v>
      </c>
    </row>
    <row r="29675" spans="1:4">
      <c r="A29675" s="29">
        <v>43798</v>
      </c>
      <c r="B29675" t="s">
        <v>290</v>
      </c>
      <c r="C29675">
        <v>5.21</v>
      </c>
      <c r="D29675">
        <v>98.820000000000007</v>
      </c>
    </row>
    <row r="29676" spans="1:4">
      <c r="A29676" s="29">
        <v>43798</v>
      </c>
      <c r="B29676" t="s">
        <v>291</v>
      </c>
      <c r="C29676">
        <v>5.24</v>
      </c>
      <c r="D29676">
        <v>98.79</v>
      </c>
    </row>
    <row r="29677" spans="1:4">
      <c r="A29677" s="29">
        <v>43798</v>
      </c>
      <c r="B29677" t="s">
        <v>292</v>
      </c>
      <c r="C29677">
        <v>5.26</v>
      </c>
      <c r="D29677">
        <v>98.77</v>
      </c>
    </row>
    <row r="29678" spans="1:4">
      <c r="A29678" s="29">
        <v>43798</v>
      </c>
      <c r="B29678" t="s">
        <v>293</v>
      </c>
      <c r="C29678">
        <v>5.28</v>
      </c>
      <c r="D29678">
        <v>98.75</v>
      </c>
    </row>
    <row r="29679" spans="1:4">
      <c r="A29679" s="29">
        <v>43798</v>
      </c>
      <c r="B29679" t="s">
        <v>294</v>
      </c>
      <c r="C29679">
        <v>5.29</v>
      </c>
      <c r="D29679">
        <v>98.74</v>
      </c>
    </row>
    <row r="29680" spans="1:4">
      <c r="A29680" s="29">
        <v>43798</v>
      </c>
      <c r="B29680" t="s">
        <v>295</v>
      </c>
      <c r="C29680">
        <v>5.01</v>
      </c>
      <c r="D29680">
        <v>99.02</v>
      </c>
    </row>
    <row r="29681" spans="1:4">
      <c r="A29681" s="29">
        <v>43798</v>
      </c>
      <c r="B29681" t="s">
        <v>296</v>
      </c>
      <c r="C29681">
        <v>4.87</v>
      </c>
      <c r="D29681">
        <v>99.16</v>
      </c>
    </row>
    <row r="29682" spans="1:4">
      <c r="A29682" s="29">
        <v>43798</v>
      </c>
      <c r="B29682" t="s">
        <v>297</v>
      </c>
      <c r="C29682">
        <v>4.79</v>
      </c>
      <c r="D29682">
        <v>99.24</v>
      </c>
    </row>
    <row r="29683" spans="1:4">
      <c r="A29683" s="29">
        <v>43798</v>
      </c>
      <c r="B29683" t="s">
        <v>298</v>
      </c>
      <c r="C29683">
        <v>4.7699999999999996</v>
      </c>
      <c r="D29683">
        <v>99.26</v>
      </c>
    </row>
    <row r="29684" spans="1:4">
      <c r="A29684" s="29">
        <v>43798</v>
      </c>
      <c r="B29684" t="s">
        <v>299</v>
      </c>
      <c r="C29684">
        <v>5.05</v>
      </c>
      <c r="D29684">
        <v>98.98</v>
      </c>
    </row>
    <row r="29685" spans="1:4">
      <c r="A29685" s="29">
        <v>43798</v>
      </c>
      <c r="B29685" t="s">
        <v>300</v>
      </c>
      <c r="C29685">
        <v>5.15</v>
      </c>
      <c r="D29685">
        <v>98.88</v>
      </c>
    </row>
    <row r="29686" spans="1:4">
      <c r="A29686" s="29">
        <v>43798</v>
      </c>
      <c r="B29686" t="s">
        <v>301</v>
      </c>
      <c r="C29686">
        <v>5.21</v>
      </c>
      <c r="D29686">
        <v>98.820000000000007</v>
      </c>
    </row>
    <row r="29687" spans="1:4">
      <c r="A29687" s="29">
        <v>43798</v>
      </c>
      <c r="B29687" t="s">
        <v>302</v>
      </c>
      <c r="C29687">
        <v>15.98</v>
      </c>
      <c r="D29687">
        <v>88.05</v>
      </c>
    </row>
    <row r="29688" spans="1:4">
      <c r="A29688" s="29">
        <v>43798</v>
      </c>
      <c r="B29688" t="s">
        <v>303</v>
      </c>
      <c r="C29688">
        <v>16.2</v>
      </c>
      <c r="D29688">
        <v>87.83</v>
      </c>
    </row>
    <row r="29689" spans="1:4">
      <c r="A29689" s="29">
        <v>43798</v>
      </c>
      <c r="B29689" t="s">
        <v>304</v>
      </c>
      <c r="C29689">
        <v>16.190000000000001</v>
      </c>
      <c r="D29689">
        <v>87.84</v>
      </c>
    </row>
    <row r="29690" spans="1:4">
      <c r="A29690" s="29">
        <v>43798</v>
      </c>
      <c r="B29690" t="s">
        <v>305</v>
      </c>
      <c r="C29690">
        <v>16.2</v>
      </c>
      <c r="D29690">
        <v>87.83</v>
      </c>
    </row>
    <row r="29691" spans="1:4">
      <c r="A29691" s="29">
        <v>43798</v>
      </c>
      <c r="B29691" t="s">
        <v>306</v>
      </c>
      <c r="C29691">
        <v>5.7</v>
      </c>
      <c r="D29691">
        <v>98.33</v>
      </c>
    </row>
    <row r="29692" spans="1:4">
      <c r="A29692" s="29">
        <v>43798</v>
      </c>
      <c r="B29692" t="s">
        <v>307</v>
      </c>
      <c r="C29692">
        <v>5.28</v>
      </c>
      <c r="D29692">
        <v>98.75</v>
      </c>
    </row>
    <row r="29693" spans="1:4">
      <c r="A29693" s="29">
        <v>43798</v>
      </c>
      <c r="B29693" t="s">
        <v>308</v>
      </c>
      <c r="C29693">
        <v>5.29</v>
      </c>
      <c r="D29693">
        <v>98.74</v>
      </c>
    </row>
    <row r="29694" spans="1:4">
      <c r="A29694" s="29">
        <v>43798</v>
      </c>
      <c r="B29694" t="s">
        <v>309</v>
      </c>
      <c r="C29694">
        <v>5.3</v>
      </c>
      <c r="D29694">
        <v>98.73</v>
      </c>
    </row>
    <row r="29695" spans="1:4">
      <c r="A29695" s="29">
        <v>43798</v>
      </c>
      <c r="B29695" t="s">
        <v>310</v>
      </c>
      <c r="C29695">
        <v>5.31</v>
      </c>
      <c r="D29695">
        <v>98.72</v>
      </c>
    </row>
    <row r="29696" spans="1:4">
      <c r="A29696" s="29">
        <v>43798</v>
      </c>
      <c r="B29696" t="s">
        <v>311</v>
      </c>
      <c r="C29696">
        <v>5.32</v>
      </c>
      <c r="D29696">
        <v>98.710000000000008</v>
      </c>
    </row>
    <row r="29697" spans="1:4">
      <c r="A29697" s="29">
        <v>43798</v>
      </c>
      <c r="B29697" t="s">
        <v>312</v>
      </c>
      <c r="C29697">
        <v>5.32</v>
      </c>
      <c r="D29697">
        <v>98.710000000000008</v>
      </c>
    </row>
    <row r="29698" spans="1:4">
      <c r="A29698" s="29">
        <v>43798</v>
      </c>
      <c r="B29698" t="s">
        <v>313</v>
      </c>
      <c r="C29698">
        <v>5.33</v>
      </c>
      <c r="D29698">
        <v>98.7</v>
      </c>
    </row>
    <row r="29699" spans="1:4">
      <c r="A29699" s="29">
        <v>43798</v>
      </c>
      <c r="B29699" t="s">
        <v>314</v>
      </c>
      <c r="C29699">
        <v>5.33</v>
      </c>
      <c r="D29699">
        <v>98.7</v>
      </c>
    </row>
    <row r="29700" spans="1:4">
      <c r="A29700" s="29">
        <v>43798</v>
      </c>
      <c r="B29700" t="s">
        <v>315</v>
      </c>
      <c r="C29700">
        <v>5.0599999999999996</v>
      </c>
      <c r="D29700">
        <v>98.97</v>
      </c>
    </row>
    <row r="29701" spans="1:4">
      <c r="A29701" s="29">
        <v>43798</v>
      </c>
      <c r="B29701" t="s">
        <v>316</v>
      </c>
      <c r="C29701">
        <v>4.9000000000000004</v>
      </c>
      <c r="D29701">
        <v>99.13</v>
      </c>
    </row>
    <row r="29702" spans="1:4">
      <c r="A29702" s="29">
        <v>43798</v>
      </c>
      <c r="B29702" t="s">
        <v>317</v>
      </c>
      <c r="C29702">
        <v>4.93</v>
      </c>
      <c r="D29702">
        <v>99.1</v>
      </c>
    </row>
    <row r="29703" spans="1:4">
      <c r="A29703" s="29">
        <v>43798</v>
      </c>
      <c r="B29703" t="s">
        <v>318</v>
      </c>
      <c r="C29703">
        <v>5.16</v>
      </c>
      <c r="D29703">
        <v>98.87</v>
      </c>
    </row>
    <row r="29704" spans="1:4">
      <c r="A29704" s="29">
        <v>43798</v>
      </c>
      <c r="B29704" t="s">
        <v>319</v>
      </c>
      <c r="C29704">
        <v>5.24</v>
      </c>
      <c r="D29704">
        <v>98.79</v>
      </c>
    </row>
    <row r="29705" spans="1:4">
      <c r="A29705" s="29">
        <v>43798</v>
      </c>
      <c r="B29705" t="s">
        <v>320</v>
      </c>
      <c r="C29705">
        <v>5.27</v>
      </c>
      <c r="D29705">
        <v>98.76</v>
      </c>
    </row>
    <row r="29706" spans="1:4">
      <c r="A29706" s="29">
        <v>43798</v>
      </c>
      <c r="B29706" t="s">
        <v>321</v>
      </c>
      <c r="C29706">
        <v>5.29</v>
      </c>
      <c r="D29706">
        <v>98.74</v>
      </c>
    </row>
    <row r="29707" spans="1:4">
      <c r="A29707" s="29">
        <v>43798</v>
      </c>
      <c r="B29707" t="s">
        <v>322</v>
      </c>
      <c r="C29707">
        <v>5.31</v>
      </c>
      <c r="D29707">
        <v>98.72</v>
      </c>
    </row>
    <row r="29708" spans="1:4">
      <c r="A29708" s="29">
        <v>43798</v>
      </c>
      <c r="B29708" t="s">
        <v>323</v>
      </c>
      <c r="C29708">
        <v>5.32</v>
      </c>
      <c r="D29708">
        <v>98.710000000000008</v>
      </c>
    </row>
    <row r="29709" spans="1:4">
      <c r="A29709" s="29">
        <v>43798</v>
      </c>
      <c r="B29709" t="s">
        <v>324</v>
      </c>
      <c r="C29709">
        <v>5.31</v>
      </c>
      <c r="D29709">
        <v>98.72</v>
      </c>
    </row>
    <row r="29710" spans="1:4">
      <c r="A29710" s="29">
        <v>43798</v>
      </c>
      <c r="B29710" t="s">
        <v>325</v>
      </c>
      <c r="C29710">
        <v>5.0199999999999996</v>
      </c>
      <c r="D29710">
        <v>99.01</v>
      </c>
    </row>
    <row r="29711" spans="1:4">
      <c r="A29711" s="29">
        <v>43798</v>
      </c>
      <c r="B29711" t="s">
        <v>326</v>
      </c>
      <c r="C29711">
        <v>4.8899999999999997</v>
      </c>
      <c r="D29711">
        <v>99.14</v>
      </c>
    </row>
    <row r="29712" spans="1:4">
      <c r="A29712" s="29">
        <v>43798</v>
      </c>
      <c r="B29712" t="s">
        <v>327</v>
      </c>
      <c r="C29712">
        <v>4.82</v>
      </c>
      <c r="D29712">
        <v>99.210000000000008</v>
      </c>
    </row>
    <row r="29713" spans="1:4">
      <c r="A29713" s="29">
        <v>43798</v>
      </c>
      <c r="B29713" t="s">
        <v>328</v>
      </c>
      <c r="C29713">
        <v>4.78</v>
      </c>
      <c r="D29713">
        <v>99.25</v>
      </c>
    </row>
    <row r="29714" spans="1:4">
      <c r="A29714" s="29">
        <v>43798</v>
      </c>
      <c r="B29714" t="s">
        <v>329</v>
      </c>
      <c r="C29714">
        <v>4.74</v>
      </c>
      <c r="D29714">
        <v>99.29</v>
      </c>
    </row>
    <row r="29715" spans="1:4">
      <c r="A29715" s="29">
        <v>43799</v>
      </c>
      <c r="B29715" t="s">
        <v>330</v>
      </c>
      <c r="C29715">
        <v>15.46</v>
      </c>
      <c r="D29715">
        <v>88.57</v>
      </c>
    </row>
    <row r="29716" spans="1:4">
      <c r="A29716" s="29">
        <v>43799</v>
      </c>
      <c r="B29716" t="s">
        <v>331</v>
      </c>
      <c r="C29716">
        <v>18.77</v>
      </c>
      <c r="D29716">
        <v>85.26</v>
      </c>
    </row>
    <row r="29717" spans="1:4">
      <c r="A29717" s="29">
        <v>43799</v>
      </c>
      <c r="B29717" t="s">
        <v>332</v>
      </c>
      <c r="C29717">
        <v>19.47</v>
      </c>
      <c r="D29717">
        <v>84.56</v>
      </c>
    </row>
    <row r="29718" spans="1:4">
      <c r="A29718" s="29">
        <v>43799</v>
      </c>
      <c r="B29718" t="s">
        <v>333</v>
      </c>
      <c r="C29718">
        <v>19.510000000000002</v>
      </c>
      <c r="D29718">
        <v>84.52</v>
      </c>
    </row>
    <row r="29719" spans="1:4">
      <c r="A29719" s="29">
        <v>43799</v>
      </c>
      <c r="B29719" t="s">
        <v>334</v>
      </c>
      <c r="C29719">
        <v>6.01</v>
      </c>
      <c r="D29719">
        <v>98.02</v>
      </c>
    </row>
    <row r="29720" spans="1:4">
      <c r="A29720" s="29">
        <v>43799</v>
      </c>
      <c r="B29720" t="s">
        <v>335</v>
      </c>
      <c r="C29720">
        <v>4.8899999999999997</v>
      </c>
      <c r="D29720">
        <v>99.14</v>
      </c>
    </row>
    <row r="29721" spans="1:4">
      <c r="A29721" s="29">
        <v>43799</v>
      </c>
      <c r="B29721" t="s">
        <v>336</v>
      </c>
      <c r="C29721">
        <v>4.8</v>
      </c>
      <c r="D29721">
        <v>99.23</v>
      </c>
    </row>
    <row r="29722" spans="1:4">
      <c r="A29722" s="29">
        <v>43799</v>
      </c>
      <c r="B29722" t="s">
        <v>337</v>
      </c>
      <c r="C29722">
        <v>4.76</v>
      </c>
      <c r="D29722">
        <v>99.27</v>
      </c>
    </row>
    <row r="29723" spans="1:4">
      <c r="A29723" s="29">
        <v>43799</v>
      </c>
      <c r="B29723" t="s">
        <v>338</v>
      </c>
      <c r="C29723">
        <v>4.72</v>
      </c>
      <c r="D29723">
        <v>99.31</v>
      </c>
    </row>
    <row r="29724" spans="1:4">
      <c r="A29724" s="29">
        <v>43799</v>
      </c>
      <c r="B29724" t="s">
        <v>339</v>
      </c>
      <c r="C29724">
        <v>4.7</v>
      </c>
      <c r="D29724">
        <v>99.33</v>
      </c>
    </row>
    <row r="29725" spans="1:4">
      <c r="A29725" s="29">
        <v>43799</v>
      </c>
      <c r="B29725" t="s">
        <v>340</v>
      </c>
      <c r="C29725">
        <v>4.68</v>
      </c>
      <c r="D29725">
        <v>99.35</v>
      </c>
    </row>
    <row r="29726" spans="1:4">
      <c r="A29726" s="29">
        <v>43799</v>
      </c>
      <c r="B29726" t="s">
        <v>341</v>
      </c>
      <c r="C29726">
        <v>4.66</v>
      </c>
      <c r="D29726">
        <v>99.37</v>
      </c>
    </row>
    <row r="29727" spans="1:4">
      <c r="A29727" s="29">
        <v>43799</v>
      </c>
      <c r="B29727" t="s">
        <v>342</v>
      </c>
      <c r="C29727">
        <v>4.6500000000000004</v>
      </c>
      <c r="D29727">
        <v>99.38</v>
      </c>
    </row>
    <row r="29728" spans="1:4">
      <c r="A29728" s="29">
        <v>43799</v>
      </c>
      <c r="B29728" t="s">
        <v>343</v>
      </c>
      <c r="C29728">
        <v>4.6399999999999997</v>
      </c>
      <c r="D29728">
        <v>99.39</v>
      </c>
    </row>
    <row r="29729" spans="1:4">
      <c r="A29729" s="29">
        <v>43799</v>
      </c>
      <c r="B29729" t="s">
        <v>344</v>
      </c>
      <c r="C29729">
        <v>4.63</v>
      </c>
      <c r="D29729">
        <v>99.4</v>
      </c>
    </row>
    <row r="29730" spans="1:4">
      <c r="A29730" s="29">
        <v>43799</v>
      </c>
      <c r="B29730" t="s">
        <v>345</v>
      </c>
      <c r="C29730">
        <v>4.62</v>
      </c>
      <c r="D29730">
        <v>99.41</v>
      </c>
    </row>
    <row r="29731" spans="1:4">
      <c r="A29731" s="29">
        <v>43799</v>
      </c>
      <c r="B29731" t="s">
        <v>346</v>
      </c>
      <c r="C29731">
        <v>16.82</v>
      </c>
      <c r="D29731">
        <v>87.210000000000008</v>
      </c>
    </row>
    <row r="29732" spans="1:4">
      <c r="A29732" s="29">
        <v>43799</v>
      </c>
      <c r="B29732" t="s">
        <v>347</v>
      </c>
      <c r="C29732">
        <v>19.28</v>
      </c>
      <c r="D29732">
        <v>84.75</v>
      </c>
    </row>
    <row r="29733" spans="1:4">
      <c r="A29733" s="29">
        <v>43799</v>
      </c>
      <c r="B29733" t="s">
        <v>348</v>
      </c>
      <c r="C29733">
        <v>19.43</v>
      </c>
      <c r="D29733">
        <v>84.6</v>
      </c>
    </row>
    <row r="29734" spans="1:4">
      <c r="A29734" s="29">
        <v>43799</v>
      </c>
      <c r="B29734" t="s">
        <v>349</v>
      </c>
      <c r="C29734">
        <v>12.68</v>
      </c>
      <c r="D29734">
        <v>91.35</v>
      </c>
    </row>
    <row r="29735" spans="1:4">
      <c r="A29735" s="29">
        <v>43799</v>
      </c>
      <c r="B29735" t="s">
        <v>350</v>
      </c>
      <c r="C29735">
        <v>4.95</v>
      </c>
      <c r="D29735">
        <v>99.08</v>
      </c>
    </row>
    <row r="29736" spans="1:4">
      <c r="A29736" s="29">
        <v>43799</v>
      </c>
      <c r="B29736" t="s">
        <v>351</v>
      </c>
      <c r="C29736">
        <v>4.76</v>
      </c>
      <c r="D29736">
        <v>99.27</v>
      </c>
    </row>
    <row r="29737" spans="1:4">
      <c r="A29737" s="29">
        <v>43799</v>
      </c>
      <c r="B29737" t="s">
        <v>352</v>
      </c>
      <c r="C29737">
        <v>4.71</v>
      </c>
      <c r="D29737">
        <v>99.320000000000007</v>
      </c>
    </row>
    <row r="29738" spans="1:4">
      <c r="A29738" s="29">
        <v>43799</v>
      </c>
      <c r="B29738" t="s">
        <v>353</v>
      </c>
      <c r="C29738">
        <v>4.67</v>
      </c>
      <c r="D29738">
        <v>99.36</v>
      </c>
    </row>
    <row r="29739" spans="1:4">
      <c r="A29739" s="29">
        <v>43799</v>
      </c>
      <c r="B29739" t="s">
        <v>354</v>
      </c>
      <c r="C29739">
        <v>4.6500000000000004</v>
      </c>
      <c r="D29739">
        <v>99.38</v>
      </c>
    </row>
    <row r="29740" spans="1:4">
      <c r="A29740" s="29">
        <v>43799</v>
      </c>
      <c r="B29740" t="s">
        <v>355</v>
      </c>
      <c r="C29740">
        <v>4.63</v>
      </c>
      <c r="D29740">
        <v>99.4</v>
      </c>
    </row>
    <row r="29741" spans="1:4">
      <c r="A29741" s="29">
        <v>43799</v>
      </c>
      <c r="B29741" t="s">
        <v>356</v>
      </c>
      <c r="C29741">
        <v>4.62</v>
      </c>
      <c r="D29741">
        <v>99.41</v>
      </c>
    </row>
    <row r="29742" spans="1:4">
      <c r="A29742" s="29">
        <v>43799</v>
      </c>
      <c r="B29742" t="s">
        <v>357</v>
      </c>
      <c r="C29742">
        <v>4.6399999999999997</v>
      </c>
      <c r="D29742">
        <v>99.39</v>
      </c>
    </row>
    <row r="29743" spans="1:4">
      <c r="A29743" s="29">
        <v>43799</v>
      </c>
      <c r="B29743" t="s">
        <v>358</v>
      </c>
      <c r="C29743">
        <v>4.9400000000000004</v>
      </c>
      <c r="D29743">
        <v>99.09</v>
      </c>
    </row>
    <row r="29744" spans="1:4">
      <c r="A29744" s="29">
        <v>43799</v>
      </c>
      <c r="B29744" t="s">
        <v>359</v>
      </c>
      <c r="C29744">
        <v>5.0599999999999996</v>
      </c>
      <c r="D29744">
        <v>98.97</v>
      </c>
    </row>
    <row r="29745" spans="1:4">
      <c r="A29745" s="29">
        <v>43799</v>
      </c>
      <c r="B29745" t="s">
        <v>360</v>
      </c>
      <c r="C29745">
        <v>5.13</v>
      </c>
      <c r="D29745">
        <v>98.9</v>
      </c>
    </row>
    <row r="29746" spans="1:4">
      <c r="A29746" s="29">
        <v>43799</v>
      </c>
      <c r="B29746" t="s">
        <v>361</v>
      </c>
      <c r="C29746">
        <v>5.16</v>
      </c>
      <c r="D29746">
        <v>98.87</v>
      </c>
    </row>
    <row r="29747" spans="1:4">
      <c r="A29747" s="29">
        <v>43799</v>
      </c>
      <c r="B29747" t="s">
        <v>362</v>
      </c>
      <c r="C29747">
        <v>5.2</v>
      </c>
      <c r="D29747">
        <v>98.83</v>
      </c>
    </row>
    <row r="29748" spans="1:4">
      <c r="A29748" s="29">
        <v>43799</v>
      </c>
      <c r="B29748" t="s">
        <v>363</v>
      </c>
      <c r="C29748">
        <v>5.22</v>
      </c>
      <c r="D29748">
        <v>98.81</v>
      </c>
    </row>
    <row r="29749" spans="1:4">
      <c r="A29749" s="29">
        <v>43799</v>
      </c>
      <c r="B29749" t="s">
        <v>364</v>
      </c>
      <c r="C29749">
        <v>5.24</v>
      </c>
      <c r="D29749">
        <v>98.79</v>
      </c>
    </row>
    <row r="29750" spans="1:4">
      <c r="A29750" s="29">
        <v>43799</v>
      </c>
      <c r="B29750" t="s">
        <v>365</v>
      </c>
      <c r="C29750">
        <v>5.26</v>
      </c>
      <c r="D29750">
        <v>98.77</v>
      </c>
    </row>
    <row r="29751" spans="1:4">
      <c r="A29751" s="29">
        <v>43799</v>
      </c>
      <c r="B29751" t="s">
        <v>366</v>
      </c>
      <c r="C29751">
        <v>5.28</v>
      </c>
      <c r="D29751">
        <v>98.75</v>
      </c>
    </row>
    <row r="29752" spans="1:4">
      <c r="A29752" s="29">
        <v>43799</v>
      </c>
      <c r="B29752" t="s">
        <v>367</v>
      </c>
      <c r="C29752">
        <v>5.3</v>
      </c>
      <c r="D29752">
        <v>98.73</v>
      </c>
    </row>
    <row r="29753" spans="1:4">
      <c r="A29753" s="29">
        <v>43799</v>
      </c>
      <c r="B29753" t="s">
        <v>368</v>
      </c>
      <c r="C29753">
        <v>5.3</v>
      </c>
      <c r="D29753">
        <v>98.73</v>
      </c>
    </row>
    <row r="29754" spans="1:4">
      <c r="A29754" s="29">
        <v>43799</v>
      </c>
      <c r="B29754" t="s">
        <v>369</v>
      </c>
      <c r="C29754">
        <v>5.32</v>
      </c>
      <c r="D29754">
        <v>98.710000000000008</v>
      </c>
    </row>
    <row r="29755" spans="1:4">
      <c r="A29755" s="29">
        <v>43799</v>
      </c>
      <c r="B29755" t="s">
        <v>370</v>
      </c>
      <c r="C29755">
        <v>5.31</v>
      </c>
      <c r="D29755">
        <v>98.72</v>
      </c>
    </row>
    <row r="29756" spans="1:4">
      <c r="A29756" s="29">
        <v>43799</v>
      </c>
      <c r="B29756" t="s">
        <v>371</v>
      </c>
      <c r="C29756">
        <v>5.27</v>
      </c>
      <c r="D29756">
        <v>98.76</v>
      </c>
    </row>
    <row r="29757" spans="1:4">
      <c r="A29757" s="29">
        <v>43799</v>
      </c>
      <c r="B29757" t="s">
        <v>372</v>
      </c>
      <c r="C29757">
        <v>4.9800000000000004</v>
      </c>
      <c r="D29757">
        <v>99.05</v>
      </c>
    </row>
    <row r="29758" spans="1:4">
      <c r="A29758" s="29">
        <v>43799</v>
      </c>
      <c r="B29758" t="s">
        <v>373</v>
      </c>
      <c r="C29758">
        <v>4.87</v>
      </c>
      <c r="D29758">
        <v>99.16</v>
      </c>
    </row>
    <row r="29759" spans="1:4">
      <c r="A29759" s="29">
        <v>43799</v>
      </c>
      <c r="B29759" t="s">
        <v>374</v>
      </c>
      <c r="C29759">
        <v>4.93</v>
      </c>
      <c r="D29759">
        <v>99.1</v>
      </c>
    </row>
    <row r="29760" spans="1:4">
      <c r="A29760" s="29">
        <v>43799</v>
      </c>
      <c r="B29760" t="s">
        <v>375</v>
      </c>
      <c r="C29760">
        <v>5.15</v>
      </c>
      <c r="D29760">
        <v>98.88</v>
      </c>
    </row>
    <row r="29761" spans="1:4">
      <c r="A29761" s="29">
        <v>43799</v>
      </c>
      <c r="B29761" t="s">
        <v>280</v>
      </c>
      <c r="C29761">
        <v>5.22</v>
      </c>
      <c r="D29761">
        <v>98.81</v>
      </c>
    </row>
    <row r="29762" spans="1:4">
      <c r="A29762" s="29">
        <v>43799</v>
      </c>
      <c r="B29762" t="s">
        <v>281</v>
      </c>
      <c r="C29762">
        <v>5.26</v>
      </c>
      <c r="D29762">
        <v>98.77</v>
      </c>
    </row>
    <row r="29763" spans="1:4">
      <c r="A29763" s="29">
        <v>43799</v>
      </c>
      <c r="B29763" t="s">
        <v>282</v>
      </c>
      <c r="C29763">
        <v>5.28</v>
      </c>
      <c r="D29763">
        <v>98.75</v>
      </c>
    </row>
    <row r="29764" spans="1:4">
      <c r="A29764" s="29">
        <v>43799</v>
      </c>
      <c r="B29764" t="s">
        <v>283</v>
      </c>
      <c r="C29764">
        <v>5.3</v>
      </c>
      <c r="D29764">
        <v>98.73</v>
      </c>
    </row>
    <row r="29765" spans="1:4">
      <c r="A29765" s="29">
        <v>43799</v>
      </c>
      <c r="B29765" t="s">
        <v>284</v>
      </c>
      <c r="C29765">
        <v>5.31</v>
      </c>
      <c r="D29765">
        <v>98.72</v>
      </c>
    </row>
    <row r="29766" spans="1:4">
      <c r="A29766" s="29">
        <v>43799</v>
      </c>
      <c r="B29766" t="s">
        <v>285</v>
      </c>
      <c r="C29766">
        <v>5.33</v>
      </c>
      <c r="D29766">
        <v>98.7</v>
      </c>
    </row>
    <row r="29767" spans="1:4">
      <c r="A29767" s="29">
        <v>43799</v>
      </c>
      <c r="B29767" t="s">
        <v>286</v>
      </c>
      <c r="C29767">
        <v>5.34</v>
      </c>
      <c r="D29767">
        <v>98.69</v>
      </c>
    </row>
    <row r="29768" spans="1:4">
      <c r="A29768" s="29">
        <v>43799</v>
      </c>
      <c r="B29768" t="s">
        <v>287</v>
      </c>
      <c r="C29768">
        <v>5.34</v>
      </c>
      <c r="D29768">
        <v>98.69</v>
      </c>
    </row>
    <row r="29769" spans="1:4">
      <c r="A29769" s="29">
        <v>43799</v>
      </c>
      <c r="B29769" t="s">
        <v>288</v>
      </c>
      <c r="C29769">
        <v>5.36</v>
      </c>
      <c r="D29769">
        <v>98.67</v>
      </c>
    </row>
    <row r="29770" spans="1:4">
      <c r="A29770" s="29">
        <v>43799</v>
      </c>
      <c r="B29770" t="s">
        <v>289</v>
      </c>
      <c r="C29770">
        <v>5.35</v>
      </c>
      <c r="D29770">
        <v>98.68</v>
      </c>
    </row>
    <row r="29771" spans="1:4">
      <c r="A29771" s="29">
        <v>43799</v>
      </c>
      <c r="B29771" t="s">
        <v>290</v>
      </c>
      <c r="C29771">
        <v>5.36</v>
      </c>
      <c r="D29771">
        <v>98.67</v>
      </c>
    </row>
    <row r="29772" spans="1:4">
      <c r="A29772" s="29">
        <v>43799</v>
      </c>
      <c r="B29772" t="s">
        <v>291</v>
      </c>
      <c r="C29772">
        <v>5.37</v>
      </c>
      <c r="D29772">
        <v>98.66</v>
      </c>
    </row>
    <row r="29773" spans="1:4">
      <c r="A29773" s="29">
        <v>43799</v>
      </c>
      <c r="B29773" t="s">
        <v>292</v>
      </c>
      <c r="C29773">
        <v>5.37</v>
      </c>
      <c r="D29773">
        <v>98.66</v>
      </c>
    </row>
    <row r="29774" spans="1:4">
      <c r="A29774" s="29">
        <v>43799</v>
      </c>
      <c r="B29774" t="s">
        <v>293</v>
      </c>
      <c r="C29774">
        <v>5.38</v>
      </c>
      <c r="D29774">
        <v>98.65</v>
      </c>
    </row>
    <row r="29775" spans="1:4">
      <c r="A29775" s="29">
        <v>43799</v>
      </c>
      <c r="B29775" t="s">
        <v>294</v>
      </c>
      <c r="C29775">
        <v>5.27</v>
      </c>
      <c r="D29775">
        <v>98.76</v>
      </c>
    </row>
    <row r="29776" spans="1:4">
      <c r="A29776" s="29">
        <v>43799</v>
      </c>
      <c r="B29776" t="s">
        <v>295</v>
      </c>
      <c r="C29776">
        <v>5.01</v>
      </c>
      <c r="D29776">
        <v>99.02</v>
      </c>
    </row>
    <row r="29777" spans="1:4">
      <c r="A29777" s="29">
        <v>43799</v>
      </c>
      <c r="B29777" t="s">
        <v>296</v>
      </c>
      <c r="C29777">
        <v>4.9000000000000004</v>
      </c>
      <c r="D29777">
        <v>99.13</v>
      </c>
    </row>
    <row r="29778" spans="1:4">
      <c r="A29778" s="29">
        <v>43799</v>
      </c>
      <c r="B29778" t="s">
        <v>297</v>
      </c>
      <c r="C29778">
        <v>4.87</v>
      </c>
      <c r="D29778">
        <v>99.16</v>
      </c>
    </row>
    <row r="29779" spans="1:4">
      <c r="A29779" s="29">
        <v>43799</v>
      </c>
      <c r="B29779" t="s">
        <v>298</v>
      </c>
      <c r="C29779">
        <v>5.13</v>
      </c>
      <c r="D29779">
        <v>98.9</v>
      </c>
    </row>
    <row r="29780" spans="1:4">
      <c r="A29780" s="29">
        <v>43799</v>
      </c>
      <c r="B29780" t="s">
        <v>299</v>
      </c>
      <c r="C29780">
        <v>5.23</v>
      </c>
      <c r="D29780">
        <v>98.8</v>
      </c>
    </row>
    <row r="29781" spans="1:4">
      <c r="A29781" s="29">
        <v>43799</v>
      </c>
      <c r="B29781" t="s">
        <v>300</v>
      </c>
      <c r="C29781">
        <v>5.28</v>
      </c>
      <c r="D29781">
        <v>98.75</v>
      </c>
    </row>
    <row r="29782" spans="1:4">
      <c r="A29782" s="29">
        <v>43799</v>
      </c>
      <c r="B29782" t="s">
        <v>301</v>
      </c>
      <c r="C29782">
        <v>5.3</v>
      </c>
      <c r="D29782">
        <v>98.73</v>
      </c>
    </row>
    <row r="29783" spans="1:4">
      <c r="A29783" s="29">
        <v>43799</v>
      </c>
      <c r="B29783" t="s">
        <v>302</v>
      </c>
      <c r="C29783">
        <v>18.73</v>
      </c>
      <c r="D29783">
        <v>85.3</v>
      </c>
    </row>
    <row r="29784" spans="1:4">
      <c r="A29784" s="29">
        <v>43799</v>
      </c>
      <c r="B29784" t="s">
        <v>303</v>
      </c>
      <c r="C29784">
        <v>19.59</v>
      </c>
      <c r="D29784">
        <v>84.44</v>
      </c>
    </row>
    <row r="29785" spans="1:4">
      <c r="A29785" s="29">
        <v>43799</v>
      </c>
      <c r="B29785" t="s">
        <v>304</v>
      </c>
      <c r="C29785">
        <v>19.61</v>
      </c>
      <c r="D29785">
        <v>84.42</v>
      </c>
    </row>
    <row r="29786" spans="1:4">
      <c r="A29786" s="29">
        <v>43799</v>
      </c>
      <c r="B29786" t="s">
        <v>305</v>
      </c>
      <c r="C29786">
        <v>19.63</v>
      </c>
      <c r="D29786">
        <v>84.4</v>
      </c>
    </row>
    <row r="29787" spans="1:4">
      <c r="A29787" s="29">
        <v>43799</v>
      </c>
      <c r="B29787" t="s">
        <v>306</v>
      </c>
      <c r="C29787">
        <v>6.07</v>
      </c>
      <c r="D29787">
        <v>97.960000000000008</v>
      </c>
    </row>
    <row r="29788" spans="1:4">
      <c r="A29788" s="29">
        <v>43799</v>
      </c>
      <c r="B29788" t="s">
        <v>307</v>
      </c>
      <c r="C29788">
        <v>5.39</v>
      </c>
      <c r="D29788">
        <v>98.64</v>
      </c>
    </row>
    <row r="29789" spans="1:4">
      <c r="A29789" s="29">
        <v>43799</v>
      </c>
      <c r="B29789" t="s">
        <v>308</v>
      </c>
      <c r="C29789">
        <v>5.38</v>
      </c>
      <c r="D29789">
        <v>98.65</v>
      </c>
    </row>
    <row r="29790" spans="1:4">
      <c r="A29790" s="29">
        <v>43799</v>
      </c>
      <c r="B29790" t="s">
        <v>309</v>
      </c>
      <c r="C29790">
        <v>5.39</v>
      </c>
      <c r="D29790">
        <v>98.64</v>
      </c>
    </row>
    <row r="29791" spans="1:4">
      <c r="A29791" s="29">
        <v>43799</v>
      </c>
      <c r="B29791" t="s">
        <v>310</v>
      </c>
      <c r="C29791">
        <v>5.39</v>
      </c>
      <c r="D29791">
        <v>98.64</v>
      </c>
    </row>
    <row r="29792" spans="1:4">
      <c r="A29792" s="29">
        <v>43799</v>
      </c>
      <c r="B29792" t="s">
        <v>311</v>
      </c>
      <c r="C29792">
        <v>5.39</v>
      </c>
      <c r="D29792">
        <v>98.64</v>
      </c>
    </row>
    <row r="29793" spans="1:4">
      <c r="A29793" s="29">
        <v>43799</v>
      </c>
      <c r="B29793" t="s">
        <v>312</v>
      </c>
      <c r="C29793">
        <v>5.4</v>
      </c>
      <c r="D29793">
        <v>98.63</v>
      </c>
    </row>
    <row r="29794" spans="1:4">
      <c r="A29794" s="29">
        <v>43799</v>
      </c>
      <c r="B29794" t="s">
        <v>313</v>
      </c>
      <c r="C29794">
        <v>5.3</v>
      </c>
      <c r="D29794">
        <v>98.73</v>
      </c>
    </row>
    <row r="29795" spans="1:4">
      <c r="A29795" s="29">
        <v>43799</v>
      </c>
      <c r="B29795" t="s">
        <v>314</v>
      </c>
      <c r="C29795">
        <v>5.0199999999999996</v>
      </c>
      <c r="D29795">
        <v>99.01</v>
      </c>
    </row>
    <row r="29796" spans="1:4">
      <c r="A29796" s="29">
        <v>43799</v>
      </c>
      <c r="B29796" t="s">
        <v>315</v>
      </c>
      <c r="C29796">
        <v>4.92</v>
      </c>
      <c r="D29796">
        <v>99.11</v>
      </c>
    </row>
    <row r="29797" spans="1:4">
      <c r="A29797" s="29">
        <v>43799</v>
      </c>
      <c r="B29797" t="s">
        <v>316</v>
      </c>
      <c r="C29797">
        <v>4.9800000000000004</v>
      </c>
      <c r="D29797">
        <v>99.05</v>
      </c>
    </row>
    <row r="29798" spans="1:4">
      <c r="A29798" s="29">
        <v>43799</v>
      </c>
      <c r="B29798" t="s">
        <v>317</v>
      </c>
      <c r="C29798">
        <v>5.2</v>
      </c>
      <c r="D29798">
        <v>98.83</v>
      </c>
    </row>
    <row r="29799" spans="1:4">
      <c r="A29799" s="29">
        <v>43799</v>
      </c>
      <c r="B29799" t="s">
        <v>318</v>
      </c>
      <c r="C29799">
        <v>5.27</v>
      </c>
      <c r="D29799">
        <v>98.76</v>
      </c>
    </row>
    <row r="29800" spans="1:4">
      <c r="A29800" s="29">
        <v>43799</v>
      </c>
      <c r="B29800" t="s">
        <v>319</v>
      </c>
      <c r="C29800">
        <v>5.31</v>
      </c>
      <c r="D29800">
        <v>98.72</v>
      </c>
    </row>
    <row r="29801" spans="1:4">
      <c r="A29801" s="29">
        <v>43799</v>
      </c>
      <c r="B29801" t="s">
        <v>320</v>
      </c>
      <c r="C29801">
        <v>5.33</v>
      </c>
      <c r="D29801">
        <v>98.7</v>
      </c>
    </row>
    <row r="29802" spans="1:4">
      <c r="A29802" s="29">
        <v>43799</v>
      </c>
      <c r="B29802" t="s">
        <v>321</v>
      </c>
      <c r="C29802">
        <v>5.35</v>
      </c>
      <c r="D29802">
        <v>98.68</v>
      </c>
    </row>
    <row r="29803" spans="1:4">
      <c r="A29803" s="29">
        <v>43799</v>
      </c>
      <c r="B29803" t="s">
        <v>322</v>
      </c>
      <c r="C29803">
        <v>5.36</v>
      </c>
      <c r="D29803">
        <v>98.67</v>
      </c>
    </row>
    <row r="29804" spans="1:4">
      <c r="A29804" s="29">
        <v>43799</v>
      </c>
      <c r="B29804" t="s">
        <v>323</v>
      </c>
      <c r="C29804">
        <v>5.23</v>
      </c>
      <c r="D29804">
        <v>98.8</v>
      </c>
    </row>
    <row r="29805" spans="1:4">
      <c r="A29805" s="29">
        <v>43799</v>
      </c>
      <c r="B29805" t="s">
        <v>324</v>
      </c>
      <c r="C29805">
        <v>4.99</v>
      </c>
      <c r="D29805">
        <v>99.04</v>
      </c>
    </row>
    <row r="29806" spans="1:4">
      <c r="A29806" s="29">
        <v>43799</v>
      </c>
      <c r="B29806" t="s">
        <v>325</v>
      </c>
      <c r="C29806">
        <v>4.9000000000000004</v>
      </c>
      <c r="D29806">
        <v>99.13</v>
      </c>
    </row>
    <row r="29807" spans="1:4">
      <c r="A29807" s="29">
        <v>43799</v>
      </c>
      <c r="B29807" t="s">
        <v>326</v>
      </c>
      <c r="C29807">
        <v>4.84</v>
      </c>
      <c r="D29807">
        <v>99.19</v>
      </c>
    </row>
    <row r="29808" spans="1:4">
      <c r="A29808" s="29">
        <v>43799</v>
      </c>
      <c r="B29808" t="s">
        <v>327</v>
      </c>
      <c r="C29808">
        <v>4.8099999999999996</v>
      </c>
      <c r="D29808">
        <v>99.22</v>
      </c>
    </row>
    <row r="29809" spans="1:4">
      <c r="A29809" s="29">
        <v>43799</v>
      </c>
      <c r="B29809" t="s">
        <v>328</v>
      </c>
      <c r="C29809">
        <v>4.79</v>
      </c>
      <c r="D29809">
        <v>99.24</v>
      </c>
    </row>
    <row r="29810" spans="1:4">
      <c r="A29810" s="29">
        <v>43799</v>
      </c>
      <c r="B29810" t="s">
        <v>329</v>
      </c>
      <c r="C29810">
        <v>5.08</v>
      </c>
      <c r="D29810">
        <v>98.95</v>
      </c>
    </row>
    <row r="29811" spans="1:4">
      <c r="A29811" s="29">
        <v>43800</v>
      </c>
      <c r="B29811" t="s">
        <v>330</v>
      </c>
      <c r="C29811">
        <v>18.649999999999999</v>
      </c>
      <c r="D29811">
        <v>85.38</v>
      </c>
    </row>
    <row r="29812" spans="1:4">
      <c r="A29812" s="29">
        <v>43800</v>
      </c>
      <c r="B29812" t="s">
        <v>331</v>
      </c>
      <c r="C29812">
        <v>16.52</v>
      </c>
      <c r="D29812">
        <v>87.51</v>
      </c>
    </row>
    <row r="29813" spans="1:4">
      <c r="A29813" s="29">
        <v>43800</v>
      </c>
      <c r="B29813" t="s">
        <v>332</v>
      </c>
      <c r="C29813">
        <v>16.170000000000002</v>
      </c>
      <c r="D29813">
        <v>87.86</v>
      </c>
    </row>
    <row r="29814" spans="1:4">
      <c r="A29814" s="29">
        <v>43800</v>
      </c>
      <c r="B29814" t="s">
        <v>333</v>
      </c>
      <c r="C29814">
        <v>5.47</v>
      </c>
      <c r="D29814">
        <v>98.56</v>
      </c>
    </row>
    <row r="29815" spans="1:4">
      <c r="A29815" s="29">
        <v>43800</v>
      </c>
      <c r="B29815" t="s">
        <v>334</v>
      </c>
      <c r="C29815">
        <v>4.91</v>
      </c>
      <c r="D29815">
        <v>99.12</v>
      </c>
    </row>
    <row r="29816" spans="1:4">
      <c r="A29816" s="29">
        <v>43800</v>
      </c>
      <c r="B29816" t="s">
        <v>335</v>
      </c>
      <c r="C29816">
        <v>4.83</v>
      </c>
      <c r="D29816">
        <v>99.2</v>
      </c>
    </row>
    <row r="29817" spans="1:4">
      <c r="A29817" s="29">
        <v>43800</v>
      </c>
      <c r="B29817" t="s">
        <v>336</v>
      </c>
      <c r="C29817">
        <v>4.79</v>
      </c>
      <c r="D29817">
        <v>99.24</v>
      </c>
    </row>
    <row r="29818" spans="1:4">
      <c r="A29818" s="29">
        <v>43800</v>
      </c>
      <c r="B29818" t="s">
        <v>337</v>
      </c>
      <c r="C29818">
        <v>4.76</v>
      </c>
      <c r="D29818">
        <v>99.27</v>
      </c>
    </row>
    <row r="29819" spans="1:4">
      <c r="A29819" s="29">
        <v>43800</v>
      </c>
      <c r="B29819" t="s">
        <v>338</v>
      </c>
      <c r="C29819">
        <v>4.7300000000000004</v>
      </c>
      <c r="D29819">
        <v>99.3</v>
      </c>
    </row>
    <row r="29820" spans="1:4">
      <c r="A29820" s="29">
        <v>43800</v>
      </c>
      <c r="B29820" t="s">
        <v>339</v>
      </c>
      <c r="C29820">
        <v>4.71</v>
      </c>
      <c r="D29820">
        <v>99.320000000000007</v>
      </c>
    </row>
    <row r="29821" spans="1:4">
      <c r="A29821" s="29">
        <v>43800</v>
      </c>
      <c r="B29821" t="s">
        <v>340</v>
      </c>
      <c r="C29821">
        <v>4.7</v>
      </c>
      <c r="D29821">
        <v>99.33</v>
      </c>
    </row>
    <row r="29822" spans="1:4">
      <c r="A29822" s="29">
        <v>43800</v>
      </c>
      <c r="B29822" t="s">
        <v>341</v>
      </c>
      <c r="C29822">
        <v>4.68</v>
      </c>
      <c r="D29822">
        <v>99.35</v>
      </c>
    </row>
    <row r="29823" spans="1:4">
      <c r="A29823" s="29">
        <v>43800</v>
      </c>
      <c r="B29823" t="s">
        <v>342</v>
      </c>
      <c r="C29823">
        <v>4.67</v>
      </c>
      <c r="D29823">
        <v>99.36</v>
      </c>
    </row>
    <row r="29824" spans="1:4">
      <c r="A29824" s="29">
        <v>43800</v>
      </c>
      <c r="B29824" t="s">
        <v>343</v>
      </c>
      <c r="C29824">
        <v>15.82</v>
      </c>
      <c r="D29824">
        <v>88.210000000000008</v>
      </c>
    </row>
    <row r="29825" spans="1:4">
      <c r="A29825" s="29">
        <v>43800</v>
      </c>
      <c r="B29825" t="s">
        <v>344</v>
      </c>
      <c r="C29825">
        <v>16.09</v>
      </c>
      <c r="D29825">
        <v>87.94</v>
      </c>
    </row>
    <row r="29826" spans="1:4">
      <c r="A29826" s="29">
        <v>43800</v>
      </c>
      <c r="B29826" t="s">
        <v>345</v>
      </c>
      <c r="C29826">
        <v>16.100000000000001</v>
      </c>
      <c r="D29826">
        <v>87.93</v>
      </c>
    </row>
    <row r="29827" spans="1:4">
      <c r="A29827" s="29">
        <v>43800</v>
      </c>
      <c r="B29827" t="s">
        <v>346</v>
      </c>
      <c r="C29827">
        <v>16.12</v>
      </c>
      <c r="D29827">
        <v>87.91</v>
      </c>
    </row>
    <row r="29828" spans="1:4">
      <c r="A29828" s="29">
        <v>43800</v>
      </c>
      <c r="B29828" t="s">
        <v>347</v>
      </c>
      <c r="C29828">
        <v>5.75</v>
      </c>
      <c r="D29828">
        <v>98.28</v>
      </c>
    </row>
    <row r="29829" spans="1:4">
      <c r="A29829" s="29">
        <v>43800</v>
      </c>
      <c r="B29829" t="s">
        <v>348</v>
      </c>
      <c r="C29829">
        <v>4.84</v>
      </c>
      <c r="D29829">
        <v>99.19</v>
      </c>
    </row>
    <row r="29830" spans="1:4">
      <c r="A29830" s="29">
        <v>43800</v>
      </c>
      <c r="B29830" t="s">
        <v>349</v>
      </c>
      <c r="C29830">
        <v>4.76</v>
      </c>
      <c r="D29830">
        <v>99.27</v>
      </c>
    </row>
    <row r="29831" spans="1:4">
      <c r="A29831" s="29">
        <v>43800</v>
      </c>
      <c r="B29831" t="s">
        <v>350</v>
      </c>
      <c r="C29831">
        <v>4.72</v>
      </c>
      <c r="D29831">
        <v>99.31</v>
      </c>
    </row>
    <row r="29832" spans="1:4">
      <c r="A29832" s="29">
        <v>43800</v>
      </c>
      <c r="B29832" t="s">
        <v>351</v>
      </c>
      <c r="C29832">
        <v>4.7</v>
      </c>
      <c r="D29832">
        <v>99.33</v>
      </c>
    </row>
    <row r="29833" spans="1:4">
      <c r="A29833" s="29">
        <v>43800</v>
      </c>
      <c r="B29833" t="s">
        <v>352</v>
      </c>
      <c r="C29833">
        <v>4.68</v>
      </c>
      <c r="D29833">
        <v>99.35</v>
      </c>
    </row>
    <row r="29834" spans="1:4">
      <c r="A29834" s="29">
        <v>43800</v>
      </c>
      <c r="B29834" t="s">
        <v>353</v>
      </c>
      <c r="C29834">
        <v>4.67</v>
      </c>
      <c r="D29834">
        <v>99.36</v>
      </c>
    </row>
    <row r="29835" spans="1:4">
      <c r="A29835" s="29">
        <v>43800</v>
      </c>
      <c r="B29835" t="s">
        <v>354</v>
      </c>
      <c r="C29835">
        <v>4.6500000000000004</v>
      </c>
      <c r="D29835">
        <v>99.38</v>
      </c>
    </row>
    <row r="29836" spans="1:4">
      <c r="A29836" s="29">
        <v>43800</v>
      </c>
      <c r="B29836" t="s">
        <v>355</v>
      </c>
      <c r="C29836">
        <v>4.63</v>
      </c>
      <c r="D29836">
        <v>99.4</v>
      </c>
    </row>
    <row r="29837" spans="1:4">
      <c r="A29837" s="29">
        <v>43800</v>
      </c>
      <c r="B29837" t="s">
        <v>356</v>
      </c>
      <c r="C29837">
        <v>4.63</v>
      </c>
      <c r="D29837">
        <v>99.4</v>
      </c>
    </row>
    <row r="29838" spans="1:4">
      <c r="A29838" s="29">
        <v>43800</v>
      </c>
      <c r="B29838" t="s">
        <v>357</v>
      </c>
      <c r="C29838">
        <v>4.62</v>
      </c>
      <c r="D29838">
        <v>99.41</v>
      </c>
    </row>
    <row r="29839" spans="1:4">
      <c r="A29839" s="29">
        <v>43800</v>
      </c>
      <c r="B29839" t="s">
        <v>358</v>
      </c>
      <c r="C29839">
        <v>4.9000000000000004</v>
      </c>
      <c r="D29839">
        <v>99.13</v>
      </c>
    </row>
    <row r="29840" spans="1:4">
      <c r="A29840" s="29">
        <v>43800</v>
      </c>
      <c r="B29840" t="s">
        <v>359</v>
      </c>
      <c r="C29840">
        <v>5.0599999999999996</v>
      </c>
      <c r="D29840">
        <v>98.97</v>
      </c>
    </row>
    <row r="29841" spans="1:4">
      <c r="A29841" s="29">
        <v>43800</v>
      </c>
      <c r="B29841" t="s">
        <v>360</v>
      </c>
      <c r="C29841">
        <v>5.13</v>
      </c>
      <c r="D29841">
        <v>98.9</v>
      </c>
    </row>
    <row r="29842" spans="1:4">
      <c r="A29842" s="29">
        <v>43800</v>
      </c>
      <c r="B29842" t="s">
        <v>361</v>
      </c>
      <c r="C29842">
        <v>5.17</v>
      </c>
      <c r="D29842">
        <v>98.86</v>
      </c>
    </row>
    <row r="29843" spans="1:4">
      <c r="A29843" s="29">
        <v>43800</v>
      </c>
      <c r="B29843" t="s">
        <v>362</v>
      </c>
      <c r="C29843">
        <v>5.21</v>
      </c>
      <c r="D29843">
        <v>98.820000000000007</v>
      </c>
    </row>
    <row r="29844" spans="1:4">
      <c r="A29844" s="29">
        <v>43800</v>
      </c>
      <c r="B29844" t="s">
        <v>363</v>
      </c>
      <c r="C29844">
        <v>5.04</v>
      </c>
      <c r="D29844">
        <v>98.99</v>
      </c>
    </row>
    <row r="29845" spans="1:4">
      <c r="A29845" s="29">
        <v>43800</v>
      </c>
      <c r="B29845" t="s">
        <v>364</v>
      </c>
      <c r="C29845">
        <v>4.8499999999999996</v>
      </c>
      <c r="D29845">
        <v>99.18</v>
      </c>
    </row>
    <row r="29846" spans="1:4">
      <c r="A29846" s="29">
        <v>43800</v>
      </c>
      <c r="B29846" t="s">
        <v>365</v>
      </c>
      <c r="C29846">
        <v>4.7699999999999996</v>
      </c>
      <c r="D29846">
        <v>99.26</v>
      </c>
    </row>
    <row r="29847" spans="1:4">
      <c r="A29847" s="29">
        <v>43800</v>
      </c>
      <c r="B29847" t="s">
        <v>366</v>
      </c>
      <c r="C29847">
        <v>4.97</v>
      </c>
      <c r="D29847">
        <v>99.06</v>
      </c>
    </row>
    <row r="29848" spans="1:4">
      <c r="A29848" s="29">
        <v>43800</v>
      </c>
      <c r="B29848" t="s">
        <v>367</v>
      </c>
      <c r="C29848">
        <v>5.14</v>
      </c>
      <c r="D29848">
        <v>98.89</v>
      </c>
    </row>
    <row r="29849" spans="1:4">
      <c r="A29849" s="29">
        <v>43800</v>
      </c>
      <c r="B29849" t="s">
        <v>368</v>
      </c>
      <c r="C29849">
        <v>5.21</v>
      </c>
      <c r="D29849">
        <v>98.820000000000007</v>
      </c>
    </row>
    <row r="29850" spans="1:4">
      <c r="A29850" s="29">
        <v>43800</v>
      </c>
      <c r="B29850" t="s">
        <v>369</v>
      </c>
      <c r="C29850">
        <v>5.25</v>
      </c>
      <c r="D29850">
        <v>98.78</v>
      </c>
    </row>
    <row r="29851" spans="1:4">
      <c r="A29851" s="29">
        <v>43800</v>
      </c>
      <c r="B29851" t="s">
        <v>370</v>
      </c>
      <c r="C29851">
        <v>5.27</v>
      </c>
      <c r="D29851">
        <v>98.76</v>
      </c>
    </row>
    <row r="29852" spans="1:4">
      <c r="A29852" s="29">
        <v>43800</v>
      </c>
      <c r="B29852" t="s">
        <v>371</v>
      </c>
      <c r="C29852">
        <v>5.29</v>
      </c>
      <c r="D29852">
        <v>98.74</v>
      </c>
    </row>
    <row r="29853" spans="1:4">
      <c r="A29853" s="29">
        <v>43800</v>
      </c>
      <c r="B29853" t="s">
        <v>372</v>
      </c>
      <c r="C29853">
        <v>5.31</v>
      </c>
      <c r="D29853">
        <v>98.72</v>
      </c>
    </row>
    <row r="29854" spans="1:4">
      <c r="A29854" s="29">
        <v>43800</v>
      </c>
      <c r="B29854" t="s">
        <v>373</v>
      </c>
      <c r="C29854">
        <v>5.31</v>
      </c>
      <c r="D29854">
        <v>98.72</v>
      </c>
    </row>
    <row r="29855" spans="1:4">
      <c r="A29855" s="29">
        <v>43800</v>
      </c>
      <c r="B29855" t="s">
        <v>374</v>
      </c>
      <c r="C29855">
        <v>5.33</v>
      </c>
      <c r="D29855">
        <v>98.7</v>
      </c>
    </row>
    <row r="29856" spans="1:4">
      <c r="A29856" s="29">
        <v>43800</v>
      </c>
      <c r="B29856" t="s">
        <v>375</v>
      </c>
      <c r="C29856">
        <v>5.34</v>
      </c>
      <c r="D29856">
        <v>98.69</v>
      </c>
    </row>
    <row r="29857" spans="1:4">
      <c r="A29857" s="29">
        <v>43800</v>
      </c>
      <c r="B29857" t="s">
        <v>280</v>
      </c>
      <c r="C29857">
        <v>5.34</v>
      </c>
      <c r="D29857">
        <v>98.69</v>
      </c>
    </row>
    <row r="29858" spans="1:4">
      <c r="A29858" s="29">
        <v>43800</v>
      </c>
      <c r="B29858" t="s">
        <v>281</v>
      </c>
      <c r="C29858">
        <v>5.35</v>
      </c>
      <c r="D29858">
        <v>98.68</v>
      </c>
    </row>
    <row r="29859" spans="1:4">
      <c r="A29859" s="29">
        <v>43800</v>
      </c>
      <c r="B29859" t="s">
        <v>282</v>
      </c>
      <c r="C29859">
        <v>5.35</v>
      </c>
      <c r="D29859">
        <v>98.68</v>
      </c>
    </row>
    <row r="29860" spans="1:4">
      <c r="A29860" s="29">
        <v>43800</v>
      </c>
      <c r="B29860" t="s">
        <v>283</v>
      </c>
      <c r="C29860">
        <v>5.36</v>
      </c>
      <c r="D29860">
        <v>98.67</v>
      </c>
    </row>
    <row r="29861" spans="1:4">
      <c r="A29861" s="29">
        <v>43800</v>
      </c>
      <c r="B29861" t="s">
        <v>284</v>
      </c>
      <c r="C29861">
        <v>5.37</v>
      </c>
      <c r="D29861">
        <v>98.66</v>
      </c>
    </row>
    <row r="29862" spans="1:4">
      <c r="A29862" s="29">
        <v>43800</v>
      </c>
      <c r="B29862" t="s">
        <v>285</v>
      </c>
      <c r="C29862">
        <v>5.37</v>
      </c>
      <c r="D29862">
        <v>98.66</v>
      </c>
    </row>
    <row r="29863" spans="1:4">
      <c r="A29863" s="29">
        <v>43800</v>
      </c>
      <c r="B29863" t="s">
        <v>286</v>
      </c>
      <c r="C29863">
        <v>5.38</v>
      </c>
      <c r="D29863">
        <v>98.65</v>
      </c>
    </row>
    <row r="29864" spans="1:4">
      <c r="A29864" s="29">
        <v>43800</v>
      </c>
      <c r="B29864" t="s">
        <v>287</v>
      </c>
      <c r="C29864">
        <v>5.38</v>
      </c>
      <c r="D29864">
        <v>98.65</v>
      </c>
    </row>
    <row r="29865" spans="1:4">
      <c r="A29865" s="29">
        <v>43800</v>
      </c>
      <c r="B29865" t="s">
        <v>288</v>
      </c>
      <c r="C29865">
        <v>5.38</v>
      </c>
      <c r="D29865">
        <v>98.65</v>
      </c>
    </row>
    <row r="29866" spans="1:4">
      <c r="A29866" s="29">
        <v>43800</v>
      </c>
      <c r="B29866" t="s">
        <v>289</v>
      </c>
      <c r="C29866">
        <v>5.39</v>
      </c>
      <c r="D29866">
        <v>98.64</v>
      </c>
    </row>
    <row r="29867" spans="1:4">
      <c r="A29867" s="29">
        <v>43800</v>
      </c>
      <c r="B29867" t="s">
        <v>290</v>
      </c>
      <c r="C29867">
        <v>5.39</v>
      </c>
      <c r="D29867">
        <v>98.64</v>
      </c>
    </row>
    <row r="29868" spans="1:4">
      <c r="A29868" s="29">
        <v>43800</v>
      </c>
      <c r="B29868" t="s">
        <v>291</v>
      </c>
      <c r="C29868">
        <v>5.39</v>
      </c>
      <c r="D29868">
        <v>98.64</v>
      </c>
    </row>
    <row r="29869" spans="1:4">
      <c r="A29869" s="29">
        <v>43800</v>
      </c>
      <c r="B29869" t="s">
        <v>292</v>
      </c>
      <c r="C29869">
        <v>5.4</v>
      </c>
      <c r="D29869">
        <v>98.63</v>
      </c>
    </row>
    <row r="29870" spans="1:4">
      <c r="A29870" s="29">
        <v>43800</v>
      </c>
      <c r="B29870" t="s">
        <v>293</v>
      </c>
      <c r="C29870">
        <v>5.12</v>
      </c>
      <c r="D29870">
        <v>98.91</v>
      </c>
    </row>
    <row r="29871" spans="1:4">
      <c r="A29871" s="29">
        <v>43800</v>
      </c>
      <c r="B29871" t="s">
        <v>294</v>
      </c>
      <c r="C29871">
        <v>4.95</v>
      </c>
      <c r="D29871">
        <v>99.08</v>
      </c>
    </row>
    <row r="29872" spans="1:4">
      <c r="A29872" s="29">
        <v>43800</v>
      </c>
      <c r="B29872" t="s">
        <v>295</v>
      </c>
      <c r="C29872">
        <v>4.88</v>
      </c>
      <c r="D29872">
        <v>99.15</v>
      </c>
    </row>
    <row r="29873" spans="1:4">
      <c r="A29873" s="29">
        <v>43800</v>
      </c>
      <c r="B29873" t="s">
        <v>296</v>
      </c>
      <c r="C29873">
        <v>5.01</v>
      </c>
      <c r="D29873">
        <v>99.02</v>
      </c>
    </row>
    <row r="29874" spans="1:4">
      <c r="A29874" s="29">
        <v>43800</v>
      </c>
      <c r="B29874" t="s">
        <v>297</v>
      </c>
      <c r="C29874">
        <v>5.2</v>
      </c>
      <c r="D29874">
        <v>98.83</v>
      </c>
    </row>
    <row r="29875" spans="1:4">
      <c r="A29875" s="29">
        <v>43800</v>
      </c>
      <c r="B29875" t="s">
        <v>298</v>
      </c>
      <c r="C29875">
        <v>5.26</v>
      </c>
      <c r="D29875">
        <v>98.77</v>
      </c>
    </row>
    <row r="29876" spans="1:4">
      <c r="A29876" s="29">
        <v>43800</v>
      </c>
      <c r="B29876" t="s">
        <v>299</v>
      </c>
      <c r="C29876">
        <v>5.3</v>
      </c>
      <c r="D29876">
        <v>98.73</v>
      </c>
    </row>
    <row r="29877" spans="1:4">
      <c r="A29877" s="29">
        <v>43800</v>
      </c>
      <c r="B29877" t="s">
        <v>300</v>
      </c>
      <c r="C29877">
        <v>5.31</v>
      </c>
      <c r="D29877">
        <v>98.72</v>
      </c>
    </row>
    <row r="29878" spans="1:4">
      <c r="A29878" s="29">
        <v>43800</v>
      </c>
      <c r="B29878" t="s">
        <v>301</v>
      </c>
      <c r="C29878">
        <v>5.34</v>
      </c>
      <c r="D29878">
        <v>98.69</v>
      </c>
    </row>
    <row r="29879" spans="1:4">
      <c r="A29879" s="29">
        <v>43800</v>
      </c>
      <c r="B29879" t="s">
        <v>302</v>
      </c>
      <c r="C29879">
        <v>5.79</v>
      </c>
      <c r="D29879">
        <v>98.24</v>
      </c>
    </row>
    <row r="29880" spans="1:4">
      <c r="A29880" s="29">
        <v>43800</v>
      </c>
      <c r="B29880" t="s">
        <v>303</v>
      </c>
      <c r="C29880">
        <v>4.99</v>
      </c>
      <c r="D29880">
        <v>99.04</v>
      </c>
    </row>
    <row r="29881" spans="1:4">
      <c r="A29881" s="29">
        <v>43800</v>
      </c>
      <c r="B29881" t="s">
        <v>304</v>
      </c>
      <c r="C29881">
        <v>4.88</v>
      </c>
      <c r="D29881">
        <v>99.15</v>
      </c>
    </row>
    <row r="29882" spans="1:4">
      <c r="A29882" s="29">
        <v>43800</v>
      </c>
      <c r="B29882" t="s">
        <v>305</v>
      </c>
      <c r="C29882">
        <v>4.83</v>
      </c>
      <c r="D29882">
        <v>99.2</v>
      </c>
    </row>
    <row r="29883" spans="1:4">
      <c r="A29883" s="29">
        <v>43800</v>
      </c>
      <c r="B29883" t="s">
        <v>306</v>
      </c>
      <c r="C29883">
        <v>5.42</v>
      </c>
      <c r="D29883">
        <v>98.61</v>
      </c>
    </row>
    <row r="29884" spans="1:4">
      <c r="A29884" s="29">
        <v>43800</v>
      </c>
      <c r="B29884" t="s">
        <v>307</v>
      </c>
      <c r="C29884">
        <v>5.21</v>
      </c>
      <c r="D29884">
        <v>98.820000000000007</v>
      </c>
    </row>
    <row r="29885" spans="1:4">
      <c r="A29885" s="29">
        <v>43800</v>
      </c>
      <c r="B29885" t="s">
        <v>308</v>
      </c>
      <c r="C29885">
        <v>5.26</v>
      </c>
      <c r="D29885">
        <v>98.77</v>
      </c>
    </row>
    <row r="29886" spans="1:4">
      <c r="A29886" s="29">
        <v>43800</v>
      </c>
      <c r="B29886" t="s">
        <v>309</v>
      </c>
      <c r="C29886">
        <v>5.29</v>
      </c>
      <c r="D29886">
        <v>98.74</v>
      </c>
    </row>
    <row r="29887" spans="1:4">
      <c r="A29887" s="29">
        <v>43800</v>
      </c>
      <c r="B29887" t="s">
        <v>310</v>
      </c>
      <c r="C29887">
        <v>5.31</v>
      </c>
      <c r="D29887">
        <v>98.72</v>
      </c>
    </row>
    <row r="29888" spans="1:4">
      <c r="A29888" s="29">
        <v>43800</v>
      </c>
      <c r="B29888" t="s">
        <v>311</v>
      </c>
      <c r="C29888">
        <v>5.33</v>
      </c>
      <c r="D29888">
        <v>98.7</v>
      </c>
    </row>
    <row r="29889" spans="1:4">
      <c r="A29889" s="29">
        <v>43800</v>
      </c>
      <c r="B29889" t="s">
        <v>312</v>
      </c>
      <c r="C29889">
        <v>5.34</v>
      </c>
      <c r="D29889">
        <v>98.69</v>
      </c>
    </row>
    <row r="29890" spans="1:4">
      <c r="A29890" s="29">
        <v>43800</v>
      </c>
      <c r="B29890" t="s">
        <v>313</v>
      </c>
      <c r="C29890">
        <v>5.36</v>
      </c>
      <c r="D29890">
        <v>98.67</v>
      </c>
    </row>
    <row r="29891" spans="1:4">
      <c r="A29891" s="29">
        <v>43800</v>
      </c>
      <c r="B29891" t="s">
        <v>314</v>
      </c>
      <c r="C29891">
        <v>5.37</v>
      </c>
      <c r="D29891">
        <v>98.66</v>
      </c>
    </row>
    <row r="29892" spans="1:4">
      <c r="A29892" s="29">
        <v>43800</v>
      </c>
      <c r="B29892" t="s">
        <v>315</v>
      </c>
      <c r="C29892">
        <v>5.37</v>
      </c>
      <c r="D29892">
        <v>98.66</v>
      </c>
    </row>
    <row r="29893" spans="1:4">
      <c r="A29893" s="29">
        <v>43800</v>
      </c>
      <c r="B29893" t="s">
        <v>316</v>
      </c>
      <c r="C29893">
        <v>5.38</v>
      </c>
      <c r="D29893">
        <v>98.65</v>
      </c>
    </row>
    <row r="29894" spans="1:4">
      <c r="A29894" s="29">
        <v>43800</v>
      </c>
      <c r="B29894" t="s">
        <v>317</v>
      </c>
      <c r="C29894">
        <v>5.38</v>
      </c>
      <c r="D29894">
        <v>98.65</v>
      </c>
    </row>
    <row r="29895" spans="1:4">
      <c r="A29895" s="29">
        <v>43800</v>
      </c>
      <c r="B29895" t="s">
        <v>318</v>
      </c>
      <c r="C29895">
        <v>5.27</v>
      </c>
      <c r="D29895">
        <v>98.76</v>
      </c>
    </row>
    <row r="29896" spans="1:4">
      <c r="A29896" s="29">
        <v>43800</v>
      </c>
      <c r="B29896" t="s">
        <v>319</v>
      </c>
      <c r="C29896">
        <v>5.0199999999999996</v>
      </c>
      <c r="D29896">
        <v>99.01</v>
      </c>
    </row>
    <row r="29897" spans="1:4">
      <c r="A29897" s="29">
        <v>43800</v>
      </c>
      <c r="B29897" t="s">
        <v>320</v>
      </c>
      <c r="C29897">
        <v>4.91</v>
      </c>
      <c r="D29897">
        <v>99.12</v>
      </c>
    </row>
    <row r="29898" spans="1:4">
      <c r="A29898" s="29">
        <v>43800</v>
      </c>
      <c r="B29898" t="s">
        <v>321</v>
      </c>
      <c r="C29898">
        <v>4.8499999999999996</v>
      </c>
      <c r="D29898">
        <v>99.18</v>
      </c>
    </row>
    <row r="29899" spans="1:4">
      <c r="A29899" s="29">
        <v>43800</v>
      </c>
      <c r="B29899" t="s">
        <v>322</v>
      </c>
      <c r="C29899">
        <v>5.09</v>
      </c>
      <c r="D29899">
        <v>98.94</v>
      </c>
    </row>
    <row r="29900" spans="1:4">
      <c r="A29900" s="29">
        <v>43800</v>
      </c>
      <c r="B29900" t="s">
        <v>323</v>
      </c>
      <c r="C29900">
        <v>5.22</v>
      </c>
      <c r="D29900">
        <v>98.81</v>
      </c>
    </row>
    <row r="29901" spans="1:4">
      <c r="A29901" s="29">
        <v>43800</v>
      </c>
      <c r="B29901" t="s">
        <v>324</v>
      </c>
      <c r="C29901">
        <v>5.28</v>
      </c>
      <c r="D29901">
        <v>98.75</v>
      </c>
    </row>
    <row r="29902" spans="1:4">
      <c r="A29902" s="29">
        <v>43800</v>
      </c>
      <c r="B29902" t="s">
        <v>325</v>
      </c>
      <c r="C29902">
        <v>5.3</v>
      </c>
      <c r="D29902">
        <v>98.73</v>
      </c>
    </row>
    <row r="29903" spans="1:4">
      <c r="A29903" s="29">
        <v>43800</v>
      </c>
      <c r="B29903" t="s">
        <v>326</v>
      </c>
      <c r="C29903">
        <v>5.3</v>
      </c>
      <c r="D29903">
        <v>98.73</v>
      </c>
    </row>
    <row r="29904" spans="1:4">
      <c r="A29904" s="29">
        <v>43800</v>
      </c>
      <c r="B29904" t="s">
        <v>327</v>
      </c>
      <c r="C29904">
        <v>5.0199999999999996</v>
      </c>
      <c r="D29904">
        <v>99.01</v>
      </c>
    </row>
    <row r="29905" spans="1:4">
      <c r="A29905" s="29">
        <v>43800</v>
      </c>
      <c r="B29905" t="s">
        <v>328</v>
      </c>
      <c r="C29905">
        <v>4.8899999999999997</v>
      </c>
      <c r="D29905">
        <v>99.14</v>
      </c>
    </row>
    <row r="29906" spans="1:4">
      <c r="A29906" s="29">
        <v>43800</v>
      </c>
      <c r="B29906" t="s">
        <v>329</v>
      </c>
      <c r="C29906">
        <v>4.82</v>
      </c>
      <c r="D29906">
        <v>99.210000000000008</v>
      </c>
    </row>
    <row r="29907" spans="1:4">
      <c r="A29907" s="29">
        <v>43801</v>
      </c>
      <c r="B29907" t="s">
        <v>330</v>
      </c>
      <c r="C29907">
        <v>4.79</v>
      </c>
      <c r="D29907">
        <v>99.24</v>
      </c>
    </row>
    <row r="29908" spans="1:4">
      <c r="A29908" s="29">
        <v>43801</v>
      </c>
      <c r="B29908" t="s">
        <v>331</v>
      </c>
      <c r="C29908">
        <v>4.75</v>
      </c>
      <c r="D29908">
        <v>99.28</v>
      </c>
    </row>
    <row r="29909" spans="1:4">
      <c r="A29909" s="29">
        <v>43801</v>
      </c>
      <c r="B29909" t="s">
        <v>332</v>
      </c>
      <c r="C29909">
        <v>4.74</v>
      </c>
      <c r="D29909">
        <v>99.29</v>
      </c>
    </row>
    <row r="29910" spans="1:4">
      <c r="A29910" s="29">
        <v>43801</v>
      </c>
      <c r="B29910" t="s">
        <v>333</v>
      </c>
      <c r="C29910">
        <v>4.71</v>
      </c>
      <c r="D29910">
        <v>99.320000000000007</v>
      </c>
    </row>
    <row r="29911" spans="1:4">
      <c r="A29911" s="29">
        <v>43801</v>
      </c>
      <c r="B29911" t="s">
        <v>334</v>
      </c>
      <c r="C29911">
        <v>15.77</v>
      </c>
      <c r="D29911">
        <v>88.26</v>
      </c>
    </row>
    <row r="29912" spans="1:4">
      <c r="A29912" s="29">
        <v>43801</v>
      </c>
      <c r="B29912" t="s">
        <v>335</v>
      </c>
      <c r="C29912">
        <v>16.05</v>
      </c>
      <c r="D29912">
        <v>87.98</v>
      </c>
    </row>
    <row r="29913" spans="1:4">
      <c r="A29913" s="29">
        <v>43801</v>
      </c>
      <c r="B29913" t="s">
        <v>336</v>
      </c>
      <c r="C29913">
        <v>16.079999999999998</v>
      </c>
      <c r="D29913">
        <v>87.95</v>
      </c>
    </row>
    <row r="29914" spans="1:4">
      <c r="A29914" s="29">
        <v>43801</v>
      </c>
      <c r="B29914" t="s">
        <v>337</v>
      </c>
      <c r="C29914">
        <v>16.059999999999999</v>
      </c>
      <c r="D29914">
        <v>87.97</v>
      </c>
    </row>
    <row r="29915" spans="1:4">
      <c r="A29915" s="29">
        <v>43801</v>
      </c>
      <c r="B29915" t="s">
        <v>338</v>
      </c>
      <c r="C29915">
        <v>7.45</v>
      </c>
      <c r="D29915">
        <v>96.58</v>
      </c>
    </row>
    <row r="29916" spans="1:4">
      <c r="A29916" s="29">
        <v>43801</v>
      </c>
      <c r="B29916" t="s">
        <v>339</v>
      </c>
      <c r="C29916">
        <v>4.8899999999999997</v>
      </c>
      <c r="D29916">
        <v>99.14</v>
      </c>
    </row>
    <row r="29917" spans="1:4">
      <c r="A29917" s="29">
        <v>43801</v>
      </c>
      <c r="B29917" t="s">
        <v>340</v>
      </c>
      <c r="C29917">
        <v>4.79</v>
      </c>
      <c r="D29917">
        <v>99.24</v>
      </c>
    </row>
    <row r="29918" spans="1:4">
      <c r="A29918" s="29">
        <v>43801</v>
      </c>
      <c r="B29918" t="s">
        <v>341</v>
      </c>
      <c r="C29918">
        <v>4.74</v>
      </c>
      <c r="D29918">
        <v>99.29</v>
      </c>
    </row>
    <row r="29919" spans="1:4">
      <c r="A29919" s="29">
        <v>43801</v>
      </c>
      <c r="B29919" t="s">
        <v>342</v>
      </c>
      <c r="C29919">
        <v>4.71</v>
      </c>
      <c r="D29919">
        <v>99.320000000000007</v>
      </c>
    </row>
    <row r="29920" spans="1:4">
      <c r="A29920" s="29">
        <v>43801</v>
      </c>
      <c r="B29920" t="s">
        <v>343</v>
      </c>
      <c r="C29920">
        <v>4.68</v>
      </c>
      <c r="D29920">
        <v>99.35</v>
      </c>
    </row>
    <row r="29921" spans="1:4">
      <c r="A29921" s="29">
        <v>43801</v>
      </c>
      <c r="B29921" t="s">
        <v>344</v>
      </c>
      <c r="C29921">
        <v>4.67</v>
      </c>
      <c r="D29921">
        <v>99.36</v>
      </c>
    </row>
    <row r="29922" spans="1:4">
      <c r="A29922" s="29">
        <v>43801</v>
      </c>
      <c r="B29922" t="s">
        <v>345</v>
      </c>
      <c r="C29922">
        <v>4.66</v>
      </c>
      <c r="D29922">
        <v>99.37</v>
      </c>
    </row>
    <row r="29923" spans="1:4">
      <c r="A29923" s="29">
        <v>43801</v>
      </c>
      <c r="B29923" t="s">
        <v>346</v>
      </c>
      <c r="C29923">
        <v>4.6500000000000004</v>
      </c>
      <c r="D29923">
        <v>99.38</v>
      </c>
    </row>
    <row r="29924" spans="1:4">
      <c r="A29924" s="29">
        <v>43801</v>
      </c>
      <c r="B29924" t="s">
        <v>347</v>
      </c>
      <c r="C29924">
        <v>4.6399999999999997</v>
      </c>
      <c r="D29924">
        <v>99.39</v>
      </c>
    </row>
    <row r="29925" spans="1:4">
      <c r="A29925" s="29">
        <v>43801</v>
      </c>
      <c r="B29925" t="s">
        <v>348</v>
      </c>
      <c r="C29925">
        <v>4.63</v>
      </c>
      <c r="D29925">
        <v>99.4</v>
      </c>
    </row>
    <row r="29926" spans="1:4">
      <c r="A29926" s="29">
        <v>43801</v>
      </c>
      <c r="B29926" t="s">
        <v>349</v>
      </c>
      <c r="C29926">
        <v>4.62</v>
      </c>
      <c r="D29926">
        <v>99.41</v>
      </c>
    </row>
    <row r="29927" spans="1:4">
      <c r="A29927" s="29">
        <v>43801</v>
      </c>
      <c r="B29927" t="s">
        <v>350</v>
      </c>
      <c r="C29927">
        <v>4.6100000000000003</v>
      </c>
      <c r="D29927">
        <v>99.42</v>
      </c>
    </row>
    <row r="29928" spans="1:4">
      <c r="A29928" s="29">
        <v>43801</v>
      </c>
      <c r="B29928" t="s">
        <v>351</v>
      </c>
      <c r="C29928">
        <v>4.84</v>
      </c>
      <c r="D29928">
        <v>99.19</v>
      </c>
    </row>
    <row r="29929" spans="1:4">
      <c r="A29929" s="29">
        <v>43801</v>
      </c>
      <c r="B29929" t="s">
        <v>352</v>
      </c>
      <c r="C29929">
        <v>5.0199999999999996</v>
      </c>
      <c r="D29929">
        <v>99.01</v>
      </c>
    </row>
    <row r="29930" spans="1:4">
      <c r="A29930" s="29">
        <v>43801</v>
      </c>
      <c r="B29930" t="s">
        <v>353</v>
      </c>
      <c r="C29930">
        <v>5.0999999999999996</v>
      </c>
      <c r="D29930">
        <v>98.93</v>
      </c>
    </row>
    <row r="29931" spans="1:4">
      <c r="A29931" s="29">
        <v>43801</v>
      </c>
      <c r="B29931" t="s">
        <v>354</v>
      </c>
      <c r="C29931">
        <v>5.08</v>
      </c>
      <c r="D29931">
        <v>98.95</v>
      </c>
    </row>
    <row r="29932" spans="1:4">
      <c r="A29932" s="29">
        <v>43801</v>
      </c>
      <c r="B29932" t="s">
        <v>355</v>
      </c>
      <c r="C29932">
        <v>4.83</v>
      </c>
      <c r="D29932">
        <v>99.2</v>
      </c>
    </row>
    <row r="29933" spans="1:4">
      <c r="A29933" s="29">
        <v>43801</v>
      </c>
      <c r="B29933" t="s">
        <v>356</v>
      </c>
      <c r="C29933">
        <v>4.7300000000000004</v>
      </c>
      <c r="D29933">
        <v>99.3</v>
      </c>
    </row>
    <row r="29934" spans="1:4">
      <c r="A29934" s="29">
        <v>43801</v>
      </c>
      <c r="B29934" t="s">
        <v>357</v>
      </c>
      <c r="C29934">
        <v>4.6900000000000004</v>
      </c>
      <c r="D29934">
        <v>99.34</v>
      </c>
    </row>
    <row r="29935" spans="1:4">
      <c r="A29935" s="29">
        <v>43801</v>
      </c>
      <c r="B29935" t="s">
        <v>358</v>
      </c>
      <c r="C29935">
        <v>4.8099999999999996</v>
      </c>
      <c r="D29935">
        <v>99.22</v>
      </c>
    </row>
    <row r="29936" spans="1:4">
      <c r="A29936" s="29">
        <v>43801</v>
      </c>
      <c r="B29936" t="s">
        <v>359</v>
      </c>
      <c r="C29936">
        <v>5.04</v>
      </c>
      <c r="D29936">
        <v>98.99</v>
      </c>
    </row>
    <row r="29937" spans="1:4">
      <c r="A29937" s="29">
        <v>43801</v>
      </c>
      <c r="B29937" t="s">
        <v>360</v>
      </c>
      <c r="C29937">
        <v>5.12</v>
      </c>
      <c r="D29937">
        <v>98.91</v>
      </c>
    </row>
    <row r="29938" spans="1:4">
      <c r="A29938" s="29">
        <v>43801</v>
      </c>
      <c r="B29938" t="s">
        <v>361</v>
      </c>
      <c r="C29938">
        <v>5.16</v>
      </c>
      <c r="D29938">
        <v>98.87</v>
      </c>
    </row>
    <row r="29939" spans="1:4">
      <c r="A29939" s="29">
        <v>43801</v>
      </c>
      <c r="B29939" t="s">
        <v>362</v>
      </c>
      <c r="C29939">
        <v>5.2</v>
      </c>
      <c r="D29939">
        <v>98.83</v>
      </c>
    </row>
    <row r="29940" spans="1:4">
      <c r="A29940" s="29">
        <v>43801</v>
      </c>
      <c r="B29940" t="s">
        <v>363</v>
      </c>
      <c r="C29940">
        <v>5.21</v>
      </c>
      <c r="D29940">
        <v>98.820000000000007</v>
      </c>
    </row>
    <row r="29941" spans="1:4">
      <c r="A29941" s="29">
        <v>43801</v>
      </c>
      <c r="B29941" t="s">
        <v>364</v>
      </c>
      <c r="C29941">
        <v>5.24</v>
      </c>
      <c r="D29941">
        <v>98.79</v>
      </c>
    </row>
    <row r="29942" spans="1:4">
      <c r="A29942" s="29">
        <v>43801</v>
      </c>
      <c r="B29942" t="s">
        <v>365</v>
      </c>
      <c r="C29942">
        <v>5.26</v>
      </c>
      <c r="D29942">
        <v>98.77</v>
      </c>
    </row>
    <row r="29943" spans="1:4">
      <c r="A29943" s="29">
        <v>43801</v>
      </c>
      <c r="B29943" t="s">
        <v>366</v>
      </c>
      <c r="C29943">
        <v>5.28</v>
      </c>
      <c r="D29943">
        <v>98.75</v>
      </c>
    </row>
    <row r="29944" spans="1:4">
      <c r="A29944" s="29">
        <v>43801</v>
      </c>
      <c r="B29944" t="s">
        <v>367</v>
      </c>
      <c r="C29944">
        <v>5.3</v>
      </c>
      <c r="D29944">
        <v>98.73</v>
      </c>
    </row>
    <row r="29945" spans="1:4">
      <c r="A29945" s="29">
        <v>43801</v>
      </c>
      <c r="B29945" t="s">
        <v>368</v>
      </c>
      <c r="C29945">
        <v>5.3</v>
      </c>
      <c r="D29945">
        <v>98.73</v>
      </c>
    </row>
    <row r="29946" spans="1:4">
      <c r="A29946" s="29">
        <v>43801</v>
      </c>
      <c r="B29946" t="s">
        <v>369</v>
      </c>
      <c r="C29946">
        <v>5.31</v>
      </c>
      <c r="D29946">
        <v>98.72</v>
      </c>
    </row>
    <row r="29947" spans="1:4">
      <c r="A29947" s="29">
        <v>43801</v>
      </c>
      <c r="B29947" t="s">
        <v>370</v>
      </c>
      <c r="C29947">
        <v>5.2</v>
      </c>
      <c r="D29947">
        <v>98.83</v>
      </c>
    </row>
    <row r="29948" spans="1:4">
      <c r="A29948" s="29">
        <v>43801</v>
      </c>
      <c r="B29948" t="s">
        <v>371</v>
      </c>
      <c r="C29948">
        <v>4.95</v>
      </c>
      <c r="D29948">
        <v>99.08</v>
      </c>
    </row>
    <row r="29949" spans="1:4">
      <c r="A29949" s="29">
        <v>43801</v>
      </c>
      <c r="B29949" t="s">
        <v>372</v>
      </c>
      <c r="C29949">
        <v>4.8499999999999996</v>
      </c>
      <c r="D29949">
        <v>99.18</v>
      </c>
    </row>
    <row r="29950" spans="1:4">
      <c r="A29950" s="29">
        <v>43801</v>
      </c>
      <c r="B29950" t="s">
        <v>373</v>
      </c>
      <c r="C29950">
        <v>4.79</v>
      </c>
      <c r="D29950">
        <v>99.24</v>
      </c>
    </row>
    <row r="29951" spans="1:4">
      <c r="A29951" s="29">
        <v>43801</v>
      </c>
      <c r="B29951" t="s">
        <v>374</v>
      </c>
      <c r="C29951">
        <v>5.05</v>
      </c>
      <c r="D29951">
        <v>98.98</v>
      </c>
    </row>
    <row r="29952" spans="1:4">
      <c r="A29952" s="29">
        <v>43801</v>
      </c>
      <c r="B29952" t="s">
        <v>375</v>
      </c>
      <c r="C29952">
        <v>5.16</v>
      </c>
      <c r="D29952">
        <v>98.87</v>
      </c>
    </row>
    <row r="29953" spans="1:4">
      <c r="A29953" s="29">
        <v>43801</v>
      </c>
      <c r="B29953" t="s">
        <v>280</v>
      </c>
      <c r="C29953">
        <v>5.22</v>
      </c>
      <c r="D29953">
        <v>98.81</v>
      </c>
    </row>
    <row r="29954" spans="1:4">
      <c r="A29954" s="29">
        <v>43801</v>
      </c>
      <c r="B29954" t="s">
        <v>281</v>
      </c>
      <c r="C29954">
        <v>5.25</v>
      </c>
      <c r="D29954">
        <v>98.78</v>
      </c>
    </row>
    <row r="29955" spans="1:4">
      <c r="A29955" s="29">
        <v>43801</v>
      </c>
      <c r="B29955" t="s">
        <v>282</v>
      </c>
      <c r="C29955">
        <v>5.27</v>
      </c>
      <c r="D29955">
        <v>98.76</v>
      </c>
    </row>
    <row r="29956" spans="1:4">
      <c r="A29956" s="29">
        <v>43801</v>
      </c>
      <c r="B29956" t="s">
        <v>283</v>
      </c>
      <c r="C29956">
        <v>5.28</v>
      </c>
      <c r="D29956">
        <v>98.75</v>
      </c>
    </row>
    <row r="29957" spans="1:4">
      <c r="A29957" s="29">
        <v>43801</v>
      </c>
      <c r="B29957" t="s">
        <v>284</v>
      </c>
      <c r="C29957">
        <v>5.3</v>
      </c>
      <c r="D29957">
        <v>98.73</v>
      </c>
    </row>
    <row r="29958" spans="1:4">
      <c r="A29958" s="29">
        <v>43801</v>
      </c>
      <c r="B29958" t="s">
        <v>285</v>
      </c>
      <c r="C29958">
        <v>5.12</v>
      </c>
      <c r="D29958">
        <v>98.91</v>
      </c>
    </row>
    <row r="29959" spans="1:4">
      <c r="A29959" s="29">
        <v>43801</v>
      </c>
      <c r="B29959" t="s">
        <v>286</v>
      </c>
      <c r="C29959">
        <v>4.91</v>
      </c>
      <c r="D29959">
        <v>99.12</v>
      </c>
    </row>
    <row r="29960" spans="1:4">
      <c r="A29960" s="29">
        <v>43801</v>
      </c>
      <c r="B29960" t="s">
        <v>287</v>
      </c>
      <c r="C29960">
        <v>4.82</v>
      </c>
      <c r="D29960">
        <v>99.210000000000008</v>
      </c>
    </row>
    <row r="29961" spans="1:4">
      <c r="A29961" s="29">
        <v>43801</v>
      </c>
      <c r="B29961" t="s">
        <v>288</v>
      </c>
      <c r="C29961">
        <v>4.9400000000000004</v>
      </c>
      <c r="D29961">
        <v>99.09</v>
      </c>
    </row>
    <row r="29962" spans="1:4">
      <c r="A29962" s="29">
        <v>43801</v>
      </c>
      <c r="B29962" t="s">
        <v>289</v>
      </c>
      <c r="C29962">
        <v>5.14</v>
      </c>
      <c r="D29962">
        <v>98.89</v>
      </c>
    </row>
    <row r="29963" spans="1:4">
      <c r="A29963" s="29">
        <v>43801</v>
      </c>
      <c r="B29963" t="s">
        <v>290</v>
      </c>
      <c r="C29963">
        <v>5.2</v>
      </c>
      <c r="D29963">
        <v>98.83</v>
      </c>
    </row>
    <row r="29964" spans="1:4">
      <c r="A29964" s="29">
        <v>43801</v>
      </c>
      <c r="B29964" t="s">
        <v>291</v>
      </c>
      <c r="C29964">
        <v>5.24</v>
      </c>
      <c r="D29964">
        <v>98.79</v>
      </c>
    </row>
    <row r="29965" spans="1:4">
      <c r="A29965" s="29">
        <v>43801</v>
      </c>
      <c r="B29965" t="s">
        <v>292</v>
      </c>
      <c r="C29965">
        <v>5.27</v>
      </c>
      <c r="D29965">
        <v>98.76</v>
      </c>
    </row>
    <row r="29966" spans="1:4">
      <c r="A29966" s="29">
        <v>43801</v>
      </c>
      <c r="B29966" t="s">
        <v>293</v>
      </c>
      <c r="C29966">
        <v>5.28</v>
      </c>
      <c r="D29966">
        <v>98.75</v>
      </c>
    </row>
    <row r="29967" spans="1:4">
      <c r="A29967" s="29">
        <v>43801</v>
      </c>
      <c r="B29967" t="s">
        <v>294</v>
      </c>
      <c r="C29967">
        <v>5.29</v>
      </c>
      <c r="D29967">
        <v>98.74</v>
      </c>
    </row>
    <row r="29968" spans="1:4">
      <c r="A29968" s="29">
        <v>43801</v>
      </c>
      <c r="B29968" t="s">
        <v>295</v>
      </c>
      <c r="C29968">
        <v>5.09</v>
      </c>
      <c r="D29968">
        <v>98.94</v>
      </c>
    </row>
    <row r="29969" spans="1:4">
      <c r="A29969" s="29">
        <v>43801</v>
      </c>
      <c r="B29969" t="s">
        <v>296</v>
      </c>
      <c r="C29969">
        <v>4.9000000000000004</v>
      </c>
      <c r="D29969">
        <v>99.13</v>
      </c>
    </row>
    <row r="29970" spans="1:4">
      <c r="A29970" s="29">
        <v>43801</v>
      </c>
      <c r="B29970" t="s">
        <v>297</v>
      </c>
      <c r="C29970">
        <v>4.8099999999999996</v>
      </c>
      <c r="D29970">
        <v>99.22</v>
      </c>
    </row>
    <row r="29971" spans="1:4">
      <c r="A29971" s="29">
        <v>43801</v>
      </c>
      <c r="B29971" t="s">
        <v>298</v>
      </c>
      <c r="C29971">
        <v>4.7699999999999996</v>
      </c>
      <c r="D29971">
        <v>99.26</v>
      </c>
    </row>
    <row r="29972" spans="1:4">
      <c r="A29972" s="29">
        <v>43801</v>
      </c>
      <c r="B29972" t="s">
        <v>299</v>
      </c>
      <c r="C29972">
        <v>4.83</v>
      </c>
      <c r="D29972">
        <v>99.2</v>
      </c>
    </row>
    <row r="29973" spans="1:4">
      <c r="A29973" s="29">
        <v>43801</v>
      </c>
      <c r="B29973" t="s">
        <v>300</v>
      </c>
      <c r="C29973">
        <v>5.07</v>
      </c>
      <c r="D29973">
        <v>98.960000000000008</v>
      </c>
    </row>
    <row r="29974" spans="1:4">
      <c r="A29974" s="29">
        <v>43801</v>
      </c>
      <c r="B29974" t="s">
        <v>301</v>
      </c>
      <c r="C29974">
        <v>5.16</v>
      </c>
      <c r="D29974">
        <v>98.87</v>
      </c>
    </row>
    <row r="29975" spans="1:4">
      <c r="A29975" s="29">
        <v>43801</v>
      </c>
      <c r="B29975" t="s">
        <v>302</v>
      </c>
      <c r="C29975">
        <v>15.91</v>
      </c>
      <c r="D29975">
        <v>88.12</v>
      </c>
    </row>
    <row r="29976" spans="1:4">
      <c r="A29976" s="29">
        <v>43801</v>
      </c>
      <c r="B29976" t="s">
        <v>303</v>
      </c>
      <c r="C29976">
        <v>16.11</v>
      </c>
      <c r="D29976">
        <v>87.92</v>
      </c>
    </row>
    <row r="29977" spans="1:4">
      <c r="A29977" s="29">
        <v>43801</v>
      </c>
      <c r="B29977" t="s">
        <v>304</v>
      </c>
      <c r="C29977">
        <v>16.16</v>
      </c>
      <c r="D29977">
        <v>87.87</v>
      </c>
    </row>
    <row r="29978" spans="1:4">
      <c r="A29978" s="29">
        <v>43801</v>
      </c>
      <c r="B29978" t="s">
        <v>305</v>
      </c>
      <c r="C29978">
        <v>16.170000000000002</v>
      </c>
      <c r="D29978">
        <v>87.86</v>
      </c>
    </row>
    <row r="29979" spans="1:4">
      <c r="A29979" s="29">
        <v>43801</v>
      </c>
      <c r="B29979" t="s">
        <v>306</v>
      </c>
      <c r="C29979">
        <v>5.67</v>
      </c>
      <c r="D29979">
        <v>98.36</v>
      </c>
    </row>
    <row r="29980" spans="1:4">
      <c r="A29980" s="29">
        <v>43801</v>
      </c>
      <c r="B29980" t="s">
        <v>307</v>
      </c>
      <c r="C29980">
        <v>5.28</v>
      </c>
      <c r="D29980">
        <v>98.75</v>
      </c>
    </row>
    <row r="29981" spans="1:4">
      <c r="A29981" s="29">
        <v>43801</v>
      </c>
      <c r="B29981" t="s">
        <v>308</v>
      </c>
      <c r="C29981">
        <v>5.29</v>
      </c>
      <c r="D29981">
        <v>98.74</v>
      </c>
    </row>
    <row r="29982" spans="1:4">
      <c r="A29982" s="29">
        <v>43801</v>
      </c>
      <c r="B29982" t="s">
        <v>309</v>
      </c>
      <c r="C29982">
        <v>5.29</v>
      </c>
      <c r="D29982">
        <v>98.74</v>
      </c>
    </row>
    <row r="29983" spans="1:4">
      <c r="A29983" s="29">
        <v>43801</v>
      </c>
      <c r="B29983" t="s">
        <v>310</v>
      </c>
      <c r="C29983">
        <v>5.31</v>
      </c>
      <c r="D29983">
        <v>98.72</v>
      </c>
    </row>
    <row r="29984" spans="1:4">
      <c r="A29984" s="29">
        <v>43801</v>
      </c>
      <c r="B29984" t="s">
        <v>311</v>
      </c>
      <c r="C29984">
        <v>5.31</v>
      </c>
      <c r="D29984">
        <v>98.72</v>
      </c>
    </row>
    <row r="29985" spans="1:4">
      <c r="A29985" s="29">
        <v>43801</v>
      </c>
      <c r="B29985" t="s">
        <v>312</v>
      </c>
      <c r="C29985">
        <v>5.33</v>
      </c>
      <c r="D29985">
        <v>98.7</v>
      </c>
    </row>
    <row r="29986" spans="1:4">
      <c r="A29986" s="29">
        <v>43801</v>
      </c>
      <c r="B29986" t="s">
        <v>313</v>
      </c>
      <c r="C29986">
        <v>5.33</v>
      </c>
      <c r="D29986">
        <v>98.7</v>
      </c>
    </row>
    <row r="29987" spans="1:4">
      <c r="A29987" s="29">
        <v>43801</v>
      </c>
      <c r="B29987" t="s">
        <v>314</v>
      </c>
      <c r="C29987">
        <v>5.34</v>
      </c>
      <c r="D29987">
        <v>98.69</v>
      </c>
    </row>
    <row r="29988" spans="1:4">
      <c r="A29988" s="29">
        <v>43801</v>
      </c>
      <c r="B29988" t="s">
        <v>315</v>
      </c>
      <c r="C29988">
        <v>5.34</v>
      </c>
      <c r="D29988">
        <v>98.69</v>
      </c>
    </row>
    <row r="29989" spans="1:4">
      <c r="A29989" s="29">
        <v>43801</v>
      </c>
      <c r="B29989" t="s">
        <v>316</v>
      </c>
      <c r="C29989">
        <v>5.35</v>
      </c>
      <c r="D29989">
        <v>98.68</v>
      </c>
    </row>
    <row r="29990" spans="1:4">
      <c r="A29990" s="29">
        <v>43801</v>
      </c>
      <c r="B29990" t="s">
        <v>317</v>
      </c>
      <c r="C29990">
        <v>5.35</v>
      </c>
      <c r="D29990">
        <v>98.68</v>
      </c>
    </row>
    <row r="29991" spans="1:4">
      <c r="A29991" s="29">
        <v>43801</v>
      </c>
      <c r="B29991" t="s">
        <v>318</v>
      </c>
      <c r="C29991">
        <v>5.36</v>
      </c>
      <c r="D29991">
        <v>98.67</v>
      </c>
    </row>
    <row r="29992" spans="1:4">
      <c r="A29992" s="29">
        <v>43801</v>
      </c>
      <c r="B29992" t="s">
        <v>319</v>
      </c>
      <c r="C29992">
        <v>5.36</v>
      </c>
      <c r="D29992">
        <v>98.67</v>
      </c>
    </row>
    <row r="29993" spans="1:4">
      <c r="A29993" s="29">
        <v>43801</v>
      </c>
      <c r="B29993" t="s">
        <v>320</v>
      </c>
      <c r="C29993">
        <v>5.37</v>
      </c>
      <c r="D29993">
        <v>98.66</v>
      </c>
    </row>
    <row r="29994" spans="1:4">
      <c r="A29994" s="29">
        <v>43801</v>
      </c>
      <c r="B29994" t="s">
        <v>321</v>
      </c>
      <c r="C29994">
        <v>5.14</v>
      </c>
      <c r="D29994">
        <v>98.89</v>
      </c>
    </row>
    <row r="29995" spans="1:4">
      <c r="A29995" s="29">
        <v>43801</v>
      </c>
      <c r="B29995" t="s">
        <v>322</v>
      </c>
      <c r="C29995">
        <v>4.95</v>
      </c>
      <c r="D29995">
        <v>99.08</v>
      </c>
    </row>
    <row r="29996" spans="1:4">
      <c r="A29996" s="29">
        <v>43801</v>
      </c>
      <c r="B29996" t="s">
        <v>323</v>
      </c>
      <c r="C29996">
        <v>4.8499999999999996</v>
      </c>
      <c r="D29996">
        <v>99.18</v>
      </c>
    </row>
    <row r="29997" spans="1:4">
      <c r="A29997" s="29">
        <v>43801</v>
      </c>
      <c r="B29997" t="s">
        <v>324</v>
      </c>
      <c r="C29997">
        <v>4.8099999999999996</v>
      </c>
      <c r="D29997">
        <v>99.22</v>
      </c>
    </row>
    <row r="29998" spans="1:4">
      <c r="A29998" s="29">
        <v>43801</v>
      </c>
      <c r="B29998" t="s">
        <v>325</v>
      </c>
      <c r="C29998">
        <v>4.97</v>
      </c>
      <c r="D29998">
        <v>99.06</v>
      </c>
    </row>
    <row r="29999" spans="1:4">
      <c r="A29999" s="29">
        <v>43801</v>
      </c>
      <c r="B29999" t="s">
        <v>326</v>
      </c>
      <c r="C29999">
        <v>5.16</v>
      </c>
      <c r="D29999">
        <v>98.87</v>
      </c>
    </row>
    <row r="30000" spans="1:4">
      <c r="A30000" s="29">
        <v>43801</v>
      </c>
      <c r="B30000" t="s">
        <v>327</v>
      </c>
      <c r="C30000">
        <v>5.23</v>
      </c>
      <c r="D30000">
        <v>98.8</v>
      </c>
    </row>
    <row r="30001" spans="1:4">
      <c r="A30001" s="29">
        <v>43801</v>
      </c>
      <c r="B30001" t="s">
        <v>328</v>
      </c>
      <c r="C30001">
        <v>5.26</v>
      </c>
      <c r="D30001">
        <v>98.77</v>
      </c>
    </row>
    <row r="30002" spans="1:4">
      <c r="A30002" s="29">
        <v>43801</v>
      </c>
      <c r="B30002" t="s">
        <v>329</v>
      </c>
      <c r="C30002">
        <v>5.0999999999999996</v>
      </c>
      <c r="D30002">
        <v>98.93</v>
      </c>
    </row>
    <row r="30003" spans="1:4">
      <c r="A30003" s="29">
        <v>43802</v>
      </c>
      <c r="B30003" t="s">
        <v>330</v>
      </c>
      <c r="C30003">
        <v>4.9000000000000004</v>
      </c>
      <c r="D30003">
        <v>99.13</v>
      </c>
    </row>
    <row r="30004" spans="1:4">
      <c r="A30004" s="29">
        <v>43802</v>
      </c>
      <c r="B30004" t="s">
        <v>331</v>
      </c>
      <c r="C30004">
        <v>4.8099999999999996</v>
      </c>
      <c r="D30004">
        <v>99.22</v>
      </c>
    </row>
    <row r="30005" spans="1:4">
      <c r="A30005" s="29">
        <v>43802</v>
      </c>
      <c r="B30005" t="s">
        <v>332</v>
      </c>
      <c r="C30005">
        <v>4.7699999999999996</v>
      </c>
      <c r="D30005">
        <v>99.26</v>
      </c>
    </row>
    <row r="30006" spans="1:4">
      <c r="A30006" s="29">
        <v>43802</v>
      </c>
      <c r="B30006" t="s">
        <v>333</v>
      </c>
      <c r="C30006">
        <v>4.74</v>
      </c>
      <c r="D30006">
        <v>99.29</v>
      </c>
    </row>
    <row r="30007" spans="1:4">
      <c r="A30007" s="29">
        <v>43802</v>
      </c>
      <c r="B30007" t="s">
        <v>334</v>
      </c>
      <c r="C30007">
        <v>4.72</v>
      </c>
      <c r="D30007">
        <v>99.31</v>
      </c>
    </row>
    <row r="30008" spans="1:4">
      <c r="A30008" s="29">
        <v>43802</v>
      </c>
      <c r="B30008" t="s">
        <v>335</v>
      </c>
      <c r="C30008">
        <v>4.7</v>
      </c>
      <c r="D30008">
        <v>99.33</v>
      </c>
    </row>
    <row r="30009" spans="1:4">
      <c r="A30009" s="29">
        <v>43802</v>
      </c>
      <c r="B30009" t="s">
        <v>336</v>
      </c>
      <c r="C30009">
        <v>4.68</v>
      </c>
      <c r="D30009">
        <v>99.35</v>
      </c>
    </row>
    <row r="30010" spans="1:4">
      <c r="A30010" s="29">
        <v>43802</v>
      </c>
      <c r="B30010" t="s">
        <v>337</v>
      </c>
      <c r="C30010">
        <v>4.67</v>
      </c>
      <c r="D30010">
        <v>99.36</v>
      </c>
    </row>
    <row r="30011" spans="1:4">
      <c r="A30011" s="29">
        <v>43802</v>
      </c>
      <c r="B30011" t="s">
        <v>338</v>
      </c>
      <c r="C30011">
        <v>12.93</v>
      </c>
      <c r="D30011">
        <v>91.1</v>
      </c>
    </row>
    <row r="30012" spans="1:4">
      <c r="A30012" s="29">
        <v>43802</v>
      </c>
      <c r="B30012" t="s">
        <v>339</v>
      </c>
      <c r="C30012">
        <v>19.14</v>
      </c>
      <c r="D30012">
        <v>84.89</v>
      </c>
    </row>
    <row r="30013" spans="1:4">
      <c r="A30013" s="29">
        <v>43802</v>
      </c>
      <c r="B30013" t="s">
        <v>340</v>
      </c>
      <c r="C30013">
        <v>19.38</v>
      </c>
      <c r="D30013">
        <v>84.65</v>
      </c>
    </row>
    <row r="30014" spans="1:4">
      <c r="A30014" s="29">
        <v>43802</v>
      </c>
      <c r="B30014" t="s">
        <v>341</v>
      </c>
      <c r="C30014">
        <v>16.55</v>
      </c>
      <c r="D30014">
        <v>87.48</v>
      </c>
    </row>
    <row r="30015" spans="1:4">
      <c r="A30015" s="29">
        <v>43802</v>
      </c>
      <c r="B30015" t="s">
        <v>342</v>
      </c>
      <c r="C30015">
        <v>5.05</v>
      </c>
      <c r="D30015">
        <v>98.98</v>
      </c>
    </row>
    <row r="30016" spans="1:4">
      <c r="A30016" s="29">
        <v>43802</v>
      </c>
      <c r="B30016" t="s">
        <v>343</v>
      </c>
      <c r="C30016">
        <v>4.8</v>
      </c>
      <c r="D30016">
        <v>99.23</v>
      </c>
    </row>
    <row r="30017" spans="1:4">
      <c r="A30017" s="29">
        <v>43802</v>
      </c>
      <c r="B30017" t="s">
        <v>344</v>
      </c>
      <c r="C30017">
        <v>4.7300000000000004</v>
      </c>
      <c r="D30017">
        <v>99.3</v>
      </c>
    </row>
    <row r="30018" spans="1:4">
      <c r="A30018" s="29">
        <v>43802</v>
      </c>
      <c r="B30018" t="s">
        <v>345</v>
      </c>
      <c r="C30018">
        <v>4.7</v>
      </c>
      <c r="D30018">
        <v>99.33</v>
      </c>
    </row>
    <row r="30019" spans="1:4">
      <c r="A30019" s="29">
        <v>43802</v>
      </c>
      <c r="B30019" t="s">
        <v>346</v>
      </c>
      <c r="C30019">
        <v>4.68</v>
      </c>
      <c r="D30019">
        <v>99.35</v>
      </c>
    </row>
    <row r="30020" spans="1:4">
      <c r="A30020" s="29">
        <v>43802</v>
      </c>
      <c r="B30020" t="s">
        <v>347</v>
      </c>
      <c r="C30020">
        <v>4.6500000000000004</v>
      </c>
      <c r="D30020">
        <v>99.38</v>
      </c>
    </row>
    <row r="30021" spans="1:4">
      <c r="A30021" s="29">
        <v>43802</v>
      </c>
      <c r="B30021" t="s">
        <v>348</v>
      </c>
      <c r="C30021">
        <v>4.6399999999999997</v>
      </c>
      <c r="D30021">
        <v>99.39</v>
      </c>
    </row>
    <row r="30022" spans="1:4">
      <c r="A30022" s="29">
        <v>43802</v>
      </c>
      <c r="B30022" t="s">
        <v>349</v>
      </c>
      <c r="C30022">
        <v>4.63</v>
      </c>
      <c r="D30022">
        <v>99.4</v>
      </c>
    </row>
    <row r="30023" spans="1:4">
      <c r="A30023" s="29">
        <v>43802</v>
      </c>
      <c r="B30023" t="s">
        <v>350</v>
      </c>
      <c r="C30023">
        <v>4.62</v>
      </c>
      <c r="D30023">
        <v>99.41</v>
      </c>
    </row>
    <row r="30024" spans="1:4">
      <c r="A30024" s="29">
        <v>43802</v>
      </c>
      <c r="B30024" t="s">
        <v>351</v>
      </c>
      <c r="C30024">
        <v>4.6100000000000003</v>
      </c>
      <c r="D30024">
        <v>99.42</v>
      </c>
    </row>
    <row r="30025" spans="1:4">
      <c r="A30025" s="29">
        <v>43802</v>
      </c>
      <c r="B30025" t="s">
        <v>352</v>
      </c>
      <c r="C30025">
        <v>4.5999999999999996</v>
      </c>
      <c r="D30025">
        <v>99.43</v>
      </c>
    </row>
    <row r="30026" spans="1:4">
      <c r="A30026" s="29">
        <v>43802</v>
      </c>
      <c r="B30026" t="s">
        <v>353</v>
      </c>
      <c r="C30026">
        <v>4.7300000000000004</v>
      </c>
      <c r="D30026">
        <v>99.3</v>
      </c>
    </row>
    <row r="30027" spans="1:4">
      <c r="A30027" s="29">
        <v>43802</v>
      </c>
      <c r="B30027" t="s">
        <v>354</v>
      </c>
      <c r="C30027">
        <v>4.9800000000000004</v>
      </c>
      <c r="D30027">
        <v>99.05</v>
      </c>
    </row>
    <row r="30028" spans="1:4">
      <c r="A30028" s="29">
        <v>43802</v>
      </c>
      <c r="B30028" t="s">
        <v>355</v>
      </c>
      <c r="C30028">
        <v>5.07</v>
      </c>
      <c r="D30028">
        <v>98.960000000000008</v>
      </c>
    </row>
    <row r="30029" spans="1:4">
      <c r="A30029" s="29">
        <v>43802</v>
      </c>
      <c r="B30029" t="s">
        <v>356</v>
      </c>
      <c r="C30029">
        <v>5.13</v>
      </c>
      <c r="D30029">
        <v>98.9</v>
      </c>
    </row>
    <row r="30030" spans="1:4">
      <c r="A30030" s="29">
        <v>43802</v>
      </c>
      <c r="B30030" t="s">
        <v>357</v>
      </c>
      <c r="C30030">
        <v>5.17</v>
      </c>
      <c r="D30030">
        <v>98.86</v>
      </c>
    </row>
    <row r="30031" spans="1:4">
      <c r="A30031" s="29">
        <v>43802</v>
      </c>
      <c r="B30031" t="s">
        <v>358</v>
      </c>
      <c r="C30031">
        <v>5.2</v>
      </c>
      <c r="D30031">
        <v>98.83</v>
      </c>
    </row>
    <row r="30032" spans="1:4">
      <c r="A30032" s="29">
        <v>43802</v>
      </c>
      <c r="B30032" t="s">
        <v>359</v>
      </c>
      <c r="C30032">
        <v>5.22</v>
      </c>
      <c r="D30032">
        <v>98.81</v>
      </c>
    </row>
    <row r="30033" spans="1:4">
      <c r="A30033" s="29">
        <v>43802</v>
      </c>
      <c r="B30033" t="s">
        <v>360</v>
      </c>
      <c r="C30033">
        <v>5.24</v>
      </c>
      <c r="D30033">
        <v>98.79</v>
      </c>
    </row>
    <row r="30034" spans="1:4">
      <c r="A30034" s="29">
        <v>43802</v>
      </c>
      <c r="B30034" t="s">
        <v>361</v>
      </c>
      <c r="C30034">
        <v>5.26</v>
      </c>
      <c r="D30034">
        <v>98.77</v>
      </c>
    </row>
    <row r="30035" spans="1:4">
      <c r="A30035" s="29">
        <v>43802</v>
      </c>
      <c r="B30035" t="s">
        <v>362</v>
      </c>
      <c r="C30035">
        <v>5.27</v>
      </c>
      <c r="D30035">
        <v>98.76</v>
      </c>
    </row>
    <row r="30036" spans="1:4">
      <c r="A30036" s="29">
        <v>43802</v>
      </c>
      <c r="B30036" t="s">
        <v>363</v>
      </c>
      <c r="C30036">
        <v>5.27</v>
      </c>
      <c r="D30036">
        <v>98.76</v>
      </c>
    </row>
    <row r="30037" spans="1:4">
      <c r="A30037" s="29">
        <v>43802</v>
      </c>
      <c r="B30037" t="s">
        <v>364</v>
      </c>
      <c r="C30037">
        <v>4.9800000000000004</v>
      </c>
      <c r="D30037">
        <v>99.05</v>
      </c>
    </row>
    <row r="30038" spans="1:4">
      <c r="A30038" s="29">
        <v>43802</v>
      </c>
      <c r="B30038" t="s">
        <v>365</v>
      </c>
      <c r="C30038">
        <v>4.8499999999999996</v>
      </c>
      <c r="D30038">
        <v>99.18</v>
      </c>
    </row>
    <row r="30039" spans="1:4">
      <c r="A30039" s="29">
        <v>43802</v>
      </c>
      <c r="B30039" t="s">
        <v>366</v>
      </c>
      <c r="C30039">
        <v>4.79</v>
      </c>
      <c r="D30039">
        <v>99.24</v>
      </c>
    </row>
    <row r="30040" spans="1:4">
      <c r="A30040" s="29">
        <v>43802</v>
      </c>
      <c r="B30040" t="s">
        <v>367</v>
      </c>
      <c r="C30040">
        <v>4.88</v>
      </c>
      <c r="D30040">
        <v>99.15</v>
      </c>
    </row>
    <row r="30041" spans="1:4">
      <c r="A30041" s="29">
        <v>43802</v>
      </c>
      <c r="B30041" t="s">
        <v>368</v>
      </c>
      <c r="C30041">
        <v>5.1100000000000003</v>
      </c>
      <c r="D30041">
        <v>98.92</v>
      </c>
    </row>
    <row r="30042" spans="1:4">
      <c r="A30042" s="29">
        <v>43802</v>
      </c>
      <c r="B30042" t="s">
        <v>369</v>
      </c>
      <c r="C30042">
        <v>5.19</v>
      </c>
      <c r="D30042">
        <v>98.84</v>
      </c>
    </row>
    <row r="30043" spans="1:4">
      <c r="A30043" s="29">
        <v>43802</v>
      </c>
      <c r="B30043" t="s">
        <v>370</v>
      </c>
      <c r="C30043">
        <v>5.23</v>
      </c>
      <c r="D30043">
        <v>98.8</v>
      </c>
    </row>
    <row r="30044" spans="1:4">
      <c r="A30044" s="29">
        <v>43802</v>
      </c>
      <c r="B30044" t="s">
        <v>371</v>
      </c>
      <c r="C30044">
        <v>5.26</v>
      </c>
      <c r="D30044">
        <v>98.77</v>
      </c>
    </row>
    <row r="30045" spans="1:4">
      <c r="A30045" s="29">
        <v>43802</v>
      </c>
      <c r="B30045" t="s">
        <v>372</v>
      </c>
      <c r="C30045">
        <v>5.28</v>
      </c>
      <c r="D30045">
        <v>98.75</v>
      </c>
    </row>
    <row r="30046" spans="1:4">
      <c r="A30046" s="29">
        <v>43802</v>
      </c>
      <c r="B30046" t="s">
        <v>373</v>
      </c>
      <c r="C30046">
        <v>5.29</v>
      </c>
      <c r="D30046">
        <v>98.74</v>
      </c>
    </row>
    <row r="30047" spans="1:4">
      <c r="A30047" s="29">
        <v>43802</v>
      </c>
      <c r="B30047" t="s">
        <v>374</v>
      </c>
      <c r="C30047">
        <v>5.31</v>
      </c>
      <c r="D30047">
        <v>98.72</v>
      </c>
    </row>
    <row r="30048" spans="1:4">
      <c r="A30048" s="29">
        <v>43802</v>
      </c>
      <c r="B30048" t="s">
        <v>375</v>
      </c>
      <c r="C30048">
        <v>5.24</v>
      </c>
      <c r="D30048">
        <v>98.79</v>
      </c>
    </row>
    <row r="30049" spans="1:4">
      <c r="A30049" s="29">
        <v>43802</v>
      </c>
      <c r="B30049" t="s">
        <v>280</v>
      </c>
      <c r="C30049">
        <v>4.97</v>
      </c>
      <c r="D30049">
        <v>99.06</v>
      </c>
    </row>
    <row r="30050" spans="1:4">
      <c r="A30050" s="29">
        <v>43802</v>
      </c>
      <c r="B30050" t="s">
        <v>281</v>
      </c>
      <c r="C30050">
        <v>4.8600000000000003</v>
      </c>
      <c r="D30050">
        <v>99.17</v>
      </c>
    </row>
    <row r="30051" spans="1:4">
      <c r="A30051" s="29">
        <v>43802</v>
      </c>
      <c r="B30051" t="s">
        <v>282</v>
      </c>
      <c r="C30051">
        <v>4.8</v>
      </c>
      <c r="D30051">
        <v>99.23</v>
      </c>
    </row>
    <row r="30052" spans="1:4">
      <c r="A30052" s="29">
        <v>43802</v>
      </c>
      <c r="B30052" t="s">
        <v>283</v>
      </c>
      <c r="C30052">
        <v>4.99</v>
      </c>
      <c r="D30052">
        <v>99.04</v>
      </c>
    </row>
    <row r="30053" spans="1:4">
      <c r="A30053" s="29">
        <v>43802</v>
      </c>
      <c r="B30053" t="s">
        <v>284</v>
      </c>
      <c r="C30053">
        <v>5.16</v>
      </c>
      <c r="D30053">
        <v>98.87</v>
      </c>
    </row>
    <row r="30054" spans="1:4">
      <c r="A30054" s="29">
        <v>43802</v>
      </c>
      <c r="B30054" t="s">
        <v>285</v>
      </c>
      <c r="C30054">
        <v>5.21</v>
      </c>
      <c r="D30054">
        <v>98.820000000000007</v>
      </c>
    </row>
    <row r="30055" spans="1:4">
      <c r="A30055" s="29">
        <v>43802</v>
      </c>
      <c r="B30055" t="s">
        <v>286</v>
      </c>
      <c r="C30055">
        <v>5.25</v>
      </c>
      <c r="D30055">
        <v>98.78</v>
      </c>
    </row>
    <row r="30056" spans="1:4">
      <c r="A30056" s="29">
        <v>43802</v>
      </c>
      <c r="B30056" t="s">
        <v>287</v>
      </c>
      <c r="C30056">
        <v>5.27</v>
      </c>
      <c r="D30056">
        <v>98.76</v>
      </c>
    </row>
    <row r="30057" spans="1:4">
      <c r="A30057" s="29">
        <v>43802</v>
      </c>
      <c r="B30057" t="s">
        <v>288</v>
      </c>
      <c r="C30057">
        <v>5.29</v>
      </c>
      <c r="D30057">
        <v>98.74</v>
      </c>
    </row>
    <row r="30058" spans="1:4">
      <c r="A30058" s="29">
        <v>43802</v>
      </c>
      <c r="B30058" t="s">
        <v>289</v>
      </c>
      <c r="C30058">
        <v>5.3</v>
      </c>
      <c r="D30058">
        <v>98.73</v>
      </c>
    </row>
    <row r="30059" spans="1:4">
      <c r="A30059" s="29">
        <v>43802</v>
      </c>
      <c r="B30059" t="s">
        <v>290</v>
      </c>
      <c r="C30059">
        <v>5.31</v>
      </c>
      <c r="D30059">
        <v>98.72</v>
      </c>
    </row>
    <row r="30060" spans="1:4">
      <c r="A30060" s="29">
        <v>43802</v>
      </c>
      <c r="B30060" t="s">
        <v>291</v>
      </c>
      <c r="C30060">
        <v>5.23</v>
      </c>
      <c r="D30060">
        <v>98.8</v>
      </c>
    </row>
    <row r="30061" spans="1:4">
      <c r="A30061" s="29">
        <v>43802</v>
      </c>
      <c r="B30061" t="s">
        <v>292</v>
      </c>
      <c r="C30061">
        <v>4.97</v>
      </c>
      <c r="D30061">
        <v>99.06</v>
      </c>
    </row>
    <row r="30062" spans="1:4">
      <c r="A30062" s="29">
        <v>43802</v>
      </c>
      <c r="B30062" t="s">
        <v>293</v>
      </c>
      <c r="C30062">
        <v>4.8600000000000003</v>
      </c>
      <c r="D30062">
        <v>99.17</v>
      </c>
    </row>
    <row r="30063" spans="1:4">
      <c r="A30063" s="29">
        <v>43802</v>
      </c>
      <c r="B30063" t="s">
        <v>294</v>
      </c>
      <c r="C30063">
        <v>4.8</v>
      </c>
      <c r="D30063">
        <v>99.23</v>
      </c>
    </row>
    <row r="30064" spans="1:4">
      <c r="A30064" s="29">
        <v>43802</v>
      </c>
      <c r="B30064" t="s">
        <v>295</v>
      </c>
      <c r="C30064">
        <v>4.88</v>
      </c>
      <c r="D30064">
        <v>99.15</v>
      </c>
    </row>
    <row r="30065" spans="1:4">
      <c r="A30065" s="29">
        <v>43802</v>
      </c>
      <c r="B30065" t="s">
        <v>296</v>
      </c>
      <c r="C30065">
        <v>5.12</v>
      </c>
      <c r="D30065">
        <v>98.91</v>
      </c>
    </row>
    <row r="30066" spans="1:4">
      <c r="A30066" s="29">
        <v>43802</v>
      </c>
      <c r="B30066" t="s">
        <v>297</v>
      </c>
      <c r="C30066">
        <v>5.19</v>
      </c>
      <c r="D30066">
        <v>98.84</v>
      </c>
    </row>
    <row r="30067" spans="1:4">
      <c r="A30067" s="29">
        <v>43802</v>
      </c>
      <c r="B30067" t="s">
        <v>298</v>
      </c>
      <c r="C30067">
        <v>5.24</v>
      </c>
      <c r="D30067">
        <v>98.79</v>
      </c>
    </row>
    <row r="30068" spans="1:4">
      <c r="A30068" s="29">
        <v>43802</v>
      </c>
      <c r="B30068" t="s">
        <v>299</v>
      </c>
      <c r="C30068">
        <v>5.27</v>
      </c>
      <c r="D30068">
        <v>98.76</v>
      </c>
    </row>
    <row r="30069" spans="1:4">
      <c r="A30069" s="29">
        <v>43802</v>
      </c>
      <c r="B30069" t="s">
        <v>300</v>
      </c>
      <c r="C30069">
        <v>5.16</v>
      </c>
      <c r="D30069">
        <v>98.87</v>
      </c>
    </row>
    <row r="30070" spans="1:4">
      <c r="A30070" s="29">
        <v>43802</v>
      </c>
      <c r="B30070" t="s">
        <v>301</v>
      </c>
      <c r="C30070">
        <v>4.92</v>
      </c>
      <c r="D30070">
        <v>99.11</v>
      </c>
    </row>
    <row r="30071" spans="1:4">
      <c r="A30071" s="29">
        <v>43802</v>
      </c>
      <c r="B30071" t="s">
        <v>302</v>
      </c>
      <c r="C30071">
        <v>4.83</v>
      </c>
      <c r="D30071">
        <v>99.2</v>
      </c>
    </row>
    <row r="30072" spans="1:4">
      <c r="A30072" s="29">
        <v>43802</v>
      </c>
      <c r="B30072" t="s">
        <v>303</v>
      </c>
      <c r="C30072">
        <v>4.78</v>
      </c>
      <c r="D30072">
        <v>99.25</v>
      </c>
    </row>
    <row r="30073" spans="1:4">
      <c r="A30073" s="29">
        <v>43802</v>
      </c>
      <c r="B30073" t="s">
        <v>304</v>
      </c>
      <c r="C30073">
        <v>17.41</v>
      </c>
      <c r="D30073">
        <v>86.62</v>
      </c>
    </row>
    <row r="30074" spans="1:4">
      <c r="A30074" s="29">
        <v>43802</v>
      </c>
      <c r="B30074" t="s">
        <v>305</v>
      </c>
      <c r="C30074">
        <v>19.27</v>
      </c>
      <c r="D30074">
        <v>84.76</v>
      </c>
    </row>
    <row r="30075" spans="1:4">
      <c r="A30075" s="29">
        <v>43802</v>
      </c>
      <c r="B30075" t="s">
        <v>306</v>
      </c>
      <c r="C30075">
        <v>5.82</v>
      </c>
      <c r="D30075">
        <v>98.210000000000008</v>
      </c>
    </row>
    <row r="30076" spans="1:4">
      <c r="A30076" s="29">
        <v>43802</v>
      </c>
      <c r="B30076" t="s">
        <v>307</v>
      </c>
      <c r="C30076">
        <v>5.25</v>
      </c>
      <c r="D30076">
        <v>98.78</v>
      </c>
    </row>
    <row r="30077" spans="1:4">
      <c r="A30077" s="29">
        <v>43802</v>
      </c>
      <c r="B30077" t="s">
        <v>308</v>
      </c>
      <c r="C30077">
        <v>5.26</v>
      </c>
      <c r="D30077">
        <v>98.77</v>
      </c>
    </row>
    <row r="30078" spans="1:4">
      <c r="A30078" s="29">
        <v>43802</v>
      </c>
      <c r="B30078" t="s">
        <v>309</v>
      </c>
      <c r="C30078">
        <v>5.29</v>
      </c>
      <c r="D30078">
        <v>98.74</v>
      </c>
    </row>
    <row r="30079" spans="1:4">
      <c r="A30079" s="29">
        <v>43802</v>
      </c>
      <c r="B30079" t="s">
        <v>310</v>
      </c>
      <c r="C30079">
        <v>5.3</v>
      </c>
      <c r="D30079">
        <v>98.73</v>
      </c>
    </row>
    <row r="30080" spans="1:4">
      <c r="A30080" s="29">
        <v>43802</v>
      </c>
      <c r="B30080" t="s">
        <v>311</v>
      </c>
      <c r="C30080">
        <v>5.32</v>
      </c>
      <c r="D30080">
        <v>98.710000000000008</v>
      </c>
    </row>
    <row r="30081" spans="1:4">
      <c r="A30081" s="29">
        <v>43802</v>
      </c>
      <c r="B30081" t="s">
        <v>312</v>
      </c>
      <c r="C30081">
        <v>5.33</v>
      </c>
      <c r="D30081">
        <v>98.7</v>
      </c>
    </row>
    <row r="30082" spans="1:4">
      <c r="A30082" s="29">
        <v>43802</v>
      </c>
      <c r="B30082" t="s">
        <v>313</v>
      </c>
      <c r="C30082">
        <v>5.32</v>
      </c>
      <c r="D30082">
        <v>98.710000000000008</v>
      </c>
    </row>
    <row r="30083" spans="1:4">
      <c r="A30083" s="29">
        <v>43802</v>
      </c>
      <c r="B30083" t="s">
        <v>314</v>
      </c>
      <c r="C30083">
        <v>5.34</v>
      </c>
      <c r="D30083">
        <v>98.69</v>
      </c>
    </row>
    <row r="30084" spans="1:4">
      <c r="A30084" s="29">
        <v>43802</v>
      </c>
      <c r="B30084" t="s">
        <v>315</v>
      </c>
      <c r="C30084">
        <v>5.35</v>
      </c>
      <c r="D30084">
        <v>98.68</v>
      </c>
    </row>
    <row r="30085" spans="1:4">
      <c r="A30085" s="29">
        <v>43802</v>
      </c>
      <c r="B30085" t="s">
        <v>316</v>
      </c>
      <c r="C30085">
        <v>5.36</v>
      </c>
      <c r="D30085">
        <v>98.67</v>
      </c>
    </row>
    <row r="30086" spans="1:4">
      <c r="A30086" s="29">
        <v>43802</v>
      </c>
      <c r="B30086" t="s">
        <v>317</v>
      </c>
      <c r="C30086">
        <v>5.36</v>
      </c>
      <c r="D30086">
        <v>98.67</v>
      </c>
    </row>
    <row r="30087" spans="1:4">
      <c r="A30087" s="29">
        <v>43802</v>
      </c>
      <c r="B30087" t="s">
        <v>318</v>
      </c>
      <c r="C30087">
        <v>5.37</v>
      </c>
      <c r="D30087">
        <v>98.66</v>
      </c>
    </row>
    <row r="30088" spans="1:4">
      <c r="A30088" s="29">
        <v>43802</v>
      </c>
      <c r="B30088" t="s">
        <v>319</v>
      </c>
      <c r="C30088">
        <v>5.37</v>
      </c>
      <c r="D30088">
        <v>98.66</v>
      </c>
    </row>
    <row r="30089" spans="1:4">
      <c r="A30089" s="29">
        <v>43802</v>
      </c>
      <c r="B30089" t="s">
        <v>320</v>
      </c>
      <c r="C30089">
        <v>5.38</v>
      </c>
      <c r="D30089">
        <v>98.65</v>
      </c>
    </row>
    <row r="30090" spans="1:4">
      <c r="A30090" s="29">
        <v>43802</v>
      </c>
      <c r="B30090" t="s">
        <v>321</v>
      </c>
      <c r="C30090">
        <v>5.38</v>
      </c>
      <c r="D30090">
        <v>98.65</v>
      </c>
    </row>
    <row r="30091" spans="1:4">
      <c r="A30091" s="29">
        <v>43802</v>
      </c>
      <c r="B30091" t="s">
        <v>322</v>
      </c>
      <c r="C30091">
        <v>5.39</v>
      </c>
      <c r="D30091">
        <v>98.64</v>
      </c>
    </row>
    <row r="30092" spans="1:4">
      <c r="A30092" s="29">
        <v>43802</v>
      </c>
      <c r="B30092" t="s">
        <v>323</v>
      </c>
      <c r="C30092">
        <v>5.39</v>
      </c>
      <c r="D30092">
        <v>98.64</v>
      </c>
    </row>
    <row r="30093" spans="1:4">
      <c r="A30093" s="29">
        <v>43802</v>
      </c>
      <c r="B30093" t="s">
        <v>324</v>
      </c>
      <c r="C30093">
        <v>5.25</v>
      </c>
      <c r="D30093">
        <v>98.78</v>
      </c>
    </row>
    <row r="30094" spans="1:4">
      <c r="A30094" s="29">
        <v>43802</v>
      </c>
      <c r="B30094" t="s">
        <v>325</v>
      </c>
      <c r="C30094">
        <v>5.01</v>
      </c>
      <c r="D30094">
        <v>99.02</v>
      </c>
    </row>
    <row r="30095" spans="1:4">
      <c r="A30095" s="29">
        <v>43802</v>
      </c>
      <c r="B30095" t="s">
        <v>326</v>
      </c>
      <c r="C30095">
        <v>4.91</v>
      </c>
      <c r="D30095">
        <v>99.12</v>
      </c>
    </row>
    <row r="30096" spans="1:4">
      <c r="A30096" s="29">
        <v>43802</v>
      </c>
      <c r="B30096" t="s">
        <v>327</v>
      </c>
      <c r="C30096">
        <v>4.8499999999999996</v>
      </c>
      <c r="D30096">
        <v>99.18</v>
      </c>
    </row>
    <row r="30097" spans="1:4">
      <c r="A30097" s="29">
        <v>43802</v>
      </c>
      <c r="B30097" t="s">
        <v>328</v>
      </c>
      <c r="C30097">
        <v>4.8099999999999996</v>
      </c>
      <c r="D30097">
        <v>99.22</v>
      </c>
    </row>
    <row r="30098" spans="1:4">
      <c r="A30098" s="29">
        <v>43802</v>
      </c>
      <c r="B30098" t="s">
        <v>329</v>
      </c>
      <c r="C30098">
        <v>4.93</v>
      </c>
      <c r="D30098">
        <v>99.1</v>
      </c>
    </row>
    <row r="30099" spans="1:4">
      <c r="A30099" s="29">
        <v>43803</v>
      </c>
      <c r="B30099" t="s">
        <v>330</v>
      </c>
      <c r="C30099">
        <v>18.559999999999999</v>
      </c>
      <c r="D30099">
        <v>85.47</v>
      </c>
    </row>
    <row r="30100" spans="1:4">
      <c r="A30100" s="29">
        <v>43803</v>
      </c>
      <c r="B30100" t="s">
        <v>331</v>
      </c>
      <c r="C30100">
        <v>16.420000000000002</v>
      </c>
      <c r="D30100">
        <v>87.61</v>
      </c>
    </row>
    <row r="30101" spans="1:4">
      <c r="A30101" s="29">
        <v>43803</v>
      </c>
      <c r="B30101" t="s">
        <v>332</v>
      </c>
      <c r="C30101">
        <v>16.09</v>
      </c>
      <c r="D30101">
        <v>87.94</v>
      </c>
    </row>
    <row r="30102" spans="1:4">
      <c r="A30102" s="29">
        <v>43803</v>
      </c>
      <c r="B30102" t="s">
        <v>333</v>
      </c>
      <c r="C30102">
        <v>7.43</v>
      </c>
      <c r="D30102">
        <v>96.6</v>
      </c>
    </row>
    <row r="30103" spans="1:4">
      <c r="A30103" s="29">
        <v>43803</v>
      </c>
      <c r="B30103" t="s">
        <v>334</v>
      </c>
      <c r="C30103">
        <v>4.96</v>
      </c>
      <c r="D30103">
        <v>99.070000000000007</v>
      </c>
    </row>
    <row r="30104" spans="1:4">
      <c r="A30104" s="29">
        <v>43803</v>
      </c>
      <c r="B30104" t="s">
        <v>335</v>
      </c>
      <c r="C30104">
        <v>4.8499999999999996</v>
      </c>
      <c r="D30104">
        <v>99.18</v>
      </c>
    </row>
    <row r="30105" spans="1:4">
      <c r="A30105" s="29">
        <v>43803</v>
      </c>
      <c r="B30105" t="s">
        <v>336</v>
      </c>
      <c r="C30105">
        <v>4.79</v>
      </c>
      <c r="D30105">
        <v>99.24</v>
      </c>
    </row>
    <row r="30106" spans="1:4">
      <c r="A30106" s="29">
        <v>43803</v>
      </c>
      <c r="B30106" t="s">
        <v>337</v>
      </c>
      <c r="C30106">
        <v>4.76</v>
      </c>
      <c r="D30106">
        <v>99.27</v>
      </c>
    </row>
    <row r="30107" spans="1:4">
      <c r="A30107" s="29">
        <v>43803</v>
      </c>
      <c r="B30107" t="s">
        <v>338</v>
      </c>
      <c r="C30107">
        <v>4.7300000000000004</v>
      </c>
      <c r="D30107">
        <v>99.3</v>
      </c>
    </row>
    <row r="30108" spans="1:4">
      <c r="A30108" s="29">
        <v>43803</v>
      </c>
      <c r="B30108" t="s">
        <v>339</v>
      </c>
      <c r="C30108">
        <v>4.71</v>
      </c>
      <c r="D30108">
        <v>99.320000000000007</v>
      </c>
    </row>
    <row r="30109" spans="1:4">
      <c r="A30109" s="29">
        <v>43803</v>
      </c>
      <c r="B30109" t="s">
        <v>340</v>
      </c>
      <c r="C30109">
        <v>4.7</v>
      </c>
      <c r="D30109">
        <v>99.33</v>
      </c>
    </row>
    <row r="30110" spans="1:4">
      <c r="A30110" s="29">
        <v>43803</v>
      </c>
      <c r="B30110" t="s">
        <v>341</v>
      </c>
      <c r="C30110">
        <v>4.68</v>
      </c>
      <c r="D30110">
        <v>99.35</v>
      </c>
    </row>
    <row r="30111" spans="1:4">
      <c r="A30111" s="29">
        <v>43803</v>
      </c>
      <c r="B30111" t="s">
        <v>342</v>
      </c>
      <c r="C30111">
        <v>4.66</v>
      </c>
      <c r="D30111">
        <v>99.37</v>
      </c>
    </row>
    <row r="30112" spans="1:4">
      <c r="A30112" s="29">
        <v>43803</v>
      </c>
      <c r="B30112" t="s">
        <v>343</v>
      </c>
      <c r="C30112">
        <v>4.66</v>
      </c>
      <c r="D30112">
        <v>99.37</v>
      </c>
    </row>
    <row r="30113" spans="1:4">
      <c r="A30113" s="29">
        <v>43803</v>
      </c>
      <c r="B30113" t="s">
        <v>344</v>
      </c>
      <c r="C30113">
        <v>4.6500000000000004</v>
      </c>
      <c r="D30113">
        <v>99.38</v>
      </c>
    </row>
    <row r="30114" spans="1:4">
      <c r="A30114" s="29">
        <v>43803</v>
      </c>
      <c r="B30114" t="s">
        <v>345</v>
      </c>
      <c r="C30114">
        <v>14.97</v>
      </c>
      <c r="D30114">
        <v>89.06</v>
      </c>
    </row>
    <row r="30115" spans="1:4">
      <c r="A30115" s="29">
        <v>43803</v>
      </c>
      <c r="B30115" t="s">
        <v>346</v>
      </c>
      <c r="C30115">
        <v>15.99</v>
      </c>
      <c r="D30115">
        <v>88.04</v>
      </c>
    </row>
    <row r="30116" spans="1:4">
      <c r="A30116" s="29">
        <v>43803</v>
      </c>
      <c r="B30116" t="s">
        <v>347</v>
      </c>
      <c r="C30116">
        <v>16</v>
      </c>
      <c r="D30116">
        <v>88.03</v>
      </c>
    </row>
    <row r="30117" spans="1:4">
      <c r="A30117" s="29">
        <v>43803</v>
      </c>
      <c r="B30117" t="s">
        <v>348</v>
      </c>
      <c r="C30117">
        <v>16.04</v>
      </c>
      <c r="D30117">
        <v>87.990000000000009</v>
      </c>
    </row>
    <row r="30118" spans="1:4">
      <c r="A30118" s="29">
        <v>43803</v>
      </c>
      <c r="B30118" t="s">
        <v>349</v>
      </c>
      <c r="C30118">
        <v>10.23</v>
      </c>
      <c r="D30118">
        <v>93.8</v>
      </c>
    </row>
    <row r="30119" spans="1:4">
      <c r="A30119" s="29">
        <v>43803</v>
      </c>
      <c r="B30119" t="s">
        <v>350</v>
      </c>
      <c r="C30119">
        <v>4.91</v>
      </c>
      <c r="D30119">
        <v>99.12</v>
      </c>
    </row>
    <row r="30120" spans="1:4">
      <c r="A30120" s="29">
        <v>43803</v>
      </c>
      <c r="B30120" t="s">
        <v>351</v>
      </c>
      <c r="C30120">
        <v>4.76</v>
      </c>
      <c r="D30120">
        <v>99.27</v>
      </c>
    </row>
    <row r="30121" spans="1:4">
      <c r="A30121" s="29">
        <v>43803</v>
      </c>
      <c r="B30121" t="s">
        <v>352</v>
      </c>
      <c r="C30121">
        <v>4.72</v>
      </c>
      <c r="D30121">
        <v>99.31</v>
      </c>
    </row>
    <row r="30122" spans="1:4">
      <c r="A30122" s="29">
        <v>43803</v>
      </c>
      <c r="B30122" t="s">
        <v>353</v>
      </c>
      <c r="C30122">
        <v>4.6900000000000004</v>
      </c>
      <c r="D30122">
        <v>99.34</v>
      </c>
    </row>
    <row r="30123" spans="1:4">
      <c r="A30123" s="29">
        <v>43803</v>
      </c>
      <c r="B30123" t="s">
        <v>354</v>
      </c>
      <c r="C30123">
        <v>4.67</v>
      </c>
      <c r="D30123">
        <v>99.36</v>
      </c>
    </row>
    <row r="30124" spans="1:4">
      <c r="A30124" s="29">
        <v>43803</v>
      </c>
      <c r="B30124" t="s">
        <v>355</v>
      </c>
      <c r="C30124">
        <v>4.6500000000000004</v>
      </c>
      <c r="D30124">
        <v>99.38</v>
      </c>
    </row>
    <row r="30125" spans="1:4">
      <c r="A30125" s="29">
        <v>43803</v>
      </c>
      <c r="B30125" t="s">
        <v>356</v>
      </c>
      <c r="C30125">
        <v>4.7699999999999996</v>
      </c>
      <c r="D30125">
        <v>99.26</v>
      </c>
    </row>
    <row r="30126" spans="1:4">
      <c r="A30126" s="29">
        <v>43803</v>
      </c>
      <c r="B30126" t="s">
        <v>357</v>
      </c>
      <c r="C30126">
        <v>5.0199999999999996</v>
      </c>
      <c r="D30126">
        <v>99.01</v>
      </c>
    </row>
    <row r="30127" spans="1:4">
      <c r="A30127" s="29">
        <v>43803</v>
      </c>
      <c r="B30127" t="s">
        <v>358</v>
      </c>
      <c r="C30127">
        <v>5.1100000000000003</v>
      </c>
      <c r="D30127">
        <v>98.92</v>
      </c>
    </row>
    <row r="30128" spans="1:4">
      <c r="A30128" s="29">
        <v>43803</v>
      </c>
      <c r="B30128" t="s">
        <v>359</v>
      </c>
      <c r="C30128">
        <v>5.17</v>
      </c>
      <c r="D30128">
        <v>98.86</v>
      </c>
    </row>
    <row r="30129" spans="1:4">
      <c r="A30129" s="29">
        <v>43803</v>
      </c>
      <c r="B30129" t="s">
        <v>360</v>
      </c>
      <c r="C30129">
        <v>5.21</v>
      </c>
      <c r="D30129">
        <v>98.820000000000007</v>
      </c>
    </row>
    <row r="30130" spans="1:4">
      <c r="A30130" s="29">
        <v>43803</v>
      </c>
      <c r="B30130" t="s">
        <v>361</v>
      </c>
      <c r="C30130">
        <v>5.24</v>
      </c>
      <c r="D30130">
        <v>98.79</v>
      </c>
    </row>
    <row r="30131" spans="1:4">
      <c r="A30131" s="29">
        <v>43803</v>
      </c>
      <c r="B30131" t="s">
        <v>362</v>
      </c>
      <c r="C30131">
        <v>5.26</v>
      </c>
      <c r="D30131">
        <v>98.77</v>
      </c>
    </row>
    <row r="30132" spans="1:4">
      <c r="A30132" s="29">
        <v>43803</v>
      </c>
      <c r="B30132" t="s">
        <v>363</v>
      </c>
      <c r="C30132">
        <v>5.27</v>
      </c>
      <c r="D30132">
        <v>98.76</v>
      </c>
    </row>
    <row r="30133" spans="1:4">
      <c r="A30133" s="29">
        <v>43803</v>
      </c>
      <c r="B30133" t="s">
        <v>364</v>
      </c>
      <c r="C30133">
        <v>5.29</v>
      </c>
      <c r="D30133">
        <v>98.74</v>
      </c>
    </row>
    <row r="30134" spans="1:4">
      <c r="A30134" s="29">
        <v>43803</v>
      </c>
      <c r="B30134" t="s">
        <v>365</v>
      </c>
      <c r="C30134">
        <v>5.3</v>
      </c>
      <c r="D30134">
        <v>98.73</v>
      </c>
    </row>
    <row r="30135" spans="1:4">
      <c r="A30135" s="29">
        <v>43803</v>
      </c>
      <c r="B30135" t="s">
        <v>366</v>
      </c>
      <c r="C30135">
        <v>5.32</v>
      </c>
      <c r="D30135">
        <v>98.710000000000008</v>
      </c>
    </row>
    <row r="30136" spans="1:4">
      <c r="A30136" s="29">
        <v>43803</v>
      </c>
      <c r="B30136" t="s">
        <v>367</v>
      </c>
      <c r="C30136">
        <v>5.34</v>
      </c>
      <c r="D30136">
        <v>98.69</v>
      </c>
    </row>
    <row r="30137" spans="1:4">
      <c r="A30137" s="29">
        <v>43803</v>
      </c>
      <c r="B30137" t="s">
        <v>368</v>
      </c>
      <c r="C30137">
        <v>5.15</v>
      </c>
      <c r="D30137">
        <v>98.88</v>
      </c>
    </row>
    <row r="30138" spans="1:4">
      <c r="A30138" s="29">
        <v>43803</v>
      </c>
      <c r="B30138" t="s">
        <v>369</v>
      </c>
      <c r="C30138">
        <v>4.95</v>
      </c>
      <c r="D30138">
        <v>99.08</v>
      </c>
    </row>
    <row r="30139" spans="1:4">
      <c r="A30139" s="29">
        <v>43803</v>
      </c>
      <c r="B30139" t="s">
        <v>370</v>
      </c>
      <c r="C30139">
        <v>4.8600000000000003</v>
      </c>
      <c r="D30139">
        <v>99.17</v>
      </c>
    </row>
    <row r="30140" spans="1:4">
      <c r="A30140" s="29">
        <v>43803</v>
      </c>
      <c r="B30140" t="s">
        <v>371</v>
      </c>
      <c r="C30140">
        <v>4.93</v>
      </c>
      <c r="D30140">
        <v>99.1</v>
      </c>
    </row>
    <row r="30141" spans="1:4">
      <c r="A30141" s="29">
        <v>43803</v>
      </c>
      <c r="B30141" t="s">
        <v>372</v>
      </c>
      <c r="C30141">
        <v>5.16</v>
      </c>
      <c r="D30141">
        <v>98.87</v>
      </c>
    </row>
    <row r="30142" spans="1:4">
      <c r="A30142" s="29">
        <v>43803</v>
      </c>
      <c r="B30142" t="s">
        <v>373</v>
      </c>
      <c r="C30142">
        <v>5.23</v>
      </c>
      <c r="D30142">
        <v>98.8</v>
      </c>
    </row>
    <row r="30143" spans="1:4">
      <c r="A30143" s="29">
        <v>43803</v>
      </c>
      <c r="B30143" t="s">
        <v>374</v>
      </c>
      <c r="C30143">
        <v>5.26</v>
      </c>
      <c r="D30143">
        <v>98.77</v>
      </c>
    </row>
    <row r="30144" spans="1:4">
      <c r="A30144" s="29">
        <v>43803</v>
      </c>
      <c r="B30144" t="s">
        <v>375</v>
      </c>
      <c r="C30144">
        <v>5.29</v>
      </c>
      <c r="D30144">
        <v>98.74</v>
      </c>
    </row>
    <row r="30145" spans="1:4">
      <c r="A30145" s="29">
        <v>43803</v>
      </c>
      <c r="B30145" t="s">
        <v>280</v>
      </c>
      <c r="C30145">
        <v>5.31</v>
      </c>
      <c r="D30145">
        <v>98.72</v>
      </c>
    </row>
    <row r="30146" spans="1:4">
      <c r="A30146" s="29">
        <v>43803</v>
      </c>
      <c r="B30146" t="s">
        <v>281</v>
      </c>
      <c r="C30146">
        <v>5.32</v>
      </c>
      <c r="D30146">
        <v>98.710000000000008</v>
      </c>
    </row>
    <row r="30147" spans="1:4">
      <c r="A30147" s="29">
        <v>43803</v>
      </c>
      <c r="B30147" t="s">
        <v>282</v>
      </c>
      <c r="C30147">
        <v>5.28</v>
      </c>
      <c r="D30147">
        <v>98.75</v>
      </c>
    </row>
    <row r="30148" spans="1:4">
      <c r="A30148" s="29">
        <v>43803</v>
      </c>
      <c r="B30148" t="s">
        <v>283</v>
      </c>
      <c r="C30148">
        <v>5</v>
      </c>
      <c r="D30148">
        <v>99.03</v>
      </c>
    </row>
    <row r="30149" spans="1:4">
      <c r="A30149" s="29">
        <v>43803</v>
      </c>
      <c r="B30149" t="s">
        <v>284</v>
      </c>
      <c r="C30149">
        <v>4.8899999999999997</v>
      </c>
      <c r="D30149">
        <v>99.14</v>
      </c>
    </row>
    <row r="30150" spans="1:4">
      <c r="A30150" s="29">
        <v>43803</v>
      </c>
      <c r="B30150" t="s">
        <v>285</v>
      </c>
      <c r="C30150">
        <v>4.8099999999999996</v>
      </c>
      <c r="D30150">
        <v>99.22</v>
      </c>
    </row>
    <row r="30151" spans="1:4">
      <c r="A30151" s="29">
        <v>43803</v>
      </c>
      <c r="B30151" t="s">
        <v>286</v>
      </c>
      <c r="C30151">
        <v>5.05</v>
      </c>
      <c r="D30151">
        <v>98.98</v>
      </c>
    </row>
    <row r="30152" spans="1:4">
      <c r="A30152" s="29">
        <v>43803</v>
      </c>
      <c r="B30152" t="s">
        <v>287</v>
      </c>
      <c r="C30152">
        <v>5.19</v>
      </c>
      <c r="D30152">
        <v>98.84</v>
      </c>
    </row>
    <row r="30153" spans="1:4">
      <c r="A30153" s="29">
        <v>43803</v>
      </c>
      <c r="B30153" t="s">
        <v>288</v>
      </c>
      <c r="C30153">
        <v>5.25</v>
      </c>
      <c r="D30153">
        <v>98.78</v>
      </c>
    </row>
    <row r="30154" spans="1:4">
      <c r="A30154" s="29">
        <v>43803</v>
      </c>
      <c r="B30154" t="s">
        <v>289</v>
      </c>
      <c r="C30154">
        <v>5.28</v>
      </c>
      <c r="D30154">
        <v>98.75</v>
      </c>
    </row>
    <row r="30155" spans="1:4">
      <c r="A30155" s="29">
        <v>43803</v>
      </c>
      <c r="B30155" t="s">
        <v>290</v>
      </c>
      <c r="C30155">
        <v>5.3</v>
      </c>
      <c r="D30155">
        <v>98.73</v>
      </c>
    </row>
    <row r="30156" spans="1:4">
      <c r="A30156" s="29">
        <v>43803</v>
      </c>
      <c r="B30156" t="s">
        <v>291</v>
      </c>
      <c r="C30156">
        <v>5.32</v>
      </c>
      <c r="D30156">
        <v>98.710000000000008</v>
      </c>
    </row>
    <row r="30157" spans="1:4">
      <c r="A30157" s="29">
        <v>43803</v>
      </c>
      <c r="B30157" t="s">
        <v>292</v>
      </c>
      <c r="C30157">
        <v>5.34</v>
      </c>
      <c r="D30157">
        <v>98.69</v>
      </c>
    </row>
    <row r="30158" spans="1:4">
      <c r="A30158" s="29">
        <v>43803</v>
      </c>
      <c r="B30158" t="s">
        <v>293</v>
      </c>
      <c r="C30158">
        <v>5.26</v>
      </c>
      <c r="D30158">
        <v>98.77</v>
      </c>
    </row>
    <row r="30159" spans="1:4">
      <c r="A30159" s="29">
        <v>43803</v>
      </c>
      <c r="B30159" t="s">
        <v>294</v>
      </c>
      <c r="C30159">
        <v>4.99</v>
      </c>
      <c r="D30159">
        <v>99.04</v>
      </c>
    </row>
    <row r="30160" spans="1:4">
      <c r="A30160" s="29">
        <v>43803</v>
      </c>
      <c r="B30160" t="s">
        <v>295</v>
      </c>
      <c r="C30160">
        <v>4.8899999999999997</v>
      </c>
      <c r="D30160">
        <v>99.14</v>
      </c>
    </row>
    <row r="30161" spans="1:4">
      <c r="A30161" s="29">
        <v>43803</v>
      </c>
      <c r="B30161" t="s">
        <v>296</v>
      </c>
      <c r="C30161">
        <v>4.83</v>
      </c>
      <c r="D30161">
        <v>99.2</v>
      </c>
    </row>
    <row r="30162" spans="1:4">
      <c r="A30162" s="29">
        <v>43803</v>
      </c>
      <c r="B30162" t="s">
        <v>297</v>
      </c>
      <c r="C30162">
        <v>4.79</v>
      </c>
      <c r="D30162">
        <v>99.24</v>
      </c>
    </row>
    <row r="30163" spans="1:4">
      <c r="A30163" s="29">
        <v>43803</v>
      </c>
      <c r="B30163" t="s">
        <v>298</v>
      </c>
      <c r="C30163">
        <v>5.07</v>
      </c>
      <c r="D30163">
        <v>98.960000000000008</v>
      </c>
    </row>
    <row r="30164" spans="1:4">
      <c r="A30164" s="29">
        <v>43803</v>
      </c>
      <c r="B30164" t="s">
        <v>299</v>
      </c>
      <c r="C30164">
        <v>5.19</v>
      </c>
      <c r="D30164">
        <v>98.84</v>
      </c>
    </row>
    <row r="30165" spans="1:4">
      <c r="A30165" s="29">
        <v>43803</v>
      </c>
      <c r="B30165" t="s">
        <v>300</v>
      </c>
      <c r="C30165">
        <v>5.25</v>
      </c>
      <c r="D30165">
        <v>98.78</v>
      </c>
    </row>
    <row r="30166" spans="1:4">
      <c r="A30166" s="29">
        <v>43803</v>
      </c>
      <c r="B30166" t="s">
        <v>301</v>
      </c>
      <c r="C30166">
        <v>5.27</v>
      </c>
      <c r="D30166">
        <v>98.76</v>
      </c>
    </row>
    <row r="30167" spans="1:4">
      <c r="A30167" s="29">
        <v>43803</v>
      </c>
      <c r="B30167" t="s">
        <v>302</v>
      </c>
      <c r="C30167">
        <v>15.93</v>
      </c>
      <c r="D30167">
        <v>88.1</v>
      </c>
    </row>
    <row r="30168" spans="1:4">
      <c r="A30168" s="29">
        <v>43803</v>
      </c>
      <c r="B30168" t="s">
        <v>303</v>
      </c>
      <c r="C30168">
        <v>16.11</v>
      </c>
      <c r="D30168">
        <v>87.92</v>
      </c>
    </row>
    <row r="30169" spans="1:4">
      <c r="A30169" s="29">
        <v>43803</v>
      </c>
      <c r="B30169" t="s">
        <v>304</v>
      </c>
      <c r="C30169">
        <v>16.190000000000001</v>
      </c>
      <c r="D30169">
        <v>87.84</v>
      </c>
    </row>
    <row r="30170" spans="1:4">
      <c r="A30170" s="29">
        <v>43803</v>
      </c>
      <c r="B30170" t="s">
        <v>305</v>
      </c>
      <c r="C30170">
        <v>16.14</v>
      </c>
      <c r="D30170">
        <v>87.89</v>
      </c>
    </row>
    <row r="30171" spans="1:4">
      <c r="A30171" s="29">
        <v>43803</v>
      </c>
      <c r="B30171" t="s">
        <v>306</v>
      </c>
      <c r="C30171">
        <v>5.6</v>
      </c>
      <c r="D30171">
        <v>98.43</v>
      </c>
    </row>
    <row r="30172" spans="1:4">
      <c r="A30172" s="29">
        <v>43803</v>
      </c>
      <c r="B30172" t="s">
        <v>307</v>
      </c>
      <c r="C30172">
        <v>4.95</v>
      </c>
      <c r="D30172">
        <v>99.08</v>
      </c>
    </row>
    <row r="30173" spans="1:4">
      <c r="A30173" s="29">
        <v>43803</v>
      </c>
      <c r="B30173" t="s">
        <v>308</v>
      </c>
      <c r="C30173">
        <v>4.8600000000000003</v>
      </c>
      <c r="D30173">
        <v>99.17</v>
      </c>
    </row>
    <row r="30174" spans="1:4">
      <c r="A30174" s="29">
        <v>43803</v>
      </c>
      <c r="B30174" t="s">
        <v>309</v>
      </c>
      <c r="C30174">
        <v>5.0199999999999996</v>
      </c>
      <c r="D30174">
        <v>99.01</v>
      </c>
    </row>
    <row r="30175" spans="1:4">
      <c r="A30175" s="29">
        <v>43803</v>
      </c>
      <c r="B30175" t="s">
        <v>310</v>
      </c>
      <c r="C30175">
        <v>5.19</v>
      </c>
      <c r="D30175">
        <v>98.84</v>
      </c>
    </row>
    <row r="30176" spans="1:4">
      <c r="A30176" s="29">
        <v>43803</v>
      </c>
      <c r="B30176" t="s">
        <v>311</v>
      </c>
      <c r="C30176">
        <v>5.25</v>
      </c>
      <c r="D30176">
        <v>98.78</v>
      </c>
    </row>
    <row r="30177" spans="1:4">
      <c r="A30177" s="29">
        <v>43803</v>
      </c>
      <c r="B30177" t="s">
        <v>312</v>
      </c>
      <c r="C30177">
        <v>5.29</v>
      </c>
      <c r="D30177">
        <v>98.74</v>
      </c>
    </row>
    <row r="30178" spans="1:4">
      <c r="A30178" s="29">
        <v>43803</v>
      </c>
      <c r="B30178" t="s">
        <v>313</v>
      </c>
      <c r="C30178">
        <v>5.31</v>
      </c>
      <c r="D30178">
        <v>98.72</v>
      </c>
    </row>
    <row r="30179" spans="1:4">
      <c r="A30179" s="29">
        <v>43803</v>
      </c>
      <c r="B30179" t="s">
        <v>314</v>
      </c>
      <c r="C30179">
        <v>5.33</v>
      </c>
      <c r="D30179">
        <v>98.7</v>
      </c>
    </row>
    <row r="30180" spans="1:4">
      <c r="A30180" s="29">
        <v>43803</v>
      </c>
      <c r="B30180" t="s">
        <v>315</v>
      </c>
      <c r="C30180">
        <v>5.35</v>
      </c>
      <c r="D30180">
        <v>98.68</v>
      </c>
    </row>
    <row r="30181" spans="1:4">
      <c r="A30181" s="29">
        <v>43803</v>
      </c>
      <c r="B30181" t="s">
        <v>316</v>
      </c>
      <c r="C30181">
        <v>5.36</v>
      </c>
      <c r="D30181">
        <v>98.67</v>
      </c>
    </row>
    <row r="30182" spans="1:4">
      <c r="A30182" s="29">
        <v>43803</v>
      </c>
      <c r="B30182" t="s">
        <v>317</v>
      </c>
      <c r="C30182">
        <v>5.36</v>
      </c>
      <c r="D30182">
        <v>98.67</v>
      </c>
    </row>
    <row r="30183" spans="1:4">
      <c r="A30183" s="29">
        <v>43803</v>
      </c>
      <c r="B30183" t="s">
        <v>318</v>
      </c>
      <c r="C30183">
        <v>5.38</v>
      </c>
      <c r="D30183">
        <v>98.65</v>
      </c>
    </row>
    <row r="30184" spans="1:4">
      <c r="A30184" s="29">
        <v>43803</v>
      </c>
      <c r="B30184" t="s">
        <v>319</v>
      </c>
      <c r="C30184">
        <v>5.38</v>
      </c>
      <c r="D30184">
        <v>98.65</v>
      </c>
    </row>
    <row r="30185" spans="1:4">
      <c r="A30185" s="29">
        <v>43803</v>
      </c>
      <c r="B30185" t="s">
        <v>320</v>
      </c>
      <c r="C30185">
        <v>5.38</v>
      </c>
      <c r="D30185">
        <v>98.65</v>
      </c>
    </row>
    <row r="30186" spans="1:4">
      <c r="A30186" s="29">
        <v>43803</v>
      </c>
      <c r="B30186" t="s">
        <v>321</v>
      </c>
      <c r="C30186">
        <v>5.39</v>
      </c>
      <c r="D30186">
        <v>98.64</v>
      </c>
    </row>
    <row r="30187" spans="1:4">
      <c r="A30187" s="29">
        <v>43803</v>
      </c>
      <c r="B30187" t="s">
        <v>322</v>
      </c>
      <c r="C30187">
        <v>5.39</v>
      </c>
      <c r="D30187">
        <v>98.64</v>
      </c>
    </row>
    <row r="30188" spans="1:4">
      <c r="A30188" s="29">
        <v>43803</v>
      </c>
      <c r="B30188" t="s">
        <v>323</v>
      </c>
      <c r="C30188">
        <v>5.4</v>
      </c>
      <c r="D30188">
        <v>98.63</v>
      </c>
    </row>
    <row r="30189" spans="1:4">
      <c r="A30189" s="29">
        <v>43803</v>
      </c>
      <c r="B30189" t="s">
        <v>324</v>
      </c>
      <c r="C30189">
        <v>5.33</v>
      </c>
      <c r="D30189">
        <v>98.7</v>
      </c>
    </row>
    <row r="30190" spans="1:4">
      <c r="A30190" s="29">
        <v>43803</v>
      </c>
      <c r="B30190" t="s">
        <v>325</v>
      </c>
      <c r="C30190">
        <v>5.04</v>
      </c>
      <c r="D30190">
        <v>98.99</v>
      </c>
    </row>
    <row r="30191" spans="1:4">
      <c r="A30191" s="29">
        <v>43803</v>
      </c>
      <c r="B30191" t="s">
        <v>326</v>
      </c>
      <c r="C30191">
        <v>4.93</v>
      </c>
      <c r="D30191">
        <v>99.1</v>
      </c>
    </row>
    <row r="30192" spans="1:4">
      <c r="A30192" s="29">
        <v>43803</v>
      </c>
      <c r="B30192" t="s">
        <v>327</v>
      </c>
      <c r="C30192">
        <v>4.88</v>
      </c>
      <c r="D30192">
        <v>99.15</v>
      </c>
    </row>
    <row r="30193" spans="1:4">
      <c r="A30193" s="29">
        <v>43803</v>
      </c>
      <c r="B30193" t="s">
        <v>328</v>
      </c>
      <c r="C30193">
        <v>4.83</v>
      </c>
      <c r="D30193">
        <v>99.2</v>
      </c>
    </row>
    <row r="30194" spans="1:4">
      <c r="A30194" s="29">
        <v>43803</v>
      </c>
      <c r="B30194" t="s">
        <v>329</v>
      </c>
      <c r="C30194">
        <v>4.8</v>
      </c>
      <c r="D30194">
        <v>99.23</v>
      </c>
    </row>
    <row r="30195" spans="1:4">
      <c r="A30195" s="29">
        <v>43804</v>
      </c>
      <c r="B30195" t="s">
        <v>330</v>
      </c>
      <c r="C30195">
        <v>15.68</v>
      </c>
      <c r="D30195">
        <v>88.35</v>
      </c>
    </row>
    <row r="30196" spans="1:4">
      <c r="A30196" s="29">
        <v>43804</v>
      </c>
      <c r="B30196" t="s">
        <v>331</v>
      </c>
      <c r="C30196">
        <v>18.79</v>
      </c>
      <c r="D30196">
        <v>85.240000000000009</v>
      </c>
    </row>
    <row r="30197" spans="1:4">
      <c r="A30197" s="29">
        <v>43804</v>
      </c>
      <c r="B30197" t="s">
        <v>332</v>
      </c>
      <c r="C30197">
        <v>19.440000000000001</v>
      </c>
      <c r="D30197">
        <v>84.59</v>
      </c>
    </row>
    <row r="30198" spans="1:4">
      <c r="A30198" s="29">
        <v>43804</v>
      </c>
      <c r="B30198" t="s">
        <v>333</v>
      </c>
      <c r="C30198">
        <v>19.489999999999998</v>
      </c>
      <c r="D30198">
        <v>84.54</v>
      </c>
    </row>
    <row r="30199" spans="1:4">
      <c r="A30199" s="29">
        <v>43804</v>
      </c>
      <c r="B30199" t="s">
        <v>334</v>
      </c>
      <c r="C30199">
        <v>5.87</v>
      </c>
      <c r="D30199">
        <v>98.16</v>
      </c>
    </row>
    <row r="30200" spans="1:4">
      <c r="A30200" s="29">
        <v>43804</v>
      </c>
      <c r="B30200" t="s">
        <v>335</v>
      </c>
      <c r="C30200">
        <v>4.93</v>
      </c>
      <c r="D30200">
        <v>99.1</v>
      </c>
    </row>
    <row r="30201" spans="1:4">
      <c r="A30201" s="29">
        <v>43804</v>
      </c>
      <c r="B30201" t="s">
        <v>336</v>
      </c>
      <c r="C30201">
        <v>4.8499999999999996</v>
      </c>
      <c r="D30201">
        <v>99.18</v>
      </c>
    </row>
    <row r="30202" spans="1:4">
      <c r="A30202" s="29">
        <v>43804</v>
      </c>
      <c r="B30202" t="s">
        <v>337</v>
      </c>
      <c r="C30202">
        <v>4.79</v>
      </c>
      <c r="D30202">
        <v>99.24</v>
      </c>
    </row>
    <row r="30203" spans="1:4">
      <c r="A30203" s="29">
        <v>43804</v>
      </c>
      <c r="B30203" t="s">
        <v>338</v>
      </c>
      <c r="C30203">
        <v>4.76</v>
      </c>
      <c r="D30203">
        <v>99.27</v>
      </c>
    </row>
    <row r="30204" spans="1:4">
      <c r="A30204" s="29">
        <v>43804</v>
      </c>
      <c r="B30204" t="s">
        <v>339</v>
      </c>
      <c r="C30204">
        <v>4.75</v>
      </c>
      <c r="D30204">
        <v>99.28</v>
      </c>
    </row>
    <row r="30205" spans="1:4">
      <c r="A30205" s="29">
        <v>43804</v>
      </c>
      <c r="B30205" t="s">
        <v>340</v>
      </c>
      <c r="C30205">
        <v>4.7300000000000004</v>
      </c>
      <c r="D30205">
        <v>99.3</v>
      </c>
    </row>
    <row r="30206" spans="1:4">
      <c r="A30206" s="29">
        <v>43804</v>
      </c>
      <c r="B30206" t="s">
        <v>341</v>
      </c>
      <c r="C30206">
        <v>4.71</v>
      </c>
      <c r="D30206">
        <v>99.320000000000007</v>
      </c>
    </row>
    <row r="30207" spans="1:4">
      <c r="A30207" s="29">
        <v>43804</v>
      </c>
      <c r="B30207" t="s">
        <v>342</v>
      </c>
      <c r="C30207">
        <v>4.7</v>
      </c>
      <c r="D30207">
        <v>99.33</v>
      </c>
    </row>
    <row r="30208" spans="1:4">
      <c r="A30208" s="29">
        <v>43804</v>
      </c>
      <c r="B30208" t="s">
        <v>343</v>
      </c>
      <c r="C30208">
        <v>4.6900000000000004</v>
      </c>
      <c r="D30208">
        <v>99.34</v>
      </c>
    </row>
    <row r="30209" spans="1:4">
      <c r="A30209" s="29">
        <v>43804</v>
      </c>
      <c r="B30209" t="s">
        <v>344</v>
      </c>
      <c r="C30209">
        <v>4.68</v>
      </c>
      <c r="D30209">
        <v>99.35</v>
      </c>
    </row>
    <row r="30210" spans="1:4">
      <c r="A30210" s="29">
        <v>43804</v>
      </c>
      <c r="B30210" t="s">
        <v>345</v>
      </c>
      <c r="C30210">
        <v>4.67</v>
      </c>
      <c r="D30210">
        <v>99.36</v>
      </c>
    </row>
    <row r="30211" spans="1:4">
      <c r="A30211" s="29">
        <v>43804</v>
      </c>
      <c r="B30211" t="s">
        <v>346</v>
      </c>
      <c r="C30211">
        <v>4.66</v>
      </c>
      <c r="D30211">
        <v>99.37</v>
      </c>
    </row>
    <row r="30212" spans="1:4">
      <c r="A30212" s="29">
        <v>43804</v>
      </c>
      <c r="B30212" t="s">
        <v>347</v>
      </c>
      <c r="C30212">
        <v>17.440000000000001</v>
      </c>
      <c r="D30212">
        <v>86.59</v>
      </c>
    </row>
    <row r="30213" spans="1:4">
      <c r="A30213" s="29">
        <v>43804</v>
      </c>
      <c r="B30213" t="s">
        <v>348</v>
      </c>
      <c r="C30213">
        <v>19.309999999999999</v>
      </c>
      <c r="D30213">
        <v>84.72</v>
      </c>
    </row>
    <row r="30214" spans="1:4">
      <c r="A30214" s="29">
        <v>43804</v>
      </c>
      <c r="B30214" t="s">
        <v>349</v>
      </c>
      <c r="C30214">
        <v>19.43</v>
      </c>
      <c r="D30214">
        <v>84.6</v>
      </c>
    </row>
    <row r="30215" spans="1:4">
      <c r="A30215" s="29">
        <v>43804</v>
      </c>
      <c r="B30215" t="s">
        <v>350</v>
      </c>
      <c r="C30215">
        <v>5.81</v>
      </c>
      <c r="D30215">
        <v>98.22</v>
      </c>
    </row>
    <row r="30216" spans="1:4">
      <c r="A30216" s="29">
        <v>43804</v>
      </c>
      <c r="B30216" t="s">
        <v>351</v>
      </c>
      <c r="C30216">
        <v>4.9000000000000004</v>
      </c>
      <c r="D30216">
        <v>99.13</v>
      </c>
    </row>
    <row r="30217" spans="1:4">
      <c r="A30217" s="29">
        <v>43804</v>
      </c>
      <c r="B30217" t="s">
        <v>352</v>
      </c>
      <c r="C30217">
        <v>4.79</v>
      </c>
      <c r="D30217">
        <v>99.24</v>
      </c>
    </row>
    <row r="30218" spans="1:4">
      <c r="A30218" s="29">
        <v>43804</v>
      </c>
      <c r="B30218" t="s">
        <v>353</v>
      </c>
      <c r="C30218">
        <v>4.75</v>
      </c>
      <c r="D30218">
        <v>99.28</v>
      </c>
    </row>
    <row r="30219" spans="1:4">
      <c r="A30219" s="29">
        <v>43804</v>
      </c>
      <c r="B30219" t="s">
        <v>354</v>
      </c>
      <c r="C30219">
        <v>4.72</v>
      </c>
      <c r="D30219">
        <v>99.31</v>
      </c>
    </row>
    <row r="30220" spans="1:4">
      <c r="A30220" s="29">
        <v>43804</v>
      </c>
      <c r="B30220" t="s">
        <v>355</v>
      </c>
      <c r="C30220">
        <v>4.6900000000000004</v>
      </c>
      <c r="D30220">
        <v>99.34</v>
      </c>
    </row>
    <row r="30221" spans="1:4">
      <c r="A30221" s="29">
        <v>43804</v>
      </c>
      <c r="B30221" t="s">
        <v>356</v>
      </c>
      <c r="C30221">
        <v>4.74</v>
      </c>
      <c r="D30221">
        <v>99.29</v>
      </c>
    </row>
    <row r="30222" spans="1:4">
      <c r="A30222" s="29">
        <v>43804</v>
      </c>
      <c r="B30222" t="s">
        <v>357</v>
      </c>
      <c r="C30222">
        <v>5.0199999999999996</v>
      </c>
      <c r="D30222">
        <v>99.01</v>
      </c>
    </row>
    <row r="30223" spans="1:4">
      <c r="A30223" s="29">
        <v>43804</v>
      </c>
      <c r="B30223" t="s">
        <v>358</v>
      </c>
      <c r="C30223">
        <v>5.13</v>
      </c>
      <c r="D30223">
        <v>98.9</v>
      </c>
    </row>
    <row r="30224" spans="1:4">
      <c r="A30224" s="29">
        <v>43804</v>
      </c>
      <c r="B30224" t="s">
        <v>359</v>
      </c>
      <c r="C30224">
        <v>5.19</v>
      </c>
      <c r="D30224">
        <v>98.84</v>
      </c>
    </row>
    <row r="30225" spans="1:4">
      <c r="A30225" s="29">
        <v>43804</v>
      </c>
      <c r="B30225" t="s">
        <v>360</v>
      </c>
      <c r="C30225">
        <v>5.24</v>
      </c>
      <c r="D30225">
        <v>98.79</v>
      </c>
    </row>
    <row r="30226" spans="1:4">
      <c r="A30226" s="29">
        <v>43804</v>
      </c>
      <c r="B30226" t="s">
        <v>361</v>
      </c>
      <c r="C30226">
        <v>5.25</v>
      </c>
      <c r="D30226">
        <v>98.78</v>
      </c>
    </row>
    <row r="30227" spans="1:4">
      <c r="A30227" s="29">
        <v>43804</v>
      </c>
      <c r="B30227" t="s">
        <v>362</v>
      </c>
      <c r="C30227">
        <v>5.29</v>
      </c>
      <c r="D30227">
        <v>98.74</v>
      </c>
    </row>
    <row r="30228" spans="1:4">
      <c r="A30228" s="29">
        <v>43804</v>
      </c>
      <c r="B30228" t="s">
        <v>363</v>
      </c>
      <c r="C30228">
        <v>5.3</v>
      </c>
      <c r="D30228">
        <v>98.73</v>
      </c>
    </row>
    <row r="30229" spans="1:4">
      <c r="A30229" s="29">
        <v>43804</v>
      </c>
      <c r="B30229" t="s">
        <v>364</v>
      </c>
      <c r="C30229">
        <v>5.31</v>
      </c>
      <c r="D30229">
        <v>98.72</v>
      </c>
    </row>
    <row r="30230" spans="1:4">
      <c r="A30230" s="29">
        <v>43804</v>
      </c>
      <c r="B30230" t="s">
        <v>365</v>
      </c>
      <c r="C30230">
        <v>5.33</v>
      </c>
      <c r="D30230">
        <v>98.7</v>
      </c>
    </row>
    <row r="30231" spans="1:4">
      <c r="A30231" s="29">
        <v>43804</v>
      </c>
      <c r="B30231" t="s">
        <v>366</v>
      </c>
      <c r="C30231">
        <v>5.34</v>
      </c>
      <c r="D30231">
        <v>98.69</v>
      </c>
    </row>
    <row r="30232" spans="1:4">
      <c r="A30232" s="29">
        <v>43804</v>
      </c>
      <c r="B30232" t="s">
        <v>367</v>
      </c>
      <c r="C30232">
        <v>5.37</v>
      </c>
      <c r="D30232">
        <v>98.66</v>
      </c>
    </row>
    <row r="30233" spans="1:4">
      <c r="A30233" s="29">
        <v>43804</v>
      </c>
      <c r="B30233" t="s">
        <v>368</v>
      </c>
      <c r="C30233">
        <v>5.37</v>
      </c>
      <c r="D30233">
        <v>98.66</v>
      </c>
    </row>
    <row r="30234" spans="1:4">
      <c r="A30234" s="29">
        <v>43804</v>
      </c>
      <c r="B30234" t="s">
        <v>369</v>
      </c>
      <c r="C30234">
        <v>5.1100000000000003</v>
      </c>
      <c r="D30234">
        <v>98.92</v>
      </c>
    </row>
    <row r="30235" spans="1:4">
      <c r="A30235" s="29">
        <v>43804</v>
      </c>
      <c r="B30235" t="s">
        <v>370</v>
      </c>
      <c r="C30235">
        <v>4.95</v>
      </c>
      <c r="D30235">
        <v>99.08</v>
      </c>
    </row>
    <row r="30236" spans="1:4">
      <c r="A30236" s="29">
        <v>43804</v>
      </c>
      <c r="B30236" t="s">
        <v>371</v>
      </c>
      <c r="C30236">
        <v>4.87</v>
      </c>
      <c r="D30236">
        <v>99.16</v>
      </c>
    </row>
    <row r="30237" spans="1:4">
      <c r="A30237" s="29">
        <v>43804</v>
      </c>
      <c r="B30237" t="s">
        <v>372</v>
      </c>
      <c r="C30237">
        <v>4.95</v>
      </c>
      <c r="D30237">
        <v>99.08</v>
      </c>
    </row>
    <row r="30238" spans="1:4">
      <c r="A30238" s="29">
        <v>43804</v>
      </c>
      <c r="B30238" t="s">
        <v>373</v>
      </c>
      <c r="C30238">
        <v>5.15</v>
      </c>
      <c r="D30238">
        <v>98.88</v>
      </c>
    </row>
    <row r="30239" spans="1:4">
      <c r="A30239" s="29">
        <v>43804</v>
      </c>
      <c r="B30239" t="s">
        <v>374</v>
      </c>
      <c r="C30239">
        <v>5.2</v>
      </c>
      <c r="D30239">
        <v>98.83</v>
      </c>
    </row>
    <row r="30240" spans="1:4">
      <c r="A30240" s="29">
        <v>43804</v>
      </c>
      <c r="B30240" t="s">
        <v>375</v>
      </c>
      <c r="C30240">
        <v>5.28</v>
      </c>
      <c r="D30240">
        <v>98.75</v>
      </c>
    </row>
    <row r="30241" spans="1:4">
      <c r="A30241" s="29">
        <v>43804</v>
      </c>
      <c r="B30241" t="s">
        <v>280</v>
      </c>
      <c r="C30241">
        <v>5.31</v>
      </c>
      <c r="D30241">
        <v>98.72</v>
      </c>
    </row>
    <row r="30242" spans="1:4">
      <c r="A30242" s="29">
        <v>43804</v>
      </c>
      <c r="B30242" t="s">
        <v>281</v>
      </c>
      <c r="C30242">
        <v>5.33</v>
      </c>
      <c r="D30242">
        <v>98.7</v>
      </c>
    </row>
    <row r="30243" spans="1:4">
      <c r="A30243" s="29">
        <v>43804</v>
      </c>
      <c r="B30243" t="s">
        <v>282</v>
      </c>
      <c r="C30243">
        <v>5.35</v>
      </c>
      <c r="D30243">
        <v>98.68</v>
      </c>
    </row>
    <row r="30244" spans="1:4">
      <c r="A30244" s="29">
        <v>43804</v>
      </c>
      <c r="B30244" t="s">
        <v>283</v>
      </c>
      <c r="C30244">
        <v>5.28</v>
      </c>
      <c r="D30244">
        <v>98.75</v>
      </c>
    </row>
    <row r="30245" spans="1:4">
      <c r="A30245" s="29">
        <v>43804</v>
      </c>
      <c r="B30245" t="s">
        <v>284</v>
      </c>
      <c r="C30245">
        <v>5.01</v>
      </c>
      <c r="D30245">
        <v>99.02</v>
      </c>
    </row>
    <row r="30246" spans="1:4">
      <c r="A30246" s="29">
        <v>43804</v>
      </c>
      <c r="B30246" t="s">
        <v>285</v>
      </c>
      <c r="C30246">
        <v>4.9000000000000004</v>
      </c>
      <c r="D30246">
        <v>99.13</v>
      </c>
    </row>
    <row r="30247" spans="1:4">
      <c r="A30247" s="29">
        <v>43804</v>
      </c>
      <c r="B30247" t="s">
        <v>286</v>
      </c>
      <c r="C30247">
        <v>4.87</v>
      </c>
      <c r="D30247">
        <v>99.16</v>
      </c>
    </row>
    <row r="30248" spans="1:4">
      <c r="A30248" s="29">
        <v>43804</v>
      </c>
      <c r="B30248" t="s">
        <v>287</v>
      </c>
      <c r="C30248">
        <v>5.14</v>
      </c>
      <c r="D30248">
        <v>98.89</v>
      </c>
    </row>
    <row r="30249" spans="1:4">
      <c r="A30249" s="29">
        <v>43804</v>
      </c>
      <c r="B30249" t="s">
        <v>288</v>
      </c>
      <c r="C30249">
        <v>5.24</v>
      </c>
      <c r="D30249">
        <v>98.79</v>
      </c>
    </row>
    <row r="30250" spans="1:4">
      <c r="A30250" s="29">
        <v>43804</v>
      </c>
      <c r="B30250" t="s">
        <v>289</v>
      </c>
      <c r="C30250">
        <v>5.29</v>
      </c>
      <c r="D30250">
        <v>98.74</v>
      </c>
    </row>
    <row r="30251" spans="1:4">
      <c r="A30251" s="29">
        <v>43804</v>
      </c>
      <c r="B30251" t="s">
        <v>290</v>
      </c>
      <c r="C30251">
        <v>5.32</v>
      </c>
      <c r="D30251">
        <v>98.710000000000008</v>
      </c>
    </row>
    <row r="30252" spans="1:4">
      <c r="A30252" s="29">
        <v>43804</v>
      </c>
      <c r="B30252" t="s">
        <v>291</v>
      </c>
      <c r="C30252">
        <v>5.34</v>
      </c>
      <c r="D30252">
        <v>98.69</v>
      </c>
    </row>
    <row r="30253" spans="1:4">
      <c r="A30253" s="29">
        <v>43804</v>
      </c>
      <c r="B30253" t="s">
        <v>292</v>
      </c>
      <c r="C30253">
        <v>5.35</v>
      </c>
      <c r="D30253">
        <v>98.68</v>
      </c>
    </row>
    <row r="30254" spans="1:4">
      <c r="A30254" s="29">
        <v>43804</v>
      </c>
      <c r="B30254" t="s">
        <v>293</v>
      </c>
      <c r="C30254">
        <v>5.37</v>
      </c>
      <c r="D30254">
        <v>98.66</v>
      </c>
    </row>
    <row r="30255" spans="1:4">
      <c r="A30255" s="29">
        <v>43804</v>
      </c>
      <c r="B30255" t="s">
        <v>294</v>
      </c>
      <c r="C30255">
        <v>5.1100000000000003</v>
      </c>
      <c r="D30255">
        <v>98.92</v>
      </c>
    </row>
    <row r="30256" spans="1:4">
      <c r="A30256" s="29">
        <v>43804</v>
      </c>
      <c r="B30256" t="s">
        <v>295</v>
      </c>
      <c r="C30256">
        <v>4.95</v>
      </c>
      <c r="D30256">
        <v>99.08</v>
      </c>
    </row>
    <row r="30257" spans="1:4">
      <c r="A30257" s="29">
        <v>43804</v>
      </c>
      <c r="B30257" t="s">
        <v>296</v>
      </c>
      <c r="C30257">
        <v>4.88</v>
      </c>
      <c r="D30257">
        <v>99.15</v>
      </c>
    </row>
    <row r="30258" spans="1:4">
      <c r="A30258" s="29">
        <v>43804</v>
      </c>
      <c r="B30258" t="s">
        <v>297</v>
      </c>
      <c r="C30258">
        <v>4.83</v>
      </c>
      <c r="D30258">
        <v>99.2</v>
      </c>
    </row>
    <row r="30259" spans="1:4">
      <c r="A30259" s="29">
        <v>43804</v>
      </c>
      <c r="B30259" t="s">
        <v>298</v>
      </c>
      <c r="C30259">
        <v>5.05</v>
      </c>
      <c r="D30259">
        <v>98.98</v>
      </c>
    </row>
    <row r="30260" spans="1:4">
      <c r="A30260" s="29">
        <v>43804</v>
      </c>
      <c r="B30260" t="s">
        <v>299</v>
      </c>
      <c r="C30260">
        <v>5.2</v>
      </c>
      <c r="D30260">
        <v>98.83</v>
      </c>
    </row>
    <row r="30261" spans="1:4">
      <c r="A30261" s="29">
        <v>43804</v>
      </c>
      <c r="B30261" t="s">
        <v>300</v>
      </c>
      <c r="C30261">
        <v>5.27</v>
      </c>
      <c r="D30261">
        <v>98.76</v>
      </c>
    </row>
    <row r="30262" spans="1:4">
      <c r="A30262" s="29">
        <v>43804</v>
      </c>
      <c r="B30262" t="s">
        <v>301</v>
      </c>
      <c r="C30262">
        <v>5.29</v>
      </c>
      <c r="D30262">
        <v>98.74</v>
      </c>
    </row>
    <row r="30263" spans="1:4">
      <c r="A30263" s="29">
        <v>43804</v>
      </c>
      <c r="B30263" t="s">
        <v>302</v>
      </c>
      <c r="C30263">
        <v>18.68</v>
      </c>
      <c r="D30263">
        <v>85.35</v>
      </c>
    </row>
    <row r="30264" spans="1:4">
      <c r="A30264" s="29">
        <v>43804</v>
      </c>
      <c r="B30264" t="s">
        <v>303</v>
      </c>
      <c r="C30264">
        <v>19.53</v>
      </c>
      <c r="D30264">
        <v>84.5</v>
      </c>
    </row>
    <row r="30265" spans="1:4">
      <c r="A30265" s="29">
        <v>43804</v>
      </c>
      <c r="B30265" t="s">
        <v>304</v>
      </c>
      <c r="C30265">
        <v>8.01</v>
      </c>
      <c r="D30265">
        <v>96.02</v>
      </c>
    </row>
    <row r="30266" spans="1:4">
      <c r="A30266" s="29">
        <v>43804</v>
      </c>
      <c r="B30266" t="s">
        <v>305</v>
      </c>
      <c r="C30266">
        <v>5.0599999999999996</v>
      </c>
      <c r="D30266">
        <v>98.97</v>
      </c>
    </row>
    <row r="30267" spans="1:4">
      <c r="A30267" s="29">
        <v>43804</v>
      </c>
      <c r="B30267" t="s">
        <v>306</v>
      </c>
      <c r="C30267">
        <v>4.92</v>
      </c>
      <c r="D30267">
        <v>99.11</v>
      </c>
    </row>
    <row r="30268" spans="1:4">
      <c r="A30268" s="29">
        <v>43804</v>
      </c>
      <c r="B30268" t="s">
        <v>307</v>
      </c>
      <c r="C30268">
        <v>4.8600000000000003</v>
      </c>
      <c r="D30268">
        <v>99.17</v>
      </c>
    </row>
    <row r="30269" spans="1:4">
      <c r="A30269" s="29">
        <v>43804</v>
      </c>
      <c r="B30269" t="s">
        <v>308</v>
      </c>
      <c r="C30269">
        <v>5.13</v>
      </c>
      <c r="D30269">
        <v>98.9</v>
      </c>
    </row>
    <row r="30270" spans="1:4">
      <c r="A30270" s="29">
        <v>43804</v>
      </c>
      <c r="B30270" t="s">
        <v>309</v>
      </c>
      <c r="C30270">
        <v>5.24</v>
      </c>
      <c r="D30270">
        <v>98.79</v>
      </c>
    </row>
    <row r="30271" spans="1:4">
      <c r="A30271" s="29">
        <v>43804</v>
      </c>
      <c r="B30271" t="s">
        <v>310</v>
      </c>
      <c r="C30271">
        <v>5.29</v>
      </c>
      <c r="D30271">
        <v>98.74</v>
      </c>
    </row>
    <row r="30272" spans="1:4">
      <c r="A30272" s="29">
        <v>43804</v>
      </c>
      <c r="B30272" t="s">
        <v>311</v>
      </c>
      <c r="C30272">
        <v>5.33</v>
      </c>
      <c r="D30272">
        <v>98.7</v>
      </c>
    </row>
    <row r="30273" spans="1:4">
      <c r="A30273" s="29">
        <v>43804</v>
      </c>
      <c r="B30273" t="s">
        <v>312</v>
      </c>
      <c r="C30273">
        <v>5.35</v>
      </c>
      <c r="D30273">
        <v>98.68</v>
      </c>
    </row>
    <row r="30274" spans="1:4">
      <c r="A30274" s="29">
        <v>43804</v>
      </c>
      <c r="B30274" t="s">
        <v>313</v>
      </c>
      <c r="C30274">
        <v>5.37</v>
      </c>
      <c r="D30274">
        <v>98.66</v>
      </c>
    </row>
    <row r="30275" spans="1:4">
      <c r="A30275" s="29">
        <v>43804</v>
      </c>
      <c r="B30275" t="s">
        <v>314</v>
      </c>
      <c r="C30275">
        <v>5.38</v>
      </c>
      <c r="D30275">
        <v>98.65</v>
      </c>
    </row>
    <row r="30276" spans="1:4">
      <c r="A30276" s="29">
        <v>43804</v>
      </c>
      <c r="B30276" t="s">
        <v>315</v>
      </c>
      <c r="C30276">
        <v>5.39</v>
      </c>
      <c r="D30276">
        <v>98.64</v>
      </c>
    </row>
    <row r="30277" spans="1:4">
      <c r="A30277" s="29">
        <v>43804</v>
      </c>
      <c r="B30277" t="s">
        <v>316</v>
      </c>
      <c r="C30277">
        <v>5.39</v>
      </c>
      <c r="D30277">
        <v>98.64</v>
      </c>
    </row>
    <row r="30278" spans="1:4">
      <c r="A30278" s="29">
        <v>43804</v>
      </c>
      <c r="B30278" t="s">
        <v>317</v>
      </c>
      <c r="C30278">
        <v>5.4</v>
      </c>
      <c r="D30278">
        <v>98.63</v>
      </c>
    </row>
    <row r="30279" spans="1:4">
      <c r="A30279" s="29">
        <v>43804</v>
      </c>
      <c r="B30279" t="s">
        <v>318</v>
      </c>
      <c r="C30279">
        <v>5.41</v>
      </c>
      <c r="D30279">
        <v>98.62</v>
      </c>
    </row>
    <row r="30280" spans="1:4">
      <c r="A30280" s="29">
        <v>43804</v>
      </c>
      <c r="B30280" t="s">
        <v>319</v>
      </c>
      <c r="C30280">
        <v>5.42</v>
      </c>
      <c r="D30280">
        <v>98.61</v>
      </c>
    </row>
    <row r="30281" spans="1:4">
      <c r="A30281" s="29">
        <v>43804</v>
      </c>
      <c r="B30281" t="s">
        <v>320</v>
      </c>
      <c r="C30281">
        <v>5.43</v>
      </c>
      <c r="D30281">
        <v>98.6</v>
      </c>
    </row>
    <row r="30282" spans="1:4">
      <c r="A30282" s="29">
        <v>43804</v>
      </c>
      <c r="B30282" t="s">
        <v>321</v>
      </c>
      <c r="C30282">
        <v>5.43</v>
      </c>
      <c r="D30282">
        <v>98.6</v>
      </c>
    </row>
    <row r="30283" spans="1:4">
      <c r="A30283" s="29">
        <v>43804</v>
      </c>
      <c r="B30283" t="s">
        <v>322</v>
      </c>
      <c r="C30283">
        <v>5.43</v>
      </c>
      <c r="D30283">
        <v>98.6</v>
      </c>
    </row>
    <row r="30284" spans="1:4">
      <c r="A30284" s="29">
        <v>43804</v>
      </c>
      <c r="B30284" t="s">
        <v>323</v>
      </c>
      <c r="C30284">
        <v>5.44</v>
      </c>
      <c r="D30284">
        <v>98.59</v>
      </c>
    </row>
    <row r="30285" spans="1:4">
      <c r="A30285" s="29">
        <v>43804</v>
      </c>
      <c r="B30285" t="s">
        <v>324</v>
      </c>
      <c r="C30285">
        <v>5.24</v>
      </c>
      <c r="D30285">
        <v>98.79</v>
      </c>
    </row>
    <row r="30286" spans="1:4">
      <c r="A30286" s="29">
        <v>43804</v>
      </c>
      <c r="B30286" t="s">
        <v>325</v>
      </c>
      <c r="C30286">
        <v>5.04</v>
      </c>
      <c r="D30286">
        <v>98.99</v>
      </c>
    </row>
    <row r="30287" spans="1:4">
      <c r="A30287" s="29">
        <v>43804</v>
      </c>
      <c r="B30287" t="s">
        <v>326</v>
      </c>
      <c r="C30287">
        <v>4.9400000000000004</v>
      </c>
      <c r="D30287">
        <v>99.09</v>
      </c>
    </row>
    <row r="30288" spans="1:4">
      <c r="A30288" s="29">
        <v>43804</v>
      </c>
      <c r="B30288" t="s">
        <v>327</v>
      </c>
      <c r="C30288">
        <v>4.88</v>
      </c>
      <c r="D30288">
        <v>99.15</v>
      </c>
    </row>
    <row r="30289" spans="1:4">
      <c r="A30289" s="29">
        <v>43804</v>
      </c>
      <c r="B30289" t="s">
        <v>328</v>
      </c>
      <c r="C30289">
        <v>4.8499999999999996</v>
      </c>
      <c r="D30289">
        <v>99.18</v>
      </c>
    </row>
    <row r="30290" spans="1:4">
      <c r="A30290" s="29">
        <v>43804</v>
      </c>
      <c r="B30290" t="s">
        <v>329</v>
      </c>
      <c r="C30290">
        <v>4.83</v>
      </c>
      <c r="D30290">
        <v>99.2</v>
      </c>
    </row>
    <row r="30291" spans="1:4">
      <c r="A30291" s="29">
        <v>43805</v>
      </c>
      <c r="B30291" t="s">
        <v>330</v>
      </c>
      <c r="C30291">
        <v>18.46</v>
      </c>
      <c r="D30291">
        <v>85.57</v>
      </c>
    </row>
    <row r="30292" spans="1:4">
      <c r="A30292" s="29">
        <v>43805</v>
      </c>
      <c r="B30292" t="s">
        <v>331</v>
      </c>
      <c r="C30292">
        <v>16.399999999999999</v>
      </c>
      <c r="D30292">
        <v>87.63</v>
      </c>
    </row>
    <row r="30293" spans="1:4">
      <c r="A30293" s="29">
        <v>43805</v>
      </c>
      <c r="B30293" t="s">
        <v>332</v>
      </c>
      <c r="C30293">
        <v>16.059999999999999</v>
      </c>
      <c r="D30293">
        <v>87.97</v>
      </c>
    </row>
    <row r="30294" spans="1:4">
      <c r="A30294" s="29">
        <v>43805</v>
      </c>
      <c r="B30294" t="s">
        <v>333</v>
      </c>
      <c r="C30294">
        <v>16.12</v>
      </c>
      <c r="D30294">
        <v>87.91</v>
      </c>
    </row>
    <row r="30295" spans="1:4">
      <c r="A30295" s="29">
        <v>43805</v>
      </c>
      <c r="B30295" t="s">
        <v>334</v>
      </c>
      <c r="C30295">
        <v>5.56</v>
      </c>
      <c r="D30295">
        <v>98.47</v>
      </c>
    </row>
    <row r="30296" spans="1:4">
      <c r="A30296" s="29">
        <v>43805</v>
      </c>
      <c r="B30296" t="s">
        <v>335</v>
      </c>
      <c r="C30296">
        <v>4.9400000000000004</v>
      </c>
      <c r="D30296">
        <v>99.09</v>
      </c>
    </row>
    <row r="30297" spans="1:4">
      <c r="A30297" s="29">
        <v>43805</v>
      </c>
      <c r="B30297" t="s">
        <v>336</v>
      </c>
      <c r="C30297">
        <v>4.8600000000000003</v>
      </c>
      <c r="D30297">
        <v>99.17</v>
      </c>
    </row>
    <row r="30298" spans="1:4">
      <c r="A30298" s="29">
        <v>43805</v>
      </c>
      <c r="B30298" t="s">
        <v>337</v>
      </c>
      <c r="C30298">
        <v>4.82</v>
      </c>
      <c r="D30298">
        <v>99.210000000000008</v>
      </c>
    </row>
    <row r="30299" spans="1:4">
      <c r="A30299" s="29">
        <v>43805</v>
      </c>
      <c r="B30299" t="s">
        <v>338</v>
      </c>
      <c r="C30299">
        <v>4.79</v>
      </c>
      <c r="D30299">
        <v>99.24</v>
      </c>
    </row>
    <row r="30300" spans="1:4">
      <c r="A30300" s="29">
        <v>43805</v>
      </c>
      <c r="B30300" t="s">
        <v>339</v>
      </c>
      <c r="C30300">
        <v>4.7699999999999996</v>
      </c>
      <c r="D30300">
        <v>99.26</v>
      </c>
    </row>
    <row r="30301" spans="1:4">
      <c r="A30301" s="29">
        <v>43805</v>
      </c>
      <c r="B30301" t="s">
        <v>340</v>
      </c>
      <c r="C30301">
        <v>4.75</v>
      </c>
      <c r="D30301">
        <v>99.28</v>
      </c>
    </row>
    <row r="30302" spans="1:4">
      <c r="A30302" s="29">
        <v>43805</v>
      </c>
      <c r="B30302" t="s">
        <v>341</v>
      </c>
      <c r="C30302">
        <v>4.74</v>
      </c>
      <c r="D30302">
        <v>99.29</v>
      </c>
    </row>
    <row r="30303" spans="1:4">
      <c r="A30303" s="29">
        <v>43805</v>
      </c>
      <c r="B30303" t="s">
        <v>342</v>
      </c>
      <c r="C30303">
        <v>4.72</v>
      </c>
      <c r="D30303">
        <v>99.31</v>
      </c>
    </row>
    <row r="30304" spans="1:4">
      <c r="A30304" s="29">
        <v>43805</v>
      </c>
      <c r="B30304" t="s">
        <v>343</v>
      </c>
      <c r="C30304">
        <v>4.71</v>
      </c>
      <c r="D30304">
        <v>99.320000000000007</v>
      </c>
    </row>
    <row r="30305" spans="1:4">
      <c r="A30305" s="29">
        <v>43805</v>
      </c>
      <c r="B30305" t="s">
        <v>344</v>
      </c>
      <c r="C30305">
        <v>4.71</v>
      </c>
      <c r="D30305">
        <v>99.320000000000007</v>
      </c>
    </row>
    <row r="30306" spans="1:4">
      <c r="A30306" s="29">
        <v>43805</v>
      </c>
      <c r="B30306" t="s">
        <v>345</v>
      </c>
      <c r="C30306">
        <v>4.7</v>
      </c>
      <c r="D30306">
        <v>99.33</v>
      </c>
    </row>
    <row r="30307" spans="1:4">
      <c r="A30307" s="29">
        <v>43805</v>
      </c>
      <c r="B30307" t="s">
        <v>346</v>
      </c>
      <c r="C30307">
        <v>4.6900000000000004</v>
      </c>
      <c r="D30307">
        <v>99.34</v>
      </c>
    </row>
    <row r="30308" spans="1:4">
      <c r="A30308" s="29">
        <v>43805</v>
      </c>
      <c r="B30308" t="s">
        <v>347</v>
      </c>
      <c r="C30308">
        <v>15.18</v>
      </c>
      <c r="D30308">
        <v>88.85</v>
      </c>
    </row>
    <row r="30309" spans="1:4">
      <c r="A30309" s="29">
        <v>43805</v>
      </c>
      <c r="B30309" t="s">
        <v>348</v>
      </c>
      <c r="C30309">
        <v>16.09</v>
      </c>
      <c r="D30309">
        <v>87.94</v>
      </c>
    </row>
    <row r="30310" spans="1:4">
      <c r="A30310" s="29">
        <v>43805</v>
      </c>
      <c r="B30310" t="s">
        <v>349</v>
      </c>
      <c r="C30310">
        <v>16.07</v>
      </c>
      <c r="D30310">
        <v>87.960000000000008</v>
      </c>
    </row>
    <row r="30311" spans="1:4">
      <c r="A30311" s="29">
        <v>43805</v>
      </c>
      <c r="B30311" t="s">
        <v>350</v>
      </c>
      <c r="C30311">
        <v>5.58</v>
      </c>
      <c r="D30311">
        <v>98.45</v>
      </c>
    </row>
    <row r="30312" spans="1:4">
      <c r="A30312" s="29">
        <v>43805</v>
      </c>
      <c r="B30312" t="s">
        <v>351</v>
      </c>
      <c r="C30312">
        <v>5.09</v>
      </c>
      <c r="D30312">
        <v>98.94</v>
      </c>
    </row>
    <row r="30313" spans="1:4">
      <c r="A30313" s="29">
        <v>43805</v>
      </c>
      <c r="B30313" t="s">
        <v>352</v>
      </c>
      <c r="C30313">
        <v>4.88</v>
      </c>
      <c r="D30313">
        <v>99.15</v>
      </c>
    </row>
    <row r="30314" spans="1:4">
      <c r="A30314" s="29">
        <v>43805</v>
      </c>
      <c r="B30314" t="s">
        <v>353</v>
      </c>
      <c r="C30314">
        <v>4.8</v>
      </c>
      <c r="D30314">
        <v>99.23</v>
      </c>
    </row>
    <row r="30315" spans="1:4">
      <c r="A30315" s="29">
        <v>43805</v>
      </c>
      <c r="B30315" t="s">
        <v>354</v>
      </c>
      <c r="C30315">
        <v>4.76</v>
      </c>
      <c r="D30315">
        <v>99.27</v>
      </c>
    </row>
    <row r="30316" spans="1:4">
      <c r="A30316" s="29">
        <v>43805</v>
      </c>
      <c r="B30316" t="s">
        <v>355</v>
      </c>
      <c r="C30316">
        <v>4.74</v>
      </c>
      <c r="D30316">
        <v>99.29</v>
      </c>
    </row>
    <row r="30317" spans="1:4">
      <c r="A30317" s="29">
        <v>43805</v>
      </c>
      <c r="B30317" t="s">
        <v>356</v>
      </c>
      <c r="C30317">
        <v>4.72</v>
      </c>
      <c r="D30317">
        <v>99.31</v>
      </c>
    </row>
    <row r="30318" spans="1:4">
      <c r="A30318" s="29">
        <v>43805</v>
      </c>
      <c r="B30318" t="s">
        <v>357</v>
      </c>
      <c r="C30318">
        <v>5</v>
      </c>
      <c r="D30318">
        <v>99.03</v>
      </c>
    </row>
    <row r="30319" spans="1:4">
      <c r="A30319" s="29">
        <v>43805</v>
      </c>
      <c r="B30319" t="s">
        <v>358</v>
      </c>
      <c r="C30319">
        <v>5.15</v>
      </c>
      <c r="D30319">
        <v>98.88</v>
      </c>
    </row>
    <row r="30320" spans="1:4">
      <c r="A30320" s="29">
        <v>43805</v>
      </c>
      <c r="B30320" t="s">
        <v>359</v>
      </c>
      <c r="C30320">
        <v>5.21</v>
      </c>
      <c r="D30320">
        <v>98.820000000000007</v>
      </c>
    </row>
    <row r="30321" spans="1:4">
      <c r="A30321" s="29">
        <v>43805</v>
      </c>
      <c r="B30321" t="s">
        <v>360</v>
      </c>
      <c r="C30321">
        <v>5.25</v>
      </c>
      <c r="D30321">
        <v>98.78</v>
      </c>
    </row>
    <row r="30322" spans="1:4">
      <c r="A30322" s="29">
        <v>43805</v>
      </c>
      <c r="B30322" t="s">
        <v>361</v>
      </c>
      <c r="C30322">
        <v>5.28</v>
      </c>
      <c r="D30322">
        <v>98.75</v>
      </c>
    </row>
    <row r="30323" spans="1:4">
      <c r="A30323" s="29">
        <v>43805</v>
      </c>
      <c r="B30323" t="s">
        <v>362</v>
      </c>
      <c r="C30323">
        <v>5.31</v>
      </c>
      <c r="D30323">
        <v>98.72</v>
      </c>
    </row>
    <row r="30324" spans="1:4">
      <c r="A30324" s="29">
        <v>43805</v>
      </c>
      <c r="B30324" t="s">
        <v>363</v>
      </c>
      <c r="C30324">
        <v>5.33</v>
      </c>
      <c r="D30324">
        <v>98.7</v>
      </c>
    </row>
    <row r="30325" spans="1:4">
      <c r="A30325" s="29">
        <v>43805</v>
      </c>
      <c r="B30325" t="s">
        <v>364</v>
      </c>
      <c r="C30325">
        <v>5.34</v>
      </c>
      <c r="D30325">
        <v>98.69</v>
      </c>
    </row>
    <row r="30326" spans="1:4">
      <c r="A30326" s="29">
        <v>43805</v>
      </c>
      <c r="B30326" t="s">
        <v>365</v>
      </c>
      <c r="C30326">
        <v>5.35</v>
      </c>
      <c r="D30326">
        <v>98.68</v>
      </c>
    </row>
    <row r="30327" spans="1:4">
      <c r="A30327" s="29">
        <v>43805</v>
      </c>
      <c r="B30327" t="s">
        <v>366</v>
      </c>
      <c r="C30327">
        <v>5.37</v>
      </c>
      <c r="D30327">
        <v>98.66</v>
      </c>
    </row>
    <row r="30328" spans="1:4">
      <c r="A30328" s="29">
        <v>43805</v>
      </c>
      <c r="B30328" t="s">
        <v>367</v>
      </c>
      <c r="C30328">
        <v>5.39</v>
      </c>
      <c r="D30328">
        <v>98.64</v>
      </c>
    </row>
    <row r="30329" spans="1:4">
      <c r="A30329" s="29">
        <v>43805</v>
      </c>
      <c r="B30329" t="s">
        <v>368</v>
      </c>
      <c r="C30329">
        <v>5.34</v>
      </c>
      <c r="D30329">
        <v>98.69</v>
      </c>
    </row>
    <row r="30330" spans="1:4">
      <c r="A30330" s="29">
        <v>43805</v>
      </c>
      <c r="B30330" t="s">
        <v>369</v>
      </c>
      <c r="C30330">
        <v>5.05</v>
      </c>
      <c r="D30330">
        <v>98.98</v>
      </c>
    </row>
    <row r="30331" spans="1:4">
      <c r="A30331" s="29">
        <v>43805</v>
      </c>
      <c r="B30331" t="s">
        <v>370</v>
      </c>
      <c r="C30331">
        <v>4.95</v>
      </c>
      <c r="D30331">
        <v>99.08</v>
      </c>
    </row>
    <row r="30332" spans="1:4">
      <c r="A30332" s="29">
        <v>43805</v>
      </c>
      <c r="B30332" t="s">
        <v>371</v>
      </c>
      <c r="C30332">
        <v>4.88</v>
      </c>
      <c r="D30332">
        <v>99.15</v>
      </c>
    </row>
    <row r="30333" spans="1:4">
      <c r="A30333" s="29">
        <v>43805</v>
      </c>
      <c r="B30333" t="s">
        <v>372</v>
      </c>
      <c r="C30333">
        <v>5.14</v>
      </c>
      <c r="D30333">
        <v>98.89</v>
      </c>
    </row>
    <row r="30334" spans="1:4">
      <c r="A30334" s="29">
        <v>43805</v>
      </c>
      <c r="B30334" t="s">
        <v>373</v>
      </c>
      <c r="C30334">
        <v>5.26</v>
      </c>
      <c r="D30334">
        <v>98.77</v>
      </c>
    </row>
    <row r="30335" spans="1:4">
      <c r="A30335" s="29">
        <v>43805</v>
      </c>
      <c r="B30335" t="s">
        <v>374</v>
      </c>
      <c r="C30335">
        <v>5.31</v>
      </c>
      <c r="D30335">
        <v>98.72</v>
      </c>
    </row>
    <row r="30336" spans="1:4">
      <c r="A30336" s="29">
        <v>43805</v>
      </c>
      <c r="B30336" t="s">
        <v>375</v>
      </c>
      <c r="C30336">
        <v>5.34</v>
      </c>
      <c r="D30336">
        <v>98.69</v>
      </c>
    </row>
    <row r="30337" spans="1:4">
      <c r="A30337" s="29">
        <v>43805</v>
      </c>
      <c r="B30337" t="s">
        <v>280</v>
      </c>
      <c r="C30337">
        <v>5.36</v>
      </c>
      <c r="D30337">
        <v>98.67</v>
      </c>
    </row>
    <row r="30338" spans="1:4">
      <c r="A30338" s="29">
        <v>43805</v>
      </c>
      <c r="B30338" t="s">
        <v>281</v>
      </c>
      <c r="C30338">
        <v>5.38</v>
      </c>
      <c r="D30338">
        <v>98.65</v>
      </c>
    </row>
    <row r="30339" spans="1:4">
      <c r="A30339" s="29">
        <v>43805</v>
      </c>
      <c r="B30339" t="s">
        <v>282</v>
      </c>
      <c r="C30339">
        <v>5.38</v>
      </c>
      <c r="D30339">
        <v>98.65</v>
      </c>
    </row>
    <row r="30340" spans="1:4">
      <c r="A30340" s="29">
        <v>43805</v>
      </c>
      <c r="B30340" t="s">
        <v>283</v>
      </c>
      <c r="C30340">
        <v>5.0999999999999996</v>
      </c>
      <c r="D30340">
        <v>98.93</v>
      </c>
    </row>
    <row r="30341" spans="1:4">
      <c r="A30341" s="29">
        <v>43805</v>
      </c>
      <c r="B30341" t="s">
        <v>284</v>
      </c>
      <c r="C30341">
        <v>4.95</v>
      </c>
      <c r="D30341">
        <v>99.08</v>
      </c>
    </row>
    <row r="30342" spans="1:4">
      <c r="A30342" s="29">
        <v>43805</v>
      </c>
      <c r="B30342" t="s">
        <v>285</v>
      </c>
      <c r="C30342">
        <v>4.8899999999999997</v>
      </c>
      <c r="D30342">
        <v>99.14</v>
      </c>
    </row>
    <row r="30343" spans="1:4">
      <c r="A30343" s="29">
        <v>43805</v>
      </c>
      <c r="B30343" t="s">
        <v>286</v>
      </c>
      <c r="C30343">
        <v>5.07</v>
      </c>
      <c r="D30343">
        <v>98.960000000000008</v>
      </c>
    </row>
    <row r="30344" spans="1:4">
      <c r="A30344" s="29">
        <v>43805</v>
      </c>
      <c r="B30344" t="s">
        <v>287</v>
      </c>
      <c r="C30344">
        <v>5.24</v>
      </c>
      <c r="D30344">
        <v>98.79</v>
      </c>
    </row>
    <row r="30345" spans="1:4">
      <c r="A30345" s="29">
        <v>43805</v>
      </c>
      <c r="B30345" t="s">
        <v>288</v>
      </c>
      <c r="C30345">
        <v>5.3</v>
      </c>
      <c r="D30345">
        <v>98.73</v>
      </c>
    </row>
    <row r="30346" spans="1:4">
      <c r="A30346" s="29">
        <v>43805</v>
      </c>
      <c r="B30346" t="s">
        <v>289</v>
      </c>
      <c r="C30346">
        <v>5.32</v>
      </c>
      <c r="D30346">
        <v>98.710000000000008</v>
      </c>
    </row>
    <row r="30347" spans="1:4">
      <c r="A30347" s="29">
        <v>43805</v>
      </c>
      <c r="B30347" t="s">
        <v>290</v>
      </c>
      <c r="C30347">
        <v>5.35</v>
      </c>
      <c r="D30347">
        <v>98.68</v>
      </c>
    </row>
    <row r="30348" spans="1:4">
      <c r="A30348" s="29">
        <v>43805</v>
      </c>
      <c r="B30348" t="s">
        <v>291</v>
      </c>
      <c r="C30348">
        <v>5.38</v>
      </c>
      <c r="D30348">
        <v>98.65</v>
      </c>
    </row>
    <row r="30349" spans="1:4">
      <c r="A30349" s="29">
        <v>43805</v>
      </c>
      <c r="B30349" t="s">
        <v>292</v>
      </c>
      <c r="C30349">
        <v>5.39</v>
      </c>
      <c r="D30349">
        <v>98.64</v>
      </c>
    </row>
    <row r="30350" spans="1:4">
      <c r="A30350" s="29">
        <v>43805</v>
      </c>
      <c r="B30350" t="s">
        <v>293</v>
      </c>
      <c r="C30350">
        <v>5.18</v>
      </c>
      <c r="D30350">
        <v>98.85</v>
      </c>
    </row>
    <row r="30351" spans="1:4">
      <c r="A30351" s="29">
        <v>43805</v>
      </c>
      <c r="B30351" t="s">
        <v>294</v>
      </c>
      <c r="C30351">
        <v>4.99</v>
      </c>
      <c r="D30351">
        <v>99.04</v>
      </c>
    </row>
    <row r="30352" spans="1:4">
      <c r="A30352" s="29">
        <v>43805</v>
      </c>
      <c r="B30352" t="s">
        <v>295</v>
      </c>
      <c r="C30352">
        <v>4.91</v>
      </c>
      <c r="D30352">
        <v>99.12</v>
      </c>
    </row>
    <row r="30353" spans="1:4">
      <c r="A30353" s="29">
        <v>43805</v>
      </c>
      <c r="B30353" t="s">
        <v>296</v>
      </c>
      <c r="C30353">
        <v>4.8600000000000003</v>
      </c>
      <c r="D30353">
        <v>99.17</v>
      </c>
    </row>
    <row r="30354" spans="1:4">
      <c r="A30354" s="29">
        <v>43805</v>
      </c>
      <c r="B30354" t="s">
        <v>297</v>
      </c>
      <c r="C30354">
        <v>5.05</v>
      </c>
      <c r="D30354">
        <v>98.98</v>
      </c>
    </row>
    <row r="30355" spans="1:4">
      <c r="A30355" s="29">
        <v>43805</v>
      </c>
      <c r="B30355" t="s">
        <v>298</v>
      </c>
      <c r="C30355">
        <v>5.22</v>
      </c>
      <c r="D30355">
        <v>98.81</v>
      </c>
    </row>
    <row r="30356" spans="1:4">
      <c r="A30356" s="29">
        <v>43805</v>
      </c>
      <c r="B30356" t="s">
        <v>299</v>
      </c>
      <c r="C30356">
        <v>5.29</v>
      </c>
      <c r="D30356">
        <v>98.74</v>
      </c>
    </row>
    <row r="30357" spans="1:4">
      <c r="A30357" s="29">
        <v>43805</v>
      </c>
      <c r="B30357" t="s">
        <v>300</v>
      </c>
      <c r="C30357">
        <v>5.33</v>
      </c>
      <c r="D30357">
        <v>98.7</v>
      </c>
    </row>
    <row r="30358" spans="1:4">
      <c r="A30358" s="29">
        <v>43805</v>
      </c>
      <c r="B30358" t="s">
        <v>301</v>
      </c>
      <c r="C30358">
        <v>5.35</v>
      </c>
      <c r="D30358">
        <v>98.68</v>
      </c>
    </row>
    <row r="30359" spans="1:4">
      <c r="A30359" s="29">
        <v>43805</v>
      </c>
      <c r="B30359" t="s">
        <v>302</v>
      </c>
      <c r="C30359">
        <v>16.05</v>
      </c>
      <c r="D30359">
        <v>87.98</v>
      </c>
    </row>
    <row r="30360" spans="1:4">
      <c r="A30360" s="29">
        <v>43805</v>
      </c>
      <c r="B30360" t="s">
        <v>303</v>
      </c>
      <c r="C30360">
        <v>16.22</v>
      </c>
      <c r="D30360">
        <v>87.81</v>
      </c>
    </row>
    <row r="30361" spans="1:4">
      <c r="A30361" s="29">
        <v>43805</v>
      </c>
      <c r="B30361" t="s">
        <v>304</v>
      </c>
      <c r="C30361">
        <v>16.23</v>
      </c>
      <c r="D30361">
        <v>87.8</v>
      </c>
    </row>
    <row r="30362" spans="1:4">
      <c r="A30362" s="29">
        <v>43805</v>
      </c>
      <c r="B30362" t="s">
        <v>305</v>
      </c>
      <c r="C30362">
        <v>16.27</v>
      </c>
      <c r="D30362">
        <v>87.76</v>
      </c>
    </row>
    <row r="30363" spans="1:4">
      <c r="A30363" s="29">
        <v>43805</v>
      </c>
      <c r="B30363" t="s">
        <v>306</v>
      </c>
      <c r="C30363">
        <v>5.77</v>
      </c>
      <c r="D30363">
        <v>98.26</v>
      </c>
    </row>
    <row r="30364" spans="1:4">
      <c r="A30364" s="29">
        <v>43805</v>
      </c>
      <c r="B30364" t="s">
        <v>307</v>
      </c>
      <c r="C30364">
        <v>5.28</v>
      </c>
      <c r="D30364">
        <v>98.75</v>
      </c>
    </row>
    <row r="30365" spans="1:4">
      <c r="A30365" s="29">
        <v>43805</v>
      </c>
      <c r="B30365" t="s">
        <v>308</v>
      </c>
      <c r="C30365">
        <v>5.03</v>
      </c>
      <c r="D30365">
        <v>99</v>
      </c>
    </row>
    <row r="30366" spans="1:4">
      <c r="A30366" s="29">
        <v>43805</v>
      </c>
      <c r="B30366" t="s">
        <v>309</v>
      </c>
      <c r="C30366">
        <v>4.93</v>
      </c>
      <c r="D30366">
        <v>99.1</v>
      </c>
    </row>
    <row r="30367" spans="1:4">
      <c r="A30367" s="29">
        <v>43805</v>
      </c>
      <c r="B30367" t="s">
        <v>310</v>
      </c>
      <c r="C30367">
        <v>5.13</v>
      </c>
      <c r="D30367">
        <v>98.9</v>
      </c>
    </row>
    <row r="30368" spans="1:4">
      <c r="A30368" s="29">
        <v>43805</v>
      </c>
      <c r="B30368" t="s">
        <v>311</v>
      </c>
      <c r="C30368">
        <v>5.28</v>
      </c>
      <c r="D30368">
        <v>98.75</v>
      </c>
    </row>
    <row r="30369" spans="1:4">
      <c r="A30369" s="29">
        <v>43805</v>
      </c>
      <c r="B30369" t="s">
        <v>312</v>
      </c>
      <c r="C30369">
        <v>5.33</v>
      </c>
      <c r="D30369">
        <v>98.7</v>
      </c>
    </row>
    <row r="30370" spans="1:4">
      <c r="A30370" s="29">
        <v>43805</v>
      </c>
      <c r="B30370" t="s">
        <v>313</v>
      </c>
      <c r="C30370">
        <v>5.36</v>
      </c>
      <c r="D30370">
        <v>98.67</v>
      </c>
    </row>
    <row r="30371" spans="1:4">
      <c r="A30371" s="29">
        <v>43805</v>
      </c>
      <c r="B30371" t="s">
        <v>314</v>
      </c>
      <c r="C30371">
        <v>5.39</v>
      </c>
      <c r="D30371">
        <v>98.64</v>
      </c>
    </row>
    <row r="30372" spans="1:4">
      <c r="A30372" s="29">
        <v>43805</v>
      </c>
      <c r="B30372" t="s">
        <v>315</v>
      </c>
      <c r="C30372">
        <v>5.4</v>
      </c>
      <c r="D30372">
        <v>98.63</v>
      </c>
    </row>
    <row r="30373" spans="1:4">
      <c r="A30373" s="29">
        <v>43805</v>
      </c>
      <c r="B30373" t="s">
        <v>316</v>
      </c>
      <c r="C30373">
        <v>5.41</v>
      </c>
      <c r="D30373">
        <v>98.62</v>
      </c>
    </row>
    <row r="30374" spans="1:4">
      <c r="A30374" s="29">
        <v>43805</v>
      </c>
      <c r="B30374" t="s">
        <v>317</v>
      </c>
      <c r="C30374">
        <v>5.42</v>
      </c>
      <c r="D30374">
        <v>98.61</v>
      </c>
    </row>
    <row r="30375" spans="1:4">
      <c r="A30375" s="29">
        <v>43805</v>
      </c>
      <c r="B30375" t="s">
        <v>318</v>
      </c>
      <c r="C30375">
        <v>5.43</v>
      </c>
      <c r="D30375">
        <v>98.6</v>
      </c>
    </row>
    <row r="30376" spans="1:4">
      <c r="A30376" s="29">
        <v>43805</v>
      </c>
      <c r="B30376" t="s">
        <v>319</v>
      </c>
      <c r="C30376">
        <v>5.43</v>
      </c>
      <c r="D30376">
        <v>98.6</v>
      </c>
    </row>
    <row r="30377" spans="1:4">
      <c r="A30377" s="29">
        <v>43805</v>
      </c>
      <c r="B30377" t="s">
        <v>320</v>
      </c>
      <c r="C30377">
        <v>5.44</v>
      </c>
      <c r="D30377">
        <v>98.59</v>
      </c>
    </row>
    <row r="30378" spans="1:4">
      <c r="A30378" s="29">
        <v>43805</v>
      </c>
      <c r="B30378" t="s">
        <v>321</v>
      </c>
      <c r="C30378">
        <v>5.45</v>
      </c>
      <c r="D30378">
        <v>98.58</v>
      </c>
    </row>
    <row r="30379" spans="1:4">
      <c r="A30379" s="29">
        <v>43805</v>
      </c>
      <c r="B30379" t="s">
        <v>322</v>
      </c>
      <c r="C30379">
        <v>5.45</v>
      </c>
      <c r="D30379">
        <v>98.58</v>
      </c>
    </row>
    <row r="30380" spans="1:4">
      <c r="A30380" s="29">
        <v>43805</v>
      </c>
      <c r="B30380" t="s">
        <v>323</v>
      </c>
      <c r="C30380">
        <v>5.45</v>
      </c>
      <c r="D30380">
        <v>98.58</v>
      </c>
    </row>
    <row r="30381" spans="1:4">
      <c r="A30381" s="29">
        <v>43805</v>
      </c>
      <c r="B30381" t="s">
        <v>324</v>
      </c>
      <c r="C30381">
        <v>5.29</v>
      </c>
      <c r="D30381">
        <v>98.74</v>
      </c>
    </row>
    <row r="30382" spans="1:4">
      <c r="A30382" s="29">
        <v>43805</v>
      </c>
      <c r="B30382" t="s">
        <v>325</v>
      </c>
      <c r="C30382">
        <v>5.07</v>
      </c>
      <c r="D30382">
        <v>98.960000000000008</v>
      </c>
    </row>
    <row r="30383" spans="1:4">
      <c r="A30383" s="29">
        <v>43805</v>
      </c>
      <c r="B30383" t="s">
        <v>326</v>
      </c>
      <c r="C30383">
        <v>4.97</v>
      </c>
      <c r="D30383">
        <v>99.06</v>
      </c>
    </row>
    <row r="30384" spans="1:4">
      <c r="A30384" s="29">
        <v>43805</v>
      </c>
      <c r="B30384" t="s">
        <v>327</v>
      </c>
      <c r="C30384">
        <v>4.91</v>
      </c>
      <c r="D30384">
        <v>99.12</v>
      </c>
    </row>
    <row r="30385" spans="1:4">
      <c r="A30385" s="29">
        <v>43805</v>
      </c>
      <c r="B30385" t="s">
        <v>328</v>
      </c>
      <c r="C30385">
        <v>4.88</v>
      </c>
      <c r="D30385">
        <v>99.15</v>
      </c>
    </row>
    <row r="30386" spans="1:4">
      <c r="A30386" s="29">
        <v>43805</v>
      </c>
      <c r="B30386" t="s">
        <v>329</v>
      </c>
      <c r="C30386">
        <v>4.84</v>
      </c>
      <c r="D30386">
        <v>99.19</v>
      </c>
    </row>
    <row r="30387" spans="1:4">
      <c r="A30387" s="29">
        <v>43806</v>
      </c>
      <c r="B30387" t="s">
        <v>330</v>
      </c>
      <c r="C30387">
        <v>15.48</v>
      </c>
      <c r="D30387">
        <v>88.55</v>
      </c>
    </row>
    <row r="30388" spans="1:4">
      <c r="A30388" s="29">
        <v>43806</v>
      </c>
      <c r="B30388" t="s">
        <v>331</v>
      </c>
      <c r="C30388">
        <v>18.84</v>
      </c>
      <c r="D30388">
        <v>85.19</v>
      </c>
    </row>
    <row r="30389" spans="1:4">
      <c r="A30389" s="29">
        <v>43806</v>
      </c>
      <c r="B30389" t="s">
        <v>332</v>
      </c>
      <c r="C30389">
        <v>19.52</v>
      </c>
      <c r="D30389">
        <v>84.51</v>
      </c>
    </row>
    <row r="30390" spans="1:4">
      <c r="A30390" s="29">
        <v>43806</v>
      </c>
      <c r="B30390" t="s">
        <v>333</v>
      </c>
      <c r="C30390">
        <v>19.600000000000001</v>
      </c>
      <c r="D30390">
        <v>84.43</v>
      </c>
    </row>
    <row r="30391" spans="1:4">
      <c r="A30391" s="29">
        <v>43806</v>
      </c>
      <c r="B30391" t="s">
        <v>334</v>
      </c>
      <c r="C30391">
        <v>6.64</v>
      </c>
      <c r="D30391">
        <v>97.39</v>
      </c>
    </row>
    <row r="30392" spans="1:4">
      <c r="A30392" s="29">
        <v>43806</v>
      </c>
      <c r="B30392" t="s">
        <v>335</v>
      </c>
      <c r="C30392">
        <v>5.01</v>
      </c>
      <c r="D30392">
        <v>99.02</v>
      </c>
    </row>
    <row r="30393" spans="1:4">
      <c r="A30393" s="29">
        <v>43806</v>
      </c>
      <c r="B30393" t="s">
        <v>336</v>
      </c>
      <c r="C30393">
        <v>4.91</v>
      </c>
      <c r="D30393">
        <v>99.12</v>
      </c>
    </row>
    <row r="30394" spans="1:4">
      <c r="A30394" s="29">
        <v>43806</v>
      </c>
      <c r="B30394" t="s">
        <v>337</v>
      </c>
      <c r="C30394">
        <v>4.8600000000000003</v>
      </c>
      <c r="D30394">
        <v>99.17</v>
      </c>
    </row>
    <row r="30395" spans="1:4">
      <c r="A30395" s="29">
        <v>43806</v>
      </c>
      <c r="B30395" t="s">
        <v>338</v>
      </c>
      <c r="C30395">
        <v>4.82</v>
      </c>
      <c r="D30395">
        <v>99.210000000000008</v>
      </c>
    </row>
    <row r="30396" spans="1:4">
      <c r="A30396" s="29">
        <v>43806</v>
      </c>
      <c r="B30396" t="s">
        <v>339</v>
      </c>
      <c r="C30396">
        <v>4.8</v>
      </c>
      <c r="D30396">
        <v>99.23</v>
      </c>
    </row>
    <row r="30397" spans="1:4">
      <c r="A30397" s="29">
        <v>43806</v>
      </c>
      <c r="B30397" t="s">
        <v>340</v>
      </c>
      <c r="C30397">
        <v>4.78</v>
      </c>
      <c r="D30397">
        <v>99.25</v>
      </c>
    </row>
    <row r="30398" spans="1:4">
      <c r="A30398" s="29">
        <v>43806</v>
      </c>
      <c r="B30398" t="s">
        <v>341</v>
      </c>
      <c r="C30398">
        <v>4.76</v>
      </c>
      <c r="D30398">
        <v>99.27</v>
      </c>
    </row>
    <row r="30399" spans="1:4">
      <c r="A30399" s="29">
        <v>43806</v>
      </c>
      <c r="B30399" t="s">
        <v>342</v>
      </c>
      <c r="C30399">
        <v>4.74</v>
      </c>
      <c r="D30399">
        <v>99.29</v>
      </c>
    </row>
    <row r="30400" spans="1:4">
      <c r="A30400" s="29">
        <v>43806</v>
      </c>
      <c r="B30400" t="s">
        <v>343</v>
      </c>
      <c r="C30400">
        <v>4.74</v>
      </c>
      <c r="D30400">
        <v>99.29</v>
      </c>
    </row>
    <row r="30401" spans="1:4">
      <c r="A30401" s="29">
        <v>43806</v>
      </c>
      <c r="B30401" t="s">
        <v>344</v>
      </c>
      <c r="C30401">
        <v>4.7300000000000004</v>
      </c>
      <c r="D30401">
        <v>99.3</v>
      </c>
    </row>
    <row r="30402" spans="1:4">
      <c r="A30402" s="29">
        <v>43806</v>
      </c>
      <c r="B30402" t="s">
        <v>345</v>
      </c>
      <c r="C30402">
        <v>4.71</v>
      </c>
      <c r="D30402">
        <v>99.320000000000007</v>
      </c>
    </row>
    <row r="30403" spans="1:4">
      <c r="A30403" s="29">
        <v>43806</v>
      </c>
      <c r="B30403" t="s">
        <v>346</v>
      </c>
      <c r="C30403">
        <v>4.7</v>
      </c>
      <c r="D30403">
        <v>99.33</v>
      </c>
    </row>
    <row r="30404" spans="1:4">
      <c r="A30404" s="29">
        <v>43806</v>
      </c>
      <c r="B30404" t="s">
        <v>347</v>
      </c>
      <c r="C30404">
        <v>18.309999999999999</v>
      </c>
      <c r="D30404">
        <v>85.72</v>
      </c>
    </row>
    <row r="30405" spans="1:4">
      <c r="A30405" s="29">
        <v>43806</v>
      </c>
      <c r="B30405" t="s">
        <v>348</v>
      </c>
      <c r="C30405">
        <v>19.37</v>
      </c>
      <c r="D30405">
        <v>84.66</v>
      </c>
    </row>
    <row r="30406" spans="1:4">
      <c r="A30406" s="29">
        <v>43806</v>
      </c>
      <c r="B30406" t="s">
        <v>349</v>
      </c>
      <c r="C30406">
        <v>19.5</v>
      </c>
      <c r="D30406">
        <v>84.53</v>
      </c>
    </row>
    <row r="30407" spans="1:4">
      <c r="A30407" s="29">
        <v>43806</v>
      </c>
      <c r="B30407" t="s">
        <v>350</v>
      </c>
      <c r="C30407">
        <v>5.76</v>
      </c>
      <c r="D30407">
        <v>98.27</v>
      </c>
    </row>
    <row r="30408" spans="1:4">
      <c r="A30408" s="29">
        <v>43806</v>
      </c>
      <c r="B30408" t="s">
        <v>351</v>
      </c>
      <c r="C30408">
        <v>4.91</v>
      </c>
      <c r="D30408">
        <v>99.12</v>
      </c>
    </row>
    <row r="30409" spans="1:4">
      <c r="A30409" s="29">
        <v>43806</v>
      </c>
      <c r="B30409" t="s">
        <v>352</v>
      </c>
      <c r="C30409">
        <v>4.82</v>
      </c>
      <c r="D30409">
        <v>99.210000000000008</v>
      </c>
    </row>
    <row r="30410" spans="1:4">
      <c r="A30410" s="29">
        <v>43806</v>
      </c>
      <c r="B30410" t="s">
        <v>353</v>
      </c>
      <c r="C30410">
        <v>4.78</v>
      </c>
      <c r="D30410">
        <v>99.25</v>
      </c>
    </row>
    <row r="30411" spans="1:4">
      <c r="A30411" s="29">
        <v>43806</v>
      </c>
      <c r="B30411" t="s">
        <v>354</v>
      </c>
      <c r="C30411">
        <v>4.75</v>
      </c>
      <c r="D30411">
        <v>99.28</v>
      </c>
    </row>
    <row r="30412" spans="1:4">
      <c r="A30412" s="29">
        <v>43806</v>
      </c>
      <c r="B30412" t="s">
        <v>355</v>
      </c>
      <c r="C30412">
        <v>4.74</v>
      </c>
      <c r="D30412">
        <v>99.29</v>
      </c>
    </row>
    <row r="30413" spans="1:4">
      <c r="A30413" s="29">
        <v>43806</v>
      </c>
      <c r="B30413" t="s">
        <v>356</v>
      </c>
      <c r="C30413">
        <v>4.72</v>
      </c>
      <c r="D30413">
        <v>99.31</v>
      </c>
    </row>
    <row r="30414" spans="1:4">
      <c r="A30414" s="29">
        <v>43806</v>
      </c>
      <c r="B30414" t="s">
        <v>357</v>
      </c>
      <c r="C30414">
        <v>4.71</v>
      </c>
      <c r="D30414">
        <v>99.320000000000007</v>
      </c>
    </row>
    <row r="30415" spans="1:4">
      <c r="A30415" s="29">
        <v>43806</v>
      </c>
      <c r="B30415" t="s">
        <v>358</v>
      </c>
      <c r="C30415">
        <v>5.01</v>
      </c>
      <c r="D30415">
        <v>99.02</v>
      </c>
    </row>
    <row r="30416" spans="1:4">
      <c r="A30416" s="29">
        <v>43806</v>
      </c>
      <c r="B30416" t="s">
        <v>359</v>
      </c>
      <c r="C30416">
        <v>5.15</v>
      </c>
      <c r="D30416">
        <v>98.88</v>
      </c>
    </row>
    <row r="30417" spans="1:4">
      <c r="A30417" s="29">
        <v>43806</v>
      </c>
      <c r="B30417" t="s">
        <v>360</v>
      </c>
      <c r="C30417">
        <v>5.22</v>
      </c>
      <c r="D30417">
        <v>98.81</v>
      </c>
    </row>
    <row r="30418" spans="1:4">
      <c r="A30418" s="29">
        <v>43806</v>
      </c>
      <c r="B30418" t="s">
        <v>361</v>
      </c>
      <c r="C30418">
        <v>5.26</v>
      </c>
      <c r="D30418">
        <v>98.77</v>
      </c>
    </row>
    <row r="30419" spans="1:4">
      <c r="A30419" s="29">
        <v>43806</v>
      </c>
      <c r="B30419" t="s">
        <v>362</v>
      </c>
      <c r="C30419">
        <v>5.3</v>
      </c>
      <c r="D30419">
        <v>98.73</v>
      </c>
    </row>
    <row r="30420" spans="1:4">
      <c r="A30420" s="29">
        <v>43806</v>
      </c>
      <c r="B30420" t="s">
        <v>363</v>
      </c>
      <c r="C30420">
        <v>5.32</v>
      </c>
      <c r="D30420">
        <v>98.710000000000008</v>
      </c>
    </row>
    <row r="30421" spans="1:4">
      <c r="A30421" s="29">
        <v>43806</v>
      </c>
      <c r="B30421" t="s">
        <v>364</v>
      </c>
      <c r="C30421">
        <v>5.34</v>
      </c>
      <c r="D30421">
        <v>98.69</v>
      </c>
    </row>
    <row r="30422" spans="1:4">
      <c r="A30422" s="29">
        <v>43806</v>
      </c>
      <c r="B30422" t="s">
        <v>365</v>
      </c>
      <c r="C30422">
        <v>5.36</v>
      </c>
      <c r="D30422">
        <v>98.67</v>
      </c>
    </row>
    <row r="30423" spans="1:4">
      <c r="A30423" s="29">
        <v>43806</v>
      </c>
      <c r="B30423" t="s">
        <v>366</v>
      </c>
      <c r="C30423">
        <v>5.38</v>
      </c>
      <c r="D30423">
        <v>98.65</v>
      </c>
    </row>
    <row r="30424" spans="1:4">
      <c r="A30424" s="29">
        <v>43806</v>
      </c>
      <c r="B30424" t="s">
        <v>367</v>
      </c>
      <c r="C30424">
        <v>5.4</v>
      </c>
      <c r="D30424">
        <v>98.63</v>
      </c>
    </row>
    <row r="30425" spans="1:4">
      <c r="A30425" s="29">
        <v>43806</v>
      </c>
      <c r="B30425" t="s">
        <v>368</v>
      </c>
      <c r="C30425">
        <v>5.41</v>
      </c>
      <c r="D30425">
        <v>98.62</v>
      </c>
    </row>
    <row r="30426" spans="1:4">
      <c r="A30426" s="29">
        <v>43806</v>
      </c>
      <c r="B30426" t="s">
        <v>369</v>
      </c>
      <c r="C30426">
        <v>5.42</v>
      </c>
      <c r="D30426">
        <v>98.61</v>
      </c>
    </row>
    <row r="30427" spans="1:4">
      <c r="A30427" s="29">
        <v>43806</v>
      </c>
      <c r="B30427" t="s">
        <v>370</v>
      </c>
      <c r="C30427">
        <v>5.42</v>
      </c>
      <c r="D30427">
        <v>98.61</v>
      </c>
    </row>
    <row r="30428" spans="1:4">
      <c r="A30428" s="29">
        <v>43806</v>
      </c>
      <c r="B30428" t="s">
        <v>371</v>
      </c>
      <c r="C30428">
        <v>5.43</v>
      </c>
      <c r="D30428">
        <v>98.6</v>
      </c>
    </row>
    <row r="30429" spans="1:4">
      <c r="A30429" s="29">
        <v>43806</v>
      </c>
      <c r="B30429" t="s">
        <v>372</v>
      </c>
      <c r="C30429">
        <v>5.44</v>
      </c>
      <c r="D30429">
        <v>98.59</v>
      </c>
    </row>
    <row r="30430" spans="1:4">
      <c r="A30430" s="29">
        <v>43806</v>
      </c>
      <c r="B30430" t="s">
        <v>373</v>
      </c>
      <c r="C30430">
        <v>5.44</v>
      </c>
      <c r="D30430">
        <v>98.59</v>
      </c>
    </row>
    <row r="30431" spans="1:4">
      <c r="A30431" s="29">
        <v>43806</v>
      </c>
      <c r="B30431" t="s">
        <v>374</v>
      </c>
      <c r="C30431">
        <v>5.45</v>
      </c>
      <c r="D30431">
        <v>98.58</v>
      </c>
    </row>
    <row r="30432" spans="1:4">
      <c r="A30432" s="29">
        <v>43806</v>
      </c>
      <c r="B30432" t="s">
        <v>375</v>
      </c>
      <c r="C30432">
        <v>5.16</v>
      </c>
      <c r="D30432">
        <v>98.87</v>
      </c>
    </row>
    <row r="30433" spans="1:4">
      <c r="A30433" s="29">
        <v>43806</v>
      </c>
      <c r="B30433" t="s">
        <v>280</v>
      </c>
      <c r="C30433">
        <v>5.01</v>
      </c>
      <c r="D30433">
        <v>99.02</v>
      </c>
    </row>
    <row r="30434" spans="1:4">
      <c r="A30434" s="29">
        <v>43806</v>
      </c>
      <c r="B30434" t="s">
        <v>281</v>
      </c>
      <c r="C30434">
        <v>4.96</v>
      </c>
      <c r="D30434">
        <v>99.070000000000007</v>
      </c>
    </row>
    <row r="30435" spans="1:4">
      <c r="A30435" s="29">
        <v>43806</v>
      </c>
      <c r="B30435" t="s">
        <v>282</v>
      </c>
      <c r="C30435">
        <v>5.23</v>
      </c>
      <c r="D30435">
        <v>98.8</v>
      </c>
    </row>
    <row r="30436" spans="1:4">
      <c r="A30436" s="29">
        <v>43806</v>
      </c>
      <c r="B30436" t="s">
        <v>283</v>
      </c>
      <c r="C30436">
        <v>5.31</v>
      </c>
      <c r="D30436">
        <v>98.72</v>
      </c>
    </row>
    <row r="30437" spans="1:4">
      <c r="A30437" s="29">
        <v>43806</v>
      </c>
      <c r="B30437" t="s">
        <v>284</v>
      </c>
      <c r="C30437">
        <v>5.36</v>
      </c>
      <c r="D30437">
        <v>98.67</v>
      </c>
    </row>
    <row r="30438" spans="1:4">
      <c r="A30438" s="29">
        <v>43806</v>
      </c>
      <c r="B30438" t="s">
        <v>285</v>
      </c>
      <c r="C30438">
        <v>5.39</v>
      </c>
      <c r="D30438">
        <v>98.64</v>
      </c>
    </row>
    <row r="30439" spans="1:4">
      <c r="A30439" s="29">
        <v>43806</v>
      </c>
      <c r="B30439" t="s">
        <v>286</v>
      </c>
      <c r="C30439">
        <v>5.41</v>
      </c>
      <c r="D30439">
        <v>98.62</v>
      </c>
    </row>
    <row r="30440" spans="1:4">
      <c r="A30440" s="29">
        <v>43806</v>
      </c>
      <c r="B30440" t="s">
        <v>287</v>
      </c>
      <c r="C30440">
        <v>5.41</v>
      </c>
      <c r="D30440">
        <v>98.62</v>
      </c>
    </row>
    <row r="30441" spans="1:4">
      <c r="A30441" s="29">
        <v>43806</v>
      </c>
      <c r="B30441" t="s">
        <v>288</v>
      </c>
      <c r="C30441">
        <v>5.43</v>
      </c>
      <c r="D30441">
        <v>98.6</v>
      </c>
    </row>
    <row r="30442" spans="1:4">
      <c r="A30442" s="29">
        <v>43806</v>
      </c>
      <c r="B30442" t="s">
        <v>289</v>
      </c>
      <c r="C30442">
        <v>5.44</v>
      </c>
      <c r="D30442">
        <v>98.59</v>
      </c>
    </row>
    <row r="30443" spans="1:4">
      <c r="A30443" s="29">
        <v>43806</v>
      </c>
      <c r="B30443" t="s">
        <v>290</v>
      </c>
      <c r="C30443">
        <v>5.44</v>
      </c>
      <c r="D30443">
        <v>98.59</v>
      </c>
    </row>
    <row r="30444" spans="1:4">
      <c r="A30444" s="29">
        <v>43806</v>
      </c>
      <c r="B30444" t="s">
        <v>291</v>
      </c>
      <c r="C30444">
        <v>5.45</v>
      </c>
      <c r="D30444">
        <v>98.58</v>
      </c>
    </row>
    <row r="30445" spans="1:4">
      <c r="A30445" s="29">
        <v>43806</v>
      </c>
      <c r="B30445" t="s">
        <v>292</v>
      </c>
      <c r="C30445">
        <v>5.45</v>
      </c>
      <c r="D30445">
        <v>98.58</v>
      </c>
    </row>
    <row r="30446" spans="1:4">
      <c r="A30446" s="29">
        <v>43806</v>
      </c>
      <c r="B30446" t="s">
        <v>293</v>
      </c>
      <c r="C30446">
        <v>5.46</v>
      </c>
      <c r="D30446">
        <v>98.570000000000007</v>
      </c>
    </row>
    <row r="30447" spans="1:4">
      <c r="A30447" s="29">
        <v>43806</v>
      </c>
      <c r="B30447" t="s">
        <v>294</v>
      </c>
      <c r="C30447">
        <v>5.46</v>
      </c>
      <c r="D30447">
        <v>98.570000000000007</v>
      </c>
    </row>
    <row r="30448" spans="1:4">
      <c r="A30448" s="29">
        <v>43806</v>
      </c>
      <c r="B30448" t="s">
        <v>295</v>
      </c>
      <c r="C30448">
        <v>5.47</v>
      </c>
      <c r="D30448">
        <v>98.56</v>
      </c>
    </row>
    <row r="30449" spans="1:4">
      <c r="A30449" s="29">
        <v>43806</v>
      </c>
      <c r="B30449" t="s">
        <v>296</v>
      </c>
      <c r="C30449">
        <v>5.46</v>
      </c>
      <c r="D30449">
        <v>98.570000000000007</v>
      </c>
    </row>
    <row r="30450" spans="1:4">
      <c r="A30450" s="29">
        <v>43806</v>
      </c>
      <c r="B30450" t="s">
        <v>297</v>
      </c>
      <c r="C30450">
        <v>5.33</v>
      </c>
      <c r="D30450">
        <v>98.7</v>
      </c>
    </row>
    <row r="30451" spans="1:4">
      <c r="A30451" s="29">
        <v>43806</v>
      </c>
      <c r="B30451" t="s">
        <v>298</v>
      </c>
      <c r="C30451">
        <v>5.09</v>
      </c>
      <c r="D30451">
        <v>98.94</v>
      </c>
    </row>
    <row r="30452" spans="1:4">
      <c r="A30452" s="29">
        <v>43806</v>
      </c>
      <c r="B30452" t="s">
        <v>299</v>
      </c>
      <c r="C30452">
        <v>4.99</v>
      </c>
      <c r="D30452">
        <v>99.04</v>
      </c>
    </row>
    <row r="30453" spans="1:4">
      <c r="A30453" s="29">
        <v>43806</v>
      </c>
      <c r="B30453" t="s">
        <v>300</v>
      </c>
      <c r="C30453">
        <v>4.9400000000000004</v>
      </c>
      <c r="D30453">
        <v>99.09</v>
      </c>
    </row>
    <row r="30454" spans="1:4">
      <c r="A30454" s="29">
        <v>43806</v>
      </c>
      <c r="B30454" t="s">
        <v>301</v>
      </c>
      <c r="C30454">
        <v>5.21</v>
      </c>
      <c r="D30454">
        <v>98.820000000000007</v>
      </c>
    </row>
    <row r="30455" spans="1:4">
      <c r="A30455" s="29">
        <v>43806</v>
      </c>
      <c r="B30455" t="s">
        <v>302</v>
      </c>
      <c r="C30455">
        <v>18.739999999999998</v>
      </c>
      <c r="D30455">
        <v>85.29</v>
      </c>
    </row>
    <row r="30456" spans="1:4">
      <c r="A30456" s="29">
        <v>43806</v>
      </c>
      <c r="B30456" t="s">
        <v>303</v>
      </c>
      <c r="C30456">
        <v>19.600000000000001</v>
      </c>
      <c r="D30456">
        <v>84.43</v>
      </c>
    </row>
    <row r="30457" spans="1:4">
      <c r="A30457" s="29">
        <v>43806</v>
      </c>
      <c r="B30457" t="s">
        <v>304</v>
      </c>
      <c r="C30457">
        <v>19.66</v>
      </c>
      <c r="D30457">
        <v>84.37</v>
      </c>
    </row>
    <row r="30458" spans="1:4">
      <c r="A30458" s="29">
        <v>43806</v>
      </c>
      <c r="B30458" t="s">
        <v>305</v>
      </c>
      <c r="C30458">
        <v>19.690000000000001</v>
      </c>
      <c r="D30458">
        <v>84.34</v>
      </c>
    </row>
    <row r="30459" spans="1:4">
      <c r="A30459" s="29">
        <v>43806</v>
      </c>
      <c r="B30459" t="s">
        <v>306</v>
      </c>
      <c r="C30459">
        <v>6.06</v>
      </c>
      <c r="D30459">
        <v>97.97</v>
      </c>
    </row>
    <row r="30460" spans="1:4">
      <c r="A30460" s="29">
        <v>43806</v>
      </c>
      <c r="B30460" t="s">
        <v>307</v>
      </c>
      <c r="C30460">
        <v>5.47</v>
      </c>
      <c r="D30460">
        <v>98.56</v>
      </c>
    </row>
    <row r="30461" spans="1:4">
      <c r="A30461" s="29">
        <v>43806</v>
      </c>
      <c r="B30461" t="s">
        <v>308</v>
      </c>
      <c r="C30461">
        <v>5.46</v>
      </c>
      <c r="D30461">
        <v>98.570000000000007</v>
      </c>
    </row>
    <row r="30462" spans="1:4">
      <c r="A30462" s="29">
        <v>43806</v>
      </c>
      <c r="B30462" t="s">
        <v>309</v>
      </c>
      <c r="C30462">
        <v>5.46</v>
      </c>
      <c r="D30462">
        <v>98.570000000000007</v>
      </c>
    </row>
    <row r="30463" spans="1:4">
      <c r="A30463" s="29">
        <v>43806</v>
      </c>
      <c r="B30463" t="s">
        <v>310</v>
      </c>
      <c r="C30463">
        <v>5.47</v>
      </c>
      <c r="D30463">
        <v>98.56</v>
      </c>
    </row>
    <row r="30464" spans="1:4">
      <c r="A30464" s="29">
        <v>43806</v>
      </c>
      <c r="B30464" t="s">
        <v>311</v>
      </c>
      <c r="C30464">
        <v>5.48</v>
      </c>
      <c r="D30464">
        <v>98.55</v>
      </c>
    </row>
    <row r="30465" spans="1:4">
      <c r="A30465" s="29">
        <v>43806</v>
      </c>
      <c r="B30465" t="s">
        <v>312</v>
      </c>
      <c r="C30465">
        <v>5.48</v>
      </c>
      <c r="D30465">
        <v>98.55</v>
      </c>
    </row>
    <row r="30466" spans="1:4">
      <c r="A30466" s="29">
        <v>43806</v>
      </c>
      <c r="B30466" t="s">
        <v>313</v>
      </c>
      <c r="C30466">
        <v>5.49</v>
      </c>
      <c r="D30466">
        <v>98.54</v>
      </c>
    </row>
    <row r="30467" spans="1:4">
      <c r="A30467" s="29">
        <v>43806</v>
      </c>
      <c r="B30467" t="s">
        <v>314</v>
      </c>
      <c r="C30467">
        <v>5.49</v>
      </c>
      <c r="D30467">
        <v>98.54</v>
      </c>
    </row>
    <row r="30468" spans="1:4">
      <c r="A30468" s="29">
        <v>43806</v>
      </c>
      <c r="B30468" t="s">
        <v>315</v>
      </c>
      <c r="C30468">
        <v>5.49</v>
      </c>
      <c r="D30468">
        <v>98.54</v>
      </c>
    </row>
    <row r="30469" spans="1:4">
      <c r="A30469" s="29">
        <v>43806</v>
      </c>
      <c r="B30469" t="s">
        <v>316</v>
      </c>
      <c r="C30469">
        <v>5.5</v>
      </c>
      <c r="D30469">
        <v>98.53</v>
      </c>
    </row>
    <row r="30470" spans="1:4">
      <c r="A30470" s="29">
        <v>43806</v>
      </c>
      <c r="B30470" t="s">
        <v>317</v>
      </c>
      <c r="C30470">
        <v>5.5</v>
      </c>
      <c r="D30470">
        <v>98.53</v>
      </c>
    </row>
    <row r="30471" spans="1:4">
      <c r="A30471" s="29">
        <v>43806</v>
      </c>
      <c r="B30471" t="s">
        <v>318</v>
      </c>
      <c r="C30471">
        <v>5.22</v>
      </c>
      <c r="D30471">
        <v>98.81</v>
      </c>
    </row>
    <row r="30472" spans="1:4">
      <c r="A30472" s="29">
        <v>43806</v>
      </c>
      <c r="B30472" t="s">
        <v>319</v>
      </c>
      <c r="C30472">
        <v>5.0599999999999996</v>
      </c>
      <c r="D30472">
        <v>98.97</v>
      </c>
    </row>
    <row r="30473" spans="1:4">
      <c r="A30473" s="29">
        <v>43806</v>
      </c>
      <c r="B30473" t="s">
        <v>320</v>
      </c>
      <c r="C30473">
        <v>4.99</v>
      </c>
      <c r="D30473">
        <v>99.04</v>
      </c>
    </row>
    <row r="30474" spans="1:4">
      <c r="A30474" s="29">
        <v>43806</v>
      </c>
      <c r="B30474" t="s">
        <v>321</v>
      </c>
      <c r="C30474">
        <v>5.03</v>
      </c>
      <c r="D30474">
        <v>99</v>
      </c>
    </row>
    <row r="30475" spans="1:4">
      <c r="A30475" s="29">
        <v>43806</v>
      </c>
      <c r="B30475" t="s">
        <v>322</v>
      </c>
      <c r="C30475">
        <v>5.27</v>
      </c>
      <c r="D30475">
        <v>98.76</v>
      </c>
    </row>
    <row r="30476" spans="1:4">
      <c r="A30476" s="29">
        <v>43806</v>
      </c>
      <c r="B30476" t="s">
        <v>323</v>
      </c>
      <c r="C30476">
        <v>5.35</v>
      </c>
      <c r="D30476">
        <v>98.68</v>
      </c>
    </row>
    <row r="30477" spans="1:4">
      <c r="A30477" s="29">
        <v>43806</v>
      </c>
      <c r="B30477" t="s">
        <v>324</v>
      </c>
      <c r="C30477">
        <v>5.4</v>
      </c>
      <c r="D30477">
        <v>98.63</v>
      </c>
    </row>
    <row r="30478" spans="1:4">
      <c r="A30478" s="29">
        <v>43806</v>
      </c>
      <c r="B30478" t="s">
        <v>325</v>
      </c>
      <c r="C30478">
        <v>5.42</v>
      </c>
      <c r="D30478">
        <v>98.61</v>
      </c>
    </row>
    <row r="30479" spans="1:4">
      <c r="A30479" s="29">
        <v>43806</v>
      </c>
      <c r="B30479" t="s">
        <v>326</v>
      </c>
      <c r="C30479">
        <v>5.21</v>
      </c>
      <c r="D30479">
        <v>98.820000000000007</v>
      </c>
    </row>
    <row r="30480" spans="1:4">
      <c r="A30480" s="29">
        <v>43806</v>
      </c>
      <c r="B30480" t="s">
        <v>327</v>
      </c>
      <c r="C30480">
        <v>5.04</v>
      </c>
      <c r="D30480">
        <v>98.99</v>
      </c>
    </row>
    <row r="30481" spans="1:4">
      <c r="A30481" s="29">
        <v>43806</v>
      </c>
      <c r="B30481" t="s">
        <v>328</v>
      </c>
      <c r="C30481">
        <v>4.96</v>
      </c>
      <c r="D30481">
        <v>99.070000000000007</v>
      </c>
    </row>
    <row r="30482" spans="1:4">
      <c r="A30482" s="29">
        <v>43806</v>
      </c>
      <c r="B30482" t="s">
        <v>329</v>
      </c>
      <c r="C30482">
        <v>4.91</v>
      </c>
      <c r="D30482">
        <v>99.12</v>
      </c>
    </row>
    <row r="30483" spans="1:4">
      <c r="A30483" s="29">
        <v>43807</v>
      </c>
      <c r="B30483" t="s">
        <v>330</v>
      </c>
      <c r="C30483">
        <v>4.88</v>
      </c>
      <c r="D30483">
        <v>99.15</v>
      </c>
    </row>
    <row r="30484" spans="1:4">
      <c r="A30484" s="29">
        <v>43807</v>
      </c>
      <c r="B30484" t="s">
        <v>331</v>
      </c>
      <c r="C30484">
        <v>4.8499999999999996</v>
      </c>
      <c r="D30484">
        <v>99.18</v>
      </c>
    </row>
    <row r="30485" spans="1:4">
      <c r="A30485" s="29">
        <v>43807</v>
      </c>
      <c r="B30485" t="s">
        <v>332</v>
      </c>
      <c r="C30485">
        <v>14.89</v>
      </c>
      <c r="D30485">
        <v>89.14</v>
      </c>
    </row>
    <row r="30486" spans="1:4">
      <c r="A30486" s="29">
        <v>43807</v>
      </c>
      <c r="B30486" t="s">
        <v>333</v>
      </c>
      <c r="C30486">
        <v>16.190000000000001</v>
      </c>
      <c r="D30486">
        <v>87.84</v>
      </c>
    </row>
    <row r="30487" spans="1:4">
      <c r="A30487" s="29">
        <v>43807</v>
      </c>
      <c r="B30487" t="s">
        <v>334</v>
      </c>
      <c r="C30487">
        <v>16.190000000000001</v>
      </c>
      <c r="D30487">
        <v>87.84</v>
      </c>
    </row>
    <row r="30488" spans="1:4">
      <c r="A30488" s="29">
        <v>43807</v>
      </c>
      <c r="B30488" t="s">
        <v>335</v>
      </c>
      <c r="C30488">
        <v>16.21</v>
      </c>
      <c r="D30488">
        <v>87.82</v>
      </c>
    </row>
    <row r="30489" spans="1:4">
      <c r="A30489" s="29">
        <v>43807</v>
      </c>
      <c r="B30489" t="s">
        <v>336</v>
      </c>
      <c r="C30489">
        <v>16.18</v>
      </c>
      <c r="D30489">
        <v>87.85</v>
      </c>
    </row>
    <row r="30490" spans="1:4">
      <c r="A30490" s="29">
        <v>43807</v>
      </c>
      <c r="B30490" t="s">
        <v>337</v>
      </c>
      <c r="C30490">
        <v>9.0500000000000007</v>
      </c>
      <c r="D30490">
        <v>94.98</v>
      </c>
    </row>
    <row r="30491" spans="1:4">
      <c r="A30491" s="29">
        <v>43807</v>
      </c>
      <c r="B30491" t="s">
        <v>338</v>
      </c>
      <c r="C30491">
        <v>5.0599999999999996</v>
      </c>
      <c r="D30491">
        <v>98.97</v>
      </c>
    </row>
    <row r="30492" spans="1:4">
      <c r="A30492" s="29">
        <v>43807</v>
      </c>
      <c r="B30492" t="s">
        <v>339</v>
      </c>
      <c r="C30492">
        <v>4.93</v>
      </c>
      <c r="D30492">
        <v>99.1</v>
      </c>
    </row>
    <row r="30493" spans="1:4">
      <c r="A30493" s="29">
        <v>43807</v>
      </c>
      <c r="B30493" t="s">
        <v>340</v>
      </c>
      <c r="C30493">
        <v>4.88</v>
      </c>
      <c r="D30493">
        <v>99.15</v>
      </c>
    </row>
    <row r="30494" spans="1:4">
      <c r="A30494" s="29">
        <v>43807</v>
      </c>
      <c r="B30494" t="s">
        <v>341</v>
      </c>
      <c r="C30494">
        <v>4.84</v>
      </c>
      <c r="D30494">
        <v>99.19</v>
      </c>
    </row>
    <row r="30495" spans="1:4">
      <c r="A30495" s="29">
        <v>43807</v>
      </c>
      <c r="B30495" t="s">
        <v>342</v>
      </c>
      <c r="C30495">
        <v>4.83</v>
      </c>
      <c r="D30495">
        <v>99.2</v>
      </c>
    </row>
    <row r="30496" spans="1:4">
      <c r="A30496" s="29">
        <v>43807</v>
      </c>
      <c r="B30496" t="s">
        <v>343</v>
      </c>
      <c r="C30496">
        <v>4.8</v>
      </c>
      <c r="D30496">
        <v>99.23</v>
      </c>
    </row>
    <row r="30497" spans="1:4">
      <c r="A30497" s="29">
        <v>43807</v>
      </c>
      <c r="B30497" t="s">
        <v>344</v>
      </c>
      <c r="C30497">
        <v>4.79</v>
      </c>
      <c r="D30497">
        <v>99.24</v>
      </c>
    </row>
    <row r="30498" spans="1:4">
      <c r="A30498" s="29">
        <v>43807</v>
      </c>
      <c r="B30498" t="s">
        <v>345</v>
      </c>
      <c r="C30498">
        <v>4.78</v>
      </c>
      <c r="D30498">
        <v>99.25</v>
      </c>
    </row>
    <row r="30499" spans="1:4">
      <c r="A30499" s="29">
        <v>43807</v>
      </c>
      <c r="B30499" t="s">
        <v>346</v>
      </c>
      <c r="C30499">
        <v>4.76</v>
      </c>
      <c r="D30499">
        <v>99.27</v>
      </c>
    </row>
    <row r="30500" spans="1:4">
      <c r="A30500" s="29">
        <v>43807</v>
      </c>
      <c r="B30500" t="s">
        <v>347</v>
      </c>
      <c r="C30500">
        <v>4.75</v>
      </c>
      <c r="D30500">
        <v>99.28</v>
      </c>
    </row>
    <row r="30501" spans="1:4">
      <c r="A30501" s="29">
        <v>43807</v>
      </c>
      <c r="B30501" t="s">
        <v>348</v>
      </c>
      <c r="C30501">
        <v>4.74</v>
      </c>
      <c r="D30501">
        <v>99.29</v>
      </c>
    </row>
    <row r="30502" spans="1:4">
      <c r="A30502" s="29">
        <v>43807</v>
      </c>
      <c r="B30502" t="s">
        <v>349</v>
      </c>
      <c r="C30502">
        <v>4.74</v>
      </c>
      <c r="D30502">
        <v>99.29</v>
      </c>
    </row>
    <row r="30503" spans="1:4">
      <c r="A30503" s="29">
        <v>43807</v>
      </c>
      <c r="B30503" t="s">
        <v>350</v>
      </c>
      <c r="C30503">
        <v>4.7300000000000004</v>
      </c>
      <c r="D30503">
        <v>99.3</v>
      </c>
    </row>
    <row r="30504" spans="1:4">
      <c r="A30504" s="29">
        <v>43807</v>
      </c>
      <c r="B30504" t="s">
        <v>351</v>
      </c>
      <c r="C30504">
        <v>5.01</v>
      </c>
      <c r="D30504">
        <v>99.02</v>
      </c>
    </row>
    <row r="30505" spans="1:4">
      <c r="A30505" s="29">
        <v>43807</v>
      </c>
      <c r="B30505" t="s">
        <v>352</v>
      </c>
      <c r="C30505">
        <v>5.16</v>
      </c>
      <c r="D30505">
        <v>98.87</v>
      </c>
    </row>
    <row r="30506" spans="1:4">
      <c r="A30506" s="29">
        <v>43807</v>
      </c>
      <c r="B30506" t="s">
        <v>353</v>
      </c>
      <c r="C30506">
        <v>5.23</v>
      </c>
      <c r="D30506">
        <v>98.8</v>
      </c>
    </row>
    <row r="30507" spans="1:4">
      <c r="A30507" s="29">
        <v>43807</v>
      </c>
      <c r="B30507" t="s">
        <v>354</v>
      </c>
      <c r="C30507">
        <v>5</v>
      </c>
      <c r="D30507">
        <v>99.03</v>
      </c>
    </row>
    <row r="30508" spans="1:4">
      <c r="A30508" s="29">
        <v>43807</v>
      </c>
      <c r="B30508" t="s">
        <v>355</v>
      </c>
      <c r="C30508">
        <v>4.8600000000000003</v>
      </c>
      <c r="D30508">
        <v>99.17</v>
      </c>
    </row>
    <row r="30509" spans="1:4">
      <c r="A30509" s="29">
        <v>43807</v>
      </c>
      <c r="B30509" t="s">
        <v>356</v>
      </c>
      <c r="C30509">
        <v>4.82</v>
      </c>
      <c r="D30509">
        <v>99.210000000000008</v>
      </c>
    </row>
    <row r="30510" spans="1:4">
      <c r="A30510" s="29">
        <v>43807</v>
      </c>
      <c r="B30510" t="s">
        <v>357</v>
      </c>
      <c r="C30510">
        <v>4.79</v>
      </c>
      <c r="D30510">
        <v>99.24</v>
      </c>
    </row>
    <row r="30511" spans="1:4">
      <c r="A30511" s="29">
        <v>43807</v>
      </c>
      <c r="B30511" t="s">
        <v>358</v>
      </c>
      <c r="C30511">
        <v>4.7699999999999996</v>
      </c>
      <c r="D30511">
        <v>99.26</v>
      </c>
    </row>
    <row r="30512" spans="1:4">
      <c r="A30512" s="29">
        <v>43807</v>
      </c>
      <c r="B30512" t="s">
        <v>359</v>
      </c>
      <c r="C30512">
        <v>4.76</v>
      </c>
      <c r="D30512">
        <v>99.27</v>
      </c>
    </row>
    <row r="30513" spans="1:4">
      <c r="A30513" s="29">
        <v>43807</v>
      </c>
      <c r="B30513" t="s">
        <v>360</v>
      </c>
      <c r="C30513">
        <v>4.7699999999999996</v>
      </c>
      <c r="D30513">
        <v>99.26</v>
      </c>
    </row>
    <row r="30514" spans="1:4">
      <c r="A30514" s="29">
        <v>43807</v>
      </c>
      <c r="B30514" t="s">
        <v>361</v>
      </c>
      <c r="C30514">
        <v>5.08</v>
      </c>
      <c r="D30514">
        <v>98.95</v>
      </c>
    </row>
    <row r="30515" spans="1:4">
      <c r="A30515" s="29">
        <v>43807</v>
      </c>
      <c r="B30515" t="s">
        <v>362</v>
      </c>
      <c r="C30515">
        <v>5.2</v>
      </c>
      <c r="D30515">
        <v>98.83</v>
      </c>
    </row>
    <row r="30516" spans="1:4">
      <c r="A30516" s="29">
        <v>43807</v>
      </c>
      <c r="B30516" t="s">
        <v>363</v>
      </c>
      <c r="C30516">
        <v>5.25</v>
      </c>
      <c r="D30516">
        <v>98.78</v>
      </c>
    </row>
    <row r="30517" spans="1:4">
      <c r="A30517" s="29">
        <v>43807</v>
      </c>
      <c r="B30517" t="s">
        <v>364</v>
      </c>
      <c r="C30517">
        <v>5.3</v>
      </c>
      <c r="D30517">
        <v>98.73</v>
      </c>
    </row>
    <row r="30518" spans="1:4">
      <c r="A30518" s="29">
        <v>43807</v>
      </c>
      <c r="B30518" t="s">
        <v>365</v>
      </c>
      <c r="C30518">
        <v>5.33</v>
      </c>
      <c r="D30518">
        <v>98.7</v>
      </c>
    </row>
    <row r="30519" spans="1:4">
      <c r="A30519" s="29">
        <v>43807</v>
      </c>
      <c r="B30519" t="s">
        <v>366</v>
      </c>
      <c r="C30519">
        <v>5.36</v>
      </c>
      <c r="D30519">
        <v>98.67</v>
      </c>
    </row>
    <row r="30520" spans="1:4">
      <c r="A30520" s="29">
        <v>43807</v>
      </c>
      <c r="B30520" t="s">
        <v>367</v>
      </c>
      <c r="C30520">
        <v>5.39</v>
      </c>
      <c r="D30520">
        <v>98.64</v>
      </c>
    </row>
    <row r="30521" spans="1:4">
      <c r="A30521" s="29">
        <v>43807</v>
      </c>
      <c r="B30521" t="s">
        <v>368</v>
      </c>
      <c r="C30521">
        <v>5.41</v>
      </c>
      <c r="D30521">
        <v>98.62</v>
      </c>
    </row>
    <row r="30522" spans="1:4">
      <c r="A30522" s="29">
        <v>43807</v>
      </c>
      <c r="B30522" t="s">
        <v>369</v>
      </c>
      <c r="C30522">
        <v>5.42</v>
      </c>
      <c r="D30522">
        <v>98.61</v>
      </c>
    </row>
    <row r="30523" spans="1:4">
      <c r="A30523" s="29">
        <v>43807</v>
      </c>
      <c r="B30523" t="s">
        <v>370</v>
      </c>
      <c r="C30523">
        <v>5.43</v>
      </c>
      <c r="D30523">
        <v>98.6</v>
      </c>
    </row>
    <row r="30524" spans="1:4">
      <c r="A30524" s="29">
        <v>43807</v>
      </c>
      <c r="B30524" t="s">
        <v>371</v>
      </c>
      <c r="C30524">
        <v>5.44</v>
      </c>
      <c r="D30524">
        <v>98.59</v>
      </c>
    </row>
    <row r="30525" spans="1:4">
      <c r="A30525" s="29">
        <v>43807</v>
      </c>
      <c r="B30525" t="s">
        <v>372</v>
      </c>
      <c r="C30525">
        <v>5.45</v>
      </c>
      <c r="D30525">
        <v>98.58</v>
      </c>
    </row>
    <row r="30526" spans="1:4">
      <c r="A30526" s="29">
        <v>43807</v>
      </c>
      <c r="B30526" t="s">
        <v>373</v>
      </c>
      <c r="C30526">
        <v>5.45</v>
      </c>
      <c r="D30526">
        <v>98.58</v>
      </c>
    </row>
    <row r="30527" spans="1:4">
      <c r="A30527" s="29">
        <v>43807</v>
      </c>
      <c r="B30527" t="s">
        <v>374</v>
      </c>
      <c r="C30527">
        <v>5.46</v>
      </c>
      <c r="D30527">
        <v>98.570000000000007</v>
      </c>
    </row>
    <row r="30528" spans="1:4">
      <c r="A30528" s="29">
        <v>43807</v>
      </c>
      <c r="B30528" t="s">
        <v>375</v>
      </c>
      <c r="C30528">
        <v>5.47</v>
      </c>
      <c r="D30528">
        <v>98.56</v>
      </c>
    </row>
    <row r="30529" spans="1:4">
      <c r="A30529" s="29">
        <v>43807</v>
      </c>
      <c r="B30529" t="s">
        <v>280</v>
      </c>
      <c r="C30529">
        <v>5.46</v>
      </c>
      <c r="D30529">
        <v>98.570000000000007</v>
      </c>
    </row>
    <row r="30530" spans="1:4">
      <c r="A30530" s="29">
        <v>43807</v>
      </c>
      <c r="B30530" t="s">
        <v>281</v>
      </c>
      <c r="C30530">
        <v>5.47</v>
      </c>
      <c r="D30530">
        <v>98.56</v>
      </c>
    </row>
    <row r="30531" spans="1:4">
      <c r="A30531" s="29">
        <v>43807</v>
      </c>
      <c r="B30531" t="s">
        <v>282</v>
      </c>
      <c r="C30531">
        <v>5.48</v>
      </c>
      <c r="D30531">
        <v>98.55</v>
      </c>
    </row>
    <row r="30532" spans="1:4">
      <c r="A30532" s="29">
        <v>43807</v>
      </c>
      <c r="B30532" t="s">
        <v>283</v>
      </c>
      <c r="C30532">
        <v>5.48</v>
      </c>
      <c r="D30532">
        <v>98.55</v>
      </c>
    </row>
    <row r="30533" spans="1:4">
      <c r="A30533" s="29">
        <v>43807</v>
      </c>
      <c r="B30533" t="s">
        <v>284</v>
      </c>
      <c r="C30533">
        <v>5.48</v>
      </c>
      <c r="D30533">
        <v>98.55</v>
      </c>
    </row>
    <row r="30534" spans="1:4">
      <c r="A30534" s="29">
        <v>43807</v>
      </c>
      <c r="B30534" t="s">
        <v>285</v>
      </c>
      <c r="C30534">
        <v>5.18</v>
      </c>
      <c r="D30534">
        <v>98.85</v>
      </c>
    </row>
    <row r="30535" spans="1:4">
      <c r="A30535" s="29">
        <v>43807</v>
      </c>
      <c r="B30535" t="s">
        <v>286</v>
      </c>
      <c r="C30535">
        <v>5.04</v>
      </c>
      <c r="D30535">
        <v>98.99</v>
      </c>
    </row>
    <row r="30536" spans="1:4">
      <c r="A30536" s="29">
        <v>43807</v>
      </c>
      <c r="B30536" t="s">
        <v>287</v>
      </c>
      <c r="C30536">
        <v>4.9800000000000004</v>
      </c>
      <c r="D30536">
        <v>99.05</v>
      </c>
    </row>
    <row r="30537" spans="1:4">
      <c r="A30537" s="29">
        <v>43807</v>
      </c>
      <c r="B30537" t="s">
        <v>288</v>
      </c>
      <c r="C30537">
        <v>5.24</v>
      </c>
      <c r="D30537">
        <v>98.79</v>
      </c>
    </row>
    <row r="30538" spans="1:4">
      <c r="A30538" s="29">
        <v>43807</v>
      </c>
      <c r="B30538" t="s">
        <v>289</v>
      </c>
      <c r="C30538">
        <v>5.35</v>
      </c>
      <c r="D30538">
        <v>98.68</v>
      </c>
    </row>
    <row r="30539" spans="1:4">
      <c r="A30539" s="29">
        <v>43807</v>
      </c>
      <c r="B30539" t="s">
        <v>290</v>
      </c>
      <c r="C30539">
        <v>5.39</v>
      </c>
      <c r="D30539">
        <v>98.64</v>
      </c>
    </row>
    <row r="30540" spans="1:4">
      <c r="A30540" s="29">
        <v>43807</v>
      </c>
      <c r="B30540" t="s">
        <v>291</v>
      </c>
      <c r="C30540">
        <v>5.41</v>
      </c>
      <c r="D30540">
        <v>98.62</v>
      </c>
    </row>
    <row r="30541" spans="1:4">
      <c r="A30541" s="29">
        <v>43807</v>
      </c>
      <c r="B30541" t="s">
        <v>292</v>
      </c>
      <c r="C30541">
        <v>5.43</v>
      </c>
      <c r="D30541">
        <v>98.6</v>
      </c>
    </row>
    <row r="30542" spans="1:4">
      <c r="A30542" s="29">
        <v>43807</v>
      </c>
      <c r="B30542" t="s">
        <v>293</v>
      </c>
      <c r="C30542">
        <v>5.45</v>
      </c>
      <c r="D30542">
        <v>98.58</v>
      </c>
    </row>
    <row r="30543" spans="1:4">
      <c r="A30543" s="29">
        <v>43807</v>
      </c>
      <c r="B30543" t="s">
        <v>294</v>
      </c>
      <c r="C30543">
        <v>5.46</v>
      </c>
      <c r="D30543">
        <v>98.570000000000007</v>
      </c>
    </row>
    <row r="30544" spans="1:4">
      <c r="A30544" s="29">
        <v>43807</v>
      </c>
      <c r="B30544" t="s">
        <v>295</v>
      </c>
      <c r="C30544">
        <v>5.47</v>
      </c>
      <c r="D30544">
        <v>98.56</v>
      </c>
    </row>
    <row r="30545" spans="1:4">
      <c r="A30545" s="29">
        <v>43807</v>
      </c>
      <c r="B30545" t="s">
        <v>296</v>
      </c>
      <c r="C30545">
        <v>5.47</v>
      </c>
      <c r="D30545">
        <v>98.56</v>
      </c>
    </row>
    <row r="30546" spans="1:4">
      <c r="A30546" s="29">
        <v>43807</v>
      </c>
      <c r="B30546" t="s">
        <v>297</v>
      </c>
      <c r="C30546">
        <v>5.3</v>
      </c>
      <c r="D30546">
        <v>98.73</v>
      </c>
    </row>
    <row r="30547" spans="1:4">
      <c r="A30547" s="29">
        <v>43807</v>
      </c>
      <c r="B30547" t="s">
        <v>298</v>
      </c>
      <c r="C30547">
        <v>5.09</v>
      </c>
      <c r="D30547">
        <v>98.94</v>
      </c>
    </row>
    <row r="30548" spans="1:4">
      <c r="A30548" s="29">
        <v>43807</v>
      </c>
      <c r="B30548" t="s">
        <v>299</v>
      </c>
      <c r="C30548">
        <v>4.99</v>
      </c>
      <c r="D30548">
        <v>99.04</v>
      </c>
    </row>
    <row r="30549" spans="1:4">
      <c r="A30549" s="29">
        <v>43807</v>
      </c>
      <c r="B30549" t="s">
        <v>300</v>
      </c>
      <c r="C30549">
        <v>4.9400000000000004</v>
      </c>
      <c r="D30549">
        <v>99.09</v>
      </c>
    </row>
    <row r="30550" spans="1:4">
      <c r="A30550" s="29">
        <v>43807</v>
      </c>
      <c r="B30550" t="s">
        <v>301</v>
      </c>
      <c r="C30550">
        <v>5.09</v>
      </c>
      <c r="D30550">
        <v>98.94</v>
      </c>
    </row>
    <row r="30551" spans="1:4">
      <c r="A30551" s="29">
        <v>43807</v>
      </c>
      <c r="B30551" t="s">
        <v>302</v>
      </c>
      <c r="C30551">
        <v>18.670000000000002</v>
      </c>
      <c r="D30551">
        <v>85.36</v>
      </c>
    </row>
    <row r="30552" spans="1:4">
      <c r="A30552" s="29">
        <v>43807</v>
      </c>
      <c r="B30552" t="s">
        <v>303</v>
      </c>
      <c r="C30552">
        <v>19.57</v>
      </c>
      <c r="D30552">
        <v>84.460000000000008</v>
      </c>
    </row>
    <row r="30553" spans="1:4">
      <c r="A30553" s="29">
        <v>43807</v>
      </c>
      <c r="B30553" t="s">
        <v>304</v>
      </c>
      <c r="C30553">
        <v>19.68</v>
      </c>
      <c r="D30553">
        <v>84.35</v>
      </c>
    </row>
    <row r="30554" spans="1:4">
      <c r="A30554" s="29">
        <v>43807</v>
      </c>
      <c r="B30554" t="s">
        <v>305</v>
      </c>
      <c r="C30554">
        <v>19.66</v>
      </c>
      <c r="D30554">
        <v>84.37</v>
      </c>
    </row>
    <row r="30555" spans="1:4">
      <c r="A30555" s="29">
        <v>43807</v>
      </c>
      <c r="B30555" t="s">
        <v>306</v>
      </c>
      <c r="C30555">
        <v>6.05</v>
      </c>
      <c r="D30555">
        <v>97.98</v>
      </c>
    </row>
    <row r="30556" spans="1:4">
      <c r="A30556" s="29">
        <v>43807</v>
      </c>
      <c r="B30556" t="s">
        <v>307</v>
      </c>
      <c r="C30556">
        <v>5.47</v>
      </c>
      <c r="D30556">
        <v>98.56</v>
      </c>
    </row>
    <row r="30557" spans="1:4">
      <c r="A30557" s="29">
        <v>43807</v>
      </c>
      <c r="B30557" t="s">
        <v>308</v>
      </c>
      <c r="C30557">
        <v>5.47</v>
      </c>
      <c r="D30557">
        <v>98.56</v>
      </c>
    </row>
    <row r="30558" spans="1:4">
      <c r="A30558" s="29">
        <v>43807</v>
      </c>
      <c r="B30558" t="s">
        <v>309</v>
      </c>
      <c r="C30558">
        <v>5.47</v>
      </c>
      <c r="D30558">
        <v>98.56</v>
      </c>
    </row>
    <row r="30559" spans="1:4">
      <c r="A30559" s="29">
        <v>43807</v>
      </c>
      <c r="B30559" t="s">
        <v>310</v>
      </c>
      <c r="C30559">
        <v>5.44</v>
      </c>
      <c r="D30559">
        <v>98.59</v>
      </c>
    </row>
    <row r="30560" spans="1:4">
      <c r="A30560" s="29">
        <v>43807</v>
      </c>
      <c r="B30560" t="s">
        <v>311</v>
      </c>
      <c r="C30560">
        <v>5.14</v>
      </c>
      <c r="D30560">
        <v>98.89</v>
      </c>
    </row>
    <row r="30561" spans="1:4">
      <c r="A30561" s="29">
        <v>43807</v>
      </c>
      <c r="B30561" t="s">
        <v>312</v>
      </c>
      <c r="C30561">
        <v>5.03</v>
      </c>
      <c r="D30561">
        <v>99</v>
      </c>
    </row>
    <row r="30562" spans="1:4">
      <c r="A30562" s="29">
        <v>43807</v>
      </c>
      <c r="B30562" t="s">
        <v>313</v>
      </c>
      <c r="C30562">
        <v>4.99</v>
      </c>
      <c r="D30562">
        <v>99.04</v>
      </c>
    </row>
    <row r="30563" spans="1:4">
      <c r="A30563" s="29">
        <v>43807</v>
      </c>
      <c r="B30563" t="s">
        <v>314</v>
      </c>
      <c r="C30563">
        <v>5.26</v>
      </c>
      <c r="D30563">
        <v>98.77</v>
      </c>
    </row>
    <row r="30564" spans="1:4">
      <c r="A30564" s="29">
        <v>43807</v>
      </c>
      <c r="B30564" t="s">
        <v>315</v>
      </c>
      <c r="C30564">
        <v>5.36</v>
      </c>
      <c r="D30564">
        <v>98.67</v>
      </c>
    </row>
    <row r="30565" spans="1:4">
      <c r="A30565" s="29">
        <v>43807</v>
      </c>
      <c r="B30565" t="s">
        <v>316</v>
      </c>
      <c r="C30565">
        <v>5.4</v>
      </c>
      <c r="D30565">
        <v>98.63</v>
      </c>
    </row>
    <row r="30566" spans="1:4">
      <c r="A30566" s="29">
        <v>43807</v>
      </c>
      <c r="B30566" t="s">
        <v>317</v>
      </c>
      <c r="C30566">
        <v>5.42</v>
      </c>
      <c r="D30566">
        <v>98.61</v>
      </c>
    </row>
    <row r="30567" spans="1:4">
      <c r="A30567" s="29">
        <v>43807</v>
      </c>
      <c r="B30567" t="s">
        <v>318</v>
      </c>
      <c r="C30567">
        <v>5.44</v>
      </c>
      <c r="D30567">
        <v>98.59</v>
      </c>
    </row>
    <row r="30568" spans="1:4">
      <c r="A30568" s="29">
        <v>43807</v>
      </c>
      <c r="B30568" t="s">
        <v>319</v>
      </c>
      <c r="C30568">
        <v>5.46</v>
      </c>
      <c r="D30568">
        <v>98.570000000000007</v>
      </c>
    </row>
    <row r="30569" spans="1:4">
      <c r="A30569" s="29">
        <v>43807</v>
      </c>
      <c r="B30569" t="s">
        <v>320</v>
      </c>
      <c r="C30569">
        <v>5.47</v>
      </c>
      <c r="D30569">
        <v>98.56</v>
      </c>
    </row>
    <row r="30570" spans="1:4">
      <c r="A30570" s="29">
        <v>43807</v>
      </c>
      <c r="B30570" t="s">
        <v>321</v>
      </c>
      <c r="C30570">
        <v>5.48</v>
      </c>
      <c r="D30570">
        <v>98.55</v>
      </c>
    </row>
    <row r="30571" spans="1:4">
      <c r="A30571" s="29">
        <v>43807</v>
      </c>
      <c r="B30571" t="s">
        <v>322</v>
      </c>
      <c r="C30571">
        <v>5.35</v>
      </c>
      <c r="D30571">
        <v>98.68</v>
      </c>
    </row>
    <row r="30572" spans="1:4">
      <c r="A30572" s="29">
        <v>43807</v>
      </c>
      <c r="B30572" t="s">
        <v>323</v>
      </c>
      <c r="C30572">
        <v>5.1100000000000003</v>
      </c>
      <c r="D30572">
        <v>98.92</v>
      </c>
    </row>
    <row r="30573" spans="1:4">
      <c r="A30573" s="29">
        <v>43807</v>
      </c>
      <c r="B30573" t="s">
        <v>324</v>
      </c>
      <c r="C30573">
        <v>5.01</v>
      </c>
      <c r="D30573">
        <v>99.02</v>
      </c>
    </row>
    <row r="30574" spans="1:4">
      <c r="A30574" s="29">
        <v>43807</v>
      </c>
      <c r="B30574" t="s">
        <v>325</v>
      </c>
      <c r="C30574">
        <v>4.96</v>
      </c>
      <c r="D30574">
        <v>99.070000000000007</v>
      </c>
    </row>
    <row r="30575" spans="1:4">
      <c r="A30575" s="29">
        <v>43807</v>
      </c>
      <c r="B30575" t="s">
        <v>326</v>
      </c>
      <c r="C30575">
        <v>4.92</v>
      </c>
      <c r="D30575">
        <v>99.11</v>
      </c>
    </row>
    <row r="30576" spans="1:4">
      <c r="A30576" s="29">
        <v>43807</v>
      </c>
      <c r="B30576" t="s">
        <v>327</v>
      </c>
      <c r="C30576">
        <v>4.91</v>
      </c>
      <c r="D30576">
        <v>99.12</v>
      </c>
    </row>
    <row r="30577" spans="1:4">
      <c r="A30577" s="29">
        <v>43807</v>
      </c>
      <c r="B30577" t="s">
        <v>328</v>
      </c>
      <c r="C30577">
        <v>5.19</v>
      </c>
      <c r="D30577">
        <v>98.84</v>
      </c>
    </row>
    <row r="30578" spans="1:4">
      <c r="A30578" s="29">
        <v>43807</v>
      </c>
      <c r="B30578" t="s">
        <v>329</v>
      </c>
      <c r="C30578">
        <v>5.3</v>
      </c>
      <c r="D30578">
        <v>98.73</v>
      </c>
    </row>
    <row r="30579" spans="1:4">
      <c r="A30579" s="29">
        <v>43808</v>
      </c>
      <c r="B30579" t="s">
        <v>330</v>
      </c>
      <c r="C30579">
        <v>18.8</v>
      </c>
      <c r="D30579">
        <v>85.23</v>
      </c>
    </row>
    <row r="30580" spans="1:4">
      <c r="A30580" s="29">
        <v>43808</v>
      </c>
      <c r="B30580" t="s">
        <v>331</v>
      </c>
      <c r="C30580">
        <v>6.68</v>
      </c>
      <c r="D30580">
        <v>97.35</v>
      </c>
    </row>
    <row r="30581" spans="1:4">
      <c r="A30581" s="29">
        <v>43808</v>
      </c>
      <c r="B30581" t="s">
        <v>332</v>
      </c>
      <c r="C30581">
        <v>5.0599999999999996</v>
      </c>
      <c r="D30581">
        <v>98.97</v>
      </c>
    </row>
    <row r="30582" spans="1:4">
      <c r="A30582" s="29">
        <v>43808</v>
      </c>
      <c r="B30582" t="s">
        <v>333</v>
      </c>
      <c r="C30582">
        <v>4.95</v>
      </c>
      <c r="D30582">
        <v>99.08</v>
      </c>
    </row>
    <row r="30583" spans="1:4">
      <c r="A30583" s="29">
        <v>43808</v>
      </c>
      <c r="B30583" t="s">
        <v>334</v>
      </c>
      <c r="C30583">
        <v>4.91</v>
      </c>
      <c r="D30583">
        <v>99.12</v>
      </c>
    </row>
    <row r="30584" spans="1:4">
      <c r="A30584" s="29">
        <v>43808</v>
      </c>
      <c r="B30584" t="s">
        <v>335</v>
      </c>
      <c r="C30584">
        <v>4.87</v>
      </c>
      <c r="D30584">
        <v>99.16</v>
      </c>
    </row>
    <row r="30585" spans="1:4">
      <c r="A30585" s="29">
        <v>43808</v>
      </c>
      <c r="B30585" t="s">
        <v>336</v>
      </c>
      <c r="C30585">
        <v>4.8499999999999996</v>
      </c>
      <c r="D30585">
        <v>99.18</v>
      </c>
    </row>
    <row r="30586" spans="1:4">
      <c r="A30586" s="29">
        <v>43808</v>
      </c>
      <c r="B30586" t="s">
        <v>337</v>
      </c>
      <c r="C30586">
        <v>4.83</v>
      </c>
      <c r="D30586">
        <v>99.2</v>
      </c>
    </row>
    <row r="30587" spans="1:4">
      <c r="A30587" s="29">
        <v>43808</v>
      </c>
      <c r="B30587" t="s">
        <v>338</v>
      </c>
      <c r="C30587">
        <v>4.8099999999999996</v>
      </c>
      <c r="D30587">
        <v>99.22</v>
      </c>
    </row>
    <row r="30588" spans="1:4">
      <c r="A30588" s="29">
        <v>43808</v>
      </c>
      <c r="B30588" t="s">
        <v>339</v>
      </c>
      <c r="C30588">
        <v>4.79</v>
      </c>
      <c r="D30588">
        <v>99.24</v>
      </c>
    </row>
    <row r="30589" spans="1:4">
      <c r="A30589" s="29">
        <v>43808</v>
      </c>
      <c r="B30589" t="s">
        <v>340</v>
      </c>
      <c r="C30589">
        <v>4.78</v>
      </c>
      <c r="D30589">
        <v>99.25</v>
      </c>
    </row>
    <row r="30590" spans="1:4">
      <c r="A30590" s="29">
        <v>43808</v>
      </c>
      <c r="B30590" t="s">
        <v>341</v>
      </c>
      <c r="C30590">
        <v>4.78</v>
      </c>
      <c r="D30590">
        <v>99.25</v>
      </c>
    </row>
    <row r="30591" spans="1:4">
      <c r="A30591" s="29">
        <v>43808</v>
      </c>
      <c r="B30591" t="s">
        <v>342</v>
      </c>
      <c r="C30591">
        <v>4.76</v>
      </c>
      <c r="D30591">
        <v>99.27</v>
      </c>
    </row>
    <row r="30592" spans="1:4">
      <c r="A30592" s="29">
        <v>43808</v>
      </c>
      <c r="B30592" t="s">
        <v>343</v>
      </c>
      <c r="C30592">
        <v>4.76</v>
      </c>
      <c r="D30592">
        <v>99.27</v>
      </c>
    </row>
    <row r="30593" spans="1:4">
      <c r="A30593" s="29">
        <v>43808</v>
      </c>
      <c r="B30593" t="s">
        <v>344</v>
      </c>
      <c r="C30593">
        <v>15.99</v>
      </c>
      <c r="D30593">
        <v>88.04</v>
      </c>
    </row>
    <row r="30594" spans="1:4">
      <c r="A30594" s="29">
        <v>43808</v>
      </c>
      <c r="B30594" t="s">
        <v>345</v>
      </c>
      <c r="C30594">
        <v>16.11</v>
      </c>
      <c r="D30594">
        <v>87.92</v>
      </c>
    </row>
    <row r="30595" spans="1:4">
      <c r="A30595" s="29">
        <v>43808</v>
      </c>
      <c r="B30595" t="s">
        <v>346</v>
      </c>
      <c r="C30595">
        <v>16.13</v>
      </c>
      <c r="D30595">
        <v>87.9</v>
      </c>
    </row>
    <row r="30596" spans="1:4">
      <c r="A30596" s="29">
        <v>43808</v>
      </c>
      <c r="B30596" t="s">
        <v>347</v>
      </c>
      <c r="C30596">
        <v>16.12</v>
      </c>
      <c r="D30596">
        <v>87.91</v>
      </c>
    </row>
    <row r="30597" spans="1:4">
      <c r="A30597" s="29">
        <v>43808</v>
      </c>
      <c r="B30597" t="s">
        <v>348</v>
      </c>
      <c r="C30597">
        <v>5.21</v>
      </c>
      <c r="D30597">
        <v>98.820000000000007</v>
      </c>
    </row>
    <row r="30598" spans="1:4">
      <c r="A30598" s="29">
        <v>43808</v>
      </c>
      <c r="B30598" t="s">
        <v>349</v>
      </c>
      <c r="C30598">
        <v>4.8899999999999997</v>
      </c>
      <c r="D30598">
        <v>99.14</v>
      </c>
    </row>
    <row r="30599" spans="1:4">
      <c r="A30599" s="29">
        <v>43808</v>
      </c>
      <c r="B30599" t="s">
        <v>350</v>
      </c>
      <c r="C30599">
        <v>4.83</v>
      </c>
      <c r="D30599">
        <v>99.2</v>
      </c>
    </row>
    <row r="30600" spans="1:4">
      <c r="A30600" s="29">
        <v>43808</v>
      </c>
      <c r="B30600" t="s">
        <v>351</v>
      </c>
      <c r="C30600">
        <v>4.8</v>
      </c>
      <c r="D30600">
        <v>99.23</v>
      </c>
    </row>
    <row r="30601" spans="1:4">
      <c r="A30601" s="29">
        <v>43808</v>
      </c>
      <c r="B30601" t="s">
        <v>352</v>
      </c>
      <c r="C30601">
        <v>4.79</v>
      </c>
      <c r="D30601">
        <v>99.24</v>
      </c>
    </row>
    <row r="30602" spans="1:4">
      <c r="A30602" s="29">
        <v>43808</v>
      </c>
      <c r="B30602" t="s">
        <v>353</v>
      </c>
      <c r="C30602">
        <v>4.7699999999999996</v>
      </c>
      <c r="D30602">
        <v>99.26</v>
      </c>
    </row>
    <row r="30603" spans="1:4">
      <c r="A30603" s="29">
        <v>43808</v>
      </c>
      <c r="B30603" t="s">
        <v>354</v>
      </c>
      <c r="C30603">
        <v>4.76</v>
      </c>
      <c r="D30603">
        <v>99.27</v>
      </c>
    </row>
    <row r="30604" spans="1:4">
      <c r="A30604" s="29">
        <v>43808</v>
      </c>
      <c r="B30604" t="s">
        <v>355</v>
      </c>
      <c r="C30604">
        <v>4.75</v>
      </c>
      <c r="D30604">
        <v>99.28</v>
      </c>
    </row>
    <row r="30605" spans="1:4">
      <c r="A30605" s="29">
        <v>43808</v>
      </c>
      <c r="B30605" t="s">
        <v>356</v>
      </c>
      <c r="C30605">
        <v>5.01</v>
      </c>
      <c r="D30605">
        <v>99.02</v>
      </c>
    </row>
    <row r="30606" spans="1:4">
      <c r="A30606" s="29">
        <v>43808</v>
      </c>
      <c r="B30606" t="s">
        <v>357</v>
      </c>
      <c r="C30606">
        <v>5.17</v>
      </c>
      <c r="D30606">
        <v>98.86</v>
      </c>
    </row>
    <row r="30607" spans="1:4">
      <c r="A30607" s="29">
        <v>43808</v>
      </c>
      <c r="B30607" t="s">
        <v>358</v>
      </c>
      <c r="C30607">
        <v>5.24</v>
      </c>
      <c r="D30607">
        <v>98.79</v>
      </c>
    </row>
    <row r="30608" spans="1:4">
      <c r="A30608" s="29">
        <v>43808</v>
      </c>
      <c r="B30608" t="s">
        <v>359</v>
      </c>
      <c r="C30608">
        <v>5.29</v>
      </c>
      <c r="D30608">
        <v>98.74</v>
      </c>
    </row>
    <row r="30609" spans="1:4">
      <c r="A30609" s="29">
        <v>43808</v>
      </c>
      <c r="B30609" t="s">
        <v>360</v>
      </c>
      <c r="C30609">
        <v>5.33</v>
      </c>
      <c r="D30609">
        <v>98.7</v>
      </c>
    </row>
    <row r="30610" spans="1:4">
      <c r="A30610" s="29">
        <v>43808</v>
      </c>
      <c r="B30610" t="s">
        <v>361</v>
      </c>
      <c r="C30610">
        <v>5.35</v>
      </c>
      <c r="D30610">
        <v>98.68</v>
      </c>
    </row>
    <row r="30611" spans="1:4">
      <c r="A30611" s="29">
        <v>43808</v>
      </c>
      <c r="B30611" t="s">
        <v>362</v>
      </c>
      <c r="C30611">
        <v>5.38</v>
      </c>
      <c r="D30611">
        <v>98.65</v>
      </c>
    </row>
    <row r="30612" spans="1:4">
      <c r="A30612" s="29">
        <v>43808</v>
      </c>
      <c r="B30612" t="s">
        <v>363</v>
      </c>
      <c r="C30612">
        <v>5.39</v>
      </c>
      <c r="D30612">
        <v>98.64</v>
      </c>
    </row>
    <row r="30613" spans="1:4">
      <c r="A30613" s="29">
        <v>43808</v>
      </c>
      <c r="B30613" t="s">
        <v>364</v>
      </c>
      <c r="C30613">
        <v>5.41</v>
      </c>
      <c r="D30613">
        <v>98.62</v>
      </c>
    </row>
    <row r="30614" spans="1:4">
      <c r="A30614" s="29">
        <v>43808</v>
      </c>
      <c r="B30614" t="s">
        <v>365</v>
      </c>
      <c r="C30614">
        <v>5.41</v>
      </c>
      <c r="D30614">
        <v>98.62</v>
      </c>
    </row>
    <row r="30615" spans="1:4">
      <c r="A30615" s="29">
        <v>43808</v>
      </c>
      <c r="B30615" t="s">
        <v>366</v>
      </c>
      <c r="C30615">
        <v>5.4</v>
      </c>
      <c r="D30615">
        <v>98.63</v>
      </c>
    </row>
    <row r="30616" spans="1:4">
      <c r="A30616" s="29">
        <v>43808</v>
      </c>
      <c r="B30616" t="s">
        <v>367</v>
      </c>
      <c r="C30616">
        <v>5.12</v>
      </c>
      <c r="D30616">
        <v>98.91</v>
      </c>
    </row>
    <row r="30617" spans="1:4">
      <c r="A30617" s="29">
        <v>43808</v>
      </c>
      <c r="B30617" t="s">
        <v>368</v>
      </c>
      <c r="C30617">
        <v>5</v>
      </c>
      <c r="D30617">
        <v>99.03</v>
      </c>
    </row>
    <row r="30618" spans="1:4">
      <c r="A30618" s="29">
        <v>43808</v>
      </c>
      <c r="B30618" t="s">
        <v>369</v>
      </c>
      <c r="C30618">
        <v>4.93</v>
      </c>
      <c r="D30618">
        <v>99.1</v>
      </c>
    </row>
    <row r="30619" spans="1:4">
      <c r="A30619" s="29">
        <v>43808</v>
      </c>
      <c r="B30619" t="s">
        <v>370</v>
      </c>
      <c r="C30619">
        <v>5.17</v>
      </c>
      <c r="D30619">
        <v>98.86</v>
      </c>
    </row>
    <row r="30620" spans="1:4">
      <c r="A30620" s="29">
        <v>43808</v>
      </c>
      <c r="B30620" t="s">
        <v>371</v>
      </c>
      <c r="C30620">
        <v>5.3</v>
      </c>
      <c r="D30620">
        <v>98.73</v>
      </c>
    </row>
    <row r="30621" spans="1:4">
      <c r="A30621" s="29">
        <v>43808</v>
      </c>
      <c r="B30621" t="s">
        <v>372</v>
      </c>
      <c r="C30621">
        <v>5.36</v>
      </c>
      <c r="D30621">
        <v>98.67</v>
      </c>
    </row>
    <row r="30622" spans="1:4">
      <c r="A30622" s="29">
        <v>43808</v>
      </c>
      <c r="B30622" t="s">
        <v>373</v>
      </c>
      <c r="C30622">
        <v>5.39</v>
      </c>
      <c r="D30622">
        <v>98.64</v>
      </c>
    </row>
    <row r="30623" spans="1:4">
      <c r="A30623" s="29">
        <v>43808</v>
      </c>
      <c r="B30623" t="s">
        <v>374</v>
      </c>
      <c r="C30623">
        <v>5.42</v>
      </c>
      <c r="D30623">
        <v>98.61</v>
      </c>
    </row>
    <row r="30624" spans="1:4">
      <c r="A30624" s="29">
        <v>43808</v>
      </c>
      <c r="B30624" t="s">
        <v>375</v>
      </c>
      <c r="C30624">
        <v>5.42</v>
      </c>
      <c r="D30624">
        <v>98.61</v>
      </c>
    </row>
    <row r="30625" spans="1:4">
      <c r="A30625" s="29">
        <v>43808</v>
      </c>
      <c r="B30625" t="s">
        <v>280</v>
      </c>
      <c r="C30625">
        <v>5.44</v>
      </c>
      <c r="D30625">
        <v>98.59</v>
      </c>
    </row>
    <row r="30626" spans="1:4">
      <c r="A30626" s="29">
        <v>43808</v>
      </c>
      <c r="B30626" t="s">
        <v>281</v>
      </c>
      <c r="C30626">
        <v>5.41</v>
      </c>
      <c r="D30626">
        <v>98.62</v>
      </c>
    </row>
    <row r="30627" spans="1:4">
      <c r="A30627" s="29">
        <v>43808</v>
      </c>
      <c r="B30627" t="s">
        <v>282</v>
      </c>
      <c r="C30627">
        <v>5.12</v>
      </c>
      <c r="D30627">
        <v>98.91</v>
      </c>
    </row>
    <row r="30628" spans="1:4">
      <c r="A30628" s="29">
        <v>43808</v>
      </c>
      <c r="B30628" t="s">
        <v>283</v>
      </c>
      <c r="C30628">
        <v>5</v>
      </c>
      <c r="D30628">
        <v>99.03</v>
      </c>
    </row>
    <row r="30629" spans="1:4">
      <c r="A30629" s="29">
        <v>43808</v>
      </c>
      <c r="B30629" t="s">
        <v>284</v>
      </c>
      <c r="C30629">
        <v>4.9400000000000004</v>
      </c>
      <c r="D30629">
        <v>99.09</v>
      </c>
    </row>
    <row r="30630" spans="1:4">
      <c r="A30630" s="29">
        <v>43808</v>
      </c>
      <c r="B30630" t="s">
        <v>285</v>
      </c>
      <c r="C30630">
        <v>5.16</v>
      </c>
      <c r="D30630">
        <v>98.87</v>
      </c>
    </row>
    <row r="30631" spans="1:4">
      <c r="A30631" s="29">
        <v>43808</v>
      </c>
      <c r="B30631" t="s">
        <v>286</v>
      </c>
      <c r="C30631">
        <v>5.31</v>
      </c>
      <c r="D30631">
        <v>98.72</v>
      </c>
    </row>
    <row r="30632" spans="1:4">
      <c r="A30632" s="29">
        <v>43808</v>
      </c>
      <c r="B30632" t="s">
        <v>287</v>
      </c>
      <c r="C30632">
        <v>5.37</v>
      </c>
      <c r="D30632">
        <v>98.66</v>
      </c>
    </row>
    <row r="30633" spans="1:4">
      <c r="A30633" s="29">
        <v>43808</v>
      </c>
      <c r="B30633" t="s">
        <v>288</v>
      </c>
      <c r="C30633">
        <v>5.4</v>
      </c>
      <c r="D30633">
        <v>98.63</v>
      </c>
    </row>
    <row r="30634" spans="1:4">
      <c r="A30634" s="29">
        <v>43808</v>
      </c>
      <c r="B30634" t="s">
        <v>289</v>
      </c>
      <c r="C30634">
        <v>5.42</v>
      </c>
      <c r="D30634">
        <v>98.61</v>
      </c>
    </row>
    <row r="30635" spans="1:4">
      <c r="A30635" s="29">
        <v>43808</v>
      </c>
      <c r="B30635" t="s">
        <v>290</v>
      </c>
      <c r="C30635">
        <v>5.43</v>
      </c>
      <c r="D30635">
        <v>98.6</v>
      </c>
    </row>
    <row r="30636" spans="1:4">
      <c r="A30636" s="29">
        <v>43808</v>
      </c>
      <c r="B30636" t="s">
        <v>291</v>
      </c>
      <c r="C30636">
        <v>5.45</v>
      </c>
      <c r="D30636">
        <v>98.58</v>
      </c>
    </row>
    <row r="30637" spans="1:4">
      <c r="A30637" s="29">
        <v>43808</v>
      </c>
      <c r="B30637" t="s">
        <v>292</v>
      </c>
      <c r="C30637">
        <v>5.46</v>
      </c>
      <c r="D30637">
        <v>98.570000000000007</v>
      </c>
    </row>
    <row r="30638" spans="1:4">
      <c r="A30638" s="29">
        <v>43808</v>
      </c>
      <c r="B30638" t="s">
        <v>293</v>
      </c>
      <c r="C30638">
        <v>5.28</v>
      </c>
      <c r="D30638">
        <v>98.75</v>
      </c>
    </row>
    <row r="30639" spans="1:4">
      <c r="A30639" s="29">
        <v>43808</v>
      </c>
      <c r="B30639" t="s">
        <v>294</v>
      </c>
      <c r="C30639">
        <v>5.07</v>
      </c>
      <c r="D30639">
        <v>98.960000000000008</v>
      </c>
    </row>
    <row r="30640" spans="1:4">
      <c r="A30640" s="29">
        <v>43808</v>
      </c>
      <c r="B30640" t="s">
        <v>295</v>
      </c>
      <c r="C30640">
        <v>4.99</v>
      </c>
      <c r="D30640">
        <v>99.04</v>
      </c>
    </row>
    <row r="30641" spans="1:4">
      <c r="A30641" s="29">
        <v>43808</v>
      </c>
      <c r="B30641" t="s">
        <v>296</v>
      </c>
      <c r="C30641">
        <v>4.93</v>
      </c>
      <c r="D30641">
        <v>99.1</v>
      </c>
    </row>
    <row r="30642" spans="1:4">
      <c r="A30642" s="29">
        <v>43808</v>
      </c>
      <c r="B30642" t="s">
        <v>297</v>
      </c>
      <c r="C30642">
        <v>4.95</v>
      </c>
      <c r="D30642">
        <v>99.08</v>
      </c>
    </row>
    <row r="30643" spans="1:4">
      <c r="A30643" s="29">
        <v>43808</v>
      </c>
      <c r="B30643" t="s">
        <v>298</v>
      </c>
      <c r="C30643">
        <v>5.22</v>
      </c>
      <c r="D30643">
        <v>98.81</v>
      </c>
    </row>
    <row r="30644" spans="1:4">
      <c r="A30644" s="29">
        <v>43808</v>
      </c>
      <c r="B30644" t="s">
        <v>299</v>
      </c>
      <c r="C30644">
        <v>5.32</v>
      </c>
      <c r="D30644">
        <v>98.710000000000008</v>
      </c>
    </row>
    <row r="30645" spans="1:4">
      <c r="A30645" s="29">
        <v>43808</v>
      </c>
      <c r="B30645" t="s">
        <v>300</v>
      </c>
      <c r="C30645">
        <v>5.37</v>
      </c>
      <c r="D30645">
        <v>98.66</v>
      </c>
    </row>
    <row r="30646" spans="1:4">
      <c r="A30646" s="29">
        <v>43808</v>
      </c>
      <c r="B30646" t="s">
        <v>301</v>
      </c>
      <c r="C30646">
        <v>5.4</v>
      </c>
      <c r="D30646">
        <v>98.63</v>
      </c>
    </row>
    <row r="30647" spans="1:4">
      <c r="A30647" s="29">
        <v>43808</v>
      </c>
      <c r="B30647" t="s">
        <v>302</v>
      </c>
      <c r="C30647">
        <v>16.059999999999999</v>
      </c>
      <c r="D30647">
        <v>87.97</v>
      </c>
    </row>
    <row r="30648" spans="1:4">
      <c r="A30648" s="29">
        <v>43808</v>
      </c>
      <c r="B30648" t="s">
        <v>303</v>
      </c>
      <c r="C30648">
        <v>16.21</v>
      </c>
      <c r="D30648">
        <v>87.82</v>
      </c>
    </row>
    <row r="30649" spans="1:4">
      <c r="A30649" s="29">
        <v>43808</v>
      </c>
      <c r="B30649" t="s">
        <v>304</v>
      </c>
      <c r="C30649">
        <v>16.22</v>
      </c>
      <c r="D30649">
        <v>87.81</v>
      </c>
    </row>
    <row r="30650" spans="1:4">
      <c r="A30650" s="29">
        <v>43808</v>
      </c>
      <c r="B30650" t="s">
        <v>305</v>
      </c>
      <c r="C30650">
        <v>6.6</v>
      </c>
      <c r="D30650">
        <v>97.43</v>
      </c>
    </row>
    <row r="30651" spans="1:4">
      <c r="A30651" s="29">
        <v>43808</v>
      </c>
      <c r="B30651" t="s">
        <v>306</v>
      </c>
      <c r="C30651">
        <v>5.09</v>
      </c>
      <c r="D30651">
        <v>98.94</v>
      </c>
    </row>
    <row r="30652" spans="1:4">
      <c r="A30652" s="29">
        <v>43808</v>
      </c>
      <c r="B30652" t="s">
        <v>307</v>
      </c>
      <c r="C30652">
        <v>4.9800000000000004</v>
      </c>
      <c r="D30652">
        <v>99.05</v>
      </c>
    </row>
    <row r="30653" spans="1:4">
      <c r="A30653" s="29">
        <v>43808</v>
      </c>
      <c r="B30653" t="s">
        <v>308</v>
      </c>
      <c r="C30653">
        <v>5</v>
      </c>
      <c r="D30653">
        <v>99.03</v>
      </c>
    </row>
    <row r="30654" spans="1:4">
      <c r="A30654" s="29">
        <v>43808</v>
      </c>
      <c r="B30654" t="s">
        <v>309</v>
      </c>
      <c r="C30654">
        <v>5.25</v>
      </c>
      <c r="D30654">
        <v>98.78</v>
      </c>
    </row>
    <row r="30655" spans="1:4">
      <c r="A30655" s="29">
        <v>43808</v>
      </c>
      <c r="B30655" t="s">
        <v>310</v>
      </c>
      <c r="C30655">
        <v>5.35</v>
      </c>
      <c r="D30655">
        <v>98.68</v>
      </c>
    </row>
    <row r="30656" spans="1:4">
      <c r="A30656" s="29">
        <v>43808</v>
      </c>
      <c r="B30656" t="s">
        <v>311</v>
      </c>
      <c r="C30656">
        <v>5.39</v>
      </c>
      <c r="D30656">
        <v>98.64</v>
      </c>
    </row>
    <row r="30657" spans="1:4">
      <c r="A30657" s="29">
        <v>43808</v>
      </c>
      <c r="B30657" t="s">
        <v>312</v>
      </c>
      <c r="C30657">
        <v>5.43</v>
      </c>
      <c r="D30657">
        <v>98.6</v>
      </c>
    </row>
    <row r="30658" spans="1:4">
      <c r="A30658" s="29">
        <v>43808</v>
      </c>
      <c r="B30658" t="s">
        <v>313</v>
      </c>
      <c r="C30658">
        <v>5.44</v>
      </c>
      <c r="D30658">
        <v>98.59</v>
      </c>
    </row>
    <row r="30659" spans="1:4">
      <c r="A30659" s="29">
        <v>43808</v>
      </c>
      <c r="B30659" t="s">
        <v>314</v>
      </c>
      <c r="C30659">
        <v>5.45</v>
      </c>
      <c r="D30659">
        <v>98.58</v>
      </c>
    </row>
    <row r="30660" spans="1:4">
      <c r="A30660" s="29">
        <v>43808</v>
      </c>
      <c r="B30660" t="s">
        <v>315</v>
      </c>
      <c r="C30660">
        <v>5.47</v>
      </c>
      <c r="D30660">
        <v>98.56</v>
      </c>
    </row>
    <row r="30661" spans="1:4">
      <c r="A30661" s="29">
        <v>43808</v>
      </c>
      <c r="B30661" t="s">
        <v>316</v>
      </c>
      <c r="C30661">
        <v>5.48</v>
      </c>
      <c r="D30661">
        <v>98.55</v>
      </c>
    </row>
    <row r="30662" spans="1:4">
      <c r="A30662" s="29">
        <v>43808</v>
      </c>
      <c r="B30662" t="s">
        <v>317</v>
      </c>
      <c r="C30662">
        <v>5.49</v>
      </c>
      <c r="D30662">
        <v>98.54</v>
      </c>
    </row>
    <row r="30663" spans="1:4">
      <c r="A30663" s="29">
        <v>43808</v>
      </c>
      <c r="B30663" t="s">
        <v>318</v>
      </c>
      <c r="C30663">
        <v>5.5</v>
      </c>
      <c r="D30663">
        <v>98.53</v>
      </c>
    </row>
    <row r="30664" spans="1:4">
      <c r="A30664" s="29">
        <v>43808</v>
      </c>
      <c r="B30664" t="s">
        <v>319</v>
      </c>
      <c r="C30664">
        <v>5.51</v>
      </c>
      <c r="D30664">
        <v>98.52</v>
      </c>
    </row>
    <row r="30665" spans="1:4">
      <c r="A30665" s="29">
        <v>43808</v>
      </c>
      <c r="B30665" t="s">
        <v>320</v>
      </c>
      <c r="C30665">
        <v>5.51</v>
      </c>
      <c r="D30665">
        <v>98.52</v>
      </c>
    </row>
    <row r="30666" spans="1:4">
      <c r="A30666" s="29">
        <v>43808</v>
      </c>
      <c r="B30666" t="s">
        <v>321</v>
      </c>
      <c r="C30666">
        <v>5.52</v>
      </c>
      <c r="D30666">
        <v>98.51</v>
      </c>
    </row>
    <row r="30667" spans="1:4">
      <c r="A30667" s="29">
        <v>43808</v>
      </c>
      <c r="B30667" t="s">
        <v>322</v>
      </c>
      <c r="C30667">
        <v>5.52</v>
      </c>
      <c r="D30667">
        <v>98.51</v>
      </c>
    </row>
    <row r="30668" spans="1:4">
      <c r="A30668" s="29">
        <v>43808</v>
      </c>
      <c r="B30668" t="s">
        <v>323</v>
      </c>
      <c r="C30668">
        <v>5.53</v>
      </c>
      <c r="D30668">
        <v>98.5</v>
      </c>
    </row>
    <row r="30669" spans="1:4">
      <c r="A30669" s="29">
        <v>43808</v>
      </c>
      <c r="B30669" t="s">
        <v>324</v>
      </c>
      <c r="C30669">
        <v>5.24</v>
      </c>
      <c r="D30669">
        <v>98.79</v>
      </c>
    </row>
    <row r="30670" spans="1:4">
      <c r="A30670" s="29">
        <v>43808</v>
      </c>
      <c r="B30670" t="s">
        <v>325</v>
      </c>
      <c r="C30670">
        <v>5.09</v>
      </c>
      <c r="D30670">
        <v>98.94</v>
      </c>
    </row>
    <row r="30671" spans="1:4">
      <c r="A30671" s="29">
        <v>43808</v>
      </c>
      <c r="B30671" t="s">
        <v>326</v>
      </c>
      <c r="C30671">
        <v>5.01</v>
      </c>
      <c r="D30671">
        <v>99.02</v>
      </c>
    </row>
    <row r="30672" spans="1:4">
      <c r="A30672" s="29">
        <v>43808</v>
      </c>
      <c r="B30672" t="s">
        <v>327</v>
      </c>
      <c r="C30672">
        <v>4.97</v>
      </c>
      <c r="D30672">
        <v>99.06</v>
      </c>
    </row>
    <row r="30673" spans="1:4">
      <c r="A30673" s="29">
        <v>43808</v>
      </c>
      <c r="B30673" t="s">
        <v>328</v>
      </c>
      <c r="C30673">
        <v>4.9400000000000004</v>
      </c>
      <c r="D30673">
        <v>99.09</v>
      </c>
    </row>
    <row r="30674" spans="1:4">
      <c r="A30674" s="29">
        <v>43808</v>
      </c>
      <c r="B30674" t="s">
        <v>329</v>
      </c>
      <c r="C30674">
        <v>4.95</v>
      </c>
      <c r="D30674">
        <v>99.08</v>
      </c>
    </row>
    <row r="30675" spans="1:4">
      <c r="A30675" s="29">
        <v>43809</v>
      </c>
      <c r="B30675" t="s">
        <v>330</v>
      </c>
      <c r="C30675">
        <v>15.92</v>
      </c>
      <c r="D30675">
        <v>88.11</v>
      </c>
    </row>
    <row r="30676" spans="1:4">
      <c r="A30676" s="29">
        <v>43809</v>
      </c>
      <c r="B30676" t="s">
        <v>331</v>
      </c>
      <c r="C30676">
        <v>18.86</v>
      </c>
      <c r="D30676">
        <v>85.17</v>
      </c>
    </row>
    <row r="30677" spans="1:4">
      <c r="A30677" s="29">
        <v>43809</v>
      </c>
      <c r="B30677" t="s">
        <v>332</v>
      </c>
      <c r="C30677">
        <v>19.559999999999999</v>
      </c>
      <c r="D30677">
        <v>84.47</v>
      </c>
    </row>
    <row r="30678" spans="1:4">
      <c r="A30678" s="29">
        <v>43809</v>
      </c>
      <c r="B30678" t="s">
        <v>333</v>
      </c>
      <c r="C30678">
        <v>7.73</v>
      </c>
      <c r="D30678">
        <v>96.3</v>
      </c>
    </row>
    <row r="30679" spans="1:4">
      <c r="A30679" s="29">
        <v>43809</v>
      </c>
      <c r="B30679" t="s">
        <v>334</v>
      </c>
      <c r="C30679">
        <v>5.1100000000000003</v>
      </c>
      <c r="D30679">
        <v>98.92</v>
      </c>
    </row>
    <row r="30680" spans="1:4">
      <c r="A30680" s="29">
        <v>43809</v>
      </c>
      <c r="B30680" t="s">
        <v>335</v>
      </c>
      <c r="C30680">
        <v>4.9800000000000004</v>
      </c>
      <c r="D30680">
        <v>99.05</v>
      </c>
    </row>
    <row r="30681" spans="1:4">
      <c r="A30681" s="29">
        <v>43809</v>
      </c>
      <c r="B30681" t="s">
        <v>336</v>
      </c>
      <c r="C30681">
        <v>4.93</v>
      </c>
      <c r="D30681">
        <v>99.1</v>
      </c>
    </row>
    <row r="30682" spans="1:4">
      <c r="A30682" s="29">
        <v>43809</v>
      </c>
      <c r="B30682" t="s">
        <v>337</v>
      </c>
      <c r="C30682">
        <v>4.9000000000000004</v>
      </c>
      <c r="D30682">
        <v>99.13</v>
      </c>
    </row>
    <row r="30683" spans="1:4">
      <c r="A30683" s="29">
        <v>43809</v>
      </c>
      <c r="B30683" t="s">
        <v>338</v>
      </c>
      <c r="C30683">
        <v>4.87</v>
      </c>
      <c r="D30683">
        <v>99.16</v>
      </c>
    </row>
    <row r="30684" spans="1:4">
      <c r="A30684" s="29">
        <v>43809</v>
      </c>
      <c r="B30684" t="s">
        <v>339</v>
      </c>
      <c r="C30684">
        <v>4.8600000000000003</v>
      </c>
      <c r="D30684">
        <v>99.17</v>
      </c>
    </row>
    <row r="30685" spans="1:4">
      <c r="A30685" s="29">
        <v>43809</v>
      </c>
      <c r="B30685" t="s">
        <v>340</v>
      </c>
      <c r="C30685">
        <v>4.84</v>
      </c>
      <c r="D30685">
        <v>99.19</v>
      </c>
    </row>
    <row r="30686" spans="1:4">
      <c r="A30686" s="29">
        <v>43809</v>
      </c>
      <c r="B30686" t="s">
        <v>341</v>
      </c>
      <c r="C30686">
        <v>4.82</v>
      </c>
      <c r="D30686">
        <v>99.210000000000008</v>
      </c>
    </row>
    <row r="30687" spans="1:4">
      <c r="A30687" s="29">
        <v>43809</v>
      </c>
      <c r="B30687" t="s">
        <v>342</v>
      </c>
      <c r="C30687">
        <v>4.82</v>
      </c>
      <c r="D30687">
        <v>99.210000000000008</v>
      </c>
    </row>
    <row r="30688" spans="1:4">
      <c r="A30688" s="29">
        <v>43809</v>
      </c>
      <c r="B30688" t="s">
        <v>343</v>
      </c>
      <c r="C30688">
        <v>4.8</v>
      </c>
      <c r="D30688">
        <v>99.23</v>
      </c>
    </row>
    <row r="30689" spans="1:4">
      <c r="A30689" s="29">
        <v>43809</v>
      </c>
      <c r="B30689" t="s">
        <v>344</v>
      </c>
      <c r="C30689">
        <v>4.8</v>
      </c>
      <c r="D30689">
        <v>99.23</v>
      </c>
    </row>
    <row r="30690" spans="1:4">
      <c r="A30690" s="29">
        <v>43809</v>
      </c>
      <c r="B30690" t="s">
        <v>345</v>
      </c>
      <c r="C30690">
        <v>4.79</v>
      </c>
      <c r="D30690">
        <v>99.24</v>
      </c>
    </row>
    <row r="30691" spans="1:4">
      <c r="A30691" s="29">
        <v>43809</v>
      </c>
      <c r="B30691" t="s">
        <v>346</v>
      </c>
      <c r="C30691">
        <v>4.78</v>
      </c>
      <c r="D30691">
        <v>99.25</v>
      </c>
    </row>
    <row r="30692" spans="1:4">
      <c r="A30692" s="29">
        <v>43809</v>
      </c>
      <c r="B30692" t="s">
        <v>347</v>
      </c>
      <c r="C30692">
        <v>17.989999999999998</v>
      </c>
      <c r="D30692">
        <v>86.04</v>
      </c>
    </row>
    <row r="30693" spans="1:4">
      <c r="A30693" s="29">
        <v>43809</v>
      </c>
      <c r="B30693" t="s">
        <v>348</v>
      </c>
      <c r="C30693">
        <v>19.43</v>
      </c>
      <c r="D30693">
        <v>84.6</v>
      </c>
    </row>
    <row r="30694" spans="1:4">
      <c r="A30694" s="29">
        <v>43809</v>
      </c>
      <c r="B30694" t="s">
        <v>349</v>
      </c>
      <c r="C30694">
        <v>19.53</v>
      </c>
      <c r="D30694">
        <v>84.5</v>
      </c>
    </row>
    <row r="30695" spans="1:4">
      <c r="A30695" s="29">
        <v>43809</v>
      </c>
      <c r="B30695" t="s">
        <v>350</v>
      </c>
      <c r="C30695">
        <v>5.85</v>
      </c>
      <c r="D30695">
        <v>98.18</v>
      </c>
    </row>
    <row r="30696" spans="1:4">
      <c r="A30696" s="29">
        <v>43809</v>
      </c>
      <c r="B30696" t="s">
        <v>351</v>
      </c>
      <c r="C30696">
        <v>5.01</v>
      </c>
      <c r="D30696">
        <v>99.02</v>
      </c>
    </row>
    <row r="30697" spans="1:4">
      <c r="A30697" s="29">
        <v>43809</v>
      </c>
      <c r="B30697" t="s">
        <v>352</v>
      </c>
      <c r="C30697">
        <v>4.91</v>
      </c>
      <c r="D30697">
        <v>99.12</v>
      </c>
    </row>
    <row r="30698" spans="1:4">
      <c r="A30698" s="29">
        <v>43809</v>
      </c>
      <c r="B30698" t="s">
        <v>353</v>
      </c>
      <c r="C30698">
        <v>4.8600000000000003</v>
      </c>
      <c r="D30698">
        <v>99.17</v>
      </c>
    </row>
    <row r="30699" spans="1:4">
      <c r="A30699" s="29">
        <v>43809</v>
      </c>
      <c r="B30699" t="s">
        <v>354</v>
      </c>
      <c r="C30699">
        <v>4.84</v>
      </c>
      <c r="D30699">
        <v>99.19</v>
      </c>
    </row>
    <row r="30700" spans="1:4">
      <c r="A30700" s="29">
        <v>43809</v>
      </c>
      <c r="B30700" t="s">
        <v>355</v>
      </c>
      <c r="C30700">
        <v>4.82</v>
      </c>
      <c r="D30700">
        <v>99.210000000000008</v>
      </c>
    </row>
    <row r="30701" spans="1:4">
      <c r="A30701" s="29">
        <v>43809</v>
      </c>
      <c r="B30701" t="s">
        <v>356</v>
      </c>
      <c r="C30701">
        <v>4.8099999999999996</v>
      </c>
      <c r="D30701">
        <v>99.22</v>
      </c>
    </row>
    <row r="30702" spans="1:4">
      <c r="A30702" s="29">
        <v>43809</v>
      </c>
      <c r="B30702" t="s">
        <v>357</v>
      </c>
      <c r="C30702">
        <v>5.09</v>
      </c>
      <c r="D30702">
        <v>98.94</v>
      </c>
    </row>
    <row r="30703" spans="1:4">
      <c r="A30703" s="29">
        <v>43809</v>
      </c>
      <c r="B30703" t="s">
        <v>358</v>
      </c>
      <c r="C30703">
        <v>5.24</v>
      </c>
      <c r="D30703">
        <v>98.79</v>
      </c>
    </row>
    <row r="30704" spans="1:4">
      <c r="A30704" s="29">
        <v>43809</v>
      </c>
      <c r="B30704" t="s">
        <v>359</v>
      </c>
      <c r="C30704">
        <v>5.3</v>
      </c>
      <c r="D30704">
        <v>98.73</v>
      </c>
    </row>
    <row r="30705" spans="1:4">
      <c r="A30705" s="29">
        <v>43809</v>
      </c>
      <c r="B30705" t="s">
        <v>360</v>
      </c>
      <c r="C30705">
        <v>5.34</v>
      </c>
      <c r="D30705">
        <v>98.69</v>
      </c>
    </row>
    <row r="30706" spans="1:4">
      <c r="A30706" s="29">
        <v>43809</v>
      </c>
      <c r="B30706" t="s">
        <v>361</v>
      </c>
      <c r="C30706">
        <v>5.38</v>
      </c>
      <c r="D30706">
        <v>98.65</v>
      </c>
    </row>
    <row r="30707" spans="1:4">
      <c r="A30707" s="29">
        <v>43809</v>
      </c>
      <c r="B30707" t="s">
        <v>362</v>
      </c>
      <c r="C30707">
        <v>5.4</v>
      </c>
      <c r="D30707">
        <v>98.63</v>
      </c>
    </row>
    <row r="30708" spans="1:4">
      <c r="A30708" s="29">
        <v>43809</v>
      </c>
      <c r="B30708" t="s">
        <v>363</v>
      </c>
      <c r="C30708">
        <v>5.43</v>
      </c>
      <c r="D30708">
        <v>98.6</v>
      </c>
    </row>
    <row r="30709" spans="1:4">
      <c r="A30709" s="29">
        <v>43809</v>
      </c>
      <c r="B30709" t="s">
        <v>364</v>
      </c>
      <c r="C30709">
        <v>5.44</v>
      </c>
      <c r="D30709">
        <v>98.59</v>
      </c>
    </row>
    <row r="30710" spans="1:4">
      <c r="A30710" s="29">
        <v>43809</v>
      </c>
      <c r="B30710" t="s">
        <v>365</v>
      </c>
      <c r="C30710">
        <v>5.45</v>
      </c>
      <c r="D30710">
        <v>98.58</v>
      </c>
    </row>
    <row r="30711" spans="1:4">
      <c r="A30711" s="29">
        <v>43809</v>
      </c>
      <c r="B30711" t="s">
        <v>366</v>
      </c>
      <c r="C30711">
        <v>5.47</v>
      </c>
      <c r="D30711">
        <v>98.56</v>
      </c>
    </row>
    <row r="30712" spans="1:4">
      <c r="A30712" s="29">
        <v>43809</v>
      </c>
      <c r="B30712" t="s">
        <v>367</v>
      </c>
      <c r="C30712">
        <v>5.49</v>
      </c>
      <c r="D30712">
        <v>98.54</v>
      </c>
    </row>
    <row r="30713" spans="1:4">
      <c r="A30713" s="29">
        <v>43809</v>
      </c>
      <c r="B30713" t="s">
        <v>368</v>
      </c>
      <c r="C30713">
        <v>5.28</v>
      </c>
      <c r="D30713">
        <v>98.75</v>
      </c>
    </row>
    <row r="30714" spans="1:4">
      <c r="A30714" s="29">
        <v>43809</v>
      </c>
      <c r="B30714" t="s">
        <v>369</v>
      </c>
      <c r="C30714">
        <v>5.09</v>
      </c>
      <c r="D30714">
        <v>98.94</v>
      </c>
    </row>
    <row r="30715" spans="1:4">
      <c r="A30715" s="29">
        <v>43809</v>
      </c>
      <c r="B30715" t="s">
        <v>370</v>
      </c>
      <c r="C30715">
        <v>5.01</v>
      </c>
      <c r="D30715">
        <v>99.02</v>
      </c>
    </row>
    <row r="30716" spans="1:4">
      <c r="A30716" s="29">
        <v>43809</v>
      </c>
      <c r="B30716" t="s">
        <v>371</v>
      </c>
      <c r="C30716">
        <v>5.08</v>
      </c>
      <c r="D30716">
        <v>98.95</v>
      </c>
    </row>
    <row r="30717" spans="1:4">
      <c r="A30717" s="29">
        <v>43809</v>
      </c>
      <c r="B30717" t="s">
        <v>372</v>
      </c>
      <c r="C30717">
        <v>5.31</v>
      </c>
      <c r="D30717">
        <v>98.72</v>
      </c>
    </row>
    <row r="30718" spans="1:4">
      <c r="A30718" s="29">
        <v>43809</v>
      </c>
      <c r="B30718" t="s">
        <v>373</v>
      </c>
      <c r="C30718">
        <v>5.38</v>
      </c>
      <c r="D30718">
        <v>98.65</v>
      </c>
    </row>
    <row r="30719" spans="1:4">
      <c r="A30719" s="29">
        <v>43809</v>
      </c>
      <c r="B30719" t="s">
        <v>374</v>
      </c>
      <c r="C30719">
        <v>5.43</v>
      </c>
      <c r="D30719">
        <v>98.6</v>
      </c>
    </row>
    <row r="30720" spans="1:4">
      <c r="A30720" s="29">
        <v>43809</v>
      </c>
      <c r="B30720" t="s">
        <v>375</v>
      </c>
      <c r="C30720">
        <v>5.45</v>
      </c>
      <c r="D30720">
        <v>98.58</v>
      </c>
    </row>
    <row r="30721" spans="1:4">
      <c r="A30721" s="29">
        <v>43809</v>
      </c>
      <c r="B30721" t="s">
        <v>280</v>
      </c>
      <c r="C30721">
        <v>5.47</v>
      </c>
      <c r="D30721">
        <v>98.56</v>
      </c>
    </row>
    <row r="30722" spans="1:4">
      <c r="A30722" s="29">
        <v>43809</v>
      </c>
      <c r="B30722" t="s">
        <v>281</v>
      </c>
      <c r="C30722">
        <v>5.48</v>
      </c>
      <c r="D30722">
        <v>98.55</v>
      </c>
    </row>
    <row r="30723" spans="1:4">
      <c r="A30723" s="29">
        <v>43809</v>
      </c>
      <c r="B30723" t="s">
        <v>282</v>
      </c>
      <c r="C30723">
        <v>5.41</v>
      </c>
      <c r="D30723">
        <v>98.62</v>
      </c>
    </row>
    <row r="30724" spans="1:4">
      <c r="A30724" s="29">
        <v>43809</v>
      </c>
      <c r="B30724" t="s">
        <v>283</v>
      </c>
      <c r="C30724">
        <v>5.14</v>
      </c>
      <c r="D30724">
        <v>98.89</v>
      </c>
    </row>
    <row r="30725" spans="1:4">
      <c r="A30725" s="29">
        <v>43809</v>
      </c>
      <c r="B30725" t="s">
        <v>284</v>
      </c>
      <c r="C30725">
        <v>5.04</v>
      </c>
      <c r="D30725">
        <v>98.99</v>
      </c>
    </row>
    <row r="30726" spans="1:4">
      <c r="A30726" s="29">
        <v>43809</v>
      </c>
      <c r="B30726" t="s">
        <v>285</v>
      </c>
      <c r="C30726">
        <v>4.9800000000000004</v>
      </c>
      <c r="D30726">
        <v>99.05</v>
      </c>
    </row>
    <row r="30727" spans="1:4">
      <c r="A30727" s="29">
        <v>43809</v>
      </c>
      <c r="B30727" t="s">
        <v>286</v>
      </c>
      <c r="C30727">
        <v>5.23</v>
      </c>
      <c r="D30727">
        <v>98.8</v>
      </c>
    </row>
    <row r="30728" spans="1:4">
      <c r="A30728" s="29">
        <v>43809</v>
      </c>
      <c r="B30728" t="s">
        <v>287</v>
      </c>
      <c r="C30728">
        <v>5.35</v>
      </c>
      <c r="D30728">
        <v>98.68</v>
      </c>
    </row>
    <row r="30729" spans="1:4">
      <c r="A30729" s="29">
        <v>43809</v>
      </c>
      <c r="B30729" t="s">
        <v>288</v>
      </c>
      <c r="C30729">
        <v>5.41</v>
      </c>
      <c r="D30729">
        <v>98.62</v>
      </c>
    </row>
    <row r="30730" spans="1:4">
      <c r="A30730" s="29">
        <v>43809</v>
      </c>
      <c r="B30730" t="s">
        <v>289</v>
      </c>
      <c r="C30730">
        <v>5.44</v>
      </c>
      <c r="D30730">
        <v>98.59</v>
      </c>
    </row>
    <row r="30731" spans="1:4">
      <c r="A30731" s="29">
        <v>43809</v>
      </c>
      <c r="B30731" t="s">
        <v>290</v>
      </c>
      <c r="C30731">
        <v>5.46</v>
      </c>
      <c r="D30731">
        <v>98.570000000000007</v>
      </c>
    </row>
    <row r="30732" spans="1:4">
      <c r="A30732" s="29">
        <v>43809</v>
      </c>
      <c r="B30732" t="s">
        <v>291</v>
      </c>
      <c r="C30732">
        <v>5.48</v>
      </c>
      <c r="D30732">
        <v>98.55</v>
      </c>
    </row>
    <row r="30733" spans="1:4">
      <c r="A30733" s="29">
        <v>43809</v>
      </c>
      <c r="B30733" t="s">
        <v>292</v>
      </c>
      <c r="C30733">
        <v>5.49</v>
      </c>
      <c r="D30733">
        <v>98.54</v>
      </c>
    </row>
    <row r="30734" spans="1:4">
      <c r="A30734" s="29">
        <v>43809</v>
      </c>
      <c r="B30734" t="s">
        <v>293</v>
      </c>
      <c r="C30734">
        <v>5.37</v>
      </c>
      <c r="D30734">
        <v>98.66</v>
      </c>
    </row>
    <row r="30735" spans="1:4">
      <c r="A30735" s="29">
        <v>43809</v>
      </c>
      <c r="B30735" t="s">
        <v>294</v>
      </c>
      <c r="C30735">
        <v>5.13</v>
      </c>
      <c r="D30735">
        <v>98.9</v>
      </c>
    </row>
    <row r="30736" spans="1:4">
      <c r="A30736" s="29">
        <v>43809</v>
      </c>
      <c r="B30736" t="s">
        <v>295</v>
      </c>
      <c r="C30736">
        <v>5.03</v>
      </c>
      <c r="D30736">
        <v>99</v>
      </c>
    </row>
    <row r="30737" spans="1:4">
      <c r="A30737" s="29">
        <v>43809</v>
      </c>
      <c r="B30737" t="s">
        <v>296</v>
      </c>
      <c r="C30737">
        <v>4.9800000000000004</v>
      </c>
      <c r="D30737">
        <v>99.05</v>
      </c>
    </row>
    <row r="30738" spans="1:4">
      <c r="A30738" s="29">
        <v>43809</v>
      </c>
      <c r="B30738" t="s">
        <v>297</v>
      </c>
      <c r="C30738">
        <v>4.96</v>
      </c>
      <c r="D30738">
        <v>99.070000000000007</v>
      </c>
    </row>
    <row r="30739" spans="1:4">
      <c r="A30739" s="29">
        <v>43809</v>
      </c>
      <c r="B30739" t="s">
        <v>298</v>
      </c>
      <c r="C30739">
        <v>5.25</v>
      </c>
      <c r="D30739">
        <v>98.78</v>
      </c>
    </row>
    <row r="30740" spans="1:4">
      <c r="A30740" s="29">
        <v>43809</v>
      </c>
      <c r="B30740" t="s">
        <v>299</v>
      </c>
      <c r="C30740">
        <v>5.36</v>
      </c>
      <c r="D30740">
        <v>98.67</v>
      </c>
    </row>
    <row r="30741" spans="1:4">
      <c r="A30741" s="29">
        <v>43809</v>
      </c>
      <c r="B30741" t="s">
        <v>300</v>
      </c>
      <c r="C30741">
        <v>5.4</v>
      </c>
      <c r="D30741">
        <v>98.63</v>
      </c>
    </row>
    <row r="30742" spans="1:4">
      <c r="A30742" s="29">
        <v>43809</v>
      </c>
      <c r="B30742" t="s">
        <v>301</v>
      </c>
      <c r="C30742">
        <v>5.44</v>
      </c>
      <c r="D30742">
        <v>98.59</v>
      </c>
    </row>
    <row r="30743" spans="1:4">
      <c r="A30743" s="29">
        <v>43809</v>
      </c>
      <c r="B30743" t="s">
        <v>302</v>
      </c>
      <c r="C30743">
        <v>18.8</v>
      </c>
      <c r="D30743">
        <v>85.23</v>
      </c>
    </row>
    <row r="30744" spans="1:4">
      <c r="A30744" s="29">
        <v>43809</v>
      </c>
      <c r="B30744" t="s">
        <v>303</v>
      </c>
      <c r="C30744">
        <v>5.98</v>
      </c>
      <c r="D30744">
        <v>98.05</v>
      </c>
    </row>
    <row r="30745" spans="1:4">
      <c r="A30745" s="29">
        <v>43809</v>
      </c>
      <c r="B30745" t="s">
        <v>304</v>
      </c>
      <c r="C30745">
        <v>5.1100000000000003</v>
      </c>
      <c r="D30745">
        <v>98.92</v>
      </c>
    </row>
    <row r="30746" spans="1:4">
      <c r="A30746" s="29">
        <v>43809</v>
      </c>
      <c r="B30746" t="s">
        <v>305</v>
      </c>
      <c r="C30746">
        <v>5.01</v>
      </c>
      <c r="D30746">
        <v>99.02</v>
      </c>
    </row>
    <row r="30747" spans="1:4">
      <c r="A30747" s="29">
        <v>43809</v>
      </c>
      <c r="B30747" t="s">
        <v>306</v>
      </c>
      <c r="C30747">
        <v>5</v>
      </c>
      <c r="D30747">
        <v>99.03</v>
      </c>
    </row>
    <row r="30748" spans="1:4">
      <c r="A30748" s="29">
        <v>43809</v>
      </c>
      <c r="B30748" t="s">
        <v>307</v>
      </c>
      <c r="C30748">
        <v>5.27</v>
      </c>
      <c r="D30748">
        <v>98.76</v>
      </c>
    </row>
    <row r="30749" spans="1:4">
      <c r="A30749" s="29">
        <v>43809</v>
      </c>
      <c r="B30749" t="s">
        <v>308</v>
      </c>
      <c r="C30749">
        <v>5.37</v>
      </c>
      <c r="D30749">
        <v>98.66</v>
      </c>
    </row>
    <row r="30750" spans="1:4">
      <c r="A30750" s="29">
        <v>43809</v>
      </c>
      <c r="B30750" t="s">
        <v>309</v>
      </c>
      <c r="C30750">
        <v>5.42</v>
      </c>
      <c r="D30750">
        <v>98.61</v>
      </c>
    </row>
    <row r="30751" spans="1:4">
      <c r="A30751" s="29">
        <v>43809</v>
      </c>
      <c r="B30751" t="s">
        <v>310</v>
      </c>
      <c r="C30751">
        <v>5.45</v>
      </c>
      <c r="D30751">
        <v>98.58</v>
      </c>
    </row>
    <row r="30752" spans="1:4">
      <c r="A30752" s="29">
        <v>43809</v>
      </c>
      <c r="B30752" t="s">
        <v>311</v>
      </c>
      <c r="C30752">
        <v>5.48</v>
      </c>
      <c r="D30752">
        <v>98.55</v>
      </c>
    </row>
    <row r="30753" spans="1:4">
      <c r="A30753" s="29">
        <v>43809</v>
      </c>
      <c r="B30753" t="s">
        <v>312</v>
      </c>
      <c r="C30753">
        <v>5.49</v>
      </c>
      <c r="D30753">
        <v>98.54</v>
      </c>
    </row>
    <row r="30754" spans="1:4">
      <c r="A30754" s="29">
        <v>43809</v>
      </c>
      <c r="B30754" t="s">
        <v>313</v>
      </c>
      <c r="C30754">
        <v>5.51</v>
      </c>
      <c r="D30754">
        <v>98.52</v>
      </c>
    </row>
    <row r="30755" spans="1:4">
      <c r="A30755" s="29">
        <v>43809</v>
      </c>
      <c r="B30755" t="s">
        <v>314</v>
      </c>
      <c r="C30755">
        <v>5.52</v>
      </c>
      <c r="D30755">
        <v>98.51</v>
      </c>
    </row>
    <row r="30756" spans="1:4">
      <c r="A30756" s="29">
        <v>43809</v>
      </c>
      <c r="B30756" t="s">
        <v>315</v>
      </c>
      <c r="C30756">
        <v>5.53</v>
      </c>
      <c r="D30756">
        <v>98.5</v>
      </c>
    </row>
    <row r="30757" spans="1:4">
      <c r="A30757" s="29">
        <v>43809</v>
      </c>
      <c r="B30757" t="s">
        <v>316</v>
      </c>
      <c r="C30757">
        <v>5.53</v>
      </c>
      <c r="D30757">
        <v>98.5</v>
      </c>
    </row>
    <row r="30758" spans="1:4">
      <c r="A30758" s="29">
        <v>43809</v>
      </c>
      <c r="B30758" t="s">
        <v>317</v>
      </c>
      <c r="C30758">
        <v>5.54</v>
      </c>
      <c r="D30758">
        <v>98.49</v>
      </c>
    </row>
    <row r="30759" spans="1:4">
      <c r="A30759" s="29">
        <v>43809</v>
      </c>
      <c r="B30759" t="s">
        <v>318</v>
      </c>
      <c r="C30759">
        <v>5.55</v>
      </c>
      <c r="D30759">
        <v>98.48</v>
      </c>
    </row>
    <row r="30760" spans="1:4">
      <c r="A30760" s="29">
        <v>43809</v>
      </c>
      <c r="B30760" t="s">
        <v>319</v>
      </c>
      <c r="C30760">
        <v>5.55</v>
      </c>
      <c r="D30760">
        <v>98.48</v>
      </c>
    </row>
    <row r="30761" spans="1:4">
      <c r="A30761" s="29">
        <v>43809</v>
      </c>
      <c r="B30761" t="s">
        <v>320</v>
      </c>
      <c r="C30761">
        <v>5.56</v>
      </c>
      <c r="D30761">
        <v>98.47</v>
      </c>
    </row>
    <row r="30762" spans="1:4">
      <c r="A30762" s="29">
        <v>43809</v>
      </c>
      <c r="B30762" t="s">
        <v>321</v>
      </c>
      <c r="C30762">
        <v>5.56</v>
      </c>
      <c r="D30762">
        <v>98.47</v>
      </c>
    </row>
    <row r="30763" spans="1:4">
      <c r="A30763" s="29">
        <v>43809</v>
      </c>
      <c r="B30763" t="s">
        <v>322</v>
      </c>
      <c r="C30763">
        <v>5.56</v>
      </c>
      <c r="D30763">
        <v>98.47</v>
      </c>
    </row>
    <row r="30764" spans="1:4">
      <c r="A30764" s="29">
        <v>43809</v>
      </c>
      <c r="B30764" t="s">
        <v>323</v>
      </c>
      <c r="C30764">
        <v>5.26</v>
      </c>
      <c r="D30764">
        <v>98.77</v>
      </c>
    </row>
    <row r="30765" spans="1:4">
      <c r="A30765" s="29">
        <v>43809</v>
      </c>
      <c r="B30765" t="s">
        <v>324</v>
      </c>
      <c r="C30765">
        <v>5.12</v>
      </c>
      <c r="D30765">
        <v>98.91</v>
      </c>
    </row>
    <row r="30766" spans="1:4">
      <c r="A30766" s="29">
        <v>43809</v>
      </c>
      <c r="B30766" t="s">
        <v>325</v>
      </c>
      <c r="C30766">
        <v>5.05</v>
      </c>
      <c r="D30766">
        <v>98.98</v>
      </c>
    </row>
    <row r="30767" spans="1:4">
      <c r="A30767" s="29">
        <v>43809</v>
      </c>
      <c r="B30767" t="s">
        <v>326</v>
      </c>
      <c r="C30767">
        <v>5</v>
      </c>
      <c r="D30767">
        <v>99.03</v>
      </c>
    </row>
    <row r="30768" spans="1:4">
      <c r="A30768" s="29">
        <v>43809</v>
      </c>
      <c r="B30768" t="s">
        <v>327</v>
      </c>
      <c r="C30768">
        <v>5.09</v>
      </c>
      <c r="D30768">
        <v>98.94</v>
      </c>
    </row>
    <row r="30769" spans="1:4">
      <c r="A30769" s="29">
        <v>43809</v>
      </c>
      <c r="B30769" t="s">
        <v>328</v>
      </c>
      <c r="C30769">
        <v>5.32</v>
      </c>
      <c r="D30769">
        <v>98.710000000000008</v>
      </c>
    </row>
    <row r="30770" spans="1:4">
      <c r="A30770" s="29">
        <v>43809</v>
      </c>
      <c r="B30770" t="s">
        <v>329</v>
      </c>
      <c r="C30770">
        <v>5.4</v>
      </c>
      <c r="D30770">
        <v>98.63</v>
      </c>
    </row>
    <row r="30771" spans="1:4">
      <c r="A30771" s="29">
        <v>43810</v>
      </c>
      <c r="B30771" t="s">
        <v>330</v>
      </c>
      <c r="C30771">
        <v>18.82</v>
      </c>
      <c r="D30771">
        <v>85.210000000000008</v>
      </c>
    </row>
    <row r="30772" spans="1:4">
      <c r="A30772" s="29">
        <v>43810</v>
      </c>
      <c r="B30772" t="s">
        <v>331</v>
      </c>
      <c r="C30772">
        <v>5.87</v>
      </c>
      <c r="D30772">
        <v>98.16</v>
      </c>
    </row>
    <row r="30773" spans="1:4">
      <c r="A30773" s="29">
        <v>43810</v>
      </c>
      <c r="B30773" t="s">
        <v>332</v>
      </c>
      <c r="C30773">
        <v>5.1100000000000003</v>
      </c>
      <c r="D30773">
        <v>98.92</v>
      </c>
    </row>
    <row r="30774" spans="1:4">
      <c r="A30774" s="29">
        <v>43810</v>
      </c>
      <c r="B30774" t="s">
        <v>333</v>
      </c>
      <c r="C30774">
        <v>5.0199999999999996</v>
      </c>
      <c r="D30774">
        <v>99.01</v>
      </c>
    </row>
    <row r="30775" spans="1:4">
      <c r="A30775" s="29">
        <v>43810</v>
      </c>
      <c r="B30775" t="s">
        <v>334</v>
      </c>
      <c r="C30775">
        <v>4.97</v>
      </c>
      <c r="D30775">
        <v>99.06</v>
      </c>
    </row>
    <row r="30776" spans="1:4">
      <c r="A30776" s="29">
        <v>43810</v>
      </c>
      <c r="B30776" t="s">
        <v>335</v>
      </c>
      <c r="C30776">
        <v>4.9400000000000004</v>
      </c>
      <c r="D30776">
        <v>99.09</v>
      </c>
    </row>
    <row r="30777" spans="1:4">
      <c r="A30777" s="29">
        <v>43810</v>
      </c>
      <c r="B30777" t="s">
        <v>336</v>
      </c>
      <c r="C30777">
        <v>4.92</v>
      </c>
      <c r="D30777">
        <v>99.11</v>
      </c>
    </row>
    <row r="30778" spans="1:4">
      <c r="A30778" s="29">
        <v>43810</v>
      </c>
      <c r="B30778" t="s">
        <v>337</v>
      </c>
      <c r="C30778">
        <v>4.8899999999999997</v>
      </c>
      <c r="D30778">
        <v>99.14</v>
      </c>
    </row>
    <row r="30779" spans="1:4">
      <c r="A30779" s="29">
        <v>43810</v>
      </c>
      <c r="B30779" t="s">
        <v>338</v>
      </c>
      <c r="C30779">
        <v>4.88</v>
      </c>
      <c r="D30779">
        <v>99.15</v>
      </c>
    </row>
    <row r="30780" spans="1:4">
      <c r="A30780" s="29">
        <v>43810</v>
      </c>
      <c r="B30780" t="s">
        <v>339</v>
      </c>
      <c r="C30780">
        <v>4.8600000000000003</v>
      </c>
      <c r="D30780">
        <v>99.17</v>
      </c>
    </row>
    <row r="30781" spans="1:4">
      <c r="A30781" s="29">
        <v>43810</v>
      </c>
      <c r="B30781" t="s">
        <v>340</v>
      </c>
      <c r="C30781">
        <v>4.84</v>
      </c>
      <c r="D30781">
        <v>99.19</v>
      </c>
    </row>
    <row r="30782" spans="1:4">
      <c r="A30782" s="29">
        <v>43810</v>
      </c>
      <c r="B30782" t="s">
        <v>341</v>
      </c>
      <c r="C30782">
        <v>4.84</v>
      </c>
      <c r="D30782">
        <v>99.19</v>
      </c>
    </row>
    <row r="30783" spans="1:4">
      <c r="A30783" s="29">
        <v>43810</v>
      </c>
      <c r="B30783" t="s">
        <v>342</v>
      </c>
      <c r="C30783">
        <v>4.83</v>
      </c>
      <c r="D30783">
        <v>99.2</v>
      </c>
    </row>
    <row r="30784" spans="1:4">
      <c r="A30784" s="29">
        <v>43810</v>
      </c>
      <c r="B30784" t="s">
        <v>343</v>
      </c>
      <c r="C30784">
        <v>15.3</v>
      </c>
      <c r="D30784">
        <v>88.73</v>
      </c>
    </row>
    <row r="30785" spans="1:4">
      <c r="A30785" s="29">
        <v>43810</v>
      </c>
      <c r="B30785" t="s">
        <v>344</v>
      </c>
      <c r="C30785">
        <v>16.059999999999999</v>
      </c>
      <c r="D30785">
        <v>87.97</v>
      </c>
    </row>
    <row r="30786" spans="1:4">
      <c r="A30786" s="29">
        <v>43810</v>
      </c>
      <c r="B30786" t="s">
        <v>345</v>
      </c>
      <c r="C30786">
        <v>16.079999999999998</v>
      </c>
      <c r="D30786">
        <v>87.95</v>
      </c>
    </row>
    <row r="30787" spans="1:4">
      <c r="A30787" s="29">
        <v>43810</v>
      </c>
      <c r="B30787" t="s">
        <v>346</v>
      </c>
      <c r="C30787">
        <v>16.11</v>
      </c>
      <c r="D30787">
        <v>87.92</v>
      </c>
    </row>
    <row r="30788" spans="1:4">
      <c r="A30788" s="29">
        <v>43810</v>
      </c>
      <c r="B30788" t="s">
        <v>347</v>
      </c>
      <c r="C30788">
        <v>7.11</v>
      </c>
      <c r="D30788">
        <v>96.92</v>
      </c>
    </row>
    <row r="30789" spans="1:4">
      <c r="A30789" s="29">
        <v>43810</v>
      </c>
      <c r="B30789" t="s">
        <v>348</v>
      </c>
      <c r="C30789">
        <v>5.0199999999999996</v>
      </c>
      <c r="D30789">
        <v>99.01</v>
      </c>
    </row>
    <row r="30790" spans="1:4">
      <c r="A30790" s="29">
        <v>43810</v>
      </c>
      <c r="B30790" t="s">
        <v>349</v>
      </c>
      <c r="C30790">
        <v>4.93</v>
      </c>
      <c r="D30790">
        <v>99.1</v>
      </c>
    </row>
    <row r="30791" spans="1:4">
      <c r="A30791" s="29">
        <v>43810</v>
      </c>
      <c r="B30791" t="s">
        <v>350</v>
      </c>
      <c r="C30791">
        <v>4.88</v>
      </c>
      <c r="D30791">
        <v>99.15</v>
      </c>
    </row>
    <row r="30792" spans="1:4">
      <c r="A30792" s="29">
        <v>43810</v>
      </c>
      <c r="B30792" t="s">
        <v>351</v>
      </c>
      <c r="C30792">
        <v>4.8600000000000003</v>
      </c>
      <c r="D30792">
        <v>99.17</v>
      </c>
    </row>
    <row r="30793" spans="1:4">
      <c r="A30793" s="29">
        <v>43810</v>
      </c>
      <c r="B30793" t="s">
        <v>352</v>
      </c>
      <c r="C30793">
        <v>4.84</v>
      </c>
      <c r="D30793">
        <v>99.19</v>
      </c>
    </row>
    <row r="30794" spans="1:4">
      <c r="A30794" s="29">
        <v>43810</v>
      </c>
      <c r="B30794" t="s">
        <v>353</v>
      </c>
      <c r="C30794">
        <v>4.82</v>
      </c>
      <c r="D30794">
        <v>99.210000000000008</v>
      </c>
    </row>
    <row r="30795" spans="1:4">
      <c r="A30795" s="29">
        <v>43810</v>
      </c>
      <c r="B30795" t="s">
        <v>354</v>
      </c>
      <c r="C30795">
        <v>4.8099999999999996</v>
      </c>
      <c r="D30795">
        <v>99.22</v>
      </c>
    </row>
    <row r="30796" spans="1:4">
      <c r="A30796" s="29">
        <v>43810</v>
      </c>
      <c r="B30796" t="s">
        <v>355</v>
      </c>
      <c r="C30796">
        <v>4.8</v>
      </c>
      <c r="D30796">
        <v>99.23</v>
      </c>
    </row>
    <row r="30797" spans="1:4">
      <c r="A30797" s="29">
        <v>43810</v>
      </c>
      <c r="B30797" t="s">
        <v>356</v>
      </c>
      <c r="C30797">
        <v>5.08</v>
      </c>
      <c r="D30797">
        <v>98.95</v>
      </c>
    </row>
    <row r="30798" spans="1:4">
      <c r="A30798" s="29">
        <v>43810</v>
      </c>
      <c r="B30798" t="s">
        <v>357</v>
      </c>
      <c r="C30798">
        <v>5.23</v>
      </c>
      <c r="D30798">
        <v>98.8</v>
      </c>
    </row>
    <row r="30799" spans="1:4">
      <c r="A30799" s="29">
        <v>43810</v>
      </c>
      <c r="B30799" t="s">
        <v>358</v>
      </c>
      <c r="C30799">
        <v>5.3</v>
      </c>
      <c r="D30799">
        <v>98.73</v>
      </c>
    </row>
    <row r="30800" spans="1:4">
      <c r="A30800" s="29">
        <v>43810</v>
      </c>
      <c r="B30800" t="s">
        <v>359</v>
      </c>
      <c r="C30800">
        <v>5.35</v>
      </c>
      <c r="D30800">
        <v>98.68</v>
      </c>
    </row>
    <row r="30801" spans="1:4">
      <c r="A30801" s="29">
        <v>43810</v>
      </c>
      <c r="B30801" t="s">
        <v>360</v>
      </c>
      <c r="C30801">
        <v>5.39</v>
      </c>
      <c r="D30801">
        <v>98.64</v>
      </c>
    </row>
    <row r="30802" spans="1:4">
      <c r="A30802" s="29">
        <v>43810</v>
      </c>
      <c r="B30802" t="s">
        <v>361</v>
      </c>
      <c r="C30802">
        <v>5.41</v>
      </c>
      <c r="D30802">
        <v>98.62</v>
      </c>
    </row>
    <row r="30803" spans="1:4">
      <c r="A30803" s="29">
        <v>43810</v>
      </c>
      <c r="B30803" t="s">
        <v>362</v>
      </c>
      <c r="C30803">
        <v>5.43</v>
      </c>
      <c r="D30803">
        <v>98.6</v>
      </c>
    </row>
    <row r="30804" spans="1:4">
      <c r="A30804" s="29">
        <v>43810</v>
      </c>
      <c r="B30804" t="s">
        <v>363</v>
      </c>
      <c r="C30804">
        <v>5.45</v>
      </c>
      <c r="D30804">
        <v>98.58</v>
      </c>
    </row>
    <row r="30805" spans="1:4">
      <c r="A30805" s="29">
        <v>43810</v>
      </c>
      <c r="B30805" t="s">
        <v>364</v>
      </c>
      <c r="C30805">
        <v>5.45</v>
      </c>
      <c r="D30805">
        <v>98.58</v>
      </c>
    </row>
    <row r="30806" spans="1:4">
      <c r="A30806" s="29">
        <v>43810</v>
      </c>
      <c r="B30806" t="s">
        <v>365</v>
      </c>
      <c r="C30806">
        <v>5.47</v>
      </c>
      <c r="D30806">
        <v>98.56</v>
      </c>
    </row>
    <row r="30807" spans="1:4">
      <c r="A30807" s="29">
        <v>43810</v>
      </c>
      <c r="B30807" t="s">
        <v>366</v>
      </c>
      <c r="C30807">
        <v>5.49</v>
      </c>
      <c r="D30807">
        <v>98.54</v>
      </c>
    </row>
    <row r="30808" spans="1:4">
      <c r="A30808" s="29">
        <v>43810</v>
      </c>
      <c r="B30808" t="s">
        <v>367</v>
      </c>
      <c r="C30808">
        <v>5.45</v>
      </c>
      <c r="D30808">
        <v>98.58</v>
      </c>
    </row>
    <row r="30809" spans="1:4">
      <c r="A30809" s="29">
        <v>43810</v>
      </c>
      <c r="B30809" t="s">
        <v>368</v>
      </c>
      <c r="C30809">
        <v>5.17</v>
      </c>
      <c r="D30809">
        <v>98.86</v>
      </c>
    </row>
    <row r="30810" spans="1:4">
      <c r="A30810" s="29">
        <v>43810</v>
      </c>
      <c r="B30810" t="s">
        <v>369</v>
      </c>
      <c r="C30810">
        <v>5.05</v>
      </c>
      <c r="D30810">
        <v>98.98</v>
      </c>
    </row>
    <row r="30811" spans="1:4">
      <c r="A30811" s="29">
        <v>43810</v>
      </c>
      <c r="B30811" t="s">
        <v>370</v>
      </c>
      <c r="C30811">
        <v>4.99</v>
      </c>
      <c r="D30811">
        <v>99.04</v>
      </c>
    </row>
    <row r="30812" spans="1:4">
      <c r="A30812" s="29">
        <v>43810</v>
      </c>
      <c r="B30812" t="s">
        <v>371</v>
      </c>
      <c r="C30812">
        <v>5.25</v>
      </c>
      <c r="D30812">
        <v>98.78</v>
      </c>
    </row>
    <row r="30813" spans="1:4">
      <c r="A30813" s="29">
        <v>43810</v>
      </c>
      <c r="B30813" t="s">
        <v>372</v>
      </c>
      <c r="C30813">
        <v>5.37</v>
      </c>
      <c r="D30813">
        <v>98.66</v>
      </c>
    </row>
    <row r="30814" spans="1:4">
      <c r="A30814" s="29">
        <v>43810</v>
      </c>
      <c r="B30814" t="s">
        <v>373</v>
      </c>
      <c r="C30814">
        <v>5.42</v>
      </c>
      <c r="D30814">
        <v>98.61</v>
      </c>
    </row>
    <row r="30815" spans="1:4">
      <c r="A30815" s="29">
        <v>43810</v>
      </c>
      <c r="B30815" t="s">
        <v>374</v>
      </c>
      <c r="C30815">
        <v>5.45</v>
      </c>
      <c r="D30815">
        <v>98.58</v>
      </c>
    </row>
    <row r="30816" spans="1:4">
      <c r="A30816" s="29">
        <v>43810</v>
      </c>
      <c r="B30816" t="s">
        <v>375</v>
      </c>
      <c r="C30816">
        <v>5.47</v>
      </c>
      <c r="D30816">
        <v>98.56</v>
      </c>
    </row>
    <row r="30817" spans="1:4">
      <c r="A30817" s="29">
        <v>43810</v>
      </c>
      <c r="B30817" t="s">
        <v>280</v>
      </c>
      <c r="C30817">
        <v>5.49</v>
      </c>
      <c r="D30817">
        <v>98.54</v>
      </c>
    </row>
    <row r="30818" spans="1:4">
      <c r="A30818" s="29">
        <v>43810</v>
      </c>
      <c r="B30818" t="s">
        <v>281</v>
      </c>
      <c r="C30818">
        <v>5.47</v>
      </c>
      <c r="D30818">
        <v>98.56</v>
      </c>
    </row>
    <row r="30819" spans="1:4">
      <c r="A30819" s="29">
        <v>43810</v>
      </c>
      <c r="B30819" t="s">
        <v>282</v>
      </c>
      <c r="C30819">
        <v>5.18</v>
      </c>
      <c r="D30819">
        <v>98.85</v>
      </c>
    </row>
    <row r="30820" spans="1:4">
      <c r="A30820" s="29">
        <v>43810</v>
      </c>
      <c r="B30820" t="s">
        <v>283</v>
      </c>
      <c r="C30820">
        <v>5.0599999999999996</v>
      </c>
      <c r="D30820">
        <v>98.97</v>
      </c>
    </row>
    <row r="30821" spans="1:4">
      <c r="A30821" s="29">
        <v>43810</v>
      </c>
      <c r="B30821" t="s">
        <v>284</v>
      </c>
      <c r="C30821">
        <v>4.99</v>
      </c>
      <c r="D30821">
        <v>99.04</v>
      </c>
    </row>
    <row r="30822" spans="1:4">
      <c r="A30822" s="29">
        <v>43810</v>
      </c>
      <c r="B30822" t="s">
        <v>285</v>
      </c>
      <c r="C30822">
        <v>5.2</v>
      </c>
      <c r="D30822">
        <v>98.83</v>
      </c>
    </row>
    <row r="30823" spans="1:4">
      <c r="A30823" s="29">
        <v>43810</v>
      </c>
      <c r="B30823" t="s">
        <v>286</v>
      </c>
      <c r="C30823">
        <v>5.35</v>
      </c>
      <c r="D30823">
        <v>98.68</v>
      </c>
    </row>
    <row r="30824" spans="1:4">
      <c r="A30824" s="29">
        <v>43810</v>
      </c>
      <c r="B30824" t="s">
        <v>287</v>
      </c>
      <c r="C30824">
        <v>5.41</v>
      </c>
      <c r="D30824">
        <v>98.62</v>
      </c>
    </row>
    <row r="30825" spans="1:4">
      <c r="A30825" s="29">
        <v>43810</v>
      </c>
      <c r="B30825" t="s">
        <v>288</v>
      </c>
      <c r="C30825">
        <v>5.45</v>
      </c>
      <c r="D30825">
        <v>98.58</v>
      </c>
    </row>
    <row r="30826" spans="1:4">
      <c r="A30826" s="29">
        <v>43810</v>
      </c>
      <c r="B30826" t="s">
        <v>289</v>
      </c>
      <c r="C30826">
        <v>5.46</v>
      </c>
      <c r="D30826">
        <v>98.570000000000007</v>
      </c>
    </row>
    <row r="30827" spans="1:4">
      <c r="A30827" s="29">
        <v>43810</v>
      </c>
      <c r="B30827" t="s">
        <v>290</v>
      </c>
      <c r="C30827">
        <v>5.48</v>
      </c>
      <c r="D30827">
        <v>98.55</v>
      </c>
    </row>
    <row r="30828" spans="1:4">
      <c r="A30828" s="29">
        <v>43810</v>
      </c>
      <c r="B30828" t="s">
        <v>291</v>
      </c>
      <c r="C30828">
        <v>5.49</v>
      </c>
      <c r="D30828">
        <v>98.54</v>
      </c>
    </row>
    <row r="30829" spans="1:4">
      <c r="A30829" s="29">
        <v>43810</v>
      </c>
      <c r="B30829" t="s">
        <v>292</v>
      </c>
      <c r="C30829">
        <v>5.5</v>
      </c>
      <c r="D30829">
        <v>98.53</v>
      </c>
    </row>
    <row r="30830" spans="1:4">
      <c r="A30830" s="29">
        <v>43810</v>
      </c>
      <c r="B30830" t="s">
        <v>293</v>
      </c>
      <c r="C30830">
        <v>5.43</v>
      </c>
      <c r="D30830">
        <v>98.6</v>
      </c>
    </row>
    <row r="30831" spans="1:4">
      <c r="A30831" s="29">
        <v>43810</v>
      </c>
      <c r="B30831" t="s">
        <v>294</v>
      </c>
      <c r="C30831">
        <v>5.16</v>
      </c>
      <c r="D30831">
        <v>98.87</v>
      </c>
    </row>
    <row r="30832" spans="1:4">
      <c r="A30832" s="29">
        <v>43810</v>
      </c>
      <c r="B30832" t="s">
        <v>295</v>
      </c>
      <c r="C30832">
        <v>5.05</v>
      </c>
      <c r="D30832">
        <v>98.98</v>
      </c>
    </row>
    <row r="30833" spans="1:4">
      <c r="A30833" s="29">
        <v>43810</v>
      </c>
      <c r="B30833" t="s">
        <v>296</v>
      </c>
      <c r="C30833">
        <v>4.99</v>
      </c>
      <c r="D30833">
        <v>99.04</v>
      </c>
    </row>
    <row r="30834" spans="1:4">
      <c r="A30834" s="29">
        <v>43810</v>
      </c>
      <c r="B30834" t="s">
        <v>297</v>
      </c>
      <c r="C30834">
        <v>4.9800000000000004</v>
      </c>
      <c r="D30834">
        <v>99.05</v>
      </c>
    </row>
    <row r="30835" spans="1:4">
      <c r="A30835" s="29">
        <v>43810</v>
      </c>
      <c r="B30835" t="s">
        <v>298</v>
      </c>
      <c r="C30835">
        <v>5.26</v>
      </c>
      <c r="D30835">
        <v>98.77</v>
      </c>
    </row>
    <row r="30836" spans="1:4">
      <c r="A30836" s="29">
        <v>43810</v>
      </c>
      <c r="B30836" t="s">
        <v>299</v>
      </c>
      <c r="C30836">
        <v>5.36</v>
      </c>
      <c r="D30836">
        <v>98.67</v>
      </c>
    </row>
    <row r="30837" spans="1:4">
      <c r="A30837" s="29">
        <v>43810</v>
      </c>
      <c r="B30837" t="s">
        <v>300</v>
      </c>
      <c r="C30837">
        <v>5.41</v>
      </c>
      <c r="D30837">
        <v>98.62</v>
      </c>
    </row>
    <row r="30838" spans="1:4">
      <c r="A30838" s="29">
        <v>43810</v>
      </c>
      <c r="B30838" t="s">
        <v>301</v>
      </c>
      <c r="C30838">
        <v>5.44</v>
      </c>
      <c r="D30838">
        <v>98.59</v>
      </c>
    </row>
    <row r="30839" spans="1:4">
      <c r="A30839" s="29">
        <v>43810</v>
      </c>
      <c r="B30839" t="s">
        <v>302</v>
      </c>
      <c r="C30839">
        <v>16</v>
      </c>
      <c r="D30839">
        <v>88.03</v>
      </c>
    </row>
    <row r="30840" spans="1:4">
      <c r="A30840" s="29">
        <v>43810</v>
      </c>
      <c r="B30840" t="s">
        <v>303</v>
      </c>
      <c r="C30840">
        <v>7.21</v>
      </c>
      <c r="D30840">
        <v>96.820000000000007</v>
      </c>
    </row>
    <row r="30841" spans="1:4">
      <c r="A30841" s="29">
        <v>43810</v>
      </c>
      <c r="B30841" t="s">
        <v>304</v>
      </c>
      <c r="C30841">
        <v>5.14</v>
      </c>
      <c r="D30841">
        <v>98.89</v>
      </c>
    </row>
    <row r="30842" spans="1:4">
      <c r="A30842" s="29">
        <v>43810</v>
      </c>
      <c r="B30842" t="s">
        <v>305</v>
      </c>
      <c r="C30842">
        <v>5.0199999999999996</v>
      </c>
      <c r="D30842">
        <v>99.01</v>
      </c>
    </row>
    <row r="30843" spans="1:4">
      <c r="A30843" s="29">
        <v>43810</v>
      </c>
      <c r="B30843" t="s">
        <v>306</v>
      </c>
      <c r="C30843">
        <v>4.97</v>
      </c>
      <c r="D30843">
        <v>99.06</v>
      </c>
    </row>
    <row r="30844" spans="1:4">
      <c r="A30844" s="29">
        <v>43810</v>
      </c>
      <c r="B30844" t="s">
        <v>307</v>
      </c>
      <c r="C30844">
        <v>5.21</v>
      </c>
      <c r="D30844">
        <v>98.820000000000007</v>
      </c>
    </row>
    <row r="30845" spans="1:4">
      <c r="A30845" s="29">
        <v>43810</v>
      </c>
      <c r="B30845" t="s">
        <v>308</v>
      </c>
      <c r="C30845">
        <v>5.35</v>
      </c>
      <c r="D30845">
        <v>98.68</v>
      </c>
    </row>
    <row r="30846" spans="1:4">
      <c r="A30846" s="29">
        <v>43810</v>
      </c>
      <c r="B30846" t="s">
        <v>309</v>
      </c>
      <c r="C30846">
        <v>5.41</v>
      </c>
      <c r="D30846">
        <v>98.62</v>
      </c>
    </row>
    <row r="30847" spans="1:4">
      <c r="A30847" s="29">
        <v>43810</v>
      </c>
      <c r="B30847" t="s">
        <v>310</v>
      </c>
      <c r="C30847">
        <v>5.44</v>
      </c>
      <c r="D30847">
        <v>98.59</v>
      </c>
    </row>
    <row r="30848" spans="1:4">
      <c r="A30848" s="29">
        <v>43810</v>
      </c>
      <c r="B30848" t="s">
        <v>311</v>
      </c>
      <c r="C30848">
        <v>5.46</v>
      </c>
      <c r="D30848">
        <v>98.570000000000007</v>
      </c>
    </row>
    <row r="30849" spans="1:4">
      <c r="A30849" s="29">
        <v>43810</v>
      </c>
      <c r="B30849" t="s">
        <v>312</v>
      </c>
      <c r="C30849">
        <v>5.48</v>
      </c>
      <c r="D30849">
        <v>98.55</v>
      </c>
    </row>
    <row r="30850" spans="1:4">
      <c r="A30850" s="29">
        <v>43810</v>
      </c>
      <c r="B30850" t="s">
        <v>313</v>
      </c>
      <c r="C30850">
        <v>5.49</v>
      </c>
      <c r="D30850">
        <v>98.54</v>
      </c>
    </row>
    <row r="30851" spans="1:4">
      <c r="A30851" s="29">
        <v>43810</v>
      </c>
      <c r="B30851" t="s">
        <v>314</v>
      </c>
      <c r="C30851">
        <v>5.5</v>
      </c>
      <c r="D30851">
        <v>98.53</v>
      </c>
    </row>
    <row r="30852" spans="1:4">
      <c r="A30852" s="29">
        <v>43810</v>
      </c>
      <c r="B30852" t="s">
        <v>315</v>
      </c>
      <c r="C30852">
        <v>5.51</v>
      </c>
      <c r="D30852">
        <v>98.52</v>
      </c>
    </row>
    <row r="30853" spans="1:4">
      <c r="A30853" s="29">
        <v>43810</v>
      </c>
      <c r="B30853" t="s">
        <v>316</v>
      </c>
      <c r="C30853">
        <v>5.52</v>
      </c>
      <c r="D30853">
        <v>98.51</v>
      </c>
    </row>
    <row r="30854" spans="1:4">
      <c r="A30854" s="29">
        <v>43810</v>
      </c>
      <c r="B30854" t="s">
        <v>317</v>
      </c>
      <c r="C30854">
        <v>5.52</v>
      </c>
      <c r="D30854">
        <v>98.51</v>
      </c>
    </row>
    <row r="30855" spans="1:4">
      <c r="A30855" s="29">
        <v>43810</v>
      </c>
      <c r="B30855" t="s">
        <v>318</v>
      </c>
      <c r="C30855">
        <v>5.53</v>
      </c>
      <c r="D30855">
        <v>98.5</v>
      </c>
    </row>
    <row r="30856" spans="1:4">
      <c r="A30856" s="29">
        <v>43810</v>
      </c>
      <c r="B30856" t="s">
        <v>319</v>
      </c>
      <c r="C30856">
        <v>5.54</v>
      </c>
      <c r="D30856">
        <v>98.49</v>
      </c>
    </row>
    <row r="30857" spans="1:4">
      <c r="A30857" s="29">
        <v>43810</v>
      </c>
      <c r="B30857" t="s">
        <v>320</v>
      </c>
      <c r="C30857">
        <v>5.55</v>
      </c>
      <c r="D30857">
        <v>98.48</v>
      </c>
    </row>
    <row r="30858" spans="1:4">
      <c r="A30858" s="29">
        <v>43810</v>
      </c>
      <c r="B30858" t="s">
        <v>321</v>
      </c>
      <c r="C30858">
        <v>5.55</v>
      </c>
      <c r="D30858">
        <v>98.48</v>
      </c>
    </row>
    <row r="30859" spans="1:4">
      <c r="A30859" s="29">
        <v>43810</v>
      </c>
      <c r="B30859" t="s">
        <v>322</v>
      </c>
      <c r="C30859">
        <v>5.55</v>
      </c>
      <c r="D30859">
        <v>98.48</v>
      </c>
    </row>
    <row r="30860" spans="1:4">
      <c r="A30860" s="29">
        <v>43810</v>
      </c>
      <c r="B30860" t="s">
        <v>323</v>
      </c>
      <c r="C30860">
        <v>5.55</v>
      </c>
      <c r="D30860">
        <v>98.48</v>
      </c>
    </row>
    <row r="30861" spans="1:4">
      <c r="A30861" s="29">
        <v>43810</v>
      </c>
      <c r="B30861" t="s">
        <v>324</v>
      </c>
      <c r="C30861">
        <v>5.29</v>
      </c>
      <c r="D30861">
        <v>98.74</v>
      </c>
    </row>
    <row r="30862" spans="1:4">
      <c r="A30862" s="29">
        <v>43810</v>
      </c>
      <c r="B30862" t="s">
        <v>325</v>
      </c>
      <c r="C30862">
        <v>5.13</v>
      </c>
      <c r="D30862">
        <v>98.9</v>
      </c>
    </row>
    <row r="30863" spans="1:4">
      <c r="A30863" s="29">
        <v>43810</v>
      </c>
      <c r="B30863" t="s">
        <v>326</v>
      </c>
      <c r="C30863">
        <v>5.05</v>
      </c>
      <c r="D30863">
        <v>98.98</v>
      </c>
    </row>
    <row r="30864" spans="1:4">
      <c r="A30864" s="29">
        <v>43810</v>
      </c>
      <c r="B30864" t="s">
        <v>327</v>
      </c>
      <c r="C30864">
        <v>5</v>
      </c>
      <c r="D30864">
        <v>99.03</v>
      </c>
    </row>
    <row r="30865" spans="1:4">
      <c r="A30865" s="29">
        <v>43810</v>
      </c>
      <c r="B30865" t="s">
        <v>328</v>
      </c>
      <c r="C30865">
        <v>4.97</v>
      </c>
      <c r="D30865">
        <v>99.06</v>
      </c>
    </row>
    <row r="30866" spans="1:4">
      <c r="A30866" s="29">
        <v>43810</v>
      </c>
      <c r="B30866" t="s">
        <v>329</v>
      </c>
      <c r="C30866">
        <v>5.12</v>
      </c>
      <c r="D30866">
        <v>98.91</v>
      </c>
    </row>
    <row r="30867" spans="1:4">
      <c r="A30867" s="29">
        <v>43811</v>
      </c>
      <c r="B30867" t="s">
        <v>330</v>
      </c>
      <c r="C30867">
        <v>15.98</v>
      </c>
      <c r="D30867">
        <v>88.05</v>
      </c>
    </row>
    <row r="30868" spans="1:4">
      <c r="A30868" s="29">
        <v>43811</v>
      </c>
      <c r="B30868" t="s">
        <v>331</v>
      </c>
      <c r="C30868">
        <v>18.95</v>
      </c>
      <c r="D30868">
        <v>85.08</v>
      </c>
    </row>
    <row r="30869" spans="1:4">
      <c r="A30869" s="29">
        <v>43811</v>
      </c>
      <c r="B30869" t="s">
        <v>332</v>
      </c>
      <c r="C30869">
        <v>19.579999999999998</v>
      </c>
      <c r="D30869">
        <v>84.45</v>
      </c>
    </row>
    <row r="30870" spans="1:4">
      <c r="A30870" s="29">
        <v>43811</v>
      </c>
      <c r="B30870" t="s">
        <v>333</v>
      </c>
      <c r="C30870">
        <v>6.42</v>
      </c>
      <c r="D30870">
        <v>97.61</v>
      </c>
    </row>
    <row r="30871" spans="1:4">
      <c r="A30871" s="29">
        <v>43811</v>
      </c>
      <c r="B30871" t="s">
        <v>334</v>
      </c>
      <c r="C30871">
        <v>5.0999999999999996</v>
      </c>
      <c r="D30871">
        <v>98.93</v>
      </c>
    </row>
    <row r="30872" spans="1:4">
      <c r="A30872" s="29">
        <v>43811</v>
      </c>
      <c r="B30872" t="s">
        <v>335</v>
      </c>
      <c r="C30872">
        <v>5.01</v>
      </c>
      <c r="D30872">
        <v>99.02</v>
      </c>
    </row>
    <row r="30873" spans="1:4">
      <c r="A30873" s="29">
        <v>43811</v>
      </c>
      <c r="B30873" t="s">
        <v>336</v>
      </c>
      <c r="C30873">
        <v>4.96</v>
      </c>
      <c r="D30873">
        <v>99.070000000000007</v>
      </c>
    </row>
    <row r="30874" spans="1:4">
      <c r="A30874" s="29">
        <v>43811</v>
      </c>
      <c r="B30874" t="s">
        <v>337</v>
      </c>
      <c r="C30874">
        <v>4.93</v>
      </c>
      <c r="D30874">
        <v>99.1</v>
      </c>
    </row>
    <row r="30875" spans="1:4">
      <c r="A30875" s="29">
        <v>43811</v>
      </c>
      <c r="B30875" t="s">
        <v>338</v>
      </c>
      <c r="C30875">
        <v>4.9000000000000004</v>
      </c>
      <c r="D30875">
        <v>99.13</v>
      </c>
    </row>
    <row r="30876" spans="1:4">
      <c r="A30876" s="29">
        <v>43811</v>
      </c>
      <c r="B30876" t="s">
        <v>339</v>
      </c>
      <c r="C30876">
        <v>4.88</v>
      </c>
      <c r="D30876">
        <v>99.15</v>
      </c>
    </row>
    <row r="30877" spans="1:4">
      <c r="A30877" s="29">
        <v>43811</v>
      </c>
      <c r="B30877" t="s">
        <v>340</v>
      </c>
      <c r="C30877">
        <v>4.8499999999999996</v>
      </c>
      <c r="D30877">
        <v>99.18</v>
      </c>
    </row>
    <row r="30878" spans="1:4">
      <c r="A30878" s="29">
        <v>43811</v>
      </c>
      <c r="B30878" t="s">
        <v>341</v>
      </c>
      <c r="C30878">
        <v>4.8499999999999996</v>
      </c>
      <c r="D30878">
        <v>99.18</v>
      </c>
    </row>
    <row r="30879" spans="1:4">
      <c r="A30879" s="29">
        <v>43811</v>
      </c>
      <c r="B30879" t="s">
        <v>342</v>
      </c>
      <c r="C30879">
        <v>4.84</v>
      </c>
      <c r="D30879">
        <v>99.19</v>
      </c>
    </row>
    <row r="30880" spans="1:4">
      <c r="A30880" s="29">
        <v>43811</v>
      </c>
      <c r="B30880" t="s">
        <v>343</v>
      </c>
      <c r="C30880">
        <v>4.82</v>
      </c>
      <c r="D30880">
        <v>99.210000000000008</v>
      </c>
    </row>
    <row r="30881" spans="1:4">
      <c r="A30881" s="29">
        <v>43811</v>
      </c>
      <c r="B30881" t="s">
        <v>344</v>
      </c>
      <c r="C30881">
        <v>4.82</v>
      </c>
      <c r="D30881">
        <v>99.210000000000008</v>
      </c>
    </row>
    <row r="30882" spans="1:4">
      <c r="A30882" s="29">
        <v>43811</v>
      </c>
      <c r="B30882" t="s">
        <v>345</v>
      </c>
      <c r="C30882">
        <v>4.79</v>
      </c>
      <c r="D30882">
        <v>99.24</v>
      </c>
    </row>
    <row r="30883" spans="1:4">
      <c r="A30883" s="29">
        <v>43811</v>
      </c>
      <c r="B30883" t="s">
        <v>346</v>
      </c>
      <c r="C30883">
        <v>18.260000000000002</v>
      </c>
      <c r="D30883">
        <v>85.77</v>
      </c>
    </row>
    <row r="30884" spans="1:4">
      <c r="A30884" s="29">
        <v>43811</v>
      </c>
      <c r="B30884" t="s">
        <v>347</v>
      </c>
      <c r="C30884">
        <v>19.41</v>
      </c>
      <c r="D30884">
        <v>84.62</v>
      </c>
    </row>
    <row r="30885" spans="1:4">
      <c r="A30885" s="29">
        <v>43811</v>
      </c>
      <c r="B30885" t="s">
        <v>348</v>
      </c>
      <c r="C30885">
        <v>19.5</v>
      </c>
      <c r="D30885">
        <v>84.53</v>
      </c>
    </row>
    <row r="30886" spans="1:4">
      <c r="A30886" s="29">
        <v>43811</v>
      </c>
      <c r="B30886" t="s">
        <v>349</v>
      </c>
      <c r="C30886">
        <v>7.32</v>
      </c>
      <c r="D30886">
        <v>96.710000000000008</v>
      </c>
    </row>
    <row r="30887" spans="1:4">
      <c r="A30887" s="29">
        <v>43811</v>
      </c>
      <c r="B30887" t="s">
        <v>350</v>
      </c>
      <c r="C30887">
        <v>5.0199999999999996</v>
      </c>
      <c r="D30887">
        <v>99.01</v>
      </c>
    </row>
    <row r="30888" spans="1:4">
      <c r="A30888" s="29">
        <v>43811</v>
      </c>
      <c r="B30888" t="s">
        <v>351</v>
      </c>
      <c r="C30888">
        <v>4.93</v>
      </c>
      <c r="D30888">
        <v>99.1</v>
      </c>
    </row>
    <row r="30889" spans="1:4">
      <c r="A30889" s="29">
        <v>43811</v>
      </c>
      <c r="B30889" t="s">
        <v>352</v>
      </c>
      <c r="C30889">
        <v>4.88</v>
      </c>
      <c r="D30889">
        <v>99.15</v>
      </c>
    </row>
    <row r="30890" spans="1:4">
      <c r="A30890" s="29">
        <v>43811</v>
      </c>
      <c r="B30890" t="s">
        <v>353</v>
      </c>
      <c r="C30890">
        <v>4.84</v>
      </c>
      <c r="D30890">
        <v>99.19</v>
      </c>
    </row>
    <row r="30891" spans="1:4">
      <c r="A30891" s="29">
        <v>43811</v>
      </c>
      <c r="B30891" t="s">
        <v>354</v>
      </c>
      <c r="C30891">
        <v>4.83</v>
      </c>
      <c r="D30891">
        <v>99.2</v>
      </c>
    </row>
    <row r="30892" spans="1:4">
      <c r="A30892" s="29">
        <v>43811</v>
      </c>
      <c r="B30892" t="s">
        <v>355</v>
      </c>
      <c r="C30892">
        <v>4.8099999999999996</v>
      </c>
      <c r="D30892">
        <v>99.22</v>
      </c>
    </row>
    <row r="30893" spans="1:4">
      <c r="A30893" s="29">
        <v>43811</v>
      </c>
      <c r="B30893" t="s">
        <v>356</v>
      </c>
      <c r="C30893">
        <v>4.9000000000000004</v>
      </c>
      <c r="D30893">
        <v>99.13</v>
      </c>
    </row>
    <row r="30894" spans="1:4">
      <c r="A30894" s="29">
        <v>43811</v>
      </c>
      <c r="B30894" t="s">
        <v>357</v>
      </c>
      <c r="C30894">
        <v>5.16</v>
      </c>
      <c r="D30894">
        <v>98.87</v>
      </c>
    </row>
    <row r="30895" spans="1:4">
      <c r="A30895" s="29">
        <v>43811</v>
      </c>
      <c r="B30895" t="s">
        <v>358</v>
      </c>
      <c r="C30895">
        <v>5.27</v>
      </c>
      <c r="D30895">
        <v>98.76</v>
      </c>
    </row>
    <row r="30896" spans="1:4">
      <c r="A30896" s="29">
        <v>43811</v>
      </c>
      <c r="B30896" t="s">
        <v>359</v>
      </c>
      <c r="C30896">
        <v>5.32</v>
      </c>
      <c r="D30896">
        <v>98.710000000000008</v>
      </c>
    </row>
    <row r="30897" spans="1:4">
      <c r="A30897" s="29">
        <v>43811</v>
      </c>
      <c r="B30897" t="s">
        <v>360</v>
      </c>
      <c r="C30897">
        <v>5.36</v>
      </c>
      <c r="D30897">
        <v>98.67</v>
      </c>
    </row>
    <row r="30898" spans="1:4">
      <c r="A30898" s="29">
        <v>43811</v>
      </c>
      <c r="B30898" t="s">
        <v>361</v>
      </c>
      <c r="C30898">
        <v>5.39</v>
      </c>
      <c r="D30898">
        <v>98.64</v>
      </c>
    </row>
    <row r="30899" spans="1:4">
      <c r="A30899" s="29">
        <v>43811</v>
      </c>
      <c r="B30899" t="s">
        <v>362</v>
      </c>
      <c r="C30899">
        <v>5.41</v>
      </c>
      <c r="D30899">
        <v>98.62</v>
      </c>
    </row>
    <row r="30900" spans="1:4">
      <c r="A30900" s="29">
        <v>43811</v>
      </c>
      <c r="B30900" t="s">
        <v>363</v>
      </c>
      <c r="C30900">
        <v>5.43</v>
      </c>
      <c r="D30900">
        <v>98.6</v>
      </c>
    </row>
    <row r="30901" spans="1:4">
      <c r="A30901" s="29">
        <v>43811</v>
      </c>
      <c r="B30901" t="s">
        <v>364</v>
      </c>
      <c r="C30901">
        <v>5.45</v>
      </c>
      <c r="D30901">
        <v>98.58</v>
      </c>
    </row>
    <row r="30902" spans="1:4">
      <c r="A30902" s="29">
        <v>43811</v>
      </c>
      <c r="B30902" t="s">
        <v>365</v>
      </c>
      <c r="C30902">
        <v>5.45</v>
      </c>
      <c r="D30902">
        <v>98.58</v>
      </c>
    </row>
    <row r="30903" spans="1:4">
      <c r="A30903" s="29">
        <v>43811</v>
      </c>
      <c r="B30903" t="s">
        <v>366</v>
      </c>
      <c r="C30903">
        <v>5.48</v>
      </c>
      <c r="D30903">
        <v>98.55</v>
      </c>
    </row>
    <row r="30904" spans="1:4">
      <c r="A30904" s="29">
        <v>43811</v>
      </c>
      <c r="B30904" t="s">
        <v>367</v>
      </c>
      <c r="C30904">
        <v>5.35</v>
      </c>
      <c r="D30904">
        <v>98.68</v>
      </c>
    </row>
    <row r="30905" spans="1:4">
      <c r="A30905" s="29">
        <v>43811</v>
      </c>
      <c r="B30905" t="s">
        <v>368</v>
      </c>
      <c r="C30905">
        <v>5.1100000000000003</v>
      </c>
      <c r="D30905">
        <v>98.92</v>
      </c>
    </row>
    <row r="30906" spans="1:4">
      <c r="A30906" s="29">
        <v>43811</v>
      </c>
      <c r="B30906" t="s">
        <v>369</v>
      </c>
      <c r="C30906">
        <v>5.0199999999999996</v>
      </c>
      <c r="D30906">
        <v>99.01</v>
      </c>
    </row>
    <row r="30907" spans="1:4">
      <c r="A30907" s="29">
        <v>43811</v>
      </c>
      <c r="B30907" t="s">
        <v>370</v>
      </c>
      <c r="C30907">
        <v>4.97</v>
      </c>
      <c r="D30907">
        <v>99.06</v>
      </c>
    </row>
    <row r="30908" spans="1:4">
      <c r="A30908" s="29">
        <v>43811</v>
      </c>
      <c r="B30908" t="s">
        <v>371</v>
      </c>
      <c r="C30908">
        <v>5.24</v>
      </c>
      <c r="D30908">
        <v>98.79</v>
      </c>
    </row>
    <row r="30909" spans="1:4">
      <c r="A30909" s="29">
        <v>43811</v>
      </c>
      <c r="B30909" t="s">
        <v>372</v>
      </c>
      <c r="C30909">
        <v>5.35</v>
      </c>
      <c r="D30909">
        <v>98.68</v>
      </c>
    </row>
    <row r="30910" spans="1:4">
      <c r="A30910" s="29">
        <v>43811</v>
      </c>
      <c r="B30910" t="s">
        <v>373</v>
      </c>
      <c r="C30910">
        <v>5.41</v>
      </c>
      <c r="D30910">
        <v>98.62</v>
      </c>
    </row>
    <row r="30911" spans="1:4">
      <c r="A30911" s="29">
        <v>43811</v>
      </c>
      <c r="B30911" t="s">
        <v>374</v>
      </c>
      <c r="C30911">
        <v>5.44</v>
      </c>
      <c r="D30911">
        <v>98.59</v>
      </c>
    </row>
    <row r="30912" spans="1:4">
      <c r="A30912" s="29">
        <v>43811</v>
      </c>
      <c r="B30912" t="s">
        <v>375</v>
      </c>
      <c r="C30912">
        <v>5.46</v>
      </c>
      <c r="D30912">
        <v>98.570000000000007</v>
      </c>
    </row>
    <row r="30913" spans="1:4">
      <c r="A30913" s="29">
        <v>43811</v>
      </c>
      <c r="B30913" t="s">
        <v>280</v>
      </c>
      <c r="C30913">
        <v>5.48</v>
      </c>
      <c r="D30913">
        <v>98.55</v>
      </c>
    </row>
    <row r="30914" spans="1:4">
      <c r="A30914" s="29">
        <v>43811</v>
      </c>
      <c r="B30914" t="s">
        <v>281</v>
      </c>
      <c r="C30914">
        <v>5.39</v>
      </c>
      <c r="D30914">
        <v>98.64</v>
      </c>
    </row>
    <row r="30915" spans="1:4">
      <c r="A30915" s="29">
        <v>43811</v>
      </c>
      <c r="B30915" t="s">
        <v>282</v>
      </c>
      <c r="C30915">
        <v>5.13</v>
      </c>
      <c r="D30915">
        <v>98.9</v>
      </c>
    </row>
    <row r="30916" spans="1:4">
      <c r="A30916" s="29">
        <v>43811</v>
      </c>
      <c r="B30916" t="s">
        <v>283</v>
      </c>
      <c r="C30916">
        <v>5.03</v>
      </c>
      <c r="D30916">
        <v>99</v>
      </c>
    </row>
    <row r="30917" spans="1:4">
      <c r="A30917" s="29">
        <v>43811</v>
      </c>
      <c r="B30917" t="s">
        <v>284</v>
      </c>
      <c r="C30917">
        <v>5</v>
      </c>
      <c r="D30917">
        <v>99.03</v>
      </c>
    </row>
    <row r="30918" spans="1:4">
      <c r="A30918" s="29">
        <v>43811</v>
      </c>
      <c r="B30918" t="s">
        <v>285</v>
      </c>
      <c r="C30918">
        <v>5.27</v>
      </c>
      <c r="D30918">
        <v>98.76</v>
      </c>
    </row>
    <row r="30919" spans="1:4">
      <c r="A30919" s="29">
        <v>43811</v>
      </c>
      <c r="B30919" t="s">
        <v>286</v>
      </c>
      <c r="C30919">
        <v>5.37</v>
      </c>
      <c r="D30919">
        <v>98.66</v>
      </c>
    </row>
    <row r="30920" spans="1:4">
      <c r="A30920" s="29">
        <v>43811</v>
      </c>
      <c r="B30920" t="s">
        <v>287</v>
      </c>
      <c r="C30920">
        <v>5.42</v>
      </c>
      <c r="D30920">
        <v>98.61</v>
      </c>
    </row>
    <row r="30921" spans="1:4">
      <c r="A30921" s="29">
        <v>43811</v>
      </c>
      <c r="B30921" t="s">
        <v>288</v>
      </c>
      <c r="C30921">
        <v>5.45</v>
      </c>
      <c r="D30921">
        <v>98.58</v>
      </c>
    </row>
    <row r="30922" spans="1:4">
      <c r="A30922" s="29">
        <v>43811</v>
      </c>
      <c r="B30922" t="s">
        <v>289</v>
      </c>
      <c r="C30922">
        <v>5.47</v>
      </c>
      <c r="D30922">
        <v>98.56</v>
      </c>
    </row>
    <row r="30923" spans="1:4">
      <c r="A30923" s="29">
        <v>43811</v>
      </c>
      <c r="B30923" t="s">
        <v>290</v>
      </c>
      <c r="C30923">
        <v>5.48</v>
      </c>
      <c r="D30923">
        <v>98.55</v>
      </c>
    </row>
    <row r="30924" spans="1:4">
      <c r="A30924" s="29">
        <v>43811</v>
      </c>
      <c r="B30924" t="s">
        <v>291</v>
      </c>
      <c r="C30924">
        <v>5.49</v>
      </c>
      <c r="D30924">
        <v>98.54</v>
      </c>
    </row>
    <row r="30925" spans="1:4">
      <c r="A30925" s="29">
        <v>43811</v>
      </c>
      <c r="B30925" t="s">
        <v>292</v>
      </c>
      <c r="C30925">
        <v>5.5</v>
      </c>
      <c r="D30925">
        <v>98.53</v>
      </c>
    </row>
    <row r="30926" spans="1:4">
      <c r="A30926" s="29">
        <v>43811</v>
      </c>
      <c r="B30926" t="s">
        <v>293</v>
      </c>
      <c r="C30926">
        <v>5.29</v>
      </c>
      <c r="D30926">
        <v>98.74</v>
      </c>
    </row>
    <row r="30927" spans="1:4">
      <c r="A30927" s="29">
        <v>43811</v>
      </c>
      <c r="B30927" t="s">
        <v>294</v>
      </c>
      <c r="C30927">
        <v>5.0999999999999996</v>
      </c>
      <c r="D30927">
        <v>98.93</v>
      </c>
    </row>
    <row r="30928" spans="1:4">
      <c r="A30928" s="29">
        <v>43811</v>
      </c>
      <c r="B30928" t="s">
        <v>295</v>
      </c>
      <c r="C30928">
        <v>5.0199999999999996</v>
      </c>
      <c r="D30928">
        <v>99.01</v>
      </c>
    </row>
    <row r="30929" spans="1:4">
      <c r="A30929" s="29">
        <v>43811</v>
      </c>
      <c r="B30929" t="s">
        <v>296</v>
      </c>
      <c r="C30929">
        <v>4.97</v>
      </c>
      <c r="D30929">
        <v>99.06</v>
      </c>
    </row>
    <row r="30930" spans="1:4">
      <c r="A30930" s="29">
        <v>43811</v>
      </c>
      <c r="B30930" t="s">
        <v>297</v>
      </c>
      <c r="C30930">
        <v>5.0999999999999996</v>
      </c>
      <c r="D30930">
        <v>98.93</v>
      </c>
    </row>
    <row r="30931" spans="1:4">
      <c r="A30931" s="29">
        <v>43811</v>
      </c>
      <c r="B30931" t="s">
        <v>298</v>
      </c>
      <c r="C30931">
        <v>5.31</v>
      </c>
      <c r="D30931">
        <v>98.72</v>
      </c>
    </row>
    <row r="30932" spans="1:4">
      <c r="A30932" s="29">
        <v>43811</v>
      </c>
      <c r="B30932" t="s">
        <v>299</v>
      </c>
      <c r="C30932">
        <v>5.39</v>
      </c>
      <c r="D30932">
        <v>98.64</v>
      </c>
    </row>
    <row r="30933" spans="1:4">
      <c r="A30933" s="29">
        <v>43811</v>
      </c>
      <c r="B30933" t="s">
        <v>300</v>
      </c>
      <c r="C30933">
        <v>5.42</v>
      </c>
      <c r="D30933">
        <v>98.61</v>
      </c>
    </row>
    <row r="30934" spans="1:4">
      <c r="A30934" s="29">
        <v>43811</v>
      </c>
      <c r="B30934" t="s">
        <v>301</v>
      </c>
      <c r="C30934">
        <v>5.45</v>
      </c>
      <c r="D30934">
        <v>98.58</v>
      </c>
    </row>
    <row r="30935" spans="1:4">
      <c r="A30935" s="29">
        <v>43811</v>
      </c>
      <c r="B30935" t="s">
        <v>302</v>
      </c>
      <c r="C30935">
        <v>8.34</v>
      </c>
      <c r="D30935">
        <v>95.69</v>
      </c>
    </row>
    <row r="30936" spans="1:4">
      <c r="A30936" s="29">
        <v>43811</v>
      </c>
      <c r="B30936" t="s">
        <v>303</v>
      </c>
      <c r="C30936">
        <v>5.18</v>
      </c>
      <c r="D30936">
        <v>98.85</v>
      </c>
    </row>
    <row r="30937" spans="1:4">
      <c r="A30937" s="29">
        <v>43811</v>
      </c>
      <c r="B30937" t="s">
        <v>304</v>
      </c>
      <c r="C30937">
        <v>5.03</v>
      </c>
      <c r="D30937">
        <v>99</v>
      </c>
    </row>
    <row r="30938" spans="1:4">
      <c r="A30938" s="29">
        <v>43811</v>
      </c>
      <c r="B30938" t="s">
        <v>305</v>
      </c>
      <c r="C30938">
        <v>4.9800000000000004</v>
      </c>
      <c r="D30938">
        <v>99.05</v>
      </c>
    </row>
    <row r="30939" spans="1:4">
      <c r="A30939" s="29">
        <v>43811</v>
      </c>
      <c r="B30939" t="s">
        <v>306</v>
      </c>
      <c r="C30939">
        <v>5.0999999999999996</v>
      </c>
      <c r="D30939">
        <v>98.93</v>
      </c>
    </row>
    <row r="30940" spans="1:4">
      <c r="A30940" s="29">
        <v>43811</v>
      </c>
      <c r="B30940" t="s">
        <v>307</v>
      </c>
      <c r="C30940">
        <v>5.31</v>
      </c>
      <c r="D30940">
        <v>98.72</v>
      </c>
    </row>
    <row r="30941" spans="1:4">
      <c r="A30941" s="29">
        <v>43811</v>
      </c>
      <c r="B30941" t="s">
        <v>308</v>
      </c>
      <c r="C30941">
        <v>5.39</v>
      </c>
      <c r="D30941">
        <v>98.64</v>
      </c>
    </row>
    <row r="30942" spans="1:4">
      <c r="A30942" s="29">
        <v>43811</v>
      </c>
      <c r="B30942" t="s">
        <v>309</v>
      </c>
      <c r="C30942">
        <v>5.43</v>
      </c>
      <c r="D30942">
        <v>98.6</v>
      </c>
    </row>
    <row r="30943" spans="1:4">
      <c r="A30943" s="29">
        <v>43811</v>
      </c>
      <c r="B30943" t="s">
        <v>310</v>
      </c>
      <c r="C30943">
        <v>5.46</v>
      </c>
      <c r="D30943">
        <v>98.570000000000007</v>
      </c>
    </row>
    <row r="30944" spans="1:4">
      <c r="A30944" s="29">
        <v>43811</v>
      </c>
      <c r="B30944" t="s">
        <v>311</v>
      </c>
      <c r="C30944">
        <v>5.47</v>
      </c>
      <c r="D30944">
        <v>98.56</v>
      </c>
    </row>
    <row r="30945" spans="1:4">
      <c r="A30945" s="29">
        <v>43811</v>
      </c>
      <c r="B30945" t="s">
        <v>312</v>
      </c>
      <c r="C30945">
        <v>5.49</v>
      </c>
      <c r="D30945">
        <v>98.54</v>
      </c>
    </row>
    <row r="30946" spans="1:4">
      <c r="A30946" s="29">
        <v>43811</v>
      </c>
      <c r="B30946" t="s">
        <v>313</v>
      </c>
      <c r="C30946">
        <v>5.5</v>
      </c>
      <c r="D30946">
        <v>98.53</v>
      </c>
    </row>
    <row r="30947" spans="1:4">
      <c r="A30947" s="29">
        <v>43811</v>
      </c>
      <c r="B30947" t="s">
        <v>314</v>
      </c>
      <c r="C30947">
        <v>5.51</v>
      </c>
      <c r="D30947">
        <v>98.52</v>
      </c>
    </row>
    <row r="30948" spans="1:4">
      <c r="A30948" s="29">
        <v>43811</v>
      </c>
      <c r="B30948" t="s">
        <v>315</v>
      </c>
      <c r="C30948">
        <v>5.52</v>
      </c>
      <c r="D30948">
        <v>98.51</v>
      </c>
    </row>
    <row r="30949" spans="1:4">
      <c r="A30949" s="29">
        <v>43811</v>
      </c>
      <c r="B30949" t="s">
        <v>316</v>
      </c>
      <c r="C30949">
        <v>5.52</v>
      </c>
      <c r="D30949">
        <v>98.51</v>
      </c>
    </row>
    <row r="30950" spans="1:4">
      <c r="A30950" s="29">
        <v>43811</v>
      </c>
      <c r="B30950" t="s">
        <v>317</v>
      </c>
      <c r="C30950">
        <v>5.53</v>
      </c>
      <c r="D30950">
        <v>98.5</v>
      </c>
    </row>
    <row r="30951" spans="1:4">
      <c r="A30951" s="29">
        <v>43811</v>
      </c>
      <c r="B30951" t="s">
        <v>318</v>
      </c>
      <c r="C30951">
        <v>5.54</v>
      </c>
      <c r="D30951">
        <v>98.49</v>
      </c>
    </row>
    <row r="30952" spans="1:4">
      <c r="A30952" s="29">
        <v>43811</v>
      </c>
      <c r="B30952" t="s">
        <v>319</v>
      </c>
      <c r="C30952">
        <v>5.54</v>
      </c>
      <c r="D30952">
        <v>98.49</v>
      </c>
    </row>
    <row r="30953" spans="1:4">
      <c r="A30953" s="29">
        <v>43811</v>
      </c>
      <c r="B30953" t="s">
        <v>320</v>
      </c>
      <c r="C30953">
        <v>5.55</v>
      </c>
      <c r="D30953">
        <v>98.48</v>
      </c>
    </row>
    <row r="30954" spans="1:4">
      <c r="A30954" s="29">
        <v>43811</v>
      </c>
      <c r="B30954" t="s">
        <v>321</v>
      </c>
      <c r="C30954">
        <v>5.52</v>
      </c>
      <c r="D30954">
        <v>98.51</v>
      </c>
    </row>
    <row r="30955" spans="1:4">
      <c r="A30955" s="29">
        <v>43811</v>
      </c>
      <c r="B30955" t="s">
        <v>322</v>
      </c>
      <c r="C30955">
        <v>5.22</v>
      </c>
      <c r="D30955">
        <v>98.81</v>
      </c>
    </row>
    <row r="30956" spans="1:4">
      <c r="A30956" s="29">
        <v>43811</v>
      </c>
      <c r="B30956" t="s">
        <v>323</v>
      </c>
      <c r="C30956">
        <v>5.09</v>
      </c>
      <c r="D30956">
        <v>98.94</v>
      </c>
    </row>
    <row r="30957" spans="1:4">
      <c r="A30957" s="29">
        <v>43811</v>
      </c>
      <c r="B30957" t="s">
        <v>324</v>
      </c>
      <c r="C30957">
        <v>5.03</v>
      </c>
      <c r="D30957">
        <v>99</v>
      </c>
    </row>
    <row r="30958" spans="1:4">
      <c r="A30958" s="29">
        <v>43811</v>
      </c>
      <c r="B30958" t="s">
        <v>325</v>
      </c>
      <c r="C30958">
        <v>4.99</v>
      </c>
      <c r="D30958">
        <v>99.04</v>
      </c>
    </row>
    <row r="30959" spans="1:4">
      <c r="A30959" s="29">
        <v>43811</v>
      </c>
      <c r="B30959" t="s">
        <v>326</v>
      </c>
      <c r="C30959">
        <v>5.2</v>
      </c>
      <c r="D30959">
        <v>98.83</v>
      </c>
    </row>
    <row r="30960" spans="1:4">
      <c r="A30960" s="29">
        <v>43811</v>
      </c>
      <c r="B30960" t="s">
        <v>327</v>
      </c>
      <c r="C30960">
        <v>5.35</v>
      </c>
      <c r="D30960">
        <v>98.68</v>
      </c>
    </row>
    <row r="30961" spans="1:4">
      <c r="A30961" s="29">
        <v>43811</v>
      </c>
      <c r="B30961" t="s">
        <v>328</v>
      </c>
      <c r="C30961">
        <v>5.41</v>
      </c>
      <c r="D30961">
        <v>98.62</v>
      </c>
    </row>
    <row r="30962" spans="1:4">
      <c r="A30962" s="29">
        <v>43811</v>
      </c>
      <c r="B30962" t="s">
        <v>329</v>
      </c>
      <c r="C30962">
        <v>5.46</v>
      </c>
      <c r="D30962">
        <v>98.570000000000007</v>
      </c>
    </row>
    <row r="30963" spans="1:4">
      <c r="A30963" s="29">
        <v>43812</v>
      </c>
      <c r="B30963" t="s">
        <v>330</v>
      </c>
      <c r="C30963">
        <v>5.24</v>
      </c>
      <c r="D30963">
        <v>98.79</v>
      </c>
    </row>
    <row r="30964" spans="1:4">
      <c r="A30964" s="29">
        <v>43812</v>
      </c>
      <c r="B30964" t="s">
        <v>331</v>
      </c>
      <c r="C30964">
        <v>5.0599999999999996</v>
      </c>
      <c r="D30964">
        <v>98.97</v>
      </c>
    </row>
    <row r="30965" spans="1:4">
      <c r="A30965" s="29">
        <v>43812</v>
      </c>
      <c r="B30965" t="s">
        <v>332</v>
      </c>
      <c r="C30965">
        <v>4.99</v>
      </c>
      <c r="D30965">
        <v>99.04</v>
      </c>
    </row>
    <row r="30966" spans="1:4">
      <c r="A30966" s="29">
        <v>43812</v>
      </c>
      <c r="B30966" t="s">
        <v>333</v>
      </c>
      <c r="C30966">
        <v>4.96</v>
      </c>
      <c r="D30966">
        <v>99.070000000000007</v>
      </c>
    </row>
    <row r="30967" spans="1:4">
      <c r="A30967" s="29">
        <v>43812</v>
      </c>
      <c r="B30967" t="s">
        <v>334</v>
      </c>
      <c r="C30967">
        <v>4.92</v>
      </c>
      <c r="D30967">
        <v>99.11</v>
      </c>
    </row>
    <row r="30968" spans="1:4">
      <c r="A30968" s="29">
        <v>43812</v>
      </c>
      <c r="B30968" t="s">
        <v>335</v>
      </c>
      <c r="C30968">
        <v>4.9000000000000004</v>
      </c>
      <c r="D30968">
        <v>99.13</v>
      </c>
    </row>
    <row r="30969" spans="1:4">
      <c r="A30969" s="29">
        <v>43812</v>
      </c>
      <c r="B30969" t="s">
        <v>336</v>
      </c>
      <c r="C30969">
        <v>4.88</v>
      </c>
      <c r="D30969">
        <v>99.15</v>
      </c>
    </row>
    <row r="30970" spans="1:4">
      <c r="A30970" s="29">
        <v>43812</v>
      </c>
      <c r="B30970" t="s">
        <v>337</v>
      </c>
      <c r="C30970">
        <v>4.87</v>
      </c>
      <c r="D30970">
        <v>99.16</v>
      </c>
    </row>
    <row r="30971" spans="1:4">
      <c r="A30971" s="29">
        <v>43812</v>
      </c>
      <c r="B30971" t="s">
        <v>338</v>
      </c>
      <c r="C30971">
        <v>4.8499999999999996</v>
      </c>
      <c r="D30971">
        <v>99.18</v>
      </c>
    </row>
    <row r="30972" spans="1:4">
      <c r="A30972" s="29">
        <v>43812</v>
      </c>
      <c r="B30972" t="s">
        <v>339</v>
      </c>
      <c r="C30972">
        <v>4.83</v>
      </c>
      <c r="D30972">
        <v>99.2</v>
      </c>
    </row>
    <row r="30973" spans="1:4">
      <c r="A30973" s="29">
        <v>43812</v>
      </c>
      <c r="B30973" t="s">
        <v>340</v>
      </c>
      <c r="C30973">
        <v>15.92</v>
      </c>
      <c r="D30973">
        <v>88.11</v>
      </c>
    </row>
    <row r="30974" spans="1:4">
      <c r="A30974" s="29">
        <v>43812</v>
      </c>
      <c r="B30974" t="s">
        <v>341</v>
      </c>
      <c r="C30974">
        <v>16.059999999999999</v>
      </c>
      <c r="D30974">
        <v>87.97</v>
      </c>
    </row>
    <row r="30975" spans="1:4">
      <c r="A30975" s="29">
        <v>43812</v>
      </c>
      <c r="B30975" t="s">
        <v>342</v>
      </c>
      <c r="C30975">
        <v>16.05</v>
      </c>
      <c r="D30975">
        <v>87.98</v>
      </c>
    </row>
    <row r="30976" spans="1:4">
      <c r="A30976" s="29">
        <v>43812</v>
      </c>
      <c r="B30976" t="s">
        <v>343</v>
      </c>
      <c r="C30976">
        <v>16.07</v>
      </c>
      <c r="D30976">
        <v>87.960000000000008</v>
      </c>
    </row>
    <row r="30977" spans="1:4">
      <c r="A30977" s="29">
        <v>43812</v>
      </c>
      <c r="B30977" t="s">
        <v>344</v>
      </c>
      <c r="C30977">
        <v>5.27</v>
      </c>
      <c r="D30977">
        <v>98.76</v>
      </c>
    </row>
    <row r="30978" spans="1:4">
      <c r="A30978" s="29">
        <v>43812</v>
      </c>
      <c r="B30978" t="s">
        <v>345</v>
      </c>
      <c r="C30978">
        <v>4.96</v>
      </c>
      <c r="D30978">
        <v>99.070000000000007</v>
      </c>
    </row>
    <row r="30979" spans="1:4">
      <c r="A30979" s="29">
        <v>43812</v>
      </c>
      <c r="B30979" t="s">
        <v>346</v>
      </c>
      <c r="C30979">
        <v>4.91</v>
      </c>
      <c r="D30979">
        <v>99.12</v>
      </c>
    </row>
    <row r="30980" spans="1:4">
      <c r="A30980" s="29">
        <v>43812</v>
      </c>
      <c r="B30980" t="s">
        <v>347</v>
      </c>
      <c r="C30980">
        <v>4.87</v>
      </c>
      <c r="D30980">
        <v>99.16</v>
      </c>
    </row>
    <row r="30981" spans="1:4">
      <c r="A30981" s="29">
        <v>43812</v>
      </c>
      <c r="B30981" t="s">
        <v>348</v>
      </c>
      <c r="C30981">
        <v>4.8499999999999996</v>
      </c>
      <c r="D30981">
        <v>99.18</v>
      </c>
    </row>
    <row r="30982" spans="1:4">
      <c r="A30982" s="29">
        <v>43812</v>
      </c>
      <c r="B30982" t="s">
        <v>349</v>
      </c>
      <c r="C30982">
        <v>4.83</v>
      </c>
      <c r="D30982">
        <v>99.2</v>
      </c>
    </row>
    <row r="30983" spans="1:4">
      <c r="A30983" s="29">
        <v>43812</v>
      </c>
      <c r="B30983" t="s">
        <v>350</v>
      </c>
      <c r="C30983">
        <v>4.8099999999999996</v>
      </c>
      <c r="D30983">
        <v>99.22</v>
      </c>
    </row>
    <row r="30984" spans="1:4">
      <c r="A30984" s="29">
        <v>43812</v>
      </c>
      <c r="B30984" t="s">
        <v>351</v>
      </c>
      <c r="C30984">
        <v>4.8</v>
      </c>
      <c r="D30984">
        <v>99.23</v>
      </c>
    </row>
    <row r="30985" spans="1:4">
      <c r="A30985" s="29">
        <v>43812</v>
      </c>
      <c r="B30985" t="s">
        <v>352</v>
      </c>
      <c r="C30985">
        <v>4.79</v>
      </c>
      <c r="D30985">
        <v>99.24</v>
      </c>
    </row>
    <row r="30986" spans="1:4">
      <c r="A30986" s="29">
        <v>43812</v>
      </c>
      <c r="B30986" t="s">
        <v>353</v>
      </c>
      <c r="C30986">
        <v>4.78</v>
      </c>
      <c r="D30986">
        <v>99.25</v>
      </c>
    </row>
    <row r="30987" spans="1:4">
      <c r="A30987" s="29">
        <v>43812</v>
      </c>
      <c r="B30987" t="s">
        <v>354</v>
      </c>
      <c r="C30987">
        <v>4.79</v>
      </c>
      <c r="D30987">
        <v>99.24</v>
      </c>
    </row>
    <row r="30988" spans="1:4">
      <c r="A30988" s="29">
        <v>43812</v>
      </c>
      <c r="B30988" t="s">
        <v>355</v>
      </c>
      <c r="C30988">
        <v>5.09</v>
      </c>
      <c r="D30988">
        <v>98.94</v>
      </c>
    </row>
    <row r="30989" spans="1:4">
      <c r="A30989" s="29">
        <v>43812</v>
      </c>
      <c r="B30989" t="s">
        <v>356</v>
      </c>
      <c r="C30989">
        <v>5.22</v>
      </c>
      <c r="D30989">
        <v>98.81</v>
      </c>
    </row>
    <row r="30990" spans="1:4">
      <c r="A30990" s="29">
        <v>43812</v>
      </c>
      <c r="B30990" t="s">
        <v>357</v>
      </c>
      <c r="C30990">
        <v>5.29</v>
      </c>
      <c r="D30990">
        <v>98.74</v>
      </c>
    </row>
    <row r="30991" spans="1:4">
      <c r="A30991" s="29">
        <v>43812</v>
      </c>
      <c r="B30991" t="s">
        <v>358</v>
      </c>
      <c r="C30991">
        <v>5.34</v>
      </c>
      <c r="D30991">
        <v>98.69</v>
      </c>
    </row>
    <row r="30992" spans="1:4">
      <c r="A30992" s="29">
        <v>43812</v>
      </c>
      <c r="B30992" t="s">
        <v>359</v>
      </c>
      <c r="C30992">
        <v>5.37</v>
      </c>
      <c r="D30992">
        <v>98.66</v>
      </c>
    </row>
    <row r="30993" spans="1:4">
      <c r="A30993" s="29">
        <v>43812</v>
      </c>
      <c r="B30993" t="s">
        <v>360</v>
      </c>
      <c r="C30993">
        <v>5.39</v>
      </c>
      <c r="D30993">
        <v>98.64</v>
      </c>
    </row>
    <row r="30994" spans="1:4">
      <c r="A30994" s="29">
        <v>43812</v>
      </c>
      <c r="B30994" t="s">
        <v>361</v>
      </c>
      <c r="C30994">
        <v>5.41</v>
      </c>
      <c r="D30994">
        <v>98.62</v>
      </c>
    </row>
    <row r="30995" spans="1:4">
      <c r="A30995" s="29">
        <v>43812</v>
      </c>
      <c r="B30995" t="s">
        <v>362</v>
      </c>
      <c r="C30995">
        <v>5.43</v>
      </c>
      <c r="D30995">
        <v>98.6</v>
      </c>
    </row>
    <row r="30996" spans="1:4">
      <c r="A30996" s="29">
        <v>43812</v>
      </c>
      <c r="B30996" t="s">
        <v>363</v>
      </c>
      <c r="C30996">
        <v>5.44</v>
      </c>
      <c r="D30996">
        <v>98.59</v>
      </c>
    </row>
    <row r="30997" spans="1:4">
      <c r="A30997" s="29">
        <v>43812</v>
      </c>
      <c r="B30997" t="s">
        <v>364</v>
      </c>
      <c r="C30997">
        <v>5.22</v>
      </c>
      <c r="D30997">
        <v>98.81</v>
      </c>
    </row>
    <row r="30998" spans="1:4">
      <c r="A30998" s="29">
        <v>43812</v>
      </c>
      <c r="B30998" t="s">
        <v>365</v>
      </c>
      <c r="C30998">
        <v>5.04</v>
      </c>
      <c r="D30998">
        <v>98.99</v>
      </c>
    </row>
    <row r="30999" spans="1:4">
      <c r="A30999" s="29">
        <v>43812</v>
      </c>
      <c r="B30999" t="s">
        <v>366</v>
      </c>
      <c r="C30999">
        <v>4.9800000000000004</v>
      </c>
      <c r="D30999">
        <v>99.05</v>
      </c>
    </row>
    <row r="31000" spans="1:4">
      <c r="A31000" s="29">
        <v>43812</v>
      </c>
      <c r="B31000" t="s">
        <v>367</v>
      </c>
      <c r="C31000">
        <v>4.9400000000000004</v>
      </c>
      <c r="D31000">
        <v>99.09</v>
      </c>
    </row>
    <row r="31001" spans="1:4">
      <c r="A31001" s="29">
        <v>43812</v>
      </c>
      <c r="B31001" t="s">
        <v>368</v>
      </c>
      <c r="C31001">
        <v>5.19</v>
      </c>
      <c r="D31001">
        <v>98.84</v>
      </c>
    </row>
    <row r="31002" spans="1:4">
      <c r="A31002" s="29">
        <v>43812</v>
      </c>
      <c r="B31002" t="s">
        <v>369</v>
      </c>
      <c r="C31002">
        <v>5.31</v>
      </c>
      <c r="D31002">
        <v>98.72</v>
      </c>
    </row>
    <row r="31003" spans="1:4">
      <c r="A31003" s="29">
        <v>43812</v>
      </c>
      <c r="B31003" t="s">
        <v>370</v>
      </c>
      <c r="C31003">
        <v>5.37</v>
      </c>
      <c r="D31003">
        <v>98.66</v>
      </c>
    </row>
    <row r="31004" spans="1:4">
      <c r="A31004" s="29">
        <v>43812</v>
      </c>
      <c r="B31004" t="s">
        <v>371</v>
      </c>
      <c r="C31004">
        <v>5.4</v>
      </c>
      <c r="D31004">
        <v>98.63</v>
      </c>
    </row>
    <row r="31005" spans="1:4">
      <c r="A31005" s="29">
        <v>43812</v>
      </c>
      <c r="B31005" t="s">
        <v>372</v>
      </c>
      <c r="C31005">
        <v>5.43</v>
      </c>
      <c r="D31005">
        <v>98.6</v>
      </c>
    </row>
    <row r="31006" spans="1:4">
      <c r="A31006" s="29">
        <v>43812</v>
      </c>
      <c r="B31006" t="s">
        <v>373</v>
      </c>
      <c r="C31006">
        <v>5.45</v>
      </c>
      <c r="D31006">
        <v>98.58</v>
      </c>
    </row>
    <row r="31007" spans="1:4">
      <c r="A31007" s="29">
        <v>43812</v>
      </c>
      <c r="B31007" t="s">
        <v>374</v>
      </c>
      <c r="C31007">
        <v>5.46</v>
      </c>
      <c r="D31007">
        <v>98.570000000000007</v>
      </c>
    </row>
    <row r="31008" spans="1:4">
      <c r="A31008" s="29">
        <v>43812</v>
      </c>
      <c r="B31008" t="s">
        <v>375</v>
      </c>
      <c r="C31008">
        <v>5.47</v>
      </c>
      <c r="D31008">
        <v>98.56</v>
      </c>
    </row>
    <row r="31009" spans="1:4">
      <c r="A31009" s="29">
        <v>43812</v>
      </c>
      <c r="B31009" t="s">
        <v>280</v>
      </c>
      <c r="C31009">
        <v>5.2</v>
      </c>
      <c r="D31009">
        <v>98.83</v>
      </c>
    </row>
    <row r="31010" spans="1:4">
      <c r="A31010" s="29">
        <v>43812</v>
      </c>
      <c r="B31010" t="s">
        <v>281</v>
      </c>
      <c r="C31010">
        <v>5.05</v>
      </c>
      <c r="D31010">
        <v>98.98</v>
      </c>
    </row>
    <row r="31011" spans="1:4">
      <c r="A31011" s="29">
        <v>43812</v>
      </c>
      <c r="B31011" t="s">
        <v>282</v>
      </c>
      <c r="C31011">
        <v>4.9800000000000004</v>
      </c>
      <c r="D31011">
        <v>99.05</v>
      </c>
    </row>
    <row r="31012" spans="1:4">
      <c r="A31012" s="29">
        <v>43812</v>
      </c>
      <c r="B31012" t="s">
        <v>283</v>
      </c>
      <c r="C31012">
        <v>5.07</v>
      </c>
      <c r="D31012">
        <v>98.960000000000008</v>
      </c>
    </row>
    <row r="31013" spans="1:4">
      <c r="A31013" s="29">
        <v>43812</v>
      </c>
      <c r="B31013" t="s">
        <v>284</v>
      </c>
      <c r="C31013">
        <v>5.29</v>
      </c>
      <c r="D31013">
        <v>98.74</v>
      </c>
    </row>
    <row r="31014" spans="1:4">
      <c r="A31014" s="29">
        <v>43812</v>
      </c>
      <c r="B31014" t="s">
        <v>285</v>
      </c>
      <c r="C31014">
        <v>5.37</v>
      </c>
      <c r="D31014">
        <v>98.66</v>
      </c>
    </row>
    <row r="31015" spans="1:4">
      <c r="A31015" s="29">
        <v>43812</v>
      </c>
      <c r="B31015" t="s">
        <v>286</v>
      </c>
      <c r="C31015">
        <v>5.41</v>
      </c>
      <c r="D31015">
        <v>98.62</v>
      </c>
    </row>
    <row r="31016" spans="1:4">
      <c r="A31016" s="29">
        <v>43812</v>
      </c>
      <c r="B31016" t="s">
        <v>287</v>
      </c>
      <c r="C31016">
        <v>5.43</v>
      </c>
      <c r="D31016">
        <v>98.6</v>
      </c>
    </row>
    <row r="31017" spans="1:4">
      <c r="A31017" s="29">
        <v>43812</v>
      </c>
      <c r="B31017" t="s">
        <v>288</v>
      </c>
      <c r="C31017">
        <v>5.45</v>
      </c>
      <c r="D31017">
        <v>98.58</v>
      </c>
    </row>
    <row r="31018" spans="1:4">
      <c r="A31018" s="29">
        <v>43812</v>
      </c>
      <c r="B31018" t="s">
        <v>289</v>
      </c>
      <c r="C31018">
        <v>5.47</v>
      </c>
      <c r="D31018">
        <v>98.56</v>
      </c>
    </row>
    <row r="31019" spans="1:4">
      <c r="A31019" s="29">
        <v>43812</v>
      </c>
      <c r="B31019" t="s">
        <v>290</v>
      </c>
      <c r="C31019">
        <v>5.48</v>
      </c>
      <c r="D31019">
        <v>98.55</v>
      </c>
    </row>
    <row r="31020" spans="1:4">
      <c r="A31020" s="29">
        <v>43812</v>
      </c>
      <c r="B31020" t="s">
        <v>291</v>
      </c>
      <c r="C31020">
        <v>5.49</v>
      </c>
      <c r="D31020">
        <v>98.54</v>
      </c>
    </row>
    <row r="31021" spans="1:4">
      <c r="A31021" s="29">
        <v>43812</v>
      </c>
      <c r="B31021" t="s">
        <v>292</v>
      </c>
      <c r="C31021">
        <v>5.49</v>
      </c>
      <c r="D31021">
        <v>98.54</v>
      </c>
    </row>
    <row r="31022" spans="1:4">
      <c r="A31022" s="29">
        <v>43812</v>
      </c>
      <c r="B31022" t="s">
        <v>293</v>
      </c>
      <c r="C31022">
        <v>5.25</v>
      </c>
      <c r="D31022">
        <v>98.78</v>
      </c>
    </row>
    <row r="31023" spans="1:4">
      <c r="A31023" s="29">
        <v>43812</v>
      </c>
      <c r="B31023" t="s">
        <v>294</v>
      </c>
      <c r="C31023">
        <v>5.07</v>
      </c>
      <c r="D31023">
        <v>98.960000000000008</v>
      </c>
    </row>
    <row r="31024" spans="1:4">
      <c r="A31024" s="29">
        <v>43812</v>
      </c>
      <c r="B31024" t="s">
        <v>295</v>
      </c>
      <c r="C31024">
        <v>5</v>
      </c>
      <c r="D31024">
        <v>99.03</v>
      </c>
    </row>
    <row r="31025" spans="1:4">
      <c r="A31025" s="29">
        <v>43812</v>
      </c>
      <c r="B31025" t="s">
        <v>296</v>
      </c>
      <c r="C31025">
        <v>4.95</v>
      </c>
      <c r="D31025">
        <v>99.08</v>
      </c>
    </row>
    <row r="31026" spans="1:4">
      <c r="A31026" s="29">
        <v>43812</v>
      </c>
      <c r="B31026" t="s">
        <v>297</v>
      </c>
      <c r="C31026">
        <v>5.15</v>
      </c>
      <c r="D31026">
        <v>98.88</v>
      </c>
    </row>
    <row r="31027" spans="1:4">
      <c r="A31027" s="29">
        <v>43812</v>
      </c>
      <c r="B31027" t="s">
        <v>298</v>
      </c>
      <c r="C31027">
        <v>5.32</v>
      </c>
      <c r="D31027">
        <v>98.710000000000008</v>
      </c>
    </row>
    <row r="31028" spans="1:4">
      <c r="A31028" s="29">
        <v>43812</v>
      </c>
      <c r="B31028" t="s">
        <v>299</v>
      </c>
      <c r="C31028">
        <v>5.38</v>
      </c>
      <c r="D31028">
        <v>98.65</v>
      </c>
    </row>
    <row r="31029" spans="1:4">
      <c r="A31029" s="29">
        <v>43812</v>
      </c>
      <c r="B31029" t="s">
        <v>300</v>
      </c>
      <c r="C31029">
        <v>5.41</v>
      </c>
      <c r="D31029">
        <v>98.62</v>
      </c>
    </row>
    <row r="31030" spans="1:4">
      <c r="A31030" s="29">
        <v>43812</v>
      </c>
      <c r="B31030" t="s">
        <v>301</v>
      </c>
      <c r="C31030">
        <v>5.45</v>
      </c>
      <c r="D31030">
        <v>98.58</v>
      </c>
    </row>
    <row r="31031" spans="1:4">
      <c r="A31031" s="29">
        <v>43812</v>
      </c>
      <c r="B31031" t="s">
        <v>302</v>
      </c>
      <c r="C31031">
        <v>16.04</v>
      </c>
      <c r="D31031">
        <v>87.990000000000009</v>
      </c>
    </row>
    <row r="31032" spans="1:4">
      <c r="A31032" s="29">
        <v>43812</v>
      </c>
      <c r="B31032" t="s">
        <v>303</v>
      </c>
      <c r="C31032">
        <v>9.68</v>
      </c>
      <c r="D31032">
        <v>94.35</v>
      </c>
    </row>
    <row r="31033" spans="1:4">
      <c r="A31033" s="29">
        <v>43812</v>
      </c>
      <c r="B31033" t="s">
        <v>304</v>
      </c>
      <c r="C31033">
        <v>5.19</v>
      </c>
      <c r="D31033">
        <v>98.84</v>
      </c>
    </row>
    <row r="31034" spans="1:4">
      <c r="A31034" s="29">
        <v>43812</v>
      </c>
      <c r="B31034" t="s">
        <v>305</v>
      </c>
      <c r="C31034">
        <v>5.04</v>
      </c>
      <c r="D31034">
        <v>98.99</v>
      </c>
    </row>
    <row r="31035" spans="1:4">
      <c r="A31035" s="29">
        <v>43812</v>
      </c>
      <c r="B31035" t="s">
        <v>306</v>
      </c>
      <c r="C31035">
        <v>4.97</v>
      </c>
      <c r="D31035">
        <v>99.06</v>
      </c>
    </row>
    <row r="31036" spans="1:4">
      <c r="A31036" s="29">
        <v>43812</v>
      </c>
      <c r="B31036" t="s">
        <v>307</v>
      </c>
      <c r="C31036">
        <v>5.2</v>
      </c>
      <c r="D31036">
        <v>98.83</v>
      </c>
    </row>
    <row r="31037" spans="1:4">
      <c r="A31037" s="29">
        <v>43812</v>
      </c>
      <c r="B31037" t="s">
        <v>308</v>
      </c>
      <c r="C31037">
        <v>5.35</v>
      </c>
      <c r="D31037">
        <v>98.68</v>
      </c>
    </row>
    <row r="31038" spans="1:4">
      <c r="A31038" s="29">
        <v>43812</v>
      </c>
      <c r="B31038" t="s">
        <v>309</v>
      </c>
      <c r="C31038">
        <v>5.4</v>
      </c>
      <c r="D31038">
        <v>98.63</v>
      </c>
    </row>
    <row r="31039" spans="1:4">
      <c r="A31039" s="29">
        <v>43812</v>
      </c>
      <c r="B31039" t="s">
        <v>310</v>
      </c>
      <c r="C31039">
        <v>5.44</v>
      </c>
      <c r="D31039">
        <v>98.59</v>
      </c>
    </row>
    <row r="31040" spans="1:4">
      <c r="A31040" s="29">
        <v>43812</v>
      </c>
      <c r="B31040" t="s">
        <v>311</v>
      </c>
      <c r="C31040">
        <v>5.46</v>
      </c>
      <c r="D31040">
        <v>98.570000000000007</v>
      </c>
    </row>
    <row r="31041" spans="1:4">
      <c r="A31041" s="29">
        <v>43812</v>
      </c>
      <c r="B31041" t="s">
        <v>312</v>
      </c>
      <c r="C31041">
        <v>5.48</v>
      </c>
      <c r="D31041">
        <v>98.55</v>
      </c>
    </row>
    <row r="31042" spans="1:4">
      <c r="A31042" s="29">
        <v>43812</v>
      </c>
      <c r="B31042" t="s">
        <v>313</v>
      </c>
      <c r="C31042">
        <v>5.49</v>
      </c>
      <c r="D31042">
        <v>98.54</v>
      </c>
    </row>
    <row r="31043" spans="1:4">
      <c r="A31043" s="29">
        <v>43812</v>
      </c>
      <c r="B31043" t="s">
        <v>314</v>
      </c>
      <c r="C31043">
        <v>5.5</v>
      </c>
      <c r="D31043">
        <v>98.53</v>
      </c>
    </row>
    <row r="31044" spans="1:4">
      <c r="A31044" s="29">
        <v>43812</v>
      </c>
      <c r="B31044" t="s">
        <v>315</v>
      </c>
      <c r="C31044">
        <v>5.5</v>
      </c>
      <c r="D31044">
        <v>98.53</v>
      </c>
    </row>
    <row r="31045" spans="1:4">
      <c r="A31045" s="29">
        <v>43812</v>
      </c>
      <c r="B31045" t="s">
        <v>316</v>
      </c>
      <c r="C31045">
        <v>5.52</v>
      </c>
      <c r="D31045">
        <v>98.51</v>
      </c>
    </row>
    <row r="31046" spans="1:4">
      <c r="A31046" s="29">
        <v>43812</v>
      </c>
      <c r="B31046" t="s">
        <v>317</v>
      </c>
      <c r="C31046">
        <v>5.53</v>
      </c>
      <c r="D31046">
        <v>98.5</v>
      </c>
    </row>
    <row r="31047" spans="1:4">
      <c r="A31047" s="29">
        <v>43812</v>
      </c>
      <c r="B31047" t="s">
        <v>318</v>
      </c>
      <c r="C31047">
        <v>5.54</v>
      </c>
      <c r="D31047">
        <v>98.49</v>
      </c>
    </row>
    <row r="31048" spans="1:4">
      <c r="A31048" s="29">
        <v>43812</v>
      </c>
      <c r="B31048" t="s">
        <v>319</v>
      </c>
      <c r="C31048">
        <v>5.54</v>
      </c>
      <c r="D31048">
        <v>98.49</v>
      </c>
    </row>
    <row r="31049" spans="1:4">
      <c r="A31049" s="29">
        <v>43812</v>
      </c>
      <c r="B31049" t="s">
        <v>320</v>
      </c>
      <c r="C31049">
        <v>5.55</v>
      </c>
      <c r="D31049">
        <v>98.48</v>
      </c>
    </row>
    <row r="31050" spans="1:4">
      <c r="A31050" s="29">
        <v>43812</v>
      </c>
      <c r="B31050" t="s">
        <v>321</v>
      </c>
      <c r="C31050">
        <v>5.55</v>
      </c>
      <c r="D31050">
        <v>98.48</v>
      </c>
    </row>
    <row r="31051" spans="1:4">
      <c r="A31051" s="29">
        <v>43812</v>
      </c>
      <c r="B31051" t="s">
        <v>322</v>
      </c>
      <c r="C31051">
        <v>5.56</v>
      </c>
      <c r="D31051">
        <v>98.47</v>
      </c>
    </row>
    <row r="31052" spans="1:4">
      <c r="A31052" s="29">
        <v>43812</v>
      </c>
      <c r="B31052" t="s">
        <v>323</v>
      </c>
      <c r="C31052">
        <v>5.28</v>
      </c>
      <c r="D31052">
        <v>98.75</v>
      </c>
    </row>
    <row r="31053" spans="1:4">
      <c r="A31053" s="29">
        <v>43812</v>
      </c>
      <c r="B31053" t="s">
        <v>324</v>
      </c>
      <c r="C31053">
        <v>5.12</v>
      </c>
      <c r="D31053">
        <v>98.91</v>
      </c>
    </row>
    <row r="31054" spans="1:4">
      <c r="A31054" s="29">
        <v>43812</v>
      </c>
      <c r="B31054" t="s">
        <v>325</v>
      </c>
      <c r="C31054">
        <v>5.05</v>
      </c>
      <c r="D31054">
        <v>98.98</v>
      </c>
    </row>
    <row r="31055" spans="1:4">
      <c r="A31055" s="29">
        <v>43812</v>
      </c>
      <c r="B31055" t="s">
        <v>326</v>
      </c>
      <c r="C31055">
        <v>5</v>
      </c>
      <c r="D31055">
        <v>99.03</v>
      </c>
    </row>
    <row r="31056" spans="1:4">
      <c r="A31056" s="29">
        <v>43812</v>
      </c>
      <c r="B31056" t="s">
        <v>327</v>
      </c>
      <c r="C31056">
        <v>4.97</v>
      </c>
      <c r="D31056">
        <v>99.06</v>
      </c>
    </row>
    <row r="31057" spans="1:4">
      <c r="A31057" s="29">
        <v>43812</v>
      </c>
      <c r="B31057" t="s">
        <v>328</v>
      </c>
      <c r="C31057">
        <v>5.23</v>
      </c>
      <c r="D31057">
        <v>98.8</v>
      </c>
    </row>
    <row r="31058" spans="1:4">
      <c r="A31058" s="29">
        <v>43812</v>
      </c>
      <c r="B31058" t="s">
        <v>329</v>
      </c>
      <c r="C31058">
        <v>5.36</v>
      </c>
      <c r="D31058">
        <v>98.67</v>
      </c>
    </row>
    <row r="31059" spans="1:4">
      <c r="A31059" s="29">
        <v>43813</v>
      </c>
      <c r="B31059" t="s">
        <v>330</v>
      </c>
      <c r="C31059">
        <v>15.97</v>
      </c>
      <c r="D31059">
        <v>88.06</v>
      </c>
    </row>
    <row r="31060" spans="1:4">
      <c r="A31060" s="29">
        <v>43813</v>
      </c>
      <c r="B31060" t="s">
        <v>331</v>
      </c>
      <c r="C31060">
        <v>18.91</v>
      </c>
      <c r="D31060">
        <v>85.12</v>
      </c>
    </row>
    <row r="31061" spans="1:4">
      <c r="A31061" s="29">
        <v>43813</v>
      </c>
      <c r="B31061" t="s">
        <v>332</v>
      </c>
      <c r="C31061">
        <v>5.56</v>
      </c>
      <c r="D31061">
        <v>98.47</v>
      </c>
    </row>
    <row r="31062" spans="1:4">
      <c r="A31062" s="29">
        <v>43813</v>
      </c>
      <c r="B31062" t="s">
        <v>333</v>
      </c>
      <c r="C31062">
        <v>5.07</v>
      </c>
      <c r="D31062">
        <v>98.960000000000008</v>
      </c>
    </row>
    <row r="31063" spans="1:4">
      <c r="A31063" s="29">
        <v>43813</v>
      </c>
      <c r="B31063" t="s">
        <v>334</v>
      </c>
      <c r="C31063">
        <v>5</v>
      </c>
      <c r="D31063">
        <v>99.03</v>
      </c>
    </row>
    <row r="31064" spans="1:4">
      <c r="A31064" s="29">
        <v>43813</v>
      </c>
      <c r="B31064" t="s">
        <v>335</v>
      </c>
      <c r="C31064">
        <v>4.96</v>
      </c>
      <c r="D31064">
        <v>99.070000000000007</v>
      </c>
    </row>
    <row r="31065" spans="1:4">
      <c r="A31065" s="29">
        <v>43813</v>
      </c>
      <c r="B31065" t="s">
        <v>336</v>
      </c>
      <c r="C31065">
        <v>4.92</v>
      </c>
      <c r="D31065">
        <v>99.11</v>
      </c>
    </row>
    <row r="31066" spans="1:4">
      <c r="A31066" s="29">
        <v>43813</v>
      </c>
      <c r="B31066" t="s">
        <v>337</v>
      </c>
      <c r="C31066">
        <v>4.9000000000000004</v>
      </c>
      <c r="D31066">
        <v>99.13</v>
      </c>
    </row>
    <row r="31067" spans="1:4">
      <c r="A31067" s="29">
        <v>43813</v>
      </c>
      <c r="B31067" t="s">
        <v>338</v>
      </c>
      <c r="C31067">
        <v>4.8899999999999997</v>
      </c>
      <c r="D31067">
        <v>99.14</v>
      </c>
    </row>
    <row r="31068" spans="1:4">
      <c r="A31068" s="29">
        <v>43813</v>
      </c>
      <c r="B31068" t="s">
        <v>339</v>
      </c>
      <c r="C31068">
        <v>4.87</v>
      </c>
      <c r="D31068">
        <v>99.16</v>
      </c>
    </row>
    <row r="31069" spans="1:4">
      <c r="A31069" s="29">
        <v>43813</v>
      </c>
      <c r="B31069" t="s">
        <v>340</v>
      </c>
      <c r="C31069">
        <v>4.8600000000000003</v>
      </c>
      <c r="D31069">
        <v>99.17</v>
      </c>
    </row>
    <row r="31070" spans="1:4">
      <c r="A31070" s="29">
        <v>43813</v>
      </c>
      <c r="B31070" t="s">
        <v>341</v>
      </c>
      <c r="C31070">
        <v>4.8499999999999996</v>
      </c>
      <c r="D31070">
        <v>99.18</v>
      </c>
    </row>
    <row r="31071" spans="1:4">
      <c r="A31071" s="29">
        <v>43813</v>
      </c>
      <c r="B31071" t="s">
        <v>342</v>
      </c>
      <c r="C31071">
        <v>4.84</v>
      </c>
      <c r="D31071">
        <v>99.19</v>
      </c>
    </row>
    <row r="31072" spans="1:4">
      <c r="A31072" s="29">
        <v>43813</v>
      </c>
      <c r="B31072" t="s">
        <v>343</v>
      </c>
      <c r="C31072">
        <v>18.079999999999998</v>
      </c>
      <c r="D31072">
        <v>85.95</v>
      </c>
    </row>
    <row r="31073" spans="1:4">
      <c r="A31073" s="29">
        <v>43813</v>
      </c>
      <c r="B31073" t="s">
        <v>344</v>
      </c>
      <c r="C31073">
        <v>19.39</v>
      </c>
      <c r="D31073">
        <v>84.64</v>
      </c>
    </row>
    <row r="31074" spans="1:4">
      <c r="A31074" s="29">
        <v>43813</v>
      </c>
      <c r="B31074" t="s">
        <v>345</v>
      </c>
      <c r="C31074">
        <v>19.510000000000002</v>
      </c>
      <c r="D31074">
        <v>84.52</v>
      </c>
    </row>
    <row r="31075" spans="1:4">
      <c r="A31075" s="29">
        <v>43813</v>
      </c>
      <c r="B31075" t="s">
        <v>346</v>
      </c>
      <c r="C31075">
        <v>7.76</v>
      </c>
      <c r="D31075">
        <v>96.27</v>
      </c>
    </row>
    <row r="31076" spans="1:4">
      <c r="A31076" s="29">
        <v>43813</v>
      </c>
      <c r="B31076" t="s">
        <v>347</v>
      </c>
      <c r="C31076">
        <v>5.07</v>
      </c>
      <c r="D31076">
        <v>98.960000000000008</v>
      </c>
    </row>
    <row r="31077" spans="1:4">
      <c r="A31077" s="29">
        <v>43813</v>
      </c>
      <c r="B31077" t="s">
        <v>348</v>
      </c>
      <c r="C31077">
        <v>4.96</v>
      </c>
      <c r="D31077">
        <v>99.070000000000007</v>
      </c>
    </row>
    <row r="31078" spans="1:4">
      <c r="A31078" s="29">
        <v>43813</v>
      </c>
      <c r="B31078" t="s">
        <v>349</v>
      </c>
      <c r="C31078">
        <v>4.91</v>
      </c>
      <c r="D31078">
        <v>99.12</v>
      </c>
    </row>
    <row r="31079" spans="1:4">
      <c r="A31079" s="29">
        <v>43813</v>
      </c>
      <c r="B31079" t="s">
        <v>350</v>
      </c>
      <c r="C31079">
        <v>4.87</v>
      </c>
      <c r="D31079">
        <v>99.16</v>
      </c>
    </row>
    <row r="31080" spans="1:4">
      <c r="A31080" s="29">
        <v>43813</v>
      </c>
      <c r="B31080" t="s">
        <v>351</v>
      </c>
      <c r="C31080">
        <v>4.8600000000000003</v>
      </c>
      <c r="D31080">
        <v>99.17</v>
      </c>
    </row>
    <row r="31081" spans="1:4">
      <c r="A31081" s="29">
        <v>43813</v>
      </c>
      <c r="B31081" t="s">
        <v>352</v>
      </c>
      <c r="C31081">
        <v>4.84</v>
      </c>
      <c r="D31081">
        <v>99.19</v>
      </c>
    </row>
    <row r="31082" spans="1:4">
      <c r="A31082" s="29">
        <v>43813</v>
      </c>
      <c r="B31082" t="s">
        <v>353</v>
      </c>
      <c r="C31082">
        <v>4.83</v>
      </c>
      <c r="D31082">
        <v>99.2</v>
      </c>
    </row>
    <row r="31083" spans="1:4">
      <c r="A31083" s="29">
        <v>43813</v>
      </c>
      <c r="B31083" t="s">
        <v>354</v>
      </c>
      <c r="C31083">
        <v>4.8099999999999996</v>
      </c>
      <c r="D31083">
        <v>99.22</v>
      </c>
    </row>
    <row r="31084" spans="1:4">
      <c r="A31084" s="29">
        <v>43813</v>
      </c>
      <c r="B31084" t="s">
        <v>355</v>
      </c>
      <c r="C31084">
        <v>4.8</v>
      </c>
      <c r="D31084">
        <v>99.23</v>
      </c>
    </row>
    <row r="31085" spans="1:4">
      <c r="A31085" s="29">
        <v>43813</v>
      </c>
      <c r="B31085" t="s">
        <v>356</v>
      </c>
      <c r="C31085">
        <v>5.05</v>
      </c>
      <c r="D31085">
        <v>98.98</v>
      </c>
    </row>
    <row r="31086" spans="1:4">
      <c r="A31086" s="29">
        <v>43813</v>
      </c>
      <c r="B31086" t="s">
        <v>357</v>
      </c>
      <c r="C31086">
        <v>5.22</v>
      </c>
      <c r="D31086">
        <v>98.81</v>
      </c>
    </row>
    <row r="31087" spans="1:4">
      <c r="A31087" s="29">
        <v>43813</v>
      </c>
      <c r="B31087" t="s">
        <v>358</v>
      </c>
      <c r="C31087">
        <v>5.3</v>
      </c>
      <c r="D31087">
        <v>98.73</v>
      </c>
    </row>
    <row r="31088" spans="1:4">
      <c r="A31088" s="29">
        <v>43813</v>
      </c>
      <c r="B31088" t="s">
        <v>359</v>
      </c>
      <c r="C31088">
        <v>5.35</v>
      </c>
      <c r="D31088">
        <v>98.68</v>
      </c>
    </row>
    <row r="31089" spans="1:4">
      <c r="A31089" s="29">
        <v>43813</v>
      </c>
      <c r="B31089" t="s">
        <v>360</v>
      </c>
      <c r="C31089">
        <v>5.38</v>
      </c>
      <c r="D31089">
        <v>98.65</v>
      </c>
    </row>
    <row r="31090" spans="1:4">
      <c r="A31090" s="29">
        <v>43813</v>
      </c>
      <c r="B31090" t="s">
        <v>361</v>
      </c>
      <c r="C31090">
        <v>5.41</v>
      </c>
      <c r="D31090">
        <v>98.62</v>
      </c>
    </row>
    <row r="31091" spans="1:4">
      <c r="A31091" s="29">
        <v>43813</v>
      </c>
      <c r="B31091" t="s">
        <v>362</v>
      </c>
      <c r="C31091">
        <v>5.4</v>
      </c>
      <c r="D31091">
        <v>98.63</v>
      </c>
    </row>
    <row r="31092" spans="1:4">
      <c r="A31092" s="29">
        <v>43813</v>
      </c>
      <c r="B31092" t="s">
        <v>363</v>
      </c>
      <c r="C31092">
        <v>5.1100000000000003</v>
      </c>
      <c r="D31092">
        <v>98.92</v>
      </c>
    </row>
    <row r="31093" spans="1:4">
      <c r="A31093" s="29">
        <v>43813</v>
      </c>
      <c r="B31093" t="s">
        <v>364</v>
      </c>
      <c r="C31093">
        <v>5</v>
      </c>
      <c r="D31093">
        <v>99.03</v>
      </c>
    </row>
    <row r="31094" spans="1:4">
      <c r="A31094" s="29">
        <v>43813</v>
      </c>
      <c r="B31094" t="s">
        <v>365</v>
      </c>
      <c r="C31094">
        <v>5.09</v>
      </c>
      <c r="D31094">
        <v>98.94</v>
      </c>
    </row>
    <row r="31095" spans="1:4">
      <c r="A31095" s="29">
        <v>43813</v>
      </c>
      <c r="B31095" t="s">
        <v>366</v>
      </c>
      <c r="C31095">
        <v>5.3</v>
      </c>
      <c r="D31095">
        <v>98.73</v>
      </c>
    </row>
    <row r="31096" spans="1:4">
      <c r="A31096" s="29">
        <v>43813</v>
      </c>
      <c r="B31096" t="s">
        <v>367</v>
      </c>
      <c r="C31096">
        <v>5.39</v>
      </c>
      <c r="D31096">
        <v>98.64</v>
      </c>
    </row>
    <row r="31097" spans="1:4">
      <c r="A31097" s="29">
        <v>43813</v>
      </c>
      <c r="B31097" t="s">
        <v>368</v>
      </c>
      <c r="C31097">
        <v>5.43</v>
      </c>
      <c r="D31097">
        <v>98.6</v>
      </c>
    </row>
    <row r="31098" spans="1:4">
      <c r="A31098" s="29">
        <v>43813</v>
      </c>
      <c r="B31098" t="s">
        <v>369</v>
      </c>
      <c r="C31098">
        <v>5.45</v>
      </c>
      <c r="D31098">
        <v>98.58</v>
      </c>
    </row>
    <row r="31099" spans="1:4">
      <c r="A31099" s="29">
        <v>43813</v>
      </c>
      <c r="B31099" t="s">
        <v>370</v>
      </c>
      <c r="C31099">
        <v>5.47</v>
      </c>
      <c r="D31099">
        <v>98.56</v>
      </c>
    </row>
    <row r="31100" spans="1:4">
      <c r="A31100" s="29">
        <v>43813</v>
      </c>
      <c r="B31100" t="s">
        <v>371</v>
      </c>
      <c r="C31100">
        <v>5.48</v>
      </c>
      <c r="D31100">
        <v>98.55</v>
      </c>
    </row>
    <row r="31101" spans="1:4">
      <c r="A31101" s="29">
        <v>43813</v>
      </c>
      <c r="B31101" t="s">
        <v>372</v>
      </c>
      <c r="C31101">
        <v>5.5</v>
      </c>
      <c r="D31101">
        <v>98.53</v>
      </c>
    </row>
    <row r="31102" spans="1:4">
      <c r="A31102" s="29">
        <v>43813</v>
      </c>
      <c r="B31102" t="s">
        <v>373</v>
      </c>
      <c r="C31102">
        <v>5.51</v>
      </c>
      <c r="D31102">
        <v>98.52</v>
      </c>
    </row>
    <row r="31103" spans="1:4">
      <c r="A31103" s="29">
        <v>43813</v>
      </c>
      <c r="B31103" t="s">
        <v>374</v>
      </c>
      <c r="C31103">
        <v>5.51</v>
      </c>
      <c r="D31103">
        <v>98.52</v>
      </c>
    </row>
    <row r="31104" spans="1:4">
      <c r="A31104" s="29">
        <v>43813</v>
      </c>
      <c r="B31104" t="s">
        <v>375</v>
      </c>
      <c r="C31104">
        <v>5.53</v>
      </c>
      <c r="D31104">
        <v>98.5</v>
      </c>
    </row>
    <row r="31105" spans="1:4">
      <c r="A31105" s="29">
        <v>43813</v>
      </c>
      <c r="B31105" t="s">
        <v>280</v>
      </c>
      <c r="C31105">
        <v>5.53</v>
      </c>
      <c r="D31105">
        <v>98.5</v>
      </c>
    </row>
    <row r="31106" spans="1:4">
      <c r="A31106" s="29">
        <v>43813</v>
      </c>
      <c r="B31106" t="s">
        <v>281</v>
      </c>
      <c r="C31106">
        <v>5.54</v>
      </c>
      <c r="D31106">
        <v>98.49</v>
      </c>
    </row>
    <row r="31107" spans="1:4">
      <c r="A31107" s="29">
        <v>43813</v>
      </c>
      <c r="B31107" t="s">
        <v>282</v>
      </c>
      <c r="C31107">
        <v>5.54</v>
      </c>
      <c r="D31107">
        <v>98.49</v>
      </c>
    </row>
    <row r="31108" spans="1:4">
      <c r="A31108" s="29">
        <v>43813</v>
      </c>
      <c r="B31108" t="s">
        <v>283</v>
      </c>
      <c r="C31108">
        <v>5.55</v>
      </c>
      <c r="D31108">
        <v>98.48</v>
      </c>
    </row>
    <row r="31109" spans="1:4">
      <c r="A31109" s="29">
        <v>43813</v>
      </c>
      <c r="B31109" t="s">
        <v>284</v>
      </c>
      <c r="C31109">
        <v>5.55</v>
      </c>
      <c r="D31109">
        <v>98.48</v>
      </c>
    </row>
    <row r="31110" spans="1:4">
      <c r="A31110" s="29">
        <v>43813</v>
      </c>
      <c r="B31110" t="s">
        <v>285</v>
      </c>
      <c r="C31110">
        <v>5.56</v>
      </c>
      <c r="D31110">
        <v>98.47</v>
      </c>
    </row>
    <row r="31111" spans="1:4">
      <c r="A31111" s="29">
        <v>43813</v>
      </c>
      <c r="B31111" t="s">
        <v>286</v>
      </c>
      <c r="C31111">
        <v>5.56</v>
      </c>
      <c r="D31111">
        <v>98.47</v>
      </c>
    </row>
    <row r="31112" spans="1:4">
      <c r="A31112" s="29">
        <v>43813</v>
      </c>
      <c r="B31112" t="s">
        <v>287</v>
      </c>
      <c r="C31112">
        <v>5.56</v>
      </c>
      <c r="D31112">
        <v>98.47</v>
      </c>
    </row>
    <row r="31113" spans="1:4">
      <c r="A31113" s="29">
        <v>43813</v>
      </c>
      <c r="B31113" t="s">
        <v>288</v>
      </c>
      <c r="C31113">
        <v>5.57</v>
      </c>
      <c r="D31113">
        <v>98.460000000000008</v>
      </c>
    </row>
    <row r="31114" spans="1:4">
      <c r="A31114" s="29">
        <v>43813</v>
      </c>
      <c r="B31114" t="s">
        <v>289</v>
      </c>
      <c r="C31114">
        <v>5.57</v>
      </c>
      <c r="D31114">
        <v>98.460000000000008</v>
      </c>
    </row>
    <row r="31115" spans="1:4">
      <c r="A31115" s="29">
        <v>43813</v>
      </c>
      <c r="B31115" t="s">
        <v>290</v>
      </c>
      <c r="C31115">
        <v>5.57</v>
      </c>
      <c r="D31115">
        <v>98.460000000000008</v>
      </c>
    </row>
    <row r="31116" spans="1:4">
      <c r="A31116" s="29">
        <v>43813</v>
      </c>
      <c r="B31116" t="s">
        <v>291</v>
      </c>
      <c r="C31116">
        <v>5.56</v>
      </c>
      <c r="D31116">
        <v>98.47</v>
      </c>
    </row>
    <row r="31117" spans="1:4">
      <c r="A31117" s="29">
        <v>43813</v>
      </c>
      <c r="B31117" t="s">
        <v>292</v>
      </c>
      <c r="C31117">
        <v>5.43</v>
      </c>
      <c r="D31117">
        <v>98.6</v>
      </c>
    </row>
    <row r="31118" spans="1:4">
      <c r="A31118" s="29">
        <v>43813</v>
      </c>
      <c r="B31118" t="s">
        <v>293</v>
      </c>
      <c r="C31118">
        <v>5.19</v>
      </c>
      <c r="D31118">
        <v>98.84</v>
      </c>
    </row>
    <row r="31119" spans="1:4">
      <c r="A31119" s="29">
        <v>43813</v>
      </c>
      <c r="B31119" t="s">
        <v>294</v>
      </c>
      <c r="C31119">
        <v>5.09</v>
      </c>
      <c r="D31119">
        <v>98.94</v>
      </c>
    </row>
    <row r="31120" spans="1:4">
      <c r="A31120" s="29">
        <v>43813</v>
      </c>
      <c r="B31120" t="s">
        <v>295</v>
      </c>
      <c r="C31120">
        <v>5.1100000000000003</v>
      </c>
      <c r="D31120">
        <v>98.92</v>
      </c>
    </row>
    <row r="31121" spans="1:4">
      <c r="A31121" s="29">
        <v>43813</v>
      </c>
      <c r="B31121" t="s">
        <v>296</v>
      </c>
      <c r="C31121">
        <v>5.35</v>
      </c>
      <c r="D31121">
        <v>98.68</v>
      </c>
    </row>
    <row r="31122" spans="1:4">
      <c r="A31122" s="29">
        <v>43813</v>
      </c>
      <c r="B31122" t="s">
        <v>297</v>
      </c>
      <c r="C31122">
        <v>5.43</v>
      </c>
      <c r="D31122">
        <v>98.6</v>
      </c>
    </row>
    <row r="31123" spans="1:4">
      <c r="A31123" s="29">
        <v>43813</v>
      </c>
      <c r="B31123" t="s">
        <v>298</v>
      </c>
      <c r="C31123">
        <v>5.48</v>
      </c>
      <c r="D31123">
        <v>98.55</v>
      </c>
    </row>
    <row r="31124" spans="1:4">
      <c r="A31124" s="29">
        <v>43813</v>
      </c>
      <c r="B31124" t="s">
        <v>299</v>
      </c>
      <c r="C31124">
        <v>5.49</v>
      </c>
      <c r="D31124">
        <v>98.54</v>
      </c>
    </row>
    <row r="31125" spans="1:4">
      <c r="A31125" s="29">
        <v>43813</v>
      </c>
      <c r="B31125" t="s">
        <v>300</v>
      </c>
      <c r="C31125">
        <v>5.52</v>
      </c>
      <c r="D31125">
        <v>98.51</v>
      </c>
    </row>
    <row r="31126" spans="1:4">
      <c r="A31126" s="29">
        <v>43813</v>
      </c>
      <c r="B31126" t="s">
        <v>301</v>
      </c>
      <c r="C31126">
        <v>5.53</v>
      </c>
      <c r="D31126">
        <v>98.5</v>
      </c>
    </row>
    <row r="31127" spans="1:4">
      <c r="A31127" s="29">
        <v>43813</v>
      </c>
      <c r="B31127" t="s">
        <v>302</v>
      </c>
      <c r="C31127">
        <v>18.91</v>
      </c>
      <c r="D31127">
        <v>85.12</v>
      </c>
    </row>
    <row r="31128" spans="1:4">
      <c r="A31128" s="29">
        <v>43813</v>
      </c>
      <c r="B31128" t="s">
        <v>303</v>
      </c>
      <c r="C31128">
        <v>19.64</v>
      </c>
      <c r="D31128">
        <v>84.39</v>
      </c>
    </row>
    <row r="31129" spans="1:4">
      <c r="A31129" s="29">
        <v>43813</v>
      </c>
      <c r="B31129" t="s">
        <v>304</v>
      </c>
      <c r="C31129">
        <v>19.66</v>
      </c>
      <c r="D31129">
        <v>84.37</v>
      </c>
    </row>
    <row r="31130" spans="1:4">
      <c r="A31130" s="29">
        <v>43813</v>
      </c>
      <c r="B31130" t="s">
        <v>305</v>
      </c>
      <c r="C31130">
        <v>5.74</v>
      </c>
      <c r="D31130">
        <v>98.29</v>
      </c>
    </row>
    <row r="31131" spans="1:4">
      <c r="A31131" s="29">
        <v>43813</v>
      </c>
      <c r="B31131" t="s">
        <v>306</v>
      </c>
      <c r="C31131">
        <v>5.17</v>
      </c>
      <c r="D31131">
        <v>98.86</v>
      </c>
    </row>
    <row r="31132" spans="1:4">
      <c r="A31132" s="29">
        <v>43813</v>
      </c>
      <c r="B31132" t="s">
        <v>307</v>
      </c>
      <c r="C31132">
        <v>5.07</v>
      </c>
      <c r="D31132">
        <v>98.960000000000008</v>
      </c>
    </row>
    <row r="31133" spans="1:4">
      <c r="A31133" s="29">
        <v>43813</v>
      </c>
      <c r="B31133" t="s">
        <v>308</v>
      </c>
      <c r="C31133">
        <v>5.31</v>
      </c>
      <c r="D31133">
        <v>98.72</v>
      </c>
    </row>
    <row r="31134" spans="1:4">
      <c r="A31134" s="29">
        <v>43813</v>
      </c>
      <c r="B31134" t="s">
        <v>309</v>
      </c>
      <c r="C31134">
        <v>5.43</v>
      </c>
      <c r="D31134">
        <v>98.6</v>
      </c>
    </row>
    <row r="31135" spans="1:4">
      <c r="A31135" s="29">
        <v>43813</v>
      </c>
      <c r="B31135" t="s">
        <v>310</v>
      </c>
      <c r="C31135">
        <v>5.48</v>
      </c>
      <c r="D31135">
        <v>98.55</v>
      </c>
    </row>
    <row r="31136" spans="1:4">
      <c r="A31136" s="29">
        <v>43813</v>
      </c>
      <c r="B31136" t="s">
        <v>311</v>
      </c>
      <c r="C31136">
        <v>5.5</v>
      </c>
      <c r="D31136">
        <v>98.53</v>
      </c>
    </row>
    <row r="31137" spans="1:4">
      <c r="A31137" s="29">
        <v>43813</v>
      </c>
      <c r="B31137" t="s">
        <v>312</v>
      </c>
      <c r="C31137">
        <v>5.52</v>
      </c>
      <c r="D31137">
        <v>98.51</v>
      </c>
    </row>
    <row r="31138" spans="1:4">
      <c r="A31138" s="29">
        <v>43813</v>
      </c>
      <c r="B31138" t="s">
        <v>313</v>
      </c>
      <c r="C31138">
        <v>5.53</v>
      </c>
      <c r="D31138">
        <v>98.5</v>
      </c>
    </row>
    <row r="31139" spans="1:4">
      <c r="A31139" s="29">
        <v>43813</v>
      </c>
      <c r="B31139" t="s">
        <v>314</v>
      </c>
      <c r="C31139">
        <v>5.55</v>
      </c>
      <c r="D31139">
        <v>98.48</v>
      </c>
    </row>
    <row r="31140" spans="1:4">
      <c r="A31140" s="29">
        <v>43813</v>
      </c>
      <c r="B31140" t="s">
        <v>315</v>
      </c>
      <c r="C31140">
        <v>5.56</v>
      </c>
      <c r="D31140">
        <v>98.47</v>
      </c>
    </row>
    <row r="31141" spans="1:4">
      <c r="A31141" s="29">
        <v>43813</v>
      </c>
      <c r="B31141" t="s">
        <v>316</v>
      </c>
      <c r="C31141">
        <v>5.56</v>
      </c>
      <c r="D31141">
        <v>98.47</v>
      </c>
    </row>
    <row r="31142" spans="1:4">
      <c r="A31142" s="29">
        <v>43813</v>
      </c>
      <c r="B31142" t="s">
        <v>317</v>
      </c>
      <c r="C31142">
        <v>5.57</v>
      </c>
      <c r="D31142">
        <v>98.460000000000008</v>
      </c>
    </row>
    <row r="31143" spans="1:4">
      <c r="A31143" s="29">
        <v>43813</v>
      </c>
      <c r="B31143" t="s">
        <v>318</v>
      </c>
      <c r="C31143">
        <v>5.57</v>
      </c>
      <c r="D31143">
        <v>98.460000000000008</v>
      </c>
    </row>
    <row r="31144" spans="1:4">
      <c r="A31144" s="29">
        <v>43813</v>
      </c>
      <c r="B31144" t="s">
        <v>319</v>
      </c>
      <c r="C31144">
        <v>5.58</v>
      </c>
      <c r="D31144">
        <v>98.45</v>
      </c>
    </row>
    <row r="31145" spans="1:4">
      <c r="A31145" s="29">
        <v>43813</v>
      </c>
      <c r="B31145" t="s">
        <v>320</v>
      </c>
      <c r="C31145">
        <v>5.59</v>
      </c>
      <c r="D31145">
        <v>98.44</v>
      </c>
    </row>
    <row r="31146" spans="1:4">
      <c r="A31146" s="29">
        <v>43813</v>
      </c>
      <c r="B31146" t="s">
        <v>321</v>
      </c>
      <c r="C31146">
        <v>5.5</v>
      </c>
      <c r="D31146">
        <v>98.53</v>
      </c>
    </row>
    <row r="31147" spans="1:4">
      <c r="A31147" s="29">
        <v>43813</v>
      </c>
      <c r="B31147" t="s">
        <v>322</v>
      </c>
      <c r="C31147">
        <v>5.23</v>
      </c>
      <c r="D31147">
        <v>98.8</v>
      </c>
    </row>
    <row r="31148" spans="1:4">
      <c r="A31148" s="29">
        <v>43813</v>
      </c>
      <c r="B31148" t="s">
        <v>323</v>
      </c>
      <c r="C31148">
        <v>5.12</v>
      </c>
      <c r="D31148">
        <v>98.91</v>
      </c>
    </row>
    <row r="31149" spans="1:4">
      <c r="A31149" s="29">
        <v>43813</v>
      </c>
      <c r="B31149" t="s">
        <v>324</v>
      </c>
      <c r="C31149">
        <v>5.0599999999999996</v>
      </c>
      <c r="D31149">
        <v>98.97</v>
      </c>
    </row>
    <row r="31150" spans="1:4">
      <c r="A31150" s="29">
        <v>43813</v>
      </c>
      <c r="B31150" t="s">
        <v>325</v>
      </c>
      <c r="C31150">
        <v>5.0199999999999996</v>
      </c>
      <c r="D31150">
        <v>99.01</v>
      </c>
    </row>
    <row r="31151" spans="1:4">
      <c r="A31151" s="29">
        <v>43813</v>
      </c>
      <c r="B31151" t="s">
        <v>326</v>
      </c>
      <c r="C31151">
        <v>5.12</v>
      </c>
      <c r="D31151">
        <v>98.91</v>
      </c>
    </row>
    <row r="31152" spans="1:4">
      <c r="A31152" s="29">
        <v>43813</v>
      </c>
      <c r="B31152" t="s">
        <v>327</v>
      </c>
      <c r="C31152">
        <v>5.35</v>
      </c>
      <c r="D31152">
        <v>98.68</v>
      </c>
    </row>
    <row r="31153" spans="1:4">
      <c r="A31153" s="29">
        <v>43813</v>
      </c>
      <c r="B31153" t="s">
        <v>328</v>
      </c>
      <c r="C31153">
        <v>5.43</v>
      </c>
      <c r="D31153">
        <v>98.6</v>
      </c>
    </row>
    <row r="31154" spans="1:4">
      <c r="A31154" s="29">
        <v>43813</v>
      </c>
      <c r="B31154" t="s">
        <v>329</v>
      </c>
      <c r="C31154">
        <v>5.47</v>
      </c>
      <c r="D31154">
        <v>98.56</v>
      </c>
    </row>
    <row r="31155" spans="1:4">
      <c r="A31155" s="29">
        <v>43814</v>
      </c>
      <c r="B31155" t="s">
        <v>330</v>
      </c>
      <c r="C31155">
        <v>6.35</v>
      </c>
      <c r="D31155">
        <v>97.68</v>
      </c>
    </row>
    <row r="31156" spans="1:4">
      <c r="A31156" s="29">
        <v>43814</v>
      </c>
      <c r="B31156" t="s">
        <v>331</v>
      </c>
      <c r="C31156">
        <v>5.15</v>
      </c>
      <c r="D31156">
        <v>98.88</v>
      </c>
    </row>
    <row r="31157" spans="1:4">
      <c r="A31157" s="29">
        <v>43814</v>
      </c>
      <c r="B31157" t="s">
        <v>332</v>
      </c>
      <c r="C31157">
        <v>5.0599999999999996</v>
      </c>
      <c r="D31157">
        <v>98.97</v>
      </c>
    </row>
    <row r="31158" spans="1:4">
      <c r="A31158" s="29">
        <v>43814</v>
      </c>
      <c r="B31158" t="s">
        <v>333</v>
      </c>
      <c r="C31158">
        <v>5</v>
      </c>
      <c r="D31158">
        <v>99.03</v>
      </c>
    </row>
    <row r="31159" spans="1:4">
      <c r="A31159" s="29">
        <v>43814</v>
      </c>
      <c r="B31159" t="s">
        <v>334</v>
      </c>
      <c r="C31159">
        <v>4.96</v>
      </c>
      <c r="D31159">
        <v>99.070000000000007</v>
      </c>
    </row>
    <row r="31160" spans="1:4">
      <c r="A31160" s="29">
        <v>43814</v>
      </c>
      <c r="B31160" t="s">
        <v>335</v>
      </c>
      <c r="C31160">
        <v>4.9400000000000004</v>
      </c>
      <c r="D31160">
        <v>99.09</v>
      </c>
    </row>
    <row r="31161" spans="1:4">
      <c r="A31161" s="29">
        <v>43814</v>
      </c>
      <c r="B31161" t="s">
        <v>336</v>
      </c>
      <c r="C31161">
        <v>4.92</v>
      </c>
      <c r="D31161">
        <v>99.11</v>
      </c>
    </row>
    <row r="31162" spans="1:4">
      <c r="A31162" s="29">
        <v>43814</v>
      </c>
      <c r="B31162" t="s">
        <v>337</v>
      </c>
      <c r="C31162">
        <v>4.9000000000000004</v>
      </c>
      <c r="D31162">
        <v>99.13</v>
      </c>
    </row>
    <row r="31163" spans="1:4">
      <c r="A31163" s="29">
        <v>43814</v>
      </c>
      <c r="B31163" t="s">
        <v>338</v>
      </c>
      <c r="C31163">
        <v>15.68</v>
      </c>
      <c r="D31163">
        <v>88.35</v>
      </c>
    </row>
    <row r="31164" spans="1:4">
      <c r="A31164" s="29">
        <v>43814</v>
      </c>
      <c r="B31164" t="s">
        <v>339</v>
      </c>
      <c r="C31164">
        <v>16.13</v>
      </c>
      <c r="D31164">
        <v>87.9</v>
      </c>
    </row>
    <row r="31165" spans="1:4">
      <c r="A31165" s="29">
        <v>43814</v>
      </c>
      <c r="B31165" t="s">
        <v>340</v>
      </c>
      <c r="C31165">
        <v>16.170000000000002</v>
      </c>
      <c r="D31165">
        <v>87.86</v>
      </c>
    </row>
    <row r="31166" spans="1:4">
      <c r="A31166" s="29">
        <v>43814</v>
      </c>
      <c r="B31166" t="s">
        <v>341</v>
      </c>
      <c r="C31166">
        <v>16.190000000000001</v>
      </c>
      <c r="D31166">
        <v>87.84</v>
      </c>
    </row>
    <row r="31167" spans="1:4">
      <c r="A31167" s="29">
        <v>43814</v>
      </c>
      <c r="B31167" t="s">
        <v>342</v>
      </c>
      <c r="C31167">
        <v>11.57</v>
      </c>
      <c r="D31167">
        <v>92.460000000000008</v>
      </c>
    </row>
    <row r="31168" spans="1:4">
      <c r="A31168" s="29">
        <v>43814</v>
      </c>
      <c r="B31168" t="s">
        <v>343</v>
      </c>
      <c r="C31168">
        <v>5.16</v>
      </c>
      <c r="D31168">
        <v>98.87</v>
      </c>
    </row>
    <row r="31169" spans="1:4">
      <c r="A31169" s="29">
        <v>43814</v>
      </c>
      <c r="B31169" t="s">
        <v>344</v>
      </c>
      <c r="C31169">
        <v>5</v>
      </c>
      <c r="D31169">
        <v>99.03</v>
      </c>
    </row>
    <row r="31170" spans="1:4">
      <c r="A31170" s="29">
        <v>43814</v>
      </c>
      <c r="B31170" t="s">
        <v>345</v>
      </c>
      <c r="C31170">
        <v>4.95</v>
      </c>
      <c r="D31170">
        <v>99.08</v>
      </c>
    </row>
    <row r="31171" spans="1:4">
      <c r="A31171" s="29">
        <v>43814</v>
      </c>
      <c r="B31171" t="s">
        <v>346</v>
      </c>
      <c r="C31171">
        <v>4.91</v>
      </c>
      <c r="D31171">
        <v>99.12</v>
      </c>
    </row>
    <row r="31172" spans="1:4">
      <c r="A31172" s="29">
        <v>43814</v>
      </c>
      <c r="B31172" t="s">
        <v>347</v>
      </c>
      <c r="C31172">
        <v>4.9000000000000004</v>
      </c>
      <c r="D31172">
        <v>99.13</v>
      </c>
    </row>
    <row r="31173" spans="1:4">
      <c r="A31173" s="29">
        <v>43814</v>
      </c>
      <c r="B31173" t="s">
        <v>348</v>
      </c>
      <c r="C31173">
        <v>4.88</v>
      </c>
      <c r="D31173">
        <v>99.15</v>
      </c>
    </row>
    <row r="31174" spans="1:4">
      <c r="A31174" s="29">
        <v>43814</v>
      </c>
      <c r="B31174" t="s">
        <v>349</v>
      </c>
      <c r="C31174">
        <v>4.8600000000000003</v>
      </c>
      <c r="D31174">
        <v>99.17</v>
      </c>
    </row>
    <row r="31175" spans="1:4">
      <c r="A31175" s="29">
        <v>43814</v>
      </c>
      <c r="B31175" t="s">
        <v>350</v>
      </c>
      <c r="C31175">
        <v>4.8499999999999996</v>
      </c>
      <c r="D31175">
        <v>99.18</v>
      </c>
    </row>
    <row r="31176" spans="1:4">
      <c r="A31176" s="29">
        <v>43814</v>
      </c>
      <c r="B31176" t="s">
        <v>351</v>
      </c>
      <c r="C31176">
        <v>4.84</v>
      </c>
      <c r="D31176">
        <v>99.19</v>
      </c>
    </row>
    <row r="31177" spans="1:4">
      <c r="A31177" s="29">
        <v>43814</v>
      </c>
      <c r="B31177" t="s">
        <v>352</v>
      </c>
      <c r="C31177">
        <v>4.83</v>
      </c>
      <c r="D31177">
        <v>99.2</v>
      </c>
    </row>
    <row r="31178" spans="1:4">
      <c r="A31178" s="29">
        <v>43814</v>
      </c>
      <c r="B31178" t="s">
        <v>353</v>
      </c>
      <c r="C31178">
        <v>4.82</v>
      </c>
      <c r="D31178">
        <v>99.210000000000008</v>
      </c>
    </row>
    <row r="31179" spans="1:4">
      <c r="A31179" s="29">
        <v>43814</v>
      </c>
      <c r="B31179" t="s">
        <v>354</v>
      </c>
      <c r="C31179">
        <v>4.82</v>
      </c>
      <c r="D31179">
        <v>99.210000000000008</v>
      </c>
    </row>
    <row r="31180" spans="1:4">
      <c r="A31180" s="29">
        <v>43814</v>
      </c>
      <c r="B31180" t="s">
        <v>355</v>
      </c>
      <c r="C31180">
        <v>5.03</v>
      </c>
      <c r="D31180">
        <v>99</v>
      </c>
    </row>
    <row r="31181" spans="1:4">
      <c r="A31181" s="29">
        <v>43814</v>
      </c>
      <c r="B31181" t="s">
        <v>356</v>
      </c>
      <c r="C31181">
        <v>5.22</v>
      </c>
      <c r="D31181">
        <v>98.81</v>
      </c>
    </row>
    <row r="31182" spans="1:4">
      <c r="A31182" s="29">
        <v>43814</v>
      </c>
      <c r="B31182" t="s">
        <v>357</v>
      </c>
      <c r="C31182">
        <v>5.3</v>
      </c>
      <c r="D31182">
        <v>98.73</v>
      </c>
    </row>
    <row r="31183" spans="1:4">
      <c r="A31183" s="29">
        <v>43814</v>
      </c>
      <c r="B31183" t="s">
        <v>358</v>
      </c>
      <c r="C31183">
        <v>5.34</v>
      </c>
      <c r="D31183">
        <v>98.69</v>
      </c>
    </row>
    <row r="31184" spans="1:4">
      <c r="A31184" s="29">
        <v>43814</v>
      </c>
      <c r="B31184" t="s">
        <v>359</v>
      </c>
      <c r="C31184">
        <v>5.0599999999999996</v>
      </c>
      <c r="D31184">
        <v>98.97</v>
      </c>
    </row>
    <row r="31185" spans="1:4">
      <c r="A31185" s="29">
        <v>43814</v>
      </c>
      <c r="B31185" t="s">
        <v>360</v>
      </c>
      <c r="C31185">
        <v>4.96</v>
      </c>
      <c r="D31185">
        <v>99.070000000000007</v>
      </c>
    </row>
    <row r="31186" spans="1:4">
      <c r="A31186" s="29">
        <v>43814</v>
      </c>
      <c r="B31186" t="s">
        <v>361</v>
      </c>
      <c r="C31186">
        <v>4.91</v>
      </c>
      <c r="D31186">
        <v>99.12</v>
      </c>
    </row>
    <row r="31187" spans="1:4">
      <c r="A31187" s="29">
        <v>43814</v>
      </c>
      <c r="B31187" t="s">
        <v>362</v>
      </c>
      <c r="C31187">
        <v>4.8899999999999997</v>
      </c>
      <c r="D31187">
        <v>99.14</v>
      </c>
    </row>
    <row r="31188" spans="1:4">
      <c r="A31188" s="29">
        <v>43814</v>
      </c>
      <c r="B31188" t="s">
        <v>363</v>
      </c>
      <c r="C31188">
        <v>5.13</v>
      </c>
      <c r="D31188">
        <v>98.9</v>
      </c>
    </row>
    <row r="31189" spans="1:4">
      <c r="A31189" s="29">
        <v>43814</v>
      </c>
      <c r="B31189" t="s">
        <v>364</v>
      </c>
      <c r="C31189">
        <v>5.28</v>
      </c>
      <c r="D31189">
        <v>98.75</v>
      </c>
    </row>
    <row r="31190" spans="1:4">
      <c r="A31190" s="29">
        <v>43814</v>
      </c>
      <c r="B31190" t="s">
        <v>365</v>
      </c>
      <c r="C31190">
        <v>5.35</v>
      </c>
      <c r="D31190">
        <v>98.68</v>
      </c>
    </row>
    <row r="31191" spans="1:4">
      <c r="A31191" s="29">
        <v>43814</v>
      </c>
      <c r="B31191" t="s">
        <v>366</v>
      </c>
      <c r="C31191">
        <v>5.4</v>
      </c>
      <c r="D31191">
        <v>98.63</v>
      </c>
    </row>
    <row r="31192" spans="1:4">
      <c r="A31192" s="29">
        <v>43814</v>
      </c>
      <c r="B31192" t="s">
        <v>367</v>
      </c>
      <c r="C31192">
        <v>5.44</v>
      </c>
      <c r="D31192">
        <v>98.59</v>
      </c>
    </row>
    <row r="31193" spans="1:4">
      <c r="A31193" s="29">
        <v>43814</v>
      </c>
      <c r="B31193" t="s">
        <v>368</v>
      </c>
      <c r="C31193">
        <v>5.46</v>
      </c>
      <c r="D31193">
        <v>98.570000000000007</v>
      </c>
    </row>
    <row r="31194" spans="1:4">
      <c r="A31194" s="29">
        <v>43814</v>
      </c>
      <c r="B31194" t="s">
        <v>369</v>
      </c>
      <c r="C31194">
        <v>5.48</v>
      </c>
      <c r="D31194">
        <v>98.55</v>
      </c>
    </row>
    <row r="31195" spans="1:4">
      <c r="A31195" s="29">
        <v>43814</v>
      </c>
      <c r="B31195" t="s">
        <v>370</v>
      </c>
      <c r="C31195">
        <v>5.49</v>
      </c>
      <c r="D31195">
        <v>98.54</v>
      </c>
    </row>
    <row r="31196" spans="1:4">
      <c r="A31196" s="29">
        <v>43814</v>
      </c>
      <c r="B31196" t="s">
        <v>371</v>
      </c>
      <c r="C31196">
        <v>5.5</v>
      </c>
      <c r="D31196">
        <v>98.53</v>
      </c>
    </row>
    <row r="31197" spans="1:4">
      <c r="A31197" s="29">
        <v>43814</v>
      </c>
      <c r="B31197" t="s">
        <v>372</v>
      </c>
      <c r="C31197">
        <v>5.52</v>
      </c>
      <c r="D31197">
        <v>98.51</v>
      </c>
    </row>
    <row r="31198" spans="1:4">
      <c r="A31198" s="29">
        <v>43814</v>
      </c>
      <c r="B31198" t="s">
        <v>373</v>
      </c>
      <c r="C31198">
        <v>5.52</v>
      </c>
      <c r="D31198">
        <v>98.51</v>
      </c>
    </row>
    <row r="31199" spans="1:4">
      <c r="A31199" s="29">
        <v>43814</v>
      </c>
      <c r="B31199" t="s">
        <v>374</v>
      </c>
      <c r="C31199">
        <v>5.53</v>
      </c>
      <c r="D31199">
        <v>98.5</v>
      </c>
    </row>
    <row r="31200" spans="1:4">
      <c r="A31200" s="29">
        <v>43814</v>
      </c>
      <c r="B31200" t="s">
        <v>375</v>
      </c>
      <c r="C31200">
        <v>5.54</v>
      </c>
      <c r="D31200">
        <v>98.49</v>
      </c>
    </row>
    <row r="31201" spans="1:4">
      <c r="A31201" s="29">
        <v>43814</v>
      </c>
      <c r="B31201" t="s">
        <v>280</v>
      </c>
      <c r="C31201">
        <v>5.53</v>
      </c>
      <c r="D31201">
        <v>98.5</v>
      </c>
    </row>
    <row r="31202" spans="1:4">
      <c r="A31202" s="29">
        <v>43814</v>
      </c>
      <c r="B31202" t="s">
        <v>281</v>
      </c>
      <c r="C31202">
        <v>5.55</v>
      </c>
      <c r="D31202">
        <v>98.48</v>
      </c>
    </row>
    <row r="31203" spans="1:4">
      <c r="A31203" s="29">
        <v>43814</v>
      </c>
      <c r="B31203" t="s">
        <v>282</v>
      </c>
      <c r="C31203">
        <v>5.55</v>
      </c>
      <c r="D31203">
        <v>98.48</v>
      </c>
    </row>
    <row r="31204" spans="1:4">
      <c r="A31204" s="29">
        <v>43814</v>
      </c>
      <c r="B31204" t="s">
        <v>283</v>
      </c>
      <c r="C31204">
        <v>5.56</v>
      </c>
      <c r="D31204">
        <v>98.47</v>
      </c>
    </row>
    <row r="31205" spans="1:4">
      <c r="A31205" s="29">
        <v>43814</v>
      </c>
      <c r="B31205" t="s">
        <v>284</v>
      </c>
      <c r="C31205">
        <v>5.56</v>
      </c>
      <c r="D31205">
        <v>98.47</v>
      </c>
    </row>
    <row r="31206" spans="1:4">
      <c r="A31206" s="29">
        <v>43814</v>
      </c>
      <c r="B31206" t="s">
        <v>285</v>
      </c>
      <c r="C31206">
        <v>5.57</v>
      </c>
      <c r="D31206">
        <v>98.460000000000008</v>
      </c>
    </row>
    <row r="31207" spans="1:4">
      <c r="A31207" s="29">
        <v>43814</v>
      </c>
      <c r="B31207" t="s">
        <v>286</v>
      </c>
      <c r="C31207">
        <v>5.57</v>
      </c>
      <c r="D31207">
        <v>98.460000000000008</v>
      </c>
    </row>
    <row r="31208" spans="1:4">
      <c r="A31208" s="29">
        <v>43814</v>
      </c>
      <c r="B31208" t="s">
        <v>287</v>
      </c>
      <c r="C31208">
        <v>5.58</v>
      </c>
      <c r="D31208">
        <v>98.45</v>
      </c>
    </row>
    <row r="31209" spans="1:4">
      <c r="A31209" s="29">
        <v>43814</v>
      </c>
      <c r="B31209" t="s">
        <v>288</v>
      </c>
      <c r="C31209">
        <v>5.58</v>
      </c>
      <c r="D31209">
        <v>98.45</v>
      </c>
    </row>
    <row r="31210" spans="1:4">
      <c r="A31210" s="29">
        <v>43814</v>
      </c>
      <c r="B31210" t="s">
        <v>289</v>
      </c>
      <c r="C31210">
        <v>5.58</v>
      </c>
      <c r="D31210">
        <v>98.45</v>
      </c>
    </row>
    <row r="31211" spans="1:4">
      <c r="A31211" s="29">
        <v>43814</v>
      </c>
      <c r="B31211" t="s">
        <v>290</v>
      </c>
      <c r="C31211">
        <v>5.58</v>
      </c>
      <c r="D31211">
        <v>98.45</v>
      </c>
    </row>
    <row r="31212" spans="1:4">
      <c r="A31212" s="29">
        <v>43814</v>
      </c>
      <c r="B31212" t="s">
        <v>291</v>
      </c>
      <c r="C31212">
        <v>5.58</v>
      </c>
      <c r="D31212">
        <v>98.45</v>
      </c>
    </row>
    <row r="31213" spans="1:4">
      <c r="A31213" s="29">
        <v>43814</v>
      </c>
      <c r="B31213" t="s">
        <v>292</v>
      </c>
      <c r="C31213">
        <v>5.32</v>
      </c>
      <c r="D31213">
        <v>98.710000000000008</v>
      </c>
    </row>
    <row r="31214" spans="1:4">
      <c r="A31214" s="29">
        <v>43814</v>
      </c>
      <c r="B31214" t="s">
        <v>293</v>
      </c>
      <c r="C31214">
        <v>5.15</v>
      </c>
      <c r="D31214">
        <v>98.88</v>
      </c>
    </row>
    <row r="31215" spans="1:4">
      <c r="A31215" s="29">
        <v>43814</v>
      </c>
      <c r="B31215" t="s">
        <v>294</v>
      </c>
      <c r="C31215">
        <v>5.08</v>
      </c>
      <c r="D31215">
        <v>98.95</v>
      </c>
    </row>
    <row r="31216" spans="1:4">
      <c r="A31216" s="29">
        <v>43814</v>
      </c>
      <c r="B31216" t="s">
        <v>295</v>
      </c>
      <c r="C31216">
        <v>5.2</v>
      </c>
      <c r="D31216">
        <v>98.83</v>
      </c>
    </row>
    <row r="31217" spans="1:4">
      <c r="A31217" s="29">
        <v>43814</v>
      </c>
      <c r="B31217" t="s">
        <v>296</v>
      </c>
      <c r="C31217">
        <v>5.39</v>
      </c>
      <c r="D31217">
        <v>98.64</v>
      </c>
    </row>
    <row r="31218" spans="1:4">
      <c r="A31218" s="29">
        <v>43814</v>
      </c>
      <c r="B31218" t="s">
        <v>297</v>
      </c>
      <c r="C31218">
        <v>5.46</v>
      </c>
      <c r="D31218">
        <v>98.570000000000007</v>
      </c>
    </row>
    <row r="31219" spans="1:4">
      <c r="A31219" s="29">
        <v>43814</v>
      </c>
      <c r="B31219" t="s">
        <v>298</v>
      </c>
      <c r="C31219">
        <v>5.48</v>
      </c>
      <c r="D31219">
        <v>98.55</v>
      </c>
    </row>
    <row r="31220" spans="1:4">
      <c r="A31220" s="29">
        <v>43814</v>
      </c>
      <c r="B31220" t="s">
        <v>299</v>
      </c>
      <c r="C31220">
        <v>5.52</v>
      </c>
      <c r="D31220">
        <v>98.51</v>
      </c>
    </row>
    <row r="31221" spans="1:4">
      <c r="A31221" s="29">
        <v>43814</v>
      </c>
      <c r="B31221" t="s">
        <v>300</v>
      </c>
      <c r="C31221">
        <v>5.53</v>
      </c>
      <c r="D31221">
        <v>98.5</v>
      </c>
    </row>
    <row r="31222" spans="1:4">
      <c r="A31222" s="29">
        <v>43814</v>
      </c>
      <c r="B31222" t="s">
        <v>301</v>
      </c>
      <c r="C31222">
        <v>5.37</v>
      </c>
      <c r="D31222">
        <v>98.66</v>
      </c>
    </row>
    <row r="31223" spans="1:4">
      <c r="A31223" s="29">
        <v>43814</v>
      </c>
      <c r="B31223" t="s">
        <v>302</v>
      </c>
      <c r="C31223">
        <v>5.16</v>
      </c>
      <c r="D31223">
        <v>98.87</v>
      </c>
    </row>
    <row r="31224" spans="1:4">
      <c r="A31224" s="29">
        <v>43814</v>
      </c>
      <c r="B31224" t="s">
        <v>303</v>
      </c>
      <c r="C31224">
        <v>5.0599999999999996</v>
      </c>
      <c r="D31224">
        <v>98.97</v>
      </c>
    </row>
    <row r="31225" spans="1:4">
      <c r="A31225" s="29">
        <v>43814</v>
      </c>
      <c r="B31225" t="s">
        <v>304</v>
      </c>
      <c r="C31225">
        <v>5.01</v>
      </c>
      <c r="D31225">
        <v>99.02</v>
      </c>
    </row>
    <row r="31226" spans="1:4">
      <c r="A31226" s="29">
        <v>43814</v>
      </c>
      <c r="B31226" t="s">
        <v>305</v>
      </c>
      <c r="C31226">
        <v>19.04</v>
      </c>
      <c r="D31226">
        <v>84.990000000000009</v>
      </c>
    </row>
    <row r="31227" spans="1:4">
      <c r="A31227" s="29">
        <v>43814</v>
      </c>
      <c r="B31227" t="s">
        <v>306</v>
      </c>
      <c r="C31227">
        <v>5.9</v>
      </c>
      <c r="D31227">
        <v>98.13</v>
      </c>
    </row>
    <row r="31228" spans="1:4">
      <c r="A31228" s="29">
        <v>43814</v>
      </c>
      <c r="B31228" t="s">
        <v>307</v>
      </c>
      <c r="C31228">
        <v>5.45</v>
      </c>
      <c r="D31228">
        <v>98.58</v>
      </c>
    </row>
    <row r="31229" spans="1:4">
      <c r="A31229" s="29">
        <v>43814</v>
      </c>
      <c r="B31229" t="s">
        <v>308</v>
      </c>
      <c r="C31229">
        <v>5.48</v>
      </c>
      <c r="D31229">
        <v>98.55</v>
      </c>
    </row>
    <row r="31230" spans="1:4">
      <c r="A31230" s="29">
        <v>43814</v>
      </c>
      <c r="B31230" t="s">
        <v>309</v>
      </c>
      <c r="C31230">
        <v>5.5</v>
      </c>
      <c r="D31230">
        <v>98.53</v>
      </c>
    </row>
    <row r="31231" spans="1:4">
      <c r="A31231" s="29">
        <v>43814</v>
      </c>
      <c r="B31231" t="s">
        <v>310</v>
      </c>
      <c r="C31231">
        <v>5.52</v>
      </c>
      <c r="D31231">
        <v>98.51</v>
      </c>
    </row>
    <row r="31232" spans="1:4">
      <c r="A31232" s="29">
        <v>43814</v>
      </c>
      <c r="B31232" t="s">
        <v>311</v>
      </c>
      <c r="C31232">
        <v>5.53</v>
      </c>
      <c r="D31232">
        <v>98.5</v>
      </c>
    </row>
    <row r="31233" spans="1:4">
      <c r="A31233" s="29">
        <v>43814</v>
      </c>
      <c r="B31233" t="s">
        <v>312</v>
      </c>
      <c r="C31233">
        <v>5.54</v>
      </c>
      <c r="D31233">
        <v>98.49</v>
      </c>
    </row>
    <row r="31234" spans="1:4">
      <c r="A31234" s="29">
        <v>43814</v>
      </c>
      <c r="B31234" t="s">
        <v>313</v>
      </c>
      <c r="C31234">
        <v>5.55</v>
      </c>
      <c r="D31234">
        <v>98.48</v>
      </c>
    </row>
    <row r="31235" spans="1:4">
      <c r="A31235" s="29">
        <v>43814</v>
      </c>
      <c r="B31235" t="s">
        <v>314</v>
      </c>
      <c r="C31235">
        <v>5.56</v>
      </c>
      <c r="D31235">
        <v>98.47</v>
      </c>
    </row>
    <row r="31236" spans="1:4">
      <c r="A31236" s="29">
        <v>43814</v>
      </c>
      <c r="B31236" t="s">
        <v>315</v>
      </c>
      <c r="C31236">
        <v>5.57</v>
      </c>
      <c r="D31236">
        <v>98.460000000000008</v>
      </c>
    </row>
    <row r="31237" spans="1:4">
      <c r="A31237" s="29">
        <v>43814</v>
      </c>
      <c r="B31237" t="s">
        <v>316</v>
      </c>
      <c r="C31237">
        <v>5.53</v>
      </c>
      <c r="D31237">
        <v>98.5</v>
      </c>
    </row>
    <row r="31238" spans="1:4">
      <c r="A31238" s="29">
        <v>43814</v>
      </c>
      <c r="B31238" t="s">
        <v>317</v>
      </c>
      <c r="C31238">
        <v>5.24</v>
      </c>
      <c r="D31238">
        <v>98.79</v>
      </c>
    </row>
    <row r="31239" spans="1:4">
      <c r="A31239" s="29">
        <v>43814</v>
      </c>
      <c r="B31239" t="s">
        <v>318</v>
      </c>
      <c r="C31239">
        <v>5.12</v>
      </c>
      <c r="D31239">
        <v>98.91</v>
      </c>
    </row>
    <row r="31240" spans="1:4">
      <c r="A31240" s="29">
        <v>43814</v>
      </c>
      <c r="B31240" t="s">
        <v>319</v>
      </c>
      <c r="C31240">
        <v>5.09</v>
      </c>
      <c r="D31240">
        <v>98.94</v>
      </c>
    </row>
    <row r="31241" spans="1:4">
      <c r="A31241" s="29">
        <v>43814</v>
      </c>
      <c r="B31241" t="s">
        <v>320</v>
      </c>
      <c r="C31241">
        <v>5.35</v>
      </c>
      <c r="D31241">
        <v>98.68</v>
      </c>
    </row>
    <row r="31242" spans="1:4">
      <c r="A31242" s="29">
        <v>43814</v>
      </c>
      <c r="B31242" t="s">
        <v>321</v>
      </c>
      <c r="C31242">
        <v>5.43</v>
      </c>
      <c r="D31242">
        <v>98.6</v>
      </c>
    </row>
    <row r="31243" spans="1:4">
      <c r="A31243" s="29">
        <v>43814</v>
      </c>
      <c r="B31243" t="s">
        <v>322</v>
      </c>
      <c r="C31243">
        <v>5.49</v>
      </c>
      <c r="D31243">
        <v>98.54</v>
      </c>
    </row>
    <row r="31244" spans="1:4">
      <c r="A31244" s="29">
        <v>43814</v>
      </c>
      <c r="B31244" t="s">
        <v>323</v>
      </c>
      <c r="C31244">
        <v>5.52</v>
      </c>
      <c r="D31244">
        <v>98.51</v>
      </c>
    </row>
    <row r="31245" spans="1:4">
      <c r="A31245" s="29">
        <v>43814</v>
      </c>
      <c r="B31245" t="s">
        <v>324</v>
      </c>
      <c r="C31245">
        <v>5.52</v>
      </c>
      <c r="D31245">
        <v>98.51</v>
      </c>
    </row>
    <row r="31246" spans="1:4">
      <c r="A31246" s="29">
        <v>43814</v>
      </c>
      <c r="B31246" t="s">
        <v>325</v>
      </c>
      <c r="C31246">
        <v>5.37</v>
      </c>
      <c r="D31246">
        <v>98.66</v>
      </c>
    </row>
    <row r="31247" spans="1:4">
      <c r="A31247" s="29">
        <v>43814</v>
      </c>
      <c r="B31247" t="s">
        <v>326</v>
      </c>
      <c r="C31247">
        <v>5.15</v>
      </c>
      <c r="D31247">
        <v>98.88</v>
      </c>
    </row>
    <row r="31248" spans="1:4">
      <c r="A31248" s="29">
        <v>43814</v>
      </c>
      <c r="B31248" t="s">
        <v>327</v>
      </c>
      <c r="C31248">
        <v>5.07</v>
      </c>
      <c r="D31248">
        <v>98.960000000000008</v>
      </c>
    </row>
    <row r="31249" spans="1:4">
      <c r="A31249" s="29">
        <v>43814</v>
      </c>
      <c r="B31249" t="s">
        <v>328</v>
      </c>
      <c r="C31249">
        <v>5.0199999999999996</v>
      </c>
      <c r="D31249">
        <v>99.01</v>
      </c>
    </row>
    <row r="31250" spans="1:4">
      <c r="A31250" s="29">
        <v>43814</v>
      </c>
      <c r="B31250" t="s">
        <v>329</v>
      </c>
      <c r="C31250">
        <v>4.9800000000000004</v>
      </c>
      <c r="D31250">
        <v>99.05</v>
      </c>
    </row>
    <row r="31251" spans="1:4">
      <c r="A31251" s="29">
        <v>43815</v>
      </c>
      <c r="B31251" t="s">
        <v>330</v>
      </c>
      <c r="C31251">
        <v>4.96</v>
      </c>
      <c r="D31251">
        <v>99.070000000000007</v>
      </c>
    </row>
    <row r="31252" spans="1:4">
      <c r="A31252" s="29">
        <v>43815</v>
      </c>
      <c r="B31252" t="s">
        <v>331</v>
      </c>
      <c r="C31252">
        <v>15.26</v>
      </c>
      <c r="D31252">
        <v>88.77</v>
      </c>
    </row>
    <row r="31253" spans="1:4">
      <c r="A31253" s="29">
        <v>43815</v>
      </c>
      <c r="B31253" t="s">
        <v>332</v>
      </c>
      <c r="C31253">
        <v>16.190000000000001</v>
      </c>
      <c r="D31253">
        <v>87.84</v>
      </c>
    </row>
    <row r="31254" spans="1:4">
      <c r="A31254" s="29">
        <v>43815</v>
      </c>
      <c r="B31254" t="s">
        <v>333</v>
      </c>
      <c r="C31254">
        <v>16.21</v>
      </c>
      <c r="D31254">
        <v>87.82</v>
      </c>
    </row>
    <row r="31255" spans="1:4">
      <c r="A31255" s="29">
        <v>43815</v>
      </c>
      <c r="B31255" t="s">
        <v>334</v>
      </c>
      <c r="C31255">
        <v>16.18</v>
      </c>
      <c r="D31255">
        <v>87.85</v>
      </c>
    </row>
    <row r="31256" spans="1:4">
      <c r="A31256" s="29">
        <v>43815</v>
      </c>
      <c r="B31256" t="s">
        <v>335</v>
      </c>
      <c r="C31256">
        <v>16.16</v>
      </c>
      <c r="D31256">
        <v>87.87</v>
      </c>
    </row>
    <row r="31257" spans="1:4">
      <c r="A31257" s="29">
        <v>43815</v>
      </c>
      <c r="B31257" t="s">
        <v>336</v>
      </c>
      <c r="C31257">
        <v>6.94</v>
      </c>
      <c r="D31257">
        <v>97.09</v>
      </c>
    </row>
    <row r="31258" spans="1:4">
      <c r="A31258" s="29">
        <v>43815</v>
      </c>
      <c r="B31258" t="s">
        <v>337</v>
      </c>
      <c r="C31258">
        <v>5.12</v>
      </c>
      <c r="D31258">
        <v>98.91</v>
      </c>
    </row>
    <row r="31259" spans="1:4">
      <c r="A31259" s="29">
        <v>43815</v>
      </c>
      <c r="B31259" t="s">
        <v>338</v>
      </c>
      <c r="C31259">
        <v>5.01</v>
      </c>
      <c r="D31259">
        <v>99.02</v>
      </c>
    </row>
    <row r="31260" spans="1:4">
      <c r="A31260" s="29">
        <v>43815</v>
      </c>
      <c r="B31260" t="s">
        <v>339</v>
      </c>
      <c r="C31260">
        <v>4.97</v>
      </c>
      <c r="D31260">
        <v>99.06</v>
      </c>
    </row>
    <row r="31261" spans="1:4">
      <c r="A31261" s="29">
        <v>43815</v>
      </c>
      <c r="B31261" t="s">
        <v>340</v>
      </c>
      <c r="C31261">
        <v>4.9400000000000004</v>
      </c>
      <c r="D31261">
        <v>99.09</v>
      </c>
    </row>
    <row r="31262" spans="1:4">
      <c r="A31262" s="29">
        <v>43815</v>
      </c>
      <c r="B31262" t="s">
        <v>341</v>
      </c>
      <c r="C31262">
        <v>4.92</v>
      </c>
      <c r="D31262">
        <v>99.11</v>
      </c>
    </row>
    <row r="31263" spans="1:4">
      <c r="A31263" s="29">
        <v>43815</v>
      </c>
      <c r="B31263" t="s">
        <v>342</v>
      </c>
      <c r="C31263">
        <v>4.9000000000000004</v>
      </c>
      <c r="D31263">
        <v>99.13</v>
      </c>
    </row>
    <row r="31264" spans="1:4">
      <c r="A31264" s="29">
        <v>43815</v>
      </c>
      <c r="B31264" t="s">
        <v>343</v>
      </c>
      <c r="C31264">
        <v>4.88</v>
      </c>
      <c r="D31264">
        <v>99.15</v>
      </c>
    </row>
    <row r="31265" spans="1:4">
      <c r="A31265" s="29">
        <v>43815</v>
      </c>
      <c r="B31265" t="s">
        <v>344</v>
      </c>
      <c r="C31265">
        <v>4.87</v>
      </c>
      <c r="D31265">
        <v>99.16</v>
      </c>
    </row>
    <row r="31266" spans="1:4">
      <c r="A31266" s="29">
        <v>43815</v>
      </c>
      <c r="B31266" t="s">
        <v>345</v>
      </c>
      <c r="C31266">
        <v>4.8600000000000003</v>
      </c>
      <c r="D31266">
        <v>99.17</v>
      </c>
    </row>
    <row r="31267" spans="1:4">
      <c r="A31267" s="29">
        <v>43815</v>
      </c>
      <c r="B31267" t="s">
        <v>346</v>
      </c>
      <c r="C31267">
        <v>4.8499999999999996</v>
      </c>
      <c r="D31267">
        <v>99.18</v>
      </c>
    </row>
    <row r="31268" spans="1:4">
      <c r="A31268" s="29">
        <v>43815</v>
      </c>
      <c r="B31268" t="s">
        <v>347</v>
      </c>
      <c r="C31268">
        <v>4.84</v>
      </c>
      <c r="D31268">
        <v>99.19</v>
      </c>
    </row>
    <row r="31269" spans="1:4">
      <c r="A31269" s="29">
        <v>43815</v>
      </c>
      <c r="B31269" t="s">
        <v>348</v>
      </c>
      <c r="C31269">
        <v>4.83</v>
      </c>
      <c r="D31269">
        <v>99.2</v>
      </c>
    </row>
    <row r="31270" spans="1:4">
      <c r="A31270" s="29">
        <v>43815</v>
      </c>
      <c r="B31270" t="s">
        <v>349</v>
      </c>
      <c r="C31270">
        <v>10.119999999999999</v>
      </c>
      <c r="D31270">
        <v>93.91</v>
      </c>
    </row>
    <row r="31271" spans="1:4">
      <c r="A31271" s="29">
        <v>43815</v>
      </c>
      <c r="B31271" t="s">
        <v>350</v>
      </c>
      <c r="C31271">
        <v>5.41</v>
      </c>
      <c r="D31271">
        <v>98.62</v>
      </c>
    </row>
    <row r="31272" spans="1:4">
      <c r="A31272" s="29">
        <v>43815</v>
      </c>
      <c r="B31272" t="s">
        <v>351</v>
      </c>
      <c r="C31272">
        <v>5.27</v>
      </c>
      <c r="D31272">
        <v>98.76</v>
      </c>
    </row>
    <row r="31273" spans="1:4">
      <c r="A31273" s="29">
        <v>43815</v>
      </c>
      <c r="B31273" t="s">
        <v>352</v>
      </c>
      <c r="C31273">
        <v>5.33</v>
      </c>
      <c r="D31273">
        <v>98.7</v>
      </c>
    </row>
    <row r="31274" spans="1:4">
      <c r="A31274" s="29">
        <v>43815</v>
      </c>
      <c r="B31274" t="s">
        <v>353</v>
      </c>
      <c r="C31274">
        <v>5.16</v>
      </c>
      <c r="D31274">
        <v>98.87</v>
      </c>
    </row>
    <row r="31275" spans="1:4">
      <c r="A31275" s="29">
        <v>43815</v>
      </c>
      <c r="B31275" t="s">
        <v>354</v>
      </c>
      <c r="C31275">
        <v>4.99</v>
      </c>
      <c r="D31275">
        <v>99.04</v>
      </c>
    </row>
    <row r="31276" spans="1:4">
      <c r="A31276" s="29">
        <v>43815</v>
      </c>
      <c r="B31276" t="s">
        <v>355</v>
      </c>
      <c r="C31276">
        <v>4.93</v>
      </c>
      <c r="D31276">
        <v>99.1</v>
      </c>
    </row>
    <row r="31277" spans="1:4">
      <c r="A31277" s="29">
        <v>43815</v>
      </c>
      <c r="B31277" t="s">
        <v>356</v>
      </c>
      <c r="C31277">
        <v>4.9000000000000004</v>
      </c>
      <c r="D31277">
        <v>99.13</v>
      </c>
    </row>
    <row r="31278" spans="1:4">
      <c r="A31278" s="29">
        <v>43815</v>
      </c>
      <c r="B31278" t="s">
        <v>357</v>
      </c>
      <c r="C31278">
        <v>4.9000000000000004</v>
      </c>
      <c r="D31278">
        <v>99.13</v>
      </c>
    </row>
    <row r="31279" spans="1:4">
      <c r="A31279" s="29">
        <v>43815</v>
      </c>
      <c r="B31279" t="s">
        <v>358</v>
      </c>
      <c r="C31279">
        <v>5.2</v>
      </c>
      <c r="D31279">
        <v>98.83</v>
      </c>
    </row>
    <row r="31280" spans="1:4">
      <c r="A31280" s="29">
        <v>43815</v>
      </c>
      <c r="B31280" t="s">
        <v>359</v>
      </c>
      <c r="C31280">
        <v>5.31</v>
      </c>
      <c r="D31280">
        <v>98.72</v>
      </c>
    </row>
    <row r="31281" spans="1:4">
      <c r="A31281" s="29">
        <v>43815</v>
      </c>
      <c r="B31281" t="s">
        <v>360</v>
      </c>
      <c r="C31281">
        <v>5.37</v>
      </c>
      <c r="D31281">
        <v>98.66</v>
      </c>
    </row>
    <row r="31282" spans="1:4">
      <c r="A31282" s="29">
        <v>43815</v>
      </c>
      <c r="B31282" t="s">
        <v>361</v>
      </c>
      <c r="C31282">
        <v>5.4</v>
      </c>
      <c r="D31282">
        <v>98.63</v>
      </c>
    </row>
    <row r="31283" spans="1:4">
      <c r="A31283" s="29">
        <v>43815</v>
      </c>
      <c r="B31283" t="s">
        <v>362</v>
      </c>
      <c r="C31283">
        <v>5.43</v>
      </c>
      <c r="D31283">
        <v>98.6</v>
      </c>
    </row>
    <row r="31284" spans="1:4">
      <c r="A31284" s="29">
        <v>43815</v>
      </c>
      <c r="B31284" t="s">
        <v>363</v>
      </c>
      <c r="C31284">
        <v>5.45</v>
      </c>
      <c r="D31284">
        <v>98.58</v>
      </c>
    </row>
    <row r="31285" spans="1:4">
      <c r="A31285" s="29">
        <v>43815</v>
      </c>
      <c r="B31285" t="s">
        <v>364</v>
      </c>
      <c r="C31285">
        <v>5.47</v>
      </c>
      <c r="D31285">
        <v>98.56</v>
      </c>
    </row>
    <row r="31286" spans="1:4">
      <c r="A31286" s="29">
        <v>43815</v>
      </c>
      <c r="B31286" t="s">
        <v>365</v>
      </c>
      <c r="C31286">
        <v>5.49</v>
      </c>
      <c r="D31286">
        <v>98.54</v>
      </c>
    </row>
    <row r="31287" spans="1:4">
      <c r="A31287" s="29">
        <v>43815</v>
      </c>
      <c r="B31287" t="s">
        <v>366</v>
      </c>
      <c r="C31287">
        <v>5.51</v>
      </c>
      <c r="D31287">
        <v>98.52</v>
      </c>
    </row>
    <row r="31288" spans="1:4">
      <c r="A31288" s="29">
        <v>43815</v>
      </c>
      <c r="B31288" t="s">
        <v>367</v>
      </c>
      <c r="C31288">
        <v>5.52</v>
      </c>
      <c r="D31288">
        <v>98.51</v>
      </c>
    </row>
    <row r="31289" spans="1:4">
      <c r="A31289" s="29">
        <v>43815</v>
      </c>
      <c r="B31289" t="s">
        <v>368</v>
      </c>
      <c r="C31289">
        <v>5.53</v>
      </c>
      <c r="D31289">
        <v>98.5</v>
      </c>
    </row>
    <row r="31290" spans="1:4">
      <c r="A31290" s="29">
        <v>43815</v>
      </c>
      <c r="B31290" t="s">
        <v>369</v>
      </c>
      <c r="C31290">
        <v>5.31</v>
      </c>
      <c r="D31290">
        <v>98.72</v>
      </c>
    </row>
    <row r="31291" spans="1:4">
      <c r="A31291" s="29">
        <v>43815</v>
      </c>
      <c r="B31291" t="s">
        <v>370</v>
      </c>
      <c r="C31291">
        <v>5.13</v>
      </c>
      <c r="D31291">
        <v>98.9</v>
      </c>
    </row>
    <row r="31292" spans="1:4">
      <c r="A31292" s="29">
        <v>43815</v>
      </c>
      <c r="B31292" t="s">
        <v>371</v>
      </c>
      <c r="C31292">
        <v>5.05</v>
      </c>
      <c r="D31292">
        <v>98.98</v>
      </c>
    </row>
    <row r="31293" spans="1:4">
      <c r="A31293" s="29">
        <v>43815</v>
      </c>
      <c r="B31293" t="s">
        <v>372</v>
      </c>
      <c r="C31293">
        <v>5.09</v>
      </c>
      <c r="D31293">
        <v>98.94</v>
      </c>
    </row>
    <row r="31294" spans="1:4">
      <c r="A31294" s="29">
        <v>43815</v>
      </c>
      <c r="B31294" t="s">
        <v>373</v>
      </c>
      <c r="C31294">
        <v>5.33</v>
      </c>
      <c r="D31294">
        <v>98.7</v>
      </c>
    </row>
    <row r="31295" spans="1:4">
      <c r="A31295" s="29">
        <v>43815</v>
      </c>
      <c r="B31295" t="s">
        <v>374</v>
      </c>
      <c r="C31295">
        <v>5.42</v>
      </c>
      <c r="D31295">
        <v>98.61</v>
      </c>
    </row>
    <row r="31296" spans="1:4">
      <c r="A31296" s="29">
        <v>43815</v>
      </c>
      <c r="B31296" t="s">
        <v>375</v>
      </c>
      <c r="C31296">
        <v>5.45</v>
      </c>
      <c r="D31296">
        <v>98.58</v>
      </c>
    </row>
    <row r="31297" spans="1:4">
      <c r="A31297" s="29">
        <v>43815</v>
      </c>
      <c r="B31297" t="s">
        <v>280</v>
      </c>
      <c r="C31297">
        <v>5.47</v>
      </c>
      <c r="D31297">
        <v>98.56</v>
      </c>
    </row>
    <row r="31298" spans="1:4">
      <c r="A31298" s="29">
        <v>43815</v>
      </c>
      <c r="B31298" t="s">
        <v>281</v>
      </c>
      <c r="C31298">
        <v>5.5</v>
      </c>
      <c r="D31298">
        <v>98.53</v>
      </c>
    </row>
    <row r="31299" spans="1:4">
      <c r="A31299" s="29">
        <v>43815</v>
      </c>
      <c r="B31299" t="s">
        <v>282</v>
      </c>
      <c r="C31299">
        <v>5.51</v>
      </c>
      <c r="D31299">
        <v>98.52</v>
      </c>
    </row>
    <row r="31300" spans="1:4">
      <c r="A31300" s="29">
        <v>43815</v>
      </c>
      <c r="B31300" t="s">
        <v>283</v>
      </c>
      <c r="C31300">
        <v>5.53</v>
      </c>
      <c r="D31300">
        <v>98.5</v>
      </c>
    </row>
    <row r="31301" spans="1:4">
      <c r="A31301" s="29">
        <v>43815</v>
      </c>
      <c r="B31301" t="s">
        <v>284</v>
      </c>
      <c r="C31301">
        <v>5.31</v>
      </c>
      <c r="D31301">
        <v>98.72</v>
      </c>
    </row>
    <row r="31302" spans="1:4">
      <c r="A31302" s="29">
        <v>43815</v>
      </c>
      <c r="B31302" t="s">
        <v>285</v>
      </c>
      <c r="C31302">
        <v>5.13</v>
      </c>
      <c r="D31302">
        <v>98.9</v>
      </c>
    </row>
    <row r="31303" spans="1:4">
      <c r="A31303" s="29">
        <v>43815</v>
      </c>
      <c r="B31303" t="s">
        <v>286</v>
      </c>
      <c r="C31303">
        <v>5.05</v>
      </c>
      <c r="D31303">
        <v>98.98</v>
      </c>
    </row>
    <row r="31304" spans="1:4">
      <c r="A31304" s="29">
        <v>43815</v>
      </c>
      <c r="B31304" t="s">
        <v>287</v>
      </c>
      <c r="C31304">
        <v>5.21</v>
      </c>
      <c r="D31304">
        <v>98.820000000000007</v>
      </c>
    </row>
    <row r="31305" spans="1:4">
      <c r="A31305" s="29">
        <v>43815</v>
      </c>
      <c r="B31305" t="s">
        <v>288</v>
      </c>
      <c r="C31305">
        <v>5.38</v>
      </c>
      <c r="D31305">
        <v>98.65</v>
      </c>
    </row>
    <row r="31306" spans="1:4">
      <c r="A31306" s="29">
        <v>43815</v>
      </c>
      <c r="B31306" t="s">
        <v>289</v>
      </c>
      <c r="C31306">
        <v>5.44</v>
      </c>
      <c r="D31306">
        <v>98.59</v>
      </c>
    </row>
    <row r="31307" spans="1:4">
      <c r="A31307" s="29">
        <v>43815</v>
      </c>
      <c r="B31307" t="s">
        <v>290</v>
      </c>
      <c r="C31307">
        <v>5.48</v>
      </c>
      <c r="D31307">
        <v>98.55</v>
      </c>
    </row>
    <row r="31308" spans="1:4">
      <c r="A31308" s="29">
        <v>43815</v>
      </c>
      <c r="B31308" t="s">
        <v>291</v>
      </c>
      <c r="C31308">
        <v>5.5</v>
      </c>
      <c r="D31308">
        <v>98.53</v>
      </c>
    </row>
    <row r="31309" spans="1:4">
      <c r="A31309" s="29">
        <v>43815</v>
      </c>
      <c r="B31309" t="s">
        <v>292</v>
      </c>
      <c r="C31309">
        <v>5.52</v>
      </c>
      <c r="D31309">
        <v>98.51</v>
      </c>
    </row>
    <row r="31310" spans="1:4">
      <c r="A31310" s="29">
        <v>43815</v>
      </c>
      <c r="B31310" t="s">
        <v>293</v>
      </c>
      <c r="C31310">
        <v>5.53</v>
      </c>
      <c r="D31310">
        <v>98.5</v>
      </c>
    </row>
    <row r="31311" spans="1:4">
      <c r="A31311" s="29">
        <v>43815</v>
      </c>
      <c r="B31311" t="s">
        <v>294</v>
      </c>
      <c r="C31311">
        <v>5.46</v>
      </c>
      <c r="D31311">
        <v>98.570000000000007</v>
      </c>
    </row>
    <row r="31312" spans="1:4">
      <c r="A31312" s="29">
        <v>43815</v>
      </c>
      <c r="B31312" t="s">
        <v>295</v>
      </c>
      <c r="C31312">
        <v>5.19</v>
      </c>
      <c r="D31312">
        <v>98.84</v>
      </c>
    </row>
    <row r="31313" spans="1:4">
      <c r="A31313" s="29">
        <v>43815</v>
      </c>
      <c r="B31313" t="s">
        <v>296</v>
      </c>
      <c r="C31313">
        <v>5.08</v>
      </c>
      <c r="D31313">
        <v>98.95</v>
      </c>
    </row>
    <row r="31314" spans="1:4">
      <c r="A31314" s="29">
        <v>43815</v>
      </c>
      <c r="B31314" t="s">
        <v>297</v>
      </c>
      <c r="C31314">
        <v>5.03</v>
      </c>
      <c r="D31314">
        <v>99</v>
      </c>
    </row>
    <row r="31315" spans="1:4">
      <c r="A31315" s="29">
        <v>43815</v>
      </c>
      <c r="B31315" t="s">
        <v>298</v>
      </c>
      <c r="C31315">
        <v>4.9800000000000004</v>
      </c>
      <c r="D31315">
        <v>99.05</v>
      </c>
    </row>
    <row r="31316" spans="1:4">
      <c r="A31316" s="29">
        <v>43815</v>
      </c>
      <c r="B31316" t="s">
        <v>299</v>
      </c>
      <c r="C31316">
        <v>5.25</v>
      </c>
      <c r="D31316">
        <v>98.78</v>
      </c>
    </row>
    <row r="31317" spans="1:4">
      <c r="A31317" s="29">
        <v>43815</v>
      </c>
      <c r="B31317" t="s">
        <v>300</v>
      </c>
      <c r="C31317">
        <v>5.38</v>
      </c>
      <c r="D31317">
        <v>98.65</v>
      </c>
    </row>
    <row r="31318" spans="1:4">
      <c r="A31318" s="29">
        <v>43815</v>
      </c>
      <c r="B31318" t="s">
        <v>301</v>
      </c>
      <c r="C31318">
        <v>5.43</v>
      </c>
      <c r="D31318">
        <v>98.6</v>
      </c>
    </row>
    <row r="31319" spans="1:4">
      <c r="A31319" s="29">
        <v>43815</v>
      </c>
      <c r="B31319" t="s">
        <v>302</v>
      </c>
      <c r="C31319">
        <v>16.079999999999998</v>
      </c>
      <c r="D31319">
        <v>87.95</v>
      </c>
    </row>
    <row r="31320" spans="1:4">
      <c r="A31320" s="29">
        <v>43815</v>
      </c>
      <c r="B31320" t="s">
        <v>303</v>
      </c>
      <c r="C31320">
        <v>16.21</v>
      </c>
      <c r="D31320">
        <v>87.82</v>
      </c>
    </row>
    <row r="31321" spans="1:4">
      <c r="A31321" s="29">
        <v>43815</v>
      </c>
      <c r="B31321" t="s">
        <v>304</v>
      </c>
      <c r="C31321">
        <v>16.260000000000002</v>
      </c>
      <c r="D31321">
        <v>87.77</v>
      </c>
    </row>
    <row r="31322" spans="1:4">
      <c r="A31322" s="29">
        <v>43815</v>
      </c>
      <c r="B31322" t="s">
        <v>305</v>
      </c>
      <c r="C31322">
        <v>16.329999999999998</v>
      </c>
      <c r="D31322">
        <v>87.7</v>
      </c>
    </row>
    <row r="31323" spans="1:4">
      <c r="A31323" s="29">
        <v>43815</v>
      </c>
      <c r="B31323" t="s">
        <v>306</v>
      </c>
      <c r="C31323">
        <v>5.83</v>
      </c>
      <c r="D31323">
        <v>98.2</v>
      </c>
    </row>
    <row r="31324" spans="1:4">
      <c r="A31324" s="29">
        <v>43815</v>
      </c>
      <c r="B31324" t="s">
        <v>307</v>
      </c>
      <c r="C31324">
        <v>5.52</v>
      </c>
      <c r="D31324">
        <v>98.51</v>
      </c>
    </row>
    <row r="31325" spans="1:4">
      <c r="A31325" s="29">
        <v>43815</v>
      </c>
      <c r="B31325" t="s">
        <v>308</v>
      </c>
      <c r="C31325">
        <v>5.53</v>
      </c>
      <c r="D31325">
        <v>98.5</v>
      </c>
    </row>
    <row r="31326" spans="1:4">
      <c r="A31326" s="29">
        <v>43815</v>
      </c>
      <c r="B31326" t="s">
        <v>309</v>
      </c>
      <c r="C31326">
        <v>5.54</v>
      </c>
      <c r="D31326">
        <v>98.49</v>
      </c>
    </row>
    <row r="31327" spans="1:4">
      <c r="A31327" s="29">
        <v>43815</v>
      </c>
      <c r="B31327" t="s">
        <v>310</v>
      </c>
      <c r="C31327">
        <v>5.25</v>
      </c>
      <c r="D31327">
        <v>98.78</v>
      </c>
    </row>
    <row r="31328" spans="1:4">
      <c r="A31328" s="29">
        <v>43815</v>
      </c>
      <c r="B31328" t="s">
        <v>311</v>
      </c>
      <c r="C31328">
        <v>5.1100000000000003</v>
      </c>
      <c r="D31328">
        <v>98.92</v>
      </c>
    </row>
    <row r="31329" spans="1:4">
      <c r="A31329" s="29">
        <v>43815</v>
      </c>
      <c r="B31329" t="s">
        <v>312</v>
      </c>
      <c r="C31329">
        <v>5.19</v>
      </c>
      <c r="D31329">
        <v>98.84</v>
      </c>
    </row>
    <row r="31330" spans="1:4">
      <c r="A31330" s="29">
        <v>43815</v>
      </c>
      <c r="B31330" t="s">
        <v>313</v>
      </c>
      <c r="C31330">
        <v>5.39</v>
      </c>
      <c r="D31330">
        <v>98.64</v>
      </c>
    </row>
    <row r="31331" spans="1:4">
      <c r="A31331" s="29">
        <v>43815</v>
      </c>
      <c r="B31331" t="s">
        <v>314</v>
      </c>
      <c r="C31331">
        <v>5.46</v>
      </c>
      <c r="D31331">
        <v>98.570000000000007</v>
      </c>
    </row>
    <row r="31332" spans="1:4">
      <c r="A31332" s="29">
        <v>43815</v>
      </c>
      <c r="B31332" t="s">
        <v>315</v>
      </c>
      <c r="C31332">
        <v>5.49</v>
      </c>
      <c r="D31332">
        <v>98.54</v>
      </c>
    </row>
    <row r="31333" spans="1:4">
      <c r="A31333" s="29">
        <v>43815</v>
      </c>
      <c r="B31333" t="s">
        <v>316</v>
      </c>
      <c r="C31333">
        <v>5.51</v>
      </c>
      <c r="D31333">
        <v>98.52</v>
      </c>
    </row>
    <row r="31334" spans="1:4">
      <c r="A31334" s="29">
        <v>43815</v>
      </c>
      <c r="B31334" t="s">
        <v>317</v>
      </c>
      <c r="C31334">
        <v>5.53</v>
      </c>
      <c r="D31334">
        <v>98.5</v>
      </c>
    </row>
    <row r="31335" spans="1:4">
      <c r="A31335" s="29">
        <v>43815</v>
      </c>
      <c r="B31335" t="s">
        <v>318</v>
      </c>
      <c r="C31335">
        <v>5.55</v>
      </c>
      <c r="D31335">
        <v>98.48</v>
      </c>
    </row>
    <row r="31336" spans="1:4">
      <c r="A31336" s="29">
        <v>43815</v>
      </c>
      <c r="B31336" t="s">
        <v>319</v>
      </c>
      <c r="C31336">
        <v>5.56</v>
      </c>
      <c r="D31336">
        <v>98.47</v>
      </c>
    </row>
    <row r="31337" spans="1:4">
      <c r="A31337" s="29">
        <v>43815</v>
      </c>
      <c r="B31337" t="s">
        <v>320</v>
      </c>
      <c r="C31337">
        <v>5.56</v>
      </c>
      <c r="D31337">
        <v>98.47</v>
      </c>
    </row>
    <row r="31338" spans="1:4">
      <c r="A31338" s="29">
        <v>43815</v>
      </c>
      <c r="B31338" t="s">
        <v>321</v>
      </c>
      <c r="C31338">
        <v>5.58</v>
      </c>
      <c r="D31338">
        <v>98.45</v>
      </c>
    </row>
    <row r="31339" spans="1:4">
      <c r="A31339" s="29">
        <v>43815</v>
      </c>
      <c r="B31339" t="s">
        <v>322</v>
      </c>
      <c r="C31339">
        <v>5.58</v>
      </c>
      <c r="D31339">
        <v>98.45</v>
      </c>
    </row>
    <row r="31340" spans="1:4">
      <c r="A31340" s="29">
        <v>43815</v>
      </c>
      <c r="B31340" t="s">
        <v>323</v>
      </c>
      <c r="C31340">
        <v>5.58</v>
      </c>
      <c r="D31340">
        <v>98.45</v>
      </c>
    </row>
    <row r="31341" spans="1:4">
      <c r="A31341" s="29">
        <v>43815</v>
      </c>
      <c r="B31341" t="s">
        <v>324</v>
      </c>
      <c r="C31341">
        <v>5.52</v>
      </c>
      <c r="D31341">
        <v>98.51</v>
      </c>
    </row>
    <row r="31342" spans="1:4">
      <c r="A31342" s="29">
        <v>43815</v>
      </c>
      <c r="B31342" t="s">
        <v>325</v>
      </c>
      <c r="C31342">
        <v>5.24</v>
      </c>
      <c r="D31342">
        <v>98.79</v>
      </c>
    </row>
    <row r="31343" spans="1:4">
      <c r="A31343" s="29">
        <v>43815</v>
      </c>
      <c r="B31343" t="s">
        <v>326</v>
      </c>
      <c r="C31343">
        <v>5.12</v>
      </c>
      <c r="D31343">
        <v>98.91</v>
      </c>
    </row>
    <row r="31344" spans="1:4">
      <c r="A31344" s="29">
        <v>43815</v>
      </c>
      <c r="B31344" t="s">
        <v>327</v>
      </c>
      <c r="C31344">
        <v>5.0599999999999996</v>
      </c>
      <c r="D31344">
        <v>98.97</v>
      </c>
    </row>
    <row r="31345" spans="1:4">
      <c r="A31345" s="29">
        <v>43815</v>
      </c>
      <c r="B31345" t="s">
        <v>328</v>
      </c>
      <c r="C31345">
        <v>5.0199999999999996</v>
      </c>
      <c r="D31345">
        <v>99.01</v>
      </c>
    </row>
    <row r="31346" spans="1:4">
      <c r="A31346" s="29">
        <v>43815</v>
      </c>
      <c r="B31346" t="s">
        <v>329</v>
      </c>
      <c r="C31346">
        <v>4.9800000000000004</v>
      </c>
      <c r="D31346">
        <v>99.05</v>
      </c>
    </row>
    <row r="31347" spans="1:4">
      <c r="A31347" s="29">
        <v>43816</v>
      </c>
      <c r="B31347" t="s">
        <v>330</v>
      </c>
      <c r="C31347">
        <v>15.92</v>
      </c>
      <c r="D31347">
        <v>88.11</v>
      </c>
    </row>
    <row r="31348" spans="1:4">
      <c r="A31348" s="29">
        <v>43816</v>
      </c>
      <c r="B31348" t="s">
        <v>331</v>
      </c>
      <c r="C31348">
        <v>18.899999999999999</v>
      </c>
      <c r="D31348">
        <v>85.13</v>
      </c>
    </row>
    <row r="31349" spans="1:4">
      <c r="A31349" s="29">
        <v>43816</v>
      </c>
      <c r="B31349" t="s">
        <v>332</v>
      </c>
      <c r="C31349">
        <v>19.600000000000001</v>
      </c>
      <c r="D31349">
        <v>84.43</v>
      </c>
    </row>
    <row r="31350" spans="1:4">
      <c r="A31350" s="29">
        <v>43816</v>
      </c>
      <c r="B31350" t="s">
        <v>333</v>
      </c>
      <c r="C31350">
        <v>19.68</v>
      </c>
      <c r="D31350">
        <v>84.35</v>
      </c>
    </row>
    <row r="31351" spans="1:4">
      <c r="A31351" s="29">
        <v>43816</v>
      </c>
      <c r="B31351" t="s">
        <v>334</v>
      </c>
      <c r="C31351">
        <v>5.54</v>
      </c>
      <c r="D31351">
        <v>98.49</v>
      </c>
    </row>
    <row r="31352" spans="1:4">
      <c r="A31352" s="29">
        <v>43816</v>
      </c>
      <c r="B31352" t="s">
        <v>335</v>
      </c>
      <c r="C31352">
        <v>5.0999999999999996</v>
      </c>
      <c r="D31352">
        <v>98.93</v>
      </c>
    </row>
    <row r="31353" spans="1:4">
      <c r="A31353" s="29">
        <v>43816</v>
      </c>
      <c r="B31353" t="s">
        <v>336</v>
      </c>
      <c r="C31353">
        <v>5.0199999999999996</v>
      </c>
      <c r="D31353">
        <v>99.01</v>
      </c>
    </row>
    <row r="31354" spans="1:4">
      <c r="A31354" s="29">
        <v>43816</v>
      </c>
      <c r="B31354" t="s">
        <v>337</v>
      </c>
      <c r="C31354">
        <v>4.99</v>
      </c>
      <c r="D31354">
        <v>99.04</v>
      </c>
    </row>
    <row r="31355" spans="1:4">
      <c r="A31355" s="29">
        <v>43816</v>
      </c>
      <c r="B31355" t="s">
        <v>338</v>
      </c>
      <c r="C31355">
        <v>4.95</v>
      </c>
      <c r="D31355">
        <v>99.08</v>
      </c>
    </row>
    <row r="31356" spans="1:4">
      <c r="A31356" s="29">
        <v>43816</v>
      </c>
      <c r="B31356" t="s">
        <v>339</v>
      </c>
      <c r="C31356">
        <v>4.93</v>
      </c>
      <c r="D31356">
        <v>99.1</v>
      </c>
    </row>
    <row r="31357" spans="1:4">
      <c r="A31357" s="29">
        <v>43816</v>
      </c>
      <c r="B31357" t="s">
        <v>340</v>
      </c>
      <c r="C31357">
        <v>4.91</v>
      </c>
      <c r="D31357">
        <v>99.12</v>
      </c>
    </row>
    <row r="31358" spans="1:4">
      <c r="A31358" s="29">
        <v>43816</v>
      </c>
      <c r="B31358" t="s">
        <v>341</v>
      </c>
      <c r="C31358">
        <v>4.9000000000000004</v>
      </c>
      <c r="D31358">
        <v>99.13</v>
      </c>
    </row>
    <row r="31359" spans="1:4">
      <c r="A31359" s="29">
        <v>43816</v>
      </c>
      <c r="B31359" t="s">
        <v>342</v>
      </c>
      <c r="C31359">
        <v>4.88</v>
      </c>
      <c r="D31359">
        <v>99.15</v>
      </c>
    </row>
    <row r="31360" spans="1:4">
      <c r="A31360" s="29">
        <v>43816</v>
      </c>
      <c r="B31360" t="s">
        <v>343</v>
      </c>
      <c r="C31360">
        <v>4.87</v>
      </c>
      <c r="D31360">
        <v>99.16</v>
      </c>
    </row>
    <row r="31361" spans="1:4">
      <c r="A31361" s="29">
        <v>43816</v>
      </c>
      <c r="B31361" t="s">
        <v>344</v>
      </c>
      <c r="C31361">
        <v>4.8600000000000003</v>
      </c>
      <c r="D31361">
        <v>99.17</v>
      </c>
    </row>
    <row r="31362" spans="1:4">
      <c r="A31362" s="29">
        <v>43816</v>
      </c>
      <c r="B31362" t="s">
        <v>345</v>
      </c>
      <c r="C31362">
        <v>4.8600000000000003</v>
      </c>
      <c r="D31362">
        <v>99.17</v>
      </c>
    </row>
    <row r="31363" spans="1:4">
      <c r="A31363" s="29">
        <v>43816</v>
      </c>
      <c r="B31363" t="s">
        <v>346</v>
      </c>
      <c r="C31363">
        <v>4.8499999999999996</v>
      </c>
      <c r="D31363">
        <v>99.18</v>
      </c>
    </row>
    <row r="31364" spans="1:4">
      <c r="A31364" s="29">
        <v>43816</v>
      </c>
      <c r="B31364" t="s">
        <v>347</v>
      </c>
      <c r="C31364">
        <v>18.52</v>
      </c>
      <c r="D31364">
        <v>85.51</v>
      </c>
    </row>
    <row r="31365" spans="1:4">
      <c r="A31365" s="29">
        <v>43816</v>
      </c>
      <c r="B31365" t="s">
        <v>348</v>
      </c>
      <c r="C31365">
        <v>19.510000000000002</v>
      </c>
      <c r="D31365">
        <v>84.52</v>
      </c>
    </row>
    <row r="31366" spans="1:4">
      <c r="A31366" s="29">
        <v>43816</v>
      </c>
      <c r="B31366" t="s">
        <v>349</v>
      </c>
      <c r="C31366">
        <v>19.62</v>
      </c>
      <c r="D31366">
        <v>84.41</v>
      </c>
    </row>
    <row r="31367" spans="1:4">
      <c r="A31367" s="29">
        <v>43816</v>
      </c>
      <c r="B31367" t="s">
        <v>350</v>
      </c>
      <c r="C31367">
        <v>5.83</v>
      </c>
      <c r="D31367">
        <v>98.2</v>
      </c>
    </row>
    <row r="31368" spans="1:4">
      <c r="A31368" s="29">
        <v>43816</v>
      </c>
      <c r="B31368" t="s">
        <v>351</v>
      </c>
      <c r="C31368">
        <v>5.0599999999999996</v>
      </c>
      <c r="D31368">
        <v>98.97</v>
      </c>
    </row>
    <row r="31369" spans="1:4">
      <c r="A31369" s="29">
        <v>43816</v>
      </c>
      <c r="B31369" t="s">
        <v>352</v>
      </c>
      <c r="C31369">
        <v>4.96</v>
      </c>
      <c r="D31369">
        <v>99.070000000000007</v>
      </c>
    </row>
    <row r="31370" spans="1:4">
      <c r="A31370" s="29">
        <v>43816</v>
      </c>
      <c r="B31370" t="s">
        <v>353</v>
      </c>
      <c r="C31370">
        <v>4.92</v>
      </c>
      <c r="D31370">
        <v>99.11</v>
      </c>
    </row>
    <row r="31371" spans="1:4">
      <c r="A31371" s="29">
        <v>43816</v>
      </c>
      <c r="B31371" t="s">
        <v>354</v>
      </c>
      <c r="C31371">
        <v>4.88</v>
      </c>
      <c r="D31371">
        <v>99.15</v>
      </c>
    </row>
    <row r="31372" spans="1:4">
      <c r="A31372" s="29">
        <v>43816</v>
      </c>
      <c r="B31372" t="s">
        <v>355</v>
      </c>
      <c r="C31372">
        <v>4.87</v>
      </c>
      <c r="D31372">
        <v>99.16</v>
      </c>
    </row>
    <row r="31373" spans="1:4">
      <c r="A31373" s="29">
        <v>43816</v>
      </c>
      <c r="B31373" t="s">
        <v>356</v>
      </c>
      <c r="C31373">
        <v>4.87</v>
      </c>
      <c r="D31373">
        <v>99.16</v>
      </c>
    </row>
    <row r="31374" spans="1:4">
      <c r="A31374" s="29">
        <v>43816</v>
      </c>
      <c r="B31374" t="s">
        <v>357</v>
      </c>
      <c r="C31374">
        <v>5.18</v>
      </c>
      <c r="D31374">
        <v>98.85</v>
      </c>
    </row>
    <row r="31375" spans="1:4">
      <c r="A31375" s="29">
        <v>43816</v>
      </c>
      <c r="B31375" t="s">
        <v>358</v>
      </c>
      <c r="C31375">
        <v>5.3</v>
      </c>
      <c r="D31375">
        <v>98.73</v>
      </c>
    </row>
    <row r="31376" spans="1:4">
      <c r="A31376" s="29">
        <v>43816</v>
      </c>
      <c r="B31376" t="s">
        <v>359</v>
      </c>
      <c r="C31376">
        <v>5.36</v>
      </c>
      <c r="D31376">
        <v>98.67</v>
      </c>
    </row>
    <row r="31377" spans="1:4">
      <c r="A31377" s="29">
        <v>43816</v>
      </c>
      <c r="B31377" t="s">
        <v>360</v>
      </c>
      <c r="C31377">
        <v>5.4</v>
      </c>
      <c r="D31377">
        <v>98.63</v>
      </c>
    </row>
    <row r="31378" spans="1:4">
      <c r="A31378" s="29">
        <v>43816</v>
      </c>
      <c r="B31378" t="s">
        <v>361</v>
      </c>
      <c r="C31378">
        <v>5.43</v>
      </c>
      <c r="D31378">
        <v>98.6</v>
      </c>
    </row>
    <row r="31379" spans="1:4">
      <c r="A31379" s="29">
        <v>43816</v>
      </c>
      <c r="B31379" t="s">
        <v>362</v>
      </c>
      <c r="C31379">
        <v>5.45</v>
      </c>
      <c r="D31379">
        <v>98.58</v>
      </c>
    </row>
    <row r="31380" spans="1:4">
      <c r="A31380" s="29">
        <v>43816</v>
      </c>
      <c r="B31380" t="s">
        <v>363</v>
      </c>
      <c r="C31380">
        <v>5.47</v>
      </c>
      <c r="D31380">
        <v>98.56</v>
      </c>
    </row>
    <row r="31381" spans="1:4">
      <c r="A31381" s="29">
        <v>43816</v>
      </c>
      <c r="B31381" t="s">
        <v>364</v>
      </c>
      <c r="C31381">
        <v>5.48</v>
      </c>
      <c r="D31381">
        <v>98.55</v>
      </c>
    </row>
    <row r="31382" spans="1:4">
      <c r="A31382" s="29">
        <v>43816</v>
      </c>
      <c r="B31382" t="s">
        <v>365</v>
      </c>
      <c r="C31382">
        <v>5.5</v>
      </c>
      <c r="D31382">
        <v>98.53</v>
      </c>
    </row>
    <row r="31383" spans="1:4">
      <c r="A31383" s="29">
        <v>43816</v>
      </c>
      <c r="B31383" t="s">
        <v>366</v>
      </c>
      <c r="C31383">
        <v>5.51</v>
      </c>
      <c r="D31383">
        <v>98.52</v>
      </c>
    </row>
    <row r="31384" spans="1:4">
      <c r="A31384" s="29">
        <v>43816</v>
      </c>
      <c r="B31384" t="s">
        <v>367</v>
      </c>
      <c r="C31384">
        <v>5.53</v>
      </c>
      <c r="D31384">
        <v>98.5</v>
      </c>
    </row>
    <row r="31385" spans="1:4">
      <c r="A31385" s="29">
        <v>43816</v>
      </c>
      <c r="B31385" t="s">
        <v>368</v>
      </c>
      <c r="C31385">
        <v>5.27</v>
      </c>
      <c r="D31385">
        <v>98.76</v>
      </c>
    </row>
    <row r="31386" spans="1:4">
      <c r="A31386" s="29">
        <v>43816</v>
      </c>
      <c r="B31386" t="s">
        <v>369</v>
      </c>
      <c r="C31386">
        <v>5.1100000000000003</v>
      </c>
      <c r="D31386">
        <v>98.92</v>
      </c>
    </row>
    <row r="31387" spans="1:4">
      <c r="A31387" s="29">
        <v>43816</v>
      </c>
      <c r="B31387" t="s">
        <v>370</v>
      </c>
      <c r="C31387">
        <v>5.04</v>
      </c>
      <c r="D31387">
        <v>98.99</v>
      </c>
    </row>
    <row r="31388" spans="1:4">
      <c r="A31388" s="29">
        <v>43816</v>
      </c>
      <c r="B31388" t="s">
        <v>371</v>
      </c>
      <c r="C31388">
        <v>5.17</v>
      </c>
      <c r="D31388">
        <v>98.86</v>
      </c>
    </row>
    <row r="31389" spans="1:4">
      <c r="A31389" s="29">
        <v>43816</v>
      </c>
      <c r="B31389" t="s">
        <v>372</v>
      </c>
      <c r="C31389">
        <v>5.36</v>
      </c>
      <c r="D31389">
        <v>98.67</v>
      </c>
    </row>
    <row r="31390" spans="1:4">
      <c r="A31390" s="29">
        <v>43816</v>
      </c>
      <c r="B31390" t="s">
        <v>373</v>
      </c>
      <c r="C31390">
        <v>5.43</v>
      </c>
      <c r="D31390">
        <v>98.6</v>
      </c>
    </row>
    <row r="31391" spans="1:4">
      <c r="A31391" s="29">
        <v>43816</v>
      </c>
      <c r="B31391" t="s">
        <v>374</v>
      </c>
      <c r="C31391">
        <v>5.46</v>
      </c>
      <c r="D31391">
        <v>98.570000000000007</v>
      </c>
    </row>
    <row r="31392" spans="1:4">
      <c r="A31392" s="29">
        <v>43816</v>
      </c>
      <c r="B31392" t="s">
        <v>375</v>
      </c>
      <c r="C31392">
        <v>5.48</v>
      </c>
      <c r="D31392">
        <v>98.55</v>
      </c>
    </row>
    <row r="31393" spans="1:4">
      <c r="A31393" s="29">
        <v>43816</v>
      </c>
      <c r="B31393" t="s">
        <v>280</v>
      </c>
      <c r="C31393">
        <v>5.51</v>
      </c>
      <c r="D31393">
        <v>98.52</v>
      </c>
    </row>
    <row r="31394" spans="1:4">
      <c r="A31394" s="29">
        <v>43816</v>
      </c>
      <c r="B31394" t="s">
        <v>281</v>
      </c>
      <c r="C31394">
        <v>5.52</v>
      </c>
      <c r="D31394">
        <v>98.51</v>
      </c>
    </row>
    <row r="31395" spans="1:4">
      <c r="A31395" s="29">
        <v>43816</v>
      </c>
      <c r="B31395" t="s">
        <v>282</v>
      </c>
      <c r="C31395">
        <v>5.35</v>
      </c>
      <c r="D31395">
        <v>98.68</v>
      </c>
    </row>
    <row r="31396" spans="1:4">
      <c r="A31396" s="29">
        <v>43816</v>
      </c>
      <c r="B31396" t="s">
        <v>283</v>
      </c>
      <c r="C31396">
        <v>5.14</v>
      </c>
      <c r="D31396">
        <v>98.89</v>
      </c>
    </row>
    <row r="31397" spans="1:4">
      <c r="A31397" s="29">
        <v>43816</v>
      </c>
      <c r="B31397" t="s">
        <v>284</v>
      </c>
      <c r="C31397">
        <v>5.05</v>
      </c>
      <c r="D31397">
        <v>98.98</v>
      </c>
    </row>
    <row r="31398" spans="1:4">
      <c r="A31398" s="29">
        <v>43816</v>
      </c>
      <c r="B31398" t="s">
        <v>285</v>
      </c>
      <c r="C31398">
        <v>5.0599999999999996</v>
      </c>
      <c r="D31398">
        <v>98.97</v>
      </c>
    </row>
    <row r="31399" spans="1:4">
      <c r="A31399" s="29">
        <v>43816</v>
      </c>
      <c r="B31399" t="s">
        <v>286</v>
      </c>
      <c r="C31399">
        <v>5.33</v>
      </c>
      <c r="D31399">
        <v>98.7</v>
      </c>
    </row>
    <row r="31400" spans="1:4">
      <c r="A31400" s="29">
        <v>43816</v>
      </c>
      <c r="B31400" t="s">
        <v>287</v>
      </c>
      <c r="C31400">
        <v>5.42</v>
      </c>
      <c r="D31400">
        <v>98.61</v>
      </c>
    </row>
    <row r="31401" spans="1:4">
      <c r="A31401" s="29">
        <v>43816</v>
      </c>
      <c r="B31401" t="s">
        <v>288</v>
      </c>
      <c r="C31401">
        <v>5.46</v>
      </c>
      <c r="D31401">
        <v>98.570000000000007</v>
      </c>
    </row>
    <row r="31402" spans="1:4">
      <c r="A31402" s="29">
        <v>43816</v>
      </c>
      <c r="B31402" t="s">
        <v>289</v>
      </c>
      <c r="C31402">
        <v>5.49</v>
      </c>
      <c r="D31402">
        <v>98.54</v>
      </c>
    </row>
    <row r="31403" spans="1:4">
      <c r="A31403" s="29">
        <v>43816</v>
      </c>
      <c r="B31403" t="s">
        <v>290</v>
      </c>
      <c r="C31403">
        <v>5.51</v>
      </c>
      <c r="D31403">
        <v>98.52</v>
      </c>
    </row>
    <row r="31404" spans="1:4">
      <c r="A31404" s="29">
        <v>43816</v>
      </c>
      <c r="B31404" t="s">
        <v>291</v>
      </c>
      <c r="C31404">
        <v>5.52</v>
      </c>
      <c r="D31404">
        <v>98.51</v>
      </c>
    </row>
    <row r="31405" spans="1:4">
      <c r="A31405" s="29">
        <v>43816</v>
      </c>
      <c r="B31405" t="s">
        <v>292</v>
      </c>
      <c r="C31405">
        <v>5.54</v>
      </c>
      <c r="D31405">
        <v>98.49</v>
      </c>
    </row>
    <row r="31406" spans="1:4">
      <c r="A31406" s="29">
        <v>43816</v>
      </c>
      <c r="B31406" t="s">
        <v>293</v>
      </c>
      <c r="C31406">
        <v>5.48</v>
      </c>
      <c r="D31406">
        <v>98.55</v>
      </c>
    </row>
    <row r="31407" spans="1:4">
      <c r="A31407" s="29">
        <v>43816</v>
      </c>
      <c r="B31407" t="s">
        <v>294</v>
      </c>
      <c r="C31407">
        <v>5.2</v>
      </c>
      <c r="D31407">
        <v>98.83</v>
      </c>
    </row>
    <row r="31408" spans="1:4">
      <c r="A31408" s="29">
        <v>43816</v>
      </c>
      <c r="B31408" t="s">
        <v>295</v>
      </c>
      <c r="C31408">
        <v>5.0999999999999996</v>
      </c>
      <c r="D31408">
        <v>98.93</v>
      </c>
    </row>
    <row r="31409" spans="1:4">
      <c r="A31409" s="29">
        <v>43816</v>
      </c>
      <c r="B31409" t="s">
        <v>296</v>
      </c>
      <c r="C31409">
        <v>5.03</v>
      </c>
      <c r="D31409">
        <v>99</v>
      </c>
    </row>
    <row r="31410" spans="1:4">
      <c r="A31410" s="29">
        <v>43816</v>
      </c>
      <c r="B31410" t="s">
        <v>297</v>
      </c>
      <c r="C31410">
        <v>4.99</v>
      </c>
      <c r="D31410">
        <v>99.04</v>
      </c>
    </row>
    <row r="31411" spans="1:4">
      <c r="A31411" s="29">
        <v>43816</v>
      </c>
      <c r="B31411" t="s">
        <v>298</v>
      </c>
      <c r="C31411">
        <v>5.23</v>
      </c>
      <c r="D31411">
        <v>98.8</v>
      </c>
    </row>
    <row r="31412" spans="1:4">
      <c r="A31412" s="29">
        <v>43816</v>
      </c>
      <c r="B31412" t="s">
        <v>299</v>
      </c>
      <c r="C31412">
        <v>5.37</v>
      </c>
      <c r="D31412">
        <v>98.66</v>
      </c>
    </row>
    <row r="31413" spans="1:4">
      <c r="A31413" s="29">
        <v>43816</v>
      </c>
      <c r="B31413" t="s">
        <v>300</v>
      </c>
      <c r="C31413">
        <v>5.44</v>
      </c>
      <c r="D31413">
        <v>98.59</v>
      </c>
    </row>
    <row r="31414" spans="1:4">
      <c r="A31414" s="29">
        <v>43816</v>
      </c>
      <c r="B31414" t="s">
        <v>301</v>
      </c>
      <c r="C31414">
        <v>5.46</v>
      </c>
      <c r="D31414">
        <v>98.570000000000007</v>
      </c>
    </row>
    <row r="31415" spans="1:4">
      <c r="A31415" s="29">
        <v>43816</v>
      </c>
      <c r="B31415" t="s">
        <v>302</v>
      </c>
      <c r="C31415">
        <v>18.88</v>
      </c>
      <c r="D31415">
        <v>85.15</v>
      </c>
    </row>
    <row r="31416" spans="1:4">
      <c r="A31416" s="29">
        <v>43816</v>
      </c>
      <c r="B31416" t="s">
        <v>303</v>
      </c>
      <c r="C31416">
        <v>10.08</v>
      </c>
      <c r="D31416">
        <v>93.95</v>
      </c>
    </row>
    <row r="31417" spans="1:4">
      <c r="A31417" s="29">
        <v>43816</v>
      </c>
      <c r="B31417" t="s">
        <v>304</v>
      </c>
      <c r="C31417">
        <v>5.26</v>
      </c>
      <c r="D31417">
        <v>98.77</v>
      </c>
    </row>
    <row r="31418" spans="1:4">
      <c r="A31418" s="29">
        <v>43816</v>
      </c>
      <c r="B31418" t="s">
        <v>305</v>
      </c>
      <c r="C31418">
        <v>5.09</v>
      </c>
      <c r="D31418">
        <v>98.94</v>
      </c>
    </row>
    <row r="31419" spans="1:4">
      <c r="A31419" s="29">
        <v>43816</v>
      </c>
      <c r="B31419" t="s">
        <v>306</v>
      </c>
      <c r="C31419">
        <v>5.0199999999999996</v>
      </c>
      <c r="D31419">
        <v>99.01</v>
      </c>
    </row>
    <row r="31420" spans="1:4">
      <c r="A31420" s="29">
        <v>43816</v>
      </c>
      <c r="B31420" t="s">
        <v>307</v>
      </c>
      <c r="C31420">
        <v>5.19</v>
      </c>
      <c r="D31420">
        <v>98.84</v>
      </c>
    </row>
    <row r="31421" spans="1:4">
      <c r="A31421" s="29">
        <v>43816</v>
      </c>
      <c r="B31421" t="s">
        <v>308</v>
      </c>
      <c r="C31421">
        <v>5.37</v>
      </c>
      <c r="D31421">
        <v>98.66</v>
      </c>
    </row>
    <row r="31422" spans="1:4">
      <c r="A31422" s="29">
        <v>43816</v>
      </c>
      <c r="B31422" t="s">
        <v>309</v>
      </c>
      <c r="C31422">
        <v>5.44</v>
      </c>
      <c r="D31422">
        <v>98.59</v>
      </c>
    </row>
    <row r="31423" spans="1:4">
      <c r="A31423" s="29">
        <v>43816</v>
      </c>
      <c r="B31423" t="s">
        <v>310</v>
      </c>
      <c r="C31423">
        <v>5.47</v>
      </c>
      <c r="D31423">
        <v>98.56</v>
      </c>
    </row>
    <row r="31424" spans="1:4">
      <c r="A31424" s="29">
        <v>43816</v>
      </c>
      <c r="B31424" t="s">
        <v>311</v>
      </c>
      <c r="C31424">
        <v>5.5</v>
      </c>
      <c r="D31424">
        <v>98.53</v>
      </c>
    </row>
    <row r="31425" spans="1:4">
      <c r="A31425" s="29">
        <v>43816</v>
      </c>
      <c r="B31425" t="s">
        <v>312</v>
      </c>
      <c r="C31425">
        <v>5.52</v>
      </c>
      <c r="D31425">
        <v>98.51</v>
      </c>
    </row>
    <row r="31426" spans="1:4">
      <c r="A31426" s="29">
        <v>43816</v>
      </c>
      <c r="B31426" t="s">
        <v>313</v>
      </c>
      <c r="C31426">
        <v>5.53</v>
      </c>
      <c r="D31426">
        <v>98.5</v>
      </c>
    </row>
    <row r="31427" spans="1:4">
      <c r="A31427" s="29">
        <v>43816</v>
      </c>
      <c r="B31427" t="s">
        <v>314</v>
      </c>
      <c r="C31427">
        <v>5.54</v>
      </c>
      <c r="D31427">
        <v>98.49</v>
      </c>
    </row>
    <row r="31428" spans="1:4">
      <c r="A31428" s="29">
        <v>43816</v>
      </c>
      <c r="B31428" t="s">
        <v>315</v>
      </c>
      <c r="C31428">
        <v>5.55</v>
      </c>
      <c r="D31428">
        <v>98.48</v>
      </c>
    </row>
    <row r="31429" spans="1:4">
      <c r="A31429" s="29">
        <v>43816</v>
      </c>
      <c r="B31429" t="s">
        <v>316</v>
      </c>
      <c r="C31429">
        <v>5.56</v>
      </c>
      <c r="D31429">
        <v>98.47</v>
      </c>
    </row>
    <row r="31430" spans="1:4">
      <c r="A31430" s="29">
        <v>43816</v>
      </c>
      <c r="B31430" t="s">
        <v>317</v>
      </c>
      <c r="C31430">
        <v>5.57</v>
      </c>
      <c r="D31430">
        <v>98.460000000000008</v>
      </c>
    </row>
    <row r="31431" spans="1:4">
      <c r="A31431" s="29">
        <v>43816</v>
      </c>
      <c r="B31431" t="s">
        <v>318</v>
      </c>
      <c r="C31431">
        <v>5.57</v>
      </c>
      <c r="D31431">
        <v>98.460000000000008</v>
      </c>
    </row>
    <row r="31432" spans="1:4">
      <c r="A31432" s="29">
        <v>43816</v>
      </c>
      <c r="B31432" t="s">
        <v>319</v>
      </c>
      <c r="C31432">
        <v>5.58</v>
      </c>
      <c r="D31432">
        <v>98.45</v>
      </c>
    </row>
    <row r="31433" spans="1:4">
      <c r="A31433" s="29">
        <v>43816</v>
      </c>
      <c r="B31433" t="s">
        <v>320</v>
      </c>
      <c r="C31433">
        <v>5.58</v>
      </c>
      <c r="D31433">
        <v>98.45</v>
      </c>
    </row>
    <row r="31434" spans="1:4">
      <c r="A31434" s="29">
        <v>43816</v>
      </c>
      <c r="B31434" t="s">
        <v>321</v>
      </c>
      <c r="C31434">
        <v>5.59</v>
      </c>
      <c r="D31434">
        <v>98.44</v>
      </c>
    </row>
    <row r="31435" spans="1:4">
      <c r="A31435" s="29">
        <v>43816</v>
      </c>
      <c r="B31435" t="s">
        <v>322</v>
      </c>
      <c r="C31435">
        <v>5.6</v>
      </c>
      <c r="D31435">
        <v>98.43</v>
      </c>
    </row>
    <row r="31436" spans="1:4">
      <c r="A31436" s="29">
        <v>43816</v>
      </c>
      <c r="B31436" t="s">
        <v>323</v>
      </c>
      <c r="C31436">
        <v>5.58</v>
      </c>
      <c r="D31436">
        <v>98.45</v>
      </c>
    </row>
    <row r="31437" spans="1:4">
      <c r="A31437" s="29">
        <v>43816</v>
      </c>
      <c r="B31437" t="s">
        <v>324</v>
      </c>
      <c r="C31437">
        <v>5.28</v>
      </c>
      <c r="D31437">
        <v>98.75</v>
      </c>
    </row>
    <row r="31438" spans="1:4">
      <c r="A31438" s="29">
        <v>43816</v>
      </c>
      <c r="B31438" t="s">
        <v>325</v>
      </c>
      <c r="C31438">
        <v>5.14</v>
      </c>
      <c r="D31438">
        <v>98.89</v>
      </c>
    </row>
    <row r="31439" spans="1:4">
      <c r="A31439" s="29">
        <v>43816</v>
      </c>
      <c r="B31439" t="s">
        <v>326</v>
      </c>
      <c r="C31439">
        <v>5.08</v>
      </c>
      <c r="D31439">
        <v>98.95</v>
      </c>
    </row>
    <row r="31440" spans="1:4">
      <c r="A31440" s="29">
        <v>43816</v>
      </c>
      <c r="B31440" t="s">
        <v>327</v>
      </c>
      <c r="C31440">
        <v>5.03</v>
      </c>
      <c r="D31440">
        <v>99</v>
      </c>
    </row>
    <row r="31441" spans="1:4">
      <c r="A31441" s="29">
        <v>43816</v>
      </c>
      <c r="B31441" t="s">
        <v>328</v>
      </c>
      <c r="C31441">
        <v>5</v>
      </c>
      <c r="D31441">
        <v>99.03</v>
      </c>
    </row>
    <row r="31442" spans="1:4">
      <c r="A31442" s="29">
        <v>43816</v>
      </c>
      <c r="B31442" t="s">
        <v>329</v>
      </c>
      <c r="C31442">
        <v>5.26</v>
      </c>
      <c r="D31442">
        <v>98.77</v>
      </c>
    </row>
    <row r="31443" spans="1:4">
      <c r="A31443" s="29">
        <v>43817</v>
      </c>
      <c r="B31443" t="s">
        <v>330</v>
      </c>
      <c r="C31443">
        <v>18.84</v>
      </c>
      <c r="D31443">
        <v>85.19</v>
      </c>
    </row>
    <row r="31444" spans="1:4">
      <c r="A31444" s="29">
        <v>43817</v>
      </c>
      <c r="B31444" t="s">
        <v>331</v>
      </c>
      <c r="C31444">
        <v>16.600000000000001</v>
      </c>
      <c r="D31444">
        <v>87.43</v>
      </c>
    </row>
    <row r="31445" spans="1:4">
      <c r="A31445" s="29">
        <v>43817</v>
      </c>
      <c r="B31445" t="s">
        <v>332</v>
      </c>
      <c r="C31445">
        <v>16.25</v>
      </c>
      <c r="D31445">
        <v>87.78</v>
      </c>
    </row>
    <row r="31446" spans="1:4">
      <c r="A31446" s="29">
        <v>43817</v>
      </c>
      <c r="B31446" t="s">
        <v>333</v>
      </c>
      <c r="C31446">
        <v>5.68</v>
      </c>
      <c r="D31446">
        <v>98.35</v>
      </c>
    </row>
    <row r="31447" spans="1:4">
      <c r="A31447" s="29">
        <v>43817</v>
      </c>
      <c r="B31447" t="s">
        <v>334</v>
      </c>
      <c r="C31447">
        <v>5.1100000000000003</v>
      </c>
      <c r="D31447">
        <v>98.92</v>
      </c>
    </row>
    <row r="31448" spans="1:4">
      <c r="A31448" s="29">
        <v>43817</v>
      </c>
      <c r="B31448" t="s">
        <v>335</v>
      </c>
      <c r="C31448">
        <v>5.03</v>
      </c>
      <c r="D31448">
        <v>99</v>
      </c>
    </row>
    <row r="31449" spans="1:4">
      <c r="A31449" s="29">
        <v>43817</v>
      </c>
      <c r="B31449" t="s">
        <v>336</v>
      </c>
      <c r="C31449">
        <v>4.99</v>
      </c>
      <c r="D31449">
        <v>99.04</v>
      </c>
    </row>
    <row r="31450" spans="1:4">
      <c r="A31450" s="29">
        <v>43817</v>
      </c>
      <c r="B31450" t="s">
        <v>337</v>
      </c>
      <c r="C31450">
        <v>4.96</v>
      </c>
      <c r="D31450">
        <v>99.070000000000007</v>
      </c>
    </row>
    <row r="31451" spans="1:4">
      <c r="A31451" s="29">
        <v>43817</v>
      </c>
      <c r="B31451" t="s">
        <v>338</v>
      </c>
      <c r="C31451">
        <v>4.9400000000000004</v>
      </c>
      <c r="D31451">
        <v>99.09</v>
      </c>
    </row>
    <row r="31452" spans="1:4">
      <c r="A31452" s="29">
        <v>43817</v>
      </c>
      <c r="B31452" t="s">
        <v>339</v>
      </c>
      <c r="C31452">
        <v>4.92</v>
      </c>
      <c r="D31452">
        <v>99.11</v>
      </c>
    </row>
    <row r="31453" spans="1:4">
      <c r="A31453" s="29">
        <v>43817</v>
      </c>
      <c r="B31453" t="s">
        <v>340</v>
      </c>
      <c r="C31453">
        <v>4.91</v>
      </c>
      <c r="D31453">
        <v>99.12</v>
      </c>
    </row>
    <row r="31454" spans="1:4">
      <c r="A31454" s="29">
        <v>43817</v>
      </c>
      <c r="B31454" t="s">
        <v>341</v>
      </c>
      <c r="C31454">
        <v>4.8899999999999997</v>
      </c>
      <c r="D31454">
        <v>99.14</v>
      </c>
    </row>
    <row r="31455" spans="1:4">
      <c r="A31455" s="29">
        <v>43817</v>
      </c>
      <c r="B31455" t="s">
        <v>342</v>
      </c>
      <c r="C31455">
        <v>4.88</v>
      </c>
      <c r="D31455">
        <v>99.15</v>
      </c>
    </row>
    <row r="31456" spans="1:4">
      <c r="A31456" s="29">
        <v>43817</v>
      </c>
      <c r="B31456" t="s">
        <v>343</v>
      </c>
      <c r="C31456">
        <v>4.8600000000000003</v>
      </c>
      <c r="D31456">
        <v>99.17</v>
      </c>
    </row>
    <row r="31457" spans="1:4">
      <c r="A31457" s="29">
        <v>43817</v>
      </c>
      <c r="B31457" t="s">
        <v>344</v>
      </c>
      <c r="C31457">
        <v>4.8600000000000003</v>
      </c>
      <c r="D31457">
        <v>99.17</v>
      </c>
    </row>
    <row r="31458" spans="1:4">
      <c r="A31458" s="29">
        <v>43817</v>
      </c>
      <c r="B31458" t="s">
        <v>345</v>
      </c>
      <c r="C31458">
        <v>16.02</v>
      </c>
      <c r="D31458">
        <v>88.01</v>
      </c>
    </row>
    <row r="31459" spans="1:4">
      <c r="A31459" s="29">
        <v>43817</v>
      </c>
      <c r="B31459" t="s">
        <v>346</v>
      </c>
      <c r="C31459">
        <v>16.100000000000001</v>
      </c>
      <c r="D31459">
        <v>87.93</v>
      </c>
    </row>
    <row r="31460" spans="1:4">
      <c r="A31460" s="29">
        <v>43817</v>
      </c>
      <c r="B31460" t="s">
        <v>347</v>
      </c>
      <c r="C31460">
        <v>16.11</v>
      </c>
      <c r="D31460">
        <v>87.92</v>
      </c>
    </row>
    <row r="31461" spans="1:4">
      <c r="A31461" s="29">
        <v>43817</v>
      </c>
      <c r="B31461" t="s">
        <v>348</v>
      </c>
      <c r="C31461">
        <v>16.13</v>
      </c>
      <c r="D31461">
        <v>87.9</v>
      </c>
    </row>
    <row r="31462" spans="1:4">
      <c r="A31462" s="29">
        <v>43817</v>
      </c>
      <c r="B31462" t="s">
        <v>349</v>
      </c>
      <c r="C31462">
        <v>5.86</v>
      </c>
      <c r="D31462">
        <v>98.17</v>
      </c>
    </row>
    <row r="31463" spans="1:4">
      <c r="A31463" s="29">
        <v>43817</v>
      </c>
      <c r="B31463" t="s">
        <v>350</v>
      </c>
      <c r="C31463">
        <v>5.04</v>
      </c>
      <c r="D31463">
        <v>98.99</v>
      </c>
    </row>
    <row r="31464" spans="1:4">
      <c r="A31464" s="29">
        <v>43817</v>
      </c>
      <c r="B31464" t="s">
        <v>351</v>
      </c>
      <c r="C31464">
        <v>4.96</v>
      </c>
      <c r="D31464">
        <v>99.070000000000007</v>
      </c>
    </row>
    <row r="31465" spans="1:4">
      <c r="A31465" s="29">
        <v>43817</v>
      </c>
      <c r="B31465" t="s">
        <v>352</v>
      </c>
      <c r="C31465">
        <v>4.93</v>
      </c>
      <c r="D31465">
        <v>99.1</v>
      </c>
    </row>
    <row r="31466" spans="1:4">
      <c r="A31466" s="29">
        <v>43817</v>
      </c>
      <c r="B31466" t="s">
        <v>353</v>
      </c>
      <c r="C31466">
        <v>4.9000000000000004</v>
      </c>
      <c r="D31466">
        <v>99.13</v>
      </c>
    </row>
    <row r="31467" spans="1:4">
      <c r="A31467" s="29">
        <v>43817</v>
      </c>
      <c r="B31467" t="s">
        <v>354</v>
      </c>
      <c r="C31467">
        <v>4.88</v>
      </c>
      <c r="D31467">
        <v>99.15</v>
      </c>
    </row>
    <row r="31468" spans="1:4">
      <c r="A31468" s="29">
        <v>43817</v>
      </c>
      <c r="B31468" t="s">
        <v>355</v>
      </c>
      <c r="C31468">
        <v>4.8600000000000003</v>
      </c>
      <c r="D31468">
        <v>99.17</v>
      </c>
    </row>
    <row r="31469" spans="1:4">
      <c r="A31469" s="29">
        <v>43817</v>
      </c>
      <c r="B31469" t="s">
        <v>356</v>
      </c>
      <c r="C31469">
        <v>5.0599999999999996</v>
      </c>
      <c r="D31469">
        <v>98.97</v>
      </c>
    </row>
    <row r="31470" spans="1:4">
      <c r="A31470" s="29">
        <v>43817</v>
      </c>
      <c r="B31470" t="s">
        <v>357</v>
      </c>
      <c r="C31470">
        <v>5.26</v>
      </c>
      <c r="D31470">
        <v>98.77</v>
      </c>
    </row>
    <row r="31471" spans="1:4">
      <c r="A31471" s="29">
        <v>43817</v>
      </c>
      <c r="B31471" t="s">
        <v>358</v>
      </c>
      <c r="C31471">
        <v>5.34</v>
      </c>
      <c r="D31471">
        <v>98.69</v>
      </c>
    </row>
    <row r="31472" spans="1:4">
      <c r="A31472" s="29">
        <v>43817</v>
      </c>
      <c r="B31472" t="s">
        <v>359</v>
      </c>
      <c r="C31472">
        <v>5.39</v>
      </c>
      <c r="D31472">
        <v>98.64</v>
      </c>
    </row>
    <row r="31473" spans="1:4">
      <c r="A31473" s="29">
        <v>43817</v>
      </c>
      <c r="B31473" t="s">
        <v>360</v>
      </c>
      <c r="C31473">
        <v>5.42</v>
      </c>
      <c r="D31473">
        <v>98.61</v>
      </c>
    </row>
    <row r="31474" spans="1:4">
      <c r="A31474" s="29">
        <v>43817</v>
      </c>
      <c r="B31474" t="s">
        <v>361</v>
      </c>
      <c r="C31474">
        <v>5.46</v>
      </c>
      <c r="D31474">
        <v>98.570000000000007</v>
      </c>
    </row>
    <row r="31475" spans="1:4">
      <c r="A31475" s="29">
        <v>43817</v>
      </c>
      <c r="B31475" t="s">
        <v>362</v>
      </c>
      <c r="C31475">
        <v>5.48</v>
      </c>
      <c r="D31475">
        <v>98.55</v>
      </c>
    </row>
    <row r="31476" spans="1:4">
      <c r="A31476" s="29">
        <v>43817</v>
      </c>
      <c r="B31476" t="s">
        <v>363</v>
      </c>
      <c r="C31476">
        <v>5.49</v>
      </c>
      <c r="D31476">
        <v>98.54</v>
      </c>
    </row>
    <row r="31477" spans="1:4">
      <c r="A31477" s="29">
        <v>43817</v>
      </c>
      <c r="B31477" t="s">
        <v>364</v>
      </c>
      <c r="C31477">
        <v>5.51</v>
      </c>
      <c r="D31477">
        <v>98.52</v>
      </c>
    </row>
    <row r="31478" spans="1:4">
      <c r="A31478" s="29">
        <v>43817</v>
      </c>
      <c r="B31478" t="s">
        <v>365</v>
      </c>
      <c r="C31478">
        <v>5.51</v>
      </c>
      <c r="D31478">
        <v>98.52</v>
      </c>
    </row>
    <row r="31479" spans="1:4">
      <c r="A31479" s="29">
        <v>43817</v>
      </c>
      <c r="B31479" t="s">
        <v>366</v>
      </c>
      <c r="C31479">
        <v>5.54</v>
      </c>
      <c r="D31479">
        <v>98.49</v>
      </c>
    </row>
    <row r="31480" spans="1:4">
      <c r="A31480" s="29">
        <v>43817</v>
      </c>
      <c r="B31480" t="s">
        <v>367</v>
      </c>
      <c r="C31480">
        <v>5.33</v>
      </c>
      <c r="D31480">
        <v>98.7</v>
      </c>
    </row>
    <row r="31481" spans="1:4">
      <c r="A31481" s="29">
        <v>43817</v>
      </c>
      <c r="B31481" t="s">
        <v>368</v>
      </c>
      <c r="C31481">
        <v>5.15</v>
      </c>
      <c r="D31481">
        <v>98.88</v>
      </c>
    </row>
    <row r="31482" spans="1:4">
      <c r="A31482" s="29">
        <v>43817</v>
      </c>
      <c r="B31482" t="s">
        <v>369</v>
      </c>
      <c r="C31482">
        <v>5.0599999999999996</v>
      </c>
      <c r="D31482">
        <v>98.97</v>
      </c>
    </row>
    <row r="31483" spans="1:4">
      <c r="A31483" s="29">
        <v>43817</v>
      </c>
      <c r="B31483" t="s">
        <v>370</v>
      </c>
      <c r="C31483">
        <v>5.22</v>
      </c>
      <c r="D31483">
        <v>98.81</v>
      </c>
    </row>
    <row r="31484" spans="1:4">
      <c r="A31484" s="29">
        <v>43817</v>
      </c>
      <c r="B31484" t="s">
        <v>371</v>
      </c>
      <c r="C31484">
        <v>5.39</v>
      </c>
      <c r="D31484">
        <v>98.64</v>
      </c>
    </row>
    <row r="31485" spans="1:4">
      <c r="A31485" s="29">
        <v>43817</v>
      </c>
      <c r="B31485" t="s">
        <v>372</v>
      </c>
      <c r="C31485">
        <v>5.45</v>
      </c>
      <c r="D31485">
        <v>98.58</v>
      </c>
    </row>
    <row r="31486" spans="1:4">
      <c r="A31486" s="29">
        <v>43817</v>
      </c>
      <c r="B31486" t="s">
        <v>373</v>
      </c>
      <c r="C31486">
        <v>5.49</v>
      </c>
      <c r="D31486">
        <v>98.54</v>
      </c>
    </row>
    <row r="31487" spans="1:4">
      <c r="A31487" s="29">
        <v>43817</v>
      </c>
      <c r="B31487" t="s">
        <v>374</v>
      </c>
      <c r="C31487">
        <v>5.52</v>
      </c>
      <c r="D31487">
        <v>98.51</v>
      </c>
    </row>
    <row r="31488" spans="1:4">
      <c r="A31488" s="29">
        <v>43817</v>
      </c>
      <c r="B31488" t="s">
        <v>375</v>
      </c>
      <c r="C31488">
        <v>5.53</v>
      </c>
      <c r="D31488">
        <v>98.5</v>
      </c>
    </row>
    <row r="31489" spans="1:4">
      <c r="A31489" s="29">
        <v>43817</v>
      </c>
      <c r="B31489" t="s">
        <v>280</v>
      </c>
      <c r="C31489">
        <v>5.54</v>
      </c>
      <c r="D31489">
        <v>98.49</v>
      </c>
    </row>
    <row r="31490" spans="1:4">
      <c r="A31490" s="29">
        <v>43817</v>
      </c>
      <c r="B31490" t="s">
        <v>281</v>
      </c>
      <c r="C31490">
        <v>5.56</v>
      </c>
      <c r="D31490">
        <v>98.47</v>
      </c>
    </row>
    <row r="31491" spans="1:4">
      <c r="A31491" s="29">
        <v>43817</v>
      </c>
      <c r="B31491" t="s">
        <v>282</v>
      </c>
      <c r="C31491">
        <v>5.56</v>
      </c>
      <c r="D31491">
        <v>98.47</v>
      </c>
    </row>
    <row r="31492" spans="1:4">
      <c r="A31492" s="29">
        <v>43817</v>
      </c>
      <c r="B31492" t="s">
        <v>283</v>
      </c>
      <c r="C31492">
        <v>5.29</v>
      </c>
      <c r="D31492">
        <v>98.74</v>
      </c>
    </row>
    <row r="31493" spans="1:4">
      <c r="A31493" s="29">
        <v>43817</v>
      </c>
      <c r="B31493" t="s">
        <v>284</v>
      </c>
      <c r="C31493">
        <v>5.13</v>
      </c>
      <c r="D31493">
        <v>98.9</v>
      </c>
    </row>
    <row r="31494" spans="1:4">
      <c r="A31494" s="29">
        <v>43817</v>
      </c>
      <c r="B31494" t="s">
        <v>285</v>
      </c>
      <c r="C31494">
        <v>5.07</v>
      </c>
      <c r="D31494">
        <v>98.960000000000008</v>
      </c>
    </row>
    <row r="31495" spans="1:4">
      <c r="A31495" s="29">
        <v>43817</v>
      </c>
      <c r="B31495" t="s">
        <v>286</v>
      </c>
      <c r="C31495">
        <v>5.19</v>
      </c>
      <c r="D31495">
        <v>98.84</v>
      </c>
    </row>
    <row r="31496" spans="1:4">
      <c r="A31496" s="29">
        <v>43817</v>
      </c>
      <c r="B31496" t="s">
        <v>287</v>
      </c>
      <c r="C31496">
        <v>5.38</v>
      </c>
      <c r="D31496">
        <v>98.65</v>
      </c>
    </row>
    <row r="31497" spans="1:4">
      <c r="A31497" s="29">
        <v>43817</v>
      </c>
      <c r="B31497" t="s">
        <v>288</v>
      </c>
      <c r="C31497">
        <v>5.46</v>
      </c>
      <c r="D31497">
        <v>98.570000000000007</v>
      </c>
    </row>
    <row r="31498" spans="1:4">
      <c r="A31498" s="29">
        <v>43817</v>
      </c>
      <c r="B31498" t="s">
        <v>289</v>
      </c>
      <c r="C31498">
        <v>5.49</v>
      </c>
      <c r="D31498">
        <v>98.54</v>
      </c>
    </row>
    <row r="31499" spans="1:4">
      <c r="A31499" s="29">
        <v>43817</v>
      </c>
      <c r="B31499" t="s">
        <v>290</v>
      </c>
      <c r="C31499">
        <v>5.51</v>
      </c>
      <c r="D31499">
        <v>98.52</v>
      </c>
    </row>
    <row r="31500" spans="1:4">
      <c r="A31500" s="29">
        <v>43817</v>
      </c>
      <c r="B31500" t="s">
        <v>291</v>
      </c>
      <c r="C31500">
        <v>5.53</v>
      </c>
      <c r="D31500">
        <v>98.5</v>
      </c>
    </row>
    <row r="31501" spans="1:4">
      <c r="A31501" s="29">
        <v>43817</v>
      </c>
      <c r="B31501" t="s">
        <v>292</v>
      </c>
      <c r="C31501">
        <v>5.54</v>
      </c>
      <c r="D31501">
        <v>98.49</v>
      </c>
    </row>
    <row r="31502" spans="1:4">
      <c r="A31502" s="29">
        <v>43817</v>
      </c>
      <c r="B31502" t="s">
        <v>293</v>
      </c>
      <c r="C31502">
        <v>5.5</v>
      </c>
      <c r="D31502">
        <v>98.53</v>
      </c>
    </row>
    <row r="31503" spans="1:4">
      <c r="A31503" s="29">
        <v>43817</v>
      </c>
      <c r="B31503" t="s">
        <v>294</v>
      </c>
      <c r="C31503">
        <v>5.22</v>
      </c>
      <c r="D31503">
        <v>98.81</v>
      </c>
    </row>
    <row r="31504" spans="1:4">
      <c r="A31504" s="29">
        <v>43817</v>
      </c>
      <c r="B31504" t="s">
        <v>295</v>
      </c>
      <c r="C31504">
        <v>5.1100000000000003</v>
      </c>
      <c r="D31504">
        <v>98.92</v>
      </c>
    </row>
    <row r="31505" spans="1:4">
      <c r="A31505" s="29">
        <v>43817</v>
      </c>
      <c r="B31505" t="s">
        <v>296</v>
      </c>
      <c r="C31505">
        <v>5.04</v>
      </c>
      <c r="D31505">
        <v>98.99</v>
      </c>
    </row>
    <row r="31506" spans="1:4">
      <c r="A31506" s="29">
        <v>43817</v>
      </c>
      <c r="B31506" t="s">
        <v>297</v>
      </c>
      <c r="C31506">
        <v>5.0599999999999996</v>
      </c>
      <c r="D31506">
        <v>98.97</v>
      </c>
    </row>
    <row r="31507" spans="1:4">
      <c r="A31507" s="29">
        <v>43817</v>
      </c>
      <c r="B31507" t="s">
        <v>298</v>
      </c>
      <c r="C31507">
        <v>5.33</v>
      </c>
      <c r="D31507">
        <v>98.7</v>
      </c>
    </row>
    <row r="31508" spans="1:4">
      <c r="A31508" s="29">
        <v>43817</v>
      </c>
      <c r="B31508" t="s">
        <v>299</v>
      </c>
      <c r="C31508">
        <v>5.43</v>
      </c>
      <c r="D31508">
        <v>98.6</v>
      </c>
    </row>
    <row r="31509" spans="1:4">
      <c r="A31509" s="29">
        <v>43817</v>
      </c>
      <c r="B31509" t="s">
        <v>300</v>
      </c>
      <c r="C31509">
        <v>5.47</v>
      </c>
      <c r="D31509">
        <v>98.56</v>
      </c>
    </row>
    <row r="31510" spans="1:4">
      <c r="A31510" s="29">
        <v>43817</v>
      </c>
      <c r="B31510" t="s">
        <v>301</v>
      </c>
      <c r="C31510">
        <v>5.5</v>
      </c>
      <c r="D31510">
        <v>98.53</v>
      </c>
    </row>
    <row r="31511" spans="1:4">
      <c r="A31511" s="29">
        <v>43817</v>
      </c>
      <c r="B31511" t="s">
        <v>302</v>
      </c>
      <c r="C31511">
        <v>16.04</v>
      </c>
      <c r="D31511">
        <v>87.990000000000009</v>
      </c>
    </row>
    <row r="31512" spans="1:4">
      <c r="A31512" s="29">
        <v>43817</v>
      </c>
      <c r="B31512" t="s">
        <v>303</v>
      </c>
      <c r="C31512">
        <v>12.71</v>
      </c>
      <c r="D31512">
        <v>91.32</v>
      </c>
    </row>
    <row r="31513" spans="1:4">
      <c r="A31513" s="29">
        <v>43817</v>
      </c>
      <c r="B31513" t="s">
        <v>304</v>
      </c>
      <c r="C31513">
        <v>5.29</v>
      </c>
      <c r="D31513">
        <v>98.74</v>
      </c>
    </row>
    <row r="31514" spans="1:4">
      <c r="A31514" s="29">
        <v>43817</v>
      </c>
      <c r="B31514" t="s">
        <v>305</v>
      </c>
      <c r="C31514">
        <v>5.1100000000000003</v>
      </c>
      <c r="D31514">
        <v>98.92</v>
      </c>
    </row>
    <row r="31515" spans="1:4">
      <c r="A31515" s="29">
        <v>43817</v>
      </c>
      <c r="B31515" t="s">
        <v>306</v>
      </c>
      <c r="C31515">
        <v>5.04</v>
      </c>
      <c r="D31515">
        <v>98.99</v>
      </c>
    </row>
    <row r="31516" spans="1:4">
      <c r="A31516" s="29">
        <v>43817</v>
      </c>
      <c r="B31516" t="s">
        <v>307</v>
      </c>
      <c r="C31516">
        <v>5.17</v>
      </c>
      <c r="D31516">
        <v>98.86</v>
      </c>
    </row>
    <row r="31517" spans="1:4">
      <c r="A31517" s="29">
        <v>43817</v>
      </c>
      <c r="B31517" t="s">
        <v>308</v>
      </c>
      <c r="C31517">
        <v>5.37</v>
      </c>
      <c r="D31517">
        <v>98.66</v>
      </c>
    </row>
    <row r="31518" spans="1:4">
      <c r="A31518" s="29">
        <v>43817</v>
      </c>
      <c r="B31518" t="s">
        <v>309</v>
      </c>
      <c r="C31518">
        <v>5.44</v>
      </c>
      <c r="D31518">
        <v>98.59</v>
      </c>
    </row>
    <row r="31519" spans="1:4">
      <c r="A31519" s="29">
        <v>43817</v>
      </c>
      <c r="B31519" t="s">
        <v>310</v>
      </c>
      <c r="C31519">
        <v>5.48</v>
      </c>
      <c r="D31519">
        <v>98.55</v>
      </c>
    </row>
    <row r="31520" spans="1:4">
      <c r="A31520" s="29">
        <v>43817</v>
      </c>
      <c r="B31520" t="s">
        <v>311</v>
      </c>
      <c r="C31520">
        <v>5.51</v>
      </c>
      <c r="D31520">
        <v>98.52</v>
      </c>
    </row>
    <row r="31521" spans="1:4">
      <c r="A31521" s="29">
        <v>43817</v>
      </c>
      <c r="B31521" t="s">
        <v>312</v>
      </c>
      <c r="C31521">
        <v>5.53</v>
      </c>
      <c r="D31521">
        <v>98.5</v>
      </c>
    </row>
    <row r="31522" spans="1:4">
      <c r="A31522" s="29">
        <v>43817</v>
      </c>
      <c r="B31522" t="s">
        <v>313</v>
      </c>
      <c r="C31522">
        <v>5.54</v>
      </c>
      <c r="D31522">
        <v>98.49</v>
      </c>
    </row>
    <row r="31523" spans="1:4">
      <c r="A31523" s="29">
        <v>43817</v>
      </c>
      <c r="B31523" t="s">
        <v>314</v>
      </c>
      <c r="C31523">
        <v>5.56</v>
      </c>
      <c r="D31523">
        <v>98.47</v>
      </c>
    </row>
    <row r="31524" spans="1:4">
      <c r="A31524" s="29">
        <v>43817</v>
      </c>
      <c r="B31524" t="s">
        <v>315</v>
      </c>
      <c r="C31524">
        <v>5.56</v>
      </c>
      <c r="D31524">
        <v>98.47</v>
      </c>
    </row>
    <row r="31525" spans="1:4">
      <c r="A31525" s="29">
        <v>43817</v>
      </c>
      <c r="B31525" t="s">
        <v>316</v>
      </c>
      <c r="C31525">
        <v>5.57</v>
      </c>
      <c r="D31525">
        <v>98.460000000000008</v>
      </c>
    </row>
    <row r="31526" spans="1:4">
      <c r="A31526" s="29">
        <v>43817</v>
      </c>
      <c r="B31526" t="s">
        <v>317</v>
      </c>
      <c r="C31526">
        <v>5.59</v>
      </c>
      <c r="D31526">
        <v>98.44</v>
      </c>
    </row>
    <row r="31527" spans="1:4">
      <c r="A31527" s="29">
        <v>43817</v>
      </c>
      <c r="B31527" t="s">
        <v>318</v>
      </c>
      <c r="C31527">
        <v>5.59</v>
      </c>
      <c r="D31527">
        <v>98.44</v>
      </c>
    </row>
    <row r="31528" spans="1:4">
      <c r="A31528" s="29">
        <v>43817</v>
      </c>
      <c r="B31528" t="s">
        <v>319</v>
      </c>
      <c r="C31528">
        <v>5.59</v>
      </c>
      <c r="D31528">
        <v>98.44</v>
      </c>
    </row>
    <row r="31529" spans="1:4">
      <c r="A31529" s="29">
        <v>43817</v>
      </c>
      <c r="B31529" t="s">
        <v>320</v>
      </c>
      <c r="C31529">
        <v>5.6</v>
      </c>
      <c r="D31529">
        <v>98.43</v>
      </c>
    </row>
    <row r="31530" spans="1:4">
      <c r="A31530" s="29">
        <v>43817</v>
      </c>
      <c r="B31530" t="s">
        <v>321</v>
      </c>
      <c r="C31530">
        <v>5.6</v>
      </c>
      <c r="D31530">
        <v>98.43</v>
      </c>
    </row>
    <row r="31531" spans="1:4">
      <c r="A31531" s="29">
        <v>43817</v>
      </c>
      <c r="B31531" t="s">
        <v>322</v>
      </c>
      <c r="C31531">
        <v>5.6</v>
      </c>
      <c r="D31531">
        <v>98.43</v>
      </c>
    </row>
    <row r="31532" spans="1:4">
      <c r="A31532" s="29">
        <v>43817</v>
      </c>
      <c r="B31532" t="s">
        <v>323</v>
      </c>
      <c r="C31532">
        <v>5.61</v>
      </c>
      <c r="D31532">
        <v>98.42</v>
      </c>
    </row>
    <row r="31533" spans="1:4">
      <c r="A31533" s="29">
        <v>43817</v>
      </c>
      <c r="B31533" t="s">
        <v>324</v>
      </c>
      <c r="C31533">
        <v>5.53</v>
      </c>
      <c r="D31533">
        <v>98.5</v>
      </c>
    </row>
    <row r="31534" spans="1:4">
      <c r="A31534" s="29">
        <v>43817</v>
      </c>
      <c r="B31534" t="s">
        <v>325</v>
      </c>
      <c r="C31534">
        <v>5.25</v>
      </c>
      <c r="D31534">
        <v>98.78</v>
      </c>
    </row>
    <row r="31535" spans="1:4">
      <c r="A31535" s="29">
        <v>43817</v>
      </c>
      <c r="B31535" t="s">
        <v>326</v>
      </c>
      <c r="C31535">
        <v>5.13</v>
      </c>
      <c r="D31535">
        <v>98.9</v>
      </c>
    </row>
    <row r="31536" spans="1:4">
      <c r="A31536" s="29">
        <v>43817</v>
      </c>
      <c r="B31536" t="s">
        <v>327</v>
      </c>
      <c r="C31536">
        <v>5.07</v>
      </c>
      <c r="D31536">
        <v>98.960000000000008</v>
      </c>
    </row>
    <row r="31537" spans="1:4">
      <c r="A31537" s="29">
        <v>43817</v>
      </c>
      <c r="B31537" t="s">
        <v>328</v>
      </c>
      <c r="C31537">
        <v>5.03</v>
      </c>
      <c r="D31537">
        <v>99</v>
      </c>
    </row>
    <row r="31538" spans="1:4">
      <c r="A31538" s="29">
        <v>43817</v>
      </c>
      <c r="B31538" t="s">
        <v>329</v>
      </c>
      <c r="C31538">
        <v>5.0599999999999996</v>
      </c>
      <c r="D31538">
        <v>98.97</v>
      </c>
    </row>
    <row r="31539" spans="1:4">
      <c r="A31539" s="29">
        <v>43818</v>
      </c>
      <c r="B31539" t="s">
        <v>330</v>
      </c>
      <c r="C31539">
        <v>16.07</v>
      </c>
      <c r="D31539">
        <v>87.960000000000008</v>
      </c>
    </row>
    <row r="31540" spans="1:4">
      <c r="A31540" s="29">
        <v>43818</v>
      </c>
      <c r="B31540" t="s">
        <v>331</v>
      </c>
      <c r="C31540">
        <v>18.829999999999998</v>
      </c>
      <c r="D31540">
        <v>85.2</v>
      </c>
    </row>
    <row r="31541" spans="1:4">
      <c r="A31541" s="29">
        <v>43818</v>
      </c>
      <c r="B31541" t="s">
        <v>332</v>
      </c>
      <c r="C31541">
        <v>19.55</v>
      </c>
      <c r="D31541">
        <v>84.48</v>
      </c>
    </row>
    <row r="31542" spans="1:4">
      <c r="A31542" s="29">
        <v>43818</v>
      </c>
      <c r="B31542" t="s">
        <v>333</v>
      </c>
      <c r="C31542">
        <v>9.99</v>
      </c>
      <c r="D31542">
        <v>94.04</v>
      </c>
    </row>
    <row r="31543" spans="1:4">
      <c r="A31543" s="29">
        <v>43818</v>
      </c>
      <c r="B31543" t="s">
        <v>334</v>
      </c>
      <c r="C31543">
        <v>5.24</v>
      </c>
      <c r="D31543">
        <v>98.79</v>
      </c>
    </row>
    <row r="31544" spans="1:4">
      <c r="A31544" s="29">
        <v>43818</v>
      </c>
      <c r="B31544" t="s">
        <v>335</v>
      </c>
      <c r="C31544">
        <v>5.09</v>
      </c>
      <c r="D31544">
        <v>98.94</v>
      </c>
    </row>
    <row r="31545" spans="1:4">
      <c r="A31545" s="29">
        <v>43818</v>
      </c>
      <c r="B31545" t="s">
        <v>336</v>
      </c>
      <c r="C31545">
        <v>5.01</v>
      </c>
      <c r="D31545">
        <v>99.02</v>
      </c>
    </row>
    <row r="31546" spans="1:4">
      <c r="A31546" s="29">
        <v>43818</v>
      </c>
      <c r="B31546" t="s">
        <v>337</v>
      </c>
      <c r="C31546">
        <v>4.99</v>
      </c>
      <c r="D31546">
        <v>99.04</v>
      </c>
    </row>
    <row r="31547" spans="1:4">
      <c r="A31547" s="29">
        <v>43818</v>
      </c>
      <c r="B31547" t="s">
        <v>338</v>
      </c>
      <c r="C31547">
        <v>4.96</v>
      </c>
      <c r="D31547">
        <v>99.070000000000007</v>
      </c>
    </row>
    <row r="31548" spans="1:4">
      <c r="A31548" s="29">
        <v>43818</v>
      </c>
      <c r="B31548" t="s">
        <v>339</v>
      </c>
      <c r="C31548">
        <v>4.9400000000000004</v>
      </c>
      <c r="D31548">
        <v>99.09</v>
      </c>
    </row>
    <row r="31549" spans="1:4">
      <c r="A31549" s="29">
        <v>43818</v>
      </c>
      <c r="B31549" t="s">
        <v>340</v>
      </c>
      <c r="C31549">
        <v>4.92</v>
      </c>
      <c r="D31549">
        <v>99.11</v>
      </c>
    </row>
    <row r="31550" spans="1:4">
      <c r="A31550" s="29">
        <v>43818</v>
      </c>
      <c r="B31550" t="s">
        <v>341</v>
      </c>
      <c r="C31550">
        <v>4.91</v>
      </c>
      <c r="D31550">
        <v>99.12</v>
      </c>
    </row>
    <row r="31551" spans="1:4">
      <c r="A31551" s="29">
        <v>43818</v>
      </c>
      <c r="B31551" t="s">
        <v>342</v>
      </c>
      <c r="C31551">
        <v>4.8899999999999997</v>
      </c>
      <c r="D31551">
        <v>99.14</v>
      </c>
    </row>
    <row r="31552" spans="1:4">
      <c r="A31552" s="29">
        <v>43818</v>
      </c>
      <c r="B31552" t="s">
        <v>343</v>
      </c>
      <c r="C31552">
        <v>4.88</v>
      </c>
      <c r="D31552">
        <v>99.15</v>
      </c>
    </row>
    <row r="31553" spans="1:4">
      <c r="A31553" s="29">
        <v>43818</v>
      </c>
      <c r="B31553" t="s">
        <v>344</v>
      </c>
      <c r="C31553">
        <v>4.87</v>
      </c>
      <c r="D31553">
        <v>99.16</v>
      </c>
    </row>
    <row r="31554" spans="1:4">
      <c r="A31554" s="29">
        <v>43818</v>
      </c>
      <c r="B31554" t="s">
        <v>345</v>
      </c>
      <c r="C31554">
        <v>4.8600000000000003</v>
      </c>
      <c r="D31554">
        <v>99.17</v>
      </c>
    </row>
    <row r="31555" spans="1:4">
      <c r="A31555" s="29">
        <v>43818</v>
      </c>
      <c r="B31555" t="s">
        <v>346</v>
      </c>
      <c r="C31555">
        <v>14.81</v>
      </c>
      <c r="D31555">
        <v>89.22</v>
      </c>
    </row>
    <row r="31556" spans="1:4">
      <c r="A31556" s="29">
        <v>43818</v>
      </c>
      <c r="B31556" t="s">
        <v>347</v>
      </c>
      <c r="C31556">
        <v>19.3</v>
      </c>
      <c r="D31556">
        <v>84.73</v>
      </c>
    </row>
    <row r="31557" spans="1:4">
      <c r="A31557" s="29">
        <v>43818</v>
      </c>
      <c r="B31557" t="s">
        <v>348</v>
      </c>
      <c r="C31557">
        <v>19.5</v>
      </c>
      <c r="D31557">
        <v>84.53</v>
      </c>
    </row>
    <row r="31558" spans="1:4">
      <c r="A31558" s="29">
        <v>43818</v>
      </c>
      <c r="B31558" t="s">
        <v>349</v>
      </c>
      <c r="C31558">
        <v>19.55</v>
      </c>
      <c r="D31558">
        <v>84.48</v>
      </c>
    </row>
    <row r="31559" spans="1:4">
      <c r="A31559" s="29">
        <v>43818</v>
      </c>
      <c r="B31559" t="s">
        <v>350</v>
      </c>
      <c r="C31559">
        <v>5.33</v>
      </c>
      <c r="D31559">
        <v>98.7</v>
      </c>
    </row>
    <row r="31560" spans="1:4">
      <c r="A31560" s="29">
        <v>43818</v>
      </c>
      <c r="B31560" t="s">
        <v>351</v>
      </c>
      <c r="C31560">
        <v>5.0199999999999996</v>
      </c>
      <c r="D31560">
        <v>99.01</v>
      </c>
    </row>
    <row r="31561" spans="1:4">
      <c r="A31561" s="29">
        <v>43818</v>
      </c>
      <c r="B31561" t="s">
        <v>352</v>
      </c>
      <c r="C31561">
        <v>4.96</v>
      </c>
      <c r="D31561">
        <v>99.070000000000007</v>
      </c>
    </row>
    <row r="31562" spans="1:4">
      <c r="A31562" s="29">
        <v>43818</v>
      </c>
      <c r="B31562" t="s">
        <v>353</v>
      </c>
      <c r="C31562">
        <v>4.92</v>
      </c>
      <c r="D31562">
        <v>99.11</v>
      </c>
    </row>
    <row r="31563" spans="1:4">
      <c r="A31563" s="29">
        <v>43818</v>
      </c>
      <c r="B31563" t="s">
        <v>354</v>
      </c>
      <c r="C31563">
        <v>4.8899999999999997</v>
      </c>
      <c r="D31563">
        <v>99.14</v>
      </c>
    </row>
    <row r="31564" spans="1:4">
      <c r="A31564" s="29">
        <v>43818</v>
      </c>
      <c r="B31564" t="s">
        <v>355</v>
      </c>
      <c r="C31564">
        <v>4.88</v>
      </c>
      <c r="D31564">
        <v>99.15</v>
      </c>
    </row>
    <row r="31565" spans="1:4">
      <c r="A31565" s="29">
        <v>43818</v>
      </c>
      <c r="B31565" t="s">
        <v>356</v>
      </c>
      <c r="C31565">
        <v>4.9000000000000004</v>
      </c>
      <c r="D31565">
        <v>99.13</v>
      </c>
    </row>
    <row r="31566" spans="1:4">
      <c r="A31566" s="29">
        <v>43818</v>
      </c>
      <c r="B31566" t="s">
        <v>357</v>
      </c>
      <c r="C31566">
        <v>5.18</v>
      </c>
      <c r="D31566">
        <v>98.85</v>
      </c>
    </row>
    <row r="31567" spans="1:4">
      <c r="A31567" s="29">
        <v>43818</v>
      </c>
      <c r="B31567" t="s">
        <v>358</v>
      </c>
      <c r="C31567">
        <v>5.31</v>
      </c>
      <c r="D31567">
        <v>98.72</v>
      </c>
    </row>
    <row r="31568" spans="1:4">
      <c r="A31568" s="29">
        <v>43818</v>
      </c>
      <c r="B31568" t="s">
        <v>359</v>
      </c>
      <c r="C31568">
        <v>5.37</v>
      </c>
      <c r="D31568">
        <v>98.66</v>
      </c>
    </row>
    <row r="31569" spans="1:4">
      <c r="A31569" s="29">
        <v>43818</v>
      </c>
      <c r="B31569" t="s">
        <v>360</v>
      </c>
      <c r="C31569">
        <v>5.42</v>
      </c>
      <c r="D31569">
        <v>98.61</v>
      </c>
    </row>
    <row r="31570" spans="1:4">
      <c r="A31570" s="29">
        <v>43818</v>
      </c>
      <c r="B31570" t="s">
        <v>361</v>
      </c>
      <c r="C31570">
        <v>5.44</v>
      </c>
      <c r="D31570">
        <v>98.59</v>
      </c>
    </row>
    <row r="31571" spans="1:4">
      <c r="A31571" s="29">
        <v>43818</v>
      </c>
      <c r="B31571" t="s">
        <v>362</v>
      </c>
      <c r="C31571">
        <v>5.47</v>
      </c>
      <c r="D31571">
        <v>98.56</v>
      </c>
    </row>
    <row r="31572" spans="1:4">
      <c r="A31572" s="29">
        <v>43818</v>
      </c>
      <c r="B31572" t="s">
        <v>363</v>
      </c>
      <c r="C31572">
        <v>5.49</v>
      </c>
      <c r="D31572">
        <v>98.54</v>
      </c>
    </row>
    <row r="31573" spans="1:4">
      <c r="A31573" s="29">
        <v>43818</v>
      </c>
      <c r="B31573" t="s">
        <v>364</v>
      </c>
      <c r="C31573">
        <v>5.5</v>
      </c>
      <c r="D31573">
        <v>98.53</v>
      </c>
    </row>
    <row r="31574" spans="1:4">
      <c r="A31574" s="29">
        <v>43818</v>
      </c>
      <c r="B31574" t="s">
        <v>365</v>
      </c>
      <c r="C31574">
        <v>5.51</v>
      </c>
      <c r="D31574">
        <v>98.52</v>
      </c>
    </row>
    <row r="31575" spans="1:4">
      <c r="A31575" s="29">
        <v>43818</v>
      </c>
      <c r="B31575" t="s">
        <v>366</v>
      </c>
      <c r="C31575">
        <v>5.54</v>
      </c>
      <c r="D31575">
        <v>98.49</v>
      </c>
    </row>
    <row r="31576" spans="1:4">
      <c r="A31576" s="29">
        <v>43818</v>
      </c>
      <c r="B31576" t="s">
        <v>367</v>
      </c>
      <c r="C31576">
        <v>5.55</v>
      </c>
      <c r="D31576">
        <v>98.48</v>
      </c>
    </row>
    <row r="31577" spans="1:4">
      <c r="A31577" s="29">
        <v>43818</v>
      </c>
      <c r="B31577" t="s">
        <v>368</v>
      </c>
      <c r="C31577">
        <v>5.31</v>
      </c>
      <c r="D31577">
        <v>98.72</v>
      </c>
    </row>
    <row r="31578" spans="1:4">
      <c r="A31578" s="29">
        <v>43818</v>
      </c>
      <c r="B31578" t="s">
        <v>369</v>
      </c>
      <c r="C31578">
        <v>5.14</v>
      </c>
      <c r="D31578">
        <v>98.89</v>
      </c>
    </row>
    <row r="31579" spans="1:4">
      <c r="A31579" s="29">
        <v>43818</v>
      </c>
      <c r="B31579" t="s">
        <v>370</v>
      </c>
      <c r="C31579">
        <v>5.0599999999999996</v>
      </c>
      <c r="D31579">
        <v>98.97</v>
      </c>
    </row>
    <row r="31580" spans="1:4">
      <c r="A31580" s="29">
        <v>43818</v>
      </c>
      <c r="B31580" t="s">
        <v>371</v>
      </c>
      <c r="C31580">
        <v>5.16</v>
      </c>
      <c r="D31580">
        <v>98.87</v>
      </c>
    </row>
    <row r="31581" spans="1:4">
      <c r="A31581" s="29">
        <v>43818</v>
      </c>
      <c r="B31581" t="s">
        <v>372</v>
      </c>
      <c r="C31581">
        <v>5.37</v>
      </c>
      <c r="D31581">
        <v>98.66</v>
      </c>
    </row>
    <row r="31582" spans="1:4">
      <c r="A31582" s="29">
        <v>43818</v>
      </c>
      <c r="B31582" t="s">
        <v>373</v>
      </c>
      <c r="C31582">
        <v>5.44</v>
      </c>
      <c r="D31582">
        <v>98.59</v>
      </c>
    </row>
    <row r="31583" spans="1:4">
      <c r="A31583" s="29">
        <v>43818</v>
      </c>
      <c r="B31583" t="s">
        <v>374</v>
      </c>
      <c r="C31583">
        <v>5.48</v>
      </c>
      <c r="D31583">
        <v>98.55</v>
      </c>
    </row>
    <row r="31584" spans="1:4">
      <c r="A31584" s="29">
        <v>43818</v>
      </c>
      <c r="B31584" t="s">
        <v>375</v>
      </c>
      <c r="C31584">
        <v>5.5</v>
      </c>
      <c r="D31584">
        <v>98.53</v>
      </c>
    </row>
    <row r="31585" spans="1:4">
      <c r="A31585" s="29">
        <v>43818</v>
      </c>
      <c r="B31585" t="s">
        <v>280</v>
      </c>
      <c r="C31585">
        <v>5.51</v>
      </c>
      <c r="D31585">
        <v>98.52</v>
      </c>
    </row>
    <row r="31586" spans="1:4">
      <c r="A31586" s="29">
        <v>43818</v>
      </c>
      <c r="B31586" t="s">
        <v>281</v>
      </c>
      <c r="C31586">
        <v>5.53</v>
      </c>
      <c r="D31586">
        <v>98.5</v>
      </c>
    </row>
    <row r="31587" spans="1:4">
      <c r="A31587" s="29">
        <v>43818</v>
      </c>
      <c r="B31587" t="s">
        <v>282</v>
      </c>
      <c r="C31587">
        <v>5.3</v>
      </c>
      <c r="D31587">
        <v>98.73</v>
      </c>
    </row>
    <row r="31588" spans="1:4">
      <c r="A31588" s="29">
        <v>43818</v>
      </c>
      <c r="B31588" t="s">
        <v>283</v>
      </c>
      <c r="C31588">
        <v>5.13</v>
      </c>
      <c r="D31588">
        <v>98.9</v>
      </c>
    </row>
    <row r="31589" spans="1:4">
      <c r="A31589" s="29">
        <v>43818</v>
      </c>
      <c r="B31589" t="s">
        <v>284</v>
      </c>
      <c r="C31589">
        <v>5.05</v>
      </c>
      <c r="D31589">
        <v>98.98</v>
      </c>
    </row>
    <row r="31590" spans="1:4">
      <c r="A31590" s="29">
        <v>43818</v>
      </c>
      <c r="B31590" t="s">
        <v>285</v>
      </c>
      <c r="C31590">
        <v>5.19</v>
      </c>
      <c r="D31590">
        <v>98.84</v>
      </c>
    </row>
    <row r="31591" spans="1:4">
      <c r="A31591" s="29">
        <v>43818</v>
      </c>
      <c r="B31591" t="s">
        <v>286</v>
      </c>
      <c r="C31591">
        <v>5.38</v>
      </c>
      <c r="D31591">
        <v>98.65</v>
      </c>
    </row>
    <row r="31592" spans="1:4">
      <c r="A31592" s="29">
        <v>43818</v>
      </c>
      <c r="B31592" t="s">
        <v>287</v>
      </c>
      <c r="C31592">
        <v>5.44</v>
      </c>
      <c r="D31592">
        <v>98.59</v>
      </c>
    </row>
    <row r="31593" spans="1:4">
      <c r="A31593" s="29">
        <v>43818</v>
      </c>
      <c r="B31593" t="s">
        <v>288</v>
      </c>
      <c r="C31593">
        <v>5.48</v>
      </c>
      <c r="D31593">
        <v>98.55</v>
      </c>
    </row>
    <row r="31594" spans="1:4">
      <c r="A31594" s="29">
        <v>43818</v>
      </c>
      <c r="B31594" t="s">
        <v>289</v>
      </c>
      <c r="C31594">
        <v>5.51</v>
      </c>
      <c r="D31594">
        <v>98.52</v>
      </c>
    </row>
    <row r="31595" spans="1:4">
      <c r="A31595" s="29">
        <v>43818</v>
      </c>
      <c r="B31595" t="s">
        <v>290</v>
      </c>
      <c r="C31595">
        <v>5.51</v>
      </c>
      <c r="D31595">
        <v>98.52</v>
      </c>
    </row>
    <row r="31596" spans="1:4">
      <c r="A31596" s="29">
        <v>43818</v>
      </c>
      <c r="B31596" t="s">
        <v>291</v>
      </c>
      <c r="C31596">
        <v>5.54</v>
      </c>
      <c r="D31596">
        <v>98.49</v>
      </c>
    </row>
    <row r="31597" spans="1:4">
      <c r="A31597" s="29">
        <v>43818</v>
      </c>
      <c r="B31597" t="s">
        <v>292</v>
      </c>
      <c r="C31597">
        <v>5.55</v>
      </c>
      <c r="D31597">
        <v>98.48</v>
      </c>
    </row>
    <row r="31598" spans="1:4">
      <c r="A31598" s="29">
        <v>43818</v>
      </c>
      <c r="B31598" t="s">
        <v>293</v>
      </c>
      <c r="C31598">
        <v>5.55</v>
      </c>
      <c r="D31598">
        <v>98.48</v>
      </c>
    </row>
    <row r="31599" spans="1:4">
      <c r="A31599" s="29">
        <v>43818</v>
      </c>
      <c r="B31599" t="s">
        <v>294</v>
      </c>
      <c r="C31599">
        <v>5.28</v>
      </c>
      <c r="D31599">
        <v>98.75</v>
      </c>
    </row>
    <row r="31600" spans="1:4">
      <c r="A31600" s="29">
        <v>43818</v>
      </c>
      <c r="B31600" t="s">
        <v>295</v>
      </c>
      <c r="C31600">
        <v>5.13</v>
      </c>
      <c r="D31600">
        <v>98.9</v>
      </c>
    </row>
    <row r="31601" spans="1:4">
      <c r="A31601" s="29">
        <v>43818</v>
      </c>
      <c r="B31601" t="s">
        <v>296</v>
      </c>
      <c r="C31601">
        <v>5.0599999999999996</v>
      </c>
      <c r="D31601">
        <v>98.97</v>
      </c>
    </row>
    <row r="31602" spans="1:4">
      <c r="A31602" s="29">
        <v>43818</v>
      </c>
      <c r="B31602" t="s">
        <v>297</v>
      </c>
      <c r="C31602">
        <v>5.01</v>
      </c>
      <c r="D31602">
        <v>99.02</v>
      </c>
    </row>
    <row r="31603" spans="1:4">
      <c r="A31603" s="29">
        <v>43818</v>
      </c>
      <c r="B31603" t="s">
        <v>298</v>
      </c>
      <c r="C31603">
        <v>5.28</v>
      </c>
      <c r="D31603">
        <v>98.75</v>
      </c>
    </row>
    <row r="31604" spans="1:4">
      <c r="A31604" s="29">
        <v>43818</v>
      </c>
      <c r="B31604" t="s">
        <v>299</v>
      </c>
      <c r="C31604">
        <v>5.4</v>
      </c>
      <c r="D31604">
        <v>98.63</v>
      </c>
    </row>
    <row r="31605" spans="1:4">
      <c r="A31605" s="29">
        <v>43818</v>
      </c>
      <c r="B31605" t="s">
        <v>300</v>
      </c>
      <c r="C31605">
        <v>5.46</v>
      </c>
      <c r="D31605">
        <v>98.570000000000007</v>
      </c>
    </row>
    <row r="31606" spans="1:4">
      <c r="A31606" s="29">
        <v>43818</v>
      </c>
      <c r="B31606" t="s">
        <v>301</v>
      </c>
      <c r="C31606">
        <v>5.49</v>
      </c>
      <c r="D31606">
        <v>98.54</v>
      </c>
    </row>
    <row r="31607" spans="1:4">
      <c r="A31607" s="29">
        <v>43818</v>
      </c>
      <c r="B31607" t="s">
        <v>302</v>
      </c>
      <c r="C31607">
        <v>18.93</v>
      </c>
      <c r="D31607">
        <v>85.1</v>
      </c>
    </row>
    <row r="31608" spans="1:4">
      <c r="A31608" s="29">
        <v>43818</v>
      </c>
      <c r="B31608" t="s">
        <v>303</v>
      </c>
      <c r="C31608">
        <v>6.91</v>
      </c>
      <c r="D31608">
        <v>97.12</v>
      </c>
    </row>
    <row r="31609" spans="1:4">
      <c r="A31609" s="29">
        <v>43818</v>
      </c>
      <c r="B31609" t="s">
        <v>304</v>
      </c>
      <c r="C31609">
        <v>5.19</v>
      </c>
      <c r="D31609">
        <v>98.84</v>
      </c>
    </row>
    <row r="31610" spans="1:4">
      <c r="A31610" s="29">
        <v>43818</v>
      </c>
      <c r="B31610" t="s">
        <v>305</v>
      </c>
      <c r="C31610">
        <v>5.07</v>
      </c>
      <c r="D31610">
        <v>98.960000000000008</v>
      </c>
    </row>
    <row r="31611" spans="1:4">
      <c r="A31611" s="29">
        <v>43818</v>
      </c>
      <c r="B31611" t="s">
        <v>306</v>
      </c>
      <c r="C31611">
        <v>5.03</v>
      </c>
      <c r="D31611">
        <v>99</v>
      </c>
    </row>
    <row r="31612" spans="1:4">
      <c r="A31612" s="29">
        <v>43818</v>
      </c>
      <c r="B31612" t="s">
        <v>307</v>
      </c>
      <c r="C31612">
        <v>5.3</v>
      </c>
      <c r="D31612">
        <v>98.73</v>
      </c>
    </row>
    <row r="31613" spans="1:4">
      <c r="A31613" s="29">
        <v>43818</v>
      </c>
      <c r="B31613" t="s">
        <v>308</v>
      </c>
      <c r="C31613">
        <v>5.41</v>
      </c>
      <c r="D31613">
        <v>98.62</v>
      </c>
    </row>
    <row r="31614" spans="1:4">
      <c r="A31614" s="29">
        <v>43818</v>
      </c>
      <c r="B31614" t="s">
        <v>309</v>
      </c>
      <c r="C31614">
        <v>5.46</v>
      </c>
      <c r="D31614">
        <v>98.570000000000007</v>
      </c>
    </row>
    <row r="31615" spans="1:4">
      <c r="A31615" s="29">
        <v>43818</v>
      </c>
      <c r="B31615" t="s">
        <v>310</v>
      </c>
      <c r="C31615">
        <v>5.5</v>
      </c>
      <c r="D31615">
        <v>98.53</v>
      </c>
    </row>
    <row r="31616" spans="1:4">
      <c r="A31616" s="29">
        <v>43818</v>
      </c>
      <c r="B31616" t="s">
        <v>311</v>
      </c>
      <c r="C31616">
        <v>5.52</v>
      </c>
      <c r="D31616">
        <v>98.51</v>
      </c>
    </row>
    <row r="31617" spans="1:4">
      <c r="A31617" s="29">
        <v>43818</v>
      </c>
      <c r="B31617" t="s">
        <v>312</v>
      </c>
      <c r="C31617">
        <v>5.53</v>
      </c>
      <c r="D31617">
        <v>98.5</v>
      </c>
    </row>
    <row r="31618" spans="1:4">
      <c r="A31618" s="29">
        <v>43818</v>
      </c>
      <c r="B31618" t="s">
        <v>313</v>
      </c>
      <c r="C31618">
        <v>5.54</v>
      </c>
      <c r="D31618">
        <v>98.49</v>
      </c>
    </row>
    <row r="31619" spans="1:4">
      <c r="A31619" s="29">
        <v>43818</v>
      </c>
      <c r="B31619" t="s">
        <v>314</v>
      </c>
      <c r="C31619">
        <v>5.56</v>
      </c>
      <c r="D31619">
        <v>98.47</v>
      </c>
    </row>
    <row r="31620" spans="1:4">
      <c r="A31620" s="29">
        <v>43818</v>
      </c>
      <c r="B31620" t="s">
        <v>315</v>
      </c>
      <c r="C31620">
        <v>5.56</v>
      </c>
      <c r="D31620">
        <v>98.47</v>
      </c>
    </row>
    <row r="31621" spans="1:4">
      <c r="A31621" s="29">
        <v>43818</v>
      </c>
      <c r="B31621" t="s">
        <v>316</v>
      </c>
      <c r="C31621">
        <v>5.57</v>
      </c>
      <c r="D31621">
        <v>98.460000000000008</v>
      </c>
    </row>
    <row r="31622" spans="1:4">
      <c r="A31622" s="29">
        <v>43818</v>
      </c>
      <c r="B31622" t="s">
        <v>317</v>
      </c>
      <c r="C31622">
        <v>5.58</v>
      </c>
      <c r="D31622">
        <v>98.45</v>
      </c>
    </row>
    <row r="31623" spans="1:4">
      <c r="A31623" s="29">
        <v>43818</v>
      </c>
      <c r="B31623" t="s">
        <v>318</v>
      </c>
      <c r="C31623">
        <v>5.58</v>
      </c>
      <c r="D31623">
        <v>98.45</v>
      </c>
    </row>
    <row r="31624" spans="1:4">
      <c r="A31624" s="29">
        <v>43818</v>
      </c>
      <c r="B31624" t="s">
        <v>319</v>
      </c>
      <c r="C31624">
        <v>5.59</v>
      </c>
      <c r="D31624">
        <v>98.44</v>
      </c>
    </row>
    <row r="31625" spans="1:4">
      <c r="A31625" s="29">
        <v>43818</v>
      </c>
      <c r="B31625" t="s">
        <v>320</v>
      </c>
      <c r="C31625">
        <v>5.59</v>
      </c>
      <c r="D31625">
        <v>98.44</v>
      </c>
    </row>
    <row r="31626" spans="1:4">
      <c r="A31626" s="29">
        <v>43818</v>
      </c>
      <c r="B31626" t="s">
        <v>321</v>
      </c>
      <c r="C31626">
        <v>5.59</v>
      </c>
      <c r="D31626">
        <v>98.44</v>
      </c>
    </row>
    <row r="31627" spans="1:4">
      <c r="A31627" s="29">
        <v>43818</v>
      </c>
      <c r="B31627" t="s">
        <v>322</v>
      </c>
      <c r="C31627">
        <v>5.59</v>
      </c>
      <c r="D31627">
        <v>98.44</v>
      </c>
    </row>
    <row r="31628" spans="1:4">
      <c r="A31628" s="29">
        <v>43818</v>
      </c>
      <c r="B31628" t="s">
        <v>323</v>
      </c>
      <c r="C31628">
        <v>5.38</v>
      </c>
      <c r="D31628">
        <v>98.65</v>
      </c>
    </row>
    <row r="31629" spans="1:4">
      <c r="A31629" s="29">
        <v>43818</v>
      </c>
      <c r="B31629" t="s">
        <v>324</v>
      </c>
      <c r="C31629">
        <v>5.19</v>
      </c>
      <c r="D31629">
        <v>98.84</v>
      </c>
    </row>
    <row r="31630" spans="1:4">
      <c r="A31630" s="29">
        <v>43818</v>
      </c>
      <c r="B31630" t="s">
        <v>325</v>
      </c>
      <c r="C31630">
        <v>5.1100000000000003</v>
      </c>
      <c r="D31630">
        <v>98.92</v>
      </c>
    </row>
    <row r="31631" spans="1:4">
      <c r="A31631" s="29">
        <v>43818</v>
      </c>
      <c r="B31631" t="s">
        <v>326</v>
      </c>
      <c r="C31631">
        <v>5.05</v>
      </c>
      <c r="D31631">
        <v>98.98</v>
      </c>
    </row>
    <row r="31632" spans="1:4">
      <c r="A31632" s="29">
        <v>43818</v>
      </c>
      <c r="B31632" t="s">
        <v>327</v>
      </c>
      <c r="C31632">
        <v>5.01</v>
      </c>
      <c r="D31632">
        <v>99.02</v>
      </c>
    </row>
    <row r="31633" spans="1:4">
      <c r="A31633" s="29">
        <v>43818</v>
      </c>
      <c r="B31633" t="s">
        <v>328</v>
      </c>
      <c r="C31633">
        <v>5.17</v>
      </c>
      <c r="D31633">
        <v>98.86</v>
      </c>
    </row>
    <row r="31634" spans="1:4">
      <c r="A31634" s="29">
        <v>43818</v>
      </c>
      <c r="B31634" t="s">
        <v>329</v>
      </c>
      <c r="C31634">
        <v>5.36</v>
      </c>
      <c r="D31634">
        <v>98.67</v>
      </c>
    </row>
    <row r="31635" spans="1:4">
      <c r="A31635" s="29">
        <v>43819</v>
      </c>
      <c r="B31635" t="s">
        <v>330</v>
      </c>
      <c r="C31635">
        <v>18.84</v>
      </c>
      <c r="D31635">
        <v>85.19</v>
      </c>
    </row>
    <row r="31636" spans="1:4">
      <c r="A31636" s="29">
        <v>43819</v>
      </c>
      <c r="B31636" t="s">
        <v>331</v>
      </c>
      <c r="C31636">
        <v>16.600000000000001</v>
      </c>
      <c r="D31636">
        <v>87.43</v>
      </c>
    </row>
    <row r="31637" spans="1:4">
      <c r="A31637" s="29">
        <v>43819</v>
      </c>
      <c r="B31637" t="s">
        <v>332</v>
      </c>
      <c r="C31637">
        <v>6.46</v>
      </c>
      <c r="D31637">
        <v>97.570000000000007</v>
      </c>
    </row>
    <row r="31638" spans="1:4">
      <c r="A31638" s="29">
        <v>43819</v>
      </c>
      <c r="B31638" t="s">
        <v>333</v>
      </c>
      <c r="C31638">
        <v>5.15</v>
      </c>
      <c r="D31638">
        <v>98.88</v>
      </c>
    </row>
    <row r="31639" spans="1:4">
      <c r="A31639" s="29">
        <v>43819</v>
      </c>
      <c r="B31639" t="s">
        <v>334</v>
      </c>
      <c r="C31639">
        <v>5.05</v>
      </c>
      <c r="D31639">
        <v>98.98</v>
      </c>
    </row>
    <row r="31640" spans="1:4">
      <c r="A31640" s="29">
        <v>43819</v>
      </c>
      <c r="B31640" t="s">
        <v>335</v>
      </c>
      <c r="C31640">
        <v>5</v>
      </c>
      <c r="D31640">
        <v>99.03</v>
      </c>
    </row>
    <row r="31641" spans="1:4">
      <c r="A31641" s="29">
        <v>43819</v>
      </c>
      <c r="B31641" t="s">
        <v>336</v>
      </c>
      <c r="C31641">
        <v>4.97</v>
      </c>
      <c r="D31641">
        <v>99.06</v>
      </c>
    </row>
    <row r="31642" spans="1:4">
      <c r="A31642" s="29">
        <v>43819</v>
      </c>
      <c r="B31642" t="s">
        <v>337</v>
      </c>
      <c r="C31642">
        <v>4.9400000000000004</v>
      </c>
      <c r="D31642">
        <v>99.09</v>
      </c>
    </row>
    <row r="31643" spans="1:4">
      <c r="A31643" s="29">
        <v>43819</v>
      </c>
      <c r="B31643" t="s">
        <v>338</v>
      </c>
      <c r="C31643">
        <v>4.92</v>
      </c>
      <c r="D31643">
        <v>99.11</v>
      </c>
    </row>
    <row r="31644" spans="1:4">
      <c r="A31644" s="29">
        <v>43819</v>
      </c>
      <c r="B31644" t="s">
        <v>339</v>
      </c>
      <c r="C31644">
        <v>4.91</v>
      </c>
      <c r="D31644">
        <v>99.12</v>
      </c>
    </row>
    <row r="31645" spans="1:4">
      <c r="A31645" s="29">
        <v>43819</v>
      </c>
      <c r="B31645" t="s">
        <v>340</v>
      </c>
      <c r="C31645">
        <v>4.8899999999999997</v>
      </c>
      <c r="D31645">
        <v>99.14</v>
      </c>
    </row>
    <row r="31646" spans="1:4">
      <c r="A31646" s="29">
        <v>43819</v>
      </c>
      <c r="B31646" t="s">
        <v>341</v>
      </c>
      <c r="C31646">
        <v>4.88</v>
      </c>
      <c r="D31646">
        <v>99.15</v>
      </c>
    </row>
    <row r="31647" spans="1:4">
      <c r="A31647" s="29">
        <v>43819</v>
      </c>
      <c r="B31647" t="s">
        <v>342</v>
      </c>
      <c r="C31647">
        <v>4.87</v>
      </c>
      <c r="D31647">
        <v>99.16</v>
      </c>
    </row>
    <row r="31648" spans="1:4">
      <c r="A31648" s="29">
        <v>43819</v>
      </c>
      <c r="B31648" t="s">
        <v>343</v>
      </c>
      <c r="C31648">
        <v>4.8600000000000003</v>
      </c>
      <c r="D31648">
        <v>99.17</v>
      </c>
    </row>
    <row r="31649" spans="1:4">
      <c r="A31649" s="29">
        <v>43819</v>
      </c>
      <c r="B31649" t="s">
        <v>344</v>
      </c>
      <c r="C31649">
        <v>15.84</v>
      </c>
      <c r="D31649">
        <v>88.19</v>
      </c>
    </row>
    <row r="31650" spans="1:4">
      <c r="A31650" s="29">
        <v>43819</v>
      </c>
      <c r="B31650" t="s">
        <v>345</v>
      </c>
      <c r="C31650">
        <v>16.07</v>
      </c>
      <c r="D31650">
        <v>87.960000000000008</v>
      </c>
    </row>
    <row r="31651" spans="1:4">
      <c r="A31651" s="29">
        <v>43819</v>
      </c>
      <c r="B31651" t="s">
        <v>346</v>
      </c>
      <c r="C31651">
        <v>16.079999999999998</v>
      </c>
      <c r="D31651">
        <v>87.95</v>
      </c>
    </row>
    <row r="31652" spans="1:4">
      <c r="A31652" s="29">
        <v>43819</v>
      </c>
      <c r="B31652" t="s">
        <v>347</v>
      </c>
      <c r="C31652">
        <v>16.09</v>
      </c>
      <c r="D31652">
        <v>87.94</v>
      </c>
    </row>
    <row r="31653" spans="1:4">
      <c r="A31653" s="29">
        <v>43819</v>
      </c>
      <c r="B31653" t="s">
        <v>348</v>
      </c>
      <c r="C31653">
        <v>6.19</v>
      </c>
      <c r="D31653">
        <v>97.84</v>
      </c>
    </row>
    <row r="31654" spans="1:4">
      <c r="A31654" s="29">
        <v>43819</v>
      </c>
      <c r="B31654" t="s">
        <v>349</v>
      </c>
      <c r="C31654">
        <v>5.03</v>
      </c>
      <c r="D31654">
        <v>99</v>
      </c>
    </row>
    <row r="31655" spans="1:4">
      <c r="A31655" s="29">
        <v>43819</v>
      </c>
      <c r="B31655" t="s">
        <v>350</v>
      </c>
      <c r="C31655">
        <v>4.96</v>
      </c>
      <c r="D31655">
        <v>99.070000000000007</v>
      </c>
    </row>
    <row r="31656" spans="1:4">
      <c r="A31656" s="29">
        <v>43819</v>
      </c>
      <c r="B31656" t="s">
        <v>351</v>
      </c>
      <c r="C31656">
        <v>4.92</v>
      </c>
      <c r="D31656">
        <v>99.11</v>
      </c>
    </row>
    <row r="31657" spans="1:4">
      <c r="A31657" s="29">
        <v>43819</v>
      </c>
      <c r="B31657" t="s">
        <v>352</v>
      </c>
      <c r="C31657">
        <v>4.8899999999999997</v>
      </c>
      <c r="D31657">
        <v>99.14</v>
      </c>
    </row>
    <row r="31658" spans="1:4">
      <c r="A31658" s="29">
        <v>43819</v>
      </c>
      <c r="B31658" t="s">
        <v>353</v>
      </c>
      <c r="C31658">
        <v>4.87</v>
      </c>
      <c r="D31658">
        <v>99.16</v>
      </c>
    </row>
    <row r="31659" spans="1:4">
      <c r="A31659" s="29">
        <v>43819</v>
      </c>
      <c r="B31659" t="s">
        <v>354</v>
      </c>
      <c r="C31659">
        <v>4.8600000000000003</v>
      </c>
      <c r="D31659">
        <v>99.17</v>
      </c>
    </row>
    <row r="31660" spans="1:4">
      <c r="A31660" s="29">
        <v>43819</v>
      </c>
      <c r="B31660" t="s">
        <v>355</v>
      </c>
      <c r="C31660">
        <v>4.84</v>
      </c>
      <c r="D31660">
        <v>99.19</v>
      </c>
    </row>
    <row r="31661" spans="1:4">
      <c r="A31661" s="29">
        <v>43819</v>
      </c>
      <c r="B31661" t="s">
        <v>356</v>
      </c>
      <c r="C31661">
        <v>5.05</v>
      </c>
      <c r="D31661">
        <v>98.98</v>
      </c>
    </row>
    <row r="31662" spans="1:4">
      <c r="A31662" s="29">
        <v>43819</v>
      </c>
      <c r="B31662" t="s">
        <v>357</v>
      </c>
      <c r="C31662">
        <v>5.24</v>
      </c>
      <c r="D31662">
        <v>98.79</v>
      </c>
    </row>
    <row r="31663" spans="1:4">
      <c r="A31663" s="29">
        <v>43819</v>
      </c>
      <c r="B31663" t="s">
        <v>358</v>
      </c>
      <c r="C31663">
        <v>5.33</v>
      </c>
      <c r="D31663">
        <v>98.7</v>
      </c>
    </row>
    <row r="31664" spans="1:4">
      <c r="A31664" s="29">
        <v>43819</v>
      </c>
      <c r="B31664" t="s">
        <v>359</v>
      </c>
      <c r="C31664">
        <v>5.38</v>
      </c>
      <c r="D31664">
        <v>98.65</v>
      </c>
    </row>
    <row r="31665" spans="1:4">
      <c r="A31665" s="29">
        <v>43819</v>
      </c>
      <c r="B31665" t="s">
        <v>360</v>
      </c>
      <c r="C31665">
        <v>5.41</v>
      </c>
      <c r="D31665">
        <v>98.62</v>
      </c>
    </row>
    <row r="31666" spans="1:4">
      <c r="A31666" s="29">
        <v>43819</v>
      </c>
      <c r="B31666" t="s">
        <v>361</v>
      </c>
      <c r="C31666">
        <v>5.44</v>
      </c>
      <c r="D31666">
        <v>98.59</v>
      </c>
    </row>
    <row r="31667" spans="1:4">
      <c r="A31667" s="29">
        <v>43819</v>
      </c>
      <c r="B31667" t="s">
        <v>362</v>
      </c>
      <c r="C31667">
        <v>5.46</v>
      </c>
      <c r="D31667">
        <v>98.570000000000007</v>
      </c>
    </row>
    <row r="31668" spans="1:4">
      <c r="A31668" s="29">
        <v>43819</v>
      </c>
      <c r="B31668" t="s">
        <v>363</v>
      </c>
      <c r="C31668">
        <v>5.48</v>
      </c>
      <c r="D31668">
        <v>98.55</v>
      </c>
    </row>
    <row r="31669" spans="1:4">
      <c r="A31669" s="29">
        <v>43819</v>
      </c>
      <c r="B31669" t="s">
        <v>364</v>
      </c>
      <c r="C31669">
        <v>5.49</v>
      </c>
      <c r="D31669">
        <v>98.54</v>
      </c>
    </row>
    <row r="31670" spans="1:4">
      <c r="A31670" s="29">
        <v>43819</v>
      </c>
      <c r="B31670" t="s">
        <v>365</v>
      </c>
      <c r="C31670">
        <v>5.5</v>
      </c>
      <c r="D31670">
        <v>98.53</v>
      </c>
    </row>
    <row r="31671" spans="1:4">
      <c r="A31671" s="29">
        <v>43819</v>
      </c>
      <c r="B31671" t="s">
        <v>366</v>
      </c>
      <c r="C31671">
        <v>5.52</v>
      </c>
      <c r="D31671">
        <v>98.51</v>
      </c>
    </row>
    <row r="31672" spans="1:4">
      <c r="A31672" s="29">
        <v>43819</v>
      </c>
      <c r="B31672" t="s">
        <v>367</v>
      </c>
      <c r="C31672">
        <v>5.46</v>
      </c>
      <c r="D31672">
        <v>98.570000000000007</v>
      </c>
    </row>
    <row r="31673" spans="1:4">
      <c r="A31673" s="29">
        <v>43819</v>
      </c>
      <c r="B31673" t="s">
        <v>368</v>
      </c>
      <c r="C31673">
        <v>5.18</v>
      </c>
      <c r="D31673">
        <v>98.85</v>
      </c>
    </row>
    <row r="31674" spans="1:4">
      <c r="A31674" s="29">
        <v>43819</v>
      </c>
      <c r="B31674" t="s">
        <v>369</v>
      </c>
      <c r="C31674">
        <v>5.08</v>
      </c>
      <c r="D31674">
        <v>98.95</v>
      </c>
    </row>
    <row r="31675" spans="1:4">
      <c r="A31675" s="29">
        <v>43819</v>
      </c>
      <c r="B31675" t="s">
        <v>370</v>
      </c>
      <c r="C31675">
        <v>5.01</v>
      </c>
      <c r="D31675">
        <v>99.02</v>
      </c>
    </row>
    <row r="31676" spans="1:4">
      <c r="A31676" s="29">
        <v>43819</v>
      </c>
      <c r="B31676" t="s">
        <v>371</v>
      </c>
      <c r="C31676">
        <v>5.29</v>
      </c>
      <c r="D31676">
        <v>98.74</v>
      </c>
    </row>
    <row r="31677" spans="1:4">
      <c r="A31677" s="29">
        <v>43819</v>
      </c>
      <c r="B31677" t="s">
        <v>372</v>
      </c>
      <c r="C31677">
        <v>5.41</v>
      </c>
      <c r="D31677">
        <v>98.62</v>
      </c>
    </row>
    <row r="31678" spans="1:4">
      <c r="A31678" s="29">
        <v>43819</v>
      </c>
      <c r="B31678" t="s">
        <v>373</v>
      </c>
      <c r="C31678">
        <v>5.45</v>
      </c>
      <c r="D31678">
        <v>98.58</v>
      </c>
    </row>
    <row r="31679" spans="1:4">
      <c r="A31679" s="29">
        <v>43819</v>
      </c>
      <c r="B31679" t="s">
        <v>374</v>
      </c>
      <c r="C31679">
        <v>5.48</v>
      </c>
      <c r="D31679">
        <v>98.55</v>
      </c>
    </row>
    <row r="31680" spans="1:4">
      <c r="A31680" s="29">
        <v>43819</v>
      </c>
      <c r="B31680" t="s">
        <v>375</v>
      </c>
      <c r="C31680">
        <v>5.5</v>
      </c>
      <c r="D31680">
        <v>98.53</v>
      </c>
    </row>
    <row r="31681" spans="1:4">
      <c r="A31681" s="29">
        <v>43819</v>
      </c>
      <c r="B31681" t="s">
        <v>280</v>
      </c>
      <c r="C31681">
        <v>5.52</v>
      </c>
      <c r="D31681">
        <v>98.51</v>
      </c>
    </row>
    <row r="31682" spans="1:4">
      <c r="A31682" s="29">
        <v>43819</v>
      </c>
      <c r="B31682" t="s">
        <v>281</v>
      </c>
      <c r="C31682">
        <v>5.53</v>
      </c>
      <c r="D31682">
        <v>98.5</v>
      </c>
    </row>
    <row r="31683" spans="1:4">
      <c r="A31683" s="29">
        <v>43819</v>
      </c>
      <c r="B31683" t="s">
        <v>282</v>
      </c>
      <c r="C31683">
        <v>5.5</v>
      </c>
      <c r="D31683">
        <v>98.53</v>
      </c>
    </row>
    <row r="31684" spans="1:4">
      <c r="A31684" s="29">
        <v>43819</v>
      </c>
      <c r="B31684" t="s">
        <v>283</v>
      </c>
      <c r="C31684">
        <v>5.21</v>
      </c>
      <c r="D31684">
        <v>98.820000000000007</v>
      </c>
    </row>
    <row r="31685" spans="1:4">
      <c r="A31685" s="29">
        <v>43819</v>
      </c>
      <c r="B31685" t="s">
        <v>284</v>
      </c>
      <c r="C31685">
        <v>5.08</v>
      </c>
      <c r="D31685">
        <v>98.95</v>
      </c>
    </row>
    <row r="31686" spans="1:4">
      <c r="A31686" s="29">
        <v>43819</v>
      </c>
      <c r="B31686" t="s">
        <v>285</v>
      </c>
      <c r="C31686">
        <v>5.0199999999999996</v>
      </c>
      <c r="D31686">
        <v>99.01</v>
      </c>
    </row>
    <row r="31687" spans="1:4">
      <c r="A31687" s="29">
        <v>43819</v>
      </c>
      <c r="B31687" t="s">
        <v>286</v>
      </c>
      <c r="C31687">
        <v>5.27</v>
      </c>
      <c r="D31687">
        <v>98.76</v>
      </c>
    </row>
    <row r="31688" spans="1:4">
      <c r="A31688" s="29">
        <v>43819</v>
      </c>
      <c r="B31688" t="s">
        <v>287</v>
      </c>
      <c r="C31688">
        <v>5.39</v>
      </c>
      <c r="D31688">
        <v>98.64</v>
      </c>
    </row>
    <row r="31689" spans="1:4">
      <c r="A31689" s="29">
        <v>43819</v>
      </c>
      <c r="B31689" t="s">
        <v>288</v>
      </c>
      <c r="C31689">
        <v>5.45</v>
      </c>
      <c r="D31689">
        <v>98.58</v>
      </c>
    </row>
    <row r="31690" spans="1:4">
      <c r="A31690" s="29">
        <v>43819</v>
      </c>
      <c r="B31690" t="s">
        <v>289</v>
      </c>
      <c r="C31690">
        <v>5.47</v>
      </c>
      <c r="D31690">
        <v>98.56</v>
      </c>
    </row>
    <row r="31691" spans="1:4">
      <c r="A31691" s="29">
        <v>43819</v>
      </c>
      <c r="B31691" t="s">
        <v>290</v>
      </c>
      <c r="C31691">
        <v>5.5</v>
      </c>
      <c r="D31691">
        <v>98.53</v>
      </c>
    </row>
    <row r="31692" spans="1:4">
      <c r="A31692" s="29">
        <v>43819</v>
      </c>
      <c r="B31692" t="s">
        <v>291</v>
      </c>
      <c r="C31692">
        <v>5.51</v>
      </c>
      <c r="D31692">
        <v>98.52</v>
      </c>
    </row>
    <row r="31693" spans="1:4">
      <c r="A31693" s="29">
        <v>43819</v>
      </c>
      <c r="B31693" t="s">
        <v>292</v>
      </c>
      <c r="C31693">
        <v>5.52</v>
      </c>
      <c r="D31693">
        <v>98.51</v>
      </c>
    </row>
    <row r="31694" spans="1:4">
      <c r="A31694" s="29">
        <v>43819</v>
      </c>
      <c r="B31694" t="s">
        <v>293</v>
      </c>
      <c r="C31694">
        <v>5.52</v>
      </c>
      <c r="D31694">
        <v>98.51</v>
      </c>
    </row>
    <row r="31695" spans="1:4">
      <c r="A31695" s="29">
        <v>43819</v>
      </c>
      <c r="B31695" t="s">
        <v>294</v>
      </c>
      <c r="C31695">
        <v>5.24</v>
      </c>
      <c r="D31695">
        <v>98.79</v>
      </c>
    </row>
    <row r="31696" spans="1:4">
      <c r="A31696" s="29">
        <v>43819</v>
      </c>
      <c r="B31696" t="s">
        <v>295</v>
      </c>
      <c r="C31696">
        <v>5.0999999999999996</v>
      </c>
      <c r="D31696">
        <v>98.93</v>
      </c>
    </row>
    <row r="31697" spans="1:4">
      <c r="A31697" s="29">
        <v>43819</v>
      </c>
      <c r="B31697" t="s">
        <v>296</v>
      </c>
      <c r="C31697">
        <v>5.03</v>
      </c>
      <c r="D31697">
        <v>99</v>
      </c>
    </row>
    <row r="31698" spans="1:4">
      <c r="A31698" s="29">
        <v>43819</v>
      </c>
      <c r="B31698" t="s">
        <v>297</v>
      </c>
      <c r="C31698">
        <v>4.99</v>
      </c>
      <c r="D31698">
        <v>99.04</v>
      </c>
    </row>
    <row r="31699" spans="1:4">
      <c r="A31699" s="29">
        <v>43819</v>
      </c>
      <c r="B31699" t="s">
        <v>298</v>
      </c>
      <c r="C31699">
        <v>5.23</v>
      </c>
      <c r="D31699">
        <v>98.8</v>
      </c>
    </row>
    <row r="31700" spans="1:4">
      <c r="A31700" s="29">
        <v>43819</v>
      </c>
      <c r="B31700" t="s">
        <v>299</v>
      </c>
      <c r="C31700">
        <v>5.37</v>
      </c>
      <c r="D31700">
        <v>98.66</v>
      </c>
    </row>
    <row r="31701" spans="1:4">
      <c r="A31701" s="29">
        <v>43819</v>
      </c>
      <c r="B31701" t="s">
        <v>300</v>
      </c>
      <c r="C31701">
        <v>5.43</v>
      </c>
      <c r="D31701">
        <v>98.6</v>
      </c>
    </row>
    <row r="31702" spans="1:4">
      <c r="A31702" s="29">
        <v>43819</v>
      </c>
      <c r="B31702" t="s">
        <v>301</v>
      </c>
      <c r="C31702">
        <v>5.46</v>
      </c>
      <c r="D31702">
        <v>98.570000000000007</v>
      </c>
    </row>
    <row r="31703" spans="1:4">
      <c r="A31703" s="29">
        <v>43819</v>
      </c>
      <c r="B31703" t="s">
        <v>302</v>
      </c>
      <c r="C31703">
        <v>16.14</v>
      </c>
      <c r="D31703">
        <v>87.89</v>
      </c>
    </row>
    <row r="31704" spans="1:4">
      <c r="A31704" s="29">
        <v>43819</v>
      </c>
      <c r="B31704" t="s">
        <v>303</v>
      </c>
      <c r="C31704">
        <v>16.239999999999998</v>
      </c>
      <c r="D31704">
        <v>87.79</v>
      </c>
    </row>
    <row r="31705" spans="1:4">
      <c r="A31705" s="29">
        <v>43819</v>
      </c>
      <c r="B31705" t="s">
        <v>304</v>
      </c>
      <c r="C31705">
        <v>16.25</v>
      </c>
      <c r="D31705">
        <v>87.78</v>
      </c>
    </row>
    <row r="31706" spans="1:4">
      <c r="A31706" s="29">
        <v>43819</v>
      </c>
      <c r="B31706" t="s">
        <v>305</v>
      </c>
      <c r="C31706">
        <v>16.3</v>
      </c>
      <c r="D31706">
        <v>87.73</v>
      </c>
    </row>
    <row r="31707" spans="1:4">
      <c r="A31707" s="29">
        <v>43819</v>
      </c>
      <c r="B31707" t="s">
        <v>306</v>
      </c>
      <c r="C31707">
        <v>5.8</v>
      </c>
      <c r="D31707">
        <v>98.23</v>
      </c>
    </row>
    <row r="31708" spans="1:4">
      <c r="A31708" s="29">
        <v>43819</v>
      </c>
      <c r="B31708" t="s">
        <v>307</v>
      </c>
      <c r="C31708">
        <v>5.5</v>
      </c>
      <c r="D31708">
        <v>98.53</v>
      </c>
    </row>
    <row r="31709" spans="1:4">
      <c r="A31709" s="29">
        <v>43819</v>
      </c>
      <c r="B31709" t="s">
        <v>308</v>
      </c>
      <c r="C31709">
        <v>5.48</v>
      </c>
      <c r="D31709">
        <v>98.55</v>
      </c>
    </row>
    <row r="31710" spans="1:4">
      <c r="A31710" s="29">
        <v>43819</v>
      </c>
      <c r="B31710" t="s">
        <v>309</v>
      </c>
      <c r="C31710">
        <v>5.2</v>
      </c>
      <c r="D31710">
        <v>98.83</v>
      </c>
    </row>
    <row r="31711" spans="1:4">
      <c r="A31711" s="29">
        <v>43819</v>
      </c>
      <c r="B31711" t="s">
        <v>310</v>
      </c>
      <c r="C31711">
        <v>5.08</v>
      </c>
      <c r="D31711">
        <v>98.95</v>
      </c>
    </row>
    <row r="31712" spans="1:4">
      <c r="A31712" s="29">
        <v>43819</v>
      </c>
      <c r="B31712" t="s">
        <v>311</v>
      </c>
      <c r="C31712">
        <v>5.21</v>
      </c>
      <c r="D31712">
        <v>98.820000000000007</v>
      </c>
    </row>
    <row r="31713" spans="1:4">
      <c r="A31713" s="29">
        <v>43819</v>
      </c>
      <c r="B31713" t="s">
        <v>312</v>
      </c>
      <c r="C31713">
        <v>5.39</v>
      </c>
      <c r="D31713">
        <v>98.64</v>
      </c>
    </row>
    <row r="31714" spans="1:4">
      <c r="A31714" s="29">
        <v>43819</v>
      </c>
      <c r="B31714" t="s">
        <v>313</v>
      </c>
      <c r="C31714">
        <v>5.45</v>
      </c>
      <c r="D31714">
        <v>98.58</v>
      </c>
    </row>
    <row r="31715" spans="1:4">
      <c r="A31715" s="29">
        <v>43819</v>
      </c>
      <c r="B31715" t="s">
        <v>314</v>
      </c>
      <c r="C31715">
        <v>5.47</v>
      </c>
      <c r="D31715">
        <v>98.56</v>
      </c>
    </row>
    <row r="31716" spans="1:4">
      <c r="A31716" s="29">
        <v>43819</v>
      </c>
      <c r="B31716" t="s">
        <v>315</v>
      </c>
      <c r="C31716">
        <v>5.5</v>
      </c>
      <c r="D31716">
        <v>98.53</v>
      </c>
    </row>
    <row r="31717" spans="1:4">
      <c r="A31717" s="29">
        <v>43819</v>
      </c>
      <c r="B31717" t="s">
        <v>316</v>
      </c>
      <c r="C31717">
        <v>5.51</v>
      </c>
      <c r="D31717">
        <v>98.52</v>
      </c>
    </row>
    <row r="31718" spans="1:4">
      <c r="A31718" s="29">
        <v>43819</v>
      </c>
      <c r="B31718" t="s">
        <v>317</v>
      </c>
      <c r="C31718">
        <v>5.53</v>
      </c>
      <c r="D31718">
        <v>98.5</v>
      </c>
    </row>
    <row r="31719" spans="1:4">
      <c r="A31719" s="29">
        <v>43819</v>
      </c>
      <c r="B31719" t="s">
        <v>318</v>
      </c>
      <c r="C31719">
        <v>5.54</v>
      </c>
      <c r="D31719">
        <v>98.49</v>
      </c>
    </row>
    <row r="31720" spans="1:4">
      <c r="A31720" s="29">
        <v>43819</v>
      </c>
      <c r="B31720" t="s">
        <v>319</v>
      </c>
      <c r="C31720">
        <v>5.54</v>
      </c>
      <c r="D31720">
        <v>98.49</v>
      </c>
    </row>
    <row r="31721" spans="1:4">
      <c r="A31721" s="29">
        <v>43819</v>
      </c>
      <c r="B31721" t="s">
        <v>320</v>
      </c>
      <c r="C31721">
        <v>5.55</v>
      </c>
      <c r="D31721">
        <v>98.48</v>
      </c>
    </row>
    <row r="31722" spans="1:4">
      <c r="A31722" s="29">
        <v>43819</v>
      </c>
      <c r="B31722" t="s">
        <v>321</v>
      </c>
      <c r="C31722">
        <v>5.56</v>
      </c>
      <c r="D31722">
        <v>98.47</v>
      </c>
    </row>
    <row r="31723" spans="1:4">
      <c r="A31723" s="29">
        <v>43819</v>
      </c>
      <c r="B31723" t="s">
        <v>322</v>
      </c>
      <c r="C31723">
        <v>5.51</v>
      </c>
      <c r="D31723">
        <v>98.52</v>
      </c>
    </row>
    <row r="31724" spans="1:4">
      <c r="A31724" s="29">
        <v>43819</v>
      </c>
      <c r="B31724" t="s">
        <v>323</v>
      </c>
      <c r="C31724">
        <v>5.22</v>
      </c>
      <c r="D31724">
        <v>98.81</v>
      </c>
    </row>
    <row r="31725" spans="1:4">
      <c r="A31725" s="29">
        <v>43819</v>
      </c>
      <c r="B31725" t="s">
        <v>324</v>
      </c>
      <c r="C31725">
        <v>5.1100000000000003</v>
      </c>
      <c r="D31725">
        <v>98.92</v>
      </c>
    </row>
    <row r="31726" spans="1:4">
      <c r="A31726" s="29">
        <v>43819</v>
      </c>
      <c r="B31726" t="s">
        <v>325</v>
      </c>
      <c r="C31726">
        <v>5.04</v>
      </c>
      <c r="D31726">
        <v>98.99</v>
      </c>
    </row>
    <row r="31727" spans="1:4">
      <c r="A31727" s="29">
        <v>43819</v>
      </c>
      <c r="B31727" t="s">
        <v>326</v>
      </c>
      <c r="C31727">
        <v>5</v>
      </c>
      <c r="D31727">
        <v>99.03</v>
      </c>
    </row>
    <row r="31728" spans="1:4">
      <c r="A31728" s="29">
        <v>43819</v>
      </c>
      <c r="B31728" t="s">
        <v>327</v>
      </c>
      <c r="C31728">
        <v>5.0999999999999996</v>
      </c>
      <c r="D31728">
        <v>98.93</v>
      </c>
    </row>
    <row r="31729" spans="1:4">
      <c r="A31729" s="29">
        <v>43819</v>
      </c>
      <c r="B31729" t="s">
        <v>328</v>
      </c>
      <c r="C31729">
        <v>5.33</v>
      </c>
      <c r="D31729">
        <v>98.7</v>
      </c>
    </row>
    <row r="31730" spans="1:4">
      <c r="A31730" s="29">
        <v>43819</v>
      </c>
      <c r="B31730" t="s">
        <v>329</v>
      </c>
      <c r="C31730">
        <v>5.41</v>
      </c>
      <c r="D31730">
        <v>98.62</v>
      </c>
    </row>
    <row r="31731" spans="1:4">
      <c r="A31731" s="29">
        <v>43820</v>
      </c>
      <c r="B31731" t="s">
        <v>330</v>
      </c>
      <c r="C31731">
        <v>16.02</v>
      </c>
      <c r="D31731">
        <v>88.01</v>
      </c>
    </row>
    <row r="31732" spans="1:4">
      <c r="A31732" s="29">
        <v>43820</v>
      </c>
      <c r="B31732" t="s">
        <v>331</v>
      </c>
      <c r="C31732">
        <v>7.96</v>
      </c>
      <c r="D31732">
        <v>96.070000000000007</v>
      </c>
    </row>
    <row r="31733" spans="1:4">
      <c r="A31733" s="29">
        <v>43820</v>
      </c>
      <c r="B31733" t="s">
        <v>332</v>
      </c>
      <c r="C31733">
        <v>5.16</v>
      </c>
      <c r="D31733">
        <v>98.87</v>
      </c>
    </row>
    <row r="31734" spans="1:4">
      <c r="A31734" s="29">
        <v>43820</v>
      </c>
      <c r="B31734" t="s">
        <v>333</v>
      </c>
      <c r="C31734">
        <v>5.03</v>
      </c>
      <c r="D31734">
        <v>99</v>
      </c>
    </row>
    <row r="31735" spans="1:4">
      <c r="A31735" s="29">
        <v>43820</v>
      </c>
      <c r="B31735" t="s">
        <v>334</v>
      </c>
      <c r="C31735">
        <v>4.99</v>
      </c>
      <c r="D31735">
        <v>99.04</v>
      </c>
    </row>
    <row r="31736" spans="1:4">
      <c r="A31736" s="29">
        <v>43820</v>
      </c>
      <c r="B31736" t="s">
        <v>335</v>
      </c>
      <c r="C31736">
        <v>4.95</v>
      </c>
      <c r="D31736">
        <v>99.08</v>
      </c>
    </row>
    <row r="31737" spans="1:4">
      <c r="A31737" s="29">
        <v>43820</v>
      </c>
      <c r="B31737" t="s">
        <v>336</v>
      </c>
      <c r="C31737">
        <v>4.91</v>
      </c>
      <c r="D31737">
        <v>99.12</v>
      </c>
    </row>
    <row r="31738" spans="1:4">
      <c r="A31738" s="29">
        <v>43820</v>
      </c>
      <c r="B31738" t="s">
        <v>337</v>
      </c>
      <c r="C31738">
        <v>4.9000000000000004</v>
      </c>
      <c r="D31738">
        <v>99.13</v>
      </c>
    </row>
    <row r="31739" spans="1:4">
      <c r="A31739" s="29">
        <v>43820</v>
      </c>
      <c r="B31739" t="s">
        <v>338</v>
      </c>
      <c r="C31739">
        <v>4.8899999999999997</v>
      </c>
      <c r="D31739">
        <v>99.14</v>
      </c>
    </row>
    <row r="31740" spans="1:4">
      <c r="A31740" s="29">
        <v>43820</v>
      </c>
      <c r="B31740" t="s">
        <v>339</v>
      </c>
      <c r="C31740">
        <v>4.87</v>
      </c>
      <c r="D31740">
        <v>99.16</v>
      </c>
    </row>
    <row r="31741" spans="1:4">
      <c r="A31741" s="29">
        <v>43820</v>
      </c>
      <c r="B31741" t="s">
        <v>340</v>
      </c>
      <c r="C31741">
        <v>4.8600000000000003</v>
      </c>
      <c r="D31741">
        <v>99.17</v>
      </c>
    </row>
    <row r="31742" spans="1:4">
      <c r="A31742" s="29">
        <v>43820</v>
      </c>
      <c r="B31742" t="s">
        <v>341</v>
      </c>
      <c r="C31742">
        <v>4.84</v>
      </c>
      <c r="D31742">
        <v>99.19</v>
      </c>
    </row>
    <row r="31743" spans="1:4">
      <c r="A31743" s="29">
        <v>43820</v>
      </c>
      <c r="B31743" t="s">
        <v>342</v>
      </c>
      <c r="C31743">
        <v>18.25</v>
      </c>
      <c r="D31743">
        <v>85.78</v>
      </c>
    </row>
    <row r="31744" spans="1:4">
      <c r="A31744" s="29">
        <v>43820</v>
      </c>
      <c r="B31744" t="s">
        <v>343</v>
      </c>
      <c r="C31744">
        <v>19.399999999999999</v>
      </c>
      <c r="D31744">
        <v>84.63</v>
      </c>
    </row>
    <row r="31745" spans="1:4">
      <c r="A31745" s="29">
        <v>43820</v>
      </c>
      <c r="B31745" t="s">
        <v>344</v>
      </c>
      <c r="C31745">
        <v>19.489999999999998</v>
      </c>
      <c r="D31745">
        <v>84.54</v>
      </c>
    </row>
    <row r="31746" spans="1:4">
      <c r="A31746" s="29">
        <v>43820</v>
      </c>
      <c r="B31746" t="s">
        <v>345</v>
      </c>
      <c r="C31746">
        <v>6.9</v>
      </c>
      <c r="D31746">
        <v>97.13</v>
      </c>
    </row>
    <row r="31747" spans="1:4">
      <c r="A31747" s="29">
        <v>43820</v>
      </c>
      <c r="B31747" t="s">
        <v>346</v>
      </c>
      <c r="C31747">
        <v>5.0599999999999996</v>
      </c>
      <c r="D31747">
        <v>98.97</v>
      </c>
    </row>
    <row r="31748" spans="1:4">
      <c r="A31748" s="29">
        <v>43820</v>
      </c>
      <c r="B31748" t="s">
        <v>347</v>
      </c>
      <c r="C31748">
        <v>4.9400000000000004</v>
      </c>
      <c r="D31748">
        <v>99.09</v>
      </c>
    </row>
    <row r="31749" spans="1:4">
      <c r="A31749" s="29">
        <v>43820</v>
      </c>
      <c r="B31749" t="s">
        <v>348</v>
      </c>
      <c r="C31749">
        <v>4.9000000000000004</v>
      </c>
      <c r="D31749">
        <v>99.13</v>
      </c>
    </row>
    <row r="31750" spans="1:4">
      <c r="A31750" s="29">
        <v>43820</v>
      </c>
      <c r="B31750" t="s">
        <v>349</v>
      </c>
      <c r="C31750">
        <v>4.88</v>
      </c>
      <c r="D31750">
        <v>99.15</v>
      </c>
    </row>
    <row r="31751" spans="1:4">
      <c r="A31751" s="29">
        <v>43820</v>
      </c>
      <c r="B31751" t="s">
        <v>350</v>
      </c>
      <c r="C31751">
        <v>4.8600000000000003</v>
      </c>
      <c r="D31751">
        <v>99.17</v>
      </c>
    </row>
    <row r="31752" spans="1:4">
      <c r="A31752" s="29">
        <v>43820</v>
      </c>
      <c r="B31752" t="s">
        <v>351</v>
      </c>
      <c r="C31752">
        <v>4.84</v>
      </c>
      <c r="D31752">
        <v>99.19</v>
      </c>
    </row>
    <row r="31753" spans="1:4">
      <c r="A31753" s="29">
        <v>43820</v>
      </c>
      <c r="B31753" t="s">
        <v>352</v>
      </c>
      <c r="C31753">
        <v>4.82</v>
      </c>
      <c r="D31753">
        <v>99.210000000000008</v>
      </c>
    </row>
    <row r="31754" spans="1:4">
      <c r="A31754" s="29">
        <v>43820</v>
      </c>
      <c r="B31754" t="s">
        <v>353</v>
      </c>
      <c r="C31754">
        <v>4.8099999999999996</v>
      </c>
      <c r="D31754">
        <v>99.22</v>
      </c>
    </row>
    <row r="31755" spans="1:4">
      <c r="A31755" s="29">
        <v>43820</v>
      </c>
      <c r="B31755" t="s">
        <v>354</v>
      </c>
      <c r="C31755">
        <v>4.8099999999999996</v>
      </c>
      <c r="D31755">
        <v>99.22</v>
      </c>
    </row>
    <row r="31756" spans="1:4">
      <c r="A31756" s="29">
        <v>43820</v>
      </c>
      <c r="B31756" t="s">
        <v>355</v>
      </c>
      <c r="C31756">
        <v>4.79</v>
      </c>
      <c r="D31756">
        <v>99.24</v>
      </c>
    </row>
    <row r="31757" spans="1:4">
      <c r="A31757" s="29">
        <v>43820</v>
      </c>
      <c r="B31757" t="s">
        <v>356</v>
      </c>
      <c r="C31757">
        <v>5.01</v>
      </c>
      <c r="D31757">
        <v>99.02</v>
      </c>
    </row>
    <row r="31758" spans="1:4">
      <c r="A31758" s="29">
        <v>43820</v>
      </c>
      <c r="B31758" t="s">
        <v>357</v>
      </c>
      <c r="C31758">
        <v>5.2</v>
      </c>
      <c r="D31758">
        <v>98.83</v>
      </c>
    </row>
    <row r="31759" spans="1:4">
      <c r="A31759" s="29">
        <v>43820</v>
      </c>
      <c r="B31759" t="s">
        <v>358</v>
      </c>
      <c r="C31759">
        <v>5.28</v>
      </c>
      <c r="D31759">
        <v>98.75</v>
      </c>
    </row>
    <row r="31760" spans="1:4">
      <c r="A31760" s="29">
        <v>43820</v>
      </c>
      <c r="B31760" t="s">
        <v>359</v>
      </c>
      <c r="C31760">
        <v>5.33</v>
      </c>
      <c r="D31760">
        <v>98.7</v>
      </c>
    </row>
    <row r="31761" spans="1:4">
      <c r="A31761" s="29">
        <v>43820</v>
      </c>
      <c r="B31761" t="s">
        <v>360</v>
      </c>
      <c r="C31761">
        <v>5.37</v>
      </c>
      <c r="D31761">
        <v>98.66</v>
      </c>
    </row>
    <row r="31762" spans="1:4">
      <c r="A31762" s="29">
        <v>43820</v>
      </c>
      <c r="B31762" t="s">
        <v>361</v>
      </c>
      <c r="C31762">
        <v>5.17</v>
      </c>
      <c r="D31762">
        <v>98.86</v>
      </c>
    </row>
    <row r="31763" spans="1:4">
      <c r="A31763" s="29">
        <v>43820</v>
      </c>
      <c r="B31763" t="s">
        <v>362</v>
      </c>
      <c r="C31763">
        <v>4.99</v>
      </c>
      <c r="D31763">
        <v>99.04</v>
      </c>
    </row>
    <row r="31764" spans="1:4">
      <c r="A31764" s="29">
        <v>43820</v>
      </c>
      <c r="B31764" t="s">
        <v>363</v>
      </c>
      <c r="C31764">
        <v>4.92</v>
      </c>
      <c r="D31764">
        <v>99.11</v>
      </c>
    </row>
    <row r="31765" spans="1:4">
      <c r="A31765" s="29">
        <v>43820</v>
      </c>
      <c r="B31765" t="s">
        <v>364</v>
      </c>
      <c r="C31765">
        <v>5.0599999999999996</v>
      </c>
      <c r="D31765">
        <v>98.97</v>
      </c>
    </row>
    <row r="31766" spans="1:4">
      <c r="A31766" s="29">
        <v>43820</v>
      </c>
      <c r="B31766" t="s">
        <v>365</v>
      </c>
      <c r="C31766">
        <v>5.26</v>
      </c>
      <c r="D31766">
        <v>98.77</v>
      </c>
    </row>
    <row r="31767" spans="1:4">
      <c r="A31767" s="29">
        <v>43820</v>
      </c>
      <c r="B31767" t="s">
        <v>366</v>
      </c>
      <c r="C31767">
        <v>5.34</v>
      </c>
      <c r="D31767">
        <v>98.69</v>
      </c>
    </row>
    <row r="31768" spans="1:4">
      <c r="A31768" s="29">
        <v>43820</v>
      </c>
      <c r="B31768" t="s">
        <v>367</v>
      </c>
      <c r="C31768">
        <v>5.39</v>
      </c>
      <c r="D31768">
        <v>98.64</v>
      </c>
    </row>
    <row r="31769" spans="1:4">
      <c r="A31769" s="29">
        <v>43820</v>
      </c>
      <c r="B31769" t="s">
        <v>368</v>
      </c>
      <c r="C31769">
        <v>5.42</v>
      </c>
      <c r="D31769">
        <v>98.61</v>
      </c>
    </row>
    <row r="31770" spans="1:4">
      <c r="A31770" s="29">
        <v>43820</v>
      </c>
      <c r="B31770" t="s">
        <v>369</v>
      </c>
      <c r="C31770">
        <v>5.44</v>
      </c>
      <c r="D31770">
        <v>98.59</v>
      </c>
    </row>
    <row r="31771" spans="1:4">
      <c r="A31771" s="29">
        <v>43820</v>
      </c>
      <c r="B31771" t="s">
        <v>370</v>
      </c>
      <c r="C31771">
        <v>5.45</v>
      </c>
      <c r="D31771">
        <v>98.58</v>
      </c>
    </row>
    <row r="31772" spans="1:4">
      <c r="A31772" s="29">
        <v>43820</v>
      </c>
      <c r="B31772" t="s">
        <v>371</v>
      </c>
      <c r="C31772">
        <v>5.46</v>
      </c>
      <c r="D31772">
        <v>98.570000000000007</v>
      </c>
    </row>
    <row r="31773" spans="1:4">
      <c r="A31773" s="29">
        <v>43820</v>
      </c>
      <c r="B31773" t="s">
        <v>372</v>
      </c>
      <c r="C31773">
        <v>5.47</v>
      </c>
      <c r="D31773">
        <v>98.56</v>
      </c>
    </row>
    <row r="31774" spans="1:4">
      <c r="A31774" s="29">
        <v>43820</v>
      </c>
      <c r="B31774" t="s">
        <v>373</v>
      </c>
      <c r="C31774">
        <v>5.47</v>
      </c>
      <c r="D31774">
        <v>98.56</v>
      </c>
    </row>
    <row r="31775" spans="1:4">
      <c r="A31775" s="29">
        <v>43820</v>
      </c>
      <c r="B31775" t="s">
        <v>374</v>
      </c>
      <c r="C31775">
        <v>5.49</v>
      </c>
      <c r="D31775">
        <v>98.54</v>
      </c>
    </row>
    <row r="31776" spans="1:4">
      <c r="A31776" s="29">
        <v>43820</v>
      </c>
      <c r="B31776" t="s">
        <v>375</v>
      </c>
      <c r="C31776">
        <v>5.49</v>
      </c>
      <c r="D31776">
        <v>98.54</v>
      </c>
    </row>
    <row r="31777" spans="1:4">
      <c r="A31777" s="29">
        <v>43820</v>
      </c>
      <c r="B31777" t="s">
        <v>280</v>
      </c>
      <c r="C31777">
        <v>5.5</v>
      </c>
      <c r="D31777">
        <v>98.53</v>
      </c>
    </row>
    <row r="31778" spans="1:4">
      <c r="A31778" s="29">
        <v>43820</v>
      </c>
      <c r="B31778" t="s">
        <v>281</v>
      </c>
      <c r="C31778">
        <v>5.5</v>
      </c>
      <c r="D31778">
        <v>98.53</v>
      </c>
    </row>
    <row r="31779" spans="1:4">
      <c r="A31779" s="29">
        <v>43820</v>
      </c>
      <c r="B31779" t="s">
        <v>282</v>
      </c>
      <c r="C31779">
        <v>5.5</v>
      </c>
      <c r="D31779">
        <v>98.53</v>
      </c>
    </row>
    <row r="31780" spans="1:4">
      <c r="A31780" s="29">
        <v>43820</v>
      </c>
      <c r="B31780" t="s">
        <v>283</v>
      </c>
      <c r="C31780">
        <v>5.24</v>
      </c>
      <c r="D31780">
        <v>98.79</v>
      </c>
    </row>
    <row r="31781" spans="1:4">
      <c r="A31781" s="29">
        <v>43820</v>
      </c>
      <c r="B31781" t="s">
        <v>284</v>
      </c>
      <c r="C31781">
        <v>5.08</v>
      </c>
      <c r="D31781">
        <v>98.95</v>
      </c>
    </row>
    <row r="31782" spans="1:4">
      <c r="A31782" s="29">
        <v>43820</v>
      </c>
      <c r="B31782" t="s">
        <v>285</v>
      </c>
      <c r="C31782">
        <v>5.0199999999999996</v>
      </c>
      <c r="D31782">
        <v>99.01</v>
      </c>
    </row>
    <row r="31783" spans="1:4">
      <c r="A31783" s="29">
        <v>43820</v>
      </c>
      <c r="B31783" t="s">
        <v>286</v>
      </c>
      <c r="C31783">
        <v>5.28</v>
      </c>
      <c r="D31783">
        <v>98.75</v>
      </c>
    </row>
    <row r="31784" spans="1:4">
      <c r="A31784" s="29">
        <v>43820</v>
      </c>
      <c r="B31784" t="s">
        <v>287</v>
      </c>
      <c r="C31784">
        <v>5.38</v>
      </c>
      <c r="D31784">
        <v>98.65</v>
      </c>
    </row>
    <row r="31785" spans="1:4">
      <c r="A31785" s="29">
        <v>43820</v>
      </c>
      <c r="B31785" t="s">
        <v>288</v>
      </c>
      <c r="C31785">
        <v>5.42</v>
      </c>
      <c r="D31785">
        <v>98.61</v>
      </c>
    </row>
    <row r="31786" spans="1:4">
      <c r="A31786" s="29">
        <v>43820</v>
      </c>
      <c r="B31786" t="s">
        <v>289</v>
      </c>
      <c r="C31786">
        <v>5.44</v>
      </c>
      <c r="D31786">
        <v>98.59</v>
      </c>
    </row>
    <row r="31787" spans="1:4">
      <c r="A31787" s="29">
        <v>43820</v>
      </c>
      <c r="B31787" t="s">
        <v>290</v>
      </c>
      <c r="C31787">
        <v>5.46</v>
      </c>
      <c r="D31787">
        <v>98.570000000000007</v>
      </c>
    </row>
    <row r="31788" spans="1:4">
      <c r="A31788" s="29">
        <v>43820</v>
      </c>
      <c r="B31788" t="s">
        <v>291</v>
      </c>
      <c r="C31788">
        <v>5.47</v>
      </c>
      <c r="D31788">
        <v>98.56</v>
      </c>
    </row>
    <row r="31789" spans="1:4">
      <c r="A31789" s="29">
        <v>43820</v>
      </c>
      <c r="B31789" t="s">
        <v>292</v>
      </c>
      <c r="C31789">
        <v>5.49</v>
      </c>
      <c r="D31789">
        <v>98.54</v>
      </c>
    </row>
    <row r="31790" spans="1:4">
      <c r="A31790" s="29">
        <v>43820</v>
      </c>
      <c r="B31790" t="s">
        <v>293</v>
      </c>
      <c r="C31790">
        <v>5.49</v>
      </c>
      <c r="D31790">
        <v>98.54</v>
      </c>
    </row>
    <row r="31791" spans="1:4">
      <c r="A31791" s="29">
        <v>43820</v>
      </c>
      <c r="B31791" t="s">
        <v>294</v>
      </c>
      <c r="C31791">
        <v>5.49</v>
      </c>
      <c r="D31791">
        <v>98.54</v>
      </c>
    </row>
    <row r="31792" spans="1:4">
      <c r="A31792" s="29">
        <v>43820</v>
      </c>
      <c r="B31792" t="s">
        <v>295</v>
      </c>
      <c r="C31792">
        <v>5.5</v>
      </c>
      <c r="D31792">
        <v>98.53</v>
      </c>
    </row>
    <row r="31793" spans="1:4">
      <c r="A31793" s="29">
        <v>43820</v>
      </c>
      <c r="B31793" t="s">
        <v>296</v>
      </c>
      <c r="C31793">
        <v>5.51</v>
      </c>
      <c r="D31793">
        <v>98.52</v>
      </c>
    </row>
    <row r="31794" spans="1:4">
      <c r="A31794" s="29">
        <v>43820</v>
      </c>
      <c r="B31794" t="s">
        <v>297</v>
      </c>
      <c r="C31794">
        <v>5.51</v>
      </c>
      <c r="D31794">
        <v>98.52</v>
      </c>
    </row>
    <row r="31795" spans="1:4">
      <c r="A31795" s="29">
        <v>43820</v>
      </c>
      <c r="B31795" t="s">
        <v>298</v>
      </c>
      <c r="C31795">
        <v>5.42</v>
      </c>
      <c r="D31795">
        <v>98.61</v>
      </c>
    </row>
    <row r="31796" spans="1:4">
      <c r="A31796" s="29">
        <v>43820</v>
      </c>
      <c r="B31796" t="s">
        <v>299</v>
      </c>
      <c r="C31796">
        <v>5.15</v>
      </c>
      <c r="D31796">
        <v>98.88</v>
      </c>
    </row>
    <row r="31797" spans="1:4">
      <c r="A31797" s="29">
        <v>43820</v>
      </c>
      <c r="B31797" t="s">
        <v>300</v>
      </c>
      <c r="C31797">
        <v>5.04</v>
      </c>
      <c r="D31797">
        <v>98.99</v>
      </c>
    </row>
    <row r="31798" spans="1:4">
      <c r="A31798" s="29">
        <v>43820</v>
      </c>
      <c r="B31798" t="s">
        <v>301</v>
      </c>
      <c r="C31798">
        <v>4.9800000000000004</v>
      </c>
      <c r="D31798">
        <v>99.05</v>
      </c>
    </row>
    <row r="31799" spans="1:4">
      <c r="A31799" s="29">
        <v>43820</v>
      </c>
      <c r="B31799" t="s">
        <v>302</v>
      </c>
      <c r="C31799">
        <v>18.690000000000001</v>
      </c>
      <c r="D31799">
        <v>85.34</v>
      </c>
    </row>
    <row r="31800" spans="1:4">
      <c r="A31800" s="29">
        <v>43820</v>
      </c>
      <c r="B31800" t="s">
        <v>303</v>
      </c>
      <c r="C31800">
        <v>19.489999999999998</v>
      </c>
      <c r="D31800">
        <v>84.54</v>
      </c>
    </row>
    <row r="31801" spans="1:4">
      <c r="A31801" s="29">
        <v>43820</v>
      </c>
      <c r="B31801" t="s">
        <v>304</v>
      </c>
      <c r="C31801">
        <v>19.600000000000001</v>
      </c>
      <c r="D31801">
        <v>84.43</v>
      </c>
    </row>
    <row r="31802" spans="1:4">
      <c r="A31802" s="29">
        <v>43820</v>
      </c>
      <c r="B31802" t="s">
        <v>305</v>
      </c>
      <c r="C31802">
        <v>19.63</v>
      </c>
      <c r="D31802">
        <v>84.4</v>
      </c>
    </row>
    <row r="31803" spans="1:4">
      <c r="A31803" s="29">
        <v>43820</v>
      </c>
      <c r="B31803" t="s">
        <v>306</v>
      </c>
      <c r="C31803">
        <v>5.94</v>
      </c>
      <c r="D31803">
        <v>98.09</v>
      </c>
    </row>
    <row r="31804" spans="1:4">
      <c r="A31804" s="29">
        <v>43820</v>
      </c>
      <c r="B31804" t="s">
        <v>307</v>
      </c>
      <c r="C31804">
        <v>5.47</v>
      </c>
      <c r="D31804">
        <v>98.56</v>
      </c>
    </row>
    <row r="31805" spans="1:4">
      <c r="A31805" s="29">
        <v>43820</v>
      </c>
      <c r="B31805" t="s">
        <v>308</v>
      </c>
      <c r="C31805">
        <v>5.48</v>
      </c>
      <c r="D31805">
        <v>98.55</v>
      </c>
    </row>
    <row r="31806" spans="1:4">
      <c r="A31806" s="29">
        <v>43820</v>
      </c>
      <c r="B31806" t="s">
        <v>309</v>
      </c>
      <c r="C31806">
        <v>5.48</v>
      </c>
      <c r="D31806">
        <v>98.55</v>
      </c>
    </row>
    <row r="31807" spans="1:4">
      <c r="A31807" s="29">
        <v>43820</v>
      </c>
      <c r="B31807" t="s">
        <v>310</v>
      </c>
      <c r="C31807">
        <v>5.48</v>
      </c>
      <c r="D31807">
        <v>98.55</v>
      </c>
    </row>
    <row r="31808" spans="1:4">
      <c r="A31808" s="29">
        <v>43820</v>
      </c>
      <c r="B31808" t="s">
        <v>311</v>
      </c>
      <c r="C31808">
        <v>5.49</v>
      </c>
      <c r="D31808">
        <v>98.54</v>
      </c>
    </row>
    <row r="31809" spans="1:4">
      <c r="A31809" s="29">
        <v>43820</v>
      </c>
      <c r="B31809" t="s">
        <v>312</v>
      </c>
      <c r="C31809">
        <v>5.49</v>
      </c>
      <c r="D31809">
        <v>98.54</v>
      </c>
    </row>
    <row r="31810" spans="1:4">
      <c r="A31810" s="29">
        <v>43820</v>
      </c>
      <c r="B31810" t="s">
        <v>313</v>
      </c>
      <c r="C31810">
        <v>5.5</v>
      </c>
      <c r="D31810">
        <v>98.53</v>
      </c>
    </row>
    <row r="31811" spans="1:4">
      <c r="A31811" s="29">
        <v>43820</v>
      </c>
      <c r="B31811" t="s">
        <v>314</v>
      </c>
      <c r="C31811">
        <v>5.49</v>
      </c>
      <c r="D31811">
        <v>98.54</v>
      </c>
    </row>
    <row r="31812" spans="1:4">
      <c r="A31812" s="29">
        <v>43820</v>
      </c>
      <c r="B31812" t="s">
        <v>315</v>
      </c>
      <c r="C31812">
        <v>5.5</v>
      </c>
      <c r="D31812">
        <v>98.53</v>
      </c>
    </row>
    <row r="31813" spans="1:4">
      <c r="A31813" s="29">
        <v>43820</v>
      </c>
      <c r="B31813" t="s">
        <v>316</v>
      </c>
      <c r="C31813">
        <v>5.5</v>
      </c>
      <c r="D31813">
        <v>98.53</v>
      </c>
    </row>
    <row r="31814" spans="1:4">
      <c r="A31814" s="29">
        <v>43820</v>
      </c>
      <c r="B31814" t="s">
        <v>317</v>
      </c>
      <c r="C31814">
        <v>5.51</v>
      </c>
      <c r="D31814">
        <v>98.52</v>
      </c>
    </row>
    <row r="31815" spans="1:4">
      <c r="A31815" s="29">
        <v>43820</v>
      </c>
      <c r="B31815" t="s">
        <v>318</v>
      </c>
      <c r="C31815">
        <v>5.35</v>
      </c>
      <c r="D31815">
        <v>98.68</v>
      </c>
    </row>
    <row r="31816" spans="1:4">
      <c r="A31816" s="29">
        <v>43820</v>
      </c>
      <c r="B31816" t="s">
        <v>319</v>
      </c>
      <c r="C31816">
        <v>5.12</v>
      </c>
      <c r="D31816">
        <v>98.91</v>
      </c>
    </row>
    <row r="31817" spans="1:4">
      <c r="A31817" s="29">
        <v>43820</v>
      </c>
      <c r="B31817" t="s">
        <v>320</v>
      </c>
      <c r="C31817">
        <v>5.0199999999999996</v>
      </c>
      <c r="D31817">
        <v>99.01</v>
      </c>
    </row>
    <row r="31818" spans="1:4">
      <c r="A31818" s="29">
        <v>43820</v>
      </c>
      <c r="B31818" t="s">
        <v>321</v>
      </c>
      <c r="C31818">
        <v>4.96</v>
      </c>
      <c r="D31818">
        <v>99.070000000000007</v>
      </c>
    </row>
    <row r="31819" spans="1:4">
      <c r="A31819" s="29">
        <v>43820</v>
      </c>
      <c r="B31819" t="s">
        <v>322</v>
      </c>
      <c r="C31819">
        <v>5.12</v>
      </c>
      <c r="D31819">
        <v>98.91</v>
      </c>
    </row>
    <row r="31820" spans="1:4">
      <c r="A31820" s="29">
        <v>43820</v>
      </c>
      <c r="B31820" t="s">
        <v>323</v>
      </c>
      <c r="C31820">
        <v>5.3</v>
      </c>
      <c r="D31820">
        <v>98.73</v>
      </c>
    </row>
    <row r="31821" spans="1:4">
      <c r="A31821" s="29">
        <v>43820</v>
      </c>
      <c r="B31821" t="s">
        <v>324</v>
      </c>
      <c r="C31821">
        <v>5.37</v>
      </c>
      <c r="D31821">
        <v>98.66</v>
      </c>
    </row>
    <row r="31822" spans="1:4">
      <c r="A31822" s="29">
        <v>43820</v>
      </c>
      <c r="B31822" t="s">
        <v>325</v>
      </c>
      <c r="C31822">
        <v>5.4</v>
      </c>
      <c r="D31822">
        <v>98.63</v>
      </c>
    </row>
    <row r="31823" spans="1:4">
      <c r="A31823" s="29">
        <v>43820</v>
      </c>
      <c r="B31823" t="s">
        <v>326</v>
      </c>
      <c r="C31823">
        <v>5.38</v>
      </c>
      <c r="D31823">
        <v>98.65</v>
      </c>
    </row>
    <row r="31824" spans="1:4">
      <c r="A31824" s="29">
        <v>43820</v>
      </c>
      <c r="B31824" t="s">
        <v>327</v>
      </c>
      <c r="C31824">
        <v>5.09</v>
      </c>
      <c r="D31824">
        <v>98.94</v>
      </c>
    </row>
    <row r="31825" spans="1:4">
      <c r="A31825" s="29">
        <v>43820</v>
      </c>
      <c r="B31825" t="s">
        <v>328</v>
      </c>
      <c r="C31825">
        <v>4.97</v>
      </c>
      <c r="D31825">
        <v>99.06</v>
      </c>
    </row>
    <row r="31826" spans="1:4">
      <c r="A31826" s="29">
        <v>43820</v>
      </c>
      <c r="B31826" t="s">
        <v>329</v>
      </c>
      <c r="C31826">
        <v>4.91</v>
      </c>
      <c r="D31826">
        <v>99.12</v>
      </c>
    </row>
    <row r="31827" spans="1:4">
      <c r="A31827" s="29">
        <v>43821</v>
      </c>
      <c r="B31827" t="s">
        <v>330</v>
      </c>
      <c r="C31827">
        <v>4.88</v>
      </c>
      <c r="D31827">
        <v>99.15</v>
      </c>
    </row>
    <row r="31828" spans="1:4">
      <c r="A31828" s="29">
        <v>43821</v>
      </c>
      <c r="B31828" t="s">
        <v>331</v>
      </c>
      <c r="C31828">
        <v>4.84</v>
      </c>
      <c r="D31828">
        <v>99.19</v>
      </c>
    </row>
    <row r="31829" spans="1:4">
      <c r="A31829" s="29">
        <v>43821</v>
      </c>
      <c r="B31829" t="s">
        <v>332</v>
      </c>
      <c r="C31829">
        <v>5.5</v>
      </c>
      <c r="D31829">
        <v>98.53</v>
      </c>
    </row>
    <row r="31830" spans="1:4">
      <c r="A31830" s="29">
        <v>43821</v>
      </c>
      <c r="B31830" t="s">
        <v>333</v>
      </c>
      <c r="C31830">
        <v>16.03</v>
      </c>
      <c r="D31830">
        <v>88</v>
      </c>
    </row>
    <row r="31831" spans="1:4">
      <c r="A31831" s="29">
        <v>43821</v>
      </c>
      <c r="B31831" t="s">
        <v>334</v>
      </c>
      <c r="C31831">
        <v>16.07</v>
      </c>
      <c r="D31831">
        <v>87.960000000000008</v>
      </c>
    </row>
    <row r="31832" spans="1:4">
      <c r="A31832" s="29">
        <v>43821</v>
      </c>
      <c r="B31832" t="s">
        <v>335</v>
      </c>
      <c r="C31832">
        <v>16.05</v>
      </c>
      <c r="D31832">
        <v>87.98</v>
      </c>
    </row>
    <row r="31833" spans="1:4">
      <c r="A31833" s="29">
        <v>43821</v>
      </c>
      <c r="B31833" t="s">
        <v>336</v>
      </c>
      <c r="C31833">
        <v>16.07</v>
      </c>
      <c r="D31833">
        <v>87.960000000000008</v>
      </c>
    </row>
    <row r="31834" spans="1:4">
      <c r="A31834" s="29">
        <v>43821</v>
      </c>
      <c r="B31834" t="s">
        <v>337</v>
      </c>
      <c r="C31834">
        <v>12.76</v>
      </c>
      <c r="D31834">
        <v>91.27</v>
      </c>
    </row>
    <row r="31835" spans="1:4">
      <c r="A31835" s="29">
        <v>43821</v>
      </c>
      <c r="B31835" t="s">
        <v>338</v>
      </c>
      <c r="C31835">
        <v>5.09</v>
      </c>
      <c r="D31835">
        <v>98.94</v>
      </c>
    </row>
    <row r="31836" spans="1:4">
      <c r="A31836" s="29">
        <v>43821</v>
      </c>
      <c r="B31836" t="s">
        <v>339</v>
      </c>
      <c r="C31836">
        <v>4.9000000000000004</v>
      </c>
      <c r="D31836">
        <v>99.13</v>
      </c>
    </row>
    <row r="31837" spans="1:4">
      <c r="A31837" s="29">
        <v>43821</v>
      </c>
      <c r="B31837" t="s">
        <v>340</v>
      </c>
      <c r="C31837">
        <v>4.8499999999999996</v>
      </c>
      <c r="D31837">
        <v>99.18</v>
      </c>
    </row>
    <row r="31838" spans="1:4">
      <c r="A31838" s="29">
        <v>43821</v>
      </c>
      <c r="B31838" t="s">
        <v>341</v>
      </c>
      <c r="C31838">
        <v>4.8099999999999996</v>
      </c>
      <c r="D31838">
        <v>99.22</v>
      </c>
    </row>
    <row r="31839" spans="1:4">
      <c r="A31839" s="29">
        <v>43821</v>
      </c>
      <c r="B31839" t="s">
        <v>342</v>
      </c>
      <c r="C31839">
        <v>4.79</v>
      </c>
      <c r="D31839">
        <v>99.24</v>
      </c>
    </row>
    <row r="31840" spans="1:4">
      <c r="A31840" s="29">
        <v>43821</v>
      </c>
      <c r="B31840" t="s">
        <v>343</v>
      </c>
      <c r="C31840">
        <v>4.7699999999999996</v>
      </c>
      <c r="D31840">
        <v>99.26</v>
      </c>
    </row>
    <row r="31841" spans="1:4">
      <c r="A31841" s="29">
        <v>43821</v>
      </c>
      <c r="B31841" t="s">
        <v>344</v>
      </c>
      <c r="C31841">
        <v>4.75</v>
      </c>
      <c r="D31841">
        <v>99.28</v>
      </c>
    </row>
    <row r="31842" spans="1:4">
      <c r="A31842" s="29">
        <v>43821</v>
      </c>
      <c r="B31842" t="s">
        <v>345</v>
      </c>
      <c r="C31842">
        <v>4.7300000000000004</v>
      </c>
      <c r="D31842">
        <v>99.3</v>
      </c>
    </row>
    <row r="31843" spans="1:4">
      <c r="A31843" s="29">
        <v>43821</v>
      </c>
      <c r="B31843" t="s">
        <v>346</v>
      </c>
      <c r="C31843">
        <v>4.7300000000000004</v>
      </c>
      <c r="D31843">
        <v>99.3</v>
      </c>
    </row>
    <row r="31844" spans="1:4">
      <c r="A31844" s="29">
        <v>43821</v>
      </c>
      <c r="B31844" t="s">
        <v>347</v>
      </c>
      <c r="C31844">
        <v>4.71</v>
      </c>
      <c r="D31844">
        <v>99.320000000000007</v>
      </c>
    </row>
    <row r="31845" spans="1:4">
      <c r="A31845" s="29">
        <v>43821</v>
      </c>
      <c r="B31845" t="s">
        <v>348</v>
      </c>
      <c r="C31845">
        <v>4.7</v>
      </c>
      <c r="D31845">
        <v>99.33</v>
      </c>
    </row>
    <row r="31846" spans="1:4">
      <c r="A31846" s="29">
        <v>43821</v>
      </c>
      <c r="B31846" t="s">
        <v>349</v>
      </c>
      <c r="C31846">
        <v>4.6900000000000004</v>
      </c>
      <c r="D31846">
        <v>99.34</v>
      </c>
    </row>
    <row r="31847" spans="1:4">
      <c r="A31847" s="29">
        <v>43821</v>
      </c>
      <c r="B31847" t="s">
        <v>350</v>
      </c>
      <c r="C31847">
        <v>4.75</v>
      </c>
      <c r="D31847">
        <v>99.28</v>
      </c>
    </row>
    <row r="31848" spans="1:4">
      <c r="A31848" s="29">
        <v>43821</v>
      </c>
      <c r="B31848" t="s">
        <v>351</v>
      </c>
      <c r="C31848">
        <v>5.03</v>
      </c>
      <c r="D31848">
        <v>99</v>
      </c>
    </row>
    <row r="31849" spans="1:4">
      <c r="A31849" s="29">
        <v>43821</v>
      </c>
      <c r="B31849" t="s">
        <v>352</v>
      </c>
      <c r="C31849">
        <v>5.14</v>
      </c>
      <c r="D31849">
        <v>98.89</v>
      </c>
    </row>
    <row r="31850" spans="1:4">
      <c r="A31850" s="29">
        <v>43821</v>
      </c>
      <c r="B31850" t="s">
        <v>353</v>
      </c>
      <c r="C31850">
        <v>5.1100000000000003</v>
      </c>
      <c r="D31850">
        <v>98.92</v>
      </c>
    </row>
    <row r="31851" spans="1:4">
      <c r="A31851" s="29">
        <v>43821</v>
      </c>
      <c r="B31851" t="s">
        <v>354</v>
      </c>
      <c r="C31851">
        <v>4.88</v>
      </c>
      <c r="D31851">
        <v>99.15</v>
      </c>
    </row>
    <row r="31852" spans="1:4">
      <c r="A31852" s="29">
        <v>43821</v>
      </c>
      <c r="B31852" t="s">
        <v>355</v>
      </c>
      <c r="C31852">
        <v>4.79</v>
      </c>
      <c r="D31852">
        <v>99.24</v>
      </c>
    </row>
    <row r="31853" spans="1:4">
      <c r="A31853" s="29">
        <v>43821</v>
      </c>
      <c r="B31853" t="s">
        <v>356</v>
      </c>
      <c r="C31853">
        <v>4.75</v>
      </c>
      <c r="D31853">
        <v>99.28</v>
      </c>
    </row>
    <row r="31854" spans="1:4">
      <c r="A31854" s="29">
        <v>43821</v>
      </c>
      <c r="B31854" t="s">
        <v>357</v>
      </c>
      <c r="C31854">
        <v>4.7300000000000004</v>
      </c>
      <c r="D31854">
        <v>99.3</v>
      </c>
    </row>
    <row r="31855" spans="1:4">
      <c r="A31855" s="29">
        <v>43821</v>
      </c>
      <c r="B31855" t="s">
        <v>358</v>
      </c>
      <c r="C31855">
        <v>4.71</v>
      </c>
      <c r="D31855">
        <v>99.320000000000007</v>
      </c>
    </row>
    <row r="31856" spans="1:4">
      <c r="A31856" s="29">
        <v>43821</v>
      </c>
      <c r="B31856" t="s">
        <v>359</v>
      </c>
      <c r="C31856">
        <v>4.68</v>
      </c>
      <c r="D31856">
        <v>99.35</v>
      </c>
    </row>
    <row r="31857" spans="1:4">
      <c r="A31857" s="29">
        <v>43821</v>
      </c>
      <c r="B31857" t="s">
        <v>360</v>
      </c>
      <c r="C31857">
        <v>4.72</v>
      </c>
      <c r="D31857">
        <v>99.31</v>
      </c>
    </row>
    <row r="31858" spans="1:4">
      <c r="A31858" s="29">
        <v>43821</v>
      </c>
      <c r="B31858" t="s">
        <v>361</v>
      </c>
      <c r="C31858">
        <v>5.0199999999999996</v>
      </c>
      <c r="D31858">
        <v>99.01</v>
      </c>
    </row>
    <row r="31859" spans="1:4">
      <c r="A31859" s="29">
        <v>43821</v>
      </c>
      <c r="B31859" t="s">
        <v>362</v>
      </c>
      <c r="C31859">
        <v>5.13</v>
      </c>
      <c r="D31859">
        <v>98.9</v>
      </c>
    </row>
    <row r="31860" spans="1:4">
      <c r="A31860" s="29">
        <v>43821</v>
      </c>
      <c r="B31860" t="s">
        <v>363</v>
      </c>
      <c r="C31860">
        <v>5.19</v>
      </c>
      <c r="D31860">
        <v>98.84</v>
      </c>
    </row>
    <row r="31861" spans="1:4">
      <c r="A31861" s="29">
        <v>43821</v>
      </c>
      <c r="B31861" t="s">
        <v>364</v>
      </c>
      <c r="C31861">
        <v>5.23</v>
      </c>
      <c r="D31861">
        <v>98.8</v>
      </c>
    </row>
    <row r="31862" spans="1:4">
      <c r="A31862" s="29">
        <v>43821</v>
      </c>
      <c r="B31862" t="s">
        <v>365</v>
      </c>
      <c r="C31862">
        <v>5.26</v>
      </c>
      <c r="D31862">
        <v>98.77</v>
      </c>
    </row>
    <row r="31863" spans="1:4">
      <c r="A31863" s="29">
        <v>43821</v>
      </c>
      <c r="B31863" t="s">
        <v>366</v>
      </c>
      <c r="C31863">
        <v>5.29</v>
      </c>
      <c r="D31863">
        <v>98.74</v>
      </c>
    </row>
    <row r="31864" spans="1:4">
      <c r="A31864" s="29">
        <v>43821</v>
      </c>
      <c r="B31864" t="s">
        <v>367</v>
      </c>
      <c r="C31864">
        <v>5.31</v>
      </c>
      <c r="D31864">
        <v>98.72</v>
      </c>
    </row>
    <row r="31865" spans="1:4">
      <c r="A31865" s="29">
        <v>43821</v>
      </c>
      <c r="B31865" t="s">
        <v>368</v>
      </c>
      <c r="C31865">
        <v>5.32</v>
      </c>
      <c r="D31865">
        <v>98.710000000000008</v>
      </c>
    </row>
    <row r="31866" spans="1:4">
      <c r="A31866" s="29">
        <v>43821</v>
      </c>
      <c r="B31866" t="s">
        <v>369</v>
      </c>
      <c r="C31866">
        <v>5.34</v>
      </c>
      <c r="D31866">
        <v>98.69</v>
      </c>
    </row>
    <row r="31867" spans="1:4">
      <c r="A31867" s="29">
        <v>43821</v>
      </c>
      <c r="B31867" t="s">
        <v>370</v>
      </c>
      <c r="C31867">
        <v>5.34</v>
      </c>
      <c r="D31867">
        <v>98.69</v>
      </c>
    </row>
    <row r="31868" spans="1:4">
      <c r="A31868" s="29">
        <v>43821</v>
      </c>
      <c r="B31868" t="s">
        <v>371</v>
      </c>
      <c r="C31868">
        <v>5.36</v>
      </c>
      <c r="D31868">
        <v>98.67</v>
      </c>
    </row>
    <row r="31869" spans="1:4">
      <c r="A31869" s="29">
        <v>43821</v>
      </c>
      <c r="B31869" t="s">
        <v>372</v>
      </c>
      <c r="C31869">
        <v>5.36</v>
      </c>
      <c r="D31869">
        <v>98.67</v>
      </c>
    </row>
    <row r="31870" spans="1:4">
      <c r="A31870" s="29">
        <v>43821</v>
      </c>
      <c r="B31870" t="s">
        <v>373</v>
      </c>
      <c r="C31870">
        <v>5.36</v>
      </c>
      <c r="D31870">
        <v>98.67</v>
      </c>
    </row>
    <row r="31871" spans="1:4">
      <c r="A31871" s="29">
        <v>43821</v>
      </c>
      <c r="B31871" t="s">
        <v>374</v>
      </c>
      <c r="C31871">
        <v>5.37</v>
      </c>
      <c r="D31871">
        <v>98.66</v>
      </c>
    </row>
    <row r="31872" spans="1:4">
      <c r="A31872" s="29">
        <v>43821</v>
      </c>
      <c r="B31872" t="s">
        <v>375</v>
      </c>
      <c r="C31872">
        <v>5.37</v>
      </c>
      <c r="D31872">
        <v>98.66</v>
      </c>
    </row>
    <row r="31873" spans="1:4">
      <c r="A31873" s="29">
        <v>43821</v>
      </c>
      <c r="B31873" t="s">
        <v>280</v>
      </c>
      <c r="C31873">
        <v>5.38</v>
      </c>
      <c r="D31873">
        <v>98.65</v>
      </c>
    </row>
    <row r="31874" spans="1:4">
      <c r="A31874" s="29">
        <v>43821</v>
      </c>
      <c r="B31874" t="s">
        <v>281</v>
      </c>
      <c r="C31874">
        <v>5.38</v>
      </c>
      <c r="D31874">
        <v>98.65</v>
      </c>
    </row>
    <row r="31875" spans="1:4">
      <c r="A31875" s="29">
        <v>43821</v>
      </c>
      <c r="B31875" t="s">
        <v>282</v>
      </c>
      <c r="C31875">
        <v>5.38</v>
      </c>
      <c r="D31875">
        <v>98.65</v>
      </c>
    </row>
    <row r="31876" spans="1:4">
      <c r="A31876" s="29">
        <v>43821</v>
      </c>
      <c r="B31876" t="s">
        <v>283</v>
      </c>
      <c r="C31876">
        <v>5.35</v>
      </c>
      <c r="D31876">
        <v>98.68</v>
      </c>
    </row>
    <row r="31877" spans="1:4">
      <c r="A31877" s="29">
        <v>43821</v>
      </c>
      <c r="B31877" t="s">
        <v>284</v>
      </c>
      <c r="C31877">
        <v>5.05</v>
      </c>
      <c r="D31877">
        <v>98.98</v>
      </c>
    </row>
    <row r="31878" spans="1:4">
      <c r="A31878" s="29">
        <v>43821</v>
      </c>
      <c r="B31878" t="s">
        <v>285</v>
      </c>
      <c r="C31878">
        <v>4.92</v>
      </c>
      <c r="D31878">
        <v>99.11</v>
      </c>
    </row>
    <row r="31879" spans="1:4">
      <c r="A31879" s="29">
        <v>43821</v>
      </c>
      <c r="B31879" t="s">
        <v>286</v>
      </c>
      <c r="C31879">
        <v>4.99</v>
      </c>
      <c r="D31879">
        <v>99.04</v>
      </c>
    </row>
    <row r="31880" spans="1:4">
      <c r="A31880" s="29">
        <v>43821</v>
      </c>
      <c r="B31880" t="s">
        <v>287</v>
      </c>
      <c r="C31880">
        <v>5.2</v>
      </c>
      <c r="D31880">
        <v>98.83</v>
      </c>
    </row>
    <row r="31881" spans="1:4">
      <c r="A31881" s="29">
        <v>43821</v>
      </c>
      <c r="B31881" t="s">
        <v>288</v>
      </c>
      <c r="C31881">
        <v>5.27</v>
      </c>
      <c r="D31881">
        <v>98.76</v>
      </c>
    </row>
    <row r="31882" spans="1:4">
      <c r="A31882" s="29">
        <v>43821</v>
      </c>
      <c r="B31882" t="s">
        <v>289</v>
      </c>
      <c r="C31882">
        <v>5.3</v>
      </c>
      <c r="D31882">
        <v>98.73</v>
      </c>
    </row>
    <row r="31883" spans="1:4">
      <c r="A31883" s="29">
        <v>43821</v>
      </c>
      <c r="B31883" t="s">
        <v>290</v>
      </c>
      <c r="C31883">
        <v>5.33</v>
      </c>
      <c r="D31883">
        <v>98.7</v>
      </c>
    </row>
    <row r="31884" spans="1:4">
      <c r="A31884" s="29">
        <v>43821</v>
      </c>
      <c r="B31884" t="s">
        <v>291</v>
      </c>
      <c r="C31884">
        <v>5.34</v>
      </c>
      <c r="D31884">
        <v>98.69</v>
      </c>
    </row>
    <row r="31885" spans="1:4">
      <c r="A31885" s="29">
        <v>43821</v>
      </c>
      <c r="B31885" t="s">
        <v>292</v>
      </c>
      <c r="C31885">
        <v>5.35</v>
      </c>
      <c r="D31885">
        <v>98.68</v>
      </c>
    </row>
    <row r="31886" spans="1:4">
      <c r="A31886" s="29">
        <v>43821</v>
      </c>
      <c r="B31886" t="s">
        <v>293</v>
      </c>
      <c r="C31886">
        <v>5.35</v>
      </c>
      <c r="D31886">
        <v>98.68</v>
      </c>
    </row>
    <row r="31887" spans="1:4">
      <c r="A31887" s="29">
        <v>43821</v>
      </c>
      <c r="B31887" t="s">
        <v>294</v>
      </c>
      <c r="C31887">
        <v>5.37</v>
      </c>
      <c r="D31887">
        <v>98.66</v>
      </c>
    </row>
    <row r="31888" spans="1:4">
      <c r="A31888" s="29">
        <v>43821</v>
      </c>
      <c r="B31888" t="s">
        <v>295</v>
      </c>
      <c r="C31888">
        <v>5.37</v>
      </c>
      <c r="D31888">
        <v>98.66</v>
      </c>
    </row>
    <row r="31889" spans="1:4">
      <c r="A31889" s="29">
        <v>43821</v>
      </c>
      <c r="B31889" t="s">
        <v>296</v>
      </c>
      <c r="C31889">
        <v>5.37</v>
      </c>
      <c r="D31889">
        <v>98.66</v>
      </c>
    </row>
    <row r="31890" spans="1:4">
      <c r="A31890" s="29">
        <v>43821</v>
      </c>
      <c r="B31890" t="s">
        <v>297</v>
      </c>
      <c r="C31890">
        <v>5.33</v>
      </c>
      <c r="D31890">
        <v>98.7</v>
      </c>
    </row>
    <row r="31891" spans="1:4">
      <c r="A31891" s="29">
        <v>43821</v>
      </c>
      <c r="B31891" t="s">
        <v>298</v>
      </c>
      <c r="C31891">
        <v>5.04</v>
      </c>
      <c r="D31891">
        <v>98.99</v>
      </c>
    </row>
    <row r="31892" spans="1:4">
      <c r="A31892" s="29">
        <v>43821</v>
      </c>
      <c r="B31892" t="s">
        <v>299</v>
      </c>
      <c r="C31892">
        <v>4.92</v>
      </c>
      <c r="D31892">
        <v>99.11</v>
      </c>
    </row>
    <row r="31893" spans="1:4">
      <c r="A31893" s="29">
        <v>43821</v>
      </c>
      <c r="B31893" t="s">
        <v>300</v>
      </c>
      <c r="C31893">
        <v>4.8499999999999996</v>
      </c>
      <c r="D31893">
        <v>99.18</v>
      </c>
    </row>
    <row r="31894" spans="1:4">
      <c r="A31894" s="29">
        <v>43821</v>
      </c>
      <c r="B31894" t="s">
        <v>301</v>
      </c>
      <c r="C31894">
        <v>4.8499999999999996</v>
      </c>
      <c r="D31894">
        <v>99.18</v>
      </c>
    </row>
    <row r="31895" spans="1:4">
      <c r="A31895" s="29">
        <v>43821</v>
      </c>
      <c r="B31895" t="s">
        <v>302</v>
      </c>
      <c r="C31895">
        <v>18.62</v>
      </c>
      <c r="D31895">
        <v>85.41</v>
      </c>
    </row>
    <row r="31896" spans="1:4">
      <c r="A31896" s="29">
        <v>43821</v>
      </c>
      <c r="B31896" t="s">
        <v>303</v>
      </c>
      <c r="C31896">
        <v>19.36</v>
      </c>
      <c r="D31896">
        <v>84.67</v>
      </c>
    </row>
    <row r="31897" spans="1:4">
      <c r="A31897" s="29">
        <v>43821</v>
      </c>
      <c r="B31897" t="s">
        <v>304</v>
      </c>
      <c r="C31897">
        <v>19.47</v>
      </c>
      <c r="D31897">
        <v>84.56</v>
      </c>
    </row>
    <row r="31898" spans="1:4">
      <c r="A31898" s="29">
        <v>43821</v>
      </c>
      <c r="B31898" t="s">
        <v>305</v>
      </c>
      <c r="C31898">
        <v>19.489999999999998</v>
      </c>
      <c r="D31898">
        <v>84.54</v>
      </c>
    </row>
    <row r="31899" spans="1:4">
      <c r="A31899" s="29">
        <v>43821</v>
      </c>
      <c r="B31899" t="s">
        <v>306</v>
      </c>
      <c r="C31899">
        <v>5.81</v>
      </c>
      <c r="D31899">
        <v>98.22</v>
      </c>
    </row>
    <row r="31900" spans="1:4">
      <c r="A31900" s="29">
        <v>43821</v>
      </c>
      <c r="B31900" t="s">
        <v>307</v>
      </c>
      <c r="C31900">
        <v>5.35</v>
      </c>
      <c r="D31900">
        <v>98.68</v>
      </c>
    </row>
    <row r="31901" spans="1:4">
      <c r="A31901" s="29">
        <v>43821</v>
      </c>
      <c r="B31901" t="s">
        <v>308</v>
      </c>
      <c r="C31901">
        <v>5.35</v>
      </c>
      <c r="D31901">
        <v>98.68</v>
      </c>
    </row>
    <row r="31902" spans="1:4">
      <c r="A31902" s="29">
        <v>43821</v>
      </c>
      <c r="B31902" t="s">
        <v>309</v>
      </c>
      <c r="C31902">
        <v>5.36</v>
      </c>
      <c r="D31902">
        <v>98.67</v>
      </c>
    </row>
    <row r="31903" spans="1:4">
      <c r="A31903" s="29">
        <v>43821</v>
      </c>
      <c r="B31903" t="s">
        <v>310</v>
      </c>
      <c r="C31903">
        <v>5.37</v>
      </c>
      <c r="D31903">
        <v>98.66</v>
      </c>
    </row>
    <row r="31904" spans="1:4">
      <c r="A31904" s="29">
        <v>43821</v>
      </c>
      <c r="B31904" t="s">
        <v>311</v>
      </c>
      <c r="C31904">
        <v>5.14</v>
      </c>
      <c r="D31904">
        <v>98.89</v>
      </c>
    </row>
    <row r="31905" spans="1:4">
      <c r="A31905" s="29">
        <v>43821</v>
      </c>
      <c r="B31905" t="s">
        <v>312</v>
      </c>
      <c r="C31905">
        <v>4.96</v>
      </c>
      <c r="D31905">
        <v>99.070000000000007</v>
      </c>
    </row>
    <row r="31906" spans="1:4">
      <c r="A31906" s="29">
        <v>43821</v>
      </c>
      <c r="B31906" t="s">
        <v>313</v>
      </c>
      <c r="C31906">
        <v>4.88</v>
      </c>
      <c r="D31906">
        <v>99.15</v>
      </c>
    </row>
    <row r="31907" spans="1:4">
      <c r="A31907" s="29">
        <v>43821</v>
      </c>
      <c r="B31907" t="s">
        <v>314</v>
      </c>
      <c r="C31907">
        <v>5.0199999999999996</v>
      </c>
      <c r="D31907">
        <v>99.01</v>
      </c>
    </row>
    <row r="31908" spans="1:4">
      <c r="A31908" s="29">
        <v>43821</v>
      </c>
      <c r="B31908" t="s">
        <v>315</v>
      </c>
      <c r="C31908">
        <v>5.2</v>
      </c>
      <c r="D31908">
        <v>98.83</v>
      </c>
    </row>
    <row r="31909" spans="1:4">
      <c r="A31909" s="29">
        <v>43821</v>
      </c>
      <c r="B31909" t="s">
        <v>316</v>
      </c>
      <c r="C31909">
        <v>5.26</v>
      </c>
      <c r="D31909">
        <v>98.77</v>
      </c>
    </row>
    <row r="31910" spans="1:4">
      <c r="A31910" s="29">
        <v>43821</v>
      </c>
      <c r="B31910" t="s">
        <v>317</v>
      </c>
      <c r="C31910">
        <v>5.3</v>
      </c>
      <c r="D31910">
        <v>98.73</v>
      </c>
    </row>
    <row r="31911" spans="1:4">
      <c r="A31911" s="29">
        <v>43821</v>
      </c>
      <c r="B31911" t="s">
        <v>318</v>
      </c>
      <c r="C31911">
        <v>5.32</v>
      </c>
      <c r="D31911">
        <v>98.710000000000008</v>
      </c>
    </row>
    <row r="31912" spans="1:4">
      <c r="A31912" s="29">
        <v>43821</v>
      </c>
      <c r="B31912" t="s">
        <v>319</v>
      </c>
      <c r="C31912">
        <v>5.33</v>
      </c>
      <c r="D31912">
        <v>98.7</v>
      </c>
    </row>
    <row r="31913" spans="1:4">
      <c r="A31913" s="29">
        <v>43821</v>
      </c>
      <c r="B31913" t="s">
        <v>320</v>
      </c>
      <c r="C31913">
        <v>5.35</v>
      </c>
      <c r="D31913">
        <v>98.68</v>
      </c>
    </row>
    <row r="31914" spans="1:4">
      <c r="A31914" s="29">
        <v>43821</v>
      </c>
      <c r="B31914" t="s">
        <v>321</v>
      </c>
      <c r="C31914">
        <v>5.35</v>
      </c>
      <c r="D31914">
        <v>98.68</v>
      </c>
    </row>
    <row r="31915" spans="1:4">
      <c r="A31915" s="29">
        <v>43821</v>
      </c>
      <c r="B31915" t="s">
        <v>322</v>
      </c>
      <c r="C31915">
        <v>5.22</v>
      </c>
      <c r="D31915">
        <v>98.81</v>
      </c>
    </row>
    <row r="31916" spans="1:4">
      <c r="A31916" s="29">
        <v>43821</v>
      </c>
      <c r="B31916" t="s">
        <v>323</v>
      </c>
      <c r="C31916">
        <v>4.97</v>
      </c>
      <c r="D31916">
        <v>99.06</v>
      </c>
    </row>
    <row r="31917" spans="1:4">
      <c r="A31917" s="29">
        <v>43821</v>
      </c>
      <c r="B31917" t="s">
        <v>324</v>
      </c>
      <c r="C31917">
        <v>4.88</v>
      </c>
      <c r="D31917">
        <v>99.15</v>
      </c>
    </row>
    <row r="31918" spans="1:4">
      <c r="A31918" s="29">
        <v>43821</v>
      </c>
      <c r="B31918" t="s">
        <v>325</v>
      </c>
      <c r="C31918">
        <v>4.83</v>
      </c>
      <c r="D31918">
        <v>99.2</v>
      </c>
    </row>
    <row r="31919" spans="1:4">
      <c r="A31919" s="29">
        <v>43821</v>
      </c>
      <c r="B31919" t="s">
        <v>326</v>
      </c>
      <c r="C31919">
        <v>4.78</v>
      </c>
      <c r="D31919">
        <v>99.25</v>
      </c>
    </row>
    <row r="31920" spans="1:4">
      <c r="A31920" s="29">
        <v>43821</v>
      </c>
      <c r="B31920" t="s">
        <v>327</v>
      </c>
      <c r="C31920">
        <v>4.91</v>
      </c>
      <c r="D31920">
        <v>99.12</v>
      </c>
    </row>
    <row r="31921" spans="1:4">
      <c r="A31921" s="29">
        <v>43821</v>
      </c>
      <c r="B31921" t="s">
        <v>328</v>
      </c>
      <c r="C31921">
        <v>5.12</v>
      </c>
      <c r="D31921">
        <v>98.91</v>
      </c>
    </row>
    <row r="31922" spans="1:4">
      <c r="A31922" s="29">
        <v>43821</v>
      </c>
      <c r="B31922" t="s">
        <v>329</v>
      </c>
      <c r="C31922">
        <v>5.21</v>
      </c>
      <c r="D31922">
        <v>98.820000000000007</v>
      </c>
    </row>
    <row r="31923" spans="1:4">
      <c r="A31923" s="29">
        <v>43822</v>
      </c>
      <c r="B31923" t="s">
        <v>330</v>
      </c>
      <c r="C31923">
        <v>18.75</v>
      </c>
      <c r="D31923">
        <v>85.28</v>
      </c>
    </row>
    <row r="31924" spans="1:4">
      <c r="A31924" s="29">
        <v>43822</v>
      </c>
      <c r="B31924" t="s">
        <v>331</v>
      </c>
      <c r="C31924">
        <v>5.46</v>
      </c>
      <c r="D31924">
        <v>98.570000000000007</v>
      </c>
    </row>
    <row r="31925" spans="1:4">
      <c r="A31925" s="29">
        <v>43822</v>
      </c>
      <c r="B31925" t="s">
        <v>332</v>
      </c>
      <c r="C31925">
        <v>4.9000000000000004</v>
      </c>
      <c r="D31925">
        <v>99.13</v>
      </c>
    </row>
    <row r="31926" spans="1:4">
      <c r="A31926" s="29">
        <v>43822</v>
      </c>
      <c r="B31926" t="s">
        <v>333</v>
      </c>
      <c r="C31926">
        <v>4.82</v>
      </c>
      <c r="D31926">
        <v>99.210000000000008</v>
      </c>
    </row>
    <row r="31927" spans="1:4">
      <c r="A31927" s="29">
        <v>43822</v>
      </c>
      <c r="B31927" t="s">
        <v>334</v>
      </c>
      <c r="C31927">
        <v>4.7699999999999996</v>
      </c>
      <c r="D31927">
        <v>99.26</v>
      </c>
    </row>
    <row r="31928" spans="1:4">
      <c r="A31928" s="29">
        <v>43822</v>
      </c>
      <c r="B31928" t="s">
        <v>335</v>
      </c>
      <c r="C31928">
        <v>4.74</v>
      </c>
      <c r="D31928">
        <v>99.29</v>
      </c>
    </row>
    <row r="31929" spans="1:4">
      <c r="A31929" s="29">
        <v>43822</v>
      </c>
      <c r="B31929" t="s">
        <v>336</v>
      </c>
      <c r="C31929">
        <v>4.72</v>
      </c>
      <c r="D31929">
        <v>99.31</v>
      </c>
    </row>
    <row r="31930" spans="1:4">
      <c r="A31930" s="29">
        <v>43822</v>
      </c>
      <c r="B31930" t="s">
        <v>337</v>
      </c>
      <c r="C31930">
        <v>4.7</v>
      </c>
      <c r="D31930">
        <v>99.33</v>
      </c>
    </row>
    <row r="31931" spans="1:4">
      <c r="A31931" s="29">
        <v>43822</v>
      </c>
      <c r="B31931" t="s">
        <v>338</v>
      </c>
      <c r="C31931">
        <v>4.68</v>
      </c>
      <c r="D31931">
        <v>99.35</v>
      </c>
    </row>
    <row r="31932" spans="1:4">
      <c r="A31932" s="29">
        <v>43822</v>
      </c>
      <c r="B31932" t="s">
        <v>339</v>
      </c>
      <c r="C31932">
        <v>4.67</v>
      </c>
      <c r="D31932">
        <v>99.36</v>
      </c>
    </row>
    <row r="31933" spans="1:4">
      <c r="A31933" s="29">
        <v>43822</v>
      </c>
      <c r="B31933" t="s">
        <v>340</v>
      </c>
      <c r="C31933">
        <v>11.21</v>
      </c>
      <c r="D31933">
        <v>92.82</v>
      </c>
    </row>
    <row r="31934" spans="1:4">
      <c r="A31934" s="29">
        <v>43822</v>
      </c>
      <c r="B31934" t="s">
        <v>341</v>
      </c>
      <c r="C31934">
        <v>15.97</v>
      </c>
      <c r="D31934">
        <v>88.06</v>
      </c>
    </row>
    <row r="31935" spans="1:4">
      <c r="A31935" s="29">
        <v>43822</v>
      </c>
      <c r="B31935" t="s">
        <v>342</v>
      </c>
      <c r="C31935">
        <v>15.99</v>
      </c>
      <c r="D31935">
        <v>88.04</v>
      </c>
    </row>
    <row r="31936" spans="1:4">
      <c r="A31936" s="29">
        <v>43822</v>
      </c>
      <c r="B31936" t="s">
        <v>343</v>
      </c>
      <c r="C31936">
        <v>16.04</v>
      </c>
      <c r="D31936">
        <v>87.990000000000009</v>
      </c>
    </row>
    <row r="31937" spans="1:4">
      <c r="A31937" s="29">
        <v>43822</v>
      </c>
      <c r="B31937" t="s">
        <v>344</v>
      </c>
      <c r="C31937">
        <v>14.87</v>
      </c>
      <c r="D31937">
        <v>89.16</v>
      </c>
    </row>
    <row r="31938" spans="1:4">
      <c r="A31938" s="29">
        <v>43822</v>
      </c>
      <c r="B31938" t="s">
        <v>345</v>
      </c>
      <c r="C31938">
        <v>4.99</v>
      </c>
      <c r="D31938">
        <v>99.04</v>
      </c>
    </row>
    <row r="31939" spans="1:4">
      <c r="A31939" s="29">
        <v>43822</v>
      </c>
      <c r="B31939" t="s">
        <v>346</v>
      </c>
      <c r="C31939">
        <v>4.78</v>
      </c>
      <c r="D31939">
        <v>99.25</v>
      </c>
    </row>
    <row r="31940" spans="1:4">
      <c r="A31940" s="29">
        <v>43822</v>
      </c>
      <c r="B31940" t="s">
        <v>347</v>
      </c>
      <c r="C31940">
        <v>4.7300000000000004</v>
      </c>
      <c r="D31940">
        <v>99.3</v>
      </c>
    </row>
    <row r="31941" spans="1:4">
      <c r="A31941" s="29">
        <v>43822</v>
      </c>
      <c r="B31941" t="s">
        <v>348</v>
      </c>
      <c r="C31941">
        <v>4.7</v>
      </c>
      <c r="D31941">
        <v>99.33</v>
      </c>
    </row>
    <row r="31942" spans="1:4">
      <c r="A31942" s="29">
        <v>43822</v>
      </c>
      <c r="B31942" t="s">
        <v>349</v>
      </c>
      <c r="C31942">
        <v>4.68</v>
      </c>
      <c r="D31942">
        <v>99.35</v>
      </c>
    </row>
    <row r="31943" spans="1:4">
      <c r="A31943" s="29">
        <v>43822</v>
      </c>
      <c r="B31943" t="s">
        <v>350</v>
      </c>
      <c r="C31943">
        <v>4.66</v>
      </c>
      <c r="D31943">
        <v>99.37</v>
      </c>
    </row>
    <row r="31944" spans="1:4">
      <c r="A31944" s="29">
        <v>43822</v>
      </c>
      <c r="B31944" t="s">
        <v>351</v>
      </c>
      <c r="C31944">
        <v>4.6399999999999997</v>
      </c>
      <c r="D31944">
        <v>99.39</v>
      </c>
    </row>
    <row r="31945" spans="1:4">
      <c r="A31945" s="29">
        <v>43822</v>
      </c>
      <c r="B31945" t="s">
        <v>352</v>
      </c>
      <c r="C31945">
        <v>4.63</v>
      </c>
      <c r="D31945">
        <v>99.4</v>
      </c>
    </row>
    <row r="31946" spans="1:4">
      <c r="A31946" s="29">
        <v>43822</v>
      </c>
      <c r="B31946" t="s">
        <v>353</v>
      </c>
      <c r="C31946">
        <v>4.62</v>
      </c>
      <c r="D31946">
        <v>99.41</v>
      </c>
    </row>
    <row r="31947" spans="1:4">
      <c r="A31947" s="29">
        <v>43822</v>
      </c>
      <c r="B31947" t="s">
        <v>354</v>
      </c>
      <c r="C31947">
        <v>4.62</v>
      </c>
      <c r="D31947">
        <v>99.41</v>
      </c>
    </row>
    <row r="31948" spans="1:4">
      <c r="A31948" s="29">
        <v>43822</v>
      </c>
      <c r="B31948" t="s">
        <v>355</v>
      </c>
      <c r="C31948">
        <v>4.7</v>
      </c>
      <c r="D31948">
        <v>99.33</v>
      </c>
    </row>
    <row r="31949" spans="1:4">
      <c r="A31949" s="29">
        <v>43822</v>
      </c>
      <c r="B31949" t="s">
        <v>356</v>
      </c>
      <c r="C31949">
        <v>4.97</v>
      </c>
      <c r="D31949">
        <v>99.06</v>
      </c>
    </row>
    <row r="31950" spans="1:4">
      <c r="A31950" s="29">
        <v>43822</v>
      </c>
      <c r="B31950" t="s">
        <v>357</v>
      </c>
      <c r="C31950">
        <v>5.08</v>
      </c>
      <c r="D31950">
        <v>98.95</v>
      </c>
    </row>
    <row r="31951" spans="1:4">
      <c r="A31951" s="29">
        <v>43822</v>
      </c>
      <c r="B31951" t="s">
        <v>358</v>
      </c>
      <c r="C31951">
        <v>5.13</v>
      </c>
      <c r="D31951">
        <v>98.9</v>
      </c>
    </row>
    <row r="31952" spans="1:4">
      <c r="A31952" s="29">
        <v>43822</v>
      </c>
      <c r="B31952" t="s">
        <v>359</v>
      </c>
      <c r="C31952">
        <v>5.17</v>
      </c>
      <c r="D31952">
        <v>98.86</v>
      </c>
    </row>
    <row r="31953" spans="1:4">
      <c r="A31953" s="29">
        <v>43822</v>
      </c>
      <c r="B31953" t="s">
        <v>360</v>
      </c>
      <c r="C31953">
        <v>5.21</v>
      </c>
      <c r="D31953">
        <v>98.820000000000007</v>
      </c>
    </row>
    <row r="31954" spans="1:4">
      <c r="A31954" s="29">
        <v>43822</v>
      </c>
      <c r="B31954" t="s">
        <v>361</v>
      </c>
      <c r="C31954">
        <v>5.08</v>
      </c>
      <c r="D31954">
        <v>98.95</v>
      </c>
    </row>
    <row r="31955" spans="1:4">
      <c r="A31955" s="29">
        <v>43822</v>
      </c>
      <c r="B31955" t="s">
        <v>362</v>
      </c>
      <c r="C31955">
        <v>4.8600000000000003</v>
      </c>
      <c r="D31955">
        <v>99.17</v>
      </c>
    </row>
    <row r="31956" spans="1:4">
      <c r="A31956" s="29">
        <v>43822</v>
      </c>
      <c r="B31956" t="s">
        <v>363</v>
      </c>
      <c r="C31956">
        <v>4.78</v>
      </c>
      <c r="D31956">
        <v>99.25</v>
      </c>
    </row>
    <row r="31957" spans="1:4">
      <c r="A31957" s="29">
        <v>43822</v>
      </c>
      <c r="B31957" t="s">
        <v>364</v>
      </c>
      <c r="C31957">
        <v>4.9400000000000004</v>
      </c>
      <c r="D31957">
        <v>99.09</v>
      </c>
    </row>
    <row r="31958" spans="1:4">
      <c r="A31958" s="29">
        <v>43822</v>
      </c>
      <c r="B31958" t="s">
        <v>365</v>
      </c>
      <c r="C31958">
        <v>5.12</v>
      </c>
      <c r="D31958">
        <v>98.91</v>
      </c>
    </row>
    <row r="31959" spans="1:4">
      <c r="A31959" s="29">
        <v>43822</v>
      </c>
      <c r="B31959" t="s">
        <v>366</v>
      </c>
      <c r="C31959">
        <v>5.19</v>
      </c>
      <c r="D31959">
        <v>98.84</v>
      </c>
    </row>
    <row r="31960" spans="1:4">
      <c r="A31960" s="29">
        <v>43822</v>
      </c>
      <c r="B31960" t="s">
        <v>367</v>
      </c>
      <c r="C31960">
        <v>5.24</v>
      </c>
      <c r="D31960">
        <v>98.79</v>
      </c>
    </row>
    <row r="31961" spans="1:4">
      <c r="A31961" s="29">
        <v>43822</v>
      </c>
      <c r="B31961" t="s">
        <v>368</v>
      </c>
      <c r="C31961">
        <v>5.27</v>
      </c>
      <c r="D31961">
        <v>98.76</v>
      </c>
    </row>
    <row r="31962" spans="1:4">
      <c r="A31962" s="29">
        <v>43822</v>
      </c>
      <c r="B31962" t="s">
        <v>369</v>
      </c>
      <c r="C31962">
        <v>5.29</v>
      </c>
      <c r="D31962">
        <v>98.74</v>
      </c>
    </row>
    <row r="31963" spans="1:4">
      <c r="A31963" s="29">
        <v>43822</v>
      </c>
      <c r="B31963" t="s">
        <v>370</v>
      </c>
      <c r="C31963">
        <v>5.3</v>
      </c>
      <c r="D31963">
        <v>98.73</v>
      </c>
    </row>
    <row r="31964" spans="1:4">
      <c r="A31964" s="29">
        <v>43822</v>
      </c>
      <c r="B31964" t="s">
        <v>371</v>
      </c>
      <c r="C31964">
        <v>5.31</v>
      </c>
      <c r="D31964">
        <v>98.72</v>
      </c>
    </row>
    <row r="31965" spans="1:4">
      <c r="A31965" s="29">
        <v>43822</v>
      </c>
      <c r="B31965" t="s">
        <v>372</v>
      </c>
      <c r="C31965">
        <v>5.33</v>
      </c>
      <c r="D31965">
        <v>98.7</v>
      </c>
    </row>
    <row r="31966" spans="1:4">
      <c r="A31966" s="29">
        <v>43822</v>
      </c>
      <c r="B31966" t="s">
        <v>373</v>
      </c>
      <c r="C31966">
        <v>5.34</v>
      </c>
      <c r="D31966">
        <v>98.69</v>
      </c>
    </row>
    <row r="31967" spans="1:4">
      <c r="A31967" s="29">
        <v>43822</v>
      </c>
      <c r="B31967" t="s">
        <v>374</v>
      </c>
      <c r="C31967">
        <v>5.34</v>
      </c>
      <c r="D31967">
        <v>98.69</v>
      </c>
    </row>
    <row r="31968" spans="1:4">
      <c r="A31968" s="29">
        <v>43822</v>
      </c>
      <c r="B31968" t="s">
        <v>375</v>
      </c>
      <c r="C31968">
        <v>5.35</v>
      </c>
      <c r="D31968">
        <v>98.68</v>
      </c>
    </row>
    <row r="31969" spans="1:4">
      <c r="A31969" s="29">
        <v>43822</v>
      </c>
      <c r="B31969" t="s">
        <v>280</v>
      </c>
      <c r="C31969">
        <v>5.09</v>
      </c>
      <c r="D31969">
        <v>98.94</v>
      </c>
    </row>
    <row r="31970" spans="1:4">
      <c r="A31970" s="29">
        <v>43822</v>
      </c>
      <c r="B31970" t="s">
        <v>281</v>
      </c>
      <c r="C31970">
        <v>4.92</v>
      </c>
      <c r="D31970">
        <v>99.11</v>
      </c>
    </row>
    <row r="31971" spans="1:4">
      <c r="A31971" s="29">
        <v>43822</v>
      </c>
      <c r="B31971" t="s">
        <v>282</v>
      </c>
      <c r="C31971">
        <v>4.84</v>
      </c>
      <c r="D31971">
        <v>99.19</v>
      </c>
    </row>
    <row r="31972" spans="1:4">
      <c r="A31972" s="29">
        <v>43822</v>
      </c>
      <c r="B31972" t="s">
        <v>283</v>
      </c>
      <c r="C31972">
        <v>4.9400000000000004</v>
      </c>
      <c r="D31972">
        <v>99.09</v>
      </c>
    </row>
    <row r="31973" spans="1:4">
      <c r="A31973" s="29">
        <v>43822</v>
      </c>
      <c r="B31973" t="s">
        <v>284</v>
      </c>
      <c r="C31973">
        <v>5.16</v>
      </c>
      <c r="D31973">
        <v>98.87</v>
      </c>
    </row>
    <row r="31974" spans="1:4">
      <c r="A31974" s="29">
        <v>43822</v>
      </c>
      <c r="B31974" t="s">
        <v>285</v>
      </c>
      <c r="C31974">
        <v>5.23</v>
      </c>
      <c r="D31974">
        <v>98.8</v>
      </c>
    </row>
    <row r="31975" spans="1:4">
      <c r="A31975" s="29">
        <v>43822</v>
      </c>
      <c r="B31975" t="s">
        <v>286</v>
      </c>
      <c r="C31975">
        <v>5.27</v>
      </c>
      <c r="D31975">
        <v>98.76</v>
      </c>
    </row>
    <row r="31976" spans="1:4">
      <c r="A31976" s="29">
        <v>43822</v>
      </c>
      <c r="B31976" t="s">
        <v>287</v>
      </c>
      <c r="C31976">
        <v>5.29</v>
      </c>
      <c r="D31976">
        <v>98.74</v>
      </c>
    </row>
    <row r="31977" spans="1:4">
      <c r="A31977" s="29">
        <v>43822</v>
      </c>
      <c r="B31977" t="s">
        <v>288</v>
      </c>
      <c r="C31977">
        <v>5.31</v>
      </c>
      <c r="D31977">
        <v>98.72</v>
      </c>
    </row>
    <row r="31978" spans="1:4">
      <c r="A31978" s="29">
        <v>43822</v>
      </c>
      <c r="B31978" t="s">
        <v>289</v>
      </c>
      <c r="C31978">
        <v>5.33</v>
      </c>
      <c r="D31978">
        <v>98.7</v>
      </c>
    </row>
    <row r="31979" spans="1:4">
      <c r="A31979" s="29">
        <v>43822</v>
      </c>
      <c r="B31979" t="s">
        <v>290</v>
      </c>
      <c r="C31979">
        <v>5.34</v>
      </c>
      <c r="D31979">
        <v>98.69</v>
      </c>
    </row>
    <row r="31980" spans="1:4">
      <c r="A31980" s="29">
        <v>43822</v>
      </c>
      <c r="B31980" t="s">
        <v>291</v>
      </c>
      <c r="C31980">
        <v>5.34</v>
      </c>
      <c r="D31980">
        <v>98.69</v>
      </c>
    </row>
    <row r="31981" spans="1:4">
      <c r="A31981" s="29">
        <v>43822</v>
      </c>
      <c r="B31981" t="s">
        <v>292</v>
      </c>
      <c r="C31981">
        <v>5.35</v>
      </c>
      <c r="D31981">
        <v>98.68</v>
      </c>
    </row>
    <row r="31982" spans="1:4">
      <c r="A31982" s="29">
        <v>43822</v>
      </c>
      <c r="B31982" t="s">
        <v>293</v>
      </c>
      <c r="C31982">
        <v>5.32</v>
      </c>
      <c r="D31982">
        <v>98.710000000000008</v>
      </c>
    </row>
    <row r="31983" spans="1:4">
      <c r="A31983" s="29">
        <v>43822</v>
      </c>
      <c r="B31983" t="s">
        <v>294</v>
      </c>
      <c r="C31983">
        <v>5.03</v>
      </c>
      <c r="D31983">
        <v>99</v>
      </c>
    </row>
    <row r="31984" spans="1:4">
      <c r="A31984" s="29">
        <v>43822</v>
      </c>
      <c r="B31984" t="s">
        <v>295</v>
      </c>
      <c r="C31984">
        <v>4.9000000000000004</v>
      </c>
      <c r="D31984">
        <v>99.13</v>
      </c>
    </row>
    <row r="31985" spans="1:4">
      <c r="A31985" s="29">
        <v>43822</v>
      </c>
      <c r="B31985" t="s">
        <v>296</v>
      </c>
      <c r="C31985">
        <v>4.84</v>
      </c>
      <c r="D31985">
        <v>99.19</v>
      </c>
    </row>
    <row r="31986" spans="1:4">
      <c r="A31986" s="29">
        <v>43822</v>
      </c>
      <c r="B31986" t="s">
        <v>297</v>
      </c>
      <c r="C31986">
        <v>4.8499999999999996</v>
      </c>
      <c r="D31986">
        <v>99.18</v>
      </c>
    </row>
    <row r="31987" spans="1:4">
      <c r="A31987" s="29">
        <v>43822</v>
      </c>
      <c r="B31987" t="s">
        <v>298</v>
      </c>
      <c r="C31987">
        <v>5.1100000000000003</v>
      </c>
      <c r="D31987">
        <v>98.92</v>
      </c>
    </row>
    <row r="31988" spans="1:4">
      <c r="A31988" s="29">
        <v>43822</v>
      </c>
      <c r="B31988" t="s">
        <v>299</v>
      </c>
      <c r="C31988">
        <v>5.21</v>
      </c>
      <c r="D31988">
        <v>98.820000000000007</v>
      </c>
    </row>
    <row r="31989" spans="1:4">
      <c r="A31989" s="29">
        <v>43822</v>
      </c>
      <c r="B31989" t="s">
        <v>300</v>
      </c>
      <c r="C31989">
        <v>5.26</v>
      </c>
      <c r="D31989">
        <v>98.77</v>
      </c>
    </row>
    <row r="31990" spans="1:4">
      <c r="A31990" s="29">
        <v>43822</v>
      </c>
      <c r="B31990" t="s">
        <v>301</v>
      </c>
      <c r="C31990">
        <v>5.28</v>
      </c>
      <c r="D31990">
        <v>98.75</v>
      </c>
    </row>
    <row r="31991" spans="1:4">
      <c r="A31991" s="29">
        <v>43822</v>
      </c>
      <c r="B31991" t="s">
        <v>302</v>
      </c>
      <c r="C31991">
        <v>15.97</v>
      </c>
      <c r="D31991">
        <v>88.06</v>
      </c>
    </row>
    <row r="31992" spans="1:4">
      <c r="A31992" s="29">
        <v>43822</v>
      </c>
      <c r="B31992" t="s">
        <v>303</v>
      </c>
      <c r="C31992">
        <v>16.09</v>
      </c>
      <c r="D31992">
        <v>87.94</v>
      </c>
    </row>
    <row r="31993" spans="1:4">
      <c r="A31993" s="29">
        <v>43822</v>
      </c>
      <c r="B31993" t="s">
        <v>304</v>
      </c>
      <c r="C31993">
        <v>16.100000000000001</v>
      </c>
      <c r="D31993">
        <v>87.93</v>
      </c>
    </row>
    <row r="31994" spans="1:4">
      <c r="A31994" s="29">
        <v>43822</v>
      </c>
      <c r="B31994" t="s">
        <v>305</v>
      </c>
      <c r="C31994">
        <v>16.100000000000001</v>
      </c>
      <c r="D31994">
        <v>87.93</v>
      </c>
    </row>
    <row r="31995" spans="1:4">
      <c r="A31995" s="29">
        <v>43822</v>
      </c>
      <c r="B31995" t="s">
        <v>306</v>
      </c>
      <c r="C31995">
        <v>5.45</v>
      </c>
      <c r="D31995">
        <v>98.58</v>
      </c>
    </row>
    <row r="31996" spans="1:4">
      <c r="A31996" s="29">
        <v>43822</v>
      </c>
      <c r="B31996" t="s">
        <v>307</v>
      </c>
      <c r="C31996">
        <v>4.9400000000000004</v>
      </c>
      <c r="D31996">
        <v>99.09</v>
      </c>
    </row>
    <row r="31997" spans="1:4">
      <c r="A31997" s="29">
        <v>43822</v>
      </c>
      <c r="B31997" t="s">
        <v>308</v>
      </c>
      <c r="C31997">
        <v>4.8499999999999996</v>
      </c>
      <c r="D31997">
        <v>99.18</v>
      </c>
    </row>
    <row r="31998" spans="1:4">
      <c r="A31998" s="29">
        <v>43822</v>
      </c>
      <c r="B31998" t="s">
        <v>309</v>
      </c>
      <c r="C31998">
        <v>4.95</v>
      </c>
      <c r="D31998">
        <v>99.08</v>
      </c>
    </row>
    <row r="31999" spans="1:4">
      <c r="A31999" s="29">
        <v>43822</v>
      </c>
      <c r="B31999" t="s">
        <v>310</v>
      </c>
      <c r="C31999">
        <v>5.17</v>
      </c>
      <c r="D31999">
        <v>98.86</v>
      </c>
    </row>
    <row r="32000" spans="1:4">
      <c r="A32000" s="29">
        <v>43822</v>
      </c>
      <c r="B32000" t="s">
        <v>311</v>
      </c>
      <c r="C32000">
        <v>5.24</v>
      </c>
      <c r="D32000">
        <v>98.79</v>
      </c>
    </row>
    <row r="32001" spans="1:4">
      <c r="A32001" s="29">
        <v>43822</v>
      </c>
      <c r="B32001" t="s">
        <v>312</v>
      </c>
      <c r="C32001">
        <v>5.28</v>
      </c>
      <c r="D32001">
        <v>98.75</v>
      </c>
    </row>
    <row r="32002" spans="1:4">
      <c r="A32002" s="29">
        <v>43822</v>
      </c>
      <c r="B32002" t="s">
        <v>313</v>
      </c>
      <c r="C32002">
        <v>5.31</v>
      </c>
      <c r="D32002">
        <v>98.72</v>
      </c>
    </row>
    <row r="32003" spans="1:4">
      <c r="A32003" s="29">
        <v>43822</v>
      </c>
      <c r="B32003" t="s">
        <v>314</v>
      </c>
      <c r="C32003">
        <v>5.32</v>
      </c>
      <c r="D32003">
        <v>98.710000000000008</v>
      </c>
    </row>
    <row r="32004" spans="1:4">
      <c r="A32004" s="29">
        <v>43822</v>
      </c>
      <c r="B32004" t="s">
        <v>315</v>
      </c>
      <c r="C32004">
        <v>5.34</v>
      </c>
      <c r="D32004">
        <v>98.69</v>
      </c>
    </row>
    <row r="32005" spans="1:4">
      <c r="A32005" s="29">
        <v>43822</v>
      </c>
      <c r="B32005" t="s">
        <v>316</v>
      </c>
      <c r="C32005">
        <v>5.35</v>
      </c>
      <c r="D32005">
        <v>98.68</v>
      </c>
    </row>
    <row r="32006" spans="1:4">
      <c r="A32006" s="29">
        <v>43822</v>
      </c>
      <c r="B32006" t="s">
        <v>317</v>
      </c>
      <c r="C32006">
        <v>5.36</v>
      </c>
      <c r="D32006">
        <v>98.67</v>
      </c>
    </row>
    <row r="32007" spans="1:4">
      <c r="A32007" s="29">
        <v>43822</v>
      </c>
      <c r="B32007" t="s">
        <v>318</v>
      </c>
      <c r="C32007">
        <v>5.37</v>
      </c>
      <c r="D32007">
        <v>98.66</v>
      </c>
    </row>
    <row r="32008" spans="1:4">
      <c r="A32008" s="29">
        <v>43822</v>
      </c>
      <c r="B32008" t="s">
        <v>319</v>
      </c>
      <c r="C32008">
        <v>5.38</v>
      </c>
      <c r="D32008">
        <v>98.65</v>
      </c>
    </row>
    <row r="32009" spans="1:4">
      <c r="A32009" s="29">
        <v>43822</v>
      </c>
      <c r="B32009" t="s">
        <v>320</v>
      </c>
      <c r="C32009">
        <v>5.39</v>
      </c>
      <c r="D32009">
        <v>98.64</v>
      </c>
    </row>
    <row r="32010" spans="1:4">
      <c r="A32010" s="29">
        <v>43822</v>
      </c>
      <c r="B32010" t="s">
        <v>321</v>
      </c>
      <c r="C32010">
        <v>5.2</v>
      </c>
      <c r="D32010">
        <v>98.83</v>
      </c>
    </row>
    <row r="32011" spans="1:4">
      <c r="A32011" s="29">
        <v>43822</v>
      </c>
      <c r="B32011" t="s">
        <v>322</v>
      </c>
      <c r="C32011">
        <v>4.99</v>
      </c>
      <c r="D32011">
        <v>99.04</v>
      </c>
    </row>
    <row r="32012" spans="1:4">
      <c r="A32012" s="29">
        <v>43822</v>
      </c>
      <c r="B32012" t="s">
        <v>323</v>
      </c>
      <c r="C32012">
        <v>4.8899999999999997</v>
      </c>
      <c r="D32012">
        <v>99.14</v>
      </c>
    </row>
    <row r="32013" spans="1:4">
      <c r="A32013" s="29">
        <v>43822</v>
      </c>
      <c r="B32013" t="s">
        <v>324</v>
      </c>
      <c r="C32013">
        <v>4.8499999999999996</v>
      </c>
      <c r="D32013">
        <v>99.18</v>
      </c>
    </row>
    <row r="32014" spans="1:4">
      <c r="A32014" s="29">
        <v>43822</v>
      </c>
      <c r="B32014" t="s">
        <v>325</v>
      </c>
      <c r="C32014">
        <v>4.8499999999999996</v>
      </c>
      <c r="D32014">
        <v>99.18</v>
      </c>
    </row>
    <row r="32015" spans="1:4">
      <c r="A32015" s="29">
        <v>43822</v>
      </c>
      <c r="B32015" t="s">
        <v>326</v>
      </c>
      <c r="C32015">
        <v>5.13</v>
      </c>
      <c r="D32015">
        <v>98.9</v>
      </c>
    </row>
    <row r="32016" spans="1:4">
      <c r="A32016" s="29">
        <v>43822</v>
      </c>
      <c r="B32016" t="s">
        <v>327</v>
      </c>
      <c r="C32016">
        <v>5.23</v>
      </c>
      <c r="D32016">
        <v>98.8</v>
      </c>
    </row>
    <row r="32017" spans="1:4">
      <c r="A32017" s="29">
        <v>43822</v>
      </c>
      <c r="B32017" t="s">
        <v>328</v>
      </c>
      <c r="C32017">
        <v>5.27</v>
      </c>
      <c r="D32017">
        <v>98.76</v>
      </c>
    </row>
    <row r="32018" spans="1:4">
      <c r="A32018" s="29">
        <v>43822</v>
      </c>
      <c r="B32018" t="s">
        <v>329</v>
      </c>
      <c r="C32018">
        <v>5.26</v>
      </c>
      <c r="D32018">
        <v>98.77</v>
      </c>
    </row>
    <row r="32019" spans="1:4">
      <c r="A32019" s="29">
        <v>43823</v>
      </c>
      <c r="B32019" t="s">
        <v>330</v>
      </c>
      <c r="C32019">
        <v>4.9800000000000004</v>
      </c>
      <c r="D32019">
        <v>99.05</v>
      </c>
    </row>
    <row r="32020" spans="1:4">
      <c r="A32020" s="29">
        <v>43823</v>
      </c>
      <c r="B32020" t="s">
        <v>331</v>
      </c>
      <c r="C32020">
        <v>4.87</v>
      </c>
      <c r="D32020">
        <v>99.16</v>
      </c>
    </row>
    <row r="32021" spans="1:4">
      <c r="A32021" s="29">
        <v>43823</v>
      </c>
      <c r="B32021" t="s">
        <v>332</v>
      </c>
      <c r="C32021">
        <v>4.82</v>
      </c>
      <c r="D32021">
        <v>99.210000000000008</v>
      </c>
    </row>
    <row r="32022" spans="1:4">
      <c r="A32022" s="29">
        <v>43823</v>
      </c>
      <c r="B32022" t="s">
        <v>333</v>
      </c>
      <c r="C32022">
        <v>4.7699999999999996</v>
      </c>
      <c r="D32022">
        <v>99.26</v>
      </c>
    </row>
    <row r="32023" spans="1:4">
      <c r="A32023" s="29">
        <v>43823</v>
      </c>
      <c r="B32023" t="s">
        <v>334</v>
      </c>
      <c r="C32023">
        <v>4.75</v>
      </c>
      <c r="D32023">
        <v>99.28</v>
      </c>
    </row>
    <row r="32024" spans="1:4">
      <c r="A32024" s="29">
        <v>43823</v>
      </c>
      <c r="B32024" t="s">
        <v>335</v>
      </c>
      <c r="C32024">
        <v>4.7300000000000004</v>
      </c>
      <c r="D32024">
        <v>99.3</v>
      </c>
    </row>
    <row r="32025" spans="1:4">
      <c r="A32025" s="29">
        <v>43823</v>
      </c>
      <c r="B32025" t="s">
        <v>336</v>
      </c>
      <c r="C32025">
        <v>4.71</v>
      </c>
      <c r="D32025">
        <v>99.320000000000007</v>
      </c>
    </row>
    <row r="32026" spans="1:4">
      <c r="A32026" s="29">
        <v>43823</v>
      </c>
      <c r="B32026" t="s">
        <v>337</v>
      </c>
      <c r="C32026">
        <v>4.6900000000000004</v>
      </c>
      <c r="D32026">
        <v>99.34</v>
      </c>
    </row>
    <row r="32027" spans="1:4">
      <c r="A32027" s="29">
        <v>43823</v>
      </c>
      <c r="B32027" t="s">
        <v>338</v>
      </c>
      <c r="C32027">
        <v>14.94</v>
      </c>
      <c r="D32027">
        <v>89.09</v>
      </c>
    </row>
    <row r="32028" spans="1:4">
      <c r="A32028" s="29">
        <v>43823</v>
      </c>
      <c r="B32028" t="s">
        <v>339</v>
      </c>
      <c r="C32028">
        <v>19.11</v>
      </c>
      <c r="D32028">
        <v>84.92</v>
      </c>
    </row>
    <row r="32029" spans="1:4">
      <c r="A32029" s="29">
        <v>43823</v>
      </c>
      <c r="B32029" t="s">
        <v>340</v>
      </c>
      <c r="C32029">
        <v>19.309999999999999</v>
      </c>
      <c r="D32029">
        <v>84.72</v>
      </c>
    </row>
    <row r="32030" spans="1:4">
      <c r="A32030" s="29">
        <v>43823</v>
      </c>
      <c r="B32030" t="s">
        <v>341</v>
      </c>
      <c r="C32030">
        <v>12.89</v>
      </c>
      <c r="D32030">
        <v>91.14</v>
      </c>
    </row>
    <row r="32031" spans="1:4">
      <c r="A32031" s="29">
        <v>43823</v>
      </c>
      <c r="B32031" t="s">
        <v>342</v>
      </c>
      <c r="C32031">
        <v>5.01</v>
      </c>
      <c r="D32031">
        <v>99.02</v>
      </c>
    </row>
    <row r="32032" spans="1:4">
      <c r="A32032" s="29">
        <v>43823</v>
      </c>
      <c r="B32032" t="s">
        <v>343</v>
      </c>
      <c r="C32032">
        <v>4.82</v>
      </c>
      <c r="D32032">
        <v>99.210000000000008</v>
      </c>
    </row>
    <row r="32033" spans="1:4">
      <c r="A32033" s="29">
        <v>43823</v>
      </c>
      <c r="B32033" t="s">
        <v>344</v>
      </c>
      <c r="C32033">
        <v>4.76</v>
      </c>
      <c r="D32033">
        <v>99.27</v>
      </c>
    </row>
    <row r="32034" spans="1:4">
      <c r="A32034" s="29">
        <v>43823</v>
      </c>
      <c r="B32034" t="s">
        <v>345</v>
      </c>
      <c r="C32034">
        <v>4.7300000000000004</v>
      </c>
      <c r="D32034">
        <v>99.3</v>
      </c>
    </row>
    <row r="32035" spans="1:4">
      <c r="A32035" s="29">
        <v>43823</v>
      </c>
      <c r="B32035" t="s">
        <v>346</v>
      </c>
      <c r="C32035">
        <v>4.7</v>
      </c>
      <c r="D32035">
        <v>99.33</v>
      </c>
    </row>
    <row r="32036" spans="1:4">
      <c r="A32036" s="29">
        <v>43823</v>
      </c>
      <c r="B32036" t="s">
        <v>347</v>
      </c>
      <c r="C32036">
        <v>4.68</v>
      </c>
      <c r="D32036">
        <v>99.35</v>
      </c>
    </row>
    <row r="32037" spans="1:4">
      <c r="A32037" s="29">
        <v>43823</v>
      </c>
      <c r="B32037" t="s">
        <v>348</v>
      </c>
      <c r="C32037">
        <v>4.66</v>
      </c>
      <c r="D32037">
        <v>99.37</v>
      </c>
    </row>
    <row r="32038" spans="1:4">
      <c r="A32038" s="29">
        <v>43823</v>
      </c>
      <c r="B32038" t="s">
        <v>349</v>
      </c>
      <c r="C32038">
        <v>4.6500000000000004</v>
      </c>
      <c r="D32038">
        <v>99.38</v>
      </c>
    </row>
    <row r="32039" spans="1:4">
      <c r="A32039" s="29">
        <v>43823</v>
      </c>
      <c r="B32039" t="s">
        <v>350</v>
      </c>
      <c r="C32039">
        <v>4.6500000000000004</v>
      </c>
      <c r="D32039">
        <v>99.38</v>
      </c>
    </row>
    <row r="32040" spans="1:4">
      <c r="A32040" s="29">
        <v>43823</v>
      </c>
      <c r="B32040" t="s">
        <v>351</v>
      </c>
      <c r="C32040">
        <v>4.63</v>
      </c>
      <c r="D32040">
        <v>99.4</v>
      </c>
    </row>
    <row r="32041" spans="1:4">
      <c r="A32041" s="29">
        <v>43823</v>
      </c>
      <c r="B32041" t="s">
        <v>352</v>
      </c>
      <c r="C32041">
        <v>4.63</v>
      </c>
      <c r="D32041">
        <v>99.4</v>
      </c>
    </row>
    <row r="32042" spans="1:4">
      <c r="A32042" s="29">
        <v>43823</v>
      </c>
      <c r="B32042" t="s">
        <v>353</v>
      </c>
      <c r="C32042">
        <v>4.62</v>
      </c>
      <c r="D32042">
        <v>99.41</v>
      </c>
    </row>
    <row r="32043" spans="1:4">
      <c r="A32043" s="29">
        <v>43823</v>
      </c>
      <c r="B32043" t="s">
        <v>354</v>
      </c>
      <c r="C32043">
        <v>4.8</v>
      </c>
      <c r="D32043">
        <v>99.23</v>
      </c>
    </row>
    <row r="32044" spans="1:4">
      <c r="A32044" s="29">
        <v>43823</v>
      </c>
      <c r="B32044" t="s">
        <v>355</v>
      </c>
      <c r="C32044">
        <v>5.0199999999999996</v>
      </c>
      <c r="D32044">
        <v>99.01</v>
      </c>
    </row>
    <row r="32045" spans="1:4">
      <c r="A32045" s="29">
        <v>43823</v>
      </c>
      <c r="B32045" t="s">
        <v>356</v>
      </c>
      <c r="C32045">
        <v>5.1100000000000003</v>
      </c>
      <c r="D32045">
        <v>98.92</v>
      </c>
    </row>
    <row r="32046" spans="1:4">
      <c r="A32046" s="29">
        <v>43823</v>
      </c>
      <c r="B32046" t="s">
        <v>357</v>
      </c>
      <c r="C32046">
        <v>5.16</v>
      </c>
      <c r="D32046">
        <v>98.87</v>
      </c>
    </row>
    <row r="32047" spans="1:4">
      <c r="A32047" s="29">
        <v>43823</v>
      </c>
      <c r="B32047" t="s">
        <v>358</v>
      </c>
      <c r="C32047">
        <v>4.95</v>
      </c>
      <c r="D32047">
        <v>99.08</v>
      </c>
    </row>
    <row r="32048" spans="1:4">
      <c r="A32048" s="29">
        <v>43823</v>
      </c>
      <c r="B32048" t="s">
        <v>359</v>
      </c>
      <c r="C32048">
        <v>4.8</v>
      </c>
      <c r="D32048">
        <v>99.23</v>
      </c>
    </row>
    <row r="32049" spans="1:4">
      <c r="A32049" s="29">
        <v>43823</v>
      </c>
      <c r="B32049" t="s">
        <v>360</v>
      </c>
      <c r="C32049">
        <v>4.74</v>
      </c>
      <c r="D32049">
        <v>99.29</v>
      </c>
    </row>
    <row r="32050" spans="1:4">
      <c r="A32050" s="29">
        <v>43823</v>
      </c>
      <c r="B32050" t="s">
        <v>361</v>
      </c>
      <c r="C32050">
        <v>4.71</v>
      </c>
      <c r="D32050">
        <v>99.320000000000007</v>
      </c>
    </row>
    <row r="32051" spans="1:4">
      <c r="A32051" s="29">
        <v>43823</v>
      </c>
      <c r="B32051" t="s">
        <v>362</v>
      </c>
      <c r="C32051">
        <v>4.99</v>
      </c>
      <c r="D32051">
        <v>99.04</v>
      </c>
    </row>
    <row r="32052" spans="1:4">
      <c r="A32052" s="29">
        <v>43823</v>
      </c>
      <c r="B32052" t="s">
        <v>363</v>
      </c>
      <c r="C32052">
        <v>5.1100000000000003</v>
      </c>
      <c r="D32052">
        <v>98.92</v>
      </c>
    </row>
    <row r="32053" spans="1:4">
      <c r="A32053" s="29">
        <v>43823</v>
      </c>
      <c r="B32053" t="s">
        <v>364</v>
      </c>
      <c r="C32053">
        <v>5.17</v>
      </c>
      <c r="D32053">
        <v>98.86</v>
      </c>
    </row>
    <row r="32054" spans="1:4">
      <c r="A32054" s="29">
        <v>43823</v>
      </c>
      <c r="B32054" t="s">
        <v>365</v>
      </c>
      <c r="C32054">
        <v>5.22</v>
      </c>
      <c r="D32054">
        <v>98.81</v>
      </c>
    </row>
    <row r="32055" spans="1:4">
      <c r="A32055" s="29">
        <v>43823</v>
      </c>
      <c r="B32055" t="s">
        <v>366</v>
      </c>
      <c r="C32055">
        <v>5.24</v>
      </c>
      <c r="D32055">
        <v>98.79</v>
      </c>
    </row>
    <row r="32056" spans="1:4">
      <c r="A32056" s="29">
        <v>43823</v>
      </c>
      <c r="B32056" t="s">
        <v>367</v>
      </c>
      <c r="C32056">
        <v>5.28</v>
      </c>
      <c r="D32056">
        <v>98.75</v>
      </c>
    </row>
    <row r="32057" spans="1:4">
      <c r="A32057" s="29">
        <v>43823</v>
      </c>
      <c r="B32057" t="s">
        <v>368</v>
      </c>
      <c r="C32057">
        <v>5.3</v>
      </c>
      <c r="D32057">
        <v>98.73</v>
      </c>
    </row>
    <row r="32058" spans="1:4">
      <c r="A32058" s="29">
        <v>43823</v>
      </c>
      <c r="B32058" t="s">
        <v>369</v>
      </c>
      <c r="C32058">
        <v>5.31</v>
      </c>
      <c r="D32058">
        <v>98.72</v>
      </c>
    </row>
    <row r="32059" spans="1:4">
      <c r="A32059" s="29">
        <v>43823</v>
      </c>
      <c r="B32059" t="s">
        <v>370</v>
      </c>
      <c r="C32059">
        <v>5.33</v>
      </c>
      <c r="D32059">
        <v>98.7</v>
      </c>
    </row>
    <row r="32060" spans="1:4">
      <c r="A32060" s="29">
        <v>43823</v>
      </c>
      <c r="B32060" t="s">
        <v>371</v>
      </c>
      <c r="C32060">
        <v>5.34</v>
      </c>
      <c r="D32060">
        <v>98.69</v>
      </c>
    </row>
    <row r="32061" spans="1:4">
      <c r="A32061" s="29">
        <v>43823</v>
      </c>
      <c r="B32061" t="s">
        <v>372</v>
      </c>
      <c r="C32061">
        <v>5.34</v>
      </c>
      <c r="D32061">
        <v>98.69</v>
      </c>
    </row>
    <row r="32062" spans="1:4">
      <c r="A32062" s="29">
        <v>43823</v>
      </c>
      <c r="B32062" t="s">
        <v>373</v>
      </c>
      <c r="C32062">
        <v>5.36</v>
      </c>
      <c r="D32062">
        <v>98.67</v>
      </c>
    </row>
    <row r="32063" spans="1:4">
      <c r="A32063" s="29">
        <v>43823</v>
      </c>
      <c r="B32063" t="s">
        <v>374</v>
      </c>
      <c r="C32063">
        <v>5.36</v>
      </c>
      <c r="D32063">
        <v>98.67</v>
      </c>
    </row>
    <row r="32064" spans="1:4">
      <c r="A32064" s="29">
        <v>43823</v>
      </c>
      <c r="B32064" t="s">
        <v>375</v>
      </c>
      <c r="C32064">
        <v>5.31</v>
      </c>
      <c r="D32064">
        <v>98.72</v>
      </c>
    </row>
    <row r="32065" spans="1:4">
      <c r="A32065" s="29">
        <v>43823</v>
      </c>
      <c r="B32065" t="s">
        <v>280</v>
      </c>
      <c r="C32065">
        <v>5.0199999999999996</v>
      </c>
      <c r="D32065">
        <v>99.01</v>
      </c>
    </row>
    <row r="32066" spans="1:4">
      <c r="A32066" s="29">
        <v>43823</v>
      </c>
      <c r="B32066" t="s">
        <v>281</v>
      </c>
      <c r="C32066">
        <v>4.9000000000000004</v>
      </c>
      <c r="D32066">
        <v>99.13</v>
      </c>
    </row>
    <row r="32067" spans="1:4">
      <c r="A32067" s="29">
        <v>43823</v>
      </c>
      <c r="B32067" t="s">
        <v>282</v>
      </c>
      <c r="C32067">
        <v>4.8499999999999996</v>
      </c>
      <c r="D32067">
        <v>99.18</v>
      </c>
    </row>
    <row r="32068" spans="1:4">
      <c r="A32068" s="29">
        <v>43823</v>
      </c>
      <c r="B32068" t="s">
        <v>283</v>
      </c>
      <c r="C32068">
        <v>5.12</v>
      </c>
      <c r="D32068">
        <v>98.91</v>
      </c>
    </row>
    <row r="32069" spans="1:4">
      <c r="A32069" s="29">
        <v>43823</v>
      </c>
      <c r="B32069" t="s">
        <v>284</v>
      </c>
      <c r="C32069">
        <v>5.22</v>
      </c>
      <c r="D32069">
        <v>98.81</v>
      </c>
    </row>
    <row r="32070" spans="1:4">
      <c r="A32070" s="29">
        <v>43823</v>
      </c>
      <c r="B32070" t="s">
        <v>285</v>
      </c>
      <c r="C32070">
        <v>5.27</v>
      </c>
      <c r="D32070">
        <v>98.76</v>
      </c>
    </row>
    <row r="32071" spans="1:4">
      <c r="A32071" s="29">
        <v>43823</v>
      </c>
      <c r="B32071" t="s">
        <v>286</v>
      </c>
      <c r="C32071">
        <v>5.3</v>
      </c>
      <c r="D32071">
        <v>98.73</v>
      </c>
    </row>
    <row r="32072" spans="1:4">
      <c r="A32072" s="29">
        <v>43823</v>
      </c>
      <c r="B32072" t="s">
        <v>287</v>
      </c>
      <c r="C32072">
        <v>5.32</v>
      </c>
      <c r="D32072">
        <v>98.710000000000008</v>
      </c>
    </row>
    <row r="32073" spans="1:4">
      <c r="A32073" s="29">
        <v>43823</v>
      </c>
      <c r="B32073" t="s">
        <v>288</v>
      </c>
      <c r="C32073">
        <v>5.34</v>
      </c>
      <c r="D32073">
        <v>98.69</v>
      </c>
    </row>
    <row r="32074" spans="1:4">
      <c r="A32074" s="29">
        <v>43823</v>
      </c>
      <c r="B32074" t="s">
        <v>289</v>
      </c>
      <c r="C32074">
        <v>5.35</v>
      </c>
      <c r="D32074">
        <v>98.68</v>
      </c>
    </row>
    <row r="32075" spans="1:4">
      <c r="A32075" s="29">
        <v>43823</v>
      </c>
      <c r="B32075" t="s">
        <v>290</v>
      </c>
      <c r="C32075">
        <v>5.36</v>
      </c>
      <c r="D32075">
        <v>98.67</v>
      </c>
    </row>
    <row r="32076" spans="1:4">
      <c r="A32076" s="29">
        <v>43823</v>
      </c>
      <c r="B32076" t="s">
        <v>291</v>
      </c>
      <c r="C32076">
        <v>5.36</v>
      </c>
      <c r="D32076">
        <v>98.67</v>
      </c>
    </row>
    <row r="32077" spans="1:4">
      <c r="A32077" s="29">
        <v>43823</v>
      </c>
      <c r="B32077" t="s">
        <v>292</v>
      </c>
      <c r="C32077">
        <v>5.36</v>
      </c>
      <c r="D32077">
        <v>98.67</v>
      </c>
    </row>
    <row r="32078" spans="1:4">
      <c r="A32078" s="29">
        <v>43823</v>
      </c>
      <c r="B32078" t="s">
        <v>293</v>
      </c>
      <c r="C32078">
        <v>5.37</v>
      </c>
      <c r="D32078">
        <v>98.66</v>
      </c>
    </row>
    <row r="32079" spans="1:4">
      <c r="A32079" s="29">
        <v>43823</v>
      </c>
      <c r="B32079" t="s">
        <v>294</v>
      </c>
      <c r="C32079">
        <v>5.38</v>
      </c>
      <c r="D32079">
        <v>98.65</v>
      </c>
    </row>
    <row r="32080" spans="1:4">
      <c r="A32080" s="29">
        <v>43823</v>
      </c>
      <c r="B32080" t="s">
        <v>295</v>
      </c>
      <c r="C32080">
        <v>5.38</v>
      </c>
      <c r="D32080">
        <v>98.65</v>
      </c>
    </row>
    <row r="32081" spans="1:4">
      <c r="A32081" s="29">
        <v>43823</v>
      </c>
      <c r="B32081" t="s">
        <v>296</v>
      </c>
      <c r="C32081">
        <v>5.25</v>
      </c>
      <c r="D32081">
        <v>98.78</v>
      </c>
    </row>
    <row r="32082" spans="1:4">
      <c r="A32082" s="29">
        <v>43823</v>
      </c>
      <c r="B32082" t="s">
        <v>297</v>
      </c>
      <c r="C32082">
        <v>5.01</v>
      </c>
      <c r="D32082">
        <v>99.02</v>
      </c>
    </row>
    <row r="32083" spans="1:4">
      <c r="A32083" s="29">
        <v>43823</v>
      </c>
      <c r="B32083" t="s">
        <v>298</v>
      </c>
      <c r="C32083">
        <v>4.91</v>
      </c>
      <c r="D32083">
        <v>99.12</v>
      </c>
    </row>
    <row r="32084" spans="1:4">
      <c r="A32084" s="29">
        <v>43823</v>
      </c>
      <c r="B32084" t="s">
        <v>299</v>
      </c>
      <c r="C32084">
        <v>4.9000000000000004</v>
      </c>
      <c r="D32084">
        <v>99.13</v>
      </c>
    </row>
    <row r="32085" spans="1:4">
      <c r="A32085" s="29">
        <v>43823</v>
      </c>
      <c r="B32085" t="s">
        <v>300</v>
      </c>
      <c r="C32085">
        <v>5.15</v>
      </c>
      <c r="D32085">
        <v>98.88</v>
      </c>
    </row>
    <row r="32086" spans="1:4">
      <c r="A32086" s="29">
        <v>43823</v>
      </c>
      <c r="B32086" t="s">
        <v>301</v>
      </c>
      <c r="C32086">
        <v>5.25</v>
      </c>
      <c r="D32086">
        <v>98.78</v>
      </c>
    </row>
    <row r="32087" spans="1:4">
      <c r="A32087" s="29">
        <v>43823</v>
      </c>
      <c r="B32087" t="s">
        <v>302</v>
      </c>
      <c r="C32087">
        <v>18.809999999999999</v>
      </c>
      <c r="D32087">
        <v>85.22</v>
      </c>
    </row>
    <row r="32088" spans="1:4">
      <c r="A32088" s="29">
        <v>43823</v>
      </c>
      <c r="B32088" t="s">
        <v>303</v>
      </c>
      <c r="C32088">
        <v>19.47</v>
      </c>
      <c r="D32088">
        <v>84.56</v>
      </c>
    </row>
    <row r="32089" spans="1:4">
      <c r="A32089" s="29">
        <v>43823</v>
      </c>
      <c r="B32089" t="s">
        <v>304</v>
      </c>
      <c r="C32089">
        <v>19.52</v>
      </c>
      <c r="D32089">
        <v>84.51</v>
      </c>
    </row>
    <row r="32090" spans="1:4">
      <c r="A32090" s="29">
        <v>43823</v>
      </c>
      <c r="B32090" t="s">
        <v>305</v>
      </c>
      <c r="C32090">
        <v>19.54</v>
      </c>
      <c r="D32090">
        <v>84.490000000000009</v>
      </c>
    </row>
    <row r="32091" spans="1:4">
      <c r="A32091" s="29">
        <v>43823</v>
      </c>
      <c r="B32091" t="s">
        <v>306</v>
      </c>
      <c r="C32091">
        <v>5.83</v>
      </c>
      <c r="D32091">
        <v>98.2</v>
      </c>
    </row>
    <row r="32092" spans="1:4">
      <c r="A32092" s="29">
        <v>43823</v>
      </c>
      <c r="B32092" t="s">
        <v>307</v>
      </c>
      <c r="C32092">
        <v>5.39</v>
      </c>
      <c r="D32092">
        <v>98.64</v>
      </c>
    </row>
    <row r="32093" spans="1:4">
      <c r="A32093" s="29">
        <v>43823</v>
      </c>
      <c r="B32093" t="s">
        <v>308</v>
      </c>
      <c r="C32093">
        <v>5.38</v>
      </c>
      <c r="D32093">
        <v>98.65</v>
      </c>
    </row>
    <row r="32094" spans="1:4">
      <c r="A32094" s="29">
        <v>43823</v>
      </c>
      <c r="B32094" t="s">
        <v>309</v>
      </c>
      <c r="C32094">
        <v>5.38</v>
      </c>
      <c r="D32094">
        <v>98.65</v>
      </c>
    </row>
    <row r="32095" spans="1:4">
      <c r="A32095" s="29">
        <v>43823</v>
      </c>
      <c r="B32095" t="s">
        <v>310</v>
      </c>
      <c r="C32095">
        <v>5.39</v>
      </c>
      <c r="D32095">
        <v>98.64</v>
      </c>
    </row>
    <row r="32096" spans="1:4">
      <c r="A32096" s="29">
        <v>43823</v>
      </c>
      <c r="B32096" t="s">
        <v>311</v>
      </c>
      <c r="C32096">
        <v>5.39</v>
      </c>
      <c r="D32096">
        <v>98.64</v>
      </c>
    </row>
    <row r="32097" spans="1:4">
      <c r="A32097" s="29">
        <v>43823</v>
      </c>
      <c r="B32097" t="s">
        <v>312</v>
      </c>
      <c r="C32097">
        <v>5.4</v>
      </c>
      <c r="D32097">
        <v>98.63</v>
      </c>
    </row>
    <row r="32098" spans="1:4">
      <c r="A32098" s="29">
        <v>43823</v>
      </c>
      <c r="B32098" t="s">
        <v>313</v>
      </c>
      <c r="C32098">
        <v>5.4</v>
      </c>
      <c r="D32098">
        <v>98.63</v>
      </c>
    </row>
    <row r="32099" spans="1:4">
      <c r="A32099" s="29">
        <v>43823</v>
      </c>
      <c r="B32099" t="s">
        <v>314</v>
      </c>
      <c r="C32099">
        <v>5.4</v>
      </c>
      <c r="D32099">
        <v>98.63</v>
      </c>
    </row>
    <row r="32100" spans="1:4">
      <c r="A32100" s="29">
        <v>43823</v>
      </c>
      <c r="B32100" t="s">
        <v>315</v>
      </c>
      <c r="C32100">
        <v>5.4</v>
      </c>
      <c r="D32100">
        <v>98.63</v>
      </c>
    </row>
    <row r="32101" spans="1:4">
      <c r="A32101" s="29">
        <v>43823</v>
      </c>
      <c r="B32101" t="s">
        <v>316</v>
      </c>
      <c r="C32101">
        <v>5.41</v>
      </c>
      <c r="D32101">
        <v>98.62</v>
      </c>
    </row>
    <row r="32102" spans="1:4">
      <c r="A32102" s="29">
        <v>43823</v>
      </c>
      <c r="B32102" t="s">
        <v>317</v>
      </c>
      <c r="C32102">
        <v>5.21</v>
      </c>
      <c r="D32102">
        <v>98.820000000000007</v>
      </c>
    </row>
    <row r="32103" spans="1:4">
      <c r="A32103" s="29">
        <v>43823</v>
      </c>
      <c r="B32103" t="s">
        <v>318</v>
      </c>
      <c r="C32103">
        <v>5.01</v>
      </c>
      <c r="D32103">
        <v>99.02</v>
      </c>
    </row>
    <row r="32104" spans="1:4">
      <c r="A32104" s="29">
        <v>43823</v>
      </c>
      <c r="B32104" t="s">
        <v>319</v>
      </c>
      <c r="C32104">
        <v>4.92</v>
      </c>
      <c r="D32104">
        <v>99.11</v>
      </c>
    </row>
    <row r="32105" spans="1:4">
      <c r="A32105" s="29">
        <v>43823</v>
      </c>
      <c r="B32105" t="s">
        <v>320</v>
      </c>
      <c r="C32105">
        <v>4.96</v>
      </c>
      <c r="D32105">
        <v>99.070000000000007</v>
      </c>
    </row>
    <row r="32106" spans="1:4">
      <c r="A32106" s="29">
        <v>43823</v>
      </c>
      <c r="B32106" t="s">
        <v>321</v>
      </c>
      <c r="C32106">
        <v>5.19</v>
      </c>
      <c r="D32106">
        <v>98.84</v>
      </c>
    </row>
    <row r="32107" spans="1:4">
      <c r="A32107" s="29">
        <v>43823</v>
      </c>
      <c r="B32107" t="s">
        <v>322</v>
      </c>
      <c r="C32107">
        <v>5.28</v>
      </c>
      <c r="D32107">
        <v>98.75</v>
      </c>
    </row>
    <row r="32108" spans="1:4">
      <c r="A32108" s="29">
        <v>43823</v>
      </c>
      <c r="B32108" t="s">
        <v>323</v>
      </c>
      <c r="C32108">
        <v>5.31</v>
      </c>
      <c r="D32108">
        <v>98.72</v>
      </c>
    </row>
    <row r="32109" spans="1:4">
      <c r="A32109" s="29">
        <v>43823</v>
      </c>
      <c r="B32109" t="s">
        <v>324</v>
      </c>
      <c r="C32109">
        <v>5.34</v>
      </c>
      <c r="D32109">
        <v>98.69</v>
      </c>
    </row>
    <row r="32110" spans="1:4">
      <c r="A32110" s="29">
        <v>43823</v>
      </c>
      <c r="B32110" t="s">
        <v>325</v>
      </c>
      <c r="C32110">
        <v>5.35</v>
      </c>
      <c r="D32110">
        <v>98.68</v>
      </c>
    </row>
    <row r="32111" spans="1:4">
      <c r="A32111" s="29">
        <v>43823</v>
      </c>
      <c r="B32111" t="s">
        <v>326</v>
      </c>
      <c r="C32111">
        <v>5.08</v>
      </c>
      <c r="D32111">
        <v>98.95</v>
      </c>
    </row>
    <row r="32112" spans="1:4">
      <c r="A32112" s="29">
        <v>43823</v>
      </c>
      <c r="B32112" t="s">
        <v>327</v>
      </c>
      <c r="C32112">
        <v>4.9400000000000004</v>
      </c>
      <c r="D32112">
        <v>99.09</v>
      </c>
    </row>
    <row r="32113" spans="1:4">
      <c r="A32113" s="29">
        <v>43823</v>
      </c>
      <c r="B32113" t="s">
        <v>328</v>
      </c>
      <c r="C32113">
        <v>4.8600000000000003</v>
      </c>
      <c r="D32113">
        <v>99.17</v>
      </c>
    </row>
    <row r="32114" spans="1:4">
      <c r="A32114" s="29">
        <v>43823</v>
      </c>
      <c r="B32114" t="s">
        <v>329</v>
      </c>
      <c r="C32114">
        <v>4.8099999999999996</v>
      </c>
      <c r="D32114">
        <v>99.22</v>
      </c>
    </row>
    <row r="32115" spans="1:4">
      <c r="A32115" s="29">
        <v>43824</v>
      </c>
      <c r="B32115" t="s">
        <v>330</v>
      </c>
      <c r="C32115">
        <v>4.79</v>
      </c>
      <c r="D32115">
        <v>99.24</v>
      </c>
    </row>
    <row r="32116" spans="1:4">
      <c r="A32116" s="29">
        <v>43824</v>
      </c>
      <c r="B32116" t="s">
        <v>331</v>
      </c>
      <c r="C32116">
        <v>15.82</v>
      </c>
      <c r="D32116">
        <v>88.210000000000008</v>
      </c>
    </row>
    <row r="32117" spans="1:4">
      <c r="A32117" s="29">
        <v>43824</v>
      </c>
      <c r="B32117" t="s">
        <v>332</v>
      </c>
      <c r="C32117">
        <v>16.11</v>
      </c>
      <c r="D32117">
        <v>87.92</v>
      </c>
    </row>
    <row r="32118" spans="1:4">
      <c r="A32118" s="29">
        <v>43824</v>
      </c>
      <c r="B32118" t="s">
        <v>333</v>
      </c>
      <c r="C32118">
        <v>16.14</v>
      </c>
      <c r="D32118">
        <v>87.89</v>
      </c>
    </row>
    <row r="32119" spans="1:4">
      <c r="A32119" s="29">
        <v>43824</v>
      </c>
      <c r="B32119" t="s">
        <v>334</v>
      </c>
      <c r="C32119">
        <v>16.100000000000001</v>
      </c>
      <c r="D32119">
        <v>87.93</v>
      </c>
    </row>
    <row r="32120" spans="1:4">
      <c r="A32120" s="29">
        <v>43824</v>
      </c>
      <c r="B32120" t="s">
        <v>335</v>
      </c>
      <c r="C32120">
        <v>16.13</v>
      </c>
      <c r="D32120">
        <v>87.9</v>
      </c>
    </row>
    <row r="32121" spans="1:4">
      <c r="A32121" s="29">
        <v>43824</v>
      </c>
      <c r="B32121" t="s">
        <v>336</v>
      </c>
      <c r="C32121">
        <v>16.13</v>
      </c>
      <c r="D32121">
        <v>87.9</v>
      </c>
    </row>
    <row r="32122" spans="1:4">
      <c r="A32122" s="29">
        <v>43824</v>
      </c>
      <c r="B32122" t="s">
        <v>337</v>
      </c>
      <c r="C32122">
        <v>6.3</v>
      </c>
      <c r="D32122">
        <v>97.73</v>
      </c>
    </row>
    <row r="32123" spans="1:4">
      <c r="A32123" s="29">
        <v>43824</v>
      </c>
      <c r="B32123" t="s">
        <v>338</v>
      </c>
      <c r="C32123">
        <v>4.93</v>
      </c>
      <c r="D32123">
        <v>99.1</v>
      </c>
    </row>
    <row r="32124" spans="1:4">
      <c r="A32124" s="29">
        <v>43824</v>
      </c>
      <c r="B32124" t="s">
        <v>339</v>
      </c>
      <c r="C32124">
        <v>4.84</v>
      </c>
      <c r="D32124">
        <v>99.19</v>
      </c>
    </row>
    <row r="32125" spans="1:4">
      <c r="A32125" s="29">
        <v>43824</v>
      </c>
      <c r="B32125" t="s">
        <v>340</v>
      </c>
      <c r="C32125">
        <v>4.79</v>
      </c>
      <c r="D32125">
        <v>99.24</v>
      </c>
    </row>
    <row r="32126" spans="1:4">
      <c r="A32126" s="29">
        <v>43824</v>
      </c>
      <c r="B32126" t="s">
        <v>341</v>
      </c>
      <c r="C32126">
        <v>4.76</v>
      </c>
      <c r="D32126">
        <v>99.27</v>
      </c>
    </row>
    <row r="32127" spans="1:4">
      <c r="A32127" s="29">
        <v>43824</v>
      </c>
      <c r="B32127" t="s">
        <v>342</v>
      </c>
      <c r="C32127">
        <v>4.74</v>
      </c>
      <c r="D32127">
        <v>99.29</v>
      </c>
    </row>
    <row r="32128" spans="1:4">
      <c r="A32128" s="29">
        <v>43824</v>
      </c>
      <c r="B32128" t="s">
        <v>343</v>
      </c>
      <c r="C32128">
        <v>4.72</v>
      </c>
      <c r="D32128">
        <v>99.31</v>
      </c>
    </row>
    <row r="32129" spans="1:4">
      <c r="A32129" s="29">
        <v>43824</v>
      </c>
      <c r="B32129" t="s">
        <v>344</v>
      </c>
      <c r="C32129">
        <v>4.7</v>
      </c>
      <c r="D32129">
        <v>99.33</v>
      </c>
    </row>
    <row r="32130" spans="1:4">
      <c r="A32130" s="29">
        <v>43824</v>
      </c>
      <c r="B32130" t="s">
        <v>345</v>
      </c>
      <c r="C32130">
        <v>4.6900000000000004</v>
      </c>
      <c r="D32130">
        <v>99.34</v>
      </c>
    </row>
    <row r="32131" spans="1:4">
      <c r="A32131" s="29">
        <v>43824</v>
      </c>
      <c r="B32131" t="s">
        <v>346</v>
      </c>
      <c r="C32131">
        <v>4.68</v>
      </c>
      <c r="D32131">
        <v>99.35</v>
      </c>
    </row>
    <row r="32132" spans="1:4">
      <c r="A32132" s="29">
        <v>43824</v>
      </c>
      <c r="B32132" t="s">
        <v>347</v>
      </c>
      <c r="C32132">
        <v>4.67</v>
      </c>
      <c r="D32132">
        <v>99.36</v>
      </c>
    </row>
    <row r="32133" spans="1:4">
      <c r="A32133" s="29">
        <v>43824</v>
      </c>
      <c r="B32133" t="s">
        <v>348</v>
      </c>
      <c r="C32133">
        <v>4.66</v>
      </c>
      <c r="D32133">
        <v>99.37</v>
      </c>
    </row>
    <row r="32134" spans="1:4">
      <c r="A32134" s="29">
        <v>43824</v>
      </c>
      <c r="B32134" t="s">
        <v>349</v>
      </c>
      <c r="C32134">
        <v>15.21</v>
      </c>
      <c r="D32134">
        <v>88.82</v>
      </c>
    </row>
    <row r="32135" spans="1:4">
      <c r="A32135" s="29">
        <v>43824</v>
      </c>
      <c r="B32135" t="s">
        <v>350</v>
      </c>
      <c r="C32135">
        <v>5.31</v>
      </c>
      <c r="D32135">
        <v>98.72</v>
      </c>
    </row>
    <row r="32136" spans="1:4">
      <c r="A32136" s="29">
        <v>43824</v>
      </c>
      <c r="B32136" t="s">
        <v>351</v>
      </c>
      <c r="C32136">
        <v>5.12</v>
      </c>
      <c r="D32136">
        <v>98.91</v>
      </c>
    </row>
    <row r="32137" spans="1:4">
      <c r="A32137" s="29">
        <v>43824</v>
      </c>
      <c r="B32137" t="s">
        <v>352</v>
      </c>
      <c r="C32137">
        <v>5.0999999999999996</v>
      </c>
      <c r="D32137">
        <v>98.93</v>
      </c>
    </row>
    <row r="32138" spans="1:4">
      <c r="A32138" s="29">
        <v>43824</v>
      </c>
      <c r="B32138" t="s">
        <v>353</v>
      </c>
      <c r="C32138">
        <v>4.8499999999999996</v>
      </c>
      <c r="D32138">
        <v>99.18</v>
      </c>
    </row>
    <row r="32139" spans="1:4">
      <c r="A32139" s="29">
        <v>43824</v>
      </c>
      <c r="B32139" t="s">
        <v>354</v>
      </c>
      <c r="C32139">
        <v>4.7699999999999996</v>
      </c>
      <c r="D32139">
        <v>99.26</v>
      </c>
    </row>
    <row r="32140" spans="1:4">
      <c r="A32140" s="29">
        <v>43824</v>
      </c>
      <c r="B32140" t="s">
        <v>355</v>
      </c>
      <c r="C32140">
        <v>4.72</v>
      </c>
      <c r="D32140">
        <v>99.31</v>
      </c>
    </row>
    <row r="32141" spans="1:4">
      <c r="A32141" s="29">
        <v>43824</v>
      </c>
      <c r="B32141" t="s">
        <v>356</v>
      </c>
      <c r="C32141">
        <v>4.7</v>
      </c>
      <c r="D32141">
        <v>99.33</v>
      </c>
    </row>
    <row r="32142" spans="1:4">
      <c r="A32142" s="29">
        <v>43824</v>
      </c>
      <c r="B32142" t="s">
        <v>357</v>
      </c>
      <c r="C32142">
        <v>4.68</v>
      </c>
      <c r="D32142">
        <v>99.35</v>
      </c>
    </row>
    <row r="32143" spans="1:4">
      <c r="A32143" s="29">
        <v>43824</v>
      </c>
      <c r="B32143" t="s">
        <v>358</v>
      </c>
      <c r="C32143">
        <v>4.66</v>
      </c>
      <c r="D32143">
        <v>99.37</v>
      </c>
    </row>
    <row r="32144" spans="1:4">
      <c r="A32144" s="29">
        <v>43824</v>
      </c>
      <c r="B32144" t="s">
        <v>359</v>
      </c>
      <c r="C32144">
        <v>4.66</v>
      </c>
      <c r="D32144">
        <v>99.37</v>
      </c>
    </row>
    <row r="32145" spans="1:4">
      <c r="A32145" s="29">
        <v>43824</v>
      </c>
      <c r="B32145" t="s">
        <v>360</v>
      </c>
      <c r="C32145">
        <v>4.74</v>
      </c>
      <c r="D32145">
        <v>99.29</v>
      </c>
    </row>
    <row r="32146" spans="1:4">
      <c r="A32146" s="29">
        <v>43824</v>
      </c>
      <c r="B32146" t="s">
        <v>361</v>
      </c>
      <c r="C32146">
        <v>5</v>
      </c>
      <c r="D32146">
        <v>99.03</v>
      </c>
    </row>
    <row r="32147" spans="1:4">
      <c r="A32147" s="29">
        <v>43824</v>
      </c>
      <c r="B32147" t="s">
        <v>362</v>
      </c>
      <c r="C32147">
        <v>5.1100000000000003</v>
      </c>
      <c r="D32147">
        <v>98.92</v>
      </c>
    </row>
    <row r="32148" spans="1:4">
      <c r="A32148" s="29">
        <v>43824</v>
      </c>
      <c r="B32148" t="s">
        <v>363</v>
      </c>
      <c r="C32148">
        <v>5.17</v>
      </c>
      <c r="D32148">
        <v>98.86</v>
      </c>
    </row>
    <row r="32149" spans="1:4">
      <c r="A32149" s="29">
        <v>43824</v>
      </c>
      <c r="B32149" t="s">
        <v>364</v>
      </c>
      <c r="C32149">
        <v>5.21</v>
      </c>
      <c r="D32149">
        <v>98.820000000000007</v>
      </c>
    </row>
    <row r="32150" spans="1:4">
      <c r="A32150" s="29">
        <v>43824</v>
      </c>
      <c r="B32150" t="s">
        <v>365</v>
      </c>
      <c r="C32150">
        <v>5.24</v>
      </c>
      <c r="D32150">
        <v>98.79</v>
      </c>
    </row>
    <row r="32151" spans="1:4">
      <c r="A32151" s="29">
        <v>43824</v>
      </c>
      <c r="B32151" t="s">
        <v>366</v>
      </c>
      <c r="C32151">
        <v>5.28</v>
      </c>
      <c r="D32151">
        <v>98.75</v>
      </c>
    </row>
    <row r="32152" spans="1:4">
      <c r="A32152" s="29">
        <v>43824</v>
      </c>
      <c r="B32152" t="s">
        <v>367</v>
      </c>
      <c r="C32152">
        <v>5.3</v>
      </c>
      <c r="D32152">
        <v>98.73</v>
      </c>
    </row>
    <row r="32153" spans="1:4">
      <c r="A32153" s="29">
        <v>43824</v>
      </c>
      <c r="B32153" t="s">
        <v>368</v>
      </c>
      <c r="C32153">
        <v>5.31</v>
      </c>
      <c r="D32153">
        <v>98.72</v>
      </c>
    </row>
    <row r="32154" spans="1:4">
      <c r="A32154" s="29">
        <v>43824</v>
      </c>
      <c r="B32154" t="s">
        <v>369</v>
      </c>
      <c r="C32154">
        <v>5.33</v>
      </c>
      <c r="D32154">
        <v>98.7</v>
      </c>
    </row>
    <row r="32155" spans="1:4">
      <c r="A32155" s="29">
        <v>43824</v>
      </c>
      <c r="B32155" t="s">
        <v>370</v>
      </c>
      <c r="C32155">
        <v>5.34</v>
      </c>
      <c r="D32155">
        <v>98.69</v>
      </c>
    </row>
    <row r="32156" spans="1:4">
      <c r="A32156" s="29">
        <v>43824</v>
      </c>
      <c r="B32156" t="s">
        <v>371</v>
      </c>
      <c r="C32156">
        <v>5.35</v>
      </c>
      <c r="D32156">
        <v>98.68</v>
      </c>
    </row>
    <row r="32157" spans="1:4">
      <c r="A32157" s="29">
        <v>43824</v>
      </c>
      <c r="B32157" t="s">
        <v>372</v>
      </c>
      <c r="C32157">
        <v>5.35</v>
      </c>
      <c r="D32157">
        <v>98.68</v>
      </c>
    </row>
    <row r="32158" spans="1:4">
      <c r="A32158" s="29">
        <v>43824</v>
      </c>
      <c r="B32158" t="s">
        <v>373</v>
      </c>
      <c r="C32158">
        <v>5.36</v>
      </c>
      <c r="D32158">
        <v>98.67</v>
      </c>
    </row>
    <row r="32159" spans="1:4">
      <c r="A32159" s="29">
        <v>43824</v>
      </c>
      <c r="B32159" t="s">
        <v>374</v>
      </c>
      <c r="C32159">
        <v>5.37</v>
      </c>
      <c r="D32159">
        <v>98.66</v>
      </c>
    </row>
    <row r="32160" spans="1:4">
      <c r="A32160" s="29">
        <v>43824</v>
      </c>
      <c r="B32160" t="s">
        <v>375</v>
      </c>
      <c r="C32160">
        <v>5.37</v>
      </c>
      <c r="D32160">
        <v>98.66</v>
      </c>
    </row>
    <row r="32161" spans="1:4">
      <c r="A32161" s="29">
        <v>43824</v>
      </c>
      <c r="B32161" t="s">
        <v>280</v>
      </c>
      <c r="C32161">
        <v>5.38</v>
      </c>
      <c r="D32161">
        <v>98.65</v>
      </c>
    </row>
    <row r="32162" spans="1:4">
      <c r="A32162" s="29">
        <v>43824</v>
      </c>
      <c r="B32162" t="s">
        <v>281</v>
      </c>
      <c r="C32162">
        <v>5.38</v>
      </c>
      <c r="D32162">
        <v>98.65</v>
      </c>
    </row>
    <row r="32163" spans="1:4">
      <c r="A32163" s="29">
        <v>43824</v>
      </c>
      <c r="B32163" t="s">
        <v>282</v>
      </c>
      <c r="C32163">
        <v>5.39</v>
      </c>
      <c r="D32163">
        <v>98.64</v>
      </c>
    </row>
    <row r="32164" spans="1:4">
      <c r="A32164" s="29">
        <v>43824</v>
      </c>
      <c r="B32164" t="s">
        <v>283</v>
      </c>
      <c r="C32164">
        <v>5.39</v>
      </c>
      <c r="D32164">
        <v>98.64</v>
      </c>
    </row>
    <row r="32165" spans="1:4">
      <c r="A32165" s="29">
        <v>43824</v>
      </c>
      <c r="B32165" t="s">
        <v>284</v>
      </c>
      <c r="C32165">
        <v>5.0999999999999996</v>
      </c>
      <c r="D32165">
        <v>98.93</v>
      </c>
    </row>
    <row r="32166" spans="1:4">
      <c r="A32166" s="29">
        <v>43824</v>
      </c>
      <c r="B32166" t="s">
        <v>285</v>
      </c>
      <c r="C32166">
        <v>4.9400000000000004</v>
      </c>
      <c r="D32166">
        <v>99.09</v>
      </c>
    </row>
    <row r="32167" spans="1:4">
      <c r="A32167" s="29">
        <v>43824</v>
      </c>
      <c r="B32167" t="s">
        <v>286</v>
      </c>
      <c r="C32167">
        <v>4.87</v>
      </c>
      <c r="D32167">
        <v>99.16</v>
      </c>
    </row>
    <row r="32168" spans="1:4">
      <c r="A32168" s="29">
        <v>43824</v>
      </c>
      <c r="B32168" t="s">
        <v>287</v>
      </c>
      <c r="C32168">
        <v>4.83</v>
      </c>
      <c r="D32168">
        <v>99.2</v>
      </c>
    </row>
    <row r="32169" spans="1:4">
      <c r="A32169" s="29">
        <v>43824</v>
      </c>
      <c r="B32169" t="s">
        <v>288</v>
      </c>
      <c r="C32169">
        <v>5.0199999999999996</v>
      </c>
      <c r="D32169">
        <v>99.01</v>
      </c>
    </row>
    <row r="32170" spans="1:4">
      <c r="A32170" s="29">
        <v>43824</v>
      </c>
      <c r="B32170" t="s">
        <v>289</v>
      </c>
      <c r="C32170">
        <v>5.19</v>
      </c>
      <c r="D32170">
        <v>98.84</v>
      </c>
    </row>
    <row r="32171" spans="1:4">
      <c r="A32171" s="29">
        <v>43824</v>
      </c>
      <c r="B32171" t="s">
        <v>290</v>
      </c>
      <c r="C32171">
        <v>5.26</v>
      </c>
      <c r="D32171">
        <v>98.77</v>
      </c>
    </row>
    <row r="32172" spans="1:4">
      <c r="A32172" s="29">
        <v>43824</v>
      </c>
      <c r="B32172" t="s">
        <v>291</v>
      </c>
      <c r="C32172">
        <v>5.29</v>
      </c>
      <c r="D32172">
        <v>98.74</v>
      </c>
    </row>
    <row r="32173" spans="1:4">
      <c r="A32173" s="29">
        <v>43824</v>
      </c>
      <c r="B32173" t="s">
        <v>292</v>
      </c>
      <c r="C32173">
        <v>5.32</v>
      </c>
      <c r="D32173">
        <v>98.710000000000008</v>
      </c>
    </row>
    <row r="32174" spans="1:4">
      <c r="A32174" s="29">
        <v>43824</v>
      </c>
      <c r="B32174" t="s">
        <v>293</v>
      </c>
      <c r="C32174">
        <v>5.31</v>
      </c>
      <c r="D32174">
        <v>98.72</v>
      </c>
    </row>
    <row r="32175" spans="1:4">
      <c r="A32175" s="29">
        <v>43824</v>
      </c>
      <c r="B32175" t="s">
        <v>294</v>
      </c>
      <c r="C32175">
        <v>5.0199999999999996</v>
      </c>
      <c r="D32175">
        <v>99.01</v>
      </c>
    </row>
    <row r="32176" spans="1:4">
      <c r="A32176" s="29">
        <v>43824</v>
      </c>
      <c r="B32176" t="s">
        <v>295</v>
      </c>
      <c r="C32176">
        <v>4.8899999999999997</v>
      </c>
      <c r="D32176">
        <v>99.14</v>
      </c>
    </row>
    <row r="32177" spans="1:4">
      <c r="A32177" s="29">
        <v>43824</v>
      </c>
      <c r="B32177" t="s">
        <v>296</v>
      </c>
      <c r="C32177">
        <v>4.83</v>
      </c>
      <c r="D32177">
        <v>99.2</v>
      </c>
    </row>
    <row r="32178" spans="1:4">
      <c r="A32178" s="29">
        <v>43824</v>
      </c>
      <c r="B32178" t="s">
        <v>297</v>
      </c>
      <c r="C32178">
        <v>4.8</v>
      </c>
      <c r="D32178">
        <v>99.23</v>
      </c>
    </row>
    <row r="32179" spans="1:4">
      <c r="A32179" s="29">
        <v>43824</v>
      </c>
      <c r="B32179" t="s">
        <v>298</v>
      </c>
      <c r="C32179">
        <v>5.07</v>
      </c>
      <c r="D32179">
        <v>98.960000000000008</v>
      </c>
    </row>
    <row r="32180" spans="1:4">
      <c r="A32180" s="29">
        <v>43824</v>
      </c>
      <c r="B32180" t="s">
        <v>299</v>
      </c>
      <c r="C32180">
        <v>5.19</v>
      </c>
      <c r="D32180">
        <v>98.84</v>
      </c>
    </row>
    <row r="32181" spans="1:4">
      <c r="A32181" s="29">
        <v>43824</v>
      </c>
      <c r="B32181" t="s">
        <v>300</v>
      </c>
      <c r="C32181">
        <v>5.25</v>
      </c>
      <c r="D32181">
        <v>98.78</v>
      </c>
    </row>
    <row r="32182" spans="1:4">
      <c r="A32182" s="29">
        <v>43824</v>
      </c>
      <c r="B32182" t="s">
        <v>301</v>
      </c>
      <c r="C32182">
        <v>5.28</v>
      </c>
      <c r="D32182">
        <v>98.75</v>
      </c>
    </row>
    <row r="32183" spans="1:4">
      <c r="A32183" s="29">
        <v>43824</v>
      </c>
      <c r="B32183" t="s">
        <v>302</v>
      </c>
      <c r="C32183">
        <v>15.94</v>
      </c>
      <c r="D32183">
        <v>88.09</v>
      </c>
    </row>
    <row r="32184" spans="1:4">
      <c r="A32184" s="29">
        <v>43824</v>
      </c>
      <c r="B32184" t="s">
        <v>303</v>
      </c>
      <c r="C32184">
        <v>16.05</v>
      </c>
      <c r="D32184">
        <v>87.98</v>
      </c>
    </row>
    <row r="32185" spans="1:4">
      <c r="A32185" s="29">
        <v>43824</v>
      </c>
      <c r="B32185" t="s">
        <v>304</v>
      </c>
      <c r="C32185">
        <v>5.58</v>
      </c>
      <c r="D32185">
        <v>98.45</v>
      </c>
    </row>
    <row r="32186" spans="1:4">
      <c r="A32186" s="29">
        <v>43824</v>
      </c>
      <c r="B32186" t="s">
        <v>305</v>
      </c>
      <c r="C32186">
        <v>4.9400000000000004</v>
      </c>
      <c r="D32186">
        <v>99.09</v>
      </c>
    </row>
    <row r="32187" spans="1:4">
      <c r="A32187" s="29">
        <v>43824</v>
      </c>
      <c r="B32187" t="s">
        <v>306</v>
      </c>
      <c r="C32187">
        <v>4.8499999999999996</v>
      </c>
      <c r="D32187">
        <v>99.18</v>
      </c>
    </row>
    <row r="32188" spans="1:4">
      <c r="A32188" s="29">
        <v>43824</v>
      </c>
      <c r="B32188" t="s">
        <v>307</v>
      </c>
      <c r="C32188">
        <v>4.8099999999999996</v>
      </c>
      <c r="D32188">
        <v>99.22</v>
      </c>
    </row>
    <row r="32189" spans="1:4">
      <c r="A32189" s="29">
        <v>43824</v>
      </c>
      <c r="B32189" t="s">
        <v>308</v>
      </c>
      <c r="C32189">
        <v>4.87</v>
      </c>
      <c r="D32189">
        <v>99.16</v>
      </c>
    </row>
    <row r="32190" spans="1:4">
      <c r="A32190" s="29">
        <v>43824</v>
      </c>
      <c r="B32190" t="s">
        <v>309</v>
      </c>
      <c r="C32190">
        <v>5.12</v>
      </c>
      <c r="D32190">
        <v>98.91</v>
      </c>
    </row>
    <row r="32191" spans="1:4">
      <c r="A32191" s="29">
        <v>43824</v>
      </c>
      <c r="B32191" t="s">
        <v>310</v>
      </c>
      <c r="C32191">
        <v>5.22</v>
      </c>
      <c r="D32191">
        <v>98.81</v>
      </c>
    </row>
    <row r="32192" spans="1:4">
      <c r="A32192" s="29">
        <v>43824</v>
      </c>
      <c r="B32192" t="s">
        <v>311</v>
      </c>
      <c r="C32192">
        <v>5.26</v>
      </c>
      <c r="D32192">
        <v>98.77</v>
      </c>
    </row>
    <row r="32193" spans="1:4">
      <c r="A32193" s="29">
        <v>43824</v>
      </c>
      <c r="B32193" t="s">
        <v>312</v>
      </c>
      <c r="C32193">
        <v>5.3</v>
      </c>
      <c r="D32193">
        <v>98.73</v>
      </c>
    </row>
    <row r="32194" spans="1:4">
      <c r="A32194" s="29">
        <v>43824</v>
      </c>
      <c r="B32194" t="s">
        <v>313</v>
      </c>
      <c r="C32194">
        <v>5.32</v>
      </c>
      <c r="D32194">
        <v>98.710000000000008</v>
      </c>
    </row>
    <row r="32195" spans="1:4">
      <c r="A32195" s="29">
        <v>43824</v>
      </c>
      <c r="B32195" t="s">
        <v>314</v>
      </c>
      <c r="C32195">
        <v>5.32</v>
      </c>
      <c r="D32195">
        <v>98.710000000000008</v>
      </c>
    </row>
    <row r="32196" spans="1:4">
      <c r="A32196" s="29">
        <v>43824</v>
      </c>
      <c r="B32196" t="s">
        <v>315</v>
      </c>
      <c r="C32196">
        <v>5.26</v>
      </c>
      <c r="D32196">
        <v>98.77</v>
      </c>
    </row>
    <row r="32197" spans="1:4">
      <c r="A32197" s="29">
        <v>43824</v>
      </c>
      <c r="B32197" t="s">
        <v>316</v>
      </c>
      <c r="C32197">
        <v>4.99</v>
      </c>
      <c r="D32197">
        <v>99.04</v>
      </c>
    </row>
    <row r="32198" spans="1:4">
      <c r="A32198" s="29">
        <v>43824</v>
      </c>
      <c r="B32198" t="s">
        <v>317</v>
      </c>
      <c r="C32198">
        <v>4.88</v>
      </c>
      <c r="D32198">
        <v>99.15</v>
      </c>
    </row>
    <row r="32199" spans="1:4">
      <c r="A32199" s="29">
        <v>43824</v>
      </c>
      <c r="B32199" t="s">
        <v>318</v>
      </c>
      <c r="C32199">
        <v>4.84</v>
      </c>
      <c r="D32199">
        <v>99.19</v>
      </c>
    </row>
    <row r="32200" spans="1:4">
      <c r="A32200" s="29">
        <v>43824</v>
      </c>
      <c r="B32200" t="s">
        <v>319</v>
      </c>
      <c r="C32200">
        <v>5</v>
      </c>
      <c r="D32200">
        <v>99.03</v>
      </c>
    </row>
    <row r="32201" spans="1:4">
      <c r="A32201" s="29">
        <v>43824</v>
      </c>
      <c r="B32201" t="s">
        <v>320</v>
      </c>
      <c r="C32201">
        <v>5.18</v>
      </c>
      <c r="D32201">
        <v>98.85</v>
      </c>
    </row>
    <row r="32202" spans="1:4">
      <c r="A32202" s="29">
        <v>43824</v>
      </c>
      <c r="B32202" t="s">
        <v>321</v>
      </c>
      <c r="C32202">
        <v>5.25</v>
      </c>
      <c r="D32202">
        <v>98.78</v>
      </c>
    </row>
    <row r="32203" spans="1:4">
      <c r="A32203" s="29">
        <v>43824</v>
      </c>
      <c r="B32203" t="s">
        <v>322</v>
      </c>
      <c r="C32203">
        <v>5.29</v>
      </c>
      <c r="D32203">
        <v>98.74</v>
      </c>
    </row>
    <row r="32204" spans="1:4">
      <c r="A32204" s="29">
        <v>43824</v>
      </c>
      <c r="B32204" t="s">
        <v>323</v>
      </c>
      <c r="C32204">
        <v>5.32</v>
      </c>
      <c r="D32204">
        <v>98.710000000000008</v>
      </c>
    </row>
    <row r="32205" spans="1:4">
      <c r="A32205" s="29">
        <v>43824</v>
      </c>
      <c r="B32205" t="s">
        <v>324</v>
      </c>
      <c r="C32205">
        <v>5.33</v>
      </c>
      <c r="D32205">
        <v>98.7</v>
      </c>
    </row>
    <row r="32206" spans="1:4">
      <c r="A32206" s="29">
        <v>43824</v>
      </c>
      <c r="B32206" t="s">
        <v>325</v>
      </c>
      <c r="C32206">
        <v>5.0999999999999996</v>
      </c>
      <c r="D32206">
        <v>98.93</v>
      </c>
    </row>
    <row r="32207" spans="1:4">
      <c r="A32207" s="29">
        <v>43824</v>
      </c>
      <c r="B32207" t="s">
        <v>326</v>
      </c>
      <c r="C32207">
        <v>4.9400000000000004</v>
      </c>
      <c r="D32207">
        <v>99.09</v>
      </c>
    </row>
    <row r="32208" spans="1:4">
      <c r="A32208" s="29">
        <v>43824</v>
      </c>
      <c r="B32208" t="s">
        <v>327</v>
      </c>
      <c r="C32208">
        <v>4.8600000000000003</v>
      </c>
      <c r="D32208">
        <v>99.17</v>
      </c>
    </row>
    <row r="32209" spans="1:4">
      <c r="A32209" s="29">
        <v>43824</v>
      </c>
      <c r="B32209" t="s">
        <v>328</v>
      </c>
      <c r="C32209">
        <v>4.82</v>
      </c>
      <c r="D32209">
        <v>99.210000000000008</v>
      </c>
    </row>
    <row r="32210" spans="1:4">
      <c r="A32210" s="29">
        <v>43824</v>
      </c>
      <c r="B32210" t="s">
        <v>329</v>
      </c>
      <c r="C32210">
        <v>4.78</v>
      </c>
      <c r="D32210">
        <v>99.25</v>
      </c>
    </row>
    <row r="32211" spans="1:4">
      <c r="A32211" s="29">
        <v>43825</v>
      </c>
      <c r="B32211" t="s">
        <v>330</v>
      </c>
      <c r="C32211">
        <v>10.050000000000001</v>
      </c>
      <c r="D32211">
        <v>93.98</v>
      </c>
    </row>
    <row r="32212" spans="1:4">
      <c r="A32212" s="29">
        <v>43825</v>
      </c>
      <c r="B32212" t="s">
        <v>331</v>
      </c>
      <c r="C32212">
        <v>18.510000000000002</v>
      </c>
      <c r="D32212">
        <v>85.52</v>
      </c>
    </row>
    <row r="32213" spans="1:4">
      <c r="A32213" s="29">
        <v>43825</v>
      </c>
      <c r="B32213" t="s">
        <v>332</v>
      </c>
      <c r="C32213">
        <v>19.32</v>
      </c>
      <c r="D32213">
        <v>84.710000000000008</v>
      </c>
    </row>
    <row r="32214" spans="1:4">
      <c r="A32214" s="29">
        <v>43825</v>
      </c>
      <c r="B32214" t="s">
        <v>333</v>
      </c>
      <c r="C32214">
        <v>19.41</v>
      </c>
      <c r="D32214">
        <v>84.62</v>
      </c>
    </row>
    <row r="32215" spans="1:4">
      <c r="A32215" s="29">
        <v>43825</v>
      </c>
      <c r="B32215" t="s">
        <v>334</v>
      </c>
      <c r="C32215">
        <v>11.31</v>
      </c>
      <c r="D32215">
        <v>92.72</v>
      </c>
    </row>
    <row r="32216" spans="1:4">
      <c r="A32216" s="29">
        <v>43825</v>
      </c>
      <c r="B32216" t="s">
        <v>335</v>
      </c>
      <c r="C32216">
        <v>5.0599999999999996</v>
      </c>
      <c r="D32216">
        <v>98.97</v>
      </c>
    </row>
    <row r="32217" spans="1:4">
      <c r="A32217" s="29">
        <v>43825</v>
      </c>
      <c r="B32217" t="s">
        <v>336</v>
      </c>
      <c r="C32217">
        <v>4.88</v>
      </c>
      <c r="D32217">
        <v>99.15</v>
      </c>
    </row>
    <row r="32218" spans="1:4">
      <c r="A32218" s="29">
        <v>43825</v>
      </c>
      <c r="B32218" t="s">
        <v>337</v>
      </c>
      <c r="C32218">
        <v>4.82</v>
      </c>
      <c r="D32218">
        <v>99.210000000000008</v>
      </c>
    </row>
    <row r="32219" spans="1:4">
      <c r="A32219" s="29">
        <v>43825</v>
      </c>
      <c r="B32219" t="s">
        <v>338</v>
      </c>
      <c r="C32219">
        <v>4.78</v>
      </c>
      <c r="D32219">
        <v>99.25</v>
      </c>
    </row>
    <row r="32220" spans="1:4">
      <c r="A32220" s="29">
        <v>43825</v>
      </c>
      <c r="B32220" t="s">
        <v>339</v>
      </c>
      <c r="C32220">
        <v>4.75</v>
      </c>
      <c r="D32220">
        <v>99.28</v>
      </c>
    </row>
    <row r="32221" spans="1:4">
      <c r="A32221" s="29">
        <v>43825</v>
      </c>
      <c r="B32221" t="s">
        <v>340</v>
      </c>
      <c r="C32221">
        <v>4.7300000000000004</v>
      </c>
      <c r="D32221">
        <v>99.3</v>
      </c>
    </row>
    <row r="32222" spans="1:4">
      <c r="A32222" s="29">
        <v>43825</v>
      </c>
      <c r="B32222" t="s">
        <v>341</v>
      </c>
      <c r="C32222">
        <v>4.71</v>
      </c>
      <c r="D32222">
        <v>99.320000000000007</v>
      </c>
    </row>
    <row r="32223" spans="1:4">
      <c r="A32223" s="29">
        <v>43825</v>
      </c>
      <c r="B32223" t="s">
        <v>342</v>
      </c>
      <c r="C32223">
        <v>4.7</v>
      </c>
      <c r="D32223">
        <v>99.33</v>
      </c>
    </row>
    <row r="32224" spans="1:4">
      <c r="A32224" s="29">
        <v>43825</v>
      </c>
      <c r="B32224" t="s">
        <v>343</v>
      </c>
      <c r="C32224">
        <v>4.6900000000000004</v>
      </c>
      <c r="D32224">
        <v>99.34</v>
      </c>
    </row>
    <row r="32225" spans="1:4">
      <c r="A32225" s="29">
        <v>43825</v>
      </c>
      <c r="B32225" t="s">
        <v>344</v>
      </c>
      <c r="C32225">
        <v>4.68</v>
      </c>
      <c r="D32225">
        <v>99.35</v>
      </c>
    </row>
    <row r="32226" spans="1:4">
      <c r="A32226" s="29">
        <v>43825</v>
      </c>
      <c r="B32226" t="s">
        <v>345</v>
      </c>
      <c r="C32226">
        <v>4.67</v>
      </c>
      <c r="D32226">
        <v>99.36</v>
      </c>
    </row>
    <row r="32227" spans="1:4">
      <c r="A32227" s="29">
        <v>43825</v>
      </c>
      <c r="B32227" t="s">
        <v>346</v>
      </c>
      <c r="C32227">
        <v>4.66</v>
      </c>
      <c r="D32227">
        <v>99.37</v>
      </c>
    </row>
    <row r="32228" spans="1:4">
      <c r="A32228" s="29">
        <v>43825</v>
      </c>
      <c r="B32228" t="s">
        <v>347</v>
      </c>
      <c r="C32228">
        <v>13.57</v>
      </c>
      <c r="D32228">
        <v>90.460000000000008</v>
      </c>
    </row>
    <row r="32229" spans="1:4">
      <c r="A32229" s="29">
        <v>43825</v>
      </c>
      <c r="B32229" t="s">
        <v>348</v>
      </c>
      <c r="C32229">
        <v>19.09</v>
      </c>
      <c r="D32229">
        <v>84.94</v>
      </c>
    </row>
    <row r="32230" spans="1:4">
      <c r="A32230" s="29">
        <v>43825</v>
      </c>
      <c r="B32230" t="s">
        <v>349</v>
      </c>
      <c r="C32230">
        <v>19.309999999999999</v>
      </c>
      <c r="D32230">
        <v>84.72</v>
      </c>
    </row>
    <row r="32231" spans="1:4">
      <c r="A32231" s="29">
        <v>43825</v>
      </c>
      <c r="B32231" t="s">
        <v>350</v>
      </c>
      <c r="C32231">
        <v>5.63</v>
      </c>
      <c r="D32231">
        <v>98.4</v>
      </c>
    </row>
    <row r="32232" spans="1:4">
      <c r="A32232" s="29">
        <v>43825</v>
      </c>
      <c r="B32232" t="s">
        <v>351</v>
      </c>
      <c r="C32232">
        <v>4.92</v>
      </c>
      <c r="D32232">
        <v>99.11</v>
      </c>
    </row>
    <row r="32233" spans="1:4">
      <c r="A32233" s="29">
        <v>43825</v>
      </c>
      <c r="B32233" t="s">
        <v>352</v>
      </c>
      <c r="C32233">
        <v>4.8</v>
      </c>
      <c r="D32233">
        <v>99.23</v>
      </c>
    </row>
    <row r="32234" spans="1:4">
      <c r="A32234" s="29">
        <v>43825</v>
      </c>
      <c r="B32234" t="s">
        <v>353</v>
      </c>
      <c r="C32234">
        <v>4.74</v>
      </c>
      <c r="D32234">
        <v>99.29</v>
      </c>
    </row>
    <row r="32235" spans="1:4">
      <c r="A32235" s="29">
        <v>43825</v>
      </c>
      <c r="B32235" t="s">
        <v>354</v>
      </c>
      <c r="C32235">
        <v>4.71</v>
      </c>
      <c r="D32235">
        <v>99.320000000000007</v>
      </c>
    </row>
    <row r="32236" spans="1:4">
      <c r="A32236" s="29">
        <v>43825</v>
      </c>
      <c r="B32236" t="s">
        <v>355</v>
      </c>
      <c r="C32236">
        <v>4.7</v>
      </c>
      <c r="D32236">
        <v>99.33</v>
      </c>
    </row>
    <row r="32237" spans="1:4">
      <c r="A32237" s="29">
        <v>43825</v>
      </c>
      <c r="B32237" t="s">
        <v>356</v>
      </c>
      <c r="C32237">
        <v>4.68</v>
      </c>
      <c r="D32237">
        <v>99.35</v>
      </c>
    </row>
    <row r="32238" spans="1:4">
      <c r="A32238" s="29">
        <v>43825</v>
      </c>
      <c r="B32238" t="s">
        <v>357</v>
      </c>
      <c r="C32238">
        <v>4.67</v>
      </c>
      <c r="D32238">
        <v>99.36</v>
      </c>
    </row>
    <row r="32239" spans="1:4">
      <c r="A32239" s="29">
        <v>43825</v>
      </c>
      <c r="B32239" t="s">
        <v>358</v>
      </c>
      <c r="C32239">
        <v>4.66</v>
      </c>
      <c r="D32239">
        <v>99.37</v>
      </c>
    </row>
    <row r="32240" spans="1:4">
      <c r="A32240" s="29">
        <v>43825</v>
      </c>
      <c r="B32240" t="s">
        <v>359</v>
      </c>
      <c r="C32240">
        <v>4.66</v>
      </c>
      <c r="D32240">
        <v>99.37</v>
      </c>
    </row>
    <row r="32241" spans="1:4">
      <c r="A32241" s="29">
        <v>43825</v>
      </c>
      <c r="B32241" t="s">
        <v>360</v>
      </c>
      <c r="C32241">
        <v>4.93</v>
      </c>
      <c r="D32241">
        <v>99.1</v>
      </c>
    </row>
    <row r="32242" spans="1:4">
      <c r="A32242" s="29">
        <v>43825</v>
      </c>
      <c r="B32242" t="s">
        <v>361</v>
      </c>
      <c r="C32242">
        <v>5.08</v>
      </c>
      <c r="D32242">
        <v>98.95</v>
      </c>
    </row>
    <row r="32243" spans="1:4">
      <c r="A32243" s="29">
        <v>43825</v>
      </c>
      <c r="B32243" t="s">
        <v>362</v>
      </c>
      <c r="C32243">
        <v>5.16</v>
      </c>
      <c r="D32243">
        <v>98.87</v>
      </c>
    </row>
    <row r="32244" spans="1:4">
      <c r="A32244" s="29">
        <v>43825</v>
      </c>
      <c r="B32244" t="s">
        <v>363</v>
      </c>
      <c r="C32244">
        <v>5.21</v>
      </c>
      <c r="D32244">
        <v>98.820000000000007</v>
      </c>
    </row>
    <row r="32245" spans="1:4">
      <c r="A32245" s="29">
        <v>43825</v>
      </c>
      <c r="B32245" t="s">
        <v>364</v>
      </c>
      <c r="C32245">
        <v>5.24</v>
      </c>
      <c r="D32245">
        <v>98.79</v>
      </c>
    </row>
    <row r="32246" spans="1:4">
      <c r="A32246" s="29">
        <v>43825</v>
      </c>
      <c r="B32246" t="s">
        <v>365</v>
      </c>
      <c r="C32246">
        <v>5.26</v>
      </c>
      <c r="D32246">
        <v>98.77</v>
      </c>
    </row>
    <row r="32247" spans="1:4">
      <c r="A32247" s="29">
        <v>43825</v>
      </c>
      <c r="B32247" t="s">
        <v>366</v>
      </c>
      <c r="C32247">
        <v>5.07</v>
      </c>
      <c r="D32247">
        <v>98.960000000000008</v>
      </c>
    </row>
    <row r="32248" spans="1:4">
      <c r="A32248" s="29">
        <v>43825</v>
      </c>
      <c r="B32248" t="s">
        <v>367</v>
      </c>
      <c r="C32248">
        <v>4.9000000000000004</v>
      </c>
      <c r="D32248">
        <v>99.13</v>
      </c>
    </row>
    <row r="32249" spans="1:4">
      <c r="A32249" s="29">
        <v>43825</v>
      </c>
      <c r="B32249" t="s">
        <v>368</v>
      </c>
      <c r="C32249">
        <v>4.84</v>
      </c>
      <c r="D32249">
        <v>99.19</v>
      </c>
    </row>
    <row r="32250" spans="1:4">
      <c r="A32250" s="29">
        <v>43825</v>
      </c>
      <c r="B32250" t="s">
        <v>369</v>
      </c>
      <c r="C32250">
        <v>5.1100000000000003</v>
      </c>
      <c r="D32250">
        <v>98.92</v>
      </c>
    </row>
    <row r="32251" spans="1:4">
      <c r="A32251" s="29">
        <v>43825</v>
      </c>
      <c r="B32251" t="s">
        <v>370</v>
      </c>
      <c r="C32251">
        <v>5.22</v>
      </c>
      <c r="D32251">
        <v>98.81</v>
      </c>
    </row>
    <row r="32252" spans="1:4">
      <c r="A32252" s="29">
        <v>43825</v>
      </c>
      <c r="B32252" t="s">
        <v>371</v>
      </c>
      <c r="C32252">
        <v>5.27</v>
      </c>
      <c r="D32252">
        <v>98.76</v>
      </c>
    </row>
    <row r="32253" spans="1:4">
      <c r="A32253" s="29">
        <v>43825</v>
      </c>
      <c r="B32253" t="s">
        <v>372</v>
      </c>
      <c r="C32253">
        <v>5.3</v>
      </c>
      <c r="D32253">
        <v>98.73</v>
      </c>
    </row>
    <row r="32254" spans="1:4">
      <c r="A32254" s="29">
        <v>43825</v>
      </c>
      <c r="B32254" t="s">
        <v>373</v>
      </c>
      <c r="C32254">
        <v>5.32</v>
      </c>
      <c r="D32254">
        <v>98.710000000000008</v>
      </c>
    </row>
    <row r="32255" spans="1:4">
      <c r="A32255" s="29">
        <v>43825</v>
      </c>
      <c r="B32255" t="s">
        <v>374</v>
      </c>
      <c r="C32255">
        <v>5.34</v>
      </c>
      <c r="D32255">
        <v>98.69</v>
      </c>
    </row>
    <row r="32256" spans="1:4">
      <c r="A32256" s="29">
        <v>43825</v>
      </c>
      <c r="B32256" t="s">
        <v>375</v>
      </c>
      <c r="C32256">
        <v>5.35</v>
      </c>
      <c r="D32256">
        <v>98.68</v>
      </c>
    </row>
    <row r="32257" spans="1:4">
      <c r="A32257" s="29">
        <v>43825</v>
      </c>
      <c r="B32257" t="s">
        <v>280</v>
      </c>
      <c r="C32257">
        <v>5.36</v>
      </c>
      <c r="D32257">
        <v>98.67</v>
      </c>
    </row>
    <row r="32258" spans="1:4">
      <c r="A32258" s="29">
        <v>43825</v>
      </c>
      <c r="B32258" t="s">
        <v>281</v>
      </c>
      <c r="C32258">
        <v>5.37</v>
      </c>
      <c r="D32258">
        <v>98.66</v>
      </c>
    </row>
    <row r="32259" spans="1:4">
      <c r="A32259" s="29">
        <v>43825</v>
      </c>
      <c r="B32259" t="s">
        <v>282</v>
      </c>
      <c r="C32259">
        <v>5.38</v>
      </c>
      <c r="D32259">
        <v>98.65</v>
      </c>
    </row>
    <row r="32260" spans="1:4">
      <c r="A32260" s="29">
        <v>43825</v>
      </c>
      <c r="B32260" t="s">
        <v>283</v>
      </c>
      <c r="C32260">
        <v>5.39</v>
      </c>
      <c r="D32260">
        <v>98.64</v>
      </c>
    </row>
    <row r="32261" spans="1:4">
      <c r="A32261" s="29">
        <v>43825</v>
      </c>
      <c r="B32261" t="s">
        <v>284</v>
      </c>
      <c r="C32261">
        <v>5.39</v>
      </c>
      <c r="D32261">
        <v>98.64</v>
      </c>
    </row>
    <row r="32262" spans="1:4">
      <c r="A32262" s="29">
        <v>43825</v>
      </c>
      <c r="B32262" t="s">
        <v>285</v>
      </c>
      <c r="C32262">
        <v>5.4</v>
      </c>
      <c r="D32262">
        <v>98.63</v>
      </c>
    </row>
    <row r="32263" spans="1:4">
      <c r="A32263" s="29">
        <v>43825</v>
      </c>
      <c r="B32263" t="s">
        <v>286</v>
      </c>
      <c r="C32263">
        <v>5.4</v>
      </c>
      <c r="D32263">
        <v>98.63</v>
      </c>
    </row>
    <row r="32264" spans="1:4">
      <c r="A32264" s="29">
        <v>43825</v>
      </c>
      <c r="B32264" t="s">
        <v>287</v>
      </c>
      <c r="C32264">
        <v>5.41</v>
      </c>
      <c r="D32264">
        <v>98.62</v>
      </c>
    </row>
    <row r="32265" spans="1:4">
      <c r="A32265" s="29">
        <v>43825</v>
      </c>
      <c r="B32265" t="s">
        <v>288</v>
      </c>
      <c r="C32265">
        <v>5.41</v>
      </c>
      <c r="D32265">
        <v>98.62</v>
      </c>
    </row>
    <row r="32266" spans="1:4">
      <c r="A32266" s="29">
        <v>43825</v>
      </c>
      <c r="B32266" t="s">
        <v>289</v>
      </c>
      <c r="C32266">
        <v>5.42</v>
      </c>
      <c r="D32266">
        <v>98.61</v>
      </c>
    </row>
    <row r="32267" spans="1:4">
      <c r="A32267" s="29">
        <v>43825</v>
      </c>
      <c r="B32267" t="s">
        <v>290</v>
      </c>
      <c r="C32267">
        <v>5.42</v>
      </c>
      <c r="D32267">
        <v>98.61</v>
      </c>
    </row>
    <row r="32268" spans="1:4">
      <c r="A32268" s="29">
        <v>43825</v>
      </c>
      <c r="B32268" t="s">
        <v>291</v>
      </c>
      <c r="C32268">
        <v>5.42</v>
      </c>
      <c r="D32268">
        <v>98.61</v>
      </c>
    </row>
    <row r="32269" spans="1:4">
      <c r="A32269" s="29">
        <v>43825</v>
      </c>
      <c r="B32269" t="s">
        <v>292</v>
      </c>
      <c r="C32269">
        <v>5.42</v>
      </c>
      <c r="D32269">
        <v>98.61</v>
      </c>
    </row>
    <row r="32270" spans="1:4">
      <c r="A32270" s="29">
        <v>43825</v>
      </c>
      <c r="B32270" t="s">
        <v>293</v>
      </c>
      <c r="C32270">
        <v>5.42</v>
      </c>
      <c r="D32270">
        <v>98.61</v>
      </c>
    </row>
    <row r="32271" spans="1:4">
      <c r="A32271" s="29">
        <v>43825</v>
      </c>
      <c r="B32271" t="s">
        <v>294</v>
      </c>
      <c r="C32271">
        <v>5.24</v>
      </c>
      <c r="D32271">
        <v>98.79</v>
      </c>
    </row>
    <row r="32272" spans="1:4">
      <c r="A32272" s="29">
        <v>43825</v>
      </c>
      <c r="B32272" t="s">
        <v>295</v>
      </c>
      <c r="C32272">
        <v>5.03</v>
      </c>
      <c r="D32272">
        <v>99</v>
      </c>
    </row>
    <row r="32273" spans="1:4">
      <c r="A32273" s="29">
        <v>43825</v>
      </c>
      <c r="B32273" t="s">
        <v>296</v>
      </c>
      <c r="C32273">
        <v>4.9400000000000004</v>
      </c>
      <c r="D32273">
        <v>99.09</v>
      </c>
    </row>
    <row r="32274" spans="1:4">
      <c r="A32274" s="29">
        <v>43825</v>
      </c>
      <c r="B32274" t="s">
        <v>297</v>
      </c>
      <c r="C32274">
        <v>4.8899999999999997</v>
      </c>
      <c r="D32274">
        <v>99.14</v>
      </c>
    </row>
    <row r="32275" spans="1:4">
      <c r="A32275" s="29">
        <v>43825</v>
      </c>
      <c r="B32275" t="s">
        <v>298</v>
      </c>
      <c r="C32275">
        <v>5.16</v>
      </c>
      <c r="D32275">
        <v>98.87</v>
      </c>
    </row>
    <row r="32276" spans="1:4">
      <c r="A32276" s="29">
        <v>43825</v>
      </c>
      <c r="B32276" t="s">
        <v>299</v>
      </c>
      <c r="C32276">
        <v>5.27</v>
      </c>
      <c r="D32276">
        <v>98.76</v>
      </c>
    </row>
    <row r="32277" spans="1:4">
      <c r="A32277" s="29">
        <v>43825</v>
      </c>
      <c r="B32277" t="s">
        <v>300</v>
      </c>
      <c r="C32277">
        <v>5.31</v>
      </c>
      <c r="D32277">
        <v>98.72</v>
      </c>
    </row>
    <row r="32278" spans="1:4">
      <c r="A32278" s="29">
        <v>43825</v>
      </c>
      <c r="B32278" t="s">
        <v>301</v>
      </c>
      <c r="C32278">
        <v>5.34</v>
      </c>
      <c r="D32278">
        <v>98.69</v>
      </c>
    </row>
    <row r="32279" spans="1:4">
      <c r="A32279" s="29">
        <v>43825</v>
      </c>
      <c r="B32279" t="s">
        <v>302</v>
      </c>
      <c r="C32279">
        <v>18.829999999999998</v>
      </c>
      <c r="D32279">
        <v>85.2</v>
      </c>
    </row>
    <row r="32280" spans="1:4">
      <c r="A32280" s="29">
        <v>43825</v>
      </c>
      <c r="B32280" t="s">
        <v>303</v>
      </c>
      <c r="C32280">
        <v>19.46</v>
      </c>
      <c r="D32280">
        <v>84.57</v>
      </c>
    </row>
    <row r="32281" spans="1:4">
      <c r="A32281" s="29">
        <v>43825</v>
      </c>
      <c r="B32281" t="s">
        <v>304</v>
      </c>
      <c r="C32281">
        <v>5.97</v>
      </c>
      <c r="D32281">
        <v>98.06</v>
      </c>
    </row>
    <row r="32282" spans="1:4">
      <c r="A32282" s="29">
        <v>43825</v>
      </c>
      <c r="B32282" t="s">
        <v>305</v>
      </c>
      <c r="C32282">
        <v>5.0199999999999996</v>
      </c>
      <c r="D32282">
        <v>99.01</v>
      </c>
    </row>
    <row r="32283" spans="1:4">
      <c r="A32283" s="29">
        <v>43825</v>
      </c>
      <c r="B32283" t="s">
        <v>306</v>
      </c>
      <c r="C32283">
        <v>4.92</v>
      </c>
      <c r="D32283">
        <v>99.11</v>
      </c>
    </row>
    <row r="32284" spans="1:4">
      <c r="A32284" s="29">
        <v>43825</v>
      </c>
      <c r="B32284" t="s">
        <v>307</v>
      </c>
      <c r="C32284">
        <v>4.87</v>
      </c>
      <c r="D32284">
        <v>99.16</v>
      </c>
    </row>
    <row r="32285" spans="1:4">
      <c r="A32285" s="29">
        <v>43825</v>
      </c>
      <c r="B32285" t="s">
        <v>308</v>
      </c>
      <c r="C32285">
        <v>5.14</v>
      </c>
      <c r="D32285">
        <v>98.89</v>
      </c>
    </row>
    <row r="32286" spans="1:4">
      <c r="A32286" s="29">
        <v>43825</v>
      </c>
      <c r="B32286" t="s">
        <v>309</v>
      </c>
      <c r="C32286">
        <v>5.25</v>
      </c>
      <c r="D32286">
        <v>98.78</v>
      </c>
    </row>
    <row r="32287" spans="1:4">
      <c r="A32287" s="29">
        <v>43825</v>
      </c>
      <c r="B32287" t="s">
        <v>310</v>
      </c>
      <c r="C32287">
        <v>5.3</v>
      </c>
      <c r="D32287">
        <v>98.73</v>
      </c>
    </row>
    <row r="32288" spans="1:4">
      <c r="A32288" s="29">
        <v>43825</v>
      </c>
      <c r="B32288" t="s">
        <v>311</v>
      </c>
      <c r="C32288">
        <v>5.34</v>
      </c>
      <c r="D32288">
        <v>98.69</v>
      </c>
    </row>
    <row r="32289" spans="1:4">
      <c r="A32289" s="29">
        <v>43825</v>
      </c>
      <c r="B32289" t="s">
        <v>312</v>
      </c>
      <c r="C32289">
        <v>5.35</v>
      </c>
      <c r="D32289">
        <v>98.68</v>
      </c>
    </row>
    <row r="32290" spans="1:4">
      <c r="A32290" s="29">
        <v>43825</v>
      </c>
      <c r="B32290" t="s">
        <v>313</v>
      </c>
      <c r="C32290">
        <v>5.37</v>
      </c>
      <c r="D32290">
        <v>98.66</v>
      </c>
    </row>
    <row r="32291" spans="1:4">
      <c r="A32291" s="29">
        <v>43825</v>
      </c>
      <c r="B32291" t="s">
        <v>314</v>
      </c>
      <c r="C32291">
        <v>5.38</v>
      </c>
      <c r="D32291">
        <v>98.65</v>
      </c>
    </row>
    <row r="32292" spans="1:4">
      <c r="A32292" s="29">
        <v>43825</v>
      </c>
      <c r="B32292" t="s">
        <v>315</v>
      </c>
      <c r="C32292">
        <v>5.39</v>
      </c>
      <c r="D32292">
        <v>98.64</v>
      </c>
    </row>
    <row r="32293" spans="1:4">
      <c r="A32293" s="29">
        <v>43825</v>
      </c>
      <c r="B32293" t="s">
        <v>316</v>
      </c>
      <c r="C32293">
        <v>5.4</v>
      </c>
      <c r="D32293">
        <v>98.63</v>
      </c>
    </row>
    <row r="32294" spans="1:4">
      <c r="A32294" s="29">
        <v>43825</v>
      </c>
      <c r="B32294" t="s">
        <v>317</v>
      </c>
      <c r="C32294">
        <v>5.3</v>
      </c>
      <c r="D32294">
        <v>98.73</v>
      </c>
    </row>
    <row r="32295" spans="1:4">
      <c r="A32295" s="29">
        <v>43825</v>
      </c>
      <c r="B32295" t="s">
        <v>318</v>
      </c>
      <c r="C32295">
        <v>5.04</v>
      </c>
      <c r="D32295">
        <v>98.99</v>
      </c>
    </row>
    <row r="32296" spans="1:4">
      <c r="A32296" s="29">
        <v>43825</v>
      </c>
      <c r="B32296" t="s">
        <v>319</v>
      </c>
      <c r="C32296">
        <v>4.9400000000000004</v>
      </c>
      <c r="D32296">
        <v>99.09</v>
      </c>
    </row>
    <row r="32297" spans="1:4">
      <c r="A32297" s="29">
        <v>43825</v>
      </c>
      <c r="B32297" t="s">
        <v>320</v>
      </c>
      <c r="C32297">
        <v>4.8899999999999997</v>
      </c>
      <c r="D32297">
        <v>99.14</v>
      </c>
    </row>
    <row r="32298" spans="1:4">
      <c r="A32298" s="29">
        <v>43825</v>
      </c>
      <c r="B32298" t="s">
        <v>321</v>
      </c>
      <c r="C32298">
        <v>5.13</v>
      </c>
      <c r="D32298">
        <v>98.9</v>
      </c>
    </row>
    <row r="32299" spans="1:4">
      <c r="A32299" s="29">
        <v>43825</v>
      </c>
      <c r="B32299" t="s">
        <v>322</v>
      </c>
      <c r="C32299">
        <v>5.26</v>
      </c>
      <c r="D32299">
        <v>98.77</v>
      </c>
    </row>
    <row r="32300" spans="1:4">
      <c r="A32300" s="29">
        <v>43825</v>
      </c>
      <c r="B32300" t="s">
        <v>323</v>
      </c>
      <c r="C32300">
        <v>5.32</v>
      </c>
      <c r="D32300">
        <v>98.710000000000008</v>
      </c>
    </row>
    <row r="32301" spans="1:4">
      <c r="A32301" s="29">
        <v>43825</v>
      </c>
      <c r="B32301" t="s">
        <v>324</v>
      </c>
      <c r="C32301">
        <v>5.35</v>
      </c>
      <c r="D32301">
        <v>98.68</v>
      </c>
    </row>
    <row r="32302" spans="1:4">
      <c r="A32302" s="29">
        <v>43825</v>
      </c>
      <c r="B32302" t="s">
        <v>325</v>
      </c>
      <c r="C32302">
        <v>5.35</v>
      </c>
      <c r="D32302">
        <v>98.68</v>
      </c>
    </row>
    <row r="32303" spans="1:4">
      <c r="A32303" s="29">
        <v>43825</v>
      </c>
      <c r="B32303" t="s">
        <v>326</v>
      </c>
      <c r="C32303">
        <v>5.07</v>
      </c>
      <c r="D32303">
        <v>98.960000000000008</v>
      </c>
    </row>
    <row r="32304" spans="1:4">
      <c r="A32304" s="29">
        <v>43825</v>
      </c>
      <c r="B32304" t="s">
        <v>327</v>
      </c>
      <c r="C32304">
        <v>4.9400000000000004</v>
      </c>
      <c r="D32304">
        <v>99.09</v>
      </c>
    </row>
    <row r="32305" spans="1:4">
      <c r="A32305" s="29">
        <v>43825</v>
      </c>
      <c r="B32305" t="s">
        <v>328</v>
      </c>
      <c r="C32305">
        <v>4.87</v>
      </c>
      <c r="D32305">
        <v>99.16</v>
      </c>
    </row>
    <row r="32306" spans="1:4">
      <c r="A32306" s="29">
        <v>43825</v>
      </c>
      <c r="B32306" t="s">
        <v>329</v>
      </c>
      <c r="C32306">
        <v>4.83</v>
      </c>
      <c r="D32306">
        <v>99.2</v>
      </c>
    </row>
    <row r="32307" spans="1:4">
      <c r="A32307" s="29">
        <v>43826</v>
      </c>
      <c r="B32307" t="s">
        <v>330</v>
      </c>
      <c r="C32307">
        <v>4.8099999999999996</v>
      </c>
      <c r="D32307">
        <v>99.22</v>
      </c>
    </row>
    <row r="32308" spans="1:4">
      <c r="A32308" s="29">
        <v>43826</v>
      </c>
      <c r="B32308" t="s">
        <v>331</v>
      </c>
      <c r="C32308">
        <v>4.78</v>
      </c>
      <c r="D32308">
        <v>99.25</v>
      </c>
    </row>
    <row r="32309" spans="1:4">
      <c r="A32309" s="29">
        <v>43826</v>
      </c>
      <c r="B32309" t="s">
        <v>332</v>
      </c>
      <c r="C32309">
        <v>15.81</v>
      </c>
      <c r="D32309">
        <v>88.22</v>
      </c>
    </row>
    <row r="32310" spans="1:4">
      <c r="A32310" s="29">
        <v>43826</v>
      </c>
      <c r="B32310" t="s">
        <v>333</v>
      </c>
      <c r="C32310">
        <v>16</v>
      </c>
      <c r="D32310">
        <v>88.03</v>
      </c>
    </row>
    <row r="32311" spans="1:4">
      <c r="A32311" s="29">
        <v>43826</v>
      </c>
      <c r="B32311" t="s">
        <v>334</v>
      </c>
      <c r="C32311">
        <v>15.97</v>
      </c>
      <c r="D32311">
        <v>88.06</v>
      </c>
    </row>
    <row r="32312" spans="1:4">
      <c r="A32312" s="29">
        <v>43826</v>
      </c>
      <c r="B32312" t="s">
        <v>335</v>
      </c>
      <c r="C32312">
        <v>16</v>
      </c>
      <c r="D32312">
        <v>88.03</v>
      </c>
    </row>
    <row r="32313" spans="1:4">
      <c r="A32313" s="29">
        <v>43826</v>
      </c>
      <c r="B32313" t="s">
        <v>336</v>
      </c>
      <c r="C32313">
        <v>15.97</v>
      </c>
      <c r="D32313">
        <v>88.06</v>
      </c>
    </row>
    <row r="32314" spans="1:4">
      <c r="A32314" s="29">
        <v>43826</v>
      </c>
      <c r="B32314" t="s">
        <v>337</v>
      </c>
      <c r="C32314">
        <v>5.15</v>
      </c>
      <c r="D32314">
        <v>98.88</v>
      </c>
    </row>
    <row r="32315" spans="1:4">
      <c r="A32315" s="29">
        <v>43826</v>
      </c>
      <c r="B32315" t="s">
        <v>338</v>
      </c>
      <c r="C32315">
        <v>4.8899999999999997</v>
      </c>
      <c r="D32315">
        <v>99.14</v>
      </c>
    </row>
    <row r="32316" spans="1:4">
      <c r="A32316" s="29">
        <v>43826</v>
      </c>
      <c r="B32316" t="s">
        <v>339</v>
      </c>
      <c r="C32316">
        <v>4.83</v>
      </c>
      <c r="D32316">
        <v>99.2</v>
      </c>
    </row>
    <row r="32317" spans="1:4">
      <c r="A32317" s="29">
        <v>43826</v>
      </c>
      <c r="B32317" t="s">
        <v>340</v>
      </c>
      <c r="C32317">
        <v>4.79</v>
      </c>
      <c r="D32317">
        <v>99.24</v>
      </c>
    </row>
    <row r="32318" spans="1:4">
      <c r="A32318" s="29">
        <v>43826</v>
      </c>
      <c r="B32318" t="s">
        <v>341</v>
      </c>
      <c r="C32318">
        <v>4.7699999999999996</v>
      </c>
      <c r="D32318">
        <v>99.26</v>
      </c>
    </row>
    <row r="32319" spans="1:4">
      <c r="A32319" s="29">
        <v>43826</v>
      </c>
      <c r="B32319" t="s">
        <v>342</v>
      </c>
      <c r="C32319">
        <v>4.75</v>
      </c>
      <c r="D32319">
        <v>99.28</v>
      </c>
    </row>
    <row r="32320" spans="1:4">
      <c r="A32320" s="29">
        <v>43826</v>
      </c>
      <c r="B32320" t="s">
        <v>343</v>
      </c>
      <c r="C32320">
        <v>4.7300000000000004</v>
      </c>
      <c r="D32320">
        <v>99.3</v>
      </c>
    </row>
    <row r="32321" spans="1:4">
      <c r="A32321" s="29">
        <v>43826</v>
      </c>
      <c r="B32321" t="s">
        <v>344</v>
      </c>
      <c r="C32321">
        <v>4.71</v>
      </c>
      <c r="D32321">
        <v>99.320000000000007</v>
      </c>
    </row>
    <row r="32322" spans="1:4">
      <c r="A32322" s="29">
        <v>43826</v>
      </c>
      <c r="B32322" t="s">
        <v>345</v>
      </c>
      <c r="C32322">
        <v>4.7</v>
      </c>
      <c r="D32322">
        <v>99.33</v>
      </c>
    </row>
    <row r="32323" spans="1:4">
      <c r="A32323" s="29">
        <v>43826</v>
      </c>
      <c r="B32323" t="s">
        <v>346</v>
      </c>
      <c r="C32323">
        <v>4.7</v>
      </c>
      <c r="D32323">
        <v>99.33</v>
      </c>
    </row>
    <row r="32324" spans="1:4">
      <c r="A32324" s="29">
        <v>43826</v>
      </c>
      <c r="B32324" t="s">
        <v>347</v>
      </c>
      <c r="C32324">
        <v>4.6900000000000004</v>
      </c>
      <c r="D32324">
        <v>99.34</v>
      </c>
    </row>
    <row r="32325" spans="1:4">
      <c r="A32325" s="29">
        <v>43826</v>
      </c>
      <c r="B32325" t="s">
        <v>348</v>
      </c>
      <c r="C32325">
        <v>4.68</v>
      </c>
      <c r="D32325">
        <v>99.35</v>
      </c>
    </row>
    <row r="32326" spans="1:4">
      <c r="A32326" s="29">
        <v>43826</v>
      </c>
      <c r="B32326" t="s">
        <v>349</v>
      </c>
      <c r="C32326">
        <v>4.67</v>
      </c>
      <c r="D32326">
        <v>99.36</v>
      </c>
    </row>
    <row r="32327" spans="1:4">
      <c r="A32327" s="29">
        <v>43826</v>
      </c>
      <c r="B32327" t="s">
        <v>350</v>
      </c>
      <c r="C32327">
        <v>4.74</v>
      </c>
      <c r="D32327">
        <v>99.29</v>
      </c>
    </row>
    <row r="32328" spans="1:4">
      <c r="A32328" s="29">
        <v>43826</v>
      </c>
      <c r="B32328" t="s">
        <v>351</v>
      </c>
      <c r="C32328">
        <v>5.03</v>
      </c>
      <c r="D32328">
        <v>99</v>
      </c>
    </row>
    <row r="32329" spans="1:4">
      <c r="A32329" s="29">
        <v>43826</v>
      </c>
      <c r="B32329" t="s">
        <v>352</v>
      </c>
      <c r="C32329">
        <v>5.13</v>
      </c>
      <c r="D32329">
        <v>98.9</v>
      </c>
    </row>
    <row r="32330" spans="1:4">
      <c r="A32330" s="29">
        <v>43826</v>
      </c>
      <c r="B32330" t="s">
        <v>353</v>
      </c>
      <c r="C32330">
        <v>5.14</v>
      </c>
      <c r="D32330">
        <v>98.89</v>
      </c>
    </row>
    <row r="32331" spans="1:4">
      <c r="A32331" s="29">
        <v>43826</v>
      </c>
      <c r="B32331" t="s">
        <v>354</v>
      </c>
      <c r="C32331">
        <v>4.8899999999999997</v>
      </c>
      <c r="D32331">
        <v>99.14</v>
      </c>
    </row>
    <row r="32332" spans="1:4">
      <c r="A32332" s="29">
        <v>43826</v>
      </c>
      <c r="B32332" t="s">
        <v>355</v>
      </c>
      <c r="C32332">
        <v>4.79</v>
      </c>
      <c r="D32332">
        <v>99.24</v>
      </c>
    </row>
    <row r="32333" spans="1:4">
      <c r="A32333" s="29">
        <v>43826</v>
      </c>
      <c r="B32333" t="s">
        <v>356</v>
      </c>
      <c r="C32333">
        <v>4.75</v>
      </c>
      <c r="D32333">
        <v>99.28</v>
      </c>
    </row>
    <row r="32334" spans="1:4">
      <c r="A32334" s="29">
        <v>43826</v>
      </c>
      <c r="B32334" t="s">
        <v>357</v>
      </c>
      <c r="C32334">
        <v>4.72</v>
      </c>
      <c r="D32334">
        <v>99.31</v>
      </c>
    </row>
    <row r="32335" spans="1:4">
      <c r="A32335" s="29">
        <v>43826</v>
      </c>
      <c r="B32335" t="s">
        <v>358</v>
      </c>
      <c r="C32335">
        <v>4.71</v>
      </c>
      <c r="D32335">
        <v>99.320000000000007</v>
      </c>
    </row>
    <row r="32336" spans="1:4">
      <c r="A32336" s="29">
        <v>43826</v>
      </c>
      <c r="B32336" t="s">
        <v>359</v>
      </c>
      <c r="C32336">
        <v>4.87</v>
      </c>
      <c r="D32336">
        <v>99.16</v>
      </c>
    </row>
    <row r="32337" spans="1:4">
      <c r="A32337" s="29">
        <v>43826</v>
      </c>
      <c r="B32337" t="s">
        <v>360</v>
      </c>
      <c r="C32337">
        <v>5.08</v>
      </c>
      <c r="D32337">
        <v>98.95</v>
      </c>
    </row>
    <row r="32338" spans="1:4">
      <c r="A32338" s="29">
        <v>43826</v>
      </c>
      <c r="B32338" t="s">
        <v>361</v>
      </c>
      <c r="C32338">
        <v>5.17</v>
      </c>
      <c r="D32338">
        <v>98.86</v>
      </c>
    </row>
    <row r="32339" spans="1:4">
      <c r="A32339" s="29">
        <v>43826</v>
      </c>
      <c r="B32339" t="s">
        <v>362</v>
      </c>
      <c r="C32339">
        <v>5.22</v>
      </c>
      <c r="D32339">
        <v>98.81</v>
      </c>
    </row>
    <row r="32340" spans="1:4">
      <c r="A32340" s="29">
        <v>43826</v>
      </c>
      <c r="B32340" t="s">
        <v>363</v>
      </c>
      <c r="C32340">
        <v>5.25</v>
      </c>
      <c r="D32340">
        <v>98.78</v>
      </c>
    </row>
    <row r="32341" spans="1:4">
      <c r="A32341" s="29">
        <v>43826</v>
      </c>
      <c r="B32341" t="s">
        <v>364</v>
      </c>
      <c r="C32341">
        <v>5.29</v>
      </c>
      <c r="D32341">
        <v>98.74</v>
      </c>
    </row>
    <row r="32342" spans="1:4">
      <c r="A32342" s="29">
        <v>43826</v>
      </c>
      <c r="B32342" t="s">
        <v>365</v>
      </c>
      <c r="C32342">
        <v>5.3</v>
      </c>
      <c r="D32342">
        <v>98.73</v>
      </c>
    </row>
    <row r="32343" spans="1:4">
      <c r="A32343" s="29">
        <v>43826</v>
      </c>
      <c r="B32343" t="s">
        <v>366</v>
      </c>
      <c r="C32343">
        <v>5.26</v>
      </c>
      <c r="D32343">
        <v>98.77</v>
      </c>
    </row>
    <row r="32344" spans="1:4">
      <c r="A32344" s="29">
        <v>43826</v>
      </c>
      <c r="B32344" t="s">
        <v>367</v>
      </c>
      <c r="C32344">
        <v>5</v>
      </c>
      <c r="D32344">
        <v>99.03</v>
      </c>
    </row>
    <row r="32345" spans="1:4">
      <c r="A32345" s="29">
        <v>43826</v>
      </c>
      <c r="B32345" t="s">
        <v>368</v>
      </c>
      <c r="C32345">
        <v>4.8899999999999997</v>
      </c>
      <c r="D32345">
        <v>99.14</v>
      </c>
    </row>
    <row r="32346" spans="1:4">
      <c r="A32346" s="29">
        <v>43826</v>
      </c>
      <c r="B32346" t="s">
        <v>369</v>
      </c>
      <c r="C32346">
        <v>5</v>
      </c>
      <c r="D32346">
        <v>99.03</v>
      </c>
    </row>
    <row r="32347" spans="1:4">
      <c r="A32347" s="29">
        <v>43826</v>
      </c>
      <c r="B32347" t="s">
        <v>370</v>
      </c>
      <c r="C32347">
        <v>5.19</v>
      </c>
      <c r="D32347">
        <v>98.84</v>
      </c>
    </row>
    <row r="32348" spans="1:4">
      <c r="A32348" s="29">
        <v>43826</v>
      </c>
      <c r="B32348" t="s">
        <v>371</v>
      </c>
      <c r="C32348">
        <v>5.26</v>
      </c>
      <c r="D32348">
        <v>98.77</v>
      </c>
    </row>
    <row r="32349" spans="1:4">
      <c r="A32349" s="29">
        <v>43826</v>
      </c>
      <c r="B32349" t="s">
        <v>372</v>
      </c>
      <c r="C32349">
        <v>5.3</v>
      </c>
      <c r="D32349">
        <v>98.73</v>
      </c>
    </row>
    <row r="32350" spans="1:4">
      <c r="A32350" s="29">
        <v>43826</v>
      </c>
      <c r="B32350" t="s">
        <v>373</v>
      </c>
      <c r="C32350">
        <v>5.33</v>
      </c>
      <c r="D32350">
        <v>98.7</v>
      </c>
    </row>
    <row r="32351" spans="1:4">
      <c r="A32351" s="29">
        <v>43826</v>
      </c>
      <c r="B32351" t="s">
        <v>374</v>
      </c>
      <c r="C32351">
        <v>5.34</v>
      </c>
      <c r="D32351">
        <v>98.69</v>
      </c>
    </row>
    <row r="32352" spans="1:4">
      <c r="A32352" s="29">
        <v>43826</v>
      </c>
      <c r="B32352" t="s">
        <v>375</v>
      </c>
      <c r="C32352">
        <v>5.36</v>
      </c>
      <c r="D32352">
        <v>98.67</v>
      </c>
    </row>
    <row r="32353" spans="1:4">
      <c r="A32353" s="29">
        <v>43826</v>
      </c>
      <c r="B32353" t="s">
        <v>280</v>
      </c>
      <c r="C32353">
        <v>5.38</v>
      </c>
      <c r="D32353">
        <v>98.65</v>
      </c>
    </row>
    <row r="32354" spans="1:4">
      <c r="A32354" s="29">
        <v>43826</v>
      </c>
      <c r="B32354" t="s">
        <v>281</v>
      </c>
      <c r="C32354">
        <v>5.38</v>
      </c>
      <c r="D32354">
        <v>98.65</v>
      </c>
    </row>
    <row r="32355" spans="1:4">
      <c r="A32355" s="29">
        <v>43826</v>
      </c>
      <c r="B32355" t="s">
        <v>282</v>
      </c>
      <c r="C32355">
        <v>5.39</v>
      </c>
      <c r="D32355">
        <v>98.64</v>
      </c>
    </row>
    <row r="32356" spans="1:4">
      <c r="A32356" s="29">
        <v>43826</v>
      </c>
      <c r="B32356" t="s">
        <v>283</v>
      </c>
      <c r="C32356">
        <v>5.4</v>
      </c>
      <c r="D32356">
        <v>98.63</v>
      </c>
    </row>
    <row r="32357" spans="1:4">
      <c r="A32357" s="29">
        <v>43826</v>
      </c>
      <c r="B32357" t="s">
        <v>284</v>
      </c>
      <c r="C32357">
        <v>5.41</v>
      </c>
      <c r="D32357">
        <v>98.62</v>
      </c>
    </row>
    <row r="32358" spans="1:4">
      <c r="A32358" s="29">
        <v>43826</v>
      </c>
      <c r="B32358" t="s">
        <v>285</v>
      </c>
      <c r="C32358">
        <v>5.4</v>
      </c>
      <c r="D32358">
        <v>98.63</v>
      </c>
    </row>
    <row r="32359" spans="1:4">
      <c r="A32359" s="29">
        <v>43826</v>
      </c>
      <c r="B32359" t="s">
        <v>286</v>
      </c>
      <c r="C32359">
        <v>5.12</v>
      </c>
      <c r="D32359">
        <v>98.91</v>
      </c>
    </row>
    <row r="32360" spans="1:4">
      <c r="A32360" s="29">
        <v>43826</v>
      </c>
      <c r="B32360" t="s">
        <v>287</v>
      </c>
      <c r="C32360">
        <v>4.96</v>
      </c>
      <c r="D32360">
        <v>99.070000000000007</v>
      </c>
    </row>
    <row r="32361" spans="1:4">
      <c r="A32361" s="29">
        <v>43826</v>
      </c>
      <c r="B32361" t="s">
        <v>288</v>
      </c>
      <c r="C32361">
        <v>5</v>
      </c>
      <c r="D32361">
        <v>99.03</v>
      </c>
    </row>
    <row r="32362" spans="1:4">
      <c r="A32362" s="29">
        <v>43826</v>
      </c>
      <c r="B32362" t="s">
        <v>289</v>
      </c>
      <c r="C32362">
        <v>5.23</v>
      </c>
      <c r="D32362">
        <v>98.8</v>
      </c>
    </row>
    <row r="32363" spans="1:4">
      <c r="A32363" s="29">
        <v>43826</v>
      </c>
      <c r="B32363" t="s">
        <v>290</v>
      </c>
      <c r="C32363">
        <v>5.31</v>
      </c>
      <c r="D32363">
        <v>98.72</v>
      </c>
    </row>
    <row r="32364" spans="1:4">
      <c r="A32364" s="29">
        <v>43826</v>
      </c>
      <c r="B32364" t="s">
        <v>291</v>
      </c>
      <c r="C32364">
        <v>5.34</v>
      </c>
      <c r="D32364">
        <v>98.69</v>
      </c>
    </row>
    <row r="32365" spans="1:4">
      <c r="A32365" s="29">
        <v>43826</v>
      </c>
      <c r="B32365" t="s">
        <v>292</v>
      </c>
      <c r="C32365">
        <v>5.37</v>
      </c>
      <c r="D32365">
        <v>98.66</v>
      </c>
    </row>
    <row r="32366" spans="1:4">
      <c r="A32366" s="29">
        <v>43826</v>
      </c>
      <c r="B32366" t="s">
        <v>293</v>
      </c>
      <c r="C32366">
        <v>5.38</v>
      </c>
      <c r="D32366">
        <v>98.65</v>
      </c>
    </row>
    <row r="32367" spans="1:4">
      <c r="A32367" s="29">
        <v>43826</v>
      </c>
      <c r="B32367" t="s">
        <v>294</v>
      </c>
      <c r="C32367">
        <v>5.39</v>
      </c>
      <c r="D32367">
        <v>98.64</v>
      </c>
    </row>
    <row r="32368" spans="1:4">
      <c r="A32368" s="29">
        <v>43826</v>
      </c>
      <c r="B32368" t="s">
        <v>295</v>
      </c>
      <c r="C32368">
        <v>5.41</v>
      </c>
      <c r="D32368">
        <v>98.62</v>
      </c>
    </row>
    <row r="32369" spans="1:4">
      <c r="A32369" s="29">
        <v>43826</v>
      </c>
      <c r="B32369" t="s">
        <v>296</v>
      </c>
      <c r="C32369">
        <v>5.27</v>
      </c>
      <c r="D32369">
        <v>98.76</v>
      </c>
    </row>
    <row r="32370" spans="1:4">
      <c r="A32370" s="29">
        <v>43826</v>
      </c>
      <c r="B32370" t="s">
        <v>297</v>
      </c>
      <c r="C32370">
        <v>5.03</v>
      </c>
      <c r="D32370">
        <v>99</v>
      </c>
    </row>
    <row r="32371" spans="1:4">
      <c r="A32371" s="29">
        <v>43826</v>
      </c>
      <c r="B32371" t="s">
        <v>298</v>
      </c>
      <c r="C32371">
        <v>4.9400000000000004</v>
      </c>
      <c r="D32371">
        <v>99.09</v>
      </c>
    </row>
    <row r="32372" spans="1:4">
      <c r="A32372" s="29">
        <v>43826</v>
      </c>
      <c r="B32372" t="s">
        <v>299</v>
      </c>
      <c r="C32372">
        <v>4.88</v>
      </c>
      <c r="D32372">
        <v>99.15</v>
      </c>
    </row>
    <row r="32373" spans="1:4">
      <c r="A32373" s="29">
        <v>43826</v>
      </c>
      <c r="B32373" t="s">
        <v>300</v>
      </c>
      <c r="C32373">
        <v>4.93</v>
      </c>
      <c r="D32373">
        <v>99.1</v>
      </c>
    </row>
    <row r="32374" spans="1:4">
      <c r="A32374" s="29">
        <v>43826</v>
      </c>
      <c r="B32374" t="s">
        <v>301</v>
      </c>
      <c r="C32374">
        <v>5.18</v>
      </c>
      <c r="D32374">
        <v>98.85</v>
      </c>
    </row>
    <row r="32375" spans="1:4">
      <c r="A32375" s="29">
        <v>43826</v>
      </c>
      <c r="B32375" t="s">
        <v>302</v>
      </c>
      <c r="C32375">
        <v>16.04</v>
      </c>
      <c r="D32375">
        <v>87.990000000000009</v>
      </c>
    </row>
    <row r="32376" spans="1:4">
      <c r="A32376" s="29">
        <v>43826</v>
      </c>
      <c r="B32376" t="s">
        <v>303</v>
      </c>
      <c r="C32376">
        <v>16.149999999999999</v>
      </c>
      <c r="D32376">
        <v>87.88</v>
      </c>
    </row>
    <row r="32377" spans="1:4">
      <c r="A32377" s="29">
        <v>43826</v>
      </c>
      <c r="B32377" t="s">
        <v>304</v>
      </c>
      <c r="C32377">
        <v>16.170000000000002</v>
      </c>
      <c r="D32377">
        <v>87.86</v>
      </c>
    </row>
    <row r="32378" spans="1:4">
      <c r="A32378" s="29">
        <v>43826</v>
      </c>
      <c r="B32378" t="s">
        <v>305</v>
      </c>
      <c r="C32378">
        <v>16.2</v>
      </c>
      <c r="D32378">
        <v>87.83</v>
      </c>
    </row>
    <row r="32379" spans="1:4">
      <c r="A32379" s="29">
        <v>43826</v>
      </c>
      <c r="B32379" t="s">
        <v>306</v>
      </c>
      <c r="C32379">
        <v>5.62</v>
      </c>
      <c r="D32379">
        <v>98.41</v>
      </c>
    </row>
    <row r="32380" spans="1:4">
      <c r="A32380" s="29">
        <v>43826</v>
      </c>
      <c r="B32380" t="s">
        <v>307</v>
      </c>
      <c r="C32380">
        <v>5.37</v>
      </c>
      <c r="D32380">
        <v>98.66</v>
      </c>
    </row>
    <row r="32381" spans="1:4">
      <c r="A32381" s="29">
        <v>43826</v>
      </c>
      <c r="B32381" t="s">
        <v>308</v>
      </c>
      <c r="C32381">
        <v>5.38</v>
      </c>
      <c r="D32381">
        <v>98.65</v>
      </c>
    </row>
    <row r="32382" spans="1:4">
      <c r="A32382" s="29">
        <v>43826</v>
      </c>
      <c r="B32382" t="s">
        <v>309</v>
      </c>
      <c r="C32382">
        <v>5.38</v>
      </c>
      <c r="D32382">
        <v>98.65</v>
      </c>
    </row>
    <row r="32383" spans="1:4">
      <c r="A32383" s="29">
        <v>43826</v>
      </c>
      <c r="B32383" t="s">
        <v>310</v>
      </c>
      <c r="C32383">
        <v>5.41</v>
      </c>
      <c r="D32383">
        <v>98.62</v>
      </c>
    </row>
    <row r="32384" spans="1:4">
      <c r="A32384" s="29">
        <v>43826</v>
      </c>
      <c r="B32384" t="s">
        <v>311</v>
      </c>
      <c r="C32384">
        <v>5.41</v>
      </c>
      <c r="D32384">
        <v>98.62</v>
      </c>
    </row>
    <row r="32385" spans="1:4">
      <c r="A32385" s="29">
        <v>43826</v>
      </c>
      <c r="B32385" t="s">
        <v>312</v>
      </c>
      <c r="C32385">
        <v>5.42</v>
      </c>
      <c r="D32385">
        <v>98.61</v>
      </c>
    </row>
    <row r="32386" spans="1:4">
      <c r="A32386" s="29">
        <v>43826</v>
      </c>
      <c r="B32386" t="s">
        <v>313</v>
      </c>
      <c r="C32386">
        <v>5.21</v>
      </c>
      <c r="D32386">
        <v>98.820000000000007</v>
      </c>
    </row>
    <row r="32387" spans="1:4">
      <c r="A32387" s="29">
        <v>43826</v>
      </c>
      <c r="B32387" t="s">
        <v>314</v>
      </c>
      <c r="C32387">
        <v>5.0199999999999996</v>
      </c>
      <c r="D32387">
        <v>99.01</v>
      </c>
    </row>
    <row r="32388" spans="1:4">
      <c r="A32388" s="29">
        <v>43826</v>
      </c>
      <c r="B32388" t="s">
        <v>315</v>
      </c>
      <c r="C32388">
        <v>4.9400000000000004</v>
      </c>
      <c r="D32388">
        <v>99.09</v>
      </c>
    </row>
    <row r="32389" spans="1:4">
      <c r="A32389" s="29">
        <v>43826</v>
      </c>
      <c r="B32389" t="s">
        <v>316</v>
      </c>
      <c r="C32389">
        <v>5.18</v>
      </c>
      <c r="D32389">
        <v>98.85</v>
      </c>
    </row>
    <row r="32390" spans="1:4">
      <c r="A32390" s="29">
        <v>43826</v>
      </c>
      <c r="B32390" t="s">
        <v>317</v>
      </c>
      <c r="C32390">
        <v>5.3</v>
      </c>
      <c r="D32390">
        <v>98.73</v>
      </c>
    </row>
    <row r="32391" spans="1:4">
      <c r="A32391" s="29">
        <v>43826</v>
      </c>
      <c r="B32391" t="s">
        <v>318</v>
      </c>
      <c r="C32391">
        <v>5.36</v>
      </c>
      <c r="D32391">
        <v>98.67</v>
      </c>
    </row>
    <row r="32392" spans="1:4">
      <c r="A32392" s="29">
        <v>43826</v>
      </c>
      <c r="B32392" t="s">
        <v>319</v>
      </c>
      <c r="C32392">
        <v>5.38</v>
      </c>
      <c r="D32392">
        <v>98.65</v>
      </c>
    </row>
    <row r="32393" spans="1:4">
      <c r="A32393" s="29">
        <v>43826</v>
      </c>
      <c r="B32393" t="s">
        <v>320</v>
      </c>
      <c r="C32393">
        <v>5.4</v>
      </c>
      <c r="D32393">
        <v>98.63</v>
      </c>
    </row>
    <row r="32394" spans="1:4">
      <c r="A32394" s="29">
        <v>43826</v>
      </c>
      <c r="B32394" t="s">
        <v>321</v>
      </c>
      <c r="C32394">
        <v>5.41</v>
      </c>
      <c r="D32394">
        <v>98.62</v>
      </c>
    </row>
    <row r="32395" spans="1:4">
      <c r="A32395" s="29">
        <v>43826</v>
      </c>
      <c r="B32395" t="s">
        <v>322</v>
      </c>
      <c r="C32395">
        <v>5.43</v>
      </c>
      <c r="D32395">
        <v>98.6</v>
      </c>
    </row>
    <row r="32396" spans="1:4">
      <c r="A32396" s="29">
        <v>43826</v>
      </c>
      <c r="B32396" t="s">
        <v>323</v>
      </c>
      <c r="C32396">
        <v>5.4</v>
      </c>
      <c r="D32396">
        <v>98.63</v>
      </c>
    </row>
    <row r="32397" spans="1:4">
      <c r="A32397" s="29">
        <v>43826</v>
      </c>
      <c r="B32397" t="s">
        <v>324</v>
      </c>
      <c r="C32397">
        <v>5.1100000000000003</v>
      </c>
      <c r="D32397">
        <v>98.92</v>
      </c>
    </row>
    <row r="32398" spans="1:4">
      <c r="A32398" s="29">
        <v>43826</v>
      </c>
      <c r="B32398" t="s">
        <v>325</v>
      </c>
      <c r="C32398">
        <v>4.9800000000000004</v>
      </c>
      <c r="D32398">
        <v>99.05</v>
      </c>
    </row>
    <row r="32399" spans="1:4">
      <c r="A32399" s="29">
        <v>43826</v>
      </c>
      <c r="B32399" t="s">
        <v>326</v>
      </c>
      <c r="C32399">
        <v>4.93</v>
      </c>
      <c r="D32399">
        <v>99.1</v>
      </c>
    </row>
    <row r="32400" spans="1:4">
      <c r="A32400" s="29">
        <v>43826</v>
      </c>
      <c r="B32400" t="s">
        <v>327</v>
      </c>
      <c r="C32400">
        <v>4.88</v>
      </c>
      <c r="D32400">
        <v>99.15</v>
      </c>
    </row>
    <row r="32401" spans="1:4">
      <c r="A32401" s="29">
        <v>43826</v>
      </c>
      <c r="B32401" t="s">
        <v>328</v>
      </c>
      <c r="C32401">
        <v>4.8499999999999996</v>
      </c>
      <c r="D32401">
        <v>99.18</v>
      </c>
    </row>
    <row r="32402" spans="1:4">
      <c r="A32402" s="29">
        <v>43826</v>
      </c>
      <c r="B32402" t="s">
        <v>329</v>
      </c>
      <c r="C32402">
        <v>4.8899999999999997</v>
      </c>
      <c r="D32402">
        <v>99.14</v>
      </c>
    </row>
    <row r="32403" spans="1:4">
      <c r="A32403" s="29">
        <v>43827</v>
      </c>
      <c r="B32403" t="s">
        <v>330</v>
      </c>
      <c r="C32403">
        <v>15.86</v>
      </c>
      <c r="D32403">
        <v>88.17</v>
      </c>
    </row>
    <row r="32404" spans="1:4">
      <c r="A32404" s="29">
        <v>43827</v>
      </c>
      <c r="B32404" t="s">
        <v>331</v>
      </c>
      <c r="C32404">
        <v>18.68</v>
      </c>
      <c r="D32404">
        <v>85.35</v>
      </c>
    </row>
    <row r="32405" spans="1:4">
      <c r="A32405" s="29">
        <v>43827</v>
      </c>
      <c r="B32405" t="s">
        <v>332</v>
      </c>
      <c r="C32405">
        <v>19.420000000000002</v>
      </c>
      <c r="D32405">
        <v>84.61</v>
      </c>
    </row>
    <row r="32406" spans="1:4">
      <c r="A32406" s="29">
        <v>43827</v>
      </c>
      <c r="B32406" t="s">
        <v>333</v>
      </c>
      <c r="C32406">
        <v>9.52</v>
      </c>
      <c r="D32406">
        <v>94.51</v>
      </c>
    </row>
    <row r="32407" spans="1:4">
      <c r="A32407" s="29">
        <v>43827</v>
      </c>
      <c r="B32407" t="s">
        <v>334</v>
      </c>
      <c r="C32407">
        <v>5.08</v>
      </c>
      <c r="D32407">
        <v>98.95</v>
      </c>
    </row>
    <row r="32408" spans="1:4">
      <c r="A32408" s="29">
        <v>43827</v>
      </c>
      <c r="B32408" t="s">
        <v>335</v>
      </c>
      <c r="C32408">
        <v>4.93</v>
      </c>
      <c r="D32408">
        <v>99.1</v>
      </c>
    </row>
    <row r="32409" spans="1:4">
      <c r="A32409" s="29">
        <v>43827</v>
      </c>
      <c r="B32409" t="s">
        <v>336</v>
      </c>
      <c r="C32409">
        <v>4.87</v>
      </c>
      <c r="D32409">
        <v>99.16</v>
      </c>
    </row>
    <row r="32410" spans="1:4">
      <c r="A32410" s="29">
        <v>43827</v>
      </c>
      <c r="B32410" t="s">
        <v>337</v>
      </c>
      <c r="C32410">
        <v>4.83</v>
      </c>
      <c r="D32410">
        <v>99.2</v>
      </c>
    </row>
    <row r="32411" spans="1:4">
      <c r="A32411" s="29">
        <v>43827</v>
      </c>
      <c r="B32411" t="s">
        <v>338</v>
      </c>
      <c r="C32411">
        <v>4.8099999999999996</v>
      </c>
      <c r="D32411">
        <v>99.22</v>
      </c>
    </row>
    <row r="32412" spans="1:4">
      <c r="A32412" s="29">
        <v>43827</v>
      </c>
      <c r="B32412" t="s">
        <v>339</v>
      </c>
      <c r="C32412">
        <v>4.78</v>
      </c>
      <c r="D32412">
        <v>99.25</v>
      </c>
    </row>
    <row r="32413" spans="1:4">
      <c r="A32413" s="29">
        <v>43827</v>
      </c>
      <c r="B32413" t="s">
        <v>340</v>
      </c>
      <c r="C32413">
        <v>4.76</v>
      </c>
      <c r="D32413">
        <v>99.27</v>
      </c>
    </row>
    <row r="32414" spans="1:4">
      <c r="A32414" s="29">
        <v>43827</v>
      </c>
      <c r="B32414" t="s">
        <v>341</v>
      </c>
      <c r="C32414">
        <v>4.75</v>
      </c>
      <c r="D32414">
        <v>99.28</v>
      </c>
    </row>
    <row r="32415" spans="1:4">
      <c r="A32415" s="29">
        <v>43827</v>
      </c>
      <c r="B32415" t="s">
        <v>342</v>
      </c>
      <c r="C32415">
        <v>4.7300000000000004</v>
      </c>
      <c r="D32415">
        <v>99.3</v>
      </c>
    </row>
    <row r="32416" spans="1:4">
      <c r="A32416" s="29">
        <v>43827</v>
      </c>
      <c r="B32416" t="s">
        <v>343</v>
      </c>
      <c r="C32416">
        <v>4.7300000000000004</v>
      </c>
      <c r="D32416">
        <v>99.3</v>
      </c>
    </row>
    <row r="32417" spans="1:4">
      <c r="A32417" s="29">
        <v>43827</v>
      </c>
      <c r="B32417" t="s">
        <v>344</v>
      </c>
      <c r="C32417">
        <v>4.72</v>
      </c>
      <c r="D32417">
        <v>99.31</v>
      </c>
    </row>
    <row r="32418" spans="1:4">
      <c r="A32418" s="29">
        <v>43827</v>
      </c>
      <c r="B32418" t="s">
        <v>345</v>
      </c>
      <c r="C32418">
        <v>18.46</v>
      </c>
      <c r="D32418">
        <v>85.57</v>
      </c>
    </row>
    <row r="32419" spans="1:4">
      <c r="A32419" s="29">
        <v>43827</v>
      </c>
      <c r="B32419" t="s">
        <v>346</v>
      </c>
      <c r="C32419">
        <v>19.32</v>
      </c>
      <c r="D32419">
        <v>84.710000000000008</v>
      </c>
    </row>
    <row r="32420" spans="1:4">
      <c r="A32420" s="29">
        <v>43827</v>
      </c>
      <c r="B32420" t="s">
        <v>347</v>
      </c>
      <c r="C32420">
        <v>19.43</v>
      </c>
      <c r="D32420">
        <v>84.6</v>
      </c>
    </row>
    <row r="32421" spans="1:4">
      <c r="A32421" s="29">
        <v>43827</v>
      </c>
      <c r="B32421" t="s">
        <v>348</v>
      </c>
      <c r="C32421">
        <v>6.38</v>
      </c>
      <c r="D32421">
        <v>97.65</v>
      </c>
    </row>
    <row r="32422" spans="1:4">
      <c r="A32422" s="29">
        <v>43827</v>
      </c>
      <c r="B32422" t="s">
        <v>349</v>
      </c>
      <c r="C32422">
        <v>4.93</v>
      </c>
      <c r="D32422">
        <v>99.1</v>
      </c>
    </row>
    <row r="32423" spans="1:4">
      <c r="A32423" s="29">
        <v>43827</v>
      </c>
      <c r="B32423" t="s">
        <v>350</v>
      </c>
      <c r="C32423">
        <v>4.84</v>
      </c>
      <c r="D32423">
        <v>99.19</v>
      </c>
    </row>
    <row r="32424" spans="1:4">
      <c r="A32424" s="29">
        <v>43827</v>
      </c>
      <c r="B32424" t="s">
        <v>351</v>
      </c>
      <c r="C32424">
        <v>4.79</v>
      </c>
      <c r="D32424">
        <v>99.24</v>
      </c>
    </row>
    <row r="32425" spans="1:4">
      <c r="A32425" s="29">
        <v>43827</v>
      </c>
      <c r="B32425" t="s">
        <v>352</v>
      </c>
      <c r="C32425">
        <v>4.76</v>
      </c>
      <c r="D32425">
        <v>99.27</v>
      </c>
    </row>
    <row r="32426" spans="1:4">
      <c r="A32426" s="29">
        <v>43827</v>
      </c>
      <c r="B32426" t="s">
        <v>353</v>
      </c>
      <c r="C32426">
        <v>4.75</v>
      </c>
      <c r="D32426">
        <v>99.28</v>
      </c>
    </row>
    <row r="32427" spans="1:4">
      <c r="A32427" s="29">
        <v>43827</v>
      </c>
      <c r="B32427" t="s">
        <v>354</v>
      </c>
      <c r="C32427">
        <v>4.7300000000000004</v>
      </c>
      <c r="D32427">
        <v>99.3</v>
      </c>
    </row>
    <row r="32428" spans="1:4">
      <c r="A32428" s="29">
        <v>43827</v>
      </c>
      <c r="B32428" t="s">
        <v>355</v>
      </c>
      <c r="C32428">
        <v>4.72</v>
      </c>
      <c r="D32428">
        <v>99.31</v>
      </c>
    </row>
    <row r="32429" spans="1:4">
      <c r="A32429" s="29">
        <v>43827</v>
      </c>
      <c r="B32429" t="s">
        <v>356</v>
      </c>
      <c r="C32429">
        <v>4.71</v>
      </c>
      <c r="D32429">
        <v>99.320000000000007</v>
      </c>
    </row>
    <row r="32430" spans="1:4">
      <c r="A32430" s="29">
        <v>43827</v>
      </c>
      <c r="B32430" t="s">
        <v>357</v>
      </c>
      <c r="C32430">
        <v>4.7</v>
      </c>
      <c r="D32430">
        <v>99.33</v>
      </c>
    </row>
    <row r="32431" spans="1:4">
      <c r="A32431" s="29">
        <v>43827</v>
      </c>
      <c r="B32431" t="s">
        <v>358</v>
      </c>
      <c r="C32431">
        <v>4.9800000000000004</v>
      </c>
      <c r="D32431">
        <v>99.05</v>
      </c>
    </row>
    <row r="32432" spans="1:4">
      <c r="A32432" s="29">
        <v>43827</v>
      </c>
      <c r="B32432" t="s">
        <v>359</v>
      </c>
      <c r="C32432">
        <v>5.13</v>
      </c>
      <c r="D32432">
        <v>98.9</v>
      </c>
    </row>
    <row r="32433" spans="1:4">
      <c r="A32433" s="29">
        <v>43827</v>
      </c>
      <c r="B32433" t="s">
        <v>360</v>
      </c>
      <c r="C32433">
        <v>5.21</v>
      </c>
      <c r="D32433">
        <v>98.820000000000007</v>
      </c>
    </row>
    <row r="32434" spans="1:4">
      <c r="A32434" s="29">
        <v>43827</v>
      </c>
      <c r="B32434" t="s">
        <v>361</v>
      </c>
      <c r="C32434">
        <v>5.25</v>
      </c>
      <c r="D32434">
        <v>98.78</v>
      </c>
    </row>
    <row r="32435" spans="1:4">
      <c r="A32435" s="29">
        <v>43827</v>
      </c>
      <c r="B32435" t="s">
        <v>362</v>
      </c>
      <c r="C32435">
        <v>5.29</v>
      </c>
      <c r="D32435">
        <v>98.74</v>
      </c>
    </row>
    <row r="32436" spans="1:4">
      <c r="A32436" s="29">
        <v>43827</v>
      </c>
      <c r="B32436" t="s">
        <v>363</v>
      </c>
      <c r="C32436">
        <v>5.31</v>
      </c>
      <c r="D32436">
        <v>98.72</v>
      </c>
    </row>
    <row r="32437" spans="1:4">
      <c r="A32437" s="29">
        <v>43827</v>
      </c>
      <c r="B32437" t="s">
        <v>364</v>
      </c>
      <c r="C32437">
        <v>5.07</v>
      </c>
      <c r="D32437">
        <v>98.960000000000008</v>
      </c>
    </row>
    <row r="32438" spans="1:4">
      <c r="A32438" s="29">
        <v>43827</v>
      </c>
      <c r="B32438" t="s">
        <v>365</v>
      </c>
      <c r="C32438">
        <v>4.9000000000000004</v>
      </c>
      <c r="D32438">
        <v>99.13</v>
      </c>
    </row>
    <row r="32439" spans="1:4">
      <c r="A32439" s="29">
        <v>43827</v>
      </c>
      <c r="B32439" t="s">
        <v>366</v>
      </c>
      <c r="C32439">
        <v>4.8499999999999996</v>
      </c>
      <c r="D32439">
        <v>99.18</v>
      </c>
    </row>
    <row r="32440" spans="1:4">
      <c r="A32440" s="29">
        <v>43827</v>
      </c>
      <c r="B32440" t="s">
        <v>367</v>
      </c>
      <c r="C32440">
        <v>5</v>
      </c>
      <c r="D32440">
        <v>99.03</v>
      </c>
    </row>
    <row r="32441" spans="1:4">
      <c r="A32441" s="29">
        <v>43827</v>
      </c>
      <c r="B32441" t="s">
        <v>368</v>
      </c>
      <c r="C32441">
        <v>5.2</v>
      </c>
      <c r="D32441">
        <v>98.83</v>
      </c>
    </row>
    <row r="32442" spans="1:4">
      <c r="A32442" s="29">
        <v>43827</v>
      </c>
      <c r="B32442" t="s">
        <v>369</v>
      </c>
      <c r="C32442">
        <v>5.27</v>
      </c>
      <c r="D32442">
        <v>98.76</v>
      </c>
    </row>
    <row r="32443" spans="1:4">
      <c r="A32443" s="29">
        <v>43827</v>
      </c>
      <c r="B32443" t="s">
        <v>370</v>
      </c>
      <c r="C32443">
        <v>5.31</v>
      </c>
      <c r="D32443">
        <v>98.72</v>
      </c>
    </row>
    <row r="32444" spans="1:4">
      <c r="A32444" s="29">
        <v>43827</v>
      </c>
      <c r="B32444" t="s">
        <v>371</v>
      </c>
      <c r="C32444">
        <v>5.34</v>
      </c>
      <c r="D32444">
        <v>98.69</v>
      </c>
    </row>
    <row r="32445" spans="1:4">
      <c r="A32445" s="29">
        <v>43827</v>
      </c>
      <c r="B32445" t="s">
        <v>372</v>
      </c>
      <c r="C32445">
        <v>5.36</v>
      </c>
      <c r="D32445">
        <v>98.67</v>
      </c>
    </row>
    <row r="32446" spans="1:4">
      <c r="A32446" s="29">
        <v>43827</v>
      </c>
      <c r="B32446" t="s">
        <v>373</v>
      </c>
      <c r="C32446">
        <v>5.38</v>
      </c>
      <c r="D32446">
        <v>98.65</v>
      </c>
    </row>
    <row r="32447" spans="1:4">
      <c r="A32447" s="29">
        <v>43827</v>
      </c>
      <c r="B32447" t="s">
        <v>374</v>
      </c>
      <c r="C32447">
        <v>5.39</v>
      </c>
      <c r="D32447">
        <v>98.64</v>
      </c>
    </row>
    <row r="32448" spans="1:4">
      <c r="A32448" s="29">
        <v>43827</v>
      </c>
      <c r="B32448" t="s">
        <v>375</v>
      </c>
      <c r="C32448">
        <v>5.4</v>
      </c>
      <c r="D32448">
        <v>98.63</v>
      </c>
    </row>
    <row r="32449" spans="1:4">
      <c r="A32449" s="29">
        <v>43827</v>
      </c>
      <c r="B32449" t="s">
        <v>280</v>
      </c>
      <c r="C32449">
        <v>5.41</v>
      </c>
      <c r="D32449">
        <v>98.62</v>
      </c>
    </row>
    <row r="32450" spans="1:4">
      <c r="A32450" s="29">
        <v>43827</v>
      </c>
      <c r="B32450" t="s">
        <v>281</v>
      </c>
      <c r="C32450">
        <v>5.42</v>
      </c>
      <c r="D32450">
        <v>98.61</v>
      </c>
    </row>
    <row r="32451" spans="1:4">
      <c r="A32451" s="29">
        <v>43827</v>
      </c>
      <c r="B32451" t="s">
        <v>282</v>
      </c>
      <c r="C32451">
        <v>5.42</v>
      </c>
      <c r="D32451">
        <v>98.61</v>
      </c>
    </row>
    <row r="32452" spans="1:4">
      <c r="A32452" s="29">
        <v>43827</v>
      </c>
      <c r="B32452" t="s">
        <v>283</v>
      </c>
      <c r="C32452">
        <v>5.43</v>
      </c>
      <c r="D32452">
        <v>98.6</v>
      </c>
    </row>
    <row r="32453" spans="1:4">
      <c r="A32453" s="29">
        <v>43827</v>
      </c>
      <c r="B32453" t="s">
        <v>284</v>
      </c>
      <c r="C32453">
        <v>5.43</v>
      </c>
      <c r="D32453">
        <v>98.6</v>
      </c>
    </row>
    <row r="32454" spans="1:4">
      <c r="A32454" s="29">
        <v>43827</v>
      </c>
      <c r="B32454" t="s">
        <v>285</v>
      </c>
      <c r="C32454">
        <v>5.44</v>
      </c>
      <c r="D32454">
        <v>98.59</v>
      </c>
    </row>
    <row r="32455" spans="1:4">
      <c r="A32455" s="29">
        <v>43827</v>
      </c>
      <c r="B32455" t="s">
        <v>286</v>
      </c>
      <c r="C32455">
        <v>5.45</v>
      </c>
      <c r="D32455">
        <v>98.58</v>
      </c>
    </row>
    <row r="32456" spans="1:4">
      <c r="A32456" s="29">
        <v>43827</v>
      </c>
      <c r="B32456" t="s">
        <v>287</v>
      </c>
      <c r="C32456">
        <v>5.3</v>
      </c>
      <c r="D32456">
        <v>98.73</v>
      </c>
    </row>
    <row r="32457" spans="1:4">
      <c r="A32457" s="29">
        <v>43827</v>
      </c>
      <c r="B32457" t="s">
        <v>288</v>
      </c>
      <c r="C32457">
        <v>5.0599999999999996</v>
      </c>
      <c r="D32457">
        <v>98.97</v>
      </c>
    </row>
    <row r="32458" spans="1:4">
      <c r="A32458" s="29">
        <v>43827</v>
      </c>
      <c r="B32458" t="s">
        <v>289</v>
      </c>
      <c r="C32458">
        <v>4.96</v>
      </c>
      <c r="D32458">
        <v>99.070000000000007</v>
      </c>
    </row>
    <row r="32459" spans="1:4">
      <c r="A32459" s="29">
        <v>43827</v>
      </c>
      <c r="B32459" t="s">
        <v>290</v>
      </c>
      <c r="C32459">
        <v>5.19</v>
      </c>
      <c r="D32459">
        <v>98.84</v>
      </c>
    </row>
    <row r="32460" spans="1:4">
      <c r="A32460" s="29">
        <v>43827</v>
      </c>
      <c r="B32460" t="s">
        <v>291</v>
      </c>
      <c r="C32460">
        <v>5.3</v>
      </c>
      <c r="D32460">
        <v>98.73</v>
      </c>
    </row>
    <row r="32461" spans="1:4">
      <c r="A32461" s="29">
        <v>43827</v>
      </c>
      <c r="B32461" t="s">
        <v>292</v>
      </c>
      <c r="C32461">
        <v>5.36</v>
      </c>
      <c r="D32461">
        <v>98.67</v>
      </c>
    </row>
    <row r="32462" spans="1:4">
      <c r="A32462" s="29">
        <v>43827</v>
      </c>
      <c r="B32462" t="s">
        <v>293</v>
      </c>
      <c r="C32462">
        <v>5.39</v>
      </c>
      <c r="D32462">
        <v>98.64</v>
      </c>
    </row>
    <row r="32463" spans="1:4">
      <c r="A32463" s="29">
        <v>43827</v>
      </c>
      <c r="B32463" t="s">
        <v>294</v>
      </c>
      <c r="C32463">
        <v>5.41</v>
      </c>
      <c r="D32463">
        <v>98.62</v>
      </c>
    </row>
    <row r="32464" spans="1:4">
      <c r="A32464" s="29">
        <v>43827</v>
      </c>
      <c r="B32464" t="s">
        <v>295</v>
      </c>
      <c r="C32464">
        <v>5.42</v>
      </c>
      <c r="D32464">
        <v>98.61</v>
      </c>
    </row>
    <row r="32465" spans="1:4">
      <c r="A32465" s="29">
        <v>43827</v>
      </c>
      <c r="B32465" t="s">
        <v>296</v>
      </c>
      <c r="C32465">
        <v>5.42</v>
      </c>
      <c r="D32465">
        <v>98.61</v>
      </c>
    </row>
    <row r="32466" spans="1:4">
      <c r="A32466" s="29">
        <v>43827</v>
      </c>
      <c r="B32466" t="s">
        <v>297</v>
      </c>
      <c r="C32466">
        <v>5.43</v>
      </c>
      <c r="D32466">
        <v>98.6</v>
      </c>
    </row>
    <row r="32467" spans="1:4">
      <c r="A32467" s="29">
        <v>43827</v>
      </c>
      <c r="B32467" t="s">
        <v>298</v>
      </c>
      <c r="C32467">
        <v>5.45</v>
      </c>
      <c r="D32467">
        <v>98.58</v>
      </c>
    </row>
    <row r="32468" spans="1:4">
      <c r="A32468" s="29">
        <v>43827</v>
      </c>
      <c r="B32468" t="s">
        <v>299</v>
      </c>
      <c r="C32468">
        <v>5.39</v>
      </c>
      <c r="D32468">
        <v>98.64</v>
      </c>
    </row>
    <row r="32469" spans="1:4">
      <c r="A32469" s="29">
        <v>43827</v>
      </c>
      <c r="B32469" t="s">
        <v>300</v>
      </c>
      <c r="C32469">
        <v>5.1100000000000003</v>
      </c>
      <c r="D32469">
        <v>98.92</v>
      </c>
    </row>
    <row r="32470" spans="1:4">
      <c r="A32470" s="29">
        <v>43827</v>
      </c>
      <c r="B32470" t="s">
        <v>301</v>
      </c>
      <c r="C32470">
        <v>5</v>
      </c>
      <c r="D32470">
        <v>99.03</v>
      </c>
    </row>
    <row r="32471" spans="1:4">
      <c r="A32471" s="29">
        <v>43827</v>
      </c>
      <c r="B32471" t="s">
        <v>302</v>
      </c>
      <c r="C32471">
        <v>4.93</v>
      </c>
      <c r="D32471">
        <v>99.1</v>
      </c>
    </row>
    <row r="32472" spans="1:4">
      <c r="A32472" s="29">
        <v>43827</v>
      </c>
      <c r="B32472" t="s">
        <v>303</v>
      </c>
      <c r="C32472">
        <v>18.98</v>
      </c>
      <c r="D32472">
        <v>85.05</v>
      </c>
    </row>
    <row r="32473" spans="1:4">
      <c r="A32473" s="29">
        <v>43827</v>
      </c>
      <c r="B32473" t="s">
        <v>304</v>
      </c>
      <c r="C32473">
        <v>19.41</v>
      </c>
      <c r="D32473">
        <v>84.62</v>
      </c>
    </row>
    <row r="32474" spans="1:4">
      <c r="A32474" s="29">
        <v>43827</v>
      </c>
      <c r="B32474" t="s">
        <v>305</v>
      </c>
      <c r="C32474">
        <v>19.48</v>
      </c>
      <c r="D32474">
        <v>84.55</v>
      </c>
    </row>
    <row r="32475" spans="1:4">
      <c r="A32475" s="29">
        <v>43827</v>
      </c>
      <c r="B32475" t="s">
        <v>306</v>
      </c>
      <c r="C32475">
        <v>5.83</v>
      </c>
      <c r="D32475">
        <v>98.2</v>
      </c>
    </row>
    <row r="32476" spans="1:4">
      <c r="A32476" s="29">
        <v>43827</v>
      </c>
      <c r="B32476" t="s">
        <v>307</v>
      </c>
      <c r="C32476">
        <v>5.42</v>
      </c>
      <c r="D32476">
        <v>98.61</v>
      </c>
    </row>
    <row r="32477" spans="1:4">
      <c r="A32477" s="29">
        <v>43827</v>
      </c>
      <c r="B32477" t="s">
        <v>308</v>
      </c>
      <c r="C32477">
        <v>5.43</v>
      </c>
      <c r="D32477">
        <v>98.6</v>
      </c>
    </row>
    <row r="32478" spans="1:4">
      <c r="A32478" s="29">
        <v>43827</v>
      </c>
      <c r="B32478" t="s">
        <v>309</v>
      </c>
      <c r="C32478">
        <v>5.44</v>
      </c>
      <c r="D32478">
        <v>98.59</v>
      </c>
    </row>
    <row r="32479" spans="1:4">
      <c r="A32479" s="29">
        <v>43827</v>
      </c>
      <c r="B32479" t="s">
        <v>310</v>
      </c>
      <c r="C32479">
        <v>5.44</v>
      </c>
      <c r="D32479">
        <v>98.59</v>
      </c>
    </row>
    <row r="32480" spans="1:4">
      <c r="A32480" s="29">
        <v>43827</v>
      </c>
      <c r="B32480" t="s">
        <v>311</v>
      </c>
      <c r="C32480">
        <v>5.45</v>
      </c>
      <c r="D32480">
        <v>98.58</v>
      </c>
    </row>
    <row r="32481" spans="1:4">
      <c r="A32481" s="29">
        <v>43827</v>
      </c>
      <c r="B32481" t="s">
        <v>312</v>
      </c>
      <c r="C32481">
        <v>5.46</v>
      </c>
      <c r="D32481">
        <v>98.570000000000007</v>
      </c>
    </row>
    <row r="32482" spans="1:4">
      <c r="A32482" s="29">
        <v>43827</v>
      </c>
      <c r="B32482" t="s">
        <v>313</v>
      </c>
      <c r="C32482">
        <v>5.47</v>
      </c>
      <c r="D32482">
        <v>98.56</v>
      </c>
    </row>
    <row r="32483" spans="1:4">
      <c r="A32483" s="29">
        <v>43827</v>
      </c>
      <c r="B32483" t="s">
        <v>314</v>
      </c>
      <c r="C32483">
        <v>5.48</v>
      </c>
      <c r="D32483">
        <v>98.55</v>
      </c>
    </row>
    <row r="32484" spans="1:4">
      <c r="A32484" s="29">
        <v>43827</v>
      </c>
      <c r="B32484" t="s">
        <v>315</v>
      </c>
      <c r="C32484">
        <v>5.48</v>
      </c>
      <c r="D32484">
        <v>98.55</v>
      </c>
    </row>
    <row r="32485" spans="1:4">
      <c r="A32485" s="29">
        <v>43827</v>
      </c>
      <c r="B32485" t="s">
        <v>316</v>
      </c>
      <c r="C32485">
        <v>5.23</v>
      </c>
      <c r="D32485">
        <v>98.8</v>
      </c>
    </row>
    <row r="32486" spans="1:4">
      <c r="A32486" s="29">
        <v>43827</v>
      </c>
      <c r="B32486" t="s">
        <v>317</v>
      </c>
      <c r="C32486">
        <v>5.0599999999999996</v>
      </c>
      <c r="D32486">
        <v>98.97</v>
      </c>
    </row>
    <row r="32487" spans="1:4">
      <c r="A32487" s="29">
        <v>43827</v>
      </c>
      <c r="B32487" t="s">
        <v>318</v>
      </c>
      <c r="C32487">
        <v>4.9800000000000004</v>
      </c>
      <c r="D32487">
        <v>99.05</v>
      </c>
    </row>
    <row r="32488" spans="1:4">
      <c r="A32488" s="29">
        <v>43827</v>
      </c>
      <c r="B32488" t="s">
        <v>319</v>
      </c>
      <c r="C32488">
        <v>5.12</v>
      </c>
      <c r="D32488">
        <v>98.91</v>
      </c>
    </row>
    <row r="32489" spans="1:4">
      <c r="A32489" s="29">
        <v>43827</v>
      </c>
      <c r="B32489" t="s">
        <v>320</v>
      </c>
      <c r="C32489">
        <v>5.3</v>
      </c>
      <c r="D32489">
        <v>98.73</v>
      </c>
    </row>
    <row r="32490" spans="1:4">
      <c r="A32490" s="29">
        <v>43827</v>
      </c>
      <c r="B32490" t="s">
        <v>321</v>
      </c>
      <c r="C32490">
        <v>5.36</v>
      </c>
      <c r="D32490">
        <v>98.67</v>
      </c>
    </row>
    <row r="32491" spans="1:4">
      <c r="A32491" s="29">
        <v>43827</v>
      </c>
      <c r="B32491" t="s">
        <v>322</v>
      </c>
      <c r="C32491">
        <v>5.4</v>
      </c>
      <c r="D32491">
        <v>98.63</v>
      </c>
    </row>
    <row r="32492" spans="1:4">
      <c r="A32492" s="29">
        <v>43827</v>
      </c>
      <c r="B32492" t="s">
        <v>323</v>
      </c>
      <c r="C32492">
        <v>5.42</v>
      </c>
      <c r="D32492">
        <v>98.61</v>
      </c>
    </row>
    <row r="32493" spans="1:4">
      <c r="A32493" s="29">
        <v>43827</v>
      </c>
      <c r="B32493" t="s">
        <v>324</v>
      </c>
      <c r="C32493">
        <v>5.27</v>
      </c>
      <c r="D32493">
        <v>98.76</v>
      </c>
    </row>
    <row r="32494" spans="1:4">
      <c r="A32494" s="29">
        <v>43827</v>
      </c>
      <c r="B32494" t="s">
        <v>325</v>
      </c>
      <c r="C32494">
        <v>5.0599999999999996</v>
      </c>
      <c r="D32494">
        <v>98.97</v>
      </c>
    </row>
    <row r="32495" spans="1:4">
      <c r="A32495" s="29">
        <v>43827</v>
      </c>
      <c r="B32495" t="s">
        <v>326</v>
      </c>
      <c r="C32495">
        <v>4.97</v>
      </c>
      <c r="D32495">
        <v>99.06</v>
      </c>
    </row>
    <row r="32496" spans="1:4">
      <c r="A32496" s="29">
        <v>43827</v>
      </c>
      <c r="B32496" t="s">
        <v>327</v>
      </c>
      <c r="C32496">
        <v>4.92</v>
      </c>
      <c r="D32496">
        <v>99.11</v>
      </c>
    </row>
    <row r="32497" spans="1:4">
      <c r="A32497" s="29">
        <v>43827</v>
      </c>
      <c r="B32497" t="s">
        <v>328</v>
      </c>
      <c r="C32497">
        <v>4.88</v>
      </c>
      <c r="D32497">
        <v>99.15</v>
      </c>
    </row>
    <row r="32498" spans="1:4">
      <c r="A32498" s="29">
        <v>43827</v>
      </c>
      <c r="B32498" t="s">
        <v>329</v>
      </c>
      <c r="C32498">
        <v>4.8499999999999996</v>
      </c>
      <c r="D32498">
        <v>99.18</v>
      </c>
    </row>
    <row r="32499" spans="1:4">
      <c r="A32499" s="29">
        <v>43828</v>
      </c>
      <c r="B32499" t="s">
        <v>330</v>
      </c>
      <c r="C32499">
        <v>18.47</v>
      </c>
      <c r="D32499">
        <v>85.56</v>
      </c>
    </row>
    <row r="32500" spans="1:4">
      <c r="A32500" s="29">
        <v>43828</v>
      </c>
      <c r="B32500" t="s">
        <v>331</v>
      </c>
      <c r="C32500">
        <v>16.48</v>
      </c>
      <c r="D32500">
        <v>87.55</v>
      </c>
    </row>
    <row r="32501" spans="1:4">
      <c r="A32501" s="29">
        <v>43828</v>
      </c>
      <c r="B32501" t="s">
        <v>332</v>
      </c>
      <c r="C32501">
        <v>16.100000000000001</v>
      </c>
      <c r="D32501">
        <v>87.93</v>
      </c>
    </row>
    <row r="32502" spans="1:4">
      <c r="A32502" s="29">
        <v>43828</v>
      </c>
      <c r="B32502" t="s">
        <v>333</v>
      </c>
      <c r="C32502">
        <v>16.059999999999999</v>
      </c>
      <c r="D32502">
        <v>87.97</v>
      </c>
    </row>
    <row r="32503" spans="1:4">
      <c r="A32503" s="29">
        <v>43828</v>
      </c>
      <c r="B32503" t="s">
        <v>334</v>
      </c>
      <c r="C32503">
        <v>16.07</v>
      </c>
      <c r="D32503">
        <v>87.960000000000008</v>
      </c>
    </row>
    <row r="32504" spans="1:4">
      <c r="A32504" s="29">
        <v>43828</v>
      </c>
      <c r="B32504" t="s">
        <v>335</v>
      </c>
      <c r="C32504">
        <v>5.38</v>
      </c>
      <c r="D32504">
        <v>98.65</v>
      </c>
    </row>
    <row r="32505" spans="1:4">
      <c r="A32505" s="29">
        <v>43828</v>
      </c>
      <c r="B32505" t="s">
        <v>336</v>
      </c>
      <c r="C32505">
        <v>4.97</v>
      </c>
      <c r="D32505">
        <v>99.06</v>
      </c>
    </row>
    <row r="32506" spans="1:4">
      <c r="A32506" s="29">
        <v>43828</v>
      </c>
      <c r="B32506" t="s">
        <v>337</v>
      </c>
      <c r="C32506">
        <v>4.9000000000000004</v>
      </c>
      <c r="D32506">
        <v>99.13</v>
      </c>
    </row>
    <row r="32507" spans="1:4">
      <c r="A32507" s="29">
        <v>43828</v>
      </c>
      <c r="B32507" t="s">
        <v>338</v>
      </c>
      <c r="C32507">
        <v>4.8600000000000003</v>
      </c>
      <c r="D32507">
        <v>99.17</v>
      </c>
    </row>
    <row r="32508" spans="1:4">
      <c r="A32508" s="29">
        <v>43828</v>
      </c>
      <c r="B32508" t="s">
        <v>339</v>
      </c>
      <c r="C32508">
        <v>4.83</v>
      </c>
      <c r="D32508">
        <v>99.2</v>
      </c>
    </row>
    <row r="32509" spans="1:4">
      <c r="A32509" s="29">
        <v>43828</v>
      </c>
      <c r="B32509" t="s">
        <v>340</v>
      </c>
      <c r="C32509">
        <v>4.8099999999999996</v>
      </c>
      <c r="D32509">
        <v>99.22</v>
      </c>
    </row>
    <row r="32510" spans="1:4">
      <c r="A32510" s="29">
        <v>43828</v>
      </c>
      <c r="B32510" t="s">
        <v>341</v>
      </c>
      <c r="C32510">
        <v>4.8</v>
      </c>
      <c r="D32510">
        <v>99.23</v>
      </c>
    </row>
    <row r="32511" spans="1:4">
      <c r="A32511" s="29">
        <v>43828</v>
      </c>
      <c r="B32511" t="s">
        <v>342</v>
      </c>
      <c r="C32511">
        <v>4.78</v>
      </c>
      <c r="D32511">
        <v>99.25</v>
      </c>
    </row>
    <row r="32512" spans="1:4">
      <c r="A32512" s="29">
        <v>43828</v>
      </c>
      <c r="B32512" t="s">
        <v>343</v>
      </c>
      <c r="C32512">
        <v>4.7699999999999996</v>
      </c>
      <c r="D32512">
        <v>99.26</v>
      </c>
    </row>
    <row r="32513" spans="1:4">
      <c r="A32513" s="29">
        <v>43828</v>
      </c>
      <c r="B32513" t="s">
        <v>344</v>
      </c>
      <c r="C32513">
        <v>4.75</v>
      </c>
      <c r="D32513">
        <v>99.28</v>
      </c>
    </row>
    <row r="32514" spans="1:4">
      <c r="A32514" s="29">
        <v>43828</v>
      </c>
      <c r="B32514" t="s">
        <v>345</v>
      </c>
      <c r="C32514">
        <v>4.75</v>
      </c>
      <c r="D32514">
        <v>99.28</v>
      </c>
    </row>
    <row r="32515" spans="1:4">
      <c r="A32515" s="29">
        <v>43828</v>
      </c>
      <c r="B32515" t="s">
        <v>346</v>
      </c>
      <c r="C32515">
        <v>4.74</v>
      </c>
      <c r="D32515">
        <v>99.29</v>
      </c>
    </row>
    <row r="32516" spans="1:4">
      <c r="A32516" s="29">
        <v>43828</v>
      </c>
      <c r="B32516" t="s">
        <v>347</v>
      </c>
      <c r="C32516">
        <v>4.7300000000000004</v>
      </c>
      <c r="D32516">
        <v>99.3</v>
      </c>
    </row>
    <row r="32517" spans="1:4">
      <c r="A32517" s="29">
        <v>43828</v>
      </c>
      <c r="B32517" t="s">
        <v>348</v>
      </c>
      <c r="C32517">
        <v>14.85</v>
      </c>
      <c r="D32517">
        <v>89.18</v>
      </c>
    </row>
    <row r="32518" spans="1:4">
      <c r="A32518" s="29">
        <v>43828</v>
      </c>
      <c r="B32518" t="s">
        <v>349</v>
      </c>
      <c r="C32518">
        <v>15.99</v>
      </c>
      <c r="D32518">
        <v>88.04</v>
      </c>
    </row>
    <row r="32519" spans="1:4">
      <c r="A32519" s="29">
        <v>43828</v>
      </c>
      <c r="B32519" t="s">
        <v>350</v>
      </c>
      <c r="C32519">
        <v>5.45</v>
      </c>
      <c r="D32519">
        <v>98.58</v>
      </c>
    </row>
    <row r="32520" spans="1:4">
      <c r="A32520" s="29">
        <v>43828</v>
      </c>
      <c r="B32520" t="s">
        <v>351</v>
      </c>
      <c r="C32520">
        <v>5.23</v>
      </c>
      <c r="D32520">
        <v>98.8</v>
      </c>
    </row>
    <row r="32521" spans="1:4">
      <c r="A32521" s="29">
        <v>43828</v>
      </c>
      <c r="B32521" t="s">
        <v>352</v>
      </c>
      <c r="C32521">
        <v>4.99</v>
      </c>
      <c r="D32521">
        <v>99.04</v>
      </c>
    </row>
    <row r="32522" spans="1:4">
      <c r="A32522" s="29">
        <v>43828</v>
      </c>
      <c r="B32522" t="s">
        <v>353</v>
      </c>
      <c r="C32522">
        <v>4.8600000000000003</v>
      </c>
      <c r="D32522">
        <v>99.17</v>
      </c>
    </row>
    <row r="32523" spans="1:4">
      <c r="A32523" s="29">
        <v>43828</v>
      </c>
      <c r="B32523" t="s">
        <v>354</v>
      </c>
      <c r="C32523">
        <v>4.82</v>
      </c>
      <c r="D32523">
        <v>99.210000000000008</v>
      </c>
    </row>
    <row r="32524" spans="1:4">
      <c r="A32524" s="29">
        <v>43828</v>
      </c>
      <c r="B32524" t="s">
        <v>355</v>
      </c>
      <c r="C32524">
        <v>4.79</v>
      </c>
      <c r="D32524">
        <v>99.24</v>
      </c>
    </row>
    <row r="32525" spans="1:4">
      <c r="A32525" s="29">
        <v>43828</v>
      </c>
      <c r="B32525" t="s">
        <v>356</v>
      </c>
      <c r="C32525">
        <v>4.76</v>
      </c>
      <c r="D32525">
        <v>99.27</v>
      </c>
    </row>
    <row r="32526" spans="1:4">
      <c r="A32526" s="29">
        <v>43828</v>
      </c>
      <c r="B32526" t="s">
        <v>357</v>
      </c>
      <c r="C32526">
        <v>4.75</v>
      </c>
      <c r="D32526">
        <v>99.28</v>
      </c>
    </row>
    <row r="32527" spans="1:4">
      <c r="A32527" s="29">
        <v>43828</v>
      </c>
      <c r="B32527" t="s">
        <v>358</v>
      </c>
      <c r="C32527">
        <v>4.74</v>
      </c>
      <c r="D32527">
        <v>99.29</v>
      </c>
    </row>
    <row r="32528" spans="1:4">
      <c r="A32528" s="29">
        <v>43828</v>
      </c>
      <c r="B32528" t="s">
        <v>359</v>
      </c>
      <c r="C32528">
        <v>4.7300000000000004</v>
      </c>
      <c r="D32528">
        <v>99.3</v>
      </c>
    </row>
    <row r="32529" spans="1:4">
      <c r="A32529" s="29">
        <v>43828</v>
      </c>
      <c r="B32529" t="s">
        <v>360</v>
      </c>
      <c r="C32529">
        <v>4.76</v>
      </c>
      <c r="D32529">
        <v>99.27</v>
      </c>
    </row>
    <row r="32530" spans="1:4">
      <c r="A32530" s="29">
        <v>43828</v>
      </c>
      <c r="B32530" t="s">
        <v>361</v>
      </c>
      <c r="C32530">
        <v>5.0599999999999996</v>
      </c>
      <c r="D32530">
        <v>98.97</v>
      </c>
    </row>
    <row r="32531" spans="1:4">
      <c r="A32531" s="29">
        <v>43828</v>
      </c>
      <c r="B32531" t="s">
        <v>362</v>
      </c>
      <c r="C32531">
        <v>5.17</v>
      </c>
      <c r="D32531">
        <v>98.86</v>
      </c>
    </row>
    <row r="32532" spans="1:4">
      <c r="A32532" s="29">
        <v>43828</v>
      </c>
      <c r="B32532" t="s">
        <v>363</v>
      </c>
      <c r="C32532">
        <v>5.24</v>
      </c>
      <c r="D32532">
        <v>98.79</v>
      </c>
    </row>
    <row r="32533" spans="1:4">
      <c r="A32533" s="29">
        <v>43828</v>
      </c>
      <c r="B32533" t="s">
        <v>364</v>
      </c>
      <c r="C32533">
        <v>5.28</v>
      </c>
      <c r="D32533">
        <v>98.75</v>
      </c>
    </row>
    <row r="32534" spans="1:4">
      <c r="A32534" s="29">
        <v>43828</v>
      </c>
      <c r="B32534" t="s">
        <v>365</v>
      </c>
      <c r="C32534">
        <v>5.31</v>
      </c>
      <c r="D32534">
        <v>98.72</v>
      </c>
    </row>
    <row r="32535" spans="1:4">
      <c r="A32535" s="29">
        <v>43828</v>
      </c>
      <c r="B32535" t="s">
        <v>366</v>
      </c>
      <c r="C32535">
        <v>5.31</v>
      </c>
      <c r="D32535">
        <v>98.72</v>
      </c>
    </row>
    <row r="32536" spans="1:4">
      <c r="A32536" s="29">
        <v>43828</v>
      </c>
      <c r="B32536" t="s">
        <v>367</v>
      </c>
      <c r="C32536">
        <v>5.03</v>
      </c>
      <c r="D32536">
        <v>99</v>
      </c>
    </row>
    <row r="32537" spans="1:4">
      <c r="A32537" s="29">
        <v>43828</v>
      </c>
      <c r="B32537" t="s">
        <v>368</v>
      </c>
      <c r="C32537">
        <v>4.93</v>
      </c>
      <c r="D32537">
        <v>99.1</v>
      </c>
    </row>
    <row r="32538" spans="1:4">
      <c r="A32538" s="29">
        <v>43828</v>
      </c>
      <c r="B32538" t="s">
        <v>369</v>
      </c>
      <c r="C32538">
        <v>5.07</v>
      </c>
      <c r="D32538">
        <v>98.960000000000008</v>
      </c>
    </row>
    <row r="32539" spans="1:4">
      <c r="A32539" s="29">
        <v>43828</v>
      </c>
      <c r="B32539" t="s">
        <v>370</v>
      </c>
      <c r="C32539">
        <v>5.24</v>
      </c>
      <c r="D32539">
        <v>98.79</v>
      </c>
    </row>
    <row r="32540" spans="1:4">
      <c r="A32540" s="29">
        <v>43828</v>
      </c>
      <c r="B32540" t="s">
        <v>371</v>
      </c>
      <c r="C32540">
        <v>5.31</v>
      </c>
      <c r="D32540">
        <v>98.72</v>
      </c>
    </row>
    <row r="32541" spans="1:4">
      <c r="A32541" s="29">
        <v>43828</v>
      </c>
      <c r="B32541" t="s">
        <v>372</v>
      </c>
      <c r="C32541">
        <v>5.34</v>
      </c>
      <c r="D32541">
        <v>98.69</v>
      </c>
    </row>
    <row r="32542" spans="1:4">
      <c r="A32542" s="29">
        <v>43828</v>
      </c>
      <c r="B32542" t="s">
        <v>373</v>
      </c>
      <c r="C32542">
        <v>5.37</v>
      </c>
      <c r="D32542">
        <v>98.66</v>
      </c>
    </row>
    <row r="32543" spans="1:4">
      <c r="A32543" s="29">
        <v>43828</v>
      </c>
      <c r="B32543" t="s">
        <v>374</v>
      </c>
      <c r="C32543">
        <v>5.39</v>
      </c>
      <c r="D32543">
        <v>98.64</v>
      </c>
    </row>
    <row r="32544" spans="1:4">
      <c r="A32544" s="29">
        <v>43828</v>
      </c>
      <c r="B32544" t="s">
        <v>375</v>
      </c>
      <c r="C32544">
        <v>5.4</v>
      </c>
      <c r="D32544">
        <v>98.63</v>
      </c>
    </row>
    <row r="32545" spans="1:4">
      <c r="A32545" s="29">
        <v>43828</v>
      </c>
      <c r="B32545" t="s">
        <v>280</v>
      </c>
      <c r="C32545">
        <v>5.42</v>
      </c>
      <c r="D32545">
        <v>98.61</v>
      </c>
    </row>
    <row r="32546" spans="1:4">
      <c r="A32546" s="29">
        <v>43828</v>
      </c>
      <c r="B32546" t="s">
        <v>281</v>
      </c>
      <c r="C32546">
        <v>5.43</v>
      </c>
      <c r="D32546">
        <v>98.6</v>
      </c>
    </row>
    <row r="32547" spans="1:4">
      <c r="A32547" s="29">
        <v>43828</v>
      </c>
      <c r="B32547" t="s">
        <v>282</v>
      </c>
      <c r="C32547">
        <v>5.43</v>
      </c>
      <c r="D32547">
        <v>98.6</v>
      </c>
    </row>
    <row r="32548" spans="1:4">
      <c r="A32548" s="29">
        <v>43828</v>
      </c>
      <c r="B32548" t="s">
        <v>283</v>
      </c>
      <c r="C32548">
        <v>5.44</v>
      </c>
      <c r="D32548">
        <v>98.59</v>
      </c>
    </row>
    <row r="32549" spans="1:4">
      <c r="A32549" s="29">
        <v>43828</v>
      </c>
      <c r="B32549" t="s">
        <v>284</v>
      </c>
      <c r="C32549">
        <v>5.45</v>
      </c>
      <c r="D32549">
        <v>98.58</v>
      </c>
    </row>
    <row r="32550" spans="1:4">
      <c r="A32550" s="29">
        <v>43828</v>
      </c>
      <c r="B32550" t="s">
        <v>285</v>
      </c>
      <c r="C32550">
        <v>5.45</v>
      </c>
      <c r="D32550">
        <v>98.58</v>
      </c>
    </row>
    <row r="32551" spans="1:4">
      <c r="A32551" s="29">
        <v>43828</v>
      </c>
      <c r="B32551" t="s">
        <v>286</v>
      </c>
      <c r="C32551">
        <v>5.46</v>
      </c>
      <c r="D32551">
        <v>98.570000000000007</v>
      </c>
    </row>
    <row r="32552" spans="1:4">
      <c r="A32552" s="29">
        <v>43828</v>
      </c>
      <c r="B32552" t="s">
        <v>287</v>
      </c>
      <c r="C32552">
        <v>5.47</v>
      </c>
      <c r="D32552">
        <v>98.56</v>
      </c>
    </row>
    <row r="32553" spans="1:4">
      <c r="A32553" s="29">
        <v>43828</v>
      </c>
      <c r="B32553" t="s">
        <v>288</v>
      </c>
      <c r="C32553">
        <v>5.47</v>
      </c>
      <c r="D32553">
        <v>98.56</v>
      </c>
    </row>
    <row r="32554" spans="1:4">
      <c r="A32554" s="29">
        <v>43828</v>
      </c>
      <c r="B32554" t="s">
        <v>289</v>
      </c>
      <c r="C32554">
        <v>5.48</v>
      </c>
      <c r="D32554">
        <v>98.55</v>
      </c>
    </row>
    <row r="32555" spans="1:4">
      <c r="A32555" s="29">
        <v>43828</v>
      </c>
      <c r="B32555" t="s">
        <v>290</v>
      </c>
      <c r="C32555">
        <v>5.48</v>
      </c>
      <c r="D32555">
        <v>98.55</v>
      </c>
    </row>
    <row r="32556" spans="1:4">
      <c r="A32556" s="29">
        <v>43828</v>
      </c>
      <c r="B32556" t="s">
        <v>291</v>
      </c>
      <c r="C32556">
        <v>5.44</v>
      </c>
      <c r="D32556">
        <v>98.59</v>
      </c>
    </row>
    <row r="32557" spans="1:4">
      <c r="A32557" s="29">
        <v>43828</v>
      </c>
      <c r="B32557" t="s">
        <v>292</v>
      </c>
      <c r="C32557">
        <v>5.14</v>
      </c>
      <c r="D32557">
        <v>98.89</v>
      </c>
    </row>
    <row r="32558" spans="1:4">
      <c r="A32558" s="29">
        <v>43828</v>
      </c>
      <c r="B32558" t="s">
        <v>293</v>
      </c>
      <c r="C32558">
        <v>5.0199999999999996</v>
      </c>
      <c r="D32558">
        <v>99.01</v>
      </c>
    </row>
    <row r="32559" spans="1:4">
      <c r="A32559" s="29">
        <v>43828</v>
      </c>
      <c r="B32559" t="s">
        <v>294</v>
      </c>
      <c r="C32559">
        <v>4.96</v>
      </c>
      <c r="D32559">
        <v>99.070000000000007</v>
      </c>
    </row>
    <row r="32560" spans="1:4">
      <c r="A32560" s="29">
        <v>43828</v>
      </c>
      <c r="B32560" t="s">
        <v>295</v>
      </c>
      <c r="C32560">
        <v>5.17</v>
      </c>
      <c r="D32560">
        <v>98.86</v>
      </c>
    </row>
    <row r="32561" spans="1:4">
      <c r="A32561" s="29">
        <v>43828</v>
      </c>
      <c r="B32561" t="s">
        <v>296</v>
      </c>
      <c r="C32561">
        <v>5.31</v>
      </c>
      <c r="D32561">
        <v>98.72</v>
      </c>
    </row>
    <row r="32562" spans="1:4">
      <c r="A32562" s="29">
        <v>43828</v>
      </c>
      <c r="B32562" t="s">
        <v>297</v>
      </c>
      <c r="C32562">
        <v>5.37</v>
      </c>
      <c r="D32562">
        <v>98.66</v>
      </c>
    </row>
    <row r="32563" spans="1:4">
      <c r="A32563" s="29">
        <v>43828</v>
      </c>
      <c r="B32563" t="s">
        <v>298</v>
      </c>
      <c r="C32563">
        <v>5.4</v>
      </c>
      <c r="D32563">
        <v>98.63</v>
      </c>
    </row>
    <row r="32564" spans="1:4">
      <c r="A32564" s="29">
        <v>43828</v>
      </c>
      <c r="B32564" t="s">
        <v>299</v>
      </c>
      <c r="C32564">
        <v>5.42</v>
      </c>
      <c r="D32564">
        <v>98.61</v>
      </c>
    </row>
    <row r="32565" spans="1:4">
      <c r="A32565" s="29">
        <v>43828</v>
      </c>
      <c r="B32565" t="s">
        <v>300</v>
      </c>
      <c r="C32565">
        <v>5.4</v>
      </c>
      <c r="D32565">
        <v>98.63</v>
      </c>
    </row>
    <row r="32566" spans="1:4">
      <c r="A32566" s="29">
        <v>43828</v>
      </c>
      <c r="B32566" t="s">
        <v>301</v>
      </c>
      <c r="C32566">
        <v>5.1100000000000003</v>
      </c>
      <c r="D32566">
        <v>98.92</v>
      </c>
    </row>
    <row r="32567" spans="1:4">
      <c r="A32567" s="29">
        <v>43828</v>
      </c>
      <c r="B32567" t="s">
        <v>302</v>
      </c>
      <c r="C32567">
        <v>4.99</v>
      </c>
      <c r="D32567">
        <v>99.04</v>
      </c>
    </row>
    <row r="32568" spans="1:4">
      <c r="A32568" s="29">
        <v>43828</v>
      </c>
      <c r="B32568" t="s">
        <v>303</v>
      </c>
      <c r="C32568">
        <v>4.93</v>
      </c>
      <c r="D32568">
        <v>99.1</v>
      </c>
    </row>
    <row r="32569" spans="1:4">
      <c r="A32569" s="29">
        <v>43828</v>
      </c>
      <c r="B32569" t="s">
        <v>304</v>
      </c>
      <c r="C32569">
        <v>8.77</v>
      </c>
      <c r="D32569">
        <v>95.26</v>
      </c>
    </row>
    <row r="32570" spans="1:4">
      <c r="A32570" s="29">
        <v>43828</v>
      </c>
      <c r="B32570" t="s">
        <v>305</v>
      </c>
      <c r="C32570">
        <v>19.12</v>
      </c>
      <c r="D32570">
        <v>84.91</v>
      </c>
    </row>
    <row r="32571" spans="1:4">
      <c r="A32571" s="29">
        <v>43828</v>
      </c>
      <c r="B32571" t="s">
        <v>306</v>
      </c>
      <c r="C32571">
        <v>5.71</v>
      </c>
      <c r="D32571">
        <v>98.320000000000007</v>
      </c>
    </row>
    <row r="32572" spans="1:4">
      <c r="A32572" s="29">
        <v>43828</v>
      </c>
      <c r="B32572" t="s">
        <v>307</v>
      </c>
      <c r="C32572">
        <v>5.35</v>
      </c>
      <c r="D32572">
        <v>98.68</v>
      </c>
    </row>
    <row r="32573" spans="1:4">
      <c r="A32573" s="29">
        <v>43828</v>
      </c>
      <c r="B32573" t="s">
        <v>308</v>
      </c>
      <c r="C32573">
        <v>5.38</v>
      </c>
      <c r="D32573">
        <v>98.65</v>
      </c>
    </row>
    <row r="32574" spans="1:4">
      <c r="A32574" s="29">
        <v>43828</v>
      </c>
      <c r="B32574" t="s">
        <v>309</v>
      </c>
      <c r="C32574">
        <v>5.4</v>
      </c>
      <c r="D32574">
        <v>98.63</v>
      </c>
    </row>
    <row r="32575" spans="1:4">
      <c r="A32575" s="29">
        <v>43828</v>
      </c>
      <c r="B32575" t="s">
        <v>310</v>
      </c>
      <c r="C32575">
        <v>5.42</v>
      </c>
      <c r="D32575">
        <v>98.61</v>
      </c>
    </row>
    <row r="32576" spans="1:4">
      <c r="A32576" s="29">
        <v>43828</v>
      </c>
      <c r="B32576" t="s">
        <v>311</v>
      </c>
      <c r="C32576">
        <v>5.43</v>
      </c>
      <c r="D32576">
        <v>98.6</v>
      </c>
    </row>
    <row r="32577" spans="1:4">
      <c r="A32577" s="29">
        <v>43828</v>
      </c>
      <c r="B32577" t="s">
        <v>312</v>
      </c>
      <c r="C32577">
        <v>5.44</v>
      </c>
      <c r="D32577">
        <v>98.59</v>
      </c>
    </row>
    <row r="32578" spans="1:4">
      <c r="A32578" s="29">
        <v>43828</v>
      </c>
      <c r="B32578" t="s">
        <v>313</v>
      </c>
      <c r="C32578">
        <v>5.42</v>
      </c>
      <c r="D32578">
        <v>98.61</v>
      </c>
    </row>
    <row r="32579" spans="1:4">
      <c r="A32579" s="29">
        <v>43828</v>
      </c>
      <c r="B32579" t="s">
        <v>314</v>
      </c>
      <c r="C32579">
        <v>5.13</v>
      </c>
      <c r="D32579">
        <v>98.9</v>
      </c>
    </row>
    <row r="32580" spans="1:4">
      <c r="A32580" s="29">
        <v>43828</v>
      </c>
      <c r="B32580" t="s">
        <v>315</v>
      </c>
      <c r="C32580">
        <v>5</v>
      </c>
      <c r="D32580">
        <v>99.03</v>
      </c>
    </row>
    <row r="32581" spans="1:4">
      <c r="A32581" s="29">
        <v>43828</v>
      </c>
      <c r="B32581" t="s">
        <v>316</v>
      </c>
      <c r="C32581">
        <v>4.95</v>
      </c>
      <c r="D32581">
        <v>99.08</v>
      </c>
    </row>
    <row r="32582" spans="1:4">
      <c r="A32582" s="29">
        <v>43828</v>
      </c>
      <c r="B32582" t="s">
        <v>317</v>
      </c>
      <c r="C32582">
        <v>5.22</v>
      </c>
      <c r="D32582">
        <v>98.81</v>
      </c>
    </row>
    <row r="32583" spans="1:4">
      <c r="A32583" s="29">
        <v>43828</v>
      </c>
      <c r="B32583" t="s">
        <v>318</v>
      </c>
      <c r="C32583">
        <v>5.33</v>
      </c>
      <c r="D32583">
        <v>98.7</v>
      </c>
    </row>
    <row r="32584" spans="1:4">
      <c r="A32584" s="29">
        <v>43828</v>
      </c>
      <c r="B32584" t="s">
        <v>319</v>
      </c>
      <c r="C32584">
        <v>5.37</v>
      </c>
      <c r="D32584">
        <v>98.66</v>
      </c>
    </row>
    <row r="32585" spans="1:4">
      <c r="A32585" s="29">
        <v>43828</v>
      </c>
      <c r="B32585" t="s">
        <v>320</v>
      </c>
      <c r="C32585">
        <v>5.41</v>
      </c>
      <c r="D32585">
        <v>98.62</v>
      </c>
    </row>
    <row r="32586" spans="1:4">
      <c r="A32586" s="29">
        <v>43828</v>
      </c>
      <c r="B32586" t="s">
        <v>321</v>
      </c>
      <c r="C32586">
        <v>5.43</v>
      </c>
      <c r="D32586">
        <v>98.6</v>
      </c>
    </row>
    <row r="32587" spans="1:4">
      <c r="A32587" s="29">
        <v>43828</v>
      </c>
      <c r="B32587" t="s">
        <v>322</v>
      </c>
      <c r="C32587">
        <v>5.44</v>
      </c>
      <c r="D32587">
        <v>98.59</v>
      </c>
    </row>
    <row r="32588" spans="1:4">
      <c r="A32588" s="29">
        <v>43828</v>
      </c>
      <c r="B32588" t="s">
        <v>323</v>
      </c>
      <c r="C32588">
        <v>5.21</v>
      </c>
      <c r="D32588">
        <v>98.820000000000007</v>
      </c>
    </row>
    <row r="32589" spans="1:4">
      <c r="A32589" s="29">
        <v>43828</v>
      </c>
      <c r="B32589" t="s">
        <v>324</v>
      </c>
      <c r="C32589">
        <v>5.04</v>
      </c>
      <c r="D32589">
        <v>98.99</v>
      </c>
    </row>
    <row r="32590" spans="1:4">
      <c r="A32590" s="29">
        <v>43828</v>
      </c>
      <c r="B32590" t="s">
        <v>325</v>
      </c>
      <c r="C32590">
        <v>4.96</v>
      </c>
      <c r="D32590">
        <v>99.070000000000007</v>
      </c>
    </row>
    <row r="32591" spans="1:4">
      <c r="A32591" s="29">
        <v>43828</v>
      </c>
      <c r="B32591" t="s">
        <v>326</v>
      </c>
      <c r="C32591">
        <v>4.91</v>
      </c>
      <c r="D32591">
        <v>99.12</v>
      </c>
    </row>
    <row r="32592" spans="1:4">
      <c r="A32592" s="29">
        <v>43828</v>
      </c>
      <c r="B32592" t="s">
        <v>327</v>
      </c>
      <c r="C32592">
        <v>4.8899999999999997</v>
      </c>
      <c r="D32592">
        <v>99.14</v>
      </c>
    </row>
    <row r="32593" spans="1:4">
      <c r="A32593" s="29">
        <v>43828</v>
      </c>
      <c r="B32593" t="s">
        <v>328</v>
      </c>
      <c r="C32593">
        <v>4.8899999999999997</v>
      </c>
      <c r="D32593">
        <v>99.14</v>
      </c>
    </row>
    <row r="32594" spans="1:4">
      <c r="A32594" s="29">
        <v>43828</v>
      </c>
      <c r="B32594" t="s">
        <v>329</v>
      </c>
      <c r="C32594">
        <v>5.17</v>
      </c>
      <c r="D32594">
        <v>98.86</v>
      </c>
    </row>
    <row r="32595" spans="1:4">
      <c r="A32595" s="29">
        <v>43829</v>
      </c>
      <c r="B32595" t="s">
        <v>330</v>
      </c>
      <c r="C32595">
        <v>18.84</v>
      </c>
      <c r="D32595">
        <v>85.19</v>
      </c>
    </row>
    <row r="32596" spans="1:4">
      <c r="A32596" s="29">
        <v>43829</v>
      </c>
      <c r="B32596" t="s">
        <v>331</v>
      </c>
      <c r="C32596">
        <v>16.52</v>
      </c>
      <c r="D32596">
        <v>87.51</v>
      </c>
    </row>
    <row r="32597" spans="1:4">
      <c r="A32597" s="29">
        <v>43829</v>
      </c>
      <c r="B32597" t="s">
        <v>332</v>
      </c>
      <c r="C32597">
        <v>9.2100000000000009</v>
      </c>
      <c r="D32597">
        <v>94.82</v>
      </c>
    </row>
    <row r="32598" spans="1:4">
      <c r="A32598" s="29">
        <v>43829</v>
      </c>
      <c r="B32598" t="s">
        <v>333</v>
      </c>
      <c r="C32598">
        <v>5.09</v>
      </c>
      <c r="D32598">
        <v>98.94</v>
      </c>
    </row>
    <row r="32599" spans="1:4">
      <c r="A32599" s="29">
        <v>43829</v>
      </c>
      <c r="B32599" t="s">
        <v>334</v>
      </c>
      <c r="C32599">
        <v>4.95</v>
      </c>
      <c r="D32599">
        <v>99.08</v>
      </c>
    </row>
    <row r="32600" spans="1:4">
      <c r="A32600" s="29">
        <v>43829</v>
      </c>
      <c r="B32600" t="s">
        <v>335</v>
      </c>
      <c r="C32600">
        <v>4.9000000000000004</v>
      </c>
      <c r="D32600">
        <v>99.13</v>
      </c>
    </row>
    <row r="32601" spans="1:4">
      <c r="A32601" s="29">
        <v>43829</v>
      </c>
      <c r="B32601" t="s">
        <v>336</v>
      </c>
      <c r="C32601">
        <v>4.87</v>
      </c>
      <c r="D32601">
        <v>99.16</v>
      </c>
    </row>
    <row r="32602" spans="1:4">
      <c r="A32602" s="29">
        <v>43829</v>
      </c>
      <c r="B32602" t="s">
        <v>337</v>
      </c>
      <c r="C32602">
        <v>4.84</v>
      </c>
      <c r="D32602">
        <v>99.19</v>
      </c>
    </row>
    <row r="32603" spans="1:4">
      <c r="A32603" s="29">
        <v>43829</v>
      </c>
      <c r="B32603" t="s">
        <v>338</v>
      </c>
      <c r="C32603">
        <v>4.82</v>
      </c>
      <c r="D32603">
        <v>99.210000000000008</v>
      </c>
    </row>
    <row r="32604" spans="1:4">
      <c r="A32604" s="29">
        <v>43829</v>
      </c>
      <c r="B32604" t="s">
        <v>339</v>
      </c>
      <c r="C32604">
        <v>4.8</v>
      </c>
      <c r="D32604">
        <v>99.23</v>
      </c>
    </row>
    <row r="32605" spans="1:4">
      <c r="A32605" s="29">
        <v>43829</v>
      </c>
      <c r="B32605" t="s">
        <v>340</v>
      </c>
      <c r="C32605">
        <v>4.79</v>
      </c>
      <c r="D32605">
        <v>99.24</v>
      </c>
    </row>
    <row r="32606" spans="1:4">
      <c r="A32606" s="29">
        <v>43829</v>
      </c>
      <c r="B32606" t="s">
        <v>341</v>
      </c>
      <c r="C32606">
        <v>4.78</v>
      </c>
      <c r="D32606">
        <v>99.25</v>
      </c>
    </row>
    <row r="32607" spans="1:4">
      <c r="A32607" s="29">
        <v>43829</v>
      </c>
      <c r="B32607" t="s">
        <v>342</v>
      </c>
      <c r="C32607">
        <v>4.7699999999999996</v>
      </c>
      <c r="D32607">
        <v>99.26</v>
      </c>
    </row>
    <row r="32608" spans="1:4">
      <c r="A32608" s="29">
        <v>43829</v>
      </c>
      <c r="B32608" t="s">
        <v>343</v>
      </c>
      <c r="C32608">
        <v>4.76</v>
      </c>
      <c r="D32608">
        <v>99.27</v>
      </c>
    </row>
    <row r="32609" spans="1:4">
      <c r="A32609" s="29">
        <v>43829</v>
      </c>
      <c r="B32609" t="s">
        <v>344</v>
      </c>
      <c r="C32609">
        <v>4.74</v>
      </c>
      <c r="D32609">
        <v>99.29</v>
      </c>
    </row>
    <row r="32610" spans="1:4">
      <c r="A32610" s="29">
        <v>43829</v>
      </c>
      <c r="B32610" t="s">
        <v>345</v>
      </c>
      <c r="C32610">
        <v>15.74</v>
      </c>
      <c r="D32610">
        <v>88.29</v>
      </c>
    </row>
    <row r="32611" spans="1:4">
      <c r="A32611" s="29">
        <v>43829</v>
      </c>
      <c r="B32611" t="s">
        <v>346</v>
      </c>
      <c r="C32611">
        <v>15.95</v>
      </c>
      <c r="D32611">
        <v>88.08</v>
      </c>
    </row>
    <row r="32612" spans="1:4">
      <c r="A32612" s="29">
        <v>43829</v>
      </c>
      <c r="B32612" t="s">
        <v>347</v>
      </c>
      <c r="C32612">
        <v>16.02</v>
      </c>
      <c r="D32612">
        <v>88.01</v>
      </c>
    </row>
    <row r="32613" spans="1:4">
      <c r="A32613" s="29">
        <v>43829</v>
      </c>
      <c r="B32613" t="s">
        <v>348</v>
      </c>
      <c r="C32613">
        <v>16.02</v>
      </c>
      <c r="D32613">
        <v>88.01</v>
      </c>
    </row>
    <row r="32614" spans="1:4">
      <c r="A32614" s="29">
        <v>43829</v>
      </c>
      <c r="B32614" t="s">
        <v>349</v>
      </c>
      <c r="C32614">
        <v>5.63</v>
      </c>
      <c r="D32614">
        <v>98.4</v>
      </c>
    </row>
    <row r="32615" spans="1:4">
      <c r="A32615" s="29">
        <v>43829</v>
      </c>
      <c r="B32615" t="s">
        <v>350</v>
      </c>
      <c r="C32615">
        <v>4.92</v>
      </c>
      <c r="D32615">
        <v>99.11</v>
      </c>
    </row>
    <row r="32616" spans="1:4">
      <c r="A32616" s="29">
        <v>43829</v>
      </c>
      <c r="B32616" t="s">
        <v>351</v>
      </c>
      <c r="C32616">
        <v>4.8499999999999996</v>
      </c>
      <c r="D32616">
        <v>99.18</v>
      </c>
    </row>
    <row r="32617" spans="1:4">
      <c r="A32617" s="29">
        <v>43829</v>
      </c>
      <c r="B32617" t="s">
        <v>352</v>
      </c>
      <c r="C32617">
        <v>4.8099999999999996</v>
      </c>
      <c r="D32617">
        <v>99.22</v>
      </c>
    </row>
    <row r="32618" spans="1:4">
      <c r="A32618" s="29">
        <v>43829</v>
      </c>
      <c r="B32618" t="s">
        <v>353</v>
      </c>
      <c r="C32618">
        <v>4.79</v>
      </c>
      <c r="D32618">
        <v>99.24</v>
      </c>
    </row>
    <row r="32619" spans="1:4">
      <c r="A32619" s="29">
        <v>43829</v>
      </c>
      <c r="B32619" t="s">
        <v>354</v>
      </c>
      <c r="C32619">
        <v>4.7699999999999996</v>
      </c>
      <c r="D32619">
        <v>99.26</v>
      </c>
    </row>
    <row r="32620" spans="1:4">
      <c r="A32620" s="29">
        <v>43829</v>
      </c>
      <c r="B32620" t="s">
        <v>355</v>
      </c>
      <c r="C32620">
        <v>4.76</v>
      </c>
      <c r="D32620">
        <v>99.27</v>
      </c>
    </row>
    <row r="32621" spans="1:4">
      <c r="A32621" s="29">
        <v>43829</v>
      </c>
      <c r="B32621" t="s">
        <v>356</v>
      </c>
      <c r="C32621">
        <v>4.75</v>
      </c>
      <c r="D32621">
        <v>99.28</v>
      </c>
    </row>
    <row r="32622" spans="1:4">
      <c r="A32622" s="29">
        <v>43829</v>
      </c>
      <c r="B32622" t="s">
        <v>357</v>
      </c>
      <c r="C32622">
        <v>4.76</v>
      </c>
      <c r="D32622">
        <v>99.27</v>
      </c>
    </row>
    <row r="32623" spans="1:4">
      <c r="A32623" s="29">
        <v>43829</v>
      </c>
      <c r="B32623" t="s">
        <v>358</v>
      </c>
      <c r="C32623">
        <v>5.0599999999999996</v>
      </c>
      <c r="D32623">
        <v>98.97</v>
      </c>
    </row>
    <row r="32624" spans="1:4">
      <c r="A32624" s="29">
        <v>43829</v>
      </c>
      <c r="B32624" t="s">
        <v>359</v>
      </c>
      <c r="C32624">
        <v>5.19</v>
      </c>
      <c r="D32624">
        <v>98.84</v>
      </c>
    </row>
    <row r="32625" spans="1:4">
      <c r="A32625" s="29">
        <v>43829</v>
      </c>
      <c r="B32625" t="s">
        <v>360</v>
      </c>
      <c r="C32625">
        <v>5.25</v>
      </c>
      <c r="D32625">
        <v>98.78</v>
      </c>
    </row>
    <row r="32626" spans="1:4">
      <c r="A32626" s="29">
        <v>43829</v>
      </c>
      <c r="B32626" t="s">
        <v>361</v>
      </c>
      <c r="C32626">
        <v>5.3</v>
      </c>
      <c r="D32626">
        <v>98.73</v>
      </c>
    </row>
    <row r="32627" spans="1:4">
      <c r="A32627" s="29">
        <v>43829</v>
      </c>
      <c r="B32627" t="s">
        <v>362</v>
      </c>
      <c r="C32627">
        <v>5.32</v>
      </c>
      <c r="D32627">
        <v>98.710000000000008</v>
      </c>
    </row>
    <row r="32628" spans="1:4">
      <c r="A32628" s="29">
        <v>43829</v>
      </c>
      <c r="B32628" t="s">
        <v>363</v>
      </c>
      <c r="C32628">
        <v>5.35</v>
      </c>
      <c r="D32628">
        <v>98.68</v>
      </c>
    </row>
    <row r="32629" spans="1:4">
      <c r="A32629" s="29">
        <v>43829</v>
      </c>
      <c r="B32629" t="s">
        <v>364</v>
      </c>
      <c r="C32629">
        <v>5.37</v>
      </c>
      <c r="D32629">
        <v>98.66</v>
      </c>
    </row>
    <row r="32630" spans="1:4">
      <c r="A32630" s="29">
        <v>43829</v>
      </c>
      <c r="B32630" t="s">
        <v>365</v>
      </c>
      <c r="C32630">
        <v>5.19</v>
      </c>
      <c r="D32630">
        <v>98.84</v>
      </c>
    </row>
    <row r="32631" spans="1:4">
      <c r="A32631" s="29">
        <v>43829</v>
      </c>
      <c r="B32631" t="s">
        <v>366</v>
      </c>
      <c r="C32631">
        <v>5</v>
      </c>
      <c r="D32631">
        <v>99.03</v>
      </c>
    </row>
    <row r="32632" spans="1:4">
      <c r="A32632" s="29">
        <v>43829</v>
      </c>
      <c r="B32632" t="s">
        <v>367</v>
      </c>
      <c r="C32632">
        <v>4.93</v>
      </c>
      <c r="D32632">
        <v>99.1</v>
      </c>
    </row>
    <row r="32633" spans="1:4">
      <c r="A32633" s="29">
        <v>43829</v>
      </c>
      <c r="B32633" t="s">
        <v>368</v>
      </c>
      <c r="C32633">
        <v>4.97</v>
      </c>
      <c r="D32633">
        <v>99.06</v>
      </c>
    </row>
    <row r="32634" spans="1:4">
      <c r="A32634" s="29">
        <v>43829</v>
      </c>
      <c r="B32634" t="s">
        <v>369</v>
      </c>
      <c r="C32634">
        <v>5.22</v>
      </c>
      <c r="D32634">
        <v>98.81</v>
      </c>
    </row>
    <row r="32635" spans="1:4">
      <c r="A32635" s="29">
        <v>43829</v>
      </c>
      <c r="B32635" t="s">
        <v>370</v>
      </c>
      <c r="C32635">
        <v>5.3</v>
      </c>
      <c r="D32635">
        <v>98.73</v>
      </c>
    </row>
    <row r="32636" spans="1:4">
      <c r="A32636" s="29">
        <v>43829</v>
      </c>
      <c r="B32636" t="s">
        <v>371</v>
      </c>
      <c r="C32636">
        <v>5.35</v>
      </c>
      <c r="D32636">
        <v>98.68</v>
      </c>
    </row>
    <row r="32637" spans="1:4">
      <c r="A32637" s="29">
        <v>43829</v>
      </c>
      <c r="B32637" t="s">
        <v>372</v>
      </c>
      <c r="C32637">
        <v>5.38</v>
      </c>
      <c r="D32637">
        <v>98.65</v>
      </c>
    </row>
    <row r="32638" spans="1:4">
      <c r="A32638" s="29">
        <v>43829</v>
      </c>
      <c r="B32638" t="s">
        <v>373</v>
      </c>
      <c r="C32638">
        <v>5.4</v>
      </c>
      <c r="D32638">
        <v>98.63</v>
      </c>
    </row>
    <row r="32639" spans="1:4">
      <c r="A32639" s="29">
        <v>43829</v>
      </c>
      <c r="B32639" t="s">
        <v>374</v>
      </c>
      <c r="C32639">
        <v>5.42</v>
      </c>
      <c r="D32639">
        <v>98.61</v>
      </c>
    </row>
    <row r="32640" spans="1:4">
      <c r="A32640" s="29">
        <v>43829</v>
      </c>
      <c r="B32640" t="s">
        <v>375</v>
      </c>
      <c r="C32640">
        <v>5.43</v>
      </c>
      <c r="D32640">
        <v>98.6</v>
      </c>
    </row>
    <row r="32641" spans="1:4">
      <c r="A32641" s="29">
        <v>43829</v>
      </c>
      <c r="B32641" t="s">
        <v>280</v>
      </c>
      <c r="C32641">
        <v>5.44</v>
      </c>
      <c r="D32641">
        <v>98.59</v>
      </c>
    </row>
    <row r="32642" spans="1:4">
      <c r="A32642" s="29">
        <v>43829</v>
      </c>
      <c r="B32642" t="s">
        <v>281</v>
      </c>
      <c r="C32642">
        <v>5.45</v>
      </c>
      <c r="D32642">
        <v>98.58</v>
      </c>
    </row>
    <row r="32643" spans="1:4">
      <c r="A32643" s="29">
        <v>43829</v>
      </c>
      <c r="B32643" t="s">
        <v>282</v>
      </c>
      <c r="C32643">
        <v>5.46</v>
      </c>
      <c r="D32643">
        <v>98.570000000000007</v>
      </c>
    </row>
    <row r="32644" spans="1:4">
      <c r="A32644" s="29">
        <v>43829</v>
      </c>
      <c r="B32644" t="s">
        <v>283</v>
      </c>
      <c r="C32644">
        <v>5.3</v>
      </c>
      <c r="D32644">
        <v>98.73</v>
      </c>
    </row>
    <row r="32645" spans="1:4">
      <c r="A32645" s="29">
        <v>43829</v>
      </c>
      <c r="B32645" t="s">
        <v>284</v>
      </c>
      <c r="C32645">
        <v>5.08</v>
      </c>
      <c r="D32645">
        <v>98.95</v>
      </c>
    </row>
    <row r="32646" spans="1:4">
      <c r="A32646" s="29">
        <v>43829</v>
      </c>
      <c r="B32646" t="s">
        <v>285</v>
      </c>
      <c r="C32646">
        <v>4.9800000000000004</v>
      </c>
      <c r="D32646">
        <v>99.05</v>
      </c>
    </row>
    <row r="32647" spans="1:4">
      <c r="A32647" s="29">
        <v>43829</v>
      </c>
      <c r="B32647" t="s">
        <v>286</v>
      </c>
      <c r="C32647">
        <v>5.14</v>
      </c>
      <c r="D32647">
        <v>98.89</v>
      </c>
    </row>
    <row r="32648" spans="1:4">
      <c r="A32648" s="29">
        <v>43829</v>
      </c>
      <c r="B32648" t="s">
        <v>287</v>
      </c>
      <c r="C32648">
        <v>5.31</v>
      </c>
      <c r="D32648">
        <v>98.72</v>
      </c>
    </row>
    <row r="32649" spans="1:4">
      <c r="A32649" s="29">
        <v>43829</v>
      </c>
      <c r="B32649" t="s">
        <v>288</v>
      </c>
      <c r="C32649">
        <v>5.37</v>
      </c>
      <c r="D32649">
        <v>98.66</v>
      </c>
    </row>
    <row r="32650" spans="1:4">
      <c r="A32650" s="29">
        <v>43829</v>
      </c>
      <c r="B32650" t="s">
        <v>289</v>
      </c>
      <c r="C32650">
        <v>5.4</v>
      </c>
      <c r="D32650">
        <v>98.63</v>
      </c>
    </row>
    <row r="32651" spans="1:4">
      <c r="A32651" s="29">
        <v>43829</v>
      </c>
      <c r="B32651" t="s">
        <v>290</v>
      </c>
      <c r="C32651">
        <v>5.43</v>
      </c>
      <c r="D32651">
        <v>98.6</v>
      </c>
    </row>
    <row r="32652" spans="1:4">
      <c r="A32652" s="29">
        <v>43829</v>
      </c>
      <c r="B32652" t="s">
        <v>291</v>
      </c>
      <c r="C32652">
        <v>5.44</v>
      </c>
      <c r="D32652">
        <v>98.59</v>
      </c>
    </row>
    <row r="32653" spans="1:4">
      <c r="A32653" s="29">
        <v>43829</v>
      </c>
      <c r="B32653" t="s">
        <v>292</v>
      </c>
      <c r="C32653">
        <v>5.45</v>
      </c>
      <c r="D32653">
        <v>98.58</v>
      </c>
    </row>
    <row r="32654" spans="1:4">
      <c r="A32654" s="29">
        <v>43829</v>
      </c>
      <c r="B32654" t="s">
        <v>293</v>
      </c>
      <c r="C32654">
        <v>5.46</v>
      </c>
      <c r="D32654">
        <v>98.570000000000007</v>
      </c>
    </row>
    <row r="32655" spans="1:4">
      <c r="A32655" s="29">
        <v>43829</v>
      </c>
      <c r="B32655" t="s">
        <v>294</v>
      </c>
      <c r="C32655">
        <v>5.47</v>
      </c>
      <c r="D32655">
        <v>98.56</v>
      </c>
    </row>
    <row r="32656" spans="1:4">
      <c r="A32656" s="29">
        <v>43829</v>
      </c>
      <c r="B32656" t="s">
        <v>295</v>
      </c>
      <c r="C32656">
        <v>5.34</v>
      </c>
      <c r="D32656">
        <v>98.69</v>
      </c>
    </row>
    <row r="32657" spans="1:4">
      <c r="A32657" s="29">
        <v>43829</v>
      </c>
      <c r="B32657" t="s">
        <v>296</v>
      </c>
      <c r="C32657">
        <v>5.0999999999999996</v>
      </c>
      <c r="D32657">
        <v>98.93</v>
      </c>
    </row>
    <row r="32658" spans="1:4">
      <c r="A32658" s="29">
        <v>43829</v>
      </c>
      <c r="B32658" t="s">
        <v>297</v>
      </c>
      <c r="C32658">
        <v>5.01</v>
      </c>
      <c r="D32658">
        <v>99.02</v>
      </c>
    </row>
    <row r="32659" spans="1:4">
      <c r="A32659" s="29">
        <v>43829</v>
      </c>
      <c r="B32659" t="s">
        <v>298</v>
      </c>
      <c r="C32659">
        <v>4.95</v>
      </c>
      <c r="D32659">
        <v>99.08</v>
      </c>
    </row>
    <row r="32660" spans="1:4">
      <c r="A32660" s="29">
        <v>43829</v>
      </c>
      <c r="B32660" t="s">
        <v>299</v>
      </c>
      <c r="C32660">
        <v>5.05</v>
      </c>
      <c r="D32660">
        <v>98.98</v>
      </c>
    </row>
    <row r="32661" spans="1:4">
      <c r="A32661" s="29">
        <v>43829</v>
      </c>
      <c r="B32661" t="s">
        <v>300</v>
      </c>
      <c r="C32661">
        <v>5.27</v>
      </c>
      <c r="D32661">
        <v>98.76</v>
      </c>
    </row>
    <row r="32662" spans="1:4">
      <c r="A32662" s="29">
        <v>43829</v>
      </c>
      <c r="B32662" t="s">
        <v>301</v>
      </c>
      <c r="C32662">
        <v>5.35</v>
      </c>
      <c r="D32662">
        <v>98.68</v>
      </c>
    </row>
    <row r="32663" spans="1:4">
      <c r="A32663" s="29">
        <v>43829</v>
      </c>
      <c r="B32663" t="s">
        <v>302</v>
      </c>
      <c r="C32663">
        <v>16.04</v>
      </c>
      <c r="D32663">
        <v>87.990000000000009</v>
      </c>
    </row>
    <row r="32664" spans="1:4">
      <c r="A32664" s="29">
        <v>43829</v>
      </c>
      <c r="B32664" t="s">
        <v>303</v>
      </c>
      <c r="C32664">
        <v>16.149999999999999</v>
      </c>
      <c r="D32664">
        <v>87.88</v>
      </c>
    </row>
    <row r="32665" spans="1:4">
      <c r="A32665" s="29">
        <v>43829</v>
      </c>
      <c r="B32665" t="s">
        <v>304</v>
      </c>
      <c r="C32665">
        <v>16.18</v>
      </c>
      <c r="D32665">
        <v>87.85</v>
      </c>
    </row>
    <row r="32666" spans="1:4">
      <c r="A32666" s="29">
        <v>43829</v>
      </c>
      <c r="B32666" t="s">
        <v>305</v>
      </c>
      <c r="C32666">
        <v>16.18</v>
      </c>
      <c r="D32666">
        <v>87.85</v>
      </c>
    </row>
    <row r="32667" spans="1:4">
      <c r="A32667" s="29">
        <v>43829</v>
      </c>
      <c r="B32667" t="s">
        <v>306</v>
      </c>
      <c r="C32667">
        <v>5.68</v>
      </c>
      <c r="D32667">
        <v>98.35</v>
      </c>
    </row>
    <row r="32668" spans="1:4">
      <c r="A32668" s="29">
        <v>43829</v>
      </c>
      <c r="B32668" t="s">
        <v>307</v>
      </c>
      <c r="C32668">
        <v>5.44</v>
      </c>
      <c r="D32668">
        <v>98.59</v>
      </c>
    </row>
    <row r="32669" spans="1:4">
      <c r="A32669" s="29">
        <v>43829</v>
      </c>
      <c r="B32669" t="s">
        <v>308</v>
      </c>
      <c r="C32669">
        <v>5.45</v>
      </c>
      <c r="D32669">
        <v>98.58</v>
      </c>
    </row>
    <row r="32670" spans="1:4">
      <c r="A32670" s="29">
        <v>43829</v>
      </c>
      <c r="B32670" t="s">
        <v>309</v>
      </c>
      <c r="C32670">
        <v>5.46</v>
      </c>
      <c r="D32670">
        <v>98.570000000000007</v>
      </c>
    </row>
    <row r="32671" spans="1:4">
      <c r="A32671" s="29">
        <v>43829</v>
      </c>
      <c r="B32671" t="s">
        <v>310</v>
      </c>
      <c r="C32671">
        <v>5.36</v>
      </c>
      <c r="D32671">
        <v>98.67</v>
      </c>
    </row>
    <row r="32672" spans="1:4">
      <c r="A32672" s="29">
        <v>43829</v>
      </c>
      <c r="B32672" t="s">
        <v>311</v>
      </c>
      <c r="C32672">
        <v>5.1100000000000003</v>
      </c>
      <c r="D32672">
        <v>98.92</v>
      </c>
    </row>
    <row r="32673" spans="1:4">
      <c r="A32673" s="29">
        <v>43829</v>
      </c>
      <c r="B32673" t="s">
        <v>312</v>
      </c>
      <c r="C32673">
        <v>5.01</v>
      </c>
      <c r="D32673">
        <v>99.02</v>
      </c>
    </row>
    <row r="32674" spans="1:4">
      <c r="A32674" s="29">
        <v>43829</v>
      </c>
      <c r="B32674" t="s">
        <v>313</v>
      </c>
      <c r="C32674">
        <v>5.16</v>
      </c>
      <c r="D32674">
        <v>98.87</v>
      </c>
    </row>
    <row r="32675" spans="1:4">
      <c r="A32675" s="29">
        <v>43829</v>
      </c>
      <c r="B32675" t="s">
        <v>314</v>
      </c>
      <c r="C32675">
        <v>5.33</v>
      </c>
      <c r="D32675">
        <v>98.7</v>
      </c>
    </row>
    <row r="32676" spans="1:4">
      <c r="A32676" s="29">
        <v>43829</v>
      </c>
      <c r="B32676" t="s">
        <v>315</v>
      </c>
      <c r="C32676">
        <v>5.39</v>
      </c>
      <c r="D32676">
        <v>98.64</v>
      </c>
    </row>
    <row r="32677" spans="1:4">
      <c r="A32677" s="29">
        <v>43829</v>
      </c>
      <c r="B32677" t="s">
        <v>316</v>
      </c>
      <c r="C32677">
        <v>5.42</v>
      </c>
      <c r="D32677">
        <v>98.61</v>
      </c>
    </row>
    <row r="32678" spans="1:4">
      <c r="A32678" s="29">
        <v>43829</v>
      </c>
      <c r="B32678" t="s">
        <v>317</v>
      </c>
      <c r="C32678">
        <v>5.44</v>
      </c>
      <c r="D32678">
        <v>98.59</v>
      </c>
    </row>
    <row r="32679" spans="1:4">
      <c r="A32679" s="29">
        <v>43829</v>
      </c>
      <c r="B32679" t="s">
        <v>318</v>
      </c>
      <c r="C32679">
        <v>5.46</v>
      </c>
      <c r="D32679">
        <v>98.570000000000007</v>
      </c>
    </row>
    <row r="32680" spans="1:4">
      <c r="A32680" s="29">
        <v>43829</v>
      </c>
      <c r="B32680" t="s">
        <v>319</v>
      </c>
      <c r="C32680">
        <v>5.47</v>
      </c>
      <c r="D32680">
        <v>98.56</v>
      </c>
    </row>
    <row r="32681" spans="1:4">
      <c r="A32681" s="29">
        <v>43829</v>
      </c>
      <c r="B32681" t="s">
        <v>320</v>
      </c>
      <c r="C32681">
        <v>5.48</v>
      </c>
      <c r="D32681">
        <v>98.55</v>
      </c>
    </row>
    <row r="32682" spans="1:4">
      <c r="A32682" s="29">
        <v>43829</v>
      </c>
      <c r="B32682" t="s">
        <v>321</v>
      </c>
      <c r="C32682">
        <v>5.49</v>
      </c>
      <c r="D32682">
        <v>98.54</v>
      </c>
    </row>
    <row r="32683" spans="1:4">
      <c r="A32683" s="29">
        <v>43829</v>
      </c>
      <c r="B32683" t="s">
        <v>322</v>
      </c>
      <c r="C32683">
        <v>5.34</v>
      </c>
      <c r="D32683">
        <v>98.69</v>
      </c>
    </row>
    <row r="32684" spans="1:4">
      <c r="A32684" s="29">
        <v>43829</v>
      </c>
      <c r="B32684" t="s">
        <v>323</v>
      </c>
      <c r="C32684">
        <v>5.0999999999999996</v>
      </c>
      <c r="D32684">
        <v>98.93</v>
      </c>
    </row>
    <row r="32685" spans="1:4">
      <c r="A32685" s="29">
        <v>43829</v>
      </c>
      <c r="B32685" t="s">
        <v>324</v>
      </c>
      <c r="C32685">
        <v>5.01</v>
      </c>
      <c r="D32685">
        <v>99.02</v>
      </c>
    </row>
    <row r="32686" spans="1:4">
      <c r="A32686" s="29">
        <v>43829</v>
      </c>
      <c r="B32686" t="s">
        <v>325</v>
      </c>
      <c r="C32686">
        <v>4.96</v>
      </c>
      <c r="D32686">
        <v>99.070000000000007</v>
      </c>
    </row>
    <row r="32687" spans="1:4">
      <c r="A32687" s="29">
        <v>43829</v>
      </c>
      <c r="B32687" t="s">
        <v>326</v>
      </c>
      <c r="C32687">
        <v>4.92</v>
      </c>
      <c r="D32687">
        <v>99.11</v>
      </c>
    </row>
    <row r="32688" spans="1:4">
      <c r="A32688" s="29">
        <v>43829</v>
      </c>
      <c r="B32688" t="s">
        <v>327</v>
      </c>
      <c r="C32688">
        <v>4.8899999999999997</v>
      </c>
      <c r="D32688">
        <v>99.14</v>
      </c>
    </row>
    <row r="32689" spans="1:4">
      <c r="A32689" s="29">
        <v>43829</v>
      </c>
      <c r="B32689" t="s">
        <v>328</v>
      </c>
      <c r="C32689">
        <v>5.15</v>
      </c>
      <c r="D32689">
        <v>98.88</v>
      </c>
    </row>
    <row r="32690" spans="1:4">
      <c r="A32690" s="29">
        <v>43829</v>
      </c>
      <c r="B32690" t="s">
        <v>329</v>
      </c>
      <c r="C32690">
        <v>5.28</v>
      </c>
      <c r="D32690">
        <v>98.75</v>
      </c>
    </row>
    <row r="32691" spans="1:4">
      <c r="A32691" s="29">
        <v>43830</v>
      </c>
      <c r="B32691" t="s">
        <v>330</v>
      </c>
      <c r="C32691">
        <v>15.96</v>
      </c>
      <c r="D32691">
        <v>88.07</v>
      </c>
    </row>
    <row r="32692" spans="1:4">
      <c r="A32692" s="29">
        <v>43830</v>
      </c>
      <c r="B32692" t="s">
        <v>331</v>
      </c>
      <c r="C32692">
        <v>17.829999999999998</v>
      </c>
      <c r="D32692">
        <v>86.2</v>
      </c>
    </row>
    <row r="32693" spans="1:4">
      <c r="A32693" s="29">
        <v>43830</v>
      </c>
      <c r="B32693" t="s">
        <v>332</v>
      </c>
      <c r="C32693">
        <v>5.25</v>
      </c>
      <c r="D32693">
        <v>98.78</v>
      </c>
    </row>
    <row r="32694" spans="1:4">
      <c r="A32694" s="29">
        <v>43830</v>
      </c>
      <c r="B32694" t="s">
        <v>333</v>
      </c>
      <c r="C32694">
        <v>4.9800000000000004</v>
      </c>
      <c r="D32694">
        <v>99.05</v>
      </c>
    </row>
    <row r="32695" spans="1:4">
      <c r="A32695" s="29">
        <v>43830</v>
      </c>
      <c r="B32695" t="s">
        <v>334</v>
      </c>
      <c r="C32695">
        <v>4.93</v>
      </c>
      <c r="D32695">
        <v>99.1</v>
      </c>
    </row>
    <row r="32696" spans="1:4">
      <c r="A32696" s="29">
        <v>43830</v>
      </c>
      <c r="B32696" t="s">
        <v>335</v>
      </c>
      <c r="C32696">
        <v>4.8899999999999997</v>
      </c>
      <c r="D32696">
        <v>99.14</v>
      </c>
    </row>
    <row r="32697" spans="1:4">
      <c r="A32697" s="29">
        <v>43830</v>
      </c>
      <c r="B32697" t="s">
        <v>336</v>
      </c>
      <c r="C32697">
        <v>4.8600000000000003</v>
      </c>
      <c r="D32697">
        <v>99.17</v>
      </c>
    </row>
    <row r="32698" spans="1:4">
      <c r="A32698" s="29">
        <v>43830</v>
      </c>
      <c r="B32698" t="s">
        <v>337</v>
      </c>
      <c r="C32698">
        <v>4.84</v>
      </c>
      <c r="D32698">
        <v>99.19</v>
      </c>
    </row>
    <row r="32699" spans="1:4">
      <c r="A32699" s="29">
        <v>43830</v>
      </c>
      <c r="B32699" t="s">
        <v>338</v>
      </c>
      <c r="C32699">
        <v>4.82</v>
      </c>
      <c r="D32699">
        <v>99.210000000000008</v>
      </c>
    </row>
    <row r="32700" spans="1:4">
      <c r="A32700" s="29">
        <v>43830</v>
      </c>
      <c r="B32700" t="s">
        <v>339</v>
      </c>
      <c r="C32700">
        <v>4.8099999999999996</v>
      </c>
      <c r="D32700">
        <v>99.22</v>
      </c>
    </row>
    <row r="32701" spans="1:4">
      <c r="A32701" s="29">
        <v>43830</v>
      </c>
      <c r="B32701" t="s">
        <v>340</v>
      </c>
      <c r="C32701">
        <v>4.79</v>
      </c>
      <c r="D32701">
        <v>99.24</v>
      </c>
    </row>
    <row r="32702" spans="1:4">
      <c r="A32702" s="29">
        <v>43830</v>
      </c>
      <c r="B32702" t="s">
        <v>341</v>
      </c>
      <c r="C32702">
        <v>4.79</v>
      </c>
      <c r="D32702">
        <v>99.24</v>
      </c>
    </row>
    <row r="32703" spans="1:4">
      <c r="A32703" s="29">
        <v>43830</v>
      </c>
      <c r="B32703" t="s">
        <v>342</v>
      </c>
      <c r="C32703">
        <v>4.78</v>
      </c>
      <c r="D32703">
        <v>99.25</v>
      </c>
    </row>
    <row r="32704" spans="1:4">
      <c r="A32704" s="29">
        <v>43830</v>
      </c>
      <c r="B32704" t="s">
        <v>343</v>
      </c>
      <c r="C32704">
        <v>4.7699999999999996</v>
      </c>
      <c r="D32704">
        <v>99.26</v>
      </c>
    </row>
    <row r="32705" spans="1:4">
      <c r="A32705" s="29">
        <v>43830</v>
      </c>
      <c r="B32705" t="s">
        <v>344</v>
      </c>
      <c r="C32705">
        <v>18.920000000000002</v>
      </c>
      <c r="D32705">
        <v>85.11</v>
      </c>
    </row>
    <row r="32706" spans="1:4">
      <c r="A32706" s="29">
        <v>43830</v>
      </c>
      <c r="B32706" t="s">
        <v>345</v>
      </c>
      <c r="C32706">
        <v>19.37</v>
      </c>
      <c r="D32706">
        <v>84.66</v>
      </c>
    </row>
    <row r="32707" spans="1:4">
      <c r="A32707" s="29">
        <v>43830</v>
      </c>
      <c r="B32707" t="s">
        <v>346</v>
      </c>
      <c r="C32707">
        <v>19.43</v>
      </c>
      <c r="D32707">
        <v>84.6</v>
      </c>
    </row>
    <row r="32708" spans="1:4">
      <c r="A32708" s="29">
        <v>43830</v>
      </c>
      <c r="B32708" t="s">
        <v>347</v>
      </c>
      <c r="C32708">
        <v>5.31</v>
      </c>
      <c r="D32708">
        <v>98.72</v>
      </c>
    </row>
    <row r="32709" spans="1:4">
      <c r="A32709" s="29">
        <v>43830</v>
      </c>
      <c r="B32709" t="s">
        <v>348</v>
      </c>
      <c r="C32709">
        <v>4.93</v>
      </c>
      <c r="D32709">
        <v>99.1</v>
      </c>
    </row>
    <row r="32710" spans="1:4">
      <c r="A32710" s="29">
        <v>43830</v>
      </c>
      <c r="B32710" t="s">
        <v>349</v>
      </c>
      <c r="C32710">
        <v>4.8600000000000003</v>
      </c>
      <c r="D32710">
        <v>99.17</v>
      </c>
    </row>
    <row r="32711" spans="1:4">
      <c r="A32711" s="29">
        <v>43830</v>
      </c>
      <c r="B32711" t="s">
        <v>350</v>
      </c>
      <c r="C32711">
        <v>4.83</v>
      </c>
      <c r="D32711">
        <v>99.2</v>
      </c>
    </row>
    <row r="32712" spans="1:4">
      <c r="A32712" s="29">
        <v>43830</v>
      </c>
      <c r="B32712" t="s">
        <v>351</v>
      </c>
      <c r="C32712">
        <v>4.8</v>
      </c>
      <c r="D32712">
        <v>99.23</v>
      </c>
    </row>
    <row r="32713" spans="1:4">
      <c r="A32713" s="29">
        <v>43830</v>
      </c>
      <c r="B32713" t="s">
        <v>352</v>
      </c>
      <c r="C32713">
        <v>4.79</v>
      </c>
      <c r="D32713">
        <v>99.24</v>
      </c>
    </row>
    <row r="32714" spans="1:4">
      <c r="A32714" s="29">
        <v>43830</v>
      </c>
      <c r="B32714" t="s">
        <v>353</v>
      </c>
      <c r="C32714">
        <v>4.7699999999999996</v>
      </c>
      <c r="D32714">
        <v>99.26</v>
      </c>
    </row>
    <row r="32715" spans="1:4">
      <c r="A32715" s="29">
        <v>43830</v>
      </c>
      <c r="B32715" t="s">
        <v>354</v>
      </c>
      <c r="C32715">
        <v>4.76</v>
      </c>
      <c r="D32715">
        <v>99.27</v>
      </c>
    </row>
    <row r="32716" spans="1:4">
      <c r="A32716" s="29">
        <v>43830</v>
      </c>
      <c r="B32716" t="s">
        <v>355</v>
      </c>
      <c r="C32716">
        <v>4.75</v>
      </c>
      <c r="D32716">
        <v>99.28</v>
      </c>
    </row>
    <row r="32717" spans="1:4">
      <c r="A32717" s="29">
        <v>43830</v>
      </c>
      <c r="B32717" t="s">
        <v>356</v>
      </c>
      <c r="C32717">
        <v>4.74</v>
      </c>
      <c r="D32717">
        <v>99.29</v>
      </c>
    </row>
    <row r="32718" spans="1:4">
      <c r="A32718" s="29">
        <v>43830</v>
      </c>
      <c r="B32718" t="s">
        <v>357</v>
      </c>
      <c r="C32718">
        <v>5</v>
      </c>
      <c r="D32718">
        <v>99.03</v>
      </c>
    </row>
    <row r="32719" spans="1:4">
      <c r="A32719" s="29">
        <v>43830</v>
      </c>
      <c r="B32719" t="s">
        <v>358</v>
      </c>
      <c r="C32719">
        <v>5.16</v>
      </c>
      <c r="D32719">
        <v>98.87</v>
      </c>
    </row>
    <row r="32720" spans="1:4">
      <c r="A32720" s="29">
        <v>43830</v>
      </c>
      <c r="B32720" t="s">
        <v>359</v>
      </c>
      <c r="C32720">
        <v>5.24</v>
      </c>
      <c r="D32720">
        <v>98.79</v>
      </c>
    </row>
    <row r="32721" spans="1:4">
      <c r="A32721" s="29">
        <v>43830</v>
      </c>
      <c r="B32721" t="s">
        <v>360</v>
      </c>
      <c r="C32721">
        <v>5.28</v>
      </c>
      <c r="D32721">
        <v>98.75</v>
      </c>
    </row>
    <row r="32722" spans="1:4">
      <c r="A32722" s="29">
        <v>43830</v>
      </c>
      <c r="B32722" t="s">
        <v>361</v>
      </c>
      <c r="C32722">
        <v>5.32</v>
      </c>
      <c r="D32722">
        <v>98.710000000000008</v>
      </c>
    </row>
    <row r="32723" spans="1:4">
      <c r="A32723" s="29">
        <v>43830</v>
      </c>
      <c r="B32723" t="s">
        <v>362</v>
      </c>
      <c r="C32723">
        <v>5.0599999999999996</v>
      </c>
      <c r="D32723">
        <v>98.97</v>
      </c>
    </row>
    <row r="32724" spans="1:4">
      <c r="A32724" s="29">
        <v>43830</v>
      </c>
      <c r="B32724" t="s">
        <v>363</v>
      </c>
      <c r="C32724">
        <v>4.93</v>
      </c>
      <c r="D32724">
        <v>99.1</v>
      </c>
    </row>
    <row r="32725" spans="1:4">
      <c r="A32725" s="29">
        <v>43830</v>
      </c>
      <c r="B32725" t="s">
        <v>364</v>
      </c>
      <c r="C32725">
        <v>4.87</v>
      </c>
      <c r="D32725">
        <v>99.16</v>
      </c>
    </row>
    <row r="32726" spans="1:4">
      <c r="A32726" s="29">
        <v>43830</v>
      </c>
      <c r="B32726" t="s">
        <v>365</v>
      </c>
      <c r="C32726">
        <v>5.1100000000000003</v>
      </c>
      <c r="D32726">
        <v>98.92</v>
      </c>
    </row>
    <row r="32727" spans="1:4">
      <c r="A32727" s="29">
        <v>43830</v>
      </c>
      <c r="B32727" t="s">
        <v>366</v>
      </c>
      <c r="C32727">
        <v>5.26</v>
      </c>
      <c r="D32727">
        <v>98.77</v>
      </c>
    </row>
    <row r="32728" spans="1:4">
      <c r="A32728" s="29">
        <v>43830</v>
      </c>
      <c r="B32728" t="s">
        <v>367</v>
      </c>
      <c r="C32728">
        <v>5.32</v>
      </c>
      <c r="D32728">
        <v>98.710000000000008</v>
      </c>
    </row>
    <row r="32729" spans="1:4">
      <c r="A32729" s="29">
        <v>43830</v>
      </c>
      <c r="B32729" t="s">
        <v>368</v>
      </c>
      <c r="C32729">
        <v>5.36</v>
      </c>
      <c r="D32729">
        <v>98.67</v>
      </c>
    </row>
    <row r="32730" spans="1:4">
      <c r="A32730" s="29">
        <v>43830</v>
      </c>
      <c r="B32730" t="s">
        <v>369</v>
      </c>
      <c r="C32730">
        <v>5.39</v>
      </c>
      <c r="D32730">
        <v>98.64</v>
      </c>
    </row>
    <row r="32731" spans="1:4">
      <c r="A32731" s="29">
        <v>43830</v>
      </c>
      <c r="B32731" t="s">
        <v>370</v>
      </c>
      <c r="C32731">
        <v>5.4</v>
      </c>
      <c r="D32731">
        <v>98.63</v>
      </c>
    </row>
    <row r="32732" spans="1:4">
      <c r="A32732" s="29">
        <v>43830</v>
      </c>
      <c r="B32732" t="s">
        <v>371</v>
      </c>
      <c r="C32732">
        <v>5.41</v>
      </c>
      <c r="D32732">
        <v>98.62</v>
      </c>
    </row>
    <row r="32733" spans="1:4">
      <c r="A32733" s="29">
        <v>43830</v>
      </c>
      <c r="B32733" t="s">
        <v>372</v>
      </c>
      <c r="C32733">
        <v>5.44</v>
      </c>
      <c r="D32733">
        <v>98.59</v>
      </c>
    </row>
    <row r="32734" spans="1:4">
      <c r="A32734" s="29">
        <v>43830</v>
      </c>
      <c r="B32734" t="s">
        <v>373</v>
      </c>
      <c r="C32734">
        <v>5.44</v>
      </c>
      <c r="D32734">
        <v>98.59</v>
      </c>
    </row>
    <row r="32735" spans="1:4">
      <c r="A32735" s="29">
        <v>43830</v>
      </c>
      <c r="B32735" t="s">
        <v>374</v>
      </c>
      <c r="C32735">
        <v>5.46</v>
      </c>
      <c r="D32735">
        <v>98.570000000000007</v>
      </c>
    </row>
    <row r="32736" spans="1:4">
      <c r="A32736" s="29">
        <v>43830</v>
      </c>
      <c r="B32736" t="s">
        <v>375</v>
      </c>
      <c r="C32736">
        <v>5.47</v>
      </c>
      <c r="D32736">
        <v>98.56</v>
      </c>
    </row>
    <row r="32737" spans="1:4">
      <c r="A32737" s="29">
        <v>43830</v>
      </c>
      <c r="B32737" t="s">
        <v>280</v>
      </c>
      <c r="C32737">
        <v>5.4</v>
      </c>
      <c r="D32737">
        <v>98.63</v>
      </c>
    </row>
    <row r="32738" spans="1:4">
      <c r="A32738" s="29">
        <v>43830</v>
      </c>
      <c r="B32738" t="s">
        <v>281</v>
      </c>
      <c r="C32738">
        <v>5.12</v>
      </c>
      <c r="D32738">
        <v>98.91</v>
      </c>
    </row>
    <row r="32739" spans="1:4">
      <c r="A32739" s="29">
        <v>43830</v>
      </c>
      <c r="B32739" t="s">
        <v>282</v>
      </c>
      <c r="C32739">
        <v>5.01</v>
      </c>
      <c r="D32739">
        <v>99.02</v>
      </c>
    </row>
    <row r="32740" spans="1:4">
      <c r="A32740" s="29">
        <v>43830</v>
      </c>
      <c r="B32740" t="s">
        <v>283</v>
      </c>
      <c r="C32740">
        <v>4.99</v>
      </c>
      <c r="D32740">
        <v>99.04</v>
      </c>
    </row>
    <row r="32741" spans="1:4">
      <c r="A32741" s="29">
        <v>43830</v>
      </c>
      <c r="B32741" t="s">
        <v>284</v>
      </c>
      <c r="C32741">
        <v>5.26</v>
      </c>
      <c r="D32741">
        <v>98.77</v>
      </c>
    </row>
    <row r="32742" spans="1:4">
      <c r="A32742" s="29">
        <v>43830</v>
      </c>
      <c r="B32742" t="s">
        <v>285</v>
      </c>
      <c r="C32742">
        <v>5.35</v>
      </c>
      <c r="D32742">
        <v>98.68</v>
      </c>
    </row>
    <row r="32743" spans="1:4">
      <c r="A32743" s="29">
        <v>43830</v>
      </c>
      <c r="B32743" t="s">
        <v>286</v>
      </c>
      <c r="C32743">
        <v>5.39</v>
      </c>
      <c r="D32743">
        <v>98.64</v>
      </c>
    </row>
    <row r="32744" spans="1:4">
      <c r="A32744" s="29">
        <v>43830</v>
      </c>
      <c r="B32744" t="s">
        <v>287</v>
      </c>
      <c r="C32744">
        <v>5.42</v>
      </c>
      <c r="D32744">
        <v>98.61</v>
      </c>
    </row>
    <row r="32745" spans="1:4">
      <c r="A32745" s="29">
        <v>43830</v>
      </c>
      <c r="B32745" t="s">
        <v>288</v>
      </c>
      <c r="C32745">
        <v>5.44</v>
      </c>
      <c r="D32745">
        <v>98.59</v>
      </c>
    </row>
    <row r="32746" spans="1:4">
      <c r="A32746" s="29">
        <v>43830</v>
      </c>
      <c r="B32746" t="s">
        <v>289</v>
      </c>
      <c r="C32746">
        <v>5.45</v>
      </c>
      <c r="D32746">
        <v>98.58</v>
      </c>
    </row>
    <row r="32747" spans="1:4">
      <c r="A32747" s="29">
        <v>43830</v>
      </c>
      <c r="B32747" t="s">
        <v>290</v>
      </c>
      <c r="C32747">
        <v>5.46</v>
      </c>
      <c r="D32747">
        <v>98.570000000000007</v>
      </c>
    </row>
    <row r="32748" spans="1:4">
      <c r="A32748" s="29">
        <v>43830</v>
      </c>
      <c r="B32748" t="s">
        <v>291</v>
      </c>
      <c r="C32748">
        <v>5.48</v>
      </c>
      <c r="D32748">
        <v>98.55</v>
      </c>
    </row>
    <row r="32749" spans="1:4">
      <c r="A32749" s="29">
        <v>43830</v>
      </c>
      <c r="B32749" t="s">
        <v>292</v>
      </c>
      <c r="C32749">
        <v>5.48</v>
      </c>
      <c r="D32749">
        <v>98.55</v>
      </c>
    </row>
    <row r="32750" spans="1:4">
      <c r="A32750" s="29">
        <v>43830</v>
      </c>
      <c r="B32750" t="s">
        <v>293</v>
      </c>
      <c r="C32750">
        <v>5.49</v>
      </c>
      <c r="D32750">
        <v>98.54</v>
      </c>
    </row>
    <row r="32751" spans="1:4">
      <c r="A32751" s="29">
        <v>43830</v>
      </c>
      <c r="B32751" t="s">
        <v>294</v>
      </c>
      <c r="C32751">
        <v>5.5</v>
      </c>
      <c r="D32751">
        <v>98.53</v>
      </c>
    </row>
    <row r="32752" spans="1:4">
      <c r="A32752" s="29">
        <v>43830</v>
      </c>
      <c r="B32752" t="s">
        <v>295</v>
      </c>
      <c r="C32752">
        <v>5.5</v>
      </c>
      <c r="D32752">
        <v>98.53</v>
      </c>
    </row>
    <row r="32753" spans="1:4">
      <c r="A32753" s="29">
        <v>43830</v>
      </c>
      <c r="B32753" t="s">
        <v>296</v>
      </c>
      <c r="C32753">
        <v>5.51</v>
      </c>
      <c r="D32753">
        <v>98.52</v>
      </c>
    </row>
    <row r="32754" spans="1:4">
      <c r="A32754" s="29">
        <v>43830</v>
      </c>
      <c r="B32754" t="s">
        <v>297</v>
      </c>
      <c r="C32754">
        <v>5.23</v>
      </c>
      <c r="D32754">
        <v>98.8</v>
      </c>
    </row>
    <row r="32755" spans="1:4">
      <c r="A32755" s="29">
        <v>43830</v>
      </c>
      <c r="B32755" t="s">
        <v>298</v>
      </c>
      <c r="C32755">
        <v>5.07</v>
      </c>
      <c r="D32755">
        <v>98.960000000000008</v>
      </c>
    </row>
    <row r="32756" spans="1:4">
      <c r="A32756" s="29">
        <v>43830</v>
      </c>
      <c r="B32756" t="s">
        <v>299</v>
      </c>
      <c r="C32756">
        <v>5</v>
      </c>
      <c r="D32756">
        <v>99.03</v>
      </c>
    </row>
    <row r="32757" spans="1:4">
      <c r="A32757" s="29">
        <v>43830</v>
      </c>
      <c r="B32757" t="s">
        <v>300</v>
      </c>
      <c r="C32757">
        <v>5.22</v>
      </c>
      <c r="D32757">
        <v>98.81</v>
      </c>
    </row>
    <row r="32758" spans="1:4">
      <c r="A32758" s="29">
        <v>43830</v>
      </c>
      <c r="B32758" t="s">
        <v>301</v>
      </c>
      <c r="C32758">
        <v>5.36</v>
      </c>
      <c r="D32758">
        <v>98.67</v>
      </c>
    </row>
    <row r="32759" spans="1:4">
      <c r="A32759" s="29">
        <v>43830</v>
      </c>
      <c r="B32759" t="s">
        <v>302</v>
      </c>
      <c r="C32759">
        <v>18.91</v>
      </c>
      <c r="D32759">
        <v>85.12</v>
      </c>
    </row>
    <row r="32760" spans="1:4">
      <c r="A32760" s="29">
        <v>43830</v>
      </c>
      <c r="B32760" t="s">
        <v>303</v>
      </c>
      <c r="C32760">
        <v>19.54</v>
      </c>
      <c r="D32760">
        <v>84.490000000000009</v>
      </c>
    </row>
    <row r="32761" spans="1:4">
      <c r="A32761" s="29">
        <v>43830</v>
      </c>
      <c r="B32761" t="s">
        <v>304</v>
      </c>
      <c r="C32761">
        <v>19.600000000000001</v>
      </c>
      <c r="D32761">
        <v>84.43</v>
      </c>
    </row>
    <row r="32762" spans="1:4">
      <c r="A32762" s="29">
        <v>43830</v>
      </c>
      <c r="B32762" t="s">
        <v>305</v>
      </c>
      <c r="C32762">
        <v>19.62</v>
      </c>
      <c r="D32762">
        <v>84.41</v>
      </c>
    </row>
    <row r="32763" spans="1:4">
      <c r="A32763" s="29">
        <v>43830</v>
      </c>
      <c r="B32763" t="s">
        <v>306</v>
      </c>
      <c r="C32763">
        <v>5.92</v>
      </c>
      <c r="D32763">
        <v>98.11</v>
      </c>
    </row>
    <row r="32764" spans="1:4">
      <c r="A32764" s="29">
        <v>43830</v>
      </c>
      <c r="B32764" t="s">
        <v>307</v>
      </c>
      <c r="C32764">
        <v>5.51</v>
      </c>
      <c r="D32764">
        <v>98.52</v>
      </c>
    </row>
    <row r="32765" spans="1:4">
      <c r="A32765" s="29">
        <v>43830</v>
      </c>
      <c r="B32765" t="s">
        <v>308</v>
      </c>
      <c r="C32765">
        <v>5.51</v>
      </c>
      <c r="D32765">
        <v>98.52</v>
      </c>
    </row>
    <row r="32766" spans="1:4">
      <c r="A32766" s="29">
        <v>43830</v>
      </c>
      <c r="B32766" t="s">
        <v>309</v>
      </c>
      <c r="C32766">
        <v>5.51</v>
      </c>
      <c r="D32766">
        <v>98.52</v>
      </c>
    </row>
    <row r="32767" spans="1:4">
      <c r="A32767" s="29">
        <v>43830</v>
      </c>
      <c r="B32767" t="s">
        <v>310</v>
      </c>
      <c r="C32767">
        <v>5.52</v>
      </c>
      <c r="D32767">
        <v>98.51</v>
      </c>
    </row>
    <row r="32768" spans="1:4">
      <c r="A32768" s="29">
        <v>43830</v>
      </c>
      <c r="B32768" t="s">
        <v>311</v>
      </c>
      <c r="C32768">
        <v>5.52</v>
      </c>
      <c r="D32768">
        <v>98.51</v>
      </c>
    </row>
    <row r="32769" spans="1:4">
      <c r="A32769" s="29">
        <v>43830</v>
      </c>
      <c r="B32769" t="s">
        <v>312</v>
      </c>
      <c r="C32769">
        <v>5.52</v>
      </c>
      <c r="D32769">
        <v>98.51</v>
      </c>
    </row>
    <row r="32770" spans="1:4">
      <c r="A32770" s="29">
        <v>43830</v>
      </c>
      <c r="B32770" t="s">
        <v>313</v>
      </c>
      <c r="C32770">
        <v>5.53</v>
      </c>
      <c r="D32770">
        <v>98.5</v>
      </c>
    </row>
    <row r="32771" spans="1:4">
      <c r="A32771" s="29">
        <v>43830</v>
      </c>
      <c r="B32771" t="s">
        <v>314</v>
      </c>
      <c r="C32771">
        <v>5.53</v>
      </c>
      <c r="D32771">
        <v>98.5</v>
      </c>
    </row>
    <row r="32772" spans="1:4">
      <c r="A32772" s="29">
        <v>43830</v>
      </c>
      <c r="B32772" t="s">
        <v>315</v>
      </c>
      <c r="C32772">
        <v>5.53</v>
      </c>
      <c r="D32772">
        <v>98.5</v>
      </c>
    </row>
    <row r="32773" spans="1:4">
      <c r="A32773" s="29">
        <v>43830</v>
      </c>
      <c r="B32773" t="s">
        <v>316</v>
      </c>
      <c r="C32773">
        <v>5.54</v>
      </c>
      <c r="D32773">
        <v>98.49</v>
      </c>
    </row>
    <row r="32774" spans="1:4">
      <c r="A32774" s="29">
        <v>43830</v>
      </c>
      <c r="B32774" t="s">
        <v>317</v>
      </c>
      <c r="C32774">
        <v>5.54</v>
      </c>
      <c r="D32774">
        <v>98.49</v>
      </c>
    </row>
    <row r="32775" spans="1:4">
      <c r="A32775" s="29">
        <v>43830</v>
      </c>
      <c r="B32775" t="s">
        <v>318</v>
      </c>
      <c r="C32775">
        <v>5.43</v>
      </c>
      <c r="D32775">
        <v>98.6</v>
      </c>
    </row>
    <row r="32776" spans="1:4">
      <c r="A32776" s="29">
        <v>43830</v>
      </c>
      <c r="B32776" t="s">
        <v>319</v>
      </c>
      <c r="C32776">
        <v>5.17</v>
      </c>
      <c r="D32776">
        <v>98.86</v>
      </c>
    </row>
    <row r="32777" spans="1:4">
      <c r="A32777" s="29">
        <v>43830</v>
      </c>
      <c r="B32777" t="s">
        <v>320</v>
      </c>
      <c r="C32777">
        <v>5.0599999999999996</v>
      </c>
      <c r="D32777">
        <v>98.97</v>
      </c>
    </row>
    <row r="32778" spans="1:4">
      <c r="A32778" s="29">
        <v>43830</v>
      </c>
      <c r="B32778" t="s">
        <v>321</v>
      </c>
      <c r="C32778">
        <v>5.01</v>
      </c>
      <c r="D32778">
        <v>99.02</v>
      </c>
    </row>
    <row r="32779" spans="1:4">
      <c r="A32779" s="29">
        <v>43830</v>
      </c>
      <c r="B32779" t="s">
        <v>322</v>
      </c>
      <c r="C32779">
        <v>4.97</v>
      </c>
      <c r="D32779">
        <v>99.06</v>
      </c>
    </row>
    <row r="32780" spans="1:4">
      <c r="A32780" s="29">
        <v>43830</v>
      </c>
      <c r="B32780" t="s">
        <v>323</v>
      </c>
      <c r="C32780">
        <v>4.95</v>
      </c>
      <c r="D32780">
        <v>99.08</v>
      </c>
    </row>
    <row r="32781" spans="1:4">
      <c r="A32781" s="29">
        <v>43830</v>
      </c>
      <c r="B32781" t="s">
        <v>324</v>
      </c>
      <c r="C32781">
        <v>5.24</v>
      </c>
      <c r="D32781">
        <v>98.79</v>
      </c>
    </row>
    <row r="32782" spans="1:4">
      <c r="A32782" s="29">
        <v>43830</v>
      </c>
      <c r="B32782" t="s">
        <v>325</v>
      </c>
      <c r="C32782">
        <v>5.35</v>
      </c>
      <c r="D32782">
        <v>98.68</v>
      </c>
    </row>
    <row r="32783" spans="1:4">
      <c r="A32783" s="29">
        <v>43830</v>
      </c>
      <c r="B32783" t="s">
        <v>326</v>
      </c>
      <c r="C32783">
        <v>5.4</v>
      </c>
      <c r="D32783">
        <v>98.63</v>
      </c>
    </row>
    <row r="32784" spans="1:4">
      <c r="A32784" s="29">
        <v>43830</v>
      </c>
      <c r="B32784" t="s">
        <v>327</v>
      </c>
      <c r="C32784">
        <v>5.34</v>
      </c>
      <c r="D32784">
        <v>98.69</v>
      </c>
    </row>
    <row r="32785" spans="1:4">
      <c r="A32785" s="29">
        <v>43830</v>
      </c>
      <c r="B32785" t="s">
        <v>328</v>
      </c>
      <c r="C32785">
        <v>5.09</v>
      </c>
      <c r="D32785">
        <v>98.94</v>
      </c>
    </row>
    <row r="32786" spans="1:4">
      <c r="A32786" s="29">
        <v>43830</v>
      </c>
      <c r="B32786" t="s">
        <v>329</v>
      </c>
      <c r="C32786">
        <v>4.99</v>
      </c>
      <c r="D32786">
        <v>99.04</v>
      </c>
    </row>
    <row r="32787" spans="1:4">
      <c r="A32787" s="29">
        <v>43831</v>
      </c>
      <c r="B32787" t="s">
        <v>330</v>
      </c>
      <c r="C32787">
        <v>4.9400000000000004</v>
      </c>
      <c r="D32787">
        <v>99.09</v>
      </c>
    </row>
    <row r="32788" spans="1:4">
      <c r="A32788" s="29">
        <v>43831</v>
      </c>
      <c r="B32788" s="30">
        <v>1.0416666666666666E-2</v>
      </c>
      <c r="C32788">
        <v>4.9000000000000004</v>
      </c>
      <c r="D32788">
        <v>99.13</v>
      </c>
    </row>
    <row r="32789" spans="1:4">
      <c r="A32789" s="29">
        <v>43831</v>
      </c>
      <c r="B32789" s="30">
        <v>2.0833333333333332E-2</v>
      </c>
      <c r="C32789">
        <v>4.88</v>
      </c>
      <c r="D32789">
        <v>99.15</v>
      </c>
    </row>
    <row r="32790" spans="1:4">
      <c r="A32790" s="29">
        <v>43831</v>
      </c>
      <c r="B32790" s="30">
        <v>3.125E-2</v>
      </c>
      <c r="C32790">
        <v>4.8600000000000003</v>
      </c>
      <c r="D32790">
        <v>99.17</v>
      </c>
    </row>
    <row r="32791" spans="1:4">
      <c r="A32791" s="29">
        <v>43831</v>
      </c>
      <c r="B32791" s="30">
        <v>4.1666666666666664E-2</v>
      </c>
      <c r="C32791">
        <v>15.16</v>
      </c>
      <c r="D32791">
        <v>88.87</v>
      </c>
    </row>
    <row r="32792" spans="1:4">
      <c r="A32792" s="29">
        <v>43831</v>
      </c>
      <c r="B32792" s="30">
        <v>5.2083333333333336E-2</v>
      </c>
      <c r="C32792">
        <v>16.100000000000001</v>
      </c>
      <c r="D32792">
        <v>87.93</v>
      </c>
    </row>
    <row r="32793" spans="1:4">
      <c r="A32793" s="29">
        <v>43831</v>
      </c>
      <c r="B32793" s="30">
        <v>6.25E-2</v>
      </c>
      <c r="C32793">
        <v>16.14</v>
      </c>
      <c r="D32793">
        <v>87.89</v>
      </c>
    </row>
    <row r="32794" spans="1:4">
      <c r="A32794" s="29">
        <v>43831</v>
      </c>
      <c r="B32794" s="30">
        <v>7.2916666666666671E-2</v>
      </c>
      <c r="C32794">
        <v>16.12</v>
      </c>
      <c r="D32794">
        <v>87.91</v>
      </c>
    </row>
    <row r="32795" spans="1:4">
      <c r="A32795" s="29">
        <v>43831</v>
      </c>
      <c r="B32795" s="30">
        <v>8.3333333333333329E-2</v>
      </c>
      <c r="C32795">
        <v>16.059999999999999</v>
      </c>
      <c r="D32795">
        <v>87.97</v>
      </c>
    </row>
    <row r="32796" spans="1:4">
      <c r="A32796" s="29">
        <v>43831</v>
      </c>
      <c r="B32796" s="30">
        <v>9.375E-2</v>
      </c>
      <c r="C32796">
        <v>16.100000000000001</v>
      </c>
      <c r="D32796">
        <v>87.93</v>
      </c>
    </row>
    <row r="32797" spans="1:4">
      <c r="A32797" s="29">
        <v>43831</v>
      </c>
      <c r="B32797" s="30">
        <v>0.10416666666666667</v>
      </c>
      <c r="C32797">
        <v>8.6199999999999992</v>
      </c>
      <c r="D32797">
        <v>95.41</v>
      </c>
    </row>
    <row r="32798" spans="1:4">
      <c r="A32798" s="29">
        <v>43831</v>
      </c>
      <c r="B32798" s="30">
        <v>0.11458333333333333</v>
      </c>
      <c r="C32798">
        <v>5.09</v>
      </c>
      <c r="D32798">
        <v>98.94</v>
      </c>
    </row>
    <row r="32799" spans="1:4">
      <c r="A32799" s="29">
        <v>43831</v>
      </c>
      <c r="B32799" s="30">
        <v>0.125</v>
      </c>
      <c r="C32799">
        <v>4.96</v>
      </c>
      <c r="D32799">
        <v>99.070000000000007</v>
      </c>
    </row>
    <row r="32800" spans="1:4">
      <c r="A32800" s="29">
        <v>43831</v>
      </c>
      <c r="B32800" s="30">
        <v>0.13541666666666666</v>
      </c>
      <c r="C32800">
        <v>4.92</v>
      </c>
      <c r="D32800">
        <v>99.11</v>
      </c>
    </row>
    <row r="32801" spans="1:4">
      <c r="A32801" s="29">
        <v>43831</v>
      </c>
      <c r="B32801" s="30">
        <v>0.14583333333333334</v>
      </c>
      <c r="C32801">
        <v>4.88</v>
      </c>
      <c r="D32801">
        <v>99.15</v>
      </c>
    </row>
    <row r="32802" spans="1:4">
      <c r="A32802" s="29">
        <v>43831</v>
      </c>
      <c r="B32802" s="30">
        <v>0.15625</v>
      </c>
      <c r="C32802">
        <v>4.8499999999999996</v>
      </c>
      <c r="D32802">
        <v>99.18</v>
      </c>
    </row>
    <row r="32803" spans="1:4">
      <c r="A32803" s="29">
        <v>43831</v>
      </c>
      <c r="B32803" s="30">
        <v>0.16666666666666666</v>
      </c>
      <c r="C32803">
        <v>4.83</v>
      </c>
      <c r="D32803">
        <v>99.2</v>
      </c>
    </row>
    <row r="32804" spans="1:4">
      <c r="A32804" s="29">
        <v>43831</v>
      </c>
      <c r="B32804" s="30">
        <v>0.17708333333333334</v>
      </c>
      <c r="C32804">
        <v>4.82</v>
      </c>
      <c r="D32804">
        <v>99.210000000000008</v>
      </c>
    </row>
    <row r="32805" spans="1:4">
      <c r="A32805" s="29">
        <v>43831</v>
      </c>
      <c r="B32805" s="30">
        <v>0.1875</v>
      </c>
      <c r="C32805">
        <v>4.8099999999999996</v>
      </c>
      <c r="D32805">
        <v>99.22</v>
      </c>
    </row>
    <row r="32806" spans="1:4">
      <c r="A32806" s="29">
        <v>43831</v>
      </c>
      <c r="B32806" s="30">
        <v>0.19791666666666666</v>
      </c>
      <c r="C32806">
        <v>4.8</v>
      </c>
      <c r="D32806">
        <v>99.23</v>
      </c>
    </row>
    <row r="32807" spans="1:4">
      <c r="A32807" s="29">
        <v>43831</v>
      </c>
      <c r="B32807" s="30">
        <v>0.20833333333333334</v>
      </c>
      <c r="C32807">
        <v>4.79</v>
      </c>
      <c r="D32807">
        <v>99.24</v>
      </c>
    </row>
    <row r="32808" spans="1:4">
      <c r="A32808" s="29">
        <v>43831</v>
      </c>
      <c r="B32808" s="30">
        <v>0.21875</v>
      </c>
      <c r="C32808">
        <v>4.95</v>
      </c>
      <c r="D32808">
        <v>99.08</v>
      </c>
    </row>
    <row r="32809" spans="1:4">
      <c r="A32809" s="29">
        <v>43831</v>
      </c>
      <c r="B32809" s="30">
        <v>0.22916666666666666</v>
      </c>
      <c r="C32809">
        <v>5.17</v>
      </c>
      <c r="D32809">
        <v>98.86</v>
      </c>
    </row>
    <row r="32810" spans="1:4">
      <c r="A32810" s="29">
        <v>43831</v>
      </c>
      <c r="B32810" s="30">
        <v>0.23958333333333334</v>
      </c>
      <c r="C32810">
        <v>5.27</v>
      </c>
      <c r="D32810">
        <v>98.76</v>
      </c>
    </row>
    <row r="32811" spans="1:4">
      <c r="A32811" s="29">
        <v>43831</v>
      </c>
      <c r="B32811" s="30">
        <v>0.25</v>
      </c>
      <c r="C32811">
        <v>5.12</v>
      </c>
      <c r="D32811">
        <v>98.91</v>
      </c>
    </row>
    <row r="32812" spans="1:4">
      <c r="A32812" s="29">
        <v>43831</v>
      </c>
      <c r="B32812" s="30">
        <v>0.26041666666666669</v>
      </c>
      <c r="C32812">
        <v>4.95</v>
      </c>
      <c r="D32812">
        <v>99.08</v>
      </c>
    </row>
    <row r="32813" spans="1:4">
      <c r="A32813" s="29">
        <v>43831</v>
      </c>
      <c r="B32813" s="30">
        <v>0.27083333333333331</v>
      </c>
      <c r="C32813">
        <v>4.88</v>
      </c>
      <c r="D32813">
        <v>99.15</v>
      </c>
    </row>
    <row r="32814" spans="1:4">
      <c r="A32814" s="29">
        <v>43831</v>
      </c>
      <c r="B32814" s="30">
        <v>0.28125</v>
      </c>
      <c r="C32814">
        <v>4.8499999999999996</v>
      </c>
      <c r="D32814">
        <v>99.18</v>
      </c>
    </row>
    <row r="32815" spans="1:4">
      <c r="A32815" s="29">
        <v>43831</v>
      </c>
      <c r="B32815" s="30">
        <v>0.29166666666666669</v>
      </c>
      <c r="C32815">
        <v>4.8099999999999996</v>
      </c>
      <c r="D32815">
        <v>99.22</v>
      </c>
    </row>
    <row r="32816" spans="1:4">
      <c r="A32816" s="29">
        <v>43831</v>
      </c>
      <c r="B32816" s="30">
        <v>0.30208333333333331</v>
      </c>
      <c r="C32816">
        <v>4.8099999999999996</v>
      </c>
      <c r="D32816">
        <v>99.22</v>
      </c>
    </row>
    <row r="32817" spans="1:4">
      <c r="A32817" s="29">
        <v>43831</v>
      </c>
      <c r="B32817" s="30">
        <v>0.3125</v>
      </c>
      <c r="C32817">
        <v>4.8</v>
      </c>
      <c r="D32817">
        <v>99.23</v>
      </c>
    </row>
    <row r="32818" spans="1:4">
      <c r="A32818" s="29">
        <v>43831</v>
      </c>
      <c r="B32818" s="30">
        <v>0.32291666666666669</v>
      </c>
      <c r="C32818">
        <v>4.78</v>
      </c>
      <c r="D32818">
        <v>99.25</v>
      </c>
    </row>
    <row r="32819" spans="1:4">
      <c r="A32819" s="29">
        <v>43831</v>
      </c>
      <c r="B32819" s="30">
        <v>0.33333333333333331</v>
      </c>
      <c r="C32819">
        <v>4.9000000000000004</v>
      </c>
      <c r="D32819">
        <v>99.13</v>
      </c>
    </row>
    <row r="32820" spans="1:4">
      <c r="A32820" s="29">
        <v>43831</v>
      </c>
      <c r="B32820" s="30">
        <v>0.34375</v>
      </c>
      <c r="C32820">
        <v>5.15</v>
      </c>
      <c r="D32820">
        <v>98.88</v>
      </c>
    </row>
    <row r="32821" spans="1:4">
      <c r="A32821" s="29">
        <v>43831</v>
      </c>
      <c r="B32821" s="30">
        <v>0.35416666666666669</v>
      </c>
      <c r="C32821">
        <v>5.25</v>
      </c>
      <c r="D32821">
        <v>98.78</v>
      </c>
    </row>
    <row r="32822" spans="1:4">
      <c r="A32822" s="29">
        <v>43831</v>
      </c>
      <c r="B32822" s="30">
        <v>0.36458333333333331</v>
      </c>
      <c r="C32822">
        <v>5.3</v>
      </c>
      <c r="D32822">
        <v>98.73</v>
      </c>
    </row>
    <row r="32823" spans="1:4">
      <c r="A32823" s="29">
        <v>43831</v>
      </c>
      <c r="B32823" s="30">
        <v>0.375</v>
      </c>
      <c r="C32823">
        <v>5.3</v>
      </c>
      <c r="D32823">
        <v>98.73</v>
      </c>
    </row>
    <row r="32824" spans="1:4">
      <c r="A32824" s="29">
        <v>43831</v>
      </c>
      <c r="B32824" s="30">
        <v>0.38541666666666669</v>
      </c>
      <c r="C32824">
        <v>5.04</v>
      </c>
      <c r="D32824">
        <v>98.99</v>
      </c>
    </row>
    <row r="32825" spans="1:4">
      <c r="A32825" s="29">
        <v>43831</v>
      </c>
      <c r="B32825" s="30">
        <v>0.39583333333333331</v>
      </c>
      <c r="C32825">
        <v>4.9400000000000004</v>
      </c>
      <c r="D32825">
        <v>99.09</v>
      </c>
    </row>
    <row r="32826" spans="1:4">
      <c r="A32826" s="29">
        <v>43831</v>
      </c>
      <c r="B32826" s="30">
        <v>0.40625</v>
      </c>
      <c r="C32826">
        <v>4.9000000000000004</v>
      </c>
      <c r="D32826">
        <v>99.13</v>
      </c>
    </row>
    <row r="32827" spans="1:4">
      <c r="A32827" s="29">
        <v>43831</v>
      </c>
      <c r="B32827" s="30">
        <v>0.41666666666666669</v>
      </c>
      <c r="C32827">
        <v>5.17</v>
      </c>
      <c r="D32827">
        <v>98.86</v>
      </c>
    </row>
    <row r="32828" spans="1:4">
      <c r="A32828" s="29">
        <v>43831</v>
      </c>
      <c r="B32828" s="30">
        <v>0.42708333333333331</v>
      </c>
      <c r="C32828">
        <v>5.29</v>
      </c>
      <c r="D32828">
        <v>98.74</v>
      </c>
    </row>
    <row r="32829" spans="1:4">
      <c r="A32829" s="29">
        <v>43831</v>
      </c>
      <c r="B32829" s="30">
        <v>0.4375</v>
      </c>
      <c r="C32829">
        <v>5.35</v>
      </c>
      <c r="D32829">
        <v>98.68</v>
      </c>
    </row>
    <row r="32830" spans="1:4">
      <c r="A32830" s="29">
        <v>43831</v>
      </c>
      <c r="B32830" s="30">
        <v>0.44791666666666669</v>
      </c>
      <c r="C32830">
        <v>5.38</v>
      </c>
      <c r="D32830">
        <v>98.65</v>
      </c>
    </row>
    <row r="32831" spans="1:4">
      <c r="A32831" s="29">
        <v>43831</v>
      </c>
      <c r="B32831" s="30">
        <v>0.45833333333333331</v>
      </c>
      <c r="C32831">
        <v>5.4</v>
      </c>
      <c r="D32831">
        <v>98.63</v>
      </c>
    </row>
    <row r="32832" spans="1:4">
      <c r="A32832" s="29">
        <v>43831</v>
      </c>
      <c r="B32832" s="30">
        <v>0.46875</v>
      </c>
      <c r="C32832">
        <v>5.41</v>
      </c>
      <c r="D32832">
        <v>98.62</v>
      </c>
    </row>
    <row r="32833" spans="1:4">
      <c r="A32833" s="29">
        <v>43831</v>
      </c>
      <c r="B32833" s="30">
        <v>0.47916666666666669</v>
      </c>
      <c r="C32833">
        <v>5.44</v>
      </c>
      <c r="D32833">
        <v>98.59</v>
      </c>
    </row>
    <row r="32834" spans="1:4">
      <c r="A32834" s="29">
        <v>43831</v>
      </c>
      <c r="B32834" s="30">
        <v>0.48958333333333331</v>
      </c>
      <c r="C32834">
        <v>5.45</v>
      </c>
      <c r="D32834">
        <v>98.58</v>
      </c>
    </row>
    <row r="32835" spans="1:4">
      <c r="A32835" s="29">
        <v>43831</v>
      </c>
      <c r="B32835" s="30">
        <v>0.5</v>
      </c>
      <c r="C32835">
        <v>5.45</v>
      </c>
      <c r="D32835">
        <v>98.58</v>
      </c>
    </row>
    <row r="32836" spans="1:4">
      <c r="A32836" s="29">
        <v>43831</v>
      </c>
      <c r="B32836" s="30">
        <v>0.51041666666666663</v>
      </c>
      <c r="C32836">
        <v>5.47</v>
      </c>
      <c r="D32836">
        <v>98.56</v>
      </c>
    </row>
    <row r="32837" spans="1:4">
      <c r="A32837" s="29">
        <v>43831</v>
      </c>
      <c r="B32837" s="30">
        <v>0.52083333333333337</v>
      </c>
      <c r="C32837">
        <v>5.48</v>
      </c>
      <c r="D32837">
        <v>98.55</v>
      </c>
    </row>
    <row r="32838" spans="1:4">
      <c r="A32838" s="29">
        <v>43831</v>
      </c>
      <c r="B32838" s="30">
        <v>0.53125</v>
      </c>
      <c r="C32838">
        <v>5.49</v>
      </c>
      <c r="D32838">
        <v>98.54</v>
      </c>
    </row>
    <row r="32839" spans="1:4">
      <c r="A32839" s="29">
        <v>43831</v>
      </c>
      <c r="B32839" s="30">
        <v>0.54166666666666663</v>
      </c>
      <c r="C32839">
        <v>5.49</v>
      </c>
      <c r="D32839">
        <v>98.54</v>
      </c>
    </row>
    <row r="32840" spans="1:4">
      <c r="A32840" s="29">
        <v>43831</v>
      </c>
      <c r="B32840" s="30">
        <v>0.55208333333333337</v>
      </c>
      <c r="C32840">
        <v>5.5</v>
      </c>
      <c r="D32840">
        <v>98.53</v>
      </c>
    </row>
    <row r="32841" spans="1:4">
      <c r="A32841" s="29">
        <v>43831</v>
      </c>
      <c r="B32841" s="30">
        <v>0.5625</v>
      </c>
      <c r="C32841">
        <v>5.51</v>
      </c>
      <c r="D32841">
        <v>98.52</v>
      </c>
    </row>
    <row r="32842" spans="1:4">
      <c r="A32842" s="29">
        <v>43831</v>
      </c>
      <c r="B32842" s="30">
        <v>0.57291666666666663</v>
      </c>
      <c r="C32842">
        <v>5.51</v>
      </c>
      <c r="D32842">
        <v>98.52</v>
      </c>
    </row>
    <row r="32843" spans="1:4">
      <c r="A32843" s="29">
        <v>43831</v>
      </c>
      <c r="B32843" s="30">
        <v>0.58333333333333337</v>
      </c>
      <c r="C32843">
        <v>5.37</v>
      </c>
      <c r="D32843">
        <v>98.66</v>
      </c>
    </row>
    <row r="32844" spans="1:4">
      <c r="A32844" s="29">
        <v>43831</v>
      </c>
      <c r="B32844" s="30">
        <v>0.59375</v>
      </c>
      <c r="C32844">
        <v>5.14</v>
      </c>
      <c r="D32844">
        <v>98.89</v>
      </c>
    </row>
    <row r="32845" spans="1:4">
      <c r="A32845" s="29">
        <v>43831</v>
      </c>
      <c r="B32845" s="30">
        <v>0.60416666666666663</v>
      </c>
      <c r="C32845">
        <v>5.04</v>
      </c>
      <c r="D32845">
        <v>98.99</v>
      </c>
    </row>
    <row r="32846" spans="1:4">
      <c r="A32846" s="29">
        <v>43831</v>
      </c>
      <c r="B32846" s="30">
        <v>0.61458333333333337</v>
      </c>
      <c r="C32846">
        <v>5.0199999999999996</v>
      </c>
      <c r="D32846">
        <v>99.01</v>
      </c>
    </row>
    <row r="32847" spans="1:4">
      <c r="A32847" s="29">
        <v>43831</v>
      </c>
      <c r="B32847" s="30">
        <v>0.625</v>
      </c>
      <c r="C32847">
        <v>5.28</v>
      </c>
      <c r="D32847">
        <v>98.75</v>
      </c>
    </row>
    <row r="32848" spans="1:4">
      <c r="A32848" s="29">
        <v>43831</v>
      </c>
      <c r="B32848" s="30">
        <v>0.63541666666666663</v>
      </c>
      <c r="C32848">
        <v>5.38</v>
      </c>
      <c r="D32848">
        <v>98.65</v>
      </c>
    </row>
    <row r="32849" spans="1:4">
      <c r="A32849" s="29">
        <v>43831</v>
      </c>
      <c r="B32849" s="30">
        <v>0.64583333333333337</v>
      </c>
      <c r="C32849">
        <v>5.42</v>
      </c>
      <c r="D32849">
        <v>98.61</v>
      </c>
    </row>
    <row r="32850" spans="1:4">
      <c r="A32850" s="29">
        <v>43831</v>
      </c>
      <c r="B32850" s="30">
        <v>0.65625</v>
      </c>
      <c r="C32850">
        <v>5.45</v>
      </c>
      <c r="D32850">
        <v>98.58</v>
      </c>
    </row>
    <row r="32851" spans="1:4">
      <c r="A32851" s="29">
        <v>43831</v>
      </c>
      <c r="B32851" s="30">
        <v>0.66666666666666663</v>
      </c>
      <c r="C32851">
        <v>5.47</v>
      </c>
      <c r="D32851">
        <v>98.56</v>
      </c>
    </row>
    <row r="32852" spans="1:4">
      <c r="A32852" s="29">
        <v>43831</v>
      </c>
      <c r="B32852" s="30">
        <v>0.67708333333333337</v>
      </c>
      <c r="C32852">
        <v>5.46</v>
      </c>
      <c r="D32852">
        <v>98.570000000000007</v>
      </c>
    </row>
    <row r="32853" spans="1:4">
      <c r="A32853" s="29">
        <v>43831</v>
      </c>
      <c r="B32853" s="30">
        <v>0.6875</v>
      </c>
      <c r="C32853">
        <v>5.17</v>
      </c>
      <c r="D32853">
        <v>98.86</v>
      </c>
    </row>
    <row r="32854" spans="1:4">
      <c r="A32854" s="29">
        <v>43831</v>
      </c>
      <c r="B32854" s="30">
        <v>0.69791666666666663</v>
      </c>
      <c r="C32854">
        <v>5.04</v>
      </c>
      <c r="D32854">
        <v>98.99</v>
      </c>
    </row>
    <row r="32855" spans="1:4">
      <c r="A32855" s="29">
        <v>43831</v>
      </c>
      <c r="B32855" s="30">
        <v>0.70833333333333337</v>
      </c>
      <c r="C32855">
        <v>4.9800000000000004</v>
      </c>
      <c r="D32855">
        <v>99.05</v>
      </c>
    </row>
    <row r="32856" spans="1:4">
      <c r="A32856" s="29">
        <v>43831</v>
      </c>
      <c r="B32856" s="30">
        <v>0.71875</v>
      </c>
      <c r="C32856">
        <v>14.67</v>
      </c>
      <c r="D32856">
        <v>89.36</v>
      </c>
    </row>
    <row r="32857" spans="1:4">
      <c r="A32857" s="29">
        <v>43831</v>
      </c>
      <c r="B32857" s="30">
        <v>0.72916666666666663</v>
      </c>
      <c r="C32857">
        <v>16.170000000000002</v>
      </c>
      <c r="D32857">
        <v>87.86</v>
      </c>
    </row>
    <row r="32858" spans="1:4">
      <c r="A32858" s="29">
        <v>43831</v>
      </c>
      <c r="B32858" s="30">
        <v>0.73958333333333337</v>
      </c>
      <c r="C32858">
        <v>16.2</v>
      </c>
      <c r="D32858">
        <v>87.83</v>
      </c>
    </row>
    <row r="32859" spans="1:4">
      <c r="A32859" s="29">
        <v>43831</v>
      </c>
      <c r="B32859" s="30">
        <v>0.75</v>
      </c>
      <c r="C32859">
        <v>5.64</v>
      </c>
      <c r="D32859">
        <v>98.39</v>
      </c>
    </row>
    <row r="32860" spans="1:4">
      <c r="A32860" s="29">
        <v>43831</v>
      </c>
      <c r="B32860" s="30">
        <v>0.76041666666666663</v>
      </c>
      <c r="C32860">
        <v>5.43</v>
      </c>
      <c r="D32860">
        <v>98.6</v>
      </c>
    </row>
    <row r="32861" spans="1:4">
      <c r="A32861" s="29">
        <v>43831</v>
      </c>
      <c r="B32861" s="30">
        <v>0.77083333333333337</v>
      </c>
      <c r="C32861">
        <v>5.44</v>
      </c>
      <c r="D32861">
        <v>98.59</v>
      </c>
    </row>
    <row r="32862" spans="1:4">
      <c r="A32862" s="29">
        <v>43831</v>
      </c>
      <c r="B32862" s="30">
        <v>0.78125</v>
      </c>
      <c r="C32862">
        <v>5.47</v>
      </c>
      <c r="D32862">
        <v>98.56</v>
      </c>
    </row>
    <row r="32863" spans="1:4">
      <c r="A32863" s="29">
        <v>43831</v>
      </c>
      <c r="B32863" s="30">
        <v>0.79166666666666663</v>
      </c>
      <c r="C32863">
        <v>5.47</v>
      </c>
      <c r="D32863">
        <v>98.56</v>
      </c>
    </row>
    <row r="32864" spans="1:4">
      <c r="A32864" s="29">
        <v>43831</v>
      </c>
      <c r="B32864" s="30">
        <v>0.80208333333333337</v>
      </c>
      <c r="C32864">
        <v>5.49</v>
      </c>
      <c r="D32864">
        <v>98.54</v>
      </c>
    </row>
    <row r="32865" spans="1:4">
      <c r="A32865" s="29">
        <v>43831</v>
      </c>
      <c r="B32865" s="30">
        <v>0.8125</v>
      </c>
      <c r="C32865">
        <v>5.5</v>
      </c>
      <c r="D32865">
        <v>98.53</v>
      </c>
    </row>
    <row r="32866" spans="1:4">
      <c r="A32866" s="29">
        <v>43831</v>
      </c>
      <c r="B32866" s="30">
        <v>0.82291666666666663</v>
      </c>
      <c r="C32866">
        <v>5.5</v>
      </c>
      <c r="D32866">
        <v>98.53</v>
      </c>
    </row>
    <row r="32867" spans="1:4">
      <c r="A32867" s="29">
        <v>43831</v>
      </c>
      <c r="B32867" s="30">
        <v>0.83333333333333337</v>
      </c>
      <c r="C32867">
        <v>5.25</v>
      </c>
      <c r="D32867">
        <v>98.78</v>
      </c>
    </row>
    <row r="32868" spans="1:4">
      <c r="A32868" s="29">
        <v>43831</v>
      </c>
      <c r="B32868" s="30">
        <v>0.84375</v>
      </c>
      <c r="C32868">
        <v>5.08</v>
      </c>
      <c r="D32868">
        <v>98.95</v>
      </c>
    </row>
    <row r="32869" spans="1:4">
      <c r="A32869" s="29">
        <v>43831</v>
      </c>
      <c r="B32869" s="30">
        <v>0.85416666666666663</v>
      </c>
      <c r="C32869">
        <v>5.0199999999999996</v>
      </c>
      <c r="D32869">
        <v>99.01</v>
      </c>
    </row>
    <row r="32870" spans="1:4">
      <c r="A32870" s="29">
        <v>43831</v>
      </c>
      <c r="B32870" s="30">
        <v>0.86458333333333337</v>
      </c>
      <c r="C32870">
        <v>5.0999999999999996</v>
      </c>
      <c r="D32870">
        <v>98.93</v>
      </c>
    </row>
    <row r="32871" spans="1:4">
      <c r="A32871" s="29">
        <v>43831</v>
      </c>
      <c r="B32871" s="30">
        <v>0.875</v>
      </c>
      <c r="C32871">
        <v>5.31</v>
      </c>
      <c r="D32871">
        <v>98.72</v>
      </c>
    </row>
    <row r="32872" spans="1:4">
      <c r="A32872" s="29">
        <v>43831</v>
      </c>
      <c r="B32872" s="30">
        <v>0.88541666666666663</v>
      </c>
      <c r="C32872">
        <v>5.4</v>
      </c>
      <c r="D32872">
        <v>98.63</v>
      </c>
    </row>
    <row r="32873" spans="1:4">
      <c r="A32873" s="29">
        <v>43831</v>
      </c>
      <c r="B32873" s="30">
        <v>0.89583333333333337</v>
      </c>
      <c r="C32873">
        <v>5.43</v>
      </c>
      <c r="D32873">
        <v>98.6</v>
      </c>
    </row>
    <row r="32874" spans="1:4">
      <c r="A32874" s="29">
        <v>43831</v>
      </c>
      <c r="B32874" s="30">
        <v>0.90625</v>
      </c>
      <c r="C32874">
        <v>5.46</v>
      </c>
      <c r="D32874">
        <v>98.570000000000007</v>
      </c>
    </row>
    <row r="32875" spans="1:4">
      <c r="A32875" s="29">
        <v>43831</v>
      </c>
      <c r="B32875" s="30">
        <v>0.91666666666666663</v>
      </c>
      <c r="C32875">
        <v>5.48</v>
      </c>
      <c r="D32875">
        <v>98.55</v>
      </c>
    </row>
    <row r="32876" spans="1:4">
      <c r="A32876" s="29">
        <v>43831</v>
      </c>
      <c r="B32876" s="30">
        <v>0.92708333333333337</v>
      </c>
      <c r="C32876">
        <v>5.26</v>
      </c>
      <c r="D32876">
        <v>98.77</v>
      </c>
    </row>
    <row r="32877" spans="1:4">
      <c r="A32877" s="29">
        <v>43831</v>
      </c>
      <c r="B32877" s="30">
        <v>0.9375</v>
      </c>
      <c r="C32877">
        <v>5.08</v>
      </c>
      <c r="D32877">
        <v>98.95</v>
      </c>
    </row>
    <row r="32878" spans="1:4">
      <c r="A32878" s="29">
        <v>43831</v>
      </c>
      <c r="B32878" s="30">
        <v>0.94791666666666663</v>
      </c>
      <c r="C32878">
        <v>5</v>
      </c>
      <c r="D32878">
        <v>99.03</v>
      </c>
    </row>
    <row r="32879" spans="1:4">
      <c r="A32879" s="29">
        <v>43831</v>
      </c>
      <c r="B32879" s="30">
        <v>0.95833333333333337</v>
      </c>
      <c r="C32879">
        <v>4.95</v>
      </c>
      <c r="D32879">
        <v>99.08</v>
      </c>
    </row>
    <row r="32880" spans="1:4">
      <c r="A32880" s="29">
        <v>43831</v>
      </c>
      <c r="B32880" s="30">
        <v>0.96875</v>
      </c>
      <c r="C32880">
        <v>4.93</v>
      </c>
      <c r="D32880">
        <v>99.1</v>
      </c>
    </row>
    <row r="32881" spans="1:4">
      <c r="A32881" s="29">
        <v>43831</v>
      </c>
      <c r="B32881" s="30">
        <v>0.97916666666666663</v>
      </c>
      <c r="C32881">
        <v>4.91</v>
      </c>
      <c r="D32881">
        <v>99.12</v>
      </c>
    </row>
    <row r="32882" spans="1:4">
      <c r="A32882" s="29">
        <v>43831</v>
      </c>
      <c r="B32882" s="30">
        <v>0.98958333333333337</v>
      </c>
      <c r="C32882">
        <v>5.17</v>
      </c>
      <c r="D32882">
        <v>98.86</v>
      </c>
    </row>
    <row r="32883" spans="1:4">
      <c r="A32883" s="29">
        <v>43832</v>
      </c>
      <c r="B32883" s="30">
        <v>0</v>
      </c>
      <c r="C32883">
        <v>15.97</v>
      </c>
      <c r="D32883">
        <v>88.06</v>
      </c>
    </row>
    <row r="32884" spans="1:4">
      <c r="A32884" s="29">
        <v>43832</v>
      </c>
      <c r="B32884" s="30">
        <v>1.0416666666666666E-2</v>
      </c>
      <c r="C32884">
        <v>18.77</v>
      </c>
      <c r="D32884">
        <v>85.26</v>
      </c>
    </row>
    <row r="32885" spans="1:4">
      <c r="A32885" s="29">
        <v>43832</v>
      </c>
      <c r="B32885" s="30">
        <v>2.0833333333333332E-2</v>
      </c>
      <c r="C32885">
        <v>19.45</v>
      </c>
      <c r="D32885">
        <v>84.58</v>
      </c>
    </row>
    <row r="32886" spans="1:4">
      <c r="A32886" s="29">
        <v>43832</v>
      </c>
      <c r="B32886" s="30">
        <v>3.125E-2</v>
      </c>
      <c r="C32886">
        <v>5.33</v>
      </c>
      <c r="D32886">
        <v>98.7</v>
      </c>
    </row>
    <row r="32887" spans="1:4">
      <c r="A32887" s="29">
        <v>43832</v>
      </c>
      <c r="B32887" s="30">
        <v>4.1666666666666664E-2</v>
      </c>
      <c r="C32887">
        <v>5.0199999999999996</v>
      </c>
      <c r="D32887">
        <v>99.01</v>
      </c>
    </row>
    <row r="32888" spans="1:4">
      <c r="A32888" s="29">
        <v>43832</v>
      </c>
      <c r="B32888" s="30">
        <v>5.2083333333333336E-2</v>
      </c>
      <c r="C32888">
        <v>4.96</v>
      </c>
      <c r="D32888">
        <v>99.070000000000007</v>
      </c>
    </row>
    <row r="32889" spans="1:4">
      <c r="A32889" s="29">
        <v>43832</v>
      </c>
      <c r="B32889" s="30">
        <v>6.25E-2</v>
      </c>
      <c r="C32889">
        <v>4.92</v>
      </c>
      <c r="D32889">
        <v>99.11</v>
      </c>
    </row>
    <row r="32890" spans="1:4">
      <c r="A32890" s="29">
        <v>43832</v>
      </c>
      <c r="B32890" s="30">
        <v>7.2916666666666671E-2</v>
      </c>
      <c r="C32890">
        <v>4.8899999999999997</v>
      </c>
      <c r="D32890">
        <v>99.14</v>
      </c>
    </row>
    <row r="32891" spans="1:4">
      <c r="A32891" s="29">
        <v>43832</v>
      </c>
      <c r="B32891" s="30">
        <v>8.3333333333333329E-2</v>
      </c>
      <c r="C32891">
        <v>4.87</v>
      </c>
      <c r="D32891">
        <v>99.16</v>
      </c>
    </row>
    <row r="32892" spans="1:4">
      <c r="A32892" s="29">
        <v>43832</v>
      </c>
      <c r="B32892" s="30">
        <v>9.375E-2</v>
      </c>
      <c r="C32892">
        <v>4.8499999999999996</v>
      </c>
      <c r="D32892">
        <v>99.18</v>
      </c>
    </row>
    <row r="32893" spans="1:4">
      <c r="A32893" s="29">
        <v>43832</v>
      </c>
      <c r="B32893" s="30">
        <v>0.10416666666666667</v>
      </c>
      <c r="C32893">
        <v>4.84</v>
      </c>
      <c r="D32893">
        <v>99.19</v>
      </c>
    </row>
    <row r="32894" spans="1:4">
      <c r="A32894" s="29">
        <v>43832</v>
      </c>
      <c r="B32894" s="30">
        <v>0.11458333333333333</v>
      </c>
      <c r="C32894">
        <v>4.83</v>
      </c>
      <c r="D32894">
        <v>99.2</v>
      </c>
    </row>
    <row r="32895" spans="1:4">
      <c r="A32895" s="29">
        <v>43832</v>
      </c>
      <c r="B32895" s="30">
        <v>0.125</v>
      </c>
      <c r="C32895">
        <v>4.82</v>
      </c>
      <c r="D32895">
        <v>99.210000000000008</v>
      </c>
    </row>
    <row r="32896" spans="1:4">
      <c r="A32896" s="29">
        <v>43832</v>
      </c>
      <c r="B32896" s="30">
        <v>0.13541666666666666</v>
      </c>
      <c r="C32896">
        <v>4.8099999999999996</v>
      </c>
      <c r="D32896">
        <v>99.22</v>
      </c>
    </row>
    <row r="32897" spans="1:4">
      <c r="A32897" s="29">
        <v>43832</v>
      </c>
      <c r="B32897" s="30">
        <v>0.14583333333333334</v>
      </c>
      <c r="C32897">
        <v>4.8</v>
      </c>
      <c r="D32897">
        <v>99.23</v>
      </c>
    </row>
    <row r="32898" spans="1:4">
      <c r="A32898" s="29">
        <v>43832</v>
      </c>
      <c r="B32898" s="30">
        <v>0.15625</v>
      </c>
      <c r="C32898">
        <v>4.8</v>
      </c>
      <c r="D32898">
        <v>99.23</v>
      </c>
    </row>
    <row r="32899" spans="1:4">
      <c r="A32899" s="29">
        <v>43832</v>
      </c>
      <c r="B32899" s="30">
        <v>0.16666666666666666</v>
      </c>
      <c r="C32899">
        <v>18.739999999999998</v>
      </c>
      <c r="D32899">
        <v>85.29</v>
      </c>
    </row>
    <row r="32900" spans="1:4">
      <c r="A32900" s="29">
        <v>43832</v>
      </c>
      <c r="B32900" s="30">
        <v>0.17708333333333334</v>
      </c>
      <c r="C32900">
        <v>19.32</v>
      </c>
      <c r="D32900">
        <v>84.710000000000008</v>
      </c>
    </row>
    <row r="32901" spans="1:4">
      <c r="A32901" s="29">
        <v>43832</v>
      </c>
      <c r="B32901" s="30">
        <v>0.1875</v>
      </c>
      <c r="C32901">
        <v>19.420000000000002</v>
      </c>
      <c r="D32901">
        <v>84.61</v>
      </c>
    </row>
    <row r="32902" spans="1:4">
      <c r="A32902" s="29">
        <v>43832</v>
      </c>
      <c r="B32902" s="30">
        <v>0.19791666666666666</v>
      </c>
      <c r="C32902">
        <v>5.68</v>
      </c>
      <c r="D32902">
        <v>98.35</v>
      </c>
    </row>
    <row r="32903" spans="1:4">
      <c r="A32903" s="29">
        <v>43832</v>
      </c>
      <c r="B32903" s="30">
        <v>0.20833333333333334</v>
      </c>
      <c r="C32903">
        <v>4.9800000000000004</v>
      </c>
      <c r="D32903">
        <v>99.05</v>
      </c>
    </row>
    <row r="32904" spans="1:4">
      <c r="A32904" s="29">
        <v>43832</v>
      </c>
      <c r="B32904" s="30">
        <v>0.21875</v>
      </c>
      <c r="C32904">
        <v>4.9000000000000004</v>
      </c>
      <c r="D32904">
        <v>99.13</v>
      </c>
    </row>
    <row r="32905" spans="1:4">
      <c r="A32905" s="29">
        <v>43832</v>
      </c>
      <c r="B32905" s="30">
        <v>0.22916666666666666</v>
      </c>
      <c r="C32905">
        <v>4.87</v>
      </c>
      <c r="D32905">
        <v>99.16</v>
      </c>
    </row>
    <row r="32906" spans="1:4">
      <c r="A32906" s="29">
        <v>43832</v>
      </c>
      <c r="B32906" s="30">
        <v>0.23958333333333334</v>
      </c>
      <c r="C32906">
        <v>4.84</v>
      </c>
      <c r="D32906">
        <v>99.19</v>
      </c>
    </row>
    <row r="32907" spans="1:4">
      <c r="A32907" s="29">
        <v>43832</v>
      </c>
      <c r="B32907" s="30">
        <v>0.25</v>
      </c>
      <c r="C32907">
        <v>4.82</v>
      </c>
      <c r="D32907">
        <v>99.210000000000008</v>
      </c>
    </row>
    <row r="32908" spans="1:4">
      <c r="A32908" s="29">
        <v>43832</v>
      </c>
      <c r="B32908" s="30">
        <v>0.26041666666666669</v>
      </c>
      <c r="C32908">
        <v>4.8099999999999996</v>
      </c>
      <c r="D32908">
        <v>99.22</v>
      </c>
    </row>
    <row r="32909" spans="1:4">
      <c r="A32909" s="29">
        <v>43832</v>
      </c>
      <c r="B32909" s="30">
        <v>0.27083333333333331</v>
      </c>
      <c r="C32909">
        <v>4.8</v>
      </c>
      <c r="D32909">
        <v>99.23</v>
      </c>
    </row>
    <row r="32910" spans="1:4">
      <c r="A32910" s="29">
        <v>43832</v>
      </c>
      <c r="B32910" s="30">
        <v>0.28125</v>
      </c>
      <c r="C32910">
        <v>4.78</v>
      </c>
      <c r="D32910">
        <v>99.25</v>
      </c>
    </row>
    <row r="32911" spans="1:4">
      <c r="A32911" s="29">
        <v>43832</v>
      </c>
      <c r="B32911" s="30">
        <v>0.29166666666666669</v>
      </c>
      <c r="C32911">
        <v>5.0599999999999996</v>
      </c>
      <c r="D32911">
        <v>98.97</v>
      </c>
    </row>
    <row r="32912" spans="1:4">
      <c r="A32912" s="29">
        <v>43832</v>
      </c>
      <c r="B32912" s="30">
        <v>0.30208333333333331</v>
      </c>
      <c r="C32912">
        <v>5.22</v>
      </c>
      <c r="D32912">
        <v>98.81</v>
      </c>
    </row>
    <row r="32913" spans="1:4">
      <c r="A32913" s="29">
        <v>43832</v>
      </c>
      <c r="B32913" s="30">
        <v>0.3125</v>
      </c>
      <c r="C32913">
        <v>5.29</v>
      </c>
      <c r="D32913">
        <v>98.74</v>
      </c>
    </row>
    <row r="32914" spans="1:4">
      <c r="A32914" s="29">
        <v>43832</v>
      </c>
      <c r="B32914" s="30">
        <v>0.32291666666666669</v>
      </c>
      <c r="C32914">
        <v>5.33</v>
      </c>
      <c r="D32914">
        <v>98.7</v>
      </c>
    </row>
    <row r="32915" spans="1:4">
      <c r="A32915" s="29">
        <v>43832</v>
      </c>
      <c r="B32915" s="30">
        <v>0.33333333333333331</v>
      </c>
      <c r="C32915">
        <v>5.37</v>
      </c>
      <c r="D32915">
        <v>98.66</v>
      </c>
    </row>
    <row r="32916" spans="1:4">
      <c r="A32916" s="29">
        <v>43832</v>
      </c>
      <c r="B32916" s="30">
        <v>0.34375</v>
      </c>
      <c r="C32916">
        <v>5.39</v>
      </c>
      <c r="D32916">
        <v>98.64</v>
      </c>
    </row>
    <row r="32917" spans="1:4">
      <c r="A32917" s="29">
        <v>43832</v>
      </c>
      <c r="B32917" s="30">
        <v>0.35416666666666669</v>
      </c>
      <c r="C32917">
        <v>5.3</v>
      </c>
      <c r="D32917">
        <v>98.73</v>
      </c>
    </row>
    <row r="32918" spans="1:4">
      <c r="A32918" s="29">
        <v>43832</v>
      </c>
      <c r="B32918" s="30">
        <v>0.36458333333333331</v>
      </c>
      <c r="C32918">
        <v>5.05</v>
      </c>
      <c r="D32918">
        <v>98.98</v>
      </c>
    </row>
    <row r="32919" spans="1:4">
      <c r="A32919" s="29">
        <v>43832</v>
      </c>
      <c r="B32919" s="30">
        <v>0.375</v>
      </c>
      <c r="C32919">
        <v>4.97</v>
      </c>
      <c r="D32919">
        <v>99.06</v>
      </c>
    </row>
    <row r="32920" spans="1:4">
      <c r="A32920" s="29">
        <v>43832</v>
      </c>
      <c r="B32920" s="30">
        <v>0.38541666666666669</v>
      </c>
      <c r="C32920">
        <v>4.9400000000000004</v>
      </c>
      <c r="D32920">
        <v>99.09</v>
      </c>
    </row>
    <row r="32921" spans="1:4">
      <c r="A32921" s="29">
        <v>43832</v>
      </c>
      <c r="B32921" s="30">
        <v>0.39583333333333331</v>
      </c>
      <c r="C32921">
        <v>5.16</v>
      </c>
      <c r="D32921">
        <v>98.87</v>
      </c>
    </row>
    <row r="32922" spans="1:4">
      <c r="A32922" s="29">
        <v>43832</v>
      </c>
      <c r="B32922" s="30">
        <v>0.40625</v>
      </c>
      <c r="C32922">
        <v>5.31</v>
      </c>
      <c r="D32922">
        <v>98.72</v>
      </c>
    </row>
    <row r="32923" spans="1:4">
      <c r="A32923" s="29">
        <v>43832</v>
      </c>
      <c r="B32923" s="30">
        <v>0.41666666666666669</v>
      </c>
      <c r="C32923">
        <v>5.36</v>
      </c>
      <c r="D32923">
        <v>98.67</v>
      </c>
    </row>
    <row r="32924" spans="1:4">
      <c r="A32924" s="29">
        <v>43832</v>
      </c>
      <c r="B32924" s="30">
        <v>0.42708333333333331</v>
      </c>
      <c r="C32924">
        <v>5.4</v>
      </c>
      <c r="D32924">
        <v>98.63</v>
      </c>
    </row>
    <row r="32925" spans="1:4">
      <c r="A32925" s="29">
        <v>43832</v>
      </c>
      <c r="B32925" s="30">
        <v>0.4375</v>
      </c>
      <c r="C32925">
        <v>5.43</v>
      </c>
      <c r="D32925">
        <v>98.6</v>
      </c>
    </row>
    <row r="32926" spans="1:4">
      <c r="A32926" s="29">
        <v>43832</v>
      </c>
      <c r="B32926" s="30">
        <v>0.44791666666666669</v>
      </c>
      <c r="C32926">
        <v>5.45</v>
      </c>
      <c r="D32926">
        <v>98.58</v>
      </c>
    </row>
    <row r="32927" spans="1:4">
      <c r="A32927" s="29">
        <v>43832</v>
      </c>
      <c r="B32927" s="30">
        <v>0.45833333333333331</v>
      </c>
      <c r="C32927">
        <v>5.46</v>
      </c>
      <c r="D32927">
        <v>98.570000000000007</v>
      </c>
    </row>
    <row r="32928" spans="1:4">
      <c r="A32928" s="29">
        <v>43832</v>
      </c>
      <c r="B32928" s="30">
        <v>0.46875</v>
      </c>
      <c r="C32928">
        <v>5.47</v>
      </c>
      <c r="D32928">
        <v>98.56</v>
      </c>
    </row>
    <row r="32929" spans="1:4">
      <c r="A32929" s="29">
        <v>43832</v>
      </c>
      <c r="B32929" s="30">
        <v>0.47916666666666669</v>
      </c>
      <c r="C32929">
        <v>5.47</v>
      </c>
      <c r="D32929">
        <v>98.56</v>
      </c>
    </row>
    <row r="32930" spans="1:4">
      <c r="A32930" s="29">
        <v>43832</v>
      </c>
      <c r="B32930" s="30">
        <v>0.48958333333333331</v>
      </c>
      <c r="C32930">
        <v>5.48</v>
      </c>
      <c r="D32930">
        <v>98.55</v>
      </c>
    </row>
    <row r="32931" spans="1:4">
      <c r="A32931" s="29">
        <v>43832</v>
      </c>
      <c r="B32931" s="30">
        <v>0.5</v>
      </c>
      <c r="C32931">
        <v>5.17</v>
      </c>
      <c r="D32931">
        <v>98.86</v>
      </c>
    </row>
    <row r="32932" spans="1:4">
      <c r="A32932" s="29">
        <v>43832</v>
      </c>
      <c r="B32932" s="30">
        <v>0.51041666666666663</v>
      </c>
      <c r="C32932">
        <v>5.05</v>
      </c>
      <c r="D32932">
        <v>98.98</v>
      </c>
    </row>
    <row r="32933" spans="1:4">
      <c r="A32933" s="29">
        <v>43832</v>
      </c>
      <c r="B32933" s="30">
        <v>0.52083333333333337</v>
      </c>
      <c r="C32933">
        <v>4.99</v>
      </c>
      <c r="D32933">
        <v>99.04</v>
      </c>
    </row>
    <row r="32934" spans="1:4">
      <c r="A32934" s="29">
        <v>43832</v>
      </c>
      <c r="B32934" s="30">
        <v>0.53125</v>
      </c>
      <c r="C32934">
        <v>5.25</v>
      </c>
      <c r="D32934">
        <v>98.78</v>
      </c>
    </row>
    <row r="32935" spans="1:4">
      <c r="A32935" s="29">
        <v>43832</v>
      </c>
      <c r="B32935" s="30">
        <v>0.54166666666666663</v>
      </c>
      <c r="C32935">
        <v>5.36</v>
      </c>
      <c r="D32935">
        <v>98.67</v>
      </c>
    </row>
    <row r="32936" spans="1:4">
      <c r="A32936" s="29">
        <v>43832</v>
      </c>
      <c r="B32936" s="30">
        <v>0.55208333333333337</v>
      </c>
      <c r="C32936">
        <v>5.42</v>
      </c>
      <c r="D32936">
        <v>98.61</v>
      </c>
    </row>
    <row r="32937" spans="1:4">
      <c r="A32937" s="29">
        <v>43832</v>
      </c>
      <c r="B32937" s="30">
        <v>0.5625</v>
      </c>
      <c r="C32937">
        <v>5.45</v>
      </c>
      <c r="D32937">
        <v>98.58</v>
      </c>
    </row>
    <row r="32938" spans="1:4">
      <c r="A32938" s="29">
        <v>43832</v>
      </c>
      <c r="B32938" s="30">
        <v>0.57291666666666663</v>
      </c>
      <c r="C32938">
        <v>5.47</v>
      </c>
      <c r="D32938">
        <v>98.56</v>
      </c>
    </row>
    <row r="32939" spans="1:4">
      <c r="A32939" s="29">
        <v>43832</v>
      </c>
      <c r="B32939" s="30">
        <v>0.58333333333333337</v>
      </c>
      <c r="C32939">
        <v>5.48</v>
      </c>
      <c r="D32939">
        <v>98.55</v>
      </c>
    </row>
    <row r="32940" spans="1:4">
      <c r="A32940" s="29">
        <v>43832</v>
      </c>
      <c r="B32940" s="30">
        <v>0.59375</v>
      </c>
      <c r="C32940">
        <v>5.5</v>
      </c>
      <c r="D32940">
        <v>98.53</v>
      </c>
    </row>
    <row r="32941" spans="1:4">
      <c r="A32941" s="29">
        <v>43832</v>
      </c>
      <c r="B32941" s="30">
        <v>0.60416666666666663</v>
      </c>
      <c r="C32941">
        <v>5.51</v>
      </c>
      <c r="D32941">
        <v>98.52</v>
      </c>
    </row>
    <row r="32942" spans="1:4">
      <c r="A32942" s="29">
        <v>43832</v>
      </c>
      <c r="B32942" s="30">
        <v>0.61458333333333337</v>
      </c>
      <c r="C32942">
        <v>5.5</v>
      </c>
      <c r="D32942">
        <v>98.53</v>
      </c>
    </row>
    <row r="32943" spans="1:4">
      <c r="A32943" s="29">
        <v>43832</v>
      </c>
      <c r="B32943" s="30">
        <v>0.625</v>
      </c>
      <c r="C32943">
        <v>5.42</v>
      </c>
      <c r="D32943">
        <v>98.61</v>
      </c>
    </row>
    <row r="32944" spans="1:4">
      <c r="A32944" s="29">
        <v>43832</v>
      </c>
      <c r="B32944" s="30">
        <v>0.63541666666666663</v>
      </c>
      <c r="C32944">
        <v>5.15</v>
      </c>
      <c r="D32944">
        <v>98.88</v>
      </c>
    </row>
    <row r="32945" spans="1:4">
      <c r="A32945" s="29">
        <v>43832</v>
      </c>
      <c r="B32945" s="30">
        <v>0.64583333333333337</v>
      </c>
      <c r="C32945">
        <v>5.05</v>
      </c>
      <c r="D32945">
        <v>98.98</v>
      </c>
    </row>
    <row r="32946" spans="1:4">
      <c r="A32946" s="29">
        <v>43832</v>
      </c>
      <c r="B32946" s="30">
        <v>0.65625</v>
      </c>
      <c r="C32946">
        <v>5</v>
      </c>
      <c r="D32946">
        <v>99.03</v>
      </c>
    </row>
    <row r="32947" spans="1:4">
      <c r="A32947" s="29">
        <v>43832</v>
      </c>
      <c r="B32947" s="30">
        <v>0.66666666666666663</v>
      </c>
      <c r="C32947">
        <v>5.03</v>
      </c>
      <c r="D32947">
        <v>99</v>
      </c>
    </row>
    <row r="32948" spans="1:4">
      <c r="A32948" s="29">
        <v>43832</v>
      </c>
      <c r="B32948" s="30">
        <v>0.67708333333333337</v>
      </c>
      <c r="C32948">
        <v>5.29</v>
      </c>
      <c r="D32948">
        <v>98.74</v>
      </c>
    </row>
    <row r="32949" spans="1:4">
      <c r="A32949" s="29">
        <v>43832</v>
      </c>
      <c r="B32949" s="30">
        <v>0.6875</v>
      </c>
      <c r="C32949">
        <v>5.38</v>
      </c>
      <c r="D32949">
        <v>98.65</v>
      </c>
    </row>
    <row r="32950" spans="1:4">
      <c r="A32950" s="29">
        <v>43832</v>
      </c>
      <c r="B32950" s="30">
        <v>0.69791666666666663</v>
      </c>
      <c r="C32950">
        <v>5.42</v>
      </c>
      <c r="D32950">
        <v>98.61</v>
      </c>
    </row>
    <row r="32951" spans="1:4">
      <c r="A32951" s="29">
        <v>43832</v>
      </c>
      <c r="B32951" s="30">
        <v>0.70833333333333337</v>
      </c>
      <c r="C32951">
        <v>18.88</v>
      </c>
      <c r="D32951">
        <v>85.15</v>
      </c>
    </row>
    <row r="32952" spans="1:4">
      <c r="A32952" s="29">
        <v>43832</v>
      </c>
      <c r="B32952" s="30">
        <v>0.71875</v>
      </c>
      <c r="C32952">
        <v>19.47</v>
      </c>
      <c r="D32952">
        <v>84.56</v>
      </c>
    </row>
    <row r="32953" spans="1:4">
      <c r="A32953" s="29">
        <v>43832</v>
      </c>
      <c r="B32953" s="30">
        <v>0.72916666666666663</v>
      </c>
      <c r="C32953">
        <v>8.98</v>
      </c>
      <c r="D32953">
        <v>95.05</v>
      </c>
    </row>
    <row r="32954" spans="1:4">
      <c r="A32954" s="29">
        <v>43832</v>
      </c>
      <c r="B32954" s="30">
        <v>0.73958333333333337</v>
      </c>
      <c r="C32954">
        <v>5.2</v>
      </c>
      <c r="D32954">
        <v>98.83</v>
      </c>
    </row>
    <row r="32955" spans="1:4">
      <c r="A32955" s="29">
        <v>43832</v>
      </c>
      <c r="B32955" s="30">
        <v>0.75</v>
      </c>
      <c r="C32955">
        <v>5.05</v>
      </c>
      <c r="D32955">
        <v>98.98</v>
      </c>
    </row>
    <row r="32956" spans="1:4">
      <c r="A32956" s="29">
        <v>43832</v>
      </c>
      <c r="B32956" s="30">
        <v>0.76041666666666663</v>
      </c>
      <c r="C32956">
        <v>4.99</v>
      </c>
      <c r="D32956">
        <v>99.04</v>
      </c>
    </row>
    <row r="32957" spans="1:4">
      <c r="A32957" s="29">
        <v>43832</v>
      </c>
      <c r="B32957" s="30">
        <v>0.77083333333333337</v>
      </c>
      <c r="C32957">
        <v>5.21</v>
      </c>
      <c r="D32957">
        <v>98.820000000000007</v>
      </c>
    </row>
    <row r="32958" spans="1:4">
      <c r="A32958" s="29">
        <v>43832</v>
      </c>
      <c r="B32958" s="30">
        <v>0.78125</v>
      </c>
      <c r="C32958">
        <v>5.36</v>
      </c>
      <c r="D32958">
        <v>98.67</v>
      </c>
    </row>
    <row r="32959" spans="1:4">
      <c r="A32959" s="29">
        <v>43832</v>
      </c>
      <c r="B32959" s="30">
        <v>0.79166666666666663</v>
      </c>
      <c r="C32959">
        <v>5.41</v>
      </c>
      <c r="D32959">
        <v>98.62</v>
      </c>
    </row>
    <row r="32960" spans="1:4">
      <c r="A32960" s="29">
        <v>43832</v>
      </c>
      <c r="B32960" s="30">
        <v>0.80208333333333337</v>
      </c>
      <c r="C32960">
        <v>5.45</v>
      </c>
      <c r="D32960">
        <v>98.58</v>
      </c>
    </row>
    <row r="32961" spans="1:4">
      <c r="A32961" s="29">
        <v>43832</v>
      </c>
      <c r="B32961" s="30">
        <v>0.8125</v>
      </c>
      <c r="C32961">
        <v>5.47</v>
      </c>
      <c r="D32961">
        <v>98.56</v>
      </c>
    </row>
    <row r="32962" spans="1:4">
      <c r="A32962" s="29">
        <v>43832</v>
      </c>
      <c r="B32962" s="30">
        <v>0.82291666666666663</v>
      </c>
      <c r="C32962">
        <v>5.49</v>
      </c>
      <c r="D32962">
        <v>98.54</v>
      </c>
    </row>
    <row r="32963" spans="1:4">
      <c r="A32963" s="29">
        <v>43832</v>
      </c>
      <c r="B32963" s="30">
        <v>0.83333333333333337</v>
      </c>
      <c r="C32963">
        <v>5.5</v>
      </c>
      <c r="D32963">
        <v>98.53</v>
      </c>
    </row>
    <row r="32964" spans="1:4">
      <c r="A32964" s="29">
        <v>43832</v>
      </c>
      <c r="B32964" s="30">
        <v>0.84375</v>
      </c>
      <c r="C32964">
        <v>5.5</v>
      </c>
      <c r="D32964">
        <v>98.53</v>
      </c>
    </row>
    <row r="32965" spans="1:4">
      <c r="A32965" s="29">
        <v>43832</v>
      </c>
      <c r="B32965" s="30">
        <v>0.85416666666666663</v>
      </c>
      <c r="C32965">
        <v>5.52</v>
      </c>
      <c r="D32965">
        <v>98.51</v>
      </c>
    </row>
    <row r="32966" spans="1:4">
      <c r="A32966" s="29">
        <v>43832</v>
      </c>
      <c r="B32966" s="30">
        <v>0.86458333333333337</v>
      </c>
      <c r="C32966">
        <v>5.53</v>
      </c>
      <c r="D32966">
        <v>98.5</v>
      </c>
    </row>
    <row r="32967" spans="1:4">
      <c r="A32967" s="29">
        <v>43832</v>
      </c>
      <c r="B32967" s="30">
        <v>0.875</v>
      </c>
      <c r="C32967">
        <v>5.53</v>
      </c>
      <c r="D32967">
        <v>98.5</v>
      </c>
    </row>
    <row r="32968" spans="1:4">
      <c r="A32968" s="29">
        <v>43832</v>
      </c>
      <c r="B32968" s="30">
        <v>0.88541666666666663</v>
      </c>
      <c r="C32968">
        <v>5.54</v>
      </c>
      <c r="D32968">
        <v>98.49</v>
      </c>
    </row>
    <row r="32969" spans="1:4">
      <c r="A32969" s="29">
        <v>43832</v>
      </c>
      <c r="B32969" s="30">
        <v>0.89583333333333337</v>
      </c>
      <c r="C32969">
        <v>5.54</v>
      </c>
      <c r="D32969">
        <v>98.49</v>
      </c>
    </row>
    <row r="32970" spans="1:4">
      <c r="A32970" s="29">
        <v>43832</v>
      </c>
      <c r="B32970" s="30">
        <v>0.90625</v>
      </c>
      <c r="C32970">
        <v>5.26</v>
      </c>
      <c r="D32970">
        <v>98.77</v>
      </c>
    </row>
    <row r="32971" spans="1:4">
      <c r="A32971" s="29">
        <v>43832</v>
      </c>
      <c r="B32971" s="30">
        <v>0.91666666666666663</v>
      </c>
      <c r="C32971">
        <v>5.0999999999999996</v>
      </c>
      <c r="D32971">
        <v>98.93</v>
      </c>
    </row>
    <row r="32972" spans="1:4">
      <c r="A32972" s="29">
        <v>43832</v>
      </c>
      <c r="B32972" s="30">
        <v>0.92708333333333337</v>
      </c>
      <c r="C32972">
        <v>5.04</v>
      </c>
      <c r="D32972">
        <v>98.99</v>
      </c>
    </row>
    <row r="32973" spans="1:4">
      <c r="A32973" s="29">
        <v>43832</v>
      </c>
      <c r="B32973" s="30">
        <v>0.9375</v>
      </c>
      <c r="C32973">
        <v>5</v>
      </c>
      <c r="D32973">
        <v>99.03</v>
      </c>
    </row>
    <row r="32974" spans="1:4">
      <c r="A32974" s="29">
        <v>43832</v>
      </c>
      <c r="B32974" s="30">
        <v>0.94791666666666663</v>
      </c>
      <c r="C32974">
        <v>5.03</v>
      </c>
      <c r="D32974">
        <v>99</v>
      </c>
    </row>
    <row r="32975" spans="1:4">
      <c r="A32975" s="29">
        <v>43832</v>
      </c>
      <c r="B32975" s="30">
        <v>0.95833333333333337</v>
      </c>
      <c r="C32975">
        <v>5.29</v>
      </c>
      <c r="D32975">
        <v>98.74</v>
      </c>
    </row>
    <row r="32976" spans="1:4">
      <c r="A32976" s="29">
        <v>43832</v>
      </c>
      <c r="B32976" s="30">
        <v>0.96875</v>
      </c>
      <c r="C32976">
        <v>5.39</v>
      </c>
      <c r="D32976">
        <v>98.64</v>
      </c>
    </row>
    <row r="32977" spans="1:4">
      <c r="A32977" s="29">
        <v>43832</v>
      </c>
      <c r="B32977" s="30">
        <v>0.97916666666666663</v>
      </c>
      <c r="C32977">
        <v>5.44</v>
      </c>
      <c r="D32977">
        <v>98.59</v>
      </c>
    </row>
    <row r="32978" spans="1:4">
      <c r="A32978" s="29">
        <v>43832</v>
      </c>
      <c r="B32978" s="30">
        <v>0.98958333333333337</v>
      </c>
      <c r="C32978">
        <v>5.32</v>
      </c>
      <c r="D32978">
        <v>98.710000000000008</v>
      </c>
    </row>
    <row r="32979" spans="1:4">
      <c r="A32979" s="29">
        <v>43833</v>
      </c>
      <c r="B32979" s="30">
        <v>0</v>
      </c>
      <c r="C32979">
        <v>5.0999999999999996</v>
      </c>
      <c r="D32979">
        <v>98.93</v>
      </c>
    </row>
    <row r="32980" spans="1:4">
      <c r="A32980" s="29">
        <v>43833</v>
      </c>
      <c r="B32980" s="30">
        <v>1.0416666666666666E-2</v>
      </c>
      <c r="C32980">
        <v>5</v>
      </c>
      <c r="D32980">
        <v>99.03</v>
      </c>
    </row>
    <row r="32981" spans="1:4">
      <c r="A32981" s="29">
        <v>43833</v>
      </c>
      <c r="B32981" s="30">
        <v>2.0833333333333332E-2</v>
      </c>
      <c r="C32981">
        <v>4.96</v>
      </c>
      <c r="D32981">
        <v>99.070000000000007</v>
      </c>
    </row>
    <row r="32982" spans="1:4">
      <c r="A32982" s="29">
        <v>43833</v>
      </c>
      <c r="B32982" s="30">
        <v>3.125E-2</v>
      </c>
      <c r="C32982">
        <v>4.93</v>
      </c>
      <c r="D32982">
        <v>99.1</v>
      </c>
    </row>
    <row r="32983" spans="1:4">
      <c r="A32983" s="29">
        <v>43833</v>
      </c>
      <c r="B32983" s="30">
        <v>4.1666666666666664E-2</v>
      </c>
      <c r="C32983">
        <v>4.9000000000000004</v>
      </c>
      <c r="D32983">
        <v>99.13</v>
      </c>
    </row>
    <row r="32984" spans="1:4">
      <c r="A32984" s="29">
        <v>43833</v>
      </c>
      <c r="B32984" s="30">
        <v>5.2083333333333336E-2</v>
      </c>
      <c r="C32984">
        <v>4.8899999999999997</v>
      </c>
      <c r="D32984">
        <v>99.14</v>
      </c>
    </row>
    <row r="32985" spans="1:4">
      <c r="A32985" s="29">
        <v>43833</v>
      </c>
      <c r="B32985" s="30">
        <v>6.25E-2</v>
      </c>
      <c r="C32985">
        <v>4.88</v>
      </c>
      <c r="D32985">
        <v>99.15</v>
      </c>
    </row>
    <row r="32986" spans="1:4">
      <c r="A32986" s="29">
        <v>43833</v>
      </c>
      <c r="B32986" s="30">
        <v>7.2916666666666671E-2</v>
      </c>
      <c r="C32986">
        <v>4.8600000000000003</v>
      </c>
      <c r="D32986">
        <v>99.17</v>
      </c>
    </row>
    <row r="32987" spans="1:4">
      <c r="A32987" s="29">
        <v>43833</v>
      </c>
      <c r="B32987" s="30">
        <v>8.3333333333333329E-2</v>
      </c>
      <c r="C32987">
        <v>15.9</v>
      </c>
      <c r="D32987">
        <v>88.13</v>
      </c>
    </row>
    <row r="32988" spans="1:4">
      <c r="A32988" s="29">
        <v>43833</v>
      </c>
      <c r="B32988" s="30">
        <v>9.375E-2</v>
      </c>
      <c r="C32988">
        <v>16.04</v>
      </c>
      <c r="D32988">
        <v>87.990000000000009</v>
      </c>
    </row>
    <row r="32989" spans="1:4">
      <c r="A32989" s="29">
        <v>43833</v>
      </c>
      <c r="B32989" s="30">
        <v>0.10416666666666667</v>
      </c>
      <c r="C32989">
        <v>16.059999999999999</v>
      </c>
      <c r="D32989">
        <v>87.97</v>
      </c>
    </row>
    <row r="32990" spans="1:4">
      <c r="A32990" s="29">
        <v>43833</v>
      </c>
      <c r="B32990" s="30">
        <v>0.11458333333333333</v>
      </c>
      <c r="C32990">
        <v>16.059999999999999</v>
      </c>
      <c r="D32990">
        <v>87.97</v>
      </c>
    </row>
    <row r="32991" spans="1:4">
      <c r="A32991" s="29">
        <v>43833</v>
      </c>
      <c r="B32991" s="30">
        <v>0.125</v>
      </c>
      <c r="C32991">
        <v>5.72</v>
      </c>
      <c r="D32991">
        <v>98.31</v>
      </c>
    </row>
    <row r="32992" spans="1:4">
      <c r="A32992" s="29">
        <v>43833</v>
      </c>
      <c r="B32992" s="30">
        <v>0.13541666666666666</v>
      </c>
      <c r="C32992">
        <v>5.01</v>
      </c>
      <c r="D32992">
        <v>99.02</v>
      </c>
    </row>
    <row r="32993" spans="1:4">
      <c r="A32993" s="29">
        <v>43833</v>
      </c>
      <c r="B32993" s="30">
        <v>0.14583333333333334</v>
      </c>
      <c r="C32993">
        <v>4.9400000000000004</v>
      </c>
      <c r="D32993">
        <v>99.09</v>
      </c>
    </row>
    <row r="32994" spans="1:4">
      <c r="A32994" s="29">
        <v>43833</v>
      </c>
      <c r="B32994" s="30">
        <v>0.15625</v>
      </c>
      <c r="C32994">
        <v>4.9000000000000004</v>
      </c>
      <c r="D32994">
        <v>99.13</v>
      </c>
    </row>
    <row r="32995" spans="1:4">
      <c r="A32995" s="29">
        <v>43833</v>
      </c>
      <c r="B32995" s="30">
        <v>0.16666666666666666</v>
      </c>
      <c r="C32995">
        <v>4.87</v>
      </c>
      <c r="D32995">
        <v>99.16</v>
      </c>
    </row>
    <row r="32996" spans="1:4">
      <c r="A32996" s="29">
        <v>43833</v>
      </c>
      <c r="B32996" s="30">
        <v>0.17708333333333334</v>
      </c>
      <c r="C32996">
        <v>4.8600000000000003</v>
      </c>
      <c r="D32996">
        <v>99.17</v>
      </c>
    </row>
    <row r="32997" spans="1:4">
      <c r="A32997" s="29">
        <v>43833</v>
      </c>
      <c r="B32997" s="30">
        <v>0.1875</v>
      </c>
      <c r="C32997">
        <v>4.84</v>
      </c>
      <c r="D32997">
        <v>99.19</v>
      </c>
    </row>
    <row r="32998" spans="1:4">
      <c r="A32998" s="29">
        <v>43833</v>
      </c>
      <c r="B32998" s="30">
        <v>0.19791666666666666</v>
      </c>
      <c r="C32998">
        <v>4.83</v>
      </c>
      <c r="D32998">
        <v>99.2</v>
      </c>
    </row>
    <row r="32999" spans="1:4">
      <c r="A32999" s="29">
        <v>43833</v>
      </c>
      <c r="B32999" s="30">
        <v>0.20833333333333334</v>
      </c>
      <c r="C32999">
        <v>4.82</v>
      </c>
      <c r="D32999">
        <v>99.210000000000008</v>
      </c>
    </row>
    <row r="33000" spans="1:4">
      <c r="A33000" s="29">
        <v>43833</v>
      </c>
      <c r="B33000" s="30">
        <v>0.21875</v>
      </c>
      <c r="C33000">
        <v>4.8099999999999996</v>
      </c>
      <c r="D33000">
        <v>99.22</v>
      </c>
    </row>
    <row r="33001" spans="1:4">
      <c r="A33001" s="29">
        <v>43833</v>
      </c>
      <c r="B33001" s="30">
        <v>0.22916666666666666</v>
      </c>
      <c r="C33001">
        <v>4.8</v>
      </c>
      <c r="D33001">
        <v>99.23</v>
      </c>
    </row>
    <row r="33002" spans="1:4">
      <c r="A33002" s="29">
        <v>43833</v>
      </c>
      <c r="B33002" s="30">
        <v>0.23958333333333334</v>
      </c>
      <c r="C33002">
        <v>4.8</v>
      </c>
      <c r="D33002">
        <v>99.23</v>
      </c>
    </row>
    <row r="33003" spans="1:4">
      <c r="A33003" s="29">
        <v>43833</v>
      </c>
      <c r="B33003" s="30">
        <v>0.25</v>
      </c>
      <c r="C33003">
        <v>4.84</v>
      </c>
      <c r="D33003">
        <v>99.19</v>
      </c>
    </row>
    <row r="33004" spans="1:4">
      <c r="A33004" s="29">
        <v>43833</v>
      </c>
      <c r="B33004" s="30">
        <v>0.26041666666666669</v>
      </c>
      <c r="C33004">
        <v>5.13</v>
      </c>
      <c r="D33004">
        <v>98.9</v>
      </c>
    </row>
    <row r="33005" spans="1:4">
      <c r="A33005" s="29">
        <v>43833</v>
      </c>
      <c r="B33005" s="30">
        <v>0.27083333333333331</v>
      </c>
      <c r="C33005">
        <v>5.25</v>
      </c>
      <c r="D33005">
        <v>98.78</v>
      </c>
    </row>
    <row r="33006" spans="1:4">
      <c r="A33006" s="29">
        <v>43833</v>
      </c>
      <c r="B33006" s="30">
        <v>0.28125</v>
      </c>
      <c r="C33006">
        <v>5.32</v>
      </c>
      <c r="D33006">
        <v>98.710000000000008</v>
      </c>
    </row>
    <row r="33007" spans="1:4">
      <c r="A33007" s="29">
        <v>43833</v>
      </c>
      <c r="B33007" s="30">
        <v>0.29166666666666669</v>
      </c>
      <c r="C33007">
        <v>5.35</v>
      </c>
      <c r="D33007">
        <v>98.68</v>
      </c>
    </row>
    <row r="33008" spans="1:4">
      <c r="A33008" s="29">
        <v>43833</v>
      </c>
      <c r="B33008" s="30">
        <v>0.30208333333333331</v>
      </c>
      <c r="C33008">
        <v>5.1100000000000003</v>
      </c>
      <c r="D33008">
        <v>98.92</v>
      </c>
    </row>
    <row r="33009" spans="1:4">
      <c r="A33009" s="29">
        <v>43833</v>
      </c>
      <c r="B33009" s="30">
        <v>0.3125</v>
      </c>
      <c r="C33009">
        <v>4.97</v>
      </c>
      <c r="D33009">
        <v>99.06</v>
      </c>
    </row>
    <row r="33010" spans="1:4">
      <c r="A33010" s="29">
        <v>43833</v>
      </c>
      <c r="B33010" s="30">
        <v>0.32291666666666669</v>
      </c>
      <c r="C33010">
        <v>4.91</v>
      </c>
      <c r="D33010">
        <v>99.12</v>
      </c>
    </row>
    <row r="33011" spans="1:4">
      <c r="A33011" s="29">
        <v>43833</v>
      </c>
      <c r="B33011" s="30">
        <v>0.33333333333333331</v>
      </c>
      <c r="C33011">
        <v>4.93</v>
      </c>
      <c r="D33011">
        <v>99.1</v>
      </c>
    </row>
    <row r="33012" spans="1:4">
      <c r="A33012" s="29">
        <v>43833</v>
      </c>
      <c r="B33012" s="30">
        <v>0.34375</v>
      </c>
      <c r="C33012">
        <v>5.21</v>
      </c>
      <c r="D33012">
        <v>98.820000000000007</v>
      </c>
    </row>
    <row r="33013" spans="1:4">
      <c r="A33013" s="29">
        <v>43833</v>
      </c>
      <c r="B33013" s="30">
        <v>0.35416666666666669</v>
      </c>
      <c r="C33013">
        <v>5.32</v>
      </c>
      <c r="D33013">
        <v>98.710000000000008</v>
      </c>
    </row>
    <row r="33014" spans="1:4">
      <c r="A33014" s="29">
        <v>43833</v>
      </c>
      <c r="B33014" s="30">
        <v>0.36458333333333331</v>
      </c>
      <c r="C33014">
        <v>5.37</v>
      </c>
      <c r="D33014">
        <v>98.66</v>
      </c>
    </row>
    <row r="33015" spans="1:4">
      <c r="A33015" s="29">
        <v>43833</v>
      </c>
      <c r="B33015" s="30">
        <v>0.375</v>
      </c>
      <c r="C33015">
        <v>5.41</v>
      </c>
      <c r="D33015">
        <v>98.62</v>
      </c>
    </row>
    <row r="33016" spans="1:4">
      <c r="A33016" s="29">
        <v>43833</v>
      </c>
      <c r="B33016" s="30">
        <v>0.38541666666666669</v>
      </c>
      <c r="C33016">
        <v>5.44</v>
      </c>
      <c r="D33016">
        <v>98.59</v>
      </c>
    </row>
    <row r="33017" spans="1:4">
      <c r="A33017" s="29">
        <v>43833</v>
      </c>
      <c r="B33017" s="30">
        <v>0.39583333333333331</v>
      </c>
      <c r="C33017">
        <v>5.47</v>
      </c>
      <c r="D33017">
        <v>98.56</v>
      </c>
    </row>
    <row r="33018" spans="1:4">
      <c r="A33018" s="29">
        <v>43833</v>
      </c>
      <c r="B33018" s="30">
        <v>0.40625</v>
      </c>
      <c r="C33018">
        <v>5.48</v>
      </c>
      <c r="D33018">
        <v>98.55</v>
      </c>
    </row>
    <row r="33019" spans="1:4">
      <c r="A33019" s="29">
        <v>43833</v>
      </c>
      <c r="B33019" s="30">
        <v>0.41666666666666669</v>
      </c>
      <c r="C33019">
        <v>5.48</v>
      </c>
      <c r="D33019">
        <v>98.55</v>
      </c>
    </row>
    <row r="33020" spans="1:4">
      <c r="A33020" s="29">
        <v>43833</v>
      </c>
      <c r="B33020" s="30">
        <v>0.42708333333333331</v>
      </c>
      <c r="C33020">
        <v>5.5</v>
      </c>
      <c r="D33020">
        <v>98.53</v>
      </c>
    </row>
    <row r="33021" spans="1:4">
      <c r="A33021" s="29">
        <v>43833</v>
      </c>
      <c r="B33021" s="30">
        <v>0.4375</v>
      </c>
      <c r="C33021">
        <v>5.38</v>
      </c>
      <c r="D33021">
        <v>98.65</v>
      </c>
    </row>
    <row r="33022" spans="1:4">
      <c r="A33022" s="29">
        <v>43833</v>
      </c>
      <c r="B33022" s="30">
        <v>0.44791666666666669</v>
      </c>
      <c r="C33022">
        <v>5.13</v>
      </c>
      <c r="D33022">
        <v>98.9</v>
      </c>
    </row>
    <row r="33023" spans="1:4">
      <c r="A33023" s="29">
        <v>43833</v>
      </c>
      <c r="B33023" s="30">
        <v>0.45833333333333331</v>
      </c>
      <c r="C33023">
        <v>5.04</v>
      </c>
      <c r="D33023">
        <v>98.99</v>
      </c>
    </row>
    <row r="33024" spans="1:4">
      <c r="A33024" s="29">
        <v>43833</v>
      </c>
      <c r="B33024" s="30">
        <v>0.46875</v>
      </c>
      <c r="C33024">
        <v>5</v>
      </c>
      <c r="D33024">
        <v>99.03</v>
      </c>
    </row>
    <row r="33025" spans="1:4">
      <c r="A33025" s="29">
        <v>43833</v>
      </c>
      <c r="B33025" s="30">
        <v>0.47916666666666669</v>
      </c>
      <c r="C33025">
        <v>5.28</v>
      </c>
      <c r="D33025">
        <v>98.75</v>
      </c>
    </row>
    <row r="33026" spans="1:4">
      <c r="A33026" s="29">
        <v>43833</v>
      </c>
      <c r="B33026" s="30">
        <v>0.48958333333333331</v>
      </c>
      <c r="C33026">
        <v>5.38</v>
      </c>
      <c r="D33026">
        <v>98.65</v>
      </c>
    </row>
    <row r="33027" spans="1:4">
      <c r="A33027" s="29">
        <v>43833</v>
      </c>
      <c r="B33027" s="30">
        <v>0.5</v>
      </c>
      <c r="C33027">
        <v>5.43</v>
      </c>
      <c r="D33027">
        <v>98.6</v>
      </c>
    </row>
    <row r="33028" spans="1:4">
      <c r="A33028" s="29">
        <v>43833</v>
      </c>
      <c r="B33028" s="30">
        <v>0.51041666666666663</v>
      </c>
      <c r="C33028">
        <v>5.46</v>
      </c>
      <c r="D33028">
        <v>98.570000000000007</v>
      </c>
    </row>
    <row r="33029" spans="1:4">
      <c r="A33029" s="29">
        <v>43833</v>
      </c>
      <c r="B33029" s="30">
        <v>0.52083333333333337</v>
      </c>
      <c r="C33029">
        <v>5.48</v>
      </c>
      <c r="D33029">
        <v>98.55</v>
      </c>
    </row>
    <row r="33030" spans="1:4">
      <c r="A33030" s="29">
        <v>43833</v>
      </c>
      <c r="B33030" s="30">
        <v>0.53125</v>
      </c>
      <c r="C33030">
        <v>5.5</v>
      </c>
      <c r="D33030">
        <v>98.53</v>
      </c>
    </row>
    <row r="33031" spans="1:4">
      <c r="A33031" s="29">
        <v>43833</v>
      </c>
      <c r="B33031" s="30">
        <v>0.54166666666666663</v>
      </c>
      <c r="C33031">
        <v>5.5</v>
      </c>
      <c r="D33031">
        <v>98.53</v>
      </c>
    </row>
    <row r="33032" spans="1:4">
      <c r="A33032" s="29">
        <v>43833</v>
      </c>
      <c r="B33032" s="30">
        <v>0.55208333333333337</v>
      </c>
      <c r="C33032">
        <v>5.52</v>
      </c>
      <c r="D33032">
        <v>98.51</v>
      </c>
    </row>
    <row r="33033" spans="1:4">
      <c r="A33033" s="29">
        <v>43833</v>
      </c>
      <c r="B33033" s="30">
        <v>0.5625</v>
      </c>
      <c r="C33033">
        <v>5.53</v>
      </c>
      <c r="D33033">
        <v>98.5</v>
      </c>
    </row>
    <row r="33034" spans="1:4">
      <c r="A33034" s="29">
        <v>43833</v>
      </c>
      <c r="B33034" s="30">
        <v>0.57291666666666663</v>
      </c>
      <c r="C33034">
        <v>5.52</v>
      </c>
      <c r="D33034">
        <v>98.51</v>
      </c>
    </row>
    <row r="33035" spans="1:4">
      <c r="A33035" s="29">
        <v>43833</v>
      </c>
      <c r="B33035" s="30">
        <v>0.58333333333333337</v>
      </c>
      <c r="C33035">
        <v>5.53</v>
      </c>
      <c r="D33035">
        <v>98.5</v>
      </c>
    </row>
    <row r="33036" spans="1:4">
      <c r="A33036" s="29">
        <v>43833</v>
      </c>
      <c r="B33036" s="30">
        <v>0.59375</v>
      </c>
      <c r="C33036">
        <v>5.25</v>
      </c>
      <c r="D33036">
        <v>98.78</v>
      </c>
    </row>
    <row r="33037" spans="1:4">
      <c r="A33037" s="29">
        <v>43833</v>
      </c>
      <c r="B33037" s="30">
        <v>0.60416666666666663</v>
      </c>
      <c r="C33037">
        <v>5.0999999999999996</v>
      </c>
      <c r="D33037">
        <v>98.93</v>
      </c>
    </row>
    <row r="33038" spans="1:4">
      <c r="A33038" s="29">
        <v>43833</v>
      </c>
      <c r="B33038" s="30">
        <v>0.61458333333333337</v>
      </c>
      <c r="C33038">
        <v>5.03</v>
      </c>
      <c r="D33038">
        <v>99</v>
      </c>
    </row>
    <row r="33039" spans="1:4">
      <c r="A33039" s="29">
        <v>43833</v>
      </c>
      <c r="B33039" s="30">
        <v>0.625</v>
      </c>
      <c r="C33039">
        <v>5.0599999999999996</v>
      </c>
      <c r="D33039">
        <v>98.97</v>
      </c>
    </row>
    <row r="33040" spans="1:4">
      <c r="A33040" s="29">
        <v>43833</v>
      </c>
      <c r="B33040" s="30">
        <v>0.63541666666666663</v>
      </c>
      <c r="C33040">
        <v>5.32</v>
      </c>
      <c r="D33040">
        <v>98.710000000000008</v>
      </c>
    </row>
    <row r="33041" spans="1:4">
      <c r="A33041" s="29">
        <v>43833</v>
      </c>
      <c r="B33041" s="30">
        <v>0.64583333333333337</v>
      </c>
      <c r="C33041">
        <v>5.41</v>
      </c>
      <c r="D33041">
        <v>98.62</v>
      </c>
    </row>
    <row r="33042" spans="1:4">
      <c r="A33042" s="29">
        <v>43833</v>
      </c>
      <c r="B33042" s="30">
        <v>0.65625</v>
      </c>
      <c r="C33042">
        <v>5.45</v>
      </c>
      <c r="D33042">
        <v>98.58</v>
      </c>
    </row>
    <row r="33043" spans="1:4">
      <c r="A33043" s="29">
        <v>43833</v>
      </c>
      <c r="B33043" s="30">
        <v>0.66666666666666663</v>
      </c>
      <c r="C33043">
        <v>5.48</v>
      </c>
      <c r="D33043">
        <v>98.55</v>
      </c>
    </row>
    <row r="33044" spans="1:4">
      <c r="A33044" s="29">
        <v>43833</v>
      </c>
      <c r="B33044" s="30">
        <v>0.67708333333333337</v>
      </c>
      <c r="C33044">
        <v>5.49</v>
      </c>
      <c r="D33044">
        <v>98.54</v>
      </c>
    </row>
    <row r="33045" spans="1:4">
      <c r="A33045" s="29">
        <v>43833</v>
      </c>
      <c r="B33045" s="30">
        <v>0.6875</v>
      </c>
      <c r="C33045">
        <v>5.34</v>
      </c>
      <c r="D33045">
        <v>98.69</v>
      </c>
    </row>
    <row r="33046" spans="1:4">
      <c r="A33046" s="29">
        <v>43833</v>
      </c>
      <c r="B33046" s="30">
        <v>0.69791666666666663</v>
      </c>
      <c r="C33046">
        <v>5.13</v>
      </c>
      <c r="D33046">
        <v>98.9</v>
      </c>
    </row>
    <row r="33047" spans="1:4">
      <c r="A33047" s="29">
        <v>43833</v>
      </c>
      <c r="B33047" s="30">
        <v>0.70833333333333337</v>
      </c>
      <c r="C33047">
        <v>5.03</v>
      </c>
      <c r="D33047">
        <v>99</v>
      </c>
    </row>
    <row r="33048" spans="1:4">
      <c r="A33048" s="29">
        <v>43833</v>
      </c>
      <c r="B33048" s="30">
        <v>0.71875</v>
      </c>
      <c r="C33048">
        <v>4.99</v>
      </c>
      <c r="D33048">
        <v>99.04</v>
      </c>
    </row>
    <row r="33049" spans="1:4">
      <c r="A33049" s="29">
        <v>43833</v>
      </c>
      <c r="B33049" s="30">
        <v>0.72916666666666663</v>
      </c>
      <c r="C33049">
        <v>16</v>
      </c>
      <c r="D33049">
        <v>88.03</v>
      </c>
    </row>
    <row r="33050" spans="1:4">
      <c r="A33050" s="29">
        <v>43833</v>
      </c>
      <c r="B33050" s="30">
        <v>0.73958333333333337</v>
      </c>
      <c r="C33050">
        <v>16.190000000000001</v>
      </c>
      <c r="D33050">
        <v>87.84</v>
      </c>
    </row>
    <row r="33051" spans="1:4">
      <c r="A33051" s="29">
        <v>43833</v>
      </c>
      <c r="B33051" s="30">
        <v>0.75</v>
      </c>
      <c r="C33051">
        <v>5.64</v>
      </c>
      <c r="D33051">
        <v>98.39</v>
      </c>
    </row>
    <row r="33052" spans="1:4">
      <c r="A33052" s="29">
        <v>43833</v>
      </c>
      <c r="B33052" s="30">
        <v>0.76041666666666663</v>
      </c>
      <c r="C33052">
        <v>5.43</v>
      </c>
      <c r="D33052">
        <v>98.6</v>
      </c>
    </row>
    <row r="33053" spans="1:4">
      <c r="A33053" s="29">
        <v>43833</v>
      </c>
      <c r="B33053" s="30">
        <v>0.77083333333333337</v>
      </c>
      <c r="C33053">
        <v>5.47</v>
      </c>
      <c r="D33053">
        <v>98.56</v>
      </c>
    </row>
    <row r="33054" spans="1:4">
      <c r="A33054" s="29">
        <v>43833</v>
      </c>
      <c r="B33054" s="30">
        <v>0.78125</v>
      </c>
      <c r="C33054">
        <v>5.48</v>
      </c>
      <c r="D33054">
        <v>98.55</v>
      </c>
    </row>
    <row r="33055" spans="1:4">
      <c r="A33055" s="29">
        <v>43833</v>
      </c>
      <c r="B33055" s="30">
        <v>0.79166666666666663</v>
      </c>
      <c r="C33055">
        <v>5.5</v>
      </c>
      <c r="D33055">
        <v>98.53</v>
      </c>
    </row>
    <row r="33056" spans="1:4">
      <c r="A33056" s="29">
        <v>43833</v>
      </c>
      <c r="B33056" s="30">
        <v>0.80208333333333337</v>
      </c>
      <c r="C33056">
        <v>5.52</v>
      </c>
      <c r="D33056">
        <v>98.51</v>
      </c>
    </row>
    <row r="33057" spans="1:4">
      <c r="A33057" s="29">
        <v>43833</v>
      </c>
      <c r="B33057" s="30">
        <v>0.8125</v>
      </c>
      <c r="C33057">
        <v>5.53</v>
      </c>
      <c r="D33057">
        <v>98.5</v>
      </c>
    </row>
    <row r="33058" spans="1:4">
      <c r="A33058" s="29">
        <v>43833</v>
      </c>
      <c r="B33058" s="30">
        <v>0.82291666666666663</v>
      </c>
      <c r="C33058">
        <v>5.54</v>
      </c>
      <c r="D33058">
        <v>98.49</v>
      </c>
    </row>
    <row r="33059" spans="1:4">
      <c r="A33059" s="29">
        <v>43833</v>
      </c>
      <c r="B33059" s="30">
        <v>0.83333333333333337</v>
      </c>
      <c r="C33059">
        <v>5.54</v>
      </c>
      <c r="D33059">
        <v>98.49</v>
      </c>
    </row>
    <row r="33060" spans="1:4">
      <c r="A33060" s="29">
        <v>43833</v>
      </c>
      <c r="B33060" s="30">
        <v>0.84375</v>
      </c>
      <c r="C33060">
        <v>5.55</v>
      </c>
      <c r="D33060">
        <v>98.48</v>
      </c>
    </row>
    <row r="33061" spans="1:4">
      <c r="A33061" s="29">
        <v>43833</v>
      </c>
      <c r="B33061" s="30">
        <v>0.85416666666666663</v>
      </c>
      <c r="C33061">
        <v>5.56</v>
      </c>
      <c r="D33061">
        <v>98.47</v>
      </c>
    </row>
    <row r="33062" spans="1:4">
      <c r="A33062" s="29">
        <v>43833</v>
      </c>
      <c r="B33062" s="30">
        <v>0.86458333333333337</v>
      </c>
      <c r="C33062">
        <v>5.56</v>
      </c>
      <c r="D33062">
        <v>98.47</v>
      </c>
    </row>
    <row r="33063" spans="1:4">
      <c r="A33063" s="29">
        <v>43833</v>
      </c>
      <c r="B33063" s="30">
        <v>0.875</v>
      </c>
      <c r="C33063">
        <v>5.56</v>
      </c>
      <c r="D33063">
        <v>98.47</v>
      </c>
    </row>
    <row r="33064" spans="1:4">
      <c r="A33064" s="29">
        <v>43833</v>
      </c>
      <c r="B33064" s="30">
        <v>0.88541666666666663</v>
      </c>
      <c r="C33064">
        <v>5.57</v>
      </c>
      <c r="D33064">
        <v>98.460000000000008</v>
      </c>
    </row>
    <row r="33065" spans="1:4">
      <c r="A33065" s="29">
        <v>43833</v>
      </c>
      <c r="B33065" s="30">
        <v>0.89583333333333337</v>
      </c>
      <c r="C33065">
        <v>5.57</v>
      </c>
      <c r="D33065">
        <v>98.460000000000008</v>
      </c>
    </row>
    <row r="33066" spans="1:4">
      <c r="A33066" s="29">
        <v>43833</v>
      </c>
      <c r="B33066" s="30">
        <v>0.90625</v>
      </c>
      <c r="C33066">
        <v>5.28</v>
      </c>
      <c r="D33066">
        <v>98.75</v>
      </c>
    </row>
    <row r="33067" spans="1:4">
      <c r="A33067" s="29">
        <v>43833</v>
      </c>
      <c r="B33067" s="30">
        <v>0.91666666666666663</v>
      </c>
      <c r="C33067">
        <v>5.13</v>
      </c>
      <c r="D33067">
        <v>98.9</v>
      </c>
    </row>
    <row r="33068" spans="1:4">
      <c r="A33068" s="29">
        <v>43833</v>
      </c>
      <c r="B33068" s="30">
        <v>0.92708333333333337</v>
      </c>
      <c r="C33068">
        <v>5.0599999999999996</v>
      </c>
      <c r="D33068">
        <v>98.97</v>
      </c>
    </row>
    <row r="33069" spans="1:4">
      <c r="A33069" s="29">
        <v>43833</v>
      </c>
      <c r="B33069" s="30">
        <v>0.9375</v>
      </c>
      <c r="C33069">
        <v>5.0199999999999996</v>
      </c>
      <c r="D33069">
        <v>99.01</v>
      </c>
    </row>
    <row r="33070" spans="1:4">
      <c r="A33070" s="29">
        <v>43833</v>
      </c>
      <c r="B33070" s="30">
        <v>0.94791666666666663</v>
      </c>
      <c r="C33070">
        <v>5.03</v>
      </c>
      <c r="D33070">
        <v>99</v>
      </c>
    </row>
    <row r="33071" spans="1:4">
      <c r="A33071" s="29">
        <v>43833</v>
      </c>
      <c r="B33071" s="30">
        <v>0.95833333333333337</v>
      </c>
      <c r="C33071">
        <v>5.3</v>
      </c>
      <c r="D33071">
        <v>98.73</v>
      </c>
    </row>
    <row r="33072" spans="1:4">
      <c r="A33072" s="29">
        <v>43833</v>
      </c>
      <c r="B33072" s="30">
        <v>0.96875</v>
      </c>
      <c r="C33072">
        <v>5.4</v>
      </c>
      <c r="D33072">
        <v>98.63</v>
      </c>
    </row>
    <row r="33073" spans="1:4">
      <c r="A33073" s="29">
        <v>43833</v>
      </c>
      <c r="B33073" s="30">
        <v>0.97916666666666663</v>
      </c>
      <c r="C33073">
        <v>5.45</v>
      </c>
      <c r="D33073">
        <v>98.58</v>
      </c>
    </row>
    <row r="33074" spans="1:4">
      <c r="A33074" s="29">
        <v>43833</v>
      </c>
      <c r="B33074" s="30">
        <v>0.98958333333333337</v>
      </c>
      <c r="C33074">
        <v>5.38</v>
      </c>
      <c r="D33074">
        <v>98.65</v>
      </c>
    </row>
    <row r="33075" spans="1:4">
      <c r="A33075" s="29">
        <v>43834</v>
      </c>
      <c r="B33075" s="30">
        <v>0</v>
      </c>
      <c r="C33075">
        <v>5.13</v>
      </c>
      <c r="D33075">
        <v>98.9</v>
      </c>
    </row>
    <row r="33076" spans="1:4">
      <c r="A33076" s="29">
        <v>43834</v>
      </c>
      <c r="B33076" s="30">
        <v>1.0416666666666666E-2</v>
      </c>
      <c r="C33076">
        <v>5.03</v>
      </c>
      <c r="D33076">
        <v>99</v>
      </c>
    </row>
    <row r="33077" spans="1:4">
      <c r="A33077" s="29">
        <v>43834</v>
      </c>
      <c r="B33077" s="30">
        <v>2.0833333333333332E-2</v>
      </c>
      <c r="C33077">
        <v>4.9800000000000004</v>
      </c>
      <c r="D33077">
        <v>99.05</v>
      </c>
    </row>
    <row r="33078" spans="1:4">
      <c r="A33078" s="29">
        <v>43834</v>
      </c>
      <c r="B33078" s="30">
        <v>3.125E-2</v>
      </c>
      <c r="C33078">
        <v>4.95</v>
      </c>
      <c r="D33078">
        <v>99.08</v>
      </c>
    </row>
    <row r="33079" spans="1:4">
      <c r="A33079" s="29">
        <v>43834</v>
      </c>
      <c r="B33079" s="30">
        <v>4.1666666666666664E-2</v>
      </c>
      <c r="C33079">
        <v>4.93</v>
      </c>
      <c r="D33079">
        <v>99.1</v>
      </c>
    </row>
    <row r="33080" spans="1:4">
      <c r="A33080" s="29">
        <v>43834</v>
      </c>
      <c r="B33080" s="30">
        <v>5.2083333333333336E-2</v>
      </c>
      <c r="C33080">
        <v>4.91</v>
      </c>
      <c r="D33080">
        <v>99.12</v>
      </c>
    </row>
    <row r="33081" spans="1:4">
      <c r="A33081" s="29">
        <v>43834</v>
      </c>
      <c r="B33081" s="30">
        <v>6.25E-2</v>
      </c>
      <c r="C33081">
        <v>4.8899999999999997</v>
      </c>
      <c r="D33081">
        <v>99.14</v>
      </c>
    </row>
    <row r="33082" spans="1:4">
      <c r="A33082" s="29">
        <v>43834</v>
      </c>
      <c r="B33082" s="30">
        <v>7.2916666666666671E-2</v>
      </c>
      <c r="C33082">
        <v>4.88</v>
      </c>
      <c r="D33082">
        <v>99.15</v>
      </c>
    </row>
    <row r="33083" spans="1:4">
      <c r="A33083" s="29">
        <v>43834</v>
      </c>
      <c r="B33083" s="30">
        <v>8.3333333333333329E-2</v>
      </c>
      <c r="C33083">
        <v>17.489999999999998</v>
      </c>
      <c r="D33083">
        <v>86.54</v>
      </c>
    </row>
    <row r="33084" spans="1:4">
      <c r="A33084" s="29">
        <v>43834</v>
      </c>
      <c r="B33084" s="30">
        <v>9.375E-2</v>
      </c>
      <c r="C33084">
        <v>19.36</v>
      </c>
      <c r="D33084">
        <v>84.67</v>
      </c>
    </row>
    <row r="33085" spans="1:4">
      <c r="A33085" s="29">
        <v>43834</v>
      </c>
      <c r="B33085" s="30">
        <v>0.10416666666666667</v>
      </c>
      <c r="C33085">
        <v>19.5</v>
      </c>
      <c r="D33085">
        <v>84.53</v>
      </c>
    </row>
    <row r="33086" spans="1:4">
      <c r="A33086" s="29">
        <v>43834</v>
      </c>
      <c r="B33086" s="30">
        <v>0.11458333333333333</v>
      </c>
      <c r="C33086">
        <v>9.14</v>
      </c>
      <c r="D33086">
        <v>94.89</v>
      </c>
    </row>
    <row r="33087" spans="1:4">
      <c r="A33087" s="29">
        <v>43834</v>
      </c>
      <c r="B33087" s="30">
        <v>0.125</v>
      </c>
      <c r="C33087">
        <v>5.13</v>
      </c>
      <c r="D33087">
        <v>98.9</v>
      </c>
    </row>
    <row r="33088" spans="1:4">
      <c r="A33088" s="29">
        <v>43834</v>
      </c>
      <c r="B33088" s="30">
        <v>0.13541666666666666</v>
      </c>
      <c r="C33088">
        <v>5</v>
      </c>
      <c r="D33088">
        <v>99.03</v>
      </c>
    </row>
    <row r="33089" spans="1:4">
      <c r="A33089" s="29">
        <v>43834</v>
      </c>
      <c r="B33089" s="30">
        <v>0.14583333333333334</v>
      </c>
      <c r="C33089">
        <v>4.9400000000000004</v>
      </c>
      <c r="D33089">
        <v>99.09</v>
      </c>
    </row>
    <row r="33090" spans="1:4">
      <c r="A33090" s="29">
        <v>43834</v>
      </c>
      <c r="B33090" s="30">
        <v>0.15625</v>
      </c>
      <c r="C33090">
        <v>4.91</v>
      </c>
      <c r="D33090">
        <v>99.12</v>
      </c>
    </row>
    <row r="33091" spans="1:4">
      <c r="A33091" s="29">
        <v>43834</v>
      </c>
      <c r="B33091" s="30">
        <v>0.16666666666666666</v>
      </c>
      <c r="C33091">
        <v>4.88</v>
      </c>
      <c r="D33091">
        <v>99.15</v>
      </c>
    </row>
    <row r="33092" spans="1:4">
      <c r="A33092" s="29">
        <v>43834</v>
      </c>
      <c r="B33092" s="30">
        <v>0.17708333333333334</v>
      </c>
      <c r="C33092">
        <v>4.8600000000000003</v>
      </c>
      <c r="D33092">
        <v>99.17</v>
      </c>
    </row>
    <row r="33093" spans="1:4">
      <c r="A33093" s="29">
        <v>43834</v>
      </c>
      <c r="B33093" s="30">
        <v>0.1875</v>
      </c>
      <c r="C33093">
        <v>4.8600000000000003</v>
      </c>
      <c r="D33093">
        <v>99.17</v>
      </c>
    </row>
    <row r="33094" spans="1:4">
      <c r="A33094" s="29">
        <v>43834</v>
      </c>
      <c r="B33094" s="30">
        <v>0.19791666666666666</v>
      </c>
      <c r="C33094">
        <v>4.84</v>
      </c>
      <c r="D33094">
        <v>99.19</v>
      </c>
    </row>
    <row r="33095" spans="1:4">
      <c r="A33095" s="29">
        <v>43834</v>
      </c>
      <c r="B33095" s="30">
        <v>0.20833333333333334</v>
      </c>
      <c r="C33095">
        <v>4.83</v>
      </c>
      <c r="D33095">
        <v>99.2</v>
      </c>
    </row>
    <row r="33096" spans="1:4">
      <c r="A33096" s="29">
        <v>43834</v>
      </c>
      <c r="B33096" s="30">
        <v>0.21875</v>
      </c>
      <c r="C33096">
        <v>4.83</v>
      </c>
      <c r="D33096">
        <v>99.2</v>
      </c>
    </row>
    <row r="33097" spans="1:4">
      <c r="A33097" s="29">
        <v>43834</v>
      </c>
      <c r="B33097" s="30">
        <v>0.22916666666666666</v>
      </c>
      <c r="C33097">
        <v>4.82</v>
      </c>
      <c r="D33097">
        <v>99.210000000000008</v>
      </c>
    </row>
    <row r="33098" spans="1:4">
      <c r="A33098" s="29">
        <v>43834</v>
      </c>
      <c r="B33098" s="30">
        <v>0.23958333333333334</v>
      </c>
      <c r="C33098">
        <v>4.8099999999999996</v>
      </c>
      <c r="D33098">
        <v>99.22</v>
      </c>
    </row>
    <row r="33099" spans="1:4">
      <c r="A33099" s="29">
        <v>43834</v>
      </c>
      <c r="B33099" s="30">
        <v>0.25</v>
      </c>
      <c r="C33099">
        <v>4.8</v>
      </c>
      <c r="D33099">
        <v>99.23</v>
      </c>
    </row>
    <row r="33100" spans="1:4">
      <c r="A33100" s="29">
        <v>43834</v>
      </c>
      <c r="B33100" s="30">
        <v>0.26041666666666669</v>
      </c>
      <c r="C33100">
        <v>5.09</v>
      </c>
      <c r="D33100">
        <v>98.94</v>
      </c>
    </row>
    <row r="33101" spans="1:4">
      <c r="A33101" s="29">
        <v>43834</v>
      </c>
      <c r="B33101" s="30">
        <v>0.27083333333333331</v>
      </c>
      <c r="C33101">
        <v>5.24</v>
      </c>
      <c r="D33101">
        <v>98.79</v>
      </c>
    </row>
    <row r="33102" spans="1:4">
      <c r="A33102" s="29">
        <v>43834</v>
      </c>
      <c r="B33102" s="30">
        <v>0.28125</v>
      </c>
      <c r="C33102">
        <v>5.32</v>
      </c>
      <c r="D33102">
        <v>98.710000000000008</v>
      </c>
    </row>
    <row r="33103" spans="1:4">
      <c r="A33103" s="29">
        <v>43834</v>
      </c>
      <c r="B33103" s="30">
        <v>0.29166666666666669</v>
      </c>
      <c r="C33103">
        <v>5.24</v>
      </c>
      <c r="D33103">
        <v>98.79</v>
      </c>
    </row>
    <row r="33104" spans="1:4">
      <c r="A33104" s="29">
        <v>43834</v>
      </c>
      <c r="B33104" s="30">
        <v>0.30208333333333331</v>
      </c>
      <c r="C33104">
        <v>5.01</v>
      </c>
      <c r="D33104">
        <v>99.02</v>
      </c>
    </row>
    <row r="33105" spans="1:4">
      <c r="A33105" s="29">
        <v>43834</v>
      </c>
      <c r="B33105" s="30">
        <v>0.3125</v>
      </c>
      <c r="C33105">
        <v>4.9400000000000004</v>
      </c>
      <c r="D33105">
        <v>99.09</v>
      </c>
    </row>
    <row r="33106" spans="1:4">
      <c r="A33106" s="29">
        <v>43834</v>
      </c>
      <c r="B33106" s="30">
        <v>0.32291666666666669</v>
      </c>
      <c r="C33106">
        <v>4.9000000000000004</v>
      </c>
      <c r="D33106">
        <v>99.13</v>
      </c>
    </row>
    <row r="33107" spans="1:4">
      <c r="A33107" s="29">
        <v>43834</v>
      </c>
      <c r="B33107" s="30">
        <v>0.33333333333333331</v>
      </c>
      <c r="C33107">
        <v>4.92</v>
      </c>
      <c r="D33107">
        <v>99.11</v>
      </c>
    </row>
    <row r="33108" spans="1:4">
      <c r="A33108" s="29">
        <v>43834</v>
      </c>
      <c r="B33108" s="30">
        <v>0.34375</v>
      </c>
      <c r="C33108">
        <v>5.2</v>
      </c>
      <c r="D33108">
        <v>98.83</v>
      </c>
    </row>
    <row r="33109" spans="1:4">
      <c r="A33109" s="29">
        <v>43834</v>
      </c>
      <c r="B33109" s="30">
        <v>0.35416666666666669</v>
      </c>
      <c r="C33109">
        <v>5.31</v>
      </c>
      <c r="D33109">
        <v>98.72</v>
      </c>
    </row>
    <row r="33110" spans="1:4">
      <c r="A33110" s="29">
        <v>43834</v>
      </c>
      <c r="B33110" s="30">
        <v>0.36458333333333331</v>
      </c>
      <c r="C33110">
        <v>5.37</v>
      </c>
      <c r="D33110">
        <v>98.66</v>
      </c>
    </row>
    <row r="33111" spans="1:4">
      <c r="A33111" s="29">
        <v>43834</v>
      </c>
      <c r="B33111" s="30">
        <v>0.375</v>
      </c>
      <c r="C33111">
        <v>5.41</v>
      </c>
      <c r="D33111">
        <v>98.62</v>
      </c>
    </row>
    <row r="33112" spans="1:4">
      <c r="A33112" s="29">
        <v>43834</v>
      </c>
      <c r="B33112" s="30">
        <v>0.38541666666666669</v>
      </c>
      <c r="C33112">
        <v>5.45</v>
      </c>
      <c r="D33112">
        <v>98.58</v>
      </c>
    </row>
    <row r="33113" spans="1:4">
      <c r="A33113" s="29">
        <v>43834</v>
      </c>
      <c r="B33113" s="30">
        <v>0.39583333333333331</v>
      </c>
      <c r="C33113">
        <v>5.47</v>
      </c>
      <c r="D33113">
        <v>98.56</v>
      </c>
    </row>
    <row r="33114" spans="1:4">
      <c r="A33114" s="29">
        <v>43834</v>
      </c>
      <c r="B33114" s="30">
        <v>0.40625</v>
      </c>
      <c r="C33114">
        <v>5.49</v>
      </c>
      <c r="D33114">
        <v>98.54</v>
      </c>
    </row>
    <row r="33115" spans="1:4">
      <c r="A33115" s="29">
        <v>43834</v>
      </c>
      <c r="B33115" s="30">
        <v>0.41666666666666669</v>
      </c>
      <c r="C33115">
        <v>5.49</v>
      </c>
      <c r="D33115">
        <v>98.54</v>
      </c>
    </row>
    <row r="33116" spans="1:4">
      <c r="A33116" s="29">
        <v>43834</v>
      </c>
      <c r="B33116" s="30">
        <v>0.42708333333333331</v>
      </c>
      <c r="C33116">
        <v>5.51</v>
      </c>
      <c r="D33116">
        <v>98.52</v>
      </c>
    </row>
    <row r="33117" spans="1:4">
      <c r="A33117" s="29">
        <v>43834</v>
      </c>
      <c r="B33117" s="30">
        <v>0.4375</v>
      </c>
      <c r="C33117">
        <v>5.51</v>
      </c>
      <c r="D33117">
        <v>98.52</v>
      </c>
    </row>
    <row r="33118" spans="1:4">
      <c r="A33118" s="29">
        <v>43834</v>
      </c>
      <c r="B33118" s="30">
        <v>0.44791666666666669</v>
      </c>
      <c r="C33118">
        <v>5.53</v>
      </c>
      <c r="D33118">
        <v>98.5</v>
      </c>
    </row>
    <row r="33119" spans="1:4">
      <c r="A33119" s="29">
        <v>43834</v>
      </c>
      <c r="B33119" s="30">
        <v>0.45833333333333331</v>
      </c>
      <c r="C33119">
        <v>5.54</v>
      </c>
      <c r="D33119">
        <v>98.49</v>
      </c>
    </row>
    <row r="33120" spans="1:4">
      <c r="A33120" s="29">
        <v>43834</v>
      </c>
      <c r="B33120" s="30">
        <v>0.46875</v>
      </c>
      <c r="C33120">
        <v>5.54</v>
      </c>
      <c r="D33120">
        <v>98.49</v>
      </c>
    </row>
    <row r="33121" spans="1:4">
      <c r="A33121" s="29">
        <v>43834</v>
      </c>
      <c r="B33121" s="30">
        <v>0.47916666666666669</v>
      </c>
      <c r="C33121">
        <v>5.38</v>
      </c>
      <c r="D33121">
        <v>98.65</v>
      </c>
    </row>
    <row r="33122" spans="1:4">
      <c r="A33122" s="29">
        <v>43834</v>
      </c>
      <c r="B33122" s="30">
        <v>0.48958333333333331</v>
      </c>
      <c r="C33122">
        <v>5.15</v>
      </c>
      <c r="D33122">
        <v>98.88</v>
      </c>
    </row>
    <row r="33123" spans="1:4">
      <c r="A33123" s="29">
        <v>43834</v>
      </c>
      <c r="B33123" s="30">
        <v>0.5</v>
      </c>
      <c r="C33123">
        <v>5.0599999999999996</v>
      </c>
      <c r="D33123">
        <v>98.97</v>
      </c>
    </row>
    <row r="33124" spans="1:4">
      <c r="A33124" s="29">
        <v>43834</v>
      </c>
      <c r="B33124" s="30">
        <v>0.51041666666666663</v>
      </c>
      <c r="C33124">
        <v>5.19</v>
      </c>
      <c r="D33124">
        <v>98.84</v>
      </c>
    </row>
    <row r="33125" spans="1:4">
      <c r="A33125" s="29">
        <v>43834</v>
      </c>
      <c r="B33125" s="30">
        <v>0.52083333333333337</v>
      </c>
      <c r="C33125">
        <v>5.38</v>
      </c>
      <c r="D33125">
        <v>98.65</v>
      </c>
    </row>
    <row r="33126" spans="1:4">
      <c r="A33126" s="29">
        <v>43834</v>
      </c>
      <c r="B33126" s="30">
        <v>0.53125</v>
      </c>
      <c r="C33126">
        <v>5.44</v>
      </c>
      <c r="D33126">
        <v>98.59</v>
      </c>
    </row>
    <row r="33127" spans="1:4">
      <c r="A33127" s="29">
        <v>43834</v>
      </c>
      <c r="B33127" s="30">
        <v>0.54166666666666663</v>
      </c>
      <c r="C33127">
        <v>5.47</v>
      </c>
      <c r="D33127">
        <v>98.56</v>
      </c>
    </row>
    <row r="33128" spans="1:4">
      <c r="A33128" s="29">
        <v>43834</v>
      </c>
      <c r="B33128" s="30">
        <v>0.55208333333333337</v>
      </c>
      <c r="C33128">
        <v>5.5</v>
      </c>
      <c r="D33128">
        <v>98.53</v>
      </c>
    </row>
    <row r="33129" spans="1:4">
      <c r="A33129" s="29">
        <v>43834</v>
      </c>
      <c r="B33129" s="30">
        <v>0.5625</v>
      </c>
      <c r="C33129">
        <v>5.52</v>
      </c>
      <c r="D33129">
        <v>98.51</v>
      </c>
    </row>
    <row r="33130" spans="1:4">
      <c r="A33130" s="29">
        <v>43834</v>
      </c>
      <c r="B33130" s="30">
        <v>0.57291666666666663</v>
      </c>
      <c r="C33130">
        <v>5.53</v>
      </c>
      <c r="D33130">
        <v>98.5</v>
      </c>
    </row>
    <row r="33131" spans="1:4">
      <c r="A33131" s="29">
        <v>43834</v>
      </c>
      <c r="B33131" s="30">
        <v>0.58333333333333337</v>
      </c>
      <c r="C33131">
        <v>5.54</v>
      </c>
      <c r="D33131">
        <v>98.49</v>
      </c>
    </row>
    <row r="33132" spans="1:4">
      <c r="A33132" s="29">
        <v>43834</v>
      </c>
      <c r="B33132" s="30">
        <v>0.59375</v>
      </c>
      <c r="C33132">
        <v>5.55</v>
      </c>
      <c r="D33132">
        <v>98.48</v>
      </c>
    </row>
    <row r="33133" spans="1:4">
      <c r="A33133" s="29">
        <v>43834</v>
      </c>
      <c r="B33133" s="30">
        <v>0.60416666666666663</v>
      </c>
      <c r="C33133">
        <v>5.55</v>
      </c>
      <c r="D33133">
        <v>98.48</v>
      </c>
    </row>
    <row r="33134" spans="1:4">
      <c r="A33134" s="29">
        <v>43834</v>
      </c>
      <c r="B33134" s="30">
        <v>0.61458333333333337</v>
      </c>
      <c r="C33134">
        <v>5.55</v>
      </c>
      <c r="D33134">
        <v>98.48</v>
      </c>
    </row>
    <row r="33135" spans="1:4">
      <c r="A33135" s="29">
        <v>43834</v>
      </c>
      <c r="B33135" s="30">
        <v>0.625</v>
      </c>
      <c r="C33135">
        <v>5.56</v>
      </c>
      <c r="D33135">
        <v>98.47</v>
      </c>
    </row>
    <row r="33136" spans="1:4">
      <c r="A33136" s="29">
        <v>43834</v>
      </c>
      <c r="B33136" s="30">
        <v>0.63541666666666663</v>
      </c>
      <c r="C33136">
        <v>5.57</v>
      </c>
      <c r="D33136">
        <v>98.460000000000008</v>
      </c>
    </row>
    <row r="33137" spans="1:4">
      <c r="A33137" s="29">
        <v>43834</v>
      </c>
      <c r="B33137" s="30">
        <v>0.64583333333333337</v>
      </c>
      <c r="C33137">
        <v>5.58</v>
      </c>
      <c r="D33137">
        <v>98.45</v>
      </c>
    </row>
    <row r="33138" spans="1:4">
      <c r="A33138" s="29">
        <v>43834</v>
      </c>
      <c r="B33138" s="30">
        <v>0.65625</v>
      </c>
      <c r="C33138">
        <v>5.58</v>
      </c>
      <c r="D33138">
        <v>98.45</v>
      </c>
    </row>
    <row r="33139" spans="1:4">
      <c r="A33139" s="29">
        <v>43834</v>
      </c>
      <c r="B33139" s="30">
        <v>0.66666666666666663</v>
      </c>
      <c r="C33139">
        <v>5.56</v>
      </c>
      <c r="D33139">
        <v>98.47</v>
      </c>
    </row>
    <row r="33140" spans="1:4">
      <c r="A33140" s="29">
        <v>43834</v>
      </c>
      <c r="B33140" s="30">
        <v>0.67708333333333337</v>
      </c>
      <c r="C33140">
        <v>5.26</v>
      </c>
      <c r="D33140">
        <v>98.77</v>
      </c>
    </row>
    <row r="33141" spans="1:4">
      <c r="A33141" s="29">
        <v>43834</v>
      </c>
      <c r="B33141" s="30">
        <v>0.6875</v>
      </c>
      <c r="C33141">
        <v>5.13</v>
      </c>
      <c r="D33141">
        <v>98.9</v>
      </c>
    </row>
    <row r="33142" spans="1:4">
      <c r="A33142" s="29">
        <v>43834</v>
      </c>
      <c r="B33142" s="30">
        <v>0.69791666666666663</v>
      </c>
      <c r="C33142">
        <v>5.0599999999999996</v>
      </c>
      <c r="D33142">
        <v>98.97</v>
      </c>
    </row>
    <row r="33143" spans="1:4">
      <c r="A33143" s="29">
        <v>43834</v>
      </c>
      <c r="B33143" s="30">
        <v>0.70833333333333337</v>
      </c>
      <c r="C33143">
        <v>18.23</v>
      </c>
      <c r="D33143">
        <v>85.8</v>
      </c>
    </row>
    <row r="33144" spans="1:4">
      <c r="A33144" s="29">
        <v>43834</v>
      </c>
      <c r="B33144" s="30">
        <v>0.71875</v>
      </c>
      <c r="C33144">
        <v>19.41</v>
      </c>
      <c r="D33144">
        <v>84.62</v>
      </c>
    </row>
    <row r="33145" spans="1:4">
      <c r="A33145" s="29">
        <v>43834</v>
      </c>
      <c r="B33145" s="30">
        <v>0.72916666666666663</v>
      </c>
      <c r="C33145">
        <v>19.52</v>
      </c>
      <c r="D33145">
        <v>84.51</v>
      </c>
    </row>
    <row r="33146" spans="1:4">
      <c r="A33146" s="29">
        <v>43834</v>
      </c>
      <c r="B33146" s="30">
        <v>0.73958333333333337</v>
      </c>
      <c r="C33146">
        <v>19.55</v>
      </c>
      <c r="D33146">
        <v>84.48</v>
      </c>
    </row>
    <row r="33147" spans="1:4">
      <c r="A33147" s="29">
        <v>43834</v>
      </c>
      <c r="B33147" s="30">
        <v>0.75</v>
      </c>
      <c r="C33147">
        <v>5.92</v>
      </c>
      <c r="D33147">
        <v>98.11</v>
      </c>
    </row>
    <row r="33148" spans="1:4">
      <c r="A33148" s="29">
        <v>43834</v>
      </c>
      <c r="B33148" s="30">
        <v>0.76041666666666663</v>
      </c>
      <c r="C33148">
        <v>5.54</v>
      </c>
      <c r="D33148">
        <v>98.49</v>
      </c>
    </row>
    <row r="33149" spans="1:4">
      <c r="A33149" s="29">
        <v>43834</v>
      </c>
      <c r="B33149" s="30">
        <v>0.77083333333333337</v>
      </c>
      <c r="C33149">
        <v>5.55</v>
      </c>
      <c r="D33149">
        <v>98.48</v>
      </c>
    </row>
    <row r="33150" spans="1:4">
      <c r="A33150" s="29">
        <v>43834</v>
      </c>
      <c r="B33150" s="30">
        <v>0.78125</v>
      </c>
      <c r="C33150">
        <v>5.56</v>
      </c>
      <c r="D33150">
        <v>98.47</v>
      </c>
    </row>
    <row r="33151" spans="1:4">
      <c r="A33151" s="29">
        <v>43834</v>
      </c>
      <c r="B33151" s="30">
        <v>0.79166666666666663</v>
      </c>
      <c r="C33151">
        <v>5.56</v>
      </c>
      <c r="D33151">
        <v>98.47</v>
      </c>
    </row>
    <row r="33152" spans="1:4">
      <c r="A33152" s="29">
        <v>43834</v>
      </c>
      <c r="B33152" s="30">
        <v>0.80208333333333337</v>
      </c>
      <c r="C33152">
        <v>5.57</v>
      </c>
      <c r="D33152">
        <v>98.460000000000008</v>
      </c>
    </row>
    <row r="33153" spans="1:4">
      <c r="A33153" s="29">
        <v>43834</v>
      </c>
      <c r="B33153" s="30">
        <v>0.8125</v>
      </c>
      <c r="C33153">
        <v>5.58</v>
      </c>
      <c r="D33153">
        <v>98.45</v>
      </c>
    </row>
    <row r="33154" spans="1:4">
      <c r="A33154" s="29">
        <v>43834</v>
      </c>
      <c r="B33154" s="30">
        <v>0.82291666666666663</v>
      </c>
      <c r="C33154">
        <v>5.58</v>
      </c>
      <c r="D33154">
        <v>98.45</v>
      </c>
    </row>
    <row r="33155" spans="1:4">
      <c r="A33155" s="29">
        <v>43834</v>
      </c>
      <c r="B33155" s="30">
        <v>0.83333333333333337</v>
      </c>
      <c r="C33155">
        <v>5.58</v>
      </c>
      <c r="D33155">
        <v>98.45</v>
      </c>
    </row>
    <row r="33156" spans="1:4">
      <c r="A33156" s="29">
        <v>43834</v>
      </c>
      <c r="B33156" s="30">
        <v>0.84375</v>
      </c>
      <c r="C33156">
        <v>5.38</v>
      </c>
      <c r="D33156">
        <v>98.65</v>
      </c>
    </row>
    <row r="33157" spans="1:4">
      <c r="A33157" s="29">
        <v>43834</v>
      </c>
      <c r="B33157" s="30">
        <v>0.85416666666666663</v>
      </c>
      <c r="C33157">
        <v>5.19</v>
      </c>
      <c r="D33157">
        <v>98.84</v>
      </c>
    </row>
    <row r="33158" spans="1:4">
      <c r="A33158" s="29">
        <v>43834</v>
      </c>
      <c r="B33158" s="30">
        <v>0.86458333333333337</v>
      </c>
      <c r="C33158">
        <v>5.0999999999999996</v>
      </c>
      <c r="D33158">
        <v>98.93</v>
      </c>
    </row>
    <row r="33159" spans="1:4">
      <c r="A33159" s="29">
        <v>43834</v>
      </c>
      <c r="B33159" s="30">
        <v>0.875</v>
      </c>
      <c r="C33159">
        <v>5.24</v>
      </c>
      <c r="D33159">
        <v>98.79</v>
      </c>
    </row>
    <row r="33160" spans="1:4">
      <c r="A33160" s="29">
        <v>43834</v>
      </c>
      <c r="B33160" s="30">
        <v>0.88541666666666663</v>
      </c>
      <c r="C33160">
        <v>5.42</v>
      </c>
      <c r="D33160">
        <v>98.61</v>
      </c>
    </row>
    <row r="33161" spans="1:4">
      <c r="A33161" s="29">
        <v>43834</v>
      </c>
      <c r="B33161" s="30">
        <v>0.89583333333333337</v>
      </c>
      <c r="C33161">
        <v>5.49</v>
      </c>
      <c r="D33161">
        <v>98.54</v>
      </c>
    </row>
    <row r="33162" spans="1:4">
      <c r="A33162" s="29">
        <v>43834</v>
      </c>
      <c r="B33162" s="30">
        <v>0.90625</v>
      </c>
      <c r="C33162">
        <v>5.51</v>
      </c>
      <c r="D33162">
        <v>98.52</v>
      </c>
    </row>
    <row r="33163" spans="1:4">
      <c r="A33163" s="29">
        <v>43834</v>
      </c>
      <c r="B33163" s="30">
        <v>0.91666666666666663</v>
      </c>
      <c r="C33163">
        <v>5.53</v>
      </c>
      <c r="D33163">
        <v>98.5</v>
      </c>
    </row>
    <row r="33164" spans="1:4">
      <c r="A33164" s="29">
        <v>43834</v>
      </c>
      <c r="B33164" s="30">
        <v>0.92708333333333337</v>
      </c>
      <c r="C33164">
        <v>5.56</v>
      </c>
      <c r="D33164">
        <v>98.47</v>
      </c>
    </row>
    <row r="33165" spans="1:4">
      <c r="A33165" s="29">
        <v>43834</v>
      </c>
      <c r="B33165" s="30">
        <v>0.9375</v>
      </c>
      <c r="C33165">
        <v>5.38</v>
      </c>
      <c r="D33165">
        <v>98.65</v>
      </c>
    </row>
    <row r="33166" spans="1:4">
      <c r="A33166" s="29">
        <v>43834</v>
      </c>
      <c r="B33166" s="30">
        <v>0.94791666666666663</v>
      </c>
      <c r="C33166">
        <v>5.17</v>
      </c>
      <c r="D33166">
        <v>98.86</v>
      </c>
    </row>
    <row r="33167" spans="1:4">
      <c r="A33167" s="29">
        <v>43834</v>
      </c>
      <c r="B33167" s="30">
        <v>0.95833333333333337</v>
      </c>
      <c r="C33167">
        <v>5.08</v>
      </c>
      <c r="D33167">
        <v>98.95</v>
      </c>
    </row>
    <row r="33168" spans="1:4">
      <c r="A33168" s="29">
        <v>43834</v>
      </c>
      <c r="B33168" s="30">
        <v>0.96875</v>
      </c>
      <c r="C33168">
        <v>5.03</v>
      </c>
      <c r="D33168">
        <v>99</v>
      </c>
    </row>
    <row r="33169" spans="1:4">
      <c r="A33169" s="29">
        <v>43834</v>
      </c>
      <c r="B33169" s="30">
        <v>0.97916666666666663</v>
      </c>
      <c r="C33169">
        <v>5</v>
      </c>
      <c r="D33169">
        <v>99.03</v>
      </c>
    </row>
    <row r="33170" spans="1:4">
      <c r="A33170" s="29">
        <v>43834</v>
      </c>
      <c r="B33170" s="30">
        <v>0.98958333333333337</v>
      </c>
      <c r="C33170">
        <v>4.97</v>
      </c>
      <c r="D33170">
        <v>99.06</v>
      </c>
    </row>
    <row r="33171" spans="1:4">
      <c r="A33171" s="29">
        <v>43835</v>
      </c>
      <c r="B33171" s="30">
        <v>0</v>
      </c>
      <c r="C33171">
        <v>18.78</v>
      </c>
      <c r="D33171">
        <v>85.25</v>
      </c>
    </row>
    <row r="33172" spans="1:4">
      <c r="A33172" s="29">
        <v>43835</v>
      </c>
      <c r="B33172" s="30">
        <v>1.0416666666666666E-2</v>
      </c>
      <c r="C33172">
        <v>16.61</v>
      </c>
      <c r="D33172">
        <v>87.42</v>
      </c>
    </row>
    <row r="33173" spans="1:4">
      <c r="A33173" s="29">
        <v>43835</v>
      </c>
      <c r="B33173" s="30">
        <v>2.0833333333333332E-2</v>
      </c>
      <c r="C33173">
        <v>16.170000000000002</v>
      </c>
      <c r="D33173">
        <v>87.86</v>
      </c>
    </row>
    <row r="33174" spans="1:4">
      <c r="A33174" s="29">
        <v>43835</v>
      </c>
      <c r="B33174" s="30">
        <v>3.125E-2</v>
      </c>
      <c r="C33174">
        <v>16.149999999999999</v>
      </c>
      <c r="D33174">
        <v>87.88</v>
      </c>
    </row>
    <row r="33175" spans="1:4">
      <c r="A33175" s="29">
        <v>43835</v>
      </c>
      <c r="B33175" s="30">
        <v>4.1666666666666664E-2</v>
      </c>
      <c r="C33175">
        <v>12.06</v>
      </c>
      <c r="D33175">
        <v>91.97</v>
      </c>
    </row>
    <row r="33176" spans="1:4">
      <c r="A33176" s="29">
        <v>43835</v>
      </c>
      <c r="B33176" s="30">
        <v>5.2083333333333336E-2</v>
      </c>
      <c r="C33176">
        <v>5.24</v>
      </c>
      <c r="D33176">
        <v>98.79</v>
      </c>
    </row>
    <row r="33177" spans="1:4">
      <c r="A33177" s="29">
        <v>43835</v>
      </c>
      <c r="B33177" s="30">
        <v>6.25E-2</v>
      </c>
      <c r="C33177">
        <v>5.0599999999999996</v>
      </c>
      <c r="D33177">
        <v>98.97</v>
      </c>
    </row>
    <row r="33178" spans="1:4">
      <c r="A33178" s="29">
        <v>43835</v>
      </c>
      <c r="B33178" s="30">
        <v>7.2916666666666671E-2</v>
      </c>
      <c r="C33178">
        <v>5.01</v>
      </c>
      <c r="D33178">
        <v>99.02</v>
      </c>
    </row>
    <row r="33179" spans="1:4">
      <c r="A33179" s="29">
        <v>43835</v>
      </c>
      <c r="B33179" s="30">
        <v>8.3333333333333329E-2</v>
      </c>
      <c r="C33179">
        <v>4.96</v>
      </c>
      <c r="D33179">
        <v>99.070000000000007</v>
      </c>
    </row>
    <row r="33180" spans="1:4">
      <c r="A33180" s="29">
        <v>43835</v>
      </c>
      <c r="B33180" s="30">
        <v>9.375E-2</v>
      </c>
      <c r="C33180">
        <v>4.9400000000000004</v>
      </c>
      <c r="D33180">
        <v>99.09</v>
      </c>
    </row>
    <row r="33181" spans="1:4">
      <c r="A33181" s="29">
        <v>43835</v>
      </c>
      <c r="B33181" s="30">
        <v>0.10416666666666667</v>
      </c>
      <c r="C33181">
        <v>4.92</v>
      </c>
      <c r="D33181">
        <v>99.11</v>
      </c>
    </row>
    <row r="33182" spans="1:4">
      <c r="A33182" s="29">
        <v>43835</v>
      </c>
      <c r="B33182" s="30">
        <v>0.11458333333333333</v>
      </c>
      <c r="C33182">
        <v>4.9000000000000004</v>
      </c>
      <c r="D33182">
        <v>99.13</v>
      </c>
    </row>
    <row r="33183" spans="1:4">
      <c r="A33183" s="29">
        <v>43835</v>
      </c>
      <c r="B33183" s="30">
        <v>0.125</v>
      </c>
      <c r="C33183">
        <v>4.8899999999999997</v>
      </c>
      <c r="D33183">
        <v>99.14</v>
      </c>
    </row>
    <row r="33184" spans="1:4">
      <c r="A33184" s="29">
        <v>43835</v>
      </c>
      <c r="B33184" s="30">
        <v>0.13541666666666666</v>
      </c>
      <c r="C33184">
        <v>4.8899999999999997</v>
      </c>
      <c r="D33184">
        <v>99.14</v>
      </c>
    </row>
    <row r="33185" spans="1:4">
      <c r="A33185" s="29">
        <v>43835</v>
      </c>
      <c r="B33185" s="30">
        <v>0.14583333333333334</v>
      </c>
      <c r="C33185">
        <v>4.88</v>
      </c>
      <c r="D33185">
        <v>99.15</v>
      </c>
    </row>
    <row r="33186" spans="1:4">
      <c r="A33186" s="29">
        <v>43835</v>
      </c>
      <c r="B33186" s="30">
        <v>0.15625</v>
      </c>
      <c r="C33186">
        <v>4.87</v>
      </c>
      <c r="D33186">
        <v>99.16</v>
      </c>
    </row>
    <row r="33187" spans="1:4">
      <c r="A33187" s="29">
        <v>43835</v>
      </c>
      <c r="B33187" s="30">
        <v>0.16666666666666666</v>
      </c>
      <c r="C33187">
        <v>4.84</v>
      </c>
      <c r="D33187">
        <v>99.19</v>
      </c>
    </row>
    <row r="33188" spans="1:4">
      <c r="A33188" s="29">
        <v>43835</v>
      </c>
      <c r="B33188" s="30">
        <v>0.17708333333333334</v>
      </c>
      <c r="C33188">
        <v>15.21</v>
      </c>
      <c r="D33188">
        <v>88.82</v>
      </c>
    </row>
    <row r="33189" spans="1:4">
      <c r="A33189" s="29">
        <v>43835</v>
      </c>
      <c r="B33189" s="30">
        <v>0.1875</v>
      </c>
      <c r="C33189">
        <v>16.04</v>
      </c>
      <c r="D33189">
        <v>87.990000000000009</v>
      </c>
    </row>
    <row r="33190" spans="1:4">
      <c r="A33190" s="29">
        <v>43835</v>
      </c>
      <c r="B33190" s="30">
        <v>0.19791666666666666</v>
      </c>
      <c r="C33190">
        <v>16.079999999999998</v>
      </c>
      <c r="D33190">
        <v>87.95</v>
      </c>
    </row>
    <row r="33191" spans="1:4">
      <c r="A33191" s="29">
        <v>43835</v>
      </c>
      <c r="B33191" s="30">
        <v>0.20833333333333334</v>
      </c>
      <c r="C33191">
        <v>5.59</v>
      </c>
      <c r="D33191">
        <v>98.44</v>
      </c>
    </row>
    <row r="33192" spans="1:4">
      <c r="A33192" s="29">
        <v>43835</v>
      </c>
      <c r="B33192" s="30">
        <v>0.21875</v>
      </c>
      <c r="C33192">
        <v>5.18</v>
      </c>
      <c r="D33192">
        <v>98.85</v>
      </c>
    </row>
    <row r="33193" spans="1:4">
      <c r="A33193" s="29">
        <v>43835</v>
      </c>
      <c r="B33193" s="30">
        <v>0.22916666666666666</v>
      </c>
      <c r="C33193">
        <v>5.01</v>
      </c>
      <c r="D33193">
        <v>99.02</v>
      </c>
    </row>
    <row r="33194" spans="1:4">
      <c r="A33194" s="29">
        <v>43835</v>
      </c>
      <c r="B33194" s="30">
        <v>0.23958333333333334</v>
      </c>
      <c r="C33194">
        <v>4.96</v>
      </c>
      <c r="D33194">
        <v>99.070000000000007</v>
      </c>
    </row>
    <row r="33195" spans="1:4">
      <c r="A33195" s="29">
        <v>43835</v>
      </c>
      <c r="B33195" s="30">
        <v>0.25</v>
      </c>
      <c r="C33195">
        <v>4.91</v>
      </c>
      <c r="D33195">
        <v>99.12</v>
      </c>
    </row>
    <row r="33196" spans="1:4">
      <c r="A33196" s="29">
        <v>43835</v>
      </c>
      <c r="B33196" s="30">
        <v>0.26041666666666669</v>
      </c>
      <c r="C33196">
        <v>4.8899999999999997</v>
      </c>
      <c r="D33196">
        <v>99.14</v>
      </c>
    </row>
    <row r="33197" spans="1:4">
      <c r="A33197" s="29">
        <v>43835</v>
      </c>
      <c r="B33197" s="30">
        <v>0.27083333333333331</v>
      </c>
      <c r="C33197">
        <v>4.88</v>
      </c>
      <c r="D33197">
        <v>99.15</v>
      </c>
    </row>
    <row r="33198" spans="1:4">
      <c r="A33198" s="29">
        <v>43835</v>
      </c>
      <c r="B33198" s="30">
        <v>0.28125</v>
      </c>
      <c r="C33198">
        <v>4.87</v>
      </c>
      <c r="D33198">
        <v>99.16</v>
      </c>
    </row>
    <row r="33199" spans="1:4">
      <c r="A33199" s="29">
        <v>43835</v>
      </c>
      <c r="B33199" s="30">
        <v>0.29166666666666669</v>
      </c>
      <c r="C33199">
        <v>4.8499999999999996</v>
      </c>
      <c r="D33199">
        <v>99.18</v>
      </c>
    </row>
    <row r="33200" spans="1:4">
      <c r="A33200" s="29">
        <v>43835</v>
      </c>
      <c r="B33200" s="30">
        <v>0.30208333333333331</v>
      </c>
      <c r="C33200">
        <v>4.8499999999999996</v>
      </c>
      <c r="D33200">
        <v>99.18</v>
      </c>
    </row>
    <row r="33201" spans="1:4">
      <c r="A33201" s="29">
        <v>43835</v>
      </c>
      <c r="B33201" s="30">
        <v>0.3125</v>
      </c>
      <c r="C33201">
        <v>5.1100000000000003</v>
      </c>
      <c r="D33201">
        <v>98.92</v>
      </c>
    </row>
    <row r="33202" spans="1:4">
      <c r="A33202" s="29">
        <v>43835</v>
      </c>
      <c r="B33202" s="30">
        <v>0.32291666666666669</v>
      </c>
      <c r="C33202">
        <v>5.28</v>
      </c>
      <c r="D33202">
        <v>98.75</v>
      </c>
    </row>
    <row r="33203" spans="1:4">
      <c r="A33203" s="29">
        <v>43835</v>
      </c>
      <c r="B33203" s="30">
        <v>0.33333333333333331</v>
      </c>
      <c r="C33203">
        <v>5.35</v>
      </c>
      <c r="D33203">
        <v>98.68</v>
      </c>
    </row>
    <row r="33204" spans="1:4">
      <c r="A33204" s="29">
        <v>43835</v>
      </c>
      <c r="B33204" s="30">
        <v>0.34375</v>
      </c>
      <c r="C33204">
        <v>5.4</v>
      </c>
      <c r="D33204">
        <v>98.63</v>
      </c>
    </row>
    <row r="33205" spans="1:4">
      <c r="A33205" s="29">
        <v>43835</v>
      </c>
      <c r="B33205" s="30">
        <v>0.35416666666666669</v>
      </c>
      <c r="C33205">
        <v>5.43</v>
      </c>
      <c r="D33205">
        <v>98.6</v>
      </c>
    </row>
    <row r="33206" spans="1:4">
      <c r="A33206" s="29">
        <v>43835</v>
      </c>
      <c r="B33206" s="30">
        <v>0.36458333333333331</v>
      </c>
      <c r="C33206">
        <v>5.46</v>
      </c>
      <c r="D33206">
        <v>98.570000000000007</v>
      </c>
    </row>
    <row r="33207" spans="1:4">
      <c r="A33207" s="29">
        <v>43835</v>
      </c>
      <c r="B33207" s="30">
        <v>0.375</v>
      </c>
      <c r="C33207">
        <v>5.24</v>
      </c>
      <c r="D33207">
        <v>98.79</v>
      </c>
    </row>
    <row r="33208" spans="1:4">
      <c r="A33208" s="29">
        <v>43835</v>
      </c>
      <c r="B33208" s="30">
        <v>0.38541666666666669</v>
      </c>
      <c r="C33208">
        <v>5.08</v>
      </c>
      <c r="D33208">
        <v>98.95</v>
      </c>
    </row>
    <row r="33209" spans="1:4">
      <c r="A33209" s="29">
        <v>43835</v>
      </c>
      <c r="B33209" s="30">
        <v>0.39583333333333331</v>
      </c>
      <c r="C33209">
        <v>5.0199999999999996</v>
      </c>
      <c r="D33209">
        <v>99.01</v>
      </c>
    </row>
    <row r="33210" spans="1:4">
      <c r="A33210" s="29">
        <v>43835</v>
      </c>
      <c r="B33210" s="30">
        <v>0.40625</v>
      </c>
      <c r="C33210">
        <v>5.28</v>
      </c>
      <c r="D33210">
        <v>98.75</v>
      </c>
    </row>
    <row r="33211" spans="1:4">
      <c r="A33211" s="29">
        <v>43835</v>
      </c>
      <c r="B33211" s="30">
        <v>0.41666666666666669</v>
      </c>
      <c r="C33211">
        <v>5.38</v>
      </c>
      <c r="D33211">
        <v>98.65</v>
      </c>
    </row>
    <row r="33212" spans="1:4">
      <c r="A33212" s="29">
        <v>43835</v>
      </c>
      <c r="B33212" s="30">
        <v>0.42708333333333331</v>
      </c>
      <c r="C33212">
        <v>5.45</v>
      </c>
      <c r="D33212">
        <v>98.58</v>
      </c>
    </row>
    <row r="33213" spans="1:4">
      <c r="A33213" s="29">
        <v>43835</v>
      </c>
      <c r="B33213" s="30">
        <v>0.4375</v>
      </c>
      <c r="C33213">
        <v>5.48</v>
      </c>
      <c r="D33213">
        <v>98.55</v>
      </c>
    </row>
    <row r="33214" spans="1:4">
      <c r="A33214" s="29">
        <v>43835</v>
      </c>
      <c r="B33214" s="30">
        <v>0.44791666666666669</v>
      </c>
      <c r="C33214">
        <v>5.5</v>
      </c>
      <c r="D33214">
        <v>98.53</v>
      </c>
    </row>
    <row r="33215" spans="1:4">
      <c r="A33215" s="29">
        <v>43835</v>
      </c>
      <c r="B33215" s="30">
        <v>0.45833333333333331</v>
      </c>
      <c r="C33215">
        <v>5.51</v>
      </c>
      <c r="D33215">
        <v>98.52</v>
      </c>
    </row>
    <row r="33216" spans="1:4">
      <c r="A33216" s="29">
        <v>43835</v>
      </c>
      <c r="B33216" s="30">
        <v>0.46875</v>
      </c>
      <c r="C33216">
        <v>5.53</v>
      </c>
      <c r="D33216">
        <v>98.5</v>
      </c>
    </row>
    <row r="33217" spans="1:4">
      <c r="A33217" s="29">
        <v>43835</v>
      </c>
      <c r="B33217" s="30">
        <v>0.47916666666666669</v>
      </c>
      <c r="C33217">
        <v>5.54</v>
      </c>
      <c r="D33217">
        <v>98.49</v>
      </c>
    </row>
    <row r="33218" spans="1:4">
      <c r="A33218" s="29">
        <v>43835</v>
      </c>
      <c r="B33218" s="30">
        <v>0.48958333333333331</v>
      </c>
      <c r="C33218">
        <v>5.55</v>
      </c>
      <c r="D33218">
        <v>98.48</v>
      </c>
    </row>
    <row r="33219" spans="1:4">
      <c r="A33219" s="29">
        <v>43835</v>
      </c>
      <c r="B33219" s="30">
        <v>0.5</v>
      </c>
      <c r="C33219">
        <v>5.56</v>
      </c>
      <c r="D33219">
        <v>98.47</v>
      </c>
    </row>
    <row r="33220" spans="1:4">
      <c r="A33220" s="29">
        <v>43835</v>
      </c>
      <c r="B33220" s="30">
        <v>0.51041666666666663</v>
      </c>
      <c r="C33220">
        <v>5.57</v>
      </c>
      <c r="D33220">
        <v>98.460000000000008</v>
      </c>
    </row>
    <row r="33221" spans="1:4">
      <c r="A33221" s="29">
        <v>43835</v>
      </c>
      <c r="B33221" s="30">
        <v>0.52083333333333337</v>
      </c>
      <c r="C33221">
        <v>5.58</v>
      </c>
      <c r="D33221">
        <v>98.45</v>
      </c>
    </row>
    <row r="33222" spans="1:4">
      <c r="A33222" s="29">
        <v>43835</v>
      </c>
      <c r="B33222" s="30">
        <v>0.53125</v>
      </c>
      <c r="C33222">
        <v>5.58</v>
      </c>
      <c r="D33222">
        <v>98.45</v>
      </c>
    </row>
    <row r="33223" spans="1:4">
      <c r="A33223" s="29">
        <v>43835</v>
      </c>
      <c r="B33223" s="30">
        <v>0.54166666666666663</v>
      </c>
      <c r="C33223">
        <v>5.58</v>
      </c>
      <c r="D33223">
        <v>98.45</v>
      </c>
    </row>
    <row r="33224" spans="1:4">
      <c r="A33224" s="29">
        <v>43835</v>
      </c>
      <c r="B33224" s="30">
        <v>0.55208333333333337</v>
      </c>
      <c r="C33224">
        <v>5.59</v>
      </c>
      <c r="D33224">
        <v>98.44</v>
      </c>
    </row>
    <row r="33225" spans="1:4">
      <c r="A33225" s="29">
        <v>43835</v>
      </c>
      <c r="B33225" s="30">
        <v>0.5625</v>
      </c>
      <c r="C33225">
        <v>5.59</v>
      </c>
      <c r="D33225">
        <v>98.44</v>
      </c>
    </row>
    <row r="33226" spans="1:4">
      <c r="A33226" s="29">
        <v>43835</v>
      </c>
      <c r="B33226" s="30">
        <v>0.57291666666666663</v>
      </c>
      <c r="C33226">
        <v>5.6</v>
      </c>
      <c r="D33226">
        <v>98.43</v>
      </c>
    </row>
    <row r="33227" spans="1:4">
      <c r="A33227" s="29">
        <v>43835</v>
      </c>
      <c r="B33227" s="30">
        <v>0.58333333333333337</v>
      </c>
      <c r="C33227">
        <v>5.6</v>
      </c>
      <c r="D33227">
        <v>98.43</v>
      </c>
    </row>
    <row r="33228" spans="1:4">
      <c r="A33228" s="29">
        <v>43835</v>
      </c>
      <c r="B33228" s="30">
        <v>0.59375</v>
      </c>
      <c r="C33228">
        <v>5.61</v>
      </c>
      <c r="D33228">
        <v>98.42</v>
      </c>
    </row>
    <row r="33229" spans="1:4">
      <c r="A33229" s="29">
        <v>43835</v>
      </c>
      <c r="B33229" s="30">
        <v>0.60416666666666663</v>
      </c>
      <c r="C33229">
        <v>5.33</v>
      </c>
      <c r="D33229">
        <v>98.7</v>
      </c>
    </row>
    <row r="33230" spans="1:4">
      <c r="A33230" s="29">
        <v>43835</v>
      </c>
      <c r="B33230" s="30">
        <v>0.61458333333333337</v>
      </c>
      <c r="C33230">
        <v>5.17</v>
      </c>
      <c r="D33230">
        <v>98.86</v>
      </c>
    </row>
    <row r="33231" spans="1:4">
      <c r="A33231" s="29">
        <v>43835</v>
      </c>
      <c r="B33231" s="30">
        <v>0.625</v>
      </c>
      <c r="C33231">
        <v>5.09</v>
      </c>
      <c r="D33231">
        <v>98.94</v>
      </c>
    </row>
    <row r="33232" spans="1:4">
      <c r="A33232" s="29">
        <v>43835</v>
      </c>
      <c r="B33232" s="30">
        <v>0.63541666666666663</v>
      </c>
      <c r="C33232">
        <v>5.17</v>
      </c>
      <c r="D33232">
        <v>98.86</v>
      </c>
    </row>
    <row r="33233" spans="1:4">
      <c r="A33233" s="29">
        <v>43835</v>
      </c>
      <c r="B33233" s="30">
        <v>0.64583333333333337</v>
      </c>
      <c r="C33233">
        <v>5.39</v>
      </c>
      <c r="D33233">
        <v>98.64</v>
      </c>
    </row>
    <row r="33234" spans="1:4">
      <c r="A33234" s="29">
        <v>43835</v>
      </c>
      <c r="B33234" s="30">
        <v>0.65625</v>
      </c>
      <c r="C33234">
        <v>5.48</v>
      </c>
      <c r="D33234">
        <v>98.55</v>
      </c>
    </row>
    <row r="33235" spans="1:4">
      <c r="A33235" s="29">
        <v>43835</v>
      </c>
      <c r="B33235" s="30">
        <v>0.66666666666666663</v>
      </c>
      <c r="C33235">
        <v>5.52</v>
      </c>
      <c r="D33235">
        <v>98.51</v>
      </c>
    </row>
    <row r="33236" spans="1:4">
      <c r="A33236" s="29">
        <v>43835</v>
      </c>
      <c r="B33236" s="30">
        <v>0.67708333333333337</v>
      </c>
      <c r="C33236">
        <v>5.54</v>
      </c>
      <c r="D33236">
        <v>98.49</v>
      </c>
    </row>
    <row r="33237" spans="1:4">
      <c r="A33237" s="29">
        <v>43835</v>
      </c>
      <c r="B33237" s="30">
        <v>0.6875</v>
      </c>
      <c r="C33237">
        <v>5.55</v>
      </c>
      <c r="D33237">
        <v>98.48</v>
      </c>
    </row>
    <row r="33238" spans="1:4">
      <c r="A33238" s="29">
        <v>43835</v>
      </c>
      <c r="B33238" s="30">
        <v>0.69791666666666663</v>
      </c>
      <c r="C33238">
        <v>5.56</v>
      </c>
      <c r="D33238">
        <v>98.47</v>
      </c>
    </row>
    <row r="33239" spans="1:4">
      <c r="A33239" s="29">
        <v>43835</v>
      </c>
      <c r="B33239" s="30">
        <v>0.70833333333333337</v>
      </c>
      <c r="C33239">
        <v>5.27</v>
      </c>
      <c r="D33239">
        <v>98.76</v>
      </c>
    </row>
    <row r="33240" spans="1:4">
      <c r="A33240" s="29">
        <v>43835</v>
      </c>
      <c r="B33240" s="30">
        <v>0.71875</v>
      </c>
      <c r="C33240">
        <v>5.13</v>
      </c>
      <c r="D33240">
        <v>98.9</v>
      </c>
    </row>
    <row r="33241" spans="1:4">
      <c r="A33241" s="29">
        <v>43835</v>
      </c>
      <c r="B33241" s="30">
        <v>0.72916666666666663</v>
      </c>
      <c r="C33241">
        <v>5.07</v>
      </c>
      <c r="D33241">
        <v>98.960000000000008</v>
      </c>
    </row>
    <row r="33242" spans="1:4">
      <c r="A33242" s="29">
        <v>43835</v>
      </c>
      <c r="B33242" s="30">
        <v>0.73958333333333337</v>
      </c>
      <c r="C33242">
        <v>15.81</v>
      </c>
      <c r="D33242">
        <v>88.22</v>
      </c>
    </row>
    <row r="33243" spans="1:4">
      <c r="A33243" s="29">
        <v>43835</v>
      </c>
      <c r="B33243" s="30">
        <v>0.75</v>
      </c>
      <c r="C33243">
        <v>5.66</v>
      </c>
      <c r="D33243">
        <v>98.37</v>
      </c>
    </row>
    <row r="33244" spans="1:4">
      <c r="A33244" s="29">
        <v>43835</v>
      </c>
      <c r="B33244" s="30">
        <v>0.76041666666666663</v>
      </c>
      <c r="C33244">
        <v>5.46</v>
      </c>
      <c r="D33244">
        <v>98.570000000000007</v>
      </c>
    </row>
    <row r="33245" spans="1:4">
      <c r="A33245" s="29">
        <v>43835</v>
      </c>
      <c r="B33245" s="30">
        <v>0.77083333333333337</v>
      </c>
      <c r="C33245">
        <v>5.5</v>
      </c>
      <c r="D33245">
        <v>98.53</v>
      </c>
    </row>
    <row r="33246" spans="1:4">
      <c r="A33246" s="29">
        <v>43835</v>
      </c>
      <c r="B33246" s="30">
        <v>0.78125</v>
      </c>
      <c r="C33246">
        <v>5.53</v>
      </c>
      <c r="D33246">
        <v>98.5</v>
      </c>
    </row>
    <row r="33247" spans="1:4">
      <c r="A33247" s="29">
        <v>43835</v>
      </c>
      <c r="B33247" s="30">
        <v>0.79166666666666663</v>
      </c>
      <c r="C33247">
        <v>5.54</v>
      </c>
      <c r="D33247">
        <v>98.49</v>
      </c>
    </row>
    <row r="33248" spans="1:4">
      <c r="A33248" s="29">
        <v>43835</v>
      </c>
      <c r="B33248" s="30">
        <v>0.80208333333333337</v>
      </c>
      <c r="C33248">
        <v>5.57</v>
      </c>
      <c r="D33248">
        <v>98.460000000000008</v>
      </c>
    </row>
    <row r="33249" spans="1:4">
      <c r="A33249" s="29">
        <v>43835</v>
      </c>
      <c r="B33249" s="30">
        <v>0.8125</v>
      </c>
      <c r="C33249">
        <v>5.57</v>
      </c>
      <c r="D33249">
        <v>98.460000000000008</v>
      </c>
    </row>
    <row r="33250" spans="1:4">
      <c r="A33250" s="29">
        <v>43835</v>
      </c>
      <c r="B33250" s="30">
        <v>0.82291666666666663</v>
      </c>
      <c r="C33250">
        <v>5.58</v>
      </c>
      <c r="D33250">
        <v>98.45</v>
      </c>
    </row>
    <row r="33251" spans="1:4">
      <c r="A33251" s="29">
        <v>43835</v>
      </c>
      <c r="B33251" s="30">
        <v>0.83333333333333337</v>
      </c>
      <c r="C33251">
        <v>5.58</v>
      </c>
      <c r="D33251">
        <v>98.45</v>
      </c>
    </row>
    <row r="33252" spans="1:4">
      <c r="A33252" s="29">
        <v>43835</v>
      </c>
      <c r="B33252" s="30">
        <v>0.84375</v>
      </c>
      <c r="C33252">
        <v>5.36</v>
      </c>
      <c r="D33252">
        <v>98.67</v>
      </c>
    </row>
    <row r="33253" spans="1:4">
      <c r="A33253" s="29">
        <v>43835</v>
      </c>
      <c r="B33253" s="30">
        <v>0.85416666666666663</v>
      </c>
      <c r="C33253">
        <v>5.18</v>
      </c>
      <c r="D33253">
        <v>98.85</v>
      </c>
    </row>
    <row r="33254" spans="1:4">
      <c r="A33254" s="29">
        <v>43835</v>
      </c>
      <c r="B33254" s="30">
        <v>0.86458333333333337</v>
      </c>
      <c r="C33254">
        <v>5.1100000000000003</v>
      </c>
      <c r="D33254">
        <v>98.92</v>
      </c>
    </row>
    <row r="33255" spans="1:4">
      <c r="A33255" s="29">
        <v>43835</v>
      </c>
      <c r="B33255" s="30">
        <v>0.875</v>
      </c>
      <c r="C33255">
        <v>5.18</v>
      </c>
      <c r="D33255">
        <v>98.85</v>
      </c>
    </row>
    <row r="33256" spans="1:4">
      <c r="A33256" s="29">
        <v>43835</v>
      </c>
      <c r="B33256" s="30">
        <v>0.88541666666666663</v>
      </c>
      <c r="C33256">
        <v>5.4</v>
      </c>
      <c r="D33256">
        <v>98.63</v>
      </c>
    </row>
    <row r="33257" spans="1:4">
      <c r="A33257" s="29">
        <v>43835</v>
      </c>
      <c r="B33257" s="30">
        <v>0.89583333333333337</v>
      </c>
      <c r="C33257">
        <v>5.48</v>
      </c>
      <c r="D33257">
        <v>98.55</v>
      </c>
    </row>
    <row r="33258" spans="1:4">
      <c r="A33258" s="29">
        <v>43835</v>
      </c>
      <c r="B33258" s="30">
        <v>0.90625</v>
      </c>
      <c r="C33258">
        <v>5.52</v>
      </c>
      <c r="D33258">
        <v>98.51</v>
      </c>
    </row>
    <row r="33259" spans="1:4">
      <c r="A33259" s="29">
        <v>43835</v>
      </c>
      <c r="B33259" s="30">
        <v>0.91666666666666663</v>
      </c>
      <c r="C33259">
        <v>5.54</v>
      </c>
      <c r="D33259">
        <v>98.49</v>
      </c>
    </row>
    <row r="33260" spans="1:4">
      <c r="A33260" s="29">
        <v>43835</v>
      </c>
      <c r="B33260" s="30">
        <v>0.92708333333333337</v>
      </c>
      <c r="C33260">
        <v>5.56</v>
      </c>
      <c r="D33260">
        <v>98.47</v>
      </c>
    </row>
    <row r="33261" spans="1:4">
      <c r="A33261" s="29">
        <v>43835</v>
      </c>
      <c r="B33261" s="30">
        <v>0.9375</v>
      </c>
      <c r="C33261">
        <v>5.33</v>
      </c>
      <c r="D33261">
        <v>98.7</v>
      </c>
    </row>
    <row r="33262" spans="1:4">
      <c r="A33262" s="29">
        <v>43835</v>
      </c>
      <c r="B33262" s="30">
        <v>0.94791666666666663</v>
      </c>
      <c r="C33262">
        <v>5.16</v>
      </c>
      <c r="D33262">
        <v>98.87</v>
      </c>
    </row>
    <row r="33263" spans="1:4">
      <c r="A33263" s="29">
        <v>43835</v>
      </c>
      <c r="B33263" s="30">
        <v>0.95833333333333337</v>
      </c>
      <c r="C33263">
        <v>5.08</v>
      </c>
      <c r="D33263">
        <v>98.95</v>
      </c>
    </row>
    <row r="33264" spans="1:4">
      <c r="A33264" s="29">
        <v>43835</v>
      </c>
      <c r="B33264" s="30">
        <v>0.96875</v>
      </c>
      <c r="C33264">
        <v>5.05</v>
      </c>
      <c r="D33264">
        <v>98.98</v>
      </c>
    </row>
    <row r="33265" spans="1:4">
      <c r="A33265" s="29">
        <v>43835</v>
      </c>
      <c r="B33265" s="30">
        <v>0.97916666666666663</v>
      </c>
      <c r="C33265">
        <v>5.01</v>
      </c>
      <c r="D33265">
        <v>99.02</v>
      </c>
    </row>
    <row r="33266" spans="1:4">
      <c r="A33266" s="29">
        <v>43835</v>
      </c>
      <c r="B33266" s="30">
        <v>0.98958333333333337</v>
      </c>
      <c r="C33266">
        <v>4.99</v>
      </c>
      <c r="D33266">
        <v>99.04</v>
      </c>
    </row>
    <row r="33267" spans="1:4">
      <c r="A33267" s="29">
        <v>43836</v>
      </c>
      <c r="B33267" s="30">
        <v>0</v>
      </c>
      <c r="C33267">
        <v>18.79</v>
      </c>
      <c r="D33267">
        <v>85.240000000000009</v>
      </c>
    </row>
    <row r="33268" spans="1:4">
      <c r="A33268" s="29">
        <v>43836</v>
      </c>
      <c r="B33268" s="30">
        <v>1.0416666666666666E-2</v>
      </c>
      <c r="C33268">
        <v>16.649999999999999</v>
      </c>
      <c r="D33268">
        <v>87.38</v>
      </c>
    </row>
    <row r="33269" spans="1:4">
      <c r="A33269" s="29">
        <v>43836</v>
      </c>
      <c r="B33269" s="30">
        <v>2.0833333333333332E-2</v>
      </c>
      <c r="C33269">
        <v>16.190000000000001</v>
      </c>
      <c r="D33269">
        <v>87.84</v>
      </c>
    </row>
    <row r="33270" spans="1:4">
      <c r="A33270" s="29">
        <v>43836</v>
      </c>
      <c r="B33270" s="30">
        <v>3.125E-2</v>
      </c>
      <c r="C33270">
        <v>16.170000000000002</v>
      </c>
      <c r="D33270">
        <v>87.86</v>
      </c>
    </row>
    <row r="33271" spans="1:4">
      <c r="A33271" s="29">
        <v>43836</v>
      </c>
      <c r="B33271" s="30">
        <v>4.1666666666666664E-2</v>
      </c>
      <c r="C33271">
        <v>16.190000000000001</v>
      </c>
      <c r="D33271">
        <v>87.84</v>
      </c>
    </row>
    <row r="33272" spans="1:4">
      <c r="A33272" s="29">
        <v>43836</v>
      </c>
      <c r="B33272" s="30">
        <v>5.2083333333333336E-2</v>
      </c>
      <c r="C33272">
        <v>5.33</v>
      </c>
      <c r="D33272">
        <v>98.7</v>
      </c>
    </row>
    <row r="33273" spans="1:4">
      <c r="A33273" s="29">
        <v>43836</v>
      </c>
      <c r="B33273" s="30">
        <v>6.25E-2</v>
      </c>
      <c r="C33273">
        <v>5.08</v>
      </c>
      <c r="D33273">
        <v>98.95</v>
      </c>
    </row>
    <row r="33274" spans="1:4">
      <c r="A33274" s="29">
        <v>43836</v>
      </c>
      <c r="B33274" s="30">
        <v>7.2916666666666671E-2</v>
      </c>
      <c r="C33274">
        <v>5.0199999999999996</v>
      </c>
      <c r="D33274">
        <v>99.01</v>
      </c>
    </row>
    <row r="33275" spans="1:4">
      <c r="A33275" s="29">
        <v>43836</v>
      </c>
      <c r="B33275" s="30">
        <v>8.3333333333333329E-2</v>
      </c>
      <c r="C33275">
        <v>4.99</v>
      </c>
      <c r="D33275">
        <v>99.04</v>
      </c>
    </row>
    <row r="33276" spans="1:4">
      <c r="A33276" s="29">
        <v>43836</v>
      </c>
      <c r="B33276" s="30">
        <v>9.375E-2</v>
      </c>
      <c r="C33276">
        <v>4.96</v>
      </c>
      <c r="D33276">
        <v>99.070000000000007</v>
      </c>
    </row>
    <row r="33277" spans="1:4">
      <c r="A33277" s="29">
        <v>43836</v>
      </c>
      <c r="B33277" s="30">
        <v>0.10416666666666667</v>
      </c>
      <c r="C33277">
        <v>4.9400000000000004</v>
      </c>
      <c r="D33277">
        <v>99.09</v>
      </c>
    </row>
    <row r="33278" spans="1:4">
      <c r="A33278" s="29">
        <v>43836</v>
      </c>
      <c r="B33278" s="30">
        <v>0.11458333333333333</v>
      </c>
      <c r="C33278">
        <v>4.93</v>
      </c>
      <c r="D33278">
        <v>99.1</v>
      </c>
    </row>
    <row r="33279" spans="1:4">
      <c r="A33279" s="29">
        <v>43836</v>
      </c>
      <c r="B33279" s="30">
        <v>0.125</v>
      </c>
      <c r="C33279">
        <v>4.91</v>
      </c>
      <c r="D33279">
        <v>99.12</v>
      </c>
    </row>
    <row r="33280" spans="1:4">
      <c r="A33280" s="29">
        <v>43836</v>
      </c>
      <c r="B33280" s="30">
        <v>0.13541666666666666</v>
      </c>
      <c r="C33280">
        <v>4.9000000000000004</v>
      </c>
      <c r="D33280">
        <v>99.13</v>
      </c>
    </row>
    <row r="33281" spans="1:4">
      <c r="A33281" s="29">
        <v>43836</v>
      </c>
      <c r="B33281" s="30">
        <v>0.14583333333333334</v>
      </c>
      <c r="C33281">
        <v>4.8899999999999997</v>
      </c>
      <c r="D33281">
        <v>99.14</v>
      </c>
    </row>
    <row r="33282" spans="1:4">
      <c r="A33282" s="29">
        <v>43836</v>
      </c>
      <c r="B33282" s="30">
        <v>0.15625</v>
      </c>
      <c r="C33282">
        <v>4.88</v>
      </c>
      <c r="D33282">
        <v>99.15</v>
      </c>
    </row>
    <row r="33283" spans="1:4">
      <c r="A33283" s="29">
        <v>43836</v>
      </c>
      <c r="B33283" s="30">
        <v>0.16666666666666666</v>
      </c>
      <c r="C33283">
        <v>4.8600000000000003</v>
      </c>
      <c r="D33283">
        <v>99.17</v>
      </c>
    </row>
    <row r="33284" spans="1:4">
      <c r="A33284" s="29">
        <v>43836</v>
      </c>
      <c r="B33284" s="30">
        <v>0.17708333333333334</v>
      </c>
      <c r="C33284">
        <v>4.87</v>
      </c>
      <c r="D33284">
        <v>99.16</v>
      </c>
    </row>
    <row r="33285" spans="1:4">
      <c r="A33285" s="29">
        <v>43836</v>
      </c>
      <c r="B33285" s="30">
        <v>0.1875</v>
      </c>
      <c r="C33285">
        <v>15.83</v>
      </c>
      <c r="D33285">
        <v>88.2</v>
      </c>
    </row>
    <row r="33286" spans="1:4">
      <c r="A33286" s="29">
        <v>43836</v>
      </c>
      <c r="B33286" s="30">
        <v>0.19791666666666666</v>
      </c>
      <c r="C33286">
        <v>16.03</v>
      </c>
      <c r="D33286">
        <v>88</v>
      </c>
    </row>
    <row r="33287" spans="1:4">
      <c r="A33287" s="29">
        <v>43836</v>
      </c>
      <c r="B33287" s="30">
        <v>0.20833333333333334</v>
      </c>
      <c r="C33287">
        <v>5.57</v>
      </c>
      <c r="D33287">
        <v>98.460000000000008</v>
      </c>
    </row>
    <row r="33288" spans="1:4">
      <c r="A33288" s="29">
        <v>43836</v>
      </c>
      <c r="B33288" s="30">
        <v>0.21875</v>
      </c>
      <c r="C33288">
        <v>5.34</v>
      </c>
      <c r="D33288">
        <v>98.69</v>
      </c>
    </row>
    <row r="33289" spans="1:4">
      <c r="A33289" s="29">
        <v>43836</v>
      </c>
      <c r="B33289" s="30">
        <v>0.22916666666666666</v>
      </c>
      <c r="C33289">
        <v>5.08</v>
      </c>
      <c r="D33289">
        <v>98.95</v>
      </c>
    </row>
    <row r="33290" spans="1:4">
      <c r="A33290" s="29">
        <v>43836</v>
      </c>
      <c r="B33290" s="30">
        <v>0.23958333333333334</v>
      </c>
      <c r="C33290">
        <v>4.99</v>
      </c>
      <c r="D33290">
        <v>99.04</v>
      </c>
    </row>
    <row r="33291" spans="1:4">
      <c r="A33291" s="29">
        <v>43836</v>
      </c>
      <c r="B33291" s="30">
        <v>0.25</v>
      </c>
      <c r="C33291">
        <v>4.9400000000000004</v>
      </c>
      <c r="D33291">
        <v>99.09</v>
      </c>
    </row>
    <row r="33292" spans="1:4">
      <c r="A33292" s="29">
        <v>43836</v>
      </c>
      <c r="B33292" s="30">
        <v>0.26041666666666669</v>
      </c>
      <c r="C33292">
        <v>4.92</v>
      </c>
      <c r="D33292">
        <v>99.11</v>
      </c>
    </row>
    <row r="33293" spans="1:4">
      <c r="A33293" s="29">
        <v>43836</v>
      </c>
      <c r="B33293" s="30">
        <v>0.27083333333333331</v>
      </c>
      <c r="C33293">
        <v>4.9000000000000004</v>
      </c>
      <c r="D33293">
        <v>99.13</v>
      </c>
    </row>
    <row r="33294" spans="1:4">
      <c r="A33294" s="29">
        <v>43836</v>
      </c>
      <c r="B33294" s="30">
        <v>0.28125</v>
      </c>
      <c r="C33294">
        <v>4.88</v>
      </c>
      <c r="D33294">
        <v>99.15</v>
      </c>
    </row>
    <row r="33295" spans="1:4">
      <c r="A33295" s="29">
        <v>43836</v>
      </c>
      <c r="B33295" s="30">
        <v>0.29166666666666669</v>
      </c>
      <c r="C33295">
        <v>4.87</v>
      </c>
      <c r="D33295">
        <v>99.16</v>
      </c>
    </row>
    <row r="33296" spans="1:4">
      <c r="A33296" s="29">
        <v>43836</v>
      </c>
      <c r="B33296" s="30">
        <v>0.30208333333333331</v>
      </c>
      <c r="C33296">
        <v>4.8499999999999996</v>
      </c>
      <c r="D33296">
        <v>99.18</v>
      </c>
    </row>
    <row r="33297" spans="1:4">
      <c r="A33297" s="29">
        <v>43836</v>
      </c>
      <c r="B33297" s="30">
        <v>0.3125</v>
      </c>
      <c r="C33297">
        <v>5.04</v>
      </c>
      <c r="D33297">
        <v>98.99</v>
      </c>
    </row>
    <row r="33298" spans="1:4">
      <c r="A33298" s="29">
        <v>43836</v>
      </c>
      <c r="B33298" s="30">
        <v>0.32291666666666669</v>
      </c>
      <c r="C33298">
        <v>5.25</v>
      </c>
      <c r="D33298">
        <v>98.78</v>
      </c>
    </row>
    <row r="33299" spans="1:4">
      <c r="A33299" s="29">
        <v>43836</v>
      </c>
      <c r="B33299" s="30">
        <v>0.33333333333333331</v>
      </c>
      <c r="C33299">
        <v>5.34</v>
      </c>
      <c r="D33299">
        <v>98.69</v>
      </c>
    </row>
    <row r="33300" spans="1:4">
      <c r="A33300" s="29">
        <v>43836</v>
      </c>
      <c r="B33300" s="30">
        <v>0.34375</v>
      </c>
      <c r="C33300">
        <v>5.4</v>
      </c>
      <c r="D33300">
        <v>98.63</v>
      </c>
    </row>
    <row r="33301" spans="1:4">
      <c r="A33301" s="29">
        <v>43836</v>
      </c>
      <c r="B33301" s="30">
        <v>0.35416666666666669</v>
      </c>
      <c r="C33301">
        <v>5.44</v>
      </c>
      <c r="D33301">
        <v>98.59</v>
      </c>
    </row>
    <row r="33302" spans="1:4">
      <c r="A33302" s="29">
        <v>43836</v>
      </c>
      <c r="B33302" s="30">
        <v>0.36458333333333331</v>
      </c>
      <c r="C33302">
        <v>5.46</v>
      </c>
      <c r="D33302">
        <v>98.570000000000007</v>
      </c>
    </row>
    <row r="33303" spans="1:4">
      <c r="A33303" s="29">
        <v>43836</v>
      </c>
      <c r="B33303" s="30">
        <v>0.375</v>
      </c>
      <c r="C33303">
        <v>5.36</v>
      </c>
      <c r="D33303">
        <v>98.67</v>
      </c>
    </row>
    <row r="33304" spans="1:4">
      <c r="A33304" s="29">
        <v>43836</v>
      </c>
      <c r="B33304" s="30">
        <v>0.38541666666666669</v>
      </c>
      <c r="C33304">
        <v>5.13</v>
      </c>
      <c r="D33304">
        <v>98.9</v>
      </c>
    </row>
    <row r="33305" spans="1:4">
      <c r="A33305" s="29">
        <v>43836</v>
      </c>
      <c r="B33305" s="30">
        <v>0.39583333333333331</v>
      </c>
      <c r="C33305">
        <v>5.05</v>
      </c>
      <c r="D33305">
        <v>98.98</v>
      </c>
    </row>
    <row r="33306" spans="1:4">
      <c r="A33306" s="29">
        <v>43836</v>
      </c>
      <c r="B33306" s="30">
        <v>0.40625</v>
      </c>
      <c r="C33306">
        <v>5.31</v>
      </c>
      <c r="D33306">
        <v>98.72</v>
      </c>
    </row>
    <row r="33307" spans="1:4">
      <c r="A33307" s="29">
        <v>43836</v>
      </c>
      <c r="B33307" s="30">
        <v>0.41666666666666669</v>
      </c>
      <c r="C33307">
        <v>5.42</v>
      </c>
      <c r="D33307">
        <v>98.61</v>
      </c>
    </row>
    <row r="33308" spans="1:4">
      <c r="A33308" s="29">
        <v>43836</v>
      </c>
      <c r="B33308" s="30">
        <v>0.42708333333333331</v>
      </c>
      <c r="C33308">
        <v>5.46</v>
      </c>
      <c r="D33308">
        <v>98.570000000000007</v>
      </c>
    </row>
    <row r="33309" spans="1:4">
      <c r="A33309" s="29">
        <v>43836</v>
      </c>
      <c r="B33309" s="30">
        <v>0.4375</v>
      </c>
      <c r="C33309">
        <v>5.5</v>
      </c>
      <c r="D33309">
        <v>98.53</v>
      </c>
    </row>
    <row r="33310" spans="1:4">
      <c r="A33310" s="29">
        <v>43836</v>
      </c>
      <c r="B33310" s="30">
        <v>0.44791666666666669</v>
      </c>
      <c r="C33310">
        <v>5.52</v>
      </c>
      <c r="D33310">
        <v>98.51</v>
      </c>
    </row>
    <row r="33311" spans="1:4">
      <c r="A33311" s="29">
        <v>43836</v>
      </c>
      <c r="B33311" s="30">
        <v>0.45833333333333331</v>
      </c>
      <c r="C33311">
        <v>5.53</v>
      </c>
      <c r="D33311">
        <v>98.5</v>
      </c>
    </row>
    <row r="33312" spans="1:4">
      <c r="A33312" s="29">
        <v>43836</v>
      </c>
      <c r="B33312" s="30">
        <v>0.46875</v>
      </c>
      <c r="C33312">
        <v>5.55</v>
      </c>
      <c r="D33312">
        <v>98.48</v>
      </c>
    </row>
    <row r="33313" spans="1:4">
      <c r="A33313" s="29">
        <v>43836</v>
      </c>
      <c r="B33313" s="30">
        <v>0.47916666666666669</v>
      </c>
      <c r="C33313">
        <v>5.56</v>
      </c>
      <c r="D33313">
        <v>98.47</v>
      </c>
    </row>
    <row r="33314" spans="1:4">
      <c r="A33314" s="29">
        <v>43836</v>
      </c>
      <c r="B33314" s="30">
        <v>0.48958333333333331</v>
      </c>
      <c r="C33314">
        <v>5.57</v>
      </c>
      <c r="D33314">
        <v>98.460000000000008</v>
      </c>
    </row>
    <row r="33315" spans="1:4">
      <c r="A33315" s="29">
        <v>43836</v>
      </c>
      <c r="B33315" s="30">
        <v>0.5</v>
      </c>
      <c r="C33315">
        <v>5.57</v>
      </c>
      <c r="D33315">
        <v>98.460000000000008</v>
      </c>
    </row>
    <row r="33316" spans="1:4">
      <c r="A33316" s="29">
        <v>43836</v>
      </c>
      <c r="B33316" s="30">
        <v>0.51041666666666663</v>
      </c>
      <c r="C33316">
        <v>5.58</v>
      </c>
      <c r="D33316">
        <v>98.45</v>
      </c>
    </row>
    <row r="33317" spans="1:4">
      <c r="A33317" s="29">
        <v>43836</v>
      </c>
      <c r="B33317" s="30">
        <v>0.52083333333333337</v>
      </c>
      <c r="C33317">
        <v>5.59</v>
      </c>
      <c r="D33317">
        <v>98.44</v>
      </c>
    </row>
    <row r="33318" spans="1:4">
      <c r="A33318" s="29">
        <v>43836</v>
      </c>
      <c r="B33318" s="30">
        <v>0.53125</v>
      </c>
      <c r="C33318">
        <v>5.6</v>
      </c>
      <c r="D33318">
        <v>98.43</v>
      </c>
    </row>
    <row r="33319" spans="1:4">
      <c r="A33319" s="29">
        <v>43836</v>
      </c>
      <c r="B33319" s="30">
        <v>0.54166666666666663</v>
      </c>
      <c r="C33319">
        <v>5.59</v>
      </c>
      <c r="D33319">
        <v>98.44</v>
      </c>
    </row>
    <row r="33320" spans="1:4">
      <c r="A33320" s="29">
        <v>43836</v>
      </c>
      <c r="B33320" s="30">
        <v>0.55208333333333337</v>
      </c>
      <c r="C33320">
        <v>5.6</v>
      </c>
      <c r="D33320">
        <v>98.43</v>
      </c>
    </row>
    <row r="33321" spans="1:4">
      <c r="A33321" s="29">
        <v>43836</v>
      </c>
      <c r="B33321" s="30">
        <v>0.5625</v>
      </c>
      <c r="C33321">
        <v>5.61</v>
      </c>
      <c r="D33321">
        <v>98.42</v>
      </c>
    </row>
    <row r="33322" spans="1:4">
      <c r="A33322" s="29">
        <v>43836</v>
      </c>
      <c r="B33322" s="30">
        <v>0.57291666666666663</v>
      </c>
      <c r="C33322">
        <v>5.61</v>
      </c>
      <c r="D33322">
        <v>98.42</v>
      </c>
    </row>
    <row r="33323" spans="1:4">
      <c r="A33323" s="29">
        <v>43836</v>
      </c>
      <c r="B33323" s="30">
        <v>0.58333333333333337</v>
      </c>
      <c r="C33323">
        <v>5.61</v>
      </c>
      <c r="D33323">
        <v>98.42</v>
      </c>
    </row>
    <row r="33324" spans="1:4">
      <c r="A33324" s="29">
        <v>43836</v>
      </c>
      <c r="B33324" s="30">
        <v>0.59375</v>
      </c>
      <c r="C33324">
        <v>5.61</v>
      </c>
      <c r="D33324">
        <v>98.42</v>
      </c>
    </row>
    <row r="33325" spans="1:4">
      <c r="A33325" s="29">
        <v>43836</v>
      </c>
      <c r="B33325" s="30">
        <v>0.60416666666666663</v>
      </c>
      <c r="C33325">
        <v>5.62</v>
      </c>
      <c r="D33325">
        <v>98.41</v>
      </c>
    </row>
    <row r="33326" spans="1:4">
      <c r="A33326" s="29">
        <v>43836</v>
      </c>
      <c r="B33326" s="30">
        <v>0.61458333333333337</v>
      </c>
      <c r="C33326">
        <v>5.63</v>
      </c>
      <c r="D33326">
        <v>98.4</v>
      </c>
    </row>
    <row r="33327" spans="1:4">
      <c r="A33327" s="29">
        <v>43836</v>
      </c>
      <c r="B33327" s="30">
        <v>0.625</v>
      </c>
      <c r="C33327">
        <v>5.39</v>
      </c>
      <c r="D33327">
        <v>98.64</v>
      </c>
    </row>
    <row r="33328" spans="1:4">
      <c r="A33328" s="29">
        <v>43836</v>
      </c>
      <c r="B33328" s="30">
        <v>0.63541666666666663</v>
      </c>
      <c r="C33328">
        <v>5.21</v>
      </c>
      <c r="D33328">
        <v>98.820000000000007</v>
      </c>
    </row>
    <row r="33329" spans="1:4">
      <c r="A33329" s="29">
        <v>43836</v>
      </c>
      <c r="B33329" s="30">
        <v>0.64583333333333337</v>
      </c>
      <c r="C33329">
        <v>5.13</v>
      </c>
      <c r="D33329">
        <v>98.9</v>
      </c>
    </row>
    <row r="33330" spans="1:4">
      <c r="A33330" s="29">
        <v>43836</v>
      </c>
      <c r="B33330" s="30">
        <v>0.65625</v>
      </c>
      <c r="C33330">
        <v>5.07</v>
      </c>
      <c r="D33330">
        <v>98.960000000000008</v>
      </c>
    </row>
    <row r="33331" spans="1:4">
      <c r="A33331" s="29">
        <v>43836</v>
      </c>
      <c r="B33331" s="30">
        <v>0.66666666666666663</v>
      </c>
      <c r="C33331">
        <v>5.31</v>
      </c>
      <c r="D33331">
        <v>98.72</v>
      </c>
    </row>
    <row r="33332" spans="1:4">
      <c r="A33332" s="29">
        <v>43836</v>
      </c>
      <c r="B33332" s="30">
        <v>0.67708333333333337</v>
      </c>
      <c r="C33332">
        <v>5.44</v>
      </c>
      <c r="D33332">
        <v>98.59</v>
      </c>
    </row>
    <row r="33333" spans="1:4">
      <c r="A33333" s="29">
        <v>43836</v>
      </c>
      <c r="B33333" s="30">
        <v>0.6875</v>
      </c>
      <c r="C33333">
        <v>5.5</v>
      </c>
      <c r="D33333">
        <v>98.53</v>
      </c>
    </row>
    <row r="33334" spans="1:4">
      <c r="A33334" s="29">
        <v>43836</v>
      </c>
      <c r="B33334" s="30">
        <v>0.69791666666666663</v>
      </c>
      <c r="C33334">
        <v>5.53</v>
      </c>
      <c r="D33334">
        <v>98.5</v>
      </c>
    </row>
    <row r="33335" spans="1:4">
      <c r="A33335" s="29">
        <v>43836</v>
      </c>
      <c r="B33335" s="30">
        <v>0.70833333333333337</v>
      </c>
      <c r="C33335">
        <v>16.149999999999999</v>
      </c>
      <c r="D33335">
        <v>87.88</v>
      </c>
    </row>
    <row r="33336" spans="1:4">
      <c r="A33336" s="29">
        <v>43836</v>
      </c>
      <c r="B33336" s="30">
        <v>0.71875</v>
      </c>
      <c r="C33336">
        <v>16.23</v>
      </c>
      <c r="D33336">
        <v>87.8</v>
      </c>
    </row>
    <row r="33337" spans="1:4">
      <c r="A33337" s="29">
        <v>43836</v>
      </c>
      <c r="B33337" s="30">
        <v>0.72916666666666663</v>
      </c>
      <c r="C33337">
        <v>16.239999999999998</v>
      </c>
      <c r="D33337">
        <v>87.79</v>
      </c>
    </row>
    <row r="33338" spans="1:4">
      <c r="A33338" s="29">
        <v>43836</v>
      </c>
      <c r="B33338" s="30">
        <v>0.73958333333333337</v>
      </c>
      <c r="C33338">
        <v>16.25</v>
      </c>
      <c r="D33338">
        <v>87.78</v>
      </c>
    </row>
    <row r="33339" spans="1:4">
      <c r="A33339" s="29">
        <v>43836</v>
      </c>
      <c r="B33339" s="30">
        <v>0.75</v>
      </c>
      <c r="C33339">
        <v>5.79</v>
      </c>
      <c r="D33339">
        <v>98.24</v>
      </c>
    </row>
    <row r="33340" spans="1:4">
      <c r="A33340" s="29">
        <v>43836</v>
      </c>
      <c r="B33340" s="30">
        <v>0.76041666666666663</v>
      </c>
      <c r="C33340">
        <v>5.58</v>
      </c>
      <c r="D33340">
        <v>98.45</v>
      </c>
    </row>
    <row r="33341" spans="1:4">
      <c r="A33341" s="29">
        <v>43836</v>
      </c>
      <c r="B33341" s="30">
        <v>0.77083333333333337</v>
      </c>
      <c r="C33341">
        <v>5.59</v>
      </c>
      <c r="D33341">
        <v>98.44</v>
      </c>
    </row>
    <row r="33342" spans="1:4">
      <c r="A33342" s="29">
        <v>43836</v>
      </c>
      <c r="B33342" s="30">
        <v>0.78125</v>
      </c>
      <c r="C33342">
        <v>5.6</v>
      </c>
      <c r="D33342">
        <v>98.43</v>
      </c>
    </row>
    <row r="33343" spans="1:4">
      <c r="A33343" s="29">
        <v>43836</v>
      </c>
      <c r="B33343" s="30">
        <v>0.79166666666666663</v>
      </c>
      <c r="C33343">
        <v>5.3</v>
      </c>
      <c r="D33343">
        <v>98.73</v>
      </c>
    </row>
    <row r="33344" spans="1:4">
      <c r="A33344" s="29">
        <v>43836</v>
      </c>
      <c r="B33344" s="30">
        <v>0.80208333333333337</v>
      </c>
      <c r="C33344">
        <v>5.17</v>
      </c>
      <c r="D33344">
        <v>98.86</v>
      </c>
    </row>
    <row r="33345" spans="1:4">
      <c r="A33345" s="29">
        <v>43836</v>
      </c>
      <c r="B33345" s="30">
        <v>0.8125</v>
      </c>
      <c r="C33345">
        <v>5.15</v>
      </c>
      <c r="D33345">
        <v>98.88</v>
      </c>
    </row>
    <row r="33346" spans="1:4">
      <c r="A33346" s="29">
        <v>43836</v>
      </c>
      <c r="B33346" s="30">
        <v>0.82291666666666663</v>
      </c>
      <c r="C33346">
        <v>5.4</v>
      </c>
      <c r="D33346">
        <v>98.63</v>
      </c>
    </row>
    <row r="33347" spans="1:4">
      <c r="A33347" s="29">
        <v>43836</v>
      </c>
      <c r="B33347" s="30">
        <v>0.83333333333333337</v>
      </c>
      <c r="C33347">
        <v>5.49</v>
      </c>
      <c r="D33347">
        <v>98.54</v>
      </c>
    </row>
    <row r="33348" spans="1:4">
      <c r="A33348" s="29">
        <v>43836</v>
      </c>
      <c r="B33348" s="30">
        <v>0.84375</v>
      </c>
      <c r="C33348">
        <v>5.53</v>
      </c>
      <c r="D33348">
        <v>98.5</v>
      </c>
    </row>
    <row r="33349" spans="1:4">
      <c r="A33349" s="29">
        <v>43836</v>
      </c>
      <c r="B33349" s="30">
        <v>0.85416666666666663</v>
      </c>
      <c r="C33349">
        <v>5.56</v>
      </c>
      <c r="D33349">
        <v>98.47</v>
      </c>
    </row>
    <row r="33350" spans="1:4">
      <c r="A33350" s="29">
        <v>43836</v>
      </c>
      <c r="B33350" s="30">
        <v>0.86458333333333337</v>
      </c>
      <c r="C33350">
        <v>5.58</v>
      </c>
      <c r="D33350">
        <v>98.45</v>
      </c>
    </row>
    <row r="33351" spans="1:4">
      <c r="A33351" s="29">
        <v>43836</v>
      </c>
      <c r="B33351" s="30">
        <v>0.875</v>
      </c>
      <c r="C33351">
        <v>5.58</v>
      </c>
      <c r="D33351">
        <v>98.45</v>
      </c>
    </row>
    <row r="33352" spans="1:4">
      <c r="A33352" s="29">
        <v>43836</v>
      </c>
      <c r="B33352" s="30">
        <v>0.88541666666666663</v>
      </c>
      <c r="C33352">
        <v>5.6</v>
      </c>
      <c r="D33352">
        <v>98.43</v>
      </c>
    </row>
    <row r="33353" spans="1:4">
      <c r="A33353" s="29">
        <v>43836</v>
      </c>
      <c r="B33353" s="30">
        <v>0.89583333333333337</v>
      </c>
      <c r="C33353">
        <v>5.61</v>
      </c>
      <c r="D33353">
        <v>98.42</v>
      </c>
    </row>
    <row r="33354" spans="1:4">
      <c r="A33354" s="29">
        <v>43836</v>
      </c>
      <c r="B33354" s="30">
        <v>0.90625</v>
      </c>
      <c r="C33354">
        <v>5.62</v>
      </c>
      <c r="D33354">
        <v>98.41</v>
      </c>
    </row>
    <row r="33355" spans="1:4">
      <c r="A33355" s="29">
        <v>43836</v>
      </c>
      <c r="B33355" s="30">
        <v>0.91666666666666663</v>
      </c>
      <c r="C33355">
        <v>5.55</v>
      </c>
      <c r="D33355">
        <v>98.48</v>
      </c>
    </row>
    <row r="33356" spans="1:4">
      <c r="A33356" s="29">
        <v>43836</v>
      </c>
      <c r="B33356" s="30">
        <v>0.92708333333333337</v>
      </c>
      <c r="C33356">
        <v>5.28</v>
      </c>
      <c r="D33356">
        <v>98.75</v>
      </c>
    </row>
    <row r="33357" spans="1:4">
      <c r="A33357" s="29">
        <v>43836</v>
      </c>
      <c r="B33357" s="30">
        <v>0.9375</v>
      </c>
      <c r="C33357">
        <v>5.16</v>
      </c>
      <c r="D33357">
        <v>98.87</v>
      </c>
    </row>
    <row r="33358" spans="1:4">
      <c r="A33358" s="29">
        <v>43836</v>
      </c>
      <c r="B33358" s="30">
        <v>0.94791666666666663</v>
      </c>
      <c r="C33358">
        <v>5.0999999999999996</v>
      </c>
      <c r="D33358">
        <v>98.93</v>
      </c>
    </row>
    <row r="33359" spans="1:4">
      <c r="A33359" s="29">
        <v>43836</v>
      </c>
      <c r="B33359" s="30">
        <v>0.95833333333333337</v>
      </c>
      <c r="C33359">
        <v>5.05</v>
      </c>
      <c r="D33359">
        <v>98.98</v>
      </c>
    </row>
    <row r="33360" spans="1:4">
      <c r="A33360" s="29">
        <v>43836</v>
      </c>
      <c r="B33360" s="30">
        <v>0.96875</v>
      </c>
      <c r="C33360">
        <v>5.0199999999999996</v>
      </c>
      <c r="D33360">
        <v>99.01</v>
      </c>
    </row>
    <row r="33361" spans="1:4">
      <c r="A33361" s="29">
        <v>43836</v>
      </c>
      <c r="B33361" s="30">
        <v>0.97916666666666663</v>
      </c>
      <c r="C33361">
        <v>5.28</v>
      </c>
      <c r="D33361">
        <v>98.75</v>
      </c>
    </row>
    <row r="33362" spans="1:4">
      <c r="A33362" s="29">
        <v>43836</v>
      </c>
      <c r="B33362" s="30">
        <v>0.98958333333333337</v>
      </c>
      <c r="C33362">
        <v>5.42</v>
      </c>
      <c r="D33362">
        <v>98.61</v>
      </c>
    </row>
    <row r="33363" spans="1:4">
      <c r="A33363" s="29">
        <v>43837</v>
      </c>
      <c r="B33363" s="30">
        <v>0</v>
      </c>
      <c r="C33363">
        <v>16.010000000000002</v>
      </c>
      <c r="D33363">
        <v>88.02</v>
      </c>
    </row>
    <row r="33364" spans="1:4">
      <c r="A33364" s="29">
        <v>43837</v>
      </c>
      <c r="B33364" s="30">
        <v>1.0416666666666666E-2</v>
      </c>
      <c r="C33364">
        <v>18.809999999999999</v>
      </c>
      <c r="D33364">
        <v>85.22</v>
      </c>
    </row>
    <row r="33365" spans="1:4">
      <c r="A33365" s="29">
        <v>43837</v>
      </c>
      <c r="B33365" s="30">
        <v>2.0833333333333332E-2</v>
      </c>
      <c r="C33365">
        <v>5.42</v>
      </c>
      <c r="D33365">
        <v>98.61</v>
      </c>
    </row>
    <row r="33366" spans="1:4">
      <c r="A33366" s="29">
        <v>43837</v>
      </c>
      <c r="B33366" s="30">
        <v>3.125E-2</v>
      </c>
      <c r="C33366">
        <v>5.12</v>
      </c>
      <c r="D33366">
        <v>98.91</v>
      </c>
    </row>
    <row r="33367" spans="1:4">
      <c r="A33367" s="29">
        <v>43837</v>
      </c>
      <c r="B33367" s="30">
        <v>4.1666666666666664E-2</v>
      </c>
      <c r="C33367">
        <v>5.05</v>
      </c>
      <c r="D33367">
        <v>98.98</v>
      </c>
    </row>
    <row r="33368" spans="1:4">
      <c r="A33368" s="29">
        <v>43837</v>
      </c>
      <c r="B33368" s="30">
        <v>5.2083333333333336E-2</v>
      </c>
      <c r="C33368">
        <v>5.01</v>
      </c>
      <c r="D33368">
        <v>99.02</v>
      </c>
    </row>
    <row r="33369" spans="1:4">
      <c r="A33369" s="29">
        <v>43837</v>
      </c>
      <c r="B33369" s="30">
        <v>6.25E-2</v>
      </c>
      <c r="C33369">
        <v>4.99</v>
      </c>
      <c r="D33369">
        <v>99.04</v>
      </c>
    </row>
    <row r="33370" spans="1:4">
      <c r="A33370" s="29">
        <v>43837</v>
      </c>
      <c r="B33370" s="30">
        <v>7.2916666666666671E-2</v>
      </c>
      <c r="C33370">
        <v>4.96</v>
      </c>
      <c r="D33370">
        <v>99.070000000000007</v>
      </c>
    </row>
    <row r="33371" spans="1:4">
      <c r="A33371" s="29">
        <v>43837</v>
      </c>
      <c r="B33371" s="30">
        <v>8.3333333333333329E-2</v>
      </c>
      <c r="C33371">
        <v>4.9400000000000004</v>
      </c>
      <c r="D33371">
        <v>99.09</v>
      </c>
    </row>
    <row r="33372" spans="1:4">
      <c r="A33372" s="29">
        <v>43837</v>
      </c>
      <c r="B33372" s="30">
        <v>9.375E-2</v>
      </c>
      <c r="C33372">
        <v>4.93</v>
      </c>
      <c r="D33372">
        <v>99.1</v>
      </c>
    </row>
    <row r="33373" spans="1:4">
      <c r="A33373" s="29">
        <v>43837</v>
      </c>
      <c r="B33373" s="30">
        <v>0.10416666666666667</v>
      </c>
      <c r="C33373">
        <v>4.91</v>
      </c>
      <c r="D33373">
        <v>99.12</v>
      </c>
    </row>
    <row r="33374" spans="1:4">
      <c r="A33374" s="29">
        <v>43837</v>
      </c>
      <c r="B33374" s="30">
        <v>0.11458333333333333</v>
      </c>
      <c r="C33374">
        <v>4.9000000000000004</v>
      </c>
      <c r="D33374">
        <v>99.13</v>
      </c>
    </row>
    <row r="33375" spans="1:4">
      <c r="A33375" s="29">
        <v>43837</v>
      </c>
      <c r="B33375" s="30">
        <v>0.125</v>
      </c>
      <c r="C33375">
        <v>4.8899999999999997</v>
      </c>
      <c r="D33375">
        <v>99.14</v>
      </c>
    </row>
    <row r="33376" spans="1:4">
      <c r="A33376" s="29">
        <v>43837</v>
      </c>
      <c r="B33376" s="30">
        <v>0.13541666666666666</v>
      </c>
      <c r="C33376">
        <v>4.8899999999999997</v>
      </c>
      <c r="D33376">
        <v>99.14</v>
      </c>
    </row>
    <row r="33377" spans="1:4">
      <c r="A33377" s="29">
        <v>43837</v>
      </c>
      <c r="B33377" s="30">
        <v>0.14583333333333334</v>
      </c>
      <c r="C33377">
        <v>4.88</v>
      </c>
      <c r="D33377">
        <v>99.15</v>
      </c>
    </row>
    <row r="33378" spans="1:4">
      <c r="A33378" s="29">
        <v>43837</v>
      </c>
      <c r="B33378" s="30">
        <v>0.15625</v>
      </c>
      <c r="C33378">
        <v>17.86</v>
      </c>
      <c r="D33378">
        <v>86.17</v>
      </c>
    </row>
    <row r="33379" spans="1:4">
      <c r="A33379" s="29">
        <v>43837</v>
      </c>
      <c r="B33379" s="30">
        <v>0.16666666666666666</v>
      </c>
      <c r="C33379">
        <v>19.36</v>
      </c>
      <c r="D33379">
        <v>84.67</v>
      </c>
    </row>
    <row r="33380" spans="1:4">
      <c r="A33380" s="29">
        <v>43837</v>
      </c>
      <c r="B33380" s="30">
        <v>0.17708333333333334</v>
      </c>
      <c r="C33380">
        <v>19.48</v>
      </c>
      <c r="D33380">
        <v>84.55</v>
      </c>
    </row>
    <row r="33381" spans="1:4">
      <c r="A33381" s="29">
        <v>43837</v>
      </c>
      <c r="B33381" s="30">
        <v>0.1875</v>
      </c>
      <c r="C33381">
        <v>7.12</v>
      </c>
      <c r="D33381">
        <v>96.91</v>
      </c>
    </row>
    <row r="33382" spans="1:4">
      <c r="A33382" s="29">
        <v>43837</v>
      </c>
      <c r="B33382" s="30">
        <v>0.19791666666666666</v>
      </c>
      <c r="C33382">
        <v>5.0999999999999996</v>
      </c>
      <c r="D33382">
        <v>98.93</v>
      </c>
    </row>
    <row r="33383" spans="1:4">
      <c r="A33383" s="29">
        <v>43837</v>
      </c>
      <c r="B33383" s="30">
        <v>0.20833333333333334</v>
      </c>
      <c r="C33383">
        <v>4.99</v>
      </c>
      <c r="D33383">
        <v>99.04</v>
      </c>
    </row>
    <row r="33384" spans="1:4">
      <c r="A33384" s="29">
        <v>43837</v>
      </c>
      <c r="B33384" s="30">
        <v>0.21875</v>
      </c>
      <c r="C33384">
        <v>4.95</v>
      </c>
      <c r="D33384">
        <v>99.08</v>
      </c>
    </row>
    <row r="33385" spans="1:4">
      <c r="A33385" s="29">
        <v>43837</v>
      </c>
      <c r="B33385" s="30">
        <v>0.22916666666666666</v>
      </c>
      <c r="C33385">
        <v>4.92</v>
      </c>
      <c r="D33385">
        <v>99.11</v>
      </c>
    </row>
    <row r="33386" spans="1:4">
      <c r="A33386" s="29">
        <v>43837</v>
      </c>
      <c r="B33386" s="30">
        <v>0.23958333333333334</v>
      </c>
      <c r="C33386">
        <v>4.91</v>
      </c>
      <c r="D33386">
        <v>99.12</v>
      </c>
    </row>
    <row r="33387" spans="1:4">
      <c r="A33387" s="29">
        <v>43837</v>
      </c>
      <c r="B33387" s="30">
        <v>0.25</v>
      </c>
      <c r="C33387">
        <v>4.8899999999999997</v>
      </c>
      <c r="D33387">
        <v>99.14</v>
      </c>
    </row>
    <row r="33388" spans="1:4">
      <c r="A33388" s="29">
        <v>43837</v>
      </c>
      <c r="B33388" s="30">
        <v>0.26041666666666669</v>
      </c>
      <c r="C33388">
        <v>4.87</v>
      </c>
      <c r="D33388">
        <v>99.16</v>
      </c>
    </row>
    <row r="33389" spans="1:4">
      <c r="A33389" s="29">
        <v>43837</v>
      </c>
      <c r="B33389" s="30">
        <v>0.27083333333333331</v>
      </c>
      <c r="C33389">
        <v>5.01</v>
      </c>
      <c r="D33389">
        <v>99.02</v>
      </c>
    </row>
    <row r="33390" spans="1:4">
      <c r="A33390" s="29">
        <v>43837</v>
      </c>
      <c r="B33390" s="30">
        <v>0.28125</v>
      </c>
      <c r="C33390">
        <v>5.24</v>
      </c>
      <c r="D33390">
        <v>98.79</v>
      </c>
    </row>
    <row r="33391" spans="1:4">
      <c r="A33391" s="29">
        <v>43837</v>
      </c>
      <c r="B33391" s="30">
        <v>0.29166666666666669</v>
      </c>
      <c r="C33391">
        <v>5.34</v>
      </c>
      <c r="D33391">
        <v>98.69</v>
      </c>
    </row>
    <row r="33392" spans="1:4">
      <c r="A33392" s="29">
        <v>43837</v>
      </c>
      <c r="B33392" s="30">
        <v>0.30208333333333331</v>
      </c>
      <c r="C33392">
        <v>5.4</v>
      </c>
      <c r="D33392">
        <v>98.63</v>
      </c>
    </row>
    <row r="33393" spans="1:4">
      <c r="A33393" s="29">
        <v>43837</v>
      </c>
      <c r="B33393" s="30">
        <v>0.3125</v>
      </c>
      <c r="C33393">
        <v>5.44</v>
      </c>
      <c r="D33393">
        <v>98.59</v>
      </c>
    </row>
    <row r="33394" spans="1:4">
      <c r="A33394" s="29">
        <v>43837</v>
      </c>
      <c r="B33394" s="30">
        <v>0.32291666666666669</v>
      </c>
      <c r="C33394">
        <v>5.46</v>
      </c>
      <c r="D33394">
        <v>98.570000000000007</v>
      </c>
    </row>
    <row r="33395" spans="1:4">
      <c r="A33395" s="29">
        <v>43837</v>
      </c>
      <c r="B33395" s="30">
        <v>0.33333333333333331</v>
      </c>
      <c r="C33395">
        <v>5.49</v>
      </c>
      <c r="D33395">
        <v>98.54</v>
      </c>
    </row>
    <row r="33396" spans="1:4">
      <c r="A33396" s="29">
        <v>43837</v>
      </c>
      <c r="B33396" s="30">
        <v>0.34375</v>
      </c>
      <c r="C33396">
        <v>5.51</v>
      </c>
      <c r="D33396">
        <v>98.52</v>
      </c>
    </row>
    <row r="33397" spans="1:4">
      <c r="A33397" s="29">
        <v>43837</v>
      </c>
      <c r="B33397" s="30">
        <v>0.35416666666666669</v>
      </c>
      <c r="C33397">
        <v>5.53</v>
      </c>
      <c r="D33397">
        <v>98.5</v>
      </c>
    </row>
    <row r="33398" spans="1:4">
      <c r="A33398" s="29">
        <v>43837</v>
      </c>
      <c r="B33398" s="30">
        <v>0.36458333333333331</v>
      </c>
      <c r="C33398">
        <v>5.54</v>
      </c>
      <c r="D33398">
        <v>98.49</v>
      </c>
    </row>
    <row r="33399" spans="1:4">
      <c r="A33399" s="29">
        <v>43837</v>
      </c>
      <c r="B33399" s="30">
        <v>0.375</v>
      </c>
      <c r="C33399">
        <v>5.47</v>
      </c>
      <c r="D33399">
        <v>98.56</v>
      </c>
    </row>
    <row r="33400" spans="1:4">
      <c r="A33400" s="29">
        <v>43837</v>
      </c>
      <c r="B33400" s="30">
        <v>0.38541666666666669</v>
      </c>
      <c r="C33400">
        <v>5.21</v>
      </c>
      <c r="D33400">
        <v>98.820000000000007</v>
      </c>
    </row>
    <row r="33401" spans="1:4">
      <c r="A33401" s="29">
        <v>43837</v>
      </c>
      <c r="B33401" s="30">
        <v>0.39583333333333331</v>
      </c>
      <c r="C33401">
        <v>5.1100000000000003</v>
      </c>
      <c r="D33401">
        <v>98.92</v>
      </c>
    </row>
    <row r="33402" spans="1:4">
      <c r="A33402" s="29">
        <v>43837</v>
      </c>
      <c r="B33402" s="30">
        <v>0.40625</v>
      </c>
      <c r="C33402">
        <v>5.05</v>
      </c>
      <c r="D33402">
        <v>98.98</v>
      </c>
    </row>
    <row r="33403" spans="1:4">
      <c r="A33403" s="29">
        <v>43837</v>
      </c>
      <c r="B33403" s="30">
        <v>0.41666666666666669</v>
      </c>
      <c r="C33403">
        <v>5.33</v>
      </c>
      <c r="D33403">
        <v>98.7</v>
      </c>
    </row>
    <row r="33404" spans="1:4">
      <c r="A33404" s="29">
        <v>43837</v>
      </c>
      <c r="B33404" s="30">
        <v>0.42708333333333331</v>
      </c>
      <c r="C33404">
        <v>5.43</v>
      </c>
      <c r="D33404">
        <v>98.6</v>
      </c>
    </row>
    <row r="33405" spans="1:4">
      <c r="A33405" s="29">
        <v>43837</v>
      </c>
      <c r="B33405" s="30">
        <v>0.4375</v>
      </c>
      <c r="C33405">
        <v>5.49</v>
      </c>
      <c r="D33405">
        <v>98.54</v>
      </c>
    </row>
    <row r="33406" spans="1:4">
      <c r="A33406" s="29">
        <v>43837</v>
      </c>
      <c r="B33406" s="30">
        <v>0.44791666666666669</v>
      </c>
      <c r="C33406">
        <v>5.52</v>
      </c>
      <c r="D33406">
        <v>98.51</v>
      </c>
    </row>
    <row r="33407" spans="1:4">
      <c r="A33407" s="29">
        <v>43837</v>
      </c>
      <c r="B33407" s="30">
        <v>0.45833333333333331</v>
      </c>
      <c r="C33407">
        <v>5.54</v>
      </c>
      <c r="D33407">
        <v>98.49</v>
      </c>
    </row>
    <row r="33408" spans="1:4">
      <c r="A33408" s="29">
        <v>43837</v>
      </c>
      <c r="B33408" s="30">
        <v>0.46875</v>
      </c>
      <c r="C33408">
        <v>5.56</v>
      </c>
      <c r="D33408">
        <v>98.47</v>
      </c>
    </row>
    <row r="33409" spans="1:4">
      <c r="A33409" s="29">
        <v>43837</v>
      </c>
      <c r="B33409" s="30">
        <v>0.47916666666666669</v>
      </c>
      <c r="C33409">
        <v>5.56</v>
      </c>
      <c r="D33409">
        <v>98.47</v>
      </c>
    </row>
    <row r="33410" spans="1:4">
      <c r="A33410" s="29">
        <v>43837</v>
      </c>
      <c r="B33410" s="30">
        <v>0.48958333333333331</v>
      </c>
      <c r="C33410">
        <v>5.48</v>
      </c>
      <c r="D33410">
        <v>98.55</v>
      </c>
    </row>
    <row r="33411" spans="1:4">
      <c r="A33411" s="29">
        <v>43837</v>
      </c>
      <c r="B33411" s="30">
        <v>0.5</v>
      </c>
      <c r="C33411">
        <v>5.22</v>
      </c>
      <c r="D33411">
        <v>98.81</v>
      </c>
    </row>
    <row r="33412" spans="1:4">
      <c r="A33412" s="29">
        <v>43837</v>
      </c>
      <c r="B33412" s="30">
        <v>0.51041666666666663</v>
      </c>
      <c r="C33412">
        <v>5.12</v>
      </c>
      <c r="D33412">
        <v>98.91</v>
      </c>
    </row>
    <row r="33413" spans="1:4">
      <c r="A33413" s="29">
        <v>43837</v>
      </c>
      <c r="B33413" s="30">
        <v>0.52083333333333337</v>
      </c>
      <c r="C33413">
        <v>5.0599999999999996</v>
      </c>
      <c r="D33413">
        <v>98.97</v>
      </c>
    </row>
    <row r="33414" spans="1:4">
      <c r="A33414" s="29">
        <v>43837</v>
      </c>
      <c r="B33414" s="30">
        <v>0.53125</v>
      </c>
      <c r="C33414">
        <v>5.33</v>
      </c>
      <c r="D33414">
        <v>98.7</v>
      </c>
    </row>
    <row r="33415" spans="1:4">
      <c r="A33415" s="29">
        <v>43837</v>
      </c>
      <c r="B33415" s="30">
        <v>0.54166666666666663</v>
      </c>
      <c r="C33415">
        <v>5.44</v>
      </c>
      <c r="D33415">
        <v>98.59</v>
      </c>
    </row>
    <row r="33416" spans="1:4">
      <c r="A33416" s="29">
        <v>43837</v>
      </c>
      <c r="B33416" s="30">
        <v>0.55208333333333337</v>
      </c>
      <c r="C33416">
        <v>5.49</v>
      </c>
      <c r="D33416">
        <v>98.54</v>
      </c>
    </row>
    <row r="33417" spans="1:4">
      <c r="A33417" s="29">
        <v>43837</v>
      </c>
      <c r="B33417" s="30">
        <v>0.5625</v>
      </c>
      <c r="C33417">
        <v>5.53</v>
      </c>
      <c r="D33417">
        <v>98.5</v>
      </c>
    </row>
    <row r="33418" spans="1:4">
      <c r="A33418" s="29">
        <v>43837</v>
      </c>
      <c r="B33418" s="30">
        <v>0.57291666666666663</v>
      </c>
      <c r="C33418">
        <v>5.55</v>
      </c>
      <c r="D33418">
        <v>98.48</v>
      </c>
    </row>
    <row r="33419" spans="1:4">
      <c r="A33419" s="29">
        <v>43837</v>
      </c>
      <c r="B33419" s="30">
        <v>0.58333333333333337</v>
      </c>
      <c r="C33419">
        <v>5.56</v>
      </c>
      <c r="D33419">
        <v>98.47</v>
      </c>
    </row>
    <row r="33420" spans="1:4">
      <c r="A33420" s="29">
        <v>43837</v>
      </c>
      <c r="B33420" s="30">
        <v>0.59375</v>
      </c>
      <c r="C33420">
        <v>5.58</v>
      </c>
      <c r="D33420">
        <v>98.45</v>
      </c>
    </row>
    <row r="33421" spans="1:4">
      <c r="A33421" s="29">
        <v>43837</v>
      </c>
      <c r="B33421" s="30">
        <v>0.60416666666666663</v>
      </c>
      <c r="C33421">
        <v>5.59</v>
      </c>
      <c r="D33421">
        <v>98.44</v>
      </c>
    </row>
    <row r="33422" spans="1:4">
      <c r="A33422" s="29">
        <v>43837</v>
      </c>
      <c r="B33422" s="30">
        <v>0.61458333333333337</v>
      </c>
      <c r="C33422">
        <v>5.33</v>
      </c>
      <c r="D33422">
        <v>98.7</v>
      </c>
    </row>
    <row r="33423" spans="1:4">
      <c r="A33423" s="29">
        <v>43837</v>
      </c>
      <c r="B33423" s="30">
        <v>0.625</v>
      </c>
      <c r="C33423">
        <v>5.16</v>
      </c>
      <c r="D33423">
        <v>98.87</v>
      </c>
    </row>
    <row r="33424" spans="1:4">
      <c r="A33424" s="29">
        <v>43837</v>
      </c>
      <c r="B33424" s="30">
        <v>0.63541666666666663</v>
      </c>
      <c r="C33424">
        <v>5.0999999999999996</v>
      </c>
      <c r="D33424">
        <v>98.93</v>
      </c>
    </row>
    <row r="33425" spans="1:4">
      <c r="A33425" s="29">
        <v>43837</v>
      </c>
      <c r="B33425" s="30">
        <v>0.64583333333333337</v>
      </c>
      <c r="C33425">
        <v>5.05</v>
      </c>
      <c r="D33425">
        <v>98.98</v>
      </c>
    </row>
    <row r="33426" spans="1:4">
      <c r="A33426" s="29">
        <v>43837</v>
      </c>
      <c r="B33426" s="30">
        <v>0.65625</v>
      </c>
      <c r="C33426">
        <v>5.12</v>
      </c>
      <c r="D33426">
        <v>98.91</v>
      </c>
    </row>
    <row r="33427" spans="1:4">
      <c r="A33427" s="29">
        <v>43837</v>
      </c>
      <c r="B33427" s="30">
        <v>0.66666666666666663</v>
      </c>
      <c r="C33427">
        <v>5.35</v>
      </c>
      <c r="D33427">
        <v>98.68</v>
      </c>
    </row>
    <row r="33428" spans="1:4">
      <c r="A33428" s="29">
        <v>43837</v>
      </c>
      <c r="B33428" s="30">
        <v>0.67708333333333337</v>
      </c>
      <c r="C33428">
        <v>5.45</v>
      </c>
      <c r="D33428">
        <v>98.58</v>
      </c>
    </row>
    <row r="33429" spans="1:4">
      <c r="A33429" s="29">
        <v>43837</v>
      </c>
      <c r="B33429" s="30">
        <v>0.6875</v>
      </c>
      <c r="C33429">
        <v>5.49</v>
      </c>
      <c r="D33429">
        <v>98.54</v>
      </c>
    </row>
    <row r="33430" spans="1:4">
      <c r="A33430" s="29">
        <v>43837</v>
      </c>
      <c r="B33430" s="30">
        <v>0.69791666666666663</v>
      </c>
      <c r="C33430">
        <v>5.53</v>
      </c>
      <c r="D33430">
        <v>98.5</v>
      </c>
    </row>
    <row r="33431" spans="1:4">
      <c r="A33431" s="29">
        <v>43837</v>
      </c>
      <c r="B33431" s="30">
        <v>0.70833333333333337</v>
      </c>
      <c r="C33431">
        <v>19.03</v>
      </c>
      <c r="D33431">
        <v>85</v>
      </c>
    </row>
    <row r="33432" spans="1:4">
      <c r="A33432" s="29">
        <v>43837</v>
      </c>
      <c r="B33432" s="30">
        <v>0.71875</v>
      </c>
      <c r="C33432">
        <v>6.16</v>
      </c>
      <c r="D33432">
        <v>97.87</v>
      </c>
    </row>
    <row r="33433" spans="1:4">
      <c r="A33433" s="29">
        <v>43837</v>
      </c>
      <c r="B33433" s="30">
        <v>0.72916666666666663</v>
      </c>
      <c r="C33433">
        <v>5.2</v>
      </c>
      <c r="D33433">
        <v>98.83</v>
      </c>
    </row>
    <row r="33434" spans="1:4">
      <c r="A33434" s="29">
        <v>43837</v>
      </c>
      <c r="B33434" s="30">
        <v>0.73958333333333337</v>
      </c>
      <c r="C33434">
        <v>5.0999999999999996</v>
      </c>
      <c r="D33434">
        <v>98.93</v>
      </c>
    </row>
    <row r="33435" spans="1:4">
      <c r="A33435" s="29">
        <v>43837</v>
      </c>
      <c r="B33435" s="30">
        <v>0.75</v>
      </c>
      <c r="C33435">
        <v>5.07</v>
      </c>
      <c r="D33435">
        <v>98.960000000000008</v>
      </c>
    </row>
    <row r="33436" spans="1:4">
      <c r="A33436" s="29">
        <v>43837</v>
      </c>
      <c r="B33436" s="30">
        <v>0.76041666666666663</v>
      </c>
      <c r="C33436">
        <v>5.36</v>
      </c>
      <c r="D33436">
        <v>98.67</v>
      </c>
    </row>
    <row r="33437" spans="1:4">
      <c r="A33437" s="29">
        <v>43837</v>
      </c>
      <c r="B33437" s="30">
        <v>0.77083333333333337</v>
      </c>
      <c r="C33437">
        <v>5.46</v>
      </c>
      <c r="D33437">
        <v>98.570000000000007</v>
      </c>
    </row>
    <row r="33438" spans="1:4">
      <c r="A33438" s="29">
        <v>43837</v>
      </c>
      <c r="B33438" s="30">
        <v>0.78125</v>
      </c>
      <c r="C33438">
        <v>5.51</v>
      </c>
      <c r="D33438">
        <v>98.52</v>
      </c>
    </row>
    <row r="33439" spans="1:4">
      <c r="A33439" s="29">
        <v>43837</v>
      </c>
      <c r="B33439" s="30">
        <v>0.79166666666666663</v>
      </c>
      <c r="C33439">
        <v>5.53</v>
      </c>
      <c r="D33439">
        <v>98.5</v>
      </c>
    </row>
    <row r="33440" spans="1:4">
      <c r="A33440" s="29">
        <v>43837</v>
      </c>
      <c r="B33440" s="30">
        <v>0.80208333333333337</v>
      </c>
      <c r="C33440">
        <v>5.56</v>
      </c>
      <c r="D33440">
        <v>98.47</v>
      </c>
    </row>
    <row r="33441" spans="1:4">
      <c r="A33441" s="29">
        <v>43837</v>
      </c>
      <c r="B33441" s="30">
        <v>0.8125</v>
      </c>
      <c r="C33441">
        <v>5.58</v>
      </c>
      <c r="D33441">
        <v>98.45</v>
      </c>
    </row>
    <row r="33442" spans="1:4">
      <c r="A33442" s="29">
        <v>43837</v>
      </c>
      <c r="B33442" s="30">
        <v>0.82291666666666663</v>
      </c>
      <c r="C33442">
        <v>5.58</v>
      </c>
      <c r="D33442">
        <v>98.45</v>
      </c>
    </row>
    <row r="33443" spans="1:4">
      <c r="A33443" s="29">
        <v>43837</v>
      </c>
      <c r="B33443" s="30">
        <v>0.83333333333333337</v>
      </c>
      <c r="C33443">
        <v>5.6</v>
      </c>
      <c r="D33443">
        <v>98.43</v>
      </c>
    </row>
    <row r="33444" spans="1:4">
      <c r="A33444" s="29">
        <v>43837</v>
      </c>
      <c r="B33444" s="30">
        <v>0.84375</v>
      </c>
      <c r="C33444">
        <v>5.6</v>
      </c>
      <c r="D33444">
        <v>98.43</v>
      </c>
    </row>
    <row r="33445" spans="1:4">
      <c r="A33445" s="29">
        <v>43837</v>
      </c>
      <c r="B33445" s="30">
        <v>0.85416666666666663</v>
      </c>
      <c r="C33445">
        <v>5.62</v>
      </c>
      <c r="D33445">
        <v>98.41</v>
      </c>
    </row>
    <row r="33446" spans="1:4">
      <c r="A33446" s="29">
        <v>43837</v>
      </c>
      <c r="B33446" s="30">
        <v>0.86458333333333337</v>
      </c>
      <c r="C33446">
        <v>5.63</v>
      </c>
      <c r="D33446">
        <v>98.4</v>
      </c>
    </row>
    <row r="33447" spans="1:4">
      <c r="A33447" s="29">
        <v>43837</v>
      </c>
      <c r="B33447" s="30">
        <v>0.875</v>
      </c>
      <c r="C33447">
        <v>5.63</v>
      </c>
      <c r="D33447">
        <v>98.4</v>
      </c>
    </row>
    <row r="33448" spans="1:4">
      <c r="A33448" s="29">
        <v>43837</v>
      </c>
      <c r="B33448" s="30">
        <v>0.88541666666666663</v>
      </c>
      <c r="C33448">
        <v>5.64</v>
      </c>
      <c r="D33448">
        <v>98.39</v>
      </c>
    </row>
    <row r="33449" spans="1:4">
      <c r="A33449" s="29">
        <v>43837</v>
      </c>
      <c r="B33449" s="30">
        <v>0.89583333333333337</v>
      </c>
      <c r="C33449">
        <v>5.63</v>
      </c>
      <c r="D33449">
        <v>98.4</v>
      </c>
    </row>
    <row r="33450" spans="1:4">
      <c r="A33450" s="29">
        <v>43837</v>
      </c>
      <c r="B33450" s="30">
        <v>0.90625</v>
      </c>
      <c r="C33450">
        <v>5.65</v>
      </c>
      <c r="D33450">
        <v>98.38</v>
      </c>
    </row>
    <row r="33451" spans="1:4">
      <c r="A33451" s="29">
        <v>43837</v>
      </c>
      <c r="B33451" s="30">
        <v>0.91666666666666663</v>
      </c>
      <c r="C33451">
        <v>5.64</v>
      </c>
      <c r="D33451">
        <v>98.39</v>
      </c>
    </row>
    <row r="33452" spans="1:4">
      <c r="A33452" s="29">
        <v>43837</v>
      </c>
      <c r="B33452" s="30">
        <v>0.92708333333333337</v>
      </c>
      <c r="C33452">
        <v>5.54</v>
      </c>
      <c r="D33452">
        <v>98.49</v>
      </c>
    </row>
    <row r="33453" spans="1:4">
      <c r="A33453" s="29">
        <v>43837</v>
      </c>
      <c r="B33453" s="30">
        <v>0.9375</v>
      </c>
      <c r="C33453">
        <v>5.27</v>
      </c>
      <c r="D33453">
        <v>98.76</v>
      </c>
    </row>
    <row r="33454" spans="1:4">
      <c r="A33454" s="29">
        <v>43837</v>
      </c>
      <c r="B33454" s="30">
        <v>0.94791666666666663</v>
      </c>
      <c r="C33454">
        <v>5.18</v>
      </c>
      <c r="D33454">
        <v>98.85</v>
      </c>
    </row>
    <row r="33455" spans="1:4">
      <c r="A33455" s="29">
        <v>43837</v>
      </c>
      <c r="B33455" s="30">
        <v>0.95833333333333337</v>
      </c>
      <c r="C33455">
        <v>5.12</v>
      </c>
      <c r="D33455">
        <v>98.91</v>
      </c>
    </row>
    <row r="33456" spans="1:4">
      <c r="A33456" s="29">
        <v>43837</v>
      </c>
      <c r="B33456" s="30">
        <v>0.96875</v>
      </c>
      <c r="C33456">
        <v>5.08</v>
      </c>
      <c r="D33456">
        <v>98.95</v>
      </c>
    </row>
    <row r="33457" spans="1:4">
      <c r="A33457" s="29">
        <v>43837</v>
      </c>
      <c r="B33457" s="30">
        <v>0.97916666666666663</v>
      </c>
      <c r="C33457">
        <v>5.0999999999999996</v>
      </c>
      <c r="D33457">
        <v>98.93</v>
      </c>
    </row>
    <row r="33458" spans="1:4">
      <c r="A33458" s="29">
        <v>43837</v>
      </c>
      <c r="B33458" s="30">
        <v>0.98958333333333337</v>
      </c>
      <c r="C33458">
        <v>5.38</v>
      </c>
      <c r="D33458">
        <v>98.65</v>
      </c>
    </row>
    <row r="33459" spans="1:4">
      <c r="A33459" s="29">
        <v>43838</v>
      </c>
      <c r="B33459" s="30">
        <v>0</v>
      </c>
      <c r="C33459">
        <v>19.04</v>
      </c>
      <c r="D33459">
        <v>84.990000000000009</v>
      </c>
    </row>
    <row r="33460" spans="1:4">
      <c r="A33460" s="29">
        <v>43838</v>
      </c>
      <c r="B33460" s="30">
        <v>1.0416666666666666E-2</v>
      </c>
      <c r="C33460">
        <v>16.600000000000001</v>
      </c>
      <c r="D33460">
        <v>87.43</v>
      </c>
    </row>
    <row r="33461" spans="1:4">
      <c r="A33461" s="29">
        <v>43838</v>
      </c>
      <c r="B33461" s="30">
        <v>2.0833333333333332E-2</v>
      </c>
      <c r="C33461">
        <v>6.01</v>
      </c>
      <c r="D33461">
        <v>98.02</v>
      </c>
    </row>
    <row r="33462" spans="1:4">
      <c r="A33462" s="29">
        <v>43838</v>
      </c>
      <c r="B33462" s="30">
        <v>3.125E-2</v>
      </c>
      <c r="C33462">
        <v>5.18</v>
      </c>
      <c r="D33462">
        <v>98.85</v>
      </c>
    </row>
    <row r="33463" spans="1:4">
      <c r="A33463" s="29">
        <v>43838</v>
      </c>
      <c r="B33463" s="30">
        <v>4.1666666666666664E-2</v>
      </c>
      <c r="C33463">
        <v>5.09</v>
      </c>
      <c r="D33463">
        <v>98.94</v>
      </c>
    </row>
    <row r="33464" spans="1:4">
      <c r="A33464" s="29">
        <v>43838</v>
      </c>
      <c r="B33464" s="30">
        <v>5.2083333333333336E-2</v>
      </c>
      <c r="C33464">
        <v>5.05</v>
      </c>
      <c r="D33464">
        <v>98.98</v>
      </c>
    </row>
    <row r="33465" spans="1:4">
      <c r="A33465" s="29">
        <v>43838</v>
      </c>
      <c r="B33465" s="30">
        <v>6.25E-2</v>
      </c>
      <c r="C33465">
        <v>5.01</v>
      </c>
      <c r="D33465">
        <v>99.02</v>
      </c>
    </row>
    <row r="33466" spans="1:4">
      <c r="A33466" s="29">
        <v>43838</v>
      </c>
      <c r="B33466" s="30">
        <v>7.2916666666666671E-2</v>
      </c>
      <c r="C33466">
        <v>4.99</v>
      </c>
      <c r="D33466">
        <v>99.04</v>
      </c>
    </row>
    <row r="33467" spans="1:4">
      <c r="A33467" s="29">
        <v>43838</v>
      </c>
      <c r="B33467" s="30">
        <v>8.3333333333333329E-2</v>
      </c>
      <c r="C33467">
        <v>4.97</v>
      </c>
      <c r="D33467">
        <v>99.06</v>
      </c>
    </row>
    <row r="33468" spans="1:4">
      <c r="A33468" s="29">
        <v>43838</v>
      </c>
      <c r="B33468" s="30">
        <v>9.375E-2</v>
      </c>
      <c r="C33468">
        <v>4.95</v>
      </c>
      <c r="D33468">
        <v>99.08</v>
      </c>
    </row>
    <row r="33469" spans="1:4">
      <c r="A33469" s="29">
        <v>43838</v>
      </c>
      <c r="B33469" s="30">
        <v>0.10416666666666667</v>
      </c>
      <c r="C33469">
        <v>4.95</v>
      </c>
      <c r="D33469">
        <v>99.08</v>
      </c>
    </row>
    <row r="33470" spans="1:4">
      <c r="A33470" s="29">
        <v>43838</v>
      </c>
      <c r="B33470" s="30">
        <v>0.11458333333333333</v>
      </c>
      <c r="C33470">
        <v>4.9400000000000004</v>
      </c>
      <c r="D33470">
        <v>99.09</v>
      </c>
    </row>
    <row r="33471" spans="1:4">
      <c r="A33471" s="29">
        <v>43838</v>
      </c>
      <c r="B33471" s="30">
        <v>0.125</v>
      </c>
      <c r="C33471">
        <v>4.92</v>
      </c>
      <c r="D33471">
        <v>99.11</v>
      </c>
    </row>
    <row r="33472" spans="1:4">
      <c r="A33472" s="29">
        <v>43838</v>
      </c>
      <c r="B33472" s="30">
        <v>0.13541666666666666</v>
      </c>
      <c r="C33472">
        <v>4.92</v>
      </c>
      <c r="D33472">
        <v>99.11</v>
      </c>
    </row>
    <row r="33473" spans="1:4">
      <c r="A33473" s="29">
        <v>43838</v>
      </c>
      <c r="B33473" s="30">
        <v>0.14583333333333334</v>
      </c>
      <c r="C33473">
        <v>4.91</v>
      </c>
      <c r="D33473">
        <v>99.12</v>
      </c>
    </row>
    <row r="33474" spans="1:4">
      <c r="A33474" s="29">
        <v>43838</v>
      </c>
      <c r="B33474" s="30">
        <v>0.15625</v>
      </c>
      <c r="C33474">
        <v>8.19</v>
      </c>
      <c r="D33474">
        <v>95.84</v>
      </c>
    </row>
    <row r="33475" spans="1:4">
      <c r="A33475" s="29">
        <v>43838</v>
      </c>
      <c r="B33475" s="30">
        <v>0.16666666666666666</v>
      </c>
      <c r="C33475">
        <v>16</v>
      </c>
      <c r="D33475">
        <v>88.03</v>
      </c>
    </row>
    <row r="33476" spans="1:4">
      <c r="A33476" s="29">
        <v>43838</v>
      </c>
      <c r="B33476" s="30">
        <v>0.17708333333333334</v>
      </c>
      <c r="C33476">
        <v>16.07</v>
      </c>
      <c r="D33476">
        <v>87.960000000000008</v>
      </c>
    </row>
    <row r="33477" spans="1:4">
      <c r="A33477" s="29">
        <v>43838</v>
      </c>
      <c r="B33477" s="30">
        <v>0.1875</v>
      </c>
      <c r="C33477">
        <v>16.100000000000001</v>
      </c>
      <c r="D33477">
        <v>87.93</v>
      </c>
    </row>
    <row r="33478" spans="1:4">
      <c r="A33478" s="29">
        <v>43838</v>
      </c>
      <c r="B33478" s="30">
        <v>0.19791666666666666</v>
      </c>
      <c r="C33478">
        <v>16.09</v>
      </c>
      <c r="D33478">
        <v>87.94</v>
      </c>
    </row>
    <row r="33479" spans="1:4">
      <c r="A33479" s="29">
        <v>43838</v>
      </c>
      <c r="B33479" s="30">
        <v>0.20833333333333334</v>
      </c>
      <c r="C33479">
        <v>5.32</v>
      </c>
      <c r="D33479">
        <v>98.710000000000008</v>
      </c>
    </row>
    <row r="33480" spans="1:4">
      <c r="A33480" s="29">
        <v>43838</v>
      </c>
      <c r="B33480" s="30">
        <v>0.21875</v>
      </c>
      <c r="C33480">
        <v>5.04</v>
      </c>
      <c r="D33480">
        <v>98.99</v>
      </c>
    </row>
    <row r="33481" spans="1:4">
      <c r="A33481" s="29">
        <v>43838</v>
      </c>
      <c r="B33481" s="30">
        <v>0.22916666666666666</v>
      </c>
      <c r="C33481">
        <v>4.99</v>
      </c>
      <c r="D33481">
        <v>99.04</v>
      </c>
    </row>
    <row r="33482" spans="1:4">
      <c r="A33482" s="29">
        <v>43838</v>
      </c>
      <c r="B33482" s="30">
        <v>0.23958333333333334</v>
      </c>
      <c r="C33482">
        <v>4.95</v>
      </c>
      <c r="D33482">
        <v>99.08</v>
      </c>
    </row>
    <row r="33483" spans="1:4">
      <c r="A33483" s="29">
        <v>43838</v>
      </c>
      <c r="B33483" s="30">
        <v>0.25</v>
      </c>
      <c r="C33483">
        <v>4.93</v>
      </c>
      <c r="D33483">
        <v>99.1</v>
      </c>
    </row>
    <row r="33484" spans="1:4">
      <c r="A33484" s="29">
        <v>43838</v>
      </c>
      <c r="B33484" s="30">
        <v>0.26041666666666669</v>
      </c>
      <c r="C33484">
        <v>4.92</v>
      </c>
      <c r="D33484">
        <v>99.11</v>
      </c>
    </row>
    <row r="33485" spans="1:4">
      <c r="A33485" s="29">
        <v>43838</v>
      </c>
      <c r="B33485" s="30">
        <v>0.27083333333333331</v>
      </c>
      <c r="C33485">
        <v>4.91</v>
      </c>
      <c r="D33485">
        <v>99.12</v>
      </c>
    </row>
    <row r="33486" spans="1:4">
      <c r="A33486" s="29">
        <v>43838</v>
      </c>
      <c r="B33486" s="30">
        <v>0.28125</v>
      </c>
      <c r="C33486">
        <v>5.16</v>
      </c>
      <c r="D33486">
        <v>98.87</v>
      </c>
    </row>
    <row r="33487" spans="1:4">
      <c r="A33487" s="29">
        <v>43838</v>
      </c>
      <c r="B33487" s="30">
        <v>0.29166666666666669</v>
      </c>
      <c r="C33487">
        <v>5.32</v>
      </c>
      <c r="D33487">
        <v>98.710000000000008</v>
      </c>
    </row>
    <row r="33488" spans="1:4">
      <c r="A33488" s="29">
        <v>43838</v>
      </c>
      <c r="B33488" s="30">
        <v>0.30208333333333331</v>
      </c>
      <c r="C33488">
        <v>5.4</v>
      </c>
      <c r="D33488">
        <v>98.63</v>
      </c>
    </row>
    <row r="33489" spans="1:4">
      <c r="A33489" s="29">
        <v>43838</v>
      </c>
      <c r="B33489" s="30">
        <v>0.3125</v>
      </c>
      <c r="C33489">
        <v>5.44</v>
      </c>
      <c r="D33489">
        <v>98.59</v>
      </c>
    </row>
    <row r="33490" spans="1:4">
      <c r="A33490" s="29">
        <v>43838</v>
      </c>
      <c r="B33490" s="30">
        <v>0.32291666666666669</v>
      </c>
      <c r="C33490">
        <v>5.48</v>
      </c>
      <c r="D33490">
        <v>98.55</v>
      </c>
    </row>
    <row r="33491" spans="1:4">
      <c r="A33491" s="29">
        <v>43838</v>
      </c>
      <c r="B33491" s="30">
        <v>0.33333333333333331</v>
      </c>
      <c r="C33491">
        <v>5.51</v>
      </c>
      <c r="D33491">
        <v>98.52</v>
      </c>
    </row>
    <row r="33492" spans="1:4">
      <c r="A33492" s="29">
        <v>43838</v>
      </c>
      <c r="B33492" s="30">
        <v>0.34375</v>
      </c>
      <c r="C33492">
        <v>5.53</v>
      </c>
      <c r="D33492">
        <v>98.5</v>
      </c>
    </row>
    <row r="33493" spans="1:4">
      <c r="A33493" s="29">
        <v>43838</v>
      </c>
      <c r="B33493" s="30">
        <v>0.35416666666666669</v>
      </c>
      <c r="C33493">
        <v>5.54</v>
      </c>
      <c r="D33493">
        <v>98.49</v>
      </c>
    </row>
    <row r="33494" spans="1:4">
      <c r="A33494" s="29">
        <v>43838</v>
      </c>
      <c r="B33494" s="30">
        <v>0.36458333333333331</v>
      </c>
      <c r="C33494">
        <v>5.56</v>
      </c>
      <c r="D33494">
        <v>98.47</v>
      </c>
    </row>
    <row r="33495" spans="1:4">
      <c r="A33495" s="29">
        <v>43838</v>
      </c>
      <c r="B33495" s="30">
        <v>0.375</v>
      </c>
      <c r="C33495">
        <v>5.57</v>
      </c>
      <c r="D33495">
        <v>98.460000000000008</v>
      </c>
    </row>
    <row r="33496" spans="1:4">
      <c r="A33496" s="29">
        <v>43838</v>
      </c>
      <c r="B33496" s="30">
        <v>0.38541666666666669</v>
      </c>
      <c r="C33496">
        <v>5.38</v>
      </c>
      <c r="D33496">
        <v>98.65</v>
      </c>
    </row>
    <row r="33497" spans="1:4">
      <c r="A33497" s="29">
        <v>43838</v>
      </c>
      <c r="B33497" s="30">
        <v>0.39583333333333331</v>
      </c>
      <c r="C33497">
        <v>5.19</v>
      </c>
      <c r="D33497">
        <v>98.84</v>
      </c>
    </row>
    <row r="33498" spans="1:4">
      <c r="A33498" s="29">
        <v>43838</v>
      </c>
      <c r="B33498" s="30">
        <v>0.40625</v>
      </c>
      <c r="C33498">
        <v>5.1100000000000003</v>
      </c>
      <c r="D33498">
        <v>98.92</v>
      </c>
    </row>
    <row r="33499" spans="1:4">
      <c r="A33499" s="29">
        <v>43838</v>
      </c>
      <c r="B33499" s="30">
        <v>0.41666666666666669</v>
      </c>
      <c r="C33499">
        <v>5.15</v>
      </c>
      <c r="D33499">
        <v>98.88</v>
      </c>
    </row>
    <row r="33500" spans="1:4">
      <c r="A33500" s="29">
        <v>43838</v>
      </c>
      <c r="B33500" s="30">
        <v>0.42708333333333331</v>
      </c>
      <c r="C33500">
        <v>5.4</v>
      </c>
      <c r="D33500">
        <v>98.63</v>
      </c>
    </row>
    <row r="33501" spans="1:4">
      <c r="A33501" s="29">
        <v>43838</v>
      </c>
      <c r="B33501" s="30">
        <v>0.4375</v>
      </c>
      <c r="C33501">
        <v>5.47</v>
      </c>
      <c r="D33501">
        <v>98.56</v>
      </c>
    </row>
    <row r="33502" spans="1:4">
      <c r="A33502" s="29">
        <v>43838</v>
      </c>
      <c r="B33502" s="30">
        <v>0.44791666666666669</v>
      </c>
      <c r="C33502">
        <v>5.52</v>
      </c>
      <c r="D33502">
        <v>98.51</v>
      </c>
    </row>
    <row r="33503" spans="1:4">
      <c r="A33503" s="29">
        <v>43838</v>
      </c>
      <c r="B33503" s="30">
        <v>0.45833333333333331</v>
      </c>
      <c r="C33503">
        <v>5.54</v>
      </c>
      <c r="D33503">
        <v>98.49</v>
      </c>
    </row>
    <row r="33504" spans="1:4">
      <c r="A33504" s="29">
        <v>43838</v>
      </c>
      <c r="B33504" s="30">
        <v>0.46875</v>
      </c>
      <c r="C33504">
        <v>5.57</v>
      </c>
      <c r="D33504">
        <v>98.460000000000008</v>
      </c>
    </row>
    <row r="33505" spans="1:4">
      <c r="A33505" s="29">
        <v>43838</v>
      </c>
      <c r="B33505" s="30">
        <v>0.47916666666666669</v>
      </c>
      <c r="C33505">
        <v>5.58</v>
      </c>
      <c r="D33505">
        <v>98.45</v>
      </c>
    </row>
    <row r="33506" spans="1:4">
      <c r="A33506" s="29">
        <v>43838</v>
      </c>
      <c r="B33506" s="30">
        <v>0.48958333333333331</v>
      </c>
      <c r="C33506">
        <v>5.32</v>
      </c>
      <c r="D33506">
        <v>98.710000000000008</v>
      </c>
    </row>
    <row r="33507" spans="1:4">
      <c r="A33507" s="29">
        <v>43838</v>
      </c>
      <c r="B33507" s="30">
        <v>0.5</v>
      </c>
      <c r="C33507">
        <v>5.17</v>
      </c>
      <c r="D33507">
        <v>98.86</v>
      </c>
    </row>
    <row r="33508" spans="1:4">
      <c r="A33508" s="29">
        <v>43838</v>
      </c>
      <c r="B33508" s="30">
        <v>0.51041666666666663</v>
      </c>
      <c r="C33508">
        <v>5.09</v>
      </c>
      <c r="D33508">
        <v>98.94</v>
      </c>
    </row>
    <row r="33509" spans="1:4">
      <c r="A33509" s="29">
        <v>43838</v>
      </c>
      <c r="B33509" s="30">
        <v>0.52083333333333337</v>
      </c>
      <c r="C33509">
        <v>5.09</v>
      </c>
      <c r="D33509">
        <v>98.94</v>
      </c>
    </row>
    <row r="33510" spans="1:4">
      <c r="A33510" s="29">
        <v>43838</v>
      </c>
      <c r="B33510" s="30">
        <v>0.53125</v>
      </c>
      <c r="C33510">
        <v>5.36</v>
      </c>
      <c r="D33510">
        <v>98.67</v>
      </c>
    </row>
    <row r="33511" spans="1:4">
      <c r="A33511" s="29">
        <v>43838</v>
      </c>
      <c r="B33511" s="30">
        <v>0.54166666666666663</v>
      </c>
      <c r="C33511">
        <v>5.46</v>
      </c>
      <c r="D33511">
        <v>98.570000000000007</v>
      </c>
    </row>
    <row r="33512" spans="1:4">
      <c r="A33512" s="29">
        <v>43838</v>
      </c>
      <c r="B33512" s="30">
        <v>0.55208333333333337</v>
      </c>
      <c r="C33512">
        <v>5.51</v>
      </c>
      <c r="D33512">
        <v>98.52</v>
      </c>
    </row>
    <row r="33513" spans="1:4">
      <c r="A33513" s="29">
        <v>43838</v>
      </c>
      <c r="B33513" s="30">
        <v>0.5625</v>
      </c>
      <c r="C33513">
        <v>5.54</v>
      </c>
      <c r="D33513">
        <v>98.49</v>
      </c>
    </row>
    <row r="33514" spans="1:4">
      <c r="A33514" s="29">
        <v>43838</v>
      </c>
      <c r="B33514" s="30">
        <v>0.57291666666666663</v>
      </c>
      <c r="C33514">
        <v>5.56</v>
      </c>
      <c r="D33514">
        <v>98.47</v>
      </c>
    </row>
    <row r="33515" spans="1:4">
      <c r="A33515" s="29">
        <v>43838</v>
      </c>
      <c r="B33515" s="30">
        <v>0.58333333333333337</v>
      </c>
      <c r="C33515">
        <v>5.57</v>
      </c>
      <c r="D33515">
        <v>98.460000000000008</v>
      </c>
    </row>
    <row r="33516" spans="1:4">
      <c r="A33516" s="29">
        <v>43838</v>
      </c>
      <c r="B33516" s="30">
        <v>0.59375</v>
      </c>
      <c r="C33516">
        <v>5.59</v>
      </c>
      <c r="D33516">
        <v>98.44</v>
      </c>
    </row>
    <row r="33517" spans="1:4">
      <c r="A33517" s="29">
        <v>43838</v>
      </c>
      <c r="B33517" s="30">
        <v>0.60416666666666663</v>
      </c>
      <c r="C33517">
        <v>5.6</v>
      </c>
      <c r="D33517">
        <v>98.43</v>
      </c>
    </row>
    <row r="33518" spans="1:4">
      <c r="A33518" s="29">
        <v>43838</v>
      </c>
      <c r="B33518" s="30">
        <v>0.61458333333333337</v>
      </c>
      <c r="C33518">
        <v>5.31</v>
      </c>
      <c r="D33518">
        <v>98.72</v>
      </c>
    </row>
    <row r="33519" spans="1:4">
      <c r="A33519" s="29">
        <v>43838</v>
      </c>
      <c r="B33519" s="30">
        <v>0.625</v>
      </c>
      <c r="C33519">
        <v>5.17</v>
      </c>
      <c r="D33519">
        <v>98.86</v>
      </c>
    </row>
    <row r="33520" spans="1:4">
      <c r="A33520" s="29">
        <v>43838</v>
      </c>
      <c r="B33520" s="30">
        <v>0.63541666666666663</v>
      </c>
      <c r="C33520">
        <v>5.0999999999999996</v>
      </c>
      <c r="D33520">
        <v>98.93</v>
      </c>
    </row>
    <row r="33521" spans="1:4">
      <c r="A33521" s="29">
        <v>43838</v>
      </c>
      <c r="B33521" s="30">
        <v>0.64583333333333337</v>
      </c>
      <c r="C33521">
        <v>5.0599999999999996</v>
      </c>
      <c r="D33521">
        <v>98.97</v>
      </c>
    </row>
    <row r="33522" spans="1:4">
      <c r="A33522" s="29">
        <v>43838</v>
      </c>
      <c r="B33522" s="30">
        <v>0.65625</v>
      </c>
      <c r="C33522">
        <v>5.29</v>
      </c>
      <c r="D33522">
        <v>98.74</v>
      </c>
    </row>
    <row r="33523" spans="1:4">
      <c r="A33523" s="29">
        <v>43838</v>
      </c>
      <c r="B33523" s="30">
        <v>0.66666666666666663</v>
      </c>
      <c r="C33523">
        <v>5.44</v>
      </c>
      <c r="D33523">
        <v>98.59</v>
      </c>
    </row>
    <row r="33524" spans="1:4">
      <c r="A33524" s="29">
        <v>43838</v>
      </c>
      <c r="B33524" s="30">
        <v>0.67708333333333337</v>
      </c>
      <c r="C33524">
        <v>5.5</v>
      </c>
      <c r="D33524">
        <v>98.53</v>
      </c>
    </row>
    <row r="33525" spans="1:4">
      <c r="A33525" s="29">
        <v>43838</v>
      </c>
      <c r="B33525" s="30">
        <v>0.6875</v>
      </c>
      <c r="C33525">
        <v>5.53</v>
      </c>
      <c r="D33525">
        <v>98.5</v>
      </c>
    </row>
    <row r="33526" spans="1:4">
      <c r="A33526" s="29">
        <v>43838</v>
      </c>
      <c r="B33526" s="30">
        <v>0.69791666666666663</v>
      </c>
      <c r="C33526">
        <v>5.56</v>
      </c>
      <c r="D33526">
        <v>98.47</v>
      </c>
    </row>
    <row r="33527" spans="1:4">
      <c r="A33527" s="29">
        <v>43838</v>
      </c>
      <c r="B33527" s="30">
        <v>0.70833333333333337</v>
      </c>
      <c r="C33527">
        <v>5.85</v>
      </c>
      <c r="D33527">
        <v>98.18</v>
      </c>
    </row>
    <row r="33528" spans="1:4">
      <c r="A33528" s="29">
        <v>43838</v>
      </c>
      <c r="B33528" s="30">
        <v>0.71875</v>
      </c>
      <c r="C33528">
        <v>5.21</v>
      </c>
      <c r="D33528">
        <v>98.820000000000007</v>
      </c>
    </row>
    <row r="33529" spans="1:4">
      <c r="A33529" s="29">
        <v>43838</v>
      </c>
      <c r="B33529" s="30">
        <v>0.72916666666666663</v>
      </c>
      <c r="C33529">
        <v>5.12</v>
      </c>
      <c r="D33529">
        <v>98.91</v>
      </c>
    </row>
    <row r="33530" spans="1:4">
      <c r="A33530" s="29">
        <v>43838</v>
      </c>
      <c r="B33530" s="30">
        <v>0.73958333333333337</v>
      </c>
      <c r="C33530">
        <v>10.3</v>
      </c>
      <c r="D33530">
        <v>93.73</v>
      </c>
    </row>
    <row r="33531" spans="1:4">
      <c r="A33531" s="29">
        <v>43838</v>
      </c>
      <c r="B33531" s="30">
        <v>0.75</v>
      </c>
      <c r="C33531">
        <v>5.51</v>
      </c>
      <c r="D33531">
        <v>98.52</v>
      </c>
    </row>
    <row r="33532" spans="1:4">
      <c r="A33532" s="29">
        <v>43838</v>
      </c>
      <c r="B33532" s="30">
        <v>0.76041666666666663</v>
      </c>
      <c r="C33532">
        <v>5.45</v>
      </c>
      <c r="D33532">
        <v>98.58</v>
      </c>
    </row>
    <row r="33533" spans="1:4">
      <c r="A33533" s="29">
        <v>43838</v>
      </c>
      <c r="B33533" s="30">
        <v>0.77083333333333337</v>
      </c>
      <c r="C33533">
        <v>5.51</v>
      </c>
      <c r="D33533">
        <v>98.52</v>
      </c>
    </row>
    <row r="33534" spans="1:4">
      <c r="A33534" s="29">
        <v>43838</v>
      </c>
      <c r="B33534" s="30">
        <v>0.78125</v>
      </c>
      <c r="C33534">
        <v>5.55</v>
      </c>
      <c r="D33534">
        <v>98.48</v>
      </c>
    </row>
    <row r="33535" spans="1:4">
      <c r="A33535" s="29">
        <v>43838</v>
      </c>
      <c r="B33535" s="30">
        <v>0.79166666666666663</v>
      </c>
      <c r="C33535">
        <v>5.57</v>
      </c>
      <c r="D33535">
        <v>98.460000000000008</v>
      </c>
    </row>
    <row r="33536" spans="1:4">
      <c r="A33536" s="29">
        <v>43838</v>
      </c>
      <c r="B33536" s="30">
        <v>0.80208333333333337</v>
      </c>
      <c r="C33536">
        <v>5.59</v>
      </c>
      <c r="D33536">
        <v>98.44</v>
      </c>
    </row>
    <row r="33537" spans="1:4">
      <c r="A33537" s="29">
        <v>43838</v>
      </c>
      <c r="B33537" s="30">
        <v>0.8125</v>
      </c>
      <c r="C33537">
        <v>5.6</v>
      </c>
      <c r="D33537">
        <v>98.43</v>
      </c>
    </row>
    <row r="33538" spans="1:4">
      <c r="A33538" s="29">
        <v>43838</v>
      </c>
      <c r="B33538" s="30">
        <v>0.82291666666666663</v>
      </c>
      <c r="C33538">
        <v>5.61</v>
      </c>
      <c r="D33538">
        <v>98.42</v>
      </c>
    </row>
    <row r="33539" spans="1:4">
      <c r="A33539" s="29">
        <v>43838</v>
      </c>
      <c r="B33539" s="30">
        <v>0.83333333333333337</v>
      </c>
      <c r="C33539">
        <v>5.61</v>
      </c>
      <c r="D33539">
        <v>98.42</v>
      </c>
    </row>
    <row r="33540" spans="1:4">
      <c r="A33540" s="29">
        <v>43838</v>
      </c>
      <c r="B33540" s="30">
        <v>0.84375</v>
      </c>
      <c r="C33540">
        <v>5.63</v>
      </c>
      <c r="D33540">
        <v>98.4</v>
      </c>
    </row>
    <row r="33541" spans="1:4">
      <c r="A33541" s="29">
        <v>43838</v>
      </c>
      <c r="B33541" s="30">
        <v>0.85416666666666663</v>
      </c>
      <c r="C33541">
        <v>5.64</v>
      </c>
      <c r="D33541">
        <v>98.39</v>
      </c>
    </row>
    <row r="33542" spans="1:4">
      <c r="A33542" s="29">
        <v>43838</v>
      </c>
      <c r="B33542" s="30">
        <v>0.86458333333333337</v>
      </c>
      <c r="C33542">
        <v>5.64</v>
      </c>
      <c r="D33542">
        <v>98.39</v>
      </c>
    </row>
    <row r="33543" spans="1:4">
      <c r="A33543" s="29">
        <v>43838</v>
      </c>
      <c r="B33543" s="30">
        <v>0.875</v>
      </c>
      <c r="C33543">
        <v>5.64</v>
      </c>
      <c r="D33543">
        <v>98.39</v>
      </c>
    </row>
    <row r="33544" spans="1:4">
      <c r="A33544" s="29">
        <v>43838</v>
      </c>
      <c r="B33544" s="30">
        <v>0.88541666666666663</v>
      </c>
      <c r="C33544">
        <v>5.65</v>
      </c>
      <c r="D33544">
        <v>98.38</v>
      </c>
    </row>
    <row r="33545" spans="1:4">
      <c r="A33545" s="29">
        <v>43838</v>
      </c>
      <c r="B33545" s="30">
        <v>0.89583333333333337</v>
      </c>
      <c r="C33545">
        <v>5.66</v>
      </c>
      <c r="D33545">
        <v>98.37</v>
      </c>
    </row>
    <row r="33546" spans="1:4">
      <c r="A33546" s="29">
        <v>43838</v>
      </c>
      <c r="B33546" s="30">
        <v>0.90625</v>
      </c>
      <c r="C33546">
        <v>5.66</v>
      </c>
      <c r="D33546">
        <v>98.37</v>
      </c>
    </row>
    <row r="33547" spans="1:4">
      <c r="A33547" s="29">
        <v>43838</v>
      </c>
      <c r="B33547" s="30">
        <v>0.91666666666666663</v>
      </c>
      <c r="C33547">
        <v>5.66</v>
      </c>
      <c r="D33547">
        <v>98.37</v>
      </c>
    </row>
    <row r="33548" spans="1:4">
      <c r="A33548" s="29">
        <v>43838</v>
      </c>
      <c r="B33548" s="30">
        <v>0.92708333333333337</v>
      </c>
      <c r="C33548">
        <v>5.67</v>
      </c>
      <c r="D33548">
        <v>98.36</v>
      </c>
    </row>
    <row r="33549" spans="1:4">
      <c r="A33549" s="29">
        <v>43838</v>
      </c>
      <c r="B33549" s="30">
        <v>0.9375</v>
      </c>
      <c r="C33549">
        <v>5.63</v>
      </c>
      <c r="D33549">
        <v>98.4</v>
      </c>
    </row>
    <row r="33550" spans="1:4">
      <c r="A33550" s="29">
        <v>43838</v>
      </c>
      <c r="B33550" s="30">
        <v>0.94791666666666663</v>
      </c>
      <c r="C33550">
        <v>5.34</v>
      </c>
      <c r="D33550">
        <v>98.69</v>
      </c>
    </row>
    <row r="33551" spans="1:4">
      <c r="A33551" s="29">
        <v>43838</v>
      </c>
      <c r="B33551" s="30">
        <v>0.95833333333333337</v>
      </c>
      <c r="C33551">
        <v>5.2</v>
      </c>
      <c r="D33551">
        <v>98.83</v>
      </c>
    </row>
    <row r="33552" spans="1:4">
      <c r="A33552" s="29">
        <v>43838</v>
      </c>
      <c r="B33552" s="30">
        <v>0.96875</v>
      </c>
      <c r="C33552">
        <v>5.15</v>
      </c>
      <c r="D33552">
        <v>98.88</v>
      </c>
    </row>
    <row r="33553" spans="1:4">
      <c r="A33553" s="29">
        <v>43838</v>
      </c>
      <c r="B33553" s="30">
        <v>0.97916666666666663</v>
      </c>
      <c r="C33553">
        <v>5.0999999999999996</v>
      </c>
      <c r="D33553">
        <v>98.93</v>
      </c>
    </row>
    <row r="33554" spans="1:4">
      <c r="A33554" s="29">
        <v>43838</v>
      </c>
      <c r="B33554" s="30">
        <v>0.98958333333333337</v>
      </c>
      <c r="C33554">
        <v>5.07</v>
      </c>
      <c r="D33554">
        <v>98.960000000000008</v>
      </c>
    </row>
    <row r="33555" spans="1:4">
      <c r="A33555" s="29">
        <v>43839</v>
      </c>
      <c r="B33555" s="30">
        <v>0</v>
      </c>
      <c r="C33555">
        <v>14.29</v>
      </c>
      <c r="D33555">
        <v>89.740000000000009</v>
      </c>
    </row>
    <row r="33556" spans="1:4">
      <c r="A33556" s="29">
        <v>43839</v>
      </c>
      <c r="B33556" s="30">
        <v>1.0416666666666666E-2</v>
      </c>
      <c r="C33556">
        <v>18.73</v>
      </c>
      <c r="D33556">
        <v>85.3</v>
      </c>
    </row>
    <row r="33557" spans="1:4">
      <c r="A33557" s="29">
        <v>43839</v>
      </c>
      <c r="B33557" s="30">
        <v>2.0833333333333332E-2</v>
      </c>
      <c r="C33557">
        <v>19.57</v>
      </c>
      <c r="D33557">
        <v>84.460000000000008</v>
      </c>
    </row>
    <row r="33558" spans="1:4">
      <c r="A33558" s="29">
        <v>43839</v>
      </c>
      <c r="B33558" s="30">
        <v>3.125E-2</v>
      </c>
      <c r="C33558">
        <v>19.649999999999999</v>
      </c>
      <c r="D33558">
        <v>84.38</v>
      </c>
    </row>
    <row r="33559" spans="1:4">
      <c r="A33559" s="29">
        <v>43839</v>
      </c>
      <c r="B33559" s="30">
        <v>4.1666666666666664E-2</v>
      </c>
      <c r="C33559">
        <v>6.6</v>
      </c>
      <c r="D33559">
        <v>97.43</v>
      </c>
    </row>
    <row r="33560" spans="1:4">
      <c r="A33560" s="29">
        <v>43839</v>
      </c>
      <c r="B33560" s="30">
        <v>5.2083333333333336E-2</v>
      </c>
      <c r="C33560">
        <v>5.21</v>
      </c>
      <c r="D33560">
        <v>98.820000000000007</v>
      </c>
    </row>
    <row r="33561" spans="1:4">
      <c r="A33561" s="29">
        <v>43839</v>
      </c>
      <c r="B33561" s="30">
        <v>6.25E-2</v>
      </c>
      <c r="C33561">
        <v>5.1100000000000003</v>
      </c>
      <c r="D33561">
        <v>98.92</v>
      </c>
    </row>
    <row r="33562" spans="1:4">
      <c r="A33562" s="29">
        <v>43839</v>
      </c>
      <c r="B33562" s="30">
        <v>7.2916666666666671E-2</v>
      </c>
      <c r="C33562">
        <v>5.05</v>
      </c>
      <c r="D33562">
        <v>98.98</v>
      </c>
    </row>
    <row r="33563" spans="1:4">
      <c r="A33563" s="29">
        <v>43839</v>
      </c>
      <c r="B33563" s="30">
        <v>8.3333333333333329E-2</v>
      </c>
      <c r="C33563">
        <v>5.0199999999999996</v>
      </c>
      <c r="D33563">
        <v>99.01</v>
      </c>
    </row>
    <row r="33564" spans="1:4">
      <c r="A33564" s="29">
        <v>43839</v>
      </c>
      <c r="B33564" s="30">
        <v>9.375E-2</v>
      </c>
      <c r="C33564">
        <v>4.99</v>
      </c>
      <c r="D33564">
        <v>99.04</v>
      </c>
    </row>
    <row r="33565" spans="1:4">
      <c r="A33565" s="29">
        <v>43839</v>
      </c>
      <c r="B33565" s="30">
        <v>0.10416666666666667</v>
      </c>
      <c r="C33565">
        <v>4.9800000000000004</v>
      </c>
      <c r="D33565">
        <v>99.05</v>
      </c>
    </row>
    <row r="33566" spans="1:4">
      <c r="A33566" s="29">
        <v>43839</v>
      </c>
      <c r="B33566" s="30">
        <v>0.11458333333333333</v>
      </c>
      <c r="C33566">
        <v>4.97</v>
      </c>
      <c r="D33566">
        <v>99.06</v>
      </c>
    </row>
    <row r="33567" spans="1:4">
      <c r="A33567" s="29">
        <v>43839</v>
      </c>
      <c r="B33567" s="30">
        <v>0.125</v>
      </c>
      <c r="C33567">
        <v>4.95</v>
      </c>
      <c r="D33567">
        <v>99.08</v>
      </c>
    </row>
    <row r="33568" spans="1:4">
      <c r="A33568" s="29">
        <v>43839</v>
      </c>
      <c r="B33568" s="30">
        <v>0.13541666666666666</v>
      </c>
      <c r="C33568">
        <v>4.93</v>
      </c>
      <c r="D33568">
        <v>99.1</v>
      </c>
    </row>
    <row r="33569" spans="1:4">
      <c r="A33569" s="29">
        <v>43839</v>
      </c>
      <c r="B33569" s="30">
        <v>0.14583333333333334</v>
      </c>
      <c r="C33569">
        <v>4.93</v>
      </c>
      <c r="D33569">
        <v>99.1</v>
      </c>
    </row>
    <row r="33570" spans="1:4">
      <c r="A33570" s="29">
        <v>43839</v>
      </c>
      <c r="B33570" s="30">
        <v>0.15625</v>
      </c>
      <c r="C33570">
        <v>4.92</v>
      </c>
      <c r="D33570">
        <v>99.11</v>
      </c>
    </row>
    <row r="33571" spans="1:4">
      <c r="A33571" s="29">
        <v>43839</v>
      </c>
      <c r="B33571" s="30">
        <v>0.16666666666666666</v>
      </c>
      <c r="C33571">
        <v>4.91</v>
      </c>
      <c r="D33571">
        <v>99.12</v>
      </c>
    </row>
    <row r="33572" spans="1:4">
      <c r="A33572" s="29">
        <v>43839</v>
      </c>
      <c r="B33572" s="30">
        <v>0.17708333333333334</v>
      </c>
      <c r="C33572">
        <v>14.95</v>
      </c>
      <c r="D33572">
        <v>89.08</v>
      </c>
    </row>
    <row r="33573" spans="1:4">
      <c r="A33573" s="29">
        <v>43839</v>
      </c>
      <c r="B33573" s="30">
        <v>0.1875</v>
      </c>
      <c r="C33573">
        <v>19.350000000000001</v>
      </c>
      <c r="D33573">
        <v>84.68</v>
      </c>
    </row>
    <row r="33574" spans="1:4">
      <c r="A33574" s="29">
        <v>43839</v>
      </c>
      <c r="B33574" s="30">
        <v>0.19791666666666666</v>
      </c>
      <c r="C33574">
        <v>19.53</v>
      </c>
      <c r="D33574">
        <v>84.5</v>
      </c>
    </row>
    <row r="33575" spans="1:4">
      <c r="A33575" s="29">
        <v>43839</v>
      </c>
      <c r="B33575" s="30">
        <v>0.20833333333333334</v>
      </c>
      <c r="C33575">
        <v>5.81</v>
      </c>
      <c r="D33575">
        <v>98.22</v>
      </c>
    </row>
    <row r="33576" spans="1:4">
      <c r="A33576" s="29">
        <v>43839</v>
      </c>
      <c r="B33576" s="30">
        <v>0.21875</v>
      </c>
      <c r="C33576">
        <v>5.19</v>
      </c>
      <c r="D33576">
        <v>98.84</v>
      </c>
    </row>
    <row r="33577" spans="1:4">
      <c r="A33577" s="29">
        <v>43839</v>
      </c>
      <c r="B33577" s="30">
        <v>0.22916666666666666</v>
      </c>
      <c r="C33577">
        <v>5.0599999999999996</v>
      </c>
      <c r="D33577">
        <v>98.97</v>
      </c>
    </row>
    <row r="33578" spans="1:4">
      <c r="A33578" s="29">
        <v>43839</v>
      </c>
      <c r="B33578" s="30">
        <v>0.23958333333333334</v>
      </c>
      <c r="C33578">
        <v>5</v>
      </c>
      <c r="D33578">
        <v>99.03</v>
      </c>
    </row>
    <row r="33579" spans="1:4">
      <c r="A33579" s="29">
        <v>43839</v>
      </c>
      <c r="B33579" s="30">
        <v>0.25</v>
      </c>
      <c r="C33579">
        <v>4.96</v>
      </c>
      <c r="D33579">
        <v>99.070000000000007</v>
      </c>
    </row>
    <row r="33580" spans="1:4">
      <c r="A33580" s="29">
        <v>43839</v>
      </c>
      <c r="B33580" s="30">
        <v>0.26041666666666669</v>
      </c>
      <c r="C33580">
        <v>4.95</v>
      </c>
      <c r="D33580">
        <v>99.08</v>
      </c>
    </row>
    <row r="33581" spans="1:4">
      <c r="A33581" s="29">
        <v>43839</v>
      </c>
      <c r="B33581" s="30">
        <v>0.27083333333333331</v>
      </c>
      <c r="C33581">
        <v>4.93</v>
      </c>
      <c r="D33581">
        <v>99.1</v>
      </c>
    </row>
    <row r="33582" spans="1:4">
      <c r="A33582" s="29">
        <v>43839</v>
      </c>
      <c r="B33582" s="30">
        <v>0.28125</v>
      </c>
      <c r="C33582">
        <v>5.0999999999999996</v>
      </c>
      <c r="D33582">
        <v>98.93</v>
      </c>
    </row>
    <row r="33583" spans="1:4">
      <c r="A33583" s="29">
        <v>43839</v>
      </c>
      <c r="B33583" s="30">
        <v>0.29166666666666669</v>
      </c>
      <c r="C33583">
        <v>5.31</v>
      </c>
      <c r="D33583">
        <v>98.72</v>
      </c>
    </row>
    <row r="33584" spans="1:4">
      <c r="A33584" s="29">
        <v>43839</v>
      </c>
      <c r="B33584" s="30">
        <v>0.30208333333333331</v>
      </c>
      <c r="C33584">
        <v>5.4</v>
      </c>
      <c r="D33584">
        <v>98.63</v>
      </c>
    </row>
    <row r="33585" spans="1:4">
      <c r="A33585" s="29">
        <v>43839</v>
      </c>
      <c r="B33585" s="30">
        <v>0.3125</v>
      </c>
      <c r="C33585">
        <v>5.44</v>
      </c>
      <c r="D33585">
        <v>98.59</v>
      </c>
    </row>
    <row r="33586" spans="1:4">
      <c r="A33586" s="29">
        <v>43839</v>
      </c>
      <c r="B33586" s="30">
        <v>0.32291666666666669</v>
      </c>
      <c r="C33586">
        <v>5.48</v>
      </c>
      <c r="D33586">
        <v>98.55</v>
      </c>
    </row>
    <row r="33587" spans="1:4">
      <c r="A33587" s="29">
        <v>43839</v>
      </c>
      <c r="B33587" s="30">
        <v>0.33333333333333331</v>
      </c>
      <c r="C33587">
        <v>5.51</v>
      </c>
      <c r="D33587">
        <v>98.52</v>
      </c>
    </row>
    <row r="33588" spans="1:4">
      <c r="A33588" s="29">
        <v>43839</v>
      </c>
      <c r="B33588" s="30">
        <v>0.34375</v>
      </c>
      <c r="C33588">
        <v>5.53</v>
      </c>
      <c r="D33588">
        <v>98.5</v>
      </c>
    </row>
    <row r="33589" spans="1:4">
      <c r="A33589" s="29">
        <v>43839</v>
      </c>
      <c r="B33589" s="30">
        <v>0.35416666666666669</v>
      </c>
      <c r="C33589">
        <v>5.55</v>
      </c>
      <c r="D33589">
        <v>98.48</v>
      </c>
    </row>
    <row r="33590" spans="1:4">
      <c r="A33590" s="29">
        <v>43839</v>
      </c>
      <c r="B33590" s="30">
        <v>0.36458333333333331</v>
      </c>
      <c r="C33590">
        <v>5.57</v>
      </c>
      <c r="D33590">
        <v>98.460000000000008</v>
      </c>
    </row>
    <row r="33591" spans="1:4">
      <c r="A33591" s="29">
        <v>43839</v>
      </c>
      <c r="B33591" s="30">
        <v>0.375</v>
      </c>
      <c r="C33591">
        <v>5.58</v>
      </c>
      <c r="D33591">
        <v>98.45</v>
      </c>
    </row>
    <row r="33592" spans="1:4">
      <c r="A33592" s="29">
        <v>43839</v>
      </c>
      <c r="B33592" s="30">
        <v>0.38541666666666669</v>
      </c>
      <c r="C33592">
        <v>5.48</v>
      </c>
      <c r="D33592">
        <v>98.55</v>
      </c>
    </row>
    <row r="33593" spans="1:4">
      <c r="A33593" s="29">
        <v>43839</v>
      </c>
      <c r="B33593" s="30">
        <v>0.39583333333333331</v>
      </c>
      <c r="C33593">
        <v>5.23</v>
      </c>
      <c r="D33593">
        <v>98.8</v>
      </c>
    </row>
    <row r="33594" spans="1:4">
      <c r="A33594" s="29">
        <v>43839</v>
      </c>
      <c r="B33594" s="30">
        <v>0.40625</v>
      </c>
      <c r="C33594">
        <v>5.13</v>
      </c>
      <c r="D33594">
        <v>98.9</v>
      </c>
    </row>
    <row r="33595" spans="1:4">
      <c r="A33595" s="29">
        <v>43839</v>
      </c>
      <c r="B33595" s="30">
        <v>0.41666666666666669</v>
      </c>
      <c r="C33595">
        <v>5.1100000000000003</v>
      </c>
      <c r="D33595">
        <v>98.92</v>
      </c>
    </row>
    <row r="33596" spans="1:4">
      <c r="A33596" s="29">
        <v>43839</v>
      </c>
      <c r="B33596" s="30">
        <v>0.42708333333333331</v>
      </c>
      <c r="C33596">
        <v>5.39</v>
      </c>
      <c r="D33596">
        <v>98.64</v>
      </c>
    </row>
    <row r="33597" spans="1:4">
      <c r="A33597" s="29">
        <v>43839</v>
      </c>
      <c r="B33597" s="30">
        <v>0.4375</v>
      </c>
      <c r="C33597">
        <v>5.48</v>
      </c>
      <c r="D33597">
        <v>98.55</v>
      </c>
    </row>
    <row r="33598" spans="1:4">
      <c r="A33598" s="29">
        <v>43839</v>
      </c>
      <c r="B33598" s="30">
        <v>0.44791666666666669</v>
      </c>
      <c r="C33598">
        <v>5.53</v>
      </c>
      <c r="D33598">
        <v>98.5</v>
      </c>
    </row>
    <row r="33599" spans="1:4">
      <c r="A33599" s="29">
        <v>43839</v>
      </c>
      <c r="B33599" s="30">
        <v>0.45833333333333331</v>
      </c>
      <c r="C33599">
        <v>5.55</v>
      </c>
      <c r="D33599">
        <v>98.48</v>
      </c>
    </row>
    <row r="33600" spans="1:4">
      <c r="A33600" s="29">
        <v>43839</v>
      </c>
      <c r="B33600" s="30">
        <v>0.46875</v>
      </c>
      <c r="C33600">
        <v>5.58</v>
      </c>
      <c r="D33600">
        <v>98.45</v>
      </c>
    </row>
    <row r="33601" spans="1:4">
      <c r="A33601" s="29">
        <v>43839</v>
      </c>
      <c r="B33601" s="30">
        <v>0.47916666666666669</v>
      </c>
      <c r="C33601">
        <v>5.59</v>
      </c>
      <c r="D33601">
        <v>98.44</v>
      </c>
    </row>
    <row r="33602" spans="1:4">
      <c r="A33602" s="29">
        <v>43839</v>
      </c>
      <c r="B33602" s="30">
        <v>0.48958333333333331</v>
      </c>
      <c r="C33602">
        <v>5.54</v>
      </c>
      <c r="D33602">
        <v>98.49</v>
      </c>
    </row>
    <row r="33603" spans="1:4">
      <c r="A33603" s="29">
        <v>43839</v>
      </c>
      <c r="B33603" s="30">
        <v>0.5</v>
      </c>
      <c r="C33603">
        <v>5.26</v>
      </c>
      <c r="D33603">
        <v>98.77</v>
      </c>
    </row>
    <row r="33604" spans="1:4">
      <c r="A33604" s="29">
        <v>43839</v>
      </c>
      <c r="B33604" s="30">
        <v>0.51041666666666663</v>
      </c>
      <c r="C33604">
        <v>5.15</v>
      </c>
      <c r="D33604">
        <v>98.88</v>
      </c>
    </row>
    <row r="33605" spans="1:4">
      <c r="A33605" s="29">
        <v>43839</v>
      </c>
      <c r="B33605" s="30">
        <v>0.52083333333333337</v>
      </c>
      <c r="C33605">
        <v>5.09</v>
      </c>
      <c r="D33605">
        <v>98.94</v>
      </c>
    </row>
    <row r="33606" spans="1:4">
      <c r="A33606" s="29">
        <v>43839</v>
      </c>
      <c r="B33606" s="30">
        <v>0.53125</v>
      </c>
      <c r="C33606">
        <v>5.28</v>
      </c>
      <c r="D33606">
        <v>98.75</v>
      </c>
    </row>
    <row r="33607" spans="1:4">
      <c r="A33607" s="29">
        <v>43839</v>
      </c>
      <c r="B33607" s="30">
        <v>0.54166666666666663</v>
      </c>
      <c r="C33607">
        <v>5.44</v>
      </c>
      <c r="D33607">
        <v>98.59</v>
      </c>
    </row>
    <row r="33608" spans="1:4">
      <c r="A33608" s="29">
        <v>43839</v>
      </c>
      <c r="B33608" s="30">
        <v>0.55208333333333337</v>
      </c>
      <c r="C33608">
        <v>5.5</v>
      </c>
      <c r="D33608">
        <v>98.53</v>
      </c>
    </row>
    <row r="33609" spans="1:4">
      <c r="A33609" s="29">
        <v>43839</v>
      </c>
      <c r="B33609" s="30">
        <v>0.5625</v>
      </c>
      <c r="C33609">
        <v>5.54</v>
      </c>
      <c r="D33609">
        <v>98.49</v>
      </c>
    </row>
    <row r="33610" spans="1:4">
      <c r="A33610" s="29">
        <v>43839</v>
      </c>
      <c r="B33610" s="30">
        <v>0.57291666666666663</v>
      </c>
      <c r="C33610">
        <v>5.56</v>
      </c>
      <c r="D33610">
        <v>98.47</v>
      </c>
    </row>
    <row r="33611" spans="1:4">
      <c r="A33611" s="29">
        <v>43839</v>
      </c>
      <c r="B33611" s="30">
        <v>0.58333333333333337</v>
      </c>
      <c r="C33611">
        <v>5.57</v>
      </c>
      <c r="D33611">
        <v>98.460000000000008</v>
      </c>
    </row>
    <row r="33612" spans="1:4">
      <c r="A33612" s="29">
        <v>43839</v>
      </c>
      <c r="B33612" s="30">
        <v>0.59375</v>
      </c>
      <c r="C33612">
        <v>5.59</v>
      </c>
      <c r="D33612">
        <v>98.44</v>
      </c>
    </row>
    <row r="33613" spans="1:4">
      <c r="A33613" s="29">
        <v>43839</v>
      </c>
      <c r="B33613" s="30">
        <v>0.60416666666666663</v>
      </c>
      <c r="C33613">
        <v>5.6</v>
      </c>
      <c r="D33613">
        <v>98.43</v>
      </c>
    </row>
    <row r="33614" spans="1:4">
      <c r="A33614" s="29">
        <v>43839</v>
      </c>
      <c r="B33614" s="30">
        <v>0.61458333333333337</v>
      </c>
      <c r="C33614">
        <v>5.32</v>
      </c>
      <c r="D33614">
        <v>98.710000000000008</v>
      </c>
    </row>
    <row r="33615" spans="1:4">
      <c r="A33615" s="29">
        <v>43839</v>
      </c>
      <c r="B33615" s="30">
        <v>0.625</v>
      </c>
      <c r="C33615">
        <v>5.18</v>
      </c>
      <c r="D33615">
        <v>98.85</v>
      </c>
    </row>
    <row r="33616" spans="1:4">
      <c r="A33616" s="29">
        <v>43839</v>
      </c>
      <c r="B33616" s="30">
        <v>0.63541666666666663</v>
      </c>
      <c r="C33616">
        <v>5.0999999999999996</v>
      </c>
      <c r="D33616">
        <v>98.93</v>
      </c>
    </row>
    <row r="33617" spans="1:4">
      <c r="A33617" s="29">
        <v>43839</v>
      </c>
      <c r="B33617" s="30">
        <v>0.64583333333333337</v>
      </c>
      <c r="C33617">
        <v>5.07</v>
      </c>
      <c r="D33617">
        <v>98.960000000000008</v>
      </c>
    </row>
    <row r="33618" spans="1:4">
      <c r="A33618" s="29">
        <v>43839</v>
      </c>
      <c r="B33618" s="30">
        <v>0.65625</v>
      </c>
      <c r="C33618">
        <v>5.28</v>
      </c>
      <c r="D33618">
        <v>98.75</v>
      </c>
    </row>
    <row r="33619" spans="1:4">
      <c r="A33619" s="29">
        <v>43839</v>
      </c>
      <c r="B33619" s="30">
        <v>0.66666666666666663</v>
      </c>
      <c r="C33619">
        <v>5.43</v>
      </c>
      <c r="D33619">
        <v>98.6</v>
      </c>
    </row>
    <row r="33620" spans="1:4">
      <c r="A33620" s="29">
        <v>43839</v>
      </c>
      <c r="B33620" s="30">
        <v>0.67708333333333337</v>
      </c>
      <c r="C33620">
        <v>5.5</v>
      </c>
      <c r="D33620">
        <v>98.53</v>
      </c>
    </row>
    <row r="33621" spans="1:4">
      <c r="A33621" s="29">
        <v>43839</v>
      </c>
      <c r="B33621" s="30">
        <v>0.6875</v>
      </c>
      <c r="C33621">
        <v>5.53</v>
      </c>
      <c r="D33621">
        <v>98.5</v>
      </c>
    </row>
    <row r="33622" spans="1:4">
      <c r="A33622" s="29">
        <v>43839</v>
      </c>
      <c r="B33622" s="30">
        <v>0.69791666666666663</v>
      </c>
      <c r="C33622">
        <v>5.56</v>
      </c>
      <c r="D33622">
        <v>98.47</v>
      </c>
    </row>
    <row r="33623" spans="1:4">
      <c r="A33623" s="29">
        <v>43839</v>
      </c>
      <c r="B33623" s="30">
        <v>0.70833333333333337</v>
      </c>
      <c r="C33623">
        <v>6.57</v>
      </c>
      <c r="D33623">
        <v>97.460000000000008</v>
      </c>
    </row>
    <row r="33624" spans="1:4">
      <c r="A33624" s="29">
        <v>43839</v>
      </c>
      <c r="B33624" s="30">
        <v>0.71875</v>
      </c>
      <c r="C33624">
        <v>5.24</v>
      </c>
      <c r="D33624">
        <v>98.79</v>
      </c>
    </row>
    <row r="33625" spans="1:4">
      <c r="A33625" s="29">
        <v>43839</v>
      </c>
      <c r="B33625" s="30">
        <v>0.72916666666666663</v>
      </c>
      <c r="C33625">
        <v>5.13</v>
      </c>
      <c r="D33625">
        <v>98.9</v>
      </c>
    </row>
    <row r="33626" spans="1:4">
      <c r="A33626" s="29">
        <v>43839</v>
      </c>
      <c r="B33626" s="30">
        <v>0.73958333333333337</v>
      </c>
      <c r="C33626">
        <v>5.07</v>
      </c>
      <c r="D33626">
        <v>98.960000000000008</v>
      </c>
    </row>
    <row r="33627" spans="1:4">
      <c r="A33627" s="29">
        <v>43839</v>
      </c>
      <c r="B33627" s="30">
        <v>0.75</v>
      </c>
      <c r="C33627">
        <v>5.32</v>
      </c>
      <c r="D33627">
        <v>98.710000000000008</v>
      </c>
    </row>
    <row r="33628" spans="1:4">
      <c r="A33628" s="29">
        <v>43839</v>
      </c>
      <c r="B33628" s="30">
        <v>0.76041666666666663</v>
      </c>
      <c r="C33628">
        <v>5.44</v>
      </c>
      <c r="D33628">
        <v>98.59</v>
      </c>
    </row>
    <row r="33629" spans="1:4">
      <c r="A33629" s="29">
        <v>43839</v>
      </c>
      <c r="B33629" s="30">
        <v>0.77083333333333337</v>
      </c>
      <c r="C33629">
        <v>5.5</v>
      </c>
      <c r="D33629">
        <v>98.53</v>
      </c>
    </row>
    <row r="33630" spans="1:4">
      <c r="A33630" s="29">
        <v>43839</v>
      </c>
      <c r="B33630" s="30">
        <v>0.78125</v>
      </c>
      <c r="C33630">
        <v>5.54</v>
      </c>
      <c r="D33630">
        <v>98.49</v>
      </c>
    </row>
    <row r="33631" spans="1:4">
      <c r="A33631" s="29">
        <v>43839</v>
      </c>
      <c r="B33631" s="30">
        <v>0.79166666666666663</v>
      </c>
      <c r="C33631">
        <v>5.55</v>
      </c>
      <c r="D33631">
        <v>98.48</v>
      </c>
    </row>
    <row r="33632" spans="1:4">
      <c r="A33632" s="29">
        <v>43839</v>
      </c>
      <c r="B33632" s="30">
        <v>0.80208333333333337</v>
      </c>
      <c r="C33632">
        <v>5.58</v>
      </c>
      <c r="D33632">
        <v>98.45</v>
      </c>
    </row>
    <row r="33633" spans="1:4">
      <c r="A33633" s="29">
        <v>43839</v>
      </c>
      <c r="B33633" s="30">
        <v>0.8125</v>
      </c>
      <c r="C33633">
        <v>5.6</v>
      </c>
      <c r="D33633">
        <v>98.43</v>
      </c>
    </row>
    <row r="33634" spans="1:4">
      <c r="A33634" s="29">
        <v>43839</v>
      </c>
      <c r="B33634" s="30">
        <v>0.82291666666666663</v>
      </c>
      <c r="C33634">
        <v>5.61</v>
      </c>
      <c r="D33634">
        <v>98.42</v>
      </c>
    </row>
    <row r="33635" spans="1:4">
      <c r="A33635" s="29">
        <v>43839</v>
      </c>
      <c r="B33635" s="30">
        <v>0.83333333333333337</v>
      </c>
      <c r="C33635">
        <v>5.62</v>
      </c>
      <c r="D33635">
        <v>98.41</v>
      </c>
    </row>
    <row r="33636" spans="1:4">
      <c r="A33636" s="29">
        <v>43839</v>
      </c>
      <c r="B33636" s="30">
        <v>0.84375</v>
      </c>
      <c r="C33636">
        <v>5.63</v>
      </c>
      <c r="D33636">
        <v>98.4</v>
      </c>
    </row>
    <row r="33637" spans="1:4">
      <c r="A33637" s="29">
        <v>43839</v>
      </c>
      <c r="B33637" s="30">
        <v>0.85416666666666663</v>
      </c>
      <c r="C33637">
        <v>5.64</v>
      </c>
      <c r="D33637">
        <v>98.39</v>
      </c>
    </row>
    <row r="33638" spans="1:4">
      <c r="A33638" s="29">
        <v>43839</v>
      </c>
      <c r="B33638" s="30">
        <v>0.86458333333333337</v>
      </c>
      <c r="C33638">
        <v>5.65</v>
      </c>
      <c r="D33638">
        <v>98.38</v>
      </c>
    </row>
    <row r="33639" spans="1:4">
      <c r="A33639" s="29">
        <v>43839</v>
      </c>
      <c r="B33639" s="30">
        <v>0.875</v>
      </c>
      <c r="C33639">
        <v>5.65</v>
      </c>
      <c r="D33639">
        <v>98.38</v>
      </c>
    </row>
    <row r="33640" spans="1:4">
      <c r="A33640" s="29">
        <v>43839</v>
      </c>
      <c r="B33640" s="30">
        <v>0.88541666666666663</v>
      </c>
      <c r="C33640">
        <v>5.66</v>
      </c>
      <c r="D33640">
        <v>98.37</v>
      </c>
    </row>
    <row r="33641" spans="1:4">
      <c r="A33641" s="29">
        <v>43839</v>
      </c>
      <c r="B33641" s="30">
        <v>0.89583333333333337</v>
      </c>
      <c r="C33641">
        <v>5.66</v>
      </c>
      <c r="D33641">
        <v>98.37</v>
      </c>
    </row>
    <row r="33642" spans="1:4">
      <c r="A33642" s="29">
        <v>43839</v>
      </c>
      <c r="B33642" s="30">
        <v>0.90625</v>
      </c>
      <c r="C33642">
        <v>5.67</v>
      </c>
      <c r="D33642">
        <v>98.36</v>
      </c>
    </row>
    <row r="33643" spans="1:4">
      <c r="A33643" s="29">
        <v>43839</v>
      </c>
      <c r="B33643" s="30">
        <v>0.91666666666666663</v>
      </c>
      <c r="C33643">
        <v>5.66</v>
      </c>
      <c r="D33643">
        <v>98.37</v>
      </c>
    </row>
    <row r="33644" spans="1:4">
      <c r="A33644" s="29">
        <v>43839</v>
      </c>
      <c r="B33644" s="30">
        <v>0.92708333333333337</v>
      </c>
      <c r="C33644">
        <v>5.67</v>
      </c>
      <c r="D33644">
        <v>98.36</v>
      </c>
    </row>
    <row r="33645" spans="1:4">
      <c r="A33645" s="29">
        <v>43839</v>
      </c>
      <c r="B33645" s="30">
        <v>0.9375</v>
      </c>
      <c r="C33645">
        <v>5.41</v>
      </c>
      <c r="D33645">
        <v>98.62</v>
      </c>
    </row>
    <row r="33646" spans="1:4">
      <c r="A33646" s="29">
        <v>43839</v>
      </c>
      <c r="B33646" s="30">
        <v>0.94791666666666663</v>
      </c>
      <c r="C33646">
        <v>5.23</v>
      </c>
      <c r="D33646">
        <v>98.8</v>
      </c>
    </row>
    <row r="33647" spans="1:4">
      <c r="A33647" s="29">
        <v>43839</v>
      </c>
      <c r="B33647" s="30">
        <v>0.95833333333333337</v>
      </c>
      <c r="C33647">
        <v>5.16</v>
      </c>
      <c r="D33647">
        <v>98.87</v>
      </c>
    </row>
    <row r="33648" spans="1:4">
      <c r="A33648" s="29">
        <v>43839</v>
      </c>
      <c r="B33648" s="30">
        <v>0.96875</v>
      </c>
      <c r="C33648">
        <v>5.1100000000000003</v>
      </c>
      <c r="D33648">
        <v>98.92</v>
      </c>
    </row>
    <row r="33649" spans="1:4">
      <c r="A33649" s="29">
        <v>43839</v>
      </c>
      <c r="B33649" s="30">
        <v>0.97916666666666663</v>
      </c>
      <c r="C33649">
        <v>5.08</v>
      </c>
      <c r="D33649">
        <v>98.95</v>
      </c>
    </row>
    <row r="33650" spans="1:4">
      <c r="A33650" s="29">
        <v>43839</v>
      </c>
      <c r="B33650" s="30">
        <v>0.98958333333333337</v>
      </c>
      <c r="C33650">
        <v>5.12</v>
      </c>
      <c r="D33650">
        <v>98.91</v>
      </c>
    </row>
    <row r="33651" spans="1:4">
      <c r="A33651" s="29">
        <v>43840</v>
      </c>
      <c r="B33651" s="30">
        <v>0</v>
      </c>
      <c r="C33651">
        <v>18.940000000000001</v>
      </c>
      <c r="D33651">
        <v>85.09</v>
      </c>
    </row>
    <row r="33652" spans="1:4">
      <c r="A33652" s="29">
        <v>43840</v>
      </c>
      <c r="B33652" s="30">
        <v>1.0416666666666666E-2</v>
      </c>
      <c r="C33652">
        <v>16.600000000000001</v>
      </c>
      <c r="D33652">
        <v>87.43</v>
      </c>
    </row>
    <row r="33653" spans="1:4">
      <c r="A33653" s="29">
        <v>43840</v>
      </c>
      <c r="B33653" s="30">
        <v>2.0833333333333332E-2</v>
      </c>
      <c r="C33653">
        <v>16.149999999999999</v>
      </c>
      <c r="D33653">
        <v>87.88</v>
      </c>
    </row>
    <row r="33654" spans="1:4">
      <c r="A33654" s="29">
        <v>43840</v>
      </c>
      <c r="B33654" s="30">
        <v>3.125E-2</v>
      </c>
      <c r="C33654">
        <v>13.66</v>
      </c>
      <c r="D33654">
        <v>90.37</v>
      </c>
    </row>
    <row r="33655" spans="1:4">
      <c r="A33655" s="29">
        <v>43840</v>
      </c>
      <c r="B33655" s="30">
        <v>4.1666666666666664E-2</v>
      </c>
      <c r="C33655">
        <v>5.33</v>
      </c>
      <c r="D33655">
        <v>98.7</v>
      </c>
    </row>
    <row r="33656" spans="1:4">
      <c r="A33656" s="29">
        <v>43840</v>
      </c>
      <c r="B33656" s="30">
        <v>5.2083333333333336E-2</v>
      </c>
      <c r="C33656">
        <v>5.14</v>
      </c>
      <c r="D33656">
        <v>98.89</v>
      </c>
    </row>
    <row r="33657" spans="1:4">
      <c r="A33657" s="29">
        <v>43840</v>
      </c>
      <c r="B33657" s="30">
        <v>6.25E-2</v>
      </c>
      <c r="C33657">
        <v>5.08</v>
      </c>
      <c r="D33657">
        <v>98.95</v>
      </c>
    </row>
    <row r="33658" spans="1:4">
      <c r="A33658" s="29">
        <v>43840</v>
      </c>
      <c r="B33658" s="30">
        <v>7.2916666666666671E-2</v>
      </c>
      <c r="C33658">
        <v>5.04</v>
      </c>
      <c r="D33658">
        <v>98.99</v>
      </c>
    </row>
    <row r="33659" spans="1:4">
      <c r="A33659" s="29">
        <v>43840</v>
      </c>
      <c r="B33659" s="30">
        <v>8.3333333333333329E-2</v>
      </c>
      <c r="C33659">
        <v>5.01</v>
      </c>
      <c r="D33659">
        <v>99.02</v>
      </c>
    </row>
    <row r="33660" spans="1:4">
      <c r="A33660" s="29">
        <v>43840</v>
      </c>
      <c r="B33660" s="30">
        <v>9.375E-2</v>
      </c>
      <c r="C33660">
        <v>4.99</v>
      </c>
      <c r="D33660">
        <v>99.04</v>
      </c>
    </row>
    <row r="33661" spans="1:4">
      <c r="A33661" s="29">
        <v>43840</v>
      </c>
      <c r="B33661" s="30">
        <v>0.10416666666666667</v>
      </c>
      <c r="C33661">
        <v>4.9800000000000004</v>
      </c>
      <c r="D33661">
        <v>99.05</v>
      </c>
    </row>
    <row r="33662" spans="1:4">
      <c r="A33662" s="29">
        <v>43840</v>
      </c>
      <c r="B33662" s="30">
        <v>0.11458333333333333</v>
      </c>
      <c r="C33662">
        <v>4.96</v>
      </c>
      <c r="D33662">
        <v>99.070000000000007</v>
      </c>
    </row>
    <row r="33663" spans="1:4">
      <c r="A33663" s="29">
        <v>43840</v>
      </c>
      <c r="B33663" s="30">
        <v>0.125</v>
      </c>
      <c r="C33663">
        <v>4.95</v>
      </c>
      <c r="D33663">
        <v>99.08</v>
      </c>
    </row>
    <row r="33664" spans="1:4">
      <c r="A33664" s="29">
        <v>43840</v>
      </c>
      <c r="B33664" s="30">
        <v>0.13541666666666666</v>
      </c>
      <c r="C33664">
        <v>4.9400000000000004</v>
      </c>
      <c r="D33664">
        <v>99.09</v>
      </c>
    </row>
    <row r="33665" spans="1:4">
      <c r="A33665" s="29">
        <v>43840</v>
      </c>
      <c r="B33665" s="30">
        <v>0.14583333333333334</v>
      </c>
      <c r="C33665">
        <v>4.93</v>
      </c>
      <c r="D33665">
        <v>99.1</v>
      </c>
    </row>
    <row r="33666" spans="1:4">
      <c r="A33666" s="29">
        <v>43840</v>
      </c>
      <c r="B33666" s="30">
        <v>0.15625</v>
      </c>
      <c r="C33666">
        <v>4.92</v>
      </c>
      <c r="D33666">
        <v>99.11</v>
      </c>
    </row>
    <row r="33667" spans="1:4">
      <c r="A33667" s="29">
        <v>43840</v>
      </c>
      <c r="B33667" s="30">
        <v>0.16666666666666666</v>
      </c>
      <c r="C33667">
        <v>4.91</v>
      </c>
      <c r="D33667">
        <v>99.12</v>
      </c>
    </row>
    <row r="33668" spans="1:4">
      <c r="A33668" s="29">
        <v>43840</v>
      </c>
      <c r="B33668" s="30">
        <v>0.17708333333333334</v>
      </c>
      <c r="C33668">
        <v>15.88</v>
      </c>
      <c r="D33668">
        <v>88.15</v>
      </c>
    </row>
    <row r="33669" spans="1:4">
      <c r="A33669" s="29">
        <v>43840</v>
      </c>
      <c r="B33669" s="30">
        <v>0.1875</v>
      </c>
      <c r="C33669">
        <v>16.07</v>
      </c>
      <c r="D33669">
        <v>87.960000000000008</v>
      </c>
    </row>
    <row r="33670" spans="1:4">
      <c r="A33670" s="29">
        <v>43840</v>
      </c>
      <c r="B33670" s="30">
        <v>0.19791666666666666</v>
      </c>
      <c r="C33670">
        <v>16.079999999999998</v>
      </c>
      <c r="D33670">
        <v>87.95</v>
      </c>
    </row>
    <row r="33671" spans="1:4">
      <c r="A33671" s="29">
        <v>43840</v>
      </c>
      <c r="B33671" s="30">
        <v>0.20833333333333334</v>
      </c>
      <c r="C33671">
        <v>5.64</v>
      </c>
      <c r="D33671">
        <v>98.39</v>
      </c>
    </row>
    <row r="33672" spans="1:4">
      <c r="A33672" s="29">
        <v>43840</v>
      </c>
      <c r="B33672" s="30">
        <v>0.21875</v>
      </c>
      <c r="C33672">
        <v>5.21</v>
      </c>
      <c r="D33672">
        <v>98.820000000000007</v>
      </c>
    </row>
    <row r="33673" spans="1:4">
      <c r="A33673" s="29">
        <v>43840</v>
      </c>
      <c r="B33673" s="30">
        <v>0.22916666666666666</v>
      </c>
      <c r="C33673">
        <v>5.07</v>
      </c>
      <c r="D33673">
        <v>98.960000000000008</v>
      </c>
    </row>
    <row r="33674" spans="1:4">
      <c r="A33674" s="29">
        <v>43840</v>
      </c>
      <c r="B33674" s="30">
        <v>0.23958333333333334</v>
      </c>
      <c r="C33674">
        <v>5.01</v>
      </c>
      <c r="D33674">
        <v>99.02</v>
      </c>
    </row>
    <row r="33675" spans="1:4">
      <c r="A33675" s="29">
        <v>43840</v>
      </c>
      <c r="B33675" s="30">
        <v>0.25</v>
      </c>
      <c r="C33675">
        <v>4.97</v>
      </c>
      <c r="D33675">
        <v>99.06</v>
      </c>
    </row>
    <row r="33676" spans="1:4">
      <c r="A33676" s="29">
        <v>43840</v>
      </c>
      <c r="B33676" s="30">
        <v>0.26041666666666669</v>
      </c>
      <c r="C33676">
        <v>4.95</v>
      </c>
      <c r="D33676">
        <v>99.08</v>
      </c>
    </row>
    <row r="33677" spans="1:4">
      <c r="A33677" s="29">
        <v>43840</v>
      </c>
      <c r="B33677" s="30">
        <v>0.27083333333333331</v>
      </c>
      <c r="C33677">
        <v>4.9400000000000004</v>
      </c>
      <c r="D33677">
        <v>99.09</v>
      </c>
    </row>
    <row r="33678" spans="1:4">
      <c r="A33678" s="29">
        <v>43840</v>
      </c>
      <c r="B33678" s="30">
        <v>0.28125</v>
      </c>
      <c r="C33678">
        <v>5.08</v>
      </c>
      <c r="D33678">
        <v>98.95</v>
      </c>
    </row>
    <row r="33679" spans="1:4">
      <c r="A33679" s="29">
        <v>43840</v>
      </c>
      <c r="B33679" s="30">
        <v>0.29166666666666669</v>
      </c>
      <c r="C33679">
        <v>5.31</v>
      </c>
      <c r="D33679">
        <v>98.72</v>
      </c>
    </row>
    <row r="33680" spans="1:4">
      <c r="A33680" s="29">
        <v>43840</v>
      </c>
      <c r="B33680" s="30">
        <v>0.30208333333333331</v>
      </c>
      <c r="C33680">
        <v>5.4</v>
      </c>
      <c r="D33680">
        <v>98.63</v>
      </c>
    </row>
    <row r="33681" spans="1:4">
      <c r="A33681" s="29">
        <v>43840</v>
      </c>
      <c r="B33681" s="30">
        <v>0.3125</v>
      </c>
      <c r="C33681">
        <v>5.45</v>
      </c>
      <c r="D33681">
        <v>98.58</v>
      </c>
    </row>
    <row r="33682" spans="1:4">
      <c r="A33682" s="29">
        <v>43840</v>
      </c>
      <c r="B33682" s="30">
        <v>0.32291666666666669</v>
      </c>
      <c r="C33682">
        <v>5.48</v>
      </c>
      <c r="D33682">
        <v>98.55</v>
      </c>
    </row>
    <row r="33683" spans="1:4">
      <c r="A33683" s="29">
        <v>43840</v>
      </c>
      <c r="B33683" s="30">
        <v>0.33333333333333331</v>
      </c>
      <c r="C33683">
        <v>5.52</v>
      </c>
      <c r="D33683">
        <v>98.51</v>
      </c>
    </row>
    <row r="33684" spans="1:4">
      <c r="A33684" s="29">
        <v>43840</v>
      </c>
      <c r="B33684" s="30">
        <v>0.34375</v>
      </c>
      <c r="C33684">
        <v>5.54</v>
      </c>
      <c r="D33684">
        <v>98.49</v>
      </c>
    </row>
    <row r="33685" spans="1:4">
      <c r="A33685" s="29">
        <v>43840</v>
      </c>
      <c r="B33685" s="30">
        <v>0.35416666666666669</v>
      </c>
      <c r="C33685">
        <v>5.56</v>
      </c>
      <c r="D33685">
        <v>98.47</v>
      </c>
    </row>
    <row r="33686" spans="1:4">
      <c r="A33686" s="29">
        <v>43840</v>
      </c>
      <c r="B33686" s="30">
        <v>0.36458333333333331</v>
      </c>
      <c r="C33686">
        <v>5.57</v>
      </c>
      <c r="D33686">
        <v>98.460000000000008</v>
      </c>
    </row>
    <row r="33687" spans="1:4">
      <c r="A33687" s="29">
        <v>43840</v>
      </c>
      <c r="B33687" s="30">
        <v>0.375</v>
      </c>
      <c r="C33687">
        <v>5.59</v>
      </c>
      <c r="D33687">
        <v>98.44</v>
      </c>
    </row>
    <row r="33688" spans="1:4">
      <c r="A33688" s="29">
        <v>43840</v>
      </c>
      <c r="B33688" s="30">
        <v>0.38541666666666669</v>
      </c>
      <c r="C33688">
        <v>5.61</v>
      </c>
      <c r="D33688">
        <v>98.42</v>
      </c>
    </row>
    <row r="33689" spans="1:4">
      <c r="A33689" s="29">
        <v>43840</v>
      </c>
      <c r="B33689" s="30">
        <v>0.39583333333333331</v>
      </c>
      <c r="C33689">
        <v>5.61</v>
      </c>
      <c r="D33689">
        <v>98.42</v>
      </c>
    </row>
    <row r="33690" spans="1:4">
      <c r="A33690" s="29">
        <v>43840</v>
      </c>
      <c r="B33690" s="30">
        <v>0.40625</v>
      </c>
      <c r="C33690">
        <v>5.32</v>
      </c>
      <c r="D33690">
        <v>98.710000000000008</v>
      </c>
    </row>
    <row r="33691" spans="1:4">
      <c r="A33691" s="29">
        <v>43840</v>
      </c>
      <c r="B33691" s="30">
        <v>0.41666666666666669</v>
      </c>
      <c r="C33691">
        <v>5.18</v>
      </c>
      <c r="D33691">
        <v>98.85</v>
      </c>
    </row>
    <row r="33692" spans="1:4">
      <c r="A33692" s="29">
        <v>43840</v>
      </c>
      <c r="B33692" s="30">
        <v>0.42708333333333331</v>
      </c>
      <c r="C33692">
        <v>5.1100000000000003</v>
      </c>
      <c r="D33692">
        <v>98.92</v>
      </c>
    </row>
    <row r="33693" spans="1:4">
      <c r="A33693" s="29">
        <v>43840</v>
      </c>
      <c r="B33693" s="30">
        <v>0.4375</v>
      </c>
      <c r="C33693">
        <v>5.25</v>
      </c>
      <c r="D33693">
        <v>98.78</v>
      </c>
    </row>
    <row r="33694" spans="1:4">
      <c r="A33694" s="29">
        <v>43840</v>
      </c>
      <c r="B33694" s="30">
        <v>0.44791666666666669</v>
      </c>
      <c r="C33694">
        <v>5.44</v>
      </c>
      <c r="D33694">
        <v>98.59</v>
      </c>
    </row>
    <row r="33695" spans="1:4">
      <c r="A33695" s="29">
        <v>43840</v>
      </c>
      <c r="B33695" s="30">
        <v>0.45833333333333331</v>
      </c>
      <c r="C33695">
        <v>5.51</v>
      </c>
      <c r="D33695">
        <v>98.52</v>
      </c>
    </row>
    <row r="33696" spans="1:4">
      <c r="A33696" s="29">
        <v>43840</v>
      </c>
      <c r="B33696" s="30">
        <v>0.46875</v>
      </c>
      <c r="C33696">
        <v>5.55</v>
      </c>
      <c r="D33696">
        <v>98.48</v>
      </c>
    </row>
    <row r="33697" spans="1:4">
      <c r="A33697" s="29">
        <v>43840</v>
      </c>
      <c r="B33697" s="30">
        <v>0.47916666666666669</v>
      </c>
      <c r="C33697">
        <v>5.57</v>
      </c>
      <c r="D33697">
        <v>98.460000000000008</v>
      </c>
    </row>
    <row r="33698" spans="1:4">
      <c r="A33698" s="29">
        <v>43840</v>
      </c>
      <c r="B33698" s="30">
        <v>0.48958333333333331</v>
      </c>
      <c r="C33698">
        <v>5.59</v>
      </c>
      <c r="D33698">
        <v>98.44</v>
      </c>
    </row>
    <row r="33699" spans="1:4">
      <c r="A33699" s="29">
        <v>43840</v>
      </c>
      <c r="B33699" s="30">
        <v>0.5</v>
      </c>
      <c r="C33699">
        <v>5.6</v>
      </c>
      <c r="D33699">
        <v>98.43</v>
      </c>
    </row>
    <row r="33700" spans="1:4">
      <c r="A33700" s="29">
        <v>43840</v>
      </c>
      <c r="B33700" s="30">
        <v>0.51041666666666663</v>
      </c>
      <c r="C33700">
        <v>5.61</v>
      </c>
      <c r="D33700">
        <v>98.42</v>
      </c>
    </row>
    <row r="33701" spans="1:4">
      <c r="A33701" s="29">
        <v>43840</v>
      </c>
      <c r="B33701" s="30">
        <v>0.52083333333333337</v>
      </c>
      <c r="C33701">
        <v>5.32</v>
      </c>
      <c r="D33701">
        <v>98.710000000000008</v>
      </c>
    </row>
    <row r="33702" spans="1:4">
      <c r="A33702" s="29">
        <v>43840</v>
      </c>
      <c r="B33702" s="30">
        <v>0.53125</v>
      </c>
      <c r="C33702">
        <v>5.18</v>
      </c>
      <c r="D33702">
        <v>98.85</v>
      </c>
    </row>
    <row r="33703" spans="1:4">
      <c r="A33703" s="29">
        <v>43840</v>
      </c>
      <c r="B33703" s="30">
        <v>0.54166666666666663</v>
      </c>
      <c r="C33703">
        <v>5.1100000000000003</v>
      </c>
      <c r="D33703">
        <v>98.92</v>
      </c>
    </row>
    <row r="33704" spans="1:4">
      <c r="A33704" s="29">
        <v>43840</v>
      </c>
      <c r="B33704" s="30">
        <v>0.55208333333333337</v>
      </c>
      <c r="C33704">
        <v>5.34</v>
      </c>
      <c r="D33704">
        <v>98.69</v>
      </c>
    </row>
    <row r="33705" spans="1:4">
      <c r="A33705" s="29">
        <v>43840</v>
      </c>
      <c r="B33705" s="30">
        <v>0.5625</v>
      </c>
      <c r="C33705">
        <v>5.48</v>
      </c>
      <c r="D33705">
        <v>98.55</v>
      </c>
    </row>
    <row r="33706" spans="1:4">
      <c r="A33706" s="29">
        <v>43840</v>
      </c>
      <c r="B33706" s="30">
        <v>0.57291666666666663</v>
      </c>
      <c r="C33706">
        <v>5.53</v>
      </c>
      <c r="D33706">
        <v>98.5</v>
      </c>
    </row>
    <row r="33707" spans="1:4">
      <c r="A33707" s="29">
        <v>43840</v>
      </c>
      <c r="B33707" s="30">
        <v>0.58333333333333337</v>
      </c>
      <c r="C33707">
        <v>5.56</v>
      </c>
      <c r="D33707">
        <v>98.47</v>
      </c>
    </row>
    <row r="33708" spans="1:4">
      <c r="A33708" s="29">
        <v>43840</v>
      </c>
      <c r="B33708" s="30">
        <v>0.59375</v>
      </c>
      <c r="C33708">
        <v>5.58</v>
      </c>
      <c r="D33708">
        <v>98.45</v>
      </c>
    </row>
    <row r="33709" spans="1:4">
      <c r="A33709" s="29">
        <v>43840</v>
      </c>
      <c r="B33709" s="30">
        <v>0.60416666666666663</v>
      </c>
      <c r="C33709">
        <v>5.6</v>
      </c>
      <c r="D33709">
        <v>98.43</v>
      </c>
    </row>
    <row r="33710" spans="1:4">
      <c r="A33710" s="29">
        <v>43840</v>
      </c>
      <c r="B33710" s="30">
        <v>0.61458333333333337</v>
      </c>
      <c r="C33710">
        <v>5.62</v>
      </c>
      <c r="D33710">
        <v>98.41</v>
      </c>
    </row>
    <row r="33711" spans="1:4">
      <c r="A33711" s="29">
        <v>43840</v>
      </c>
      <c r="B33711" s="30">
        <v>0.625</v>
      </c>
      <c r="C33711">
        <v>5.6</v>
      </c>
      <c r="D33711">
        <v>98.43</v>
      </c>
    </row>
    <row r="33712" spans="1:4">
      <c r="A33712" s="29">
        <v>43840</v>
      </c>
      <c r="B33712" s="30">
        <v>0.63541666666666663</v>
      </c>
      <c r="C33712">
        <v>5.31</v>
      </c>
      <c r="D33712">
        <v>98.72</v>
      </c>
    </row>
    <row r="33713" spans="1:4">
      <c r="A33713" s="29">
        <v>43840</v>
      </c>
      <c r="B33713" s="30">
        <v>0.64583333333333337</v>
      </c>
      <c r="C33713">
        <v>5.19</v>
      </c>
      <c r="D33713">
        <v>98.84</v>
      </c>
    </row>
    <row r="33714" spans="1:4">
      <c r="A33714" s="29">
        <v>43840</v>
      </c>
      <c r="B33714" s="30">
        <v>0.65625</v>
      </c>
      <c r="C33714">
        <v>5.12</v>
      </c>
      <c r="D33714">
        <v>98.91</v>
      </c>
    </row>
    <row r="33715" spans="1:4">
      <c r="A33715" s="29">
        <v>43840</v>
      </c>
      <c r="B33715" s="30">
        <v>0.66666666666666663</v>
      </c>
      <c r="C33715">
        <v>5.08</v>
      </c>
      <c r="D33715">
        <v>98.95</v>
      </c>
    </row>
    <row r="33716" spans="1:4">
      <c r="A33716" s="29">
        <v>43840</v>
      </c>
      <c r="B33716" s="30">
        <v>0.67708333333333337</v>
      </c>
      <c r="C33716">
        <v>5.34</v>
      </c>
      <c r="D33716">
        <v>98.69</v>
      </c>
    </row>
    <row r="33717" spans="1:4">
      <c r="A33717" s="29">
        <v>43840</v>
      </c>
      <c r="B33717" s="30">
        <v>0.6875</v>
      </c>
      <c r="C33717">
        <v>5.47</v>
      </c>
      <c r="D33717">
        <v>98.56</v>
      </c>
    </row>
    <row r="33718" spans="1:4">
      <c r="A33718" s="29">
        <v>43840</v>
      </c>
      <c r="B33718" s="30">
        <v>0.69791666666666663</v>
      </c>
      <c r="C33718">
        <v>5.53</v>
      </c>
      <c r="D33718">
        <v>98.5</v>
      </c>
    </row>
    <row r="33719" spans="1:4">
      <c r="A33719" s="29">
        <v>43840</v>
      </c>
      <c r="B33719" s="30">
        <v>0.70833333333333337</v>
      </c>
      <c r="C33719">
        <v>16.13</v>
      </c>
      <c r="D33719">
        <v>87.9</v>
      </c>
    </row>
    <row r="33720" spans="1:4">
      <c r="A33720" s="29">
        <v>43840</v>
      </c>
      <c r="B33720" s="30">
        <v>0.71875</v>
      </c>
      <c r="C33720">
        <v>16.22</v>
      </c>
      <c r="D33720">
        <v>87.81</v>
      </c>
    </row>
    <row r="33721" spans="1:4">
      <c r="A33721" s="29">
        <v>43840</v>
      </c>
      <c r="B33721" s="30">
        <v>0.72916666666666663</v>
      </c>
      <c r="C33721">
        <v>16.25</v>
      </c>
      <c r="D33721">
        <v>87.78</v>
      </c>
    </row>
    <row r="33722" spans="1:4">
      <c r="A33722" s="29">
        <v>43840</v>
      </c>
      <c r="B33722" s="30">
        <v>0.73958333333333337</v>
      </c>
      <c r="C33722">
        <v>16.260000000000002</v>
      </c>
      <c r="D33722">
        <v>87.77</v>
      </c>
    </row>
    <row r="33723" spans="1:4">
      <c r="A33723" s="29">
        <v>43840</v>
      </c>
      <c r="B33723" s="30">
        <v>0.75</v>
      </c>
      <c r="C33723">
        <v>5.8</v>
      </c>
      <c r="D33723">
        <v>98.23</v>
      </c>
    </row>
    <row r="33724" spans="1:4">
      <c r="A33724" s="29">
        <v>43840</v>
      </c>
      <c r="B33724" s="30">
        <v>0.76041666666666663</v>
      </c>
      <c r="C33724">
        <v>5.6</v>
      </c>
      <c r="D33724">
        <v>98.43</v>
      </c>
    </row>
    <row r="33725" spans="1:4">
      <c r="A33725" s="29">
        <v>43840</v>
      </c>
      <c r="B33725" s="30">
        <v>0.77083333333333337</v>
      </c>
      <c r="C33725">
        <v>5.62</v>
      </c>
      <c r="D33725">
        <v>98.41</v>
      </c>
    </row>
    <row r="33726" spans="1:4">
      <c r="A33726" s="29">
        <v>43840</v>
      </c>
      <c r="B33726" s="30">
        <v>0.78125</v>
      </c>
      <c r="C33726">
        <v>5.64</v>
      </c>
      <c r="D33726">
        <v>98.39</v>
      </c>
    </row>
    <row r="33727" spans="1:4">
      <c r="A33727" s="29">
        <v>43840</v>
      </c>
      <c r="B33727" s="30">
        <v>0.79166666666666663</v>
      </c>
      <c r="C33727">
        <v>5.64</v>
      </c>
      <c r="D33727">
        <v>98.39</v>
      </c>
    </row>
    <row r="33728" spans="1:4">
      <c r="A33728" s="29">
        <v>43840</v>
      </c>
      <c r="B33728" s="30">
        <v>0.80208333333333337</v>
      </c>
      <c r="C33728">
        <v>5.65</v>
      </c>
      <c r="D33728">
        <v>98.38</v>
      </c>
    </row>
    <row r="33729" spans="1:4">
      <c r="A33729" s="29">
        <v>43840</v>
      </c>
      <c r="B33729" s="30">
        <v>0.8125</v>
      </c>
      <c r="C33729">
        <v>5.66</v>
      </c>
      <c r="D33729">
        <v>98.37</v>
      </c>
    </row>
    <row r="33730" spans="1:4">
      <c r="A33730" s="29">
        <v>43840</v>
      </c>
      <c r="B33730" s="30">
        <v>0.82291666666666663</v>
      </c>
      <c r="C33730">
        <v>5.67</v>
      </c>
      <c r="D33730">
        <v>98.36</v>
      </c>
    </row>
    <row r="33731" spans="1:4">
      <c r="A33731" s="29">
        <v>43840</v>
      </c>
      <c r="B33731" s="30">
        <v>0.83333333333333337</v>
      </c>
      <c r="C33731">
        <v>5.67</v>
      </c>
      <c r="D33731">
        <v>98.36</v>
      </c>
    </row>
    <row r="33732" spans="1:4">
      <c r="A33732" s="29">
        <v>43840</v>
      </c>
      <c r="B33732" s="30">
        <v>0.84375</v>
      </c>
      <c r="C33732">
        <v>5.68</v>
      </c>
      <c r="D33732">
        <v>98.35</v>
      </c>
    </row>
    <row r="33733" spans="1:4">
      <c r="A33733" s="29">
        <v>43840</v>
      </c>
      <c r="B33733" s="30">
        <v>0.85416666666666663</v>
      </c>
      <c r="C33733">
        <v>5.69</v>
      </c>
      <c r="D33733">
        <v>98.34</v>
      </c>
    </row>
    <row r="33734" spans="1:4">
      <c r="A33734" s="29">
        <v>43840</v>
      </c>
      <c r="B33734" s="30">
        <v>0.86458333333333337</v>
      </c>
      <c r="C33734">
        <v>5.68</v>
      </c>
      <c r="D33734">
        <v>98.35</v>
      </c>
    </row>
    <row r="33735" spans="1:4">
      <c r="A33735" s="29">
        <v>43840</v>
      </c>
      <c r="B33735" s="30">
        <v>0.875</v>
      </c>
      <c r="C33735">
        <v>5.68</v>
      </c>
      <c r="D33735">
        <v>98.35</v>
      </c>
    </row>
    <row r="33736" spans="1:4">
      <c r="A33736" s="29">
        <v>43840</v>
      </c>
      <c r="B33736" s="30">
        <v>0.88541666666666663</v>
      </c>
      <c r="C33736">
        <v>5.41</v>
      </c>
      <c r="D33736">
        <v>98.62</v>
      </c>
    </row>
    <row r="33737" spans="1:4">
      <c r="A33737" s="29">
        <v>43840</v>
      </c>
      <c r="B33737" s="30">
        <v>0.89583333333333337</v>
      </c>
      <c r="C33737">
        <v>5.25</v>
      </c>
      <c r="D33737">
        <v>98.78</v>
      </c>
    </row>
    <row r="33738" spans="1:4">
      <c r="A33738" s="29">
        <v>43840</v>
      </c>
      <c r="B33738" s="30">
        <v>0.90625</v>
      </c>
      <c r="C33738">
        <v>5.18</v>
      </c>
      <c r="D33738">
        <v>98.85</v>
      </c>
    </row>
    <row r="33739" spans="1:4">
      <c r="A33739" s="29">
        <v>43840</v>
      </c>
      <c r="B33739" s="30">
        <v>0.91666666666666663</v>
      </c>
      <c r="C33739">
        <v>5.32</v>
      </c>
      <c r="D33739">
        <v>98.710000000000008</v>
      </c>
    </row>
    <row r="33740" spans="1:4">
      <c r="A33740" s="29">
        <v>43840</v>
      </c>
      <c r="B33740" s="30">
        <v>0.92708333333333337</v>
      </c>
      <c r="C33740">
        <v>5.5</v>
      </c>
      <c r="D33740">
        <v>98.53</v>
      </c>
    </row>
    <row r="33741" spans="1:4">
      <c r="A33741" s="29">
        <v>43840</v>
      </c>
      <c r="B33741" s="30">
        <v>0.9375</v>
      </c>
      <c r="C33741">
        <v>5.57</v>
      </c>
      <c r="D33741">
        <v>98.460000000000008</v>
      </c>
    </row>
    <row r="33742" spans="1:4">
      <c r="A33742" s="29">
        <v>43840</v>
      </c>
      <c r="B33742" s="30">
        <v>0.94791666666666663</v>
      </c>
      <c r="C33742">
        <v>5.6</v>
      </c>
      <c r="D33742">
        <v>98.43</v>
      </c>
    </row>
    <row r="33743" spans="1:4">
      <c r="A33743" s="29">
        <v>43840</v>
      </c>
      <c r="B33743" s="30">
        <v>0.95833333333333337</v>
      </c>
      <c r="C33743">
        <v>5.62</v>
      </c>
      <c r="D33743">
        <v>98.41</v>
      </c>
    </row>
    <row r="33744" spans="1:4">
      <c r="A33744" s="29">
        <v>43840</v>
      </c>
      <c r="B33744" s="30">
        <v>0.96875</v>
      </c>
      <c r="C33744">
        <v>5.34</v>
      </c>
      <c r="D33744">
        <v>98.69</v>
      </c>
    </row>
    <row r="33745" spans="1:4">
      <c r="A33745" s="29">
        <v>43840</v>
      </c>
      <c r="B33745" s="30">
        <v>0.97916666666666663</v>
      </c>
      <c r="C33745">
        <v>5.21</v>
      </c>
      <c r="D33745">
        <v>98.820000000000007</v>
      </c>
    </row>
    <row r="33746" spans="1:4">
      <c r="A33746" s="29">
        <v>43840</v>
      </c>
      <c r="B33746" s="30">
        <v>0.98958333333333337</v>
      </c>
      <c r="C33746">
        <v>5.14</v>
      </c>
      <c r="D33746">
        <v>98.89</v>
      </c>
    </row>
    <row r="33747" spans="1:4">
      <c r="A33747" s="29">
        <v>43841</v>
      </c>
      <c r="B33747" s="30">
        <v>0</v>
      </c>
      <c r="C33747">
        <v>5.09</v>
      </c>
      <c r="D33747">
        <v>98.94</v>
      </c>
    </row>
    <row r="33748" spans="1:4">
      <c r="A33748" s="29">
        <v>43841</v>
      </c>
      <c r="B33748" s="30">
        <v>1.0416666666666666E-2</v>
      </c>
      <c r="C33748">
        <v>5.07</v>
      </c>
      <c r="D33748">
        <v>98.960000000000008</v>
      </c>
    </row>
    <row r="33749" spans="1:4">
      <c r="A33749" s="29">
        <v>43841</v>
      </c>
      <c r="B33749" s="30">
        <v>2.0833333333333332E-2</v>
      </c>
      <c r="C33749">
        <v>5.05</v>
      </c>
      <c r="D33749">
        <v>98.98</v>
      </c>
    </row>
    <row r="33750" spans="1:4">
      <c r="A33750" s="29">
        <v>43841</v>
      </c>
      <c r="B33750" s="30">
        <v>3.125E-2</v>
      </c>
      <c r="C33750">
        <v>5.03</v>
      </c>
      <c r="D33750">
        <v>99</v>
      </c>
    </row>
    <row r="33751" spans="1:4">
      <c r="A33751" s="29">
        <v>43841</v>
      </c>
      <c r="B33751" s="30">
        <v>4.1666666666666664E-2</v>
      </c>
      <c r="C33751">
        <v>19.03</v>
      </c>
      <c r="D33751">
        <v>85</v>
      </c>
    </row>
    <row r="33752" spans="1:4">
      <c r="A33752" s="29">
        <v>43841</v>
      </c>
      <c r="B33752" s="30">
        <v>5.2083333333333336E-2</v>
      </c>
      <c r="C33752">
        <v>19.510000000000002</v>
      </c>
      <c r="D33752">
        <v>84.52</v>
      </c>
    </row>
    <row r="33753" spans="1:4">
      <c r="A33753" s="29">
        <v>43841</v>
      </c>
      <c r="B33753" s="30">
        <v>6.25E-2</v>
      </c>
      <c r="C33753">
        <v>19.59</v>
      </c>
      <c r="D33753">
        <v>84.44</v>
      </c>
    </row>
    <row r="33754" spans="1:4">
      <c r="A33754" s="29">
        <v>43841</v>
      </c>
      <c r="B33754" s="30">
        <v>7.2916666666666671E-2</v>
      </c>
      <c r="C33754">
        <v>6.99</v>
      </c>
      <c r="D33754">
        <v>97.04</v>
      </c>
    </row>
    <row r="33755" spans="1:4">
      <c r="A33755" s="29">
        <v>43841</v>
      </c>
      <c r="B33755" s="30">
        <v>8.3333333333333329E-2</v>
      </c>
      <c r="C33755">
        <v>5.22</v>
      </c>
      <c r="D33755">
        <v>98.81</v>
      </c>
    </row>
    <row r="33756" spans="1:4">
      <c r="A33756" s="29">
        <v>43841</v>
      </c>
      <c r="B33756" s="30">
        <v>9.375E-2</v>
      </c>
      <c r="C33756">
        <v>5.12</v>
      </c>
      <c r="D33756">
        <v>98.91</v>
      </c>
    </row>
    <row r="33757" spans="1:4">
      <c r="A33757" s="29">
        <v>43841</v>
      </c>
      <c r="B33757" s="30">
        <v>0.10416666666666667</v>
      </c>
      <c r="C33757">
        <v>5.0599999999999996</v>
      </c>
      <c r="D33757">
        <v>98.97</v>
      </c>
    </row>
    <row r="33758" spans="1:4">
      <c r="A33758" s="29">
        <v>43841</v>
      </c>
      <c r="B33758" s="30">
        <v>0.11458333333333333</v>
      </c>
      <c r="C33758">
        <v>5.04</v>
      </c>
      <c r="D33758">
        <v>98.99</v>
      </c>
    </row>
    <row r="33759" spans="1:4">
      <c r="A33759" s="29">
        <v>43841</v>
      </c>
      <c r="B33759" s="30">
        <v>0.125</v>
      </c>
      <c r="C33759">
        <v>5.01</v>
      </c>
      <c r="D33759">
        <v>99.02</v>
      </c>
    </row>
    <row r="33760" spans="1:4">
      <c r="A33760" s="29">
        <v>43841</v>
      </c>
      <c r="B33760" s="30">
        <v>0.13541666666666666</v>
      </c>
      <c r="C33760">
        <v>5</v>
      </c>
      <c r="D33760">
        <v>99.03</v>
      </c>
    </row>
    <row r="33761" spans="1:4">
      <c r="A33761" s="29">
        <v>43841</v>
      </c>
      <c r="B33761" s="30">
        <v>0.14583333333333334</v>
      </c>
      <c r="C33761">
        <v>4.9800000000000004</v>
      </c>
      <c r="D33761">
        <v>99.05</v>
      </c>
    </row>
    <row r="33762" spans="1:4">
      <c r="A33762" s="29">
        <v>43841</v>
      </c>
      <c r="B33762" s="30">
        <v>0.15625</v>
      </c>
      <c r="C33762">
        <v>4.97</v>
      </c>
      <c r="D33762">
        <v>99.06</v>
      </c>
    </row>
    <row r="33763" spans="1:4">
      <c r="A33763" s="29">
        <v>43841</v>
      </c>
      <c r="B33763" s="30">
        <v>0.16666666666666666</v>
      </c>
      <c r="C33763">
        <v>4.96</v>
      </c>
      <c r="D33763">
        <v>99.070000000000007</v>
      </c>
    </row>
    <row r="33764" spans="1:4">
      <c r="A33764" s="29">
        <v>43841</v>
      </c>
      <c r="B33764" s="30">
        <v>0.17708333333333334</v>
      </c>
      <c r="C33764">
        <v>4.95</v>
      </c>
      <c r="D33764">
        <v>99.08</v>
      </c>
    </row>
    <row r="33765" spans="1:4">
      <c r="A33765" s="29">
        <v>43841</v>
      </c>
      <c r="B33765" s="30">
        <v>0.1875</v>
      </c>
      <c r="C33765">
        <v>4.9400000000000004</v>
      </c>
      <c r="D33765">
        <v>99.09</v>
      </c>
    </row>
    <row r="33766" spans="1:4">
      <c r="A33766" s="29">
        <v>43841</v>
      </c>
      <c r="B33766" s="30">
        <v>0.19791666666666666</v>
      </c>
      <c r="C33766">
        <v>4.93</v>
      </c>
      <c r="D33766">
        <v>99.1</v>
      </c>
    </row>
    <row r="33767" spans="1:4">
      <c r="A33767" s="29">
        <v>43841</v>
      </c>
      <c r="B33767" s="30">
        <v>0.20833333333333334</v>
      </c>
      <c r="C33767">
        <v>4.92</v>
      </c>
      <c r="D33767">
        <v>99.11</v>
      </c>
    </row>
    <row r="33768" spans="1:4">
      <c r="A33768" s="29">
        <v>43841</v>
      </c>
      <c r="B33768" s="30">
        <v>0.21875</v>
      </c>
      <c r="C33768">
        <v>5.17</v>
      </c>
      <c r="D33768">
        <v>98.86</v>
      </c>
    </row>
    <row r="33769" spans="1:4">
      <c r="A33769" s="29">
        <v>43841</v>
      </c>
      <c r="B33769" s="30">
        <v>0.22916666666666666</v>
      </c>
      <c r="C33769">
        <v>5.34</v>
      </c>
      <c r="D33769">
        <v>98.69</v>
      </c>
    </row>
    <row r="33770" spans="1:4">
      <c r="A33770" s="29">
        <v>43841</v>
      </c>
      <c r="B33770" s="30">
        <v>0.23958333333333334</v>
      </c>
      <c r="C33770">
        <v>5.42</v>
      </c>
      <c r="D33770">
        <v>98.61</v>
      </c>
    </row>
    <row r="33771" spans="1:4">
      <c r="A33771" s="29">
        <v>43841</v>
      </c>
      <c r="B33771" s="30">
        <v>0.25</v>
      </c>
      <c r="C33771">
        <v>5.23</v>
      </c>
      <c r="D33771">
        <v>98.8</v>
      </c>
    </row>
    <row r="33772" spans="1:4">
      <c r="A33772" s="29">
        <v>43841</v>
      </c>
      <c r="B33772" s="30">
        <v>0.26041666666666669</v>
      </c>
      <c r="C33772">
        <v>5.08</v>
      </c>
      <c r="D33772">
        <v>98.95</v>
      </c>
    </row>
    <row r="33773" spans="1:4">
      <c r="A33773" s="29">
        <v>43841</v>
      </c>
      <c r="B33773" s="30">
        <v>0.27083333333333331</v>
      </c>
      <c r="C33773">
        <v>5.03</v>
      </c>
      <c r="D33773">
        <v>99</v>
      </c>
    </row>
    <row r="33774" spans="1:4">
      <c r="A33774" s="29">
        <v>43841</v>
      </c>
      <c r="B33774" s="30">
        <v>0.28125</v>
      </c>
      <c r="C33774">
        <v>4.99</v>
      </c>
      <c r="D33774">
        <v>99.04</v>
      </c>
    </row>
    <row r="33775" spans="1:4">
      <c r="A33775" s="29">
        <v>43841</v>
      </c>
      <c r="B33775" s="30">
        <v>0.29166666666666669</v>
      </c>
      <c r="C33775">
        <v>4.97</v>
      </c>
      <c r="D33775">
        <v>99.06</v>
      </c>
    </row>
    <row r="33776" spans="1:4">
      <c r="A33776" s="29">
        <v>43841</v>
      </c>
      <c r="B33776" s="30">
        <v>0.30208333333333331</v>
      </c>
      <c r="C33776">
        <v>4.97</v>
      </c>
      <c r="D33776">
        <v>99.06</v>
      </c>
    </row>
    <row r="33777" spans="1:4">
      <c r="A33777" s="29">
        <v>43841</v>
      </c>
      <c r="B33777" s="30">
        <v>0.3125</v>
      </c>
      <c r="C33777">
        <v>5.28</v>
      </c>
      <c r="D33777">
        <v>98.75</v>
      </c>
    </row>
    <row r="33778" spans="1:4">
      <c r="A33778" s="29">
        <v>43841</v>
      </c>
      <c r="B33778" s="30">
        <v>0.32291666666666669</v>
      </c>
      <c r="C33778">
        <v>5.39</v>
      </c>
      <c r="D33778">
        <v>98.64</v>
      </c>
    </row>
    <row r="33779" spans="1:4">
      <c r="A33779" s="29">
        <v>43841</v>
      </c>
      <c r="B33779" s="30">
        <v>0.33333333333333331</v>
      </c>
      <c r="C33779">
        <v>5.46</v>
      </c>
      <c r="D33779">
        <v>98.570000000000007</v>
      </c>
    </row>
    <row r="33780" spans="1:4">
      <c r="A33780" s="29">
        <v>43841</v>
      </c>
      <c r="B33780" s="30">
        <v>0.34375</v>
      </c>
      <c r="C33780">
        <v>5.5</v>
      </c>
      <c r="D33780">
        <v>98.53</v>
      </c>
    </row>
    <row r="33781" spans="1:4">
      <c r="A33781" s="29">
        <v>43841</v>
      </c>
      <c r="B33781" s="30">
        <v>0.35416666666666669</v>
      </c>
      <c r="C33781">
        <v>5.53</v>
      </c>
      <c r="D33781">
        <v>98.5</v>
      </c>
    </row>
    <row r="33782" spans="1:4">
      <c r="A33782" s="29">
        <v>43841</v>
      </c>
      <c r="B33782" s="30">
        <v>0.36458333333333331</v>
      </c>
      <c r="C33782">
        <v>5.55</v>
      </c>
      <c r="D33782">
        <v>98.48</v>
      </c>
    </row>
    <row r="33783" spans="1:4">
      <c r="A33783" s="29">
        <v>43841</v>
      </c>
      <c r="B33783" s="30">
        <v>0.375</v>
      </c>
      <c r="C33783">
        <v>5.58</v>
      </c>
      <c r="D33783">
        <v>98.45</v>
      </c>
    </row>
    <row r="33784" spans="1:4">
      <c r="A33784" s="29">
        <v>43841</v>
      </c>
      <c r="B33784" s="30">
        <v>0.38541666666666669</v>
      </c>
      <c r="C33784">
        <v>5.6</v>
      </c>
      <c r="D33784">
        <v>98.43</v>
      </c>
    </row>
    <row r="33785" spans="1:4">
      <c r="A33785" s="29">
        <v>43841</v>
      </c>
      <c r="B33785" s="30">
        <v>0.39583333333333331</v>
      </c>
      <c r="C33785">
        <v>5.62</v>
      </c>
      <c r="D33785">
        <v>98.41</v>
      </c>
    </row>
    <row r="33786" spans="1:4">
      <c r="A33786" s="29">
        <v>43841</v>
      </c>
      <c r="B33786" s="30">
        <v>0.40625</v>
      </c>
      <c r="C33786">
        <v>5.63</v>
      </c>
      <c r="D33786">
        <v>98.4</v>
      </c>
    </row>
    <row r="33787" spans="1:4">
      <c r="A33787" s="29">
        <v>43841</v>
      </c>
      <c r="B33787" s="30">
        <v>0.41666666666666669</v>
      </c>
      <c r="C33787">
        <v>5.62</v>
      </c>
      <c r="D33787">
        <v>98.41</v>
      </c>
    </row>
    <row r="33788" spans="1:4">
      <c r="A33788" s="29">
        <v>43841</v>
      </c>
      <c r="B33788" s="30">
        <v>0.42708333333333331</v>
      </c>
      <c r="C33788">
        <v>5.64</v>
      </c>
      <c r="D33788">
        <v>98.39</v>
      </c>
    </row>
    <row r="33789" spans="1:4">
      <c r="A33789" s="29">
        <v>43841</v>
      </c>
      <c r="B33789" s="30">
        <v>0.4375</v>
      </c>
      <c r="C33789">
        <v>5.65</v>
      </c>
      <c r="D33789">
        <v>98.38</v>
      </c>
    </row>
    <row r="33790" spans="1:4">
      <c r="A33790" s="29">
        <v>43841</v>
      </c>
      <c r="B33790" s="30">
        <v>0.44791666666666669</v>
      </c>
      <c r="C33790">
        <v>5.56</v>
      </c>
      <c r="D33790">
        <v>98.47</v>
      </c>
    </row>
    <row r="33791" spans="1:4">
      <c r="A33791" s="29">
        <v>43841</v>
      </c>
      <c r="B33791" s="30">
        <v>0.45833333333333331</v>
      </c>
      <c r="C33791">
        <v>5.29</v>
      </c>
      <c r="D33791">
        <v>98.74</v>
      </c>
    </row>
    <row r="33792" spans="1:4">
      <c r="A33792" s="29">
        <v>43841</v>
      </c>
      <c r="B33792" s="30">
        <v>0.46875</v>
      </c>
      <c r="C33792">
        <v>5.18</v>
      </c>
      <c r="D33792">
        <v>98.85</v>
      </c>
    </row>
    <row r="33793" spans="1:4">
      <c r="A33793" s="29">
        <v>43841</v>
      </c>
      <c r="B33793" s="30">
        <v>0.47916666666666669</v>
      </c>
      <c r="C33793">
        <v>5.29</v>
      </c>
      <c r="D33793">
        <v>98.74</v>
      </c>
    </row>
    <row r="33794" spans="1:4">
      <c r="A33794" s="29">
        <v>43841</v>
      </c>
      <c r="B33794" s="30">
        <v>0.48958333333333331</v>
      </c>
      <c r="C33794">
        <v>5.48</v>
      </c>
      <c r="D33794">
        <v>98.55</v>
      </c>
    </row>
    <row r="33795" spans="1:4">
      <c r="A33795" s="29">
        <v>43841</v>
      </c>
      <c r="B33795" s="30">
        <v>0.5</v>
      </c>
      <c r="C33795">
        <v>5.55</v>
      </c>
      <c r="D33795">
        <v>98.48</v>
      </c>
    </row>
    <row r="33796" spans="1:4">
      <c r="A33796" s="29">
        <v>43841</v>
      </c>
      <c r="B33796" s="30">
        <v>0.51041666666666663</v>
      </c>
      <c r="C33796">
        <v>5.59</v>
      </c>
      <c r="D33796">
        <v>98.44</v>
      </c>
    </row>
    <row r="33797" spans="1:4">
      <c r="A33797" s="29">
        <v>43841</v>
      </c>
      <c r="B33797" s="30">
        <v>0.52083333333333337</v>
      </c>
      <c r="C33797">
        <v>5.61</v>
      </c>
      <c r="D33797">
        <v>98.42</v>
      </c>
    </row>
    <row r="33798" spans="1:4">
      <c r="A33798" s="29">
        <v>43841</v>
      </c>
      <c r="B33798" s="30">
        <v>0.53125</v>
      </c>
      <c r="C33798">
        <v>5.63</v>
      </c>
      <c r="D33798">
        <v>98.4</v>
      </c>
    </row>
    <row r="33799" spans="1:4">
      <c r="A33799" s="29">
        <v>43841</v>
      </c>
      <c r="B33799" s="30">
        <v>0.54166666666666663</v>
      </c>
      <c r="C33799">
        <v>5.64</v>
      </c>
      <c r="D33799">
        <v>98.39</v>
      </c>
    </row>
    <row r="33800" spans="1:4">
      <c r="A33800" s="29">
        <v>43841</v>
      </c>
      <c r="B33800" s="30">
        <v>0.55208333333333337</v>
      </c>
      <c r="C33800">
        <v>5.65</v>
      </c>
      <c r="D33800">
        <v>98.38</v>
      </c>
    </row>
    <row r="33801" spans="1:4">
      <c r="A33801" s="29">
        <v>43841</v>
      </c>
      <c r="B33801" s="30">
        <v>0.5625</v>
      </c>
      <c r="C33801">
        <v>5.66</v>
      </c>
      <c r="D33801">
        <v>98.37</v>
      </c>
    </row>
    <row r="33802" spans="1:4">
      <c r="A33802" s="29">
        <v>43841</v>
      </c>
      <c r="B33802" s="30">
        <v>0.57291666666666663</v>
      </c>
      <c r="C33802">
        <v>5.66</v>
      </c>
      <c r="D33802">
        <v>98.37</v>
      </c>
    </row>
    <row r="33803" spans="1:4">
      <c r="A33803" s="29">
        <v>43841</v>
      </c>
      <c r="B33803" s="30">
        <v>0.58333333333333337</v>
      </c>
      <c r="C33803">
        <v>5.67</v>
      </c>
      <c r="D33803">
        <v>98.36</v>
      </c>
    </row>
    <row r="33804" spans="1:4">
      <c r="A33804" s="29">
        <v>43841</v>
      </c>
      <c r="B33804" s="30">
        <v>0.59375</v>
      </c>
      <c r="C33804">
        <v>5.67</v>
      </c>
      <c r="D33804">
        <v>98.36</v>
      </c>
    </row>
    <row r="33805" spans="1:4">
      <c r="A33805" s="29">
        <v>43841</v>
      </c>
      <c r="B33805" s="30">
        <v>0.60416666666666663</v>
      </c>
      <c r="C33805">
        <v>5.68</v>
      </c>
      <c r="D33805">
        <v>98.35</v>
      </c>
    </row>
    <row r="33806" spans="1:4">
      <c r="A33806" s="29">
        <v>43841</v>
      </c>
      <c r="B33806" s="30">
        <v>0.61458333333333337</v>
      </c>
      <c r="C33806">
        <v>5.68</v>
      </c>
      <c r="D33806">
        <v>98.35</v>
      </c>
    </row>
    <row r="33807" spans="1:4">
      <c r="A33807" s="29">
        <v>43841</v>
      </c>
      <c r="B33807" s="30">
        <v>0.625</v>
      </c>
      <c r="C33807">
        <v>5.68</v>
      </c>
      <c r="D33807">
        <v>98.35</v>
      </c>
    </row>
    <row r="33808" spans="1:4">
      <c r="A33808" s="29">
        <v>43841</v>
      </c>
      <c r="B33808" s="30">
        <v>0.63541666666666663</v>
      </c>
      <c r="C33808">
        <v>5.69</v>
      </c>
      <c r="D33808">
        <v>98.34</v>
      </c>
    </row>
    <row r="33809" spans="1:4">
      <c r="A33809" s="29">
        <v>43841</v>
      </c>
      <c r="B33809" s="30">
        <v>0.64583333333333337</v>
      </c>
      <c r="C33809">
        <v>5.69</v>
      </c>
      <c r="D33809">
        <v>98.34</v>
      </c>
    </row>
    <row r="33810" spans="1:4">
      <c r="A33810" s="29">
        <v>43841</v>
      </c>
      <c r="B33810" s="30">
        <v>0.65625</v>
      </c>
      <c r="C33810">
        <v>5.69</v>
      </c>
      <c r="D33810">
        <v>98.34</v>
      </c>
    </row>
    <row r="33811" spans="1:4">
      <c r="A33811" s="29">
        <v>43841</v>
      </c>
      <c r="B33811" s="30">
        <v>0.66666666666666663</v>
      </c>
      <c r="C33811">
        <v>5.39</v>
      </c>
      <c r="D33811">
        <v>98.64</v>
      </c>
    </row>
    <row r="33812" spans="1:4">
      <c r="A33812" s="29">
        <v>43841</v>
      </c>
      <c r="B33812" s="30">
        <v>0.67708333333333337</v>
      </c>
      <c r="C33812">
        <v>5.25</v>
      </c>
      <c r="D33812">
        <v>98.78</v>
      </c>
    </row>
    <row r="33813" spans="1:4">
      <c r="A33813" s="29">
        <v>43841</v>
      </c>
      <c r="B33813" s="30">
        <v>0.6875</v>
      </c>
      <c r="C33813">
        <v>5.17</v>
      </c>
      <c r="D33813">
        <v>98.86</v>
      </c>
    </row>
    <row r="33814" spans="1:4">
      <c r="A33814" s="29">
        <v>43841</v>
      </c>
      <c r="B33814" s="30">
        <v>0.69791666666666663</v>
      </c>
      <c r="C33814">
        <v>5.38</v>
      </c>
      <c r="D33814">
        <v>98.65</v>
      </c>
    </row>
    <row r="33815" spans="1:4">
      <c r="A33815" s="29">
        <v>43841</v>
      </c>
      <c r="B33815" s="30">
        <v>0.70833333333333337</v>
      </c>
      <c r="C33815">
        <v>19.04</v>
      </c>
      <c r="D33815">
        <v>84.990000000000009</v>
      </c>
    </row>
    <row r="33816" spans="1:4">
      <c r="A33816" s="29">
        <v>43841</v>
      </c>
      <c r="B33816" s="30">
        <v>0.71875</v>
      </c>
      <c r="C33816">
        <v>19.61</v>
      </c>
      <c r="D33816">
        <v>84.42</v>
      </c>
    </row>
    <row r="33817" spans="1:4">
      <c r="A33817" s="29">
        <v>43841</v>
      </c>
      <c r="B33817" s="30">
        <v>0.72916666666666663</v>
      </c>
      <c r="C33817">
        <v>19.68</v>
      </c>
      <c r="D33817">
        <v>84.35</v>
      </c>
    </row>
    <row r="33818" spans="1:4">
      <c r="A33818" s="29">
        <v>43841</v>
      </c>
      <c r="B33818" s="30">
        <v>0.73958333333333337</v>
      </c>
      <c r="C33818">
        <v>19.670000000000002</v>
      </c>
      <c r="D33818">
        <v>84.36</v>
      </c>
    </row>
    <row r="33819" spans="1:4">
      <c r="A33819" s="29">
        <v>43841</v>
      </c>
      <c r="B33819" s="30">
        <v>0.75</v>
      </c>
      <c r="C33819">
        <v>6.02</v>
      </c>
      <c r="D33819">
        <v>98.01</v>
      </c>
    </row>
    <row r="33820" spans="1:4">
      <c r="A33820" s="29">
        <v>43841</v>
      </c>
      <c r="B33820" s="30">
        <v>0.76041666666666663</v>
      </c>
      <c r="C33820">
        <v>5.67</v>
      </c>
      <c r="D33820">
        <v>98.36</v>
      </c>
    </row>
    <row r="33821" spans="1:4">
      <c r="A33821" s="29">
        <v>43841</v>
      </c>
      <c r="B33821" s="30">
        <v>0.77083333333333337</v>
      </c>
      <c r="C33821">
        <v>5.68</v>
      </c>
      <c r="D33821">
        <v>98.35</v>
      </c>
    </row>
    <row r="33822" spans="1:4">
      <c r="A33822" s="29">
        <v>43841</v>
      </c>
      <c r="B33822" s="30">
        <v>0.78125</v>
      </c>
      <c r="C33822">
        <v>5.68</v>
      </c>
      <c r="D33822">
        <v>98.35</v>
      </c>
    </row>
    <row r="33823" spans="1:4">
      <c r="A33823" s="29">
        <v>43841</v>
      </c>
      <c r="B33823" s="30">
        <v>0.79166666666666663</v>
      </c>
      <c r="C33823">
        <v>5.68</v>
      </c>
      <c r="D33823">
        <v>98.35</v>
      </c>
    </row>
    <row r="33824" spans="1:4">
      <c r="A33824" s="29">
        <v>43841</v>
      </c>
      <c r="B33824" s="30">
        <v>0.80208333333333337</v>
      </c>
      <c r="C33824">
        <v>5.69</v>
      </c>
      <c r="D33824">
        <v>98.34</v>
      </c>
    </row>
    <row r="33825" spans="1:4">
      <c r="A33825" s="29">
        <v>43841</v>
      </c>
      <c r="B33825" s="30">
        <v>0.8125</v>
      </c>
      <c r="C33825">
        <v>5.69</v>
      </c>
      <c r="D33825">
        <v>98.34</v>
      </c>
    </row>
    <row r="33826" spans="1:4">
      <c r="A33826" s="29">
        <v>43841</v>
      </c>
      <c r="B33826" s="30">
        <v>0.82291666666666663</v>
      </c>
      <c r="C33826">
        <v>5.7</v>
      </c>
      <c r="D33826">
        <v>98.33</v>
      </c>
    </row>
    <row r="33827" spans="1:4">
      <c r="A33827" s="29">
        <v>43841</v>
      </c>
      <c r="B33827" s="30">
        <v>0.83333333333333337</v>
      </c>
      <c r="C33827">
        <v>5.7</v>
      </c>
      <c r="D33827">
        <v>98.33</v>
      </c>
    </row>
    <row r="33828" spans="1:4">
      <c r="A33828" s="29">
        <v>43841</v>
      </c>
      <c r="B33828" s="30">
        <v>0.84375</v>
      </c>
      <c r="C33828">
        <v>5.71</v>
      </c>
      <c r="D33828">
        <v>98.320000000000007</v>
      </c>
    </row>
    <row r="33829" spans="1:4">
      <c r="A33829" s="29">
        <v>43841</v>
      </c>
      <c r="B33829" s="30">
        <v>0.85416666666666663</v>
      </c>
      <c r="C33829">
        <v>5.7</v>
      </c>
      <c r="D33829">
        <v>98.33</v>
      </c>
    </row>
    <row r="33830" spans="1:4">
      <c r="A33830" s="29">
        <v>43841</v>
      </c>
      <c r="B33830" s="30">
        <v>0.86458333333333337</v>
      </c>
      <c r="C33830">
        <v>5.71</v>
      </c>
      <c r="D33830">
        <v>98.320000000000007</v>
      </c>
    </row>
    <row r="33831" spans="1:4">
      <c r="A33831" s="29">
        <v>43841</v>
      </c>
      <c r="B33831" s="30">
        <v>0.875</v>
      </c>
      <c r="C33831">
        <v>5.57</v>
      </c>
      <c r="D33831">
        <v>98.460000000000008</v>
      </c>
    </row>
    <row r="33832" spans="1:4">
      <c r="A33832" s="29">
        <v>43841</v>
      </c>
      <c r="B33832" s="30">
        <v>0.88541666666666663</v>
      </c>
      <c r="C33832">
        <v>5.34</v>
      </c>
      <c r="D33832">
        <v>98.69</v>
      </c>
    </row>
    <row r="33833" spans="1:4">
      <c r="A33833" s="29">
        <v>43841</v>
      </c>
      <c r="B33833" s="30">
        <v>0.89583333333333337</v>
      </c>
      <c r="C33833">
        <v>5.24</v>
      </c>
      <c r="D33833">
        <v>98.79</v>
      </c>
    </row>
    <row r="33834" spans="1:4">
      <c r="A33834" s="29">
        <v>43841</v>
      </c>
      <c r="B33834" s="30">
        <v>0.90625</v>
      </c>
      <c r="C33834">
        <v>5.18</v>
      </c>
      <c r="D33834">
        <v>98.85</v>
      </c>
    </row>
    <row r="33835" spans="1:4">
      <c r="A33835" s="29">
        <v>43841</v>
      </c>
      <c r="B33835" s="30">
        <v>0.91666666666666663</v>
      </c>
      <c r="C33835">
        <v>5.3</v>
      </c>
      <c r="D33835">
        <v>98.73</v>
      </c>
    </row>
    <row r="33836" spans="1:4">
      <c r="A33836" s="29">
        <v>43841</v>
      </c>
      <c r="B33836" s="30">
        <v>0.92708333333333337</v>
      </c>
      <c r="C33836">
        <v>5.51</v>
      </c>
      <c r="D33836">
        <v>98.52</v>
      </c>
    </row>
    <row r="33837" spans="1:4">
      <c r="A33837" s="29">
        <v>43841</v>
      </c>
      <c r="B33837" s="30">
        <v>0.9375</v>
      </c>
      <c r="C33837">
        <v>5.58</v>
      </c>
      <c r="D33837">
        <v>98.45</v>
      </c>
    </row>
    <row r="33838" spans="1:4">
      <c r="A33838" s="29">
        <v>43841</v>
      </c>
      <c r="B33838" s="30">
        <v>0.94791666666666663</v>
      </c>
      <c r="C33838">
        <v>5.61</v>
      </c>
      <c r="D33838">
        <v>98.42</v>
      </c>
    </row>
    <row r="33839" spans="1:4">
      <c r="A33839" s="29">
        <v>43841</v>
      </c>
      <c r="B33839" s="30">
        <v>0.95833333333333337</v>
      </c>
      <c r="C33839">
        <v>5.57</v>
      </c>
      <c r="D33839">
        <v>98.460000000000008</v>
      </c>
    </row>
    <row r="33840" spans="1:4">
      <c r="A33840" s="29">
        <v>43841</v>
      </c>
      <c r="B33840" s="30">
        <v>0.96875</v>
      </c>
      <c r="C33840">
        <v>5.31</v>
      </c>
      <c r="D33840">
        <v>98.72</v>
      </c>
    </row>
    <row r="33841" spans="1:4">
      <c r="A33841" s="29">
        <v>43841</v>
      </c>
      <c r="B33841" s="30">
        <v>0.97916666666666663</v>
      </c>
      <c r="C33841">
        <v>5.18</v>
      </c>
      <c r="D33841">
        <v>98.85</v>
      </c>
    </row>
    <row r="33842" spans="1:4">
      <c r="A33842" s="29">
        <v>43841</v>
      </c>
      <c r="B33842" s="30">
        <v>0.98958333333333337</v>
      </c>
      <c r="C33842">
        <v>5.14</v>
      </c>
      <c r="D33842">
        <v>98.89</v>
      </c>
    </row>
    <row r="33843" spans="1:4">
      <c r="A33843" s="29">
        <v>43842</v>
      </c>
      <c r="B33843" s="30">
        <v>0</v>
      </c>
      <c r="C33843">
        <v>5.0999999999999996</v>
      </c>
      <c r="D33843">
        <v>98.93</v>
      </c>
    </row>
    <row r="33844" spans="1:4">
      <c r="A33844" s="29">
        <v>43842</v>
      </c>
      <c r="B33844" s="30">
        <v>1.0416666666666666E-2</v>
      </c>
      <c r="C33844">
        <v>5.07</v>
      </c>
      <c r="D33844">
        <v>98.960000000000008</v>
      </c>
    </row>
    <row r="33845" spans="1:4">
      <c r="A33845" s="29">
        <v>43842</v>
      </c>
      <c r="B33845" s="30">
        <v>2.0833333333333332E-2</v>
      </c>
      <c r="C33845">
        <v>7.14</v>
      </c>
      <c r="D33845">
        <v>96.89</v>
      </c>
    </row>
    <row r="33846" spans="1:4">
      <c r="A33846" s="29">
        <v>43842</v>
      </c>
      <c r="B33846" s="30">
        <v>3.125E-2</v>
      </c>
      <c r="C33846">
        <v>16.13</v>
      </c>
      <c r="D33846">
        <v>87.9</v>
      </c>
    </row>
    <row r="33847" spans="1:4">
      <c r="A33847" s="29">
        <v>43842</v>
      </c>
      <c r="B33847" s="30">
        <v>4.1666666666666664E-2</v>
      </c>
      <c r="C33847">
        <v>16.190000000000001</v>
      </c>
      <c r="D33847">
        <v>87.84</v>
      </c>
    </row>
    <row r="33848" spans="1:4">
      <c r="A33848" s="29">
        <v>43842</v>
      </c>
      <c r="B33848" s="30">
        <v>5.2083333333333336E-2</v>
      </c>
      <c r="C33848">
        <v>16.190000000000001</v>
      </c>
      <c r="D33848">
        <v>87.84</v>
      </c>
    </row>
    <row r="33849" spans="1:4">
      <c r="A33849" s="29">
        <v>43842</v>
      </c>
      <c r="B33849" s="30">
        <v>6.25E-2</v>
      </c>
      <c r="C33849">
        <v>16.170000000000002</v>
      </c>
      <c r="D33849">
        <v>87.86</v>
      </c>
    </row>
    <row r="33850" spans="1:4">
      <c r="A33850" s="29">
        <v>43842</v>
      </c>
      <c r="B33850" s="30">
        <v>7.2916666666666671E-2</v>
      </c>
      <c r="C33850">
        <v>16.170000000000002</v>
      </c>
      <c r="D33850">
        <v>87.86</v>
      </c>
    </row>
    <row r="33851" spans="1:4">
      <c r="A33851" s="29">
        <v>43842</v>
      </c>
      <c r="B33851" s="30">
        <v>8.3333333333333329E-2</v>
      </c>
      <c r="C33851">
        <v>5.4</v>
      </c>
      <c r="D33851">
        <v>98.63</v>
      </c>
    </row>
    <row r="33852" spans="1:4">
      <c r="A33852" s="29">
        <v>43842</v>
      </c>
      <c r="B33852" s="30">
        <v>9.375E-2</v>
      </c>
      <c r="C33852">
        <v>5.16</v>
      </c>
      <c r="D33852">
        <v>98.87</v>
      </c>
    </row>
    <row r="33853" spans="1:4">
      <c r="A33853" s="29">
        <v>43842</v>
      </c>
      <c r="B33853" s="30">
        <v>0.10416666666666667</v>
      </c>
      <c r="C33853">
        <v>5.0999999999999996</v>
      </c>
      <c r="D33853">
        <v>98.93</v>
      </c>
    </row>
    <row r="33854" spans="1:4">
      <c r="A33854" s="29">
        <v>43842</v>
      </c>
      <c r="B33854" s="30">
        <v>0.11458333333333333</v>
      </c>
      <c r="C33854">
        <v>5.07</v>
      </c>
      <c r="D33854">
        <v>98.960000000000008</v>
      </c>
    </row>
    <row r="33855" spans="1:4">
      <c r="A33855" s="29">
        <v>43842</v>
      </c>
      <c r="B33855" s="30">
        <v>0.125</v>
      </c>
      <c r="C33855">
        <v>5.03</v>
      </c>
      <c r="D33855">
        <v>99</v>
      </c>
    </row>
    <row r="33856" spans="1:4">
      <c r="A33856" s="29">
        <v>43842</v>
      </c>
      <c r="B33856" s="30">
        <v>0.13541666666666666</v>
      </c>
      <c r="C33856">
        <v>5.0199999999999996</v>
      </c>
      <c r="D33856">
        <v>99.01</v>
      </c>
    </row>
    <row r="33857" spans="1:4">
      <c r="A33857" s="29">
        <v>43842</v>
      </c>
      <c r="B33857" s="30">
        <v>0.14583333333333334</v>
      </c>
      <c r="C33857">
        <v>5.01</v>
      </c>
      <c r="D33857">
        <v>99.02</v>
      </c>
    </row>
    <row r="33858" spans="1:4">
      <c r="A33858" s="29">
        <v>43842</v>
      </c>
      <c r="B33858" s="30">
        <v>0.15625</v>
      </c>
      <c r="C33858">
        <v>4.99</v>
      </c>
      <c r="D33858">
        <v>99.04</v>
      </c>
    </row>
    <row r="33859" spans="1:4">
      <c r="A33859" s="29">
        <v>43842</v>
      </c>
      <c r="B33859" s="30">
        <v>0.16666666666666666</v>
      </c>
      <c r="C33859">
        <v>4.9800000000000004</v>
      </c>
      <c r="D33859">
        <v>99.05</v>
      </c>
    </row>
    <row r="33860" spans="1:4">
      <c r="A33860" s="29">
        <v>43842</v>
      </c>
      <c r="B33860" s="30">
        <v>0.17708333333333334</v>
      </c>
      <c r="C33860">
        <v>4.97</v>
      </c>
      <c r="D33860">
        <v>99.06</v>
      </c>
    </row>
    <row r="33861" spans="1:4">
      <c r="A33861" s="29">
        <v>43842</v>
      </c>
      <c r="B33861" s="30">
        <v>0.1875</v>
      </c>
      <c r="C33861">
        <v>4.96</v>
      </c>
      <c r="D33861">
        <v>99.070000000000007</v>
      </c>
    </row>
    <row r="33862" spans="1:4">
      <c r="A33862" s="29">
        <v>43842</v>
      </c>
      <c r="B33862" s="30">
        <v>0.19791666666666666</v>
      </c>
      <c r="C33862">
        <v>4.95</v>
      </c>
      <c r="D33862">
        <v>99.08</v>
      </c>
    </row>
    <row r="33863" spans="1:4">
      <c r="A33863" s="29">
        <v>43842</v>
      </c>
      <c r="B33863" s="30">
        <v>0.20833333333333334</v>
      </c>
      <c r="C33863">
        <v>4.9400000000000004</v>
      </c>
      <c r="D33863">
        <v>99.09</v>
      </c>
    </row>
    <row r="33864" spans="1:4">
      <c r="A33864" s="29">
        <v>43842</v>
      </c>
      <c r="B33864" s="30">
        <v>0.21875</v>
      </c>
      <c r="C33864">
        <v>4.9800000000000004</v>
      </c>
      <c r="D33864">
        <v>99.05</v>
      </c>
    </row>
    <row r="33865" spans="1:4">
      <c r="A33865" s="29">
        <v>43842</v>
      </c>
      <c r="B33865" s="30">
        <v>0.22916666666666666</v>
      </c>
      <c r="C33865">
        <v>5.28</v>
      </c>
      <c r="D33865">
        <v>98.75</v>
      </c>
    </row>
    <row r="33866" spans="1:4">
      <c r="A33866" s="29">
        <v>43842</v>
      </c>
      <c r="B33866" s="30">
        <v>0.23958333333333334</v>
      </c>
      <c r="C33866">
        <v>5.4</v>
      </c>
      <c r="D33866">
        <v>98.63</v>
      </c>
    </row>
    <row r="33867" spans="1:4">
      <c r="A33867" s="29">
        <v>43842</v>
      </c>
      <c r="B33867" s="30">
        <v>0.25</v>
      </c>
      <c r="C33867">
        <v>5.4</v>
      </c>
      <c r="D33867">
        <v>98.63</v>
      </c>
    </row>
    <row r="33868" spans="1:4">
      <c r="A33868" s="29">
        <v>43842</v>
      </c>
      <c r="B33868" s="30">
        <v>0.26041666666666669</v>
      </c>
      <c r="C33868">
        <v>5.16</v>
      </c>
      <c r="D33868">
        <v>98.87</v>
      </c>
    </row>
    <row r="33869" spans="1:4">
      <c r="A33869" s="29">
        <v>43842</v>
      </c>
      <c r="B33869" s="30">
        <v>0.27083333333333331</v>
      </c>
      <c r="C33869">
        <v>5.0599999999999996</v>
      </c>
      <c r="D33869">
        <v>98.97</v>
      </c>
    </row>
    <row r="33870" spans="1:4">
      <c r="A33870" s="29">
        <v>43842</v>
      </c>
      <c r="B33870" s="30">
        <v>0.28125</v>
      </c>
      <c r="C33870">
        <v>5.0199999999999996</v>
      </c>
      <c r="D33870">
        <v>99.01</v>
      </c>
    </row>
    <row r="33871" spans="1:4">
      <c r="A33871" s="29">
        <v>43842</v>
      </c>
      <c r="B33871" s="30">
        <v>0.29166666666666669</v>
      </c>
      <c r="C33871">
        <v>4.99</v>
      </c>
      <c r="D33871">
        <v>99.04</v>
      </c>
    </row>
    <row r="33872" spans="1:4">
      <c r="A33872" s="29">
        <v>43842</v>
      </c>
      <c r="B33872" s="30">
        <v>0.30208333333333331</v>
      </c>
      <c r="C33872">
        <v>4.9800000000000004</v>
      </c>
      <c r="D33872">
        <v>99.05</v>
      </c>
    </row>
    <row r="33873" spans="1:4">
      <c r="A33873" s="29">
        <v>43842</v>
      </c>
      <c r="B33873" s="30">
        <v>0.3125</v>
      </c>
      <c r="C33873">
        <v>4.96</v>
      </c>
      <c r="D33873">
        <v>99.070000000000007</v>
      </c>
    </row>
    <row r="33874" spans="1:4">
      <c r="A33874" s="29">
        <v>43842</v>
      </c>
      <c r="B33874" s="30">
        <v>0.32291666666666669</v>
      </c>
      <c r="C33874">
        <v>5.1100000000000003</v>
      </c>
      <c r="D33874">
        <v>98.92</v>
      </c>
    </row>
    <row r="33875" spans="1:4">
      <c r="A33875" s="29">
        <v>43842</v>
      </c>
      <c r="B33875" s="30">
        <v>0.33333333333333331</v>
      </c>
      <c r="C33875">
        <v>5.34</v>
      </c>
      <c r="D33875">
        <v>98.69</v>
      </c>
    </row>
    <row r="33876" spans="1:4">
      <c r="A33876" s="29">
        <v>43842</v>
      </c>
      <c r="B33876" s="30">
        <v>0.34375</v>
      </c>
      <c r="C33876">
        <v>5.43</v>
      </c>
      <c r="D33876">
        <v>98.6</v>
      </c>
    </row>
    <row r="33877" spans="1:4">
      <c r="A33877" s="29">
        <v>43842</v>
      </c>
      <c r="B33877" s="30">
        <v>0.35416666666666669</v>
      </c>
      <c r="C33877">
        <v>5.48</v>
      </c>
      <c r="D33877">
        <v>98.55</v>
      </c>
    </row>
    <row r="33878" spans="1:4">
      <c r="A33878" s="29">
        <v>43842</v>
      </c>
      <c r="B33878" s="30">
        <v>0.36458333333333331</v>
      </c>
      <c r="C33878">
        <v>5.52</v>
      </c>
      <c r="D33878">
        <v>98.51</v>
      </c>
    </row>
    <row r="33879" spans="1:4">
      <c r="A33879" s="29">
        <v>43842</v>
      </c>
      <c r="B33879" s="30">
        <v>0.375</v>
      </c>
      <c r="C33879">
        <v>5.54</v>
      </c>
      <c r="D33879">
        <v>98.49</v>
      </c>
    </row>
    <row r="33880" spans="1:4">
      <c r="A33880" s="29">
        <v>43842</v>
      </c>
      <c r="B33880" s="30">
        <v>0.38541666666666669</v>
      </c>
      <c r="C33880">
        <v>5.58</v>
      </c>
      <c r="D33880">
        <v>98.45</v>
      </c>
    </row>
    <row r="33881" spans="1:4">
      <c r="A33881" s="29">
        <v>43842</v>
      </c>
      <c r="B33881" s="30">
        <v>0.39583333333333331</v>
      </c>
      <c r="C33881">
        <v>5.6</v>
      </c>
      <c r="D33881">
        <v>98.43</v>
      </c>
    </row>
    <row r="33882" spans="1:4">
      <c r="A33882" s="29">
        <v>43842</v>
      </c>
      <c r="B33882" s="30">
        <v>0.40625</v>
      </c>
      <c r="C33882">
        <v>5.61</v>
      </c>
      <c r="D33882">
        <v>98.42</v>
      </c>
    </row>
    <row r="33883" spans="1:4">
      <c r="A33883" s="29">
        <v>43842</v>
      </c>
      <c r="B33883" s="30">
        <v>0.41666666666666669</v>
      </c>
      <c r="C33883">
        <v>5.62</v>
      </c>
      <c r="D33883">
        <v>98.41</v>
      </c>
    </row>
    <row r="33884" spans="1:4">
      <c r="A33884" s="29">
        <v>43842</v>
      </c>
      <c r="B33884" s="30">
        <v>0.42708333333333331</v>
      </c>
      <c r="C33884">
        <v>5.62</v>
      </c>
      <c r="D33884">
        <v>98.41</v>
      </c>
    </row>
    <row r="33885" spans="1:4">
      <c r="A33885" s="29">
        <v>43842</v>
      </c>
      <c r="B33885" s="30">
        <v>0.4375</v>
      </c>
      <c r="C33885">
        <v>5.64</v>
      </c>
      <c r="D33885">
        <v>98.39</v>
      </c>
    </row>
    <row r="33886" spans="1:4">
      <c r="A33886" s="29">
        <v>43842</v>
      </c>
      <c r="B33886" s="30">
        <v>0.44791666666666669</v>
      </c>
      <c r="C33886">
        <v>5.65</v>
      </c>
      <c r="D33886">
        <v>98.38</v>
      </c>
    </row>
    <row r="33887" spans="1:4">
      <c r="A33887" s="29">
        <v>43842</v>
      </c>
      <c r="B33887" s="30">
        <v>0.45833333333333331</v>
      </c>
      <c r="C33887">
        <v>5.65</v>
      </c>
      <c r="D33887">
        <v>98.38</v>
      </c>
    </row>
    <row r="33888" spans="1:4">
      <c r="A33888" s="29">
        <v>43842</v>
      </c>
      <c r="B33888" s="30">
        <v>0.46875</v>
      </c>
      <c r="C33888">
        <v>5.66</v>
      </c>
      <c r="D33888">
        <v>98.37</v>
      </c>
    </row>
    <row r="33889" spans="1:4">
      <c r="A33889" s="29">
        <v>43842</v>
      </c>
      <c r="B33889" s="30">
        <v>0.47916666666666669</v>
      </c>
      <c r="C33889">
        <v>5.67</v>
      </c>
      <c r="D33889">
        <v>98.36</v>
      </c>
    </row>
    <row r="33890" spans="1:4">
      <c r="A33890" s="29">
        <v>43842</v>
      </c>
      <c r="B33890" s="30">
        <v>0.48958333333333331</v>
      </c>
      <c r="C33890">
        <v>5.67</v>
      </c>
      <c r="D33890">
        <v>98.36</v>
      </c>
    </row>
    <row r="33891" spans="1:4">
      <c r="A33891" s="29">
        <v>43842</v>
      </c>
      <c r="B33891" s="30">
        <v>0.5</v>
      </c>
      <c r="C33891">
        <v>5.67</v>
      </c>
      <c r="D33891">
        <v>98.36</v>
      </c>
    </row>
    <row r="33892" spans="1:4">
      <c r="A33892" s="29">
        <v>43842</v>
      </c>
      <c r="B33892" s="30">
        <v>0.51041666666666663</v>
      </c>
      <c r="C33892">
        <v>5.68</v>
      </c>
      <c r="D33892">
        <v>98.35</v>
      </c>
    </row>
    <row r="33893" spans="1:4">
      <c r="A33893" s="29">
        <v>43842</v>
      </c>
      <c r="B33893" s="30">
        <v>0.52083333333333337</v>
      </c>
      <c r="C33893">
        <v>5.68</v>
      </c>
      <c r="D33893">
        <v>98.35</v>
      </c>
    </row>
    <row r="33894" spans="1:4">
      <c r="A33894" s="29">
        <v>43842</v>
      </c>
      <c r="B33894" s="30">
        <v>0.53125</v>
      </c>
      <c r="C33894">
        <v>5.68</v>
      </c>
      <c r="D33894">
        <v>98.35</v>
      </c>
    </row>
    <row r="33895" spans="1:4">
      <c r="A33895" s="29">
        <v>43842</v>
      </c>
      <c r="B33895" s="30">
        <v>0.54166666666666663</v>
      </c>
      <c r="C33895">
        <v>5.68</v>
      </c>
      <c r="D33895">
        <v>98.35</v>
      </c>
    </row>
    <row r="33896" spans="1:4">
      <c r="A33896" s="29">
        <v>43842</v>
      </c>
      <c r="B33896" s="30">
        <v>0.55208333333333337</v>
      </c>
      <c r="C33896">
        <v>5.69</v>
      </c>
      <c r="D33896">
        <v>98.34</v>
      </c>
    </row>
    <row r="33897" spans="1:4">
      <c r="A33897" s="29">
        <v>43842</v>
      </c>
      <c r="B33897" s="30">
        <v>0.5625</v>
      </c>
      <c r="C33897">
        <v>5.7</v>
      </c>
      <c r="D33897">
        <v>98.33</v>
      </c>
    </row>
    <row r="33898" spans="1:4">
      <c r="A33898" s="29">
        <v>43842</v>
      </c>
      <c r="B33898" s="30">
        <v>0.57291666666666663</v>
      </c>
      <c r="C33898">
        <v>5.7</v>
      </c>
      <c r="D33898">
        <v>98.33</v>
      </c>
    </row>
    <row r="33899" spans="1:4">
      <c r="A33899" s="29">
        <v>43842</v>
      </c>
      <c r="B33899" s="30">
        <v>0.58333333333333337</v>
      </c>
      <c r="C33899">
        <v>5.69</v>
      </c>
      <c r="D33899">
        <v>98.34</v>
      </c>
    </row>
    <row r="33900" spans="1:4">
      <c r="A33900" s="29">
        <v>43842</v>
      </c>
      <c r="B33900" s="30">
        <v>0.59375</v>
      </c>
      <c r="C33900">
        <v>5.7</v>
      </c>
      <c r="D33900">
        <v>98.33</v>
      </c>
    </row>
    <row r="33901" spans="1:4">
      <c r="A33901" s="29">
        <v>43842</v>
      </c>
      <c r="B33901" s="30">
        <v>0.60416666666666663</v>
      </c>
      <c r="C33901">
        <v>5.71</v>
      </c>
      <c r="D33901">
        <v>98.320000000000007</v>
      </c>
    </row>
    <row r="33902" spans="1:4">
      <c r="A33902" s="29">
        <v>43842</v>
      </c>
      <c r="B33902" s="30">
        <v>0.61458333333333337</v>
      </c>
      <c r="C33902">
        <v>5.66</v>
      </c>
      <c r="D33902">
        <v>98.37</v>
      </c>
    </row>
    <row r="33903" spans="1:4">
      <c r="A33903" s="29">
        <v>43842</v>
      </c>
      <c r="B33903" s="30">
        <v>0.625</v>
      </c>
      <c r="C33903">
        <v>5.36</v>
      </c>
      <c r="D33903">
        <v>98.67</v>
      </c>
    </row>
    <row r="33904" spans="1:4">
      <c r="A33904" s="29">
        <v>43842</v>
      </c>
      <c r="B33904" s="30">
        <v>0.63541666666666663</v>
      </c>
      <c r="C33904">
        <v>5.25</v>
      </c>
      <c r="D33904">
        <v>98.78</v>
      </c>
    </row>
    <row r="33905" spans="1:4">
      <c r="A33905" s="29">
        <v>43842</v>
      </c>
      <c r="B33905" s="30">
        <v>0.64583333333333337</v>
      </c>
      <c r="C33905">
        <v>5.18</v>
      </c>
      <c r="D33905">
        <v>98.85</v>
      </c>
    </row>
    <row r="33906" spans="1:4">
      <c r="A33906" s="29">
        <v>43842</v>
      </c>
      <c r="B33906" s="30">
        <v>0.65625</v>
      </c>
      <c r="C33906">
        <v>5.37</v>
      </c>
      <c r="D33906">
        <v>98.66</v>
      </c>
    </row>
    <row r="33907" spans="1:4">
      <c r="A33907" s="29">
        <v>43842</v>
      </c>
      <c r="B33907" s="30">
        <v>0.66666666666666663</v>
      </c>
      <c r="C33907">
        <v>5.53</v>
      </c>
      <c r="D33907">
        <v>98.5</v>
      </c>
    </row>
    <row r="33908" spans="1:4">
      <c r="A33908" s="29">
        <v>43842</v>
      </c>
      <c r="B33908" s="30">
        <v>0.67708333333333337</v>
      </c>
      <c r="C33908">
        <v>5.59</v>
      </c>
      <c r="D33908">
        <v>98.44</v>
      </c>
    </row>
    <row r="33909" spans="1:4">
      <c r="A33909" s="29">
        <v>43842</v>
      </c>
      <c r="B33909" s="30">
        <v>0.6875</v>
      </c>
      <c r="C33909">
        <v>5.61</v>
      </c>
      <c r="D33909">
        <v>98.42</v>
      </c>
    </row>
    <row r="33910" spans="1:4">
      <c r="A33910" s="29">
        <v>43842</v>
      </c>
      <c r="B33910" s="30">
        <v>0.69791666666666663</v>
      </c>
      <c r="C33910">
        <v>5.64</v>
      </c>
      <c r="D33910">
        <v>98.39</v>
      </c>
    </row>
    <row r="33911" spans="1:4">
      <c r="A33911" s="29">
        <v>43842</v>
      </c>
      <c r="B33911" s="30">
        <v>0.70833333333333337</v>
      </c>
      <c r="C33911">
        <v>19.149999999999999</v>
      </c>
      <c r="D33911">
        <v>84.88</v>
      </c>
    </row>
    <row r="33912" spans="1:4">
      <c r="A33912" s="29">
        <v>43842</v>
      </c>
      <c r="B33912" s="30">
        <v>0.71875</v>
      </c>
      <c r="C33912">
        <v>14.7</v>
      </c>
      <c r="D33912">
        <v>89.33</v>
      </c>
    </row>
    <row r="33913" spans="1:4">
      <c r="A33913" s="29">
        <v>43842</v>
      </c>
      <c r="B33913" s="30">
        <v>0.72916666666666663</v>
      </c>
      <c r="C33913">
        <v>5.48</v>
      </c>
      <c r="D33913">
        <v>98.55</v>
      </c>
    </row>
    <row r="33914" spans="1:4">
      <c r="A33914" s="29">
        <v>43842</v>
      </c>
      <c r="B33914" s="30">
        <v>0.73958333333333337</v>
      </c>
      <c r="C33914">
        <v>5.24</v>
      </c>
      <c r="D33914">
        <v>98.79</v>
      </c>
    </row>
    <row r="33915" spans="1:4">
      <c r="A33915" s="29">
        <v>43842</v>
      </c>
      <c r="B33915" s="30">
        <v>0.75</v>
      </c>
      <c r="C33915">
        <v>5.16</v>
      </c>
      <c r="D33915">
        <v>98.87</v>
      </c>
    </row>
    <row r="33916" spans="1:4">
      <c r="A33916" s="29">
        <v>43842</v>
      </c>
      <c r="B33916" s="30">
        <v>0.76041666666666663</v>
      </c>
      <c r="C33916">
        <v>5.39</v>
      </c>
      <c r="D33916">
        <v>98.64</v>
      </c>
    </row>
    <row r="33917" spans="1:4">
      <c r="A33917" s="29">
        <v>43842</v>
      </c>
      <c r="B33917" s="30">
        <v>0.77083333333333337</v>
      </c>
      <c r="C33917">
        <v>5.52</v>
      </c>
      <c r="D33917">
        <v>98.51</v>
      </c>
    </row>
    <row r="33918" spans="1:4">
      <c r="A33918" s="29">
        <v>43842</v>
      </c>
      <c r="B33918" s="30">
        <v>0.78125</v>
      </c>
      <c r="C33918">
        <v>5.58</v>
      </c>
      <c r="D33918">
        <v>98.45</v>
      </c>
    </row>
    <row r="33919" spans="1:4">
      <c r="A33919" s="29">
        <v>43842</v>
      </c>
      <c r="B33919" s="30">
        <v>0.79166666666666663</v>
      </c>
      <c r="C33919">
        <v>5.6</v>
      </c>
      <c r="D33919">
        <v>98.43</v>
      </c>
    </row>
    <row r="33920" spans="1:4">
      <c r="A33920" s="29">
        <v>43842</v>
      </c>
      <c r="B33920" s="30">
        <v>0.80208333333333337</v>
      </c>
      <c r="C33920">
        <v>5.64</v>
      </c>
      <c r="D33920">
        <v>98.39</v>
      </c>
    </row>
    <row r="33921" spans="1:4">
      <c r="A33921" s="29">
        <v>43842</v>
      </c>
      <c r="B33921" s="30">
        <v>0.8125</v>
      </c>
      <c r="C33921">
        <v>5.64</v>
      </c>
      <c r="D33921">
        <v>98.39</v>
      </c>
    </row>
    <row r="33922" spans="1:4">
      <c r="A33922" s="29">
        <v>43842</v>
      </c>
      <c r="B33922" s="30">
        <v>0.82291666666666663</v>
      </c>
      <c r="C33922">
        <v>5.66</v>
      </c>
      <c r="D33922">
        <v>98.37</v>
      </c>
    </row>
    <row r="33923" spans="1:4">
      <c r="A33923" s="29">
        <v>43842</v>
      </c>
      <c r="B33923" s="30">
        <v>0.83333333333333337</v>
      </c>
      <c r="C33923">
        <v>5.67</v>
      </c>
      <c r="D33923">
        <v>98.36</v>
      </c>
    </row>
    <row r="33924" spans="1:4">
      <c r="A33924" s="29">
        <v>43842</v>
      </c>
      <c r="B33924" s="30">
        <v>0.84375</v>
      </c>
      <c r="C33924">
        <v>5.68</v>
      </c>
      <c r="D33924">
        <v>98.35</v>
      </c>
    </row>
    <row r="33925" spans="1:4">
      <c r="A33925" s="29">
        <v>43842</v>
      </c>
      <c r="B33925" s="30">
        <v>0.85416666666666663</v>
      </c>
      <c r="C33925">
        <v>5.69</v>
      </c>
      <c r="D33925">
        <v>98.34</v>
      </c>
    </row>
    <row r="33926" spans="1:4">
      <c r="A33926" s="29">
        <v>43842</v>
      </c>
      <c r="B33926" s="30">
        <v>0.86458333333333337</v>
      </c>
      <c r="C33926">
        <v>5.69</v>
      </c>
      <c r="D33926">
        <v>98.34</v>
      </c>
    </row>
    <row r="33927" spans="1:4">
      <c r="A33927" s="29">
        <v>43842</v>
      </c>
      <c r="B33927" s="30">
        <v>0.875</v>
      </c>
      <c r="C33927">
        <v>5.69</v>
      </c>
      <c r="D33927">
        <v>98.34</v>
      </c>
    </row>
    <row r="33928" spans="1:4">
      <c r="A33928" s="29">
        <v>43842</v>
      </c>
      <c r="B33928" s="30">
        <v>0.88541666666666663</v>
      </c>
      <c r="C33928">
        <v>5.7</v>
      </c>
      <c r="D33928">
        <v>98.33</v>
      </c>
    </row>
    <row r="33929" spans="1:4">
      <c r="A33929" s="29">
        <v>43842</v>
      </c>
      <c r="B33929" s="30">
        <v>0.89583333333333337</v>
      </c>
      <c r="C33929">
        <v>5.7</v>
      </c>
      <c r="D33929">
        <v>98.33</v>
      </c>
    </row>
    <row r="33930" spans="1:4">
      <c r="A33930" s="29">
        <v>43842</v>
      </c>
      <c r="B33930" s="30">
        <v>0.90625</v>
      </c>
      <c r="C33930">
        <v>5.42</v>
      </c>
      <c r="D33930">
        <v>98.61</v>
      </c>
    </row>
    <row r="33931" spans="1:4">
      <c r="A33931" s="29">
        <v>43842</v>
      </c>
      <c r="B33931" s="30">
        <v>0.91666666666666663</v>
      </c>
      <c r="C33931">
        <v>5.26</v>
      </c>
      <c r="D33931">
        <v>98.77</v>
      </c>
    </row>
    <row r="33932" spans="1:4">
      <c r="A33932" s="29">
        <v>43842</v>
      </c>
      <c r="B33932" s="30">
        <v>0.92708333333333337</v>
      </c>
      <c r="C33932">
        <v>5.2</v>
      </c>
      <c r="D33932">
        <v>98.83</v>
      </c>
    </row>
    <row r="33933" spans="1:4">
      <c r="A33933" s="29">
        <v>43842</v>
      </c>
      <c r="B33933" s="30">
        <v>0.9375</v>
      </c>
      <c r="C33933">
        <v>5.15</v>
      </c>
      <c r="D33933">
        <v>98.88</v>
      </c>
    </row>
    <row r="33934" spans="1:4">
      <c r="A33934" s="29">
        <v>43842</v>
      </c>
      <c r="B33934" s="30">
        <v>0.94791666666666663</v>
      </c>
      <c r="C33934">
        <v>5.23</v>
      </c>
      <c r="D33934">
        <v>98.8</v>
      </c>
    </row>
    <row r="33935" spans="1:4">
      <c r="A33935" s="29">
        <v>43842</v>
      </c>
      <c r="B33935" s="30">
        <v>0.95833333333333337</v>
      </c>
      <c r="C33935">
        <v>5.47</v>
      </c>
      <c r="D33935">
        <v>98.56</v>
      </c>
    </row>
    <row r="33936" spans="1:4">
      <c r="A33936" s="29">
        <v>43842</v>
      </c>
      <c r="B33936" s="30">
        <v>0.96875</v>
      </c>
      <c r="C33936">
        <v>5.56</v>
      </c>
      <c r="D33936">
        <v>98.47</v>
      </c>
    </row>
    <row r="33937" spans="1:4">
      <c r="A33937" s="29">
        <v>43842</v>
      </c>
      <c r="B33937" s="30">
        <v>0.97916666666666663</v>
      </c>
      <c r="C33937">
        <v>5.6</v>
      </c>
      <c r="D33937">
        <v>98.43</v>
      </c>
    </row>
    <row r="33938" spans="1:4">
      <c r="A33938" s="29">
        <v>43842</v>
      </c>
      <c r="B33938" s="30">
        <v>0.98958333333333337</v>
      </c>
      <c r="C33938">
        <v>5.53</v>
      </c>
      <c r="D33938">
        <v>98.5</v>
      </c>
    </row>
    <row r="33939" spans="1:4">
      <c r="A33939" s="29">
        <v>43843</v>
      </c>
      <c r="B33939" s="30">
        <v>0</v>
      </c>
      <c r="C33939">
        <v>5.27</v>
      </c>
      <c r="D33939">
        <v>98.76</v>
      </c>
    </row>
    <row r="33940" spans="1:4">
      <c r="A33940" s="29">
        <v>43843</v>
      </c>
      <c r="B33940" s="30">
        <v>1.0416666666666666E-2</v>
      </c>
      <c r="C33940">
        <v>5.18</v>
      </c>
      <c r="D33940">
        <v>98.85</v>
      </c>
    </row>
    <row r="33941" spans="1:4">
      <c r="A33941" s="29">
        <v>43843</v>
      </c>
      <c r="B33941" s="30">
        <v>2.0833333333333332E-2</v>
      </c>
      <c r="C33941">
        <v>5.13</v>
      </c>
      <c r="D33941">
        <v>98.9</v>
      </c>
    </row>
    <row r="33942" spans="1:4">
      <c r="A33942" s="29">
        <v>43843</v>
      </c>
      <c r="B33942" s="30">
        <v>3.125E-2</v>
      </c>
      <c r="C33942">
        <v>5.0999999999999996</v>
      </c>
      <c r="D33942">
        <v>98.93</v>
      </c>
    </row>
    <row r="33943" spans="1:4">
      <c r="A33943" s="29">
        <v>43843</v>
      </c>
      <c r="B33943" s="30">
        <v>4.1666666666666664E-2</v>
      </c>
      <c r="C33943">
        <v>5.0599999999999996</v>
      </c>
      <c r="D33943">
        <v>98.97</v>
      </c>
    </row>
    <row r="33944" spans="1:4">
      <c r="A33944" s="29">
        <v>43843</v>
      </c>
      <c r="B33944" s="30">
        <v>5.2083333333333336E-2</v>
      </c>
      <c r="C33944">
        <v>5.05</v>
      </c>
      <c r="D33944">
        <v>98.98</v>
      </c>
    </row>
    <row r="33945" spans="1:4">
      <c r="A33945" s="29">
        <v>43843</v>
      </c>
      <c r="B33945" s="30">
        <v>6.25E-2</v>
      </c>
      <c r="C33945">
        <v>5.03</v>
      </c>
      <c r="D33945">
        <v>99</v>
      </c>
    </row>
    <row r="33946" spans="1:4">
      <c r="A33946" s="29">
        <v>43843</v>
      </c>
      <c r="B33946" s="30">
        <v>7.2916666666666671E-2</v>
      </c>
      <c r="C33946">
        <v>5.01</v>
      </c>
      <c r="D33946">
        <v>99.02</v>
      </c>
    </row>
    <row r="33947" spans="1:4">
      <c r="A33947" s="29">
        <v>43843</v>
      </c>
      <c r="B33947" s="30">
        <v>8.3333333333333329E-2</v>
      </c>
      <c r="C33947">
        <v>5</v>
      </c>
      <c r="D33947">
        <v>99.03</v>
      </c>
    </row>
    <row r="33948" spans="1:4">
      <c r="A33948" s="29">
        <v>43843</v>
      </c>
      <c r="B33948" s="30">
        <v>9.375E-2</v>
      </c>
      <c r="C33948">
        <v>15.63</v>
      </c>
      <c r="D33948">
        <v>88.4</v>
      </c>
    </row>
    <row r="33949" spans="1:4">
      <c r="A33949" s="29">
        <v>43843</v>
      </c>
      <c r="B33949" s="30">
        <v>0.10416666666666667</v>
      </c>
      <c r="C33949">
        <v>16.07</v>
      </c>
      <c r="D33949">
        <v>87.960000000000008</v>
      </c>
    </row>
    <row r="33950" spans="1:4">
      <c r="A33950" s="29">
        <v>43843</v>
      </c>
      <c r="B33950" s="30">
        <v>0.11458333333333333</v>
      </c>
      <c r="C33950">
        <v>16.100000000000001</v>
      </c>
      <c r="D33950">
        <v>87.93</v>
      </c>
    </row>
    <row r="33951" spans="1:4">
      <c r="A33951" s="29">
        <v>43843</v>
      </c>
      <c r="B33951" s="30">
        <v>0.125</v>
      </c>
      <c r="C33951">
        <v>16.11</v>
      </c>
      <c r="D33951">
        <v>87.92</v>
      </c>
    </row>
    <row r="33952" spans="1:4">
      <c r="A33952" s="29">
        <v>43843</v>
      </c>
      <c r="B33952" s="30">
        <v>0.13541666666666666</v>
      </c>
      <c r="C33952">
        <v>6.21</v>
      </c>
      <c r="D33952">
        <v>97.820000000000007</v>
      </c>
    </row>
    <row r="33953" spans="1:4">
      <c r="A33953" s="29">
        <v>43843</v>
      </c>
      <c r="B33953" s="30">
        <v>0.14583333333333334</v>
      </c>
      <c r="C33953">
        <v>5.16</v>
      </c>
      <c r="D33953">
        <v>98.87</v>
      </c>
    </row>
    <row r="33954" spans="1:4">
      <c r="A33954" s="29">
        <v>43843</v>
      </c>
      <c r="B33954" s="30">
        <v>0.15625</v>
      </c>
      <c r="C33954">
        <v>5.09</v>
      </c>
      <c r="D33954">
        <v>98.94</v>
      </c>
    </row>
    <row r="33955" spans="1:4">
      <c r="A33955" s="29">
        <v>43843</v>
      </c>
      <c r="B33955" s="30">
        <v>0.16666666666666666</v>
      </c>
      <c r="C33955">
        <v>5.05</v>
      </c>
      <c r="D33955">
        <v>98.98</v>
      </c>
    </row>
    <row r="33956" spans="1:4">
      <c r="A33956" s="29">
        <v>43843</v>
      </c>
      <c r="B33956" s="30">
        <v>0.17708333333333334</v>
      </c>
      <c r="C33956">
        <v>5.0199999999999996</v>
      </c>
      <c r="D33956">
        <v>99.01</v>
      </c>
    </row>
    <row r="33957" spans="1:4">
      <c r="A33957" s="29">
        <v>43843</v>
      </c>
      <c r="B33957" s="30">
        <v>0.1875</v>
      </c>
      <c r="C33957">
        <v>4.99</v>
      </c>
      <c r="D33957">
        <v>99.04</v>
      </c>
    </row>
    <row r="33958" spans="1:4">
      <c r="A33958" s="29">
        <v>43843</v>
      </c>
      <c r="B33958" s="30">
        <v>0.19791666666666666</v>
      </c>
      <c r="C33958">
        <v>4.9800000000000004</v>
      </c>
      <c r="D33958">
        <v>99.05</v>
      </c>
    </row>
    <row r="33959" spans="1:4">
      <c r="A33959" s="29">
        <v>43843</v>
      </c>
      <c r="B33959" s="30">
        <v>0.20833333333333334</v>
      </c>
      <c r="C33959">
        <v>4.97</v>
      </c>
      <c r="D33959">
        <v>99.06</v>
      </c>
    </row>
    <row r="33960" spans="1:4">
      <c r="A33960" s="29">
        <v>43843</v>
      </c>
      <c r="B33960" s="30">
        <v>0.21875</v>
      </c>
      <c r="C33960">
        <v>4.96</v>
      </c>
      <c r="D33960">
        <v>99.070000000000007</v>
      </c>
    </row>
    <row r="33961" spans="1:4">
      <c r="A33961" s="29">
        <v>43843</v>
      </c>
      <c r="B33961" s="30">
        <v>0.22916666666666666</v>
      </c>
      <c r="C33961">
        <v>4.96</v>
      </c>
      <c r="D33961">
        <v>99.070000000000007</v>
      </c>
    </row>
    <row r="33962" spans="1:4">
      <c r="A33962" s="29">
        <v>43843</v>
      </c>
      <c r="B33962" s="30">
        <v>0.23958333333333334</v>
      </c>
      <c r="C33962">
        <v>4.9400000000000004</v>
      </c>
      <c r="D33962">
        <v>99.09</v>
      </c>
    </row>
    <row r="33963" spans="1:4">
      <c r="A33963" s="29">
        <v>43843</v>
      </c>
      <c r="B33963" s="30">
        <v>0.25</v>
      </c>
      <c r="C33963">
        <v>4.95</v>
      </c>
      <c r="D33963">
        <v>99.08</v>
      </c>
    </row>
    <row r="33964" spans="1:4">
      <c r="A33964" s="29">
        <v>43843</v>
      </c>
      <c r="B33964" s="30">
        <v>0.26041666666666669</v>
      </c>
      <c r="C33964">
        <v>5.26</v>
      </c>
      <c r="D33964">
        <v>98.77</v>
      </c>
    </row>
    <row r="33965" spans="1:4">
      <c r="A33965" s="29">
        <v>43843</v>
      </c>
      <c r="B33965" s="30">
        <v>0.27083333333333331</v>
      </c>
      <c r="C33965">
        <v>5.39</v>
      </c>
      <c r="D33965">
        <v>98.64</v>
      </c>
    </row>
    <row r="33966" spans="1:4">
      <c r="A33966" s="29">
        <v>43843</v>
      </c>
      <c r="B33966" s="30">
        <v>0.28125</v>
      </c>
      <c r="C33966">
        <v>5.44</v>
      </c>
      <c r="D33966">
        <v>98.59</v>
      </c>
    </row>
    <row r="33967" spans="1:4">
      <c r="A33967" s="29">
        <v>43843</v>
      </c>
      <c r="B33967" s="30">
        <v>0.29166666666666669</v>
      </c>
      <c r="C33967">
        <v>5.49</v>
      </c>
      <c r="D33967">
        <v>98.54</v>
      </c>
    </row>
    <row r="33968" spans="1:4">
      <c r="A33968" s="29">
        <v>43843</v>
      </c>
      <c r="B33968" s="30">
        <v>0.30208333333333331</v>
      </c>
      <c r="C33968">
        <v>5.52</v>
      </c>
      <c r="D33968">
        <v>98.51</v>
      </c>
    </row>
    <row r="33969" spans="1:4">
      <c r="A33969" s="29">
        <v>43843</v>
      </c>
      <c r="B33969" s="30">
        <v>0.3125</v>
      </c>
      <c r="C33969">
        <v>5.55</v>
      </c>
      <c r="D33969">
        <v>98.48</v>
      </c>
    </row>
    <row r="33970" spans="1:4">
      <c r="A33970" s="29">
        <v>43843</v>
      </c>
      <c r="B33970" s="30">
        <v>0.32291666666666669</v>
      </c>
      <c r="C33970">
        <v>5.57</v>
      </c>
      <c r="D33970">
        <v>98.460000000000008</v>
      </c>
    </row>
    <row r="33971" spans="1:4">
      <c r="A33971" s="29">
        <v>43843</v>
      </c>
      <c r="B33971" s="30">
        <v>0.33333333333333331</v>
      </c>
      <c r="C33971">
        <v>5.59</v>
      </c>
      <c r="D33971">
        <v>98.44</v>
      </c>
    </row>
    <row r="33972" spans="1:4">
      <c r="A33972" s="29">
        <v>43843</v>
      </c>
      <c r="B33972" s="30">
        <v>0.34375</v>
      </c>
      <c r="C33972">
        <v>5.61</v>
      </c>
      <c r="D33972">
        <v>98.42</v>
      </c>
    </row>
    <row r="33973" spans="1:4">
      <c r="A33973" s="29">
        <v>43843</v>
      </c>
      <c r="B33973" s="30">
        <v>0.35416666666666669</v>
      </c>
      <c r="C33973">
        <v>5.62</v>
      </c>
      <c r="D33973">
        <v>98.41</v>
      </c>
    </row>
    <row r="33974" spans="1:4">
      <c r="A33974" s="29">
        <v>43843</v>
      </c>
      <c r="B33974" s="30">
        <v>0.36458333333333331</v>
      </c>
      <c r="C33974">
        <v>5.45</v>
      </c>
      <c r="D33974">
        <v>98.58</v>
      </c>
    </row>
    <row r="33975" spans="1:4">
      <c r="A33975" s="29">
        <v>43843</v>
      </c>
      <c r="B33975" s="30">
        <v>0.375</v>
      </c>
      <c r="C33975">
        <v>5.25</v>
      </c>
      <c r="D33975">
        <v>98.78</v>
      </c>
    </row>
    <row r="33976" spans="1:4">
      <c r="A33976" s="29">
        <v>43843</v>
      </c>
      <c r="B33976" s="30">
        <v>0.38541666666666669</v>
      </c>
      <c r="C33976">
        <v>5.17</v>
      </c>
      <c r="D33976">
        <v>98.86</v>
      </c>
    </row>
    <row r="33977" spans="1:4">
      <c r="A33977" s="29">
        <v>43843</v>
      </c>
      <c r="B33977" s="30">
        <v>0.39583333333333331</v>
      </c>
      <c r="C33977">
        <v>5.12</v>
      </c>
      <c r="D33977">
        <v>98.91</v>
      </c>
    </row>
    <row r="33978" spans="1:4">
      <c r="A33978" s="29">
        <v>43843</v>
      </c>
      <c r="B33978" s="30">
        <v>0.40625</v>
      </c>
      <c r="C33978">
        <v>5.34</v>
      </c>
      <c r="D33978">
        <v>98.69</v>
      </c>
    </row>
    <row r="33979" spans="1:4">
      <c r="A33979" s="29">
        <v>43843</v>
      </c>
      <c r="B33979" s="30">
        <v>0.41666666666666669</v>
      </c>
      <c r="C33979">
        <v>5.48</v>
      </c>
      <c r="D33979">
        <v>98.55</v>
      </c>
    </row>
    <row r="33980" spans="1:4">
      <c r="A33980" s="29">
        <v>43843</v>
      </c>
      <c r="B33980" s="30">
        <v>0.42708333333333331</v>
      </c>
      <c r="C33980">
        <v>5.55</v>
      </c>
      <c r="D33980">
        <v>98.48</v>
      </c>
    </row>
    <row r="33981" spans="1:4">
      <c r="A33981" s="29">
        <v>43843</v>
      </c>
      <c r="B33981" s="30">
        <v>0.4375</v>
      </c>
      <c r="C33981">
        <v>5.58</v>
      </c>
      <c r="D33981">
        <v>98.45</v>
      </c>
    </row>
    <row r="33982" spans="1:4">
      <c r="A33982" s="29">
        <v>43843</v>
      </c>
      <c r="B33982" s="30">
        <v>0.44791666666666669</v>
      </c>
      <c r="C33982">
        <v>5.6</v>
      </c>
      <c r="D33982">
        <v>98.43</v>
      </c>
    </row>
    <row r="33983" spans="1:4">
      <c r="A33983" s="29">
        <v>43843</v>
      </c>
      <c r="B33983" s="30">
        <v>0.45833333333333331</v>
      </c>
      <c r="C33983">
        <v>5.62</v>
      </c>
      <c r="D33983">
        <v>98.41</v>
      </c>
    </row>
    <row r="33984" spans="1:4">
      <c r="A33984" s="29">
        <v>43843</v>
      </c>
      <c r="B33984" s="30">
        <v>0.46875</v>
      </c>
      <c r="C33984">
        <v>5.64</v>
      </c>
      <c r="D33984">
        <v>98.39</v>
      </c>
    </row>
    <row r="33985" spans="1:4">
      <c r="A33985" s="29">
        <v>43843</v>
      </c>
      <c r="B33985" s="30">
        <v>0.47916666666666669</v>
      </c>
      <c r="C33985">
        <v>5.65</v>
      </c>
      <c r="D33985">
        <v>98.38</v>
      </c>
    </row>
    <row r="33986" spans="1:4">
      <c r="A33986" s="29">
        <v>43843</v>
      </c>
      <c r="B33986" s="30">
        <v>0.48958333333333331</v>
      </c>
      <c r="C33986">
        <v>5.49</v>
      </c>
      <c r="D33986">
        <v>98.54</v>
      </c>
    </row>
    <row r="33987" spans="1:4">
      <c r="A33987" s="29">
        <v>43843</v>
      </c>
      <c r="B33987" s="30">
        <v>0.5</v>
      </c>
      <c r="C33987">
        <v>5.26</v>
      </c>
      <c r="D33987">
        <v>98.77</v>
      </c>
    </row>
    <row r="33988" spans="1:4">
      <c r="A33988" s="29">
        <v>43843</v>
      </c>
      <c r="B33988" s="30">
        <v>0.51041666666666663</v>
      </c>
      <c r="C33988">
        <v>5.18</v>
      </c>
      <c r="D33988">
        <v>98.85</v>
      </c>
    </row>
    <row r="33989" spans="1:4">
      <c r="A33989" s="29">
        <v>43843</v>
      </c>
      <c r="B33989" s="30">
        <v>0.52083333333333337</v>
      </c>
      <c r="C33989">
        <v>5.16</v>
      </c>
      <c r="D33989">
        <v>98.87</v>
      </c>
    </row>
    <row r="33990" spans="1:4">
      <c r="A33990" s="29">
        <v>43843</v>
      </c>
      <c r="B33990" s="30">
        <v>0.53125</v>
      </c>
      <c r="C33990">
        <v>5.43</v>
      </c>
      <c r="D33990">
        <v>98.6</v>
      </c>
    </row>
    <row r="33991" spans="1:4">
      <c r="A33991" s="29">
        <v>43843</v>
      </c>
      <c r="B33991" s="30">
        <v>0.54166666666666663</v>
      </c>
      <c r="C33991">
        <v>5.52</v>
      </c>
      <c r="D33991">
        <v>98.51</v>
      </c>
    </row>
    <row r="33992" spans="1:4">
      <c r="A33992" s="29">
        <v>43843</v>
      </c>
      <c r="B33992" s="30">
        <v>0.55208333333333337</v>
      </c>
      <c r="C33992">
        <v>5.57</v>
      </c>
      <c r="D33992">
        <v>98.460000000000008</v>
      </c>
    </row>
    <row r="33993" spans="1:4">
      <c r="A33993" s="29">
        <v>43843</v>
      </c>
      <c r="B33993" s="30">
        <v>0.5625</v>
      </c>
      <c r="C33993">
        <v>5.61</v>
      </c>
      <c r="D33993">
        <v>98.42</v>
      </c>
    </row>
    <row r="33994" spans="1:4">
      <c r="A33994" s="29">
        <v>43843</v>
      </c>
      <c r="B33994" s="30">
        <v>0.57291666666666663</v>
      </c>
      <c r="C33994">
        <v>5.62</v>
      </c>
      <c r="D33994">
        <v>98.41</v>
      </c>
    </row>
    <row r="33995" spans="1:4">
      <c r="A33995" s="29">
        <v>43843</v>
      </c>
      <c r="B33995" s="30">
        <v>0.58333333333333337</v>
      </c>
      <c r="C33995">
        <v>5.63</v>
      </c>
      <c r="D33995">
        <v>98.4</v>
      </c>
    </row>
    <row r="33996" spans="1:4">
      <c r="A33996" s="29">
        <v>43843</v>
      </c>
      <c r="B33996" s="30">
        <v>0.59375</v>
      </c>
      <c r="C33996">
        <v>5.65</v>
      </c>
      <c r="D33996">
        <v>98.38</v>
      </c>
    </row>
    <row r="33997" spans="1:4">
      <c r="A33997" s="29">
        <v>43843</v>
      </c>
      <c r="B33997" s="30">
        <v>0.60416666666666663</v>
      </c>
      <c r="C33997">
        <v>5.65</v>
      </c>
      <c r="D33997">
        <v>98.38</v>
      </c>
    </row>
    <row r="33998" spans="1:4">
      <c r="A33998" s="29">
        <v>43843</v>
      </c>
      <c r="B33998" s="30">
        <v>0.61458333333333337</v>
      </c>
      <c r="C33998">
        <v>5.52</v>
      </c>
      <c r="D33998">
        <v>98.51</v>
      </c>
    </row>
    <row r="33999" spans="1:4">
      <c r="A33999" s="29">
        <v>43843</v>
      </c>
      <c r="B33999" s="30">
        <v>0.625</v>
      </c>
      <c r="C33999">
        <v>5.28</v>
      </c>
      <c r="D33999">
        <v>98.75</v>
      </c>
    </row>
    <row r="34000" spans="1:4">
      <c r="A34000" s="29">
        <v>43843</v>
      </c>
      <c r="B34000" s="30">
        <v>0.63541666666666663</v>
      </c>
      <c r="C34000">
        <v>5.2</v>
      </c>
      <c r="D34000">
        <v>98.83</v>
      </c>
    </row>
    <row r="34001" spans="1:4">
      <c r="A34001" s="29">
        <v>43843</v>
      </c>
      <c r="B34001" s="30">
        <v>0.64583333333333337</v>
      </c>
      <c r="C34001">
        <v>5.14</v>
      </c>
      <c r="D34001">
        <v>98.89</v>
      </c>
    </row>
    <row r="34002" spans="1:4">
      <c r="A34002" s="29">
        <v>43843</v>
      </c>
      <c r="B34002" s="30">
        <v>0.65625</v>
      </c>
      <c r="C34002">
        <v>5.24</v>
      </c>
      <c r="D34002">
        <v>98.79</v>
      </c>
    </row>
    <row r="34003" spans="1:4">
      <c r="A34003" s="29">
        <v>43843</v>
      </c>
      <c r="B34003" s="30">
        <v>0.66666666666666663</v>
      </c>
      <c r="C34003">
        <v>5.46</v>
      </c>
      <c r="D34003">
        <v>98.570000000000007</v>
      </c>
    </row>
    <row r="34004" spans="1:4">
      <c r="A34004" s="29">
        <v>43843</v>
      </c>
      <c r="B34004" s="30">
        <v>0.67708333333333337</v>
      </c>
      <c r="C34004">
        <v>5.54</v>
      </c>
      <c r="D34004">
        <v>98.49</v>
      </c>
    </row>
    <row r="34005" spans="1:4">
      <c r="A34005" s="29">
        <v>43843</v>
      </c>
      <c r="B34005" s="30">
        <v>0.6875</v>
      </c>
      <c r="C34005">
        <v>5.58</v>
      </c>
      <c r="D34005">
        <v>98.45</v>
      </c>
    </row>
    <row r="34006" spans="1:4">
      <c r="A34006" s="29">
        <v>43843</v>
      </c>
      <c r="B34006" s="30">
        <v>0.69791666666666663</v>
      </c>
      <c r="C34006">
        <v>5.6</v>
      </c>
      <c r="D34006">
        <v>98.43</v>
      </c>
    </row>
    <row r="34007" spans="1:4">
      <c r="A34007" s="29">
        <v>43843</v>
      </c>
      <c r="B34007" s="30">
        <v>0.70833333333333337</v>
      </c>
      <c r="C34007">
        <v>10.47</v>
      </c>
      <c r="D34007">
        <v>93.56</v>
      </c>
    </row>
    <row r="34008" spans="1:4">
      <c r="A34008" s="29">
        <v>43843</v>
      </c>
      <c r="B34008" s="30">
        <v>0.71875</v>
      </c>
      <c r="C34008">
        <v>5.36</v>
      </c>
      <c r="D34008">
        <v>98.67</v>
      </c>
    </row>
    <row r="34009" spans="1:4">
      <c r="A34009" s="29">
        <v>43843</v>
      </c>
      <c r="B34009" s="30">
        <v>0.72916666666666663</v>
      </c>
      <c r="C34009">
        <v>5.2</v>
      </c>
      <c r="D34009">
        <v>98.83</v>
      </c>
    </row>
    <row r="34010" spans="1:4">
      <c r="A34010" s="29">
        <v>43843</v>
      </c>
      <c r="B34010" s="30">
        <v>0.73958333333333337</v>
      </c>
      <c r="C34010">
        <v>5.14</v>
      </c>
      <c r="D34010">
        <v>98.89</v>
      </c>
    </row>
    <row r="34011" spans="1:4">
      <c r="A34011" s="29">
        <v>43843</v>
      </c>
      <c r="B34011" s="30">
        <v>0.75</v>
      </c>
      <c r="C34011">
        <v>5.29</v>
      </c>
      <c r="D34011">
        <v>98.74</v>
      </c>
    </row>
    <row r="34012" spans="1:4">
      <c r="A34012" s="29">
        <v>43843</v>
      </c>
      <c r="B34012" s="30">
        <v>0.76041666666666663</v>
      </c>
      <c r="C34012">
        <v>5.47</v>
      </c>
      <c r="D34012">
        <v>98.56</v>
      </c>
    </row>
    <row r="34013" spans="1:4">
      <c r="A34013" s="29">
        <v>43843</v>
      </c>
      <c r="B34013" s="30">
        <v>0.77083333333333337</v>
      </c>
      <c r="C34013">
        <v>5.55</v>
      </c>
      <c r="D34013">
        <v>98.48</v>
      </c>
    </row>
    <row r="34014" spans="1:4">
      <c r="A34014" s="29">
        <v>43843</v>
      </c>
      <c r="B34014" s="30">
        <v>0.78125</v>
      </c>
      <c r="C34014">
        <v>5.58</v>
      </c>
      <c r="D34014">
        <v>98.45</v>
      </c>
    </row>
    <row r="34015" spans="1:4">
      <c r="A34015" s="29">
        <v>43843</v>
      </c>
      <c r="B34015" s="30">
        <v>0.79166666666666663</v>
      </c>
      <c r="C34015">
        <v>5.6</v>
      </c>
      <c r="D34015">
        <v>98.43</v>
      </c>
    </row>
    <row r="34016" spans="1:4">
      <c r="A34016" s="29">
        <v>43843</v>
      </c>
      <c r="B34016" s="30">
        <v>0.80208333333333337</v>
      </c>
      <c r="C34016">
        <v>5.63</v>
      </c>
      <c r="D34016">
        <v>98.4</v>
      </c>
    </row>
    <row r="34017" spans="1:4">
      <c r="A34017" s="29">
        <v>43843</v>
      </c>
      <c r="B34017" s="30">
        <v>0.8125</v>
      </c>
      <c r="C34017">
        <v>5.65</v>
      </c>
      <c r="D34017">
        <v>98.38</v>
      </c>
    </row>
    <row r="34018" spans="1:4">
      <c r="A34018" s="29">
        <v>43843</v>
      </c>
      <c r="B34018" s="30">
        <v>0.82291666666666663</v>
      </c>
      <c r="C34018">
        <v>5.66</v>
      </c>
      <c r="D34018">
        <v>98.37</v>
      </c>
    </row>
    <row r="34019" spans="1:4">
      <c r="A34019" s="29">
        <v>43843</v>
      </c>
      <c r="B34019" s="30">
        <v>0.83333333333333337</v>
      </c>
      <c r="C34019">
        <v>5.66</v>
      </c>
      <c r="D34019">
        <v>98.37</v>
      </c>
    </row>
    <row r="34020" spans="1:4">
      <c r="A34020" s="29">
        <v>43843</v>
      </c>
      <c r="B34020" s="30">
        <v>0.84375</v>
      </c>
      <c r="C34020">
        <v>5.68</v>
      </c>
      <c r="D34020">
        <v>98.35</v>
      </c>
    </row>
    <row r="34021" spans="1:4">
      <c r="A34021" s="29">
        <v>43843</v>
      </c>
      <c r="B34021" s="30">
        <v>0.85416666666666663</v>
      </c>
      <c r="C34021">
        <v>5.67</v>
      </c>
      <c r="D34021">
        <v>98.36</v>
      </c>
    </row>
    <row r="34022" spans="1:4">
      <c r="A34022" s="29">
        <v>43843</v>
      </c>
      <c r="B34022" s="30">
        <v>0.86458333333333337</v>
      </c>
      <c r="C34022">
        <v>5.69</v>
      </c>
      <c r="D34022">
        <v>98.34</v>
      </c>
    </row>
    <row r="34023" spans="1:4">
      <c r="A34023" s="29">
        <v>43843</v>
      </c>
      <c r="B34023" s="30">
        <v>0.875</v>
      </c>
      <c r="C34023">
        <v>5.69</v>
      </c>
      <c r="D34023">
        <v>98.34</v>
      </c>
    </row>
    <row r="34024" spans="1:4">
      <c r="A34024" s="29">
        <v>43843</v>
      </c>
      <c r="B34024" s="30">
        <v>0.88541666666666663</v>
      </c>
      <c r="C34024">
        <v>5.69</v>
      </c>
      <c r="D34024">
        <v>98.34</v>
      </c>
    </row>
    <row r="34025" spans="1:4">
      <c r="A34025" s="29">
        <v>43843</v>
      </c>
      <c r="B34025" s="30">
        <v>0.89583333333333337</v>
      </c>
      <c r="C34025">
        <v>5.7</v>
      </c>
      <c r="D34025">
        <v>98.33</v>
      </c>
    </row>
    <row r="34026" spans="1:4">
      <c r="A34026" s="29">
        <v>43843</v>
      </c>
      <c r="B34026" s="30">
        <v>0.90625</v>
      </c>
      <c r="C34026">
        <v>5.7</v>
      </c>
      <c r="D34026">
        <v>98.33</v>
      </c>
    </row>
    <row r="34027" spans="1:4">
      <c r="A34027" s="29">
        <v>43843</v>
      </c>
      <c r="B34027" s="30">
        <v>0.91666666666666663</v>
      </c>
      <c r="C34027">
        <v>5.7</v>
      </c>
      <c r="D34027">
        <v>98.33</v>
      </c>
    </row>
    <row r="34028" spans="1:4">
      <c r="A34028" s="29">
        <v>43843</v>
      </c>
      <c r="B34028" s="30">
        <v>0.92708333333333337</v>
      </c>
      <c r="C34028">
        <v>5.63</v>
      </c>
      <c r="D34028">
        <v>98.4</v>
      </c>
    </row>
    <row r="34029" spans="1:4">
      <c r="A34029" s="29">
        <v>43843</v>
      </c>
      <c r="B34029" s="30">
        <v>0.9375</v>
      </c>
      <c r="C34029">
        <v>5.36</v>
      </c>
      <c r="D34029">
        <v>98.67</v>
      </c>
    </row>
    <row r="34030" spans="1:4">
      <c r="A34030" s="29">
        <v>43843</v>
      </c>
      <c r="B34030" s="30">
        <v>0.94791666666666663</v>
      </c>
      <c r="C34030">
        <v>5.24</v>
      </c>
      <c r="D34030">
        <v>98.79</v>
      </c>
    </row>
    <row r="34031" spans="1:4">
      <c r="A34031" s="29">
        <v>43843</v>
      </c>
      <c r="B34031" s="30">
        <v>0.95833333333333337</v>
      </c>
      <c r="C34031">
        <v>5.18</v>
      </c>
      <c r="D34031">
        <v>98.85</v>
      </c>
    </row>
    <row r="34032" spans="1:4">
      <c r="A34032" s="29">
        <v>43843</v>
      </c>
      <c r="B34032" s="30">
        <v>0.96875</v>
      </c>
      <c r="C34032">
        <v>5.14</v>
      </c>
      <c r="D34032">
        <v>98.89</v>
      </c>
    </row>
    <row r="34033" spans="1:4">
      <c r="A34033" s="29">
        <v>43843</v>
      </c>
      <c r="B34033" s="30">
        <v>0.97916666666666663</v>
      </c>
      <c r="C34033">
        <v>5.1100000000000003</v>
      </c>
      <c r="D34033">
        <v>98.92</v>
      </c>
    </row>
    <row r="34034" spans="1:4">
      <c r="A34034" s="29">
        <v>43843</v>
      </c>
      <c r="B34034" s="30">
        <v>0.98958333333333337</v>
      </c>
      <c r="C34034">
        <v>5.19</v>
      </c>
      <c r="D34034">
        <v>98.84</v>
      </c>
    </row>
    <row r="34035" spans="1:4">
      <c r="A34035" s="29">
        <v>43844</v>
      </c>
      <c r="B34035" s="30">
        <v>0</v>
      </c>
      <c r="C34035">
        <v>15.95</v>
      </c>
      <c r="D34035">
        <v>88.08</v>
      </c>
    </row>
    <row r="34036" spans="1:4">
      <c r="A34036" s="29">
        <v>43844</v>
      </c>
      <c r="B34036" s="30">
        <v>1.0416666666666666E-2</v>
      </c>
      <c r="C34036">
        <v>18.75</v>
      </c>
      <c r="D34036">
        <v>85.28</v>
      </c>
    </row>
    <row r="34037" spans="1:4">
      <c r="A34037" s="29">
        <v>43844</v>
      </c>
      <c r="B34037" s="30">
        <v>2.0833333333333332E-2</v>
      </c>
      <c r="C34037">
        <v>19.559999999999999</v>
      </c>
      <c r="D34037">
        <v>84.47</v>
      </c>
    </row>
    <row r="34038" spans="1:4">
      <c r="A34038" s="29">
        <v>43844</v>
      </c>
      <c r="B34038" s="30">
        <v>3.125E-2</v>
      </c>
      <c r="C34038">
        <v>6.39</v>
      </c>
      <c r="D34038">
        <v>97.64</v>
      </c>
    </row>
    <row r="34039" spans="1:4">
      <c r="A34039" s="29">
        <v>43844</v>
      </c>
      <c r="B34039" s="30">
        <v>4.1666666666666664E-2</v>
      </c>
      <c r="C34039">
        <v>5.25</v>
      </c>
      <c r="D34039">
        <v>98.78</v>
      </c>
    </row>
    <row r="34040" spans="1:4">
      <c r="A34040" s="29">
        <v>43844</v>
      </c>
      <c r="B34040" s="30">
        <v>5.2083333333333336E-2</v>
      </c>
      <c r="C34040">
        <v>5.16</v>
      </c>
      <c r="D34040">
        <v>98.87</v>
      </c>
    </row>
    <row r="34041" spans="1:4">
      <c r="A34041" s="29">
        <v>43844</v>
      </c>
      <c r="B34041" s="30">
        <v>6.25E-2</v>
      </c>
      <c r="C34041">
        <v>5.1100000000000003</v>
      </c>
      <c r="D34041">
        <v>98.92</v>
      </c>
    </row>
    <row r="34042" spans="1:4">
      <c r="A34042" s="29">
        <v>43844</v>
      </c>
      <c r="B34042" s="30">
        <v>7.2916666666666671E-2</v>
      </c>
      <c r="C34042">
        <v>5.08</v>
      </c>
      <c r="D34042">
        <v>98.95</v>
      </c>
    </row>
    <row r="34043" spans="1:4">
      <c r="A34043" s="29">
        <v>43844</v>
      </c>
      <c r="B34043" s="30">
        <v>8.3333333333333329E-2</v>
      </c>
      <c r="C34043">
        <v>5.05</v>
      </c>
      <c r="D34043">
        <v>98.98</v>
      </c>
    </row>
    <row r="34044" spans="1:4">
      <c r="A34044" s="29">
        <v>43844</v>
      </c>
      <c r="B34044" s="30">
        <v>9.375E-2</v>
      </c>
      <c r="C34044">
        <v>5.03</v>
      </c>
      <c r="D34044">
        <v>99</v>
      </c>
    </row>
    <row r="34045" spans="1:4">
      <c r="A34045" s="29">
        <v>43844</v>
      </c>
      <c r="B34045" s="30">
        <v>0.10416666666666667</v>
      </c>
      <c r="C34045">
        <v>5.0199999999999996</v>
      </c>
      <c r="D34045">
        <v>99.01</v>
      </c>
    </row>
    <row r="34046" spans="1:4">
      <c r="A34046" s="29">
        <v>43844</v>
      </c>
      <c r="B34046" s="30">
        <v>0.11458333333333333</v>
      </c>
      <c r="C34046">
        <v>5.01</v>
      </c>
      <c r="D34046">
        <v>99.02</v>
      </c>
    </row>
    <row r="34047" spans="1:4">
      <c r="A34047" s="29">
        <v>43844</v>
      </c>
      <c r="B34047" s="30">
        <v>0.125</v>
      </c>
      <c r="C34047">
        <v>4.99</v>
      </c>
      <c r="D34047">
        <v>99.04</v>
      </c>
    </row>
    <row r="34048" spans="1:4">
      <c r="A34048" s="29">
        <v>43844</v>
      </c>
      <c r="B34048" s="30">
        <v>0.13541666666666666</v>
      </c>
      <c r="C34048">
        <v>4.99</v>
      </c>
      <c r="D34048">
        <v>99.04</v>
      </c>
    </row>
    <row r="34049" spans="1:4">
      <c r="A34049" s="29">
        <v>43844</v>
      </c>
      <c r="B34049" s="30">
        <v>0.14583333333333334</v>
      </c>
      <c r="C34049">
        <v>4.9800000000000004</v>
      </c>
      <c r="D34049">
        <v>99.05</v>
      </c>
    </row>
    <row r="34050" spans="1:4">
      <c r="A34050" s="29">
        <v>43844</v>
      </c>
      <c r="B34050" s="30">
        <v>0.15625</v>
      </c>
      <c r="C34050">
        <v>4.97</v>
      </c>
      <c r="D34050">
        <v>99.06</v>
      </c>
    </row>
    <row r="34051" spans="1:4">
      <c r="A34051" s="29">
        <v>43844</v>
      </c>
      <c r="B34051" s="30">
        <v>0.16666666666666666</v>
      </c>
      <c r="C34051">
        <v>4.96</v>
      </c>
      <c r="D34051">
        <v>99.070000000000007</v>
      </c>
    </row>
    <row r="34052" spans="1:4">
      <c r="A34052" s="29">
        <v>43844</v>
      </c>
      <c r="B34052" s="30">
        <v>0.17708333333333334</v>
      </c>
      <c r="C34052">
        <v>16.850000000000001</v>
      </c>
      <c r="D34052">
        <v>87.18</v>
      </c>
    </row>
    <row r="34053" spans="1:4">
      <c r="A34053" s="29">
        <v>43844</v>
      </c>
      <c r="B34053" s="30">
        <v>0.1875</v>
      </c>
      <c r="C34053">
        <v>19.39</v>
      </c>
      <c r="D34053">
        <v>84.64</v>
      </c>
    </row>
    <row r="34054" spans="1:4">
      <c r="A34054" s="29">
        <v>43844</v>
      </c>
      <c r="B34054" s="30">
        <v>0.19791666666666666</v>
      </c>
      <c r="C34054">
        <v>19.52</v>
      </c>
      <c r="D34054">
        <v>84.51</v>
      </c>
    </row>
    <row r="34055" spans="1:4">
      <c r="A34055" s="29">
        <v>43844</v>
      </c>
      <c r="B34055" s="30">
        <v>0.20833333333333334</v>
      </c>
      <c r="C34055">
        <v>5.81</v>
      </c>
      <c r="D34055">
        <v>98.22</v>
      </c>
    </row>
    <row r="34056" spans="1:4">
      <c r="A34056" s="29">
        <v>43844</v>
      </c>
      <c r="B34056" s="30">
        <v>0.21875</v>
      </c>
      <c r="C34056">
        <v>5.2</v>
      </c>
      <c r="D34056">
        <v>98.83</v>
      </c>
    </row>
    <row r="34057" spans="1:4">
      <c r="A34057" s="29">
        <v>43844</v>
      </c>
      <c r="B34057" s="30">
        <v>0.22916666666666666</v>
      </c>
      <c r="C34057">
        <v>5.08</v>
      </c>
      <c r="D34057">
        <v>98.95</v>
      </c>
    </row>
    <row r="34058" spans="1:4">
      <c r="A34058" s="29">
        <v>43844</v>
      </c>
      <c r="B34058" s="30">
        <v>0.23958333333333334</v>
      </c>
      <c r="C34058">
        <v>5.04</v>
      </c>
      <c r="D34058">
        <v>98.99</v>
      </c>
    </row>
    <row r="34059" spans="1:4">
      <c r="A34059" s="29">
        <v>43844</v>
      </c>
      <c r="B34059" s="30">
        <v>0.25</v>
      </c>
      <c r="C34059">
        <v>5.01</v>
      </c>
      <c r="D34059">
        <v>99.02</v>
      </c>
    </row>
    <row r="34060" spans="1:4">
      <c r="A34060" s="29">
        <v>43844</v>
      </c>
      <c r="B34060" s="30">
        <v>0.26041666666666669</v>
      </c>
      <c r="C34060">
        <v>5</v>
      </c>
      <c r="D34060">
        <v>99.03</v>
      </c>
    </row>
    <row r="34061" spans="1:4">
      <c r="A34061" s="29">
        <v>43844</v>
      </c>
      <c r="B34061" s="30">
        <v>0.27083333333333331</v>
      </c>
      <c r="C34061">
        <v>4.97</v>
      </c>
      <c r="D34061">
        <v>99.06</v>
      </c>
    </row>
    <row r="34062" spans="1:4">
      <c r="A34062" s="29">
        <v>43844</v>
      </c>
      <c r="B34062" s="30">
        <v>0.28125</v>
      </c>
      <c r="C34062">
        <v>5.22</v>
      </c>
      <c r="D34062">
        <v>98.81</v>
      </c>
    </row>
    <row r="34063" spans="1:4">
      <c r="A34063" s="29">
        <v>43844</v>
      </c>
      <c r="B34063" s="30">
        <v>0.29166666666666669</v>
      </c>
      <c r="C34063">
        <v>5.39</v>
      </c>
      <c r="D34063">
        <v>98.64</v>
      </c>
    </row>
    <row r="34064" spans="1:4">
      <c r="A34064" s="29">
        <v>43844</v>
      </c>
      <c r="B34064" s="30">
        <v>0.30208333333333331</v>
      </c>
      <c r="C34064">
        <v>5.46</v>
      </c>
      <c r="D34064">
        <v>98.570000000000007</v>
      </c>
    </row>
    <row r="34065" spans="1:4">
      <c r="A34065" s="29">
        <v>43844</v>
      </c>
      <c r="B34065" s="30">
        <v>0.3125</v>
      </c>
      <c r="C34065">
        <v>5.51</v>
      </c>
      <c r="D34065">
        <v>98.52</v>
      </c>
    </row>
    <row r="34066" spans="1:4">
      <c r="A34066" s="29">
        <v>43844</v>
      </c>
      <c r="B34066" s="30">
        <v>0.32291666666666669</v>
      </c>
      <c r="C34066">
        <v>5.55</v>
      </c>
      <c r="D34066">
        <v>98.48</v>
      </c>
    </row>
    <row r="34067" spans="1:4">
      <c r="A34067" s="29">
        <v>43844</v>
      </c>
      <c r="B34067" s="30">
        <v>0.33333333333333331</v>
      </c>
      <c r="C34067">
        <v>5.57</v>
      </c>
      <c r="D34067">
        <v>98.460000000000008</v>
      </c>
    </row>
    <row r="34068" spans="1:4">
      <c r="A34068" s="29">
        <v>43844</v>
      </c>
      <c r="B34068" s="30">
        <v>0.34375</v>
      </c>
      <c r="C34068">
        <v>5.59</v>
      </c>
      <c r="D34068">
        <v>98.44</v>
      </c>
    </row>
    <row r="34069" spans="1:4">
      <c r="A34069" s="29">
        <v>43844</v>
      </c>
      <c r="B34069" s="30">
        <v>0.35416666666666669</v>
      </c>
      <c r="C34069">
        <v>5.6</v>
      </c>
      <c r="D34069">
        <v>98.43</v>
      </c>
    </row>
    <row r="34070" spans="1:4">
      <c r="A34070" s="29">
        <v>43844</v>
      </c>
      <c r="B34070" s="30">
        <v>0.36458333333333331</v>
      </c>
      <c r="C34070">
        <v>5.62</v>
      </c>
      <c r="D34070">
        <v>98.41</v>
      </c>
    </row>
    <row r="34071" spans="1:4">
      <c r="A34071" s="29">
        <v>43844</v>
      </c>
      <c r="B34071" s="30">
        <v>0.375</v>
      </c>
      <c r="C34071">
        <v>5.63</v>
      </c>
      <c r="D34071">
        <v>98.4</v>
      </c>
    </row>
    <row r="34072" spans="1:4">
      <c r="A34072" s="29">
        <v>43844</v>
      </c>
      <c r="B34072" s="30">
        <v>0.38541666666666669</v>
      </c>
      <c r="C34072">
        <v>5.55</v>
      </c>
      <c r="D34072">
        <v>98.48</v>
      </c>
    </row>
    <row r="34073" spans="1:4">
      <c r="A34073" s="29">
        <v>43844</v>
      </c>
      <c r="B34073" s="30">
        <v>0.39583333333333331</v>
      </c>
      <c r="C34073">
        <v>5.3</v>
      </c>
      <c r="D34073">
        <v>98.73</v>
      </c>
    </row>
    <row r="34074" spans="1:4">
      <c r="A34074" s="29">
        <v>43844</v>
      </c>
      <c r="B34074" s="30">
        <v>0.40625</v>
      </c>
      <c r="C34074">
        <v>5.19</v>
      </c>
      <c r="D34074">
        <v>98.84</v>
      </c>
    </row>
    <row r="34075" spans="1:4">
      <c r="A34075" s="29">
        <v>43844</v>
      </c>
      <c r="B34075" s="30">
        <v>0.41666666666666669</v>
      </c>
      <c r="C34075">
        <v>5.16</v>
      </c>
      <c r="D34075">
        <v>98.87</v>
      </c>
    </row>
    <row r="34076" spans="1:4">
      <c r="A34076" s="29">
        <v>43844</v>
      </c>
      <c r="B34076" s="30">
        <v>0.42708333333333331</v>
      </c>
      <c r="C34076">
        <v>5.43</v>
      </c>
      <c r="D34076">
        <v>98.6</v>
      </c>
    </row>
    <row r="34077" spans="1:4">
      <c r="A34077" s="29">
        <v>43844</v>
      </c>
      <c r="B34077" s="30">
        <v>0.4375</v>
      </c>
      <c r="C34077">
        <v>5.53</v>
      </c>
      <c r="D34077">
        <v>98.5</v>
      </c>
    </row>
    <row r="34078" spans="1:4">
      <c r="A34078" s="29">
        <v>43844</v>
      </c>
      <c r="B34078" s="30">
        <v>0.44791666666666669</v>
      </c>
      <c r="C34078">
        <v>5.58</v>
      </c>
      <c r="D34078">
        <v>98.45</v>
      </c>
    </row>
    <row r="34079" spans="1:4">
      <c r="A34079" s="29">
        <v>43844</v>
      </c>
      <c r="B34079" s="30">
        <v>0.45833333333333331</v>
      </c>
      <c r="C34079">
        <v>5.6</v>
      </c>
      <c r="D34079">
        <v>98.43</v>
      </c>
    </row>
    <row r="34080" spans="1:4">
      <c r="A34080" s="29">
        <v>43844</v>
      </c>
      <c r="B34080" s="30">
        <v>0.46875</v>
      </c>
      <c r="C34080">
        <v>5.63</v>
      </c>
      <c r="D34080">
        <v>98.4</v>
      </c>
    </row>
    <row r="34081" spans="1:4">
      <c r="A34081" s="29">
        <v>43844</v>
      </c>
      <c r="B34081" s="30">
        <v>0.47916666666666669</v>
      </c>
      <c r="C34081">
        <v>5.64</v>
      </c>
      <c r="D34081">
        <v>98.39</v>
      </c>
    </row>
    <row r="34082" spans="1:4">
      <c r="A34082" s="29">
        <v>43844</v>
      </c>
      <c r="B34082" s="30">
        <v>0.48958333333333331</v>
      </c>
      <c r="C34082">
        <v>5.66</v>
      </c>
      <c r="D34082">
        <v>98.37</v>
      </c>
    </row>
    <row r="34083" spans="1:4">
      <c r="A34083" s="29">
        <v>43844</v>
      </c>
      <c r="B34083" s="30">
        <v>0.5</v>
      </c>
      <c r="C34083">
        <v>5.52</v>
      </c>
      <c r="D34083">
        <v>98.51</v>
      </c>
    </row>
    <row r="34084" spans="1:4">
      <c r="A34084" s="29">
        <v>43844</v>
      </c>
      <c r="B34084" s="30">
        <v>0.51041666666666663</v>
      </c>
      <c r="C34084">
        <v>5.29</v>
      </c>
      <c r="D34084">
        <v>98.74</v>
      </c>
    </row>
    <row r="34085" spans="1:4">
      <c r="A34085" s="29">
        <v>43844</v>
      </c>
      <c r="B34085" s="30">
        <v>0.52083333333333337</v>
      </c>
      <c r="C34085">
        <v>5.19</v>
      </c>
      <c r="D34085">
        <v>98.84</v>
      </c>
    </row>
    <row r="34086" spans="1:4">
      <c r="A34086" s="29">
        <v>43844</v>
      </c>
      <c r="B34086" s="30">
        <v>0.53125</v>
      </c>
      <c r="C34086">
        <v>5.14</v>
      </c>
      <c r="D34086">
        <v>98.89</v>
      </c>
    </row>
    <row r="34087" spans="1:4">
      <c r="A34087" s="29">
        <v>43844</v>
      </c>
      <c r="B34087" s="30">
        <v>0.54166666666666663</v>
      </c>
      <c r="C34087">
        <v>5.37</v>
      </c>
      <c r="D34087">
        <v>98.66</v>
      </c>
    </row>
    <row r="34088" spans="1:4">
      <c r="A34088" s="29">
        <v>43844</v>
      </c>
      <c r="B34088" s="30">
        <v>0.55208333333333337</v>
      </c>
      <c r="C34088">
        <v>5.51</v>
      </c>
      <c r="D34088">
        <v>98.52</v>
      </c>
    </row>
    <row r="34089" spans="1:4">
      <c r="A34089" s="29">
        <v>43844</v>
      </c>
      <c r="B34089" s="30">
        <v>0.5625</v>
      </c>
      <c r="C34089">
        <v>5.57</v>
      </c>
      <c r="D34089">
        <v>98.460000000000008</v>
      </c>
    </row>
    <row r="34090" spans="1:4">
      <c r="A34090" s="29">
        <v>43844</v>
      </c>
      <c r="B34090" s="30">
        <v>0.57291666666666663</v>
      </c>
      <c r="C34090">
        <v>5.61</v>
      </c>
      <c r="D34090">
        <v>98.42</v>
      </c>
    </row>
    <row r="34091" spans="1:4">
      <c r="A34091" s="29">
        <v>43844</v>
      </c>
      <c r="B34091" s="30">
        <v>0.58333333333333337</v>
      </c>
      <c r="C34091">
        <v>5.62</v>
      </c>
      <c r="D34091">
        <v>98.41</v>
      </c>
    </row>
    <row r="34092" spans="1:4">
      <c r="A34092" s="29">
        <v>43844</v>
      </c>
      <c r="B34092" s="30">
        <v>0.59375</v>
      </c>
      <c r="C34092">
        <v>5.64</v>
      </c>
      <c r="D34092">
        <v>98.39</v>
      </c>
    </row>
    <row r="34093" spans="1:4">
      <c r="A34093" s="29">
        <v>43844</v>
      </c>
      <c r="B34093" s="30">
        <v>0.60416666666666663</v>
      </c>
      <c r="C34093">
        <v>5.65</v>
      </c>
      <c r="D34093">
        <v>98.38</v>
      </c>
    </row>
    <row r="34094" spans="1:4">
      <c r="A34094" s="29">
        <v>43844</v>
      </c>
      <c r="B34094" s="30">
        <v>0.61458333333333337</v>
      </c>
      <c r="C34094">
        <v>5.53</v>
      </c>
      <c r="D34094">
        <v>98.5</v>
      </c>
    </row>
    <row r="34095" spans="1:4">
      <c r="A34095" s="29">
        <v>43844</v>
      </c>
      <c r="B34095" s="30">
        <v>0.625</v>
      </c>
      <c r="C34095">
        <v>5.29</v>
      </c>
      <c r="D34095">
        <v>98.74</v>
      </c>
    </row>
    <row r="34096" spans="1:4">
      <c r="A34096" s="29">
        <v>43844</v>
      </c>
      <c r="B34096" s="30">
        <v>0.63541666666666663</v>
      </c>
      <c r="C34096">
        <v>5.2</v>
      </c>
      <c r="D34096">
        <v>98.83</v>
      </c>
    </row>
    <row r="34097" spans="1:4">
      <c r="A34097" s="29">
        <v>43844</v>
      </c>
      <c r="B34097" s="30">
        <v>0.64583333333333337</v>
      </c>
      <c r="C34097">
        <v>5.14</v>
      </c>
      <c r="D34097">
        <v>98.89</v>
      </c>
    </row>
    <row r="34098" spans="1:4">
      <c r="A34098" s="29">
        <v>43844</v>
      </c>
      <c r="B34098" s="30">
        <v>0.65625</v>
      </c>
      <c r="C34098">
        <v>5.23</v>
      </c>
      <c r="D34098">
        <v>98.8</v>
      </c>
    </row>
    <row r="34099" spans="1:4">
      <c r="A34099" s="29">
        <v>43844</v>
      </c>
      <c r="B34099" s="30">
        <v>0.66666666666666663</v>
      </c>
      <c r="C34099">
        <v>5.47</v>
      </c>
      <c r="D34099">
        <v>98.56</v>
      </c>
    </row>
    <row r="34100" spans="1:4">
      <c r="A34100" s="29">
        <v>43844</v>
      </c>
      <c r="B34100" s="30">
        <v>0.67708333333333337</v>
      </c>
      <c r="C34100">
        <v>5.54</v>
      </c>
      <c r="D34100">
        <v>98.49</v>
      </c>
    </row>
    <row r="34101" spans="1:4">
      <c r="A34101" s="29">
        <v>43844</v>
      </c>
      <c r="B34101" s="30">
        <v>0.6875</v>
      </c>
      <c r="C34101">
        <v>5.59</v>
      </c>
      <c r="D34101">
        <v>98.44</v>
      </c>
    </row>
    <row r="34102" spans="1:4">
      <c r="A34102" s="29">
        <v>43844</v>
      </c>
      <c r="B34102" s="30">
        <v>0.69791666666666663</v>
      </c>
      <c r="C34102">
        <v>5.61</v>
      </c>
      <c r="D34102">
        <v>98.42</v>
      </c>
    </row>
    <row r="34103" spans="1:4">
      <c r="A34103" s="29">
        <v>43844</v>
      </c>
      <c r="B34103" s="30">
        <v>0.70833333333333337</v>
      </c>
      <c r="C34103">
        <v>19.100000000000001</v>
      </c>
      <c r="D34103">
        <v>84.93</v>
      </c>
    </row>
    <row r="34104" spans="1:4">
      <c r="A34104" s="29">
        <v>43844</v>
      </c>
      <c r="B34104" s="30">
        <v>0.71875</v>
      </c>
      <c r="C34104">
        <v>5.55</v>
      </c>
      <c r="D34104">
        <v>98.48</v>
      </c>
    </row>
    <row r="34105" spans="1:4">
      <c r="A34105" s="29">
        <v>43844</v>
      </c>
      <c r="B34105" s="30">
        <v>0.72916666666666663</v>
      </c>
      <c r="C34105">
        <v>5.23</v>
      </c>
      <c r="D34105">
        <v>98.8</v>
      </c>
    </row>
    <row r="34106" spans="1:4">
      <c r="A34106" s="29">
        <v>43844</v>
      </c>
      <c r="B34106" s="30">
        <v>0.73958333333333337</v>
      </c>
      <c r="C34106">
        <v>5.16</v>
      </c>
      <c r="D34106">
        <v>98.87</v>
      </c>
    </row>
    <row r="34107" spans="1:4">
      <c r="A34107" s="29">
        <v>43844</v>
      </c>
      <c r="B34107" s="30">
        <v>0.75</v>
      </c>
      <c r="C34107">
        <v>5.2</v>
      </c>
      <c r="D34107">
        <v>98.83</v>
      </c>
    </row>
    <row r="34108" spans="1:4">
      <c r="A34108" s="29">
        <v>43844</v>
      </c>
      <c r="B34108" s="30">
        <v>0.76041666666666663</v>
      </c>
      <c r="C34108">
        <v>5.46</v>
      </c>
      <c r="D34108">
        <v>98.570000000000007</v>
      </c>
    </row>
    <row r="34109" spans="1:4">
      <c r="A34109" s="29">
        <v>43844</v>
      </c>
      <c r="B34109" s="30">
        <v>0.77083333333333337</v>
      </c>
      <c r="C34109">
        <v>5.54</v>
      </c>
      <c r="D34109">
        <v>98.49</v>
      </c>
    </row>
    <row r="34110" spans="1:4">
      <c r="A34110" s="29">
        <v>43844</v>
      </c>
      <c r="B34110" s="30">
        <v>0.78125</v>
      </c>
      <c r="C34110">
        <v>5.59</v>
      </c>
      <c r="D34110">
        <v>98.44</v>
      </c>
    </row>
    <row r="34111" spans="1:4">
      <c r="A34111" s="29">
        <v>43844</v>
      </c>
      <c r="B34111" s="30">
        <v>0.79166666666666663</v>
      </c>
      <c r="C34111">
        <v>5.61</v>
      </c>
      <c r="D34111">
        <v>98.42</v>
      </c>
    </row>
    <row r="34112" spans="1:4">
      <c r="A34112" s="29">
        <v>43844</v>
      </c>
      <c r="B34112" s="30">
        <v>0.80208333333333337</v>
      </c>
      <c r="C34112">
        <v>5.64</v>
      </c>
      <c r="D34112">
        <v>98.39</v>
      </c>
    </row>
    <row r="34113" spans="1:4">
      <c r="A34113" s="29">
        <v>43844</v>
      </c>
      <c r="B34113" s="30">
        <v>0.8125</v>
      </c>
      <c r="C34113">
        <v>5.65</v>
      </c>
      <c r="D34113">
        <v>98.38</v>
      </c>
    </row>
    <row r="34114" spans="1:4">
      <c r="A34114" s="29">
        <v>43844</v>
      </c>
      <c r="B34114" s="30">
        <v>0.82291666666666663</v>
      </c>
      <c r="C34114">
        <v>5.67</v>
      </c>
      <c r="D34114">
        <v>98.36</v>
      </c>
    </row>
    <row r="34115" spans="1:4">
      <c r="A34115" s="29">
        <v>43844</v>
      </c>
      <c r="B34115" s="30">
        <v>0.83333333333333337</v>
      </c>
      <c r="C34115">
        <v>5.67</v>
      </c>
      <c r="D34115">
        <v>98.36</v>
      </c>
    </row>
    <row r="34116" spans="1:4">
      <c r="A34116" s="29">
        <v>43844</v>
      </c>
      <c r="B34116" s="30">
        <v>0.84375</v>
      </c>
      <c r="C34116">
        <v>5.68</v>
      </c>
      <c r="D34116">
        <v>98.35</v>
      </c>
    </row>
    <row r="34117" spans="1:4">
      <c r="A34117" s="29">
        <v>43844</v>
      </c>
      <c r="B34117" s="30">
        <v>0.85416666666666663</v>
      </c>
      <c r="C34117">
        <v>5.69</v>
      </c>
      <c r="D34117">
        <v>98.34</v>
      </c>
    </row>
    <row r="34118" spans="1:4">
      <c r="A34118" s="29">
        <v>43844</v>
      </c>
      <c r="B34118" s="30">
        <v>0.86458333333333337</v>
      </c>
      <c r="C34118">
        <v>5.7</v>
      </c>
      <c r="D34118">
        <v>98.33</v>
      </c>
    </row>
    <row r="34119" spans="1:4">
      <c r="A34119" s="29">
        <v>43844</v>
      </c>
      <c r="B34119" s="30">
        <v>0.875</v>
      </c>
      <c r="C34119">
        <v>5.7</v>
      </c>
      <c r="D34119">
        <v>98.33</v>
      </c>
    </row>
    <row r="34120" spans="1:4">
      <c r="A34120" s="29">
        <v>43844</v>
      </c>
      <c r="B34120" s="30">
        <v>0.88541666666666663</v>
      </c>
      <c r="C34120">
        <v>5.71</v>
      </c>
      <c r="D34120">
        <v>98.320000000000007</v>
      </c>
    </row>
    <row r="34121" spans="1:4">
      <c r="A34121" s="29">
        <v>43844</v>
      </c>
      <c r="B34121" s="30">
        <v>0.89583333333333337</v>
      </c>
      <c r="C34121">
        <v>5.71</v>
      </c>
      <c r="D34121">
        <v>98.320000000000007</v>
      </c>
    </row>
    <row r="34122" spans="1:4">
      <c r="A34122" s="29">
        <v>43844</v>
      </c>
      <c r="B34122" s="30">
        <v>0.90625</v>
      </c>
      <c r="C34122">
        <v>5.72</v>
      </c>
      <c r="D34122">
        <v>98.31</v>
      </c>
    </row>
    <row r="34123" spans="1:4">
      <c r="A34123" s="29">
        <v>43844</v>
      </c>
      <c r="B34123" s="30">
        <v>0.91666666666666663</v>
      </c>
      <c r="C34123">
        <v>5.72</v>
      </c>
      <c r="D34123">
        <v>98.31</v>
      </c>
    </row>
    <row r="34124" spans="1:4">
      <c r="A34124" s="29">
        <v>43844</v>
      </c>
      <c r="B34124" s="30">
        <v>0.92708333333333337</v>
      </c>
      <c r="C34124">
        <v>5.73</v>
      </c>
      <c r="D34124">
        <v>98.3</v>
      </c>
    </row>
    <row r="34125" spans="1:4">
      <c r="A34125" s="29">
        <v>43844</v>
      </c>
      <c r="B34125" s="30">
        <v>0.9375</v>
      </c>
      <c r="C34125">
        <v>5.72</v>
      </c>
      <c r="D34125">
        <v>98.31</v>
      </c>
    </row>
    <row r="34126" spans="1:4">
      <c r="A34126" s="29">
        <v>43844</v>
      </c>
      <c r="B34126" s="30">
        <v>0.94791666666666663</v>
      </c>
      <c r="C34126">
        <v>5.42</v>
      </c>
      <c r="D34126">
        <v>98.61</v>
      </c>
    </row>
    <row r="34127" spans="1:4">
      <c r="A34127" s="29">
        <v>43844</v>
      </c>
      <c r="B34127" s="30">
        <v>0.95833333333333337</v>
      </c>
      <c r="C34127">
        <v>5.28</v>
      </c>
      <c r="D34127">
        <v>98.75</v>
      </c>
    </row>
    <row r="34128" spans="1:4">
      <c r="A34128" s="29">
        <v>43844</v>
      </c>
      <c r="B34128" s="30">
        <v>0.96875</v>
      </c>
      <c r="C34128">
        <v>5.22</v>
      </c>
      <c r="D34128">
        <v>98.81</v>
      </c>
    </row>
    <row r="34129" spans="1:4">
      <c r="A34129" s="29">
        <v>43844</v>
      </c>
      <c r="B34129" s="30">
        <v>0.97916666666666663</v>
      </c>
      <c r="C34129">
        <v>5.17</v>
      </c>
      <c r="D34129">
        <v>98.86</v>
      </c>
    </row>
    <row r="34130" spans="1:4">
      <c r="A34130" s="29">
        <v>43844</v>
      </c>
      <c r="B34130" s="30">
        <v>0.98958333333333337</v>
      </c>
      <c r="C34130">
        <v>5.13</v>
      </c>
      <c r="D34130">
        <v>98.9</v>
      </c>
    </row>
    <row r="34131" spans="1:4">
      <c r="A34131" s="29">
        <v>43845</v>
      </c>
      <c r="B34131" s="30">
        <v>0</v>
      </c>
      <c r="C34131">
        <v>17.920000000000002</v>
      </c>
      <c r="D34131">
        <v>86.11</v>
      </c>
    </row>
    <row r="34132" spans="1:4">
      <c r="A34132" s="29">
        <v>43845</v>
      </c>
      <c r="B34132" s="30">
        <v>1.0416666666666666E-2</v>
      </c>
      <c r="C34132">
        <v>16.64</v>
      </c>
      <c r="D34132">
        <v>87.39</v>
      </c>
    </row>
    <row r="34133" spans="1:4">
      <c r="A34133" s="29">
        <v>43845</v>
      </c>
      <c r="B34133" s="30">
        <v>2.0833333333333332E-2</v>
      </c>
      <c r="C34133">
        <v>16.2</v>
      </c>
      <c r="D34133">
        <v>87.83</v>
      </c>
    </row>
    <row r="34134" spans="1:4">
      <c r="A34134" s="29">
        <v>43845</v>
      </c>
      <c r="B34134" s="30">
        <v>3.125E-2</v>
      </c>
      <c r="C34134">
        <v>16.190000000000001</v>
      </c>
      <c r="D34134">
        <v>87.84</v>
      </c>
    </row>
    <row r="34135" spans="1:4">
      <c r="A34135" s="29">
        <v>43845</v>
      </c>
      <c r="B34135" s="30">
        <v>4.1666666666666664E-2</v>
      </c>
      <c r="C34135">
        <v>16.149999999999999</v>
      </c>
      <c r="D34135">
        <v>87.88</v>
      </c>
    </row>
    <row r="34136" spans="1:4">
      <c r="A34136" s="29">
        <v>43845</v>
      </c>
      <c r="B34136" s="30">
        <v>5.2083333333333336E-2</v>
      </c>
      <c r="C34136">
        <v>5.85</v>
      </c>
      <c r="D34136">
        <v>98.18</v>
      </c>
    </row>
    <row r="34137" spans="1:4">
      <c r="A34137" s="29">
        <v>43845</v>
      </c>
      <c r="B34137" s="30">
        <v>6.25E-2</v>
      </c>
      <c r="C34137">
        <v>5.24</v>
      </c>
      <c r="D34137">
        <v>98.79</v>
      </c>
    </row>
    <row r="34138" spans="1:4">
      <c r="A34138" s="29">
        <v>43845</v>
      </c>
      <c r="B34138" s="30">
        <v>7.2916666666666671E-2</v>
      </c>
      <c r="C34138">
        <v>5.16</v>
      </c>
      <c r="D34138">
        <v>98.87</v>
      </c>
    </row>
    <row r="34139" spans="1:4">
      <c r="A34139" s="29">
        <v>43845</v>
      </c>
      <c r="B34139" s="30">
        <v>8.3333333333333329E-2</v>
      </c>
      <c r="C34139">
        <v>5.1100000000000003</v>
      </c>
      <c r="D34139">
        <v>98.92</v>
      </c>
    </row>
    <row r="34140" spans="1:4">
      <c r="A34140" s="29">
        <v>43845</v>
      </c>
      <c r="B34140" s="30">
        <v>9.375E-2</v>
      </c>
      <c r="C34140">
        <v>5.09</v>
      </c>
      <c r="D34140">
        <v>98.94</v>
      </c>
    </row>
    <row r="34141" spans="1:4">
      <c r="A34141" s="29">
        <v>43845</v>
      </c>
      <c r="B34141" s="30">
        <v>0.10416666666666667</v>
      </c>
      <c r="C34141">
        <v>5.07</v>
      </c>
      <c r="D34141">
        <v>98.960000000000008</v>
      </c>
    </row>
    <row r="34142" spans="1:4">
      <c r="A34142" s="29">
        <v>43845</v>
      </c>
      <c r="B34142" s="30">
        <v>0.11458333333333333</v>
      </c>
      <c r="C34142">
        <v>5.05</v>
      </c>
      <c r="D34142">
        <v>98.98</v>
      </c>
    </row>
    <row r="34143" spans="1:4">
      <c r="A34143" s="29">
        <v>43845</v>
      </c>
      <c r="B34143" s="30">
        <v>0.125</v>
      </c>
      <c r="C34143">
        <v>5.03</v>
      </c>
      <c r="D34143">
        <v>99</v>
      </c>
    </row>
    <row r="34144" spans="1:4">
      <c r="A34144" s="29">
        <v>43845</v>
      </c>
      <c r="B34144" s="30">
        <v>0.13541666666666666</v>
      </c>
      <c r="C34144">
        <v>5.0199999999999996</v>
      </c>
      <c r="D34144">
        <v>99.01</v>
      </c>
    </row>
    <row r="34145" spans="1:4">
      <c r="A34145" s="29">
        <v>43845</v>
      </c>
      <c r="B34145" s="30">
        <v>0.14583333333333334</v>
      </c>
      <c r="C34145">
        <v>5.01</v>
      </c>
      <c r="D34145">
        <v>99.02</v>
      </c>
    </row>
    <row r="34146" spans="1:4">
      <c r="A34146" s="29">
        <v>43845</v>
      </c>
      <c r="B34146" s="30">
        <v>0.15625</v>
      </c>
      <c r="C34146">
        <v>5</v>
      </c>
      <c r="D34146">
        <v>99.03</v>
      </c>
    </row>
    <row r="34147" spans="1:4">
      <c r="A34147" s="29">
        <v>43845</v>
      </c>
      <c r="B34147" s="30">
        <v>0.16666666666666666</v>
      </c>
      <c r="C34147">
        <v>14.67</v>
      </c>
      <c r="D34147">
        <v>89.36</v>
      </c>
    </row>
    <row r="34148" spans="1:4">
      <c r="A34148" s="29">
        <v>43845</v>
      </c>
      <c r="B34148" s="30">
        <v>0.17708333333333334</v>
      </c>
      <c r="C34148">
        <v>16.09</v>
      </c>
      <c r="D34148">
        <v>87.94</v>
      </c>
    </row>
    <row r="34149" spans="1:4">
      <c r="A34149" s="29">
        <v>43845</v>
      </c>
      <c r="B34149" s="30">
        <v>0.1875</v>
      </c>
      <c r="C34149">
        <v>16.12</v>
      </c>
      <c r="D34149">
        <v>87.91</v>
      </c>
    </row>
    <row r="34150" spans="1:4">
      <c r="A34150" s="29">
        <v>43845</v>
      </c>
      <c r="B34150" s="30">
        <v>0.19791666666666666</v>
      </c>
      <c r="C34150">
        <v>16.16</v>
      </c>
      <c r="D34150">
        <v>87.87</v>
      </c>
    </row>
    <row r="34151" spans="1:4">
      <c r="A34151" s="29">
        <v>43845</v>
      </c>
      <c r="B34151" s="30">
        <v>0.20833333333333334</v>
      </c>
      <c r="C34151">
        <v>5.71</v>
      </c>
      <c r="D34151">
        <v>98.320000000000007</v>
      </c>
    </row>
    <row r="34152" spans="1:4">
      <c r="A34152" s="29">
        <v>43845</v>
      </c>
      <c r="B34152" s="30">
        <v>0.21875</v>
      </c>
      <c r="C34152">
        <v>5.23</v>
      </c>
      <c r="D34152">
        <v>98.8</v>
      </c>
    </row>
    <row r="34153" spans="1:4">
      <c r="A34153" s="29">
        <v>43845</v>
      </c>
      <c r="B34153" s="30">
        <v>0.22916666666666666</v>
      </c>
      <c r="C34153">
        <v>5.13</v>
      </c>
      <c r="D34153">
        <v>98.9</v>
      </c>
    </row>
    <row r="34154" spans="1:4">
      <c r="A34154" s="29">
        <v>43845</v>
      </c>
      <c r="B34154" s="30">
        <v>0.23958333333333334</v>
      </c>
      <c r="C34154">
        <v>5.08</v>
      </c>
      <c r="D34154">
        <v>98.95</v>
      </c>
    </row>
    <row r="34155" spans="1:4">
      <c r="A34155" s="29">
        <v>43845</v>
      </c>
      <c r="B34155" s="30">
        <v>0.25</v>
      </c>
      <c r="C34155">
        <v>5.04</v>
      </c>
      <c r="D34155">
        <v>98.99</v>
      </c>
    </row>
    <row r="34156" spans="1:4">
      <c r="A34156" s="29">
        <v>43845</v>
      </c>
      <c r="B34156" s="30">
        <v>0.26041666666666669</v>
      </c>
      <c r="C34156">
        <v>5.03</v>
      </c>
      <c r="D34156">
        <v>99</v>
      </c>
    </row>
    <row r="34157" spans="1:4">
      <c r="A34157" s="29">
        <v>43845</v>
      </c>
      <c r="B34157" s="30">
        <v>0.27083333333333331</v>
      </c>
      <c r="C34157">
        <v>5.07</v>
      </c>
      <c r="D34157">
        <v>98.960000000000008</v>
      </c>
    </row>
    <row r="34158" spans="1:4">
      <c r="A34158" s="29">
        <v>43845</v>
      </c>
      <c r="B34158" s="30">
        <v>0.28125</v>
      </c>
      <c r="C34158">
        <v>5.35</v>
      </c>
      <c r="D34158">
        <v>98.68</v>
      </c>
    </row>
    <row r="34159" spans="1:4">
      <c r="A34159" s="29">
        <v>43845</v>
      </c>
      <c r="B34159" s="30">
        <v>0.29166666666666669</v>
      </c>
      <c r="C34159">
        <v>5.45</v>
      </c>
      <c r="D34159">
        <v>98.58</v>
      </c>
    </row>
    <row r="34160" spans="1:4">
      <c r="A34160" s="29">
        <v>43845</v>
      </c>
      <c r="B34160" s="30">
        <v>0.30208333333333331</v>
      </c>
      <c r="C34160">
        <v>5.51</v>
      </c>
      <c r="D34160">
        <v>98.52</v>
      </c>
    </row>
    <row r="34161" spans="1:4">
      <c r="A34161" s="29">
        <v>43845</v>
      </c>
      <c r="B34161" s="30">
        <v>0.3125</v>
      </c>
      <c r="C34161">
        <v>5.55</v>
      </c>
      <c r="D34161">
        <v>98.48</v>
      </c>
    </row>
    <row r="34162" spans="1:4">
      <c r="A34162" s="29">
        <v>43845</v>
      </c>
      <c r="B34162" s="30">
        <v>0.32291666666666669</v>
      </c>
      <c r="C34162">
        <v>5.58</v>
      </c>
      <c r="D34162">
        <v>98.45</v>
      </c>
    </row>
    <row r="34163" spans="1:4">
      <c r="A34163" s="29">
        <v>43845</v>
      </c>
      <c r="B34163" s="30">
        <v>0.33333333333333331</v>
      </c>
      <c r="C34163">
        <v>5.6</v>
      </c>
      <c r="D34163">
        <v>98.43</v>
      </c>
    </row>
    <row r="34164" spans="1:4">
      <c r="A34164" s="29">
        <v>43845</v>
      </c>
      <c r="B34164" s="30">
        <v>0.34375</v>
      </c>
      <c r="C34164">
        <v>5.62</v>
      </c>
      <c r="D34164">
        <v>98.41</v>
      </c>
    </row>
    <row r="34165" spans="1:4">
      <c r="A34165" s="29">
        <v>43845</v>
      </c>
      <c r="B34165" s="30">
        <v>0.35416666666666669</v>
      </c>
      <c r="C34165">
        <v>5.63</v>
      </c>
      <c r="D34165">
        <v>98.4</v>
      </c>
    </row>
    <row r="34166" spans="1:4">
      <c r="A34166" s="29">
        <v>43845</v>
      </c>
      <c r="B34166" s="30">
        <v>0.36458333333333331</v>
      </c>
      <c r="C34166">
        <v>5.65</v>
      </c>
      <c r="D34166">
        <v>98.38</v>
      </c>
    </row>
    <row r="34167" spans="1:4">
      <c r="A34167" s="29">
        <v>43845</v>
      </c>
      <c r="B34167" s="30">
        <v>0.375</v>
      </c>
      <c r="C34167">
        <v>5.66</v>
      </c>
      <c r="D34167">
        <v>98.37</v>
      </c>
    </row>
    <row r="34168" spans="1:4">
      <c r="A34168" s="29">
        <v>43845</v>
      </c>
      <c r="B34168" s="30">
        <v>0.38541666666666669</v>
      </c>
      <c r="C34168">
        <v>5.68</v>
      </c>
      <c r="D34168">
        <v>98.35</v>
      </c>
    </row>
    <row r="34169" spans="1:4">
      <c r="A34169" s="29">
        <v>43845</v>
      </c>
      <c r="B34169" s="30">
        <v>0.39583333333333331</v>
      </c>
      <c r="C34169">
        <v>5.68</v>
      </c>
      <c r="D34169">
        <v>98.35</v>
      </c>
    </row>
    <row r="34170" spans="1:4">
      <c r="A34170" s="29">
        <v>43845</v>
      </c>
      <c r="B34170" s="30">
        <v>0.40625</v>
      </c>
      <c r="C34170">
        <v>5.38</v>
      </c>
      <c r="D34170">
        <v>98.65</v>
      </c>
    </row>
    <row r="34171" spans="1:4">
      <c r="A34171" s="29">
        <v>43845</v>
      </c>
      <c r="B34171" s="30">
        <v>0.41666666666666669</v>
      </c>
      <c r="C34171">
        <v>5.24</v>
      </c>
      <c r="D34171">
        <v>98.79</v>
      </c>
    </row>
    <row r="34172" spans="1:4">
      <c r="A34172" s="29">
        <v>43845</v>
      </c>
      <c r="B34172" s="30">
        <v>0.42708333333333331</v>
      </c>
      <c r="C34172">
        <v>5.18</v>
      </c>
      <c r="D34172">
        <v>98.85</v>
      </c>
    </row>
    <row r="34173" spans="1:4">
      <c r="A34173" s="29">
        <v>43845</v>
      </c>
      <c r="B34173" s="30">
        <v>0.4375</v>
      </c>
      <c r="C34173">
        <v>5.36</v>
      </c>
      <c r="D34173">
        <v>98.67</v>
      </c>
    </row>
    <row r="34174" spans="1:4">
      <c r="A34174" s="29">
        <v>43845</v>
      </c>
      <c r="B34174" s="30">
        <v>0.44791666666666669</v>
      </c>
      <c r="C34174">
        <v>5.52</v>
      </c>
      <c r="D34174">
        <v>98.51</v>
      </c>
    </row>
    <row r="34175" spans="1:4">
      <c r="A34175" s="29">
        <v>43845</v>
      </c>
      <c r="B34175" s="30">
        <v>0.45833333333333331</v>
      </c>
      <c r="C34175">
        <v>5.58</v>
      </c>
      <c r="D34175">
        <v>98.45</v>
      </c>
    </row>
    <row r="34176" spans="1:4">
      <c r="A34176" s="29">
        <v>43845</v>
      </c>
      <c r="B34176" s="30">
        <v>0.46875</v>
      </c>
      <c r="C34176">
        <v>5.61</v>
      </c>
      <c r="D34176">
        <v>98.42</v>
      </c>
    </row>
    <row r="34177" spans="1:4">
      <c r="A34177" s="29">
        <v>43845</v>
      </c>
      <c r="B34177" s="30">
        <v>0.47916666666666669</v>
      </c>
      <c r="C34177">
        <v>5.64</v>
      </c>
      <c r="D34177">
        <v>98.39</v>
      </c>
    </row>
    <row r="34178" spans="1:4">
      <c r="A34178" s="29">
        <v>43845</v>
      </c>
      <c r="B34178" s="30">
        <v>0.48958333333333331</v>
      </c>
      <c r="C34178">
        <v>5.65</v>
      </c>
      <c r="D34178">
        <v>98.38</v>
      </c>
    </row>
    <row r="34179" spans="1:4">
      <c r="A34179" s="29">
        <v>43845</v>
      </c>
      <c r="B34179" s="30">
        <v>0.5</v>
      </c>
      <c r="C34179">
        <v>5.53</v>
      </c>
      <c r="D34179">
        <v>98.5</v>
      </c>
    </row>
    <row r="34180" spans="1:4">
      <c r="A34180" s="29">
        <v>43845</v>
      </c>
      <c r="B34180" s="30">
        <v>0.51041666666666663</v>
      </c>
      <c r="C34180">
        <v>5.3</v>
      </c>
      <c r="D34180">
        <v>98.73</v>
      </c>
    </row>
    <row r="34181" spans="1:4">
      <c r="A34181" s="29">
        <v>43845</v>
      </c>
      <c r="B34181" s="30">
        <v>0.52083333333333337</v>
      </c>
      <c r="C34181">
        <v>5.21</v>
      </c>
      <c r="D34181">
        <v>98.820000000000007</v>
      </c>
    </row>
    <row r="34182" spans="1:4">
      <c r="A34182" s="29">
        <v>43845</v>
      </c>
      <c r="B34182" s="30">
        <v>0.53125</v>
      </c>
      <c r="C34182">
        <v>5.15</v>
      </c>
      <c r="D34182">
        <v>98.88</v>
      </c>
    </row>
    <row r="34183" spans="1:4">
      <c r="A34183" s="29">
        <v>43845</v>
      </c>
      <c r="B34183" s="30">
        <v>0.54166666666666663</v>
      </c>
      <c r="C34183">
        <v>5.39</v>
      </c>
      <c r="D34183">
        <v>98.64</v>
      </c>
    </row>
    <row r="34184" spans="1:4">
      <c r="A34184" s="29">
        <v>43845</v>
      </c>
      <c r="B34184" s="30">
        <v>0.55208333333333337</v>
      </c>
      <c r="C34184">
        <v>5.53</v>
      </c>
      <c r="D34184">
        <v>98.5</v>
      </c>
    </row>
    <row r="34185" spans="1:4">
      <c r="A34185" s="29">
        <v>43845</v>
      </c>
      <c r="B34185" s="30">
        <v>0.5625</v>
      </c>
      <c r="C34185">
        <v>5.59</v>
      </c>
      <c r="D34185">
        <v>98.44</v>
      </c>
    </row>
    <row r="34186" spans="1:4">
      <c r="A34186" s="29">
        <v>43845</v>
      </c>
      <c r="B34186" s="30">
        <v>0.57291666666666663</v>
      </c>
      <c r="C34186">
        <v>5.61</v>
      </c>
      <c r="D34186">
        <v>98.42</v>
      </c>
    </row>
    <row r="34187" spans="1:4">
      <c r="A34187" s="29">
        <v>43845</v>
      </c>
      <c r="B34187" s="30">
        <v>0.58333333333333337</v>
      </c>
      <c r="C34187">
        <v>5.63</v>
      </c>
      <c r="D34187">
        <v>98.4</v>
      </c>
    </row>
    <row r="34188" spans="1:4">
      <c r="A34188" s="29">
        <v>43845</v>
      </c>
      <c r="B34188" s="30">
        <v>0.59375</v>
      </c>
      <c r="C34188">
        <v>5.66</v>
      </c>
      <c r="D34188">
        <v>98.37</v>
      </c>
    </row>
    <row r="34189" spans="1:4">
      <c r="A34189" s="29">
        <v>43845</v>
      </c>
      <c r="B34189" s="30">
        <v>0.60416666666666663</v>
      </c>
      <c r="C34189">
        <v>5.67</v>
      </c>
      <c r="D34189">
        <v>98.36</v>
      </c>
    </row>
    <row r="34190" spans="1:4">
      <c r="A34190" s="29">
        <v>43845</v>
      </c>
      <c r="B34190" s="30">
        <v>0.61458333333333337</v>
      </c>
      <c r="C34190">
        <v>5.56</v>
      </c>
      <c r="D34190">
        <v>98.47</v>
      </c>
    </row>
    <row r="34191" spans="1:4">
      <c r="A34191" s="29">
        <v>43845</v>
      </c>
      <c r="B34191" s="30">
        <v>0.625</v>
      </c>
      <c r="C34191">
        <v>5.31</v>
      </c>
      <c r="D34191">
        <v>98.72</v>
      </c>
    </row>
    <row r="34192" spans="1:4">
      <c r="A34192" s="29">
        <v>43845</v>
      </c>
      <c r="B34192" s="30">
        <v>0.63541666666666663</v>
      </c>
      <c r="C34192">
        <v>5.21</v>
      </c>
      <c r="D34192">
        <v>98.820000000000007</v>
      </c>
    </row>
    <row r="34193" spans="1:4">
      <c r="A34193" s="29">
        <v>43845</v>
      </c>
      <c r="B34193" s="30">
        <v>0.64583333333333337</v>
      </c>
      <c r="C34193">
        <v>5.16</v>
      </c>
      <c r="D34193">
        <v>98.87</v>
      </c>
    </row>
    <row r="34194" spans="1:4">
      <c r="A34194" s="29">
        <v>43845</v>
      </c>
      <c r="B34194" s="30">
        <v>0.65625</v>
      </c>
      <c r="C34194">
        <v>5.12</v>
      </c>
      <c r="D34194">
        <v>98.91</v>
      </c>
    </row>
    <row r="34195" spans="1:4">
      <c r="A34195" s="29">
        <v>43845</v>
      </c>
      <c r="B34195" s="30">
        <v>0.66666666666666663</v>
      </c>
      <c r="C34195">
        <v>5.37</v>
      </c>
      <c r="D34195">
        <v>98.66</v>
      </c>
    </row>
    <row r="34196" spans="1:4">
      <c r="A34196" s="29">
        <v>43845</v>
      </c>
      <c r="B34196" s="30">
        <v>0.67708333333333337</v>
      </c>
      <c r="C34196">
        <v>5.51</v>
      </c>
      <c r="D34196">
        <v>98.52</v>
      </c>
    </row>
    <row r="34197" spans="1:4">
      <c r="A34197" s="29">
        <v>43845</v>
      </c>
      <c r="B34197" s="30">
        <v>0.6875</v>
      </c>
      <c r="C34197">
        <v>5.57</v>
      </c>
      <c r="D34197">
        <v>98.460000000000008</v>
      </c>
    </row>
    <row r="34198" spans="1:4">
      <c r="A34198" s="29">
        <v>43845</v>
      </c>
      <c r="B34198" s="30">
        <v>0.69791666666666663</v>
      </c>
      <c r="C34198">
        <v>5.6</v>
      </c>
      <c r="D34198">
        <v>98.43</v>
      </c>
    </row>
    <row r="34199" spans="1:4">
      <c r="A34199" s="29">
        <v>43845</v>
      </c>
      <c r="B34199" s="30">
        <v>0.70833333333333337</v>
      </c>
      <c r="C34199">
        <v>16.14</v>
      </c>
      <c r="D34199">
        <v>87.89</v>
      </c>
    </row>
    <row r="34200" spans="1:4">
      <c r="A34200" s="29">
        <v>43845</v>
      </c>
      <c r="B34200" s="30">
        <v>0.71875</v>
      </c>
      <c r="C34200">
        <v>16.2</v>
      </c>
      <c r="D34200">
        <v>87.83</v>
      </c>
    </row>
    <row r="34201" spans="1:4">
      <c r="A34201" s="29">
        <v>43845</v>
      </c>
      <c r="B34201" s="30">
        <v>0.72916666666666663</v>
      </c>
      <c r="C34201">
        <v>16.28</v>
      </c>
      <c r="D34201">
        <v>87.75</v>
      </c>
    </row>
    <row r="34202" spans="1:4">
      <c r="A34202" s="29">
        <v>43845</v>
      </c>
      <c r="B34202" s="30">
        <v>0.73958333333333337</v>
      </c>
      <c r="C34202">
        <v>16.260000000000002</v>
      </c>
      <c r="D34202">
        <v>87.77</v>
      </c>
    </row>
    <row r="34203" spans="1:4">
      <c r="A34203" s="29">
        <v>43845</v>
      </c>
      <c r="B34203" s="30">
        <v>0.75</v>
      </c>
      <c r="C34203">
        <v>5.84</v>
      </c>
      <c r="D34203">
        <v>98.19</v>
      </c>
    </row>
    <row r="34204" spans="1:4">
      <c r="A34204" s="29">
        <v>43845</v>
      </c>
      <c r="B34204" s="30">
        <v>0.76041666666666663</v>
      </c>
      <c r="C34204">
        <v>5.67</v>
      </c>
      <c r="D34204">
        <v>98.36</v>
      </c>
    </row>
    <row r="34205" spans="1:4">
      <c r="A34205" s="29">
        <v>43845</v>
      </c>
      <c r="B34205" s="30">
        <v>0.77083333333333337</v>
      </c>
      <c r="C34205">
        <v>5.47</v>
      </c>
      <c r="D34205">
        <v>98.56</v>
      </c>
    </row>
    <row r="34206" spans="1:4">
      <c r="A34206" s="29">
        <v>43845</v>
      </c>
      <c r="B34206" s="30">
        <v>0.78125</v>
      </c>
      <c r="C34206">
        <v>5.28</v>
      </c>
      <c r="D34206">
        <v>98.75</v>
      </c>
    </row>
    <row r="34207" spans="1:4">
      <c r="A34207" s="29">
        <v>43845</v>
      </c>
      <c r="B34207" s="30">
        <v>0.79166666666666663</v>
      </c>
      <c r="C34207">
        <v>5.19</v>
      </c>
      <c r="D34207">
        <v>98.84</v>
      </c>
    </row>
    <row r="34208" spans="1:4">
      <c r="A34208" s="29">
        <v>43845</v>
      </c>
      <c r="B34208" s="30">
        <v>0.80208333333333337</v>
      </c>
      <c r="C34208">
        <v>5.45</v>
      </c>
      <c r="D34208">
        <v>98.58</v>
      </c>
    </row>
    <row r="34209" spans="1:4">
      <c r="A34209" s="29">
        <v>43845</v>
      </c>
      <c r="B34209" s="30">
        <v>0.8125</v>
      </c>
      <c r="C34209">
        <v>5.57</v>
      </c>
      <c r="D34209">
        <v>98.460000000000008</v>
      </c>
    </row>
    <row r="34210" spans="1:4">
      <c r="A34210" s="29">
        <v>43845</v>
      </c>
      <c r="B34210" s="30">
        <v>0.82291666666666663</v>
      </c>
      <c r="C34210">
        <v>5.61</v>
      </c>
      <c r="D34210">
        <v>98.42</v>
      </c>
    </row>
    <row r="34211" spans="1:4">
      <c r="A34211" s="29">
        <v>43845</v>
      </c>
      <c r="B34211" s="30">
        <v>0.83333333333333337</v>
      </c>
      <c r="C34211">
        <v>5.63</v>
      </c>
      <c r="D34211">
        <v>98.4</v>
      </c>
    </row>
    <row r="34212" spans="1:4">
      <c r="A34212" s="29">
        <v>43845</v>
      </c>
      <c r="B34212" s="30">
        <v>0.84375</v>
      </c>
      <c r="C34212">
        <v>5.66</v>
      </c>
      <c r="D34212">
        <v>98.37</v>
      </c>
    </row>
    <row r="34213" spans="1:4">
      <c r="A34213" s="29">
        <v>43845</v>
      </c>
      <c r="B34213" s="30">
        <v>0.85416666666666663</v>
      </c>
      <c r="C34213">
        <v>5.68</v>
      </c>
      <c r="D34213">
        <v>98.35</v>
      </c>
    </row>
    <row r="34214" spans="1:4">
      <c r="A34214" s="29">
        <v>43845</v>
      </c>
      <c r="B34214" s="30">
        <v>0.86458333333333337</v>
      </c>
      <c r="C34214">
        <v>5.69</v>
      </c>
      <c r="D34214">
        <v>98.34</v>
      </c>
    </row>
    <row r="34215" spans="1:4">
      <c r="A34215" s="29">
        <v>43845</v>
      </c>
      <c r="B34215" s="30">
        <v>0.875</v>
      </c>
      <c r="C34215">
        <v>5.69</v>
      </c>
      <c r="D34215">
        <v>98.34</v>
      </c>
    </row>
    <row r="34216" spans="1:4">
      <c r="A34216" s="29">
        <v>43845</v>
      </c>
      <c r="B34216" s="30">
        <v>0.88541666666666663</v>
      </c>
      <c r="C34216">
        <v>5.71</v>
      </c>
      <c r="D34216">
        <v>98.320000000000007</v>
      </c>
    </row>
    <row r="34217" spans="1:4">
      <c r="A34217" s="29">
        <v>43845</v>
      </c>
      <c r="B34217" s="30">
        <v>0.89583333333333337</v>
      </c>
      <c r="C34217">
        <v>5.71</v>
      </c>
      <c r="D34217">
        <v>98.320000000000007</v>
      </c>
    </row>
    <row r="34218" spans="1:4">
      <c r="A34218" s="29">
        <v>43845</v>
      </c>
      <c r="B34218" s="30">
        <v>0.90625</v>
      </c>
      <c r="C34218">
        <v>5.72</v>
      </c>
      <c r="D34218">
        <v>98.31</v>
      </c>
    </row>
    <row r="34219" spans="1:4">
      <c r="A34219" s="29">
        <v>43845</v>
      </c>
      <c r="B34219" s="30">
        <v>0.91666666666666663</v>
      </c>
      <c r="C34219">
        <v>5.72</v>
      </c>
      <c r="D34219">
        <v>98.31</v>
      </c>
    </row>
    <row r="34220" spans="1:4">
      <c r="A34220" s="29">
        <v>43845</v>
      </c>
      <c r="B34220" s="30">
        <v>0.92708333333333337</v>
      </c>
      <c r="C34220">
        <v>5.72</v>
      </c>
      <c r="D34220">
        <v>98.31</v>
      </c>
    </row>
    <row r="34221" spans="1:4">
      <c r="A34221" s="29">
        <v>43845</v>
      </c>
      <c r="B34221" s="30">
        <v>0.9375</v>
      </c>
      <c r="C34221">
        <v>5.73</v>
      </c>
      <c r="D34221">
        <v>98.3</v>
      </c>
    </row>
    <row r="34222" spans="1:4">
      <c r="A34222" s="29">
        <v>43845</v>
      </c>
      <c r="B34222" s="30">
        <v>0.94791666666666663</v>
      </c>
      <c r="C34222">
        <v>5.56</v>
      </c>
      <c r="D34222">
        <v>98.47</v>
      </c>
    </row>
    <row r="34223" spans="1:4">
      <c r="A34223" s="29">
        <v>43845</v>
      </c>
      <c r="B34223" s="30">
        <v>0.95833333333333337</v>
      </c>
      <c r="C34223">
        <v>5.33</v>
      </c>
      <c r="D34223">
        <v>98.7</v>
      </c>
    </row>
    <row r="34224" spans="1:4">
      <c r="A34224" s="29">
        <v>43845</v>
      </c>
      <c r="B34224" s="30">
        <v>0.96875</v>
      </c>
      <c r="C34224">
        <v>5.25</v>
      </c>
      <c r="D34224">
        <v>98.78</v>
      </c>
    </row>
    <row r="34225" spans="1:4">
      <c r="A34225" s="29">
        <v>43845</v>
      </c>
      <c r="B34225" s="30">
        <v>0.97916666666666663</v>
      </c>
      <c r="C34225">
        <v>5.19</v>
      </c>
      <c r="D34225">
        <v>98.84</v>
      </c>
    </row>
    <row r="34226" spans="1:4">
      <c r="A34226" s="29">
        <v>43845</v>
      </c>
      <c r="B34226" s="30">
        <v>0.98958333333333337</v>
      </c>
      <c r="C34226">
        <v>5.15</v>
      </c>
      <c r="D34226">
        <v>98.88</v>
      </c>
    </row>
    <row r="34227" spans="1:4">
      <c r="A34227" s="29">
        <v>43846</v>
      </c>
      <c r="B34227" s="30">
        <v>0</v>
      </c>
      <c r="C34227">
        <v>5.12</v>
      </c>
      <c r="D34227">
        <v>98.91</v>
      </c>
    </row>
    <row r="34228" spans="1:4">
      <c r="A34228" s="29">
        <v>43846</v>
      </c>
      <c r="B34228" s="30">
        <v>1.0416666666666666E-2</v>
      </c>
      <c r="C34228">
        <v>11.96</v>
      </c>
      <c r="D34228">
        <v>92.07</v>
      </c>
    </row>
    <row r="34229" spans="1:4">
      <c r="A34229" s="29">
        <v>43846</v>
      </c>
      <c r="B34229" s="30">
        <v>2.0833333333333332E-2</v>
      </c>
      <c r="C34229">
        <v>19.350000000000001</v>
      </c>
      <c r="D34229">
        <v>84.68</v>
      </c>
    </row>
    <row r="34230" spans="1:4">
      <c r="A34230" s="29">
        <v>43846</v>
      </c>
      <c r="B34230" s="30">
        <v>3.125E-2</v>
      </c>
      <c r="C34230">
        <v>19.59</v>
      </c>
      <c r="D34230">
        <v>84.44</v>
      </c>
    </row>
    <row r="34231" spans="1:4">
      <c r="A34231" s="29">
        <v>43846</v>
      </c>
      <c r="B34231" s="30">
        <v>4.1666666666666664E-2</v>
      </c>
      <c r="C34231">
        <v>19.649999999999999</v>
      </c>
      <c r="D34231">
        <v>84.38</v>
      </c>
    </row>
    <row r="34232" spans="1:4">
      <c r="A34232" s="29">
        <v>43846</v>
      </c>
      <c r="B34232" s="30">
        <v>5.2083333333333336E-2</v>
      </c>
      <c r="C34232">
        <v>6.14</v>
      </c>
      <c r="D34232">
        <v>97.89</v>
      </c>
    </row>
    <row r="34233" spans="1:4">
      <c r="A34233" s="29">
        <v>43846</v>
      </c>
      <c r="B34233" s="30">
        <v>6.25E-2</v>
      </c>
      <c r="C34233">
        <v>5.26</v>
      </c>
      <c r="D34233">
        <v>98.77</v>
      </c>
    </row>
    <row r="34234" spans="1:4">
      <c r="A34234" s="29">
        <v>43846</v>
      </c>
      <c r="B34234" s="30">
        <v>7.2916666666666671E-2</v>
      </c>
      <c r="C34234">
        <v>5.17</v>
      </c>
      <c r="D34234">
        <v>98.86</v>
      </c>
    </row>
    <row r="34235" spans="1:4">
      <c r="A34235" s="29">
        <v>43846</v>
      </c>
      <c r="B34235" s="30">
        <v>8.3333333333333329E-2</v>
      </c>
      <c r="C34235">
        <v>5.12</v>
      </c>
      <c r="D34235">
        <v>98.91</v>
      </c>
    </row>
    <row r="34236" spans="1:4">
      <c r="A34236" s="29">
        <v>43846</v>
      </c>
      <c r="B34236" s="30">
        <v>9.375E-2</v>
      </c>
      <c r="C34236">
        <v>5.0999999999999996</v>
      </c>
      <c r="D34236">
        <v>98.93</v>
      </c>
    </row>
    <row r="34237" spans="1:4">
      <c r="A34237" s="29">
        <v>43846</v>
      </c>
      <c r="B34237" s="30">
        <v>0.10416666666666667</v>
      </c>
      <c r="C34237">
        <v>5.07</v>
      </c>
      <c r="D34237">
        <v>98.960000000000008</v>
      </c>
    </row>
    <row r="34238" spans="1:4">
      <c r="A34238" s="29">
        <v>43846</v>
      </c>
      <c r="B34238" s="30">
        <v>0.11458333333333333</v>
      </c>
      <c r="C34238">
        <v>5.05</v>
      </c>
      <c r="D34238">
        <v>98.98</v>
      </c>
    </row>
    <row r="34239" spans="1:4">
      <c r="A34239" s="29">
        <v>43846</v>
      </c>
      <c r="B34239" s="30">
        <v>0.125</v>
      </c>
      <c r="C34239">
        <v>5.03</v>
      </c>
      <c r="D34239">
        <v>99</v>
      </c>
    </row>
    <row r="34240" spans="1:4">
      <c r="A34240" s="29">
        <v>43846</v>
      </c>
      <c r="B34240" s="30">
        <v>0.13541666666666666</v>
      </c>
      <c r="C34240">
        <v>5.03</v>
      </c>
      <c r="D34240">
        <v>99</v>
      </c>
    </row>
    <row r="34241" spans="1:4">
      <c r="A34241" s="29">
        <v>43846</v>
      </c>
      <c r="B34241" s="30">
        <v>0.14583333333333334</v>
      </c>
      <c r="C34241">
        <v>5.01</v>
      </c>
      <c r="D34241">
        <v>99.02</v>
      </c>
    </row>
    <row r="34242" spans="1:4">
      <c r="A34242" s="29">
        <v>43846</v>
      </c>
      <c r="B34242" s="30">
        <v>0.15625</v>
      </c>
      <c r="C34242">
        <v>5.01</v>
      </c>
      <c r="D34242">
        <v>99.02</v>
      </c>
    </row>
    <row r="34243" spans="1:4">
      <c r="A34243" s="29">
        <v>43846</v>
      </c>
      <c r="B34243" s="30">
        <v>0.16666666666666666</v>
      </c>
      <c r="C34243">
        <v>4.99</v>
      </c>
      <c r="D34243">
        <v>99.04</v>
      </c>
    </row>
    <row r="34244" spans="1:4">
      <c r="A34244" s="29">
        <v>43846</v>
      </c>
      <c r="B34244" s="30">
        <v>0.17708333333333334</v>
      </c>
      <c r="C34244">
        <v>4.99</v>
      </c>
      <c r="D34244">
        <v>99.04</v>
      </c>
    </row>
    <row r="34245" spans="1:4">
      <c r="A34245" s="29">
        <v>43846</v>
      </c>
      <c r="B34245" s="30">
        <v>0.1875</v>
      </c>
      <c r="C34245">
        <v>18.16</v>
      </c>
      <c r="D34245">
        <v>85.87</v>
      </c>
    </row>
    <row r="34246" spans="1:4">
      <c r="A34246" s="29">
        <v>43846</v>
      </c>
      <c r="B34246" s="30">
        <v>0.19791666666666666</v>
      </c>
      <c r="C34246">
        <v>19.53</v>
      </c>
      <c r="D34246">
        <v>84.5</v>
      </c>
    </row>
    <row r="34247" spans="1:4">
      <c r="A34247" s="29">
        <v>43846</v>
      </c>
      <c r="B34247" s="30">
        <v>0.20833333333333334</v>
      </c>
      <c r="C34247">
        <v>5.81</v>
      </c>
      <c r="D34247">
        <v>98.22</v>
      </c>
    </row>
    <row r="34248" spans="1:4">
      <c r="A34248" s="29">
        <v>43846</v>
      </c>
      <c r="B34248" s="30">
        <v>0.21875</v>
      </c>
      <c r="C34248">
        <v>5.47</v>
      </c>
      <c r="D34248">
        <v>98.56</v>
      </c>
    </row>
    <row r="34249" spans="1:4">
      <c r="A34249" s="29">
        <v>43846</v>
      </c>
      <c r="B34249" s="30">
        <v>0.22916666666666666</v>
      </c>
      <c r="C34249">
        <v>5.21</v>
      </c>
      <c r="D34249">
        <v>98.820000000000007</v>
      </c>
    </row>
    <row r="34250" spans="1:4">
      <c r="A34250" s="29">
        <v>43846</v>
      </c>
      <c r="B34250" s="30">
        <v>0.23958333333333334</v>
      </c>
      <c r="C34250">
        <v>5.12</v>
      </c>
      <c r="D34250">
        <v>98.91</v>
      </c>
    </row>
    <row r="34251" spans="1:4">
      <c r="A34251" s="29">
        <v>43846</v>
      </c>
      <c r="B34251" s="30">
        <v>0.25</v>
      </c>
      <c r="C34251">
        <v>5.0599999999999996</v>
      </c>
      <c r="D34251">
        <v>98.97</v>
      </c>
    </row>
    <row r="34252" spans="1:4">
      <c r="A34252" s="29">
        <v>43846</v>
      </c>
      <c r="B34252" s="30">
        <v>0.26041666666666669</v>
      </c>
      <c r="C34252">
        <v>5.05</v>
      </c>
      <c r="D34252">
        <v>98.98</v>
      </c>
    </row>
    <row r="34253" spans="1:4">
      <c r="A34253" s="29">
        <v>43846</v>
      </c>
      <c r="B34253" s="30">
        <v>0.27083333333333331</v>
      </c>
      <c r="C34253">
        <v>5.03</v>
      </c>
      <c r="D34253">
        <v>99</v>
      </c>
    </row>
    <row r="34254" spans="1:4">
      <c r="A34254" s="29">
        <v>43846</v>
      </c>
      <c r="B34254" s="30">
        <v>0.28125</v>
      </c>
      <c r="C34254">
        <v>5.19</v>
      </c>
      <c r="D34254">
        <v>98.84</v>
      </c>
    </row>
    <row r="34255" spans="1:4">
      <c r="A34255" s="29">
        <v>43846</v>
      </c>
      <c r="B34255" s="30">
        <v>0.29166666666666669</v>
      </c>
      <c r="C34255">
        <v>5.4</v>
      </c>
      <c r="D34255">
        <v>98.63</v>
      </c>
    </row>
    <row r="34256" spans="1:4">
      <c r="A34256" s="29">
        <v>43846</v>
      </c>
      <c r="B34256" s="30">
        <v>0.30208333333333331</v>
      </c>
      <c r="C34256">
        <v>5.49</v>
      </c>
      <c r="D34256">
        <v>98.54</v>
      </c>
    </row>
    <row r="34257" spans="1:4">
      <c r="A34257" s="29">
        <v>43846</v>
      </c>
      <c r="B34257" s="30">
        <v>0.3125</v>
      </c>
      <c r="C34257">
        <v>5.54</v>
      </c>
      <c r="D34257">
        <v>98.49</v>
      </c>
    </row>
    <row r="34258" spans="1:4">
      <c r="A34258" s="29">
        <v>43846</v>
      </c>
      <c r="B34258" s="30">
        <v>0.32291666666666669</v>
      </c>
      <c r="C34258">
        <v>5.57</v>
      </c>
      <c r="D34258">
        <v>98.460000000000008</v>
      </c>
    </row>
    <row r="34259" spans="1:4">
      <c r="A34259" s="29">
        <v>43846</v>
      </c>
      <c r="B34259" s="30">
        <v>0.33333333333333331</v>
      </c>
      <c r="C34259">
        <v>5.6</v>
      </c>
      <c r="D34259">
        <v>98.43</v>
      </c>
    </row>
    <row r="34260" spans="1:4">
      <c r="A34260" s="29">
        <v>43846</v>
      </c>
      <c r="B34260" s="30">
        <v>0.34375</v>
      </c>
      <c r="C34260">
        <v>5.62</v>
      </c>
      <c r="D34260">
        <v>98.41</v>
      </c>
    </row>
    <row r="34261" spans="1:4">
      <c r="A34261" s="29">
        <v>43846</v>
      </c>
      <c r="B34261" s="30">
        <v>0.35416666666666669</v>
      </c>
      <c r="C34261">
        <v>5.63</v>
      </c>
      <c r="D34261">
        <v>98.4</v>
      </c>
    </row>
    <row r="34262" spans="1:4">
      <c r="A34262" s="29">
        <v>43846</v>
      </c>
      <c r="B34262" s="30">
        <v>0.36458333333333331</v>
      </c>
      <c r="C34262">
        <v>5.65</v>
      </c>
      <c r="D34262">
        <v>98.38</v>
      </c>
    </row>
    <row r="34263" spans="1:4">
      <c r="A34263" s="29">
        <v>43846</v>
      </c>
      <c r="B34263" s="30">
        <v>0.375</v>
      </c>
      <c r="C34263">
        <v>5.66</v>
      </c>
      <c r="D34263">
        <v>98.37</v>
      </c>
    </row>
    <row r="34264" spans="1:4">
      <c r="A34264" s="29">
        <v>43846</v>
      </c>
      <c r="B34264" s="30">
        <v>0.38541666666666669</v>
      </c>
      <c r="C34264">
        <v>5.67</v>
      </c>
      <c r="D34264">
        <v>98.36</v>
      </c>
    </row>
    <row r="34265" spans="1:4">
      <c r="A34265" s="29">
        <v>43846</v>
      </c>
      <c r="B34265" s="30">
        <v>0.39583333333333331</v>
      </c>
      <c r="C34265">
        <v>5.68</v>
      </c>
      <c r="D34265">
        <v>98.35</v>
      </c>
    </row>
    <row r="34266" spans="1:4">
      <c r="A34266" s="29">
        <v>43846</v>
      </c>
      <c r="B34266" s="30">
        <v>0.40625</v>
      </c>
      <c r="C34266">
        <v>5.4</v>
      </c>
      <c r="D34266">
        <v>98.63</v>
      </c>
    </row>
    <row r="34267" spans="1:4">
      <c r="A34267" s="29">
        <v>43846</v>
      </c>
      <c r="B34267" s="30">
        <v>0.41666666666666669</v>
      </c>
      <c r="C34267">
        <v>5.25</v>
      </c>
      <c r="D34267">
        <v>98.78</v>
      </c>
    </row>
    <row r="34268" spans="1:4">
      <c r="A34268" s="29">
        <v>43846</v>
      </c>
      <c r="B34268" s="30">
        <v>0.42708333333333331</v>
      </c>
      <c r="C34268">
        <v>5.19</v>
      </c>
      <c r="D34268">
        <v>98.84</v>
      </c>
    </row>
    <row r="34269" spans="1:4">
      <c r="A34269" s="29">
        <v>43846</v>
      </c>
      <c r="B34269" s="30">
        <v>0.4375</v>
      </c>
      <c r="C34269">
        <v>5.37</v>
      </c>
      <c r="D34269">
        <v>98.66</v>
      </c>
    </row>
    <row r="34270" spans="1:4">
      <c r="A34270" s="29">
        <v>43846</v>
      </c>
      <c r="B34270" s="30">
        <v>0.44791666666666669</v>
      </c>
      <c r="C34270">
        <v>5.53</v>
      </c>
      <c r="D34270">
        <v>98.5</v>
      </c>
    </row>
    <row r="34271" spans="1:4">
      <c r="A34271" s="29">
        <v>43846</v>
      </c>
      <c r="B34271" s="30">
        <v>0.45833333333333331</v>
      </c>
      <c r="C34271">
        <v>5.59</v>
      </c>
      <c r="D34271">
        <v>98.44</v>
      </c>
    </row>
    <row r="34272" spans="1:4">
      <c r="A34272" s="29">
        <v>43846</v>
      </c>
      <c r="B34272" s="30">
        <v>0.46875</v>
      </c>
      <c r="C34272">
        <v>5.63</v>
      </c>
      <c r="D34272">
        <v>98.4</v>
      </c>
    </row>
    <row r="34273" spans="1:4">
      <c r="A34273" s="29">
        <v>43846</v>
      </c>
      <c r="B34273" s="30">
        <v>0.47916666666666669</v>
      </c>
      <c r="C34273">
        <v>5.65</v>
      </c>
      <c r="D34273">
        <v>98.38</v>
      </c>
    </row>
    <row r="34274" spans="1:4">
      <c r="A34274" s="29">
        <v>43846</v>
      </c>
      <c r="B34274" s="30">
        <v>0.48958333333333331</v>
      </c>
      <c r="C34274">
        <v>5.67</v>
      </c>
      <c r="D34274">
        <v>98.36</v>
      </c>
    </row>
    <row r="34275" spans="1:4">
      <c r="A34275" s="29">
        <v>43846</v>
      </c>
      <c r="B34275" s="30">
        <v>0.5</v>
      </c>
      <c r="C34275">
        <v>5.68</v>
      </c>
      <c r="D34275">
        <v>98.35</v>
      </c>
    </row>
    <row r="34276" spans="1:4">
      <c r="A34276" s="29">
        <v>43846</v>
      </c>
      <c r="B34276" s="30">
        <v>0.51041666666666663</v>
      </c>
      <c r="C34276">
        <v>5.47</v>
      </c>
      <c r="D34276">
        <v>98.56</v>
      </c>
    </row>
    <row r="34277" spans="1:4">
      <c r="A34277" s="29">
        <v>43846</v>
      </c>
      <c r="B34277" s="30">
        <v>0.52083333333333337</v>
      </c>
      <c r="C34277">
        <v>5.28</v>
      </c>
      <c r="D34277">
        <v>98.75</v>
      </c>
    </row>
    <row r="34278" spans="1:4">
      <c r="A34278" s="29">
        <v>43846</v>
      </c>
      <c r="B34278" s="30">
        <v>0.53125</v>
      </c>
      <c r="C34278">
        <v>5.2</v>
      </c>
      <c r="D34278">
        <v>98.83</v>
      </c>
    </row>
    <row r="34279" spans="1:4">
      <c r="A34279" s="29">
        <v>43846</v>
      </c>
      <c r="B34279" s="30">
        <v>0.54166666666666663</v>
      </c>
      <c r="C34279">
        <v>5.23</v>
      </c>
      <c r="D34279">
        <v>98.8</v>
      </c>
    </row>
    <row r="34280" spans="1:4">
      <c r="A34280" s="29">
        <v>43846</v>
      </c>
      <c r="B34280" s="30">
        <v>0.55208333333333337</v>
      </c>
      <c r="C34280">
        <v>5.48</v>
      </c>
      <c r="D34280">
        <v>98.55</v>
      </c>
    </row>
    <row r="34281" spans="1:4">
      <c r="A34281" s="29">
        <v>43846</v>
      </c>
      <c r="B34281" s="30">
        <v>0.5625</v>
      </c>
      <c r="C34281">
        <v>5.57</v>
      </c>
      <c r="D34281">
        <v>98.460000000000008</v>
      </c>
    </row>
    <row r="34282" spans="1:4">
      <c r="A34282" s="29">
        <v>43846</v>
      </c>
      <c r="B34282" s="30">
        <v>0.57291666666666663</v>
      </c>
      <c r="C34282">
        <v>5.61</v>
      </c>
      <c r="D34282">
        <v>98.42</v>
      </c>
    </row>
    <row r="34283" spans="1:4">
      <c r="A34283" s="29">
        <v>43846</v>
      </c>
      <c r="B34283" s="30">
        <v>0.58333333333333337</v>
      </c>
      <c r="C34283">
        <v>5.63</v>
      </c>
      <c r="D34283">
        <v>98.4</v>
      </c>
    </row>
    <row r="34284" spans="1:4">
      <c r="A34284" s="29">
        <v>43846</v>
      </c>
      <c r="B34284" s="30">
        <v>0.59375</v>
      </c>
      <c r="C34284">
        <v>5.66</v>
      </c>
      <c r="D34284">
        <v>98.37</v>
      </c>
    </row>
    <row r="34285" spans="1:4">
      <c r="A34285" s="29">
        <v>43846</v>
      </c>
      <c r="B34285" s="30">
        <v>0.60416666666666663</v>
      </c>
      <c r="C34285">
        <v>5.68</v>
      </c>
      <c r="D34285">
        <v>98.35</v>
      </c>
    </row>
    <row r="34286" spans="1:4">
      <c r="A34286" s="29">
        <v>43846</v>
      </c>
      <c r="B34286" s="30">
        <v>0.61458333333333337</v>
      </c>
      <c r="C34286">
        <v>5.68</v>
      </c>
      <c r="D34286">
        <v>98.35</v>
      </c>
    </row>
    <row r="34287" spans="1:4">
      <c r="A34287" s="29">
        <v>43846</v>
      </c>
      <c r="B34287" s="30">
        <v>0.625</v>
      </c>
      <c r="C34287">
        <v>5.59</v>
      </c>
      <c r="D34287">
        <v>98.44</v>
      </c>
    </row>
    <row r="34288" spans="1:4">
      <c r="A34288" s="29">
        <v>43846</v>
      </c>
      <c r="B34288" s="30">
        <v>0.63541666666666663</v>
      </c>
      <c r="C34288">
        <v>5.33</v>
      </c>
      <c r="D34288">
        <v>98.7</v>
      </c>
    </row>
    <row r="34289" spans="1:4">
      <c r="A34289" s="29">
        <v>43846</v>
      </c>
      <c r="B34289" s="30">
        <v>0.64583333333333337</v>
      </c>
      <c r="C34289">
        <v>5.24</v>
      </c>
      <c r="D34289">
        <v>98.79</v>
      </c>
    </row>
    <row r="34290" spans="1:4">
      <c r="A34290" s="29">
        <v>43846</v>
      </c>
      <c r="B34290" s="30">
        <v>0.65625</v>
      </c>
      <c r="C34290">
        <v>5.18</v>
      </c>
      <c r="D34290">
        <v>98.85</v>
      </c>
    </row>
    <row r="34291" spans="1:4">
      <c r="A34291" s="29">
        <v>43846</v>
      </c>
      <c r="B34291" s="30">
        <v>0.66666666666666663</v>
      </c>
      <c r="C34291">
        <v>5.15</v>
      </c>
      <c r="D34291">
        <v>98.88</v>
      </c>
    </row>
    <row r="34292" spans="1:4">
      <c r="A34292" s="29">
        <v>43846</v>
      </c>
      <c r="B34292" s="30">
        <v>0.67708333333333337</v>
      </c>
      <c r="C34292">
        <v>5.43</v>
      </c>
      <c r="D34292">
        <v>98.6</v>
      </c>
    </row>
    <row r="34293" spans="1:4">
      <c r="A34293" s="29">
        <v>43846</v>
      </c>
      <c r="B34293" s="30">
        <v>0.6875</v>
      </c>
      <c r="C34293">
        <v>5.54</v>
      </c>
      <c r="D34293">
        <v>98.49</v>
      </c>
    </row>
    <row r="34294" spans="1:4">
      <c r="A34294" s="29">
        <v>43846</v>
      </c>
      <c r="B34294" s="30">
        <v>0.69791666666666663</v>
      </c>
      <c r="C34294">
        <v>5.59</v>
      </c>
      <c r="D34294">
        <v>98.44</v>
      </c>
    </row>
    <row r="34295" spans="1:4">
      <c r="A34295" s="29">
        <v>43846</v>
      </c>
      <c r="B34295" s="30">
        <v>0.70833333333333337</v>
      </c>
      <c r="C34295">
        <v>19.149999999999999</v>
      </c>
      <c r="D34295">
        <v>84.88</v>
      </c>
    </row>
    <row r="34296" spans="1:4">
      <c r="A34296" s="29">
        <v>43846</v>
      </c>
      <c r="B34296" s="30">
        <v>0.71875</v>
      </c>
      <c r="C34296">
        <v>19.62</v>
      </c>
      <c r="D34296">
        <v>84.41</v>
      </c>
    </row>
    <row r="34297" spans="1:4">
      <c r="A34297" s="29">
        <v>43846</v>
      </c>
      <c r="B34297" s="30">
        <v>0.72916666666666663</v>
      </c>
      <c r="C34297">
        <v>19.68</v>
      </c>
      <c r="D34297">
        <v>84.35</v>
      </c>
    </row>
    <row r="34298" spans="1:4">
      <c r="A34298" s="29">
        <v>43846</v>
      </c>
      <c r="B34298" s="30">
        <v>0.73958333333333337</v>
      </c>
      <c r="C34298">
        <v>10.33</v>
      </c>
      <c r="D34298">
        <v>93.7</v>
      </c>
    </row>
    <row r="34299" spans="1:4">
      <c r="A34299" s="29">
        <v>43846</v>
      </c>
      <c r="B34299" s="30">
        <v>0.75</v>
      </c>
      <c r="C34299">
        <v>5.42</v>
      </c>
      <c r="D34299">
        <v>98.61</v>
      </c>
    </row>
    <row r="34300" spans="1:4">
      <c r="A34300" s="29">
        <v>43846</v>
      </c>
      <c r="B34300" s="30">
        <v>0.76041666666666663</v>
      </c>
      <c r="C34300">
        <v>5.25</v>
      </c>
      <c r="D34300">
        <v>98.78</v>
      </c>
    </row>
    <row r="34301" spans="1:4">
      <c r="A34301" s="29">
        <v>43846</v>
      </c>
      <c r="B34301" s="30">
        <v>0.77083333333333337</v>
      </c>
      <c r="C34301">
        <v>5.2</v>
      </c>
      <c r="D34301">
        <v>98.83</v>
      </c>
    </row>
    <row r="34302" spans="1:4">
      <c r="A34302" s="29">
        <v>43846</v>
      </c>
      <c r="B34302" s="30">
        <v>0.78125</v>
      </c>
      <c r="C34302">
        <v>5.47</v>
      </c>
      <c r="D34302">
        <v>98.56</v>
      </c>
    </row>
    <row r="34303" spans="1:4">
      <c r="A34303" s="29">
        <v>43846</v>
      </c>
      <c r="B34303" s="30">
        <v>0.79166666666666663</v>
      </c>
      <c r="C34303">
        <v>5.57</v>
      </c>
      <c r="D34303">
        <v>98.460000000000008</v>
      </c>
    </row>
    <row r="34304" spans="1:4">
      <c r="A34304" s="29">
        <v>43846</v>
      </c>
      <c r="B34304" s="30">
        <v>0.80208333333333337</v>
      </c>
      <c r="C34304">
        <v>5.62</v>
      </c>
      <c r="D34304">
        <v>98.41</v>
      </c>
    </row>
    <row r="34305" spans="1:4">
      <c r="A34305" s="29">
        <v>43846</v>
      </c>
      <c r="B34305" s="30">
        <v>0.8125</v>
      </c>
      <c r="C34305">
        <v>5.65</v>
      </c>
      <c r="D34305">
        <v>98.38</v>
      </c>
    </row>
    <row r="34306" spans="1:4">
      <c r="A34306" s="29">
        <v>43846</v>
      </c>
      <c r="B34306" s="30">
        <v>0.82291666666666663</v>
      </c>
      <c r="C34306">
        <v>5.68</v>
      </c>
      <c r="D34306">
        <v>98.35</v>
      </c>
    </row>
    <row r="34307" spans="1:4">
      <c r="A34307" s="29">
        <v>43846</v>
      </c>
      <c r="B34307" s="30">
        <v>0.83333333333333337</v>
      </c>
      <c r="C34307">
        <v>5.69</v>
      </c>
      <c r="D34307">
        <v>98.34</v>
      </c>
    </row>
    <row r="34308" spans="1:4">
      <c r="A34308" s="29">
        <v>43846</v>
      </c>
      <c r="B34308" s="30">
        <v>0.84375</v>
      </c>
      <c r="C34308">
        <v>5.7</v>
      </c>
      <c r="D34308">
        <v>98.33</v>
      </c>
    </row>
    <row r="34309" spans="1:4">
      <c r="A34309" s="29">
        <v>43846</v>
      </c>
      <c r="B34309" s="30">
        <v>0.85416666666666663</v>
      </c>
      <c r="C34309">
        <v>5.71</v>
      </c>
      <c r="D34309">
        <v>98.320000000000007</v>
      </c>
    </row>
    <row r="34310" spans="1:4">
      <c r="A34310" s="29">
        <v>43846</v>
      </c>
      <c r="B34310" s="30">
        <v>0.86458333333333337</v>
      </c>
      <c r="C34310">
        <v>5.72</v>
      </c>
      <c r="D34310">
        <v>98.31</v>
      </c>
    </row>
    <row r="34311" spans="1:4">
      <c r="A34311" s="29">
        <v>43846</v>
      </c>
      <c r="B34311" s="30">
        <v>0.875</v>
      </c>
      <c r="C34311">
        <v>5.72</v>
      </c>
      <c r="D34311">
        <v>98.31</v>
      </c>
    </row>
    <row r="34312" spans="1:4">
      <c r="A34312" s="29">
        <v>43846</v>
      </c>
      <c r="B34312" s="30">
        <v>0.88541666666666663</v>
      </c>
      <c r="C34312">
        <v>5.73</v>
      </c>
      <c r="D34312">
        <v>98.3</v>
      </c>
    </row>
    <row r="34313" spans="1:4">
      <c r="A34313" s="29">
        <v>43846</v>
      </c>
      <c r="B34313" s="30">
        <v>0.89583333333333337</v>
      </c>
      <c r="C34313">
        <v>5.74</v>
      </c>
      <c r="D34313">
        <v>98.29</v>
      </c>
    </row>
    <row r="34314" spans="1:4">
      <c r="A34314" s="29">
        <v>43846</v>
      </c>
      <c r="B34314" s="30">
        <v>0.90625</v>
      </c>
      <c r="C34314">
        <v>5.74</v>
      </c>
      <c r="D34314">
        <v>98.29</v>
      </c>
    </row>
    <row r="34315" spans="1:4">
      <c r="A34315" s="29">
        <v>43846</v>
      </c>
      <c r="B34315" s="30">
        <v>0.91666666666666663</v>
      </c>
      <c r="C34315">
        <v>5.74</v>
      </c>
      <c r="D34315">
        <v>98.29</v>
      </c>
    </row>
    <row r="34316" spans="1:4">
      <c r="A34316" s="29">
        <v>43846</v>
      </c>
      <c r="B34316" s="30">
        <v>0.92708333333333337</v>
      </c>
      <c r="C34316">
        <v>5.74</v>
      </c>
      <c r="D34316">
        <v>98.29</v>
      </c>
    </row>
    <row r="34317" spans="1:4">
      <c r="A34317" s="29">
        <v>43846</v>
      </c>
      <c r="B34317" s="30">
        <v>0.9375</v>
      </c>
      <c r="C34317">
        <v>5.75</v>
      </c>
      <c r="D34317">
        <v>98.28</v>
      </c>
    </row>
    <row r="34318" spans="1:4">
      <c r="A34318" s="29">
        <v>43846</v>
      </c>
      <c r="B34318" s="30">
        <v>0.94791666666666663</v>
      </c>
      <c r="C34318">
        <v>5.5</v>
      </c>
      <c r="D34318">
        <v>98.53</v>
      </c>
    </row>
    <row r="34319" spans="1:4">
      <c r="A34319" s="29">
        <v>43846</v>
      </c>
      <c r="B34319" s="30">
        <v>0.95833333333333337</v>
      </c>
      <c r="C34319">
        <v>5.32</v>
      </c>
      <c r="D34319">
        <v>98.710000000000008</v>
      </c>
    </row>
    <row r="34320" spans="1:4">
      <c r="A34320" s="29">
        <v>43846</v>
      </c>
      <c r="B34320" s="30">
        <v>0.96875</v>
      </c>
      <c r="C34320">
        <v>5.24</v>
      </c>
      <c r="D34320">
        <v>98.79</v>
      </c>
    </row>
    <row r="34321" spans="1:4">
      <c r="A34321" s="29">
        <v>43846</v>
      </c>
      <c r="B34321" s="30">
        <v>0.97916666666666663</v>
      </c>
      <c r="C34321">
        <v>5.19</v>
      </c>
      <c r="D34321">
        <v>98.84</v>
      </c>
    </row>
    <row r="34322" spans="1:4">
      <c r="A34322" s="29">
        <v>43846</v>
      </c>
      <c r="B34322" s="30">
        <v>0.98958333333333337</v>
      </c>
      <c r="C34322">
        <v>5.16</v>
      </c>
      <c r="D34322">
        <v>98.87</v>
      </c>
    </row>
    <row r="34323" spans="1:4">
      <c r="A34323" s="29">
        <v>43847</v>
      </c>
      <c r="B34323" s="30">
        <v>0</v>
      </c>
      <c r="C34323">
        <v>5.13</v>
      </c>
      <c r="D34323">
        <v>98.9</v>
      </c>
    </row>
    <row r="34324" spans="1:4">
      <c r="A34324" s="29">
        <v>43847</v>
      </c>
      <c r="B34324" s="30">
        <v>1.0416666666666666E-2</v>
      </c>
      <c r="C34324">
        <v>15.36</v>
      </c>
      <c r="D34324">
        <v>88.67</v>
      </c>
    </row>
    <row r="34325" spans="1:4">
      <c r="A34325" s="29">
        <v>43847</v>
      </c>
      <c r="B34325" s="30">
        <v>2.0833333333333332E-2</v>
      </c>
      <c r="C34325">
        <v>16.2</v>
      </c>
      <c r="D34325">
        <v>87.83</v>
      </c>
    </row>
    <row r="34326" spans="1:4">
      <c r="A34326" s="29">
        <v>43847</v>
      </c>
      <c r="B34326" s="30">
        <v>3.125E-2</v>
      </c>
      <c r="C34326">
        <v>16.21</v>
      </c>
      <c r="D34326">
        <v>87.82</v>
      </c>
    </row>
    <row r="34327" spans="1:4">
      <c r="A34327" s="29">
        <v>43847</v>
      </c>
      <c r="B34327" s="30">
        <v>4.1666666666666664E-2</v>
      </c>
      <c r="C34327">
        <v>16.18</v>
      </c>
      <c r="D34327">
        <v>87.85</v>
      </c>
    </row>
    <row r="34328" spans="1:4">
      <c r="A34328" s="29">
        <v>43847</v>
      </c>
      <c r="B34328" s="30">
        <v>5.2083333333333336E-2</v>
      </c>
      <c r="C34328">
        <v>16.23</v>
      </c>
      <c r="D34328">
        <v>87.8</v>
      </c>
    </row>
    <row r="34329" spans="1:4">
      <c r="A34329" s="29">
        <v>43847</v>
      </c>
      <c r="B34329" s="30">
        <v>6.25E-2</v>
      </c>
      <c r="C34329">
        <v>6.41</v>
      </c>
      <c r="D34329">
        <v>97.62</v>
      </c>
    </row>
    <row r="34330" spans="1:4">
      <c r="A34330" s="29">
        <v>43847</v>
      </c>
      <c r="B34330" s="30">
        <v>7.2916666666666671E-2</v>
      </c>
      <c r="C34330">
        <v>5.26</v>
      </c>
      <c r="D34330">
        <v>98.77</v>
      </c>
    </row>
    <row r="34331" spans="1:4">
      <c r="A34331" s="29">
        <v>43847</v>
      </c>
      <c r="B34331" s="30">
        <v>8.3333333333333329E-2</v>
      </c>
      <c r="C34331">
        <v>5.17</v>
      </c>
      <c r="D34331">
        <v>98.86</v>
      </c>
    </row>
    <row r="34332" spans="1:4">
      <c r="A34332" s="29">
        <v>43847</v>
      </c>
      <c r="B34332" s="30">
        <v>9.375E-2</v>
      </c>
      <c r="C34332">
        <v>5.12</v>
      </c>
      <c r="D34332">
        <v>98.91</v>
      </c>
    </row>
    <row r="34333" spans="1:4">
      <c r="A34333" s="29">
        <v>43847</v>
      </c>
      <c r="B34333" s="30">
        <v>0.10416666666666667</v>
      </c>
      <c r="C34333">
        <v>5.0999999999999996</v>
      </c>
      <c r="D34333">
        <v>98.93</v>
      </c>
    </row>
    <row r="34334" spans="1:4">
      <c r="A34334" s="29">
        <v>43847</v>
      </c>
      <c r="B34334" s="30">
        <v>0.11458333333333333</v>
      </c>
      <c r="C34334">
        <v>5.07</v>
      </c>
      <c r="D34334">
        <v>98.960000000000008</v>
      </c>
    </row>
    <row r="34335" spans="1:4">
      <c r="A34335" s="29">
        <v>43847</v>
      </c>
      <c r="B34335" s="30">
        <v>0.125</v>
      </c>
      <c r="C34335">
        <v>5.05</v>
      </c>
      <c r="D34335">
        <v>98.98</v>
      </c>
    </row>
    <row r="34336" spans="1:4">
      <c r="A34336" s="29">
        <v>43847</v>
      </c>
      <c r="B34336" s="30">
        <v>0.13541666666666666</v>
      </c>
      <c r="C34336">
        <v>5.05</v>
      </c>
      <c r="D34336">
        <v>98.98</v>
      </c>
    </row>
    <row r="34337" spans="1:4">
      <c r="A34337" s="29">
        <v>43847</v>
      </c>
      <c r="B34337" s="30">
        <v>0.14583333333333334</v>
      </c>
      <c r="C34337">
        <v>5.03</v>
      </c>
      <c r="D34337">
        <v>99</v>
      </c>
    </row>
    <row r="34338" spans="1:4">
      <c r="A34338" s="29">
        <v>43847</v>
      </c>
      <c r="B34338" s="30">
        <v>0.15625</v>
      </c>
      <c r="C34338">
        <v>5.0199999999999996</v>
      </c>
      <c r="D34338">
        <v>99.01</v>
      </c>
    </row>
    <row r="34339" spans="1:4">
      <c r="A34339" s="29">
        <v>43847</v>
      </c>
      <c r="B34339" s="30">
        <v>0.16666666666666666</v>
      </c>
      <c r="C34339">
        <v>5.01</v>
      </c>
      <c r="D34339">
        <v>99.02</v>
      </c>
    </row>
    <row r="34340" spans="1:4">
      <c r="A34340" s="29">
        <v>43847</v>
      </c>
      <c r="B34340" s="30">
        <v>0.17708333333333334</v>
      </c>
      <c r="C34340">
        <v>5</v>
      </c>
      <c r="D34340">
        <v>99.03</v>
      </c>
    </row>
    <row r="34341" spans="1:4">
      <c r="A34341" s="29">
        <v>43847</v>
      </c>
      <c r="B34341" s="30">
        <v>0.1875</v>
      </c>
      <c r="C34341">
        <v>5</v>
      </c>
      <c r="D34341">
        <v>99.03</v>
      </c>
    </row>
    <row r="34342" spans="1:4">
      <c r="A34342" s="29">
        <v>43847</v>
      </c>
      <c r="B34342" s="30">
        <v>0.19791666666666666</v>
      </c>
      <c r="C34342">
        <v>11.79</v>
      </c>
      <c r="D34342">
        <v>92.240000000000009</v>
      </c>
    </row>
    <row r="34343" spans="1:4">
      <c r="A34343" s="29">
        <v>43847</v>
      </c>
      <c r="B34343" s="30">
        <v>0.20833333333333334</v>
      </c>
      <c r="C34343">
        <v>5.45</v>
      </c>
      <c r="D34343">
        <v>98.58</v>
      </c>
    </row>
    <row r="34344" spans="1:4">
      <c r="A34344" s="29">
        <v>43847</v>
      </c>
      <c r="B34344" s="30">
        <v>0.21875</v>
      </c>
      <c r="C34344">
        <v>5.42</v>
      </c>
      <c r="D34344">
        <v>98.61</v>
      </c>
    </row>
    <row r="34345" spans="1:4">
      <c r="A34345" s="29">
        <v>43847</v>
      </c>
      <c r="B34345" s="30">
        <v>0.22916666666666666</v>
      </c>
      <c r="C34345">
        <v>5.5</v>
      </c>
      <c r="D34345">
        <v>98.53</v>
      </c>
    </row>
    <row r="34346" spans="1:4">
      <c r="A34346" s="29">
        <v>43847</v>
      </c>
      <c r="B34346" s="30">
        <v>0.23958333333333334</v>
      </c>
      <c r="C34346">
        <v>5.29</v>
      </c>
      <c r="D34346">
        <v>98.74</v>
      </c>
    </row>
    <row r="34347" spans="1:4">
      <c r="A34347" s="29">
        <v>43847</v>
      </c>
      <c r="B34347" s="30">
        <v>0.25</v>
      </c>
      <c r="C34347">
        <v>5.15</v>
      </c>
      <c r="D34347">
        <v>98.88</v>
      </c>
    </row>
    <row r="34348" spans="1:4">
      <c r="A34348" s="29">
        <v>43847</v>
      </c>
      <c r="B34348" s="30">
        <v>0.26041666666666669</v>
      </c>
      <c r="C34348">
        <v>5.09</v>
      </c>
      <c r="D34348">
        <v>98.94</v>
      </c>
    </row>
    <row r="34349" spans="1:4">
      <c r="A34349" s="29">
        <v>43847</v>
      </c>
      <c r="B34349" s="30">
        <v>0.27083333333333331</v>
      </c>
      <c r="C34349">
        <v>5.0599999999999996</v>
      </c>
      <c r="D34349">
        <v>98.97</v>
      </c>
    </row>
    <row r="34350" spans="1:4">
      <c r="A34350" s="29">
        <v>43847</v>
      </c>
      <c r="B34350" s="30">
        <v>0.28125</v>
      </c>
      <c r="C34350">
        <v>5.04</v>
      </c>
      <c r="D34350">
        <v>98.99</v>
      </c>
    </row>
    <row r="34351" spans="1:4">
      <c r="A34351" s="29">
        <v>43847</v>
      </c>
      <c r="B34351" s="30">
        <v>0.29166666666666669</v>
      </c>
      <c r="C34351">
        <v>5.31</v>
      </c>
      <c r="D34351">
        <v>98.72</v>
      </c>
    </row>
    <row r="34352" spans="1:4">
      <c r="A34352" s="29">
        <v>43847</v>
      </c>
      <c r="B34352" s="30">
        <v>0.30208333333333331</v>
      </c>
      <c r="C34352">
        <v>5.46</v>
      </c>
      <c r="D34352">
        <v>98.570000000000007</v>
      </c>
    </row>
    <row r="34353" spans="1:4">
      <c r="A34353" s="29">
        <v>43847</v>
      </c>
      <c r="B34353" s="30">
        <v>0.3125</v>
      </c>
      <c r="C34353">
        <v>5.52</v>
      </c>
      <c r="D34353">
        <v>98.51</v>
      </c>
    </row>
    <row r="34354" spans="1:4">
      <c r="A34354" s="29">
        <v>43847</v>
      </c>
      <c r="B34354" s="30">
        <v>0.32291666666666669</v>
      </c>
      <c r="C34354">
        <v>5.56</v>
      </c>
      <c r="D34354">
        <v>98.47</v>
      </c>
    </row>
    <row r="34355" spans="1:4">
      <c r="A34355" s="29">
        <v>43847</v>
      </c>
      <c r="B34355" s="30">
        <v>0.33333333333333331</v>
      </c>
      <c r="C34355">
        <v>5.59</v>
      </c>
      <c r="D34355">
        <v>98.44</v>
      </c>
    </row>
    <row r="34356" spans="1:4">
      <c r="A34356" s="29">
        <v>43847</v>
      </c>
      <c r="B34356" s="30">
        <v>0.34375</v>
      </c>
      <c r="C34356">
        <v>5.61</v>
      </c>
      <c r="D34356">
        <v>98.42</v>
      </c>
    </row>
    <row r="34357" spans="1:4">
      <c r="A34357" s="29">
        <v>43847</v>
      </c>
      <c r="B34357" s="30">
        <v>0.35416666666666669</v>
      </c>
      <c r="C34357">
        <v>5.64</v>
      </c>
      <c r="D34357">
        <v>98.39</v>
      </c>
    </row>
    <row r="34358" spans="1:4">
      <c r="A34358" s="29">
        <v>43847</v>
      </c>
      <c r="B34358" s="30">
        <v>0.36458333333333331</v>
      </c>
      <c r="C34358">
        <v>5.65</v>
      </c>
      <c r="D34358">
        <v>98.38</v>
      </c>
    </row>
    <row r="34359" spans="1:4">
      <c r="A34359" s="29">
        <v>43847</v>
      </c>
      <c r="B34359" s="30">
        <v>0.375</v>
      </c>
      <c r="C34359">
        <v>5.66</v>
      </c>
      <c r="D34359">
        <v>98.37</v>
      </c>
    </row>
    <row r="34360" spans="1:4">
      <c r="A34360" s="29">
        <v>43847</v>
      </c>
      <c r="B34360" s="30">
        <v>0.38541666666666669</v>
      </c>
      <c r="C34360">
        <v>5.68</v>
      </c>
      <c r="D34360">
        <v>98.35</v>
      </c>
    </row>
    <row r="34361" spans="1:4">
      <c r="A34361" s="29">
        <v>43847</v>
      </c>
      <c r="B34361" s="30">
        <v>0.39583333333333331</v>
      </c>
      <c r="C34361">
        <v>5.69</v>
      </c>
      <c r="D34361">
        <v>98.34</v>
      </c>
    </row>
    <row r="34362" spans="1:4">
      <c r="A34362" s="29">
        <v>43847</v>
      </c>
      <c r="B34362" s="30">
        <v>0.40625</v>
      </c>
      <c r="C34362">
        <v>5.7</v>
      </c>
      <c r="D34362">
        <v>98.33</v>
      </c>
    </row>
    <row r="34363" spans="1:4">
      <c r="A34363" s="29">
        <v>43847</v>
      </c>
      <c r="B34363" s="30">
        <v>0.41666666666666669</v>
      </c>
      <c r="C34363">
        <v>5.44</v>
      </c>
      <c r="D34363">
        <v>98.59</v>
      </c>
    </row>
    <row r="34364" spans="1:4">
      <c r="A34364" s="29">
        <v>43847</v>
      </c>
      <c r="B34364" s="30">
        <v>0.42708333333333331</v>
      </c>
      <c r="C34364">
        <v>5.28</v>
      </c>
      <c r="D34364">
        <v>98.75</v>
      </c>
    </row>
    <row r="34365" spans="1:4">
      <c r="A34365" s="29">
        <v>43847</v>
      </c>
      <c r="B34365" s="30">
        <v>0.4375</v>
      </c>
      <c r="C34365">
        <v>5.2</v>
      </c>
      <c r="D34365">
        <v>98.83</v>
      </c>
    </row>
    <row r="34366" spans="1:4">
      <c r="A34366" s="29">
        <v>43847</v>
      </c>
      <c r="B34366" s="30">
        <v>0.44791666666666669</v>
      </c>
      <c r="C34366">
        <v>5.27</v>
      </c>
      <c r="D34366">
        <v>98.76</v>
      </c>
    </row>
    <row r="34367" spans="1:4">
      <c r="A34367" s="29">
        <v>43847</v>
      </c>
      <c r="B34367" s="30">
        <v>0.45833333333333331</v>
      </c>
      <c r="C34367">
        <v>5.5</v>
      </c>
      <c r="D34367">
        <v>98.53</v>
      </c>
    </row>
    <row r="34368" spans="1:4">
      <c r="A34368" s="29">
        <v>43847</v>
      </c>
      <c r="B34368" s="30">
        <v>0.46875</v>
      </c>
      <c r="C34368">
        <v>5.58</v>
      </c>
      <c r="D34368">
        <v>98.45</v>
      </c>
    </row>
    <row r="34369" spans="1:4">
      <c r="A34369" s="29">
        <v>43847</v>
      </c>
      <c r="B34369" s="30">
        <v>0.47916666666666669</v>
      </c>
      <c r="C34369">
        <v>5.62</v>
      </c>
      <c r="D34369">
        <v>98.41</v>
      </c>
    </row>
    <row r="34370" spans="1:4">
      <c r="A34370" s="29">
        <v>43847</v>
      </c>
      <c r="B34370" s="30">
        <v>0.48958333333333331</v>
      </c>
      <c r="C34370">
        <v>5.65</v>
      </c>
      <c r="D34370">
        <v>98.38</v>
      </c>
    </row>
    <row r="34371" spans="1:4">
      <c r="A34371" s="29">
        <v>43847</v>
      </c>
      <c r="B34371" s="30">
        <v>0.5</v>
      </c>
      <c r="C34371">
        <v>5.66</v>
      </c>
      <c r="D34371">
        <v>98.37</v>
      </c>
    </row>
    <row r="34372" spans="1:4">
      <c r="A34372" s="29">
        <v>43847</v>
      </c>
      <c r="B34372" s="30">
        <v>0.51041666666666663</v>
      </c>
      <c r="C34372">
        <v>5.68</v>
      </c>
      <c r="D34372">
        <v>98.35</v>
      </c>
    </row>
    <row r="34373" spans="1:4">
      <c r="A34373" s="29">
        <v>43847</v>
      </c>
      <c r="B34373" s="30">
        <v>0.52083333333333337</v>
      </c>
      <c r="C34373">
        <v>5.69</v>
      </c>
      <c r="D34373">
        <v>98.34</v>
      </c>
    </row>
    <row r="34374" spans="1:4">
      <c r="A34374" s="29">
        <v>43847</v>
      </c>
      <c r="B34374" s="30">
        <v>0.53125</v>
      </c>
      <c r="C34374">
        <v>5.47</v>
      </c>
      <c r="D34374">
        <v>98.56</v>
      </c>
    </row>
    <row r="34375" spans="1:4">
      <c r="A34375" s="29">
        <v>43847</v>
      </c>
      <c r="B34375" s="30">
        <v>0.54166666666666663</v>
      </c>
      <c r="C34375">
        <v>5.28</v>
      </c>
      <c r="D34375">
        <v>98.75</v>
      </c>
    </row>
    <row r="34376" spans="1:4">
      <c r="A34376" s="29">
        <v>43847</v>
      </c>
      <c r="B34376" s="30">
        <v>0.55208333333333337</v>
      </c>
      <c r="C34376">
        <v>5.21</v>
      </c>
      <c r="D34376">
        <v>98.820000000000007</v>
      </c>
    </row>
    <row r="34377" spans="1:4">
      <c r="A34377" s="29">
        <v>43847</v>
      </c>
      <c r="B34377" s="30">
        <v>0.5625</v>
      </c>
      <c r="C34377">
        <v>5.38</v>
      </c>
      <c r="D34377">
        <v>98.65</v>
      </c>
    </row>
    <row r="34378" spans="1:4">
      <c r="A34378" s="29">
        <v>43847</v>
      </c>
      <c r="B34378" s="30">
        <v>0.57291666666666663</v>
      </c>
      <c r="C34378">
        <v>5.54</v>
      </c>
      <c r="D34378">
        <v>98.49</v>
      </c>
    </row>
    <row r="34379" spans="1:4">
      <c r="A34379" s="29">
        <v>43847</v>
      </c>
      <c r="B34379" s="30">
        <v>0.58333333333333337</v>
      </c>
      <c r="C34379">
        <v>5.6</v>
      </c>
      <c r="D34379">
        <v>98.43</v>
      </c>
    </row>
    <row r="34380" spans="1:4">
      <c r="A34380" s="29">
        <v>43847</v>
      </c>
      <c r="B34380" s="30">
        <v>0.59375</v>
      </c>
      <c r="C34380">
        <v>5.64</v>
      </c>
      <c r="D34380">
        <v>98.39</v>
      </c>
    </row>
    <row r="34381" spans="1:4">
      <c r="A34381" s="29">
        <v>43847</v>
      </c>
      <c r="B34381" s="30">
        <v>0.60416666666666663</v>
      </c>
      <c r="C34381">
        <v>5.66</v>
      </c>
      <c r="D34381">
        <v>98.37</v>
      </c>
    </row>
    <row r="34382" spans="1:4">
      <c r="A34382" s="29">
        <v>43847</v>
      </c>
      <c r="B34382" s="30">
        <v>0.61458333333333337</v>
      </c>
      <c r="C34382">
        <v>5.68</v>
      </c>
      <c r="D34382">
        <v>98.35</v>
      </c>
    </row>
    <row r="34383" spans="1:4">
      <c r="A34383" s="29">
        <v>43847</v>
      </c>
      <c r="B34383" s="30">
        <v>0.625</v>
      </c>
      <c r="C34383">
        <v>5.69</v>
      </c>
      <c r="D34383">
        <v>98.34</v>
      </c>
    </row>
    <row r="34384" spans="1:4">
      <c r="A34384" s="29">
        <v>43847</v>
      </c>
      <c r="B34384" s="30">
        <v>0.63541666666666663</v>
      </c>
      <c r="C34384">
        <v>5.51</v>
      </c>
      <c r="D34384">
        <v>98.52</v>
      </c>
    </row>
    <row r="34385" spans="1:4">
      <c r="A34385" s="29">
        <v>43847</v>
      </c>
      <c r="B34385" s="30">
        <v>0.64583333333333337</v>
      </c>
      <c r="C34385">
        <v>5.31</v>
      </c>
      <c r="D34385">
        <v>98.72</v>
      </c>
    </row>
    <row r="34386" spans="1:4">
      <c r="A34386" s="29">
        <v>43847</v>
      </c>
      <c r="B34386" s="30">
        <v>0.65625</v>
      </c>
      <c r="C34386">
        <v>5.22</v>
      </c>
      <c r="D34386">
        <v>98.81</v>
      </c>
    </row>
    <row r="34387" spans="1:4">
      <c r="A34387" s="29">
        <v>43847</v>
      </c>
      <c r="B34387" s="30">
        <v>0.66666666666666663</v>
      </c>
      <c r="C34387">
        <v>5.17</v>
      </c>
      <c r="D34387">
        <v>98.86</v>
      </c>
    </row>
    <row r="34388" spans="1:4">
      <c r="A34388" s="29">
        <v>43847</v>
      </c>
      <c r="B34388" s="30">
        <v>0.67708333333333337</v>
      </c>
      <c r="C34388">
        <v>5.32</v>
      </c>
      <c r="D34388">
        <v>98.710000000000008</v>
      </c>
    </row>
    <row r="34389" spans="1:4">
      <c r="A34389" s="29">
        <v>43847</v>
      </c>
      <c r="B34389" s="30">
        <v>0.6875</v>
      </c>
      <c r="C34389">
        <v>5.51</v>
      </c>
      <c r="D34389">
        <v>98.52</v>
      </c>
    </row>
    <row r="34390" spans="1:4">
      <c r="A34390" s="29">
        <v>43847</v>
      </c>
      <c r="B34390" s="30">
        <v>0.69791666666666663</v>
      </c>
      <c r="C34390">
        <v>5.57</v>
      </c>
      <c r="D34390">
        <v>98.460000000000008</v>
      </c>
    </row>
    <row r="34391" spans="1:4">
      <c r="A34391" s="29">
        <v>43847</v>
      </c>
      <c r="B34391" s="30">
        <v>0.70833333333333337</v>
      </c>
      <c r="C34391">
        <v>16.2</v>
      </c>
      <c r="D34391">
        <v>87.83</v>
      </c>
    </row>
    <row r="34392" spans="1:4">
      <c r="A34392" s="29">
        <v>43847</v>
      </c>
      <c r="B34392" s="30">
        <v>0.71875</v>
      </c>
      <c r="C34392">
        <v>16.27</v>
      </c>
      <c r="D34392">
        <v>87.76</v>
      </c>
    </row>
    <row r="34393" spans="1:4">
      <c r="A34393" s="29">
        <v>43847</v>
      </c>
      <c r="B34393" s="30">
        <v>0.72916666666666663</v>
      </c>
      <c r="C34393">
        <v>16.32</v>
      </c>
      <c r="D34393">
        <v>87.710000000000008</v>
      </c>
    </row>
    <row r="34394" spans="1:4">
      <c r="A34394" s="29">
        <v>43847</v>
      </c>
      <c r="B34394" s="30">
        <v>0.73958333333333337</v>
      </c>
      <c r="C34394">
        <v>16.36</v>
      </c>
      <c r="D34394">
        <v>87.67</v>
      </c>
    </row>
    <row r="34395" spans="1:4">
      <c r="A34395" s="29">
        <v>43847</v>
      </c>
      <c r="B34395" s="30">
        <v>0.75</v>
      </c>
      <c r="C34395">
        <v>5.85</v>
      </c>
      <c r="D34395">
        <v>98.18</v>
      </c>
    </row>
    <row r="34396" spans="1:4">
      <c r="A34396" s="29">
        <v>43847</v>
      </c>
      <c r="B34396" s="30">
        <v>0.76041666666666663</v>
      </c>
      <c r="C34396">
        <v>5.68</v>
      </c>
      <c r="D34396">
        <v>98.35</v>
      </c>
    </row>
    <row r="34397" spans="1:4">
      <c r="A34397" s="29">
        <v>43847</v>
      </c>
      <c r="B34397" s="30">
        <v>0.77083333333333337</v>
      </c>
      <c r="C34397">
        <v>5.69</v>
      </c>
      <c r="D34397">
        <v>98.34</v>
      </c>
    </row>
    <row r="34398" spans="1:4">
      <c r="A34398" s="29">
        <v>43847</v>
      </c>
      <c r="B34398" s="30">
        <v>0.78125</v>
      </c>
      <c r="C34398">
        <v>5.7</v>
      </c>
      <c r="D34398">
        <v>98.33</v>
      </c>
    </row>
    <row r="34399" spans="1:4">
      <c r="A34399" s="29">
        <v>43847</v>
      </c>
      <c r="B34399" s="30">
        <v>0.79166666666666663</v>
      </c>
      <c r="C34399">
        <v>5.71</v>
      </c>
      <c r="D34399">
        <v>98.320000000000007</v>
      </c>
    </row>
    <row r="34400" spans="1:4">
      <c r="A34400" s="29">
        <v>43847</v>
      </c>
      <c r="B34400" s="30">
        <v>0.80208333333333337</v>
      </c>
      <c r="C34400">
        <v>5.72</v>
      </c>
      <c r="D34400">
        <v>98.31</v>
      </c>
    </row>
    <row r="34401" spans="1:4">
      <c r="A34401" s="29">
        <v>43847</v>
      </c>
      <c r="B34401" s="30">
        <v>0.8125</v>
      </c>
      <c r="C34401">
        <v>5.73</v>
      </c>
      <c r="D34401">
        <v>98.3</v>
      </c>
    </row>
    <row r="34402" spans="1:4">
      <c r="A34402" s="29">
        <v>43847</v>
      </c>
      <c r="B34402" s="30">
        <v>0.82291666666666663</v>
      </c>
      <c r="C34402">
        <v>5.74</v>
      </c>
      <c r="D34402">
        <v>98.29</v>
      </c>
    </row>
    <row r="34403" spans="1:4">
      <c r="A34403" s="29">
        <v>43847</v>
      </c>
      <c r="B34403" s="30">
        <v>0.83333333333333337</v>
      </c>
      <c r="C34403">
        <v>5.73</v>
      </c>
      <c r="D34403">
        <v>98.3</v>
      </c>
    </row>
    <row r="34404" spans="1:4">
      <c r="A34404" s="29">
        <v>43847</v>
      </c>
      <c r="B34404" s="30">
        <v>0.84375</v>
      </c>
      <c r="C34404">
        <v>5.74</v>
      </c>
      <c r="D34404">
        <v>98.29</v>
      </c>
    </row>
    <row r="34405" spans="1:4">
      <c r="A34405" s="29">
        <v>43847</v>
      </c>
      <c r="B34405" s="30">
        <v>0.85416666666666663</v>
      </c>
      <c r="C34405">
        <v>5.75</v>
      </c>
      <c r="D34405">
        <v>98.28</v>
      </c>
    </row>
    <row r="34406" spans="1:4">
      <c r="A34406" s="29">
        <v>43847</v>
      </c>
      <c r="B34406" s="30">
        <v>0.86458333333333337</v>
      </c>
      <c r="C34406">
        <v>5.75</v>
      </c>
      <c r="D34406">
        <v>98.28</v>
      </c>
    </row>
    <row r="34407" spans="1:4">
      <c r="A34407" s="29">
        <v>43847</v>
      </c>
      <c r="B34407" s="30">
        <v>0.875</v>
      </c>
      <c r="C34407">
        <v>5.75</v>
      </c>
      <c r="D34407">
        <v>98.28</v>
      </c>
    </row>
    <row r="34408" spans="1:4">
      <c r="A34408" s="29">
        <v>43847</v>
      </c>
      <c r="B34408" s="30">
        <v>0.88541666666666663</v>
      </c>
      <c r="C34408">
        <v>5.75</v>
      </c>
      <c r="D34408">
        <v>98.28</v>
      </c>
    </row>
    <row r="34409" spans="1:4">
      <c r="A34409" s="29">
        <v>43847</v>
      </c>
      <c r="B34409" s="30">
        <v>0.89583333333333337</v>
      </c>
      <c r="C34409">
        <v>5.64</v>
      </c>
      <c r="D34409">
        <v>98.39</v>
      </c>
    </row>
    <row r="34410" spans="1:4">
      <c r="A34410" s="29">
        <v>43847</v>
      </c>
      <c r="B34410" s="30">
        <v>0.90625</v>
      </c>
      <c r="C34410">
        <v>5.38</v>
      </c>
      <c r="D34410">
        <v>98.65</v>
      </c>
    </row>
    <row r="34411" spans="1:4">
      <c r="A34411" s="29">
        <v>43847</v>
      </c>
      <c r="B34411" s="30">
        <v>0.91666666666666663</v>
      </c>
      <c r="C34411">
        <v>5.28</v>
      </c>
      <c r="D34411">
        <v>98.75</v>
      </c>
    </row>
    <row r="34412" spans="1:4">
      <c r="A34412" s="29">
        <v>43847</v>
      </c>
      <c r="B34412" s="30">
        <v>0.92708333333333337</v>
      </c>
      <c r="C34412">
        <v>5.22</v>
      </c>
      <c r="D34412">
        <v>98.81</v>
      </c>
    </row>
    <row r="34413" spans="1:4">
      <c r="A34413" s="29">
        <v>43847</v>
      </c>
      <c r="B34413" s="30">
        <v>0.9375</v>
      </c>
      <c r="C34413">
        <v>5.22</v>
      </c>
      <c r="D34413">
        <v>98.81</v>
      </c>
    </row>
    <row r="34414" spans="1:4">
      <c r="A34414" s="29">
        <v>43847</v>
      </c>
      <c r="B34414" s="30">
        <v>0.94791666666666663</v>
      </c>
      <c r="C34414">
        <v>5.49</v>
      </c>
      <c r="D34414">
        <v>98.54</v>
      </c>
    </row>
    <row r="34415" spans="1:4">
      <c r="A34415" s="29">
        <v>43847</v>
      </c>
      <c r="B34415" s="30">
        <v>0.95833333333333337</v>
      </c>
      <c r="C34415">
        <v>5.59</v>
      </c>
      <c r="D34415">
        <v>98.44</v>
      </c>
    </row>
    <row r="34416" spans="1:4">
      <c r="A34416" s="29">
        <v>43847</v>
      </c>
      <c r="B34416" s="30">
        <v>0.96875</v>
      </c>
      <c r="C34416">
        <v>5.64</v>
      </c>
      <c r="D34416">
        <v>98.39</v>
      </c>
    </row>
    <row r="34417" spans="1:4">
      <c r="A34417" s="29">
        <v>43847</v>
      </c>
      <c r="B34417" s="30">
        <v>0.97916666666666663</v>
      </c>
      <c r="C34417">
        <v>5.66</v>
      </c>
      <c r="D34417">
        <v>98.37</v>
      </c>
    </row>
    <row r="34418" spans="1:4">
      <c r="A34418" s="29">
        <v>43847</v>
      </c>
      <c r="B34418" s="30">
        <v>0.98958333333333337</v>
      </c>
      <c r="C34418">
        <v>5.38</v>
      </c>
      <c r="D34418">
        <v>98.65</v>
      </c>
    </row>
    <row r="34419" spans="1:4">
      <c r="A34419" s="29">
        <v>43848</v>
      </c>
      <c r="B34419" s="30">
        <v>0</v>
      </c>
      <c r="C34419">
        <v>5.25</v>
      </c>
      <c r="D34419">
        <v>98.78</v>
      </c>
    </row>
    <row r="34420" spans="1:4">
      <c r="A34420" s="29">
        <v>43848</v>
      </c>
      <c r="B34420" s="30">
        <v>1.0416666666666666E-2</v>
      </c>
      <c r="C34420">
        <v>5.18</v>
      </c>
      <c r="D34420">
        <v>98.85</v>
      </c>
    </row>
    <row r="34421" spans="1:4">
      <c r="A34421" s="29">
        <v>43848</v>
      </c>
      <c r="B34421" s="30">
        <v>2.0833333333333332E-2</v>
      </c>
      <c r="C34421">
        <v>5.15</v>
      </c>
      <c r="D34421">
        <v>98.88</v>
      </c>
    </row>
    <row r="34422" spans="1:4">
      <c r="A34422" s="29">
        <v>43848</v>
      </c>
      <c r="B34422" s="30">
        <v>3.125E-2</v>
      </c>
      <c r="C34422">
        <v>5.12</v>
      </c>
      <c r="D34422">
        <v>98.91</v>
      </c>
    </row>
    <row r="34423" spans="1:4">
      <c r="A34423" s="29">
        <v>43848</v>
      </c>
      <c r="B34423" s="30">
        <v>4.1666666666666664E-2</v>
      </c>
      <c r="C34423">
        <v>5.09</v>
      </c>
      <c r="D34423">
        <v>98.94</v>
      </c>
    </row>
    <row r="34424" spans="1:4">
      <c r="A34424" s="29">
        <v>43848</v>
      </c>
      <c r="B34424" s="30">
        <v>5.2083333333333336E-2</v>
      </c>
      <c r="C34424">
        <v>5.07</v>
      </c>
      <c r="D34424">
        <v>98.960000000000008</v>
      </c>
    </row>
    <row r="34425" spans="1:4">
      <c r="A34425" s="29">
        <v>43848</v>
      </c>
      <c r="B34425" s="30">
        <v>6.25E-2</v>
      </c>
      <c r="C34425">
        <v>5.0599999999999996</v>
      </c>
      <c r="D34425">
        <v>98.97</v>
      </c>
    </row>
    <row r="34426" spans="1:4">
      <c r="A34426" s="29">
        <v>43848</v>
      </c>
      <c r="B34426" s="30">
        <v>7.2916666666666671E-2</v>
      </c>
      <c r="C34426">
        <v>18.04</v>
      </c>
      <c r="D34426">
        <v>85.990000000000009</v>
      </c>
    </row>
    <row r="34427" spans="1:4">
      <c r="A34427" s="29">
        <v>43848</v>
      </c>
      <c r="B34427" s="30">
        <v>8.3333333333333329E-2</v>
      </c>
      <c r="C34427">
        <v>19.5</v>
      </c>
      <c r="D34427">
        <v>84.53</v>
      </c>
    </row>
    <row r="34428" spans="1:4">
      <c r="A34428" s="29">
        <v>43848</v>
      </c>
      <c r="B34428" s="30">
        <v>9.375E-2</v>
      </c>
      <c r="C34428">
        <v>19.62</v>
      </c>
      <c r="D34428">
        <v>84.41</v>
      </c>
    </row>
    <row r="34429" spans="1:4">
      <c r="A34429" s="29">
        <v>43848</v>
      </c>
      <c r="B34429" s="30">
        <v>0.10416666666666667</v>
      </c>
      <c r="C34429">
        <v>8</v>
      </c>
      <c r="D34429">
        <v>96.03</v>
      </c>
    </row>
    <row r="34430" spans="1:4">
      <c r="A34430" s="29">
        <v>43848</v>
      </c>
      <c r="B34430" s="30">
        <v>0.11458333333333333</v>
      </c>
      <c r="C34430">
        <v>5.28</v>
      </c>
      <c r="D34430">
        <v>98.75</v>
      </c>
    </row>
    <row r="34431" spans="1:4">
      <c r="A34431" s="29">
        <v>43848</v>
      </c>
      <c r="B34431" s="30">
        <v>0.125</v>
      </c>
      <c r="C34431">
        <v>5.15</v>
      </c>
      <c r="D34431">
        <v>98.88</v>
      </c>
    </row>
    <row r="34432" spans="1:4">
      <c r="A34432" s="29">
        <v>43848</v>
      </c>
      <c r="B34432" s="30">
        <v>0.13541666666666666</v>
      </c>
      <c r="C34432">
        <v>5.1100000000000003</v>
      </c>
      <c r="D34432">
        <v>98.92</v>
      </c>
    </row>
    <row r="34433" spans="1:4">
      <c r="A34433" s="29">
        <v>43848</v>
      </c>
      <c r="B34433" s="30">
        <v>0.14583333333333334</v>
      </c>
      <c r="C34433">
        <v>5.08</v>
      </c>
      <c r="D34433">
        <v>98.95</v>
      </c>
    </row>
    <row r="34434" spans="1:4">
      <c r="A34434" s="29">
        <v>43848</v>
      </c>
      <c r="B34434" s="30">
        <v>0.15625</v>
      </c>
      <c r="C34434">
        <v>5.0599999999999996</v>
      </c>
      <c r="D34434">
        <v>98.97</v>
      </c>
    </row>
    <row r="34435" spans="1:4">
      <c r="A34435" s="29">
        <v>43848</v>
      </c>
      <c r="B34435" s="30">
        <v>0.16666666666666666</v>
      </c>
      <c r="C34435">
        <v>5.04</v>
      </c>
      <c r="D34435">
        <v>98.99</v>
      </c>
    </row>
    <row r="34436" spans="1:4">
      <c r="A34436" s="29">
        <v>43848</v>
      </c>
      <c r="B34436" s="30">
        <v>0.17708333333333334</v>
      </c>
      <c r="C34436">
        <v>5.03</v>
      </c>
      <c r="D34436">
        <v>99</v>
      </c>
    </row>
    <row r="34437" spans="1:4">
      <c r="A34437" s="29">
        <v>43848</v>
      </c>
      <c r="B34437" s="30">
        <v>0.1875</v>
      </c>
      <c r="C34437">
        <v>5.0199999999999996</v>
      </c>
      <c r="D34437">
        <v>99.01</v>
      </c>
    </row>
    <row r="34438" spans="1:4">
      <c r="A34438" s="29">
        <v>43848</v>
      </c>
      <c r="B34438" s="30">
        <v>0.19791666666666666</v>
      </c>
      <c r="C34438">
        <v>5.01</v>
      </c>
      <c r="D34438">
        <v>99.02</v>
      </c>
    </row>
    <row r="34439" spans="1:4">
      <c r="A34439" s="29">
        <v>43848</v>
      </c>
      <c r="B34439" s="30">
        <v>0.20833333333333334</v>
      </c>
      <c r="C34439">
        <v>4.99</v>
      </c>
      <c r="D34439">
        <v>99.04</v>
      </c>
    </row>
    <row r="34440" spans="1:4">
      <c r="A34440" s="29">
        <v>43848</v>
      </c>
      <c r="B34440" s="30">
        <v>0.21875</v>
      </c>
      <c r="C34440">
        <v>4.99</v>
      </c>
      <c r="D34440">
        <v>99.04</v>
      </c>
    </row>
    <row r="34441" spans="1:4">
      <c r="A34441" s="29">
        <v>43848</v>
      </c>
      <c r="B34441" s="30">
        <v>0.22916666666666666</v>
      </c>
      <c r="C34441">
        <v>4.9800000000000004</v>
      </c>
      <c r="D34441">
        <v>99.05</v>
      </c>
    </row>
    <row r="34442" spans="1:4">
      <c r="A34442" s="29">
        <v>43848</v>
      </c>
      <c r="B34442" s="30">
        <v>0.23958333333333334</v>
      </c>
      <c r="C34442">
        <v>5.0999999999999996</v>
      </c>
      <c r="D34442">
        <v>98.93</v>
      </c>
    </row>
    <row r="34443" spans="1:4">
      <c r="A34443" s="29">
        <v>43848</v>
      </c>
      <c r="B34443" s="30">
        <v>0.25</v>
      </c>
      <c r="C34443">
        <v>5.35</v>
      </c>
      <c r="D34443">
        <v>98.68</v>
      </c>
    </row>
    <row r="34444" spans="1:4">
      <c r="A34444" s="29">
        <v>43848</v>
      </c>
      <c r="B34444" s="30">
        <v>0.26041666666666669</v>
      </c>
      <c r="C34444">
        <v>5.44</v>
      </c>
      <c r="D34444">
        <v>98.59</v>
      </c>
    </row>
    <row r="34445" spans="1:4">
      <c r="A34445" s="29">
        <v>43848</v>
      </c>
      <c r="B34445" s="30">
        <v>0.27083333333333331</v>
      </c>
      <c r="C34445">
        <v>5.5</v>
      </c>
      <c r="D34445">
        <v>98.53</v>
      </c>
    </row>
    <row r="34446" spans="1:4">
      <c r="A34446" s="29">
        <v>43848</v>
      </c>
      <c r="B34446" s="30">
        <v>0.28125</v>
      </c>
      <c r="C34446">
        <v>5.26</v>
      </c>
      <c r="D34446">
        <v>98.77</v>
      </c>
    </row>
    <row r="34447" spans="1:4">
      <c r="A34447" s="29">
        <v>43848</v>
      </c>
      <c r="B34447" s="30">
        <v>0.29166666666666669</v>
      </c>
      <c r="C34447">
        <v>5.13</v>
      </c>
      <c r="D34447">
        <v>98.9</v>
      </c>
    </row>
    <row r="34448" spans="1:4">
      <c r="A34448" s="29">
        <v>43848</v>
      </c>
      <c r="B34448" s="30">
        <v>0.30208333333333331</v>
      </c>
      <c r="C34448">
        <v>5.08</v>
      </c>
      <c r="D34448">
        <v>98.95</v>
      </c>
    </row>
    <row r="34449" spans="1:4">
      <c r="A34449" s="29">
        <v>43848</v>
      </c>
      <c r="B34449" s="30">
        <v>0.3125</v>
      </c>
      <c r="C34449">
        <v>5.05</v>
      </c>
      <c r="D34449">
        <v>98.98</v>
      </c>
    </row>
    <row r="34450" spans="1:4">
      <c r="A34450" s="29">
        <v>43848</v>
      </c>
      <c r="B34450" s="30">
        <v>0.32291666666666669</v>
      </c>
      <c r="C34450">
        <v>5.21</v>
      </c>
      <c r="D34450">
        <v>98.820000000000007</v>
      </c>
    </row>
    <row r="34451" spans="1:4">
      <c r="A34451" s="29">
        <v>43848</v>
      </c>
      <c r="B34451" s="30">
        <v>0.33333333333333331</v>
      </c>
      <c r="C34451">
        <v>5.42</v>
      </c>
      <c r="D34451">
        <v>98.61</v>
      </c>
    </row>
    <row r="34452" spans="1:4">
      <c r="A34452" s="29">
        <v>43848</v>
      </c>
      <c r="B34452" s="30">
        <v>0.34375</v>
      </c>
      <c r="C34452">
        <v>5.49</v>
      </c>
      <c r="D34452">
        <v>98.54</v>
      </c>
    </row>
    <row r="34453" spans="1:4">
      <c r="A34453" s="29">
        <v>43848</v>
      </c>
      <c r="B34453" s="30">
        <v>0.35416666666666669</v>
      </c>
      <c r="C34453">
        <v>5.54</v>
      </c>
      <c r="D34453">
        <v>98.49</v>
      </c>
    </row>
    <row r="34454" spans="1:4">
      <c r="A34454" s="29">
        <v>43848</v>
      </c>
      <c r="B34454" s="30">
        <v>0.36458333333333331</v>
      </c>
      <c r="C34454">
        <v>5.57</v>
      </c>
      <c r="D34454">
        <v>98.460000000000008</v>
      </c>
    </row>
    <row r="34455" spans="1:4">
      <c r="A34455" s="29">
        <v>43848</v>
      </c>
      <c r="B34455" s="30">
        <v>0.375</v>
      </c>
      <c r="C34455">
        <v>5.6</v>
      </c>
      <c r="D34455">
        <v>98.43</v>
      </c>
    </row>
    <row r="34456" spans="1:4">
      <c r="A34456" s="29">
        <v>43848</v>
      </c>
      <c r="B34456" s="30">
        <v>0.38541666666666669</v>
      </c>
      <c r="C34456">
        <v>5.63</v>
      </c>
      <c r="D34456">
        <v>98.4</v>
      </c>
    </row>
    <row r="34457" spans="1:4">
      <c r="A34457" s="29">
        <v>43848</v>
      </c>
      <c r="B34457" s="30">
        <v>0.39583333333333331</v>
      </c>
      <c r="C34457">
        <v>5.65</v>
      </c>
      <c r="D34457">
        <v>98.38</v>
      </c>
    </row>
    <row r="34458" spans="1:4">
      <c r="A34458" s="29">
        <v>43848</v>
      </c>
      <c r="B34458" s="30">
        <v>0.40625</v>
      </c>
      <c r="C34458">
        <v>5.66</v>
      </c>
      <c r="D34458">
        <v>98.37</v>
      </c>
    </row>
    <row r="34459" spans="1:4">
      <c r="A34459" s="29">
        <v>43848</v>
      </c>
      <c r="B34459" s="30">
        <v>0.41666666666666669</v>
      </c>
      <c r="C34459">
        <v>5.66</v>
      </c>
      <c r="D34459">
        <v>98.37</v>
      </c>
    </row>
    <row r="34460" spans="1:4">
      <c r="A34460" s="29">
        <v>43848</v>
      </c>
      <c r="B34460" s="30">
        <v>0.42708333333333331</v>
      </c>
      <c r="C34460">
        <v>5.68</v>
      </c>
      <c r="D34460">
        <v>98.35</v>
      </c>
    </row>
    <row r="34461" spans="1:4">
      <c r="A34461" s="29">
        <v>43848</v>
      </c>
      <c r="B34461" s="30">
        <v>0.4375</v>
      </c>
      <c r="C34461">
        <v>5.69</v>
      </c>
      <c r="D34461">
        <v>98.34</v>
      </c>
    </row>
    <row r="34462" spans="1:4">
      <c r="A34462" s="29">
        <v>43848</v>
      </c>
      <c r="B34462" s="30">
        <v>0.44791666666666669</v>
      </c>
      <c r="C34462">
        <v>5.69</v>
      </c>
      <c r="D34462">
        <v>98.34</v>
      </c>
    </row>
    <row r="34463" spans="1:4">
      <c r="A34463" s="29">
        <v>43848</v>
      </c>
      <c r="B34463" s="30">
        <v>0.45833333333333331</v>
      </c>
      <c r="C34463">
        <v>5.69</v>
      </c>
      <c r="D34463">
        <v>98.34</v>
      </c>
    </row>
    <row r="34464" spans="1:4">
      <c r="A34464" s="29">
        <v>43848</v>
      </c>
      <c r="B34464" s="30">
        <v>0.46875</v>
      </c>
      <c r="C34464">
        <v>5.64</v>
      </c>
      <c r="D34464">
        <v>98.39</v>
      </c>
    </row>
    <row r="34465" spans="1:4">
      <c r="A34465" s="29">
        <v>43848</v>
      </c>
      <c r="B34465" s="30">
        <v>0.47916666666666669</v>
      </c>
      <c r="C34465">
        <v>5.36</v>
      </c>
      <c r="D34465">
        <v>98.67</v>
      </c>
    </row>
    <row r="34466" spans="1:4">
      <c r="A34466" s="29">
        <v>43848</v>
      </c>
      <c r="B34466" s="30">
        <v>0.48958333333333331</v>
      </c>
      <c r="C34466">
        <v>5.24</v>
      </c>
      <c r="D34466">
        <v>98.79</v>
      </c>
    </row>
    <row r="34467" spans="1:4">
      <c r="A34467" s="29">
        <v>43848</v>
      </c>
      <c r="B34467" s="30">
        <v>0.5</v>
      </c>
      <c r="C34467">
        <v>5.26</v>
      </c>
      <c r="D34467">
        <v>98.77</v>
      </c>
    </row>
    <row r="34468" spans="1:4">
      <c r="A34468" s="29">
        <v>43848</v>
      </c>
      <c r="B34468" s="30">
        <v>0.51041666666666663</v>
      </c>
      <c r="C34468">
        <v>5.51</v>
      </c>
      <c r="D34468">
        <v>98.52</v>
      </c>
    </row>
    <row r="34469" spans="1:4">
      <c r="A34469" s="29">
        <v>43848</v>
      </c>
      <c r="B34469" s="30">
        <v>0.52083333333333337</v>
      </c>
      <c r="C34469">
        <v>5.59</v>
      </c>
      <c r="D34469">
        <v>98.44</v>
      </c>
    </row>
    <row r="34470" spans="1:4">
      <c r="A34470" s="29">
        <v>43848</v>
      </c>
      <c r="B34470" s="30">
        <v>0.53125</v>
      </c>
      <c r="C34470">
        <v>5.63</v>
      </c>
      <c r="D34470">
        <v>98.4</v>
      </c>
    </row>
    <row r="34471" spans="1:4">
      <c r="A34471" s="29">
        <v>43848</v>
      </c>
      <c r="B34471" s="30">
        <v>0.54166666666666663</v>
      </c>
      <c r="C34471">
        <v>5.65</v>
      </c>
      <c r="D34471">
        <v>98.38</v>
      </c>
    </row>
    <row r="34472" spans="1:4">
      <c r="A34472" s="29">
        <v>43848</v>
      </c>
      <c r="B34472" s="30">
        <v>0.55208333333333337</v>
      </c>
      <c r="C34472">
        <v>5.66</v>
      </c>
      <c r="D34472">
        <v>98.37</v>
      </c>
    </row>
    <row r="34473" spans="1:4">
      <c r="A34473" s="29">
        <v>43848</v>
      </c>
      <c r="B34473" s="30">
        <v>0.5625</v>
      </c>
      <c r="C34473">
        <v>5.68</v>
      </c>
      <c r="D34473">
        <v>98.35</v>
      </c>
    </row>
    <row r="34474" spans="1:4">
      <c r="A34474" s="29">
        <v>43848</v>
      </c>
      <c r="B34474" s="30">
        <v>0.57291666666666663</v>
      </c>
      <c r="C34474">
        <v>5.69</v>
      </c>
      <c r="D34474">
        <v>98.34</v>
      </c>
    </row>
    <row r="34475" spans="1:4">
      <c r="A34475" s="29">
        <v>43848</v>
      </c>
      <c r="B34475" s="30">
        <v>0.58333333333333337</v>
      </c>
      <c r="C34475">
        <v>5.69</v>
      </c>
      <c r="D34475">
        <v>98.34</v>
      </c>
    </row>
    <row r="34476" spans="1:4">
      <c r="A34476" s="29">
        <v>43848</v>
      </c>
      <c r="B34476" s="30">
        <v>0.59375</v>
      </c>
      <c r="C34476">
        <v>5.7</v>
      </c>
      <c r="D34476">
        <v>98.33</v>
      </c>
    </row>
    <row r="34477" spans="1:4">
      <c r="A34477" s="29">
        <v>43848</v>
      </c>
      <c r="B34477" s="30">
        <v>0.60416666666666663</v>
      </c>
      <c r="C34477">
        <v>5.71</v>
      </c>
      <c r="D34477">
        <v>98.320000000000007</v>
      </c>
    </row>
    <row r="34478" spans="1:4">
      <c r="A34478" s="29">
        <v>43848</v>
      </c>
      <c r="B34478" s="30">
        <v>0.61458333333333337</v>
      </c>
      <c r="C34478">
        <v>5.71</v>
      </c>
      <c r="D34478">
        <v>98.320000000000007</v>
      </c>
    </row>
    <row r="34479" spans="1:4">
      <c r="A34479" s="29">
        <v>43848</v>
      </c>
      <c r="B34479" s="30">
        <v>0.625</v>
      </c>
      <c r="C34479">
        <v>5.71</v>
      </c>
      <c r="D34479">
        <v>98.320000000000007</v>
      </c>
    </row>
    <row r="34480" spans="1:4">
      <c r="A34480" s="29">
        <v>43848</v>
      </c>
      <c r="B34480" s="30">
        <v>0.63541666666666663</v>
      </c>
      <c r="C34480">
        <v>5.73</v>
      </c>
      <c r="D34480">
        <v>98.3</v>
      </c>
    </row>
    <row r="34481" spans="1:4">
      <c r="A34481" s="29">
        <v>43848</v>
      </c>
      <c r="B34481" s="30">
        <v>0.64583333333333337</v>
      </c>
      <c r="C34481">
        <v>5.73</v>
      </c>
      <c r="D34481">
        <v>98.3</v>
      </c>
    </row>
    <row r="34482" spans="1:4">
      <c r="A34482" s="29">
        <v>43848</v>
      </c>
      <c r="B34482" s="30">
        <v>0.65625</v>
      </c>
      <c r="C34482">
        <v>5.72</v>
      </c>
      <c r="D34482">
        <v>98.31</v>
      </c>
    </row>
    <row r="34483" spans="1:4">
      <c r="A34483" s="29">
        <v>43848</v>
      </c>
      <c r="B34483" s="30">
        <v>0.66666666666666663</v>
      </c>
      <c r="C34483">
        <v>5.43</v>
      </c>
      <c r="D34483">
        <v>98.6</v>
      </c>
    </row>
    <row r="34484" spans="1:4">
      <c r="A34484" s="29">
        <v>43848</v>
      </c>
      <c r="B34484" s="30">
        <v>0.67708333333333337</v>
      </c>
      <c r="C34484">
        <v>5.29</v>
      </c>
      <c r="D34484">
        <v>98.74</v>
      </c>
    </row>
    <row r="34485" spans="1:4">
      <c r="A34485" s="29">
        <v>43848</v>
      </c>
      <c r="B34485" s="30">
        <v>0.6875</v>
      </c>
      <c r="C34485">
        <v>5.22</v>
      </c>
      <c r="D34485">
        <v>98.81</v>
      </c>
    </row>
    <row r="34486" spans="1:4">
      <c r="A34486" s="29">
        <v>43848</v>
      </c>
      <c r="B34486" s="30">
        <v>0.69791666666666663</v>
      </c>
      <c r="C34486">
        <v>5.37</v>
      </c>
      <c r="D34486">
        <v>98.66</v>
      </c>
    </row>
    <row r="34487" spans="1:4">
      <c r="A34487" s="29">
        <v>43848</v>
      </c>
      <c r="B34487" s="30">
        <v>0.70833333333333337</v>
      </c>
      <c r="C34487">
        <v>19.14</v>
      </c>
      <c r="D34487">
        <v>84.89</v>
      </c>
    </row>
    <row r="34488" spans="1:4">
      <c r="A34488" s="29">
        <v>43848</v>
      </c>
      <c r="B34488" s="30">
        <v>0.71875</v>
      </c>
      <c r="C34488">
        <v>19.670000000000002</v>
      </c>
      <c r="D34488">
        <v>84.36</v>
      </c>
    </row>
    <row r="34489" spans="1:4">
      <c r="A34489" s="29">
        <v>43848</v>
      </c>
      <c r="B34489" s="30">
        <v>0.72916666666666663</v>
      </c>
      <c r="C34489">
        <v>19.73</v>
      </c>
      <c r="D34489">
        <v>84.3</v>
      </c>
    </row>
    <row r="34490" spans="1:4">
      <c r="A34490" s="29">
        <v>43848</v>
      </c>
      <c r="B34490" s="30">
        <v>0.73958333333333337</v>
      </c>
      <c r="C34490">
        <v>19.760000000000002</v>
      </c>
      <c r="D34490">
        <v>84.27</v>
      </c>
    </row>
    <row r="34491" spans="1:4">
      <c r="A34491" s="29">
        <v>43848</v>
      </c>
      <c r="B34491" s="30">
        <v>0.75</v>
      </c>
      <c r="C34491">
        <v>6.02</v>
      </c>
      <c r="D34491">
        <v>98.01</v>
      </c>
    </row>
    <row r="34492" spans="1:4">
      <c r="A34492" s="29">
        <v>43848</v>
      </c>
      <c r="B34492" s="30">
        <v>0.76041666666666663</v>
      </c>
      <c r="C34492">
        <v>5.71</v>
      </c>
      <c r="D34492">
        <v>98.320000000000007</v>
      </c>
    </row>
    <row r="34493" spans="1:4">
      <c r="A34493" s="29">
        <v>43848</v>
      </c>
      <c r="B34493" s="30">
        <v>0.77083333333333337</v>
      </c>
      <c r="C34493">
        <v>5.72</v>
      </c>
      <c r="D34493">
        <v>98.31</v>
      </c>
    </row>
    <row r="34494" spans="1:4">
      <c r="A34494" s="29">
        <v>43848</v>
      </c>
      <c r="B34494" s="30">
        <v>0.78125</v>
      </c>
      <c r="C34494">
        <v>5.72</v>
      </c>
      <c r="D34494">
        <v>98.31</v>
      </c>
    </row>
    <row r="34495" spans="1:4">
      <c r="A34495" s="29">
        <v>43848</v>
      </c>
      <c r="B34495" s="30">
        <v>0.79166666666666663</v>
      </c>
      <c r="C34495">
        <v>5.72</v>
      </c>
      <c r="D34495">
        <v>98.31</v>
      </c>
    </row>
    <row r="34496" spans="1:4">
      <c r="A34496" s="29">
        <v>43848</v>
      </c>
      <c r="B34496" s="30">
        <v>0.80208333333333337</v>
      </c>
      <c r="C34496">
        <v>5.73</v>
      </c>
      <c r="D34496">
        <v>98.3</v>
      </c>
    </row>
    <row r="34497" spans="1:4">
      <c r="A34497" s="29">
        <v>43848</v>
      </c>
      <c r="B34497" s="30">
        <v>0.8125</v>
      </c>
      <c r="C34497">
        <v>5.73</v>
      </c>
      <c r="D34497">
        <v>98.3</v>
      </c>
    </row>
    <row r="34498" spans="1:4">
      <c r="A34498" s="29">
        <v>43848</v>
      </c>
      <c r="B34498" s="30">
        <v>0.82291666666666663</v>
      </c>
      <c r="C34498">
        <v>5.74</v>
      </c>
      <c r="D34498">
        <v>98.29</v>
      </c>
    </row>
    <row r="34499" spans="1:4">
      <c r="A34499" s="29">
        <v>43848</v>
      </c>
      <c r="B34499" s="30">
        <v>0.83333333333333337</v>
      </c>
      <c r="C34499">
        <v>5.74</v>
      </c>
      <c r="D34499">
        <v>98.29</v>
      </c>
    </row>
    <row r="34500" spans="1:4">
      <c r="A34500" s="29">
        <v>43848</v>
      </c>
      <c r="B34500" s="30">
        <v>0.84375</v>
      </c>
      <c r="C34500">
        <v>5.74</v>
      </c>
      <c r="D34500">
        <v>98.29</v>
      </c>
    </row>
    <row r="34501" spans="1:4">
      <c r="A34501" s="29">
        <v>43848</v>
      </c>
      <c r="B34501" s="30">
        <v>0.85416666666666663</v>
      </c>
      <c r="C34501">
        <v>5.75</v>
      </c>
      <c r="D34501">
        <v>98.28</v>
      </c>
    </row>
    <row r="34502" spans="1:4">
      <c r="A34502" s="29">
        <v>43848</v>
      </c>
      <c r="B34502" s="30">
        <v>0.86458333333333337</v>
      </c>
      <c r="C34502">
        <v>5.74</v>
      </c>
      <c r="D34502">
        <v>98.29</v>
      </c>
    </row>
    <row r="34503" spans="1:4">
      <c r="A34503" s="29">
        <v>43848</v>
      </c>
      <c r="B34503" s="30">
        <v>0.875</v>
      </c>
      <c r="C34503">
        <v>5.75</v>
      </c>
      <c r="D34503">
        <v>98.28</v>
      </c>
    </row>
    <row r="34504" spans="1:4">
      <c r="A34504" s="29">
        <v>43848</v>
      </c>
      <c r="B34504" s="30">
        <v>0.88541666666666663</v>
      </c>
      <c r="C34504">
        <v>5.56</v>
      </c>
      <c r="D34504">
        <v>98.47</v>
      </c>
    </row>
    <row r="34505" spans="1:4">
      <c r="A34505" s="29">
        <v>43848</v>
      </c>
      <c r="B34505" s="30">
        <v>0.89583333333333337</v>
      </c>
      <c r="C34505">
        <v>5.35</v>
      </c>
      <c r="D34505">
        <v>98.68</v>
      </c>
    </row>
    <row r="34506" spans="1:4">
      <c r="A34506" s="29">
        <v>43848</v>
      </c>
      <c r="B34506" s="30">
        <v>0.90625</v>
      </c>
      <c r="C34506">
        <v>5.26</v>
      </c>
      <c r="D34506">
        <v>98.77</v>
      </c>
    </row>
    <row r="34507" spans="1:4">
      <c r="A34507" s="29">
        <v>43848</v>
      </c>
      <c r="B34507" s="30">
        <v>0.91666666666666663</v>
      </c>
      <c r="C34507">
        <v>5.2</v>
      </c>
      <c r="D34507">
        <v>98.83</v>
      </c>
    </row>
    <row r="34508" spans="1:4">
      <c r="A34508" s="29">
        <v>43848</v>
      </c>
      <c r="B34508" s="30">
        <v>0.92708333333333337</v>
      </c>
      <c r="C34508">
        <v>5.34</v>
      </c>
      <c r="D34508">
        <v>98.69</v>
      </c>
    </row>
    <row r="34509" spans="1:4">
      <c r="A34509" s="29">
        <v>43848</v>
      </c>
      <c r="B34509" s="30">
        <v>0.9375</v>
      </c>
      <c r="C34509">
        <v>5.53</v>
      </c>
      <c r="D34509">
        <v>98.5</v>
      </c>
    </row>
    <row r="34510" spans="1:4">
      <c r="A34510" s="29">
        <v>43848</v>
      </c>
      <c r="B34510" s="30">
        <v>0.94791666666666663</v>
      </c>
      <c r="C34510">
        <v>5.61</v>
      </c>
      <c r="D34510">
        <v>98.42</v>
      </c>
    </row>
    <row r="34511" spans="1:4">
      <c r="A34511" s="29">
        <v>43848</v>
      </c>
      <c r="B34511" s="30">
        <v>0.95833333333333337</v>
      </c>
      <c r="C34511">
        <v>5.63</v>
      </c>
      <c r="D34511">
        <v>98.4</v>
      </c>
    </row>
    <row r="34512" spans="1:4">
      <c r="A34512" s="29">
        <v>43848</v>
      </c>
      <c r="B34512" s="30">
        <v>0.96875</v>
      </c>
      <c r="C34512">
        <v>5.6</v>
      </c>
      <c r="D34512">
        <v>98.43</v>
      </c>
    </row>
    <row r="34513" spans="1:4">
      <c r="A34513" s="29">
        <v>43848</v>
      </c>
      <c r="B34513" s="30">
        <v>0.97916666666666663</v>
      </c>
      <c r="C34513">
        <v>5.33</v>
      </c>
      <c r="D34513">
        <v>98.7</v>
      </c>
    </row>
    <row r="34514" spans="1:4">
      <c r="A34514" s="29">
        <v>43848</v>
      </c>
      <c r="B34514" s="30">
        <v>0.98958333333333337</v>
      </c>
      <c r="C34514">
        <v>5.21</v>
      </c>
      <c r="D34514">
        <v>98.820000000000007</v>
      </c>
    </row>
    <row r="34515" spans="1:4">
      <c r="A34515" s="29">
        <v>43849</v>
      </c>
      <c r="B34515" s="30">
        <v>0</v>
      </c>
      <c r="C34515">
        <v>5.16</v>
      </c>
      <c r="D34515">
        <v>98.87</v>
      </c>
    </row>
    <row r="34516" spans="1:4">
      <c r="A34516" s="29">
        <v>43849</v>
      </c>
      <c r="B34516" s="30">
        <v>1.0416666666666666E-2</v>
      </c>
      <c r="C34516">
        <v>5.13</v>
      </c>
      <c r="D34516">
        <v>98.9</v>
      </c>
    </row>
    <row r="34517" spans="1:4">
      <c r="A34517" s="29">
        <v>43849</v>
      </c>
      <c r="B34517" s="30">
        <v>2.0833333333333332E-2</v>
      </c>
      <c r="C34517">
        <v>5.0999999999999996</v>
      </c>
      <c r="D34517">
        <v>98.93</v>
      </c>
    </row>
    <row r="34518" spans="1:4">
      <c r="A34518" s="29">
        <v>43849</v>
      </c>
      <c r="B34518" s="30">
        <v>3.125E-2</v>
      </c>
      <c r="C34518">
        <v>5.07</v>
      </c>
      <c r="D34518">
        <v>98.960000000000008</v>
      </c>
    </row>
    <row r="34519" spans="1:4">
      <c r="A34519" s="29">
        <v>43849</v>
      </c>
      <c r="B34519" s="30">
        <v>4.1666666666666664E-2</v>
      </c>
      <c r="C34519">
        <v>14.5</v>
      </c>
      <c r="D34519">
        <v>89.53</v>
      </c>
    </row>
    <row r="34520" spans="1:4">
      <c r="A34520" s="29">
        <v>43849</v>
      </c>
      <c r="B34520" s="30">
        <v>5.2083333333333336E-2</v>
      </c>
      <c r="C34520">
        <v>16.170000000000002</v>
      </c>
      <c r="D34520">
        <v>87.86</v>
      </c>
    </row>
    <row r="34521" spans="1:4">
      <c r="A34521" s="29">
        <v>43849</v>
      </c>
      <c r="B34521" s="30">
        <v>6.25E-2</v>
      </c>
      <c r="C34521">
        <v>16.18</v>
      </c>
      <c r="D34521">
        <v>87.85</v>
      </c>
    </row>
    <row r="34522" spans="1:4">
      <c r="A34522" s="29">
        <v>43849</v>
      </c>
      <c r="B34522" s="30">
        <v>7.2916666666666671E-2</v>
      </c>
      <c r="C34522">
        <v>16.18</v>
      </c>
      <c r="D34522">
        <v>87.85</v>
      </c>
    </row>
    <row r="34523" spans="1:4">
      <c r="A34523" s="29">
        <v>43849</v>
      </c>
      <c r="B34523" s="30">
        <v>8.3333333333333329E-2</v>
      </c>
      <c r="C34523">
        <v>16.190000000000001</v>
      </c>
      <c r="D34523">
        <v>87.84</v>
      </c>
    </row>
    <row r="34524" spans="1:4">
      <c r="A34524" s="29">
        <v>43849</v>
      </c>
      <c r="B34524" s="30">
        <v>9.375E-2</v>
      </c>
      <c r="C34524">
        <v>5.74</v>
      </c>
      <c r="D34524">
        <v>98.29</v>
      </c>
    </row>
    <row r="34525" spans="1:4">
      <c r="A34525" s="29">
        <v>43849</v>
      </c>
      <c r="B34525" s="30">
        <v>0.10416666666666667</v>
      </c>
      <c r="C34525">
        <v>5.2</v>
      </c>
      <c r="D34525">
        <v>98.83</v>
      </c>
    </row>
    <row r="34526" spans="1:4">
      <c r="A34526" s="29">
        <v>43849</v>
      </c>
      <c r="B34526" s="30">
        <v>0.11458333333333333</v>
      </c>
      <c r="C34526">
        <v>5.13</v>
      </c>
      <c r="D34526">
        <v>98.9</v>
      </c>
    </row>
    <row r="34527" spans="1:4">
      <c r="A34527" s="29">
        <v>43849</v>
      </c>
      <c r="B34527" s="30">
        <v>0.125</v>
      </c>
      <c r="C34527">
        <v>5.09</v>
      </c>
      <c r="D34527">
        <v>98.94</v>
      </c>
    </row>
    <row r="34528" spans="1:4">
      <c r="A34528" s="29">
        <v>43849</v>
      </c>
      <c r="B34528" s="30">
        <v>0.13541666666666666</v>
      </c>
      <c r="C34528">
        <v>5.07</v>
      </c>
      <c r="D34528">
        <v>98.960000000000008</v>
      </c>
    </row>
    <row r="34529" spans="1:4">
      <c r="A34529" s="29">
        <v>43849</v>
      </c>
      <c r="B34529" s="30">
        <v>0.14583333333333334</v>
      </c>
      <c r="C34529">
        <v>5.03</v>
      </c>
      <c r="D34529">
        <v>99</v>
      </c>
    </row>
    <row r="34530" spans="1:4">
      <c r="A34530" s="29">
        <v>43849</v>
      </c>
      <c r="B34530" s="30">
        <v>0.15625</v>
      </c>
      <c r="C34530">
        <v>5.03</v>
      </c>
      <c r="D34530">
        <v>99</v>
      </c>
    </row>
    <row r="34531" spans="1:4">
      <c r="A34531" s="29">
        <v>43849</v>
      </c>
      <c r="B34531" s="30">
        <v>0.16666666666666666</v>
      </c>
      <c r="C34531">
        <v>5.01</v>
      </c>
      <c r="D34531">
        <v>99.02</v>
      </c>
    </row>
    <row r="34532" spans="1:4">
      <c r="A34532" s="29">
        <v>43849</v>
      </c>
      <c r="B34532" s="30">
        <v>0.17708333333333334</v>
      </c>
      <c r="C34532">
        <v>5</v>
      </c>
      <c r="D34532">
        <v>99.03</v>
      </c>
    </row>
    <row r="34533" spans="1:4">
      <c r="A34533" s="29">
        <v>43849</v>
      </c>
      <c r="B34533" s="30">
        <v>0.1875</v>
      </c>
      <c r="C34533">
        <v>4.99</v>
      </c>
      <c r="D34533">
        <v>99.04</v>
      </c>
    </row>
    <row r="34534" spans="1:4">
      <c r="A34534" s="29">
        <v>43849</v>
      </c>
      <c r="B34534" s="30">
        <v>0.19791666666666666</v>
      </c>
      <c r="C34534">
        <v>4.9800000000000004</v>
      </c>
      <c r="D34534">
        <v>99.05</v>
      </c>
    </row>
    <row r="34535" spans="1:4">
      <c r="A34535" s="29">
        <v>43849</v>
      </c>
      <c r="B34535" s="30">
        <v>0.20833333333333334</v>
      </c>
      <c r="C34535">
        <v>4.97</v>
      </c>
      <c r="D34535">
        <v>99.06</v>
      </c>
    </row>
    <row r="34536" spans="1:4">
      <c r="A34536" s="29">
        <v>43849</v>
      </c>
      <c r="B34536" s="30">
        <v>0.21875</v>
      </c>
      <c r="C34536">
        <v>4.97</v>
      </c>
      <c r="D34536">
        <v>99.06</v>
      </c>
    </row>
    <row r="34537" spans="1:4">
      <c r="A34537" s="29">
        <v>43849</v>
      </c>
      <c r="B34537" s="30">
        <v>0.22916666666666666</v>
      </c>
      <c r="C34537">
        <v>4.96</v>
      </c>
      <c r="D34537">
        <v>99.070000000000007</v>
      </c>
    </row>
    <row r="34538" spans="1:4">
      <c r="A34538" s="29">
        <v>43849</v>
      </c>
      <c r="B34538" s="30">
        <v>0.23958333333333334</v>
      </c>
      <c r="C34538">
        <v>5.1100000000000003</v>
      </c>
      <c r="D34538">
        <v>98.92</v>
      </c>
    </row>
    <row r="34539" spans="1:4">
      <c r="A34539" s="29">
        <v>43849</v>
      </c>
      <c r="B34539" s="30">
        <v>0.25</v>
      </c>
      <c r="C34539">
        <v>5.34</v>
      </c>
      <c r="D34539">
        <v>98.69</v>
      </c>
    </row>
    <row r="34540" spans="1:4">
      <c r="A34540" s="29">
        <v>43849</v>
      </c>
      <c r="B34540" s="30">
        <v>0.26041666666666669</v>
      </c>
      <c r="C34540">
        <v>5.44</v>
      </c>
      <c r="D34540">
        <v>98.59</v>
      </c>
    </row>
    <row r="34541" spans="1:4">
      <c r="A34541" s="29">
        <v>43849</v>
      </c>
      <c r="B34541" s="30">
        <v>0.27083333333333331</v>
      </c>
      <c r="C34541">
        <v>5.37</v>
      </c>
      <c r="D34541">
        <v>98.66</v>
      </c>
    </row>
    <row r="34542" spans="1:4">
      <c r="A34542" s="29">
        <v>43849</v>
      </c>
      <c r="B34542" s="30">
        <v>0.28125</v>
      </c>
      <c r="C34542">
        <v>5.15</v>
      </c>
      <c r="D34542">
        <v>98.88</v>
      </c>
    </row>
    <row r="34543" spans="1:4">
      <c r="A34543" s="29">
        <v>43849</v>
      </c>
      <c r="B34543" s="30">
        <v>0.29166666666666669</v>
      </c>
      <c r="C34543">
        <v>5.07</v>
      </c>
      <c r="D34543">
        <v>98.960000000000008</v>
      </c>
    </row>
    <row r="34544" spans="1:4">
      <c r="A34544" s="29">
        <v>43849</v>
      </c>
      <c r="B34544" s="30">
        <v>0.30208333333333331</v>
      </c>
      <c r="C34544">
        <v>5.04</v>
      </c>
      <c r="D34544">
        <v>98.99</v>
      </c>
    </row>
    <row r="34545" spans="1:4">
      <c r="A34545" s="29">
        <v>43849</v>
      </c>
      <c r="B34545" s="30">
        <v>0.3125</v>
      </c>
      <c r="C34545">
        <v>5.0199999999999996</v>
      </c>
      <c r="D34545">
        <v>99.01</v>
      </c>
    </row>
    <row r="34546" spans="1:4">
      <c r="A34546" s="29">
        <v>43849</v>
      </c>
      <c r="B34546" s="30">
        <v>0.32291666666666669</v>
      </c>
      <c r="C34546">
        <v>5</v>
      </c>
      <c r="D34546">
        <v>99.03</v>
      </c>
    </row>
    <row r="34547" spans="1:4">
      <c r="A34547" s="29">
        <v>43849</v>
      </c>
      <c r="B34547" s="30">
        <v>0.33333333333333331</v>
      </c>
      <c r="C34547">
        <v>5.15</v>
      </c>
      <c r="D34547">
        <v>98.88</v>
      </c>
    </row>
    <row r="34548" spans="1:4">
      <c r="A34548" s="29">
        <v>43849</v>
      </c>
      <c r="B34548" s="30">
        <v>0.34375</v>
      </c>
      <c r="C34548">
        <v>5.38</v>
      </c>
      <c r="D34548">
        <v>98.65</v>
      </c>
    </row>
    <row r="34549" spans="1:4">
      <c r="A34549" s="29">
        <v>43849</v>
      </c>
      <c r="B34549" s="30">
        <v>0.35416666666666669</v>
      </c>
      <c r="C34549">
        <v>5.46</v>
      </c>
      <c r="D34549">
        <v>98.570000000000007</v>
      </c>
    </row>
    <row r="34550" spans="1:4">
      <c r="A34550" s="29">
        <v>43849</v>
      </c>
      <c r="B34550" s="30">
        <v>0.36458333333333331</v>
      </c>
      <c r="C34550">
        <v>5.51</v>
      </c>
      <c r="D34550">
        <v>98.52</v>
      </c>
    </row>
    <row r="34551" spans="1:4">
      <c r="A34551" s="29">
        <v>43849</v>
      </c>
      <c r="B34551" s="30">
        <v>0.375</v>
      </c>
      <c r="C34551">
        <v>5.55</v>
      </c>
      <c r="D34551">
        <v>98.48</v>
      </c>
    </row>
    <row r="34552" spans="1:4">
      <c r="A34552" s="29">
        <v>43849</v>
      </c>
      <c r="B34552" s="30">
        <v>0.38541666666666669</v>
      </c>
      <c r="C34552">
        <v>5.59</v>
      </c>
      <c r="D34552">
        <v>98.44</v>
      </c>
    </row>
    <row r="34553" spans="1:4">
      <c r="A34553" s="29">
        <v>43849</v>
      </c>
      <c r="B34553" s="30">
        <v>0.39583333333333331</v>
      </c>
      <c r="C34553">
        <v>5.61</v>
      </c>
      <c r="D34553">
        <v>98.42</v>
      </c>
    </row>
    <row r="34554" spans="1:4">
      <c r="A34554" s="29">
        <v>43849</v>
      </c>
      <c r="B34554" s="30">
        <v>0.40625</v>
      </c>
      <c r="C34554">
        <v>5.63</v>
      </c>
      <c r="D34554">
        <v>98.4</v>
      </c>
    </row>
    <row r="34555" spans="1:4">
      <c r="A34555" s="29">
        <v>43849</v>
      </c>
      <c r="B34555" s="30">
        <v>0.41666666666666669</v>
      </c>
      <c r="C34555">
        <v>5.64</v>
      </c>
      <c r="D34555">
        <v>98.39</v>
      </c>
    </row>
    <row r="34556" spans="1:4">
      <c r="A34556" s="29">
        <v>43849</v>
      </c>
      <c r="B34556" s="30">
        <v>0.42708333333333331</v>
      </c>
      <c r="C34556">
        <v>5.65</v>
      </c>
      <c r="D34556">
        <v>98.38</v>
      </c>
    </row>
    <row r="34557" spans="1:4">
      <c r="A34557" s="29">
        <v>43849</v>
      </c>
      <c r="B34557" s="30">
        <v>0.4375</v>
      </c>
      <c r="C34557">
        <v>5.66</v>
      </c>
      <c r="D34557">
        <v>98.37</v>
      </c>
    </row>
    <row r="34558" spans="1:4">
      <c r="A34558" s="29">
        <v>43849</v>
      </c>
      <c r="B34558" s="30">
        <v>0.44791666666666669</v>
      </c>
      <c r="C34558">
        <v>5.67</v>
      </c>
      <c r="D34558">
        <v>98.36</v>
      </c>
    </row>
    <row r="34559" spans="1:4">
      <c r="A34559" s="29">
        <v>43849</v>
      </c>
      <c r="B34559" s="30">
        <v>0.45833333333333331</v>
      </c>
      <c r="C34559">
        <v>5.68</v>
      </c>
      <c r="D34559">
        <v>98.35</v>
      </c>
    </row>
    <row r="34560" spans="1:4">
      <c r="A34560" s="29">
        <v>43849</v>
      </c>
      <c r="B34560" s="30">
        <v>0.46875</v>
      </c>
      <c r="C34560">
        <v>5.69</v>
      </c>
      <c r="D34560">
        <v>98.34</v>
      </c>
    </row>
    <row r="34561" spans="1:4">
      <c r="A34561" s="29">
        <v>43849</v>
      </c>
      <c r="B34561" s="30">
        <v>0.47916666666666669</v>
      </c>
      <c r="C34561">
        <v>5.69</v>
      </c>
      <c r="D34561">
        <v>98.34</v>
      </c>
    </row>
    <row r="34562" spans="1:4">
      <c r="A34562" s="29">
        <v>43849</v>
      </c>
      <c r="B34562" s="30">
        <v>0.48958333333333331</v>
      </c>
      <c r="C34562">
        <v>5.7</v>
      </c>
      <c r="D34562">
        <v>98.33</v>
      </c>
    </row>
    <row r="34563" spans="1:4">
      <c r="A34563" s="29">
        <v>43849</v>
      </c>
      <c r="B34563" s="30">
        <v>0.5</v>
      </c>
      <c r="C34563">
        <v>5.7</v>
      </c>
      <c r="D34563">
        <v>98.33</v>
      </c>
    </row>
    <row r="34564" spans="1:4">
      <c r="A34564" s="29">
        <v>43849</v>
      </c>
      <c r="B34564" s="30">
        <v>0.51041666666666663</v>
      </c>
      <c r="C34564">
        <v>5.71</v>
      </c>
      <c r="D34564">
        <v>98.320000000000007</v>
      </c>
    </row>
    <row r="34565" spans="1:4">
      <c r="A34565" s="29">
        <v>43849</v>
      </c>
      <c r="B34565" s="30">
        <v>0.52083333333333337</v>
      </c>
      <c r="C34565">
        <v>5.72</v>
      </c>
      <c r="D34565">
        <v>98.31</v>
      </c>
    </row>
    <row r="34566" spans="1:4">
      <c r="A34566" s="29">
        <v>43849</v>
      </c>
      <c r="B34566" s="30">
        <v>0.53125</v>
      </c>
      <c r="C34566">
        <v>5.71</v>
      </c>
      <c r="D34566">
        <v>98.320000000000007</v>
      </c>
    </row>
    <row r="34567" spans="1:4">
      <c r="A34567" s="29">
        <v>43849</v>
      </c>
      <c r="B34567" s="30">
        <v>0.54166666666666663</v>
      </c>
      <c r="C34567">
        <v>5.71</v>
      </c>
      <c r="D34567">
        <v>98.320000000000007</v>
      </c>
    </row>
    <row r="34568" spans="1:4">
      <c r="A34568" s="29">
        <v>43849</v>
      </c>
      <c r="B34568" s="30">
        <v>0.55208333333333337</v>
      </c>
      <c r="C34568">
        <v>5.72</v>
      </c>
      <c r="D34568">
        <v>98.31</v>
      </c>
    </row>
    <row r="34569" spans="1:4">
      <c r="A34569" s="29">
        <v>43849</v>
      </c>
      <c r="B34569" s="30">
        <v>0.5625</v>
      </c>
      <c r="C34569">
        <v>5.72</v>
      </c>
      <c r="D34569">
        <v>98.31</v>
      </c>
    </row>
    <row r="34570" spans="1:4">
      <c r="A34570" s="29">
        <v>43849</v>
      </c>
      <c r="B34570" s="30">
        <v>0.57291666666666663</v>
      </c>
      <c r="C34570">
        <v>5.73</v>
      </c>
      <c r="D34570">
        <v>98.3</v>
      </c>
    </row>
    <row r="34571" spans="1:4">
      <c r="A34571" s="29">
        <v>43849</v>
      </c>
      <c r="B34571" s="30">
        <v>0.58333333333333337</v>
      </c>
      <c r="C34571">
        <v>5.73</v>
      </c>
      <c r="D34571">
        <v>98.3</v>
      </c>
    </row>
    <row r="34572" spans="1:4">
      <c r="A34572" s="29">
        <v>43849</v>
      </c>
      <c r="B34572" s="30">
        <v>0.59375</v>
      </c>
      <c r="C34572">
        <v>5.74</v>
      </c>
      <c r="D34572">
        <v>98.29</v>
      </c>
    </row>
    <row r="34573" spans="1:4">
      <c r="A34573" s="29">
        <v>43849</v>
      </c>
      <c r="B34573" s="30">
        <v>0.60416666666666663</v>
      </c>
      <c r="C34573">
        <v>5.74</v>
      </c>
      <c r="D34573">
        <v>98.29</v>
      </c>
    </row>
    <row r="34574" spans="1:4">
      <c r="A34574" s="29">
        <v>43849</v>
      </c>
      <c r="B34574" s="30">
        <v>0.61458333333333337</v>
      </c>
      <c r="C34574">
        <v>5.74</v>
      </c>
      <c r="D34574">
        <v>98.29</v>
      </c>
    </row>
    <row r="34575" spans="1:4">
      <c r="A34575" s="29">
        <v>43849</v>
      </c>
      <c r="B34575" s="30">
        <v>0.625</v>
      </c>
      <c r="C34575">
        <v>5.74</v>
      </c>
      <c r="D34575">
        <v>98.29</v>
      </c>
    </row>
    <row r="34576" spans="1:4">
      <c r="A34576" s="29">
        <v>43849</v>
      </c>
      <c r="B34576" s="30">
        <v>0.63541666666666663</v>
      </c>
      <c r="C34576">
        <v>5.74</v>
      </c>
      <c r="D34576">
        <v>98.29</v>
      </c>
    </row>
    <row r="34577" spans="1:4">
      <c r="A34577" s="29">
        <v>43849</v>
      </c>
      <c r="B34577" s="30">
        <v>0.64583333333333337</v>
      </c>
      <c r="C34577">
        <v>5.54</v>
      </c>
      <c r="D34577">
        <v>98.49</v>
      </c>
    </row>
    <row r="34578" spans="1:4">
      <c r="A34578" s="29">
        <v>43849</v>
      </c>
      <c r="B34578" s="30">
        <v>0.65625</v>
      </c>
      <c r="C34578">
        <v>5.34</v>
      </c>
      <c r="D34578">
        <v>98.69</v>
      </c>
    </row>
    <row r="34579" spans="1:4">
      <c r="A34579" s="29">
        <v>43849</v>
      </c>
      <c r="B34579" s="30">
        <v>0.66666666666666663</v>
      </c>
      <c r="C34579">
        <v>5.25</v>
      </c>
      <c r="D34579">
        <v>98.78</v>
      </c>
    </row>
    <row r="34580" spans="1:4">
      <c r="A34580" s="29">
        <v>43849</v>
      </c>
      <c r="B34580" s="30">
        <v>0.67708333333333337</v>
      </c>
      <c r="C34580">
        <v>5.2</v>
      </c>
      <c r="D34580">
        <v>98.83</v>
      </c>
    </row>
    <row r="34581" spans="1:4">
      <c r="A34581" s="29">
        <v>43849</v>
      </c>
      <c r="B34581" s="30">
        <v>0.6875</v>
      </c>
      <c r="C34581">
        <v>5.44</v>
      </c>
      <c r="D34581">
        <v>98.59</v>
      </c>
    </row>
    <row r="34582" spans="1:4">
      <c r="A34582" s="29">
        <v>43849</v>
      </c>
      <c r="B34582" s="30">
        <v>0.69791666666666663</v>
      </c>
      <c r="C34582">
        <v>5.57</v>
      </c>
      <c r="D34582">
        <v>98.460000000000008</v>
      </c>
    </row>
    <row r="34583" spans="1:4">
      <c r="A34583" s="29">
        <v>43849</v>
      </c>
      <c r="B34583" s="30">
        <v>0.70833333333333337</v>
      </c>
      <c r="C34583">
        <v>19.190000000000001</v>
      </c>
      <c r="D34583">
        <v>84.84</v>
      </c>
    </row>
    <row r="34584" spans="1:4">
      <c r="A34584" s="29">
        <v>43849</v>
      </c>
      <c r="B34584" s="30">
        <v>0.71875</v>
      </c>
      <c r="C34584">
        <v>19.649999999999999</v>
      </c>
      <c r="D34584">
        <v>84.38</v>
      </c>
    </row>
    <row r="34585" spans="1:4">
      <c r="A34585" s="29">
        <v>43849</v>
      </c>
      <c r="B34585" s="30">
        <v>0.72916666666666663</v>
      </c>
      <c r="C34585">
        <v>19.649999999999999</v>
      </c>
      <c r="D34585">
        <v>84.38</v>
      </c>
    </row>
    <row r="34586" spans="1:4">
      <c r="A34586" s="29">
        <v>43849</v>
      </c>
      <c r="B34586" s="30">
        <v>0.73958333333333337</v>
      </c>
      <c r="C34586">
        <v>19.66</v>
      </c>
      <c r="D34586">
        <v>84.37</v>
      </c>
    </row>
    <row r="34587" spans="1:4">
      <c r="A34587" s="29">
        <v>43849</v>
      </c>
      <c r="B34587" s="30">
        <v>0.75</v>
      </c>
      <c r="C34587">
        <v>6.03</v>
      </c>
      <c r="D34587">
        <v>98</v>
      </c>
    </row>
    <row r="34588" spans="1:4">
      <c r="A34588" s="29">
        <v>43849</v>
      </c>
      <c r="B34588" s="30">
        <v>0.76041666666666663</v>
      </c>
      <c r="C34588">
        <v>5.73</v>
      </c>
      <c r="D34588">
        <v>98.3</v>
      </c>
    </row>
    <row r="34589" spans="1:4">
      <c r="A34589" s="29">
        <v>43849</v>
      </c>
      <c r="B34589" s="30">
        <v>0.77083333333333337</v>
      </c>
      <c r="C34589">
        <v>5.73</v>
      </c>
      <c r="D34589">
        <v>98.3</v>
      </c>
    </row>
    <row r="34590" spans="1:4">
      <c r="A34590" s="29">
        <v>43849</v>
      </c>
      <c r="B34590" s="30">
        <v>0.78125</v>
      </c>
      <c r="C34590">
        <v>5.73</v>
      </c>
      <c r="D34590">
        <v>98.3</v>
      </c>
    </row>
    <row r="34591" spans="1:4">
      <c r="A34591" s="29">
        <v>43849</v>
      </c>
      <c r="B34591" s="30">
        <v>0.79166666666666663</v>
      </c>
      <c r="C34591">
        <v>5.61</v>
      </c>
      <c r="D34591">
        <v>98.42</v>
      </c>
    </row>
    <row r="34592" spans="1:4">
      <c r="A34592" s="29">
        <v>43849</v>
      </c>
      <c r="B34592" s="30">
        <v>0.80208333333333337</v>
      </c>
      <c r="C34592">
        <v>5.36</v>
      </c>
      <c r="D34592">
        <v>98.67</v>
      </c>
    </row>
    <row r="34593" spans="1:4">
      <c r="A34593" s="29">
        <v>43849</v>
      </c>
      <c r="B34593" s="30">
        <v>0.8125</v>
      </c>
      <c r="C34593">
        <v>5.26</v>
      </c>
      <c r="D34593">
        <v>98.77</v>
      </c>
    </row>
    <row r="34594" spans="1:4">
      <c r="A34594" s="29">
        <v>43849</v>
      </c>
      <c r="B34594" s="30">
        <v>0.82291666666666663</v>
      </c>
      <c r="C34594">
        <v>5.33</v>
      </c>
      <c r="D34594">
        <v>98.7</v>
      </c>
    </row>
    <row r="34595" spans="1:4">
      <c r="A34595" s="29">
        <v>43849</v>
      </c>
      <c r="B34595" s="30">
        <v>0.83333333333333337</v>
      </c>
      <c r="C34595">
        <v>5.54</v>
      </c>
      <c r="D34595">
        <v>98.49</v>
      </c>
    </row>
    <row r="34596" spans="1:4">
      <c r="A34596" s="29">
        <v>43849</v>
      </c>
      <c r="B34596" s="30">
        <v>0.84375</v>
      </c>
      <c r="C34596">
        <v>5.62</v>
      </c>
      <c r="D34596">
        <v>98.41</v>
      </c>
    </row>
    <row r="34597" spans="1:4">
      <c r="A34597" s="29">
        <v>43849</v>
      </c>
      <c r="B34597" s="30">
        <v>0.85416666666666663</v>
      </c>
      <c r="C34597">
        <v>5.65</v>
      </c>
      <c r="D34597">
        <v>98.38</v>
      </c>
    </row>
    <row r="34598" spans="1:4">
      <c r="A34598" s="29">
        <v>43849</v>
      </c>
      <c r="B34598" s="30">
        <v>0.86458333333333337</v>
      </c>
      <c r="C34598">
        <v>5.68</v>
      </c>
      <c r="D34598">
        <v>98.35</v>
      </c>
    </row>
    <row r="34599" spans="1:4">
      <c r="A34599" s="29">
        <v>43849</v>
      </c>
      <c r="B34599" s="30">
        <v>0.875</v>
      </c>
      <c r="C34599">
        <v>5.69</v>
      </c>
      <c r="D34599">
        <v>98.34</v>
      </c>
    </row>
    <row r="34600" spans="1:4">
      <c r="A34600" s="29">
        <v>43849</v>
      </c>
      <c r="B34600" s="30">
        <v>0.88541666666666663</v>
      </c>
      <c r="C34600">
        <v>5.71</v>
      </c>
      <c r="D34600">
        <v>98.320000000000007</v>
      </c>
    </row>
    <row r="34601" spans="1:4">
      <c r="A34601" s="29">
        <v>43849</v>
      </c>
      <c r="B34601" s="30">
        <v>0.89583333333333337</v>
      </c>
      <c r="C34601">
        <v>5.72</v>
      </c>
      <c r="D34601">
        <v>98.31</v>
      </c>
    </row>
    <row r="34602" spans="1:4">
      <c r="A34602" s="29">
        <v>43849</v>
      </c>
      <c r="B34602" s="30">
        <v>0.90625</v>
      </c>
      <c r="C34602">
        <v>5.73</v>
      </c>
      <c r="D34602">
        <v>98.3</v>
      </c>
    </row>
    <row r="34603" spans="1:4">
      <c r="A34603" s="29">
        <v>43849</v>
      </c>
      <c r="B34603" s="30">
        <v>0.91666666666666663</v>
      </c>
      <c r="C34603">
        <v>5.73</v>
      </c>
      <c r="D34603">
        <v>98.3</v>
      </c>
    </row>
    <row r="34604" spans="1:4">
      <c r="A34604" s="29">
        <v>43849</v>
      </c>
      <c r="B34604" s="30">
        <v>0.92708333333333337</v>
      </c>
      <c r="C34604">
        <v>5.46</v>
      </c>
      <c r="D34604">
        <v>98.570000000000007</v>
      </c>
    </row>
    <row r="34605" spans="1:4">
      <c r="A34605" s="29">
        <v>43849</v>
      </c>
      <c r="B34605" s="30">
        <v>0.9375</v>
      </c>
      <c r="C34605">
        <v>5.3</v>
      </c>
      <c r="D34605">
        <v>98.73</v>
      </c>
    </row>
    <row r="34606" spans="1:4">
      <c r="A34606" s="29">
        <v>43849</v>
      </c>
      <c r="B34606" s="30">
        <v>0.94791666666666663</v>
      </c>
      <c r="C34606">
        <v>5.24</v>
      </c>
      <c r="D34606">
        <v>98.79</v>
      </c>
    </row>
    <row r="34607" spans="1:4">
      <c r="A34607" s="29">
        <v>43849</v>
      </c>
      <c r="B34607" s="30">
        <v>0.95833333333333337</v>
      </c>
      <c r="C34607">
        <v>5.18</v>
      </c>
      <c r="D34607">
        <v>98.85</v>
      </c>
    </row>
    <row r="34608" spans="1:4">
      <c r="A34608" s="29">
        <v>43849</v>
      </c>
      <c r="B34608" s="30">
        <v>0.96875</v>
      </c>
      <c r="C34608">
        <v>5.15</v>
      </c>
      <c r="D34608">
        <v>98.88</v>
      </c>
    </row>
    <row r="34609" spans="1:4">
      <c r="A34609" s="29">
        <v>43849</v>
      </c>
      <c r="B34609" s="30">
        <v>0.97916666666666663</v>
      </c>
      <c r="C34609">
        <v>5.24</v>
      </c>
      <c r="D34609">
        <v>98.79</v>
      </c>
    </row>
    <row r="34610" spans="1:4">
      <c r="A34610" s="29">
        <v>43849</v>
      </c>
      <c r="B34610" s="30">
        <v>0.98958333333333337</v>
      </c>
      <c r="C34610">
        <v>5.48</v>
      </c>
      <c r="D34610">
        <v>98.55</v>
      </c>
    </row>
    <row r="34611" spans="1:4">
      <c r="A34611" s="29">
        <v>43850</v>
      </c>
      <c r="B34611" s="30">
        <v>0</v>
      </c>
      <c r="C34611">
        <v>19.12</v>
      </c>
      <c r="D34611">
        <v>84.91</v>
      </c>
    </row>
    <row r="34612" spans="1:4">
      <c r="A34612" s="29">
        <v>43850</v>
      </c>
      <c r="B34612" s="30">
        <v>1.0416666666666666E-2</v>
      </c>
      <c r="C34612">
        <v>16.71</v>
      </c>
      <c r="D34612">
        <v>87.32</v>
      </c>
    </row>
    <row r="34613" spans="1:4">
      <c r="A34613" s="29">
        <v>43850</v>
      </c>
      <c r="B34613" s="30">
        <v>2.0833333333333332E-2</v>
      </c>
      <c r="C34613">
        <v>5.7</v>
      </c>
      <c r="D34613">
        <v>98.33</v>
      </c>
    </row>
    <row r="34614" spans="1:4">
      <c r="A34614" s="29">
        <v>43850</v>
      </c>
      <c r="B34614" s="30">
        <v>3.125E-2</v>
      </c>
      <c r="C34614">
        <v>5.25</v>
      </c>
      <c r="D34614">
        <v>98.78</v>
      </c>
    </row>
    <row r="34615" spans="1:4">
      <c r="A34615" s="29">
        <v>43850</v>
      </c>
      <c r="B34615" s="30">
        <v>4.1666666666666664E-2</v>
      </c>
      <c r="C34615">
        <v>5.17</v>
      </c>
      <c r="D34615">
        <v>98.86</v>
      </c>
    </row>
    <row r="34616" spans="1:4">
      <c r="A34616" s="29">
        <v>43850</v>
      </c>
      <c r="B34616" s="30">
        <v>5.2083333333333336E-2</v>
      </c>
      <c r="C34616">
        <v>5.13</v>
      </c>
      <c r="D34616">
        <v>98.9</v>
      </c>
    </row>
    <row r="34617" spans="1:4">
      <c r="A34617" s="29">
        <v>43850</v>
      </c>
      <c r="B34617" s="30">
        <v>6.25E-2</v>
      </c>
      <c r="C34617">
        <v>5.0999999999999996</v>
      </c>
      <c r="D34617">
        <v>98.93</v>
      </c>
    </row>
    <row r="34618" spans="1:4">
      <c r="A34618" s="29">
        <v>43850</v>
      </c>
      <c r="B34618" s="30">
        <v>7.2916666666666671E-2</v>
      </c>
      <c r="C34618">
        <v>5.08</v>
      </c>
      <c r="D34618">
        <v>98.95</v>
      </c>
    </row>
    <row r="34619" spans="1:4">
      <c r="A34619" s="29">
        <v>43850</v>
      </c>
      <c r="B34619" s="30">
        <v>8.3333333333333329E-2</v>
      </c>
      <c r="C34619">
        <v>5.0599999999999996</v>
      </c>
      <c r="D34619">
        <v>98.97</v>
      </c>
    </row>
    <row r="34620" spans="1:4">
      <c r="A34620" s="29">
        <v>43850</v>
      </c>
      <c r="B34620" s="30">
        <v>9.375E-2</v>
      </c>
      <c r="C34620">
        <v>5.05</v>
      </c>
      <c r="D34620">
        <v>98.98</v>
      </c>
    </row>
    <row r="34621" spans="1:4">
      <c r="A34621" s="29">
        <v>43850</v>
      </c>
      <c r="B34621" s="30">
        <v>0.10416666666666667</v>
      </c>
      <c r="C34621">
        <v>5.03</v>
      </c>
      <c r="D34621">
        <v>99</v>
      </c>
    </row>
    <row r="34622" spans="1:4">
      <c r="A34622" s="29">
        <v>43850</v>
      </c>
      <c r="B34622" s="30">
        <v>0.11458333333333333</v>
      </c>
      <c r="C34622">
        <v>5.03</v>
      </c>
      <c r="D34622">
        <v>99</v>
      </c>
    </row>
    <row r="34623" spans="1:4">
      <c r="A34623" s="29">
        <v>43850</v>
      </c>
      <c r="B34623" s="30">
        <v>0.125</v>
      </c>
      <c r="C34623">
        <v>5</v>
      </c>
      <c r="D34623">
        <v>99.03</v>
      </c>
    </row>
    <row r="34624" spans="1:4">
      <c r="A34624" s="29">
        <v>43850</v>
      </c>
      <c r="B34624" s="30">
        <v>0.13541666666666666</v>
      </c>
      <c r="C34624">
        <v>15.49</v>
      </c>
      <c r="D34624">
        <v>88.54</v>
      </c>
    </row>
    <row r="34625" spans="1:4">
      <c r="A34625" s="29">
        <v>43850</v>
      </c>
      <c r="B34625" s="30">
        <v>0.14583333333333334</v>
      </c>
      <c r="C34625">
        <v>16.149999999999999</v>
      </c>
      <c r="D34625">
        <v>87.88</v>
      </c>
    </row>
    <row r="34626" spans="1:4">
      <c r="A34626" s="29">
        <v>43850</v>
      </c>
      <c r="B34626" s="30">
        <v>0.15625</v>
      </c>
      <c r="C34626">
        <v>16.18</v>
      </c>
      <c r="D34626">
        <v>87.85</v>
      </c>
    </row>
    <row r="34627" spans="1:4">
      <c r="A34627" s="29">
        <v>43850</v>
      </c>
      <c r="B34627" s="30">
        <v>0.16666666666666666</v>
      </c>
      <c r="C34627">
        <v>16.190000000000001</v>
      </c>
      <c r="D34627">
        <v>87.84</v>
      </c>
    </row>
    <row r="34628" spans="1:4">
      <c r="A34628" s="29">
        <v>43850</v>
      </c>
      <c r="B34628" s="30">
        <v>0.17708333333333334</v>
      </c>
      <c r="C34628">
        <v>7.55</v>
      </c>
      <c r="D34628">
        <v>96.48</v>
      </c>
    </row>
    <row r="34629" spans="1:4">
      <c r="A34629" s="29">
        <v>43850</v>
      </c>
      <c r="B34629" s="30">
        <v>0.1875</v>
      </c>
      <c r="C34629">
        <v>5.21</v>
      </c>
      <c r="D34629">
        <v>98.820000000000007</v>
      </c>
    </row>
    <row r="34630" spans="1:4">
      <c r="A34630" s="29">
        <v>43850</v>
      </c>
      <c r="B34630" s="30">
        <v>0.19791666666666666</v>
      </c>
      <c r="C34630">
        <v>5.12</v>
      </c>
      <c r="D34630">
        <v>98.91</v>
      </c>
    </row>
    <row r="34631" spans="1:4">
      <c r="A34631" s="29">
        <v>43850</v>
      </c>
      <c r="B34631" s="30">
        <v>0.20833333333333334</v>
      </c>
      <c r="C34631">
        <v>5.07</v>
      </c>
      <c r="D34631">
        <v>98.960000000000008</v>
      </c>
    </row>
    <row r="34632" spans="1:4">
      <c r="A34632" s="29">
        <v>43850</v>
      </c>
      <c r="B34632" s="30">
        <v>0.21875</v>
      </c>
      <c r="C34632">
        <v>5.05</v>
      </c>
      <c r="D34632">
        <v>98.98</v>
      </c>
    </row>
    <row r="34633" spans="1:4">
      <c r="A34633" s="29">
        <v>43850</v>
      </c>
      <c r="B34633" s="30">
        <v>0.22916666666666666</v>
      </c>
      <c r="C34633">
        <v>5.03</v>
      </c>
      <c r="D34633">
        <v>99</v>
      </c>
    </row>
    <row r="34634" spans="1:4">
      <c r="A34634" s="29">
        <v>43850</v>
      </c>
      <c r="B34634" s="30">
        <v>0.23958333333333334</v>
      </c>
      <c r="C34634">
        <v>5.01</v>
      </c>
      <c r="D34634">
        <v>99.02</v>
      </c>
    </row>
    <row r="34635" spans="1:4">
      <c r="A34635" s="29">
        <v>43850</v>
      </c>
      <c r="B34635" s="30">
        <v>0.25</v>
      </c>
      <c r="C34635">
        <v>5</v>
      </c>
      <c r="D34635">
        <v>99.03</v>
      </c>
    </row>
    <row r="34636" spans="1:4">
      <c r="A34636" s="29">
        <v>43850</v>
      </c>
      <c r="B34636" s="30">
        <v>0.26041666666666669</v>
      </c>
      <c r="C34636">
        <v>5.01</v>
      </c>
      <c r="D34636">
        <v>99.02</v>
      </c>
    </row>
    <row r="34637" spans="1:4">
      <c r="A34637" s="29">
        <v>43850</v>
      </c>
      <c r="B34637" s="30">
        <v>0.27083333333333331</v>
      </c>
      <c r="C34637">
        <v>5.32</v>
      </c>
      <c r="D34637">
        <v>98.710000000000008</v>
      </c>
    </row>
    <row r="34638" spans="1:4">
      <c r="A34638" s="29">
        <v>43850</v>
      </c>
      <c r="B34638" s="30">
        <v>0.28125</v>
      </c>
      <c r="C34638">
        <v>5.44</v>
      </c>
      <c r="D34638">
        <v>98.59</v>
      </c>
    </row>
    <row r="34639" spans="1:4">
      <c r="A34639" s="29">
        <v>43850</v>
      </c>
      <c r="B34639" s="30">
        <v>0.29166666666666669</v>
      </c>
      <c r="C34639">
        <v>5.5</v>
      </c>
      <c r="D34639">
        <v>98.53</v>
      </c>
    </row>
    <row r="34640" spans="1:4">
      <c r="A34640" s="29">
        <v>43850</v>
      </c>
      <c r="B34640" s="30">
        <v>0.30208333333333331</v>
      </c>
      <c r="C34640">
        <v>5.55</v>
      </c>
      <c r="D34640">
        <v>98.48</v>
      </c>
    </row>
    <row r="34641" spans="1:4">
      <c r="A34641" s="29">
        <v>43850</v>
      </c>
      <c r="B34641" s="30">
        <v>0.3125</v>
      </c>
      <c r="C34641">
        <v>5.58</v>
      </c>
      <c r="D34641">
        <v>98.45</v>
      </c>
    </row>
    <row r="34642" spans="1:4">
      <c r="A34642" s="29">
        <v>43850</v>
      </c>
      <c r="B34642" s="30">
        <v>0.32291666666666669</v>
      </c>
      <c r="C34642">
        <v>5.61</v>
      </c>
      <c r="D34642">
        <v>98.42</v>
      </c>
    </row>
    <row r="34643" spans="1:4">
      <c r="A34643" s="29">
        <v>43850</v>
      </c>
      <c r="B34643" s="30">
        <v>0.33333333333333331</v>
      </c>
      <c r="C34643">
        <v>5.63</v>
      </c>
      <c r="D34643">
        <v>98.4</v>
      </c>
    </row>
    <row r="34644" spans="1:4">
      <c r="A34644" s="29">
        <v>43850</v>
      </c>
      <c r="B34644" s="30">
        <v>0.34375</v>
      </c>
      <c r="C34644">
        <v>5.64</v>
      </c>
      <c r="D34644">
        <v>98.39</v>
      </c>
    </row>
    <row r="34645" spans="1:4">
      <c r="A34645" s="29">
        <v>43850</v>
      </c>
      <c r="B34645" s="30">
        <v>0.35416666666666669</v>
      </c>
      <c r="C34645">
        <v>5.66</v>
      </c>
      <c r="D34645">
        <v>98.37</v>
      </c>
    </row>
    <row r="34646" spans="1:4">
      <c r="A34646" s="29">
        <v>43850</v>
      </c>
      <c r="B34646" s="30">
        <v>0.36458333333333331</v>
      </c>
      <c r="C34646">
        <v>5.67</v>
      </c>
      <c r="D34646">
        <v>98.36</v>
      </c>
    </row>
    <row r="34647" spans="1:4">
      <c r="A34647" s="29">
        <v>43850</v>
      </c>
      <c r="B34647" s="30">
        <v>0.375</v>
      </c>
      <c r="C34647">
        <v>5.6</v>
      </c>
      <c r="D34647">
        <v>98.43</v>
      </c>
    </row>
    <row r="34648" spans="1:4">
      <c r="A34648" s="29">
        <v>43850</v>
      </c>
      <c r="B34648" s="30">
        <v>0.38541666666666669</v>
      </c>
      <c r="C34648">
        <v>5.35</v>
      </c>
      <c r="D34648">
        <v>98.68</v>
      </c>
    </row>
    <row r="34649" spans="1:4">
      <c r="A34649" s="29">
        <v>43850</v>
      </c>
      <c r="B34649" s="30">
        <v>0.39583333333333331</v>
      </c>
      <c r="C34649">
        <v>5.24</v>
      </c>
      <c r="D34649">
        <v>98.79</v>
      </c>
    </row>
    <row r="34650" spans="1:4">
      <c r="A34650" s="29">
        <v>43850</v>
      </c>
      <c r="B34650" s="30">
        <v>0.40625</v>
      </c>
      <c r="C34650">
        <v>5.27</v>
      </c>
      <c r="D34650">
        <v>98.76</v>
      </c>
    </row>
    <row r="34651" spans="1:4">
      <c r="A34651" s="29">
        <v>43850</v>
      </c>
      <c r="B34651" s="30">
        <v>0.41666666666666669</v>
      </c>
      <c r="C34651">
        <v>5.5</v>
      </c>
      <c r="D34651">
        <v>98.53</v>
      </c>
    </row>
    <row r="34652" spans="1:4">
      <c r="A34652" s="29">
        <v>43850</v>
      </c>
      <c r="B34652" s="30">
        <v>0.42708333333333331</v>
      </c>
      <c r="C34652">
        <v>5.59</v>
      </c>
      <c r="D34652">
        <v>98.44</v>
      </c>
    </row>
    <row r="34653" spans="1:4">
      <c r="A34653" s="29">
        <v>43850</v>
      </c>
      <c r="B34653" s="30">
        <v>0.4375</v>
      </c>
      <c r="C34653">
        <v>5.62</v>
      </c>
      <c r="D34653">
        <v>98.41</v>
      </c>
    </row>
    <row r="34654" spans="1:4">
      <c r="A34654" s="29">
        <v>43850</v>
      </c>
      <c r="B34654" s="30">
        <v>0.44791666666666669</v>
      </c>
      <c r="C34654">
        <v>5.66</v>
      </c>
      <c r="D34654">
        <v>98.37</v>
      </c>
    </row>
    <row r="34655" spans="1:4">
      <c r="A34655" s="29">
        <v>43850</v>
      </c>
      <c r="B34655" s="30">
        <v>0.45833333333333331</v>
      </c>
      <c r="C34655">
        <v>5.66</v>
      </c>
      <c r="D34655">
        <v>98.37</v>
      </c>
    </row>
    <row r="34656" spans="1:4">
      <c r="A34656" s="29">
        <v>43850</v>
      </c>
      <c r="B34656" s="30">
        <v>0.46875</v>
      </c>
      <c r="C34656">
        <v>5.68</v>
      </c>
      <c r="D34656">
        <v>98.35</v>
      </c>
    </row>
    <row r="34657" spans="1:4">
      <c r="A34657" s="29">
        <v>43850</v>
      </c>
      <c r="B34657" s="30">
        <v>0.47916666666666669</v>
      </c>
      <c r="C34657">
        <v>5.7</v>
      </c>
      <c r="D34657">
        <v>98.33</v>
      </c>
    </row>
    <row r="34658" spans="1:4">
      <c r="A34658" s="29">
        <v>43850</v>
      </c>
      <c r="B34658" s="30">
        <v>0.48958333333333331</v>
      </c>
      <c r="C34658">
        <v>5.7</v>
      </c>
      <c r="D34658">
        <v>98.33</v>
      </c>
    </row>
    <row r="34659" spans="1:4">
      <c r="A34659" s="29">
        <v>43850</v>
      </c>
      <c r="B34659" s="30">
        <v>0.5</v>
      </c>
      <c r="C34659">
        <v>5.46</v>
      </c>
      <c r="D34659">
        <v>98.570000000000007</v>
      </c>
    </row>
    <row r="34660" spans="1:4">
      <c r="A34660" s="29">
        <v>43850</v>
      </c>
      <c r="B34660" s="30">
        <v>0.51041666666666663</v>
      </c>
      <c r="C34660">
        <v>5.29</v>
      </c>
      <c r="D34660">
        <v>98.74</v>
      </c>
    </row>
    <row r="34661" spans="1:4">
      <c r="A34661" s="29">
        <v>43850</v>
      </c>
      <c r="B34661" s="30">
        <v>0.52083333333333337</v>
      </c>
      <c r="C34661">
        <v>5.21</v>
      </c>
      <c r="D34661">
        <v>98.820000000000007</v>
      </c>
    </row>
    <row r="34662" spans="1:4">
      <c r="A34662" s="29">
        <v>43850</v>
      </c>
      <c r="B34662" s="30">
        <v>0.53125</v>
      </c>
      <c r="C34662">
        <v>5.4</v>
      </c>
      <c r="D34662">
        <v>98.63</v>
      </c>
    </row>
    <row r="34663" spans="1:4">
      <c r="A34663" s="29">
        <v>43850</v>
      </c>
      <c r="B34663" s="30">
        <v>0.54166666666666663</v>
      </c>
      <c r="C34663">
        <v>5.55</v>
      </c>
      <c r="D34663">
        <v>98.48</v>
      </c>
    </row>
    <row r="34664" spans="1:4">
      <c r="A34664" s="29">
        <v>43850</v>
      </c>
      <c r="B34664" s="30">
        <v>0.55208333333333337</v>
      </c>
      <c r="C34664">
        <v>5.61</v>
      </c>
      <c r="D34664">
        <v>98.42</v>
      </c>
    </row>
    <row r="34665" spans="1:4">
      <c r="A34665" s="29">
        <v>43850</v>
      </c>
      <c r="B34665" s="30">
        <v>0.5625</v>
      </c>
      <c r="C34665">
        <v>5.65</v>
      </c>
      <c r="D34665">
        <v>98.38</v>
      </c>
    </row>
    <row r="34666" spans="1:4">
      <c r="A34666" s="29">
        <v>43850</v>
      </c>
      <c r="B34666" s="30">
        <v>0.57291666666666663</v>
      </c>
      <c r="C34666">
        <v>5.67</v>
      </c>
      <c r="D34666">
        <v>98.36</v>
      </c>
    </row>
    <row r="34667" spans="1:4">
      <c r="A34667" s="29">
        <v>43850</v>
      </c>
      <c r="B34667" s="30">
        <v>0.58333333333333337</v>
      </c>
      <c r="C34667">
        <v>5.68</v>
      </c>
      <c r="D34667">
        <v>98.35</v>
      </c>
    </row>
    <row r="34668" spans="1:4">
      <c r="A34668" s="29">
        <v>43850</v>
      </c>
      <c r="B34668" s="30">
        <v>0.59375</v>
      </c>
      <c r="C34668">
        <v>5.7</v>
      </c>
      <c r="D34668">
        <v>98.33</v>
      </c>
    </row>
    <row r="34669" spans="1:4">
      <c r="A34669" s="29">
        <v>43850</v>
      </c>
      <c r="B34669" s="30">
        <v>0.60416666666666663</v>
      </c>
      <c r="C34669">
        <v>5.71</v>
      </c>
      <c r="D34669">
        <v>98.320000000000007</v>
      </c>
    </row>
    <row r="34670" spans="1:4">
      <c r="A34670" s="29">
        <v>43850</v>
      </c>
      <c r="B34670" s="30">
        <v>0.61458333333333337</v>
      </c>
      <c r="C34670">
        <v>5.71</v>
      </c>
      <c r="D34670">
        <v>98.320000000000007</v>
      </c>
    </row>
    <row r="34671" spans="1:4">
      <c r="A34671" s="29">
        <v>43850</v>
      </c>
      <c r="B34671" s="30">
        <v>0.625</v>
      </c>
      <c r="C34671">
        <v>5.49</v>
      </c>
      <c r="D34671">
        <v>98.54</v>
      </c>
    </row>
    <row r="34672" spans="1:4">
      <c r="A34672" s="29">
        <v>43850</v>
      </c>
      <c r="B34672" s="30">
        <v>0.63541666666666663</v>
      </c>
      <c r="C34672">
        <v>5.31</v>
      </c>
      <c r="D34672">
        <v>98.72</v>
      </c>
    </row>
    <row r="34673" spans="1:4">
      <c r="A34673" s="29">
        <v>43850</v>
      </c>
      <c r="B34673" s="30">
        <v>0.64583333333333337</v>
      </c>
      <c r="C34673">
        <v>5.23</v>
      </c>
      <c r="D34673">
        <v>98.8</v>
      </c>
    </row>
    <row r="34674" spans="1:4">
      <c r="A34674" s="29">
        <v>43850</v>
      </c>
      <c r="B34674" s="30">
        <v>0.65625</v>
      </c>
      <c r="C34674">
        <v>5.18</v>
      </c>
      <c r="D34674">
        <v>98.85</v>
      </c>
    </row>
    <row r="34675" spans="1:4">
      <c r="A34675" s="29">
        <v>43850</v>
      </c>
      <c r="B34675" s="30">
        <v>0.66666666666666663</v>
      </c>
      <c r="C34675">
        <v>5.27</v>
      </c>
      <c r="D34675">
        <v>98.76</v>
      </c>
    </row>
    <row r="34676" spans="1:4">
      <c r="A34676" s="29">
        <v>43850</v>
      </c>
      <c r="B34676" s="30">
        <v>0.67708333333333337</v>
      </c>
      <c r="C34676">
        <v>5.5</v>
      </c>
      <c r="D34676">
        <v>98.53</v>
      </c>
    </row>
    <row r="34677" spans="1:4">
      <c r="A34677" s="29">
        <v>43850</v>
      </c>
      <c r="B34677" s="30">
        <v>0.6875</v>
      </c>
      <c r="C34677">
        <v>5.57</v>
      </c>
      <c r="D34677">
        <v>98.460000000000008</v>
      </c>
    </row>
    <row r="34678" spans="1:4">
      <c r="A34678" s="29">
        <v>43850</v>
      </c>
      <c r="B34678" s="30">
        <v>0.69791666666666663</v>
      </c>
      <c r="C34678">
        <v>5.62</v>
      </c>
      <c r="D34678">
        <v>98.41</v>
      </c>
    </row>
    <row r="34679" spans="1:4">
      <c r="A34679" s="29">
        <v>43850</v>
      </c>
      <c r="B34679" s="30">
        <v>0.70833333333333337</v>
      </c>
      <c r="C34679">
        <v>16.21</v>
      </c>
      <c r="D34679">
        <v>87.82</v>
      </c>
    </row>
    <row r="34680" spans="1:4">
      <c r="A34680" s="29">
        <v>43850</v>
      </c>
      <c r="B34680" s="30">
        <v>0.71875</v>
      </c>
      <c r="C34680">
        <v>16.21</v>
      </c>
      <c r="D34680">
        <v>87.82</v>
      </c>
    </row>
    <row r="34681" spans="1:4">
      <c r="A34681" s="29">
        <v>43850</v>
      </c>
      <c r="B34681" s="30">
        <v>0.72916666666666663</v>
      </c>
      <c r="C34681">
        <v>16.260000000000002</v>
      </c>
      <c r="D34681">
        <v>87.77</v>
      </c>
    </row>
    <row r="34682" spans="1:4">
      <c r="A34682" s="29">
        <v>43850</v>
      </c>
      <c r="B34682" s="30">
        <v>0.73958333333333337</v>
      </c>
      <c r="C34682">
        <v>16.28</v>
      </c>
      <c r="D34682">
        <v>87.75</v>
      </c>
    </row>
    <row r="34683" spans="1:4">
      <c r="A34683" s="29">
        <v>43850</v>
      </c>
      <c r="B34683" s="30">
        <v>0.75</v>
      </c>
      <c r="C34683">
        <v>5.85</v>
      </c>
      <c r="D34683">
        <v>98.18</v>
      </c>
    </row>
    <row r="34684" spans="1:4">
      <c r="A34684" s="29">
        <v>43850</v>
      </c>
      <c r="B34684" s="30">
        <v>0.76041666666666663</v>
      </c>
      <c r="C34684">
        <v>5.68</v>
      </c>
      <c r="D34684">
        <v>98.35</v>
      </c>
    </row>
    <row r="34685" spans="1:4">
      <c r="A34685" s="29">
        <v>43850</v>
      </c>
      <c r="B34685" s="30">
        <v>0.77083333333333337</v>
      </c>
      <c r="C34685">
        <v>5.7</v>
      </c>
      <c r="D34685">
        <v>98.33</v>
      </c>
    </row>
    <row r="34686" spans="1:4">
      <c r="A34686" s="29">
        <v>43850</v>
      </c>
      <c r="B34686" s="30">
        <v>0.78125</v>
      </c>
      <c r="C34686">
        <v>5.71</v>
      </c>
      <c r="D34686">
        <v>98.320000000000007</v>
      </c>
    </row>
    <row r="34687" spans="1:4">
      <c r="A34687" s="29">
        <v>43850</v>
      </c>
      <c r="B34687" s="30">
        <v>0.79166666666666663</v>
      </c>
      <c r="C34687">
        <v>5.72</v>
      </c>
      <c r="D34687">
        <v>98.31</v>
      </c>
    </row>
    <row r="34688" spans="1:4">
      <c r="A34688" s="29">
        <v>43850</v>
      </c>
      <c r="B34688" s="30">
        <v>0.80208333333333337</v>
      </c>
      <c r="C34688">
        <v>5.73</v>
      </c>
      <c r="D34688">
        <v>98.3</v>
      </c>
    </row>
    <row r="34689" spans="1:4">
      <c r="A34689" s="29">
        <v>43850</v>
      </c>
      <c r="B34689" s="30">
        <v>0.8125</v>
      </c>
      <c r="C34689">
        <v>5.73</v>
      </c>
      <c r="D34689">
        <v>98.3</v>
      </c>
    </row>
    <row r="34690" spans="1:4">
      <c r="A34690" s="29">
        <v>43850</v>
      </c>
      <c r="B34690" s="30">
        <v>0.82291666666666663</v>
      </c>
      <c r="C34690">
        <v>5.75</v>
      </c>
      <c r="D34690">
        <v>98.28</v>
      </c>
    </row>
    <row r="34691" spans="1:4">
      <c r="A34691" s="29">
        <v>43850</v>
      </c>
      <c r="B34691" s="30">
        <v>0.83333333333333337</v>
      </c>
      <c r="C34691">
        <v>5.51</v>
      </c>
      <c r="D34691">
        <v>98.52</v>
      </c>
    </row>
    <row r="34692" spans="1:4">
      <c r="A34692" s="29">
        <v>43850</v>
      </c>
      <c r="B34692" s="30">
        <v>0.84375</v>
      </c>
      <c r="C34692">
        <v>5.34</v>
      </c>
      <c r="D34692">
        <v>98.69</v>
      </c>
    </row>
    <row r="34693" spans="1:4">
      <c r="A34693" s="29">
        <v>43850</v>
      </c>
      <c r="B34693" s="30">
        <v>0.85416666666666663</v>
      </c>
      <c r="C34693">
        <v>5.33</v>
      </c>
      <c r="D34693">
        <v>98.7</v>
      </c>
    </row>
    <row r="34694" spans="1:4">
      <c r="A34694" s="29">
        <v>43850</v>
      </c>
      <c r="B34694" s="30">
        <v>0.86458333333333337</v>
      </c>
      <c r="C34694">
        <v>5.56</v>
      </c>
      <c r="D34694">
        <v>98.47</v>
      </c>
    </row>
    <row r="34695" spans="1:4">
      <c r="A34695" s="29">
        <v>43850</v>
      </c>
      <c r="B34695" s="30">
        <v>0.875</v>
      </c>
      <c r="C34695">
        <v>5.63</v>
      </c>
      <c r="D34695">
        <v>98.4</v>
      </c>
    </row>
    <row r="34696" spans="1:4">
      <c r="A34696" s="29">
        <v>43850</v>
      </c>
      <c r="B34696" s="30">
        <v>0.88541666666666663</v>
      </c>
      <c r="C34696">
        <v>5.68</v>
      </c>
      <c r="D34696">
        <v>98.35</v>
      </c>
    </row>
    <row r="34697" spans="1:4">
      <c r="A34697" s="29">
        <v>43850</v>
      </c>
      <c r="B34697" s="30">
        <v>0.89583333333333337</v>
      </c>
      <c r="C34697">
        <v>5.7</v>
      </c>
      <c r="D34697">
        <v>98.33</v>
      </c>
    </row>
    <row r="34698" spans="1:4">
      <c r="A34698" s="29">
        <v>43850</v>
      </c>
      <c r="B34698" s="30">
        <v>0.90625</v>
      </c>
      <c r="C34698">
        <v>5.72</v>
      </c>
      <c r="D34698">
        <v>98.31</v>
      </c>
    </row>
    <row r="34699" spans="1:4">
      <c r="A34699" s="29">
        <v>43850</v>
      </c>
      <c r="B34699" s="30">
        <v>0.91666666666666663</v>
      </c>
      <c r="C34699">
        <v>5.73</v>
      </c>
      <c r="D34699">
        <v>98.3</v>
      </c>
    </row>
    <row r="34700" spans="1:4">
      <c r="A34700" s="29">
        <v>43850</v>
      </c>
      <c r="B34700" s="30">
        <v>0.92708333333333337</v>
      </c>
      <c r="C34700">
        <v>5.74</v>
      </c>
      <c r="D34700">
        <v>98.29</v>
      </c>
    </row>
    <row r="34701" spans="1:4">
      <c r="A34701" s="29">
        <v>43850</v>
      </c>
      <c r="B34701" s="30">
        <v>0.9375</v>
      </c>
      <c r="C34701">
        <v>5.75</v>
      </c>
      <c r="D34701">
        <v>98.28</v>
      </c>
    </row>
    <row r="34702" spans="1:4">
      <c r="A34702" s="29">
        <v>43850</v>
      </c>
      <c r="B34702" s="30">
        <v>0.94791666666666663</v>
      </c>
      <c r="C34702">
        <v>5.56</v>
      </c>
      <c r="D34702">
        <v>98.47</v>
      </c>
    </row>
    <row r="34703" spans="1:4">
      <c r="A34703" s="29">
        <v>43850</v>
      </c>
      <c r="B34703" s="30">
        <v>0.95833333333333337</v>
      </c>
      <c r="C34703">
        <v>5.35</v>
      </c>
      <c r="D34703">
        <v>98.68</v>
      </c>
    </row>
    <row r="34704" spans="1:4">
      <c r="A34704" s="29">
        <v>43850</v>
      </c>
      <c r="B34704" s="30">
        <v>0.96875</v>
      </c>
      <c r="C34704">
        <v>5.26</v>
      </c>
      <c r="D34704">
        <v>98.77</v>
      </c>
    </row>
    <row r="34705" spans="1:4">
      <c r="A34705" s="29">
        <v>43850</v>
      </c>
      <c r="B34705" s="30">
        <v>0.97916666666666663</v>
      </c>
      <c r="C34705">
        <v>5.21</v>
      </c>
      <c r="D34705">
        <v>98.820000000000007</v>
      </c>
    </row>
    <row r="34706" spans="1:4">
      <c r="A34706" s="29">
        <v>43850</v>
      </c>
      <c r="B34706" s="30">
        <v>0.98958333333333337</v>
      </c>
      <c r="C34706">
        <v>5.18</v>
      </c>
      <c r="D34706">
        <v>98.85</v>
      </c>
    </row>
    <row r="34707" spans="1:4">
      <c r="A34707" s="29">
        <v>43851</v>
      </c>
      <c r="B34707" s="30">
        <v>0</v>
      </c>
      <c r="C34707">
        <v>5.14</v>
      </c>
      <c r="D34707">
        <v>98.89</v>
      </c>
    </row>
    <row r="34708" spans="1:4">
      <c r="A34708" s="29">
        <v>43851</v>
      </c>
      <c r="B34708" s="30">
        <v>1.0416666666666666E-2</v>
      </c>
      <c r="C34708">
        <v>5.12</v>
      </c>
      <c r="D34708">
        <v>98.91</v>
      </c>
    </row>
    <row r="34709" spans="1:4">
      <c r="A34709" s="29">
        <v>43851</v>
      </c>
      <c r="B34709" s="30">
        <v>2.0833333333333332E-2</v>
      </c>
      <c r="C34709">
        <v>18.760000000000002</v>
      </c>
      <c r="D34709">
        <v>85.27</v>
      </c>
    </row>
    <row r="34710" spans="1:4">
      <c r="A34710" s="29">
        <v>43851</v>
      </c>
      <c r="B34710" s="30">
        <v>3.125E-2</v>
      </c>
      <c r="C34710">
        <v>19.559999999999999</v>
      </c>
      <c r="D34710">
        <v>84.47</v>
      </c>
    </row>
    <row r="34711" spans="1:4">
      <c r="A34711" s="29">
        <v>43851</v>
      </c>
      <c r="B34711" s="30">
        <v>4.1666666666666664E-2</v>
      </c>
      <c r="C34711">
        <v>19.64</v>
      </c>
      <c r="D34711">
        <v>84.39</v>
      </c>
    </row>
    <row r="34712" spans="1:4">
      <c r="A34712" s="29">
        <v>43851</v>
      </c>
      <c r="B34712" s="30">
        <v>5.2083333333333336E-2</v>
      </c>
      <c r="C34712">
        <v>8.57</v>
      </c>
      <c r="D34712">
        <v>95.460000000000008</v>
      </c>
    </row>
    <row r="34713" spans="1:4">
      <c r="A34713" s="29">
        <v>43851</v>
      </c>
      <c r="B34713" s="30">
        <v>6.25E-2</v>
      </c>
      <c r="C34713">
        <v>5.33</v>
      </c>
      <c r="D34713">
        <v>98.7</v>
      </c>
    </row>
    <row r="34714" spans="1:4">
      <c r="A34714" s="29">
        <v>43851</v>
      </c>
      <c r="B34714" s="30">
        <v>7.2916666666666671E-2</v>
      </c>
      <c r="C34714">
        <v>5.2</v>
      </c>
      <c r="D34714">
        <v>98.83</v>
      </c>
    </row>
    <row r="34715" spans="1:4">
      <c r="A34715" s="29">
        <v>43851</v>
      </c>
      <c r="B34715" s="30">
        <v>8.3333333333333329E-2</v>
      </c>
      <c r="C34715">
        <v>5.14</v>
      </c>
      <c r="D34715">
        <v>98.89</v>
      </c>
    </row>
    <row r="34716" spans="1:4">
      <c r="A34716" s="29">
        <v>43851</v>
      </c>
      <c r="B34716" s="30">
        <v>9.375E-2</v>
      </c>
      <c r="C34716">
        <v>5.12</v>
      </c>
      <c r="D34716">
        <v>98.91</v>
      </c>
    </row>
    <row r="34717" spans="1:4">
      <c r="A34717" s="29">
        <v>43851</v>
      </c>
      <c r="B34717" s="30">
        <v>0.10416666666666667</v>
      </c>
      <c r="C34717">
        <v>5.09</v>
      </c>
      <c r="D34717">
        <v>98.94</v>
      </c>
    </row>
    <row r="34718" spans="1:4">
      <c r="A34718" s="29">
        <v>43851</v>
      </c>
      <c r="B34718" s="30">
        <v>0.11458333333333333</v>
      </c>
      <c r="C34718">
        <v>5.07</v>
      </c>
      <c r="D34718">
        <v>98.960000000000008</v>
      </c>
    </row>
    <row r="34719" spans="1:4">
      <c r="A34719" s="29">
        <v>43851</v>
      </c>
      <c r="B34719" s="30">
        <v>0.125</v>
      </c>
      <c r="C34719">
        <v>5.05</v>
      </c>
      <c r="D34719">
        <v>98.98</v>
      </c>
    </row>
    <row r="34720" spans="1:4">
      <c r="A34720" s="29">
        <v>43851</v>
      </c>
      <c r="B34720" s="30">
        <v>0.13541666666666666</v>
      </c>
      <c r="C34720">
        <v>5.04</v>
      </c>
      <c r="D34720">
        <v>98.99</v>
      </c>
    </row>
    <row r="34721" spans="1:4">
      <c r="A34721" s="29">
        <v>43851</v>
      </c>
      <c r="B34721" s="30">
        <v>0.14583333333333334</v>
      </c>
      <c r="C34721">
        <v>5.03</v>
      </c>
      <c r="D34721">
        <v>99</v>
      </c>
    </row>
    <row r="34722" spans="1:4">
      <c r="A34722" s="29">
        <v>43851</v>
      </c>
      <c r="B34722" s="30">
        <v>0.15625</v>
      </c>
      <c r="C34722">
        <v>5.0199999999999996</v>
      </c>
      <c r="D34722">
        <v>99.01</v>
      </c>
    </row>
    <row r="34723" spans="1:4">
      <c r="A34723" s="29">
        <v>43851</v>
      </c>
      <c r="B34723" s="30">
        <v>0.16666666666666666</v>
      </c>
      <c r="C34723">
        <v>5</v>
      </c>
      <c r="D34723">
        <v>99.03</v>
      </c>
    </row>
    <row r="34724" spans="1:4">
      <c r="A34724" s="29">
        <v>43851</v>
      </c>
      <c r="B34724" s="30">
        <v>0.17708333333333334</v>
      </c>
      <c r="C34724">
        <v>5</v>
      </c>
      <c r="D34724">
        <v>99.03</v>
      </c>
    </row>
    <row r="34725" spans="1:4">
      <c r="A34725" s="29">
        <v>43851</v>
      </c>
      <c r="B34725" s="30">
        <v>0.1875</v>
      </c>
      <c r="C34725">
        <v>5</v>
      </c>
      <c r="D34725">
        <v>99.03</v>
      </c>
    </row>
    <row r="34726" spans="1:4">
      <c r="A34726" s="29">
        <v>43851</v>
      </c>
      <c r="B34726" s="30">
        <v>0.19791666666666666</v>
      </c>
      <c r="C34726">
        <v>10.81</v>
      </c>
      <c r="D34726">
        <v>93.22</v>
      </c>
    </row>
    <row r="34727" spans="1:4">
      <c r="A34727" s="29">
        <v>43851</v>
      </c>
      <c r="B34727" s="30">
        <v>0.20833333333333334</v>
      </c>
      <c r="C34727">
        <v>5.46</v>
      </c>
      <c r="D34727">
        <v>98.570000000000007</v>
      </c>
    </row>
    <row r="34728" spans="1:4">
      <c r="A34728" s="29">
        <v>43851</v>
      </c>
      <c r="B34728" s="30">
        <v>0.21875</v>
      </c>
      <c r="C34728">
        <v>5.44</v>
      </c>
      <c r="D34728">
        <v>98.59</v>
      </c>
    </row>
    <row r="34729" spans="1:4">
      <c r="A34729" s="29">
        <v>43851</v>
      </c>
      <c r="B34729" s="30">
        <v>0.22916666666666666</v>
      </c>
      <c r="C34729">
        <v>5.5</v>
      </c>
      <c r="D34729">
        <v>98.53</v>
      </c>
    </row>
    <row r="34730" spans="1:4">
      <c r="A34730" s="29">
        <v>43851</v>
      </c>
      <c r="B34730" s="30">
        <v>0.23958333333333334</v>
      </c>
      <c r="C34730">
        <v>5.3</v>
      </c>
      <c r="D34730">
        <v>98.73</v>
      </c>
    </row>
    <row r="34731" spans="1:4">
      <c r="A34731" s="29">
        <v>43851</v>
      </c>
      <c r="B34731" s="30">
        <v>0.25</v>
      </c>
      <c r="C34731">
        <v>5.15</v>
      </c>
      <c r="D34731">
        <v>98.88</v>
      </c>
    </row>
    <row r="34732" spans="1:4">
      <c r="A34732" s="29">
        <v>43851</v>
      </c>
      <c r="B34732" s="30">
        <v>0.26041666666666669</v>
      </c>
      <c r="C34732">
        <v>5.09</v>
      </c>
      <c r="D34732">
        <v>98.94</v>
      </c>
    </row>
    <row r="34733" spans="1:4">
      <c r="A34733" s="29">
        <v>43851</v>
      </c>
      <c r="B34733" s="30">
        <v>0.27083333333333331</v>
      </c>
      <c r="C34733">
        <v>5.0599999999999996</v>
      </c>
      <c r="D34733">
        <v>98.97</v>
      </c>
    </row>
    <row r="34734" spans="1:4">
      <c r="A34734" s="29">
        <v>43851</v>
      </c>
      <c r="B34734" s="30">
        <v>0.28125</v>
      </c>
      <c r="C34734">
        <v>5.04</v>
      </c>
      <c r="D34734">
        <v>98.99</v>
      </c>
    </row>
    <row r="34735" spans="1:4">
      <c r="A34735" s="29">
        <v>43851</v>
      </c>
      <c r="B34735" s="30">
        <v>0.29166666666666669</v>
      </c>
      <c r="C34735">
        <v>5.3</v>
      </c>
      <c r="D34735">
        <v>98.73</v>
      </c>
    </row>
    <row r="34736" spans="1:4">
      <c r="A34736" s="29">
        <v>43851</v>
      </c>
      <c r="B34736" s="30">
        <v>0.30208333333333331</v>
      </c>
      <c r="C34736">
        <v>5.46</v>
      </c>
      <c r="D34736">
        <v>98.570000000000007</v>
      </c>
    </row>
    <row r="34737" spans="1:4">
      <c r="A34737" s="29">
        <v>43851</v>
      </c>
      <c r="B34737" s="30">
        <v>0.3125</v>
      </c>
      <c r="C34737">
        <v>5.52</v>
      </c>
      <c r="D34737">
        <v>98.51</v>
      </c>
    </row>
    <row r="34738" spans="1:4">
      <c r="A34738" s="29">
        <v>43851</v>
      </c>
      <c r="B34738" s="30">
        <v>0.32291666666666669</v>
      </c>
      <c r="C34738">
        <v>5.57</v>
      </c>
      <c r="D34738">
        <v>98.460000000000008</v>
      </c>
    </row>
    <row r="34739" spans="1:4">
      <c r="A34739" s="29">
        <v>43851</v>
      </c>
      <c r="B34739" s="30">
        <v>0.33333333333333331</v>
      </c>
      <c r="C34739">
        <v>5.58</v>
      </c>
      <c r="D34739">
        <v>98.45</v>
      </c>
    </row>
    <row r="34740" spans="1:4">
      <c r="A34740" s="29">
        <v>43851</v>
      </c>
      <c r="B34740" s="30">
        <v>0.34375</v>
      </c>
      <c r="C34740">
        <v>5.62</v>
      </c>
      <c r="D34740">
        <v>98.41</v>
      </c>
    </row>
    <row r="34741" spans="1:4">
      <c r="A34741" s="29">
        <v>43851</v>
      </c>
      <c r="B34741" s="30">
        <v>0.35416666666666669</v>
      </c>
      <c r="C34741">
        <v>5.64</v>
      </c>
      <c r="D34741">
        <v>98.39</v>
      </c>
    </row>
    <row r="34742" spans="1:4">
      <c r="A34742" s="29">
        <v>43851</v>
      </c>
      <c r="B34742" s="30">
        <v>0.36458333333333331</v>
      </c>
      <c r="C34742">
        <v>5.65</v>
      </c>
      <c r="D34742">
        <v>98.38</v>
      </c>
    </row>
    <row r="34743" spans="1:4">
      <c r="A34743" s="29">
        <v>43851</v>
      </c>
      <c r="B34743" s="30">
        <v>0.375</v>
      </c>
      <c r="C34743">
        <v>5.67</v>
      </c>
      <c r="D34743">
        <v>98.36</v>
      </c>
    </row>
    <row r="34744" spans="1:4">
      <c r="A34744" s="29">
        <v>43851</v>
      </c>
      <c r="B34744" s="30">
        <v>0.38541666666666669</v>
      </c>
      <c r="C34744">
        <v>5.69</v>
      </c>
      <c r="D34744">
        <v>98.34</v>
      </c>
    </row>
    <row r="34745" spans="1:4">
      <c r="A34745" s="29">
        <v>43851</v>
      </c>
      <c r="B34745" s="30">
        <v>0.39583333333333331</v>
      </c>
      <c r="C34745">
        <v>5.7</v>
      </c>
      <c r="D34745">
        <v>98.33</v>
      </c>
    </row>
    <row r="34746" spans="1:4">
      <c r="A34746" s="29">
        <v>43851</v>
      </c>
      <c r="B34746" s="30">
        <v>0.40625</v>
      </c>
      <c r="C34746">
        <v>5.71</v>
      </c>
      <c r="D34746">
        <v>98.320000000000007</v>
      </c>
    </row>
    <row r="34747" spans="1:4">
      <c r="A34747" s="29">
        <v>43851</v>
      </c>
      <c r="B34747" s="30">
        <v>0.41666666666666669</v>
      </c>
      <c r="C34747">
        <v>5.52</v>
      </c>
      <c r="D34747">
        <v>98.51</v>
      </c>
    </row>
    <row r="34748" spans="1:4">
      <c r="A34748" s="29">
        <v>43851</v>
      </c>
      <c r="B34748" s="30">
        <v>0.42708333333333331</v>
      </c>
      <c r="C34748">
        <v>5.31</v>
      </c>
      <c r="D34748">
        <v>98.72</v>
      </c>
    </row>
    <row r="34749" spans="1:4">
      <c r="A34749" s="29">
        <v>43851</v>
      </c>
      <c r="B34749" s="30">
        <v>0.4375</v>
      </c>
      <c r="C34749">
        <v>5.23</v>
      </c>
      <c r="D34749">
        <v>98.8</v>
      </c>
    </row>
    <row r="34750" spans="1:4">
      <c r="A34750" s="29">
        <v>43851</v>
      </c>
      <c r="B34750" s="30">
        <v>0.44791666666666669</v>
      </c>
      <c r="C34750">
        <v>5.21</v>
      </c>
      <c r="D34750">
        <v>98.820000000000007</v>
      </c>
    </row>
    <row r="34751" spans="1:4">
      <c r="A34751" s="29">
        <v>43851</v>
      </c>
      <c r="B34751" s="30">
        <v>0.45833333333333331</v>
      </c>
      <c r="C34751">
        <v>5.48</v>
      </c>
      <c r="D34751">
        <v>98.55</v>
      </c>
    </row>
    <row r="34752" spans="1:4">
      <c r="A34752" s="29">
        <v>43851</v>
      </c>
      <c r="B34752" s="30">
        <v>0.46875</v>
      </c>
      <c r="C34752">
        <v>5.58</v>
      </c>
      <c r="D34752">
        <v>98.45</v>
      </c>
    </row>
    <row r="34753" spans="1:4">
      <c r="A34753" s="29">
        <v>43851</v>
      </c>
      <c r="B34753" s="30">
        <v>0.47916666666666669</v>
      </c>
      <c r="C34753">
        <v>5.62</v>
      </c>
      <c r="D34753">
        <v>98.41</v>
      </c>
    </row>
    <row r="34754" spans="1:4">
      <c r="A34754" s="29">
        <v>43851</v>
      </c>
      <c r="B34754" s="30">
        <v>0.48958333333333331</v>
      </c>
      <c r="C34754">
        <v>5.65</v>
      </c>
      <c r="D34754">
        <v>98.38</v>
      </c>
    </row>
    <row r="34755" spans="1:4">
      <c r="A34755" s="29">
        <v>43851</v>
      </c>
      <c r="B34755" s="30">
        <v>0.5</v>
      </c>
      <c r="C34755">
        <v>5.67</v>
      </c>
      <c r="D34755">
        <v>98.36</v>
      </c>
    </row>
    <row r="34756" spans="1:4">
      <c r="A34756" s="29">
        <v>43851</v>
      </c>
      <c r="B34756" s="30">
        <v>0.51041666666666663</v>
      </c>
      <c r="C34756">
        <v>5.67</v>
      </c>
      <c r="D34756">
        <v>98.36</v>
      </c>
    </row>
    <row r="34757" spans="1:4">
      <c r="A34757" s="29">
        <v>43851</v>
      </c>
      <c r="B34757" s="30">
        <v>0.52083333333333337</v>
      </c>
      <c r="C34757">
        <v>5.68</v>
      </c>
      <c r="D34757">
        <v>98.35</v>
      </c>
    </row>
    <row r="34758" spans="1:4">
      <c r="A34758" s="29">
        <v>43851</v>
      </c>
      <c r="B34758" s="30">
        <v>0.53125</v>
      </c>
      <c r="C34758">
        <v>5.38</v>
      </c>
      <c r="D34758">
        <v>98.65</v>
      </c>
    </row>
    <row r="34759" spans="1:4">
      <c r="A34759" s="29">
        <v>43851</v>
      </c>
      <c r="B34759" s="30">
        <v>0.54166666666666663</v>
      </c>
      <c r="C34759">
        <v>5.25</v>
      </c>
      <c r="D34759">
        <v>98.78</v>
      </c>
    </row>
    <row r="34760" spans="1:4">
      <c r="A34760" s="29">
        <v>43851</v>
      </c>
      <c r="B34760" s="30">
        <v>0.55208333333333337</v>
      </c>
      <c r="C34760">
        <v>5.19</v>
      </c>
      <c r="D34760">
        <v>98.84</v>
      </c>
    </row>
    <row r="34761" spans="1:4">
      <c r="A34761" s="29">
        <v>43851</v>
      </c>
      <c r="B34761" s="30">
        <v>0.5625</v>
      </c>
      <c r="C34761">
        <v>5.42</v>
      </c>
      <c r="D34761">
        <v>98.61</v>
      </c>
    </row>
    <row r="34762" spans="1:4">
      <c r="A34762" s="29">
        <v>43851</v>
      </c>
      <c r="B34762" s="30">
        <v>0.57291666666666663</v>
      </c>
      <c r="C34762">
        <v>5.56</v>
      </c>
      <c r="D34762">
        <v>98.47</v>
      </c>
    </row>
    <row r="34763" spans="1:4">
      <c r="A34763" s="29">
        <v>43851</v>
      </c>
      <c r="B34763" s="30">
        <v>0.58333333333333337</v>
      </c>
      <c r="C34763">
        <v>5.61</v>
      </c>
      <c r="D34763">
        <v>98.42</v>
      </c>
    </row>
    <row r="34764" spans="1:4">
      <c r="A34764" s="29">
        <v>43851</v>
      </c>
      <c r="B34764" s="30">
        <v>0.59375</v>
      </c>
      <c r="C34764">
        <v>5.65</v>
      </c>
      <c r="D34764">
        <v>98.38</v>
      </c>
    </row>
    <row r="34765" spans="1:4">
      <c r="A34765" s="29">
        <v>43851</v>
      </c>
      <c r="B34765" s="30">
        <v>0.60416666666666663</v>
      </c>
      <c r="C34765">
        <v>5.67</v>
      </c>
      <c r="D34765">
        <v>98.36</v>
      </c>
    </row>
    <row r="34766" spans="1:4">
      <c r="A34766" s="29">
        <v>43851</v>
      </c>
      <c r="B34766" s="30">
        <v>0.61458333333333337</v>
      </c>
      <c r="C34766">
        <v>5.68</v>
      </c>
      <c r="D34766">
        <v>98.35</v>
      </c>
    </row>
    <row r="34767" spans="1:4">
      <c r="A34767" s="29">
        <v>43851</v>
      </c>
      <c r="B34767" s="30">
        <v>0.625</v>
      </c>
      <c r="C34767">
        <v>5.62</v>
      </c>
      <c r="D34767">
        <v>98.41</v>
      </c>
    </row>
    <row r="34768" spans="1:4">
      <c r="A34768" s="29">
        <v>43851</v>
      </c>
      <c r="B34768" s="30">
        <v>0.63541666666666663</v>
      </c>
      <c r="C34768">
        <v>5.35</v>
      </c>
      <c r="D34768">
        <v>98.68</v>
      </c>
    </row>
    <row r="34769" spans="1:4">
      <c r="A34769" s="29">
        <v>43851</v>
      </c>
      <c r="B34769" s="30">
        <v>0.64583333333333337</v>
      </c>
      <c r="C34769">
        <v>5.24</v>
      </c>
      <c r="D34769">
        <v>98.79</v>
      </c>
    </row>
    <row r="34770" spans="1:4">
      <c r="A34770" s="29">
        <v>43851</v>
      </c>
      <c r="B34770" s="30">
        <v>0.65625</v>
      </c>
      <c r="C34770">
        <v>5.18</v>
      </c>
      <c r="D34770">
        <v>98.85</v>
      </c>
    </row>
    <row r="34771" spans="1:4">
      <c r="A34771" s="29">
        <v>43851</v>
      </c>
      <c r="B34771" s="30">
        <v>0.66666666666666663</v>
      </c>
      <c r="C34771">
        <v>5.14</v>
      </c>
      <c r="D34771">
        <v>98.89</v>
      </c>
    </row>
    <row r="34772" spans="1:4">
      <c r="A34772" s="29">
        <v>43851</v>
      </c>
      <c r="B34772" s="30">
        <v>0.67708333333333337</v>
      </c>
      <c r="C34772">
        <v>5.4</v>
      </c>
      <c r="D34772">
        <v>98.63</v>
      </c>
    </row>
    <row r="34773" spans="1:4">
      <c r="A34773" s="29">
        <v>43851</v>
      </c>
      <c r="B34773" s="30">
        <v>0.6875</v>
      </c>
      <c r="C34773">
        <v>5.53</v>
      </c>
      <c r="D34773">
        <v>98.5</v>
      </c>
    </row>
    <row r="34774" spans="1:4">
      <c r="A34774" s="29">
        <v>43851</v>
      </c>
      <c r="B34774" s="30">
        <v>0.69791666666666663</v>
      </c>
      <c r="C34774">
        <v>5.6</v>
      </c>
      <c r="D34774">
        <v>98.43</v>
      </c>
    </row>
    <row r="34775" spans="1:4">
      <c r="A34775" s="29">
        <v>43851</v>
      </c>
      <c r="B34775" s="30">
        <v>0.70833333333333337</v>
      </c>
      <c r="C34775">
        <v>19.21</v>
      </c>
      <c r="D34775">
        <v>84.82</v>
      </c>
    </row>
    <row r="34776" spans="1:4">
      <c r="A34776" s="29">
        <v>43851</v>
      </c>
      <c r="B34776" s="30">
        <v>0.71875</v>
      </c>
      <c r="C34776">
        <v>19.63</v>
      </c>
      <c r="D34776">
        <v>84.4</v>
      </c>
    </row>
    <row r="34777" spans="1:4">
      <c r="A34777" s="29">
        <v>43851</v>
      </c>
      <c r="B34777" s="30">
        <v>0.72916666666666663</v>
      </c>
      <c r="C34777">
        <v>19.68</v>
      </c>
      <c r="D34777">
        <v>84.35</v>
      </c>
    </row>
    <row r="34778" spans="1:4">
      <c r="A34778" s="29">
        <v>43851</v>
      </c>
      <c r="B34778" s="30">
        <v>0.73958333333333337</v>
      </c>
      <c r="C34778">
        <v>19.72</v>
      </c>
      <c r="D34778">
        <v>84.31</v>
      </c>
    </row>
    <row r="34779" spans="1:4">
      <c r="A34779" s="29">
        <v>43851</v>
      </c>
      <c r="B34779" s="30">
        <v>0.75</v>
      </c>
      <c r="C34779">
        <v>5.86</v>
      </c>
      <c r="D34779">
        <v>98.17</v>
      </c>
    </row>
    <row r="34780" spans="1:4">
      <c r="A34780" s="29">
        <v>43851</v>
      </c>
      <c r="B34780" s="30">
        <v>0.76041666666666663</v>
      </c>
      <c r="C34780">
        <v>5.32</v>
      </c>
      <c r="D34780">
        <v>98.710000000000008</v>
      </c>
    </row>
    <row r="34781" spans="1:4">
      <c r="A34781" s="29">
        <v>43851</v>
      </c>
      <c r="B34781" s="30">
        <v>0.77083333333333337</v>
      </c>
      <c r="C34781">
        <v>5.24</v>
      </c>
      <c r="D34781">
        <v>98.79</v>
      </c>
    </row>
    <row r="34782" spans="1:4">
      <c r="A34782" s="29">
        <v>43851</v>
      </c>
      <c r="B34782" s="30">
        <v>0.78125</v>
      </c>
      <c r="C34782">
        <v>5.4</v>
      </c>
      <c r="D34782">
        <v>98.63</v>
      </c>
    </row>
    <row r="34783" spans="1:4">
      <c r="A34783" s="29">
        <v>43851</v>
      </c>
      <c r="B34783" s="30">
        <v>0.79166666666666663</v>
      </c>
      <c r="C34783">
        <v>5.56</v>
      </c>
      <c r="D34783">
        <v>98.47</v>
      </c>
    </row>
    <row r="34784" spans="1:4">
      <c r="A34784" s="29">
        <v>43851</v>
      </c>
      <c r="B34784" s="30">
        <v>0.80208333333333337</v>
      </c>
      <c r="C34784">
        <v>5.61</v>
      </c>
      <c r="D34784">
        <v>98.42</v>
      </c>
    </row>
    <row r="34785" spans="1:4">
      <c r="A34785" s="29">
        <v>43851</v>
      </c>
      <c r="B34785" s="30">
        <v>0.8125</v>
      </c>
      <c r="C34785">
        <v>5.65</v>
      </c>
      <c r="D34785">
        <v>98.38</v>
      </c>
    </row>
    <row r="34786" spans="1:4">
      <c r="A34786" s="29">
        <v>43851</v>
      </c>
      <c r="B34786" s="30">
        <v>0.82291666666666663</v>
      </c>
      <c r="C34786">
        <v>5.67</v>
      </c>
      <c r="D34786">
        <v>98.36</v>
      </c>
    </row>
    <row r="34787" spans="1:4">
      <c r="A34787" s="29">
        <v>43851</v>
      </c>
      <c r="B34787" s="30">
        <v>0.83333333333333337</v>
      </c>
      <c r="C34787">
        <v>5.69</v>
      </c>
      <c r="D34787">
        <v>98.34</v>
      </c>
    </row>
    <row r="34788" spans="1:4">
      <c r="A34788" s="29">
        <v>43851</v>
      </c>
      <c r="B34788" s="30">
        <v>0.84375</v>
      </c>
      <c r="C34788">
        <v>5.71</v>
      </c>
      <c r="D34788">
        <v>98.320000000000007</v>
      </c>
    </row>
    <row r="34789" spans="1:4">
      <c r="A34789" s="29">
        <v>43851</v>
      </c>
      <c r="B34789" s="30">
        <v>0.85416666666666663</v>
      </c>
      <c r="C34789">
        <v>5.71</v>
      </c>
      <c r="D34789">
        <v>98.320000000000007</v>
      </c>
    </row>
    <row r="34790" spans="1:4">
      <c r="A34790" s="29">
        <v>43851</v>
      </c>
      <c r="B34790" s="30">
        <v>0.86458333333333337</v>
      </c>
      <c r="C34790">
        <v>5.73</v>
      </c>
      <c r="D34790">
        <v>98.3</v>
      </c>
    </row>
    <row r="34791" spans="1:4">
      <c r="A34791" s="29">
        <v>43851</v>
      </c>
      <c r="B34791" s="30">
        <v>0.875</v>
      </c>
      <c r="C34791">
        <v>5.72</v>
      </c>
      <c r="D34791">
        <v>98.31</v>
      </c>
    </row>
    <row r="34792" spans="1:4">
      <c r="A34792" s="29">
        <v>43851</v>
      </c>
      <c r="B34792" s="30">
        <v>0.88541666666666663</v>
      </c>
      <c r="C34792">
        <v>5.74</v>
      </c>
      <c r="D34792">
        <v>98.29</v>
      </c>
    </row>
    <row r="34793" spans="1:4">
      <c r="A34793" s="29">
        <v>43851</v>
      </c>
      <c r="B34793" s="30">
        <v>0.89583333333333337</v>
      </c>
      <c r="C34793">
        <v>5.75</v>
      </c>
      <c r="D34793">
        <v>98.28</v>
      </c>
    </row>
    <row r="34794" spans="1:4">
      <c r="A34794" s="29">
        <v>43851</v>
      </c>
      <c r="B34794" s="30">
        <v>0.90625</v>
      </c>
      <c r="C34794">
        <v>5.75</v>
      </c>
      <c r="D34794">
        <v>98.28</v>
      </c>
    </row>
    <row r="34795" spans="1:4">
      <c r="A34795" s="29">
        <v>43851</v>
      </c>
      <c r="B34795" s="30">
        <v>0.91666666666666663</v>
      </c>
      <c r="C34795">
        <v>5.75</v>
      </c>
      <c r="D34795">
        <v>98.28</v>
      </c>
    </row>
    <row r="34796" spans="1:4">
      <c r="A34796" s="29">
        <v>43851</v>
      </c>
      <c r="B34796" s="30">
        <v>0.92708333333333337</v>
      </c>
      <c r="C34796">
        <v>5.76</v>
      </c>
      <c r="D34796">
        <v>98.27</v>
      </c>
    </row>
    <row r="34797" spans="1:4">
      <c r="A34797" s="29">
        <v>43851</v>
      </c>
      <c r="B34797" s="30">
        <v>0.9375</v>
      </c>
      <c r="C34797">
        <v>5.75</v>
      </c>
      <c r="D34797">
        <v>98.28</v>
      </c>
    </row>
    <row r="34798" spans="1:4">
      <c r="A34798" s="29">
        <v>43851</v>
      </c>
      <c r="B34798" s="30">
        <v>0.94791666666666663</v>
      </c>
      <c r="C34798">
        <v>5.51</v>
      </c>
      <c r="D34798">
        <v>98.52</v>
      </c>
    </row>
    <row r="34799" spans="1:4">
      <c r="A34799" s="29">
        <v>43851</v>
      </c>
      <c r="B34799" s="30">
        <v>0.95833333333333337</v>
      </c>
      <c r="C34799">
        <v>5.33</v>
      </c>
      <c r="D34799">
        <v>98.7</v>
      </c>
    </row>
    <row r="34800" spans="1:4">
      <c r="A34800" s="29">
        <v>43851</v>
      </c>
      <c r="B34800" s="30">
        <v>0.96875</v>
      </c>
      <c r="C34800">
        <v>5.26</v>
      </c>
      <c r="D34800">
        <v>98.77</v>
      </c>
    </row>
    <row r="34801" spans="1:4">
      <c r="A34801" s="29">
        <v>43851</v>
      </c>
      <c r="B34801" s="30">
        <v>0.97916666666666663</v>
      </c>
      <c r="C34801">
        <v>5.21</v>
      </c>
      <c r="D34801">
        <v>98.820000000000007</v>
      </c>
    </row>
    <row r="34802" spans="1:4">
      <c r="A34802" s="29">
        <v>43851</v>
      </c>
      <c r="B34802" s="30">
        <v>0.98958333333333337</v>
      </c>
      <c r="C34802">
        <v>5.17</v>
      </c>
      <c r="D34802">
        <v>98.86</v>
      </c>
    </row>
    <row r="34803" spans="1:4">
      <c r="A34803" s="29">
        <v>43852</v>
      </c>
      <c r="B34803" s="30">
        <v>0</v>
      </c>
      <c r="C34803">
        <v>5.14</v>
      </c>
      <c r="D34803">
        <v>98.89</v>
      </c>
    </row>
    <row r="34804" spans="1:4">
      <c r="A34804" s="29">
        <v>43852</v>
      </c>
      <c r="B34804" s="30">
        <v>1.0416666666666666E-2</v>
      </c>
      <c r="C34804">
        <v>16.04</v>
      </c>
      <c r="D34804">
        <v>87.990000000000009</v>
      </c>
    </row>
    <row r="34805" spans="1:4">
      <c r="A34805" s="29">
        <v>43852</v>
      </c>
      <c r="B34805" s="30">
        <v>2.0833333333333332E-2</v>
      </c>
      <c r="C34805">
        <v>16.21</v>
      </c>
      <c r="D34805">
        <v>87.82</v>
      </c>
    </row>
    <row r="34806" spans="1:4">
      <c r="A34806" s="29">
        <v>43852</v>
      </c>
      <c r="B34806" s="30">
        <v>3.125E-2</v>
      </c>
      <c r="C34806">
        <v>16.190000000000001</v>
      </c>
      <c r="D34806">
        <v>87.84</v>
      </c>
    </row>
    <row r="34807" spans="1:4">
      <c r="A34807" s="29">
        <v>43852</v>
      </c>
      <c r="B34807" s="30">
        <v>4.1666666666666664E-2</v>
      </c>
      <c r="C34807">
        <v>16.149999999999999</v>
      </c>
      <c r="D34807">
        <v>87.88</v>
      </c>
    </row>
    <row r="34808" spans="1:4">
      <c r="A34808" s="29">
        <v>43852</v>
      </c>
      <c r="B34808" s="30">
        <v>5.2083333333333336E-2</v>
      </c>
      <c r="C34808">
        <v>16.2</v>
      </c>
      <c r="D34808">
        <v>87.83</v>
      </c>
    </row>
    <row r="34809" spans="1:4">
      <c r="A34809" s="29">
        <v>43852</v>
      </c>
      <c r="B34809" s="30">
        <v>6.25E-2</v>
      </c>
      <c r="C34809">
        <v>5.46</v>
      </c>
      <c r="D34809">
        <v>98.570000000000007</v>
      </c>
    </row>
    <row r="34810" spans="1:4">
      <c r="A34810" s="29">
        <v>43852</v>
      </c>
      <c r="B34810" s="30">
        <v>7.2916666666666671E-2</v>
      </c>
      <c r="C34810">
        <v>5.21</v>
      </c>
      <c r="D34810">
        <v>98.820000000000007</v>
      </c>
    </row>
    <row r="34811" spans="1:4">
      <c r="A34811" s="29">
        <v>43852</v>
      </c>
      <c r="B34811" s="30">
        <v>8.3333333333333329E-2</v>
      </c>
      <c r="C34811">
        <v>5.15</v>
      </c>
      <c r="D34811">
        <v>98.88</v>
      </c>
    </row>
    <row r="34812" spans="1:4">
      <c r="A34812" s="29">
        <v>43852</v>
      </c>
      <c r="B34812" s="30">
        <v>9.375E-2</v>
      </c>
      <c r="C34812">
        <v>5.1100000000000003</v>
      </c>
      <c r="D34812">
        <v>98.92</v>
      </c>
    </row>
    <row r="34813" spans="1:4">
      <c r="A34813" s="29">
        <v>43852</v>
      </c>
      <c r="B34813" s="30">
        <v>0.10416666666666667</v>
      </c>
      <c r="C34813">
        <v>5.09</v>
      </c>
      <c r="D34813">
        <v>98.94</v>
      </c>
    </row>
    <row r="34814" spans="1:4">
      <c r="A34814" s="29">
        <v>43852</v>
      </c>
      <c r="B34814" s="30">
        <v>0.11458333333333333</v>
      </c>
      <c r="C34814">
        <v>5.08</v>
      </c>
      <c r="D34814">
        <v>98.95</v>
      </c>
    </row>
    <row r="34815" spans="1:4">
      <c r="A34815" s="29">
        <v>43852</v>
      </c>
      <c r="B34815" s="30">
        <v>0.125</v>
      </c>
      <c r="C34815">
        <v>5.0599999999999996</v>
      </c>
      <c r="D34815">
        <v>98.97</v>
      </c>
    </row>
    <row r="34816" spans="1:4">
      <c r="A34816" s="29">
        <v>43852</v>
      </c>
      <c r="B34816" s="30">
        <v>0.13541666666666666</v>
      </c>
      <c r="C34816">
        <v>5.03</v>
      </c>
      <c r="D34816">
        <v>99</v>
      </c>
    </row>
    <row r="34817" spans="1:4">
      <c r="A34817" s="29">
        <v>43852</v>
      </c>
      <c r="B34817" s="30">
        <v>0.14583333333333334</v>
      </c>
      <c r="C34817">
        <v>5.03</v>
      </c>
      <c r="D34817">
        <v>99</v>
      </c>
    </row>
    <row r="34818" spans="1:4">
      <c r="A34818" s="29">
        <v>43852</v>
      </c>
      <c r="B34818" s="30">
        <v>0.15625</v>
      </c>
      <c r="C34818">
        <v>5.03</v>
      </c>
      <c r="D34818">
        <v>99</v>
      </c>
    </row>
    <row r="34819" spans="1:4">
      <c r="A34819" s="29">
        <v>43852</v>
      </c>
      <c r="B34819" s="30">
        <v>0.16666666666666666</v>
      </c>
      <c r="C34819">
        <v>5.01</v>
      </c>
      <c r="D34819">
        <v>99.02</v>
      </c>
    </row>
    <row r="34820" spans="1:4">
      <c r="A34820" s="29">
        <v>43852</v>
      </c>
      <c r="B34820" s="30">
        <v>0.17708333333333334</v>
      </c>
      <c r="C34820">
        <v>5</v>
      </c>
      <c r="D34820">
        <v>99.03</v>
      </c>
    </row>
    <row r="34821" spans="1:4">
      <c r="A34821" s="29">
        <v>43852</v>
      </c>
      <c r="B34821" s="30">
        <v>0.1875</v>
      </c>
      <c r="C34821">
        <v>5</v>
      </c>
      <c r="D34821">
        <v>99.03</v>
      </c>
    </row>
    <row r="34822" spans="1:4">
      <c r="A34822" s="29">
        <v>43852</v>
      </c>
      <c r="B34822" s="30">
        <v>0.19791666666666666</v>
      </c>
      <c r="C34822">
        <v>4.99</v>
      </c>
      <c r="D34822">
        <v>99.04</v>
      </c>
    </row>
    <row r="34823" spans="1:4">
      <c r="A34823" s="29">
        <v>43852</v>
      </c>
      <c r="B34823" s="30">
        <v>0.20833333333333334</v>
      </c>
      <c r="C34823">
        <v>5.2</v>
      </c>
      <c r="D34823">
        <v>98.83</v>
      </c>
    </row>
    <row r="34824" spans="1:4">
      <c r="A34824" s="29">
        <v>43852</v>
      </c>
      <c r="B34824" s="30">
        <v>0.21875</v>
      </c>
      <c r="C34824">
        <v>5.39</v>
      </c>
      <c r="D34824">
        <v>98.64</v>
      </c>
    </row>
    <row r="34825" spans="1:4">
      <c r="A34825" s="29">
        <v>43852</v>
      </c>
      <c r="B34825" s="30">
        <v>0.22916666666666666</v>
      </c>
      <c r="C34825">
        <v>5.48</v>
      </c>
      <c r="D34825">
        <v>98.55</v>
      </c>
    </row>
    <row r="34826" spans="1:4">
      <c r="A34826" s="29">
        <v>43852</v>
      </c>
      <c r="B34826" s="30">
        <v>0.23958333333333334</v>
      </c>
      <c r="C34826">
        <v>5.4</v>
      </c>
      <c r="D34826">
        <v>98.63</v>
      </c>
    </row>
    <row r="34827" spans="1:4">
      <c r="A34827" s="29">
        <v>43852</v>
      </c>
      <c r="B34827" s="30">
        <v>0.25</v>
      </c>
      <c r="C34827">
        <v>5.18</v>
      </c>
      <c r="D34827">
        <v>98.85</v>
      </c>
    </row>
    <row r="34828" spans="1:4">
      <c r="A34828" s="29">
        <v>43852</v>
      </c>
      <c r="B34828" s="30">
        <v>0.26041666666666669</v>
      </c>
      <c r="C34828">
        <v>5.0999999999999996</v>
      </c>
      <c r="D34828">
        <v>98.93</v>
      </c>
    </row>
    <row r="34829" spans="1:4">
      <c r="A34829" s="29">
        <v>43852</v>
      </c>
      <c r="B34829" s="30">
        <v>0.27083333333333331</v>
      </c>
      <c r="C34829">
        <v>5.07</v>
      </c>
      <c r="D34829">
        <v>98.960000000000008</v>
      </c>
    </row>
    <row r="34830" spans="1:4">
      <c r="A34830" s="29">
        <v>43852</v>
      </c>
      <c r="B34830" s="30">
        <v>0.28125</v>
      </c>
      <c r="C34830">
        <v>5.04</v>
      </c>
      <c r="D34830">
        <v>98.99</v>
      </c>
    </row>
    <row r="34831" spans="1:4">
      <c r="A34831" s="29">
        <v>43852</v>
      </c>
      <c r="B34831" s="30">
        <v>0.29166666666666669</v>
      </c>
      <c r="C34831">
        <v>5.31</v>
      </c>
      <c r="D34831">
        <v>98.72</v>
      </c>
    </row>
    <row r="34832" spans="1:4">
      <c r="A34832" s="29">
        <v>43852</v>
      </c>
      <c r="B34832" s="30">
        <v>0.30208333333333331</v>
      </c>
      <c r="C34832">
        <v>5.46</v>
      </c>
      <c r="D34832">
        <v>98.570000000000007</v>
      </c>
    </row>
    <row r="34833" spans="1:4">
      <c r="A34833" s="29">
        <v>43852</v>
      </c>
      <c r="B34833" s="30">
        <v>0.3125</v>
      </c>
      <c r="C34833">
        <v>5.52</v>
      </c>
      <c r="D34833">
        <v>98.51</v>
      </c>
    </row>
    <row r="34834" spans="1:4">
      <c r="A34834" s="29">
        <v>43852</v>
      </c>
      <c r="B34834" s="30">
        <v>0.32291666666666669</v>
      </c>
      <c r="C34834">
        <v>5.56</v>
      </c>
      <c r="D34834">
        <v>98.47</v>
      </c>
    </row>
    <row r="34835" spans="1:4">
      <c r="A34835" s="29">
        <v>43852</v>
      </c>
      <c r="B34835" s="30">
        <v>0.33333333333333331</v>
      </c>
      <c r="C34835">
        <v>5.59</v>
      </c>
      <c r="D34835">
        <v>98.44</v>
      </c>
    </row>
    <row r="34836" spans="1:4">
      <c r="A34836" s="29">
        <v>43852</v>
      </c>
      <c r="B34836" s="30">
        <v>0.34375</v>
      </c>
      <c r="C34836">
        <v>5.62</v>
      </c>
      <c r="D34836">
        <v>98.41</v>
      </c>
    </row>
    <row r="34837" spans="1:4">
      <c r="A34837" s="29">
        <v>43852</v>
      </c>
      <c r="B34837" s="30">
        <v>0.35416666666666669</v>
      </c>
      <c r="C34837">
        <v>5.64</v>
      </c>
      <c r="D34837">
        <v>98.39</v>
      </c>
    </row>
    <row r="34838" spans="1:4">
      <c r="A34838" s="29">
        <v>43852</v>
      </c>
      <c r="B34838" s="30">
        <v>0.36458333333333331</v>
      </c>
      <c r="C34838">
        <v>5.65</v>
      </c>
      <c r="D34838">
        <v>98.38</v>
      </c>
    </row>
    <row r="34839" spans="1:4">
      <c r="A34839" s="29">
        <v>43852</v>
      </c>
      <c r="B34839" s="30">
        <v>0.375</v>
      </c>
      <c r="C34839">
        <v>5.67</v>
      </c>
      <c r="D34839">
        <v>98.36</v>
      </c>
    </row>
    <row r="34840" spans="1:4">
      <c r="A34840" s="29">
        <v>43852</v>
      </c>
      <c r="B34840" s="30">
        <v>0.38541666666666669</v>
      </c>
      <c r="C34840">
        <v>5.69</v>
      </c>
      <c r="D34840">
        <v>98.34</v>
      </c>
    </row>
    <row r="34841" spans="1:4">
      <c r="A34841" s="29">
        <v>43852</v>
      </c>
      <c r="B34841" s="30">
        <v>0.39583333333333331</v>
      </c>
      <c r="C34841">
        <v>5.7</v>
      </c>
      <c r="D34841">
        <v>98.33</v>
      </c>
    </row>
    <row r="34842" spans="1:4">
      <c r="A34842" s="29">
        <v>43852</v>
      </c>
      <c r="B34842" s="30">
        <v>0.40625</v>
      </c>
      <c r="C34842">
        <v>5.6</v>
      </c>
      <c r="D34842">
        <v>98.43</v>
      </c>
    </row>
    <row r="34843" spans="1:4">
      <c r="A34843" s="29">
        <v>43852</v>
      </c>
      <c r="B34843" s="30">
        <v>0.41666666666666669</v>
      </c>
      <c r="C34843">
        <v>5.34</v>
      </c>
      <c r="D34843">
        <v>98.69</v>
      </c>
    </row>
    <row r="34844" spans="1:4">
      <c r="A34844" s="29">
        <v>43852</v>
      </c>
      <c r="B34844" s="30">
        <v>0.42708333333333331</v>
      </c>
      <c r="C34844">
        <v>5.24</v>
      </c>
      <c r="D34844">
        <v>98.79</v>
      </c>
    </row>
    <row r="34845" spans="1:4">
      <c r="A34845" s="29">
        <v>43852</v>
      </c>
      <c r="B34845" s="30">
        <v>0.4375</v>
      </c>
      <c r="C34845">
        <v>5.18</v>
      </c>
      <c r="D34845">
        <v>98.85</v>
      </c>
    </row>
    <row r="34846" spans="1:4">
      <c r="A34846" s="29">
        <v>43852</v>
      </c>
      <c r="B34846" s="30">
        <v>0.44791666666666669</v>
      </c>
      <c r="C34846">
        <v>5.45</v>
      </c>
      <c r="D34846">
        <v>98.58</v>
      </c>
    </row>
    <row r="34847" spans="1:4">
      <c r="A34847" s="29">
        <v>43852</v>
      </c>
      <c r="B34847" s="30">
        <v>0.45833333333333331</v>
      </c>
      <c r="C34847">
        <v>5.56</v>
      </c>
      <c r="D34847">
        <v>98.47</v>
      </c>
    </row>
    <row r="34848" spans="1:4">
      <c r="A34848" s="29">
        <v>43852</v>
      </c>
      <c r="B34848" s="30">
        <v>0.46875</v>
      </c>
      <c r="C34848">
        <v>5.62</v>
      </c>
      <c r="D34848">
        <v>98.41</v>
      </c>
    </row>
    <row r="34849" spans="1:4">
      <c r="A34849" s="29">
        <v>43852</v>
      </c>
      <c r="B34849" s="30">
        <v>0.47916666666666669</v>
      </c>
      <c r="C34849">
        <v>5.65</v>
      </c>
      <c r="D34849">
        <v>98.38</v>
      </c>
    </row>
    <row r="34850" spans="1:4">
      <c r="A34850" s="29">
        <v>43852</v>
      </c>
      <c r="B34850" s="30">
        <v>0.48958333333333331</v>
      </c>
      <c r="C34850">
        <v>5.67</v>
      </c>
      <c r="D34850">
        <v>98.36</v>
      </c>
    </row>
    <row r="34851" spans="1:4">
      <c r="A34851" s="29">
        <v>43852</v>
      </c>
      <c r="B34851" s="30">
        <v>0.5</v>
      </c>
      <c r="C34851">
        <v>5.68</v>
      </c>
      <c r="D34851">
        <v>98.35</v>
      </c>
    </row>
    <row r="34852" spans="1:4">
      <c r="A34852" s="29">
        <v>43852</v>
      </c>
      <c r="B34852" s="30">
        <v>0.51041666666666663</v>
      </c>
      <c r="C34852">
        <v>5.7</v>
      </c>
      <c r="D34852">
        <v>98.33</v>
      </c>
    </row>
    <row r="34853" spans="1:4">
      <c r="A34853" s="29">
        <v>43852</v>
      </c>
      <c r="B34853" s="30">
        <v>0.52083333333333337</v>
      </c>
      <c r="C34853">
        <v>5.58</v>
      </c>
      <c r="D34853">
        <v>98.45</v>
      </c>
    </row>
    <row r="34854" spans="1:4">
      <c r="A34854" s="29">
        <v>43852</v>
      </c>
      <c r="B34854" s="30">
        <v>0.53125</v>
      </c>
      <c r="C34854">
        <v>5.34</v>
      </c>
      <c r="D34854">
        <v>98.69</v>
      </c>
    </row>
    <row r="34855" spans="1:4">
      <c r="A34855" s="29">
        <v>43852</v>
      </c>
      <c r="B34855" s="30">
        <v>0.54166666666666663</v>
      </c>
      <c r="C34855">
        <v>5.23</v>
      </c>
      <c r="D34855">
        <v>98.8</v>
      </c>
    </row>
    <row r="34856" spans="1:4">
      <c r="A34856" s="29">
        <v>43852</v>
      </c>
      <c r="B34856" s="30">
        <v>0.55208333333333337</v>
      </c>
      <c r="C34856">
        <v>5.24</v>
      </c>
      <c r="D34856">
        <v>98.79</v>
      </c>
    </row>
    <row r="34857" spans="1:4">
      <c r="A34857" s="29">
        <v>43852</v>
      </c>
      <c r="B34857" s="30">
        <v>0.5625</v>
      </c>
      <c r="C34857">
        <v>5.49</v>
      </c>
      <c r="D34857">
        <v>98.54</v>
      </c>
    </row>
    <row r="34858" spans="1:4">
      <c r="A34858" s="29">
        <v>43852</v>
      </c>
      <c r="B34858" s="30">
        <v>0.57291666666666663</v>
      </c>
      <c r="C34858">
        <v>5.59</v>
      </c>
      <c r="D34858">
        <v>98.44</v>
      </c>
    </row>
    <row r="34859" spans="1:4">
      <c r="A34859" s="29">
        <v>43852</v>
      </c>
      <c r="B34859" s="30">
        <v>0.58333333333333337</v>
      </c>
      <c r="C34859">
        <v>5.63</v>
      </c>
      <c r="D34859">
        <v>98.4</v>
      </c>
    </row>
    <row r="34860" spans="1:4">
      <c r="A34860" s="29">
        <v>43852</v>
      </c>
      <c r="B34860" s="30">
        <v>0.59375</v>
      </c>
      <c r="C34860">
        <v>5.66</v>
      </c>
      <c r="D34860">
        <v>98.37</v>
      </c>
    </row>
    <row r="34861" spans="1:4">
      <c r="A34861" s="29">
        <v>43852</v>
      </c>
      <c r="B34861" s="30">
        <v>0.60416666666666663</v>
      </c>
      <c r="C34861">
        <v>5.68</v>
      </c>
      <c r="D34861">
        <v>98.35</v>
      </c>
    </row>
    <row r="34862" spans="1:4">
      <c r="A34862" s="29">
        <v>43852</v>
      </c>
      <c r="B34862" s="30">
        <v>0.61458333333333337</v>
      </c>
      <c r="C34862">
        <v>5.69</v>
      </c>
      <c r="D34862">
        <v>98.34</v>
      </c>
    </row>
    <row r="34863" spans="1:4">
      <c r="A34863" s="29">
        <v>43852</v>
      </c>
      <c r="B34863" s="30">
        <v>0.625</v>
      </c>
      <c r="C34863">
        <v>5.69</v>
      </c>
      <c r="D34863">
        <v>98.34</v>
      </c>
    </row>
    <row r="34864" spans="1:4">
      <c r="A34864" s="29">
        <v>43852</v>
      </c>
      <c r="B34864" s="30">
        <v>0.63541666666666663</v>
      </c>
      <c r="C34864">
        <v>5.43</v>
      </c>
      <c r="D34864">
        <v>98.6</v>
      </c>
    </row>
    <row r="34865" spans="1:4">
      <c r="A34865" s="29">
        <v>43852</v>
      </c>
      <c r="B34865" s="30">
        <v>0.64583333333333337</v>
      </c>
      <c r="C34865">
        <v>5.27</v>
      </c>
      <c r="D34865">
        <v>98.76</v>
      </c>
    </row>
    <row r="34866" spans="1:4">
      <c r="A34866" s="29">
        <v>43852</v>
      </c>
      <c r="B34866" s="30">
        <v>0.65625</v>
      </c>
      <c r="C34866">
        <v>5.2</v>
      </c>
      <c r="D34866">
        <v>98.83</v>
      </c>
    </row>
    <row r="34867" spans="1:4">
      <c r="A34867" s="29">
        <v>43852</v>
      </c>
      <c r="B34867" s="30">
        <v>0.66666666666666663</v>
      </c>
      <c r="C34867">
        <v>5.16</v>
      </c>
      <c r="D34867">
        <v>98.87</v>
      </c>
    </row>
    <row r="34868" spans="1:4">
      <c r="A34868" s="29">
        <v>43852</v>
      </c>
      <c r="B34868" s="30">
        <v>0.67708333333333337</v>
      </c>
      <c r="C34868">
        <v>5.37</v>
      </c>
      <c r="D34868">
        <v>98.66</v>
      </c>
    </row>
    <row r="34869" spans="1:4">
      <c r="A34869" s="29">
        <v>43852</v>
      </c>
      <c r="B34869" s="30">
        <v>0.6875</v>
      </c>
      <c r="C34869">
        <v>5.54</v>
      </c>
      <c r="D34869">
        <v>98.49</v>
      </c>
    </row>
    <row r="34870" spans="1:4">
      <c r="A34870" s="29">
        <v>43852</v>
      </c>
      <c r="B34870" s="30">
        <v>0.69791666666666663</v>
      </c>
      <c r="C34870">
        <v>5.59</v>
      </c>
      <c r="D34870">
        <v>98.44</v>
      </c>
    </row>
    <row r="34871" spans="1:4">
      <c r="A34871" s="29">
        <v>43852</v>
      </c>
      <c r="B34871" s="30">
        <v>0.70833333333333337</v>
      </c>
      <c r="C34871">
        <v>16.190000000000001</v>
      </c>
      <c r="D34871">
        <v>87.84</v>
      </c>
    </row>
    <row r="34872" spans="1:4">
      <c r="A34872" s="29">
        <v>43852</v>
      </c>
      <c r="B34872" s="30">
        <v>0.71875</v>
      </c>
      <c r="C34872">
        <v>16.23</v>
      </c>
      <c r="D34872">
        <v>87.8</v>
      </c>
    </row>
    <row r="34873" spans="1:4">
      <c r="A34873" s="29">
        <v>43852</v>
      </c>
      <c r="B34873" s="30">
        <v>0.72916666666666663</v>
      </c>
      <c r="C34873">
        <v>16.239999999999998</v>
      </c>
      <c r="D34873">
        <v>87.79</v>
      </c>
    </row>
    <row r="34874" spans="1:4">
      <c r="A34874" s="29">
        <v>43852</v>
      </c>
      <c r="B34874" s="30">
        <v>0.73958333333333337</v>
      </c>
      <c r="C34874">
        <v>16.28</v>
      </c>
      <c r="D34874">
        <v>87.75</v>
      </c>
    </row>
    <row r="34875" spans="1:4">
      <c r="A34875" s="29">
        <v>43852</v>
      </c>
      <c r="B34875" s="30">
        <v>0.75</v>
      </c>
      <c r="C34875">
        <v>5.84</v>
      </c>
      <c r="D34875">
        <v>98.19</v>
      </c>
    </row>
    <row r="34876" spans="1:4">
      <c r="A34876" s="29">
        <v>43852</v>
      </c>
      <c r="B34876" s="30">
        <v>0.76041666666666663</v>
      </c>
      <c r="C34876">
        <v>5.69</v>
      </c>
      <c r="D34876">
        <v>98.34</v>
      </c>
    </row>
    <row r="34877" spans="1:4">
      <c r="A34877" s="29">
        <v>43852</v>
      </c>
      <c r="B34877" s="30">
        <v>0.77083333333333337</v>
      </c>
      <c r="C34877">
        <v>5.7</v>
      </c>
      <c r="D34877">
        <v>98.33</v>
      </c>
    </row>
    <row r="34878" spans="1:4">
      <c r="A34878" s="29">
        <v>43852</v>
      </c>
      <c r="B34878" s="30">
        <v>0.78125</v>
      </c>
      <c r="C34878">
        <v>5.71</v>
      </c>
      <c r="D34878">
        <v>98.320000000000007</v>
      </c>
    </row>
    <row r="34879" spans="1:4">
      <c r="A34879" s="29">
        <v>43852</v>
      </c>
      <c r="B34879" s="30">
        <v>0.79166666666666663</v>
      </c>
      <c r="C34879">
        <v>5.72</v>
      </c>
      <c r="D34879">
        <v>98.31</v>
      </c>
    </row>
    <row r="34880" spans="1:4">
      <c r="A34880" s="29">
        <v>43852</v>
      </c>
      <c r="B34880" s="30">
        <v>0.80208333333333337</v>
      </c>
      <c r="C34880">
        <v>5.73</v>
      </c>
      <c r="D34880">
        <v>98.3</v>
      </c>
    </row>
    <row r="34881" spans="1:4">
      <c r="A34881" s="29">
        <v>43852</v>
      </c>
      <c r="B34881" s="30">
        <v>0.8125</v>
      </c>
      <c r="C34881">
        <v>5.74</v>
      </c>
      <c r="D34881">
        <v>98.29</v>
      </c>
    </row>
    <row r="34882" spans="1:4">
      <c r="A34882" s="29">
        <v>43852</v>
      </c>
      <c r="B34882" s="30">
        <v>0.82291666666666663</v>
      </c>
      <c r="C34882">
        <v>5.74</v>
      </c>
      <c r="D34882">
        <v>98.29</v>
      </c>
    </row>
    <row r="34883" spans="1:4">
      <c r="A34883" s="29">
        <v>43852</v>
      </c>
      <c r="B34883" s="30">
        <v>0.83333333333333337</v>
      </c>
      <c r="C34883">
        <v>5.74</v>
      </c>
      <c r="D34883">
        <v>98.29</v>
      </c>
    </row>
    <row r="34884" spans="1:4">
      <c r="A34884" s="29">
        <v>43852</v>
      </c>
      <c r="B34884" s="30">
        <v>0.84375</v>
      </c>
      <c r="C34884">
        <v>5.75</v>
      </c>
      <c r="D34884">
        <v>98.28</v>
      </c>
    </row>
    <row r="34885" spans="1:4">
      <c r="A34885" s="29">
        <v>43852</v>
      </c>
      <c r="B34885" s="30">
        <v>0.85416666666666663</v>
      </c>
      <c r="C34885">
        <v>5.76</v>
      </c>
      <c r="D34885">
        <v>98.27</v>
      </c>
    </row>
    <row r="34886" spans="1:4">
      <c r="A34886" s="29">
        <v>43852</v>
      </c>
      <c r="B34886" s="30">
        <v>0.86458333333333337</v>
      </c>
      <c r="C34886">
        <v>5.77</v>
      </c>
      <c r="D34886">
        <v>98.26</v>
      </c>
    </row>
    <row r="34887" spans="1:4">
      <c r="A34887" s="29">
        <v>43852</v>
      </c>
      <c r="B34887" s="30">
        <v>0.875</v>
      </c>
      <c r="C34887">
        <v>5.76</v>
      </c>
      <c r="D34887">
        <v>98.27</v>
      </c>
    </row>
    <row r="34888" spans="1:4">
      <c r="A34888" s="29">
        <v>43852</v>
      </c>
      <c r="B34888" s="30">
        <v>0.88541666666666663</v>
      </c>
      <c r="C34888">
        <v>5.77</v>
      </c>
      <c r="D34888">
        <v>98.26</v>
      </c>
    </row>
    <row r="34889" spans="1:4">
      <c r="A34889" s="29">
        <v>43852</v>
      </c>
      <c r="B34889" s="30">
        <v>0.89583333333333337</v>
      </c>
      <c r="C34889">
        <v>5.77</v>
      </c>
      <c r="D34889">
        <v>98.26</v>
      </c>
    </row>
    <row r="34890" spans="1:4">
      <c r="A34890" s="29">
        <v>43852</v>
      </c>
      <c r="B34890" s="30">
        <v>0.90625</v>
      </c>
      <c r="C34890">
        <v>5.55</v>
      </c>
      <c r="D34890">
        <v>98.48</v>
      </c>
    </row>
    <row r="34891" spans="1:4">
      <c r="A34891" s="29">
        <v>43852</v>
      </c>
      <c r="B34891" s="30">
        <v>0.91666666666666663</v>
      </c>
      <c r="C34891">
        <v>5.35</v>
      </c>
      <c r="D34891">
        <v>98.68</v>
      </c>
    </row>
    <row r="34892" spans="1:4">
      <c r="A34892" s="29">
        <v>43852</v>
      </c>
      <c r="B34892" s="30">
        <v>0.92708333333333337</v>
      </c>
      <c r="C34892">
        <v>5.28</v>
      </c>
      <c r="D34892">
        <v>98.75</v>
      </c>
    </row>
    <row r="34893" spans="1:4">
      <c r="A34893" s="29">
        <v>43852</v>
      </c>
      <c r="B34893" s="30">
        <v>0.9375</v>
      </c>
      <c r="C34893">
        <v>5.22</v>
      </c>
      <c r="D34893">
        <v>98.81</v>
      </c>
    </row>
    <row r="34894" spans="1:4">
      <c r="A34894" s="29">
        <v>43852</v>
      </c>
      <c r="B34894" s="30">
        <v>0.94791666666666663</v>
      </c>
      <c r="C34894">
        <v>5.42</v>
      </c>
      <c r="D34894">
        <v>98.61</v>
      </c>
    </row>
    <row r="34895" spans="1:4">
      <c r="A34895" s="29">
        <v>43852</v>
      </c>
      <c r="B34895" s="30">
        <v>0.95833333333333337</v>
      </c>
      <c r="C34895">
        <v>5.58</v>
      </c>
      <c r="D34895">
        <v>98.45</v>
      </c>
    </row>
    <row r="34896" spans="1:4">
      <c r="A34896" s="29">
        <v>43852</v>
      </c>
      <c r="B34896" s="30">
        <v>0.96875</v>
      </c>
      <c r="C34896">
        <v>5.65</v>
      </c>
      <c r="D34896">
        <v>98.38</v>
      </c>
    </row>
    <row r="34897" spans="1:4">
      <c r="A34897" s="29">
        <v>43852</v>
      </c>
      <c r="B34897" s="30">
        <v>0.97916666666666663</v>
      </c>
      <c r="C34897">
        <v>5.68</v>
      </c>
      <c r="D34897">
        <v>98.35</v>
      </c>
    </row>
    <row r="34898" spans="1:4">
      <c r="A34898" s="29">
        <v>43852</v>
      </c>
      <c r="B34898" s="30">
        <v>0.98958333333333337</v>
      </c>
      <c r="C34898">
        <v>5.49</v>
      </c>
      <c r="D34898">
        <v>98.54</v>
      </c>
    </row>
    <row r="34899" spans="1:4">
      <c r="A34899" s="29">
        <v>43853</v>
      </c>
      <c r="B34899" s="30">
        <v>0</v>
      </c>
      <c r="C34899">
        <v>5.3</v>
      </c>
      <c r="D34899">
        <v>98.73</v>
      </c>
    </row>
    <row r="34900" spans="1:4">
      <c r="A34900" s="29">
        <v>43853</v>
      </c>
      <c r="B34900" s="30">
        <v>1.0416666666666666E-2</v>
      </c>
      <c r="C34900">
        <v>5.23</v>
      </c>
      <c r="D34900">
        <v>98.8</v>
      </c>
    </row>
    <row r="34901" spans="1:4">
      <c r="A34901" s="29">
        <v>43853</v>
      </c>
      <c r="B34901" s="30">
        <v>2.0833333333333332E-2</v>
      </c>
      <c r="C34901">
        <v>5.18</v>
      </c>
      <c r="D34901">
        <v>98.85</v>
      </c>
    </row>
    <row r="34902" spans="1:4">
      <c r="A34902" s="29">
        <v>43853</v>
      </c>
      <c r="B34902" s="30">
        <v>3.125E-2</v>
      </c>
      <c r="C34902">
        <v>5.15</v>
      </c>
      <c r="D34902">
        <v>98.88</v>
      </c>
    </row>
    <row r="34903" spans="1:4">
      <c r="A34903" s="29">
        <v>43853</v>
      </c>
      <c r="B34903" s="30">
        <v>4.1666666666666664E-2</v>
      </c>
      <c r="C34903">
        <v>5.12</v>
      </c>
      <c r="D34903">
        <v>98.91</v>
      </c>
    </row>
    <row r="34904" spans="1:4">
      <c r="A34904" s="29">
        <v>43853</v>
      </c>
      <c r="B34904" s="30">
        <v>5.2083333333333336E-2</v>
      </c>
      <c r="C34904">
        <v>5.1100000000000003</v>
      </c>
      <c r="D34904">
        <v>98.92</v>
      </c>
    </row>
    <row r="34905" spans="1:4">
      <c r="A34905" s="29">
        <v>43853</v>
      </c>
      <c r="B34905" s="30">
        <v>6.25E-2</v>
      </c>
      <c r="C34905">
        <v>5.09</v>
      </c>
      <c r="D34905">
        <v>98.94</v>
      </c>
    </row>
    <row r="34906" spans="1:4">
      <c r="A34906" s="29">
        <v>43853</v>
      </c>
      <c r="B34906" s="30">
        <v>7.2916666666666671E-2</v>
      </c>
      <c r="C34906">
        <v>5.07</v>
      </c>
      <c r="D34906">
        <v>98.960000000000008</v>
      </c>
    </row>
    <row r="34907" spans="1:4">
      <c r="A34907" s="29">
        <v>43853</v>
      </c>
      <c r="B34907" s="30">
        <v>8.3333333333333329E-2</v>
      </c>
      <c r="C34907">
        <v>5.32</v>
      </c>
      <c r="D34907">
        <v>98.710000000000008</v>
      </c>
    </row>
    <row r="34908" spans="1:4">
      <c r="A34908" s="29">
        <v>43853</v>
      </c>
      <c r="B34908" s="30">
        <v>9.375E-2</v>
      </c>
      <c r="C34908">
        <v>19.16</v>
      </c>
      <c r="D34908">
        <v>84.87</v>
      </c>
    </row>
    <row r="34909" spans="1:4">
      <c r="A34909" s="29">
        <v>43853</v>
      </c>
      <c r="B34909" s="30">
        <v>0.10416666666666667</v>
      </c>
      <c r="C34909">
        <v>19.54</v>
      </c>
      <c r="D34909">
        <v>84.490000000000009</v>
      </c>
    </row>
    <row r="34910" spans="1:4">
      <c r="A34910" s="29">
        <v>43853</v>
      </c>
      <c r="B34910" s="30">
        <v>0.11458333333333333</v>
      </c>
      <c r="C34910">
        <v>19.579999999999998</v>
      </c>
      <c r="D34910">
        <v>84.45</v>
      </c>
    </row>
    <row r="34911" spans="1:4">
      <c r="A34911" s="29">
        <v>43853</v>
      </c>
      <c r="B34911" s="30">
        <v>0.125</v>
      </c>
      <c r="C34911">
        <v>5.84</v>
      </c>
      <c r="D34911">
        <v>98.19</v>
      </c>
    </row>
    <row r="34912" spans="1:4">
      <c r="A34912" s="29">
        <v>43853</v>
      </c>
      <c r="B34912" s="30">
        <v>0.13541666666666666</v>
      </c>
      <c r="C34912">
        <v>5.23</v>
      </c>
      <c r="D34912">
        <v>98.8</v>
      </c>
    </row>
    <row r="34913" spans="1:4">
      <c r="A34913" s="29">
        <v>43853</v>
      </c>
      <c r="B34913" s="30">
        <v>0.14583333333333334</v>
      </c>
      <c r="C34913">
        <v>5.15</v>
      </c>
      <c r="D34913">
        <v>98.88</v>
      </c>
    </row>
    <row r="34914" spans="1:4">
      <c r="A34914" s="29">
        <v>43853</v>
      </c>
      <c r="B34914" s="30">
        <v>0.15625</v>
      </c>
      <c r="C34914">
        <v>5.12</v>
      </c>
      <c r="D34914">
        <v>98.91</v>
      </c>
    </row>
    <row r="34915" spans="1:4">
      <c r="A34915" s="29">
        <v>43853</v>
      </c>
      <c r="B34915" s="30">
        <v>0.16666666666666666</v>
      </c>
      <c r="C34915">
        <v>5.09</v>
      </c>
      <c r="D34915">
        <v>98.94</v>
      </c>
    </row>
    <row r="34916" spans="1:4">
      <c r="A34916" s="29">
        <v>43853</v>
      </c>
      <c r="B34916" s="30">
        <v>0.17708333333333334</v>
      </c>
      <c r="C34916">
        <v>5.07</v>
      </c>
      <c r="D34916">
        <v>98.960000000000008</v>
      </c>
    </row>
    <row r="34917" spans="1:4">
      <c r="A34917" s="29">
        <v>43853</v>
      </c>
      <c r="B34917" s="30">
        <v>0.1875</v>
      </c>
      <c r="C34917">
        <v>5.05</v>
      </c>
      <c r="D34917">
        <v>98.98</v>
      </c>
    </row>
    <row r="34918" spans="1:4">
      <c r="A34918" s="29">
        <v>43853</v>
      </c>
      <c r="B34918" s="30">
        <v>0.19791666666666666</v>
      </c>
      <c r="C34918">
        <v>5.04</v>
      </c>
      <c r="D34918">
        <v>98.99</v>
      </c>
    </row>
    <row r="34919" spans="1:4">
      <c r="A34919" s="29">
        <v>43853</v>
      </c>
      <c r="B34919" s="30">
        <v>0.20833333333333334</v>
      </c>
      <c r="C34919">
        <v>5.0199999999999996</v>
      </c>
      <c r="D34919">
        <v>99.01</v>
      </c>
    </row>
    <row r="34920" spans="1:4">
      <c r="A34920" s="29">
        <v>43853</v>
      </c>
      <c r="B34920" s="30">
        <v>0.21875</v>
      </c>
      <c r="C34920">
        <v>5.0199999999999996</v>
      </c>
      <c r="D34920">
        <v>99.01</v>
      </c>
    </row>
    <row r="34921" spans="1:4">
      <c r="A34921" s="29">
        <v>43853</v>
      </c>
      <c r="B34921" s="30">
        <v>0.22916666666666666</v>
      </c>
      <c r="C34921">
        <v>5.01</v>
      </c>
      <c r="D34921">
        <v>99.02</v>
      </c>
    </row>
    <row r="34922" spans="1:4">
      <c r="A34922" s="29">
        <v>43853</v>
      </c>
      <c r="B34922" s="30">
        <v>0.23958333333333334</v>
      </c>
      <c r="C34922">
        <v>5.09</v>
      </c>
      <c r="D34922">
        <v>98.94</v>
      </c>
    </row>
    <row r="34923" spans="1:4">
      <c r="A34923" s="29">
        <v>43853</v>
      </c>
      <c r="B34923" s="30">
        <v>0.25</v>
      </c>
      <c r="C34923">
        <v>5.37</v>
      </c>
      <c r="D34923">
        <v>98.66</v>
      </c>
    </row>
    <row r="34924" spans="1:4">
      <c r="A34924" s="29">
        <v>43853</v>
      </c>
      <c r="B34924" s="30">
        <v>0.26041666666666669</v>
      </c>
      <c r="C34924">
        <v>5.48</v>
      </c>
      <c r="D34924">
        <v>98.55</v>
      </c>
    </row>
    <row r="34925" spans="1:4">
      <c r="A34925" s="29">
        <v>43853</v>
      </c>
      <c r="B34925" s="30">
        <v>0.27083333333333331</v>
      </c>
      <c r="C34925">
        <v>5.54</v>
      </c>
      <c r="D34925">
        <v>98.49</v>
      </c>
    </row>
    <row r="34926" spans="1:4">
      <c r="A34926" s="29">
        <v>43853</v>
      </c>
      <c r="B34926" s="30">
        <v>0.28125</v>
      </c>
      <c r="C34926">
        <v>5.57</v>
      </c>
      <c r="D34926">
        <v>98.460000000000008</v>
      </c>
    </row>
    <row r="34927" spans="1:4">
      <c r="A34927" s="29">
        <v>43853</v>
      </c>
      <c r="B34927" s="30">
        <v>0.29166666666666669</v>
      </c>
      <c r="C34927">
        <v>5.6</v>
      </c>
      <c r="D34927">
        <v>98.43</v>
      </c>
    </row>
    <row r="34928" spans="1:4">
      <c r="A34928" s="29">
        <v>43853</v>
      </c>
      <c r="B34928" s="30">
        <v>0.30208333333333331</v>
      </c>
      <c r="C34928">
        <v>5.63</v>
      </c>
      <c r="D34928">
        <v>98.4</v>
      </c>
    </row>
    <row r="34929" spans="1:4">
      <c r="A34929" s="29">
        <v>43853</v>
      </c>
      <c r="B34929" s="30">
        <v>0.3125</v>
      </c>
      <c r="C34929">
        <v>5.65</v>
      </c>
      <c r="D34929">
        <v>98.38</v>
      </c>
    </row>
    <row r="34930" spans="1:4">
      <c r="A34930" s="29">
        <v>43853</v>
      </c>
      <c r="B34930" s="30">
        <v>0.32291666666666669</v>
      </c>
      <c r="C34930">
        <v>5.67</v>
      </c>
      <c r="D34930">
        <v>98.36</v>
      </c>
    </row>
    <row r="34931" spans="1:4">
      <c r="A34931" s="29">
        <v>43853</v>
      </c>
      <c r="B34931" s="30">
        <v>0.33333333333333331</v>
      </c>
      <c r="C34931">
        <v>5.68</v>
      </c>
      <c r="D34931">
        <v>98.35</v>
      </c>
    </row>
    <row r="34932" spans="1:4">
      <c r="A34932" s="29">
        <v>43853</v>
      </c>
      <c r="B34932" s="30">
        <v>0.34375</v>
      </c>
      <c r="C34932">
        <v>5.5</v>
      </c>
      <c r="D34932">
        <v>98.53</v>
      </c>
    </row>
    <row r="34933" spans="1:4">
      <c r="A34933" s="29">
        <v>43853</v>
      </c>
      <c r="B34933" s="30">
        <v>0.35416666666666669</v>
      </c>
      <c r="C34933">
        <v>5.3</v>
      </c>
      <c r="D34933">
        <v>98.73</v>
      </c>
    </row>
    <row r="34934" spans="1:4">
      <c r="A34934" s="29">
        <v>43853</v>
      </c>
      <c r="B34934" s="30">
        <v>0.36458333333333331</v>
      </c>
      <c r="C34934">
        <v>5.22</v>
      </c>
      <c r="D34934">
        <v>98.81</v>
      </c>
    </row>
    <row r="34935" spans="1:4">
      <c r="A34935" s="29">
        <v>43853</v>
      </c>
      <c r="B34935" s="30">
        <v>0.375</v>
      </c>
      <c r="C34935">
        <v>5.21</v>
      </c>
      <c r="D34935">
        <v>98.820000000000007</v>
      </c>
    </row>
    <row r="34936" spans="1:4">
      <c r="A34936" s="29">
        <v>43853</v>
      </c>
      <c r="B34936" s="30">
        <v>0.38541666666666669</v>
      </c>
      <c r="C34936">
        <v>5.49</v>
      </c>
      <c r="D34936">
        <v>98.54</v>
      </c>
    </row>
    <row r="34937" spans="1:4">
      <c r="A34937" s="29">
        <v>43853</v>
      </c>
      <c r="B34937" s="30">
        <v>0.39583333333333331</v>
      </c>
      <c r="C34937">
        <v>5.59</v>
      </c>
      <c r="D34937">
        <v>98.44</v>
      </c>
    </row>
    <row r="34938" spans="1:4">
      <c r="A34938" s="29">
        <v>43853</v>
      </c>
      <c r="B34938" s="30">
        <v>0.40625</v>
      </c>
      <c r="C34938">
        <v>5.64</v>
      </c>
      <c r="D34938">
        <v>98.39</v>
      </c>
    </row>
    <row r="34939" spans="1:4">
      <c r="A34939" s="29">
        <v>43853</v>
      </c>
      <c r="B34939" s="30">
        <v>0.41666666666666669</v>
      </c>
      <c r="C34939">
        <v>5.66</v>
      </c>
      <c r="D34939">
        <v>98.37</v>
      </c>
    </row>
    <row r="34940" spans="1:4">
      <c r="A34940" s="29">
        <v>43853</v>
      </c>
      <c r="B34940" s="30">
        <v>0.42708333333333331</v>
      </c>
      <c r="C34940">
        <v>5.69</v>
      </c>
      <c r="D34940">
        <v>98.34</v>
      </c>
    </row>
    <row r="34941" spans="1:4">
      <c r="A34941" s="29">
        <v>43853</v>
      </c>
      <c r="B34941" s="30">
        <v>0.4375</v>
      </c>
      <c r="C34941">
        <v>5.7</v>
      </c>
      <c r="D34941">
        <v>98.33</v>
      </c>
    </row>
    <row r="34942" spans="1:4">
      <c r="A34942" s="29">
        <v>43853</v>
      </c>
      <c r="B34942" s="30">
        <v>0.44791666666666669</v>
      </c>
      <c r="C34942">
        <v>5.72</v>
      </c>
      <c r="D34942">
        <v>98.31</v>
      </c>
    </row>
    <row r="34943" spans="1:4">
      <c r="A34943" s="29">
        <v>43853</v>
      </c>
      <c r="B34943" s="30">
        <v>0.45833333333333331</v>
      </c>
      <c r="C34943">
        <v>5.72</v>
      </c>
      <c r="D34943">
        <v>98.31</v>
      </c>
    </row>
    <row r="34944" spans="1:4">
      <c r="A34944" s="29">
        <v>43853</v>
      </c>
      <c r="B34944" s="30">
        <v>0.46875</v>
      </c>
      <c r="C34944">
        <v>5.48</v>
      </c>
      <c r="D34944">
        <v>98.55</v>
      </c>
    </row>
    <row r="34945" spans="1:4">
      <c r="A34945" s="29">
        <v>43853</v>
      </c>
      <c r="B34945" s="30">
        <v>0.47916666666666669</v>
      </c>
      <c r="C34945">
        <v>5.31</v>
      </c>
      <c r="D34945">
        <v>98.72</v>
      </c>
    </row>
    <row r="34946" spans="1:4">
      <c r="A34946" s="29">
        <v>43853</v>
      </c>
      <c r="B34946" s="30">
        <v>0.48958333333333331</v>
      </c>
      <c r="C34946">
        <v>5.24</v>
      </c>
      <c r="D34946">
        <v>98.79</v>
      </c>
    </row>
    <row r="34947" spans="1:4">
      <c r="A34947" s="29">
        <v>43853</v>
      </c>
      <c r="B34947" s="30">
        <v>0.5</v>
      </c>
      <c r="C34947">
        <v>5.25</v>
      </c>
      <c r="D34947">
        <v>98.78</v>
      </c>
    </row>
    <row r="34948" spans="1:4">
      <c r="A34948" s="29">
        <v>43853</v>
      </c>
      <c r="B34948" s="30">
        <v>0.51041666666666663</v>
      </c>
      <c r="C34948">
        <v>5.51</v>
      </c>
      <c r="D34948">
        <v>98.52</v>
      </c>
    </row>
    <row r="34949" spans="1:4">
      <c r="A34949" s="29">
        <v>43853</v>
      </c>
      <c r="B34949" s="30">
        <v>0.52083333333333337</v>
      </c>
      <c r="C34949">
        <v>5.6</v>
      </c>
      <c r="D34949">
        <v>98.43</v>
      </c>
    </row>
    <row r="34950" spans="1:4">
      <c r="A34950" s="29">
        <v>43853</v>
      </c>
      <c r="B34950" s="30">
        <v>0.53125</v>
      </c>
      <c r="C34950">
        <v>5.65</v>
      </c>
      <c r="D34950">
        <v>98.38</v>
      </c>
    </row>
    <row r="34951" spans="1:4">
      <c r="A34951" s="29">
        <v>43853</v>
      </c>
      <c r="B34951" s="30">
        <v>0.54166666666666663</v>
      </c>
      <c r="C34951">
        <v>5.67</v>
      </c>
      <c r="D34951">
        <v>98.36</v>
      </c>
    </row>
    <row r="34952" spans="1:4">
      <c r="A34952" s="29">
        <v>43853</v>
      </c>
      <c r="B34952" s="30">
        <v>0.55208333333333337</v>
      </c>
      <c r="C34952">
        <v>5.69</v>
      </c>
      <c r="D34952">
        <v>98.34</v>
      </c>
    </row>
    <row r="34953" spans="1:4">
      <c r="A34953" s="29">
        <v>43853</v>
      </c>
      <c r="B34953" s="30">
        <v>0.5625</v>
      </c>
      <c r="C34953">
        <v>5.71</v>
      </c>
      <c r="D34953">
        <v>98.320000000000007</v>
      </c>
    </row>
    <row r="34954" spans="1:4">
      <c r="A34954" s="29">
        <v>43853</v>
      </c>
      <c r="B34954" s="30">
        <v>0.57291666666666663</v>
      </c>
      <c r="C34954">
        <v>5.72</v>
      </c>
      <c r="D34954">
        <v>98.31</v>
      </c>
    </row>
    <row r="34955" spans="1:4">
      <c r="A34955" s="29">
        <v>43853</v>
      </c>
      <c r="B34955" s="30">
        <v>0.58333333333333337</v>
      </c>
      <c r="C34955">
        <v>5.73</v>
      </c>
      <c r="D34955">
        <v>98.3</v>
      </c>
    </row>
    <row r="34956" spans="1:4">
      <c r="A34956" s="29">
        <v>43853</v>
      </c>
      <c r="B34956" s="30">
        <v>0.59375</v>
      </c>
      <c r="C34956">
        <v>5.6</v>
      </c>
      <c r="D34956">
        <v>98.43</v>
      </c>
    </row>
    <row r="34957" spans="1:4">
      <c r="A34957" s="29">
        <v>43853</v>
      </c>
      <c r="B34957" s="30">
        <v>0.60416666666666663</v>
      </c>
      <c r="C34957">
        <v>5.35</v>
      </c>
      <c r="D34957">
        <v>98.68</v>
      </c>
    </row>
    <row r="34958" spans="1:4">
      <c r="A34958" s="29">
        <v>43853</v>
      </c>
      <c r="B34958" s="30">
        <v>0.61458333333333337</v>
      </c>
      <c r="C34958">
        <v>5.26</v>
      </c>
      <c r="D34958">
        <v>98.77</v>
      </c>
    </row>
    <row r="34959" spans="1:4">
      <c r="A34959" s="29">
        <v>43853</v>
      </c>
      <c r="B34959" s="30">
        <v>0.625</v>
      </c>
      <c r="C34959">
        <v>5.2</v>
      </c>
      <c r="D34959">
        <v>98.83</v>
      </c>
    </row>
    <row r="34960" spans="1:4">
      <c r="A34960" s="29">
        <v>43853</v>
      </c>
      <c r="B34960" s="30">
        <v>0.63541666666666663</v>
      </c>
      <c r="C34960">
        <v>5.45</v>
      </c>
      <c r="D34960">
        <v>98.58</v>
      </c>
    </row>
    <row r="34961" spans="1:4">
      <c r="A34961" s="29">
        <v>43853</v>
      </c>
      <c r="B34961" s="30">
        <v>0.64583333333333337</v>
      </c>
      <c r="C34961">
        <v>5.58</v>
      </c>
      <c r="D34961">
        <v>98.45</v>
      </c>
    </row>
    <row r="34962" spans="1:4">
      <c r="A34962" s="29">
        <v>43853</v>
      </c>
      <c r="B34962" s="30">
        <v>0.65625</v>
      </c>
      <c r="C34962">
        <v>5.63</v>
      </c>
      <c r="D34962">
        <v>98.4</v>
      </c>
    </row>
    <row r="34963" spans="1:4">
      <c r="A34963" s="29">
        <v>43853</v>
      </c>
      <c r="B34963" s="30">
        <v>0.66666666666666663</v>
      </c>
      <c r="C34963">
        <v>5.67</v>
      </c>
      <c r="D34963">
        <v>98.36</v>
      </c>
    </row>
    <row r="34964" spans="1:4">
      <c r="A34964" s="29">
        <v>43853</v>
      </c>
      <c r="B34964" s="30">
        <v>0.67708333333333337</v>
      </c>
      <c r="C34964">
        <v>5.68</v>
      </c>
      <c r="D34964">
        <v>98.35</v>
      </c>
    </row>
    <row r="34965" spans="1:4">
      <c r="A34965" s="29">
        <v>43853</v>
      </c>
      <c r="B34965" s="30">
        <v>0.6875</v>
      </c>
      <c r="C34965">
        <v>5.7</v>
      </c>
      <c r="D34965">
        <v>98.33</v>
      </c>
    </row>
    <row r="34966" spans="1:4">
      <c r="A34966" s="29">
        <v>43853</v>
      </c>
      <c r="B34966" s="30">
        <v>0.69791666666666663</v>
      </c>
      <c r="C34966">
        <v>5.41</v>
      </c>
      <c r="D34966">
        <v>98.62</v>
      </c>
    </row>
    <row r="34967" spans="1:4">
      <c r="A34967" s="29">
        <v>43853</v>
      </c>
      <c r="B34967" s="30">
        <v>0.70833333333333337</v>
      </c>
      <c r="C34967">
        <v>5.28</v>
      </c>
      <c r="D34967">
        <v>98.75</v>
      </c>
    </row>
    <row r="34968" spans="1:4">
      <c r="A34968" s="29">
        <v>43853</v>
      </c>
      <c r="B34968" s="30">
        <v>0.71875</v>
      </c>
      <c r="C34968">
        <v>5.21</v>
      </c>
      <c r="D34968">
        <v>98.820000000000007</v>
      </c>
    </row>
    <row r="34969" spans="1:4">
      <c r="A34969" s="29">
        <v>43853</v>
      </c>
      <c r="B34969" s="30">
        <v>0.72916666666666663</v>
      </c>
      <c r="C34969">
        <v>13.94</v>
      </c>
      <c r="D34969">
        <v>90.09</v>
      </c>
    </row>
    <row r="34970" spans="1:4">
      <c r="A34970" s="29">
        <v>43853</v>
      </c>
      <c r="B34970" s="30">
        <v>0.73958333333333337</v>
      </c>
      <c r="C34970">
        <v>19.47</v>
      </c>
      <c r="D34970">
        <v>84.56</v>
      </c>
    </row>
    <row r="34971" spans="1:4">
      <c r="A34971" s="29">
        <v>43853</v>
      </c>
      <c r="B34971" s="30">
        <v>0.75</v>
      </c>
      <c r="C34971">
        <v>5.88</v>
      </c>
      <c r="D34971">
        <v>98.15</v>
      </c>
    </row>
    <row r="34972" spans="1:4">
      <c r="A34972" s="29">
        <v>43853</v>
      </c>
      <c r="B34972" s="30">
        <v>0.76041666666666663</v>
      </c>
      <c r="C34972">
        <v>5.64</v>
      </c>
      <c r="D34972">
        <v>98.39</v>
      </c>
    </row>
    <row r="34973" spans="1:4">
      <c r="A34973" s="29">
        <v>43853</v>
      </c>
      <c r="B34973" s="30">
        <v>0.77083333333333337</v>
      </c>
      <c r="C34973">
        <v>5.66</v>
      </c>
      <c r="D34973">
        <v>98.37</v>
      </c>
    </row>
    <row r="34974" spans="1:4">
      <c r="A34974" s="29">
        <v>43853</v>
      </c>
      <c r="B34974" s="30">
        <v>0.78125</v>
      </c>
      <c r="C34974">
        <v>5.7</v>
      </c>
      <c r="D34974">
        <v>98.33</v>
      </c>
    </row>
    <row r="34975" spans="1:4">
      <c r="A34975" s="29">
        <v>43853</v>
      </c>
      <c r="B34975" s="30">
        <v>0.79166666666666663</v>
      </c>
      <c r="C34975">
        <v>5.71</v>
      </c>
      <c r="D34975">
        <v>98.320000000000007</v>
      </c>
    </row>
    <row r="34976" spans="1:4">
      <c r="A34976" s="29">
        <v>43853</v>
      </c>
      <c r="B34976" s="30">
        <v>0.80208333333333337</v>
      </c>
      <c r="C34976">
        <v>5.72</v>
      </c>
      <c r="D34976">
        <v>98.31</v>
      </c>
    </row>
    <row r="34977" spans="1:4">
      <c r="A34977" s="29">
        <v>43853</v>
      </c>
      <c r="B34977" s="30">
        <v>0.8125</v>
      </c>
      <c r="C34977">
        <v>5.74</v>
      </c>
      <c r="D34977">
        <v>98.29</v>
      </c>
    </row>
    <row r="34978" spans="1:4">
      <c r="A34978" s="29">
        <v>43853</v>
      </c>
      <c r="B34978" s="30">
        <v>0.82291666666666663</v>
      </c>
      <c r="C34978">
        <v>5.75</v>
      </c>
      <c r="D34978">
        <v>98.28</v>
      </c>
    </row>
    <row r="34979" spans="1:4">
      <c r="A34979" s="29">
        <v>43853</v>
      </c>
      <c r="B34979" s="30">
        <v>0.83333333333333337</v>
      </c>
      <c r="C34979">
        <v>5.76</v>
      </c>
      <c r="D34979">
        <v>98.27</v>
      </c>
    </row>
    <row r="34980" spans="1:4">
      <c r="A34980" s="29">
        <v>43853</v>
      </c>
      <c r="B34980" s="30">
        <v>0.84375</v>
      </c>
      <c r="C34980">
        <v>5.75</v>
      </c>
      <c r="D34980">
        <v>98.28</v>
      </c>
    </row>
    <row r="34981" spans="1:4">
      <c r="A34981" s="29">
        <v>43853</v>
      </c>
      <c r="B34981" s="30">
        <v>0.85416666666666663</v>
      </c>
      <c r="C34981">
        <v>5.77</v>
      </c>
      <c r="D34981">
        <v>98.26</v>
      </c>
    </row>
    <row r="34982" spans="1:4">
      <c r="A34982" s="29">
        <v>43853</v>
      </c>
      <c r="B34982" s="30">
        <v>0.86458333333333337</v>
      </c>
      <c r="C34982">
        <v>5.77</v>
      </c>
      <c r="D34982">
        <v>98.26</v>
      </c>
    </row>
    <row r="34983" spans="1:4">
      <c r="A34983" s="29">
        <v>43853</v>
      </c>
      <c r="B34983" s="30">
        <v>0.875</v>
      </c>
      <c r="C34983">
        <v>5.77</v>
      </c>
      <c r="D34983">
        <v>98.26</v>
      </c>
    </row>
    <row r="34984" spans="1:4">
      <c r="A34984" s="29">
        <v>43853</v>
      </c>
      <c r="B34984" s="30">
        <v>0.88541666666666663</v>
      </c>
      <c r="C34984">
        <v>5.78</v>
      </c>
      <c r="D34984">
        <v>98.25</v>
      </c>
    </row>
    <row r="34985" spans="1:4">
      <c r="A34985" s="29">
        <v>43853</v>
      </c>
      <c r="B34985" s="30">
        <v>0.89583333333333337</v>
      </c>
      <c r="C34985">
        <v>5.79</v>
      </c>
      <c r="D34985">
        <v>98.24</v>
      </c>
    </row>
    <row r="34986" spans="1:4">
      <c r="A34986" s="29">
        <v>43853</v>
      </c>
      <c r="B34986" s="30">
        <v>0.90625</v>
      </c>
      <c r="C34986">
        <v>5.79</v>
      </c>
      <c r="D34986">
        <v>98.24</v>
      </c>
    </row>
    <row r="34987" spans="1:4">
      <c r="A34987" s="29">
        <v>43853</v>
      </c>
      <c r="B34987" s="30">
        <v>0.91666666666666663</v>
      </c>
      <c r="C34987">
        <v>5.7</v>
      </c>
      <c r="D34987">
        <v>98.33</v>
      </c>
    </row>
    <row r="34988" spans="1:4">
      <c r="A34988" s="29">
        <v>43853</v>
      </c>
      <c r="B34988" s="30">
        <v>0.92708333333333337</v>
      </c>
      <c r="C34988">
        <v>5.44</v>
      </c>
      <c r="D34988">
        <v>98.59</v>
      </c>
    </row>
    <row r="34989" spans="1:4">
      <c r="A34989" s="29">
        <v>43853</v>
      </c>
      <c r="B34989" s="30">
        <v>0.9375</v>
      </c>
      <c r="C34989">
        <v>5.33</v>
      </c>
      <c r="D34989">
        <v>98.7</v>
      </c>
    </row>
    <row r="34990" spans="1:4">
      <c r="A34990" s="29">
        <v>43853</v>
      </c>
      <c r="B34990" s="30">
        <v>0.94791666666666663</v>
      </c>
      <c r="C34990">
        <v>5.27</v>
      </c>
      <c r="D34990">
        <v>98.76</v>
      </c>
    </row>
    <row r="34991" spans="1:4">
      <c r="A34991" s="29">
        <v>43853</v>
      </c>
      <c r="B34991" s="30">
        <v>0.95833333333333337</v>
      </c>
      <c r="C34991">
        <v>5.22</v>
      </c>
      <c r="D34991">
        <v>98.81</v>
      </c>
    </row>
    <row r="34992" spans="1:4">
      <c r="A34992" s="29">
        <v>43853</v>
      </c>
      <c r="B34992" s="30">
        <v>0.96875</v>
      </c>
      <c r="C34992">
        <v>5.23</v>
      </c>
      <c r="D34992">
        <v>98.8</v>
      </c>
    </row>
    <row r="34993" spans="1:4">
      <c r="A34993" s="29">
        <v>43853</v>
      </c>
      <c r="B34993" s="30">
        <v>0.97916666666666663</v>
      </c>
      <c r="C34993">
        <v>5.51</v>
      </c>
      <c r="D34993">
        <v>98.52</v>
      </c>
    </row>
    <row r="34994" spans="1:4">
      <c r="A34994" s="29">
        <v>43853</v>
      </c>
      <c r="B34994" s="30">
        <v>0.98958333333333337</v>
      </c>
      <c r="C34994">
        <v>5.61</v>
      </c>
      <c r="D34994">
        <v>98.42</v>
      </c>
    </row>
    <row r="34995" spans="1:4">
      <c r="A34995" s="29">
        <v>43854</v>
      </c>
      <c r="B34995" s="30">
        <v>0</v>
      </c>
      <c r="C34995">
        <v>19.2</v>
      </c>
      <c r="D34995">
        <v>84.83</v>
      </c>
    </row>
    <row r="34996" spans="1:4">
      <c r="A34996" s="29">
        <v>43854</v>
      </c>
      <c r="B34996" s="30">
        <v>1.0416666666666666E-2</v>
      </c>
      <c r="C34996">
        <v>6.34</v>
      </c>
      <c r="D34996">
        <v>97.69</v>
      </c>
    </row>
    <row r="34997" spans="1:4">
      <c r="A34997" s="29">
        <v>43854</v>
      </c>
      <c r="B34997" s="30">
        <v>2.0833333333333332E-2</v>
      </c>
      <c r="C34997">
        <v>5.33</v>
      </c>
      <c r="D34997">
        <v>98.7</v>
      </c>
    </row>
    <row r="34998" spans="1:4">
      <c r="A34998" s="29">
        <v>43854</v>
      </c>
      <c r="B34998" s="30">
        <v>3.125E-2</v>
      </c>
      <c r="C34998">
        <v>5.24</v>
      </c>
      <c r="D34998">
        <v>98.79</v>
      </c>
    </row>
    <row r="34999" spans="1:4">
      <c r="A34999" s="29">
        <v>43854</v>
      </c>
      <c r="B34999" s="30">
        <v>4.1666666666666664E-2</v>
      </c>
      <c r="C34999">
        <v>5.19</v>
      </c>
      <c r="D34999">
        <v>98.84</v>
      </c>
    </row>
    <row r="35000" spans="1:4">
      <c r="A35000" s="29">
        <v>43854</v>
      </c>
      <c r="B35000" s="30">
        <v>5.2083333333333336E-2</v>
      </c>
      <c r="C35000">
        <v>5.16</v>
      </c>
      <c r="D35000">
        <v>98.87</v>
      </c>
    </row>
    <row r="35001" spans="1:4">
      <c r="A35001" s="29">
        <v>43854</v>
      </c>
      <c r="B35001" s="30">
        <v>6.25E-2</v>
      </c>
      <c r="C35001">
        <v>5.13</v>
      </c>
      <c r="D35001">
        <v>98.9</v>
      </c>
    </row>
    <row r="35002" spans="1:4">
      <c r="A35002" s="29">
        <v>43854</v>
      </c>
      <c r="B35002" s="30">
        <v>7.2916666666666671E-2</v>
      </c>
      <c r="C35002">
        <v>5.12</v>
      </c>
      <c r="D35002">
        <v>98.91</v>
      </c>
    </row>
    <row r="35003" spans="1:4">
      <c r="A35003" s="29">
        <v>43854</v>
      </c>
      <c r="B35003" s="30">
        <v>8.3333333333333329E-2</v>
      </c>
      <c r="C35003">
        <v>5.09</v>
      </c>
      <c r="D35003">
        <v>98.94</v>
      </c>
    </row>
    <row r="35004" spans="1:4">
      <c r="A35004" s="29">
        <v>43854</v>
      </c>
      <c r="B35004" s="30">
        <v>9.375E-2</v>
      </c>
      <c r="C35004">
        <v>5.08</v>
      </c>
      <c r="D35004">
        <v>98.95</v>
      </c>
    </row>
    <row r="35005" spans="1:4">
      <c r="A35005" s="29">
        <v>43854</v>
      </c>
      <c r="B35005" s="30">
        <v>0.10416666666666667</v>
      </c>
      <c r="C35005">
        <v>5.07</v>
      </c>
      <c r="D35005">
        <v>98.960000000000008</v>
      </c>
    </row>
    <row r="35006" spans="1:4">
      <c r="A35006" s="29">
        <v>43854</v>
      </c>
      <c r="B35006" s="30">
        <v>0.11458333333333333</v>
      </c>
      <c r="C35006">
        <v>5.0599999999999996</v>
      </c>
      <c r="D35006">
        <v>98.97</v>
      </c>
    </row>
    <row r="35007" spans="1:4">
      <c r="A35007" s="29">
        <v>43854</v>
      </c>
      <c r="B35007" s="30">
        <v>0.125</v>
      </c>
      <c r="C35007">
        <v>5.04</v>
      </c>
      <c r="D35007">
        <v>98.99</v>
      </c>
    </row>
    <row r="35008" spans="1:4">
      <c r="A35008" s="29">
        <v>43854</v>
      </c>
      <c r="B35008" s="30">
        <v>0.13541666666666666</v>
      </c>
      <c r="C35008">
        <v>15.88</v>
      </c>
      <c r="D35008">
        <v>88.15</v>
      </c>
    </row>
    <row r="35009" spans="1:4">
      <c r="A35009" s="29">
        <v>43854</v>
      </c>
      <c r="B35009" s="30">
        <v>0.14583333333333334</v>
      </c>
      <c r="C35009">
        <v>16.13</v>
      </c>
      <c r="D35009">
        <v>87.9</v>
      </c>
    </row>
    <row r="35010" spans="1:4">
      <c r="A35010" s="29">
        <v>43854</v>
      </c>
      <c r="B35010" s="30">
        <v>0.15625</v>
      </c>
      <c r="C35010">
        <v>16.13</v>
      </c>
      <c r="D35010">
        <v>87.9</v>
      </c>
    </row>
    <row r="35011" spans="1:4">
      <c r="A35011" s="29">
        <v>43854</v>
      </c>
      <c r="B35011" s="30">
        <v>0.16666666666666666</v>
      </c>
      <c r="C35011">
        <v>16.18</v>
      </c>
      <c r="D35011">
        <v>87.85</v>
      </c>
    </row>
    <row r="35012" spans="1:4">
      <c r="A35012" s="29">
        <v>43854</v>
      </c>
      <c r="B35012" s="30">
        <v>0.17708333333333334</v>
      </c>
      <c r="C35012">
        <v>6.08</v>
      </c>
      <c r="D35012">
        <v>97.95</v>
      </c>
    </row>
    <row r="35013" spans="1:4">
      <c r="A35013" s="29">
        <v>43854</v>
      </c>
      <c r="B35013" s="30">
        <v>0.1875</v>
      </c>
      <c r="C35013">
        <v>5.21</v>
      </c>
      <c r="D35013">
        <v>98.820000000000007</v>
      </c>
    </row>
    <row r="35014" spans="1:4">
      <c r="A35014" s="29">
        <v>43854</v>
      </c>
      <c r="B35014" s="30">
        <v>0.19791666666666666</v>
      </c>
      <c r="C35014">
        <v>5.14</v>
      </c>
      <c r="D35014">
        <v>98.89</v>
      </c>
    </row>
    <row r="35015" spans="1:4">
      <c r="A35015" s="29">
        <v>43854</v>
      </c>
      <c r="B35015" s="30">
        <v>0.20833333333333334</v>
      </c>
      <c r="C35015">
        <v>5.0999999999999996</v>
      </c>
      <c r="D35015">
        <v>98.93</v>
      </c>
    </row>
    <row r="35016" spans="1:4">
      <c r="A35016" s="29">
        <v>43854</v>
      </c>
      <c r="B35016" s="30">
        <v>0.21875</v>
      </c>
      <c r="C35016">
        <v>5.08</v>
      </c>
      <c r="D35016">
        <v>98.95</v>
      </c>
    </row>
    <row r="35017" spans="1:4">
      <c r="A35017" s="29">
        <v>43854</v>
      </c>
      <c r="B35017" s="30">
        <v>0.22916666666666666</v>
      </c>
      <c r="C35017">
        <v>5.0599999999999996</v>
      </c>
      <c r="D35017">
        <v>98.97</v>
      </c>
    </row>
    <row r="35018" spans="1:4">
      <c r="A35018" s="29">
        <v>43854</v>
      </c>
      <c r="B35018" s="30">
        <v>0.23958333333333334</v>
      </c>
      <c r="C35018">
        <v>5.05</v>
      </c>
      <c r="D35018">
        <v>98.98</v>
      </c>
    </row>
    <row r="35019" spans="1:4">
      <c r="A35019" s="29">
        <v>43854</v>
      </c>
      <c r="B35019" s="30">
        <v>0.25</v>
      </c>
      <c r="C35019">
        <v>5.04</v>
      </c>
      <c r="D35019">
        <v>98.99</v>
      </c>
    </row>
    <row r="35020" spans="1:4">
      <c r="A35020" s="29">
        <v>43854</v>
      </c>
      <c r="B35020" s="30">
        <v>0.26041666666666669</v>
      </c>
      <c r="C35020">
        <v>5.04</v>
      </c>
      <c r="D35020">
        <v>98.99</v>
      </c>
    </row>
    <row r="35021" spans="1:4">
      <c r="A35021" s="29">
        <v>43854</v>
      </c>
      <c r="B35021" s="30">
        <v>0.27083333333333331</v>
      </c>
      <c r="C35021">
        <v>5.34</v>
      </c>
      <c r="D35021">
        <v>98.69</v>
      </c>
    </row>
    <row r="35022" spans="1:4">
      <c r="A35022" s="29">
        <v>43854</v>
      </c>
      <c r="B35022" s="30">
        <v>0.28125</v>
      </c>
      <c r="C35022">
        <v>5.47</v>
      </c>
      <c r="D35022">
        <v>98.56</v>
      </c>
    </row>
    <row r="35023" spans="1:4">
      <c r="A35023" s="29">
        <v>43854</v>
      </c>
      <c r="B35023" s="30">
        <v>0.29166666666666669</v>
      </c>
      <c r="C35023">
        <v>5.53</v>
      </c>
      <c r="D35023">
        <v>98.5</v>
      </c>
    </row>
    <row r="35024" spans="1:4">
      <c r="A35024" s="29">
        <v>43854</v>
      </c>
      <c r="B35024" s="30">
        <v>0.30208333333333331</v>
      </c>
      <c r="C35024">
        <v>5.58</v>
      </c>
      <c r="D35024">
        <v>98.45</v>
      </c>
    </row>
    <row r="35025" spans="1:4">
      <c r="A35025" s="29">
        <v>43854</v>
      </c>
      <c r="B35025" s="30">
        <v>0.3125</v>
      </c>
      <c r="C35025">
        <v>5.61</v>
      </c>
      <c r="D35025">
        <v>98.42</v>
      </c>
    </row>
    <row r="35026" spans="1:4">
      <c r="A35026" s="29">
        <v>43854</v>
      </c>
      <c r="B35026" s="30">
        <v>0.32291666666666669</v>
      </c>
      <c r="C35026">
        <v>5.63</v>
      </c>
      <c r="D35026">
        <v>98.4</v>
      </c>
    </row>
    <row r="35027" spans="1:4">
      <c r="A35027" s="29">
        <v>43854</v>
      </c>
      <c r="B35027" s="30">
        <v>0.33333333333333331</v>
      </c>
      <c r="C35027">
        <v>5.66</v>
      </c>
      <c r="D35027">
        <v>98.37</v>
      </c>
    </row>
    <row r="35028" spans="1:4">
      <c r="A35028" s="29">
        <v>43854</v>
      </c>
      <c r="B35028" s="30">
        <v>0.34375</v>
      </c>
      <c r="C35028">
        <v>5.67</v>
      </c>
      <c r="D35028">
        <v>98.36</v>
      </c>
    </row>
    <row r="35029" spans="1:4">
      <c r="A35029" s="29">
        <v>43854</v>
      </c>
      <c r="B35029" s="30">
        <v>0.35416666666666669</v>
      </c>
      <c r="C35029">
        <v>5.69</v>
      </c>
      <c r="D35029">
        <v>98.34</v>
      </c>
    </row>
    <row r="35030" spans="1:4">
      <c r="A35030" s="29">
        <v>43854</v>
      </c>
      <c r="B35030" s="30">
        <v>0.36458333333333331</v>
      </c>
      <c r="C35030">
        <v>5.7</v>
      </c>
      <c r="D35030">
        <v>98.33</v>
      </c>
    </row>
    <row r="35031" spans="1:4">
      <c r="A35031" s="29">
        <v>43854</v>
      </c>
      <c r="B35031" s="30">
        <v>0.375</v>
      </c>
      <c r="C35031">
        <v>5.71</v>
      </c>
      <c r="D35031">
        <v>98.320000000000007</v>
      </c>
    </row>
    <row r="35032" spans="1:4">
      <c r="A35032" s="29">
        <v>43854</v>
      </c>
      <c r="B35032" s="30">
        <v>0.38541666666666669</v>
      </c>
      <c r="C35032">
        <v>5.44</v>
      </c>
      <c r="D35032">
        <v>98.59</v>
      </c>
    </row>
    <row r="35033" spans="1:4">
      <c r="A35033" s="29">
        <v>43854</v>
      </c>
      <c r="B35033" s="30">
        <v>0.39583333333333331</v>
      </c>
      <c r="C35033">
        <v>5.3</v>
      </c>
      <c r="D35033">
        <v>98.73</v>
      </c>
    </row>
    <row r="35034" spans="1:4">
      <c r="A35034" s="29">
        <v>43854</v>
      </c>
      <c r="B35034" s="30">
        <v>0.40625</v>
      </c>
      <c r="C35034">
        <v>5.22</v>
      </c>
      <c r="D35034">
        <v>98.81</v>
      </c>
    </row>
    <row r="35035" spans="1:4">
      <c r="A35035" s="29">
        <v>43854</v>
      </c>
      <c r="B35035" s="30">
        <v>0.41666666666666669</v>
      </c>
      <c r="C35035">
        <v>5.45</v>
      </c>
      <c r="D35035">
        <v>98.58</v>
      </c>
    </row>
    <row r="35036" spans="1:4">
      <c r="A35036" s="29">
        <v>43854</v>
      </c>
      <c r="B35036" s="30">
        <v>0.42708333333333331</v>
      </c>
      <c r="C35036">
        <v>5.59</v>
      </c>
      <c r="D35036">
        <v>98.44</v>
      </c>
    </row>
    <row r="35037" spans="1:4">
      <c r="A35037" s="29">
        <v>43854</v>
      </c>
      <c r="B35037" s="30">
        <v>0.4375</v>
      </c>
      <c r="C35037">
        <v>5.64</v>
      </c>
      <c r="D35037">
        <v>98.39</v>
      </c>
    </row>
    <row r="35038" spans="1:4">
      <c r="A35038" s="29">
        <v>43854</v>
      </c>
      <c r="B35038" s="30">
        <v>0.44791666666666669</v>
      </c>
      <c r="C35038">
        <v>5.68</v>
      </c>
      <c r="D35038">
        <v>98.35</v>
      </c>
    </row>
    <row r="35039" spans="1:4">
      <c r="A35039" s="29">
        <v>43854</v>
      </c>
      <c r="B35039" s="30">
        <v>0.45833333333333331</v>
      </c>
      <c r="C35039">
        <v>5.69</v>
      </c>
      <c r="D35039">
        <v>98.34</v>
      </c>
    </row>
    <row r="35040" spans="1:4">
      <c r="A35040" s="29">
        <v>43854</v>
      </c>
      <c r="B35040" s="30">
        <v>0.46875</v>
      </c>
      <c r="C35040">
        <v>5.72</v>
      </c>
      <c r="D35040">
        <v>98.31</v>
      </c>
    </row>
    <row r="35041" spans="1:4">
      <c r="A35041" s="29">
        <v>43854</v>
      </c>
      <c r="B35041" s="30">
        <v>0.47916666666666669</v>
      </c>
      <c r="C35041">
        <v>5.73</v>
      </c>
      <c r="D35041">
        <v>98.3</v>
      </c>
    </row>
    <row r="35042" spans="1:4">
      <c r="A35042" s="29">
        <v>43854</v>
      </c>
      <c r="B35042" s="30">
        <v>0.48958333333333331</v>
      </c>
      <c r="C35042">
        <v>5.74</v>
      </c>
      <c r="D35042">
        <v>98.29</v>
      </c>
    </row>
    <row r="35043" spans="1:4">
      <c r="A35043" s="29">
        <v>43854</v>
      </c>
      <c r="B35043" s="30">
        <v>0.5</v>
      </c>
      <c r="C35043">
        <v>5.46</v>
      </c>
      <c r="D35043">
        <v>98.570000000000007</v>
      </c>
    </row>
    <row r="35044" spans="1:4">
      <c r="A35044" s="29">
        <v>43854</v>
      </c>
      <c r="B35044" s="30">
        <v>0.51041666666666663</v>
      </c>
      <c r="C35044">
        <v>5.32</v>
      </c>
      <c r="D35044">
        <v>98.710000000000008</v>
      </c>
    </row>
    <row r="35045" spans="1:4">
      <c r="A35045" s="29">
        <v>43854</v>
      </c>
      <c r="B35045" s="30">
        <v>0.52083333333333337</v>
      </c>
      <c r="C35045">
        <v>5.24</v>
      </c>
      <c r="D35045">
        <v>98.79</v>
      </c>
    </row>
    <row r="35046" spans="1:4">
      <c r="A35046" s="29">
        <v>43854</v>
      </c>
      <c r="B35046" s="30">
        <v>0.53125</v>
      </c>
      <c r="C35046">
        <v>5.37</v>
      </c>
      <c r="D35046">
        <v>98.66</v>
      </c>
    </row>
    <row r="35047" spans="1:4">
      <c r="A35047" s="29">
        <v>43854</v>
      </c>
      <c r="B35047" s="30">
        <v>0.54166666666666663</v>
      </c>
      <c r="C35047">
        <v>5.56</v>
      </c>
      <c r="D35047">
        <v>98.47</v>
      </c>
    </row>
    <row r="35048" spans="1:4">
      <c r="A35048" s="29">
        <v>43854</v>
      </c>
      <c r="B35048" s="30">
        <v>0.55208333333333337</v>
      </c>
      <c r="C35048">
        <v>5.64</v>
      </c>
      <c r="D35048">
        <v>98.39</v>
      </c>
    </row>
    <row r="35049" spans="1:4">
      <c r="A35049" s="29">
        <v>43854</v>
      </c>
      <c r="B35049" s="30">
        <v>0.5625</v>
      </c>
      <c r="C35049">
        <v>5.67</v>
      </c>
      <c r="D35049">
        <v>98.36</v>
      </c>
    </row>
    <row r="35050" spans="1:4">
      <c r="A35050" s="29">
        <v>43854</v>
      </c>
      <c r="B35050" s="30">
        <v>0.57291666666666663</v>
      </c>
      <c r="C35050">
        <v>5.7</v>
      </c>
      <c r="D35050">
        <v>98.33</v>
      </c>
    </row>
    <row r="35051" spans="1:4">
      <c r="A35051" s="29">
        <v>43854</v>
      </c>
      <c r="B35051" s="30">
        <v>0.58333333333333337</v>
      </c>
      <c r="C35051">
        <v>5.7</v>
      </c>
      <c r="D35051">
        <v>98.33</v>
      </c>
    </row>
    <row r="35052" spans="1:4">
      <c r="A35052" s="29">
        <v>43854</v>
      </c>
      <c r="B35052" s="30">
        <v>0.59375</v>
      </c>
      <c r="C35052">
        <v>5.72</v>
      </c>
      <c r="D35052">
        <v>98.31</v>
      </c>
    </row>
    <row r="35053" spans="1:4">
      <c r="A35053" s="29">
        <v>43854</v>
      </c>
      <c r="B35053" s="30">
        <v>0.60416666666666663</v>
      </c>
      <c r="C35053">
        <v>5.73</v>
      </c>
      <c r="D35053">
        <v>98.3</v>
      </c>
    </row>
    <row r="35054" spans="1:4">
      <c r="A35054" s="29">
        <v>43854</v>
      </c>
      <c r="B35054" s="30">
        <v>0.61458333333333337</v>
      </c>
      <c r="C35054">
        <v>5.73</v>
      </c>
      <c r="D35054">
        <v>98.3</v>
      </c>
    </row>
    <row r="35055" spans="1:4">
      <c r="A35055" s="29">
        <v>43854</v>
      </c>
      <c r="B35055" s="30">
        <v>0.625</v>
      </c>
      <c r="C35055">
        <v>5.43</v>
      </c>
      <c r="D35055">
        <v>98.6</v>
      </c>
    </row>
    <row r="35056" spans="1:4">
      <c r="A35056" s="29">
        <v>43854</v>
      </c>
      <c r="B35056" s="30">
        <v>0.63541666666666663</v>
      </c>
      <c r="C35056">
        <v>5.3</v>
      </c>
      <c r="D35056">
        <v>98.73</v>
      </c>
    </row>
    <row r="35057" spans="1:4">
      <c r="A35057" s="29">
        <v>43854</v>
      </c>
      <c r="B35057" s="30">
        <v>0.64583333333333337</v>
      </c>
      <c r="C35057">
        <v>5.23</v>
      </c>
      <c r="D35057">
        <v>98.8</v>
      </c>
    </row>
    <row r="35058" spans="1:4">
      <c r="A35058" s="29">
        <v>43854</v>
      </c>
      <c r="B35058" s="30">
        <v>0.65625</v>
      </c>
      <c r="C35058">
        <v>5.22</v>
      </c>
      <c r="D35058">
        <v>98.81</v>
      </c>
    </row>
    <row r="35059" spans="1:4">
      <c r="A35059" s="29">
        <v>43854</v>
      </c>
      <c r="B35059" s="30">
        <v>0.66666666666666663</v>
      </c>
      <c r="C35059">
        <v>5.5</v>
      </c>
      <c r="D35059">
        <v>98.53</v>
      </c>
    </row>
    <row r="35060" spans="1:4">
      <c r="A35060" s="29">
        <v>43854</v>
      </c>
      <c r="B35060" s="30">
        <v>0.67708333333333337</v>
      </c>
      <c r="C35060">
        <v>5.6</v>
      </c>
      <c r="D35060">
        <v>98.43</v>
      </c>
    </row>
    <row r="35061" spans="1:4">
      <c r="A35061" s="29">
        <v>43854</v>
      </c>
      <c r="B35061" s="30">
        <v>0.6875</v>
      </c>
      <c r="C35061">
        <v>5.65</v>
      </c>
      <c r="D35061">
        <v>98.38</v>
      </c>
    </row>
    <row r="35062" spans="1:4">
      <c r="A35062" s="29">
        <v>43854</v>
      </c>
      <c r="B35062" s="30">
        <v>0.69791666666666663</v>
      </c>
      <c r="C35062">
        <v>5.68</v>
      </c>
      <c r="D35062">
        <v>98.35</v>
      </c>
    </row>
    <row r="35063" spans="1:4">
      <c r="A35063" s="29">
        <v>43854</v>
      </c>
      <c r="B35063" s="30">
        <v>0.70833333333333337</v>
      </c>
      <c r="C35063">
        <v>16.22</v>
      </c>
      <c r="D35063">
        <v>87.81</v>
      </c>
    </row>
    <row r="35064" spans="1:4">
      <c r="A35064" s="29">
        <v>43854</v>
      </c>
      <c r="B35064" s="30">
        <v>0.71875</v>
      </c>
      <c r="C35064">
        <v>16.22</v>
      </c>
      <c r="D35064">
        <v>87.81</v>
      </c>
    </row>
    <row r="35065" spans="1:4">
      <c r="A35065" s="29">
        <v>43854</v>
      </c>
      <c r="B35065" s="30">
        <v>0.72916666666666663</v>
      </c>
      <c r="C35065">
        <v>16.3</v>
      </c>
      <c r="D35065">
        <v>87.73</v>
      </c>
    </row>
    <row r="35066" spans="1:4">
      <c r="A35066" s="29">
        <v>43854</v>
      </c>
      <c r="B35066" s="30">
        <v>0.73958333333333337</v>
      </c>
      <c r="C35066">
        <v>16.309999999999999</v>
      </c>
      <c r="D35066">
        <v>87.72</v>
      </c>
    </row>
    <row r="35067" spans="1:4">
      <c r="A35067" s="29">
        <v>43854</v>
      </c>
      <c r="B35067" s="30">
        <v>0.75</v>
      </c>
      <c r="C35067">
        <v>5.88</v>
      </c>
      <c r="D35067">
        <v>98.15</v>
      </c>
    </row>
    <row r="35068" spans="1:4">
      <c r="A35068" s="29">
        <v>43854</v>
      </c>
      <c r="B35068" s="30">
        <v>0.76041666666666663</v>
      </c>
      <c r="C35068">
        <v>5.73</v>
      </c>
      <c r="D35068">
        <v>98.3</v>
      </c>
    </row>
    <row r="35069" spans="1:4">
      <c r="A35069" s="29">
        <v>43854</v>
      </c>
      <c r="B35069" s="30">
        <v>0.77083333333333337</v>
      </c>
      <c r="C35069">
        <v>5.75</v>
      </c>
      <c r="D35069">
        <v>98.28</v>
      </c>
    </row>
    <row r="35070" spans="1:4">
      <c r="A35070" s="29">
        <v>43854</v>
      </c>
      <c r="B35070" s="30">
        <v>0.78125</v>
      </c>
      <c r="C35070">
        <v>5.51</v>
      </c>
      <c r="D35070">
        <v>98.52</v>
      </c>
    </row>
    <row r="35071" spans="1:4">
      <c r="A35071" s="29">
        <v>43854</v>
      </c>
      <c r="B35071" s="30">
        <v>0.79166666666666663</v>
      </c>
      <c r="C35071">
        <v>5.33</v>
      </c>
      <c r="D35071">
        <v>98.7</v>
      </c>
    </row>
    <row r="35072" spans="1:4">
      <c r="A35072" s="29">
        <v>43854</v>
      </c>
      <c r="B35072" s="30">
        <v>0.80208333333333337</v>
      </c>
      <c r="C35072">
        <v>5.28</v>
      </c>
      <c r="D35072">
        <v>98.75</v>
      </c>
    </row>
    <row r="35073" spans="1:4">
      <c r="A35073" s="29">
        <v>43854</v>
      </c>
      <c r="B35073" s="30">
        <v>0.8125</v>
      </c>
      <c r="C35073">
        <v>5.55</v>
      </c>
      <c r="D35073">
        <v>98.48</v>
      </c>
    </row>
    <row r="35074" spans="1:4">
      <c r="A35074" s="29">
        <v>43854</v>
      </c>
      <c r="B35074" s="30">
        <v>0.82291666666666663</v>
      </c>
      <c r="C35074">
        <v>5.65</v>
      </c>
      <c r="D35074">
        <v>98.38</v>
      </c>
    </row>
    <row r="35075" spans="1:4">
      <c r="A35075" s="29">
        <v>43854</v>
      </c>
      <c r="B35075" s="30">
        <v>0.83333333333333337</v>
      </c>
      <c r="C35075">
        <v>5.69</v>
      </c>
      <c r="D35075">
        <v>98.34</v>
      </c>
    </row>
    <row r="35076" spans="1:4">
      <c r="A35076" s="29">
        <v>43854</v>
      </c>
      <c r="B35076" s="30">
        <v>0.84375</v>
      </c>
      <c r="C35076">
        <v>5.71</v>
      </c>
      <c r="D35076">
        <v>98.320000000000007</v>
      </c>
    </row>
    <row r="35077" spans="1:4">
      <c r="A35077" s="29">
        <v>43854</v>
      </c>
      <c r="B35077" s="30">
        <v>0.85416666666666663</v>
      </c>
      <c r="C35077">
        <v>5.74</v>
      </c>
      <c r="D35077">
        <v>98.29</v>
      </c>
    </row>
    <row r="35078" spans="1:4">
      <c r="A35078" s="29">
        <v>43854</v>
      </c>
      <c r="B35078" s="30">
        <v>0.86458333333333337</v>
      </c>
      <c r="C35078">
        <v>5.74</v>
      </c>
      <c r="D35078">
        <v>98.29</v>
      </c>
    </row>
    <row r="35079" spans="1:4">
      <c r="A35079" s="29">
        <v>43854</v>
      </c>
      <c r="B35079" s="30">
        <v>0.875</v>
      </c>
      <c r="C35079">
        <v>5.75</v>
      </c>
      <c r="D35079">
        <v>98.28</v>
      </c>
    </row>
    <row r="35080" spans="1:4">
      <c r="A35080" s="29">
        <v>43854</v>
      </c>
      <c r="B35080" s="30">
        <v>0.88541666666666663</v>
      </c>
      <c r="C35080">
        <v>5.77</v>
      </c>
      <c r="D35080">
        <v>98.26</v>
      </c>
    </row>
    <row r="35081" spans="1:4">
      <c r="A35081" s="29">
        <v>43854</v>
      </c>
      <c r="B35081" s="30">
        <v>0.89583333333333337</v>
      </c>
      <c r="C35081">
        <v>5.77</v>
      </c>
      <c r="D35081">
        <v>98.26</v>
      </c>
    </row>
    <row r="35082" spans="1:4">
      <c r="A35082" s="29">
        <v>43854</v>
      </c>
      <c r="B35082" s="30">
        <v>0.90625</v>
      </c>
      <c r="C35082">
        <v>5.79</v>
      </c>
      <c r="D35082">
        <v>98.24</v>
      </c>
    </row>
    <row r="35083" spans="1:4">
      <c r="A35083" s="29">
        <v>43854</v>
      </c>
      <c r="B35083" s="30">
        <v>0.91666666666666663</v>
      </c>
      <c r="C35083">
        <v>5.78</v>
      </c>
      <c r="D35083">
        <v>98.25</v>
      </c>
    </row>
    <row r="35084" spans="1:4">
      <c r="A35084" s="29">
        <v>43854</v>
      </c>
      <c r="B35084" s="30">
        <v>0.92708333333333337</v>
      </c>
      <c r="C35084">
        <v>5.8</v>
      </c>
      <c r="D35084">
        <v>98.23</v>
      </c>
    </row>
    <row r="35085" spans="1:4">
      <c r="A35085" s="29">
        <v>43854</v>
      </c>
      <c r="B35085" s="30">
        <v>0.9375</v>
      </c>
      <c r="C35085">
        <v>5.66</v>
      </c>
      <c r="D35085">
        <v>98.37</v>
      </c>
    </row>
    <row r="35086" spans="1:4">
      <c r="A35086" s="29">
        <v>43854</v>
      </c>
      <c r="B35086" s="30">
        <v>0.94791666666666663</v>
      </c>
      <c r="C35086">
        <v>5.42</v>
      </c>
      <c r="D35086">
        <v>98.61</v>
      </c>
    </row>
    <row r="35087" spans="1:4">
      <c r="A35087" s="29">
        <v>43854</v>
      </c>
      <c r="B35087" s="30">
        <v>0.95833333333333337</v>
      </c>
      <c r="C35087">
        <v>5.32</v>
      </c>
      <c r="D35087">
        <v>98.710000000000008</v>
      </c>
    </row>
    <row r="35088" spans="1:4">
      <c r="A35088" s="29">
        <v>43854</v>
      </c>
      <c r="B35088" s="30">
        <v>0.96875</v>
      </c>
      <c r="C35088">
        <v>5.26</v>
      </c>
      <c r="D35088">
        <v>98.77</v>
      </c>
    </row>
    <row r="35089" spans="1:4">
      <c r="A35089" s="29">
        <v>43854</v>
      </c>
      <c r="B35089" s="30">
        <v>0.97916666666666663</v>
      </c>
      <c r="C35089">
        <v>5.22</v>
      </c>
      <c r="D35089">
        <v>98.81</v>
      </c>
    </row>
    <row r="35090" spans="1:4">
      <c r="A35090" s="29">
        <v>43854</v>
      </c>
      <c r="B35090" s="30">
        <v>0.98958333333333337</v>
      </c>
      <c r="C35090">
        <v>5.19</v>
      </c>
      <c r="D35090">
        <v>98.84</v>
      </c>
    </row>
    <row r="35091" spans="1:4">
      <c r="A35091" s="29">
        <v>43855</v>
      </c>
      <c r="B35091" s="30">
        <v>0</v>
      </c>
      <c r="C35091">
        <v>16.05</v>
      </c>
      <c r="D35091">
        <v>87.98</v>
      </c>
    </row>
    <row r="35092" spans="1:4">
      <c r="A35092" s="29">
        <v>43855</v>
      </c>
      <c r="B35092" s="30">
        <v>1.0416666666666666E-2</v>
      </c>
      <c r="C35092">
        <v>18.739999999999998</v>
      </c>
      <c r="D35092">
        <v>85.29</v>
      </c>
    </row>
    <row r="35093" spans="1:4">
      <c r="A35093" s="29">
        <v>43855</v>
      </c>
      <c r="B35093" s="30">
        <v>2.0833333333333332E-2</v>
      </c>
      <c r="C35093">
        <v>19.68</v>
      </c>
      <c r="D35093">
        <v>84.35</v>
      </c>
    </row>
    <row r="35094" spans="1:4">
      <c r="A35094" s="29">
        <v>43855</v>
      </c>
      <c r="B35094" s="30">
        <v>3.125E-2</v>
      </c>
      <c r="C35094">
        <v>19.739999999999998</v>
      </c>
      <c r="D35094">
        <v>84.29</v>
      </c>
    </row>
    <row r="35095" spans="1:4">
      <c r="A35095" s="29">
        <v>43855</v>
      </c>
      <c r="B35095" s="30">
        <v>4.1666666666666664E-2</v>
      </c>
      <c r="C35095">
        <v>5.93</v>
      </c>
      <c r="D35095">
        <v>98.1</v>
      </c>
    </row>
    <row r="35096" spans="1:4">
      <c r="A35096" s="29">
        <v>43855</v>
      </c>
      <c r="B35096" s="30">
        <v>5.2083333333333336E-2</v>
      </c>
      <c r="C35096">
        <v>5.32</v>
      </c>
      <c r="D35096">
        <v>98.710000000000008</v>
      </c>
    </row>
    <row r="35097" spans="1:4">
      <c r="A35097" s="29">
        <v>43855</v>
      </c>
      <c r="B35097" s="30">
        <v>6.25E-2</v>
      </c>
      <c r="C35097">
        <v>5.23</v>
      </c>
      <c r="D35097">
        <v>98.8</v>
      </c>
    </row>
    <row r="35098" spans="1:4">
      <c r="A35098" s="29">
        <v>43855</v>
      </c>
      <c r="B35098" s="30">
        <v>7.2916666666666671E-2</v>
      </c>
      <c r="C35098">
        <v>5.19</v>
      </c>
      <c r="D35098">
        <v>98.84</v>
      </c>
    </row>
    <row r="35099" spans="1:4">
      <c r="A35099" s="29">
        <v>43855</v>
      </c>
      <c r="B35099" s="30">
        <v>8.3333333333333329E-2</v>
      </c>
      <c r="C35099">
        <v>5.15</v>
      </c>
      <c r="D35099">
        <v>98.88</v>
      </c>
    </row>
    <row r="35100" spans="1:4">
      <c r="A35100" s="29">
        <v>43855</v>
      </c>
      <c r="B35100" s="30">
        <v>9.375E-2</v>
      </c>
      <c r="C35100">
        <v>5.14</v>
      </c>
      <c r="D35100">
        <v>98.89</v>
      </c>
    </row>
    <row r="35101" spans="1:4">
      <c r="A35101" s="29">
        <v>43855</v>
      </c>
      <c r="B35101" s="30">
        <v>0.10416666666666667</v>
      </c>
      <c r="C35101">
        <v>5.12</v>
      </c>
      <c r="D35101">
        <v>98.91</v>
      </c>
    </row>
    <row r="35102" spans="1:4">
      <c r="A35102" s="29">
        <v>43855</v>
      </c>
      <c r="B35102" s="30">
        <v>0.11458333333333333</v>
      </c>
      <c r="C35102">
        <v>5.0999999999999996</v>
      </c>
      <c r="D35102">
        <v>98.93</v>
      </c>
    </row>
    <row r="35103" spans="1:4">
      <c r="A35103" s="29">
        <v>43855</v>
      </c>
      <c r="B35103" s="30">
        <v>0.125</v>
      </c>
      <c r="C35103">
        <v>5.09</v>
      </c>
      <c r="D35103">
        <v>98.94</v>
      </c>
    </row>
    <row r="35104" spans="1:4">
      <c r="A35104" s="29">
        <v>43855</v>
      </c>
      <c r="B35104" s="30">
        <v>0.13541666666666666</v>
      </c>
      <c r="C35104">
        <v>5.08</v>
      </c>
      <c r="D35104">
        <v>98.95</v>
      </c>
    </row>
    <row r="35105" spans="1:4">
      <c r="A35105" s="29">
        <v>43855</v>
      </c>
      <c r="B35105" s="30">
        <v>0.14583333333333334</v>
      </c>
      <c r="C35105">
        <v>5.0599999999999996</v>
      </c>
      <c r="D35105">
        <v>98.97</v>
      </c>
    </row>
    <row r="35106" spans="1:4">
      <c r="A35106" s="29">
        <v>43855</v>
      </c>
      <c r="B35106" s="30">
        <v>0.15625</v>
      </c>
      <c r="C35106">
        <v>5.0599999999999996</v>
      </c>
      <c r="D35106">
        <v>98.97</v>
      </c>
    </row>
    <row r="35107" spans="1:4">
      <c r="A35107" s="29">
        <v>43855</v>
      </c>
      <c r="B35107" s="30">
        <v>0.16666666666666666</v>
      </c>
      <c r="C35107">
        <v>5.04</v>
      </c>
      <c r="D35107">
        <v>98.99</v>
      </c>
    </row>
    <row r="35108" spans="1:4">
      <c r="A35108" s="29">
        <v>43855</v>
      </c>
      <c r="B35108" s="30">
        <v>0.17708333333333334</v>
      </c>
      <c r="C35108">
        <v>19.02</v>
      </c>
      <c r="D35108">
        <v>85.01</v>
      </c>
    </row>
    <row r="35109" spans="1:4">
      <c r="A35109" s="29">
        <v>43855</v>
      </c>
      <c r="B35109" s="30">
        <v>0.1875</v>
      </c>
      <c r="C35109">
        <v>19.510000000000002</v>
      </c>
      <c r="D35109">
        <v>84.52</v>
      </c>
    </row>
    <row r="35110" spans="1:4">
      <c r="A35110" s="29">
        <v>43855</v>
      </c>
      <c r="B35110" s="30">
        <v>0.19791666666666666</v>
      </c>
      <c r="C35110">
        <v>19.64</v>
      </c>
      <c r="D35110">
        <v>84.39</v>
      </c>
    </row>
    <row r="35111" spans="1:4">
      <c r="A35111" s="29">
        <v>43855</v>
      </c>
      <c r="B35111" s="30">
        <v>0.20833333333333334</v>
      </c>
      <c r="C35111">
        <v>5.7</v>
      </c>
      <c r="D35111">
        <v>98.33</v>
      </c>
    </row>
    <row r="35112" spans="1:4">
      <c r="A35112" s="29">
        <v>43855</v>
      </c>
      <c r="B35112" s="30">
        <v>0.21875</v>
      </c>
      <c r="C35112">
        <v>5.22</v>
      </c>
      <c r="D35112">
        <v>98.81</v>
      </c>
    </row>
    <row r="35113" spans="1:4">
      <c r="A35113" s="29">
        <v>43855</v>
      </c>
      <c r="B35113" s="30">
        <v>0.22916666666666666</v>
      </c>
      <c r="C35113">
        <v>5.16</v>
      </c>
      <c r="D35113">
        <v>98.87</v>
      </c>
    </row>
    <row r="35114" spans="1:4">
      <c r="A35114" s="29">
        <v>43855</v>
      </c>
      <c r="B35114" s="30">
        <v>0.23958333333333334</v>
      </c>
      <c r="C35114">
        <v>5.1100000000000003</v>
      </c>
      <c r="D35114">
        <v>98.92</v>
      </c>
    </row>
    <row r="35115" spans="1:4">
      <c r="A35115" s="29">
        <v>43855</v>
      </c>
      <c r="B35115" s="30">
        <v>0.25</v>
      </c>
      <c r="C35115">
        <v>5.09</v>
      </c>
      <c r="D35115">
        <v>98.94</v>
      </c>
    </row>
    <row r="35116" spans="1:4">
      <c r="A35116" s="29">
        <v>43855</v>
      </c>
      <c r="B35116" s="30">
        <v>0.26041666666666669</v>
      </c>
      <c r="C35116">
        <v>5.08</v>
      </c>
      <c r="D35116">
        <v>98.95</v>
      </c>
    </row>
    <row r="35117" spans="1:4">
      <c r="A35117" s="29">
        <v>43855</v>
      </c>
      <c r="B35117" s="30">
        <v>0.27083333333333331</v>
      </c>
      <c r="C35117">
        <v>5.05</v>
      </c>
      <c r="D35117">
        <v>98.98</v>
      </c>
    </row>
    <row r="35118" spans="1:4">
      <c r="A35118" s="29">
        <v>43855</v>
      </c>
      <c r="B35118" s="30">
        <v>0.28125</v>
      </c>
      <c r="C35118">
        <v>5.05</v>
      </c>
      <c r="D35118">
        <v>98.98</v>
      </c>
    </row>
    <row r="35119" spans="1:4">
      <c r="A35119" s="29">
        <v>43855</v>
      </c>
      <c r="B35119" s="30">
        <v>0.29166666666666669</v>
      </c>
      <c r="C35119">
        <v>5.27</v>
      </c>
      <c r="D35119">
        <v>98.76</v>
      </c>
    </row>
    <row r="35120" spans="1:4">
      <c r="A35120" s="29">
        <v>43855</v>
      </c>
      <c r="B35120" s="30">
        <v>0.30208333333333331</v>
      </c>
      <c r="C35120">
        <v>5.45</v>
      </c>
      <c r="D35120">
        <v>98.58</v>
      </c>
    </row>
    <row r="35121" spans="1:4">
      <c r="A35121" s="29">
        <v>43855</v>
      </c>
      <c r="B35121" s="30">
        <v>0.3125</v>
      </c>
      <c r="C35121">
        <v>5.53</v>
      </c>
      <c r="D35121">
        <v>98.5</v>
      </c>
    </row>
    <row r="35122" spans="1:4">
      <c r="A35122" s="29">
        <v>43855</v>
      </c>
      <c r="B35122" s="30">
        <v>0.32291666666666669</v>
      </c>
      <c r="C35122">
        <v>5.58</v>
      </c>
      <c r="D35122">
        <v>98.45</v>
      </c>
    </row>
    <row r="35123" spans="1:4">
      <c r="A35123" s="29">
        <v>43855</v>
      </c>
      <c r="B35123" s="30">
        <v>0.33333333333333331</v>
      </c>
      <c r="C35123">
        <v>5.61</v>
      </c>
      <c r="D35123">
        <v>98.42</v>
      </c>
    </row>
    <row r="35124" spans="1:4">
      <c r="A35124" s="29">
        <v>43855</v>
      </c>
      <c r="B35124" s="30">
        <v>0.34375</v>
      </c>
      <c r="C35124">
        <v>5.64</v>
      </c>
      <c r="D35124">
        <v>98.39</v>
      </c>
    </row>
    <row r="35125" spans="1:4">
      <c r="A35125" s="29">
        <v>43855</v>
      </c>
      <c r="B35125" s="30">
        <v>0.35416666666666669</v>
      </c>
      <c r="C35125">
        <v>5.66</v>
      </c>
      <c r="D35125">
        <v>98.37</v>
      </c>
    </row>
    <row r="35126" spans="1:4">
      <c r="A35126" s="29">
        <v>43855</v>
      </c>
      <c r="B35126" s="30">
        <v>0.36458333333333331</v>
      </c>
      <c r="C35126">
        <v>5.67</v>
      </c>
      <c r="D35126">
        <v>98.36</v>
      </c>
    </row>
    <row r="35127" spans="1:4">
      <c r="A35127" s="29">
        <v>43855</v>
      </c>
      <c r="B35127" s="30">
        <v>0.375</v>
      </c>
      <c r="C35127">
        <v>5.6</v>
      </c>
      <c r="D35127">
        <v>98.43</v>
      </c>
    </row>
    <row r="35128" spans="1:4">
      <c r="A35128" s="29">
        <v>43855</v>
      </c>
      <c r="B35128" s="30">
        <v>0.38541666666666669</v>
      </c>
      <c r="C35128">
        <v>5.35</v>
      </c>
      <c r="D35128">
        <v>98.68</v>
      </c>
    </row>
    <row r="35129" spans="1:4">
      <c r="A35129" s="29">
        <v>43855</v>
      </c>
      <c r="B35129" s="30">
        <v>0.39583333333333331</v>
      </c>
      <c r="C35129">
        <v>5.26</v>
      </c>
      <c r="D35129">
        <v>98.77</v>
      </c>
    </row>
    <row r="35130" spans="1:4">
      <c r="A35130" s="29">
        <v>43855</v>
      </c>
      <c r="B35130" s="30">
        <v>0.40625</v>
      </c>
      <c r="C35130">
        <v>5.48</v>
      </c>
      <c r="D35130">
        <v>98.55</v>
      </c>
    </row>
    <row r="35131" spans="1:4">
      <c r="A35131" s="29">
        <v>43855</v>
      </c>
      <c r="B35131" s="30">
        <v>0.41666666666666669</v>
      </c>
      <c r="C35131">
        <v>5.6</v>
      </c>
      <c r="D35131">
        <v>98.43</v>
      </c>
    </row>
    <row r="35132" spans="1:4">
      <c r="A35132" s="29">
        <v>43855</v>
      </c>
      <c r="B35132" s="30">
        <v>0.42708333333333331</v>
      </c>
      <c r="C35132">
        <v>5.66</v>
      </c>
      <c r="D35132">
        <v>98.37</v>
      </c>
    </row>
    <row r="35133" spans="1:4">
      <c r="A35133" s="29">
        <v>43855</v>
      </c>
      <c r="B35133" s="30">
        <v>0.4375</v>
      </c>
      <c r="C35133">
        <v>5.69</v>
      </c>
      <c r="D35133">
        <v>98.34</v>
      </c>
    </row>
    <row r="35134" spans="1:4">
      <c r="A35134" s="29">
        <v>43855</v>
      </c>
      <c r="B35134" s="30">
        <v>0.44791666666666669</v>
      </c>
      <c r="C35134">
        <v>5.7</v>
      </c>
      <c r="D35134">
        <v>98.33</v>
      </c>
    </row>
    <row r="35135" spans="1:4">
      <c r="A35135" s="29">
        <v>43855</v>
      </c>
      <c r="B35135" s="30">
        <v>0.45833333333333331</v>
      </c>
      <c r="C35135">
        <v>5.71</v>
      </c>
      <c r="D35135">
        <v>98.320000000000007</v>
      </c>
    </row>
    <row r="35136" spans="1:4">
      <c r="A35136" s="29">
        <v>43855</v>
      </c>
      <c r="B35136" s="30">
        <v>0.46875</v>
      </c>
      <c r="C35136">
        <v>5.73</v>
      </c>
      <c r="D35136">
        <v>98.3</v>
      </c>
    </row>
    <row r="35137" spans="1:4">
      <c r="A35137" s="29">
        <v>43855</v>
      </c>
      <c r="B35137" s="30">
        <v>0.47916666666666669</v>
      </c>
      <c r="C35137">
        <v>5.75</v>
      </c>
      <c r="D35137">
        <v>98.28</v>
      </c>
    </row>
    <row r="35138" spans="1:4">
      <c r="A35138" s="29">
        <v>43855</v>
      </c>
      <c r="B35138" s="30">
        <v>0.48958333333333331</v>
      </c>
      <c r="C35138">
        <v>5.76</v>
      </c>
      <c r="D35138">
        <v>98.27</v>
      </c>
    </row>
    <row r="35139" spans="1:4">
      <c r="A35139" s="29">
        <v>43855</v>
      </c>
      <c r="B35139" s="30">
        <v>0.5</v>
      </c>
      <c r="C35139">
        <v>5.76</v>
      </c>
      <c r="D35139">
        <v>98.27</v>
      </c>
    </row>
    <row r="35140" spans="1:4">
      <c r="A35140" s="29">
        <v>43855</v>
      </c>
      <c r="B35140" s="30">
        <v>0.51041666666666663</v>
      </c>
      <c r="C35140">
        <v>5.76</v>
      </c>
      <c r="D35140">
        <v>98.27</v>
      </c>
    </row>
    <row r="35141" spans="1:4">
      <c r="A35141" s="29">
        <v>43855</v>
      </c>
      <c r="B35141" s="30">
        <v>0.52083333333333337</v>
      </c>
      <c r="C35141">
        <v>5.77</v>
      </c>
      <c r="D35141">
        <v>98.26</v>
      </c>
    </row>
    <row r="35142" spans="1:4">
      <c r="A35142" s="29">
        <v>43855</v>
      </c>
      <c r="B35142" s="30">
        <v>0.53125</v>
      </c>
      <c r="C35142">
        <v>5.78</v>
      </c>
      <c r="D35142">
        <v>98.25</v>
      </c>
    </row>
    <row r="35143" spans="1:4">
      <c r="A35143" s="29">
        <v>43855</v>
      </c>
      <c r="B35143" s="30">
        <v>0.54166666666666663</v>
      </c>
      <c r="C35143">
        <v>5.77</v>
      </c>
      <c r="D35143">
        <v>98.26</v>
      </c>
    </row>
    <row r="35144" spans="1:4">
      <c r="A35144" s="29">
        <v>43855</v>
      </c>
      <c r="B35144" s="30">
        <v>0.55208333333333337</v>
      </c>
      <c r="C35144">
        <v>5.79</v>
      </c>
      <c r="D35144">
        <v>98.24</v>
      </c>
    </row>
    <row r="35145" spans="1:4">
      <c r="A35145" s="29">
        <v>43855</v>
      </c>
      <c r="B35145" s="30">
        <v>0.5625</v>
      </c>
      <c r="C35145">
        <v>5.79</v>
      </c>
      <c r="D35145">
        <v>98.24</v>
      </c>
    </row>
    <row r="35146" spans="1:4">
      <c r="A35146" s="29">
        <v>43855</v>
      </c>
      <c r="B35146" s="30">
        <v>0.57291666666666663</v>
      </c>
      <c r="C35146">
        <v>5.79</v>
      </c>
      <c r="D35146">
        <v>98.24</v>
      </c>
    </row>
    <row r="35147" spans="1:4">
      <c r="A35147" s="29">
        <v>43855</v>
      </c>
      <c r="B35147" s="30">
        <v>0.58333333333333337</v>
      </c>
      <c r="C35147">
        <v>5.79</v>
      </c>
      <c r="D35147">
        <v>98.24</v>
      </c>
    </row>
    <row r="35148" spans="1:4">
      <c r="A35148" s="29">
        <v>43855</v>
      </c>
      <c r="B35148" s="30">
        <v>0.59375</v>
      </c>
      <c r="C35148">
        <v>5.8</v>
      </c>
      <c r="D35148">
        <v>98.23</v>
      </c>
    </row>
    <row r="35149" spans="1:4">
      <c r="A35149" s="29">
        <v>43855</v>
      </c>
      <c r="B35149" s="30">
        <v>0.60416666666666663</v>
      </c>
      <c r="C35149">
        <v>5.8</v>
      </c>
      <c r="D35149">
        <v>98.23</v>
      </c>
    </row>
    <row r="35150" spans="1:4">
      <c r="A35150" s="29">
        <v>43855</v>
      </c>
      <c r="B35150" s="30">
        <v>0.61458333333333337</v>
      </c>
      <c r="C35150">
        <v>5.8</v>
      </c>
      <c r="D35150">
        <v>98.23</v>
      </c>
    </row>
    <row r="35151" spans="1:4">
      <c r="A35151" s="29">
        <v>43855</v>
      </c>
      <c r="B35151" s="30">
        <v>0.625</v>
      </c>
      <c r="C35151">
        <v>5.58</v>
      </c>
      <c r="D35151">
        <v>98.45</v>
      </c>
    </row>
    <row r="35152" spans="1:4">
      <c r="A35152" s="29">
        <v>43855</v>
      </c>
      <c r="B35152" s="30">
        <v>0.63541666666666663</v>
      </c>
      <c r="C35152">
        <v>5.39</v>
      </c>
      <c r="D35152">
        <v>98.64</v>
      </c>
    </row>
    <row r="35153" spans="1:4">
      <c r="A35153" s="29">
        <v>43855</v>
      </c>
      <c r="B35153" s="30">
        <v>0.64583333333333337</v>
      </c>
      <c r="C35153">
        <v>5.29</v>
      </c>
      <c r="D35153">
        <v>98.74</v>
      </c>
    </row>
    <row r="35154" spans="1:4">
      <c r="A35154" s="29">
        <v>43855</v>
      </c>
      <c r="B35154" s="30">
        <v>0.65625</v>
      </c>
      <c r="C35154">
        <v>5.37</v>
      </c>
      <c r="D35154">
        <v>98.66</v>
      </c>
    </row>
    <row r="35155" spans="1:4">
      <c r="A35155" s="29">
        <v>43855</v>
      </c>
      <c r="B35155" s="30">
        <v>0.66666666666666663</v>
      </c>
      <c r="C35155">
        <v>5.59</v>
      </c>
      <c r="D35155">
        <v>98.44</v>
      </c>
    </row>
    <row r="35156" spans="1:4">
      <c r="A35156" s="29">
        <v>43855</v>
      </c>
      <c r="B35156" s="30">
        <v>0.67708333333333337</v>
      </c>
      <c r="C35156">
        <v>5.66</v>
      </c>
      <c r="D35156">
        <v>98.37</v>
      </c>
    </row>
    <row r="35157" spans="1:4">
      <c r="A35157" s="29">
        <v>43855</v>
      </c>
      <c r="B35157" s="30">
        <v>0.6875</v>
      </c>
      <c r="C35157">
        <v>5.69</v>
      </c>
      <c r="D35157">
        <v>98.34</v>
      </c>
    </row>
    <row r="35158" spans="1:4">
      <c r="A35158" s="29">
        <v>43855</v>
      </c>
      <c r="B35158" s="30">
        <v>0.69791666666666663</v>
      </c>
      <c r="C35158">
        <v>5.73</v>
      </c>
      <c r="D35158">
        <v>98.3</v>
      </c>
    </row>
    <row r="35159" spans="1:4">
      <c r="A35159" s="29">
        <v>43855</v>
      </c>
      <c r="B35159" s="30">
        <v>0.70833333333333337</v>
      </c>
      <c r="C35159">
        <v>19.309999999999999</v>
      </c>
      <c r="D35159">
        <v>84.72</v>
      </c>
    </row>
    <row r="35160" spans="1:4">
      <c r="A35160" s="29">
        <v>43855</v>
      </c>
      <c r="B35160" s="30">
        <v>0.71875</v>
      </c>
      <c r="C35160">
        <v>19.760000000000002</v>
      </c>
      <c r="D35160">
        <v>84.27</v>
      </c>
    </row>
    <row r="35161" spans="1:4">
      <c r="A35161" s="29">
        <v>43855</v>
      </c>
      <c r="B35161" s="30">
        <v>0.72916666666666663</v>
      </c>
      <c r="C35161">
        <v>19.760000000000002</v>
      </c>
      <c r="D35161">
        <v>84.27</v>
      </c>
    </row>
    <row r="35162" spans="1:4">
      <c r="A35162" s="29">
        <v>43855</v>
      </c>
      <c r="B35162" s="30">
        <v>0.73958333333333337</v>
      </c>
      <c r="C35162">
        <v>19.72</v>
      </c>
      <c r="D35162">
        <v>84.31</v>
      </c>
    </row>
    <row r="35163" spans="1:4">
      <c r="A35163" s="29">
        <v>43855</v>
      </c>
      <c r="B35163" s="30">
        <v>0.75</v>
      </c>
      <c r="C35163">
        <v>6.09</v>
      </c>
      <c r="D35163">
        <v>97.94</v>
      </c>
    </row>
    <row r="35164" spans="1:4">
      <c r="A35164" s="29">
        <v>43855</v>
      </c>
      <c r="B35164" s="30">
        <v>0.76041666666666663</v>
      </c>
      <c r="C35164">
        <v>5.8</v>
      </c>
      <c r="D35164">
        <v>98.23</v>
      </c>
    </row>
    <row r="35165" spans="1:4">
      <c r="A35165" s="29">
        <v>43855</v>
      </c>
      <c r="B35165" s="30">
        <v>0.77083333333333337</v>
      </c>
      <c r="C35165">
        <v>5.81</v>
      </c>
      <c r="D35165">
        <v>98.22</v>
      </c>
    </row>
    <row r="35166" spans="1:4">
      <c r="A35166" s="29">
        <v>43855</v>
      </c>
      <c r="B35166" s="30">
        <v>0.78125</v>
      </c>
      <c r="C35166">
        <v>5.8</v>
      </c>
      <c r="D35166">
        <v>98.23</v>
      </c>
    </row>
    <row r="35167" spans="1:4">
      <c r="A35167" s="29">
        <v>43855</v>
      </c>
      <c r="B35167" s="30">
        <v>0.79166666666666663</v>
      </c>
      <c r="C35167">
        <v>5.8</v>
      </c>
      <c r="D35167">
        <v>98.23</v>
      </c>
    </row>
    <row r="35168" spans="1:4">
      <c r="A35168" s="29">
        <v>43855</v>
      </c>
      <c r="B35168" s="30">
        <v>0.80208333333333337</v>
      </c>
      <c r="C35168">
        <v>5.81</v>
      </c>
      <c r="D35168">
        <v>98.22</v>
      </c>
    </row>
    <row r="35169" spans="1:4">
      <c r="A35169" s="29">
        <v>43855</v>
      </c>
      <c r="B35169" s="30">
        <v>0.8125</v>
      </c>
      <c r="C35169">
        <v>5.73</v>
      </c>
      <c r="D35169">
        <v>98.3</v>
      </c>
    </row>
    <row r="35170" spans="1:4">
      <c r="A35170" s="29">
        <v>43855</v>
      </c>
      <c r="B35170" s="30">
        <v>0.82291666666666663</v>
      </c>
      <c r="C35170">
        <v>5.46</v>
      </c>
      <c r="D35170">
        <v>98.570000000000007</v>
      </c>
    </row>
    <row r="35171" spans="1:4">
      <c r="A35171" s="29">
        <v>43855</v>
      </c>
      <c r="B35171" s="30">
        <v>0.83333333333333337</v>
      </c>
      <c r="C35171">
        <v>5.33</v>
      </c>
      <c r="D35171">
        <v>98.7</v>
      </c>
    </row>
    <row r="35172" spans="1:4">
      <c r="A35172" s="29">
        <v>43855</v>
      </c>
      <c r="B35172" s="30">
        <v>0.84375</v>
      </c>
      <c r="C35172">
        <v>5.33</v>
      </c>
      <c r="D35172">
        <v>98.7</v>
      </c>
    </row>
    <row r="35173" spans="1:4">
      <c r="A35173" s="29">
        <v>43855</v>
      </c>
      <c r="B35173" s="30">
        <v>0.85416666666666663</v>
      </c>
      <c r="C35173">
        <v>5.59</v>
      </c>
      <c r="D35173">
        <v>98.44</v>
      </c>
    </row>
    <row r="35174" spans="1:4">
      <c r="A35174" s="29">
        <v>43855</v>
      </c>
      <c r="B35174" s="30">
        <v>0.86458333333333337</v>
      </c>
      <c r="C35174">
        <v>5.68</v>
      </c>
      <c r="D35174">
        <v>98.35</v>
      </c>
    </row>
    <row r="35175" spans="1:4">
      <c r="A35175" s="29">
        <v>43855</v>
      </c>
      <c r="B35175" s="30">
        <v>0.875</v>
      </c>
      <c r="C35175">
        <v>5.71</v>
      </c>
      <c r="D35175">
        <v>98.320000000000007</v>
      </c>
    </row>
    <row r="35176" spans="1:4">
      <c r="A35176" s="29">
        <v>43855</v>
      </c>
      <c r="B35176" s="30">
        <v>0.88541666666666663</v>
      </c>
      <c r="C35176">
        <v>5.74</v>
      </c>
      <c r="D35176">
        <v>98.29</v>
      </c>
    </row>
    <row r="35177" spans="1:4">
      <c r="A35177" s="29">
        <v>43855</v>
      </c>
      <c r="B35177" s="30">
        <v>0.89583333333333337</v>
      </c>
      <c r="C35177">
        <v>5.76</v>
      </c>
      <c r="D35177">
        <v>98.27</v>
      </c>
    </row>
    <row r="35178" spans="1:4">
      <c r="A35178" s="29">
        <v>43855</v>
      </c>
      <c r="B35178" s="30">
        <v>0.90625</v>
      </c>
      <c r="C35178">
        <v>5.78</v>
      </c>
      <c r="D35178">
        <v>98.25</v>
      </c>
    </row>
    <row r="35179" spans="1:4">
      <c r="A35179" s="29">
        <v>43855</v>
      </c>
      <c r="B35179" s="30">
        <v>0.91666666666666663</v>
      </c>
      <c r="C35179">
        <v>5.77</v>
      </c>
      <c r="D35179">
        <v>98.26</v>
      </c>
    </row>
    <row r="35180" spans="1:4">
      <c r="A35180" s="29">
        <v>43855</v>
      </c>
      <c r="B35180" s="30">
        <v>0.92708333333333337</v>
      </c>
      <c r="C35180">
        <v>5.56</v>
      </c>
      <c r="D35180">
        <v>98.47</v>
      </c>
    </row>
    <row r="35181" spans="1:4">
      <c r="A35181" s="29">
        <v>43855</v>
      </c>
      <c r="B35181" s="30">
        <v>0.9375</v>
      </c>
      <c r="C35181">
        <v>5.38</v>
      </c>
      <c r="D35181">
        <v>98.65</v>
      </c>
    </row>
    <row r="35182" spans="1:4">
      <c r="A35182" s="29">
        <v>43855</v>
      </c>
      <c r="B35182" s="30">
        <v>0.94791666666666663</v>
      </c>
      <c r="C35182">
        <v>5.3</v>
      </c>
      <c r="D35182">
        <v>98.73</v>
      </c>
    </row>
    <row r="35183" spans="1:4">
      <c r="A35183" s="29">
        <v>43855</v>
      </c>
      <c r="B35183" s="30">
        <v>0.95833333333333337</v>
      </c>
      <c r="C35183">
        <v>5.25</v>
      </c>
      <c r="D35183">
        <v>98.78</v>
      </c>
    </row>
    <row r="35184" spans="1:4">
      <c r="A35184" s="29">
        <v>43855</v>
      </c>
      <c r="B35184" s="30">
        <v>0.96875</v>
      </c>
      <c r="C35184">
        <v>5.21</v>
      </c>
      <c r="D35184">
        <v>98.820000000000007</v>
      </c>
    </row>
    <row r="35185" spans="1:4">
      <c r="A35185" s="29">
        <v>43855</v>
      </c>
      <c r="B35185" s="30">
        <v>0.97916666666666663</v>
      </c>
      <c r="C35185">
        <v>5.25</v>
      </c>
      <c r="D35185">
        <v>98.78</v>
      </c>
    </row>
    <row r="35186" spans="1:4">
      <c r="A35186" s="29">
        <v>43855</v>
      </c>
      <c r="B35186" s="30">
        <v>0.98958333333333337</v>
      </c>
      <c r="C35186">
        <v>5.52</v>
      </c>
      <c r="D35186">
        <v>98.51</v>
      </c>
    </row>
    <row r="35187" spans="1:4">
      <c r="A35187" s="29">
        <v>43856</v>
      </c>
      <c r="B35187" s="30">
        <v>0</v>
      </c>
      <c r="C35187">
        <v>19.2</v>
      </c>
      <c r="D35187">
        <v>84.83</v>
      </c>
    </row>
    <row r="35188" spans="1:4">
      <c r="A35188" s="29">
        <v>43856</v>
      </c>
      <c r="B35188" s="30">
        <v>1.0416666666666666E-2</v>
      </c>
      <c r="C35188">
        <v>16.8</v>
      </c>
      <c r="D35188">
        <v>87.23</v>
      </c>
    </row>
    <row r="35189" spans="1:4">
      <c r="A35189" s="29">
        <v>43856</v>
      </c>
      <c r="B35189" s="30">
        <v>2.0833333333333332E-2</v>
      </c>
      <c r="C35189">
        <v>12.38</v>
      </c>
      <c r="D35189">
        <v>91.65</v>
      </c>
    </row>
    <row r="35190" spans="1:4">
      <c r="A35190" s="29">
        <v>43856</v>
      </c>
      <c r="B35190" s="30">
        <v>3.125E-2</v>
      </c>
      <c r="C35190">
        <v>5.46</v>
      </c>
      <c r="D35190">
        <v>98.570000000000007</v>
      </c>
    </row>
    <row r="35191" spans="1:4">
      <c r="A35191" s="29">
        <v>43856</v>
      </c>
      <c r="B35191" s="30">
        <v>4.1666666666666664E-2</v>
      </c>
      <c r="C35191">
        <v>5.28</v>
      </c>
      <c r="D35191">
        <v>98.75</v>
      </c>
    </row>
    <row r="35192" spans="1:4">
      <c r="A35192" s="29">
        <v>43856</v>
      </c>
      <c r="B35192" s="30">
        <v>5.2083333333333336E-2</v>
      </c>
      <c r="C35192">
        <v>5.22</v>
      </c>
      <c r="D35192">
        <v>98.81</v>
      </c>
    </row>
    <row r="35193" spans="1:4">
      <c r="A35193" s="29">
        <v>43856</v>
      </c>
      <c r="B35193" s="30">
        <v>6.25E-2</v>
      </c>
      <c r="C35193">
        <v>5.19</v>
      </c>
      <c r="D35193">
        <v>98.84</v>
      </c>
    </row>
    <row r="35194" spans="1:4">
      <c r="A35194" s="29">
        <v>43856</v>
      </c>
      <c r="B35194" s="30">
        <v>7.2916666666666671E-2</v>
      </c>
      <c r="C35194">
        <v>5.16</v>
      </c>
      <c r="D35194">
        <v>98.87</v>
      </c>
    </row>
    <row r="35195" spans="1:4">
      <c r="A35195" s="29">
        <v>43856</v>
      </c>
      <c r="B35195" s="30">
        <v>8.3333333333333329E-2</v>
      </c>
      <c r="C35195">
        <v>5.13</v>
      </c>
      <c r="D35195">
        <v>98.9</v>
      </c>
    </row>
    <row r="35196" spans="1:4">
      <c r="A35196" s="29">
        <v>43856</v>
      </c>
      <c r="B35196" s="30">
        <v>9.375E-2</v>
      </c>
      <c r="C35196">
        <v>5.12</v>
      </c>
      <c r="D35196">
        <v>98.91</v>
      </c>
    </row>
    <row r="35197" spans="1:4">
      <c r="A35197" s="29">
        <v>43856</v>
      </c>
      <c r="B35197" s="30">
        <v>0.10416666666666667</v>
      </c>
      <c r="C35197">
        <v>5.09</v>
      </c>
      <c r="D35197">
        <v>98.94</v>
      </c>
    </row>
    <row r="35198" spans="1:4">
      <c r="A35198" s="29">
        <v>43856</v>
      </c>
      <c r="B35198" s="30">
        <v>0.11458333333333333</v>
      </c>
      <c r="C35198">
        <v>5.0999999999999996</v>
      </c>
      <c r="D35198">
        <v>98.93</v>
      </c>
    </row>
    <row r="35199" spans="1:4">
      <c r="A35199" s="29">
        <v>43856</v>
      </c>
      <c r="B35199" s="30">
        <v>0.125</v>
      </c>
      <c r="C35199">
        <v>5.08</v>
      </c>
      <c r="D35199">
        <v>98.95</v>
      </c>
    </row>
    <row r="35200" spans="1:4">
      <c r="A35200" s="29">
        <v>43856</v>
      </c>
      <c r="B35200" s="30">
        <v>0.13541666666666666</v>
      </c>
      <c r="C35200">
        <v>16</v>
      </c>
      <c r="D35200">
        <v>88.03</v>
      </c>
    </row>
    <row r="35201" spans="1:4">
      <c r="A35201" s="29">
        <v>43856</v>
      </c>
      <c r="B35201" s="30">
        <v>0.14583333333333334</v>
      </c>
      <c r="C35201">
        <v>16.190000000000001</v>
      </c>
      <c r="D35201">
        <v>87.84</v>
      </c>
    </row>
    <row r="35202" spans="1:4">
      <c r="A35202" s="29">
        <v>43856</v>
      </c>
      <c r="B35202" s="30">
        <v>0.15625</v>
      </c>
      <c r="C35202">
        <v>16.149999999999999</v>
      </c>
      <c r="D35202">
        <v>87.88</v>
      </c>
    </row>
    <row r="35203" spans="1:4">
      <c r="A35203" s="29">
        <v>43856</v>
      </c>
      <c r="B35203" s="30">
        <v>0.16666666666666666</v>
      </c>
      <c r="C35203">
        <v>16.11</v>
      </c>
      <c r="D35203">
        <v>87.92</v>
      </c>
    </row>
    <row r="35204" spans="1:4">
      <c r="A35204" s="29">
        <v>43856</v>
      </c>
      <c r="B35204" s="30">
        <v>0.17708333333333334</v>
      </c>
      <c r="C35204">
        <v>5.76</v>
      </c>
      <c r="D35204">
        <v>98.27</v>
      </c>
    </row>
    <row r="35205" spans="1:4">
      <c r="A35205" s="29">
        <v>43856</v>
      </c>
      <c r="B35205" s="30">
        <v>0.1875</v>
      </c>
      <c r="C35205">
        <v>5.23</v>
      </c>
      <c r="D35205">
        <v>98.8</v>
      </c>
    </row>
    <row r="35206" spans="1:4">
      <c r="A35206" s="29">
        <v>43856</v>
      </c>
      <c r="B35206" s="30">
        <v>0.19791666666666666</v>
      </c>
      <c r="C35206">
        <v>5.16</v>
      </c>
      <c r="D35206">
        <v>98.87</v>
      </c>
    </row>
    <row r="35207" spans="1:4">
      <c r="A35207" s="29">
        <v>43856</v>
      </c>
      <c r="B35207" s="30">
        <v>0.20833333333333334</v>
      </c>
      <c r="C35207">
        <v>5.12</v>
      </c>
      <c r="D35207">
        <v>98.91</v>
      </c>
    </row>
    <row r="35208" spans="1:4">
      <c r="A35208" s="29">
        <v>43856</v>
      </c>
      <c r="B35208" s="30">
        <v>0.21875</v>
      </c>
      <c r="C35208">
        <v>5.0999999999999996</v>
      </c>
      <c r="D35208">
        <v>98.93</v>
      </c>
    </row>
    <row r="35209" spans="1:4">
      <c r="A35209" s="29">
        <v>43856</v>
      </c>
      <c r="B35209" s="30">
        <v>0.22916666666666666</v>
      </c>
      <c r="C35209">
        <v>5.08</v>
      </c>
      <c r="D35209">
        <v>98.95</v>
      </c>
    </row>
    <row r="35210" spans="1:4">
      <c r="A35210" s="29">
        <v>43856</v>
      </c>
      <c r="B35210" s="30">
        <v>0.23958333333333334</v>
      </c>
      <c r="C35210">
        <v>5.08</v>
      </c>
      <c r="D35210">
        <v>98.95</v>
      </c>
    </row>
    <row r="35211" spans="1:4">
      <c r="A35211" s="29">
        <v>43856</v>
      </c>
      <c r="B35211" s="30">
        <v>0.25</v>
      </c>
      <c r="C35211">
        <v>5.05</v>
      </c>
      <c r="D35211">
        <v>98.98</v>
      </c>
    </row>
    <row r="35212" spans="1:4">
      <c r="A35212" s="29">
        <v>43856</v>
      </c>
      <c r="B35212" s="30">
        <v>0.26041666666666669</v>
      </c>
      <c r="C35212">
        <v>5.04</v>
      </c>
      <c r="D35212">
        <v>98.99</v>
      </c>
    </row>
    <row r="35213" spans="1:4">
      <c r="A35213" s="29">
        <v>43856</v>
      </c>
      <c r="B35213" s="30">
        <v>0.27083333333333331</v>
      </c>
      <c r="C35213">
        <v>5.05</v>
      </c>
      <c r="D35213">
        <v>98.98</v>
      </c>
    </row>
    <row r="35214" spans="1:4">
      <c r="A35214" s="29">
        <v>43856</v>
      </c>
      <c r="B35214" s="30">
        <v>0.28125</v>
      </c>
      <c r="C35214">
        <v>5.03</v>
      </c>
      <c r="D35214">
        <v>99</v>
      </c>
    </row>
    <row r="35215" spans="1:4">
      <c r="A35215" s="29">
        <v>43856</v>
      </c>
      <c r="B35215" s="30">
        <v>0.29166666666666669</v>
      </c>
      <c r="C35215">
        <v>5.1100000000000003</v>
      </c>
      <c r="D35215">
        <v>98.92</v>
      </c>
    </row>
    <row r="35216" spans="1:4">
      <c r="A35216" s="29">
        <v>43856</v>
      </c>
      <c r="B35216" s="30">
        <v>0.30208333333333331</v>
      </c>
      <c r="C35216">
        <v>5.39</v>
      </c>
      <c r="D35216">
        <v>98.64</v>
      </c>
    </row>
    <row r="35217" spans="1:4">
      <c r="A35217" s="29">
        <v>43856</v>
      </c>
      <c r="B35217" s="30">
        <v>0.3125</v>
      </c>
      <c r="C35217">
        <v>5.5</v>
      </c>
      <c r="D35217">
        <v>98.53</v>
      </c>
    </row>
    <row r="35218" spans="1:4">
      <c r="A35218" s="29">
        <v>43856</v>
      </c>
      <c r="B35218" s="30">
        <v>0.32291666666666669</v>
      </c>
      <c r="C35218">
        <v>5.56</v>
      </c>
      <c r="D35218">
        <v>98.47</v>
      </c>
    </row>
    <row r="35219" spans="1:4">
      <c r="A35219" s="29">
        <v>43856</v>
      </c>
      <c r="B35219" s="30">
        <v>0.33333333333333331</v>
      </c>
      <c r="C35219">
        <v>5.6</v>
      </c>
      <c r="D35219">
        <v>98.43</v>
      </c>
    </row>
    <row r="35220" spans="1:4">
      <c r="A35220" s="29">
        <v>43856</v>
      </c>
      <c r="B35220" s="30">
        <v>0.34375</v>
      </c>
      <c r="C35220">
        <v>5.63</v>
      </c>
      <c r="D35220">
        <v>98.4</v>
      </c>
    </row>
    <row r="35221" spans="1:4">
      <c r="A35221" s="29">
        <v>43856</v>
      </c>
      <c r="B35221" s="30">
        <v>0.35416666666666669</v>
      </c>
      <c r="C35221">
        <v>5.5</v>
      </c>
      <c r="D35221">
        <v>98.53</v>
      </c>
    </row>
    <row r="35222" spans="1:4">
      <c r="A35222" s="29">
        <v>43856</v>
      </c>
      <c r="B35222" s="30">
        <v>0.36458333333333331</v>
      </c>
      <c r="C35222">
        <v>5.28</v>
      </c>
      <c r="D35222">
        <v>98.75</v>
      </c>
    </row>
    <row r="35223" spans="1:4">
      <c r="A35223" s="29">
        <v>43856</v>
      </c>
      <c r="B35223" s="30">
        <v>0.375</v>
      </c>
      <c r="C35223">
        <v>5.21</v>
      </c>
      <c r="D35223">
        <v>98.820000000000007</v>
      </c>
    </row>
    <row r="35224" spans="1:4">
      <c r="A35224" s="29">
        <v>43856</v>
      </c>
      <c r="B35224" s="30">
        <v>0.38541666666666669</v>
      </c>
      <c r="C35224">
        <v>5.32</v>
      </c>
      <c r="D35224">
        <v>98.710000000000008</v>
      </c>
    </row>
    <row r="35225" spans="1:4">
      <c r="A35225" s="29">
        <v>43856</v>
      </c>
      <c r="B35225" s="30">
        <v>0.39583333333333331</v>
      </c>
      <c r="C35225">
        <v>5.54</v>
      </c>
      <c r="D35225">
        <v>98.49</v>
      </c>
    </row>
    <row r="35226" spans="1:4">
      <c r="A35226" s="29">
        <v>43856</v>
      </c>
      <c r="B35226" s="30">
        <v>0.40625</v>
      </c>
      <c r="C35226">
        <v>5.6</v>
      </c>
      <c r="D35226">
        <v>98.43</v>
      </c>
    </row>
    <row r="35227" spans="1:4">
      <c r="A35227" s="29">
        <v>43856</v>
      </c>
      <c r="B35227" s="30">
        <v>0.41666666666666669</v>
      </c>
      <c r="C35227">
        <v>5.65</v>
      </c>
      <c r="D35227">
        <v>98.38</v>
      </c>
    </row>
    <row r="35228" spans="1:4">
      <c r="A35228" s="29">
        <v>43856</v>
      </c>
      <c r="B35228" s="30">
        <v>0.42708333333333331</v>
      </c>
      <c r="C35228">
        <v>5.67</v>
      </c>
      <c r="D35228">
        <v>98.36</v>
      </c>
    </row>
    <row r="35229" spans="1:4">
      <c r="A35229" s="29">
        <v>43856</v>
      </c>
      <c r="B35229" s="30">
        <v>0.4375</v>
      </c>
      <c r="C35229">
        <v>5.7</v>
      </c>
      <c r="D35229">
        <v>98.33</v>
      </c>
    </row>
    <row r="35230" spans="1:4">
      <c r="A35230" s="29">
        <v>43856</v>
      </c>
      <c r="B35230" s="30">
        <v>0.44791666666666669</v>
      </c>
      <c r="C35230">
        <v>5.71</v>
      </c>
      <c r="D35230">
        <v>98.320000000000007</v>
      </c>
    </row>
    <row r="35231" spans="1:4">
      <c r="A35231" s="29">
        <v>43856</v>
      </c>
      <c r="B35231" s="30">
        <v>0.45833333333333331</v>
      </c>
      <c r="C35231">
        <v>5.73</v>
      </c>
      <c r="D35231">
        <v>98.3</v>
      </c>
    </row>
    <row r="35232" spans="1:4">
      <c r="A35232" s="29">
        <v>43856</v>
      </c>
      <c r="B35232" s="30">
        <v>0.46875</v>
      </c>
      <c r="C35232">
        <v>5.74</v>
      </c>
      <c r="D35232">
        <v>98.29</v>
      </c>
    </row>
    <row r="35233" spans="1:4">
      <c r="A35233" s="29">
        <v>43856</v>
      </c>
      <c r="B35233" s="30">
        <v>0.47916666666666669</v>
      </c>
      <c r="C35233">
        <v>5.75</v>
      </c>
      <c r="D35233">
        <v>98.28</v>
      </c>
    </row>
    <row r="35234" spans="1:4">
      <c r="A35234" s="29">
        <v>43856</v>
      </c>
      <c r="B35234" s="30">
        <v>0.48958333333333331</v>
      </c>
      <c r="C35234">
        <v>5.76</v>
      </c>
      <c r="D35234">
        <v>98.27</v>
      </c>
    </row>
    <row r="35235" spans="1:4">
      <c r="A35235" s="29">
        <v>43856</v>
      </c>
      <c r="B35235" s="30">
        <v>0.5</v>
      </c>
      <c r="C35235">
        <v>5.76</v>
      </c>
      <c r="D35235">
        <v>98.27</v>
      </c>
    </row>
    <row r="35236" spans="1:4">
      <c r="A35236" s="29">
        <v>43856</v>
      </c>
      <c r="B35236" s="30">
        <v>0.51041666666666663</v>
      </c>
      <c r="C35236">
        <v>5.77</v>
      </c>
      <c r="D35236">
        <v>98.26</v>
      </c>
    </row>
    <row r="35237" spans="1:4">
      <c r="A35237" s="29">
        <v>43856</v>
      </c>
      <c r="B35237" s="30">
        <v>0.52083333333333337</v>
      </c>
      <c r="C35237">
        <v>5.78</v>
      </c>
      <c r="D35237">
        <v>98.25</v>
      </c>
    </row>
    <row r="35238" spans="1:4">
      <c r="A35238" s="29">
        <v>43856</v>
      </c>
      <c r="B35238" s="30">
        <v>0.53125</v>
      </c>
      <c r="C35238">
        <v>5.78</v>
      </c>
      <c r="D35238">
        <v>98.25</v>
      </c>
    </row>
    <row r="35239" spans="1:4">
      <c r="A35239" s="29">
        <v>43856</v>
      </c>
      <c r="B35239" s="30">
        <v>0.54166666666666663</v>
      </c>
      <c r="C35239">
        <v>5.78</v>
      </c>
      <c r="D35239">
        <v>98.25</v>
      </c>
    </row>
    <row r="35240" spans="1:4">
      <c r="A35240" s="29">
        <v>43856</v>
      </c>
      <c r="B35240" s="30">
        <v>0.55208333333333337</v>
      </c>
      <c r="C35240">
        <v>5.79</v>
      </c>
      <c r="D35240">
        <v>98.24</v>
      </c>
    </row>
    <row r="35241" spans="1:4">
      <c r="A35241" s="29">
        <v>43856</v>
      </c>
      <c r="B35241" s="30">
        <v>0.5625</v>
      </c>
      <c r="C35241">
        <v>5.8</v>
      </c>
      <c r="D35241">
        <v>98.23</v>
      </c>
    </row>
    <row r="35242" spans="1:4">
      <c r="A35242" s="29">
        <v>43856</v>
      </c>
      <c r="B35242" s="30">
        <v>0.57291666666666663</v>
      </c>
      <c r="C35242">
        <v>5.81</v>
      </c>
      <c r="D35242">
        <v>98.22</v>
      </c>
    </row>
    <row r="35243" spans="1:4">
      <c r="A35243" s="29">
        <v>43856</v>
      </c>
      <c r="B35243" s="30">
        <v>0.58333333333333337</v>
      </c>
      <c r="C35243">
        <v>5.8</v>
      </c>
      <c r="D35243">
        <v>98.23</v>
      </c>
    </row>
    <row r="35244" spans="1:4">
      <c r="A35244" s="29">
        <v>43856</v>
      </c>
      <c r="B35244" s="30">
        <v>0.59375</v>
      </c>
      <c r="C35244">
        <v>5.81</v>
      </c>
      <c r="D35244">
        <v>98.22</v>
      </c>
    </row>
    <row r="35245" spans="1:4">
      <c r="A35245" s="29">
        <v>43856</v>
      </c>
      <c r="B35245" s="30">
        <v>0.60416666666666663</v>
      </c>
      <c r="C35245">
        <v>5.8</v>
      </c>
      <c r="D35245">
        <v>98.23</v>
      </c>
    </row>
    <row r="35246" spans="1:4">
      <c r="A35246" s="29">
        <v>43856</v>
      </c>
      <c r="B35246" s="30">
        <v>0.61458333333333337</v>
      </c>
      <c r="C35246">
        <v>5.81</v>
      </c>
      <c r="D35246">
        <v>98.22</v>
      </c>
    </row>
    <row r="35247" spans="1:4">
      <c r="A35247" s="29">
        <v>43856</v>
      </c>
      <c r="B35247" s="30">
        <v>0.625</v>
      </c>
      <c r="C35247">
        <v>5.81</v>
      </c>
      <c r="D35247">
        <v>98.22</v>
      </c>
    </row>
    <row r="35248" spans="1:4">
      <c r="A35248" s="29">
        <v>43856</v>
      </c>
      <c r="B35248" s="30">
        <v>0.63541666666666663</v>
      </c>
      <c r="C35248">
        <v>5.81</v>
      </c>
      <c r="D35248">
        <v>98.22</v>
      </c>
    </row>
    <row r="35249" spans="1:4">
      <c r="A35249" s="29">
        <v>43856</v>
      </c>
      <c r="B35249" s="30">
        <v>0.64583333333333337</v>
      </c>
      <c r="C35249">
        <v>5.82</v>
      </c>
      <c r="D35249">
        <v>98.210000000000008</v>
      </c>
    </row>
    <row r="35250" spans="1:4">
      <c r="A35250" s="29">
        <v>43856</v>
      </c>
      <c r="B35250" s="30">
        <v>0.65625</v>
      </c>
      <c r="C35250">
        <v>5.8</v>
      </c>
      <c r="D35250">
        <v>98.23</v>
      </c>
    </row>
    <row r="35251" spans="1:4">
      <c r="A35251" s="29">
        <v>43856</v>
      </c>
      <c r="B35251" s="30">
        <v>0.66666666666666663</v>
      </c>
      <c r="C35251">
        <v>5.51</v>
      </c>
      <c r="D35251">
        <v>98.52</v>
      </c>
    </row>
    <row r="35252" spans="1:4">
      <c r="A35252" s="29">
        <v>43856</v>
      </c>
      <c r="B35252" s="30">
        <v>0.67708333333333337</v>
      </c>
      <c r="C35252">
        <v>5.37</v>
      </c>
      <c r="D35252">
        <v>98.66</v>
      </c>
    </row>
    <row r="35253" spans="1:4">
      <c r="A35253" s="29">
        <v>43856</v>
      </c>
      <c r="B35253" s="30">
        <v>0.6875</v>
      </c>
      <c r="C35253">
        <v>5.29</v>
      </c>
      <c r="D35253">
        <v>98.74</v>
      </c>
    </row>
    <row r="35254" spans="1:4">
      <c r="A35254" s="29">
        <v>43856</v>
      </c>
      <c r="B35254" s="30">
        <v>0.69791666666666663</v>
      </c>
      <c r="C35254">
        <v>5.26</v>
      </c>
      <c r="D35254">
        <v>98.77</v>
      </c>
    </row>
    <row r="35255" spans="1:4">
      <c r="A35255" s="29">
        <v>43856</v>
      </c>
      <c r="B35255" s="30">
        <v>0.70833333333333337</v>
      </c>
      <c r="C35255">
        <v>19.13</v>
      </c>
      <c r="D35255">
        <v>84.9</v>
      </c>
    </row>
    <row r="35256" spans="1:4">
      <c r="A35256" s="29">
        <v>43856</v>
      </c>
      <c r="B35256" s="30">
        <v>0.71875</v>
      </c>
      <c r="C35256">
        <v>19.66</v>
      </c>
      <c r="D35256">
        <v>84.37</v>
      </c>
    </row>
    <row r="35257" spans="1:4">
      <c r="A35257" s="29">
        <v>43856</v>
      </c>
      <c r="B35257" s="30">
        <v>0.72916666666666663</v>
      </c>
      <c r="C35257">
        <v>19.690000000000001</v>
      </c>
      <c r="D35257">
        <v>84.34</v>
      </c>
    </row>
    <row r="35258" spans="1:4">
      <c r="A35258" s="29">
        <v>43856</v>
      </c>
      <c r="B35258" s="30">
        <v>0.73958333333333337</v>
      </c>
      <c r="C35258">
        <v>19.78</v>
      </c>
      <c r="D35258">
        <v>84.25</v>
      </c>
    </row>
    <row r="35259" spans="1:4">
      <c r="A35259" s="29">
        <v>43856</v>
      </c>
      <c r="B35259" s="30">
        <v>0.75</v>
      </c>
      <c r="C35259">
        <v>6.05</v>
      </c>
      <c r="D35259">
        <v>97.98</v>
      </c>
    </row>
    <row r="35260" spans="1:4">
      <c r="A35260" s="29">
        <v>43856</v>
      </c>
      <c r="B35260" s="30">
        <v>0.76041666666666663</v>
      </c>
      <c r="C35260">
        <v>5.78</v>
      </c>
      <c r="D35260">
        <v>98.25</v>
      </c>
    </row>
    <row r="35261" spans="1:4">
      <c r="A35261" s="29">
        <v>43856</v>
      </c>
      <c r="B35261" s="30">
        <v>0.77083333333333337</v>
      </c>
      <c r="C35261">
        <v>5.78</v>
      </c>
      <c r="D35261">
        <v>98.25</v>
      </c>
    </row>
    <row r="35262" spans="1:4">
      <c r="A35262" s="29">
        <v>43856</v>
      </c>
      <c r="B35262" s="30">
        <v>0.78125</v>
      </c>
      <c r="C35262">
        <v>5.78</v>
      </c>
      <c r="D35262">
        <v>98.25</v>
      </c>
    </row>
    <row r="35263" spans="1:4">
      <c r="A35263" s="29">
        <v>43856</v>
      </c>
      <c r="B35263" s="30">
        <v>0.79166666666666663</v>
      </c>
      <c r="C35263">
        <v>5.78</v>
      </c>
      <c r="D35263">
        <v>98.25</v>
      </c>
    </row>
    <row r="35264" spans="1:4">
      <c r="A35264" s="29">
        <v>43856</v>
      </c>
      <c r="B35264" s="30">
        <v>0.80208333333333337</v>
      </c>
      <c r="C35264">
        <v>5.8</v>
      </c>
      <c r="D35264">
        <v>98.23</v>
      </c>
    </row>
    <row r="35265" spans="1:4">
      <c r="A35265" s="29">
        <v>43856</v>
      </c>
      <c r="B35265" s="30">
        <v>0.8125</v>
      </c>
      <c r="C35265">
        <v>5.8</v>
      </c>
      <c r="D35265">
        <v>98.23</v>
      </c>
    </row>
    <row r="35266" spans="1:4">
      <c r="A35266" s="29">
        <v>43856</v>
      </c>
      <c r="B35266" s="30">
        <v>0.82291666666666663</v>
      </c>
      <c r="C35266">
        <v>5.81</v>
      </c>
      <c r="D35266">
        <v>98.22</v>
      </c>
    </row>
    <row r="35267" spans="1:4">
      <c r="A35267" s="29">
        <v>43856</v>
      </c>
      <c r="B35267" s="30">
        <v>0.83333333333333337</v>
      </c>
      <c r="C35267">
        <v>5.62</v>
      </c>
      <c r="D35267">
        <v>98.41</v>
      </c>
    </row>
    <row r="35268" spans="1:4">
      <c r="A35268" s="29">
        <v>43856</v>
      </c>
      <c r="B35268" s="30">
        <v>0.84375</v>
      </c>
      <c r="C35268">
        <v>5.41</v>
      </c>
      <c r="D35268">
        <v>98.62</v>
      </c>
    </row>
    <row r="35269" spans="1:4">
      <c r="A35269" s="29">
        <v>43856</v>
      </c>
      <c r="B35269" s="30">
        <v>0.85416666666666663</v>
      </c>
      <c r="C35269">
        <v>5.33</v>
      </c>
      <c r="D35269">
        <v>98.7</v>
      </c>
    </row>
    <row r="35270" spans="1:4">
      <c r="A35270" s="29">
        <v>43856</v>
      </c>
      <c r="B35270" s="30">
        <v>0.86458333333333337</v>
      </c>
      <c r="C35270">
        <v>5.52</v>
      </c>
      <c r="D35270">
        <v>98.51</v>
      </c>
    </row>
    <row r="35271" spans="1:4">
      <c r="A35271" s="29">
        <v>43856</v>
      </c>
      <c r="B35271" s="30">
        <v>0.875</v>
      </c>
      <c r="C35271">
        <v>5.65</v>
      </c>
      <c r="D35271">
        <v>98.38</v>
      </c>
    </row>
    <row r="35272" spans="1:4">
      <c r="A35272" s="29">
        <v>43856</v>
      </c>
      <c r="B35272" s="30">
        <v>0.88541666666666663</v>
      </c>
      <c r="C35272">
        <v>5.71</v>
      </c>
      <c r="D35272">
        <v>98.320000000000007</v>
      </c>
    </row>
    <row r="35273" spans="1:4">
      <c r="A35273" s="29">
        <v>43856</v>
      </c>
      <c r="B35273" s="30">
        <v>0.89583333333333337</v>
      </c>
      <c r="C35273">
        <v>5.74</v>
      </c>
      <c r="D35273">
        <v>98.29</v>
      </c>
    </row>
    <row r="35274" spans="1:4">
      <c r="A35274" s="29">
        <v>43856</v>
      </c>
      <c r="B35274" s="30">
        <v>0.90625</v>
      </c>
      <c r="C35274">
        <v>5.76</v>
      </c>
      <c r="D35274">
        <v>98.27</v>
      </c>
    </row>
    <row r="35275" spans="1:4">
      <c r="A35275" s="29">
        <v>43856</v>
      </c>
      <c r="B35275" s="30">
        <v>0.91666666666666663</v>
      </c>
      <c r="C35275">
        <v>5.77</v>
      </c>
      <c r="D35275">
        <v>98.26</v>
      </c>
    </row>
    <row r="35276" spans="1:4">
      <c r="A35276" s="29">
        <v>43856</v>
      </c>
      <c r="B35276" s="30">
        <v>0.92708333333333337</v>
      </c>
      <c r="C35276">
        <v>5.78</v>
      </c>
      <c r="D35276">
        <v>98.25</v>
      </c>
    </row>
    <row r="35277" spans="1:4">
      <c r="A35277" s="29">
        <v>43856</v>
      </c>
      <c r="B35277" s="30">
        <v>0.9375</v>
      </c>
      <c r="C35277">
        <v>5.48</v>
      </c>
      <c r="D35277">
        <v>98.55</v>
      </c>
    </row>
    <row r="35278" spans="1:4">
      <c r="A35278" s="29">
        <v>43856</v>
      </c>
      <c r="B35278" s="30">
        <v>0.94791666666666663</v>
      </c>
      <c r="C35278">
        <v>5.35</v>
      </c>
      <c r="D35278">
        <v>98.68</v>
      </c>
    </row>
    <row r="35279" spans="1:4">
      <c r="A35279" s="29">
        <v>43856</v>
      </c>
      <c r="B35279" s="30">
        <v>0.95833333333333337</v>
      </c>
      <c r="C35279">
        <v>5.28</v>
      </c>
      <c r="D35279">
        <v>98.75</v>
      </c>
    </row>
    <row r="35280" spans="1:4">
      <c r="A35280" s="29">
        <v>43856</v>
      </c>
      <c r="B35280" s="30">
        <v>0.96875</v>
      </c>
      <c r="C35280">
        <v>5.24</v>
      </c>
      <c r="D35280">
        <v>98.79</v>
      </c>
    </row>
    <row r="35281" spans="1:4">
      <c r="A35281" s="29">
        <v>43856</v>
      </c>
      <c r="B35281" s="30">
        <v>0.97916666666666663</v>
      </c>
      <c r="C35281">
        <v>5.21</v>
      </c>
      <c r="D35281">
        <v>98.820000000000007</v>
      </c>
    </row>
    <row r="35282" spans="1:4">
      <c r="A35282" s="29">
        <v>43856</v>
      </c>
      <c r="B35282" s="30">
        <v>0.98958333333333337</v>
      </c>
      <c r="C35282">
        <v>5.25</v>
      </c>
      <c r="D35282">
        <v>98.78</v>
      </c>
    </row>
    <row r="35283" spans="1:4">
      <c r="A35283" s="29">
        <v>43857</v>
      </c>
      <c r="B35283" s="30">
        <v>0</v>
      </c>
      <c r="C35283">
        <v>19.16</v>
      </c>
      <c r="D35283">
        <v>84.87</v>
      </c>
    </row>
    <row r="35284" spans="1:4">
      <c r="A35284" s="29">
        <v>43857</v>
      </c>
      <c r="B35284" s="30">
        <v>1.0416666666666666E-2</v>
      </c>
      <c r="C35284">
        <v>16.8</v>
      </c>
      <c r="D35284">
        <v>87.23</v>
      </c>
    </row>
    <row r="35285" spans="1:4">
      <c r="A35285" s="29">
        <v>43857</v>
      </c>
      <c r="B35285" s="30">
        <v>2.0833333333333332E-2</v>
      </c>
      <c r="C35285">
        <v>16.260000000000002</v>
      </c>
      <c r="D35285">
        <v>87.77</v>
      </c>
    </row>
    <row r="35286" spans="1:4">
      <c r="A35286" s="29">
        <v>43857</v>
      </c>
      <c r="B35286" s="30">
        <v>3.125E-2</v>
      </c>
      <c r="C35286">
        <v>10.02</v>
      </c>
      <c r="D35286">
        <v>94.01</v>
      </c>
    </row>
    <row r="35287" spans="1:4">
      <c r="A35287" s="29">
        <v>43857</v>
      </c>
      <c r="B35287" s="30">
        <v>4.1666666666666664E-2</v>
      </c>
      <c r="C35287">
        <v>5.41</v>
      </c>
      <c r="D35287">
        <v>98.62</v>
      </c>
    </row>
    <row r="35288" spans="1:4">
      <c r="A35288" s="29">
        <v>43857</v>
      </c>
      <c r="B35288" s="30">
        <v>5.2083333333333336E-2</v>
      </c>
      <c r="C35288">
        <v>5.27</v>
      </c>
      <c r="D35288">
        <v>98.76</v>
      </c>
    </row>
    <row r="35289" spans="1:4">
      <c r="A35289" s="29">
        <v>43857</v>
      </c>
      <c r="B35289" s="30">
        <v>6.25E-2</v>
      </c>
      <c r="C35289">
        <v>5.22</v>
      </c>
      <c r="D35289">
        <v>98.81</v>
      </c>
    </row>
    <row r="35290" spans="1:4">
      <c r="A35290" s="29">
        <v>43857</v>
      </c>
      <c r="B35290" s="30">
        <v>7.2916666666666671E-2</v>
      </c>
      <c r="C35290">
        <v>5.17</v>
      </c>
      <c r="D35290">
        <v>98.86</v>
      </c>
    </row>
    <row r="35291" spans="1:4">
      <c r="A35291" s="29">
        <v>43857</v>
      </c>
      <c r="B35291" s="30">
        <v>8.3333333333333329E-2</v>
      </c>
      <c r="C35291">
        <v>5.15</v>
      </c>
      <c r="D35291">
        <v>98.88</v>
      </c>
    </row>
    <row r="35292" spans="1:4">
      <c r="A35292" s="29">
        <v>43857</v>
      </c>
      <c r="B35292" s="30">
        <v>9.375E-2</v>
      </c>
      <c r="C35292">
        <v>5.14</v>
      </c>
      <c r="D35292">
        <v>98.89</v>
      </c>
    </row>
    <row r="35293" spans="1:4">
      <c r="A35293" s="29">
        <v>43857</v>
      </c>
      <c r="B35293" s="30">
        <v>0.10416666666666667</v>
      </c>
      <c r="C35293">
        <v>5.12</v>
      </c>
      <c r="D35293">
        <v>98.91</v>
      </c>
    </row>
    <row r="35294" spans="1:4">
      <c r="A35294" s="29">
        <v>43857</v>
      </c>
      <c r="B35294" s="30">
        <v>0.11458333333333333</v>
      </c>
      <c r="C35294">
        <v>5.1100000000000003</v>
      </c>
      <c r="D35294">
        <v>98.92</v>
      </c>
    </row>
    <row r="35295" spans="1:4">
      <c r="A35295" s="29">
        <v>43857</v>
      </c>
      <c r="B35295" s="30">
        <v>0.125</v>
      </c>
      <c r="C35295">
        <v>5.0999999999999996</v>
      </c>
      <c r="D35295">
        <v>98.93</v>
      </c>
    </row>
    <row r="35296" spans="1:4">
      <c r="A35296" s="29">
        <v>43857</v>
      </c>
      <c r="B35296" s="30">
        <v>0.13541666666666666</v>
      </c>
      <c r="C35296">
        <v>5.09</v>
      </c>
      <c r="D35296">
        <v>98.94</v>
      </c>
    </row>
    <row r="35297" spans="1:4">
      <c r="A35297" s="29">
        <v>43857</v>
      </c>
      <c r="B35297" s="30">
        <v>0.14583333333333334</v>
      </c>
      <c r="C35297">
        <v>5.08</v>
      </c>
      <c r="D35297">
        <v>98.95</v>
      </c>
    </row>
    <row r="35298" spans="1:4">
      <c r="A35298" s="29">
        <v>43857</v>
      </c>
      <c r="B35298" s="30">
        <v>0.15625</v>
      </c>
      <c r="C35298">
        <v>5.07</v>
      </c>
      <c r="D35298">
        <v>98.960000000000008</v>
      </c>
    </row>
    <row r="35299" spans="1:4">
      <c r="A35299" s="29">
        <v>43857</v>
      </c>
      <c r="B35299" s="30">
        <v>0.16666666666666666</v>
      </c>
      <c r="C35299">
        <v>14.75</v>
      </c>
      <c r="D35299">
        <v>89.28</v>
      </c>
    </row>
    <row r="35300" spans="1:4">
      <c r="A35300" s="29">
        <v>43857</v>
      </c>
      <c r="B35300" s="30">
        <v>0.17708333333333334</v>
      </c>
      <c r="C35300">
        <v>16.12</v>
      </c>
      <c r="D35300">
        <v>87.91</v>
      </c>
    </row>
    <row r="35301" spans="1:4">
      <c r="A35301" s="29">
        <v>43857</v>
      </c>
      <c r="B35301" s="30">
        <v>0.1875</v>
      </c>
      <c r="C35301">
        <v>16.13</v>
      </c>
      <c r="D35301">
        <v>87.9</v>
      </c>
    </row>
    <row r="35302" spans="1:4">
      <c r="A35302" s="29">
        <v>43857</v>
      </c>
      <c r="B35302" s="30">
        <v>0.19791666666666666</v>
      </c>
      <c r="C35302">
        <v>16.23</v>
      </c>
      <c r="D35302">
        <v>87.8</v>
      </c>
    </row>
    <row r="35303" spans="1:4">
      <c r="A35303" s="29">
        <v>43857</v>
      </c>
      <c r="B35303" s="30">
        <v>0.20833333333333334</v>
      </c>
      <c r="C35303">
        <v>5.71</v>
      </c>
      <c r="D35303">
        <v>98.320000000000007</v>
      </c>
    </row>
    <row r="35304" spans="1:4">
      <c r="A35304" s="29">
        <v>43857</v>
      </c>
      <c r="B35304" s="30">
        <v>0.21875</v>
      </c>
      <c r="C35304">
        <v>5.28</v>
      </c>
      <c r="D35304">
        <v>98.75</v>
      </c>
    </row>
    <row r="35305" spans="1:4">
      <c r="A35305" s="29">
        <v>43857</v>
      </c>
      <c r="B35305" s="30">
        <v>0.22916666666666666</v>
      </c>
      <c r="C35305">
        <v>5.19</v>
      </c>
      <c r="D35305">
        <v>98.84</v>
      </c>
    </row>
    <row r="35306" spans="1:4">
      <c r="A35306" s="29">
        <v>43857</v>
      </c>
      <c r="B35306" s="30">
        <v>0.23958333333333334</v>
      </c>
      <c r="C35306">
        <v>5.14</v>
      </c>
      <c r="D35306">
        <v>98.89</v>
      </c>
    </row>
    <row r="35307" spans="1:4">
      <c r="A35307" s="29">
        <v>43857</v>
      </c>
      <c r="B35307" s="30">
        <v>0.25</v>
      </c>
      <c r="C35307">
        <v>5.1100000000000003</v>
      </c>
      <c r="D35307">
        <v>98.92</v>
      </c>
    </row>
    <row r="35308" spans="1:4">
      <c r="A35308" s="29">
        <v>43857</v>
      </c>
      <c r="B35308" s="30">
        <v>0.26041666666666669</v>
      </c>
      <c r="C35308">
        <v>5.0999999999999996</v>
      </c>
      <c r="D35308">
        <v>98.93</v>
      </c>
    </row>
    <row r="35309" spans="1:4">
      <c r="A35309" s="29">
        <v>43857</v>
      </c>
      <c r="B35309" s="30">
        <v>0.27083333333333331</v>
      </c>
      <c r="C35309">
        <v>5.08</v>
      </c>
      <c r="D35309">
        <v>98.95</v>
      </c>
    </row>
    <row r="35310" spans="1:4">
      <c r="A35310" s="29">
        <v>43857</v>
      </c>
      <c r="B35310" s="30">
        <v>0.28125</v>
      </c>
      <c r="C35310">
        <v>5.32</v>
      </c>
      <c r="D35310">
        <v>98.710000000000008</v>
      </c>
    </row>
    <row r="35311" spans="1:4">
      <c r="A35311" s="29">
        <v>43857</v>
      </c>
      <c r="B35311" s="30">
        <v>0.29166666666666669</v>
      </c>
      <c r="C35311">
        <v>5.49</v>
      </c>
      <c r="D35311">
        <v>98.54</v>
      </c>
    </row>
    <row r="35312" spans="1:4">
      <c r="A35312" s="29">
        <v>43857</v>
      </c>
      <c r="B35312" s="30">
        <v>0.30208333333333331</v>
      </c>
      <c r="C35312">
        <v>5.56</v>
      </c>
      <c r="D35312">
        <v>98.47</v>
      </c>
    </row>
    <row r="35313" spans="1:4">
      <c r="A35313" s="29">
        <v>43857</v>
      </c>
      <c r="B35313" s="30">
        <v>0.3125</v>
      </c>
      <c r="C35313">
        <v>5.6</v>
      </c>
      <c r="D35313">
        <v>98.43</v>
      </c>
    </row>
    <row r="35314" spans="1:4">
      <c r="A35314" s="29">
        <v>43857</v>
      </c>
      <c r="B35314" s="30">
        <v>0.32291666666666669</v>
      </c>
      <c r="C35314">
        <v>5.64</v>
      </c>
      <c r="D35314">
        <v>98.39</v>
      </c>
    </row>
    <row r="35315" spans="1:4">
      <c r="A35315" s="29">
        <v>43857</v>
      </c>
      <c r="B35315" s="30">
        <v>0.33333333333333331</v>
      </c>
      <c r="C35315">
        <v>5.67</v>
      </c>
      <c r="D35315">
        <v>98.36</v>
      </c>
    </row>
    <row r="35316" spans="1:4">
      <c r="A35316" s="29">
        <v>43857</v>
      </c>
      <c r="B35316" s="30">
        <v>0.34375</v>
      </c>
      <c r="C35316">
        <v>5.69</v>
      </c>
      <c r="D35316">
        <v>98.34</v>
      </c>
    </row>
    <row r="35317" spans="1:4">
      <c r="A35317" s="29">
        <v>43857</v>
      </c>
      <c r="B35317" s="30">
        <v>0.35416666666666669</v>
      </c>
      <c r="C35317">
        <v>5.7</v>
      </c>
      <c r="D35317">
        <v>98.33</v>
      </c>
    </row>
    <row r="35318" spans="1:4">
      <c r="A35318" s="29">
        <v>43857</v>
      </c>
      <c r="B35318" s="30">
        <v>0.36458333333333331</v>
      </c>
      <c r="C35318">
        <v>5.72</v>
      </c>
      <c r="D35318">
        <v>98.31</v>
      </c>
    </row>
    <row r="35319" spans="1:4">
      <c r="A35319" s="29">
        <v>43857</v>
      </c>
      <c r="B35319" s="30">
        <v>0.375</v>
      </c>
      <c r="C35319">
        <v>5.74</v>
      </c>
      <c r="D35319">
        <v>98.29</v>
      </c>
    </row>
    <row r="35320" spans="1:4">
      <c r="A35320" s="29">
        <v>43857</v>
      </c>
      <c r="B35320" s="30">
        <v>0.38541666666666669</v>
      </c>
      <c r="C35320">
        <v>5.76</v>
      </c>
      <c r="D35320">
        <v>98.27</v>
      </c>
    </row>
    <row r="35321" spans="1:4">
      <c r="A35321" s="29">
        <v>43857</v>
      </c>
      <c r="B35321" s="30">
        <v>0.39583333333333331</v>
      </c>
      <c r="C35321">
        <v>5.74</v>
      </c>
      <c r="D35321">
        <v>98.29</v>
      </c>
    </row>
    <row r="35322" spans="1:4">
      <c r="A35322" s="29">
        <v>43857</v>
      </c>
      <c r="B35322" s="30">
        <v>0.40625</v>
      </c>
      <c r="C35322">
        <v>5.45</v>
      </c>
      <c r="D35322">
        <v>98.58</v>
      </c>
    </row>
    <row r="35323" spans="1:4">
      <c r="A35323" s="29">
        <v>43857</v>
      </c>
      <c r="B35323" s="30">
        <v>0.41666666666666669</v>
      </c>
      <c r="C35323">
        <v>5.32</v>
      </c>
      <c r="D35323">
        <v>98.710000000000008</v>
      </c>
    </row>
    <row r="35324" spans="1:4">
      <c r="A35324" s="29">
        <v>43857</v>
      </c>
      <c r="B35324" s="30">
        <v>0.42708333333333331</v>
      </c>
      <c r="C35324">
        <v>5.26</v>
      </c>
      <c r="D35324">
        <v>98.77</v>
      </c>
    </row>
    <row r="35325" spans="1:4">
      <c r="A35325" s="29">
        <v>43857</v>
      </c>
      <c r="B35325" s="30">
        <v>0.4375</v>
      </c>
      <c r="C35325">
        <v>5.48</v>
      </c>
      <c r="D35325">
        <v>98.55</v>
      </c>
    </row>
    <row r="35326" spans="1:4">
      <c r="A35326" s="29">
        <v>43857</v>
      </c>
      <c r="B35326" s="30">
        <v>0.44791666666666669</v>
      </c>
      <c r="C35326">
        <v>5.61</v>
      </c>
      <c r="D35326">
        <v>98.42</v>
      </c>
    </row>
    <row r="35327" spans="1:4">
      <c r="A35327" s="29">
        <v>43857</v>
      </c>
      <c r="B35327" s="30">
        <v>0.45833333333333331</v>
      </c>
      <c r="C35327">
        <v>5.67</v>
      </c>
      <c r="D35327">
        <v>98.36</v>
      </c>
    </row>
    <row r="35328" spans="1:4">
      <c r="A35328" s="29">
        <v>43857</v>
      </c>
      <c r="B35328" s="30">
        <v>0.46875</v>
      </c>
      <c r="C35328">
        <v>5.7</v>
      </c>
      <c r="D35328">
        <v>98.33</v>
      </c>
    </row>
    <row r="35329" spans="1:4">
      <c r="A35329" s="29">
        <v>43857</v>
      </c>
      <c r="B35329" s="30">
        <v>0.47916666666666669</v>
      </c>
      <c r="C35329">
        <v>5.73</v>
      </c>
      <c r="D35329">
        <v>98.3</v>
      </c>
    </row>
    <row r="35330" spans="1:4">
      <c r="A35330" s="29">
        <v>43857</v>
      </c>
      <c r="B35330" s="30">
        <v>0.48958333333333331</v>
      </c>
      <c r="C35330">
        <v>5.75</v>
      </c>
      <c r="D35330">
        <v>98.28</v>
      </c>
    </row>
    <row r="35331" spans="1:4">
      <c r="A35331" s="29">
        <v>43857</v>
      </c>
      <c r="B35331" s="30">
        <v>0.5</v>
      </c>
      <c r="C35331">
        <v>5.75</v>
      </c>
      <c r="D35331">
        <v>98.28</v>
      </c>
    </row>
    <row r="35332" spans="1:4">
      <c r="A35332" s="29">
        <v>43857</v>
      </c>
      <c r="B35332" s="30">
        <v>0.51041666666666663</v>
      </c>
      <c r="C35332">
        <v>5.77</v>
      </c>
      <c r="D35332">
        <v>98.26</v>
      </c>
    </row>
    <row r="35333" spans="1:4">
      <c r="A35333" s="29">
        <v>43857</v>
      </c>
      <c r="B35333" s="30">
        <v>0.52083333333333337</v>
      </c>
      <c r="C35333">
        <v>5.78</v>
      </c>
      <c r="D35333">
        <v>98.25</v>
      </c>
    </row>
    <row r="35334" spans="1:4">
      <c r="A35334" s="29">
        <v>43857</v>
      </c>
      <c r="B35334" s="30">
        <v>0.53125</v>
      </c>
      <c r="C35334">
        <v>5.78</v>
      </c>
      <c r="D35334">
        <v>98.25</v>
      </c>
    </row>
    <row r="35335" spans="1:4">
      <c r="A35335" s="29">
        <v>43857</v>
      </c>
      <c r="B35335" s="30">
        <v>0.54166666666666663</v>
      </c>
      <c r="C35335">
        <v>5.52</v>
      </c>
      <c r="D35335">
        <v>98.51</v>
      </c>
    </row>
    <row r="35336" spans="1:4">
      <c r="A35336" s="29">
        <v>43857</v>
      </c>
      <c r="B35336" s="30">
        <v>0.55208333333333337</v>
      </c>
      <c r="C35336">
        <v>5.36</v>
      </c>
      <c r="D35336">
        <v>98.67</v>
      </c>
    </row>
    <row r="35337" spans="1:4">
      <c r="A35337" s="29">
        <v>43857</v>
      </c>
      <c r="B35337" s="30">
        <v>0.5625</v>
      </c>
      <c r="C35337">
        <v>5.28</v>
      </c>
      <c r="D35337">
        <v>98.75</v>
      </c>
    </row>
    <row r="35338" spans="1:4">
      <c r="A35338" s="29">
        <v>43857</v>
      </c>
      <c r="B35338" s="30">
        <v>0.57291666666666663</v>
      </c>
      <c r="C35338">
        <v>5.44</v>
      </c>
      <c r="D35338">
        <v>98.59</v>
      </c>
    </row>
    <row r="35339" spans="1:4">
      <c r="A35339" s="29">
        <v>43857</v>
      </c>
      <c r="B35339" s="30">
        <v>0.58333333333333337</v>
      </c>
      <c r="C35339">
        <v>5.61</v>
      </c>
      <c r="D35339">
        <v>98.42</v>
      </c>
    </row>
    <row r="35340" spans="1:4">
      <c r="A35340" s="29">
        <v>43857</v>
      </c>
      <c r="B35340" s="30">
        <v>0.59375</v>
      </c>
      <c r="C35340">
        <v>5.68</v>
      </c>
      <c r="D35340">
        <v>98.35</v>
      </c>
    </row>
    <row r="35341" spans="1:4">
      <c r="A35341" s="29">
        <v>43857</v>
      </c>
      <c r="B35341" s="30">
        <v>0.60416666666666663</v>
      </c>
      <c r="C35341">
        <v>5.71</v>
      </c>
      <c r="D35341">
        <v>98.320000000000007</v>
      </c>
    </row>
    <row r="35342" spans="1:4">
      <c r="A35342" s="29">
        <v>43857</v>
      </c>
      <c r="B35342" s="30">
        <v>0.61458333333333337</v>
      </c>
      <c r="C35342">
        <v>5.73</v>
      </c>
      <c r="D35342">
        <v>98.3</v>
      </c>
    </row>
    <row r="35343" spans="1:4">
      <c r="A35343" s="29">
        <v>43857</v>
      </c>
      <c r="B35343" s="30">
        <v>0.625</v>
      </c>
      <c r="C35343">
        <v>5.75</v>
      </c>
      <c r="D35343">
        <v>98.28</v>
      </c>
    </row>
    <row r="35344" spans="1:4">
      <c r="A35344" s="29">
        <v>43857</v>
      </c>
      <c r="B35344" s="30">
        <v>0.63541666666666663</v>
      </c>
      <c r="C35344">
        <v>5.75</v>
      </c>
      <c r="D35344">
        <v>98.28</v>
      </c>
    </row>
    <row r="35345" spans="1:4">
      <c r="A35345" s="29">
        <v>43857</v>
      </c>
      <c r="B35345" s="30">
        <v>0.64583333333333337</v>
      </c>
      <c r="C35345">
        <v>5.46</v>
      </c>
      <c r="D35345">
        <v>98.570000000000007</v>
      </c>
    </row>
    <row r="35346" spans="1:4">
      <c r="A35346" s="29">
        <v>43857</v>
      </c>
      <c r="B35346" s="30">
        <v>0.65625</v>
      </c>
      <c r="C35346">
        <v>5.33</v>
      </c>
      <c r="D35346">
        <v>98.7</v>
      </c>
    </row>
    <row r="35347" spans="1:4">
      <c r="A35347" s="29">
        <v>43857</v>
      </c>
      <c r="B35347" s="30">
        <v>0.66666666666666663</v>
      </c>
      <c r="C35347">
        <v>5.27</v>
      </c>
      <c r="D35347">
        <v>98.76</v>
      </c>
    </row>
    <row r="35348" spans="1:4">
      <c r="A35348" s="29">
        <v>43857</v>
      </c>
      <c r="B35348" s="30">
        <v>0.67708333333333337</v>
      </c>
      <c r="C35348">
        <v>5.23</v>
      </c>
      <c r="D35348">
        <v>98.8</v>
      </c>
    </row>
    <row r="35349" spans="1:4">
      <c r="A35349" s="29">
        <v>43857</v>
      </c>
      <c r="B35349" s="30">
        <v>0.6875</v>
      </c>
      <c r="C35349">
        <v>5.37</v>
      </c>
      <c r="D35349">
        <v>98.66</v>
      </c>
    </row>
    <row r="35350" spans="1:4">
      <c r="A35350" s="29">
        <v>43857</v>
      </c>
      <c r="B35350" s="30">
        <v>0.69791666666666663</v>
      </c>
      <c r="C35350">
        <v>5.57</v>
      </c>
      <c r="D35350">
        <v>98.460000000000008</v>
      </c>
    </row>
    <row r="35351" spans="1:4">
      <c r="A35351" s="29">
        <v>43857</v>
      </c>
      <c r="B35351" s="30">
        <v>0.70833333333333337</v>
      </c>
      <c r="C35351">
        <v>16.3</v>
      </c>
      <c r="D35351">
        <v>87.73</v>
      </c>
    </row>
    <row r="35352" spans="1:4">
      <c r="A35352" s="29">
        <v>43857</v>
      </c>
      <c r="B35352" s="30">
        <v>0.71875</v>
      </c>
      <c r="C35352">
        <v>16.37</v>
      </c>
      <c r="D35352">
        <v>87.66</v>
      </c>
    </row>
    <row r="35353" spans="1:4">
      <c r="A35353" s="29">
        <v>43857</v>
      </c>
      <c r="B35353" s="30">
        <v>0.72916666666666663</v>
      </c>
      <c r="C35353">
        <v>16.38</v>
      </c>
      <c r="D35353">
        <v>87.65</v>
      </c>
    </row>
    <row r="35354" spans="1:4">
      <c r="A35354" s="29">
        <v>43857</v>
      </c>
      <c r="B35354" s="30">
        <v>0.73958333333333337</v>
      </c>
      <c r="C35354">
        <v>16.41</v>
      </c>
      <c r="D35354">
        <v>87.62</v>
      </c>
    </row>
    <row r="35355" spans="1:4">
      <c r="A35355" s="29">
        <v>43857</v>
      </c>
      <c r="B35355" s="30">
        <v>0.75</v>
      </c>
      <c r="C35355">
        <v>5.87</v>
      </c>
      <c r="D35355">
        <v>98.16</v>
      </c>
    </row>
    <row r="35356" spans="1:4">
      <c r="A35356" s="29">
        <v>43857</v>
      </c>
      <c r="B35356" s="30">
        <v>0.76041666666666663</v>
      </c>
      <c r="C35356">
        <v>5.73</v>
      </c>
      <c r="D35356">
        <v>98.3</v>
      </c>
    </row>
    <row r="35357" spans="1:4">
      <c r="A35357" s="29">
        <v>43857</v>
      </c>
      <c r="B35357" s="30">
        <v>0.77083333333333337</v>
      </c>
      <c r="C35357">
        <v>5.75</v>
      </c>
      <c r="D35357">
        <v>98.28</v>
      </c>
    </row>
    <row r="35358" spans="1:4">
      <c r="A35358" s="29">
        <v>43857</v>
      </c>
      <c r="B35358" s="30">
        <v>0.78125</v>
      </c>
      <c r="C35358">
        <v>5.77</v>
      </c>
      <c r="D35358">
        <v>98.26</v>
      </c>
    </row>
    <row r="35359" spans="1:4">
      <c r="A35359" s="29">
        <v>43857</v>
      </c>
      <c r="B35359" s="30">
        <v>0.79166666666666663</v>
      </c>
      <c r="C35359">
        <v>5.77</v>
      </c>
      <c r="D35359">
        <v>98.26</v>
      </c>
    </row>
    <row r="35360" spans="1:4">
      <c r="A35360" s="29">
        <v>43857</v>
      </c>
      <c r="B35360" s="30">
        <v>0.80208333333333337</v>
      </c>
      <c r="C35360">
        <v>5.78</v>
      </c>
      <c r="D35360">
        <v>98.25</v>
      </c>
    </row>
    <row r="35361" spans="1:4">
      <c r="A35361" s="29">
        <v>43857</v>
      </c>
      <c r="B35361" s="30">
        <v>0.8125</v>
      </c>
      <c r="C35361">
        <v>5.79</v>
      </c>
      <c r="D35361">
        <v>98.24</v>
      </c>
    </row>
    <row r="35362" spans="1:4">
      <c r="A35362" s="29">
        <v>43857</v>
      </c>
      <c r="B35362" s="30">
        <v>0.82291666666666663</v>
      </c>
      <c r="C35362">
        <v>5.79</v>
      </c>
      <c r="D35362">
        <v>98.24</v>
      </c>
    </row>
    <row r="35363" spans="1:4">
      <c r="A35363" s="29">
        <v>43857</v>
      </c>
      <c r="B35363" s="30">
        <v>0.83333333333333337</v>
      </c>
      <c r="C35363">
        <v>5.8</v>
      </c>
      <c r="D35363">
        <v>98.23</v>
      </c>
    </row>
    <row r="35364" spans="1:4">
      <c r="A35364" s="29">
        <v>43857</v>
      </c>
      <c r="B35364" s="30">
        <v>0.84375</v>
      </c>
      <c r="C35364">
        <v>5.8</v>
      </c>
      <c r="D35364">
        <v>98.23</v>
      </c>
    </row>
    <row r="35365" spans="1:4">
      <c r="A35365" s="29">
        <v>43857</v>
      </c>
      <c r="B35365" s="30">
        <v>0.85416666666666663</v>
      </c>
      <c r="C35365">
        <v>5.81</v>
      </c>
      <c r="D35365">
        <v>98.22</v>
      </c>
    </row>
    <row r="35366" spans="1:4">
      <c r="A35366" s="29">
        <v>43857</v>
      </c>
      <c r="B35366" s="30">
        <v>0.86458333333333337</v>
      </c>
      <c r="C35366">
        <v>5.82</v>
      </c>
      <c r="D35366">
        <v>98.210000000000008</v>
      </c>
    </row>
    <row r="35367" spans="1:4">
      <c r="A35367" s="29">
        <v>43857</v>
      </c>
      <c r="B35367" s="30">
        <v>0.875</v>
      </c>
      <c r="C35367">
        <v>5.81</v>
      </c>
      <c r="D35367">
        <v>98.22</v>
      </c>
    </row>
    <row r="35368" spans="1:4">
      <c r="A35368" s="29">
        <v>43857</v>
      </c>
      <c r="B35368" s="30">
        <v>0.88541666666666663</v>
      </c>
      <c r="C35368">
        <v>5.82</v>
      </c>
      <c r="D35368">
        <v>98.210000000000008</v>
      </c>
    </row>
    <row r="35369" spans="1:4">
      <c r="A35369" s="29">
        <v>43857</v>
      </c>
      <c r="B35369" s="30">
        <v>0.89583333333333337</v>
      </c>
      <c r="C35369">
        <v>5.82</v>
      </c>
      <c r="D35369">
        <v>98.210000000000008</v>
      </c>
    </row>
    <row r="35370" spans="1:4">
      <c r="A35370" s="29">
        <v>43857</v>
      </c>
      <c r="B35370" s="30">
        <v>0.90625</v>
      </c>
      <c r="C35370">
        <v>5.79</v>
      </c>
      <c r="D35370">
        <v>98.24</v>
      </c>
    </row>
    <row r="35371" spans="1:4">
      <c r="A35371" s="29">
        <v>43857</v>
      </c>
      <c r="B35371" s="30">
        <v>0.91666666666666663</v>
      </c>
      <c r="C35371">
        <v>5.49</v>
      </c>
      <c r="D35371">
        <v>98.54</v>
      </c>
    </row>
    <row r="35372" spans="1:4">
      <c r="A35372" s="29">
        <v>43857</v>
      </c>
      <c r="B35372" s="30">
        <v>0.92708333333333337</v>
      </c>
      <c r="C35372">
        <v>5.36</v>
      </c>
      <c r="D35372">
        <v>98.67</v>
      </c>
    </row>
    <row r="35373" spans="1:4">
      <c r="A35373" s="29">
        <v>43857</v>
      </c>
      <c r="B35373" s="30">
        <v>0.9375</v>
      </c>
      <c r="C35373">
        <v>5.31</v>
      </c>
      <c r="D35373">
        <v>98.72</v>
      </c>
    </row>
    <row r="35374" spans="1:4">
      <c r="A35374" s="29">
        <v>43857</v>
      </c>
      <c r="B35374" s="30">
        <v>0.94791666666666663</v>
      </c>
      <c r="C35374">
        <v>5.26</v>
      </c>
      <c r="D35374">
        <v>98.77</v>
      </c>
    </row>
    <row r="35375" spans="1:4">
      <c r="A35375" s="29">
        <v>43857</v>
      </c>
      <c r="B35375" s="30">
        <v>0.95833333333333337</v>
      </c>
      <c r="C35375">
        <v>5.39</v>
      </c>
      <c r="D35375">
        <v>98.64</v>
      </c>
    </row>
    <row r="35376" spans="1:4">
      <c r="A35376" s="29">
        <v>43857</v>
      </c>
      <c r="B35376" s="30">
        <v>0.96875</v>
      </c>
      <c r="C35376">
        <v>5.59</v>
      </c>
      <c r="D35376">
        <v>98.44</v>
      </c>
    </row>
    <row r="35377" spans="1:4">
      <c r="A35377" s="29">
        <v>43857</v>
      </c>
      <c r="B35377" s="30">
        <v>0.97916666666666663</v>
      </c>
      <c r="C35377">
        <v>5.68</v>
      </c>
      <c r="D35377">
        <v>98.35</v>
      </c>
    </row>
    <row r="35378" spans="1:4">
      <c r="A35378" s="29">
        <v>43857</v>
      </c>
      <c r="B35378" s="30">
        <v>0.98958333333333337</v>
      </c>
      <c r="C35378">
        <v>5.71</v>
      </c>
      <c r="D35378">
        <v>98.320000000000007</v>
      </c>
    </row>
    <row r="35379" spans="1:4">
      <c r="A35379" s="29">
        <v>43858</v>
      </c>
      <c r="B35379" s="30">
        <v>0</v>
      </c>
      <c r="C35379">
        <v>5.48</v>
      </c>
      <c r="D35379">
        <v>98.55</v>
      </c>
    </row>
    <row r="35380" spans="1:4">
      <c r="A35380" s="29">
        <v>43858</v>
      </c>
      <c r="B35380" s="30">
        <v>1.0416666666666666E-2</v>
      </c>
      <c r="C35380">
        <v>5.32</v>
      </c>
      <c r="D35380">
        <v>98.710000000000008</v>
      </c>
    </row>
    <row r="35381" spans="1:4">
      <c r="A35381" s="29">
        <v>43858</v>
      </c>
      <c r="B35381" s="30">
        <v>2.0833333333333332E-2</v>
      </c>
      <c r="C35381">
        <v>5.25</v>
      </c>
      <c r="D35381">
        <v>98.78</v>
      </c>
    </row>
    <row r="35382" spans="1:4">
      <c r="A35382" s="29">
        <v>43858</v>
      </c>
      <c r="B35382" s="30">
        <v>3.125E-2</v>
      </c>
      <c r="C35382">
        <v>5.22</v>
      </c>
      <c r="D35382">
        <v>98.81</v>
      </c>
    </row>
    <row r="35383" spans="1:4">
      <c r="A35383" s="29">
        <v>43858</v>
      </c>
      <c r="B35383" s="30">
        <v>4.1666666666666664E-2</v>
      </c>
      <c r="C35383">
        <v>5.18</v>
      </c>
      <c r="D35383">
        <v>98.85</v>
      </c>
    </row>
    <row r="35384" spans="1:4">
      <c r="A35384" s="29">
        <v>43858</v>
      </c>
      <c r="B35384" s="30">
        <v>5.2083333333333336E-2</v>
      </c>
      <c r="C35384">
        <v>5.16</v>
      </c>
      <c r="D35384">
        <v>98.87</v>
      </c>
    </row>
    <row r="35385" spans="1:4">
      <c r="A35385" s="29">
        <v>43858</v>
      </c>
      <c r="B35385" s="30">
        <v>6.25E-2</v>
      </c>
      <c r="C35385">
        <v>5.15</v>
      </c>
      <c r="D35385">
        <v>98.88</v>
      </c>
    </row>
    <row r="35386" spans="1:4">
      <c r="A35386" s="29">
        <v>43858</v>
      </c>
      <c r="B35386" s="30">
        <v>7.2916666666666671E-2</v>
      </c>
      <c r="C35386">
        <v>5.13</v>
      </c>
      <c r="D35386">
        <v>98.9</v>
      </c>
    </row>
    <row r="35387" spans="1:4">
      <c r="A35387" s="29">
        <v>43858</v>
      </c>
      <c r="B35387" s="30">
        <v>8.3333333333333329E-2</v>
      </c>
      <c r="C35387">
        <v>5.1100000000000003</v>
      </c>
      <c r="D35387">
        <v>98.92</v>
      </c>
    </row>
    <row r="35388" spans="1:4">
      <c r="A35388" s="29">
        <v>43858</v>
      </c>
      <c r="B35388" s="30">
        <v>9.375E-2</v>
      </c>
      <c r="C35388">
        <v>5.0999999999999996</v>
      </c>
      <c r="D35388">
        <v>98.93</v>
      </c>
    </row>
    <row r="35389" spans="1:4">
      <c r="A35389" s="29">
        <v>43858</v>
      </c>
      <c r="B35389" s="30">
        <v>0.10416666666666667</v>
      </c>
      <c r="C35389">
        <v>17.86</v>
      </c>
      <c r="D35389">
        <v>86.17</v>
      </c>
    </row>
    <row r="35390" spans="1:4">
      <c r="A35390" s="29">
        <v>43858</v>
      </c>
      <c r="B35390" s="30">
        <v>0.11458333333333333</v>
      </c>
      <c r="C35390">
        <v>19.510000000000002</v>
      </c>
      <c r="D35390">
        <v>84.52</v>
      </c>
    </row>
    <row r="35391" spans="1:4">
      <c r="A35391" s="29">
        <v>43858</v>
      </c>
      <c r="B35391" s="30">
        <v>0.125</v>
      </c>
      <c r="C35391">
        <v>19.62</v>
      </c>
      <c r="D35391">
        <v>84.41</v>
      </c>
    </row>
    <row r="35392" spans="1:4">
      <c r="A35392" s="29">
        <v>43858</v>
      </c>
      <c r="B35392" s="30">
        <v>0.13541666666666666</v>
      </c>
      <c r="C35392">
        <v>8.4700000000000006</v>
      </c>
      <c r="D35392">
        <v>95.56</v>
      </c>
    </row>
    <row r="35393" spans="1:4">
      <c r="A35393" s="29">
        <v>43858</v>
      </c>
      <c r="B35393" s="30">
        <v>0.14583333333333334</v>
      </c>
      <c r="C35393">
        <v>5.34</v>
      </c>
      <c r="D35393">
        <v>98.69</v>
      </c>
    </row>
    <row r="35394" spans="1:4">
      <c r="A35394" s="29">
        <v>43858</v>
      </c>
      <c r="B35394" s="30">
        <v>0.15625</v>
      </c>
      <c r="C35394">
        <v>5.22</v>
      </c>
      <c r="D35394">
        <v>98.81</v>
      </c>
    </row>
    <row r="35395" spans="1:4">
      <c r="A35395" s="29">
        <v>43858</v>
      </c>
      <c r="B35395" s="30">
        <v>0.16666666666666666</v>
      </c>
      <c r="C35395">
        <v>5.16</v>
      </c>
      <c r="D35395">
        <v>98.87</v>
      </c>
    </row>
    <row r="35396" spans="1:4">
      <c r="A35396" s="29">
        <v>43858</v>
      </c>
      <c r="B35396" s="30">
        <v>0.17708333333333334</v>
      </c>
      <c r="C35396">
        <v>5.14</v>
      </c>
      <c r="D35396">
        <v>98.89</v>
      </c>
    </row>
    <row r="35397" spans="1:4">
      <c r="A35397" s="29">
        <v>43858</v>
      </c>
      <c r="B35397" s="30">
        <v>0.1875</v>
      </c>
      <c r="C35397">
        <v>5.12</v>
      </c>
      <c r="D35397">
        <v>98.91</v>
      </c>
    </row>
    <row r="35398" spans="1:4">
      <c r="A35398" s="29">
        <v>43858</v>
      </c>
      <c r="B35398" s="30">
        <v>0.19791666666666666</v>
      </c>
      <c r="C35398">
        <v>5.0999999999999996</v>
      </c>
      <c r="D35398">
        <v>98.93</v>
      </c>
    </row>
    <row r="35399" spans="1:4">
      <c r="A35399" s="29">
        <v>43858</v>
      </c>
      <c r="B35399" s="30">
        <v>0.20833333333333334</v>
      </c>
      <c r="C35399">
        <v>5.08</v>
      </c>
      <c r="D35399">
        <v>98.95</v>
      </c>
    </row>
    <row r="35400" spans="1:4">
      <c r="A35400" s="29">
        <v>43858</v>
      </c>
      <c r="B35400" s="30">
        <v>0.21875</v>
      </c>
      <c r="C35400">
        <v>5.08</v>
      </c>
      <c r="D35400">
        <v>98.95</v>
      </c>
    </row>
    <row r="35401" spans="1:4">
      <c r="A35401" s="29">
        <v>43858</v>
      </c>
      <c r="B35401" s="30">
        <v>0.22916666666666666</v>
      </c>
      <c r="C35401">
        <v>5.07</v>
      </c>
      <c r="D35401">
        <v>98.960000000000008</v>
      </c>
    </row>
    <row r="35402" spans="1:4">
      <c r="A35402" s="29">
        <v>43858</v>
      </c>
      <c r="B35402" s="30">
        <v>0.23958333333333334</v>
      </c>
      <c r="C35402">
        <v>5.0599999999999996</v>
      </c>
      <c r="D35402">
        <v>98.97</v>
      </c>
    </row>
    <row r="35403" spans="1:4">
      <c r="A35403" s="29">
        <v>43858</v>
      </c>
      <c r="B35403" s="30">
        <v>0.25</v>
      </c>
      <c r="C35403">
        <v>5.24</v>
      </c>
      <c r="D35403">
        <v>98.79</v>
      </c>
    </row>
    <row r="35404" spans="1:4">
      <c r="A35404" s="29">
        <v>43858</v>
      </c>
      <c r="B35404" s="30">
        <v>0.26041666666666669</v>
      </c>
      <c r="C35404">
        <v>5.45</v>
      </c>
      <c r="D35404">
        <v>98.58</v>
      </c>
    </row>
    <row r="35405" spans="1:4">
      <c r="A35405" s="29">
        <v>43858</v>
      </c>
      <c r="B35405" s="30">
        <v>0.27083333333333331</v>
      </c>
      <c r="C35405">
        <v>5.54</v>
      </c>
      <c r="D35405">
        <v>98.49</v>
      </c>
    </row>
    <row r="35406" spans="1:4">
      <c r="A35406" s="29">
        <v>43858</v>
      </c>
      <c r="B35406" s="30">
        <v>0.28125</v>
      </c>
      <c r="C35406">
        <v>5.59</v>
      </c>
      <c r="D35406">
        <v>98.44</v>
      </c>
    </row>
    <row r="35407" spans="1:4">
      <c r="A35407" s="29">
        <v>43858</v>
      </c>
      <c r="B35407" s="30">
        <v>0.29166666666666669</v>
      </c>
      <c r="C35407">
        <v>5.62</v>
      </c>
      <c r="D35407">
        <v>98.41</v>
      </c>
    </row>
    <row r="35408" spans="1:4">
      <c r="A35408" s="29">
        <v>43858</v>
      </c>
      <c r="B35408" s="30">
        <v>0.30208333333333331</v>
      </c>
      <c r="C35408">
        <v>5.65</v>
      </c>
      <c r="D35408">
        <v>98.38</v>
      </c>
    </row>
    <row r="35409" spans="1:4">
      <c r="A35409" s="29">
        <v>43858</v>
      </c>
      <c r="B35409" s="30">
        <v>0.3125</v>
      </c>
      <c r="C35409">
        <v>5.67</v>
      </c>
      <c r="D35409">
        <v>98.36</v>
      </c>
    </row>
    <row r="35410" spans="1:4">
      <c r="A35410" s="29">
        <v>43858</v>
      </c>
      <c r="B35410" s="30">
        <v>0.32291666666666669</v>
      </c>
      <c r="C35410">
        <v>5.69</v>
      </c>
      <c r="D35410">
        <v>98.34</v>
      </c>
    </row>
    <row r="35411" spans="1:4">
      <c r="A35411" s="29">
        <v>43858</v>
      </c>
      <c r="B35411" s="30">
        <v>0.33333333333333331</v>
      </c>
      <c r="C35411">
        <v>5.71</v>
      </c>
      <c r="D35411">
        <v>98.320000000000007</v>
      </c>
    </row>
    <row r="35412" spans="1:4">
      <c r="A35412" s="29">
        <v>43858</v>
      </c>
      <c r="B35412" s="30">
        <v>0.34375</v>
      </c>
      <c r="C35412">
        <v>5.65</v>
      </c>
      <c r="D35412">
        <v>98.38</v>
      </c>
    </row>
    <row r="35413" spans="1:4">
      <c r="A35413" s="29">
        <v>43858</v>
      </c>
      <c r="B35413" s="30">
        <v>0.35416666666666669</v>
      </c>
      <c r="C35413">
        <v>5.37</v>
      </c>
      <c r="D35413">
        <v>98.66</v>
      </c>
    </row>
    <row r="35414" spans="1:4">
      <c r="A35414" s="29">
        <v>43858</v>
      </c>
      <c r="B35414" s="30">
        <v>0.36458333333333331</v>
      </c>
      <c r="C35414">
        <v>5.27</v>
      </c>
      <c r="D35414">
        <v>98.76</v>
      </c>
    </row>
    <row r="35415" spans="1:4">
      <c r="A35415" s="29">
        <v>43858</v>
      </c>
      <c r="B35415" s="30">
        <v>0.375</v>
      </c>
      <c r="C35415">
        <v>5.22</v>
      </c>
      <c r="D35415">
        <v>98.81</v>
      </c>
    </row>
    <row r="35416" spans="1:4">
      <c r="A35416" s="29">
        <v>43858</v>
      </c>
      <c r="B35416" s="30">
        <v>0.38541666666666669</v>
      </c>
      <c r="C35416">
        <v>5.34</v>
      </c>
      <c r="D35416">
        <v>98.69</v>
      </c>
    </row>
    <row r="35417" spans="1:4">
      <c r="A35417" s="29">
        <v>43858</v>
      </c>
      <c r="B35417" s="30">
        <v>0.39583333333333331</v>
      </c>
      <c r="C35417">
        <v>5.55</v>
      </c>
      <c r="D35417">
        <v>98.48</v>
      </c>
    </row>
    <row r="35418" spans="1:4">
      <c r="A35418" s="29">
        <v>43858</v>
      </c>
      <c r="B35418" s="30">
        <v>0.40625</v>
      </c>
      <c r="C35418">
        <v>5.64</v>
      </c>
      <c r="D35418">
        <v>98.39</v>
      </c>
    </row>
    <row r="35419" spans="1:4">
      <c r="A35419" s="29">
        <v>43858</v>
      </c>
      <c r="B35419" s="30">
        <v>0.41666666666666669</v>
      </c>
      <c r="C35419">
        <v>5.67</v>
      </c>
      <c r="D35419">
        <v>98.36</v>
      </c>
    </row>
    <row r="35420" spans="1:4">
      <c r="A35420" s="29">
        <v>43858</v>
      </c>
      <c r="B35420" s="30">
        <v>0.42708333333333331</v>
      </c>
      <c r="C35420">
        <v>5.69</v>
      </c>
      <c r="D35420">
        <v>98.34</v>
      </c>
    </row>
    <row r="35421" spans="1:4">
      <c r="A35421" s="29">
        <v>43858</v>
      </c>
      <c r="B35421" s="30">
        <v>0.4375</v>
      </c>
      <c r="C35421">
        <v>5.72</v>
      </c>
      <c r="D35421">
        <v>98.31</v>
      </c>
    </row>
    <row r="35422" spans="1:4">
      <c r="A35422" s="29">
        <v>43858</v>
      </c>
      <c r="B35422" s="30">
        <v>0.44791666666666669</v>
      </c>
      <c r="C35422">
        <v>5.73</v>
      </c>
      <c r="D35422">
        <v>98.3</v>
      </c>
    </row>
    <row r="35423" spans="1:4">
      <c r="A35423" s="29">
        <v>43858</v>
      </c>
      <c r="B35423" s="30">
        <v>0.45833333333333331</v>
      </c>
      <c r="C35423">
        <v>5.74</v>
      </c>
      <c r="D35423">
        <v>98.29</v>
      </c>
    </row>
    <row r="35424" spans="1:4">
      <c r="A35424" s="29">
        <v>43858</v>
      </c>
      <c r="B35424" s="30">
        <v>0.46875</v>
      </c>
      <c r="C35424">
        <v>5.53</v>
      </c>
      <c r="D35424">
        <v>98.5</v>
      </c>
    </row>
    <row r="35425" spans="1:4">
      <c r="A35425" s="29">
        <v>43858</v>
      </c>
      <c r="B35425" s="30">
        <v>0.47916666666666669</v>
      </c>
      <c r="C35425">
        <v>5.35</v>
      </c>
      <c r="D35425">
        <v>98.68</v>
      </c>
    </row>
    <row r="35426" spans="1:4">
      <c r="A35426" s="29">
        <v>43858</v>
      </c>
      <c r="B35426" s="30">
        <v>0.48958333333333331</v>
      </c>
      <c r="C35426">
        <v>5.27</v>
      </c>
      <c r="D35426">
        <v>98.76</v>
      </c>
    </row>
    <row r="35427" spans="1:4">
      <c r="A35427" s="29">
        <v>43858</v>
      </c>
      <c r="B35427" s="30">
        <v>0.5</v>
      </c>
      <c r="C35427">
        <v>5.24</v>
      </c>
      <c r="D35427">
        <v>98.79</v>
      </c>
    </row>
    <row r="35428" spans="1:4">
      <c r="A35428" s="29">
        <v>43858</v>
      </c>
      <c r="B35428" s="30">
        <v>0.51041666666666663</v>
      </c>
      <c r="C35428">
        <v>5.51</v>
      </c>
      <c r="D35428">
        <v>98.52</v>
      </c>
    </row>
    <row r="35429" spans="1:4">
      <c r="A35429" s="29">
        <v>43858</v>
      </c>
      <c r="B35429" s="30">
        <v>0.52083333333333337</v>
      </c>
      <c r="C35429">
        <v>5.62</v>
      </c>
      <c r="D35429">
        <v>98.41</v>
      </c>
    </row>
    <row r="35430" spans="1:4">
      <c r="A35430" s="29">
        <v>43858</v>
      </c>
      <c r="B35430" s="30">
        <v>0.53125</v>
      </c>
      <c r="C35430">
        <v>5.66</v>
      </c>
      <c r="D35430">
        <v>98.37</v>
      </c>
    </row>
    <row r="35431" spans="1:4">
      <c r="A35431" s="29">
        <v>43858</v>
      </c>
      <c r="B35431" s="30">
        <v>0.54166666666666663</v>
      </c>
      <c r="C35431">
        <v>5.7</v>
      </c>
      <c r="D35431">
        <v>98.33</v>
      </c>
    </row>
    <row r="35432" spans="1:4">
      <c r="A35432" s="29">
        <v>43858</v>
      </c>
      <c r="B35432" s="30">
        <v>0.55208333333333337</v>
      </c>
      <c r="C35432">
        <v>5.72</v>
      </c>
      <c r="D35432">
        <v>98.31</v>
      </c>
    </row>
    <row r="35433" spans="1:4">
      <c r="A35433" s="29">
        <v>43858</v>
      </c>
      <c r="B35433" s="30">
        <v>0.5625</v>
      </c>
      <c r="C35433">
        <v>5.74</v>
      </c>
      <c r="D35433">
        <v>98.29</v>
      </c>
    </row>
    <row r="35434" spans="1:4">
      <c r="A35434" s="29">
        <v>43858</v>
      </c>
      <c r="B35434" s="30">
        <v>0.57291666666666663</v>
      </c>
      <c r="C35434">
        <v>5.75</v>
      </c>
      <c r="D35434">
        <v>98.28</v>
      </c>
    </row>
    <row r="35435" spans="1:4">
      <c r="A35435" s="29">
        <v>43858</v>
      </c>
      <c r="B35435" s="30">
        <v>0.58333333333333337</v>
      </c>
      <c r="C35435">
        <v>5.76</v>
      </c>
      <c r="D35435">
        <v>98.27</v>
      </c>
    </row>
    <row r="35436" spans="1:4">
      <c r="A35436" s="29">
        <v>43858</v>
      </c>
      <c r="B35436" s="30">
        <v>0.59375</v>
      </c>
      <c r="C35436">
        <v>5.59</v>
      </c>
      <c r="D35436">
        <v>98.44</v>
      </c>
    </row>
    <row r="35437" spans="1:4">
      <c r="A35437" s="29">
        <v>43858</v>
      </c>
      <c r="B35437" s="30">
        <v>0.60416666666666663</v>
      </c>
      <c r="C35437">
        <v>5.38</v>
      </c>
      <c r="D35437">
        <v>98.65</v>
      </c>
    </row>
    <row r="35438" spans="1:4">
      <c r="A35438" s="29">
        <v>43858</v>
      </c>
      <c r="B35438" s="30">
        <v>0.61458333333333337</v>
      </c>
      <c r="C35438">
        <v>5.29</v>
      </c>
      <c r="D35438">
        <v>98.74</v>
      </c>
    </row>
    <row r="35439" spans="1:4">
      <c r="A35439" s="29">
        <v>43858</v>
      </c>
      <c r="B35439" s="30">
        <v>0.625</v>
      </c>
      <c r="C35439">
        <v>5.23</v>
      </c>
      <c r="D35439">
        <v>98.8</v>
      </c>
    </row>
    <row r="35440" spans="1:4">
      <c r="A35440" s="29">
        <v>43858</v>
      </c>
      <c r="B35440" s="30">
        <v>0.63541666666666663</v>
      </c>
      <c r="C35440">
        <v>5.38</v>
      </c>
      <c r="D35440">
        <v>98.65</v>
      </c>
    </row>
    <row r="35441" spans="1:4">
      <c r="A35441" s="29">
        <v>43858</v>
      </c>
      <c r="B35441" s="30">
        <v>0.64583333333333337</v>
      </c>
      <c r="C35441">
        <v>5.58</v>
      </c>
      <c r="D35441">
        <v>98.45</v>
      </c>
    </row>
    <row r="35442" spans="1:4">
      <c r="A35442" s="29">
        <v>43858</v>
      </c>
      <c r="B35442" s="30">
        <v>0.65625</v>
      </c>
      <c r="C35442">
        <v>5.64</v>
      </c>
      <c r="D35442">
        <v>98.39</v>
      </c>
    </row>
    <row r="35443" spans="1:4">
      <c r="A35443" s="29">
        <v>43858</v>
      </c>
      <c r="B35443" s="30">
        <v>0.66666666666666663</v>
      </c>
      <c r="C35443">
        <v>5.68</v>
      </c>
      <c r="D35443">
        <v>98.35</v>
      </c>
    </row>
    <row r="35444" spans="1:4">
      <c r="A35444" s="29">
        <v>43858</v>
      </c>
      <c r="B35444" s="30">
        <v>0.67708333333333337</v>
      </c>
      <c r="C35444">
        <v>5.71</v>
      </c>
      <c r="D35444">
        <v>98.320000000000007</v>
      </c>
    </row>
    <row r="35445" spans="1:4">
      <c r="A35445" s="29">
        <v>43858</v>
      </c>
      <c r="B35445" s="30">
        <v>0.6875</v>
      </c>
      <c r="C35445">
        <v>5.57</v>
      </c>
      <c r="D35445">
        <v>98.460000000000008</v>
      </c>
    </row>
    <row r="35446" spans="1:4">
      <c r="A35446" s="29">
        <v>43858</v>
      </c>
      <c r="B35446" s="30">
        <v>0.69791666666666663</v>
      </c>
      <c r="C35446">
        <v>5.35</v>
      </c>
      <c r="D35446">
        <v>98.68</v>
      </c>
    </row>
    <row r="35447" spans="1:4">
      <c r="A35447" s="29">
        <v>43858</v>
      </c>
      <c r="B35447" s="30">
        <v>0.70833333333333337</v>
      </c>
      <c r="C35447">
        <v>5.26</v>
      </c>
      <c r="D35447">
        <v>98.77</v>
      </c>
    </row>
    <row r="35448" spans="1:4">
      <c r="A35448" s="29">
        <v>43858</v>
      </c>
      <c r="B35448" s="30">
        <v>0.71875</v>
      </c>
      <c r="C35448">
        <v>5.22</v>
      </c>
      <c r="D35448">
        <v>98.81</v>
      </c>
    </row>
    <row r="35449" spans="1:4">
      <c r="A35449" s="29">
        <v>43858</v>
      </c>
      <c r="B35449" s="30">
        <v>0.72916666666666663</v>
      </c>
      <c r="C35449">
        <v>16.579999999999998</v>
      </c>
      <c r="D35449">
        <v>87.45</v>
      </c>
    </row>
    <row r="35450" spans="1:4">
      <c r="A35450" s="29">
        <v>43858</v>
      </c>
      <c r="B35450" s="30">
        <v>0.73958333333333337</v>
      </c>
      <c r="C35450">
        <v>19.53</v>
      </c>
      <c r="D35450">
        <v>84.5</v>
      </c>
    </row>
    <row r="35451" spans="1:4">
      <c r="A35451" s="29">
        <v>43858</v>
      </c>
      <c r="B35451" s="30">
        <v>0.75</v>
      </c>
      <c r="C35451">
        <v>5.9</v>
      </c>
      <c r="D35451">
        <v>98.13</v>
      </c>
    </row>
    <row r="35452" spans="1:4">
      <c r="A35452" s="29">
        <v>43858</v>
      </c>
      <c r="B35452" s="30">
        <v>0.76041666666666663</v>
      </c>
      <c r="C35452">
        <v>5.68</v>
      </c>
      <c r="D35452">
        <v>98.35</v>
      </c>
    </row>
    <row r="35453" spans="1:4">
      <c r="A35453" s="29">
        <v>43858</v>
      </c>
      <c r="B35453" s="30">
        <v>0.77083333333333337</v>
      </c>
      <c r="C35453">
        <v>5.71</v>
      </c>
      <c r="D35453">
        <v>98.320000000000007</v>
      </c>
    </row>
    <row r="35454" spans="1:4">
      <c r="A35454" s="29">
        <v>43858</v>
      </c>
      <c r="B35454" s="30">
        <v>0.78125</v>
      </c>
      <c r="C35454">
        <v>5.73</v>
      </c>
      <c r="D35454">
        <v>98.3</v>
      </c>
    </row>
    <row r="35455" spans="1:4">
      <c r="A35455" s="29">
        <v>43858</v>
      </c>
      <c r="B35455" s="30">
        <v>0.79166666666666663</v>
      </c>
      <c r="C35455">
        <v>5.74</v>
      </c>
      <c r="D35455">
        <v>98.29</v>
      </c>
    </row>
    <row r="35456" spans="1:4">
      <c r="A35456" s="29">
        <v>43858</v>
      </c>
      <c r="B35456" s="30">
        <v>0.80208333333333337</v>
      </c>
      <c r="C35456">
        <v>5.75</v>
      </c>
      <c r="D35456">
        <v>98.28</v>
      </c>
    </row>
    <row r="35457" spans="1:4">
      <c r="A35457" s="29">
        <v>43858</v>
      </c>
      <c r="B35457" s="30">
        <v>0.8125</v>
      </c>
      <c r="C35457">
        <v>5.77</v>
      </c>
      <c r="D35457">
        <v>98.26</v>
      </c>
    </row>
    <row r="35458" spans="1:4">
      <c r="A35458" s="29">
        <v>43858</v>
      </c>
      <c r="B35458" s="30">
        <v>0.82291666666666663</v>
      </c>
      <c r="C35458">
        <v>5.76</v>
      </c>
      <c r="D35458">
        <v>98.27</v>
      </c>
    </row>
    <row r="35459" spans="1:4">
      <c r="A35459" s="29">
        <v>43858</v>
      </c>
      <c r="B35459" s="30">
        <v>0.83333333333333337</v>
      </c>
      <c r="C35459">
        <v>5.78</v>
      </c>
      <c r="D35459">
        <v>98.25</v>
      </c>
    </row>
    <row r="35460" spans="1:4">
      <c r="A35460" s="29">
        <v>43858</v>
      </c>
      <c r="B35460" s="30">
        <v>0.84375</v>
      </c>
      <c r="C35460">
        <v>5.79</v>
      </c>
      <c r="D35460">
        <v>98.24</v>
      </c>
    </row>
    <row r="35461" spans="1:4">
      <c r="A35461" s="29">
        <v>43858</v>
      </c>
      <c r="B35461" s="30">
        <v>0.85416666666666663</v>
      </c>
      <c r="C35461">
        <v>5.8</v>
      </c>
      <c r="D35461">
        <v>98.23</v>
      </c>
    </row>
    <row r="35462" spans="1:4">
      <c r="A35462" s="29">
        <v>43858</v>
      </c>
      <c r="B35462" s="30">
        <v>0.86458333333333337</v>
      </c>
      <c r="C35462">
        <v>5.81</v>
      </c>
      <c r="D35462">
        <v>98.22</v>
      </c>
    </row>
    <row r="35463" spans="1:4">
      <c r="A35463" s="29">
        <v>43858</v>
      </c>
      <c r="B35463" s="30">
        <v>0.875</v>
      </c>
      <c r="C35463">
        <v>5.8</v>
      </c>
      <c r="D35463">
        <v>98.23</v>
      </c>
    </row>
    <row r="35464" spans="1:4">
      <c r="A35464" s="29">
        <v>43858</v>
      </c>
      <c r="B35464" s="30">
        <v>0.88541666666666663</v>
      </c>
      <c r="C35464">
        <v>5.81</v>
      </c>
      <c r="D35464">
        <v>98.22</v>
      </c>
    </row>
    <row r="35465" spans="1:4">
      <c r="A35465" s="29">
        <v>43858</v>
      </c>
      <c r="B35465" s="30">
        <v>0.89583333333333337</v>
      </c>
      <c r="C35465">
        <v>5.82</v>
      </c>
      <c r="D35465">
        <v>98.210000000000008</v>
      </c>
    </row>
    <row r="35466" spans="1:4">
      <c r="A35466" s="29">
        <v>43858</v>
      </c>
      <c r="B35466" s="30">
        <v>0.90625</v>
      </c>
      <c r="C35466">
        <v>5.82</v>
      </c>
      <c r="D35466">
        <v>98.210000000000008</v>
      </c>
    </row>
    <row r="35467" spans="1:4">
      <c r="A35467" s="29">
        <v>43858</v>
      </c>
      <c r="B35467" s="30">
        <v>0.91666666666666663</v>
      </c>
      <c r="C35467">
        <v>5.82</v>
      </c>
      <c r="D35467">
        <v>98.210000000000008</v>
      </c>
    </row>
    <row r="35468" spans="1:4">
      <c r="A35468" s="29">
        <v>43858</v>
      </c>
      <c r="B35468" s="30">
        <v>0.92708333333333337</v>
      </c>
      <c r="C35468">
        <v>5.73</v>
      </c>
      <c r="D35468">
        <v>98.3</v>
      </c>
    </row>
    <row r="35469" spans="1:4">
      <c r="A35469" s="29">
        <v>43858</v>
      </c>
      <c r="B35469" s="30">
        <v>0.9375</v>
      </c>
      <c r="C35469">
        <v>5.46</v>
      </c>
      <c r="D35469">
        <v>98.570000000000007</v>
      </c>
    </row>
    <row r="35470" spans="1:4">
      <c r="A35470" s="29">
        <v>43858</v>
      </c>
      <c r="B35470" s="30">
        <v>0.94791666666666663</v>
      </c>
      <c r="C35470">
        <v>5.35</v>
      </c>
      <c r="D35470">
        <v>98.68</v>
      </c>
    </row>
    <row r="35471" spans="1:4">
      <c r="A35471" s="29">
        <v>43858</v>
      </c>
      <c r="B35471" s="30">
        <v>0.95833333333333337</v>
      </c>
      <c r="C35471">
        <v>5.3</v>
      </c>
      <c r="D35471">
        <v>98.73</v>
      </c>
    </row>
    <row r="35472" spans="1:4">
      <c r="A35472" s="29">
        <v>43858</v>
      </c>
      <c r="B35472" s="30">
        <v>0.96875</v>
      </c>
      <c r="C35472">
        <v>5.26</v>
      </c>
      <c r="D35472">
        <v>98.77</v>
      </c>
    </row>
    <row r="35473" spans="1:4">
      <c r="A35473" s="29">
        <v>43858</v>
      </c>
      <c r="B35473" s="30">
        <v>0.97916666666666663</v>
      </c>
      <c r="C35473">
        <v>5.22</v>
      </c>
      <c r="D35473">
        <v>98.81</v>
      </c>
    </row>
    <row r="35474" spans="1:4">
      <c r="A35474" s="29">
        <v>43858</v>
      </c>
      <c r="B35474" s="30">
        <v>0.98958333333333337</v>
      </c>
      <c r="C35474">
        <v>5.41</v>
      </c>
      <c r="D35474">
        <v>98.62</v>
      </c>
    </row>
    <row r="35475" spans="1:4">
      <c r="A35475" s="29">
        <v>43859</v>
      </c>
      <c r="B35475" s="30">
        <v>0</v>
      </c>
      <c r="C35475">
        <v>19.25</v>
      </c>
      <c r="D35475">
        <v>84.78</v>
      </c>
    </row>
    <row r="35476" spans="1:4">
      <c r="A35476" s="29">
        <v>43859</v>
      </c>
      <c r="B35476" s="30">
        <v>1.0416666666666666E-2</v>
      </c>
      <c r="C35476">
        <v>16.78</v>
      </c>
      <c r="D35476">
        <v>87.25</v>
      </c>
    </row>
    <row r="35477" spans="1:4">
      <c r="A35477" s="29">
        <v>43859</v>
      </c>
      <c r="B35477" s="30">
        <v>2.0833333333333332E-2</v>
      </c>
      <c r="C35477">
        <v>16.23</v>
      </c>
      <c r="D35477">
        <v>87.8</v>
      </c>
    </row>
    <row r="35478" spans="1:4">
      <c r="A35478" s="29">
        <v>43859</v>
      </c>
      <c r="B35478" s="30">
        <v>3.125E-2</v>
      </c>
      <c r="C35478">
        <v>6.03</v>
      </c>
      <c r="D35478">
        <v>98</v>
      </c>
    </row>
    <row r="35479" spans="1:4">
      <c r="A35479" s="29">
        <v>43859</v>
      </c>
      <c r="B35479" s="30">
        <v>4.1666666666666664E-2</v>
      </c>
      <c r="C35479">
        <v>5.34</v>
      </c>
      <c r="D35479">
        <v>98.69</v>
      </c>
    </row>
    <row r="35480" spans="1:4">
      <c r="A35480" s="29">
        <v>43859</v>
      </c>
      <c r="B35480" s="30">
        <v>5.2083333333333336E-2</v>
      </c>
      <c r="C35480">
        <v>5.26</v>
      </c>
      <c r="D35480">
        <v>98.77</v>
      </c>
    </row>
    <row r="35481" spans="1:4">
      <c r="A35481" s="29">
        <v>43859</v>
      </c>
      <c r="B35481" s="30">
        <v>6.25E-2</v>
      </c>
      <c r="C35481">
        <v>5.22</v>
      </c>
      <c r="D35481">
        <v>98.81</v>
      </c>
    </row>
    <row r="35482" spans="1:4">
      <c r="A35482" s="29">
        <v>43859</v>
      </c>
      <c r="B35482" s="30">
        <v>7.2916666666666671E-2</v>
      </c>
      <c r="C35482">
        <v>5.19</v>
      </c>
      <c r="D35482">
        <v>98.84</v>
      </c>
    </row>
    <row r="35483" spans="1:4">
      <c r="A35483" s="29">
        <v>43859</v>
      </c>
      <c r="B35483" s="30">
        <v>8.3333333333333329E-2</v>
      </c>
      <c r="C35483">
        <v>5.16</v>
      </c>
      <c r="D35483">
        <v>98.87</v>
      </c>
    </row>
    <row r="35484" spans="1:4">
      <c r="A35484" s="29">
        <v>43859</v>
      </c>
      <c r="B35484" s="30">
        <v>9.375E-2</v>
      </c>
      <c r="C35484">
        <v>5.14</v>
      </c>
      <c r="D35484">
        <v>98.89</v>
      </c>
    </row>
    <row r="35485" spans="1:4">
      <c r="A35485" s="29">
        <v>43859</v>
      </c>
      <c r="B35485" s="30">
        <v>0.10416666666666667</v>
      </c>
      <c r="C35485">
        <v>5.12</v>
      </c>
      <c r="D35485">
        <v>98.91</v>
      </c>
    </row>
    <row r="35486" spans="1:4">
      <c r="A35486" s="29">
        <v>43859</v>
      </c>
      <c r="B35486" s="30">
        <v>0.11458333333333333</v>
      </c>
      <c r="C35486">
        <v>5.13</v>
      </c>
      <c r="D35486">
        <v>98.9</v>
      </c>
    </row>
    <row r="35487" spans="1:4">
      <c r="A35487" s="29">
        <v>43859</v>
      </c>
      <c r="B35487" s="30">
        <v>0.125</v>
      </c>
      <c r="C35487">
        <v>5.0999999999999996</v>
      </c>
      <c r="D35487">
        <v>98.93</v>
      </c>
    </row>
    <row r="35488" spans="1:4">
      <c r="A35488" s="29">
        <v>43859</v>
      </c>
      <c r="B35488" s="30">
        <v>0.13541666666666666</v>
      </c>
      <c r="C35488">
        <v>5.0999999999999996</v>
      </c>
      <c r="D35488">
        <v>98.93</v>
      </c>
    </row>
    <row r="35489" spans="1:4">
      <c r="A35489" s="29">
        <v>43859</v>
      </c>
      <c r="B35489" s="30">
        <v>0.14583333333333334</v>
      </c>
      <c r="C35489">
        <v>5.09</v>
      </c>
      <c r="D35489">
        <v>98.94</v>
      </c>
    </row>
    <row r="35490" spans="1:4">
      <c r="A35490" s="29">
        <v>43859</v>
      </c>
      <c r="B35490" s="30">
        <v>0.15625</v>
      </c>
      <c r="C35490">
        <v>5.09</v>
      </c>
      <c r="D35490">
        <v>98.94</v>
      </c>
    </row>
    <row r="35491" spans="1:4">
      <c r="A35491" s="29">
        <v>43859</v>
      </c>
      <c r="B35491" s="30">
        <v>0.16666666666666666</v>
      </c>
      <c r="C35491">
        <v>15.71</v>
      </c>
      <c r="D35491">
        <v>88.32</v>
      </c>
    </row>
    <row r="35492" spans="1:4">
      <c r="A35492" s="29">
        <v>43859</v>
      </c>
      <c r="B35492" s="30">
        <v>0.17708333333333334</v>
      </c>
      <c r="C35492">
        <v>16.16</v>
      </c>
      <c r="D35492">
        <v>87.87</v>
      </c>
    </row>
    <row r="35493" spans="1:4">
      <c r="A35493" s="29">
        <v>43859</v>
      </c>
      <c r="B35493" s="30">
        <v>0.1875</v>
      </c>
      <c r="C35493">
        <v>16.190000000000001</v>
      </c>
      <c r="D35493">
        <v>87.84</v>
      </c>
    </row>
    <row r="35494" spans="1:4">
      <c r="A35494" s="29">
        <v>43859</v>
      </c>
      <c r="B35494" s="30">
        <v>0.19791666666666666</v>
      </c>
      <c r="C35494">
        <v>16.2</v>
      </c>
      <c r="D35494">
        <v>87.83</v>
      </c>
    </row>
    <row r="35495" spans="1:4">
      <c r="A35495" s="29">
        <v>43859</v>
      </c>
      <c r="B35495" s="30">
        <v>0.20833333333333334</v>
      </c>
      <c r="C35495">
        <v>5.69</v>
      </c>
      <c r="D35495">
        <v>98.34</v>
      </c>
    </row>
    <row r="35496" spans="1:4">
      <c r="A35496" s="29">
        <v>43859</v>
      </c>
      <c r="B35496" s="30">
        <v>0.21875</v>
      </c>
      <c r="C35496">
        <v>5.28</v>
      </c>
      <c r="D35496">
        <v>98.75</v>
      </c>
    </row>
    <row r="35497" spans="1:4">
      <c r="A35497" s="29">
        <v>43859</v>
      </c>
      <c r="B35497" s="30">
        <v>0.22916666666666666</v>
      </c>
      <c r="C35497">
        <v>5.2</v>
      </c>
      <c r="D35497">
        <v>98.83</v>
      </c>
    </row>
    <row r="35498" spans="1:4">
      <c r="A35498" s="29">
        <v>43859</v>
      </c>
      <c r="B35498" s="30">
        <v>0.23958333333333334</v>
      </c>
      <c r="C35498">
        <v>5.16</v>
      </c>
      <c r="D35498">
        <v>98.87</v>
      </c>
    </row>
    <row r="35499" spans="1:4">
      <c r="A35499" s="29">
        <v>43859</v>
      </c>
      <c r="B35499" s="30">
        <v>0.25</v>
      </c>
      <c r="C35499">
        <v>5.13</v>
      </c>
      <c r="D35499">
        <v>98.9</v>
      </c>
    </row>
    <row r="35500" spans="1:4">
      <c r="A35500" s="29">
        <v>43859</v>
      </c>
      <c r="B35500" s="30">
        <v>0.26041666666666669</v>
      </c>
      <c r="C35500">
        <v>5.1100000000000003</v>
      </c>
      <c r="D35500">
        <v>98.92</v>
      </c>
    </row>
    <row r="35501" spans="1:4">
      <c r="A35501" s="29">
        <v>43859</v>
      </c>
      <c r="B35501" s="30">
        <v>0.27083333333333331</v>
      </c>
      <c r="C35501">
        <v>5.09</v>
      </c>
      <c r="D35501">
        <v>98.94</v>
      </c>
    </row>
    <row r="35502" spans="1:4">
      <c r="A35502" s="29">
        <v>43859</v>
      </c>
      <c r="B35502" s="30">
        <v>0.28125</v>
      </c>
      <c r="C35502">
        <v>5.34</v>
      </c>
      <c r="D35502">
        <v>98.69</v>
      </c>
    </row>
    <row r="35503" spans="1:4">
      <c r="A35503" s="29">
        <v>43859</v>
      </c>
      <c r="B35503" s="30">
        <v>0.29166666666666669</v>
      </c>
      <c r="C35503">
        <v>5.51</v>
      </c>
      <c r="D35503">
        <v>98.52</v>
      </c>
    </row>
    <row r="35504" spans="1:4">
      <c r="A35504" s="29">
        <v>43859</v>
      </c>
      <c r="B35504" s="30">
        <v>0.30208333333333331</v>
      </c>
      <c r="C35504">
        <v>5.58</v>
      </c>
      <c r="D35504">
        <v>98.45</v>
      </c>
    </row>
    <row r="35505" spans="1:4">
      <c r="A35505" s="29">
        <v>43859</v>
      </c>
      <c r="B35505" s="30">
        <v>0.3125</v>
      </c>
      <c r="C35505">
        <v>5.63</v>
      </c>
      <c r="D35505">
        <v>98.4</v>
      </c>
    </row>
    <row r="35506" spans="1:4">
      <c r="A35506" s="29">
        <v>43859</v>
      </c>
      <c r="B35506" s="30">
        <v>0.32291666666666669</v>
      </c>
      <c r="C35506">
        <v>5.67</v>
      </c>
      <c r="D35506">
        <v>98.36</v>
      </c>
    </row>
    <row r="35507" spans="1:4">
      <c r="A35507" s="29">
        <v>43859</v>
      </c>
      <c r="B35507" s="30">
        <v>0.33333333333333331</v>
      </c>
      <c r="C35507">
        <v>5.69</v>
      </c>
      <c r="D35507">
        <v>98.34</v>
      </c>
    </row>
    <row r="35508" spans="1:4">
      <c r="A35508" s="29">
        <v>43859</v>
      </c>
      <c r="B35508" s="30">
        <v>0.34375</v>
      </c>
      <c r="C35508">
        <v>5.71</v>
      </c>
      <c r="D35508">
        <v>98.320000000000007</v>
      </c>
    </row>
    <row r="35509" spans="1:4">
      <c r="A35509" s="29">
        <v>43859</v>
      </c>
      <c r="B35509" s="30">
        <v>0.35416666666666669</v>
      </c>
      <c r="C35509">
        <v>5.73</v>
      </c>
      <c r="D35509">
        <v>98.3</v>
      </c>
    </row>
    <row r="35510" spans="1:4">
      <c r="A35510" s="29">
        <v>43859</v>
      </c>
      <c r="B35510" s="30">
        <v>0.36458333333333331</v>
      </c>
      <c r="C35510">
        <v>5.74</v>
      </c>
      <c r="D35510">
        <v>98.29</v>
      </c>
    </row>
    <row r="35511" spans="1:4">
      <c r="A35511" s="29">
        <v>43859</v>
      </c>
      <c r="B35511" s="30">
        <v>0.375</v>
      </c>
      <c r="C35511">
        <v>5.75</v>
      </c>
      <c r="D35511">
        <v>98.28</v>
      </c>
    </row>
    <row r="35512" spans="1:4">
      <c r="A35512" s="29">
        <v>43859</v>
      </c>
      <c r="B35512" s="30">
        <v>0.38541666666666669</v>
      </c>
      <c r="C35512">
        <v>5.76</v>
      </c>
      <c r="D35512">
        <v>98.27</v>
      </c>
    </row>
    <row r="35513" spans="1:4">
      <c r="A35513" s="29">
        <v>43859</v>
      </c>
      <c r="B35513" s="30">
        <v>0.39583333333333331</v>
      </c>
      <c r="C35513">
        <v>5.47</v>
      </c>
      <c r="D35513">
        <v>98.56</v>
      </c>
    </row>
    <row r="35514" spans="1:4">
      <c r="A35514" s="29">
        <v>43859</v>
      </c>
      <c r="B35514" s="30">
        <v>0.40625</v>
      </c>
      <c r="C35514">
        <v>5.33</v>
      </c>
      <c r="D35514">
        <v>98.7</v>
      </c>
    </row>
    <row r="35515" spans="1:4">
      <c r="A35515" s="29">
        <v>43859</v>
      </c>
      <c r="B35515" s="30">
        <v>0.41666666666666669</v>
      </c>
      <c r="C35515">
        <v>5.27</v>
      </c>
      <c r="D35515">
        <v>98.76</v>
      </c>
    </row>
    <row r="35516" spans="1:4">
      <c r="A35516" s="29">
        <v>43859</v>
      </c>
      <c r="B35516" s="30">
        <v>0.42708333333333331</v>
      </c>
      <c r="C35516">
        <v>5.52</v>
      </c>
      <c r="D35516">
        <v>98.51</v>
      </c>
    </row>
    <row r="35517" spans="1:4">
      <c r="A35517" s="29">
        <v>43859</v>
      </c>
      <c r="B35517" s="30">
        <v>0.4375</v>
      </c>
      <c r="C35517">
        <v>5.64</v>
      </c>
      <c r="D35517">
        <v>98.39</v>
      </c>
    </row>
    <row r="35518" spans="1:4">
      <c r="A35518" s="29">
        <v>43859</v>
      </c>
      <c r="B35518" s="30">
        <v>0.44791666666666669</v>
      </c>
      <c r="C35518">
        <v>5.7</v>
      </c>
      <c r="D35518">
        <v>98.33</v>
      </c>
    </row>
    <row r="35519" spans="1:4">
      <c r="A35519" s="29">
        <v>43859</v>
      </c>
      <c r="B35519" s="30">
        <v>0.45833333333333331</v>
      </c>
      <c r="C35519">
        <v>5.72</v>
      </c>
      <c r="D35519">
        <v>98.31</v>
      </c>
    </row>
    <row r="35520" spans="1:4">
      <c r="A35520" s="29">
        <v>43859</v>
      </c>
      <c r="B35520" s="30">
        <v>0.46875</v>
      </c>
      <c r="C35520">
        <v>5.75</v>
      </c>
      <c r="D35520">
        <v>98.28</v>
      </c>
    </row>
    <row r="35521" spans="1:4">
      <c r="A35521" s="29">
        <v>43859</v>
      </c>
      <c r="B35521" s="30">
        <v>0.47916666666666669</v>
      </c>
      <c r="C35521">
        <v>5.77</v>
      </c>
      <c r="D35521">
        <v>98.26</v>
      </c>
    </row>
    <row r="35522" spans="1:4">
      <c r="A35522" s="29">
        <v>43859</v>
      </c>
      <c r="B35522" s="30">
        <v>0.48958333333333331</v>
      </c>
      <c r="C35522">
        <v>5.78</v>
      </c>
      <c r="D35522">
        <v>98.25</v>
      </c>
    </row>
    <row r="35523" spans="1:4">
      <c r="A35523" s="29">
        <v>43859</v>
      </c>
      <c r="B35523" s="30">
        <v>0.5</v>
      </c>
      <c r="C35523">
        <v>5.53</v>
      </c>
      <c r="D35523">
        <v>98.5</v>
      </c>
    </row>
    <row r="35524" spans="1:4">
      <c r="A35524" s="29">
        <v>43859</v>
      </c>
      <c r="B35524" s="30">
        <v>0.51041666666666663</v>
      </c>
      <c r="C35524">
        <v>5.37</v>
      </c>
      <c r="D35524">
        <v>98.66</v>
      </c>
    </row>
    <row r="35525" spans="1:4">
      <c r="A35525" s="29">
        <v>43859</v>
      </c>
      <c r="B35525" s="30">
        <v>0.52083333333333337</v>
      </c>
      <c r="C35525">
        <v>5.3</v>
      </c>
      <c r="D35525">
        <v>98.73</v>
      </c>
    </row>
    <row r="35526" spans="1:4">
      <c r="A35526" s="29">
        <v>43859</v>
      </c>
      <c r="B35526" s="30">
        <v>0.53125</v>
      </c>
      <c r="C35526">
        <v>5.4</v>
      </c>
      <c r="D35526">
        <v>98.63</v>
      </c>
    </row>
    <row r="35527" spans="1:4">
      <c r="A35527" s="29">
        <v>43859</v>
      </c>
      <c r="B35527" s="30">
        <v>0.54166666666666663</v>
      </c>
      <c r="C35527">
        <v>5.6</v>
      </c>
      <c r="D35527">
        <v>98.43</v>
      </c>
    </row>
    <row r="35528" spans="1:4">
      <c r="A35528" s="29">
        <v>43859</v>
      </c>
      <c r="B35528" s="30">
        <v>0.55208333333333337</v>
      </c>
      <c r="C35528">
        <v>5.69</v>
      </c>
      <c r="D35528">
        <v>98.34</v>
      </c>
    </row>
    <row r="35529" spans="1:4">
      <c r="A35529" s="29">
        <v>43859</v>
      </c>
      <c r="B35529" s="30">
        <v>0.5625</v>
      </c>
      <c r="C35529">
        <v>5.72</v>
      </c>
      <c r="D35529">
        <v>98.31</v>
      </c>
    </row>
    <row r="35530" spans="1:4">
      <c r="A35530" s="29">
        <v>43859</v>
      </c>
      <c r="B35530" s="30">
        <v>0.57291666666666663</v>
      </c>
      <c r="C35530">
        <v>5.75</v>
      </c>
      <c r="D35530">
        <v>98.28</v>
      </c>
    </row>
    <row r="35531" spans="1:4">
      <c r="A35531" s="29">
        <v>43859</v>
      </c>
      <c r="B35531" s="30">
        <v>0.58333333333333337</v>
      </c>
      <c r="C35531">
        <v>5.76</v>
      </c>
      <c r="D35531">
        <v>98.27</v>
      </c>
    </row>
    <row r="35532" spans="1:4">
      <c r="A35532" s="29">
        <v>43859</v>
      </c>
      <c r="B35532" s="30">
        <v>0.59375</v>
      </c>
      <c r="C35532">
        <v>5.78</v>
      </c>
      <c r="D35532">
        <v>98.25</v>
      </c>
    </row>
    <row r="35533" spans="1:4">
      <c r="A35533" s="29">
        <v>43859</v>
      </c>
      <c r="B35533" s="30">
        <v>0.60416666666666663</v>
      </c>
      <c r="C35533">
        <v>5.78</v>
      </c>
      <c r="D35533">
        <v>98.25</v>
      </c>
    </row>
    <row r="35534" spans="1:4">
      <c r="A35534" s="29">
        <v>43859</v>
      </c>
      <c r="B35534" s="30">
        <v>0.61458333333333337</v>
      </c>
      <c r="C35534">
        <v>5.78</v>
      </c>
      <c r="D35534">
        <v>98.25</v>
      </c>
    </row>
    <row r="35535" spans="1:4">
      <c r="A35535" s="29">
        <v>43859</v>
      </c>
      <c r="B35535" s="30">
        <v>0.625</v>
      </c>
      <c r="C35535">
        <v>5.48</v>
      </c>
      <c r="D35535">
        <v>98.55</v>
      </c>
    </row>
    <row r="35536" spans="1:4">
      <c r="A35536" s="29">
        <v>43859</v>
      </c>
      <c r="B35536" s="30">
        <v>0.63541666666666663</v>
      </c>
      <c r="C35536">
        <v>5.36</v>
      </c>
      <c r="D35536">
        <v>98.67</v>
      </c>
    </row>
    <row r="35537" spans="1:4">
      <c r="A35537" s="29">
        <v>43859</v>
      </c>
      <c r="B35537" s="30">
        <v>0.64583333333333337</v>
      </c>
      <c r="C35537">
        <v>5.29</v>
      </c>
      <c r="D35537">
        <v>98.74</v>
      </c>
    </row>
    <row r="35538" spans="1:4">
      <c r="A35538" s="29">
        <v>43859</v>
      </c>
      <c r="B35538" s="30">
        <v>0.65625</v>
      </c>
      <c r="C35538">
        <v>5.3</v>
      </c>
      <c r="D35538">
        <v>98.73</v>
      </c>
    </row>
    <row r="35539" spans="1:4">
      <c r="A35539" s="29">
        <v>43859</v>
      </c>
      <c r="B35539" s="30">
        <v>0.66666666666666663</v>
      </c>
      <c r="C35539">
        <v>5.57</v>
      </c>
      <c r="D35539">
        <v>98.460000000000008</v>
      </c>
    </row>
    <row r="35540" spans="1:4">
      <c r="A35540" s="29">
        <v>43859</v>
      </c>
      <c r="B35540" s="30">
        <v>0.67708333333333337</v>
      </c>
      <c r="C35540">
        <v>5.66</v>
      </c>
      <c r="D35540">
        <v>98.37</v>
      </c>
    </row>
    <row r="35541" spans="1:4">
      <c r="A35541" s="29">
        <v>43859</v>
      </c>
      <c r="B35541" s="30">
        <v>0.6875</v>
      </c>
      <c r="C35541">
        <v>5.71</v>
      </c>
      <c r="D35541">
        <v>98.320000000000007</v>
      </c>
    </row>
    <row r="35542" spans="1:4">
      <c r="A35542" s="29">
        <v>43859</v>
      </c>
      <c r="B35542" s="30">
        <v>0.69791666666666663</v>
      </c>
      <c r="C35542">
        <v>5.73</v>
      </c>
      <c r="D35542">
        <v>98.3</v>
      </c>
    </row>
    <row r="35543" spans="1:4">
      <c r="A35543" s="29">
        <v>43859</v>
      </c>
      <c r="B35543" s="30">
        <v>0.70833333333333337</v>
      </c>
      <c r="C35543">
        <v>16.239999999999998</v>
      </c>
      <c r="D35543">
        <v>87.79</v>
      </c>
    </row>
    <row r="35544" spans="1:4">
      <c r="A35544" s="29">
        <v>43859</v>
      </c>
      <c r="B35544" s="30">
        <v>0.71875</v>
      </c>
      <c r="C35544">
        <v>16.260000000000002</v>
      </c>
      <c r="D35544">
        <v>87.77</v>
      </c>
    </row>
    <row r="35545" spans="1:4">
      <c r="A35545" s="29">
        <v>43859</v>
      </c>
      <c r="B35545" s="30">
        <v>0.72916666666666663</v>
      </c>
      <c r="C35545">
        <v>16.309999999999999</v>
      </c>
      <c r="D35545">
        <v>87.72</v>
      </c>
    </row>
    <row r="35546" spans="1:4">
      <c r="A35546" s="29">
        <v>43859</v>
      </c>
      <c r="B35546" s="30">
        <v>0.73958333333333337</v>
      </c>
      <c r="C35546">
        <v>16.32</v>
      </c>
      <c r="D35546">
        <v>87.710000000000008</v>
      </c>
    </row>
    <row r="35547" spans="1:4">
      <c r="A35547" s="29">
        <v>43859</v>
      </c>
      <c r="B35547" s="30">
        <v>0.75</v>
      </c>
      <c r="C35547">
        <v>5.91</v>
      </c>
      <c r="D35547">
        <v>98.12</v>
      </c>
    </row>
    <row r="35548" spans="1:4">
      <c r="A35548" s="29">
        <v>43859</v>
      </c>
      <c r="B35548" s="30">
        <v>0.76041666666666663</v>
      </c>
      <c r="C35548">
        <v>5.77</v>
      </c>
      <c r="D35548">
        <v>98.26</v>
      </c>
    </row>
    <row r="35549" spans="1:4">
      <c r="A35549" s="29">
        <v>43859</v>
      </c>
      <c r="B35549" s="30">
        <v>0.77083333333333337</v>
      </c>
      <c r="C35549">
        <v>5.8</v>
      </c>
      <c r="D35549">
        <v>98.23</v>
      </c>
    </row>
    <row r="35550" spans="1:4">
      <c r="A35550" s="29">
        <v>43859</v>
      </c>
      <c r="B35550" s="30">
        <v>0.78125</v>
      </c>
      <c r="C35550">
        <v>5.81</v>
      </c>
      <c r="D35550">
        <v>98.22</v>
      </c>
    </row>
    <row r="35551" spans="1:4">
      <c r="A35551" s="29">
        <v>43859</v>
      </c>
      <c r="B35551" s="30">
        <v>0.79166666666666663</v>
      </c>
      <c r="C35551">
        <v>5.81</v>
      </c>
      <c r="D35551">
        <v>98.22</v>
      </c>
    </row>
    <row r="35552" spans="1:4">
      <c r="A35552" s="29">
        <v>43859</v>
      </c>
      <c r="B35552" s="30">
        <v>0.80208333333333337</v>
      </c>
      <c r="C35552">
        <v>5.82</v>
      </c>
      <c r="D35552">
        <v>98.210000000000008</v>
      </c>
    </row>
    <row r="35553" spans="1:4">
      <c r="A35553" s="29">
        <v>43859</v>
      </c>
      <c r="B35553" s="30">
        <v>0.8125</v>
      </c>
      <c r="C35553">
        <v>5.83</v>
      </c>
      <c r="D35553">
        <v>98.2</v>
      </c>
    </row>
    <row r="35554" spans="1:4">
      <c r="A35554" s="29">
        <v>43859</v>
      </c>
      <c r="B35554" s="30">
        <v>0.82291666666666663</v>
      </c>
      <c r="C35554">
        <v>5.84</v>
      </c>
      <c r="D35554">
        <v>98.19</v>
      </c>
    </row>
    <row r="35555" spans="1:4">
      <c r="A35555" s="29">
        <v>43859</v>
      </c>
      <c r="B35555" s="30">
        <v>0.83333333333333337</v>
      </c>
      <c r="C35555">
        <v>5.84</v>
      </c>
      <c r="D35555">
        <v>98.19</v>
      </c>
    </row>
    <row r="35556" spans="1:4">
      <c r="A35556" s="29">
        <v>43859</v>
      </c>
      <c r="B35556" s="30">
        <v>0.84375</v>
      </c>
      <c r="C35556">
        <v>5.84</v>
      </c>
      <c r="D35556">
        <v>98.19</v>
      </c>
    </row>
    <row r="35557" spans="1:4">
      <c r="A35557" s="29">
        <v>43859</v>
      </c>
      <c r="B35557" s="30">
        <v>0.85416666666666663</v>
      </c>
      <c r="C35557">
        <v>5.85</v>
      </c>
      <c r="D35557">
        <v>98.18</v>
      </c>
    </row>
    <row r="35558" spans="1:4">
      <c r="A35558" s="29">
        <v>43859</v>
      </c>
      <c r="B35558" s="30">
        <v>0.86458333333333337</v>
      </c>
      <c r="C35558">
        <v>5.85</v>
      </c>
      <c r="D35558">
        <v>98.18</v>
      </c>
    </row>
    <row r="35559" spans="1:4">
      <c r="A35559" s="29">
        <v>43859</v>
      </c>
      <c r="B35559" s="30">
        <v>0.875</v>
      </c>
      <c r="C35559">
        <v>5.85</v>
      </c>
      <c r="D35559">
        <v>98.18</v>
      </c>
    </row>
    <row r="35560" spans="1:4">
      <c r="A35560" s="29">
        <v>43859</v>
      </c>
      <c r="B35560" s="30">
        <v>0.88541666666666663</v>
      </c>
      <c r="C35560">
        <v>5.64</v>
      </c>
      <c r="D35560">
        <v>98.39</v>
      </c>
    </row>
    <row r="35561" spans="1:4">
      <c r="A35561" s="29">
        <v>43859</v>
      </c>
      <c r="B35561" s="30">
        <v>0.89583333333333337</v>
      </c>
      <c r="C35561">
        <v>5.45</v>
      </c>
      <c r="D35561">
        <v>98.58</v>
      </c>
    </row>
    <row r="35562" spans="1:4">
      <c r="A35562" s="29">
        <v>43859</v>
      </c>
      <c r="B35562" s="30">
        <v>0.90625</v>
      </c>
      <c r="C35562">
        <v>5.36</v>
      </c>
      <c r="D35562">
        <v>98.67</v>
      </c>
    </row>
    <row r="35563" spans="1:4">
      <c r="A35563" s="29">
        <v>43859</v>
      </c>
      <c r="B35563" s="30">
        <v>0.91666666666666663</v>
      </c>
      <c r="C35563">
        <v>5.49</v>
      </c>
      <c r="D35563">
        <v>98.54</v>
      </c>
    </row>
    <row r="35564" spans="1:4">
      <c r="A35564" s="29">
        <v>43859</v>
      </c>
      <c r="B35564" s="30">
        <v>0.92708333333333337</v>
      </c>
      <c r="C35564">
        <v>5.67</v>
      </c>
      <c r="D35564">
        <v>98.36</v>
      </c>
    </row>
    <row r="35565" spans="1:4">
      <c r="A35565" s="29">
        <v>43859</v>
      </c>
      <c r="B35565" s="30">
        <v>0.9375</v>
      </c>
      <c r="C35565">
        <v>5.74</v>
      </c>
      <c r="D35565">
        <v>98.29</v>
      </c>
    </row>
    <row r="35566" spans="1:4">
      <c r="A35566" s="29">
        <v>43859</v>
      </c>
      <c r="B35566" s="30">
        <v>0.94791666666666663</v>
      </c>
      <c r="C35566">
        <v>5.78</v>
      </c>
      <c r="D35566">
        <v>98.25</v>
      </c>
    </row>
    <row r="35567" spans="1:4">
      <c r="A35567" s="29">
        <v>43859</v>
      </c>
      <c r="B35567" s="30">
        <v>0.95833333333333337</v>
      </c>
      <c r="C35567">
        <v>5.79</v>
      </c>
      <c r="D35567">
        <v>98.24</v>
      </c>
    </row>
    <row r="35568" spans="1:4">
      <c r="A35568" s="29">
        <v>43859</v>
      </c>
      <c r="B35568" s="30">
        <v>0.96875</v>
      </c>
      <c r="C35568">
        <v>5.6</v>
      </c>
      <c r="D35568">
        <v>98.43</v>
      </c>
    </row>
    <row r="35569" spans="1:4">
      <c r="A35569" s="29">
        <v>43859</v>
      </c>
      <c r="B35569" s="30">
        <v>0.97916666666666663</v>
      </c>
      <c r="C35569">
        <v>5.41</v>
      </c>
      <c r="D35569">
        <v>98.62</v>
      </c>
    </row>
    <row r="35570" spans="1:4">
      <c r="A35570" s="29">
        <v>43859</v>
      </c>
      <c r="B35570" s="30">
        <v>0.98958333333333337</v>
      </c>
      <c r="C35570">
        <v>5.33</v>
      </c>
      <c r="D35570">
        <v>98.7</v>
      </c>
    </row>
    <row r="35571" spans="1:4">
      <c r="A35571" s="29">
        <v>43860</v>
      </c>
      <c r="B35571" s="30">
        <v>0</v>
      </c>
      <c r="C35571">
        <v>5.27</v>
      </c>
      <c r="D35571">
        <v>98.76</v>
      </c>
    </row>
    <row r="35572" spans="1:4">
      <c r="A35572" s="29">
        <v>43860</v>
      </c>
      <c r="B35572" s="30">
        <v>1.0416666666666666E-2</v>
      </c>
      <c r="C35572">
        <v>5.25</v>
      </c>
      <c r="D35572">
        <v>98.78</v>
      </c>
    </row>
    <row r="35573" spans="1:4">
      <c r="A35573" s="29">
        <v>43860</v>
      </c>
      <c r="B35573" s="30">
        <v>2.0833333333333332E-2</v>
      </c>
      <c r="C35573">
        <v>5.23</v>
      </c>
      <c r="D35573">
        <v>98.8</v>
      </c>
    </row>
    <row r="35574" spans="1:4">
      <c r="A35574" s="29">
        <v>43860</v>
      </c>
      <c r="B35574" s="30">
        <v>3.125E-2</v>
      </c>
      <c r="C35574">
        <v>5.2</v>
      </c>
      <c r="D35574">
        <v>98.83</v>
      </c>
    </row>
    <row r="35575" spans="1:4">
      <c r="A35575" s="29">
        <v>43860</v>
      </c>
      <c r="B35575" s="30">
        <v>4.1666666666666664E-2</v>
      </c>
      <c r="C35575">
        <v>9.7799999999999994</v>
      </c>
      <c r="D35575">
        <v>94.25</v>
      </c>
    </row>
    <row r="35576" spans="1:4">
      <c r="A35576" s="29">
        <v>43860</v>
      </c>
      <c r="B35576" s="30">
        <v>5.2083333333333336E-2</v>
      </c>
      <c r="C35576">
        <v>19.350000000000001</v>
      </c>
      <c r="D35576">
        <v>84.68</v>
      </c>
    </row>
    <row r="35577" spans="1:4">
      <c r="A35577" s="29">
        <v>43860</v>
      </c>
      <c r="B35577" s="30">
        <v>6.25E-2</v>
      </c>
      <c r="C35577">
        <v>19.63</v>
      </c>
      <c r="D35577">
        <v>84.4</v>
      </c>
    </row>
    <row r="35578" spans="1:4">
      <c r="A35578" s="29">
        <v>43860</v>
      </c>
      <c r="B35578" s="30">
        <v>7.2916666666666671E-2</v>
      </c>
      <c r="C35578">
        <v>19.73</v>
      </c>
      <c r="D35578">
        <v>84.3</v>
      </c>
    </row>
    <row r="35579" spans="1:4">
      <c r="A35579" s="29">
        <v>43860</v>
      </c>
      <c r="B35579" s="30">
        <v>8.3333333333333329E-2</v>
      </c>
      <c r="C35579">
        <v>6.07</v>
      </c>
      <c r="D35579">
        <v>97.960000000000008</v>
      </c>
    </row>
    <row r="35580" spans="1:4">
      <c r="A35580" s="29">
        <v>43860</v>
      </c>
      <c r="B35580" s="30">
        <v>9.375E-2</v>
      </c>
      <c r="C35580">
        <v>5.35</v>
      </c>
      <c r="D35580">
        <v>98.68</v>
      </c>
    </row>
    <row r="35581" spans="1:4">
      <c r="A35581" s="29">
        <v>43860</v>
      </c>
      <c r="B35581" s="30">
        <v>0.10416666666666667</v>
      </c>
      <c r="C35581">
        <v>5.27</v>
      </c>
      <c r="D35581">
        <v>98.76</v>
      </c>
    </row>
    <row r="35582" spans="1:4">
      <c r="A35582" s="29">
        <v>43860</v>
      </c>
      <c r="B35582" s="30">
        <v>0.11458333333333333</v>
      </c>
      <c r="C35582">
        <v>5.22</v>
      </c>
      <c r="D35582">
        <v>98.81</v>
      </c>
    </row>
    <row r="35583" spans="1:4">
      <c r="A35583" s="29">
        <v>43860</v>
      </c>
      <c r="B35583" s="30">
        <v>0.125</v>
      </c>
      <c r="C35583">
        <v>5.19</v>
      </c>
      <c r="D35583">
        <v>98.84</v>
      </c>
    </row>
    <row r="35584" spans="1:4">
      <c r="A35584" s="29">
        <v>43860</v>
      </c>
      <c r="B35584" s="30">
        <v>0.13541666666666666</v>
      </c>
      <c r="C35584">
        <v>5.16</v>
      </c>
      <c r="D35584">
        <v>98.87</v>
      </c>
    </row>
    <row r="35585" spans="1:4">
      <c r="A35585" s="29">
        <v>43860</v>
      </c>
      <c r="B35585" s="30">
        <v>0.14583333333333334</v>
      </c>
      <c r="C35585">
        <v>5.16</v>
      </c>
      <c r="D35585">
        <v>98.87</v>
      </c>
    </row>
    <row r="35586" spans="1:4">
      <c r="A35586" s="29">
        <v>43860</v>
      </c>
      <c r="B35586" s="30">
        <v>0.15625</v>
      </c>
      <c r="C35586">
        <v>5.15</v>
      </c>
      <c r="D35586">
        <v>98.88</v>
      </c>
    </row>
    <row r="35587" spans="1:4">
      <c r="A35587" s="29">
        <v>43860</v>
      </c>
      <c r="B35587" s="30">
        <v>0.16666666666666666</v>
      </c>
      <c r="C35587">
        <v>5.13</v>
      </c>
      <c r="D35587">
        <v>98.9</v>
      </c>
    </row>
    <row r="35588" spans="1:4">
      <c r="A35588" s="29">
        <v>43860</v>
      </c>
      <c r="B35588" s="30">
        <v>0.17708333333333334</v>
      </c>
      <c r="C35588">
        <v>5.1100000000000003</v>
      </c>
      <c r="D35588">
        <v>98.92</v>
      </c>
    </row>
    <row r="35589" spans="1:4">
      <c r="A35589" s="29">
        <v>43860</v>
      </c>
      <c r="B35589" s="30">
        <v>0.1875</v>
      </c>
      <c r="C35589">
        <v>5.1100000000000003</v>
      </c>
      <c r="D35589">
        <v>98.92</v>
      </c>
    </row>
    <row r="35590" spans="1:4">
      <c r="A35590" s="29">
        <v>43860</v>
      </c>
      <c r="B35590" s="30">
        <v>0.19791666666666666</v>
      </c>
      <c r="C35590">
        <v>5.1100000000000003</v>
      </c>
      <c r="D35590">
        <v>98.92</v>
      </c>
    </row>
    <row r="35591" spans="1:4">
      <c r="A35591" s="29">
        <v>43860</v>
      </c>
      <c r="B35591" s="30">
        <v>0.20833333333333334</v>
      </c>
      <c r="C35591">
        <v>5.09</v>
      </c>
      <c r="D35591">
        <v>98.94</v>
      </c>
    </row>
    <row r="35592" spans="1:4">
      <c r="A35592" s="29">
        <v>43860</v>
      </c>
      <c r="B35592" s="30">
        <v>0.21875</v>
      </c>
      <c r="C35592">
        <v>5.35</v>
      </c>
      <c r="D35592">
        <v>98.68</v>
      </c>
    </row>
    <row r="35593" spans="1:4">
      <c r="A35593" s="29">
        <v>43860</v>
      </c>
      <c r="B35593" s="30">
        <v>0.22916666666666666</v>
      </c>
      <c r="C35593">
        <v>5.51</v>
      </c>
      <c r="D35593">
        <v>98.52</v>
      </c>
    </row>
    <row r="35594" spans="1:4">
      <c r="A35594" s="29">
        <v>43860</v>
      </c>
      <c r="B35594" s="30">
        <v>0.23958333333333334</v>
      </c>
      <c r="C35594">
        <v>5.59</v>
      </c>
      <c r="D35594">
        <v>98.44</v>
      </c>
    </row>
    <row r="35595" spans="1:4">
      <c r="A35595" s="29">
        <v>43860</v>
      </c>
      <c r="B35595" s="30">
        <v>0.25</v>
      </c>
      <c r="C35595">
        <v>5.6</v>
      </c>
      <c r="D35595">
        <v>98.43</v>
      </c>
    </row>
    <row r="35596" spans="1:4">
      <c r="A35596" s="29">
        <v>43860</v>
      </c>
      <c r="B35596" s="30">
        <v>0.26041666666666669</v>
      </c>
      <c r="C35596">
        <v>5.34</v>
      </c>
      <c r="D35596">
        <v>98.69</v>
      </c>
    </row>
    <row r="35597" spans="1:4">
      <c r="A35597" s="29">
        <v>43860</v>
      </c>
      <c r="B35597" s="30">
        <v>0.27083333333333331</v>
      </c>
      <c r="C35597">
        <v>5.24</v>
      </c>
      <c r="D35597">
        <v>98.79</v>
      </c>
    </row>
    <row r="35598" spans="1:4">
      <c r="A35598" s="29">
        <v>43860</v>
      </c>
      <c r="B35598" s="30">
        <v>0.28125</v>
      </c>
      <c r="C35598">
        <v>5.19</v>
      </c>
      <c r="D35598">
        <v>98.84</v>
      </c>
    </row>
    <row r="35599" spans="1:4">
      <c r="A35599" s="29">
        <v>43860</v>
      </c>
      <c r="B35599" s="30">
        <v>0.29166666666666669</v>
      </c>
      <c r="C35599">
        <v>5.21</v>
      </c>
      <c r="D35599">
        <v>98.820000000000007</v>
      </c>
    </row>
    <row r="35600" spans="1:4">
      <c r="A35600" s="29">
        <v>43860</v>
      </c>
      <c r="B35600" s="30">
        <v>0.30208333333333331</v>
      </c>
      <c r="C35600">
        <v>5.5</v>
      </c>
      <c r="D35600">
        <v>98.53</v>
      </c>
    </row>
    <row r="35601" spans="1:4">
      <c r="A35601" s="29">
        <v>43860</v>
      </c>
      <c r="B35601" s="30">
        <v>0.3125</v>
      </c>
      <c r="C35601">
        <v>5.6</v>
      </c>
      <c r="D35601">
        <v>98.43</v>
      </c>
    </row>
    <row r="35602" spans="1:4">
      <c r="A35602" s="29">
        <v>43860</v>
      </c>
      <c r="B35602" s="30">
        <v>0.32291666666666669</v>
      </c>
      <c r="C35602">
        <v>5.65</v>
      </c>
      <c r="D35602">
        <v>98.38</v>
      </c>
    </row>
    <row r="35603" spans="1:4">
      <c r="A35603" s="29">
        <v>43860</v>
      </c>
      <c r="B35603" s="30">
        <v>0.33333333333333331</v>
      </c>
      <c r="C35603">
        <v>5.69</v>
      </c>
      <c r="D35603">
        <v>98.34</v>
      </c>
    </row>
    <row r="35604" spans="1:4">
      <c r="A35604" s="29">
        <v>43860</v>
      </c>
      <c r="B35604" s="30">
        <v>0.34375</v>
      </c>
      <c r="C35604">
        <v>5.72</v>
      </c>
      <c r="D35604">
        <v>98.31</v>
      </c>
    </row>
    <row r="35605" spans="1:4">
      <c r="A35605" s="29">
        <v>43860</v>
      </c>
      <c r="B35605" s="30">
        <v>0.35416666666666669</v>
      </c>
      <c r="C35605">
        <v>5.74</v>
      </c>
      <c r="D35605">
        <v>98.29</v>
      </c>
    </row>
    <row r="35606" spans="1:4">
      <c r="A35606" s="29">
        <v>43860</v>
      </c>
      <c r="B35606" s="30">
        <v>0.36458333333333331</v>
      </c>
      <c r="C35606">
        <v>5.75</v>
      </c>
      <c r="D35606">
        <v>98.28</v>
      </c>
    </row>
    <row r="35607" spans="1:4">
      <c r="A35607" s="29">
        <v>43860</v>
      </c>
      <c r="B35607" s="30">
        <v>0.375</v>
      </c>
      <c r="C35607">
        <v>5.77</v>
      </c>
      <c r="D35607">
        <v>98.26</v>
      </c>
    </row>
    <row r="35608" spans="1:4">
      <c r="A35608" s="29">
        <v>43860</v>
      </c>
      <c r="B35608" s="30">
        <v>0.38541666666666669</v>
      </c>
      <c r="C35608">
        <v>5.8</v>
      </c>
      <c r="D35608">
        <v>98.23</v>
      </c>
    </row>
    <row r="35609" spans="1:4">
      <c r="A35609" s="29">
        <v>43860</v>
      </c>
      <c r="B35609" s="30">
        <v>0.39583333333333331</v>
      </c>
      <c r="C35609">
        <v>5.8</v>
      </c>
      <c r="D35609">
        <v>98.23</v>
      </c>
    </row>
    <row r="35610" spans="1:4">
      <c r="A35610" s="29">
        <v>43860</v>
      </c>
      <c r="B35610" s="30">
        <v>0.40625</v>
      </c>
      <c r="C35610">
        <v>5.81</v>
      </c>
      <c r="D35610">
        <v>98.22</v>
      </c>
    </row>
    <row r="35611" spans="1:4">
      <c r="A35611" s="29">
        <v>43860</v>
      </c>
      <c r="B35611" s="30">
        <v>0.41666666666666669</v>
      </c>
      <c r="C35611">
        <v>5.81</v>
      </c>
      <c r="D35611">
        <v>98.22</v>
      </c>
    </row>
    <row r="35612" spans="1:4">
      <c r="A35612" s="29">
        <v>43860</v>
      </c>
      <c r="B35612" s="30">
        <v>0.42708333333333331</v>
      </c>
      <c r="C35612">
        <v>5.54</v>
      </c>
      <c r="D35612">
        <v>98.49</v>
      </c>
    </row>
    <row r="35613" spans="1:4">
      <c r="A35613" s="29">
        <v>43860</v>
      </c>
      <c r="B35613" s="30">
        <v>0.4375</v>
      </c>
      <c r="C35613">
        <v>5.39</v>
      </c>
      <c r="D35613">
        <v>98.64</v>
      </c>
    </row>
    <row r="35614" spans="1:4">
      <c r="A35614" s="29">
        <v>43860</v>
      </c>
      <c r="B35614" s="30">
        <v>0.44791666666666669</v>
      </c>
      <c r="C35614">
        <v>5.32</v>
      </c>
      <c r="D35614">
        <v>98.710000000000008</v>
      </c>
    </row>
    <row r="35615" spans="1:4">
      <c r="A35615" s="29">
        <v>43860</v>
      </c>
      <c r="B35615" s="30">
        <v>0.45833333333333331</v>
      </c>
      <c r="C35615">
        <v>5.45</v>
      </c>
      <c r="D35615">
        <v>98.58</v>
      </c>
    </row>
    <row r="35616" spans="1:4">
      <c r="A35616" s="29">
        <v>43860</v>
      </c>
      <c r="B35616" s="30">
        <v>0.46875</v>
      </c>
      <c r="C35616">
        <v>5.65</v>
      </c>
      <c r="D35616">
        <v>98.38</v>
      </c>
    </row>
    <row r="35617" spans="1:4">
      <c r="A35617" s="29">
        <v>43860</v>
      </c>
      <c r="B35617" s="30">
        <v>0.47916666666666669</v>
      </c>
      <c r="C35617">
        <v>5.71</v>
      </c>
      <c r="D35617">
        <v>98.320000000000007</v>
      </c>
    </row>
    <row r="35618" spans="1:4">
      <c r="A35618" s="29">
        <v>43860</v>
      </c>
      <c r="B35618" s="30">
        <v>0.48958333333333331</v>
      </c>
      <c r="C35618">
        <v>5.74</v>
      </c>
      <c r="D35618">
        <v>98.29</v>
      </c>
    </row>
    <row r="35619" spans="1:4">
      <c r="A35619" s="29">
        <v>43860</v>
      </c>
      <c r="B35619" s="30">
        <v>0.5</v>
      </c>
      <c r="C35619">
        <v>5.77</v>
      </c>
      <c r="D35619">
        <v>98.26</v>
      </c>
    </row>
    <row r="35620" spans="1:4">
      <c r="A35620" s="29">
        <v>43860</v>
      </c>
      <c r="B35620" s="30">
        <v>0.51041666666666663</v>
      </c>
      <c r="C35620">
        <v>5.79</v>
      </c>
      <c r="D35620">
        <v>98.24</v>
      </c>
    </row>
    <row r="35621" spans="1:4">
      <c r="A35621" s="29">
        <v>43860</v>
      </c>
      <c r="B35621" s="30">
        <v>0.52083333333333337</v>
      </c>
      <c r="C35621">
        <v>5.8</v>
      </c>
      <c r="D35621">
        <v>98.23</v>
      </c>
    </row>
    <row r="35622" spans="1:4">
      <c r="A35622" s="29">
        <v>43860</v>
      </c>
      <c r="B35622" s="30">
        <v>0.53125</v>
      </c>
      <c r="C35622">
        <v>5.82</v>
      </c>
      <c r="D35622">
        <v>98.210000000000008</v>
      </c>
    </row>
    <row r="35623" spans="1:4">
      <c r="A35623" s="29">
        <v>43860</v>
      </c>
      <c r="B35623" s="30">
        <v>0.54166666666666663</v>
      </c>
      <c r="C35623">
        <v>5.8</v>
      </c>
      <c r="D35623">
        <v>98.23</v>
      </c>
    </row>
    <row r="35624" spans="1:4">
      <c r="A35624" s="29">
        <v>43860</v>
      </c>
      <c r="B35624" s="30">
        <v>0.55208333333333337</v>
      </c>
      <c r="C35624">
        <v>5.51</v>
      </c>
      <c r="D35624">
        <v>98.52</v>
      </c>
    </row>
    <row r="35625" spans="1:4">
      <c r="A35625" s="29">
        <v>43860</v>
      </c>
      <c r="B35625" s="30">
        <v>0.5625</v>
      </c>
      <c r="C35625">
        <v>5.38</v>
      </c>
      <c r="D35625">
        <v>98.65</v>
      </c>
    </row>
    <row r="35626" spans="1:4">
      <c r="A35626" s="29">
        <v>43860</v>
      </c>
      <c r="B35626" s="30">
        <v>0.57291666666666663</v>
      </c>
      <c r="C35626">
        <v>5.31</v>
      </c>
      <c r="D35626">
        <v>98.72</v>
      </c>
    </row>
    <row r="35627" spans="1:4">
      <c r="A35627" s="29">
        <v>43860</v>
      </c>
      <c r="B35627" s="30">
        <v>0.58333333333333337</v>
      </c>
      <c r="C35627">
        <v>5.51</v>
      </c>
      <c r="D35627">
        <v>98.52</v>
      </c>
    </row>
    <row r="35628" spans="1:4">
      <c r="A35628" s="29">
        <v>43860</v>
      </c>
      <c r="B35628" s="30">
        <v>0.59375</v>
      </c>
      <c r="C35628">
        <v>5.67</v>
      </c>
      <c r="D35628">
        <v>98.36</v>
      </c>
    </row>
    <row r="35629" spans="1:4">
      <c r="A35629" s="29">
        <v>43860</v>
      </c>
      <c r="B35629" s="30">
        <v>0.60416666666666663</v>
      </c>
      <c r="C35629">
        <v>5.73</v>
      </c>
      <c r="D35629">
        <v>98.3</v>
      </c>
    </row>
    <row r="35630" spans="1:4">
      <c r="A35630" s="29">
        <v>43860</v>
      </c>
      <c r="B35630" s="30">
        <v>0.61458333333333337</v>
      </c>
      <c r="C35630">
        <v>5.75</v>
      </c>
      <c r="D35630">
        <v>98.28</v>
      </c>
    </row>
    <row r="35631" spans="1:4">
      <c r="A35631" s="29">
        <v>43860</v>
      </c>
      <c r="B35631" s="30">
        <v>0.625</v>
      </c>
      <c r="C35631">
        <v>5.77</v>
      </c>
      <c r="D35631">
        <v>98.26</v>
      </c>
    </row>
    <row r="35632" spans="1:4">
      <c r="A35632" s="29">
        <v>43860</v>
      </c>
      <c r="B35632" s="30">
        <v>0.63541666666666663</v>
      </c>
      <c r="C35632">
        <v>5.79</v>
      </c>
      <c r="D35632">
        <v>98.24</v>
      </c>
    </row>
    <row r="35633" spans="1:4">
      <c r="A35633" s="29">
        <v>43860</v>
      </c>
      <c r="B35633" s="30">
        <v>0.64583333333333337</v>
      </c>
      <c r="C35633">
        <v>5.8</v>
      </c>
      <c r="D35633">
        <v>98.23</v>
      </c>
    </row>
    <row r="35634" spans="1:4">
      <c r="A35634" s="29">
        <v>43860</v>
      </c>
      <c r="B35634" s="30">
        <v>0.65625</v>
      </c>
      <c r="C35634">
        <v>5.53</v>
      </c>
      <c r="D35634">
        <v>98.5</v>
      </c>
    </row>
    <row r="35635" spans="1:4">
      <c r="A35635" s="29">
        <v>43860</v>
      </c>
      <c r="B35635" s="30">
        <v>0.66666666666666663</v>
      </c>
      <c r="C35635">
        <v>5.39</v>
      </c>
      <c r="D35635">
        <v>98.64</v>
      </c>
    </row>
    <row r="35636" spans="1:4">
      <c r="A35636" s="29">
        <v>43860</v>
      </c>
      <c r="B35636" s="30">
        <v>0.67708333333333337</v>
      </c>
      <c r="C35636">
        <v>5.32</v>
      </c>
      <c r="D35636">
        <v>98.710000000000008</v>
      </c>
    </row>
    <row r="35637" spans="1:4">
      <c r="A35637" s="29">
        <v>43860</v>
      </c>
      <c r="B35637" s="30">
        <v>0.6875</v>
      </c>
      <c r="C35637">
        <v>5.27</v>
      </c>
      <c r="D35637">
        <v>98.76</v>
      </c>
    </row>
    <row r="35638" spans="1:4">
      <c r="A35638" s="29">
        <v>43860</v>
      </c>
      <c r="B35638" s="30">
        <v>0.69791666666666663</v>
      </c>
      <c r="C35638">
        <v>5.48</v>
      </c>
      <c r="D35638">
        <v>98.55</v>
      </c>
    </row>
    <row r="35639" spans="1:4">
      <c r="A35639" s="29">
        <v>43860</v>
      </c>
      <c r="B35639" s="30">
        <v>0.70833333333333337</v>
      </c>
      <c r="C35639">
        <v>19.190000000000001</v>
      </c>
      <c r="D35639">
        <v>84.84</v>
      </c>
    </row>
    <row r="35640" spans="1:4">
      <c r="A35640" s="29">
        <v>43860</v>
      </c>
      <c r="B35640" s="30">
        <v>0.71875</v>
      </c>
      <c r="C35640">
        <v>19.690000000000001</v>
      </c>
      <c r="D35640">
        <v>84.34</v>
      </c>
    </row>
    <row r="35641" spans="1:4">
      <c r="A35641" s="29">
        <v>43860</v>
      </c>
      <c r="B35641" s="30">
        <v>0.72916666666666663</v>
      </c>
      <c r="C35641">
        <v>19.73</v>
      </c>
      <c r="D35641">
        <v>84.3</v>
      </c>
    </row>
    <row r="35642" spans="1:4">
      <c r="A35642" s="29">
        <v>43860</v>
      </c>
      <c r="B35642" s="30">
        <v>0.73958333333333337</v>
      </c>
      <c r="C35642">
        <v>19.77</v>
      </c>
      <c r="D35642">
        <v>84.26</v>
      </c>
    </row>
    <row r="35643" spans="1:4">
      <c r="A35643" s="29">
        <v>43860</v>
      </c>
      <c r="B35643" s="30">
        <v>0.75</v>
      </c>
      <c r="C35643">
        <v>6.07</v>
      </c>
      <c r="D35643">
        <v>97.960000000000008</v>
      </c>
    </row>
    <row r="35644" spans="1:4">
      <c r="A35644" s="29">
        <v>43860</v>
      </c>
      <c r="B35644" s="30">
        <v>0.76041666666666663</v>
      </c>
      <c r="C35644">
        <v>5.81</v>
      </c>
      <c r="D35644">
        <v>98.22</v>
      </c>
    </row>
    <row r="35645" spans="1:4">
      <c r="A35645" s="29">
        <v>43860</v>
      </c>
      <c r="B35645" s="30">
        <v>0.77083333333333337</v>
      </c>
      <c r="C35645">
        <v>5.81</v>
      </c>
      <c r="D35645">
        <v>98.22</v>
      </c>
    </row>
    <row r="35646" spans="1:4">
      <c r="A35646" s="29">
        <v>43860</v>
      </c>
      <c r="B35646" s="30">
        <v>0.78125</v>
      </c>
      <c r="C35646">
        <v>5.82</v>
      </c>
      <c r="D35646">
        <v>98.210000000000008</v>
      </c>
    </row>
    <row r="35647" spans="1:4">
      <c r="A35647" s="29">
        <v>43860</v>
      </c>
      <c r="B35647" s="30">
        <v>0.79166666666666663</v>
      </c>
      <c r="C35647">
        <v>5.83</v>
      </c>
      <c r="D35647">
        <v>98.2</v>
      </c>
    </row>
    <row r="35648" spans="1:4">
      <c r="A35648" s="29">
        <v>43860</v>
      </c>
      <c r="B35648" s="30">
        <v>0.80208333333333337</v>
      </c>
      <c r="C35648">
        <v>5.84</v>
      </c>
      <c r="D35648">
        <v>98.19</v>
      </c>
    </row>
    <row r="35649" spans="1:4">
      <c r="A35649" s="29">
        <v>43860</v>
      </c>
      <c r="B35649" s="30">
        <v>0.8125</v>
      </c>
      <c r="C35649">
        <v>5.84</v>
      </c>
      <c r="D35649">
        <v>98.19</v>
      </c>
    </row>
    <row r="35650" spans="1:4">
      <c r="A35650" s="29">
        <v>43860</v>
      </c>
      <c r="B35650" s="30">
        <v>0.82291666666666663</v>
      </c>
      <c r="C35650">
        <v>5.84</v>
      </c>
      <c r="D35650">
        <v>98.19</v>
      </c>
    </row>
    <row r="35651" spans="1:4">
      <c r="A35651" s="29">
        <v>43860</v>
      </c>
      <c r="B35651" s="30">
        <v>0.83333333333333337</v>
      </c>
      <c r="C35651">
        <v>5.84</v>
      </c>
      <c r="D35651">
        <v>98.19</v>
      </c>
    </row>
    <row r="35652" spans="1:4">
      <c r="A35652" s="29">
        <v>43860</v>
      </c>
      <c r="B35652" s="30">
        <v>0.84375</v>
      </c>
      <c r="C35652">
        <v>5.85</v>
      </c>
      <c r="D35652">
        <v>98.18</v>
      </c>
    </row>
    <row r="35653" spans="1:4">
      <c r="A35653" s="29">
        <v>43860</v>
      </c>
      <c r="B35653" s="30">
        <v>0.85416666666666663</v>
      </c>
      <c r="C35653">
        <v>5.86</v>
      </c>
      <c r="D35653">
        <v>98.17</v>
      </c>
    </row>
    <row r="35654" spans="1:4">
      <c r="A35654" s="29">
        <v>43860</v>
      </c>
      <c r="B35654" s="30">
        <v>0.86458333333333337</v>
      </c>
      <c r="C35654">
        <v>5.85</v>
      </c>
      <c r="D35654">
        <v>98.18</v>
      </c>
    </row>
    <row r="35655" spans="1:4">
      <c r="A35655" s="29">
        <v>43860</v>
      </c>
      <c r="B35655" s="30">
        <v>0.875</v>
      </c>
      <c r="C35655">
        <v>5.79</v>
      </c>
      <c r="D35655">
        <v>98.24</v>
      </c>
    </row>
    <row r="35656" spans="1:4">
      <c r="A35656" s="29">
        <v>43860</v>
      </c>
      <c r="B35656" s="30">
        <v>0.88541666666666663</v>
      </c>
      <c r="C35656">
        <v>5.51</v>
      </c>
      <c r="D35656">
        <v>98.52</v>
      </c>
    </row>
    <row r="35657" spans="1:4">
      <c r="A35657" s="29">
        <v>43860</v>
      </c>
      <c r="B35657" s="30">
        <v>0.89583333333333337</v>
      </c>
      <c r="C35657">
        <v>5.4</v>
      </c>
      <c r="D35657">
        <v>98.63</v>
      </c>
    </row>
    <row r="35658" spans="1:4">
      <c r="A35658" s="29">
        <v>43860</v>
      </c>
      <c r="B35658" s="30">
        <v>0.90625</v>
      </c>
      <c r="C35658">
        <v>5.35</v>
      </c>
      <c r="D35658">
        <v>98.68</v>
      </c>
    </row>
    <row r="35659" spans="1:4">
      <c r="A35659" s="29">
        <v>43860</v>
      </c>
      <c r="B35659" s="30">
        <v>0.91666666666666663</v>
      </c>
      <c r="C35659">
        <v>5.61</v>
      </c>
      <c r="D35659">
        <v>98.42</v>
      </c>
    </row>
    <row r="35660" spans="1:4">
      <c r="A35660" s="29">
        <v>43860</v>
      </c>
      <c r="B35660" s="30">
        <v>0.92708333333333337</v>
      </c>
      <c r="C35660">
        <v>5.72</v>
      </c>
      <c r="D35660">
        <v>98.31</v>
      </c>
    </row>
    <row r="35661" spans="1:4">
      <c r="A35661" s="29">
        <v>43860</v>
      </c>
      <c r="B35661" s="30">
        <v>0.9375</v>
      </c>
      <c r="C35661">
        <v>5.77</v>
      </c>
      <c r="D35661">
        <v>98.26</v>
      </c>
    </row>
    <row r="35662" spans="1:4">
      <c r="A35662" s="29">
        <v>43860</v>
      </c>
      <c r="B35662" s="30">
        <v>0.94791666666666663</v>
      </c>
      <c r="C35662">
        <v>5.79</v>
      </c>
      <c r="D35662">
        <v>98.24</v>
      </c>
    </row>
    <row r="35663" spans="1:4">
      <c r="A35663" s="29">
        <v>43860</v>
      </c>
      <c r="B35663" s="30">
        <v>0.95833333333333337</v>
      </c>
      <c r="C35663">
        <v>5.79</v>
      </c>
      <c r="D35663">
        <v>98.24</v>
      </c>
    </row>
    <row r="35664" spans="1:4">
      <c r="A35664" s="29">
        <v>43860</v>
      </c>
      <c r="B35664" s="30">
        <v>0.96875</v>
      </c>
      <c r="C35664">
        <v>5.51</v>
      </c>
      <c r="D35664">
        <v>98.52</v>
      </c>
    </row>
    <row r="35665" spans="1:4">
      <c r="A35665" s="29">
        <v>43860</v>
      </c>
      <c r="B35665" s="30">
        <v>0.97916666666666663</v>
      </c>
      <c r="C35665">
        <v>5.38</v>
      </c>
      <c r="D35665">
        <v>98.65</v>
      </c>
    </row>
    <row r="35666" spans="1:4">
      <c r="A35666" s="29">
        <v>43860</v>
      </c>
      <c r="B35666" s="30">
        <v>0.98958333333333337</v>
      </c>
      <c r="C35666">
        <v>5.32</v>
      </c>
      <c r="D35666">
        <v>98.710000000000008</v>
      </c>
    </row>
    <row r="35667" spans="1:4">
      <c r="A35667" s="29">
        <v>43861</v>
      </c>
      <c r="B35667" s="30">
        <v>0</v>
      </c>
      <c r="C35667">
        <v>5.27</v>
      </c>
      <c r="D35667">
        <v>98.76</v>
      </c>
    </row>
    <row r="35668" spans="1:4">
      <c r="A35668" s="29">
        <v>43861</v>
      </c>
      <c r="B35668" s="30">
        <v>1.0416666666666666E-2</v>
      </c>
      <c r="C35668">
        <v>5.24</v>
      </c>
      <c r="D35668">
        <v>98.79</v>
      </c>
    </row>
    <row r="35669" spans="1:4">
      <c r="A35669" s="29">
        <v>43861</v>
      </c>
      <c r="B35669" s="30">
        <v>2.0833333333333332E-2</v>
      </c>
      <c r="C35669">
        <v>5.22</v>
      </c>
      <c r="D35669">
        <v>98.81</v>
      </c>
    </row>
    <row r="35670" spans="1:4">
      <c r="A35670" s="29">
        <v>43861</v>
      </c>
      <c r="B35670" s="30">
        <v>3.125E-2</v>
      </c>
      <c r="C35670">
        <v>5.2</v>
      </c>
      <c r="D35670">
        <v>98.83</v>
      </c>
    </row>
    <row r="35671" spans="1:4">
      <c r="A35671" s="29">
        <v>43861</v>
      </c>
      <c r="B35671" s="30">
        <v>4.1666666666666664E-2</v>
      </c>
      <c r="C35671">
        <v>5.18</v>
      </c>
      <c r="D35671">
        <v>98.85</v>
      </c>
    </row>
    <row r="35672" spans="1:4">
      <c r="A35672" s="29">
        <v>43861</v>
      </c>
      <c r="B35672" s="30">
        <v>5.2083333333333336E-2</v>
      </c>
      <c r="C35672">
        <v>13.87</v>
      </c>
      <c r="D35672">
        <v>90.16</v>
      </c>
    </row>
    <row r="35673" spans="1:4">
      <c r="A35673" s="29">
        <v>43861</v>
      </c>
      <c r="B35673" s="30">
        <v>6.25E-2</v>
      </c>
      <c r="C35673">
        <v>16.170000000000002</v>
      </c>
      <c r="D35673">
        <v>87.86</v>
      </c>
    </row>
    <row r="35674" spans="1:4">
      <c r="A35674" s="29">
        <v>43861</v>
      </c>
      <c r="B35674" s="30">
        <v>7.2916666666666671E-2</v>
      </c>
      <c r="C35674">
        <v>16.22</v>
      </c>
      <c r="D35674">
        <v>87.81</v>
      </c>
    </row>
    <row r="35675" spans="1:4">
      <c r="A35675" s="29">
        <v>43861</v>
      </c>
      <c r="B35675" s="30">
        <v>8.3333333333333329E-2</v>
      </c>
      <c r="C35675">
        <v>16.23</v>
      </c>
      <c r="D35675">
        <v>87.8</v>
      </c>
    </row>
    <row r="35676" spans="1:4">
      <c r="A35676" s="29">
        <v>43861</v>
      </c>
      <c r="B35676" s="30">
        <v>9.375E-2</v>
      </c>
      <c r="C35676">
        <v>15.36</v>
      </c>
      <c r="D35676">
        <v>88.67</v>
      </c>
    </row>
    <row r="35677" spans="1:4">
      <c r="A35677" s="29">
        <v>43861</v>
      </c>
      <c r="B35677" s="30">
        <v>0.10416666666666667</v>
      </c>
      <c r="C35677">
        <v>5.5</v>
      </c>
      <c r="D35677">
        <v>98.53</v>
      </c>
    </row>
    <row r="35678" spans="1:4">
      <c r="A35678" s="29">
        <v>43861</v>
      </c>
      <c r="B35678" s="30">
        <v>0.11458333333333333</v>
      </c>
      <c r="C35678">
        <v>5.28</v>
      </c>
      <c r="D35678">
        <v>98.75</v>
      </c>
    </row>
    <row r="35679" spans="1:4">
      <c r="A35679" s="29">
        <v>43861</v>
      </c>
      <c r="B35679" s="30">
        <v>0.125</v>
      </c>
      <c r="C35679">
        <v>5.23</v>
      </c>
      <c r="D35679">
        <v>98.8</v>
      </c>
    </row>
    <row r="35680" spans="1:4">
      <c r="A35680" s="29">
        <v>43861</v>
      </c>
      <c r="B35680" s="30">
        <v>0.13541666666666666</v>
      </c>
      <c r="C35680">
        <v>5.2</v>
      </c>
      <c r="D35680">
        <v>98.83</v>
      </c>
    </row>
    <row r="35681" spans="1:4">
      <c r="A35681" s="29">
        <v>43861</v>
      </c>
      <c r="B35681" s="30">
        <v>0.14583333333333334</v>
      </c>
      <c r="C35681">
        <v>5.18</v>
      </c>
      <c r="D35681">
        <v>98.85</v>
      </c>
    </row>
    <row r="35682" spans="1:4">
      <c r="A35682" s="29">
        <v>43861</v>
      </c>
      <c r="B35682" s="30">
        <v>0.15625</v>
      </c>
      <c r="C35682">
        <v>5.16</v>
      </c>
      <c r="D35682">
        <v>98.87</v>
      </c>
    </row>
    <row r="35683" spans="1:4">
      <c r="A35683" s="29">
        <v>43861</v>
      </c>
      <c r="B35683" s="30">
        <v>0.16666666666666666</v>
      </c>
      <c r="C35683">
        <v>5.14</v>
      </c>
      <c r="D35683">
        <v>98.89</v>
      </c>
    </row>
    <row r="35684" spans="1:4">
      <c r="A35684" s="29">
        <v>43861</v>
      </c>
      <c r="B35684" s="30">
        <v>0.17708333333333334</v>
      </c>
      <c r="C35684">
        <v>5.13</v>
      </c>
      <c r="D35684">
        <v>98.9</v>
      </c>
    </row>
    <row r="35685" spans="1:4">
      <c r="A35685" s="29">
        <v>43861</v>
      </c>
      <c r="B35685" s="30">
        <v>0.1875</v>
      </c>
      <c r="C35685">
        <v>5.12</v>
      </c>
      <c r="D35685">
        <v>98.91</v>
      </c>
    </row>
    <row r="35686" spans="1:4">
      <c r="A35686" s="29">
        <v>43861</v>
      </c>
      <c r="B35686" s="30">
        <v>0.19791666666666666</v>
      </c>
      <c r="C35686">
        <v>5.1100000000000003</v>
      </c>
      <c r="D35686">
        <v>98.92</v>
      </c>
    </row>
    <row r="35687" spans="1:4">
      <c r="A35687" s="29">
        <v>43861</v>
      </c>
      <c r="B35687" s="30">
        <v>0.20833333333333334</v>
      </c>
      <c r="C35687">
        <v>5.0999999999999996</v>
      </c>
      <c r="D35687">
        <v>98.93</v>
      </c>
    </row>
    <row r="35688" spans="1:4">
      <c r="A35688" s="29">
        <v>43861</v>
      </c>
      <c r="B35688" s="30">
        <v>0.21875</v>
      </c>
      <c r="C35688">
        <v>5.0999999999999996</v>
      </c>
      <c r="D35688">
        <v>98.93</v>
      </c>
    </row>
    <row r="35689" spans="1:4">
      <c r="A35689" s="29">
        <v>43861</v>
      </c>
      <c r="B35689" s="30">
        <v>0.22916666666666666</v>
      </c>
      <c r="C35689">
        <v>5.09</v>
      </c>
      <c r="D35689">
        <v>98.94</v>
      </c>
    </row>
    <row r="35690" spans="1:4">
      <c r="A35690" s="29">
        <v>43861</v>
      </c>
      <c r="B35690" s="30">
        <v>0.23958333333333334</v>
      </c>
      <c r="C35690">
        <v>5.35</v>
      </c>
      <c r="D35690">
        <v>98.68</v>
      </c>
    </row>
    <row r="35691" spans="1:4">
      <c r="A35691" s="29">
        <v>43861</v>
      </c>
      <c r="B35691" s="30">
        <v>0.25</v>
      </c>
      <c r="C35691">
        <v>5.52</v>
      </c>
      <c r="D35691">
        <v>98.51</v>
      </c>
    </row>
    <row r="35692" spans="1:4">
      <c r="A35692" s="29">
        <v>43861</v>
      </c>
      <c r="B35692" s="30">
        <v>0.26041666666666669</v>
      </c>
      <c r="C35692">
        <v>5.6</v>
      </c>
      <c r="D35692">
        <v>98.43</v>
      </c>
    </row>
    <row r="35693" spans="1:4">
      <c r="A35693" s="29">
        <v>43861</v>
      </c>
      <c r="B35693" s="30">
        <v>0.27083333333333331</v>
      </c>
      <c r="C35693">
        <v>5.64</v>
      </c>
      <c r="D35693">
        <v>98.39</v>
      </c>
    </row>
    <row r="35694" spans="1:4">
      <c r="A35694" s="29">
        <v>43861</v>
      </c>
      <c r="B35694" s="30">
        <v>0.28125</v>
      </c>
      <c r="C35694">
        <v>5.62</v>
      </c>
      <c r="D35694">
        <v>98.41</v>
      </c>
    </row>
    <row r="35695" spans="1:4">
      <c r="A35695" s="29">
        <v>43861</v>
      </c>
      <c r="B35695" s="30">
        <v>0.29166666666666669</v>
      </c>
      <c r="C35695">
        <v>5.35</v>
      </c>
      <c r="D35695">
        <v>98.68</v>
      </c>
    </row>
    <row r="35696" spans="1:4">
      <c r="A35696" s="29">
        <v>43861</v>
      </c>
      <c r="B35696" s="30">
        <v>0.30208333333333331</v>
      </c>
      <c r="C35696">
        <v>5.25</v>
      </c>
      <c r="D35696">
        <v>98.78</v>
      </c>
    </row>
    <row r="35697" spans="1:4">
      <c r="A35697" s="29">
        <v>43861</v>
      </c>
      <c r="B35697" s="30">
        <v>0.3125</v>
      </c>
      <c r="C35697">
        <v>5.3</v>
      </c>
      <c r="D35697">
        <v>98.73</v>
      </c>
    </row>
    <row r="35698" spans="1:4">
      <c r="A35698" s="29">
        <v>43861</v>
      </c>
      <c r="B35698" s="30">
        <v>0.32291666666666669</v>
      </c>
      <c r="C35698">
        <v>5.55</v>
      </c>
      <c r="D35698">
        <v>98.48</v>
      </c>
    </row>
    <row r="35699" spans="1:4">
      <c r="A35699" s="29">
        <v>43861</v>
      </c>
      <c r="B35699" s="30">
        <v>0.33333333333333331</v>
      </c>
      <c r="C35699">
        <v>5.64</v>
      </c>
      <c r="D35699">
        <v>98.39</v>
      </c>
    </row>
    <row r="35700" spans="1:4">
      <c r="A35700" s="29">
        <v>43861</v>
      </c>
      <c r="B35700" s="30">
        <v>0.34375</v>
      </c>
      <c r="C35700">
        <v>5.68</v>
      </c>
      <c r="D35700">
        <v>98.35</v>
      </c>
    </row>
    <row r="35701" spans="1:4">
      <c r="A35701" s="29">
        <v>43861</v>
      </c>
      <c r="B35701" s="30">
        <v>0.35416666666666669</v>
      </c>
      <c r="C35701">
        <v>5.72</v>
      </c>
      <c r="D35701">
        <v>98.31</v>
      </c>
    </row>
    <row r="35702" spans="1:4">
      <c r="A35702" s="29">
        <v>43861</v>
      </c>
      <c r="B35702" s="30">
        <v>0.36458333333333331</v>
      </c>
      <c r="C35702">
        <v>5.74</v>
      </c>
      <c r="D35702">
        <v>98.29</v>
      </c>
    </row>
    <row r="35703" spans="1:4">
      <c r="A35703" s="29">
        <v>43861</v>
      </c>
      <c r="B35703" s="30">
        <v>0.375</v>
      </c>
      <c r="C35703">
        <v>5.76</v>
      </c>
      <c r="D35703">
        <v>98.27</v>
      </c>
    </row>
    <row r="35704" spans="1:4">
      <c r="A35704" s="29">
        <v>43861</v>
      </c>
      <c r="B35704" s="30">
        <v>0.38541666666666669</v>
      </c>
      <c r="C35704">
        <v>5.78</v>
      </c>
      <c r="D35704">
        <v>98.25</v>
      </c>
    </row>
    <row r="35705" spans="1:4">
      <c r="A35705" s="29">
        <v>43861</v>
      </c>
      <c r="B35705" s="30">
        <v>0.39583333333333331</v>
      </c>
      <c r="C35705">
        <v>5.79</v>
      </c>
      <c r="D35705">
        <v>98.24</v>
      </c>
    </row>
    <row r="35706" spans="1:4">
      <c r="A35706" s="29">
        <v>43861</v>
      </c>
      <c r="B35706" s="30">
        <v>0.40625</v>
      </c>
      <c r="C35706">
        <v>5.81</v>
      </c>
      <c r="D35706">
        <v>98.22</v>
      </c>
    </row>
    <row r="35707" spans="1:4">
      <c r="A35707" s="29">
        <v>43861</v>
      </c>
      <c r="B35707" s="30">
        <v>0.41666666666666669</v>
      </c>
      <c r="C35707">
        <v>5.81</v>
      </c>
      <c r="D35707">
        <v>98.22</v>
      </c>
    </row>
    <row r="35708" spans="1:4">
      <c r="A35708" s="29">
        <v>43861</v>
      </c>
      <c r="B35708" s="30">
        <v>0.42708333333333331</v>
      </c>
      <c r="C35708">
        <v>5.82</v>
      </c>
      <c r="D35708">
        <v>98.210000000000008</v>
      </c>
    </row>
    <row r="35709" spans="1:4">
      <c r="A35709" s="29">
        <v>43861</v>
      </c>
      <c r="B35709" s="30">
        <v>0.4375</v>
      </c>
      <c r="C35709">
        <v>5.55</v>
      </c>
      <c r="D35709">
        <v>98.48</v>
      </c>
    </row>
    <row r="35710" spans="1:4">
      <c r="A35710" s="29">
        <v>43861</v>
      </c>
      <c r="B35710" s="30">
        <v>0.44791666666666669</v>
      </c>
      <c r="C35710">
        <v>5.4</v>
      </c>
      <c r="D35710">
        <v>98.63</v>
      </c>
    </row>
    <row r="35711" spans="1:4">
      <c r="A35711" s="29">
        <v>43861</v>
      </c>
      <c r="B35711" s="30">
        <v>0.45833333333333331</v>
      </c>
      <c r="C35711">
        <v>5.32</v>
      </c>
      <c r="D35711">
        <v>98.710000000000008</v>
      </c>
    </row>
    <row r="35712" spans="1:4">
      <c r="A35712" s="29">
        <v>43861</v>
      </c>
      <c r="B35712" s="30">
        <v>0.46875</v>
      </c>
      <c r="C35712">
        <v>5.45</v>
      </c>
      <c r="D35712">
        <v>98.58</v>
      </c>
    </row>
    <row r="35713" spans="1:4">
      <c r="A35713" s="29">
        <v>43861</v>
      </c>
      <c r="B35713" s="30">
        <v>0.47916666666666669</v>
      </c>
      <c r="C35713">
        <v>5.65</v>
      </c>
      <c r="D35713">
        <v>98.38</v>
      </c>
    </row>
    <row r="35714" spans="1:4">
      <c r="A35714" s="29">
        <v>43861</v>
      </c>
      <c r="B35714" s="30">
        <v>0.48958333333333331</v>
      </c>
      <c r="C35714">
        <v>5.71</v>
      </c>
      <c r="D35714">
        <v>98.320000000000007</v>
      </c>
    </row>
    <row r="35715" spans="1:4">
      <c r="A35715" s="29">
        <v>43861</v>
      </c>
      <c r="B35715" s="30">
        <v>0.5</v>
      </c>
      <c r="C35715">
        <v>5.74</v>
      </c>
      <c r="D35715">
        <v>98.29</v>
      </c>
    </row>
    <row r="35716" spans="1:4">
      <c r="A35716" s="29">
        <v>43861</v>
      </c>
      <c r="B35716" s="30">
        <v>0.51041666666666663</v>
      </c>
      <c r="C35716">
        <v>5.78</v>
      </c>
      <c r="D35716">
        <v>98.25</v>
      </c>
    </row>
    <row r="35717" spans="1:4">
      <c r="A35717" s="29">
        <v>43861</v>
      </c>
      <c r="B35717" s="30">
        <v>0.52083333333333337</v>
      </c>
      <c r="C35717">
        <v>5.79</v>
      </c>
      <c r="D35717">
        <v>98.24</v>
      </c>
    </row>
    <row r="35718" spans="1:4">
      <c r="A35718" s="29">
        <v>43861</v>
      </c>
      <c r="B35718" s="30">
        <v>0.53125</v>
      </c>
      <c r="C35718">
        <v>5.8</v>
      </c>
      <c r="D35718">
        <v>98.23</v>
      </c>
    </row>
    <row r="35719" spans="1:4">
      <c r="A35719" s="29">
        <v>43861</v>
      </c>
      <c r="B35719" s="30">
        <v>0.54166666666666663</v>
      </c>
      <c r="C35719">
        <v>5.81</v>
      </c>
      <c r="D35719">
        <v>98.22</v>
      </c>
    </row>
    <row r="35720" spans="1:4">
      <c r="A35720" s="29">
        <v>43861</v>
      </c>
      <c r="B35720" s="30">
        <v>0.55208333333333337</v>
      </c>
      <c r="C35720">
        <v>5.82</v>
      </c>
      <c r="D35720">
        <v>98.210000000000008</v>
      </c>
    </row>
    <row r="35721" spans="1:4">
      <c r="A35721" s="29">
        <v>43861</v>
      </c>
      <c r="B35721" s="30">
        <v>0.5625</v>
      </c>
      <c r="C35721">
        <v>5.65</v>
      </c>
      <c r="D35721">
        <v>98.38</v>
      </c>
    </row>
    <row r="35722" spans="1:4">
      <c r="A35722" s="29">
        <v>43861</v>
      </c>
      <c r="B35722" s="30">
        <v>0.57291666666666663</v>
      </c>
      <c r="C35722">
        <v>5.43</v>
      </c>
      <c r="D35722">
        <v>98.6</v>
      </c>
    </row>
    <row r="35723" spans="1:4">
      <c r="A35723" s="29">
        <v>43861</v>
      </c>
      <c r="B35723" s="30">
        <v>0.58333333333333337</v>
      </c>
      <c r="C35723">
        <v>5.34</v>
      </c>
      <c r="D35723">
        <v>98.69</v>
      </c>
    </row>
    <row r="35724" spans="1:4">
      <c r="A35724" s="29">
        <v>43861</v>
      </c>
      <c r="B35724" s="30">
        <v>0.59375</v>
      </c>
      <c r="C35724">
        <v>5.3</v>
      </c>
      <c r="D35724">
        <v>98.73</v>
      </c>
    </row>
    <row r="35725" spans="1:4">
      <c r="A35725" s="29">
        <v>43861</v>
      </c>
      <c r="B35725" s="30">
        <v>0.60416666666666663</v>
      </c>
      <c r="C35725">
        <v>5.57</v>
      </c>
      <c r="D35725">
        <v>98.460000000000008</v>
      </c>
    </row>
    <row r="35726" spans="1:4">
      <c r="A35726" s="29">
        <v>43861</v>
      </c>
      <c r="B35726" s="30">
        <v>0.61458333333333337</v>
      </c>
      <c r="C35726">
        <v>5.68</v>
      </c>
      <c r="D35726">
        <v>98.35</v>
      </c>
    </row>
    <row r="35727" spans="1:4">
      <c r="A35727" s="29">
        <v>43861</v>
      </c>
      <c r="B35727" s="30">
        <v>0.625</v>
      </c>
      <c r="C35727">
        <v>5.73</v>
      </c>
      <c r="D35727">
        <v>98.3</v>
      </c>
    </row>
    <row r="35728" spans="1:4">
      <c r="A35728" s="29">
        <v>43861</v>
      </c>
      <c r="B35728" s="30">
        <v>0.63541666666666663</v>
      </c>
      <c r="C35728">
        <v>5.76</v>
      </c>
      <c r="D35728">
        <v>98.27</v>
      </c>
    </row>
    <row r="35729" spans="1:4">
      <c r="A35729" s="29">
        <v>43861</v>
      </c>
      <c r="B35729" s="30">
        <v>0.64583333333333337</v>
      </c>
      <c r="C35729">
        <v>5.78</v>
      </c>
      <c r="D35729">
        <v>98.25</v>
      </c>
    </row>
    <row r="35730" spans="1:4">
      <c r="A35730" s="29">
        <v>43861</v>
      </c>
      <c r="B35730" s="30">
        <v>0.65625</v>
      </c>
      <c r="C35730">
        <v>5.8</v>
      </c>
      <c r="D35730">
        <v>98.23</v>
      </c>
    </row>
    <row r="35731" spans="1:4">
      <c r="A35731" s="29">
        <v>43861</v>
      </c>
      <c r="B35731" s="30">
        <v>0.66666666666666663</v>
      </c>
      <c r="C35731">
        <v>5.71</v>
      </c>
      <c r="D35731">
        <v>98.320000000000007</v>
      </c>
    </row>
    <row r="35732" spans="1:4">
      <c r="A35732" s="29">
        <v>43861</v>
      </c>
      <c r="B35732" s="30">
        <v>0.67708333333333337</v>
      </c>
      <c r="C35732">
        <v>5.46</v>
      </c>
      <c r="D35732">
        <v>98.570000000000007</v>
      </c>
    </row>
    <row r="35733" spans="1:4">
      <c r="A35733" s="29">
        <v>43861</v>
      </c>
      <c r="B35733" s="30">
        <v>0.6875</v>
      </c>
      <c r="C35733">
        <v>5.35</v>
      </c>
      <c r="D35733">
        <v>98.68</v>
      </c>
    </row>
    <row r="35734" spans="1:4">
      <c r="A35734" s="29">
        <v>43861</v>
      </c>
      <c r="B35734" s="30">
        <v>0.69791666666666663</v>
      </c>
      <c r="C35734">
        <v>5.3</v>
      </c>
      <c r="D35734">
        <v>98.73</v>
      </c>
    </row>
    <row r="35735" spans="1:4">
      <c r="A35735" s="29">
        <v>43861</v>
      </c>
      <c r="B35735" s="30">
        <v>0.70833333333333337</v>
      </c>
      <c r="C35735">
        <v>15.4</v>
      </c>
      <c r="D35735">
        <v>88.63</v>
      </c>
    </row>
    <row r="35736" spans="1:4">
      <c r="A35736" s="29">
        <v>43861</v>
      </c>
      <c r="B35736" s="30">
        <v>0.71875</v>
      </c>
      <c r="C35736">
        <v>16.350000000000001</v>
      </c>
      <c r="D35736">
        <v>87.68</v>
      </c>
    </row>
    <row r="35737" spans="1:4">
      <c r="A35737" s="29">
        <v>43861</v>
      </c>
      <c r="B35737" s="30">
        <v>0.72916666666666663</v>
      </c>
      <c r="C35737">
        <v>16.399999999999999</v>
      </c>
      <c r="D35737">
        <v>87.63</v>
      </c>
    </row>
    <row r="35738" spans="1:4">
      <c r="A35738" s="29">
        <v>43861</v>
      </c>
      <c r="B35738" s="30">
        <v>0.73958333333333337</v>
      </c>
      <c r="C35738">
        <v>16.510000000000002</v>
      </c>
      <c r="D35738">
        <v>87.52</v>
      </c>
    </row>
    <row r="35739" spans="1:4">
      <c r="A35739" s="29">
        <v>43861</v>
      </c>
      <c r="B35739" s="30">
        <v>0.75</v>
      </c>
      <c r="C35739">
        <v>5.88</v>
      </c>
      <c r="D35739">
        <v>98.15</v>
      </c>
    </row>
    <row r="35740" spans="1:4">
      <c r="A35740" s="29">
        <v>43861</v>
      </c>
      <c r="B35740" s="30">
        <v>0.76041666666666663</v>
      </c>
      <c r="C35740">
        <v>5.76</v>
      </c>
      <c r="D35740">
        <v>98.27</v>
      </c>
    </row>
    <row r="35741" spans="1:4">
      <c r="A35741" s="29">
        <v>43861</v>
      </c>
      <c r="B35741" s="30">
        <v>0.77083333333333337</v>
      </c>
      <c r="C35741">
        <v>5.78</v>
      </c>
      <c r="D35741">
        <v>98.25</v>
      </c>
    </row>
    <row r="35742" spans="1:4">
      <c r="A35742" s="29">
        <v>43861</v>
      </c>
      <c r="B35742" s="30">
        <v>0.78125</v>
      </c>
      <c r="C35742">
        <v>5.79</v>
      </c>
      <c r="D35742">
        <v>98.24</v>
      </c>
    </row>
    <row r="35743" spans="1:4">
      <c r="A35743" s="29">
        <v>43861</v>
      </c>
      <c r="B35743" s="30">
        <v>0.79166666666666663</v>
      </c>
      <c r="C35743">
        <v>5.81</v>
      </c>
      <c r="D35743">
        <v>98.22</v>
      </c>
    </row>
    <row r="35744" spans="1:4">
      <c r="A35744" s="29">
        <v>43861</v>
      </c>
      <c r="B35744" s="30">
        <v>0.80208333333333337</v>
      </c>
      <c r="C35744">
        <v>5.82</v>
      </c>
      <c r="D35744">
        <v>98.210000000000008</v>
      </c>
    </row>
    <row r="35745" spans="1:4">
      <c r="A35745" s="29">
        <v>43861</v>
      </c>
      <c r="B35745" s="30">
        <v>0.8125</v>
      </c>
      <c r="C35745">
        <v>5.83</v>
      </c>
      <c r="D35745">
        <v>98.2</v>
      </c>
    </row>
    <row r="35746" spans="1:4">
      <c r="A35746" s="29">
        <v>43861</v>
      </c>
      <c r="B35746" s="30">
        <v>0.82291666666666663</v>
      </c>
      <c r="C35746">
        <v>5.84</v>
      </c>
      <c r="D35746">
        <v>98.19</v>
      </c>
    </row>
    <row r="35747" spans="1:4">
      <c r="A35747" s="29">
        <v>43861</v>
      </c>
      <c r="B35747" s="30">
        <v>0.83333333333333337</v>
      </c>
      <c r="C35747">
        <v>5.84</v>
      </c>
      <c r="D35747">
        <v>98.19</v>
      </c>
    </row>
    <row r="35748" spans="1:4">
      <c r="A35748" s="29">
        <v>43861</v>
      </c>
      <c r="B35748" s="30">
        <v>0.84375</v>
      </c>
      <c r="C35748">
        <v>5.85</v>
      </c>
      <c r="D35748">
        <v>98.18</v>
      </c>
    </row>
    <row r="35749" spans="1:4">
      <c r="A35749" s="29">
        <v>43861</v>
      </c>
      <c r="B35749" s="30">
        <v>0.85416666666666663</v>
      </c>
      <c r="C35749">
        <v>5.86</v>
      </c>
      <c r="D35749">
        <v>98.17</v>
      </c>
    </row>
    <row r="35750" spans="1:4">
      <c r="A35750" s="29">
        <v>43861</v>
      </c>
      <c r="B35750" s="30">
        <v>0.86458333333333337</v>
      </c>
      <c r="C35750">
        <v>5.87</v>
      </c>
      <c r="D35750">
        <v>98.16</v>
      </c>
    </row>
    <row r="35751" spans="1:4">
      <c r="A35751" s="29">
        <v>43861</v>
      </c>
      <c r="B35751" s="30">
        <v>0.875</v>
      </c>
      <c r="C35751">
        <v>5.86</v>
      </c>
      <c r="D35751">
        <v>98.17</v>
      </c>
    </row>
    <row r="35752" spans="1:4">
      <c r="A35752" s="29">
        <v>43861</v>
      </c>
      <c r="B35752" s="30">
        <v>0.88541666666666663</v>
      </c>
      <c r="C35752">
        <v>5.87</v>
      </c>
      <c r="D35752">
        <v>98.16</v>
      </c>
    </row>
    <row r="35753" spans="1:4">
      <c r="A35753" s="29">
        <v>43861</v>
      </c>
      <c r="B35753" s="30">
        <v>0.89583333333333337</v>
      </c>
      <c r="C35753">
        <v>5.87</v>
      </c>
      <c r="D35753">
        <v>98.16</v>
      </c>
    </row>
    <row r="35754" spans="1:4">
      <c r="A35754" s="29">
        <v>43861</v>
      </c>
      <c r="B35754" s="30">
        <v>0.90625</v>
      </c>
      <c r="C35754">
        <v>5.88</v>
      </c>
      <c r="D35754">
        <v>98.15</v>
      </c>
    </row>
    <row r="35755" spans="1:4">
      <c r="A35755" s="29">
        <v>43861</v>
      </c>
      <c r="B35755" s="30">
        <v>0.91666666666666663</v>
      </c>
      <c r="C35755">
        <v>5.88</v>
      </c>
      <c r="D35755">
        <v>98.15</v>
      </c>
    </row>
    <row r="35756" spans="1:4">
      <c r="A35756" s="29">
        <v>43861</v>
      </c>
      <c r="B35756" s="30">
        <v>0.92708333333333337</v>
      </c>
      <c r="C35756">
        <v>5.88</v>
      </c>
      <c r="D35756">
        <v>98.15</v>
      </c>
    </row>
    <row r="35757" spans="1:4">
      <c r="A35757" s="29">
        <v>43861</v>
      </c>
      <c r="B35757" s="30">
        <v>0.9375</v>
      </c>
      <c r="C35757">
        <v>5.58</v>
      </c>
      <c r="D35757">
        <v>98.45</v>
      </c>
    </row>
    <row r="35758" spans="1:4">
      <c r="A35758" s="29">
        <v>43861</v>
      </c>
      <c r="B35758" s="30">
        <v>0.94791666666666663</v>
      </c>
      <c r="C35758">
        <v>5.44</v>
      </c>
      <c r="D35758">
        <v>98.59</v>
      </c>
    </row>
    <row r="35759" spans="1:4">
      <c r="A35759" s="29">
        <v>43861</v>
      </c>
      <c r="B35759" s="30">
        <v>0.95833333333333337</v>
      </c>
      <c r="C35759">
        <v>5.36</v>
      </c>
      <c r="D35759">
        <v>98.67</v>
      </c>
    </row>
    <row r="35760" spans="1:4">
      <c r="A35760" s="29">
        <v>43861</v>
      </c>
      <c r="B35760" s="30">
        <v>0.96875</v>
      </c>
      <c r="C35760">
        <v>5.32</v>
      </c>
      <c r="D35760">
        <v>98.710000000000008</v>
      </c>
    </row>
    <row r="35761" spans="1:4">
      <c r="A35761" s="29">
        <v>43861</v>
      </c>
      <c r="B35761" s="30">
        <v>0.97916666666666663</v>
      </c>
      <c r="C35761">
        <v>5.29</v>
      </c>
      <c r="D35761">
        <v>98.74</v>
      </c>
    </row>
    <row r="35762" spans="1:4">
      <c r="A35762" s="29">
        <v>43861</v>
      </c>
      <c r="B35762" s="30">
        <v>0.98958333333333337</v>
      </c>
      <c r="C35762">
        <v>5.43</v>
      </c>
      <c r="D35762">
        <v>98.6</v>
      </c>
    </row>
    <row r="35763" spans="1:4">
      <c r="A35763" s="29">
        <v>43862</v>
      </c>
      <c r="B35763" s="30">
        <v>0</v>
      </c>
      <c r="C35763">
        <v>16.25</v>
      </c>
      <c r="D35763">
        <v>87.78</v>
      </c>
    </row>
    <row r="35764" spans="1:4">
      <c r="A35764" s="29">
        <v>43862</v>
      </c>
      <c r="B35764" s="30">
        <v>1.0416666666666666E-2</v>
      </c>
      <c r="C35764">
        <v>18.850000000000001</v>
      </c>
      <c r="D35764">
        <v>85.18</v>
      </c>
    </row>
    <row r="35765" spans="1:4">
      <c r="A35765" s="29">
        <v>43862</v>
      </c>
      <c r="B35765" s="30">
        <v>2.0833333333333332E-2</v>
      </c>
      <c r="C35765">
        <v>19.75</v>
      </c>
      <c r="D35765">
        <v>84.28</v>
      </c>
    </row>
    <row r="35766" spans="1:4">
      <c r="A35766" s="29">
        <v>43862</v>
      </c>
      <c r="B35766" s="30">
        <v>3.125E-2</v>
      </c>
      <c r="C35766">
        <v>7.09</v>
      </c>
      <c r="D35766">
        <v>96.94</v>
      </c>
    </row>
    <row r="35767" spans="1:4">
      <c r="A35767" s="29">
        <v>43862</v>
      </c>
      <c r="B35767" s="30">
        <v>4.1666666666666664E-2</v>
      </c>
      <c r="C35767">
        <v>5.43</v>
      </c>
      <c r="D35767">
        <v>98.6</v>
      </c>
    </row>
    <row r="35768" spans="1:4">
      <c r="A35768" s="29">
        <v>43862</v>
      </c>
      <c r="B35768" s="30">
        <v>5.2083333333333336E-2</v>
      </c>
      <c r="C35768">
        <v>5.33</v>
      </c>
      <c r="D35768">
        <v>98.7</v>
      </c>
    </row>
    <row r="35769" spans="1:4">
      <c r="A35769" s="29">
        <v>43862</v>
      </c>
      <c r="B35769" s="30">
        <v>6.25E-2</v>
      </c>
      <c r="C35769">
        <v>5.28</v>
      </c>
      <c r="D35769">
        <v>98.75</v>
      </c>
    </row>
    <row r="35770" spans="1:4">
      <c r="A35770" s="29">
        <v>43862</v>
      </c>
      <c r="B35770" s="30">
        <v>7.2916666666666671E-2</v>
      </c>
      <c r="C35770">
        <v>5.25</v>
      </c>
      <c r="D35770">
        <v>98.78</v>
      </c>
    </row>
    <row r="35771" spans="1:4">
      <c r="A35771" s="29">
        <v>43862</v>
      </c>
      <c r="B35771" s="30">
        <v>8.3333333333333329E-2</v>
      </c>
      <c r="C35771">
        <v>5.22</v>
      </c>
      <c r="D35771">
        <v>98.81</v>
      </c>
    </row>
    <row r="35772" spans="1:4">
      <c r="A35772" s="29">
        <v>43862</v>
      </c>
      <c r="B35772" s="30">
        <v>9.375E-2</v>
      </c>
      <c r="C35772">
        <v>5.2</v>
      </c>
      <c r="D35772">
        <v>98.83</v>
      </c>
    </row>
    <row r="35773" spans="1:4">
      <c r="A35773" s="29">
        <v>43862</v>
      </c>
      <c r="B35773" s="30">
        <v>0.10416666666666667</v>
      </c>
      <c r="C35773">
        <v>5.19</v>
      </c>
      <c r="D35773">
        <v>98.84</v>
      </c>
    </row>
    <row r="35774" spans="1:4">
      <c r="A35774" s="29">
        <v>43862</v>
      </c>
      <c r="B35774" s="30">
        <v>0.11458333333333333</v>
      </c>
      <c r="C35774">
        <v>5.18</v>
      </c>
      <c r="D35774">
        <v>98.85</v>
      </c>
    </row>
    <row r="35775" spans="1:4">
      <c r="A35775" s="29">
        <v>43862</v>
      </c>
      <c r="B35775" s="30">
        <v>0.125</v>
      </c>
      <c r="C35775">
        <v>5.16</v>
      </c>
      <c r="D35775">
        <v>98.87</v>
      </c>
    </row>
    <row r="35776" spans="1:4">
      <c r="A35776" s="29">
        <v>43862</v>
      </c>
      <c r="B35776" s="30">
        <v>0.13541666666666666</v>
      </c>
      <c r="C35776">
        <v>5.15</v>
      </c>
      <c r="D35776">
        <v>98.88</v>
      </c>
    </row>
    <row r="35777" spans="1:4">
      <c r="A35777" s="29">
        <v>43862</v>
      </c>
      <c r="B35777" s="30">
        <v>0.14583333333333334</v>
      </c>
      <c r="C35777">
        <v>5.14</v>
      </c>
      <c r="D35777">
        <v>98.89</v>
      </c>
    </row>
    <row r="35778" spans="1:4">
      <c r="A35778" s="29">
        <v>43862</v>
      </c>
      <c r="B35778" s="30">
        <v>0.15625</v>
      </c>
      <c r="C35778">
        <v>5.13</v>
      </c>
      <c r="D35778">
        <v>98.9</v>
      </c>
    </row>
    <row r="35779" spans="1:4">
      <c r="A35779" s="29">
        <v>43862</v>
      </c>
      <c r="B35779" s="30">
        <v>0.16666666666666666</v>
      </c>
      <c r="C35779">
        <v>19.12</v>
      </c>
      <c r="D35779">
        <v>84.91</v>
      </c>
    </row>
    <row r="35780" spans="1:4">
      <c r="A35780" s="29">
        <v>43862</v>
      </c>
      <c r="B35780" s="30">
        <v>0.17708333333333334</v>
      </c>
      <c r="C35780">
        <v>19.59</v>
      </c>
      <c r="D35780">
        <v>84.44</v>
      </c>
    </row>
    <row r="35781" spans="1:4">
      <c r="A35781" s="29">
        <v>43862</v>
      </c>
      <c r="B35781" s="30">
        <v>0.1875</v>
      </c>
      <c r="C35781">
        <v>19.690000000000001</v>
      </c>
      <c r="D35781">
        <v>84.34</v>
      </c>
    </row>
    <row r="35782" spans="1:4">
      <c r="A35782" s="29">
        <v>43862</v>
      </c>
      <c r="B35782" s="30">
        <v>0.19791666666666666</v>
      </c>
      <c r="C35782">
        <v>5.91</v>
      </c>
      <c r="D35782">
        <v>98.12</v>
      </c>
    </row>
    <row r="35783" spans="1:4">
      <c r="A35783" s="29">
        <v>43862</v>
      </c>
      <c r="B35783" s="30">
        <v>0.20833333333333334</v>
      </c>
      <c r="C35783">
        <v>5.31</v>
      </c>
      <c r="D35783">
        <v>98.72</v>
      </c>
    </row>
    <row r="35784" spans="1:4">
      <c r="A35784" s="29">
        <v>43862</v>
      </c>
      <c r="B35784" s="30">
        <v>0.21875</v>
      </c>
      <c r="C35784">
        <v>5.24</v>
      </c>
      <c r="D35784">
        <v>98.79</v>
      </c>
    </row>
    <row r="35785" spans="1:4">
      <c r="A35785" s="29">
        <v>43862</v>
      </c>
      <c r="B35785" s="30">
        <v>0.22916666666666666</v>
      </c>
      <c r="C35785">
        <v>5.2</v>
      </c>
      <c r="D35785">
        <v>98.83</v>
      </c>
    </row>
    <row r="35786" spans="1:4">
      <c r="A35786" s="29">
        <v>43862</v>
      </c>
      <c r="B35786" s="30">
        <v>0.23958333333333334</v>
      </c>
      <c r="C35786">
        <v>5.18</v>
      </c>
      <c r="D35786">
        <v>98.85</v>
      </c>
    </row>
    <row r="35787" spans="1:4">
      <c r="A35787" s="29">
        <v>43862</v>
      </c>
      <c r="B35787" s="30">
        <v>0.25</v>
      </c>
      <c r="C35787">
        <v>5.15</v>
      </c>
      <c r="D35787">
        <v>98.88</v>
      </c>
    </row>
    <row r="35788" spans="1:4">
      <c r="A35788" s="29">
        <v>43862</v>
      </c>
      <c r="B35788" s="30">
        <v>0.26041666666666669</v>
      </c>
      <c r="C35788">
        <v>5.14</v>
      </c>
      <c r="D35788">
        <v>98.89</v>
      </c>
    </row>
    <row r="35789" spans="1:4">
      <c r="A35789" s="29">
        <v>43862</v>
      </c>
      <c r="B35789" s="30">
        <v>0.27083333333333331</v>
      </c>
      <c r="C35789">
        <v>5.13</v>
      </c>
      <c r="D35789">
        <v>98.9</v>
      </c>
    </row>
    <row r="35790" spans="1:4">
      <c r="A35790" s="29">
        <v>43862</v>
      </c>
      <c r="B35790" s="30">
        <v>0.28125</v>
      </c>
      <c r="C35790">
        <v>5.14</v>
      </c>
      <c r="D35790">
        <v>98.89</v>
      </c>
    </row>
    <row r="35791" spans="1:4">
      <c r="A35791" s="29">
        <v>43862</v>
      </c>
      <c r="B35791" s="30">
        <v>0.29166666666666669</v>
      </c>
      <c r="C35791">
        <v>5.44</v>
      </c>
      <c r="D35791">
        <v>98.59</v>
      </c>
    </row>
    <row r="35792" spans="1:4">
      <c r="A35792" s="29">
        <v>43862</v>
      </c>
      <c r="B35792" s="30">
        <v>0.30208333333333331</v>
      </c>
      <c r="C35792">
        <v>5.57</v>
      </c>
      <c r="D35792">
        <v>98.460000000000008</v>
      </c>
    </row>
    <row r="35793" spans="1:4">
      <c r="A35793" s="29">
        <v>43862</v>
      </c>
      <c r="B35793" s="30">
        <v>0.3125</v>
      </c>
      <c r="C35793">
        <v>5.63</v>
      </c>
      <c r="D35793">
        <v>98.4</v>
      </c>
    </row>
    <row r="35794" spans="1:4">
      <c r="A35794" s="29">
        <v>43862</v>
      </c>
      <c r="B35794" s="30">
        <v>0.32291666666666669</v>
      </c>
      <c r="C35794">
        <v>5.67</v>
      </c>
      <c r="D35794">
        <v>98.36</v>
      </c>
    </row>
    <row r="35795" spans="1:4">
      <c r="A35795" s="29">
        <v>43862</v>
      </c>
      <c r="B35795" s="30">
        <v>0.33333333333333331</v>
      </c>
      <c r="C35795">
        <v>5.71</v>
      </c>
      <c r="D35795">
        <v>98.320000000000007</v>
      </c>
    </row>
    <row r="35796" spans="1:4">
      <c r="A35796" s="29">
        <v>43862</v>
      </c>
      <c r="B35796" s="30">
        <v>0.34375</v>
      </c>
      <c r="C35796">
        <v>5.73</v>
      </c>
      <c r="D35796">
        <v>98.3</v>
      </c>
    </row>
    <row r="35797" spans="1:4">
      <c r="A35797" s="29">
        <v>43862</v>
      </c>
      <c r="B35797" s="30">
        <v>0.35416666666666669</v>
      </c>
      <c r="C35797">
        <v>5.74</v>
      </c>
      <c r="D35797">
        <v>98.29</v>
      </c>
    </row>
    <row r="35798" spans="1:4">
      <c r="A35798" s="29">
        <v>43862</v>
      </c>
      <c r="B35798" s="30">
        <v>0.36458333333333331</v>
      </c>
      <c r="C35798">
        <v>5.76</v>
      </c>
      <c r="D35798">
        <v>98.27</v>
      </c>
    </row>
    <row r="35799" spans="1:4">
      <c r="A35799" s="29">
        <v>43862</v>
      </c>
      <c r="B35799" s="30">
        <v>0.375</v>
      </c>
      <c r="C35799">
        <v>5.54</v>
      </c>
      <c r="D35799">
        <v>98.49</v>
      </c>
    </row>
    <row r="35800" spans="1:4">
      <c r="A35800" s="29">
        <v>43862</v>
      </c>
      <c r="B35800" s="30">
        <v>0.38541666666666669</v>
      </c>
      <c r="C35800">
        <v>5.38</v>
      </c>
      <c r="D35800">
        <v>98.65</v>
      </c>
    </row>
    <row r="35801" spans="1:4">
      <c r="A35801" s="29">
        <v>43862</v>
      </c>
      <c r="B35801" s="30">
        <v>0.39583333333333331</v>
      </c>
      <c r="C35801">
        <v>5.38</v>
      </c>
      <c r="D35801">
        <v>98.65</v>
      </c>
    </row>
    <row r="35802" spans="1:4">
      <c r="A35802" s="29">
        <v>43862</v>
      </c>
      <c r="B35802" s="30">
        <v>0.40625</v>
      </c>
      <c r="C35802">
        <v>5.62</v>
      </c>
      <c r="D35802">
        <v>98.41</v>
      </c>
    </row>
    <row r="35803" spans="1:4">
      <c r="A35803" s="29">
        <v>43862</v>
      </c>
      <c r="B35803" s="30">
        <v>0.41666666666666669</v>
      </c>
      <c r="C35803">
        <v>5.7</v>
      </c>
      <c r="D35803">
        <v>98.33</v>
      </c>
    </row>
    <row r="35804" spans="1:4">
      <c r="A35804" s="29">
        <v>43862</v>
      </c>
      <c r="B35804" s="30">
        <v>0.42708333333333331</v>
      </c>
      <c r="C35804">
        <v>5.73</v>
      </c>
      <c r="D35804">
        <v>98.3</v>
      </c>
    </row>
    <row r="35805" spans="1:4">
      <c r="A35805" s="29">
        <v>43862</v>
      </c>
      <c r="B35805" s="30">
        <v>0.4375</v>
      </c>
      <c r="C35805">
        <v>5.76</v>
      </c>
      <c r="D35805">
        <v>98.27</v>
      </c>
    </row>
    <row r="35806" spans="1:4">
      <c r="A35806" s="29">
        <v>43862</v>
      </c>
      <c r="B35806" s="30">
        <v>0.44791666666666669</v>
      </c>
      <c r="C35806">
        <v>5.78</v>
      </c>
      <c r="D35806">
        <v>98.25</v>
      </c>
    </row>
    <row r="35807" spans="1:4">
      <c r="A35807" s="29">
        <v>43862</v>
      </c>
      <c r="B35807" s="30">
        <v>0.45833333333333331</v>
      </c>
      <c r="C35807">
        <v>5.79</v>
      </c>
      <c r="D35807">
        <v>98.24</v>
      </c>
    </row>
    <row r="35808" spans="1:4">
      <c r="A35808" s="29">
        <v>43862</v>
      </c>
      <c r="B35808" s="30">
        <v>0.46875</v>
      </c>
      <c r="C35808">
        <v>5.81</v>
      </c>
      <c r="D35808">
        <v>98.22</v>
      </c>
    </row>
    <row r="35809" spans="1:4">
      <c r="A35809" s="29">
        <v>43862</v>
      </c>
      <c r="B35809" s="30">
        <v>0.47916666666666669</v>
      </c>
      <c r="C35809">
        <v>5.82</v>
      </c>
      <c r="D35809">
        <v>98.210000000000008</v>
      </c>
    </row>
    <row r="35810" spans="1:4">
      <c r="A35810" s="29">
        <v>43862</v>
      </c>
      <c r="B35810" s="30">
        <v>0.48958333333333331</v>
      </c>
      <c r="C35810">
        <v>5.83</v>
      </c>
      <c r="D35810">
        <v>98.2</v>
      </c>
    </row>
    <row r="35811" spans="1:4">
      <c r="A35811" s="29">
        <v>43862</v>
      </c>
      <c r="B35811" s="30">
        <v>0.5</v>
      </c>
      <c r="C35811">
        <v>5.83</v>
      </c>
      <c r="D35811">
        <v>98.2</v>
      </c>
    </row>
    <row r="35812" spans="1:4">
      <c r="A35812" s="29">
        <v>43862</v>
      </c>
      <c r="B35812" s="30">
        <v>0.51041666666666663</v>
      </c>
      <c r="C35812">
        <v>5.84</v>
      </c>
      <c r="D35812">
        <v>98.19</v>
      </c>
    </row>
    <row r="35813" spans="1:4">
      <c r="A35813" s="29">
        <v>43862</v>
      </c>
      <c r="B35813" s="30">
        <v>0.52083333333333337</v>
      </c>
      <c r="C35813">
        <v>5.85</v>
      </c>
      <c r="D35813">
        <v>98.18</v>
      </c>
    </row>
    <row r="35814" spans="1:4">
      <c r="A35814" s="29">
        <v>43862</v>
      </c>
      <c r="B35814" s="30">
        <v>0.53125</v>
      </c>
      <c r="C35814">
        <v>5.85</v>
      </c>
      <c r="D35814">
        <v>98.18</v>
      </c>
    </row>
    <row r="35815" spans="1:4">
      <c r="A35815" s="29">
        <v>43862</v>
      </c>
      <c r="B35815" s="30">
        <v>0.54166666666666663</v>
      </c>
      <c r="C35815">
        <v>5.85</v>
      </c>
      <c r="D35815">
        <v>98.18</v>
      </c>
    </row>
    <row r="35816" spans="1:4">
      <c r="A35816" s="29">
        <v>43862</v>
      </c>
      <c r="B35816" s="30">
        <v>0.55208333333333337</v>
      </c>
      <c r="C35816">
        <v>5.86</v>
      </c>
      <c r="D35816">
        <v>98.17</v>
      </c>
    </row>
    <row r="35817" spans="1:4">
      <c r="A35817" s="29">
        <v>43862</v>
      </c>
      <c r="B35817" s="30">
        <v>0.5625</v>
      </c>
      <c r="C35817">
        <v>5.87</v>
      </c>
      <c r="D35817">
        <v>98.16</v>
      </c>
    </row>
    <row r="35818" spans="1:4">
      <c r="A35818" s="29">
        <v>43862</v>
      </c>
      <c r="B35818" s="30">
        <v>0.57291666666666663</v>
      </c>
      <c r="C35818">
        <v>5.87</v>
      </c>
      <c r="D35818">
        <v>98.16</v>
      </c>
    </row>
    <row r="35819" spans="1:4">
      <c r="A35819" s="29">
        <v>43862</v>
      </c>
      <c r="B35819" s="30">
        <v>0.58333333333333337</v>
      </c>
      <c r="C35819">
        <v>5.87</v>
      </c>
      <c r="D35819">
        <v>98.16</v>
      </c>
    </row>
    <row r="35820" spans="1:4">
      <c r="A35820" s="29">
        <v>43862</v>
      </c>
      <c r="B35820" s="30">
        <v>0.59375</v>
      </c>
      <c r="C35820">
        <v>5.88</v>
      </c>
      <c r="D35820">
        <v>98.15</v>
      </c>
    </row>
    <row r="35821" spans="1:4">
      <c r="A35821" s="29">
        <v>43862</v>
      </c>
      <c r="B35821" s="30">
        <v>0.60416666666666663</v>
      </c>
      <c r="C35821">
        <v>5.87</v>
      </c>
      <c r="D35821">
        <v>98.16</v>
      </c>
    </row>
    <row r="35822" spans="1:4">
      <c r="A35822" s="29">
        <v>43862</v>
      </c>
      <c r="B35822" s="30">
        <v>0.61458333333333337</v>
      </c>
      <c r="C35822">
        <v>5.83</v>
      </c>
      <c r="D35822">
        <v>98.2</v>
      </c>
    </row>
    <row r="35823" spans="1:4">
      <c r="A35823" s="29">
        <v>43862</v>
      </c>
      <c r="B35823" s="30">
        <v>0.625</v>
      </c>
      <c r="C35823">
        <v>5.53</v>
      </c>
      <c r="D35823">
        <v>98.5</v>
      </c>
    </row>
    <row r="35824" spans="1:4">
      <c r="A35824" s="29">
        <v>43862</v>
      </c>
      <c r="B35824" s="30">
        <v>0.63541666666666663</v>
      </c>
      <c r="C35824">
        <v>5.41</v>
      </c>
      <c r="D35824">
        <v>98.62</v>
      </c>
    </row>
    <row r="35825" spans="1:4">
      <c r="A35825" s="29">
        <v>43862</v>
      </c>
      <c r="B35825" s="30">
        <v>0.64583333333333337</v>
      </c>
      <c r="C35825">
        <v>5.35</v>
      </c>
      <c r="D35825">
        <v>98.68</v>
      </c>
    </row>
    <row r="35826" spans="1:4">
      <c r="A35826" s="29">
        <v>43862</v>
      </c>
      <c r="B35826" s="30">
        <v>0.65625</v>
      </c>
      <c r="C35826">
        <v>5.61</v>
      </c>
      <c r="D35826">
        <v>98.42</v>
      </c>
    </row>
    <row r="35827" spans="1:4">
      <c r="A35827" s="29">
        <v>43862</v>
      </c>
      <c r="B35827" s="30">
        <v>0.66666666666666663</v>
      </c>
      <c r="C35827">
        <v>5.72</v>
      </c>
      <c r="D35827">
        <v>98.31</v>
      </c>
    </row>
    <row r="35828" spans="1:4">
      <c r="A35828" s="29">
        <v>43862</v>
      </c>
      <c r="B35828" s="30">
        <v>0.67708333333333337</v>
      </c>
      <c r="C35828">
        <v>5.77</v>
      </c>
      <c r="D35828">
        <v>98.26</v>
      </c>
    </row>
    <row r="35829" spans="1:4">
      <c r="A35829" s="29">
        <v>43862</v>
      </c>
      <c r="B35829" s="30">
        <v>0.6875</v>
      </c>
      <c r="C35829">
        <v>5.8</v>
      </c>
      <c r="D35829">
        <v>98.23</v>
      </c>
    </row>
    <row r="35830" spans="1:4">
      <c r="A35830" s="29">
        <v>43862</v>
      </c>
      <c r="B35830" s="30">
        <v>0.69791666666666663</v>
      </c>
      <c r="C35830">
        <v>5.81</v>
      </c>
      <c r="D35830">
        <v>98.22</v>
      </c>
    </row>
    <row r="35831" spans="1:4">
      <c r="A35831" s="29">
        <v>43862</v>
      </c>
      <c r="B35831" s="30">
        <v>0.70833333333333337</v>
      </c>
      <c r="C35831">
        <v>19.47</v>
      </c>
      <c r="D35831">
        <v>84.56</v>
      </c>
    </row>
    <row r="35832" spans="1:4">
      <c r="A35832" s="29">
        <v>43862</v>
      </c>
      <c r="B35832" s="30">
        <v>0.71875</v>
      </c>
      <c r="C35832">
        <v>19.920000000000002</v>
      </c>
      <c r="D35832">
        <v>84.11</v>
      </c>
    </row>
    <row r="35833" spans="1:4">
      <c r="A35833" s="29">
        <v>43862</v>
      </c>
      <c r="B35833" s="30">
        <v>0.72916666666666663</v>
      </c>
      <c r="C35833">
        <v>19.86</v>
      </c>
      <c r="D35833">
        <v>84.17</v>
      </c>
    </row>
    <row r="35834" spans="1:4">
      <c r="A35834" s="29">
        <v>43862</v>
      </c>
      <c r="B35834" s="30">
        <v>0.73958333333333337</v>
      </c>
      <c r="C35834">
        <v>19.89</v>
      </c>
      <c r="D35834">
        <v>84.14</v>
      </c>
    </row>
    <row r="35835" spans="1:4">
      <c r="A35835" s="29">
        <v>43862</v>
      </c>
      <c r="B35835" s="30">
        <v>0.75</v>
      </c>
      <c r="C35835">
        <v>6.15</v>
      </c>
      <c r="D35835">
        <v>97.88</v>
      </c>
    </row>
    <row r="35836" spans="1:4">
      <c r="A35836" s="29">
        <v>43862</v>
      </c>
      <c r="B35836" s="30">
        <v>0.76041666666666663</v>
      </c>
      <c r="C35836">
        <v>5.89</v>
      </c>
      <c r="D35836">
        <v>98.14</v>
      </c>
    </row>
    <row r="35837" spans="1:4">
      <c r="A35837" s="29">
        <v>43862</v>
      </c>
      <c r="B35837" s="30">
        <v>0.77083333333333337</v>
      </c>
      <c r="C35837">
        <v>5.87</v>
      </c>
      <c r="D35837">
        <v>98.16</v>
      </c>
    </row>
    <row r="35838" spans="1:4">
      <c r="A35838" s="29">
        <v>43862</v>
      </c>
      <c r="B35838" s="30">
        <v>0.78125</v>
      </c>
      <c r="C35838">
        <v>5.88</v>
      </c>
      <c r="D35838">
        <v>98.15</v>
      </c>
    </row>
    <row r="35839" spans="1:4">
      <c r="A35839" s="29">
        <v>43862</v>
      </c>
      <c r="B35839" s="30">
        <v>0.79166666666666663</v>
      </c>
      <c r="C35839">
        <v>5.88</v>
      </c>
      <c r="D35839">
        <v>98.15</v>
      </c>
    </row>
    <row r="35840" spans="1:4">
      <c r="A35840" s="29">
        <v>43862</v>
      </c>
      <c r="B35840" s="30">
        <v>0.80208333333333337</v>
      </c>
      <c r="C35840">
        <v>5.89</v>
      </c>
      <c r="D35840">
        <v>98.14</v>
      </c>
    </row>
    <row r="35841" spans="1:4">
      <c r="A35841" s="29">
        <v>43862</v>
      </c>
      <c r="B35841" s="30">
        <v>0.8125</v>
      </c>
      <c r="C35841">
        <v>5.74</v>
      </c>
      <c r="D35841">
        <v>98.29</v>
      </c>
    </row>
    <row r="35842" spans="1:4">
      <c r="A35842" s="29">
        <v>43862</v>
      </c>
      <c r="B35842" s="30">
        <v>0.82291666666666663</v>
      </c>
      <c r="C35842">
        <v>5.51</v>
      </c>
      <c r="D35842">
        <v>98.52</v>
      </c>
    </row>
    <row r="35843" spans="1:4">
      <c r="A35843" s="29">
        <v>43862</v>
      </c>
      <c r="B35843" s="30">
        <v>0.83333333333333337</v>
      </c>
      <c r="C35843">
        <v>5.4</v>
      </c>
      <c r="D35843">
        <v>98.63</v>
      </c>
    </row>
    <row r="35844" spans="1:4">
      <c r="A35844" s="29">
        <v>43862</v>
      </c>
      <c r="B35844" s="30">
        <v>0.84375</v>
      </c>
      <c r="C35844">
        <v>5.6</v>
      </c>
      <c r="D35844">
        <v>98.43</v>
      </c>
    </row>
    <row r="35845" spans="1:4">
      <c r="A35845" s="29">
        <v>43862</v>
      </c>
      <c r="B35845" s="30">
        <v>0.85416666666666663</v>
      </c>
      <c r="C35845">
        <v>5.74</v>
      </c>
      <c r="D35845">
        <v>98.29</v>
      </c>
    </row>
    <row r="35846" spans="1:4">
      <c r="A35846" s="29">
        <v>43862</v>
      </c>
      <c r="B35846" s="30">
        <v>0.86458333333333337</v>
      </c>
      <c r="C35846">
        <v>5.8</v>
      </c>
      <c r="D35846">
        <v>98.23</v>
      </c>
    </row>
    <row r="35847" spans="1:4">
      <c r="A35847" s="29">
        <v>43862</v>
      </c>
      <c r="B35847" s="30">
        <v>0.875</v>
      </c>
      <c r="C35847">
        <v>5.81</v>
      </c>
      <c r="D35847">
        <v>98.22</v>
      </c>
    </row>
    <row r="35848" spans="1:4">
      <c r="A35848" s="29">
        <v>43862</v>
      </c>
      <c r="B35848" s="30">
        <v>0.88541666666666663</v>
      </c>
      <c r="C35848">
        <v>5.84</v>
      </c>
      <c r="D35848">
        <v>98.19</v>
      </c>
    </row>
    <row r="35849" spans="1:4">
      <c r="A35849" s="29">
        <v>43862</v>
      </c>
      <c r="B35849" s="30">
        <v>0.89583333333333337</v>
      </c>
      <c r="C35849">
        <v>5.84</v>
      </c>
      <c r="D35849">
        <v>98.19</v>
      </c>
    </row>
    <row r="35850" spans="1:4">
      <c r="A35850" s="29">
        <v>43862</v>
      </c>
      <c r="B35850" s="30">
        <v>0.90625</v>
      </c>
      <c r="C35850">
        <v>5.86</v>
      </c>
      <c r="D35850">
        <v>98.17</v>
      </c>
    </row>
    <row r="35851" spans="1:4">
      <c r="A35851" s="29">
        <v>43862</v>
      </c>
      <c r="B35851" s="30">
        <v>0.91666666666666663</v>
      </c>
      <c r="C35851">
        <v>5.84</v>
      </c>
      <c r="D35851">
        <v>98.19</v>
      </c>
    </row>
    <row r="35852" spans="1:4">
      <c r="A35852" s="29">
        <v>43862</v>
      </c>
      <c r="B35852" s="30">
        <v>0.92708333333333337</v>
      </c>
      <c r="C35852">
        <v>5.55</v>
      </c>
      <c r="D35852">
        <v>98.48</v>
      </c>
    </row>
    <row r="35853" spans="1:4">
      <c r="A35853" s="29">
        <v>43862</v>
      </c>
      <c r="B35853" s="30">
        <v>0.9375</v>
      </c>
      <c r="C35853">
        <v>5.42</v>
      </c>
      <c r="D35853">
        <v>98.61</v>
      </c>
    </row>
    <row r="35854" spans="1:4">
      <c r="A35854" s="29">
        <v>43862</v>
      </c>
      <c r="B35854" s="30">
        <v>0.94791666666666663</v>
      </c>
      <c r="C35854">
        <v>5.35</v>
      </c>
      <c r="D35854">
        <v>98.68</v>
      </c>
    </row>
    <row r="35855" spans="1:4">
      <c r="A35855" s="29">
        <v>43862</v>
      </c>
      <c r="B35855" s="30">
        <v>0.95833333333333337</v>
      </c>
      <c r="C35855">
        <v>5.31</v>
      </c>
      <c r="D35855">
        <v>98.72</v>
      </c>
    </row>
    <row r="35856" spans="1:4">
      <c r="A35856" s="29">
        <v>43862</v>
      </c>
      <c r="B35856" s="30">
        <v>0.96875</v>
      </c>
      <c r="C35856">
        <v>5.28</v>
      </c>
      <c r="D35856">
        <v>98.75</v>
      </c>
    </row>
    <row r="35857" spans="1:4">
      <c r="A35857" s="29">
        <v>43862</v>
      </c>
      <c r="B35857" s="30">
        <v>0.97916666666666663</v>
      </c>
      <c r="C35857">
        <v>5.37</v>
      </c>
      <c r="D35857">
        <v>98.66</v>
      </c>
    </row>
    <row r="35858" spans="1:4">
      <c r="A35858" s="29">
        <v>43862</v>
      </c>
      <c r="B35858" s="30">
        <v>0.98958333333333337</v>
      </c>
      <c r="C35858">
        <v>5.61</v>
      </c>
      <c r="D35858">
        <v>98.42</v>
      </c>
    </row>
    <row r="35859" spans="1:4">
      <c r="A35859" s="29">
        <v>43863</v>
      </c>
      <c r="B35859" s="30">
        <v>0</v>
      </c>
      <c r="C35859">
        <v>19.29</v>
      </c>
      <c r="D35859">
        <v>84.740000000000009</v>
      </c>
    </row>
    <row r="35860" spans="1:4">
      <c r="A35860" s="29">
        <v>43863</v>
      </c>
      <c r="B35860" s="30">
        <v>1.0416666666666666E-2</v>
      </c>
      <c r="C35860">
        <v>16.86</v>
      </c>
      <c r="D35860">
        <v>87.17</v>
      </c>
    </row>
    <row r="35861" spans="1:4">
      <c r="A35861" s="29">
        <v>43863</v>
      </c>
      <c r="B35861" s="30">
        <v>2.0833333333333332E-2</v>
      </c>
      <c r="C35861">
        <v>16.3</v>
      </c>
      <c r="D35861">
        <v>87.73</v>
      </c>
    </row>
    <row r="35862" spans="1:4">
      <c r="A35862" s="29">
        <v>43863</v>
      </c>
      <c r="B35862" s="30">
        <v>3.125E-2</v>
      </c>
      <c r="C35862">
        <v>5.64</v>
      </c>
      <c r="D35862">
        <v>98.39</v>
      </c>
    </row>
    <row r="35863" spans="1:4">
      <c r="A35863" s="29">
        <v>43863</v>
      </c>
      <c r="B35863" s="30">
        <v>4.1666666666666664E-2</v>
      </c>
      <c r="C35863">
        <v>5.37</v>
      </c>
      <c r="D35863">
        <v>98.66</v>
      </c>
    </row>
    <row r="35864" spans="1:4">
      <c r="A35864" s="29">
        <v>43863</v>
      </c>
      <c r="B35864" s="30">
        <v>5.2083333333333336E-2</v>
      </c>
      <c r="C35864">
        <v>5.31</v>
      </c>
      <c r="D35864">
        <v>98.72</v>
      </c>
    </row>
    <row r="35865" spans="1:4">
      <c r="A35865" s="29">
        <v>43863</v>
      </c>
      <c r="B35865" s="30">
        <v>6.25E-2</v>
      </c>
      <c r="C35865">
        <v>5.27</v>
      </c>
      <c r="D35865">
        <v>98.76</v>
      </c>
    </row>
    <row r="35866" spans="1:4">
      <c r="A35866" s="29">
        <v>43863</v>
      </c>
      <c r="B35866" s="30">
        <v>7.2916666666666671E-2</v>
      </c>
      <c r="C35866">
        <v>5.24</v>
      </c>
      <c r="D35866">
        <v>98.79</v>
      </c>
    </row>
    <row r="35867" spans="1:4">
      <c r="A35867" s="29">
        <v>43863</v>
      </c>
      <c r="B35867" s="30">
        <v>8.3333333333333329E-2</v>
      </c>
      <c r="C35867">
        <v>5.22</v>
      </c>
      <c r="D35867">
        <v>98.81</v>
      </c>
    </row>
    <row r="35868" spans="1:4">
      <c r="A35868" s="29">
        <v>43863</v>
      </c>
      <c r="B35868" s="30">
        <v>9.375E-2</v>
      </c>
      <c r="C35868">
        <v>5.2</v>
      </c>
      <c r="D35868">
        <v>98.83</v>
      </c>
    </row>
    <row r="35869" spans="1:4">
      <c r="A35869" s="29">
        <v>43863</v>
      </c>
      <c r="B35869" s="30">
        <v>0.10416666666666667</v>
      </c>
      <c r="C35869">
        <v>5.19</v>
      </c>
      <c r="D35869">
        <v>98.84</v>
      </c>
    </row>
    <row r="35870" spans="1:4">
      <c r="A35870" s="29">
        <v>43863</v>
      </c>
      <c r="B35870" s="30">
        <v>0.11458333333333333</v>
      </c>
      <c r="C35870">
        <v>5.18</v>
      </c>
      <c r="D35870">
        <v>98.85</v>
      </c>
    </row>
    <row r="35871" spans="1:4">
      <c r="A35871" s="29">
        <v>43863</v>
      </c>
      <c r="B35871" s="30">
        <v>0.125</v>
      </c>
      <c r="C35871">
        <v>15.72</v>
      </c>
      <c r="D35871">
        <v>88.31</v>
      </c>
    </row>
    <row r="35872" spans="1:4">
      <c r="A35872" s="29">
        <v>43863</v>
      </c>
      <c r="B35872" s="30">
        <v>0.13541666666666666</v>
      </c>
      <c r="C35872">
        <v>16.2</v>
      </c>
      <c r="D35872">
        <v>87.83</v>
      </c>
    </row>
    <row r="35873" spans="1:4">
      <c r="A35873" s="29">
        <v>43863</v>
      </c>
      <c r="B35873" s="30">
        <v>0.14583333333333334</v>
      </c>
      <c r="C35873">
        <v>16.21</v>
      </c>
      <c r="D35873">
        <v>87.82</v>
      </c>
    </row>
    <row r="35874" spans="1:4">
      <c r="A35874" s="29">
        <v>43863</v>
      </c>
      <c r="B35874" s="30">
        <v>0.15625</v>
      </c>
      <c r="C35874">
        <v>16.239999999999998</v>
      </c>
      <c r="D35874">
        <v>87.79</v>
      </c>
    </row>
    <row r="35875" spans="1:4">
      <c r="A35875" s="29">
        <v>43863</v>
      </c>
      <c r="B35875" s="30">
        <v>0.16666666666666666</v>
      </c>
      <c r="C35875">
        <v>7.55</v>
      </c>
      <c r="D35875">
        <v>96.48</v>
      </c>
    </row>
    <row r="35876" spans="1:4">
      <c r="A35876" s="29">
        <v>43863</v>
      </c>
      <c r="B35876" s="30">
        <v>0.17708333333333334</v>
      </c>
      <c r="C35876">
        <v>5.36</v>
      </c>
      <c r="D35876">
        <v>98.67</v>
      </c>
    </row>
    <row r="35877" spans="1:4">
      <c r="A35877" s="29">
        <v>43863</v>
      </c>
      <c r="B35877" s="30">
        <v>0.1875</v>
      </c>
      <c r="C35877">
        <v>5.26</v>
      </c>
      <c r="D35877">
        <v>98.77</v>
      </c>
    </row>
    <row r="35878" spans="1:4">
      <c r="A35878" s="29">
        <v>43863</v>
      </c>
      <c r="B35878" s="30">
        <v>0.19791666666666666</v>
      </c>
      <c r="C35878">
        <v>5.22</v>
      </c>
      <c r="D35878">
        <v>98.81</v>
      </c>
    </row>
    <row r="35879" spans="1:4">
      <c r="A35879" s="29">
        <v>43863</v>
      </c>
      <c r="B35879" s="30">
        <v>0.20833333333333334</v>
      </c>
      <c r="C35879">
        <v>5.19</v>
      </c>
      <c r="D35879">
        <v>98.84</v>
      </c>
    </row>
    <row r="35880" spans="1:4">
      <c r="A35880" s="29">
        <v>43863</v>
      </c>
      <c r="B35880" s="30">
        <v>0.21875</v>
      </c>
      <c r="C35880">
        <v>5.18</v>
      </c>
      <c r="D35880">
        <v>98.85</v>
      </c>
    </row>
    <row r="35881" spans="1:4">
      <c r="A35881" s="29">
        <v>43863</v>
      </c>
      <c r="B35881" s="30">
        <v>0.22916666666666666</v>
      </c>
      <c r="C35881">
        <v>5.16</v>
      </c>
      <c r="D35881">
        <v>98.87</v>
      </c>
    </row>
    <row r="35882" spans="1:4">
      <c r="A35882" s="29">
        <v>43863</v>
      </c>
      <c r="B35882" s="30">
        <v>0.23958333333333334</v>
      </c>
      <c r="C35882">
        <v>5.15</v>
      </c>
      <c r="D35882">
        <v>98.88</v>
      </c>
    </row>
    <row r="35883" spans="1:4">
      <c r="A35883" s="29">
        <v>43863</v>
      </c>
      <c r="B35883" s="30">
        <v>0.25</v>
      </c>
      <c r="C35883">
        <v>5.14</v>
      </c>
      <c r="D35883">
        <v>98.89</v>
      </c>
    </row>
    <row r="35884" spans="1:4">
      <c r="A35884" s="29">
        <v>43863</v>
      </c>
      <c r="B35884" s="30">
        <v>0.26041666666666669</v>
      </c>
      <c r="C35884">
        <v>5.12</v>
      </c>
      <c r="D35884">
        <v>98.91</v>
      </c>
    </row>
    <row r="35885" spans="1:4">
      <c r="A35885" s="29">
        <v>43863</v>
      </c>
      <c r="B35885" s="30">
        <v>0.27083333333333331</v>
      </c>
      <c r="C35885">
        <v>5.13</v>
      </c>
      <c r="D35885">
        <v>98.9</v>
      </c>
    </row>
    <row r="35886" spans="1:4">
      <c r="A35886" s="29">
        <v>43863</v>
      </c>
      <c r="B35886" s="30">
        <v>0.28125</v>
      </c>
      <c r="C35886">
        <v>5.16</v>
      </c>
      <c r="D35886">
        <v>98.87</v>
      </c>
    </row>
    <row r="35887" spans="1:4">
      <c r="A35887" s="29">
        <v>43863</v>
      </c>
      <c r="B35887" s="30">
        <v>0.29166666666666669</v>
      </c>
      <c r="C35887">
        <v>5.45</v>
      </c>
      <c r="D35887">
        <v>98.58</v>
      </c>
    </row>
    <row r="35888" spans="1:4">
      <c r="A35888" s="29">
        <v>43863</v>
      </c>
      <c r="B35888" s="30">
        <v>0.30208333333333331</v>
      </c>
      <c r="C35888">
        <v>5.58</v>
      </c>
      <c r="D35888">
        <v>98.45</v>
      </c>
    </row>
    <row r="35889" spans="1:4">
      <c r="A35889" s="29">
        <v>43863</v>
      </c>
      <c r="B35889" s="30">
        <v>0.3125</v>
      </c>
      <c r="C35889">
        <v>5.64</v>
      </c>
      <c r="D35889">
        <v>98.39</v>
      </c>
    </row>
    <row r="35890" spans="1:4">
      <c r="A35890" s="29">
        <v>43863</v>
      </c>
      <c r="B35890" s="30">
        <v>0.32291666666666669</v>
      </c>
      <c r="C35890">
        <v>5.68</v>
      </c>
      <c r="D35890">
        <v>98.35</v>
      </c>
    </row>
    <row r="35891" spans="1:4">
      <c r="A35891" s="29">
        <v>43863</v>
      </c>
      <c r="B35891" s="30">
        <v>0.33333333333333331</v>
      </c>
      <c r="C35891">
        <v>5.5</v>
      </c>
      <c r="D35891">
        <v>98.53</v>
      </c>
    </row>
    <row r="35892" spans="1:4">
      <c r="A35892" s="29">
        <v>43863</v>
      </c>
      <c r="B35892" s="30">
        <v>0.34375</v>
      </c>
      <c r="C35892">
        <v>5.33</v>
      </c>
      <c r="D35892">
        <v>98.7</v>
      </c>
    </row>
    <row r="35893" spans="1:4">
      <c r="A35893" s="29">
        <v>43863</v>
      </c>
      <c r="B35893" s="30">
        <v>0.35416666666666669</v>
      </c>
      <c r="C35893">
        <v>5.25</v>
      </c>
      <c r="D35893">
        <v>98.78</v>
      </c>
    </row>
    <row r="35894" spans="1:4">
      <c r="A35894" s="29">
        <v>43863</v>
      </c>
      <c r="B35894" s="30">
        <v>0.36458333333333331</v>
      </c>
      <c r="C35894">
        <v>5.45</v>
      </c>
      <c r="D35894">
        <v>98.58</v>
      </c>
    </row>
    <row r="35895" spans="1:4">
      <c r="A35895" s="29">
        <v>43863</v>
      </c>
      <c r="B35895" s="30">
        <v>0.375</v>
      </c>
      <c r="C35895">
        <v>5.62</v>
      </c>
      <c r="D35895">
        <v>98.41</v>
      </c>
    </row>
    <row r="35896" spans="1:4">
      <c r="A35896" s="29">
        <v>43863</v>
      </c>
      <c r="B35896" s="30">
        <v>0.38541666666666669</v>
      </c>
      <c r="C35896">
        <v>5.69</v>
      </c>
      <c r="D35896">
        <v>98.34</v>
      </c>
    </row>
    <row r="35897" spans="1:4">
      <c r="A35897" s="29">
        <v>43863</v>
      </c>
      <c r="B35897" s="30">
        <v>0.39583333333333331</v>
      </c>
      <c r="C35897">
        <v>5.73</v>
      </c>
      <c r="D35897">
        <v>98.3</v>
      </c>
    </row>
    <row r="35898" spans="1:4">
      <c r="A35898" s="29">
        <v>43863</v>
      </c>
      <c r="B35898" s="30">
        <v>0.40625</v>
      </c>
      <c r="C35898">
        <v>5.76</v>
      </c>
      <c r="D35898">
        <v>98.27</v>
      </c>
    </row>
    <row r="35899" spans="1:4">
      <c r="A35899" s="29">
        <v>43863</v>
      </c>
      <c r="B35899" s="30">
        <v>0.41666666666666669</v>
      </c>
      <c r="C35899">
        <v>5.78</v>
      </c>
      <c r="D35899">
        <v>98.25</v>
      </c>
    </row>
    <row r="35900" spans="1:4">
      <c r="A35900" s="29">
        <v>43863</v>
      </c>
      <c r="B35900" s="30">
        <v>0.42708333333333331</v>
      </c>
      <c r="C35900">
        <v>5.8</v>
      </c>
      <c r="D35900">
        <v>98.23</v>
      </c>
    </row>
    <row r="35901" spans="1:4">
      <c r="A35901" s="29">
        <v>43863</v>
      </c>
      <c r="B35901" s="30">
        <v>0.4375</v>
      </c>
      <c r="C35901">
        <v>5.81</v>
      </c>
      <c r="D35901">
        <v>98.22</v>
      </c>
    </row>
    <row r="35902" spans="1:4">
      <c r="A35902" s="29">
        <v>43863</v>
      </c>
      <c r="B35902" s="30">
        <v>0.44791666666666669</v>
      </c>
      <c r="C35902">
        <v>5.82</v>
      </c>
      <c r="D35902">
        <v>98.210000000000008</v>
      </c>
    </row>
    <row r="35903" spans="1:4">
      <c r="A35903" s="29">
        <v>43863</v>
      </c>
      <c r="B35903" s="30">
        <v>0.45833333333333331</v>
      </c>
      <c r="C35903">
        <v>5.82</v>
      </c>
      <c r="D35903">
        <v>98.210000000000008</v>
      </c>
    </row>
    <row r="35904" spans="1:4">
      <c r="A35904" s="29">
        <v>43863</v>
      </c>
      <c r="B35904" s="30">
        <v>0.46875</v>
      </c>
      <c r="C35904">
        <v>5.84</v>
      </c>
      <c r="D35904">
        <v>98.19</v>
      </c>
    </row>
    <row r="35905" spans="1:4">
      <c r="A35905" s="29">
        <v>43863</v>
      </c>
      <c r="B35905" s="30">
        <v>0.47916666666666669</v>
      </c>
      <c r="C35905">
        <v>5.84</v>
      </c>
      <c r="D35905">
        <v>98.19</v>
      </c>
    </row>
    <row r="35906" spans="1:4">
      <c r="A35906" s="29">
        <v>43863</v>
      </c>
      <c r="B35906" s="30">
        <v>0.48958333333333331</v>
      </c>
      <c r="C35906">
        <v>5.85</v>
      </c>
      <c r="D35906">
        <v>98.18</v>
      </c>
    </row>
    <row r="35907" spans="1:4">
      <c r="A35907" s="29">
        <v>43863</v>
      </c>
      <c r="B35907" s="30">
        <v>0.5</v>
      </c>
      <c r="C35907">
        <v>5.85</v>
      </c>
      <c r="D35907">
        <v>98.18</v>
      </c>
    </row>
    <row r="35908" spans="1:4">
      <c r="A35908" s="29">
        <v>43863</v>
      </c>
      <c r="B35908" s="30">
        <v>0.51041666666666663</v>
      </c>
      <c r="C35908">
        <v>5.85</v>
      </c>
      <c r="D35908">
        <v>98.18</v>
      </c>
    </row>
    <row r="35909" spans="1:4">
      <c r="A35909" s="29">
        <v>43863</v>
      </c>
      <c r="B35909" s="30">
        <v>0.52083333333333337</v>
      </c>
      <c r="C35909">
        <v>5.87</v>
      </c>
      <c r="D35909">
        <v>98.16</v>
      </c>
    </row>
    <row r="35910" spans="1:4">
      <c r="A35910" s="29">
        <v>43863</v>
      </c>
      <c r="B35910" s="30">
        <v>0.53125</v>
      </c>
      <c r="C35910">
        <v>5.87</v>
      </c>
      <c r="D35910">
        <v>98.16</v>
      </c>
    </row>
    <row r="35911" spans="1:4">
      <c r="A35911" s="29">
        <v>43863</v>
      </c>
      <c r="B35911" s="30">
        <v>0.54166666666666663</v>
      </c>
      <c r="C35911">
        <v>5.87</v>
      </c>
      <c r="D35911">
        <v>98.16</v>
      </c>
    </row>
    <row r="35912" spans="1:4">
      <c r="A35912" s="29">
        <v>43863</v>
      </c>
      <c r="B35912" s="30">
        <v>0.55208333333333337</v>
      </c>
      <c r="C35912">
        <v>5.88</v>
      </c>
      <c r="D35912">
        <v>98.15</v>
      </c>
    </row>
    <row r="35913" spans="1:4">
      <c r="A35913" s="29">
        <v>43863</v>
      </c>
      <c r="B35913" s="30">
        <v>0.5625</v>
      </c>
      <c r="C35913">
        <v>5.88</v>
      </c>
      <c r="D35913">
        <v>98.15</v>
      </c>
    </row>
    <row r="35914" spans="1:4">
      <c r="A35914" s="29">
        <v>43863</v>
      </c>
      <c r="B35914" s="30">
        <v>0.57291666666666663</v>
      </c>
      <c r="C35914">
        <v>5.88</v>
      </c>
      <c r="D35914">
        <v>98.15</v>
      </c>
    </row>
    <row r="35915" spans="1:4">
      <c r="A35915" s="29">
        <v>43863</v>
      </c>
      <c r="B35915" s="30">
        <v>0.58333333333333337</v>
      </c>
      <c r="C35915">
        <v>5.88</v>
      </c>
      <c r="D35915">
        <v>98.15</v>
      </c>
    </row>
    <row r="35916" spans="1:4">
      <c r="A35916" s="29">
        <v>43863</v>
      </c>
      <c r="B35916" s="30">
        <v>0.59375</v>
      </c>
      <c r="C35916">
        <v>5.89</v>
      </c>
      <c r="D35916">
        <v>98.14</v>
      </c>
    </row>
    <row r="35917" spans="1:4">
      <c r="A35917" s="29">
        <v>43863</v>
      </c>
      <c r="B35917" s="30">
        <v>0.60416666666666663</v>
      </c>
      <c r="C35917">
        <v>5.89</v>
      </c>
      <c r="D35917">
        <v>98.14</v>
      </c>
    </row>
    <row r="35918" spans="1:4">
      <c r="A35918" s="29">
        <v>43863</v>
      </c>
      <c r="B35918" s="30">
        <v>0.61458333333333337</v>
      </c>
      <c r="C35918">
        <v>5.89</v>
      </c>
      <c r="D35918">
        <v>98.14</v>
      </c>
    </row>
    <row r="35919" spans="1:4">
      <c r="A35919" s="29">
        <v>43863</v>
      </c>
      <c r="B35919" s="30">
        <v>0.625</v>
      </c>
      <c r="C35919">
        <v>5.65</v>
      </c>
      <c r="D35919">
        <v>98.38</v>
      </c>
    </row>
    <row r="35920" spans="1:4">
      <c r="A35920" s="29">
        <v>43863</v>
      </c>
      <c r="B35920" s="30">
        <v>0.63541666666666663</v>
      </c>
      <c r="C35920">
        <v>5.47</v>
      </c>
      <c r="D35920">
        <v>98.56</v>
      </c>
    </row>
    <row r="35921" spans="1:4">
      <c r="A35921" s="29">
        <v>43863</v>
      </c>
      <c r="B35921" s="30">
        <v>0.64583333333333337</v>
      </c>
      <c r="C35921">
        <v>5.39</v>
      </c>
      <c r="D35921">
        <v>98.64</v>
      </c>
    </row>
    <row r="35922" spans="1:4">
      <c r="A35922" s="29">
        <v>43863</v>
      </c>
      <c r="B35922" s="30">
        <v>0.65625</v>
      </c>
      <c r="C35922">
        <v>5.36</v>
      </c>
      <c r="D35922">
        <v>98.67</v>
      </c>
    </row>
    <row r="35923" spans="1:4">
      <c r="A35923" s="29">
        <v>43863</v>
      </c>
      <c r="B35923" s="30">
        <v>0.66666666666666663</v>
      </c>
      <c r="C35923">
        <v>5.63</v>
      </c>
      <c r="D35923">
        <v>98.4</v>
      </c>
    </row>
    <row r="35924" spans="1:4">
      <c r="A35924" s="29">
        <v>43863</v>
      </c>
      <c r="B35924" s="30">
        <v>0.67708333333333337</v>
      </c>
      <c r="C35924">
        <v>5.73</v>
      </c>
      <c r="D35924">
        <v>98.3</v>
      </c>
    </row>
    <row r="35925" spans="1:4">
      <c r="A35925" s="29">
        <v>43863</v>
      </c>
      <c r="B35925" s="30">
        <v>0.6875</v>
      </c>
      <c r="C35925">
        <v>5.78</v>
      </c>
      <c r="D35925">
        <v>98.25</v>
      </c>
    </row>
    <row r="35926" spans="1:4">
      <c r="A35926" s="29">
        <v>43863</v>
      </c>
      <c r="B35926" s="30">
        <v>0.69791666666666663</v>
      </c>
      <c r="C35926">
        <v>5.81</v>
      </c>
      <c r="D35926">
        <v>98.22</v>
      </c>
    </row>
    <row r="35927" spans="1:4">
      <c r="A35927" s="29">
        <v>43863</v>
      </c>
      <c r="B35927" s="30">
        <v>0.70833333333333337</v>
      </c>
      <c r="C35927">
        <v>19.399999999999999</v>
      </c>
      <c r="D35927">
        <v>84.63</v>
      </c>
    </row>
    <row r="35928" spans="1:4">
      <c r="A35928" s="29">
        <v>43863</v>
      </c>
      <c r="B35928" s="30">
        <v>0.71875</v>
      </c>
      <c r="C35928">
        <v>19.82</v>
      </c>
      <c r="D35928">
        <v>84.210000000000008</v>
      </c>
    </row>
    <row r="35929" spans="1:4">
      <c r="A35929" s="29">
        <v>43863</v>
      </c>
      <c r="B35929" s="30">
        <v>0.72916666666666663</v>
      </c>
      <c r="C35929">
        <v>19.84</v>
      </c>
      <c r="D35929">
        <v>84.19</v>
      </c>
    </row>
    <row r="35930" spans="1:4">
      <c r="A35930" s="29">
        <v>43863</v>
      </c>
      <c r="B35930" s="30">
        <v>0.73958333333333337</v>
      </c>
      <c r="C35930">
        <v>19.89</v>
      </c>
      <c r="D35930">
        <v>84.14</v>
      </c>
    </row>
    <row r="35931" spans="1:4">
      <c r="A35931" s="29">
        <v>43863</v>
      </c>
      <c r="B35931" s="30">
        <v>0.75</v>
      </c>
      <c r="C35931">
        <v>6.15</v>
      </c>
      <c r="D35931">
        <v>97.88</v>
      </c>
    </row>
    <row r="35932" spans="1:4">
      <c r="A35932" s="29">
        <v>43863</v>
      </c>
      <c r="B35932" s="30">
        <v>0.76041666666666663</v>
      </c>
      <c r="C35932">
        <v>5.59</v>
      </c>
      <c r="D35932">
        <v>98.44</v>
      </c>
    </row>
    <row r="35933" spans="1:4">
      <c r="A35933" s="29">
        <v>43863</v>
      </c>
      <c r="B35933" s="30">
        <v>0.77083333333333337</v>
      </c>
      <c r="C35933">
        <v>5.45</v>
      </c>
      <c r="D35933">
        <v>98.58</v>
      </c>
    </row>
    <row r="35934" spans="1:4">
      <c r="A35934" s="29">
        <v>43863</v>
      </c>
      <c r="B35934" s="30">
        <v>0.78125</v>
      </c>
      <c r="C35934">
        <v>5.38</v>
      </c>
      <c r="D35934">
        <v>98.65</v>
      </c>
    </row>
    <row r="35935" spans="1:4">
      <c r="A35935" s="29">
        <v>43863</v>
      </c>
      <c r="B35935" s="30">
        <v>0.79166666666666663</v>
      </c>
      <c r="C35935">
        <v>5.65</v>
      </c>
      <c r="D35935">
        <v>98.38</v>
      </c>
    </row>
    <row r="35936" spans="1:4">
      <c r="A35936" s="29">
        <v>43863</v>
      </c>
      <c r="B35936" s="30">
        <v>0.80208333333333337</v>
      </c>
      <c r="C35936">
        <v>5.74</v>
      </c>
      <c r="D35936">
        <v>98.29</v>
      </c>
    </row>
    <row r="35937" spans="1:4">
      <c r="A35937" s="29">
        <v>43863</v>
      </c>
      <c r="B35937" s="30">
        <v>0.8125</v>
      </c>
      <c r="C35937">
        <v>5.79</v>
      </c>
      <c r="D35937">
        <v>98.24</v>
      </c>
    </row>
    <row r="35938" spans="1:4">
      <c r="A35938" s="29">
        <v>43863</v>
      </c>
      <c r="B35938" s="30">
        <v>0.82291666666666663</v>
      </c>
      <c r="C35938">
        <v>5.82</v>
      </c>
      <c r="D35938">
        <v>98.210000000000008</v>
      </c>
    </row>
    <row r="35939" spans="1:4">
      <c r="A35939" s="29">
        <v>43863</v>
      </c>
      <c r="B35939" s="30">
        <v>0.83333333333333337</v>
      </c>
      <c r="C35939">
        <v>5.84</v>
      </c>
      <c r="D35939">
        <v>98.19</v>
      </c>
    </row>
    <row r="35940" spans="1:4">
      <c r="A35940" s="29">
        <v>43863</v>
      </c>
      <c r="B35940" s="30">
        <v>0.84375</v>
      </c>
      <c r="C35940">
        <v>5.84</v>
      </c>
      <c r="D35940">
        <v>98.19</v>
      </c>
    </row>
    <row r="35941" spans="1:4">
      <c r="A35941" s="29">
        <v>43863</v>
      </c>
      <c r="B35941" s="30">
        <v>0.85416666666666663</v>
      </c>
      <c r="C35941">
        <v>5.87</v>
      </c>
      <c r="D35941">
        <v>98.16</v>
      </c>
    </row>
    <row r="35942" spans="1:4">
      <c r="A35942" s="29">
        <v>43863</v>
      </c>
      <c r="B35942" s="30">
        <v>0.86458333333333337</v>
      </c>
      <c r="C35942">
        <v>5.87</v>
      </c>
      <c r="D35942">
        <v>98.16</v>
      </c>
    </row>
    <row r="35943" spans="1:4">
      <c r="A35943" s="29">
        <v>43863</v>
      </c>
      <c r="B35943" s="30">
        <v>0.875</v>
      </c>
      <c r="C35943">
        <v>5.87</v>
      </c>
      <c r="D35943">
        <v>98.16</v>
      </c>
    </row>
    <row r="35944" spans="1:4">
      <c r="A35944" s="29">
        <v>43863</v>
      </c>
      <c r="B35944" s="30">
        <v>0.88541666666666663</v>
      </c>
      <c r="C35944">
        <v>5.88</v>
      </c>
      <c r="D35944">
        <v>98.15</v>
      </c>
    </row>
    <row r="35945" spans="1:4">
      <c r="A35945" s="29">
        <v>43863</v>
      </c>
      <c r="B35945" s="30">
        <v>0.89583333333333337</v>
      </c>
      <c r="C35945">
        <v>5.89</v>
      </c>
      <c r="D35945">
        <v>98.14</v>
      </c>
    </row>
    <row r="35946" spans="1:4">
      <c r="A35946" s="29">
        <v>43863</v>
      </c>
      <c r="B35946" s="30">
        <v>0.90625</v>
      </c>
      <c r="C35946">
        <v>5.89</v>
      </c>
      <c r="D35946">
        <v>98.14</v>
      </c>
    </row>
    <row r="35947" spans="1:4">
      <c r="A35947" s="29">
        <v>43863</v>
      </c>
      <c r="B35947" s="30">
        <v>0.91666666666666663</v>
      </c>
      <c r="C35947">
        <v>5.61</v>
      </c>
      <c r="D35947">
        <v>98.42</v>
      </c>
    </row>
    <row r="35948" spans="1:4">
      <c r="A35948" s="29">
        <v>43863</v>
      </c>
      <c r="B35948" s="30">
        <v>0.92708333333333337</v>
      </c>
      <c r="C35948">
        <v>5.46</v>
      </c>
      <c r="D35948">
        <v>98.570000000000007</v>
      </c>
    </row>
    <row r="35949" spans="1:4">
      <c r="A35949" s="29">
        <v>43863</v>
      </c>
      <c r="B35949" s="30">
        <v>0.9375</v>
      </c>
      <c r="C35949">
        <v>5.38</v>
      </c>
      <c r="D35949">
        <v>98.65</v>
      </c>
    </row>
    <row r="35950" spans="1:4">
      <c r="A35950" s="29">
        <v>43863</v>
      </c>
      <c r="B35950" s="30">
        <v>0.94791666666666663</v>
      </c>
      <c r="C35950">
        <v>5.33</v>
      </c>
      <c r="D35950">
        <v>98.7</v>
      </c>
    </row>
    <row r="35951" spans="1:4">
      <c r="A35951" s="29">
        <v>43863</v>
      </c>
      <c r="B35951" s="30">
        <v>0.95833333333333337</v>
      </c>
      <c r="C35951">
        <v>5.3</v>
      </c>
      <c r="D35951">
        <v>98.73</v>
      </c>
    </row>
    <row r="35952" spans="1:4">
      <c r="A35952" s="29">
        <v>43863</v>
      </c>
      <c r="B35952" s="30">
        <v>0.96875</v>
      </c>
      <c r="C35952">
        <v>5.46</v>
      </c>
      <c r="D35952">
        <v>98.570000000000007</v>
      </c>
    </row>
    <row r="35953" spans="1:4">
      <c r="A35953" s="29">
        <v>43863</v>
      </c>
      <c r="B35953" s="30">
        <v>0.97916666666666663</v>
      </c>
      <c r="C35953">
        <v>5.66</v>
      </c>
      <c r="D35953">
        <v>98.37</v>
      </c>
    </row>
    <row r="35954" spans="1:4">
      <c r="A35954" s="29">
        <v>43863</v>
      </c>
      <c r="B35954" s="30">
        <v>0.98958333333333337</v>
      </c>
      <c r="C35954">
        <v>5.73</v>
      </c>
      <c r="D35954">
        <v>98.3</v>
      </c>
    </row>
    <row r="35955" spans="1:4">
      <c r="A35955" s="29">
        <v>43864</v>
      </c>
      <c r="B35955" s="30">
        <v>0</v>
      </c>
      <c r="C35955">
        <v>15.39</v>
      </c>
      <c r="D35955">
        <v>88.64</v>
      </c>
    </row>
    <row r="35956" spans="1:4">
      <c r="A35956" s="29">
        <v>43864</v>
      </c>
      <c r="B35956" s="30">
        <v>1.0416666666666666E-2</v>
      </c>
      <c r="C35956">
        <v>5.61</v>
      </c>
      <c r="D35956">
        <v>98.42</v>
      </c>
    </row>
    <row r="35957" spans="1:4">
      <c r="A35957" s="29">
        <v>43864</v>
      </c>
      <c r="B35957" s="30">
        <v>2.0833333333333332E-2</v>
      </c>
      <c r="C35957">
        <v>5.39</v>
      </c>
      <c r="D35957">
        <v>98.64</v>
      </c>
    </row>
    <row r="35958" spans="1:4">
      <c r="A35958" s="29">
        <v>43864</v>
      </c>
      <c r="B35958" s="30">
        <v>3.125E-2</v>
      </c>
      <c r="C35958">
        <v>5.32</v>
      </c>
      <c r="D35958">
        <v>98.710000000000008</v>
      </c>
    </row>
    <row r="35959" spans="1:4">
      <c r="A35959" s="29">
        <v>43864</v>
      </c>
      <c r="B35959" s="30">
        <v>4.1666666666666664E-2</v>
      </c>
      <c r="C35959">
        <v>5.28</v>
      </c>
      <c r="D35959">
        <v>98.75</v>
      </c>
    </row>
    <row r="35960" spans="1:4">
      <c r="A35960" s="29">
        <v>43864</v>
      </c>
      <c r="B35960" s="30">
        <v>5.2083333333333336E-2</v>
      </c>
      <c r="C35960">
        <v>5.25</v>
      </c>
      <c r="D35960">
        <v>98.78</v>
      </c>
    </row>
    <row r="35961" spans="1:4">
      <c r="A35961" s="29">
        <v>43864</v>
      </c>
      <c r="B35961" s="30">
        <v>6.25E-2</v>
      </c>
      <c r="C35961">
        <v>5.23</v>
      </c>
      <c r="D35961">
        <v>98.8</v>
      </c>
    </row>
    <row r="35962" spans="1:4">
      <c r="A35962" s="29">
        <v>43864</v>
      </c>
      <c r="B35962" s="30">
        <v>7.2916666666666671E-2</v>
      </c>
      <c r="C35962">
        <v>5.21</v>
      </c>
      <c r="D35962">
        <v>98.820000000000007</v>
      </c>
    </row>
    <row r="35963" spans="1:4">
      <c r="A35963" s="29">
        <v>43864</v>
      </c>
      <c r="B35963" s="30">
        <v>8.3333333333333329E-2</v>
      </c>
      <c r="C35963">
        <v>5.19</v>
      </c>
      <c r="D35963">
        <v>98.84</v>
      </c>
    </row>
    <row r="35964" spans="1:4">
      <c r="A35964" s="29">
        <v>43864</v>
      </c>
      <c r="B35964" s="30">
        <v>9.375E-2</v>
      </c>
      <c r="C35964">
        <v>5.18</v>
      </c>
      <c r="D35964">
        <v>98.85</v>
      </c>
    </row>
    <row r="35965" spans="1:4">
      <c r="A35965" s="29">
        <v>43864</v>
      </c>
      <c r="B35965" s="30">
        <v>0.10416666666666667</v>
      </c>
      <c r="C35965">
        <v>5.17</v>
      </c>
      <c r="D35965">
        <v>98.86</v>
      </c>
    </row>
    <row r="35966" spans="1:4">
      <c r="A35966" s="29">
        <v>43864</v>
      </c>
      <c r="B35966" s="30">
        <v>0.11458333333333333</v>
      </c>
      <c r="C35966">
        <v>5.16</v>
      </c>
      <c r="D35966">
        <v>98.87</v>
      </c>
    </row>
    <row r="35967" spans="1:4">
      <c r="A35967" s="29">
        <v>43864</v>
      </c>
      <c r="B35967" s="30">
        <v>0.125</v>
      </c>
      <c r="C35967">
        <v>15.88</v>
      </c>
      <c r="D35967">
        <v>88.15</v>
      </c>
    </row>
    <row r="35968" spans="1:4">
      <c r="A35968" s="29">
        <v>43864</v>
      </c>
      <c r="B35968" s="30">
        <v>0.13541666666666666</v>
      </c>
      <c r="C35968">
        <v>16.2</v>
      </c>
      <c r="D35968">
        <v>87.83</v>
      </c>
    </row>
    <row r="35969" spans="1:4">
      <c r="A35969" s="29">
        <v>43864</v>
      </c>
      <c r="B35969" s="30">
        <v>0.14583333333333334</v>
      </c>
      <c r="C35969">
        <v>16.22</v>
      </c>
      <c r="D35969">
        <v>87.81</v>
      </c>
    </row>
    <row r="35970" spans="1:4">
      <c r="A35970" s="29">
        <v>43864</v>
      </c>
      <c r="B35970" s="30">
        <v>0.15625</v>
      </c>
      <c r="C35970">
        <v>16.27</v>
      </c>
      <c r="D35970">
        <v>87.76</v>
      </c>
    </row>
    <row r="35971" spans="1:4">
      <c r="A35971" s="29">
        <v>43864</v>
      </c>
      <c r="B35971" s="30">
        <v>0.16666666666666666</v>
      </c>
      <c r="C35971">
        <v>6.34</v>
      </c>
      <c r="D35971">
        <v>97.69</v>
      </c>
    </row>
    <row r="35972" spans="1:4">
      <c r="A35972" s="29">
        <v>43864</v>
      </c>
      <c r="B35972" s="30">
        <v>0.17708333333333334</v>
      </c>
      <c r="C35972">
        <v>5.33</v>
      </c>
      <c r="D35972">
        <v>98.7</v>
      </c>
    </row>
    <row r="35973" spans="1:4">
      <c r="A35973" s="29">
        <v>43864</v>
      </c>
      <c r="B35973" s="30">
        <v>0.1875</v>
      </c>
      <c r="C35973">
        <v>5.26</v>
      </c>
      <c r="D35973">
        <v>98.77</v>
      </c>
    </row>
    <row r="35974" spans="1:4">
      <c r="A35974" s="29">
        <v>43864</v>
      </c>
      <c r="B35974" s="30">
        <v>0.19791666666666666</v>
      </c>
      <c r="C35974">
        <v>5.21</v>
      </c>
      <c r="D35974">
        <v>98.820000000000007</v>
      </c>
    </row>
    <row r="35975" spans="1:4">
      <c r="A35975" s="29">
        <v>43864</v>
      </c>
      <c r="B35975" s="30">
        <v>0.20833333333333334</v>
      </c>
      <c r="C35975">
        <v>5.18</v>
      </c>
      <c r="D35975">
        <v>98.85</v>
      </c>
    </row>
    <row r="35976" spans="1:4">
      <c r="A35976" s="29">
        <v>43864</v>
      </c>
      <c r="B35976" s="30">
        <v>0.21875</v>
      </c>
      <c r="C35976">
        <v>5.17</v>
      </c>
      <c r="D35976">
        <v>98.86</v>
      </c>
    </row>
    <row r="35977" spans="1:4">
      <c r="A35977" s="29">
        <v>43864</v>
      </c>
      <c r="B35977" s="30">
        <v>0.22916666666666666</v>
      </c>
      <c r="C35977">
        <v>5.16</v>
      </c>
      <c r="D35977">
        <v>98.87</v>
      </c>
    </row>
    <row r="35978" spans="1:4">
      <c r="A35978" s="29">
        <v>43864</v>
      </c>
      <c r="B35978" s="30">
        <v>0.23958333333333334</v>
      </c>
      <c r="C35978">
        <v>5.14</v>
      </c>
      <c r="D35978">
        <v>98.89</v>
      </c>
    </row>
    <row r="35979" spans="1:4">
      <c r="A35979" s="29">
        <v>43864</v>
      </c>
      <c r="B35979" s="30">
        <v>0.25</v>
      </c>
      <c r="C35979">
        <v>5.13</v>
      </c>
      <c r="D35979">
        <v>98.9</v>
      </c>
    </row>
    <row r="35980" spans="1:4">
      <c r="A35980" s="29">
        <v>43864</v>
      </c>
      <c r="B35980" s="30">
        <v>0.26041666666666669</v>
      </c>
      <c r="C35980">
        <v>5.18</v>
      </c>
      <c r="D35980">
        <v>98.85</v>
      </c>
    </row>
    <row r="35981" spans="1:4">
      <c r="A35981" s="29">
        <v>43864</v>
      </c>
      <c r="B35981" s="30">
        <v>0.27083333333333331</v>
      </c>
      <c r="C35981">
        <v>5.48</v>
      </c>
      <c r="D35981">
        <v>98.55</v>
      </c>
    </row>
    <row r="35982" spans="1:4">
      <c r="A35982" s="29">
        <v>43864</v>
      </c>
      <c r="B35982" s="30">
        <v>0.28125</v>
      </c>
      <c r="C35982">
        <v>5.58</v>
      </c>
      <c r="D35982">
        <v>98.45</v>
      </c>
    </row>
    <row r="35983" spans="1:4">
      <c r="A35983" s="29">
        <v>43864</v>
      </c>
      <c r="B35983" s="30">
        <v>0.29166666666666669</v>
      </c>
      <c r="C35983">
        <v>5.64</v>
      </c>
      <c r="D35983">
        <v>98.39</v>
      </c>
    </row>
    <row r="35984" spans="1:4">
      <c r="A35984" s="29">
        <v>43864</v>
      </c>
      <c r="B35984" s="30">
        <v>0.30208333333333331</v>
      </c>
      <c r="C35984">
        <v>5.69</v>
      </c>
      <c r="D35984">
        <v>98.34</v>
      </c>
    </row>
    <row r="35985" spans="1:4">
      <c r="A35985" s="29">
        <v>43864</v>
      </c>
      <c r="B35985" s="30">
        <v>0.3125</v>
      </c>
      <c r="C35985">
        <v>5.72</v>
      </c>
      <c r="D35985">
        <v>98.31</v>
      </c>
    </row>
    <row r="35986" spans="1:4">
      <c r="A35986" s="29">
        <v>43864</v>
      </c>
      <c r="B35986" s="30">
        <v>0.32291666666666669</v>
      </c>
      <c r="C35986">
        <v>5.75</v>
      </c>
      <c r="D35986">
        <v>98.28</v>
      </c>
    </row>
    <row r="35987" spans="1:4">
      <c r="A35987" s="29">
        <v>43864</v>
      </c>
      <c r="B35987" s="30">
        <v>0.33333333333333331</v>
      </c>
      <c r="C35987">
        <v>5.76</v>
      </c>
      <c r="D35987">
        <v>98.27</v>
      </c>
    </row>
    <row r="35988" spans="1:4">
      <c r="A35988" s="29">
        <v>43864</v>
      </c>
      <c r="B35988" s="30">
        <v>0.34375</v>
      </c>
      <c r="C35988">
        <v>5.78</v>
      </c>
      <c r="D35988">
        <v>98.25</v>
      </c>
    </row>
    <row r="35989" spans="1:4">
      <c r="A35989" s="29">
        <v>43864</v>
      </c>
      <c r="B35989" s="30">
        <v>0.35416666666666669</v>
      </c>
      <c r="C35989">
        <v>5.79</v>
      </c>
      <c r="D35989">
        <v>98.24</v>
      </c>
    </row>
    <row r="35990" spans="1:4">
      <c r="A35990" s="29">
        <v>43864</v>
      </c>
      <c r="B35990" s="30">
        <v>0.36458333333333331</v>
      </c>
      <c r="C35990">
        <v>5.79</v>
      </c>
      <c r="D35990">
        <v>98.24</v>
      </c>
    </row>
    <row r="35991" spans="1:4">
      <c r="A35991" s="29">
        <v>43864</v>
      </c>
      <c r="B35991" s="30">
        <v>0.375</v>
      </c>
      <c r="C35991">
        <v>5.6</v>
      </c>
      <c r="D35991">
        <v>98.43</v>
      </c>
    </row>
    <row r="35992" spans="1:4">
      <c r="A35992" s="29">
        <v>43864</v>
      </c>
      <c r="B35992" s="30">
        <v>0.38541666666666669</v>
      </c>
      <c r="C35992">
        <v>5.42</v>
      </c>
      <c r="D35992">
        <v>98.61</v>
      </c>
    </row>
    <row r="35993" spans="1:4">
      <c r="A35993" s="29">
        <v>43864</v>
      </c>
      <c r="B35993" s="30">
        <v>0.39583333333333331</v>
      </c>
      <c r="C35993">
        <v>5.34</v>
      </c>
      <c r="D35993">
        <v>98.69</v>
      </c>
    </row>
    <row r="35994" spans="1:4">
      <c r="A35994" s="29">
        <v>43864</v>
      </c>
      <c r="B35994" s="30">
        <v>0.40625</v>
      </c>
      <c r="C35994">
        <v>5.44</v>
      </c>
      <c r="D35994">
        <v>98.59</v>
      </c>
    </row>
    <row r="35995" spans="1:4">
      <c r="A35995" s="29">
        <v>43864</v>
      </c>
      <c r="B35995" s="30">
        <v>0.41666666666666669</v>
      </c>
      <c r="C35995">
        <v>5.64</v>
      </c>
      <c r="D35995">
        <v>98.39</v>
      </c>
    </row>
    <row r="35996" spans="1:4">
      <c r="A35996" s="29">
        <v>43864</v>
      </c>
      <c r="B35996" s="30">
        <v>0.42708333333333331</v>
      </c>
      <c r="C35996">
        <v>5.72</v>
      </c>
      <c r="D35996">
        <v>98.31</v>
      </c>
    </row>
    <row r="35997" spans="1:4">
      <c r="A35997" s="29">
        <v>43864</v>
      </c>
      <c r="B35997" s="30">
        <v>0.4375</v>
      </c>
      <c r="C35997">
        <v>5.76</v>
      </c>
      <c r="D35997">
        <v>98.27</v>
      </c>
    </row>
    <row r="35998" spans="1:4">
      <c r="A35998" s="29">
        <v>43864</v>
      </c>
      <c r="B35998" s="30">
        <v>0.44791666666666669</v>
      </c>
      <c r="C35998">
        <v>5.78</v>
      </c>
      <c r="D35998">
        <v>98.25</v>
      </c>
    </row>
    <row r="35999" spans="1:4">
      <c r="A35999" s="29">
        <v>43864</v>
      </c>
      <c r="B35999" s="30">
        <v>0.45833333333333331</v>
      </c>
      <c r="C35999">
        <v>5.8</v>
      </c>
      <c r="D35999">
        <v>98.23</v>
      </c>
    </row>
    <row r="36000" spans="1:4">
      <c r="A36000" s="29">
        <v>43864</v>
      </c>
      <c r="B36000" s="30">
        <v>0.46875</v>
      </c>
      <c r="C36000">
        <v>5.81</v>
      </c>
      <c r="D36000">
        <v>98.22</v>
      </c>
    </row>
    <row r="36001" spans="1:4">
      <c r="A36001" s="29">
        <v>43864</v>
      </c>
      <c r="B36001" s="30">
        <v>0.47916666666666669</v>
      </c>
      <c r="C36001">
        <v>5.83</v>
      </c>
      <c r="D36001">
        <v>98.2</v>
      </c>
    </row>
    <row r="36002" spans="1:4">
      <c r="A36002" s="29">
        <v>43864</v>
      </c>
      <c r="B36002" s="30">
        <v>0.48958333333333331</v>
      </c>
      <c r="C36002">
        <v>5.84</v>
      </c>
      <c r="D36002">
        <v>98.19</v>
      </c>
    </row>
    <row r="36003" spans="1:4">
      <c r="A36003" s="29">
        <v>43864</v>
      </c>
      <c r="B36003" s="30">
        <v>0.5</v>
      </c>
      <c r="C36003">
        <v>5.54</v>
      </c>
      <c r="D36003">
        <v>98.49</v>
      </c>
    </row>
    <row r="36004" spans="1:4">
      <c r="A36004" s="29">
        <v>43864</v>
      </c>
      <c r="B36004" s="30">
        <v>0.51041666666666663</v>
      </c>
      <c r="C36004">
        <v>5.4</v>
      </c>
      <c r="D36004">
        <v>98.63</v>
      </c>
    </row>
    <row r="36005" spans="1:4">
      <c r="A36005" s="29">
        <v>43864</v>
      </c>
      <c r="B36005" s="30">
        <v>0.52083333333333337</v>
      </c>
      <c r="C36005">
        <v>5.34</v>
      </c>
      <c r="D36005">
        <v>98.69</v>
      </c>
    </row>
    <row r="36006" spans="1:4">
      <c r="A36006" s="29">
        <v>43864</v>
      </c>
      <c r="B36006" s="30">
        <v>0.53125</v>
      </c>
      <c r="C36006">
        <v>5.49</v>
      </c>
      <c r="D36006">
        <v>98.54</v>
      </c>
    </row>
    <row r="36007" spans="1:4">
      <c r="A36007" s="29">
        <v>43864</v>
      </c>
      <c r="B36007" s="30">
        <v>0.54166666666666663</v>
      </c>
      <c r="C36007">
        <v>5.67</v>
      </c>
      <c r="D36007">
        <v>98.36</v>
      </c>
    </row>
    <row r="36008" spans="1:4">
      <c r="A36008" s="29">
        <v>43864</v>
      </c>
      <c r="B36008" s="30">
        <v>0.55208333333333337</v>
      </c>
      <c r="C36008">
        <v>5.74</v>
      </c>
      <c r="D36008">
        <v>98.29</v>
      </c>
    </row>
    <row r="36009" spans="1:4">
      <c r="A36009" s="29">
        <v>43864</v>
      </c>
      <c r="B36009" s="30">
        <v>0.5625</v>
      </c>
      <c r="C36009">
        <v>5.77</v>
      </c>
      <c r="D36009">
        <v>98.26</v>
      </c>
    </row>
    <row r="36010" spans="1:4">
      <c r="A36010" s="29">
        <v>43864</v>
      </c>
      <c r="B36010" s="30">
        <v>0.57291666666666663</v>
      </c>
      <c r="C36010">
        <v>5.8</v>
      </c>
      <c r="D36010">
        <v>98.23</v>
      </c>
    </row>
    <row r="36011" spans="1:4">
      <c r="A36011" s="29">
        <v>43864</v>
      </c>
      <c r="B36011" s="30">
        <v>0.58333333333333337</v>
      </c>
      <c r="C36011">
        <v>5.81</v>
      </c>
      <c r="D36011">
        <v>98.22</v>
      </c>
    </row>
    <row r="36012" spans="1:4">
      <c r="A36012" s="29">
        <v>43864</v>
      </c>
      <c r="B36012" s="30">
        <v>0.59375</v>
      </c>
      <c r="C36012">
        <v>5.83</v>
      </c>
      <c r="D36012">
        <v>98.2</v>
      </c>
    </row>
    <row r="36013" spans="1:4">
      <c r="A36013" s="29">
        <v>43864</v>
      </c>
      <c r="B36013" s="30">
        <v>0.60416666666666663</v>
      </c>
      <c r="C36013">
        <v>5.84</v>
      </c>
      <c r="D36013">
        <v>98.19</v>
      </c>
    </row>
    <row r="36014" spans="1:4">
      <c r="A36014" s="29">
        <v>43864</v>
      </c>
      <c r="B36014" s="30">
        <v>0.61458333333333337</v>
      </c>
      <c r="C36014">
        <v>5.59</v>
      </c>
      <c r="D36014">
        <v>98.44</v>
      </c>
    </row>
    <row r="36015" spans="1:4">
      <c r="A36015" s="29">
        <v>43864</v>
      </c>
      <c r="B36015" s="30">
        <v>0.625</v>
      </c>
      <c r="C36015">
        <v>5.42</v>
      </c>
      <c r="D36015">
        <v>98.61</v>
      </c>
    </row>
    <row r="36016" spans="1:4">
      <c r="A36016" s="29">
        <v>43864</v>
      </c>
      <c r="B36016" s="30">
        <v>0.63541666666666663</v>
      </c>
      <c r="C36016">
        <v>5.35</v>
      </c>
      <c r="D36016">
        <v>98.68</v>
      </c>
    </row>
    <row r="36017" spans="1:4">
      <c r="A36017" s="29">
        <v>43864</v>
      </c>
      <c r="B36017" s="30">
        <v>0.64583333333333337</v>
      </c>
      <c r="C36017">
        <v>5.3</v>
      </c>
      <c r="D36017">
        <v>98.73</v>
      </c>
    </row>
    <row r="36018" spans="1:4">
      <c r="A36018" s="29">
        <v>43864</v>
      </c>
      <c r="B36018" s="30">
        <v>0.65625</v>
      </c>
      <c r="C36018">
        <v>5.43</v>
      </c>
      <c r="D36018">
        <v>98.6</v>
      </c>
    </row>
    <row r="36019" spans="1:4">
      <c r="A36019" s="29">
        <v>43864</v>
      </c>
      <c r="B36019" s="30">
        <v>0.66666666666666663</v>
      </c>
      <c r="C36019">
        <v>5.63</v>
      </c>
      <c r="D36019">
        <v>98.4</v>
      </c>
    </row>
    <row r="36020" spans="1:4">
      <c r="A36020" s="29">
        <v>43864</v>
      </c>
      <c r="B36020" s="30">
        <v>0.67708333333333337</v>
      </c>
      <c r="C36020">
        <v>5.72</v>
      </c>
      <c r="D36020">
        <v>98.31</v>
      </c>
    </row>
    <row r="36021" spans="1:4">
      <c r="A36021" s="29">
        <v>43864</v>
      </c>
      <c r="B36021" s="30">
        <v>0.6875</v>
      </c>
      <c r="C36021">
        <v>5.76</v>
      </c>
      <c r="D36021">
        <v>98.27</v>
      </c>
    </row>
    <row r="36022" spans="1:4">
      <c r="A36022" s="29">
        <v>43864</v>
      </c>
      <c r="B36022" s="30">
        <v>0.69791666666666663</v>
      </c>
      <c r="C36022">
        <v>5.79</v>
      </c>
      <c r="D36022">
        <v>98.24</v>
      </c>
    </row>
    <row r="36023" spans="1:4">
      <c r="A36023" s="29">
        <v>43864</v>
      </c>
      <c r="B36023" s="30">
        <v>0.70833333333333337</v>
      </c>
      <c r="C36023">
        <v>16.29</v>
      </c>
      <c r="D36023">
        <v>87.740000000000009</v>
      </c>
    </row>
    <row r="36024" spans="1:4">
      <c r="A36024" s="29">
        <v>43864</v>
      </c>
      <c r="B36024" s="30">
        <v>0.71875</v>
      </c>
      <c r="C36024">
        <v>16.309999999999999</v>
      </c>
      <c r="D36024">
        <v>87.72</v>
      </c>
    </row>
    <row r="36025" spans="1:4">
      <c r="A36025" s="29">
        <v>43864</v>
      </c>
      <c r="B36025" s="30">
        <v>0.72916666666666663</v>
      </c>
      <c r="C36025">
        <v>16.350000000000001</v>
      </c>
      <c r="D36025">
        <v>87.68</v>
      </c>
    </row>
    <row r="36026" spans="1:4">
      <c r="A36026" s="29">
        <v>43864</v>
      </c>
      <c r="B36026" s="30">
        <v>0.73958333333333337</v>
      </c>
      <c r="C36026">
        <v>16.329999999999998</v>
      </c>
      <c r="D36026">
        <v>87.7</v>
      </c>
    </row>
    <row r="36027" spans="1:4">
      <c r="A36027" s="29">
        <v>43864</v>
      </c>
      <c r="B36027" s="30">
        <v>0.75</v>
      </c>
      <c r="C36027">
        <v>5.9</v>
      </c>
      <c r="D36027">
        <v>98.13</v>
      </c>
    </row>
    <row r="36028" spans="1:4">
      <c r="A36028" s="29">
        <v>43864</v>
      </c>
      <c r="B36028" s="30">
        <v>0.76041666666666663</v>
      </c>
      <c r="C36028">
        <v>5.48</v>
      </c>
      <c r="D36028">
        <v>98.55</v>
      </c>
    </row>
    <row r="36029" spans="1:4">
      <c r="A36029" s="29">
        <v>43864</v>
      </c>
      <c r="B36029" s="30">
        <v>0.77083333333333337</v>
      </c>
      <c r="C36029">
        <v>5.37</v>
      </c>
      <c r="D36029">
        <v>98.66</v>
      </c>
    </row>
    <row r="36030" spans="1:4">
      <c r="A36030" s="29">
        <v>43864</v>
      </c>
      <c r="B36030" s="30">
        <v>0.78125</v>
      </c>
      <c r="C36030">
        <v>5.52</v>
      </c>
      <c r="D36030">
        <v>98.51</v>
      </c>
    </row>
    <row r="36031" spans="1:4">
      <c r="A36031" s="29">
        <v>43864</v>
      </c>
      <c r="B36031" s="30">
        <v>0.79166666666666663</v>
      </c>
      <c r="C36031">
        <v>5.69</v>
      </c>
      <c r="D36031">
        <v>98.34</v>
      </c>
    </row>
    <row r="36032" spans="1:4">
      <c r="A36032" s="29">
        <v>43864</v>
      </c>
      <c r="B36032" s="30">
        <v>0.80208333333333337</v>
      </c>
      <c r="C36032">
        <v>5.76</v>
      </c>
      <c r="D36032">
        <v>98.27</v>
      </c>
    </row>
    <row r="36033" spans="1:4">
      <c r="A36033" s="29">
        <v>43864</v>
      </c>
      <c r="B36033" s="30">
        <v>0.8125</v>
      </c>
      <c r="C36033">
        <v>5.8</v>
      </c>
      <c r="D36033">
        <v>98.23</v>
      </c>
    </row>
    <row r="36034" spans="1:4">
      <c r="A36034" s="29">
        <v>43864</v>
      </c>
      <c r="B36034" s="30">
        <v>0.82291666666666663</v>
      </c>
      <c r="C36034">
        <v>5.82</v>
      </c>
      <c r="D36034">
        <v>98.210000000000008</v>
      </c>
    </row>
    <row r="36035" spans="1:4">
      <c r="A36035" s="29">
        <v>43864</v>
      </c>
      <c r="B36035" s="30">
        <v>0.83333333333333337</v>
      </c>
      <c r="C36035">
        <v>5.84</v>
      </c>
      <c r="D36035">
        <v>98.19</v>
      </c>
    </row>
    <row r="36036" spans="1:4">
      <c r="A36036" s="29">
        <v>43864</v>
      </c>
      <c r="B36036" s="30">
        <v>0.84375</v>
      </c>
      <c r="C36036">
        <v>5.85</v>
      </c>
      <c r="D36036">
        <v>98.18</v>
      </c>
    </row>
    <row r="36037" spans="1:4">
      <c r="A36037" s="29">
        <v>43864</v>
      </c>
      <c r="B36037" s="30">
        <v>0.85416666666666663</v>
      </c>
      <c r="C36037">
        <v>5.86</v>
      </c>
      <c r="D36037">
        <v>98.17</v>
      </c>
    </row>
    <row r="36038" spans="1:4">
      <c r="A36038" s="29">
        <v>43864</v>
      </c>
      <c r="B36038" s="30">
        <v>0.86458333333333337</v>
      </c>
      <c r="C36038">
        <v>5.87</v>
      </c>
      <c r="D36038">
        <v>98.16</v>
      </c>
    </row>
    <row r="36039" spans="1:4">
      <c r="A36039" s="29">
        <v>43864</v>
      </c>
      <c r="B36039" s="30">
        <v>0.875</v>
      </c>
      <c r="C36039">
        <v>5.87</v>
      </c>
      <c r="D36039">
        <v>98.16</v>
      </c>
    </row>
    <row r="36040" spans="1:4">
      <c r="A36040" s="29">
        <v>43864</v>
      </c>
      <c r="B36040" s="30">
        <v>0.88541666666666663</v>
      </c>
      <c r="C36040">
        <v>5.88</v>
      </c>
      <c r="D36040">
        <v>98.15</v>
      </c>
    </row>
    <row r="36041" spans="1:4">
      <c r="A36041" s="29">
        <v>43864</v>
      </c>
      <c r="B36041" s="30">
        <v>0.89583333333333337</v>
      </c>
      <c r="C36041">
        <v>5.88</v>
      </c>
      <c r="D36041">
        <v>98.15</v>
      </c>
    </row>
    <row r="36042" spans="1:4">
      <c r="A36042" s="29">
        <v>43864</v>
      </c>
      <c r="B36042" s="30">
        <v>0.90625</v>
      </c>
      <c r="C36042">
        <v>5.89</v>
      </c>
      <c r="D36042">
        <v>98.14</v>
      </c>
    </row>
    <row r="36043" spans="1:4">
      <c r="A36043" s="29">
        <v>43864</v>
      </c>
      <c r="B36043" s="30">
        <v>0.91666666666666663</v>
      </c>
      <c r="C36043">
        <v>5.88</v>
      </c>
      <c r="D36043">
        <v>98.15</v>
      </c>
    </row>
    <row r="36044" spans="1:4">
      <c r="A36044" s="29">
        <v>43864</v>
      </c>
      <c r="B36044" s="30">
        <v>0.92708333333333337</v>
      </c>
      <c r="C36044">
        <v>5.9</v>
      </c>
      <c r="D36044">
        <v>98.13</v>
      </c>
    </row>
    <row r="36045" spans="1:4">
      <c r="A36045" s="29">
        <v>43864</v>
      </c>
      <c r="B36045" s="30">
        <v>0.9375</v>
      </c>
      <c r="C36045">
        <v>5.9</v>
      </c>
      <c r="D36045">
        <v>98.13</v>
      </c>
    </row>
    <row r="36046" spans="1:4">
      <c r="A36046" s="29">
        <v>43864</v>
      </c>
      <c r="B36046" s="30">
        <v>0.94791666666666663</v>
      </c>
      <c r="C36046">
        <v>5.73</v>
      </c>
      <c r="D36046">
        <v>98.3</v>
      </c>
    </row>
    <row r="36047" spans="1:4">
      <c r="A36047" s="29">
        <v>43864</v>
      </c>
      <c r="B36047" s="30">
        <v>0.95833333333333337</v>
      </c>
      <c r="C36047">
        <v>5.5</v>
      </c>
      <c r="D36047">
        <v>98.53</v>
      </c>
    </row>
    <row r="36048" spans="1:4">
      <c r="A36048" s="29">
        <v>43864</v>
      </c>
      <c r="B36048" s="30">
        <v>0.96875</v>
      </c>
      <c r="C36048">
        <v>5.42</v>
      </c>
      <c r="D36048">
        <v>98.61</v>
      </c>
    </row>
    <row r="36049" spans="1:4">
      <c r="A36049" s="29">
        <v>43864</v>
      </c>
      <c r="B36049" s="30">
        <v>0.97916666666666663</v>
      </c>
      <c r="C36049">
        <v>5.36</v>
      </c>
      <c r="D36049">
        <v>98.67</v>
      </c>
    </row>
    <row r="36050" spans="1:4">
      <c r="A36050" s="29">
        <v>43864</v>
      </c>
      <c r="B36050" s="30">
        <v>0.98958333333333337</v>
      </c>
      <c r="C36050">
        <v>5.32</v>
      </c>
      <c r="D36050">
        <v>98.710000000000008</v>
      </c>
    </row>
    <row r="36051" spans="1:4">
      <c r="A36051" s="29">
        <v>43865</v>
      </c>
      <c r="B36051" s="30">
        <v>0</v>
      </c>
      <c r="C36051">
        <v>5.28</v>
      </c>
      <c r="D36051">
        <v>98.75</v>
      </c>
    </row>
    <row r="36052" spans="1:4">
      <c r="A36052" s="29">
        <v>43865</v>
      </c>
      <c r="B36052" s="30">
        <v>1.0416666666666666E-2</v>
      </c>
      <c r="C36052">
        <v>13.57</v>
      </c>
      <c r="D36052">
        <v>90.460000000000008</v>
      </c>
    </row>
    <row r="36053" spans="1:4">
      <c r="A36053" s="29">
        <v>43865</v>
      </c>
      <c r="B36053" s="30">
        <v>2.0833333333333332E-2</v>
      </c>
      <c r="C36053">
        <v>19.489999999999998</v>
      </c>
      <c r="D36053">
        <v>84.54</v>
      </c>
    </row>
    <row r="36054" spans="1:4">
      <c r="A36054" s="29">
        <v>43865</v>
      </c>
      <c r="B36054" s="30">
        <v>3.125E-2</v>
      </c>
      <c r="C36054">
        <v>19.73</v>
      </c>
      <c r="D36054">
        <v>84.3</v>
      </c>
    </row>
    <row r="36055" spans="1:4">
      <c r="A36055" s="29">
        <v>43865</v>
      </c>
      <c r="B36055" s="30">
        <v>4.1666666666666664E-2</v>
      </c>
      <c r="C36055">
        <v>19.75</v>
      </c>
      <c r="D36055">
        <v>84.28</v>
      </c>
    </row>
    <row r="36056" spans="1:4">
      <c r="A36056" s="29">
        <v>43865</v>
      </c>
      <c r="B36056" s="30">
        <v>5.2083333333333336E-2</v>
      </c>
      <c r="C36056">
        <v>6.49</v>
      </c>
      <c r="D36056">
        <v>97.54</v>
      </c>
    </row>
    <row r="36057" spans="1:4">
      <c r="A36057" s="29">
        <v>43865</v>
      </c>
      <c r="B36057" s="30">
        <v>6.25E-2</v>
      </c>
      <c r="C36057">
        <v>5.42</v>
      </c>
      <c r="D36057">
        <v>98.61</v>
      </c>
    </row>
    <row r="36058" spans="1:4">
      <c r="A36058" s="29">
        <v>43865</v>
      </c>
      <c r="B36058" s="30">
        <v>7.2916666666666671E-2</v>
      </c>
      <c r="C36058">
        <v>5.34</v>
      </c>
      <c r="D36058">
        <v>98.69</v>
      </c>
    </row>
    <row r="36059" spans="1:4">
      <c r="A36059" s="29">
        <v>43865</v>
      </c>
      <c r="B36059" s="30">
        <v>8.3333333333333329E-2</v>
      </c>
      <c r="C36059">
        <v>5.28</v>
      </c>
      <c r="D36059">
        <v>98.75</v>
      </c>
    </row>
    <row r="36060" spans="1:4">
      <c r="A36060" s="29">
        <v>43865</v>
      </c>
      <c r="B36060" s="30">
        <v>9.375E-2</v>
      </c>
      <c r="C36060">
        <v>5.25</v>
      </c>
      <c r="D36060">
        <v>98.78</v>
      </c>
    </row>
    <row r="36061" spans="1:4">
      <c r="A36061" s="29">
        <v>43865</v>
      </c>
      <c r="B36061" s="30">
        <v>0.10416666666666667</v>
      </c>
      <c r="C36061">
        <v>5.23</v>
      </c>
      <c r="D36061">
        <v>98.8</v>
      </c>
    </row>
    <row r="36062" spans="1:4">
      <c r="A36062" s="29">
        <v>43865</v>
      </c>
      <c r="B36062" s="30">
        <v>0.11458333333333333</v>
      </c>
      <c r="C36062">
        <v>5.2</v>
      </c>
      <c r="D36062">
        <v>98.83</v>
      </c>
    </row>
    <row r="36063" spans="1:4">
      <c r="A36063" s="29">
        <v>43865</v>
      </c>
      <c r="B36063" s="30">
        <v>0.125</v>
      </c>
      <c r="C36063">
        <v>5.19</v>
      </c>
      <c r="D36063">
        <v>98.84</v>
      </c>
    </row>
    <row r="36064" spans="1:4">
      <c r="A36064" s="29">
        <v>43865</v>
      </c>
      <c r="B36064" s="30">
        <v>0.13541666666666666</v>
      </c>
      <c r="C36064">
        <v>5.18</v>
      </c>
      <c r="D36064">
        <v>98.85</v>
      </c>
    </row>
    <row r="36065" spans="1:4">
      <c r="A36065" s="29">
        <v>43865</v>
      </c>
      <c r="B36065" s="30">
        <v>0.14583333333333334</v>
      </c>
      <c r="C36065">
        <v>5.16</v>
      </c>
      <c r="D36065">
        <v>98.87</v>
      </c>
    </row>
    <row r="36066" spans="1:4">
      <c r="A36066" s="29">
        <v>43865</v>
      </c>
      <c r="B36066" s="30">
        <v>0.15625</v>
      </c>
      <c r="C36066">
        <v>5.15</v>
      </c>
      <c r="D36066">
        <v>98.88</v>
      </c>
    </row>
    <row r="36067" spans="1:4">
      <c r="A36067" s="29">
        <v>43865</v>
      </c>
      <c r="B36067" s="30">
        <v>0.16666666666666666</v>
      </c>
      <c r="C36067">
        <v>5.14</v>
      </c>
      <c r="D36067">
        <v>98.89</v>
      </c>
    </row>
    <row r="36068" spans="1:4">
      <c r="A36068" s="29">
        <v>43865</v>
      </c>
      <c r="B36068" s="30">
        <v>0.17708333333333334</v>
      </c>
      <c r="C36068">
        <v>5.13</v>
      </c>
      <c r="D36068">
        <v>98.9</v>
      </c>
    </row>
    <row r="36069" spans="1:4">
      <c r="A36069" s="29">
        <v>43865</v>
      </c>
      <c r="B36069" s="30">
        <v>0.1875</v>
      </c>
      <c r="C36069">
        <v>15.3</v>
      </c>
      <c r="D36069">
        <v>88.73</v>
      </c>
    </row>
    <row r="36070" spans="1:4">
      <c r="A36070" s="29">
        <v>43865</v>
      </c>
      <c r="B36070" s="30">
        <v>0.19791666666666666</v>
      </c>
      <c r="C36070">
        <v>19.5</v>
      </c>
      <c r="D36070">
        <v>84.53</v>
      </c>
    </row>
    <row r="36071" spans="1:4">
      <c r="A36071" s="29">
        <v>43865</v>
      </c>
      <c r="B36071" s="30">
        <v>0.20833333333333334</v>
      </c>
      <c r="C36071">
        <v>5.84</v>
      </c>
      <c r="D36071">
        <v>98.19</v>
      </c>
    </row>
    <row r="36072" spans="1:4">
      <c r="A36072" s="29">
        <v>43865</v>
      </c>
      <c r="B36072" s="30">
        <v>0.21875</v>
      </c>
      <c r="C36072">
        <v>5.65</v>
      </c>
      <c r="D36072">
        <v>98.38</v>
      </c>
    </row>
    <row r="36073" spans="1:4">
      <c r="A36073" s="29">
        <v>43865</v>
      </c>
      <c r="B36073" s="30">
        <v>0.22916666666666666</v>
      </c>
      <c r="C36073">
        <v>5.41</v>
      </c>
      <c r="D36073">
        <v>98.62</v>
      </c>
    </row>
    <row r="36074" spans="1:4">
      <c r="A36074" s="29">
        <v>43865</v>
      </c>
      <c r="B36074" s="30">
        <v>0.23958333333333334</v>
      </c>
      <c r="C36074">
        <v>5.28</v>
      </c>
      <c r="D36074">
        <v>98.75</v>
      </c>
    </row>
    <row r="36075" spans="1:4">
      <c r="A36075" s="29">
        <v>43865</v>
      </c>
      <c r="B36075" s="30">
        <v>0.25</v>
      </c>
      <c r="C36075">
        <v>5.22</v>
      </c>
      <c r="D36075">
        <v>98.81</v>
      </c>
    </row>
    <row r="36076" spans="1:4">
      <c r="A36076" s="29">
        <v>43865</v>
      </c>
      <c r="B36076" s="30">
        <v>0.26041666666666669</v>
      </c>
      <c r="C36076">
        <v>5.2</v>
      </c>
      <c r="D36076">
        <v>98.83</v>
      </c>
    </row>
    <row r="36077" spans="1:4">
      <c r="A36077" s="29">
        <v>43865</v>
      </c>
      <c r="B36077" s="30">
        <v>0.27083333333333331</v>
      </c>
      <c r="C36077">
        <v>5.17</v>
      </c>
      <c r="D36077">
        <v>98.86</v>
      </c>
    </row>
    <row r="36078" spans="1:4">
      <c r="A36078" s="29">
        <v>43865</v>
      </c>
      <c r="B36078" s="30">
        <v>0.28125</v>
      </c>
      <c r="C36078">
        <v>5.32</v>
      </c>
      <c r="D36078">
        <v>98.710000000000008</v>
      </c>
    </row>
    <row r="36079" spans="1:4">
      <c r="A36079" s="29">
        <v>43865</v>
      </c>
      <c r="B36079" s="30">
        <v>0.29166666666666669</v>
      </c>
      <c r="C36079">
        <v>5.54</v>
      </c>
      <c r="D36079">
        <v>98.49</v>
      </c>
    </row>
    <row r="36080" spans="1:4">
      <c r="A36080" s="29">
        <v>43865</v>
      </c>
      <c r="B36080" s="30">
        <v>0.30208333333333331</v>
      </c>
      <c r="C36080">
        <v>5.63</v>
      </c>
      <c r="D36080">
        <v>98.4</v>
      </c>
    </row>
    <row r="36081" spans="1:4">
      <c r="A36081" s="29">
        <v>43865</v>
      </c>
      <c r="B36081" s="30">
        <v>0.3125</v>
      </c>
      <c r="C36081">
        <v>5.68</v>
      </c>
      <c r="D36081">
        <v>98.35</v>
      </c>
    </row>
    <row r="36082" spans="1:4">
      <c r="A36082" s="29">
        <v>43865</v>
      </c>
      <c r="B36082" s="30">
        <v>0.32291666666666669</v>
      </c>
      <c r="C36082">
        <v>5.71</v>
      </c>
      <c r="D36082">
        <v>98.320000000000007</v>
      </c>
    </row>
    <row r="36083" spans="1:4">
      <c r="A36083" s="29">
        <v>43865</v>
      </c>
      <c r="B36083" s="30">
        <v>0.33333333333333331</v>
      </c>
      <c r="C36083">
        <v>5.74</v>
      </c>
      <c r="D36083">
        <v>98.29</v>
      </c>
    </row>
    <row r="36084" spans="1:4">
      <c r="A36084" s="29">
        <v>43865</v>
      </c>
      <c r="B36084" s="30">
        <v>0.34375</v>
      </c>
      <c r="C36084">
        <v>5.76</v>
      </c>
      <c r="D36084">
        <v>98.27</v>
      </c>
    </row>
    <row r="36085" spans="1:4">
      <c r="A36085" s="29">
        <v>43865</v>
      </c>
      <c r="B36085" s="30">
        <v>0.35416666666666669</v>
      </c>
      <c r="C36085">
        <v>5.77</v>
      </c>
      <c r="D36085">
        <v>98.26</v>
      </c>
    </row>
    <row r="36086" spans="1:4">
      <c r="A36086" s="29">
        <v>43865</v>
      </c>
      <c r="B36086" s="30">
        <v>0.36458333333333331</v>
      </c>
      <c r="C36086">
        <v>5.79</v>
      </c>
      <c r="D36086">
        <v>98.24</v>
      </c>
    </row>
    <row r="36087" spans="1:4">
      <c r="A36087" s="29">
        <v>43865</v>
      </c>
      <c r="B36087" s="30">
        <v>0.375</v>
      </c>
      <c r="C36087">
        <v>5.81</v>
      </c>
      <c r="D36087">
        <v>98.22</v>
      </c>
    </row>
    <row r="36088" spans="1:4">
      <c r="A36088" s="29">
        <v>43865</v>
      </c>
      <c r="B36088" s="30">
        <v>0.38541666666666669</v>
      </c>
      <c r="C36088">
        <v>5.82</v>
      </c>
      <c r="D36088">
        <v>98.210000000000008</v>
      </c>
    </row>
    <row r="36089" spans="1:4">
      <c r="A36089" s="29">
        <v>43865</v>
      </c>
      <c r="B36089" s="30">
        <v>0.39583333333333331</v>
      </c>
      <c r="C36089">
        <v>5.83</v>
      </c>
      <c r="D36089">
        <v>98.2</v>
      </c>
    </row>
    <row r="36090" spans="1:4">
      <c r="A36090" s="29">
        <v>43865</v>
      </c>
      <c r="B36090" s="30">
        <v>0.40625</v>
      </c>
      <c r="C36090">
        <v>5.71</v>
      </c>
      <c r="D36090">
        <v>98.320000000000007</v>
      </c>
    </row>
    <row r="36091" spans="1:4">
      <c r="A36091" s="29">
        <v>43865</v>
      </c>
      <c r="B36091" s="30">
        <v>0.41666666666666669</v>
      </c>
      <c r="C36091">
        <v>5.46</v>
      </c>
      <c r="D36091">
        <v>98.570000000000007</v>
      </c>
    </row>
    <row r="36092" spans="1:4">
      <c r="A36092" s="29">
        <v>43865</v>
      </c>
      <c r="B36092" s="30">
        <v>0.42708333333333331</v>
      </c>
      <c r="C36092">
        <v>5.37</v>
      </c>
      <c r="D36092">
        <v>98.66</v>
      </c>
    </row>
    <row r="36093" spans="1:4">
      <c r="A36093" s="29">
        <v>43865</v>
      </c>
      <c r="B36093" s="30">
        <v>0.4375</v>
      </c>
      <c r="C36093">
        <v>5.33</v>
      </c>
      <c r="D36093">
        <v>98.7</v>
      </c>
    </row>
    <row r="36094" spans="1:4">
      <c r="A36094" s="29">
        <v>43865</v>
      </c>
      <c r="B36094" s="30">
        <v>0.44791666666666669</v>
      </c>
      <c r="C36094">
        <v>5.6</v>
      </c>
      <c r="D36094">
        <v>98.43</v>
      </c>
    </row>
    <row r="36095" spans="1:4">
      <c r="A36095" s="29">
        <v>43865</v>
      </c>
      <c r="B36095" s="30">
        <v>0.45833333333333331</v>
      </c>
      <c r="C36095">
        <v>5.71</v>
      </c>
      <c r="D36095">
        <v>98.320000000000007</v>
      </c>
    </row>
    <row r="36096" spans="1:4">
      <c r="A36096" s="29">
        <v>43865</v>
      </c>
      <c r="B36096" s="30">
        <v>0.46875</v>
      </c>
      <c r="C36096">
        <v>5.76</v>
      </c>
      <c r="D36096">
        <v>98.27</v>
      </c>
    </row>
    <row r="36097" spans="1:4">
      <c r="A36097" s="29">
        <v>43865</v>
      </c>
      <c r="B36097" s="30">
        <v>0.47916666666666669</v>
      </c>
      <c r="C36097">
        <v>5.79</v>
      </c>
      <c r="D36097">
        <v>98.24</v>
      </c>
    </row>
    <row r="36098" spans="1:4">
      <c r="A36098" s="29">
        <v>43865</v>
      </c>
      <c r="B36098" s="30">
        <v>0.48958333333333331</v>
      </c>
      <c r="C36098">
        <v>5.81</v>
      </c>
      <c r="D36098">
        <v>98.22</v>
      </c>
    </row>
    <row r="36099" spans="1:4">
      <c r="A36099" s="29">
        <v>43865</v>
      </c>
      <c r="B36099" s="30">
        <v>0.5</v>
      </c>
      <c r="C36099">
        <v>5.82</v>
      </c>
      <c r="D36099">
        <v>98.210000000000008</v>
      </c>
    </row>
    <row r="36100" spans="1:4">
      <c r="A36100" s="29">
        <v>43865</v>
      </c>
      <c r="B36100" s="30">
        <v>0.51041666666666663</v>
      </c>
      <c r="C36100">
        <v>5.84</v>
      </c>
      <c r="D36100">
        <v>98.19</v>
      </c>
    </row>
    <row r="36101" spans="1:4">
      <c r="A36101" s="29">
        <v>43865</v>
      </c>
      <c r="B36101" s="30">
        <v>0.52083333333333337</v>
      </c>
      <c r="C36101">
        <v>5.85</v>
      </c>
      <c r="D36101">
        <v>98.18</v>
      </c>
    </row>
    <row r="36102" spans="1:4">
      <c r="A36102" s="29">
        <v>43865</v>
      </c>
      <c r="B36102" s="30">
        <v>0.53125</v>
      </c>
      <c r="C36102">
        <v>5.7</v>
      </c>
      <c r="D36102">
        <v>98.33</v>
      </c>
    </row>
    <row r="36103" spans="1:4">
      <c r="A36103" s="29">
        <v>43865</v>
      </c>
      <c r="B36103" s="30">
        <v>0.54166666666666663</v>
      </c>
      <c r="C36103">
        <v>5.47</v>
      </c>
      <c r="D36103">
        <v>98.56</v>
      </c>
    </row>
    <row r="36104" spans="1:4">
      <c r="A36104" s="29">
        <v>43865</v>
      </c>
      <c r="B36104" s="30">
        <v>0.55208333333333337</v>
      </c>
      <c r="C36104">
        <v>5.38</v>
      </c>
      <c r="D36104">
        <v>98.65</v>
      </c>
    </row>
    <row r="36105" spans="1:4">
      <c r="A36105" s="29">
        <v>43865</v>
      </c>
      <c r="B36105" s="30">
        <v>0.5625</v>
      </c>
      <c r="C36105">
        <v>5.5</v>
      </c>
      <c r="D36105">
        <v>98.53</v>
      </c>
    </row>
    <row r="36106" spans="1:4">
      <c r="A36106" s="29">
        <v>43865</v>
      </c>
      <c r="B36106" s="30">
        <v>0.57291666666666663</v>
      </c>
      <c r="C36106">
        <v>5.69</v>
      </c>
      <c r="D36106">
        <v>98.34</v>
      </c>
    </row>
    <row r="36107" spans="1:4">
      <c r="A36107" s="29">
        <v>43865</v>
      </c>
      <c r="B36107" s="30">
        <v>0.58333333333333337</v>
      </c>
      <c r="C36107">
        <v>5.76</v>
      </c>
      <c r="D36107">
        <v>98.27</v>
      </c>
    </row>
    <row r="36108" spans="1:4">
      <c r="A36108" s="29">
        <v>43865</v>
      </c>
      <c r="B36108" s="30">
        <v>0.59375</v>
      </c>
      <c r="C36108">
        <v>5.79</v>
      </c>
      <c r="D36108">
        <v>98.24</v>
      </c>
    </row>
    <row r="36109" spans="1:4">
      <c r="A36109" s="29">
        <v>43865</v>
      </c>
      <c r="B36109" s="30">
        <v>0.60416666666666663</v>
      </c>
      <c r="C36109">
        <v>5.82</v>
      </c>
      <c r="D36109">
        <v>98.210000000000008</v>
      </c>
    </row>
    <row r="36110" spans="1:4">
      <c r="A36110" s="29">
        <v>43865</v>
      </c>
      <c r="B36110" s="30">
        <v>0.61458333333333337</v>
      </c>
      <c r="C36110">
        <v>5.83</v>
      </c>
      <c r="D36110">
        <v>98.2</v>
      </c>
    </row>
    <row r="36111" spans="1:4">
      <c r="A36111" s="29">
        <v>43865</v>
      </c>
      <c r="B36111" s="30">
        <v>0.625</v>
      </c>
      <c r="C36111">
        <v>5.85</v>
      </c>
      <c r="D36111">
        <v>98.18</v>
      </c>
    </row>
    <row r="36112" spans="1:4">
      <c r="A36112" s="29">
        <v>43865</v>
      </c>
      <c r="B36112" s="30">
        <v>0.63541666666666663</v>
      </c>
      <c r="C36112">
        <v>5.86</v>
      </c>
      <c r="D36112">
        <v>98.17</v>
      </c>
    </row>
    <row r="36113" spans="1:4">
      <c r="A36113" s="29">
        <v>43865</v>
      </c>
      <c r="B36113" s="30">
        <v>0.64583333333333337</v>
      </c>
      <c r="C36113">
        <v>5.6</v>
      </c>
      <c r="D36113">
        <v>98.43</v>
      </c>
    </row>
    <row r="36114" spans="1:4">
      <c r="A36114" s="29">
        <v>43865</v>
      </c>
      <c r="B36114" s="30">
        <v>0.65625</v>
      </c>
      <c r="C36114">
        <v>5.44</v>
      </c>
      <c r="D36114">
        <v>98.59</v>
      </c>
    </row>
    <row r="36115" spans="1:4">
      <c r="A36115" s="29">
        <v>43865</v>
      </c>
      <c r="B36115" s="30">
        <v>0.66666666666666663</v>
      </c>
      <c r="C36115">
        <v>5.37</v>
      </c>
      <c r="D36115">
        <v>98.66</v>
      </c>
    </row>
    <row r="36116" spans="1:4">
      <c r="A36116" s="29">
        <v>43865</v>
      </c>
      <c r="B36116" s="30">
        <v>0.67708333333333337</v>
      </c>
      <c r="C36116">
        <v>5.33</v>
      </c>
      <c r="D36116">
        <v>98.7</v>
      </c>
    </row>
    <row r="36117" spans="1:4">
      <c r="A36117" s="29">
        <v>43865</v>
      </c>
      <c r="B36117" s="30">
        <v>0.6875</v>
      </c>
      <c r="C36117">
        <v>5.48</v>
      </c>
      <c r="D36117">
        <v>98.55</v>
      </c>
    </row>
    <row r="36118" spans="1:4">
      <c r="A36118" s="29">
        <v>43865</v>
      </c>
      <c r="B36118" s="30">
        <v>0.69791666666666663</v>
      </c>
      <c r="C36118">
        <v>5.67</v>
      </c>
      <c r="D36118">
        <v>98.36</v>
      </c>
    </row>
    <row r="36119" spans="1:4">
      <c r="A36119" s="29">
        <v>43865</v>
      </c>
      <c r="B36119" s="30">
        <v>0.70833333333333337</v>
      </c>
      <c r="C36119">
        <v>19.399999999999999</v>
      </c>
      <c r="D36119">
        <v>84.63</v>
      </c>
    </row>
    <row r="36120" spans="1:4">
      <c r="A36120" s="29">
        <v>43865</v>
      </c>
      <c r="B36120" s="30">
        <v>0.71875</v>
      </c>
      <c r="C36120">
        <v>19.78</v>
      </c>
      <c r="D36120">
        <v>84.25</v>
      </c>
    </row>
    <row r="36121" spans="1:4">
      <c r="A36121" s="29">
        <v>43865</v>
      </c>
      <c r="B36121" s="30">
        <v>0.72916666666666663</v>
      </c>
      <c r="C36121">
        <v>19.82</v>
      </c>
      <c r="D36121">
        <v>84.210000000000008</v>
      </c>
    </row>
    <row r="36122" spans="1:4">
      <c r="A36122" s="29">
        <v>43865</v>
      </c>
      <c r="B36122" s="30">
        <v>0.73958333333333337</v>
      </c>
      <c r="C36122">
        <v>19.850000000000001</v>
      </c>
      <c r="D36122">
        <v>84.18</v>
      </c>
    </row>
    <row r="36123" spans="1:4">
      <c r="A36123" s="29">
        <v>43865</v>
      </c>
      <c r="B36123" s="30">
        <v>0.75</v>
      </c>
      <c r="C36123">
        <v>6.12</v>
      </c>
      <c r="D36123">
        <v>97.91</v>
      </c>
    </row>
    <row r="36124" spans="1:4">
      <c r="A36124" s="29">
        <v>43865</v>
      </c>
      <c r="B36124" s="30">
        <v>0.76041666666666663</v>
      </c>
      <c r="C36124">
        <v>5.88</v>
      </c>
      <c r="D36124">
        <v>98.15</v>
      </c>
    </row>
    <row r="36125" spans="1:4">
      <c r="A36125" s="29">
        <v>43865</v>
      </c>
      <c r="B36125" s="30">
        <v>0.77083333333333337</v>
      </c>
      <c r="C36125">
        <v>5.87</v>
      </c>
      <c r="D36125">
        <v>98.16</v>
      </c>
    </row>
    <row r="36126" spans="1:4">
      <c r="A36126" s="29">
        <v>43865</v>
      </c>
      <c r="B36126" s="30">
        <v>0.78125</v>
      </c>
      <c r="C36126">
        <v>5.88</v>
      </c>
      <c r="D36126">
        <v>98.15</v>
      </c>
    </row>
    <row r="36127" spans="1:4">
      <c r="A36127" s="29">
        <v>43865</v>
      </c>
      <c r="B36127" s="30">
        <v>0.79166666666666663</v>
      </c>
      <c r="C36127">
        <v>5.88</v>
      </c>
      <c r="D36127">
        <v>98.15</v>
      </c>
    </row>
    <row r="36128" spans="1:4">
      <c r="A36128" s="29">
        <v>43865</v>
      </c>
      <c r="B36128" s="30">
        <v>0.80208333333333337</v>
      </c>
      <c r="C36128">
        <v>5.9</v>
      </c>
      <c r="D36128">
        <v>98.13</v>
      </c>
    </row>
    <row r="36129" spans="1:4">
      <c r="A36129" s="29">
        <v>43865</v>
      </c>
      <c r="B36129" s="30">
        <v>0.8125</v>
      </c>
      <c r="C36129">
        <v>5.9</v>
      </c>
      <c r="D36129">
        <v>98.13</v>
      </c>
    </row>
    <row r="36130" spans="1:4">
      <c r="A36130" s="29">
        <v>43865</v>
      </c>
      <c r="B36130" s="30">
        <v>0.82291666666666663</v>
      </c>
      <c r="C36130">
        <v>5.91</v>
      </c>
      <c r="D36130">
        <v>98.12</v>
      </c>
    </row>
    <row r="36131" spans="1:4">
      <c r="A36131" s="29">
        <v>43865</v>
      </c>
      <c r="B36131" s="30">
        <v>0.83333333333333337</v>
      </c>
      <c r="C36131">
        <v>5.91</v>
      </c>
      <c r="D36131">
        <v>98.12</v>
      </c>
    </row>
    <row r="36132" spans="1:4">
      <c r="A36132" s="29">
        <v>43865</v>
      </c>
      <c r="B36132" s="30">
        <v>0.84375</v>
      </c>
      <c r="C36132">
        <v>5.92</v>
      </c>
      <c r="D36132">
        <v>98.11</v>
      </c>
    </row>
    <row r="36133" spans="1:4">
      <c r="A36133" s="29">
        <v>43865</v>
      </c>
      <c r="B36133" s="30">
        <v>0.85416666666666663</v>
      </c>
      <c r="C36133">
        <v>5.92</v>
      </c>
      <c r="D36133">
        <v>98.11</v>
      </c>
    </row>
    <row r="36134" spans="1:4">
      <c r="A36134" s="29">
        <v>43865</v>
      </c>
      <c r="B36134" s="30">
        <v>0.86458333333333337</v>
      </c>
      <c r="C36134">
        <v>5.92</v>
      </c>
      <c r="D36134">
        <v>98.11</v>
      </c>
    </row>
    <row r="36135" spans="1:4">
      <c r="A36135" s="29">
        <v>43865</v>
      </c>
      <c r="B36135" s="30">
        <v>0.875</v>
      </c>
      <c r="C36135">
        <v>5.92</v>
      </c>
      <c r="D36135">
        <v>98.11</v>
      </c>
    </row>
    <row r="36136" spans="1:4">
      <c r="A36136" s="29">
        <v>43865</v>
      </c>
      <c r="B36136" s="30">
        <v>0.88541666666666663</v>
      </c>
      <c r="C36136">
        <v>5.93</v>
      </c>
      <c r="D36136">
        <v>98.1</v>
      </c>
    </row>
    <row r="36137" spans="1:4">
      <c r="A36137" s="29">
        <v>43865</v>
      </c>
      <c r="B36137" s="30">
        <v>0.89583333333333337</v>
      </c>
      <c r="C36137">
        <v>5.94</v>
      </c>
      <c r="D36137">
        <v>98.09</v>
      </c>
    </row>
    <row r="36138" spans="1:4">
      <c r="A36138" s="29">
        <v>43865</v>
      </c>
      <c r="B36138" s="30">
        <v>0.90625</v>
      </c>
      <c r="C36138">
        <v>5.79</v>
      </c>
      <c r="D36138">
        <v>98.24</v>
      </c>
    </row>
    <row r="36139" spans="1:4">
      <c r="A36139" s="29">
        <v>43865</v>
      </c>
      <c r="B36139" s="30">
        <v>0.91666666666666663</v>
      </c>
      <c r="C36139">
        <v>5.55</v>
      </c>
      <c r="D36139">
        <v>98.48</v>
      </c>
    </row>
    <row r="36140" spans="1:4">
      <c r="A36140" s="29">
        <v>43865</v>
      </c>
      <c r="B36140" s="30">
        <v>0.92708333333333337</v>
      </c>
      <c r="C36140">
        <v>5.45</v>
      </c>
      <c r="D36140">
        <v>98.58</v>
      </c>
    </row>
    <row r="36141" spans="1:4">
      <c r="A36141" s="29">
        <v>43865</v>
      </c>
      <c r="B36141" s="30">
        <v>0.9375</v>
      </c>
      <c r="C36141">
        <v>5.39</v>
      </c>
      <c r="D36141">
        <v>98.64</v>
      </c>
    </row>
    <row r="36142" spans="1:4">
      <c r="A36142" s="29">
        <v>43865</v>
      </c>
      <c r="B36142" s="30">
        <v>0.94791666666666663</v>
      </c>
      <c r="C36142">
        <v>5.37</v>
      </c>
      <c r="D36142">
        <v>98.66</v>
      </c>
    </row>
    <row r="36143" spans="1:4">
      <c r="A36143" s="29">
        <v>43865</v>
      </c>
      <c r="B36143" s="30">
        <v>0.95833333333333337</v>
      </c>
      <c r="C36143">
        <v>5.64</v>
      </c>
      <c r="D36143">
        <v>98.39</v>
      </c>
    </row>
    <row r="36144" spans="1:4">
      <c r="A36144" s="29">
        <v>43865</v>
      </c>
      <c r="B36144" s="30">
        <v>0.96875</v>
      </c>
      <c r="C36144">
        <v>5.76</v>
      </c>
      <c r="D36144">
        <v>98.27</v>
      </c>
    </row>
    <row r="36145" spans="1:4">
      <c r="A36145" s="29">
        <v>43865</v>
      </c>
      <c r="B36145" s="30">
        <v>0.97916666666666663</v>
      </c>
      <c r="C36145">
        <v>5.81</v>
      </c>
      <c r="D36145">
        <v>98.22</v>
      </c>
    </row>
    <row r="36146" spans="1:4">
      <c r="A36146" s="29">
        <v>43865</v>
      </c>
      <c r="B36146" s="30">
        <v>0.98958333333333337</v>
      </c>
      <c r="C36146">
        <v>5.81</v>
      </c>
      <c r="D36146">
        <v>98.22</v>
      </c>
    </row>
    <row r="36147" spans="1:4">
      <c r="A36147" s="29">
        <v>43866</v>
      </c>
      <c r="B36147" s="30">
        <v>0</v>
      </c>
      <c r="C36147">
        <v>5.53</v>
      </c>
      <c r="D36147">
        <v>98.5</v>
      </c>
    </row>
    <row r="36148" spans="1:4">
      <c r="A36148" s="29">
        <v>43866</v>
      </c>
      <c r="B36148" s="30">
        <v>1.0416666666666666E-2</v>
      </c>
      <c r="C36148">
        <v>5.41</v>
      </c>
      <c r="D36148">
        <v>98.62</v>
      </c>
    </row>
    <row r="36149" spans="1:4">
      <c r="A36149" s="29">
        <v>43866</v>
      </c>
      <c r="B36149" s="30">
        <v>2.0833333333333332E-2</v>
      </c>
      <c r="C36149">
        <v>5.35</v>
      </c>
      <c r="D36149">
        <v>98.68</v>
      </c>
    </row>
    <row r="36150" spans="1:4">
      <c r="A36150" s="29">
        <v>43866</v>
      </c>
      <c r="B36150" s="30">
        <v>3.125E-2</v>
      </c>
      <c r="C36150">
        <v>5.32</v>
      </c>
      <c r="D36150">
        <v>98.710000000000008</v>
      </c>
    </row>
    <row r="36151" spans="1:4">
      <c r="A36151" s="29">
        <v>43866</v>
      </c>
      <c r="B36151" s="30">
        <v>4.1666666666666664E-2</v>
      </c>
      <c r="C36151">
        <v>5.28</v>
      </c>
      <c r="D36151">
        <v>98.75</v>
      </c>
    </row>
    <row r="36152" spans="1:4">
      <c r="A36152" s="29">
        <v>43866</v>
      </c>
      <c r="B36152" s="30">
        <v>5.2083333333333336E-2</v>
      </c>
      <c r="C36152">
        <v>5.26</v>
      </c>
      <c r="D36152">
        <v>98.77</v>
      </c>
    </row>
    <row r="36153" spans="1:4">
      <c r="A36153" s="29">
        <v>43866</v>
      </c>
      <c r="B36153" s="30">
        <v>6.25E-2</v>
      </c>
      <c r="C36153">
        <v>5.24</v>
      </c>
      <c r="D36153">
        <v>98.79</v>
      </c>
    </row>
    <row r="36154" spans="1:4">
      <c r="A36154" s="29">
        <v>43866</v>
      </c>
      <c r="B36154" s="30">
        <v>7.2916666666666671E-2</v>
      </c>
      <c r="C36154">
        <v>5.23</v>
      </c>
      <c r="D36154">
        <v>98.8</v>
      </c>
    </row>
    <row r="36155" spans="1:4">
      <c r="A36155" s="29">
        <v>43866</v>
      </c>
      <c r="B36155" s="30">
        <v>8.3333333333333329E-2</v>
      </c>
      <c r="C36155">
        <v>5.21</v>
      </c>
      <c r="D36155">
        <v>98.820000000000007</v>
      </c>
    </row>
    <row r="36156" spans="1:4">
      <c r="A36156" s="29">
        <v>43866</v>
      </c>
      <c r="B36156" s="30">
        <v>9.375E-2</v>
      </c>
      <c r="C36156">
        <v>12.63</v>
      </c>
      <c r="D36156">
        <v>91.4</v>
      </c>
    </row>
    <row r="36157" spans="1:4">
      <c r="A36157" s="29">
        <v>43866</v>
      </c>
      <c r="B36157" s="30">
        <v>0.10416666666666667</v>
      </c>
      <c r="C36157">
        <v>16.190000000000001</v>
      </c>
      <c r="D36157">
        <v>87.84</v>
      </c>
    </row>
    <row r="36158" spans="1:4">
      <c r="A36158" s="29">
        <v>43866</v>
      </c>
      <c r="B36158" s="30">
        <v>0.11458333333333333</v>
      </c>
      <c r="C36158">
        <v>16.25</v>
      </c>
      <c r="D36158">
        <v>87.78</v>
      </c>
    </row>
    <row r="36159" spans="1:4">
      <c r="A36159" s="29">
        <v>43866</v>
      </c>
      <c r="B36159" s="30">
        <v>0.125</v>
      </c>
      <c r="C36159">
        <v>16.23</v>
      </c>
      <c r="D36159">
        <v>87.8</v>
      </c>
    </row>
    <row r="36160" spans="1:4">
      <c r="A36160" s="29">
        <v>43866</v>
      </c>
      <c r="B36160" s="30">
        <v>0.13541666666666666</v>
      </c>
      <c r="C36160">
        <v>16.260000000000002</v>
      </c>
      <c r="D36160">
        <v>87.77</v>
      </c>
    </row>
    <row r="36161" spans="1:4">
      <c r="A36161" s="29">
        <v>43866</v>
      </c>
      <c r="B36161" s="30">
        <v>0.14583333333333334</v>
      </c>
      <c r="C36161">
        <v>5.57</v>
      </c>
      <c r="D36161">
        <v>98.460000000000008</v>
      </c>
    </row>
    <row r="36162" spans="1:4">
      <c r="A36162" s="29">
        <v>43866</v>
      </c>
      <c r="B36162" s="30">
        <v>0.15625</v>
      </c>
      <c r="C36162">
        <v>5.34</v>
      </c>
      <c r="D36162">
        <v>98.69</v>
      </c>
    </row>
    <row r="36163" spans="1:4">
      <c r="A36163" s="29">
        <v>43866</v>
      </c>
      <c r="B36163" s="30">
        <v>0.16666666666666666</v>
      </c>
      <c r="C36163">
        <v>5.28</v>
      </c>
      <c r="D36163">
        <v>98.75</v>
      </c>
    </row>
    <row r="36164" spans="1:4">
      <c r="A36164" s="29">
        <v>43866</v>
      </c>
      <c r="B36164" s="30">
        <v>0.17708333333333334</v>
      </c>
      <c r="C36164">
        <v>5.25</v>
      </c>
      <c r="D36164">
        <v>98.78</v>
      </c>
    </row>
    <row r="36165" spans="1:4">
      <c r="A36165" s="29">
        <v>43866</v>
      </c>
      <c r="B36165" s="30">
        <v>0.1875</v>
      </c>
      <c r="C36165">
        <v>5.23</v>
      </c>
      <c r="D36165">
        <v>98.8</v>
      </c>
    </row>
    <row r="36166" spans="1:4">
      <c r="A36166" s="29">
        <v>43866</v>
      </c>
      <c r="B36166" s="30">
        <v>0.19791666666666666</v>
      </c>
      <c r="C36166">
        <v>5.21</v>
      </c>
      <c r="D36166">
        <v>98.820000000000007</v>
      </c>
    </row>
    <row r="36167" spans="1:4">
      <c r="A36167" s="29">
        <v>43866</v>
      </c>
      <c r="B36167" s="30">
        <v>0.20833333333333334</v>
      </c>
      <c r="C36167">
        <v>5.19</v>
      </c>
      <c r="D36167">
        <v>98.84</v>
      </c>
    </row>
    <row r="36168" spans="1:4">
      <c r="A36168" s="29">
        <v>43866</v>
      </c>
      <c r="B36168" s="30">
        <v>0.21875</v>
      </c>
      <c r="C36168">
        <v>5.18</v>
      </c>
      <c r="D36168">
        <v>98.85</v>
      </c>
    </row>
    <row r="36169" spans="1:4">
      <c r="A36169" s="29">
        <v>43866</v>
      </c>
      <c r="B36169" s="30">
        <v>0.22916666666666666</v>
      </c>
      <c r="C36169">
        <v>5.17</v>
      </c>
      <c r="D36169">
        <v>98.86</v>
      </c>
    </row>
    <row r="36170" spans="1:4">
      <c r="A36170" s="29">
        <v>43866</v>
      </c>
      <c r="B36170" s="30">
        <v>0.23958333333333334</v>
      </c>
      <c r="C36170">
        <v>5.16</v>
      </c>
      <c r="D36170">
        <v>98.87</v>
      </c>
    </row>
    <row r="36171" spans="1:4">
      <c r="A36171" s="29">
        <v>43866</v>
      </c>
      <c r="B36171" s="30">
        <v>0.25</v>
      </c>
      <c r="C36171">
        <v>5.25</v>
      </c>
      <c r="D36171">
        <v>98.78</v>
      </c>
    </row>
    <row r="36172" spans="1:4">
      <c r="A36172" s="29">
        <v>43866</v>
      </c>
      <c r="B36172" s="30">
        <v>0.26041666666666669</v>
      </c>
      <c r="C36172">
        <v>5.53</v>
      </c>
      <c r="D36172">
        <v>98.5</v>
      </c>
    </row>
    <row r="36173" spans="1:4">
      <c r="A36173" s="29">
        <v>43866</v>
      </c>
      <c r="B36173" s="30">
        <v>0.27083333333333331</v>
      </c>
      <c r="C36173">
        <v>5.63</v>
      </c>
      <c r="D36173">
        <v>98.4</v>
      </c>
    </row>
    <row r="36174" spans="1:4">
      <c r="A36174" s="29">
        <v>43866</v>
      </c>
      <c r="B36174" s="30">
        <v>0.28125</v>
      </c>
      <c r="C36174">
        <v>5.69</v>
      </c>
      <c r="D36174">
        <v>98.34</v>
      </c>
    </row>
    <row r="36175" spans="1:4">
      <c r="A36175" s="29">
        <v>43866</v>
      </c>
      <c r="B36175" s="30">
        <v>0.29166666666666669</v>
      </c>
      <c r="C36175">
        <v>5.72</v>
      </c>
      <c r="D36175">
        <v>98.31</v>
      </c>
    </row>
    <row r="36176" spans="1:4">
      <c r="A36176" s="29">
        <v>43866</v>
      </c>
      <c r="B36176" s="30">
        <v>0.30208333333333331</v>
      </c>
      <c r="C36176">
        <v>5.76</v>
      </c>
      <c r="D36176">
        <v>98.27</v>
      </c>
    </row>
    <row r="36177" spans="1:4">
      <c r="A36177" s="29">
        <v>43866</v>
      </c>
      <c r="B36177" s="30">
        <v>0.3125</v>
      </c>
      <c r="C36177">
        <v>5.78</v>
      </c>
      <c r="D36177">
        <v>98.25</v>
      </c>
    </row>
    <row r="36178" spans="1:4">
      <c r="A36178" s="29">
        <v>43866</v>
      </c>
      <c r="B36178" s="30">
        <v>0.32291666666666669</v>
      </c>
      <c r="C36178">
        <v>5.8</v>
      </c>
      <c r="D36178">
        <v>98.23</v>
      </c>
    </row>
    <row r="36179" spans="1:4">
      <c r="A36179" s="29">
        <v>43866</v>
      </c>
      <c r="B36179" s="30">
        <v>0.33333333333333331</v>
      </c>
      <c r="C36179">
        <v>5.82</v>
      </c>
      <c r="D36179">
        <v>98.210000000000008</v>
      </c>
    </row>
    <row r="36180" spans="1:4">
      <c r="A36180" s="29">
        <v>43866</v>
      </c>
      <c r="B36180" s="30">
        <v>0.34375</v>
      </c>
      <c r="C36180">
        <v>5.83</v>
      </c>
      <c r="D36180">
        <v>98.2</v>
      </c>
    </row>
    <row r="36181" spans="1:4">
      <c r="A36181" s="29">
        <v>43866</v>
      </c>
      <c r="B36181" s="30">
        <v>0.35416666666666669</v>
      </c>
      <c r="C36181">
        <v>5.84</v>
      </c>
      <c r="D36181">
        <v>98.19</v>
      </c>
    </row>
    <row r="36182" spans="1:4">
      <c r="A36182" s="29">
        <v>43866</v>
      </c>
      <c r="B36182" s="30">
        <v>0.36458333333333331</v>
      </c>
      <c r="C36182">
        <v>5.85</v>
      </c>
      <c r="D36182">
        <v>98.18</v>
      </c>
    </row>
    <row r="36183" spans="1:4">
      <c r="A36183" s="29">
        <v>43866</v>
      </c>
      <c r="B36183" s="30">
        <v>0.375</v>
      </c>
      <c r="C36183">
        <v>5.6</v>
      </c>
      <c r="D36183">
        <v>98.43</v>
      </c>
    </row>
    <row r="36184" spans="1:4">
      <c r="A36184" s="29">
        <v>43866</v>
      </c>
      <c r="B36184" s="30">
        <v>0.38541666666666669</v>
      </c>
      <c r="C36184">
        <v>5.45</v>
      </c>
      <c r="D36184">
        <v>98.58</v>
      </c>
    </row>
    <row r="36185" spans="1:4">
      <c r="A36185" s="29">
        <v>43866</v>
      </c>
      <c r="B36185" s="30">
        <v>0.39583333333333331</v>
      </c>
      <c r="C36185">
        <v>5.37</v>
      </c>
      <c r="D36185">
        <v>98.66</v>
      </c>
    </row>
    <row r="36186" spans="1:4">
      <c r="A36186" s="29">
        <v>43866</v>
      </c>
      <c r="B36186" s="30">
        <v>0.40625</v>
      </c>
      <c r="C36186">
        <v>5.53</v>
      </c>
      <c r="D36186">
        <v>98.5</v>
      </c>
    </row>
    <row r="36187" spans="1:4">
      <c r="A36187" s="29">
        <v>43866</v>
      </c>
      <c r="B36187" s="30">
        <v>0.41666666666666669</v>
      </c>
      <c r="C36187">
        <v>5.71</v>
      </c>
      <c r="D36187">
        <v>98.320000000000007</v>
      </c>
    </row>
    <row r="36188" spans="1:4">
      <c r="A36188" s="29">
        <v>43866</v>
      </c>
      <c r="B36188" s="30">
        <v>0.42708333333333331</v>
      </c>
      <c r="C36188">
        <v>5.77</v>
      </c>
      <c r="D36188">
        <v>98.26</v>
      </c>
    </row>
    <row r="36189" spans="1:4">
      <c r="A36189" s="29">
        <v>43866</v>
      </c>
      <c r="B36189" s="30">
        <v>0.4375</v>
      </c>
      <c r="C36189">
        <v>5.81</v>
      </c>
      <c r="D36189">
        <v>98.22</v>
      </c>
    </row>
    <row r="36190" spans="1:4">
      <c r="A36190" s="29">
        <v>43866</v>
      </c>
      <c r="B36190" s="30">
        <v>0.44791666666666669</v>
      </c>
      <c r="C36190">
        <v>5.83</v>
      </c>
      <c r="D36190">
        <v>98.2</v>
      </c>
    </row>
    <row r="36191" spans="1:4">
      <c r="A36191" s="29">
        <v>43866</v>
      </c>
      <c r="B36191" s="30">
        <v>0.45833333333333331</v>
      </c>
      <c r="C36191">
        <v>5.85</v>
      </c>
      <c r="D36191">
        <v>98.18</v>
      </c>
    </row>
    <row r="36192" spans="1:4">
      <c r="A36192" s="29">
        <v>43866</v>
      </c>
      <c r="B36192" s="30">
        <v>0.46875</v>
      </c>
      <c r="C36192">
        <v>5.86</v>
      </c>
      <c r="D36192">
        <v>98.17</v>
      </c>
    </row>
    <row r="36193" spans="1:4">
      <c r="A36193" s="29">
        <v>43866</v>
      </c>
      <c r="B36193" s="30">
        <v>0.47916666666666669</v>
      </c>
      <c r="C36193">
        <v>5.88</v>
      </c>
      <c r="D36193">
        <v>98.15</v>
      </c>
    </row>
    <row r="36194" spans="1:4">
      <c r="A36194" s="29">
        <v>43866</v>
      </c>
      <c r="B36194" s="30">
        <v>0.48958333333333331</v>
      </c>
      <c r="C36194">
        <v>5.88</v>
      </c>
      <c r="D36194">
        <v>98.15</v>
      </c>
    </row>
    <row r="36195" spans="1:4">
      <c r="A36195" s="29">
        <v>43866</v>
      </c>
      <c r="B36195" s="30">
        <v>0.5</v>
      </c>
      <c r="C36195">
        <v>5.6</v>
      </c>
      <c r="D36195">
        <v>98.43</v>
      </c>
    </row>
    <row r="36196" spans="1:4">
      <c r="A36196" s="29">
        <v>43866</v>
      </c>
      <c r="B36196" s="30">
        <v>0.51041666666666663</v>
      </c>
      <c r="C36196">
        <v>5.46</v>
      </c>
      <c r="D36196">
        <v>98.570000000000007</v>
      </c>
    </row>
    <row r="36197" spans="1:4">
      <c r="A36197" s="29">
        <v>43866</v>
      </c>
      <c r="B36197" s="30">
        <v>0.52083333333333337</v>
      </c>
      <c r="C36197">
        <v>5.38</v>
      </c>
      <c r="D36197">
        <v>98.65</v>
      </c>
    </row>
    <row r="36198" spans="1:4">
      <c r="A36198" s="29">
        <v>43866</v>
      </c>
      <c r="B36198" s="30">
        <v>0.53125</v>
      </c>
      <c r="C36198">
        <v>5.5</v>
      </c>
      <c r="D36198">
        <v>98.53</v>
      </c>
    </row>
    <row r="36199" spans="1:4">
      <c r="A36199" s="29">
        <v>43866</v>
      </c>
      <c r="B36199" s="30">
        <v>0.54166666666666663</v>
      </c>
      <c r="C36199">
        <v>5.7</v>
      </c>
      <c r="D36199">
        <v>98.33</v>
      </c>
    </row>
    <row r="36200" spans="1:4">
      <c r="A36200" s="29">
        <v>43866</v>
      </c>
      <c r="B36200" s="30">
        <v>0.55208333333333337</v>
      </c>
      <c r="C36200">
        <v>5.78</v>
      </c>
      <c r="D36200">
        <v>98.25</v>
      </c>
    </row>
    <row r="36201" spans="1:4">
      <c r="A36201" s="29">
        <v>43866</v>
      </c>
      <c r="B36201" s="30">
        <v>0.5625</v>
      </c>
      <c r="C36201">
        <v>5.81</v>
      </c>
      <c r="D36201">
        <v>98.22</v>
      </c>
    </row>
    <row r="36202" spans="1:4">
      <c r="A36202" s="29">
        <v>43866</v>
      </c>
      <c r="B36202" s="30">
        <v>0.57291666666666663</v>
      </c>
      <c r="C36202">
        <v>5.84</v>
      </c>
      <c r="D36202">
        <v>98.19</v>
      </c>
    </row>
    <row r="36203" spans="1:4">
      <c r="A36203" s="29">
        <v>43866</v>
      </c>
      <c r="B36203" s="30">
        <v>0.58333333333333337</v>
      </c>
      <c r="C36203">
        <v>5.85</v>
      </c>
      <c r="D36203">
        <v>98.18</v>
      </c>
    </row>
    <row r="36204" spans="1:4">
      <c r="A36204" s="29">
        <v>43866</v>
      </c>
      <c r="B36204" s="30">
        <v>0.59375</v>
      </c>
      <c r="C36204">
        <v>5.87</v>
      </c>
      <c r="D36204">
        <v>98.16</v>
      </c>
    </row>
    <row r="36205" spans="1:4">
      <c r="A36205" s="29">
        <v>43866</v>
      </c>
      <c r="B36205" s="30">
        <v>0.60416666666666663</v>
      </c>
      <c r="C36205">
        <v>5.88</v>
      </c>
      <c r="D36205">
        <v>98.15</v>
      </c>
    </row>
    <row r="36206" spans="1:4">
      <c r="A36206" s="29">
        <v>43866</v>
      </c>
      <c r="B36206" s="30">
        <v>0.61458333333333337</v>
      </c>
      <c r="C36206">
        <v>5.86</v>
      </c>
      <c r="D36206">
        <v>98.17</v>
      </c>
    </row>
    <row r="36207" spans="1:4">
      <c r="A36207" s="29">
        <v>43866</v>
      </c>
      <c r="B36207" s="30">
        <v>0.625</v>
      </c>
      <c r="C36207">
        <v>5.57</v>
      </c>
      <c r="D36207">
        <v>98.460000000000008</v>
      </c>
    </row>
    <row r="36208" spans="1:4">
      <c r="A36208" s="29">
        <v>43866</v>
      </c>
      <c r="B36208" s="30">
        <v>0.63541666666666663</v>
      </c>
      <c r="C36208">
        <v>5.44</v>
      </c>
      <c r="D36208">
        <v>98.59</v>
      </c>
    </row>
    <row r="36209" spans="1:4">
      <c r="A36209" s="29">
        <v>43866</v>
      </c>
      <c r="B36209" s="30">
        <v>0.64583333333333337</v>
      </c>
      <c r="C36209">
        <v>5.37</v>
      </c>
      <c r="D36209">
        <v>98.66</v>
      </c>
    </row>
    <row r="36210" spans="1:4">
      <c r="A36210" s="29">
        <v>43866</v>
      </c>
      <c r="B36210" s="30">
        <v>0.65625</v>
      </c>
      <c r="C36210">
        <v>5.35</v>
      </c>
      <c r="D36210">
        <v>98.68</v>
      </c>
    </row>
    <row r="36211" spans="1:4">
      <c r="A36211" s="29">
        <v>43866</v>
      </c>
      <c r="B36211" s="30">
        <v>0.66666666666666663</v>
      </c>
      <c r="C36211">
        <v>5.63</v>
      </c>
      <c r="D36211">
        <v>98.4</v>
      </c>
    </row>
    <row r="36212" spans="1:4">
      <c r="A36212" s="29">
        <v>43866</v>
      </c>
      <c r="B36212" s="30">
        <v>0.67708333333333337</v>
      </c>
      <c r="C36212">
        <v>5.74</v>
      </c>
      <c r="D36212">
        <v>98.29</v>
      </c>
    </row>
    <row r="36213" spans="1:4">
      <c r="A36213" s="29">
        <v>43866</v>
      </c>
      <c r="B36213" s="30">
        <v>0.6875</v>
      </c>
      <c r="C36213">
        <v>5.79</v>
      </c>
      <c r="D36213">
        <v>98.24</v>
      </c>
    </row>
    <row r="36214" spans="1:4">
      <c r="A36214" s="29">
        <v>43866</v>
      </c>
      <c r="B36214" s="30">
        <v>0.69791666666666663</v>
      </c>
      <c r="C36214">
        <v>5.82</v>
      </c>
      <c r="D36214">
        <v>98.210000000000008</v>
      </c>
    </row>
    <row r="36215" spans="1:4">
      <c r="A36215" s="29">
        <v>43866</v>
      </c>
      <c r="B36215" s="30">
        <v>0.70833333333333337</v>
      </c>
      <c r="C36215">
        <v>16.350000000000001</v>
      </c>
      <c r="D36215">
        <v>87.68</v>
      </c>
    </row>
    <row r="36216" spans="1:4">
      <c r="A36216" s="29">
        <v>43866</v>
      </c>
      <c r="B36216" s="30">
        <v>0.71875</v>
      </c>
      <c r="C36216">
        <v>16.309999999999999</v>
      </c>
      <c r="D36216">
        <v>87.72</v>
      </c>
    </row>
    <row r="36217" spans="1:4">
      <c r="A36217" s="29">
        <v>43866</v>
      </c>
      <c r="B36217" s="30">
        <v>0.72916666666666663</v>
      </c>
      <c r="C36217">
        <v>16.34</v>
      </c>
      <c r="D36217">
        <v>87.69</v>
      </c>
    </row>
    <row r="36218" spans="1:4">
      <c r="A36218" s="29">
        <v>43866</v>
      </c>
      <c r="B36218" s="30">
        <v>0.73958333333333337</v>
      </c>
      <c r="C36218">
        <v>16.309999999999999</v>
      </c>
      <c r="D36218">
        <v>87.72</v>
      </c>
    </row>
    <row r="36219" spans="1:4">
      <c r="A36219" s="29">
        <v>43866</v>
      </c>
      <c r="B36219" s="30">
        <v>0.75</v>
      </c>
      <c r="C36219">
        <v>5.99</v>
      </c>
      <c r="D36219">
        <v>98.04</v>
      </c>
    </row>
    <row r="36220" spans="1:4">
      <c r="A36220" s="29">
        <v>43866</v>
      </c>
      <c r="B36220" s="30">
        <v>0.76041666666666663</v>
      </c>
      <c r="C36220">
        <v>5.7</v>
      </c>
      <c r="D36220">
        <v>98.33</v>
      </c>
    </row>
    <row r="36221" spans="1:4">
      <c r="A36221" s="29">
        <v>43866</v>
      </c>
      <c r="B36221" s="30">
        <v>0.77083333333333337</v>
      </c>
      <c r="C36221">
        <v>5.49</v>
      </c>
      <c r="D36221">
        <v>98.54</v>
      </c>
    </row>
    <row r="36222" spans="1:4">
      <c r="A36222" s="29">
        <v>43866</v>
      </c>
      <c r="B36222" s="30">
        <v>0.78125</v>
      </c>
      <c r="C36222">
        <v>5.41</v>
      </c>
      <c r="D36222">
        <v>98.62</v>
      </c>
    </row>
    <row r="36223" spans="1:4">
      <c r="A36223" s="29">
        <v>43866</v>
      </c>
      <c r="B36223" s="30">
        <v>0.79166666666666663</v>
      </c>
      <c r="C36223">
        <v>5.66</v>
      </c>
      <c r="D36223">
        <v>98.37</v>
      </c>
    </row>
    <row r="36224" spans="1:4">
      <c r="A36224" s="29">
        <v>43866</v>
      </c>
      <c r="B36224" s="30">
        <v>0.80208333333333337</v>
      </c>
      <c r="C36224">
        <v>5.77</v>
      </c>
      <c r="D36224">
        <v>98.26</v>
      </c>
    </row>
    <row r="36225" spans="1:4">
      <c r="A36225" s="29">
        <v>43866</v>
      </c>
      <c r="B36225" s="30">
        <v>0.8125</v>
      </c>
      <c r="C36225">
        <v>5.81</v>
      </c>
      <c r="D36225">
        <v>98.22</v>
      </c>
    </row>
    <row r="36226" spans="1:4">
      <c r="A36226" s="29">
        <v>43866</v>
      </c>
      <c r="B36226" s="30">
        <v>0.82291666666666663</v>
      </c>
      <c r="C36226">
        <v>5.85</v>
      </c>
      <c r="D36226">
        <v>98.18</v>
      </c>
    </row>
    <row r="36227" spans="1:4">
      <c r="A36227" s="29">
        <v>43866</v>
      </c>
      <c r="B36227" s="30">
        <v>0.83333333333333337</v>
      </c>
      <c r="C36227">
        <v>5.87</v>
      </c>
      <c r="D36227">
        <v>98.16</v>
      </c>
    </row>
    <row r="36228" spans="1:4">
      <c r="A36228" s="29">
        <v>43866</v>
      </c>
      <c r="B36228" s="30">
        <v>0.84375</v>
      </c>
      <c r="C36228">
        <v>5.89</v>
      </c>
      <c r="D36228">
        <v>98.14</v>
      </c>
    </row>
    <row r="36229" spans="1:4">
      <c r="A36229" s="29">
        <v>43866</v>
      </c>
      <c r="B36229" s="30">
        <v>0.85416666666666663</v>
      </c>
      <c r="C36229">
        <v>5.89</v>
      </c>
      <c r="D36229">
        <v>98.14</v>
      </c>
    </row>
    <row r="36230" spans="1:4">
      <c r="A36230" s="29">
        <v>43866</v>
      </c>
      <c r="B36230" s="30">
        <v>0.86458333333333337</v>
      </c>
      <c r="C36230">
        <v>5.91</v>
      </c>
      <c r="D36230">
        <v>98.12</v>
      </c>
    </row>
    <row r="36231" spans="1:4">
      <c r="A36231" s="29">
        <v>43866</v>
      </c>
      <c r="B36231" s="30">
        <v>0.875</v>
      </c>
      <c r="C36231">
        <v>5.91</v>
      </c>
      <c r="D36231">
        <v>98.12</v>
      </c>
    </row>
    <row r="36232" spans="1:4">
      <c r="A36232" s="29">
        <v>43866</v>
      </c>
      <c r="B36232" s="30">
        <v>0.88541666666666663</v>
      </c>
      <c r="C36232">
        <v>5.91</v>
      </c>
      <c r="D36232">
        <v>98.12</v>
      </c>
    </row>
    <row r="36233" spans="1:4">
      <c r="A36233" s="29">
        <v>43866</v>
      </c>
      <c r="B36233" s="30">
        <v>0.89583333333333337</v>
      </c>
      <c r="C36233">
        <v>5.93</v>
      </c>
      <c r="D36233">
        <v>98.1</v>
      </c>
    </row>
    <row r="36234" spans="1:4">
      <c r="A36234" s="29">
        <v>43866</v>
      </c>
      <c r="B36234" s="30">
        <v>0.90625</v>
      </c>
      <c r="C36234">
        <v>5.93</v>
      </c>
      <c r="D36234">
        <v>98.1</v>
      </c>
    </row>
    <row r="36235" spans="1:4">
      <c r="A36235" s="29">
        <v>43866</v>
      </c>
      <c r="B36235" s="30">
        <v>0.91666666666666663</v>
      </c>
      <c r="C36235">
        <v>5.93</v>
      </c>
      <c r="D36235">
        <v>98.1</v>
      </c>
    </row>
    <row r="36236" spans="1:4">
      <c r="A36236" s="29">
        <v>43866</v>
      </c>
      <c r="B36236" s="30">
        <v>0.92708333333333337</v>
      </c>
      <c r="C36236">
        <v>5.94</v>
      </c>
      <c r="D36236">
        <v>98.09</v>
      </c>
    </row>
    <row r="36237" spans="1:4">
      <c r="A36237" s="29">
        <v>43866</v>
      </c>
      <c r="B36237" s="30">
        <v>0.9375</v>
      </c>
      <c r="C36237">
        <v>5.95</v>
      </c>
      <c r="D36237">
        <v>98.08</v>
      </c>
    </row>
    <row r="36238" spans="1:4">
      <c r="A36238" s="29">
        <v>43866</v>
      </c>
      <c r="B36238" s="30">
        <v>0.94791666666666663</v>
      </c>
      <c r="C36238">
        <v>5.79</v>
      </c>
      <c r="D36238">
        <v>98.24</v>
      </c>
    </row>
    <row r="36239" spans="1:4">
      <c r="A36239" s="29">
        <v>43866</v>
      </c>
      <c r="B36239" s="30">
        <v>0.95833333333333337</v>
      </c>
      <c r="C36239">
        <v>5.55</v>
      </c>
      <c r="D36239">
        <v>98.48</v>
      </c>
    </row>
    <row r="36240" spans="1:4">
      <c r="A36240" s="29">
        <v>43866</v>
      </c>
      <c r="B36240" s="30">
        <v>0.96875</v>
      </c>
      <c r="C36240">
        <v>5.46</v>
      </c>
      <c r="D36240">
        <v>98.570000000000007</v>
      </c>
    </row>
    <row r="36241" spans="1:4">
      <c r="A36241" s="29">
        <v>43866</v>
      </c>
      <c r="B36241" s="30">
        <v>0.97916666666666663</v>
      </c>
      <c r="C36241">
        <v>5.41</v>
      </c>
      <c r="D36241">
        <v>98.62</v>
      </c>
    </row>
    <row r="36242" spans="1:4">
      <c r="A36242" s="29">
        <v>43866</v>
      </c>
      <c r="B36242" s="30">
        <v>0.98958333333333337</v>
      </c>
      <c r="C36242">
        <v>5.37</v>
      </c>
      <c r="D36242">
        <v>98.66</v>
      </c>
    </row>
    <row r="36243" spans="1:4">
      <c r="A36243" s="29">
        <v>43867</v>
      </c>
      <c r="B36243" s="30">
        <v>0</v>
      </c>
      <c r="C36243">
        <v>5.33</v>
      </c>
      <c r="D36243">
        <v>98.7</v>
      </c>
    </row>
    <row r="36244" spans="1:4">
      <c r="A36244" s="29">
        <v>43867</v>
      </c>
      <c r="B36244" s="30">
        <v>1.0416666666666666E-2</v>
      </c>
      <c r="C36244">
        <v>5.3</v>
      </c>
      <c r="D36244">
        <v>98.73</v>
      </c>
    </row>
    <row r="36245" spans="1:4">
      <c r="A36245" s="29">
        <v>43867</v>
      </c>
      <c r="B36245" s="30">
        <v>2.0833333333333332E-2</v>
      </c>
      <c r="C36245">
        <v>18.010000000000002</v>
      </c>
      <c r="D36245">
        <v>86.02</v>
      </c>
    </row>
    <row r="36246" spans="1:4">
      <c r="A36246" s="29">
        <v>43867</v>
      </c>
      <c r="B36246" s="30">
        <v>3.125E-2</v>
      </c>
      <c r="C36246">
        <v>19.62</v>
      </c>
      <c r="D36246">
        <v>84.41</v>
      </c>
    </row>
    <row r="36247" spans="1:4">
      <c r="A36247" s="29">
        <v>43867</v>
      </c>
      <c r="B36247" s="30">
        <v>4.1666666666666664E-2</v>
      </c>
      <c r="C36247">
        <v>19.71</v>
      </c>
      <c r="D36247">
        <v>84.32</v>
      </c>
    </row>
    <row r="36248" spans="1:4">
      <c r="A36248" s="29">
        <v>43867</v>
      </c>
      <c r="B36248" s="30">
        <v>5.2083333333333336E-2</v>
      </c>
      <c r="C36248">
        <v>13.93</v>
      </c>
      <c r="D36248">
        <v>90.1</v>
      </c>
    </row>
    <row r="36249" spans="1:4">
      <c r="A36249" s="29">
        <v>43867</v>
      </c>
      <c r="B36249" s="30">
        <v>6.25E-2</v>
      </c>
      <c r="C36249">
        <v>5.61</v>
      </c>
      <c r="D36249">
        <v>98.42</v>
      </c>
    </row>
    <row r="36250" spans="1:4">
      <c r="A36250" s="29">
        <v>43867</v>
      </c>
      <c r="B36250" s="30">
        <v>7.2916666666666671E-2</v>
      </c>
      <c r="C36250">
        <v>5.41</v>
      </c>
      <c r="D36250">
        <v>98.62</v>
      </c>
    </row>
    <row r="36251" spans="1:4">
      <c r="A36251" s="29">
        <v>43867</v>
      </c>
      <c r="B36251" s="30">
        <v>8.3333333333333329E-2</v>
      </c>
      <c r="C36251">
        <v>5.34</v>
      </c>
      <c r="D36251">
        <v>98.69</v>
      </c>
    </row>
    <row r="36252" spans="1:4">
      <c r="A36252" s="29">
        <v>43867</v>
      </c>
      <c r="B36252" s="30">
        <v>9.375E-2</v>
      </c>
      <c r="C36252">
        <v>5.31</v>
      </c>
      <c r="D36252">
        <v>98.72</v>
      </c>
    </row>
    <row r="36253" spans="1:4">
      <c r="A36253" s="29">
        <v>43867</v>
      </c>
      <c r="B36253" s="30">
        <v>0.10416666666666667</v>
      </c>
      <c r="C36253">
        <v>5.28</v>
      </c>
      <c r="D36253">
        <v>98.75</v>
      </c>
    </row>
    <row r="36254" spans="1:4">
      <c r="A36254" s="29">
        <v>43867</v>
      </c>
      <c r="B36254" s="30">
        <v>0.11458333333333333</v>
      </c>
      <c r="C36254">
        <v>5.26</v>
      </c>
      <c r="D36254">
        <v>98.77</v>
      </c>
    </row>
    <row r="36255" spans="1:4">
      <c r="A36255" s="29">
        <v>43867</v>
      </c>
      <c r="B36255" s="30">
        <v>0.125</v>
      </c>
      <c r="C36255">
        <v>5.24</v>
      </c>
      <c r="D36255">
        <v>98.79</v>
      </c>
    </row>
    <row r="36256" spans="1:4">
      <c r="A36256" s="29">
        <v>43867</v>
      </c>
      <c r="B36256" s="30">
        <v>0.13541666666666666</v>
      </c>
      <c r="C36256">
        <v>5.23</v>
      </c>
      <c r="D36256">
        <v>98.8</v>
      </c>
    </row>
    <row r="36257" spans="1:4">
      <c r="A36257" s="29">
        <v>43867</v>
      </c>
      <c r="B36257" s="30">
        <v>0.14583333333333334</v>
      </c>
      <c r="C36257">
        <v>5.22</v>
      </c>
      <c r="D36257">
        <v>98.81</v>
      </c>
    </row>
    <row r="36258" spans="1:4">
      <c r="A36258" s="29">
        <v>43867</v>
      </c>
      <c r="B36258" s="30">
        <v>0.15625</v>
      </c>
      <c r="C36258">
        <v>5.21</v>
      </c>
      <c r="D36258">
        <v>98.820000000000007</v>
      </c>
    </row>
    <row r="36259" spans="1:4">
      <c r="A36259" s="29">
        <v>43867</v>
      </c>
      <c r="B36259" s="30">
        <v>0.16666666666666666</v>
      </c>
      <c r="C36259">
        <v>5.2</v>
      </c>
      <c r="D36259">
        <v>98.83</v>
      </c>
    </row>
    <row r="36260" spans="1:4">
      <c r="A36260" s="29">
        <v>43867</v>
      </c>
      <c r="B36260" s="30">
        <v>0.17708333333333334</v>
      </c>
      <c r="C36260">
        <v>5.2</v>
      </c>
      <c r="D36260">
        <v>98.83</v>
      </c>
    </row>
    <row r="36261" spans="1:4">
      <c r="A36261" s="29">
        <v>43867</v>
      </c>
      <c r="B36261" s="30">
        <v>0.1875</v>
      </c>
      <c r="C36261">
        <v>5.19</v>
      </c>
      <c r="D36261">
        <v>98.84</v>
      </c>
    </row>
    <row r="36262" spans="1:4">
      <c r="A36262" s="29">
        <v>43867</v>
      </c>
      <c r="B36262" s="30">
        <v>0.19791666666666666</v>
      </c>
      <c r="C36262">
        <v>5.18</v>
      </c>
      <c r="D36262">
        <v>98.85</v>
      </c>
    </row>
    <row r="36263" spans="1:4">
      <c r="A36263" s="29">
        <v>43867</v>
      </c>
      <c r="B36263" s="30">
        <v>0.20833333333333334</v>
      </c>
      <c r="C36263">
        <v>5.37</v>
      </c>
      <c r="D36263">
        <v>98.66</v>
      </c>
    </row>
    <row r="36264" spans="1:4">
      <c r="A36264" s="29">
        <v>43867</v>
      </c>
      <c r="B36264" s="30">
        <v>0.21875</v>
      </c>
      <c r="C36264">
        <v>5.58</v>
      </c>
      <c r="D36264">
        <v>98.45</v>
      </c>
    </row>
    <row r="36265" spans="1:4">
      <c r="A36265" s="29">
        <v>43867</v>
      </c>
      <c r="B36265" s="30">
        <v>0.22916666666666666</v>
      </c>
      <c r="C36265">
        <v>5.66</v>
      </c>
      <c r="D36265">
        <v>98.37</v>
      </c>
    </row>
    <row r="36266" spans="1:4">
      <c r="A36266" s="29">
        <v>43867</v>
      </c>
      <c r="B36266" s="30">
        <v>0.23958333333333334</v>
      </c>
      <c r="C36266">
        <v>5.61</v>
      </c>
      <c r="D36266">
        <v>98.42</v>
      </c>
    </row>
    <row r="36267" spans="1:4">
      <c r="A36267" s="29">
        <v>43867</v>
      </c>
      <c r="B36267" s="30">
        <v>0.25</v>
      </c>
      <c r="C36267">
        <v>5.38</v>
      </c>
      <c r="D36267">
        <v>98.65</v>
      </c>
    </row>
    <row r="36268" spans="1:4">
      <c r="A36268" s="29">
        <v>43867</v>
      </c>
      <c r="B36268" s="30">
        <v>0.26041666666666669</v>
      </c>
      <c r="C36268">
        <v>5.3</v>
      </c>
      <c r="D36268">
        <v>98.73</v>
      </c>
    </row>
    <row r="36269" spans="1:4">
      <c r="A36269" s="29">
        <v>43867</v>
      </c>
      <c r="B36269" s="30">
        <v>0.27083333333333331</v>
      </c>
      <c r="C36269">
        <v>5.26</v>
      </c>
      <c r="D36269">
        <v>98.77</v>
      </c>
    </row>
    <row r="36270" spans="1:4">
      <c r="A36270" s="29">
        <v>43867</v>
      </c>
      <c r="B36270" s="30">
        <v>0.28125</v>
      </c>
      <c r="C36270">
        <v>5.24</v>
      </c>
      <c r="D36270">
        <v>98.79</v>
      </c>
    </row>
    <row r="36271" spans="1:4">
      <c r="A36271" s="29">
        <v>43867</v>
      </c>
      <c r="B36271" s="30">
        <v>0.29166666666666669</v>
      </c>
      <c r="C36271">
        <v>5.47</v>
      </c>
      <c r="D36271">
        <v>98.56</v>
      </c>
    </row>
    <row r="36272" spans="1:4">
      <c r="A36272" s="29">
        <v>43867</v>
      </c>
      <c r="B36272" s="30">
        <v>0.30208333333333331</v>
      </c>
      <c r="C36272">
        <v>5.63</v>
      </c>
      <c r="D36272">
        <v>98.4</v>
      </c>
    </row>
    <row r="36273" spans="1:4">
      <c r="A36273" s="29">
        <v>43867</v>
      </c>
      <c r="B36273" s="30">
        <v>0.3125</v>
      </c>
      <c r="C36273">
        <v>5.7</v>
      </c>
      <c r="D36273">
        <v>98.33</v>
      </c>
    </row>
    <row r="36274" spans="1:4">
      <c r="A36274" s="29">
        <v>43867</v>
      </c>
      <c r="B36274" s="30">
        <v>0.32291666666666669</v>
      </c>
      <c r="C36274">
        <v>5.74</v>
      </c>
      <c r="D36274">
        <v>98.29</v>
      </c>
    </row>
    <row r="36275" spans="1:4">
      <c r="A36275" s="29">
        <v>43867</v>
      </c>
      <c r="B36275" s="30">
        <v>0.33333333333333331</v>
      </c>
      <c r="C36275">
        <v>5.78</v>
      </c>
      <c r="D36275">
        <v>98.25</v>
      </c>
    </row>
    <row r="36276" spans="1:4">
      <c r="A36276" s="29">
        <v>43867</v>
      </c>
      <c r="B36276" s="30">
        <v>0.34375</v>
      </c>
      <c r="C36276">
        <v>5.8</v>
      </c>
      <c r="D36276">
        <v>98.23</v>
      </c>
    </row>
    <row r="36277" spans="1:4">
      <c r="A36277" s="29">
        <v>43867</v>
      </c>
      <c r="B36277" s="30">
        <v>0.35416666666666669</v>
      </c>
      <c r="C36277">
        <v>5.82</v>
      </c>
      <c r="D36277">
        <v>98.210000000000008</v>
      </c>
    </row>
    <row r="36278" spans="1:4">
      <c r="A36278" s="29">
        <v>43867</v>
      </c>
      <c r="B36278" s="30">
        <v>0.36458333333333331</v>
      </c>
      <c r="C36278">
        <v>5.84</v>
      </c>
      <c r="D36278">
        <v>98.19</v>
      </c>
    </row>
    <row r="36279" spans="1:4">
      <c r="A36279" s="29">
        <v>43867</v>
      </c>
      <c r="B36279" s="30">
        <v>0.375</v>
      </c>
      <c r="C36279">
        <v>5.86</v>
      </c>
      <c r="D36279">
        <v>98.17</v>
      </c>
    </row>
    <row r="36280" spans="1:4">
      <c r="A36280" s="29">
        <v>43867</v>
      </c>
      <c r="B36280" s="30">
        <v>0.38541666666666669</v>
      </c>
      <c r="C36280">
        <v>5.88</v>
      </c>
      <c r="D36280">
        <v>98.15</v>
      </c>
    </row>
    <row r="36281" spans="1:4">
      <c r="A36281" s="29">
        <v>43867</v>
      </c>
      <c r="B36281" s="30">
        <v>0.39583333333333331</v>
      </c>
      <c r="C36281">
        <v>5.89</v>
      </c>
      <c r="D36281">
        <v>98.14</v>
      </c>
    </row>
    <row r="36282" spans="1:4">
      <c r="A36282" s="29">
        <v>43867</v>
      </c>
      <c r="B36282" s="30">
        <v>0.40625</v>
      </c>
      <c r="C36282">
        <v>5.84</v>
      </c>
      <c r="D36282">
        <v>98.19</v>
      </c>
    </row>
    <row r="36283" spans="1:4">
      <c r="A36283" s="29">
        <v>43867</v>
      </c>
      <c r="B36283" s="30">
        <v>0.41666666666666669</v>
      </c>
      <c r="C36283">
        <v>5.55</v>
      </c>
      <c r="D36283">
        <v>98.48</v>
      </c>
    </row>
    <row r="36284" spans="1:4">
      <c r="A36284" s="29">
        <v>43867</v>
      </c>
      <c r="B36284" s="30">
        <v>0.42708333333333331</v>
      </c>
      <c r="C36284">
        <v>5.43</v>
      </c>
      <c r="D36284">
        <v>98.6</v>
      </c>
    </row>
    <row r="36285" spans="1:4">
      <c r="A36285" s="29">
        <v>43867</v>
      </c>
      <c r="B36285" s="30">
        <v>0.4375</v>
      </c>
      <c r="C36285">
        <v>5.38</v>
      </c>
      <c r="D36285">
        <v>98.65</v>
      </c>
    </row>
    <row r="36286" spans="1:4">
      <c r="A36286" s="29">
        <v>43867</v>
      </c>
      <c r="B36286" s="30">
        <v>0.44791666666666669</v>
      </c>
      <c r="C36286">
        <v>5.6</v>
      </c>
      <c r="D36286">
        <v>98.43</v>
      </c>
    </row>
    <row r="36287" spans="1:4">
      <c r="A36287" s="29">
        <v>43867</v>
      </c>
      <c r="B36287" s="30">
        <v>0.45833333333333331</v>
      </c>
      <c r="C36287">
        <v>5.73</v>
      </c>
      <c r="D36287">
        <v>98.3</v>
      </c>
    </row>
    <row r="36288" spans="1:4">
      <c r="A36288" s="29">
        <v>43867</v>
      </c>
      <c r="B36288" s="30">
        <v>0.46875</v>
      </c>
      <c r="C36288">
        <v>5.8</v>
      </c>
      <c r="D36288">
        <v>98.23</v>
      </c>
    </row>
    <row r="36289" spans="1:4">
      <c r="A36289" s="29">
        <v>43867</v>
      </c>
      <c r="B36289" s="30">
        <v>0.47916666666666669</v>
      </c>
      <c r="C36289">
        <v>5.83</v>
      </c>
      <c r="D36289">
        <v>98.2</v>
      </c>
    </row>
    <row r="36290" spans="1:4">
      <c r="A36290" s="29">
        <v>43867</v>
      </c>
      <c r="B36290" s="30">
        <v>0.48958333333333331</v>
      </c>
      <c r="C36290">
        <v>5.85</v>
      </c>
      <c r="D36290">
        <v>98.18</v>
      </c>
    </row>
    <row r="36291" spans="1:4">
      <c r="A36291" s="29">
        <v>43867</v>
      </c>
      <c r="B36291" s="30">
        <v>0.5</v>
      </c>
      <c r="C36291">
        <v>5.86</v>
      </c>
      <c r="D36291">
        <v>98.17</v>
      </c>
    </row>
    <row r="36292" spans="1:4">
      <c r="A36292" s="29">
        <v>43867</v>
      </c>
      <c r="B36292" s="30">
        <v>0.51041666666666663</v>
      </c>
      <c r="C36292">
        <v>5.87</v>
      </c>
      <c r="D36292">
        <v>98.16</v>
      </c>
    </row>
    <row r="36293" spans="1:4">
      <c r="A36293" s="29">
        <v>43867</v>
      </c>
      <c r="B36293" s="30">
        <v>0.52083333333333337</v>
      </c>
      <c r="C36293">
        <v>5.66</v>
      </c>
      <c r="D36293">
        <v>98.37</v>
      </c>
    </row>
    <row r="36294" spans="1:4">
      <c r="A36294" s="29">
        <v>43867</v>
      </c>
      <c r="B36294" s="30">
        <v>0.53125</v>
      </c>
      <c r="C36294">
        <v>5.48</v>
      </c>
      <c r="D36294">
        <v>98.55</v>
      </c>
    </row>
    <row r="36295" spans="1:4">
      <c r="A36295" s="29">
        <v>43867</v>
      </c>
      <c r="B36295" s="30">
        <v>0.54166666666666663</v>
      </c>
      <c r="C36295">
        <v>5.4</v>
      </c>
      <c r="D36295">
        <v>98.63</v>
      </c>
    </row>
    <row r="36296" spans="1:4">
      <c r="A36296" s="29">
        <v>43867</v>
      </c>
      <c r="B36296" s="30">
        <v>0.55208333333333337</v>
      </c>
      <c r="C36296">
        <v>5.59</v>
      </c>
      <c r="D36296">
        <v>98.44</v>
      </c>
    </row>
    <row r="36297" spans="1:4">
      <c r="A36297" s="29">
        <v>43867</v>
      </c>
      <c r="B36297" s="30">
        <v>0.5625</v>
      </c>
      <c r="C36297">
        <v>5.74</v>
      </c>
      <c r="D36297">
        <v>98.29</v>
      </c>
    </row>
    <row r="36298" spans="1:4">
      <c r="A36298" s="29">
        <v>43867</v>
      </c>
      <c r="B36298" s="30">
        <v>0.57291666666666663</v>
      </c>
      <c r="C36298">
        <v>5.8</v>
      </c>
      <c r="D36298">
        <v>98.23</v>
      </c>
    </row>
    <row r="36299" spans="1:4">
      <c r="A36299" s="29">
        <v>43867</v>
      </c>
      <c r="B36299" s="30">
        <v>0.58333333333333337</v>
      </c>
      <c r="C36299">
        <v>5.83</v>
      </c>
      <c r="D36299">
        <v>98.2</v>
      </c>
    </row>
    <row r="36300" spans="1:4">
      <c r="A36300" s="29">
        <v>43867</v>
      </c>
      <c r="B36300" s="30">
        <v>0.59375</v>
      </c>
      <c r="C36300">
        <v>5.85</v>
      </c>
      <c r="D36300">
        <v>98.18</v>
      </c>
    </row>
    <row r="36301" spans="1:4">
      <c r="A36301" s="29">
        <v>43867</v>
      </c>
      <c r="B36301" s="30">
        <v>0.60416666666666663</v>
      </c>
      <c r="C36301">
        <v>5.86</v>
      </c>
      <c r="D36301">
        <v>98.17</v>
      </c>
    </row>
    <row r="36302" spans="1:4">
      <c r="A36302" s="29">
        <v>43867</v>
      </c>
      <c r="B36302" s="30">
        <v>0.61458333333333337</v>
      </c>
      <c r="C36302">
        <v>5.88</v>
      </c>
      <c r="D36302">
        <v>98.15</v>
      </c>
    </row>
    <row r="36303" spans="1:4">
      <c r="A36303" s="29">
        <v>43867</v>
      </c>
      <c r="B36303" s="30">
        <v>0.625</v>
      </c>
      <c r="C36303">
        <v>5.89</v>
      </c>
      <c r="D36303">
        <v>98.14</v>
      </c>
    </row>
    <row r="36304" spans="1:4">
      <c r="A36304" s="29">
        <v>43867</v>
      </c>
      <c r="B36304" s="30">
        <v>0.63541666666666663</v>
      </c>
      <c r="C36304">
        <v>5.61</v>
      </c>
      <c r="D36304">
        <v>98.42</v>
      </c>
    </row>
    <row r="36305" spans="1:4">
      <c r="A36305" s="29">
        <v>43867</v>
      </c>
      <c r="B36305" s="30">
        <v>0.64583333333333337</v>
      </c>
      <c r="C36305">
        <v>5.46</v>
      </c>
      <c r="D36305">
        <v>98.570000000000007</v>
      </c>
    </row>
    <row r="36306" spans="1:4">
      <c r="A36306" s="29">
        <v>43867</v>
      </c>
      <c r="B36306" s="30">
        <v>0.65625</v>
      </c>
      <c r="C36306">
        <v>5.4</v>
      </c>
      <c r="D36306">
        <v>98.63</v>
      </c>
    </row>
    <row r="36307" spans="1:4">
      <c r="A36307" s="29">
        <v>43867</v>
      </c>
      <c r="B36307" s="30">
        <v>0.66666666666666663</v>
      </c>
      <c r="C36307">
        <v>5.35</v>
      </c>
      <c r="D36307">
        <v>98.68</v>
      </c>
    </row>
    <row r="36308" spans="1:4">
      <c r="A36308" s="29">
        <v>43867</v>
      </c>
      <c r="B36308" s="30">
        <v>0.67708333333333337</v>
      </c>
      <c r="C36308">
        <v>5.53</v>
      </c>
      <c r="D36308">
        <v>98.5</v>
      </c>
    </row>
    <row r="36309" spans="1:4">
      <c r="A36309" s="29">
        <v>43867</v>
      </c>
      <c r="B36309" s="30">
        <v>0.6875</v>
      </c>
      <c r="C36309">
        <v>5.7</v>
      </c>
      <c r="D36309">
        <v>98.33</v>
      </c>
    </row>
    <row r="36310" spans="1:4">
      <c r="A36310" s="29">
        <v>43867</v>
      </c>
      <c r="B36310" s="30">
        <v>0.69791666666666663</v>
      </c>
      <c r="C36310">
        <v>5.78</v>
      </c>
      <c r="D36310">
        <v>98.25</v>
      </c>
    </row>
    <row r="36311" spans="1:4">
      <c r="A36311" s="29">
        <v>43867</v>
      </c>
      <c r="B36311" s="30">
        <v>0.70833333333333337</v>
      </c>
      <c r="C36311">
        <v>19.43</v>
      </c>
      <c r="D36311">
        <v>84.6</v>
      </c>
    </row>
    <row r="36312" spans="1:4">
      <c r="A36312" s="29">
        <v>43867</v>
      </c>
      <c r="B36312" s="30">
        <v>0.71875</v>
      </c>
      <c r="C36312">
        <v>19.79</v>
      </c>
      <c r="D36312">
        <v>84.240000000000009</v>
      </c>
    </row>
    <row r="36313" spans="1:4">
      <c r="A36313" s="29">
        <v>43867</v>
      </c>
      <c r="B36313" s="30">
        <v>0.72916666666666663</v>
      </c>
      <c r="C36313">
        <v>19.84</v>
      </c>
      <c r="D36313">
        <v>84.19</v>
      </c>
    </row>
    <row r="36314" spans="1:4">
      <c r="A36314" s="29">
        <v>43867</v>
      </c>
      <c r="B36314" s="30">
        <v>0.73958333333333337</v>
      </c>
      <c r="C36314">
        <v>19.86</v>
      </c>
      <c r="D36314">
        <v>84.17</v>
      </c>
    </row>
    <row r="36315" spans="1:4">
      <c r="A36315" s="29">
        <v>43867</v>
      </c>
      <c r="B36315" s="30">
        <v>0.75</v>
      </c>
      <c r="C36315">
        <v>6.11</v>
      </c>
      <c r="D36315">
        <v>97.92</v>
      </c>
    </row>
    <row r="36316" spans="1:4">
      <c r="A36316" s="29">
        <v>43867</v>
      </c>
      <c r="B36316" s="30">
        <v>0.76041666666666663</v>
      </c>
      <c r="C36316">
        <v>5.57</v>
      </c>
      <c r="D36316">
        <v>98.460000000000008</v>
      </c>
    </row>
    <row r="36317" spans="1:4">
      <c r="A36317" s="29">
        <v>43867</v>
      </c>
      <c r="B36317" s="30">
        <v>0.77083333333333337</v>
      </c>
      <c r="C36317">
        <v>5.44</v>
      </c>
      <c r="D36317">
        <v>98.59</v>
      </c>
    </row>
    <row r="36318" spans="1:4">
      <c r="A36318" s="29">
        <v>43867</v>
      </c>
      <c r="B36318" s="30">
        <v>0.78125</v>
      </c>
      <c r="C36318">
        <v>5.56</v>
      </c>
      <c r="D36318">
        <v>98.47</v>
      </c>
    </row>
    <row r="36319" spans="1:4">
      <c r="A36319" s="29">
        <v>43867</v>
      </c>
      <c r="B36319" s="30">
        <v>0.79166666666666663</v>
      </c>
      <c r="C36319">
        <v>5.74</v>
      </c>
      <c r="D36319">
        <v>98.29</v>
      </c>
    </row>
    <row r="36320" spans="1:4">
      <c r="A36320" s="29">
        <v>43867</v>
      </c>
      <c r="B36320" s="30">
        <v>0.80208333333333337</v>
      </c>
      <c r="C36320">
        <v>5.81</v>
      </c>
      <c r="D36320">
        <v>98.22</v>
      </c>
    </row>
    <row r="36321" spans="1:4">
      <c r="A36321" s="29">
        <v>43867</v>
      </c>
      <c r="B36321" s="30">
        <v>0.8125</v>
      </c>
      <c r="C36321">
        <v>5.85</v>
      </c>
      <c r="D36321">
        <v>98.18</v>
      </c>
    </row>
    <row r="36322" spans="1:4">
      <c r="A36322" s="29">
        <v>43867</v>
      </c>
      <c r="B36322" s="30">
        <v>0.82291666666666663</v>
      </c>
      <c r="C36322">
        <v>5.87</v>
      </c>
      <c r="D36322">
        <v>98.16</v>
      </c>
    </row>
    <row r="36323" spans="1:4">
      <c r="A36323" s="29">
        <v>43867</v>
      </c>
      <c r="B36323" s="30">
        <v>0.83333333333333337</v>
      </c>
      <c r="C36323">
        <v>5.88</v>
      </c>
      <c r="D36323">
        <v>98.15</v>
      </c>
    </row>
    <row r="36324" spans="1:4">
      <c r="A36324" s="29">
        <v>43867</v>
      </c>
      <c r="B36324" s="30">
        <v>0.84375</v>
      </c>
      <c r="C36324">
        <v>5.89</v>
      </c>
      <c r="D36324">
        <v>98.14</v>
      </c>
    </row>
    <row r="36325" spans="1:4">
      <c r="A36325" s="29">
        <v>43867</v>
      </c>
      <c r="B36325" s="30">
        <v>0.85416666666666663</v>
      </c>
      <c r="C36325">
        <v>5.91</v>
      </c>
      <c r="D36325">
        <v>98.12</v>
      </c>
    </row>
    <row r="36326" spans="1:4">
      <c r="A36326" s="29">
        <v>43867</v>
      </c>
      <c r="B36326" s="30">
        <v>0.86458333333333337</v>
      </c>
      <c r="C36326">
        <v>5.91</v>
      </c>
      <c r="D36326">
        <v>98.12</v>
      </c>
    </row>
    <row r="36327" spans="1:4">
      <c r="A36327" s="29">
        <v>43867</v>
      </c>
      <c r="B36327" s="30">
        <v>0.875</v>
      </c>
      <c r="C36327">
        <v>5.92</v>
      </c>
      <c r="D36327">
        <v>98.11</v>
      </c>
    </row>
    <row r="36328" spans="1:4">
      <c r="A36328" s="29">
        <v>43867</v>
      </c>
      <c r="B36328" s="30">
        <v>0.88541666666666663</v>
      </c>
      <c r="C36328">
        <v>5.93</v>
      </c>
      <c r="D36328">
        <v>98.1</v>
      </c>
    </row>
    <row r="36329" spans="1:4">
      <c r="A36329" s="29">
        <v>43867</v>
      </c>
      <c r="B36329" s="30">
        <v>0.89583333333333337</v>
      </c>
      <c r="C36329">
        <v>5.94</v>
      </c>
      <c r="D36329">
        <v>98.09</v>
      </c>
    </row>
    <row r="36330" spans="1:4">
      <c r="A36330" s="29">
        <v>43867</v>
      </c>
      <c r="B36330" s="30">
        <v>0.90625</v>
      </c>
      <c r="C36330">
        <v>5.94</v>
      </c>
      <c r="D36330">
        <v>98.09</v>
      </c>
    </row>
    <row r="36331" spans="1:4">
      <c r="A36331" s="29">
        <v>43867</v>
      </c>
      <c r="B36331" s="30">
        <v>0.91666666666666663</v>
      </c>
      <c r="C36331">
        <v>5.94</v>
      </c>
      <c r="D36331">
        <v>98.09</v>
      </c>
    </row>
    <row r="36332" spans="1:4">
      <c r="A36332" s="29">
        <v>43867</v>
      </c>
      <c r="B36332" s="30">
        <v>0.92708333333333337</v>
      </c>
      <c r="C36332">
        <v>5.95</v>
      </c>
      <c r="D36332">
        <v>98.08</v>
      </c>
    </row>
    <row r="36333" spans="1:4">
      <c r="A36333" s="29">
        <v>43867</v>
      </c>
      <c r="B36333" s="30">
        <v>0.9375</v>
      </c>
      <c r="C36333">
        <v>5.95</v>
      </c>
      <c r="D36333">
        <v>98.08</v>
      </c>
    </row>
    <row r="36334" spans="1:4">
      <c r="A36334" s="29">
        <v>43867</v>
      </c>
      <c r="B36334" s="30">
        <v>0.94791666666666663</v>
      </c>
      <c r="C36334">
        <v>5.77</v>
      </c>
      <c r="D36334">
        <v>98.26</v>
      </c>
    </row>
    <row r="36335" spans="1:4">
      <c r="A36335" s="29">
        <v>43867</v>
      </c>
      <c r="B36335" s="30">
        <v>0.95833333333333337</v>
      </c>
      <c r="C36335">
        <v>5.55</v>
      </c>
      <c r="D36335">
        <v>98.48</v>
      </c>
    </row>
    <row r="36336" spans="1:4">
      <c r="A36336" s="29">
        <v>43867</v>
      </c>
      <c r="B36336" s="30">
        <v>0.96875</v>
      </c>
      <c r="C36336">
        <v>5.46</v>
      </c>
      <c r="D36336">
        <v>98.570000000000007</v>
      </c>
    </row>
    <row r="36337" spans="1:4">
      <c r="A36337" s="29">
        <v>43867</v>
      </c>
      <c r="B36337" s="30">
        <v>0.97916666666666663</v>
      </c>
      <c r="C36337">
        <v>5.4</v>
      </c>
      <c r="D36337">
        <v>98.63</v>
      </c>
    </row>
    <row r="36338" spans="1:4">
      <c r="A36338" s="29">
        <v>43867</v>
      </c>
      <c r="B36338" s="30">
        <v>0.98958333333333337</v>
      </c>
      <c r="C36338">
        <v>5.37</v>
      </c>
      <c r="D36338">
        <v>98.66</v>
      </c>
    </row>
    <row r="36339" spans="1:4">
      <c r="A36339" s="29">
        <v>43868</v>
      </c>
      <c r="B36339" s="30">
        <v>0</v>
      </c>
      <c r="C36339">
        <v>5.34</v>
      </c>
      <c r="D36339">
        <v>98.69</v>
      </c>
    </row>
    <row r="36340" spans="1:4">
      <c r="A36340" s="29">
        <v>43868</v>
      </c>
      <c r="B36340" s="30">
        <v>1.0416666666666666E-2</v>
      </c>
      <c r="C36340">
        <v>8.94</v>
      </c>
      <c r="D36340">
        <v>95.09</v>
      </c>
    </row>
    <row r="36341" spans="1:4">
      <c r="A36341" s="29">
        <v>43868</v>
      </c>
      <c r="B36341" s="30">
        <v>2.0833333333333332E-2</v>
      </c>
      <c r="C36341">
        <v>16.309999999999999</v>
      </c>
      <c r="D36341">
        <v>87.72</v>
      </c>
    </row>
    <row r="36342" spans="1:4">
      <c r="A36342" s="29">
        <v>43868</v>
      </c>
      <c r="B36342" s="30">
        <v>3.125E-2</v>
      </c>
      <c r="C36342">
        <v>16.350000000000001</v>
      </c>
      <c r="D36342">
        <v>87.68</v>
      </c>
    </row>
    <row r="36343" spans="1:4">
      <c r="A36343" s="29">
        <v>43868</v>
      </c>
      <c r="B36343" s="30">
        <v>4.1666666666666664E-2</v>
      </c>
      <c r="C36343">
        <v>16.309999999999999</v>
      </c>
      <c r="D36343">
        <v>87.72</v>
      </c>
    </row>
    <row r="36344" spans="1:4">
      <c r="A36344" s="29">
        <v>43868</v>
      </c>
      <c r="B36344" s="30">
        <v>5.2083333333333336E-2</v>
      </c>
      <c r="C36344">
        <v>16.3</v>
      </c>
      <c r="D36344">
        <v>87.73</v>
      </c>
    </row>
    <row r="36345" spans="1:4">
      <c r="A36345" s="29">
        <v>43868</v>
      </c>
      <c r="B36345" s="30">
        <v>6.25E-2</v>
      </c>
      <c r="C36345">
        <v>7.65</v>
      </c>
      <c r="D36345">
        <v>96.38</v>
      </c>
    </row>
    <row r="36346" spans="1:4">
      <c r="A36346" s="29">
        <v>43868</v>
      </c>
      <c r="B36346" s="30">
        <v>7.2916666666666671E-2</v>
      </c>
      <c r="C36346">
        <v>5.48</v>
      </c>
      <c r="D36346">
        <v>98.55</v>
      </c>
    </row>
    <row r="36347" spans="1:4">
      <c r="A36347" s="29">
        <v>43868</v>
      </c>
      <c r="B36347" s="30">
        <v>8.3333333333333329E-2</v>
      </c>
      <c r="C36347">
        <v>5.37</v>
      </c>
      <c r="D36347">
        <v>98.66</v>
      </c>
    </row>
    <row r="36348" spans="1:4">
      <c r="A36348" s="29">
        <v>43868</v>
      </c>
      <c r="B36348" s="30">
        <v>9.375E-2</v>
      </c>
      <c r="C36348">
        <v>5.33</v>
      </c>
      <c r="D36348">
        <v>98.7</v>
      </c>
    </row>
    <row r="36349" spans="1:4">
      <c r="A36349" s="29">
        <v>43868</v>
      </c>
      <c r="B36349" s="30">
        <v>0.10416666666666667</v>
      </c>
      <c r="C36349">
        <v>5.3</v>
      </c>
      <c r="D36349">
        <v>98.73</v>
      </c>
    </row>
    <row r="36350" spans="1:4">
      <c r="A36350" s="29">
        <v>43868</v>
      </c>
      <c r="B36350" s="30">
        <v>0.11458333333333333</v>
      </c>
      <c r="C36350">
        <v>5.27</v>
      </c>
      <c r="D36350">
        <v>98.76</v>
      </c>
    </row>
    <row r="36351" spans="1:4">
      <c r="A36351" s="29">
        <v>43868</v>
      </c>
      <c r="B36351" s="30">
        <v>0.125</v>
      </c>
      <c r="C36351">
        <v>5.25</v>
      </c>
      <c r="D36351">
        <v>98.78</v>
      </c>
    </row>
    <row r="36352" spans="1:4">
      <c r="A36352" s="29">
        <v>43868</v>
      </c>
      <c r="B36352" s="30">
        <v>0.13541666666666666</v>
      </c>
      <c r="C36352">
        <v>5.24</v>
      </c>
      <c r="D36352">
        <v>98.79</v>
      </c>
    </row>
    <row r="36353" spans="1:4">
      <c r="A36353" s="29">
        <v>43868</v>
      </c>
      <c r="B36353" s="30">
        <v>0.14583333333333334</v>
      </c>
      <c r="C36353">
        <v>5.23</v>
      </c>
      <c r="D36353">
        <v>98.8</v>
      </c>
    </row>
    <row r="36354" spans="1:4">
      <c r="A36354" s="29">
        <v>43868</v>
      </c>
      <c r="B36354" s="30">
        <v>0.15625</v>
      </c>
      <c r="C36354">
        <v>5.22</v>
      </c>
      <c r="D36354">
        <v>98.81</v>
      </c>
    </row>
    <row r="36355" spans="1:4">
      <c r="A36355" s="29">
        <v>43868</v>
      </c>
      <c r="B36355" s="30">
        <v>0.16666666666666666</v>
      </c>
      <c r="C36355">
        <v>5.2</v>
      </c>
      <c r="D36355">
        <v>98.83</v>
      </c>
    </row>
    <row r="36356" spans="1:4">
      <c r="A36356" s="29">
        <v>43868</v>
      </c>
      <c r="B36356" s="30">
        <v>0.17708333333333334</v>
      </c>
      <c r="C36356">
        <v>5.2</v>
      </c>
      <c r="D36356">
        <v>98.83</v>
      </c>
    </row>
    <row r="36357" spans="1:4">
      <c r="A36357" s="29">
        <v>43868</v>
      </c>
      <c r="B36357" s="30">
        <v>0.1875</v>
      </c>
      <c r="C36357">
        <v>5.2</v>
      </c>
      <c r="D36357">
        <v>98.83</v>
      </c>
    </row>
    <row r="36358" spans="1:4">
      <c r="A36358" s="29">
        <v>43868</v>
      </c>
      <c r="B36358" s="30">
        <v>0.19791666666666666</v>
      </c>
      <c r="C36358">
        <v>5.19</v>
      </c>
      <c r="D36358">
        <v>98.84</v>
      </c>
    </row>
    <row r="36359" spans="1:4">
      <c r="A36359" s="29">
        <v>43868</v>
      </c>
      <c r="B36359" s="30">
        <v>0.20833333333333334</v>
      </c>
      <c r="C36359">
        <v>5.38</v>
      </c>
      <c r="D36359">
        <v>98.65</v>
      </c>
    </row>
    <row r="36360" spans="1:4">
      <c r="A36360" s="29">
        <v>43868</v>
      </c>
      <c r="B36360" s="30">
        <v>0.21875</v>
      </c>
      <c r="C36360">
        <v>5.59</v>
      </c>
      <c r="D36360">
        <v>98.44</v>
      </c>
    </row>
    <row r="36361" spans="1:4">
      <c r="A36361" s="29">
        <v>43868</v>
      </c>
      <c r="B36361" s="30">
        <v>0.22916666666666666</v>
      </c>
      <c r="C36361">
        <v>5.67</v>
      </c>
      <c r="D36361">
        <v>98.36</v>
      </c>
    </row>
    <row r="36362" spans="1:4">
      <c r="A36362" s="29">
        <v>43868</v>
      </c>
      <c r="B36362" s="30">
        <v>0.23958333333333334</v>
      </c>
      <c r="C36362">
        <v>5.64</v>
      </c>
      <c r="D36362">
        <v>98.39</v>
      </c>
    </row>
    <row r="36363" spans="1:4">
      <c r="A36363" s="29">
        <v>43868</v>
      </c>
      <c r="B36363" s="30">
        <v>0.25</v>
      </c>
      <c r="C36363">
        <v>5.39</v>
      </c>
      <c r="D36363">
        <v>98.64</v>
      </c>
    </row>
    <row r="36364" spans="1:4">
      <c r="A36364" s="29">
        <v>43868</v>
      </c>
      <c r="B36364" s="30">
        <v>0.26041666666666669</v>
      </c>
      <c r="C36364">
        <v>5.3</v>
      </c>
      <c r="D36364">
        <v>98.73</v>
      </c>
    </row>
    <row r="36365" spans="1:4">
      <c r="A36365" s="29">
        <v>43868</v>
      </c>
      <c r="B36365" s="30">
        <v>0.27083333333333331</v>
      </c>
      <c r="C36365">
        <v>5.27</v>
      </c>
      <c r="D36365">
        <v>98.76</v>
      </c>
    </row>
    <row r="36366" spans="1:4">
      <c r="A36366" s="29">
        <v>43868</v>
      </c>
      <c r="B36366" s="30">
        <v>0.28125</v>
      </c>
      <c r="C36366">
        <v>5.24</v>
      </c>
      <c r="D36366">
        <v>98.79</v>
      </c>
    </row>
    <row r="36367" spans="1:4">
      <c r="A36367" s="29">
        <v>43868</v>
      </c>
      <c r="B36367" s="30">
        <v>0.29166666666666669</v>
      </c>
      <c r="C36367">
        <v>5.48</v>
      </c>
      <c r="D36367">
        <v>98.55</v>
      </c>
    </row>
    <row r="36368" spans="1:4">
      <c r="A36368" s="29">
        <v>43868</v>
      </c>
      <c r="B36368" s="30">
        <v>0.30208333333333331</v>
      </c>
      <c r="C36368">
        <v>5.64</v>
      </c>
      <c r="D36368">
        <v>98.39</v>
      </c>
    </row>
    <row r="36369" spans="1:4">
      <c r="A36369" s="29">
        <v>43868</v>
      </c>
      <c r="B36369" s="30">
        <v>0.3125</v>
      </c>
      <c r="C36369">
        <v>5.71</v>
      </c>
      <c r="D36369">
        <v>98.320000000000007</v>
      </c>
    </row>
    <row r="36370" spans="1:4">
      <c r="A36370" s="29">
        <v>43868</v>
      </c>
      <c r="B36370" s="30">
        <v>0.32291666666666669</v>
      </c>
      <c r="C36370">
        <v>5.76</v>
      </c>
      <c r="D36370">
        <v>98.27</v>
      </c>
    </row>
    <row r="36371" spans="1:4">
      <c r="A36371" s="29">
        <v>43868</v>
      </c>
      <c r="B36371" s="30">
        <v>0.33333333333333331</v>
      </c>
      <c r="C36371">
        <v>5.78</v>
      </c>
      <c r="D36371">
        <v>98.25</v>
      </c>
    </row>
    <row r="36372" spans="1:4">
      <c r="A36372" s="29">
        <v>43868</v>
      </c>
      <c r="B36372" s="30">
        <v>0.34375</v>
      </c>
      <c r="C36372">
        <v>5.81</v>
      </c>
      <c r="D36372">
        <v>98.22</v>
      </c>
    </row>
    <row r="36373" spans="1:4">
      <c r="A36373" s="29">
        <v>43868</v>
      </c>
      <c r="B36373" s="30">
        <v>0.35416666666666669</v>
      </c>
      <c r="C36373">
        <v>5.83</v>
      </c>
      <c r="D36373">
        <v>98.2</v>
      </c>
    </row>
    <row r="36374" spans="1:4">
      <c r="A36374" s="29">
        <v>43868</v>
      </c>
      <c r="B36374" s="30">
        <v>0.36458333333333331</v>
      </c>
      <c r="C36374">
        <v>5.85</v>
      </c>
      <c r="D36374">
        <v>98.18</v>
      </c>
    </row>
    <row r="36375" spans="1:4">
      <c r="A36375" s="29">
        <v>43868</v>
      </c>
      <c r="B36375" s="30">
        <v>0.375</v>
      </c>
      <c r="C36375">
        <v>5.86</v>
      </c>
      <c r="D36375">
        <v>98.17</v>
      </c>
    </row>
    <row r="36376" spans="1:4">
      <c r="A36376" s="29">
        <v>43868</v>
      </c>
      <c r="B36376" s="30">
        <v>0.38541666666666669</v>
      </c>
      <c r="C36376">
        <v>5.89</v>
      </c>
      <c r="D36376">
        <v>98.14</v>
      </c>
    </row>
    <row r="36377" spans="1:4">
      <c r="A36377" s="29">
        <v>43868</v>
      </c>
      <c r="B36377" s="30">
        <v>0.39583333333333331</v>
      </c>
      <c r="C36377">
        <v>5.9</v>
      </c>
      <c r="D36377">
        <v>98.13</v>
      </c>
    </row>
    <row r="36378" spans="1:4">
      <c r="A36378" s="29">
        <v>43868</v>
      </c>
      <c r="B36378" s="30">
        <v>0.40625</v>
      </c>
      <c r="C36378">
        <v>5.9</v>
      </c>
      <c r="D36378">
        <v>98.13</v>
      </c>
    </row>
    <row r="36379" spans="1:4">
      <c r="A36379" s="29">
        <v>43868</v>
      </c>
      <c r="B36379" s="30">
        <v>0.41666666666666669</v>
      </c>
      <c r="C36379">
        <v>5.89</v>
      </c>
      <c r="D36379">
        <v>98.14</v>
      </c>
    </row>
    <row r="36380" spans="1:4">
      <c r="A36380" s="29">
        <v>43868</v>
      </c>
      <c r="B36380" s="30">
        <v>0.42708333333333331</v>
      </c>
      <c r="C36380">
        <v>5.61</v>
      </c>
      <c r="D36380">
        <v>98.42</v>
      </c>
    </row>
    <row r="36381" spans="1:4">
      <c r="A36381" s="29">
        <v>43868</v>
      </c>
      <c r="B36381" s="30">
        <v>0.4375</v>
      </c>
      <c r="C36381">
        <v>5.47</v>
      </c>
      <c r="D36381">
        <v>98.56</v>
      </c>
    </row>
    <row r="36382" spans="1:4">
      <c r="A36382" s="29">
        <v>43868</v>
      </c>
      <c r="B36382" s="30">
        <v>0.44791666666666669</v>
      </c>
      <c r="C36382">
        <v>5.41</v>
      </c>
      <c r="D36382">
        <v>98.62</v>
      </c>
    </row>
    <row r="36383" spans="1:4">
      <c r="A36383" s="29">
        <v>43868</v>
      </c>
      <c r="B36383" s="30">
        <v>0.45833333333333331</v>
      </c>
      <c r="C36383">
        <v>5.54</v>
      </c>
      <c r="D36383">
        <v>98.49</v>
      </c>
    </row>
    <row r="36384" spans="1:4">
      <c r="A36384" s="29">
        <v>43868</v>
      </c>
      <c r="B36384" s="30">
        <v>0.46875</v>
      </c>
      <c r="C36384">
        <v>5.73</v>
      </c>
      <c r="D36384">
        <v>98.3</v>
      </c>
    </row>
    <row r="36385" spans="1:4">
      <c r="A36385" s="29">
        <v>43868</v>
      </c>
      <c r="B36385" s="30">
        <v>0.47916666666666669</v>
      </c>
      <c r="C36385">
        <v>5.8</v>
      </c>
      <c r="D36385">
        <v>98.23</v>
      </c>
    </row>
    <row r="36386" spans="1:4">
      <c r="A36386" s="29">
        <v>43868</v>
      </c>
      <c r="B36386" s="30">
        <v>0.48958333333333331</v>
      </c>
      <c r="C36386">
        <v>5.83</v>
      </c>
      <c r="D36386">
        <v>98.2</v>
      </c>
    </row>
    <row r="36387" spans="1:4">
      <c r="A36387" s="29">
        <v>43868</v>
      </c>
      <c r="B36387" s="30">
        <v>0.5</v>
      </c>
      <c r="C36387">
        <v>5.85</v>
      </c>
      <c r="D36387">
        <v>98.18</v>
      </c>
    </row>
    <row r="36388" spans="1:4">
      <c r="A36388" s="29">
        <v>43868</v>
      </c>
      <c r="B36388" s="30">
        <v>0.51041666666666663</v>
      </c>
      <c r="C36388">
        <v>5.88</v>
      </c>
      <c r="D36388">
        <v>98.15</v>
      </c>
    </row>
    <row r="36389" spans="1:4">
      <c r="A36389" s="29">
        <v>43868</v>
      </c>
      <c r="B36389" s="30">
        <v>0.52083333333333337</v>
      </c>
      <c r="C36389">
        <v>5.89</v>
      </c>
      <c r="D36389">
        <v>98.14</v>
      </c>
    </row>
    <row r="36390" spans="1:4">
      <c r="A36390" s="29">
        <v>43868</v>
      </c>
      <c r="B36390" s="30">
        <v>0.53125</v>
      </c>
      <c r="C36390">
        <v>5.9</v>
      </c>
      <c r="D36390">
        <v>98.13</v>
      </c>
    </row>
    <row r="36391" spans="1:4">
      <c r="A36391" s="29">
        <v>43868</v>
      </c>
      <c r="B36391" s="30">
        <v>0.54166666666666663</v>
      </c>
      <c r="C36391">
        <v>5.9</v>
      </c>
      <c r="D36391">
        <v>98.13</v>
      </c>
    </row>
    <row r="36392" spans="1:4">
      <c r="A36392" s="29">
        <v>43868</v>
      </c>
      <c r="B36392" s="30">
        <v>0.55208333333333337</v>
      </c>
      <c r="C36392">
        <v>5.86</v>
      </c>
      <c r="D36392">
        <v>98.17</v>
      </c>
    </row>
    <row r="36393" spans="1:4">
      <c r="A36393" s="29">
        <v>43868</v>
      </c>
      <c r="B36393" s="30">
        <v>0.5625</v>
      </c>
      <c r="C36393">
        <v>5.57</v>
      </c>
      <c r="D36393">
        <v>98.460000000000008</v>
      </c>
    </row>
    <row r="36394" spans="1:4">
      <c r="A36394" s="29">
        <v>43868</v>
      </c>
      <c r="B36394" s="30">
        <v>0.57291666666666663</v>
      </c>
      <c r="C36394">
        <v>5.46</v>
      </c>
      <c r="D36394">
        <v>98.570000000000007</v>
      </c>
    </row>
    <row r="36395" spans="1:4">
      <c r="A36395" s="29">
        <v>43868</v>
      </c>
      <c r="B36395" s="30">
        <v>0.58333333333333337</v>
      </c>
      <c r="C36395">
        <v>5.39</v>
      </c>
      <c r="D36395">
        <v>98.64</v>
      </c>
    </row>
    <row r="36396" spans="1:4">
      <c r="A36396" s="29">
        <v>43868</v>
      </c>
      <c r="B36396" s="30">
        <v>0.59375</v>
      </c>
      <c r="C36396">
        <v>5.65</v>
      </c>
      <c r="D36396">
        <v>98.38</v>
      </c>
    </row>
    <row r="36397" spans="1:4">
      <c r="A36397" s="29">
        <v>43868</v>
      </c>
      <c r="B36397" s="30">
        <v>0.60416666666666663</v>
      </c>
      <c r="C36397">
        <v>5.77</v>
      </c>
      <c r="D36397">
        <v>98.26</v>
      </c>
    </row>
    <row r="36398" spans="1:4">
      <c r="A36398" s="29">
        <v>43868</v>
      </c>
      <c r="B36398" s="30">
        <v>0.61458333333333337</v>
      </c>
      <c r="C36398">
        <v>5.83</v>
      </c>
      <c r="D36398">
        <v>98.2</v>
      </c>
    </row>
    <row r="36399" spans="1:4">
      <c r="A36399" s="29">
        <v>43868</v>
      </c>
      <c r="B36399" s="30">
        <v>0.625</v>
      </c>
      <c r="C36399">
        <v>5.85</v>
      </c>
      <c r="D36399">
        <v>98.18</v>
      </c>
    </row>
    <row r="36400" spans="1:4">
      <c r="A36400" s="29">
        <v>43868</v>
      </c>
      <c r="B36400" s="30">
        <v>0.63541666666666663</v>
      </c>
      <c r="C36400">
        <v>5.87</v>
      </c>
      <c r="D36400">
        <v>98.16</v>
      </c>
    </row>
    <row r="36401" spans="1:4">
      <c r="A36401" s="29">
        <v>43868</v>
      </c>
      <c r="B36401" s="30">
        <v>0.64583333333333337</v>
      </c>
      <c r="C36401">
        <v>5.88</v>
      </c>
      <c r="D36401">
        <v>98.15</v>
      </c>
    </row>
    <row r="36402" spans="1:4">
      <c r="A36402" s="29">
        <v>43868</v>
      </c>
      <c r="B36402" s="30">
        <v>0.65625</v>
      </c>
      <c r="C36402">
        <v>5.9</v>
      </c>
      <c r="D36402">
        <v>98.13</v>
      </c>
    </row>
    <row r="36403" spans="1:4">
      <c r="A36403" s="29">
        <v>43868</v>
      </c>
      <c r="B36403" s="30">
        <v>0.66666666666666663</v>
      </c>
      <c r="C36403">
        <v>5.63</v>
      </c>
      <c r="D36403">
        <v>98.4</v>
      </c>
    </row>
    <row r="36404" spans="1:4">
      <c r="A36404" s="29">
        <v>43868</v>
      </c>
      <c r="B36404" s="30">
        <v>0.67708333333333337</v>
      </c>
      <c r="C36404">
        <v>5.48</v>
      </c>
      <c r="D36404">
        <v>98.55</v>
      </c>
    </row>
    <row r="36405" spans="1:4">
      <c r="A36405" s="29">
        <v>43868</v>
      </c>
      <c r="B36405" s="30">
        <v>0.6875</v>
      </c>
      <c r="C36405">
        <v>5.41</v>
      </c>
      <c r="D36405">
        <v>98.62</v>
      </c>
    </row>
    <row r="36406" spans="1:4">
      <c r="A36406" s="29">
        <v>43868</v>
      </c>
      <c r="B36406" s="30">
        <v>0.69791666666666663</v>
      </c>
      <c r="C36406">
        <v>5.37</v>
      </c>
      <c r="D36406">
        <v>98.66</v>
      </c>
    </row>
    <row r="36407" spans="1:4">
      <c r="A36407" s="29">
        <v>43868</v>
      </c>
      <c r="B36407" s="30">
        <v>0.70833333333333337</v>
      </c>
      <c r="C36407">
        <v>16.37</v>
      </c>
      <c r="D36407">
        <v>87.66</v>
      </c>
    </row>
    <row r="36408" spans="1:4">
      <c r="A36408" s="29">
        <v>43868</v>
      </c>
      <c r="B36408" s="30">
        <v>0.71875</v>
      </c>
      <c r="C36408">
        <v>16.43</v>
      </c>
      <c r="D36408">
        <v>87.6</v>
      </c>
    </row>
    <row r="36409" spans="1:4">
      <c r="A36409" s="29">
        <v>43868</v>
      </c>
      <c r="B36409" s="30">
        <v>0.72916666666666663</v>
      </c>
      <c r="C36409">
        <v>16.5</v>
      </c>
      <c r="D36409">
        <v>87.53</v>
      </c>
    </row>
    <row r="36410" spans="1:4">
      <c r="A36410" s="29">
        <v>43868</v>
      </c>
      <c r="B36410" s="30">
        <v>0.73958333333333337</v>
      </c>
      <c r="C36410">
        <v>16.52</v>
      </c>
      <c r="D36410">
        <v>87.51</v>
      </c>
    </row>
    <row r="36411" spans="1:4">
      <c r="A36411" s="29">
        <v>43868</v>
      </c>
      <c r="B36411" s="30">
        <v>0.75</v>
      </c>
      <c r="C36411">
        <v>5.96</v>
      </c>
      <c r="D36411">
        <v>98.070000000000007</v>
      </c>
    </row>
    <row r="36412" spans="1:4">
      <c r="A36412" s="29">
        <v>43868</v>
      </c>
      <c r="B36412" s="30">
        <v>0.76041666666666663</v>
      </c>
      <c r="C36412">
        <v>5.85</v>
      </c>
      <c r="D36412">
        <v>98.18</v>
      </c>
    </row>
    <row r="36413" spans="1:4">
      <c r="A36413" s="29">
        <v>43868</v>
      </c>
      <c r="B36413" s="30">
        <v>0.77083333333333337</v>
      </c>
      <c r="C36413">
        <v>5.87</v>
      </c>
      <c r="D36413">
        <v>98.16</v>
      </c>
    </row>
    <row r="36414" spans="1:4">
      <c r="A36414" s="29">
        <v>43868</v>
      </c>
      <c r="B36414" s="30">
        <v>0.78125</v>
      </c>
      <c r="C36414">
        <v>5.89</v>
      </c>
      <c r="D36414">
        <v>98.14</v>
      </c>
    </row>
    <row r="36415" spans="1:4">
      <c r="A36415" s="29">
        <v>43868</v>
      </c>
      <c r="B36415" s="30">
        <v>0.79166666666666663</v>
      </c>
      <c r="C36415">
        <v>5.89</v>
      </c>
      <c r="D36415">
        <v>98.14</v>
      </c>
    </row>
    <row r="36416" spans="1:4">
      <c r="A36416" s="29">
        <v>43868</v>
      </c>
      <c r="B36416" s="30">
        <v>0.80208333333333337</v>
      </c>
      <c r="C36416">
        <v>5.91</v>
      </c>
      <c r="D36416">
        <v>98.12</v>
      </c>
    </row>
    <row r="36417" spans="1:4">
      <c r="A36417" s="29">
        <v>43868</v>
      </c>
      <c r="B36417" s="30">
        <v>0.8125</v>
      </c>
      <c r="C36417">
        <v>5.92</v>
      </c>
      <c r="D36417">
        <v>98.11</v>
      </c>
    </row>
    <row r="36418" spans="1:4">
      <c r="A36418" s="29">
        <v>43868</v>
      </c>
      <c r="B36418" s="30">
        <v>0.82291666666666663</v>
      </c>
      <c r="C36418">
        <v>5.93</v>
      </c>
      <c r="D36418">
        <v>98.1</v>
      </c>
    </row>
    <row r="36419" spans="1:4">
      <c r="A36419" s="29">
        <v>43868</v>
      </c>
      <c r="B36419" s="30">
        <v>0.83333333333333337</v>
      </c>
      <c r="C36419">
        <v>5.93</v>
      </c>
      <c r="D36419">
        <v>98.1</v>
      </c>
    </row>
    <row r="36420" spans="1:4">
      <c r="A36420" s="29">
        <v>43868</v>
      </c>
      <c r="B36420" s="30">
        <v>0.84375</v>
      </c>
      <c r="C36420">
        <v>5.94</v>
      </c>
      <c r="D36420">
        <v>98.09</v>
      </c>
    </row>
    <row r="36421" spans="1:4">
      <c r="A36421" s="29">
        <v>43868</v>
      </c>
      <c r="B36421" s="30">
        <v>0.85416666666666663</v>
      </c>
      <c r="C36421">
        <v>5.95</v>
      </c>
      <c r="D36421">
        <v>98.08</v>
      </c>
    </row>
    <row r="36422" spans="1:4">
      <c r="A36422" s="29">
        <v>43868</v>
      </c>
      <c r="B36422" s="30">
        <v>0.86458333333333337</v>
      </c>
      <c r="C36422">
        <v>5.95</v>
      </c>
      <c r="D36422">
        <v>98.08</v>
      </c>
    </row>
    <row r="36423" spans="1:4">
      <c r="A36423" s="29">
        <v>43868</v>
      </c>
      <c r="B36423" s="30">
        <v>0.875</v>
      </c>
      <c r="C36423">
        <v>5.95</v>
      </c>
      <c r="D36423">
        <v>98.08</v>
      </c>
    </row>
    <row r="36424" spans="1:4">
      <c r="A36424" s="29">
        <v>43868</v>
      </c>
      <c r="B36424" s="30">
        <v>0.88541666666666663</v>
      </c>
      <c r="C36424">
        <v>5.95</v>
      </c>
      <c r="D36424">
        <v>98.08</v>
      </c>
    </row>
    <row r="36425" spans="1:4">
      <c r="A36425" s="29">
        <v>43868</v>
      </c>
      <c r="B36425" s="30">
        <v>0.89583333333333337</v>
      </c>
      <c r="C36425">
        <v>5.96</v>
      </c>
      <c r="D36425">
        <v>98.070000000000007</v>
      </c>
    </row>
    <row r="36426" spans="1:4">
      <c r="A36426" s="29">
        <v>43868</v>
      </c>
      <c r="B36426" s="30">
        <v>0.90625</v>
      </c>
      <c r="C36426">
        <v>5.97</v>
      </c>
      <c r="D36426">
        <v>98.06</v>
      </c>
    </row>
    <row r="36427" spans="1:4">
      <c r="A36427" s="29">
        <v>43868</v>
      </c>
      <c r="B36427" s="30">
        <v>0.91666666666666663</v>
      </c>
      <c r="C36427">
        <v>5.96</v>
      </c>
      <c r="D36427">
        <v>98.070000000000007</v>
      </c>
    </row>
    <row r="36428" spans="1:4">
      <c r="A36428" s="29">
        <v>43868</v>
      </c>
      <c r="B36428" s="30">
        <v>0.92708333333333337</v>
      </c>
      <c r="C36428">
        <v>5.95</v>
      </c>
      <c r="D36428">
        <v>98.08</v>
      </c>
    </row>
    <row r="36429" spans="1:4">
      <c r="A36429" s="29">
        <v>43868</v>
      </c>
      <c r="B36429" s="30">
        <v>0.9375</v>
      </c>
      <c r="C36429">
        <v>5.67</v>
      </c>
      <c r="D36429">
        <v>98.36</v>
      </c>
    </row>
    <row r="36430" spans="1:4">
      <c r="A36430" s="29">
        <v>43868</v>
      </c>
      <c r="B36430" s="30">
        <v>0.94791666666666663</v>
      </c>
      <c r="C36430">
        <v>5.52</v>
      </c>
      <c r="D36430">
        <v>98.51</v>
      </c>
    </row>
    <row r="36431" spans="1:4">
      <c r="A36431" s="29">
        <v>43868</v>
      </c>
      <c r="B36431" s="30">
        <v>0.95833333333333337</v>
      </c>
      <c r="C36431">
        <v>5.45</v>
      </c>
      <c r="D36431">
        <v>98.58</v>
      </c>
    </row>
    <row r="36432" spans="1:4">
      <c r="A36432" s="29">
        <v>43868</v>
      </c>
      <c r="B36432" s="30">
        <v>0.96875</v>
      </c>
      <c r="C36432">
        <v>5.41</v>
      </c>
      <c r="D36432">
        <v>98.62</v>
      </c>
    </row>
    <row r="36433" spans="1:4">
      <c r="A36433" s="29">
        <v>43868</v>
      </c>
      <c r="B36433" s="30">
        <v>0.97916666666666663</v>
      </c>
      <c r="C36433">
        <v>5.37</v>
      </c>
      <c r="D36433">
        <v>98.66</v>
      </c>
    </row>
    <row r="36434" spans="1:4">
      <c r="A36434" s="29">
        <v>43868</v>
      </c>
      <c r="B36434" s="30">
        <v>0.98958333333333337</v>
      </c>
      <c r="C36434">
        <v>5.44</v>
      </c>
      <c r="D36434">
        <v>98.59</v>
      </c>
    </row>
    <row r="36435" spans="1:4">
      <c r="A36435" s="29">
        <v>43869</v>
      </c>
      <c r="B36435" s="30">
        <v>0</v>
      </c>
      <c r="C36435">
        <v>16.23</v>
      </c>
      <c r="D36435">
        <v>87.8</v>
      </c>
    </row>
    <row r="36436" spans="1:4">
      <c r="A36436" s="29">
        <v>43869</v>
      </c>
      <c r="B36436" s="30">
        <v>1.0416666666666666E-2</v>
      </c>
      <c r="C36436">
        <v>18.899999999999999</v>
      </c>
      <c r="D36436">
        <v>85.13</v>
      </c>
    </row>
    <row r="36437" spans="1:4">
      <c r="A36437" s="29">
        <v>43869</v>
      </c>
      <c r="B36437" s="30">
        <v>2.0833333333333332E-2</v>
      </c>
      <c r="C36437">
        <v>19.84</v>
      </c>
      <c r="D36437">
        <v>84.19</v>
      </c>
    </row>
    <row r="36438" spans="1:4">
      <c r="A36438" s="29">
        <v>43869</v>
      </c>
      <c r="B36438" s="30">
        <v>3.125E-2</v>
      </c>
      <c r="C36438">
        <v>8.15</v>
      </c>
      <c r="D36438">
        <v>95.88</v>
      </c>
    </row>
    <row r="36439" spans="1:4">
      <c r="A36439" s="29">
        <v>43869</v>
      </c>
      <c r="B36439" s="30">
        <v>4.1666666666666664E-2</v>
      </c>
      <c r="C36439">
        <v>5.54</v>
      </c>
      <c r="D36439">
        <v>98.49</v>
      </c>
    </row>
    <row r="36440" spans="1:4">
      <c r="A36440" s="29">
        <v>43869</v>
      </c>
      <c r="B36440" s="30">
        <v>5.2083333333333336E-2</v>
      </c>
      <c r="C36440">
        <v>5.43</v>
      </c>
      <c r="D36440">
        <v>98.6</v>
      </c>
    </row>
    <row r="36441" spans="1:4">
      <c r="A36441" s="29">
        <v>43869</v>
      </c>
      <c r="B36441" s="30">
        <v>6.25E-2</v>
      </c>
      <c r="C36441">
        <v>5.37</v>
      </c>
      <c r="D36441">
        <v>98.66</v>
      </c>
    </row>
    <row r="36442" spans="1:4">
      <c r="A36442" s="29">
        <v>43869</v>
      </c>
      <c r="B36442" s="30">
        <v>7.2916666666666671E-2</v>
      </c>
      <c r="C36442">
        <v>5.33</v>
      </c>
      <c r="D36442">
        <v>98.7</v>
      </c>
    </row>
    <row r="36443" spans="1:4">
      <c r="A36443" s="29">
        <v>43869</v>
      </c>
      <c r="B36443" s="30">
        <v>8.3333333333333329E-2</v>
      </c>
      <c r="C36443">
        <v>5.3</v>
      </c>
      <c r="D36443">
        <v>98.73</v>
      </c>
    </row>
    <row r="36444" spans="1:4">
      <c r="A36444" s="29">
        <v>43869</v>
      </c>
      <c r="B36444" s="30">
        <v>9.375E-2</v>
      </c>
      <c r="C36444">
        <v>5.29</v>
      </c>
      <c r="D36444">
        <v>98.74</v>
      </c>
    </row>
    <row r="36445" spans="1:4">
      <c r="A36445" s="29">
        <v>43869</v>
      </c>
      <c r="B36445" s="30">
        <v>0.10416666666666667</v>
      </c>
      <c r="C36445">
        <v>5.27</v>
      </c>
      <c r="D36445">
        <v>98.76</v>
      </c>
    </row>
    <row r="36446" spans="1:4">
      <c r="A36446" s="29">
        <v>43869</v>
      </c>
      <c r="B36446" s="30">
        <v>0.11458333333333333</v>
      </c>
      <c r="C36446">
        <v>5.26</v>
      </c>
      <c r="D36446">
        <v>98.77</v>
      </c>
    </row>
    <row r="36447" spans="1:4">
      <c r="A36447" s="29">
        <v>43869</v>
      </c>
      <c r="B36447" s="30">
        <v>0.125</v>
      </c>
      <c r="C36447">
        <v>5.23</v>
      </c>
      <c r="D36447">
        <v>98.8</v>
      </c>
    </row>
    <row r="36448" spans="1:4">
      <c r="A36448" s="29">
        <v>43869</v>
      </c>
      <c r="B36448" s="30">
        <v>0.13541666666666666</v>
      </c>
      <c r="C36448">
        <v>5.23</v>
      </c>
      <c r="D36448">
        <v>98.8</v>
      </c>
    </row>
    <row r="36449" spans="1:4">
      <c r="A36449" s="29">
        <v>43869</v>
      </c>
      <c r="B36449" s="30">
        <v>0.14583333333333334</v>
      </c>
      <c r="C36449">
        <v>5.22</v>
      </c>
      <c r="D36449">
        <v>98.81</v>
      </c>
    </row>
    <row r="36450" spans="1:4">
      <c r="A36450" s="29">
        <v>43869</v>
      </c>
      <c r="B36450" s="30">
        <v>0.15625</v>
      </c>
      <c r="C36450">
        <v>6.33</v>
      </c>
      <c r="D36450">
        <v>97.7</v>
      </c>
    </row>
    <row r="36451" spans="1:4">
      <c r="A36451" s="29">
        <v>43869</v>
      </c>
      <c r="B36451" s="30">
        <v>0.16666666666666666</v>
      </c>
      <c r="C36451">
        <v>19.350000000000001</v>
      </c>
      <c r="D36451">
        <v>84.68</v>
      </c>
    </row>
    <row r="36452" spans="1:4">
      <c r="A36452" s="29">
        <v>43869</v>
      </c>
      <c r="B36452" s="30">
        <v>0.17708333333333334</v>
      </c>
      <c r="C36452">
        <v>19.71</v>
      </c>
      <c r="D36452">
        <v>84.32</v>
      </c>
    </row>
    <row r="36453" spans="1:4">
      <c r="A36453" s="29">
        <v>43869</v>
      </c>
      <c r="B36453" s="30">
        <v>0.1875</v>
      </c>
      <c r="C36453">
        <v>19.79</v>
      </c>
      <c r="D36453">
        <v>84.240000000000009</v>
      </c>
    </row>
    <row r="36454" spans="1:4">
      <c r="A36454" s="29">
        <v>43869</v>
      </c>
      <c r="B36454" s="30">
        <v>0.19791666666666666</v>
      </c>
      <c r="C36454">
        <v>5.82</v>
      </c>
      <c r="D36454">
        <v>98.210000000000008</v>
      </c>
    </row>
    <row r="36455" spans="1:4">
      <c r="A36455" s="29">
        <v>43869</v>
      </c>
      <c r="B36455" s="30">
        <v>0.20833333333333334</v>
      </c>
      <c r="C36455">
        <v>5.37</v>
      </c>
      <c r="D36455">
        <v>98.66</v>
      </c>
    </row>
    <row r="36456" spans="1:4">
      <c r="A36456" s="29">
        <v>43869</v>
      </c>
      <c r="B36456" s="30">
        <v>0.21875</v>
      </c>
      <c r="C36456">
        <v>5.31</v>
      </c>
      <c r="D36456">
        <v>98.72</v>
      </c>
    </row>
    <row r="36457" spans="1:4">
      <c r="A36457" s="29">
        <v>43869</v>
      </c>
      <c r="B36457" s="30">
        <v>0.22916666666666666</v>
      </c>
      <c r="C36457">
        <v>5.27</v>
      </c>
      <c r="D36457">
        <v>98.76</v>
      </c>
    </row>
    <row r="36458" spans="1:4">
      <c r="A36458" s="29">
        <v>43869</v>
      </c>
      <c r="B36458" s="30">
        <v>0.23958333333333334</v>
      </c>
      <c r="C36458">
        <v>5.25</v>
      </c>
      <c r="D36458">
        <v>98.78</v>
      </c>
    </row>
    <row r="36459" spans="1:4">
      <c r="A36459" s="29">
        <v>43869</v>
      </c>
      <c r="B36459" s="30">
        <v>0.25</v>
      </c>
      <c r="C36459">
        <v>5.23</v>
      </c>
      <c r="D36459">
        <v>98.8</v>
      </c>
    </row>
    <row r="36460" spans="1:4">
      <c r="A36460" s="29">
        <v>43869</v>
      </c>
      <c r="B36460" s="30">
        <v>0.26041666666666669</v>
      </c>
      <c r="C36460">
        <v>5.22</v>
      </c>
      <c r="D36460">
        <v>98.81</v>
      </c>
    </row>
    <row r="36461" spans="1:4">
      <c r="A36461" s="29">
        <v>43869</v>
      </c>
      <c r="B36461" s="30">
        <v>0.27083333333333331</v>
      </c>
      <c r="C36461">
        <v>5.21</v>
      </c>
      <c r="D36461">
        <v>98.820000000000007</v>
      </c>
    </row>
    <row r="36462" spans="1:4">
      <c r="A36462" s="29">
        <v>43869</v>
      </c>
      <c r="B36462" s="30">
        <v>0.28125</v>
      </c>
      <c r="C36462">
        <v>5.3</v>
      </c>
      <c r="D36462">
        <v>98.73</v>
      </c>
    </row>
    <row r="36463" spans="1:4">
      <c r="A36463" s="29">
        <v>43869</v>
      </c>
      <c r="B36463" s="30">
        <v>0.29166666666666669</v>
      </c>
      <c r="C36463">
        <v>5.56</v>
      </c>
      <c r="D36463">
        <v>98.47</v>
      </c>
    </row>
    <row r="36464" spans="1:4">
      <c r="A36464" s="29">
        <v>43869</v>
      </c>
      <c r="B36464" s="30">
        <v>0.30208333333333331</v>
      </c>
      <c r="C36464">
        <v>5.66</v>
      </c>
      <c r="D36464">
        <v>98.37</v>
      </c>
    </row>
    <row r="36465" spans="1:4">
      <c r="A36465" s="29">
        <v>43869</v>
      </c>
      <c r="B36465" s="30">
        <v>0.3125</v>
      </c>
      <c r="C36465">
        <v>5.72</v>
      </c>
      <c r="D36465">
        <v>98.31</v>
      </c>
    </row>
    <row r="36466" spans="1:4">
      <c r="A36466" s="29">
        <v>43869</v>
      </c>
      <c r="B36466" s="30">
        <v>0.32291666666666669</v>
      </c>
      <c r="C36466">
        <v>5.76</v>
      </c>
      <c r="D36466">
        <v>98.27</v>
      </c>
    </row>
    <row r="36467" spans="1:4">
      <c r="A36467" s="29">
        <v>43869</v>
      </c>
      <c r="B36467" s="30">
        <v>0.33333333333333331</v>
      </c>
      <c r="C36467">
        <v>5.79</v>
      </c>
      <c r="D36467">
        <v>98.24</v>
      </c>
    </row>
    <row r="36468" spans="1:4">
      <c r="A36468" s="29">
        <v>43869</v>
      </c>
      <c r="B36468" s="30">
        <v>0.34375</v>
      </c>
      <c r="C36468">
        <v>5.82</v>
      </c>
      <c r="D36468">
        <v>98.210000000000008</v>
      </c>
    </row>
    <row r="36469" spans="1:4">
      <c r="A36469" s="29">
        <v>43869</v>
      </c>
      <c r="B36469" s="30">
        <v>0.35416666666666669</v>
      </c>
      <c r="C36469">
        <v>5.83</v>
      </c>
      <c r="D36469">
        <v>98.2</v>
      </c>
    </row>
    <row r="36470" spans="1:4">
      <c r="A36470" s="29">
        <v>43869</v>
      </c>
      <c r="B36470" s="30">
        <v>0.36458333333333331</v>
      </c>
      <c r="C36470">
        <v>5.85</v>
      </c>
      <c r="D36470">
        <v>98.18</v>
      </c>
    </row>
    <row r="36471" spans="1:4">
      <c r="A36471" s="29">
        <v>43869</v>
      </c>
      <c r="B36471" s="30">
        <v>0.375</v>
      </c>
      <c r="C36471">
        <v>5.87</v>
      </c>
      <c r="D36471">
        <v>98.16</v>
      </c>
    </row>
    <row r="36472" spans="1:4">
      <c r="A36472" s="29">
        <v>43869</v>
      </c>
      <c r="B36472" s="30">
        <v>0.38541666666666669</v>
      </c>
      <c r="C36472">
        <v>5.89</v>
      </c>
      <c r="D36472">
        <v>98.14</v>
      </c>
    </row>
    <row r="36473" spans="1:4">
      <c r="A36473" s="29">
        <v>43869</v>
      </c>
      <c r="B36473" s="30">
        <v>0.39583333333333331</v>
      </c>
      <c r="C36473">
        <v>5.9</v>
      </c>
      <c r="D36473">
        <v>98.13</v>
      </c>
    </row>
    <row r="36474" spans="1:4">
      <c r="A36474" s="29">
        <v>43869</v>
      </c>
      <c r="B36474" s="30">
        <v>0.40625</v>
      </c>
      <c r="C36474">
        <v>5.9</v>
      </c>
      <c r="D36474">
        <v>98.13</v>
      </c>
    </row>
    <row r="36475" spans="1:4">
      <c r="A36475" s="29">
        <v>43869</v>
      </c>
      <c r="B36475" s="30">
        <v>0.41666666666666669</v>
      </c>
      <c r="C36475">
        <v>5.91</v>
      </c>
      <c r="D36475">
        <v>98.12</v>
      </c>
    </row>
    <row r="36476" spans="1:4">
      <c r="A36476" s="29">
        <v>43869</v>
      </c>
      <c r="B36476" s="30">
        <v>0.42708333333333331</v>
      </c>
      <c r="C36476">
        <v>5.92</v>
      </c>
      <c r="D36476">
        <v>98.11</v>
      </c>
    </row>
    <row r="36477" spans="1:4">
      <c r="A36477" s="29">
        <v>43869</v>
      </c>
      <c r="B36477" s="30">
        <v>0.4375</v>
      </c>
      <c r="C36477">
        <v>5.92</v>
      </c>
      <c r="D36477">
        <v>98.11</v>
      </c>
    </row>
    <row r="36478" spans="1:4">
      <c r="A36478" s="29">
        <v>43869</v>
      </c>
      <c r="B36478" s="30">
        <v>0.44791666666666669</v>
      </c>
      <c r="C36478">
        <v>5.93</v>
      </c>
      <c r="D36478">
        <v>98.1</v>
      </c>
    </row>
    <row r="36479" spans="1:4">
      <c r="A36479" s="29">
        <v>43869</v>
      </c>
      <c r="B36479" s="30">
        <v>0.45833333333333331</v>
      </c>
      <c r="C36479">
        <v>5.71</v>
      </c>
      <c r="D36479">
        <v>98.320000000000007</v>
      </c>
    </row>
    <row r="36480" spans="1:4">
      <c r="A36480" s="29">
        <v>43869</v>
      </c>
      <c r="B36480" s="30">
        <v>0.46875</v>
      </c>
      <c r="C36480">
        <v>5.52</v>
      </c>
      <c r="D36480">
        <v>98.51</v>
      </c>
    </row>
    <row r="36481" spans="1:4">
      <c r="A36481" s="29">
        <v>43869</v>
      </c>
      <c r="B36481" s="30">
        <v>0.47916666666666669</v>
      </c>
      <c r="C36481">
        <v>5.44</v>
      </c>
      <c r="D36481">
        <v>98.59</v>
      </c>
    </row>
    <row r="36482" spans="1:4">
      <c r="A36482" s="29">
        <v>43869</v>
      </c>
      <c r="B36482" s="30">
        <v>0.48958333333333331</v>
      </c>
      <c r="C36482">
        <v>5.65</v>
      </c>
      <c r="D36482">
        <v>98.38</v>
      </c>
    </row>
    <row r="36483" spans="1:4">
      <c r="A36483" s="29">
        <v>43869</v>
      </c>
      <c r="B36483" s="30">
        <v>0.5</v>
      </c>
      <c r="C36483">
        <v>5.78</v>
      </c>
      <c r="D36483">
        <v>98.25</v>
      </c>
    </row>
    <row r="36484" spans="1:4">
      <c r="A36484" s="29">
        <v>43869</v>
      </c>
      <c r="B36484" s="30">
        <v>0.51041666666666663</v>
      </c>
      <c r="C36484">
        <v>5.83</v>
      </c>
      <c r="D36484">
        <v>98.2</v>
      </c>
    </row>
    <row r="36485" spans="1:4">
      <c r="A36485" s="29">
        <v>43869</v>
      </c>
      <c r="B36485" s="30">
        <v>0.52083333333333337</v>
      </c>
      <c r="C36485">
        <v>5.87</v>
      </c>
      <c r="D36485">
        <v>98.16</v>
      </c>
    </row>
    <row r="36486" spans="1:4">
      <c r="A36486" s="29">
        <v>43869</v>
      </c>
      <c r="B36486" s="30">
        <v>0.53125</v>
      </c>
      <c r="C36486">
        <v>5.89</v>
      </c>
      <c r="D36486">
        <v>98.14</v>
      </c>
    </row>
    <row r="36487" spans="1:4">
      <c r="A36487" s="29">
        <v>43869</v>
      </c>
      <c r="B36487" s="30">
        <v>0.54166666666666663</v>
      </c>
      <c r="C36487">
        <v>5.89</v>
      </c>
      <c r="D36487">
        <v>98.14</v>
      </c>
    </row>
    <row r="36488" spans="1:4">
      <c r="A36488" s="29">
        <v>43869</v>
      </c>
      <c r="B36488" s="30">
        <v>0.55208333333333337</v>
      </c>
      <c r="C36488">
        <v>5.91</v>
      </c>
      <c r="D36488">
        <v>98.12</v>
      </c>
    </row>
    <row r="36489" spans="1:4">
      <c r="A36489" s="29">
        <v>43869</v>
      </c>
      <c r="B36489" s="30">
        <v>0.5625</v>
      </c>
      <c r="C36489">
        <v>5.92</v>
      </c>
      <c r="D36489">
        <v>98.11</v>
      </c>
    </row>
    <row r="36490" spans="1:4">
      <c r="A36490" s="29">
        <v>43869</v>
      </c>
      <c r="B36490" s="30">
        <v>0.57291666666666663</v>
      </c>
      <c r="C36490">
        <v>5.93</v>
      </c>
      <c r="D36490">
        <v>98.1</v>
      </c>
    </row>
    <row r="36491" spans="1:4">
      <c r="A36491" s="29">
        <v>43869</v>
      </c>
      <c r="B36491" s="30">
        <v>0.58333333333333337</v>
      </c>
      <c r="C36491">
        <v>5.93</v>
      </c>
      <c r="D36491">
        <v>98.1</v>
      </c>
    </row>
    <row r="36492" spans="1:4">
      <c r="A36492" s="29">
        <v>43869</v>
      </c>
      <c r="B36492" s="30">
        <v>0.59375</v>
      </c>
      <c r="C36492">
        <v>5.94</v>
      </c>
      <c r="D36492">
        <v>98.09</v>
      </c>
    </row>
    <row r="36493" spans="1:4">
      <c r="A36493" s="29">
        <v>43869</v>
      </c>
      <c r="B36493" s="30">
        <v>0.60416666666666663</v>
      </c>
      <c r="C36493">
        <v>5.95</v>
      </c>
      <c r="D36493">
        <v>98.08</v>
      </c>
    </row>
    <row r="36494" spans="1:4">
      <c r="A36494" s="29">
        <v>43869</v>
      </c>
      <c r="B36494" s="30">
        <v>0.61458333333333337</v>
      </c>
      <c r="C36494">
        <v>5.95</v>
      </c>
      <c r="D36494">
        <v>98.08</v>
      </c>
    </row>
    <row r="36495" spans="1:4">
      <c r="A36495" s="29">
        <v>43869</v>
      </c>
      <c r="B36495" s="30">
        <v>0.625</v>
      </c>
      <c r="C36495">
        <v>5.94</v>
      </c>
      <c r="D36495">
        <v>98.09</v>
      </c>
    </row>
    <row r="36496" spans="1:4">
      <c r="A36496" s="29">
        <v>43869</v>
      </c>
      <c r="B36496" s="30">
        <v>0.63541666666666663</v>
      </c>
      <c r="C36496">
        <v>5.95</v>
      </c>
      <c r="D36496">
        <v>98.08</v>
      </c>
    </row>
    <row r="36497" spans="1:4">
      <c r="A36497" s="29">
        <v>43869</v>
      </c>
      <c r="B36497" s="30">
        <v>0.64583333333333337</v>
      </c>
      <c r="C36497">
        <v>5.96</v>
      </c>
      <c r="D36497">
        <v>98.070000000000007</v>
      </c>
    </row>
    <row r="36498" spans="1:4">
      <c r="A36498" s="29">
        <v>43869</v>
      </c>
      <c r="B36498" s="30">
        <v>0.65625</v>
      </c>
      <c r="C36498">
        <v>5.96</v>
      </c>
      <c r="D36498">
        <v>98.070000000000007</v>
      </c>
    </row>
    <row r="36499" spans="1:4">
      <c r="A36499" s="29">
        <v>43869</v>
      </c>
      <c r="B36499" s="30">
        <v>0.66666666666666663</v>
      </c>
      <c r="C36499">
        <v>5.97</v>
      </c>
      <c r="D36499">
        <v>98.06</v>
      </c>
    </row>
    <row r="36500" spans="1:4">
      <c r="A36500" s="29">
        <v>43869</v>
      </c>
      <c r="B36500" s="30">
        <v>0.67708333333333337</v>
      </c>
      <c r="C36500">
        <v>5.97</v>
      </c>
      <c r="D36500">
        <v>98.06</v>
      </c>
    </row>
    <row r="36501" spans="1:4">
      <c r="A36501" s="29">
        <v>43869</v>
      </c>
      <c r="B36501" s="30">
        <v>0.6875</v>
      </c>
      <c r="C36501">
        <v>5.96</v>
      </c>
      <c r="D36501">
        <v>98.070000000000007</v>
      </c>
    </row>
    <row r="36502" spans="1:4">
      <c r="A36502" s="29">
        <v>43869</v>
      </c>
      <c r="B36502" s="30">
        <v>0.69791666666666663</v>
      </c>
      <c r="C36502">
        <v>5.65</v>
      </c>
      <c r="D36502">
        <v>98.38</v>
      </c>
    </row>
    <row r="36503" spans="1:4">
      <c r="A36503" s="29">
        <v>43869</v>
      </c>
      <c r="B36503" s="30">
        <v>0.70833333333333337</v>
      </c>
      <c r="C36503">
        <v>5.51</v>
      </c>
      <c r="D36503">
        <v>98.52</v>
      </c>
    </row>
    <row r="36504" spans="1:4">
      <c r="A36504" s="29">
        <v>43869</v>
      </c>
      <c r="B36504" s="30">
        <v>0.71875</v>
      </c>
      <c r="C36504">
        <v>5.45</v>
      </c>
      <c r="D36504">
        <v>98.58</v>
      </c>
    </row>
    <row r="36505" spans="1:4">
      <c r="A36505" s="29">
        <v>43869</v>
      </c>
      <c r="B36505" s="30">
        <v>0.72916666666666663</v>
      </c>
      <c r="C36505">
        <v>19.38</v>
      </c>
      <c r="D36505">
        <v>84.65</v>
      </c>
    </row>
    <row r="36506" spans="1:4">
      <c r="A36506" s="29">
        <v>43869</v>
      </c>
      <c r="B36506" s="30">
        <v>0.73958333333333337</v>
      </c>
      <c r="C36506">
        <v>19.88</v>
      </c>
      <c r="D36506">
        <v>84.15</v>
      </c>
    </row>
    <row r="36507" spans="1:4">
      <c r="A36507" s="29">
        <v>43869</v>
      </c>
      <c r="B36507" s="30">
        <v>0.75</v>
      </c>
      <c r="C36507">
        <v>6.1</v>
      </c>
      <c r="D36507">
        <v>97.93</v>
      </c>
    </row>
    <row r="36508" spans="1:4">
      <c r="A36508" s="29">
        <v>43869</v>
      </c>
      <c r="B36508" s="30">
        <v>0.76041666666666663</v>
      </c>
      <c r="C36508">
        <v>5.9</v>
      </c>
      <c r="D36508">
        <v>98.13</v>
      </c>
    </row>
    <row r="36509" spans="1:4">
      <c r="A36509" s="29">
        <v>43869</v>
      </c>
      <c r="B36509" s="30">
        <v>0.77083333333333337</v>
      </c>
      <c r="C36509">
        <v>5.91</v>
      </c>
      <c r="D36509">
        <v>98.12</v>
      </c>
    </row>
    <row r="36510" spans="1:4">
      <c r="A36510" s="29">
        <v>43869</v>
      </c>
      <c r="B36510" s="30">
        <v>0.78125</v>
      </c>
      <c r="C36510">
        <v>5.92</v>
      </c>
      <c r="D36510">
        <v>98.11</v>
      </c>
    </row>
    <row r="36511" spans="1:4">
      <c r="A36511" s="29">
        <v>43869</v>
      </c>
      <c r="B36511" s="30">
        <v>0.79166666666666663</v>
      </c>
      <c r="C36511">
        <v>5.93</v>
      </c>
      <c r="D36511">
        <v>98.1</v>
      </c>
    </row>
    <row r="36512" spans="1:4">
      <c r="A36512" s="29">
        <v>43869</v>
      </c>
      <c r="B36512" s="30">
        <v>0.80208333333333337</v>
      </c>
      <c r="C36512">
        <v>5.94</v>
      </c>
      <c r="D36512">
        <v>98.09</v>
      </c>
    </row>
    <row r="36513" spans="1:4">
      <c r="A36513" s="29">
        <v>43869</v>
      </c>
      <c r="B36513" s="30">
        <v>0.8125</v>
      </c>
      <c r="C36513">
        <v>5.95</v>
      </c>
      <c r="D36513">
        <v>98.08</v>
      </c>
    </row>
    <row r="36514" spans="1:4">
      <c r="A36514" s="29">
        <v>43869</v>
      </c>
      <c r="B36514" s="30">
        <v>0.82291666666666663</v>
      </c>
      <c r="C36514">
        <v>5.96</v>
      </c>
      <c r="D36514">
        <v>98.070000000000007</v>
      </c>
    </row>
    <row r="36515" spans="1:4">
      <c r="A36515" s="29">
        <v>43869</v>
      </c>
      <c r="B36515" s="30">
        <v>0.83333333333333337</v>
      </c>
      <c r="C36515">
        <v>5.96</v>
      </c>
      <c r="D36515">
        <v>98.070000000000007</v>
      </c>
    </row>
    <row r="36516" spans="1:4">
      <c r="A36516" s="29">
        <v>43869</v>
      </c>
      <c r="B36516" s="30">
        <v>0.84375</v>
      </c>
      <c r="C36516">
        <v>5.97</v>
      </c>
      <c r="D36516">
        <v>98.06</v>
      </c>
    </row>
    <row r="36517" spans="1:4">
      <c r="A36517" s="29">
        <v>43869</v>
      </c>
      <c r="B36517" s="30">
        <v>0.85416666666666663</v>
      </c>
      <c r="C36517">
        <v>5.98</v>
      </c>
      <c r="D36517">
        <v>98.05</v>
      </c>
    </row>
    <row r="36518" spans="1:4">
      <c r="A36518" s="29">
        <v>43869</v>
      </c>
      <c r="B36518" s="30">
        <v>0.86458333333333337</v>
      </c>
      <c r="C36518">
        <v>5.97</v>
      </c>
      <c r="D36518">
        <v>98.06</v>
      </c>
    </row>
    <row r="36519" spans="1:4">
      <c r="A36519" s="29">
        <v>43869</v>
      </c>
      <c r="B36519" s="30">
        <v>0.875</v>
      </c>
      <c r="C36519">
        <v>5.98</v>
      </c>
      <c r="D36519">
        <v>98.05</v>
      </c>
    </row>
    <row r="36520" spans="1:4">
      <c r="A36520" s="29">
        <v>43869</v>
      </c>
      <c r="B36520" s="30">
        <v>0.88541666666666663</v>
      </c>
      <c r="C36520">
        <v>5.98</v>
      </c>
      <c r="D36520">
        <v>98.05</v>
      </c>
    </row>
    <row r="36521" spans="1:4">
      <c r="A36521" s="29">
        <v>43869</v>
      </c>
      <c r="B36521" s="30">
        <v>0.89583333333333337</v>
      </c>
      <c r="C36521">
        <v>5.98</v>
      </c>
      <c r="D36521">
        <v>98.05</v>
      </c>
    </row>
    <row r="36522" spans="1:4">
      <c r="A36522" s="29">
        <v>43869</v>
      </c>
      <c r="B36522" s="30">
        <v>0.90625</v>
      </c>
      <c r="C36522">
        <v>5.71</v>
      </c>
      <c r="D36522">
        <v>98.320000000000007</v>
      </c>
    </row>
    <row r="36523" spans="1:4">
      <c r="A36523" s="29">
        <v>43869</v>
      </c>
      <c r="B36523" s="30">
        <v>0.91666666666666663</v>
      </c>
      <c r="C36523">
        <v>5.55</v>
      </c>
      <c r="D36523">
        <v>98.48</v>
      </c>
    </row>
    <row r="36524" spans="1:4">
      <c r="A36524" s="29">
        <v>43869</v>
      </c>
      <c r="B36524" s="30">
        <v>0.92708333333333337</v>
      </c>
      <c r="C36524">
        <v>5.47</v>
      </c>
      <c r="D36524">
        <v>98.56</v>
      </c>
    </row>
    <row r="36525" spans="1:4">
      <c r="A36525" s="29">
        <v>43869</v>
      </c>
      <c r="B36525" s="30">
        <v>0.9375</v>
      </c>
      <c r="C36525">
        <v>5.42</v>
      </c>
      <c r="D36525">
        <v>98.61</v>
      </c>
    </row>
    <row r="36526" spans="1:4">
      <c r="A36526" s="29">
        <v>43869</v>
      </c>
      <c r="B36526" s="30">
        <v>0.94791666666666663</v>
      </c>
      <c r="C36526">
        <v>5.39</v>
      </c>
      <c r="D36526">
        <v>98.64</v>
      </c>
    </row>
    <row r="36527" spans="1:4">
      <c r="A36527" s="29">
        <v>43869</v>
      </c>
      <c r="B36527" s="30">
        <v>0.95833333333333337</v>
      </c>
      <c r="C36527">
        <v>5.63</v>
      </c>
      <c r="D36527">
        <v>98.4</v>
      </c>
    </row>
    <row r="36528" spans="1:4">
      <c r="A36528" s="29">
        <v>43869</v>
      </c>
      <c r="B36528" s="30">
        <v>0.96875</v>
      </c>
      <c r="C36528">
        <v>5.78</v>
      </c>
      <c r="D36528">
        <v>98.25</v>
      </c>
    </row>
    <row r="36529" spans="1:4">
      <c r="A36529" s="29">
        <v>43869</v>
      </c>
      <c r="B36529" s="30">
        <v>0.97916666666666663</v>
      </c>
      <c r="C36529">
        <v>5.83</v>
      </c>
      <c r="D36529">
        <v>98.2</v>
      </c>
    </row>
    <row r="36530" spans="1:4">
      <c r="A36530" s="29">
        <v>43869</v>
      </c>
      <c r="B36530" s="30">
        <v>0.98958333333333337</v>
      </c>
      <c r="C36530">
        <v>5.87</v>
      </c>
      <c r="D36530">
        <v>98.16</v>
      </c>
    </row>
    <row r="36531" spans="1:4">
      <c r="A36531" s="29">
        <v>43870</v>
      </c>
      <c r="B36531" s="30">
        <v>0</v>
      </c>
      <c r="C36531">
        <v>5.63</v>
      </c>
      <c r="D36531">
        <v>98.4</v>
      </c>
    </row>
    <row r="36532" spans="1:4">
      <c r="A36532" s="29">
        <v>43870</v>
      </c>
      <c r="B36532" s="30">
        <v>1.0416666666666666E-2</v>
      </c>
      <c r="C36532">
        <v>5.47</v>
      </c>
      <c r="D36532">
        <v>98.56</v>
      </c>
    </row>
    <row r="36533" spans="1:4">
      <c r="A36533" s="29">
        <v>43870</v>
      </c>
      <c r="B36533" s="30">
        <v>2.0833333333333332E-2</v>
      </c>
      <c r="C36533">
        <v>5.41</v>
      </c>
      <c r="D36533">
        <v>98.62</v>
      </c>
    </row>
    <row r="36534" spans="1:4">
      <c r="A36534" s="29">
        <v>43870</v>
      </c>
      <c r="B36534" s="30">
        <v>3.125E-2</v>
      </c>
      <c r="C36534">
        <v>5.37</v>
      </c>
      <c r="D36534">
        <v>98.66</v>
      </c>
    </row>
    <row r="36535" spans="1:4">
      <c r="A36535" s="29">
        <v>43870</v>
      </c>
      <c r="B36535" s="30">
        <v>4.1666666666666664E-2</v>
      </c>
      <c r="C36535">
        <v>5.34</v>
      </c>
      <c r="D36535">
        <v>98.69</v>
      </c>
    </row>
    <row r="36536" spans="1:4">
      <c r="A36536" s="29">
        <v>43870</v>
      </c>
      <c r="B36536" s="30">
        <v>5.2083333333333336E-2</v>
      </c>
      <c r="C36536">
        <v>5.32</v>
      </c>
      <c r="D36536">
        <v>98.710000000000008</v>
      </c>
    </row>
    <row r="36537" spans="1:4">
      <c r="A36537" s="29">
        <v>43870</v>
      </c>
      <c r="B36537" s="30">
        <v>6.25E-2</v>
      </c>
      <c r="C36537">
        <v>5.3</v>
      </c>
      <c r="D36537">
        <v>98.73</v>
      </c>
    </row>
    <row r="36538" spans="1:4">
      <c r="A36538" s="29">
        <v>43870</v>
      </c>
      <c r="B36538" s="30">
        <v>7.2916666666666671E-2</v>
      </c>
      <c r="C36538">
        <v>5.28</v>
      </c>
      <c r="D36538">
        <v>98.75</v>
      </c>
    </row>
    <row r="36539" spans="1:4">
      <c r="A36539" s="29">
        <v>43870</v>
      </c>
      <c r="B36539" s="30">
        <v>8.3333333333333329E-2</v>
      </c>
      <c r="C36539">
        <v>15.55</v>
      </c>
      <c r="D36539">
        <v>88.48</v>
      </c>
    </row>
    <row r="36540" spans="1:4">
      <c r="A36540" s="29">
        <v>43870</v>
      </c>
      <c r="B36540" s="30">
        <v>9.375E-2</v>
      </c>
      <c r="C36540">
        <v>16.260000000000002</v>
      </c>
      <c r="D36540">
        <v>87.77</v>
      </c>
    </row>
    <row r="36541" spans="1:4">
      <c r="A36541" s="29">
        <v>43870</v>
      </c>
      <c r="B36541" s="30">
        <v>0.10416666666666667</v>
      </c>
      <c r="C36541">
        <v>16.3</v>
      </c>
      <c r="D36541">
        <v>87.73</v>
      </c>
    </row>
    <row r="36542" spans="1:4">
      <c r="A36542" s="29">
        <v>43870</v>
      </c>
      <c r="B36542" s="30">
        <v>0.11458333333333333</v>
      </c>
      <c r="C36542">
        <v>16.32</v>
      </c>
      <c r="D36542">
        <v>87.710000000000008</v>
      </c>
    </row>
    <row r="36543" spans="1:4">
      <c r="A36543" s="29">
        <v>43870</v>
      </c>
      <c r="B36543" s="30">
        <v>0.125</v>
      </c>
      <c r="C36543">
        <v>13.64</v>
      </c>
      <c r="D36543">
        <v>90.39</v>
      </c>
    </row>
    <row r="36544" spans="1:4">
      <c r="A36544" s="29">
        <v>43870</v>
      </c>
      <c r="B36544" s="30">
        <v>0.13541666666666666</v>
      </c>
      <c r="C36544">
        <v>5.56</v>
      </c>
      <c r="D36544">
        <v>98.47</v>
      </c>
    </row>
    <row r="36545" spans="1:4">
      <c r="A36545" s="29">
        <v>43870</v>
      </c>
      <c r="B36545" s="30">
        <v>0.14583333333333334</v>
      </c>
      <c r="C36545">
        <v>5.38</v>
      </c>
      <c r="D36545">
        <v>98.65</v>
      </c>
    </row>
    <row r="36546" spans="1:4">
      <c r="A36546" s="29">
        <v>43870</v>
      </c>
      <c r="B36546" s="30">
        <v>0.15625</v>
      </c>
      <c r="C36546">
        <v>5.33</v>
      </c>
      <c r="D36546">
        <v>98.7</v>
      </c>
    </row>
    <row r="36547" spans="1:4">
      <c r="A36547" s="29">
        <v>43870</v>
      </c>
      <c r="B36547" s="30">
        <v>0.16666666666666666</v>
      </c>
      <c r="C36547">
        <v>5.3</v>
      </c>
      <c r="D36547">
        <v>98.73</v>
      </c>
    </row>
    <row r="36548" spans="1:4">
      <c r="A36548" s="29">
        <v>43870</v>
      </c>
      <c r="B36548" s="30">
        <v>0.17708333333333334</v>
      </c>
      <c r="C36548">
        <v>5.28</v>
      </c>
      <c r="D36548">
        <v>98.75</v>
      </c>
    </row>
    <row r="36549" spans="1:4">
      <c r="A36549" s="29">
        <v>43870</v>
      </c>
      <c r="B36549" s="30">
        <v>0.1875</v>
      </c>
      <c r="C36549">
        <v>5.26</v>
      </c>
      <c r="D36549">
        <v>98.77</v>
      </c>
    </row>
    <row r="36550" spans="1:4">
      <c r="A36550" s="29">
        <v>43870</v>
      </c>
      <c r="B36550" s="30">
        <v>0.19791666666666666</v>
      </c>
      <c r="C36550">
        <v>5.24</v>
      </c>
      <c r="D36550">
        <v>98.79</v>
      </c>
    </row>
    <row r="36551" spans="1:4">
      <c r="A36551" s="29">
        <v>43870</v>
      </c>
      <c r="B36551" s="30">
        <v>0.20833333333333334</v>
      </c>
      <c r="C36551">
        <v>5.23</v>
      </c>
      <c r="D36551">
        <v>98.8</v>
      </c>
    </row>
    <row r="36552" spans="1:4">
      <c r="A36552" s="29">
        <v>43870</v>
      </c>
      <c r="B36552" s="30">
        <v>0.21875</v>
      </c>
      <c r="C36552">
        <v>5.23</v>
      </c>
      <c r="D36552">
        <v>98.8</v>
      </c>
    </row>
    <row r="36553" spans="1:4">
      <c r="A36553" s="29">
        <v>43870</v>
      </c>
      <c r="B36553" s="30">
        <v>0.22916666666666666</v>
      </c>
      <c r="C36553">
        <v>5.22</v>
      </c>
      <c r="D36553">
        <v>98.81</v>
      </c>
    </row>
    <row r="36554" spans="1:4">
      <c r="A36554" s="29">
        <v>43870</v>
      </c>
      <c r="B36554" s="30">
        <v>0.23958333333333334</v>
      </c>
      <c r="C36554">
        <v>5.21</v>
      </c>
      <c r="D36554">
        <v>98.820000000000007</v>
      </c>
    </row>
    <row r="36555" spans="1:4">
      <c r="A36555" s="29">
        <v>43870</v>
      </c>
      <c r="B36555" s="30">
        <v>0.25</v>
      </c>
      <c r="C36555">
        <v>5.2</v>
      </c>
      <c r="D36555">
        <v>98.83</v>
      </c>
    </row>
    <row r="36556" spans="1:4">
      <c r="A36556" s="29">
        <v>43870</v>
      </c>
      <c r="B36556" s="30">
        <v>0.26041666666666669</v>
      </c>
      <c r="C36556">
        <v>5.26</v>
      </c>
      <c r="D36556">
        <v>98.77</v>
      </c>
    </row>
    <row r="36557" spans="1:4">
      <c r="A36557" s="29">
        <v>43870</v>
      </c>
      <c r="B36557" s="30">
        <v>0.27083333333333331</v>
      </c>
      <c r="C36557">
        <v>5.55</v>
      </c>
      <c r="D36557">
        <v>98.48</v>
      </c>
    </row>
    <row r="36558" spans="1:4">
      <c r="A36558" s="29">
        <v>43870</v>
      </c>
      <c r="B36558" s="30">
        <v>0.28125</v>
      </c>
      <c r="C36558">
        <v>5.66</v>
      </c>
      <c r="D36558">
        <v>98.37</v>
      </c>
    </row>
    <row r="36559" spans="1:4">
      <c r="A36559" s="29">
        <v>43870</v>
      </c>
      <c r="B36559" s="30">
        <v>0.29166666666666669</v>
      </c>
      <c r="C36559">
        <v>5.72</v>
      </c>
      <c r="D36559">
        <v>98.31</v>
      </c>
    </row>
    <row r="36560" spans="1:4">
      <c r="A36560" s="29">
        <v>43870</v>
      </c>
      <c r="B36560" s="30">
        <v>0.30208333333333331</v>
      </c>
      <c r="C36560">
        <v>5.51</v>
      </c>
      <c r="D36560">
        <v>98.52</v>
      </c>
    </row>
    <row r="36561" spans="1:4">
      <c r="A36561" s="29">
        <v>43870</v>
      </c>
      <c r="B36561" s="30">
        <v>0.3125</v>
      </c>
      <c r="C36561">
        <v>5.36</v>
      </c>
      <c r="D36561">
        <v>98.67</v>
      </c>
    </row>
    <row r="36562" spans="1:4">
      <c r="A36562" s="29">
        <v>43870</v>
      </c>
      <c r="B36562" s="30">
        <v>0.32291666666666669</v>
      </c>
      <c r="C36562">
        <v>5.3</v>
      </c>
      <c r="D36562">
        <v>98.73</v>
      </c>
    </row>
    <row r="36563" spans="1:4">
      <c r="A36563" s="29">
        <v>43870</v>
      </c>
      <c r="B36563" s="30">
        <v>0.33333333333333331</v>
      </c>
      <c r="C36563">
        <v>5.27</v>
      </c>
      <c r="D36563">
        <v>98.76</v>
      </c>
    </row>
    <row r="36564" spans="1:4">
      <c r="A36564" s="29">
        <v>43870</v>
      </c>
      <c r="B36564" s="30">
        <v>0.34375</v>
      </c>
      <c r="C36564">
        <v>5.47</v>
      </c>
      <c r="D36564">
        <v>98.56</v>
      </c>
    </row>
    <row r="36565" spans="1:4">
      <c r="A36565" s="29">
        <v>43870</v>
      </c>
      <c r="B36565" s="30">
        <v>0.35416666666666669</v>
      </c>
      <c r="C36565">
        <v>5.65</v>
      </c>
      <c r="D36565">
        <v>98.38</v>
      </c>
    </row>
    <row r="36566" spans="1:4">
      <c r="A36566" s="29">
        <v>43870</v>
      </c>
      <c r="B36566" s="30">
        <v>0.36458333333333331</v>
      </c>
      <c r="C36566">
        <v>5.73</v>
      </c>
      <c r="D36566">
        <v>98.3</v>
      </c>
    </row>
    <row r="36567" spans="1:4">
      <c r="A36567" s="29">
        <v>43870</v>
      </c>
      <c r="B36567" s="30">
        <v>0.375</v>
      </c>
      <c r="C36567">
        <v>5.78</v>
      </c>
      <c r="D36567">
        <v>98.25</v>
      </c>
    </row>
    <row r="36568" spans="1:4">
      <c r="A36568" s="29">
        <v>43870</v>
      </c>
      <c r="B36568" s="30">
        <v>0.38541666666666669</v>
      </c>
      <c r="C36568">
        <v>5.81</v>
      </c>
      <c r="D36568">
        <v>98.22</v>
      </c>
    </row>
    <row r="36569" spans="1:4">
      <c r="A36569" s="29">
        <v>43870</v>
      </c>
      <c r="B36569" s="30">
        <v>0.39583333333333331</v>
      </c>
      <c r="C36569">
        <v>5.84</v>
      </c>
      <c r="D36569">
        <v>98.19</v>
      </c>
    </row>
    <row r="36570" spans="1:4">
      <c r="A36570" s="29">
        <v>43870</v>
      </c>
      <c r="B36570" s="30">
        <v>0.40625</v>
      </c>
      <c r="C36570">
        <v>5.86</v>
      </c>
      <c r="D36570">
        <v>98.17</v>
      </c>
    </row>
    <row r="36571" spans="1:4">
      <c r="A36571" s="29">
        <v>43870</v>
      </c>
      <c r="B36571" s="30">
        <v>0.41666666666666669</v>
      </c>
      <c r="C36571">
        <v>5.87</v>
      </c>
      <c r="D36571">
        <v>98.16</v>
      </c>
    </row>
    <row r="36572" spans="1:4">
      <c r="A36572" s="29">
        <v>43870</v>
      </c>
      <c r="B36572" s="30">
        <v>0.42708333333333331</v>
      </c>
      <c r="C36572">
        <v>5.89</v>
      </c>
      <c r="D36572">
        <v>98.14</v>
      </c>
    </row>
    <row r="36573" spans="1:4">
      <c r="A36573" s="29">
        <v>43870</v>
      </c>
      <c r="B36573" s="30">
        <v>0.4375</v>
      </c>
      <c r="C36573">
        <v>5.89</v>
      </c>
      <c r="D36573">
        <v>98.14</v>
      </c>
    </row>
    <row r="36574" spans="1:4">
      <c r="A36574" s="29">
        <v>43870</v>
      </c>
      <c r="B36574" s="30">
        <v>0.44791666666666669</v>
      </c>
      <c r="C36574">
        <v>5.91</v>
      </c>
      <c r="D36574">
        <v>98.12</v>
      </c>
    </row>
    <row r="36575" spans="1:4">
      <c r="A36575" s="29">
        <v>43870</v>
      </c>
      <c r="B36575" s="30">
        <v>0.45833333333333331</v>
      </c>
      <c r="C36575">
        <v>5.91</v>
      </c>
      <c r="D36575">
        <v>98.12</v>
      </c>
    </row>
    <row r="36576" spans="1:4">
      <c r="A36576" s="29">
        <v>43870</v>
      </c>
      <c r="B36576" s="30">
        <v>0.46875</v>
      </c>
      <c r="C36576">
        <v>5.92</v>
      </c>
      <c r="D36576">
        <v>98.11</v>
      </c>
    </row>
    <row r="36577" spans="1:4">
      <c r="A36577" s="29">
        <v>43870</v>
      </c>
      <c r="B36577" s="30">
        <v>0.47916666666666669</v>
      </c>
      <c r="C36577">
        <v>5.93</v>
      </c>
      <c r="D36577">
        <v>98.1</v>
      </c>
    </row>
    <row r="36578" spans="1:4">
      <c r="A36578" s="29">
        <v>43870</v>
      </c>
      <c r="B36578" s="30">
        <v>0.48958333333333331</v>
      </c>
      <c r="C36578">
        <v>5.93</v>
      </c>
      <c r="D36578">
        <v>98.1</v>
      </c>
    </row>
    <row r="36579" spans="1:4">
      <c r="A36579" s="29">
        <v>43870</v>
      </c>
      <c r="B36579" s="30">
        <v>0.5</v>
      </c>
      <c r="C36579">
        <v>5.93</v>
      </c>
      <c r="D36579">
        <v>98.1</v>
      </c>
    </row>
    <row r="36580" spans="1:4">
      <c r="A36580" s="29">
        <v>43870</v>
      </c>
      <c r="B36580" s="30">
        <v>0.51041666666666663</v>
      </c>
      <c r="C36580">
        <v>5.95</v>
      </c>
      <c r="D36580">
        <v>98.08</v>
      </c>
    </row>
    <row r="36581" spans="1:4">
      <c r="A36581" s="29">
        <v>43870</v>
      </c>
      <c r="B36581" s="30">
        <v>0.52083333333333337</v>
      </c>
      <c r="C36581">
        <v>5.94</v>
      </c>
      <c r="D36581">
        <v>98.09</v>
      </c>
    </row>
    <row r="36582" spans="1:4">
      <c r="A36582" s="29">
        <v>43870</v>
      </c>
      <c r="B36582" s="30">
        <v>0.53125</v>
      </c>
      <c r="C36582">
        <v>5.95</v>
      </c>
      <c r="D36582">
        <v>98.08</v>
      </c>
    </row>
    <row r="36583" spans="1:4">
      <c r="A36583" s="29">
        <v>43870</v>
      </c>
      <c r="B36583" s="30">
        <v>0.54166666666666663</v>
      </c>
      <c r="C36583">
        <v>5.95</v>
      </c>
      <c r="D36583">
        <v>98.08</v>
      </c>
    </row>
    <row r="36584" spans="1:4">
      <c r="A36584" s="29">
        <v>43870</v>
      </c>
      <c r="B36584" s="30">
        <v>0.55208333333333337</v>
      </c>
      <c r="C36584">
        <v>5.95</v>
      </c>
      <c r="D36584">
        <v>98.08</v>
      </c>
    </row>
    <row r="36585" spans="1:4">
      <c r="A36585" s="29">
        <v>43870</v>
      </c>
      <c r="B36585" s="30">
        <v>0.5625</v>
      </c>
      <c r="C36585">
        <v>5.96</v>
      </c>
      <c r="D36585">
        <v>98.070000000000007</v>
      </c>
    </row>
    <row r="36586" spans="1:4">
      <c r="A36586" s="29">
        <v>43870</v>
      </c>
      <c r="B36586" s="30">
        <v>0.57291666666666663</v>
      </c>
      <c r="C36586">
        <v>5.97</v>
      </c>
      <c r="D36586">
        <v>98.06</v>
      </c>
    </row>
    <row r="36587" spans="1:4">
      <c r="A36587" s="29">
        <v>43870</v>
      </c>
      <c r="B36587" s="30">
        <v>0.58333333333333337</v>
      </c>
      <c r="C36587">
        <v>5.96</v>
      </c>
      <c r="D36587">
        <v>98.070000000000007</v>
      </c>
    </row>
    <row r="36588" spans="1:4">
      <c r="A36588" s="29">
        <v>43870</v>
      </c>
      <c r="B36588" s="30">
        <v>0.59375</v>
      </c>
      <c r="C36588">
        <v>5.97</v>
      </c>
      <c r="D36588">
        <v>98.06</v>
      </c>
    </row>
    <row r="36589" spans="1:4">
      <c r="A36589" s="29">
        <v>43870</v>
      </c>
      <c r="B36589" s="30">
        <v>0.60416666666666663</v>
      </c>
      <c r="C36589">
        <v>5.96</v>
      </c>
      <c r="D36589">
        <v>98.070000000000007</v>
      </c>
    </row>
    <row r="36590" spans="1:4">
      <c r="A36590" s="29">
        <v>43870</v>
      </c>
      <c r="B36590" s="30">
        <v>0.61458333333333337</v>
      </c>
      <c r="C36590">
        <v>5.66</v>
      </c>
      <c r="D36590">
        <v>98.37</v>
      </c>
    </row>
    <row r="36591" spans="1:4">
      <c r="A36591" s="29">
        <v>43870</v>
      </c>
      <c r="B36591" s="30">
        <v>0.625</v>
      </c>
      <c r="C36591">
        <v>5.52</v>
      </c>
      <c r="D36591">
        <v>98.51</v>
      </c>
    </row>
    <row r="36592" spans="1:4">
      <c r="A36592" s="29">
        <v>43870</v>
      </c>
      <c r="B36592" s="30">
        <v>0.63541666666666663</v>
      </c>
      <c r="C36592">
        <v>5.45</v>
      </c>
      <c r="D36592">
        <v>98.58</v>
      </c>
    </row>
    <row r="36593" spans="1:4">
      <c r="A36593" s="29">
        <v>43870</v>
      </c>
      <c r="B36593" s="30">
        <v>0.64583333333333337</v>
      </c>
      <c r="C36593">
        <v>5.52</v>
      </c>
      <c r="D36593">
        <v>98.51</v>
      </c>
    </row>
    <row r="36594" spans="1:4">
      <c r="A36594" s="29">
        <v>43870</v>
      </c>
      <c r="B36594" s="30">
        <v>0.65625</v>
      </c>
      <c r="C36594">
        <v>5.74</v>
      </c>
      <c r="D36594">
        <v>98.29</v>
      </c>
    </row>
    <row r="36595" spans="1:4">
      <c r="A36595" s="29">
        <v>43870</v>
      </c>
      <c r="B36595" s="30">
        <v>0.66666666666666663</v>
      </c>
      <c r="C36595">
        <v>5.82</v>
      </c>
      <c r="D36595">
        <v>98.210000000000008</v>
      </c>
    </row>
    <row r="36596" spans="1:4">
      <c r="A36596" s="29">
        <v>43870</v>
      </c>
      <c r="B36596" s="30">
        <v>0.67708333333333337</v>
      </c>
      <c r="C36596">
        <v>5.87</v>
      </c>
      <c r="D36596">
        <v>98.16</v>
      </c>
    </row>
    <row r="36597" spans="1:4">
      <c r="A36597" s="29">
        <v>43870</v>
      </c>
      <c r="B36597" s="30">
        <v>0.6875</v>
      </c>
      <c r="C36597">
        <v>5.89</v>
      </c>
      <c r="D36597">
        <v>98.14</v>
      </c>
    </row>
    <row r="36598" spans="1:4">
      <c r="A36598" s="29">
        <v>43870</v>
      </c>
      <c r="B36598" s="30">
        <v>0.69791666666666663</v>
      </c>
      <c r="C36598">
        <v>5.9</v>
      </c>
      <c r="D36598">
        <v>98.13</v>
      </c>
    </row>
    <row r="36599" spans="1:4">
      <c r="A36599" s="29">
        <v>43870</v>
      </c>
      <c r="B36599" s="30">
        <v>0.70833333333333337</v>
      </c>
      <c r="C36599">
        <v>19.52</v>
      </c>
      <c r="D36599">
        <v>84.51</v>
      </c>
    </row>
    <row r="36600" spans="1:4">
      <c r="A36600" s="29">
        <v>43870</v>
      </c>
      <c r="B36600" s="30">
        <v>0.71875</v>
      </c>
      <c r="C36600">
        <v>5.88</v>
      </c>
      <c r="D36600">
        <v>98.15</v>
      </c>
    </row>
    <row r="36601" spans="1:4">
      <c r="A36601" s="29">
        <v>43870</v>
      </c>
      <c r="B36601" s="30">
        <v>0.72916666666666663</v>
      </c>
      <c r="C36601">
        <v>5.52</v>
      </c>
      <c r="D36601">
        <v>98.51</v>
      </c>
    </row>
    <row r="36602" spans="1:4">
      <c r="A36602" s="29">
        <v>43870</v>
      </c>
      <c r="B36602" s="30">
        <v>0.73958333333333337</v>
      </c>
      <c r="C36602">
        <v>5.44</v>
      </c>
      <c r="D36602">
        <v>98.59</v>
      </c>
    </row>
    <row r="36603" spans="1:4">
      <c r="A36603" s="29">
        <v>43870</v>
      </c>
      <c r="B36603" s="30">
        <v>0.75</v>
      </c>
      <c r="C36603">
        <v>5.58</v>
      </c>
      <c r="D36603">
        <v>98.45</v>
      </c>
    </row>
    <row r="36604" spans="1:4">
      <c r="A36604" s="29">
        <v>43870</v>
      </c>
      <c r="B36604" s="30">
        <v>0.76041666666666663</v>
      </c>
      <c r="C36604">
        <v>5.76</v>
      </c>
      <c r="D36604">
        <v>98.27</v>
      </c>
    </row>
    <row r="36605" spans="1:4">
      <c r="A36605" s="29">
        <v>43870</v>
      </c>
      <c r="B36605" s="30">
        <v>0.77083333333333337</v>
      </c>
      <c r="C36605">
        <v>5.83</v>
      </c>
      <c r="D36605">
        <v>98.2</v>
      </c>
    </row>
    <row r="36606" spans="1:4">
      <c r="A36606" s="29">
        <v>43870</v>
      </c>
      <c r="B36606" s="30">
        <v>0.78125</v>
      </c>
      <c r="C36606">
        <v>5.87</v>
      </c>
      <c r="D36606">
        <v>98.16</v>
      </c>
    </row>
    <row r="36607" spans="1:4">
      <c r="A36607" s="29">
        <v>43870</v>
      </c>
      <c r="B36607" s="30">
        <v>0.79166666666666663</v>
      </c>
      <c r="C36607">
        <v>5.88</v>
      </c>
      <c r="D36607">
        <v>98.15</v>
      </c>
    </row>
    <row r="36608" spans="1:4">
      <c r="A36608" s="29">
        <v>43870</v>
      </c>
      <c r="B36608" s="30">
        <v>0.80208333333333337</v>
      </c>
      <c r="C36608">
        <v>5.9</v>
      </c>
      <c r="D36608">
        <v>98.13</v>
      </c>
    </row>
    <row r="36609" spans="1:4">
      <c r="A36609" s="29">
        <v>43870</v>
      </c>
      <c r="B36609" s="30">
        <v>0.8125</v>
      </c>
      <c r="C36609">
        <v>5.91</v>
      </c>
      <c r="D36609">
        <v>98.12</v>
      </c>
    </row>
    <row r="36610" spans="1:4">
      <c r="A36610" s="29">
        <v>43870</v>
      </c>
      <c r="B36610" s="30">
        <v>0.82291666666666663</v>
      </c>
      <c r="C36610">
        <v>5.93</v>
      </c>
      <c r="D36610">
        <v>98.1</v>
      </c>
    </row>
    <row r="36611" spans="1:4">
      <c r="A36611" s="29">
        <v>43870</v>
      </c>
      <c r="B36611" s="30">
        <v>0.83333333333333337</v>
      </c>
      <c r="C36611">
        <v>5.93</v>
      </c>
      <c r="D36611">
        <v>98.1</v>
      </c>
    </row>
    <row r="36612" spans="1:4">
      <c r="A36612" s="29">
        <v>43870</v>
      </c>
      <c r="B36612" s="30">
        <v>0.84375</v>
      </c>
      <c r="C36612">
        <v>5.94</v>
      </c>
      <c r="D36612">
        <v>98.09</v>
      </c>
    </row>
    <row r="36613" spans="1:4">
      <c r="A36613" s="29">
        <v>43870</v>
      </c>
      <c r="B36613" s="30">
        <v>0.85416666666666663</v>
      </c>
      <c r="C36613">
        <v>5.95</v>
      </c>
      <c r="D36613">
        <v>98.08</v>
      </c>
    </row>
    <row r="36614" spans="1:4">
      <c r="A36614" s="29">
        <v>43870</v>
      </c>
      <c r="B36614" s="30">
        <v>0.86458333333333337</v>
      </c>
      <c r="C36614">
        <v>5.95</v>
      </c>
      <c r="D36614">
        <v>98.08</v>
      </c>
    </row>
    <row r="36615" spans="1:4">
      <c r="A36615" s="29">
        <v>43870</v>
      </c>
      <c r="B36615" s="30">
        <v>0.875</v>
      </c>
      <c r="C36615">
        <v>5.95</v>
      </c>
      <c r="D36615">
        <v>98.08</v>
      </c>
    </row>
    <row r="36616" spans="1:4">
      <c r="A36616" s="29">
        <v>43870</v>
      </c>
      <c r="B36616" s="30">
        <v>0.88541666666666663</v>
      </c>
      <c r="C36616">
        <v>5.93</v>
      </c>
      <c r="D36616">
        <v>98.1</v>
      </c>
    </row>
    <row r="36617" spans="1:4">
      <c r="A36617" s="29">
        <v>43870</v>
      </c>
      <c r="B36617" s="30">
        <v>0.89583333333333337</v>
      </c>
      <c r="C36617">
        <v>5.64</v>
      </c>
      <c r="D36617">
        <v>98.39</v>
      </c>
    </row>
    <row r="36618" spans="1:4">
      <c r="A36618" s="29">
        <v>43870</v>
      </c>
      <c r="B36618" s="30">
        <v>0.90625</v>
      </c>
      <c r="C36618">
        <v>5.51</v>
      </c>
      <c r="D36618">
        <v>98.52</v>
      </c>
    </row>
    <row r="36619" spans="1:4">
      <c r="A36619" s="29">
        <v>43870</v>
      </c>
      <c r="B36619" s="30">
        <v>0.91666666666666663</v>
      </c>
      <c r="C36619">
        <v>5.44</v>
      </c>
      <c r="D36619">
        <v>98.59</v>
      </c>
    </row>
    <row r="36620" spans="1:4">
      <c r="A36620" s="29">
        <v>43870</v>
      </c>
      <c r="B36620" s="30">
        <v>0.92708333333333337</v>
      </c>
      <c r="C36620">
        <v>5.4</v>
      </c>
      <c r="D36620">
        <v>98.63</v>
      </c>
    </row>
    <row r="36621" spans="1:4">
      <c r="A36621" s="29">
        <v>43870</v>
      </c>
      <c r="B36621" s="30">
        <v>0.9375</v>
      </c>
      <c r="C36621">
        <v>5.55</v>
      </c>
      <c r="D36621">
        <v>98.48</v>
      </c>
    </row>
    <row r="36622" spans="1:4">
      <c r="A36622" s="29">
        <v>43870</v>
      </c>
      <c r="B36622" s="30">
        <v>0.94791666666666663</v>
      </c>
      <c r="C36622">
        <v>5.74</v>
      </c>
      <c r="D36622">
        <v>98.29</v>
      </c>
    </row>
    <row r="36623" spans="1:4">
      <c r="A36623" s="29">
        <v>43870</v>
      </c>
      <c r="B36623" s="30">
        <v>0.95833333333333337</v>
      </c>
      <c r="C36623">
        <v>5.81</v>
      </c>
      <c r="D36623">
        <v>98.22</v>
      </c>
    </row>
    <row r="36624" spans="1:4">
      <c r="A36624" s="29">
        <v>43870</v>
      </c>
      <c r="B36624" s="30">
        <v>0.96875</v>
      </c>
      <c r="C36624">
        <v>5.86</v>
      </c>
      <c r="D36624">
        <v>98.17</v>
      </c>
    </row>
    <row r="36625" spans="1:4">
      <c r="A36625" s="29">
        <v>43870</v>
      </c>
      <c r="B36625" s="30">
        <v>0.97916666666666663</v>
      </c>
      <c r="C36625">
        <v>5.74</v>
      </c>
      <c r="D36625">
        <v>98.29</v>
      </c>
    </row>
    <row r="36626" spans="1:4">
      <c r="A36626" s="29">
        <v>43870</v>
      </c>
      <c r="B36626" s="30">
        <v>0.98958333333333337</v>
      </c>
      <c r="C36626">
        <v>5.52</v>
      </c>
      <c r="D36626">
        <v>98.51</v>
      </c>
    </row>
    <row r="36627" spans="1:4">
      <c r="A36627" s="29">
        <v>43871</v>
      </c>
      <c r="B36627" s="30">
        <v>0</v>
      </c>
      <c r="C36627">
        <v>5.43</v>
      </c>
      <c r="D36627">
        <v>98.6</v>
      </c>
    </row>
    <row r="36628" spans="1:4">
      <c r="A36628" s="29">
        <v>43871</v>
      </c>
      <c r="B36628" s="30">
        <v>1.0416666666666666E-2</v>
      </c>
      <c r="C36628">
        <v>5.38</v>
      </c>
      <c r="D36628">
        <v>98.65</v>
      </c>
    </row>
    <row r="36629" spans="1:4">
      <c r="A36629" s="29">
        <v>43871</v>
      </c>
      <c r="B36629" s="30">
        <v>2.0833333333333332E-2</v>
      </c>
      <c r="C36629">
        <v>5.35</v>
      </c>
      <c r="D36629">
        <v>98.68</v>
      </c>
    </row>
    <row r="36630" spans="1:4">
      <c r="A36630" s="29">
        <v>43871</v>
      </c>
      <c r="B36630" s="30">
        <v>3.125E-2</v>
      </c>
      <c r="C36630">
        <v>5.32</v>
      </c>
      <c r="D36630">
        <v>98.710000000000008</v>
      </c>
    </row>
    <row r="36631" spans="1:4">
      <c r="A36631" s="29">
        <v>43871</v>
      </c>
      <c r="B36631" s="30">
        <v>4.1666666666666664E-2</v>
      </c>
      <c r="C36631">
        <v>5.29</v>
      </c>
      <c r="D36631">
        <v>98.74</v>
      </c>
    </row>
    <row r="36632" spans="1:4">
      <c r="A36632" s="29">
        <v>43871</v>
      </c>
      <c r="B36632" s="30">
        <v>5.2083333333333336E-2</v>
      </c>
      <c r="C36632">
        <v>5.28</v>
      </c>
      <c r="D36632">
        <v>98.75</v>
      </c>
    </row>
    <row r="36633" spans="1:4">
      <c r="A36633" s="29">
        <v>43871</v>
      </c>
      <c r="B36633" s="30">
        <v>6.25E-2</v>
      </c>
      <c r="C36633">
        <v>5.26</v>
      </c>
      <c r="D36633">
        <v>98.77</v>
      </c>
    </row>
    <row r="36634" spans="1:4">
      <c r="A36634" s="29">
        <v>43871</v>
      </c>
      <c r="B36634" s="30">
        <v>7.2916666666666671E-2</v>
      </c>
      <c r="C36634">
        <v>16.13</v>
      </c>
      <c r="D36634">
        <v>87.9</v>
      </c>
    </row>
    <row r="36635" spans="1:4">
      <c r="A36635" s="29">
        <v>43871</v>
      </c>
      <c r="B36635" s="30">
        <v>8.3333333333333329E-2</v>
      </c>
      <c r="C36635">
        <v>16.2</v>
      </c>
      <c r="D36635">
        <v>87.83</v>
      </c>
    </row>
    <row r="36636" spans="1:4">
      <c r="A36636" s="29">
        <v>43871</v>
      </c>
      <c r="B36636" s="30">
        <v>9.375E-2</v>
      </c>
      <c r="C36636">
        <v>16.25</v>
      </c>
      <c r="D36636">
        <v>87.78</v>
      </c>
    </row>
    <row r="36637" spans="1:4">
      <c r="A36637" s="29">
        <v>43871</v>
      </c>
      <c r="B36637" s="30">
        <v>0.10416666666666667</v>
      </c>
      <c r="C36637">
        <v>16.239999999999998</v>
      </c>
      <c r="D36637">
        <v>87.79</v>
      </c>
    </row>
    <row r="36638" spans="1:4">
      <c r="A36638" s="29">
        <v>43871</v>
      </c>
      <c r="B36638" s="30">
        <v>0.11458333333333333</v>
      </c>
      <c r="C36638">
        <v>6.06</v>
      </c>
      <c r="D36638">
        <v>97.97</v>
      </c>
    </row>
    <row r="36639" spans="1:4">
      <c r="A36639" s="29">
        <v>43871</v>
      </c>
      <c r="B36639" s="30">
        <v>0.125</v>
      </c>
      <c r="C36639">
        <v>5.41</v>
      </c>
      <c r="D36639">
        <v>98.62</v>
      </c>
    </row>
    <row r="36640" spans="1:4">
      <c r="A36640" s="29">
        <v>43871</v>
      </c>
      <c r="B36640" s="30">
        <v>0.13541666666666666</v>
      </c>
      <c r="C36640">
        <v>5.33</v>
      </c>
      <c r="D36640">
        <v>98.7</v>
      </c>
    </row>
    <row r="36641" spans="1:4">
      <c r="A36641" s="29">
        <v>43871</v>
      </c>
      <c r="B36641" s="30">
        <v>0.14583333333333334</v>
      </c>
      <c r="C36641">
        <v>5.3</v>
      </c>
      <c r="D36641">
        <v>98.73</v>
      </c>
    </row>
    <row r="36642" spans="1:4">
      <c r="A36642" s="29">
        <v>43871</v>
      </c>
      <c r="B36642" s="30">
        <v>0.15625</v>
      </c>
      <c r="C36642">
        <v>5.27</v>
      </c>
      <c r="D36642">
        <v>98.76</v>
      </c>
    </row>
    <row r="36643" spans="1:4">
      <c r="A36643" s="29">
        <v>43871</v>
      </c>
      <c r="B36643" s="30">
        <v>0.16666666666666666</v>
      </c>
      <c r="C36643">
        <v>5.25</v>
      </c>
      <c r="D36643">
        <v>98.78</v>
      </c>
    </row>
    <row r="36644" spans="1:4">
      <c r="A36644" s="29">
        <v>43871</v>
      </c>
      <c r="B36644" s="30">
        <v>0.17708333333333334</v>
      </c>
      <c r="C36644">
        <v>5.24</v>
      </c>
      <c r="D36644">
        <v>98.79</v>
      </c>
    </row>
    <row r="36645" spans="1:4">
      <c r="A36645" s="29">
        <v>43871</v>
      </c>
      <c r="B36645" s="30">
        <v>0.1875</v>
      </c>
      <c r="C36645">
        <v>5.23</v>
      </c>
      <c r="D36645">
        <v>98.8</v>
      </c>
    </row>
    <row r="36646" spans="1:4">
      <c r="A36646" s="29">
        <v>43871</v>
      </c>
      <c r="B36646" s="30">
        <v>0.19791666666666666</v>
      </c>
      <c r="C36646">
        <v>5.22</v>
      </c>
      <c r="D36646">
        <v>98.81</v>
      </c>
    </row>
    <row r="36647" spans="1:4">
      <c r="A36647" s="29">
        <v>43871</v>
      </c>
      <c r="B36647" s="30">
        <v>0.20833333333333334</v>
      </c>
      <c r="C36647">
        <v>5.2</v>
      </c>
      <c r="D36647">
        <v>98.83</v>
      </c>
    </row>
    <row r="36648" spans="1:4">
      <c r="A36648" s="29">
        <v>43871</v>
      </c>
      <c r="B36648" s="30">
        <v>0.21875</v>
      </c>
      <c r="C36648">
        <v>5.2</v>
      </c>
      <c r="D36648">
        <v>98.83</v>
      </c>
    </row>
    <row r="36649" spans="1:4">
      <c r="A36649" s="29">
        <v>43871</v>
      </c>
      <c r="B36649" s="30">
        <v>0.22916666666666666</v>
      </c>
      <c r="C36649">
        <v>5.19</v>
      </c>
      <c r="D36649">
        <v>98.84</v>
      </c>
    </row>
    <row r="36650" spans="1:4">
      <c r="A36650" s="29">
        <v>43871</v>
      </c>
      <c r="B36650" s="30">
        <v>0.23958333333333334</v>
      </c>
      <c r="C36650">
        <v>5.36</v>
      </c>
      <c r="D36650">
        <v>98.67</v>
      </c>
    </row>
    <row r="36651" spans="1:4">
      <c r="A36651" s="29">
        <v>43871</v>
      </c>
      <c r="B36651" s="30">
        <v>0.25</v>
      </c>
      <c r="C36651">
        <v>5.57</v>
      </c>
      <c r="D36651">
        <v>98.460000000000008</v>
      </c>
    </row>
    <row r="36652" spans="1:4">
      <c r="A36652" s="29">
        <v>43871</v>
      </c>
      <c r="B36652" s="30">
        <v>0.26041666666666669</v>
      </c>
      <c r="C36652">
        <v>5.66</v>
      </c>
      <c r="D36652">
        <v>98.37</v>
      </c>
    </row>
    <row r="36653" spans="1:4">
      <c r="A36653" s="29">
        <v>43871</v>
      </c>
      <c r="B36653" s="30">
        <v>0.27083333333333331</v>
      </c>
      <c r="C36653">
        <v>5.72</v>
      </c>
      <c r="D36653">
        <v>98.31</v>
      </c>
    </row>
    <row r="36654" spans="1:4">
      <c r="A36654" s="29">
        <v>43871</v>
      </c>
      <c r="B36654" s="30">
        <v>0.28125</v>
      </c>
      <c r="C36654">
        <v>5.75</v>
      </c>
      <c r="D36654">
        <v>98.28</v>
      </c>
    </row>
    <row r="36655" spans="1:4">
      <c r="A36655" s="29">
        <v>43871</v>
      </c>
      <c r="B36655" s="30">
        <v>0.29166666666666669</v>
      </c>
      <c r="C36655">
        <v>5.78</v>
      </c>
      <c r="D36655">
        <v>98.25</v>
      </c>
    </row>
    <row r="36656" spans="1:4">
      <c r="A36656" s="29">
        <v>43871</v>
      </c>
      <c r="B36656" s="30">
        <v>0.30208333333333331</v>
      </c>
      <c r="C36656">
        <v>5.77</v>
      </c>
      <c r="D36656">
        <v>98.26</v>
      </c>
    </row>
    <row r="36657" spans="1:4">
      <c r="A36657" s="29">
        <v>43871</v>
      </c>
      <c r="B36657" s="30">
        <v>0.3125</v>
      </c>
      <c r="C36657">
        <v>5.48</v>
      </c>
      <c r="D36657">
        <v>98.55</v>
      </c>
    </row>
    <row r="36658" spans="1:4">
      <c r="A36658" s="29">
        <v>43871</v>
      </c>
      <c r="B36658" s="30">
        <v>0.32291666666666669</v>
      </c>
      <c r="C36658">
        <v>5.38</v>
      </c>
      <c r="D36658">
        <v>98.65</v>
      </c>
    </row>
    <row r="36659" spans="1:4">
      <c r="A36659" s="29">
        <v>43871</v>
      </c>
      <c r="B36659" s="30">
        <v>0.33333333333333331</v>
      </c>
      <c r="C36659">
        <v>5.51</v>
      </c>
      <c r="D36659">
        <v>98.52</v>
      </c>
    </row>
    <row r="36660" spans="1:4">
      <c r="A36660" s="29">
        <v>43871</v>
      </c>
      <c r="B36660" s="30">
        <v>0.34375</v>
      </c>
      <c r="C36660">
        <v>5.7</v>
      </c>
      <c r="D36660">
        <v>98.33</v>
      </c>
    </row>
    <row r="36661" spans="1:4">
      <c r="A36661" s="29">
        <v>43871</v>
      </c>
      <c r="B36661" s="30">
        <v>0.35416666666666669</v>
      </c>
      <c r="C36661">
        <v>5.76</v>
      </c>
      <c r="D36661">
        <v>98.27</v>
      </c>
    </row>
    <row r="36662" spans="1:4">
      <c r="A36662" s="29">
        <v>43871</v>
      </c>
      <c r="B36662" s="30">
        <v>0.36458333333333331</v>
      </c>
      <c r="C36662">
        <v>5.79</v>
      </c>
      <c r="D36662">
        <v>98.24</v>
      </c>
    </row>
    <row r="36663" spans="1:4">
      <c r="A36663" s="29">
        <v>43871</v>
      </c>
      <c r="B36663" s="30">
        <v>0.375</v>
      </c>
      <c r="C36663">
        <v>5.83</v>
      </c>
      <c r="D36663">
        <v>98.2</v>
      </c>
    </row>
    <row r="36664" spans="1:4">
      <c r="A36664" s="29">
        <v>43871</v>
      </c>
      <c r="B36664" s="30">
        <v>0.38541666666666669</v>
      </c>
      <c r="C36664">
        <v>5.86</v>
      </c>
      <c r="D36664">
        <v>98.17</v>
      </c>
    </row>
    <row r="36665" spans="1:4">
      <c r="A36665" s="29">
        <v>43871</v>
      </c>
      <c r="B36665" s="30">
        <v>0.39583333333333331</v>
      </c>
      <c r="C36665">
        <v>5.87</v>
      </c>
      <c r="D36665">
        <v>98.16</v>
      </c>
    </row>
    <row r="36666" spans="1:4">
      <c r="A36666" s="29">
        <v>43871</v>
      </c>
      <c r="B36666" s="30">
        <v>0.40625</v>
      </c>
      <c r="C36666">
        <v>5.88</v>
      </c>
      <c r="D36666">
        <v>98.15</v>
      </c>
    </row>
    <row r="36667" spans="1:4">
      <c r="A36667" s="29">
        <v>43871</v>
      </c>
      <c r="B36667" s="30">
        <v>0.41666666666666669</v>
      </c>
      <c r="C36667">
        <v>5.9</v>
      </c>
      <c r="D36667">
        <v>98.13</v>
      </c>
    </row>
    <row r="36668" spans="1:4">
      <c r="A36668" s="29">
        <v>43871</v>
      </c>
      <c r="B36668" s="30">
        <v>0.42708333333333331</v>
      </c>
      <c r="C36668">
        <v>5.86</v>
      </c>
      <c r="D36668">
        <v>98.17</v>
      </c>
    </row>
    <row r="36669" spans="1:4">
      <c r="A36669" s="29">
        <v>43871</v>
      </c>
      <c r="B36669" s="30">
        <v>0.4375</v>
      </c>
      <c r="C36669">
        <v>5.57</v>
      </c>
      <c r="D36669">
        <v>98.460000000000008</v>
      </c>
    </row>
    <row r="36670" spans="1:4">
      <c r="A36670" s="29">
        <v>43871</v>
      </c>
      <c r="B36670" s="30">
        <v>0.44791666666666669</v>
      </c>
      <c r="C36670">
        <v>5.45</v>
      </c>
      <c r="D36670">
        <v>98.58</v>
      </c>
    </row>
    <row r="36671" spans="1:4">
      <c r="A36671" s="29">
        <v>43871</v>
      </c>
      <c r="B36671" s="30">
        <v>0.45833333333333331</v>
      </c>
      <c r="C36671">
        <v>5.39</v>
      </c>
      <c r="D36671">
        <v>98.64</v>
      </c>
    </row>
    <row r="36672" spans="1:4">
      <c r="A36672" s="29">
        <v>43871</v>
      </c>
      <c r="B36672" s="30">
        <v>0.46875</v>
      </c>
      <c r="C36672">
        <v>5.55</v>
      </c>
      <c r="D36672">
        <v>98.48</v>
      </c>
    </row>
    <row r="36673" spans="1:4">
      <c r="A36673" s="29">
        <v>43871</v>
      </c>
      <c r="B36673" s="30">
        <v>0.47916666666666669</v>
      </c>
      <c r="C36673">
        <v>5.73</v>
      </c>
      <c r="D36673">
        <v>98.3</v>
      </c>
    </row>
    <row r="36674" spans="1:4">
      <c r="A36674" s="29">
        <v>43871</v>
      </c>
      <c r="B36674" s="30">
        <v>0.48958333333333331</v>
      </c>
      <c r="C36674">
        <v>5.79</v>
      </c>
      <c r="D36674">
        <v>98.24</v>
      </c>
    </row>
    <row r="36675" spans="1:4">
      <c r="A36675" s="29">
        <v>43871</v>
      </c>
      <c r="B36675" s="30">
        <v>0.5</v>
      </c>
      <c r="C36675">
        <v>5.83</v>
      </c>
      <c r="D36675">
        <v>98.2</v>
      </c>
    </row>
    <row r="36676" spans="1:4">
      <c r="A36676" s="29">
        <v>43871</v>
      </c>
      <c r="B36676" s="30">
        <v>0.51041666666666663</v>
      </c>
      <c r="C36676">
        <v>5.85</v>
      </c>
      <c r="D36676">
        <v>98.18</v>
      </c>
    </row>
    <row r="36677" spans="1:4">
      <c r="A36677" s="29">
        <v>43871</v>
      </c>
      <c r="B36677" s="30">
        <v>0.52083333333333337</v>
      </c>
      <c r="C36677">
        <v>5.87</v>
      </c>
      <c r="D36677">
        <v>98.16</v>
      </c>
    </row>
    <row r="36678" spans="1:4">
      <c r="A36678" s="29">
        <v>43871</v>
      </c>
      <c r="B36678" s="30">
        <v>0.53125</v>
      </c>
      <c r="C36678">
        <v>5.89</v>
      </c>
      <c r="D36678">
        <v>98.14</v>
      </c>
    </row>
    <row r="36679" spans="1:4">
      <c r="A36679" s="29">
        <v>43871</v>
      </c>
      <c r="B36679" s="30">
        <v>0.54166666666666663</v>
      </c>
      <c r="C36679">
        <v>5.9</v>
      </c>
      <c r="D36679">
        <v>98.13</v>
      </c>
    </row>
    <row r="36680" spans="1:4">
      <c r="A36680" s="29">
        <v>43871</v>
      </c>
      <c r="B36680" s="30">
        <v>0.55208333333333337</v>
      </c>
      <c r="C36680">
        <v>5.9</v>
      </c>
      <c r="D36680">
        <v>98.13</v>
      </c>
    </row>
    <row r="36681" spans="1:4">
      <c r="A36681" s="29">
        <v>43871</v>
      </c>
      <c r="B36681" s="30">
        <v>0.5625</v>
      </c>
      <c r="C36681">
        <v>5.61</v>
      </c>
      <c r="D36681">
        <v>98.42</v>
      </c>
    </row>
    <row r="36682" spans="1:4">
      <c r="A36682" s="29">
        <v>43871</v>
      </c>
      <c r="B36682" s="30">
        <v>0.57291666666666663</v>
      </c>
      <c r="C36682">
        <v>5.47</v>
      </c>
      <c r="D36682">
        <v>98.56</v>
      </c>
    </row>
    <row r="36683" spans="1:4">
      <c r="A36683" s="29">
        <v>43871</v>
      </c>
      <c r="B36683" s="30">
        <v>0.58333333333333337</v>
      </c>
      <c r="C36683">
        <v>5.41</v>
      </c>
      <c r="D36683">
        <v>98.62</v>
      </c>
    </row>
    <row r="36684" spans="1:4">
      <c r="A36684" s="29">
        <v>43871</v>
      </c>
      <c r="B36684" s="30">
        <v>0.59375</v>
      </c>
      <c r="C36684">
        <v>5.54</v>
      </c>
      <c r="D36684">
        <v>98.49</v>
      </c>
    </row>
    <row r="36685" spans="1:4">
      <c r="A36685" s="29">
        <v>43871</v>
      </c>
      <c r="B36685" s="30">
        <v>0.60416666666666663</v>
      </c>
      <c r="C36685">
        <v>5.73</v>
      </c>
      <c r="D36685">
        <v>98.3</v>
      </c>
    </row>
    <row r="36686" spans="1:4">
      <c r="A36686" s="29">
        <v>43871</v>
      </c>
      <c r="B36686" s="30">
        <v>0.61458333333333337</v>
      </c>
      <c r="C36686">
        <v>5.8</v>
      </c>
      <c r="D36686">
        <v>98.23</v>
      </c>
    </row>
    <row r="36687" spans="1:4">
      <c r="A36687" s="29">
        <v>43871</v>
      </c>
      <c r="B36687" s="30">
        <v>0.625</v>
      </c>
      <c r="C36687">
        <v>5.83</v>
      </c>
      <c r="D36687">
        <v>98.2</v>
      </c>
    </row>
    <row r="36688" spans="1:4">
      <c r="A36688" s="29">
        <v>43871</v>
      </c>
      <c r="B36688" s="30">
        <v>0.63541666666666663</v>
      </c>
      <c r="C36688">
        <v>5.86</v>
      </c>
      <c r="D36688">
        <v>98.17</v>
      </c>
    </row>
    <row r="36689" spans="1:4">
      <c r="A36689" s="29">
        <v>43871</v>
      </c>
      <c r="B36689" s="30">
        <v>0.64583333333333337</v>
      </c>
      <c r="C36689">
        <v>5.87</v>
      </c>
      <c r="D36689">
        <v>98.16</v>
      </c>
    </row>
    <row r="36690" spans="1:4">
      <c r="A36690" s="29">
        <v>43871</v>
      </c>
      <c r="B36690" s="30">
        <v>0.65625</v>
      </c>
      <c r="C36690">
        <v>5.84</v>
      </c>
      <c r="D36690">
        <v>98.19</v>
      </c>
    </row>
    <row r="36691" spans="1:4">
      <c r="A36691" s="29">
        <v>43871</v>
      </c>
      <c r="B36691" s="30">
        <v>0.66666666666666663</v>
      </c>
      <c r="C36691">
        <v>5.55</v>
      </c>
      <c r="D36691">
        <v>98.48</v>
      </c>
    </row>
    <row r="36692" spans="1:4">
      <c r="A36692" s="29">
        <v>43871</v>
      </c>
      <c r="B36692" s="30">
        <v>0.67708333333333337</v>
      </c>
      <c r="C36692">
        <v>5.44</v>
      </c>
      <c r="D36692">
        <v>98.59</v>
      </c>
    </row>
    <row r="36693" spans="1:4">
      <c r="A36693" s="29">
        <v>43871</v>
      </c>
      <c r="B36693" s="30">
        <v>0.6875</v>
      </c>
      <c r="C36693">
        <v>5.38</v>
      </c>
      <c r="D36693">
        <v>98.65</v>
      </c>
    </row>
    <row r="36694" spans="1:4">
      <c r="A36694" s="29">
        <v>43871</v>
      </c>
      <c r="B36694" s="30">
        <v>0.69791666666666663</v>
      </c>
      <c r="C36694">
        <v>5.34</v>
      </c>
      <c r="D36694">
        <v>98.69</v>
      </c>
    </row>
    <row r="36695" spans="1:4">
      <c r="A36695" s="29">
        <v>43871</v>
      </c>
      <c r="B36695" s="30">
        <v>0.70833333333333337</v>
      </c>
      <c r="C36695">
        <v>16.28</v>
      </c>
      <c r="D36695">
        <v>87.75</v>
      </c>
    </row>
    <row r="36696" spans="1:4">
      <c r="A36696" s="29">
        <v>43871</v>
      </c>
      <c r="B36696" s="30">
        <v>0.71875</v>
      </c>
      <c r="C36696">
        <v>16.41</v>
      </c>
      <c r="D36696">
        <v>87.62</v>
      </c>
    </row>
    <row r="36697" spans="1:4">
      <c r="A36697" s="29">
        <v>43871</v>
      </c>
      <c r="B36697" s="30">
        <v>0.72916666666666663</v>
      </c>
      <c r="C36697">
        <v>16.46</v>
      </c>
      <c r="D36697">
        <v>87.57</v>
      </c>
    </row>
    <row r="36698" spans="1:4">
      <c r="A36698" s="29">
        <v>43871</v>
      </c>
      <c r="B36698" s="30">
        <v>0.73958333333333337</v>
      </c>
      <c r="C36698">
        <v>16.489999999999998</v>
      </c>
      <c r="D36698">
        <v>87.54</v>
      </c>
    </row>
    <row r="36699" spans="1:4">
      <c r="A36699" s="29">
        <v>43871</v>
      </c>
      <c r="B36699" s="30">
        <v>0.75</v>
      </c>
      <c r="C36699">
        <v>5.94</v>
      </c>
      <c r="D36699">
        <v>98.09</v>
      </c>
    </row>
    <row r="36700" spans="1:4">
      <c r="A36700" s="29">
        <v>43871</v>
      </c>
      <c r="B36700" s="30">
        <v>0.76041666666666663</v>
      </c>
      <c r="C36700">
        <v>5.83</v>
      </c>
      <c r="D36700">
        <v>98.2</v>
      </c>
    </row>
    <row r="36701" spans="1:4">
      <c r="A36701" s="29">
        <v>43871</v>
      </c>
      <c r="B36701" s="30">
        <v>0.77083333333333337</v>
      </c>
      <c r="C36701">
        <v>5.86</v>
      </c>
      <c r="D36701">
        <v>98.17</v>
      </c>
    </row>
    <row r="36702" spans="1:4">
      <c r="A36702" s="29">
        <v>43871</v>
      </c>
      <c r="B36702" s="30">
        <v>0.78125</v>
      </c>
      <c r="C36702">
        <v>5.87</v>
      </c>
      <c r="D36702">
        <v>98.16</v>
      </c>
    </row>
    <row r="36703" spans="1:4">
      <c r="A36703" s="29">
        <v>43871</v>
      </c>
      <c r="B36703" s="30">
        <v>0.79166666666666663</v>
      </c>
      <c r="C36703">
        <v>5.88</v>
      </c>
      <c r="D36703">
        <v>98.15</v>
      </c>
    </row>
    <row r="36704" spans="1:4">
      <c r="A36704" s="29">
        <v>43871</v>
      </c>
      <c r="B36704" s="30">
        <v>0.80208333333333337</v>
      </c>
      <c r="C36704">
        <v>5.89</v>
      </c>
      <c r="D36704">
        <v>98.14</v>
      </c>
    </row>
    <row r="36705" spans="1:4">
      <c r="A36705" s="29">
        <v>43871</v>
      </c>
      <c r="B36705" s="30">
        <v>0.8125</v>
      </c>
      <c r="C36705">
        <v>5.91</v>
      </c>
      <c r="D36705">
        <v>98.12</v>
      </c>
    </row>
    <row r="36706" spans="1:4">
      <c r="A36706" s="29">
        <v>43871</v>
      </c>
      <c r="B36706" s="30">
        <v>0.82291666666666663</v>
      </c>
      <c r="C36706">
        <v>5.92</v>
      </c>
      <c r="D36706">
        <v>98.11</v>
      </c>
    </row>
    <row r="36707" spans="1:4">
      <c r="A36707" s="29">
        <v>43871</v>
      </c>
      <c r="B36707" s="30">
        <v>0.83333333333333337</v>
      </c>
      <c r="C36707">
        <v>5.92</v>
      </c>
      <c r="D36707">
        <v>98.11</v>
      </c>
    </row>
    <row r="36708" spans="1:4">
      <c r="A36708" s="29">
        <v>43871</v>
      </c>
      <c r="B36708" s="30">
        <v>0.84375</v>
      </c>
      <c r="C36708">
        <v>5.93</v>
      </c>
      <c r="D36708">
        <v>98.1</v>
      </c>
    </row>
    <row r="36709" spans="1:4">
      <c r="A36709" s="29">
        <v>43871</v>
      </c>
      <c r="B36709" s="30">
        <v>0.85416666666666663</v>
      </c>
      <c r="C36709">
        <v>5.93</v>
      </c>
      <c r="D36709">
        <v>98.1</v>
      </c>
    </row>
    <row r="36710" spans="1:4">
      <c r="A36710" s="29">
        <v>43871</v>
      </c>
      <c r="B36710" s="30">
        <v>0.86458333333333337</v>
      </c>
      <c r="C36710">
        <v>5.94</v>
      </c>
      <c r="D36710">
        <v>98.09</v>
      </c>
    </row>
    <row r="36711" spans="1:4">
      <c r="A36711" s="29">
        <v>43871</v>
      </c>
      <c r="B36711" s="30">
        <v>0.875</v>
      </c>
      <c r="C36711">
        <v>5.94</v>
      </c>
      <c r="D36711">
        <v>98.09</v>
      </c>
    </row>
    <row r="36712" spans="1:4">
      <c r="A36712" s="29">
        <v>43871</v>
      </c>
      <c r="B36712" s="30">
        <v>0.88541666666666663</v>
      </c>
      <c r="C36712">
        <v>5.95</v>
      </c>
      <c r="D36712">
        <v>98.08</v>
      </c>
    </row>
    <row r="36713" spans="1:4">
      <c r="A36713" s="29">
        <v>43871</v>
      </c>
      <c r="B36713" s="30">
        <v>0.89583333333333337</v>
      </c>
      <c r="C36713">
        <v>5.95</v>
      </c>
      <c r="D36713">
        <v>98.08</v>
      </c>
    </row>
    <row r="36714" spans="1:4">
      <c r="A36714" s="29">
        <v>43871</v>
      </c>
      <c r="B36714" s="30">
        <v>0.90625</v>
      </c>
      <c r="C36714">
        <v>5.96</v>
      </c>
      <c r="D36714">
        <v>98.070000000000007</v>
      </c>
    </row>
    <row r="36715" spans="1:4">
      <c r="A36715" s="29">
        <v>43871</v>
      </c>
      <c r="B36715" s="30">
        <v>0.91666666666666663</v>
      </c>
      <c r="C36715">
        <v>5.95</v>
      </c>
      <c r="D36715">
        <v>98.08</v>
      </c>
    </row>
    <row r="36716" spans="1:4">
      <c r="A36716" s="29">
        <v>43871</v>
      </c>
      <c r="B36716" s="30">
        <v>0.92708333333333337</v>
      </c>
      <c r="C36716">
        <v>5.9</v>
      </c>
      <c r="D36716">
        <v>98.13</v>
      </c>
    </row>
    <row r="36717" spans="1:4">
      <c r="A36717" s="29">
        <v>43871</v>
      </c>
      <c r="B36717" s="30">
        <v>0.9375</v>
      </c>
      <c r="C36717">
        <v>5.61</v>
      </c>
      <c r="D36717">
        <v>98.42</v>
      </c>
    </row>
    <row r="36718" spans="1:4">
      <c r="A36718" s="29">
        <v>43871</v>
      </c>
      <c r="B36718" s="30">
        <v>0.94791666666666663</v>
      </c>
      <c r="C36718">
        <v>5.5</v>
      </c>
      <c r="D36718">
        <v>98.53</v>
      </c>
    </row>
    <row r="36719" spans="1:4">
      <c r="A36719" s="29">
        <v>43871</v>
      </c>
      <c r="B36719" s="30">
        <v>0.95833333333333337</v>
      </c>
      <c r="C36719">
        <v>5.43</v>
      </c>
      <c r="D36719">
        <v>98.6</v>
      </c>
    </row>
    <row r="36720" spans="1:4">
      <c r="A36720" s="29">
        <v>43871</v>
      </c>
      <c r="B36720" s="30">
        <v>0.96875</v>
      </c>
      <c r="C36720">
        <v>5.38</v>
      </c>
      <c r="D36720">
        <v>98.65</v>
      </c>
    </row>
    <row r="36721" spans="1:4">
      <c r="A36721" s="29">
        <v>43871</v>
      </c>
      <c r="B36721" s="30">
        <v>0.97916666666666663</v>
      </c>
      <c r="C36721">
        <v>5.35</v>
      </c>
      <c r="D36721">
        <v>98.68</v>
      </c>
    </row>
    <row r="36722" spans="1:4">
      <c r="A36722" s="29">
        <v>43871</v>
      </c>
      <c r="B36722" s="30">
        <v>0.98958333333333337</v>
      </c>
      <c r="C36722">
        <v>5.48</v>
      </c>
      <c r="D36722">
        <v>98.55</v>
      </c>
    </row>
    <row r="36723" spans="1:4">
      <c r="A36723" s="29">
        <v>43872</v>
      </c>
      <c r="B36723" s="30">
        <v>0</v>
      </c>
      <c r="C36723">
        <v>16.23</v>
      </c>
      <c r="D36723">
        <v>87.8</v>
      </c>
    </row>
    <row r="36724" spans="1:4">
      <c r="A36724" s="29">
        <v>43872</v>
      </c>
      <c r="B36724" s="30">
        <v>1.0416666666666666E-2</v>
      </c>
      <c r="C36724">
        <v>18.8</v>
      </c>
      <c r="D36724">
        <v>85.23</v>
      </c>
    </row>
    <row r="36725" spans="1:4">
      <c r="A36725" s="29">
        <v>43872</v>
      </c>
      <c r="B36725" s="30">
        <v>2.0833333333333332E-2</v>
      </c>
      <c r="C36725">
        <v>19.78</v>
      </c>
      <c r="D36725">
        <v>84.25</v>
      </c>
    </row>
    <row r="36726" spans="1:4">
      <c r="A36726" s="29">
        <v>43872</v>
      </c>
      <c r="B36726" s="30">
        <v>3.125E-2</v>
      </c>
      <c r="C36726">
        <v>6.19</v>
      </c>
      <c r="D36726">
        <v>97.84</v>
      </c>
    </row>
    <row r="36727" spans="1:4">
      <c r="A36727" s="29">
        <v>43872</v>
      </c>
      <c r="B36727" s="30">
        <v>4.1666666666666664E-2</v>
      </c>
      <c r="C36727">
        <v>5.47</v>
      </c>
      <c r="D36727">
        <v>98.56</v>
      </c>
    </row>
    <row r="36728" spans="1:4">
      <c r="A36728" s="29">
        <v>43872</v>
      </c>
      <c r="B36728" s="30">
        <v>5.2083333333333336E-2</v>
      </c>
      <c r="C36728">
        <v>5.39</v>
      </c>
      <c r="D36728">
        <v>98.64</v>
      </c>
    </row>
    <row r="36729" spans="1:4">
      <c r="A36729" s="29">
        <v>43872</v>
      </c>
      <c r="B36729" s="30">
        <v>6.25E-2</v>
      </c>
      <c r="C36729">
        <v>5.35</v>
      </c>
      <c r="D36729">
        <v>98.68</v>
      </c>
    </row>
    <row r="36730" spans="1:4">
      <c r="A36730" s="29">
        <v>43872</v>
      </c>
      <c r="B36730" s="30">
        <v>7.2916666666666671E-2</v>
      </c>
      <c r="C36730">
        <v>5.31</v>
      </c>
      <c r="D36730">
        <v>98.72</v>
      </c>
    </row>
    <row r="36731" spans="1:4">
      <c r="A36731" s="29">
        <v>43872</v>
      </c>
      <c r="B36731" s="30">
        <v>8.3333333333333329E-2</v>
      </c>
      <c r="C36731">
        <v>5.29</v>
      </c>
      <c r="D36731">
        <v>98.74</v>
      </c>
    </row>
    <row r="36732" spans="1:4">
      <c r="A36732" s="29">
        <v>43872</v>
      </c>
      <c r="B36732" s="30">
        <v>9.375E-2</v>
      </c>
      <c r="C36732">
        <v>5.27</v>
      </c>
      <c r="D36732">
        <v>98.76</v>
      </c>
    </row>
    <row r="36733" spans="1:4">
      <c r="A36733" s="29">
        <v>43872</v>
      </c>
      <c r="B36733" s="30">
        <v>0.10416666666666667</v>
      </c>
      <c r="C36733">
        <v>5.25</v>
      </c>
      <c r="D36733">
        <v>98.78</v>
      </c>
    </row>
    <row r="36734" spans="1:4">
      <c r="A36734" s="29">
        <v>43872</v>
      </c>
      <c r="B36734" s="30">
        <v>0.11458333333333333</v>
      </c>
      <c r="C36734">
        <v>5.24</v>
      </c>
      <c r="D36734">
        <v>98.79</v>
      </c>
    </row>
    <row r="36735" spans="1:4">
      <c r="A36735" s="29">
        <v>43872</v>
      </c>
      <c r="B36735" s="30">
        <v>0.125</v>
      </c>
      <c r="C36735">
        <v>5.23</v>
      </c>
      <c r="D36735">
        <v>98.8</v>
      </c>
    </row>
    <row r="36736" spans="1:4">
      <c r="A36736" s="29">
        <v>43872</v>
      </c>
      <c r="B36736" s="30">
        <v>0.13541666666666666</v>
      </c>
      <c r="C36736">
        <v>5.22</v>
      </c>
      <c r="D36736">
        <v>98.81</v>
      </c>
    </row>
    <row r="36737" spans="1:4">
      <c r="A36737" s="29">
        <v>43872</v>
      </c>
      <c r="B36737" s="30">
        <v>0.14583333333333334</v>
      </c>
      <c r="C36737">
        <v>5.22</v>
      </c>
      <c r="D36737">
        <v>98.81</v>
      </c>
    </row>
    <row r="36738" spans="1:4">
      <c r="A36738" s="29">
        <v>43872</v>
      </c>
      <c r="B36738" s="30">
        <v>0.15625</v>
      </c>
      <c r="C36738">
        <v>5.21</v>
      </c>
      <c r="D36738">
        <v>98.820000000000007</v>
      </c>
    </row>
    <row r="36739" spans="1:4">
      <c r="A36739" s="29">
        <v>43872</v>
      </c>
      <c r="B36739" s="30">
        <v>0.16666666666666666</v>
      </c>
      <c r="C36739">
        <v>5.19</v>
      </c>
      <c r="D36739">
        <v>98.84</v>
      </c>
    </row>
    <row r="36740" spans="1:4">
      <c r="A36740" s="29">
        <v>43872</v>
      </c>
      <c r="B36740" s="30">
        <v>0.17708333333333334</v>
      </c>
      <c r="C36740">
        <v>14.97</v>
      </c>
      <c r="D36740">
        <v>89.06</v>
      </c>
    </row>
    <row r="36741" spans="1:4">
      <c r="A36741" s="29">
        <v>43872</v>
      </c>
      <c r="B36741" s="30">
        <v>0.1875</v>
      </c>
      <c r="C36741">
        <v>19.510000000000002</v>
      </c>
      <c r="D36741">
        <v>84.52</v>
      </c>
    </row>
    <row r="36742" spans="1:4">
      <c r="A36742" s="29">
        <v>43872</v>
      </c>
      <c r="B36742" s="30">
        <v>0.19791666666666666</v>
      </c>
      <c r="C36742">
        <v>19.72</v>
      </c>
      <c r="D36742">
        <v>84.31</v>
      </c>
    </row>
    <row r="36743" spans="1:4">
      <c r="A36743" s="29">
        <v>43872</v>
      </c>
      <c r="B36743" s="30">
        <v>0.20833333333333334</v>
      </c>
      <c r="C36743">
        <v>5.94</v>
      </c>
      <c r="D36743">
        <v>98.09</v>
      </c>
    </row>
    <row r="36744" spans="1:4">
      <c r="A36744" s="29">
        <v>43872</v>
      </c>
      <c r="B36744" s="30">
        <v>0.21875</v>
      </c>
      <c r="C36744">
        <v>5.45</v>
      </c>
      <c r="D36744">
        <v>98.58</v>
      </c>
    </row>
    <row r="36745" spans="1:4">
      <c r="A36745" s="29">
        <v>43872</v>
      </c>
      <c r="B36745" s="30">
        <v>0.22916666666666666</v>
      </c>
      <c r="C36745">
        <v>5.34</v>
      </c>
      <c r="D36745">
        <v>98.69</v>
      </c>
    </row>
    <row r="36746" spans="1:4">
      <c r="A36746" s="29">
        <v>43872</v>
      </c>
      <c r="B36746" s="30">
        <v>0.23958333333333334</v>
      </c>
      <c r="C36746">
        <v>5.29</v>
      </c>
      <c r="D36746">
        <v>98.74</v>
      </c>
    </row>
    <row r="36747" spans="1:4">
      <c r="A36747" s="29">
        <v>43872</v>
      </c>
      <c r="B36747" s="30">
        <v>0.25</v>
      </c>
      <c r="C36747">
        <v>5.25</v>
      </c>
      <c r="D36747">
        <v>98.78</v>
      </c>
    </row>
    <row r="36748" spans="1:4">
      <c r="A36748" s="29">
        <v>43872</v>
      </c>
      <c r="B36748" s="30">
        <v>0.26041666666666669</v>
      </c>
      <c r="C36748">
        <v>5.24</v>
      </c>
      <c r="D36748">
        <v>98.79</v>
      </c>
    </row>
    <row r="36749" spans="1:4">
      <c r="A36749" s="29">
        <v>43872</v>
      </c>
      <c r="B36749" s="30">
        <v>0.27083333333333331</v>
      </c>
      <c r="C36749">
        <v>5.22</v>
      </c>
      <c r="D36749">
        <v>98.81</v>
      </c>
    </row>
    <row r="36750" spans="1:4">
      <c r="A36750" s="29">
        <v>43872</v>
      </c>
      <c r="B36750" s="30">
        <v>0.28125</v>
      </c>
      <c r="C36750">
        <v>5.47</v>
      </c>
      <c r="D36750">
        <v>98.56</v>
      </c>
    </row>
    <row r="36751" spans="1:4">
      <c r="A36751" s="29">
        <v>43872</v>
      </c>
      <c r="B36751" s="30">
        <v>0.29166666666666669</v>
      </c>
      <c r="C36751">
        <v>5.63</v>
      </c>
      <c r="D36751">
        <v>98.4</v>
      </c>
    </row>
    <row r="36752" spans="1:4">
      <c r="A36752" s="29">
        <v>43872</v>
      </c>
      <c r="B36752" s="30">
        <v>0.30208333333333331</v>
      </c>
      <c r="C36752">
        <v>5.7</v>
      </c>
      <c r="D36752">
        <v>98.33</v>
      </c>
    </row>
    <row r="36753" spans="1:4">
      <c r="A36753" s="29">
        <v>43872</v>
      </c>
      <c r="B36753" s="30">
        <v>0.3125</v>
      </c>
      <c r="C36753">
        <v>5.75</v>
      </c>
      <c r="D36753">
        <v>98.28</v>
      </c>
    </row>
    <row r="36754" spans="1:4">
      <c r="A36754" s="29">
        <v>43872</v>
      </c>
      <c r="B36754" s="30">
        <v>0.32291666666666669</v>
      </c>
      <c r="C36754">
        <v>5.78</v>
      </c>
      <c r="D36754">
        <v>98.25</v>
      </c>
    </row>
    <row r="36755" spans="1:4">
      <c r="A36755" s="29">
        <v>43872</v>
      </c>
      <c r="B36755" s="30">
        <v>0.33333333333333331</v>
      </c>
      <c r="C36755">
        <v>5.81</v>
      </c>
      <c r="D36755">
        <v>98.22</v>
      </c>
    </row>
    <row r="36756" spans="1:4">
      <c r="A36756" s="29">
        <v>43872</v>
      </c>
      <c r="B36756" s="30">
        <v>0.34375</v>
      </c>
      <c r="C36756">
        <v>5.83</v>
      </c>
      <c r="D36756">
        <v>98.2</v>
      </c>
    </row>
    <row r="36757" spans="1:4">
      <c r="A36757" s="29">
        <v>43872</v>
      </c>
      <c r="B36757" s="30">
        <v>0.35416666666666669</v>
      </c>
      <c r="C36757">
        <v>5.84</v>
      </c>
      <c r="D36757">
        <v>98.19</v>
      </c>
    </row>
    <row r="36758" spans="1:4">
      <c r="A36758" s="29">
        <v>43872</v>
      </c>
      <c r="B36758" s="30">
        <v>0.36458333333333331</v>
      </c>
      <c r="C36758">
        <v>5.86</v>
      </c>
      <c r="D36758">
        <v>98.17</v>
      </c>
    </row>
    <row r="36759" spans="1:4">
      <c r="A36759" s="29">
        <v>43872</v>
      </c>
      <c r="B36759" s="30">
        <v>0.375</v>
      </c>
      <c r="C36759">
        <v>5.87</v>
      </c>
      <c r="D36759">
        <v>98.16</v>
      </c>
    </row>
    <row r="36760" spans="1:4">
      <c r="A36760" s="29">
        <v>43872</v>
      </c>
      <c r="B36760" s="30">
        <v>0.38541666666666669</v>
      </c>
      <c r="C36760">
        <v>5.9</v>
      </c>
      <c r="D36760">
        <v>98.13</v>
      </c>
    </row>
    <row r="36761" spans="1:4">
      <c r="A36761" s="29">
        <v>43872</v>
      </c>
      <c r="B36761" s="30">
        <v>0.39583333333333331</v>
      </c>
      <c r="C36761">
        <v>5.83</v>
      </c>
      <c r="D36761">
        <v>98.2</v>
      </c>
    </row>
    <row r="36762" spans="1:4">
      <c r="A36762" s="29">
        <v>43872</v>
      </c>
      <c r="B36762" s="30">
        <v>0.40625</v>
      </c>
      <c r="C36762">
        <v>5.56</v>
      </c>
      <c r="D36762">
        <v>98.47</v>
      </c>
    </row>
    <row r="36763" spans="1:4">
      <c r="A36763" s="29">
        <v>43872</v>
      </c>
      <c r="B36763" s="30">
        <v>0.41666666666666669</v>
      </c>
      <c r="C36763">
        <v>5.45</v>
      </c>
      <c r="D36763">
        <v>98.58</v>
      </c>
    </row>
    <row r="36764" spans="1:4">
      <c r="A36764" s="29">
        <v>43872</v>
      </c>
      <c r="B36764" s="30">
        <v>0.42708333333333331</v>
      </c>
      <c r="C36764">
        <v>5.39</v>
      </c>
      <c r="D36764">
        <v>98.64</v>
      </c>
    </row>
    <row r="36765" spans="1:4">
      <c r="A36765" s="29">
        <v>43872</v>
      </c>
      <c r="B36765" s="30">
        <v>0.4375</v>
      </c>
      <c r="C36765">
        <v>5.63</v>
      </c>
      <c r="D36765">
        <v>98.4</v>
      </c>
    </row>
    <row r="36766" spans="1:4">
      <c r="A36766" s="29">
        <v>43872</v>
      </c>
      <c r="B36766" s="30">
        <v>0.44791666666666669</v>
      </c>
      <c r="C36766">
        <v>5.76</v>
      </c>
      <c r="D36766">
        <v>98.27</v>
      </c>
    </row>
    <row r="36767" spans="1:4">
      <c r="A36767" s="29">
        <v>43872</v>
      </c>
      <c r="B36767" s="30">
        <v>0.45833333333333331</v>
      </c>
      <c r="C36767">
        <v>5.82</v>
      </c>
      <c r="D36767">
        <v>98.210000000000008</v>
      </c>
    </row>
    <row r="36768" spans="1:4">
      <c r="A36768" s="29">
        <v>43872</v>
      </c>
      <c r="B36768" s="30">
        <v>0.46875</v>
      </c>
      <c r="C36768">
        <v>5.84</v>
      </c>
      <c r="D36768">
        <v>98.19</v>
      </c>
    </row>
    <row r="36769" spans="1:4">
      <c r="A36769" s="29">
        <v>43872</v>
      </c>
      <c r="B36769" s="30">
        <v>0.47916666666666669</v>
      </c>
      <c r="C36769">
        <v>5.87</v>
      </c>
      <c r="D36769">
        <v>98.16</v>
      </c>
    </row>
    <row r="36770" spans="1:4">
      <c r="A36770" s="29">
        <v>43872</v>
      </c>
      <c r="B36770" s="30">
        <v>0.48958333333333331</v>
      </c>
      <c r="C36770">
        <v>5.89</v>
      </c>
      <c r="D36770">
        <v>98.14</v>
      </c>
    </row>
    <row r="36771" spans="1:4">
      <c r="A36771" s="29">
        <v>43872</v>
      </c>
      <c r="B36771" s="30">
        <v>0.5</v>
      </c>
      <c r="C36771">
        <v>5.9</v>
      </c>
      <c r="D36771">
        <v>98.13</v>
      </c>
    </row>
    <row r="36772" spans="1:4">
      <c r="A36772" s="29">
        <v>43872</v>
      </c>
      <c r="B36772" s="30">
        <v>0.51041666666666663</v>
      </c>
      <c r="C36772">
        <v>5.84</v>
      </c>
      <c r="D36772">
        <v>98.19</v>
      </c>
    </row>
    <row r="36773" spans="1:4">
      <c r="A36773" s="29">
        <v>43872</v>
      </c>
      <c r="B36773" s="30">
        <v>0.52083333333333337</v>
      </c>
      <c r="C36773">
        <v>5.56</v>
      </c>
      <c r="D36773">
        <v>98.47</v>
      </c>
    </row>
    <row r="36774" spans="1:4">
      <c r="A36774" s="29">
        <v>43872</v>
      </c>
      <c r="B36774" s="30">
        <v>0.53125</v>
      </c>
      <c r="C36774">
        <v>5.46</v>
      </c>
      <c r="D36774">
        <v>98.570000000000007</v>
      </c>
    </row>
    <row r="36775" spans="1:4">
      <c r="A36775" s="29">
        <v>43872</v>
      </c>
      <c r="B36775" s="30">
        <v>0.54166666666666663</v>
      </c>
      <c r="C36775">
        <v>5.42</v>
      </c>
      <c r="D36775">
        <v>98.61</v>
      </c>
    </row>
    <row r="36776" spans="1:4">
      <c r="A36776" s="29">
        <v>43872</v>
      </c>
      <c r="B36776" s="30">
        <v>0.55208333333333337</v>
      </c>
      <c r="C36776">
        <v>5.69</v>
      </c>
      <c r="D36776">
        <v>98.34</v>
      </c>
    </row>
    <row r="36777" spans="1:4">
      <c r="A36777" s="29">
        <v>43872</v>
      </c>
      <c r="B36777" s="30">
        <v>0.5625</v>
      </c>
      <c r="C36777">
        <v>5.79</v>
      </c>
      <c r="D36777">
        <v>98.24</v>
      </c>
    </row>
    <row r="36778" spans="1:4">
      <c r="A36778" s="29">
        <v>43872</v>
      </c>
      <c r="B36778" s="30">
        <v>0.57291666666666663</v>
      </c>
      <c r="C36778">
        <v>5.84</v>
      </c>
      <c r="D36778">
        <v>98.19</v>
      </c>
    </row>
    <row r="36779" spans="1:4">
      <c r="A36779" s="29">
        <v>43872</v>
      </c>
      <c r="B36779" s="30">
        <v>0.58333333333333337</v>
      </c>
      <c r="C36779">
        <v>5.86</v>
      </c>
      <c r="D36779">
        <v>98.17</v>
      </c>
    </row>
    <row r="36780" spans="1:4">
      <c r="A36780" s="29">
        <v>43872</v>
      </c>
      <c r="B36780" s="30">
        <v>0.59375</v>
      </c>
      <c r="C36780">
        <v>5.88</v>
      </c>
      <c r="D36780">
        <v>98.15</v>
      </c>
    </row>
    <row r="36781" spans="1:4">
      <c r="A36781" s="29">
        <v>43872</v>
      </c>
      <c r="B36781" s="30">
        <v>0.60416666666666663</v>
      </c>
      <c r="C36781">
        <v>5.9</v>
      </c>
      <c r="D36781">
        <v>98.13</v>
      </c>
    </row>
    <row r="36782" spans="1:4">
      <c r="A36782" s="29">
        <v>43872</v>
      </c>
      <c r="B36782" s="30">
        <v>0.61458333333333337</v>
      </c>
      <c r="C36782">
        <v>5.91</v>
      </c>
      <c r="D36782">
        <v>98.12</v>
      </c>
    </row>
    <row r="36783" spans="1:4">
      <c r="A36783" s="29">
        <v>43872</v>
      </c>
      <c r="B36783" s="30">
        <v>0.625</v>
      </c>
      <c r="C36783">
        <v>5.77</v>
      </c>
      <c r="D36783">
        <v>98.26</v>
      </c>
    </row>
    <row r="36784" spans="1:4">
      <c r="A36784" s="29">
        <v>43872</v>
      </c>
      <c r="B36784" s="30">
        <v>0.63541666666666663</v>
      </c>
      <c r="C36784">
        <v>5.54</v>
      </c>
      <c r="D36784">
        <v>98.49</v>
      </c>
    </row>
    <row r="36785" spans="1:4">
      <c r="A36785" s="29">
        <v>43872</v>
      </c>
      <c r="B36785" s="30">
        <v>0.64583333333333337</v>
      </c>
      <c r="C36785">
        <v>5.45</v>
      </c>
      <c r="D36785">
        <v>98.58</v>
      </c>
    </row>
    <row r="36786" spans="1:4">
      <c r="A36786" s="29">
        <v>43872</v>
      </c>
      <c r="B36786" s="30">
        <v>0.65625</v>
      </c>
      <c r="C36786">
        <v>5.4</v>
      </c>
      <c r="D36786">
        <v>98.63</v>
      </c>
    </row>
    <row r="36787" spans="1:4">
      <c r="A36787" s="29">
        <v>43872</v>
      </c>
      <c r="B36787" s="30">
        <v>0.66666666666666663</v>
      </c>
      <c r="C36787">
        <v>5.4</v>
      </c>
      <c r="D36787">
        <v>98.63</v>
      </c>
    </row>
    <row r="36788" spans="1:4">
      <c r="A36788" s="29">
        <v>43872</v>
      </c>
      <c r="B36788" s="30">
        <v>0.67708333333333337</v>
      </c>
      <c r="C36788">
        <v>5.68</v>
      </c>
      <c r="D36788">
        <v>98.35</v>
      </c>
    </row>
    <row r="36789" spans="1:4">
      <c r="A36789" s="29">
        <v>43872</v>
      </c>
      <c r="B36789" s="30">
        <v>0.6875</v>
      </c>
      <c r="C36789">
        <v>5.78</v>
      </c>
      <c r="D36789">
        <v>98.25</v>
      </c>
    </row>
    <row r="36790" spans="1:4">
      <c r="A36790" s="29">
        <v>43872</v>
      </c>
      <c r="B36790" s="30">
        <v>0.69791666666666663</v>
      </c>
      <c r="C36790">
        <v>5.82</v>
      </c>
      <c r="D36790">
        <v>98.210000000000008</v>
      </c>
    </row>
    <row r="36791" spans="1:4">
      <c r="A36791" s="29">
        <v>43872</v>
      </c>
      <c r="B36791" s="30">
        <v>0.70833333333333337</v>
      </c>
      <c r="C36791">
        <v>19.489999999999998</v>
      </c>
      <c r="D36791">
        <v>84.54</v>
      </c>
    </row>
    <row r="36792" spans="1:4">
      <c r="A36792" s="29">
        <v>43872</v>
      </c>
      <c r="B36792" s="30">
        <v>0.71875</v>
      </c>
      <c r="C36792">
        <v>19.89</v>
      </c>
      <c r="D36792">
        <v>84.14</v>
      </c>
    </row>
    <row r="36793" spans="1:4">
      <c r="A36793" s="29">
        <v>43872</v>
      </c>
      <c r="B36793" s="30">
        <v>0.72916666666666663</v>
      </c>
      <c r="C36793">
        <v>19.920000000000002</v>
      </c>
      <c r="D36793">
        <v>84.11</v>
      </c>
    </row>
    <row r="36794" spans="1:4">
      <c r="A36794" s="29">
        <v>43872</v>
      </c>
      <c r="B36794" s="30">
        <v>0.73958333333333337</v>
      </c>
      <c r="C36794">
        <v>9.6199999999999992</v>
      </c>
      <c r="D36794">
        <v>94.41</v>
      </c>
    </row>
    <row r="36795" spans="1:4">
      <c r="A36795" s="29">
        <v>43872</v>
      </c>
      <c r="B36795" s="30">
        <v>0.75</v>
      </c>
      <c r="C36795">
        <v>5.62</v>
      </c>
      <c r="D36795">
        <v>98.41</v>
      </c>
    </row>
    <row r="36796" spans="1:4">
      <c r="A36796" s="29">
        <v>43872</v>
      </c>
      <c r="B36796" s="30">
        <v>0.76041666666666663</v>
      </c>
      <c r="C36796">
        <v>5.47</v>
      </c>
      <c r="D36796">
        <v>98.56</v>
      </c>
    </row>
    <row r="36797" spans="1:4">
      <c r="A36797" s="29">
        <v>43872</v>
      </c>
      <c r="B36797" s="30">
        <v>0.77083333333333337</v>
      </c>
      <c r="C36797">
        <v>5.51</v>
      </c>
      <c r="D36797">
        <v>98.52</v>
      </c>
    </row>
    <row r="36798" spans="1:4">
      <c r="A36798" s="29">
        <v>43872</v>
      </c>
      <c r="B36798" s="30">
        <v>0.78125</v>
      </c>
      <c r="C36798">
        <v>5.74</v>
      </c>
      <c r="D36798">
        <v>98.29</v>
      </c>
    </row>
    <row r="36799" spans="1:4">
      <c r="A36799" s="29">
        <v>43872</v>
      </c>
      <c r="B36799" s="30">
        <v>0.79166666666666663</v>
      </c>
      <c r="C36799">
        <v>5.81</v>
      </c>
      <c r="D36799">
        <v>98.22</v>
      </c>
    </row>
    <row r="36800" spans="1:4">
      <c r="A36800" s="29">
        <v>43872</v>
      </c>
      <c r="B36800" s="30">
        <v>0.80208333333333337</v>
      </c>
      <c r="C36800">
        <v>5.85</v>
      </c>
      <c r="D36800">
        <v>98.18</v>
      </c>
    </row>
    <row r="36801" spans="1:4">
      <c r="A36801" s="29">
        <v>43872</v>
      </c>
      <c r="B36801" s="30">
        <v>0.8125</v>
      </c>
      <c r="C36801">
        <v>5.88</v>
      </c>
      <c r="D36801">
        <v>98.15</v>
      </c>
    </row>
    <row r="36802" spans="1:4">
      <c r="A36802" s="29">
        <v>43872</v>
      </c>
      <c r="B36802" s="30">
        <v>0.82291666666666663</v>
      </c>
      <c r="C36802">
        <v>5.9</v>
      </c>
      <c r="D36802">
        <v>98.13</v>
      </c>
    </row>
    <row r="36803" spans="1:4">
      <c r="A36803" s="29">
        <v>43872</v>
      </c>
      <c r="B36803" s="30">
        <v>0.83333333333333337</v>
      </c>
      <c r="C36803">
        <v>5.91</v>
      </c>
      <c r="D36803">
        <v>98.12</v>
      </c>
    </row>
    <row r="36804" spans="1:4">
      <c r="A36804" s="29">
        <v>43872</v>
      </c>
      <c r="B36804" s="30">
        <v>0.84375</v>
      </c>
      <c r="C36804">
        <v>5.93</v>
      </c>
      <c r="D36804">
        <v>98.1</v>
      </c>
    </row>
    <row r="36805" spans="1:4">
      <c r="A36805" s="29">
        <v>43872</v>
      </c>
      <c r="B36805" s="30">
        <v>0.85416666666666663</v>
      </c>
      <c r="C36805">
        <v>5.94</v>
      </c>
      <c r="D36805">
        <v>98.09</v>
      </c>
    </row>
    <row r="36806" spans="1:4">
      <c r="A36806" s="29">
        <v>43872</v>
      </c>
      <c r="B36806" s="30">
        <v>0.86458333333333337</v>
      </c>
      <c r="C36806">
        <v>5.95</v>
      </c>
      <c r="D36806">
        <v>98.08</v>
      </c>
    </row>
    <row r="36807" spans="1:4">
      <c r="A36807" s="29">
        <v>43872</v>
      </c>
      <c r="B36807" s="30">
        <v>0.875</v>
      </c>
      <c r="C36807">
        <v>5.95</v>
      </c>
      <c r="D36807">
        <v>98.08</v>
      </c>
    </row>
    <row r="36808" spans="1:4">
      <c r="A36808" s="29">
        <v>43872</v>
      </c>
      <c r="B36808" s="30">
        <v>0.88541666666666663</v>
      </c>
      <c r="C36808">
        <v>5.96</v>
      </c>
      <c r="D36808">
        <v>98.070000000000007</v>
      </c>
    </row>
    <row r="36809" spans="1:4">
      <c r="A36809" s="29">
        <v>43872</v>
      </c>
      <c r="B36809" s="30">
        <v>0.89583333333333337</v>
      </c>
      <c r="C36809">
        <v>5.97</v>
      </c>
      <c r="D36809">
        <v>98.06</v>
      </c>
    </row>
    <row r="36810" spans="1:4">
      <c r="A36810" s="29">
        <v>43872</v>
      </c>
      <c r="B36810" s="30">
        <v>0.90625</v>
      </c>
      <c r="C36810">
        <v>5.96</v>
      </c>
      <c r="D36810">
        <v>98.070000000000007</v>
      </c>
    </row>
    <row r="36811" spans="1:4">
      <c r="A36811" s="29">
        <v>43872</v>
      </c>
      <c r="B36811" s="30">
        <v>0.91666666666666663</v>
      </c>
      <c r="C36811">
        <v>5.97</v>
      </c>
      <c r="D36811">
        <v>98.06</v>
      </c>
    </row>
    <row r="36812" spans="1:4">
      <c r="A36812" s="29">
        <v>43872</v>
      </c>
      <c r="B36812" s="30">
        <v>0.92708333333333337</v>
      </c>
      <c r="C36812">
        <v>5.98</v>
      </c>
      <c r="D36812">
        <v>98.05</v>
      </c>
    </row>
    <row r="36813" spans="1:4">
      <c r="A36813" s="29">
        <v>43872</v>
      </c>
      <c r="B36813" s="30">
        <v>0.9375</v>
      </c>
      <c r="C36813">
        <v>5.98</v>
      </c>
      <c r="D36813">
        <v>98.05</v>
      </c>
    </row>
    <row r="36814" spans="1:4">
      <c r="A36814" s="29">
        <v>43872</v>
      </c>
      <c r="B36814" s="30">
        <v>0.94791666666666663</v>
      </c>
      <c r="C36814">
        <v>5.9</v>
      </c>
      <c r="D36814">
        <v>98.13</v>
      </c>
    </row>
    <row r="36815" spans="1:4">
      <c r="A36815" s="29">
        <v>43872</v>
      </c>
      <c r="B36815" s="30">
        <v>0.95833333333333337</v>
      </c>
      <c r="C36815">
        <v>5.62</v>
      </c>
      <c r="D36815">
        <v>98.41</v>
      </c>
    </row>
    <row r="36816" spans="1:4">
      <c r="A36816" s="29">
        <v>43872</v>
      </c>
      <c r="B36816" s="30">
        <v>0.96875</v>
      </c>
      <c r="C36816">
        <v>5.52</v>
      </c>
      <c r="D36816">
        <v>98.51</v>
      </c>
    </row>
    <row r="36817" spans="1:4">
      <c r="A36817" s="29">
        <v>43872</v>
      </c>
      <c r="B36817" s="30">
        <v>0.97916666666666663</v>
      </c>
      <c r="C36817">
        <v>5.46</v>
      </c>
      <c r="D36817">
        <v>98.570000000000007</v>
      </c>
    </row>
    <row r="36818" spans="1:4">
      <c r="A36818" s="29">
        <v>43872</v>
      </c>
      <c r="B36818" s="30">
        <v>0.98958333333333337</v>
      </c>
      <c r="C36818">
        <v>5.41</v>
      </c>
      <c r="D36818">
        <v>98.62</v>
      </c>
    </row>
    <row r="36819" spans="1:4">
      <c r="A36819" s="29">
        <v>43873</v>
      </c>
      <c r="B36819" s="30">
        <v>0</v>
      </c>
      <c r="C36819">
        <v>5.38</v>
      </c>
      <c r="D36819">
        <v>98.65</v>
      </c>
    </row>
    <row r="36820" spans="1:4">
      <c r="A36820" s="29">
        <v>43873</v>
      </c>
      <c r="B36820" s="30">
        <v>1.0416666666666666E-2</v>
      </c>
      <c r="C36820">
        <v>5.36</v>
      </c>
      <c r="D36820">
        <v>98.67</v>
      </c>
    </row>
    <row r="36821" spans="1:4">
      <c r="A36821" s="29">
        <v>43873</v>
      </c>
      <c r="B36821" s="30">
        <v>2.0833333333333332E-2</v>
      </c>
      <c r="C36821">
        <v>5.34</v>
      </c>
      <c r="D36821">
        <v>98.69</v>
      </c>
    </row>
    <row r="36822" spans="1:4">
      <c r="A36822" s="29">
        <v>43873</v>
      </c>
      <c r="B36822" s="30">
        <v>3.125E-2</v>
      </c>
      <c r="C36822">
        <v>16.03</v>
      </c>
      <c r="D36822">
        <v>88</v>
      </c>
    </row>
    <row r="36823" spans="1:4">
      <c r="A36823" s="29">
        <v>43873</v>
      </c>
      <c r="B36823" s="30">
        <v>4.1666666666666664E-2</v>
      </c>
      <c r="C36823">
        <v>16.3</v>
      </c>
      <c r="D36823">
        <v>87.73</v>
      </c>
    </row>
    <row r="36824" spans="1:4">
      <c r="A36824" s="29">
        <v>43873</v>
      </c>
      <c r="B36824" s="30">
        <v>5.2083333333333336E-2</v>
      </c>
      <c r="C36824">
        <v>16.34</v>
      </c>
      <c r="D36824">
        <v>87.69</v>
      </c>
    </row>
    <row r="36825" spans="1:4">
      <c r="A36825" s="29">
        <v>43873</v>
      </c>
      <c r="B36825" s="30">
        <v>6.25E-2</v>
      </c>
      <c r="C36825">
        <v>16.329999999999998</v>
      </c>
      <c r="D36825">
        <v>87.7</v>
      </c>
    </row>
    <row r="36826" spans="1:4">
      <c r="A36826" s="29">
        <v>43873</v>
      </c>
      <c r="B36826" s="30">
        <v>7.2916666666666671E-2</v>
      </c>
      <c r="C36826">
        <v>9.68</v>
      </c>
      <c r="D36826">
        <v>94.35</v>
      </c>
    </row>
    <row r="36827" spans="1:4">
      <c r="A36827" s="29">
        <v>43873</v>
      </c>
      <c r="B36827" s="30">
        <v>8.3333333333333329E-2</v>
      </c>
      <c r="C36827">
        <v>5.54</v>
      </c>
      <c r="D36827">
        <v>98.49</v>
      </c>
    </row>
    <row r="36828" spans="1:4">
      <c r="A36828" s="29">
        <v>43873</v>
      </c>
      <c r="B36828" s="30">
        <v>9.375E-2</v>
      </c>
      <c r="C36828">
        <v>5.42</v>
      </c>
      <c r="D36828">
        <v>98.61</v>
      </c>
    </row>
    <row r="36829" spans="1:4">
      <c r="A36829" s="29">
        <v>43873</v>
      </c>
      <c r="B36829" s="30">
        <v>0.10416666666666667</v>
      </c>
      <c r="C36829">
        <v>5.37</v>
      </c>
      <c r="D36829">
        <v>98.66</v>
      </c>
    </row>
    <row r="36830" spans="1:4">
      <c r="A36830" s="29">
        <v>43873</v>
      </c>
      <c r="B36830" s="30">
        <v>0.11458333333333333</v>
      </c>
      <c r="C36830">
        <v>5.33</v>
      </c>
      <c r="D36830">
        <v>98.7</v>
      </c>
    </row>
    <row r="36831" spans="1:4">
      <c r="A36831" s="29">
        <v>43873</v>
      </c>
      <c r="B36831" s="30">
        <v>0.125</v>
      </c>
      <c r="C36831">
        <v>5.31</v>
      </c>
      <c r="D36831">
        <v>98.72</v>
      </c>
    </row>
    <row r="36832" spans="1:4">
      <c r="A36832" s="29">
        <v>43873</v>
      </c>
      <c r="B36832" s="30">
        <v>0.13541666666666666</v>
      </c>
      <c r="C36832">
        <v>5.3</v>
      </c>
      <c r="D36832">
        <v>98.73</v>
      </c>
    </row>
    <row r="36833" spans="1:4">
      <c r="A36833" s="29">
        <v>43873</v>
      </c>
      <c r="B36833" s="30">
        <v>0.14583333333333334</v>
      </c>
      <c r="C36833">
        <v>5.28</v>
      </c>
      <c r="D36833">
        <v>98.75</v>
      </c>
    </row>
    <row r="36834" spans="1:4">
      <c r="A36834" s="29">
        <v>43873</v>
      </c>
      <c r="B36834" s="30">
        <v>0.15625</v>
      </c>
      <c r="C36834">
        <v>5.27</v>
      </c>
      <c r="D36834">
        <v>98.76</v>
      </c>
    </row>
    <row r="36835" spans="1:4">
      <c r="A36835" s="29">
        <v>43873</v>
      </c>
      <c r="B36835" s="30">
        <v>0.16666666666666666</v>
      </c>
      <c r="C36835">
        <v>5.25</v>
      </c>
      <c r="D36835">
        <v>98.78</v>
      </c>
    </row>
    <row r="36836" spans="1:4">
      <c r="A36836" s="29">
        <v>43873</v>
      </c>
      <c r="B36836" s="30">
        <v>0.17708333333333334</v>
      </c>
      <c r="C36836">
        <v>5.25</v>
      </c>
      <c r="D36836">
        <v>98.78</v>
      </c>
    </row>
    <row r="36837" spans="1:4">
      <c r="A36837" s="29">
        <v>43873</v>
      </c>
      <c r="B36837" s="30">
        <v>0.1875</v>
      </c>
      <c r="C36837">
        <v>5.24</v>
      </c>
      <c r="D36837">
        <v>98.79</v>
      </c>
    </row>
    <row r="36838" spans="1:4">
      <c r="A36838" s="29">
        <v>43873</v>
      </c>
      <c r="B36838" s="30">
        <v>0.19791666666666666</v>
      </c>
      <c r="C36838">
        <v>5.24</v>
      </c>
      <c r="D36838">
        <v>98.79</v>
      </c>
    </row>
    <row r="36839" spans="1:4">
      <c r="A36839" s="29">
        <v>43873</v>
      </c>
      <c r="B36839" s="30">
        <v>0.20833333333333334</v>
      </c>
      <c r="C36839">
        <v>5.22</v>
      </c>
      <c r="D36839">
        <v>98.81</v>
      </c>
    </row>
    <row r="36840" spans="1:4">
      <c r="A36840" s="29">
        <v>43873</v>
      </c>
      <c r="B36840" s="30">
        <v>0.21875</v>
      </c>
      <c r="C36840">
        <v>5.22</v>
      </c>
      <c r="D36840">
        <v>98.81</v>
      </c>
    </row>
    <row r="36841" spans="1:4">
      <c r="A36841" s="29">
        <v>43873</v>
      </c>
      <c r="B36841" s="30">
        <v>0.22916666666666666</v>
      </c>
      <c r="C36841">
        <v>5.4</v>
      </c>
      <c r="D36841">
        <v>98.63</v>
      </c>
    </row>
    <row r="36842" spans="1:4">
      <c r="A36842" s="29">
        <v>43873</v>
      </c>
      <c r="B36842" s="30">
        <v>0.23958333333333334</v>
      </c>
      <c r="C36842">
        <v>5.62</v>
      </c>
      <c r="D36842">
        <v>98.41</v>
      </c>
    </row>
    <row r="36843" spans="1:4">
      <c r="A36843" s="29">
        <v>43873</v>
      </c>
      <c r="B36843" s="30">
        <v>0.25</v>
      </c>
      <c r="C36843">
        <v>5.7</v>
      </c>
      <c r="D36843">
        <v>98.33</v>
      </c>
    </row>
    <row r="36844" spans="1:4">
      <c r="A36844" s="29">
        <v>43873</v>
      </c>
      <c r="B36844" s="30">
        <v>0.26041666666666669</v>
      </c>
      <c r="C36844">
        <v>5.75</v>
      </c>
      <c r="D36844">
        <v>98.28</v>
      </c>
    </row>
    <row r="36845" spans="1:4">
      <c r="A36845" s="29">
        <v>43873</v>
      </c>
      <c r="B36845" s="30">
        <v>0.27083333333333331</v>
      </c>
      <c r="C36845">
        <v>5.56</v>
      </c>
      <c r="D36845">
        <v>98.47</v>
      </c>
    </row>
    <row r="36846" spans="1:4">
      <c r="A36846" s="29">
        <v>43873</v>
      </c>
      <c r="B36846" s="30">
        <v>0.28125</v>
      </c>
      <c r="C36846">
        <v>5.39</v>
      </c>
      <c r="D36846">
        <v>98.64</v>
      </c>
    </row>
    <row r="36847" spans="1:4">
      <c r="A36847" s="29">
        <v>43873</v>
      </c>
      <c r="B36847" s="30">
        <v>0.29166666666666669</v>
      </c>
      <c r="C36847">
        <v>5.33</v>
      </c>
      <c r="D36847">
        <v>98.7</v>
      </c>
    </row>
    <row r="36848" spans="1:4">
      <c r="A36848" s="29">
        <v>43873</v>
      </c>
      <c r="B36848" s="30">
        <v>0.30208333333333331</v>
      </c>
      <c r="C36848">
        <v>5.47</v>
      </c>
      <c r="D36848">
        <v>98.56</v>
      </c>
    </row>
    <row r="36849" spans="1:4">
      <c r="A36849" s="29">
        <v>43873</v>
      </c>
      <c r="B36849" s="30">
        <v>0.3125</v>
      </c>
      <c r="C36849">
        <v>5.68</v>
      </c>
      <c r="D36849">
        <v>98.35</v>
      </c>
    </row>
    <row r="36850" spans="1:4">
      <c r="A36850" s="29">
        <v>43873</v>
      </c>
      <c r="B36850" s="30">
        <v>0.32291666666666669</v>
      </c>
      <c r="C36850">
        <v>5.76</v>
      </c>
      <c r="D36850">
        <v>98.27</v>
      </c>
    </row>
    <row r="36851" spans="1:4">
      <c r="A36851" s="29">
        <v>43873</v>
      </c>
      <c r="B36851" s="30">
        <v>0.33333333333333331</v>
      </c>
      <c r="C36851">
        <v>5.81</v>
      </c>
      <c r="D36851">
        <v>98.22</v>
      </c>
    </row>
    <row r="36852" spans="1:4">
      <c r="A36852" s="29">
        <v>43873</v>
      </c>
      <c r="B36852" s="30">
        <v>0.34375</v>
      </c>
      <c r="C36852">
        <v>5.83</v>
      </c>
      <c r="D36852">
        <v>98.2</v>
      </c>
    </row>
    <row r="36853" spans="1:4">
      <c r="A36853" s="29">
        <v>43873</v>
      </c>
      <c r="B36853" s="30">
        <v>0.35416666666666669</v>
      </c>
      <c r="C36853">
        <v>5.86</v>
      </c>
      <c r="D36853">
        <v>98.17</v>
      </c>
    </row>
    <row r="36854" spans="1:4">
      <c r="A36854" s="29">
        <v>43873</v>
      </c>
      <c r="B36854" s="30">
        <v>0.36458333333333331</v>
      </c>
      <c r="C36854">
        <v>5.88</v>
      </c>
      <c r="D36854">
        <v>98.15</v>
      </c>
    </row>
    <row r="36855" spans="1:4">
      <c r="A36855" s="29">
        <v>43873</v>
      </c>
      <c r="B36855" s="30">
        <v>0.375</v>
      </c>
      <c r="C36855">
        <v>5.9</v>
      </c>
      <c r="D36855">
        <v>98.13</v>
      </c>
    </row>
    <row r="36856" spans="1:4">
      <c r="A36856" s="29">
        <v>43873</v>
      </c>
      <c r="B36856" s="30">
        <v>0.38541666666666669</v>
      </c>
      <c r="C36856">
        <v>5.92</v>
      </c>
      <c r="D36856">
        <v>98.11</v>
      </c>
    </row>
    <row r="36857" spans="1:4">
      <c r="A36857" s="29">
        <v>43873</v>
      </c>
      <c r="B36857" s="30">
        <v>0.39583333333333331</v>
      </c>
      <c r="C36857">
        <v>5.93</v>
      </c>
      <c r="D36857">
        <v>98.1</v>
      </c>
    </row>
    <row r="36858" spans="1:4">
      <c r="A36858" s="29">
        <v>43873</v>
      </c>
      <c r="B36858" s="30">
        <v>0.40625</v>
      </c>
      <c r="C36858">
        <v>5.94</v>
      </c>
      <c r="D36858">
        <v>98.09</v>
      </c>
    </row>
    <row r="36859" spans="1:4">
      <c r="A36859" s="29">
        <v>43873</v>
      </c>
      <c r="B36859" s="30">
        <v>0.41666666666666669</v>
      </c>
      <c r="C36859">
        <v>5.94</v>
      </c>
      <c r="D36859">
        <v>98.09</v>
      </c>
    </row>
    <row r="36860" spans="1:4">
      <c r="A36860" s="29">
        <v>43873</v>
      </c>
      <c r="B36860" s="30">
        <v>0.42708333333333331</v>
      </c>
      <c r="C36860">
        <v>5.81</v>
      </c>
      <c r="D36860">
        <v>98.22</v>
      </c>
    </row>
    <row r="36861" spans="1:4">
      <c r="A36861" s="29">
        <v>43873</v>
      </c>
      <c r="B36861" s="30">
        <v>0.4375</v>
      </c>
      <c r="C36861">
        <v>5.57</v>
      </c>
      <c r="D36861">
        <v>98.460000000000008</v>
      </c>
    </row>
    <row r="36862" spans="1:4">
      <c r="A36862" s="29">
        <v>43873</v>
      </c>
      <c r="B36862" s="30">
        <v>0.44791666666666669</v>
      </c>
      <c r="C36862">
        <v>5.47</v>
      </c>
      <c r="D36862">
        <v>98.56</v>
      </c>
    </row>
    <row r="36863" spans="1:4">
      <c r="A36863" s="29">
        <v>43873</v>
      </c>
      <c r="B36863" s="30">
        <v>0.45833333333333331</v>
      </c>
      <c r="C36863">
        <v>5.43</v>
      </c>
      <c r="D36863">
        <v>98.6</v>
      </c>
    </row>
    <row r="36864" spans="1:4">
      <c r="A36864" s="29">
        <v>43873</v>
      </c>
      <c r="B36864" s="30">
        <v>0.46875</v>
      </c>
      <c r="C36864">
        <v>5.69</v>
      </c>
      <c r="D36864">
        <v>98.34</v>
      </c>
    </row>
    <row r="36865" spans="1:4">
      <c r="A36865" s="29">
        <v>43873</v>
      </c>
      <c r="B36865" s="30">
        <v>0.47916666666666669</v>
      </c>
      <c r="C36865">
        <v>5.81</v>
      </c>
      <c r="D36865">
        <v>98.22</v>
      </c>
    </row>
    <row r="36866" spans="1:4">
      <c r="A36866" s="29">
        <v>43873</v>
      </c>
      <c r="B36866" s="30">
        <v>0.48958333333333331</v>
      </c>
      <c r="C36866">
        <v>5.86</v>
      </c>
      <c r="D36866">
        <v>98.17</v>
      </c>
    </row>
    <row r="36867" spans="1:4">
      <c r="A36867" s="29">
        <v>43873</v>
      </c>
      <c r="B36867" s="30">
        <v>0.5</v>
      </c>
      <c r="C36867">
        <v>5.88</v>
      </c>
      <c r="D36867">
        <v>98.15</v>
      </c>
    </row>
    <row r="36868" spans="1:4">
      <c r="A36868" s="29">
        <v>43873</v>
      </c>
      <c r="B36868" s="30">
        <v>0.51041666666666663</v>
      </c>
      <c r="C36868">
        <v>5.92</v>
      </c>
      <c r="D36868">
        <v>98.11</v>
      </c>
    </row>
    <row r="36869" spans="1:4">
      <c r="A36869" s="29">
        <v>43873</v>
      </c>
      <c r="B36869" s="30">
        <v>0.52083333333333337</v>
      </c>
      <c r="C36869">
        <v>5.93</v>
      </c>
      <c r="D36869">
        <v>98.1</v>
      </c>
    </row>
    <row r="36870" spans="1:4">
      <c r="A36870" s="29">
        <v>43873</v>
      </c>
      <c r="B36870" s="30">
        <v>0.53125</v>
      </c>
      <c r="C36870">
        <v>5.94</v>
      </c>
      <c r="D36870">
        <v>98.09</v>
      </c>
    </row>
    <row r="36871" spans="1:4">
      <c r="A36871" s="29">
        <v>43873</v>
      </c>
      <c r="B36871" s="30">
        <v>0.54166666666666663</v>
      </c>
      <c r="C36871">
        <v>5.94</v>
      </c>
      <c r="D36871">
        <v>98.09</v>
      </c>
    </row>
    <row r="36872" spans="1:4">
      <c r="A36872" s="29">
        <v>43873</v>
      </c>
      <c r="B36872" s="30">
        <v>0.55208333333333337</v>
      </c>
      <c r="C36872">
        <v>5.85</v>
      </c>
      <c r="D36872">
        <v>98.18</v>
      </c>
    </row>
    <row r="36873" spans="1:4">
      <c r="A36873" s="29">
        <v>43873</v>
      </c>
      <c r="B36873" s="30">
        <v>0.5625</v>
      </c>
      <c r="C36873">
        <v>5.59</v>
      </c>
      <c r="D36873">
        <v>98.44</v>
      </c>
    </row>
    <row r="36874" spans="1:4">
      <c r="A36874" s="29">
        <v>43873</v>
      </c>
      <c r="B36874" s="30">
        <v>0.57291666666666663</v>
      </c>
      <c r="C36874">
        <v>5.49</v>
      </c>
      <c r="D36874">
        <v>98.54</v>
      </c>
    </row>
    <row r="36875" spans="1:4">
      <c r="A36875" s="29">
        <v>43873</v>
      </c>
      <c r="B36875" s="30">
        <v>0.58333333333333337</v>
      </c>
      <c r="C36875">
        <v>5.5</v>
      </c>
      <c r="D36875">
        <v>98.53</v>
      </c>
    </row>
    <row r="36876" spans="1:4">
      <c r="A36876" s="29">
        <v>43873</v>
      </c>
      <c r="B36876" s="30">
        <v>0.59375</v>
      </c>
      <c r="C36876">
        <v>5.75</v>
      </c>
      <c r="D36876">
        <v>98.28</v>
      </c>
    </row>
    <row r="36877" spans="1:4">
      <c r="A36877" s="29">
        <v>43873</v>
      </c>
      <c r="B36877" s="30">
        <v>0.60416666666666663</v>
      </c>
      <c r="C36877">
        <v>5.83</v>
      </c>
      <c r="D36877">
        <v>98.2</v>
      </c>
    </row>
    <row r="36878" spans="1:4">
      <c r="A36878" s="29">
        <v>43873</v>
      </c>
      <c r="B36878" s="30">
        <v>0.61458333333333337</v>
      </c>
      <c r="C36878">
        <v>5.88</v>
      </c>
      <c r="D36878">
        <v>98.15</v>
      </c>
    </row>
    <row r="36879" spans="1:4">
      <c r="A36879" s="29">
        <v>43873</v>
      </c>
      <c r="B36879" s="30">
        <v>0.625</v>
      </c>
      <c r="C36879">
        <v>5.9</v>
      </c>
      <c r="D36879">
        <v>98.13</v>
      </c>
    </row>
    <row r="36880" spans="1:4">
      <c r="A36880" s="29">
        <v>43873</v>
      </c>
      <c r="B36880" s="30">
        <v>0.63541666666666663</v>
      </c>
      <c r="C36880">
        <v>5.92</v>
      </c>
      <c r="D36880">
        <v>98.11</v>
      </c>
    </row>
    <row r="36881" spans="1:4">
      <c r="A36881" s="29">
        <v>43873</v>
      </c>
      <c r="B36881" s="30">
        <v>0.64583333333333337</v>
      </c>
      <c r="C36881">
        <v>5.93</v>
      </c>
      <c r="D36881">
        <v>98.1</v>
      </c>
    </row>
    <row r="36882" spans="1:4">
      <c r="A36882" s="29">
        <v>43873</v>
      </c>
      <c r="B36882" s="30">
        <v>0.65625</v>
      </c>
      <c r="C36882">
        <v>5.78</v>
      </c>
      <c r="D36882">
        <v>98.25</v>
      </c>
    </row>
    <row r="36883" spans="1:4">
      <c r="A36883" s="29">
        <v>43873</v>
      </c>
      <c r="B36883" s="30">
        <v>0.66666666666666663</v>
      </c>
      <c r="C36883">
        <v>5.56</v>
      </c>
      <c r="D36883">
        <v>98.47</v>
      </c>
    </row>
    <row r="36884" spans="1:4">
      <c r="A36884" s="29">
        <v>43873</v>
      </c>
      <c r="B36884" s="30">
        <v>0.67708333333333337</v>
      </c>
      <c r="C36884">
        <v>5.47</v>
      </c>
      <c r="D36884">
        <v>98.56</v>
      </c>
    </row>
    <row r="36885" spans="1:4">
      <c r="A36885" s="29">
        <v>43873</v>
      </c>
      <c r="B36885" s="30">
        <v>0.6875</v>
      </c>
      <c r="C36885">
        <v>5.42</v>
      </c>
      <c r="D36885">
        <v>98.61</v>
      </c>
    </row>
    <row r="36886" spans="1:4">
      <c r="A36886" s="29">
        <v>43873</v>
      </c>
      <c r="B36886" s="30">
        <v>0.69791666666666663</v>
      </c>
      <c r="C36886">
        <v>5.46</v>
      </c>
      <c r="D36886">
        <v>98.570000000000007</v>
      </c>
    </row>
    <row r="36887" spans="1:4">
      <c r="A36887" s="29">
        <v>43873</v>
      </c>
      <c r="B36887" s="30">
        <v>0.70833333333333337</v>
      </c>
      <c r="C36887">
        <v>16.38</v>
      </c>
      <c r="D36887">
        <v>87.65</v>
      </c>
    </row>
    <row r="36888" spans="1:4">
      <c r="A36888" s="29">
        <v>43873</v>
      </c>
      <c r="B36888" s="30">
        <v>0.71875</v>
      </c>
      <c r="C36888">
        <v>16.420000000000002</v>
      </c>
      <c r="D36888">
        <v>87.61</v>
      </c>
    </row>
    <row r="36889" spans="1:4">
      <c r="A36889" s="29">
        <v>43873</v>
      </c>
      <c r="B36889" s="30">
        <v>0.72916666666666663</v>
      </c>
      <c r="C36889">
        <v>16.52</v>
      </c>
      <c r="D36889">
        <v>87.51</v>
      </c>
    </row>
    <row r="36890" spans="1:4">
      <c r="A36890" s="29">
        <v>43873</v>
      </c>
      <c r="B36890" s="30">
        <v>0.73958333333333337</v>
      </c>
      <c r="C36890">
        <v>16.510000000000002</v>
      </c>
      <c r="D36890">
        <v>87.52</v>
      </c>
    </row>
    <row r="36891" spans="1:4">
      <c r="A36891" s="29">
        <v>43873</v>
      </c>
      <c r="B36891" s="30">
        <v>0.75</v>
      </c>
      <c r="C36891">
        <v>6</v>
      </c>
      <c r="D36891">
        <v>98.03</v>
      </c>
    </row>
    <row r="36892" spans="1:4">
      <c r="A36892" s="29">
        <v>43873</v>
      </c>
      <c r="B36892" s="30">
        <v>0.76041666666666663</v>
      </c>
      <c r="C36892">
        <v>5.9</v>
      </c>
      <c r="D36892">
        <v>98.13</v>
      </c>
    </row>
    <row r="36893" spans="1:4">
      <c r="A36893" s="29">
        <v>43873</v>
      </c>
      <c r="B36893" s="30">
        <v>0.77083333333333337</v>
      </c>
      <c r="C36893">
        <v>5.91</v>
      </c>
      <c r="D36893">
        <v>98.12</v>
      </c>
    </row>
    <row r="36894" spans="1:4">
      <c r="A36894" s="29">
        <v>43873</v>
      </c>
      <c r="B36894" s="30">
        <v>0.78125</v>
      </c>
      <c r="C36894">
        <v>5.92</v>
      </c>
      <c r="D36894">
        <v>98.11</v>
      </c>
    </row>
    <row r="36895" spans="1:4">
      <c r="A36895" s="29">
        <v>43873</v>
      </c>
      <c r="B36895" s="30">
        <v>0.79166666666666663</v>
      </c>
      <c r="C36895">
        <v>5.94</v>
      </c>
      <c r="D36895">
        <v>98.09</v>
      </c>
    </row>
    <row r="36896" spans="1:4">
      <c r="A36896" s="29">
        <v>43873</v>
      </c>
      <c r="B36896" s="30">
        <v>0.80208333333333337</v>
      </c>
      <c r="C36896">
        <v>5.95</v>
      </c>
      <c r="D36896">
        <v>98.08</v>
      </c>
    </row>
    <row r="36897" spans="1:4">
      <c r="A36897" s="29">
        <v>43873</v>
      </c>
      <c r="B36897" s="30">
        <v>0.8125</v>
      </c>
      <c r="C36897">
        <v>5.96</v>
      </c>
      <c r="D36897">
        <v>98.070000000000007</v>
      </c>
    </row>
    <row r="36898" spans="1:4">
      <c r="A36898" s="29">
        <v>43873</v>
      </c>
      <c r="B36898" s="30">
        <v>0.82291666666666663</v>
      </c>
      <c r="C36898">
        <v>5.97</v>
      </c>
      <c r="D36898">
        <v>98.06</v>
      </c>
    </row>
    <row r="36899" spans="1:4">
      <c r="A36899" s="29">
        <v>43873</v>
      </c>
      <c r="B36899" s="30">
        <v>0.83333333333333337</v>
      </c>
      <c r="C36899">
        <v>5.97</v>
      </c>
      <c r="D36899">
        <v>98.06</v>
      </c>
    </row>
    <row r="36900" spans="1:4">
      <c r="A36900" s="29">
        <v>43873</v>
      </c>
      <c r="B36900" s="30">
        <v>0.84375</v>
      </c>
      <c r="C36900">
        <v>5.98</v>
      </c>
      <c r="D36900">
        <v>98.05</v>
      </c>
    </row>
    <row r="36901" spans="1:4">
      <c r="A36901" s="29">
        <v>43873</v>
      </c>
      <c r="B36901" s="30">
        <v>0.85416666666666663</v>
      </c>
      <c r="C36901">
        <v>5.98</v>
      </c>
      <c r="D36901">
        <v>98.05</v>
      </c>
    </row>
    <row r="36902" spans="1:4">
      <c r="A36902" s="29">
        <v>43873</v>
      </c>
      <c r="B36902" s="30">
        <v>0.86458333333333337</v>
      </c>
      <c r="C36902">
        <v>5.99</v>
      </c>
      <c r="D36902">
        <v>98.04</v>
      </c>
    </row>
    <row r="36903" spans="1:4">
      <c r="A36903" s="29">
        <v>43873</v>
      </c>
      <c r="B36903" s="30">
        <v>0.875</v>
      </c>
      <c r="C36903">
        <v>5.99</v>
      </c>
      <c r="D36903">
        <v>98.04</v>
      </c>
    </row>
    <row r="36904" spans="1:4">
      <c r="A36904" s="29">
        <v>43873</v>
      </c>
      <c r="B36904" s="30">
        <v>0.88541666666666663</v>
      </c>
      <c r="C36904">
        <v>6</v>
      </c>
      <c r="D36904">
        <v>98.03</v>
      </c>
    </row>
    <row r="36905" spans="1:4">
      <c r="A36905" s="29">
        <v>43873</v>
      </c>
      <c r="B36905" s="30">
        <v>0.89583333333333337</v>
      </c>
      <c r="C36905">
        <v>5.99</v>
      </c>
      <c r="D36905">
        <v>98.04</v>
      </c>
    </row>
    <row r="36906" spans="1:4">
      <c r="A36906" s="29">
        <v>43873</v>
      </c>
      <c r="B36906" s="30">
        <v>0.90625</v>
      </c>
      <c r="C36906">
        <v>6</v>
      </c>
      <c r="D36906">
        <v>98.03</v>
      </c>
    </row>
    <row r="36907" spans="1:4">
      <c r="A36907" s="29">
        <v>43873</v>
      </c>
      <c r="B36907" s="30">
        <v>0.91666666666666663</v>
      </c>
      <c r="C36907">
        <v>6</v>
      </c>
      <c r="D36907">
        <v>98.03</v>
      </c>
    </row>
    <row r="36908" spans="1:4">
      <c r="A36908" s="29">
        <v>43873</v>
      </c>
      <c r="B36908" s="30">
        <v>0.92708333333333337</v>
      </c>
      <c r="C36908">
        <v>5.96</v>
      </c>
      <c r="D36908">
        <v>98.070000000000007</v>
      </c>
    </row>
    <row r="36909" spans="1:4">
      <c r="A36909" s="29">
        <v>43873</v>
      </c>
      <c r="B36909" s="30">
        <v>0.9375</v>
      </c>
      <c r="C36909">
        <v>5.67</v>
      </c>
      <c r="D36909">
        <v>98.36</v>
      </c>
    </row>
    <row r="36910" spans="1:4">
      <c r="A36910" s="29">
        <v>43873</v>
      </c>
      <c r="B36910" s="30">
        <v>0.94791666666666663</v>
      </c>
      <c r="C36910">
        <v>5.55</v>
      </c>
      <c r="D36910">
        <v>98.48</v>
      </c>
    </row>
    <row r="36911" spans="1:4">
      <c r="A36911" s="29">
        <v>43873</v>
      </c>
      <c r="B36911" s="30">
        <v>0.95833333333333337</v>
      </c>
      <c r="C36911">
        <v>5.48</v>
      </c>
      <c r="D36911">
        <v>98.55</v>
      </c>
    </row>
    <row r="36912" spans="1:4">
      <c r="A36912" s="29">
        <v>43873</v>
      </c>
      <c r="B36912" s="30">
        <v>0.96875</v>
      </c>
      <c r="C36912">
        <v>5.44</v>
      </c>
      <c r="D36912">
        <v>98.59</v>
      </c>
    </row>
    <row r="36913" spans="1:4">
      <c r="A36913" s="29">
        <v>43873</v>
      </c>
      <c r="B36913" s="30">
        <v>0.97916666666666663</v>
      </c>
      <c r="C36913">
        <v>5.41</v>
      </c>
      <c r="D36913">
        <v>98.62</v>
      </c>
    </row>
    <row r="36914" spans="1:4">
      <c r="A36914" s="29">
        <v>43873</v>
      </c>
      <c r="B36914" s="30">
        <v>0.98958333333333337</v>
      </c>
      <c r="C36914">
        <v>5.62</v>
      </c>
      <c r="D36914">
        <v>98.41</v>
      </c>
    </row>
    <row r="36915" spans="1:4">
      <c r="A36915" s="29">
        <v>43874</v>
      </c>
      <c r="B36915" s="30">
        <v>0</v>
      </c>
      <c r="C36915">
        <v>16.260000000000002</v>
      </c>
      <c r="D36915">
        <v>87.77</v>
      </c>
    </row>
    <row r="36916" spans="1:4">
      <c r="A36916" s="29">
        <v>43874</v>
      </c>
      <c r="B36916" s="30">
        <v>1.0416666666666666E-2</v>
      </c>
      <c r="C36916">
        <v>18.809999999999999</v>
      </c>
      <c r="D36916">
        <v>85.22</v>
      </c>
    </row>
    <row r="36917" spans="1:4">
      <c r="A36917" s="29">
        <v>43874</v>
      </c>
      <c r="B36917" s="30">
        <v>2.0833333333333332E-2</v>
      </c>
      <c r="C36917">
        <v>19.760000000000002</v>
      </c>
      <c r="D36917">
        <v>84.27</v>
      </c>
    </row>
    <row r="36918" spans="1:4">
      <c r="A36918" s="29">
        <v>43874</v>
      </c>
      <c r="B36918" s="30">
        <v>3.125E-2</v>
      </c>
      <c r="C36918">
        <v>5.81</v>
      </c>
      <c r="D36918">
        <v>98.22</v>
      </c>
    </row>
    <row r="36919" spans="1:4">
      <c r="A36919" s="29">
        <v>43874</v>
      </c>
      <c r="B36919" s="30">
        <v>4.1666666666666664E-2</v>
      </c>
      <c r="C36919">
        <v>5.5</v>
      </c>
      <c r="D36919">
        <v>98.53</v>
      </c>
    </row>
    <row r="36920" spans="1:4">
      <c r="A36920" s="29">
        <v>43874</v>
      </c>
      <c r="B36920" s="30">
        <v>5.2083333333333336E-2</v>
      </c>
      <c r="C36920">
        <v>5.43</v>
      </c>
      <c r="D36920">
        <v>98.6</v>
      </c>
    </row>
    <row r="36921" spans="1:4">
      <c r="A36921" s="29">
        <v>43874</v>
      </c>
      <c r="B36921" s="30">
        <v>6.25E-2</v>
      </c>
      <c r="C36921">
        <v>5.39</v>
      </c>
      <c r="D36921">
        <v>98.64</v>
      </c>
    </row>
    <row r="36922" spans="1:4">
      <c r="A36922" s="29">
        <v>43874</v>
      </c>
      <c r="B36922" s="30">
        <v>7.2916666666666671E-2</v>
      </c>
      <c r="C36922">
        <v>5.37</v>
      </c>
      <c r="D36922">
        <v>98.66</v>
      </c>
    </row>
    <row r="36923" spans="1:4">
      <c r="A36923" s="29">
        <v>43874</v>
      </c>
      <c r="B36923" s="30">
        <v>8.3333333333333329E-2</v>
      </c>
      <c r="C36923">
        <v>5.34</v>
      </c>
      <c r="D36923">
        <v>98.69</v>
      </c>
    </row>
    <row r="36924" spans="1:4">
      <c r="A36924" s="29">
        <v>43874</v>
      </c>
      <c r="B36924" s="30">
        <v>9.375E-2</v>
      </c>
      <c r="C36924">
        <v>5.33</v>
      </c>
      <c r="D36924">
        <v>98.7</v>
      </c>
    </row>
    <row r="36925" spans="1:4">
      <c r="A36925" s="29">
        <v>43874</v>
      </c>
      <c r="B36925" s="30">
        <v>0.10416666666666667</v>
      </c>
      <c r="C36925">
        <v>5.31</v>
      </c>
      <c r="D36925">
        <v>98.72</v>
      </c>
    </row>
    <row r="36926" spans="1:4">
      <c r="A36926" s="29">
        <v>43874</v>
      </c>
      <c r="B36926" s="30">
        <v>0.11458333333333333</v>
      </c>
      <c r="C36926">
        <v>5.29</v>
      </c>
      <c r="D36926">
        <v>98.74</v>
      </c>
    </row>
    <row r="36927" spans="1:4">
      <c r="A36927" s="29">
        <v>43874</v>
      </c>
      <c r="B36927" s="30">
        <v>0.125</v>
      </c>
      <c r="C36927">
        <v>5.28</v>
      </c>
      <c r="D36927">
        <v>98.75</v>
      </c>
    </row>
    <row r="36928" spans="1:4">
      <c r="A36928" s="29">
        <v>43874</v>
      </c>
      <c r="B36928" s="30">
        <v>0.13541666666666666</v>
      </c>
      <c r="C36928">
        <v>5.27</v>
      </c>
      <c r="D36928">
        <v>98.76</v>
      </c>
    </row>
    <row r="36929" spans="1:4">
      <c r="A36929" s="29">
        <v>43874</v>
      </c>
      <c r="B36929" s="30">
        <v>0.14583333333333334</v>
      </c>
      <c r="C36929">
        <v>5.27</v>
      </c>
      <c r="D36929">
        <v>98.76</v>
      </c>
    </row>
    <row r="36930" spans="1:4">
      <c r="A36930" s="29">
        <v>43874</v>
      </c>
      <c r="B36930" s="30">
        <v>0.15625</v>
      </c>
      <c r="C36930">
        <v>5.26</v>
      </c>
      <c r="D36930">
        <v>98.77</v>
      </c>
    </row>
    <row r="36931" spans="1:4">
      <c r="A36931" s="29">
        <v>43874</v>
      </c>
      <c r="B36931" s="30">
        <v>0.16666666666666666</v>
      </c>
      <c r="C36931">
        <v>14.17</v>
      </c>
      <c r="D36931">
        <v>89.86</v>
      </c>
    </row>
    <row r="36932" spans="1:4">
      <c r="A36932" s="29">
        <v>43874</v>
      </c>
      <c r="B36932" s="30">
        <v>0.17708333333333334</v>
      </c>
      <c r="C36932">
        <v>19.52</v>
      </c>
      <c r="D36932">
        <v>84.51</v>
      </c>
    </row>
    <row r="36933" spans="1:4">
      <c r="A36933" s="29">
        <v>43874</v>
      </c>
      <c r="B36933" s="30">
        <v>0.1875</v>
      </c>
      <c r="C36933">
        <v>19.73</v>
      </c>
      <c r="D36933">
        <v>84.3</v>
      </c>
    </row>
    <row r="36934" spans="1:4">
      <c r="A36934" s="29">
        <v>43874</v>
      </c>
      <c r="B36934" s="30">
        <v>0.19791666666666666</v>
      </c>
      <c r="C36934">
        <v>16.32</v>
      </c>
      <c r="D36934">
        <v>87.710000000000008</v>
      </c>
    </row>
    <row r="36935" spans="1:4">
      <c r="A36935" s="29">
        <v>43874</v>
      </c>
      <c r="B36935" s="30">
        <v>0.20833333333333334</v>
      </c>
      <c r="C36935">
        <v>5.64</v>
      </c>
      <c r="D36935">
        <v>98.39</v>
      </c>
    </row>
    <row r="36936" spans="1:4">
      <c r="A36936" s="29">
        <v>43874</v>
      </c>
      <c r="B36936" s="30">
        <v>0.21875</v>
      </c>
      <c r="C36936">
        <v>5.41</v>
      </c>
      <c r="D36936">
        <v>98.62</v>
      </c>
    </row>
    <row r="36937" spans="1:4">
      <c r="A36937" s="29">
        <v>43874</v>
      </c>
      <c r="B36937" s="30">
        <v>0.22916666666666666</v>
      </c>
      <c r="C36937">
        <v>5.35</v>
      </c>
      <c r="D36937">
        <v>98.68</v>
      </c>
    </row>
    <row r="36938" spans="1:4">
      <c r="A36938" s="29">
        <v>43874</v>
      </c>
      <c r="B36938" s="30">
        <v>0.23958333333333334</v>
      </c>
      <c r="C36938">
        <v>5.31</v>
      </c>
      <c r="D36938">
        <v>98.72</v>
      </c>
    </row>
    <row r="36939" spans="1:4">
      <c r="A36939" s="29">
        <v>43874</v>
      </c>
      <c r="B36939" s="30">
        <v>0.25</v>
      </c>
      <c r="C36939">
        <v>5.29</v>
      </c>
      <c r="D36939">
        <v>98.74</v>
      </c>
    </row>
    <row r="36940" spans="1:4">
      <c r="A36940" s="29">
        <v>43874</v>
      </c>
      <c r="B36940" s="30">
        <v>0.26041666666666669</v>
      </c>
      <c r="C36940">
        <v>5.28</v>
      </c>
      <c r="D36940">
        <v>98.75</v>
      </c>
    </row>
    <row r="36941" spans="1:4">
      <c r="A36941" s="29">
        <v>43874</v>
      </c>
      <c r="B36941" s="30">
        <v>0.27083333333333331</v>
      </c>
      <c r="C36941">
        <v>5.31</v>
      </c>
      <c r="D36941">
        <v>98.72</v>
      </c>
    </row>
    <row r="36942" spans="1:4">
      <c r="A36942" s="29">
        <v>43874</v>
      </c>
      <c r="B36942" s="30">
        <v>0.28125</v>
      </c>
      <c r="C36942">
        <v>5.6</v>
      </c>
      <c r="D36942">
        <v>98.43</v>
      </c>
    </row>
    <row r="36943" spans="1:4">
      <c r="A36943" s="29">
        <v>43874</v>
      </c>
      <c r="B36943" s="30">
        <v>0.29166666666666669</v>
      </c>
      <c r="C36943">
        <v>5.71</v>
      </c>
      <c r="D36943">
        <v>98.320000000000007</v>
      </c>
    </row>
    <row r="36944" spans="1:4">
      <c r="A36944" s="29">
        <v>43874</v>
      </c>
      <c r="B36944" s="30">
        <v>0.30208333333333331</v>
      </c>
      <c r="C36944">
        <v>5.77</v>
      </c>
      <c r="D36944">
        <v>98.26</v>
      </c>
    </row>
    <row r="36945" spans="1:4">
      <c r="A36945" s="29">
        <v>43874</v>
      </c>
      <c r="B36945" s="30">
        <v>0.3125</v>
      </c>
      <c r="C36945">
        <v>5.81</v>
      </c>
      <c r="D36945">
        <v>98.22</v>
      </c>
    </row>
    <row r="36946" spans="1:4">
      <c r="A36946" s="29">
        <v>43874</v>
      </c>
      <c r="B36946" s="30">
        <v>0.32291666666666669</v>
      </c>
      <c r="C36946">
        <v>5.84</v>
      </c>
      <c r="D36946">
        <v>98.19</v>
      </c>
    </row>
    <row r="36947" spans="1:4">
      <c r="A36947" s="29">
        <v>43874</v>
      </c>
      <c r="B36947" s="30">
        <v>0.33333333333333331</v>
      </c>
      <c r="C36947">
        <v>5.86</v>
      </c>
      <c r="D36947">
        <v>98.17</v>
      </c>
    </row>
    <row r="36948" spans="1:4">
      <c r="A36948" s="29">
        <v>43874</v>
      </c>
      <c r="B36948" s="30">
        <v>0.34375</v>
      </c>
      <c r="C36948">
        <v>5.87</v>
      </c>
      <c r="D36948">
        <v>98.16</v>
      </c>
    </row>
    <row r="36949" spans="1:4">
      <c r="A36949" s="29">
        <v>43874</v>
      </c>
      <c r="B36949" s="30">
        <v>0.35416666666666669</v>
      </c>
      <c r="C36949">
        <v>5.9</v>
      </c>
      <c r="D36949">
        <v>98.13</v>
      </c>
    </row>
    <row r="36950" spans="1:4">
      <c r="A36950" s="29">
        <v>43874</v>
      </c>
      <c r="B36950" s="30">
        <v>0.36458333333333331</v>
      </c>
      <c r="C36950">
        <v>5.91</v>
      </c>
      <c r="D36950">
        <v>98.12</v>
      </c>
    </row>
    <row r="36951" spans="1:4">
      <c r="A36951" s="29">
        <v>43874</v>
      </c>
      <c r="B36951" s="30">
        <v>0.375</v>
      </c>
      <c r="C36951">
        <v>5.93</v>
      </c>
      <c r="D36951">
        <v>98.1</v>
      </c>
    </row>
    <row r="36952" spans="1:4">
      <c r="A36952" s="29">
        <v>43874</v>
      </c>
      <c r="B36952" s="30">
        <v>0.38541666666666669</v>
      </c>
      <c r="C36952">
        <v>5.95</v>
      </c>
      <c r="D36952">
        <v>98.08</v>
      </c>
    </row>
    <row r="36953" spans="1:4">
      <c r="A36953" s="29">
        <v>43874</v>
      </c>
      <c r="B36953" s="30">
        <v>0.39583333333333331</v>
      </c>
      <c r="C36953">
        <v>5.96</v>
      </c>
      <c r="D36953">
        <v>98.070000000000007</v>
      </c>
    </row>
    <row r="36954" spans="1:4">
      <c r="A36954" s="29">
        <v>43874</v>
      </c>
      <c r="B36954" s="30">
        <v>0.40625</v>
      </c>
      <c r="C36954">
        <v>5.96</v>
      </c>
      <c r="D36954">
        <v>98.070000000000007</v>
      </c>
    </row>
    <row r="36955" spans="1:4">
      <c r="A36955" s="29">
        <v>43874</v>
      </c>
      <c r="B36955" s="30">
        <v>0.41666666666666669</v>
      </c>
      <c r="C36955">
        <v>5.68</v>
      </c>
      <c r="D36955">
        <v>98.35</v>
      </c>
    </row>
    <row r="36956" spans="1:4">
      <c r="A36956" s="29">
        <v>43874</v>
      </c>
      <c r="B36956" s="30">
        <v>0.42708333333333331</v>
      </c>
      <c r="C36956">
        <v>5.53</v>
      </c>
      <c r="D36956">
        <v>98.5</v>
      </c>
    </row>
    <row r="36957" spans="1:4">
      <c r="A36957" s="29">
        <v>43874</v>
      </c>
      <c r="B36957" s="30">
        <v>0.4375</v>
      </c>
      <c r="C36957">
        <v>5.46</v>
      </c>
      <c r="D36957">
        <v>98.570000000000007</v>
      </c>
    </row>
    <row r="36958" spans="1:4">
      <c r="A36958" s="29">
        <v>43874</v>
      </c>
      <c r="B36958" s="30">
        <v>0.44791666666666669</v>
      </c>
      <c r="C36958">
        <v>5.56</v>
      </c>
      <c r="D36958">
        <v>98.47</v>
      </c>
    </row>
    <row r="36959" spans="1:4">
      <c r="A36959" s="29">
        <v>43874</v>
      </c>
      <c r="B36959" s="30">
        <v>0.45833333333333331</v>
      </c>
      <c r="C36959">
        <v>5.77</v>
      </c>
      <c r="D36959">
        <v>98.26</v>
      </c>
    </row>
    <row r="36960" spans="1:4">
      <c r="A36960" s="29">
        <v>43874</v>
      </c>
      <c r="B36960" s="30">
        <v>0.46875</v>
      </c>
      <c r="C36960">
        <v>5.84</v>
      </c>
      <c r="D36960">
        <v>98.19</v>
      </c>
    </row>
    <row r="36961" spans="1:4">
      <c r="A36961" s="29">
        <v>43874</v>
      </c>
      <c r="B36961" s="30">
        <v>0.47916666666666669</v>
      </c>
      <c r="C36961">
        <v>5.88</v>
      </c>
      <c r="D36961">
        <v>98.15</v>
      </c>
    </row>
    <row r="36962" spans="1:4">
      <c r="A36962" s="29">
        <v>43874</v>
      </c>
      <c r="B36962" s="30">
        <v>0.48958333333333331</v>
      </c>
      <c r="C36962">
        <v>5.91</v>
      </c>
      <c r="D36962">
        <v>98.12</v>
      </c>
    </row>
    <row r="36963" spans="1:4">
      <c r="A36963" s="29">
        <v>43874</v>
      </c>
      <c r="B36963" s="30">
        <v>0.5</v>
      </c>
      <c r="C36963">
        <v>5.93</v>
      </c>
      <c r="D36963">
        <v>98.1</v>
      </c>
    </row>
    <row r="36964" spans="1:4">
      <c r="A36964" s="29">
        <v>43874</v>
      </c>
      <c r="B36964" s="30">
        <v>0.51041666666666663</v>
      </c>
      <c r="C36964">
        <v>5.93</v>
      </c>
      <c r="D36964">
        <v>98.1</v>
      </c>
    </row>
    <row r="36965" spans="1:4">
      <c r="A36965" s="29">
        <v>43874</v>
      </c>
      <c r="B36965" s="30">
        <v>0.52083333333333337</v>
      </c>
      <c r="C36965">
        <v>5.82</v>
      </c>
      <c r="D36965">
        <v>98.210000000000008</v>
      </c>
    </row>
    <row r="36966" spans="1:4">
      <c r="A36966" s="29">
        <v>43874</v>
      </c>
      <c r="B36966" s="30">
        <v>0.53125</v>
      </c>
      <c r="C36966">
        <v>5.58</v>
      </c>
      <c r="D36966">
        <v>98.45</v>
      </c>
    </row>
    <row r="36967" spans="1:4">
      <c r="A36967" s="29">
        <v>43874</v>
      </c>
      <c r="B36967" s="30">
        <v>0.54166666666666663</v>
      </c>
      <c r="C36967">
        <v>5.48</v>
      </c>
      <c r="D36967">
        <v>98.55</v>
      </c>
    </row>
    <row r="36968" spans="1:4">
      <c r="A36968" s="29">
        <v>43874</v>
      </c>
      <c r="B36968" s="30">
        <v>0.55208333333333337</v>
      </c>
      <c r="C36968">
        <v>5.46</v>
      </c>
      <c r="D36968">
        <v>98.570000000000007</v>
      </c>
    </row>
    <row r="36969" spans="1:4">
      <c r="A36969" s="29">
        <v>43874</v>
      </c>
      <c r="B36969" s="30">
        <v>0.5625</v>
      </c>
      <c r="C36969">
        <v>5.73</v>
      </c>
      <c r="D36969">
        <v>98.3</v>
      </c>
    </row>
    <row r="36970" spans="1:4">
      <c r="A36970" s="29">
        <v>43874</v>
      </c>
      <c r="B36970" s="30">
        <v>0.57291666666666663</v>
      </c>
      <c r="C36970">
        <v>5.83</v>
      </c>
      <c r="D36970">
        <v>98.2</v>
      </c>
    </row>
    <row r="36971" spans="1:4">
      <c r="A36971" s="29">
        <v>43874</v>
      </c>
      <c r="B36971" s="30">
        <v>0.58333333333333337</v>
      </c>
      <c r="C36971">
        <v>5.87</v>
      </c>
      <c r="D36971">
        <v>98.16</v>
      </c>
    </row>
    <row r="36972" spans="1:4">
      <c r="A36972" s="29">
        <v>43874</v>
      </c>
      <c r="B36972" s="30">
        <v>0.59375</v>
      </c>
      <c r="C36972">
        <v>5.9</v>
      </c>
      <c r="D36972">
        <v>98.13</v>
      </c>
    </row>
    <row r="36973" spans="1:4">
      <c r="A36973" s="29">
        <v>43874</v>
      </c>
      <c r="B36973" s="30">
        <v>0.60416666666666663</v>
      </c>
      <c r="C36973">
        <v>5.92</v>
      </c>
      <c r="D36973">
        <v>98.11</v>
      </c>
    </row>
    <row r="36974" spans="1:4">
      <c r="A36974" s="29">
        <v>43874</v>
      </c>
      <c r="B36974" s="30">
        <v>0.61458333333333337</v>
      </c>
      <c r="C36974">
        <v>5.94</v>
      </c>
      <c r="D36974">
        <v>98.09</v>
      </c>
    </row>
    <row r="36975" spans="1:4">
      <c r="A36975" s="29">
        <v>43874</v>
      </c>
      <c r="B36975" s="30">
        <v>0.625</v>
      </c>
      <c r="C36975">
        <v>5.88</v>
      </c>
      <c r="D36975">
        <v>98.15</v>
      </c>
    </row>
    <row r="36976" spans="1:4">
      <c r="A36976" s="29">
        <v>43874</v>
      </c>
      <c r="B36976" s="30">
        <v>0.63541666666666663</v>
      </c>
      <c r="C36976">
        <v>5.6</v>
      </c>
      <c r="D36976">
        <v>98.43</v>
      </c>
    </row>
    <row r="36977" spans="1:4">
      <c r="A36977" s="29">
        <v>43874</v>
      </c>
      <c r="B36977" s="30">
        <v>0.64583333333333337</v>
      </c>
      <c r="C36977">
        <v>5.5</v>
      </c>
      <c r="D36977">
        <v>98.53</v>
      </c>
    </row>
    <row r="36978" spans="1:4">
      <c r="A36978" s="29">
        <v>43874</v>
      </c>
      <c r="B36978" s="30">
        <v>0.65625</v>
      </c>
      <c r="C36978">
        <v>5.44</v>
      </c>
      <c r="D36978">
        <v>98.59</v>
      </c>
    </row>
    <row r="36979" spans="1:4">
      <c r="A36979" s="29">
        <v>43874</v>
      </c>
      <c r="B36979" s="30">
        <v>0.66666666666666663</v>
      </c>
      <c r="C36979">
        <v>5.39</v>
      </c>
      <c r="D36979">
        <v>98.64</v>
      </c>
    </row>
    <row r="36980" spans="1:4">
      <c r="A36980" s="29">
        <v>43874</v>
      </c>
      <c r="B36980" s="30">
        <v>0.67708333333333337</v>
      </c>
      <c r="C36980">
        <v>5.64</v>
      </c>
      <c r="D36980">
        <v>98.39</v>
      </c>
    </row>
    <row r="36981" spans="1:4">
      <c r="A36981" s="29">
        <v>43874</v>
      </c>
      <c r="B36981" s="30">
        <v>0.6875</v>
      </c>
      <c r="C36981">
        <v>5.78</v>
      </c>
      <c r="D36981">
        <v>98.25</v>
      </c>
    </row>
    <row r="36982" spans="1:4">
      <c r="A36982" s="29">
        <v>43874</v>
      </c>
      <c r="B36982" s="30">
        <v>0.69791666666666663</v>
      </c>
      <c r="C36982">
        <v>5.84</v>
      </c>
      <c r="D36982">
        <v>98.19</v>
      </c>
    </row>
    <row r="36983" spans="1:4">
      <c r="A36983" s="29">
        <v>43874</v>
      </c>
      <c r="B36983" s="30">
        <v>0.70833333333333337</v>
      </c>
      <c r="C36983">
        <v>19.48</v>
      </c>
      <c r="D36983">
        <v>84.55</v>
      </c>
    </row>
    <row r="36984" spans="1:4">
      <c r="A36984" s="29">
        <v>43874</v>
      </c>
      <c r="B36984" s="30">
        <v>0.71875</v>
      </c>
      <c r="C36984">
        <v>19.850000000000001</v>
      </c>
      <c r="D36984">
        <v>84.18</v>
      </c>
    </row>
    <row r="36985" spans="1:4">
      <c r="A36985" s="29">
        <v>43874</v>
      </c>
      <c r="B36985" s="30">
        <v>0.72916666666666663</v>
      </c>
      <c r="C36985">
        <v>19.86</v>
      </c>
      <c r="D36985">
        <v>84.17</v>
      </c>
    </row>
    <row r="36986" spans="1:4">
      <c r="A36986" s="29">
        <v>43874</v>
      </c>
      <c r="B36986" s="30">
        <v>0.73958333333333337</v>
      </c>
      <c r="C36986">
        <v>6.4</v>
      </c>
      <c r="D36986">
        <v>97.63</v>
      </c>
    </row>
    <row r="36987" spans="1:4">
      <c r="A36987" s="29">
        <v>43874</v>
      </c>
      <c r="B36987" s="30">
        <v>0.75</v>
      </c>
      <c r="C36987">
        <v>5.56</v>
      </c>
      <c r="D36987">
        <v>98.47</v>
      </c>
    </row>
    <row r="36988" spans="1:4">
      <c r="A36988" s="29">
        <v>43874</v>
      </c>
      <c r="B36988" s="30">
        <v>0.76041666666666663</v>
      </c>
      <c r="C36988">
        <v>5.46</v>
      </c>
      <c r="D36988">
        <v>98.570000000000007</v>
      </c>
    </row>
    <row r="36989" spans="1:4">
      <c r="A36989" s="29">
        <v>43874</v>
      </c>
      <c r="B36989" s="30">
        <v>0.77083333333333337</v>
      </c>
      <c r="C36989">
        <v>5.59</v>
      </c>
      <c r="D36989">
        <v>98.44</v>
      </c>
    </row>
    <row r="36990" spans="1:4">
      <c r="A36990" s="29">
        <v>43874</v>
      </c>
      <c r="B36990" s="30">
        <v>0.78125</v>
      </c>
      <c r="C36990">
        <v>5.78</v>
      </c>
      <c r="D36990">
        <v>98.25</v>
      </c>
    </row>
    <row r="36991" spans="1:4">
      <c r="A36991" s="29">
        <v>43874</v>
      </c>
      <c r="B36991" s="30">
        <v>0.79166666666666663</v>
      </c>
      <c r="C36991">
        <v>5.85</v>
      </c>
      <c r="D36991">
        <v>98.18</v>
      </c>
    </row>
    <row r="36992" spans="1:4">
      <c r="A36992" s="29">
        <v>43874</v>
      </c>
      <c r="B36992" s="30">
        <v>0.80208333333333337</v>
      </c>
      <c r="C36992">
        <v>5.88</v>
      </c>
      <c r="D36992">
        <v>98.15</v>
      </c>
    </row>
    <row r="36993" spans="1:4">
      <c r="A36993" s="29">
        <v>43874</v>
      </c>
      <c r="B36993" s="30">
        <v>0.8125</v>
      </c>
      <c r="C36993">
        <v>5.91</v>
      </c>
      <c r="D36993">
        <v>98.12</v>
      </c>
    </row>
    <row r="36994" spans="1:4">
      <c r="A36994" s="29">
        <v>43874</v>
      </c>
      <c r="B36994" s="30">
        <v>0.82291666666666663</v>
      </c>
      <c r="C36994">
        <v>5.93</v>
      </c>
      <c r="D36994">
        <v>98.1</v>
      </c>
    </row>
    <row r="36995" spans="1:4">
      <c r="A36995" s="29">
        <v>43874</v>
      </c>
      <c r="B36995" s="30">
        <v>0.83333333333333337</v>
      </c>
      <c r="C36995">
        <v>5.93</v>
      </c>
      <c r="D36995">
        <v>98.1</v>
      </c>
    </row>
    <row r="36996" spans="1:4">
      <c r="A36996" s="29">
        <v>43874</v>
      </c>
      <c r="B36996" s="30">
        <v>0.84375</v>
      </c>
      <c r="C36996">
        <v>5.95</v>
      </c>
      <c r="D36996">
        <v>98.08</v>
      </c>
    </row>
    <row r="36997" spans="1:4">
      <c r="A36997" s="29">
        <v>43874</v>
      </c>
      <c r="B36997" s="30">
        <v>0.85416666666666663</v>
      </c>
      <c r="C36997">
        <v>5.96</v>
      </c>
      <c r="D36997">
        <v>98.070000000000007</v>
      </c>
    </row>
    <row r="36998" spans="1:4">
      <c r="A36998" s="29">
        <v>43874</v>
      </c>
      <c r="B36998" s="30">
        <v>0.86458333333333337</v>
      </c>
      <c r="C36998">
        <v>5.97</v>
      </c>
      <c r="D36998">
        <v>98.06</v>
      </c>
    </row>
    <row r="36999" spans="1:4">
      <c r="A36999" s="29">
        <v>43874</v>
      </c>
      <c r="B36999" s="30">
        <v>0.875</v>
      </c>
      <c r="C36999">
        <v>5.96</v>
      </c>
      <c r="D36999">
        <v>98.070000000000007</v>
      </c>
    </row>
    <row r="37000" spans="1:4">
      <c r="A37000" s="29">
        <v>43874</v>
      </c>
      <c r="B37000" s="30">
        <v>0.88541666666666663</v>
      </c>
      <c r="C37000">
        <v>5.98</v>
      </c>
      <c r="D37000">
        <v>98.05</v>
      </c>
    </row>
    <row r="37001" spans="1:4">
      <c r="A37001" s="29">
        <v>43874</v>
      </c>
      <c r="B37001" s="30">
        <v>0.89583333333333337</v>
      </c>
      <c r="C37001">
        <v>5.98</v>
      </c>
      <c r="D37001">
        <v>98.05</v>
      </c>
    </row>
    <row r="37002" spans="1:4">
      <c r="A37002" s="29">
        <v>43874</v>
      </c>
      <c r="B37002" s="30">
        <v>0.90625</v>
      </c>
      <c r="C37002">
        <v>5.98</v>
      </c>
      <c r="D37002">
        <v>98.05</v>
      </c>
    </row>
    <row r="37003" spans="1:4">
      <c r="A37003" s="29">
        <v>43874</v>
      </c>
      <c r="B37003" s="30">
        <v>0.91666666666666663</v>
      </c>
      <c r="C37003">
        <v>5.99</v>
      </c>
      <c r="D37003">
        <v>98.04</v>
      </c>
    </row>
    <row r="37004" spans="1:4">
      <c r="A37004" s="29">
        <v>43874</v>
      </c>
      <c r="B37004" s="30">
        <v>0.92708333333333337</v>
      </c>
      <c r="C37004">
        <v>5.98</v>
      </c>
      <c r="D37004">
        <v>98.05</v>
      </c>
    </row>
    <row r="37005" spans="1:4">
      <c r="A37005" s="29">
        <v>43874</v>
      </c>
      <c r="B37005" s="30">
        <v>0.9375</v>
      </c>
      <c r="C37005">
        <v>5.68</v>
      </c>
      <c r="D37005">
        <v>98.35</v>
      </c>
    </row>
    <row r="37006" spans="1:4">
      <c r="A37006" s="29">
        <v>43874</v>
      </c>
      <c r="B37006" s="30">
        <v>0.94791666666666663</v>
      </c>
      <c r="C37006">
        <v>5.55</v>
      </c>
      <c r="D37006">
        <v>98.48</v>
      </c>
    </row>
    <row r="37007" spans="1:4">
      <c r="A37007" s="29">
        <v>43874</v>
      </c>
      <c r="B37007" s="30">
        <v>0.95833333333333337</v>
      </c>
      <c r="C37007">
        <v>5.48</v>
      </c>
      <c r="D37007">
        <v>98.55</v>
      </c>
    </row>
    <row r="37008" spans="1:4">
      <c r="A37008" s="29">
        <v>43874</v>
      </c>
      <c r="B37008" s="30">
        <v>0.96875</v>
      </c>
      <c r="C37008">
        <v>5.44</v>
      </c>
      <c r="D37008">
        <v>98.59</v>
      </c>
    </row>
    <row r="37009" spans="1:4">
      <c r="A37009" s="29">
        <v>43874</v>
      </c>
      <c r="B37009" s="30">
        <v>0.97916666666666663</v>
      </c>
      <c r="C37009">
        <v>5.4</v>
      </c>
      <c r="D37009">
        <v>98.63</v>
      </c>
    </row>
    <row r="37010" spans="1:4">
      <c r="A37010" s="29">
        <v>43874</v>
      </c>
      <c r="B37010" s="30">
        <v>0.98958333333333337</v>
      </c>
      <c r="C37010">
        <v>5.42</v>
      </c>
      <c r="D37010">
        <v>98.61</v>
      </c>
    </row>
    <row r="37011" spans="1:4">
      <c r="A37011" s="29">
        <v>43875</v>
      </c>
      <c r="B37011" s="30">
        <v>0</v>
      </c>
      <c r="C37011">
        <v>19.32</v>
      </c>
      <c r="D37011">
        <v>84.710000000000008</v>
      </c>
    </row>
    <row r="37012" spans="1:4">
      <c r="A37012" s="29">
        <v>43875</v>
      </c>
      <c r="B37012" s="30">
        <v>1.0416666666666666E-2</v>
      </c>
      <c r="C37012">
        <v>16.95</v>
      </c>
      <c r="D37012">
        <v>87.08</v>
      </c>
    </row>
    <row r="37013" spans="1:4">
      <c r="A37013" s="29">
        <v>43875</v>
      </c>
      <c r="B37013" s="30">
        <v>2.0833333333333332E-2</v>
      </c>
      <c r="C37013">
        <v>16.34</v>
      </c>
      <c r="D37013">
        <v>87.69</v>
      </c>
    </row>
    <row r="37014" spans="1:4">
      <c r="A37014" s="29">
        <v>43875</v>
      </c>
      <c r="B37014" s="30">
        <v>3.125E-2</v>
      </c>
      <c r="C37014">
        <v>15.94</v>
      </c>
      <c r="D37014">
        <v>88.09</v>
      </c>
    </row>
    <row r="37015" spans="1:4">
      <c r="A37015" s="29">
        <v>43875</v>
      </c>
      <c r="B37015" s="30">
        <v>4.1666666666666664E-2</v>
      </c>
      <c r="C37015">
        <v>5.68</v>
      </c>
      <c r="D37015">
        <v>98.35</v>
      </c>
    </row>
    <row r="37016" spans="1:4">
      <c r="A37016" s="29">
        <v>43875</v>
      </c>
      <c r="B37016" s="30">
        <v>5.2083333333333336E-2</v>
      </c>
      <c r="C37016">
        <v>5.46</v>
      </c>
      <c r="D37016">
        <v>98.570000000000007</v>
      </c>
    </row>
    <row r="37017" spans="1:4">
      <c r="A37017" s="29">
        <v>43875</v>
      </c>
      <c r="B37017" s="30">
        <v>6.25E-2</v>
      </c>
      <c r="C37017">
        <v>5.41</v>
      </c>
      <c r="D37017">
        <v>98.62</v>
      </c>
    </row>
    <row r="37018" spans="1:4">
      <c r="A37018" s="29">
        <v>43875</v>
      </c>
      <c r="B37018" s="30">
        <v>7.2916666666666671E-2</v>
      </c>
      <c r="C37018">
        <v>5.37</v>
      </c>
      <c r="D37018">
        <v>98.66</v>
      </c>
    </row>
    <row r="37019" spans="1:4">
      <c r="A37019" s="29">
        <v>43875</v>
      </c>
      <c r="B37019" s="30">
        <v>8.3333333333333329E-2</v>
      </c>
      <c r="C37019">
        <v>5.35</v>
      </c>
      <c r="D37019">
        <v>98.68</v>
      </c>
    </row>
    <row r="37020" spans="1:4">
      <c r="A37020" s="29">
        <v>43875</v>
      </c>
      <c r="B37020" s="30">
        <v>9.375E-2</v>
      </c>
      <c r="C37020">
        <v>5.33</v>
      </c>
      <c r="D37020">
        <v>98.7</v>
      </c>
    </row>
    <row r="37021" spans="1:4">
      <c r="A37021" s="29">
        <v>43875</v>
      </c>
      <c r="B37021" s="30">
        <v>0.10416666666666667</v>
      </c>
      <c r="C37021">
        <v>5.31</v>
      </c>
      <c r="D37021">
        <v>98.72</v>
      </c>
    </row>
    <row r="37022" spans="1:4">
      <c r="A37022" s="29">
        <v>43875</v>
      </c>
      <c r="B37022" s="30">
        <v>0.11458333333333333</v>
      </c>
      <c r="C37022">
        <v>5.3</v>
      </c>
      <c r="D37022">
        <v>98.73</v>
      </c>
    </row>
    <row r="37023" spans="1:4">
      <c r="A37023" s="29">
        <v>43875</v>
      </c>
      <c r="B37023" s="30">
        <v>0.125</v>
      </c>
      <c r="C37023">
        <v>5.28</v>
      </c>
      <c r="D37023">
        <v>98.75</v>
      </c>
    </row>
    <row r="37024" spans="1:4">
      <c r="A37024" s="29">
        <v>43875</v>
      </c>
      <c r="B37024" s="30">
        <v>0.13541666666666666</v>
      </c>
      <c r="C37024">
        <v>5.27</v>
      </c>
      <c r="D37024">
        <v>98.76</v>
      </c>
    </row>
    <row r="37025" spans="1:4">
      <c r="A37025" s="29">
        <v>43875</v>
      </c>
      <c r="B37025" s="30">
        <v>0.14583333333333334</v>
      </c>
      <c r="C37025">
        <v>5.27</v>
      </c>
      <c r="D37025">
        <v>98.76</v>
      </c>
    </row>
    <row r="37026" spans="1:4">
      <c r="A37026" s="29">
        <v>43875</v>
      </c>
      <c r="B37026" s="30">
        <v>0.15625</v>
      </c>
      <c r="C37026">
        <v>5.26</v>
      </c>
      <c r="D37026">
        <v>98.77</v>
      </c>
    </row>
    <row r="37027" spans="1:4">
      <c r="A37027" s="29">
        <v>43875</v>
      </c>
      <c r="B37027" s="30">
        <v>0.16666666666666666</v>
      </c>
      <c r="C37027">
        <v>5.25</v>
      </c>
      <c r="D37027">
        <v>98.78</v>
      </c>
    </row>
    <row r="37028" spans="1:4">
      <c r="A37028" s="29">
        <v>43875</v>
      </c>
      <c r="B37028" s="30">
        <v>0.17708333333333334</v>
      </c>
      <c r="C37028">
        <v>5.25</v>
      </c>
      <c r="D37028">
        <v>98.78</v>
      </c>
    </row>
    <row r="37029" spans="1:4">
      <c r="A37029" s="29">
        <v>43875</v>
      </c>
      <c r="B37029" s="30">
        <v>0.1875</v>
      </c>
      <c r="C37029">
        <v>10.59</v>
      </c>
      <c r="D37029">
        <v>93.44</v>
      </c>
    </row>
    <row r="37030" spans="1:4">
      <c r="A37030" s="29">
        <v>43875</v>
      </c>
      <c r="B37030" s="30">
        <v>0.19791666666666666</v>
      </c>
      <c r="C37030">
        <v>16.2</v>
      </c>
      <c r="D37030">
        <v>87.83</v>
      </c>
    </row>
    <row r="37031" spans="1:4">
      <c r="A37031" s="29">
        <v>43875</v>
      </c>
      <c r="B37031" s="30">
        <v>0.20833333333333334</v>
      </c>
      <c r="C37031">
        <v>5.79</v>
      </c>
      <c r="D37031">
        <v>98.24</v>
      </c>
    </row>
    <row r="37032" spans="1:4">
      <c r="A37032" s="29">
        <v>43875</v>
      </c>
      <c r="B37032" s="30">
        <v>0.21875</v>
      </c>
      <c r="C37032">
        <v>5.74</v>
      </c>
      <c r="D37032">
        <v>98.29</v>
      </c>
    </row>
    <row r="37033" spans="1:4">
      <c r="A37033" s="29">
        <v>43875</v>
      </c>
      <c r="B37033" s="30">
        <v>0.22916666666666666</v>
      </c>
      <c r="C37033">
        <v>5.6</v>
      </c>
      <c r="D37033">
        <v>98.43</v>
      </c>
    </row>
    <row r="37034" spans="1:4">
      <c r="A37034" s="29">
        <v>43875</v>
      </c>
      <c r="B37034" s="30">
        <v>0.23958333333333334</v>
      </c>
      <c r="C37034">
        <v>5.42</v>
      </c>
      <c r="D37034">
        <v>98.61</v>
      </c>
    </row>
    <row r="37035" spans="1:4">
      <c r="A37035" s="29">
        <v>43875</v>
      </c>
      <c r="B37035" s="30">
        <v>0.25</v>
      </c>
      <c r="C37035">
        <v>5.35</v>
      </c>
      <c r="D37035">
        <v>98.68</v>
      </c>
    </row>
    <row r="37036" spans="1:4">
      <c r="A37036" s="29">
        <v>43875</v>
      </c>
      <c r="B37036" s="30">
        <v>0.26041666666666669</v>
      </c>
      <c r="C37036">
        <v>5.32</v>
      </c>
      <c r="D37036">
        <v>98.710000000000008</v>
      </c>
    </row>
    <row r="37037" spans="1:4">
      <c r="A37037" s="29">
        <v>43875</v>
      </c>
      <c r="B37037" s="30">
        <v>0.27083333333333331</v>
      </c>
      <c r="C37037">
        <v>5.3</v>
      </c>
      <c r="D37037">
        <v>98.73</v>
      </c>
    </row>
    <row r="37038" spans="1:4">
      <c r="A37038" s="29">
        <v>43875</v>
      </c>
      <c r="B37038" s="30">
        <v>0.28125</v>
      </c>
      <c r="C37038">
        <v>5.35</v>
      </c>
      <c r="D37038">
        <v>98.68</v>
      </c>
    </row>
    <row r="37039" spans="1:4">
      <c r="A37039" s="29">
        <v>43875</v>
      </c>
      <c r="B37039" s="30">
        <v>0.29166666666666669</v>
      </c>
      <c r="C37039">
        <v>5.62</v>
      </c>
      <c r="D37039">
        <v>98.41</v>
      </c>
    </row>
    <row r="37040" spans="1:4">
      <c r="A37040" s="29">
        <v>43875</v>
      </c>
      <c r="B37040" s="30">
        <v>0.30208333333333331</v>
      </c>
      <c r="C37040">
        <v>5.73</v>
      </c>
      <c r="D37040">
        <v>98.3</v>
      </c>
    </row>
    <row r="37041" spans="1:4">
      <c r="A37041" s="29">
        <v>43875</v>
      </c>
      <c r="B37041" s="30">
        <v>0.3125</v>
      </c>
      <c r="C37041">
        <v>5.79</v>
      </c>
      <c r="D37041">
        <v>98.24</v>
      </c>
    </row>
    <row r="37042" spans="1:4">
      <c r="A37042" s="29">
        <v>43875</v>
      </c>
      <c r="B37042" s="30">
        <v>0.32291666666666669</v>
      </c>
      <c r="C37042">
        <v>5.82</v>
      </c>
      <c r="D37042">
        <v>98.210000000000008</v>
      </c>
    </row>
    <row r="37043" spans="1:4">
      <c r="A37043" s="29">
        <v>43875</v>
      </c>
      <c r="B37043" s="30">
        <v>0.33333333333333331</v>
      </c>
      <c r="C37043">
        <v>5.85</v>
      </c>
      <c r="D37043">
        <v>98.18</v>
      </c>
    </row>
    <row r="37044" spans="1:4">
      <c r="A37044" s="29">
        <v>43875</v>
      </c>
      <c r="B37044" s="30">
        <v>0.34375</v>
      </c>
      <c r="C37044">
        <v>5.88</v>
      </c>
      <c r="D37044">
        <v>98.15</v>
      </c>
    </row>
    <row r="37045" spans="1:4">
      <c r="A37045" s="29">
        <v>43875</v>
      </c>
      <c r="B37045" s="30">
        <v>0.35416666666666669</v>
      </c>
      <c r="C37045">
        <v>5.89</v>
      </c>
      <c r="D37045">
        <v>98.14</v>
      </c>
    </row>
    <row r="37046" spans="1:4">
      <c r="A37046" s="29">
        <v>43875</v>
      </c>
      <c r="B37046" s="30">
        <v>0.36458333333333331</v>
      </c>
      <c r="C37046">
        <v>5.91</v>
      </c>
      <c r="D37046">
        <v>98.12</v>
      </c>
    </row>
    <row r="37047" spans="1:4">
      <c r="A37047" s="29">
        <v>43875</v>
      </c>
      <c r="B37047" s="30">
        <v>0.375</v>
      </c>
      <c r="C37047">
        <v>5.93</v>
      </c>
      <c r="D37047">
        <v>98.1</v>
      </c>
    </row>
    <row r="37048" spans="1:4">
      <c r="A37048" s="29">
        <v>43875</v>
      </c>
      <c r="B37048" s="30">
        <v>0.38541666666666669</v>
      </c>
      <c r="C37048">
        <v>5.95</v>
      </c>
      <c r="D37048">
        <v>98.08</v>
      </c>
    </row>
    <row r="37049" spans="1:4">
      <c r="A37049" s="29">
        <v>43875</v>
      </c>
      <c r="B37049" s="30">
        <v>0.39583333333333331</v>
      </c>
      <c r="C37049">
        <v>5.96</v>
      </c>
      <c r="D37049">
        <v>98.070000000000007</v>
      </c>
    </row>
    <row r="37050" spans="1:4">
      <c r="A37050" s="29">
        <v>43875</v>
      </c>
      <c r="B37050" s="30">
        <v>0.40625</v>
      </c>
      <c r="C37050">
        <v>5.96</v>
      </c>
      <c r="D37050">
        <v>98.070000000000007</v>
      </c>
    </row>
    <row r="37051" spans="1:4">
      <c r="A37051" s="29">
        <v>43875</v>
      </c>
      <c r="B37051" s="30">
        <v>0.41666666666666669</v>
      </c>
      <c r="C37051">
        <v>5.73</v>
      </c>
      <c r="D37051">
        <v>98.3</v>
      </c>
    </row>
    <row r="37052" spans="1:4">
      <c r="A37052" s="29">
        <v>43875</v>
      </c>
      <c r="B37052" s="30">
        <v>0.42708333333333331</v>
      </c>
      <c r="C37052">
        <v>5.55</v>
      </c>
      <c r="D37052">
        <v>98.48</v>
      </c>
    </row>
    <row r="37053" spans="1:4">
      <c r="A37053" s="29">
        <v>43875</v>
      </c>
      <c r="B37053" s="30">
        <v>0.4375</v>
      </c>
      <c r="C37053">
        <v>5.47</v>
      </c>
      <c r="D37053">
        <v>98.56</v>
      </c>
    </row>
    <row r="37054" spans="1:4">
      <c r="A37054" s="29">
        <v>43875</v>
      </c>
      <c r="B37054" s="30">
        <v>0.44791666666666669</v>
      </c>
      <c r="C37054">
        <v>5.63</v>
      </c>
      <c r="D37054">
        <v>98.4</v>
      </c>
    </row>
    <row r="37055" spans="1:4">
      <c r="A37055" s="29">
        <v>43875</v>
      </c>
      <c r="B37055" s="30">
        <v>0.45833333333333331</v>
      </c>
      <c r="C37055">
        <v>5.8</v>
      </c>
      <c r="D37055">
        <v>98.23</v>
      </c>
    </row>
    <row r="37056" spans="1:4">
      <c r="A37056" s="29">
        <v>43875</v>
      </c>
      <c r="B37056" s="30">
        <v>0.46875</v>
      </c>
      <c r="C37056">
        <v>5.87</v>
      </c>
      <c r="D37056">
        <v>98.16</v>
      </c>
    </row>
    <row r="37057" spans="1:4">
      <c r="A37057" s="29">
        <v>43875</v>
      </c>
      <c r="B37057" s="30">
        <v>0.47916666666666669</v>
      </c>
      <c r="C37057">
        <v>5.9</v>
      </c>
      <c r="D37057">
        <v>98.13</v>
      </c>
    </row>
    <row r="37058" spans="1:4">
      <c r="A37058" s="29">
        <v>43875</v>
      </c>
      <c r="B37058" s="30">
        <v>0.48958333333333331</v>
      </c>
      <c r="C37058">
        <v>5.93</v>
      </c>
      <c r="D37058">
        <v>98.1</v>
      </c>
    </row>
    <row r="37059" spans="1:4">
      <c r="A37059" s="29">
        <v>43875</v>
      </c>
      <c r="B37059" s="30">
        <v>0.5</v>
      </c>
      <c r="C37059">
        <v>5.94</v>
      </c>
      <c r="D37059">
        <v>98.09</v>
      </c>
    </row>
    <row r="37060" spans="1:4">
      <c r="A37060" s="29">
        <v>43875</v>
      </c>
      <c r="B37060" s="30">
        <v>0.51041666666666663</v>
      </c>
      <c r="C37060">
        <v>5.96</v>
      </c>
      <c r="D37060">
        <v>98.070000000000007</v>
      </c>
    </row>
    <row r="37061" spans="1:4">
      <c r="A37061" s="29">
        <v>43875</v>
      </c>
      <c r="B37061" s="30">
        <v>0.52083333333333337</v>
      </c>
      <c r="C37061">
        <v>5.96</v>
      </c>
      <c r="D37061">
        <v>98.070000000000007</v>
      </c>
    </row>
    <row r="37062" spans="1:4">
      <c r="A37062" s="29">
        <v>43875</v>
      </c>
      <c r="B37062" s="30">
        <v>0.53125</v>
      </c>
      <c r="C37062">
        <v>5.94</v>
      </c>
      <c r="D37062">
        <v>98.09</v>
      </c>
    </row>
    <row r="37063" spans="1:4">
      <c r="A37063" s="29">
        <v>43875</v>
      </c>
      <c r="B37063" s="30">
        <v>0.54166666666666663</v>
      </c>
      <c r="C37063">
        <v>5.64</v>
      </c>
      <c r="D37063">
        <v>98.39</v>
      </c>
    </row>
    <row r="37064" spans="1:4">
      <c r="A37064" s="29">
        <v>43875</v>
      </c>
      <c r="B37064" s="30">
        <v>0.55208333333333337</v>
      </c>
      <c r="C37064">
        <v>5.52</v>
      </c>
      <c r="D37064">
        <v>98.51</v>
      </c>
    </row>
    <row r="37065" spans="1:4">
      <c r="A37065" s="29">
        <v>43875</v>
      </c>
      <c r="B37065" s="30">
        <v>0.5625</v>
      </c>
      <c r="C37065">
        <v>5.49</v>
      </c>
      <c r="D37065">
        <v>98.54</v>
      </c>
    </row>
    <row r="37066" spans="1:4">
      <c r="A37066" s="29">
        <v>43875</v>
      </c>
      <c r="B37066" s="30">
        <v>0.57291666666666663</v>
      </c>
      <c r="C37066">
        <v>5.77</v>
      </c>
      <c r="D37066">
        <v>98.26</v>
      </c>
    </row>
    <row r="37067" spans="1:4">
      <c r="A37067" s="29">
        <v>43875</v>
      </c>
      <c r="B37067" s="30">
        <v>0.58333333333333337</v>
      </c>
      <c r="C37067">
        <v>5.85</v>
      </c>
      <c r="D37067">
        <v>98.18</v>
      </c>
    </row>
    <row r="37068" spans="1:4">
      <c r="A37068" s="29">
        <v>43875</v>
      </c>
      <c r="B37068" s="30">
        <v>0.59375</v>
      </c>
      <c r="C37068">
        <v>5.9</v>
      </c>
      <c r="D37068">
        <v>98.13</v>
      </c>
    </row>
    <row r="37069" spans="1:4">
      <c r="A37069" s="29">
        <v>43875</v>
      </c>
      <c r="B37069" s="30">
        <v>0.60416666666666663</v>
      </c>
      <c r="C37069">
        <v>5.93</v>
      </c>
      <c r="D37069">
        <v>98.1</v>
      </c>
    </row>
    <row r="37070" spans="1:4">
      <c r="A37070" s="29">
        <v>43875</v>
      </c>
      <c r="B37070" s="30">
        <v>0.61458333333333337</v>
      </c>
      <c r="C37070">
        <v>5.94</v>
      </c>
      <c r="D37070">
        <v>98.09</v>
      </c>
    </row>
    <row r="37071" spans="1:4">
      <c r="A37071" s="29">
        <v>43875</v>
      </c>
      <c r="B37071" s="30">
        <v>0.625</v>
      </c>
      <c r="C37071">
        <v>5.96</v>
      </c>
      <c r="D37071">
        <v>98.070000000000007</v>
      </c>
    </row>
    <row r="37072" spans="1:4">
      <c r="A37072" s="29">
        <v>43875</v>
      </c>
      <c r="B37072" s="30">
        <v>0.63541666666666663</v>
      </c>
      <c r="C37072">
        <v>5.96</v>
      </c>
      <c r="D37072">
        <v>98.070000000000007</v>
      </c>
    </row>
    <row r="37073" spans="1:4">
      <c r="A37073" s="29">
        <v>43875</v>
      </c>
      <c r="B37073" s="30">
        <v>0.64583333333333337</v>
      </c>
      <c r="C37073">
        <v>5.67</v>
      </c>
      <c r="D37073">
        <v>98.36</v>
      </c>
    </row>
    <row r="37074" spans="1:4">
      <c r="A37074" s="29">
        <v>43875</v>
      </c>
      <c r="B37074" s="30">
        <v>0.65625</v>
      </c>
      <c r="C37074">
        <v>5.54</v>
      </c>
      <c r="D37074">
        <v>98.49</v>
      </c>
    </row>
    <row r="37075" spans="1:4">
      <c r="A37075" s="29">
        <v>43875</v>
      </c>
      <c r="B37075" s="30">
        <v>0.66666666666666663</v>
      </c>
      <c r="C37075">
        <v>5.47</v>
      </c>
      <c r="D37075">
        <v>98.56</v>
      </c>
    </row>
    <row r="37076" spans="1:4">
      <c r="A37076" s="29">
        <v>43875</v>
      </c>
      <c r="B37076" s="30">
        <v>0.67708333333333337</v>
      </c>
      <c r="C37076">
        <v>5.43</v>
      </c>
      <c r="D37076">
        <v>98.6</v>
      </c>
    </row>
    <row r="37077" spans="1:4">
      <c r="A37077" s="29">
        <v>43875</v>
      </c>
      <c r="B37077" s="30">
        <v>0.6875</v>
      </c>
      <c r="C37077">
        <v>5.68</v>
      </c>
      <c r="D37077">
        <v>98.35</v>
      </c>
    </row>
    <row r="37078" spans="1:4">
      <c r="A37078" s="29">
        <v>43875</v>
      </c>
      <c r="B37078" s="30">
        <v>0.69791666666666663</v>
      </c>
      <c r="C37078">
        <v>5.81</v>
      </c>
      <c r="D37078">
        <v>98.22</v>
      </c>
    </row>
    <row r="37079" spans="1:4">
      <c r="A37079" s="29">
        <v>43875</v>
      </c>
      <c r="B37079" s="30">
        <v>0.70833333333333337</v>
      </c>
      <c r="C37079">
        <v>16.440000000000001</v>
      </c>
      <c r="D37079">
        <v>87.59</v>
      </c>
    </row>
    <row r="37080" spans="1:4">
      <c r="A37080" s="29">
        <v>43875</v>
      </c>
      <c r="B37080" s="30">
        <v>0.71875</v>
      </c>
      <c r="C37080">
        <v>16.47</v>
      </c>
      <c r="D37080">
        <v>87.56</v>
      </c>
    </row>
    <row r="37081" spans="1:4">
      <c r="A37081" s="29">
        <v>43875</v>
      </c>
      <c r="B37081" s="30">
        <v>0.72916666666666663</v>
      </c>
      <c r="C37081">
        <v>16.5</v>
      </c>
      <c r="D37081">
        <v>87.53</v>
      </c>
    </row>
    <row r="37082" spans="1:4">
      <c r="A37082" s="29">
        <v>43875</v>
      </c>
      <c r="B37082" s="30">
        <v>0.73958333333333337</v>
      </c>
      <c r="C37082">
        <v>16.48</v>
      </c>
      <c r="D37082">
        <v>87.55</v>
      </c>
    </row>
    <row r="37083" spans="1:4">
      <c r="A37083" s="29">
        <v>43875</v>
      </c>
      <c r="B37083" s="30">
        <v>0.75</v>
      </c>
      <c r="C37083">
        <v>6.04</v>
      </c>
      <c r="D37083">
        <v>97.99</v>
      </c>
    </row>
    <row r="37084" spans="1:4">
      <c r="A37084" s="29">
        <v>43875</v>
      </c>
      <c r="B37084" s="30">
        <v>0.76041666666666663</v>
      </c>
      <c r="C37084">
        <v>5.94</v>
      </c>
      <c r="D37084">
        <v>98.09</v>
      </c>
    </row>
    <row r="37085" spans="1:4">
      <c r="A37085" s="29">
        <v>43875</v>
      </c>
      <c r="B37085" s="30">
        <v>0.77083333333333337</v>
      </c>
      <c r="C37085">
        <v>5.96</v>
      </c>
      <c r="D37085">
        <v>98.070000000000007</v>
      </c>
    </row>
    <row r="37086" spans="1:4">
      <c r="A37086" s="29">
        <v>43875</v>
      </c>
      <c r="B37086" s="30">
        <v>0.78125</v>
      </c>
      <c r="C37086">
        <v>5.97</v>
      </c>
      <c r="D37086">
        <v>98.06</v>
      </c>
    </row>
    <row r="37087" spans="1:4">
      <c r="A37087" s="29">
        <v>43875</v>
      </c>
      <c r="B37087" s="30">
        <v>0.79166666666666663</v>
      </c>
      <c r="C37087">
        <v>5.98</v>
      </c>
      <c r="D37087">
        <v>98.05</v>
      </c>
    </row>
    <row r="37088" spans="1:4">
      <c r="A37088" s="29">
        <v>43875</v>
      </c>
      <c r="B37088" s="30">
        <v>0.80208333333333337</v>
      </c>
      <c r="C37088">
        <v>5.99</v>
      </c>
      <c r="D37088">
        <v>98.04</v>
      </c>
    </row>
    <row r="37089" spans="1:4">
      <c r="A37089" s="29">
        <v>43875</v>
      </c>
      <c r="B37089" s="30">
        <v>0.8125</v>
      </c>
      <c r="C37089">
        <v>6</v>
      </c>
      <c r="D37089">
        <v>98.03</v>
      </c>
    </row>
    <row r="37090" spans="1:4">
      <c r="A37090" s="29">
        <v>43875</v>
      </c>
      <c r="B37090" s="30">
        <v>0.82291666666666663</v>
      </c>
      <c r="C37090">
        <v>6</v>
      </c>
      <c r="D37090">
        <v>98.03</v>
      </c>
    </row>
    <row r="37091" spans="1:4">
      <c r="A37091" s="29">
        <v>43875</v>
      </c>
      <c r="B37091" s="30">
        <v>0.83333333333333337</v>
      </c>
      <c r="C37091">
        <v>6</v>
      </c>
      <c r="D37091">
        <v>98.03</v>
      </c>
    </row>
    <row r="37092" spans="1:4">
      <c r="A37092" s="29">
        <v>43875</v>
      </c>
      <c r="B37092" s="30">
        <v>0.84375</v>
      </c>
      <c r="C37092">
        <v>6.01</v>
      </c>
      <c r="D37092">
        <v>98.02</v>
      </c>
    </row>
    <row r="37093" spans="1:4">
      <c r="A37093" s="29">
        <v>43875</v>
      </c>
      <c r="B37093" s="30">
        <v>0.85416666666666663</v>
      </c>
      <c r="C37093">
        <v>6.01</v>
      </c>
      <c r="D37093">
        <v>98.02</v>
      </c>
    </row>
    <row r="37094" spans="1:4">
      <c r="A37094" s="29">
        <v>43875</v>
      </c>
      <c r="B37094" s="30">
        <v>0.86458333333333337</v>
      </c>
      <c r="C37094">
        <v>6.02</v>
      </c>
      <c r="D37094">
        <v>98.01</v>
      </c>
    </row>
    <row r="37095" spans="1:4">
      <c r="A37095" s="29">
        <v>43875</v>
      </c>
      <c r="B37095" s="30">
        <v>0.875</v>
      </c>
      <c r="C37095">
        <v>6.02</v>
      </c>
      <c r="D37095">
        <v>98.01</v>
      </c>
    </row>
    <row r="37096" spans="1:4">
      <c r="A37096" s="29">
        <v>43875</v>
      </c>
      <c r="B37096" s="30">
        <v>0.88541666666666663</v>
      </c>
      <c r="C37096">
        <v>6.03</v>
      </c>
      <c r="D37096">
        <v>98</v>
      </c>
    </row>
    <row r="37097" spans="1:4">
      <c r="A37097" s="29">
        <v>43875</v>
      </c>
      <c r="B37097" s="30">
        <v>0.89583333333333337</v>
      </c>
      <c r="C37097">
        <v>5.91</v>
      </c>
      <c r="D37097">
        <v>98.12</v>
      </c>
    </row>
    <row r="37098" spans="1:4">
      <c r="A37098" s="29">
        <v>43875</v>
      </c>
      <c r="B37098" s="30">
        <v>0.90625</v>
      </c>
      <c r="C37098">
        <v>5.65</v>
      </c>
      <c r="D37098">
        <v>98.38</v>
      </c>
    </row>
    <row r="37099" spans="1:4">
      <c r="A37099" s="29">
        <v>43875</v>
      </c>
      <c r="B37099" s="30">
        <v>0.91666666666666663</v>
      </c>
      <c r="C37099">
        <v>5.56</v>
      </c>
      <c r="D37099">
        <v>98.47</v>
      </c>
    </row>
    <row r="37100" spans="1:4">
      <c r="A37100" s="29">
        <v>43875</v>
      </c>
      <c r="B37100" s="30">
        <v>0.92708333333333337</v>
      </c>
      <c r="C37100">
        <v>5.5</v>
      </c>
      <c r="D37100">
        <v>98.53</v>
      </c>
    </row>
    <row r="37101" spans="1:4">
      <c r="A37101" s="29">
        <v>43875</v>
      </c>
      <c r="B37101" s="30">
        <v>0.9375</v>
      </c>
      <c r="C37101">
        <v>5.47</v>
      </c>
      <c r="D37101">
        <v>98.56</v>
      </c>
    </row>
    <row r="37102" spans="1:4">
      <c r="A37102" s="29">
        <v>43875</v>
      </c>
      <c r="B37102" s="30">
        <v>0.94791666666666663</v>
      </c>
      <c r="C37102">
        <v>5.74</v>
      </c>
      <c r="D37102">
        <v>98.29</v>
      </c>
    </row>
    <row r="37103" spans="1:4">
      <c r="A37103" s="29">
        <v>43875</v>
      </c>
      <c r="B37103" s="30">
        <v>0.95833333333333337</v>
      </c>
      <c r="C37103">
        <v>5.85</v>
      </c>
      <c r="D37103">
        <v>98.18</v>
      </c>
    </row>
    <row r="37104" spans="1:4">
      <c r="A37104" s="29">
        <v>43875</v>
      </c>
      <c r="B37104" s="30">
        <v>0.96875</v>
      </c>
      <c r="C37104">
        <v>5.91</v>
      </c>
      <c r="D37104">
        <v>98.12</v>
      </c>
    </row>
    <row r="37105" spans="1:4">
      <c r="A37105" s="29">
        <v>43875</v>
      </c>
      <c r="B37105" s="30">
        <v>0.97916666666666663</v>
      </c>
      <c r="C37105">
        <v>5.92</v>
      </c>
      <c r="D37105">
        <v>98.11</v>
      </c>
    </row>
    <row r="37106" spans="1:4">
      <c r="A37106" s="29">
        <v>43875</v>
      </c>
      <c r="B37106" s="30">
        <v>0.98958333333333337</v>
      </c>
      <c r="C37106">
        <v>5.68</v>
      </c>
      <c r="D37106">
        <v>98.35</v>
      </c>
    </row>
    <row r="37107" spans="1:4">
      <c r="A37107" s="29">
        <v>43876</v>
      </c>
      <c r="B37107" s="30">
        <v>0</v>
      </c>
      <c r="C37107">
        <v>5.53</v>
      </c>
      <c r="D37107">
        <v>98.5</v>
      </c>
    </row>
    <row r="37108" spans="1:4">
      <c r="A37108" s="29">
        <v>43876</v>
      </c>
      <c r="B37108" s="30">
        <v>1.0416666666666666E-2</v>
      </c>
      <c r="C37108">
        <v>5.47</v>
      </c>
      <c r="D37108">
        <v>98.56</v>
      </c>
    </row>
    <row r="37109" spans="1:4">
      <c r="A37109" s="29">
        <v>43876</v>
      </c>
      <c r="B37109" s="30">
        <v>2.0833333333333332E-2</v>
      </c>
      <c r="C37109">
        <v>5.43</v>
      </c>
      <c r="D37109">
        <v>98.6</v>
      </c>
    </row>
    <row r="37110" spans="1:4">
      <c r="A37110" s="29">
        <v>43876</v>
      </c>
      <c r="B37110" s="30">
        <v>3.125E-2</v>
      </c>
      <c r="C37110">
        <v>5.4</v>
      </c>
      <c r="D37110">
        <v>98.63</v>
      </c>
    </row>
    <row r="37111" spans="1:4">
      <c r="A37111" s="29">
        <v>43876</v>
      </c>
      <c r="B37111" s="30">
        <v>4.1666666666666664E-2</v>
      </c>
      <c r="C37111">
        <v>5.38</v>
      </c>
      <c r="D37111">
        <v>98.65</v>
      </c>
    </row>
    <row r="37112" spans="1:4">
      <c r="A37112" s="29">
        <v>43876</v>
      </c>
      <c r="B37112" s="30">
        <v>5.2083333333333336E-2</v>
      </c>
      <c r="C37112">
        <v>5.36</v>
      </c>
      <c r="D37112">
        <v>98.67</v>
      </c>
    </row>
    <row r="37113" spans="1:4">
      <c r="A37113" s="29">
        <v>43876</v>
      </c>
      <c r="B37113" s="30">
        <v>6.25E-2</v>
      </c>
      <c r="C37113">
        <v>5.34</v>
      </c>
      <c r="D37113">
        <v>98.69</v>
      </c>
    </row>
    <row r="37114" spans="1:4">
      <c r="A37114" s="29">
        <v>43876</v>
      </c>
      <c r="B37114" s="30">
        <v>7.2916666666666671E-2</v>
      </c>
      <c r="C37114">
        <v>13.23</v>
      </c>
      <c r="D37114">
        <v>90.8</v>
      </c>
    </row>
    <row r="37115" spans="1:4">
      <c r="A37115" s="29">
        <v>43876</v>
      </c>
      <c r="B37115" s="30">
        <v>8.3333333333333329E-2</v>
      </c>
      <c r="C37115">
        <v>19.52</v>
      </c>
      <c r="D37115">
        <v>84.51</v>
      </c>
    </row>
    <row r="37116" spans="1:4">
      <c r="A37116" s="29">
        <v>43876</v>
      </c>
      <c r="B37116" s="30">
        <v>9.375E-2</v>
      </c>
      <c r="C37116">
        <v>19.78</v>
      </c>
      <c r="D37116">
        <v>84.25</v>
      </c>
    </row>
    <row r="37117" spans="1:4">
      <c r="A37117" s="29">
        <v>43876</v>
      </c>
      <c r="B37117" s="30">
        <v>0.10416666666666667</v>
      </c>
      <c r="C37117">
        <v>17.829999999999998</v>
      </c>
      <c r="D37117">
        <v>86.2</v>
      </c>
    </row>
    <row r="37118" spans="1:4">
      <c r="A37118" s="29">
        <v>43876</v>
      </c>
      <c r="B37118" s="30">
        <v>0.11458333333333333</v>
      </c>
      <c r="C37118">
        <v>5.72</v>
      </c>
      <c r="D37118">
        <v>98.31</v>
      </c>
    </row>
    <row r="37119" spans="1:4">
      <c r="A37119" s="29">
        <v>43876</v>
      </c>
      <c r="B37119" s="30">
        <v>0.125</v>
      </c>
      <c r="C37119">
        <v>5.47</v>
      </c>
      <c r="D37119">
        <v>98.56</v>
      </c>
    </row>
    <row r="37120" spans="1:4">
      <c r="A37120" s="29">
        <v>43876</v>
      </c>
      <c r="B37120" s="30">
        <v>0.13541666666666666</v>
      </c>
      <c r="C37120">
        <v>5.41</v>
      </c>
      <c r="D37120">
        <v>98.62</v>
      </c>
    </row>
    <row r="37121" spans="1:4">
      <c r="A37121" s="29">
        <v>43876</v>
      </c>
      <c r="B37121" s="30">
        <v>0.14583333333333334</v>
      </c>
      <c r="C37121">
        <v>5.37</v>
      </c>
      <c r="D37121">
        <v>98.66</v>
      </c>
    </row>
    <row r="37122" spans="1:4">
      <c r="A37122" s="29">
        <v>43876</v>
      </c>
      <c r="B37122" s="30">
        <v>0.15625</v>
      </c>
      <c r="C37122">
        <v>5.35</v>
      </c>
      <c r="D37122">
        <v>98.68</v>
      </c>
    </row>
    <row r="37123" spans="1:4">
      <c r="A37123" s="29">
        <v>43876</v>
      </c>
      <c r="B37123" s="30">
        <v>0.16666666666666666</v>
      </c>
      <c r="C37123">
        <v>5.33</v>
      </c>
      <c r="D37123">
        <v>98.7</v>
      </c>
    </row>
    <row r="37124" spans="1:4">
      <c r="A37124" s="29">
        <v>43876</v>
      </c>
      <c r="B37124" s="30">
        <v>0.17708333333333334</v>
      </c>
      <c r="C37124">
        <v>5.31</v>
      </c>
      <c r="D37124">
        <v>98.72</v>
      </c>
    </row>
    <row r="37125" spans="1:4">
      <c r="A37125" s="29">
        <v>43876</v>
      </c>
      <c r="B37125" s="30">
        <v>0.1875</v>
      </c>
      <c r="C37125">
        <v>5.3</v>
      </c>
      <c r="D37125">
        <v>98.73</v>
      </c>
    </row>
    <row r="37126" spans="1:4">
      <c r="A37126" s="29">
        <v>43876</v>
      </c>
      <c r="B37126" s="30">
        <v>0.19791666666666666</v>
      </c>
      <c r="C37126">
        <v>5.29</v>
      </c>
      <c r="D37126">
        <v>98.74</v>
      </c>
    </row>
    <row r="37127" spans="1:4">
      <c r="A37127" s="29">
        <v>43876</v>
      </c>
      <c r="B37127" s="30">
        <v>0.20833333333333334</v>
      </c>
      <c r="C37127">
        <v>5.28</v>
      </c>
      <c r="D37127">
        <v>98.75</v>
      </c>
    </row>
    <row r="37128" spans="1:4">
      <c r="A37128" s="29">
        <v>43876</v>
      </c>
      <c r="B37128" s="30">
        <v>0.21875</v>
      </c>
      <c r="C37128">
        <v>5.27</v>
      </c>
      <c r="D37128">
        <v>98.76</v>
      </c>
    </row>
    <row r="37129" spans="1:4">
      <c r="A37129" s="29">
        <v>43876</v>
      </c>
      <c r="B37129" s="30">
        <v>0.22916666666666666</v>
      </c>
      <c r="C37129">
        <v>5.27</v>
      </c>
      <c r="D37129">
        <v>98.76</v>
      </c>
    </row>
    <row r="37130" spans="1:4">
      <c r="A37130" s="29">
        <v>43876</v>
      </c>
      <c r="B37130" s="30">
        <v>0.23958333333333334</v>
      </c>
      <c r="C37130">
        <v>5.26</v>
      </c>
      <c r="D37130">
        <v>98.77</v>
      </c>
    </row>
    <row r="37131" spans="1:4">
      <c r="A37131" s="29">
        <v>43876</v>
      </c>
      <c r="B37131" s="30">
        <v>0.25</v>
      </c>
      <c r="C37131">
        <v>5.44</v>
      </c>
      <c r="D37131">
        <v>98.59</v>
      </c>
    </row>
    <row r="37132" spans="1:4">
      <c r="A37132" s="29">
        <v>43876</v>
      </c>
      <c r="B37132" s="30">
        <v>0.26041666666666669</v>
      </c>
      <c r="C37132">
        <v>5.66</v>
      </c>
      <c r="D37132">
        <v>98.37</v>
      </c>
    </row>
    <row r="37133" spans="1:4">
      <c r="A37133" s="29">
        <v>43876</v>
      </c>
      <c r="B37133" s="30">
        <v>0.27083333333333331</v>
      </c>
      <c r="C37133">
        <v>5.75</v>
      </c>
      <c r="D37133">
        <v>98.28</v>
      </c>
    </row>
    <row r="37134" spans="1:4">
      <c r="A37134" s="29">
        <v>43876</v>
      </c>
      <c r="B37134" s="30">
        <v>0.28125</v>
      </c>
      <c r="C37134">
        <v>5.79</v>
      </c>
      <c r="D37134">
        <v>98.24</v>
      </c>
    </row>
    <row r="37135" spans="1:4">
      <c r="A37135" s="29">
        <v>43876</v>
      </c>
      <c r="B37135" s="30">
        <v>0.29166666666666669</v>
      </c>
      <c r="C37135">
        <v>5.67</v>
      </c>
      <c r="D37135">
        <v>98.36</v>
      </c>
    </row>
    <row r="37136" spans="1:4">
      <c r="A37136" s="29">
        <v>43876</v>
      </c>
      <c r="B37136" s="30">
        <v>0.30208333333333331</v>
      </c>
      <c r="C37136">
        <v>5.46</v>
      </c>
      <c r="D37136">
        <v>98.570000000000007</v>
      </c>
    </row>
    <row r="37137" spans="1:4">
      <c r="A37137" s="29">
        <v>43876</v>
      </c>
      <c r="B37137" s="30">
        <v>0.3125</v>
      </c>
      <c r="C37137">
        <v>5.4</v>
      </c>
      <c r="D37137">
        <v>98.63</v>
      </c>
    </row>
    <row r="37138" spans="1:4">
      <c r="A37138" s="29">
        <v>43876</v>
      </c>
      <c r="B37138" s="30">
        <v>0.32291666666666669</v>
      </c>
      <c r="C37138">
        <v>5.36</v>
      </c>
      <c r="D37138">
        <v>98.67</v>
      </c>
    </row>
    <row r="37139" spans="1:4">
      <c r="A37139" s="29">
        <v>43876</v>
      </c>
      <c r="B37139" s="30">
        <v>0.33333333333333331</v>
      </c>
      <c r="C37139">
        <v>5.62</v>
      </c>
      <c r="D37139">
        <v>98.41</v>
      </c>
    </row>
    <row r="37140" spans="1:4">
      <c r="A37140" s="29">
        <v>43876</v>
      </c>
      <c r="B37140" s="30">
        <v>0.34375</v>
      </c>
      <c r="C37140">
        <v>5.74</v>
      </c>
      <c r="D37140">
        <v>98.29</v>
      </c>
    </row>
    <row r="37141" spans="1:4">
      <c r="A37141" s="29">
        <v>43876</v>
      </c>
      <c r="B37141" s="30">
        <v>0.35416666666666669</v>
      </c>
      <c r="C37141">
        <v>5.82</v>
      </c>
      <c r="D37141">
        <v>98.210000000000008</v>
      </c>
    </row>
    <row r="37142" spans="1:4">
      <c r="A37142" s="29">
        <v>43876</v>
      </c>
      <c r="B37142" s="30">
        <v>0.36458333333333331</v>
      </c>
      <c r="C37142">
        <v>5.86</v>
      </c>
      <c r="D37142">
        <v>98.17</v>
      </c>
    </row>
    <row r="37143" spans="1:4">
      <c r="A37143" s="29">
        <v>43876</v>
      </c>
      <c r="B37143" s="30">
        <v>0.375</v>
      </c>
      <c r="C37143">
        <v>5.88</v>
      </c>
      <c r="D37143">
        <v>98.15</v>
      </c>
    </row>
    <row r="37144" spans="1:4">
      <c r="A37144" s="29">
        <v>43876</v>
      </c>
      <c r="B37144" s="30">
        <v>0.38541666666666669</v>
      </c>
      <c r="C37144">
        <v>5.92</v>
      </c>
      <c r="D37144">
        <v>98.11</v>
      </c>
    </row>
    <row r="37145" spans="1:4">
      <c r="A37145" s="29">
        <v>43876</v>
      </c>
      <c r="B37145" s="30">
        <v>0.39583333333333331</v>
      </c>
      <c r="C37145">
        <v>5.93</v>
      </c>
      <c r="D37145">
        <v>98.1</v>
      </c>
    </row>
    <row r="37146" spans="1:4">
      <c r="A37146" s="29">
        <v>43876</v>
      </c>
      <c r="B37146" s="30">
        <v>0.40625</v>
      </c>
      <c r="C37146">
        <v>5.95</v>
      </c>
      <c r="D37146">
        <v>98.08</v>
      </c>
    </row>
    <row r="37147" spans="1:4">
      <c r="A37147" s="29">
        <v>43876</v>
      </c>
      <c r="B37147" s="30">
        <v>0.41666666666666669</v>
      </c>
      <c r="C37147">
        <v>5.95</v>
      </c>
      <c r="D37147">
        <v>98.08</v>
      </c>
    </row>
    <row r="37148" spans="1:4">
      <c r="A37148" s="29">
        <v>43876</v>
      </c>
      <c r="B37148" s="30">
        <v>0.42708333333333331</v>
      </c>
      <c r="C37148">
        <v>5.97</v>
      </c>
      <c r="D37148">
        <v>98.06</v>
      </c>
    </row>
    <row r="37149" spans="1:4">
      <c r="A37149" s="29">
        <v>43876</v>
      </c>
      <c r="B37149" s="30">
        <v>0.4375</v>
      </c>
      <c r="C37149">
        <v>5.98</v>
      </c>
      <c r="D37149">
        <v>98.05</v>
      </c>
    </row>
    <row r="37150" spans="1:4">
      <c r="A37150" s="29">
        <v>43876</v>
      </c>
      <c r="B37150" s="30">
        <v>0.44791666666666669</v>
      </c>
      <c r="C37150">
        <v>5.98</v>
      </c>
      <c r="D37150">
        <v>98.05</v>
      </c>
    </row>
    <row r="37151" spans="1:4">
      <c r="A37151" s="29">
        <v>43876</v>
      </c>
      <c r="B37151" s="30">
        <v>0.45833333333333331</v>
      </c>
      <c r="C37151">
        <v>5.99</v>
      </c>
      <c r="D37151">
        <v>98.04</v>
      </c>
    </row>
    <row r="37152" spans="1:4">
      <c r="A37152" s="29">
        <v>43876</v>
      </c>
      <c r="B37152" s="30">
        <v>0.46875</v>
      </c>
      <c r="C37152">
        <v>6</v>
      </c>
      <c r="D37152">
        <v>98.03</v>
      </c>
    </row>
    <row r="37153" spans="1:4">
      <c r="A37153" s="29">
        <v>43876</v>
      </c>
      <c r="B37153" s="30">
        <v>0.47916666666666669</v>
      </c>
      <c r="C37153">
        <v>6</v>
      </c>
      <c r="D37153">
        <v>98.03</v>
      </c>
    </row>
    <row r="37154" spans="1:4">
      <c r="A37154" s="29">
        <v>43876</v>
      </c>
      <c r="B37154" s="30">
        <v>0.48958333333333331</v>
      </c>
      <c r="C37154">
        <v>6.01</v>
      </c>
      <c r="D37154">
        <v>98.02</v>
      </c>
    </row>
    <row r="37155" spans="1:4">
      <c r="A37155" s="29">
        <v>43876</v>
      </c>
      <c r="B37155" s="30">
        <v>0.5</v>
      </c>
      <c r="C37155">
        <v>6.01</v>
      </c>
      <c r="D37155">
        <v>98.02</v>
      </c>
    </row>
    <row r="37156" spans="1:4">
      <c r="A37156" s="29">
        <v>43876</v>
      </c>
      <c r="B37156" s="30">
        <v>0.51041666666666663</v>
      </c>
      <c r="C37156">
        <v>6.02</v>
      </c>
      <c r="D37156">
        <v>98.01</v>
      </c>
    </row>
    <row r="37157" spans="1:4">
      <c r="A37157" s="29">
        <v>43876</v>
      </c>
      <c r="B37157" s="30">
        <v>0.52083333333333337</v>
      </c>
      <c r="C37157">
        <v>6.02</v>
      </c>
      <c r="D37157">
        <v>98.01</v>
      </c>
    </row>
    <row r="37158" spans="1:4">
      <c r="A37158" s="29">
        <v>43876</v>
      </c>
      <c r="B37158" s="30">
        <v>0.53125</v>
      </c>
      <c r="C37158">
        <v>6.03</v>
      </c>
      <c r="D37158">
        <v>98</v>
      </c>
    </row>
    <row r="37159" spans="1:4">
      <c r="A37159" s="29">
        <v>43876</v>
      </c>
      <c r="B37159" s="30">
        <v>0.54166666666666663</v>
      </c>
      <c r="C37159">
        <v>6.02</v>
      </c>
      <c r="D37159">
        <v>98.01</v>
      </c>
    </row>
    <row r="37160" spans="1:4">
      <c r="A37160" s="29">
        <v>43876</v>
      </c>
      <c r="B37160" s="30">
        <v>0.55208333333333337</v>
      </c>
      <c r="C37160">
        <v>6.03</v>
      </c>
      <c r="D37160">
        <v>98</v>
      </c>
    </row>
    <row r="37161" spans="1:4">
      <c r="A37161" s="29">
        <v>43876</v>
      </c>
      <c r="B37161" s="30">
        <v>0.5625</v>
      </c>
      <c r="C37161">
        <v>6.03</v>
      </c>
      <c r="D37161">
        <v>98</v>
      </c>
    </row>
    <row r="37162" spans="1:4">
      <c r="A37162" s="29">
        <v>43876</v>
      </c>
      <c r="B37162" s="30">
        <v>0.57291666666666663</v>
      </c>
      <c r="C37162">
        <v>6.04</v>
      </c>
      <c r="D37162">
        <v>97.99</v>
      </c>
    </row>
    <row r="37163" spans="1:4">
      <c r="A37163" s="29">
        <v>43876</v>
      </c>
      <c r="B37163" s="30">
        <v>0.58333333333333337</v>
      </c>
      <c r="C37163">
        <v>6.04</v>
      </c>
      <c r="D37163">
        <v>97.99</v>
      </c>
    </row>
    <row r="37164" spans="1:4">
      <c r="A37164" s="29">
        <v>43876</v>
      </c>
      <c r="B37164" s="30">
        <v>0.59375</v>
      </c>
      <c r="C37164">
        <v>6.04</v>
      </c>
      <c r="D37164">
        <v>97.99</v>
      </c>
    </row>
    <row r="37165" spans="1:4">
      <c r="A37165" s="29">
        <v>43876</v>
      </c>
      <c r="B37165" s="30">
        <v>0.60416666666666663</v>
      </c>
      <c r="C37165">
        <v>6.04</v>
      </c>
      <c r="D37165">
        <v>97.99</v>
      </c>
    </row>
    <row r="37166" spans="1:4">
      <c r="A37166" s="29">
        <v>43876</v>
      </c>
      <c r="B37166" s="30">
        <v>0.61458333333333337</v>
      </c>
      <c r="C37166">
        <v>6.04</v>
      </c>
      <c r="D37166">
        <v>97.99</v>
      </c>
    </row>
    <row r="37167" spans="1:4">
      <c r="A37167" s="29">
        <v>43876</v>
      </c>
      <c r="B37167" s="30">
        <v>0.625</v>
      </c>
      <c r="C37167">
        <v>6.01</v>
      </c>
      <c r="D37167">
        <v>98.02</v>
      </c>
    </row>
    <row r="37168" spans="1:4">
      <c r="A37168" s="29">
        <v>43876</v>
      </c>
      <c r="B37168" s="30">
        <v>0.63541666666666663</v>
      </c>
      <c r="C37168">
        <v>5.78</v>
      </c>
      <c r="D37168">
        <v>98.25</v>
      </c>
    </row>
    <row r="37169" spans="1:4">
      <c r="A37169" s="29">
        <v>43876</v>
      </c>
      <c r="B37169" s="30">
        <v>0.64583333333333337</v>
      </c>
      <c r="C37169">
        <v>5.62</v>
      </c>
      <c r="D37169">
        <v>98.41</v>
      </c>
    </row>
    <row r="37170" spans="1:4">
      <c r="A37170" s="29">
        <v>43876</v>
      </c>
      <c r="B37170" s="30">
        <v>0.65625</v>
      </c>
      <c r="C37170">
        <v>5.54</v>
      </c>
      <c r="D37170">
        <v>98.49</v>
      </c>
    </row>
    <row r="37171" spans="1:4">
      <c r="A37171" s="29">
        <v>43876</v>
      </c>
      <c r="B37171" s="30">
        <v>0.66666666666666663</v>
      </c>
      <c r="C37171">
        <v>5.68</v>
      </c>
      <c r="D37171">
        <v>98.35</v>
      </c>
    </row>
    <row r="37172" spans="1:4">
      <c r="A37172" s="29">
        <v>43876</v>
      </c>
      <c r="B37172" s="30">
        <v>0.67708333333333337</v>
      </c>
      <c r="C37172">
        <v>5.86</v>
      </c>
      <c r="D37172">
        <v>98.17</v>
      </c>
    </row>
    <row r="37173" spans="1:4">
      <c r="A37173" s="29">
        <v>43876</v>
      </c>
      <c r="B37173" s="30">
        <v>0.6875</v>
      </c>
      <c r="C37173">
        <v>5.92</v>
      </c>
      <c r="D37173">
        <v>98.11</v>
      </c>
    </row>
    <row r="37174" spans="1:4">
      <c r="A37174" s="29">
        <v>43876</v>
      </c>
      <c r="B37174" s="30">
        <v>0.69791666666666663</v>
      </c>
      <c r="C37174">
        <v>5.95</v>
      </c>
      <c r="D37174">
        <v>98.08</v>
      </c>
    </row>
    <row r="37175" spans="1:4">
      <c r="A37175" s="29">
        <v>43876</v>
      </c>
      <c r="B37175" s="30">
        <v>0.70833333333333337</v>
      </c>
      <c r="C37175">
        <v>19.57</v>
      </c>
      <c r="D37175">
        <v>84.460000000000008</v>
      </c>
    </row>
    <row r="37176" spans="1:4">
      <c r="A37176" s="29">
        <v>43876</v>
      </c>
      <c r="B37176" s="30">
        <v>0.71875</v>
      </c>
      <c r="C37176">
        <v>19.89</v>
      </c>
      <c r="D37176">
        <v>84.14</v>
      </c>
    </row>
    <row r="37177" spans="1:4">
      <c r="A37177" s="29">
        <v>43876</v>
      </c>
      <c r="B37177" s="30">
        <v>0.72916666666666663</v>
      </c>
      <c r="C37177">
        <v>19.940000000000001</v>
      </c>
      <c r="D37177">
        <v>84.09</v>
      </c>
    </row>
    <row r="37178" spans="1:4">
      <c r="A37178" s="29">
        <v>43876</v>
      </c>
      <c r="B37178" s="30">
        <v>0.73958333333333337</v>
      </c>
      <c r="C37178">
        <v>19.91</v>
      </c>
      <c r="D37178">
        <v>84.12</v>
      </c>
    </row>
    <row r="37179" spans="1:4">
      <c r="A37179" s="29">
        <v>43876</v>
      </c>
      <c r="B37179" s="30">
        <v>0.75</v>
      </c>
      <c r="C37179">
        <v>6.25</v>
      </c>
      <c r="D37179">
        <v>97.78</v>
      </c>
    </row>
    <row r="37180" spans="1:4">
      <c r="A37180" s="29">
        <v>43876</v>
      </c>
      <c r="B37180" s="30">
        <v>0.76041666666666663</v>
      </c>
      <c r="C37180">
        <v>6.04</v>
      </c>
      <c r="D37180">
        <v>97.99</v>
      </c>
    </row>
    <row r="37181" spans="1:4">
      <c r="A37181" s="29">
        <v>43876</v>
      </c>
      <c r="B37181" s="30">
        <v>0.77083333333333337</v>
      </c>
      <c r="C37181">
        <v>6.04</v>
      </c>
      <c r="D37181">
        <v>97.99</v>
      </c>
    </row>
    <row r="37182" spans="1:4">
      <c r="A37182" s="29">
        <v>43876</v>
      </c>
      <c r="B37182" s="30">
        <v>0.78125</v>
      </c>
      <c r="C37182">
        <v>6.04</v>
      </c>
      <c r="D37182">
        <v>97.99</v>
      </c>
    </row>
    <row r="37183" spans="1:4">
      <c r="A37183" s="29">
        <v>43876</v>
      </c>
      <c r="B37183" s="30">
        <v>0.79166666666666663</v>
      </c>
      <c r="C37183">
        <v>6.05</v>
      </c>
      <c r="D37183">
        <v>97.98</v>
      </c>
    </row>
    <row r="37184" spans="1:4">
      <c r="A37184" s="29">
        <v>43876</v>
      </c>
      <c r="B37184" s="30">
        <v>0.80208333333333337</v>
      </c>
      <c r="C37184">
        <v>6.05</v>
      </c>
      <c r="D37184">
        <v>97.98</v>
      </c>
    </row>
    <row r="37185" spans="1:4">
      <c r="A37185" s="29">
        <v>43876</v>
      </c>
      <c r="B37185" s="30">
        <v>0.8125</v>
      </c>
      <c r="C37185">
        <v>6.05</v>
      </c>
      <c r="D37185">
        <v>97.98</v>
      </c>
    </row>
    <row r="37186" spans="1:4">
      <c r="A37186" s="29">
        <v>43876</v>
      </c>
      <c r="B37186" s="30">
        <v>0.82291666666666663</v>
      </c>
      <c r="C37186">
        <v>6.05</v>
      </c>
      <c r="D37186">
        <v>97.98</v>
      </c>
    </row>
    <row r="37187" spans="1:4">
      <c r="A37187" s="29">
        <v>43876</v>
      </c>
      <c r="B37187" s="30">
        <v>0.83333333333333337</v>
      </c>
      <c r="C37187">
        <v>5.9</v>
      </c>
      <c r="D37187">
        <v>98.13</v>
      </c>
    </row>
    <row r="37188" spans="1:4">
      <c r="A37188" s="29">
        <v>43876</v>
      </c>
      <c r="B37188" s="30">
        <v>0.84375</v>
      </c>
      <c r="C37188">
        <v>5.67</v>
      </c>
      <c r="D37188">
        <v>98.36</v>
      </c>
    </row>
    <row r="37189" spans="1:4">
      <c r="A37189" s="29">
        <v>43876</v>
      </c>
      <c r="B37189" s="30">
        <v>0.85416666666666663</v>
      </c>
      <c r="C37189">
        <v>5.57</v>
      </c>
      <c r="D37189">
        <v>98.460000000000008</v>
      </c>
    </row>
    <row r="37190" spans="1:4">
      <c r="A37190" s="29">
        <v>43876</v>
      </c>
      <c r="B37190" s="30">
        <v>0.86458333333333337</v>
      </c>
      <c r="C37190">
        <v>5.64</v>
      </c>
      <c r="D37190">
        <v>98.39</v>
      </c>
    </row>
    <row r="37191" spans="1:4">
      <c r="A37191" s="29">
        <v>43876</v>
      </c>
      <c r="B37191" s="30">
        <v>0.875</v>
      </c>
      <c r="C37191">
        <v>5.85</v>
      </c>
      <c r="D37191">
        <v>98.18</v>
      </c>
    </row>
    <row r="37192" spans="1:4">
      <c r="A37192" s="29">
        <v>43876</v>
      </c>
      <c r="B37192" s="30">
        <v>0.88541666666666663</v>
      </c>
      <c r="C37192">
        <v>5.93</v>
      </c>
      <c r="D37192">
        <v>98.1</v>
      </c>
    </row>
    <row r="37193" spans="1:4">
      <c r="A37193" s="29">
        <v>43876</v>
      </c>
      <c r="B37193" s="30">
        <v>0.89583333333333337</v>
      </c>
      <c r="C37193">
        <v>5.97</v>
      </c>
      <c r="D37193">
        <v>98.06</v>
      </c>
    </row>
    <row r="37194" spans="1:4">
      <c r="A37194" s="29">
        <v>43876</v>
      </c>
      <c r="B37194" s="30">
        <v>0.90625</v>
      </c>
      <c r="C37194">
        <v>5.98</v>
      </c>
      <c r="D37194">
        <v>98.05</v>
      </c>
    </row>
    <row r="37195" spans="1:4">
      <c r="A37195" s="29">
        <v>43876</v>
      </c>
      <c r="B37195" s="30">
        <v>0.91666666666666663</v>
      </c>
      <c r="C37195">
        <v>5.99</v>
      </c>
      <c r="D37195">
        <v>98.04</v>
      </c>
    </row>
    <row r="37196" spans="1:4">
      <c r="A37196" s="29">
        <v>43876</v>
      </c>
      <c r="B37196" s="30">
        <v>0.92708333333333337</v>
      </c>
      <c r="C37196">
        <v>6</v>
      </c>
      <c r="D37196">
        <v>98.03</v>
      </c>
    </row>
    <row r="37197" spans="1:4">
      <c r="A37197" s="29">
        <v>43876</v>
      </c>
      <c r="B37197" s="30">
        <v>0.9375</v>
      </c>
      <c r="C37197">
        <v>5.71</v>
      </c>
      <c r="D37197">
        <v>98.320000000000007</v>
      </c>
    </row>
    <row r="37198" spans="1:4">
      <c r="A37198" s="29">
        <v>43876</v>
      </c>
      <c r="B37198" s="30">
        <v>0.94791666666666663</v>
      </c>
      <c r="C37198">
        <v>5.58</v>
      </c>
      <c r="D37198">
        <v>98.45</v>
      </c>
    </row>
    <row r="37199" spans="1:4">
      <c r="A37199" s="29">
        <v>43876</v>
      </c>
      <c r="B37199" s="30">
        <v>0.95833333333333337</v>
      </c>
      <c r="C37199">
        <v>5.5</v>
      </c>
      <c r="D37199">
        <v>98.53</v>
      </c>
    </row>
    <row r="37200" spans="1:4">
      <c r="A37200" s="29">
        <v>43876</v>
      </c>
      <c r="B37200" s="30">
        <v>0.96875</v>
      </c>
      <c r="C37200">
        <v>5.47</v>
      </c>
      <c r="D37200">
        <v>98.56</v>
      </c>
    </row>
    <row r="37201" spans="1:4">
      <c r="A37201" s="29">
        <v>43876</v>
      </c>
      <c r="B37201" s="30">
        <v>0.97916666666666663</v>
      </c>
      <c r="C37201">
        <v>5.44</v>
      </c>
      <c r="D37201">
        <v>98.59</v>
      </c>
    </row>
    <row r="37202" spans="1:4">
      <c r="A37202" s="29">
        <v>43876</v>
      </c>
      <c r="B37202" s="30">
        <v>0.98958333333333337</v>
      </c>
      <c r="C37202">
        <v>5.43</v>
      </c>
      <c r="D37202">
        <v>98.6</v>
      </c>
    </row>
    <row r="37203" spans="1:4">
      <c r="A37203" s="29">
        <v>43877</v>
      </c>
      <c r="B37203" s="30">
        <v>0</v>
      </c>
      <c r="C37203">
        <v>19.37</v>
      </c>
      <c r="D37203">
        <v>84.66</v>
      </c>
    </row>
    <row r="37204" spans="1:4">
      <c r="A37204" s="29">
        <v>43877</v>
      </c>
      <c r="B37204" s="30">
        <v>1.0416666666666666E-2</v>
      </c>
      <c r="C37204">
        <v>17.02</v>
      </c>
      <c r="D37204">
        <v>87.01</v>
      </c>
    </row>
    <row r="37205" spans="1:4">
      <c r="A37205" s="29">
        <v>43877</v>
      </c>
      <c r="B37205" s="30">
        <v>2.0833333333333332E-2</v>
      </c>
      <c r="C37205">
        <v>16.440000000000001</v>
      </c>
      <c r="D37205">
        <v>87.59</v>
      </c>
    </row>
    <row r="37206" spans="1:4">
      <c r="A37206" s="29">
        <v>43877</v>
      </c>
      <c r="B37206" s="30">
        <v>3.125E-2</v>
      </c>
      <c r="C37206">
        <v>16.43</v>
      </c>
      <c r="D37206">
        <v>87.6</v>
      </c>
    </row>
    <row r="37207" spans="1:4">
      <c r="A37207" s="29">
        <v>43877</v>
      </c>
      <c r="B37207" s="30">
        <v>4.1666666666666664E-2</v>
      </c>
      <c r="C37207">
        <v>7.4</v>
      </c>
      <c r="D37207">
        <v>96.63</v>
      </c>
    </row>
    <row r="37208" spans="1:4">
      <c r="A37208" s="29">
        <v>43877</v>
      </c>
      <c r="B37208" s="30">
        <v>5.2083333333333336E-2</v>
      </c>
      <c r="C37208">
        <v>5.58</v>
      </c>
      <c r="D37208">
        <v>98.45</v>
      </c>
    </row>
    <row r="37209" spans="1:4">
      <c r="A37209" s="29">
        <v>43877</v>
      </c>
      <c r="B37209" s="30">
        <v>6.25E-2</v>
      </c>
      <c r="C37209">
        <v>5.48</v>
      </c>
      <c r="D37209">
        <v>98.55</v>
      </c>
    </row>
    <row r="37210" spans="1:4">
      <c r="A37210" s="29">
        <v>43877</v>
      </c>
      <c r="B37210" s="30">
        <v>7.2916666666666671E-2</v>
      </c>
      <c r="C37210">
        <v>5.43</v>
      </c>
      <c r="D37210">
        <v>98.6</v>
      </c>
    </row>
    <row r="37211" spans="1:4">
      <c r="A37211" s="29">
        <v>43877</v>
      </c>
      <c r="B37211" s="30">
        <v>8.3333333333333329E-2</v>
      </c>
      <c r="C37211">
        <v>5.4</v>
      </c>
      <c r="D37211">
        <v>98.63</v>
      </c>
    </row>
    <row r="37212" spans="1:4">
      <c r="A37212" s="29">
        <v>43877</v>
      </c>
      <c r="B37212" s="30">
        <v>9.375E-2</v>
      </c>
      <c r="C37212">
        <v>5.38</v>
      </c>
      <c r="D37212">
        <v>98.65</v>
      </c>
    </row>
    <row r="37213" spans="1:4">
      <c r="A37213" s="29">
        <v>43877</v>
      </c>
      <c r="B37213" s="30">
        <v>0.10416666666666667</v>
      </c>
      <c r="C37213">
        <v>5.36</v>
      </c>
      <c r="D37213">
        <v>98.67</v>
      </c>
    </row>
    <row r="37214" spans="1:4">
      <c r="A37214" s="29">
        <v>43877</v>
      </c>
      <c r="B37214" s="30">
        <v>0.11458333333333333</v>
      </c>
      <c r="C37214">
        <v>5.35</v>
      </c>
      <c r="D37214">
        <v>98.68</v>
      </c>
    </row>
    <row r="37215" spans="1:4">
      <c r="A37215" s="29">
        <v>43877</v>
      </c>
      <c r="B37215" s="30">
        <v>0.125</v>
      </c>
      <c r="C37215">
        <v>5.32</v>
      </c>
      <c r="D37215">
        <v>98.710000000000008</v>
      </c>
    </row>
    <row r="37216" spans="1:4">
      <c r="A37216" s="29">
        <v>43877</v>
      </c>
      <c r="B37216" s="30">
        <v>0.13541666666666666</v>
      </c>
      <c r="C37216">
        <v>5.31</v>
      </c>
      <c r="D37216">
        <v>98.72</v>
      </c>
    </row>
    <row r="37217" spans="1:4">
      <c r="A37217" s="29">
        <v>43877</v>
      </c>
      <c r="B37217" s="30">
        <v>0.14583333333333334</v>
      </c>
      <c r="C37217">
        <v>5.31</v>
      </c>
      <c r="D37217">
        <v>98.72</v>
      </c>
    </row>
    <row r="37218" spans="1:4">
      <c r="A37218" s="29">
        <v>43877</v>
      </c>
      <c r="B37218" s="30">
        <v>0.15625</v>
      </c>
      <c r="C37218">
        <v>5.3</v>
      </c>
      <c r="D37218">
        <v>98.73</v>
      </c>
    </row>
    <row r="37219" spans="1:4">
      <c r="A37219" s="29">
        <v>43877</v>
      </c>
      <c r="B37219" s="30">
        <v>0.16666666666666666</v>
      </c>
      <c r="C37219">
        <v>5.29</v>
      </c>
      <c r="D37219">
        <v>98.74</v>
      </c>
    </row>
    <row r="37220" spans="1:4">
      <c r="A37220" s="29">
        <v>43877</v>
      </c>
      <c r="B37220" s="30">
        <v>0.17708333333333334</v>
      </c>
      <c r="C37220">
        <v>16.04</v>
      </c>
      <c r="D37220">
        <v>87.990000000000009</v>
      </c>
    </row>
    <row r="37221" spans="1:4">
      <c r="A37221" s="29">
        <v>43877</v>
      </c>
      <c r="B37221" s="30">
        <v>0.1875</v>
      </c>
      <c r="C37221">
        <v>16.28</v>
      </c>
      <c r="D37221">
        <v>87.75</v>
      </c>
    </row>
    <row r="37222" spans="1:4">
      <c r="A37222" s="29">
        <v>43877</v>
      </c>
      <c r="B37222" s="30">
        <v>0.19791666666666666</v>
      </c>
      <c r="C37222">
        <v>16.29</v>
      </c>
      <c r="D37222">
        <v>87.740000000000009</v>
      </c>
    </row>
    <row r="37223" spans="1:4">
      <c r="A37223" s="29">
        <v>43877</v>
      </c>
      <c r="B37223" s="30">
        <v>0.20833333333333334</v>
      </c>
      <c r="C37223">
        <v>5.9</v>
      </c>
      <c r="D37223">
        <v>98.13</v>
      </c>
    </row>
    <row r="37224" spans="1:4">
      <c r="A37224" s="29">
        <v>43877</v>
      </c>
      <c r="B37224" s="30">
        <v>0.21875</v>
      </c>
      <c r="C37224">
        <v>5.56</v>
      </c>
      <c r="D37224">
        <v>98.47</v>
      </c>
    </row>
    <row r="37225" spans="1:4">
      <c r="A37225" s="29">
        <v>43877</v>
      </c>
      <c r="B37225" s="30">
        <v>0.22916666666666666</v>
      </c>
      <c r="C37225">
        <v>5.43</v>
      </c>
      <c r="D37225">
        <v>98.6</v>
      </c>
    </row>
    <row r="37226" spans="1:4">
      <c r="A37226" s="29">
        <v>43877</v>
      </c>
      <c r="B37226" s="30">
        <v>0.23958333333333334</v>
      </c>
      <c r="C37226">
        <v>5.37</v>
      </c>
      <c r="D37226">
        <v>98.66</v>
      </c>
    </row>
    <row r="37227" spans="1:4">
      <c r="A37227" s="29">
        <v>43877</v>
      </c>
      <c r="B37227" s="30">
        <v>0.25</v>
      </c>
      <c r="C37227">
        <v>5.34</v>
      </c>
      <c r="D37227">
        <v>98.69</v>
      </c>
    </row>
    <row r="37228" spans="1:4">
      <c r="A37228" s="29">
        <v>43877</v>
      </c>
      <c r="B37228" s="30">
        <v>0.26041666666666669</v>
      </c>
      <c r="C37228">
        <v>5.33</v>
      </c>
      <c r="D37228">
        <v>98.7</v>
      </c>
    </row>
    <row r="37229" spans="1:4">
      <c r="A37229" s="29">
        <v>43877</v>
      </c>
      <c r="B37229" s="30">
        <v>0.27083333333333331</v>
      </c>
      <c r="C37229">
        <v>5.31</v>
      </c>
      <c r="D37229">
        <v>98.72</v>
      </c>
    </row>
    <row r="37230" spans="1:4">
      <c r="A37230" s="29">
        <v>43877</v>
      </c>
      <c r="B37230" s="30">
        <v>0.28125</v>
      </c>
      <c r="C37230">
        <v>5.3</v>
      </c>
      <c r="D37230">
        <v>98.73</v>
      </c>
    </row>
    <row r="37231" spans="1:4">
      <c r="A37231" s="29">
        <v>43877</v>
      </c>
      <c r="B37231" s="30">
        <v>0.29166666666666669</v>
      </c>
      <c r="C37231">
        <v>5.28</v>
      </c>
      <c r="D37231">
        <v>98.75</v>
      </c>
    </row>
    <row r="37232" spans="1:4">
      <c r="A37232" s="29">
        <v>43877</v>
      </c>
      <c r="B37232" s="30">
        <v>0.30208333333333331</v>
      </c>
      <c r="C37232">
        <v>5.27</v>
      </c>
      <c r="D37232">
        <v>98.76</v>
      </c>
    </row>
    <row r="37233" spans="1:4">
      <c r="A37233" s="29">
        <v>43877</v>
      </c>
      <c r="B37233" s="30">
        <v>0.3125</v>
      </c>
      <c r="C37233">
        <v>5.56</v>
      </c>
      <c r="D37233">
        <v>98.47</v>
      </c>
    </row>
    <row r="37234" spans="1:4">
      <c r="A37234" s="29">
        <v>43877</v>
      </c>
      <c r="B37234" s="30">
        <v>0.32291666666666669</v>
      </c>
      <c r="C37234">
        <v>5.71</v>
      </c>
      <c r="D37234">
        <v>98.320000000000007</v>
      </c>
    </row>
    <row r="37235" spans="1:4">
      <c r="A37235" s="29">
        <v>43877</v>
      </c>
      <c r="B37235" s="30">
        <v>0.33333333333333331</v>
      </c>
      <c r="C37235">
        <v>5.78</v>
      </c>
      <c r="D37235">
        <v>98.25</v>
      </c>
    </row>
    <row r="37236" spans="1:4">
      <c r="A37236" s="29">
        <v>43877</v>
      </c>
      <c r="B37236" s="30">
        <v>0.34375</v>
      </c>
      <c r="C37236">
        <v>5.83</v>
      </c>
      <c r="D37236">
        <v>98.2</v>
      </c>
    </row>
    <row r="37237" spans="1:4">
      <c r="A37237" s="29">
        <v>43877</v>
      </c>
      <c r="B37237" s="30">
        <v>0.35416666666666669</v>
      </c>
      <c r="C37237">
        <v>5.87</v>
      </c>
      <c r="D37237">
        <v>98.16</v>
      </c>
    </row>
    <row r="37238" spans="1:4">
      <c r="A37238" s="29">
        <v>43877</v>
      </c>
      <c r="B37238" s="30">
        <v>0.36458333333333331</v>
      </c>
      <c r="C37238">
        <v>5.88</v>
      </c>
      <c r="D37238">
        <v>98.15</v>
      </c>
    </row>
    <row r="37239" spans="1:4">
      <c r="A37239" s="29">
        <v>43877</v>
      </c>
      <c r="B37239" s="30">
        <v>0.375</v>
      </c>
      <c r="C37239">
        <v>5.92</v>
      </c>
      <c r="D37239">
        <v>98.11</v>
      </c>
    </row>
    <row r="37240" spans="1:4">
      <c r="A37240" s="29">
        <v>43877</v>
      </c>
      <c r="B37240" s="30">
        <v>0.38541666666666669</v>
      </c>
      <c r="C37240">
        <v>5.94</v>
      </c>
      <c r="D37240">
        <v>98.09</v>
      </c>
    </row>
    <row r="37241" spans="1:4">
      <c r="A37241" s="29">
        <v>43877</v>
      </c>
      <c r="B37241" s="30">
        <v>0.39583333333333331</v>
      </c>
      <c r="C37241">
        <v>5.95</v>
      </c>
      <c r="D37241">
        <v>98.08</v>
      </c>
    </row>
    <row r="37242" spans="1:4">
      <c r="A37242" s="29">
        <v>43877</v>
      </c>
      <c r="B37242" s="30">
        <v>0.40625</v>
      </c>
      <c r="C37242">
        <v>5.97</v>
      </c>
      <c r="D37242">
        <v>98.06</v>
      </c>
    </row>
    <row r="37243" spans="1:4">
      <c r="A37243" s="29">
        <v>43877</v>
      </c>
      <c r="B37243" s="30">
        <v>0.41666666666666669</v>
      </c>
      <c r="C37243">
        <v>5.97</v>
      </c>
      <c r="D37243">
        <v>98.06</v>
      </c>
    </row>
    <row r="37244" spans="1:4">
      <c r="A37244" s="29">
        <v>43877</v>
      </c>
      <c r="B37244" s="30">
        <v>0.42708333333333331</v>
      </c>
      <c r="C37244">
        <v>5.98</v>
      </c>
      <c r="D37244">
        <v>98.05</v>
      </c>
    </row>
    <row r="37245" spans="1:4">
      <c r="A37245" s="29">
        <v>43877</v>
      </c>
      <c r="B37245" s="30">
        <v>0.4375</v>
      </c>
      <c r="C37245">
        <v>5.99</v>
      </c>
      <c r="D37245">
        <v>98.04</v>
      </c>
    </row>
    <row r="37246" spans="1:4">
      <c r="A37246" s="29">
        <v>43877</v>
      </c>
      <c r="B37246" s="30">
        <v>0.44791666666666669</v>
      </c>
      <c r="C37246">
        <v>6</v>
      </c>
      <c r="D37246">
        <v>98.03</v>
      </c>
    </row>
    <row r="37247" spans="1:4">
      <c r="A37247" s="29">
        <v>43877</v>
      </c>
      <c r="B37247" s="30">
        <v>0.45833333333333331</v>
      </c>
      <c r="C37247">
        <v>6.01</v>
      </c>
      <c r="D37247">
        <v>98.02</v>
      </c>
    </row>
    <row r="37248" spans="1:4">
      <c r="A37248" s="29">
        <v>43877</v>
      </c>
      <c r="B37248" s="30">
        <v>0.46875</v>
      </c>
      <c r="C37248">
        <v>6.01</v>
      </c>
      <c r="D37248">
        <v>98.02</v>
      </c>
    </row>
    <row r="37249" spans="1:4">
      <c r="A37249" s="29">
        <v>43877</v>
      </c>
      <c r="B37249" s="30">
        <v>0.47916666666666669</v>
      </c>
      <c r="C37249">
        <v>6.02</v>
      </c>
      <c r="D37249">
        <v>98.01</v>
      </c>
    </row>
    <row r="37250" spans="1:4">
      <c r="A37250" s="29">
        <v>43877</v>
      </c>
      <c r="B37250" s="30">
        <v>0.48958333333333331</v>
      </c>
      <c r="C37250">
        <v>6.02</v>
      </c>
      <c r="D37250">
        <v>98.01</v>
      </c>
    </row>
    <row r="37251" spans="1:4">
      <c r="A37251" s="29">
        <v>43877</v>
      </c>
      <c r="B37251" s="30">
        <v>0.5</v>
      </c>
      <c r="C37251">
        <v>6.01</v>
      </c>
      <c r="D37251">
        <v>98.02</v>
      </c>
    </row>
    <row r="37252" spans="1:4">
      <c r="A37252" s="29">
        <v>43877</v>
      </c>
      <c r="B37252" s="30">
        <v>0.51041666666666663</v>
      </c>
      <c r="C37252">
        <v>6.03</v>
      </c>
      <c r="D37252">
        <v>98</v>
      </c>
    </row>
    <row r="37253" spans="1:4">
      <c r="A37253" s="29">
        <v>43877</v>
      </c>
      <c r="B37253" s="30">
        <v>0.52083333333333337</v>
      </c>
      <c r="C37253">
        <v>6.03</v>
      </c>
      <c r="D37253">
        <v>98</v>
      </c>
    </row>
    <row r="37254" spans="1:4">
      <c r="A37254" s="29">
        <v>43877</v>
      </c>
      <c r="B37254" s="30">
        <v>0.53125</v>
      </c>
      <c r="C37254">
        <v>6.04</v>
      </c>
      <c r="D37254">
        <v>97.99</v>
      </c>
    </row>
    <row r="37255" spans="1:4">
      <c r="A37255" s="29">
        <v>43877</v>
      </c>
      <c r="B37255" s="30">
        <v>0.54166666666666663</v>
      </c>
      <c r="C37255">
        <v>6.03</v>
      </c>
      <c r="D37255">
        <v>98</v>
      </c>
    </row>
    <row r="37256" spans="1:4">
      <c r="A37256" s="29">
        <v>43877</v>
      </c>
      <c r="B37256" s="30">
        <v>0.55208333333333337</v>
      </c>
      <c r="C37256">
        <v>6.04</v>
      </c>
      <c r="D37256">
        <v>97.99</v>
      </c>
    </row>
    <row r="37257" spans="1:4">
      <c r="A37257" s="29">
        <v>43877</v>
      </c>
      <c r="B37257" s="30">
        <v>0.5625</v>
      </c>
      <c r="C37257">
        <v>6.05</v>
      </c>
      <c r="D37257">
        <v>97.98</v>
      </c>
    </row>
    <row r="37258" spans="1:4">
      <c r="A37258" s="29">
        <v>43877</v>
      </c>
      <c r="B37258" s="30">
        <v>0.57291666666666663</v>
      </c>
      <c r="C37258">
        <v>5.77</v>
      </c>
      <c r="D37258">
        <v>98.26</v>
      </c>
    </row>
    <row r="37259" spans="1:4">
      <c r="A37259" s="29">
        <v>43877</v>
      </c>
      <c r="B37259" s="30">
        <v>0.58333333333333337</v>
      </c>
      <c r="C37259">
        <v>5.61</v>
      </c>
      <c r="D37259">
        <v>98.42</v>
      </c>
    </row>
    <row r="37260" spans="1:4">
      <c r="A37260" s="29">
        <v>43877</v>
      </c>
      <c r="B37260" s="30">
        <v>0.59375</v>
      </c>
      <c r="C37260">
        <v>5.54</v>
      </c>
      <c r="D37260">
        <v>98.49</v>
      </c>
    </row>
    <row r="37261" spans="1:4">
      <c r="A37261" s="29">
        <v>43877</v>
      </c>
      <c r="B37261" s="30">
        <v>0.60416666666666663</v>
      </c>
      <c r="C37261">
        <v>5.81</v>
      </c>
      <c r="D37261">
        <v>98.22</v>
      </c>
    </row>
    <row r="37262" spans="1:4">
      <c r="A37262" s="29">
        <v>43877</v>
      </c>
      <c r="B37262" s="30">
        <v>0.61458333333333337</v>
      </c>
      <c r="C37262">
        <v>5.91</v>
      </c>
      <c r="D37262">
        <v>98.12</v>
      </c>
    </row>
    <row r="37263" spans="1:4">
      <c r="A37263" s="29">
        <v>43877</v>
      </c>
      <c r="B37263" s="30">
        <v>0.625</v>
      </c>
      <c r="C37263">
        <v>5.94</v>
      </c>
      <c r="D37263">
        <v>98.09</v>
      </c>
    </row>
    <row r="37264" spans="1:4">
      <c r="A37264" s="29">
        <v>43877</v>
      </c>
      <c r="B37264" s="30">
        <v>0.63541666666666663</v>
      </c>
      <c r="C37264">
        <v>5.98</v>
      </c>
      <c r="D37264">
        <v>98.05</v>
      </c>
    </row>
    <row r="37265" spans="1:4">
      <c r="A37265" s="29">
        <v>43877</v>
      </c>
      <c r="B37265" s="30">
        <v>0.64583333333333337</v>
      </c>
      <c r="C37265">
        <v>5.99</v>
      </c>
      <c r="D37265">
        <v>98.04</v>
      </c>
    </row>
    <row r="37266" spans="1:4">
      <c r="A37266" s="29">
        <v>43877</v>
      </c>
      <c r="B37266" s="30">
        <v>0.65625</v>
      </c>
      <c r="C37266">
        <v>6</v>
      </c>
      <c r="D37266">
        <v>98.03</v>
      </c>
    </row>
    <row r="37267" spans="1:4">
      <c r="A37267" s="29">
        <v>43877</v>
      </c>
      <c r="B37267" s="30">
        <v>0.66666666666666663</v>
      </c>
      <c r="C37267">
        <v>6.02</v>
      </c>
      <c r="D37267">
        <v>98.01</v>
      </c>
    </row>
    <row r="37268" spans="1:4">
      <c r="A37268" s="29">
        <v>43877</v>
      </c>
      <c r="B37268" s="30">
        <v>0.67708333333333337</v>
      </c>
      <c r="C37268">
        <v>5.82</v>
      </c>
      <c r="D37268">
        <v>98.210000000000008</v>
      </c>
    </row>
    <row r="37269" spans="1:4">
      <c r="A37269" s="29">
        <v>43877</v>
      </c>
      <c r="B37269" s="30">
        <v>0.6875</v>
      </c>
      <c r="C37269">
        <v>5.62</v>
      </c>
      <c r="D37269">
        <v>98.41</v>
      </c>
    </row>
    <row r="37270" spans="1:4">
      <c r="A37270" s="29">
        <v>43877</v>
      </c>
      <c r="B37270" s="30">
        <v>0.69791666666666663</v>
      </c>
      <c r="C37270">
        <v>5.54</v>
      </c>
      <c r="D37270">
        <v>98.49</v>
      </c>
    </row>
    <row r="37271" spans="1:4">
      <c r="A37271" s="29">
        <v>43877</v>
      </c>
      <c r="B37271" s="30">
        <v>0.70833333333333337</v>
      </c>
      <c r="C37271">
        <v>5.49</v>
      </c>
      <c r="D37271">
        <v>98.54</v>
      </c>
    </row>
    <row r="37272" spans="1:4">
      <c r="A37272" s="29">
        <v>43877</v>
      </c>
      <c r="B37272" s="30">
        <v>0.71875</v>
      </c>
      <c r="C37272">
        <v>19.13</v>
      </c>
      <c r="D37272">
        <v>84.9</v>
      </c>
    </row>
    <row r="37273" spans="1:4">
      <c r="A37273" s="29">
        <v>43877</v>
      </c>
      <c r="B37273" s="30">
        <v>0.72916666666666663</v>
      </c>
      <c r="C37273">
        <v>19.82</v>
      </c>
      <c r="D37273">
        <v>84.210000000000008</v>
      </c>
    </row>
    <row r="37274" spans="1:4">
      <c r="A37274" s="29">
        <v>43877</v>
      </c>
      <c r="B37274" s="30">
        <v>0.73958333333333337</v>
      </c>
      <c r="C37274">
        <v>19.88</v>
      </c>
      <c r="D37274">
        <v>84.15</v>
      </c>
    </row>
    <row r="37275" spans="1:4">
      <c r="A37275" s="29">
        <v>43877</v>
      </c>
      <c r="B37275" s="30">
        <v>0.75</v>
      </c>
      <c r="C37275">
        <v>6.16</v>
      </c>
      <c r="D37275">
        <v>97.87</v>
      </c>
    </row>
    <row r="37276" spans="1:4">
      <c r="A37276" s="29">
        <v>43877</v>
      </c>
      <c r="B37276" s="30">
        <v>0.76041666666666663</v>
      </c>
      <c r="C37276">
        <v>5.98</v>
      </c>
      <c r="D37276">
        <v>98.05</v>
      </c>
    </row>
    <row r="37277" spans="1:4">
      <c r="A37277" s="29">
        <v>43877</v>
      </c>
      <c r="B37277" s="30">
        <v>0.77083333333333337</v>
      </c>
      <c r="C37277">
        <v>5.99</v>
      </c>
      <c r="D37277">
        <v>98.04</v>
      </c>
    </row>
    <row r="37278" spans="1:4">
      <c r="A37278" s="29">
        <v>43877</v>
      </c>
      <c r="B37278" s="30">
        <v>0.78125</v>
      </c>
      <c r="C37278">
        <v>5.99</v>
      </c>
      <c r="D37278">
        <v>98.04</v>
      </c>
    </row>
    <row r="37279" spans="1:4">
      <c r="A37279" s="29">
        <v>43877</v>
      </c>
      <c r="B37279" s="30">
        <v>0.79166666666666663</v>
      </c>
      <c r="C37279">
        <v>6</v>
      </c>
      <c r="D37279">
        <v>98.03</v>
      </c>
    </row>
    <row r="37280" spans="1:4">
      <c r="A37280" s="29">
        <v>43877</v>
      </c>
      <c r="B37280" s="30">
        <v>0.80208333333333337</v>
      </c>
      <c r="C37280">
        <v>6.01</v>
      </c>
      <c r="D37280">
        <v>98.02</v>
      </c>
    </row>
    <row r="37281" spans="1:4">
      <c r="A37281" s="29">
        <v>43877</v>
      </c>
      <c r="B37281" s="30">
        <v>0.8125</v>
      </c>
      <c r="C37281">
        <v>6.02</v>
      </c>
      <c r="D37281">
        <v>98.01</v>
      </c>
    </row>
    <row r="37282" spans="1:4">
      <c r="A37282" s="29">
        <v>43877</v>
      </c>
      <c r="B37282" s="30">
        <v>0.82291666666666663</v>
      </c>
      <c r="C37282">
        <v>6.03</v>
      </c>
      <c r="D37282">
        <v>98</v>
      </c>
    </row>
    <row r="37283" spans="1:4">
      <c r="A37283" s="29">
        <v>43877</v>
      </c>
      <c r="B37283" s="30">
        <v>0.83333333333333337</v>
      </c>
      <c r="C37283">
        <v>6.03</v>
      </c>
      <c r="D37283">
        <v>98</v>
      </c>
    </row>
    <row r="37284" spans="1:4">
      <c r="A37284" s="29">
        <v>43877</v>
      </c>
      <c r="B37284" s="30">
        <v>0.84375</v>
      </c>
      <c r="C37284">
        <v>6.03</v>
      </c>
      <c r="D37284">
        <v>98</v>
      </c>
    </row>
    <row r="37285" spans="1:4">
      <c r="A37285" s="29">
        <v>43877</v>
      </c>
      <c r="B37285" s="30">
        <v>0.85416666666666663</v>
      </c>
      <c r="C37285">
        <v>6.04</v>
      </c>
      <c r="D37285">
        <v>97.99</v>
      </c>
    </row>
    <row r="37286" spans="1:4">
      <c r="A37286" s="29">
        <v>43877</v>
      </c>
      <c r="B37286" s="30">
        <v>0.86458333333333337</v>
      </c>
      <c r="C37286">
        <v>5.76</v>
      </c>
      <c r="D37286">
        <v>98.27</v>
      </c>
    </row>
    <row r="37287" spans="1:4">
      <c r="A37287" s="29">
        <v>43877</v>
      </c>
      <c r="B37287" s="30">
        <v>0.875</v>
      </c>
      <c r="C37287">
        <v>5.6</v>
      </c>
      <c r="D37287">
        <v>98.43</v>
      </c>
    </row>
    <row r="37288" spans="1:4">
      <c r="A37288" s="29">
        <v>43877</v>
      </c>
      <c r="B37288" s="30">
        <v>0.88541666666666663</v>
      </c>
      <c r="C37288">
        <v>5.53</v>
      </c>
      <c r="D37288">
        <v>98.5</v>
      </c>
    </row>
    <row r="37289" spans="1:4">
      <c r="A37289" s="29">
        <v>43877</v>
      </c>
      <c r="B37289" s="30">
        <v>0.89583333333333337</v>
      </c>
      <c r="C37289">
        <v>5.7</v>
      </c>
      <c r="D37289">
        <v>98.33</v>
      </c>
    </row>
    <row r="37290" spans="1:4">
      <c r="A37290" s="29">
        <v>43877</v>
      </c>
      <c r="B37290" s="30">
        <v>0.90625</v>
      </c>
      <c r="C37290">
        <v>5.87</v>
      </c>
      <c r="D37290">
        <v>98.16</v>
      </c>
    </row>
    <row r="37291" spans="1:4">
      <c r="A37291" s="29">
        <v>43877</v>
      </c>
      <c r="B37291" s="30">
        <v>0.91666666666666663</v>
      </c>
      <c r="C37291">
        <v>5.93</v>
      </c>
      <c r="D37291">
        <v>98.1</v>
      </c>
    </row>
    <row r="37292" spans="1:4">
      <c r="A37292" s="29">
        <v>43877</v>
      </c>
      <c r="B37292" s="30">
        <v>0.92708333333333337</v>
      </c>
      <c r="C37292">
        <v>5.96</v>
      </c>
      <c r="D37292">
        <v>98.070000000000007</v>
      </c>
    </row>
    <row r="37293" spans="1:4">
      <c r="A37293" s="29">
        <v>43877</v>
      </c>
      <c r="B37293" s="30">
        <v>0.9375</v>
      </c>
      <c r="C37293">
        <v>5.98</v>
      </c>
      <c r="D37293">
        <v>98.05</v>
      </c>
    </row>
    <row r="37294" spans="1:4">
      <c r="A37294" s="29">
        <v>43877</v>
      </c>
      <c r="B37294" s="30">
        <v>0.94791666666666663</v>
      </c>
      <c r="C37294">
        <v>5.8</v>
      </c>
      <c r="D37294">
        <v>98.23</v>
      </c>
    </row>
    <row r="37295" spans="1:4">
      <c r="A37295" s="29">
        <v>43877</v>
      </c>
      <c r="B37295" s="30">
        <v>0.95833333333333337</v>
      </c>
      <c r="C37295">
        <v>5.61</v>
      </c>
      <c r="D37295">
        <v>98.42</v>
      </c>
    </row>
    <row r="37296" spans="1:4">
      <c r="A37296" s="29">
        <v>43877</v>
      </c>
      <c r="B37296" s="30">
        <v>0.96875</v>
      </c>
      <c r="C37296">
        <v>5.52</v>
      </c>
      <c r="D37296">
        <v>98.51</v>
      </c>
    </row>
    <row r="37297" spans="1:4">
      <c r="A37297" s="29">
        <v>43877</v>
      </c>
      <c r="B37297" s="30">
        <v>0.97916666666666663</v>
      </c>
      <c r="C37297">
        <v>5.48</v>
      </c>
      <c r="D37297">
        <v>98.55</v>
      </c>
    </row>
    <row r="37298" spans="1:4">
      <c r="A37298" s="29">
        <v>43877</v>
      </c>
      <c r="B37298" s="30">
        <v>0.98958333333333337</v>
      </c>
      <c r="C37298">
        <v>5.44</v>
      </c>
      <c r="D37298">
        <v>98.59</v>
      </c>
    </row>
    <row r="37299" spans="1:4">
      <c r="A37299" s="29">
        <v>43878</v>
      </c>
      <c r="B37299" s="30">
        <v>0</v>
      </c>
      <c r="C37299">
        <v>5.41</v>
      </c>
      <c r="D37299">
        <v>98.62</v>
      </c>
    </row>
    <row r="37300" spans="1:4">
      <c r="A37300" s="29">
        <v>43878</v>
      </c>
      <c r="B37300" s="30">
        <v>1.0416666666666666E-2</v>
      </c>
      <c r="C37300">
        <v>5.39</v>
      </c>
      <c r="D37300">
        <v>98.64</v>
      </c>
    </row>
    <row r="37301" spans="1:4">
      <c r="A37301" s="29">
        <v>43878</v>
      </c>
      <c r="B37301" s="30">
        <v>2.0833333333333332E-2</v>
      </c>
      <c r="C37301">
        <v>16.079999999999998</v>
      </c>
      <c r="D37301">
        <v>87.95</v>
      </c>
    </row>
    <row r="37302" spans="1:4">
      <c r="A37302" s="29">
        <v>43878</v>
      </c>
      <c r="B37302" s="30">
        <v>3.125E-2</v>
      </c>
      <c r="C37302">
        <v>16.38</v>
      </c>
      <c r="D37302">
        <v>87.65</v>
      </c>
    </row>
    <row r="37303" spans="1:4">
      <c r="A37303" s="29">
        <v>43878</v>
      </c>
      <c r="B37303" s="30">
        <v>4.1666666666666664E-2</v>
      </c>
      <c r="C37303">
        <v>16.37</v>
      </c>
      <c r="D37303">
        <v>87.66</v>
      </c>
    </row>
    <row r="37304" spans="1:4">
      <c r="A37304" s="29">
        <v>43878</v>
      </c>
      <c r="B37304" s="30">
        <v>5.2083333333333336E-2</v>
      </c>
      <c r="C37304">
        <v>16.38</v>
      </c>
      <c r="D37304">
        <v>87.65</v>
      </c>
    </row>
    <row r="37305" spans="1:4">
      <c r="A37305" s="29">
        <v>43878</v>
      </c>
      <c r="B37305" s="30">
        <v>6.25E-2</v>
      </c>
      <c r="C37305">
        <v>16.23</v>
      </c>
      <c r="D37305">
        <v>87.8</v>
      </c>
    </row>
    <row r="37306" spans="1:4">
      <c r="A37306" s="29">
        <v>43878</v>
      </c>
      <c r="B37306" s="30">
        <v>7.2916666666666671E-2</v>
      </c>
      <c r="C37306">
        <v>5.7</v>
      </c>
      <c r="D37306">
        <v>98.33</v>
      </c>
    </row>
    <row r="37307" spans="1:4">
      <c r="A37307" s="29">
        <v>43878</v>
      </c>
      <c r="B37307" s="30">
        <v>8.3333333333333329E-2</v>
      </c>
      <c r="C37307">
        <v>5.48</v>
      </c>
      <c r="D37307">
        <v>98.55</v>
      </c>
    </row>
    <row r="37308" spans="1:4">
      <c r="A37308" s="29">
        <v>43878</v>
      </c>
      <c r="B37308" s="30">
        <v>9.375E-2</v>
      </c>
      <c r="C37308">
        <v>5.42</v>
      </c>
      <c r="D37308">
        <v>98.61</v>
      </c>
    </row>
    <row r="37309" spans="1:4">
      <c r="A37309" s="29">
        <v>43878</v>
      </c>
      <c r="B37309" s="30">
        <v>0.10416666666666667</v>
      </c>
      <c r="C37309">
        <v>5.39</v>
      </c>
      <c r="D37309">
        <v>98.64</v>
      </c>
    </row>
    <row r="37310" spans="1:4">
      <c r="A37310" s="29">
        <v>43878</v>
      </c>
      <c r="B37310" s="30">
        <v>0.11458333333333333</v>
      </c>
      <c r="C37310">
        <v>5.37</v>
      </c>
      <c r="D37310">
        <v>98.66</v>
      </c>
    </row>
    <row r="37311" spans="1:4">
      <c r="A37311" s="29">
        <v>43878</v>
      </c>
      <c r="B37311" s="30">
        <v>0.125</v>
      </c>
      <c r="C37311">
        <v>5.35</v>
      </c>
      <c r="D37311">
        <v>98.68</v>
      </c>
    </row>
    <row r="37312" spans="1:4">
      <c r="A37312" s="29">
        <v>43878</v>
      </c>
      <c r="B37312" s="30">
        <v>0.13541666666666666</v>
      </c>
      <c r="C37312">
        <v>5.33</v>
      </c>
      <c r="D37312">
        <v>98.7</v>
      </c>
    </row>
    <row r="37313" spans="1:4">
      <c r="A37313" s="29">
        <v>43878</v>
      </c>
      <c r="B37313" s="30">
        <v>0.14583333333333334</v>
      </c>
      <c r="C37313">
        <v>5.32</v>
      </c>
      <c r="D37313">
        <v>98.710000000000008</v>
      </c>
    </row>
    <row r="37314" spans="1:4">
      <c r="A37314" s="29">
        <v>43878</v>
      </c>
      <c r="B37314" s="30">
        <v>0.15625</v>
      </c>
      <c r="C37314">
        <v>5.31</v>
      </c>
      <c r="D37314">
        <v>98.72</v>
      </c>
    </row>
    <row r="37315" spans="1:4">
      <c r="A37315" s="29">
        <v>43878</v>
      </c>
      <c r="B37315" s="30">
        <v>0.16666666666666666</v>
      </c>
      <c r="C37315">
        <v>5.3</v>
      </c>
      <c r="D37315">
        <v>98.73</v>
      </c>
    </row>
    <row r="37316" spans="1:4">
      <c r="A37316" s="29">
        <v>43878</v>
      </c>
      <c r="B37316" s="30">
        <v>0.17708333333333334</v>
      </c>
      <c r="C37316">
        <v>5.29</v>
      </c>
      <c r="D37316">
        <v>98.74</v>
      </c>
    </row>
    <row r="37317" spans="1:4">
      <c r="A37317" s="29">
        <v>43878</v>
      </c>
      <c r="B37317" s="30">
        <v>0.1875</v>
      </c>
      <c r="C37317">
        <v>5.29</v>
      </c>
      <c r="D37317">
        <v>98.74</v>
      </c>
    </row>
    <row r="37318" spans="1:4">
      <c r="A37318" s="29">
        <v>43878</v>
      </c>
      <c r="B37318" s="30">
        <v>0.19791666666666666</v>
      </c>
      <c r="C37318">
        <v>5.28</v>
      </c>
      <c r="D37318">
        <v>98.75</v>
      </c>
    </row>
    <row r="37319" spans="1:4">
      <c r="A37319" s="29">
        <v>43878</v>
      </c>
      <c r="B37319" s="30">
        <v>0.20833333333333334</v>
      </c>
      <c r="C37319">
        <v>5.28</v>
      </c>
      <c r="D37319">
        <v>98.75</v>
      </c>
    </row>
    <row r="37320" spans="1:4">
      <c r="A37320" s="29">
        <v>43878</v>
      </c>
      <c r="B37320" s="30">
        <v>0.21875</v>
      </c>
      <c r="C37320">
        <v>5.35</v>
      </c>
      <c r="D37320">
        <v>98.68</v>
      </c>
    </row>
    <row r="37321" spans="1:4">
      <c r="A37321" s="29">
        <v>43878</v>
      </c>
      <c r="B37321" s="30">
        <v>0.22916666666666666</v>
      </c>
      <c r="C37321">
        <v>5.63</v>
      </c>
      <c r="D37321">
        <v>98.4</v>
      </c>
    </row>
    <row r="37322" spans="1:4">
      <c r="A37322" s="29">
        <v>43878</v>
      </c>
      <c r="B37322" s="30">
        <v>0.23958333333333334</v>
      </c>
      <c r="C37322">
        <v>5.74</v>
      </c>
      <c r="D37322">
        <v>98.29</v>
      </c>
    </row>
    <row r="37323" spans="1:4">
      <c r="A37323" s="29">
        <v>43878</v>
      </c>
      <c r="B37323" s="30">
        <v>0.25</v>
      </c>
      <c r="C37323">
        <v>5.79</v>
      </c>
      <c r="D37323">
        <v>98.24</v>
      </c>
    </row>
    <row r="37324" spans="1:4">
      <c r="A37324" s="29">
        <v>43878</v>
      </c>
      <c r="B37324" s="30">
        <v>0.26041666666666669</v>
      </c>
      <c r="C37324">
        <v>5.6</v>
      </c>
      <c r="D37324">
        <v>98.43</v>
      </c>
    </row>
    <row r="37325" spans="1:4">
      <c r="A37325" s="29">
        <v>43878</v>
      </c>
      <c r="B37325" s="30">
        <v>0.27083333333333331</v>
      </c>
      <c r="C37325">
        <v>5.45</v>
      </c>
      <c r="D37325">
        <v>98.58</v>
      </c>
    </row>
    <row r="37326" spans="1:4">
      <c r="A37326" s="29">
        <v>43878</v>
      </c>
      <c r="B37326" s="30">
        <v>0.28125</v>
      </c>
      <c r="C37326">
        <v>5.38</v>
      </c>
      <c r="D37326">
        <v>98.65</v>
      </c>
    </row>
    <row r="37327" spans="1:4">
      <c r="A37327" s="29">
        <v>43878</v>
      </c>
      <c r="B37327" s="30">
        <v>0.29166666666666669</v>
      </c>
      <c r="C37327">
        <v>5.36</v>
      </c>
      <c r="D37327">
        <v>98.67</v>
      </c>
    </row>
    <row r="37328" spans="1:4">
      <c r="A37328" s="29">
        <v>43878</v>
      </c>
      <c r="B37328" s="30">
        <v>0.30208333333333331</v>
      </c>
      <c r="C37328">
        <v>5.66</v>
      </c>
      <c r="D37328">
        <v>98.37</v>
      </c>
    </row>
    <row r="37329" spans="1:4">
      <c r="A37329" s="29">
        <v>43878</v>
      </c>
      <c r="B37329" s="30">
        <v>0.3125</v>
      </c>
      <c r="C37329">
        <v>5.77</v>
      </c>
      <c r="D37329">
        <v>98.26</v>
      </c>
    </row>
    <row r="37330" spans="1:4">
      <c r="A37330" s="29">
        <v>43878</v>
      </c>
      <c r="B37330" s="30">
        <v>0.32291666666666669</v>
      </c>
      <c r="C37330">
        <v>5.82</v>
      </c>
      <c r="D37330">
        <v>98.210000000000008</v>
      </c>
    </row>
    <row r="37331" spans="1:4">
      <c r="A37331" s="29">
        <v>43878</v>
      </c>
      <c r="B37331" s="30">
        <v>0.33333333333333331</v>
      </c>
      <c r="C37331">
        <v>5.87</v>
      </c>
      <c r="D37331">
        <v>98.16</v>
      </c>
    </row>
    <row r="37332" spans="1:4">
      <c r="A37332" s="29">
        <v>43878</v>
      </c>
      <c r="B37332" s="30">
        <v>0.34375</v>
      </c>
      <c r="C37332">
        <v>5.89</v>
      </c>
      <c r="D37332">
        <v>98.14</v>
      </c>
    </row>
    <row r="37333" spans="1:4">
      <c r="A37333" s="29">
        <v>43878</v>
      </c>
      <c r="B37333" s="30">
        <v>0.35416666666666669</v>
      </c>
      <c r="C37333">
        <v>5.92</v>
      </c>
      <c r="D37333">
        <v>98.11</v>
      </c>
    </row>
    <row r="37334" spans="1:4">
      <c r="A37334" s="29">
        <v>43878</v>
      </c>
      <c r="B37334" s="30">
        <v>0.36458333333333331</v>
      </c>
      <c r="C37334">
        <v>5.93</v>
      </c>
      <c r="D37334">
        <v>98.1</v>
      </c>
    </row>
    <row r="37335" spans="1:4">
      <c r="A37335" s="29">
        <v>43878</v>
      </c>
      <c r="B37335" s="30">
        <v>0.375</v>
      </c>
      <c r="C37335">
        <v>5.96</v>
      </c>
      <c r="D37335">
        <v>98.070000000000007</v>
      </c>
    </row>
    <row r="37336" spans="1:4">
      <c r="A37336" s="29">
        <v>43878</v>
      </c>
      <c r="B37336" s="30">
        <v>0.38541666666666669</v>
      </c>
      <c r="C37336">
        <v>5.97</v>
      </c>
      <c r="D37336">
        <v>98.06</v>
      </c>
    </row>
    <row r="37337" spans="1:4">
      <c r="A37337" s="29">
        <v>43878</v>
      </c>
      <c r="B37337" s="30">
        <v>0.39583333333333331</v>
      </c>
      <c r="C37337">
        <v>5.98</v>
      </c>
      <c r="D37337">
        <v>98.05</v>
      </c>
    </row>
    <row r="37338" spans="1:4">
      <c r="A37338" s="29">
        <v>43878</v>
      </c>
      <c r="B37338" s="30">
        <v>0.40625</v>
      </c>
      <c r="C37338">
        <v>5.99</v>
      </c>
      <c r="D37338">
        <v>98.04</v>
      </c>
    </row>
    <row r="37339" spans="1:4">
      <c r="A37339" s="29">
        <v>43878</v>
      </c>
      <c r="B37339" s="30">
        <v>0.41666666666666669</v>
      </c>
      <c r="C37339">
        <v>5.97</v>
      </c>
      <c r="D37339">
        <v>98.06</v>
      </c>
    </row>
    <row r="37340" spans="1:4">
      <c r="A37340" s="29">
        <v>43878</v>
      </c>
      <c r="B37340" s="30">
        <v>0.42708333333333331</v>
      </c>
      <c r="C37340">
        <v>5.68</v>
      </c>
      <c r="D37340">
        <v>98.35</v>
      </c>
    </row>
    <row r="37341" spans="1:4">
      <c r="A37341" s="29">
        <v>43878</v>
      </c>
      <c r="B37341" s="30">
        <v>0.4375</v>
      </c>
      <c r="C37341">
        <v>5.55</v>
      </c>
      <c r="D37341">
        <v>98.48</v>
      </c>
    </row>
    <row r="37342" spans="1:4">
      <c r="A37342" s="29">
        <v>43878</v>
      </c>
      <c r="B37342" s="30">
        <v>0.44791666666666669</v>
      </c>
      <c r="C37342">
        <v>5.49</v>
      </c>
      <c r="D37342">
        <v>98.54</v>
      </c>
    </row>
    <row r="37343" spans="1:4">
      <c r="A37343" s="29">
        <v>43878</v>
      </c>
      <c r="B37343" s="30">
        <v>0.45833333333333331</v>
      </c>
      <c r="C37343">
        <v>5.66</v>
      </c>
      <c r="D37343">
        <v>98.37</v>
      </c>
    </row>
    <row r="37344" spans="1:4">
      <c r="A37344" s="29">
        <v>43878</v>
      </c>
      <c r="B37344" s="30">
        <v>0.46875</v>
      </c>
      <c r="C37344">
        <v>5.83</v>
      </c>
      <c r="D37344">
        <v>98.2</v>
      </c>
    </row>
    <row r="37345" spans="1:4">
      <c r="A37345" s="29">
        <v>43878</v>
      </c>
      <c r="B37345" s="30">
        <v>0.47916666666666669</v>
      </c>
      <c r="C37345">
        <v>5.89</v>
      </c>
      <c r="D37345">
        <v>98.14</v>
      </c>
    </row>
    <row r="37346" spans="1:4">
      <c r="A37346" s="29">
        <v>43878</v>
      </c>
      <c r="B37346" s="30">
        <v>0.48958333333333331</v>
      </c>
      <c r="C37346">
        <v>5.93</v>
      </c>
      <c r="D37346">
        <v>98.1</v>
      </c>
    </row>
    <row r="37347" spans="1:4">
      <c r="A37347" s="29">
        <v>43878</v>
      </c>
      <c r="B37347" s="30">
        <v>0.5</v>
      </c>
      <c r="C37347">
        <v>5.95</v>
      </c>
      <c r="D37347">
        <v>98.08</v>
      </c>
    </row>
    <row r="37348" spans="1:4">
      <c r="A37348" s="29">
        <v>43878</v>
      </c>
      <c r="B37348" s="30">
        <v>0.51041666666666663</v>
      </c>
      <c r="C37348">
        <v>5.97</v>
      </c>
      <c r="D37348">
        <v>98.06</v>
      </c>
    </row>
    <row r="37349" spans="1:4">
      <c r="A37349" s="29">
        <v>43878</v>
      </c>
      <c r="B37349" s="30">
        <v>0.52083333333333337</v>
      </c>
      <c r="C37349">
        <v>5.98</v>
      </c>
      <c r="D37349">
        <v>98.05</v>
      </c>
    </row>
    <row r="37350" spans="1:4">
      <c r="A37350" s="29">
        <v>43878</v>
      </c>
      <c r="B37350" s="30">
        <v>0.53125</v>
      </c>
      <c r="C37350">
        <v>5.99</v>
      </c>
      <c r="D37350">
        <v>98.04</v>
      </c>
    </row>
    <row r="37351" spans="1:4">
      <c r="A37351" s="29">
        <v>43878</v>
      </c>
      <c r="B37351" s="30">
        <v>0.54166666666666663</v>
      </c>
      <c r="C37351">
        <v>6</v>
      </c>
      <c r="D37351">
        <v>98.03</v>
      </c>
    </row>
    <row r="37352" spans="1:4">
      <c r="A37352" s="29">
        <v>43878</v>
      </c>
      <c r="B37352" s="30">
        <v>0.55208333333333337</v>
      </c>
      <c r="C37352">
        <v>5.73</v>
      </c>
      <c r="D37352">
        <v>98.3</v>
      </c>
    </row>
    <row r="37353" spans="1:4">
      <c r="A37353" s="29">
        <v>43878</v>
      </c>
      <c r="B37353" s="30">
        <v>0.5625</v>
      </c>
      <c r="C37353">
        <v>5.57</v>
      </c>
      <c r="D37353">
        <v>98.460000000000008</v>
      </c>
    </row>
    <row r="37354" spans="1:4">
      <c r="A37354" s="29">
        <v>43878</v>
      </c>
      <c r="B37354" s="30">
        <v>0.57291666666666663</v>
      </c>
      <c r="C37354">
        <v>5.5</v>
      </c>
      <c r="D37354">
        <v>98.53</v>
      </c>
    </row>
    <row r="37355" spans="1:4">
      <c r="A37355" s="29">
        <v>43878</v>
      </c>
      <c r="B37355" s="30">
        <v>0.58333333333333337</v>
      </c>
      <c r="C37355">
        <v>5.71</v>
      </c>
      <c r="D37355">
        <v>98.320000000000007</v>
      </c>
    </row>
    <row r="37356" spans="1:4">
      <c r="A37356" s="29">
        <v>43878</v>
      </c>
      <c r="B37356" s="30">
        <v>0.59375</v>
      </c>
      <c r="C37356">
        <v>5.85</v>
      </c>
      <c r="D37356">
        <v>98.18</v>
      </c>
    </row>
    <row r="37357" spans="1:4">
      <c r="A37357" s="29">
        <v>43878</v>
      </c>
      <c r="B37357" s="30">
        <v>0.60416666666666663</v>
      </c>
      <c r="C37357">
        <v>5.91</v>
      </c>
      <c r="D37357">
        <v>98.12</v>
      </c>
    </row>
    <row r="37358" spans="1:4">
      <c r="A37358" s="29">
        <v>43878</v>
      </c>
      <c r="B37358" s="30">
        <v>0.61458333333333337</v>
      </c>
      <c r="C37358">
        <v>5.94</v>
      </c>
      <c r="D37358">
        <v>98.09</v>
      </c>
    </row>
    <row r="37359" spans="1:4">
      <c r="A37359" s="29">
        <v>43878</v>
      </c>
      <c r="B37359" s="30">
        <v>0.625</v>
      </c>
      <c r="C37359">
        <v>5.97</v>
      </c>
      <c r="D37359">
        <v>98.06</v>
      </c>
    </row>
    <row r="37360" spans="1:4">
      <c r="A37360" s="29">
        <v>43878</v>
      </c>
      <c r="B37360" s="30">
        <v>0.63541666666666663</v>
      </c>
      <c r="C37360">
        <v>5.98</v>
      </c>
      <c r="D37360">
        <v>98.05</v>
      </c>
    </row>
    <row r="37361" spans="1:4">
      <c r="A37361" s="29">
        <v>43878</v>
      </c>
      <c r="B37361" s="30">
        <v>0.64583333333333337</v>
      </c>
      <c r="C37361">
        <v>5.71</v>
      </c>
      <c r="D37361">
        <v>98.320000000000007</v>
      </c>
    </row>
    <row r="37362" spans="1:4">
      <c r="A37362" s="29">
        <v>43878</v>
      </c>
      <c r="B37362" s="30">
        <v>0.65625</v>
      </c>
      <c r="C37362">
        <v>5.57</v>
      </c>
      <c r="D37362">
        <v>98.460000000000008</v>
      </c>
    </row>
    <row r="37363" spans="1:4">
      <c r="A37363" s="29">
        <v>43878</v>
      </c>
      <c r="B37363" s="30">
        <v>0.66666666666666663</v>
      </c>
      <c r="C37363">
        <v>5.5</v>
      </c>
      <c r="D37363">
        <v>98.53</v>
      </c>
    </row>
    <row r="37364" spans="1:4">
      <c r="A37364" s="29">
        <v>43878</v>
      </c>
      <c r="B37364" s="30">
        <v>0.67708333333333337</v>
      </c>
      <c r="C37364">
        <v>5.45</v>
      </c>
      <c r="D37364">
        <v>98.58</v>
      </c>
    </row>
    <row r="37365" spans="1:4">
      <c r="A37365" s="29">
        <v>43878</v>
      </c>
      <c r="B37365" s="30">
        <v>0.6875</v>
      </c>
      <c r="C37365">
        <v>5.54</v>
      </c>
      <c r="D37365">
        <v>98.49</v>
      </c>
    </row>
    <row r="37366" spans="1:4">
      <c r="A37366" s="29">
        <v>43878</v>
      </c>
      <c r="B37366" s="30">
        <v>0.69791666666666663</v>
      </c>
      <c r="C37366">
        <v>5.78</v>
      </c>
      <c r="D37366">
        <v>98.25</v>
      </c>
    </row>
    <row r="37367" spans="1:4">
      <c r="A37367" s="29">
        <v>43878</v>
      </c>
      <c r="B37367" s="30">
        <v>0.70833333333333337</v>
      </c>
      <c r="C37367">
        <v>16.43</v>
      </c>
      <c r="D37367">
        <v>87.6</v>
      </c>
    </row>
    <row r="37368" spans="1:4">
      <c r="A37368" s="29">
        <v>43878</v>
      </c>
      <c r="B37368" s="30">
        <v>0.71875</v>
      </c>
      <c r="C37368">
        <v>16.5</v>
      </c>
      <c r="D37368">
        <v>87.53</v>
      </c>
    </row>
    <row r="37369" spans="1:4">
      <c r="A37369" s="29">
        <v>43878</v>
      </c>
      <c r="B37369" s="30">
        <v>0.72916666666666663</v>
      </c>
      <c r="C37369">
        <v>16.5</v>
      </c>
      <c r="D37369">
        <v>87.53</v>
      </c>
    </row>
    <row r="37370" spans="1:4">
      <c r="A37370" s="29">
        <v>43878</v>
      </c>
      <c r="B37370" s="30">
        <v>0.73958333333333337</v>
      </c>
      <c r="C37370">
        <v>16.52</v>
      </c>
      <c r="D37370">
        <v>87.51</v>
      </c>
    </row>
    <row r="37371" spans="1:4">
      <c r="A37371" s="29">
        <v>43878</v>
      </c>
      <c r="B37371" s="30">
        <v>0.75</v>
      </c>
      <c r="C37371">
        <v>6.05</v>
      </c>
      <c r="D37371">
        <v>97.98</v>
      </c>
    </row>
    <row r="37372" spans="1:4">
      <c r="A37372" s="29">
        <v>43878</v>
      </c>
      <c r="B37372" s="30">
        <v>0.76041666666666663</v>
      </c>
      <c r="C37372">
        <v>5.96</v>
      </c>
      <c r="D37372">
        <v>98.070000000000007</v>
      </c>
    </row>
    <row r="37373" spans="1:4">
      <c r="A37373" s="29">
        <v>43878</v>
      </c>
      <c r="B37373" s="30">
        <v>0.77083333333333337</v>
      </c>
      <c r="C37373">
        <v>5.97</v>
      </c>
      <c r="D37373">
        <v>98.06</v>
      </c>
    </row>
    <row r="37374" spans="1:4">
      <c r="A37374" s="29">
        <v>43878</v>
      </c>
      <c r="B37374" s="30">
        <v>0.78125</v>
      </c>
      <c r="C37374">
        <v>5.98</v>
      </c>
      <c r="D37374">
        <v>98.05</v>
      </c>
    </row>
    <row r="37375" spans="1:4">
      <c r="A37375" s="29">
        <v>43878</v>
      </c>
      <c r="B37375" s="30">
        <v>0.79166666666666663</v>
      </c>
      <c r="C37375">
        <v>5.99</v>
      </c>
      <c r="D37375">
        <v>98.04</v>
      </c>
    </row>
    <row r="37376" spans="1:4">
      <c r="A37376" s="29">
        <v>43878</v>
      </c>
      <c r="B37376" s="30">
        <v>0.80208333333333337</v>
      </c>
      <c r="C37376">
        <v>6.01</v>
      </c>
      <c r="D37376">
        <v>98.02</v>
      </c>
    </row>
    <row r="37377" spans="1:4">
      <c r="A37377" s="29">
        <v>43878</v>
      </c>
      <c r="B37377" s="30">
        <v>0.8125</v>
      </c>
      <c r="C37377">
        <v>6.02</v>
      </c>
      <c r="D37377">
        <v>98.01</v>
      </c>
    </row>
    <row r="37378" spans="1:4">
      <c r="A37378" s="29">
        <v>43878</v>
      </c>
      <c r="B37378" s="30">
        <v>0.82291666666666663</v>
      </c>
      <c r="C37378">
        <v>6.02</v>
      </c>
      <c r="D37378">
        <v>98.01</v>
      </c>
    </row>
    <row r="37379" spans="1:4">
      <c r="A37379" s="29">
        <v>43878</v>
      </c>
      <c r="B37379" s="30">
        <v>0.83333333333333337</v>
      </c>
      <c r="C37379">
        <v>6.02</v>
      </c>
      <c r="D37379">
        <v>98.01</v>
      </c>
    </row>
    <row r="37380" spans="1:4">
      <c r="A37380" s="29">
        <v>43878</v>
      </c>
      <c r="B37380" s="30">
        <v>0.84375</v>
      </c>
      <c r="C37380">
        <v>6.03</v>
      </c>
      <c r="D37380">
        <v>98</v>
      </c>
    </row>
    <row r="37381" spans="1:4">
      <c r="A37381" s="29">
        <v>43878</v>
      </c>
      <c r="B37381" s="30">
        <v>0.85416666666666663</v>
      </c>
      <c r="C37381">
        <v>6.04</v>
      </c>
      <c r="D37381">
        <v>97.99</v>
      </c>
    </row>
    <row r="37382" spans="1:4">
      <c r="A37382" s="29">
        <v>43878</v>
      </c>
      <c r="B37382" s="30">
        <v>0.86458333333333337</v>
      </c>
      <c r="C37382">
        <v>6.04</v>
      </c>
      <c r="D37382">
        <v>97.99</v>
      </c>
    </row>
    <row r="37383" spans="1:4">
      <c r="A37383" s="29">
        <v>43878</v>
      </c>
      <c r="B37383" s="30">
        <v>0.875</v>
      </c>
      <c r="C37383">
        <v>6.04</v>
      </c>
      <c r="D37383">
        <v>97.99</v>
      </c>
    </row>
    <row r="37384" spans="1:4">
      <c r="A37384" s="29">
        <v>43878</v>
      </c>
      <c r="B37384" s="30">
        <v>0.88541666666666663</v>
      </c>
      <c r="C37384">
        <v>6.05</v>
      </c>
      <c r="D37384">
        <v>97.98</v>
      </c>
    </row>
    <row r="37385" spans="1:4">
      <c r="A37385" s="29">
        <v>43878</v>
      </c>
      <c r="B37385" s="30">
        <v>0.89583333333333337</v>
      </c>
      <c r="C37385">
        <v>5.99</v>
      </c>
      <c r="D37385">
        <v>98.04</v>
      </c>
    </row>
    <row r="37386" spans="1:4">
      <c r="A37386" s="29">
        <v>43878</v>
      </c>
      <c r="B37386" s="30">
        <v>0.90625</v>
      </c>
      <c r="C37386">
        <v>5.7</v>
      </c>
      <c r="D37386">
        <v>98.33</v>
      </c>
    </row>
    <row r="37387" spans="1:4">
      <c r="A37387" s="29">
        <v>43878</v>
      </c>
      <c r="B37387" s="30">
        <v>0.91666666666666663</v>
      </c>
      <c r="C37387">
        <v>5.58</v>
      </c>
      <c r="D37387">
        <v>98.45</v>
      </c>
    </row>
    <row r="37388" spans="1:4">
      <c r="A37388" s="29">
        <v>43878</v>
      </c>
      <c r="B37388" s="30">
        <v>0.92708333333333337</v>
      </c>
      <c r="C37388">
        <v>5.53</v>
      </c>
      <c r="D37388">
        <v>98.5</v>
      </c>
    </row>
    <row r="37389" spans="1:4">
      <c r="A37389" s="29">
        <v>43878</v>
      </c>
      <c r="B37389" s="30">
        <v>0.9375</v>
      </c>
      <c r="C37389">
        <v>5.51</v>
      </c>
      <c r="D37389">
        <v>98.52</v>
      </c>
    </row>
    <row r="37390" spans="1:4">
      <c r="A37390" s="29">
        <v>43878</v>
      </c>
      <c r="B37390" s="30">
        <v>0.94791666666666663</v>
      </c>
      <c r="C37390">
        <v>5.8</v>
      </c>
      <c r="D37390">
        <v>98.23</v>
      </c>
    </row>
    <row r="37391" spans="1:4">
      <c r="A37391" s="29">
        <v>43878</v>
      </c>
      <c r="B37391" s="30">
        <v>0.95833333333333337</v>
      </c>
      <c r="C37391">
        <v>5.88</v>
      </c>
      <c r="D37391">
        <v>98.15</v>
      </c>
    </row>
    <row r="37392" spans="1:4">
      <c r="A37392" s="29">
        <v>43878</v>
      </c>
      <c r="B37392" s="30">
        <v>0.96875</v>
      </c>
      <c r="C37392">
        <v>5.93</v>
      </c>
      <c r="D37392">
        <v>98.1</v>
      </c>
    </row>
    <row r="37393" spans="1:4">
      <c r="A37393" s="29">
        <v>43878</v>
      </c>
      <c r="B37393" s="30">
        <v>0.97916666666666663</v>
      </c>
      <c r="C37393">
        <v>5.94</v>
      </c>
      <c r="D37393">
        <v>98.09</v>
      </c>
    </row>
    <row r="37394" spans="1:4">
      <c r="A37394" s="29">
        <v>43878</v>
      </c>
      <c r="B37394" s="30">
        <v>0.98958333333333337</v>
      </c>
      <c r="C37394">
        <v>5.65</v>
      </c>
      <c r="D37394">
        <v>98.38</v>
      </c>
    </row>
    <row r="37395" spans="1:4">
      <c r="A37395" s="29">
        <v>43879</v>
      </c>
      <c r="B37395" s="30">
        <v>0</v>
      </c>
      <c r="C37395">
        <v>5.54</v>
      </c>
      <c r="D37395">
        <v>98.49</v>
      </c>
    </row>
    <row r="37396" spans="1:4">
      <c r="A37396" s="29">
        <v>43879</v>
      </c>
      <c r="B37396" s="30">
        <v>1.0416666666666666E-2</v>
      </c>
      <c r="C37396">
        <v>5.47</v>
      </c>
      <c r="D37396">
        <v>98.56</v>
      </c>
    </row>
    <row r="37397" spans="1:4">
      <c r="A37397" s="29">
        <v>43879</v>
      </c>
      <c r="B37397" s="30">
        <v>2.0833333333333332E-2</v>
      </c>
      <c r="C37397">
        <v>5.44</v>
      </c>
      <c r="D37397">
        <v>98.59</v>
      </c>
    </row>
    <row r="37398" spans="1:4">
      <c r="A37398" s="29">
        <v>43879</v>
      </c>
      <c r="B37398" s="30">
        <v>3.125E-2</v>
      </c>
      <c r="C37398">
        <v>5.41</v>
      </c>
      <c r="D37398">
        <v>98.62</v>
      </c>
    </row>
    <row r="37399" spans="1:4">
      <c r="A37399" s="29">
        <v>43879</v>
      </c>
      <c r="B37399" s="30">
        <v>4.1666666666666664E-2</v>
      </c>
      <c r="C37399">
        <v>5.39</v>
      </c>
      <c r="D37399">
        <v>98.64</v>
      </c>
    </row>
    <row r="37400" spans="1:4">
      <c r="A37400" s="29">
        <v>43879</v>
      </c>
      <c r="B37400" s="30">
        <v>5.2083333333333336E-2</v>
      </c>
      <c r="C37400">
        <v>5.37</v>
      </c>
      <c r="D37400">
        <v>98.66</v>
      </c>
    </row>
    <row r="37401" spans="1:4">
      <c r="A37401" s="29">
        <v>43879</v>
      </c>
      <c r="B37401" s="30">
        <v>6.25E-2</v>
      </c>
      <c r="C37401">
        <v>5.36</v>
      </c>
      <c r="D37401">
        <v>98.67</v>
      </c>
    </row>
    <row r="37402" spans="1:4">
      <c r="A37402" s="29">
        <v>43879</v>
      </c>
      <c r="B37402" s="30">
        <v>7.2916666666666671E-2</v>
      </c>
      <c r="C37402">
        <v>5.35</v>
      </c>
      <c r="D37402">
        <v>98.68</v>
      </c>
    </row>
    <row r="37403" spans="1:4">
      <c r="A37403" s="29">
        <v>43879</v>
      </c>
      <c r="B37403" s="30">
        <v>8.3333333333333329E-2</v>
      </c>
      <c r="C37403">
        <v>5.33</v>
      </c>
      <c r="D37403">
        <v>98.7</v>
      </c>
    </row>
    <row r="37404" spans="1:4">
      <c r="A37404" s="29">
        <v>43879</v>
      </c>
      <c r="B37404" s="30">
        <v>9.375E-2</v>
      </c>
      <c r="C37404">
        <v>19.260000000000002</v>
      </c>
      <c r="D37404">
        <v>84.77</v>
      </c>
    </row>
    <row r="37405" spans="1:4">
      <c r="A37405" s="29">
        <v>43879</v>
      </c>
      <c r="B37405" s="30">
        <v>0.10416666666666667</v>
      </c>
      <c r="C37405">
        <v>19.79</v>
      </c>
      <c r="D37405">
        <v>84.240000000000009</v>
      </c>
    </row>
    <row r="37406" spans="1:4">
      <c r="A37406" s="29">
        <v>43879</v>
      </c>
      <c r="B37406" s="30">
        <v>0.11458333333333333</v>
      </c>
      <c r="C37406">
        <v>19.84</v>
      </c>
      <c r="D37406">
        <v>84.19</v>
      </c>
    </row>
    <row r="37407" spans="1:4">
      <c r="A37407" s="29">
        <v>43879</v>
      </c>
      <c r="B37407" s="30">
        <v>0.125</v>
      </c>
      <c r="C37407">
        <v>5.96</v>
      </c>
      <c r="D37407">
        <v>98.070000000000007</v>
      </c>
    </row>
    <row r="37408" spans="1:4">
      <c r="A37408" s="29">
        <v>43879</v>
      </c>
      <c r="B37408" s="30">
        <v>0.13541666666666666</v>
      </c>
      <c r="C37408">
        <v>5.49</v>
      </c>
      <c r="D37408">
        <v>98.54</v>
      </c>
    </row>
    <row r="37409" spans="1:4">
      <c r="A37409" s="29">
        <v>43879</v>
      </c>
      <c r="B37409" s="30">
        <v>0.14583333333333334</v>
      </c>
      <c r="C37409">
        <v>5.42</v>
      </c>
      <c r="D37409">
        <v>98.61</v>
      </c>
    </row>
    <row r="37410" spans="1:4">
      <c r="A37410" s="29">
        <v>43879</v>
      </c>
      <c r="B37410" s="30">
        <v>0.15625</v>
      </c>
      <c r="C37410">
        <v>5.39</v>
      </c>
      <c r="D37410">
        <v>98.64</v>
      </c>
    </row>
    <row r="37411" spans="1:4">
      <c r="A37411" s="29">
        <v>43879</v>
      </c>
      <c r="B37411" s="30">
        <v>0.16666666666666666</v>
      </c>
      <c r="C37411">
        <v>5.35</v>
      </c>
      <c r="D37411">
        <v>98.68</v>
      </c>
    </row>
    <row r="37412" spans="1:4">
      <c r="A37412" s="29">
        <v>43879</v>
      </c>
      <c r="B37412" s="30">
        <v>0.17708333333333334</v>
      </c>
      <c r="C37412">
        <v>5.34</v>
      </c>
      <c r="D37412">
        <v>98.69</v>
      </c>
    </row>
    <row r="37413" spans="1:4">
      <c r="A37413" s="29">
        <v>43879</v>
      </c>
      <c r="B37413" s="30">
        <v>0.1875</v>
      </c>
      <c r="C37413">
        <v>5.33</v>
      </c>
      <c r="D37413">
        <v>98.7</v>
      </c>
    </row>
    <row r="37414" spans="1:4">
      <c r="A37414" s="29">
        <v>43879</v>
      </c>
      <c r="B37414" s="30">
        <v>0.19791666666666666</v>
      </c>
      <c r="C37414">
        <v>5.32</v>
      </c>
      <c r="D37414">
        <v>98.710000000000008</v>
      </c>
    </row>
    <row r="37415" spans="1:4">
      <c r="A37415" s="29">
        <v>43879</v>
      </c>
      <c r="B37415" s="30">
        <v>0.20833333333333334</v>
      </c>
      <c r="C37415">
        <v>5.3</v>
      </c>
      <c r="D37415">
        <v>98.73</v>
      </c>
    </row>
    <row r="37416" spans="1:4">
      <c r="A37416" s="29">
        <v>43879</v>
      </c>
      <c r="B37416" s="30">
        <v>0.21875</v>
      </c>
      <c r="C37416">
        <v>5.3</v>
      </c>
      <c r="D37416">
        <v>98.73</v>
      </c>
    </row>
    <row r="37417" spans="1:4">
      <c r="A37417" s="29">
        <v>43879</v>
      </c>
      <c r="B37417" s="30">
        <v>0.22916666666666666</v>
      </c>
      <c r="C37417">
        <v>5.29</v>
      </c>
      <c r="D37417">
        <v>98.74</v>
      </c>
    </row>
    <row r="37418" spans="1:4">
      <c r="A37418" s="29">
        <v>43879</v>
      </c>
      <c r="B37418" s="30">
        <v>0.23958333333333334</v>
      </c>
      <c r="C37418">
        <v>5.28</v>
      </c>
      <c r="D37418">
        <v>98.75</v>
      </c>
    </row>
    <row r="37419" spans="1:4">
      <c r="A37419" s="29">
        <v>43879</v>
      </c>
      <c r="B37419" s="30">
        <v>0.25</v>
      </c>
      <c r="C37419">
        <v>5.46</v>
      </c>
      <c r="D37419">
        <v>98.570000000000007</v>
      </c>
    </row>
    <row r="37420" spans="1:4">
      <c r="A37420" s="29">
        <v>43879</v>
      </c>
      <c r="B37420" s="30">
        <v>0.26041666666666669</v>
      </c>
      <c r="C37420">
        <v>5.67</v>
      </c>
      <c r="D37420">
        <v>98.36</v>
      </c>
    </row>
    <row r="37421" spans="1:4">
      <c r="A37421" s="29">
        <v>43879</v>
      </c>
      <c r="B37421" s="30">
        <v>0.27083333333333331</v>
      </c>
      <c r="C37421">
        <v>5.77</v>
      </c>
      <c r="D37421">
        <v>98.26</v>
      </c>
    </row>
    <row r="37422" spans="1:4">
      <c r="A37422" s="29">
        <v>43879</v>
      </c>
      <c r="B37422" s="30">
        <v>0.28125</v>
      </c>
      <c r="C37422">
        <v>5.83</v>
      </c>
      <c r="D37422">
        <v>98.2</v>
      </c>
    </row>
    <row r="37423" spans="1:4">
      <c r="A37423" s="29">
        <v>43879</v>
      </c>
      <c r="B37423" s="30">
        <v>0.29166666666666669</v>
      </c>
      <c r="C37423">
        <v>5.85</v>
      </c>
      <c r="D37423">
        <v>98.18</v>
      </c>
    </row>
    <row r="37424" spans="1:4">
      <c r="A37424" s="29">
        <v>43879</v>
      </c>
      <c r="B37424" s="30">
        <v>0.30208333333333331</v>
      </c>
      <c r="C37424">
        <v>5.89</v>
      </c>
      <c r="D37424">
        <v>98.14</v>
      </c>
    </row>
    <row r="37425" spans="1:4">
      <c r="A37425" s="29">
        <v>43879</v>
      </c>
      <c r="B37425" s="30">
        <v>0.3125</v>
      </c>
      <c r="C37425">
        <v>5.91</v>
      </c>
      <c r="D37425">
        <v>98.12</v>
      </c>
    </row>
    <row r="37426" spans="1:4">
      <c r="A37426" s="29">
        <v>43879</v>
      </c>
      <c r="B37426" s="30">
        <v>0.32291666666666669</v>
      </c>
      <c r="C37426">
        <v>5.92</v>
      </c>
      <c r="D37426">
        <v>98.11</v>
      </c>
    </row>
    <row r="37427" spans="1:4">
      <c r="A37427" s="29">
        <v>43879</v>
      </c>
      <c r="B37427" s="30">
        <v>0.33333333333333331</v>
      </c>
      <c r="C37427">
        <v>5.94</v>
      </c>
      <c r="D37427">
        <v>98.09</v>
      </c>
    </row>
    <row r="37428" spans="1:4">
      <c r="A37428" s="29">
        <v>43879</v>
      </c>
      <c r="B37428" s="30">
        <v>0.34375</v>
      </c>
      <c r="C37428">
        <v>5.96</v>
      </c>
      <c r="D37428">
        <v>98.070000000000007</v>
      </c>
    </row>
    <row r="37429" spans="1:4">
      <c r="A37429" s="29">
        <v>43879</v>
      </c>
      <c r="B37429" s="30">
        <v>0.35416666666666669</v>
      </c>
      <c r="C37429">
        <v>5.96</v>
      </c>
      <c r="D37429">
        <v>98.070000000000007</v>
      </c>
    </row>
    <row r="37430" spans="1:4">
      <c r="A37430" s="29">
        <v>43879</v>
      </c>
      <c r="B37430" s="30">
        <v>0.36458333333333331</v>
      </c>
      <c r="C37430">
        <v>5.9</v>
      </c>
      <c r="D37430">
        <v>98.13</v>
      </c>
    </row>
    <row r="37431" spans="1:4">
      <c r="A37431" s="29">
        <v>43879</v>
      </c>
      <c r="B37431" s="30">
        <v>0.375</v>
      </c>
      <c r="C37431">
        <v>5.64</v>
      </c>
      <c r="D37431">
        <v>98.39</v>
      </c>
    </row>
    <row r="37432" spans="1:4">
      <c r="A37432" s="29">
        <v>43879</v>
      </c>
      <c r="B37432" s="30">
        <v>0.38541666666666669</v>
      </c>
      <c r="C37432">
        <v>5.54</v>
      </c>
      <c r="D37432">
        <v>98.49</v>
      </c>
    </row>
    <row r="37433" spans="1:4">
      <c r="A37433" s="29">
        <v>43879</v>
      </c>
      <c r="B37433" s="30">
        <v>0.39583333333333331</v>
      </c>
      <c r="C37433">
        <v>5.48</v>
      </c>
      <c r="D37433">
        <v>98.55</v>
      </c>
    </row>
    <row r="37434" spans="1:4">
      <c r="A37434" s="29">
        <v>43879</v>
      </c>
      <c r="B37434" s="30">
        <v>0.40625</v>
      </c>
      <c r="C37434">
        <v>5.61</v>
      </c>
      <c r="D37434">
        <v>98.42</v>
      </c>
    </row>
    <row r="37435" spans="1:4">
      <c r="A37435" s="29">
        <v>43879</v>
      </c>
      <c r="B37435" s="30">
        <v>0.41666666666666669</v>
      </c>
      <c r="C37435">
        <v>5.81</v>
      </c>
      <c r="D37435">
        <v>98.22</v>
      </c>
    </row>
    <row r="37436" spans="1:4">
      <c r="A37436" s="29">
        <v>43879</v>
      </c>
      <c r="B37436" s="30">
        <v>0.42708333333333331</v>
      </c>
      <c r="C37436">
        <v>5.89</v>
      </c>
      <c r="D37436">
        <v>98.14</v>
      </c>
    </row>
    <row r="37437" spans="1:4">
      <c r="A37437" s="29">
        <v>43879</v>
      </c>
      <c r="B37437" s="30">
        <v>0.4375</v>
      </c>
      <c r="C37437">
        <v>5.92</v>
      </c>
      <c r="D37437">
        <v>98.11</v>
      </c>
    </row>
    <row r="37438" spans="1:4">
      <c r="A37438" s="29">
        <v>43879</v>
      </c>
      <c r="B37438" s="30">
        <v>0.44791666666666669</v>
      </c>
      <c r="C37438">
        <v>5.95</v>
      </c>
      <c r="D37438">
        <v>98.08</v>
      </c>
    </row>
    <row r="37439" spans="1:4">
      <c r="A37439" s="29">
        <v>43879</v>
      </c>
      <c r="B37439" s="30">
        <v>0.45833333333333331</v>
      </c>
      <c r="C37439">
        <v>5.96</v>
      </c>
      <c r="D37439">
        <v>98.070000000000007</v>
      </c>
    </row>
    <row r="37440" spans="1:4">
      <c r="A37440" s="29">
        <v>43879</v>
      </c>
      <c r="B37440" s="30">
        <v>0.46875</v>
      </c>
      <c r="C37440">
        <v>5.98</v>
      </c>
      <c r="D37440">
        <v>98.05</v>
      </c>
    </row>
    <row r="37441" spans="1:4">
      <c r="A37441" s="29">
        <v>43879</v>
      </c>
      <c r="B37441" s="30">
        <v>0.47916666666666669</v>
      </c>
      <c r="C37441">
        <v>6</v>
      </c>
      <c r="D37441">
        <v>98.03</v>
      </c>
    </row>
    <row r="37442" spans="1:4">
      <c r="A37442" s="29">
        <v>43879</v>
      </c>
      <c r="B37442" s="30">
        <v>0.48958333333333331</v>
      </c>
      <c r="C37442">
        <v>5.92</v>
      </c>
      <c r="D37442">
        <v>98.11</v>
      </c>
    </row>
    <row r="37443" spans="1:4">
      <c r="A37443" s="29">
        <v>43879</v>
      </c>
      <c r="B37443" s="30">
        <v>0.5</v>
      </c>
      <c r="C37443">
        <v>5.65</v>
      </c>
      <c r="D37443">
        <v>98.38</v>
      </c>
    </row>
    <row r="37444" spans="1:4">
      <c r="A37444" s="29">
        <v>43879</v>
      </c>
      <c r="B37444" s="30">
        <v>0.51041666666666663</v>
      </c>
      <c r="C37444">
        <v>5.55</v>
      </c>
      <c r="D37444">
        <v>98.48</v>
      </c>
    </row>
    <row r="37445" spans="1:4">
      <c r="A37445" s="29">
        <v>43879</v>
      </c>
      <c r="B37445" s="30">
        <v>0.52083333333333337</v>
      </c>
      <c r="C37445">
        <v>5.49</v>
      </c>
      <c r="D37445">
        <v>98.54</v>
      </c>
    </row>
    <row r="37446" spans="1:4">
      <c r="A37446" s="29">
        <v>43879</v>
      </c>
      <c r="B37446" s="30">
        <v>0.53125</v>
      </c>
      <c r="C37446">
        <v>5.76</v>
      </c>
      <c r="D37446">
        <v>98.27</v>
      </c>
    </row>
    <row r="37447" spans="1:4">
      <c r="A37447" s="29">
        <v>43879</v>
      </c>
      <c r="B37447" s="30">
        <v>0.54166666666666663</v>
      </c>
      <c r="C37447">
        <v>5.87</v>
      </c>
      <c r="D37447">
        <v>98.16</v>
      </c>
    </row>
    <row r="37448" spans="1:4">
      <c r="A37448" s="29">
        <v>43879</v>
      </c>
      <c r="B37448" s="30">
        <v>0.55208333333333337</v>
      </c>
      <c r="C37448">
        <v>5.93</v>
      </c>
      <c r="D37448">
        <v>98.1</v>
      </c>
    </row>
    <row r="37449" spans="1:4">
      <c r="A37449" s="29">
        <v>43879</v>
      </c>
      <c r="B37449" s="30">
        <v>0.5625</v>
      </c>
      <c r="C37449">
        <v>5.95</v>
      </c>
      <c r="D37449">
        <v>98.08</v>
      </c>
    </row>
    <row r="37450" spans="1:4">
      <c r="A37450" s="29">
        <v>43879</v>
      </c>
      <c r="B37450" s="30">
        <v>0.57291666666666663</v>
      </c>
      <c r="C37450">
        <v>5.97</v>
      </c>
      <c r="D37450">
        <v>98.06</v>
      </c>
    </row>
    <row r="37451" spans="1:4">
      <c r="A37451" s="29">
        <v>43879</v>
      </c>
      <c r="B37451" s="30">
        <v>0.58333333333333337</v>
      </c>
      <c r="C37451">
        <v>5.99</v>
      </c>
      <c r="D37451">
        <v>98.04</v>
      </c>
    </row>
    <row r="37452" spans="1:4">
      <c r="A37452" s="29">
        <v>43879</v>
      </c>
      <c r="B37452" s="30">
        <v>0.59375</v>
      </c>
      <c r="C37452">
        <v>6</v>
      </c>
      <c r="D37452">
        <v>98.03</v>
      </c>
    </row>
    <row r="37453" spans="1:4">
      <c r="A37453" s="29">
        <v>43879</v>
      </c>
      <c r="B37453" s="30">
        <v>0.60416666666666663</v>
      </c>
      <c r="C37453">
        <v>6.01</v>
      </c>
      <c r="D37453">
        <v>98.02</v>
      </c>
    </row>
    <row r="37454" spans="1:4">
      <c r="A37454" s="29">
        <v>43879</v>
      </c>
      <c r="B37454" s="30">
        <v>0.61458333333333337</v>
      </c>
      <c r="C37454">
        <v>5.8</v>
      </c>
      <c r="D37454">
        <v>98.23</v>
      </c>
    </row>
    <row r="37455" spans="1:4">
      <c r="A37455" s="29">
        <v>43879</v>
      </c>
      <c r="B37455" s="30">
        <v>0.625</v>
      </c>
      <c r="C37455">
        <v>5.6</v>
      </c>
      <c r="D37455">
        <v>98.43</v>
      </c>
    </row>
    <row r="37456" spans="1:4">
      <c r="A37456" s="29">
        <v>43879</v>
      </c>
      <c r="B37456" s="30">
        <v>0.63541666666666663</v>
      </c>
      <c r="C37456">
        <v>5.53</v>
      </c>
      <c r="D37456">
        <v>98.5</v>
      </c>
    </row>
    <row r="37457" spans="1:4">
      <c r="A37457" s="29">
        <v>43879</v>
      </c>
      <c r="B37457" s="30">
        <v>0.64583333333333337</v>
      </c>
      <c r="C37457">
        <v>5.48</v>
      </c>
      <c r="D37457">
        <v>98.55</v>
      </c>
    </row>
    <row r="37458" spans="1:4">
      <c r="A37458" s="29">
        <v>43879</v>
      </c>
      <c r="B37458" s="30">
        <v>0.65625</v>
      </c>
      <c r="C37458">
        <v>5.59</v>
      </c>
      <c r="D37458">
        <v>98.44</v>
      </c>
    </row>
    <row r="37459" spans="1:4">
      <c r="A37459" s="29">
        <v>43879</v>
      </c>
      <c r="B37459" s="30">
        <v>0.66666666666666663</v>
      </c>
      <c r="C37459">
        <v>5.81</v>
      </c>
      <c r="D37459">
        <v>98.22</v>
      </c>
    </row>
    <row r="37460" spans="1:4">
      <c r="A37460" s="29">
        <v>43879</v>
      </c>
      <c r="B37460" s="30">
        <v>0.67708333333333337</v>
      </c>
      <c r="C37460">
        <v>5.89</v>
      </c>
      <c r="D37460">
        <v>98.14</v>
      </c>
    </row>
    <row r="37461" spans="1:4">
      <c r="A37461" s="29">
        <v>43879</v>
      </c>
      <c r="B37461" s="30">
        <v>0.6875</v>
      </c>
      <c r="C37461">
        <v>5.93</v>
      </c>
      <c r="D37461">
        <v>98.1</v>
      </c>
    </row>
    <row r="37462" spans="1:4">
      <c r="A37462" s="29">
        <v>43879</v>
      </c>
      <c r="B37462" s="30">
        <v>0.69791666666666663</v>
      </c>
      <c r="C37462">
        <v>5.95</v>
      </c>
      <c r="D37462">
        <v>98.08</v>
      </c>
    </row>
    <row r="37463" spans="1:4">
      <c r="A37463" s="29">
        <v>43879</v>
      </c>
      <c r="B37463" s="30">
        <v>0.70833333333333337</v>
      </c>
      <c r="C37463">
        <v>19.55</v>
      </c>
      <c r="D37463">
        <v>84.48</v>
      </c>
    </row>
    <row r="37464" spans="1:4">
      <c r="A37464" s="29">
        <v>43879</v>
      </c>
      <c r="B37464" s="30">
        <v>0.71875</v>
      </c>
      <c r="C37464">
        <v>6.05</v>
      </c>
      <c r="D37464">
        <v>97.98</v>
      </c>
    </row>
    <row r="37465" spans="1:4">
      <c r="A37465" s="29">
        <v>43879</v>
      </c>
      <c r="B37465" s="30">
        <v>0.72916666666666663</v>
      </c>
      <c r="C37465">
        <v>5.6</v>
      </c>
      <c r="D37465">
        <v>98.43</v>
      </c>
    </row>
    <row r="37466" spans="1:4">
      <c r="A37466" s="29">
        <v>43879</v>
      </c>
      <c r="B37466" s="30">
        <v>0.73958333333333337</v>
      </c>
      <c r="C37466">
        <v>5.51</v>
      </c>
      <c r="D37466">
        <v>98.52</v>
      </c>
    </row>
    <row r="37467" spans="1:4">
      <c r="A37467" s="29">
        <v>43879</v>
      </c>
      <c r="B37467" s="30">
        <v>0.75</v>
      </c>
      <c r="C37467">
        <v>5.54</v>
      </c>
      <c r="D37467">
        <v>98.49</v>
      </c>
    </row>
    <row r="37468" spans="1:4">
      <c r="A37468" s="29">
        <v>43879</v>
      </c>
      <c r="B37468" s="30">
        <v>0.76041666666666663</v>
      </c>
      <c r="C37468">
        <v>5.8</v>
      </c>
      <c r="D37468">
        <v>98.23</v>
      </c>
    </row>
    <row r="37469" spans="1:4">
      <c r="A37469" s="29">
        <v>43879</v>
      </c>
      <c r="B37469" s="30">
        <v>0.77083333333333337</v>
      </c>
      <c r="C37469">
        <v>5.89</v>
      </c>
      <c r="D37469">
        <v>98.14</v>
      </c>
    </row>
    <row r="37470" spans="1:4">
      <c r="A37470" s="29">
        <v>43879</v>
      </c>
      <c r="B37470" s="30">
        <v>0.78125</v>
      </c>
      <c r="C37470">
        <v>5.93</v>
      </c>
      <c r="D37470">
        <v>98.1</v>
      </c>
    </row>
    <row r="37471" spans="1:4">
      <c r="A37471" s="29">
        <v>43879</v>
      </c>
      <c r="B37471" s="30">
        <v>0.79166666666666663</v>
      </c>
      <c r="C37471">
        <v>5.96</v>
      </c>
      <c r="D37471">
        <v>98.070000000000007</v>
      </c>
    </row>
    <row r="37472" spans="1:4">
      <c r="A37472" s="29">
        <v>43879</v>
      </c>
      <c r="B37472" s="30">
        <v>0.80208333333333337</v>
      </c>
      <c r="C37472">
        <v>5.98</v>
      </c>
      <c r="D37472">
        <v>98.05</v>
      </c>
    </row>
    <row r="37473" spans="1:4">
      <c r="A37473" s="29">
        <v>43879</v>
      </c>
      <c r="B37473" s="30">
        <v>0.8125</v>
      </c>
      <c r="C37473">
        <v>6</v>
      </c>
      <c r="D37473">
        <v>98.03</v>
      </c>
    </row>
    <row r="37474" spans="1:4">
      <c r="A37474" s="29">
        <v>43879</v>
      </c>
      <c r="B37474" s="30">
        <v>0.82291666666666663</v>
      </c>
      <c r="C37474">
        <v>6.01</v>
      </c>
      <c r="D37474">
        <v>98.02</v>
      </c>
    </row>
    <row r="37475" spans="1:4">
      <c r="A37475" s="29">
        <v>43879</v>
      </c>
      <c r="B37475" s="30">
        <v>0.83333333333333337</v>
      </c>
      <c r="C37475">
        <v>6.01</v>
      </c>
      <c r="D37475">
        <v>98.02</v>
      </c>
    </row>
    <row r="37476" spans="1:4">
      <c r="A37476" s="29">
        <v>43879</v>
      </c>
      <c r="B37476" s="30">
        <v>0.84375</v>
      </c>
      <c r="C37476">
        <v>6.03</v>
      </c>
      <c r="D37476">
        <v>98</v>
      </c>
    </row>
    <row r="37477" spans="1:4">
      <c r="A37477" s="29">
        <v>43879</v>
      </c>
      <c r="B37477" s="30">
        <v>0.85416666666666663</v>
      </c>
      <c r="C37477">
        <v>6.04</v>
      </c>
      <c r="D37477">
        <v>97.99</v>
      </c>
    </row>
    <row r="37478" spans="1:4">
      <c r="A37478" s="29">
        <v>43879</v>
      </c>
      <c r="B37478" s="30">
        <v>0.86458333333333337</v>
      </c>
      <c r="C37478">
        <v>6.04</v>
      </c>
      <c r="D37478">
        <v>97.99</v>
      </c>
    </row>
    <row r="37479" spans="1:4">
      <c r="A37479" s="29">
        <v>43879</v>
      </c>
      <c r="B37479" s="30">
        <v>0.875</v>
      </c>
      <c r="C37479">
        <v>6.04</v>
      </c>
      <c r="D37479">
        <v>97.99</v>
      </c>
    </row>
    <row r="37480" spans="1:4">
      <c r="A37480" s="29">
        <v>43879</v>
      </c>
      <c r="B37480" s="30">
        <v>0.88541666666666663</v>
      </c>
      <c r="C37480">
        <v>6.05</v>
      </c>
      <c r="D37480">
        <v>97.98</v>
      </c>
    </row>
    <row r="37481" spans="1:4">
      <c r="A37481" s="29">
        <v>43879</v>
      </c>
      <c r="B37481" s="30">
        <v>0.89583333333333337</v>
      </c>
      <c r="C37481">
        <v>6.06</v>
      </c>
      <c r="D37481">
        <v>97.97</v>
      </c>
    </row>
    <row r="37482" spans="1:4">
      <c r="A37482" s="29">
        <v>43879</v>
      </c>
      <c r="B37482" s="30">
        <v>0.90625</v>
      </c>
      <c r="C37482">
        <v>6.06</v>
      </c>
      <c r="D37482">
        <v>97.97</v>
      </c>
    </row>
    <row r="37483" spans="1:4">
      <c r="A37483" s="29">
        <v>43879</v>
      </c>
      <c r="B37483" s="30">
        <v>0.91666666666666663</v>
      </c>
      <c r="C37483">
        <v>6.06</v>
      </c>
      <c r="D37483">
        <v>97.97</v>
      </c>
    </row>
    <row r="37484" spans="1:4">
      <c r="A37484" s="29">
        <v>43879</v>
      </c>
      <c r="B37484" s="30">
        <v>0.92708333333333337</v>
      </c>
      <c r="C37484">
        <v>6.07</v>
      </c>
      <c r="D37484">
        <v>97.960000000000008</v>
      </c>
    </row>
    <row r="37485" spans="1:4">
      <c r="A37485" s="29">
        <v>43879</v>
      </c>
      <c r="B37485" s="30">
        <v>0.9375</v>
      </c>
      <c r="C37485">
        <v>6.07</v>
      </c>
      <c r="D37485">
        <v>97.960000000000008</v>
      </c>
    </row>
    <row r="37486" spans="1:4">
      <c r="A37486" s="29">
        <v>43879</v>
      </c>
      <c r="B37486" s="30">
        <v>0.94791666666666663</v>
      </c>
      <c r="C37486">
        <v>5.79</v>
      </c>
      <c r="D37486">
        <v>98.24</v>
      </c>
    </row>
    <row r="37487" spans="1:4">
      <c r="A37487" s="29">
        <v>43879</v>
      </c>
      <c r="B37487" s="30">
        <v>0.95833333333333337</v>
      </c>
      <c r="C37487">
        <v>5.63</v>
      </c>
      <c r="D37487">
        <v>98.4</v>
      </c>
    </row>
    <row r="37488" spans="1:4">
      <c r="A37488" s="29">
        <v>43879</v>
      </c>
      <c r="B37488" s="30">
        <v>0.96875</v>
      </c>
      <c r="C37488">
        <v>5.56</v>
      </c>
      <c r="D37488">
        <v>98.47</v>
      </c>
    </row>
    <row r="37489" spans="1:4">
      <c r="A37489" s="29">
        <v>43879</v>
      </c>
      <c r="B37489" s="30">
        <v>0.97916666666666663</v>
      </c>
      <c r="C37489">
        <v>5.51</v>
      </c>
      <c r="D37489">
        <v>98.52</v>
      </c>
    </row>
    <row r="37490" spans="1:4">
      <c r="A37490" s="29">
        <v>43879</v>
      </c>
      <c r="B37490" s="30">
        <v>0.98958333333333337</v>
      </c>
      <c r="C37490">
        <v>5.47</v>
      </c>
      <c r="D37490">
        <v>98.56</v>
      </c>
    </row>
    <row r="37491" spans="1:4">
      <c r="A37491" s="29">
        <v>43880</v>
      </c>
      <c r="B37491" s="30">
        <v>0</v>
      </c>
      <c r="C37491">
        <v>5.44</v>
      </c>
      <c r="D37491">
        <v>98.59</v>
      </c>
    </row>
    <row r="37492" spans="1:4">
      <c r="A37492" s="29">
        <v>43880</v>
      </c>
      <c r="B37492" s="30">
        <v>1.0416666666666666E-2</v>
      </c>
      <c r="C37492">
        <v>5.42</v>
      </c>
      <c r="D37492">
        <v>98.61</v>
      </c>
    </row>
    <row r="37493" spans="1:4">
      <c r="A37493" s="29">
        <v>43880</v>
      </c>
      <c r="B37493" s="30">
        <v>2.0833333333333332E-2</v>
      </c>
      <c r="C37493">
        <v>16.25</v>
      </c>
      <c r="D37493">
        <v>87.78</v>
      </c>
    </row>
    <row r="37494" spans="1:4">
      <c r="A37494" s="29">
        <v>43880</v>
      </c>
      <c r="B37494" s="30">
        <v>3.125E-2</v>
      </c>
      <c r="C37494">
        <v>16.399999999999999</v>
      </c>
      <c r="D37494">
        <v>87.63</v>
      </c>
    </row>
    <row r="37495" spans="1:4">
      <c r="A37495" s="29">
        <v>43880</v>
      </c>
      <c r="B37495" s="30">
        <v>4.1666666666666664E-2</v>
      </c>
      <c r="C37495">
        <v>16.309999999999999</v>
      </c>
      <c r="D37495">
        <v>87.72</v>
      </c>
    </row>
    <row r="37496" spans="1:4">
      <c r="A37496" s="29">
        <v>43880</v>
      </c>
      <c r="B37496" s="30">
        <v>5.2083333333333336E-2</v>
      </c>
      <c r="C37496">
        <v>16.38</v>
      </c>
      <c r="D37496">
        <v>87.65</v>
      </c>
    </row>
    <row r="37497" spans="1:4">
      <c r="A37497" s="29">
        <v>43880</v>
      </c>
      <c r="B37497" s="30">
        <v>6.25E-2</v>
      </c>
      <c r="C37497">
        <v>11.12</v>
      </c>
      <c r="D37497">
        <v>92.91</v>
      </c>
    </row>
    <row r="37498" spans="1:4">
      <c r="A37498" s="29">
        <v>43880</v>
      </c>
      <c r="B37498" s="30">
        <v>7.2916666666666671E-2</v>
      </c>
      <c r="C37498">
        <v>5.66</v>
      </c>
      <c r="D37498">
        <v>98.37</v>
      </c>
    </row>
    <row r="37499" spans="1:4">
      <c r="A37499" s="29">
        <v>43880</v>
      </c>
      <c r="B37499" s="30">
        <v>8.3333333333333329E-2</v>
      </c>
      <c r="C37499">
        <v>5.5</v>
      </c>
      <c r="D37499">
        <v>98.53</v>
      </c>
    </row>
    <row r="37500" spans="1:4">
      <c r="A37500" s="29">
        <v>43880</v>
      </c>
      <c r="B37500" s="30">
        <v>9.375E-2</v>
      </c>
      <c r="C37500">
        <v>5.45</v>
      </c>
      <c r="D37500">
        <v>98.58</v>
      </c>
    </row>
    <row r="37501" spans="1:4">
      <c r="A37501" s="29">
        <v>43880</v>
      </c>
      <c r="B37501" s="30">
        <v>0.10416666666666667</v>
      </c>
      <c r="C37501">
        <v>5.42</v>
      </c>
      <c r="D37501">
        <v>98.61</v>
      </c>
    </row>
    <row r="37502" spans="1:4">
      <c r="A37502" s="29">
        <v>43880</v>
      </c>
      <c r="B37502" s="30">
        <v>0.11458333333333333</v>
      </c>
      <c r="C37502">
        <v>5.4</v>
      </c>
      <c r="D37502">
        <v>98.63</v>
      </c>
    </row>
    <row r="37503" spans="1:4">
      <c r="A37503" s="29">
        <v>43880</v>
      </c>
      <c r="B37503" s="30">
        <v>0.125</v>
      </c>
      <c r="C37503">
        <v>5.37</v>
      </c>
      <c r="D37503">
        <v>98.66</v>
      </c>
    </row>
    <row r="37504" spans="1:4">
      <c r="A37504" s="29">
        <v>43880</v>
      </c>
      <c r="B37504" s="30">
        <v>0.13541666666666666</v>
      </c>
      <c r="C37504">
        <v>5.36</v>
      </c>
      <c r="D37504">
        <v>98.67</v>
      </c>
    </row>
    <row r="37505" spans="1:4">
      <c r="A37505" s="29">
        <v>43880</v>
      </c>
      <c r="B37505" s="30">
        <v>0.14583333333333334</v>
      </c>
      <c r="C37505">
        <v>5.34</v>
      </c>
      <c r="D37505">
        <v>98.69</v>
      </c>
    </row>
    <row r="37506" spans="1:4">
      <c r="A37506" s="29">
        <v>43880</v>
      </c>
      <c r="B37506" s="30">
        <v>0.15625</v>
      </c>
      <c r="C37506">
        <v>5.34</v>
      </c>
      <c r="D37506">
        <v>98.69</v>
      </c>
    </row>
    <row r="37507" spans="1:4">
      <c r="A37507" s="29">
        <v>43880</v>
      </c>
      <c r="B37507" s="30">
        <v>0.16666666666666666</v>
      </c>
      <c r="C37507">
        <v>5.32</v>
      </c>
      <c r="D37507">
        <v>98.710000000000008</v>
      </c>
    </row>
    <row r="37508" spans="1:4">
      <c r="A37508" s="29">
        <v>43880</v>
      </c>
      <c r="B37508" s="30">
        <v>0.17708333333333334</v>
      </c>
      <c r="C37508">
        <v>5.32</v>
      </c>
      <c r="D37508">
        <v>98.710000000000008</v>
      </c>
    </row>
    <row r="37509" spans="1:4">
      <c r="A37509" s="29">
        <v>43880</v>
      </c>
      <c r="B37509" s="30">
        <v>0.1875</v>
      </c>
      <c r="C37509">
        <v>5.31</v>
      </c>
      <c r="D37509">
        <v>98.72</v>
      </c>
    </row>
    <row r="37510" spans="1:4">
      <c r="A37510" s="29">
        <v>43880</v>
      </c>
      <c r="B37510" s="30">
        <v>0.19791666666666666</v>
      </c>
      <c r="C37510">
        <v>5.3</v>
      </c>
      <c r="D37510">
        <v>98.73</v>
      </c>
    </row>
    <row r="37511" spans="1:4">
      <c r="A37511" s="29">
        <v>43880</v>
      </c>
      <c r="B37511" s="30">
        <v>0.20833333333333334</v>
      </c>
      <c r="C37511">
        <v>5.29</v>
      </c>
      <c r="D37511">
        <v>98.74</v>
      </c>
    </row>
    <row r="37512" spans="1:4">
      <c r="A37512" s="29">
        <v>43880</v>
      </c>
      <c r="B37512" s="30">
        <v>0.21875</v>
      </c>
      <c r="C37512">
        <v>5.44</v>
      </c>
      <c r="D37512">
        <v>98.59</v>
      </c>
    </row>
    <row r="37513" spans="1:4">
      <c r="A37513" s="29">
        <v>43880</v>
      </c>
      <c r="B37513" s="30">
        <v>0.22916666666666666</v>
      </c>
      <c r="C37513">
        <v>5.67</v>
      </c>
      <c r="D37513">
        <v>98.36</v>
      </c>
    </row>
    <row r="37514" spans="1:4">
      <c r="A37514" s="29">
        <v>43880</v>
      </c>
      <c r="B37514" s="30">
        <v>0.23958333333333334</v>
      </c>
      <c r="C37514">
        <v>5.77</v>
      </c>
      <c r="D37514">
        <v>98.26</v>
      </c>
    </row>
    <row r="37515" spans="1:4">
      <c r="A37515" s="29">
        <v>43880</v>
      </c>
      <c r="B37515" s="30">
        <v>0.25</v>
      </c>
      <c r="C37515">
        <v>5.82</v>
      </c>
      <c r="D37515">
        <v>98.210000000000008</v>
      </c>
    </row>
    <row r="37516" spans="1:4">
      <c r="A37516" s="29">
        <v>43880</v>
      </c>
      <c r="B37516" s="30">
        <v>0.26041666666666669</v>
      </c>
      <c r="C37516">
        <v>5.61</v>
      </c>
      <c r="D37516">
        <v>98.42</v>
      </c>
    </row>
    <row r="37517" spans="1:4">
      <c r="A37517" s="29">
        <v>43880</v>
      </c>
      <c r="B37517" s="30">
        <v>0.27083333333333331</v>
      </c>
      <c r="C37517">
        <v>5.47</v>
      </c>
      <c r="D37517">
        <v>98.56</v>
      </c>
    </row>
    <row r="37518" spans="1:4">
      <c r="A37518" s="29">
        <v>43880</v>
      </c>
      <c r="B37518" s="30">
        <v>0.28125</v>
      </c>
      <c r="C37518">
        <v>5.41</v>
      </c>
      <c r="D37518">
        <v>98.62</v>
      </c>
    </row>
    <row r="37519" spans="1:4">
      <c r="A37519" s="29">
        <v>43880</v>
      </c>
      <c r="B37519" s="30">
        <v>0.29166666666666669</v>
      </c>
      <c r="C37519">
        <v>5.43</v>
      </c>
      <c r="D37519">
        <v>98.6</v>
      </c>
    </row>
    <row r="37520" spans="1:4">
      <c r="A37520" s="29">
        <v>43880</v>
      </c>
      <c r="B37520" s="30">
        <v>0.30208333333333331</v>
      </c>
      <c r="C37520">
        <v>5.71</v>
      </c>
      <c r="D37520">
        <v>98.320000000000007</v>
      </c>
    </row>
    <row r="37521" spans="1:4">
      <c r="A37521" s="29">
        <v>43880</v>
      </c>
      <c r="B37521" s="30">
        <v>0.3125</v>
      </c>
      <c r="C37521">
        <v>5.81</v>
      </c>
      <c r="D37521">
        <v>98.22</v>
      </c>
    </row>
    <row r="37522" spans="1:4">
      <c r="A37522" s="29">
        <v>43880</v>
      </c>
      <c r="B37522" s="30">
        <v>0.32291666666666669</v>
      </c>
      <c r="C37522">
        <v>5.86</v>
      </c>
      <c r="D37522">
        <v>98.17</v>
      </c>
    </row>
    <row r="37523" spans="1:4">
      <c r="A37523" s="29">
        <v>43880</v>
      </c>
      <c r="B37523" s="30">
        <v>0.33333333333333331</v>
      </c>
      <c r="C37523">
        <v>5.9</v>
      </c>
      <c r="D37523">
        <v>98.13</v>
      </c>
    </row>
    <row r="37524" spans="1:4">
      <c r="A37524" s="29">
        <v>43880</v>
      </c>
      <c r="B37524" s="30">
        <v>0.34375</v>
      </c>
      <c r="C37524">
        <v>5.92</v>
      </c>
      <c r="D37524">
        <v>98.11</v>
      </c>
    </row>
    <row r="37525" spans="1:4">
      <c r="A37525" s="29">
        <v>43880</v>
      </c>
      <c r="B37525" s="30">
        <v>0.35416666666666669</v>
      </c>
      <c r="C37525">
        <v>5.94</v>
      </c>
      <c r="D37525">
        <v>98.09</v>
      </c>
    </row>
    <row r="37526" spans="1:4">
      <c r="A37526" s="29">
        <v>43880</v>
      </c>
      <c r="B37526" s="30">
        <v>0.36458333333333331</v>
      </c>
      <c r="C37526">
        <v>5.96</v>
      </c>
      <c r="D37526">
        <v>98.070000000000007</v>
      </c>
    </row>
    <row r="37527" spans="1:4">
      <c r="A37527" s="29">
        <v>43880</v>
      </c>
      <c r="B37527" s="30">
        <v>0.375</v>
      </c>
      <c r="C37527">
        <v>5.98</v>
      </c>
      <c r="D37527">
        <v>98.05</v>
      </c>
    </row>
    <row r="37528" spans="1:4">
      <c r="A37528" s="29">
        <v>43880</v>
      </c>
      <c r="B37528" s="30">
        <v>0.38541666666666669</v>
      </c>
      <c r="C37528">
        <v>5.98</v>
      </c>
      <c r="D37528">
        <v>98.05</v>
      </c>
    </row>
    <row r="37529" spans="1:4">
      <c r="A37529" s="29">
        <v>43880</v>
      </c>
      <c r="B37529" s="30">
        <v>0.39583333333333331</v>
      </c>
      <c r="C37529">
        <v>6</v>
      </c>
      <c r="D37529">
        <v>98.03</v>
      </c>
    </row>
    <row r="37530" spans="1:4">
      <c r="A37530" s="29">
        <v>43880</v>
      </c>
      <c r="B37530" s="30">
        <v>0.40625</v>
      </c>
      <c r="C37530">
        <v>6.01</v>
      </c>
      <c r="D37530">
        <v>98.02</v>
      </c>
    </row>
    <row r="37531" spans="1:4">
      <c r="A37531" s="29">
        <v>43880</v>
      </c>
      <c r="B37531" s="30">
        <v>0.41666666666666669</v>
      </c>
      <c r="C37531">
        <v>5.87</v>
      </c>
      <c r="D37531">
        <v>98.16</v>
      </c>
    </row>
    <row r="37532" spans="1:4">
      <c r="A37532" s="29">
        <v>43880</v>
      </c>
      <c r="B37532" s="30">
        <v>0.42708333333333331</v>
      </c>
      <c r="C37532">
        <v>5.64</v>
      </c>
      <c r="D37532">
        <v>98.39</v>
      </c>
    </row>
    <row r="37533" spans="1:4">
      <c r="A37533" s="29">
        <v>43880</v>
      </c>
      <c r="B37533" s="30">
        <v>0.4375</v>
      </c>
      <c r="C37533">
        <v>5.54</v>
      </c>
      <c r="D37533">
        <v>98.49</v>
      </c>
    </row>
    <row r="37534" spans="1:4">
      <c r="A37534" s="29">
        <v>43880</v>
      </c>
      <c r="B37534" s="30">
        <v>0.44791666666666669</v>
      </c>
      <c r="C37534">
        <v>5.48</v>
      </c>
      <c r="D37534">
        <v>98.55</v>
      </c>
    </row>
    <row r="37535" spans="1:4">
      <c r="A37535" s="29">
        <v>43880</v>
      </c>
      <c r="B37535" s="30">
        <v>0.45833333333333331</v>
      </c>
      <c r="C37535">
        <v>5.71</v>
      </c>
      <c r="D37535">
        <v>98.320000000000007</v>
      </c>
    </row>
    <row r="37536" spans="1:4">
      <c r="A37536" s="29">
        <v>43880</v>
      </c>
      <c r="B37536" s="30">
        <v>0.46875</v>
      </c>
      <c r="C37536">
        <v>5.86</v>
      </c>
      <c r="D37536">
        <v>98.17</v>
      </c>
    </row>
    <row r="37537" spans="1:4">
      <c r="A37537" s="29">
        <v>43880</v>
      </c>
      <c r="B37537" s="30">
        <v>0.47916666666666669</v>
      </c>
      <c r="C37537">
        <v>5.9</v>
      </c>
      <c r="D37537">
        <v>98.13</v>
      </c>
    </row>
    <row r="37538" spans="1:4">
      <c r="A37538" s="29">
        <v>43880</v>
      </c>
      <c r="B37538" s="30">
        <v>0.48958333333333331</v>
      </c>
      <c r="C37538">
        <v>5.95</v>
      </c>
      <c r="D37538">
        <v>98.08</v>
      </c>
    </row>
    <row r="37539" spans="1:4">
      <c r="A37539" s="29">
        <v>43880</v>
      </c>
      <c r="B37539" s="30">
        <v>0.5</v>
      </c>
      <c r="C37539">
        <v>5.96</v>
      </c>
      <c r="D37539">
        <v>98.070000000000007</v>
      </c>
    </row>
    <row r="37540" spans="1:4">
      <c r="A37540" s="29">
        <v>43880</v>
      </c>
      <c r="B37540" s="30">
        <v>0.51041666666666663</v>
      </c>
      <c r="C37540">
        <v>5.99</v>
      </c>
      <c r="D37540">
        <v>98.04</v>
      </c>
    </row>
    <row r="37541" spans="1:4">
      <c r="A37541" s="29">
        <v>43880</v>
      </c>
      <c r="B37541" s="30">
        <v>0.52083333333333337</v>
      </c>
      <c r="C37541">
        <v>6</v>
      </c>
      <c r="D37541">
        <v>98.03</v>
      </c>
    </row>
    <row r="37542" spans="1:4">
      <c r="A37542" s="29">
        <v>43880</v>
      </c>
      <c r="B37542" s="30">
        <v>0.53125</v>
      </c>
      <c r="C37542">
        <v>6.02</v>
      </c>
      <c r="D37542">
        <v>98.01</v>
      </c>
    </row>
    <row r="37543" spans="1:4">
      <c r="A37543" s="29">
        <v>43880</v>
      </c>
      <c r="B37543" s="30">
        <v>0.54166666666666663</v>
      </c>
      <c r="C37543">
        <v>5.9</v>
      </c>
      <c r="D37543">
        <v>98.13</v>
      </c>
    </row>
    <row r="37544" spans="1:4">
      <c r="A37544" s="29">
        <v>43880</v>
      </c>
      <c r="B37544" s="30">
        <v>0.55208333333333337</v>
      </c>
      <c r="C37544">
        <v>5.65</v>
      </c>
      <c r="D37544">
        <v>98.38</v>
      </c>
    </row>
    <row r="37545" spans="1:4">
      <c r="A37545" s="29">
        <v>43880</v>
      </c>
      <c r="B37545" s="30">
        <v>0.5625</v>
      </c>
      <c r="C37545">
        <v>5.55</v>
      </c>
      <c r="D37545">
        <v>98.48</v>
      </c>
    </row>
    <row r="37546" spans="1:4">
      <c r="A37546" s="29">
        <v>43880</v>
      </c>
      <c r="B37546" s="30">
        <v>0.57291666666666663</v>
      </c>
      <c r="C37546">
        <v>5.51</v>
      </c>
      <c r="D37546">
        <v>98.52</v>
      </c>
    </row>
    <row r="37547" spans="1:4">
      <c r="A37547" s="29">
        <v>43880</v>
      </c>
      <c r="B37547" s="30">
        <v>0.58333333333333337</v>
      </c>
      <c r="C37547">
        <v>5.78</v>
      </c>
      <c r="D37547">
        <v>98.25</v>
      </c>
    </row>
    <row r="37548" spans="1:4">
      <c r="A37548" s="29">
        <v>43880</v>
      </c>
      <c r="B37548" s="30">
        <v>0.59375</v>
      </c>
      <c r="C37548">
        <v>5.88</v>
      </c>
      <c r="D37548">
        <v>98.15</v>
      </c>
    </row>
    <row r="37549" spans="1:4">
      <c r="A37549" s="29">
        <v>43880</v>
      </c>
      <c r="B37549" s="30">
        <v>0.60416666666666663</v>
      </c>
      <c r="C37549">
        <v>5.93</v>
      </c>
      <c r="D37549">
        <v>98.1</v>
      </c>
    </row>
    <row r="37550" spans="1:4">
      <c r="A37550" s="29">
        <v>43880</v>
      </c>
      <c r="B37550" s="30">
        <v>0.61458333333333337</v>
      </c>
      <c r="C37550">
        <v>5.95</v>
      </c>
      <c r="D37550">
        <v>98.08</v>
      </c>
    </row>
    <row r="37551" spans="1:4">
      <c r="A37551" s="29">
        <v>43880</v>
      </c>
      <c r="B37551" s="30">
        <v>0.625</v>
      </c>
      <c r="C37551">
        <v>5.98</v>
      </c>
      <c r="D37551">
        <v>98.05</v>
      </c>
    </row>
    <row r="37552" spans="1:4">
      <c r="A37552" s="29">
        <v>43880</v>
      </c>
      <c r="B37552" s="30">
        <v>0.63541666666666663</v>
      </c>
      <c r="C37552">
        <v>6</v>
      </c>
      <c r="D37552">
        <v>98.03</v>
      </c>
    </row>
    <row r="37553" spans="1:4">
      <c r="A37553" s="29">
        <v>43880</v>
      </c>
      <c r="B37553" s="30">
        <v>0.64583333333333337</v>
      </c>
      <c r="C37553">
        <v>5.87</v>
      </c>
      <c r="D37553">
        <v>98.16</v>
      </c>
    </row>
    <row r="37554" spans="1:4">
      <c r="A37554" s="29">
        <v>43880</v>
      </c>
      <c r="B37554" s="30">
        <v>0.65625</v>
      </c>
      <c r="C37554">
        <v>5.63</v>
      </c>
      <c r="D37554">
        <v>98.4</v>
      </c>
    </row>
    <row r="37555" spans="1:4">
      <c r="A37555" s="29">
        <v>43880</v>
      </c>
      <c r="B37555" s="30">
        <v>0.66666666666666663</v>
      </c>
      <c r="C37555">
        <v>5.54</v>
      </c>
      <c r="D37555">
        <v>98.49</v>
      </c>
    </row>
    <row r="37556" spans="1:4">
      <c r="A37556" s="29">
        <v>43880</v>
      </c>
      <c r="B37556" s="30">
        <v>0.67708333333333337</v>
      </c>
      <c r="C37556">
        <v>5.49</v>
      </c>
      <c r="D37556">
        <v>98.54</v>
      </c>
    </row>
    <row r="37557" spans="1:4">
      <c r="A37557" s="29">
        <v>43880</v>
      </c>
      <c r="B37557" s="30">
        <v>0.6875</v>
      </c>
      <c r="C37557">
        <v>5.55</v>
      </c>
      <c r="D37557">
        <v>98.48</v>
      </c>
    </row>
    <row r="37558" spans="1:4">
      <c r="A37558" s="29">
        <v>43880</v>
      </c>
      <c r="B37558" s="30">
        <v>0.69791666666666663</v>
      </c>
      <c r="C37558">
        <v>5.8</v>
      </c>
      <c r="D37558">
        <v>98.23</v>
      </c>
    </row>
    <row r="37559" spans="1:4">
      <c r="A37559" s="29">
        <v>43880</v>
      </c>
      <c r="B37559" s="30">
        <v>0.70833333333333337</v>
      </c>
      <c r="C37559">
        <v>16.45</v>
      </c>
      <c r="D37559">
        <v>87.58</v>
      </c>
    </row>
    <row r="37560" spans="1:4">
      <c r="A37560" s="29">
        <v>43880</v>
      </c>
      <c r="B37560" s="30">
        <v>0.71875</v>
      </c>
      <c r="C37560">
        <v>16.48</v>
      </c>
      <c r="D37560">
        <v>87.55</v>
      </c>
    </row>
    <row r="37561" spans="1:4">
      <c r="A37561" s="29">
        <v>43880</v>
      </c>
      <c r="B37561" s="30">
        <v>0.72916666666666663</v>
      </c>
      <c r="C37561">
        <v>16.53</v>
      </c>
      <c r="D37561">
        <v>87.5</v>
      </c>
    </row>
    <row r="37562" spans="1:4">
      <c r="A37562" s="29">
        <v>43880</v>
      </c>
      <c r="B37562" s="30">
        <v>0.73958333333333337</v>
      </c>
      <c r="C37562">
        <v>16.53</v>
      </c>
      <c r="D37562">
        <v>87.5</v>
      </c>
    </row>
    <row r="37563" spans="1:4">
      <c r="A37563" s="29">
        <v>43880</v>
      </c>
      <c r="B37563" s="30">
        <v>0.75</v>
      </c>
      <c r="C37563">
        <v>6.07</v>
      </c>
      <c r="D37563">
        <v>97.960000000000008</v>
      </c>
    </row>
    <row r="37564" spans="1:4">
      <c r="A37564" s="29">
        <v>43880</v>
      </c>
      <c r="B37564" s="30">
        <v>0.76041666666666663</v>
      </c>
      <c r="C37564">
        <v>5.98</v>
      </c>
      <c r="D37564">
        <v>98.05</v>
      </c>
    </row>
    <row r="37565" spans="1:4">
      <c r="A37565" s="29">
        <v>43880</v>
      </c>
      <c r="B37565" s="30">
        <v>0.77083333333333337</v>
      </c>
      <c r="C37565">
        <v>6</v>
      </c>
      <c r="D37565">
        <v>98.03</v>
      </c>
    </row>
    <row r="37566" spans="1:4">
      <c r="A37566" s="29">
        <v>43880</v>
      </c>
      <c r="B37566" s="30">
        <v>0.78125</v>
      </c>
      <c r="C37566">
        <v>6.01</v>
      </c>
      <c r="D37566">
        <v>98.02</v>
      </c>
    </row>
    <row r="37567" spans="1:4">
      <c r="A37567" s="29">
        <v>43880</v>
      </c>
      <c r="B37567" s="30">
        <v>0.79166666666666663</v>
      </c>
      <c r="C37567">
        <v>6.03</v>
      </c>
      <c r="D37567">
        <v>98</v>
      </c>
    </row>
    <row r="37568" spans="1:4">
      <c r="A37568" s="29">
        <v>43880</v>
      </c>
      <c r="B37568" s="30">
        <v>0.80208333333333337</v>
      </c>
      <c r="C37568">
        <v>6.03</v>
      </c>
      <c r="D37568">
        <v>98</v>
      </c>
    </row>
    <row r="37569" spans="1:4">
      <c r="A37569" s="29">
        <v>43880</v>
      </c>
      <c r="B37569" s="30">
        <v>0.8125</v>
      </c>
      <c r="C37569">
        <v>6.04</v>
      </c>
      <c r="D37569">
        <v>97.99</v>
      </c>
    </row>
    <row r="37570" spans="1:4">
      <c r="A37570" s="29">
        <v>43880</v>
      </c>
      <c r="B37570" s="30">
        <v>0.82291666666666663</v>
      </c>
      <c r="C37570">
        <v>6.05</v>
      </c>
      <c r="D37570">
        <v>97.98</v>
      </c>
    </row>
    <row r="37571" spans="1:4">
      <c r="A37571" s="29">
        <v>43880</v>
      </c>
      <c r="B37571" s="30">
        <v>0.83333333333333337</v>
      </c>
      <c r="C37571">
        <v>6.04</v>
      </c>
      <c r="D37571">
        <v>97.99</v>
      </c>
    </row>
    <row r="37572" spans="1:4">
      <c r="A37572" s="29">
        <v>43880</v>
      </c>
      <c r="B37572" s="30">
        <v>0.84375</v>
      </c>
      <c r="C37572">
        <v>6.06</v>
      </c>
      <c r="D37572">
        <v>97.97</v>
      </c>
    </row>
    <row r="37573" spans="1:4">
      <c r="A37573" s="29">
        <v>43880</v>
      </c>
      <c r="B37573" s="30">
        <v>0.85416666666666663</v>
      </c>
      <c r="C37573">
        <v>6.07</v>
      </c>
      <c r="D37573">
        <v>97.960000000000008</v>
      </c>
    </row>
    <row r="37574" spans="1:4">
      <c r="A37574" s="29">
        <v>43880</v>
      </c>
      <c r="B37574" s="30">
        <v>0.86458333333333337</v>
      </c>
      <c r="C37574">
        <v>6.07</v>
      </c>
      <c r="D37574">
        <v>97.960000000000008</v>
      </c>
    </row>
    <row r="37575" spans="1:4">
      <c r="A37575" s="29">
        <v>43880</v>
      </c>
      <c r="B37575" s="30">
        <v>0.875</v>
      </c>
      <c r="C37575">
        <v>6.07</v>
      </c>
      <c r="D37575">
        <v>97.960000000000008</v>
      </c>
    </row>
    <row r="37576" spans="1:4">
      <c r="A37576" s="29">
        <v>43880</v>
      </c>
      <c r="B37576" s="30">
        <v>0.88541666666666663</v>
      </c>
      <c r="C37576">
        <v>6.08</v>
      </c>
      <c r="D37576">
        <v>97.95</v>
      </c>
    </row>
    <row r="37577" spans="1:4">
      <c r="A37577" s="29">
        <v>43880</v>
      </c>
      <c r="B37577" s="30">
        <v>0.89583333333333337</v>
      </c>
      <c r="C37577">
        <v>6.08</v>
      </c>
      <c r="D37577">
        <v>97.95</v>
      </c>
    </row>
    <row r="37578" spans="1:4">
      <c r="A37578" s="29">
        <v>43880</v>
      </c>
      <c r="B37578" s="30">
        <v>0.90625</v>
      </c>
      <c r="C37578">
        <v>6.08</v>
      </c>
      <c r="D37578">
        <v>97.95</v>
      </c>
    </row>
    <row r="37579" spans="1:4">
      <c r="A37579" s="29">
        <v>43880</v>
      </c>
      <c r="B37579" s="30">
        <v>0.91666666666666663</v>
      </c>
      <c r="C37579">
        <v>5.82</v>
      </c>
      <c r="D37579">
        <v>98.210000000000008</v>
      </c>
    </row>
    <row r="37580" spans="1:4">
      <c r="A37580" s="29">
        <v>43880</v>
      </c>
      <c r="B37580" s="30">
        <v>0.92708333333333337</v>
      </c>
      <c r="C37580">
        <v>5.66</v>
      </c>
      <c r="D37580">
        <v>98.37</v>
      </c>
    </row>
    <row r="37581" spans="1:4">
      <c r="A37581" s="29">
        <v>43880</v>
      </c>
      <c r="B37581" s="30">
        <v>0.9375</v>
      </c>
      <c r="C37581">
        <v>5.58</v>
      </c>
      <c r="D37581">
        <v>98.45</v>
      </c>
    </row>
    <row r="37582" spans="1:4">
      <c r="A37582" s="29">
        <v>43880</v>
      </c>
      <c r="B37582" s="30">
        <v>0.94791666666666663</v>
      </c>
      <c r="C37582">
        <v>5.53</v>
      </c>
      <c r="D37582">
        <v>98.5</v>
      </c>
    </row>
    <row r="37583" spans="1:4">
      <c r="A37583" s="29">
        <v>43880</v>
      </c>
      <c r="B37583" s="30">
        <v>0.95833333333333337</v>
      </c>
      <c r="C37583">
        <v>5.49</v>
      </c>
      <c r="D37583">
        <v>98.54</v>
      </c>
    </row>
    <row r="37584" spans="1:4">
      <c r="A37584" s="29">
        <v>43880</v>
      </c>
      <c r="B37584" s="30">
        <v>0.96875</v>
      </c>
      <c r="C37584">
        <v>5.74</v>
      </c>
      <c r="D37584">
        <v>98.29</v>
      </c>
    </row>
    <row r="37585" spans="1:4">
      <c r="A37585" s="29">
        <v>43880</v>
      </c>
      <c r="B37585" s="30">
        <v>0.97916666666666663</v>
      </c>
      <c r="C37585">
        <v>5.88</v>
      </c>
      <c r="D37585">
        <v>98.15</v>
      </c>
    </row>
    <row r="37586" spans="1:4">
      <c r="A37586" s="29">
        <v>43880</v>
      </c>
      <c r="B37586" s="30">
        <v>0.98958333333333337</v>
      </c>
      <c r="C37586">
        <v>5.94</v>
      </c>
      <c r="D37586">
        <v>98.09</v>
      </c>
    </row>
    <row r="37587" spans="1:4">
      <c r="A37587" s="29">
        <v>43881</v>
      </c>
      <c r="B37587" s="30">
        <v>0</v>
      </c>
      <c r="C37587">
        <v>14.75</v>
      </c>
      <c r="D37587">
        <v>89.28</v>
      </c>
    </row>
    <row r="37588" spans="1:4">
      <c r="A37588" s="29">
        <v>43881</v>
      </c>
      <c r="B37588" s="30">
        <v>1.0416666666666666E-2</v>
      </c>
      <c r="C37588">
        <v>5.77</v>
      </c>
      <c r="D37588">
        <v>98.26</v>
      </c>
    </row>
    <row r="37589" spans="1:4">
      <c r="A37589" s="29">
        <v>43881</v>
      </c>
      <c r="B37589" s="30">
        <v>2.0833333333333332E-2</v>
      </c>
      <c r="C37589">
        <v>5.57</v>
      </c>
      <c r="D37589">
        <v>98.460000000000008</v>
      </c>
    </row>
    <row r="37590" spans="1:4">
      <c r="A37590" s="29">
        <v>43881</v>
      </c>
      <c r="B37590" s="30">
        <v>3.125E-2</v>
      </c>
      <c r="C37590">
        <v>5.51</v>
      </c>
      <c r="D37590">
        <v>98.52</v>
      </c>
    </row>
    <row r="37591" spans="1:4">
      <c r="A37591" s="29">
        <v>43881</v>
      </c>
      <c r="B37591" s="30">
        <v>4.1666666666666664E-2</v>
      </c>
      <c r="C37591">
        <v>5.47</v>
      </c>
      <c r="D37591">
        <v>98.56</v>
      </c>
    </row>
    <row r="37592" spans="1:4">
      <c r="A37592" s="29">
        <v>43881</v>
      </c>
      <c r="B37592" s="30">
        <v>5.2083333333333336E-2</v>
      </c>
      <c r="C37592">
        <v>5.44</v>
      </c>
      <c r="D37592">
        <v>98.59</v>
      </c>
    </row>
    <row r="37593" spans="1:4">
      <c r="A37593" s="29">
        <v>43881</v>
      </c>
      <c r="B37593" s="30">
        <v>6.25E-2</v>
      </c>
      <c r="C37593">
        <v>5.42</v>
      </c>
      <c r="D37593">
        <v>98.61</v>
      </c>
    </row>
    <row r="37594" spans="1:4">
      <c r="A37594" s="29">
        <v>43881</v>
      </c>
      <c r="B37594" s="30">
        <v>7.2916666666666671E-2</v>
      </c>
      <c r="C37594">
        <v>5.4</v>
      </c>
      <c r="D37594">
        <v>98.63</v>
      </c>
    </row>
    <row r="37595" spans="1:4">
      <c r="A37595" s="29">
        <v>43881</v>
      </c>
      <c r="B37595" s="30">
        <v>8.3333333333333329E-2</v>
      </c>
      <c r="C37595">
        <v>5.38</v>
      </c>
      <c r="D37595">
        <v>98.65</v>
      </c>
    </row>
    <row r="37596" spans="1:4">
      <c r="A37596" s="29">
        <v>43881</v>
      </c>
      <c r="B37596" s="30">
        <v>9.375E-2</v>
      </c>
      <c r="C37596">
        <v>5.38</v>
      </c>
      <c r="D37596">
        <v>98.65</v>
      </c>
    </row>
    <row r="37597" spans="1:4">
      <c r="A37597" s="29">
        <v>43881</v>
      </c>
      <c r="B37597" s="30">
        <v>0.10416666666666667</v>
      </c>
      <c r="C37597">
        <v>5.37</v>
      </c>
      <c r="D37597">
        <v>98.66</v>
      </c>
    </row>
    <row r="37598" spans="1:4">
      <c r="A37598" s="29">
        <v>43881</v>
      </c>
      <c r="B37598" s="30">
        <v>0.11458333333333333</v>
      </c>
      <c r="C37598">
        <v>5.35</v>
      </c>
      <c r="D37598">
        <v>98.68</v>
      </c>
    </row>
    <row r="37599" spans="1:4">
      <c r="A37599" s="29">
        <v>43881</v>
      </c>
      <c r="B37599" s="30">
        <v>0.125</v>
      </c>
      <c r="C37599">
        <v>5.34</v>
      </c>
      <c r="D37599">
        <v>98.69</v>
      </c>
    </row>
    <row r="37600" spans="1:4">
      <c r="A37600" s="29">
        <v>43881</v>
      </c>
      <c r="B37600" s="30">
        <v>0.13541666666666666</v>
      </c>
      <c r="C37600">
        <v>18.12</v>
      </c>
      <c r="D37600">
        <v>85.91</v>
      </c>
    </row>
    <row r="37601" spans="1:4">
      <c r="A37601" s="29">
        <v>43881</v>
      </c>
      <c r="B37601" s="30">
        <v>0.14583333333333334</v>
      </c>
      <c r="C37601">
        <v>19.72</v>
      </c>
      <c r="D37601">
        <v>84.31</v>
      </c>
    </row>
    <row r="37602" spans="1:4">
      <c r="A37602" s="29">
        <v>43881</v>
      </c>
      <c r="B37602" s="30">
        <v>0.15625</v>
      </c>
      <c r="C37602">
        <v>19.829999999999998</v>
      </c>
      <c r="D37602">
        <v>84.2</v>
      </c>
    </row>
    <row r="37603" spans="1:4">
      <c r="A37603" s="29">
        <v>43881</v>
      </c>
      <c r="B37603" s="30">
        <v>0.16666666666666666</v>
      </c>
      <c r="C37603">
        <v>7.44</v>
      </c>
      <c r="D37603">
        <v>96.59</v>
      </c>
    </row>
    <row r="37604" spans="1:4">
      <c r="A37604" s="29">
        <v>43881</v>
      </c>
      <c r="B37604" s="30">
        <v>0.17708333333333334</v>
      </c>
      <c r="C37604">
        <v>5.56</v>
      </c>
      <c r="D37604">
        <v>98.47</v>
      </c>
    </row>
    <row r="37605" spans="1:4">
      <c r="A37605" s="29">
        <v>43881</v>
      </c>
      <c r="B37605" s="30">
        <v>0.1875</v>
      </c>
      <c r="C37605">
        <v>5.46</v>
      </c>
      <c r="D37605">
        <v>98.570000000000007</v>
      </c>
    </row>
    <row r="37606" spans="1:4">
      <c r="A37606" s="29">
        <v>43881</v>
      </c>
      <c r="B37606" s="30">
        <v>0.19791666666666666</v>
      </c>
      <c r="C37606">
        <v>5.42</v>
      </c>
      <c r="D37606">
        <v>98.61</v>
      </c>
    </row>
    <row r="37607" spans="1:4">
      <c r="A37607" s="29">
        <v>43881</v>
      </c>
      <c r="B37607" s="30">
        <v>0.20833333333333334</v>
      </c>
      <c r="C37607">
        <v>5.39</v>
      </c>
      <c r="D37607">
        <v>98.64</v>
      </c>
    </row>
    <row r="37608" spans="1:4">
      <c r="A37608" s="29">
        <v>43881</v>
      </c>
      <c r="B37608" s="30">
        <v>0.21875</v>
      </c>
      <c r="C37608">
        <v>5.37</v>
      </c>
      <c r="D37608">
        <v>98.66</v>
      </c>
    </row>
    <row r="37609" spans="1:4">
      <c r="A37609" s="29">
        <v>43881</v>
      </c>
      <c r="B37609" s="30">
        <v>0.22916666666666666</v>
      </c>
      <c r="C37609">
        <v>5.35</v>
      </c>
      <c r="D37609">
        <v>98.68</v>
      </c>
    </row>
    <row r="37610" spans="1:4">
      <c r="A37610" s="29">
        <v>43881</v>
      </c>
      <c r="B37610" s="30">
        <v>0.23958333333333334</v>
      </c>
      <c r="C37610">
        <v>5.33</v>
      </c>
      <c r="D37610">
        <v>98.7</v>
      </c>
    </row>
    <row r="37611" spans="1:4">
      <c r="A37611" s="29">
        <v>43881</v>
      </c>
      <c r="B37611" s="30">
        <v>0.25</v>
      </c>
      <c r="C37611">
        <v>5.32</v>
      </c>
      <c r="D37611">
        <v>98.710000000000008</v>
      </c>
    </row>
    <row r="37612" spans="1:4">
      <c r="A37612" s="29">
        <v>43881</v>
      </c>
      <c r="B37612" s="30">
        <v>0.26041666666666669</v>
      </c>
      <c r="C37612">
        <v>5.36</v>
      </c>
      <c r="D37612">
        <v>98.67</v>
      </c>
    </row>
    <row r="37613" spans="1:4">
      <c r="A37613" s="29">
        <v>43881</v>
      </c>
      <c r="B37613" s="30">
        <v>0.27083333333333331</v>
      </c>
      <c r="C37613">
        <v>5.66</v>
      </c>
      <c r="D37613">
        <v>98.37</v>
      </c>
    </row>
    <row r="37614" spans="1:4">
      <c r="A37614" s="29">
        <v>43881</v>
      </c>
      <c r="B37614" s="30">
        <v>0.28125</v>
      </c>
      <c r="C37614">
        <v>5.77</v>
      </c>
      <c r="D37614">
        <v>98.26</v>
      </c>
    </row>
    <row r="37615" spans="1:4">
      <c r="A37615" s="29">
        <v>43881</v>
      </c>
      <c r="B37615" s="30">
        <v>0.29166666666666669</v>
      </c>
      <c r="C37615">
        <v>5.84</v>
      </c>
      <c r="D37615">
        <v>98.19</v>
      </c>
    </row>
    <row r="37616" spans="1:4">
      <c r="A37616" s="29">
        <v>43881</v>
      </c>
      <c r="B37616" s="30">
        <v>0.30208333333333331</v>
      </c>
      <c r="C37616">
        <v>5.88</v>
      </c>
      <c r="D37616">
        <v>98.15</v>
      </c>
    </row>
    <row r="37617" spans="1:4">
      <c r="A37617" s="29">
        <v>43881</v>
      </c>
      <c r="B37617" s="30">
        <v>0.3125</v>
      </c>
      <c r="C37617">
        <v>5.91</v>
      </c>
      <c r="D37617">
        <v>98.12</v>
      </c>
    </row>
    <row r="37618" spans="1:4">
      <c r="A37618" s="29">
        <v>43881</v>
      </c>
      <c r="B37618" s="30">
        <v>0.32291666666666669</v>
      </c>
      <c r="C37618">
        <v>5.94</v>
      </c>
      <c r="D37618">
        <v>98.09</v>
      </c>
    </row>
    <row r="37619" spans="1:4">
      <c r="A37619" s="29">
        <v>43881</v>
      </c>
      <c r="B37619" s="30">
        <v>0.33333333333333331</v>
      </c>
      <c r="C37619">
        <v>5.96</v>
      </c>
      <c r="D37619">
        <v>98.070000000000007</v>
      </c>
    </row>
    <row r="37620" spans="1:4">
      <c r="A37620" s="29">
        <v>43881</v>
      </c>
      <c r="B37620" s="30">
        <v>0.34375</v>
      </c>
      <c r="C37620">
        <v>5.97</v>
      </c>
      <c r="D37620">
        <v>98.06</v>
      </c>
    </row>
    <row r="37621" spans="1:4">
      <c r="A37621" s="29">
        <v>43881</v>
      </c>
      <c r="B37621" s="30">
        <v>0.35416666666666669</v>
      </c>
      <c r="C37621">
        <v>5.98</v>
      </c>
      <c r="D37621">
        <v>98.05</v>
      </c>
    </row>
    <row r="37622" spans="1:4">
      <c r="A37622" s="29">
        <v>43881</v>
      </c>
      <c r="B37622" s="30">
        <v>0.36458333333333331</v>
      </c>
      <c r="C37622">
        <v>6</v>
      </c>
      <c r="D37622">
        <v>98.03</v>
      </c>
    </row>
    <row r="37623" spans="1:4">
      <c r="A37623" s="29">
        <v>43881</v>
      </c>
      <c r="B37623" s="30">
        <v>0.375</v>
      </c>
      <c r="C37623">
        <v>5.88</v>
      </c>
      <c r="D37623">
        <v>98.15</v>
      </c>
    </row>
    <row r="37624" spans="1:4">
      <c r="A37624" s="29">
        <v>43881</v>
      </c>
      <c r="B37624" s="30">
        <v>0.38541666666666669</v>
      </c>
      <c r="C37624">
        <v>5.65</v>
      </c>
      <c r="D37624">
        <v>98.38</v>
      </c>
    </row>
    <row r="37625" spans="1:4">
      <c r="A37625" s="29">
        <v>43881</v>
      </c>
      <c r="B37625" s="30">
        <v>0.39583333333333331</v>
      </c>
      <c r="C37625">
        <v>5.56</v>
      </c>
      <c r="D37625">
        <v>98.47</v>
      </c>
    </row>
    <row r="37626" spans="1:4">
      <c r="A37626" s="29">
        <v>43881</v>
      </c>
      <c r="B37626" s="30">
        <v>0.40625</v>
      </c>
      <c r="C37626">
        <v>5.62</v>
      </c>
      <c r="D37626">
        <v>98.41</v>
      </c>
    </row>
    <row r="37627" spans="1:4">
      <c r="A37627" s="29">
        <v>43881</v>
      </c>
      <c r="B37627" s="30">
        <v>0.41666666666666669</v>
      </c>
      <c r="C37627">
        <v>5.84</v>
      </c>
      <c r="D37627">
        <v>98.19</v>
      </c>
    </row>
    <row r="37628" spans="1:4">
      <c r="A37628" s="29">
        <v>43881</v>
      </c>
      <c r="B37628" s="30">
        <v>0.42708333333333331</v>
      </c>
      <c r="C37628">
        <v>5.92</v>
      </c>
      <c r="D37628">
        <v>98.11</v>
      </c>
    </row>
    <row r="37629" spans="1:4">
      <c r="A37629" s="29">
        <v>43881</v>
      </c>
      <c r="B37629" s="30">
        <v>0.4375</v>
      </c>
      <c r="C37629">
        <v>5.96</v>
      </c>
      <c r="D37629">
        <v>98.070000000000007</v>
      </c>
    </row>
    <row r="37630" spans="1:4">
      <c r="A37630" s="29">
        <v>43881</v>
      </c>
      <c r="B37630" s="30">
        <v>0.44791666666666669</v>
      </c>
      <c r="C37630">
        <v>5.98</v>
      </c>
      <c r="D37630">
        <v>98.05</v>
      </c>
    </row>
    <row r="37631" spans="1:4">
      <c r="A37631" s="29">
        <v>43881</v>
      </c>
      <c r="B37631" s="30">
        <v>0.45833333333333331</v>
      </c>
      <c r="C37631">
        <v>6</v>
      </c>
      <c r="D37631">
        <v>98.03</v>
      </c>
    </row>
    <row r="37632" spans="1:4">
      <c r="A37632" s="29">
        <v>43881</v>
      </c>
      <c r="B37632" s="30">
        <v>0.46875</v>
      </c>
      <c r="C37632">
        <v>6.01</v>
      </c>
      <c r="D37632">
        <v>98.02</v>
      </c>
    </row>
    <row r="37633" spans="1:4">
      <c r="A37633" s="29">
        <v>43881</v>
      </c>
      <c r="B37633" s="30">
        <v>0.47916666666666669</v>
      </c>
      <c r="C37633">
        <v>6.01</v>
      </c>
      <c r="D37633">
        <v>98.02</v>
      </c>
    </row>
    <row r="37634" spans="1:4">
      <c r="A37634" s="29">
        <v>43881</v>
      </c>
      <c r="B37634" s="30">
        <v>0.48958333333333331</v>
      </c>
      <c r="C37634">
        <v>5.72</v>
      </c>
      <c r="D37634">
        <v>98.31</v>
      </c>
    </row>
    <row r="37635" spans="1:4">
      <c r="A37635" s="29">
        <v>43881</v>
      </c>
      <c r="B37635" s="30">
        <v>0.5</v>
      </c>
      <c r="C37635">
        <v>5.58</v>
      </c>
      <c r="D37635">
        <v>98.45</v>
      </c>
    </row>
    <row r="37636" spans="1:4">
      <c r="A37636" s="29">
        <v>43881</v>
      </c>
      <c r="B37636" s="30">
        <v>0.51041666666666663</v>
      </c>
      <c r="C37636">
        <v>5.52</v>
      </c>
      <c r="D37636">
        <v>98.51</v>
      </c>
    </row>
    <row r="37637" spans="1:4">
      <c r="A37637" s="29">
        <v>43881</v>
      </c>
      <c r="B37637" s="30">
        <v>0.52083333333333337</v>
      </c>
      <c r="C37637">
        <v>5.62</v>
      </c>
      <c r="D37637">
        <v>98.41</v>
      </c>
    </row>
    <row r="37638" spans="1:4">
      <c r="A37638" s="29">
        <v>43881</v>
      </c>
      <c r="B37638" s="30">
        <v>0.53125</v>
      </c>
      <c r="C37638">
        <v>5.84</v>
      </c>
      <c r="D37638">
        <v>98.19</v>
      </c>
    </row>
    <row r="37639" spans="1:4">
      <c r="A37639" s="29">
        <v>43881</v>
      </c>
      <c r="B37639" s="30">
        <v>0.54166666666666663</v>
      </c>
      <c r="C37639">
        <v>5.91</v>
      </c>
      <c r="D37639">
        <v>98.12</v>
      </c>
    </row>
    <row r="37640" spans="1:4">
      <c r="A37640" s="29">
        <v>43881</v>
      </c>
      <c r="B37640" s="30">
        <v>0.55208333333333337</v>
      </c>
      <c r="C37640">
        <v>5.95</v>
      </c>
      <c r="D37640">
        <v>98.08</v>
      </c>
    </row>
    <row r="37641" spans="1:4">
      <c r="A37641" s="29">
        <v>43881</v>
      </c>
      <c r="B37641" s="30">
        <v>0.5625</v>
      </c>
      <c r="C37641">
        <v>5.97</v>
      </c>
      <c r="D37641">
        <v>98.06</v>
      </c>
    </row>
    <row r="37642" spans="1:4">
      <c r="A37642" s="29">
        <v>43881</v>
      </c>
      <c r="B37642" s="30">
        <v>0.57291666666666663</v>
      </c>
      <c r="C37642">
        <v>6</v>
      </c>
      <c r="D37642">
        <v>98.03</v>
      </c>
    </row>
    <row r="37643" spans="1:4">
      <c r="A37643" s="29">
        <v>43881</v>
      </c>
      <c r="B37643" s="30">
        <v>0.58333333333333337</v>
      </c>
      <c r="C37643">
        <v>6.01</v>
      </c>
      <c r="D37643">
        <v>98.02</v>
      </c>
    </row>
    <row r="37644" spans="1:4">
      <c r="A37644" s="29">
        <v>43881</v>
      </c>
      <c r="B37644" s="30">
        <v>0.59375</v>
      </c>
      <c r="C37644">
        <v>6.02</v>
      </c>
      <c r="D37644">
        <v>98.01</v>
      </c>
    </row>
    <row r="37645" spans="1:4">
      <c r="A37645" s="29">
        <v>43881</v>
      </c>
      <c r="B37645" s="30">
        <v>0.60416666666666663</v>
      </c>
      <c r="C37645">
        <v>6.02</v>
      </c>
      <c r="D37645">
        <v>98.01</v>
      </c>
    </row>
    <row r="37646" spans="1:4">
      <c r="A37646" s="29">
        <v>43881</v>
      </c>
      <c r="B37646" s="30">
        <v>0.61458333333333337</v>
      </c>
      <c r="C37646">
        <v>5.73</v>
      </c>
      <c r="D37646">
        <v>98.3</v>
      </c>
    </row>
    <row r="37647" spans="1:4">
      <c r="A37647" s="29">
        <v>43881</v>
      </c>
      <c r="B37647" s="30">
        <v>0.625</v>
      </c>
      <c r="C37647">
        <v>5.59</v>
      </c>
      <c r="D37647">
        <v>98.44</v>
      </c>
    </row>
    <row r="37648" spans="1:4">
      <c r="A37648" s="29">
        <v>43881</v>
      </c>
      <c r="B37648" s="30">
        <v>0.63541666666666663</v>
      </c>
      <c r="C37648">
        <v>5.52</v>
      </c>
      <c r="D37648">
        <v>98.51</v>
      </c>
    </row>
    <row r="37649" spans="1:4">
      <c r="A37649" s="29">
        <v>43881</v>
      </c>
      <c r="B37649" s="30">
        <v>0.64583333333333337</v>
      </c>
      <c r="C37649">
        <v>5.48</v>
      </c>
      <c r="D37649">
        <v>98.55</v>
      </c>
    </row>
    <row r="37650" spans="1:4">
      <c r="A37650" s="29">
        <v>43881</v>
      </c>
      <c r="B37650" s="30">
        <v>0.65625</v>
      </c>
      <c r="C37650">
        <v>5.74</v>
      </c>
      <c r="D37650">
        <v>98.29</v>
      </c>
    </row>
    <row r="37651" spans="1:4">
      <c r="A37651" s="29">
        <v>43881</v>
      </c>
      <c r="B37651" s="30">
        <v>0.66666666666666663</v>
      </c>
      <c r="C37651">
        <v>5.87</v>
      </c>
      <c r="D37651">
        <v>98.16</v>
      </c>
    </row>
    <row r="37652" spans="1:4">
      <c r="A37652" s="29">
        <v>43881</v>
      </c>
      <c r="B37652" s="30">
        <v>0.67708333333333337</v>
      </c>
      <c r="C37652">
        <v>5.93</v>
      </c>
      <c r="D37652">
        <v>98.1</v>
      </c>
    </row>
    <row r="37653" spans="1:4">
      <c r="A37653" s="29">
        <v>43881</v>
      </c>
      <c r="B37653" s="30">
        <v>0.6875</v>
      </c>
      <c r="C37653">
        <v>5.96</v>
      </c>
      <c r="D37653">
        <v>98.070000000000007</v>
      </c>
    </row>
    <row r="37654" spans="1:4">
      <c r="A37654" s="29">
        <v>43881</v>
      </c>
      <c r="B37654" s="30">
        <v>0.69791666666666663</v>
      </c>
      <c r="C37654">
        <v>5.98</v>
      </c>
      <c r="D37654">
        <v>98.05</v>
      </c>
    </row>
    <row r="37655" spans="1:4">
      <c r="A37655" s="29">
        <v>43881</v>
      </c>
      <c r="B37655" s="30">
        <v>0.70833333333333337</v>
      </c>
      <c r="C37655">
        <v>5.77</v>
      </c>
      <c r="D37655">
        <v>98.26</v>
      </c>
    </row>
    <row r="37656" spans="1:4">
      <c r="A37656" s="29">
        <v>43881</v>
      </c>
      <c r="B37656" s="30">
        <v>0.71875</v>
      </c>
      <c r="C37656">
        <v>5.6</v>
      </c>
      <c r="D37656">
        <v>98.43</v>
      </c>
    </row>
    <row r="37657" spans="1:4">
      <c r="A37657" s="29">
        <v>43881</v>
      </c>
      <c r="B37657" s="30">
        <v>0.72916666666666663</v>
      </c>
      <c r="C37657">
        <v>5.52</v>
      </c>
      <c r="D37657">
        <v>98.51</v>
      </c>
    </row>
    <row r="37658" spans="1:4">
      <c r="A37658" s="29">
        <v>43881</v>
      </c>
      <c r="B37658" s="30">
        <v>0.73958333333333337</v>
      </c>
      <c r="C37658">
        <v>5.48</v>
      </c>
      <c r="D37658">
        <v>98.55</v>
      </c>
    </row>
    <row r="37659" spans="1:4">
      <c r="A37659" s="29">
        <v>43881</v>
      </c>
      <c r="B37659" s="30">
        <v>0.75</v>
      </c>
      <c r="C37659">
        <v>5.73</v>
      </c>
      <c r="D37659">
        <v>98.3</v>
      </c>
    </row>
    <row r="37660" spans="1:4">
      <c r="A37660" s="29">
        <v>43881</v>
      </c>
      <c r="B37660" s="30">
        <v>0.76041666666666663</v>
      </c>
      <c r="C37660">
        <v>5.86</v>
      </c>
      <c r="D37660">
        <v>98.17</v>
      </c>
    </row>
    <row r="37661" spans="1:4">
      <c r="A37661" s="29">
        <v>43881</v>
      </c>
      <c r="B37661" s="30">
        <v>0.77083333333333337</v>
      </c>
      <c r="C37661">
        <v>5.92</v>
      </c>
      <c r="D37661">
        <v>98.11</v>
      </c>
    </row>
    <row r="37662" spans="1:4">
      <c r="A37662" s="29">
        <v>43881</v>
      </c>
      <c r="B37662" s="30">
        <v>0.78125</v>
      </c>
      <c r="C37662">
        <v>5.95</v>
      </c>
      <c r="D37662">
        <v>98.08</v>
      </c>
    </row>
    <row r="37663" spans="1:4">
      <c r="A37663" s="29">
        <v>43881</v>
      </c>
      <c r="B37663" s="30">
        <v>0.79166666666666663</v>
      </c>
      <c r="C37663">
        <v>5.97</v>
      </c>
      <c r="D37663">
        <v>98.06</v>
      </c>
    </row>
    <row r="37664" spans="1:4">
      <c r="A37664" s="29">
        <v>43881</v>
      </c>
      <c r="B37664" s="30">
        <v>0.80208333333333337</v>
      </c>
      <c r="C37664">
        <v>6</v>
      </c>
      <c r="D37664">
        <v>98.03</v>
      </c>
    </row>
    <row r="37665" spans="1:4">
      <c r="A37665" s="29">
        <v>43881</v>
      </c>
      <c r="B37665" s="30">
        <v>0.8125</v>
      </c>
      <c r="C37665">
        <v>6.01</v>
      </c>
      <c r="D37665">
        <v>98.02</v>
      </c>
    </row>
    <row r="37666" spans="1:4">
      <c r="A37666" s="29">
        <v>43881</v>
      </c>
      <c r="B37666" s="30">
        <v>0.82291666666666663</v>
      </c>
      <c r="C37666">
        <v>6.03</v>
      </c>
      <c r="D37666">
        <v>98</v>
      </c>
    </row>
    <row r="37667" spans="1:4">
      <c r="A37667" s="29">
        <v>43881</v>
      </c>
      <c r="B37667" s="30">
        <v>0.83333333333333337</v>
      </c>
      <c r="C37667">
        <v>6.04</v>
      </c>
      <c r="D37667">
        <v>97.99</v>
      </c>
    </row>
    <row r="37668" spans="1:4">
      <c r="A37668" s="29">
        <v>43881</v>
      </c>
      <c r="B37668" s="30">
        <v>0.84375</v>
      </c>
      <c r="C37668">
        <v>6.04</v>
      </c>
      <c r="D37668">
        <v>97.99</v>
      </c>
    </row>
    <row r="37669" spans="1:4">
      <c r="A37669" s="29">
        <v>43881</v>
      </c>
      <c r="B37669" s="30">
        <v>0.85416666666666663</v>
      </c>
      <c r="C37669">
        <v>6.06</v>
      </c>
      <c r="D37669">
        <v>97.97</v>
      </c>
    </row>
    <row r="37670" spans="1:4">
      <c r="A37670" s="29">
        <v>43881</v>
      </c>
      <c r="B37670" s="30">
        <v>0.86458333333333337</v>
      </c>
      <c r="C37670">
        <v>6.06</v>
      </c>
      <c r="D37670">
        <v>97.97</v>
      </c>
    </row>
    <row r="37671" spans="1:4">
      <c r="A37671" s="29">
        <v>43881</v>
      </c>
      <c r="B37671" s="30">
        <v>0.875</v>
      </c>
      <c r="C37671">
        <v>6.07</v>
      </c>
      <c r="D37671">
        <v>97.960000000000008</v>
      </c>
    </row>
    <row r="37672" spans="1:4">
      <c r="A37672" s="29">
        <v>43881</v>
      </c>
      <c r="B37672" s="30">
        <v>0.88541666666666663</v>
      </c>
      <c r="C37672">
        <v>6.07</v>
      </c>
      <c r="D37672">
        <v>97.960000000000008</v>
      </c>
    </row>
    <row r="37673" spans="1:4">
      <c r="A37673" s="29">
        <v>43881</v>
      </c>
      <c r="B37673" s="30">
        <v>0.89583333333333337</v>
      </c>
      <c r="C37673">
        <v>6.08</v>
      </c>
      <c r="D37673">
        <v>97.95</v>
      </c>
    </row>
    <row r="37674" spans="1:4">
      <c r="A37674" s="29">
        <v>43881</v>
      </c>
      <c r="B37674" s="30">
        <v>0.90625</v>
      </c>
      <c r="C37674">
        <v>6.08</v>
      </c>
      <c r="D37674">
        <v>97.95</v>
      </c>
    </row>
    <row r="37675" spans="1:4">
      <c r="A37675" s="29">
        <v>43881</v>
      </c>
      <c r="B37675" s="30">
        <v>0.91666666666666663</v>
      </c>
      <c r="C37675">
        <v>6.08</v>
      </c>
      <c r="D37675">
        <v>97.95</v>
      </c>
    </row>
    <row r="37676" spans="1:4">
      <c r="A37676" s="29">
        <v>43881</v>
      </c>
      <c r="B37676" s="30">
        <v>0.92708333333333337</v>
      </c>
      <c r="C37676">
        <v>6.09</v>
      </c>
      <c r="D37676">
        <v>97.94</v>
      </c>
    </row>
    <row r="37677" spans="1:4">
      <c r="A37677" s="29">
        <v>43881</v>
      </c>
      <c r="B37677" s="30">
        <v>0.9375</v>
      </c>
      <c r="C37677">
        <v>5.95</v>
      </c>
      <c r="D37677">
        <v>98.08</v>
      </c>
    </row>
    <row r="37678" spans="1:4">
      <c r="A37678" s="29">
        <v>43881</v>
      </c>
      <c r="B37678" s="30">
        <v>0.94791666666666663</v>
      </c>
      <c r="C37678">
        <v>5.71</v>
      </c>
      <c r="D37678">
        <v>98.320000000000007</v>
      </c>
    </row>
    <row r="37679" spans="1:4">
      <c r="A37679" s="29">
        <v>43881</v>
      </c>
      <c r="B37679" s="30">
        <v>0.95833333333333337</v>
      </c>
      <c r="C37679">
        <v>5.61</v>
      </c>
      <c r="D37679">
        <v>98.42</v>
      </c>
    </row>
    <row r="37680" spans="1:4">
      <c r="A37680" s="29">
        <v>43881</v>
      </c>
      <c r="B37680" s="30">
        <v>0.96875</v>
      </c>
      <c r="C37680">
        <v>5.55</v>
      </c>
      <c r="D37680">
        <v>98.48</v>
      </c>
    </row>
    <row r="37681" spans="1:4">
      <c r="A37681" s="29">
        <v>43881</v>
      </c>
      <c r="B37681" s="30">
        <v>0.97916666666666663</v>
      </c>
      <c r="C37681">
        <v>5.51</v>
      </c>
      <c r="D37681">
        <v>98.52</v>
      </c>
    </row>
    <row r="37682" spans="1:4">
      <c r="A37682" s="29">
        <v>43881</v>
      </c>
      <c r="B37682" s="30">
        <v>0.98958333333333337</v>
      </c>
      <c r="C37682">
        <v>5.48</v>
      </c>
      <c r="D37682">
        <v>98.55</v>
      </c>
    </row>
    <row r="37683" spans="1:4">
      <c r="A37683" s="29">
        <v>43882</v>
      </c>
      <c r="B37683" s="30">
        <v>0</v>
      </c>
      <c r="C37683">
        <v>5.45</v>
      </c>
      <c r="D37683">
        <v>98.58</v>
      </c>
    </row>
    <row r="37684" spans="1:4">
      <c r="A37684" s="29">
        <v>43882</v>
      </c>
      <c r="B37684" s="30">
        <v>1.0416666666666666E-2</v>
      </c>
      <c r="C37684">
        <v>16.7</v>
      </c>
      <c r="D37684">
        <v>87.33</v>
      </c>
    </row>
    <row r="37685" spans="1:4">
      <c r="A37685" s="29">
        <v>43882</v>
      </c>
      <c r="B37685" s="30">
        <v>2.0833333333333332E-2</v>
      </c>
      <c r="C37685">
        <v>16.37</v>
      </c>
      <c r="D37685">
        <v>87.66</v>
      </c>
    </row>
    <row r="37686" spans="1:4">
      <c r="A37686" s="29">
        <v>43882</v>
      </c>
      <c r="B37686" s="30">
        <v>3.125E-2</v>
      </c>
      <c r="C37686">
        <v>16.36</v>
      </c>
      <c r="D37686">
        <v>87.67</v>
      </c>
    </row>
    <row r="37687" spans="1:4">
      <c r="A37687" s="29">
        <v>43882</v>
      </c>
      <c r="B37687" s="30">
        <v>4.1666666666666664E-2</v>
      </c>
      <c r="C37687">
        <v>16.36</v>
      </c>
      <c r="D37687">
        <v>87.67</v>
      </c>
    </row>
    <row r="37688" spans="1:4">
      <c r="A37688" s="29">
        <v>43882</v>
      </c>
      <c r="B37688" s="30">
        <v>5.2083333333333336E-2</v>
      </c>
      <c r="C37688">
        <v>9.15</v>
      </c>
      <c r="D37688">
        <v>94.88</v>
      </c>
    </row>
    <row r="37689" spans="1:4">
      <c r="A37689" s="29">
        <v>43882</v>
      </c>
      <c r="B37689" s="30">
        <v>6.25E-2</v>
      </c>
      <c r="C37689">
        <v>5.64</v>
      </c>
      <c r="D37689">
        <v>98.39</v>
      </c>
    </row>
    <row r="37690" spans="1:4">
      <c r="A37690" s="29">
        <v>43882</v>
      </c>
      <c r="B37690" s="30">
        <v>7.2916666666666671E-2</v>
      </c>
      <c r="C37690">
        <v>5.53</v>
      </c>
      <c r="D37690">
        <v>98.5</v>
      </c>
    </row>
    <row r="37691" spans="1:4">
      <c r="A37691" s="29">
        <v>43882</v>
      </c>
      <c r="B37691" s="30">
        <v>8.3333333333333329E-2</v>
      </c>
      <c r="C37691">
        <v>5.47</v>
      </c>
      <c r="D37691">
        <v>98.56</v>
      </c>
    </row>
    <row r="37692" spans="1:4">
      <c r="A37692" s="29">
        <v>43882</v>
      </c>
      <c r="B37692" s="30">
        <v>9.375E-2</v>
      </c>
      <c r="C37692">
        <v>5.44</v>
      </c>
      <c r="D37692">
        <v>98.59</v>
      </c>
    </row>
    <row r="37693" spans="1:4">
      <c r="A37693" s="29">
        <v>43882</v>
      </c>
      <c r="B37693" s="30">
        <v>0.10416666666666667</v>
      </c>
      <c r="C37693">
        <v>5.42</v>
      </c>
      <c r="D37693">
        <v>98.61</v>
      </c>
    </row>
    <row r="37694" spans="1:4">
      <c r="A37694" s="29">
        <v>43882</v>
      </c>
      <c r="B37694" s="30">
        <v>0.11458333333333333</v>
      </c>
      <c r="C37694">
        <v>5.4</v>
      </c>
      <c r="D37694">
        <v>98.63</v>
      </c>
    </row>
    <row r="37695" spans="1:4">
      <c r="A37695" s="29">
        <v>43882</v>
      </c>
      <c r="B37695" s="30">
        <v>0.125</v>
      </c>
      <c r="C37695">
        <v>5.38</v>
      </c>
      <c r="D37695">
        <v>98.65</v>
      </c>
    </row>
    <row r="37696" spans="1:4">
      <c r="A37696" s="29">
        <v>43882</v>
      </c>
      <c r="B37696" s="30">
        <v>0.13541666666666666</v>
      </c>
      <c r="C37696">
        <v>5.37</v>
      </c>
      <c r="D37696">
        <v>98.66</v>
      </c>
    </row>
    <row r="37697" spans="1:4">
      <c r="A37697" s="29">
        <v>43882</v>
      </c>
      <c r="B37697" s="30">
        <v>0.14583333333333334</v>
      </c>
      <c r="C37697">
        <v>5.35</v>
      </c>
      <c r="D37697">
        <v>98.68</v>
      </c>
    </row>
    <row r="37698" spans="1:4">
      <c r="A37698" s="29">
        <v>43882</v>
      </c>
      <c r="B37698" s="30">
        <v>0.15625</v>
      </c>
      <c r="C37698">
        <v>5.35</v>
      </c>
      <c r="D37698">
        <v>98.68</v>
      </c>
    </row>
    <row r="37699" spans="1:4">
      <c r="A37699" s="29">
        <v>43882</v>
      </c>
      <c r="B37699" s="30">
        <v>0.16666666666666666</v>
      </c>
      <c r="C37699">
        <v>5.34</v>
      </c>
      <c r="D37699">
        <v>98.69</v>
      </c>
    </row>
    <row r="37700" spans="1:4">
      <c r="A37700" s="29">
        <v>43882</v>
      </c>
      <c r="B37700" s="30">
        <v>0.17708333333333334</v>
      </c>
      <c r="C37700">
        <v>5.33</v>
      </c>
      <c r="D37700">
        <v>98.7</v>
      </c>
    </row>
    <row r="37701" spans="1:4">
      <c r="A37701" s="29">
        <v>43882</v>
      </c>
      <c r="B37701" s="30">
        <v>0.1875</v>
      </c>
      <c r="C37701">
        <v>5.33</v>
      </c>
      <c r="D37701">
        <v>98.7</v>
      </c>
    </row>
    <row r="37702" spans="1:4">
      <c r="A37702" s="29">
        <v>43882</v>
      </c>
      <c r="B37702" s="30">
        <v>0.19791666666666666</v>
      </c>
      <c r="C37702">
        <v>7.61</v>
      </c>
      <c r="D37702">
        <v>96.42</v>
      </c>
    </row>
    <row r="37703" spans="1:4">
      <c r="A37703" s="29">
        <v>43882</v>
      </c>
      <c r="B37703" s="30">
        <v>0.20833333333333334</v>
      </c>
      <c r="C37703">
        <v>5.63</v>
      </c>
      <c r="D37703">
        <v>98.4</v>
      </c>
    </row>
    <row r="37704" spans="1:4">
      <c r="A37704" s="29">
        <v>43882</v>
      </c>
      <c r="B37704" s="30">
        <v>0.21875</v>
      </c>
      <c r="C37704">
        <v>5.75</v>
      </c>
      <c r="D37704">
        <v>98.28</v>
      </c>
    </row>
    <row r="37705" spans="1:4">
      <c r="A37705" s="29">
        <v>43882</v>
      </c>
      <c r="B37705" s="30">
        <v>0.22916666666666666</v>
      </c>
      <c r="C37705">
        <v>5.82</v>
      </c>
      <c r="D37705">
        <v>98.210000000000008</v>
      </c>
    </row>
    <row r="37706" spans="1:4">
      <c r="A37706" s="29">
        <v>43882</v>
      </c>
      <c r="B37706" s="30">
        <v>0.23958333333333334</v>
      </c>
      <c r="C37706">
        <v>5.67</v>
      </c>
      <c r="D37706">
        <v>98.36</v>
      </c>
    </row>
    <row r="37707" spans="1:4">
      <c r="A37707" s="29">
        <v>43882</v>
      </c>
      <c r="B37707" s="30">
        <v>0.25</v>
      </c>
      <c r="C37707">
        <v>5.49</v>
      </c>
      <c r="D37707">
        <v>98.54</v>
      </c>
    </row>
    <row r="37708" spans="1:4">
      <c r="A37708" s="29">
        <v>43882</v>
      </c>
      <c r="B37708" s="30">
        <v>0.26041666666666669</v>
      </c>
      <c r="C37708">
        <v>5.43</v>
      </c>
      <c r="D37708">
        <v>98.6</v>
      </c>
    </row>
    <row r="37709" spans="1:4">
      <c r="A37709" s="29">
        <v>43882</v>
      </c>
      <c r="B37709" s="30">
        <v>0.27083333333333331</v>
      </c>
      <c r="C37709">
        <v>5.4</v>
      </c>
      <c r="D37709">
        <v>98.63</v>
      </c>
    </row>
    <row r="37710" spans="1:4">
      <c r="A37710" s="29">
        <v>43882</v>
      </c>
      <c r="B37710" s="30">
        <v>0.28125</v>
      </c>
      <c r="C37710">
        <v>5.42</v>
      </c>
      <c r="D37710">
        <v>98.61</v>
      </c>
    </row>
    <row r="37711" spans="1:4">
      <c r="A37711" s="29">
        <v>43882</v>
      </c>
      <c r="B37711" s="30">
        <v>0.29166666666666669</v>
      </c>
      <c r="C37711">
        <v>5.7</v>
      </c>
      <c r="D37711">
        <v>98.33</v>
      </c>
    </row>
    <row r="37712" spans="1:4">
      <c r="A37712" s="29">
        <v>43882</v>
      </c>
      <c r="B37712" s="30">
        <v>0.30208333333333331</v>
      </c>
      <c r="C37712">
        <v>5.82</v>
      </c>
      <c r="D37712">
        <v>98.210000000000008</v>
      </c>
    </row>
    <row r="37713" spans="1:4">
      <c r="A37713" s="29">
        <v>43882</v>
      </c>
      <c r="B37713" s="30">
        <v>0.3125</v>
      </c>
      <c r="C37713">
        <v>5.87</v>
      </c>
      <c r="D37713">
        <v>98.16</v>
      </c>
    </row>
    <row r="37714" spans="1:4">
      <c r="A37714" s="29">
        <v>43882</v>
      </c>
      <c r="B37714" s="30">
        <v>0.32291666666666669</v>
      </c>
      <c r="C37714">
        <v>5.91</v>
      </c>
      <c r="D37714">
        <v>98.12</v>
      </c>
    </row>
    <row r="37715" spans="1:4">
      <c r="A37715" s="29">
        <v>43882</v>
      </c>
      <c r="B37715" s="30">
        <v>0.33333333333333331</v>
      </c>
      <c r="C37715">
        <v>5.94</v>
      </c>
      <c r="D37715">
        <v>98.09</v>
      </c>
    </row>
    <row r="37716" spans="1:4">
      <c r="A37716" s="29">
        <v>43882</v>
      </c>
      <c r="B37716" s="30">
        <v>0.34375</v>
      </c>
      <c r="C37716">
        <v>5.96</v>
      </c>
      <c r="D37716">
        <v>98.070000000000007</v>
      </c>
    </row>
    <row r="37717" spans="1:4">
      <c r="A37717" s="29">
        <v>43882</v>
      </c>
      <c r="B37717" s="30">
        <v>0.35416666666666669</v>
      </c>
      <c r="C37717">
        <v>5.97</v>
      </c>
      <c r="D37717">
        <v>98.06</v>
      </c>
    </row>
    <row r="37718" spans="1:4">
      <c r="A37718" s="29">
        <v>43882</v>
      </c>
      <c r="B37718" s="30">
        <v>0.36458333333333331</v>
      </c>
      <c r="C37718">
        <v>5.99</v>
      </c>
      <c r="D37718">
        <v>98.04</v>
      </c>
    </row>
    <row r="37719" spans="1:4">
      <c r="A37719" s="29">
        <v>43882</v>
      </c>
      <c r="B37719" s="30">
        <v>0.375</v>
      </c>
      <c r="C37719">
        <v>6.01</v>
      </c>
      <c r="D37719">
        <v>98.02</v>
      </c>
    </row>
    <row r="37720" spans="1:4">
      <c r="A37720" s="29">
        <v>43882</v>
      </c>
      <c r="B37720" s="30">
        <v>0.38541666666666669</v>
      </c>
      <c r="C37720">
        <v>6.03</v>
      </c>
      <c r="D37720">
        <v>98</v>
      </c>
    </row>
    <row r="37721" spans="1:4">
      <c r="A37721" s="29">
        <v>43882</v>
      </c>
      <c r="B37721" s="30">
        <v>0.39583333333333331</v>
      </c>
      <c r="C37721">
        <v>6.03</v>
      </c>
      <c r="D37721">
        <v>98</v>
      </c>
    </row>
    <row r="37722" spans="1:4">
      <c r="A37722" s="29">
        <v>43882</v>
      </c>
      <c r="B37722" s="30">
        <v>0.40625</v>
      </c>
      <c r="C37722">
        <v>6.04</v>
      </c>
      <c r="D37722">
        <v>97.99</v>
      </c>
    </row>
    <row r="37723" spans="1:4">
      <c r="A37723" s="29">
        <v>43882</v>
      </c>
      <c r="B37723" s="30">
        <v>0.41666666666666669</v>
      </c>
      <c r="C37723">
        <v>6.05</v>
      </c>
      <c r="D37723">
        <v>97.98</v>
      </c>
    </row>
    <row r="37724" spans="1:4">
      <c r="A37724" s="29">
        <v>43882</v>
      </c>
      <c r="B37724" s="30">
        <v>0.42708333333333331</v>
      </c>
      <c r="C37724">
        <v>5.99</v>
      </c>
      <c r="D37724">
        <v>98.04</v>
      </c>
    </row>
    <row r="37725" spans="1:4">
      <c r="A37725" s="29">
        <v>43882</v>
      </c>
      <c r="B37725" s="30">
        <v>0.4375</v>
      </c>
      <c r="C37725">
        <v>5.7</v>
      </c>
      <c r="D37725">
        <v>98.33</v>
      </c>
    </row>
    <row r="37726" spans="1:4">
      <c r="A37726" s="29">
        <v>43882</v>
      </c>
      <c r="B37726" s="30">
        <v>0.44791666666666669</v>
      </c>
      <c r="C37726">
        <v>5.6</v>
      </c>
      <c r="D37726">
        <v>98.43</v>
      </c>
    </row>
    <row r="37727" spans="1:4">
      <c r="A37727" s="29">
        <v>43882</v>
      </c>
      <c r="B37727" s="30">
        <v>0.45833333333333331</v>
      </c>
      <c r="C37727">
        <v>5.53</v>
      </c>
      <c r="D37727">
        <v>98.5</v>
      </c>
    </row>
    <row r="37728" spans="1:4">
      <c r="A37728" s="29">
        <v>43882</v>
      </c>
      <c r="B37728" s="30">
        <v>0.46875</v>
      </c>
      <c r="C37728">
        <v>5.66</v>
      </c>
      <c r="D37728">
        <v>98.37</v>
      </c>
    </row>
    <row r="37729" spans="1:4">
      <c r="A37729" s="29">
        <v>43882</v>
      </c>
      <c r="B37729" s="30">
        <v>0.47916666666666669</v>
      </c>
      <c r="C37729">
        <v>5.86</v>
      </c>
      <c r="D37729">
        <v>98.17</v>
      </c>
    </row>
    <row r="37730" spans="1:4">
      <c r="A37730" s="29">
        <v>43882</v>
      </c>
      <c r="B37730" s="30">
        <v>0.48958333333333331</v>
      </c>
      <c r="C37730">
        <v>5.93</v>
      </c>
      <c r="D37730">
        <v>98.1</v>
      </c>
    </row>
    <row r="37731" spans="1:4">
      <c r="A37731" s="29">
        <v>43882</v>
      </c>
      <c r="B37731" s="30">
        <v>0.5</v>
      </c>
      <c r="C37731">
        <v>5.97</v>
      </c>
      <c r="D37731">
        <v>98.06</v>
      </c>
    </row>
    <row r="37732" spans="1:4">
      <c r="A37732" s="29">
        <v>43882</v>
      </c>
      <c r="B37732" s="30">
        <v>0.51041666666666663</v>
      </c>
      <c r="C37732">
        <v>6</v>
      </c>
      <c r="D37732">
        <v>98.03</v>
      </c>
    </row>
    <row r="37733" spans="1:4">
      <c r="A37733" s="29">
        <v>43882</v>
      </c>
      <c r="B37733" s="30">
        <v>0.52083333333333337</v>
      </c>
      <c r="C37733">
        <v>6.01</v>
      </c>
      <c r="D37733">
        <v>98.02</v>
      </c>
    </row>
    <row r="37734" spans="1:4">
      <c r="A37734" s="29">
        <v>43882</v>
      </c>
      <c r="B37734" s="30">
        <v>0.53125</v>
      </c>
      <c r="C37734">
        <v>6.03</v>
      </c>
      <c r="D37734">
        <v>98</v>
      </c>
    </row>
    <row r="37735" spans="1:4">
      <c r="A37735" s="29">
        <v>43882</v>
      </c>
      <c r="B37735" s="30">
        <v>0.54166666666666663</v>
      </c>
      <c r="C37735">
        <v>6.03</v>
      </c>
      <c r="D37735">
        <v>98</v>
      </c>
    </row>
    <row r="37736" spans="1:4">
      <c r="A37736" s="29">
        <v>43882</v>
      </c>
      <c r="B37736" s="30">
        <v>0.55208333333333337</v>
      </c>
      <c r="C37736">
        <v>6.05</v>
      </c>
      <c r="D37736">
        <v>97.98</v>
      </c>
    </row>
    <row r="37737" spans="1:4">
      <c r="A37737" s="29">
        <v>43882</v>
      </c>
      <c r="B37737" s="30">
        <v>0.5625</v>
      </c>
      <c r="C37737">
        <v>6.06</v>
      </c>
      <c r="D37737">
        <v>97.97</v>
      </c>
    </row>
    <row r="37738" spans="1:4">
      <c r="A37738" s="29">
        <v>43882</v>
      </c>
      <c r="B37738" s="30">
        <v>0.57291666666666663</v>
      </c>
      <c r="C37738">
        <v>6.06</v>
      </c>
      <c r="D37738">
        <v>97.97</v>
      </c>
    </row>
    <row r="37739" spans="1:4">
      <c r="A37739" s="29">
        <v>43882</v>
      </c>
      <c r="B37739" s="30">
        <v>0.58333333333333337</v>
      </c>
      <c r="C37739">
        <v>5.81</v>
      </c>
      <c r="D37739">
        <v>98.22</v>
      </c>
    </row>
    <row r="37740" spans="1:4">
      <c r="A37740" s="29">
        <v>43882</v>
      </c>
      <c r="B37740" s="30">
        <v>0.59375</v>
      </c>
      <c r="C37740">
        <v>5.65</v>
      </c>
      <c r="D37740">
        <v>98.38</v>
      </c>
    </row>
    <row r="37741" spans="1:4">
      <c r="A37741" s="29">
        <v>43882</v>
      </c>
      <c r="B37741" s="30">
        <v>0.60416666666666663</v>
      </c>
      <c r="C37741">
        <v>5.57</v>
      </c>
      <c r="D37741">
        <v>98.460000000000008</v>
      </c>
    </row>
    <row r="37742" spans="1:4">
      <c r="A37742" s="29">
        <v>43882</v>
      </c>
      <c r="B37742" s="30">
        <v>0.61458333333333337</v>
      </c>
      <c r="C37742">
        <v>5.56</v>
      </c>
      <c r="D37742">
        <v>98.47</v>
      </c>
    </row>
    <row r="37743" spans="1:4">
      <c r="A37743" s="29">
        <v>43882</v>
      </c>
      <c r="B37743" s="30">
        <v>0.625</v>
      </c>
      <c r="C37743">
        <v>5.83</v>
      </c>
      <c r="D37743">
        <v>98.2</v>
      </c>
    </row>
    <row r="37744" spans="1:4">
      <c r="A37744" s="29">
        <v>43882</v>
      </c>
      <c r="B37744" s="30">
        <v>0.63541666666666663</v>
      </c>
      <c r="C37744">
        <v>5.92</v>
      </c>
      <c r="D37744">
        <v>98.11</v>
      </c>
    </row>
    <row r="37745" spans="1:4">
      <c r="A37745" s="29">
        <v>43882</v>
      </c>
      <c r="B37745" s="30">
        <v>0.64583333333333337</v>
      </c>
      <c r="C37745">
        <v>5.96</v>
      </c>
      <c r="D37745">
        <v>98.070000000000007</v>
      </c>
    </row>
    <row r="37746" spans="1:4">
      <c r="A37746" s="29">
        <v>43882</v>
      </c>
      <c r="B37746" s="30">
        <v>0.65625</v>
      </c>
      <c r="C37746">
        <v>6</v>
      </c>
      <c r="D37746">
        <v>98.03</v>
      </c>
    </row>
    <row r="37747" spans="1:4">
      <c r="A37747" s="29">
        <v>43882</v>
      </c>
      <c r="B37747" s="30">
        <v>0.66666666666666663</v>
      </c>
      <c r="C37747">
        <v>6.02</v>
      </c>
      <c r="D37747">
        <v>98.01</v>
      </c>
    </row>
    <row r="37748" spans="1:4">
      <c r="A37748" s="29">
        <v>43882</v>
      </c>
      <c r="B37748" s="30">
        <v>0.67708333333333337</v>
      </c>
      <c r="C37748">
        <v>5.94</v>
      </c>
      <c r="D37748">
        <v>98.09</v>
      </c>
    </row>
    <row r="37749" spans="1:4">
      <c r="A37749" s="29">
        <v>43882</v>
      </c>
      <c r="B37749" s="30">
        <v>0.6875</v>
      </c>
      <c r="C37749">
        <v>5.68</v>
      </c>
      <c r="D37749">
        <v>98.35</v>
      </c>
    </row>
    <row r="37750" spans="1:4">
      <c r="A37750" s="29">
        <v>43882</v>
      </c>
      <c r="B37750" s="30">
        <v>0.69791666666666663</v>
      </c>
      <c r="C37750">
        <v>5.58</v>
      </c>
      <c r="D37750">
        <v>98.45</v>
      </c>
    </row>
    <row r="37751" spans="1:4">
      <c r="A37751" s="29">
        <v>43882</v>
      </c>
      <c r="B37751" s="30">
        <v>0.70833333333333337</v>
      </c>
      <c r="C37751">
        <v>5.52</v>
      </c>
      <c r="D37751">
        <v>98.51</v>
      </c>
    </row>
    <row r="37752" spans="1:4">
      <c r="A37752" s="29">
        <v>43882</v>
      </c>
      <c r="B37752" s="30">
        <v>0.71875</v>
      </c>
      <c r="C37752">
        <v>15.84</v>
      </c>
      <c r="D37752">
        <v>88.19</v>
      </c>
    </row>
    <row r="37753" spans="1:4">
      <c r="A37753" s="29">
        <v>43882</v>
      </c>
      <c r="B37753" s="30">
        <v>0.72916666666666663</v>
      </c>
      <c r="C37753">
        <v>16.46</v>
      </c>
      <c r="D37753">
        <v>87.57</v>
      </c>
    </row>
    <row r="37754" spans="1:4">
      <c r="A37754" s="29">
        <v>43882</v>
      </c>
      <c r="B37754" s="30">
        <v>0.73958333333333337</v>
      </c>
      <c r="C37754">
        <v>16.510000000000002</v>
      </c>
      <c r="D37754">
        <v>87.52</v>
      </c>
    </row>
    <row r="37755" spans="1:4">
      <c r="A37755" s="29">
        <v>43882</v>
      </c>
      <c r="B37755" s="30">
        <v>0.75</v>
      </c>
      <c r="C37755">
        <v>6.05</v>
      </c>
      <c r="D37755">
        <v>97.98</v>
      </c>
    </row>
    <row r="37756" spans="1:4">
      <c r="A37756" s="29">
        <v>43882</v>
      </c>
      <c r="B37756" s="30">
        <v>0.76041666666666663</v>
      </c>
      <c r="C37756">
        <v>5.97</v>
      </c>
      <c r="D37756">
        <v>98.06</v>
      </c>
    </row>
    <row r="37757" spans="1:4">
      <c r="A37757" s="29">
        <v>43882</v>
      </c>
      <c r="B37757" s="30">
        <v>0.77083333333333337</v>
      </c>
      <c r="C37757">
        <v>6</v>
      </c>
      <c r="D37757">
        <v>98.03</v>
      </c>
    </row>
    <row r="37758" spans="1:4">
      <c r="A37758" s="29">
        <v>43882</v>
      </c>
      <c r="B37758" s="30">
        <v>0.78125</v>
      </c>
      <c r="C37758">
        <v>6.02</v>
      </c>
      <c r="D37758">
        <v>98.01</v>
      </c>
    </row>
    <row r="37759" spans="1:4">
      <c r="A37759" s="29">
        <v>43882</v>
      </c>
      <c r="B37759" s="30">
        <v>0.79166666666666663</v>
      </c>
      <c r="C37759">
        <v>6.03</v>
      </c>
      <c r="D37759">
        <v>98</v>
      </c>
    </row>
    <row r="37760" spans="1:4">
      <c r="A37760" s="29">
        <v>43882</v>
      </c>
      <c r="B37760" s="30">
        <v>0.80208333333333337</v>
      </c>
      <c r="C37760">
        <v>6.04</v>
      </c>
      <c r="D37760">
        <v>97.99</v>
      </c>
    </row>
    <row r="37761" spans="1:4">
      <c r="A37761" s="29">
        <v>43882</v>
      </c>
      <c r="B37761" s="30">
        <v>0.8125</v>
      </c>
      <c r="C37761">
        <v>6.06</v>
      </c>
      <c r="D37761">
        <v>97.97</v>
      </c>
    </row>
    <row r="37762" spans="1:4">
      <c r="A37762" s="29">
        <v>43882</v>
      </c>
      <c r="B37762" s="30">
        <v>0.82291666666666663</v>
      </c>
      <c r="C37762">
        <v>6.07</v>
      </c>
      <c r="D37762">
        <v>97.960000000000008</v>
      </c>
    </row>
    <row r="37763" spans="1:4">
      <c r="A37763" s="29">
        <v>43882</v>
      </c>
      <c r="B37763" s="30">
        <v>0.83333333333333337</v>
      </c>
      <c r="C37763">
        <v>6.07</v>
      </c>
      <c r="D37763">
        <v>97.960000000000008</v>
      </c>
    </row>
    <row r="37764" spans="1:4">
      <c r="A37764" s="29">
        <v>43882</v>
      </c>
      <c r="B37764" s="30">
        <v>0.84375</v>
      </c>
      <c r="C37764">
        <v>6.08</v>
      </c>
      <c r="D37764">
        <v>97.95</v>
      </c>
    </row>
    <row r="37765" spans="1:4">
      <c r="A37765" s="29">
        <v>43882</v>
      </c>
      <c r="B37765" s="30">
        <v>0.85416666666666663</v>
      </c>
      <c r="C37765">
        <v>6.09</v>
      </c>
      <c r="D37765">
        <v>97.94</v>
      </c>
    </row>
    <row r="37766" spans="1:4">
      <c r="A37766" s="29">
        <v>43882</v>
      </c>
      <c r="B37766" s="30">
        <v>0.86458333333333337</v>
      </c>
      <c r="C37766">
        <v>6.1</v>
      </c>
      <c r="D37766">
        <v>97.93</v>
      </c>
    </row>
    <row r="37767" spans="1:4">
      <c r="A37767" s="29">
        <v>43882</v>
      </c>
      <c r="B37767" s="30">
        <v>0.875</v>
      </c>
      <c r="C37767">
        <v>6.1</v>
      </c>
      <c r="D37767">
        <v>97.93</v>
      </c>
    </row>
    <row r="37768" spans="1:4">
      <c r="A37768" s="29">
        <v>43882</v>
      </c>
      <c r="B37768" s="30">
        <v>0.88541666666666663</v>
      </c>
      <c r="C37768">
        <v>6.1</v>
      </c>
      <c r="D37768">
        <v>97.93</v>
      </c>
    </row>
    <row r="37769" spans="1:4">
      <c r="A37769" s="29">
        <v>43882</v>
      </c>
      <c r="B37769" s="30">
        <v>0.89583333333333337</v>
      </c>
      <c r="C37769">
        <v>6.11</v>
      </c>
      <c r="D37769">
        <v>97.92</v>
      </c>
    </row>
    <row r="37770" spans="1:4">
      <c r="A37770" s="29">
        <v>43882</v>
      </c>
      <c r="B37770" s="30">
        <v>0.90625</v>
      </c>
      <c r="C37770">
        <v>6.11</v>
      </c>
      <c r="D37770">
        <v>97.92</v>
      </c>
    </row>
    <row r="37771" spans="1:4">
      <c r="A37771" s="29">
        <v>43882</v>
      </c>
      <c r="B37771" s="30">
        <v>0.91666666666666663</v>
      </c>
      <c r="C37771">
        <v>6.11</v>
      </c>
      <c r="D37771">
        <v>97.92</v>
      </c>
    </row>
    <row r="37772" spans="1:4">
      <c r="A37772" s="29">
        <v>43882</v>
      </c>
      <c r="B37772" s="30">
        <v>0.92708333333333337</v>
      </c>
      <c r="C37772">
        <v>6.07</v>
      </c>
      <c r="D37772">
        <v>97.960000000000008</v>
      </c>
    </row>
    <row r="37773" spans="1:4">
      <c r="A37773" s="29">
        <v>43882</v>
      </c>
      <c r="B37773" s="30">
        <v>0.9375</v>
      </c>
      <c r="C37773">
        <v>5.79</v>
      </c>
      <c r="D37773">
        <v>98.24</v>
      </c>
    </row>
    <row r="37774" spans="1:4">
      <c r="A37774" s="29">
        <v>43882</v>
      </c>
      <c r="B37774" s="30">
        <v>0.94791666666666663</v>
      </c>
      <c r="C37774">
        <v>5.66</v>
      </c>
      <c r="D37774">
        <v>98.37</v>
      </c>
    </row>
    <row r="37775" spans="1:4">
      <c r="A37775" s="29">
        <v>43882</v>
      </c>
      <c r="B37775" s="30">
        <v>0.95833333333333337</v>
      </c>
      <c r="C37775">
        <v>5.59</v>
      </c>
      <c r="D37775">
        <v>98.44</v>
      </c>
    </row>
    <row r="37776" spans="1:4">
      <c r="A37776" s="29">
        <v>43882</v>
      </c>
      <c r="B37776" s="30">
        <v>0.96875</v>
      </c>
      <c r="C37776">
        <v>5.55</v>
      </c>
      <c r="D37776">
        <v>98.48</v>
      </c>
    </row>
    <row r="37777" spans="1:4">
      <c r="A37777" s="29">
        <v>43882</v>
      </c>
      <c r="B37777" s="30">
        <v>0.97916666666666663</v>
      </c>
      <c r="C37777">
        <v>5.51</v>
      </c>
      <c r="D37777">
        <v>98.52</v>
      </c>
    </row>
    <row r="37778" spans="1:4">
      <c r="A37778" s="29">
        <v>43882</v>
      </c>
      <c r="B37778" s="30">
        <v>0.98958333333333337</v>
      </c>
      <c r="C37778">
        <v>5.58</v>
      </c>
      <c r="D37778">
        <v>98.45</v>
      </c>
    </row>
    <row r="37779" spans="1:4">
      <c r="A37779" s="29">
        <v>43883</v>
      </c>
      <c r="B37779" s="30">
        <v>0</v>
      </c>
      <c r="C37779">
        <v>16.309999999999999</v>
      </c>
      <c r="D37779">
        <v>87.72</v>
      </c>
    </row>
    <row r="37780" spans="1:4">
      <c r="A37780" s="29">
        <v>43883</v>
      </c>
      <c r="B37780" s="30">
        <v>1.0416666666666666E-2</v>
      </c>
      <c r="C37780">
        <v>18.86</v>
      </c>
      <c r="D37780">
        <v>85.17</v>
      </c>
    </row>
    <row r="37781" spans="1:4">
      <c r="A37781" s="29">
        <v>43883</v>
      </c>
      <c r="B37781" s="30">
        <v>2.0833333333333332E-2</v>
      </c>
      <c r="C37781">
        <v>19.88</v>
      </c>
      <c r="D37781">
        <v>84.15</v>
      </c>
    </row>
    <row r="37782" spans="1:4">
      <c r="A37782" s="29">
        <v>43883</v>
      </c>
      <c r="B37782" s="30">
        <v>3.125E-2</v>
      </c>
      <c r="C37782">
        <v>9.2799999999999994</v>
      </c>
      <c r="D37782">
        <v>94.75</v>
      </c>
    </row>
    <row r="37783" spans="1:4">
      <c r="A37783" s="29">
        <v>43883</v>
      </c>
      <c r="B37783" s="30">
        <v>4.1666666666666664E-2</v>
      </c>
      <c r="C37783">
        <v>5.71</v>
      </c>
      <c r="D37783">
        <v>98.320000000000007</v>
      </c>
    </row>
    <row r="37784" spans="1:4">
      <c r="A37784" s="29">
        <v>43883</v>
      </c>
      <c r="B37784" s="30">
        <v>5.2083333333333336E-2</v>
      </c>
      <c r="C37784">
        <v>5.58</v>
      </c>
      <c r="D37784">
        <v>98.45</v>
      </c>
    </row>
    <row r="37785" spans="1:4">
      <c r="A37785" s="29">
        <v>43883</v>
      </c>
      <c r="B37785" s="30">
        <v>6.25E-2</v>
      </c>
      <c r="C37785">
        <v>5.52</v>
      </c>
      <c r="D37785">
        <v>98.51</v>
      </c>
    </row>
    <row r="37786" spans="1:4">
      <c r="A37786" s="29">
        <v>43883</v>
      </c>
      <c r="B37786" s="30">
        <v>7.2916666666666671E-2</v>
      </c>
      <c r="C37786">
        <v>5.48</v>
      </c>
      <c r="D37786">
        <v>98.55</v>
      </c>
    </row>
    <row r="37787" spans="1:4">
      <c r="A37787" s="29">
        <v>43883</v>
      </c>
      <c r="B37787" s="30">
        <v>8.3333333333333329E-2</v>
      </c>
      <c r="C37787">
        <v>5.45</v>
      </c>
      <c r="D37787">
        <v>98.58</v>
      </c>
    </row>
    <row r="37788" spans="1:4">
      <c r="A37788" s="29">
        <v>43883</v>
      </c>
      <c r="B37788" s="30">
        <v>9.375E-2</v>
      </c>
      <c r="C37788">
        <v>5.44</v>
      </c>
      <c r="D37788">
        <v>98.59</v>
      </c>
    </row>
    <row r="37789" spans="1:4">
      <c r="A37789" s="29">
        <v>43883</v>
      </c>
      <c r="B37789" s="30">
        <v>0.10416666666666667</v>
      </c>
      <c r="C37789">
        <v>5.42</v>
      </c>
      <c r="D37789">
        <v>98.61</v>
      </c>
    </row>
    <row r="37790" spans="1:4">
      <c r="A37790" s="29">
        <v>43883</v>
      </c>
      <c r="B37790" s="30">
        <v>0.11458333333333333</v>
      </c>
      <c r="C37790">
        <v>5.41</v>
      </c>
      <c r="D37790">
        <v>98.62</v>
      </c>
    </row>
    <row r="37791" spans="1:4">
      <c r="A37791" s="29">
        <v>43883</v>
      </c>
      <c r="B37791" s="30">
        <v>0.125</v>
      </c>
      <c r="C37791">
        <v>5.39</v>
      </c>
      <c r="D37791">
        <v>98.64</v>
      </c>
    </row>
    <row r="37792" spans="1:4">
      <c r="A37792" s="29">
        <v>43883</v>
      </c>
      <c r="B37792" s="30">
        <v>0.13541666666666666</v>
      </c>
      <c r="C37792">
        <v>5.39</v>
      </c>
      <c r="D37792">
        <v>98.64</v>
      </c>
    </row>
    <row r="37793" spans="1:4">
      <c r="A37793" s="29">
        <v>43883</v>
      </c>
      <c r="B37793" s="30">
        <v>0.14583333333333334</v>
      </c>
      <c r="C37793">
        <v>5.38</v>
      </c>
      <c r="D37793">
        <v>98.65</v>
      </c>
    </row>
    <row r="37794" spans="1:4">
      <c r="A37794" s="29">
        <v>43883</v>
      </c>
      <c r="B37794" s="30">
        <v>0.15625</v>
      </c>
      <c r="C37794">
        <v>5.37</v>
      </c>
      <c r="D37794">
        <v>98.66</v>
      </c>
    </row>
    <row r="37795" spans="1:4">
      <c r="A37795" s="29">
        <v>43883</v>
      </c>
      <c r="B37795" s="30">
        <v>0.16666666666666666</v>
      </c>
      <c r="C37795">
        <v>15.97</v>
      </c>
      <c r="D37795">
        <v>88.06</v>
      </c>
    </row>
    <row r="37796" spans="1:4">
      <c r="A37796" s="29">
        <v>43883</v>
      </c>
      <c r="B37796" s="30">
        <v>0.17708333333333334</v>
      </c>
      <c r="C37796">
        <v>19.68</v>
      </c>
      <c r="D37796">
        <v>84.35</v>
      </c>
    </row>
    <row r="37797" spans="1:4">
      <c r="A37797" s="29">
        <v>43883</v>
      </c>
      <c r="B37797" s="30">
        <v>0.1875</v>
      </c>
      <c r="C37797">
        <v>19.79</v>
      </c>
      <c r="D37797">
        <v>84.240000000000009</v>
      </c>
    </row>
    <row r="37798" spans="1:4">
      <c r="A37798" s="29">
        <v>43883</v>
      </c>
      <c r="B37798" s="30">
        <v>0.19791666666666666</v>
      </c>
      <c r="C37798">
        <v>13</v>
      </c>
      <c r="D37798">
        <v>91.03</v>
      </c>
    </row>
    <row r="37799" spans="1:4">
      <c r="A37799" s="29">
        <v>43883</v>
      </c>
      <c r="B37799" s="30">
        <v>0.20833333333333334</v>
      </c>
      <c r="C37799">
        <v>5.68</v>
      </c>
      <c r="D37799">
        <v>98.35</v>
      </c>
    </row>
    <row r="37800" spans="1:4">
      <c r="A37800" s="29">
        <v>43883</v>
      </c>
      <c r="B37800" s="30">
        <v>0.21875</v>
      </c>
      <c r="C37800">
        <v>5.5</v>
      </c>
      <c r="D37800">
        <v>98.53</v>
      </c>
    </row>
    <row r="37801" spans="1:4">
      <c r="A37801" s="29">
        <v>43883</v>
      </c>
      <c r="B37801" s="30">
        <v>0.22916666666666666</v>
      </c>
      <c r="C37801">
        <v>5.45</v>
      </c>
      <c r="D37801">
        <v>98.58</v>
      </c>
    </row>
    <row r="37802" spans="1:4">
      <c r="A37802" s="29">
        <v>43883</v>
      </c>
      <c r="B37802" s="30">
        <v>0.23958333333333334</v>
      </c>
      <c r="C37802">
        <v>5.42</v>
      </c>
      <c r="D37802">
        <v>98.61</v>
      </c>
    </row>
    <row r="37803" spans="1:4">
      <c r="A37803" s="29">
        <v>43883</v>
      </c>
      <c r="B37803" s="30">
        <v>0.25</v>
      </c>
      <c r="C37803">
        <v>5.39</v>
      </c>
      <c r="D37803">
        <v>98.64</v>
      </c>
    </row>
    <row r="37804" spans="1:4">
      <c r="A37804" s="29">
        <v>43883</v>
      </c>
      <c r="B37804" s="30">
        <v>0.26041666666666669</v>
      </c>
      <c r="C37804">
        <v>5.38</v>
      </c>
      <c r="D37804">
        <v>98.65</v>
      </c>
    </row>
    <row r="37805" spans="1:4">
      <c r="A37805" s="29">
        <v>43883</v>
      </c>
      <c r="B37805" s="30">
        <v>0.27083333333333331</v>
      </c>
      <c r="C37805">
        <v>5.37</v>
      </c>
      <c r="D37805">
        <v>98.66</v>
      </c>
    </row>
    <row r="37806" spans="1:4">
      <c r="A37806" s="29">
        <v>43883</v>
      </c>
      <c r="B37806" s="30">
        <v>0.28125</v>
      </c>
      <c r="C37806">
        <v>5.47</v>
      </c>
      <c r="D37806">
        <v>98.56</v>
      </c>
    </row>
    <row r="37807" spans="1:4">
      <c r="A37807" s="29">
        <v>43883</v>
      </c>
      <c r="B37807" s="30">
        <v>0.29166666666666669</v>
      </c>
      <c r="C37807">
        <v>5.72</v>
      </c>
      <c r="D37807">
        <v>98.31</v>
      </c>
    </row>
    <row r="37808" spans="1:4">
      <c r="A37808" s="29">
        <v>43883</v>
      </c>
      <c r="B37808" s="30">
        <v>0.30208333333333331</v>
      </c>
      <c r="C37808">
        <v>5.83</v>
      </c>
      <c r="D37808">
        <v>98.2</v>
      </c>
    </row>
    <row r="37809" spans="1:4">
      <c r="A37809" s="29">
        <v>43883</v>
      </c>
      <c r="B37809" s="30">
        <v>0.3125</v>
      </c>
      <c r="C37809">
        <v>5.87</v>
      </c>
      <c r="D37809">
        <v>98.16</v>
      </c>
    </row>
    <row r="37810" spans="1:4">
      <c r="A37810" s="29">
        <v>43883</v>
      </c>
      <c r="B37810" s="30">
        <v>0.32291666666666669</v>
      </c>
      <c r="C37810">
        <v>5.92</v>
      </c>
      <c r="D37810">
        <v>98.11</v>
      </c>
    </row>
    <row r="37811" spans="1:4">
      <c r="A37811" s="29">
        <v>43883</v>
      </c>
      <c r="B37811" s="30">
        <v>0.33333333333333331</v>
      </c>
      <c r="C37811">
        <v>5.95</v>
      </c>
      <c r="D37811">
        <v>98.08</v>
      </c>
    </row>
    <row r="37812" spans="1:4">
      <c r="A37812" s="29">
        <v>43883</v>
      </c>
      <c r="B37812" s="30">
        <v>0.34375</v>
      </c>
      <c r="C37812">
        <v>5.97</v>
      </c>
      <c r="D37812">
        <v>98.06</v>
      </c>
    </row>
    <row r="37813" spans="1:4">
      <c r="A37813" s="29">
        <v>43883</v>
      </c>
      <c r="B37813" s="30">
        <v>0.35416666666666669</v>
      </c>
      <c r="C37813">
        <v>6</v>
      </c>
      <c r="D37813">
        <v>98.03</v>
      </c>
    </row>
    <row r="37814" spans="1:4">
      <c r="A37814" s="29">
        <v>43883</v>
      </c>
      <c r="B37814" s="30">
        <v>0.36458333333333331</v>
      </c>
      <c r="C37814">
        <v>6.01</v>
      </c>
      <c r="D37814">
        <v>98.02</v>
      </c>
    </row>
    <row r="37815" spans="1:4">
      <c r="A37815" s="29">
        <v>43883</v>
      </c>
      <c r="B37815" s="30">
        <v>0.375</v>
      </c>
      <c r="C37815">
        <v>6.03</v>
      </c>
      <c r="D37815">
        <v>98</v>
      </c>
    </row>
    <row r="37816" spans="1:4">
      <c r="A37816" s="29">
        <v>43883</v>
      </c>
      <c r="B37816" s="30">
        <v>0.38541666666666669</v>
      </c>
      <c r="C37816">
        <v>6.05</v>
      </c>
      <c r="D37816">
        <v>97.98</v>
      </c>
    </row>
    <row r="37817" spans="1:4">
      <c r="A37817" s="29">
        <v>43883</v>
      </c>
      <c r="B37817" s="30">
        <v>0.39583333333333331</v>
      </c>
      <c r="C37817">
        <v>6.06</v>
      </c>
      <c r="D37817">
        <v>97.97</v>
      </c>
    </row>
    <row r="37818" spans="1:4">
      <c r="A37818" s="29">
        <v>43883</v>
      </c>
      <c r="B37818" s="30">
        <v>0.40625</v>
      </c>
      <c r="C37818">
        <v>6.06</v>
      </c>
      <c r="D37818">
        <v>97.97</v>
      </c>
    </row>
    <row r="37819" spans="1:4">
      <c r="A37819" s="29">
        <v>43883</v>
      </c>
      <c r="B37819" s="30">
        <v>0.41666666666666669</v>
      </c>
      <c r="C37819">
        <v>6.07</v>
      </c>
      <c r="D37819">
        <v>97.960000000000008</v>
      </c>
    </row>
    <row r="37820" spans="1:4">
      <c r="A37820" s="29">
        <v>43883</v>
      </c>
      <c r="B37820" s="30">
        <v>0.42708333333333331</v>
      </c>
      <c r="C37820">
        <v>6.07</v>
      </c>
      <c r="D37820">
        <v>97.960000000000008</v>
      </c>
    </row>
    <row r="37821" spans="1:4">
      <c r="A37821" s="29">
        <v>43883</v>
      </c>
      <c r="B37821" s="30">
        <v>0.4375</v>
      </c>
      <c r="C37821">
        <v>6.08</v>
      </c>
      <c r="D37821">
        <v>97.95</v>
      </c>
    </row>
    <row r="37822" spans="1:4">
      <c r="A37822" s="29">
        <v>43883</v>
      </c>
      <c r="B37822" s="30">
        <v>0.44791666666666669</v>
      </c>
      <c r="C37822">
        <v>5.89</v>
      </c>
      <c r="D37822">
        <v>98.14</v>
      </c>
    </row>
    <row r="37823" spans="1:4">
      <c r="A37823" s="29">
        <v>43883</v>
      </c>
      <c r="B37823" s="30">
        <v>0.45833333333333331</v>
      </c>
      <c r="C37823">
        <v>5.68</v>
      </c>
      <c r="D37823">
        <v>98.35</v>
      </c>
    </row>
    <row r="37824" spans="1:4">
      <c r="A37824" s="29">
        <v>43883</v>
      </c>
      <c r="B37824" s="30">
        <v>0.46875</v>
      </c>
      <c r="C37824">
        <v>5.6</v>
      </c>
      <c r="D37824">
        <v>98.43</v>
      </c>
    </row>
    <row r="37825" spans="1:4">
      <c r="A37825" s="29">
        <v>43883</v>
      </c>
      <c r="B37825" s="30">
        <v>0.47916666666666669</v>
      </c>
      <c r="C37825">
        <v>5.84</v>
      </c>
      <c r="D37825">
        <v>98.19</v>
      </c>
    </row>
    <row r="37826" spans="1:4">
      <c r="A37826" s="29">
        <v>43883</v>
      </c>
      <c r="B37826" s="30">
        <v>0.48958333333333331</v>
      </c>
      <c r="C37826">
        <v>5.96</v>
      </c>
      <c r="D37826">
        <v>98.070000000000007</v>
      </c>
    </row>
    <row r="37827" spans="1:4">
      <c r="A37827" s="29">
        <v>43883</v>
      </c>
      <c r="B37827" s="30">
        <v>0.5</v>
      </c>
      <c r="C37827">
        <v>6</v>
      </c>
      <c r="D37827">
        <v>98.03</v>
      </c>
    </row>
    <row r="37828" spans="1:4">
      <c r="A37828" s="29">
        <v>43883</v>
      </c>
      <c r="B37828" s="30">
        <v>0.51041666666666663</v>
      </c>
      <c r="C37828">
        <v>6.03</v>
      </c>
      <c r="D37828">
        <v>98</v>
      </c>
    </row>
    <row r="37829" spans="1:4">
      <c r="A37829" s="29">
        <v>43883</v>
      </c>
      <c r="B37829" s="30">
        <v>0.52083333333333337</v>
      </c>
      <c r="C37829">
        <v>6.04</v>
      </c>
      <c r="D37829">
        <v>97.99</v>
      </c>
    </row>
    <row r="37830" spans="1:4">
      <c r="A37830" s="29">
        <v>43883</v>
      </c>
      <c r="B37830" s="30">
        <v>0.53125</v>
      </c>
      <c r="C37830">
        <v>6.06</v>
      </c>
      <c r="D37830">
        <v>97.97</v>
      </c>
    </row>
    <row r="37831" spans="1:4">
      <c r="A37831" s="29">
        <v>43883</v>
      </c>
      <c r="B37831" s="30">
        <v>0.54166666666666663</v>
      </c>
      <c r="C37831">
        <v>6.06</v>
      </c>
      <c r="D37831">
        <v>97.97</v>
      </c>
    </row>
    <row r="37832" spans="1:4">
      <c r="A37832" s="29">
        <v>43883</v>
      </c>
      <c r="B37832" s="30">
        <v>0.55208333333333337</v>
      </c>
      <c r="C37832">
        <v>6.08</v>
      </c>
      <c r="D37832">
        <v>97.95</v>
      </c>
    </row>
    <row r="37833" spans="1:4">
      <c r="A37833" s="29">
        <v>43883</v>
      </c>
      <c r="B37833" s="30">
        <v>0.5625</v>
      </c>
      <c r="C37833">
        <v>6.08</v>
      </c>
      <c r="D37833">
        <v>97.95</v>
      </c>
    </row>
    <row r="37834" spans="1:4">
      <c r="A37834" s="29">
        <v>43883</v>
      </c>
      <c r="B37834" s="30">
        <v>0.57291666666666663</v>
      </c>
      <c r="C37834">
        <v>6.09</v>
      </c>
      <c r="D37834">
        <v>97.94</v>
      </c>
    </row>
    <row r="37835" spans="1:4">
      <c r="A37835" s="29">
        <v>43883</v>
      </c>
      <c r="B37835" s="30">
        <v>0.58333333333333337</v>
      </c>
      <c r="C37835">
        <v>6.09</v>
      </c>
      <c r="D37835">
        <v>97.94</v>
      </c>
    </row>
    <row r="37836" spans="1:4">
      <c r="A37836" s="29">
        <v>43883</v>
      </c>
      <c r="B37836" s="30">
        <v>0.59375</v>
      </c>
      <c r="C37836">
        <v>6.1</v>
      </c>
      <c r="D37836">
        <v>97.93</v>
      </c>
    </row>
    <row r="37837" spans="1:4">
      <c r="A37837" s="29">
        <v>43883</v>
      </c>
      <c r="B37837" s="30">
        <v>0.60416666666666663</v>
      </c>
      <c r="C37837">
        <v>6.1</v>
      </c>
      <c r="D37837">
        <v>97.93</v>
      </c>
    </row>
    <row r="37838" spans="1:4">
      <c r="A37838" s="29">
        <v>43883</v>
      </c>
      <c r="B37838" s="30">
        <v>0.61458333333333337</v>
      </c>
      <c r="C37838">
        <v>6.1</v>
      </c>
      <c r="D37838">
        <v>97.93</v>
      </c>
    </row>
    <row r="37839" spans="1:4">
      <c r="A37839" s="29">
        <v>43883</v>
      </c>
      <c r="B37839" s="30">
        <v>0.625</v>
      </c>
      <c r="C37839">
        <v>6.11</v>
      </c>
      <c r="D37839">
        <v>97.92</v>
      </c>
    </row>
    <row r="37840" spans="1:4">
      <c r="A37840" s="29">
        <v>43883</v>
      </c>
      <c r="B37840" s="30">
        <v>0.63541666666666663</v>
      </c>
      <c r="C37840">
        <v>6.12</v>
      </c>
      <c r="D37840">
        <v>97.91</v>
      </c>
    </row>
    <row r="37841" spans="1:4">
      <c r="A37841" s="29">
        <v>43883</v>
      </c>
      <c r="B37841" s="30">
        <v>0.64583333333333337</v>
      </c>
      <c r="C37841">
        <v>6.12</v>
      </c>
      <c r="D37841">
        <v>97.91</v>
      </c>
    </row>
    <row r="37842" spans="1:4">
      <c r="A37842" s="29">
        <v>43883</v>
      </c>
      <c r="B37842" s="30">
        <v>0.65625</v>
      </c>
      <c r="C37842">
        <v>6.11</v>
      </c>
      <c r="D37842">
        <v>97.92</v>
      </c>
    </row>
    <row r="37843" spans="1:4">
      <c r="A37843" s="29">
        <v>43883</v>
      </c>
      <c r="B37843" s="30">
        <v>0.66666666666666663</v>
      </c>
      <c r="C37843">
        <v>5.85</v>
      </c>
      <c r="D37843">
        <v>98.18</v>
      </c>
    </row>
    <row r="37844" spans="1:4">
      <c r="A37844" s="29">
        <v>43883</v>
      </c>
      <c r="B37844" s="30">
        <v>0.67708333333333337</v>
      </c>
      <c r="C37844">
        <v>5.69</v>
      </c>
      <c r="D37844">
        <v>98.34</v>
      </c>
    </row>
    <row r="37845" spans="1:4">
      <c r="A37845" s="29">
        <v>43883</v>
      </c>
      <c r="B37845" s="30">
        <v>0.6875</v>
      </c>
      <c r="C37845">
        <v>5.61</v>
      </c>
      <c r="D37845">
        <v>98.42</v>
      </c>
    </row>
    <row r="37846" spans="1:4">
      <c r="A37846" s="29">
        <v>43883</v>
      </c>
      <c r="B37846" s="30">
        <v>0.69791666666666663</v>
      </c>
      <c r="C37846">
        <v>5.72</v>
      </c>
      <c r="D37846">
        <v>98.31</v>
      </c>
    </row>
    <row r="37847" spans="1:4">
      <c r="A37847" s="29">
        <v>43883</v>
      </c>
      <c r="B37847" s="30">
        <v>0.70833333333333337</v>
      </c>
      <c r="C37847">
        <v>19.59</v>
      </c>
      <c r="D37847">
        <v>84.44</v>
      </c>
    </row>
    <row r="37848" spans="1:4">
      <c r="A37848" s="29">
        <v>43883</v>
      </c>
      <c r="B37848" s="30">
        <v>0.71875</v>
      </c>
      <c r="C37848">
        <v>19.91</v>
      </c>
      <c r="D37848">
        <v>84.12</v>
      </c>
    </row>
    <row r="37849" spans="1:4">
      <c r="A37849" s="29">
        <v>43883</v>
      </c>
      <c r="B37849" s="30">
        <v>0.72916666666666663</v>
      </c>
      <c r="C37849">
        <v>19.97</v>
      </c>
      <c r="D37849">
        <v>84.06</v>
      </c>
    </row>
    <row r="37850" spans="1:4">
      <c r="A37850" s="29">
        <v>43883</v>
      </c>
      <c r="B37850" s="30">
        <v>0.73958333333333337</v>
      </c>
      <c r="C37850">
        <v>19.98</v>
      </c>
      <c r="D37850">
        <v>84.05</v>
      </c>
    </row>
    <row r="37851" spans="1:4">
      <c r="A37851" s="29">
        <v>43883</v>
      </c>
      <c r="B37851" s="30">
        <v>0.75</v>
      </c>
      <c r="C37851">
        <v>6.27</v>
      </c>
      <c r="D37851">
        <v>97.76</v>
      </c>
    </row>
    <row r="37852" spans="1:4">
      <c r="A37852" s="29">
        <v>43883</v>
      </c>
      <c r="B37852" s="30">
        <v>0.76041666666666663</v>
      </c>
      <c r="C37852">
        <v>6.09</v>
      </c>
      <c r="D37852">
        <v>97.94</v>
      </c>
    </row>
    <row r="37853" spans="1:4">
      <c r="A37853" s="29">
        <v>43883</v>
      </c>
      <c r="B37853" s="30">
        <v>0.77083333333333337</v>
      </c>
      <c r="C37853">
        <v>6.1</v>
      </c>
      <c r="D37853">
        <v>97.93</v>
      </c>
    </row>
    <row r="37854" spans="1:4">
      <c r="A37854" s="29">
        <v>43883</v>
      </c>
      <c r="B37854" s="30">
        <v>0.78125</v>
      </c>
      <c r="C37854">
        <v>6.09</v>
      </c>
      <c r="D37854">
        <v>97.94</v>
      </c>
    </row>
    <row r="37855" spans="1:4">
      <c r="A37855" s="29">
        <v>43883</v>
      </c>
      <c r="B37855" s="30">
        <v>0.79166666666666663</v>
      </c>
      <c r="C37855">
        <v>6.1</v>
      </c>
      <c r="D37855">
        <v>97.93</v>
      </c>
    </row>
    <row r="37856" spans="1:4">
      <c r="A37856" s="29">
        <v>43883</v>
      </c>
      <c r="B37856" s="30">
        <v>0.80208333333333337</v>
      </c>
      <c r="C37856">
        <v>6.1</v>
      </c>
      <c r="D37856">
        <v>97.93</v>
      </c>
    </row>
    <row r="37857" spans="1:4">
      <c r="A37857" s="29">
        <v>43883</v>
      </c>
      <c r="B37857" s="30">
        <v>0.8125</v>
      </c>
      <c r="C37857">
        <v>6.12</v>
      </c>
      <c r="D37857">
        <v>97.91</v>
      </c>
    </row>
    <row r="37858" spans="1:4">
      <c r="A37858" s="29">
        <v>43883</v>
      </c>
      <c r="B37858" s="30">
        <v>0.82291666666666663</v>
      </c>
      <c r="C37858">
        <v>6.12</v>
      </c>
      <c r="D37858">
        <v>97.91</v>
      </c>
    </row>
    <row r="37859" spans="1:4">
      <c r="A37859" s="29">
        <v>43883</v>
      </c>
      <c r="B37859" s="30">
        <v>0.83333333333333337</v>
      </c>
      <c r="C37859">
        <v>6.11</v>
      </c>
      <c r="D37859">
        <v>97.92</v>
      </c>
    </row>
    <row r="37860" spans="1:4">
      <c r="A37860" s="29">
        <v>43883</v>
      </c>
      <c r="B37860" s="30">
        <v>0.84375</v>
      </c>
      <c r="C37860">
        <v>6.12</v>
      </c>
      <c r="D37860">
        <v>97.91</v>
      </c>
    </row>
    <row r="37861" spans="1:4">
      <c r="A37861" s="29">
        <v>43883</v>
      </c>
      <c r="B37861" s="30">
        <v>0.85416666666666663</v>
      </c>
      <c r="C37861">
        <v>6.13</v>
      </c>
      <c r="D37861">
        <v>97.9</v>
      </c>
    </row>
    <row r="37862" spans="1:4">
      <c r="A37862" s="29">
        <v>43883</v>
      </c>
      <c r="B37862" s="30">
        <v>0.86458333333333337</v>
      </c>
      <c r="C37862">
        <v>6.13</v>
      </c>
      <c r="D37862">
        <v>97.9</v>
      </c>
    </row>
    <row r="37863" spans="1:4">
      <c r="A37863" s="29">
        <v>43883</v>
      </c>
      <c r="B37863" s="30">
        <v>0.875</v>
      </c>
      <c r="C37863">
        <v>6.14</v>
      </c>
      <c r="D37863">
        <v>97.89</v>
      </c>
    </row>
    <row r="37864" spans="1:4">
      <c r="A37864" s="29">
        <v>43883</v>
      </c>
      <c r="B37864" s="30">
        <v>0.88541666666666663</v>
      </c>
      <c r="C37864">
        <v>6.12</v>
      </c>
      <c r="D37864">
        <v>97.91</v>
      </c>
    </row>
    <row r="37865" spans="1:4">
      <c r="A37865" s="29">
        <v>43883</v>
      </c>
      <c r="B37865" s="30">
        <v>0.89583333333333337</v>
      </c>
      <c r="C37865">
        <v>5.81</v>
      </c>
      <c r="D37865">
        <v>98.22</v>
      </c>
    </row>
    <row r="37866" spans="1:4">
      <c r="A37866" s="29">
        <v>43883</v>
      </c>
      <c r="B37866" s="30">
        <v>0.90625</v>
      </c>
      <c r="C37866">
        <v>5.69</v>
      </c>
      <c r="D37866">
        <v>98.34</v>
      </c>
    </row>
    <row r="37867" spans="1:4">
      <c r="A37867" s="29">
        <v>43883</v>
      </c>
      <c r="B37867" s="30">
        <v>0.91666666666666663</v>
      </c>
      <c r="C37867">
        <v>5.62</v>
      </c>
      <c r="D37867">
        <v>98.41</v>
      </c>
    </row>
    <row r="37868" spans="1:4">
      <c r="A37868" s="29">
        <v>43883</v>
      </c>
      <c r="B37868" s="30">
        <v>0.92708333333333337</v>
      </c>
      <c r="C37868">
        <v>5.57</v>
      </c>
      <c r="D37868">
        <v>98.460000000000008</v>
      </c>
    </row>
    <row r="37869" spans="1:4">
      <c r="A37869" s="29">
        <v>43883</v>
      </c>
      <c r="B37869" s="30">
        <v>0.9375</v>
      </c>
      <c r="C37869">
        <v>5.74</v>
      </c>
      <c r="D37869">
        <v>98.29</v>
      </c>
    </row>
    <row r="37870" spans="1:4">
      <c r="A37870" s="29">
        <v>43883</v>
      </c>
      <c r="B37870" s="30">
        <v>0.94791666666666663</v>
      </c>
      <c r="C37870">
        <v>5.93</v>
      </c>
      <c r="D37870">
        <v>98.1</v>
      </c>
    </row>
    <row r="37871" spans="1:4">
      <c r="A37871" s="29">
        <v>43883</v>
      </c>
      <c r="B37871" s="30">
        <v>0.95833333333333337</v>
      </c>
      <c r="C37871">
        <v>5.98</v>
      </c>
      <c r="D37871">
        <v>98.05</v>
      </c>
    </row>
    <row r="37872" spans="1:4">
      <c r="A37872" s="29">
        <v>43883</v>
      </c>
      <c r="B37872" s="30">
        <v>0.96875</v>
      </c>
      <c r="C37872">
        <v>6.03</v>
      </c>
      <c r="D37872">
        <v>98</v>
      </c>
    </row>
    <row r="37873" spans="1:4">
      <c r="A37873" s="29">
        <v>43883</v>
      </c>
      <c r="B37873" s="30">
        <v>0.97916666666666663</v>
      </c>
      <c r="C37873">
        <v>5.91</v>
      </c>
      <c r="D37873">
        <v>98.12</v>
      </c>
    </row>
    <row r="37874" spans="1:4">
      <c r="A37874" s="29">
        <v>43883</v>
      </c>
      <c r="B37874" s="30">
        <v>0.98958333333333337</v>
      </c>
      <c r="C37874">
        <v>5.69</v>
      </c>
      <c r="D37874">
        <v>98.34</v>
      </c>
    </row>
    <row r="37875" spans="1:4">
      <c r="A37875" s="29">
        <v>43884</v>
      </c>
      <c r="B37875" s="30">
        <v>0</v>
      </c>
      <c r="C37875">
        <v>5.59</v>
      </c>
      <c r="D37875">
        <v>98.44</v>
      </c>
    </row>
    <row r="37876" spans="1:4">
      <c r="A37876" s="29">
        <v>43884</v>
      </c>
      <c r="B37876" s="30">
        <v>1.0416666666666666E-2</v>
      </c>
      <c r="C37876">
        <v>5.54</v>
      </c>
      <c r="D37876">
        <v>98.49</v>
      </c>
    </row>
    <row r="37877" spans="1:4">
      <c r="A37877" s="29">
        <v>43884</v>
      </c>
      <c r="B37877" s="30">
        <v>2.0833333333333332E-2</v>
      </c>
      <c r="C37877">
        <v>5.51</v>
      </c>
      <c r="D37877">
        <v>98.52</v>
      </c>
    </row>
    <row r="37878" spans="1:4">
      <c r="A37878" s="29">
        <v>43884</v>
      </c>
      <c r="B37878" s="30">
        <v>3.125E-2</v>
      </c>
      <c r="C37878">
        <v>5.48</v>
      </c>
      <c r="D37878">
        <v>98.55</v>
      </c>
    </row>
    <row r="37879" spans="1:4">
      <c r="A37879" s="29">
        <v>43884</v>
      </c>
      <c r="B37879" s="30">
        <v>4.1666666666666664E-2</v>
      </c>
      <c r="C37879">
        <v>5.46</v>
      </c>
      <c r="D37879">
        <v>98.570000000000007</v>
      </c>
    </row>
    <row r="37880" spans="1:4">
      <c r="A37880" s="29">
        <v>43884</v>
      </c>
      <c r="B37880" s="30">
        <v>5.2083333333333336E-2</v>
      </c>
      <c r="C37880">
        <v>5.44</v>
      </c>
      <c r="D37880">
        <v>98.59</v>
      </c>
    </row>
    <row r="37881" spans="1:4">
      <c r="A37881" s="29">
        <v>43884</v>
      </c>
      <c r="B37881" s="30">
        <v>6.25E-2</v>
      </c>
      <c r="C37881">
        <v>16.18</v>
      </c>
      <c r="D37881">
        <v>87.85</v>
      </c>
    </row>
    <row r="37882" spans="1:4">
      <c r="A37882" s="29">
        <v>43884</v>
      </c>
      <c r="B37882" s="30">
        <v>7.2916666666666671E-2</v>
      </c>
      <c r="C37882">
        <v>16.36</v>
      </c>
      <c r="D37882">
        <v>87.67</v>
      </c>
    </row>
    <row r="37883" spans="1:4">
      <c r="A37883" s="29">
        <v>43884</v>
      </c>
      <c r="B37883" s="30">
        <v>8.3333333333333329E-2</v>
      </c>
      <c r="C37883">
        <v>16.36</v>
      </c>
      <c r="D37883">
        <v>87.67</v>
      </c>
    </row>
    <row r="37884" spans="1:4">
      <c r="A37884" s="29">
        <v>43884</v>
      </c>
      <c r="B37884" s="30">
        <v>9.375E-2</v>
      </c>
      <c r="C37884">
        <v>16.37</v>
      </c>
      <c r="D37884">
        <v>87.66</v>
      </c>
    </row>
    <row r="37885" spans="1:4">
      <c r="A37885" s="29">
        <v>43884</v>
      </c>
      <c r="B37885" s="30">
        <v>0.10416666666666667</v>
      </c>
      <c r="C37885">
        <v>7.95</v>
      </c>
      <c r="D37885">
        <v>96.08</v>
      </c>
    </row>
    <row r="37886" spans="1:4">
      <c r="A37886" s="29">
        <v>43884</v>
      </c>
      <c r="B37886" s="30">
        <v>0.11458333333333333</v>
      </c>
      <c r="C37886">
        <v>5.62</v>
      </c>
      <c r="D37886">
        <v>98.41</v>
      </c>
    </row>
    <row r="37887" spans="1:4">
      <c r="A37887" s="29">
        <v>43884</v>
      </c>
      <c r="B37887" s="30">
        <v>0.125</v>
      </c>
      <c r="C37887">
        <v>5.52</v>
      </c>
      <c r="D37887">
        <v>98.51</v>
      </c>
    </row>
    <row r="37888" spans="1:4">
      <c r="A37888" s="29">
        <v>43884</v>
      </c>
      <c r="B37888" s="30">
        <v>0.13541666666666666</v>
      </c>
      <c r="C37888">
        <v>5.48</v>
      </c>
      <c r="D37888">
        <v>98.55</v>
      </c>
    </row>
    <row r="37889" spans="1:4">
      <c r="A37889" s="29">
        <v>43884</v>
      </c>
      <c r="B37889" s="30">
        <v>0.14583333333333334</v>
      </c>
      <c r="C37889">
        <v>5.45</v>
      </c>
      <c r="D37889">
        <v>98.58</v>
      </c>
    </row>
    <row r="37890" spans="1:4">
      <c r="A37890" s="29">
        <v>43884</v>
      </c>
      <c r="B37890" s="30">
        <v>0.15625</v>
      </c>
      <c r="C37890">
        <v>5.43</v>
      </c>
      <c r="D37890">
        <v>98.6</v>
      </c>
    </row>
    <row r="37891" spans="1:4">
      <c r="A37891" s="29">
        <v>43884</v>
      </c>
      <c r="B37891" s="30">
        <v>0.16666666666666666</v>
      </c>
      <c r="C37891">
        <v>5.4</v>
      </c>
      <c r="D37891">
        <v>98.63</v>
      </c>
    </row>
    <row r="37892" spans="1:4">
      <c r="A37892" s="29">
        <v>43884</v>
      </c>
      <c r="B37892" s="30">
        <v>0.17708333333333334</v>
      </c>
      <c r="C37892">
        <v>5.4</v>
      </c>
      <c r="D37892">
        <v>98.63</v>
      </c>
    </row>
    <row r="37893" spans="1:4">
      <c r="A37893" s="29">
        <v>43884</v>
      </c>
      <c r="B37893" s="30">
        <v>0.1875</v>
      </c>
      <c r="C37893">
        <v>5.38</v>
      </c>
      <c r="D37893">
        <v>98.65</v>
      </c>
    </row>
    <row r="37894" spans="1:4">
      <c r="A37894" s="29">
        <v>43884</v>
      </c>
      <c r="B37894" s="30">
        <v>0.19791666666666666</v>
      </c>
      <c r="C37894">
        <v>5.37</v>
      </c>
      <c r="D37894">
        <v>98.66</v>
      </c>
    </row>
    <row r="37895" spans="1:4">
      <c r="A37895" s="29">
        <v>43884</v>
      </c>
      <c r="B37895" s="30">
        <v>0.20833333333333334</v>
      </c>
      <c r="C37895">
        <v>5.36</v>
      </c>
      <c r="D37895">
        <v>98.67</v>
      </c>
    </row>
    <row r="37896" spans="1:4">
      <c r="A37896" s="29">
        <v>43884</v>
      </c>
      <c r="B37896" s="30">
        <v>0.21875</v>
      </c>
      <c r="C37896">
        <v>5.36</v>
      </c>
      <c r="D37896">
        <v>98.67</v>
      </c>
    </row>
    <row r="37897" spans="1:4">
      <c r="A37897" s="29">
        <v>43884</v>
      </c>
      <c r="B37897" s="30">
        <v>0.22916666666666666</v>
      </c>
      <c r="C37897">
        <v>5.34</v>
      </c>
      <c r="D37897">
        <v>98.69</v>
      </c>
    </row>
    <row r="37898" spans="1:4">
      <c r="A37898" s="29">
        <v>43884</v>
      </c>
      <c r="B37898" s="30">
        <v>0.23958333333333334</v>
      </c>
      <c r="C37898">
        <v>5.34</v>
      </c>
      <c r="D37898">
        <v>98.69</v>
      </c>
    </row>
    <row r="37899" spans="1:4">
      <c r="A37899" s="29">
        <v>43884</v>
      </c>
      <c r="B37899" s="30">
        <v>0.25</v>
      </c>
      <c r="C37899">
        <v>5.34</v>
      </c>
      <c r="D37899">
        <v>98.69</v>
      </c>
    </row>
    <row r="37900" spans="1:4">
      <c r="A37900" s="29">
        <v>43884</v>
      </c>
      <c r="B37900" s="30">
        <v>0.26041666666666669</v>
      </c>
      <c r="C37900">
        <v>5.64</v>
      </c>
      <c r="D37900">
        <v>98.39</v>
      </c>
    </row>
    <row r="37901" spans="1:4">
      <c r="A37901" s="29">
        <v>43884</v>
      </c>
      <c r="B37901" s="30">
        <v>0.27083333333333331</v>
      </c>
      <c r="C37901">
        <v>5.78</v>
      </c>
      <c r="D37901">
        <v>98.25</v>
      </c>
    </row>
    <row r="37902" spans="1:4">
      <c r="A37902" s="29">
        <v>43884</v>
      </c>
      <c r="B37902" s="30">
        <v>0.28125</v>
      </c>
      <c r="C37902">
        <v>5.85</v>
      </c>
      <c r="D37902">
        <v>98.18</v>
      </c>
    </row>
    <row r="37903" spans="1:4">
      <c r="A37903" s="29">
        <v>43884</v>
      </c>
      <c r="B37903" s="30">
        <v>0.29166666666666669</v>
      </c>
      <c r="C37903">
        <v>5.72</v>
      </c>
      <c r="D37903">
        <v>98.31</v>
      </c>
    </row>
    <row r="37904" spans="1:4">
      <c r="A37904" s="29">
        <v>43884</v>
      </c>
      <c r="B37904" s="30">
        <v>0.30208333333333331</v>
      </c>
      <c r="C37904">
        <v>5.53</v>
      </c>
      <c r="D37904">
        <v>98.5</v>
      </c>
    </row>
    <row r="37905" spans="1:4">
      <c r="A37905" s="29">
        <v>43884</v>
      </c>
      <c r="B37905" s="30">
        <v>0.3125</v>
      </c>
      <c r="C37905">
        <v>5.47</v>
      </c>
      <c r="D37905">
        <v>98.56</v>
      </c>
    </row>
    <row r="37906" spans="1:4">
      <c r="A37906" s="29">
        <v>43884</v>
      </c>
      <c r="B37906" s="30">
        <v>0.32291666666666669</v>
      </c>
      <c r="C37906">
        <v>5.43</v>
      </c>
      <c r="D37906">
        <v>98.6</v>
      </c>
    </row>
    <row r="37907" spans="1:4">
      <c r="A37907" s="29">
        <v>43884</v>
      </c>
      <c r="B37907" s="30">
        <v>0.33333333333333331</v>
      </c>
      <c r="C37907">
        <v>5.4</v>
      </c>
      <c r="D37907">
        <v>98.63</v>
      </c>
    </row>
    <row r="37908" spans="1:4">
      <c r="A37908" s="29">
        <v>43884</v>
      </c>
      <c r="B37908" s="30">
        <v>0.34375</v>
      </c>
      <c r="C37908">
        <v>5.69</v>
      </c>
      <c r="D37908">
        <v>98.34</v>
      </c>
    </row>
    <row r="37909" spans="1:4">
      <c r="A37909" s="29">
        <v>43884</v>
      </c>
      <c r="B37909" s="30">
        <v>0.35416666666666669</v>
      </c>
      <c r="C37909">
        <v>5.83</v>
      </c>
      <c r="D37909">
        <v>98.2</v>
      </c>
    </row>
    <row r="37910" spans="1:4">
      <c r="A37910" s="29">
        <v>43884</v>
      </c>
      <c r="B37910" s="30">
        <v>0.36458333333333331</v>
      </c>
      <c r="C37910">
        <v>5.89</v>
      </c>
      <c r="D37910">
        <v>98.14</v>
      </c>
    </row>
    <row r="37911" spans="1:4">
      <c r="A37911" s="29">
        <v>43884</v>
      </c>
      <c r="B37911" s="30">
        <v>0.375</v>
      </c>
      <c r="C37911">
        <v>5.93</v>
      </c>
      <c r="D37911">
        <v>98.1</v>
      </c>
    </row>
    <row r="37912" spans="1:4">
      <c r="A37912" s="29">
        <v>43884</v>
      </c>
      <c r="B37912" s="30">
        <v>0.38541666666666669</v>
      </c>
      <c r="C37912">
        <v>5.97</v>
      </c>
      <c r="D37912">
        <v>98.06</v>
      </c>
    </row>
    <row r="37913" spans="1:4">
      <c r="A37913" s="29">
        <v>43884</v>
      </c>
      <c r="B37913" s="30">
        <v>0.39583333333333331</v>
      </c>
      <c r="C37913">
        <v>6</v>
      </c>
      <c r="D37913">
        <v>98.03</v>
      </c>
    </row>
    <row r="37914" spans="1:4">
      <c r="A37914" s="29">
        <v>43884</v>
      </c>
      <c r="B37914" s="30">
        <v>0.40625</v>
      </c>
      <c r="C37914">
        <v>6</v>
      </c>
      <c r="D37914">
        <v>98.03</v>
      </c>
    </row>
    <row r="37915" spans="1:4">
      <c r="A37915" s="29">
        <v>43884</v>
      </c>
      <c r="B37915" s="30">
        <v>0.41666666666666669</v>
      </c>
      <c r="C37915">
        <v>6.02</v>
      </c>
      <c r="D37915">
        <v>98.01</v>
      </c>
    </row>
    <row r="37916" spans="1:4">
      <c r="A37916" s="29">
        <v>43884</v>
      </c>
      <c r="B37916" s="30">
        <v>0.42708333333333331</v>
      </c>
      <c r="C37916">
        <v>6.04</v>
      </c>
      <c r="D37916">
        <v>97.99</v>
      </c>
    </row>
    <row r="37917" spans="1:4">
      <c r="A37917" s="29">
        <v>43884</v>
      </c>
      <c r="B37917" s="30">
        <v>0.4375</v>
      </c>
      <c r="C37917">
        <v>6.05</v>
      </c>
      <c r="D37917">
        <v>97.98</v>
      </c>
    </row>
    <row r="37918" spans="1:4">
      <c r="A37918" s="29">
        <v>43884</v>
      </c>
      <c r="B37918" s="30">
        <v>0.44791666666666669</v>
      </c>
      <c r="C37918">
        <v>6.06</v>
      </c>
      <c r="D37918">
        <v>97.97</v>
      </c>
    </row>
    <row r="37919" spans="1:4">
      <c r="A37919" s="29">
        <v>43884</v>
      </c>
      <c r="B37919" s="30">
        <v>0.45833333333333331</v>
      </c>
      <c r="C37919">
        <v>6.06</v>
      </c>
      <c r="D37919">
        <v>97.97</v>
      </c>
    </row>
    <row r="37920" spans="1:4">
      <c r="A37920" s="29">
        <v>43884</v>
      </c>
      <c r="B37920" s="30">
        <v>0.46875</v>
      </c>
      <c r="C37920">
        <v>6.07</v>
      </c>
      <c r="D37920">
        <v>97.960000000000008</v>
      </c>
    </row>
    <row r="37921" spans="1:4">
      <c r="A37921" s="29">
        <v>43884</v>
      </c>
      <c r="B37921" s="30">
        <v>0.47916666666666669</v>
      </c>
      <c r="C37921">
        <v>6.08</v>
      </c>
      <c r="D37921">
        <v>97.95</v>
      </c>
    </row>
    <row r="37922" spans="1:4">
      <c r="A37922" s="29">
        <v>43884</v>
      </c>
      <c r="B37922" s="30">
        <v>0.48958333333333331</v>
      </c>
      <c r="C37922">
        <v>6.08</v>
      </c>
      <c r="D37922">
        <v>97.95</v>
      </c>
    </row>
    <row r="37923" spans="1:4">
      <c r="A37923" s="29">
        <v>43884</v>
      </c>
      <c r="B37923" s="30">
        <v>0.5</v>
      </c>
      <c r="C37923">
        <v>6.08</v>
      </c>
      <c r="D37923">
        <v>97.95</v>
      </c>
    </row>
    <row r="37924" spans="1:4">
      <c r="A37924" s="29">
        <v>43884</v>
      </c>
      <c r="B37924" s="30">
        <v>0.51041666666666663</v>
      </c>
      <c r="C37924">
        <v>6.1</v>
      </c>
      <c r="D37924">
        <v>97.93</v>
      </c>
    </row>
    <row r="37925" spans="1:4">
      <c r="A37925" s="29">
        <v>43884</v>
      </c>
      <c r="B37925" s="30">
        <v>0.52083333333333337</v>
      </c>
      <c r="C37925">
        <v>6.09</v>
      </c>
      <c r="D37925">
        <v>97.94</v>
      </c>
    </row>
    <row r="37926" spans="1:4">
      <c r="A37926" s="29">
        <v>43884</v>
      </c>
      <c r="B37926" s="30">
        <v>0.53125</v>
      </c>
      <c r="C37926">
        <v>6.1</v>
      </c>
      <c r="D37926">
        <v>97.93</v>
      </c>
    </row>
    <row r="37927" spans="1:4">
      <c r="A37927" s="29">
        <v>43884</v>
      </c>
      <c r="B37927" s="30">
        <v>0.54166666666666663</v>
      </c>
      <c r="C37927">
        <v>6.1</v>
      </c>
      <c r="D37927">
        <v>97.93</v>
      </c>
    </row>
    <row r="37928" spans="1:4">
      <c r="A37928" s="29">
        <v>43884</v>
      </c>
      <c r="B37928" s="30">
        <v>0.55208333333333337</v>
      </c>
      <c r="C37928">
        <v>6.11</v>
      </c>
      <c r="D37928">
        <v>97.92</v>
      </c>
    </row>
    <row r="37929" spans="1:4">
      <c r="A37929" s="29">
        <v>43884</v>
      </c>
      <c r="B37929" s="30">
        <v>0.5625</v>
      </c>
      <c r="C37929">
        <v>6.11</v>
      </c>
      <c r="D37929">
        <v>97.92</v>
      </c>
    </row>
    <row r="37930" spans="1:4">
      <c r="A37930" s="29">
        <v>43884</v>
      </c>
      <c r="B37930" s="30">
        <v>0.57291666666666663</v>
      </c>
      <c r="C37930">
        <v>6.1</v>
      </c>
      <c r="D37930">
        <v>97.93</v>
      </c>
    </row>
    <row r="37931" spans="1:4">
      <c r="A37931" s="29">
        <v>43884</v>
      </c>
      <c r="B37931" s="30">
        <v>0.58333333333333337</v>
      </c>
      <c r="C37931">
        <v>6.11</v>
      </c>
      <c r="D37931">
        <v>97.92</v>
      </c>
    </row>
    <row r="37932" spans="1:4">
      <c r="A37932" s="29">
        <v>43884</v>
      </c>
      <c r="B37932" s="30">
        <v>0.59375</v>
      </c>
      <c r="C37932">
        <v>6.11</v>
      </c>
      <c r="D37932">
        <v>97.92</v>
      </c>
    </row>
    <row r="37933" spans="1:4">
      <c r="A37933" s="29">
        <v>43884</v>
      </c>
      <c r="B37933" s="30">
        <v>0.60416666666666663</v>
      </c>
      <c r="C37933">
        <v>6.12</v>
      </c>
      <c r="D37933">
        <v>97.91</v>
      </c>
    </row>
    <row r="37934" spans="1:4">
      <c r="A37934" s="29">
        <v>43884</v>
      </c>
      <c r="B37934" s="30">
        <v>0.61458333333333337</v>
      </c>
      <c r="C37934">
        <v>6.12</v>
      </c>
      <c r="D37934">
        <v>97.91</v>
      </c>
    </row>
    <row r="37935" spans="1:4">
      <c r="A37935" s="29">
        <v>43884</v>
      </c>
      <c r="B37935" s="30">
        <v>0.625</v>
      </c>
      <c r="C37935">
        <v>6.11</v>
      </c>
      <c r="D37935">
        <v>97.92</v>
      </c>
    </row>
    <row r="37936" spans="1:4">
      <c r="A37936" s="29">
        <v>43884</v>
      </c>
      <c r="B37936" s="30">
        <v>0.63541666666666663</v>
      </c>
      <c r="C37936">
        <v>6.12</v>
      </c>
      <c r="D37936">
        <v>97.91</v>
      </c>
    </row>
    <row r="37937" spans="1:4">
      <c r="A37937" s="29">
        <v>43884</v>
      </c>
      <c r="B37937" s="30">
        <v>0.64583333333333337</v>
      </c>
      <c r="C37937">
        <v>5.89</v>
      </c>
      <c r="D37937">
        <v>98.14</v>
      </c>
    </row>
    <row r="37938" spans="1:4">
      <c r="A37938" s="29">
        <v>43884</v>
      </c>
      <c r="B37938" s="30">
        <v>0.65625</v>
      </c>
      <c r="C37938">
        <v>5.71</v>
      </c>
      <c r="D37938">
        <v>98.320000000000007</v>
      </c>
    </row>
    <row r="37939" spans="1:4">
      <c r="A37939" s="29">
        <v>43884</v>
      </c>
      <c r="B37939" s="30">
        <v>0.66666666666666663</v>
      </c>
      <c r="C37939">
        <v>5.62</v>
      </c>
      <c r="D37939">
        <v>98.41</v>
      </c>
    </row>
    <row r="37940" spans="1:4">
      <c r="A37940" s="29">
        <v>43884</v>
      </c>
      <c r="B37940" s="30">
        <v>0.67708333333333337</v>
      </c>
      <c r="C37940">
        <v>5.58</v>
      </c>
      <c r="D37940">
        <v>98.45</v>
      </c>
    </row>
    <row r="37941" spans="1:4">
      <c r="A37941" s="29">
        <v>43884</v>
      </c>
      <c r="B37941" s="30">
        <v>0.6875</v>
      </c>
      <c r="C37941">
        <v>5.85</v>
      </c>
      <c r="D37941">
        <v>98.18</v>
      </c>
    </row>
    <row r="37942" spans="1:4">
      <c r="A37942" s="29">
        <v>43884</v>
      </c>
      <c r="B37942" s="30">
        <v>0.69791666666666663</v>
      </c>
      <c r="C37942">
        <v>5.96</v>
      </c>
      <c r="D37942">
        <v>98.070000000000007</v>
      </c>
    </row>
    <row r="37943" spans="1:4">
      <c r="A37943" s="29">
        <v>43884</v>
      </c>
      <c r="B37943" s="30">
        <v>0.70833333333333337</v>
      </c>
      <c r="C37943">
        <v>19.59</v>
      </c>
      <c r="D37943">
        <v>84.44</v>
      </c>
    </row>
    <row r="37944" spans="1:4">
      <c r="A37944" s="29">
        <v>43884</v>
      </c>
      <c r="B37944" s="30">
        <v>0.71875</v>
      </c>
      <c r="C37944">
        <v>19.91</v>
      </c>
      <c r="D37944">
        <v>84.12</v>
      </c>
    </row>
    <row r="37945" spans="1:4">
      <c r="A37945" s="29">
        <v>43884</v>
      </c>
      <c r="B37945" s="30">
        <v>0.72916666666666663</v>
      </c>
      <c r="C37945">
        <v>19.920000000000002</v>
      </c>
      <c r="D37945">
        <v>84.11</v>
      </c>
    </row>
    <row r="37946" spans="1:4">
      <c r="A37946" s="29">
        <v>43884</v>
      </c>
      <c r="B37946" s="30">
        <v>0.73958333333333337</v>
      </c>
      <c r="C37946">
        <v>20.02</v>
      </c>
      <c r="D37946">
        <v>84.01</v>
      </c>
    </row>
    <row r="37947" spans="1:4">
      <c r="A37947" s="29">
        <v>43884</v>
      </c>
      <c r="B37947" s="30">
        <v>0.75</v>
      </c>
      <c r="C37947">
        <v>6.28</v>
      </c>
      <c r="D37947">
        <v>97.75</v>
      </c>
    </row>
    <row r="37948" spans="1:4">
      <c r="A37948" s="29">
        <v>43884</v>
      </c>
      <c r="B37948" s="30">
        <v>0.76041666666666663</v>
      </c>
      <c r="C37948">
        <v>6.1</v>
      </c>
      <c r="D37948">
        <v>97.93</v>
      </c>
    </row>
    <row r="37949" spans="1:4">
      <c r="A37949" s="29">
        <v>43884</v>
      </c>
      <c r="B37949" s="30">
        <v>0.77083333333333337</v>
      </c>
      <c r="C37949">
        <v>6.1</v>
      </c>
      <c r="D37949">
        <v>97.93</v>
      </c>
    </row>
    <row r="37950" spans="1:4">
      <c r="A37950" s="29">
        <v>43884</v>
      </c>
      <c r="B37950" s="30">
        <v>0.78125</v>
      </c>
      <c r="C37950">
        <v>6.1</v>
      </c>
      <c r="D37950">
        <v>97.93</v>
      </c>
    </row>
    <row r="37951" spans="1:4">
      <c r="A37951" s="29">
        <v>43884</v>
      </c>
      <c r="B37951" s="30">
        <v>0.79166666666666663</v>
      </c>
      <c r="C37951">
        <v>5.98</v>
      </c>
      <c r="D37951">
        <v>98.05</v>
      </c>
    </row>
    <row r="37952" spans="1:4">
      <c r="A37952" s="29">
        <v>43884</v>
      </c>
      <c r="B37952" s="30">
        <v>0.80208333333333337</v>
      </c>
      <c r="C37952">
        <v>5.74</v>
      </c>
      <c r="D37952">
        <v>98.29</v>
      </c>
    </row>
    <row r="37953" spans="1:4">
      <c r="A37953" s="29">
        <v>43884</v>
      </c>
      <c r="B37953" s="30">
        <v>0.8125</v>
      </c>
      <c r="C37953">
        <v>5.63</v>
      </c>
      <c r="D37953">
        <v>98.4</v>
      </c>
    </row>
    <row r="37954" spans="1:4">
      <c r="A37954" s="29">
        <v>43884</v>
      </c>
      <c r="B37954" s="30">
        <v>0.82291666666666663</v>
      </c>
      <c r="C37954">
        <v>5.79</v>
      </c>
      <c r="D37954">
        <v>98.24</v>
      </c>
    </row>
    <row r="37955" spans="1:4">
      <c r="A37955" s="29">
        <v>43884</v>
      </c>
      <c r="B37955" s="30">
        <v>0.83333333333333337</v>
      </c>
      <c r="C37955">
        <v>5.95</v>
      </c>
      <c r="D37955">
        <v>98.08</v>
      </c>
    </row>
    <row r="37956" spans="1:4">
      <c r="A37956" s="29">
        <v>43884</v>
      </c>
      <c r="B37956" s="30">
        <v>0.84375</v>
      </c>
      <c r="C37956">
        <v>6.01</v>
      </c>
      <c r="D37956">
        <v>98.02</v>
      </c>
    </row>
    <row r="37957" spans="1:4">
      <c r="A37957" s="29">
        <v>43884</v>
      </c>
      <c r="B37957" s="30">
        <v>0.85416666666666663</v>
      </c>
      <c r="C37957">
        <v>6.04</v>
      </c>
      <c r="D37957">
        <v>97.99</v>
      </c>
    </row>
    <row r="37958" spans="1:4">
      <c r="A37958" s="29">
        <v>43884</v>
      </c>
      <c r="B37958" s="30">
        <v>0.86458333333333337</v>
      </c>
      <c r="C37958">
        <v>6.06</v>
      </c>
      <c r="D37958">
        <v>97.97</v>
      </c>
    </row>
    <row r="37959" spans="1:4">
      <c r="A37959" s="29">
        <v>43884</v>
      </c>
      <c r="B37959" s="30">
        <v>0.875</v>
      </c>
      <c r="C37959">
        <v>6.08</v>
      </c>
      <c r="D37959">
        <v>97.95</v>
      </c>
    </row>
    <row r="37960" spans="1:4">
      <c r="A37960" s="29">
        <v>43884</v>
      </c>
      <c r="B37960" s="30">
        <v>0.88541666666666663</v>
      </c>
      <c r="C37960">
        <v>6.09</v>
      </c>
      <c r="D37960">
        <v>97.94</v>
      </c>
    </row>
    <row r="37961" spans="1:4">
      <c r="A37961" s="29">
        <v>43884</v>
      </c>
      <c r="B37961" s="30">
        <v>0.89583333333333337</v>
      </c>
      <c r="C37961">
        <v>6.09</v>
      </c>
      <c r="D37961">
        <v>97.94</v>
      </c>
    </row>
    <row r="37962" spans="1:4">
      <c r="A37962" s="29">
        <v>43884</v>
      </c>
      <c r="B37962" s="30">
        <v>0.90625</v>
      </c>
      <c r="C37962">
        <v>6.1</v>
      </c>
      <c r="D37962">
        <v>97.93</v>
      </c>
    </row>
    <row r="37963" spans="1:4">
      <c r="A37963" s="29">
        <v>43884</v>
      </c>
      <c r="B37963" s="30">
        <v>0.91666666666666663</v>
      </c>
      <c r="C37963">
        <v>5.81</v>
      </c>
      <c r="D37963">
        <v>98.22</v>
      </c>
    </row>
    <row r="37964" spans="1:4">
      <c r="A37964" s="29">
        <v>43884</v>
      </c>
      <c r="B37964" s="30">
        <v>0.92708333333333337</v>
      </c>
      <c r="C37964">
        <v>5.67</v>
      </c>
      <c r="D37964">
        <v>98.36</v>
      </c>
    </row>
    <row r="37965" spans="1:4">
      <c r="A37965" s="29">
        <v>43884</v>
      </c>
      <c r="B37965" s="30">
        <v>0.9375</v>
      </c>
      <c r="C37965">
        <v>5.6</v>
      </c>
      <c r="D37965">
        <v>98.43</v>
      </c>
    </row>
    <row r="37966" spans="1:4">
      <c r="A37966" s="29">
        <v>43884</v>
      </c>
      <c r="B37966" s="30">
        <v>0.94791666666666663</v>
      </c>
      <c r="C37966">
        <v>5.56</v>
      </c>
      <c r="D37966">
        <v>98.47</v>
      </c>
    </row>
    <row r="37967" spans="1:4">
      <c r="A37967" s="29">
        <v>43884</v>
      </c>
      <c r="B37967" s="30">
        <v>0.95833333333333337</v>
      </c>
      <c r="C37967">
        <v>5.52</v>
      </c>
      <c r="D37967">
        <v>98.51</v>
      </c>
    </row>
    <row r="37968" spans="1:4">
      <c r="A37968" s="29">
        <v>43884</v>
      </c>
      <c r="B37968" s="30">
        <v>0.96875</v>
      </c>
      <c r="C37968">
        <v>5.75</v>
      </c>
      <c r="D37968">
        <v>98.28</v>
      </c>
    </row>
    <row r="37969" spans="1:4">
      <c r="A37969" s="29">
        <v>43884</v>
      </c>
      <c r="B37969" s="30">
        <v>0.97916666666666663</v>
      </c>
      <c r="C37969">
        <v>5.91</v>
      </c>
      <c r="D37969">
        <v>98.12</v>
      </c>
    </row>
    <row r="37970" spans="1:4">
      <c r="A37970" s="29">
        <v>43884</v>
      </c>
      <c r="B37970" s="30">
        <v>0.98958333333333337</v>
      </c>
      <c r="C37970">
        <v>5.97</v>
      </c>
      <c r="D37970">
        <v>98.06</v>
      </c>
    </row>
    <row r="37971" spans="1:4">
      <c r="A37971" s="29">
        <v>43885</v>
      </c>
      <c r="B37971" s="30">
        <v>0</v>
      </c>
      <c r="C37971">
        <v>10.41</v>
      </c>
      <c r="D37971">
        <v>93.62</v>
      </c>
    </row>
    <row r="37972" spans="1:4">
      <c r="A37972" s="29">
        <v>43885</v>
      </c>
      <c r="B37972" s="30">
        <v>1.0416666666666666E-2</v>
      </c>
      <c r="C37972">
        <v>5.75</v>
      </c>
      <c r="D37972">
        <v>98.28</v>
      </c>
    </row>
    <row r="37973" spans="1:4">
      <c r="A37973" s="29">
        <v>43885</v>
      </c>
      <c r="B37973" s="30">
        <v>2.0833333333333332E-2</v>
      </c>
      <c r="C37973">
        <v>5.6</v>
      </c>
      <c r="D37973">
        <v>98.43</v>
      </c>
    </row>
    <row r="37974" spans="1:4">
      <c r="A37974" s="29">
        <v>43885</v>
      </c>
      <c r="B37974" s="30">
        <v>3.125E-2</v>
      </c>
      <c r="C37974">
        <v>5.54</v>
      </c>
      <c r="D37974">
        <v>98.49</v>
      </c>
    </row>
    <row r="37975" spans="1:4">
      <c r="A37975" s="29">
        <v>43885</v>
      </c>
      <c r="B37975" s="30">
        <v>4.1666666666666664E-2</v>
      </c>
      <c r="C37975">
        <v>5.5</v>
      </c>
      <c r="D37975">
        <v>98.53</v>
      </c>
    </row>
    <row r="37976" spans="1:4">
      <c r="A37976" s="29">
        <v>43885</v>
      </c>
      <c r="B37976" s="30">
        <v>5.2083333333333336E-2</v>
      </c>
      <c r="C37976">
        <v>5.47</v>
      </c>
      <c r="D37976">
        <v>98.56</v>
      </c>
    </row>
    <row r="37977" spans="1:4">
      <c r="A37977" s="29">
        <v>43885</v>
      </c>
      <c r="B37977" s="30">
        <v>6.25E-2</v>
      </c>
      <c r="C37977">
        <v>5.45</v>
      </c>
      <c r="D37977">
        <v>98.58</v>
      </c>
    </row>
    <row r="37978" spans="1:4">
      <c r="A37978" s="29">
        <v>43885</v>
      </c>
      <c r="B37978" s="30">
        <v>7.2916666666666671E-2</v>
      </c>
      <c r="C37978">
        <v>5.44</v>
      </c>
      <c r="D37978">
        <v>98.59</v>
      </c>
    </row>
    <row r="37979" spans="1:4">
      <c r="A37979" s="29">
        <v>43885</v>
      </c>
      <c r="B37979" s="30">
        <v>8.3333333333333329E-2</v>
      </c>
      <c r="C37979">
        <v>5.42</v>
      </c>
      <c r="D37979">
        <v>98.61</v>
      </c>
    </row>
    <row r="37980" spans="1:4">
      <c r="A37980" s="29">
        <v>43885</v>
      </c>
      <c r="B37980" s="30">
        <v>9.375E-2</v>
      </c>
      <c r="C37980">
        <v>5.41</v>
      </c>
      <c r="D37980">
        <v>98.62</v>
      </c>
    </row>
    <row r="37981" spans="1:4">
      <c r="A37981" s="29">
        <v>43885</v>
      </c>
      <c r="B37981" s="30">
        <v>0.10416666666666667</v>
      </c>
      <c r="C37981">
        <v>5.4</v>
      </c>
      <c r="D37981">
        <v>98.63</v>
      </c>
    </row>
    <row r="37982" spans="1:4">
      <c r="A37982" s="29">
        <v>43885</v>
      </c>
      <c r="B37982" s="30">
        <v>0.11458333333333333</v>
      </c>
      <c r="C37982">
        <v>15.21</v>
      </c>
      <c r="D37982">
        <v>88.82</v>
      </c>
    </row>
    <row r="37983" spans="1:4">
      <c r="A37983" s="29">
        <v>43885</v>
      </c>
      <c r="B37983" s="30">
        <v>0.125</v>
      </c>
      <c r="C37983">
        <v>16.28</v>
      </c>
      <c r="D37983">
        <v>87.75</v>
      </c>
    </row>
    <row r="37984" spans="1:4">
      <c r="A37984" s="29">
        <v>43885</v>
      </c>
      <c r="B37984" s="30">
        <v>0.13541666666666666</v>
      </c>
      <c r="C37984">
        <v>16.3</v>
      </c>
      <c r="D37984">
        <v>87.73</v>
      </c>
    </row>
    <row r="37985" spans="1:4">
      <c r="A37985" s="29">
        <v>43885</v>
      </c>
      <c r="B37985" s="30">
        <v>0.14583333333333334</v>
      </c>
      <c r="C37985">
        <v>16.32</v>
      </c>
      <c r="D37985">
        <v>87.710000000000008</v>
      </c>
    </row>
    <row r="37986" spans="1:4">
      <c r="A37986" s="29">
        <v>43885</v>
      </c>
      <c r="B37986" s="30">
        <v>0.15625</v>
      </c>
      <c r="C37986">
        <v>9.32</v>
      </c>
      <c r="D37986">
        <v>94.710000000000008</v>
      </c>
    </row>
    <row r="37987" spans="1:4">
      <c r="A37987" s="29">
        <v>43885</v>
      </c>
      <c r="B37987" s="30">
        <v>0.16666666666666666</v>
      </c>
      <c r="C37987">
        <v>5.61</v>
      </c>
      <c r="D37987">
        <v>98.42</v>
      </c>
    </row>
    <row r="37988" spans="1:4">
      <c r="A37988" s="29">
        <v>43885</v>
      </c>
      <c r="B37988" s="30">
        <v>0.17708333333333334</v>
      </c>
      <c r="C37988">
        <v>5.5</v>
      </c>
      <c r="D37988">
        <v>98.53</v>
      </c>
    </row>
    <row r="37989" spans="1:4">
      <c r="A37989" s="29">
        <v>43885</v>
      </c>
      <c r="B37989" s="30">
        <v>0.1875</v>
      </c>
      <c r="C37989">
        <v>5.46</v>
      </c>
      <c r="D37989">
        <v>98.570000000000007</v>
      </c>
    </row>
    <row r="37990" spans="1:4">
      <c r="A37990" s="29">
        <v>43885</v>
      </c>
      <c r="B37990" s="30">
        <v>0.19791666666666666</v>
      </c>
      <c r="C37990">
        <v>5.43</v>
      </c>
      <c r="D37990">
        <v>98.6</v>
      </c>
    </row>
    <row r="37991" spans="1:4">
      <c r="A37991" s="29">
        <v>43885</v>
      </c>
      <c r="B37991" s="30">
        <v>0.20833333333333334</v>
      </c>
      <c r="C37991">
        <v>5.4</v>
      </c>
      <c r="D37991">
        <v>98.63</v>
      </c>
    </row>
    <row r="37992" spans="1:4">
      <c r="A37992" s="29">
        <v>43885</v>
      </c>
      <c r="B37992" s="30">
        <v>0.21875</v>
      </c>
      <c r="C37992">
        <v>5.39</v>
      </c>
      <c r="D37992">
        <v>98.64</v>
      </c>
    </row>
    <row r="37993" spans="1:4">
      <c r="A37993" s="29">
        <v>43885</v>
      </c>
      <c r="B37993" s="30">
        <v>0.22916666666666666</v>
      </c>
      <c r="C37993">
        <v>5.38</v>
      </c>
      <c r="D37993">
        <v>98.65</v>
      </c>
    </row>
    <row r="37994" spans="1:4">
      <c r="A37994" s="29">
        <v>43885</v>
      </c>
      <c r="B37994" s="30">
        <v>0.23958333333333334</v>
      </c>
      <c r="C37994">
        <v>5.37</v>
      </c>
      <c r="D37994">
        <v>98.66</v>
      </c>
    </row>
    <row r="37995" spans="1:4">
      <c r="A37995" s="29">
        <v>43885</v>
      </c>
      <c r="B37995" s="30">
        <v>0.25</v>
      </c>
      <c r="C37995">
        <v>5.36</v>
      </c>
      <c r="D37995">
        <v>98.67</v>
      </c>
    </row>
    <row r="37996" spans="1:4">
      <c r="A37996" s="29">
        <v>43885</v>
      </c>
      <c r="B37996" s="30">
        <v>0.26041666666666669</v>
      </c>
      <c r="C37996">
        <v>5.5</v>
      </c>
      <c r="D37996">
        <v>98.53</v>
      </c>
    </row>
    <row r="37997" spans="1:4">
      <c r="A37997" s="29">
        <v>43885</v>
      </c>
      <c r="B37997" s="30">
        <v>0.27083333333333331</v>
      </c>
      <c r="C37997">
        <v>5.74</v>
      </c>
      <c r="D37997">
        <v>98.29</v>
      </c>
    </row>
    <row r="37998" spans="1:4">
      <c r="A37998" s="29">
        <v>43885</v>
      </c>
      <c r="B37998" s="30">
        <v>0.28125</v>
      </c>
      <c r="C37998">
        <v>5.83</v>
      </c>
      <c r="D37998">
        <v>98.2</v>
      </c>
    </row>
    <row r="37999" spans="1:4">
      <c r="A37999" s="29">
        <v>43885</v>
      </c>
      <c r="B37999" s="30">
        <v>0.29166666666666669</v>
      </c>
      <c r="C37999">
        <v>5.88</v>
      </c>
      <c r="D37999">
        <v>98.15</v>
      </c>
    </row>
    <row r="38000" spans="1:4">
      <c r="A38000" s="29">
        <v>43885</v>
      </c>
      <c r="B38000" s="30">
        <v>0.30208333333333331</v>
      </c>
      <c r="C38000">
        <v>5.92</v>
      </c>
      <c r="D38000">
        <v>98.11</v>
      </c>
    </row>
    <row r="38001" spans="1:4">
      <c r="A38001" s="29">
        <v>43885</v>
      </c>
      <c r="B38001" s="30">
        <v>0.3125</v>
      </c>
      <c r="C38001">
        <v>5.94</v>
      </c>
      <c r="D38001">
        <v>98.09</v>
      </c>
    </row>
    <row r="38002" spans="1:4">
      <c r="A38002" s="29">
        <v>43885</v>
      </c>
      <c r="B38002" s="30">
        <v>0.32291666666666669</v>
      </c>
      <c r="C38002">
        <v>5.97</v>
      </c>
      <c r="D38002">
        <v>98.06</v>
      </c>
    </row>
    <row r="38003" spans="1:4">
      <c r="A38003" s="29">
        <v>43885</v>
      </c>
      <c r="B38003" s="30">
        <v>0.33333333333333331</v>
      </c>
      <c r="C38003">
        <v>5.99</v>
      </c>
      <c r="D38003">
        <v>98.04</v>
      </c>
    </row>
    <row r="38004" spans="1:4">
      <c r="A38004" s="29">
        <v>43885</v>
      </c>
      <c r="B38004" s="30">
        <v>0.34375</v>
      </c>
      <c r="C38004">
        <v>6</v>
      </c>
      <c r="D38004">
        <v>98.03</v>
      </c>
    </row>
    <row r="38005" spans="1:4">
      <c r="A38005" s="29">
        <v>43885</v>
      </c>
      <c r="B38005" s="30">
        <v>0.35416666666666669</v>
      </c>
      <c r="C38005">
        <v>6.02</v>
      </c>
      <c r="D38005">
        <v>98.01</v>
      </c>
    </row>
    <row r="38006" spans="1:4">
      <c r="A38006" s="29">
        <v>43885</v>
      </c>
      <c r="B38006" s="30">
        <v>0.36458333333333331</v>
      </c>
      <c r="C38006">
        <v>5.76</v>
      </c>
      <c r="D38006">
        <v>98.27</v>
      </c>
    </row>
    <row r="38007" spans="1:4">
      <c r="A38007" s="29">
        <v>43885</v>
      </c>
      <c r="B38007" s="30">
        <v>0.375</v>
      </c>
      <c r="C38007">
        <v>5.62</v>
      </c>
      <c r="D38007">
        <v>98.41</v>
      </c>
    </row>
    <row r="38008" spans="1:4">
      <c r="A38008" s="29">
        <v>43885</v>
      </c>
      <c r="B38008" s="30">
        <v>0.38541666666666669</v>
      </c>
      <c r="C38008">
        <v>5.56</v>
      </c>
      <c r="D38008">
        <v>98.47</v>
      </c>
    </row>
    <row r="38009" spans="1:4">
      <c r="A38009" s="29">
        <v>43885</v>
      </c>
      <c r="B38009" s="30">
        <v>0.39583333333333331</v>
      </c>
      <c r="C38009">
        <v>5.69</v>
      </c>
      <c r="D38009">
        <v>98.34</v>
      </c>
    </row>
    <row r="38010" spans="1:4">
      <c r="A38010" s="29">
        <v>43885</v>
      </c>
      <c r="B38010" s="30">
        <v>0.40625</v>
      </c>
      <c r="C38010">
        <v>5.89</v>
      </c>
      <c r="D38010">
        <v>98.14</v>
      </c>
    </row>
    <row r="38011" spans="1:4">
      <c r="A38011" s="29">
        <v>43885</v>
      </c>
      <c r="B38011" s="30">
        <v>0.41666666666666669</v>
      </c>
      <c r="C38011">
        <v>5.95</v>
      </c>
      <c r="D38011">
        <v>98.08</v>
      </c>
    </row>
    <row r="38012" spans="1:4">
      <c r="A38012" s="29">
        <v>43885</v>
      </c>
      <c r="B38012" s="30">
        <v>0.42708333333333331</v>
      </c>
      <c r="C38012">
        <v>5.99</v>
      </c>
      <c r="D38012">
        <v>98.04</v>
      </c>
    </row>
    <row r="38013" spans="1:4">
      <c r="A38013" s="29">
        <v>43885</v>
      </c>
      <c r="B38013" s="30">
        <v>0.4375</v>
      </c>
      <c r="C38013">
        <v>6.01</v>
      </c>
      <c r="D38013">
        <v>98.02</v>
      </c>
    </row>
    <row r="38014" spans="1:4">
      <c r="A38014" s="29">
        <v>43885</v>
      </c>
      <c r="B38014" s="30">
        <v>0.44791666666666669</v>
      </c>
      <c r="C38014">
        <v>6.04</v>
      </c>
      <c r="D38014">
        <v>97.99</v>
      </c>
    </row>
    <row r="38015" spans="1:4">
      <c r="A38015" s="29">
        <v>43885</v>
      </c>
      <c r="B38015" s="30">
        <v>0.45833333333333331</v>
      </c>
      <c r="C38015">
        <v>6.05</v>
      </c>
      <c r="D38015">
        <v>97.98</v>
      </c>
    </row>
    <row r="38016" spans="1:4">
      <c r="A38016" s="29">
        <v>43885</v>
      </c>
      <c r="B38016" s="30">
        <v>0.46875</v>
      </c>
      <c r="C38016">
        <v>6.06</v>
      </c>
      <c r="D38016">
        <v>97.97</v>
      </c>
    </row>
    <row r="38017" spans="1:4">
      <c r="A38017" s="29">
        <v>43885</v>
      </c>
      <c r="B38017" s="30">
        <v>0.47916666666666669</v>
      </c>
      <c r="C38017">
        <v>6.07</v>
      </c>
      <c r="D38017">
        <v>97.960000000000008</v>
      </c>
    </row>
    <row r="38018" spans="1:4">
      <c r="A38018" s="29">
        <v>43885</v>
      </c>
      <c r="B38018" s="30">
        <v>0.48958333333333331</v>
      </c>
      <c r="C38018">
        <v>6.08</v>
      </c>
      <c r="D38018">
        <v>97.95</v>
      </c>
    </row>
    <row r="38019" spans="1:4">
      <c r="A38019" s="29">
        <v>43885</v>
      </c>
      <c r="B38019" s="30">
        <v>0.5</v>
      </c>
      <c r="C38019">
        <v>6.09</v>
      </c>
      <c r="D38019">
        <v>97.94</v>
      </c>
    </row>
    <row r="38020" spans="1:4">
      <c r="A38020" s="29">
        <v>43885</v>
      </c>
      <c r="B38020" s="30">
        <v>0.51041666666666663</v>
      </c>
      <c r="C38020">
        <v>6.1</v>
      </c>
      <c r="D38020">
        <v>97.93</v>
      </c>
    </row>
    <row r="38021" spans="1:4">
      <c r="A38021" s="29">
        <v>43885</v>
      </c>
      <c r="B38021" s="30">
        <v>0.52083333333333337</v>
      </c>
      <c r="C38021">
        <v>6.1</v>
      </c>
      <c r="D38021">
        <v>97.93</v>
      </c>
    </row>
    <row r="38022" spans="1:4">
      <c r="A38022" s="29">
        <v>43885</v>
      </c>
      <c r="B38022" s="30">
        <v>0.53125</v>
      </c>
      <c r="C38022">
        <v>6.11</v>
      </c>
      <c r="D38022">
        <v>97.92</v>
      </c>
    </row>
    <row r="38023" spans="1:4">
      <c r="A38023" s="29">
        <v>43885</v>
      </c>
      <c r="B38023" s="30">
        <v>0.54166666666666663</v>
      </c>
      <c r="C38023">
        <v>6.11</v>
      </c>
      <c r="D38023">
        <v>97.92</v>
      </c>
    </row>
    <row r="38024" spans="1:4">
      <c r="A38024" s="29">
        <v>43885</v>
      </c>
      <c r="B38024" s="30">
        <v>0.55208333333333337</v>
      </c>
      <c r="C38024">
        <v>5.83</v>
      </c>
      <c r="D38024">
        <v>98.2</v>
      </c>
    </row>
    <row r="38025" spans="1:4">
      <c r="A38025" s="29">
        <v>43885</v>
      </c>
      <c r="B38025" s="30">
        <v>0.5625</v>
      </c>
      <c r="C38025">
        <v>5.68</v>
      </c>
      <c r="D38025">
        <v>98.35</v>
      </c>
    </row>
    <row r="38026" spans="1:4">
      <c r="A38026" s="29">
        <v>43885</v>
      </c>
      <c r="B38026" s="30">
        <v>0.57291666666666663</v>
      </c>
      <c r="C38026">
        <v>5.64</v>
      </c>
      <c r="D38026">
        <v>98.39</v>
      </c>
    </row>
    <row r="38027" spans="1:4">
      <c r="A38027" s="29">
        <v>43885</v>
      </c>
      <c r="B38027" s="30">
        <v>0.58333333333333337</v>
      </c>
      <c r="C38027">
        <v>5.9</v>
      </c>
      <c r="D38027">
        <v>98.13</v>
      </c>
    </row>
    <row r="38028" spans="1:4">
      <c r="A38028" s="29">
        <v>43885</v>
      </c>
      <c r="B38028" s="30">
        <v>0.59375</v>
      </c>
      <c r="C38028">
        <v>5.99</v>
      </c>
      <c r="D38028">
        <v>98.04</v>
      </c>
    </row>
    <row r="38029" spans="1:4">
      <c r="A38029" s="29">
        <v>43885</v>
      </c>
      <c r="B38029" s="30">
        <v>0.60416666666666663</v>
      </c>
      <c r="C38029">
        <v>6.03</v>
      </c>
      <c r="D38029">
        <v>98</v>
      </c>
    </row>
    <row r="38030" spans="1:4">
      <c r="A38030" s="29">
        <v>43885</v>
      </c>
      <c r="B38030" s="30">
        <v>0.61458333333333337</v>
      </c>
      <c r="C38030">
        <v>6.04</v>
      </c>
      <c r="D38030">
        <v>97.99</v>
      </c>
    </row>
    <row r="38031" spans="1:4">
      <c r="A38031" s="29">
        <v>43885</v>
      </c>
      <c r="B38031" s="30">
        <v>0.625</v>
      </c>
      <c r="C38031">
        <v>6.07</v>
      </c>
      <c r="D38031">
        <v>97.960000000000008</v>
      </c>
    </row>
    <row r="38032" spans="1:4">
      <c r="A38032" s="29">
        <v>43885</v>
      </c>
      <c r="B38032" s="30">
        <v>0.63541666666666663</v>
      </c>
      <c r="C38032">
        <v>6.08</v>
      </c>
      <c r="D38032">
        <v>97.95</v>
      </c>
    </row>
    <row r="38033" spans="1:4">
      <c r="A38033" s="29">
        <v>43885</v>
      </c>
      <c r="B38033" s="30">
        <v>0.64583333333333337</v>
      </c>
      <c r="C38033">
        <v>6.08</v>
      </c>
      <c r="D38033">
        <v>97.95</v>
      </c>
    </row>
    <row r="38034" spans="1:4">
      <c r="A38034" s="29">
        <v>43885</v>
      </c>
      <c r="B38034" s="30">
        <v>0.65625</v>
      </c>
      <c r="C38034">
        <v>5.86</v>
      </c>
      <c r="D38034">
        <v>98.17</v>
      </c>
    </row>
    <row r="38035" spans="1:4">
      <c r="A38035" s="29">
        <v>43885</v>
      </c>
      <c r="B38035" s="30">
        <v>0.66666666666666663</v>
      </c>
      <c r="C38035">
        <v>5.68</v>
      </c>
      <c r="D38035">
        <v>98.35</v>
      </c>
    </row>
    <row r="38036" spans="1:4">
      <c r="A38036" s="29">
        <v>43885</v>
      </c>
      <c r="B38036" s="30">
        <v>0.67708333333333337</v>
      </c>
      <c r="C38036">
        <v>5.6</v>
      </c>
      <c r="D38036">
        <v>98.43</v>
      </c>
    </row>
    <row r="38037" spans="1:4">
      <c r="A38037" s="29">
        <v>43885</v>
      </c>
      <c r="B38037" s="30">
        <v>0.6875</v>
      </c>
      <c r="C38037">
        <v>5.55</v>
      </c>
      <c r="D38037">
        <v>98.48</v>
      </c>
    </row>
    <row r="38038" spans="1:4">
      <c r="A38038" s="29">
        <v>43885</v>
      </c>
      <c r="B38038" s="30">
        <v>0.69791666666666663</v>
      </c>
      <c r="C38038">
        <v>5.72</v>
      </c>
      <c r="D38038">
        <v>98.31</v>
      </c>
    </row>
    <row r="38039" spans="1:4">
      <c r="A38039" s="29">
        <v>43885</v>
      </c>
      <c r="B38039" s="30">
        <v>0.70833333333333337</v>
      </c>
      <c r="C38039">
        <v>16.52</v>
      </c>
      <c r="D38039">
        <v>87.51</v>
      </c>
    </row>
    <row r="38040" spans="1:4">
      <c r="A38040" s="29">
        <v>43885</v>
      </c>
      <c r="B38040" s="30">
        <v>0.71875</v>
      </c>
      <c r="C38040">
        <v>16.57</v>
      </c>
      <c r="D38040">
        <v>87.460000000000008</v>
      </c>
    </row>
    <row r="38041" spans="1:4">
      <c r="A38041" s="29">
        <v>43885</v>
      </c>
      <c r="B38041" s="30">
        <v>0.72916666666666663</v>
      </c>
      <c r="C38041">
        <v>16.57</v>
      </c>
      <c r="D38041">
        <v>87.460000000000008</v>
      </c>
    </row>
    <row r="38042" spans="1:4">
      <c r="A38042" s="29">
        <v>43885</v>
      </c>
      <c r="B38042" s="30">
        <v>0.73958333333333337</v>
      </c>
      <c r="C38042">
        <v>16.600000000000001</v>
      </c>
      <c r="D38042">
        <v>87.43</v>
      </c>
    </row>
    <row r="38043" spans="1:4">
      <c r="A38043" s="29">
        <v>43885</v>
      </c>
      <c r="B38043" s="30">
        <v>0.75</v>
      </c>
      <c r="C38043">
        <v>6.11</v>
      </c>
      <c r="D38043">
        <v>97.92</v>
      </c>
    </row>
    <row r="38044" spans="1:4">
      <c r="A38044" s="29">
        <v>43885</v>
      </c>
      <c r="B38044" s="30">
        <v>0.76041666666666663</v>
      </c>
      <c r="C38044">
        <v>6.04</v>
      </c>
      <c r="D38044">
        <v>97.99</v>
      </c>
    </row>
    <row r="38045" spans="1:4">
      <c r="A38045" s="29">
        <v>43885</v>
      </c>
      <c r="B38045" s="30">
        <v>0.77083333333333337</v>
      </c>
      <c r="C38045">
        <v>6.05</v>
      </c>
      <c r="D38045">
        <v>97.98</v>
      </c>
    </row>
    <row r="38046" spans="1:4">
      <c r="A38046" s="29">
        <v>43885</v>
      </c>
      <c r="B38046" s="30">
        <v>0.78125</v>
      </c>
      <c r="C38046">
        <v>6.07</v>
      </c>
      <c r="D38046">
        <v>97.960000000000008</v>
      </c>
    </row>
    <row r="38047" spans="1:4">
      <c r="A38047" s="29">
        <v>43885</v>
      </c>
      <c r="B38047" s="30">
        <v>0.79166666666666663</v>
      </c>
      <c r="C38047">
        <v>6.08</v>
      </c>
      <c r="D38047">
        <v>97.95</v>
      </c>
    </row>
    <row r="38048" spans="1:4">
      <c r="A38048" s="29">
        <v>43885</v>
      </c>
      <c r="B38048" s="30">
        <v>0.80208333333333337</v>
      </c>
      <c r="C38048">
        <v>6.08</v>
      </c>
      <c r="D38048">
        <v>97.95</v>
      </c>
    </row>
    <row r="38049" spans="1:4">
      <c r="A38049" s="29">
        <v>43885</v>
      </c>
      <c r="B38049" s="30">
        <v>0.8125</v>
      </c>
      <c r="C38049">
        <v>6.1</v>
      </c>
      <c r="D38049">
        <v>97.93</v>
      </c>
    </row>
    <row r="38050" spans="1:4">
      <c r="A38050" s="29">
        <v>43885</v>
      </c>
      <c r="B38050" s="30">
        <v>0.82291666666666663</v>
      </c>
      <c r="C38050">
        <v>6.1</v>
      </c>
      <c r="D38050">
        <v>97.93</v>
      </c>
    </row>
    <row r="38051" spans="1:4">
      <c r="A38051" s="29">
        <v>43885</v>
      </c>
      <c r="B38051" s="30">
        <v>0.83333333333333337</v>
      </c>
      <c r="C38051">
        <v>6.11</v>
      </c>
      <c r="D38051">
        <v>97.92</v>
      </c>
    </row>
    <row r="38052" spans="1:4">
      <c r="A38052" s="29">
        <v>43885</v>
      </c>
      <c r="B38052" s="30">
        <v>0.84375</v>
      </c>
      <c r="C38052">
        <v>6.12</v>
      </c>
      <c r="D38052">
        <v>97.91</v>
      </c>
    </row>
    <row r="38053" spans="1:4">
      <c r="A38053" s="29">
        <v>43885</v>
      </c>
      <c r="B38053" s="30">
        <v>0.85416666666666663</v>
      </c>
      <c r="C38053">
        <v>6.12</v>
      </c>
      <c r="D38053">
        <v>97.91</v>
      </c>
    </row>
    <row r="38054" spans="1:4">
      <c r="A38054" s="29">
        <v>43885</v>
      </c>
      <c r="B38054" s="30">
        <v>0.86458333333333337</v>
      </c>
      <c r="C38054">
        <v>6.12</v>
      </c>
      <c r="D38054">
        <v>97.91</v>
      </c>
    </row>
    <row r="38055" spans="1:4">
      <c r="A38055" s="29">
        <v>43885</v>
      </c>
      <c r="B38055" s="30">
        <v>0.875</v>
      </c>
      <c r="C38055">
        <v>6.12</v>
      </c>
      <c r="D38055">
        <v>97.91</v>
      </c>
    </row>
    <row r="38056" spans="1:4">
      <c r="A38056" s="29">
        <v>43885</v>
      </c>
      <c r="B38056" s="30">
        <v>0.88541666666666663</v>
      </c>
      <c r="C38056">
        <v>6.13</v>
      </c>
      <c r="D38056">
        <v>97.9</v>
      </c>
    </row>
    <row r="38057" spans="1:4">
      <c r="A38057" s="29">
        <v>43885</v>
      </c>
      <c r="B38057" s="30">
        <v>0.89583333333333337</v>
      </c>
      <c r="C38057">
        <v>6.14</v>
      </c>
      <c r="D38057">
        <v>97.89</v>
      </c>
    </row>
    <row r="38058" spans="1:4">
      <c r="A38058" s="29">
        <v>43885</v>
      </c>
      <c r="B38058" s="30">
        <v>0.90625</v>
      </c>
      <c r="C38058">
        <v>6.14</v>
      </c>
      <c r="D38058">
        <v>97.89</v>
      </c>
    </row>
    <row r="38059" spans="1:4">
      <c r="A38059" s="29">
        <v>43885</v>
      </c>
      <c r="B38059" s="30">
        <v>0.91666666666666663</v>
      </c>
      <c r="C38059">
        <v>6.14</v>
      </c>
      <c r="D38059">
        <v>97.89</v>
      </c>
    </row>
    <row r="38060" spans="1:4">
      <c r="A38060" s="29">
        <v>43885</v>
      </c>
      <c r="B38060" s="30">
        <v>0.92708333333333337</v>
      </c>
      <c r="C38060">
        <v>5.98</v>
      </c>
      <c r="D38060">
        <v>98.05</v>
      </c>
    </row>
    <row r="38061" spans="1:4">
      <c r="A38061" s="29">
        <v>43885</v>
      </c>
      <c r="B38061" s="30">
        <v>0.9375</v>
      </c>
      <c r="C38061">
        <v>5.75</v>
      </c>
      <c r="D38061">
        <v>98.28</v>
      </c>
    </row>
    <row r="38062" spans="1:4">
      <c r="A38062" s="29">
        <v>43885</v>
      </c>
      <c r="B38062" s="30">
        <v>0.94791666666666663</v>
      </c>
      <c r="C38062">
        <v>5.65</v>
      </c>
      <c r="D38062">
        <v>98.38</v>
      </c>
    </row>
    <row r="38063" spans="1:4">
      <c r="A38063" s="29">
        <v>43885</v>
      </c>
      <c r="B38063" s="30">
        <v>0.95833333333333337</v>
      </c>
      <c r="C38063">
        <v>5.59</v>
      </c>
      <c r="D38063">
        <v>98.44</v>
      </c>
    </row>
    <row r="38064" spans="1:4">
      <c r="A38064" s="29">
        <v>43885</v>
      </c>
      <c r="B38064" s="30">
        <v>0.96875</v>
      </c>
      <c r="C38064">
        <v>5.56</v>
      </c>
      <c r="D38064">
        <v>98.47</v>
      </c>
    </row>
    <row r="38065" spans="1:4">
      <c r="A38065" s="29">
        <v>43885</v>
      </c>
      <c r="B38065" s="30">
        <v>0.97916666666666663</v>
      </c>
      <c r="C38065">
        <v>5.53</v>
      </c>
      <c r="D38065">
        <v>98.5</v>
      </c>
    </row>
    <row r="38066" spans="1:4">
      <c r="A38066" s="29">
        <v>43885</v>
      </c>
      <c r="B38066" s="30">
        <v>0.98958333333333337</v>
      </c>
      <c r="C38066">
        <v>5.67</v>
      </c>
      <c r="D38066">
        <v>98.36</v>
      </c>
    </row>
    <row r="38067" spans="1:4">
      <c r="A38067" s="29">
        <v>43886</v>
      </c>
      <c r="B38067" s="30">
        <v>0</v>
      </c>
      <c r="C38067">
        <v>16.28</v>
      </c>
      <c r="D38067">
        <v>87.75</v>
      </c>
    </row>
    <row r="38068" spans="1:4">
      <c r="A38068" s="29">
        <v>43886</v>
      </c>
      <c r="B38068" s="30">
        <v>1.0416666666666666E-2</v>
      </c>
      <c r="C38068">
        <v>18.82</v>
      </c>
      <c r="D38068">
        <v>85.210000000000008</v>
      </c>
    </row>
    <row r="38069" spans="1:4">
      <c r="A38069" s="29">
        <v>43886</v>
      </c>
      <c r="B38069" s="30">
        <v>2.0833333333333332E-2</v>
      </c>
      <c r="C38069">
        <v>19.87</v>
      </c>
      <c r="D38069">
        <v>84.16</v>
      </c>
    </row>
    <row r="38070" spans="1:4">
      <c r="A38070" s="29">
        <v>43886</v>
      </c>
      <c r="B38070" s="30">
        <v>3.125E-2</v>
      </c>
      <c r="C38070">
        <v>7.19</v>
      </c>
      <c r="D38070">
        <v>96.84</v>
      </c>
    </row>
    <row r="38071" spans="1:4">
      <c r="A38071" s="29">
        <v>43886</v>
      </c>
      <c r="B38071" s="30">
        <v>4.1666666666666664E-2</v>
      </c>
      <c r="C38071">
        <v>5.69</v>
      </c>
      <c r="D38071">
        <v>98.34</v>
      </c>
    </row>
    <row r="38072" spans="1:4">
      <c r="A38072" s="29">
        <v>43886</v>
      </c>
      <c r="B38072" s="30">
        <v>5.2083333333333336E-2</v>
      </c>
      <c r="C38072">
        <v>5.59</v>
      </c>
      <c r="D38072">
        <v>98.44</v>
      </c>
    </row>
    <row r="38073" spans="1:4">
      <c r="A38073" s="29">
        <v>43886</v>
      </c>
      <c r="B38073" s="30">
        <v>6.25E-2</v>
      </c>
      <c r="C38073">
        <v>5.54</v>
      </c>
      <c r="D38073">
        <v>98.49</v>
      </c>
    </row>
    <row r="38074" spans="1:4">
      <c r="A38074" s="29">
        <v>43886</v>
      </c>
      <c r="B38074" s="30">
        <v>7.2916666666666671E-2</v>
      </c>
      <c r="C38074">
        <v>5.5</v>
      </c>
      <c r="D38074">
        <v>98.53</v>
      </c>
    </row>
    <row r="38075" spans="1:4">
      <c r="A38075" s="29">
        <v>43886</v>
      </c>
      <c r="B38075" s="30">
        <v>8.3333333333333329E-2</v>
      </c>
      <c r="C38075">
        <v>5.47</v>
      </c>
      <c r="D38075">
        <v>98.56</v>
      </c>
    </row>
    <row r="38076" spans="1:4">
      <c r="A38076" s="29">
        <v>43886</v>
      </c>
      <c r="B38076" s="30">
        <v>9.375E-2</v>
      </c>
      <c r="C38076">
        <v>5.45</v>
      </c>
      <c r="D38076">
        <v>98.58</v>
      </c>
    </row>
    <row r="38077" spans="1:4">
      <c r="A38077" s="29">
        <v>43886</v>
      </c>
      <c r="B38077" s="30">
        <v>0.10416666666666667</v>
      </c>
      <c r="C38077">
        <v>5.44</v>
      </c>
      <c r="D38077">
        <v>98.59</v>
      </c>
    </row>
    <row r="38078" spans="1:4">
      <c r="A38078" s="29">
        <v>43886</v>
      </c>
      <c r="B38078" s="30">
        <v>0.11458333333333333</v>
      </c>
      <c r="C38078">
        <v>5.42</v>
      </c>
      <c r="D38078">
        <v>98.61</v>
      </c>
    </row>
    <row r="38079" spans="1:4">
      <c r="A38079" s="29">
        <v>43886</v>
      </c>
      <c r="B38079" s="30">
        <v>0.125</v>
      </c>
      <c r="C38079">
        <v>5.4</v>
      </c>
      <c r="D38079">
        <v>98.63</v>
      </c>
    </row>
    <row r="38080" spans="1:4">
      <c r="A38080" s="29">
        <v>43886</v>
      </c>
      <c r="B38080" s="30">
        <v>0.13541666666666666</v>
      </c>
      <c r="C38080">
        <v>5.4</v>
      </c>
      <c r="D38080">
        <v>98.63</v>
      </c>
    </row>
    <row r="38081" spans="1:4">
      <c r="A38081" s="29">
        <v>43886</v>
      </c>
      <c r="B38081" s="30">
        <v>0.14583333333333334</v>
      </c>
      <c r="C38081">
        <v>5.39</v>
      </c>
      <c r="D38081">
        <v>98.64</v>
      </c>
    </row>
    <row r="38082" spans="1:4">
      <c r="A38082" s="29">
        <v>43886</v>
      </c>
      <c r="B38082" s="30">
        <v>0.15625</v>
      </c>
      <c r="C38082">
        <v>5.39</v>
      </c>
      <c r="D38082">
        <v>98.64</v>
      </c>
    </row>
    <row r="38083" spans="1:4">
      <c r="A38083" s="29">
        <v>43886</v>
      </c>
      <c r="B38083" s="30">
        <v>0.16666666666666666</v>
      </c>
      <c r="C38083">
        <v>14.39</v>
      </c>
      <c r="D38083">
        <v>89.64</v>
      </c>
    </row>
    <row r="38084" spans="1:4">
      <c r="A38084" s="29">
        <v>43886</v>
      </c>
      <c r="B38084" s="30">
        <v>0.17708333333333334</v>
      </c>
      <c r="C38084">
        <v>19.61</v>
      </c>
      <c r="D38084">
        <v>84.42</v>
      </c>
    </row>
    <row r="38085" spans="1:4">
      <c r="A38085" s="29">
        <v>43886</v>
      </c>
      <c r="B38085" s="30">
        <v>0.1875</v>
      </c>
      <c r="C38085">
        <v>19.84</v>
      </c>
      <c r="D38085">
        <v>84.19</v>
      </c>
    </row>
    <row r="38086" spans="1:4">
      <c r="A38086" s="29">
        <v>43886</v>
      </c>
      <c r="B38086" s="30">
        <v>0.19791666666666666</v>
      </c>
      <c r="C38086">
        <v>19.45</v>
      </c>
      <c r="D38086">
        <v>84.58</v>
      </c>
    </row>
    <row r="38087" spans="1:4">
      <c r="A38087" s="29">
        <v>43886</v>
      </c>
      <c r="B38087" s="30">
        <v>0.20833333333333334</v>
      </c>
      <c r="C38087">
        <v>5.81</v>
      </c>
      <c r="D38087">
        <v>98.22</v>
      </c>
    </row>
    <row r="38088" spans="1:4">
      <c r="A38088" s="29">
        <v>43886</v>
      </c>
      <c r="B38088" s="30">
        <v>0.21875</v>
      </c>
      <c r="C38088">
        <v>5.54</v>
      </c>
      <c r="D38088">
        <v>98.49</v>
      </c>
    </row>
    <row r="38089" spans="1:4">
      <c r="A38089" s="29">
        <v>43886</v>
      </c>
      <c r="B38089" s="30">
        <v>0.22916666666666666</v>
      </c>
      <c r="C38089">
        <v>5.47</v>
      </c>
      <c r="D38089">
        <v>98.56</v>
      </c>
    </row>
    <row r="38090" spans="1:4">
      <c r="A38090" s="29">
        <v>43886</v>
      </c>
      <c r="B38090" s="30">
        <v>0.23958333333333334</v>
      </c>
      <c r="C38090">
        <v>5.44</v>
      </c>
      <c r="D38090">
        <v>98.59</v>
      </c>
    </row>
    <row r="38091" spans="1:4">
      <c r="A38091" s="29">
        <v>43886</v>
      </c>
      <c r="B38091" s="30">
        <v>0.25</v>
      </c>
      <c r="C38091">
        <v>5.41</v>
      </c>
      <c r="D38091">
        <v>98.62</v>
      </c>
    </row>
    <row r="38092" spans="1:4">
      <c r="A38092" s="29">
        <v>43886</v>
      </c>
      <c r="B38092" s="30">
        <v>0.26041666666666669</v>
      </c>
      <c r="C38092">
        <v>5.4</v>
      </c>
      <c r="D38092">
        <v>98.63</v>
      </c>
    </row>
    <row r="38093" spans="1:4">
      <c r="A38093" s="29">
        <v>43886</v>
      </c>
      <c r="B38093" s="30">
        <v>0.27083333333333331</v>
      </c>
      <c r="C38093">
        <v>5.39</v>
      </c>
      <c r="D38093">
        <v>98.64</v>
      </c>
    </row>
    <row r="38094" spans="1:4">
      <c r="A38094" s="29">
        <v>43886</v>
      </c>
      <c r="B38094" s="30">
        <v>0.28125</v>
      </c>
      <c r="C38094">
        <v>5.66</v>
      </c>
      <c r="D38094">
        <v>98.37</v>
      </c>
    </row>
    <row r="38095" spans="1:4">
      <c r="A38095" s="29">
        <v>43886</v>
      </c>
      <c r="B38095" s="30">
        <v>0.29166666666666669</v>
      </c>
      <c r="C38095">
        <v>5.8</v>
      </c>
      <c r="D38095">
        <v>98.23</v>
      </c>
    </row>
    <row r="38096" spans="1:4">
      <c r="A38096" s="29">
        <v>43886</v>
      </c>
      <c r="B38096" s="30">
        <v>0.30208333333333331</v>
      </c>
      <c r="C38096">
        <v>5.88</v>
      </c>
      <c r="D38096">
        <v>98.15</v>
      </c>
    </row>
    <row r="38097" spans="1:4">
      <c r="A38097" s="29">
        <v>43886</v>
      </c>
      <c r="B38097" s="30">
        <v>0.3125</v>
      </c>
      <c r="C38097">
        <v>5.93</v>
      </c>
      <c r="D38097">
        <v>98.1</v>
      </c>
    </row>
    <row r="38098" spans="1:4">
      <c r="A38098" s="29">
        <v>43886</v>
      </c>
      <c r="B38098" s="30">
        <v>0.32291666666666669</v>
      </c>
      <c r="C38098">
        <v>5.96</v>
      </c>
      <c r="D38098">
        <v>98.070000000000007</v>
      </c>
    </row>
    <row r="38099" spans="1:4">
      <c r="A38099" s="29">
        <v>43886</v>
      </c>
      <c r="B38099" s="30">
        <v>0.33333333333333331</v>
      </c>
      <c r="C38099">
        <v>5.98</v>
      </c>
      <c r="D38099">
        <v>98.05</v>
      </c>
    </row>
    <row r="38100" spans="1:4">
      <c r="A38100" s="29">
        <v>43886</v>
      </c>
      <c r="B38100" s="30">
        <v>0.34375</v>
      </c>
      <c r="C38100">
        <v>6</v>
      </c>
      <c r="D38100">
        <v>98.03</v>
      </c>
    </row>
    <row r="38101" spans="1:4">
      <c r="A38101" s="29">
        <v>43886</v>
      </c>
      <c r="B38101" s="30">
        <v>0.35416666666666669</v>
      </c>
      <c r="C38101">
        <v>6.02</v>
      </c>
      <c r="D38101">
        <v>98.01</v>
      </c>
    </row>
    <row r="38102" spans="1:4">
      <c r="A38102" s="29">
        <v>43886</v>
      </c>
      <c r="B38102" s="30">
        <v>0.36458333333333331</v>
      </c>
      <c r="C38102">
        <v>6.02</v>
      </c>
      <c r="D38102">
        <v>98.01</v>
      </c>
    </row>
    <row r="38103" spans="1:4">
      <c r="A38103" s="29">
        <v>43886</v>
      </c>
      <c r="B38103" s="30">
        <v>0.375</v>
      </c>
      <c r="C38103">
        <v>6.05</v>
      </c>
      <c r="D38103">
        <v>97.98</v>
      </c>
    </row>
    <row r="38104" spans="1:4">
      <c r="A38104" s="29">
        <v>43886</v>
      </c>
      <c r="B38104" s="30">
        <v>0.38541666666666669</v>
      </c>
      <c r="C38104">
        <v>5.76</v>
      </c>
      <c r="D38104">
        <v>98.27</v>
      </c>
    </row>
    <row r="38105" spans="1:4">
      <c r="A38105" s="29">
        <v>43886</v>
      </c>
      <c r="B38105" s="30">
        <v>0.39583333333333331</v>
      </c>
      <c r="C38105">
        <v>5.63</v>
      </c>
      <c r="D38105">
        <v>98.4</v>
      </c>
    </row>
    <row r="38106" spans="1:4">
      <c r="A38106" s="29">
        <v>43886</v>
      </c>
      <c r="B38106" s="30">
        <v>0.40625</v>
      </c>
      <c r="C38106">
        <v>5.57</v>
      </c>
      <c r="D38106">
        <v>98.460000000000008</v>
      </c>
    </row>
    <row r="38107" spans="1:4">
      <c r="A38107" s="29">
        <v>43886</v>
      </c>
      <c r="B38107" s="30">
        <v>0.41666666666666669</v>
      </c>
      <c r="C38107">
        <v>5.83</v>
      </c>
      <c r="D38107">
        <v>98.2</v>
      </c>
    </row>
    <row r="38108" spans="1:4">
      <c r="A38108" s="29">
        <v>43886</v>
      </c>
      <c r="B38108" s="30">
        <v>0.42708333333333331</v>
      </c>
      <c r="C38108">
        <v>5.94</v>
      </c>
      <c r="D38108">
        <v>98.09</v>
      </c>
    </row>
    <row r="38109" spans="1:4">
      <c r="A38109" s="29">
        <v>43886</v>
      </c>
      <c r="B38109" s="30">
        <v>0.4375</v>
      </c>
      <c r="C38109">
        <v>5.99</v>
      </c>
      <c r="D38109">
        <v>98.04</v>
      </c>
    </row>
    <row r="38110" spans="1:4">
      <c r="A38110" s="29">
        <v>43886</v>
      </c>
      <c r="B38110" s="30">
        <v>0.44791666666666669</v>
      </c>
      <c r="C38110">
        <v>6.01</v>
      </c>
      <c r="D38110">
        <v>98.02</v>
      </c>
    </row>
    <row r="38111" spans="1:4">
      <c r="A38111" s="29">
        <v>43886</v>
      </c>
      <c r="B38111" s="30">
        <v>0.45833333333333331</v>
      </c>
      <c r="C38111">
        <v>6.03</v>
      </c>
      <c r="D38111">
        <v>98</v>
      </c>
    </row>
    <row r="38112" spans="1:4">
      <c r="A38112" s="29">
        <v>43886</v>
      </c>
      <c r="B38112" s="30">
        <v>0.46875</v>
      </c>
      <c r="C38112">
        <v>6.05</v>
      </c>
      <c r="D38112">
        <v>97.98</v>
      </c>
    </row>
    <row r="38113" spans="1:4">
      <c r="A38113" s="29">
        <v>43886</v>
      </c>
      <c r="B38113" s="30">
        <v>0.47916666666666669</v>
      </c>
      <c r="C38113">
        <v>6.06</v>
      </c>
      <c r="D38113">
        <v>97.97</v>
      </c>
    </row>
    <row r="38114" spans="1:4">
      <c r="A38114" s="29">
        <v>43886</v>
      </c>
      <c r="B38114" s="30">
        <v>0.48958333333333331</v>
      </c>
      <c r="C38114">
        <v>6.07</v>
      </c>
      <c r="D38114">
        <v>97.960000000000008</v>
      </c>
    </row>
    <row r="38115" spans="1:4">
      <c r="A38115" s="29">
        <v>43886</v>
      </c>
      <c r="B38115" s="30">
        <v>0.5</v>
      </c>
      <c r="C38115">
        <v>6.07</v>
      </c>
      <c r="D38115">
        <v>97.960000000000008</v>
      </c>
    </row>
    <row r="38116" spans="1:4">
      <c r="A38116" s="29">
        <v>43886</v>
      </c>
      <c r="B38116" s="30">
        <v>0.51041666666666663</v>
      </c>
      <c r="C38116">
        <v>6.08</v>
      </c>
      <c r="D38116">
        <v>97.95</v>
      </c>
    </row>
    <row r="38117" spans="1:4">
      <c r="A38117" s="29">
        <v>43886</v>
      </c>
      <c r="B38117" s="30">
        <v>0.52083333333333337</v>
      </c>
      <c r="C38117">
        <v>6.02</v>
      </c>
      <c r="D38117">
        <v>98.01</v>
      </c>
    </row>
    <row r="38118" spans="1:4">
      <c r="A38118" s="29">
        <v>43886</v>
      </c>
      <c r="B38118" s="30">
        <v>0.53125</v>
      </c>
      <c r="C38118">
        <v>5.73</v>
      </c>
      <c r="D38118">
        <v>98.3</v>
      </c>
    </row>
    <row r="38119" spans="1:4">
      <c r="A38119" s="29">
        <v>43886</v>
      </c>
      <c r="B38119" s="30">
        <v>0.54166666666666663</v>
      </c>
      <c r="C38119">
        <v>5.62</v>
      </c>
      <c r="D38119">
        <v>98.41</v>
      </c>
    </row>
    <row r="38120" spans="1:4">
      <c r="A38120" s="29">
        <v>43886</v>
      </c>
      <c r="B38120" s="30">
        <v>0.55208333333333337</v>
      </c>
      <c r="C38120">
        <v>5.71</v>
      </c>
      <c r="D38120">
        <v>98.320000000000007</v>
      </c>
    </row>
    <row r="38121" spans="1:4">
      <c r="A38121" s="29">
        <v>43886</v>
      </c>
      <c r="B38121" s="30">
        <v>0.5625</v>
      </c>
      <c r="C38121">
        <v>5.92</v>
      </c>
      <c r="D38121">
        <v>98.11</v>
      </c>
    </row>
    <row r="38122" spans="1:4">
      <c r="A38122" s="29">
        <v>43886</v>
      </c>
      <c r="B38122" s="30">
        <v>0.57291666666666663</v>
      </c>
      <c r="C38122">
        <v>5.99</v>
      </c>
      <c r="D38122">
        <v>98.04</v>
      </c>
    </row>
    <row r="38123" spans="1:4">
      <c r="A38123" s="29">
        <v>43886</v>
      </c>
      <c r="B38123" s="30">
        <v>0.58333333333333337</v>
      </c>
      <c r="C38123">
        <v>6.02</v>
      </c>
      <c r="D38123">
        <v>98.01</v>
      </c>
    </row>
    <row r="38124" spans="1:4">
      <c r="A38124" s="29">
        <v>43886</v>
      </c>
      <c r="B38124" s="30">
        <v>0.59375</v>
      </c>
      <c r="C38124">
        <v>6.04</v>
      </c>
      <c r="D38124">
        <v>97.99</v>
      </c>
    </row>
    <row r="38125" spans="1:4">
      <c r="A38125" s="29">
        <v>43886</v>
      </c>
      <c r="B38125" s="30">
        <v>0.60416666666666663</v>
      </c>
      <c r="C38125">
        <v>6.06</v>
      </c>
      <c r="D38125">
        <v>97.97</v>
      </c>
    </row>
    <row r="38126" spans="1:4">
      <c r="A38126" s="29">
        <v>43886</v>
      </c>
      <c r="B38126" s="30">
        <v>0.61458333333333337</v>
      </c>
      <c r="C38126">
        <v>6.07</v>
      </c>
      <c r="D38126">
        <v>97.960000000000008</v>
      </c>
    </row>
    <row r="38127" spans="1:4">
      <c r="A38127" s="29">
        <v>43886</v>
      </c>
      <c r="B38127" s="30">
        <v>0.625</v>
      </c>
      <c r="C38127">
        <v>6.07</v>
      </c>
      <c r="D38127">
        <v>97.960000000000008</v>
      </c>
    </row>
    <row r="38128" spans="1:4">
      <c r="A38128" s="29">
        <v>43886</v>
      </c>
      <c r="B38128" s="30">
        <v>0.63541666666666663</v>
      </c>
      <c r="C38128">
        <v>6.01</v>
      </c>
      <c r="D38128">
        <v>98.02</v>
      </c>
    </row>
    <row r="38129" spans="1:4">
      <c r="A38129" s="29">
        <v>43886</v>
      </c>
      <c r="B38129" s="30">
        <v>0.64583333333333337</v>
      </c>
      <c r="C38129">
        <v>5.74</v>
      </c>
      <c r="D38129">
        <v>98.29</v>
      </c>
    </row>
    <row r="38130" spans="1:4">
      <c r="A38130" s="29">
        <v>43886</v>
      </c>
      <c r="B38130" s="30">
        <v>0.65625</v>
      </c>
      <c r="C38130">
        <v>5.63</v>
      </c>
      <c r="D38130">
        <v>98.4</v>
      </c>
    </row>
    <row r="38131" spans="1:4">
      <c r="A38131" s="29">
        <v>43886</v>
      </c>
      <c r="B38131" s="30">
        <v>0.66666666666666663</v>
      </c>
      <c r="C38131">
        <v>5.57</v>
      </c>
      <c r="D38131">
        <v>98.460000000000008</v>
      </c>
    </row>
    <row r="38132" spans="1:4">
      <c r="A38132" s="29">
        <v>43886</v>
      </c>
      <c r="B38132" s="30">
        <v>0.67708333333333337</v>
      </c>
      <c r="C38132">
        <v>5.53</v>
      </c>
      <c r="D38132">
        <v>98.5</v>
      </c>
    </row>
    <row r="38133" spans="1:4">
      <c r="A38133" s="29">
        <v>43886</v>
      </c>
      <c r="B38133" s="30">
        <v>0.6875</v>
      </c>
      <c r="C38133">
        <v>5.8</v>
      </c>
      <c r="D38133">
        <v>98.23</v>
      </c>
    </row>
    <row r="38134" spans="1:4">
      <c r="A38134" s="29">
        <v>43886</v>
      </c>
      <c r="B38134" s="30">
        <v>0.69791666666666663</v>
      </c>
      <c r="C38134">
        <v>5.93</v>
      </c>
      <c r="D38134">
        <v>98.1</v>
      </c>
    </row>
    <row r="38135" spans="1:4">
      <c r="A38135" s="29">
        <v>43886</v>
      </c>
      <c r="B38135" s="30">
        <v>0.70833333333333337</v>
      </c>
      <c r="C38135">
        <v>19.62</v>
      </c>
      <c r="D38135">
        <v>84.41</v>
      </c>
    </row>
    <row r="38136" spans="1:4">
      <c r="A38136" s="29">
        <v>43886</v>
      </c>
      <c r="B38136" s="30">
        <v>0.71875</v>
      </c>
      <c r="C38136">
        <v>19.98</v>
      </c>
      <c r="D38136">
        <v>84.05</v>
      </c>
    </row>
    <row r="38137" spans="1:4">
      <c r="A38137" s="29">
        <v>43886</v>
      </c>
      <c r="B38137" s="30">
        <v>0.72916666666666663</v>
      </c>
      <c r="C38137">
        <v>19.97</v>
      </c>
      <c r="D38137">
        <v>84.06</v>
      </c>
    </row>
    <row r="38138" spans="1:4">
      <c r="A38138" s="29">
        <v>43886</v>
      </c>
      <c r="B38138" s="30">
        <v>0.73958333333333337</v>
      </c>
      <c r="C38138">
        <v>19.98</v>
      </c>
      <c r="D38138">
        <v>84.05</v>
      </c>
    </row>
    <row r="38139" spans="1:4">
      <c r="A38139" s="29">
        <v>43886</v>
      </c>
      <c r="B38139" s="30">
        <v>0.75</v>
      </c>
      <c r="C38139">
        <v>6.27</v>
      </c>
      <c r="D38139">
        <v>97.76</v>
      </c>
    </row>
    <row r="38140" spans="1:4">
      <c r="A38140" s="29">
        <v>43886</v>
      </c>
      <c r="B38140" s="30">
        <v>0.76041666666666663</v>
      </c>
      <c r="C38140">
        <v>6.09</v>
      </c>
      <c r="D38140">
        <v>97.94</v>
      </c>
    </row>
    <row r="38141" spans="1:4">
      <c r="A38141" s="29">
        <v>43886</v>
      </c>
      <c r="B38141" s="30">
        <v>0.77083333333333337</v>
      </c>
      <c r="C38141">
        <v>6.09</v>
      </c>
      <c r="D38141">
        <v>97.94</v>
      </c>
    </row>
    <row r="38142" spans="1:4">
      <c r="A38142" s="29">
        <v>43886</v>
      </c>
      <c r="B38142" s="30">
        <v>0.78125</v>
      </c>
      <c r="C38142">
        <v>6.1</v>
      </c>
      <c r="D38142">
        <v>97.93</v>
      </c>
    </row>
    <row r="38143" spans="1:4">
      <c r="A38143" s="29">
        <v>43886</v>
      </c>
      <c r="B38143" s="30">
        <v>0.79166666666666663</v>
      </c>
      <c r="C38143">
        <v>6.11</v>
      </c>
      <c r="D38143">
        <v>97.92</v>
      </c>
    </row>
    <row r="38144" spans="1:4">
      <c r="A38144" s="29">
        <v>43886</v>
      </c>
      <c r="B38144" s="30">
        <v>0.80208333333333337</v>
      </c>
      <c r="C38144">
        <v>6.11</v>
      </c>
      <c r="D38144">
        <v>97.92</v>
      </c>
    </row>
    <row r="38145" spans="1:4">
      <c r="A38145" s="29">
        <v>43886</v>
      </c>
      <c r="B38145" s="30">
        <v>0.8125</v>
      </c>
      <c r="C38145">
        <v>6.11</v>
      </c>
      <c r="D38145">
        <v>97.92</v>
      </c>
    </row>
    <row r="38146" spans="1:4">
      <c r="A38146" s="29">
        <v>43886</v>
      </c>
      <c r="B38146" s="30">
        <v>0.82291666666666663</v>
      </c>
      <c r="C38146">
        <v>6.12</v>
      </c>
      <c r="D38146">
        <v>97.91</v>
      </c>
    </row>
    <row r="38147" spans="1:4">
      <c r="A38147" s="29">
        <v>43886</v>
      </c>
      <c r="B38147" s="30">
        <v>0.83333333333333337</v>
      </c>
      <c r="C38147">
        <v>6.12</v>
      </c>
      <c r="D38147">
        <v>97.91</v>
      </c>
    </row>
    <row r="38148" spans="1:4">
      <c r="A38148" s="29">
        <v>43886</v>
      </c>
      <c r="B38148" s="30">
        <v>0.84375</v>
      </c>
      <c r="C38148">
        <v>6.13</v>
      </c>
      <c r="D38148">
        <v>97.9</v>
      </c>
    </row>
    <row r="38149" spans="1:4">
      <c r="A38149" s="29">
        <v>43886</v>
      </c>
      <c r="B38149" s="30">
        <v>0.85416666666666663</v>
      </c>
      <c r="C38149">
        <v>6.12</v>
      </c>
      <c r="D38149">
        <v>97.91</v>
      </c>
    </row>
    <row r="38150" spans="1:4">
      <c r="A38150" s="29">
        <v>43886</v>
      </c>
      <c r="B38150" s="30">
        <v>0.86458333333333337</v>
      </c>
      <c r="C38150">
        <v>6.13</v>
      </c>
      <c r="D38150">
        <v>97.9</v>
      </c>
    </row>
    <row r="38151" spans="1:4">
      <c r="A38151" s="29">
        <v>43886</v>
      </c>
      <c r="B38151" s="30">
        <v>0.875</v>
      </c>
      <c r="C38151">
        <v>6.13</v>
      </c>
      <c r="D38151">
        <v>97.9</v>
      </c>
    </row>
    <row r="38152" spans="1:4">
      <c r="A38152" s="29">
        <v>43886</v>
      </c>
      <c r="B38152" s="30">
        <v>0.88541666666666663</v>
      </c>
      <c r="C38152">
        <v>6.14</v>
      </c>
      <c r="D38152">
        <v>97.89</v>
      </c>
    </row>
    <row r="38153" spans="1:4">
      <c r="A38153" s="29">
        <v>43886</v>
      </c>
      <c r="B38153" s="30">
        <v>0.89583333333333337</v>
      </c>
      <c r="C38153">
        <v>5.96</v>
      </c>
      <c r="D38153">
        <v>98.070000000000007</v>
      </c>
    </row>
    <row r="38154" spans="1:4">
      <c r="A38154" s="29">
        <v>43886</v>
      </c>
      <c r="B38154" s="30">
        <v>0.90625</v>
      </c>
      <c r="C38154">
        <v>5.74</v>
      </c>
      <c r="D38154">
        <v>98.29</v>
      </c>
    </row>
    <row r="38155" spans="1:4">
      <c r="A38155" s="29">
        <v>43886</v>
      </c>
      <c r="B38155" s="30">
        <v>0.91666666666666663</v>
      </c>
      <c r="C38155">
        <v>5.65</v>
      </c>
      <c r="D38155">
        <v>98.38</v>
      </c>
    </row>
    <row r="38156" spans="1:4">
      <c r="A38156" s="29">
        <v>43886</v>
      </c>
      <c r="B38156" s="30">
        <v>0.92708333333333337</v>
      </c>
      <c r="C38156">
        <v>5.6</v>
      </c>
      <c r="D38156">
        <v>98.43</v>
      </c>
    </row>
    <row r="38157" spans="1:4">
      <c r="A38157" s="29">
        <v>43886</v>
      </c>
      <c r="B38157" s="30">
        <v>0.9375</v>
      </c>
      <c r="C38157">
        <v>5.69</v>
      </c>
      <c r="D38157">
        <v>98.34</v>
      </c>
    </row>
    <row r="38158" spans="1:4">
      <c r="A38158" s="29">
        <v>43886</v>
      </c>
      <c r="B38158" s="30">
        <v>0.94791666666666663</v>
      </c>
      <c r="C38158">
        <v>5.91</v>
      </c>
      <c r="D38158">
        <v>98.12</v>
      </c>
    </row>
    <row r="38159" spans="1:4">
      <c r="A38159" s="29">
        <v>43886</v>
      </c>
      <c r="B38159" s="30">
        <v>0.95833333333333337</v>
      </c>
      <c r="C38159">
        <v>5.99</v>
      </c>
      <c r="D38159">
        <v>98.04</v>
      </c>
    </row>
    <row r="38160" spans="1:4">
      <c r="A38160" s="29">
        <v>43886</v>
      </c>
      <c r="B38160" s="30">
        <v>0.96875</v>
      </c>
      <c r="C38160">
        <v>6.03</v>
      </c>
      <c r="D38160">
        <v>98</v>
      </c>
    </row>
    <row r="38161" spans="1:4">
      <c r="A38161" s="29">
        <v>43886</v>
      </c>
      <c r="B38161" s="30">
        <v>0.97916666666666663</v>
      </c>
      <c r="C38161">
        <v>6.01</v>
      </c>
      <c r="D38161">
        <v>98.02</v>
      </c>
    </row>
    <row r="38162" spans="1:4">
      <c r="A38162" s="29">
        <v>43886</v>
      </c>
      <c r="B38162" s="30">
        <v>0.98958333333333337</v>
      </c>
      <c r="C38162">
        <v>5.73</v>
      </c>
      <c r="D38162">
        <v>98.3</v>
      </c>
    </row>
    <row r="38163" spans="1:4">
      <c r="A38163" s="29">
        <v>43887</v>
      </c>
      <c r="B38163" s="30">
        <v>0</v>
      </c>
      <c r="C38163">
        <v>5.62</v>
      </c>
      <c r="D38163">
        <v>98.41</v>
      </c>
    </row>
    <row r="38164" spans="1:4">
      <c r="A38164" s="29">
        <v>43887</v>
      </c>
      <c r="B38164" s="30">
        <v>1.0416666666666666E-2</v>
      </c>
      <c r="C38164">
        <v>5.55</v>
      </c>
      <c r="D38164">
        <v>98.48</v>
      </c>
    </row>
    <row r="38165" spans="1:4">
      <c r="A38165" s="29">
        <v>43887</v>
      </c>
      <c r="B38165" s="30">
        <v>2.0833333333333332E-2</v>
      </c>
      <c r="C38165">
        <v>5.52</v>
      </c>
      <c r="D38165">
        <v>98.51</v>
      </c>
    </row>
    <row r="38166" spans="1:4">
      <c r="A38166" s="29">
        <v>43887</v>
      </c>
      <c r="B38166" s="30">
        <v>3.125E-2</v>
      </c>
      <c r="C38166">
        <v>5.5</v>
      </c>
      <c r="D38166">
        <v>98.53</v>
      </c>
    </row>
    <row r="38167" spans="1:4">
      <c r="A38167" s="29">
        <v>43887</v>
      </c>
      <c r="B38167" s="30">
        <v>4.1666666666666664E-2</v>
      </c>
      <c r="C38167">
        <v>5.47</v>
      </c>
      <c r="D38167">
        <v>98.56</v>
      </c>
    </row>
    <row r="38168" spans="1:4">
      <c r="A38168" s="29">
        <v>43887</v>
      </c>
      <c r="B38168" s="30">
        <v>5.2083333333333336E-2</v>
      </c>
      <c r="C38168">
        <v>5.45</v>
      </c>
      <c r="D38168">
        <v>98.58</v>
      </c>
    </row>
    <row r="38169" spans="1:4">
      <c r="A38169" s="29">
        <v>43887</v>
      </c>
      <c r="B38169" s="30">
        <v>6.25E-2</v>
      </c>
      <c r="C38169">
        <v>5.44</v>
      </c>
      <c r="D38169">
        <v>98.59</v>
      </c>
    </row>
    <row r="38170" spans="1:4">
      <c r="A38170" s="29">
        <v>43887</v>
      </c>
      <c r="B38170" s="30">
        <v>7.2916666666666671E-2</v>
      </c>
      <c r="C38170">
        <v>14.63</v>
      </c>
      <c r="D38170">
        <v>89.4</v>
      </c>
    </row>
    <row r="38171" spans="1:4">
      <c r="A38171" s="29">
        <v>43887</v>
      </c>
      <c r="B38171" s="30">
        <v>8.3333333333333329E-2</v>
      </c>
      <c r="C38171">
        <v>16.329999999999998</v>
      </c>
      <c r="D38171">
        <v>87.7</v>
      </c>
    </row>
    <row r="38172" spans="1:4">
      <c r="A38172" s="29">
        <v>43887</v>
      </c>
      <c r="B38172" s="30">
        <v>9.375E-2</v>
      </c>
      <c r="C38172">
        <v>16.3</v>
      </c>
      <c r="D38172">
        <v>87.73</v>
      </c>
    </row>
    <row r="38173" spans="1:4">
      <c r="A38173" s="29">
        <v>43887</v>
      </c>
      <c r="B38173" s="30">
        <v>0.10416666666666667</v>
      </c>
      <c r="C38173">
        <v>16.32</v>
      </c>
      <c r="D38173">
        <v>87.710000000000008</v>
      </c>
    </row>
    <row r="38174" spans="1:4">
      <c r="A38174" s="29">
        <v>43887</v>
      </c>
      <c r="B38174" s="30">
        <v>0.11458333333333333</v>
      </c>
      <c r="C38174">
        <v>16.3</v>
      </c>
      <c r="D38174">
        <v>87.73</v>
      </c>
    </row>
    <row r="38175" spans="1:4">
      <c r="A38175" s="29">
        <v>43887</v>
      </c>
      <c r="B38175" s="30">
        <v>0.125</v>
      </c>
      <c r="C38175">
        <v>5.76</v>
      </c>
      <c r="D38175">
        <v>98.27</v>
      </c>
    </row>
    <row r="38176" spans="1:4">
      <c r="A38176" s="29">
        <v>43887</v>
      </c>
      <c r="B38176" s="30">
        <v>0.13541666666666666</v>
      </c>
      <c r="C38176">
        <v>5.54</v>
      </c>
      <c r="D38176">
        <v>98.49</v>
      </c>
    </row>
    <row r="38177" spans="1:4">
      <c r="A38177" s="29">
        <v>43887</v>
      </c>
      <c r="B38177" s="30">
        <v>0.14583333333333334</v>
      </c>
      <c r="C38177">
        <v>5.49</v>
      </c>
      <c r="D38177">
        <v>98.54</v>
      </c>
    </row>
    <row r="38178" spans="1:4">
      <c r="A38178" s="29">
        <v>43887</v>
      </c>
      <c r="B38178" s="30">
        <v>0.15625</v>
      </c>
      <c r="C38178">
        <v>5.47</v>
      </c>
      <c r="D38178">
        <v>98.56</v>
      </c>
    </row>
    <row r="38179" spans="1:4">
      <c r="A38179" s="29">
        <v>43887</v>
      </c>
      <c r="B38179" s="30">
        <v>0.16666666666666666</v>
      </c>
      <c r="C38179">
        <v>5.43</v>
      </c>
      <c r="D38179">
        <v>98.6</v>
      </c>
    </row>
    <row r="38180" spans="1:4">
      <c r="A38180" s="29">
        <v>43887</v>
      </c>
      <c r="B38180" s="30">
        <v>0.17708333333333334</v>
      </c>
      <c r="C38180">
        <v>5.42</v>
      </c>
      <c r="D38180">
        <v>98.61</v>
      </c>
    </row>
    <row r="38181" spans="1:4">
      <c r="A38181" s="29">
        <v>43887</v>
      </c>
      <c r="B38181" s="30">
        <v>0.1875</v>
      </c>
      <c r="C38181">
        <v>5.4</v>
      </c>
      <c r="D38181">
        <v>98.63</v>
      </c>
    </row>
    <row r="38182" spans="1:4">
      <c r="A38182" s="29">
        <v>43887</v>
      </c>
      <c r="B38182" s="30">
        <v>0.19791666666666666</v>
      </c>
      <c r="C38182">
        <v>5.39</v>
      </c>
      <c r="D38182">
        <v>98.64</v>
      </c>
    </row>
    <row r="38183" spans="1:4">
      <c r="A38183" s="29">
        <v>43887</v>
      </c>
      <c r="B38183" s="30">
        <v>0.20833333333333334</v>
      </c>
      <c r="C38183">
        <v>5.38</v>
      </c>
      <c r="D38183">
        <v>98.65</v>
      </c>
    </row>
    <row r="38184" spans="1:4">
      <c r="A38184" s="29">
        <v>43887</v>
      </c>
      <c r="B38184" s="30">
        <v>0.21875</v>
      </c>
      <c r="C38184">
        <v>5.38</v>
      </c>
      <c r="D38184">
        <v>98.65</v>
      </c>
    </row>
    <row r="38185" spans="1:4">
      <c r="A38185" s="29">
        <v>43887</v>
      </c>
      <c r="B38185" s="30">
        <v>0.22916666666666666</v>
      </c>
      <c r="C38185">
        <v>5.37</v>
      </c>
      <c r="D38185">
        <v>98.66</v>
      </c>
    </row>
    <row r="38186" spans="1:4">
      <c r="A38186" s="29">
        <v>43887</v>
      </c>
      <c r="B38186" s="30">
        <v>0.23958333333333334</v>
      </c>
      <c r="C38186">
        <v>5.36</v>
      </c>
      <c r="D38186">
        <v>98.67</v>
      </c>
    </row>
    <row r="38187" spans="1:4">
      <c r="A38187" s="29">
        <v>43887</v>
      </c>
      <c r="B38187" s="30">
        <v>0.25</v>
      </c>
      <c r="C38187">
        <v>5.66</v>
      </c>
      <c r="D38187">
        <v>98.37</v>
      </c>
    </row>
    <row r="38188" spans="1:4">
      <c r="A38188" s="29">
        <v>43887</v>
      </c>
      <c r="B38188" s="30">
        <v>0.26041666666666669</v>
      </c>
      <c r="C38188">
        <v>5.8</v>
      </c>
      <c r="D38188">
        <v>98.23</v>
      </c>
    </row>
    <row r="38189" spans="1:4">
      <c r="A38189" s="29">
        <v>43887</v>
      </c>
      <c r="B38189" s="30">
        <v>0.27083333333333331</v>
      </c>
      <c r="C38189">
        <v>5.87</v>
      </c>
      <c r="D38189">
        <v>98.16</v>
      </c>
    </row>
    <row r="38190" spans="1:4">
      <c r="A38190" s="29">
        <v>43887</v>
      </c>
      <c r="B38190" s="30">
        <v>0.28125</v>
      </c>
      <c r="C38190">
        <v>5.92</v>
      </c>
      <c r="D38190">
        <v>98.11</v>
      </c>
    </row>
    <row r="38191" spans="1:4">
      <c r="A38191" s="29">
        <v>43887</v>
      </c>
      <c r="B38191" s="30">
        <v>0.29166666666666669</v>
      </c>
      <c r="C38191">
        <v>5.94</v>
      </c>
      <c r="D38191">
        <v>98.09</v>
      </c>
    </row>
    <row r="38192" spans="1:4">
      <c r="A38192" s="29">
        <v>43887</v>
      </c>
      <c r="B38192" s="30">
        <v>0.30208333333333331</v>
      </c>
      <c r="C38192">
        <v>5.67</v>
      </c>
      <c r="D38192">
        <v>98.36</v>
      </c>
    </row>
    <row r="38193" spans="1:4">
      <c r="A38193" s="29">
        <v>43887</v>
      </c>
      <c r="B38193" s="30">
        <v>0.3125</v>
      </c>
      <c r="C38193">
        <v>5.54</v>
      </c>
      <c r="D38193">
        <v>98.49</v>
      </c>
    </row>
    <row r="38194" spans="1:4">
      <c r="A38194" s="29">
        <v>43887</v>
      </c>
      <c r="B38194" s="30">
        <v>0.32291666666666669</v>
      </c>
      <c r="C38194">
        <v>5.49</v>
      </c>
      <c r="D38194">
        <v>98.54</v>
      </c>
    </row>
    <row r="38195" spans="1:4">
      <c r="A38195" s="29">
        <v>43887</v>
      </c>
      <c r="B38195" s="30">
        <v>0.33333333333333331</v>
      </c>
      <c r="C38195">
        <v>5.73</v>
      </c>
      <c r="D38195">
        <v>98.3</v>
      </c>
    </row>
    <row r="38196" spans="1:4">
      <c r="A38196" s="29">
        <v>43887</v>
      </c>
      <c r="B38196" s="30">
        <v>0.34375</v>
      </c>
      <c r="C38196">
        <v>5.87</v>
      </c>
      <c r="D38196">
        <v>98.16</v>
      </c>
    </row>
    <row r="38197" spans="1:4">
      <c r="A38197" s="29">
        <v>43887</v>
      </c>
      <c r="B38197" s="30">
        <v>0.35416666666666669</v>
      </c>
      <c r="C38197">
        <v>5.93</v>
      </c>
      <c r="D38197">
        <v>98.1</v>
      </c>
    </row>
    <row r="38198" spans="1:4">
      <c r="A38198" s="29">
        <v>43887</v>
      </c>
      <c r="B38198" s="30">
        <v>0.36458333333333331</v>
      </c>
      <c r="C38198">
        <v>5.97</v>
      </c>
      <c r="D38198">
        <v>98.06</v>
      </c>
    </row>
    <row r="38199" spans="1:4">
      <c r="A38199" s="29">
        <v>43887</v>
      </c>
      <c r="B38199" s="30">
        <v>0.375</v>
      </c>
      <c r="C38199">
        <v>6</v>
      </c>
      <c r="D38199">
        <v>98.03</v>
      </c>
    </row>
    <row r="38200" spans="1:4">
      <c r="A38200" s="29">
        <v>43887</v>
      </c>
      <c r="B38200" s="30">
        <v>0.38541666666666669</v>
      </c>
      <c r="C38200">
        <v>6.03</v>
      </c>
      <c r="D38200">
        <v>98</v>
      </c>
    </row>
    <row r="38201" spans="1:4">
      <c r="A38201" s="29">
        <v>43887</v>
      </c>
      <c r="B38201" s="30">
        <v>0.39583333333333331</v>
      </c>
      <c r="C38201">
        <v>6.04</v>
      </c>
      <c r="D38201">
        <v>97.99</v>
      </c>
    </row>
    <row r="38202" spans="1:4">
      <c r="A38202" s="29">
        <v>43887</v>
      </c>
      <c r="B38202" s="30">
        <v>0.40625</v>
      </c>
      <c r="C38202">
        <v>6.06</v>
      </c>
      <c r="D38202">
        <v>97.97</v>
      </c>
    </row>
    <row r="38203" spans="1:4">
      <c r="A38203" s="29">
        <v>43887</v>
      </c>
      <c r="B38203" s="30">
        <v>0.41666666666666669</v>
      </c>
      <c r="C38203">
        <v>6.06</v>
      </c>
      <c r="D38203">
        <v>97.97</v>
      </c>
    </row>
    <row r="38204" spans="1:4">
      <c r="A38204" s="29">
        <v>43887</v>
      </c>
      <c r="B38204" s="30">
        <v>0.42708333333333331</v>
      </c>
      <c r="C38204">
        <v>6.08</v>
      </c>
      <c r="D38204">
        <v>97.95</v>
      </c>
    </row>
    <row r="38205" spans="1:4">
      <c r="A38205" s="29">
        <v>43887</v>
      </c>
      <c r="B38205" s="30">
        <v>0.4375</v>
      </c>
      <c r="C38205">
        <v>6.08</v>
      </c>
      <c r="D38205">
        <v>97.95</v>
      </c>
    </row>
    <row r="38206" spans="1:4">
      <c r="A38206" s="29">
        <v>43887</v>
      </c>
      <c r="B38206" s="30">
        <v>0.44791666666666669</v>
      </c>
      <c r="C38206">
        <v>6.09</v>
      </c>
      <c r="D38206">
        <v>97.94</v>
      </c>
    </row>
    <row r="38207" spans="1:4">
      <c r="A38207" s="29">
        <v>43887</v>
      </c>
      <c r="B38207" s="30">
        <v>0.45833333333333331</v>
      </c>
      <c r="C38207">
        <v>5.82</v>
      </c>
      <c r="D38207">
        <v>98.210000000000008</v>
      </c>
    </row>
    <row r="38208" spans="1:4">
      <c r="A38208" s="29">
        <v>43887</v>
      </c>
      <c r="B38208" s="30">
        <v>0.46875</v>
      </c>
      <c r="C38208">
        <v>5.66</v>
      </c>
      <c r="D38208">
        <v>98.37</v>
      </c>
    </row>
    <row r="38209" spans="1:4">
      <c r="A38209" s="29">
        <v>43887</v>
      </c>
      <c r="B38209" s="30">
        <v>0.47916666666666669</v>
      </c>
      <c r="C38209">
        <v>5.59</v>
      </c>
      <c r="D38209">
        <v>98.44</v>
      </c>
    </row>
    <row r="38210" spans="1:4">
      <c r="A38210" s="29">
        <v>43887</v>
      </c>
      <c r="B38210" s="30">
        <v>0.48958333333333331</v>
      </c>
      <c r="C38210">
        <v>5.81</v>
      </c>
      <c r="D38210">
        <v>98.22</v>
      </c>
    </row>
    <row r="38211" spans="1:4">
      <c r="A38211" s="29">
        <v>43887</v>
      </c>
      <c r="B38211" s="30">
        <v>0.5</v>
      </c>
      <c r="C38211">
        <v>5.94</v>
      </c>
      <c r="D38211">
        <v>98.09</v>
      </c>
    </row>
    <row r="38212" spans="1:4">
      <c r="A38212" s="29">
        <v>43887</v>
      </c>
      <c r="B38212" s="30">
        <v>0.51041666666666663</v>
      </c>
      <c r="C38212">
        <v>6</v>
      </c>
      <c r="D38212">
        <v>98.03</v>
      </c>
    </row>
    <row r="38213" spans="1:4">
      <c r="A38213" s="29">
        <v>43887</v>
      </c>
      <c r="B38213" s="30">
        <v>0.52083333333333337</v>
      </c>
      <c r="C38213">
        <v>6.04</v>
      </c>
      <c r="D38213">
        <v>97.99</v>
      </c>
    </row>
    <row r="38214" spans="1:4">
      <c r="A38214" s="29">
        <v>43887</v>
      </c>
      <c r="B38214" s="30">
        <v>0.53125</v>
      </c>
      <c r="C38214">
        <v>6.05</v>
      </c>
      <c r="D38214">
        <v>97.98</v>
      </c>
    </row>
    <row r="38215" spans="1:4">
      <c r="A38215" s="29">
        <v>43887</v>
      </c>
      <c r="B38215" s="30">
        <v>0.54166666666666663</v>
      </c>
      <c r="C38215">
        <v>6.06</v>
      </c>
      <c r="D38215">
        <v>97.97</v>
      </c>
    </row>
    <row r="38216" spans="1:4">
      <c r="A38216" s="29">
        <v>43887</v>
      </c>
      <c r="B38216" s="30">
        <v>0.55208333333333337</v>
      </c>
      <c r="C38216">
        <v>6.08</v>
      </c>
      <c r="D38216">
        <v>97.95</v>
      </c>
    </row>
    <row r="38217" spans="1:4">
      <c r="A38217" s="29">
        <v>43887</v>
      </c>
      <c r="B38217" s="30">
        <v>0.5625</v>
      </c>
      <c r="C38217">
        <v>6.09</v>
      </c>
      <c r="D38217">
        <v>97.94</v>
      </c>
    </row>
    <row r="38218" spans="1:4">
      <c r="A38218" s="29">
        <v>43887</v>
      </c>
      <c r="B38218" s="30">
        <v>0.57291666666666663</v>
      </c>
      <c r="C38218">
        <v>6.09</v>
      </c>
      <c r="D38218">
        <v>97.94</v>
      </c>
    </row>
    <row r="38219" spans="1:4">
      <c r="A38219" s="29">
        <v>43887</v>
      </c>
      <c r="B38219" s="30">
        <v>0.58333333333333337</v>
      </c>
      <c r="C38219">
        <v>6.11</v>
      </c>
      <c r="D38219">
        <v>97.92</v>
      </c>
    </row>
    <row r="38220" spans="1:4">
      <c r="A38220" s="29">
        <v>43887</v>
      </c>
      <c r="B38220" s="30">
        <v>0.59375</v>
      </c>
      <c r="C38220">
        <v>6.1</v>
      </c>
      <c r="D38220">
        <v>97.93</v>
      </c>
    </row>
    <row r="38221" spans="1:4">
      <c r="A38221" s="29">
        <v>43887</v>
      </c>
      <c r="B38221" s="30">
        <v>0.60416666666666663</v>
      </c>
      <c r="C38221">
        <v>6.12</v>
      </c>
      <c r="D38221">
        <v>97.91</v>
      </c>
    </row>
    <row r="38222" spans="1:4">
      <c r="A38222" s="29">
        <v>43887</v>
      </c>
      <c r="B38222" s="30">
        <v>0.61458333333333337</v>
      </c>
      <c r="C38222">
        <v>5.9</v>
      </c>
      <c r="D38222">
        <v>98.13</v>
      </c>
    </row>
    <row r="38223" spans="1:4">
      <c r="A38223" s="29">
        <v>43887</v>
      </c>
      <c r="B38223" s="30">
        <v>0.625</v>
      </c>
      <c r="C38223">
        <v>5.71</v>
      </c>
      <c r="D38223">
        <v>98.320000000000007</v>
      </c>
    </row>
    <row r="38224" spans="1:4">
      <c r="A38224" s="29">
        <v>43887</v>
      </c>
      <c r="B38224" s="30">
        <v>0.63541666666666663</v>
      </c>
      <c r="C38224">
        <v>5.63</v>
      </c>
      <c r="D38224">
        <v>98.4</v>
      </c>
    </row>
    <row r="38225" spans="1:4">
      <c r="A38225" s="29">
        <v>43887</v>
      </c>
      <c r="B38225" s="30">
        <v>0.64583333333333337</v>
      </c>
      <c r="C38225">
        <v>5.58</v>
      </c>
      <c r="D38225">
        <v>98.45</v>
      </c>
    </row>
    <row r="38226" spans="1:4">
      <c r="A38226" s="29">
        <v>43887</v>
      </c>
      <c r="B38226" s="30">
        <v>0.65625</v>
      </c>
      <c r="C38226">
        <v>5.77</v>
      </c>
      <c r="D38226">
        <v>98.26</v>
      </c>
    </row>
    <row r="38227" spans="1:4">
      <c r="A38227" s="29">
        <v>43887</v>
      </c>
      <c r="B38227" s="30">
        <v>0.66666666666666663</v>
      </c>
      <c r="C38227">
        <v>5.94</v>
      </c>
      <c r="D38227">
        <v>98.09</v>
      </c>
    </row>
    <row r="38228" spans="1:4">
      <c r="A38228" s="29">
        <v>43887</v>
      </c>
      <c r="B38228" s="30">
        <v>0.67708333333333337</v>
      </c>
      <c r="C38228">
        <v>6</v>
      </c>
      <c r="D38228">
        <v>98.03</v>
      </c>
    </row>
    <row r="38229" spans="1:4">
      <c r="A38229" s="29">
        <v>43887</v>
      </c>
      <c r="B38229" s="30">
        <v>0.6875</v>
      </c>
      <c r="C38229">
        <v>6.02</v>
      </c>
      <c r="D38229">
        <v>98.01</v>
      </c>
    </row>
    <row r="38230" spans="1:4">
      <c r="A38230" s="29">
        <v>43887</v>
      </c>
      <c r="B38230" s="30">
        <v>0.69791666666666663</v>
      </c>
      <c r="C38230">
        <v>6.05</v>
      </c>
      <c r="D38230">
        <v>97.98</v>
      </c>
    </row>
    <row r="38231" spans="1:4">
      <c r="A38231" s="29">
        <v>43887</v>
      </c>
      <c r="B38231" s="30">
        <v>0.70833333333333337</v>
      </c>
      <c r="C38231">
        <v>16.46</v>
      </c>
      <c r="D38231">
        <v>87.57</v>
      </c>
    </row>
    <row r="38232" spans="1:4">
      <c r="A38232" s="29">
        <v>43887</v>
      </c>
      <c r="B38232" s="30">
        <v>0.71875</v>
      </c>
      <c r="C38232">
        <v>16.47</v>
      </c>
      <c r="D38232">
        <v>87.56</v>
      </c>
    </row>
    <row r="38233" spans="1:4">
      <c r="A38233" s="29">
        <v>43887</v>
      </c>
      <c r="B38233" s="30">
        <v>0.72916666666666663</v>
      </c>
      <c r="C38233">
        <v>16.510000000000002</v>
      </c>
      <c r="D38233">
        <v>87.52</v>
      </c>
    </row>
    <row r="38234" spans="1:4">
      <c r="A38234" s="29">
        <v>43887</v>
      </c>
      <c r="B38234" s="30">
        <v>0.73958333333333337</v>
      </c>
      <c r="C38234">
        <v>16.510000000000002</v>
      </c>
      <c r="D38234">
        <v>87.52</v>
      </c>
    </row>
    <row r="38235" spans="1:4">
      <c r="A38235" s="29">
        <v>43887</v>
      </c>
      <c r="B38235" s="30">
        <v>0.75</v>
      </c>
      <c r="C38235">
        <v>6.17</v>
      </c>
      <c r="D38235">
        <v>97.86</v>
      </c>
    </row>
    <row r="38236" spans="1:4">
      <c r="A38236" s="29">
        <v>43887</v>
      </c>
      <c r="B38236" s="30">
        <v>0.76041666666666663</v>
      </c>
      <c r="C38236">
        <v>6.09</v>
      </c>
      <c r="D38236">
        <v>97.94</v>
      </c>
    </row>
    <row r="38237" spans="1:4">
      <c r="A38237" s="29">
        <v>43887</v>
      </c>
      <c r="B38237" s="30">
        <v>0.77083333333333337</v>
      </c>
      <c r="C38237">
        <v>6.11</v>
      </c>
      <c r="D38237">
        <v>97.92</v>
      </c>
    </row>
    <row r="38238" spans="1:4">
      <c r="A38238" s="29">
        <v>43887</v>
      </c>
      <c r="B38238" s="30">
        <v>0.78125</v>
      </c>
      <c r="C38238">
        <v>6.12</v>
      </c>
      <c r="D38238">
        <v>97.91</v>
      </c>
    </row>
    <row r="38239" spans="1:4">
      <c r="A38239" s="29">
        <v>43887</v>
      </c>
      <c r="B38239" s="30">
        <v>0.79166666666666663</v>
      </c>
      <c r="C38239">
        <v>6.12</v>
      </c>
      <c r="D38239">
        <v>97.91</v>
      </c>
    </row>
    <row r="38240" spans="1:4">
      <c r="A38240" s="29">
        <v>43887</v>
      </c>
      <c r="B38240" s="30">
        <v>0.80208333333333337</v>
      </c>
      <c r="C38240">
        <v>6.14</v>
      </c>
      <c r="D38240">
        <v>97.89</v>
      </c>
    </row>
    <row r="38241" spans="1:4">
      <c r="A38241" s="29">
        <v>43887</v>
      </c>
      <c r="B38241" s="30">
        <v>0.8125</v>
      </c>
      <c r="C38241">
        <v>6.14</v>
      </c>
      <c r="D38241">
        <v>97.89</v>
      </c>
    </row>
    <row r="38242" spans="1:4">
      <c r="A38242" s="29">
        <v>43887</v>
      </c>
      <c r="B38242" s="30">
        <v>0.82291666666666663</v>
      </c>
      <c r="C38242">
        <v>6.15</v>
      </c>
      <c r="D38242">
        <v>97.88</v>
      </c>
    </row>
    <row r="38243" spans="1:4">
      <c r="A38243" s="29">
        <v>43887</v>
      </c>
      <c r="B38243" s="30">
        <v>0.83333333333333337</v>
      </c>
      <c r="C38243">
        <v>6.15</v>
      </c>
      <c r="D38243">
        <v>97.88</v>
      </c>
    </row>
    <row r="38244" spans="1:4">
      <c r="A38244" s="29">
        <v>43887</v>
      </c>
      <c r="B38244" s="30">
        <v>0.84375</v>
      </c>
      <c r="C38244">
        <v>6.15</v>
      </c>
      <c r="D38244">
        <v>97.88</v>
      </c>
    </row>
    <row r="38245" spans="1:4">
      <c r="A38245" s="29">
        <v>43887</v>
      </c>
      <c r="B38245" s="30">
        <v>0.85416666666666663</v>
      </c>
      <c r="C38245">
        <v>6.15</v>
      </c>
      <c r="D38245">
        <v>97.88</v>
      </c>
    </row>
    <row r="38246" spans="1:4">
      <c r="A38246" s="29">
        <v>43887</v>
      </c>
      <c r="B38246" s="30">
        <v>0.86458333333333337</v>
      </c>
      <c r="C38246">
        <v>6.16</v>
      </c>
      <c r="D38246">
        <v>97.87</v>
      </c>
    </row>
    <row r="38247" spans="1:4">
      <c r="A38247" s="29">
        <v>43887</v>
      </c>
      <c r="B38247" s="30">
        <v>0.875</v>
      </c>
      <c r="C38247">
        <v>6.16</v>
      </c>
      <c r="D38247">
        <v>97.87</v>
      </c>
    </row>
    <row r="38248" spans="1:4">
      <c r="A38248" s="29">
        <v>43887</v>
      </c>
      <c r="B38248" s="30">
        <v>0.88541666666666663</v>
      </c>
      <c r="C38248">
        <v>6.17</v>
      </c>
      <c r="D38248">
        <v>97.86</v>
      </c>
    </row>
    <row r="38249" spans="1:4">
      <c r="A38249" s="29">
        <v>43887</v>
      </c>
      <c r="B38249" s="30">
        <v>0.89583333333333337</v>
      </c>
      <c r="C38249">
        <v>6.06</v>
      </c>
      <c r="D38249">
        <v>97.97</v>
      </c>
    </row>
    <row r="38250" spans="1:4">
      <c r="A38250" s="29">
        <v>43887</v>
      </c>
      <c r="B38250" s="30">
        <v>0.90625</v>
      </c>
      <c r="C38250">
        <v>5.8</v>
      </c>
      <c r="D38250">
        <v>98.23</v>
      </c>
    </row>
    <row r="38251" spans="1:4">
      <c r="A38251" s="29">
        <v>43887</v>
      </c>
      <c r="B38251" s="30">
        <v>0.91666666666666663</v>
      </c>
      <c r="C38251">
        <v>5.69</v>
      </c>
      <c r="D38251">
        <v>98.34</v>
      </c>
    </row>
    <row r="38252" spans="1:4">
      <c r="A38252" s="29">
        <v>43887</v>
      </c>
      <c r="B38252" s="30">
        <v>0.92708333333333337</v>
      </c>
      <c r="C38252">
        <v>5.64</v>
      </c>
      <c r="D38252">
        <v>98.39</v>
      </c>
    </row>
    <row r="38253" spans="1:4">
      <c r="A38253" s="29">
        <v>43887</v>
      </c>
      <c r="B38253" s="30">
        <v>0.9375</v>
      </c>
      <c r="C38253">
        <v>5.69</v>
      </c>
      <c r="D38253">
        <v>98.34</v>
      </c>
    </row>
    <row r="38254" spans="1:4">
      <c r="A38254" s="29">
        <v>43887</v>
      </c>
      <c r="B38254" s="30">
        <v>0.94791666666666663</v>
      </c>
      <c r="C38254">
        <v>5.93</v>
      </c>
      <c r="D38254">
        <v>98.1</v>
      </c>
    </row>
    <row r="38255" spans="1:4">
      <c r="A38255" s="29">
        <v>43887</v>
      </c>
      <c r="B38255" s="30">
        <v>0.95833333333333337</v>
      </c>
      <c r="C38255">
        <v>6.01</v>
      </c>
      <c r="D38255">
        <v>98.02</v>
      </c>
    </row>
    <row r="38256" spans="1:4">
      <c r="A38256" s="29">
        <v>43887</v>
      </c>
      <c r="B38256" s="30">
        <v>0.96875</v>
      </c>
      <c r="C38256">
        <v>6.06</v>
      </c>
      <c r="D38256">
        <v>97.97</v>
      </c>
    </row>
    <row r="38257" spans="1:4">
      <c r="A38257" s="29">
        <v>43887</v>
      </c>
      <c r="B38257" s="30">
        <v>0.97916666666666663</v>
      </c>
      <c r="C38257">
        <v>6</v>
      </c>
      <c r="D38257">
        <v>98.03</v>
      </c>
    </row>
    <row r="38258" spans="1:4">
      <c r="A38258" s="29">
        <v>43887</v>
      </c>
      <c r="B38258" s="30">
        <v>0.98958333333333337</v>
      </c>
      <c r="C38258">
        <v>5.75</v>
      </c>
      <c r="D38258">
        <v>98.28</v>
      </c>
    </row>
    <row r="38259" spans="1:4">
      <c r="A38259" s="29">
        <v>43888</v>
      </c>
      <c r="B38259" s="30">
        <v>0</v>
      </c>
      <c r="C38259">
        <v>5.64</v>
      </c>
      <c r="D38259">
        <v>98.39</v>
      </c>
    </row>
    <row r="38260" spans="1:4">
      <c r="A38260" s="29">
        <v>43888</v>
      </c>
      <c r="B38260" s="30">
        <v>1.0416666666666666E-2</v>
      </c>
      <c r="C38260">
        <v>5.59</v>
      </c>
      <c r="D38260">
        <v>98.44</v>
      </c>
    </row>
    <row r="38261" spans="1:4">
      <c r="A38261" s="29">
        <v>43888</v>
      </c>
      <c r="B38261" s="30">
        <v>2.0833333333333332E-2</v>
      </c>
      <c r="C38261">
        <v>5.56</v>
      </c>
      <c r="D38261">
        <v>98.47</v>
      </c>
    </row>
    <row r="38262" spans="1:4">
      <c r="A38262" s="29">
        <v>43888</v>
      </c>
      <c r="B38262" s="30">
        <v>3.125E-2</v>
      </c>
      <c r="C38262">
        <v>5.54</v>
      </c>
      <c r="D38262">
        <v>98.49</v>
      </c>
    </row>
    <row r="38263" spans="1:4">
      <c r="A38263" s="29">
        <v>43888</v>
      </c>
      <c r="B38263" s="30">
        <v>4.1666666666666664E-2</v>
      </c>
      <c r="C38263">
        <v>5.51</v>
      </c>
      <c r="D38263">
        <v>98.52</v>
      </c>
    </row>
    <row r="38264" spans="1:4">
      <c r="A38264" s="29">
        <v>43888</v>
      </c>
      <c r="B38264" s="30">
        <v>5.2083333333333336E-2</v>
      </c>
      <c r="C38264">
        <v>5.49</v>
      </c>
      <c r="D38264">
        <v>98.54</v>
      </c>
    </row>
    <row r="38265" spans="1:4">
      <c r="A38265" s="29">
        <v>43888</v>
      </c>
      <c r="B38265" s="30">
        <v>6.25E-2</v>
      </c>
      <c r="C38265">
        <v>5.48</v>
      </c>
      <c r="D38265">
        <v>98.55</v>
      </c>
    </row>
    <row r="38266" spans="1:4">
      <c r="A38266" s="29">
        <v>43888</v>
      </c>
      <c r="B38266" s="30">
        <v>7.2916666666666671E-2</v>
      </c>
      <c r="C38266">
        <v>18.940000000000001</v>
      </c>
      <c r="D38266">
        <v>85.09</v>
      </c>
    </row>
    <row r="38267" spans="1:4">
      <c r="A38267" s="29">
        <v>43888</v>
      </c>
      <c r="B38267" s="30">
        <v>8.3333333333333329E-2</v>
      </c>
      <c r="C38267">
        <v>19.760000000000002</v>
      </c>
      <c r="D38267">
        <v>84.27</v>
      </c>
    </row>
    <row r="38268" spans="1:4">
      <c r="A38268" s="29">
        <v>43888</v>
      </c>
      <c r="B38268" s="30">
        <v>9.375E-2</v>
      </c>
      <c r="C38268">
        <v>19.87</v>
      </c>
      <c r="D38268">
        <v>84.16</v>
      </c>
    </row>
    <row r="38269" spans="1:4">
      <c r="A38269" s="29">
        <v>43888</v>
      </c>
      <c r="B38269" s="30">
        <v>0.10416666666666667</v>
      </c>
      <c r="C38269">
        <v>6.93</v>
      </c>
      <c r="D38269">
        <v>97.1</v>
      </c>
    </row>
    <row r="38270" spans="1:4">
      <c r="A38270" s="29">
        <v>43888</v>
      </c>
      <c r="B38270" s="30">
        <v>0.11458333333333333</v>
      </c>
      <c r="C38270">
        <v>5.66</v>
      </c>
      <c r="D38270">
        <v>98.37</v>
      </c>
    </row>
    <row r="38271" spans="1:4">
      <c r="A38271" s="29">
        <v>43888</v>
      </c>
      <c r="B38271" s="30">
        <v>0.125</v>
      </c>
      <c r="C38271">
        <v>5.56</v>
      </c>
      <c r="D38271">
        <v>98.47</v>
      </c>
    </row>
    <row r="38272" spans="1:4">
      <c r="A38272" s="29">
        <v>43888</v>
      </c>
      <c r="B38272" s="30">
        <v>0.13541666666666666</v>
      </c>
      <c r="C38272">
        <v>5.52</v>
      </c>
      <c r="D38272">
        <v>98.51</v>
      </c>
    </row>
    <row r="38273" spans="1:4">
      <c r="A38273" s="29">
        <v>43888</v>
      </c>
      <c r="B38273" s="30">
        <v>0.14583333333333334</v>
      </c>
      <c r="C38273">
        <v>5.5</v>
      </c>
      <c r="D38273">
        <v>98.53</v>
      </c>
    </row>
    <row r="38274" spans="1:4">
      <c r="A38274" s="29">
        <v>43888</v>
      </c>
      <c r="B38274" s="30">
        <v>0.15625</v>
      </c>
      <c r="C38274">
        <v>5.47</v>
      </c>
      <c r="D38274">
        <v>98.56</v>
      </c>
    </row>
    <row r="38275" spans="1:4">
      <c r="A38275" s="29">
        <v>43888</v>
      </c>
      <c r="B38275" s="30">
        <v>0.16666666666666666</v>
      </c>
      <c r="C38275">
        <v>5.46</v>
      </c>
      <c r="D38275">
        <v>98.570000000000007</v>
      </c>
    </row>
    <row r="38276" spans="1:4">
      <c r="A38276" s="29">
        <v>43888</v>
      </c>
      <c r="B38276" s="30">
        <v>0.17708333333333334</v>
      </c>
      <c r="C38276">
        <v>5.45</v>
      </c>
      <c r="D38276">
        <v>98.58</v>
      </c>
    </row>
    <row r="38277" spans="1:4">
      <c r="A38277" s="29">
        <v>43888</v>
      </c>
      <c r="B38277" s="30">
        <v>0.1875</v>
      </c>
      <c r="C38277">
        <v>5.44</v>
      </c>
      <c r="D38277">
        <v>98.59</v>
      </c>
    </row>
    <row r="38278" spans="1:4">
      <c r="A38278" s="29">
        <v>43888</v>
      </c>
      <c r="B38278" s="30">
        <v>0.19791666666666666</v>
      </c>
      <c r="C38278">
        <v>5.43</v>
      </c>
      <c r="D38278">
        <v>98.6</v>
      </c>
    </row>
    <row r="38279" spans="1:4">
      <c r="A38279" s="29">
        <v>43888</v>
      </c>
      <c r="B38279" s="30">
        <v>0.20833333333333334</v>
      </c>
      <c r="C38279">
        <v>5.41</v>
      </c>
      <c r="D38279">
        <v>98.62</v>
      </c>
    </row>
    <row r="38280" spans="1:4">
      <c r="A38280" s="29">
        <v>43888</v>
      </c>
      <c r="B38280" s="30">
        <v>0.21875</v>
      </c>
      <c r="C38280">
        <v>5.41</v>
      </c>
      <c r="D38280">
        <v>98.62</v>
      </c>
    </row>
    <row r="38281" spans="1:4">
      <c r="A38281" s="29">
        <v>43888</v>
      </c>
      <c r="B38281" s="30">
        <v>0.22916666666666666</v>
      </c>
      <c r="C38281">
        <v>5.39</v>
      </c>
      <c r="D38281">
        <v>98.64</v>
      </c>
    </row>
    <row r="38282" spans="1:4">
      <c r="A38282" s="29">
        <v>43888</v>
      </c>
      <c r="B38282" s="30">
        <v>0.23958333333333334</v>
      </c>
      <c r="C38282">
        <v>5.61</v>
      </c>
      <c r="D38282">
        <v>98.42</v>
      </c>
    </row>
    <row r="38283" spans="1:4">
      <c r="A38283" s="29">
        <v>43888</v>
      </c>
      <c r="B38283" s="30">
        <v>0.25</v>
      </c>
      <c r="C38283">
        <v>5.8</v>
      </c>
      <c r="D38283">
        <v>98.23</v>
      </c>
    </row>
    <row r="38284" spans="1:4">
      <c r="A38284" s="29">
        <v>43888</v>
      </c>
      <c r="B38284" s="30">
        <v>0.26041666666666669</v>
      </c>
      <c r="C38284">
        <v>5.89</v>
      </c>
      <c r="D38284">
        <v>98.14</v>
      </c>
    </row>
    <row r="38285" spans="1:4">
      <c r="A38285" s="29">
        <v>43888</v>
      </c>
      <c r="B38285" s="30">
        <v>0.27083333333333331</v>
      </c>
      <c r="C38285">
        <v>5.94</v>
      </c>
      <c r="D38285">
        <v>98.09</v>
      </c>
    </row>
    <row r="38286" spans="1:4">
      <c r="A38286" s="29">
        <v>43888</v>
      </c>
      <c r="B38286" s="30">
        <v>0.28125</v>
      </c>
      <c r="C38286">
        <v>5.87</v>
      </c>
      <c r="D38286">
        <v>98.16</v>
      </c>
    </row>
    <row r="38287" spans="1:4">
      <c r="A38287" s="29">
        <v>43888</v>
      </c>
      <c r="B38287" s="30">
        <v>0.29166666666666669</v>
      </c>
      <c r="C38287">
        <v>5.63</v>
      </c>
      <c r="D38287">
        <v>98.4</v>
      </c>
    </row>
    <row r="38288" spans="1:4">
      <c r="A38288" s="29">
        <v>43888</v>
      </c>
      <c r="B38288" s="30">
        <v>0.30208333333333331</v>
      </c>
      <c r="C38288">
        <v>5.55</v>
      </c>
      <c r="D38288">
        <v>98.48</v>
      </c>
    </row>
    <row r="38289" spans="1:4">
      <c r="A38289" s="29">
        <v>43888</v>
      </c>
      <c r="B38289" s="30">
        <v>0.3125</v>
      </c>
      <c r="C38289">
        <v>5.54</v>
      </c>
      <c r="D38289">
        <v>98.49</v>
      </c>
    </row>
    <row r="38290" spans="1:4">
      <c r="A38290" s="29">
        <v>43888</v>
      </c>
      <c r="B38290" s="30">
        <v>0.32291666666666669</v>
      </c>
      <c r="C38290">
        <v>5.81</v>
      </c>
      <c r="D38290">
        <v>98.22</v>
      </c>
    </row>
    <row r="38291" spans="1:4">
      <c r="A38291" s="29">
        <v>43888</v>
      </c>
      <c r="B38291" s="30">
        <v>0.33333333333333331</v>
      </c>
      <c r="C38291">
        <v>5.92</v>
      </c>
      <c r="D38291">
        <v>98.11</v>
      </c>
    </row>
    <row r="38292" spans="1:4">
      <c r="A38292" s="29">
        <v>43888</v>
      </c>
      <c r="B38292" s="30">
        <v>0.34375</v>
      </c>
      <c r="C38292">
        <v>5.97</v>
      </c>
      <c r="D38292">
        <v>98.06</v>
      </c>
    </row>
    <row r="38293" spans="1:4">
      <c r="A38293" s="29">
        <v>43888</v>
      </c>
      <c r="B38293" s="30">
        <v>0.35416666666666669</v>
      </c>
      <c r="C38293">
        <v>6.01</v>
      </c>
      <c r="D38293">
        <v>98.02</v>
      </c>
    </row>
    <row r="38294" spans="1:4">
      <c r="A38294" s="29">
        <v>43888</v>
      </c>
      <c r="B38294" s="30">
        <v>0.36458333333333331</v>
      </c>
      <c r="C38294">
        <v>6.04</v>
      </c>
      <c r="D38294">
        <v>97.99</v>
      </c>
    </row>
    <row r="38295" spans="1:4">
      <c r="A38295" s="29">
        <v>43888</v>
      </c>
      <c r="B38295" s="30">
        <v>0.375</v>
      </c>
      <c r="C38295">
        <v>6.06</v>
      </c>
      <c r="D38295">
        <v>97.97</v>
      </c>
    </row>
    <row r="38296" spans="1:4">
      <c r="A38296" s="29">
        <v>43888</v>
      </c>
      <c r="B38296" s="30">
        <v>0.38541666666666669</v>
      </c>
      <c r="C38296">
        <v>6.08</v>
      </c>
      <c r="D38296">
        <v>97.95</v>
      </c>
    </row>
    <row r="38297" spans="1:4">
      <c r="A38297" s="29">
        <v>43888</v>
      </c>
      <c r="B38297" s="30">
        <v>0.39583333333333331</v>
      </c>
      <c r="C38297">
        <v>6.09</v>
      </c>
      <c r="D38297">
        <v>97.94</v>
      </c>
    </row>
    <row r="38298" spans="1:4">
      <c r="A38298" s="29">
        <v>43888</v>
      </c>
      <c r="B38298" s="30">
        <v>0.40625</v>
      </c>
      <c r="C38298">
        <v>6.1</v>
      </c>
      <c r="D38298">
        <v>97.93</v>
      </c>
    </row>
    <row r="38299" spans="1:4">
      <c r="A38299" s="29">
        <v>43888</v>
      </c>
      <c r="B38299" s="30">
        <v>0.41666666666666669</v>
      </c>
      <c r="C38299">
        <v>6.1</v>
      </c>
      <c r="D38299">
        <v>97.93</v>
      </c>
    </row>
    <row r="38300" spans="1:4">
      <c r="A38300" s="29">
        <v>43888</v>
      </c>
      <c r="B38300" s="30">
        <v>0.42708333333333331</v>
      </c>
      <c r="C38300">
        <v>6.12</v>
      </c>
      <c r="D38300">
        <v>97.91</v>
      </c>
    </row>
    <row r="38301" spans="1:4">
      <c r="A38301" s="29">
        <v>43888</v>
      </c>
      <c r="B38301" s="30">
        <v>0.4375</v>
      </c>
      <c r="C38301">
        <v>6.13</v>
      </c>
      <c r="D38301">
        <v>97.9</v>
      </c>
    </row>
    <row r="38302" spans="1:4">
      <c r="A38302" s="29">
        <v>43888</v>
      </c>
      <c r="B38302" s="30">
        <v>0.44791666666666669</v>
      </c>
      <c r="C38302">
        <v>6.08</v>
      </c>
      <c r="D38302">
        <v>97.95</v>
      </c>
    </row>
    <row r="38303" spans="1:4">
      <c r="A38303" s="29">
        <v>43888</v>
      </c>
      <c r="B38303" s="30">
        <v>0.45833333333333331</v>
      </c>
      <c r="C38303">
        <v>5.79</v>
      </c>
      <c r="D38303">
        <v>98.24</v>
      </c>
    </row>
    <row r="38304" spans="1:4">
      <c r="A38304" s="29">
        <v>43888</v>
      </c>
      <c r="B38304" s="30">
        <v>0.46875</v>
      </c>
      <c r="C38304">
        <v>5.67</v>
      </c>
      <c r="D38304">
        <v>98.36</v>
      </c>
    </row>
    <row r="38305" spans="1:4">
      <c r="A38305" s="29">
        <v>43888</v>
      </c>
      <c r="B38305" s="30">
        <v>0.47916666666666669</v>
      </c>
      <c r="C38305">
        <v>5.63</v>
      </c>
      <c r="D38305">
        <v>98.4</v>
      </c>
    </row>
    <row r="38306" spans="1:4">
      <c r="A38306" s="29">
        <v>43888</v>
      </c>
      <c r="B38306" s="30">
        <v>0.48958333333333331</v>
      </c>
      <c r="C38306">
        <v>5.9</v>
      </c>
      <c r="D38306">
        <v>98.13</v>
      </c>
    </row>
    <row r="38307" spans="1:4">
      <c r="A38307" s="29">
        <v>43888</v>
      </c>
      <c r="B38307" s="30">
        <v>0.5</v>
      </c>
      <c r="C38307">
        <v>5.99</v>
      </c>
      <c r="D38307">
        <v>98.04</v>
      </c>
    </row>
    <row r="38308" spans="1:4">
      <c r="A38308" s="29">
        <v>43888</v>
      </c>
      <c r="B38308" s="30">
        <v>0.51041666666666663</v>
      </c>
      <c r="C38308">
        <v>6.05</v>
      </c>
      <c r="D38308">
        <v>97.98</v>
      </c>
    </row>
    <row r="38309" spans="1:4">
      <c r="A38309" s="29">
        <v>43888</v>
      </c>
      <c r="B38309" s="30">
        <v>0.52083333333333337</v>
      </c>
      <c r="C38309">
        <v>6.07</v>
      </c>
      <c r="D38309">
        <v>97.960000000000008</v>
      </c>
    </row>
    <row r="38310" spans="1:4">
      <c r="A38310" s="29">
        <v>43888</v>
      </c>
      <c r="B38310" s="30">
        <v>0.53125</v>
      </c>
      <c r="C38310">
        <v>6.08</v>
      </c>
      <c r="D38310">
        <v>97.95</v>
      </c>
    </row>
    <row r="38311" spans="1:4">
      <c r="A38311" s="29">
        <v>43888</v>
      </c>
      <c r="B38311" s="30">
        <v>0.54166666666666663</v>
      </c>
      <c r="C38311">
        <v>6.09</v>
      </c>
      <c r="D38311">
        <v>97.94</v>
      </c>
    </row>
    <row r="38312" spans="1:4">
      <c r="A38312" s="29">
        <v>43888</v>
      </c>
      <c r="B38312" s="30">
        <v>0.55208333333333337</v>
      </c>
      <c r="C38312">
        <v>6.11</v>
      </c>
      <c r="D38312">
        <v>97.92</v>
      </c>
    </row>
    <row r="38313" spans="1:4">
      <c r="A38313" s="29">
        <v>43888</v>
      </c>
      <c r="B38313" s="30">
        <v>0.5625</v>
      </c>
      <c r="C38313">
        <v>6.12</v>
      </c>
      <c r="D38313">
        <v>97.91</v>
      </c>
    </row>
    <row r="38314" spans="1:4">
      <c r="A38314" s="29">
        <v>43888</v>
      </c>
      <c r="B38314" s="30">
        <v>0.57291666666666663</v>
      </c>
      <c r="C38314">
        <v>6.13</v>
      </c>
      <c r="D38314">
        <v>97.9</v>
      </c>
    </row>
    <row r="38315" spans="1:4">
      <c r="A38315" s="29">
        <v>43888</v>
      </c>
      <c r="B38315" s="30">
        <v>0.58333333333333337</v>
      </c>
      <c r="C38315">
        <v>6.13</v>
      </c>
      <c r="D38315">
        <v>97.9</v>
      </c>
    </row>
    <row r="38316" spans="1:4">
      <c r="A38316" s="29">
        <v>43888</v>
      </c>
      <c r="B38316" s="30">
        <v>0.59375</v>
      </c>
      <c r="C38316">
        <v>6.14</v>
      </c>
      <c r="D38316">
        <v>97.89</v>
      </c>
    </row>
    <row r="38317" spans="1:4">
      <c r="A38317" s="29">
        <v>43888</v>
      </c>
      <c r="B38317" s="30">
        <v>0.60416666666666663</v>
      </c>
      <c r="C38317">
        <v>6.15</v>
      </c>
      <c r="D38317">
        <v>97.88</v>
      </c>
    </row>
    <row r="38318" spans="1:4">
      <c r="A38318" s="29">
        <v>43888</v>
      </c>
      <c r="B38318" s="30">
        <v>0.61458333333333337</v>
      </c>
      <c r="C38318">
        <v>6.12</v>
      </c>
      <c r="D38318">
        <v>97.91</v>
      </c>
    </row>
    <row r="38319" spans="1:4">
      <c r="A38319" s="29">
        <v>43888</v>
      </c>
      <c r="B38319" s="30">
        <v>0.625</v>
      </c>
      <c r="C38319">
        <v>5.82</v>
      </c>
      <c r="D38319">
        <v>98.210000000000008</v>
      </c>
    </row>
    <row r="38320" spans="1:4">
      <c r="A38320" s="29">
        <v>43888</v>
      </c>
      <c r="B38320" s="30">
        <v>0.63541666666666663</v>
      </c>
      <c r="C38320">
        <v>5.7</v>
      </c>
      <c r="D38320">
        <v>98.33</v>
      </c>
    </row>
    <row r="38321" spans="1:4">
      <c r="A38321" s="29">
        <v>43888</v>
      </c>
      <c r="B38321" s="30">
        <v>0.64583333333333337</v>
      </c>
      <c r="C38321">
        <v>5.63</v>
      </c>
      <c r="D38321">
        <v>98.4</v>
      </c>
    </row>
    <row r="38322" spans="1:4">
      <c r="A38322" s="29">
        <v>43888</v>
      </c>
      <c r="B38322" s="30">
        <v>0.65625</v>
      </c>
      <c r="C38322">
        <v>5.61</v>
      </c>
      <c r="D38322">
        <v>98.42</v>
      </c>
    </row>
    <row r="38323" spans="1:4">
      <c r="A38323" s="29">
        <v>43888</v>
      </c>
      <c r="B38323" s="30">
        <v>0.66666666666666663</v>
      </c>
      <c r="C38323">
        <v>5.88</v>
      </c>
      <c r="D38323">
        <v>98.15</v>
      </c>
    </row>
    <row r="38324" spans="1:4">
      <c r="A38324" s="29">
        <v>43888</v>
      </c>
      <c r="B38324" s="30">
        <v>0.67708333333333337</v>
      </c>
      <c r="C38324">
        <v>5.99</v>
      </c>
      <c r="D38324">
        <v>98.04</v>
      </c>
    </row>
    <row r="38325" spans="1:4">
      <c r="A38325" s="29">
        <v>43888</v>
      </c>
      <c r="B38325" s="30">
        <v>0.6875</v>
      </c>
      <c r="C38325">
        <v>6.03</v>
      </c>
      <c r="D38325">
        <v>98</v>
      </c>
    </row>
    <row r="38326" spans="1:4">
      <c r="A38326" s="29">
        <v>43888</v>
      </c>
      <c r="B38326" s="30">
        <v>0.69791666666666663</v>
      </c>
      <c r="C38326">
        <v>6.06</v>
      </c>
      <c r="D38326">
        <v>97.97</v>
      </c>
    </row>
    <row r="38327" spans="1:4">
      <c r="A38327" s="29">
        <v>43888</v>
      </c>
      <c r="B38327" s="30">
        <v>0.70833333333333337</v>
      </c>
      <c r="C38327">
        <v>19.7</v>
      </c>
      <c r="D38327">
        <v>84.33</v>
      </c>
    </row>
    <row r="38328" spans="1:4">
      <c r="A38328" s="29">
        <v>43888</v>
      </c>
      <c r="B38328" s="30">
        <v>0.71875</v>
      </c>
      <c r="C38328">
        <v>16.3</v>
      </c>
      <c r="D38328">
        <v>87.73</v>
      </c>
    </row>
    <row r="38329" spans="1:4">
      <c r="A38329" s="29">
        <v>43888</v>
      </c>
      <c r="B38329" s="30">
        <v>0.72916666666666663</v>
      </c>
      <c r="C38329">
        <v>5.93</v>
      </c>
      <c r="D38329">
        <v>98.1</v>
      </c>
    </row>
    <row r="38330" spans="1:4">
      <c r="A38330" s="29">
        <v>43888</v>
      </c>
      <c r="B38330" s="30">
        <v>0.73958333333333337</v>
      </c>
      <c r="C38330">
        <v>5.69</v>
      </c>
      <c r="D38330">
        <v>98.34</v>
      </c>
    </row>
    <row r="38331" spans="1:4">
      <c r="A38331" s="29">
        <v>43888</v>
      </c>
      <c r="B38331" s="30">
        <v>0.75</v>
      </c>
      <c r="C38331">
        <v>5.61</v>
      </c>
      <c r="D38331">
        <v>98.42</v>
      </c>
    </row>
    <row r="38332" spans="1:4">
      <c r="A38332" s="29">
        <v>43888</v>
      </c>
      <c r="B38332" s="30">
        <v>0.76041666666666663</v>
      </c>
      <c r="C38332">
        <v>5.82</v>
      </c>
      <c r="D38332">
        <v>98.210000000000008</v>
      </c>
    </row>
    <row r="38333" spans="1:4">
      <c r="A38333" s="29">
        <v>43888</v>
      </c>
      <c r="B38333" s="30">
        <v>0.77083333333333337</v>
      </c>
      <c r="C38333">
        <v>5.97</v>
      </c>
      <c r="D38333">
        <v>98.06</v>
      </c>
    </row>
    <row r="38334" spans="1:4">
      <c r="A38334" s="29">
        <v>43888</v>
      </c>
      <c r="B38334" s="30">
        <v>0.78125</v>
      </c>
      <c r="C38334">
        <v>6.02</v>
      </c>
      <c r="D38334">
        <v>98.01</v>
      </c>
    </row>
    <row r="38335" spans="1:4">
      <c r="A38335" s="29">
        <v>43888</v>
      </c>
      <c r="B38335" s="30">
        <v>0.79166666666666663</v>
      </c>
      <c r="C38335">
        <v>6.05</v>
      </c>
      <c r="D38335">
        <v>97.98</v>
      </c>
    </row>
    <row r="38336" spans="1:4">
      <c r="A38336" s="29">
        <v>43888</v>
      </c>
      <c r="B38336" s="30">
        <v>0.80208333333333337</v>
      </c>
      <c r="C38336">
        <v>6.08</v>
      </c>
      <c r="D38336">
        <v>97.95</v>
      </c>
    </row>
    <row r="38337" spans="1:4">
      <c r="A38337" s="29">
        <v>43888</v>
      </c>
      <c r="B38337" s="30">
        <v>0.8125</v>
      </c>
      <c r="C38337">
        <v>6.08</v>
      </c>
      <c r="D38337">
        <v>97.95</v>
      </c>
    </row>
    <row r="38338" spans="1:4">
      <c r="A38338" s="29">
        <v>43888</v>
      </c>
      <c r="B38338" s="30">
        <v>0.82291666666666663</v>
      </c>
      <c r="C38338">
        <v>6.1</v>
      </c>
      <c r="D38338">
        <v>97.93</v>
      </c>
    </row>
    <row r="38339" spans="1:4">
      <c r="A38339" s="29">
        <v>43888</v>
      </c>
      <c r="B38339" s="30">
        <v>0.83333333333333337</v>
      </c>
      <c r="C38339">
        <v>6.11</v>
      </c>
      <c r="D38339">
        <v>97.92</v>
      </c>
    </row>
    <row r="38340" spans="1:4">
      <c r="A38340" s="29">
        <v>43888</v>
      </c>
      <c r="B38340" s="30">
        <v>0.84375</v>
      </c>
      <c r="C38340">
        <v>6.13</v>
      </c>
      <c r="D38340">
        <v>97.9</v>
      </c>
    </row>
    <row r="38341" spans="1:4">
      <c r="A38341" s="29">
        <v>43888</v>
      </c>
      <c r="B38341" s="30">
        <v>0.85416666666666663</v>
      </c>
      <c r="C38341">
        <v>6.12</v>
      </c>
      <c r="D38341">
        <v>97.91</v>
      </c>
    </row>
    <row r="38342" spans="1:4">
      <c r="A38342" s="29">
        <v>43888</v>
      </c>
      <c r="B38342" s="30">
        <v>0.86458333333333337</v>
      </c>
      <c r="C38342">
        <v>6.14</v>
      </c>
      <c r="D38342">
        <v>97.89</v>
      </c>
    </row>
    <row r="38343" spans="1:4">
      <c r="A38343" s="29">
        <v>43888</v>
      </c>
      <c r="B38343" s="30">
        <v>0.875</v>
      </c>
      <c r="C38343">
        <v>6.14</v>
      </c>
      <c r="D38343">
        <v>97.89</v>
      </c>
    </row>
    <row r="38344" spans="1:4">
      <c r="A38344" s="29">
        <v>43888</v>
      </c>
      <c r="B38344" s="30">
        <v>0.88541666666666663</v>
      </c>
      <c r="C38344">
        <v>6.14</v>
      </c>
      <c r="D38344">
        <v>97.89</v>
      </c>
    </row>
    <row r="38345" spans="1:4">
      <c r="A38345" s="29">
        <v>43888</v>
      </c>
      <c r="B38345" s="30">
        <v>0.89583333333333337</v>
      </c>
      <c r="C38345">
        <v>6.14</v>
      </c>
      <c r="D38345">
        <v>97.89</v>
      </c>
    </row>
    <row r="38346" spans="1:4">
      <c r="A38346" s="29">
        <v>43888</v>
      </c>
      <c r="B38346" s="30">
        <v>0.90625</v>
      </c>
      <c r="C38346">
        <v>6.16</v>
      </c>
      <c r="D38346">
        <v>97.87</v>
      </c>
    </row>
    <row r="38347" spans="1:4">
      <c r="A38347" s="29">
        <v>43888</v>
      </c>
      <c r="B38347" s="30">
        <v>0.91666666666666663</v>
      </c>
      <c r="C38347">
        <v>6.15</v>
      </c>
      <c r="D38347">
        <v>97.88</v>
      </c>
    </row>
    <row r="38348" spans="1:4">
      <c r="A38348" s="29">
        <v>43888</v>
      </c>
      <c r="B38348" s="30">
        <v>0.92708333333333337</v>
      </c>
      <c r="C38348">
        <v>6.16</v>
      </c>
      <c r="D38348">
        <v>97.87</v>
      </c>
    </row>
    <row r="38349" spans="1:4">
      <c r="A38349" s="29">
        <v>43888</v>
      </c>
      <c r="B38349" s="30">
        <v>0.9375</v>
      </c>
      <c r="C38349">
        <v>6.16</v>
      </c>
      <c r="D38349">
        <v>97.87</v>
      </c>
    </row>
    <row r="38350" spans="1:4">
      <c r="A38350" s="29">
        <v>43888</v>
      </c>
      <c r="B38350" s="30">
        <v>0.94791666666666663</v>
      </c>
      <c r="C38350">
        <v>5.87</v>
      </c>
      <c r="D38350">
        <v>98.16</v>
      </c>
    </row>
    <row r="38351" spans="1:4">
      <c r="A38351" s="29">
        <v>43888</v>
      </c>
      <c r="B38351" s="30">
        <v>0.95833333333333337</v>
      </c>
      <c r="C38351">
        <v>5.72</v>
      </c>
      <c r="D38351">
        <v>98.31</v>
      </c>
    </row>
    <row r="38352" spans="1:4">
      <c r="A38352" s="29">
        <v>43888</v>
      </c>
      <c r="B38352" s="30">
        <v>0.96875</v>
      </c>
      <c r="C38352">
        <v>5.64</v>
      </c>
      <c r="D38352">
        <v>98.39</v>
      </c>
    </row>
    <row r="38353" spans="1:4">
      <c r="A38353" s="29">
        <v>43888</v>
      </c>
      <c r="B38353" s="30">
        <v>0.97916666666666663</v>
      </c>
      <c r="C38353">
        <v>5.61</v>
      </c>
      <c r="D38353">
        <v>98.42</v>
      </c>
    </row>
    <row r="38354" spans="1:4">
      <c r="A38354" s="29">
        <v>43888</v>
      </c>
      <c r="B38354" s="30">
        <v>0.98958333333333337</v>
      </c>
      <c r="C38354">
        <v>5.58</v>
      </c>
      <c r="D38354">
        <v>98.45</v>
      </c>
    </row>
    <row r="38355" spans="1:4">
      <c r="A38355" s="29">
        <v>43889</v>
      </c>
      <c r="B38355" s="30">
        <v>0</v>
      </c>
      <c r="C38355">
        <v>5.54</v>
      </c>
      <c r="D38355">
        <v>98.49</v>
      </c>
    </row>
    <row r="38356" spans="1:4">
      <c r="A38356" s="29">
        <v>43889</v>
      </c>
      <c r="B38356" s="30">
        <v>1.0416666666666666E-2</v>
      </c>
      <c r="C38356">
        <v>14.77</v>
      </c>
      <c r="D38356">
        <v>89.26</v>
      </c>
    </row>
    <row r="38357" spans="1:4">
      <c r="A38357" s="29">
        <v>43889</v>
      </c>
      <c r="B38357" s="30">
        <v>2.0833333333333332E-2</v>
      </c>
      <c r="C38357">
        <v>16.420000000000002</v>
      </c>
      <c r="D38357">
        <v>87.61</v>
      </c>
    </row>
    <row r="38358" spans="1:4">
      <c r="A38358" s="29">
        <v>43889</v>
      </c>
      <c r="B38358" s="30">
        <v>3.125E-2</v>
      </c>
      <c r="C38358">
        <v>16.440000000000001</v>
      </c>
      <c r="D38358">
        <v>87.59</v>
      </c>
    </row>
    <row r="38359" spans="1:4">
      <c r="A38359" s="29">
        <v>43889</v>
      </c>
      <c r="B38359" s="30">
        <v>4.1666666666666664E-2</v>
      </c>
      <c r="C38359">
        <v>16.41</v>
      </c>
      <c r="D38359">
        <v>87.62</v>
      </c>
    </row>
    <row r="38360" spans="1:4">
      <c r="A38360" s="29">
        <v>43889</v>
      </c>
      <c r="B38360" s="30">
        <v>5.2083333333333336E-2</v>
      </c>
      <c r="C38360">
        <v>16.41</v>
      </c>
      <c r="D38360">
        <v>87.62</v>
      </c>
    </row>
    <row r="38361" spans="1:4">
      <c r="A38361" s="29">
        <v>43889</v>
      </c>
      <c r="B38361" s="30">
        <v>6.25E-2</v>
      </c>
      <c r="C38361">
        <v>9.31</v>
      </c>
      <c r="D38361">
        <v>94.72</v>
      </c>
    </row>
    <row r="38362" spans="1:4">
      <c r="A38362" s="29">
        <v>43889</v>
      </c>
      <c r="B38362" s="30">
        <v>7.2916666666666671E-2</v>
      </c>
      <c r="C38362">
        <v>5.74</v>
      </c>
      <c r="D38362">
        <v>98.29</v>
      </c>
    </row>
    <row r="38363" spans="1:4">
      <c r="A38363" s="29">
        <v>43889</v>
      </c>
      <c r="B38363" s="30">
        <v>8.3333333333333329E-2</v>
      </c>
      <c r="C38363">
        <v>5.61</v>
      </c>
      <c r="D38363">
        <v>98.42</v>
      </c>
    </row>
    <row r="38364" spans="1:4">
      <c r="A38364" s="29">
        <v>43889</v>
      </c>
      <c r="B38364" s="30">
        <v>9.375E-2</v>
      </c>
      <c r="C38364">
        <v>5.56</v>
      </c>
      <c r="D38364">
        <v>98.47</v>
      </c>
    </row>
    <row r="38365" spans="1:4">
      <c r="A38365" s="29">
        <v>43889</v>
      </c>
      <c r="B38365" s="30">
        <v>0.10416666666666667</v>
      </c>
      <c r="C38365">
        <v>5.53</v>
      </c>
      <c r="D38365">
        <v>98.5</v>
      </c>
    </row>
    <row r="38366" spans="1:4">
      <c r="A38366" s="29">
        <v>43889</v>
      </c>
      <c r="B38366" s="30">
        <v>0.11458333333333333</v>
      </c>
      <c r="C38366">
        <v>5.51</v>
      </c>
      <c r="D38366">
        <v>98.52</v>
      </c>
    </row>
    <row r="38367" spans="1:4">
      <c r="A38367" s="29">
        <v>43889</v>
      </c>
      <c r="B38367" s="30">
        <v>0.125</v>
      </c>
      <c r="C38367">
        <v>5.48</v>
      </c>
      <c r="D38367">
        <v>98.55</v>
      </c>
    </row>
    <row r="38368" spans="1:4">
      <c r="A38368" s="29">
        <v>43889</v>
      </c>
      <c r="B38368" s="30">
        <v>0.13541666666666666</v>
      </c>
      <c r="C38368">
        <v>5.47</v>
      </c>
      <c r="D38368">
        <v>98.56</v>
      </c>
    </row>
    <row r="38369" spans="1:4">
      <c r="A38369" s="29">
        <v>43889</v>
      </c>
      <c r="B38369" s="30">
        <v>0.14583333333333334</v>
      </c>
      <c r="C38369">
        <v>5.46</v>
      </c>
      <c r="D38369">
        <v>98.570000000000007</v>
      </c>
    </row>
    <row r="38370" spans="1:4">
      <c r="A38370" s="29">
        <v>43889</v>
      </c>
      <c r="B38370" s="30">
        <v>0.15625</v>
      </c>
      <c r="C38370">
        <v>5.45</v>
      </c>
      <c r="D38370">
        <v>98.58</v>
      </c>
    </row>
    <row r="38371" spans="1:4">
      <c r="A38371" s="29">
        <v>43889</v>
      </c>
      <c r="B38371" s="30">
        <v>0.16666666666666666</v>
      </c>
      <c r="C38371">
        <v>5.44</v>
      </c>
      <c r="D38371">
        <v>98.59</v>
      </c>
    </row>
    <row r="38372" spans="1:4">
      <c r="A38372" s="29">
        <v>43889</v>
      </c>
      <c r="B38372" s="30">
        <v>0.17708333333333334</v>
      </c>
      <c r="C38372">
        <v>5.43</v>
      </c>
      <c r="D38372">
        <v>98.6</v>
      </c>
    </row>
    <row r="38373" spans="1:4">
      <c r="A38373" s="29">
        <v>43889</v>
      </c>
      <c r="B38373" s="30">
        <v>0.1875</v>
      </c>
      <c r="C38373">
        <v>5.43</v>
      </c>
      <c r="D38373">
        <v>98.6</v>
      </c>
    </row>
    <row r="38374" spans="1:4">
      <c r="A38374" s="29">
        <v>43889</v>
      </c>
      <c r="B38374" s="30">
        <v>0.19791666666666666</v>
      </c>
      <c r="C38374">
        <v>5.42</v>
      </c>
      <c r="D38374">
        <v>98.61</v>
      </c>
    </row>
    <row r="38375" spans="1:4">
      <c r="A38375" s="29">
        <v>43889</v>
      </c>
      <c r="B38375" s="30">
        <v>0.20833333333333334</v>
      </c>
      <c r="C38375">
        <v>5.65</v>
      </c>
      <c r="D38375">
        <v>98.38</v>
      </c>
    </row>
    <row r="38376" spans="1:4">
      <c r="A38376" s="29">
        <v>43889</v>
      </c>
      <c r="B38376" s="30">
        <v>0.21875</v>
      </c>
      <c r="C38376">
        <v>5.84</v>
      </c>
      <c r="D38376">
        <v>98.19</v>
      </c>
    </row>
    <row r="38377" spans="1:4">
      <c r="A38377" s="29">
        <v>43889</v>
      </c>
      <c r="B38377" s="30">
        <v>0.22916666666666666</v>
      </c>
      <c r="C38377">
        <v>5.9</v>
      </c>
      <c r="D38377">
        <v>98.13</v>
      </c>
    </row>
    <row r="38378" spans="1:4">
      <c r="A38378" s="29">
        <v>43889</v>
      </c>
      <c r="B38378" s="30">
        <v>0.23958333333333334</v>
      </c>
      <c r="C38378">
        <v>5.82</v>
      </c>
      <c r="D38378">
        <v>98.210000000000008</v>
      </c>
    </row>
    <row r="38379" spans="1:4">
      <c r="A38379" s="29">
        <v>43889</v>
      </c>
      <c r="B38379" s="30">
        <v>0.25</v>
      </c>
      <c r="C38379">
        <v>5.61</v>
      </c>
      <c r="D38379">
        <v>98.42</v>
      </c>
    </row>
    <row r="38380" spans="1:4">
      <c r="A38380" s="29">
        <v>43889</v>
      </c>
      <c r="B38380" s="30">
        <v>0.26041666666666669</v>
      </c>
      <c r="C38380">
        <v>5.53</v>
      </c>
      <c r="D38380">
        <v>98.5</v>
      </c>
    </row>
    <row r="38381" spans="1:4">
      <c r="A38381" s="29">
        <v>43889</v>
      </c>
      <c r="B38381" s="30">
        <v>0.27083333333333331</v>
      </c>
      <c r="C38381">
        <v>5.5</v>
      </c>
      <c r="D38381">
        <v>98.53</v>
      </c>
    </row>
    <row r="38382" spans="1:4">
      <c r="A38382" s="29">
        <v>43889</v>
      </c>
      <c r="B38382" s="30">
        <v>0.28125</v>
      </c>
      <c r="C38382">
        <v>5.47</v>
      </c>
      <c r="D38382">
        <v>98.56</v>
      </c>
    </row>
    <row r="38383" spans="1:4">
      <c r="A38383" s="29">
        <v>43889</v>
      </c>
      <c r="B38383" s="30">
        <v>0.29166666666666669</v>
      </c>
      <c r="C38383">
        <v>5.6</v>
      </c>
      <c r="D38383">
        <v>98.43</v>
      </c>
    </row>
    <row r="38384" spans="1:4">
      <c r="A38384" s="29">
        <v>43889</v>
      </c>
      <c r="B38384" s="30">
        <v>0.30208333333333331</v>
      </c>
      <c r="C38384">
        <v>5.83</v>
      </c>
      <c r="D38384">
        <v>98.2</v>
      </c>
    </row>
    <row r="38385" spans="1:4">
      <c r="A38385" s="29">
        <v>43889</v>
      </c>
      <c r="B38385" s="30">
        <v>0.3125</v>
      </c>
      <c r="C38385">
        <v>5.92</v>
      </c>
      <c r="D38385">
        <v>98.11</v>
      </c>
    </row>
    <row r="38386" spans="1:4">
      <c r="A38386" s="29">
        <v>43889</v>
      </c>
      <c r="B38386" s="30">
        <v>0.32291666666666669</v>
      </c>
      <c r="C38386">
        <v>5.97</v>
      </c>
      <c r="D38386">
        <v>98.06</v>
      </c>
    </row>
    <row r="38387" spans="1:4">
      <c r="A38387" s="29">
        <v>43889</v>
      </c>
      <c r="B38387" s="30">
        <v>0.33333333333333331</v>
      </c>
      <c r="C38387">
        <v>6.01</v>
      </c>
      <c r="D38387">
        <v>98.02</v>
      </c>
    </row>
    <row r="38388" spans="1:4">
      <c r="A38388" s="29">
        <v>43889</v>
      </c>
      <c r="B38388" s="30">
        <v>0.34375</v>
      </c>
      <c r="C38388">
        <v>6.03</v>
      </c>
      <c r="D38388">
        <v>98</v>
      </c>
    </row>
    <row r="38389" spans="1:4">
      <c r="A38389" s="29">
        <v>43889</v>
      </c>
      <c r="B38389" s="30">
        <v>0.35416666666666669</v>
      </c>
      <c r="C38389">
        <v>6.06</v>
      </c>
      <c r="D38389">
        <v>97.97</v>
      </c>
    </row>
    <row r="38390" spans="1:4">
      <c r="A38390" s="29">
        <v>43889</v>
      </c>
      <c r="B38390" s="30">
        <v>0.36458333333333331</v>
      </c>
      <c r="C38390">
        <v>6.07</v>
      </c>
      <c r="D38390">
        <v>97.960000000000008</v>
      </c>
    </row>
    <row r="38391" spans="1:4">
      <c r="A38391" s="29">
        <v>43889</v>
      </c>
      <c r="B38391" s="30">
        <v>0.375</v>
      </c>
      <c r="C38391">
        <v>6.09</v>
      </c>
      <c r="D38391">
        <v>97.94</v>
      </c>
    </row>
    <row r="38392" spans="1:4">
      <c r="A38392" s="29">
        <v>43889</v>
      </c>
      <c r="B38392" s="30">
        <v>0.38541666666666669</v>
      </c>
      <c r="C38392">
        <v>6.11</v>
      </c>
      <c r="D38392">
        <v>97.92</v>
      </c>
    </row>
    <row r="38393" spans="1:4">
      <c r="A38393" s="29">
        <v>43889</v>
      </c>
      <c r="B38393" s="30">
        <v>0.39583333333333331</v>
      </c>
      <c r="C38393">
        <v>6.12</v>
      </c>
      <c r="D38393">
        <v>97.91</v>
      </c>
    </row>
    <row r="38394" spans="1:4">
      <c r="A38394" s="29">
        <v>43889</v>
      </c>
      <c r="B38394" s="30">
        <v>0.40625</v>
      </c>
      <c r="C38394">
        <v>6.13</v>
      </c>
      <c r="D38394">
        <v>97.9</v>
      </c>
    </row>
    <row r="38395" spans="1:4">
      <c r="A38395" s="29">
        <v>43889</v>
      </c>
      <c r="B38395" s="30">
        <v>0.41666666666666669</v>
      </c>
      <c r="C38395">
        <v>6.14</v>
      </c>
      <c r="D38395">
        <v>97.89</v>
      </c>
    </row>
    <row r="38396" spans="1:4">
      <c r="A38396" s="29">
        <v>43889</v>
      </c>
      <c r="B38396" s="30">
        <v>0.42708333333333331</v>
      </c>
      <c r="C38396">
        <v>6.14</v>
      </c>
      <c r="D38396">
        <v>97.89</v>
      </c>
    </row>
    <row r="38397" spans="1:4">
      <c r="A38397" s="29">
        <v>43889</v>
      </c>
      <c r="B38397" s="30">
        <v>0.4375</v>
      </c>
      <c r="C38397">
        <v>5.89</v>
      </c>
      <c r="D38397">
        <v>98.14</v>
      </c>
    </row>
    <row r="38398" spans="1:4">
      <c r="A38398" s="29">
        <v>43889</v>
      </c>
      <c r="B38398" s="30">
        <v>0.44791666666666669</v>
      </c>
      <c r="C38398">
        <v>5.73</v>
      </c>
      <c r="D38398">
        <v>98.3</v>
      </c>
    </row>
    <row r="38399" spans="1:4">
      <c r="A38399" s="29">
        <v>43889</v>
      </c>
      <c r="B38399" s="30">
        <v>0.45833333333333331</v>
      </c>
      <c r="C38399">
        <v>5.64</v>
      </c>
      <c r="D38399">
        <v>98.39</v>
      </c>
    </row>
    <row r="38400" spans="1:4">
      <c r="A38400" s="29">
        <v>43889</v>
      </c>
      <c r="B38400" s="30">
        <v>0.46875</v>
      </c>
      <c r="C38400">
        <v>5.89</v>
      </c>
      <c r="D38400">
        <v>98.14</v>
      </c>
    </row>
    <row r="38401" spans="1:4">
      <c r="A38401" s="29">
        <v>43889</v>
      </c>
      <c r="B38401" s="30">
        <v>0.47916666666666669</v>
      </c>
      <c r="C38401">
        <v>6.01</v>
      </c>
      <c r="D38401">
        <v>98.02</v>
      </c>
    </row>
    <row r="38402" spans="1:4">
      <c r="A38402" s="29">
        <v>43889</v>
      </c>
      <c r="B38402" s="30">
        <v>0.48958333333333331</v>
      </c>
      <c r="C38402">
        <v>6.06</v>
      </c>
      <c r="D38402">
        <v>97.97</v>
      </c>
    </row>
    <row r="38403" spans="1:4">
      <c r="A38403" s="29">
        <v>43889</v>
      </c>
      <c r="B38403" s="30">
        <v>0.5</v>
      </c>
      <c r="C38403">
        <v>6.09</v>
      </c>
      <c r="D38403">
        <v>97.94</v>
      </c>
    </row>
    <row r="38404" spans="1:4">
      <c r="A38404" s="29">
        <v>43889</v>
      </c>
      <c r="B38404" s="30">
        <v>0.51041666666666663</v>
      </c>
      <c r="C38404">
        <v>6.11</v>
      </c>
      <c r="D38404">
        <v>97.92</v>
      </c>
    </row>
    <row r="38405" spans="1:4">
      <c r="A38405" s="29">
        <v>43889</v>
      </c>
      <c r="B38405" s="30">
        <v>0.52083333333333337</v>
      </c>
      <c r="C38405">
        <v>6.13</v>
      </c>
      <c r="D38405">
        <v>97.9</v>
      </c>
    </row>
    <row r="38406" spans="1:4">
      <c r="A38406" s="29">
        <v>43889</v>
      </c>
      <c r="B38406" s="30">
        <v>0.53125</v>
      </c>
      <c r="C38406">
        <v>6.14</v>
      </c>
      <c r="D38406">
        <v>97.89</v>
      </c>
    </row>
    <row r="38407" spans="1:4">
      <c r="A38407" s="29">
        <v>43889</v>
      </c>
      <c r="B38407" s="30">
        <v>0.54166666666666663</v>
      </c>
      <c r="C38407">
        <v>6.14</v>
      </c>
      <c r="D38407">
        <v>97.89</v>
      </c>
    </row>
    <row r="38408" spans="1:4">
      <c r="A38408" s="29">
        <v>43889</v>
      </c>
      <c r="B38408" s="30">
        <v>0.55208333333333337</v>
      </c>
      <c r="C38408">
        <v>6.15</v>
      </c>
      <c r="D38408">
        <v>97.88</v>
      </c>
    </row>
    <row r="38409" spans="1:4">
      <c r="A38409" s="29">
        <v>43889</v>
      </c>
      <c r="B38409" s="30">
        <v>0.5625</v>
      </c>
      <c r="C38409">
        <v>6.16</v>
      </c>
      <c r="D38409">
        <v>97.87</v>
      </c>
    </row>
    <row r="38410" spans="1:4">
      <c r="A38410" s="29">
        <v>43889</v>
      </c>
      <c r="B38410" s="30">
        <v>0.57291666666666663</v>
      </c>
      <c r="C38410">
        <v>6.17</v>
      </c>
      <c r="D38410">
        <v>97.86</v>
      </c>
    </row>
    <row r="38411" spans="1:4">
      <c r="A38411" s="29">
        <v>43889</v>
      </c>
      <c r="B38411" s="30">
        <v>0.58333333333333337</v>
      </c>
      <c r="C38411">
        <v>6.17</v>
      </c>
      <c r="D38411">
        <v>97.86</v>
      </c>
    </row>
    <row r="38412" spans="1:4">
      <c r="A38412" s="29">
        <v>43889</v>
      </c>
      <c r="B38412" s="30">
        <v>0.59375</v>
      </c>
      <c r="C38412">
        <v>6.18</v>
      </c>
      <c r="D38412">
        <v>97.85</v>
      </c>
    </row>
    <row r="38413" spans="1:4">
      <c r="A38413" s="29">
        <v>43889</v>
      </c>
      <c r="B38413" s="30">
        <v>0.60416666666666663</v>
      </c>
      <c r="C38413">
        <v>6.05</v>
      </c>
      <c r="D38413">
        <v>97.98</v>
      </c>
    </row>
    <row r="38414" spans="1:4">
      <c r="A38414" s="29">
        <v>43889</v>
      </c>
      <c r="B38414" s="30">
        <v>0.61458333333333337</v>
      </c>
      <c r="C38414">
        <v>5.8</v>
      </c>
      <c r="D38414">
        <v>98.23</v>
      </c>
    </row>
    <row r="38415" spans="1:4">
      <c r="A38415" s="29">
        <v>43889</v>
      </c>
      <c r="B38415" s="30">
        <v>0.625</v>
      </c>
      <c r="C38415">
        <v>5.69</v>
      </c>
      <c r="D38415">
        <v>98.34</v>
      </c>
    </row>
    <row r="38416" spans="1:4">
      <c r="A38416" s="29">
        <v>43889</v>
      </c>
      <c r="B38416" s="30">
        <v>0.63541666666666663</v>
      </c>
      <c r="C38416">
        <v>5.64</v>
      </c>
      <c r="D38416">
        <v>98.39</v>
      </c>
    </row>
    <row r="38417" spans="1:4">
      <c r="A38417" s="29">
        <v>43889</v>
      </c>
      <c r="B38417" s="30">
        <v>0.64583333333333337</v>
      </c>
      <c r="C38417">
        <v>5.79</v>
      </c>
      <c r="D38417">
        <v>98.24</v>
      </c>
    </row>
    <row r="38418" spans="1:4">
      <c r="A38418" s="29">
        <v>43889</v>
      </c>
      <c r="B38418" s="30">
        <v>0.65625</v>
      </c>
      <c r="C38418">
        <v>5.98</v>
      </c>
      <c r="D38418">
        <v>98.05</v>
      </c>
    </row>
    <row r="38419" spans="1:4">
      <c r="A38419" s="29">
        <v>43889</v>
      </c>
      <c r="B38419" s="30">
        <v>0.66666666666666663</v>
      </c>
      <c r="C38419">
        <v>6.04</v>
      </c>
      <c r="D38419">
        <v>97.99</v>
      </c>
    </row>
    <row r="38420" spans="1:4">
      <c r="A38420" s="29">
        <v>43889</v>
      </c>
      <c r="B38420" s="30">
        <v>0.67708333333333337</v>
      </c>
      <c r="C38420">
        <v>6.08</v>
      </c>
      <c r="D38420">
        <v>97.95</v>
      </c>
    </row>
    <row r="38421" spans="1:4">
      <c r="A38421" s="29">
        <v>43889</v>
      </c>
      <c r="B38421" s="30">
        <v>0.6875</v>
      </c>
      <c r="C38421">
        <v>6.1</v>
      </c>
      <c r="D38421">
        <v>97.93</v>
      </c>
    </row>
    <row r="38422" spans="1:4">
      <c r="A38422" s="29">
        <v>43889</v>
      </c>
      <c r="B38422" s="30">
        <v>0.69791666666666663</v>
      </c>
      <c r="C38422">
        <v>6.12</v>
      </c>
      <c r="D38422">
        <v>97.91</v>
      </c>
    </row>
    <row r="38423" spans="1:4">
      <c r="A38423" s="29">
        <v>43889</v>
      </c>
      <c r="B38423" s="30">
        <v>0.70833333333333337</v>
      </c>
      <c r="C38423">
        <v>16.510000000000002</v>
      </c>
      <c r="D38423">
        <v>87.52</v>
      </c>
    </row>
    <row r="38424" spans="1:4">
      <c r="A38424" s="29">
        <v>43889</v>
      </c>
      <c r="B38424" s="30">
        <v>0.71875</v>
      </c>
      <c r="C38424">
        <v>16.47</v>
      </c>
      <c r="D38424">
        <v>87.56</v>
      </c>
    </row>
    <row r="38425" spans="1:4">
      <c r="A38425" s="29">
        <v>43889</v>
      </c>
      <c r="B38425" s="30">
        <v>0.72916666666666663</v>
      </c>
      <c r="C38425">
        <v>16.48</v>
      </c>
      <c r="D38425">
        <v>87.55</v>
      </c>
    </row>
    <row r="38426" spans="1:4">
      <c r="A38426" s="29">
        <v>43889</v>
      </c>
      <c r="B38426" s="30">
        <v>0.73958333333333337</v>
      </c>
      <c r="C38426">
        <v>16.47</v>
      </c>
      <c r="D38426">
        <v>87.56</v>
      </c>
    </row>
    <row r="38427" spans="1:4">
      <c r="A38427" s="29">
        <v>43889</v>
      </c>
      <c r="B38427" s="30">
        <v>0.75</v>
      </c>
      <c r="C38427">
        <v>6.13</v>
      </c>
      <c r="D38427">
        <v>97.9</v>
      </c>
    </row>
    <row r="38428" spans="1:4">
      <c r="A38428" s="29">
        <v>43889</v>
      </c>
      <c r="B38428" s="30">
        <v>0.76041666666666663</v>
      </c>
      <c r="C38428">
        <v>5.77</v>
      </c>
      <c r="D38428">
        <v>98.26</v>
      </c>
    </row>
    <row r="38429" spans="1:4">
      <c r="A38429" s="29">
        <v>43889</v>
      </c>
      <c r="B38429" s="30">
        <v>0.77083333333333337</v>
      </c>
      <c r="C38429">
        <v>5.68</v>
      </c>
      <c r="D38429">
        <v>98.35</v>
      </c>
    </row>
    <row r="38430" spans="1:4">
      <c r="A38430" s="29">
        <v>43889</v>
      </c>
      <c r="B38430" s="30">
        <v>0.78125</v>
      </c>
      <c r="C38430">
        <v>5.84</v>
      </c>
      <c r="D38430">
        <v>98.19</v>
      </c>
    </row>
    <row r="38431" spans="1:4">
      <c r="A38431" s="29">
        <v>43889</v>
      </c>
      <c r="B38431" s="30">
        <v>0.79166666666666663</v>
      </c>
      <c r="C38431">
        <v>5.99</v>
      </c>
      <c r="D38431">
        <v>98.04</v>
      </c>
    </row>
    <row r="38432" spans="1:4">
      <c r="A38432" s="29">
        <v>43889</v>
      </c>
      <c r="B38432" s="30">
        <v>0.80208333333333337</v>
      </c>
      <c r="C38432">
        <v>6.06</v>
      </c>
      <c r="D38432">
        <v>97.97</v>
      </c>
    </row>
    <row r="38433" spans="1:4">
      <c r="A38433" s="29">
        <v>43889</v>
      </c>
      <c r="B38433" s="30">
        <v>0.8125</v>
      </c>
      <c r="C38433">
        <v>6.09</v>
      </c>
      <c r="D38433">
        <v>97.94</v>
      </c>
    </row>
    <row r="38434" spans="1:4">
      <c r="A38434" s="29">
        <v>43889</v>
      </c>
      <c r="B38434" s="30">
        <v>0.82291666666666663</v>
      </c>
      <c r="C38434">
        <v>6.12</v>
      </c>
      <c r="D38434">
        <v>97.91</v>
      </c>
    </row>
    <row r="38435" spans="1:4">
      <c r="A38435" s="29">
        <v>43889</v>
      </c>
      <c r="B38435" s="30">
        <v>0.83333333333333337</v>
      </c>
      <c r="C38435">
        <v>6.12</v>
      </c>
      <c r="D38435">
        <v>97.91</v>
      </c>
    </row>
    <row r="38436" spans="1:4">
      <c r="A38436" s="29">
        <v>43889</v>
      </c>
      <c r="B38436" s="30">
        <v>0.84375</v>
      </c>
      <c r="C38436">
        <v>6.15</v>
      </c>
      <c r="D38436">
        <v>97.88</v>
      </c>
    </row>
    <row r="38437" spans="1:4">
      <c r="A38437" s="29">
        <v>43889</v>
      </c>
      <c r="B38437" s="30">
        <v>0.85416666666666663</v>
      </c>
      <c r="C38437">
        <v>6.16</v>
      </c>
      <c r="D38437">
        <v>97.87</v>
      </c>
    </row>
    <row r="38438" spans="1:4">
      <c r="A38438" s="29">
        <v>43889</v>
      </c>
      <c r="B38438" s="30">
        <v>0.86458333333333337</v>
      </c>
      <c r="C38438">
        <v>6.16</v>
      </c>
      <c r="D38438">
        <v>97.87</v>
      </c>
    </row>
    <row r="38439" spans="1:4">
      <c r="A38439" s="29">
        <v>43889</v>
      </c>
      <c r="B38439" s="30">
        <v>0.875</v>
      </c>
      <c r="C38439">
        <v>6.17</v>
      </c>
      <c r="D38439">
        <v>97.86</v>
      </c>
    </row>
    <row r="38440" spans="1:4">
      <c r="A38440" s="29">
        <v>43889</v>
      </c>
      <c r="B38440" s="30">
        <v>0.88541666666666663</v>
      </c>
      <c r="C38440">
        <v>6.17</v>
      </c>
      <c r="D38440">
        <v>97.86</v>
      </c>
    </row>
    <row r="38441" spans="1:4">
      <c r="A38441" s="29">
        <v>43889</v>
      </c>
      <c r="B38441" s="30">
        <v>0.89583333333333337</v>
      </c>
      <c r="C38441">
        <v>6.18</v>
      </c>
      <c r="D38441">
        <v>97.85</v>
      </c>
    </row>
    <row r="38442" spans="1:4">
      <c r="A38442" s="29">
        <v>43889</v>
      </c>
      <c r="B38442" s="30">
        <v>0.90625</v>
      </c>
      <c r="C38442">
        <v>6.18</v>
      </c>
      <c r="D38442">
        <v>97.85</v>
      </c>
    </row>
    <row r="38443" spans="1:4">
      <c r="A38443" s="29">
        <v>43889</v>
      </c>
      <c r="B38443" s="30">
        <v>0.91666666666666663</v>
      </c>
      <c r="C38443">
        <v>6.18</v>
      </c>
      <c r="D38443">
        <v>97.85</v>
      </c>
    </row>
    <row r="38444" spans="1:4">
      <c r="A38444" s="29">
        <v>43889</v>
      </c>
      <c r="B38444" s="30">
        <v>0.92708333333333337</v>
      </c>
      <c r="C38444">
        <v>6.19</v>
      </c>
      <c r="D38444">
        <v>97.84</v>
      </c>
    </row>
    <row r="38445" spans="1:4">
      <c r="A38445" s="29">
        <v>43889</v>
      </c>
      <c r="B38445" s="30">
        <v>0.9375</v>
      </c>
      <c r="C38445">
        <v>6.04</v>
      </c>
      <c r="D38445">
        <v>97.99</v>
      </c>
    </row>
    <row r="38446" spans="1:4">
      <c r="A38446" s="29">
        <v>43889</v>
      </c>
      <c r="B38446" s="30">
        <v>0.94791666666666663</v>
      </c>
      <c r="C38446">
        <v>5.81</v>
      </c>
      <c r="D38446">
        <v>98.22</v>
      </c>
    </row>
    <row r="38447" spans="1:4">
      <c r="A38447" s="29">
        <v>43889</v>
      </c>
      <c r="B38447" s="30">
        <v>0.95833333333333337</v>
      </c>
      <c r="C38447">
        <v>5.71</v>
      </c>
      <c r="D38447">
        <v>98.320000000000007</v>
      </c>
    </row>
    <row r="38448" spans="1:4">
      <c r="A38448" s="29">
        <v>43889</v>
      </c>
      <c r="B38448" s="30">
        <v>0.96875</v>
      </c>
      <c r="C38448">
        <v>5.65</v>
      </c>
      <c r="D38448">
        <v>98.38</v>
      </c>
    </row>
    <row r="38449" spans="1:4">
      <c r="A38449" s="29">
        <v>43889</v>
      </c>
      <c r="B38449" s="30">
        <v>0.97916666666666663</v>
      </c>
      <c r="C38449">
        <v>5.61</v>
      </c>
      <c r="D38449">
        <v>98.42</v>
      </c>
    </row>
    <row r="38450" spans="1:4">
      <c r="A38450" s="29">
        <v>43889</v>
      </c>
      <c r="B38450" s="30">
        <v>0.98958333333333337</v>
      </c>
      <c r="C38450">
        <v>5.58</v>
      </c>
      <c r="D38450">
        <v>98.45</v>
      </c>
    </row>
    <row r="38451" spans="1:4">
      <c r="A38451" s="29">
        <v>43890</v>
      </c>
      <c r="B38451" s="30">
        <v>0</v>
      </c>
      <c r="C38451">
        <v>11.94</v>
      </c>
      <c r="D38451">
        <v>92.09</v>
      </c>
    </row>
    <row r="38452" spans="1:4">
      <c r="A38452" s="29">
        <v>43890</v>
      </c>
      <c r="B38452" s="30">
        <v>1.0416666666666666E-2</v>
      </c>
      <c r="C38452">
        <v>18.739999999999998</v>
      </c>
      <c r="D38452">
        <v>85.29</v>
      </c>
    </row>
    <row r="38453" spans="1:4">
      <c r="A38453" s="29">
        <v>43890</v>
      </c>
      <c r="B38453" s="30">
        <v>2.0833333333333332E-2</v>
      </c>
      <c r="C38453">
        <v>19.84</v>
      </c>
      <c r="D38453">
        <v>84.19</v>
      </c>
    </row>
    <row r="38454" spans="1:4">
      <c r="A38454" s="29">
        <v>43890</v>
      </c>
      <c r="B38454" s="30">
        <v>3.125E-2</v>
      </c>
      <c r="C38454">
        <v>19.93</v>
      </c>
      <c r="D38454">
        <v>84.1</v>
      </c>
    </row>
    <row r="38455" spans="1:4">
      <c r="A38455" s="29">
        <v>43890</v>
      </c>
      <c r="B38455" s="30">
        <v>4.1666666666666664E-2</v>
      </c>
      <c r="C38455">
        <v>13.82</v>
      </c>
      <c r="D38455">
        <v>90.210000000000008</v>
      </c>
    </row>
    <row r="38456" spans="1:4">
      <c r="A38456" s="29">
        <v>43890</v>
      </c>
      <c r="B38456" s="30">
        <v>5.2083333333333336E-2</v>
      </c>
      <c r="C38456">
        <v>5.86</v>
      </c>
      <c r="D38456">
        <v>98.17</v>
      </c>
    </row>
    <row r="38457" spans="1:4">
      <c r="A38457" s="29">
        <v>43890</v>
      </c>
      <c r="B38457" s="30">
        <v>6.25E-2</v>
      </c>
      <c r="C38457">
        <v>5.66</v>
      </c>
      <c r="D38457">
        <v>98.37</v>
      </c>
    </row>
    <row r="38458" spans="1:4">
      <c r="A38458" s="29">
        <v>43890</v>
      </c>
      <c r="B38458" s="30">
        <v>7.2916666666666671E-2</v>
      </c>
      <c r="C38458">
        <v>5.6</v>
      </c>
      <c r="D38458">
        <v>98.43</v>
      </c>
    </row>
    <row r="38459" spans="1:4">
      <c r="A38459" s="29">
        <v>43890</v>
      </c>
      <c r="B38459" s="30">
        <v>8.3333333333333329E-2</v>
      </c>
      <c r="C38459">
        <v>5.56</v>
      </c>
      <c r="D38459">
        <v>98.47</v>
      </c>
    </row>
    <row r="38460" spans="1:4">
      <c r="A38460" s="29">
        <v>43890</v>
      </c>
      <c r="B38460" s="30">
        <v>9.375E-2</v>
      </c>
      <c r="C38460">
        <v>5.54</v>
      </c>
      <c r="D38460">
        <v>98.49</v>
      </c>
    </row>
    <row r="38461" spans="1:4">
      <c r="A38461" s="29">
        <v>43890</v>
      </c>
      <c r="B38461" s="30">
        <v>0.10416666666666667</v>
      </c>
      <c r="C38461">
        <v>5.51</v>
      </c>
      <c r="D38461">
        <v>98.52</v>
      </c>
    </row>
    <row r="38462" spans="1:4">
      <c r="A38462" s="29">
        <v>43890</v>
      </c>
      <c r="B38462" s="30">
        <v>0.11458333333333333</v>
      </c>
      <c r="C38462">
        <v>5.5</v>
      </c>
      <c r="D38462">
        <v>98.53</v>
      </c>
    </row>
    <row r="38463" spans="1:4">
      <c r="A38463" s="29">
        <v>43890</v>
      </c>
      <c r="B38463" s="30">
        <v>0.125</v>
      </c>
      <c r="C38463">
        <v>5.48</v>
      </c>
      <c r="D38463">
        <v>98.55</v>
      </c>
    </row>
    <row r="38464" spans="1:4">
      <c r="A38464" s="29">
        <v>43890</v>
      </c>
      <c r="B38464" s="30">
        <v>0.13541666666666666</v>
      </c>
      <c r="C38464">
        <v>5.48</v>
      </c>
      <c r="D38464">
        <v>98.55</v>
      </c>
    </row>
    <row r="38465" spans="1:4">
      <c r="A38465" s="29">
        <v>43890</v>
      </c>
      <c r="B38465" s="30">
        <v>0.14583333333333334</v>
      </c>
      <c r="C38465">
        <v>5.46</v>
      </c>
      <c r="D38465">
        <v>98.570000000000007</v>
      </c>
    </row>
    <row r="38466" spans="1:4">
      <c r="A38466" s="29">
        <v>43890</v>
      </c>
      <c r="B38466" s="30">
        <v>0.15625</v>
      </c>
      <c r="C38466">
        <v>5.44</v>
      </c>
      <c r="D38466">
        <v>98.59</v>
      </c>
    </row>
    <row r="38467" spans="1:4">
      <c r="A38467" s="29">
        <v>43890</v>
      </c>
      <c r="B38467" s="30">
        <v>0.16666666666666666</v>
      </c>
      <c r="C38467">
        <v>5.44</v>
      </c>
      <c r="D38467">
        <v>98.59</v>
      </c>
    </row>
    <row r="38468" spans="1:4">
      <c r="A38468" s="29">
        <v>43890</v>
      </c>
      <c r="B38468" s="30">
        <v>0.17708333333333334</v>
      </c>
      <c r="C38468">
        <v>5.44</v>
      </c>
      <c r="D38468">
        <v>98.59</v>
      </c>
    </row>
    <row r="38469" spans="1:4">
      <c r="A38469" s="29">
        <v>43890</v>
      </c>
      <c r="B38469" s="30">
        <v>0.1875</v>
      </c>
      <c r="C38469">
        <v>18.28</v>
      </c>
      <c r="D38469">
        <v>85.75</v>
      </c>
    </row>
    <row r="38470" spans="1:4">
      <c r="A38470" s="29">
        <v>43890</v>
      </c>
      <c r="B38470" s="30">
        <v>0.19791666666666666</v>
      </c>
      <c r="C38470">
        <v>19.71</v>
      </c>
      <c r="D38470">
        <v>84.32</v>
      </c>
    </row>
    <row r="38471" spans="1:4">
      <c r="A38471" s="29">
        <v>43890</v>
      </c>
      <c r="B38471" s="30">
        <v>0.20833333333333334</v>
      </c>
      <c r="C38471">
        <v>6.08</v>
      </c>
      <c r="D38471">
        <v>97.95</v>
      </c>
    </row>
    <row r="38472" spans="1:4">
      <c r="A38472" s="29">
        <v>43890</v>
      </c>
      <c r="B38472" s="30">
        <v>0.21875</v>
      </c>
      <c r="C38472">
        <v>5.85</v>
      </c>
      <c r="D38472">
        <v>98.18</v>
      </c>
    </row>
    <row r="38473" spans="1:4">
      <c r="A38473" s="29">
        <v>43890</v>
      </c>
      <c r="B38473" s="30">
        <v>0.22916666666666666</v>
      </c>
      <c r="C38473">
        <v>5.63</v>
      </c>
      <c r="D38473">
        <v>98.4</v>
      </c>
    </row>
    <row r="38474" spans="1:4">
      <c r="A38474" s="29">
        <v>43890</v>
      </c>
      <c r="B38474" s="30">
        <v>0.23958333333333334</v>
      </c>
      <c r="C38474">
        <v>5.54</v>
      </c>
      <c r="D38474">
        <v>98.49</v>
      </c>
    </row>
    <row r="38475" spans="1:4">
      <c r="A38475" s="29">
        <v>43890</v>
      </c>
      <c r="B38475" s="30">
        <v>0.25</v>
      </c>
      <c r="C38475">
        <v>5.5</v>
      </c>
      <c r="D38475">
        <v>98.53</v>
      </c>
    </row>
    <row r="38476" spans="1:4">
      <c r="A38476" s="29">
        <v>43890</v>
      </c>
      <c r="B38476" s="30">
        <v>0.26041666666666669</v>
      </c>
      <c r="C38476">
        <v>5.48</v>
      </c>
      <c r="D38476">
        <v>98.55</v>
      </c>
    </row>
    <row r="38477" spans="1:4">
      <c r="A38477" s="29">
        <v>43890</v>
      </c>
      <c r="B38477" s="30">
        <v>0.27083333333333331</v>
      </c>
      <c r="C38477">
        <v>5.46</v>
      </c>
      <c r="D38477">
        <v>98.570000000000007</v>
      </c>
    </row>
    <row r="38478" spans="1:4">
      <c r="A38478" s="29">
        <v>43890</v>
      </c>
      <c r="B38478" s="30">
        <v>0.28125</v>
      </c>
      <c r="C38478">
        <v>5.45</v>
      </c>
      <c r="D38478">
        <v>98.58</v>
      </c>
    </row>
    <row r="38479" spans="1:4">
      <c r="A38479" s="29">
        <v>43890</v>
      </c>
      <c r="B38479" s="30">
        <v>0.29166666666666669</v>
      </c>
      <c r="C38479">
        <v>5.43</v>
      </c>
      <c r="D38479">
        <v>98.6</v>
      </c>
    </row>
    <row r="38480" spans="1:4">
      <c r="A38480" s="29">
        <v>43890</v>
      </c>
      <c r="B38480" s="30">
        <v>0.30208333333333331</v>
      </c>
      <c r="C38480">
        <v>5.72</v>
      </c>
      <c r="D38480">
        <v>98.31</v>
      </c>
    </row>
    <row r="38481" spans="1:4">
      <c r="A38481" s="29">
        <v>43890</v>
      </c>
      <c r="B38481" s="30">
        <v>0.3125</v>
      </c>
      <c r="C38481">
        <v>5.86</v>
      </c>
      <c r="D38481">
        <v>98.17</v>
      </c>
    </row>
    <row r="38482" spans="1:4">
      <c r="A38482" s="29">
        <v>43890</v>
      </c>
      <c r="B38482" s="30">
        <v>0.32291666666666669</v>
      </c>
      <c r="C38482">
        <v>5.93</v>
      </c>
      <c r="D38482">
        <v>98.1</v>
      </c>
    </row>
    <row r="38483" spans="1:4">
      <c r="A38483" s="29">
        <v>43890</v>
      </c>
      <c r="B38483" s="30">
        <v>0.33333333333333331</v>
      </c>
      <c r="C38483">
        <v>5.97</v>
      </c>
      <c r="D38483">
        <v>98.06</v>
      </c>
    </row>
    <row r="38484" spans="1:4">
      <c r="A38484" s="29">
        <v>43890</v>
      </c>
      <c r="B38484" s="30">
        <v>0.34375</v>
      </c>
      <c r="C38484">
        <v>6.01</v>
      </c>
      <c r="D38484">
        <v>98.02</v>
      </c>
    </row>
    <row r="38485" spans="1:4">
      <c r="A38485" s="29">
        <v>43890</v>
      </c>
      <c r="B38485" s="30">
        <v>0.35416666666666669</v>
      </c>
      <c r="C38485">
        <v>6.03</v>
      </c>
      <c r="D38485">
        <v>98</v>
      </c>
    </row>
    <row r="38486" spans="1:4">
      <c r="A38486" s="29">
        <v>43890</v>
      </c>
      <c r="B38486" s="30">
        <v>0.36458333333333331</v>
      </c>
      <c r="C38486">
        <v>6.05</v>
      </c>
      <c r="D38486">
        <v>97.98</v>
      </c>
    </row>
    <row r="38487" spans="1:4">
      <c r="A38487" s="29">
        <v>43890</v>
      </c>
      <c r="B38487" s="30">
        <v>0.375</v>
      </c>
      <c r="C38487">
        <v>6.08</v>
      </c>
      <c r="D38487">
        <v>97.95</v>
      </c>
    </row>
    <row r="38488" spans="1:4">
      <c r="A38488" s="29">
        <v>43890</v>
      </c>
      <c r="B38488" s="30">
        <v>0.38541666666666669</v>
      </c>
      <c r="C38488">
        <v>6.09</v>
      </c>
      <c r="D38488">
        <v>97.94</v>
      </c>
    </row>
    <row r="38489" spans="1:4">
      <c r="A38489" s="29">
        <v>43890</v>
      </c>
      <c r="B38489" s="30">
        <v>0.39583333333333331</v>
      </c>
      <c r="C38489">
        <v>6.11</v>
      </c>
      <c r="D38489">
        <v>97.92</v>
      </c>
    </row>
    <row r="38490" spans="1:4">
      <c r="A38490" s="29">
        <v>43890</v>
      </c>
      <c r="B38490" s="30">
        <v>0.40625</v>
      </c>
      <c r="C38490">
        <v>6.12</v>
      </c>
      <c r="D38490">
        <v>97.91</v>
      </c>
    </row>
    <row r="38491" spans="1:4">
      <c r="A38491" s="29">
        <v>43890</v>
      </c>
      <c r="B38491" s="30">
        <v>0.41666666666666669</v>
      </c>
      <c r="C38491">
        <v>6.12</v>
      </c>
      <c r="D38491">
        <v>97.91</v>
      </c>
    </row>
    <row r="38492" spans="1:4">
      <c r="A38492" s="29">
        <v>43890</v>
      </c>
      <c r="B38492" s="30">
        <v>0.42708333333333331</v>
      </c>
      <c r="C38492">
        <v>6.13</v>
      </c>
      <c r="D38492">
        <v>97.9</v>
      </c>
    </row>
    <row r="38493" spans="1:4">
      <c r="A38493" s="29">
        <v>43890</v>
      </c>
      <c r="B38493" s="30">
        <v>0.4375</v>
      </c>
      <c r="C38493">
        <v>6.14</v>
      </c>
      <c r="D38493">
        <v>97.89</v>
      </c>
    </row>
    <row r="38494" spans="1:4">
      <c r="A38494" s="29">
        <v>43890</v>
      </c>
      <c r="B38494" s="30">
        <v>0.44791666666666669</v>
      </c>
      <c r="C38494">
        <v>6.14</v>
      </c>
      <c r="D38494">
        <v>97.89</v>
      </c>
    </row>
    <row r="38495" spans="1:4">
      <c r="A38495" s="29">
        <v>43890</v>
      </c>
      <c r="B38495" s="30">
        <v>0.45833333333333331</v>
      </c>
      <c r="C38495">
        <v>6.15</v>
      </c>
      <c r="D38495">
        <v>97.88</v>
      </c>
    </row>
    <row r="38496" spans="1:4">
      <c r="A38496" s="29">
        <v>43890</v>
      </c>
      <c r="B38496" s="30">
        <v>0.46875</v>
      </c>
      <c r="C38496">
        <v>6.15</v>
      </c>
      <c r="D38496">
        <v>97.88</v>
      </c>
    </row>
    <row r="38497" spans="1:4">
      <c r="A38497" s="29">
        <v>43890</v>
      </c>
      <c r="B38497" s="30">
        <v>0.47916666666666669</v>
      </c>
      <c r="C38497">
        <v>6.16</v>
      </c>
      <c r="D38497">
        <v>97.87</v>
      </c>
    </row>
    <row r="38498" spans="1:4">
      <c r="A38498" s="29">
        <v>43890</v>
      </c>
      <c r="B38498" s="30">
        <v>0.48958333333333331</v>
      </c>
      <c r="C38498">
        <v>6.16</v>
      </c>
      <c r="D38498">
        <v>97.87</v>
      </c>
    </row>
    <row r="38499" spans="1:4">
      <c r="A38499" s="29">
        <v>43890</v>
      </c>
      <c r="B38499" s="30">
        <v>0.5</v>
      </c>
      <c r="C38499">
        <v>6.14</v>
      </c>
      <c r="D38499">
        <v>97.89</v>
      </c>
    </row>
    <row r="38500" spans="1:4">
      <c r="A38500" s="29">
        <v>43890</v>
      </c>
      <c r="B38500" s="30">
        <v>0.51041666666666663</v>
      </c>
      <c r="C38500">
        <v>5.85</v>
      </c>
      <c r="D38500">
        <v>98.18</v>
      </c>
    </row>
    <row r="38501" spans="1:4">
      <c r="A38501" s="29">
        <v>43890</v>
      </c>
      <c r="B38501" s="30">
        <v>0.52083333333333337</v>
      </c>
      <c r="C38501">
        <v>5.72</v>
      </c>
      <c r="D38501">
        <v>98.31</v>
      </c>
    </row>
    <row r="38502" spans="1:4">
      <c r="A38502" s="29">
        <v>43890</v>
      </c>
      <c r="B38502" s="30">
        <v>0.53125</v>
      </c>
      <c r="C38502">
        <v>5.81</v>
      </c>
      <c r="D38502">
        <v>98.22</v>
      </c>
    </row>
    <row r="38503" spans="1:4">
      <c r="A38503" s="29">
        <v>43890</v>
      </c>
      <c r="B38503" s="30">
        <v>0.54166666666666663</v>
      </c>
      <c r="C38503">
        <v>6</v>
      </c>
      <c r="D38503">
        <v>98.03</v>
      </c>
    </row>
    <row r="38504" spans="1:4">
      <c r="A38504" s="29">
        <v>43890</v>
      </c>
      <c r="B38504" s="30">
        <v>0.55208333333333337</v>
      </c>
      <c r="C38504">
        <v>6.07</v>
      </c>
      <c r="D38504">
        <v>97.960000000000008</v>
      </c>
    </row>
    <row r="38505" spans="1:4">
      <c r="A38505" s="29">
        <v>43890</v>
      </c>
      <c r="B38505" s="30">
        <v>0.5625</v>
      </c>
      <c r="C38505">
        <v>6.1</v>
      </c>
      <c r="D38505">
        <v>97.93</v>
      </c>
    </row>
    <row r="38506" spans="1:4">
      <c r="A38506" s="29">
        <v>43890</v>
      </c>
      <c r="B38506" s="30">
        <v>0.57291666666666663</v>
      </c>
      <c r="C38506">
        <v>6.12</v>
      </c>
      <c r="D38506">
        <v>97.91</v>
      </c>
    </row>
    <row r="38507" spans="1:4">
      <c r="A38507" s="29">
        <v>43890</v>
      </c>
      <c r="B38507" s="30">
        <v>0.58333333333333337</v>
      </c>
      <c r="C38507">
        <v>6.13</v>
      </c>
      <c r="D38507">
        <v>97.9</v>
      </c>
    </row>
    <row r="38508" spans="1:4">
      <c r="A38508" s="29">
        <v>43890</v>
      </c>
      <c r="B38508" s="30">
        <v>0.59375</v>
      </c>
      <c r="C38508">
        <v>6.14</v>
      </c>
      <c r="D38508">
        <v>97.89</v>
      </c>
    </row>
    <row r="38509" spans="1:4">
      <c r="A38509" s="29">
        <v>43890</v>
      </c>
      <c r="B38509" s="30">
        <v>0.60416666666666663</v>
      </c>
      <c r="C38509">
        <v>6.15</v>
      </c>
      <c r="D38509">
        <v>97.88</v>
      </c>
    </row>
    <row r="38510" spans="1:4">
      <c r="A38510" s="29">
        <v>43890</v>
      </c>
      <c r="B38510" s="30">
        <v>0.61458333333333337</v>
      </c>
      <c r="C38510">
        <v>6.16</v>
      </c>
      <c r="D38510">
        <v>97.87</v>
      </c>
    </row>
    <row r="38511" spans="1:4">
      <c r="A38511" s="29">
        <v>43890</v>
      </c>
      <c r="B38511" s="30">
        <v>0.625</v>
      </c>
      <c r="C38511">
        <v>6.15</v>
      </c>
      <c r="D38511">
        <v>97.88</v>
      </c>
    </row>
    <row r="38512" spans="1:4">
      <c r="A38512" s="29">
        <v>43890</v>
      </c>
      <c r="B38512" s="30">
        <v>0.63541666666666663</v>
      </c>
      <c r="C38512">
        <v>6.17</v>
      </c>
      <c r="D38512">
        <v>97.86</v>
      </c>
    </row>
    <row r="38513" spans="1:4">
      <c r="A38513" s="29">
        <v>43890</v>
      </c>
      <c r="B38513" s="30">
        <v>0.64583333333333337</v>
      </c>
      <c r="C38513">
        <v>6.17</v>
      </c>
      <c r="D38513">
        <v>97.86</v>
      </c>
    </row>
    <row r="38514" spans="1:4">
      <c r="A38514" s="29">
        <v>43890</v>
      </c>
      <c r="B38514" s="30">
        <v>0.65625</v>
      </c>
      <c r="C38514">
        <v>6.18</v>
      </c>
      <c r="D38514">
        <v>97.85</v>
      </c>
    </row>
    <row r="38515" spans="1:4">
      <c r="A38515" s="29">
        <v>43890</v>
      </c>
      <c r="B38515" s="30">
        <v>0.66666666666666663</v>
      </c>
      <c r="C38515">
        <v>6.18</v>
      </c>
      <c r="D38515">
        <v>97.85</v>
      </c>
    </row>
    <row r="38516" spans="1:4">
      <c r="A38516" s="29">
        <v>43890</v>
      </c>
      <c r="B38516" s="30">
        <v>0.67708333333333337</v>
      </c>
      <c r="C38516">
        <v>6.18</v>
      </c>
      <c r="D38516">
        <v>97.85</v>
      </c>
    </row>
    <row r="38517" spans="1:4">
      <c r="A38517" s="29">
        <v>43890</v>
      </c>
      <c r="B38517" s="30">
        <v>0.6875</v>
      </c>
      <c r="C38517">
        <v>6.07</v>
      </c>
      <c r="D38517">
        <v>97.960000000000008</v>
      </c>
    </row>
    <row r="38518" spans="1:4">
      <c r="A38518" s="29">
        <v>43890</v>
      </c>
      <c r="B38518" s="30">
        <v>0.69791666666666663</v>
      </c>
      <c r="C38518">
        <v>5.81</v>
      </c>
      <c r="D38518">
        <v>98.22</v>
      </c>
    </row>
    <row r="38519" spans="1:4">
      <c r="A38519" s="29">
        <v>43890</v>
      </c>
      <c r="B38519" s="30">
        <v>0.70833333333333337</v>
      </c>
      <c r="C38519">
        <v>5.7</v>
      </c>
      <c r="D38519">
        <v>98.33</v>
      </c>
    </row>
    <row r="38520" spans="1:4">
      <c r="A38520" s="29">
        <v>43890</v>
      </c>
      <c r="B38520" s="30">
        <v>0.71875</v>
      </c>
      <c r="C38520">
        <v>15.73</v>
      </c>
      <c r="D38520">
        <v>88.3</v>
      </c>
    </row>
    <row r="38521" spans="1:4">
      <c r="A38521" s="29">
        <v>43890</v>
      </c>
      <c r="B38521" s="30">
        <v>0.72916666666666663</v>
      </c>
      <c r="C38521">
        <v>19.809999999999999</v>
      </c>
      <c r="D38521">
        <v>84.22</v>
      </c>
    </row>
    <row r="38522" spans="1:4">
      <c r="A38522" s="29">
        <v>43890</v>
      </c>
      <c r="B38522" s="30">
        <v>0.73958333333333337</v>
      </c>
      <c r="C38522">
        <v>19.989999999999998</v>
      </c>
      <c r="D38522">
        <v>84.04</v>
      </c>
    </row>
    <row r="38523" spans="1:4">
      <c r="A38523" s="29">
        <v>43890</v>
      </c>
      <c r="B38523" s="30">
        <v>0.75</v>
      </c>
      <c r="C38523">
        <v>6.27</v>
      </c>
      <c r="D38523">
        <v>97.76</v>
      </c>
    </row>
    <row r="38524" spans="1:4">
      <c r="A38524" s="29">
        <v>43890</v>
      </c>
      <c r="B38524" s="30">
        <v>0.76041666666666663</v>
      </c>
      <c r="C38524">
        <v>6.12</v>
      </c>
      <c r="D38524">
        <v>97.91</v>
      </c>
    </row>
    <row r="38525" spans="1:4">
      <c r="A38525" s="29">
        <v>43890</v>
      </c>
      <c r="B38525" s="30">
        <v>0.77083333333333337</v>
      </c>
      <c r="C38525">
        <v>6.13</v>
      </c>
      <c r="D38525">
        <v>97.9</v>
      </c>
    </row>
    <row r="38526" spans="1:4">
      <c r="A38526" s="29">
        <v>43890</v>
      </c>
      <c r="B38526" s="30">
        <v>0.78125</v>
      </c>
      <c r="C38526">
        <v>6.15</v>
      </c>
      <c r="D38526">
        <v>97.88</v>
      </c>
    </row>
    <row r="38527" spans="1:4">
      <c r="A38527" s="29">
        <v>43890</v>
      </c>
      <c r="B38527" s="30">
        <v>0.79166666666666663</v>
      </c>
      <c r="C38527">
        <v>6.15</v>
      </c>
      <c r="D38527">
        <v>97.88</v>
      </c>
    </row>
    <row r="38528" spans="1:4">
      <c r="A38528" s="29">
        <v>43890</v>
      </c>
      <c r="B38528" s="30">
        <v>0.80208333333333337</v>
      </c>
      <c r="C38528">
        <v>6.16</v>
      </c>
      <c r="D38528">
        <v>97.87</v>
      </c>
    </row>
    <row r="38529" spans="1:4">
      <c r="A38529" s="29">
        <v>43890</v>
      </c>
      <c r="B38529" s="30">
        <v>0.8125</v>
      </c>
      <c r="C38529">
        <v>6.17</v>
      </c>
      <c r="D38529">
        <v>97.86</v>
      </c>
    </row>
    <row r="38530" spans="1:4">
      <c r="A38530" s="29">
        <v>43890</v>
      </c>
      <c r="B38530" s="30">
        <v>0.82291666666666663</v>
      </c>
      <c r="C38530">
        <v>6.17</v>
      </c>
      <c r="D38530">
        <v>97.86</v>
      </c>
    </row>
    <row r="38531" spans="1:4">
      <c r="A38531" s="29">
        <v>43890</v>
      </c>
      <c r="B38531" s="30">
        <v>0.83333333333333337</v>
      </c>
      <c r="C38531">
        <v>6.18</v>
      </c>
      <c r="D38531">
        <v>97.85</v>
      </c>
    </row>
    <row r="38532" spans="1:4">
      <c r="A38532" s="29">
        <v>43890</v>
      </c>
      <c r="B38532" s="30">
        <v>0.84375</v>
      </c>
      <c r="C38532">
        <v>6.18</v>
      </c>
      <c r="D38532">
        <v>97.85</v>
      </c>
    </row>
    <row r="38533" spans="1:4">
      <c r="A38533" s="29">
        <v>43890</v>
      </c>
      <c r="B38533" s="30">
        <v>0.85416666666666663</v>
      </c>
      <c r="C38533">
        <v>6.19</v>
      </c>
      <c r="D38533">
        <v>97.84</v>
      </c>
    </row>
    <row r="38534" spans="1:4">
      <c r="A38534" s="29">
        <v>43890</v>
      </c>
      <c r="B38534" s="30">
        <v>0.86458333333333337</v>
      </c>
      <c r="C38534">
        <v>6.19</v>
      </c>
      <c r="D38534">
        <v>97.84</v>
      </c>
    </row>
    <row r="38535" spans="1:4">
      <c r="A38535" s="29">
        <v>43890</v>
      </c>
      <c r="B38535" s="30">
        <v>0.875</v>
      </c>
      <c r="C38535">
        <v>6.19</v>
      </c>
      <c r="D38535">
        <v>97.84</v>
      </c>
    </row>
    <row r="38536" spans="1:4">
      <c r="A38536" s="29">
        <v>43890</v>
      </c>
      <c r="B38536" s="30">
        <v>0.88541666666666663</v>
      </c>
      <c r="C38536">
        <v>6.19</v>
      </c>
      <c r="D38536">
        <v>97.84</v>
      </c>
    </row>
    <row r="38537" spans="1:4">
      <c r="A38537" s="29">
        <v>43890</v>
      </c>
      <c r="B38537" s="30">
        <v>0.89583333333333337</v>
      </c>
      <c r="C38537">
        <v>6.19</v>
      </c>
      <c r="D38537">
        <v>97.84</v>
      </c>
    </row>
    <row r="38538" spans="1:4">
      <c r="A38538" s="29">
        <v>43890</v>
      </c>
      <c r="B38538" s="30">
        <v>0.90625</v>
      </c>
      <c r="C38538">
        <v>6.18</v>
      </c>
      <c r="D38538">
        <v>97.85</v>
      </c>
    </row>
    <row r="38539" spans="1:4">
      <c r="A38539" s="29">
        <v>43890</v>
      </c>
      <c r="B38539" s="30">
        <v>0.91666666666666663</v>
      </c>
      <c r="C38539">
        <v>5.88</v>
      </c>
      <c r="D38539">
        <v>98.15</v>
      </c>
    </row>
    <row r="38540" spans="1:4">
      <c r="A38540" s="29">
        <v>43890</v>
      </c>
      <c r="B38540" s="30">
        <v>0.92708333333333337</v>
      </c>
      <c r="C38540">
        <v>5.75</v>
      </c>
      <c r="D38540">
        <v>98.28</v>
      </c>
    </row>
    <row r="38541" spans="1:4">
      <c r="A38541" s="29">
        <v>43890</v>
      </c>
      <c r="B38541" s="30">
        <v>0.9375</v>
      </c>
      <c r="C38541">
        <v>5.68</v>
      </c>
      <c r="D38541">
        <v>98.35</v>
      </c>
    </row>
    <row r="38542" spans="1:4">
      <c r="A38542" s="29">
        <v>43890</v>
      </c>
      <c r="B38542" s="30">
        <v>0.94791666666666663</v>
      </c>
      <c r="C38542">
        <v>5.63</v>
      </c>
      <c r="D38542">
        <v>98.4</v>
      </c>
    </row>
    <row r="38543" spans="1:4">
      <c r="A38543" s="29">
        <v>43890</v>
      </c>
      <c r="B38543" s="30">
        <v>0.95833333333333337</v>
      </c>
      <c r="C38543">
        <v>5.59</v>
      </c>
      <c r="D38543">
        <v>98.44</v>
      </c>
    </row>
    <row r="38544" spans="1:4">
      <c r="A38544" s="29">
        <v>43890</v>
      </c>
      <c r="B38544" s="30">
        <v>0.96875</v>
      </c>
      <c r="C38544">
        <v>5.83</v>
      </c>
      <c r="D38544">
        <v>98.2</v>
      </c>
    </row>
    <row r="38545" spans="1:4">
      <c r="A38545" s="29">
        <v>43890</v>
      </c>
      <c r="B38545" s="30">
        <v>0.97916666666666663</v>
      </c>
      <c r="C38545">
        <v>5.97</v>
      </c>
      <c r="D38545">
        <v>98.06</v>
      </c>
    </row>
    <row r="38546" spans="1:4">
      <c r="A38546" s="29">
        <v>43890</v>
      </c>
      <c r="B38546" s="30">
        <v>0.98958333333333337</v>
      </c>
      <c r="C38546">
        <v>6.04</v>
      </c>
      <c r="D38546">
        <v>97.99</v>
      </c>
    </row>
    <row r="38547" spans="1:4">
      <c r="A38547" s="29">
        <v>43891</v>
      </c>
      <c r="B38547" s="30">
        <v>0</v>
      </c>
      <c r="C38547">
        <v>9.77</v>
      </c>
      <c r="D38547">
        <v>94.26</v>
      </c>
    </row>
    <row r="38548" spans="1:4">
      <c r="A38548" s="29">
        <v>43891</v>
      </c>
      <c r="B38548" s="30">
        <v>1.0416666666666666E-2</v>
      </c>
      <c r="C38548">
        <v>5.8</v>
      </c>
      <c r="D38548">
        <v>98.23</v>
      </c>
    </row>
    <row r="38549" spans="1:4">
      <c r="A38549" s="29">
        <v>43891</v>
      </c>
      <c r="B38549" s="30">
        <v>2.0833333333333332E-2</v>
      </c>
      <c r="C38549">
        <v>5.66</v>
      </c>
      <c r="D38549">
        <v>98.37</v>
      </c>
    </row>
    <row r="38550" spans="1:4">
      <c r="A38550" s="29">
        <v>43891</v>
      </c>
      <c r="B38550" s="30">
        <v>3.125E-2</v>
      </c>
      <c r="C38550">
        <v>5.6</v>
      </c>
      <c r="D38550">
        <v>98.43</v>
      </c>
    </row>
    <row r="38551" spans="1:4">
      <c r="A38551" s="29">
        <v>43891</v>
      </c>
      <c r="B38551" s="30">
        <v>4.1666666666666664E-2</v>
      </c>
      <c r="C38551">
        <v>5.56</v>
      </c>
      <c r="D38551">
        <v>98.47</v>
      </c>
    </row>
    <row r="38552" spans="1:4">
      <c r="A38552" s="29">
        <v>43891</v>
      </c>
      <c r="B38552" s="30">
        <v>5.2083333333333336E-2</v>
      </c>
      <c r="C38552">
        <v>5.54</v>
      </c>
      <c r="D38552">
        <v>98.49</v>
      </c>
    </row>
    <row r="38553" spans="1:4">
      <c r="A38553" s="29">
        <v>43891</v>
      </c>
      <c r="B38553" s="30">
        <v>6.25E-2</v>
      </c>
      <c r="C38553">
        <v>5.52</v>
      </c>
      <c r="D38553">
        <v>98.51</v>
      </c>
    </row>
    <row r="38554" spans="1:4">
      <c r="A38554" s="29">
        <v>43891</v>
      </c>
      <c r="B38554" s="30">
        <v>7.2916666666666671E-2</v>
      </c>
      <c r="C38554">
        <v>5.5</v>
      </c>
      <c r="D38554">
        <v>98.53</v>
      </c>
    </row>
    <row r="38555" spans="1:4">
      <c r="A38555" s="29">
        <v>43891</v>
      </c>
      <c r="B38555" s="30">
        <v>8.3333333333333329E-2</v>
      </c>
      <c r="C38555">
        <v>7.9</v>
      </c>
      <c r="D38555">
        <v>96.13</v>
      </c>
    </row>
    <row r="38556" spans="1:4">
      <c r="A38556" s="29">
        <v>43891</v>
      </c>
      <c r="B38556" s="30">
        <v>9.375E-2</v>
      </c>
      <c r="C38556">
        <v>16.29</v>
      </c>
      <c r="D38556">
        <v>87.740000000000009</v>
      </c>
    </row>
    <row r="38557" spans="1:4">
      <c r="A38557" s="29">
        <v>43891</v>
      </c>
      <c r="B38557" s="30">
        <v>0.10416666666666667</v>
      </c>
      <c r="C38557">
        <v>16.350000000000001</v>
      </c>
      <c r="D38557">
        <v>87.68</v>
      </c>
    </row>
    <row r="38558" spans="1:4">
      <c r="A38558" s="29">
        <v>43891</v>
      </c>
      <c r="B38558" s="30">
        <v>0.11458333333333333</v>
      </c>
      <c r="C38558">
        <v>16.350000000000001</v>
      </c>
      <c r="D38558">
        <v>87.68</v>
      </c>
    </row>
    <row r="38559" spans="1:4">
      <c r="A38559" s="29">
        <v>43891</v>
      </c>
      <c r="B38559" s="30">
        <v>0.125</v>
      </c>
      <c r="C38559">
        <v>16.41</v>
      </c>
      <c r="D38559">
        <v>87.62</v>
      </c>
    </row>
    <row r="38560" spans="1:4">
      <c r="A38560" s="29">
        <v>43891</v>
      </c>
      <c r="B38560" s="30">
        <v>0.13541666666666666</v>
      </c>
      <c r="C38560">
        <v>6.23</v>
      </c>
      <c r="D38560">
        <v>97.8</v>
      </c>
    </row>
    <row r="38561" spans="1:4">
      <c r="A38561" s="29">
        <v>43891</v>
      </c>
      <c r="B38561" s="30">
        <v>0.14583333333333334</v>
      </c>
      <c r="C38561">
        <v>5.63</v>
      </c>
      <c r="D38561">
        <v>98.4</v>
      </c>
    </row>
    <row r="38562" spans="1:4">
      <c r="A38562" s="29">
        <v>43891</v>
      </c>
      <c r="B38562" s="30">
        <v>0.15625</v>
      </c>
      <c r="C38562">
        <v>5.56</v>
      </c>
      <c r="D38562">
        <v>98.47</v>
      </c>
    </row>
    <row r="38563" spans="1:4">
      <c r="A38563" s="29">
        <v>43891</v>
      </c>
      <c r="B38563" s="30">
        <v>0.16666666666666666</v>
      </c>
      <c r="C38563">
        <v>5.52</v>
      </c>
      <c r="D38563">
        <v>98.51</v>
      </c>
    </row>
    <row r="38564" spans="1:4">
      <c r="A38564" s="29">
        <v>43891</v>
      </c>
      <c r="B38564" s="30">
        <v>0.17708333333333334</v>
      </c>
      <c r="C38564">
        <v>5.5</v>
      </c>
      <c r="D38564">
        <v>98.53</v>
      </c>
    </row>
    <row r="38565" spans="1:4">
      <c r="A38565" s="29">
        <v>43891</v>
      </c>
      <c r="B38565" s="30">
        <v>0.1875</v>
      </c>
      <c r="C38565">
        <v>5.48</v>
      </c>
      <c r="D38565">
        <v>98.55</v>
      </c>
    </row>
    <row r="38566" spans="1:4">
      <c r="A38566" s="29">
        <v>43891</v>
      </c>
      <c r="B38566" s="30">
        <v>0.19791666666666666</v>
      </c>
      <c r="C38566">
        <v>5.47</v>
      </c>
      <c r="D38566">
        <v>98.56</v>
      </c>
    </row>
    <row r="38567" spans="1:4">
      <c r="A38567" s="29">
        <v>43891</v>
      </c>
      <c r="B38567" s="30">
        <v>0.20833333333333334</v>
      </c>
      <c r="C38567">
        <v>5.45</v>
      </c>
      <c r="D38567">
        <v>98.58</v>
      </c>
    </row>
    <row r="38568" spans="1:4">
      <c r="A38568" s="29">
        <v>43891</v>
      </c>
      <c r="B38568" s="30">
        <v>0.21875</v>
      </c>
      <c r="C38568">
        <v>5.44</v>
      </c>
      <c r="D38568">
        <v>98.59</v>
      </c>
    </row>
    <row r="38569" spans="1:4">
      <c r="A38569" s="29">
        <v>43891</v>
      </c>
      <c r="B38569" s="30">
        <v>0.22916666666666666</v>
      </c>
      <c r="C38569">
        <v>5.43</v>
      </c>
      <c r="D38569">
        <v>98.6</v>
      </c>
    </row>
    <row r="38570" spans="1:4">
      <c r="A38570" s="29">
        <v>43891</v>
      </c>
      <c r="B38570" s="30">
        <v>0.23958333333333334</v>
      </c>
      <c r="C38570">
        <v>5.42</v>
      </c>
      <c r="D38570">
        <v>98.61</v>
      </c>
    </row>
    <row r="38571" spans="1:4">
      <c r="A38571" s="29">
        <v>43891</v>
      </c>
      <c r="B38571" s="30">
        <v>0.25</v>
      </c>
      <c r="C38571">
        <v>5.41</v>
      </c>
      <c r="D38571">
        <v>98.62</v>
      </c>
    </row>
    <row r="38572" spans="1:4">
      <c r="A38572" s="29">
        <v>43891</v>
      </c>
      <c r="B38572" s="30">
        <v>0.26041666666666669</v>
      </c>
      <c r="C38572">
        <v>5.41</v>
      </c>
      <c r="D38572">
        <v>98.62</v>
      </c>
    </row>
    <row r="38573" spans="1:4">
      <c r="A38573" s="29">
        <v>43891</v>
      </c>
      <c r="B38573" s="30">
        <v>0.27083333333333331</v>
      </c>
      <c r="C38573">
        <v>5.71</v>
      </c>
      <c r="D38573">
        <v>98.320000000000007</v>
      </c>
    </row>
    <row r="38574" spans="1:4">
      <c r="A38574" s="29">
        <v>43891</v>
      </c>
      <c r="B38574" s="30">
        <v>0.28125</v>
      </c>
      <c r="C38574">
        <v>5.84</v>
      </c>
      <c r="D38574">
        <v>98.19</v>
      </c>
    </row>
    <row r="38575" spans="1:4">
      <c r="A38575" s="29">
        <v>43891</v>
      </c>
      <c r="B38575" s="30">
        <v>0.29166666666666669</v>
      </c>
      <c r="C38575">
        <v>5.92</v>
      </c>
      <c r="D38575">
        <v>98.11</v>
      </c>
    </row>
    <row r="38576" spans="1:4">
      <c r="A38576" s="29">
        <v>43891</v>
      </c>
      <c r="B38576" s="30">
        <v>0.30208333333333331</v>
      </c>
      <c r="C38576">
        <v>5.89</v>
      </c>
      <c r="D38576">
        <v>98.14</v>
      </c>
    </row>
    <row r="38577" spans="1:4">
      <c r="A38577" s="29">
        <v>43891</v>
      </c>
      <c r="B38577" s="30">
        <v>0.3125</v>
      </c>
      <c r="C38577">
        <v>5.64</v>
      </c>
      <c r="D38577">
        <v>98.39</v>
      </c>
    </row>
    <row r="38578" spans="1:4">
      <c r="A38578" s="29">
        <v>43891</v>
      </c>
      <c r="B38578" s="30">
        <v>0.32291666666666669</v>
      </c>
      <c r="C38578">
        <v>5.55</v>
      </c>
      <c r="D38578">
        <v>98.48</v>
      </c>
    </row>
    <row r="38579" spans="1:4">
      <c r="A38579" s="29">
        <v>43891</v>
      </c>
      <c r="B38579" s="30">
        <v>0.33333333333333331</v>
      </c>
      <c r="C38579">
        <v>5.51</v>
      </c>
      <c r="D38579">
        <v>98.52</v>
      </c>
    </row>
    <row r="38580" spans="1:4">
      <c r="A38580" s="29">
        <v>43891</v>
      </c>
      <c r="B38580" s="30">
        <v>0.34375</v>
      </c>
      <c r="C38580">
        <v>5.49</v>
      </c>
      <c r="D38580">
        <v>98.54</v>
      </c>
    </row>
    <row r="38581" spans="1:4">
      <c r="A38581" s="29">
        <v>43891</v>
      </c>
      <c r="B38581" s="30">
        <v>0.35416666666666669</v>
      </c>
      <c r="C38581">
        <v>5.78</v>
      </c>
      <c r="D38581">
        <v>98.25</v>
      </c>
    </row>
    <row r="38582" spans="1:4">
      <c r="A38582" s="29">
        <v>43891</v>
      </c>
      <c r="B38582" s="30">
        <v>0.36458333333333331</v>
      </c>
      <c r="C38582">
        <v>5.9</v>
      </c>
      <c r="D38582">
        <v>98.13</v>
      </c>
    </row>
    <row r="38583" spans="1:4">
      <c r="A38583" s="29">
        <v>43891</v>
      </c>
      <c r="B38583" s="30">
        <v>0.375</v>
      </c>
      <c r="C38583">
        <v>5.97</v>
      </c>
      <c r="D38583">
        <v>98.06</v>
      </c>
    </row>
    <row r="38584" spans="1:4">
      <c r="A38584" s="29">
        <v>43891</v>
      </c>
      <c r="B38584" s="30">
        <v>0.38541666666666669</v>
      </c>
      <c r="C38584">
        <v>6.02</v>
      </c>
      <c r="D38584">
        <v>98.01</v>
      </c>
    </row>
    <row r="38585" spans="1:4">
      <c r="A38585" s="29">
        <v>43891</v>
      </c>
      <c r="B38585" s="30">
        <v>0.39583333333333331</v>
      </c>
      <c r="C38585">
        <v>6.04</v>
      </c>
      <c r="D38585">
        <v>97.99</v>
      </c>
    </row>
    <row r="38586" spans="1:4">
      <c r="A38586" s="29">
        <v>43891</v>
      </c>
      <c r="B38586" s="30">
        <v>0.40625</v>
      </c>
      <c r="C38586">
        <v>6.06</v>
      </c>
      <c r="D38586">
        <v>97.97</v>
      </c>
    </row>
    <row r="38587" spans="1:4">
      <c r="A38587" s="29">
        <v>43891</v>
      </c>
      <c r="B38587" s="30">
        <v>0.41666666666666669</v>
      </c>
      <c r="C38587">
        <v>6.07</v>
      </c>
      <c r="D38587">
        <v>97.960000000000008</v>
      </c>
    </row>
    <row r="38588" spans="1:4">
      <c r="A38588" s="29">
        <v>43891</v>
      </c>
      <c r="B38588" s="30">
        <v>0.42708333333333331</v>
      </c>
      <c r="C38588">
        <v>6.08</v>
      </c>
      <c r="D38588">
        <v>97.95</v>
      </c>
    </row>
    <row r="38589" spans="1:4">
      <c r="A38589" s="29">
        <v>43891</v>
      </c>
      <c r="B38589" s="30">
        <v>0.4375</v>
      </c>
      <c r="C38589">
        <v>6.1</v>
      </c>
      <c r="D38589">
        <v>97.93</v>
      </c>
    </row>
    <row r="38590" spans="1:4">
      <c r="A38590" s="29">
        <v>43891</v>
      </c>
      <c r="B38590" s="30">
        <v>0.44791666666666669</v>
      </c>
      <c r="C38590">
        <v>6.1</v>
      </c>
      <c r="D38590">
        <v>97.93</v>
      </c>
    </row>
    <row r="38591" spans="1:4">
      <c r="A38591" s="29">
        <v>43891</v>
      </c>
      <c r="B38591" s="30">
        <v>0.45833333333333331</v>
      </c>
      <c r="C38591">
        <v>6.11</v>
      </c>
      <c r="D38591">
        <v>97.92</v>
      </c>
    </row>
    <row r="38592" spans="1:4">
      <c r="A38592" s="29">
        <v>43891</v>
      </c>
      <c r="B38592" s="30">
        <v>0.46875</v>
      </c>
      <c r="C38592">
        <v>6.13</v>
      </c>
      <c r="D38592">
        <v>97.9</v>
      </c>
    </row>
    <row r="38593" spans="1:4">
      <c r="A38593" s="29">
        <v>43891</v>
      </c>
      <c r="B38593" s="30">
        <v>0.47916666666666669</v>
      </c>
      <c r="C38593">
        <v>6.13</v>
      </c>
      <c r="D38593">
        <v>97.9</v>
      </c>
    </row>
    <row r="38594" spans="1:4">
      <c r="A38594" s="29">
        <v>43891</v>
      </c>
      <c r="B38594" s="30">
        <v>0.48958333333333331</v>
      </c>
      <c r="C38594">
        <v>6.14</v>
      </c>
      <c r="D38594">
        <v>97.89</v>
      </c>
    </row>
    <row r="38595" spans="1:4">
      <c r="A38595" s="29">
        <v>43891</v>
      </c>
      <c r="B38595" s="30">
        <v>0.5</v>
      </c>
      <c r="C38595">
        <v>6.14</v>
      </c>
      <c r="D38595">
        <v>97.89</v>
      </c>
    </row>
    <row r="38596" spans="1:4">
      <c r="A38596" s="29">
        <v>43891</v>
      </c>
      <c r="B38596" s="30">
        <v>0.51041666666666663</v>
      </c>
      <c r="C38596">
        <v>6.15</v>
      </c>
      <c r="D38596">
        <v>97.88</v>
      </c>
    </row>
    <row r="38597" spans="1:4">
      <c r="A38597" s="29">
        <v>43891</v>
      </c>
      <c r="B38597" s="30">
        <v>0.52083333333333337</v>
      </c>
      <c r="C38597">
        <v>6.16</v>
      </c>
      <c r="D38597">
        <v>97.87</v>
      </c>
    </row>
    <row r="38598" spans="1:4">
      <c r="A38598" s="29">
        <v>43891</v>
      </c>
      <c r="B38598" s="30">
        <v>0.53125</v>
      </c>
      <c r="C38598">
        <v>6.16</v>
      </c>
      <c r="D38598">
        <v>97.87</v>
      </c>
    </row>
    <row r="38599" spans="1:4">
      <c r="A38599" s="29">
        <v>43891</v>
      </c>
      <c r="B38599" s="30">
        <v>0.54166666666666663</v>
      </c>
      <c r="C38599">
        <v>6.16</v>
      </c>
      <c r="D38599">
        <v>97.87</v>
      </c>
    </row>
    <row r="38600" spans="1:4">
      <c r="A38600" s="29">
        <v>43891</v>
      </c>
      <c r="B38600" s="30">
        <v>0.55208333333333337</v>
      </c>
      <c r="C38600">
        <v>6.16</v>
      </c>
      <c r="D38600">
        <v>97.87</v>
      </c>
    </row>
    <row r="38601" spans="1:4">
      <c r="A38601" s="29">
        <v>43891</v>
      </c>
      <c r="B38601" s="30">
        <v>0.5625</v>
      </c>
      <c r="C38601">
        <v>6.17</v>
      </c>
      <c r="D38601">
        <v>97.86</v>
      </c>
    </row>
    <row r="38602" spans="1:4">
      <c r="A38602" s="29">
        <v>43891</v>
      </c>
      <c r="B38602" s="30">
        <v>0.57291666666666663</v>
      </c>
      <c r="C38602">
        <v>6.17</v>
      </c>
      <c r="D38602">
        <v>97.86</v>
      </c>
    </row>
    <row r="38603" spans="1:4">
      <c r="A38603" s="29">
        <v>43891</v>
      </c>
      <c r="B38603" s="30">
        <v>0.58333333333333337</v>
      </c>
      <c r="C38603">
        <v>6.17</v>
      </c>
      <c r="D38603">
        <v>97.86</v>
      </c>
    </row>
    <row r="38604" spans="1:4">
      <c r="A38604" s="29">
        <v>43891</v>
      </c>
      <c r="B38604" s="30">
        <v>0.59375</v>
      </c>
      <c r="C38604">
        <v>6.17</v>
      </c>
      <c r="D38604">
        <v>97.86</v>
      </c>
    </row>
    <row r="38605" spans="1:4">
      <c r="A38605" s="29">
        <v>43891</v>
      </c>
      <c r="B38605" s="30">
        <v>0.60416666666666663</v>
      </c>
      <c r="C38605">
        <v>6.18</v>
      </c>
      <c r="D38605">
        <v>97.85</v>
      </c>
    </row>
    <row r="38606" spans="1:4">
      <c r="A38606" s="29">
        <v>43891</v>
      </c>
      <c r="B38606" s="30">
        <v>0.61458333333333337</v>
      </c>
      <c r="C38606">
        <v>6.18</v>
      </c>
      <c r="D38606">
        <v>97.85</v>
      </c>
    </row>
    <row r="38607" spans="1:4">
      <c r="A38607" s="29">
        <v>43891</v>
      </c>
      <c r="B38607" s="30">
        <v>0.625</v>
      </c>
      <c r="C38607">
        <v>6.18</v>
      </c>
      <c r="D38607">
        <v>97.85</v>
      </c>
    </row>
    <row r="38608" spans="1:4">
      <c r="A38608" s="29">
        <v>43891</v>
      </c>
      <c r="B38608" s="30">
        <v>0.63541666666666663</v>
      </c>
      <c r="C38608">
        <v>5.99</v>
      </c>
      <c r="D38608">
        <v>98.04</v>
      </c>
    </row>
    <row r="38609" spans="1:4">
      <c r="A38609" s="29">
        <v>43891</v>
      </c>
      <c r="B38609" s="30">
        <v>0.64583333333333337</v>
      </c>
      <c r="C38609">
        <v>5.78</v>
      </c>
      <c r="D38609">
        <v>98.25</v>
      </c>
    </row>
    <row r="38610" spans="1:4">
      <c r="A38610" s="29">
        <v>43891</v>
      </c>
      <c r="B38610" s="30">
        <v>0.65625</v>
      </c>
      <c r="C38610">
        <v>5.69</v>
      </c>
      <c r="D38610">
        <v>98.34</v>
      </c>
    </row>
    <row r="38611" spans="1:4">
      <c r="A38611" s="29">
        <v>43891</v>
      </c>
      <c r="B38611" s="30">
        <v>0.66666666666666663</v>
      </c>
      <c r="C38611">
        <v>5.66</v>
      </c>
      <c r="D38611">
        <v>98.37</v>
      </c>
    </row>
    <row r="38612" spans="1:4">
      <c r="A38612" s="29">
        <v>43891</v>
      </c>
      <c r="B38612" s="30">
        <v>0.67708333333333337</v>
      </c>
      <c r="C38612">
        <v>5.93</v>
      </c>
      <c r="D38612">
        <v>98.1</v>
      </c>
    </row>
    <row r="38613" spans="1:4">
      <c r="A38613" s="29">
        <v>43891</v>
      </c>
      <c r="B38613" s="30">
        <v>0.6875</v>
      </c>
      <c r="C38613">
        <v>6.03</v>
      </c>
      <c r="D38613">
        <v>98</v>
      </c>
    </row>
    <row r="38614" spans="1:4">
      <c r="A38614" s="29">
        <v>43891</v>
      </c>
      <c r="B38614" s="30">
        <v>0.69791666666666663</v>
      </c>
      <c r="C38614">
        <v>6.08</v>
      </c>
      <c r="D38614">
        <v>97.95</v>
      </c>
    </row>
    <row r="38615" spans="1:4">
      <c r="A38615" s="29">
        <v>43891</v>
      </c>
      <c r="B38615" s="30">
        <v>0.70833333333333337</v>
      </c>
      <c r="C38615">
        <v>19.760000000000002</v>
      </c>
      <c r="D38615">
        <v>84.27</v>
      </c>
    </row>
    <row r="38616" spans="1:4">
      <c r="A38616" s="29">
        <v>43891</v>
      </c>
      <c r="B38616" s="30">
        <v>0.71875</v>
      </c>
      <c r="C38616">
        <v>20.059999999999999</v>
      </c>
      <c r="D38616">
        <v>83.97</v>
      </c>
    </row>
    <row r="38617" spans="1:4">
      <c r="A38617" s="29">
        <v>43891</v>
      </c>
      <c r="B38617" s="30">
        <v>0.72916666666666663</v>
      </c>
      <c r="C38617">
        <v>20.059999999999999</v>
      </c>
      <c r="D38617">
        <v>83.97</v>
      </c>
    </row>
    <row r="38618" spans="1:4">
      <c r="A38618" s="29">
        <v>43891</v>
      </c>
      <c r="B38618" s="30">
        <v>0.73958333333333337</v>
      </c>
      <c r="C38618">
        <v>20.05</v>
      </c>
      <c r="D38618">
        <v>83.98</v>
      </c>
    </row>
    <row r="38619" spans="1:4">
      <c r="A38619" s="29">
        <v>43891</v>
      </c>
      <c r="B38619" s="30">
        <v>0.75</v>
      </c>
      <c r="C38619">
        <v>6.34</v>
      </c>
      <c r="D38619">
        <v>97.69</v>
      </c>
    </row>
    <row r="38620" spans="1:4">
      <c r="A38620" s="29">
        <v>43891</v>
      </c>
      <c r="B38620" s="30">
        <v>0.76041666666666663</v>
      </c>
      <c r="C38620">
        <v>6.03</v>
      </c>
      <c r="D38620">
        <v>98</v>
      </c>
    </row>
    <row r="38621" spans="1:4">
      <c r="A38621" s="29">
        <v>43891</v>
      </c>
      <c r="B38621" s="30">
        <v>0.77083333333333337</v>
      </c>
      <c r="C38621">
        <v>5.79</v>
      </c>
      <c r="D38621">
        <v>98.24</v>
      </c>
    </row>
    <row r="38622" spans="1:4">
      <c r="A38622" s="29">
        <v>43891</v>
      </c>
      <c r="B38622" s="30">
        <v>0.78125</v>
      </c>
      <c r="C38622">
        <v>5.69</v>
      </c>
      <c r="D38622">
        <v>98.34</v>
      </c>
    </row>
    <row r="38623" spans="1:4">
      <c r="A38623" s="29">
        <v>43891</v>
      </c>
      <c r="B38623" s="30">
        <v>0.79166666666666663</v>
      </c>
      <c r="C38623">
        <v>5.86</v>
      </c>
      <c r="D38623">
        <v>98.17</v>
      </c>
    </row>
    <row r="38624" spans="1:4">
      <c r="A38624" s="29">
        <v>43891</v>
      </c>
      <c r="B38624" s="30">
        <v>0.80208333333333337</v>
      </c>
      <c r="C38624">
        <v>6.01</v>
      </c>
      <c r="D38624">
        <v>98.02</v>
      </c>
    </row>
    <row r="38625" spans="1:4">
      <c r="A38625" s="29">
        <v>43891</v>
      </c>
      <c r="B38625" s="30">
        <v>0.8125</v>
      </c>
      <c r="C38625">
        <v>6.06</v>
      </c>
      <c r="D38625">
        <v>97.97</v>
      </c>
    </row>
    <row r="38626" spans="1:4">
      <c r="A38626" s="29">
        <v>43891</v>
      </c>
      <c r="B38626" s="30">
        <v>0.82291666666666663</v>
      </c>
      <c r="C38626">
        <v>6.1</v>
      </c>
      <c r="D38626">
        <v>97.93</v>
      </c>
    </row>
    <row r="38627" spans="1:4">
      <c r="A38627" s="29">
        <v>43891</v>
      </c>
      <c r="B38627" s="30">
        <v>0.83333333333333337</v>
      </c>
      <c r="C38627">
        <v>6.11</v>
      </c>
      <c r="D38627">
        <v>97.92</v>
      </c>
    </row>
    <row r="38628" spans="1:4">
      <c r="A38628" s="29">
        <v>43891</v>
      </c>
      <c r="B38628" s="30">
        <v>0.84375</v>
      </c>
      <c r="C38628">
        <v>6.14</v>
      </c>
      <c r="D38628">
        <v>97.89</v>
      </c>
    </row>
    <row r="38629" spans="1:4">
      <c r="A38629" s="29">
        <v>43891</v>
      </c>
      <c r="B38629" s="30">
        <v>0.85416666666666663</v>
      </c>
      <c r="C38629">
        <v>6.14</v>
      </c>
      <c r="D38629">
        <v>97.89</v>
      </c>
    </row>
    <row r="38630" spans="1:4">
      <c r="A38630" s="29">
        <v>43891</v>
      </c>
      <c r="B38630" s="30">
        <v>0.86458333333333337</v>
      </c>
      <c r="C38630">
        <v>6.15</v>
      </c>
      <c r="D38630">
        <v>97.88</v>
      </c>
    </row>
    <row r="38631" spans="1:4">
      <c r="A38631" s="29">
        <v>43891</v>
      </c>
      <c r="B38631" s="30">
        <v>0.875</v>
      </c>
      <c r="C38631">
        <v>6.15</v>
      </c>
      <c r="D38631">
        <v>97.88</v>
      </c>
    </row>
    <row r="38632" spans="1:4">
      <c r="A38632" s="29">
        <v>43891</v>
      </c>
      <c r="B38632" s="30">
        <v>0.88541666666666663</v>
      </c>
      <c r="C38632">
        <v>6.16</v>
      </c>
      <c r="D38632">
        <v>97.87</v>
      </c>
    </row>
    <row r="38633" spans="1:4">
      <c r="A38633" s="29">
        <v>43891</v>
      </c>
      <c r="B38633" s="30">
        <v>0.89583333333333337</v>
      </c>
      <c r="C38633">
        <v>6.17</v>
      </c>
      <c r="D38633">
        <v>97.86</v>
      </c>
    </row>
    <row r="38634" spans="1:4">
      <c r="A38634" s="29">
        <v>43891</v>
      </c>
      <c r="B38634" s="30">
        <v>0.90625</v>
      </c>
      <c r="C38634">
        <v>6.04</v>
      </c>
      <c r="D38634">
        <v>97.99</v>
      </c>
    </row>
    <row r="38635" spans="1:4">
      <c r="A38635" s="29">
        <v>43891</v>
      </c>
      <c r="B38635" s="30">
        <v>0.91666666666666663</v>
      </c>
      <c r="C38635">
        <v>5.8</v>
      </c>
      <c r="D38635">
        <v>98.23</v>
      </c>
    </row>
    <row r="38636" spans="1:4">
      <c r="A38636" s="29">
        <v>43891</v>
      </c>
      <c r="B38636" s="30">
        <v>0.92708333333333337</v>
      </c>
      <c r="C38636">
        <v>5.7</v>
      </c>
      <c r="D38636">
        <v>98.33</v>
      </c>
    </row>
    <row r="38637" spans="1:4">
      <c r="A38637" s="29">
        <v>43891</v>
      </c>
      <c r="B38637" s="30">
        <v>0.9375</v>
      </c>
      <c r="C38637">
        <v>5.64</v>
      </c>
      <c r="D38637">
        <v>98.39</v>
      </c>
    </row>
    <row r="38638" spans="1:4">
      <c r="A38638" s="29">
        <v>43891</v>
      </c>
      <c r="B38638" s="30">
        <v>0.94791666666666663</v>
      </c>
      <c r="C38638">
        <v>5.61</v>
      </c>
      <c r="D38638">
        <v>98.42</v>
      </c>
    </row>
    <row r="38639" spans="1:4">
      <c r="A38639" s="29">
        <v>43891</v>
      </c>
      <c r="B38639" s="30">
        <v>0.95833333333333337</v>
      </c>
      <c r="C38639">
        <v>5.63</v>
      </c>
      <c r="D38639">
        <v>98.4</v>
      </c>
    </row>
    <row r="38640" spans="1:4">
      <c r="A38640" s="29">
        <v>43891</v>
      </c>
      <c r="B38640" s="30">
        <v>0.96875</v>
      </c>
      <c r="C38640">
        <v>5.9</v>
      </c>
      <c r="D38640">
        <v>98.13</v>
      </c>
    </row>
    <row r="38641" spans="1:4">
      <c r="A38641" s="29">
        <v>43891</v>
      </c>
      <c r="B38641" s="30">
        <v>0.97916666666666663</v>
      </c>
      <c r="C38641">
        <v>6</v>
      </c>
      <c r="D38641">
        <v>98.03</v>
      </c>
    </row>
    <row r="38642" spans="1:4">
      <c r="A38642" s="29">
        <v>43891</v>
      </c>
      <c r="B38642" s="30">
        <v>0.98958333333333337</v>
      </c>
      <c r="C38642">
        <v>6.05</v>
      </c>
      <c r="D38642">
        <v>97.98</v>
      </c>
    </row>
    <row r="38643" spans="1:4">
      <c r="A38643" s="29">
        <v>43892</v>
      </c>
      <c r="B38643" s="30">
        <v>0</v>
      </c>
      <c r="C38643">
        <v>7.12</v>
      </c>
      <c r="D38643">
        <v>96.91</v>
      </c>
    </row>
    <row r="38644" spans="1:4">
      <c r="A38644" s="29">
        <v>43892</v>
      </c>
      <c r="B38644" s="30">
        <v>1.0416666666666666E-2</v>
      </c>
      <c r="C38644">
        <v>5.75</v>
      </c>
      <c r="D38644">
        <v>98.28</v>
      </c>
    </row>
    <row r="38645" spans="1:4">
      <c r="A38645" s="29">
        <v>43892</v>
      </c>
      <c r="B38645" s="30">
        <v>2.0833333333333332E-2</v>
      </c>
      <c r="C38645">
        <v>5.65</v>
      </c>
      <c r="D38645">
        <v>98.38</v>
      </c>
    </row>
    <row r="38646" spans="1:4">
      <c r="A38646" s="29">
        <v>43892</v>
      </c>
      <c r="B38646" s="30">
        <v>3.125E-2</v>
      </c>
      <c r="C38646">
        <v>5.59</v>
      </c>
      <c r="D38646">
        <v>98.44</v>
      </c>
    </row>
    <row r="38647" spans="1:4">
      <c r="A38647" s="29">
        <v>43892</v>
      </c>
      <c r="B38647" s="30">
        <v>4.1666666666666664E-2</v>
      </c>
      <c r="C38647">
        <v>5.55</v>
      </c>
      <c r="D38647">
        <v>98.48</v>
      </c>
    </row>
    <row r="38648" spans="1:4">
      <c r="A38648" s="29">
        <v>43892</v>
      </c>
      <c r="B38648" s="30">
        <v>5.2083333333333336E-2</v>
      </c>
      <c r="C38648">
        <v>5.53</v>
      </c>
      <c r="D38648">
        <v>98.5</v>
      </c>
    </row>
    <row r="38649" spans="1:4">
      <c r="A38649" s="29">
        <v>43892</v>
      </c>
      <c r="B38649" s="30">
        <v>6.25E-2</v>
      </c>
      <c r="C38649">
        <v>5.51</v>
      </c>
      <c r="D38649">
        <v>98.52</v>
      </c>
    </row>
    <row r="38650" spans="1:4">
      <c r="A38650" s="29">
        <v>43892</v>
      </c>
      <c r="B38650" s="30">
        <v>7.2916666666666671E-2</v>
      </c>
      <c r="C38650">
        <v>5.5</v>
      </c>
      <c r="D38650">
        <v>98.53</v>
      </c>
    </row>
    <row r="38651" spans="1:4">
      <c r="A38651" s="29">
        <v>43892</v>
      </c>
      <c r="B38651" s="30">
        <v>8.3333333333333329E-2</v>
      </c>
      <c r="C38651">
        <v>5.48</v>
      </c>
      <c r="D38651">
        <v>98.55</v>
      </c>
    </row>
    <row r="38652" spans="1:4">
      <c r="A38652" s="29">
        <v>43892</v>
      </c>
      <c r="B38652" s="30">
        <v>9.375E-2</v>
      </c>
      <c r="C38652">
        <v>10.210000000000001</v>
      </c>
      <c r="D38652">
        <v>93.82</v>
      </c>
    </row>
    <row r="38653" spans="1:4">
      <c r="A38653" s="29">
        <v>43892</v>
      </c>
      <c r="B38653" s="30">
        <v>0.10416666666666667</v>
      </c>
      <c r="C38653">
        <v>16.34</v>
      </c>
      <c r="D38653">
        <v>87.69</v>
      </c>
    </row>
    <row r="38654" spans="1:4">
      <c r="A38654" s="29">
        <v>43892</v>
      </c>
      <c r="B38654" s="30">
        <v>0.11458333333333333</v>
      </c>
      <c r="C38654">
        <v>16.41</v>
      </c>
      <c r="D38654">
        <v>87.62</v>
      </c>
    </row>
    <row r="38655" spans="1:4">
      <c r="A38655" s="29">
        <v>43892</v>
      </c>
      <c r="B38655" s="30">
        <v>0.125</v>
      </c>
      <c r="C38655">
        <v>16.37</v>
      </c>
      <c r="D38655">
        <v>87.66</v>
      </c>
    </row>
    <row r="38656" spans="1:4">
      <c r="A38656" s="29">
        <v>43892</v>
      </c>
      <c r="B38656" s="30">
        <v>0.13541666666666666</v>
      </c>
      <c r="C38656">
        <v>16.38</v>
      </c>
      <c r="D38656">
        <v>87.65</v>
      </c>
    </row>
    <row r="38657" spans="1:4">
      <c r="A38657" s="29">
        <v>43892</v>
      </c>
      <c r="B38657" s="30">
        <v>0.14583333333333334</v>
      </c>
      <c r="C38657">
        <v>6.03</v>
      </c>
      <c r="D38657">
        <v>98</v>
      </c>
    </row>
    <row r="38658" spans="1:4">
      <c r="A38658" s="29">
        <v>43892</v>
      </c>
      <c r="B38658" s="30">
        <v>0.15625</v>
      </c>
      <c r="C38658">
        <v>5.61</v>
      </c>
      <c r="D38658">
        <v>98.42</v>
      </c>
    </row>
    <row r="38659" spans="1:4">
      <c r="A38659" s="29">
        <v>43892</v>
      </c>
      <c r="B38659" s="30">
        <v>0.16666666666666666</v>
      </c>
      <c r="C38659">
        <v>5.55</v>
      </c>
      <c r="D38659">
        <v>98.48</v>
      </c>
    </row>
    <row r="38660" spans="1:4">
      <c r="A38660" s="29">
        <v>43892</v>
      </c>
      <c r="B38660" s="30">
        <v>0.17708333333333334</v>
      </c>
      <c r="C38660">
        <v>5.51</v>
      </c>
      <c r="D38660">
        <v>98.52</v>
      </c>
    </row>
    <row r="38661" spans="1:4">
      <c r="A38661" s="29">
        <v>43892</v>
      </c>
      <c r="B38661" s="30">
        <v>0.1875</v>
      </c>
      <c r="C38661">
        <v>5.49</v>
      </c>
      <c r="D38661">
        <v>98.54</v>
      </c>
    </row>
    <row r="38662" spans="1:4">
      <c r="A38662" s="29">
        <v>43892</v>
      </c>
      <c r="B38662" s="30">
        <v>0.19791666666666666</v>
      </c>
      <c r="C38662">
        <v>5.46</v>
      </c>
      <c r="D38662">
        <v>98.570000000000007</v>
      </c>
    </row>
    <row r="38663" spans="1:4">
      <c r="A38663" s="29">
        <v>43892</v>
      </c>
      <c r="B38663" s="30">
        <v>0.20833333333333334</v>
      </c>
      <c r="C38663">
        <v>5.45</v>
      </c>
      <c r="D38663">
        <v>98.58</v>
      </c>
    </row>
    <row r="38664" spans="1:4">
      <c r="A38664" s="29">
        <v>43892</v>
      </c>
      <c r="B38664" s="30">
        <v>0.21875</v>
      </c>
      <c r="C38664">
        <v>5.44</v>
      </c>
      <c r="D38664">
        <v>98.59</v>
      </c>
    </row>
    <row r="38665" spans="1:4">
      <c r="A38665" s="29">
        <v>43892</v>
      </c>
      <c r="B38665" s="30">
        <v>0.22916666666666666</v>
      </c>
      <c r="C38665">
        <v>5.44</v>
      </c>
      <c r="D38665">
        <v>98.59</v>
      </c>
    </row>
    <row r="38666" spans="1:4">
      <c r="A38666" s="29">
        <v>43892</v>
      </c>
      <c r="B38666" s="30">
        <v>0.23958333333333334</v>
      </c>
      <c r="C38666">
        <v>5.43</v>
      </c>
      <c r="D38666">
        <v>98.6</v>
      </c>
    </row>
    <row r="38667" spans="1:4">
      <c r="A38667" s="29">
        <v>43892</v>
      </c>
      <c r="B38667" s="30">
        <v>0.25</v>
      </c>
      <c r="C38667">
        <v>5.56</v>
      </c>
      <c r="D38667">
        <v>98.47</v>
      </c>
    </row>
    <row r="38668" spans="1:4">
      <c r="A38668" s="29">
        <v>43892</v>
      </c>
      <c r="B38668" s="30">
        <v>0.26041666666666669</v>
      </c>
      <c r="C38668">
        <v>5.8</v>
      </c>
      <c r="D38668">
        <v>98.23</v>
      </c>
    </row>
    <row r="38669" spans="1:4">
      <c r="A38669" s="29">
        <v>43892</v>
      </c>
      <c r="B38669" s="30">
        <v>0.27083333333333331</v>
      </c>
      <c r="C38669">
        <v>5.89</v>
      </c>
      <c r="D38669">
        <v>98.14</v>
      </c>
    </row>
    <row r="38670" spans="1:4">
      <c r="A38670" s="29">
        <v>43892</v>
      </c>
      <c r="B38670" s="30">
        <v>0.28125</v>
      </c>
      <c r="C38670">
        <v>5.95</v>
      </c>
      <c r="D38670">
        <v>98.08</v>
      </c>
    </row>
    <row r="38671" spans="1:4">
      <c r="A38671" s="29">
        <v>43892</v>
      </c>
      <c r="B38671" s="30">
        <v>0.29166666666666669</v>
      </c>
      <c r="C38671">
        <v>5.99</v>
      </c>
      <c r="D38671">
        <v>98.04</v>
      </c>
    </row>
    <row r="38672" spans="1:4">
      <c r="A38672" s="29">
        <v>43892</v>
      </c>
      <c r="B38672" s="30">
        <v>0.30208333333333331</v>
      </c>
      <c r="C38672">
        <v>6.02</v>
      </c>
      <c r="D38672">
        <v>98.01</v>
      </c>
    </row>
    <row r="38673" spans="1:4">
      <c r="A38673" s="29">
        <v>43892</v>
      </c>
      <c r="B38673" s="30">
        <v>0.3125</v>
      </c>
      <c r="C38673">
        <v>5.96</v>
      </c>
      <c r="D38673">
        <v>98.070000000000007</v>
      </c>
    </row>
    <row r="38674" spans="1:4">
      <c r="A38674" s="29">
        <v>43892</v>
      </c>
      <c r="B38674" s="30">
        <v>0.32291666666666669</v>
      </c>
      <c r="C38674">
        <v>5.7</v>
      </c>
      <c r="D38674">
        <v>98.33</v>
      </c>
    </row>
    <row r="38675" spans="1:4">
      <c r="A38675" s="29">
        <v>43892</v>
      </c>
      <c r="B38675" s="30">
        <v>0.33333333333333331</v>
      </c>
      <c r="C38675">
        <v>5.6</v>
      </c>
      <c r="D38675">
        <v>98.43</v>
      </c>
    </row>
    <row r="38676" spans="1:4">
      <c r="A38676" s="29">
        <v>43892</v>
      </c>
      <c r="B38676" s="30">
        <v>0.34375</v>
      </c>
      <c r="C38676">
        <v>5.68</v>
      </c>
      <c r="D38676">
        <v>98.35</v>
      </c>
    </row>
    <row r="38677" spans="1:4">
      <c r="A38677" s="29">
        <v>43892</v>
      </c>
      <c r="B38677" s="30">
        <v>0.35416666666666669</v>
      </c>
      <c r="C38677">
        <v>5.9</v>
      </c>
      <c r="D38677">
        <v>98.13</v>
      </c>
    </row>
    <row r="38678" spans="1:4">
      <c r="A38678" s="29">
        <v>43892</v>
      </c>
      <c r="B38678" s="30">
        <v>0.36458333333333331</v>
      </c>
      <c r="C38678">
        <v>5.97</v>
      </c>
      <c r="D38678">
        <v>98.06</v>
      </c>
    </row>
    <row r="38679" spans="1:4">
      <c r="A38679" s="29">
        <v>43892</v>
      </c>
      <c r="B38679" s="30">
        <v>0.375</v>
      </c>
      <c r="C38679">
        <v>6.02</v>
      </c>
      <c r="D38679">
        <v>98.01</v>
      </c>
    </row>
    <row r="38680" spans="1:4">
      <c r="A38680" s="29">
        <v>43892</v>
      </c>
      <c r="B38680" s="30">
        <v>0.38541666666666669</v>
      </c>
      <c r="C38680">
        <v>6.06</v>
      </c>
      <c r="D38680">
        <v>97.97</v>
      </c>
    </row>
    <row r="38681" spans="1:4">
      <c r="A38681" s="29">
        <v>43892</v>
      </c>
      <c r="B38681" s="30">
        <v>0.39583333333333331</v>
      </c>
      <c r="C38681">
        <v>6.08</v>
      </c>
      <c r="D38681">
        <v>97.95</v>
      </c>
    </row>
    <row r="38682" spans="1:4">
      <c r="A38682" s="29">
        <v>43892</v>
      </c>
      <c r="B38682" s="30">
        <v>0.40625</v>
      </c>
      <c r="C38682">
        <v>6.1</v>
      </c>
      <c r="D38682">
        <v>97.93</v>
      </c>
    </row>
    <row r="38683" spans="1:4">
      <c r="A38683" s="29">
        <v>43892</v>
      </c>
      <c r="B38683" s="30">
        <v>0.41666666666666669</v>
      </c>
      <c r="C38683">
        <v>6.1</v>
      </c>
      <c r="D38683">
        <v>97.93</v>
      </c>
    </row>
    <row r="38684" spans="1:4">
      <c r="A38684" s="29">
        <v>43892</v>
      </c>
      <c r="B38684" s="30">
        <v>0.42708333333333331</v>
      </c>
      <c r="C38684">
        <v>6.12</v>
      </c>
      <c r="D38684">
        <v>97.91</v>
      </c>
    </row>
    <row r="38685" spans="1:4">
      <c r="A38685" s="29">
        <v>43892</v>
      </c>
      <c r="B38685" s="30">
        <v>0.4375</v>
      </c>
      <c r="C38685">
        <v>6.06</v>
      </c>
      <c r="D38685">
        <v>97.97</v>
      </c>
    </row>
    <row r="38686" spans="1:4">
      <c r="A38686" s="29">
        <v>43892</v>
      </c>
      <c r="B38686" s="30">
        <v>0.44791666666666669</v>
      </c>
      <c r="C38686">
        <v>5.78</v>
      </c>
      <c r="D38686">
        <v>98.25</v>
      </c>
    </row>
    <row r="38687" spans="1:4">
      <c r="A38687" s="29">
        <v>43892</v>
      </c>
      <c r="B38687" s="30">
        <v>0.45833333333333331</v>
      </c>
      <c r="C38687">
        <v>5.66</v>
      </c>
      <c r="D38687">
        <v>98.37</v>
      </c>
    </row>
    <row r="38688" spans="1:4">
      <c r="A38688" s="29">
        <v>43892</v>
      </c>
      <c r="B38688" s="30">
        <v>0.46875</v>
      </c>
      <c r="C38688">
        <v>5.61</v>
      </c>
      <c r="D38688">
        <v>98.42</v>
      </c>
    </row>
    <row r="38689" spans="1:4">
      <c r="A38689" s="29">
        <v>43892</v>
      </c>
      <c r="B38689" s="30">
        <v>0.47916666666666669</v>
      </c>
      <c r="C38689">
        <v>5.85</v>
      </c>
      <c r="D38689">
        <v>98.18</v>
      </c>
    </row>
    <row r="38690" spans="1:4">
      <c r="A38690" s="29">
        <v>43892</v>
      </c>
      <c r="B38690" s="30">
        <v>0.48958333333333331</v>
      </c>
      <c r="C38690">
        <v>5.98</v>
      </c>
      <c r="D38690">
        <v>98.05</v>
      </c>
    </row>
    <row r="38691" spans="1:4">
      <c r="A38691" s="29">
        <v>43892</v>
      </c>
      <c r="B38691" s="30">
        <v>0.5</v>
      </c>
      <c r="C38691">
        <v>6.02</v>
      </c>
      <c r="D38691">
        <v>98.01</v>
      </c>
    </row>
    <row r="38692" spans="1:4">
      <c r="A38692" s="29">
        <v>43892</v>
      </c>
      <c r="B38692" s="30">
        <v>0.51041666666666663</v>
      </c>
      <c r="C38692">
        <v>6.06</v>
      </c>
      <c r="D38692">
        <v>97.97</v>
      </c>
    </row>
    <row r="38693" spans="1:4">
      <c r="A38693" s="29">
        <v>43892</v>
      </c>
      <c r="B38693" s="30">
        <v>0.52083333333333337</v>
      </c>
      <c r="C38693">
        <v>6.08</v>
      </c>
      <c r="D38693">
        <v>97.95</v>
      </c>
    </row>
    <row r="38694" spans="1:4">
      <c r="A38694" s="29">
        <v>43892</v>
      </c>
      <c r="B38694" s="30">
        <v>0.53125</v>
      </c>
      <c r="C38694">
        <v>6.1</v>
      </c>
      <c r="D38694">
        <v>97.93</v>
      </c>
    </row>
    <row r="38695" spans="1:4">
      <c r="A38695" s="29">
        <v>43892</v>
      </c>
      <c r="B38695" s="30">
        <v>0.54166666666666663</v>
      </c>
      <c r="C38695">
        <v>6.1</v>
      </c>
      <c r="D38695">
        <v>97.93</v>
      </c>
    </row>
    <row r="38696" spans="1:4">
      <c r="A38696" s="29">
        <v>43892</v>
      </c>
      <c r="B38696" s="30">
        <v>0.55208333333333337</v>
      </c>
      <c r="C38696">
        <v>6.11</v>
      </c>
      <c r="D38696">
        <v>97.92</v>
      </c>
    </row>
    <row r="38697" spans="1:4">
      <c r="A38697" s="29">
        <v>43892</v>
      </c>
      <c r="B38697" s="30">
        <v>0.5625</v>
      </c>
      <c r="C38697">
        <v>6.13</v>
      </c>
      <c r="D38697">
        <v>97.9</v>
      </c>
    </row>
    <row r="38698" spans="1:4">
      <c r="A38698" s="29">
        <v>43892</v>
      </c>
      <c r="B38698" s="30">
        <v>0.57291666666666663</v>
      </c>
      <c r="C38698">
        <v>6.13</v>
      </c>
      <c r="D38698">
        <v>97.9</v>
      </c>
    </row>
    <row r="38699" spans="1:4">
      <c r="A38699" s="29">
        <v>43892</v>
      </c>
      <c r="B38699" s="30">
        <v>0.58333333333333337</v>
      </c>
      <c r="C38699">
        <v>6.14</v>
      </c>
      <c r="D38699">
        <v>97.89</v>
      </c>
    </row>
    <row r="38700" spans="1:4">
      <c r="A38700" s="29">
        <v>43892</v>
      </c>
      <c r="B38700" s="30">
        <v>0.59375</v>
      </c>
      <c r="C38700">
        <v>5.94</v>
      </c>
      <c r="D38700">
        <v>98.09</v>
      </c>
    </row>
    <row r="38701" spans="1:4">
      <c r="A38701" s="29">
        <v>43892</v>
      </c>
      <c r="B38701" s="30">
        <v>0.60416666666666663</v>
      </c>
      <c r="C38701">
        <v>5.74</v>
      </c>
      <c r="D38701">
        <v>98.29</v>
      </c>
    </row>
    <row r="38702" spans="1:4">
      <c r="A38702" s="29">
        <v>43892</v>
      </c>
      <c r="B38702" s="30">
        <v>0.61458333333333337</v>
      </c>
      <c r="C38702">
        <v>5.65</v>
      </c>
      <c r="D38702">
        <v>98.38</v>
      </c>
    </row>
    <row r="38703" spans="1:4">
      <c r="A38703" s="29">
        <v>43892</v>
      </c>
      <c r="B38703" s="30">
        <v>0.625</v>
      </c>
      <c r="C38703">
        <v>5.59</v>
      </c>
      <c r="D38703">
        <v>98.44</v>
      </c>
    </row>
    <row r="38704" spans="1:4">
      <c r="A38704" s="29">
        <v>43892</v>
      </c>
      <c r="B38704" s="30">
        <v>0.63541666666666663</v>
      </c>
      <c r="C38704">
        <v>5.8</v>
      </c>
      <c r="D38704">
        <v>98.23</v>
      </c>
    </row>
    <row r="38705" spans="1:4">
      <c r="A38705" s="29">
        <v>43892</v>
      </c>
      <c r="B38705" s="30">
        <v>0.64583333333333337</v>
      </c>
      <c r="C38705">
        <v>5.96</v>
      </c>
      <c r="D38705">
        <v>98.070000000000007</v>
      </c>
    </row>
    <row r="38706" spans="1:4">
      <c r="A38706" s="29">
        <v>43892</v>
      </c>
      <c r="B38706" s="30">
        <v>0.65625</v>
      </c>
      <c r="C38706">
        <v>6.02</v>
      </c>
      <c r="D38706">
        <v>98.01</v>
      </c>
    </row>
    <row r="38707" spans="1:4">
      <c r="A38707" s="29">
        <v>43892</v>
      </c>
      <c r="B38707" s="30">
        <v>0.66666666666666663</v>
      </c>
      <c r="C38707">
        <v>6.05</v>
      </c>
      <c r="D38707">
        <v>97.98</v>
      </c>
    </row>
    <row r="38708" spans="1:4">
      <c r="A38708" s="29">
        <v>43892</v>
      </c>
      <c r="B38708" s="30">
        <v>0.67708333333333337</v>
      </c>
      <c r="C38708">
        <v>6.07</v>
      </c>
      <c r="D38708">
        <v>97.960000000000008</v>
      </c>
    </row>
    <row r="38709" spans="1:4">
      <c r="A38709" s="29">
        <v>43892</v>
      </c>
      <c r="B38709" s="30">
        <v>0.6875</v>
      </c>
      <c r="C38709">
        <v>6.09</v>
      </c>
      <c r="D38709">
        <v>97.94</v>
      </c>
    </row>
    <row r="38710" spans="1:4">
      <c r="A38710" s="29">
        <v>43892</v>
      </c>
      <c r="B38710" s="30">
        <v>0.69791666666666663</v>
      </c>
      <c r="C38710">
        <v>5.95</v>
      </c>
      <c r="D38710">
        <v>98.08</v>
      </c>
    </row>
    <row r="38711" spans="1:4">
      <c r="A38711" s="29">
        <v>43892</v>
      </c>
      <c r="B38711" s="30">
        <v>0.70833333333333337</v>
      </c>
      <c r="C38711">
        <v>5.72</v>
      </c>
      <c r="D38711">
        <v>98.31</v>
      </c>
    </row>
    <row r="38712" spans="1:4">
      <c r="A38712" s="29">
        <v>43892</v>
      </c>
      <c r="B38712" s="30">
        <v>0.71875</v>
      </c>
      <c r="C38712">
        <v>5.63</v>
      </c>
      <c r="D38712">
        <v>98.4</v>
      </c>
    </row>
    <row r="38713" spans="1:4">
      <c r="A38713" s="29">
        <v>43892</v>
      </c>
      <c r="B38713" s="30">
        <v>0.72916666666666663</v>
      </c>
      <c r="C38713">
        <v>9.32</v>
      </c>
      <c r="D38713">
        <v>94.710000000000008</v>
      </c>
    </row>
    <row r="38714" spans="1:4">
      <c r="A38714" s="29">
        <v>43892</v>
      </c>
      <c r="B38714" s="30">
        <v>0.73958333333333337</v>
      </c>
      <c r="C38714">
        <v>16.45</v>
      </c>
      <c r="D38714">
        <v>87.58</v>
      </c>
    </row>
    <row r="38715" spans="1:4">
      <c r="A38715" s="29">
        <v>43892</v>
      </c>
      <c r="B38715" s="30">
        <v>0.75</v>
      </c>
      <c r="C38715">
        <v>6.05</v>
      </c>
      <c r="D38715">
        <v>97.98</v>
      </c>
    </row>
    <row r="38716" spans="1:4">
      <c r="A38716" s="29">
        <v>43892</v>
      </c>
      <c r="B38716" s="30">
        <v>0.76041666666666663</v>
      </c>
      <c r="C38716">
        <v>6.02</v>
      </c>
      <c r="D38716">
        <v>98.01</v>
      </c>
    </row>
    <row r="38717" spans="1:4">
      <c r="A38717" s="29">
        <v>43892</v>
      </c>
      <c r="B38717" s="30">
        <v>0.77083333333333337</v>
      </c>
      <c r="C38717">
        <v>6.05</v>
      </c>
      <c r="D38717">
        <v>97.98</v>
      </c>
    </row>
    <row r="38718" spans="1:4">
      <c r="A38718" s="29">
        <v>43892</v>
      </c>
      <c r="B38718" s="30">
        <v>0.78125</v>
      </c>
      <c r="C38718">
        <v>6.06</v>
      </c>
      <c r="D38718">
        <v>97.97</v>
      </c>
    </row>
    <row r="38719" spans="1:4">
      <c r="A38719" s="29">
        <v>43892</v>
      </c>
      <c r="B38719" s="30">
        <v>0.79166666666666663</v>
      </c>
      <c r="C38719">
        <v>6.08</v>
      </c>
      <c r="D38719">
        <v>97.95</v>
      </c>
    </row>
    <row r="38720" spans="1:4">
      <c r="A38720" s="29">
        <v>43892</v>
      </c>
      <c r="B38720" s="30">
        <v>0.80208333333333337</v>
      </c>
      <c r="C38720">
        <v>6.1</v>
      </c>
      <c r="D38720">
        <v>97.93</v>
      </c>
    </row>
    <row r="38721" spans="1:4">
      <c r="A38721" s="29">
        <v>43892</v>
      </c>
      <c r="B38721" s="30">
        <v>0.8125</v>
      </c>
      <c r="C38721">
        <v>6.11</v>
      </c>
      <c r="D38721">
        <v>97.92</v>
      </c>
    </row>
    <row r="38722" spans="1:4">
      <c r="A38722" s="29">
        <v>43892</v>
      </c>
      <c r="B38722" s="30">
        <v>0.82291666666666663</v>
      </c>
      <c r="C38722">
        <v>6.12</v>
      </c>
      <c r="D38722">
        <v>97.91</v>
      </c>
    </row>
    <row r="38723" spans="1:4">
      <c r="A38723" s="29">
        <v>43892</v>
      </c>
      <c r="B38723" s="30">
        <v>0.83333333333333337</v>
      </c>
      <c r="C38723">
        <v>6.13</v>
      </c>
      <c r="D38723">
        <v>97.9</v>
      </c>
    </row>
    <row r="38724" spans="1:4">
      <c r="A38724" s="29">
        <v>43892</v>
      </c>
      <c r="B38724" s="30">
        <v>0.84375</v>
      </c>
      <c r="C38724">
        <v>6.14</v>
      </c>
      <c r="D38724">
        <v>97.89</v>
      </c>
    </row>
    <row r="38725" spans="1:4">
      <c r="A38725" s="29">
        <v>43892</v>
      </c>
      <c r="B38725" s="30">
        <v>0.85416666666666663</v>
      </c>
      <c r="C38725">
        <v>6.14</v>
      </c>
      <c r="D38725">
        <v>97.89</v>
      </c>
    </row>
    <row r="38726" spans="1:4">
      <c r="A38726" s="29">
        <v>43892</v>
      </c>
      <c r="B38726" s="30">
        <v>0.86458333333333337</v>
      </c>
      <c r="C38726">
        <v>6.15</v>
      </c>
      <c r="D38726">
        <v>97.88</v>
      </c>
    </row>
    <row r="38727" spans="1:4">
      <c r="A38727" s="29">
        <v>43892</v>
      </c>
      <c r="B38727" s="30">
        <v>0.875</v>
      </c>
      <c r="C38727">
        <v>6.15</v>
      </c>
      <c r="D38727">
        <v>97.88</v>
      </c>
    </row>
    <row r="38728" spans="1:4">
      <c r="A38728" s="29">
        <v>43892</v>
      </c>
      <c r="B38728" s="30">
        <v>0.88541666666666663</v>
      </c>
      <c r="C38728">
        <v>6.15</v>
      </c>
      <c r="D38728">
        <v>97.88</v>
      </c>
    </row>
    <row r="38729" spans="1:4">
      <c r="A38729" s="29">
        <v>43892</v>
      </c>
      <c r="B38729" s="30">
        <v>0.89583333333333337</v>
      </c>
      <c r="C38729">
        <v>6.15</v>
      </c>
      <c r="D38729">
        <v>97.88</v>
      </c>
    </row>
    <row r="38730" spans="1:4">
      <c r="A38730" s="29">
        <v>43892</v>
      </c>
      <c r="B38730" s="30">
        <v>0.90625</v>
      </c>
      <c r="C38730">
        <v>6.16</v>
      </c>
      <c r="D38730">
        <v>97.87</v>
      </c>
    </row>
    <row r="38731" spans="1:4">
      <c r="A38731" s="29">
        <v>43892</v>
      </c>
      <c r="B38731" s="30">
        <v>0.91666666666666663</v>
      </c>
      <c r="C38731">
        <v>6.17</v>
      </c>
      <c r="D38731">
        <v>97.86</v>
      </c>
    </row>
    <row r="38732" spans="1:4">
      <c r="A38732" s="29">
        <v>43892</v>
      </c>
      <c r="B38732" s="30">
        <v>0.92708333333333337</v>
      </c>
      <c r="C38732">
        <v>6.17</v>
      </c>
      <c r="D38732">
        <v>97.86</v>
      </c>
    </row>
    <row r="38733" spans="1:4">
      <c r="A38733" s="29">
        <v>43892</v>
      </c>
      <c r="B38733" s="30">
        <v>0.9375</v>
      </c>
      <c r="C38733">
        <v>6.13</v>
      </c>
      <c r="D38733">
        <v>97.9</v>
      </c>
    </row>
    <row r="38734" spans="1:4">
      <c r="A38734" s="29">
        <v>43892</v>
      </c>
      <c r="B38734" s="30">
        <v>0.94791666666666663</v>
      </c>
      <c r="C38734">
        <v>5.84</v>
      </c>
      <c r="D38734">
        <v>98.19</v>
      </c>
    </row>
    <row r="38735" spans="1:4">
      <c r="A38735" s="29">
        <v>43892</v>
      </c>
      <c r="B38735" s="30">
        <v>0.95833333333333337</v>
      </c>
      <c r="C38735">
        <v>5.71</v>
      </c>
      <c r="D38735">
        <v>98.320000000000007</v>
      </c>
    </row>
    <row r="38736" spans="1:4">
      <c r="A38736" s="29">
        <v>43892</v>
      </c>
      <c r="B38736" s="30">
        <v>0.96875</v>
      </c>
      <c r="C38736">
        <v>5.65</v>
      </c>
      <c r="D38736">
        <v>98.38</v>
      </c>
    </row>
    <row r="38737" spans="1:4">
      <c r="A38737" s="29">
        <v>43892</v>
      </c>
      <c r="B38737" s="30">
        <v>0.97916666666666663</v>
      </c>
      <c r="C38737">
        <v>5.6</v>
      </c>
      <c r="D38737">
        <v>98.43</v>
      </c>
    </row>
    <row r="38738" spans="1:4">
      <c r="A38738" s="29">
        <v>43892</v>
      </c>
      <c r="B38738" s="30">
        <v>0.98958333333333337</v>
      </c>
      <c r="C38738">
        <v>5.57</v>
      </c>
      <c r="D38738">
        <v>98.460000000000008</v>
      </c>
    </row>
    <row r="38739" spans="1:4">
      <c r="A38739" s="29">
        <v>43893</v>
      </c>
      <c r="B38739" s="30">
        <v>0</v>
      </c>
      <c r="C38739">
        <v>12.13</v>
      </c>
      <c r="D38739">
        <v>91.9</v>
      </c>
    </row>
    <row r="38740" spans="1:4">
      <c r="A38740" s="29">
        <v>43893</v>
      </c>
      <c r="B38740" s="30">
        <v>1.0416666666666666E-2</v>
      </c>
      <c r="C38740">
        <v>18.68</v>
      </c>
      <c r="D38740">
        <v>85.35</v>
      </c>
    </row>
    <row r="38741" spans="1:4">
      <c r="A38741" s="29">
        <v>43893</v>
      </c>
      <c r="B38741" s="30">
        <v>2.0833333333333332E-2</v>
      </c>
      <c r="C38741">
        <v>19.86</v>
      </c>
      <c r="D38741">
        <v>84.17</v>
      </c>
    </row>
    <row r="38742" spans="1:4">
      <c r="A38742" s="29">
        <v>43893</v>
      </c>
      <c r="B38742" s="30">
        <v>3.125E-2</v>
      </c>
      <c r="C38742">
        <v>19.97</v>
      </c>
      <c r="D38742">
        <v>84.06</v>
      </c>
    </row>
    <row r="38743" spans="1:4">
      <c r="A38743" s="29">
        <v>43893</v>
      </c>
      <c r="B38743" s="30">
        <v>4.1666666666666664E-2</v>
      </c>
      <c r="C38743">
        <v>15.53</v>
      </c>
      <c r="D38743">
        <v>88.5</v>
      </c>
    </row>
    <row r="38744" spans="1:4">
      <c r="A38744" s="29">
        <v>43893</v>
      </c>
      <c r="B38744" s="30">
        <v>5.2083333333333336E-2</v>
      </c>
      <c r="C38744">
        <v>5.87</v>
      </c>
      <c r="D38744">
        <v>98.16</v>
      </c>
    </row>
    <row r="38745" spans="1:4">
      <c r="A38745" s="29">
        <v>43893</v>
      </c>
      <c r="B38745" s="30">
        <v>6.25E-2</v>
      </c>
      <c r="C38745">
        <v>5.65</v>
      </c>
      <c r="D38745">
        <v>98.38</v>
      </c>
    </row>
    <row r="38746" spans="1:4">
      <c r="A38746" s="29">
        <v>43893</v>
      </c>
      <c r="B38746" s="30">
        <v>7.2916666666666671E-2</v>
      </c>
      <c r="C38746">
        <v>5.59</v>
      </c>
      <c r="D38746">
        <v>98.44</v>
      </c>
    </row>
    <row r="38747" spans="1:4">
      <c r="A38747" s="29">
        <v>43893</v>
      </c>
      <c r="B38747" s="30">
        <v>8.3333333333333329E-2</v>
      </c>
      <c r="C38747">
        <v>5.54</v>
      </c>
      <c r="D38747">
        <v>98.49</v>
      </c>
    </row>
    <row r="38748" spans="1:4">
      <c r="A38748" s="29">
        <v>43893</v>
      </c>
      <c r="B38748" s="30">
        <v>9.375E-2</v>
      </c>
      <c r="C38748">
        <v>5.51</v>
      </c>
      <c r="D38748">
        <v>98.52</v>
      </c>
    </row>
    <row r="38749" spans="1:4">
      <c r="A38749" s="29">
        <v>43893</v>
      </c>
      <c r="B38749" s="30">
        <v>0.10416666666666667</v>
      </c>
      <c r="C38749">
        <v>5.5</v>
      </c>
      <c r="D38749">
        <v>98.53</v>
      </c>
    </row>
    <row r="38750" spans="1:4">
      <c r="A38750" s="29">
        <v>43893</v>
      </c>
      <c r="B38750" s="30">
        <v>0.11458333333333333</v>
      </c>
      <c r="C38750">
        <v>5.48</v>
      </c>
      <c r="D38750">
        <v>98.55</v>
      </c>
    </row>
    <row r="38751" spans="1:4">
      <c r="A38751" s="29">
        <v>43893</v>
      </c>
      <c r="B38751" s="30">
        <v>0.125</v>
      </c>
      <c r="C38751">
        <v>5.46</v>
      </c>
      <c r="D38751">
        <v>98.570000000000007</v>
      </c>
    </row>
    <row r="38752" spans="1:4">
      <c r="A38752" s="29">
        <v>43893</v>
      </c>
      <c r="B38752" s="30">
        <v>0.13541666666666666</v>
      </c>
      <c r="C38752">
        <v>5.45</v>
      </c>
      <c r="D38752">
        <v>98.58</v>
      </c>
    </row>
    <row r="38753" spans="1:4">
      <c r="A38753" s="29">
        <v>43893</v>
      </c>
      <c r="B38753" s="30">
        <v>0.14583333333333334</v>
      </c>
      <c r="C38753">
        <v>5.44</v>
      </c>
      <c r="D38753">
        <v>98.59</v>
      </c>
    </row>
    <row r="38754" spans="1:4">
      <c r="A38754" s="29">
        <v>43893</v>
      </c>
      <c r="B38754" s="30">
        <v>0.15625</v>
      </c>
      <c r="C38754">
        <v>10.24</v>
      </c>
      <c r="D38754">
        <v>93.79</v>
      </c>
    </row>
    <row r="38755" spans="1:4">
      <c r="A38755" s="29">
        <v>43893</v>
      </c>
      <c r="B38755" s="30">
        <v>0.16666666666666666</v>
      </c>
      <c r="C38755">
        <v>19.579999999999998</v>
      </c>
      <c r="D38755">
        <v>84.45</v>
      </c>
    </row>
    <row r="38756" spans="1:4">
      <c r="A38756" s="29">
        <v>43893</v>
      </c>
      <c r="B38756" s="30">
        <v>0.17708333333333334</v>
      </c>
      <c r="C38756">
        <v>19.86</v>
      </c>
      <c r="D38756">
        <v>84.17</v>
      </c>
    </row>
    <row r="38757" spans="1:4">
      <c r="A38757" s="29">
        <v>43893</v>
      </c>
      <c r="B38757" s="30">
        <v>0.1875</v>
      </c>
      <c r="C38757">
        <v>19.89</v>
      </c>
      <c r="D38757">
        <v>84.14</v>
      </c>
    </row>
    <row r="38758" spans="1:4">
      <c r="A38758" s="29">
        <v>43893</v>
      </c>
      <c r="B38758" s="30">
        <v>0.19791666666666666</v>
      </c>
      <c r="C38758">
        <v>6.27</v>
      </c>
      <c r="D38758">
        <v>97.76</v>
      </c>
    </row>
    <row r="38759" spans="1:4">
      <c r="A38759" s="29">
        <v>43893</v>
      </c>
      <c r="B38759" s="30">
        <v>0.20833333333333334</v>
      </c>
      <c r="C38759">
        <v>5.6</v>
      </c>
      <c r="D38759">
        <v>98.43</v>
      </c>
    </row>
    <row r="38760" spans="1:4">
      <c r="A38760" s="29">
        <v>43893</v>
      </c>
      <c r="B38760" s="30">
        <v>0.21875</v>
      </c>
      <c r="C38760">
        <v>5.54</v>
      </c>
      <c r="D38760">
        <v>98.49</v>
      </c>
    </row>
    <row r="38761" spans="1:4">
      <c r="A38761" s="29">
        <v>43893</v>
      </c>
      <c r="B38761" s="30">
        <v>0.22916666666666666</v>
      </c>
      <c r="C38761">
        <v>5.5</v>
      </c>
      <c r="D38761">
        <v>98.53</v>
      </c>
    </row>
    <row r="38762" spans="1:4">
      <c r="A38762" s="29">
        <v>43893</v>
      </c>
      <c r="B38762" s="30">
        <v>0.23958333333333334</v>
      </c>
      <c r="C38762">
        <v>5.47</v>
      </c>
      <c r="D38762">
        <v>98.56</v>
      </c>
    </row>
    <row r="38763" spans="1:4">
      <c r="A38763" s="29">
        <v>43893</v>
      </c>
      <c r="B38763" s="30">
        <v>0.25</v>
      </c>
      <c r="C38763">
        <v>5.45</v>
      </c>
      <c r="D38763">
        <v>98.58</v>
      </c>
    </row>
    <row r="38764" spans="1:4">
      <c r="A38764" s="29">
        <v>43893</v>
      </c>
      <c r="B38764" s="30">
        <v>0.26041666666666669</v>
      </c>
      <c r="C38764">
        <v>5.43</v>
      </c>
      <c r="D38764">
        <v>98.6</v>
      </c>
    </row>
    <row r="38765" spans="1:4">
      <c r="A38765" s="29">
        <v>43893</v>
      </c>
      <c r="B38765" s="30">
        <v>0.27083333333333331</v>
      </c>
      <c r="C38765">
        <v>5.67</v>
      </c>
      <c r="D38765">
        <v>98.36</v>
      </c>
    </row>
    <row r="38766" spans="1:4">
      <c r="A38766" s="29">
        <v>43893</v>
      </c>
      <c r="B38766" s="30">
        <v>0.28125</v>
      </c>
      <c r="C38766">
        <v>5.84</v>
      </c>
      <c r="D38766">
        <v>98.19</v>
      </c>
    </row>
    <row r="38767" spans="1:4">
      <c r="A38767" s="29">
        <v>43893</v>
      </c>
      <c r="B38767" s="30">
        <v>0.29166666666666669</v>
      </c>
      <c r="C38767">
        <v>5.91</v>
      </c>
      <c r="D38767">
        <v>98.12</v>
      </c>
    </row>
    <row r="38768" spans="1:4">
      <c r="A38768" s="29">
        <v>43893</v>
      </c>
      <c r="B38768" s="30">
        <v>0.30208333333333331</v>
      </c>
      <c r="C38768">
        <v>5.96</v>
      </c>
      <c r="D38768">
        <v>98.070000000000007</v>
      </c>
    </row>
    <row r="38769" spans="1:4">
      <c r="A38769" s="29">
        <v>43893</v>
      </c>
      <c r="B38769" s="30">
        <v>0.3125</v>
      </c>
      <c r="C38769">
        <v>5.99</v>
      </c>
      <c r="D38769">
        <v>98.04</v>
      </c>
    </row>
    <row r="38770" spans="1:4">
      <c r="A38770" s="29">
        <v>43893</v>
      </c>
      <c r="B38770" s="30">
        <v>0.32291666666666669</v>
      </c>
      <c r="C38770">
        <v>6.02</v>
      </c>
      <c r="D38770">
        <v>98.01</v>
      </c>
    </row>
    <row r="38771" spans="1:4">
      <c r="A38771" s="29">
        <v>43893</v>
      </c>
      <c r="B38771" s="30">
        <v>0.33333333333333331</v>
      </c>
      <c r="C38771">
        <v>6.03</v>
      </c>
      <c r="D38771">
        <v>98</v>
      </c>
    </row>
    <row r="38772" spans="1:4">
      <c r="A38772" s="29">
        <v>43893</v>
      </c>
      <c r="B38772" s="30">
        <v>0.34375</v>
      </c>
      <c r="C38772">
        <v>6.05</v>
      </c>
      <c r="D38772">
        <v>97.98</v>
      </c>
    </row>
    <row r="38773" spans="1:4">
      <c r="A38773" s="29">
        <v>43893</v>
      </c>
      <c r="B38773" s="30">
        <v>0.35416666666666669</v>
      </c>
      <c r="C38773">
        <v>6.07</v>
      </c>
      <c r="D38773">
        <v>97.960000000000008</v>
      </c>
    </row>
    <row r="38774" spans="1:4">
      <c r="A38774" s="29">
        <v>43893</v>
      </c>
      <c r="B38774" s="30">
        <v>0.36458333333333331</v>
      </c>
      <c r="C38774">
        <v>6.07</v>
      </c>
      <c r="D38774">
        <v>97.960000000000008</v>
      </c>
    </row>
    <row r="38775" spans="1:4">
      <c r="A38775" s="29">
        <v>43893</v>
      </c>
      <c r="B38775" s="30">
        <v>0.375</v>
      </c>
      <c r="C38775">
        <v>5.79</v>
      </c>
      <c r="D38775">
        <v>98.24</v>
      </c>
    </row>
    <row r="38776" spans="1:4">
      <c r="A38776" s="29">
        <v>43893</v>
      </c>
      <c r="B38776" s="30">
        <v>0.38541666666666669</v>
      </c>
      <c r="C38776">
        <v>5.67</v>
      </c>
      <c r="D38776">
        <v>98.36</v>
      </c>
    </row>
    <row r="38777" spans="1:4">
      <c r="A38777" s="29">
        <v>43893</v>
      </c>
      <c r="B38777" s="30">
        <v>0.39583333333333331</v>
      </c>
      <c r="C38777">
        <v>5.6</v>
      </c>
      <c r="D38777">
        <v>98.43</v>
      </c>
    </row>
    <row r="38778" spans="1:4">
      <c r="A38778" s="29">
        <v>43893</v>
      </c>
      <c r="B38778" s="30">
        <v>0.40625</v>
      </c>
      <c r="C38778">
        <v>5.84</v>
      </c>
      <c r="D38778">
        <v>98.19</v>
      </c>
    </row>
    <row r="38779" spans="1:4">
      <c r="A38779" s="29">
        <v>43893</v>
      </c>
      <c r="B38779" s="30">
        <v>0.41666666666666669</v>
      </c>
      <c r="C38779">
        <v>5.97</v>
      </c>
      <c r="D38779">
        <v>98.06</v>
      </c>
    </row>
    <row r="38780" spans="1:4">
      <c r="A38780" s="29">
        <v>43893</v>
      </c>
      <c r="B38780" s="30">
        <v>0.42708333333333331</v>
      </c>
      <c r="C38780">
        <v>6.02</v>
      </c>
      <c r="D38780">
        <v>98.01</v>
      </c>
    </row>
    <row r="38781" spans="1:4">
      <c r="A38781" s="29">
        <v>43893</v>
      </c>
      <c r="B38781" s="30">
        <v>0.4375</v>
      </c>
      <c r="C38781">
        <v>6.05</v>
      </c>
      <c r="D38781">
        <v>97.98</v>
      </c>
    </row>
    <row r="38782" spans="1:4">
      <c r="A38782" s="29">
        <v>43893</v>
      </c>
      <c r="B38782" s="30">
        <v>0.44791666666666669</v>
      </c>
      <c r="C38782">
        <v>6.08</v>
      </c>
      <c r="D38782">
        <v>97.95</v>
      </c>
    </row>
    <row r="38783" spans="1:4">
      <c r="A38783" s="29">
        <v>43893</v>
      </c>
      <c r="B38783" s="30">
        <v>0.45833333333333331</v>
      </c>
      <c r="C38783">
        <v>6.08</v>
      </c>
      <c r="D38783">
        <v>97.95</v>
      </c>
    </row>
    <row r="38784" spans="1:4">
      <c r="A38784" s="29">
        <v>43893</v>
      </c>
      <c r="B38784" s="30">
        <v>0.46875</v>
      </c>
      <c r="C38784">
        <v>6.1</v>
      </c>
      <c r="D38784">
        <v>97.93</v>
      </c>
    </row>
    <row r="38785" spans="1:4">
      <c r="A38785" s="29">
        <v>43893</v>
      </c>
      <c r="B38785" s="30">
        <v>0.47916666666666669</v>
      </c>
      <c r="C38785">
        <v>6.11</v>
      </c>
      <c r="D38785">
        <v>97.92</v>
      </c>
    </row>
    <row r="38786" spans="1:4">
      <c r="A38786" s="29">
        <v>43893</v>
      </c>
      <c r="B38786" s="30">
        <v>0.48958333333333331</v>
      </c>
      <c r="C38786">
        <v>6.12</v>
      </c>
      <c r="D38786">
        <v>97.91</v>
      </c>
    </row>
    <row r="38787" spans="1:4">
      <c r="A38787" s="29">
        <v>43893</v>
      </c>
      <c r="B38787" s="30">
        <v>0.5</v>
      </c>
      <c r="C38787">
        <v>6.12</v>
      </c>
      <c r="D38787">
        <v>97.91</v>
      </c>
    </row>
    <row r="38788" spans="1:4">
      <c r="A38788" s="29">
        <v>43893</v>
      </c>
      <c r="B38788" s="30">
        <v>0.51041666666666663</v>
      </c>
      <c r="C38788">
        <v>6.13</v>
      </c>
      <c r="D38788">
        <v>97.9</v>
      </c>
    </row>
    <row r="38789" spans="1:4">
      <c r="A38789" s="29">
        <v>43893</v>
      </c>
      <c r="B38789" s="30">
        <v>0.52083333333333337</v>
      </c>
      <c r="C38789">
        <v>5.92</v>
      </c>
      <c r="D38789">
        <v>98.11</v>
      </c>
    </row>
    <row r="38790" spans="1:4">
      <c r="A38790" s="29">
        <v>43893</v>
      </c>
      <c r="B38790" s="30">
        <v>0.53125</v>
      </c>
      <c r="C38790">
        <v>5.73</v>
      </c>
      <c r="D38790">
        <v>98.3</v>
      </c>
    </row>
    <row r="38791" spans="1:4">
      <c r="A38791" s="29">
        <v>43893</v>
      </c>
      <c r="B38791" s="30">
        <v>0.54166666666666663</v>
      </c>
      <c r="C38791">
        <v>5.64</v>
      </c>
      <c r="D38791">
        <v>98.39</v>
      </c>
    </row>
    <row r="38792" spans="1:4">
      <c r="A38792" s="29">
        <v>43893</v>
      </c>
      <c r="B38792" s="30">
        <v>0.55208333333333337</v>
      </c>
      <c r="C38792">
        <v>5.85</v>
      </c>
      <c r="D38792">
        <v>98.18</v>
      </c>
    </row>
    <row r="38793" spans="1:4">
      <c r="A38793" s="29">
        <v>43893</v>
      </c>
      <c r="B38793" s="30">
        <v>0.5625</v>
      </c>
      <c r="C38793">
        <v>5.99</v>
      </c>
      <c r="D38793">
        <v>98.04</v>
      </c>
    </row>
    <row r="38794" spans="1:4">
      <c r="A38794" s="29">
        <v>43893</v>
      </c>
      <c r="B38794" s="30">
        <v>0.57291666666666663</v>
      </c>
      <c r="C38794">
        <v>6.05</v>
      </c>
      <c r="D38794">
        <v>97.98</v>
      </c>
    </row>
    <row r="38795" spans="1:4">
      <c r="A38795" s="29">
        <v>43893</v>
      </c>
      <c r="B38795" s="30">
        <v>0.58333333333333337</v>
      </c>
      <c r="C38795">
        <v>6.07</v>
      </c>
      <c r="D38795">
        <v>97.960000000000008</v>
      </c>
    </row>
    <row r="38796" spans="1:4">
      <c r="A38796" s="29">
        <v>43893</v>
      </c>
      <c r="B38796" s="30">
        <v>0.59375</v>
      </c>
      <c r="C38796">
        <v>6.09</v>
      </c>
      <c r="D38796">
        <v>97.94</v>
      </c>
    </row>
    <row r="38797" spans="1:4">
      <c r="A38797" s="29">
        <v>43893</v>
      </c>
      <c r="B38797" s="30">
        <v>0.60416666666666663</v>
      </c>
      <c r="C38797">
        <v>6.1</v>
      </c>
      <c r="D38797">
        <v>97.93</v>
      </c>
    </row>
    <row r="38798" spans="1:4">
      <c r="A38798" s="29">
        <v>43893</v>
      </c>
      <c r="B38798" s="30">
        <v>0.61458333333333337</v>
      </c>
      <c r="C38798">
        <v>6.12</v>
      </c>
      <c r="D38798">
        <v>97.91</v>
      </c>
    </row>
    <row r="38799" spans="1:4">
      <c r="A38799" s="29">
        <v>43893</v>
      </c>
      <c r="B38799" s="30">
        <v>0.625</v>
      </c>
      <c r="C38799">
        <v>6.12</v>
      </c>
      <c r="D38799">
        <v>97.91</v>
      </c>
    </row>
    <row r="38800" spans="1:4">
      <c r="A38800" s="29">
        <v>43893</v>
      </c>
      <c r="B38800" s="30">
        <v>0.63541666666666663</v>
      </c>
      <c r="C38800">
        <v>6.13</v>
      </c>
      <c r="D38800">
        <v>97.9</v>
      </c>
    </row>
    <row r="38801" spans="1:4">
      <c r="A38801" s="29">
        <v>43893</v>
      </c>
      <c r="B38801" s="30">
        <v>0.64583333333333337</v>
      </c>
      <c r="C38801">
        <v>5.86</v>
      </c>
      <c r="D38801">
        <v>98.17</v>
      </c>
    </row>
    <row r="38802" spans="1:4">
      <c r="A38802" s="29">
        <v>43893</v>
      </c>
      <c r="B38802" s="30">
        <v>0.65625</v>
      </c>
      <c r="C38802">
        <v>5.71</v>
      </c>
      <c r="D38802">
        <v>98.320000000000007</v>
      </c>
    </row>
    <row r="38803" spans="1:4">
      <c r="A38803" s="29">
        <v>43893</v>
      </c>
      <c r="B38803" s="30">
        <v>0.66666666666666663</v>
      </c>
      <c r="C38803">
        <v>5.64</v>
      </c>
      <c r="D38803">
        <v>98.39</v>
      </c>
    </row>
    <row r="38804" spans="1:4">
      <c r="A38804" s="29">
        <v>43893</v>
      </c>
      <c r="B38804" s="30">
        <v>0.67708333333333337</v>
      </c>
      <c r="C38804">
        <v>5.66</v>
      </c>
      <c r="D38804">
        <v>98.37</v>
      </c>
    </row>
    <row r="38805" spans="1:4">
      <c r="A38805" s="29">
        <v>43893</v>
      </c>
      <c r="B38805" s="30">
        <v>0.6875</v>
      </c>
      <c r="C38805">
        <v>5.92</v>
      </c>
      <c r="D38805">
        <v>98.11</v>
      </c>
    </row>
    <row r="38806" spans="1:4">
      <c r="A38806" s="29">
        <v>43893</v>
      </c>
      <c r="B38806" s="30">
        <v>0.69791666666666663</v>
      </c>
      <c r="C38806">
        <v>6</v>
      </c>
      <c r="D38806">
        <v>98.03</v>
      </c>
    </row>
    <row r="38807" spans="1:4">
      <c r="A38807" s="29">
        <v>43893</v>
      </c>
      <c r="B38807" s="30">
        <v>0.70833333333333337</v>
      </c>
      <c r="C38807">
        <v>19.72</v>
      </c>
      <c r="D38807">
        <v>84.31</v>
      </c>
    </row>
    <row r="38808" spans="1:4">
      <c r="A38808" s="29">
        <v>43893</v>
      </c>
      <c r="B38808" s="30">
        <v>0.71875</v>
      </c>
      <c r="C38808">
        <v>20.04</v>
      </c>
      <c r="D38808">
        <v>83.990000000000009</v>
      </c>
    </row>
    <row r="38809" spans="1:4">
      <c r="A38809" s="29">
        <v>43893</v>
      </c>
      <c r="B38809" s="30">
        <v>0.72916666666666663</v>
      </c>
      <c r="C38809">
        <v>19.989999999999998</v>
      </c>
      <c r="D38809">
        <v>84.04</v>
      </c>
    </row>
    <row r="38810" spans="1:4">
      <c r="A38810" s="29">
        <v>43893</v>
      </c>
      <c r="B38810" s="30">
        <v>0.73958333333333337</v>
      </c>
      <c r="C38810">
        <v>19.98</v>
      </c>
      <c r="D38810">
        <v>84.05</v>
      </c>
    </row>
    <row r="38811" spans="1:4">
      <c r="A38811" s="29">
        <v>43893</v>
      </c>
      <c r="B38811" s="30">
        <v>0.75</v>
      </c>
      <c r="C38811">
        <v>6.3</v>
      </c>
      <c r="D38811">
        <v>97.73</v>
      </c>
    </row>
    <row r="38812" spans="1:4">
      <c r="A38812" s="29">
        <v>43893</v>
      </c>
      <c r="B38812" s="30">
        <v>0.76041666666666663</v>
      </c>
      <c r="C38812">
        <v>6.14</v>
      </c>
      <c r="D38812">
        <v>97.89</v>
      </c>
    </row>
    <row r="38813" spans="1:4">
      <c r="A38813" s="29">
        <v>43893</v>
      </c>
      <c r="B38813" s="30">
        <v>0.77083333333333337</v>
      </c>
      <c r="C38813">
        <v>6.14</v>
      </c>
      <c r="D38813">
        <v>97.89</v>
      </c>
    </row>
    <row r="38814" spans="1:4">
      <c r="A38814" s="29">
        <v>43893</v>
      </c>
      <c r="B38814" s="30">
        <v>0.78125</v>
      </c>
      <c r="C38814">
        <v>6.15</v>
      </c>
      <c r="D38814">
        <v>97.88</v>
      </c>
    </row>
    <row r="38815" spans="1:4">
      <c r="A38815" s="29">
        <v>43893</v>
      </c>
      <c r="B38815" s="30">
        <v>0.79166666666666663</v>
      </c>
      <c r="C38815">
        <v>6.15</v>
      </c>
      <c r="D38815">
        <v>97.88</v>
      </c>
    </row>
    <row r="38816" spans="1:4">
      <c r="A38816" s="29">
        <v>43893</v>
      </c>
      <c r="B38816" s="30">
        <v>0.80208333333333337</v>
      </c>
      <c r="C38816">
        <v>6.16</v>
      </c>
      <c r="D38816">
        <v>97.87</v>
      </c>
    </row>
    <row r="38817" spans="1:4">
      <c r="A38817" s="29">
        <v>43893</v>
      </c>
      <c r="B38817" s="30">
        <v>0.8125</v>
      </c>
      <c r="C38817">
        <v>6.16</v>
      </c>
      <c r="D38817">
        <v>97.87</v>
      </c>
    </row>
    <row r="38818" spans="1:4">
      <c r="A38818" s="29">
        <v>43893</v>
      </c>
      <c r="B38818" s="30">
        <v>0.82291666666666663</v>
      </c>
      <c r="C38818">
        <v>6.16</v>
      </c>
      <c r="D38818">
        <v>97.87</v>
      </c>
    </row>
    <row r="38819" spans="1:4">
      <c r="A38819" s="29">
        <v>43893</v>
      </c>
      <c r="B38819" s="30">
        <v>0.83333333333333337</v>
      </c>
      <c r="C38819">
        <v>6.16</v>
      </c>
      <c r="D38819">
        <v>97.87</v>
      </c>
    </row>
    <row r="38820" spans="1:4">
      <c r="A38820" s="29">
        <v>43893</v>
      </c>
      <c r="B38820" s="30">
        <v>0.84375</v>
      </c>
      <c r="C38820">
        <v>6.17</v>
      </c>
      <c r="D38820">
        <v>97.86</v>
      </c>
    </row>
    <row r="38821" spans="1:4">
      <c r="A38821" s="29">
        <v>43893</v>
      </c>
      <c r="B38821" s="30">
        <v>0.85416666666666663</v>
      </c>
      <c r="C38821">
        <v>6.17</v>
      </c>
      <c r="D38821">
        <v>97.86</v>
      </c>
    </row>
    <row r="38822" spans="1:4">
      <c r="A38822" s="29">
        <v>43893</v>
      </c>
      <c r="B38822" s="30">
        <v>0.86458333333333337</v>
      </c>
      <c r="C38822">
        <v>6.18</v>
      </c>
      <c r="D38822">
        <v>97.85</v>
      </c>
    </row>
    <row r="38823" spans="1:4">
      <c r="A38823" s="29">
        <v>43893</v>
      </c>
      <c r="B38823" s="30">
        <v>0.875</v>
      </c>
      <c r="C38823">
        <v>6.17</v>
      </c>
      <c r="D38823">
        <v>97.86</v>
      </c>
    </row>
    <row r="38824" spans="1:4">
      <c r="A38824" s="29">
        <v>43893</v>
      </c>
      <c r="B38824" s="30">
        <v>0.88541666666666663</v>
      </c>
      <c r="C38824">
        <v>6.18</v>
      </c>
      <c r="D38824">
        <v>97.85</v>
      </c>
    </row>
    <row r="38825" spans="1:4">
      <c r="A38825" s="29">
        <v>43893</v>
      </c>
      <c r="B38825" s="30">
        <v>0.89583333333333337</v>
      </c>
      <c r="C38825">
        <v>6.19</v>
      </c>
      <c r="D38825">
        <v>97.84</v>
      </c>
    </row>
    <row r="38826" spans="1:4">
      <c r="A38826" s="29">
        <v>43893</v>
      </c>
      <c r="B38826" s="30">
        <v>0.90625</v>
      </c>
      <c r="C38826">
        <v>6.05</v>
      </c>
      <c r="D38826">
        <v>97.98</v>
      </c>
    </row>
    <row r="38827" spans="1:4">
      <c r="A38827" s="29">
        <v>43893</v>
      </c>
      <c r="B38827" s="30">
        <v>0.91666666666666663</v>
      </c>
      <c r="C38827">
        <v>5.8</v>
      </c>
      <c r="D38827">
        <v>98.23</v>
      </c>
    </row>
    <row r="38828" spans="1:4">
      <c r="A38828" s="29">
        <v>43893</v>
      </c>
      <c r="B38828" s="30">
        <v>0.92708333333333337</v>
      </c>
      <c r="C38828">
        <v>5.7</v>
      </c>
      <c r="D38828">
        <v>98.33</v>
      </c>
    </row>
    <row r="38829" spans="1:4">
      <c r="A38829" s="29">
        <v>43893</v>
      </c>
      <c r="B38829" s="30">
        <v>0.9375</v>
      </c>
      <c r="C38829">
        <v>5.65</v>
      </c>
      <c r="D38829">
        <v>98.38</v>
      </c>
    </row>
    <row r="38830" spans="1:4">
      <c r="A38830" s="29">
        <v>43893</v>
      </c>
      <c r="B38830" s="30">
        <v>0.94791666666666663</v>
      </c>
      <c r="C38830">
        <v>5.6</v>
      </c>
      <c r="D38830">
        <v>98.43</v>
      </c>
    </row>
    <row r="38831" spans="1:4">
      <c r="A38831" s="29">
        <v>43893</v>
      </c>
      <c r="B38831" s="30">
        <v>0.95833333333333337</v>
      </c>
      <c r="C38831">
        <v>5.8</v>
      </c>
      <c r="D38831">
        <v>98.23</v>
      </c>
    </row>
    <row r="38832" spans="1:4">
      <c r="A38832" s="29">
        <v>43893</v>
      </c>
      <c r="B38832" s="30">
        <v>0.96875</v>
      </c>
      <c r="C38832">
        <v>5.97</v>
      </c>
      <c r="D38832">
        <v>98.06</v>
      </c>
    </row>
    <row r="38833" spans="1:4">
      <c r="A38833" s="29">
        <v>43893</v>
      </c>
      <c r="B38833" s="30">
        <v>0.97916666666666663</v>
      </c>
      <c r="C38833">
        <v>6.03</v>
      </c>
      <c r="D38833">
        <v>98</v>
      </c>
    </row>
    <row r="38834" spans="1:4">
      <c r="A38834" s="29">
        <v>43893</v>
      </c>
      <c r="B38834" s="30">
        <v>0.98958333333333337</v>
      </c>
      <c r="C38834">
        <v>6.07</v>
      </c>
      <c r="D38834">
        <v>97.960000000000008</v>
      </c>
    </row>
    <row r="38835" spans="1:4">
      <c r="A38835" s="29">
        <v>43894</v>
      </c>
      <c r="B38835" s="30">
        <v>0</v>
      </c>
      <c r="C38835">
        <v>5.81</v>
      </c>
      <c r="D38835">
        <v>98.22</v>
      </c>
    </row>
    <row r="38836" spans="1:4">
      <c r="A38836" s="29">
        <v>43894</v>
      </c>
      <c r="B38836" s="30">
        <v>1.0416666666666666E-2</v>
      </c>
      <c r="C38836">
        <v>5.67</v>
      </c>
      <c r="D38836">
        <v>98.36</v>
      </c>
    </row>
    <row r="38837" spans="1:4">
      <c r="A38837" s="29">
        <v>43894</v>
      </c>
      <c r="B38837" s="30">
        <v>2.0833333333333332E-2</v>
      </c>
      <c r="C38837">
        <v>5.61</v>
      </c>
      <c r="D38837">
        <v>98.42</v>
      </c>
    </row>
    <row r="38838" spans="1:4">
      <c r="A38838" s="29">
        <v>43894</v>
      </c>
      <c r="B38838" s="30">
        <v>3.125E-2</v>
      </c>
      <c r="C38838">
        <v>5.57</v>
      </c>
      <c r="D38838">
        <v>98.460000000000008</v>
      </c>
    </row>
    <row r="38839" spans="1:4">
      <c r="A38839" s="29">
        <v>43894</v>
      </c>
      <c r="B38839" s="30">
        <v>4.1666666666666664E-2</v>
      </c>
      <c r="C38839">
        <v>5.53</v>
      </c>
      <c r="D38839">
        <v>98.5</v>
      </c>
    </row>
    <row r="38840" spans="1:4">
      <c r="A38840" s="29">
        <v>43894</v>
      </c>
      <c r="B38840" s="30">
        <v>5.2083333333333336E-2</v>
      </c>
      <c r="C38840">
        <v>5.51</v>
      </c>
      <c r="D38840">
        <v>98.52</v>
      </c>
    </row>
    <row r="38841" spans="1:4">
      <c r="A38841" s="29">
        <v>43894</v>
      </c>
      <c r="B38841" s="30">
        <v>6.25E-2</v>
      </c>
      <c r="C38841">
        <v>5.49</v>
      </c>
      <c r="D38841">
        <v>98.54</v>
      </c>
    </row>
    <row r="38842" spans="1:4">
      <c r="A38842" s="29">
        <v>43894</v>
      </c>
      <c r="B38842" s="30">
        <v>7.2916666666666671E-2</v>
      </c>
      <c r="C38842">
        <v>5.48</v>
      </c>
      <c r="D38842">
        <v>98.55</v>
      </c>
    </row>
    <row r="38843" spans="1:4">
      <c r="A38843" s="29">
        <v>43894</v>
      </c>
      <c r="B38843" s="30">
        <v>8.3333333333333329E-2</v>
      </c>
      <c r="C38843">
        <v>5.46</v>
      </c>
      <c r="D38843">
        <v>98.570000000000007</v>
      </c>
    </row>
    <row r="38844" spans="1:4">
      <c r="A38844" s="29">
        <v>43894</v>
      </c>
      <c r="B38844" s="30">
        <v>9.375E-2</v>
      </c>
      <c r="C38844">
        <v>15.88</v>
      </c>
      <c r="D38844">
        <v>88.15</v>
      </c>
    </row>
    <row r="38845" spans="1:4">
      <c r="A38845" s="29">
        <v>43894</v>
      </c>
      <c r="B38845" s="30">
        <v>0.10416666666666667</v>
      </c>
      <c r="C38845">
        <v>16.37</v>
      </c>
      <c r="D38845">
        <v>87.66</v>
      </c>
    </row>
    <row r="38846" spans="1:4">
      <c r="A38846" s="29">
        <v>43894</v>
      </c>
      <c r="B38846" s="30">
        <v>0.11458333333333333</v>
      </c>
      <c r="C38846">
        <v>16.37</v>
      </c>
      <c r="D38846">
        <v>87.66</v>
      </c>
    </row>
    <row r="38847" spans="1:4">
      <c r="A38847" s="29">
        <v>43894</v>
      </c>
      <c r="B38847" s="30">
        <v>0.125</v>
      </c>
      <c r="C38847">
        <v>16.39</v>
      </c>
      <c r="D38847">
        <v>87.64</v>
      </c>
    </row>
    <row r="38848" spans="1:4">
      <c r="A38848" s="29">
        <v>43894</v>
      </c>
      <c r="B38848" s="30">
        <v>0.13541666666666666</v>
      </c>
      <c r="C38848">
        <v>8.44</v>
      </c>
      <c r="D38848">
        <v>95.59</v>
      </c>
    </row>
    <row r="38849" spans="1:4">
      <c r="A38849" s="29">
        <v>43894</v>
      </c>
      <c r="B38849" s="30">
        <v>0.14583333333333334</v>
      </c>
      <c r="C38849">
        <v>5.66</v>
      </c>
      <c r="D38849">
        <v>98.37</v>
      </c>
    </row>
    <row r="38850" spans="1:4">
      <c r="A38850" s="29">
        <v>43894</v>
      </c>
      <c r="B38850" s="30">
        <v>0.15625</v>
      </c>
      <c r="C38850">
        <v>5.55</v>
      </c>
      <c r="D38850">
        <v>98.48</v>
      </c>
    </row>
    <row r="38851" spans="1:4">
      <c r="A38851" s="29">
        <v>43894</v>
      </c>
      <c r="B38851" s="30">
        <v>0.16666666666666666</v>
      </c>
      <c r="C38851">
        <v>5.51</v>
      </c>
      <c r="D38851">
        <v>98.52</v>
      </c>
    </row>
    <row r="38852" spans="1:4">
      <c r="A38852" s="29">
        <v>43894</v>
      </c>
      <c r="B38852" s="30">
        <v>0.17708333333333334</v>
      </c>
      <c r="C38852">
        <v>5.49</v>
      </c>
      <c r="D38852">
        <v>98.54</v>
      </c>
    </row>
    <row r="38853" spans="1:4">
      <c r="A38853" s="29">
        <v>43894</v>
      </c>
      <c r="B38853" s="30">
        <v>0.1875</v>
      </c>
      <c r="C38853">
        <v>5.47</v>
      </c>
      <c r="D38853">
        <v>98.56</v>
      </c>
    </row>
    <row r="38854" spans="1:4">
      <c r="A38854" s="29">
        <v>43894</v>
      </c>
      <c r="B38854" s="30">
        <v>0.19791666666666666</v>
      </c>
      <c r="C38854">
        <v>5.45</v>
      </c>
      <c r="D38854">
        <v>98.58</v>
      </c>
    </row>
    <row r="38855" spans="1:4">
      <c r="A38855" s="29">
        <v>43894</v>
      </c>
      <c r="B38855" s="30">
        <v>0.20833333333333334</v>
      </c>
      <c r="C38855">
        <v>5.44</v>
      </c>
      <c r="D38855">
        <v>98.59</v>
      </c>
    </row>
    <row r="38856" spans="1:4">
      <c r="A38856" s="29">
        <v>43894</v>
      </c>
      <c r="B38856" s="30">
        <v>0.21875</v>
      </c>
      <c r="C38856">
        <v>5.43</v>
      </c>
      <c r="D38856">
        <v>98.6</v>
      </c>
    </row>
    <row r="38857" spans="1:4">
      <c r="A38857" s="29">
        <v>43894</v>
      </c>
      <c r="B38857" s="30">
        <v>0.22916666666666666</v>
      </c>
      <c r="C38857">
        <v>5.42</v>
      </c>
      <c r="D38857">
        <v>98.61</v>
      </c>
    </row>
    <row r="38858" spans="1:4">
      <c r="A38858" s="29">
        <v>43894</v>
      </c>
      <c r="B38858" s="30">
        <v>0.23958333333333334</v>
      </c>
      <c r="C38858">
        <v>5.4</v>
      </c>
      <c r="D38858">
        <v>98.63</v>
      </c>
    </row>
    <row r="38859" spans="1:4">
      <c r="A38859" s="29">
        <v>43894</v>
      </c>
      <c r="B38859" s="30">
        <v>0.25</v>
      </c>
      <c r="C38859">
        <v>5.49</v>
      </c>
      <c r="D38859">
        <v>98.54</v>
      </c>
    </row>
    <row r="38860" spans="1:4">
      <c r="A38860" s="29">
        <v>43894</v>
      </c>
      <c r="B38860" s="30">
        <v>0.26041666666666669</v>
      </c>
      <c r="C38860">
        <v>5.77</v>
      </c>
      <c r="D38860">
        <v>98.26</v>
      </c>
    </row>
    <row r="38861" spans="1:4">
      <c r="A38861" s="29">
        <v>43894</v>
      </c>
      <c r="B38861" s="30">
        <v>0.27083333333333331</v>
      </c>
      <c r="C38861">
        <v>5.87</v>
      </c>
      <c r="D38861">
        <v>98.16</v>
      </c>
    </row>
    <row r="38862" spans="1:4">
      <c r="A38862" s="29">
        <v>43894</v>
      </c>
      <c r="B38862" s="30">
        <v>0.28125</v>
      </c>
      <c r="C38862">
        <v>5.93</v>
      </c>
      <c r="D38862">
        <v>98.1</v>
      </c>
    </row>
    <row r="38863" spans="1:4">
      <c r="A38863" s="29">
        <v>43894</v>
      </c>
      <c r="B38863" s="30">
        <v>0.29166666666666669</v>
      </c>
      <c r="C38863">
        <v>5.97</v>
      </c>
      <c r="D38863">
        <v>98.06</v>
      </c>
    </row>
    <row r="38864" spans="1:4">
      <c r="A38864" s="29">
        <v>43894</v>
      </c>
      <c r="B38864" s="30">
        <v>0.30208333333333331</v>
      </c>
      <c r="C38864">
        <v>5.99</v>
      </c>
      <c r="D38864">
        <v>98.04</v>
      </c>
    </row>
    <row r="38865" spans="1:4">
      <c r="A38865" s="29">
        <v>43894</v>
      </c>
      <c r="B38865" s="30">
        <v>0.3125</v>
      </c>
      <c r="C38865">
        <v>6.02</v>
      </c>
      <c r="D38865">
        <v>98.01</v>
      </c>
    </row>
    <row r="38866" spans="1:4">
      <c r="A38866" s="29">
        <v>43894</v>
      </c>
      <c r="B38866" s="30">
        <v>0.32291666666666669</v>
      </c>
      <c r="C38866">
        <v>6.04</v>
      </c>
      <c r="D38866">
        <v>97.99</v>
      </c>
    </row>
    <row r="38867" spans="1:4">
      <c r="A38867" s="29">
        <v>43894</v>
      </c>
      <c r="B38867" s="30">
        <v>0.33333333333333331</v>
      </c>
      <c r="C38867">
        <v>5.84</v>
      </c>
      <c r="D38867">
        <v>98.19</v>
      </c>
    </row>
    <row r="38868" spans="1:4">
      <c r="A38868" s="29">
        <v>43894</v>
      </c>
      <c r="B38868" s="30">
        <v>0.34375</v>
      </c>
      <c r="C38868">
        <v>5.66</v>
      </c>
      <c r="D38868">
        <v>98.37</v>
      </c>
    </row>
    <row r="38869" spans="1:4">
      <c r="A38869" s="29">
        <v>43894</v>
      </c>
      <c r="B38869" s="30">
        <v>0.35416666666666669</v>
      </c>
      <c r="C38869">
        <v>5.59</v>
      </c>
      <c r="D38869">
        <v>98.44</v>
      </c>
    </row>
    <row r="38870" spans="1:4">
      <c r="A38870" s="29">
        <v>43894</v>
      </c>
      <c r="B38870" s="30">
        <v>0.36458333333333331</v>
      </c>
      <c r="C38870">
        <v>5.85</v>
      </c>
      <c r="D38870">
        <v>98.18</v>
      </c>
    </row>
    <row r="38871" spans="1:4">
      <c r="A38871" s="29">
        <v>43894</v>
      </c>
      <c r="B38871" s="30">
        <v>0.375</v>
      </c>
      <c r="C38871">
        <v>5.97</v>
      </c>
      <c r="D38871">
        <v>98.06</v>
      </c>
    </row>
    <row r="38872" spans="1:4">
      <c r="A38872" s="29">
        <v>43894</v>
      </c>
      <c r="B38872" s="30">
        <v>0.38541666666666669</v>
      </c>
      <c r="C38872">
        <v>6.03</v>
      </c>
      <c r="D38872">
        <v>98</v>
      </c>
    </row>
    <row r="38873" spans="1:4">
      <c r="A38873" s="29">
        <v>43894</v>
      </c>
      <c r="B38873" s="30">
        <v>0.39583333333333331</v>
      </c>
      <c r="C38873">
        <v>6.06</v>
      </c>
      <c r="D38873">
        <v>97.97</v>
      </c>
    </row>
    <row r="38874" spans="1:4">
      <c r="A38874" s="29">
        <v>43894</v>
      </c>
      <c r="B38874" s="30">
        <v>0.40625</v>
      </c>
      <c r="C38874">
        <v>6.07</v>
      </c>
      <c r="D38874">
        <v>97.960000000000008</v>
      </c>
    </row>
    <row r="38875" spans="1:4">
      <c r="A38875" s="29">
        <v>43894</v>
      </c>
      <c r="B38875" s="30">
        <v>0.41666666666666669</v>
      </c>
      <c r="C38875">
        <v>6.09</v>
      </c>
      <c r="D38875">
        <v>97.94</v>
      </c>
    </row>
    <row r="38876" spans="1:4">
      <c r="A38876" s="29">
        <v>43894</v>
      </c>
      <c r="B38876" s="30">
        <v>0.42708333333333331</v>
      </c>
      <c r="C38876">
        <v>6.1</v>
      </c>
      <c r="D38876">
        <v>97.93</v>
      </c>
    </row>
    <row r="38877" spans="1:4">
      <c r="A38877" s="29">
        <v>43894</v>
      </c>
      <c r="B38877" s="30">
        <v>0.4375</v>
      </c>
      <c r="C38877">
        <v>6.11</v>
      </c>
      <c r="D38877">
        <v>97.92</v>
      </c>
    </row>
    <row r="38878" spans="1:4">
      <c r="A38878" s="29">
        <v>43894</v>
      </c>
      <c r="B38878" s="30">
        <v>0.44791666666666669</v>
      </c>
      <c r="C38878">
        <v>6.12</v>
      </c>
      <c r="D38878">
        <v>97.91</v>
      </c>
    </row>
    <row r="38879" spans="1:4">
      <c r="A38879" s="29">
        <v>43894</v>
      </c>
      <c r="B38879" s="30">
        <v>0.45833333333333331</v>
      </c>
      <c r="C38879">
        <v>6.12</v>
      </c>
      <c r="D38879">
        <v>97.91</v>
      </c>
    </row>
    <row r="38880" spans="1:4">
      <c r="A38880" s="29">
        <v>43894</v>
      </c>
      <c r="B38880" s="30">
        <v>0.46875</v>
      </c>
      <c r="C38880">
        <v>5.92</v>
      </c>
      <c r="D38880">
        <v>98.11</v>
      </c>
    </row>
    <row r="38881" spans="1:4">
      <c r="A38881" s="29">
        <v>43894</v>
      </c>
      <c r="B38881" s="30">
        <v>0.47916666666666669</v>
      </c>
      <c r="C38881">
        <v>5.73</v>
      </c>
      <c r="D38881">
        <v>98.3</v>
      </c>
    </row>
    <row r="38882" spans="1:4">
      <c r="A38882" s="29">
        <v>43894</v>
      </c>
      <c r="B38882" s="30">
        <v>0.48958333333333331</v>
      </c>
      <c r="C38882">
        <v>5.63</v>
      </c>
      <c r="D38882">
        <v>98.4</v>
      </c>
    </row>
    <row r="38883" spans="1:4">
      <c r="A38883" s="29">
        <v>43894</v>
      </c>
      <c r="B38883" s="30">
        <v>0.5</v>
      </c>
      <c r="C38883">
        <v>5.75</v>
      </c>
      <c r="D38883">
        <v>98.28</v>
      </c>
    </row>
    <row r="38884" spans="1:4">
      <c r="A38884" s="29">
        <v>43894</v>
      </c>
      <c r="B38884" s="30">
        <v>0.51041666666666663</v>
      </c>
      <c r="C38884">
        <v>5.95</v>
      </c>
      <c r="D38884">
        <v>98.08</v>
      </c>
    </row>
    <row r="38885" spans="1:4">
      <c r="A38885" s="29">
        <v>43894</v>
      </c>
      <c r="B38885" s="30">
        <v>0.52083333333333337</v>
      </c>
      <c r="C38885">
        <v>6.03</v>
      </c>
      <c r="D38885">
        <v>98</v>
      </c>
    </row>
    <row r="38886" spans="1:4">
      <c r="A38886" s="29">
        <v>43894</v>
      </c>
      <c r="B38886" s="30">
        <v>0.53125</v>
      </c>
      <c r="C38886">
        <v>6.05</v>
      </c>
      <c r="D38886">
        <v>97.98</v>
      </c>
    </row>
    <row r="38887" spans="1:4">
      <c r="A38887" s="29">
        <v>43894</v>
      </c>
      <c r="B38887" s="30">
        <v>0.54166666666666663</v>
      </c>
      <c r="C38887">
        <v>6.07</v>
      </c>
      <c r="D38887">
        <v>97.960000000000008</v>
      </c>
    </row>
    <row r="38888" spans="1:4">
      <c r="A38888" s="29">
        <v>43894</v>
      </c>
      <c r="B38888" s="30">
        <v>0.55208333333333337</v>
      </c>
      <c r="C38888">
        <v>6.1</v>
      </c>
      <c r="D38888">
        <v>97.93</v>
      </c>
    </row>
    <row r="38889" spans="1:4">
      <c r="A38889" s="29">
        <v>43894</v>
      </c>
      <c r="B38889" s="30">
        <v>0.5625</v>
      </c>
      <c r="C38889">
        <v>6.11</v>
      </c>
      <c r="D38889">
        <v>97.92</v>
      </c>
    </row>
    <row r="38890" spans="1:4">
      <c r="A38890" s="29">
        <v>43894</v>
      </c>
      <c r="B38890" s="30">
        <v>0.57291666666666663</v>
      </c>
      <c r="C38890">
        <v>6.12</v>
      </c>
      <c r="D38890">
        <v>97.91</v>
      </c>
    </row>
    <row r="38891" spans="1:4">
      <c r="A38891" s="29">
        <v>43894</v>
      </c>
      <c r="B38891" s="30">
        <v>0.58333333333333337</v>
      </c>
      <c r="C38891">
        <v>6.12</v>
      </c>
      <c r="D38891">
        <v>97.91</v>
      </c>
    </row>
    <row r="38892" spans="1:4">
      <c r="A38892" s="29">
        <v>43894</v>
      </c>
      <c r="B38892" s="30">
        <v>0.59375</v>
      </c>
      <c r="C38892">
        <v>6.13</v>
      </c>
      <c r="D38892">
        <v>97.9</v>
      </c>
    </row>
    <row r="38893" spans="1:4">
      <c r="A38893" s="29">
        <v>43894</v>
      </c>
      <c r="B38893" s="30">
        <v>0.60416666666666663</v>
      </c>
      <c r="C38893">
        <v>6</v>
      </c>
      <c r="D38893">
        <v>98.03</v>
      </c>
    </row>
    <row r="38894" spans="1:4">
      <c r="A38894" s="29">
        <v>43894</v>
      </c>
      <c r="B38894" s="30">
        <v>0.61458333333333337</v>
      </c>
      <c r="C38894">
        <v>5.76</v>
      </c>
      <c r="D38894">
        <v>98.27</v>
      </c>
    </row>
    <row r="38895" spans="1:4">
      <c r="A38895" s="29">
        <v>43894</v>
      </c>
      <c r="B38895" s="30">
        <v>0.625</v>
      </c>
      <c r="C38895">
        <v>5.66</v>
      </c>
      <c r="D38895">
        <v>98.37</v>
      </c>
    </row>
    <row r="38896" spans="1:4">
      <c r="A38896" s="29">
        <v>43894</v>
      </c>
      <c r="B38896" s="30">
        <v>0.63541666666666663</v>
      </c>
      <c r="C38896">
        <v>5.61</v>
      </c>
      <c r="D38896">
        <v>98.42</v>
      </c>
    </row>
    <row r="38897" spans="1:4">
      <c r="A38897" s="29">
        <v>43894</v>
      </c>
      <c r="B38897" s="30">
        <v>0.64583333333333337</v>
      </c>
      <c r="C38897">
        <v>5.72</v>
      </c>
      <c r="D38897">
        <v>98.31</v>
      </c>
    </row>
    <row r="38898" spans="1:4">
      <c r="A38898" s="29">
        <v>43894</v>
      </c>
      <c r="B38898" s="30">
        <v>0.65625</v>
      </c>
      <c r="C38898">
        <v>5.93</v>
      </c>
      <c r="D38898">
        <v>98.1</v>
      </c>
    </row>
    <row r="38899" spans="1:4">
      <c r="A38899" s="29">
        <v>43894</v>
      </c>
      <c r="B38899" s="30">
        <v>0.66666666666666663</v>
      </c>
      <c r="C38899">
        <v>6.01</v>
      </c>
      <c r="D38899">
        <v>98.02</v>
      </c>
    </row>
    <row r="38900" spans="1:4">
      <c r="A38900" s="29">
        <v>43894</v>
      </c>
      <c r="B38900" s="30">
        <v>0.67708333333333337</v>
      </c>
      <c r="C38900">
        <v>6.05</v>
      </c>
      <c r="D38900">
        <v>97.98</v>
      </c>
    </row>
    <row r="38901" spans="1:4">
      <c r="A38901" s="29">
        <v>43894</v>
      </c>
      <c r="B38901" s="30">
        <v>0.6875</v>
      </c>
      <c r="C38901">
        <v>6.07</v>
      </c>
      <c r="D38901">
        <v>97.960000000000008</v>
      </c>
    </row>
    <row r="38902" spans="1:4">
      <c r="A38902" s="29">
        <v>43894</v>
      </c>
      <c r="B38902" s="30">
        <v>0.69791666666666663</v>
      </c>
      <c r="C38902">
        <v>6.07</v>
      </c>
      <c r="D38902">
        <v>97.960000000000008</v>
      </c>
    </row>
    <row r="38903" spans="1:4">
      <c r="A38903" s="29">
        <v>43894</v>
      </c>
      <c r="B38903" s="30">
        <v>0.70833333333333337</v>
      </c>
      <c r="C38903">
        <v>5.78</v>
      </c>
      <c r="D38903">
        <v>98.25</v>
      </c>
    </row>
    <row r="38904" spans="1:4">
      <c r="A38904" s="29">
        <v>43894</v>
      </c>
      <c r="B38904" s="30">
        <v>0.71875</v>
      </c>
      <c r="C38904">
        <v>5.66</v>
      </c>
      <c r="D38904">
        <v>98.37</v>
      </c>
    </row>
    <row r="38905" spans="1:4">
      <c r="A38905" s="29">
        <v>43894</v>
      </c>
      <c r="B38905" s="30">
        <v>0.72916666666666663</v>
      </c>
      <c r="C38905">
        <v>5.6</v>
      </c>
      <c r="D38905">
        <v>98.43</v>
      </c>
    </row>
    <row r="38906" spans="1:4">
      <c r="A38906" s="29">
        <v>43894</v>
      </c>
      <c r="B38906" s="30">
        <v>0.73958333333333337</v>
      </c>
      <c r="C38906">
        <v>15.57</v>
      </c>
      <c r="D38906">
        <v>88.460000000000008</v>
      </c>
    </row>
    <row r="38907" spans="1:4">
      <c r="A38907" s="29">
        <v>43894</v>
      </c>
      <c r="B38907" s="30">
        <v>0.75</v>
      </c>
      <c r="C38907">
        <v>5.98</v>
      </c>
      <c r="D38907">
        <v>98.05</v>
      </c>
    </row>
    <row r="38908" spans="1:4">
      <c r="A38908" s="29">
        <v>43894</v>
      </c>
      <c r="B38908" s="30">
        <v>0.76041666666666663</v>
      </c>
      <c r="C38908">
        <v>5.99</v>
      </c>
      <c r="D38908">
        <v>98.04</v>
      </c>
    </row>
    <row r="38909" spans="1:4">
      <c r="A38909" s="29">
        <v>43894</v>
      </c>
      <c r="B38909" s="30">
        <v>0.77083333333333337</v>
      </c>
      <c r="C38909">
        <v>6.03</v>
      </c>
      <c r="D38909">
        <v>98</v>
      </c>
    </row>
    <row r="38910" spans="1:4">
      <c r="A38910" s="29">
        <v>43894</v>
      </c>
      <c r="B38910" s="30">
        <v>0.78125</v>
      </c>
      <c r="C38910">
        <v>6.07</v>
      </c>
      <c r="D38910">
        <v>97.960000000000008</v>
      </c>
    </row>
    <row r="38911" spans="1:4">
      <c r="A38911" s="29">
        <v>43894</v>
      </c>
      <c r="B38911" s="30">
        <v>0.79166666666666663</v>
      </c>
      <c r="C38911">
        <v>6.08</v>
      </c>
      <c r="D38911">
        <v>97.95</v>
      </c>
    </row>
    <row r="38912" spans="1:4">
      <c r="A38912" s="29">
        <v>43894</v>
      </c>
      <c r="B38912" s="30">
        <v>0.80208333333333337</v>
      </c>
      <c r="C38912">
        <v>6.1</v>
      </c>
      <c r="D38912">
        <v>97.93</v>
      </c>
    </row>
    <row r="38913" spans="1:4">
      <c r="A38913" s="29">
        <v>43894</v>
      </c>
      <c r="B38913" s="30">
        <v>0.8125</v>
      </c>
      <c r="C38913">
        <v>6.11</v>
      </c>
      <c r="D38913">
        <v>97.92</v>
      </c>
    </row>
    <row r="38914" spans="1:4">
      <c r="A38914" s="29">
        <v>43894</v>
      </c>
      <c r="B38914" s="30">
        <v>0.82291666666666663</v>
      </c>
      <c r="C38914">
        <v>6.13</v>
      </c>
      <c r="D38914">
        <v>97.9</v>
      </c>
    </row>
    <row r="38915" spans="1:4">
      <c r="A38915" s="29">
        <v>43894</v>
      </c>
      <c r="B38915" s="30">
        <v>0.83333333333333337</v>
      </c>
      <c r="C38915">
        <v>6.13</v>
      </c>
      <c r="D38915">
        <v>97.9</v>
      </c>
    </row>
    <row r="38916" spans="1:4">
      <c r="A38916" s="29">
        <v>43894</v>
      </c>
      <c r="B38916" s="30">
        <v>0.84375</v>
      </c>
      <c r="C38916">
        <v>6.14</v>
      </c>
      <c r="D38916">
        <v>97.89</v>
      </c>
    </row>
    <row r="38917" spans="1:4">
      <c r="A38917" s="29">
        <v>43894</v>
      </c>
      <c r="B38917" s="30">
        <v>0.85416666666666663</v>
      </c>
      <c r="C38917">
        <v>6.14</v>
      </c>
      <c r="D38917">
        <v>97.89</v>
      </c>
    </row>
    <row r="38918" spans="1:4">
      <c r="A38918" s="29">
        <v>43894</v>
      </c>
      <c r="B38918" s="30">
        <v>0.86458333333333337</v>
      </c>
      <c r="C38918">
        <v>6.15</v>
      </c>
      <c r="D38918">
        <v>97.88</v>
      </c>
    </row>
    <row r="38919" spans="1:4">
      <c r="A38919" s="29">
        <v>43894</v>
      </c>
      <c r="B38919" s="30">
        <v>0.875</v>
      </c>
      <c r="C38919">
        <v>6.16</v>
      </c>
      <c r="D38919">
        <v>97.87</v>
      </c>
    </row>
    <row r="38920" spans="1:4">
      <c r="A38920" s="29">
        <v>43894</v>
      </c>
      <c r="B38920" s="30">
        <v>0.88541666666666663</v>
      </c>
      <c r="C38920">
        <v>6.16</v>
      </c>
      <c r="D38920">
        <v>97.87</v>
      </c>
    </row>
    <row r="38921" spans="1:4">
      <c r="A38921" s="29">
        <v>43894</v>
      </c>
      <c r="B38921" s="30">
        <v>0.89583333333333337</v>
      </c>
      <c r="C38921">
        <v>6.17</v>
      </c>
      <c r="D38921">
        <v>97.86</v>
      </c>
    </row>
    <row r="38922" spans="1:4">
      <c r="A38922" s="29">
        <v>43894</v>
      </c>
      <c r="B38922" s="30">
        <v>0.90625</v>
      </c>
      <c r="C38922">
        <v>6.17</v>
      </c>
      <c r="D38922">
        <v>97.86</v>
      </c>
    </row>
    <row r="38923" spans="1:4">
      <c r="A38923" s="29">
        <v>43894</v>
      </c>
      <c r="B38923" s="30">
        <v>0.91666666666666663</v>
      </c>
      <c r="C38923">
        <v>6.17</v>
      </c>
      <c r="D38923">
        <v>97.86</v>
      </c>
    </row>
    <row r="38924" spans="1:4">
      <c r="A38924" s="29">
        <v>43894</v>
      </c>
      <c r="B38924" s="30">
        <v>0.92708333333333337</v>
      </c>
      <c r="C38924">
        <v>6.17</v>
      </c>
      <c r="D38924">
        <v>97.86</v>
      </c>
    </row>
    <row r="38925" spans="1:4">
      <c r="A38925" s="29">
        <v>43894</v>
      </c>
      <c r="B38925" s="30">
        <v>0.9375</v>
      </c>
      <c r="C38925">
        <v>6.18</v>
      </c>
      <c r="D38925">
        <v>97.85</v>
      </c>
    </row>
    <row r="38926" spans="1:4">
      <c r="A38926" s="29">
        <v>43894</v>
      </c>
      <c r="B38926" s="30">
        <v>0.94791666666666663</v>
      </c>
      <c r="C38926">
        <v>5.93</v>
      </c>
      <c r="D38926">
        <v>98.1</v>
      </c>
    </row>
    <row r="38927" spans="1:4">
      <c r="A38927" s="29">
        <v>43894</v>
      </c>
      <c r="B38927" s="30">
        <v>0.95833333333333337</v>
      </c>
      <c r="C38927">
        <v>5.75</v>
      </c>
      <c r="D38927">
        <v>98.28</v>
      </c>
    </row>
    <row r="38928" spans="1:4">
      <c r="A38928" s="29">
        <v>43894</v>
      </c>
      <c r="B38928" s="30">
        <v>0.96875</v>
      </c>
      <c r="C38928">
        <v>5.68</v>
      </c>
      <c r="D38928">
        <v>98.35</v>
      </c>
    </row>
    <row r="38929" spans="1:4">
      <c r="A38929" s="29">
        <v>43894</v>
      </c>
      <c r="B38929" s="30">
        <v>0.97916666666666663</v>
      </c>
      <c r="C38929">
        <v>5.63</v>
      </c>
      <c r="D38929">
        <v>98.4</v>
      </c>
    </row>
    <row r="38930" spans="1:4">
      <c r="A38930" s="29">
        <v>43894</v>
      </c>
      <c r="B38930" s="30">
        <v>0.98958333333333337</v>
      </c>
      <c r="C38930">
        <v>5.59</v>
      </c>
      <c r="D38930">
        <v>98.44</v>
      </c>
    </row>
    <row r="38931" spans="1:4">
      <c r="A38931" s="29">
        <v>43895</v>
      </c>
      <c r="B38931" s="30">
        <v>0</v>
      </c>
      <c r="C38931">
        <v>5.56</v>
      </c>
      <c r="D38931">
        <v>98.47</v>
      </c>
    </row>
    <row r="38932" spans="1:4">
      <c r="A38932" s="29">
        <v>43895</v>
      </c>
      <c r="B38932" s="30">
        <v>1.0416666666666666E-2</v>
      </c>
      <c r="C38932">
        <v>15.71</v>
      </c>
      <c r="D38932">
        <v>88.32</v>
      </c>
    </row>
    <row r="38933" spans="1:4">
      <c r="A38933" s="29">
        <v>43895</v>
      </c>
      <c r="B38933" s="30">
        <v>2.0833333333333332E-2</v>
      </c>
      <c r="C38933">
        <v>19.75</v>
      </c>
      <c r="D38933">
        <v>84.28</v>
      </c>
    </row>
    <row r="38934" spans="1:4">
      <c r="A38934" s="29">
        <v>43895</v>
      </c>
      <c r="B38934" s="30">
        <v>3.125E-2</v>
      </c>
      <c r="C38934">
        <v>19.96</v>
      </c>
      <c r="D38934">
        <v>84.07</v>
      </c>
    </row>
    <row r="38935" spans="1:4">
      <c r="A38935" s="29">
        <v>43895</v>
      </c>
      <c r="B38935" s="30">
        <v>4.1666666666666664E-2</v>
      </c>
      <c r="C38935">
        <v>19.96</v>
      </c>
      <c r="D38935">
        <v>84.07</v>
      </c>
    </row>
    <row r="38936" spans="1:4">
      <c r="A38936" s="29">
        <v>43895</v>
      </c>
      <c r="B38936" s="30">
        <v>5.2083333333333336E-2</v>
      </c>
      <c r="C38936">
        <v>6.76</v>
      </c>
      <c r="D38936">
        <v>97.27</v>
      </c>
    </row>
    <row r="38937" spans="1:4">
      <c r="A38937" s="29">
        <v>43895</v>
      </c>
      <c r="B38937" s="30">
        <v>6.25E-2</v>
      </c>
      <c r="C38937">
        <v>5.7</v>
      </c>
      <c r="D38937">
        <v>98.33</v>
      </c>
    </row>
    <row r="38938" spans="1:4">
      <c r="A38938" s="29">
        <v>43895</v>
      </c>
      <c r="B38938" s="30">
        <v>7.2916666666666671E-2</v>
      </c>
      <c r="C38938">
        <v>5.61</v>
      </c>
      <c r="D38938">
        <v>98.42</v>
      </c>
    </row>
    <row r="38939" spans="1:4">
      <c r="A38939" s="29">
        <v>43895</v>
      </c>
      <c r="B38939" s="30">
        <v>8.3333333333333329E-2</v>
      </c>
      <c r="C38939">
        <v>5.56</v>
      </c>
      <c r="D38939">
        <v>98.47</v>
      </c>
    </row>
    <row r="38940" spans="1:4">
      <c r="A38940" s="29">
        <v>43895</v>
      </c>
      <c r="B38940" s="30">
        <v>9.375E-2</v>
      </c>
      <c r="C38940">
        <v>5.53</v>
      </c>
      <c r="D38940">
        <v>98.5</v>
      </c>
    </row>
    <row r="38941" spans="1:4">
      <c r="A38941" s="29">
        <v>43895</v>
      </c>
      <c r="B38941" s="30">
        <v>0.10416666666666667</v>
      </c>
      <c r="C38941">
        <v>5.51</v>
      </c>
      <c r="D38941">
        <v>98.52</v>
      </c>
    </row>
    <row r="38942" spans="1:4">
      <c r="A38942" s="29">
        <v>43895</v>
      </c>
      <c r="B38942" s="30">
        <v>0.11458333333333333</v>
      </c>
      <c r="C38942">
        <v>5.48</v>
      </c>
      <c r="D38942">
        <v>98.55</v>
      </c>
    </row>
    <row r="38943" spans="1:4">
      <c r="A38943" s="29">
        <v>43895</v>
      </c>
      <c r="B38943" s="30">
        <v>0.125</v>
      </c>
      <c r="C38943">
        <v>5.47</v>
      </c>
      <c r="D38943">
        <v>98.56</v>
      </c>
    </row>
    <row r="38944" spans="1:4">
      <c r="A38944" s="29">
        <v>43895</v>
      </c>
      <c r="B38944" s="30">
        <v>0.13541666666666666</v>
      </c>
      <c r="C38944">
        <v>5.46</v>
      </c>
      <c r="D38944">
        <v>98.570000000000007</v>
      </c>
    </row>
    <row r="38945" spans="1:4">
      <c r="A38945" s="29">
        <v>43895</v>
      </c>
      <c r="B38945" s="30">
        <v>0.14583333333333334</v>
      </c>
      <c r="C38945">
        <v>5.44</v>
      </c>
      <c r="D38945">
        <v>98.59</v>
      </c>
    </row>
    <row r="38946" spans="1:4">
      <c r="A38946" s="29">
        <v>43895</v>
      </c>
      <c r="B38946" s="30">
        <v>0.15625</v>
      </c>
      <c r="C38946">
        <v>5.44</v>
      </c>
      <c r="D38946">
        <v>98.59</v>
      </c>
    </row>
    <row r="38947" spans="1:4">
      <c r="A38947" s="29">
        <v>43895</v>
      </c>
      <c r="B38947" s="30">
        <v>0.16666666666666666</v>
      </c>
      <c r="C38947">
        <v>5.42</v>
      </c>
      <c r="D38947">
        <v>98.61</v>
      </c>
    </row>
    <row r="38948" spans="1:4">
      <c r="A38948" s="29">
        <v>43895</v>
      </c>
      <c r="B38948" s="30">
        <v>0.17708333333333334</v>
      </c>
      <c r="C38948">
        <v>5.42</v>
      </c>
      <c r="D38948">
        <v>98.61</v>
      </c>
    </row>
    <row r="38949" spans="1:4">
      <c r="A38949" s="29">
        <v>43895</v>
      </c>
      <c r="B38949" s="30">
        <v>0.1875</v>
      </c>
      <c r="C38949">
        <v>7.45</v>
      </c>
      <c r="D38949">
        <v>96.58</v>
      </c>
    </row>
    <row r="38950" spans="1:4">
      <c r="A38950" s="29">
        <v>43895</v>
      </c>
      <c r="B38950" s="30">
        <v>0.19791666666666666</v>
      </c>
      <c r="C38950">
        <v>19.52</v>
      </c>
      <c r="D38950">
        <v>84.51</v>
      </c>
    </row>
    <row r="38951" spans="1:4">
      <c r="A38951" s="29">
        <v>43895</v>
      </c>
      <c r="B38951" s="30">
        <v>0.20833333333333334</v>
      </c>
      <c r="C38951">
        <v>6.01</v>
      </c>
      <c r="D38951">
        <v>98.02</v>
      </c>
    </row>
    <row r="38952" spans="1:4">
      <c r="A38952" s="29">
        <v>43895</v>
      </c>
      <c r="B38952" s="30">
        <v>0.21875</v>
      </c>
      <c r="C38952">
        <v>5.93</v>
      </c>
      <c r="D38952">
        <v>98.1</v>
      </c>
    </row>
    <row r="38953" spans="1:4">
      <c r="A38953" s="29">
        <v>43895</v>
      </c>
      <c r="B38953" s="30">
        <v>0.22916666666666666</v>
      </c>
      <c r="C38953">
        <v>5.73</v>
      </c>
      <c r="D38953">
        <v>98.3</v>
      </c>
    </row>
    <row r="38954" spans="1:4">
      <c r="A38954" s="29">
        <v>43895</v>
      </c>
      <c r="B38954" s="30">
        <v>0.23958333333333334</v>
      </c>
      <c r="C38954">
        <v>5.57</v>
      </c>
      <c r="D38954">
        <v>98.460000000000008</v>
      </c>
    </row>
    <row r="38955" spans="1:4">
      <c r="A38955" s="29">
        <v>43895</v>
      </c>
      <c r="B38955" s="30">
        <v>0.25</v>
      </c>
      <c r="C38955">
        <v>5.51</v>
      </c>
      <c r="D38955">
        <v>98.52</v>
      </c>
    </row>
    <row r="38956" spans="1:4">
      <c r="A38956" s="29">
        <v>43895</v>
      </c>
      <c r="B38956" s="30">
        <v>0.26041666666666669</v>
      </c>
      <c r="C38956">
        <v>5.48</v>
      </c>
      <c r="D38956">
        <v>98.55</v>
      </c>
    </row>
    <row r="38957" spans="1:4">
      <c r="A38957" s="29">
        <v>43895</v>
      </c>
      <c r="B38957" s="30">
        <v>0.27083333333333331</v>
      </c>
      <c r="C38957">
        <v>5.46</v>
      </c>
      <c r="D38957">
        <v>98.570000000000007</v>
      </c>
    </row>
    <row r="38958" spans="1:4">
      <c r="A38958" s="29">
        <v>43895</v>
      </c>
      <c r="B38958" s="30">
        <v>0.28125</v>
      </c>
      <c r="C38958">
        <v>5.44</v>
      </c>
      <c r="D38958">
        <v>98.59</v>
      </c>
    </row>
    <row r="38959" spans="1:4">
      <c r="A38959" s="29">
        <v>43895</v>
      </c>
      <c r="B38959" s="30">
        <v>0.29166666666666669</v>
      </c>
      <c r="C38959">
        <v>5.73</v>
      </c>
      <c r="D38959">
        <v>98.3</v>
      </c>
    </row>
    <row r="38960" spans="1:4">
      <c r="A38960" s="29">
        <v>43895</v>
      </c>
      <c r="B38960" s="30">
        <v>0.30208333333333331</v>
      </c>
      <c r="C38960">
        <v>5.86</v>
      </c>
      <c r="D38960">
        <v>98.17</v>
      </c>
    </row>
    <row r="38961" spans="1:4">
      <c r="A38961" s="29">
        <v>43895</v>
      </c>
      <c r="B38961" s="30">
        <v>0.3125</v>
      </c>
      <c r="C38961">
        <v>5.93</v>
      </c>
      <c r="D38961">
        <v>98.1</v>
      </c>
    </row>
    <row r="38962" spans="1:4">
      <c r="A38962" s="29">
        <v>43895</v>
      </c>
      <c r="B38962" s="30">
        <v>0.32291666666666669</v>
      </c>
      <c r="C38962">
        <v>5.97</v>
      </c>
      <c r="D38962">
        <v>98.06</v>
      </c>
    </row>
    <row r="38963" spans="1:4">
      <c r="A38963" s="29">
        <v>43895</v>
      </c>
      <c r="B38963" s="30">
        <v>0.33333333333333331</v>
      </c>
      <c r="C38963">
        <v>6.01</v>
      </c>
      <c r="D38963">
        <v>98.02</v>
      </c>
    </row>
    <row r="38964" spans="1:4">
      <c r="A38964" s="29">
        <v>43895</v>
      </c>
      <c r="B38964" s="30">
        <v>0.34375</v>
      </c>
      <c r="C38964">
        <v>6.03</v>
      </c>
      <c r="D38964">
        <v>98</v>
      </c>
    </row>
    <row r="38965" spans="1:4">
      <c r="A38965" s="29">
        <v>43895</v>
      </c>
      <c r="B38965" s="30">
        <v>0.35416666666666669</v>
      </c>
      <c r="C38965">
        <v>6.05</v>
      </c>
      <c r="D38965">
        <v>97.98</v>
      </c>
    </row>
    <row r="38966" spans="1:4">
      <c r="A38966" s="29">
        <v>43895</v>
      </c>
      <c r="B38966" s="30">
        <v>0.36458333333333331</v>
      </c>
      <c r="C38966">
        <v>6.06</v>
      </c>
      <c r="D38966">
        <v>97.97</v>
      </c>
    </row>
    <row r="38967" spans="1:4">
      <c r="A38967" s="29">
        <v>43895</v>
      </c>
      <c r="B38967" s="30">
        <v>0.375</v>
      </c>
      <c r="C38967">
        <v>6.08</v>
      </c>
      <c r="D38967">
        <v>97.95</v>
      </c>
    </row>
    <row r="38968" spans="1:4">
      <c r="A38968" s="29">
        <v>43895</v>
      </c>
      <c r="B38968" s="30">
        <v>0.38541666666666669</v>
      </c>
      <c r="C38968">
        <v>6.1</v>
      </c>
      <c r="D38968">
        <v>97.93</v>
      </c>
    </row>
    <row r="38969" spans="1:4">
      <c r="A38969" s="29">
        <v>43895</v>
      </c>
      <c r="B38969" s="30">
        <v>0.39583333333333331</v>
      </c>
      <c r="C38969">
        <v>5.85</v>
      </c>
      <c r="D38969">
        <v>98.18</v>
      </c>
    </row>
    <row r="38970" spans="1:4">
      <c r="A38970" s="29">
        <v>43895</v>
      </c>
      <c r="B38970" s="30">
        <v>0.40625</v>
      </c>
      <c r="C38970">
        <v>5.69</v>
      </c>
      <c r="D38970">
        <v>98.34</v>
      </c>
    </row>
    <row r="38971" spans="1:4">
      <c r="A38971" s="29">
        <v>43895</v>
      </c>
      <c r="B38971" s="30">
        <v>0.41666666666666669</v>
      </c>
      <c r="C38971">
        <v>5.6</v>
      </c>
      <c r="D38971">
        <v>98.43</v>
      </c>
    </row>
    <row r="38972" spans="1:4">
      <c r="A38972" s="29">
        <v>43895</v>
      </c>
      <c r="B38972" s="30">
        <v>0.42708333333333331</v>
      </c>
      <c r="C38972">
        <v>5.76</v>
      </c>
      <c r="D38972">
        <v>98.27</v>
      </c>
    </row>
    <row r="38973" spans="1:4">
      <c r="A38973" s="29">
        <v>43895</v>
      </c>
      <c r="B38973" s="30">
        <v>0.4375</v>
      </c>
      <c r="C38973">
        <v>5.94</v>
      </c>
      <c r="D38973">
        <v>98.09</v>
      </c>
    </row>
    <row r="38974" spans="1:4">
      <c r="A38974" s="29">
        <v>43895</v>
      </c>
      <c r="B38974" s="30">
        <v>0.44791666666666669</v>
      </c>
      <c r="C38974">
        <v>6.01</v>
      </c>
      <c r="D38974">
        <v>98.02</v>
      </c>
    </row>
    <row r="38975" spans="1:4">
      <c r="A38975" s="29">
        <v>43895</v>
      </c>
      <c r="B38975" s="30">
        <v>0.45833333333333331</v>
      </c>
      <c r="C38975">
        <v>6.04</v>
      </c>
      <c r="D38975">
        <v>97.99</v>
      </c>
    </row>
    <row r="38976" spans="1:4">
      <c r="A38976" s="29">
        <v>43895</v>
      </c>
      <c r="B38976" s="30">
        <v>0.46875</v>
      </c>
      <c r="C38976">
        <v>6.06</v>
      </c>
      <c r="D38976">
        <v>97.97</v>
      </c>
    </row>
    <row r="38977" spans="1:4">
      <c r="A38977" s="29">
        <v>43895</v>
      </c>
      <c r="B38977" s="30">
        <v>0.47916666666666669</v>
      </c>
      <c r="C38977">
        <v>6.08</v>
      </c>
      <c r="D38977">
        <v>97.95</v>
      </c>
    </row>
    <row r="38978" spans="1:4">
      <c r="A38978" s="29">
        <v>43895</v>
      </c>
      <c r="B38978" s="30">
        <v>0.48958333333333331</v>
      </c>
      <c r="C38978">
        <v>6.09</v>
      </c>
      <c r="D38978">
        <v>97.94</v>
      </c>
    </row>
    <row r="38979" spans="1:4">
      <c r="A38979" s="29">
        <v>43895</v>
      </c>
      <c r="B38979" s="30">
        <v>0.5</v>
      </c>
      <c r="C38979">
        <v>6.1</v>
      </c>
      <c r="D38979">
        <v>97.93</v>
      </c>
    </row>
    <row r="38980" spans="1:4">
      <c r="A38980" s="29">
        <v>43895</v>
      </c>
      <c r="B38980" s="30">
        <v>0.51041666666666663</v>
      </c>
      <c r="C38980">
        <v>6.12</v>
      </c>
      <c r="D38980">
        <v>97.91</v>
      </c>
    </row>
    <row r="38981" spans="1:4">
      <c r="A38981" s="29">
        <v>43895</v>
      </c>
      <c r="B38981" s="30">
        <v>0.52083333333333337</v>
      </c>
      <c r="C38981">
        <v>5.89</v>
      </c>
      <c r="D38981">
        <v>98.14</v>
      </c>
    </row>
    <row r="38982" spans="1:4">
      <c r="A38982" s="29">
        <v>43895</v>
      </c>
      <c r="B38982" s="30">
        <v>0.53125</v>
      </c>
      <c r="C38982">
        <v>5.71</v>
      </c>
      <c r="D38982">
        <v>98.320000000000007</v>
      </c>
    </row>
    <row r="38983" spans="1:4">
      <c r="A38983" s="29">
        <v>43895</v>
      </c>
      <c r="B38983" s="30">
        <v>0.54166666666666663</v>
      </c>
      <c r="C38983">
        <v>5.62</v>
      </c>
      <c r="D38983">
        <v>98.41</v>
      </c>
    </row>
    <row r="38984" spans="1:4">
      <c r="A38984" s="29">
        <v>43895</v>
      </c>
      <c r="B38984" s="30">
        <v>0.55208333333333337</v>
      </c>
      <c r="C38984">
        <v>5.84</v>
      </c>
      <c r="D38984">
        <v>98.19</v>
      </c>
    </row>
    <row r="38985" spans="1:4">
      <c r="A38985" s="29">
        <v>43895</v>
      </c>
      <c r="B38985" s="30">
        <v>0.5625</v>
      </c>
      <c r="C38985">
        <v>5.97</v>
      </c>
      <c r="D38985">
        <v>98.06</v>
      </c>
    </row>
    <row r="38986" spans="1:4">
      <c r="A38986" s="29">
        <v>43895</v>
      </c>
      <c r="B38986" s="30">
        <v>0.57291666666666663</v>
      </c>
      <c r="C38986">
        <v>6.03</v>
      </c>
      <c r="D38986">
        <v>98</v>
      </c>
    </row>
    <row r="38987" spans="1:4">
      <c r="A38987" s="29">
        <v>43895</v>
      </c>
      <c r="B38987" s="30">
        <v>0.58333333333333337</v>
      </c>
      <c r="C38987">
        <v>6.05</v>
      </c>
      <c r="D38987">
        <v>97.98</v>
      </c>
    </row>
    <row r="38988" spans="1:4">
      <c r="A38988" s="29">
        <v>43895</v>
      </c>
      <c r="B38988" s="30">
        <v>0.59375</v>
      </c>
      <c r="C38988">
        <v>6.08</v>
      </c>
      <c r="D38988">
        <v>97.95</v>
      </c>
    </row>
    <row r="38989" spans="1:4">
      <c r="A38989" s="29">
        <v>43895</v>
      </c>
      <c r="B38989" s="30">
        <v>0.60416666666666663</v>
      </c>
      <c r="C38989">
        <v>6.09</v>
      </c>
      <c r="D38989">
        <v>97.94</v>
      </c>
    </row>
    <row r="38990" spans="1:4">
      <c r="A38990" s="29">
        <v>43895</v>
      </c>
      <c r="B38990" s="30">
        <v>0.61458333333333337</v>
      </c>
      <c r="C38990">
        <v>6.1</v>
      </c>
      <c r="D38990">
        <v>97.93</v>
      </c>
    </row>
    <row r="38991" spans="1:4">
      <c r="A38991" s="29">
        <v>43895</v>
      </c>
      <c r="B38991" s="30">
        <v>0.625</v>
      </c>
      <c r="C38991">
        <v>5.95</v>
      </c>
      <c r="D38991">
        <v>98.08</v>
      </c>
    </row>
    <row r="38992" spans="1:4">
      <c r="A38992" s="29">
        <v>43895</v>
      </c>
      <c r="B38992" s="30">
        <v>0.63541666666666663</v>
      </c>
      <c r="C38992">
        <v>5.72</v>
      </c>
      <c r="D38992">
        <v>98.31</v>
      </c>
    </row>
    <row r="38993" spans="1:4">
      <c r="A38993" s="29">
        <v>43895</v>
      </c>
      <c r="B38993" s="30">
        <v>0.64583333333333337</v>
      </c>
      <c r="C38993">
        <v>5.64</v>
      </c>
      <c r="D38993">
        <v>98.39</v>
      </c>
    </row>
    <row r="38994" spans="1:4">
      <c r="A38994" s="29">
        <v>43895</v>
      </c>
      <c r="B38994" s="30">
        <v>0.65625</v>
      </c>
      <c r="C38994">
        <v>5.59</v>
      </c>
      <c r="D38994">
        <v>98.44</v>
      </c>
    </row>
    <row r="38995" spans="1:4">
      <c r="A38995" s="29">
        <v>43895</v>
      </c>
      <c r="B38995" s="30">
        <v>0.66666666666666663</v>
      </c>
      <c r="C38995">
        <v>5.65</v>
      </c>
      <c r="D38995">
        <v>98.38</v>
      </c>
    </row>
    <row r="38996" spans="1:4">
      <c r="A38996" s="29">
        <v>43895</v>
      </c>
      <c r="B38996" s="30">
        <v>0.67708333333333337</v>
      </c>
      <c r="C38996">
        <v>5.9</v>
      </c>
      <c r="D38996">
        <v>98.13</v>
      </c>
    </row>
    <row r="38997" spans="1:4">
      <c r="A38997" s="29">
        <v>43895</v>
      </c>
      <c r="B38997" s="30">
        <v>0.6875</v>
      </c>
      <c r="C38997">
        <v>5.98</v>
      </c>
      <c r="D38997">
        <v>98.05</v>
      </c>
    </row>
    <row r="38998" spans="1:4">
      <c r="A38998" s="29">
        <v>43895</v>
      </c>
      <c r="B38998" s="30">
        <v>0.69791666666666663</v>
      </c>
      <c r="C38998">
        <v>6.02</v>
      </c>
      <c r="D38998">
        <v>98.01</v>
      </c>
    </row>
    <row r="38999" spans="1:4">
      <c r="A38999" s="29">
        <v>43895</v>
      </c>
      <c r="B38999" s="30">
        <v>0.70833333333333337</v>
      </c>
      <c r="C38999">
        <v>19.649999999999999</v>
      </c>
      <c r="D38999">
        <v>84.38</v>
      </c>
    </row>
    <row r="39000" spans="1:4">
      <c r="A39000" s="29">
        <v>43895</v>
      </c>
      <c r="B39000" s="30">
        <v>0.71875</v>
      </c>
      <c r="C39000">
        <v>19.97</v>
      </c>
      <c r="D39000">
        <v>84.06</v>
      </c>
    </row>
    <row r="39001" spans="1:4">
      <c r="A39001" s="29">
        <v>43895</v>
      </c>
      <c r="B39001" s="30">
        <v>0.72916666666666663</v>
      </c>
      <c r="C39001">
        <v>20</v>
      </c>
      <c r="D39001">
        <v>84.03</v>
      </c>
    </row>
    <row r="39002" spans="1:4">
      <c r="A39002" s="29">
        <v>43895</v>
      </c>
      <c r="B39002" s="30">
        <v>0.73958333333333337</v>
      </c>
      <c r="C39002">
        <v>8.82</v>
      </c>
      <c r="D39002">
        <v>95.210000000000008</v>
      </c>
    </row>
    <row r="39003" spans="1:4">
      <c r="A39003" s="29">
        <v>43895</v>
      </c>
      <c r="B39003" s="30">
        <v>0.75</v>
      </c>
      <c r="C39003">
        <v>5.8</v>
      </c>
      <c r="D39003">
        <v>98.23</v>
      </c>
    </row>
    <row r="39004" spans="1:4">
      <c r="A39004" s="29">
        <v>43895</v>
      </c>
      <c r="B39004" s="30">
        <v>0.76041666666666663</v>
      </c>
      <c r="C39004">
        <v>5.65</v>
      </c>
      <c r="D39004">
        <v>98.38</v>
      </c>
    </row>
    <row r="39005" spans="1:4">
      <c r="A39005" s="29">
        <v>43895</v>
      </c>
      <c r="B39005" s="30">
        <v>0.77083333333333337</v>
      </c>
      <c r="C39005">
        <v>5.69</v>
      </c>
      <c r="D39005">
        <v>98.34</v>
      </c>
    </row>
    <row r="39006" spans="1:4">
      <c r="A39006" s="29">
        <v>43895</v>
      </c>
      <c r="B39006" s="30">
        <v>0.78125</v>
      </c>
      <c r="C39006">
        <v>5.93</v>
      </c>
      <c r="D39006">
        <v>98.1</v>
      </c>
    </row>
    <row r="39007" spans="1:4">
      <c r="A39007" s="29">
        <v>43895</v>
      </c>
      <c r="B39007" s="30">
        <v>0.79166666666666663</v>
      </c>
      <c r="C39007">
        <v>6</v>
      </c>
      <c r="D39007">
        <v>98.03</v>
      </c>
    </row>
    <row r="39008" spans="1:4">
      <c r="A39008" s="29">
        <v>43895</v>
      </c>
      <c r="B39008" s="30">
        <v>0.80208333333333337</v>
      </c>
      <c r="C39008">
        <v>6.05</v>
      </c>
      <c r="D39008">
        <v>97.98</v>
      </c>
    </row>
    <row r="39009" spans="1:4">
      <c r="A39009" s="29">
        <v>43895</v>
      </c>
      <c r="B39009" s="30">
        <v>0.8125</v>
      </c>
      <c r="C39009">
        <v>6.07</v>
      </c>
      <c r="D39009">
        <v>97.960000000000008</v>
      </c>
    </row>
    <row r="39010" spans="1:4">
      <c r="A39010" s="29">
        <v>43895</v>
      </c>
      <c r="B39010" s="30">
        <v>0.82291666666666663</v>
      </c>
      <c r="C39010">
        <v>6.09</v>
      </c>
      <c r="D39010">
        <v>97.94</v>
      </c>
    </row>
    <row r="39011" spans="1:4">
      <c r="A39011" s="29">
        <v>43895</v>
      </c>
      <c r="B39011" s="30">
        <v>0.83333333333333337</v>
      </c>
      <c r="C39011">
        <v>6.1</v>
      </c>
      <c r="D39011">
        <v>97.93</v>
      </c>
    </row>
    <row r="39012" spans="1:4">
      <c r="A39012" s="29">
        <v>43895</v>
      </c>
      <c r="B39012" s="30">
        <v>0.84375</v>
      </c>
      <c r="C39012">
        <v>6.11</v>
      </c>
      <c r="D39012">
        <v>97.92</v>
      </c>
    </row>
    <row r="39013" spans="1:4">
      <c r="A39013" s="29">
        <v>43895</v>
      </c>
      <c r="B39013" s="30">
        <v>0.85416666666666663</v>
      </c>
      <c r="C39013">
        <v>6.12</v>
      </c>
      <c r="D39013">
        <v>97.91</v>
      </c>
    </row>
    <row r="39014" spans="1:4">
      <c r="A39014" s="29">
        <v>43895</v>
      </c>
      <c r="B39014" s="30">
        <v>0.86458333333333337</v>
      </c>
      <c r="C39014">
        <v>6.13</v>
      </c>
      <c r="D39014">
        <v>97.9</v>
      </c>
    </row>
    <row r="39015" spans="1:4">
      <c r="A39015" s="29">
        <v>43895</v>
      </c>
      <c r="B39015" s="30">
        <v>0.875</v>
      </c>
      <c r="C39015">
        <v>6.14</v>
      </c>
      <c r="D39015">
        <v>97.89</v>
      </c>
    </row>
    <row r="39016" spans="1:4">
      <c r="A39016" s="29">
        <v>43895</v>
      </c>
      <c r="B39016" s="30">
        <v>0.88541666666666663</v>
      </c>
      <c r="C39016">
        <v>6.14</v>
      </c>
      <c r="D39016">
        <v>97.89</v>
      </c>
    </row>
    <row r="39017" spans="1:4">
      <c r="A39017" s="29">
        <v>43895</v>
      </c>
      <c r="B39017" s="30">
        <v>0.89583333333333337</v>
      </c>
      <c r="C39017">
        <v>6.15</v>
      </c>
      <c r="D39017">
        <v>97.88</v>
      </c>
    </row>
    <row r="39018" spans="1:4">
      <c r="A39018" s="29">
        <v>43895</v>
      </c>
      <c r="B39018" s="30">
        <v>0.90625</v>
      </c>
      <c r="C39018">
        <v>6.15</v>
      </c>
      <c r="D39018">
        <v>97.88</v>
      </c>
    </row>
    <row r="39019" spans="1:4">
      <c r="A39019" s="29">
        <v>43895</v>
      </c>
      <c r="B39019" s="30">
        <v>0.91666666666666663</v>
      </c>
      <c r="C39019">
        <v>6.15</v>
      </c>
      <c r="D39019">
        <v>97.88</v>
      </c>
    </row>
    <row r="39020" spans="1:4">
      <c r="A39020" s="29">
        <v>43895</v>
      </c>
      <c r="B39020" s="30">
        <v>0.92708333333333337</v>
      </c>
      <c r="C39020">
        <v>6.15</v>
      </c>
      <c r="D39020">
        <v>97.88</v>
      </c>
    </row>
    <row r="39021" spans="1:4">
      <c r="A39021" s="29">
        <v>43895</v>
      </c>
      <c r="B39021" s="30">
        <v>0.9375</v>
      </c>
      <c r="C39021">
        <v>5.93</v>
      </c>
      <c r="D39021">
        <v>98.1</v>
      </c>
    </row>
    <row r="39022" spans="1:4">
      <c r="A39022" s="29">
        <v>43895</v>
      </c>
      <c r="B39022" s="30">
        <v>0.94791666666666663</v>
      </c>
      <c r="C39022">
        <v>5.75</v>
      </c>
      <c r="D39022">
        <v>98.28</v>
      </c>
    </row>
    <row r="39023" spans="1:4">
      <c r="A39023" s="29">
        <v>43895</v>
      </c>
      <c r="B39023" s="30">
        <v>0.95833333333333337</v>
      </c>
      <c r="C39023">
        <v>5.66</v>
      </c>
      <c r="D39023">
        <v>98.37</v>
      </c>
    </row>
    <row r="39024" spans="1:4">
      <c r="A39024" s="29">
        <v>43895</v>
      </c>
      <c r="B39024" s="30">
        <v>0.96875</v>
      </c>
      <c r="C39024">
        <v>5.61</v>
      </c>
      <c r="D39024">
        <v>98.42</v>
      </c>
    </row>
    <row r="39025" spans="1:4">
      <c r="A39025" s="29">
        <v>43895</v>
      </c>
      <c r="B39025" s="30">
        <v>0.97916666666666663</v>
      </c>
      <c r="C39025">
        <v>5.57</v>
      </c>
      <c r="D39025">
        <v>98.460000000000008</v>
      </c>
    </row>
    <row r="39026" spans="1:4">
      <c r="A39026" s="29">
        <v>43895</v>
      </c>
      <c r="B39026" s="30">
        <v>0.98958333333333337</v>
      </c>
      <c r="C39026">
        <v>5.53</v>
      </c>
      <c r="D39026">
        <v>98.5</v>
      </c>
    </row>
    <row r="39027" spans="1:4">
      <c r="A39027" s="29">
        <v>43896</v>
      </c>
      <c r="B39027" s="30">
        <v>0</v>
      </c>
      <c r="C39027">
        <v>14.18</v>
      </c>
      <c r="D39027">
        <v>89.85</v>
      </c>
    </row>
    <row r="39028" spans="1:4">
      <c r="A39028" s="29">
        <v>43896</v>
      </c>
      <c r="B39028" s="30">
        <v>1.0416666666666666E-2</v>
      </c>
      <c r="C39028">
        <v>17</v>
      </c>
      <c r="D39028">
        <v>87.03</v>
      </c>
    </row>
    <row r="39029" spans="1:4">
      <c r="A39029" s="29">
        <v>43896</v>
      </c>
      <c r="B39029" s="30">
        <v>2.0833333333333332E-2</v>
      </c>
      <c r="C39029">
        <v>16.43</v>
      </c>
      <c r="D39029">
        <v>87.6</v>
      </c>
    </row>
    <row r="39030" spans="1:4">
      <c r="A39030" s="29">
        <v>43896</v>
      </c>
      <c r="B39030" s="30">
        <v>3.125E-2</v>
      </c>
      <c r="C39030">
        <v>16.399999999999999</v>
      </c>
      <c r="D39030">
        <v>87.63</v>
      </c>
    </row>
    <row r="39031" spans="1:4">
      <c r="A39031" s="29">
        <v>43896</v>
      </c>
      <c r="B39031" s="30">
        <v>4.1666666666666664E-2</v>
      </c>
      <c r="C39031">
        <v>16.39</v>
      </c>
      <c r="D39031">
        <v>87.64</v>
      </c>
    </row>
    <row r="39032" spans="1:4">
      <c r="A39032" s="29">
        <v>43896</v>
      </c>
      <c r="B39032" s="30">
        <v>5.2083333333333336E-2</v>
      </c>
      <c r="C39032">
        <v>7.16</v>
      </c>
      <c r="D39032">
        <v>96.87</v>
      </c>
    </row>
    <row r="39033" spans="1:4">
      <c r="A39033" s="29">
        <v>43896</v>
      </c>
      <c r="B39033" s="30">
        <v>6.25E-2</v>
      </c>
      <c r="C39033">
        <v>5.67</v>
      </c>
      <c r="D39033">
        <v>98.36</v>
      </c>
    </row>
    <row r="39034" spans="1:4">
      <c r="A39034" s="29">
        <v>43896</v>
      </c>
      <c r="B39034" s="30">
        <v>7.2916666666666671E-2</v>
      </c>
      <c r="C39034">
        <v>5.57</v>
      </c>
      <c r="D39034">
        <v>98.460000000000008</v>
      </c>
    </row>
    <row r="39035" spans="1:4">
      <c r="A39035" s="29">
        <v>43896</v>
      </c>
      <c r="B39035" s="30">
        <v>8.3333333333333329E-2</v>
      </c>
      <c r="C39035">
        <v>5.53</v>
      </c>
      <c r="D39035">
        <v>98.5</v>
      </c>
    </row>
    <row r="39036" spans="1:4">
      <c r="A39036" s="29">
        <v>43896</v>
      </c>
      <c r="B39036" s="30">
        <v>9.375E-2</v>
      </c>
      <c r="C39036">
        <v>5.5</v>
      </c>
      <c r="D39036">
        <v>98.53</v>
      </c>
    </row>
    <row r="39037" spans="1:4">
      <c r="A39037" s="29">
        <v>43896</v>
      </c>
      <c r="B39037" s="30">
        <v>0.10416666666666667</v>
      </c>
      <c r="C39037">
        <v>5.48</v>
      </c>
      <c r="D39037">
        <v>98.55</v>
      </c>
    </row>
    <row r="39038" spans="1:4">
      <c r="A39038" s="29">
        <v>43896</v>
      </c>
      <c r="B39038" s="30">
        <v>0.11458333333333333</v>
      </c>
      <c r="C39038">
        <v>5.46</v>
      </c>
      <c r="D39038">
        <v>98.570000000000007</v>
      </c>
    </row>
    <row r="39039" spans="1:4">
      <c r="A39039" s="29">
        <v>43896</v>
      </c>
      <c r="B39039" s="30">
        <v>0.125</v>
      </c>
      <c r="C39039">
        <v>5.44</v>
      </c>
      <c r="D39039">
        <v>98.59</v>
      </c>
    </row>
    <row r="39040" spans="1:4">
      <c r="A39040" s="29">
        <v>43896</v>
      </c>
      <c r="B39040" s="30">
        <v>0.13541666666666666</v>
      </c>
      <c r="C39040">
        <v>5.43</v>
      </c>
      <c r="D39040">
        <v>98.6</v>
      </c>
    </row>
    <row r="39041" spans="1:4">
      <c r="A39041" s="29">
        <v>43896</v>
      </c>
      <c r="B39041" s="30">
        <v>0.14583333333333334</v>
      </c>
      <c r="C39041">
        <v>5.42</v>
      </c>
      <c r="D39041">
        <v>98.61</v>
      </c>
    </row>
    <row r="39042" spans="1:4">
      <c r="A39042" s="29">
        <v>43896</v>
      </c>
      <c r="B39042" s="30">
        <v>0.15625</v>
      </c>
      <c r="C39042">
        <v>5.41</v>
      </c>
      <c r="D39042">
        <v>98.62</v>
      </c>
    </row>
    <row r="39043" spans="1:4">
      <c r="A39043" s="29">
        <v>43896</v>
      </c>
      <c r="B39043" s="30">
        <v>0.16666666666666666</v>
      </c>
      <c r="C39043">
        <v>5.39</v>
      </c>
      <c r="D39043">
        <v>98.64</v>
      </c>
    </row>
    <row r="39044" spans="1:4">
      <c r="A39044" s="29">
        <v>43896</v>
      </c>
      <c r="B39044" s="30">
        <v>0.17708333333333334</v>
      </c>
      <c r="C39044">
        <v>5.39</v>
      </c>
      <c r="D39044">
        <v>98.64</v>
      </c>
    </row>
    <row r="39045" spans="1:4">
      <c r="A39045" s="29">
        <v>43896</v>
      </c>
      <c r="B39045" s="30">
        <v>0.1875</v>
      </c>
      <c r="C39045">
        <v>5.38</v>
      </c>
      <c r="D39045">
        <v>98.65</v>
      </c>
    </row>
    <row r="39046" spans="1:4">
      <c r="A39046" s="29">
        <v>43896</v>
      </c>
      <c r="B39046" s="30">
        <v>0.19791666666666666</v>
      </c>
      <c r="C39046">
        <v>14.93</v>
      </c>
      <c r="D39046">
        <v>89.1</v>
      </c>
    </row>
    <row r="39047" spans="1:4">
      <c r="A39047" s="29">
        <v>43896</v>
      </c>
      <c r="B39047" s="30">
        <v>0.20833333333333334</v>
      </c>
      <c r="C39047">
        <v>5.8</v>
      </c>
      <c r="D39047">
        <v>98.23</v>
      </c>
    </row>
    <row r="39048" spans="1:4">
      <c r="A39048" s="29">
        <v>43896</v>
      </c>
      <c r="B39048" s="30">
        <v>0.21875</v>
      </c>
      <c r="C39048">
        <v>5.84</v>
      </c>
      <c r="D39048">
        <v>98.19</v>
      </c>
    </row>
    <row r="39049" spans="1:4">
      <c r="A39049" s="29">
        <v>43896</v>
      </c>
      <c r="B39049" s="30">
        <v>0.22916666666666666</v>
      </c>
      <c r="C39049">
        <v>5.9</v>
      </c>
      <c r="D39049">
        <v>98.13</v>
      </c>
    </row>
    <row r="39050" spans="1:4">
      <c r="A39050" s="29">
        <v>43896</v>
      </c>
      <c r="B39050" s="30">
        <v>0.23958333333333334</v>
      </c>
      <c r="C39050">
        <v>5.64</v>
      </c>
      <c r="D39050">
        <v>98.39</v>
      </c>
    </row>
    <row r="39051" spans="1:4">
      <c r="A39051" s="29">
        <v>43896</v>
      </c>
      <c r="B39051" s="30">
        <v>0.25</v>
      </c>
      <c r="C39051">
        <v>5.52</v>
      </c>
      <c r="D39051">
        <v>98.51</v>
      </c>
    </row>
    <row r="39052" spans="1:4">
      <c r="A39052" s="29">
        <v>43896</v>
      </c>
      <c r="B39052" s="30">
        <v>0.26041666666666669</v>
      </c>
      <c r="C39052">
        <v>5.47</v>
      </c>
      <c r="D39052">
        <v>98.56</v>
      </c>
    </row>
    <row r="39053" spans="1:4">
      <c r="A39053" s="29">
        <v>43896</v>
      </c>
      <c r="B39053" s="30">
        <v>0.27083333333333331</v>
      </c>
      <c r="C39053">
        <v>5.44</v>
      </c>
      <c r="D39053">
        <v>98.59</v>
      </c>
    </row>
    <row r="39054" spans="1:4">
      <c r="A39054" s="29">
        <v>43896</v>
      </c>
      <c r="B39054" s="30">
        <v>0.28125</v>
      </c>
      <c r="C39054">
        <v>5.43</v>
      </c>
      <c r="D39054">
        <v>98.6</v>
      </c>
    </row>
    <row r="39055" spans="1:4">
      <c r="A39055" s="29">
        <v>43896</v>
      </c>
      <c r="B39055" s="30">
        <v>0.29166666666666669</v>
      </c>
      <c r="C39055">
        <v>5.6</v>
      </c>
      <c r="D39055">
        <v>98.43</v>
      </c>
    </row>
    <row r="39056" spans="1:4">
      <c r="A39056" s="29">
        <v>43896</v>
      </c>
      <c r="B39056" s="30">
        <v>0.30208333333333331</v>
      </c>
      <c r="C39056">
        <v>5.8</v>
      </c>
      <c r="D39056">
        <v>98.23</v>
      </c>
    </row>
    <row r="39057" spans="1:4">
      <c r="A39057" s="29">
        <v>43896</v>
      </c>
      <c r="B39057" s="30">
        <v>0.3125</v>
      </c>
      <c r="C39057">
        <v>5.89</v>
      </c>
      <c r="D39057">
        <v>98.14</v>
      </c>
    </row>
    <row r="39058" spans="1:4">
      <c r="A39058" s="29">
        <v>43896</v>
      </c>
      <c r="B39058" s="30">
        <v>0.32291666666666669</v>
      </c>
      <c r="C39058">
        <v>5.93</v>
      </c>
      <c r="D39058">
        <v>98.1</v>
      </c>
    </row>
    <row r="39059" spans="1:4">
      <c r="A39059" s="29">
        <v>43896</v>
      </c>
      <c r="B39059" s="30">
        <v>0.33333333333333331</v>
      </c>
      <c r="C39059">
        <v>5.97</v>
      </c>
      <c r="D39059">
        <v>98.06</v>
      </c>
    </row>
    <row r="39060" spans="1:4">
      <c r="A39060" s="29">
        <v>43896</v>
      </c>
      <c r="B39060" s="30">
        <v>0.34375</v>
      </c>
      <c r="C39060">
        <v>5.99</v>
      </c>
      <c r="D39060">
        <v>98.04</v>
      </c>
    </row>
    <row r="39061" spans="1:4">
      <c r="A39061" s="29">
        <v>43896</v>
      </c>
      <c r="B39061" s="30">
        <v>0.35416666666666669</v>
      </c>
      <c r="C39061">
        <v>6.02</v>
      </c>
      <c r="D39061">
        <v>98.01</v>
      </c>
    </row>
    <row r="39062" spans="1:4">
      <c r="A39062" s="29">
        <v>43896</v>
      </c>
      <c r="B39062" s="30">
        <v>0.36458333333333331</v>
      </c>
      <c r="C39062">
        <v>6.03</v>
      </c>
      <c r="D39062">
        <v>98</v>
      </c>
    </row>
    <row r="39063" spans="1:4">
      <c r="A39063" s="29">
        <v>43896</v>
      </c>
      <c r="B39063" s="30">
        <v>0.375</v>
      </c>
      <c r="C39063">
        <v>6.05</v>
      </c>
      <c r="D39063">
        <v>97.98</v>
      </c>
    </row>
    <row r="39064" spans="1:4">
      <c r="A39064" s="29">
        <v>43896</v>
      </c>
      <c r="B39064" s="30">
        <v>0.38541666666666669</v>
      </c>
      <c r="C39064">
        <v>6.07</v>
      </c>
      <c r="D39064">
        <v>97.960000000000008</v>
      </c>
    </row>
    <row r="39065" spans="1:4">
      <c r="A39065" s="29">
        <v>43896</v>
      </c>
      <c r="B39065" s="30">
        <v>0.39583333333333331</v>
      </c>
      <c r="C39065">
        <v>6.08</v>
      </c>
      <c r="D39065">
        <v>97.95</v>
      </c>
    </row>
    <row r="39066" spans="1:4">
      <c r="A39066" s="29">
        <v>43896</v>
      </c>
      <c r="B39066" s="30">
        <v>0.40625</v>
      </c>
      <c r="C39066">
        <v>6.08</v>
      </c>
      <c r="D39066">
        <v>97.95</v>
      </c>
    </row>
    <row r="39067" spans="1:4">
      <c r="A39067" s="29">
        <v>43896</v>
      </c>
      <c r="B39067" s="30">
        <v>0.41666666666666669</v>
      </c>
      <c r="C39067">
        <v>5.93</v>
      </c>
      <c r="D39067">
        <v>98.1</v>
      </c>
    </row>
    <row r="39068" spans="1:4">
      <c r="A39068" s="29">
        <v>43896</v>
      </c>
      <c r="B39068" s="30">
        <v>0.42708333333333331</v>
      </c>
      <c r="C39068">
        <v>5.71</v>
      </c>
      <c r="D39068">
        <v>98.320000000000007</v>
      </c>
    </row>
    <row r="39069" spans="1:4">
      <c r="A39069" s="29">
        <v>43896</v>
      </c>
      <c r="B39069" s="30">
        <v>0.4375</v>
      </c>
      <c r="C39069">
        <v>5.62</v>
      </c>
      <c r="D39069">
        <v>98.41</v>
      </c>
    </row>
    <row r="39070" spans="1:4">
      <c r="A39070" s="29">
        <v>43896</v>
      </c>
      <c r="B39070" s="30">
        <v>0.44791666666666669</v>
      </c>
      <c r="C39070">
        <v>5.68</v>
      </c>
      <c r="D39070">
        <v>98.35</v>
      </c>
    </row>
    <row r="39071" spans="1:4">
      <c r="A39071" s="29">
        <v>43896</v>
      </c>
      <c r="B39071" s="30">
        <v>0.45833333333333331</v>
      </c>
      <c r="C39071">
        <v>5.9</v>
      </c>
      <c r="D39071">
        <v>98.13</v>
      </c>
    </row>
    <row r="39072" spans="1:4">
      <c r="A39072" s="29">
        <v>43896</v>
      </c>
      <c r="B39072" s="30">
        <v>0.46875</v>
      </c>
      <c r="C39072">
        <v>5.98</v>
      </c>
      <c r="D39072">
        <v>98.05</v>
      </c>
    </row>
    <row r="39073" spans="1:4">
      <c r="A39073" s="29">
        <v>43896</v>
      </c>
      <c r="B39073" s="30">
        <v>0.47916666666666669</v>
      </c>
      <c r="C39073">
        <v>6.02</v>
      </c>
      <c r="D39073">
        <v>98.01</v>
      </c>
    </row>
    <row r="39074" spans="1:4">
      <c r="A39074" s="29">
        <v>43896</v>
      </c>
      <c r="B39074" s="30">
        <v>0.48958333333333331</v>
      </c>
      <c r="C39074">
        <v>6.04</v>
      </c>
      <c r="D39074">
        <v>97.99</v>
      </c>
    </row>
    <row r="39075" spans="1:4">
      <c r="A39075" s="29">
        <v>43896</v>
      </c>
      <c r="B39075" s="30">
        <v>0.5</v>
      </c>
      <c r="C39075">
        <v>6.06</v>
      </c>
      <c r="D39075">
        <v>97.97</v>
      </c>
    </row>
    <row r="39076" spans="1:4">
      <c r="A39076" s="29">
        <v>43896</v>
      </c>
      <c r="B39076" s="30">
        <v>0.51041666666666663</v>
      </c>
      <c r="C39076">
        <v>6.08</v>
      </c>
      <c r="D39076">
        <v>97.95</v>
      </c>
    </row>
    <row r="39077" spans="1:4">
      <c r="A39077" s="29">
        <v>43896</v>
      </c>
      <c r="B39077" s="30">
        <v>0.52083333333333337</v>
      </c>
      <c r="C39077">
        <v>6.07</v>
      </c>
      <c r="D39077">
        <v>97.960000000000008</v>
      </c>
    </row>
    <row r="39078" spans="1:4">
      <c r="A39078" s="29">
        <v>43896</v>
      </c>
      <c r="B39078" s="30">
        <v>0.53125</v>
      </c>
      <c r="C39078">
        <v>6.1</v>
      </c>
      <c r="D39078">
        <v>97.93</v>
      </c>
    </row>
    <row r="39079" spans="1:4">
      <c r="A39079" s="29">
        <v>43896</v>
      </c>
      <c r="B39079" s="30">
        <v>0.54166666666666663</v>
      </c>
      <c r="C39079">
        <v>6.1</v>
      </c>
      <c r="D39079">
        <v>97.93</v>
      </c>
    </row>
    <row r="39080" spans="1:4">
      <c r="A39080" s="29">
        <v>43896</v>
      </c>
      <c r="B39080" s="30">
        <v>0.55208333333333337</v>
      </c>
      <c r="C39080">
        <v>6.11</v>
      </c>
      <c r="D39080">
        <v>97.92</v>
      </c>
    </row>
    <row r="39081" spans="1:4">
      <c r="A39081" s="29">
        <v>43896</v>
      </c>
      <c r="B39081" s="30">
        <v>0.5625</v>
      </c>
      <c r="C39081">
        <v>6.12</v>
      </c>
      <c r="D39081">
        <v>97.91</v>
      </c>
    </row>
    <row r="39082" spans="1:4">
      <c r="A39082" s="29">
        <v>43896</v>
      </c>
      <c r="B39082" s="30">
        <v>0.57291666666666663</v>
      </c>
      <c r="C39082">
        <v>6.11</v>
      </c>
      <c r="D39082">
        <v>97.92</v>
      </c>
    </row>
    <row r="39083" spans="1:4">
      <c r="A39083" s="29">
        <v>43896</v>
      </c>
      <c r="B39083" s="30">
        <v>0.58333333333333337</v>
      </c>
      <c r="C39083">
        <v>5.8</v>
      </c>
      <c r="D39083">
        <v>98.23</v>
      </c>
    </row>
    <row r="39084" spans="1:4">
      <c r="A39084" s="29">
        <v>43896</v>
      </c>
      <c r="B39084" s="30">
        <v>0.59375</v>
      </c>
      <c r="C39084">
        <v>5.67</v>
      </c>
      <c r="D39084">
        <v>98.36</v>
      </c>
    </row>
    <row r="39085" spans="1:4">
      <c r="A39085" s="29">
        <v>43896</v>
      </c>
      <c r="B39085" s="30">
        <v>0.60416666666666663</v>
      </c>
      <c r="C39085">
        <v>5.61</v>
      </c>
      <c r="D39085">
        <v>98.42</v>
      </c>
    </row>
    <row r="39086" spans="1:4">
      <c r="A39086" s="29">
        <v>43896</v>
      </c>
      <c r="B39086" s="30">
        <v>0.61458333333333337</v>
      </c>
      <c r="C39086">
        <v>5.74</v>
      </c>
      <c r="D39086">
        <v>98.29</v>
      </c>
    </row>
    <row r="39087" spans="1:4">
      <c r="A39087" s="29">
        <v>43896</v>
      </c>
      <c r="B39087" s="30">
        <v>0.625</v>
      </c>
      <c r="C39087">
        <v>5.92</v>
      </c>
      <c r="D39087">
        <v>98.11</v>
      </c>
    </row>
    <row r="39088" spans="1:4">
      <c r="A39088" s="29">
        <v>43896</v>
      </c>
      <c r="B39088" s="30">
        <v>0.63541666666666663</v>
      </c>
      <c r="C39088">
        <v>5.99</v>
      </c>
      <c r="D39088">
        <v>98.04</v>
      </c>
    </row>
    <row r="39089" spans="1:4">
      <c r="A39089" s="29">
        <v>43896</v>
      </c>
      <c r="B39089" s="30">
        <v>0.64583333333333337</v>
      </c>
      <c r="C39089">
        <v>6.03</v>
      </c>
      <c r="D39089">
        <v>98</v>
      </c>
    </row>
    <row r="39090" spans="1:4">
      <c r="A39090" s="29">
        <v>43896</v>
      </c>
      <c r="B39090" s="30">
        <v>0.65625</v>
      </c>
      <c r="C39090">
        <v>6.06</v>
      </c>
      <c r="D39090">
        <v>97.97</v>
      </c>
    </row>
    <row r="39091" spans="1:4">
      <c r="A39091" s="29">
        <v>43896</v>
      </c>
      <c r="B39091" s="30">
        <v>0.66666666666666663</v>
      </c>
      <c r="C39091">
        <v>6.07</v>
      </c>
      <c r="D39091">
        <v>97.960000000000008</v>
      </c>
    </row>
    <row r="39092" spans="1:4">
      <c r="A39092" s="29">
        <v>43896</v>
      </c>
      <c r="B39092" s="30">
        <v>0.67708333333333337</v>
      </c>
      <c r="C39092">
        <v>6.02</v>
      </c>
      <c r="D39092">
        <v>98.01</v>
      </c>
    </row>
    <row r="39093" spans="1:4">
      <c r="A39093" s="29">
        <v>43896</v>
      </c>
      <c r="B39093" s="30">
        <v>0.6875</v>
      </c>
      <c r="C39093">
        <v>5.74</v>
      </c>
      <c r="D39093">
        <v>98.29</v>
      </c>
    </row>
    <row r="39094" spans="1:4">
      <c r="A39094" s="29">
        <v>43896</v>
      </c>
      <c r="B39094" s="30">
        <v>0.69791666666666663</v>
      </c>
      <c r="C39094">
        <v>5.63</v>
      </c>
      <c r="D39094">
        <v>98.4</v>
      </c>
    </row>
    <row r="39095" spans="1:4">
      <c r="A39095" s="29">
        <v>43896</v>
      </c>
      <c r="B39095" s="30">
        <v>0.70833333333333337</v>
      </c>
      <c r="C39095">
        <v>5.57</v>
      </c>
      <c r="D39095">
        <v>98.460000000000008</v>
      </c>
    </row>
    <row r="39096" spans="1:4">
      <c r="A39096" s="29">
        <v>43896</v>
      </c>
      <c r="B39096" s="30">
        <v>0.71875</v>
      </c>
      <c r="C39096">
        <v>15.82</v>
      </c>
      <c r="D39096">
        <v>88.210000000000008</v>
      </c>
    </row>
    <row r="39097" spans="1:4">
      <c r="A39097" s="29">
        <v>43896</v>
      </c>
      <c r="B39097" s="30">
        <v>0.72916666666666663</v>
      </c>
      <c r="C39097">
        <v>16.54</v>
      </c>
      <c r="D39097">
        <v>87.490000000000009</v>
      </c>
    </row>
    <row r="39098" spans="1:4">
      <c r="A39098" s="29">
        <v>43896</v>
      </c>
      <c r="B39098" s="30">
        <v>0.73958333333333337</v>
      </c>
      <c r="C39098">
        <v>16.600000000000001</v>
      </c>
      <c r="D39098">
        <v>87.43</v>
      </c>
    </row>
    <row r="39099" spans="1:4">
      <c r="A39099" s="29">
        <v>43896</v>
      </c>
      <c r="B39099" s="30">
        <v>0.75</v>
      </c>
      <c r="C39099">
        <v>6.07</v>
      </c>
      <c r="D39099">
        <v>97.960000000000008</v>
      </c>
    </row>
    <row r="39100" spans="1:4">
      <c r="A39100" s="29">
        <v>43896</v>
      </c>
      <c r="B39100" s="30">
        <v>0.76041666666666663</v>
      </c>
      <c r="C39100">
        <v>6.02</v>
      </c>
      <c r="D39100">
        <v>98.01</v>
      </c>
    </row>
    <row r="39101" spans="1:4">
      <c r="A39101" s="29">
        <v>43896</v>
      </c>
      <c r="B39101" s="30">
        <v>0.77083333333333337</v>
      </c>
      <c r="C39101">
        <v>6.04</v>
      </c>
      <c r="D39101">
        <v>97.99</v>
      </c>
    </row>
    <row r="39102" spans="1:4">
      <c r="A39102" s="29">
        <v>43896</v>
      </c>
      <c r="B39102" s="30">
        <v>0.78125</v>
      </c>
      <c r="C39102">
        <v>6.07</v>
      </c>
      <c r="D39102">
        <v>97.960000000000008</v>
      </c>
    </row>
    <row r="39103" spans="1:4">
      <c r="A39103" s="29">
        <v>43896</v>
      </c>
      <c r="B39103" s="30">
        <v>0.79166666666666663</v>
      </c>
      <c r="C39103">
        <v>6.08</v>
      </c>
      <c r="D39103">
        <v>97.95</v>
      </c>
    </row>
    <row r="39104" spans="1:4">
      <c r="A39104" s="29">
        <v>43896</v>
      </c>
      <c r="B39104" s="30">
        <v>0.80208333333333337</v>
      </c>
      <c r="C39104">
        <v>6.09</v>
      </c>
      <c r="D39104">
        <v>97.94</v>
      </c>
    </row>
    <row r="39105" spans="1:4">
      <c r="A39105" s="29">
        <v>43896</v>
      </c>
      <c r="B39105" s="30">
        <v>0.8125</v>
      </c>
      <c r="C39105">
        <v>6.1</v>
      </c>
      <c r="D39105">
        <v>97.93</v>
      </c>
    </row>
    <row r="39106" spans="1:4">
      <c r="A39106" s="29">
        <v>43896</v>
      </c>
      <c r="B39106" s="30">
        <v>0.82291666666666663</v>
      </c>
      <c r="C39106">
        <v>6.11</v>
      </c>
      <c r="D39106">
        <v>97.92</v>
      </c>
    </row>
    <row r="39107" spans="1:4">
      <c r="A39107" s="29">
        <v>43896</v>
      </c>
      <c r="B39107" s="30">
        <v>0.83333333333333337</v>
      </c>
      <c r="C39107">
        <v>6.12</v>
      </c>
      <c r="D39107">
        <v>97.91</v>
      </c>
    </row>
    <row r="39108" spans="1:4">
      <c r="A39108" s="29">
        <v>43896</v>
      </c>
      <c r="B39108" s="30">
        <v>0.84375</v>
      </c>
      <c r="C39108">
        <v>6.13</v>
      </c>
      <c r="D39108">
        <v>97.9</v>
      </c>
    </row>
    <row r="39109" spans="1:4">
      <c r="A39109" s="29">
        <v>43896</v>
      </c>
      <c r="B39109" s="30">
        <v>0.85416666666666663</v>
      </c>
      <c r="C39109">
        <v>6.13</v>
      </c>
      <c r="D39109">
        <v>97.9</v>
      </c>
    </row>
    <row r="39110" spans="1:4">
      <c r="A39110" s="29">
        <v>43896</v>
      </c>
      <c r="B39110" s="30">
        <v>0.86458333333333337</v>
      </c>
      <c r="C39110">
        <v>6.14</v>
      </c>
      <c r="D39110">
        <v>97.89</v>
      </c>
    </row>
    <row r="39111" spans="1:4">
      <c r="A39111" s="29">
        <v>43896</v>
      </c>
      <c r="B39111" s="30">
        <v>0.875</v>
      </c>
      <c r="C39111">
        <v>6.14</v>
      </c>
      <c r="D39111">
        <v>97.89</v>
      </c>
    </row>
    <row r="39112" spans="1:4">
      <c r="A39112" s="29">
        <v>43896</v>
      </c>
      <c r="B39112" s="30">
        <v>0.88541666666666663</v>
      </c>
      <c r="C39112">
        <v>6.14</v>
      </c>
      <c r="D39112">
        <v>97.89</v>
      </c>
    </row>
    <row r="39113" spans="1:4">
      <c r="A39113" s="29">
        <v>43896</v>
      </c>
      <c r="B39113" s="30">
        <v>0.89583333333333337</v>
      </c>
      <c r="C39113">
        <v>6.15</v>
      </c>
      <c r="D39113">
        <v>97.88</v>
      </c>
    </row>
    <row r="39114" spans="1:4">
      <c r="A39114" s="29">
        <v>43896</v>
      </c>
      <c r="B39114" s="30">
        <v>0.90625</v>
      </c>
      <c r="C39114">
        <v>6.15</v>
      </c>
      <c r="D39114">
        <v>97.88</v>
      </c>
    </row>
    <row r="39115" spans="1:4">
      <c r="A39115" s="29">
        <v>43896</v>
      </c>
      <c r="B39115" s="30">
        <v>0.91666666666666663</v>
      </c>
      <c r="C39115">
        <v>6.14</v>
      </c>
      <c r="D39115">
        <v>97.89</v>
      </c>
    </row>
    <row r="39116" spans="1:4">
      <c r="A39116" s="29">
        <v>43896</v>
      </c>
      <c r="B39116" s="30">
        <v>0.92708333333333337</v>
      </c>
      <c r="C39116">
        <v>6.01</v>
      </c>
      <c r="D39116">
        <v>98.02</v>
      </c>
    </row>
    <row r="39117" spans="1:4">
      <c r="A39117" s="29">
        <v>43896</v>
      </c>
      <c r="B39117" s="30">
        <v>0.9375</v>
      </c>
      <c r="C39117">
        <v>5.77</v>
      </c>
      <c r="D39117">
        <v>98.26</v>
      </c>
    </row>
    <row r="39118" spans="1:4">
      <c r="A39118" s="29">
        <v>43896</v>
      </c>
      <c r="B39118" s="30">
        <v>0.94791666666666663</v>
      </c>
      <c r="C39118">
        <v>5.68</v>
      </c>
      <c r="D39118">
        <v>98.35</v>
      </c>
    </row>
    <row r="39119" spans="1:4">
      <c r="A39119" s="29">
        <v>43896</v>
      </c>
      <c r="B39119" s="30">
        <v>0.95833333333333337</v>
      </c>
      <c r="C39119">
        <v>5.61</v>
      </c>
      <c r="D39119">
        <v>98.42</v>
      </c>
    </row>
    <row r="39120" spans="1:4">
      <c r="A39120" s="29">
        <v>43896</v>
      </c>
      <c r="B39120" s="30">
        <v>0.96875</v>
      </c>
      <c r="C39120">
        <v>5.57</v>
      </c>
      <c r="D39120">
        <v>98.460000000000008</v>
      </c>
    </row>
    <row r="39121" spans="1:4">
      <c r="A39121" s="29">
        <v>43896</v>
      </c>
      <c r="B39121" s="30">
        <v>0.97916666666666663</v>
      </c>
      <c r="C39121">
        <v>5.55</v>
      </c>
      <c r="D39121">
        <v>98.48</v>
      </c>
    </row>
    <row r="39122" spans="1:4">
      <c r="A39122" s="29">
        <v>43896</v>
      </c>
      <c r="B39122" s="30">
        <v>0.98958333333333337</v>
      </c>
      <c r="C39122">
        <v>5.82</v>
      </c>
      <c r="D39122">
        <v>98.210000000000008</v>
      </c>
    </row>
    <row r="39123" spans="1:4">
      <c r="A39123" s="29">
        <v>43897</v>
      </c>
      <c r="B39123" s="30">
        <v>0</v>
      </c>
      <c r="C39123">
        <v>16.39</v>
      </c>
      <c r="D39123">
        <v>87.64</v>
      </c>
    </row>
    <row r="39124" spans="1:4">
      <c r="A39124" s="29">
        <v>43897</v>
      </c>
      <c r="B39124" s="30">
        <v>1.0416666666666666E-2</v>
      </c>
      <c r="C39124">
        <v>18.84</v>
      </c>
      <c r="D39124">
        <v>85.19</v>
      </c>
    </row>
    <row r="39125" spans="1:4">
      <c r="A39125" s="29">
        <v>43897</v>
      </c>
      <c r="B39125" s="30">
        <v>2.0833333333333332E-2</v>
      </c>
      <c r="C39125">
        <v>19.920000000000002</v>
      </c>
      <c r="D39125">
        <v>84.11</v>
      </c>
    </row>
    <row r="39126" spans="1:4">
      <c r="A39126" s="29">
        <v>43897</v>
      </c>
      <c r="B39126" s="30">
        <v>3.125E-2</v>
      </c>
      <c r="C39126">
        <v>6.11</v>
      </c>
      <c r="D39126">
        <v>97.92</v>
      </c>
    </row>
    <row r="39127" spans="1:4">
      <c r="A39127" s="29">
        <v>43897</v>
      </c>
      <c r="B39127" s="30">
        <v>4.1666666666666664E-2</v>
      </c>
      <c r="C39127">
        <v>5.66</v>
      </c>
      <c r="D39127">
        <v>98.37</v>
      </c>
    </row>
    <row r="39128" spans="1:4">
      <c r="A39128" s="29">
        <v>43897</v>
      </c>
      <c r="B39128" s="30">
        <v>5.2083333333333336E-2</v>
      </c>
      <c r="C39128">
        <v>5.58</v>
      </c>
      <c r="D39128">
        <v>98.45</v>
      </c>
    </row>
    <row r="39129" spans="1:4">
      <c r="A39129" s="29">
        <v>43897</v>
      </c>
      <c r="B39129" s="30">
        <v>6.25E-2</v>
      </c>
      <c r="C39129">
        <v>5.54</v>
      </c>
      <c r="D39129">
        <v>98.49</v>
      </c>
    </row>
    <row r="39130" spans="1:4">
      <c r="A39130" s="29">
        <v>43897</v>
      </c>
      <c r="B39130" s="30">
        <v>7.2916666666666671E-2</v>
      </c>
      <c r="C39130">
        <v>5.51</v>
      </c>
      <c r="D39130">
        <v>98.52</v>
      </c>
    </row>
    <row r="39131" spans="1:4">
      <c r="A39131" s="29">
        <v>43897</v>
      </c>
      <c r="B39131" s="30">
        <v>8.3333333333333329E-2</v>
      </c>
      <c r="C39131">
        <v>5.48</v>
      </c>
      <c r="D39131">
        <v>98.55</v>
      </c>
    </row>
    <row r="39132" spans="1:4">
      <c r="A39132" s="29">
        <v>43897</v>
      </c>
      <c r="B39132" s="30">
        <v>9.375E-2</v>
      </c>
      <c r="C39132">
        <v>5.47</v>
      </c>
      <c r="D39132">
        <v>98.56</v>
      </c>
    </row>
    <row r="39133" spans="1:4">
      <c r="A39133" s="29">
        <v>43897</v>
      </c>
      <c r="B39133" s="30">
        <v>0.10416666666666667</v>
      </c>
      <c r="C39133">
        <v>5.46</v>
      </c>
      <c r="D39133">
        <v>98.570000000000007</v>
      </c>
    </row>
    <row r="39134" spans="1:4">
      <c r="A39134" s="29">
        <v>43897</v>
      </c>
      <c r="B39134" s="30">
        <v>0.11458333333333333</v>
      </c>
      <c r="C39134">
        <v>5.44</v>
      </c>
      <c r="D39134">
        <v>98.59</v>
      </c>
    </row>
    <row r="39135" spans="1:4">
      <c r="A39135" s="29">
        <v>43897</v>
      </c>
      <c r="B39135" s="30">
        <v>0.125</v>
      </c>
      <c r="C39135">
        <v>5.42</v>
      </c>
      <c r="D39135">
        <v>98.61</v>
      </c>
    </row>
    <row r="39136" spans="1:4">
      <c r="A39136" s="29">
        <v>43897</v>
      </c>
      <c r="B39136" s="30">
        <v>0.13541666666666666</v>
      </c>
      <c r="C39136">
        <v>5.42</v>
      </c>
      <c r="D39136">
        <v>98.61</v>
      </c>
    </row>
    <row r="39137" spans="1:4">
      <c r="A39137" s="29">
        <v>43897</v>
      </c>
      <c r="B39137" s="30">
        <v>0.14583333333333334</v>
      </c>
      <c r="C39137">
        <v>5.41</v>
      </c>
      <c r="D39137">
        <v>98.62</v>
      </c>
    </row>
    <row r="39138" spans="1:4">
      <c r="A39138" s="29">
        <v>43897</v>
      </c>
      <c r="B39138" s="30">
        <v>0.15625</v>
      </c>
      <c r="C39138">
        <v>19.010000000000002</v>
      </c>
      <c r="D39138">
        <v>85.02</v>
      </c>
    </row>
    <row r="39139" spans="1:4">
      <c r="A39139" s="29">
        <v>43897</v>
      </c>
      <c r="B39139" s="30">
        <v>0.16666666666666666</v>
      </c>
      <c r="C39139">
        <v>19.79</v>
      </c>
      <c r="D39139">
        <v>84.240000000000009</v>
      </c>
    </row>
    <row r="39140" spans="1:4">
      <c r="A39140" s="29">
        <v>43897</v>
      </c>
      <c r="B39140" s="30">
        <v>0.17708333333333334</v>
      </c>
      <c r="C39140">
        <v>19.89</v>
      </c>
      <c r="D39140">
        <v>84.14</v>
      </c>
    </row>
    <row r="39141" spans="1:4">
      <c r="A39141" s="29">
        <v>43897</v>
      </c>
      <c r="B39141" s="30">
        <v>0.1875</v>
      </c>
      <c r="C39141">
        <v>6.88</v>
      </c>
      <c r="D39141">
        <v>97.15</v>
      </c>
    </row>
    <row r="39142" spans="1:4">
      <c r="A39142" s="29">
        <v>43897</v>
      </c>
      <c r="B39142" s="30">
        <v>0.19791666666666666</v>
      </c>
      <c r="C39142">
        <v>5.61</v>
      </c>
      <c r="D39142">
        <v>98.42</v>
      </c>
    </row>
    <row r="39143" spans="1:4">
      <c r="A39143" s="29">
        <v>43897</v>
      </c>
      <c r="B39143" s="30">
        <v>0.20833333333333334</v>
      </c>
      <c r="C39143">
        <v>5.51</v>
      </c>
      <c r="D39143">
        <v>98.52</v>
      </c>
    </row>
    <row r="39144" spans="1:4">
      <c r="A39144" s="29">
        <v>43897</v>
      </c>
      <c r="B39144" s="30">
        <v>0.21875</v>
      </c>
      <c r="C39144">
        <v>5.48</v>
      </c>
      <c r="D39144">
        <v>98.55</v>
      </c>
    </row>
    <row r="39145" spans="1:4">
      <c r="A39145" s="29">
        <v>43897</v>
      </c>
      <c r="B39145" s="30">
        <v>0.22916666666666666</v>
      </c>
      <c r="C39145">
        <v>5.45</v>
      </c>
      <c r="D39145">
        <v>98.58</v>
      </c>
    </row>
    <row r="39146" spans="1:4">
      <c r="A39146" s="29">
        <v>43897</v>
      </c>
      <c r="B39146" s="30">
        <v>0.23958333333333334</v>
      </c>
      <c r="C39146">
        <v>5.43</v>
      </c>
      <c r="D39146">
        <v>98.6</v>
      </c>
    </row>
    <row r="39147" spans="1:4">
      <c r="A39147" s="29">
        <v>43897</v>
      </c>
      <c r="B39147" s="30">
        <v>0.25</v>
      </c>
      <c r="C39147">
        <v>5.41</v>
      </c>
      <c r="D39147">
        <v>98.62</v>
      </c>
    </row>
    <row r="39148" spans="1:4">
      <c r="A39148" s="29">
        <v>43897</v>
      </c>
      <c r="B39148" s="30">
        <v>0.26041666666666669</v>
      </c>
      <c r="C39148">
        <v>5.41</v>
      </c>
      <c r="D39148">
        <v>98.62</v>
      </c>
    </row>
    <row r="39149" spans="1:4">
      <c r="A39149" s="29">
        <v>43897</v>
      </c>
      <c r="B39149" s="30">
        <v>0.27083333333333331</v>
      </c>
      <c r="C39149">
        <v>5.4</v>
      </c>
      <c r="D39149">
        <v>98.63</v>
      </c>
    </row>
    <row r="39150" spans="1:4">
      <c r="A39150" s="29">
        <v>43897</v>
      </c>
      <c r="B39150" s="30">
        <v>0.28125</v>
      </c>
      <c r="C39150">
        <v>5.42</v>
      </c>
      <c r="D39150">
        <v>98.61</v>
      </c>
    </row>
    <row r="39151" spans="1:4">
      <c r="A39151" s="29">
        <v>43897</v>
      </c>
      <c r="B39151" s="30">
        <v>0.29166666666666669</v>
      </c>
      <c r="C39151">
        <v>5.72</v>
      </c>
      <c r="D39151">
        <v>98.31</v>
      </c>
    </row>
    <row r="39152" spans="1:4">
      <c r="A39152" s="29">
        <v>43897</v>
      </c>
      <c r="B39152" s="30">
        <v>0.30208333333333331</v>
      </c>
      <c r="C39152">
        <v>5.84</v>
      </c>
      <c r="D39152">
        <v>98.19</v>
      </c>
    </row>
    <row r="39153" spans="1:4">
      <c r="A39153" s="29">
        <v>43897</v>
      </c>
      <c r="B39153" s="30">
        <v>0.3125</v>
      </c>
      <c r="C39153">
        <v>5.91</v>
      </c>
      <c r="D39153">
        <v>98.12</v>
      </c>
    </row>
    <row r="39154" spans="1:4">
      <c r="A39154" s="29">
        <v>43897</v>
      </c>
      <c r="B39154" s="30">
        <v>0.32291666666666669</v>
      </c>
      <c r="C39154">
        <v>5.94</v>
      </c>
      <c r="D39154">
        <v>98.09</v>
      </c>
    </row>
    <row r="39155" spans="1:4">
      <c r="A39155" s="29">
        <v>43897</v>
      </c>
      <c r="B39155" s="30">
        <v>0.33333333333333331</v>
      </c>
      <c r="C39155">
        <v>5.98</v>
      </c>
      <c r="D39155">
        <v>98.05</v>
      </c>
    </row>
    <row r="39156" spans="1:4">
      <c r="A39156" s="29">
        <v>43897</v>
      </c>
      <c r="B39156" s="30">
        <v>0.34375</v>
      </c>
      <c r="C39156">
        <v>6</v>
      </c>
      <c r="D39156">
        <v>98.03</v>
      </c>
    </row>
    <row r="39157" spans="1:4">
      <c r="A39157" s="29">
        <v>43897</v>
      </c>
      <c r="B39157" s="30">
        <v>0.35416666666666669</v>
      </c>
      <c r="C39157">
        <v>6.02</v>
      </c>
      <c r="D39157">
        <v>98.01</v>
      </c>
    </row>
    <row r="39158" spans="1:4">
      <c r="A39158" s="29">
        <v>43897</v>
      </c>
      <c r="B39158" s="30">
        <v>0.36458333333333331</v>
      </c>
      <c r="C39158">
        <v>6.02</v>
      </c>
      <c r="D39158">
        <v>98.01</v>
      </c>
    </row>
    <row r="39159" spans="1:4">
      <c r="A39159" s="29">
        <v>43897</v>
      </c>
      <c r="B39159" s="30">
        <v>0.375</v>
      </c>
      <c r="C39159">
        <v>5.73</v>
      </c>
      <c r="D39159">
        <v>98.3</v>
      </c>
    </row>
    <row r="39160" spans="1:4">
      <c r="A39160" s="29">
        <v>43897</v>
      </c>
      <c r="B39160" s="30">
        <v>0.38541666666666669</v>
      </c>
      <c r="C39160">
        <v>5.62</v>
      </c>
      <c r="D39160">
        <v>98.41</v>
      </c>
    </row>
    <row r="39161" spans="1:4">
      <c r="A39161" s="29">
        <v>43897</v>
      </c>
      <c r="B39161" s="30">
        <v>0.39583333333333331</v>
      </c>
      <c r="C39161">
        <v>5.69</v>
      </c>
      <c r="D39161">
        <v>98.34</v>
      </c>
    </row>
    <row r="39162" spans="1:4">
      <c r="A39162" s="29">
        <v>43897</v>
      </c>
      <c r="B39162" s="30">
        <v>0.40625</v>
      </c>
      <c r="C39162">
        <v>5.9</v>
      </c>
      <c r="D39162">
        <v>98.13</v>
      </c>
    </row>
    <row r="39163" spans="1:4">
      <c r="A39163" s="29">
        <v>43897</v>
      </c>
      <c r="B39163" s="30">
        <v>0.41666666666666669</v>
      </c>
      <c r="C39163">
        <v>5.97</v>
      </c>
      <c r="D39163">
        <v>98.06</v>
      </c>
    </row>
    <row r="39164" spans="1:4">
      <c r="A39164" s="29">
        <v>43897</v>
      </c>
      <c r="B39164" s="30">
        <v>0.42708333333333331</v>
      </c>
      <c r="C39164">
        <v>6.01</v>
      </c>
      <c r="D39164">
        <v>98.02</v>
      </c>
    </row>
    <row r="39165" spans="1:4">
      <c r="A39165" s="29">
        <v>43897</v>
      </c>
      <c r="B39165" s="30">
        <v>0.4375</v>
      </c>
      <c r="C39165">
        <v>6.04</v>
      </c>
      <c r="D39165">
        <v>97.99</v>
      </c>
    </row>
    <row r="39166" spans="1:4">
      <c r="A39166" s="29">
        <v>43897</v>
      </c>
      <c r="B39166" s="30">
        <v>0.44791666666666669</v>
      </c>
      <c r="C39166">
        <v>6.06</v>
      </c>
      <c r="D39166">
        <v>97.97</v>
      </c>
    </row>
    <row r="39167" spans="1:4">
      <c r="A39167" s="29">
        <v>43897</v>
      </c>
      <c r="B39167" s="30">
        <v>0.45833333333333331</v>
      </c>
      <c r="C39167">
        <v>6.07</v>
      </c>
      <c r="D39167">
        <v>97.960000000000008</v>
      </c>
    </row>
    <row r="39168" spans="1:4">
      <c r="A39168" s="29">
        <v>43897</v>
      </c>
      <c r="B39168" s="30">
        <v>0.46875</v>
      </c>
      <c r="C39168">
        <v>6.09</v>
      </c>
      <c r="D39168">
        <v>97.94</v>
      </c>
    </row>
    <row r="39169" spans="1:4">
      <c r="A39169" s="29">
        <v>43897</v>
      </c>
      <c r="B39169" s="30">
        <v>0.47916666666666669</v>
      </c>
      <c r="C39169">
        <v>6.1</v>
      </c>
      <c r="D39169">
        <v>97.93</v>
      </c>
    </row>
    <row r="39170" spans="1:4">
      <c r="A39170" s="29">
        <v>43897</v>
      </c>
      <c r="B39170" s="30">
        <v>0.48958333333333331</v>
      </c>
      <c r="C39170">
        <v>6.11</v>
      </c>
      <c r="D39170">
        <v>97.92</v>
      </c>
    </row>
    <row r="39171" spans="1:4">
      <c r="A39171" s="29">
        <v>43897</v>
      </c>
      <c r="B39171" s="30">
        <v>0.5</v>
      </c>
      <c r="C39171">
        <v>6.11</v>
      </c>
      <c r="D39171">
        <v>97.92</v>
      </c>
    </row>
    <row r="39172" spans="1:4">
      <c r="A39172" s="29">
        <v>43897</v>
      </c>
      <c r="B39172" s="30">
        <v>0.51041666666666663</v>
      </c>
      <c r="C39172">
        <v>6.12</v>
      </c>
      <c r="D39172">
        <v>97.91</v>
      </c>
    </row>
    <row r="39173" spans="1:4">
      <c r="A39173" s="29">
        <v>43897</v>
      </c>
      <c r="B39173" s="30">
        <v>0.52083333333333337</v>
      </c>
      <c r="C39173">
        <v>6.13</v>
      </c>
      <c r="D39173">
        <v>97.9</v>
      </c>
    </row>
    <row r="39174" spans="1:4">
      <c r="A39174" s="29">
        <v>43897</v>
      </c>
      <c r="B39174" s="30">
        <v>0.53125</v>
      </c>
      <c r="C39174">
        <v>6.13</v>
      </c>
      <c r="D39174">
        <v>97.9</v>
      </c>
    </row>
    <row r="39175" spans="1:4">
      <c r="A39175" s="29">
        <v>43897</v>
      </c>
      <c r="B39175" s="30">
        <v>0.54166666666666663</v>
      </c>
      <c r="C39175">
        <v>6.13</v>
      </c>
      <c r="D39175">
        <v>97.9</v>
      </c>
    </row>
    <row r="39176" spans="1:4">
      <c r="A39176" s="29">
        <v>43897</v>
      </c>
      <c r="B39176" s="30">
        <v>0.55208333333333337</v>
      </c>
      <c r="C39176">
        <v>6.14</v>
      </c>
      <c r="D39176">
        <v>97.89</v>
      </c>
    </row>
    <row r="39177" spans="1:4">
      <c r="A39177" s="29">
        <v>43897</v>
      </c>
      <c r="B39177" s="30">
        <v>0.5625</v>
      </c>
      <c r="C39177">
        <v>6.14</v>
      </c>
      <c r="D39177">
        <v>97.89</v>
      </c>
    </row>
    <row r="39178" spans="1:4">
      <c r="A39178" s="29">
        <v>43897</v>
      </c>
      <c r="B39178" s="30">
        <v>0.57291666666666663</v>
      </c>
      <c r="C39178">
        <v>6.15</v>
      </c>
      <c r="D39178">
        <v>97.88</v>
      </c>
    </row>
    <row r="39179" spans="1:4">
      <c r="A39179" s="29">
        <v>43897</v>
      </c>
      <c r="B39179" s="30">
        <v>0.58333333333333337</v>
      </c>
      <c r="C39179">
        <v>6.14</v>
      </c>
      <c r="D39179">
        <v>97.89</v>
      </c>
    </row>
    <row r="39180" spans="1:4">
      <c r="A39180" s="29">
        <v>43897</v>
      </c>
      <c r="B39180" s="30">
        <v>0.59375</v>
      </c>
      <c r="C39180">
        <v>6.15</v>
      </c>
      <c r="D39180">
        <v>97.88</v>
      </c>
    </row>
    <row r="39181" spans="1:4">
      <c r="A39181" s="29">
        <v>43897</v>
      </c>
      <c r="B39181" s="30">
        <v>0.60416666666666663</v>
      </c>
      <c r="C39181">
        <v>6.15</v>
      </c>
      <c r="D39181">
        <v>97.88</v>
      </c>
    </row>
    <row r="39182" spans="1:4">
      <c r="A39182" s="29">
        <v>43897</v>
      </c>
      <c r="B39182" s="30">
        <v>0.61458333333333337</v>
      </c>
      <c r="C39182">
        <v>6.16</v>
      </c>
      <c r="D39182">
        <v>97.87</v>
      </c>
    </row>
    <row r="39183" spans="1:4">
      <c r="A39183" s="29">
        <v>43897</v>
      </c>
      <c r="B39183" s="30">
        <v>0.625</v>
      </c>
      <c r="C39183">
        <v>6.15</v>
      </c>
      <c r="D39183">
        <v>97.88</v>
      </c>
    </row>
    <row r="39184" spans="1:4">
      <c r="A39184" s="29">
        <v>43897</v>
      </c>
      <c r="B39184" s="30">
        <v>0.63541666666666663</v>
      </c>
      <c r="C39184">
        <v>6.16</v>
      </c>
      <c r="D39184">
        <v>97.87</v>
      </c>
    </row>
    <row r="39185" spans="1:4">
      <c r="A39185" s="29">
        <v>43897</v>
      </c>
      <c r="B39185" s="30">
        <v>0.64583333333333337</v>
      </c>
      <c r="C39185">
        <v>6.16</v>
      </c>
      <c r="D39185">
        <v>97.87</v>
      </c>
    </row>
    <row r="39186" spans="1:4">
      <c r="A39186" s="29">
        <v>43897</v>
      </c>
      <c r="B39186" s="30">
        <v>0.65625</v>
      </c>
      <c r="C39186">
        <v>6.15</v>
      </c>
      <c r="D39186">
        <v>97.88</v>
      </c>
    </row>
    <row r="39187" spans="1:4">
      <c r="A39187" s="29">
        <v>43897</v>
      </c>
      <c r="B39187" s="30">
        <v>0.66666666666666663</v>
      </c>
      <c r="C39187">
        <v>6.16</v>
      </c>
      <c r="D39187">
        <v>97.87</v>
      </c>
    </row>
    <row r="39188" spans="1:4">
      <c r="A39188" s="29">
        <v>43897</v>
      </c>
      <c r="B39188" s="30">
        <v>0.67708333333333337</v>
      </c>
      <c r="C39188">
        <v>6.16</v>
      </c>
      <c r="D39188">
        <v>97.87</v>
      </c>
    </row>
    <row r="39189" spans="1:4">
      <c r="A39189" s="29">
        <v>43897</v>
      </c>
      <c r="B39189" s="30">
        <v>0.6875</v>
      </c>
      <c r="C39189">
        <v>6.16</v>
      </c>
      <c r="D39189">
        <v>97.87</v>
      </c>
    </row>
    <row r="39190" spans="1:4">
      <c r="A39190" s="29">
        <v>43897</v>
      </c>
      <c r="B39190" s="30">
        <v>0.69791666666666663</v>
      </c>
      <c r="C39190">
        <v>6.15</v>
      </c>
      <c r="D39190">
        <v>97.88</v>
      </c>
    </row>
    <row r="39191" spans="1:4">
      <c r="A39191" s="29">
        <v>43897</v>
      </c>
      <c r="B39191" s="30">
        <v>0.70833333333333337</v>
      </c>
      <c r="C39191">
        <v>5.85</v>
      </c>
      <c r="D39191">
        <v>98.18</v>
      </c>
    </row>
    <row r="39192" spans="1:4">
      <c r="A39192" s="29">
        <v>43897</v>
      </c>
      <c r="B39192" s="30">
        <v>0.71875</v>
      </c>
      <c r="C39192">
        <v>5.72</v>
      </c>
      <c r="D39192">
        <v>98.31</v>
      </c>
    </row>
    <row r="39193" spans="1:4">
      <c r="A39193" s="29">
        <v>43897</v>
      </c>
      <c r="B39193" s="30">
        <v>0.72916666666666663</v>
      </c>
      <c r="C39193">
        <v>12.82</v>
      </c>
      <c r="D39193">
        <v>91.210000000000008</v>
      </c>
    </row>
    <row r="39194" spans="1:4">
      <c r="A39194" s="29">
        <v>43897</v>
      </c>
      <c r="B39194" s="30">
        <v>0.73958333333333337</v>
      </c>
      <c r="C39194">
        <v>19.72</v>
      </c>
      <c r="D39194">
        <v>84.31</v>
      </c>
    </row>
    <row r="39195" spans="1:4">
      <c r="A39195" s="29">
        <v>43897</v>
      </c>
      <c r="B39195" s="30">
        <v>0.75</v>
      </c>
      <c r="C39195">
        <v>6.18</v>
      </c>
      <c r="D39195">
        <v>97.85</v>
      </c>
    </row>
    <row r="39196" spans="1:4">
      <c r="A39196" s="29">
        <v>43897</v>
      </c>
      <c r="B39196" s="30">
        <v>0.76041666666666663</v>
      </c>
      <c r="C39196">
        <v>6.08</v>
      </c>
      <c r="D39196">
        <v>97.95</v>
      </c>
    </row>
    <row r="39197" spans="1:4">
      <c r="A39197" s="29">
        <v>43897</v>
      </c>
      <c r="B39197" s="30">
        <v>0.77083333333333337</v>
      </c>
      <c r="C39197">
        <v>6.1</v>
      </c>
      <c r="D39197">
        <v>97.93</v>
      </c>
    </row>
    <row r="39198" spans="1:4">
      <c r="A39198" s="29">
        <v>43897</v>
      </c>
      <c r="B39198" s="30">
        <v>0.78125</v>
      </c>
      <c r="C39198">
        <v>6.12</v>
      </c>
      <c r="D39198">
        <v>97.91</v>
      </c>
    </row>
    <row r="39199" spans="1:4">
      <c r="A39199" s="29">
        <v>43897</v>
      </c>
      <c r="B39199" s="30">
        <v>0.79166666666666663</v>
      </c>
      <c r="C39199">
        <v>6.12</v>
      </c>
      <c r="D39199">
        <v>97.91</v>
      </c>
    </row>
    <row r="39200" spans="1:4">
      <c r="A39200" s="29">
        <v>43897</v>
      </c>
      <c r="B39200" s="30">
        <v>0.80208333333333337</v>
      </c>
      <c r="C39200">
        <v>6.14</v>
      </c>
      <c r="D39200">
        <v>97.89</v>
      </c>
    </row>
    <row r="39201" spans="1:4">
      <c r="A39201" s="29">
        <v>43897</v>
      </c>
      <c r="B39201" s="30">
        <v>0.8125</v>
      </c>
      <c r="C39201">
        <v>6.15</v>
      </c>
      <c r="D39201">
        <v>97.88</v>
      </c>
    </row>
    <row r="39202" spans="1:4">
      <c r="A39202" s="29">
        <v>43897</v>
      </c>
      <c r="B39202" s="30">
        <v>0.82291666666666663</v>
      </c>
      <c r="C39202">
        <v>6.15</v>
      </c>
      <c r="D39202">
        <v>97.88</v>
      </c>
    </row>
    <row r="39203" spans="1:4">
      <c r="A39203" s="29">
        <v>43897</v>
      </c>
      <c r="B39203" s="30">
        <v>0.83333333333333337</v>
      </c>
      <c r="C39203">
        <v>6.15</v>
      </c>
      <c r="D39203">
        <v>97.88</v>
      </c>
    </row>
    <row r="39204" spans="1:4">
      <c r="A39204" s="29">
        <v>43897</v>
      </c>
      <c r="B39204" s="30">
        <v>0.84375</v>
      </c>
      <c r="C39204">
        <v>6.17</v>
      </c>
      <c r="D39204">
        <v>97.86</v>
      </c>
    </row>
    <row r="39205" spans="1:4">
      <c r="A39205" s="29">
        <v>43897</v>
      </c>
      <c r="B39205" s="30">
        <v>0.85416666666666663</v>
      </c>
      <c r="C39205">
        <v>6.17</v>
      </c>
      <c r="D39205">
        <v>97.86</v>
      </c>
    </row>
    <row r="39206" spans="1:4">
      <c r="A39206" s="29">
        <v>43897</v>
      </c>
      <c r="B39206" s="30">
        <v>0.86458333333333337</v>
      </c>
      <c r="C39206">
        <v>6.17</v>
      </c>
      <c r="D39206">
        <v>97.86</v>
      </c>
    </row>
    <row r="39207" spans="1:4">
      <c r="A39207" s="29">
        <v>43897</v>
      </c>
      <c r="B39207" s="30">
        <v>0.875</v>
      </c>
      <c r="C39207">
        <v>6.17</v>
      </c>
      <c r="D39207">
        <v>97.86</v>
      </c>
    </row>
    <row r="39208" spans="1:4">
      <c r="A39208" s="29">
        <v>43897</v>
      </c>
      <c r="B39208" s="30">
        <v>0.88541666666666663</v>
      </c>
      <c r="C39208">
        <v>6.18</v>
      </c>
      <c r="D39208">
        <v>97.85</v>
      </c>
    </row>
    <row r="39209" spans="1:4">
      <c r="A39209" s="29">
        <v>43897</v>
      </c>
      <c r="B39209" s="30">
        <v>0.89583333333333337</v>
      </c>
      <c r="C39209">
        <v>6.19</v>
      </c>
      <c r="D39209">
        <v>97.84</v>
      </c>
    </row>
    <row r="39210" spans="1:4">
      <c r="A39210" s="29">
        <v>43897</v>
      </c>
      <c r="B39210" s="30">
        <v>0.90625</v>
      </c>
      <c r="C39210">
        <v>6.19</v>
      </c>
      <c r="D39210">
        <v>97.84</v>
      </c>
    </row>
    <row r="39211" spans="1:4">
      <c r="A39211" s="29">
        <v>43897</v>
      </c>
      <c r="B39211" s="30">
        <v>0.91666666666666663</v>
      </c>
      <c r="C39211">
        <v>6.04</v>
      </c>
      <c r="D39211">
        <v>97.99</v>
      </c>
    </row>
    <row r="39212" spans="1:4">
      <c r="A39212" s="29">
        <v>43897</v>
      </c>
      <c r="B39212" s="30">
        <v>0.92708333333333337</v>
      </c>
      <c r="C39212">
        <v>5.81</v>
      </c>
      <c r="D39212">
        <v>98.22</v>
      </c>
    </row>
    <row r="39213" spans="1:4">
      <c r="A39213" s="29">
        <v>43897</v>
      </c>
      <c r="B39213" s="30">
        <v>0.9375</v>
      </c>
      <c r="C39213">
        <v>5.71</v>
      </c>
      <c r="D39213">
        <v>98.320000000000007</v>
      </c>
    </row>
    <row r="39214" spans="1:4">
      <c r="A39214" s="29">
        <v>43897</v>
      </c>
      <c r="B39214" s="30">
        <v>0.94791666666666663</v>
      </c>
      <c r="C39214">
        <v>5.65</v>
      </c>
      <c r="D39214">
        <v>98.38</v>
      </c>
    </row>
    <row r="39215" spans="1:4">
      <c r="A39215" s="29">
        <v>43897</v>
      </c>
      <c r="B39215" s="30">
        <v>0.95833333333333337</v>
      </c>
      <c r="C39215">
        <v>5.6</v>
      </c>
      <c r="D39215">
        <v>98.43</v>
      </c>
    </row>
    <row r="39216" spans="1:4">
      <c r="A39216" s="29">
        <v>43897</v>
      </c>
      <c r="B39216" s="30">
        <v>0.96875</v>
      </c>
      <c r="C39216">
        <v>5.59</v>
      </c>
      <c r="D39216">
        <v>98.44</v>
      </c>
    </row>
    <row r="39217" spans="1:4">
      <c r="A39217" s="29">
        <v>43897</v>
      </c>
      <c r="B39217" s="30">
        <v>0.97916666666666663</v>
      </c>
      <c r="C39217">
        <v>5.88</v>
      </c>
      <c r="D39217">
        <v>98.15</v>
      </c>
    </row>
    <row r="39218" spans="1:4">
      <c r="A39218" s="29">
        <v>43897</v>
      </c>
      <c r="B39218" s="30">
        <v>0.98958333333333337</v>
      </c>
      <c r="C39218">
        <v>5.99</v>
      </c>
      <c r="D39218">
        <v>98.04</v>
      </c>
    </row>
    <row r="39219" spans="1:4">
      <c r="A39219" s="29">
        <v>43898</v>
      </c>
      <c r="B39219" s="30">
        <v>0</v>
      </c>
      <c r="C39219">
        <v>19.690000000000001</v>
      </c>
      <c r="D39219">
        <v>84.34</v>
      </c>
    </row>
    <row r="39220" spans="1:4">
      <c r="A39220" s="29">
        <v>43898</v>
      </c>
      <c r="B39220" s="30">
        <v>1.0416666666666666E-2</v>
      </c>
      <c r="C39220">
        <v>7.92</v>
      </c>
      <c r="D39220">
        <v>96.11</v>
      </c>
    </row>
    <row r="39221" spans="1:4">
      <c r="A39221" s="29">
        <v>43898</v>
      </c>
      <c r="B39221" s="30">
        <v>2.0833333333333332E-2</v>
      </c>
      <c r="C39221">
        <v>5.76</v>
      </c>
      <c r="D39221">
        <v>98.27</v>
      </c>
    </row>
    <row r="39222" spans="1:4">
      <c r="A39222" s="29">
        <v>43898</v>
      </c>
      <c r="B39222" s="30">
        <v>3.125E-2</v>
      </c>
      <c r="C39222">
        <v>5.64</v>
      </c>
      <c r="D39222">
        <v>98.39</v>
      </c>
    </row>
    <row r="39223" spans="1:4">
      <c r="A39223" s="29">
        <v>43898</v>
      </c>
      <c r="B39223" s="30">
        <v>4.1666666666666664E-2</v>
      </c>
      <c r="C39223">
        <v>5.58</v>
      </c>
      <c r="D39223">
        <v>98.45</v>
      </c>
    </row>
    <row r="39224" spans="1:4">
      <c r="A39224" s="29">
        <v>43898</v>
      </c>
      <c r="B39224" s="30">
        <v>5.2083333333333336E-2</v>
      </c>
      <c r="C39224">
        <v>5.55</v>
      </c>
      <c r="D39224">
        <v>98.48</v>
      </c>
    </row>
    <row r="39225" spans="1:4">
      <c r="A39225" s="29">
        <v>43898</v>
      </c>
      <c r="B39225" s="30">
        <v>6.25E-2</v>
      </c>
      <c r="C39225">
        <v>5.53</v>
      </c>
      <c r="D39225">
        <v>98.5</v>
      </c>
    </row>
    <row r="39226" spans="1:4">
      <c r="A39226" s="29">
        <v>43898</v>
      </c>
      <c r="B39226" s="30">
        <v>7.2916666666666671E-2</v>
      </c>
      <c r="C39226">
        <v>5.5</v>
      </c>
      <c r="D39226">
        <v>98.53</v>
      </c>
    </row>
    <row r="39227" spans="1:4">
      <c r="A39227" s="29">
        <v>43898</v>
      </c>
      <c r="B39227" s="30">
        <v>8.3333333333333329E-2</v>
      </c>
      <c r="C39227">
        <v>5.48</v>
      </c>
      <c r="D39227">
        <v>98.55</v>
      </c>
    </row>
    <row r="39228" spans="1:4">
      <c r="A39228" s="29">
        <v>43898</v>
      </c>
      <c r="B39228" s="30">
        <v>9.375E-2</v>
      </c>
      <c r="C39228">
        <v>5.46</v>
      </c>
      <c r="D39228">
        <v>98.570000000000007</v>
      </c>
    </row>
    <row r="39229" spans="1:4">
      <c r="A39229" s="29">
        <v>43898</v>
      </c>
      <c r="B39229" s="30">
        <v>0.10416666666666667</v>
      </c>
      <c r="C39229">
        <v>5.45</v>
      </c>
      <c r="D39229">
        <v>98.58</v>
      </c>
    </row>
    <row r="39230" spans="1:4">
      <c r="A39230" s="29">
        <v>43898</v>
      </c>
      <c r="B39230" s="30">
        <v>0.11458333333333333</v>
      </c>
      <c r="C39230">
        <v>13.81</v>
      </c>
      <c r="D39230">
        <v>90.22</v>
      </c>
    </row>
    <row r="39231" spans="1:4">
      <c r="A39231" s="29">
        <v>43898</v>
      </c>
      <c r="B39231" s="30">
        <v>0.125</v>
      </c>
      <c r="C39231">
        <v>16.329999999999998</v>
      </c>
      <c r="D39231">
        <v>87.7</v>
      </c>
    </row>
    <row r="39232" spans="1:4">
      <c r="A39232" s="29">
        <v>43898</v>
      </c>
      <c r="B39232" s="30">
        <v>0.13541666666666666</v>
      </c>
      <c r="C39232">
        <v>16.36</v>
      </c>
      <c r="D39232">
        <v>87.67</v>
      </c>
    </row>
    <row r="39233" spans="1:4">
      <c r="A39233" s="29">
        <v>43898</v>
      </c>
      <c r="B39233" s="30">
        <v>0.14583333333333334</v>
      </c>
      <c r="C39233">
        <v>16.36</v>
      </c>
      <c r="D39233">
        <v>87.67</v>
      </c>
    </row>
    <row r="39234" spans="1:4">
      <c r="A39234" s="29">
        <v>43898</v>
      </c>
      <c r="B39234" s="30">
        <v>0.15625</v>
      </c>
      <c r="C39234">
        <v>11.76</v>
      </c>
      <c r="D39234">
        <v>92.27</v>
      </c>
    </row>
    <row r="39235" spans="1:4">
      <c r="A39235" s="29">
        <v>43898</v>
      </c>
      <c r="B39235" s="30">
        <v>0.16666666666666666</v>
      </c>
      <c r="C39235">
        <v>5.71</v>
      </c>
      <c r="D39235">
        <v>98.320000000000007</v>
      </c>
    </row>
    <row r="39236" spans="1:4">
      <c r="A39236" s="29">
        <v>43898</v>
      </c>
      <c r="B39236" s="30">
        <v>0.17708333333333334</v>
      </c>
      <c r="C39236">
        <v>5.56</v>
      </c>
      <c r="D39236">
        <v>98.47</v>
      </c>
    </row>
    <row r="39237" spans="1:4">
      <c r="A39237" s="29">
        <v>43898</v>
      </c>
      <c r="B39237" s="30">
        <v>0.1875</v>
      </c>
      <c r="C39237">
        <v>5.51</v>
      </c>
      <c r="D39237">
        <v>98.52</v>
      </c>
    </row>
    <row r="39238" spans="1:4">
      <c r="A39238" s="29">
        <v>43898</v>
      </c>
      <c r="B39238" s="30">
        <v>0.19791666666666666</v>
      </c>
      <c r="C39238">
        <v>5.48</v>
      </c>
      <c r="D39238">
        <v>98.55</v>
      </c>
    </row>
    <row r="39239" spans="1:4">
      <c r="A39239" s="29">
        <v>43898</v>
      </c>
      <c r="B39239" s="30">
        <v>0.20833333333333334</v>
      </c>
      <c r="C39239">
        <v>5.45</v>
      </c>
      <c r="D39239">
        <v>98.58</v>
      </c>
    </row>
    <row r="39240" spans="1:4">
      <c r="A39240" s="29">
        <v>43898</v>
      </c>
      <c r="B39240" s="30">
        <v>0.21875</v>
      </c>
      <c r="C39240">
        <v>5.44</v>
      </c>
      <c r="D39240">
        <v>98.59</v>
      </c>
    </row>
    <row r="39241" spans="1:4">
      <c r="A39241" s="29">
        <v>43898</v>
      </c>
      <c r="B39241" s="30">
        <v>0.22916666666666666</v>
      </c>
      <c r="C39241">
        <v>5.43</v>
      </c>
      <c r="D39241">
        <v>98.6</v>
      </c>
    </row>
    <row r="39242" spans="1:4">
      <c r="A39242" s="29">
        <v>43898</v>
      </c>
      <c r="B39242" s="30">
        <v>0.23958333333333334</v>
      </c>
      <c r="C39242">
        <v>5.42</v>
      </c>
      <c r="D39242">
        <v>98.61</v>
      </c>
    </row>
    <row r="39243" spans="1:4">
      <c r="A39243" s="29">
        <v>43898</v>
      </c>
      <c r="B39243" s="30">
        <v>0.25</v>
      </c>
      <c r="C39243">
        <v>5.4</v>
      </c>
      <c r="D39243">
        <v>98.63</v>
      </c>
    </row>
    <row r="39244" spans="1:4">
      <c r="A39244" s="29">
        <v>43898</v>
      </c>
      <c r="B39244" s="30">
        <v>0.26041666666666669</v>
      </c>
      <c r="C39244">
        <v>5.4</v>
      </c>
      <c r="D39244">
        <v>98.63</v>
      </c>
    </row>
    <row r="39245" spans="1:4">
      <c r="A39245" s="29">
        <v>43898</v>
      </c>
      <c r="B39245" s="30">
        <v>0.27083333333333331</v>
      </c>
      <c r="C39245">
        <v>5.4</v>
      </c>
      <c r="D39245">
        <v>98.63</v>
      </c>
    </row>
    <row r="39246" spans="1:4">
      <c r="A39246" s="29">
        <v>43898</v>
      </c>
      <c r="B39246" s="30">
        <v>0.28125</v>
      </c>
      <c r="C39246">
        <v>5.4</v>
      </c>
      <c r="D39246">
        <v>98.63</v>
      </c>
    </row>
    <row r="39247" spans="1:4">
      <c r="A39247" s="29">
        <v>43898</v>
      </c>
      <c r="B39247" s="30">
        <v>0.29166666666666669</v>
      </c>
      <c r="C39247">
        <v>5.7</v>
      </c>
      <c r="D39247">
        <v>98.33</v>
      </c>
    </row>
    <row r="39248" spans="1:4">
      <c r="A39248" s="29">
        <v>43898</v>
      </c>
      <c r="B39248" s="30">
        <v>0.30208333333333331</v>
      </c>
      <c r="C39248">
        <v>5.84</v>
      </c>
      <c r="D39248">
        <v>98.19</v>
      </c>
    </row>
    <row r="39249" spans="1:4">
      <c r="A39249" s="29">
        <v>43898</v>
      </c>
      <c r="B39249" s="30">
        <v>0.3125</v>
      </c>
      <c r="C39249">
        <v>5.9</v>
      </c>
      <c r="D39249">
        <v>98.13</v>
      </c>
    </row>
    <row r="39250" spans="1:4">
      <c r="A39250" s="29">
        <v>43898</v>
      </c>
      <c r="B39250" s="30">
        <v>0.32291666666666669</v>
      </c>
      <c r="C39250">
        <v>5.95</v>
      </c>
      <c r="D39250">
        <v>98.08</v>
      </c>
    </row>
    <row r="39251" spans="1:4">
      <c r="A39251" s="29">
        <v>43898</v>
      </c>
      <c r="B39251" s="30">
        <v>0.33333333333333331</v>
      </c>
      <c r="C39251">
        <v>5.81</v>
      </c>
      <c r="D39251">
        <v>98.22</v>
      </c>
    </row>
    <row r="39252" spans="1:4">
      <c r="A39252" s="29">
        <v>43898</v>
      </c>
      <c r="B39252" s="30">
        <v>0.34375</v>
      </c>
      <c r="C39252">
        <v>5.61</v>
      </c>
      <c r="D39252">
        <v>98.42</v>
      </c>
    </row>
    <row r="39253" spans="1:4">
      <c r="A39253" s="29">
        <v>43898</v>
      </c>
      <c r="B39253" s="30">
        <v>0.35416666666666669</v>
      </c>
      <c r="C39253">
        <v>5.53</v>
      </c>
      <c r="D39253">
        <v>98.5</v>
      </c>
    </row>
    <row r="39254" spans="1:4">
      <c r="A39254" s="29">
        <v>43898</v>
      </c>
      <c r="B39254" s="30">
        <v>0.36458333333333331</v>
      </c>
      <c r="C39254">
        <v>5.63</v>
      </c>
      <c r="D39254">
        <v>98.4</v>
      </c>
    </row>
    <row r="39255" spans="1:4">
      <c r="A39255" s="29">
        <v>43898</v>
      </c>
      <c r="B39255" s="30">
        <v>0.375</v>
      </c>
      <c r="C39255">
        <v>5.86</v>
      </c>
      <c r="D39255">
        <v>98.17</v>
      </c>
    </row>
    <row r="39256" spans="1:4">
      <c r="A39256" s="29">
        <v>43898</v>
      </c>
      <c r="B39256" s="30">
        <v>0.38541666666666669</v>
      </c>
      <c r="C39256">
        <v>5.96</v>
      </c>
      <c r="D39256">
        <v>98.070000000000007</v>
      </c>
    </row>
    <row r="39257" spans="1:4">
      <c r="A39257" s="29">
        <v>43898</v>
      </c>
      <c r="B39257" s="30">
        <v>0.39583333333333331</v>
      </c>
      <c r="C39257">
        <v>6</v>
      </c>
      <c r="D39257">
        <v>98.03</v>
      </c>
    </row>
    <row r="39258" spans="1:4">
      <c r="A39258" s="29">
        <v>43898</v>
      </c>
      <c r="B39258" s="30">
        <v>0.40625</v>
      </c>
      <c r="C39258">
        <v>6.03</v>
      </c>
      <c r="D39258">
        <v>98</v>
      </c>
    </row>
    <row r="39259" spans="1:4">
      <c r="A39259" s="29">
        <v>43898</v>
      </c>
      <c r="B39259" s="30">
        <v>0.41666666666666669</v>
      </c>
      <c r="C39259">
        <v>6.04</v>
      </c>
      <c r="D39259">
        <v>97.99</v>
      </c>
    </row>
    <row r="39260" spans="1:4">
      <c r="A39260" s="29">
        <v>43898</v>
      </c>
      <c r="B39260" s="30">
        <v>0.42708333333333331</v>
      </c>
      <c r="C39260">
        <v>6.06</v>
      </c>
      <c r="D39260">
        <v>97.97</v>
      </c>
    </row>
    <row r="39261" spans="1:4">
      <c r="A39261" s="29">
        <v>43898</v>
      </c>
      <c r="B39261" s="30">
        <v>0.4375</v>
      </c>
      <c r="C39261">
        <v>6.07</v>
      </c>
      <c r="D39261">
        <v>97.960000000000008</v>
      </c>
    </row>
    <row r="39262" spans="1:4">
      <c r="A39262" s="29">
        <v>43898</v>
      </c>
      <c r="B39262" s="30">
        <v>0.44791666666666669</v>
      </c>
      <c r="C39262">
        <v>6.08</v>
      </c>
      <c r="D39262">
        <v>97.95</v>
      </c>
    </row>
    <row r="39263" spans="1:4">
      <c r="A39263" s="29">
        <v>43898</v>
      </c>
      <c r="B39263" s="30">
        <v>0.45833333333333331</v>
      </c>
      <c r="C39263">
        <v>6.09</v>
      </c>
      <c r="D39263">
        <v>97.94</v>
      </c>
    </row>
    <row r="39264" spans="1:4">
      <c r="A39264" s="29">
        <v>43898</v>
      </c>
      <c r="B39264" s="30">
        <v>0.46875</v>
      </c>
      <c r="C39264">
        <v>6.1</v>
      </c>
      <c r="D39264">
        <v>97.93</v>
      </c>
    </row>
    <row r="39265" spans="1:4">
      <c r="A39265" s="29">
        <v>43898</v>
      </c>
      <c r="B39265" s="30">
        <v>0.47916666666666669</v>
      </c>
      <c r="C39265">
        <v>6.11</v>
      </c>
      <c r="D39265">
        <v>97.92</v>
      </c>
    </row>
    <row r="39266" spans="1:4">
      <c r="A39266" s="29">
        <v>43898</v>
      </c>
      <c r="B39266" s="30">
        <v>0.48958333333333331</v>
      </c>
      <c r="C39266">
        <v>6.11</v>
      </c>
      <c r="D39266">
        <v>97.92</v>
      </c>
    </row>
    <row r="39267" spans="1:4">
      <c r="A39267" s="29">
        <v>43898</v>
      </c>
      <c r="B39267" s="30">
        <v>0.5</v>
      </c>
      <c r="C39267">
        <v>6.12</v>
      </c>
      <c r="D39267">
        <v>97.91</v>
      </c>
    </row>
    <row r="39268" spans="1:4">
      <c r="A39268" s="29">
        <v>43898</v>
      </c>
      <c r="B39268" s="30">
        <v>0.51041666666666663</v>
      </c>
      <c r="C39268">
        <v>6.11</v>
      </c>
      <c r="D39268">
        <v>97.92</v>
      </c>
    </row>
    <row r="39269" spans="1:4">
      <c r="A39269" s="29">
        <v>43898</v>
      </c>
      <c r="B39269" s="30">
        <v>0.52083333333333337</v>
      </c>
      <c r="C39269">
        <v>6.13</v>
      </c>
      <c r="D39269">
        <v>97.9</v>
      </c>
    </row>
    <row r="39270" spans="1:4">
      <c r="A39270" s="29">
        <v>43898</v>
      </c>
      <c r="B39270" s="30">
        <v>0.53125</v>
      </c>
      <c r="C39270">
        <v>6.14</v>
      </c>
      <c r="D39270">
        <v>97.89</v>
      </c>
    </row>
    <row r="39271" spans="1:4">
      <c r="A39271" s="29">
        <v>43898</v>
      </c>
      <c r="B39271" s="30">
        <v>0.54166666666666663</v>
      </c>
      <c r="C39271">
        <v>6.14</v>
      </c>
      <c r="D39271">
        <v>97.89</v>
      </c>
    </row>
    <row r="39272" spans="1:4">
      <c r="A39272" s="29">
        <v>43898</v>
      </c>
      <c r="B39272" s="30">
        <v>0.55208333333333337</v>
      </c>
      <c r="C39272">
        <v>6.14</v>
      </c>
      <c r="D39272">
        <v>97.89</v>
      </c>
    </row>
    <row r="39273" spans="1:4">
      <c r="A39273" s="29">
        <v>43898</v>
      </c>
      <c r="B39273" s="30">
        <v>0.5625</v>
      </c>
      <c r="C39273">
        <v>6.15</v>
      </c>
      <c r="D39273">
        <v>97.88</v>
      </c>
    </row>
    <row r="39274" spans="1:4">
      <c r="A39274" s="29">
        <v>43898</v>
      </c>
      <c r="B39274" s="30">
        <v>0.57291666666666663</v>
      </c>
      <c r="C39274">
        <v>6.15</v>
      </c>
      <c r="D39274">
        <v>97.88</v>
      </c>
    </row>
    <row r="39275" spans="1:4">
      <c r="A39275" s="29">
        <v>43898</v>
      </c>
      <c r="B39275" s="30">
        <v>0.58333333333333337</v>
      </c>
      <c r="C39275">
        <v>6.15</v>
      </c>
      <c r="D39275">
        <v>97.88</v>
      </c>
    </row>
    <row r="39276" spans="1:4">
      <c r="A39276" s="29">
        <v>43898</v>
      </c>
      <c r="B39276" s="30">
        <v>0.59375</v>
      </c>
      <c r="C39276">
        <v>6.16</v>
      </c>
      <c r="D39276">
        <v>97.87</v>
      </c>
    </row>
    <row r="39277" spans="1:4">
      <c r="A39277" s="29">
        <v>43898</v>
      </c>
      <c r="B39277" s="30">
        <v>0.60416666666666663</v>
      </c>
      <c r="C39277">
        <v>6.16</v>
      </c>
      <c r="D39277">
        <v>97.87</v>
      </c>
    </row>
    <row r="39278" spans="1:4">
      <c r="A39278" s="29">
        <v>43898</v>
      </c>
      <c r="B39278" s="30">
        <v>0.61458333333333337</v>
      </c>
      <c r="C39278">
        <v>6.16</v>
      </c>
      <c r="D39278">
        <v>97.87</v>
      </c>
    </row>
    <row r="39279" spans="1:4">
      <c r="A39279" s="29">
        <v>43898</v>
      </c>
      <c r="B39279" s="30">
        <v>0.625</v>
      </c>
      <c r="C39279">
        <v>6.15</v>
      </c>
      <c r="D39279">
        <v>97.88</v>
      </c>
    </row>
    <row r="39280" spans="1:4">
      <c r="A39280" s="29">
        <v>43898</v>
      </c>
      <c r="B39280" s="30">
        <v>0.63541666666666663</v>
      </c>
      <c r="C39280">
        <v>6.16</v>
      </c>
      <c r="D39280">
        <v>97.87</v>
      </c>
    </row>
    <row r="39281" spans="1:4">
      <c r="A39281" s="29">
        <v>43898</v>
      </c>
      <c r="B39281" s="30">
        <v>0.64583333333333337</v>
      </c>
      <c r="C39281">
        <v>6.16</v>
      </c>
      <c r="D39281">
        <v>97.87</v>
      </c>
    </row>
    <row r="39282" spans="1:4">
      <c r="A39282" s="29">
        <v>43898</v>
      </c>
      <c r="B39282" s="30">
        <v>0.65625</v>
      </c>
      <c r="C39282">
        <v>6.16</v>
      </c>
      <c r="D39282">
        <v>97.87</v>
      </c>
    </row>
    <row r="39283" spans="1:4">
      <c r="A39283" s="29">
        <v>43898</v>
      </c>
      <c r="B39283" s="30">
        <v>0.66666666666666663</v>
      </c>
      <c r="C39283">
        <v>5.91</v>
      </c>
      <c r="D39283">
        <v>98.12</v>
      </c>
    </row>
    <row r="39284" spans="1:4">
      <c r="A39284" s="29">
        <v>43898</v>
      </c>
      <c r="B39284" s="30">
        <v>0.67708333333333337</v>
      </c>
      <c r="C39284">
        <v>5.74</v>
      </c>
      <c r="D39284">
        <v>98.29</v>
      </c>
    </row>
    <row r="39285" spans="1:4">
      <c r="A39285" s="29">
        <v>43898</v>
      </c>
      <c r="B39285" s="30">
        <v>0.6875</v>
      </c>
      <c r="C39285">
        <v>5.66</v>
      </c>
      <c r="D39285">
        <v>98.37</v>
      </c>
    </row>
    <row r="39286" spans="1:4">
      <c r="A39286" s="29">
        <v>43898</v>
      </c>
      <c r="B39286" s="30">
        <v>0.69791666666666663</v>
      </c>
      <c r="C39286">
        <v>5.65</v>
      </c>
      <c r="D39286">
        <v>98.38</v>
      </c>
    </row>
    <row r="39287" spans="1:4">
      <c r="A39287" s="29">
        <v>43898</v>
      </c>
      <c r="B39287" s="30">
        <v>0.70833333333333337</v>
      </c>
      <c r="C39287">
        <v>19.600000000000001</v>
      </c>
      <c r="D39287">
        <v>84.43</v>
      </c>
    </row>
    <row r="39288" spans="1:4">
      <c r="A39288" s="29">
        <v>43898</v>
      </c>
      <c r="B39288" s="30">
        <v>0.71875</v>
      </c>
      <c r="C39288">
        <v>19.93</v>
      </c>
      <c r="D39288">
        <v>84.1</v>
      </c>
    </row>
    <row r="39289" spans="1:4">
      <c r="A39289" s="29">
        <v>43898</v>
      </c>
      <c r="B39289" s="30">
        <v>0.72916666666666663</v>
      </c>
      <c r="C39289">
        <v>19.97</v>
      </c>
      <c r="D39289">
        <v>84.06</v>
      </c>
    </row>
    <row r="39290" spans="1:4">
      <c r="A39290" s="29">
        <v>43898</v>
      </c>
      <c r="B39290" s="30">
        <v>0.73958333333333337</v>
      </c>
      <c r="C39290">
        <v>20</v>
      </c>
      <c r="D39290">
        <v>84.03</v>
      </c>
    </row>
    <row r="39291" spans="1:4">
      <c r="A39291" s="29">
        <v>43898</v>
      </c>
      <c r="B39291" s="30">
        <v>0.75</v>
      </c>
      <c r="C39291">
        <v>6.26</v>
      </c>
      <c r="D39291">
        <v>97.77</v>
      </c>
    </row>
    <row r="39292" spans="1:4">
      <c r="A39292" s="29">
        <v>43898</v>
      </c>
      <c r="B39292" s="30">
        <v>0.76041666666666663</v>
      </c>
      <c r="C39292">
        <v>6.12</v>
      </c>
      <c r="D39292">
        <v>97.91</v>
      </c>
    </row>
    <row r="39293" spans="1:4">
      <c r="A39293" s="29">
        <v>43898</v>
      </c>
      <c r="B39293" s="30">
        <v>0.77083333333333337</v>
      </c>
      <c r="C39293">
        <v>6.12</v>
      </c>
      <c r="D39293">
        <v>97.91</v>
      </c>
    </row>
    <row r="39294" spans="1:4">
      <c r="A39294" s="29">
        <v>43898</v>
      </c>
      <c r="B39294" s="30">
        <v>0.78125</v>
      </c>
      <c r="C39294">
        <v>6.13</v>
      </c>
      <c r="D39294">
        <v>97.9</v>
      </c>
    </row>
    <row r="39295" spans="1:4">
      <c r="A39295" s="29">
        <v>43898</v>
      </c>
      <c r="B39295" s="30">
        <v>0.79166666666666663</v>
      </c>
      <c r="C39295">
        <v>6.13</v>
      </c>
      <c r="D39295">
        <v>97.9</v>
      </c>
    </row>
    <row r="39296" spans="1:4">
      <c r="A39296" s="29">
        <v>43898</v>
      </c>
      <c r="B39296" s="30">
        <v>0.80208333333333337</v>
      </c>
      <c r="C39296">
        <v>6.14</v>
      </c>
      <c r="D39296">
        <v>97.89</v>
      </c>
    </row>
    <row r="39297" spans="1:4">
      <c r="A39297" s="29">
        <v>43898</v>
      </c>
      <c r="B39297" s="30">
        <v>0.8125</v>
      </c>
      <c r="C39297">
        <v>6.15</v>
      </c>
      <c r="D39297">
        <v>97.88</v>
      </c>
    </row>
    <row r="39298" spans="1:4">
      <c r="A39298" s="29">
        <v>43898</v>
      </c>
      <c r="B39298" s="30">
        <v>0.82291666666666663</v>
      </c>
      <c r="C39298">
        <v>6.15</v>
      </c>
      <c r="D39298">
        <v>97.88</v>
      </c>
    </row>
    <row r="39299" spans="1:4">
      <c r="A39299" s="29">
        <v>43898</v>
      </c>
      <c r="B39299" s="30">
        <v>0.83333333333333337</v>
      </c>
      <c r="C39299">
        <v>6.15</v>
      </c>
      <c r="D39299">
        <v>97.88</v>
      </c>
    </row>
    <row r="39300" spans="1:4">
      <c r="A39300" s="29">
        <v>43898</v>
      </c>
      <c r="B39300" s="30">
        <v>0.84375</v>
      </c>
      <c r="C39300">
        <v>6.16</v>
      </c>
      <c r="D39300">
        <v>97.87</v>
      </c>
    </row>
    <row r="39301" spans="1:4">
      <c r="A39301" s="29">
        <v>43898</v>
      </c>
      <c r="B39301" s="30">
        <v>0.85416666666666663</v>
      </c>
      <c r="C39301">
        <v>6.16</v>
      </c>
      <c r="D39301">
        <v>97.87</v>
      </c>
    </row>
    <row r="39302" spans="1:4">
      <c r="A39302" s="29">
        <v>43898</v>
      </c>
      <c r="B39302" s="30">
        <v>0.86458333333333337</v>
      </c>
      <c r="C39302">
        <v>6.16</v>
      </c>
      <c r="D39302">
        <v>97.87</v>
      </c>
    </row>
    <row r="39303" spans="1:4">
      <c r="A39303" s="29">
        <v>43898</v>
      </c>
      <c r="B39303" s="30">
        <v>0.875</v>
      </c>
      <c r="C39303">
        <v>5.86</v>
      </c>
      <c r="D39303">
        <v>98.17</v>
      </c>
    </row>
    <row r="39304" spans="1:4">
      <c r="A39304" s="29">
        <v>43898</v>
      </c>
      <c r="B39304" s="30">
        <v>0.88541666666666663</v>
      </c>
      <c r="C39304">
        <v>5.72</v>
      </c>
      <c r="D39304">
        <v>98.31</v>
      </c>
    </row>
    <row r="39305" spans="1:4">
      <c r="A39305" s="29">
        <v>43898</v>
      </c>
      <c r="B39305" s="30">
        <v>0.89583333333333337</v>
      </c>
      <c r="C39305">
        <v>5.66</v>
      </c>
      <c r="D39305">
        <v>98.37</v>
      </c>
    </row>
    <row r="39306" spans="1:4">
      <c r="A39306" s="29">
        <v>43898</v>
      </c>
      <c r="B39306" s="30">
        <v>0.90625</v>
      </c>
      <c r="C39306">
        <v>5.7</v>
      </c>
      <c r="D39306">
        <v>98.33</v>
      </c>
    </row>
    <row r="39307" spans="1:4">
      <c r="A39307" s="29">
        <v>43898</v>
      </c>
      <c r="B39307" s="30">
        <v>0.91666666666666663</v>
      </c>
      <c r="C39307">
        <v>5.94</v>
      </c>
      <c r="D39307">
        <v>98.09</v>
      </c>
    </row>
    <row r="39308" spans="1:4">
      <c r="A39308" s="29">
        <v>43898</v>
      </c>
      <c r="B39308" s="30">
        <v>0.92708333333333337</v>
      </c>
      <c r="C39308">
        <v>6.02</v>
      </c>
      <c r="D39308">
        <v>98.01</v>
      </c>
    </row>
    <row r="39309" spans="1:4">
      <c r="A39309" s="29">
        <v>43898</v>
      </c>
      <c r="B39309" s="30">
        <v>0.9375</v>
      </c>
      <c r="C39309">
        <v>6.07</v>
      </c>
      <c r="D39309">
        <v>97.960000000000008</v>
      </c>
    </row>
    <row r="39310" spans="1:4">
      <c r="A39310" s="29">
        <v>43898</v>
      </c>
      <c r="B39310" s="30">
        <v>0.94791666666666663</v>
      </c>
      <c r="C39310">
        <v>6.08</v>
      </c>
      <c r="D39310">
        <v>97.95</v>
      </c>
    </row>
    <row r="39311" spans="1:4">
      <c r="A39311" s="29">
        <v>43898</v>
      </c>
      <c r="B39311" s="30">
        <v>0.95833333333333337</v>
      </c>
      <c r="C39311">
        <v>5.84</v>
      </c>
      <c r="D39311">
        <v>98.19</v>
      </c>
    </row>
    <row r="39312" spans="1:4">
      <c r="A39312" s="29">
        <v>43898</v>
      </c>
      <c r="B39312" s="30">
        <v>0.96875</v>
      </c>
      <c r="C39312">
        <v>5.69</v>
      </c>
      <c r="D39312">
        <v>98.34</v>
      </c>
    </row>
    <row r="39313" spans="1:4">
      <c r="A39313" s="29">
        <v>43898</v>
      </c>
      <c r="B39313" s="30">
        <v>0.97916666666666663</v>
      </c>
      <c r="C39313">
        <v>5.62</v>
      </c>
      <c r="D39313">
        <v>98.41</v>
      </c>
    </row>
    <row r="39314" spans="1:4">
      <c r="A39314" s="29">
        <v>43898</v>
      </c>
      <c r="B39314" s="30">
        <v>0.98958333333333337</v>
      </c>
      <c r="C39314">
        <v>5.57</v>
      </c>
      <c r="D39314">
        <v>98.460000000000008</v>
      </c>
    </row>
    <row r="39315" spans="1:4">
      <c r="A39315" s="29">
        <v>43899</v>
      </c>
      <c r="B39315" s="30">
        <v>0</v>
      </c>
      <c r="C39315">
        <v>5.54</v>
      </c>
      <c r="D39315">
        <v>98.49</v>
      </c>
    </row>
    <row r="39316" spans="1:4">
      <c r="A39316" s="29">
        <v>43899</v>
      </c>
      <c r="B39316" s="30">
        <v>1.0416666666666666E-2</v>
      </c>
      <c r="C39316">
        <v>5.51</v>
      </c>
      <c r="D39316">
        <v>98.52</v>
      </c>
    </row>
    <row r="39317" spans="1:4">
      <c r="A39317" s="29">
        <v>43899</v>
      </c>
      <c r="B39317" s="30">
        <v>2.0833333333333332E-2</v>
      </c>
      <c r="C39317">
        <v>5.5</v>
      </c>
      <c r="D39317">
        <v>98.53</v>
      </c>
    </row>
    <row r="39318" spans="1:4">
      <c r="A39318" s="29">
        <v>43899</v>
      </c>
      <c r="B39318" s="30">
        <v>3.125E-2</v>
      </c>
      <c r="C39318">
        <v>14.18</v>
      </c>
      <c r="D39318">
        <v>89.85</v>
      </c>
    </row>
    <row r="39319" spans="1:4">
      <c r="A39319" s="29">
        <v>43899</v>
      </c>
      <c r="B39319" s="30">
        <v>4.1666666666666664E-2</v>
      </c>
      <c r="C39319">
        <v>16.32</v>
      </c>
      <c r="D39319">
        <v>87.710000000000008</v>
      </c>
    </row>
    <row r="39320" spans="1:4">
      <c r="A39320" s="29">
        <v>43899</v>
      </c>
      <c r="B39320" s="30">
        <v>5.2083333333333336E-2</v>
      </c>
      <c r="C39320">
        <v>16.399999999999999</v>
      </c>
      <c r="D39320">
        <v>87.63</v>
      </c>
    </row>
    <row r="39321" spans="1:4">
      <c r="A39321" s="29">
        <v>43899</v>
      </c>
      <c r="B39321" s="30">
        <v>6.25E-2</v>
      </c>
      <c r="C39321">
        <v>16.38</v>
      </c>
      <c r="D39321">
        <v>87.65</v>
      </c>
    </row>
    <row r="39322" spans="1:4">
      <c r="A39322" s="29">
        <v>43899</v>
      </c>
      <c r="B39322" s="30">
        <v>7.2916666666666671E-2</v>
      </c>
      <c r="C39322">
        <v>16.41</v>
      </c>
      <c r="D39322">
        <v>87.62</v>
      </c>
    </row>
    <row r="39323" spans="1:4">
      <c r="A39323" s="29">
        <v>43899</v>
      </c>
      <c r="B39323" s="30">
        <v>8.3333333333333329E-2</v>
      </c>
      <c r="C39323">
        <v>6.29</v>
      </c>
      <c r="D39323">
        <v>97.74</v>
      </c>
    </row>
    <row r="39324" spans="1:4">
      <c r="A39324" s="29">
        <v>43899</v>
      </c>
      <c r="B39324" s="30">
        <v>9.375E-2</v>
      </c>
      <c r="C39324">
        <v>5.62</v>
      </c>
      <c r="D39324">
        <v>98.41</v>
      </c>
    </row>
    <row r="39325" spans="1:4">
      <c r="A39325" s="29">
        <v>43899</v>
      </c>
      <c r="B39325" s="30">
        <v>0.10416666666666667</v>
      </c>
      <c r="C39325">
        <v>5.55</v>
      </c>
      <c r="D39325">
        <v>98.48</v>
      </c>
    </row>
    <row r="39326" spans="1:4">
      <c r="A39326" s="29">
        <v>43899</v>
      </c>
      <c r="B39326" s="30">
        <v>0.11458333333333333</v>
      </c>
      <c r="C39326">
        <v>5.51</v>
      </c>
      <c r="D39326">
        <v>98.52</v>
      </c>
    </row>
    <row r="39327" spans="1:4">
      <c r="A39327" s="29">
        <v>43899</v>
      </c>
      <c r="B39327" s="30">
        <v>0.125</v>
      </c>
      <c r="C39327">
        <v>5.48</v>
      </c>
      <c r="D39327">
        <v>98.55</v>
      </c>
    </row>
    <row r="39328" spans="1:4">
      <c r="A39328" s="29">
        <v>43899</v>
      </c>
      <c r="B39328" s="30">
        <v>0.13541666666666666</v>
      </c>
      <c r="C39328">
        <v>5.46</v>
      </c>
      <c r="D39328">
        <v>98.570000000000007</v>
      </c>
    </row>
    <row r="39329" spans="1:4">
      <c r="A39329" s="29">
        <v>43899</v>
      </c>
      <c r="B39329" s="30">
        <v>0.14583333333333334</v>
      </c>
      <c r="C39329">
        <v>5.45</v>
      </c>
      <c r="D39329">
        <v>98.58</v>
      </c>
    </row>
    <row r="39330" spans="1:4">
      <c r="A39330" s="29">
        <v>43899</v>
      </c>
      <c r="B39330" s="30">
        <v>0.15625</v>
      </c>
      <c r="C39330">
        <v>5.43</v>
      </c>
      <c r="D39330">
        <v>98.6</v>
      </c>
    </row>
    <row r="39331" spans="1:4">
      <c r="A39331" s="29">
        <v>43899</v>
      </c>
      <c r="B39331" s="30">
        <v>0.16666666666666666</v>
      </c>
      <c r="C39331">
        <v>5.42</v>
      </c>
      <c r="D39331">
        <v>98.61</v>
      </c>
    </row>
    <row r="39332" spans="1:4">
      <c r="A39332" s="29">
        <v>43899</v>
      </c>
      <c r="B39332" s="30">
        <v>0.17708333333333334</v>
      </c>
      <c r="C39332">
        <v>5.41</v>
      </c>
      <c r="D39332">
        <v>98.62</v>
      </c>
    </row>
    <row r="39333" spans="1:4">
      <c r="A39333" s="29">
        <v>43899</v>
      </c>
      <c r="B39333" s="30">
        <v>0.1875</v>
      </c>
      <c r="C39333">
        <v>5.41</v>
      </c>
      <c r="D39333">
        <v>98.62</v>
      </c>
    </row>
    <row r="39334" spans="1:4">
      <c r="A39334" s="29">
        <v>43899</v>
      </c>
      <c r="B39334" s="30">
        <v>0.19791666666666666</v>
      </c>
      <c r="C39334">
        <v>5.39</v>
      </c>
      <c r="D39334">
        <v>98.64</v>
      </c>
    </row>
    <row r="39335" spans="1:4">
      <c r="A39335" s="29">
        <v>43899</v>
      </c>
      <c r="B39335" s="30">
        <v>0.20833333333333334</v>
      </c>
      <c r="C39335">
        <v>5.38</v>
      </c>
      <c r="D39335">
        <v>98.65</v>
      </c>
    </row>
    <row r="39336" spans="1:4">
      <c r="A39336" s="29">
        <v>43899</v>
      </c>
      <c r="B39336" s="30">
        <v>0.21875</v>
      </c>
      <c r="C39336">
        <v>5.38</v>
      </c>
      <c r="D39336">
        <v>98.65</v>
      </c>
    </row>
    <row r="39337" spans="1:4">
      <c r="A39337" s="29">
        <v>43899</v>
      </c>
      <c r="B39337" s="30">
        <v>0.22916666666666666</v>
      </c>
      <c r="C39337">
        <v>5.53</v>
      </c>
      <c r="D39337">
        <v>98.5</v>
      </c>
    </row>
    <row r="39338" spans="1:4">
      <c r="A39338" s="29">
        <v>43899</v>
      </c>
      <c r="B39338" s="30">
        <v>0.23958333333333334</v>
      </c>
      <c r="C39338">
        <v>5.76</v>
      </c>
      <c r="D39338">
        <v>98.27</v>
      </c>
    </row>
    <row r="39339" spans="1:4">
      <c r="A39339" s="29">
        <v>43899</v>
      </c>
      <c r="B39339" s="30">
        <v>0.25</v>
      </c>
      <c r="C39339">
        <v>5.85</v>
      </c>
      <c r="D39339">
        <v>98.18</v>
      </c>
    </row>
    <row r="39340" spans="1:4">
      <c r="A39340" s="29">
        <v>43899</v>
      </c>
      <c r="B39340" s="30">
        <v>0.26041666666666669</v>
      </c>
      <c r="C39340">
        <v>5.91</v>
      </c>
      <c r="D39340">
        <v>98.12</v>
      </c>
    </row>
    <row r="39341" spans="1:4">
      <c r="A39341" s="29">
        <v>43899</v>
      </c>
      <c r="B39341" s="30">
        <v>0.27083333333333331</v>
      </c>
      <c r="C39341">
        <v>5.68</v>
      </c>
      <c r="D39341">
        <v>98.35</v>
      </c>
    </row>
    <row r="39342" spans="1:4">
      <c r="A39342" s="29">
        <v>43899</v>
      </c>
      <c r="B39342" s="30">
        <v>0.28125</v>
      </c>
      <c r="C39342">
        <v>5.54</v>
      </c>
      <c r="D39342">
        <v>98.49</v>
      </c>
    </row>
    <row r="39343" spans="1:4">
      <c r="A39343" s="29">
        <v>43899</v>
      </c>
      <c r="B39343" s="30">
        <v>0.29166666666666669</v>
      </c>
      <c r="C39343">
        <v>5.48</v>
      </c>
      <c r="D39343">
        <v>98.55</v>
      </c>
    </row>
    <row r="39344" spans="1:4">
      <c r="A39344" s="29">
        <v>43899</v>
      </c>
      <c r="B39344" s="30">
        <v>0.30208333333333331</v>
      </c>
      <c r="C39344">
        <v>5.45</v>
      </c>
      <c r="D39344">
        <v>98.58</v>
      </c>
    </row>
    <row r="39345" spans="1:4">
      <c r="A39345" s="29">
        <v>43899</v>
      </c>
      <c r="B39345" s="30">
        <v>0.3125</v>
      </c>
      <c r="C39345">
        <v>5.71</v>
      </c>
      <c r="D39345">
        <v>98.320000000000007</v>
      </c>
    </row>
    <row r="39346" spans="1:4">
      <c r="A39346" s="29">
        <v>43899</v>
      </c>
      <c r="B39346" s="30">
        <v>0.32291666666666669</v>
      </c>
      <c r="C39346">
        <v>5.86</v>
      </c>
      <c r="D39346">
        <v>98.17</v>
      </c>
    </row>
    <row r="39347" spans="1:4">
      <c r="A39347" s="29">
        <v>43899</v>
      </c>
      <c r="B39347" s="30">
        <v>0.33333333333333331</v>
      </c>
      <c r="C39347">
        <v>5.92</v>
      </c>
      <c r="D39347">
        <v>98.11</v>
      </c>
    </row>
    <row r="39348" spans="1:4">
      <c r="A39348" s="29">
        <v>43899</v>
      </c>
      <c r="B39348" s="30">
        <v>0.34375</v>
      </c>
      <c r="C39348">
        <v>5.96</v>
      </c>
      <c r="D39348">
        <v>98.070000000000007</v>
      </c>
    </row>
    <row r="39349" spans="1:4">
      <c r="A39349" s="29">
        <v>43899</v>
      </c>
      <c r="B39349" s="30">
        <v>0.35416666666666669</v>
      </c>
      <c r="C39349">
        <v>5.99</v>
      </c>
      <c r="D39349">
        <v>98.04</v>
      </c>
    </row>
    <row r="39350" spans="1:4">
      <c r="A39350" s="29">
        <v>43899</v>
      </c>
      <c r="B39350" s="30">
        <v>0.36458333333333331</v>
      </c>
      <c r="C39350">
        <v>6.02</v>
      </c>
      <c r="D39350">
        <v>98.01</v>
      </c>
    </row>
    <row r="39351" spans="1:4">
      <c r="A39351" s="29">
        <v>43899</v>
      </c>
      <c r="B39351" s="30">
        <v>0.375</v>
      </c>
      <c r="C39351">
        <v>6.04</v>
      </c>
      <c r="D39351">
        <v>97.99</v>
      </c>
    </row>
    <row r="39352" spans="1:4">
      <c r="A39352" s="29">
        <v>43899</v>
      </c>
      <c r="B39352" s="30">
        <v>0.38541666666666669</v>
      </c>
      <c r="C39352">
        <v>6.07</v>
      </c>
      <c r="D39352">
        <v>97.960000000000008</v>
      </c>
    </row>
    <row r="39353" spans="1:4">
      <c r="A39353" s="29">
        <v>43899</v>
      </c>
      <c r="B39353" s="30">
        <v>0.39583333333333331</v>
      </c>
      <c r="C39353">
        <v>6.08</v>
      </c>
      <c r="D39353">
        <v>97.95</v>
      </c>
    </row>
    <row r="39354" spans="1:4">
      <c r="A39354" s="29">
        <v>43899</v>
      </c>
      <c r="B39354" s="30">
        <v>0.40625</v>
      </c>
      <c r="C39354">
        <v>6.07</v>
      </c>
      <c r="D39354">
        <v>97.960000000000008</v>
      </c>
    </row>
    <row r="39355" spans="1:4">
      <c r="A39355" s="29">
        <v>43899</v>
      </c>
      <c r="B39355" s="30">
        <v>0.41666666666666669</v>
      </c>
      <c r="C39355">
        <v>6</v>
      </c>
      <c r="D39355">
        <v>98.03</v>
      </c>
    </row>
    <row r="39356" spans="1:4">
      <c r="A39356" s="29">
        <v>43899</v>
      </c>
      <c r="B39356" s="30">
        <v>0.42708333333333331</v>
      </c>
      <c r="C39356">
        <v>5.73</v>
      </c>
      <c r="D39356">
        <v>98.3</v>
      </c>
    </row>
    <row r="39357" spans="1:4">
      <c r="A39357" s="29">
        <v>43899</v>
      </c>
      <c r="B39357" s="30">
        <v>0.4375</v>
      </c>
      <c r="C39357">
        <v>5.63</v>
      </c>
      <c r="D39357">
        <v>98.4</v>
      </c>
    </row>
    <row r="39358" spans="1:4">
      <c r="A39358" s="29">
        <v>43899</v>
      </c>
      <c r="B39358" s="30">
        <v>0.44791666666666669</v>
      </c>
      <c r="C39358">
        <v>5.6</v>
      </c>
      <c r="D39358">
        <v>98.43</v>
      </c>
    </row>
    <row r="39359" spans="1:4">
      <c r="A39359" s="29">
        <v>43899</v>
      </c>
      <c r="B39359" s="30">
        <v>0.45833333333333331</v>
      </c>
      <c r="C39359">
        <v>5.86</v>
      </c>
      <c r="D39359">
        <v>98.17</v>
      </c>
    </row>
    <row r="39360" spans="1:4">
      <c r="A39360" s="29">
        <v>43899</v>
      </c>
      <c r="B39360" s="30">
        <v>0.46875</v>
      </c>
      <c r="C39360">
        <v>5.97</v>
      </c>
      <c r="D39360">
        <v>98.06</v>
      </c>
    </row>
    <row r="39361" spans="1:4">
      <c r="A39361" s="29">
        <v>43899</v>
      </c>
      <c r="B39361" s="30">
        <v>0.47916666666666669</v>
      </c>
      <c r="C39361">
        <v>6.01</v>
      </c>
      <c r="D39361">
        <v>98.02</v>
      </c>
    </row>
    <row r="39362" spans="1:4">
      <c r="A39362" s="29">
        <v>43899</v>
      </c>
      <c r="B39362" s="30">
        <v>0.48958333333333331</v>
      </c>
      <c r="C39362">
        <v>6.03</v>
      </c>
      <c r="D39362">
        <v>98</v>
      </c>
    </row>
    <row r="39363" spans="1:4">
      <c r="A39363" s="29">
        <v>43899</v>
      </c>
      <c r="B39363" s="30">
        <v>0.5</v>
      </c>
      <c r="C39363">
        <v>6.06</v>
      </c>
      <c r="D39363">
        <v>97.97</v>
      </c>
    </row>
    <row r="39364" spans="1:4">
      <c r="A39364" s="29">
        <v>43899</v>
      </c>
      <c r="B39364" s="30">
        <v>0.51041666666666663</v>
      </c>
      <c r="C39364">
        <v>6.08</v>
      </c>
      <c r="D39364">
        <v>97.95</v>
      </c>
    </row>
    <row r="39365" spans="1:4">
      <c r="A39365" s="29">
        <v>43899</v>
      </c>
      <c r="B39365" s="30">
        <v>0.52083333333333337</v>
      </c>
      <c r="C39365">
        <v>6.09</v>
      </c>
      <c r="D39365">
        <v>97.94</v>
      </c>
    </row>
    <row r="39366" spans="1:4">
      <c r="A39366" s="29">
        <v>43899</v>
      </c>
      <c r="B39366" s="30">
        <v>0.53125</v>
      </c>
      <c r="C39366">
        <v>6.1</v>
      </c>
      <c r="D39366">
        <v>97.93</v>
      </c>
    </row>
    <row r="39367" spans="1:4">
      <c r="A39367" s="29">
        <v>43899</v>
      </c>
      <c r="B39367" s="30">
        <v>0.54166666666666663</v>
      </c>
      <c r="C39367">
        <v>6.11</v>
      </c>
      <c r="D39367">
        <v>97.92</v>
      </c>
    </row>
    <row r="39368" spans="1:4">
      <c r="A39368" s="29">
        <v>43899</v>
      </c>
      <c r="B39368" s="30">
        <v>0.55208333333333337</v>
      </c>
      <c r="C39368">
        <v>6.12</v>
      </c>
      <c r="D39368">
        <v>97.91</v>
      </c>
    </row>
    <row r="39369" spans="1:4">
      <c r="A39369" s="29">
        <v>43899</v>
      </c>
      <c r="B39369" s="30">
        <v>0.5625</v>
      </c>
      <c r="C39369">
        <v>6.12</v>
      </c>
      <c r="D39369">
        <v>97.91</v>
      </c>
    </row>
    <row r="39370" spans="1:4">
      <c r="A39370" s="29">
        <v>43899</v>
      </c>
      <c r="B39370" s="30">
        <v>0.57291666666666663</v>
      </c>
      <c r="C39370">
        <v>6.13</v>
      </c>
      <c r="D39370">
        <v>97.9</v>
      </c>
    </row>
    <row r="39371" spans="1:4">
      <c r="A39371" s="29">
        <v>43899</v>
      </c>
      <c r="B39371" s="30">
        <v>0.58333333333333337</v>
      </c>
      <c r="C39371">
        <v>6.13</v>
      </c>
      <c r="D39371">
        <v>97.9</v>
      </c>
    </row>
    <row r="39372" spans="1:4">
      <c r="A39372" s="29">
        <v>43899</v>
      </c>
      <c r="B39372" s="30">
        <v>0.59375</v>
      </c>
      <c r="C39372">
        <v>5.84</v>
      </c>
      <c r="D39372">
        <v>98.19</v>
      </c>
    </row>
    <row r="39373" spans="1:4">
      <c r="A39373" s="29">
        <v>43899</v>
      </c>
      <c r="B39373" s="30">
        <v>0.60416666666666663</v>
      </c>
      <c r="C39373">
        <v>5.7</v>
      </c>
      <c r="D39373">
        <v>98.33</v>
      </c>
    </row>
    <row r="39374" spans="1:4">
      <c r="A39374" s="29">
        <v>43899</v>
      </c>
      <c r="B39374" s="30">
        <v>0.61458333333333337</v>
      </c>
      <c r="C39374">
        <v>5.62</v>
      </c>
      <c r="D39374">
        <v>98.41</v>
      </c>
    </row>
    <row r="39375" spans="1:4">
      <c r="A39375" s="29">
        <v>43899</v>
      </c>
      <c r="B39375" s="30">
        <v>0.625</v>
      </c>
      <c r="C39375">
        <v>5.58</v>
      </c>
      <c r="D39375">
        <v>98.45</v>
      </c>
    </row>
    <row r="39376" spans="1:4">
      <c r="A39376" s="29">
        <v>43899</v>
      </c>
      <c r="B39376" s="30">
        <v>0.63541666666666663</v>
      </c>
      <c r="C39376">
        <v>5.79</v>
      </c>
      <c r="D39376">
        <v>98.24</v>
      </c>
    </row>
    <row r="39377" spans="1:4">
      <c r="A39377" s="29">
        <v>43899</v>
      </c>
      <c r="B39377" s="30">
        <v>0.64583333333333337</v>
      </c>
      <c r="C39377">
        <v>5.95</v>
      </c>
      <c r="D39377">
        <v>98.08</v>
      </c>
    </row>
    <row r="39378" spans="1:4">
      <c r="A39378" s="29">
        <v>43899</v>
      </c>
      <c r="B39378" s="30">
        <v>0.65625</v>
      </c>
      <c r="C39378">
        <v>6.01</v>
      </c>
      <c r="D39378">
        <v>98.02</v>
      </c>
    </row>
    <row r="39379" spans="1:4">
      <c r="A39379" s="29">
        <v>43899</v>
      </c>
      <c r="B39379" s="30">
        <v>0.66666666666666663</v>
      </c>
      <c r="C39379">
        <v>6.04</v>
      </c>
      <c r="D39379">
        <v>97.99</v>
      </c>
    </row>
    <row r="39380" spans="1:4">
      <c r="A39380" s="29">
        <v>43899</v>
      </c>
      <c r="B39380" s="30">
        <v>0.67708333333333337</v>
      </c>
      <c r="C39380">
        <v>6.07</v>
      </c>
      <c r="D39380">
        <v>97.960000000000008</v>
      </c>
    </row>
    <row r="39381" spans="1:4">
      <c r="A39381" s="29">
        <v>43899</v>
      </c>
      <c r="B39381" s="30">
        <v>0.6875</v>
      </c>
      <c r="C39381">
        <v>6.05</v>
      </c>
      <c r="D39381">
        <v>97.98</v>
      </c>
    </row>
    <row r="39382" spans="1:4">
      <c r="A39382" s="29">
        <v>43899</v>
      </c>
      <c r="B39382" s="30">
        <v>0.69791666666666663</v>
      </c>
      <c r="C39382">
        <v>5.76</v>
      </c>
      <c r="D39382">
        <v>98.27</v>
      </c>
    </row>
    <row r="39383" spans="1:4">
      <c r="A39383" s="29">
        <v>43899</v>
      </c>
      <c r="B39383" s="30">
        <v>0.70833333333333337</v>
      </c>
      <c r="C39383">
        <v>5.64</v>
      </c>
      <c r="D39383">
        <v>98.39</v>
      </c>
    </row>
    <row r="39384" spans="1:4">
      <c r="A39384" s="29">
        <v>43899</v>
      </c>
      <c r="B39384" s="30">
        <v>0.71875</v>
      </c>
      <c r="C39384">
        <v>5.59</v>
      </c>
      <c r="D39384">
        <v>98.44</v>
      </c>
    </row>
    <row r="39385" spans="1:4">
      <c r="A39385" s="29">
        <v>43899</v>
      </c>
      <c r="B39385" s="30">
        <v>0.72916666666666663</v>
      </c>
      <c r="C39385">
        <v>15.03</v>
      </c>
      <c r="D39385">
        <v>89</v>
      </c>
    </row>
    <row r="39386" spans="1:4">
      <c r="A39386" s="29">
        <v>43899</v>
      </c>
      <c r="B39386" s="30">
        <v>0.73958333333333337</v>
      </c>
      <c r="C39386">
        <v>16.53</v>
      </c>
      <c r="D39386">
        <v>87.5</v>
      </c>
    </row>
    <row r="39387" spans="1:4">
      <c r="A39387" s="29">
        <v>43899</v>
      </c>
      <c r="B39387" s="30">
        <v>0.75</v>
      </c>
      <c r="C39387">
        <v>6.04</v>
      </c>
      <c r="D39387">
        <v>97.99</v>
      </c>
    </row>
    <row r="39388" spans="1:4">
      <c r="A39388" s="29">
        <v>43899</v>
      </c>
      <c r="B39388" s="30">
        <v>0.76041666666666663</v>
      </c>
      <c r="C39388">
        <v>6.01</v>
      </c>
      <c r="D39388">
        <v>98.02</v>
      </c>
    </row>
    <row r="39389" spans="1:4">
      <c r="A39389" s="29">
        <v>43899</v>
      </c>
      <c r="B39389" s="30">
        <v>0.77083333333333337</v>
      </c>
      <c r="C39389">
        <v>6.03</v>
      </c>
      <c r="D39389">
        <v>98</v>
      </c>
    </row>
    <row r="39390" spans="1:4">
      <c r="A39390" s="29">
        <v>43899</v>
      </c>
      <c r="B39390" s="30">
        <v>0.78125</v>
      </c>
      <c r="C39390">
        <v>6.06</v>
      </c>
      <c r="D39390">
        <v>97.97</v>
      </c>
    </row>
    <row r="39391" spans="1:4">
      <c r="A39391" s="29">
        <v>43899</v>
      </c>
      <c r="B39391" s="30">
        <v>0.79166666666666663</v>
      </c>
      <c r="C39391">
        <v>6.08</v>
      </c>
      <c r="D39391">
        <v>97.95</v>
      </c>
    </row>
    <row r="39392" spans="1:4">
      <c r="A39392" s="29">
        <v>43899</v>
      </c>
      <c r="B39392" s="30">
        <v>0.80208333333333337</v>
      </c>
      <c r="C39392">
        <v>6.09</v>
      </c>
      <c r="D39392">
        <v>97.94</v>
      </c>
    </row>
    <row r="39393" spans="1:4">
      <c r="A39393" s="29">
        <v>43899</v>
      </c>
      <c r="B39393" s="30">
        <v>0.8125</v>
      </c>
      <c r="C39393">
        <v>6.11</v>
      </c>
      <c r="D39393">
        <v>97.92</v>
      </c>
    </row>
    <row r="39394" spans="1:4">
      <c r="A39394" s="29">
        <v>43899</v>
      </c>
      <c r="B39394" s="30">
        <v>0.82291666666666663</v>
      </c>
      <c r="C39394">
        <v>6.12</v>
      </c>
      <c r="D39394">
        <v>97.91</v>
      </c>
    </row>
    <row r="39395" spans="1:4">
      <c r="A39395" s="29">
        <v>43899</v>
      </c>
      <c r="B39395" s="30">
        <v>0.83333333333333337</v>
      </c>
      <c r="C39395">
        <v>6.12</v>
      </c>
      <c r="D39395">
        <v>97.91</v>
      </c>
    </row>
    <row r="39396" spans="1:4">
      <c r="A39396" s="29">
        <v>43899</v>
      </c>
      <c r="B39396" s="30">
        <v>0.84375</v>
      </c>
      <c r="C39396">
        <v>6.13</v>
      </c>
      <c r="D39396">
        <v>97.9</v>
      </c>
    </row>
    <row r="39397" spans="1:4">
      <c r="A39397" s="29">
        <v>43899</v>
      </c>
      <c r="B39397" s="30">
        <v>0.85416666666666663</v>
      </c>
      <c r="C39397">
        <v>6.14</v>
      </c>
      <c r="D39397">
        <v>97.89</v>
      </c>
    </row>
    <row r="39398" spans="1:4">
      <c r="A39398" s="29">
        <v>43899</v>
      </c>
      <c r="B39398" s="30">
        <v>0.86458333333333337</v>
      </c>
      <c r="C39398">
        <v>6.15</v>
      </c>
      <c r="D39398">
        <v>97.88</v>
      </c>
    </row>
    <row r="39399" spans="1:4">
      <c r="A39399" s="29">
        <v>43899</v>
      </c>
      <c r="B39399" s="30">
        <v>0.875</v>
      </c>
      <c r="C39399">
        <v>6.15</v>
      </c>
      <c r="D39399">
        <v>97.88</v>
      </c>
    </row>
    <row r="39400" spans="1:4">
      <c r="A39400" s="29">
        <v>43899</v>
      </c>
      <c r="B39400" s="30">
        <v>0.88541666666666663</v>
      </c>
      <c r="C39400">
        <v>6.16</v>
      </c>
      <c r="D39400">
        <v>97.87</v>
      </c>
    </row>
    <row r="39401" spans="1:4">
      <c r="A39401" s="29">
        <v>43899</v>
      </c>
      <c r="B39401" s="30">
        <v>0.89583333333333337</v>
      </c>
      <c r="C39401">
        <v>6.16</v>
      </c>
      <c r="D39401">
        <v>97.87</v>
      </c>
    </row>
    <row r="39402" spans="1:4">
      <c r="A39402" s="29">
        <v>43899</v>
      </c>
      <c r="B39402" s="30">
        <v>0.90625</v>
      </c>
      <c r="C39402">
        <v>6.16</v>
      </c>
      <c r="D39402">
        <v>97.87</v>
      </c>
    </row>
    <row r="39403" spans="1:4">
      <c r="A39403" s="29">
        <v>43899</v>
      </c>
      <c r="B39403" s="30">
        <v>0.91666666666666663</v>
      </c>
      <c r="C39403">
        <v>6.11</v>
      </c>
      <c r="D39403">
        <v>97.92</v>
      </c>
    </row>
    <row r="39404" spans="1:4">
      <c r="A39404" s="29">
        <v>43899</v>
      </c>
      <c r="B39404" s="30">
        <v>0.92708333333333337</v>
      </c>
      <c r="C39404">
        <v>5.83</v>
      </c>
      <c r="D39404">
        <v>98.2</v>
      </c>
    </row>
    <row r="39405" spans="1:4">
      <c r="A39405" s="29">
        <v>43899</v>
      </c>
      <c r="B39405" s="30">
        <v>0.9375</v>
      </c>
      <c r="C39405">
        <v>5.71</v>
      </c>
      <c r="D39405">
        <v>98.320000000000007</v>
      </c>
    </row>
    <row r="39406" spans="1:4">
      <c r="A39406" s="29">
        <v>43899</v>
      </c>
      <c r="B39406" s="30">
        <v>0.94791666666666663</v>
      </c>
      <c r="C39406">
        <v>5.65</v>
      </c>
      <c r="D39406">
        <v>98.38</v>
      </c>
    </row>
    <row r="39407" spans="1:4">
      <c r="A39407" s="29">
        <v>43899</v>
      </c>
      <c r="B39407" s="30">
        <v>0.95833333333333337</v>
      </c>
      <c r="C39407">
        <v>5.6</v>
      </c>
      <c r="D39407">
        <v>98.43</v>
      </c>
    </row>
    <row r="39408" spans="1:4">
      <c r="A39408" s="29">
        <v>43899</v>
      </c>
      <c r="B39408" s="30">
        <v>0.96875</v>
      </c>
      <c r="C39408">
        <v>5.57</v>
      </c>
      <c r="D39408">
        <v>98.460000000000008</v>
      </c>
    </row>
    <row r="39409" spans="1:4">
      <c r="A39409" s="29">
        <v>43899</v>
      </c>
      <c r="B39409" s="30">
        <v>0.97916666666666663</v>
      </c>
      <c r="C39409">
        <v>5.73</v>
      </c>
      <c r="D39409">
        <v>98.3</v>
      </c>
    </row>
    <row r="39410" spans="1:4">
      <c r="A39410" s="29">
        <v>43899</v>
      </c>
      <c r="B39410" s="30">
        <v>0.98958333333333337</v>
      </c>
      <c r="C39410">
        <v>5.93</v>
      </c>
      <c r="D39410">
        <v>98.1</v>
      </c>
    </row>
    <row r="39411" spans="1:4">
      <c r="A39411" s="29">
        <v>43900</v>
      </c>
      <c r="B39411" s="30">
        <v>0</v>
      </c>
      <c r="C39411">
        <v>16.36</v>
      </c>
      <c r="D39411">
        <v>87.67</v>
      </c>
    </row>
    <row r="39412" spans="1:4">
      <c r="A39412" s="29">
        <v>43900</v>
      </c>
      <c r="B39412" s="30">
        <v>1.0416666666666666E-2</v>
      </c>
      <c r="C39412">
        <v>18.79</v>
      </c>
      <c r="D39412">
        <v>85.240000000000009</v>
      </c>
    </row>
    <row r="39413" spans="1:4">
      <c r="A39413" s="29">
        <v>43900</v>
      </c>
      <c r="B39413" s="30">
        <v>2.0833333333333332E-2</v>
      </c>
      <c r="C39413">
        <v>7.07</v>
      </c>
      <c r="D39413">
        <v>96.960000000000008</v>
      </c>
    </row>
    <row r="39414" spans="1:4">
      <c r="A39414" s="29">
        <v>43900</v>
      </c>
      <c r="B39414" s="30">
        <v>3.125E-2</v>
      </c>
      <c r="C39414">
        <v>5.7</v>
      </c>
      <c r="D39414">
        <v>98.33</v>
      </c>
    </row>
    <row r="39415" spans="1:4">
      <c r="A39415" s="29">
        <v>43900</v>
      </c>
      <c r="B39415" s="30">
        <v>4.1666666666666664E-2</v>
      </c>
      <c r="C39415">
        <v>5.61</v>
      </c>
      <c r="D39415">
        <v>98.42</v>
      </c>
    </row>
    <row r="39416" spans="1:4">
      <c r="A39416" s="29">
        <v>43900</v>
      </c>
      <c r="B39416" s="30">
        <v>5.2083333333333336E-2</v>
      </c>
      <c r="C39416">
        <v>5.57</v>
      </c>
      <c r="D39416">
        <v>98.460000000000008</v>
      </c>
    </row>
    <row r="39417" spans="1:4">
      <c r="A39417" s="29">
        <v>43900</v>
      </c>
      <c r="B39417" s="30">
        <v>6.25E-2</v>
      </c>
      <c r="C39417">
        <v>5.53</v>
      </c>
      <c r="D39417">
        <v>98.5</v>
      </c>
    </row>
    <row r="39418" spans="1:4">
      <c r="A39418" s="29">
        <v>43900</v>
      </c>
      <c r="B39418" s="30">
        <v>7.2916666666666671E-2</v>
      </c>
      <c r="C39418">
        <v>5.51</v>
      </c>
      <c r="D39418">
        <v>98.52</v>
      </c>
    </row>
    <row r="39419" spans="1:4">
      <c r="A39419" s="29">
        <v>43900</v>
      </c>
      <c r="B39419" s="30">
        <v>8.3333333333333329E-2</v>
      </c>
      <c r="C39419">
        <v>5.49</v>
      </c>
      <c r="D39419">
        <v>98.54</v>
      </c>
    </row>
    <row r="39420" spans="1:4">
      <c r="A39420" s="29">
        <v>43900</v>
      </c>
      <c r="B39420" s="30">
        <v>9.375E-2</v>
      </c>
      <c r="C39420">
        <v>5.47</v>
      </c>
      <c r="D39420">
        <v>98.56</v>
      </c>
    </row>
    <row r="39421" spans="1:4">
      <c r="A39421" s="29">
        <v>43900</v>
      </c>
      <c r="B39421" s="30">
        <v>0.10416666666666667</v>
      </c>
      <c r="C39421">
        <v>5.46</v>
      </c>
      <c r="D39421">
        <v>98.570000000000007</v>
      </c>
    </row>
    <row r="39422" spans="1:4">
      <c r="A39422" s="29">
        <v>43900</v>
      </c>
      <c r="B39422" s="30">
        <v>0.11458333333333333</v>
      </c>
      <c r="C39422">
        <v>5.45</v>
      </c>
      <c r="D39422">
        <v>98.58</v>
      </c>
    </row>
    <row r="39423" spans="1:4">
      <c r="A39423" s="29">
        <v>43900</v>
      </c>
      <c r="B39423" s="30">
        <v>0.125</v>
      </c>
      <c r="C39423">
        <v>5.43</v>
      </c>
      <c r="D39423">
        <v>98.6</v>
      </c>
    </row>
    <row r="39424" spans="1:4">
      <c r="A39424" s="29">
        <v>43900</v>
      </c>
      <c r="B39424" s="30">
        <v>0.13541666666666666</v>
      </c>
      <c r="C39424">
        <v>5.43</v>
      </c>
      <c r="D39424">
        <v>98.6</v>
      </c>
    </row>
    <row r="39425" spans="1:4">
      <c r="A39425" s="29">
        <v>43900</v>
      </c>
      <c r="B39425" s="30">
        <v>0.14583333333333334</v>
      </c>
      <c r="C39425">
        <v>5.42</v>
      </c>
      <c r="D39425">
        <v>98.61</v>
      </c>
    </row>
    <row r="39426" spans="1:4">
      <c r="A39426" s="29">
        <v>43900</v>
      </c>
      <c r="B39426" s="30">
        <v>0.15625</v>
      </c>
      <c r="C39426">
        <v>16.5</v>
      </c>
      <c r="D39426">
        <v>87.53</v>
      </c>
    </row>
    <row r="39427" spans="1:4">
      <c r="A39427" s="29">
        <v>43900</v>
      </c>
      <c r="B39427" s="30">
        <v>0.16666666666666666</v>
      </c>
      <c r="C39427">
        <v>19.649999999999999</v>
      </c>
      <c r="D39427">
        <v>84.38</v>
      </c>
    </row>
    <row r="39428" spans="1:4">
      <c r="A39428" s="29">
        <v>43900</v>
      </c>
      <c r="B39428" s="30">
        <v>0.17708333333333334</v>
      </c>
      <c r="C39428">
        <v>19.84</v>
      </c>
      <c r="D39428">
        <v>84.19</v>
      </c>
    </row>
    <row r="39429" spans="1:4">
      <c r="A39429" s="29">
        <v>43900</v>
      </c>
      <c r="B39429" s="30">
        <v>0.1875</v>
      </c>
      <c r="C39429">
        <v>10.73</v>
      </c>
      <c r="D39429">
        <v>93.3</v>
      </c>
    </row>
    <row r="39430" spans="1:4">
      <c r="A39430" s="29">
        <v>43900</v>
      </c>
      <c r="B39430" s="30">
        <v>0.19791666666666666</v>
      </c>
      <c r="C39430">
        <v>5.7</v>
      </c>
      <c r="D39430">
        <v>98.33</v>
      </c>
    </row>
    <row r="39431" spans="1:4">
      <c r="A39431" s="29">
        <v>43900</v>
      </c>
      <c r="B39431" s="30">
        <v>0.20833333333333334</v>
      </c>
      <c r="C39431">
        <v>5.55</v>
      </c>
      <c r="D39431">
        <v>98.48</v>
      </c>
    </row>
    <row r="39432" spans="1:4">
      <c r="A39432" s="29">
        <v>43900</v>
      </c>
      <c r="B39432" s="30">
        <v>0.21875</v>
      </c>
      <c r="C39432">
        <v>5.5</v>
      </c>
      <c r="D39432">
        <v>98.53</v>
      </c>
    </row>
    <row r="39433" spans="1:4">
      <c r="A39433" s="29">
        <v>43900</v>
      </c>
      <c r="B39433" s="30">
        <v>0.22916666666666666</v>
      </c>
      <c r="C39433">
        <v>5.47</v>
      </c>
      <c r="D39433">
        <v>98.56</v>
      </c>
    </row>
    <row r="39434" spans="1:4">
      <c r="A39434" s="29">
        <v>43900</v>
      </c>
      <c r="B39434" s="30">
        <v>0.23958333333333334</v>
      </c>
      <c r="C39434">
        <v>5.45</v>
      </c>
      <c r="D39434">
        <v>98.58</v>
      </c>
    </row>
    <row r="39435" spans="1:4">
      <c r="A39435" s="29">
        <v>43900</v>
      </c>
      <c r="B39435" s="30">
        <v>0.25</v>
      </c>
      <c r="C39435">
        <v>5.43</v>
      </c>
      <c r="D39435">
        <v>98.6</v>
      </c>
    </row>
    <row r="39436" spans="1:4">
      <c r="A39436" s="29">
        <v>43900</v>
      </c>
      <c r="B39436" s="30">
        <v>0.26041666666666669</v>
      </c>
      <c r="C39436">
        <v>5.42</v>
      </c>
      <c r="D39436">
        <v>98.61</v>
      </c>
    </row>
    <row r="39437" spans="1:4">
      <c r="A39437" s="29">
        <v>43900</v>
      </c>
      <c r="B39437" s="30">
        <v>0.27083333333333331</v>
      </c>
      <c r="C39437">
        <v>5.42</v>
      </c>
      <c r="D39437">
        <v>98.61</v>
      </c>
    </row>
    <row r="39438" spans="1:4">
      <c r="A39438" s="29">
        <v>43900</v>
      </c>
      <c r="B39438" s="30">
        <v>0.28125</v>
      </c>
      <c r="C39438">
        <v>5.69</v>
      </c>
      <c r="D39438">
        <v>98.34</v>
      </c>
    </row>
    <row r="39439" spans="1:4">
      <c r="A39439" s="29">
        <v>43900</v>
      </c>
      <c r="B39439" s="30">
        <v>0.29166666666666669</v>
      </c>
      <c r="C39439">
        <v>5.84</v>
      </c>
      <c r="D39439">
        <v>98.19</v>
      </c>
    </row>
    <row r="39440" spans="1:4">
      <c r="A39440" s="29">
        <v>43900</v>
      </c>
      <c r="B39440" s="30">
        <v>0.30208333333333331</v>
      </c>
      <c r="C39440">
        <v>5.9</v>
      </c>
      <c r="D39440">
        <v>98.13</v>
      </c>
    </row>
    <row r="39441" spans="1:4">
      <c r="A39441" s="29">
        <v>43900</v>
      </c>
      <c r="B39441" s="30">
        <v>0.3125</v>
      </c>
      <c r="C39441">
        <v>5.95</v>
      </c>
      <c r="D39441">
        <v>98.08</v>
      </c>
    </row>
    <row r="39442" spans="1:4">
      <c r="A39442" s="29">
        <v>43900</v>
      </c>
      <c r="B39442" s="30">
        <v>0.32291666666666669</v>
      </c>
      <c r="C39442">
        <v>5.98</v>
      </c>
      <c r="D39442">
        <v>98.05</v>
      </c>
    </row>
    <row r="39443" spans="1:4">
      <c r="A39443" s="29">
        <v>43900</v>
      </c>
      <c r="B39443" s="30">
        <v>0.33333333333333331</v>
      </c>
      <c r="C39443">
        <v>6.02</v>
      </c>
      <c r="D39443">
        <v>98.01</v>
      </c>
    </row>
    <row r="39444" spans="1:4">
      <c r="A39444" s="29">
        <v>43900</v>
      </c>
      <c r="B39444" s="30">
        <v>0.34375</v>
      </c>
      <c r="C39444">
        <v>6.03</v>
      </c>
      <c r="D39444">
        <v>98</v>
      </c>
    </row>
    <row r="39445" spans="1:4">
      <c r="A39445" s="29">
        <v>43900</v>
      </c>
      <c r="B39445" s="30">
        <v>0.35416666666666669</v>
      </c>
      <c r="C39445">
        <v>6.05</v>
      </c>
      <c r="D39445">
        <v>97.98</v>
      </c>
    </row>
    <row r="39446" spans="1:4">
      <c r="A39446" s="29">
        <v>43900</v>
      </c>
      <c r="B39446" s="30">
        <v>0.36458333333333331</v>
      </c>
      <c r="C39446">
        <v>6</v>
      </c>
      <c r="D39446">
        <v>98.03</v>
      </c>
    </row>
    <row r="39447" spans="1:4">
      <c r="A39447" s="29">
        <v>43900</v>
      </c>
      <c r="B39447" s="30">
        <v>0.375</v>
      </c>
      <c r="C39447">
        <v>5.74</v>
      </c>
      <c r="D39447">
        <v>98.29</v>
      </c>
    </row>
    <row r="39448" spans="1:4">
      <c r="A39448" s="29">
        <v>43900</v>
      </c>
      <c r="B39448" s="30">
        <v>0.38541666666666669</v>
      </c>
      <c r="C39448">
        <v>5.64</v>
      </c>
      <c r="D39448">
        <v>98.39</v>
      </c>
    </row>
    <row r="39449" spans="1:4">
      <c r="A39449" s="29">
        <v>43900</v>
      </c>
      <c r="B39449" s="30">
        <v>0.39583333333333331</v>
      </c>
      <c r="C39449">
        <v>5.58</v>
      </c>
      <c r="D39449">
        <v>98.45</v>
      </c>
    </row>
    <row r="39450" spans="1:4">
      <c r="A39450" s="29">
        <v>43900</v>
      </c>
      <c r="B39450" s="30">
        <v>0.40625</v>
      </c>
      <c r="C39450">
        <v>5.83</v>
      </c>
      <c r="D39450">
        <v>98.2</v>
      </c>
    </row>
    <row r="39451" spans="1:4">
      <c r="A39451" s="29">
        <v>43900</v>
      </c>
      <c r="B39451" s="30">
        <v>0.41666666666666669</v>
      </c>
      <c r="C39451">
        <v>5.95</v>
      </c>
      <c r="D39451">
        <v>98.08</v>
      </c>
    </row>
    <row r="39452" spans="1:4">
      <c r="A39452" s="29">
        <v>43900</v>
      </c>
      <c r="B39452" s="30">
        <v>0.42708333333333331</v>
      </c>
      <c r="C39452">
        <v>6</v>
      </c>
      <c r="D39452">
        <v>98.03</v>
      </c>
    </row>
    <row r="39453" spans="1:4">
      <c r="A39453" s="29">
        <v>43900</v>
      </c>
      <c r="B39453" s="30">
        <v>0.4375</v>
      </c>
      <c r="C39453">
        <v>6.04</v>
      </c>
      <c r="D39453">
        <v>97.99</v>
      </c>
    </row>
    <row r="39454" spans="1:4">
      <c r="A39454" s="29">
        <v>43900</v>
      </c>
      <c r="B39454" s="30">
        <v>0.44791666666666669</v>
      </c>
      <c r="C39454">
        <v>6.06</v>
      </c>
      <c r="D39454">
        <v>97.97</v>
      </c>
    </row>
    <row r="39455" spans="1:4">
      <c r="A39455" s="29">
        <v>43900</v>
      </c>
      <c r="B39455" s="30">
        <v>0.45833333333333331</v>
      </c>
      <c r="C39455">
        <v>6.08</v>
      </c>
      <c r="D39455">
        <v>97.95</v>
      </c>
    </row>
    <row r="39456" spans="1:4">
      <c r="A39456" s="29">
        <v>43900</v>
      </c>
      <c r="B39456" s="30">
        <v>0.46875</v>
      </c>
      <c r="C39456">
        <v>6.09</v>
      </c>
      <c r="D39456">
        <v>97.94</v>
      </c>
    </row>
    <row r="39457" spans="1:4">
      <c r="A39457" s="29">
        <v>43900</v>
      </c>
      <c r="B39457" s="30">
        <v>0.47916666666666669</v>
      </c>
      <c r="C39457">
        <v>6.11</v>
      </c>
      <c r="D39457">
        <v>97.92</v>
      </c>
    </row>
    <row r="39458" spans="1:4">
      <c r="A39458" s="29">
        <v>43900</v>
      </c>
      <c r="B39458" s="30">
        <v>0.48958333333333331</v>
      </c>
      <c r="C39458">
        <v>6.12</v>
      </c>
      <c r="D39458">
        <v>97.91</v>
      </c>
    </row>
    <row r="39459" spans="1:4">
      <c r="A39459" s="29">
        <v>43900</v>
      </c>
      <c r="B39459" s="30">
        <v>0.5</v>
      </c>
      <c r="C39459">
        <v>6.13</v>
      </c>
      <c r="D39459">
        <v>97.9</v>
      </c>
    </row>
    <row r="39460" spans="1:4">
      <c r="A39460" s="29">
        <v>43900</v>
      </c>
      <c r="B39460" s="30">
        <v>0.51041666666666663</v>
      </c>
      <c r="C39460">
        <v>5.86</v>
      </c>
      <c r="D39460">
        <v>98.17</v>
      </c>
    </row>
    <row r="39461" spans="1:4">
      <c r="A39461" s="29">
        <v>43900</v>
      </c>
      <c r="B39461" s="30">
        <v>0.52083333333333337</v>
      </c>
      <c r="C39461">
        <v>5.71</v>
      </c>
      <c r="D39461">
        <v>98.320000000000007</v>
      </c>
    </row>
    <row r="39462" spans="1:4">
      <c r="A39462" s="29">
        <v>43900</v>
      </c>
      <c r="B39462" s="30">
        <v>0.53125</v>
      </c>
      <c r="C39462">
        <v>5.64</v>
      </c>
      <c r="D39462">
        <v>98.39</v>
      </c>
    </row>
    <row r="39463" spans="1:4">
      <c r="A39463" s="29">
        <v>43900</v>
      </c>
      <c r="B39463" s="30">
        <v>0.54166666666666663</v>
      </c>
      <c r="C39463">
        <v>5.9</v>
      </c>
      <c r="D39463">
        <v>98.13</v>
      </c>
    </row>
    <row r="39464" spans="1:4">
      <c r="A39464" s="29">
        <v>43900</v>
      </c>
      <c r="B39464" s="30">
        <v>0.55208333333333337</v>
      </c>
      <c r="C39464">
        <v>6</v>
      </c>
      <c r="D39464">
        <v>98.03</v>
      </c>
    </row>
    <row r="39465" spans="1:4">
      <c r="A39465" s="29">
        <v>43900</v>
      </c>
      <c r="B39465" s="30">
        <v>0.5625</v>
      </c>
      <c r="C39465">
        <v>6.05</v>
      </c>
      <c r="D39465">
        <v>97.98</v>
      </c>
    </row>
    <row r="39466" spans="1:4">
      <c r="A39466" s="29">
        <v>43900</v>
      </c>
      <c r="B39466" s="30">
        <v>0.57291666666666663</v>
      </c>
      <c r="C39466">
        <v>6.07</v>
      </c>
      <c r="D39466">
        <v>97.960000000000008</v>
      </c>
    </row>
    <row r="39467" spans="1:4">
      <c r="A39467" s="29">
        <v>43900</v>
      </c>
      <c r="B39467" s="30">
        <v>0.58333333333333337</v>
      </c>
      <c r="C39467">
        <v>6.09</v>
      </c>
      <c r="D39467">
        <v>97.94</v>
      </c>
    </row>
    <row r="39468" spans="1:4">
      <c r="A39468" s="29">
        <v>43900</v>
      </c>
      <c r="B39468" s="30">
        <v>0.59375</v>
      </c>
      <c r="C39468">
        <v>6.11</v>
      </c>
      <c r="D39468">
        <v>97.92</v>
      </c>
    </row>
    <row r="39469" spans="1:4">
      <c r="A39469" s="29">
        <v>43900</v>
      </c>
      <c r="B39469" s="30">
        <v>0.60416666666666663</v>
      </c>
      <c r="C39469">
        <v>6.12</v>
      </c>
      <c r="D39469">
        <v>97.91</v>
      </c>
    </row>
    <row r="39470" spans="1:4">
      <c r="A39470" s="29">
        <v>43900</v>
      </c>
      <c r="B39470" s="30">
        <v>0.61458333333333337</v>
      </c>
      <c r="C39470">
        <v>6.13</v>
      </c>
      <c r="D39470">
        <v>97.9</v>
      </c>
    </row>
    <row r="39471" spans="1:4">
      <c r="A39471" s="29">
        <v>43900</v>
      </c>
      <c r="B39471" s="30">
        <v>0.625</v>
      </c>
      <c r="C39471">
        <v>6.13</v>
      </c>
      <c r="D39471">
        <v>97.9</v>
      </c>
    </row>
    <row r="39472" spans="1:4">
      <c r="A39472" s="29">
        <v>43900</v>
      </c>
      <c r="B39472" s="30">
        <v>0.63541666666666663</v>
      </c>
      <c r="C39472">
        <v>5.85</v>
      </c>
      <c r="D39472">
        <v>98.18</v>
      </c>
    </row>
    <row r="39473" spans="1:4">
      <c r="A39473" s="29">
        <v>43900</v>
      </c>
      <c r="B39473" s="30">
        <v>0.64583333333333337</v>
      </c>
      <c r="C39473">
        <v>5.71</v>
      </c>
      <c r="D39473">
        <v>98.320000000000007</v>
      </c>
    </row>
    <row r="39474" spans="1:4">
      <c r="A39474" s="29">
        <v>43900</v>
      </c>
      <c r="B39474" s="30">
        <v>0.65625</v>
      </c>
      <c r="C39474">
        <v>5.63</v>
      </c>
      <c r="D39474">
        <v>98.4</v>
      </c>
    </row>
    <row r="39475" spans="1:4">
      <c r="A39475" s="29">
        <v>43900</v>
      </c>
      <c r="B39475" s="30">
        <v>0.66666666666666663</v>
      </c>
      <c r="C39475">
        <v>5.59</v>
      </c>
      <c r="D39475">
        <v>98.44</v>
      </c>
    </row>
    <row r="39476" spans="1:4">
      <c r="A39476" s="29">
        <v>43900</v>
      </c>
      <c r="B39476" s="30">
        <v>0.67708333333333337</v>
      </c>
      <c r="C39476">
        <v>5.79</v>
      </c>
      <c r="D39476">
        <v>98.24</v>
      </c>
    </row>
    <row r="39477" spans="1:4">
      <c r="A39477" s="29">
        <v>43900</v>
      </c>
      <c r="B39477" s="30">
        <v>0.6875</v>
      </c>
      <c r="C39477">
        <v>5.96</v>
      </c>
      <c r="D39477">
        <v>98.070000000000007</v>
      </c>
    </row>
    <row r="39478" spans="1:4">
      <c r="A39478" s="29">
        <v>43900</v>
      </c>
      <c r="B39478" s="30">
        <v>0.69791666666666663</v>
      </c>
      <c r="C39478">
        <v>6.01</v>
      </c>
      <c r="D39478">
        <v>98.02</v>
      </c>
    </row>
    <row r="39479" spans="1:4">
      <c r="A39479" s="29">
        <v>43900</v>
      </c>
      <c r="B39479" s="30">
        <v>0.70833333333333337</v>
      </c>
      <c r="C39479">
        <v>19.670000000000002</v>
      </c>
      <c r="D39479">
        <v>84.36</v>
      </c>
    </row>
    <row r="39480" spans="1:4">
      <c r="A39480" s="29">
        <v>43900</v>
      </c>
      <c r="B39480" s="30">
        <v>0.71875</v>
      </c>
      <c r="C39480">
        <v>19.97</v>
      </c>
      <c r="D39480">
        <v>84.06</v>
      </c>
    </row>
    <row r="39481" spans="1:4">
      <c r="A39481" s="29">
        <v>43900</v>
      </c>
      <c r="B39481" s="30">
        <v>0.72916666666666663</v>
      </c>
      <c r="C39481">
        <v>20.02</v>
      </c>
      <c r="D39481">
        <v>84.01</v>
      </c>
    </row>
    <row r="39482" spans="1:4">
      <c r="A39482" s="29">
        <v>43900</v>
      </c>
      <c r="B39482" s="30">
        <v>0.73958333333333337</v>
      </c>
      <c r="C39482">
        <v>20.03</v>
      </c>
      <c r="D39482">
        <v>84</v>
      </c>
    </row>
    <row r="39483" spans="1:4">
      <c r="A39483" s="29">
        <v>43900</v>
      </c>
      <c r="B39483" s="30">
        <v>0.75</v>
      </c>
      <c r="C39483">
        <v>6.29</v>
      </c>
      <c r="D39483">
        <v>97.74</v>
      </c>
    </row>
    <row r="39484" spans="1:4">
      <c r="A39484" s="29">
        <v>43900</v>
      </c>
      <c r="B39484" s="30">
        <v>0.76041666666666663</v>
      </c>
      <c r="C39484">
        <v>6.14</v>
      </c>
      <c r="D39484">
        <v>97.89</v>
      </c>
    </row>
    <row r="39485" spans="1:4">
      <c r="A39485" s="29">
        <v>43900</v>
      </c>
      <c r="B39485" s="30">
        <v>0.77083333333333337</v>
      </c>
      <c r="C39485">
        <v>6.14</v>
      </c>
      <c r="D39485">
        <v>97.89</v>
      </c>
    </row>
    <row r="39486" spans="1:4">
      <c r="A39486" s="29">
        <v>43900</v>
      </c>
      <c r="B39486" s="30">
        <v>0.78125</v>
      </c>
      <c r="C39486">
        <v>6.14</v>
      </c>
      <c r="D39486">
        <v>97.89</v>
      </c>
    </row>
    <row r="39487" spans="1:4">
      <c r="A39487" s="29">
        <v>43900</v>
      </c>
      <c r="B39487" s="30">
        <v>0.79166666666666663</v>
      </c>
      <c r="C39487">
        <v>6.15</v>
      </c>
      <c r="D39487">
        <v>97.88</v>
      </c>
    </row>
    <row r="39488" spans="1:4">
      <c r="A39488" s="29">
        <v>43900</v>
      </c>
      <c r="B39488" s="30">
        <v>0.80208333333333337</v>
      </c>
      <c r="C39488">
        <v>6.15</v>
      </c>
      <c r="D39488">
        <v>97.88</v>
      </c>
    </row>
    <row r="39489" spans="1:4">
      <c r="A39489" s="29">
        <v>43900</v>
      </c>
      <c r="B39489" s="30">
        <v>0.8125</v>
      </c>
      <c r="C39489">
        <v>6.16</v>
      </c>
      <c r="D39489">
        <v>97.87</v>
      </c>
    </row>
    <row r="39490" spans="1:4">
      <c r="A39490" s="29">
        <v>43900</v>
      </c>
      <c r="B39490" s="30">
        <v>0.82291666666666663</v>
      </c>
      <c r="C39490">
        <v>6.16</v>
      </c>
      <c r="D39490">
        <v>97.87</v>
      </c>
    </row>
    <row r="39491" spans="1:4">
      <c r="A39491" s="29">
        <v>43900</v>
      </c>
      <c r="B39491" s="30">
        <v>0.83333333333333337</v>
      </c>
      <c r="C39491">
        <v>6.16</v>
      </c>
      <c r="D39491">
        <v>97.87</v>
      </c>
    </row>
    <row r="39492" spans="1:4">
      <c r="A39492" s="29">
        <v>43900</v>
      </c>
      <c r="B39492" s="30">
        <v>0.84375</v>
      </c>
      <c r="C39492">
        <v>6.17</v>
      </c>
      <c r="D39492">
        <v>97.86</v>
      </c>
    </row>
    <row r="39493" spans="1:4">
      <c r="A39493" s="29">
        <v>43900</v>
      </c>
      <c r="B39493" s="30">
        <v>0.85416666666666663</v>
      </c>
      <c r="C39493">
        <v>6.18</v>
      </c>
      <c r="D39493">
        <v>97.85</v>
      </c>
    </row>
    <row r="39494" spans="1:4">
      <c r="A39494" s="29">
        <v>43900</v>
      </c>
      <c r="B39494" s="30">
        <v>0.86458333333333337</v>
      </c>
      <c r="C39494">
        <v>6.17</v>
      </c>
      <c r="D39494">
        <v>97.86</v>
      </c>
    </row>
    <row r="39495" spans="1:4">
      <c r="A39495" s="29">
        <v>43900</v>
      </c>
      <c r="B39495" s="30">
        <v>0.875</v>
      </c>
      <c r="C39495">
        <v>6.17</v>
      </c>
      <c r="D39495">
        <v>97.86</v>
      </c>
    </row>
    <row r="39496" spans="1:4">
      <c r="A39496" s="29">
        <v>43900</v>
      </c>
      <c r="B39496" s="30">
        <v>0.88541666666666663</v>
      </c>
      <c r="C39496">
        <v>6.18</v>
      </c>
      <c r="D39496">
        <v>97.85</v>
      </c>
    </row>
    <row r="39497" spans="1:4">
      <c r="A39497" s="29">
        <v>43900</v>
      </c>
      <c r="B39497" s="30">
        <v>0.89583333333333337</v>
      </c>
      <c r="C39497">
        <v>5.9</v>
      </c>
      <c r="D39497">
        <v>98.13</v>
      </c>
    </row>
    <row r="39498" spans="1:4">
      <c r="A39498" s="29">
        <v>43900</v>
      </c>
      <c r="B39498" s="30">
        <v>0.90625</v>
      </c>
      <c r="C39498">
        <v>5.75</v>
      </c>
      <c r="D39498">
        <v>98.28</v>
      </c>
    </row>
    <row r="39499" spans="1:4">
      <c r="A39499" s="29">
        <v>43900</v>
      </c>
      <c r="B39499" s="30">
        <v>0.91666666666666663</v>
      </c>
      <c r="C39499">
        <v>5.67</v>
      </c>
      <c r="D39499">
        <v>98.36</v>
      </c>
    </row>
    <row r="39500" spans="1:4">
      <c r="A39500" s="29">
        <v>43900</v>
      </c>
      <c r="B39500" s="30">
        <v>0.92708333333333337</v>
      </c>
      <c r="C39500">
        <v>5.63</v>
      </c>
      <c r="D39500">
        <v>98.4</v>
      </c>
    </row>
    <row r="39501" spans="1:4">
      <c r="A39501" s="29">
        <v>43900</v>
      </c>
      <c r="B39501" s="30">
        <v>0.9375</v>
      </c>
      <c r="C39501">
        <v>5.89</v>
      </c>
      <c r="D39501">
        <v>98.14</v>
      </c>
    </row>
    <row r="39502" spans="1:4">
      <c r="A39502" s="29">
        <v>43900</v>
      </c>
      <c r="B39502" s="30">
        <v>0.94791666666666663</v>
      </c>
      <c r="C39502">
        <v>6.01</v>
      </c>
      <c r="D39502">
        <v>98.02</v>
      </c>
    </row>
    <row r="39503" spans="1:4">
      <c r="A39503" s="29">
        <v>43900</v>
      </c>
      <c r="B39503" s="30">
        <v>0.95833333333333337</v>
      </c>
      <c r="C39503">
        <v>6.06</v>
      </c>
      <c r="D39503">
        <v>97.97</v>
      </c>
    </row>
    <row r="39504" spans="1:4">
      <c r="A39504" s="29">
        <v>43900</v>
      </c>
      <c r="B39504" s="30">
        <v>0.96875</v>
      </c>
      <c r="C39504">
        <v>6.1</v>
      </c>
      <c r="D39504">
        <v>97.93</v>
      </c>
    </row>
    <row r="39505" spans="1:4">
      <c r="A39505" s="29">
        <v>43900</v>
      </c>
      <c r="B39505" s="30">
        <v>0.97916666666666663</v>
      </c>
      <c r="C39505">
        <v>5.88</v>
      </c>
      <c r="D39505">
        <v>98.15</v>
      </c>
    </row>
    <row r="39506" spans="1:4">
      <c r="A39506" s="29">
        <v>43900</v>
      </c>
      <c r="B39506" s="30">
        <v>0.98958333333333337</v>
      </c>
      <c r="C39506">
        <v>5.71</v>
      </c>
      <c r="D39506">
        <v>98.320000000000007</v>
      </c>
    </row>
    <row r="39507" spans="1:4">
      <c r="A39507" s="29">
        <v>43901</v>
      </c>
      <c r="B39507" s="30">
        <v>0</v>
      </c>
      <c r="C39507">
        <v>5.63</v>
      </c>
      <c r="D39507">
        <v>98.4</v>
      </c>
    </row>
    <row r="39508" spans="1:4">
      <c r="A39508" s="29">
        <v>43901</v>
      </c>
      <c r="B39508" s="30">
        <v>1.0416666666666666E-2</v>
      </c>
      <c r="C39508">
        <v>5.59</v>
      </c>
      <c r="D39508">
        <v>98.44</v>
      </c>
    </row>
    <row r="39509" spans="1:4">
      <c r="A39509" s="29">
        <v>43901</v>
      </c>
      <c r="B39509" s="30">
        <v>2.0833333333333332E-2</v>
      </c>
      <c r="C39509">
        <v>5.56</v>
      </c>
      <c r="D39509">
        <v>98.47</v>
      </c>
    </row>
    <row r="39510" spans="1:4">
      <c r="A39510" s="29">
        <v>43901</v>
      </c>
      <c r="B39510" s="30">
        <v>3.125E-2</v>
      </c>
      <c r="C39510">
        <v>5.54</v>
      </c>
      <c r="D39510">
        <v>98.49</v>
      </c>
    </row>
    <row r="39511" spans="1:4">
      <c r="A39511" s="29">
        <v>43901</v>
      </c>
      <c r="B39511" s="30">
        <v>4.1666666666666664E-2</v>
      </c>
      <c r="C39511">
        <v>5.51</v>
      </c>
      <c r="D39511">
        <v>98.52</v>
      </c>
    </row>
    <row r="39512" spans="1:4">
      <c r="A39512" s="29">
        <v>43901</v>
      </c>
      <c r="B39512" s="30">
        <v>5.2083333333333336E-2</v>
      </c>
      <c r="C39512">
        <v>5.5</v>
      </c>
      <c r="D39512">
        <v>98.53</v>
      </c>
    </row>
    <row r="39513" spans="1:4">
      <c r="A39513" s="29">
        <v>43901</v>
      </c>
      <c r="B39513" s="30">
        <v>6.25E-2</v>
      </c>
      <c r="C39513">
        <v>5.48</v>
      </c>
      <c r="D39513">
        <v>98.55</v>
      </c>
    </row>
    <row r="39514" spans="1:4">
      <c r="A39514" s="29">
        <v>43901</v>
      </c>
      <c r="B39514" s="30">
        <v>7.2916666666666671E-2</v>
      </c>
      <c r="C39514">
        <v>16.22</v>
      </c>
      <c r="D39514">
        <v>87.81</v>
      </c>
    </row>
    <row r="39515" spans="1:4">
      <c r="A39515" s="29">
        <v>43901</v>
      </c>
      <c r="B39515" s="30">
        <v>8.3333333333333329E-2</v>
      </c>
      <c r="C39515">
        <v>16.309999999999999</v>
      </c>
      <c r="D39515">
        <v>87.72</v>
      </c>
    </row>
    <row r="39516" spans="1:4">
      <c r="A39516" s="29">
        <v>43901</v>
      </c>
      <c r="B39516" s="30">
        <v>9.375E-2</v>
      </c>
      <c r="C39516">
        <v>16.329999999999998</v>
      </c>
      <c r="D39516">
        <v>87.7</v>
      </c>
    </row>
    <row r="39517" spans="1:4">
      <c r="A39517" s="29">
        <v>43901</v>
      </c>
      <c r="B39517" s="30">
        <v>0.10416666666666667</v>
      </c>
      <c r="C39517">
        <v>16.329999999999998</v>
      </c>
      <c r="D39517">
        <v>87.7</v>
      </c>
    </row>
    <row r="39518" spans="1:4">
      <c r="A39518" s="29">
        <v>43901</v>
      </c>
      <c r="B39518" s="30">
        <v>0.11458333333333333</v>
      </c>
      <c r="C39518">
        <v>6.34</v>
      </c>
      <c r="D39518">
        <v>97.69</v>
      </c>
    </row>
    <row r="39519" spans="1:4">
      <c r="A39519" s="29">
        <v>43901</v>
      </c>
      <c r="B39519" s="30">
        <v>0.125</v>
      </c>
      <c r="C39519">
        <v>5.62</v>
      </c>
      <c r="D39519">
        <v>98.41</v>
      </c>
    </row>
    <row r="39520" spans="1:4">
      <c r="A39520" s="29">
        <v>43901</v>
      </c>
      <c r="B39520" s="30">
        <v>0.13541666666666666</v>
      </c>
      <c r="C39520">
        <v>5.55</v>
      </c>
      <c r="D39520">
        <v>98.48</v>
      </c>
    </row>
    <row r="39521" spans="1:4">
      <c r="A39521" s="29">
        <v>43901</v>
      </c>
      <c r="B39521" s="30">
        <v>0.14583333333333334</v>
      </c>
      <c r="C39521">
        <v>5.52</v>
      </c>
      <c r="D39521">
        <v>98.51</v>
      </c>
    </row>
    <row r="39522" spans="1:4">
      <c r="A39522" s="29">
        <v>43901</v>
      </c>
      <c r="B39522" s="30">
        <v>0.15625</v>
      </c>
      <c r="C39522">
        <v>5.49</v>
      </c>
      <c r="D39522">
        <v>98.54</v>
      </c>
    </row>
    <row r="39523" spans="1:4">
      <c r="A39523" s="29">
        <v>43901</v>
      </c>
      <c r="B39523" s="30">
        <v>0.16666666666666666</v>
      </c>
      <c r="C39523">
        <v>5.47</v>
      </c>
      <c r="D39523">
        <v>98.56</v>
      </c>
    </row>
    <row r="39524" spans="1:4">
      <c r="A39524" s="29">
        <v>43901</v>
      </c>
      <c r="B39524" s="30">
        <v>0.17708333333333334</v>
      </c>
      <c r="C39524">
        <v>5.45</v>
      </c>
      <c r="D39524">
        <v>98.58</v>
      </c>
    </row>
    <row r="39525" spans="1:4">
      <c r="A39525" s="29">
        <v>43901</v>
      </c>
      <c r="B39525" s="30">
        <v>0.1875</v>
      </c>
      <c r="C39525">
        <v>5.45</v>
      </c>
      <c r="D39525">
        <v>98.58</v>
      </c>
    </row>
    <row r="39526" spans="1:4">
      <c r="A39526" s="29">
        <v>43901</v>
      </c>
      <c r="B39526" s="30">
        <v>0.19791666666666666</v>
      </c>
      <c r="C39526">
        <v>5.44</v>
      </c>
      <c r="D39526">
        <v>98.59</v>
      </c>
    </row>
    <row r="39527" spans="1:4">
      <c r="A39527" s="29">
        <v>43901</v>
      </c>
      <c r="B39527" s="30">
        <v>0.20833333333333334</v>
      </c>
      <c r="C39527">
        <v>5.43</v>
      </c>
      <c r="D39527">
        <v>98.6</v>
      </c>
    </row>
    <row r="39528" spans="1:4">
      <c r="A39528" s="29">
        <v>43901</v>
      </c>
      <c r="B39528" s="30">
        <v>0.21875</v>
      </c>
      <c r="C39528">
        <v>5.42</v>
      </c>
      <c r="D39528">
        <v>98.61</v>
      </c>
    </row>
    <row r="39529" spans="1:4">
      <c r="A39529" s="29">
        <v>43901</v>
      </c>
      <c r="B39529" s="30">
        <v>0.22916666666666666</v>
      </c>
      <c r="C39529">
        <v>5.41</v>
      </c>
      <c r="D39529">
        <v>98.62</v>
      </c>
    </row>
    <row r="39530" spans="1:4">
      <c r="A39530" s="29">
        <v>43901</v>
      </c>
      <c r="B39530" s="30">
        <v>0.23958333333333334</v>
      </c>
      <c r="C39530">
        <v>5.41</v>
      </c>
      <c r="D39530">
        <v>98.62</v>
      </c>
    </row>
    <row r="39531" spans="1:4">
      <c r="A39531" s="29">
        <v>43901</v>
      </c>
      <c r="B39531" s="30">
        <v>0.25</v>
      </c>
      <c r="C39531">
        <v>5.64</v>
      </c>
      <c r="D39531">
        <v>98.39</v>
      </c>
    </row>
    <row r="39532" spans="1:4">
      <c r="A39532" s="29">
        <v>43901</v>
      </c>
      <c r="B39532" s="30">
        <v>0.26041666666666669</v>
      </c>
      <c r="C39532">
        <v>5.82</v>
      </c>
      <c r="D39532">
        <v>98.210000000000008</v>
      </c>
    </row>
    <row r="39533" spans="1:4">
      <c r="A39533" s="29">
        <v>43901</v>
      </c>
      <c r="B39533" s="30">
        <v>0.27083333333333331</v>
      </c>
      <c r="C39533">
        <v>5.91</v>
      </c>
      <c r="D39533">
        <v>98.12</v>
      </c>
    </row>
    <row r="39534" spans="1:4">
      <c r="A39534" s="29">
        <v>43901</v>
      </c>
      <c r="B39534" s="30">
        <v>0.28125</v>
      </c>
      <c r="C39534">
        <v>5.96</v>
      </c>
      <c r="D39534">
        <v>98.070000000000007</v>
      </c>
    </row>
    <row r="39535" spans="1:4">
      <c r="A39535" s="29">
        <v>43901</v>
      </c>
      <c r="B39535" s="30">
        <v>0.29166666666666669</v>
      </c>
      <c r="C39535">
        <v>5.98</v>
      </c>
      <c r="D39535">
        <v>98.05</v>
      </c>
    </row>
    <row r="39536" spans="1:4">
      <c r="A39536" s="29">
        <v>43901</v>
      </c>
      <c r="B39536" s="30">
        <v>0.30208333333333331</v>
      </c>
      <c r="C39536">
        <v>5.71</v>
      </c>
      <c r="D39536">
        <v>98.320000000000007</v>
      </c>
    </row>
    <row r="39537" spans="1:4">
      <c r="A39537" s="29">
        <v>43901</v>
      </c>
      <c r="B39537" s="30">
        <v>0.3125</v>
      </c>
      <c r="C39537">
        <v>5.59</v>
      </c>
      <c r="D39537">
        <v>98.44</v>
      </c>
    </row>
    <row r="39538" spans="1:4">
      <c r="A39538" s="29">
        <v>43901</v>
      </c>
      <c r="B39538" s="30">
        <v>0.32291666666666669</v>
      </c>
      <c r="C39538">
        <v>5.54</v>
      </c>
      <c r="D39538">
        <v>98.49</v>
      </c>
    </row>
    <row r="39539" spans="1:4">
      <c r="A39539" s="29">
        <v>43901</v>
      </c>
      <c r="B39539" s="30">
        <v>0.33333333333333331</v>
      </c>
      <c r="C39539">
        <v>5.77</v>
      </c>
      <c r="D39539">
        <v>98.26</v>
      </c>
    </row>
    <row r="39540" spans="1:4">
      <c r="A39540" s="29">
        <v>43901</v>
      </c>
      <c r="B39540" s="30">
        <v>0.34375</v>
      </c>
      <c r="C39540">
        <v>5.91</v>
      </c>
      <c r="D39540">
        <v>98.12</v>
      </c>
    </row>
    <row r="39541" spans="1:4">
      <c r="A39541" s="29">
        <v>43901</v>
      </c>
      <c r="B39541" s="30">
        <v>0.35416666666666669</v>
      </c>
      <c r="C39541">
        <v>5.98</v>
      </c>
      <c r="D39541">
        <v>98.05</v>
      </c>
    </row>
    <row r="39542" spans="1:4">
      <c r="A39542" s="29">
        <v>43901</v>
      </c>
      <c r="B39542" s="30">
        <v>0.36458333333333331</v>
      </c>
      <c r="C39542">
        <v>6.02</v>
      </c>
      <c r="D39542">
        <v>98.01</v>
      </c>
    </row>
    <row r="39543" spans="1:4">
      <c r="A39543" s="29">
        <v>43901</v>
      </c>
      <c r="B39543" s="30">
        <v>0.375</v>
      </c>
      <c r="C39543">
        <v>6.05</v>
      </c>
      <c r="D39543">
        <v>97.98</v>
      </c>
    </row>
    <row r="39544" spans="1:4">
      <c r="A39544" s="29">
        <v>43901</v>
      </c>
      <c r="B39544" s="30">
        <v>0.38541666666666669</v>
      </c>
      <c r="C39544">
        <v>6.08</v>
      </c>
      <c r="D39544">
        <v>97.95</v>
      </c>
    </row>
    <row r="39545" spans="1:4">
      <c r="A39545" s="29">
        <v>43901</v>
      </c>
      <c r="B39545" s="30">
        <v>0.39583333333333331</v>
      </c>
      <c r="C39545">
        <v>6.09</v>
      </c>
      <c r="D39545">
        <v>97.94</v>
      </c>
    </row>
    <row r="39546" spans="1:4">
      <c r="A39546" s="29">
        <v>43901</v>
      </c>
      <c r="B39546" s="30">
        <v>0.40625</v>
      </c>
      <c r="C39546">
        <v>6.11</v>
      </c>
      <c r="D39546">
        <v>97.92</v>
      </c>
    </row>
    <row r="39547" spans="1:4">
      <c r="A39547" s="29">
        <v>43901</v>
      </c>
      <c r="B39547" s="30">
        <v>0.41666666666666669</v>
      </c>
      <c r="C39547">
        <v>6.11</v>
      </c>
      <c r="D39547">
        <v>97.92</v>
      </c>
    </row>
    <row r="39548" spans="1:4">
      <c r="A39548" s="29">
        <v>43901</v>
      </c>
      <c r="B39548" s="30">
        <v>0.42708333333333331</v>
      </c>
      <c r="C39548">
        <v>6.13</v>
      </c>
      <c r="D39548">
        <v>97.9</v>
      </c>
    </row>
    <row r="39549" spans="1:4">
      <c r="A39549" s="29">
        <v>43901</v>
      </c>
      <c r="B39549" s="30">
        <v>0.4375</v>
      </c>
      <c r="C39549">
        <v>6.13</v>
      </c>
      <c r="D39549">
        <v>97.9</v>
      </c>
    </row>
    <row r="39550" spans="1:4">
      <c r="A39550" s="29">
        <v>43901</v>
      </c>
      <c r="B39550" s="30">
        <v>0.44791666666666669</v>
      </c>
      <c r="C39550">
        <v>6.14</v>
      </c>
      <c r="D39550">
        <v>97.89</v>
      </c>
    </row>
    <row r="39551" spans="1:4">
      <c r="A39551" s="29">
        <v>43901</v>
      </c>
      <c r="B39551" s="30">
        <v>0.45833333333333331</v>
      </c>
      <c r="C39551">
        <v>6.14</v>
      </c>
      <c r="D39551">
        <v>97.89</v>
      </c>
    </row>
    <row r="39552" spans="1:4">
      <c r="A39552" s="29">
        <v>43901</v>
      </c>
      <c r="B39552" s="30">
        <v>0.46875</v>
      </c>
      <c r="C39552">
        <v>6.15</v>
      </c>
      <c r="D39552">
        <v>97.88</v>
      </c>
    </row>
    <row r="39553" spans="1:4">
      <c r="A39553" s="29">
        <v>43901</v>
      </c>
      <c r="B39553" s="30">
        <v>0.47916666666666669</v>
      </c>
      <c r="C39553">
        <v>6.06</v>
      </c>
      <c r="D39553">
        <v>97.97</v>
      </c>
    </row>
    <row r="39554" spans="1:4">
      <c r="A39554" s="29">
        <v>43901</v>
      </c>
      <c r="B39554" s="30">
        <v>0.48958333333333331</v>
      </c>
      <c r="C39554">
        <v>5.8</v>
      </c>
      <c r="D39554">
        <v>98.23</v>
      </c>
    </row>
    <row r="39555" spans="1:4">
      <c r="A39555" s="29">
        <v>43901</v>
      </c>
      <c r="B39555" s="30">
        <v>0.5</v>
      </c>
      <c r="C39555">
        <v>5.68</v>
      </c>
      <c r="D39555">
        <v>98.35</v>
      </c>
    </row>
    <row r="39556" spans="1:4">
      <c r="A39556" s="29">
        <v>43901</v>
      </c>
      <c r="B39556" s="30">
        <v>0.51041666666666663</v>
      </c>
      <c r="C39556">
        <v>5.76</v>
      </c>
      <c r="D39556">
        <v>98.27</v>
      </c>
    </row>
    <row r="39557" spans="1:4">
      <c r="A39557" s="29">
        <v>43901</v>
      </c>
      <c r="B39557" s="30">
        <v>0.52083333333333337</v>
      </c>
      <c r="C39557">
        <v>5.98</v>
      </c>
      <c r="D39557">
        <v>98.05</v>
      </c>
    </row>
    <row r="39558" spans="1:4">
      <c r="A39558" s="29">
        <v>43901</v>
      </c>
      <c r="B39558" s="30">
        <v>0.53125</v>
      </c>
      <c r="C39558">
        <v>6.05</v>
      </c>
      <c r="D39558">
        <v>97.98</v>
      </c>
    </row>
    <row r="39559" spans="1:4">
      <c r="A39559" s="29">
        <v>43901</v>
      </c>
      <c r="B39559" s="30">
        <v>0.54166666666666663</v>
      </c>
      <c r="C39559">
        <v>6.08</v>
      </c>
      <c r="D39559">
        <v>97.95</v>
      </c>
    </row>
    <row r="39560" spans="1:4">
      <c r="A39560" s="29">
        <v>43901</v>
      </c>
      <c r="B39560" s="30">
        <v>0.55208333333333337</v>
      </c>
      <c r="C39560">
        <v>6.1</v>
      </c>
      <c r="D39560">
        <v>97.93</v>
      </c>
    </row>
    <row r="39561" spans="1:4">
      <c r="A39561" s="29">
        <v>43901</v>
      </c>
      <c r="B39561" s="30">
        <v>0.5625</v>
      </c>
      <c r="C39561">
        <v>6.12</v>
      </c>
      <c r="D39561">
        <v>97.91</v>
      </c>
    </row>
    <row r="39562" spans="1:4">
      <c r="A39562" s="29">
        <v>43901</v>
      </c>
      <c r="B39562" s="30">
        <v>0.57291666666666663</v>
      </c>
      <c r="C39562">
        <v>6.13</v>
      </c>
      <c r="D39562">
        <v>97.9</v>
      </c>
    </row>
    <row r="39563" spans="1:4">
      <c r="A39563" s="29">
        <v>43901</v>
      </c>
      <c r="B39563" s="30">
        <v>0.58333333333333337</v>
      </c>
      <c r="C39563">
        <v>6.14</v>
      </c>
      <c r="D39563">
        <v>97.89</v>
      </c>
    </row>
    <row r="39564" spans="1:4">
      <c r="A39564" s="29">
        <v>43901</v>
      </c>
      <c r="B39564" s="30">
        <v>0.59375</v>
      </c>
      <c r="C39564">
        <v>6.14</v>
      </c>
      <c r="D39564">
        <v>97.89</v>
      </c>
    </row>
    <row r="39565" spans="1:4">
      <c r="A39565" s="29">
        <v>43901</v>
      </c>
      <c r="B39565" s="30">
        <v>0.60416666666666663</v>
      </c>
      <c r="C39565">
        <v>6.15</v>
      </c>
      <c r="D39565">
        <v>97.88</v>
      </c>
    </row>
    <row r="39566" spans="1:4">
      <c r="A39566" s="29">
        <v>43901</v>
      </c>
      <c r="B39566" s="30">
        <v>0.61458333333333337</v>
      </c>
      <c r="C39566">
        <v>6.16</v>
      </c>
      <c r="D39566">
        <v>97.87</v>
      </c>
    </row>
    <row r="39567" spans="1:4">
      <c r="A39567" s="29">
        <v>43901</v>
      </c>
      <c r="B39567" s="30">
        <v>0.625</v>
      </c>
      <c r="C39567">
        <v>6.17</v>
      </c>
      <c r="D39567">
        <v>97.86</v>
      </c>
    </row>
    <row r="39568" spans="1:4">
      <c r="A39568" s="29">
        <v>43901</v>
      </c>
      <c r="B39568" s="30">
        <v>0.63541666666666663</v>
      </c>
      <c r="C39568">
        <v>6.17</v>
      </c>
      <c r="D39568">
        <v>97.86</v>
      </c>
    </row>
    <row r="39569" spans="1:4">
      <c r="A39569" s="29">
        <v>43901</v>
      </c>
      <c r="B39569" s="30">
        <v>0.64583333333333337</v>
      </c>
      <c r="C39569">
        <v>5.88</v>
      </c>
      <c r="D39569">
        <v>98.15</v>
      </c>
    </row>
    <row r="39570" spans="1:4">
      <c r="A39570" s="29">
        <v>43901</v>
      </c>
      <c r="B39570" s="30">
        <v>0.65625</v>
      </c>
      <c r="C39570">
        <v>5.73</v>
      </c>
      <c r="D39570">
        <v>98.3</v>
      </c>
    </row>
    <row r="39571" spans="1:4">
      <c r="A39571" s="29">
        <v>43901</v>
      </c>
      <c r="B39571" s="30">
        <v>0.66666666666666663</v>
      </c>
      <c r="C39571">
        <v>5.66</v>
      </c>
      <c r="D39571">
        <v>98.37</v>
      </c>
    </row>
    <row r="39572" spans="1:4">
      <c r="A39572" s="29">
        <v>43901</v>
      </c>
      <c r="B39572" s="30">
        <v>0.67708333333333337</v>
      </c>
      <c r="C39572">
        <v>5.7</v>
      </c>
      <c r="D39572">
        <v>98.33</v>
      </c>
    </row>
    <row r="39573" spans="1:4">
      <c r="A39573" s="29">
        <v>43901</v>
      </c>
      <c r="B39573" s="30">
        <v>0.6875</v>
      </c>
      <c r="C39573">
        <v>5.94</v>
      </c>
      <c r="D39573">
        <v>98.09</v>
      </c>
    </row>
    <row r="39574" spans="1:4">
      <c r="A39574" s="29">
        <v>43901</v>
      </c>
      <c r="B39574" s="30">
        <v>0.69791666666666663</v>
      </c>
      <c r="C39574">
        <v>6.03</v>
      </c>
      <c r="D39574">
        <v>98</v>
      </c>
    </row>
    <row r="39575" spans="1:4">
      <c r="A39575" s="29">
        <v>43901</v>
      </c>
      <c r="B39575" s="30">
        <v>0.70833333333333337</v>
      </c>
      <c r="C39575">
        <v>16.579999999999998</v>
      </c>
      <c r="D39575">
        <v>87.45</v>
      </c>
    </row>
    <row r="39576" spans="1:4">
      <c r="A39576" s="29">
        <v>43901</v>
      </c>
      <c r="B39576" s="30">
        <v>0.71875</v>
      </c>
      <c r="C39576">
        <v>16.62</v>
      </c>
      <c r="D39576">
        <v>87.41</v>
      </c>
    </row>
    <row r="39577" spans="1:4">
      <c r="A39577" s="29">
        <v>43901</v>
      </c>
      <c r="B39577" s="30">
        <v>0.72916666666666663</v>
      </c>
      <c r="C39577">
        <v>16.649999999999999</v>
      </c>
      <c r="D39577">
        <v>87.38</v>
      </c>
    </row>
    <row r="39578" spans="1:4">
      <c r="A39578" s="29">
        <v>43901</v>
      </c>
      <c r="B39578" s="30">
        <v>0.73958333333333337</v>
      </c>
      <c r="C39578">
        <v>16.66</v>
      </c>
      <c r="D39578">
        <v>87.37</v>
      </c>
    </row>
    <row r="39579" spans="1:4">
      <c r="A39579" s="29">
        <v>43901</v>
      </c>
      <c r="B39579" s="30">
        <v>0.75</v>
      </c>
      <c r="C39579">
        <v>6.18</v>
      </c>
      <c r="D39579">
        <v>97.85</v>
      </c>
    </row>
    <row r="39580" spans="1:4">
      <c r="A39580" s="29">
        <v>43901</v>
      </c>
      <c r="B39580" s="30">
        <v>0.76041666666666663</v>
      </c>
      <c r="C39580">
        <v>6.12</v>
      </c>
      <c r="D39580">
        <v>97.91</v>
      </c>
    </row>
    <row r="39581" spans="1:4">
      <c r="A39581" s="29">
        <v>43901</v>
      </c>
      <c r="B39581" s="30">
        <v>0.77083333333333337</v>
      </c>
      <c r="C39581">
        <v>6.14</v>
      </c>
      <c r="D39581">
        <v>97.89</v>
      </c>
    </row>
    <row r="39582" spans="1:4">
      <c r="A39582" s="29">
        <v>43901</v>
      </c>
      <c r="B39582" s="30">
        <v>0.78125</v>
      </c>
      <c r="C39582">
        <v>6.15</v>
      </c>
      <c r="D39582">
        <v>97.88</v>
      </c>
    </row>
    <row r="39583" spans="1:4">
      <c r="A39583" s="29">
        <v>43901</v>
      </c>
      <c r="B39583" s="30">
        <v>0.79166666666666663</v>
      </c>
      <c r="C39583">
        <v>6.15</v>
      </c>
      <c r="D39583">
        <v>97.88</v>
      </c>
    </row>
    <row r="39584" spans="1:4">
      <c r="A39584" s="29">
        <v>43901</v>
      </c>
      <c r="B39584" s="30">
        <v>0.80208333333333337</v>
      </c>
      <c r="C39584">
        <v>6.17</v>
      </c>
      <c r="D39584">
        <v>97.86</v>
      </c>
    </row>
    <row r="39585" spans="1:4">
      <c r="A39585" s="29">
        <v>43901</v>
      </c>
      <c r="B39585" s="30">
        <v>0.8125</v>
      </c>
      <c r="C39585">
        <v>6.17</v>
      </c>
      <c r="D39585">
        <v>97.86</v>
      </c>
    </row>
    <row r="39586" spans="1:4">
      <c r="A39586" s="29">
        <v>43901</v>
      </c>
      <c r="B39586" s="30">
        <v>0.82291666666666663</v>
      </c>
      <c r="C39586">
        <v>6.17</v>
      </c>
      <c r="D39586">
        <v>97.86</v>
      </c>
    </row>
    <row r="39587" spans="1:4">
      <c r="A39587" s="29">
        <v>43901</v>
      </c>
      <c r="B39587" s="30">
        <v>0.83333333333333337</v>
      </c>
      <c r="C39587">
        <v>6.18</v>
      </c>
      <c r="D39587">
        <v>97.85</v>
      </c>
    </row>
    <row r="39588" spans="1:4">
      <c r="A39588" s="29">
        <v>43901</v>
      </c>
      <c r="B39588" s="30">
        <v>0.84375</v>
      </c>
      <c r="C39588">
        <v>6.19</v>
      </c>
      <c r="D39588">
        <v>97.84</v>
      </c>
    </row>
    <row r="39589" spans="1:4">
      <c r="A39589" s="29">
        <v>43901</v>
      </c>
      <c r="B39589" s="30">
        <v>0.85416666666666663</v>
      </c>
      <c r="C39589">
        <v>6.19</v>
      </c>
      <c r="D39589">
        <v>97.84</v>
      </c>
    </row>
    <row r="39590" spans="1:4">
      <c r="A39590" s="29">
        <v>43901</v>
      </c>
      <c r="B39590" s="30">
        <v>0.86458333333333337</v>
      </c>
      <c r="C39590">
        <v>6.19</v>
      </c>
      <c r="D39590">
        <v>97.84</v>
      </c>
    </row>
    <row r="39591" spans="1:4">
      <c r="A39591" s="29">
        <v>43901</v>
      </c>
      <c r="B39591" s="30">
        <v>0.875</v>
      </c>
      <c r="C39591">
        <v>6.2</v>
      </c>
      <c r="D39591">
        <v>97.83</v>
      </c>
    </row>
    <row r="39592" spans="1:4">
      <c r="A39592" s="29">
        <v>43901</v>
      </c>
      <c r="B39592" s="30">
        <v>0.88541666666666663</v>
      </c>
      <c r="C39592">
        <v>6.2</v>
      </c>
      <c r="D39592">
        <v>97.83</v>
      </c>
    </row>
    <row r="39593" spans="1:4">
      <c r="A39593" s="29">
        <v>43901</v>
      </c>
      <c r="B39593" s="30">
        <v>0.89583333333333337</v>
      </c>
      <c r="C39593">
        <v>6.2</v>
      </c>
      <c r="D39593">
        <v>97.83</v>
      </c>
    </row>
    <row r="39594" spans="1:4">
      <c r="A39594" s="29">
        <v>43901</v>
      </c>
      <c r="B39594" s="30">
        <v>0.90625</v>
      </c>
      <c r="C39594">
        <v>6.21</v>
      </c>
      <c r="D39594">
        <v>97.820000000000007</v>
      </c>
    </row>
    <row r="39595" spans="1:4">
      <c r="A39595" s="29">
        <v>43901</v>
      </c>
      <c r="B39595" s="30">
        <v>0.91666666666666663</v>
      </c>
      <c r="C39595">
        <v>6.2</v>
      </c>
      <c r="D39595">
        <v>97.83</v>
      </c>
    </row>
    <row r="39596" spans="1:4">
      <c r="A39596" s="29">
        <v>43901</v>
      </c>
      <c r="B39596" s="30">
        <v>0.92708333333333337</v>
      </c>
      <c r="C39596">
        <v>5.98</v>
      </c>
      <c r="D39596">
        <v>98.05</v>
      </c>
    </row>
    <row r="39597" spans="1:4">
      <c r="A39597" s="29">
        <v>43901</v>
      </c>
      <c r="B39597" s="30">
        <v>0.9375</v>
      </c>
      <c r="C39597">
        <v>5.8</v>
      </c>
      <c r="D39597">
        <v>98.23</v>
      </c>
    </row>
    <row r="39598" spans="1:4">
      <c r="A39598" s="29">
        <v>43901</v>
      </c>
      <c r="B39598" s="30">
        <v>0.94791666666666663</v>
      </c>
      <c r="C39598">
        <v>5.71</v>
      </c>
      <c r="D39598">
        <v>98.320000000000007</v>
      </c>
    </row>
    <row r="39599" spans="1:4">
      <c r="A39599" s="29">
        <v>43901</v>
      </c>
      <c r="B39599" s="30">
        <v>0.95833333333333337</v>
      </c>
      <c r="C39599">
        <v>5.66</v>
      </c>
      <c r="D39599">
        <v>98.37</v>
      </c>
    </row>
    <row r="39600" spans="1:4">
      <c r="A39600" s="29">
        <v>43901</v>
      </c>
      <c r="B39600" s="30">
        <v>0.96875</v>
      </c>
      <c r="C39600">
        <v>5.62</v>
      </c>
      <c r="D39600">
        <v>98.41</v>
      </c>
    </row>
    <row r="39601" spans="1:4">
      <c r="A39601" s="29">
        <v>43901</v>
      </c>
      <c r="B39601" s="30">
        <v>0.97916666666666663</v>
      </c>
      <c r="C39601">
        <v>5.63</v>
      </c>
      <c r="D39601">
        <v>98.4</v>
      </c>
    </row>
    <row r="39602" spans="1:4">
      <c r="A39602" s="29">
        <v>43901</v>
      </c>
      <c r="B39602" s="30">
        <v>0.98958333333333337</v>
      </c>
      <c r="C39602">
        <v>5.91</v>
      </c>
      <c r="D39602">
        <v>98.12</v>
      </c>
    </row>
    <row r="39603" spans="1:4">
      <c r="A39603" s="29">
        <v>43902</v>
      </c>
      <c r="B39603" s="30">
        <v>0</v>
      </c>
      <c r="C39603">
        <v>16.38</v>
      </c>
      <c r="D39603">
        <v>87.65</v>
      </c>
    </row>
    <row r="39604" spans="1:4">
      <c r="A39604" s="29">
        <v>43902</v>
      </c>
      <c r="B39604" s="30">
        <v>1.0416666666666666E-2</v>
      </c>
      <c r="C39604">
        <v>18.809999999999999</v>
      </c>
      <c r="D39604">
        <v>85.22</v>
      </c>
    </row>
    <row r="39605" spans="1:4">
      <c r="A39605" s="29">
        <v>43902</v>
      </c>
      <c r="B39605" s="30">
        <v>2.0833333333333332E-2</v>
      </c>
      <c r="C39605">
        <v>13.76</v>
      </c>
      <c r="D39605">
        <v>90.27</v>
      </c>
    </row>
    <row r="39606" spans="1:4">
      <c r="A39606" s="29">
        <v>43902</v>
      </c>
      <c r="B39606" s="30">
        <v>3.125E-2</v>
      </c>
      <c r="C39606">
        <v>5.87</v>
      </c>
      <c r="D39606">
        <v>98.16</v>
      </c>
    </row>
    <row r="39607" spans="1:4">
      <c r="A39607" s="29">
        <v>43902</v>
      </c>
      <c r="B39607" s="30">
        <v>4.1666666666666664E-2</v>
      </c>
      <c r="C39607">
        <v>5.68</v>
      </c>
      <c r="D39607">
        <v>98.35</v>
      </c>
    </row>
    <row r="39608" spans="1:4">
      <c r="A39608" s="29">
        <v>43902</v>
      </c>
      <c r="B39608" s="30">
        <v>5.2083333333333336E-2</v>
      </c>
      <c r="C39608">
        <v>5.63</v>
      </c>
      <c r="D39608">
        <v>98.4</v>
      </c>
    </row>
    <row r="39609" spans="1:4">
      <c r="A39609" s="29">
        <v>43902</v>
      </c>
      <c r="B39609" s="30">
        <v>6.25E-2</v>
      </c>
      <c r="C39609">
        <v>5.58</v>
      </c>
      <c r="D39609">
        <v>98.45</v>
      </c>
    </row>
    <row r="39610" spans="1:4">
      <c r="A39610" s="29">
        <v>43902</v>
      </c>
      <c r="B39610" s="30">
        <v>7.2916666666666671E-2</v>
      </c>
      <c r="C39610">
        <v>5.56</v>
      </c>
      <c r="D39610">
        <v>98.47</v>
      </c>
    </row>
    <row r="39611" spans="1:4">
      <c r="A39611" s="29">
        <v>43902</v>
      </c>
      <c r="B39611" s="30">
        <v>8.3333333333333329E-2</v>
      </c>
      <c r="C39611">
        <v>5.53</v>
      </c>
      <c r="D39611">
        <v>98.5</v>
      </c>
    </row>
    <row r="39612" spans="1:4">
      <c r="A39612" s="29">
        <v>43902</v>
      </c>
      <c r="B39612" s="30">
        <v>9.375E-2</v>
      </c>
      <c r="C39612">
        <v>5.51</v>
      </c>
      <c r="D39612">
        <v>98.52</v>
      </c>
    </row>
    <row r="39613" spans="1:4">
      <c r="A39613" s="29">
        <v>43902</v>
      </c>
      <c r="B39613" s="30">
        <v>0.10416666666666667</v>
      </c>
      <c r="C39613">
        <v>5.5</v>
      </c>
      <c r="D39613">
        <v>98.53</v>
      </c>
    </row>
    <row r="39614" spans="1:4">
      <c r="A39614" s="29">
        <v>43902</v>
      </c>
      <c r="B39614" s="30">
        <v>0.11458333333333333</v>
      </c>
      <c r="C39614">
        <v>5.49</v>
      </c>
      <c r="D39614">
        <v>98.54</v>
      </c>
    </row>
    <row r="39615" spans="1:4">
      <c r="A39615" s="29">
        <v>43902</v>
      </c>
      <c r="B39615" s="30">
        <v>0.125</v>
      </c>
      <c r="C39615">
        <v>5.47</v>
      </c>
      <c r="D39615">
        <v>98.56</v>
      </c>
    </row>
    <row r="39616" spans="1:4">
      <c r="A39616" s="29">
        <v>43902</v>
      </c>
      <c r="B39616" s="30">
        <v>0.13541666666666666</v>
      </c>
      <c r="C39616">
        <v>5.47</v>
      </c>
      <c r="D39616">
        <v>98.56</v>
      </c>
    </row>
    <row r="39617" spans="1:4">
      <c r="A39617" s="29">
        <v>43902</v>
      </c>
      <c r="B39617" s="30">
        <v>0.14583333333333334</v>
      </c>
      <c r="C39617">
        <v>5.46</v>
      </c>
      <c r="D39617">
        <v>98.570000000000007</v>
      </c>
    </row>
    <row r="39618" spans="1:4">
      <c r="A39618" s="29">
        <v>43902</v>
      </c>
      <c r="B39618" s="30">
        <v>0.15625</v>
      </c>
      <c r="C39618">
        <v>11.67</v>
      </c>
      <c r="D39618">
        <v>92.36</v>
      </c>
    </row>
    <row r="39619" spans="1:4">
      <c r="A39619" s="29">
        <v>43902</v>
      </c>
      <c r="B39619" s="30">
        <v>0.16666666666666666</v>
      </c>
      <c r="C39619">
        <v>19.579999999999998</v>
      </c>
      <c r="D39619">
        <v>84.45</v>
      </c>
    </row>
    <row r="39620" spans="1:4">
      <c r="A39620" s="29">
        <v>43902</v>
      </c>
      <c r="B39620" s="30">
        <v>0.17708333333333334</v>
      </c>
      <c r="C39620">
        <v>19.87</v>
      </c>
      <c r="D39620">
        <v>84.16</v>
      </c>
    </row>
    <row r="39621" spans="1:4">
      <c r="A39621" s="29">
        <v>43902</v>
      </c>
      <c r="B39621" s="30">
        <v>0.1875</v>
      </c>
      <c r="C39621">
        <v>19.940000000000001</v>
      </c>
      <c r="D39621">
        <v>84.09</v>
      </c>
    </row>
    <row r="39622" spans="1:4">
      <c r="A39622" s="29">
        <v>43902</v>
      </c>
      <c r="B39622" s="30">
        <v>0.19791666666666666</v>
      </c>
      <c r="C39622">
        <v>5.93</v>
      </c>
      <c r="D39622">
        <v>98.1</v>
      </c>
    </row>
    <row r="39623" spans="1:4">
      <c r="A39623" s="29">
        <v>43902</v>
      </c>
      <c r="B39623" s="30">
        <v>0.20833333333333334</v>
      </c>
      <c r="C39623">
        <v>5.6</v>
      </c>
      <c r="D39623">
        <v>98.43</v>
      </c>
    </row>
    <row r="39624" spans="1:4">
      <c r="A39624" s="29">
        <v>43902</v>
      </c>
      <c r="B39624" s="30">
        <v>0.21875</v>
      </c>
      <c r="C39624">
        <v>5.55</v>
      </c>
      <c r="D39624">
        <v>98.48</v>
      </c>
    </row>
    <row r="39625" spans="1:4">
      <c r="A39625" s="29">
        <v>43902</v>
      </c>
      <c r="B39625" s="30">
        <v>0.22916666666666666</v>
      </c>
      <c r="C39625">
        <v>5.51</v>
      </c>
      <c r="D39625">
        <v>98.52</v>
      </c>
    </row>
    <row r="39626" spans="1:4">
      <c r="A39626" s="29">
        <v>43902</v>
      </c>
      <c r="B39626" s="30">
        <v>0.23958333333333334</v>
      </c>
      <c r="C39626">
        <v>5.49</v>
      </c>
      <c r="D39626">
        <v>98.54</v>
      </c>
    </row>
    <row r="39627" spans="1:4">
      <c r="A39627" s="29">
        <v>43902</v>
      </c>
      <c r="B39627" s="30">
        <v>0.25</v>
      </c>
      <c r="C39627">
        <v>5.46</v>
      </c>
      <c r="D39627">
        <v>98.570000000000007</v>
      </c>
    </row>
    <row r="39628" spans="1:4">
      <c r="A39628" s="29">
        <v>43902</v>
      </c>
      <c r="B39628" s="30">
        <v>0.26041666666666669</v>
      </c>
      <c r="C39628">
        <v>5.46</v>
      </c>
      <c r="D39628">
        <v>98.570000000000007</v>
      </c>
    </row>
    <row r="39629" spans="1:4">
      <c r="A39629" s="29">
        <v>43902</v>
      </c>
      <c r="B39629" s="30">
        <v>0.27083333333333331</v>
      </c>
      <c r="C39629">
        <v>5.44</v>
      </c>
      <c r="D39629">
        <v>98.59</v>
      </c>
    </row>
    <row r="39630" spans="1:4">
      <c r="A39630" s="29">
        <v>43902</v>
      </c>
      <c r="B39630" s="30">
        <v>0.28125</v>
      </c>
      <c r="C39630">
        <v>5.67</v>
      </c>
      <c r="D39630">
        <v>98.36</v>
      </c>
    </row>
    <row r="39631" spans="1:4">
      <c r="A39631" s="29">
        <v>43902</v>
      </c>
      <c r="B39631" s="30">
        <v>0.29166666666666669</v>
      </c>
      <c r="C39631">
        <v>5.84</v>
      </c>
      <c r="D39631">
        <v>98.19</v>
      </c>
    </row>
    <row r="39632" spans="1:4">
      <c r="A39632" s="29">
        <v>43902</v>
      </c>
      <c r="B39632" s="30">
        <v>0.30208333333333331</v>
      </c>
      <c r="C39632">
        <v>5.93</v>
      </c>
      <c r="D39632">
        <v>98.1</v>
      </c>
    </row>
    <row r="39633" spans="1:4">
      <c r="A39633" s="29">
        <v>43902</v>
      </c>
      <c r="B39633" s="30">
        <v>0.3125</v>
      </c>
      <c r="C39633">
        <v>5.98</v>
      </c>
      <c r="D39633">
        <v>98.05</v>
      </c>
    </row>
    <row r="39634" spans="1:4">
      <c r="A39634" s="29">
        <v>43902</v>
      </c>
      <c r="B39634" s="30">
        <v>0.32291666666666669</v>
      </c>
      <c r="C39634">
        <v>6.01</v>
      </c>
      <c r="D39634">
        <v>98.02</v>
      </c>
    </row>
    <row r="39635" spans="1:4">
      <c r="A39635" s="29">
        <v>43902</v>
      </c>
      <c r="B39635" s="30">
        <v>0.33333333333333331</v>
      </c>
      <c r="C39635">
        <v>6.03</v>
      </c>
      <c r="D39635">
        <v>98</v>
      </c>
    </row>
    <row r="39636" spans="1:4">
      <c r="A39636" s="29">
        <v>43902</v>
      </c>
      <c r="B39636" s="30">
        <v>0.34375</v>
      </c>
      <c r="C39636">
        <v>6.05</v>
      </c>
      <c r="D39636">
        <v>97.98</v>
      </c>
    </row>
    <row r="39637" spans="1:4">
      <c r="A39637" s="29">
        <v>43902</v>
      </c>
      <c r="B39637" s="30">
        <v>0.35416666666666669</v>
      </c>
      <c r="C39637">
        <v>6.07</v>
      </c>
      <c r="D39637">
        <v>97.960000000000008</v>
      </c>
    </row>
    <row r="39638" spans="1:4">
      <c r="A39638" s="29">
        <v>43902</v>
      </c>
      <c r="B39638" s="30">
        <v>0.36458333333333331</v>
      </c>
      <c r="C39638">
        <v>5.99</v>
      </c>
      <c r="D39638">
        <v>98.04</v>
      </c>
    </row>
    <row r="39639" spans="1:4">
      <c r="A39639" s="29">
        <v>43902</v>
      </c>
      <c r="B39639" s="30">
        <v>0.375</v>
      </c>
      <c r="C39639">
        <v>5.74</v>
      </c>
      <c r="D39639">
        <v>98.29</v>
      </c>
    </row>
    <row r="39640" spans="1:4">
      <c r="A39640" s="29">
        <v>43902</v>
      </c>
      <c r="B39640" s="30">
        <v>0.38541666666666669</v>
      </c>
      <c r="C39640">
        <v>5.65</v>
      </c>
      <c r="D39640">
        <v>98.38</v>
      </c>
    </row>
    <row r="39641" spans="1:4">
      <c r="A39641" s="29">
        <v>43902</v>
      </c>
      <c r="B39641" s="30">
        <v>0.39583333333333331</v>
      </c>
      <c r="C39641">
        <v>5.6</v>
      </c>
      <c r="D39641">
        <v>98.43</v>
      </c>
    </row>
    <row r="39642" spans="1:4">
      <c r="A39642" s="29">
        <v>43902</v>
      </c>
      <c r="B39642" s="30">
        <v>0.40625</v>
      </c>
      <c r="C39642">
        <v>5.85</v>
      </c>
      <c r="D39642">
        <v>98.18</v>
      </c>
    </row>
    <row r="39643" spans="1:4">
      <c r="A39643" s="29">
        <v>43902</v>
      </c>
      <c r="B39643" s="30">
        <v>0.41666666666666669</v>
      </c>
      <c r="C39643">
        <v>5.97</v>
      </c>
      <c r="D39643">
        <v>98.06</v>
      </c>
    </row>
    <row r="39644" spans="1:4">
      <c r="A39644" s="29">
        <v>43902</v>
      </c>
      <c r="B39644" s="30">
        <v>0.42708333333333331</v>
      </c>
      <c r="C39644">
        <v>6.02</v>
      </c>
      <c r="D39644">
        <v>98.01</v>
      </c>
    </row>
    <row r="39645" spans="1:4">
      <c r="A39645" s="29">
        <v>43902</v>
      </c>
      <c r="B39645" s="30">
        <v>0.4375</v>
      </c>
      <c r="C39645">
        <v>6.07</v>
      </c>
      <c r="D39645">
        <v>97.960000000000008</v>
      </c>
    </row>
    <row r="39646" spans="1:4">
      <c r="A39646" s="29">
        <v>43902</v>
      </c>
      <c r="B39646" s="30">
        <v>0.44791666666666669</v>
      </c>
      <c r="C39646">
        <v>6.09</v>
      </c>
      <c r="D39646">
        <v>97.94</v>
      </c>
    </row>
    <row r="39647" spans="1:4">
      <c r="A39647" s="29">
        <v>43902</v>
      </c>
      <c r="B39647" s="30">
        <v>0.45833333333333331</v>
      </c>
      <c r="C39647">
        <v>6.1</v>
      </c>
      <c r="D39647">
        <v>97.93</v>
      </c>
    </row>
    <row r="39648" spans="1:4">
      <c r="A39648" s="29">
        <v>43902</v>
      </c>
      <c r="B39648" s="30">
        <v>0.46875</v>
      </c>
      <c r="C39648">
        <v>6.12</v>
      </c>
      <c r="D39648">
        <v>97.91</v>
      </c>
    </row>
    <row r="39649" spans="1:4">
      <c r="A39649" s="29">
        <v>43902</v>
      </c>
      <c r="B39649" s="30">
        <v>0.47916666666666669</v>
      </c>
      <c r="C39649">
        <v>6.13</v>
      </c>
      <c r="D39649">
        <v>97.9</v>
      </c>
    </row>
    <row r="39650" spans="1:4">
      <c r="A39650" s="29">
        <v>43902</v>
      </c>
      <c r="B39650" s="30">
        <v>0.48958333333333331</v>
      </c>
      <c r="C39650">
        <v>6.14</v>
      </c>
      <c r="D39650">
        <v>97.89</v>
      </c>
    </row>
    <row r="39651" spans="1:4">
      <c r="A39651" s="29">
        <v>43902</v>
      </c>
      <c r="B39651" s="30">
        <v>0.5</v>
      </c>
      <c r="C39651">
        <v>6.14</v>
      </c>
      <c r="D39651">
        <v>97.89</v>
      </c>
    </row>
    <row r="39652" spans="1:4">
      <c r="A39652" s="29">
        <v>43902</v>
      </c>
      <c r="B39652" s="30">
        <v>0.51041666666666663</v>
      </c>
      <c r="C39652">
        <v>6.16</v>
      </c>
      <c r="D39652">
        <v>97.87</v>
      </c>
    </row>
    <row r="39653" spans="1:4">
      <c r="A39653" s="29">
        <v>43902</v>
      </c>
      <c r="B39653" s="30">
        <v>0.52083333333333337</v>
      </c>
      <c r="C39653">
        <v>6.14</v>
      </c>
      <c r="D39653">
        <v>97.89</v>
      </c>
    </row>
    <row r="39654" spans="1:4">
      <c r="A39654" s="29">
        <v>43902</v>
      </c>
      <c r="B39654" s="30">
        <v>0.53125</v>
      </c>
      <c r="C39654">
        <v>5.84</v>
      </c>
      <c r="D39654">
        <v>98.19</v>
      </c>
    </row>
    <row r="39655" spans="1:4">
      <c r="A39655" s="29">
        <v>43902</v>
      </c>
      <c r="B39655" s="30">
        <v>0.54166666666666663</v>
      </c>
      <c r="C39655">
        <v>5.71</v>
      </c>
      <c r="D39655">
        <v>98.320000000000007</v>
      </c>
    </row>
    <row r="39656" spans="1:4">
      <c r="A39656" s="29">
        <v>43902</v>
      </c>
      <c r="B39656" s="30">
        <v>0.55208333333333337</v>
      </c>
      <c r="C39656">
        <v>5.72</v>
      </c>
      <c r="D39656">
        <v>98.31</v>
      </c>
    </row>
    <row r="39657" spans="1:4">
      <c r="A39657" s="29">
        <v>43902</v>
      </c>
      <c r="B39657" s="30">
        <v>0.5625</v>
      </c>
      <c r="C39657">
        <v>5.97</v>
      </c>
      <c r="D39657">
        <v>98.06</v>
      </c>
    </row>
    <row r="39658" spans="1:4">
      <c r="A39658" s="29">
        <v>43902</v>
      </c>
      <c r="B39658" s="30">
        <v>0.57291666666666663</v>
      </c>
      <c r="C39658">
        <v>6.05</v>
      </c>
      <c r="D39658">
        <v>97.98</v>
      </c>
    </row>
    <row r="39659" spans="1:4">
      <c r="A39659" s="29">
        <v>43902</v>
      </c>
      <c r="B39659" s="30">
        <v>0.58333333333333337</v>
      </c>
      <c r="C39659">
        <v>6.08</v>
      </c>
      <c r="D39659">
        <v>97.95</v>
      </c>
    </row>
    <row r="39660" spans="1:4">
      <c r="A39660" s="29">
        <v>43902</v>
      </c>
      <c r="B39660" s="30">
        <v>0.59375</v>
      </c>
      <c r="C39660">
        <v>6.11</v>
      </c>
      <c r="D39660">
        <v>97.92</v>
      </c>
    </row>
    <row r="39661" spans="1:4">
      <c r="A39661" s="29">
        <v>43902</v>
      </c>
      <c r="B39661" s="30">
        <v>0.60416666666666663</v>
      </c>
      <c r="C39661">
        <v>6.12</v>
      </c>
      <c r="D39661">
        <v>97.91</v>
      </c>
    </row>
    <row r="39662" spans="1:4">
      <c r="A39662" s="29">
        <v>43902</v>
      </c>
      <c r="B39662" s="30">
        <v>0.61458333333333337</v>
      </c>
      <c r="C39662">
        <v>6.14</v>
      </c>
      <c r="D39662">
        <v>97.89</v>
      </c>
    </row>
    <row r="39663" spans="1:4">
      <c r="A39663" s="29">
        <v>43902</v>
      </c>
      <c r="B39663" s="30">
        <v>0.625</v>
      </c>
      <c r="C39663">
        <v>6.14</v>
      </c>
      <c r="D39663">
        <v>97.89</v>
      </c>
    </row>
    <row r="39664" spans="1:4">
      <c r="A39664" s="29">
        <v>43902</v>
      </c>
      <c r="B39664" s="30">
        <v>0.63541666666666663</v>
      </c>
      <c r="C39664">
        <v>6.14</v>
      </c>
      <c r="D39664">
        <v>97.89</v>
      </c>
    </row>
    <row r="39665" spans="1:4">
      <c r="A39665" s="29">
        <v>43902</v>
      </c>
      <c r="B39665" s="30">
        <v>0.64583333333333337</v>
      </c>
      <c r="C39665">
        <v>5.85</v>
      </c>
      <c r="D39665">
        <v>98.18</v>
      </c>
    </row>
    <row r="39666" spans="1:4">
      <c r="A39666" s="29">
        <v>43902</v>
      </c>
      <c r="B39666" s="30">
        <v>0.65625</v>
      </c>
      <c r="C39666">
        <v>5.72</v>
      </c>
      <c r="D39666">
        <v>98.31</v>
      </c>
    </row>
    <row r="39667" spans="1:4">
      <c r="A39667" s="29">
        <v>43902</v>
      </c>
      <c r="B39667" s="30">
        <v>0.66666666666666663</v>
      </c>
      <c r="C39667">
        <v>5.65</v>
      </c>
      <c r="D39667">
        <v>98.38</v>
      </c>
    </row>
    <row r="39668" spans="1:4">
      <c r="A39668" s="29">
        <v>43902</v>
      </c>
      <c r="B39668" s="30">
        <v>0.67708333333333337</v>
      </c>
      <c r="C39668">
        <v>5.62</v>
      </c>
      <c r="D39668">
        <v>98.41</v>
      </c>
    </row>
    <row r="39669" spans="1:4">
      <c r="A39669" s="29">
        <v>43902</v>
      </c>
      <c r="B39669" s="30">
        <v>0.6875</v>
      </c>
      <c r="C39669">
        <v>5.9</v>
      </c>
      <c r="D39669">
        <v>98.13</v>
      </c>
    </row>
    <row r="39670" spans="1:4">
      <c r="A39670" s="29">
        <v>43902</v>
      </c>
      <c r="B39670" s="30">
        <v>0.69791666666666663</v>
      </c>
      <c r="C39670">
        <v>6</v>
      </c>
      <c r="D39670">
        <v>98.03</v>
      </c>
    </row>
    <row r="39671" spans="1:4">
      <c r="A39671" s="29">
        <v>43902</v>
      </c>
      <c r="B39671" s="30">
        <v>0.70833333333333337</v>
      </c>
      <c r="C39671">
        <v>19.760000000000002</v>
      </c>
      <c r="D39671">
        <v>84.27</v>
      </c>
    </row>
    <row r="39672" spans="1:4">
      <c r="A39672" s="29">
        <v>43902</v>
      </c>
      <c r="B39672" s="30">
        <v>0.71875</v>
      </c>
      <c r="C39672">
        <v>20.03</v>
      </c>
      <c r="D39672">
        <v>84</v>
      </c>
    </row>
    <row r="39673" spans="1:4">
      <c r="A39673" s="29">
        <v>43902</v>
      </c>
      <c r="B39673" s="30">
        <v>0.72916666666666663</v>
      </c>
      <c r="C39673">
        <v>20.09</v>
      </c>
      <c r="D39673">
        <v>83.94</v>
      </c>
    </row>
    <row r="39674" spans="1:4">
      <c r="A39674" s="29">
        <v>43902</v>
      </c>
      <c r="B39674" s="30">
        <v>0.73958333333333337</v>
      </c>
      <c r="C39674">
        <v>20.100000000000001</v>
      </c>
      <c r="D39674">
        <v>83.93</v>
      </c>
    </row>
    <row r="39675" spans="1:4">
      <c r="A39675" s="29">
        <v>43902</v>
      </c>
      <c r="B39675" s="30">
        <v>0.75</v>
      </c>
      <c r="C39675">
        <v>6.29</v>
      </c>
      <c r="D39675">
        <v>97.74</v>
      </c>
    </row>
    <row r="39676" spans="1:4">
      <c r="A39676" s="29">
        <v>43902</v>
      </c>
      <c r="B39676" s="30">
        <v>0.76041666666666663</v>
      </c>
      <c r="C39676">
        <v>6.15</v>
      </c>
      <c r="D39676">
        <v>97.88</v>
      </c>
    </row>
    <row r="39677" spans="1:4">
      <c r="A39677" s="29">
        <v>43902</v>
      </c>
      <c r="B39677" s="30">
        <v>0.77083333333333337</v>
      </c>
      <c r="C39677">
        <v>6.16</v>
      </c>
      <c r="D39677">
        <v>97.87</v>
      </c>
    </row>
    <row r="39678" spans="1:4">
      <c r="A39678" s="29">
        <v>43902</v>
      </c>
      <c r="B39678" s="30">
        <v>0.78125</v>
      </c>
      <c r="C39678">
        <v>6.16</v>
      </c>
      <c r="D39678">
        <v>97.87</v>
      </c>
    </row>
    <row r="39679" spans="1:4">
      <c r="A39679" s="29">
        <v>43902</v>
      </c>
      <c r="B39679" s="30">
        <v>0.79166666666666663</v>
      </c>
      <c r="C39679">
        <v>6.16</v>
      </c>
      <c r="D39679">
        <v>97.87</v>
      </c>
    </row>
    <row r="39680" spans="1:4">
      <c r="A39680" s="29">
        <v>43902</v>
      </c>
      <c r="B39680" s="30">
        <v>0.80208333333333337</v>
      </c>
      <c r="C39680">
        <v>6.17</v>
      </c>
      <c r="D39680">
        <v>97.86</v>
      </c>
    </row>
    <row r="39681" spans="1:4">
      <c r="A39681" s="29">
        <v>43902</v>
      </c>
      <c r="B39681" s="30">
        <v>0.8125</v>
      </c>
      <c r="C39681">
        <v>6.18</v>
      </c>
      <c r="D39681">
        <v>97.85</v>
      </c>
    </row>
    <row r="39682" spans="1:4">
      <c r="A39682" s="29">
        <v>43902</v>
      </c>
      <c r="B39682" s="30">
        <v>0.82291666666666663</v>
      </c>
      <c r="C39682">
        <v>6.18</v>
      </c>
      <c r="D39682">
        <v>97.85</v>
      </c>
    </row>
    <row r="39683" spans="1:4">
      <c r="A39683" s="29">
        <v>43902</v>
      </c>
      <c r="B39683" s="30">
        <v>0.83333333333333337</v>
      </c>
      <c r="C39683">
        <v>6.18</v>
      </c>
      <c r="D39683">
        <v>97.85</v>
      </c>
    </row>
    <row r="39684" spans="1:4">
      <c r="A39684" s="29">
        <v>43902</v>
      </c>
      <c r="B39684" s="30">
        <v>0.84375</v>
      </c>
      <c r="C39684">
        <v>6.18</v>
      </c>
      <c r="D39684">
        <v>97.85</v>
      </c>
    </row>
    <row r="39685" spans="1:4">
      <c r="A39685" s="29">
        <v>43902</v>
      </c>
      <c r="B39685" s="30">
        <v>0.85416666666666663</v>
      </c>
      <c r="C39685">
        <v>6.19</v>
      </c>
      <c r="D39685">
        <v>97.84</v>
      </c>
    </row>
    <row r="39686" spans="1:4">
      <c r="A39686" s="29">
        <v>43902</v>
      </c>
      <c r="B39686" s="30">
        <v>0.86458333333333337</v>
      </c>
      <c r="C39686">
        <v>6.19</v>
      </c>
      <c r="D39686">
        <v>97.84</v>
      </c>
    </row>
    <row r="39687" spans="1:4">
      <c r="A39687" s="29">
        <v>43902</v>
      </c>
      <c r="B39687" s="30">
        <v>0.875</v>
      </c>
      <c r="C39687">
        <v>6.01</v>
      </c>
      <c r="D39687">
        <v>98.02</v>
      </c>
    </row>
    <row r="39688" spans="1:4">
      <c r="A39688" s="29">
        <v>43902</v>
      </c>
      <c r="B39688" s="30">
        <v>0.88541666666666663</v>
      </c>
      <c r="C39688">
        <v>5.8</v>
      </c>
      <c r="D39688">
        <v>98.23</v>
      </c>
    </row>
    <row r="39689" spans="1:4">
      <c r="A39689" s="29">
        <v>43902</v>
      </c>
      <c r="B39689" s="30">
        <v>0.89583333333333337</v>
      </c>
      <c r="C39689">
        <v>5.71</v>
      </c>
      <c r="D39689">
        <v>98.320000000000007</v>
      </c>
    </row>
    <row r="39690" spans="1:4">
      <c r="A39690" s="29">
        <v>43902</v>
      </c>
      <c r="B39690" s="30">
        <v>0.90625</v>
      </c>
      <c r="C39690">
        <v>5.73</v>
      </c>
      <c r="D39690">
        <v>98.3</v>
      </c>
    </row>
    <row r="39691" spans="1:4">
      <c r="A39691" s="29">
        <v>43902</v>
      </c>
      <c r="B39691" s="30">
        <v>0.91666666666666663</v>
      </c>
      <c r="C39691">
        <v>5.97</v>
      </c>
      <c r="D39691">
        <v>98.06</v>
      </c>
    </row>
    <row r="39692" spans="1:4">
      <c r="A39692" s="29">
        <v>43902</v>
      </c>
      <c r="B39692" s="30">
        <v>0.92708333333333337</v>
      </c>
      <c r="C39692">
        <v>6.06</v>
      </c>
      <c r="D39692">
        <v>97.97</v>
      </c>
    </row>
    <row r="39693" spans="1:4">
      <c r="A39693" s="29">
        <v>43902</v>
      </c>
      <c r="B39693" s="30">
        <v>0.9375</v>
      </c>
      <c r="C39693">
        <v>6.1</v>
      </c>
      <c r="D39693">
        <v>97.93</v>
      </c>
    </row>
    <row r="39694" spans="1:4">
      <c r="A39694" s="29">
        <v>43902</v>
      </c>
      <c r="B39694" s="30">
        <v>0.94791666666666663</v>
      </c>
      <c r="C39694">
        <v>6.12</v>
      </c>
      <c r="D39694">
        <v>97.91</v>
      </c>
    </row>
    <row r="39695" spans="1:4">
      <c r="A39695" s="29">
        <v>43902</v>
      </c>
      <c r="B39695" s="30">
        <v>0.95833333333333337</v>
      </c>
      <c r="C39695">
        <v>5.97</v>
      </c>
      <c r="D39695">
        <v>98.06</v>
      </c>
    </row>
    <row r="39696" spans="1:4">
      <c r="A39696" s="29">
        <v>43902</v>
      </c>
      <c r="B39696" s="30">
        <v>0.96875</v>
      </c>
      <c r="C39696">
        <v>5.76</v>
      </c>
      <c r="D39696">
        <v>98.27</v>
      </c>
    </row>
    <row r="39697" spans="1:4">
      <c r="A39697" s="29">
        <v>43902</v>
      </c>
      <c r="B39697" s="30">
        <v>0.97916666666666663</v>
      </c>
      <c r="C39697">
        <v>5.67</v>
      </c>
      <c r="D39697">
        <v>98.36</v>
      </c>
    </row>
    <row r="39698" spans="1:4">
      <c r="A39698" s="29">
        <v>43902</v>
      </c>
      <c r="B39698" s="30">
        <v>0.98958333333333337</v>
      </c>
      <c r="C39698">
        <v>5.62</v>
      </c>
      <c r="D39698">
        <v>98.41</v>
      </c>
    </row>
    <row r="39699" spans="1:4">
      <c r="A39699" s="29">
        <v>43903</v>
      </c>
      <c r="B39699" s="30">
        <v>0</v>
      </c>
      <c r="C39699">
        <v>5.58</v>
      </c>
      <c r="D39699">
        <v>98.45</v>
      </c>
    </row>
    <row r="39700" spans="1:4">
      <c r="A39700" s="29">
        <v>43903</v>
      </c>
      <c r="B39700" s="30">
        <v>1.0416666666666666E-2</v>
      </c>
      <c r="C39700">
        <v>5.56</v>
      </c>
      <c r="D39700">
        <v>98.47</v>
      </c>
    </row>
    <row r="39701" spans="1:4">
      <c r="A39701" s="29">
        <v>43903</v>
      </c>
      <c r="B39701" s="30">
        <v>2.0833333333333332E-2</v>
      </c>
      <c r="C39701">
        <v>5.54</v>
      </c>
      <c r="D39701">
        <v>98.49</v>
      </c>
    </row>
    <row r="39702" spans="1:4">
      <c r="A39702" s="29">
        <v>43903</v>
      </c>
      <c r="B39702" s="30">
        <v>3.125E-2</v>
      </c>
      <c r="C39702">
        <v>5.53</v>
      </c>
      <c r="D39702">
        <v>98.5</v>
      </c>
    </row>
    <row r="39703" spans="1:4">
      <c r="A39703" s="29">
        <v>43903</v>
      </c>
      <c r="B39703" s="30">
        <v>4.1666666666666664E-2</v>
      </c>
      <c r="C39703">
        <v>16.309999999999999</v>
      </c>
      <c r="D39703">
        <v>87.72</v>
      </c>
    </row>
    <row r="39704" spans="1:4">
      <c r="A39704" s="29">
        <v>43903</v>
      </c>
      <c r="B39704" s="30">
        <v>5.2083333333333336E-2</v>
      </c>
      <c r="C39704">
        <v>16.41</v>
      </c>
      <c r="D39704">
        <v>87.62</v>
      </c>
    </row>
    <row r="39705" spans="1:4">
      <c r="A39705" s="29">
        <v>43903</v>
      </c>
      <c r="B39705" s="30">
        <v>6.25E-2</v>
      </c>
      <c r="C39705">
        <v>16.45</v>
      </c>
      <c r="D39705">
        <v>87.58</v>
      </c>
    </row>
    <row r="39706" spans="1:4">
      <c r="A39706" s="29">
        <v>43903</v>
      </c>
      <c r="B39706" s="30">
        <v>7.2916666666666671E-2</v>
      </c>
      <c r="C39706">
        <v>16.43</v>
      </c>
      <c r="D39706">
        <v>87.6</v>
      </c>
    </row>
    <row r="39707" spans="1:4">
      <c r="A39707" s="29">
        <v>43903</v>
      </c>
      <c r="B39707" s="30">
        <v>8.3333333333333329E-2</v>
      </c>
      <c r="C39707">
        <v>8.07</v>
      </c>
      <c r="D39707">
        <v>95.960000000000008</v>
      </c>
    </row>
    <row r="39708" spans="1:4">
      <c r="A39708" s="29">
        <v>43903</v>
      </c>
      <c r="B39708" s="30">
        <v>9.375E-2</v>
      </c>
      <c r="C39708">
        <v>5.71</v>
      </c>
      <c r="D39708">
        <v>98.320000000000007</v>
      </c>
    </row>
    <row r="39709" spans="1:4">
      <c r="A39709" s="29">
        <v>43903</v>
      </c>
      <c r="B39709" s="30">
        <v>0.10416666666666667</v>
      </c>
      <c r="C39709">
        <v>5.61</v>
      </c>
      <c r="D39709">
        <v>98.42</v>
      </c>
    </row>
    <row r="39710" spans="1:4">
      <c r="A39710" s="29">
        <v>43903</v>
      </c>
      <c r="B39710" s="30">
        <v>0.11458333333333333</v>
      </c>
      <c r="C39710">
        <v>5.56</v>
      </c>
      <c r="D39710">
        <v>98.47</v>
      </c>
    </row>
    <row r="39711" spans="1:4">
      <c r="A39711" s="29">
        <v>43903</v>
      </c>
      <c r="B39711" s="30">
        <v>0.125</v>
      </c>
      <c r="C39711">
        <v>5.52</v>
      </c>
      <c r="D39711">
        <v>98.51</v>
      </c>
    </row>
    <row r="39712" spans="1:4">
      <c r="A39712" s="29">
        <v>43903</v>
      </c>
      <c r="B39712" s="30">
        <v>0.13541666666666666</v>
      </c>
      <c r="C39712">
        <v>5.51</v>
      </c>
      <c r="D39712">
        <v>98.52</v>
      </c>
    </row>
    <row r="39713" spans="1:4">
      <c r="A39713" s="29">
        <v>43903</v>
      </c>
      <c r="B39713" s="30">
        <v>0.14583333333333334</v>
      </c>
      <c r="C39713">
        <v>5.49</v>
      </c>
      <c r="D39713">
        <v>98.54</v>
      </c>
    </row>
    <row r="39714" spans="1:4">
      <c r="A39714" s="29">
        <v>43903</v>
      </c>
      <c r="B39714" s="30">
        <v>0.15625</v>
      </c>
      <c r="C39714">
        <v>5.47</v>
      </c>
      <c r="D39714">
        <v>98.56</v>
      </c>
    </row>
    <row r="39715" spans="1:4">
      <c r="A39715" s="29">
        <v>43903</v>
      </c>
      <c r="B39715" s="30">
        <v>0.16666666666666666</v>
      </c>
      <c r="C39715">
        <v>5.46</v>
      </c>
      <c r="D39715">
        <v>98.570000000000007</v>
      </c>
    </row>
    <row r="39716" spans="1:4">
      <c r="A39716" s="29">
        <v>43903</v>
      </c>
      <c r="B39716" s="30">
        <v>0.17708333333333334</v>
      </c>
      <c r="C39716">
        <v>5.45</v>
      </c>
      <c r="D39716">
        <v>98.58</v>
      </c>
    </row>
    <row r="39717" spans="1:4">
      <c r="A39717" s="29">
        <v>43903</v>
      </c>
      <c r="B39717" s="30">
        <v>0.1875</v>
      </c>
      <c r="C39717">
        <v>5.45</v>
      </c>
      <c r="D39717">
        <v>98.58</v>
      </c>
    </row>
    <row r="39718" spans="1:4">
      <c r="A39718" s="29">
        <v>43903</v>
      </c>
      <c r="B39718" s="30">
        <v>0.19791666666666666</v>
      </c>
      <c r="C39718">
        <v>5.44</v>
      </c>
      <c r="D39718">
        <v>98.59</v>
      </c>
    </row>
    <row r="39719" spans="1:4">
      <c r="A39719" s="29">
        <v>43903</v>
      </c>
      <c r="B39719" s="30">
        <v>0.20833333333333334</v>
      </c>
      <c r="C39719">
        <v>5.43</v>
      </c>
      <c r="D39719">
        <v>98.6</v>
      </c>
    </row>
    <row r="39720" spans="1:4">
      <c r="A39720" s="29">
        <v>43903</v>
      </c>
      <c r="B39720" s="30">
        <v>0.21875</v>
      </c>
      <c r="C39720">
        <v>5.43</v>
      </c>
      <c r="D39720">
        <v>98.6</v>
      </c>
    </row>
    <row r="39721" spans="1:4">
      <c r="A39721" s="29">
        <v>43903</v>
      </c>
      <c r="B39721" s="30">
        <v>0.22916666666666666</v>
      </c>
      <c r="C39721">
        <v>5.71</v>
      </c>
      <c r="D39721">
        <v>98.320000000000007</v>
      </c>
    </row>
    <row r="39722" spans="1:4">
      <c r="A39722" s="29">
        <v>43903</v>
      </c>
      <c r="B39722" s="30">
        <v>0.23958333333333334</v>
      </c>
      <c r="C39722">
        <v>5.86</v>
      </c>
      <c r="D39722">
        <v>98.17</v>
      </c>
    </row>
    <row r="39723" spans="1:4">
      <c r="A39723" s="29">
        <v>43903</v>
      </c>
      <c r="B39723" s="30">
        <v>0.25</v>
      </c>
      <c r="C39723">
        <v>5.92</v>
      </c>
      <c r="D39723">
        <v>98.11</v>
      </c>
    </row>
    <row r="39724" spans="1:4">
      <c r="A39724" s="29">
        <v>43903</v>
      </c>
      <c r="B39724" s="30">
        <v>0.26041666666666669</v>
      </c>
      <c r="C39724">
        <v>5.81</v>
      </c>
      <c r="D39724">
        <v>98.22</v>
      </c>
    </row>
    <row r="39725" spans="1:4">
      <c r="A39725" s="29">
        <v>43903</v>
      </c>
      <c r="B39725" s="30">
        <v>0.27083333333333331</v>
      </c>
      <c r="C39725">
        <v>5.61</v>
      </c>
      <c r="D39725">
        <v>98.42</v>
      </c>
    </row>
    <row r="39726" spans="1:4">
      <c r="A39726" s="29">
        <v>43903</v>
      </c>
      <c r="B39726" s="30">
        <v>0.28125</v>
      </c>
      <c r="C39726">
        <v>5.54</v>
      </c>
      <c r="D39726">
        <v>98.49</v>
      </c>
    </row>
    <row r="39727" spans="1:4">
      <c r="A39727" s="29">
        <v>43903</v>
      </c>
      <c r="B39727" s="30">
        <v>0.29166666666666669</v>
      </c>
      <c r="C39727">
        <v>5.5</v>
      </c>
      <c r="D39727">
        <v>98.53</v>
      </c>
    </row>
    <row r="39728" spans="1:4">
      <c r="A39728" s="29">
        <v>43903</v>
      </c>
      <c r="B39728" s="30">
        <v>0.30208333333333331</v>
      </c>
      <c r="C39728">
        <v>5.48</v>
      </c>
      <c r="D39728">
        <v>98.55</v>
      </c>
    </row>
    <row r="39729" spans="1:4">
      <c r="A39729" s="29">
        <v>43903</v>
      </c>
      <c r="B39729" s="30">
        <v>0.3125</v>
      </c>
      <c r="C39729">
        <v>5.69</v>
      </c>
      <c r="D39729">
        <v>98.34</v>
      </c>
    </row>
    <row r="39730" spans="1:4">
      <c r="A39730" s="29">
        <v>43903</v>
      </c>
      <c r="B39730" s="30">
        <v>0.32291666666666669</v>
      </c>
      <c r="C39730">
        <v>5.87</v>
      </c>
      <c r="D39730">
        <v>98.16</v>
      </c>
    </row>
    <row r="39731" spans="1:4">
      <c r="A39731" s="29">
        <v>43903</v>
      </c>
      <c r="B39731" s="30">
        <v>0.33333333333333331</v>
      </c>
      <c r="C39731">
        <v>5.95</v>
      </c>
      <c r="D39731">
        <v>98.08</v>
      </c>
    </row>
    <row r="39732" spans="1:4">
      <c r="A39732" s="29">
        <v>43903</v>
      </c>
      <c r="B39732" s="30">
        <v>0.34375</v>
      </c>
      <c r="C39732">
        <v>5.99</v>
      </c>
      <c r="D39732">
        <v>98.04</v>
      </c>
    </row>
    <row r="39733" spans="1:4">
      <c r="A39733" s="29">
        <v>43903</v>
      </c>
      <c r="B39733" s="30">
        <v>0.35416666666666669</v>
      </c>
      <c r="C39733">
        <v>6.03</v>
      </c>
      <c r="D39733">
        <v>98</v>
      </c>
    </row>
    <row r="39734" spans="1:4">
      <c r="A39734" s="29">
        <v>43903</v>
      </c>
      <c r="B39734" s="30">
        <v>0.36458333333333331</v>
      </c>
      <c r="C39734">
        <v>6.05</v>
      </c>
      <c r="D39734">
        <v>97.98</v>
      </c>
    </row>
    <row r="39735" spans="1:4">
      <c r="A39735" s="29">
        <v>43903</v>
      </c>
      <c r="B39735" s="30">
        <v>0.375</v>
      </c>
      <c r="C39735">
        <v>6.07</v>
      </c>
      <c r="D39735">
        <v>97.960000000000008</v>
      </c>
    </row>
    <row r="39736" spans="1:4">
      <c r="A39736" s="29">
        <v>43903</v>
      </c>
      <c r="B39736" s="30">
        <v>0.38541666666666669</v>
      </c>
      <c r="C39736">
        <v>6.1</v>
      </c>
      <c r="D39736">
        <v>97.93</v>
      </c>
    </row>
    <row r="39737" spans="1:4">
      <c r="A39737" s="29">
        <v>43903</v>
      </c>
      <c r="B39737" s="30">
        <v>0.39583333333333331</v>
      </c>
      <c r="C39737">
        <v>6.11</v>
      </c>
      <c r="D39737">
        <v>97.92</v>
      </c>
    </row>
    <row r="39738" spans="1:4">
      <c r="A39738" s="29">
        <v>43903</v>
      </c>
      <c r="B39738" s="30">
        <v>0.40625</v>
      </c>
      <c r="C39738">
        <v>6.11</v>
      </c>
      <c r="D39738">
        <v>97.92</v>
      </c>
    </row>
    <row r="39739" spans="1:4">
      <c r="A39739" s="29">
        <v>43903</v>
      </c>
      <c r="B39739" s="30">
        <v>0.41666666666666669</v>
      </c>
      <c r="C39739">
        <v>6.12</v>
      </c>
      <c r="D39739">
        <v>97.91</v>
      </c>
    </row>
    <row r="39740" spans="1:4">
      <c r="A39740" s="29">
        <v>43903</v>
      </c>
      <c r="B39740" s="30">
        <v>0.42708333333333331</v>
      </c>
      <c r="C39740">
        <v>6.14</v>
      </c>
      <c r="D39740">
        <v>97.89</v>
      </c>
    </row>
    <row r="39741" spans="1:4">
      <c r="A39741" s="29">
        <v>43903</v>
      </c>
      <c r="B39741" s="30">
        <v>0.4375</v>
      </c>
      <c r="C39741">
        <v>6.14</v>
      </c>
      <c r="D39741">
        <v>97.89</v>
      </c>
    </row>
    <row r="39742" spans="1:4">
      <c r="A39742" s="29">
        <v>43903</v>
      </c>
      <c r="B39742" s="30">
        <v>0.44791666666666669</v>
      </c>
      <c r="C39742">
        <v>6.15</v>
      </c>
      <c r="D39742">
        <v>97.88</v>
      </c>
    </row>
    <row r="39743" spans="1:4">
      <c r="A39743" s="29">
        <v>43903</v>
      </c>
      <c r="B39743" s="30">
        <v>0.45833333333333331</v>
      </c>
      <c r="C39743">
        <v>6.15</v>
      </c>
      <c r="D39743">
        <v>97.88</v>
      </c>
    </row>
    <row r="39744" spans="1:4">
      <c r="A39744" s="29">
        <v>43903</v>
      </c>
      <c r="B39744" s="30">
        <v>0.46875</v>
      </c>
      <c r="C39744">
        <v>6.16</v>
      </c>
      <c r="D39744">
        <v>97.87</v>
      </c>
    </row>
    <row r="39745" spans="1:4">
      <c r="A39745" s="29">
        <v>43903</v>
      </c>
      <c r="B39745" s="30">
        <v>0.47916666666666669</v>
      </c>
      <c r="C39745">
        <v>6.16</v>
      </c>
      <c r="D39745">
        <v>97.87</v>
      </c>
    </row>
    <row r="39746" spans="1:4">
      <c r="A39746" s="29">
        <v>43903</v>
      </c>
      <c r="B39746" s="30">
        <v>0.48958333333333331</v>
      </c>
      <c r="C39746">
        <v>6.16</v>
      </c>
      <c r="D39746">
        <v>97.87</v>
      </c>
    </row>
    <row r="39747" spans="1:4">
      <c r="A39747" s="29">
        <v>43903</v>
      </c>
      <c r="B39747" s="30">
        <v>0.5</v>
      </c>
      <c r="C39747">
        <v>6.18</v>
      </c>
      <c r="D39747">
        <v>97.85</v>
      </c>
    </row>
    <row r="39748" spans="1:4">
      <c r="A39748" s="29">
        <v>43903</v>
      </c>
      <c r="B39748" s="30">
        <v>0.51041666666666663</v>
      </c>
      <c r="C39748">
        <v>6.18</v>
      </c>
      <c r="D39748">
        <v>97.85</v>
      </c>
    </row>
    <row r="39749" spans="1:4">
      <c r="A39749" s="29">
        <v>43903</v>
      </c>
      <c r="B39749" s="30">
        <v>0.52083333333333337</v>
      </c>
      <c r="C39749">
        <v>6.18</v>
      </c>
      <c r="D39749">
        <v>97.85</v>
      </c>
    </row>
    <row r="39750" spans="1:4">
      <c r="A39750" s="29">
        <v>43903</v>
      </c>
      <c r="B39750" s="30">
        <v>0.53125</v>
      </c>
      <c r="C39750">
        <v>6.19</v>
      </c>
      <c r="D39750">
        <v>97.84</v>
      </c>
    </row>
    <row r="39751" spans="1:4">
      <c r="A39751" s="29">
        <v>43903</v>
      </c>
      <c r="B39751" s="30">
        <v>0.54166666666666663</v>
      </c>
      <c r="C39751">
        <v>6.19</v>
      </c>
      <c r="D39751">
        <v>97.84</v>
      </c>
    </row>
    <row r="39752" spans="1:4">
      <c r="A39752" s="29">
        <v>43903</v>
      </c>
      <c r="B39752" s="30">
        <v>0.55208333333333337</v>
      </c>
      <c r="C39752">
        <v>6.2</v>
      </c>
      <c r="D39752">
        <v>97.83</v>
      </c>
    </row>
    <row r="39753" spans="1:4">
      <c r="A39753" s="29">
        <v>43903</v>
      </c>
      <c r="B39753" s="30">
        <v>0.5625</v>
      </c>
      <c r="C39753">
        <v>6.2</v>
      </c>
      <c r="D39753">
        <v>97.83</v>
      </c>
    </row>
    <row r="39754" spans="1:4">
      <c r="A39754" s="29">
        <v>43903</v>
      </c>
      <c r="B39754" s="30">
        <v>0.57291666666666663</v>
      </c>
      <c r="C39754">
        <v>6.2</v>
      </c>
      <c r="D39754">
        <v>97.83</v>
      </c>
    </row>
    <row r="39755" spans="1:4">
      <c r="A39755" s="29">
        <v>43903</v>
      </c>
      <c r="B39755" s="30">
        <v>0.58333333333333337</v>
      </c>
      <c r="C39755">
        <v>6.2</v>
      </c>
      <c r="D39755">
        <v>97.83</v>
      </c>
    </row>
    <row r="39756" spans="1:4">
      <c r="A39756" s="29">
        <v>43903</v>
      </c>
      <c r="B39756" s="30">
        <v>0.59375</v>
      </c>
      <c r="C39756">
        <v>5.91</v>
      </c>
      <c r="D39756">
        <v>98.12</v>
      </c>
    </row>
    <row r="39757" spans="1:4">
      <c r="A39757" s="29">
        <v>43903</v>
      </c>
      <c r="B39757" s="30">
        <v>0.60416666666666663</v>
      </c>
      <c r="C39757">
        <v>5.76</v>
      </c>
      <c r="D39757">
        <v>98.27</v>
      </c>
    </row>
    <row r="39758" spans="1:4">
      <c r="A39758" s="29">
        <v>43903</v>
      </c>
      <c r="B39758" s="30">
        <v>0.61458333333333337</v>
      </c>
      <c r="C39758">
        <v>5.69</v>
      </c>
      <c r="D39758">
        <v>98.34</v>
      </c>
    </row>
    <row r="39759" spans="1:4">
      <c r="A39759" s="29">
        <v>43903</v>
      </c>
      <c r="B39759" s="30">
        <v>0.625</v>
      </c>
      <c r="C39759">
        <v>5.78</v>
      </c>
      <c r="D39759">
        <v>98.25</v>
      </c>
    </row>
    <row r="39760" spans="1:4">
      <c r="A39760" s="29">
        <v>43903</v>
      </c>
      <c r="B39760" s="30">
        <v>0.63541666666666663</v>
      </c>
      <c r="C39760">
        <v>6</v>
      </c>
      <c r="D39760">
        <v>98.03</v>
      </c>
    </row>
    <row r="39761" spans="1:4">
      <c r="A39761" s="29">
        <v>43903</v>
      </c>
      <c r="B39761" s="30">
        <v>0.64583333333333337</v>
      </c>
      <c r="C39761">
        <v>6.06</v>
      </c>
      <c r="D39761">
        <v>97.97</v>
      </c>
    </row>
    <row r="39762" spans="1:4">
      <c r="A39762" s="29">
        <v>43903</v>
      </c>
      <c r="B39762" s="30">
        <v>0.65625</v>
      </c>
      <c r="C39762">
        <v>6.11</v>
      </c>
      <c r="D39762">
        <v>97.92</v>
      </c>
    </row>
    <row r="39763" spans="1:4">
      <c r="A39763" s="29">
        <v>43903</v>
      </c>
      <c r="B39763" s="30">
        <v>0.66666666666666663</v>
      </c>
      <c r="C39763">
        <v>6.13</v>
      </c>
      <c r="D39763">
        <v>97.9</v>
      </c>
    </row>
    <row r="39764" spans="1:4">
      <c r="A39764" s="29">
        <v>43903</v>
      </c>
      <c r="B39764" s="30">
        <v>0.67708333333333337</v>
      </c>
      <c r="C39764">
        <v>6.14</v>
      </c>
      <c r="D39764">
        <v>97.89</v>
      </c>
    </row>
    <row r="39765" spans="1:4">
      <c r="A39765" s="29">
        <v>43903</v>
      </c>
      <c r="B39765" s="30">
        <v>0.6875</v>
      </c>
      <c r="C39765">
        <v>6.16</v>
      </c>
      <c r="D39765">
        <v>97.87</v>
      </c>
    </row>
    <row r="39766" spans="1:4">
      <c r="A39766" s="29">
        <v>43903</v>
      </c>
      <c r="B39766" s="30">
        <v>0.69791666666666663</v>
      </c>
      <c r="C39766">
        <v>6.16</v>
      </c>
      <c r="D39766">
        <v>97.87</v>
      </c>
    </row>
    <row r="39767" spans="1:4">
      <c r="A39767" s="29">
        <v>43903</v>
      </c>
      <c r="B39767" s="30">
        <v>0.70833333333333337</v>
      </c>
      <c r="C39767">
        <v>5.93</v>
      </c>
      <c r="D39767">
        <v>98.1</v>
      </c>
    </row>
    <row r="39768" spans="1:4">
      <c r="A39768" s="29">
        <v>43903</v>
      </c>
      <c r="B39768" s="30">
        <v>0.71875</v>
      </c>
      <c r="C39768">
        <v>5.75</v>
      </c>
      <c r="D39768">
        <v>98.28</v>
      </c>
    </row>
    <row r="39769" spans="1:4">
      <c r="A39769" s="29">
        <v>43903</v>
      </c>
      <c r="B39769" s="30">
        <v>0.72916666666666663</v>
      </c>
      <c r="C39769">
        <v>5.67</v>
      </c>
      <c r="D39769">
        <v>98.36</v>
      </c>
    </row>
    <row r="39770" spans="1:4">
      <c r="A39770" s="29">
        <v>43903</v>
      </c>
      <c r="B39770" s="30">
        <v>0.73958333333333337</v>
      </c>
      <c r="C39770">
        <v>16.32</v>
      </c>
      <c r="D39770">
        <v>87.710000000000008</v>
      </c>
    </row>
    <row r="39771" spans="1:4">
      <c r="A39771" s="29">
        <v>43903</v>
      </c>
      <c r="B39771" s="30">
        <v>0.75</v>
      </c>
      <c r="C39771">
        <v>6.07</v>
      </c>
      <c r="D39771">
        <v>97.960000000000008</v>
      </c>
    </row>
    <row r="39772" spans="1:4">
      <c r="A39772" s="29">
        <v>43903</v>
      </c>
      <c r="B39772" s="30">
        <v>0.76041666666666663</v>
      </c>
      <c r="C39772">
        <v>6.07</v>
      </c>
      <c r="D39772">
        <v>97.960000000000008</v>
      </c>
    </row>
    <row r="39773" spans="1:4">
      <c r="A39773" s="29">
        <v>43903</v>
      </c>
      <c r="B39773" s="30">
        <v>0.77083333333333337</v>
      </c>
      <c r="C39773">
        <v>6.1</v>
      </c>
      <c r="D39773">
        <v>97.93</v>
      </c>
    </row>
    <row r="39774" spans="1:4">
      <c r="A39774" s="29">
        <v>43903</v>
      </c>
      <c r="B39774" s="30">
        <v>0.78125</v>
      </c>
      <c r="C39774">
        <v>6.12</v>
      </c>
      <c r="D39774">
        <v>97.91</v>
      </c>
    </row>
    <row r="39775" spans="1:4">
      <c r="A39775" s="29">
        <v>43903</v>
      </c>
      <c r="B39775" s="30">
        <v>0.79166666666666663</v>
      </c>
      <c r="C39775">
        <v>6.14</v>
      </c>
      <c r="D39775">
        <v>97.89</v>
      </c>
    </row>
    <row r="39776" spans="1:4">
      <c r="A39776" s="29">
        <v>43903</v>
      </c>
      <c r="B39776" s="30">
        <v>0.80208333333333337</v>
      </c>
      <c r="C39776">
        <v>6.15</v>
      </c>
      <c r="D39776">
        <v>97.88</v>
      </c>
    </row>
    <row r="39777" spans="1:4">
      <c r="A39777" s="29">
        <v>43903</v>
      </c>
      <c r="B39777" s="30">
        <v>0.8125</v>
      </c>
      <c r="C39777">
        <v>6.16</v>
      </c>
      <c r="D39777">
        <v>97.87</v>
      </c>
    </row>
    <row r="39778" spans="1:4">
      <c r="A39778" s="29">
        <v>43903</v>
      </c>
      <c r="B39778" s="30">
        <v>0.82291666666666663</v>
      </c>
      <c r="C39778">
        <v>6.17</v>
      </c>
      <c r="D39778">
        <v>97.86</v>
      </c>
    </row>
    <row r="39779" spans="1:4">
      <c r="A39779" s="29">
        <v>43903</v>
      </c>
      <c r="B39779" s="30">
        <v>0.83333333333333337</v>
      </c>
      <c r="C39779">
        <v>6.18</v>
      </c>
      <c r="D39779">
        <v>97.85</v>
      </c>
    </row>
    <row r="39780" spans="1:4">
      <c r="A39780" s="29">
        <v>43903</v>
      </c>
      <c r="B39780" s="30">
        <v>0.84375</v>
      </c>
      <c r="C39780">
        <v>6.19</v>
      </c>
      <c r="D39780">
        <v>97.84</v>
      </c>
    </row>
    <row r="39781" spans="1:4">
      <c r="A39781" s="29">
        <v>43903</v>
      </c>
      <c r="B39781" s="30">
        <v>0.85416666666666663</v>
      </c>
      <c r="C39781">
        <v>6.19</v>
      </c>
      <c r="D39781">
        <v>97.84</v>
      </c>
    </row>
    <row r="39782" spans="1:4">
      <c r="A39782" s="29">
        <v>43903</v>
      </c>
      <c r="B39782" s="30">
        <v>0.86458333333333337</v>
      </c>
      <c r="C39782">
        <v>6.2</v>
      </c>
      <c r="D39782">
        <v>97.83</v>
      </c>
    </row>
    <row r="39783" spans="1:4">
      <c r="A39783" s="29">
        <v>43903</v>
      </c>
      <c r="B39783" s="30">
        <v>0.875</v>
      </c>
      <c r="C39783">
        <v>6.2</v>
      </c>
      <c r="D39783">
        <v>97.83</v>
      </c>
    </row>
    <row r="39784" spans="1:4">
      <c r="A39784" s="29">
        <v>43903</v>
      </c>
      <c r="B39784" s="30">
        <v>0.88541666666666663</v>
      </c>
      <c r="C39784">
        <v>6.21</v>
      </c>
      <c r="D39784">
        <v>97.820000000000007</v>
      </c>
    </row>
    <row r="39785" spans="1:4">
      <c r="A39785" s="29">
        <v>43903</v>
      </c>
      <c r="B39785" s="30">
        <v>0.89583333333333337</v>
      </c>
      <c r="C39785">
        <v>6.21</v>
      </c>
      <c r="D39785">
        <v>97.820000000000007</v>
      </c>
    </row>
    <row r="39786" spans="1:4">
      <c r="A39786" s="29">
        <v>43903</v>
      </c>
      <c r="B39786" s="30">
        <v>0.90625</v>
      </c>
      <c r="C39786">
        <v>6.21</v>
      </c>
      <c r="D39786">
        <v>97.820000000000007</v>
      </c>
    </row>
    <row r="39787" spans="1:4">
      <c r="A39787" s="29">
        <v>43903</v>
      </c>
      <c r="B39787" s="30">
        <v>0.91666666666666663</v>
      </c>
      <c r="C39787">
        <v>6.21</v>
      </c>
      <c r="D39787">
        <v>97.820000000000007</v>
      </c>
    </row>
    <row r="39788" spans="1:4">
      <c r="A39788" s="29">
        <v>43903</v>
      </c>
      <c r="B39788" s="30">
        <v>0.92708333333333337</v>
      </c>
      <c r="C39788">
        <v>6.1</v>
      </c>
      <c r="D39788">
        <v>97.93</v>
      </c>
    </row>
    <row r="39789" spans="1:4">
      <c r="A39789" s="29">
        <v>43903</v>
      </c>
      <c r="B39789" s="30">
        <v>0.9375</v>
      </c>
      <c r="C39789">
        <v>5.84</v>
      </c>
      <c r="D39789">
        <v>98.19</v>
      </c>
    </row>
    <row r="39790" spans="1:4">
      <c r="A39790" s="29">
        <v>43903</v>
      </c>
      <c r="B39790" s="30">
        <v>0.94791666666666663</v>
      </c>
      <c r="C39790">
        <v>5.74</v>
      </c>
      <c r="D39790">
        <v>98.29</v>
      </c>
    </row>
    <row r="39791" spans="1:4">
      <c r="A39791" s="29">
        <v>43903</v>
      </c>
      <c r="B39791" s="30">
        <v>0.95833333333333337</v>
      </c>
      <c r="C39791">
        <v>5.68</v>
      </c>
      <c r="D39791">
        <v>98.35</v>
      </c>
    </row>
    <row r="39792" spans="1:4">
      <c r="A39792" s="29">
        <v>43903</v>
      </c>
      <c r="B39792" s="30">
        <v>0.96875</v>
      </c>
      <c r="C39792">
        <v>5.64</v>
      </c>
      <c r="D39792">
        <v>98.39</v>
      </c>
    </row>
    <row r="39793" spans="1:4">
      <c r="A39793" s="29">
        <v>43903</v>
      </c>
      <c r="B39793" s="30">
        <v>0.97916666666666663</v>
      </c>
      <c r="C39793">
        <v>5.61</v>
      </c>
      <c r="D39793">
        <v>98.42</v>
      </c>
    </row>
    <row r="39794" spans="1:4">
      <c r="A39794" s="29">
        <v>43903</v>
      </c>
      <c r="B39794" s="30">
        <v>0.98958333333333337</v>
      </c>
      <c r="C39794">
        <v>5.69</v>
      </c>
      <c r="D39794">
        <v>98.34</v>
      </c>
    </row>
    <row r="39795" spans="1:4">
      <c r="A39795" s="29">
        <v>43904</v>
      </c>
      <c r="B39795" s="30">
        <v>0</v>
      </c>
      <c r="C39795">
        <v>16.440000000000001</v>
      </c>
      <c r="D39795">
        <v>87.59</v>
      </c>
    </row>
    <row r="39796" spans="1:4">
      <c r="A39796" s="29">
        <v>43904</v>
      </c>
      <c r="B39796" s="30">
        <v>1.0416666666666666E-2</v>
      </c>
      <c r="C39796">
        <v>18.829999999999998</v>
      </c>
      <c r="D39796">
        <v>85.2</v>
      </c>
    </row>
    <row r="39797" spans="1:4">
      <c r="A39797" s="29">
        <v>43904</v>
      </c>
      <c r="B39797" s="30">
        <v>2.0833333333333332E-2</v>
      </c>
      <c r="C39797">
        <v>19.97</v>
      </c>
      <c r="D39797">
        <v>84.06</v>
      </c>
    </row>
    <row r="39798" spans="1:4">
      <c r="A39798" s="29">
        <v>43904</v>
      </c>
      <c r="B39798" s="30">
        <v>3.125E-2</v>
      </c>
      <c r="C39798">
        <v>10.82</v>
      </c>
      <c r="D39798">
        <v>93.210000000000008</v>
      </c>
    </row>
    <row r="39799" spans="1:4">
      <c r="A39799" s="29">
        <v>43904</v>
      </c>
      <c r="B39799" s="30">
        <v>4.1666666666666664E-2</v>
      </c>
      <c r="C39799">
        <v>5.83</v>
      </c>
      <c r="D39799">
        <v>98.2</v>
      </c>
    </row>
    <row r="39800" spans="1:4">
      <c r="A39800" s="29">
        <v>43904</v>
      </c>
      <c r="B39800" s="30">
        <v>5.2083333333333336E-2</v>
      </c>
      <c r="C39800">
        <v>5.68</v>
      </c>
      <c r="D39800">
        <v>98.35</v>
      </c>
    </row>
    <row r="39801" spans="1:4">
      <c r="A39801" s="29">
        <v>43904</v>
      </c>
      <c r="B39801" s="30">
        <v>6.25E-2</v>
      </c>
      <c r="C39801">
        <v>5.62</v>
      </c>
      <c r="D39801">
        <v>98.41</v>
      </c>
    </row>
    <row r="39802" spans="1:4">
      <c r="A39802" s="29">
        <v>43904</v>
      </c>
      <c r="B39802" s="30">
        <v>7.2916666666666671E-2</v>
      </c>
      <c r="C39802">
        <v>5.59</v>
      </c>
      <c r="D39802">
        <v>98.44</v>
      </c>
    </row>
    <row r="39803" spans="1:4">
      <c r="A39803" s="29">
        <v>43904</v>
      </c>
      <c r="B39803" s="30">
        <v>8.3333333333333329E-2</v>
      </c>
      <c r="C39803">
        <v>5.55</v>
      </c>
      <c r="D39803">
        <v>98.48</v>
      </c>
    </row>
    <row r="39804" spans="1:4">
      <c r="A39804" s="29">
        <v>43904</v>
      </c>
      <c r="B39804" s="30">
        <v>9.375E-2</v>
      </c>
      <c r="C39804">
        <v>5.54</v>
      </c>
      <c r="D39804">
        <v>98.49</v>
      </c>
    </row>
    <row r="39805" spans="1:4">
      <c r="A39805" s="29">
        <v>43904</v>
      </c>
      <c r="B39805" s="30">
        <v>0.10416666666666667</v>
      </c>
      <c r="C39805">
        <v>5.52</v>
      </c>
      <c r="D39805">
        <v>98.51</v>
      </c>
    </row>
    <row r="39806" spans="1:4">
      <c r="A39806" s="29">
        <v>43904</v>
      </c>
      <c r="B39806" s="30">
        <v>0.11458333333333333</v>
      </c>
      <c r="C39806">
        <v>5.51</v>
      </c>
      <c r="D39806">
        <v>98.52</v>
      </c>
    </row>
    <row r="39807" spans="1:4">
      <c r="A39807" s="29">
        <v>43904</v>
      </c>
      <c r="B39807" s="30">
        <v>0.125</v>
      </c>
      <c r="C39807">
        <v>5.49</v>
      </c>
      <c r="D39807">
        <v>98.54</v>
      </c>
    </row>
    <row r="39808" spans="1:4">
      <c r="A39808" s="29">
        <v>43904</v>
      </c>
      <c r="B39808" s="30">
        <v>0.13541666666666666</v>
      </c>
      <c r="C39808">
        <v>5.48</v>
      </c>
      <c r="D39808">
        <v>98.55</v>
      </c>
    </row>
    <row r="39809" spans="1:4">
      <c r="A39809" s="29">
        <v>43904</v>
      </c>
      <c r="B39809" s="30">
        <v>0.14583333333333334</v>
      </c>
      <c r="C39809">
        <v>5.47</v>
      </c>
      <c r="D39809">
        <v>98.56</v>
      </c>
    </row>
    <row r="39810" spans="1:4">
      <c r="A39810" s="29">
        <v>43904</v>
      </c>
      <c r="B39810" s="30">
        <v>0.15625</v>
      </c>
      <c r="C39810">
        <v>5.47</v>
      </c>
      <c r="D39810">
        <v>98.56</v>
      </c>
    </row>
    <row r="39811" spans="1:4">
      <c r="A39811" s="29">
        <v>43904</v>
      </c>
      <c r="B39811" s="30">
        <v>0.16666666666666666</v>
      </c>
      <c r="C39811">
        <v>6.91</v>
      </c>
      <c r="D39811">
        <v>97.12</v>
      </c>
    </row>
    <row r="39812" spans="1:4">
      <c r="A39812" s="29">
        <v>43904</v>
      </c>
      <c r="B39812" s="30">
        <v>0.17708333333333334</v>
      </c>
      <c r="C39812">
        <v>19.48</v>
      </c>
      <c r="D39812">
        <v>84.55</v>
      </c>
    </row>
    <row r="39813" spans="1:4">
      <c r="A39813" s="29">
        <v>43904</v>
      </c>
      <c r="B39813" s="30">
        <v>0.1875</v>
      </c>
      <c r="C39813">
        <v>19.84</v>
      </c>
      <c r="D39813">
        <v>84.19</v>
      </c>
    </row>
    <row r="39814" spans="1:4">
      <c r="A39814" s="29">
        <v>43904</v>
      </c>
      <c r="B39814" s="30">
        <v>0.19791666666666666</v>
      </c>
      <c r="C39814">
        <v>19.920000000000002</v>
      </c>
      <c r="D39814">
        <v>84.11</v>
      </c>
    </row>
    <row r="39815" spans="1:4">
      <c r="A39815" s="29">
        <v>43904</v>
      </c>
      <c r="B39815" s="30">
        <v>0.20833333333333334</v>
      </c>
      <c r="C39815">
        <v>5.93</v>
      </c>
      <c r="D39815">
        <v>98.1</v>
      </c>
    </row>
    <row r="39816" spans="1:4">
      <c r="A39816" s="29">
        <v>43904</v>
      </c>
      <c r="B39816" s="30">
        <v>0.21875</v>
      </c>
      <c r="C39816">
        <v>5.63</v>
      </c>
      <c r="D39816">
        <v>98.4</v>
      </c>
    </row>
    <row r="39817" spans="1:4">
      <c r="A39817" s="29">
        <v>43904</v>
      </c>
      <c r="B39817" s="30">
        <v>0.22916666666666666</v>
      </c>
      <c r="C39817">
        <v>5.56</v>
      </c>
      <c r="D39817">
        <v>98.47</v>
      </c>
    </row>
    <row r="39818" spans="1:4">
      <c r="A39818" s="29">
        <v>43904</v>
      </c>
      <c r="B39818" s="30">
        <v>0.23958333333333334</v>
      </c>
      <c r="C39818">
        <v>5.53</v>
      </c>
      <c r="D39818">
        <v>98.5</v>
      </c>
    </row>
    <row r="39819" spans="1:4">
      <c r="A39819" s="29">
        <v>43904</v>
      </c>
      <c r="B39819" s="30">
        <v>0.25</v>
      </c>
      <c r="C39819">
        <v>5.5</v>
      </c>
      <c r="D39819">
        <v>98.53</v>
      </c>
    </row>
    <row r="39820" spans="1:4">
      <c r="A39820" s="29">
        <v>43904</v>
      </c>
      <c r="B39820" s="30">
        <v>0.26041666666666669</v>
      </c>
      <c r="C39820">
        <v>5.49</v>
      </c>
      <c r="D39820">
        <v>98.54</v>
      </c>
    </row>
    <row r="39821" spans="1:4">
      <c r="A39821" s="29">
        <v>43904</v>
      </c>
      <c r="B39821" s="30">
        <v>0.27083333333333331</v>
      </c>
      <c r="C39821">
        <v>5.47</v>
      </c>
      <c r="D39821">
        <v>98.56</v>
      </c>
    </row>
    <row r="39822" spans="1:4">
      <c r="A39822" s="29">
        <v>43904</v>
      </c>
      <c r="B39822" s="30">
        <v>0.28125</v>
      </c>
      <c r="C39822">
        <v>5.46</v>
      </c>
      <c r="D39822">
        <v>98.570000000000007</v>
      </c>
    </row>
    <row r="39823" spans="1:4">
      <c r="A39823" s="29">
        <v>43904</v>
      </c>
      <c r="B39823" s="30">
        <v>0.29166666666666669</v>
      </c>
      <c r="C39823">
        <v>5.45</v>
      </c>
      <c r="D39823">
        <v>98.58</v>
      </c>
    </row>
    <row r="39824" spans="1:4">
      <c r="A39824" s="29">
        <v>43904</v>
      </c>
      <c r="B39824" s="30">
        <v>0.30208333333333331</v>
      </c>
      <c r="C39824">
        <v>5.74</v>
      </c>
      <c r="D39824">
        <v>98.29</v>
      </c>
    </row>
    <row r="39825" spans="1:4">
      <c r="A39825" s="29">
        <v>43904</v>
      </c>
      <c r="B39825" s="30">
        <v>0.3125</v>
      </c>
      <c r="C39825">
        <v>5.88</v>
      </c>
      <c r="D39825">
        <v>98.15</v>
      </c>
    </row>
    <row r="39826" spans="1:4">
      <c r="A39826" s="29">
        <v>43904</v>
      </c>
      <c r="B39826" s="30">
        <v>0.32291666666666669</v>
      </c>
      <c r="C39826">
        <v>5.96</v>
      </c>
      <c r="D39826">
        <v>98.070000000000007</v>
      </c>
    </row>
    <row r="39827" spans="1:4">
      <c r="A39827" s="29">
        <v>43904</v>
      </c>
      <c r="B39827" s="30">
        <v>0.33333333333333331</v>
      </c>
      <c r="C39827">
        <v>6</v>
      </c>
      <c r="D39827">
        <v>98.03</v>
      </c>
    </row>
    <row r="39828" spans="1:4">
      <c r="A39828" s="29">
        <v>43904</v>
      </c>
      <c r="B39828" s="30">
        <v>0.34375</v>
      </c>
      <c r="C39828">
        <v>6.02</v>
      </c>
      <c r="D39828">
        <v>98.01</v>
      </c>
    </row>
    <row r="39829" spans="1:4">
      <c r="A39829" s="29">
        <v>43904</v>
      </c>
      <c r="B39829" s="30">
        <v>0.35416666666666669</v>
      </c>
      <c r="C39829">
        <v>6.05</v>
      </c>
      <c r="D39829">
        <v>97.98</v>
      </c>
    </row>
    <row r="39830" spans="1:4">
      <c r="A39830" s="29">
        <v>43904</v>
      </c>
      <c r="B39830" s="30">
        <v>0.36458333333333331</v>
      </c>
      <c r="C39830">
        <v>5.79</v>
      </c>
      <c r="D39830">
        <v>98.24</v>
      </c>
    </row>
    <row r="39831" spans="1:4">
      <c r="A39831" s="29">
        <v>43904</v>
      </c>
      <c r="B39831" s="30">
        <v>0.375</v>
      </c>
      <c r="C39831">
        <v>5.66</v>
      </c>
      <c r="D39831">
        <v>98.37</v>
      </c>
    </row>
    <row r="39832" spans="1:4">
      <c r="A39832" s="29">
        <v>43904</v>
      </c>
      <c r="B39832" s="30">
        <v>0.38541666666666669</v>
      </c>
      <c r="C39832">
        <v>5.6</v>
      </c>
      <c r="D39832">
        <v>98.43</v>
      </c>
    </row>
    <row r="39833" spans="1:4">
      <c r="A39833" s="29">
        <v>43904</v>
      </c>
      <c r="B39833" s="30">
        <v>0.39583333333333331</v>
      </c>
      <c r="C39833">
        <v>5.79</v>
      </c>
      <c r="D39833">
        <v>98.24</v>
      </c>
    </row>
    <row r="39834" spans="1:4">
      <c r="A39834" s="29">
        <v>43904</v>
      </c>
      <c r="B39834" s="30">
        <v>0.40625</v>
      </c>
      <c r="C39834">
        <v>5.95</v>
      </c>
      <c r="D39834">
        <v>98.08</v>
      </c>
    </row>
    <row r="39835" spans="1:4">
      <c r="A39835" s="29">
        <v>43904</v>
      </c>
      <c r="B39835" s="30">
        <v>0.41666666666666669</v>
      </c>
      <c r="C39835">
        <v>6.01</v>
      </c>
      <c r="D39835">
        <v>98.02</v>
      </c>
    </row>
    <row r="39836" spans="1:4">
      <c r="A39836" s="29">
        <v>43904</v>
      </c>
      <c r="B39836" s="30">
        <v>0.42708333333333331</v>
      </c>
      <c r="C39836">
        <v>6.06</v>
      </c>
      <c r="D39836">
        <v>97.97</v>
      </c>
    </row>
    <row r="39837" spans="1:4">
      <c r="A39837" s="29">
        <v>43904</v>
      </c>
      <c r="B39837" s="30">
        <v>0.4375</v>
      </c>
      <c r="C39837">
        <v>6.08</v>
      </c>
      <c r="D39837">
        <v>97.95</v>
      </c>
    </row>
    <row r="39838" spans="1:4">
      <c r="A39838" s="29">
        <v>43904</v>
      </c>
      <c r="B39838" s="30">
        <v>0.44791666666666669</v>
      </c>
      <c r="C39838">
        <v>6.1</v>
      </c>
      <c r="D39838">
        <v>97.93</v>
      </c>
    </row>
    <row r="39839" spans="1:4">
      <c r="A39839" s="29">
        <v>43904</v>
      </c>
      <c r="B39839" s="30">
        <v>0.45833333333333331</v>
      </c>
      <c r="C39839">
        <v>6.12</v>
      </c>
      <c r="D39839">
        <v>97.91</v>
      </c>
    </row>
    <row r="39840" spans="1:4">
      <c r="A39840" s="29">
        <v>43904</v>
      </c>
      <c r="B39840" s="30">
        <v>0.46875</v>
      </c>
      <c r="C39840">
        <v>6.13</v>
      </c>
      <c r="D39840">
        <v>97.9</v>
      </c>
    </row>
    <row r="39841" spans="1:4">
      <c r="A39841" s="29">
        <v>43904</v>
      </c>
      <c r="B39841" s="30">
        <v>0.47916666666666669</v>
      </c>
      <c r="C39841">
        <v>6.14</v>
      </c>
      <c r="D39841">
        <v>97.89</v>
      </c>
    </row>
    <row r="39842" spans="1:4">
      <c r="A39842" s="29">
        <v>43904</v>
      </c>
      <c r="B39842" s="30">
        <v>0.48958333333333331</v>
      </c>
      <c r="C39842">
        <v>6.15</v>
      </c>
      <c r="D39842">
        <v>97.88</v>
      </c>
    </row>
    <row r="39843" spans="1:4">
      <c r="A39843" s="29">
        <v>43904</v>
      </c>
      <c r="B39843" s="30">
        <v>0.5</v>
      </c>
      <c r="C39843">
        <v>6.16</v>
      </c>
      <c r="D39843">
        <v>97.87</v>
      </c>
    </row>
    <row r="39844" spans="1:4">
      <c r="A39844" s="29">
        <v>43904</v>
      </c>
      <c r="B39844" s="30">
        <v>0.51041666666666663</v>
      </c>
      <c r="C39844">
        <v>6.17</v>
      </c>
      <c r="D39844">
        <v>97.86</v>
      </c>
    </row>
    <row r="39845" spans="1:4">
      <c r="A39845" s="29">
        <v>43904</v>
      </c>
      <c r="B39845" s="30">
        <v>0.52083333333333337</v>
      </c>
      <c r="C39845">
        <v>6.17</v>
      </c>
      <c r="D39845">
        <v>97.86</v>
      </c>
    </row>
    <row r="39846" spans="1:4">
      <c r="A39846" s="29">
        <v>43904</v>
      </c>
      <c r="B39846" s="30">
        <v>0.53125</v>
      </c>
      <c r="C39846">
        <v>6.18</v>
      </c>
      <c r="D39846">
        <v>97.85</v>
      </c>
    </row>
    <row r="39847" spans="1:4">
      <c r="A39847" s="29">
        <v>43904</v>
      </c>
      <c r="B39847" s="30">
        <v>0.54166666666666663</v>
      </c>
      <c r="C39847">
        <v>6.18</v>
      </c>
      <c r="D39847">
        <v>97.85</v>
      </c>
    </row>
    <row r="39848" spans="1:4">
      <c r="A39848" s="29">
        <v>43904</v>
      </c>
      <c r="B39848" s="30">
        <v>0.55208333333333337</v>
      </c>
      <c r="C39848">
        <v>6.17</v>
      </c>
      <c r="D39848">
        <v>97.86</v>
      </c>
    </row>
    <row r="39849" spans="1:4">
      <c r="A39849" s="29">
        <v>43904</v>
      </c>
      <c r="B39849" s="30">
        <v>0.5625</v>
      </c>
      <c r="C39849">
        <v>6.19</v>
      </c>
      <c r="D39849">
        <v>97.84</v>
      </c>
    </row>
    <row r="39850" spans="1:4">
      <c r="A39850" s="29">
        <v>43904</v>
      </c>
      <c r="B39850" s="30">
        <v>0.57291666666666663</v>
      </c>
      <c r="C39850">
        <v>6.19</v>
      </c>
      <c r="D39850">
        <v>97.84</v>
      </c>
    </row>
    <row r="39851" spans="1:4">
      <c r="A39851" s="29">
        <v>43904</v>
      </c>
      <c r="B39851" s="30">
        <v>0.58333333333333337</v>
      </c>
      <c r="C39851">
        <v>6.2</v>
      </c>
      <c r="D39851">
        <v>97.83</v>
      </c>
    </row>
    <row r="39852" spans="1:4">
      <c r="A39852" s="29">
        <v>43904</v>
      </c>
      <c r="B39852" s="30">
        <v>0.59375</v>
      </c>
      <c r="C39852">
        <v>6.2</v>
      </c>
      <c r="D39852">
        <v>97.83</v>
      </c>
    </row>
    <row r="39853" spans="1:4">
      <c r="A39853" s="29">
        <v>43904</v>
      </c>
      <c r="B39853" s="30">
        <v>0.60416666666666663</v>
      </c>
      <c r="C39853">
        <v>6.2</v>
      </c>
      <c r="D39853">
        <v>97.83</v>
      </c>
    </row>
    <row r="39854" spans="1:4">
      <c r="A39854" s="29">
        <v>43904</v>
      </c>
      <c r="B39854" s="30">
        <v>0.61458333333333337</v>
      </c>
      <c r="C39854">
        <v>6.21</v>
      </c>
      <c r="D39854">
        <v>97.820000000000007</v>
      </c>
    </row>
    <row r="39855" spans="1:4">
      <c r="A39855" s="29">
        <v>43904</v>
      </c>
      <c r="B39855" s="30">
        <v>0.625</v>
      </c>
      <c r="C39855">
        <v>6.2</v>
      </c>
      <c r="D39855">
        <v>97.83</v>
      </c>
    </row>
    <row r="39856" spans="1:4">
      <c r="A39856" s="29">
        <v>43904</v>
      </c>
      <c r="B39856" s="30">
        <v>0.63541666666666663</v>
      </c>
      <c r="C39856">
        <v>6.21</v>
      </c>
      <c r="D39856">
        <v>97.820000000000007</v>
      </c>
    </row>
    <row r="39857" spans="1:4">
      <c r="A39857" s="29">
        <v>43904</v>
      </c>
      <c r="B39857" s="30">
        <v>0.64583333333333337</v>
      </c>
      <c r="C39857">
        <v>5.92</v>
      </c>
      <c r="D39857">
        <v>98.11</v>
      </c>
    </row>
    <row r="39858" spans="1:4">
      <c r="A39858" s="29">
        <v>43904</v>
      </c>
      <c r="B39858" s="30">
        <v>0.65625</v>
      </c>
      <c r="C39858">
        <v>5.78</v>
      </c>
      <c r="D39858">
        <v>98.25</v>
      </c>
    </row>
    <row r="39859" spans="1:4">
      <c r="A39859" s="29">
        <v>43904</v>
      </c>
      <c r="B39859" s="30">
        <v>0.66666666666666663</v>
      </c>
      <c r="C39859">
        <v>5.7</v>
      </c>
      <c r="D39859">
        <v>98.33</v>
      </c>
    </row>
    <row r="39860" spans="1:4">
      <c r="A39860" s="29">
        <v>43904</v>
      </c>
      <c r="B39860" s="30">
        <v>0.67708333333333337</v>
      </c>
      <c r="C39860">
        <v>5.83</v>
      </c>
      <c r="D39860">
        <v>98.2</v>
      </c>
    </row>
    <row r="39861" spans="1:4">
      <c r="A39861" s="29">
        <v>43904</v>
      </c>
      <c r="B39861" s="30">
        <v>0.6875</v>
      </c>
      <c r="C39861">
        <v>6.01</v>
      </c>
      <c r="D39861">
        <v>98.02</v>
      </c>
    </row>
    <row r="39862" spans="1:4">
      <c r="A39862" s="29">
        <v>43904</v>
      </c>
      <c r="B39862" s="30">
        <v>0.69791666666666663</v>
      </c>
      <c r="C39862">
        <v>6.09</v>
      </c>
      <c r="D39862">
        <v>97.94</v>
      </c>
    </row>
    <row r="39863" spans="1:4">
      <c r="A39863" s="29">
        <v>43904</v>
      </c>
      <c r="B39863" s="30">
        <v>0.70833333333333337</v>
      </c>
      <c r="C39863">
        <v>19.78</v>
      </c>
      <c r="D39863">
        <v>84.25</v>
      </c>
    </row>
    <row r="39864" spans="1:4">
      <c r="A39864" s="29">
        <v>43904</v>
      </c>
      <c r="B39864" s="30">
        <v>0.71875</v>
      </c>
      <c r="C39864">
        <v>20.05</v>
      </c>
      <c r="D39864">
        <v>83.98</v>
      </c>
    </row>
    <row r="39865" spans="1:4">
      <c r="A39865" s="29">
        <v>43904</v>
      </c>
      <c r="B39865" s="30">
        <v>0.72916666666666663</v>
      </c>
      <c r="C39865">
        <v>20.05</v>
      </c>
      <c r="D39865">
        <v>83.98</v>
      </c>
    </row>
    <row r="39866" spans="1:4">
      <c r="A39866" s="29">
        <v>43904</v>
      </c>
      <c r="B39866" s="30">
        <v>0.73958333333333337</v>
      </c>
      <c r="C39866">
        <v>20.059999999999999</v>
      </c>
      <c r="D39866">
        <v>83.97</v>
      </c>
    </row>
    <row r="39867" spans="1:4">
      <c r="A39867" s="29">
        <v>43904</v>
      </c>
      <c r="B39867" s="30">
        <v>0.75</v>
      </c>
      <c r="C39867">
        <v>6.33</v>
      </c>
      <c r="D39867">
        <v>97.7</v>
      </c>
    </row>
    <row r="39868" spans="1:4">
      <c r="A39868" s="29">
        <v>43904</v>
      </c>
      <c r="B39868" s="30">
        <v>0.76041666666666663</v>
      </c>
      <c r="C39868">
        <v>6.2</v>
      </c>
      <c r="D39868">
        <v>97.83</v>
      </c>
    </row>
    <row r="39869" spans="1:4">
      <c r="A39869" s="29">
        <v>43904</v>
      </c>
      <c r="B39869" s="30">
        <v>0.77083333333333337</v>
      </c>
      <c r="C39869">
        <v>6.2</v>
      </c>
      <c r="D39869">
        <v>97.83</v>
      </c>
    </row>
    <row r="39870" spans="1:4">
      <c r="A39870" s="29">
        <v>43904</v>
      </c>
      <c r="B39870" s="30">
        <v>0.78125</v>
      </c>
      <c r="C39870">
        <v>6.21</v>
      </c>
      <c r="D39870">
        <v>97.820000000000007</v>
      </c>
    </row>
    <row r="39871" spans="1:4">
      <c r="A39871" s="29">
        <v>43904</v>
      </c>
      <c r="B39871" s="30">
        <v>0.79166666666666663</v>
      </c>
      <c r="C39871">
        <v>6.19</v>
      </c>
      <c r="D39871">
        <v>97.84</v>
      </c>
    </row>
    <row r="39872" spans="1:4">
      <c r="A39872" s="29">
        <v>43904</v>
      </c>
      <c r="B39872" s="30">
        <v>0.80208333333333337</v>
      </c>
      <c r="C39872">
        <v>6.2</v>
      </c>
      <c r="D39872">
        <v>97.83</v>
      </c>
    </row>
    <row r="39873" spans="1:4">
      <c r="A39873" s="29">
        <v>43904</v>
      </c>
      <c r="B39873" s="30">
        <v>0.8125</v>
      </c>
      <c r="C39873">
        <v>6.21</v>
      </c>
      <c r="D39873">
        <v>97.820000000000007</v>
      </c>
    </row>
    <row r="39874" spans="1:4">
      <c r="A39874" s="29">
        <v>43904</v>
      </c>
      <c r="B39874" s="30">
        <v>0.82291666666666663</v>
      </c>
      <c r="C39874">
        <v>6.21</v>
      </c>
      <c r="D39874">
        <v>97.820000000000007</v>
      </c>
    </row>
    <row r="39875" spans="1:4">
      <c r="A39875" s="29">
        <v>43904</v>
      </c>
      <c r="B39875" s="30">
        <v>0.83333333333333337</v>
      </c>
      <c r="C39875">
        <v>6.21</v>
      </c>
      <c r="D39875">
        <v>97.820000000000007</v>
      </c>
    </row>
    <row r="39876" spans="1:4">
      <c r="A39876" s="29">
        <v>43904</v>
      </c>
      <c r="B39876" s="30">
        <v>0.84375</v>
      </c>
      <c r="C39876">
        <v>6.22</v>
      </c>
      <c r="D39876">
        <v>97.81</v>
      </c>
    </row>
    <row r="39877" spans="1:4">
      <c r="A39877" s="29">
        <v>43904</v>
      </c>
      <c r="B39877" s="30">
        <v>0.85416666666666663</v>
      </c>
      <c r="C39877">
        <v>6.23</v>
      </c>
      <c r="D39877">
        <v>97.8</v>
      </c>
    </row>
    <row r="39878" spans="1:4">
      <c r="A39878" s="29">
        <v>43904</v>
      </c>
      <c r="B39878" s="30">
        <v>0.86458333333333337</v>
      </c>
      <c r="C39878">
        <v>6.23</v>
      </c>
      <c r="D39878">
        <v>97.8</v>
      </c>
    </row>
    <row r="39879" spans="1:4">
      <c r="A39879" s="29">
        <v>43904</v>
      </c>
      <c r="B39879" s="30">
        <v>0.875</v>
      </c>
      <c r="C39879">
        <v>6.22</v>
      </c>
      <c r="D39879">
        <v>97.81</v>
      </c>
    </row>
    <row r="39880" spans="1:4">
      <c r="A39880" s="29">
        <v>43904</v>
      </c>
      <c r="B39880" s="30">
        <v>0.88541666666666663</v>
      </c>
      <c r="C39880">
        <v>5.92</v>
      </c>
      <c r="D39880">
        <v>98.11</v>
      </c>
    </row>
    <row r="39881" spans="1:4">
      <c r="A39881" s="29">
        <v>43904</v>
      </c>
      <c r="B39881" s="30">
        <v>0.89583333333333337</v>
      </c>
      <c r="C39881">
        <v>5.78</v>
      </c>
      <c r="D39881">
        <v>98.25</v>
      </c>
    </row>
    <row r="39882" spans="1:4">
      <c r="A39882" s="29">
        <v>43904</v>
      </c>
      <c r="B39882" s="30">
        <v>0.90625</v>
      </c>
      <c r="C39882">
        <v>5.71</v>
      </c>
      <c r="D39882">
        <v>98.320000000000007</v>
      </c>
    </row>
    <row r="39883" spans="1:4">
      <c r="A39883" s="29">
        <v>43904</v>
      </c>
      <c r="B39883" s="30">
        <v>0.91666666666666663</v>
      </c>
      <c r="C39883">
        <v>5.89</v>
      </c>
      <c r="D39883">
        <v>98.14</v>
      </c>
    </row>
    <row r="39884" spans="1:4">
      <c r="A39884" s="29">
        <v>43904</v>
      </c>
      <c r="B39884" s="30">
        <v>0.92708333333333337</v>
      </c>
      <c r="C39884">
        <v>6.05</v>
      </c>
      <c r="D39884">
        <v>97.98</v>
      </c>
    </row>
    <row r="39885" spans="1:4">
      <c r="A39885" s="29">
        <v>43904</v>
      </c>
      <c r="B39885" s="30">
        <v>0.9375</v>
      </c>
      <c r="C39885">
        <v>6.11</v>
      </c>
      <c r="D39885">
        <v>97.92</v>
      </c>
    </row>
    <row r="39886" spans="1:4">
      <c r="A39886" s="29">
        <v>43904</v>
      </c>
      <c r="B39886" s="30">
        <v>0.94791666666666663</v>
      </c>
      <c r="C39886">
        <v>6.14</v>
      </c>
      <c r="D39886">
        <v>97.89</v>
      </c>
    </row>
    <row r="39887" spans="1:4">
      <c r="A39887" s="29">
        <v>43904</v>
      </c>
      <c r="B39887" s="30">
        <v>0.95833333333333337</v>
      </c>
      <c r="C39887">
        <v>6.07</v>
      </c>
      <c r="D39887">
        <v>97.960000000000008</v>
      </c>
    </row>
    <row r="39888" spans="1:4">
      <c r="A39888" s="29">
        <v>43904</v>
      </c>
      <c r="B39888" s="30">
        <v>0.96875</v>
      </c>
      <c r="C39888">
        <v>5.82</v>
      </c>
      <c r="D39888">
        <v>98.210000000000008</v>
      </c>
    </row>
    <row r="39889" spans="1:4">
      <c r="A39889" s="29">
        <v>43904</v>
      </c>
      <c r="B39889" s="30">
        <v>0.97916666666666663</v>
      </c>
      <c r="C39889">
        <v>5.71</v>
      </c>
      <c r="D39889">
        <v>98.320000000000007</v>
      </c>
    </row>
    <row r="39890" spans="1:4">
      <c r="A39890" s="29">
        <v>43904</v>
      </c>
      <c r="B39890" s="30">
        <v>0.98958333333333337</v>
      </c>
      <c r="C39890">
        <v>5.66</v>
      </c>
      <c r="D39890">
        <v>98.37</v>
      </c>
    </row>
    <row r="39891" spans="1:4">
      <c r="A39891" s="29">
        <v>43905</v>
      </c>
      <c r="B39891" s="30">
        <v>0</v>
      </c>
      <c r="C39891">
        <v>5.62</v>
      </c>
      <c r="D39891">
        <v>98.41</v>
      </c>
    </row>
    <row r="39892" spans="1:4">
      <c r="A39892" s="29">
        <v>43905</v>
      </c>
      <c r="B39892" s="30">
        <v>1.0416666666666666E-2</v>
      </c>
      <c r="C39892">
        <v>5.59</v>
      </c>
      <c r="D39892">
        <v>98.44</v>
      </c>
    </row>
    <row r="39893" spans="1:4">
      <c r="A39893" s="29">
        <v>43905</v>
      </c>
      <c r="B39893" s="30">
        <v>2.0833333333333332E-2</v>
      </c>
      <c r="C39893">
        <v>5.57</v>
      </c>
      <c r="D39893">
        <v>98.460000000000008</v>
      </c>
    </row>
    <row r="39894" spans="1:4">
      <c r="A39894" s="29">
        <v>43905</v>
      </c>
      <c r="B39894" s="30">
        <v>3.125E-2</v>
      </c>
      <c r="C39894">
        <v>15.08</v>
      </c>
      <c r="D39894">
        <v>88.95</v>
      </c>
    </row>
    <row r="39895" spans="1:4">
      <c r="A39895" s="29">
        <v>43905</v>
      </c>
      <c r="B39895" s="30">
        <v>4.1666666666666664E-2</v>
      </c>
      <c r="C39895">
        <v>16.420000000000002</v>
      </c>
      <c r="D39895">
        <v>87.61</v>
      </c>
    </row>
    <row r="39896" spans="1:4">
      <c r="A39896" s="29">
        <v>43905</v>
      </c>
      <c r="B39896" s="30">
        <v>5.2083333333333336E-2</v>
      </c>
      <c r="C39896">
        <v>16.52</v>
      </c>
      <c r="D39896">
        <v>87.51</v>
      </c>
    </row>
    <row r="39897" spans="1:4">
      <c r="A39897" s="29">
        <v>43905</v>
      </c>
      <c r="B39897" s="30">
        <v>6.25E-2</v>
      </c>
      <c r="C39897">
        <v>16.510000000000002</v>
      </c>
      <c r="D39897">
        <v>87.52</v>
      </c>
    </row>
    <row r="39898" spans="1:4">
      <c r="A39898" s="29">
        <v>43905</v>
      </c>
      <c r="B39898" s="30">
        <v>7.2916666666666671E-2</v>
      </c>
      <c r="C39898">
        <v>16.46</v>
      </c>
      <c r="D39898">
        <v>87.57</v>
      </c>
    </row>
    <row r="39899" spans="1:4">
      <c r="A39899" s="29">
        <v>43905</v>
      </c>
      <c r="B39899" s="30">
        <v>8.3333333333333329E-2</v>
      </c>
      <c r="C39899">
        <v>7.46</v>
      </c>
      <c r="D39899">
        <v>96.570000000000007</v>
      </c>
    </row>
    <row r="39900" spans="1:4">
      <c r="A39900" s="29">
        <v>43905</v>
      </c>
      <c r="B39900" s="30">
        <v>9.375E-2</v>
      </c>
      <c r="C39900">
        <v>5.73</v>
      </c>
      <c r="D39900">
        <v>98.3</v>
      </c>
    </row>
    <row r="39901" spans="1:4">
      <c r="A39901" s="29">
        <v>43905</v>
      </c>
      <c r="B39901" s="30">
        <v>0.10416666666666667</v>
      </c>
      <c r="C39901">
        <v>5.64</v>
      </c>
      <c r="D39901">
        <v>98.39</v>
      </c>
    </row>
    <row r="39902" spans="1:4">
      <c r="A39902" s="29">
        <v>43905</v>
      </c>
      <c r="B39902" s="30">
        <v>0.11458333333333333</v>
      </c>
      <c r="C39902">
        <v>5.6</v>
      </c>
      <c r="D39902">
        <v>98.43</v>
      </c>
    </row>
    <row r="39903" spans="1:4">
      <c r="A39903" s="29">
        <v>43905</v>
      </c>
      <c r="B39903" s="30">
        <v>0.125</v>
      </c>
      <c r="C39903">
        <v>5.56</v>
      </c>
      <c r="D39903">
        <v>98.47</v>
      </c>
    </row>
    <row r="39904" spans="1:4">
      <c r="A39904" s="29">
        <v>43905</v>
      </c>
      <c r="B39904" s="30">
        <v>0.13541666666666666</v>
      </c>
      <c r="C39904">
        <v>5.54</v>
      </c>
      <c r="D39904">
        <v>98.49</v>
      </c>
    </row>
    <row r="39905" spans="1:4">
      <c r="A39905" s="29">
        <v>43905</v>
      </c>
      <c r="B39905" s="30">
        <v>0.14583333333333334</v>
      </c>
      <c r="C39905">
        <v>5.52</v>
      </c>
      <c r="D39905">
        <v>98.51</v>
      </c>
    </row>
    <row r="39906" spans="1:4">
      <c r="A39906" s="29">
        <v>43905</v>
      </c>
      <c r="B39906" s="30">
        <v>0.15625</v>
      </c>
      <c r="C39906">
        <v>5.51</v>
      </c>
      <c r="D39906">
        <v>98.52</v>
      </c>
    </row>
    <row r="39907" spans="1:4">
      <c r="A39907" s="29">
        <v>43905</v>
      </c>
      <c r="B39907" s="30">
        <v>0.16666666666666666</v>
      </c>
      <c r="C39907">
        <v>5.5</v>
      </c>
      <c r="D39907">
        <v>98.53</v>
      </c>
    </row>
    <row r="39908" spans="1:4">
      <c r="A39908" s="29">
        <v>43905</v>
      </c>
      <c r="B39908" s="30">
        <v>0.17708333333333334</v>
      </c>
      <c r="C39908">
        <v>5.48</v>
      </c>
      <c r="D39908">
        <v>98.55</v>
      </c>
    </row>
    <row r="39909" spans="1:4">
      <c r="A39909" s="29">
        <v>43905</v>
      </c>
      <c r="B39909" s="30">
        <v>0.1875</v>
      </c>
      <c r="C39909">
        <v>5.48</v>
      </c>
      <c r="D39909">
        <v>98.55</v>
      </c>
    </row>
    <row r="39910" spans="1:4">
      <c r="A39910" s="29">
        <v>43905</v>
      </c>
      <c r="B39910" s="30">
        <v>0.19791666666666666</v>
      </c>
      <c r="C39910">
        <v>5.47</v>
      </c>
      <c r="D39910">
        <v>98.56</v>
      </c>
    </row>
    <row r="39911" spans="1:4">
      <c r="A39911" s="29">
        <v>43905</v>
      </c>
      <c r="B39911" s="30">
        <v>0.20833333333333334</v>
      </c>
      <c r="C39911">
        <v>5.46</v>
      </c>
      <c r="D39911">
        <v>98.570000000000007</v>
      </c>
    </row>
    <row r="39912" spans="1:4">
      <c r="A39912" s="29">
        <v>43905</v>
      </c>
      <c r="B39912" s="30">
        <v>0.21875</v>
      </c>
      <c r="C39912">
        <v>5.45</v>
      </c>
      <c r="D39912">
        <v>98.58</v>
      </c>
    </row>
    <row r="39913" spans="1:4">
      <c r="A39913" s="29">
        <v>43905</v>
      </c>
      <c r="B39913" s="30">
        <v>0.22916666666666666</v>
      </c>
      <c r="C39913">
        <v>5.45</v>
      </c>
      <c r="D39913">
        <v>98.58</v>
      </c>
    </row>
    <row r="39914" spans="1:4">
      <c r="A39914" s="29">
        <v>43905</v>
      </c>
      <c r="B39914" s="30">
        <v>0.23958333333333334</v>
      </c>
      <c r="C39914">
        <v>5.65</v>
      </c>
      <c r="D39914">
        <v>98.38</v>
      </c>
    </row>
    <row r="39915" spans="1:4">
      <c r="A39915" s="29">
        <v>43905</v>
      </c>
      <c r="B39915" s="30">
        <v>0.25</v>
      </c>
      <c r="C39915">
        <v>5.85</v>
      </c>
      <c r="D39915">
        <v>98.18</v>
      </c>
    </row>
    <row r="39916" spans="1:4">
      <c r="A39916" s="29">
        <v>43905</v>
      </c>
      <c r="B39916" s="30">
        <v>0.26041666666666669</v>
      </c>
      <c r="C39916">
        <v>5.94</v>
      </c>
      <c r="D39916">
        <v>98.09</v>
      </c>
    </row>
    <row r="39917" spans="1:4">
      <c r="A39917" s="29">
        <v>43905</v>
      </c>
      <c r="B39917" s="30">
        <v>0.27083333333333331</v>
      </c>
      <c r="C39917">
        <v>5.81</v>
      </c>
      <c r="D39917">
        <v>98.22</v>
      </c>
    </row>
    <row r="39918" spans="1:4">
      <c r="A39918" s="29">
        <v>43905</v>
      </c>
      <c r="B39918" s="30">
        <v>0.28125</v>
      </c>
      <c r="C39918">
        <v>5.64</v>
      </c>
      <c r="D39918">
        <v>98.39</v>
      </c>
    </row>
    <row r="39919" spans="1:4">
      <c r="A39919" s="29">
        <v>43905</v>
      </c>
      <c r="B39919" s="30">
        <v>0.29166666666666669</v>
      </c>
      <c r="C39919">
        <v>5.56</v>
      </c>
      <c r="D39919">
        <v>98.47</v>
      </c>
    </row>
    <row r="39920" spans="1:4">
      <c r="A39920" s="29">
        <v>43905</v>
      </c>
      <c r="B39920" s="30">
        <v>0.30208333333333331</v>
      </c>
      <c r="C39920">
        <v>5.53</v>
      </c>
      <c r="D39920">
        <v>98.5</v>
      </c>
    </row>
    <row r="39921" spans="1:4">
      <c r="A39921" s="29">
        <v>43905</v>
      </c>
      <c r="B39921" s="30">
        <v>0.3125</v>
      </c>
      <c r="C39921">
        <v>5.5</v>
      </c>
      <c r="D39921">
        <v>98.53</v>
      </c>
    </row>
    <row r="39922" spans="1:4">
      <c r="A39922" s="29">
        <v>43905</v>
      </c>
      <c r="B39922" s="30">
        <v>0.32291666666666669</v>
      </c>
      <c r="C39922">
        <v>5.49</v>
      </c>
      <c r="D39922">
        <v>98.54</v>
      </c>
    </row>
    <row r="39923" spans="1:4">
      <c r="A39923" s="29">
        <v>43905</v>
      </c>
      <c r="B39923" s="30">
        <v>0.33333333333333331</v>
      </c>
      <c r="C39923">
        <v>5.69</v>
      </c>
      <c r="D39923">
        <v>98.34</v>
      </c>
    </row>
    <row r="39924" spans="1:4">
      <c r="A39924" s="29">
        <v>43905</v>
      </c>
      <c r="B39924" s="30">
        <v>0.34375</v>
      </c>
      <c r="C39924">
        <v>5.89</v>
      </c>
      <c r="D39924">
        <v>98.14</v>
      </c>
    </row>
    <row r="39925" spans="1:4">
      <c r="A39925" s="29">
        <v>43905</v>
      </c>
      <c r="B39925" s="30">
        <v>0.35416666666666669</v>
      </c>
      <c r="C39925">
        <v>5.96</v>
      </c>
      <c r="D39925">
        <v>98.070000000000007</v>
      </c>
    </row>
    <row r="39926" spans="1:4">
      <c r="A39926" s="29">
        <v>43905</v>
      </c>
      <c r="B39926" s="30">
        <v>0.36458333333333331</v>
      </c>
      <c r="C39926">
        <v>6.01</v>
      </c>
      <c r="D39926">
        <v>98.02</v>
      </c>
    </row>
    <row r="39927" spans="1:4">
      <c r="A39927" s="29">
        <v>43905</v>
      </c>
      <c r="B39927" s="30">
        <v>0.375</v>
      </c>
      <c r="C39927">
        <v>6.05</v>
      </c>
      <c r="D39927">
        <v>97.98</v>
      </c>
    </row>
    <row r="39928" spans="1:4">
      <c r="A39928" s="29">
        <v>43905</v>
      </c>
      <c r="B39928" s="30">
        <v>0.38541666666666669</v>
      </c>
      <c r="C39928">
        <v>6.08</v>
      </c>
      <c r="D39928">
        <v>97.95</v>
      </c>
    </row>
    <row r="39929" spans="1:4">
      <c r="A39929" s="29">
        <v>43905</v>
      </c>
      <c r="B39929" s="30">
        <v>0.39583333333333331</v>
      </c>
      <c r="C39929">
        <v>6.1</v>
      </c>
      <c r="D39929">
        <v>97.93</v>
      </c>
    </row>
    <row r="39930" spans="1:4">
      <c r="A39930" s="29">
        <v>43905</v>
      </c>
      <c r="B39930" s="30">
        <v>0.40625</v>
      </c>
      <c r="C39930">
        <v>6.12</v>
      </c>
      <c r="D39930">
        <v>97.91</v>
      </c>
    </row>
    <row r="39931" spans="1:4">
      <c r="A39931" s="29">
        <v>43905</v>
      </c>
      <c r="B39931" s="30">
        <v>0.41666666666666669</v>
      </c>
      <c r="C39931">
        <v>6.13</v>
      </c>
      <c r="D39931">
        <v>97.9</v>
      </c>
    </row>
    <row r="39932" spans="1:4">
      <c r="A39932" s="29">
        <v>43905</v>
      </c>
      <c r="B39932" s="30">
        <v>0.42708333333333331</v>
      </c>
      <c r="C39932">
        <v>6.13</v>
      </c>
      <c r="D39932">
        <v>97.9</v>
      </c>
    </row>
    <row r="39933" spans="1:4">
      <c r="A39933" s="29">
        <v>43905</v>
      </c>
      <c r="B39933" s="30">
        <v>0.4375</v>
      </c>
      <c r="C39933">
        <v>6.15</v>
      </c>
      <c r="D39933">
        <v>97.88</v>
      </c>
    </row>
    <row r="39934" spans="1:4">
      <c r="A39934" s="29">
        <v>43905</v>
      </c>
      <c r="B39934" s="30">
        <v>0.44791666666666669</v>
      </c>
      <c r="C39934">
        <v>6.16</v>
      </c>
      <c r="D39934">
        <v>97.87</v>
      </c>
    </row>
    <row r="39935" spans="1:4">
      <c r="A39935" s="29">
        <v>43905</v>
      </c>
      <c r="B39935" s="30">
        <v>0.45833333333333331</v>
      </c>
      <c r="C39935">
        <v>6.16</v>
      </c>
      <c r="D39935">
        <v>97.87</v>
      </c>
    </row>
    <row r="39936" spans="1:4">
      <c r="A39936" s="29">
        <v>43905</v>
      </c>
      <c r="B39936" s="30">
        <v>0.46875</v>
      </c>
      <c r="C39936">
        <v>6.17</v>
      </c>
      <c r="D39936">
        <v>97.86</v>
      </c>
    </row>
    <row r="39937" spans="1:4">
      <c r="A39937" s="29">
        <v>43905</v>
      </c>
      <c r="B39937" s="30">
        <v>0.47916666666666669</v>
      </c>
      <c r="C39937">
        <v>6.19</v>
      </c>
      <c r="D39937">
        <v>97.84</v>
      </c>
    </row>
    <row r="39938" spans="1:4">
      <c r="A39938" s="29">
        <v>43905</v>
      </c>
      <c r="B39938" s="30">
        <v>0.48958333333333331</v>
      </c>
      <c r="C39938">
        <v>6.18</v>
      </c>
      <c r="D39938">
        <v>97.85</v>
      </c>
    </row>
    <row r="39939" spans="1:4">
      <c r="A39939" s="29">
        <v>43905</v>
      </c>
      <c r="B39939" s="30">
        <v>0.5</v>
      </c>
      <c r="C39939">
        <v>6.19</v>
      </c>
      <c r="D39939">
        <v>97.84</v>
      </c>
    </row>
    <row r="39940" spans="1:4">
      <c r="A39940" s="29">
        <v>43905</v>
      </c>
      <c r="B39940" s="30">
        <v>0.51041666666666663</v>
      </c>
      <c r="C39940">
        <v>6.19</v>
      </c>
      <c r="D39940">
        <v>97.84</v>
      </c>
    </row>
    <row r="39941" spans="1:4">
      <c r="A39941" s="29">
        <v>43905</v>
      </c>
      <c r="B39941" s="30">
        <v>0.52083333333333337</v>
      </c>
      <c r="C39941">
        <v>6.2</v>
      </c>
      <c r="D39941">
        <v>97.83</v>
      </c>
    </row>
    <row r="39942" spans="1:4">
      <c r="A39942" s="29">
        <v>43905</v>
      </c>
      <c r="B39942" s="30">
        <v>0.53125</v>
      </c>
      <c r="C39942">
        <v>6.21</v>
      </c>
      <c r="D39942">
        <v>97.820000000000007</v>
      </c>
    </row>
    <row r="39943" spans="1:4">
      <c r="A39943" s="29">
        <v>43905</v>
      </c>
      <c r="B39943" s="30">
        <v>0.54166666666666663</v>
      </c>
      <c r="C39943">
        <v>6.2</v>
      </c>
      <c r="D39943">
        <v>97.83</v>
      </c>
    </row>
    <row r="39944" spans="1:4">
      <c r="A39944" s="29">
        <v>43905</v>
      </c>
      <c r="B39944" s="30">
        <v>0.55208333333333337</v>
      </c>
      <c r="C39944">
        <v>6.21</v>
      </c>
      <c r="D39944">
        <v>97.820000000000007</v>
      </c>
    </row>
    <row r="39945" spans="1:4">
      <c r="A39945" s="29">
        <v>43905</v>
      </c>
      <c r="B39945" s="30">
        <v>0.5625</v>
      </c>
      <c r="C39945">
        <v>6.22</v>
      </c>
      <c r="D39945">
        <v>97.81</v>
      </c>
    </row>
    <row r="39946" spans="1:4">
      <c r="A39946" s="29">
        <v>43905</v>
      </c>
      <c r="B39946" s="30">
        <v>0.57291666666666663</v>
      </c>
      <c r="C39946">
        <v>6.22</v>
      </c>
      <c r="D39946">
        <v>97.81</v>
      </c>
    </row>
    <row r="39947" spans="1:4">
      <c r="A39947" s="29">
        <v>43905</v>
      </c>
      <c r="B39947" s="30">
        <v>0.58333333333333337</v>
      </c>
      <c r="C39947">
        <v>6.22</v>
      </c>
      <c r="D39947">
        <v>97.81</v>
      </c>
    </row>
    <row r="39948" spans="1:4">
      <c r="A39948" s="29">
        <v>43905</v>
      </c>
      <c r="B39948" s="30">
        <v>0.59375</v>
      </c>
      <c r="C39948">
        <v>6.22</v>
      </c>
      <c r="D39948">
        <v>97.81</v>
      </c>
    </row>
    <row r="39949" spans="1:4">
      <c r="A39949" s="29">
        <v>43905</v>
      </c>
      <c r="B39949" s="30">
        <v>0.60416666666666663</v>
      </c>
      <c r="C39949">
        <v>6.22</v>
      </c>
      <c r="D39949">
        <v>97.81</v>
      </c>
    </row>
    <row r="39950" spans="1:4">
      <c r="A39950" s="29">
        <v>43905</v>
      </c>
      <c r="B39950" s="30">
        <v>0.61458333333333337</v>
      </c>
      <c r="C39950">
        <v>6.24</v>
      </c>
      <c r="D39950">
        <v>97.79</v>
      </c>
    </row>
    <row r="39951" spans="1:4">
      <c r="A39951" s="29">
        <v>43905</v>
      </c>
      <c r="B39951" s="30">
        <v>0.625</v>
      </c>
      <c r="C39951">
        <v>6.23</v>
      </c>
      <c r="D39951">
        <v>97.8</v>
      </c>
    </row>
    <row r="39952" spans="1:4">
      <c r="A39952" s="29">
        <v>43905</v>
      </c>
      <c r="B39952" s="30">
        <v>0.63541666666666663</v>
      </c>
      <c r="C39952">
        <v>6.23</v>
      </c>
      <c r="D39952">
        <v>97.8</v>
      </c>
    </row>
    <row r="39953" spans="1:4">
      <c r="A39953" s="29">
        <v>43905</v>
      </c>
      <c r="B39953" s="30">
        <v>0.64583333333333337</v>
      </c>
      <c r="C39953">
        <v>6.23</v>
      </c>
      <c r="D39953">
        <v>97.8</v>
      </c>
    </row>
    <row r="39954" spans="1:4">
      <c r="A39954" s="29">
        <v>43905</v>
      </c>
      <c r="B39954" s="30">
        <v>0.65625</v>
      </c>
      <c r="C39954">
        <v>6.23</v>
      </c>
      <c r="D39954">
        <v>97.8</v>
      </c>
    </row>
    <row r="39955" spans="1:4">
      <c r="A39955" s="29">
        <v>43905</v>
      </c>
      <c r="B39955" s="30">
        <v>0.66666666666666663</v>
      </c>
      <c r="C39955">
        <v>6.24</v>
      </c>
      <c r="D39955">
        <v>97.79</v>
      </c>
    </row>
    <row r="39956" spans="1:4">
      <c r="A39956" s="29">
        <v>43905</v>
      </c>
      <c r="B39956" s="30">
        <v>0.67708333333333337</v>
      </c>
      <c r="C39956">
        <v>6.24</v>
      </c>
      <c r="D39956">
        <v>97.79</v>
      </c>
    </row>
    <row r="39957" spans="1:4">
      <c r="A39957" s="29">
        <v>43905</v>
      </c>
      <c r="B39957" s="30">
        <v>0.6875</v>
      </c>
      <c r="C39957">
        <v>6.24</v>
      </c>
      <c r="D39957">
        <v>97.79</v>
      </c>
    </row>
    <row r="39958" spans="1:4">
      <c r="A39958" s="29">
        <v>43905</v>
      </c>
      <c r="B39958" s="30">
        <v>0.69791666666666663</v>
      </c>
      <c r="C39958">
        <v>5.96</v>
      </c>
      <c r="D39958">
        <v>98.070000000000007</v>
      </c>
    </row>
    <row r="39959" spans="1:4">
      <c r="A39959" s="29">
        <v>43905</v>
      </c>
      <c r="B39959" s="30">
        <v>0.70833333333333337</v>
      </c>
      <c r="C39959">
        <v>5.8</v>
      </c>
      <c r="D39959">
        <v>98.23</v>
      </c>
    </row>
    <row r="39960" spans="1:4">
      <c r="A39960" s="29">
        <v>43905</v>
      </c>
      <c r="B39960" s="30">
        <v>0.71875</v>
      </c>
      <c r="C39960">
        <v>5.73</v>
      </c>
      <c r="D39960">
        <v>98.3</v>
      </c>
    </row>
    <row r="39961" spans="1:4">
      <c r="A39961" s="29">
        <v>43905</v>
      </c>
      <c r="B39961" s="30">
        <v>0.72916666666666663</v>
      </c>
      <c r="C39961">
        <v>19.57</v>
      </c>
      <c r="D39961">
        <v>84.460000000000008</v>
      </c>
    </row>
    <row r="39962" spans="1:4">
      <c r="A39962" s="29">
        <v>43905</v>
      </c>
      <c r="B39962" s="30">
        <v>0.73958333333333337</v>
      </c>
      <c r="C39962">
        <v>19.87</v>
      </c>
      <c r="D39962">
        <v>84.16</v>
      </c>
    </row>
    <row r="39963" spans="1:4">
      <c r="A39963" s="29">
        <v>43905</v>
      </c>
      <c r="B39963" s="30">
        <v>0.75</v>
      </c>
      <c r="C39963">
        <v>6.28</v>
      </c>
      <c r="D39963">
        <v>97.75</v>
      </c>
    </row>
    <row r="39964" spans="1:4">
      <c r="A39964" s="29">
        <v>43905</v>
      </c>
      <c r="B39964" s="30">
        <v>0.76041666666666663</v>
      </c>
      <c r="C39964">
        <v>6.17</v>
      </c>
      <c r="D39964">
        <v>97.86</v>
      </c>
    </row>
    <row r="39965" spans="1:4">
      <c r="A39965" s="29">
        <v>43905</v>
      </c>
      <c r="B39965" s="30">
        <v>0.77083333333333337</v>
      </c>
      <c r="C39965">
        <v>6.18</v>
      </c>
      <c r="D39965">
        <v>97.85</v>
      </c>
    </row>
    <row r="39966" spans="1:4">
      <c r="A39966" s="29">
        <v>43905</v>
      </c>
      <c r="B39966" s="30">
        <v>0.78125</v>
      </c>
      <c r="C39966">
        <v>6.19</v>
      </c>
      <c r="D39966">
        <v>97.84</v>
      </c>
    </row>
    <row r="39967" spans="1:4">
      <c r="A39967" s="29">
        <v>43905</v>
      </c>
      <c r="B39967" s="30">
        <v>0.79166666666666663</v>
      </c>
      <c r="C39967">
        <v>6.2</v>
      </c>
      <c r="D39967">
        <v>97.83</v>
      </c>
    </row>
    <row r="39968" spans="1:4">
      <c r="A39968" s="29">
        <v>43905</v>
      </c>
      <c r="B39968" s="30">
        <v>0.80208333333333337</v>
      </c>
      <c r="C39968">
        <v>6.2</v>
      </c>
      <c r="D39968">
        <v>97.83</v>
      </c>
    </row>
    <row r="39969" spans="1:4">
      <c r="A39969" s="29">
        <v>43905</v>
      </c>
      <c r="B39969" s="30">
        <v>0.8125</v>
      </c>
      <c r="C39969">
        <v>6.21</v>
      </c>
      <c r="D39969">
        <v>97.820000000000007</v>
      </c>
    </row>
    <row r="39970" spans="1:4">
      <c r="A39970" s="29">
        <v>43905</v>
      </c>
      <c r="B39970" s="30">
        <v>0.82291666666666663</v>
      </c>
      <c r="C39970">
        <v>6.22</v>
      </c>
      <c r="D39970">
        <v>97.81</v>
      </c>
    </row>
    <row r="39971" spans="1:4">
      <c r="A39971" s="29">
        <v>43905</v>
      </c>
      <c r="B39971" s="30">
        <v>0.83333333333333337</v>
      </c>
      <c r="C39971">
        <v>6.22</v>
      </c>
      <c r="D39971">
        <v>97.81</v>
      </c>
    </row>
    <row r="39972" spans="1:4">
      <c r="A39972" s="29">
        <v>43905</v>
      </c>
      <c r="B39972" s="30">
        <v>0.84375</v>
      </c>
      <c r="C39972">
        <v>6.23</v>
      </c>
      <c r="D39972">
        <v>97.8</v>
      </c>
    </row>
    <row r="39973" spans="1:4">
      <c r="A39973" s="29">
        <v>43905</v>
      </c>
      <c r="B39973" s="30">
        <v>0.85416666666666663</v>
      </c>
      <c r="C39973">
        <v>6.23</v>
      </c>
      <c r="D39973">
        <v>97.8</v>
      </c>
    </row>
    <row r="39974" spans="1:4">
      <c r="A39974" s="29">
        <v>43905</v>
      </c>
      <c r="B39974" s="30">
        <v>0.86458333333333337</v>
      </c>
      <c r="C39974">
        <v>6.23</v>
      </c>
      <c r="D39974">
        <v>97.8</v>
      </c>
    </row>
    <row r="39975" spans="1:4">
      <c r="A39975" s="29">
        <v>43905</v>
      </c>
      <c r="B39975" s="30">
        <v>0.875</v>
      </c>
      <c r="C39975">
        <v>6.23</v>
      </c>
      <c r="D39975">
        <v>97.8</v>
      </c>
    </row>
    <row r="39976" spans="1:4">
      <c r="A39976" s="29">
        <v>43905</v>
      </c>
      <c r="B39976" s="30">
        <v>0.88541666666666663</v>
      </c>
      <c r="C39976">
        <v>6.24</v>
      </c>
      <c r="D39976">
        <v>97.79</v>
      </c>
    </row>
    <row r="39977" spans="1:4">
      <c r="A39977" s="29">
        <v>43905</v>
      </c>
      <c r="B39977" s="30">
        <v>0.89583333333333337</v>
      </c>
      <c r="C39977">
        <v>6.25</v>
      </c>
      <c r="D39977">
        <v>97.78</v>
      </c>
    </row>
    <row r="39978" spans="1:4">
      <c r="A39978" s="29">
        <v>43905</v>
      </c>
      <c r="B39978" s="30">
        <v>0.90625</v>
      </c>
      <c r="C39978">
        <v>6.15</v>
      </c>
      <c r="D39978">
        <v>97.88</v>
      </c>
    </row>
    <row r="39979" spans="1:4">
      <c r="A39979" s="29">
        <v>43905</v>
      </c>
      <c r="B39979" s="30">
        <v>0.91666666666666663</v>
      </c>
      <c r="C39979">
        <v>5.86</v>
      </c>
      <c r="D39979">
        <v>98.17</v>
      </c>
    </row>
    <row r="39980" spans="1:4">
      <c r="A39980" s="29">
        <v>43905</v>
      </c>
      <c r="B39980" s="30">
        <v>0.92708333333333337</v>
      </c>
      <c r="C39980">
        <v>5.77</v>
      </c>
      <c r="D39980">
        <v>98.26</v>
      </c>
    </row>
    <row r="39981" spans="1:4">
      <c r="A39981" s="29">
        <v>43905</v>
      </c>
      <c r="B39981" s="30">
        <v>0.9375</v>
      </c>
      <c r="C39981">
        <v>5.71</v>
      </c>
      <c r="D39981">
        <v>98.320000000000007</v>
      </c>
    </row>
    <row r="39982" spans="1:4">
      <c r="A39982" s="29">
        <v>43905</v>
      </c>
      <c r="B39982" s="30">
        <v>0.94791666666666663</v>
      </c>
      <c r="C39982">
        <v>5.67</v>
      </c>
      <c r="D39982">
        <v>98.36</v>
      </c>
    </row>
    <row r="39983" spans="1:4">
      <c r="A39983" s="29">
        <v>43905</v>
      </c>
      <c r="B39983" s="30">
        <v>0.95833333333333337</v>
      </c>
      <c r="C39983">
        <v>5.67</v>
      </c>
      <c r="D39983">
        <v>98.36</v>
      </c>
    </row>
    <row r="39984" spans="1:4">
      <c r="A39984" s="29">
        <v>43905</v>
      </c>
      <c r="B39984" s="30">
        <v>0.96875</v>
      </c>
      <c r="C39984">
        <v>5.96</v>
      </c>
      <c r="D39984">
        <v>98.070000000000007</v>
      </c>
    </row>
    <row r="39985" spans="1:4">
      <c r="A39985" s="29">
        <v>43905</v>
      </c>
      <c r="B39985" s="30">
        <v>0.97916666666666663</v>
      </c>
      <c r="C39985">
        <v>6.06</v>
      </c>
      <c r="D39985">
        <v>97.97</v>
      </c>
    </row>
    <row r="39986" spans="1:4">
      <c r="A39986" s="29">
        <v>43905</v>
      </c>
      <c r="B39986" s="30">
        <v>0.98958333333333337</v>
      </c>
      <c r="C39986">
        <v>6.35</v>
      </c>
      <c r="D39986">
        <v>97.68</v>
      </c>
    </row>
    <row r="39987" spans="1:4">
      <c r="A39987" s="29">
        <v>43906</v>
      </c>
      <c r="B39987" s="30">
        <v>0</v>
      </c>
      <c r="C39987">
        <v>6.88</v>
      </c>
      <c r="D39987">
        <v>97.15</v>
      </c>
    </row>
    <row r="39988" spans="1:4">
      <c r="A39988" s="29">
        <v>43906</v>
      </c>
      <c r="B39988" s="30">
        <v>1.0416666666666666E-2</v>
      </c>
      <c r="C39988">
        <v>5.79</v>
      </c>
      <c r="D39988">
        <v>98.24</v>
      </c>
    </row>
    <row r="39989" spans="1:4">
      <c r="A39989" s="29">
        <v>43906</v>
      </c>
      <c r="B39989" s="30">
        <v>2.0833333333333332E-2</v>
      </c>
      <c r="C39989">
        <v>5.7</v>
      </c>
      <c r="D39989">
        <v>98.33</v>
      </c>
    </row>
    <row r="39990" spans="1:4">
      <c r="A39990" s="29">
        <v>43906</v>
      </c>
      <c r="B39990" s="30">
        <v>3.125E-2</v>
      </c>
      <c r="C39990">
        <v>5.64</v>
      </c>
      <c r="D39990">
        <v>98.39</v>
      </c>
    </row>
    <row r="39991" spans="1:4">
      <c r="A39991" s="29">
        <v>43906</v>
      </c>
      <c r="B39991" s="30">
        <v>4.1666666666666664E-2</v>
      </c>
      <c r="C39991">
        <v>5.61</v>
      </c>
      <c r="D39991">
        <v>98.42</v>
      </c>
    </row>
    <row r="39992" spans="1:4">
      <c r="A39992" s="29">
        <v>43906</v>
      </c>
      <c r="B39992" s="30">
        <v>5.2083333333333336E-2</v>
      </c>
      <c r="C39992">
        <v>5.59</v>
      </c>
      <c r="D39992">
        <v>98.44</v>
      </c>
    </row>
    <row r="39993" spans="1:4">
      <c r="A39993" s="29">
        <v>43906</v>
      </c>
      <c r="B39993" s="30">
        <v>6.25E-2</v>
      </c>
      <c r="C39993">
        <v>5.56</v>
      </c>
      <c r="D39993">
        <v>98.47</v>
      </c>
    </row>
    <row r="39994" spans="1:4">
      <c r="A39994" s="29">
        <v>43906</v>
      </c>
      <c r="B39994" s="30">
        <v>7.2916666666666671E-2</v>
      </c>
      <c r="C39994">
        <v>5.55</v>
      </c>
      <c r="D39994">
        <v>98.48</v>
      </c>
    </row>
    <row r="39995" spans="1:4">
      <c r="A39995" s="29">
        <v>43906</v>
      </c>
      <c r="B39995" s="30">
        <v>8.3333333333333329E-2</v>
      </c>
      <c r="C39995">
        <v>5.53</v>
      </c>
      <c r="D39995">
        <v>98.5</v>
      </c>
    </row>
    <row r="39996" spans="1:4">
      <c r="A39996" s="29">
        <v>43906</v>
      </c>
      <c r="B39996" s="30">
        <v>9.375E-2</v>
      </c>
      <c r="C39996">
        <v>5.52</v>
      </c>
      <c r="D39996">
        <v>98.51</v>
      </c>
    </row>
    <row r="39997" spans="1:4">
      <c r="A39997" s="29">
        <v>43906</v>
      </c>
      <c r="B39997" s="30">
        <v>0.10416666666666667</v>
      </c>
      <c r="C39997">
        <v>5.51</v>
      </c>
      <c r="D39997">
        <v>98.52</v>
      </c>
    </row>
    <row r="39998" spans="1:4">
      <c r="A39998" s="29">
        <v>43906</v>
      </c>
      <c r="B39998" s="30">
        <v>0.11458333333333333</v>
      </c>
      <c r="C39998">
        <v>16.25</v>
      </c>
      <c r="D39998">
        <v>87.78</v>
      </c>
    </row>
    <row r="39999" spans="1:4">
      <c r="A39999" s="29">
        <v>43906</v>
      </c>
      <c r="B39999" s="30">
        <v>0.125</v>
      </c>
      <c r="C39999">
        <v>16.36</v>
      </c>
      <c r="D39999">
        <v>87.67</v>
      </c>
    </row>
    <row r="40000" spans="1:4">
      <c r="A40000" s="29">
        <v>43906</v>
      </c>
      <c r="B40000" s="30">
        <v>0.13541666666666666</v>
      </c>
      <c r="C40000">
        <v>16.36</v>
      </c>
      <c r="D40000">
        <v>87.67</v>
      </c>
    </row>
    <row r="40001" spans="1:4">
      <c r="A40001" s="29">
        <v>43906</v>
      </c>
      <c r="B40001" s="30">
        <v>0.14583333333333334</v>
      </c>
      <c r="C40001">
        <v>16.36</v>
      </c>
      <c r="D40001">
        <v>87.67</v>
      </c>
    </row>
    <row r="40002" spans="1:4">
      <c r="A40002" s="29">
        <v>43906</v>
      </c>
      <c r="B40002" s="30">
        <v>0.15625</v>
      </c>
      <c r="C40002">
        <v>6.19</v>
      </c>
      <c r="D40002">
        <v>97.84</v>
      </c>
    </row>
    <row r="40003" spans="1:4">
      <c r="A40003" s="29">
        <v>43906</v>
      </c>
      <c r="B40003" s="30">
        <v>0.16666666666666666</v>
      </c>
      <c r="C40003">
        <v>5.65</v>
      </c>
      <c r="D40003">
        <v>98.38</v>
      </c>
    </row>
    <row r="40004" spans="1:4">
      <c r="A40004" s="29">
        <v>43906</v>
      </c>
      <c r="B40004" s="30">
        <v>0.17708333333333334</v>
      </c>
      <c r="C40004">
        <v>5.59</v>
      </c>
      <c r="D40004">
        <v>98.44</v>
      </c>
    </row>
    <row r="40005" spans="1:4">
      <c r="A40005" s="29">
        <v>43906</v>
      </c>
      <c r="B40005" s="30">
        <v>0.1875</v>
      </c>
      <c r="C40005">
        <v>5.55</v>
      </c>
      <c r="D40005">
        <v>98.48</v>
      </c>
    </row>
    <row r="40006" spans="1:4">
      <c r="A40006" s="29">
        <v>43906</v>
      </c>
      <c r="B40006" s="30">
        <v>0.19791666666666666</v>
      </c>
      <c r="C40006">
        <v>5.53</v>
      </c>
      <c r="D40006">
        <v>98.5</v>
      </c>
    </row>
    <row r="40007" spans="1:4">
      <c r="A40007" s="29">
        <v>43906</v>
      </c>
      <c r="B40007" s="30">
        <v>0.20833333333333334</v>
      </c>
      <c r="C40007">
        <v>5.51</v>
      </c>
      <c r="D40007">
        <v>98.52</v>
      </c>
    </row>
    <row r="40008" spans="1:4">
      <c r="A40008" s="29">
        <v>43906</v>
      </c>
      <c r="B40008" s="30">
        <v>0.21875</v>
      </c>
      <c r="C40008">
        <v>5.49</v>
      </c>
      <c r="D40008">
        <v>98.54</v>
      </c>
    </row>
    <row r="40009" spans="1:4">
      <c r="A40009" s="29">
        <v>43906</v>
      </c>
      <c r="B40009" s="30">
        <v>0.22916666666666666</v>
      </c>
      <c r="C40009">
        <v>5.49</v>
      </c>
      <c r="D40009">
        <v>98.54</v>
      </c>
    </row>
    <row r="40010" spans="1:4">
      <c r="A40010" s="29">
        <v>43906</v>
      </c>
      <c r="B40010" s="30">
        <v>0.23958333333333334</v>
      </c>
      <c r="C40010">
        <v>5.48</v>
      </c>
      <c r="D40010">
        <v>98.55</v>
      </c>
    </row>
    <row r="40011" spans="1:4">
      <c r="A40011" s="29">
        <v>43906</v>
      </c>
      <c r="B40011" s="30">
        <v>0.25</v>
      </c>
      <c r="C40011">
        <v>5.47</v>
      </c>
      <c r="D40011">
        <v>98.56</v>
      </c>
    </row>
    <row r="40012" spans="1:4">
      <c r="A40012" s="29">
        <v>43906</v>
      </c>
      <c r="B40012" s="30">
        <v>0.26041666666666669</v>
      </c>
      <c r="C40012">
        <v>5.46</v>
      </c>
      <c r="D40012">
        <v>98.570000000000007</v>
      </c>
    </row>
    <row r="40013" spans="1:4">
      <c r="A40013" s="29">
        <v>43906</v>
      </c>
      <c r="B40013" s="30">
        <v>0.27083333333333331</v>
      </c>
      <c r="C40013">
        <v>5.64</v>
      </c>
      <c r="D40013">
        <v>98.39</v>
      </c>
    </row>
    <row r="40014" spans="1:4">
      <c r="A40014" s="29">
        <v>43906</v>
      </c>
      <c r="B40014" s="30">
        <v>0.28125</v>
      </c>
      <c r="C40014">
        <v>5.86</v>
      </c>
      <c r="D40014">
        <v>98.17</v>
      </c>
    </row>
    <row r="40015" spans="1:4">
      <c r="A40015" s="29">
        <v>43906</v>
      </c>
      <c r="B40015" s="30">
        <v>0.29166666666666669</v>
      </c>
      <c r="C40015">
        <v>5.94</v>
      </c>
      <c r="D40015">
        <v>98.09</v>
      </c>
    </row>
    <row r="40016" spans="1:4">
      <c r="A40016" s="29">
        <v>43906</v>
      </c>
      <c r="B40016" s="30">
        <v>0.30208333333333331</v>
      </c>
      <c r="C40016">
        <v>6</v>
      </c>
      <c r="D40016">
        <v>98.03</v>
      </c>
    </row>
    <row r="40017" spans="1:4">
      <c r="A40017" s="29">
        <v>43906</v>
      </c>
      <c r="B40017" s="30">
        <v>0.3125</v>
      </c>
      <c r="C40017">
        <v>6.03</v>
      </c>
      <c r="D40017">
        <v>98</v>
      </c>
    </row>
    <row r="40018" spans="1:4">
      <c r="A40018" s="29">
        <v>43906</v>
      </c>
      <c r="B40018" s="30">
        <v>0.32291666666666669</v>
      </c>
      <c r="C40018">
        <v>6.06</v>
      </c>
      <c r="D40018">
        <v>97.97</v>
      </c>
    </row>
    <row r="40019" spans="1:4">
      <c r="A40019" s="29">
        <v>43906</v>
      </c>
      <c r="B40019" s="30">
        <v>0.33333333333333331</v>
      </c>
      <c r="C40019">
        <v>6.09</v>
      </c>
      <c r="D40019">
        <v>97.94</v>
      </c>
    </row>
    <row r="40020" spans="1:4">
      <c r="A40020" s="29">
        <v>43906</v>
      </c>
      <c r="B40020" s="30">
        <v>0.34375</v>
      </c>
      <c r="C40020">
        <v>5.84</v>
      </c>
      <c r="D40020">
        <v>98.19</v>
      </c>
    </row>
    <row r="40021" spans="1:4">
      <c r="A40021" s="29">
        <v>43906</v>
      </c>
      <c r="B40021" s="30">
        <v>0.35416666666666669</v>
      </c>
      <c r="C40021">
        <v>5.69</v>
      </c>
      <c r="D40021">
        <v>98.34</v>
      </c>
    </row>
    <row r="40022" spans="1:4">
      <c r="A40022" s="29">
        <v>43906</v>
      </c>
      <c r="B40022" s="30">
        <v>0.36458333333333331</v>
      </c>
      <c r="C40022">
        <v>5.62</v>
      </c>
      <c r="D40022">
        <v>98.41</v>
      </c>
    </row>
    <row r="40023" spans="1:4">
      <c r="A40023" s="29">
        <v>43906</v>
      </c>
      <c r="B40023" s="30">
        <v>0.375</v>
      </c>
      <c r="C40023">
        <v>5.79</v>
      </c>
      <c r="D40023">
        <v>98.24</v>
      </c>
    </row>
    <row r="40024" spans="1:4">
      <c r="A40024" s="29">
        <v>43906</v>
      </c>
      <c r="B40024" s="30">
        <v>0.38541666666666669</v>
      </c>
      <c r="C40024">
        <v>5.98</v>
      </c>
      <c r="D40024">
        <v>98.05</v>
      </c>
    </row>
    <row r="40025" spans="1:4">
      <c r="A40025" s="29">
        <v>43906</v>
      </c>
      <c r="B40025" s="30">
        <v>0.39583333333333331</v>
      </c>
      <c r="C40025">
        <v>6.04</v>
      </c>
      <c r="D40025">
        <v>97.99</v>
      </c>
    </row>
    <row r="40026" spans="1:4">
      <c r="A40026" s="29">
        <v>43906</v>
      </c>
      <c r="B40026" s="30">
        <v>0.40625</v>
      </c>
      <c r="C40026">
        <v>6.08</v>
      </c>
      <c r="D40026">
        <v>97.95</v>
      </c>
    </row>
    <row r="40027" spans="1:4">
      <c r="A40027" s="29">
        <v>43906</v>
      </c>
      <c r="B40027" s="30">
        <v>0.41666666666666669</v>
      </c>
      <c r="C40027">
        <v>6.1</v>
      </c>
      <c r="D40027">
        <v>97.93</v>
      </c>
    </row>
    <row r="40028" spans="1:4">
      <c r="A40028" s="29">
        <v>43906</v>
      </c>
      <c r="B40028" s="30">
        <v>0.42708333333333331</v>
      </c>
      <c r="C40028">
        <v>6.13</v>
      </c>
      <c r="D40028">
        <v>97.9</v>
      </c>
    </row>
    <row r="40029" spans="1:4">
      <c r="A40029" s="29">
        <v>43906</v>
      </c>
      <c r="B40029" s="30">
        <v>0.4375</v>
      </c>
      <c r="C40029">
        <v>6.14</v>
      </c>
      <c r="D40029">
        <v>97.89</v>
      </c>
    </row>
    <row r="40030" spans="1:4">
      <c r="A40030" s="29">
        <v>43906</v>
      </c>
      <c r="B40030" s="30">
        <v>0.44791666666666669</v>
      </c>
      <c r="C40030">
        <v>6.16</v>
      </c>
      <c r="D40030">
        <v>97.87</v>
      </c>
    </row>
    <row r="40031" spans="1:4">
      <c r="A40031" s="29">
        <v>43906</v>
      </c>
      <c r="B40031" s="30">
        <v>0.45833333333333331</v>
      </c>
      <c r="C40031">
        <v>6.16</v>
      </c>
      <c r="D40031">
        <v>97.87</v>
      </c>
    </row>
    <row r="40032" spans="1:4">
      <c r="A40032" s="29">
        <v>43906</v>
      </c>
      <c r="B40032" s="30">
        <v>0.46875</v>
      </c>
      <c r="C40032">
        <v>6.18</v>
      </c>
      <c r="D40032">
        <v>97.85</v>
      </c>
    </row>
    <row r="40033" spans="1:4">
      <c r="A40033" s="29">
        <v>43906</v>
      </c>
      <c r="B40033" s="30">
        <v>0.47916666666666669</v>
      </c>
      <c r="C40033">
        <v>6.18</v>
      </c>
      <c r="D40033">
        <v>97.85</v>
      </c>
    </row>
    <row r="40034" spans="1:4">
      <c r="A40034" s="29">
        <v>43906</v>
      </c>
      <c r="B40034" s="30">
        <v>0.48958333333333331</v>
      </c>
      <c r="C40034">
        <v>6.19</v>
      </c>
      <c r="D40034">
        <v>97.84</v>
      </c>
    </row>
    <row r="40035" spans="1:4">
      <c r="A40035" s="29">
        <v>43906</v>
      </c>
      <c r="B40035" s="30">
        <v>0.5</v>
      </c>
      <c r="C40035">
        <v>6.2</v>
      </c>
      <c r="D40035">
        <v>97.83</v>
      </c>
    </row>
    <row r="40036" spans="1:4">
      <c r="A40036" s="29">
        <v>43906</v>
      </c>
      <c r="B40036" s="30">
        <v>0.51041666666666663</v>
      </c>
      <c r="C40036">
        <v>6.21</v>
      </c>
      <c r="D40036">
        <v>97.820000000000007</v>
      </c>
    </row>
    <row r="40037" spans="1:4">
      <c r="A40037" s="29">
        <v>43906</v>
      </c>
      <c r="B40037" s="30">
        <v>0.52083333333333337</v>
      </c>
      <c r="C40037">
        <v>6.21</v>
      </c>
      <c r="D40037">
        <v>97.820000000000007</v>
      </c>
    </row>
    <row r="40038" spans="1:4">
      <c r="A40038" s="29">
        <v>43906</v>
      </c>
      <c r="B40038" s="30">
        <v>0.53125</v>
      </c>
      <c r="C40038">
        <v>6.21</v>
      </c>
      <c r="D40038">
        <v>97.820000000000007</v>
      </c>
    </row>
    <row r="40039" spans="1:4">
      <c r="A40039" s="29">
        <v>43906</v>
      </c>
      <c r="B40039" s="30">
        <v>0.54166666666666663</v>
      </c>
      <c r="C40039">
        <v>6.22</v>
      </c>
      <c r="D40039">
        <v>97.81</v>
      </c>
    </row>
    <row r="40040" spans="1:4">
      <c r="A40040" s="29">
        <v>43906</v>
      </c>
      <c r="B40040" s="30">
        <v>0.55208333333333337</v>
      </c>
      <c r="C40040">
        <v>6.22</v>
      </c>
      <c r="D40040">
        <v>97.81</v>
      </c>
    </row>
    <row r="40041" spans="1:4">
      <c r="A40041" s="29">
        <v>43906</v>
      </c>
      <c r="B40041" s="30">
        <v>0.5625</v>
      </c>
      <c r="C40041">
        <v>6.22</v>
      </c>
      <c r="D40041">
        <v>97.81</v>
      </c>
    </row>
    <row r="40042" spans="1:4">
      <c r="A40042" s="29">
        <v>43906</v>
      </c>
      <c r="B40042" s="30">
        <v>0.57291666666666663</v>
      </c>
      <c r="C40042">
        <v>6.23</v>
      </c>
      <c r="D40042">
        <v>97.8</v>
      </c>
    </row>
    <row r="40043" spans="1:4">
      <c r="A40043" s="29">
        <v>43906</v>
      </c>
      <c r="B40043" s="30">
        <v>0.58333333333333337</v>
      </c>
      <c r="C40043">
        <v>6.23</v>
      </c>
      <c r="D40043">
        <v>97.8</v>
      </c>
    </row>
    <row r="40044" spans="1:4">
      <c r="A40044" s="29">
        <v>43906</v>
      </c>
      <c r="B40044" s="30">
        <v>0.59375</v>
      </c>
      <c r="C40044">
        <v>6.23</v>
      </c>
      <c r="D40044">
        <v>97.8</v>
      </c>
    </row>
    <row r="40045" spans="1:4">
      <c r="A40045" s="29">
        <v>43906</v>
      </c>
      <c r="B40045" s="30">
        <v>0.60416666666666663</v>
      </c>
      <c r="C40045">
        <v>6.24</v>
      </c>
      <c r="D40045">
        <v>97.79</v>
      </c>
    </row>
    <row r="40046" spans="1:4">
      <c r="A40046" s="29">
        <v>43906</v>
      </c>
      <c r="B40046" s="30">
        <v>0.61458333333333337</v>
      </c>
      <c r="C40046">
        <v>6.24</v>
      </c>
      <c r="D40046">
        <v>97.79</v>
      </c>
    </row>
    <row r="40047" spans="1:4">
      <c r="A40047" s="29">
        <v>43906</v>
      </c>
      <c r="B40047" s="30">
        <v>0.625</v>
      </c>
      <c r="C40047">
        <v>6.21</v>
      </c>
      <c r="D40047">
        <v>97.820000000000007</v>
      </c>
    </row>
    <row r="40048" spans="1:4">
      <c r="A40048" s="29">
        <v>43906</v>
      </c>
      <c r="B40048" s="30">
        <v>0.63541666666666663</v>
      </c>
      <c r="C40048">
        <v>5.9</v>
      </c>
      <c r="D40048">
        <v>98.13</v>
      </c>
    </row>
    <row r="40049" spans="1:4">
      <c r="A40049" s="29">
        <v>43906</v>
      </c>
      <c r="B40049" s="30">
        <v>0.64583333333333337</v>
      </c>
      <c r="C40049">
        <v>5.78</v>
      </c>
      <c r="D40049">
        <v>98.25</v>
      </c>
    </row>
    <row r="40050" spans="1:4">
      <c r="A40050" s="29">
        <v>43906</v>
      </c>
      <c r="B40050" s="30">
        <v>0.65625</v>
      </c>
      <c r="C40050">
        <v>5.71</v>
      </c>
      <c r="D40050">
        <v>98.320000000000007</v>
      </c>
    </row>
    <row r="40051" spans="1:4">
      <c r="A40051" s="29">
        <v>43906</v>
      </c>
      <c r="B40051" s="30">
        <v>0.66666666666666663</v>
      </c>
      <c r="C40051">
        <v>5.75</v>
      </c>
      <c r="D40051">
        <v>98.28</v>
      </c>
    </row>
    <row r="40052" spans="1:4">
      <c r="A40052" s="29">
        <v>43906</v>
      </c>
      <c r="B40052" s="30">
        <v>0.67708333333333337</v>
      </c>
      <c r="C40052">
        <v>6</v>
      </c>
      <c r="D40052">
        <v>98.03</v>
      </c>
    </row>
    <row r="40053" spans="1:4">
      <c r="A40053" s="29">
        <v>43906</v>
      </c>
      <c r="B40053" s="30">
        <v>0.6875</v>
      </c>
      <c r="C40053">
        <v>6.08</v>
      </c>
      <c r="D40053">
        <v>97.95</v>
      </c>
    </row>
    <row r="40054" spans="1:4">
      <c r="A40054" s="29">
        <v>43906</v>
      </c>
      <c r="B40054" s="30">
        <v>0.69791666666666663</v>
      </c>
      <c r="C40054">
        <v>6.44</v>
      </c>
      <c r="D40054">
        <v>97.59</v>
      </c>
    </row>
    <row r="40055" spans="1:4">
      <c r="A40055" s="29">
        <v>43906</v>
      </c>
      <c r="B40055" s="30">
        <v>0.70833333333333337</v>
      </c>
      <c r="C40055">
        <v>16.600000000000001</v>
      </c>
      <c r="D40055">
        <v>87.43</v>
      </c>
    </row>
    <row r="40056" spans="1:4">
      <c r="A40056" s="29">
        <v>43906</v>
      </c>
      <c r="B40056" s="30">
        <v>0.71875</v>
      </c>
      <c r="C40056">
        <v>16.63</v>
      </c>
      <c r="D40056">
        <v>87.4</v>
      </c>
    </row>
    <row r="40057" spans="1:4">
      <c r="A40057" s="29">
        <v>43906</v>
      </c>
      <c r="B40057" s="30">
        <v>0.72916666666666663</v>
      </c>
      <c r="C40057">
        <v>16.63</v>
      </c>
      <c r="D40057">
        <v>87.4</v>
      </c>
    </row>
    <row r="40058" spans="1:4">
      <c r="A40058" s="29">
        <v>43906</v>
      </c>
      <c r="B40058" s="30">
        <v>0.73958333333333337</v>
      </c>
      <c r="C40058">
        <v>16.39</v>
      </c>
      <c r="D40058">
        <v>87.64</v>
      </c>
    </row>
    <row r="40059" spans="1:4">
      <c r="A40059" s="29">
        <v>43906</v>
      </c>
      <c r="B40059" s="30">
        <v>0.75</v>
      </c>
      <c r="C40059">
        <v>6.24</v>
      </c>
      <c r="D40059">
        <v>97.79</v>
      </c>
    </row>
    <row r="40060" spans="1:4">
      <c r="A40060" s="29">
        <v>43906</v>
      </c>
      <c r="B40060" s="30">
        <v>0.76041666666666663</v>
      </c>
      <c r="C40060">
        <v>6.19</v>
      </c>
      <c r="D40060">
        <v>97.84</v>
      </c>
    </row>
    <row r="40061" spans="1:4">
      <c r="A40061" s="29">
        <v>43906</v>
      </c>
      <c r="B40061" s="30">
        <v>0.77083333333333337</v>
      </c>
      <c r="C40061">
        <v>6.2</v>
      </c>
      <c r="D40061">
        <v>97.83</v>
      </c>
    </row>
    <row r="40062" spans="1:4">
      <c r="A40062" s="29">
        <v>43906</v>
      </c>
      <c r="B40062" s="30">
        <v>0.78125</v>
      </c>
      <c r="C40062">
        <v>6.19</v>
      </c>
      <c r="D40062">
        <v>97.84</v>
      </c>
    </row>
    <row r="40063" spans="1:4">
      <c r="A40063" s="29">
        <v>43906</v>
      </c>
      <c r="B40063" s="30">
        <v>0.79166666666666663</v>
      </c>
      <c r="C40063">
        <v>6.21</v>
      </c>
      <c r="D40063">
        <v>97.820000000000007</v>
      </c>
    </row>
    <row r="40064" spans="1:4">
      <c r="A40064" s="29">
        <v>43906</v>
      </c>
      <c r="B40064" s="30">
        <v>0.80208333333333337</v>
      </c>
      <c r="C40064">
        <v>6.22</v>
      </c>
      <c r="D40064">
        <v>97.81</v>
      </c>
    </row>
    <row r="40065" spans="1:4">
      <c r="A40065" s="29">
        <v>43906</v>
      </c>
      <c r="B40065" s="30">
        <v>0.8125</v>
      </c>
      <c r="C40065">
        <v>6.23</v>
      </c>
      <c r="D40065">
        <v>97.8</v>
      </c>
    </row>
    <row r="40066" spans="1:4">
      <c r="A40066" s="29">
        <v>43906</v>
      </c>
      <c r="B40066" s="30">
        <v>0.82291666666666663</v>
      </c>
      <c r="C40066">
        <v>6.24</v>
      </c>
      <c r="D40066">
        <v>97.79</v>
      </c>
    </row>
    <row r="40067" spans="1:4">
      <c r="A40067" s="29">
        <v>43906</v>
      </c>
      <c r="B40067" s="30">
        <v>0.83333333333333337</v>
      </c>
      <c r="C40067">
        <v>6.23</v>
      </c>
      <c r="D40067">
        <v>97.8</v>
      </c>
    </row>
    <row r="40068" spans="1:4">
      <c r="A40068" s="29">
        <v>43906</v>
      </c>
      <c r="B40068" s="30">
        <v>0.84375</v>
      </c>
      <c r="C40068">
        <v>6.24</v>
      </c>
      <c r="D40068">
        <v>97.79</v>
      </c>
    </row>
    <row r="40069" spans="1:4">
      <c r="A40069" s="29">
        <v>43906</v>
      </c>
      <c r="B40069" s="30">
        <v>0.85416666666666663</v>
      </c>
      <c r="C40069">
        <v>6.25</v>
      </c>
      <c r="D40069">
        <v>97.78</v>
      </c>
    </row>
    <row r="40070" spans="1:4">
      <c r="A40070" s="29">
        <v>43906</v>
      </c>
      <c r="B40070" s="30">
        <v>0.86458333333333337</v>
      </c>
      <c r="C40070">
        <v>6.25</v>
      </c>
      <c r="D40070">
        <v>97.78</v>
      </c>
    </row>
    <row r="40071" spans="1:4">
      <c r="A40071" s="29">
        <v>43906</v>
      </c>
      <c r="B40071" s="30">
        <v>0.875</v>
      </c>
      <c r="C40071">
        <v>6.24</v>
      </c>
      <c r="D40071">
        <v>97.79</v>
      </c>
    </row>
    <row r="40072" spans="1:4">
      <c r="A40072" s="29">
        <v>43906</v>
      </c>
      <c r="B40072" s="30">
        <v>0.88541666666666663</v>
      </c>
      <c r="C40072">
        <v>6.26</v>
      </c>
      <c r="D40072">
        <v>97.77</v>
      </c>
    </row>
    <row r="40073" spans="1:4">
      <c r="A40073" s="29">
        <v>43906</v>
      </c>
      <c r="B40073" s="30">
        <v>0.89583333333333337</v>
      </c>
      <c r="C40073">
        <v>6.25</v>
      </c>
      <c r="D40073">
        <v>97.78</v>
      </c>
    </row>
    <row r="40074" spans="1:4">
      <c r="A40074" s="29">
        <v>43906</v>
      </c>
      <c r="B40074" s="30">
        <v>0.90625</v>
      </c>
      <c r="C40074">
        <v>6.06</v>
      </c>
      <c r="D40074">
        <v>97.97</v>
      </c>
    </row>
    <row r="40075" spans="1:4">
      <c r="A40075" s="29">
        <v>43906</v>
      </c>
      <c r="B40075" s="30">
        <v>0.91666666666666663</v>
      </c>
      <c r="C40075">
        <v>5.85</v>
      </c>
      <c r="D40075">
        <v>98.18</v>
      </c>
    </row>
    <row r="40076" spans="1:4">
      <c r="A40076" s="29">
        <v>43906</v>
      </c>
      <c r="B40076" s="30">
        <v>0.92708333333333337</v>
      </c>
      <c r="C40076">
        <v>5.77</v>
      </c>
      <c r="D40076">
        <v>98.26</v>
      </c>
    </row>
    <row r="40077" spans="1:4">
      <c r="A40077" s="29">
        <v>43906</v>
      </c>
      <c r="B40077" s="30">
        <v>0.9375</v>
      </c>
      <c r="C40077">
        <v>5.71</v>
      </c>
      <c r="D40077">
        <v>98.320000000000007</v>
      </c>
    </row>
    <row r="40078" spans="1:4">
      <c r="A40078" s="29">
        <v>43906</v>
      </c>
      <c r="B40078" s="30">
        <v>0.94791666666666663</v>
      </c>
      <c r="C40078">
        <v>5.67</v>
      </c>
      <c r="D40078">
        <v>98.36</v>
      </c>
    </row>
    <row r="40079" spans="1:4">
      <c r="A40079" s="29">
        <v>43906</v>
      </c>
      <c r="B40079" s="30">
        <v>0.95833333333333337</v>
      </c>
      <c r="C40079">
        <v>5.76</v>
      </c>
      <c r="D40079">
        <v>98.27</v>
      </c>
    </row>
    <row r="40080" spans="1:4">
      <c r="A40080" s="29">
        <v>43906</v>
      </c>
      <c r="B40080" s="30">
        <v>0.96875</v>
      </c>
      <c r="C40080">
        <v>6</v>
      </c>
      <c r="D40080">
        <v>98.03</v>
      </c>
    </row>
    <row r="40081" spans="1:4">
      <c r="A40081" s="29">
        <v>43906</v>
      </c>
      <c r="B40081" s="30">
        <v>0.97916666666666663</v>
      </c>
      <c r="C40081">
        <v>6.08</v>
      </c>
      <c r="D40081">
        <v>97.95</v>
      </c>
    </row>
    <row r="40082" spans="1:4">
      <c r="A40082" s="29">
        <v>43906</v>
      </c>
      <c r="B40082" s="30">
        <v>0.98958333333333337</v>
      </c>
      <c r="C40082">
        <v>6.5</v>
      </c>
      <c r="D40082">
        <v>97.53</v>
      </c>
    </row>
    <row r="40083" spans="1:4">
      <c r="A40083" s="29">
        <v>43907</v>
      </c>
      <c r="B40083" s="30">
        <v>0</v>
      </c>
      <c r="C40083">
        <v>6.5</v>
      </c>
      <c r="D40083">
        <v>97.53</v>
      </c>
    </row>
    <row r="40084" spans="1:4">
      <c r="A40084" s="29">
        <v>43907</v>
      </c>
      <c r="B40084" s="30">
        <v>1.0416666666666666E-2</v>
      </c>
      <c r="C40084">
        <v>5.78</v>
      </c>
      <c r="D40084">
        <v>98.25</v>
      </c>
    </row>
    <row r="40085" spans="1:4">
      <c r="A40085" s="29">
        <v>43907</v>
      </c>
      <c r="B40085" s="30">
        <v>2.0833333333333332E-2</v>
      </c>
      <c r="C40085">
        <v>5.7</v>
      </c>
      <c r="D40085">
        <v>98.33</v>
      </c>
    </row>
    <row r="40086" spans="1:4">
      <c r="A40086" s="29">
        <v>43907</v>
      </c>
      <c r="B40086" s="30">
        <v>3.125E-2</v>
      </c>
      <c r="C40086">
        <v>5.65</v>
      </c>
      <c r="D40086">
        <v>98.38</v>
      </c>
    </row>
    <row r="40087" spans="1:4">
      <c r="A40087" s="29">
        <v>43907</v>
      </c>
      <c r="B40087" s="30">
        <v>4.1666666666666664E-2</v>
      </c>
      <c r="C40087">
        <v>5.61</v>
      </c>
      <c r="D40087">
        <v>98.42</v>
      </c>
    </row>
    <row r="40088" spans="1:4">
      <c r="A40088" s="29">
        <v>43907</v>
      </c>
      <c r="B40088" s="30">
        <v>5.2083333333333336E-2</v>
      </c>
      <c r="C40088">
        <v>5.59</v>
      </c>
      <c r="D40088">
        <v>98.44</v>
      </c>
    </row>
    <row r="40089" spans="1:4">
      <c r="A40089" s="29">
        <v>43907</v>
      </c>
      <c r="B40089" s="30">
        <v>6.25E-2</v>
      </c>
      <c r="C40089">
        <v>5.57</v>
      </c>
      <c r="D40089">
        <v>98.460000000000008</v>
      </c>
    </row>
    <row r="40090" spans="1:4">
      <c r="A40090" s="29">
        <v>43907</v>
      </c>
      <c r="B40090" s="30">
        <v>7.2916666666666671E-2</v>
      </c>
      <c r="C40090">
        <v>5.56</v>
      </c>
      <c r="D40090">
        <v>98.47</v>
      </c>
    </row>
    <row r="40091" spans="1:4">
      <c r="A40091" s="29">
        <v>43907</v>
      </c>
      <c r="B40091" s="30">
        <v>8.3333333333333329E-2</v>
      </c>
      <c r="C40091">
        <v>5.54</v>
      </c>
      <c r="D40091">
        <v>98.49</v>
      </c>
    </row>
    <row r="40092" spans="1:4">
      <c r="A40092" s="29">
        <v>43907</v>
      </c>
      <c r="B40092" s="30">
        <v>9.375E-2</v>
      </c>
      <c r="C40092">
        <v>5.53</v>
      </c>
      <c r="D40092">
        <v>98.5</v>
      </c>
    </row>
    <row r="40093" spans="1:4">
      <c r="A40093" s="29">
        <v>43907</v>
      </c>
      <c r="B40093" s="30">
        <v>0.10416666666666667</v>
      </c>
      <c r="C40093">
        <v>5.52</v>
      </c>
      <c r="D40093">
        <v>98.51</v>
      </c>
    </row>
    <row r="40094" spans="1:4">
      <c r="A40094" s="29">
        <v>43907</v>
      </c>
      <c r="B40094" s="30">
        <v>0.11458333333333333</v>
      </c>
      <c r="C40094">
        <v>18.98</v>
      </c>
      <c r="D40094">
        <v>85.05</v>
      </c>
    </row>
    <row r="40095" spans="1:4">
      <c r="A40095" s="29">
        <v>43907</v>
      </c>
      <c r="B40095" s="30">
        <v>0.125</v>
      </c>
      <c r="C40095">
        <v>19.8</v>
      </c>
      <c r="D40095">
        <v>84.23</v>
      </c>
    </row>
    <row r="40096" spans="1:4">
      <c r="A40096" s="29">
        <v>43907</v>
      </c>
      <c r="B40096" s="30">
        <v>0.13541666666666666</v>
      </c>
      <c r="C40096">
        <v>19.89</v>
      </c>
      <c r="D40096">
        <v>84.14</v>
      </c>
    </row>
    <row r="40097" spans="1:4">
      <c r="A40097" s="29">
        <v>43907</v>
      </c>
      <c r="B40097" s="30">
        <v>0.14583333333333334</v>
      </c>
      <c r="C40097">
        <v>6.8</v>
      </c>
      <c r="D40097">
        <v>97.23</v>
      </c>
    </row>
    <row r="40098" spans="1:4">
      <c r="A40098" s="29">
        <v>43907</v>
      </c>
      <c r="B40098" s="30">
        <v>0.15625</v>
      </c>
      <c r="C40098">
        <v>5.71</v>
      </c>
      <c r="D40098">
        <v>98.320000000000007</v>
      </c>
    </row>
    <row r="40099" spans="1:4">
      <c r="A40099" s="29">
        <v>43907</v>
      </c>
      <c r="B40099" s="30">
        <v>0.16666666666666666</v>
      </c>
      <c r="C40099">
        <v>5.62</v>
      </c>
      <c r="D40099">
        <v>98.41</v>
      </c>
    </row>
    <row r="40100" spans="1:4">
      <c r="A40100" s="29">
        <v>43907</v>
      </c>
      <c r="B40100" s="30">
        <v>0.17708333333333334</v>
      </c>
      <c r="C40100">
        <v>5.58</v>
      </c>
      <c r="D40100">
        <v>98.45</v>
      </c>
    </row>
    <row r="40101" spans="1:4">
      <c r="A40101" s="29">
        <v>43907</v>
      </c>
      <c r="B40101" s="30">
        <v>0.1875</v>
      </c>
      <c r="C40101">
        <v>5.55</v>
      </c>
      <c r="D40101">
        <v>98.48</v>
      </c>
    </row>
    <row r="40102" spans="1:4">
      <c r="A40102" s="29">
        <v>43907</v>
      </c>
      <c r="B40102" s="30">
        <v>0.19791666666666666</v>
      </c>
      <c r="C40102">
        <v>5.53</v>
      </c>
      <c r="D40102">
        <v>98.5</v>
      </c>
    </row>
    <row r="40103" spans="1:4">
      <c r="A40103" s="29">
        <v>43907</v>
      </c>
      <c r="B40103" s="30">
        <v>0.20833333333333334</v>
      </c>
      <c r="C40103">
        <v>5.51</v>
      </c>
      <c r="D40103">
        <v>98.52</v>
      </c>
    </row>
    <row r="40104" spans="1:4">
      <c r="A40104" s="29">
        <v>43907</v>
      </c>
      <c r="B40104" s="30">
        <v>0.21875</v>
      </c>
      <c r="C40104">
        <v>5.5</v>
      </c>
      <c r="D40104">
        <v>98.53</v>
      </c>
    </row>
    <row r="40105" spans="1:4">
      <c r="A40105" s="29">
        <v>43907</v>
      </c>
      <c r="B40105" s="30">
        <v>0.22916666666666666</v>
      </c>
      <c r="C40105">
        <v>5.48</v>
      </c>
      <c r="D40105">
        <v>98.55</v>
      </c>
    </row>
    <row r="40106" spans="1:4">
      <c r="A40106" s="29">
        <v>43907</v>
      </c>
      <c r="B40106" s="30">
        <v>0.23958333333333334</v>
      </c>
      <c r="C40106">
        <v>5.48</v>
      </c>
      <c r="D40106">
        <v>98.55</v>
      </c>
    </row>
    <row r="40107" spans="1:4">
      <c r="A40107" s="29">
        <v>43907</v>
      </c>
      <c r="B40107" s="30">
        <v>0.25</v>
      </c>
      <c r="C40107">
        <v>5.47</v>
      </c>
      <c r="D40107">
        <v>98.56</v>
      </c>
    </row>
    <row r="40108" spans="1:4">
      <c r="A40108" s="29">
        <v>43907</v>
      </c>
      <c r="B40108" s="30">
        <v>0.26041666666666669</v>
      </c>
      <c r="C40108">
        <v>5.47</v>
      </c>
      <c r="D40108">
        <v>98.56</v>
      </c>
    </row>
    <row r="40109" spans="1:4">
      <c r="A40109" s="29">
        <v>43907</v>
      </c>
      <c r="B40109" s="30">
        <v>0.27083333333333331</v>
      </c>
      <c r="C40109">
        <v>5.75</v>
      </c>
      <c r="D40109">
        <v>98.28</v>
      </c>
    </row>
    <row r="40110" spans="1:4">
      <c r="A40110" s="29">
        <v>43907</v>
      </c>
      <c r="B40110" s="30">
        <v>0.28125</v>
      </c>
      <c r="C40110">
        <v>5.9</v>
      </c>
      <c r="D40110">
        <v>98.13</v>
      </c>
    </row>
    <row r="40111" spans="1:4">
      <c r="A40111" s="29">
        <v>43907</v>
      </c>
      <c r="B40111" s="30">
        <v>0.29166666666666669</v>
      </c>
      <c r="C40111">
        <v>5.97</v>
      </c>
      <c r="D40111">
        <v>98.06</v>
      </c>
    </row>
    <row r="40112" spans="1:4">
      <c r="A40112" s="29">
        <v>43907</v>
      </c>
      <c r="B40112" s="30">
        <v>0.30208333333333331</v>
      </c>
      <c r="C40112">
        <v>6.02</v>
      </c>
      <c r="D40112">
        <v>98.01</v>
      </c>
    </row>
    <row r="40113" spans="1:4">
      <c r="A40113" s="29">
        <v>43907</v>
      </c>
      <c r="B40113" s="30">
        <v>0.3125</v>
      </c>
      <c r="C40113">
        <v>6.05</v>
      </c>
      <c r="D40113">
        <v>97.98</v>
      </c>
    </row>
    <row r="40114" spans="1:4">
      <c r="A40114" s="29">
        <v>43907</v>
      </c>
      <c r="B40114" s="30">
        <v>0.32291666666666669</v>
      </c>
      <c r="C40114">
        <v>6.08</v>
      </c>
      <c r="D40114">
        <v>97.95</v>
      </c>
    </row>
    <row r="40115" spans="1:4">
      <c r="A40115" s="29">
        <v>43907</v>
      </c>
      <c r="B40115" s="30">
        <v>0.33333333333333331</v>
      </c>
      <c r="C40115">
        <v>5.94</v>
      </c>
      <c r="D40115">
        <v>98.09</v>
      </c>
    </row>
    <row r="40116" spans="1:4">
      <c r="A40116" s="29">
        <v>43907</v>
      </c>
      <c r="B40116" s="30">
        <v>0.34375</v>
      </c>
      <c r="C40116">
        <v>5.72</v>
      </c>
      <c r="D40116">
        <v>98.31</v>
      </c>
    </row>
    <row r="40117" spans="1:4">
      <c r="A40117" s="29">
        <v>43907</v>
      </c>
      <c r="B40117" s="30">
        <v>0.35416666666666669</v>
      </c>
      <c r="C40117">
        <v>5.64</v>
      </c>
      <c r="D40117">
        <v>98.39</v>
      </c>
    </row>
    <row r="40118" spans="1:4">
      <c r="A40118" s="29">
        <v>43907</v>
      </c>
      <c r="B40118" s="30">
        <v>0.36458333333333331</v>
      </c>
      <c r="C40118">
        <v>5.8</v>
      </c>
      <c r="D40118">
        <v>98.23</v>
      </c>
    </row>
    <row r="40119" spans="1:4">
      <c r="A40119" s="29">
        <v>43907</v>
      </c>
      <c r="B40119" s="30">
        <v>0.375</v>
      </c>
      <c r="C40119">
        <v>5.98</v>
      </c>
      <c r="D40119">
        <v>98.05</v>
      </c>
    </row>
    <row r="40120" spans="1:4">
      <c r="A40120" s="29">
        <v>43907</v>
      </c>
      <c r="B40120" s="30">
        <v>0.38541666666666669</v>
      </c>
      <c r="C40120">
        <v>6.05</v>
      </c>
      <c r="D40120">
        <v>97.98</v>
      </c>
    </row>
    <row r="40121" spans="1:4">
      <c r="A40121" s="29">
        <v>43907</v>
      </c>
      <c r="B40121" s="30">
        <v>0.39583333333333331</v>
      </c>
      <c r="C40121">
        <v>6.1</v>
      </c>
      <c r="D40121">
        <v>97.93</v>
      </c>
    </row>
    <row r="40122" spans="1:4">
      <c r="A40122" s="29">
        <v>43907</v>
      </c>
      <c r="B40122" s="30">
        <v>0.40625</v>
      </c>
      <c r="C40122">
        <v>6.12</v>
      </c>
      <c r="D40122">
        <v>97.91</v>
      </c>
    </row>
    <row r="40123" spans="1:4">
      <c r="A40123" s="29">
        <v>43907</v>
      </c>
      <c r="B40123" s="30">
        <v>0.41666666666666669</v>
      </c>
      <c r="C40123">
        <v>6.13</v>
      </c>
      <c r="D40123">
        <v>97.9</v>
      </c>
    </row>
    <row r="40124" spans="1:4">
      <c r="A40124" s="29">
        <v>43907</v>
      </c>
      <c r="B40124" s="30">
        <v>0.42708333333333331</v>
      </c>
      <c r="C40124">
        <v>6.15</v>
      </c>
      <c r="D40124">
        <v>97.88</v>
      </c>
    </row>
    <row r="40125" spans="1:4">
      <c r="A40125" s="29">
        <v>43907</v>
      </c>
      <c r="B40125" s="30">
        <v>0.4375</v>
      </c>
      <c r="C40125">
        <v>6.16</v>
      </c>
      <c r="D40125">
        <v>97.87</v>
      </c>
    </row>
    <row r="40126" spans="1:4">
      <c r="A40126" s="29">
        <v>43907</v>
      </c>
      <c r="B40126" s="30">
        <v>0.44791666666666669</v>
      </c>
      <c r="C40126">
        <v>6.18</v>
      </c>
      <c r="D40126">
        <v>97.85</v>
      </c>
    </row>
    <row r="40127" spans="1:4">
      <c r="A40127" s="29">
        <v>43907</v>
      </c>
      <c r="B40127" s="30">
        <v>0.45833333333333331</v>
      </c>
      <c r="C40127">
        <v>6.18</v>
      </c>
      <c r="D40127">
        <v>97.85</v>
      </c>
    </row>
    <row r="40128" spans="1:4">
      <c r="A40128" s="29">
        <v>43907</v>
      </c>
      <c r="B40128" s="30">
        <v>0.46875</v>
      </c>
      <c r="C40128">
        <v>6.19</v>
      </c>
      <c r="D40128">
        <v>97.84</v>
      </c>
    </row>
    <row r="40129" spans="1:4">
      <c r="A40129" s="29">
        <v>43907</v>
      </c>
      <c r="B40129" s="30">
        <v>0.47916666666666669</v>
      </c>
      <c r="C40129">
        <v>6.2</v>
      </c>
      <c r="D40129">
        <v>97.83</v>
      </c>
    </row>
    <row r="40130" spans="1:4">
      <c r="A40130" s="29">
        <v>43907</v>
      </c>
      <c r="B40130" s="30">
        <v>0.48958333333333331</v>
      </c>
      <c r="C40130">
        <v>6.2</v>
      </c>
      <c r="D40130">
        <v>97.83</v>
      </c>
    </row>
    <row r="40131" spans="1:4">
      <c r="A40131" s="29">
        <v>43907</v>
      </c>
      <c r="B40131" s="30">
        <v>0.5</v>
      </c>
      <c r="C40131">
        <v>6.21</v>
      </c>
      <c r="D40131">
        <v>97.820000000000007</v>
      </c>
    </row>
    <row r="40132" spans="1:4">
      <c r="A40132" s="29">
        <v>43907</v>
      </c>
      <c r="B40132" s="30">
        <v>0.51041666666666663</v>
      </c>
      <c r="C40132">
        <v>6.22</v>
      </c>
      <c r="D40132">
        <v>97.81</v>
      </c>
    </row>
    <row r="40133" spans="1:4">
      <c r="A40133" s="29">
        <v>43907</v>
      </c>
      <c r="B40133" s="30">
        <v>0.52083333333333337</v>
      </c>
      <c r="C40133">
        <v>6.22</v>
      </c>
      <c r="D40133">
        <v>97.81</v>
      </c>
    </row>
    <row r="40134" spans="1:4">
      <c r="A40134" s="29">
        <v>43907</v>
      </c>
      <c r="B40134" s="30">
        <v>0.53125</v>
      </c>
      <c r="C40134">
        <v>6.23</v>
      </c>
      <c r="D40134">
        <v>97.8</v>
      </c>
    </row>
    <row r="40135" spans="1:4">
      <c r="A40135" s="29">
        <v>43907</v>
      </c>
      <c r="B40135" s="30">
        <v>0.54166666666666663</v>
      </c>
      <c r="C40135">
        <v>6.22</v>
      </c>
      <c r="D40135">
        <v>97.81</v>
      </c>
    </row>
    <row r="40136" spans="1:4">
      <c r="A40136" s="29">
        <v>43907</v>
      </c>
      <c r="B40136" s="30">
        <v>0.55208333333333337</v>
      </c>
      <c r="C40136">
        <v>6.23</v>
      </c>
      <c r="D40136">
        <v>97.8</v>
      </c>
    </row>
    <row r="40137" spans="1:4">
      <c r="A40137" s="29">
        <v>43907</v>
      </c>
      <c r="B40137" s="30">
        <v>0.5625</v>
      </c>
      <c r="C40137">
        <v>6.23</v>
      </c>
      <c r="D40137">
        <v>97.8</v>
      </c>
    </row>
    <row r="40138" spans="1:4">
      <c r="A40138" s="29">
        <v>43907</v>
      </c>
      <c r="B40138" s="30">
        <v>0.57291666666666663</v>
      </c>
      <c r="C40138">
        <v>6.23</v>
      </c>
      <c r="D40138">
        <v>97.8</v>
      </c>
    </row>
    <row r="40139" spans="1:4">
      <c r="A40139" s="29">
        <v>43907</v>
      </c>
      <c r="B40139" s="30">
        <v>0.58333333333333337</v>
      </c>
      <c r="C40139">
        <v>6.23</v>
      </c>
      <c r="D40139">
        <v>97.8</v>
      </c>
    </row>
    <row r="40140" spans="1:4">
      <c r="A40140" s="29">
        <v>43907</v>
      </c>
      <c r="B40140" s="30">
        <v>0.59375</v>
      </c>
      <c r="C40140">
        <v>5.95</v>
      </c>
      <c r="D40140">
        <v>98.08</v>
      </c>
    </row>
    <row r="40141" spans="1:4">
      <c r="A40141" s="29">
        <v>43907</v>
      </c>
      <c r="B40141" s="30">
        <v>0.60416666666666663</v>
      </c>
      <c r="C40141">
        <v>5.8</v>
      </c>
      <c r="D40141">
        <v>98.23</v>
      </c>
    </row>
    <row r="40142" spans="1:4">
      <c r="A40142" s="29">
        <v>43907</v>
      </c>
      <c r="B40142" s="30">
        <v>0.61458333333333337</v>
      </c>
      <c r="C40142">
        <v>5.73</v>
      </c>
      <c r="D40142">
        <v>98.3</v>
      </c>
    </row>
    <row r="40143" spans="1:4">
      <c r="A40143" s="29">
        <v>43907</v>
      </c>
      <c r="B40143" s="30">
        <v>0.625</v>
      </c>
      <c r="C40143">
        <v>5.88</v>
      </c>
      <c r="D40143">
        <v>98.15</v>
      </c>
    </row>
    <row r="40144" spans="1:4">
      <c r="A40144" s="29">
        <v>43907</v>
      </c>
      <c r="B40144" s="30">
        <v>0.63541666666666663</v>
      </c>
      <c r="C40144">
        <v>6.05</v>
      </c>
      <c r="D40144">
        <v>97.98</v>
      </c>
    </row>
    <row r="40145" spans="1:4">
      <c r="A40145" s="29">
        <v>43907</v>
      </c>
      <c r="B40145" s="30">
        <v>0.64583333333333337</v>
      </c>
      <c r="C40145">
        <v>6.11</v>
      </c>
      <c r="D40145">
        <v>97.92</v>
      </c>
    </row>
    <row r="40146" spans="1:4">
      <c r="A40146" s="29">
        <v>43907</v>
      </c>
      <c r="B40146" s="30">
        <v>0.65625</v>
      </c>
      <c r="C40146">
        <v>6.15</v>
      </c>
      <c r="D40146">
        <v>97.88</v>
      </c>
    </row>
    <row r="40147" spans="1:4">
      <c r="A40147" s="29">
        <v>43907</v>
      </c>
      <c r="B40147" s="30">
        <v>0.66666666666666663</v>
      </c>
      <c r="C40147">
        <v>6.17</v>
      </c>
      <c r="D40147">
        <v>97.86</v>
      </c>
    </row>
    <row r="40148" spans="1:4">
      <c r="A40148" s="29">
        <v>43907</v>
      </c>
      <c r="B40148" s="30">
        <v>0.67708333333333337</v>
      </c>
      <c r="C40148">
        <v>6.19</v>
      </c>
      <c r="D40148">
        <v>97.84</v>
      </c>
    </row>
    <row r="40149" spans="1:4">
      <c r="A40149" s="29">
        <v>43907</v>
      </c>
      <c r="B40149" s="30">
        <v>0.6875</v>
      </c>
      <c r="C40149">
        <v>6.2</v>
      </c>
      <c r="D40149">
        <v>97.83</v>
      </c>
    </row>
    <row r="40150" spans="1:4">
      <c r="A40150" s="29">
        <v>43907</v>
      </c>
      <c r="B40150" s="30">
        <v>0.69791666666666663</v>
      </c>
      <c r="C40150">
        <v>6.69</v>
      </c>
      <c r="D40150">
        <v>97.34</v>
      </c>
    </row>
    <row r="40151" spans="1:4">
      <c r="A40151" s="29">
        <v>43907</v>
      </c>
      <c r="B40151" s="30">
        <v>0.70833333333333337</v>
      </c>
      <c r="C40151">
        <v>5.96</v>
      </c>
      <c r="D40151">
        <v>98.070000000000007</v>
      </c>
    </row>
    <row r="40152" spans="1:4">
      <c r="A40152" s="29">
        <v>43907</v>
      </c>
      <c r="B40152" s="30">
        <v>0.71875</v>
      </c>
      <c r="C40152">
        <v>5.79</v>
      </c>
      <c r="D40152">
        <v>98.24</v>
      </c>
    </row>
    <row r="40153" spans="1:4">
      <c r="A40153" s="29">
        <v>43907</v>
      </c>
      <c r="B40153" s="30">
        <v>0.72916666666666663</v>
      </c>
      <c r="C40153">
        <v>5.72</v>
      </c>
      <c r="D40153">
        <v>98.31</v>
      </c>
    </row>
    <row r="40154" spans="1:4">
      <c r="A40154" s="29">
        <v>43907</v>
      </c>
      <c r="B40154" s="30">
        <v>0.73958333333333337</v>
      </c>
      <c r="C40154">
        <v>19.05</v>
      </c>
      <c r="D40154">
        <v>84.98</v>
      </c>
    </row>
    <row r="40155" spans="1:4">
      <c r="A40155" s="29">
        <v>43907</v>
      </c>
      <c r="B40155" s="30">
        <v>0.75</v>
      </c>
      <c r="C40155">
        <v>6.19</v>
      </c>
      <c r="D40155">
        <v>97.84</v>
      </c>
    </row>
    <row r="40156" spans="1:4">
      <c r="A40156" s="29">
        <v>43907</v>
      </c>
      <c r="B40156" s="30">
        <v>0.76041666666666663</v>
      </c>
      <c r="C40156">
        <v>6.13</v>
      </c>
      <c r="D40156">
        <v>97.9</v>
      </c>
    </row>
    <row r="40157" spans="1:4">
      <c r="A40157" s="29">
        <v>43907</v>
      </c>
      <c r="B40157" s="30">
        <v>0.77083333333333337</v>
      </c>
      <c r="C40157">
        <v>6.16</v>
      </c>
      <c r="D40157">
        <v>97.87</v>
      </c>
    </row>
    <row r="40158" spans="1:4">
      <c r="A40158" s="29">
        <v>43907</v>
      </c>
      <c r="B40158" s="30">
        <v>0.78125</v>
      </c>
      <c r="C40158">
        <v>6.18</v>
      </c>
      <c r="D40158">
        <v>97.85</v>
      </c>
    </row>
    <row r="40159" spans="1:4">
      <c r="A40159" s="29">
        <v>43907</v>
      </c>
      <c r="B40159" s="30">
        <v>0.79166666666666663</v>
      </c>
      <c r="C40159">
        <v>6.19</v>
      </c>
      <c r="D40159">
        <v>97.84</v>
      </c>
    </row>
    <row r="40160" spans="1:4">
      <c r="A40160" s="29">
        <v>43907</v>
      </c>
      <c r="B40160" s="30">
        <v>0.80208333333333337</v>
      </c>
      <c r="C40160">
        <v>6.2</v>
      </c>
      <c r="D40160">
        <v>97.83</v>
      </c>
    </row>
    <row r="40161" spans="1:4">
      <c r="A40161" s="29">
        <v>43907</v>
      </c>
      <c r="B40161" s="30">
        <v>0.8125</v>
      </c>
      <c r="C40161">
        <v>6.21</v>
      </c>
      <c r="D40161">
        <v>97.820000000000007</v>
      </c>
    </row>
    <row r="40162" spans="1:4">
      <c r="A40162" s="29">
        <v>43907</v>
      </c>
      <c r="B40162" s="30">
        <v>0.82291666666666663</v>
      </c>
      <c r="C40162">
        <v>6.22</v>
      </c>
      <c r="D40162">
        <v>97.81</v>
      </c>
    </row>
    <row r="40163" spans="1:4">
      <c r="A40163" s="29">
        <v>43907</v>
      </c>
      <c r="B40163" s="30">
        <v>0.83333333333333337</v>
      </c>
      <c r="C40163">
        <v>6.22</v>
      </c>
      <c r="D40163">
        <v>97.81</v>
      </c>
    </row>
    <row r="40164" spans="1:4">
      <c r="A40164" s="29">
        <v>43907</v>
      </c>
      <c r="B40164" s="30">
        <v>0.84375</v>
      </c>
      <c r="C40164">
        <v>6.24</v>
      </c>
      <c r="D40164">
        <v>97.79</v>
      </c>
    </row>
    <row r="40165" spans="1:4">
      <c r="A40165" s="29">
        <v>43907</v>
      </c>
      <c r="B40165" s="30">
        <v>0.85416666666666663</v>
      </c>
      <c r="C40165">
        <v>6.24</v>
      </c>
      <c r="D40165">
        <v>97.79</v>
      </c>
    </row>
    <row r="40166" spans="1:4">
      <c r="A40166" s="29">
        <v>43907</v>
      </c>
      <c r="B40166" s="30">
        <v>0.86458333333333337</v>
      </c>
      <c r="C40166">
        <v>6.25</v>
      </c>
      <c r="D40166">
        <v>97.78</v>
      </c>
    </row>
    <row r="40167" spans="1:4">
      <c r="A40167" s="29">
        <v>43907</v>
      </c>
      <c r="B40167" s="30">
        <v>0.875</v>
      </c>
      <c r="C40167">
        <v>6.24</v>
      </c>
      <c r="D40167">
        <v>97.79</v>
      </c>
    </row>
    <row r="40168" spans="1:4">
      <c r="A40168" s="29">
        <v>43907</v>
      </c>
      <c r="B40168" s="30">
        <v>0.88541666666666663</v>
      </c>
      <c r="C40168">
        <v>6.25</v>
      </c>
      <c r="D40168">
        <v>97.78</v>
      </c>
    </row>
    <row r="40169" spans="1:4">
      <c r="A40169" s="29">
        <v>43907</v>
      </c>
      <c r="B40169" s="30">
        <v>0.89583333333333337</v>
      </c>
      <c r="C40169">
        <v>6.25</v>
      </c>
      <c r="D40169">
        <v>97.78</v>
      </c>
    </row>
    <row r="40170" spans="1:4">
      <c r="A40170" s="29">
        <v>43907</v>
      </c>
      <c r="B40170" s="30">
        <v>0.90625</v>
      </c>
      <c r="C40170">
        <v>6.26</v>
      </c>
      <c r="D40170">
        <v>97.77</v>
      </c>
    </row>
    <row r="40171" spans="1:4">
      <c r="A40171" s="29">
        <v>43907</v>
      </c>
      <c r="B40171" s="30">
        <v>0.91666666666666663</v>
      </c>
      <c r="C40171">
        <v>6.26</v>
      </c>
      <c r="D40171">
        <v>97.77</v>
      </c>
    </row>
    <row r="40172" spans="1:4">
      <c r="A40172" s="29">
        <v>43907</v>
      </c>
      <c r="B40172" s="30">
        <v>0.92708333333333337</v>
      </c>
      <c r="C40172">
        <v>6.26</v>
      </c>
      <c r="D40172">
        <v>97.77</v>
      </c>
    </row>
    <row r="40173" spans="1:4">
      <c r="A40173" s="29">
        <v>43907</v>
      </c>
      <c r="B40173" s="30">
        <v>0.9375</v>
      </c>
      <c r="C40173">
        <v>6.03</v>
      </c>
      <c r="D40173">
        <v>98</v>
      </c>
    </row>
    <row r="40174" spans="1:4">
      <c r="A40174" s="29">
        <v>43907</v>
      </c>
      <c r="B40174" s="30">
        <v>0.94791666666666663</v>
      </c>
      <c r="C40174">
        <v>5.84</v>
      </c>
      <c r="D40174">
        <v>98.19</v>
      </c>
    </row>
    <row r="40175" spans="1:4">
      <c r="A40175" s="29">
        <v>43907</v>
      </c>
      <c r="B40175" s="30">
        <v>0.95833333333333337</v>
      </c>
      <c r="C40175">
        <v>5.76</v>
      </c>
      <c r="D40175">
        <v>98.27</v>
      </c>
    </row>
    <row r="40176" spans="1:4">
      <c r="A40176" s="29">
        <v>43907</v>
      </c>
      <c r="B40176" s="30">
        <v>0.96875</v>
      </c>
      <c r="C40176">
        <v>5.71</v>
      </c>
      <c r="D40176">
        <v>98.320000000000007</v>
      </c>
    </row>
    <row r="40177" spans="1:4">
      <c r="A40177" s="29">
        <v>43907</v>
      </c>
      <c r="B40177" s="30">
        <v>0.97916666666666663</v>
      </c>
      <c r="C40177">
        <v>5.67</v>
      </c>
      <c r="D40177">
        <v>98.36</v>
      </c>
    </row>
    <row r="40178" spans="1:4">
      <c r="A40178" s="29">
        <v>43907</v>
      </c>
      <c r="B40178" s="30">
        <v>0.98958333333333337</v>
      </c>
      <c r="C40178">
        <v>5.63</v>
      </c>
      <c r="D40178">
        <v>98.4</v>
      </c>
    </row>
    <row r="40179" spans="1:4">
      <c r="A40179" s="29">
        <v>43908</v>
      </c>
      <c r="B40179" s="30">
        <v>0</v>
      </c>
      <c r="C40179">
        <v>19.04</v>
      </c>
      <c r="D40179">
        <v>84.990000000000009</v>
      </c>
    </row>
    <row r="40180" spans="1:4">
      <c r="A40180" s="29">
        <v>43908</v>
      </c>
      <c r="B40180" s="30">
        <v>1.0416666666666666E-2</v>
      </c>
      <c r="C40180">
        <v>17.260000000000002</v>
      </c>
      <c r="D40180">
        <v>86.77</v>
      </c>
    </row>
    <row r="40181" spans="1:4">
      <c r="A40181" s="29">
        <v>43908</v>
      </c>
      <c r="B40181" s="30">
        <v>2.0833333333333332E-2</v>
      </c>
      <c r="C40181">
        <v>16.53</v>
      </c>
      <c r="D40181">
        <v>87.5</v>
      </c>
    </row>
    <row r="40182" spans="1:4">
      <c r="A40182" s="29">
        <v>43908</v>
      </c>
      <c r="B40182" s="30">
        <v>3.125E-2</v>
      </c>
      <c r="C40182">
        <v>16.510000000000002</v>
      </c>
      <c r="D40182">
        <v>87.52</v>
      </c>
    </row>
    <row r="40183" spans="1:4">
      <c r="A40183" s="29">
        <v>43908</v>
      </c>
      <c r="B40183" s="30">
        <v>4.1666666666666664E-2</v>
      </c>
      <c r="C40183">
        <v>16.47</v>
      </c>
      <c r="D40183">
        <v>87.56</v>
      </c>
    </row>
    <row r="40184" spans="1:4">
      <c r="A40184" s="29">
        <v>43908</v>
      </c>
      <c r="B40184" s="30">
        <v>5.2083333333333336E-2</v>
      </c>
      <c r="C40184">
        <v>6.16</v>
      </c>
      <c r="D40184">
        <v>97.87</v>
      </c>
    </row>
    <row r="40185" spans="1:4">
      <c r="A40185" s="29">
        <v>43908</v>
      </c>
      <c r="B40185" s="30">
        <v>6.25E-2</v>
      </c>
      <c r="C40185">
        <v>5.74</v>
      </c>
      <c r="D40185">
        <v>98.29</v>
      </c>
    </row>
    <row r="40186" spans="1:4">
      <c r="A40186" s="29">
        <v>43908</v>
      </c>
      <c r="B40186" s="30">
        <v>7.2916666666666671E-2</v>
      </c>
      <c r="C40186">
        <v>5.67</v>
      </c>
      <c r="D40186">
        <v>98.36</v>
      </c>
    </row>
    <row r="40187" spans="1:4">
      <c r="A40187" s="29">
        <v>43908</v>
      </c>
      <c r="B40187" s="30">
        <v>8.3333333333333329E-2</v>
      </c>
      <c r="C40187">
        <v>5.62</v>
      </c>
      <c r="D40187">
        <v>98.41</v>
      </c>
    </row>
    <row r="40188" spans="1:4">
      <c r="A40188" s="29">
        <v>43908</v>
      </c>
      <c r="B40188" s="30">
        <v>9.375E-2</v>
      </c>
      <c r="C40188">
        <v>5.6</v>
      </c>
      <c r="D40188">
        <v>98.43</v>
      </c>
    </row>
    <row r="40189" spans="1:4">
      <c r="A40189" s="29">
        <v>43908</v>
      </c>
      <c r="B40189" s="30">
        <v>0.10416666666666667</v>
      </c>
      <c r="C40189">
        <v>5.57</v>
      </c>
      <c r="D40189">
        <v>98.460000000000008</v>
      </c>
    </row>
    <row r="40190" spans="1:4">
      <c r="A40190" s="29">
        <v>43908</v>
      </c>
      <c r="B40190" s="30">
        <v>0.11458333333333333</v>
      </c>
      <c r="C40190">
        <v>5.56</v>
      </c>
      <c r="D40190">
        <v>98.47</v>
      </c>
    </row>
    <row r="40191" spans="1:4">
      <c r="A40191" s="29">
        <v>43908</v>
      </c>
      <c r="B40191" s="30">
        <v>0.125</v>
      </c>
      <c r="C40191">
        <v>5.53</v>
      </c>
      <c r="D40191">
        <v>98.5</v>
      </c>
    </row>
    <row r="40192" spans="1:4">
      <c r="A40192" s="29">
        <v>43908</v>
      </c>
      <c r="B40192" s="30">
        <v>0.13541666666666666</v>
      </c>
      <c r="C40192">
        <v>5.53</v>
      </c>
      <c r="D40192">
        <v>98.5</v>
      </c>
    </row>
    <row r="40193" spans="1:4">
      <c r="A40193" s="29">
        <v>43908</v>
      </c>
      <c r="B40193" s="30">
        <v>0.14583333333333334</v>
      </c>
      <c r="C40193">
        <v>5.52</v>
      </c>
      <c r="D40193">
        <v>98.51</v>
      </c>
    </row>
    <row r="40194" spans="1:4">
      <c r="A40194" s="29">
        <v>43908</v>
      </c>
      <c r="B40194" s="30">
        <v>0.15625</v>
      </c>
      <c r="C40194">
        <v>5.51</v>
      </c>
      <c r="D40194">
        <v>98.52</v>
      </c>
    </row>
    <row r="40195" spans="1:4">
      <c r="A40195" s="29">
        <v>43908</v>
      </c>
      <c r="B40195" s="30">
        <v>0.16666666666666666</v>
      </c>
      <c r="C40195">
        <v>5.49</v>
      </c>
      <c r="D40195">
        <v>98.54</v>
      </c>
    </row>
    <row r="40196" spans="1:4">
      <c r="A40196" s="29">
        <v>43908</v>
      </c>
      <c r="B40196" s="30">
        <v>0.17708333333333334</v>
      </c>
      <c r="C40196">
        <v>5.49</v>
      </c>
      <c r="D40196">
        <v>98.54</v>
      </c>
    </row>
    <row r="40197" spans="1:4">
      <c r="A40197" s="29">
        <v>43908</v>
      </c>
      <c r="B40197" s="30">
        <v>0.1875</v>
      </c>
      <c r="C40197">
        <v>5.49</v>
      </c>
      <c r="D40197">
        <v>98.54</v>
      </c>
    </row>
    <row r="40198" spans="1:4">
      <c r="A40198" s="29">
        <v>43908</v>
      </c>
      <c r="B40198" s="30">
        <v>0.19791666666666666</v>
      </c>
      <c r="C40198">
        <v>15.59</v>
      </c>
      <c r="D40198">
        <v>88.44</v>
      </c>
    </row>
    <row r="40199" spans="1:4">
      <c r="A40199" s="29">
        <v>43908</v>
      </c>
      <c r="B40199" s="30">
        <v>0.20833333333333334</v>
      </c>
      <c r="C40199">
        <v>5.93</v>
      </c>
      <c r="D40199">
        <v>98.1</v>
      </c>
    </row>
    <row r="40200" spans="1:4">
      <c r="A40200" s="29">
        <v>43908</v>
      </c>
      <c r="B40200" s="30">
        <v>0.21875</v>
      </c>
      <c r="C40200">
        <v>5.97</v>
      </c>
      <c r="D40200">
        <v>98.06</v>
      </c>
    </row>
    <row r="40201" spans="1:4">
      <c r="A40201" s="29">
        <v>43908</v>
      </c>
      <c r="B40201" s="30">
        <v>0.22916666666666666</v>
      </c>
      <c r="C40201">
        <v>5.93</v>
      </c>
      <c r="D40201">
        <v>98.1</v>
      </c>
    </row>
    <row r="40202" spans="1:4">
      <c r="A40202" s="29">
        <v>43908</v>
      </c>
      <c r="B40202" s="30">
        <v>0.23958333333333334</v>
      </c>
      <c r="C40202">
        <v>5.69</v>
      </c>
      <c r="D40202">
        <v>98.34</v>
      </c>
    </row>
    <row r="40203" spans="1:4">
      <c r="A40203" s="29">
        <v>43908</v>
      </c>
      <c r="B40203" s="30">
        <v>0.25</v>
      </c>
      <c r="C40203">
        <v>5.6</v>
      </c>
      <c r="D40203">
        <v>98.43</v>
      </c>
    </row>
    <row r="40204" spans="1:4">
      <c r="A40204" s="29">
        <v>43908</v>
      </c>
      <c r="B40204" s="30">
        <v>0.26041666666666669</v>
      </c>
      <c r="C40204">
        <v>5.57</v>
      </c>
      <c r="D40204">
        <v>98.460000000000008</v>
      </c>
    </row>
    <row r="40205" spans="1:4">
      <c r="A40205" s="29">
        <v>43908</v>
      </c>
      <c r="B40205" s="30">
        <v>0.27083333333333331</v>
      </c>
      <c r="C40205">
        <v>5.53</v>
      </c>
      <c r="D40205">
        <v>98.5</v>
      </c>
    </row>
    <row r="40206" spans="1:4">
      <c r="A40206" s="29">
        <v>43908</v>
      </c>
      <c r="B40206" s="30">
        <v>0.28125</v>
      </c>
      <c r="C40206">
        <v>5.52</v>
      </c>
      <c r="D40206">
        <v>98.51</v>
      </c>
    </row>
    <row r="40207" spans="1:4">
      <c r="A40207" s="29">
        <v>43908</v>
      </c>
      <c r="B40207" s="30">
        <v>0.29166666666666669</v>
      </c>
      <c r="C40207">
        <v>5.5</v>
      </c>
      <c r="D40207">
        <v>98.53</v>
      </c>
    </row>
    <row r="40208" spans="1:4">
      <c r="A40208" s="29">
        <v>43908</v>
      </c>
      <c r="B40208" s="30">
        <v>0.30208333333333331</v>
      </c>
      <c r="C40208">
        <v>5.79</v>
      </c>
      <c r="D40208">
        <v>98.24</v>
      </c>
    </row>
    <row r="40209" spans="1:4">
      <c r="A40209" s="29">
        <v>43908</v>
      </c>
      <c r="B40209" s="30">
        <v>0.3125</v>
      </c>
      <c r="C40209">
        <v>5.93</v>
      </c>
      <c r="D40209">
        <v>98.1</v>
      </c>
    </row>
    <row r="40210" spans="1:4">
      <c r="A40210" s="29">
        <v>43908</v>
      </c>
      <c r="B40210" s="30">
        <v>0.32291666666666669</v>
      </c>
      <c r="C40210">
        <v>6</v>
      </c>
      <c r="D40210">
        <v>98.03</v>
      </c>
    </row>
    <row r="40211" spans="1:4">
      <c r="A40211" s="29">
        <v>43908</v>
      </c>
      <c r="B40211" s="30">
        <v>0.33333333333333331</v>
      </c>
      <c r="C40211">
        <v>6.05</v>
      </c>
      <c r="D40211">
        <v>97.98</v>
      </c>
    </row>
    <row r="40212" spans="1:4">
      <c r="A40212" s="29">
        <v>43908</v>
      </c>
      <c r="B40212" s="30">
        <v>0.34375</v>
      </c>
      <c r="C40212">
        <v>6.08</v>
      </c>
      <c r="D40212">
        <v>97.95</v>
      </c>
    </row>
    <row r="40213" spans="1:4">
      <c r="A40213" s="29">
        <v>43908</v>
      </c>
      <c r="B40213" s="30">
        <v>0.35416666666666669</v>
      </c>
      <c r="C40213">
        <v>6.11</v>
      </c>
      <c r="D40213">
        <v>97.92</v>
      </c>
    </row>
    <row r="40214" spans="1:4">
      <c r="A40214" s="29">
        <v>43908</v>
      </c>
      <c r="B40214" s="30">
        <v>0.36458333333333331</v>
      </c>
      <c r="C40214">
        <v>6.12</v>
      </c>
      <c r="D40214">
        <v>97.91</v>
      </c>
    </row>
    <row r="40215" spans="1:4">
      <c r="A40215" s="29">
        <v>43908</v>
      </c>
      <c r="B40215" s="30">
        <v>0.375</v>
      </c>
      <c r="C40215">
        <v>6.14</v>
      </c>
      <c r="D40215">
        <v>97.89</v>
      </c>
    </row>
    <row r="40216" spans="1:4">
      <c r="A40216" s="29">
        <v>43908</v>
      </c>
      <c r="B40216" s="30">
        <v>0.38541666666666669</v>
      </c>
      <c r="C40216">
        <v>6.16</v>
      </c>
      <c r="D40216">
        <v>97.87</v>
      </c>
    </row>
    <row r="40217" spans="1:4">
      <c r="A40217" s="29">
        <v>43908</v>
      </c>
      <c r="B40217" s="30">
        <v>0.39583333333333331</v>
      </c>
      <c r="C40217">
        <v>6.16</v>
      </c>
      <c r="D40217">
        <v>97.87</v>
      </c>
    </row>
    <row r="40218" spans="1:4">
      <c r="A40218" s="29">
        <v>43908</v>
      </c>
      <c r="B40218" s="30">
        <v>0.40625</v>
      </c>
      <c r="C40218">
        <v>6.18</v>
      </c>
      <c r="D40218">
        <v>97.85</v>
      </c>
    </row>
    <row r="40219" spans="1:4">
      <c r="A40219" s="29">
        <v>43908</v>
      </c>
      <c r="B40219" s="30">
        <v>0.41666666666666669</v>
      </c>
      <c r="C40219">
        <v>6.19</v>
      </c>
      <c r="D40219">
        <v>97.84</v>
      </c>
    </row>
    <row r="40220" spans="1:4">
      <c r="A40220" s="29">
        <v>43908</v>
      </c>
      <c r="B40220" s="30">
        <v>0.42708333333333331</v>
      </c>
      <c r="C40220">
        <v>6.19</v>
      </c>
      <c r="D40220">
        <v>97.84</v>
      </c>
    </row>
    <row r="40221" spans="1:4">
      <c r="A40221" s="29">
        <v>43908</v>
      </c>
      <c r="B40221" s="30">
        <v>0.4375</v>
      </c>
      <c r="C40221">
        <v>6.2</v>
      </c>
      <c r="D40221">
        <v>97.83</v>
      </c>
    </row>
    <row r="40222" spans="1:4">
      <c r="A40222" s="29">
        <v>43908</v>
      </c>
      <c r="B40222" s="30">
        <v>0.44791666666666669</v>
      </c>
      <c r="C40222">
        <v>5.99</v>
      </c>
      <c r="D40222">
        <v>98.04</v>
      </c>
    </row>
    <row r="40223" spans="1:4">
      <c r="A40223" s="29">
        <v>43908</v>
      </c>
      <c r="B40223" s="30">
        <v>0.45833333333333331</v>
      </c>
      <c r="C40223">
        <v>5.79</v>
      </c>
      <c r="D40223">
        <v>98.24</v>
      </c>
    </row>
    <row r="40224" spans="1:4">
      <c r="A40224" s="29">
        <v>43908</v>
      </c>
      <c r="B40224" s="30">
        <v>0.46875</v>
      </c>
      <c r="C40224">
        <v>5.74</v>
      </c>
      <c r="D40224">
        <v>98.29</v>
      </c>
    </row>
    <row r="40225" spans="1:4">
      <c r="A40225" s="29">
        <v>43908</v>
      </c>
      <c r="B40225" s="30">
        <v>0.47916666666666669</v>
      </c>
      <c r="C40225">
        <v>6</v>
      </c>
      <c r="D40225">
        <v>98.03</v>
      </c>
    </row>
    <row r="40226" spans="1:4">
      <c r="A40226" s="29">
        <v>43908</v>
      </c>
      <c r="B40226" s="30">
        <v>0.48958333333333331</v>
      </c>
      <c r="C40226">
        <v>6.09</v>
      </c>
      <c r="D40226">
        <v>97.94</v>
      </c>
    </row>
    <row r="40227" spans="1:4">
      <c r="A40227" s="29">
        <v>43908</v>
      </c>
      <c r="B40227" s="30">
        <v>0.5</v>
      </c>
      <c r="C40227">
        <v>6.12</v>
      </c>
      <c r="D40227">
        <v>97.91</v>
      </c>
    </row>
    <row r="40228" spans="1:4">
      <c r="A40228" s="29">
        <v>43908</v>
      </c>
      <c r="B40228" s="30">
        <v>0.51041666666666663</v>
      </c>
      <c r="C40228">
        <v>6.16</v>
      </c>
      <c r="D40228">
        <v>97.87</v>
      </c>
    </row>
    <row r="40229" spans="1:4">
      <c r="A40229" s="29">
        <v>43908</v>
      </c>
      <c r="B40229" s="30">
        <v>0.52083333333333337</v>
      </c>
      <c r="C40229">
        <v>6.17</v>
      </c>
      <c r="D40229">
        <v>97.86</v>
      </c>
    </row>
    <row r="40230" spans="1:4">
      <c r="A40230" s="29">
        <v>43908</v>
      </c>
      <c r="B40230" s="30">
        <v>0.53125</v>
      </c>
      <c r="C40230">
        <v>6.19</v>
      </c>
      <c r="D40230">
        <v>97.84</v>
      </c>
    </row>
    <row r="40231" spans="1:4">
      <c r="A40231" s="29">
        <v>43908</v>
      </c>
      <c r="B40231" s="30">
        <v>0.54166666666666663</v>
      </c>
      <c r="C40231">
        <v>6.19</v>
      </c>
      <c r="D40231">
        <v>97.84</v>
      </c>
    </row>
    <row r="40232" spans="1:4">
      <c r="A40232" s="29">
        <v>43908</v>
      </c>
      <c r="B40232" s="30">
        <v>0.55208333333333337</v>
      </c>
      <c r="C40232">
        <v>6.21</v>
      </c>
      <c r="D40232">
        <v>97.820000000000007</v>
      </c>
    </row>
    <row r="40233" spans="1:4">
      <c r="A40233" s="29">
        <v>43908</v>
      </c>
      <c r="B40233" s="30">
        <v>0.5625</v>
      </c>
      <c r="C40233">
        <v>6.22</v>
      </c>
      <c r="D40233">
        <v>97.81</v>
      </c>
    </row>
    <row r="40234" spans="1:4">
      <c r="A40234" s="29">
        <v>43908</v>
      </c>
      <c r="B40234" s="30">
        <v>0.57291666666666663</v>
      </c>
      <c r="C40234">
        <v>6.22</v>
      </c>
      <c r="D40234">
        <v>97.81</v>
      </c>
    </row>
    <row r="40235" spans="1:4">
      <c r="A40235" s="29">
        <v>43908</v>
      </c>
      <c r="B40235" s="30">
        <v>0.58333333333333337</v>
      </c>
      <c r="C40235">
        <v>6.22</v>
      </c>
      <c r="D40235">
        <v>97.81</v>
      </c>
    </row>
    <row r="40236" spans="1:4">
      <c r="A40236" s="29">
        <v>43908</v>
      </c>
      <c r="B40236" s="30">
        <v>0.59375</v>
      </c>
      <c r="C40236">
        <v>6.23</v>
      </c>
      <c r="D40236">
        <v>97.8</v>
      </c>
    </row>
    <row r="40237" spans="1:4">
      <c r="A40237" s="29">
        <v>43908</v>
      </c>
      <c r="B40237" s="30">
        <v>0.60416666666666663</v>
      </c>
      <c r="C40237">
        <v>6.23</v>
      </c>
      <c r="D40237">
        <v>97.8</v>
      </c>
    </row>
    <row r="40238" spans="1:4">
      <c r="A40238" s="29">
        <v>43908</v>
      </c>
      <c r="B40238" s="30">
        <v>0.61458333333333337</v>
      </c>
      <c r="C40238">
        <v>6.24</v>
      </c>
      <c r="D40238">
        <v>97.79</v>
      </c>
    </row>
    <row r="40239" spans="1:4">
      <c r="A40239" s="29">
        <v>43908</v>
      </c>
      <c r="B40239" s="30">
        <v>0.625</v>
      </c>
      <c r="C40239">
        <v>6.23</v>
      </c>
      <c r="D40239">
        <v>97.8</v>
      </c>
    </row>
    <row r="40240" spans="1:4">
      <c r="A40240" s="29">
        <v>43908</v>
      </c>
      <c r="B40240" s="30">
        <v>0.63541666666666663</v>
      </c>
      <c r="C40240">
        <v>6.24</v>
      </c>
      <c r="D40240">
        <v>97.79</v>
      </c>
    </row>
    <row r="40241" spans="1:4">
      <c r="A40241" s="29">
        <v>43908</v>
      </c>
      <c r="B40241" s="30">
        <v>0.64583333333333337</v>
      </c>
      <c r="C40241">
        <v>5.99</v>
      </c>
      <c r="D40241">
        <v>98.04</v>
      </c>
    </row>
    <row r="40242" spans="1:4">
      <c r="A40242" s="29">
        <v>43908</v>
      </c>
      <c r="B40242" s="30">
        <v>0.65625</v>
      </c>
      <c r="C40242">
        <v>5.82</v>
      </c>
      <c r="D40242">
        <v>98.210000000000008</v>
      </c>
    </row>
    <row r="40243" spans="1:4">
      <c r="A40243" s="29">
        <v>43908</v>
      </c>
      <c r="B40243" s="30">
        <v>0.66666666666666663</v>
      </c>
      <c r="C40243">
        <v>5.73</v>
      </c>
      <c r="D40243">
        <v>98.3</v>
      </c>
    </row>
    <row r="40244" spans="1:4">
      <c r="A40244" s="29">
        <v>43908</v>
      </c>
      <c r="B40244" s="30">
        <v>0.67708333333333337</v>
      </c>
      <c r="C40244">
        <v>5.7</v>
      </c>
      <c r="D40244">
        <v>98.33</v>
      </c>
    </row>
    <row r="40245" spans="1:4">
      <c r="A40245" s="29">
        <v>43908</v>
      </c>
      <c r="B40245" s="30">
        <v>0.6875</v>
      </c>
      <c r="C40245">
        <v>5.98</v>
      </c>
      <c r="D40245">
        <v>98.05</v>
      </c>
    </row>
    <row r="40246" spans="1:4">
      <c r="A40246" s="29">
        <v>43908</v>
      </c>
      <c r="B40246" s="30">
        <v>0.69791666666666663</v>
      </c>
      <c r="C40246">
        <v>6.69</v>
      </c>
      <c r="D40246">
        <v>97.34</v>
      </c>
    </row>
    <row r="40247" spans="1:4">
      <c r="A40247" s="29">
        <v>43908</v>
      </c>
      <c r="B40247" s="30">
        <v>0.70833333333333337</v>
      </c>
      <c r="C40247">
        <v>16.670000000000002</v>
      </c>
      <c r="D40247">
        <v>87.36</v>
      </c>
    </row>
    <row r="40248" spans="1:4">
      <c r="A40248" s="29">
        <v>43908</v>
      </c>
      <c r="B40248" s="30">
        <v>0.71875</v>
      </c>
      <c r="C40248">
        <v>16.670000000000002</v>
      </c>
      <c r="D40248">
        <v>87.36</v>
      </c>
    </row>
    <row r="40249" spans="1:4">
      <c r="A40249" s="29">
        <v>43908</v>
      </c>
      <c r="B40249" s="30">
        <v>0.72916666666666663</v>
      </c>
      <c r="C40249">
        <v>16.68</v>
      </c>
      <c r="D40249">
        <v>87.35</v>
      </c>
    </row>
    <row r="40250" spans="1:4">
      <c r="A40250" s="29">
        <v>43908</v>
      </c>
      <c r="B40250" s="30">
        <v>0.73958333333333337</v>
      </c>
      <c r="C40250">
        <v>16.25</v>
      </c>
      <c r="D40250">
        <v>87.78</v>
      </c>
    </row>
    <row r="40251" spans="1:4">
      <c r="A40251" s="29">
        <v>43908</v>
      </c>
      <c r="B40251" s="30">
        <v>0.75</v>
      </c>
      <c r="C40251">
        <v>6.24</v>
      </c>
      <c r="D40251">
        <v>97.79</v>
      </c>
    </row>
    <row r="40252" spans="1:4">
      <c r="A40252" s="29">
        <v>43908</v>
      </c>
      <c r="B40252" s="30">
        <v>0.76041666666666663</v>
      </c>
      <c r="C40252">
        <v>6.19</v>
      </c>
      <c r="D40252">
        <v>97.84</v>
      </c>
    </row>
    <row r="40253" spans="1:4">
      <c r="A40253" s="29">
        <v>43908</v>
      </c>
      <c r="B40253" s="30">
        <v>0.77083333333333337</v>
      </c>
      <c r="C40253">
        <v>6.2</v>
      </c>
      <c r="D40253">
        <v>97.83</v>
      </c>
    </row>
    <row r="40254" spans="1:4">
      <c r="A40254" s="29">
        <v>43908</v>
      </c>
      <c r="B40254" s="30">
        <v>0.78125</v>
      </c>
      <c r="C40254">
        <v>6.21</v>
      </c>
      <c r="D40254">
        <v>97.820000000000007</v>
      </c>
    </row>
    <row r="40255" spans="1:4">
      <c r="A40255" s="29">
        <v>43908</v>
      </c>
      <c r="B40255" s="30">
        <v>0.79166666666666663</v>
      </c>
      <c r="C40255">
        <v>6.22</v>
      </c>
      <c r="D40255">
        <v>97.81</v>
      </c>
    </row>
    <row r="40256" spans="1:4">
      <c r="A40256" s="29">
        <v>43908</v>
      </c>
      <c r="B40256" s="30">
        <v>0.80208333333333337</v>
      </c>
      <c r="C40256">
        <v>6.23</v>
      </c>
      <c r="D40256">
        <v>97.8</v>
      </c>
    </row>
    <row r="40257" spans="1:4">
      <c r="A40257" s="29">
        <v>43908</v>
      </c>
      <c r="B40257" s="30">
        <v>0.8125</v>
      </c>
      <c r="C40257">
        <v>6.23</v>
      </c>
      <c r="D40257">
        <v>97.8</v>
      </c>
    </row>
    <row r="40258" spans="1:4">
      <c r="A40258" s="29">
        <v>43908</v>
      </c>
      <c r="B40258" s="30">
        <v>0.82291666666666663</v>
      </c>
      <c r="C40258">
        <v>6.24</v>
      </c>
      <c r="D40258">
        <v>97.79</v>
      </c>
    </row>
    <row r="40259" spans="1:4">
      <c r="A40259" s="29">
        <v>43908</v>
      </c>
      <c r="B40259" s="30">
        <v>0.83333333333333337</v>
      </c>
      <c r="C40259">
        <v>6.23</v>
      </c>
      <c r="D40259">
        <v>97.8</v>
      </c>
    </row>
    <row r="40260" spans="1:4">
      <c r="A40260" s="29">
        <v>43908</v>
      </c>
      <c r="B40260" s="30">
        <v>0.84375</v>
      </c>
      <c r="C40260">
        <v>6.24</v>
      </c>
      <c r="D40260">
        <v>97.79</v>
      </c>
    </row>
    <row r="40261" spans="1:4">
      <c r="A40261" s="29">
        <v>43908</v>
      </c>
      <c r="B40261" s="30">
        <v>0.85416666666666663</v>
      </c>
      <c r="C40261">
        <v>6.25</v>
      </c>
      <c r="D40261">
        <v>97.78</v>
      </c>
    </row>
    <row r="40262" spans="1:4">
      <c r="A40262" s="29">
        <v>43908</v>
      </c>
      <c r="B40262" s="30">
        <v>0.86458333333333337</v>
      </c>
      <c r="C40262">
        <v>6.25</v>
      </c>
      <c r="D40262">
        <v>97.78</v>
      </c>
    </row>
    <row r="40263" spans="1:4">
      <c r="A40263" s="29">
        <v>43908</v>
      </c>
      <c r="B40263" s="30">
        <v>0.875</v>
      </c>
      <c r="C40263">
        <v>6.25</v>
      </c>
      <c r="D40263">
        <v>97.78</v>
      </c>
    </row>
    <row r="40264" spans="1:4">
      <c r="A40264" s="29">
        <v>43908</v>
      </c>
      <c r="B40264" s="30">
        <v>0.88541666666666663</v>
      </c>
      <c r="C40264">
        <v>6.26</v>
      </c>
      <c r="D40264">
        <v>97.77</v>
      </c>
    </row>
    <row r="40265" spans="1:4">
      <c r="A40265" s="29">
        <v>43908</v>
      </c>
      <c r="B40265" s="30">
        <v>0.89583333333333337</v>
      </c>
      <c r="C40265">
        <v>6.26</v>
      </c>
      <c r="D40265">
        <v>97.77</v>
      </c>
    </row>
    <row r="40266" spans="1:4">
      <c r="A40266" s="29">
        <v>43908</v>
      </c>
      <c r="B40266" s="30">
        <v>0.90625</v>
      </c>
      <c r="C40266">
        <v>6.26</v>
      </c>
      <c r="D40266">
        <v>97.77</v>
      </c>
    </row>
    <row r="40267" spans="1:4">
      <c r="A40267" s="29">
        <v>43908</v>
      </c>
      <c r="B40267" s="30">
        <v>0.91666666666666663</v>
      </c>
      <c r="C40267">
        <v>6.21</v>
      </c>
      <c r="D40267">
        <v>97.820000000000007</v>
      </c>
    </row>
    <row r="40268" spans="1:4">
      <c r="A40268" s="29">
        <v>43908</v>
      </c>
      <c r="B40268" s="30">
        <v>0.92708333333333337</v>
      </c>
      <c r="C40268">
        <v>5.92</v>
      </c>
      <c r="D40268">
        <v>98.11</v>
      </c>
    </row>
    <row r="40269" spans="1:4">
      <c r="A40269" s="29">
        <v>43908</v>
      </c>
      <c r="B40269" s="30">
        <v>0.9375</v>
      </c>
      <c r="C40269">
        <v>5.8</v>
      </c>
      <c r="D40269">
        <v>98.23</v>
      </c>
    </row>
    <row r="40270" spans="1:4">
      <c r="A40270" s="29">
        <v>43908</v>
      </c>
      <c r="B40270" s="30">
        <v>0.94791666666666663</v>
      </c>
      <c r="C40270">
        <v>5.74</v>
      </c>
      <c r="D40270">
        <v>98.29</v>
      </c>
    </row>
    <row r="40271" spans="1:4">
      <c r="A40271" s="29">
        <v>43908</v>
      </c>
      <c r="B40271" s="30">
        <v>0.95833333333333337</v>
      </c>
      <c r="C40271">
        <v>5.68</v>
      </c>
      <c r="D40271">
        <v>98.35</v>
      </c>
    </row>
    <row r="40272" spans="1:4">
      <c r="A40272" s="29">
        <v>43908</v>
      </c>
      <c r="B40272" s="30">
        <v>0.96875</v>
      </c>
      <c r="C40272">
        <v>5.66</v>
      </c>
      <c r="D40272">
        <v>98.37</v>
      </c>
    </row>
    <row r="40273" spans="1:4">
      <c r="A40273" s="29">
        <v>43908</v>
      </c>
      <c r="B40273" s="30">
        <v>0.97916666666666663</v>
      </c>
      <c r="C40273">
        <v>5.87</v>
      </c>
      <c r="D40273">
        <v>98.16</v>
      </c>
    </row>
    <row r="40274" spans="1:4">
      <c r="A40274" s="29">
        <v>43908</v>
      </c>
      <c r="B40274" s="30">
        <v>0.98958333333333337</v>
      </c>
      <c r="C40274">
        <v>6.69</v>
      </c>
      <c r="D40274">
        <v>97.34</v>
      </c>
    </row>
    <row r="40275" spans="1:4">
      <c r="A40275" s="29">
        <v>43909</v>
      </c>
      <c r="B40275" s="30">
        <v>0</v>
      </c>
      <c r="C40275">
        <v>16.46</v>
      </c>
      <c r="D40275">
        <v>87.57</v>
      </c>
    </row>
    <row r="40276" spans="1:4">
      <c r="A40276" s="29">
        <v>43909</v>
      </c>
      <c r="B40276" s="30">
        <v>1.0416666666666666E-2</v>
      </c>
      <c r="C40276">
        <v>18.88</v>
      </c>
      <c r="D40276">
        <v>85.15</v>
      </c>
    </row>
    <row r="40277" spans="1:4">
      <c r="A40277" s="29">
        <v>43909</v>
      </c>
      <c r="B40277" s="30">
        <v>2.0833333333333332E-2</v>
      </c>
      <c r="C40277">
        <v>6.63</v>
      </c>
      <c r="D40277">
        <v>97.4</v>
      </c>
    </row>
    <row r="40278" spans="1:4">
      <c r="A40278" s="29">
        <v>43909</v>
      </c>
      <c r="B40278" s="30">
        <v>3.125E-2</v>
      </c>
      <c r="C40278">
        <v>5.78</v>
      </c>
      <c r="D40278">
        <v>98.25</v>
      </c>
    </row>
    <row r="40279" spans="1:4">
      <c r="A40279" s="29">
        <v>43909</v>
      </c>
      <c r="B40279" s="30">
        <v>4.1666666666666664E-2</v>
      </c>
      <c r="C40279">
        <v>5.69</v>
      </c>
      <c r="D40279">
        <v>98.34</v>
      </c>
    </row>
    <row r="40280" spans="1:4">
      <c r="A40280" s="29">
        <v>43909</v>
      </c>
      <c r="B40280" s="30">
        <v>5.2083333333333336E-2</v>
      </c>
      <c r="C40280">
        <v>5.65</v>
      </c>
      <c r="D40280">
        <v>98.38</v>
      </c>
    </row>
    <row r="40281" spans="1:4">
      <c r="A40281" s="29">
        <v>43909</v>
      </c>
      <c r="B40281" s="30">
        <v>6.25E-2</v>
      </c>
      <c r="C40281">
        <v>5.62</v>
      </c>
      <c r="D40281">
        <v>98.41</v>
      </c>
    </row>
    <row r="40282" spans="1:4">
      <c r="A40282" s="29">
        <v>43909</v>
      </c>
      <c r="B40282" s="30">
        <v>7.2916666666666671E-2</v>
      </c>
      <c r="C40282">
        <v>5.59</v>
      </c>
      <c r="D40282">
        <v>98.44</v>
      </c>
    </row>
    <row r="40283" spans="1:4">
      <c r="A40283" s="29">
        <v>43909</v>
      </c>
      <c r="B40283" s="30">
        <v>8.3333333333333329E-2</v>
      </c>
      <c r="C40283">
        <v>5.57</v>
      </c>
      <c r="D40283">
        <v>98.460000000000008</v>
      </c>
    </row>
    <row r="40284" spans="1:4">
      <c r="A40284" s="29">
        <v>43909</v>
      </c>
      <c r="B40284" s="30">
        <v>9.375E-2</v>
      </c>
      <c r="C40284">
        <v>5.56</v>
      </c>
      <c r="D40284">
        <v>98.47</v>
      </c>
    </row>
    <row r="40285" spans="1:4">
      <c r="A40285" s="29">
        <v>43909</v>
      </c>
      <c r="B40285" s="30">
        <v>0.10416666666666667</v>
      </c>
      <c r="C40285">
        <v>5.54</v>
      </c>
      <c r="D40285">
        <v>98.49</v>
      </c>
    </row>
    <row r="40286" spans="1:4">
      <c r="A40286" s="29">
        <v>43909</v>
      </c>
      <c r="B40286" s="30">
        <v>0.11458333333333333</v>
      </c>
      <c r="C40286">
        <v>5.53</v>
      </c>
      <c r="D40286">
        <v>98.5</v>
      </c>
    </row>
    <row r="40287" spans="1:4">
      <c r="A40287" s="29">
        <v>43909</v>
      </c>
      <c r="B40287" s="30">
        <v>0.125</v>
      </c>
      <c r="C40287">
        <v>5.52</v>
      </c>
      <c r="D40287">
        <v>98.51</v>
      </c>
    </row>
    <row r="40288" spans="1:4">
      <c r="A40288" s="29">
        <v>43909</v>
      </c>
      <c r="B40288" s="30">
        <v>0.13541666666666666</v>
      </c>
      <c r="C40288">
        <v>8.24</v>
      </c>
      <c r="D40288">
        <v>95.79</v>
      </c>
    </row>
    <row r="40289" spans="1:4">
      <c r="A40289" s="29">
        <v>43909</v>
      </c>
      <c r="B40289" s="30">
        <v>0.14583333333333334</v>
      </c>
      <c r="C40289">
        <v>19.55</v>
      </c>
      <c r="D40289">
        <v>84.48</v>
      </c>
    </row>
    <row r="40290" spans="1:4">
      <c r="A40290" s="29">
        <v>43909</v>
      </c>
      <c r="B40290" s="30">
        <v>0.15625</v>
      </c>
      <c r="C40290">
        <v>19.899999999999999</v>
      </c>
      <c r="D40290">
        <v>84.13</v>
      </c>
    </row>
    <row r="40291" spans="1:4">
      <c r="A40291" s="29">
        <v>43909</v>
      </c>
      <c r="B40291" s="30">
        <v>0.16666666666666666</v>
      </c>
      <c r="C40291">
        <v>19.940000000000001</v>
      </c>
      <c r="D40291">
        <v>84.09</v>
      </c>
    </row>
    <row r="40292" spans="1:4">
      <c r="A40292" s="29">
        <v>43909</v>
      </c>
      <c r="B40292" s="30">
        <v>0.17708333333333334</v>
      </c>
      <c r="C40292">
        <v>6.06</v>
      </c>
      <c r="D40292">
        <v>97.97</v>
      </c>
    </row>
    <row r="40293" spans="1:4">
      <c r="A40293" s="29">
        <v>43909</v>
      </c>
      <c r="B40293" s="30">
        <v>0.1875</v>
      </c>
      <c r="C40293">
        <v>5.68</v>
      </c>
      <c r="D40293">
        <v>98.35</v>
      </c>
    </row>
    <row r="40294" spans="1:4">
      <c r="A40294" s="29">
        <v>43909</v>
      </c>
      <c r="B40294" s="30">
        <v>0.19791666666666666</v>
      </c>
      <c r="C40294">
        <v>5.61</v>
      </c>
      <c r="D40294">
        <v>98.42</v>
      </c>
    </row>
    <row r="40295" spans="1:4">
      <c r="A40295" s="29">
        <v>43909</v>
      </c>
      <c r="B40295" s="30">
        <v>0.20833333333333334</v>
      </c>
      <c r="C40295">
        <v>5.57</v>
      </c>
      <c r="D40295">
        <v>98.460000000000008</v>
      </c>
    </row>
    <row r="40296" spans="1:4">
      <c r="A40296" s="29">
        <v>43909</v>
      </c>
      <c r="B40296" s="30">
        <v>0.21875</v>
      </c>
      <c r="C40296">
        <v>5.54</v>
      </c>
      <c r="D40296">
        <v>98.49</v>
      </c>
    </row>
    <row r="40297" spans="1:4">
      <c r="A40297" s="29">
        <v>43909</v>
      </c>
      <c r="B40297" s="30">
        <v>0.22916666666666666</v>
      </c>
      <c r="C40297">
        <v>5.53</v>
      </c>
      <c r="D40297">
        <v>98.5</v>
      </c>
    </row>
    <row r="40298" spans="1:4">
      <c r="A40298" s="29">
        <v>43909</v>
      </c>
      <c r="B40298" s="30">
        <v>0.23958333333333334</v>
      </c>
      <c r="C40298">
        <v>5.51</v>
      </c>
      <c r="D40298">
        <v>98.52</v>
      </c>
    </row>
    <row r="40299" spans="1:4">
      <c r="A40299" s="29">
        <v>43909</v>
      </c>
      <c r="B40299" s="30">
        <v>0.25</v>
      </c>
      <c r="C40299">
        <v>5.5</v>
      </c>
      <c r="D40299">
        <v>98.53</v>
      </c>
    </row>
    <row r="40300" spans="1:4">
      <c r="A40300" s="29">
        <v>43909</v>
      </c>
      <c r="B40300" s="30">
        <v>0.26041666666666669</v>
      </c>
      <c r="C40300">
        <v>5.49</v>
      </c>
      <c r="D40300">
        <v>98.54</v>
      </c>
    </row>
    <row r="40301" spans="1:4">
      <c r="A40301" s="29">
        <v>43909</v>
      </c>
      <c r="B40301" s="30">
        <v>0.27083333333333331</v>
      </c>
      <c r="C40301">
        <v>5.48</v>
      </c>
      <c r="D40301">
        <v>98.55</v>
      </c>
    </row>
    <row r="40302" spans="1:4">
      <c r="A40302" s="29">
        <v>43909</v>
      </c>
      <c r="B40302" s="30">
        <v>0.28125</v>
      </c>
      <c r="C40302">
        <v>5.75</v>
      </c>
      <c r="D40302">
        <v>98.28</v>
      </c>
    </row>
    <row r="40303" spans="1:4">
      <c r="A40303" s="29">
        <v>43909</v>
      </c>
      <c r="B40303" s="30">
        <v>0.29166666666666669</v>
      </c>
      <c r="C40303">
        <v>5.91</v>
      </c>
      <c r="D40303">
        <v>98.12</v>
      </c>
    </row>
    <row r="40304" spans="1:4">
      <c r="A40304" s="29">
        <v>43909</v>
      </c>
      <c r="B40304" s="30">
        <v>0.30208333333333331</v>
      </c>
      <c r="C40304">
        <v>5.98</v>
      </c>
      <c r="D40304">
        <v>98.05</v>
      </c>
    </row>
    <row r="40305" spans="1:4">
      <c r="A40305" s="29">
        <v>43909</v>
      </c>
      <c r="B40305" s="30">
        <v>0.3125</v>
      </c>
      <c r="C40305">
        <v>6.03</v>
      </c>
      <c r="D40305">
        <v>98</v>
      </c>
    </row>
    <row r="40306" spans="1:4">
      <c r="A40306" s="29">
        <v>43909</v>
      </c>
      <c r="B40306" s="30">
        <v>0.32291666666666669</v>
      </c>
      <c r="C40306">
        <v>6.06</v>
      </c>
      <c r="D40306">
        <v>97.97</v>
      </c>
    </row>
    <row r="40307" spans="1:4">
      <c r="A40307" s="29">
        <v>43909</v>
      </c>
      <c r="B40307" s="30">
        <v>0.33333333333333331</v>
      </c>
      <c r="C40307">
        <v>6.09</v>
      </c>
      <c r="D40307">
        <v>97.94</v>
      </c>
    </row>
    <row r="40308" spans="1:4">
      <c r="A40308" s="29">
        <v>43909</v>
      </c>
      <c r="B40308" s="30">
        <v>0.34375</v>
      </c>
      <c r="C40308">
        <v>6.11</v>
      </c>
      <c r="D40308">
        <v>97.92</v>
      </c>
    </row>
    <row r="40309" spans="1:4">
      <c r="A40309" s="29">
        <v>43909</v>
      </c>
      <c r="B40309" s="30">
        <v>0.35416666666666669</v>
      </c>
      <c r="C40309">
        <v>6.13</v>
      </c>
      <c r="D40309">
        <v>97.9</v>
      </c>
    </row>
    <row r="40310" spans="1:4">
      <c r="A40310" s="29">
        <v>43909</v>
      </c>
      <c r="B40310" s="30">
        <v>0.36458333333333331</v>
      </c>
      <c r="C40310">
        <v>6</v>
      </c>
      <c r="D40310">
        <v>98.03</v>
      </c>
    </row>
    <row r="40311" spans="1:4">
      <c r="A40311" s="29">
        <v>43909</v>
      </c>
      <c r="B40311" s="30">
        <v>0.375</v>
      </c>
      <c r="C40311">
        <v>5.78</v>
      </c>
      <c r="D40311">
        <v>98.25</v>
      </c>
    </row>
    <row r="40312" spans="1:4">
      <c r="A40312" s="29">
        <v>43909</v>
      </c>
      <c r="B40312" s="30">
        <v>0.38541666666666669</v>
      </c>
      <c r="C40312">
        <v>5.7</v>
      </c>
      <c r="D40312">
        <v>98.33</v>
      </c>
    </row>
    <row r="40313" spans="1:4">
      <c r="A40313" s="29">
        <v>43909</v>
      </c>
      <c r="B40313" s="30">
        <v>0.39583333333333331</v>
      </c>
      <c r="C40313">
        <v>5.76</v>
      </c>
      <c r="D40313">
        <v>98.27</v>
      </c>
    </row>
    <row r="40314" spans="1:4">
      <c r="A40314" s="29">
        <v>43909</v>
      </c>
      <c r="B40314" s="30">
        <v>0.40625</v>
      </c>
      <c r="C40314">
        <v>5.99</v>
      </c>
      <c r="D40314">
        <v>98.04</v>
      </c>
    </row>
    <row r="40315" spans="1:4">
      <c r="A40315" s="29">
        <v>43909</v>
      </c>
      <c r="B40315" s="30">
        <v>0.41666666666666669</v>
      </c>
      <c r="C40315">
        <v>6.06</v>
      </c>
      <c r="D40315">
        <v>97.97</v>
      </c>
    </row>
    <row r="40316" spans="1:4">
      <c r="A40316" s="29">
        <v>43909</v>
      </c>
      <c r="B40316" s="30">
        <v>0.42708333333333331</v>
      </c>
      <c r="C40316">
        <v>6.11</v>
      </c>
      <c r="D40316">
        <v>97.92</v>
      </c>
    </row>
    <row r="40317" spans="1:4">
      <c r="A40317" s="29">
        <v>43909</v>
      </c>
      <c r="B40317" s="30">
        <v>0.4375</v>
      </c>
      <c r="C40317">
        <v>6.14</v>
      </c>
      <c r="D40317">
        <v>97.89</v>
      </c>
    </row>
    <row r="40318" spans="1:4">
      <c r="A40318" s="29">
        <v>43909</v>
      </c>
      <c r="B40318" s="30">
        <v>0.44791666666666669</v>
      </c>
      <c r="C40318">
        <v>6.15</v>
      </c>
      <c r="D40318">
        <v>97.88</v>
      </c>
    </row>
    <row r="40319" spans="1:4">
      <c r="A40319" s="29">
        <v>43909</v>
      </c>
      <c r="B40319" s="30">
        <v>0.45833333333333331</v>
      </c>
      <c r="C40319">
        <v>6.17</v>
      </c>
      <c r="D40319">
        <v>97.86</v>
      </c>
    </row>
    <row r="40320" spans="1:4">
      <c r="A40320" s="29">
        <v>43909</v>
      </c>
      <c r="B40320" s="30">
        <v>0.46875</v>
      </c>
      <c r="C40320">
        <v>6.18</v>
      </c>
      <c r="D40320">
        <v>97.85</v>
      </c>
    </row>
    <row r="40321" spans="1:4">
      <c r="A40321" s="29">
        <v>43909</v>
      </c>
      <c r="B40321" s="30">
        <v>0.47916666666666669</v>
      </c>
      <c r="C40321">
        <v>6.19</v>
      </c>
      <c r="D40321">
        <v>97.84</v>
      </c>
    </row>
    <row r="40322" spans="1:4">
      <c r="A40322" s="29">
        <v>43909</v>
      </c>
      <c r="B40322" s="30">
        <v>0.48958333333333331</v>
      </c>
      <c r="C40322">
        <v>6.2</v>
      </c>
      <c r="D40322">
        <v>97.83</v>
      </c>
    </row>
    <row r="40323" spans="1:4">
      <c r="A40323" s="29">
        <v>43909</v>
      </c>
      <c r="B40323" s="30">
        <v>0.5</v>
      </c>
      <c r="C40323">
        <v>6.2</v>
      </c>
      <c r="D40323">
        <v>97.83</v>
      </c>
    </row>
    <row r="40324" spans="1:4">
      <c r="A40324" s="29">
        <v>43909</v>
      </c>
      <c r="B40324" s="30">
        <v>0.51041666666666663</v>
      </c>
      <c r="C40324">
        <v>6.21</v>
      </c>
      <c r="D40324">
        <v>97.820000000000007</v>
      </c>
    </row>
    <row r="40325" spans="1:4">
      <c r="A40325" s="29">
        <v>43909</v>
      </c>
      <c r="B40325" s="30">
        <v>0.52083333333333337</v>
      </c>
      <c r="C40325">
        <v>6.22</v>
      </c>
      <c r="D40325">
        <v>97.81</v>
      </c>
    </row>
    <row r="40326" spans="1:4">
      <c r="A40326" s="29">
        <v>43909</v>
      </c>
      <c r="B40326" s="30">
        <v>0.53125</v>
      </c>
      <c r="C40326">
        <v>6.23</v>
      </c>
      <c r="D40326">
        <v>97.8</v>
      </c>
    </row>
    <row r="40327" spans="1:4">
      <c r="A40327" s="29">
        <v>43909</v>
      </c>
      <c r="B40327" s="30">
        <v>0.54166666666666663</v>
      </c>
      <c r="C40327">
        <v>6.22</v>
      </c>
      <c r="D40327">
        <v>97.81</v>
      </c>
    </row>
    <row r="40328" spans="1:4">
      <c r="A40328" s="29">
        <v>43909</v>
      </c>
      <c r="B40328" s="30">
        <v>0.55208333333333337</v>
      </c>
      <c r="C40328">
        <v>6.22</v>
      </c>
      <c r="D40328">
        <v>97.81</v>
      </c>
    </row>
    <row r="40329" spans="1:4">
      <c r="A40329" s="29">
        <v>43909</v>
      </c>
      <c r="B40329" s="30">
        <v>0.5625</v>
      </c>
      <c r="C40329">
        <v>6.23</v>
      </c>
      <c r="D40329">
        <v>97.8</v>
      </c>
    </row>
    <row r="40330" spans="1:4">
      <c r="A40330" s="29">
        <v>43909</v>
      </c>
      <c r="B40330" s="30">
        <v>0.57291666666666663</v>
      </c>
      <c r="C40330">
        <v>6.23</v>
      </c>
      <c r="D40330">
        <v>97.8</v>
      </c>
    </row>
    <row r="40331" spans="1:4">
      <c r="A40331" s="29">
        <v>43909</v>
      </c>
      <c r="B40331" s="30">
        <v>0.58333333333333337</v>
      </c>
      <c r="C40331">
        <v>6.23</v>
      </c>
      <c r="D40331">
        <v>97.8</v>
      </c>
    </row>
    <row r="40332" spans="1:4">
      <c r="A40332" s="29">
        <v>43909</v>
      </c>
      <c r="B40332" s="30">
        <v>0.59375</v>
      </c>
      <c r="C40332">
        <v>6.24</v>
      </c>
      <c r="D40332">
        <v>97.79</v>
      </c>
    </row>
    <row r="40333" spans="1:4">
      <c r="A40333" s="29">
        <v>43909</v>
      </c>
      <c r="B40333" s="30">
        <v>0.60416666666666663</v>
      </c>
      <c r="C40333">
        <v>6.24</v>
      </c>
      <c r="D40333">
        <v>97.79</v>
      </c>
    </row>
    <row r="40334" spans="1:4">
      <c r="A40334" s="29">
        <v>43909</v>
      </c>
      <c r="B40334" s="30">
        <v>0.61458333333333337</v>
      </c>
      <c r="C40334">
        <v>6.24</v>
      </c>
      <c r="D40334">
        <v>97.79</v>
      </c>
    </row>
    <row r="40335" spans="1:4">
      <c r="A40335" s="29">
        <v>43909</v>
      </c>
      <c r="B40335" s="30">
        <v>0.625</v>
      </c>
      <c r="C40335">
        <v>6.04</v>
      </c>
      <c r="D40335">
        <v>97.99</v>
      </c>
    </row>
    <row r="40336" spans="1:4">
      <c r="A40336" s="29">
        <v>43909</v>
      </c>
      <c r="B40336" s="30">
        <v>0.63541666666666663</v>
      </c>
      <c r="C40336">
        <v>5.85</v>
      </c>
      <c r="D40336">
        <v>98.18</v>
      </c>
    </row>
    <row r="40337" spans="1:4">
      <c r="A40337" s="29">
        <v>43909</v>
      </c>
      <c r="B40337" s="30">
        <v>0.64583333333333337</v>
      </c>
      <c r="C40337">
        <v>5.75</v>
      </c>
      <c r="D40337">
        <v>98.28</v>
      </c>
    </row>
    <row r="40338" spans="1:4">
      <c r="A40338" s="29">
        <v>43909</v>
      </c>
      <c r="B40338" s="30">
        <v>0.65625</v>
      </c>
      <c r="C40338">
        <v>5.73</v>
      </c>
      <c r="D40338">
        <v>98.3</v>
      </c>
    </row>
    <row r="40339" spans="1:4">
      <c r="A40339" s="29">
        <v>43909</v>
      </c>
      <c r="B40339" s="30">
        <v>0.66666666666666663</v>
      </c>
      <c r="C40339">
        <v>6</v>
      </c>
      <c r="D40339">
        <v>98.03</v>
      </c>
    </row>
    <row r="40340" spans="1:4">
      <c r="A40340" s="29">
        <v>43909</v>
      </c>
      <c r="B40340" s="30">
        <v>0.67708333333333337</v>
      </c>
      <c r="C40340">
        <v>6.09</v>
      </c>
      <c r="D40340">
        <v>97.94</v>
      </c>
    </row>
    <row r="40341" spans="1:4">
      <c r="A40341" s="29">
        <v>43909</v>
      </c>
      <c r="B40341" s="30">
        <v>0.6875</v>
      </c>
      <c r="C40341">
        <v>6.14</v>
      </c>
      <c r="D40341">
        <v>97.89</v>
      </c>
    </row>
    <row r="40342" spans="1:4">
      <c r="A40342" s="29">
        <v>43909</v>
      </c>
      <c r="B40342" s="30">
        <v>0.69791666666666663</v>
      </c>
      <c r="C40342">
        <v>6.96</v>
      </c>
      <c r="D40342">
        <v>97.070000000000007</v>
      </c>
    </row>
    <row r="40343" spans="1:4">
      <c r="A40343" s="29">
        <v>43909</v>
      </c>
      <c r="B40343" s="30">
        <v>0.70833333333333337</v>
      </c>
      <c r="C40343">
        <v>19.89</v>
      </c>
      <c r="D40343">
        <v>84.14</v>
      </c>
    </row>
    <row r="40344" spans="1:4">
      <c r="A40344" s="29">
        <v>43909</v>
      </c>
      <c r="B40344" s="30">
        <v>0.71875</v>
      </c>
      <c r="C40344">
        <v>20.100000000000001</v>
      </c>
      <c r="D40344">
        <v>83.93</v>
      </c>
    </row>
    <row r="40345" spans="1:4">
      <c r="A40345" s="29">
        <v>43909</v>
      </c>
      <c r="B40345" s="30">
        <v>0.72916666666666663</v>
      </c>
      <c r="C40345">
        <v>20.14</v>
      </c>
      <c r="D40345">
        <v>83.89</v>
      </c>
    </row>
    <row r="40346" spans="1:4">
      <c r="A40346" s="29">
        <v>43909</v>
      </c>
      <c r="B40346" s="30">
        <v>0.73958333333333337</v>
      </c>
      <c r="C40346">
        <v>19.39</v>
      </c>
      <c r="D40346">
        <v>84.64</v>
      </c>
    </row>
    <row r="40347" spans="1:4">
      <c r="A40347" s="29">
        <v>43909</v>
      </c>
      <c r="B40347" s="30">
        <v>0.75</v>
      </c>
      <c r="C40347">
        <v>6.38</v>
      </c>
      <c r="D40347">
        <v>97.65</v>
      </c>
    </row>
    <row r="40348" spans="1:4">
      <c r="A40348" s="29">
        <v>43909</v>
      </c>
      <c r="B40348" s="30">
        <v>0.76041666666666663</v>
      </c>
      <c r="C40348">
        <v>6.25</v>
      </c>
      <c r="D40348">
        <v>97.78</v>
      </c>
    </row>
    <row r="40349" spans="1:4">
      <c r="A40349" s="29">
        <v>43909</v>
      </c>
      <c r="B40349" s="30">
        <v>0.77083333333333337</v>
      </c>
      <c r="C40349">
        <v>6.25</v>
      </c>
      <c r="D40349">
        <v>97.78</v>
      </c>
    </row>
    <row r="40350" spans="1:4">
      <c r="A40350" s="29">
        <v>43909</v>
      </c>
      <c r="B40350" s="30">
        <v>0.78125</v>
      </c>
      <c r="C40350">
        <v>6.25</v>
      </c>
      <c r="D40350">
        <v>97.78</v>
      </c>
    </row>
    <row r="40351" spans="1:4">
      <c r="A40351" s="29">
        <v>43909</v>
      </c>
      <c r="B40351" s="30">
        <v>0.79166666666666663</v>
      </c>
      <c r="C40351">
        <v>6.25</v>
      </c>
      <c r="D40351">
        <v>97.78</v>
      </c>
    </row>
    <row r="40352" spans="1:4">
      <c r="A40352" s="29">
        <v>43909</v>
      </c>
      <c r="B40352" s="30">
        <v>0.80208333333333337</v>
      </c>
      <c r="C40352">
        <v>6.25</v>
      </c>
      <c r="D40352">
        <v>97.78</v>
      </c>
    </row>
    <row r="40353" spans="1:4">
      <c r="A40353" s="29">
        <v>43909</v>
      </c>
      <c r="B40353" s="30">
        <v>0.8125</v>
      </c>
      <c r="C40353">
        <v>6.26</v>
      </c>
      <c r="D40353">
        <v>97.77</v>
      </c>
    </row>
    <row r="40354" spans="1:4">
      <c r="A40354" s="29">
        <v>43909</v>
      </c>
      <c r="B40354" s="30">
        <v>0.82291666666666663</v>
      </c>
      <c r="C40354">
        <v>6.26</v>
      </c>
      <c r="D40354">
        <v>97.77</v>
      </c>
    </row>
    <row r="40355" spans="1:4">
      <c r="A40355" s="29">
        <v>43909</v>
      </c>
      <c r="B40355" s="30">
        <v>0.83333333333333337</v>
      </c>
      <c r="C40355">
        <v>6.27</v>
      </c>
      <c r="D40355">
        <v>97.76</v>
      </c>
    </row>
    <row r="40356" spans="1:4">
      <c r="A40356" s="29">
        <v>43909</v>
      </c>
      <c r="B40356" s="30">
        <v>0.84375</v>
      </c>
      <c r="C40356">
        <v>6.27</v>
      </c>
      <c r="D40356">
        <v>97.76</v>
      </c>
    </row>
    <row r="40357" spans="1:4">
      <c r="A40357" s="29">
        <v>43909</v>
      </c>
      <c r="B40357" s="30">
        <v>0.85416666666666663</v>
      </c>
      <c r="C40357">
        <v>6.27</v>
      </c>
      <c r="D40357">
        <v>97.76</v>
      </c>
    </row>
    <row r="40358" spans="1:4">
      <c r="A40358" s="29">
        <v>43909</v>
      </c>
      <c r="B40358" s="30">
        <v>0.86458333333333337</v>
      </c>
      <c r="C40358">
        <v>6.23</v>
      </c>
      <c r="D40358">
        <v>97.8</v>
      </c>
    </row>
    <row r="40359" spans="1:4">
      <c r="A40359" s="29">
        <v>43909</v>
      </c>
      <c r="B40359" s="30">
        <v>0.875</v>
      </c>
      <c r="C40359">
        <v>5.93</v>
      </c>
      <c r="D40359">
        <v>98.1</v>
      </c>
    </row>
    <row r="40360" spans="1:4">
      <c r="A40360" s="29">
        <v>43909</v>
      </c>
      <c r="B40360" s="30">
        <v>0.88541666666666663</v>
      </c>
      <c r="C40360">
        <v>5.81</v>
      </c>
      <c r="D40360">
        <v>98.22</v>
      </c>
    </row>
    <row r="40361" spans="1:4">
      <c r="A40361" s="29">
        <v>43909</v>
      </c>
      <c r="B40361" s="30">
        <v>0.89583333333333337</v>
      </c>
      <c r="C40361">
        <v>5.74</v>
      </c>
      <c r="D40361">
        <v>98.29</v>
      </c>
    </row>
    <row r="40362" spans="1:4">
      <c r="A40362" s="29">
        <v>43909</v>
      </c>
      <c r="B40362" s="30">
        <v>0.90625</v>
      </c>
      <c r="C40362">
        <v>5.98</v>
      </c>
      <c r="D40362">
        <v>98.05</v>
      </c>
    </row>
    <row r="40363" spans="1:4">
      <c r="A40363" s="29">
        <v>43909</v>
      </c>
      <c r="B40363" s="30">
        <v>0.91666666666666663</v>
      </c>
      <c r="C40363">
        <v>6.1</v>
      </c>
      <c r="D40363">
        <v>97.93</v>
      </c>
    </row>
    <row r="40364" spans="1:4">
      <c r="A40364" s="29">
        <v>43909</v>
      </c>
      <c r="B40364" s="30">
        <v>0.92708333333333337</v>
      </c>
      <c r="C40364">
        <v>6.15</v>
      </c>
      <c r="D40364">
        <v>97.88</v>
      </c>
    </row>
    <row r="40365" spans="1:4">
      <c r="A40365" s="29">
        <v>43909</v>
      </c>
      <c r="B40365" s="30">
        <v>0.9375</v>
      </c>
      <c r="C40365">
        <v>6.19</v>
      </c>
      <c r="D40365">
        <v>97.84</v>
      </c>
    </row>
    <row r="40366" spans="1:4">
      <c r="A40366" s="29">
        <v>43909</v>
      </c>
      <c r="B40366" s="30">
        <v>0.94791666666666663</v>
      </c>
      <c r="C40366">
        <v>6.19</v>
      </c>
      <c r="D40366">
        <v>97.84</v>
      </c>
    </row>
    <row r="40367" spans="1:4">
      <c r="A40367" s="29">
        <v>43909</v>
      </c>
      <c r="B40367" s="30">
        <v>0.95833333333333337</v>
      </c>
      <c r="C40367">
        <v>5.9</v>
      </c>
      <c r="D40367">
        <v>98.13</v>
      </c>
    </row>
    <row r="40368" spans="1:4">
      <c r="A40368" s="29">
        <v>43909</v>
      </c>
      <c r="B40368" s="30">
        <v>0.96875</v>
      </c>
      <c r="C40368">
        <v>5.77</v>
      </c>
      <c r="D40368">
        <v>98.26</v>
      </c>
    </row>
    <row r="40369" spans="1:4">
      <c r="A40369" s="29">
        <v>43909</v>
      </c>
      <c r="B40369" s="30">
        <v>0.97916666666666663</v>
      </c>
      <c r="C40369">
        <v>5.71</v>
      </c>
      <c r="D40369">
        <v>98.320000000000007</v>
      </c>
    </row>
    <row r="40370" spans="1:4">
      <c r="A40370" s="29">
        <v>43909</v>
      </c>
      <c r="B40370" s="30">
        <v>0.98958333333333337</v>
      </c>
      <c r="C40370">
        <v>5.68</v>
      </c>
      <c r="D40370">
        <v>98.35</v>
      </c>
    </row>
    <row r="40371" spans="1:4">
      <c r="A40371" s="29">
        <v>43910</v>
      </c>
      <c r="B40371" s="30">
        <v>0</v>
      </c>
      <c r="C40371">
        <v>5.64</v>
      </c>
      <c r="D40371">
        <v>98.39</v>
      </c>
    </row>
    <row r="40372" spans="1:4">
      <c r="A40372" s="29">
        <v>43910</v>
      </c>
      <c r="B40372" s="30">
        <v>1.0416666666666666E-2</v>
      </c>
      <c r="C40372">
        <v>5.61</v>
      </c>
      <c r="D40372">
        <v>98.42</v>
      </c>
    </row>
    <row r="40373" spans="1:4">
      <c r="A40373" s="29">
        <v>43910</v>
      </c>
      <c r="B40373" s="30">
        <v>2.0833333333333332E-2</v>
      </c>
      <c r="C40373">
        <v>11.73</v>
      </c>
      <c r="D40373">
        <v>92.3</v>
      </c>
    </row>
    <row r="40374" spans="1:4">
      <c r="A40374" s="29">
        <v>43910</v>
      </c>
      <c r="B40374" s="30">
        <v>3.125E-2</v>
      </c>
      <c r="C40374">
        <v>16.43</v>
      </c>
      <c r="D40374">
        <v>87.6</v>
      </c>
    </row>
    <row r="40375" spans="1:4">
      <c r="A40375" s="29">
        <v>43910</v>
      </c>
      <c r="B40375" s="30">
        <v>4.1666666666666664E-2</v>
      </c>
      <c r="C40375">
        <v>16.41</v>
      </c>
      <c r="D40375">
        <v>87.62</v>
      </c>
    </row>
    <row r="40376" spans="1:4">
      <c r="A40376" s="29">
        <v>43910</v>
      </c>
      <c r="B40376" s="30">
        <v>5.2083333333333336E-2</v>
      </c>
      <c r="C40376">
        <v>16.45</v>
      </c>
      <c r="D40376">
        <v>87.58</v>
      </c>
    </row>
    <row r="40377" spans="1:4">
      <c r="A40377" s="29">
        <v>43910</v>
      </c>
      <c r="B40377" s="30">
        <v>6.25E-2</v>
      </c>
      <c r="C40377">
        <v>16.46</v>
      </c>
      <c r="D40377">
        <v>87.57</v>
      </c>
    </row>
    <row r="40378" spans="1:4">
      <c r="A40378" s="29">
        <v>43910</v>
      </c>
      <c r="B40378" s="30">
        <v>7.2916666666666671E-2</v>
      </c>
      <c r="C40378">
        <v>8.52</v>
      </c>
      <c r="D40378">
        <v>95.51</v>
      </c>
    </row>
    <row r="40379" spans="1:4">
      <c r="A40379" s="29">
        <v>43910</v>
      </c>
      <c r="B40379" s="30">
        <v>8.3333333333333329E-2</v>
      </c>
      <c r="C40379">
        <v>5.78</v>
      </c>
      <c r="D40379">
        <v>98.25</v>
      </c>
    </row>
    <row r="40380" spans="1:4">
      <c r="A40380" s="29">
        <v>43910</v>
      </c>
      <c r="B40380" s="30">
        <v>9.375E-2</v>
      </c>
      <c r="C40380">
        <v>5.67</v>
      </c>
      <c r="D40380">
        <v>98.36</v>
      </c>
    </row>
    <row r="40381" spans="1:4">
      <c r="A40381" s="29">
        <v>43910</v>
      </c>
      <c r="B40381" s="30">
        <v>0.10416666666666667</v>
      </c>
      <c r="C40381">
        <v>5.63</v>
      </c>
      <c r="D40381">
        <v>98.4</v>
      </c>
    </row>
    <row r="40382" spans="1:4">
      <c r="A40382" s="29">
        <v>43910</v>
      </c>
      <c r="B40382" s="30">
        <v>0.11458333333333333</v>
      </c>
      <c r="C40382">
        <v>5.59</v>
      </c>
      <c r="D40382">
        <v>98.44</v>
      </c>
    </row>
    <row r="40383" spans="1:4">
      <c r="A40383" s="29">
        <v>43910</v>
      </c>
      <c r="B40383" s="30">
        <v>0.125</v>
      </c>
      <c r="C40383">
        <v>5.57</v>
      </c>
      <c r="D40383">
        <v>98.460000000000008</v>
      </c>
    </row>
    <row r="40384" spans="1:4">
      <c r="A40384" s="29">
        <v>43910</v>
      </c>
      <c r="B40384" s="30">
        <v>0.13541666666666666</v>
      </c>
      <c r="C40384">
        <v>5.56</v>
      </c>
      <c r="D40384">
        <v>98.47</v>
      </c>
    </row>
    <row r="40385" spans="1:4">
      <c r="A40385" s="29">
        <v>43910</v>
      </c>
      <c r="B40385" s="30">
        <v>0.14583333333333334</v>
      </c>
      <c r="C40385">
        <v>5.53</v>
      </c>
      <c r="D40385">
        <v>98.5</v>
      </c>
    </row>
    <row r="40386" spans="1:4">
      <c r="A40386" s="29">
        <v>43910</v>
      </c>
      <c r="B40386" s="30">
        <v>0.15625</v>
      </c>
      <c r="C40386">
        <v>5.53</v>
      </c>
      <c r="D40386">
        <v>98.5</v>
      </c>
    </row>
    <row r="40387" spans="1:4">
      <c r="A40387" s="29">
        <v>43910</v>
      </c>
      <c r="B40387" s="30">
        <v>0.16666666666666666</v>
      </c>
      <c r="C40387">
        <v>5.52</v>
      </c>
      <c r="D40387">
        <v>98.51</v>
      </c>
    </row>
    <row r="40388" spans="1:4">
      <c r="A40388" s="29">
        <v>43910</v>
      </c>
      <c r="B40388" s="30">
        <v>0.17708333333333334</v>
      </c>
      <c r="C40388">
        <v>5.51</v>
      </c>
      <c r="D40388">
        <v>98.52</v>
      </c>
    </row>
    <row r="40389" spans="1:4">
      <c r="A40389" s="29">
        <v>43910</v>
      </c>
      <c r="B40389" s="30">
        <v>0.1875</v>
      </c>
      <c r="C40389">
        <v>5.5</v>
      </c>
      <c r="D40389">
        <v>98.53</v>
      </c>
    </row>
    <row r="40390" spans="1:4">
      <c r="A40390" s="29">
        <v>43910</v>
      </c>
      <c r="B40390" s="30">
        <v>0.19791666666666666</v>
      </c>
      <c r="C40390">
        <v>5.5</v>
      </c>
      <c r="D40390">
        <v>98.53</v>
      </c>
    </row>
    <row r="40391" spans="1:4">
      <c r="A40391" s="29">
        <v>43910</v>
      </c>
      <c r="B40391" s="30">
        <v>0.20833333333333334</v>
      </c>
      <c r="C40391">
        <v>5.49</v>
      </c>
      <c r="D40391">
        <v>98.54</v>
      </c>
    </row>
    <row r="40392" spans="1:4">
      <c r="A40392" s="29">
        <v>43910</v>
      </c>
      <c r="B40392" s="30">
        <v>0.21875</v>
      </c>
      <c r="C40392">
        <v>5.48</v>
      </c>
      <c r="D40392">
        <v>98.55</v>
      </c>
    </row>
    <row r="40393" spans="1:4">
      <c r="A40393" s="29">
        <v>43910</v>
      </c>
      <c r="B40393" s="30">
        <v>0.22916666666666666</v>
      </c>
      <c r="C40393">
        <v>5.77</v>
      </c>
      <c r="D40393">
        <v>98.26</v>
      </c>
    </row>
    <row r="40394" spans="1:4">
      <c r="A40394" s="29">
        <v>43910</v>
      </c>
      <c r="B40394" s="30">
        <v>0.23958333333333334</v>
      </c>
      <c r="C40394">
        <v>5.91</v>
      </c>
      <c r="D40394">
        <v>98.12</v>
      </c>
    </row>
    <row r="40395" spans="1:4">
      <c r="A40395" s="29">
        <v>43910</v>
      </c>
      <c r="B40395" s="30">
        <v>0.25</v>
      </c>
      <c r="C40395">
        <v>5.98</v>
      </c>
      <c r="D40395">
        <v>98.05</v>
      </c>
    </row>
    <row r="40396" spans="1:4">
      <c r="A40396" s="29">
        <v>43910</v>
      </c>
      <c r="B40396" s="30">
        <v>0.26041666666666669</v>
      </c>
      <c r="C40396">
        <v>5.86</v>
      </c>
      <c r="D40396">
        <v>98.17</v>
      </c>
    </row>
    <row r="40397" spans="1:4">
      <c r="A40397" s="29">
        <v>43910</v>
      </c>
      <c r="B40397" s="30">
        <v>0.27083333333333331</v>
      </c>
      <c r="C40397">
        <v>5.67</v>
      </c>
      <c r="D40397">
        <v>98.36</v>
      </c>
    </row>
    <row r="40398" spans="1:4">
      <c r="A40398" s="29">
        <v>43910</v>
      </c>
      <c r="B40398" s="30">
        <v>0.28125</v>
      </c>
      <c r="C40398">
        <v>5.6</v>
      </c>
      <c r="D40398">
        <v>98.43</v>
      </c>
    </row>
    <row r="40399" spans="1:4">
      <c r="A40399" s="29">
        <v>43910</v>
      </c>
      <c r="B40399" s="30">
        <v>0.29166666666666669</v>
      </c>
      <c r="C40399">
        <v>5.56</v>
      </c>
      <c r="D40399">
        <v>98.47</v>
      </c>
    </row>
    <row r="40400" spans="1:4">
      <c r="A40400" s="29">
        <v>43910</v>
      </c>
      <c r="B40400" s="30">
        <v>0.30208333333333331</v>
      </c>
      <c r="C40400">
        <v>5.54</v>
      </c>
      <c r="D40400">
        <v>98.49</v>
      </c>
    </row>
    <row r="40401" spans="1:4">
      <c r="A40401" s="29">
        <v>43910</v>
      </c>
      <c r="B40401" s="30">
        <v>0.3125</v>
      </c>
      <c r="C40401">
        <v>5.77</v>
      </c>
      <c r="D40401">
        <v>98.26</v>
      </c>
    </row>
    <row r="40402" spans="1:4">
      <c r="A40402" s="29">
        <v>43910</v>
      </c>
      <c r="B40402" s="30">
        <v>0.32291666666666669</v>
      </c>
      <c r="C40402">
        <v>5.94</v>
      </c>
      <c r="D40402">
        <v>98.09</v>
      </c>
    </row>
    <row r="40403" spans="1:4">
      <c r="A40403" s="29">
        <v>43910</v>
      </c>
      <c r="B40403" s="30">
        <v>0.33333333333333331</v>
      </c>
      <c r="C40403">
        <v>6.01</v>
      </c>
      <c r="D40403">
        <v>98.02</v>
      </c>
    </row>
    <row r="40404" spans="1:4">
      <c r="A40404" s="29">
        <v>43910</v>
      </c>
      <c r="B40404" s="30">
        <v>0.34375</v>
      </c>
      <c r="C40404">
        <v>6.05</v>
      </c>
      <c r="D40404">
        <v>97.98</v>
      </c>
    </row>
    <row r="40405" spans="1:4">
      <c r="A40405" s="29">
        <v>43910</v>
      </c>
      <c r="B40405" s="30">
        <v>0.35416666666666669</v>
      </c>
      <c r="C40405">
        <v>6.09</v>
      </c>
      <c r="D40405">
        <v>97.94</v>
      </c>
    </row>
    <row r="40406" spans="1:4">
      <c r="A40406" s="29">
        <v>43910</v>
      </c>
      <c r="B40406" s="30">
        <v>0.36458333333333331</v>
      </c>
      <c r="C40406">
        <v>6.11</v>
      </c>
      <c r="D40406">
        <v>97.92</v>
      </c>
    </row>
    <row r="40407" spans="1:4">
      <c r="A40407" s="29">
        <v>43910</v>
      </c>
      <c r="B40407" s="30">
        <v>0.375</v>
      </c>
      <c r="C40407">
        <v>6.13</v>
      </c>
      <c r="D40407">
        <v>97.9</v>
      </c>
    </row>
    <row r="40408" spans="1:4">
      <c r="A40408" s="29">
        <v>43910</v>
      </c>
      <c r="B40408" s="30">
        <v>0.38541666666666669</v>
      </c>
      <c r="C40408">
        <v>6.15</v>
      </c>
      <c r="D40408">
        <v>97.88</v>
      </c>
    </row>
    <row r="40409" spans="1:4">
      <c r="A40409" s="29">
        <v>43910</v>
      </c>
      <c r="B40409" s="30">
        <v>0.39583333333333331</v>
      </c>
      <c r="C40409">
        <v>6.17</v>
      </c>
      <c r="D40409">
        <v>97.86</v>
      </c>
    </row>
    <row r="40410" spans="1:4">
      <c r="A40410" s="29">
        <v>43910</v>
      </c>
      <c r="B40410" s="30">
        <v>0.40625</v>
      </c>
      <c r="C40410">
        <v>6.18</v>
      </c>
      <c r="D40410">
        <v>97.85</v>
      </c>
    </row>
    <row r="40411" spans="1:4">
      <c r="A40411" s="29">
        <v>43910</v>
      </c>
      <c r="B40411" s="30">
        <v>0.41666666666666669</v>
      </c>
      <c r="C40411">
        <v>6.18</v>
      </c>
      <c r="D40411">
        <v>97.85</v>
      </c>
    </row>
    <row r="40412" spans="1:4">
      <c r="A40412" s="29">
        <v>43910</v>
      </c>
      <c r="B40412" s="30">
        <v>0.42708333333333331</v>
      </c>
      <c r="C40412">
        <v>6.2</v>
      </c>
      <c r="D40412">
        <v>97.83</v>
      </c>
    </row>
    <row r="40413" spans="1:4">
      <c r="A40413" s="29">
        <v>43910</v>
      </c>
      <c r="B40413" s="30">
        <v>0.4375</v>
      </c>
      <c r="C40413">
        <v>6.2</v>
      </c>
      <c r="D40413">
        <v>97.83</v>
      </c>
    </row>
    <row r="40414" spans="1:4">
      <c r="A40414" s="29">
        <v>43910</v>
      </c>
      <c r="B40414" s="30">
        <v>0.44791666666666669</v>
      </c>
      <c r="C40414">
        <v>6.21</v>
      </c>
      <c r="D40414">
        <v>97.820000000000007</v>
      </c>
    </row>
    <row r="40415" spans="1:4">
      <c r="A40415" s="29">
        <v>43910</v>
      </c>
      <c r="B40415" s="30">
        <v>0.45833333333333331</v>
      </c>
      <c r="C40415">
        <v>6.21</v>
      </c>
      <c r="D40415">
        <v>97.820000000000007</v>
      </c>
    </row>
    <row r="40416" spans="1:4">
      <c r="A40416" s="29">
        <v>43910</v>
      </c>
      <c r="B40416" s="30">
        <v>0.46875</v>
      </c>
      <c r="C40416">
        <v>6.22</v>
      </c>
      <c r="D40416">
        <v>97.81</v>
      </c>
    </row>
    <row r="40417" spans="1:4">
      <c r="A40417" s="29">
        <v>43910</v>
      </c>
      <c r="B40417" s="30">
        <v>0.47916666666666669</v>
      </c>
      <c r="C40417">
        <v>6.23</v>
      </c>
      <c r="D40417">
        <v>97.8</v>
      </c>
    </row>
    <row r="40418" spans="1:4">
      <c r="A40418" s="29">
        <v>43910</v>
      </c>
      <c r="B40418" s="30">
        <v>0.48958333333333331</v>
      </c>
      <c r="C40418">
        <v>6.23</v>
      </c>
      <c r="D40418">
        <v>97.8</v>
      </c>
    </row>
    <row r="40419" spans="1:4">
      <c r="A40419" s="29">
        <v>43910</v>
      </c>
      <c r="B40419" s="30">
        <v>0.5</v>
      </c>
      <c r="C40419">
        <v>6.18</v>
      </c>
      <c r="D40419">
        <v>97.85</v>
      </c>
    </row>
    <row r="40420" spans="1:4">
      <c r="A40420" s="29">
        <v>43910</v>
      </c>
      <c r="B40420" s="30">
        <v>0.51041666666666663</v>
      </c>
      <c r="C40420">
        <v>5.89</v>
      </c>
      <c r="D40420">
        <v>98.14</v>
      </c>
    </row>
    <row r="40421" spans="1:4">
      <c r="A40421" s="29">
        <v>43910</v>
      </c>
      <c r="B40421" s="30">
        <v>0.52083333333333337</v>
      </c>
      <c r="C40421">
        <v>5.78</v>
      </c>
      <c r="D40421">
        <v>98.25</v>
      </c>
    </row>
    <row r="40422" spans="1:4">
      <c r="A40422" s="29">
        <v>43910</v>
      </c>
      <c r="B40422" s="30">
        <v>0.53125</v>
      </c>
      <c r="C40422">
        <v>5.86</v>
      </c>
      <c r="D40422">
        <v>98.17</v>
      </c>
    </row>
    <row r="40423" spans="1:4">
      <c r="A40423" s="29">
        <v>43910</v>
      </c>
      <c r="B40423" s="30">
        <v>0.54166666666666663</v>
      </c>
      <c r="C40423">
        <v>6.06</v>
      </c>
      <c r="D40423">
        <v>97.97</v>
      </c>
    </row>
    <row r="40424" spans="1:4">
      <c r="A40424" s="29">
        <v>43910</v>
      </c>
      <c r="B40424" s="30">
        <v>0.55208333333333337</v>
      </c>
      <c r="C40424">
        <v>6.13</v>
      </c>
      <c r="D40424">
        <v>97.9</v>
      </c>
    </row>
    <row r="40425" spans="1:4">
      <c r="A40425" s="29">
        <v>43910</v>
      </c>
      <c r="B40425" s="30">
        <v>0.5625</v>
      </c>
      <c r="C40425">
        <v>6.16</v>
      </c>
      <c r="D40425">
        <v>97.87</v>
      </c>
    </row>
    <row r="40426" spans="1:4">
      <c r="A40426" s="29">
        <v>43910</v>
      </c>
      <c r="B40426" s="30">
        <v>0.57291666666666663</v>
      </c>
      <c r="C40426">
        <v>6.18</v>
      </c>
      <c r="D40426">
        <v>97.85</v>
      </c>
    </row>
    <row r="40427" spans="1:4">
      <c r="A40427" s="29">
        <v>43910</v>
      </c>
      <c r="B40427" s="30">
        <v>0.58333333333333337</v>
      </c>
      <c r="C40427">
        <v>6.19</v>
      </c>
      <c r="D40427">
        <v>97.84</v>
      </c>
    </row>
    <row r="40428" spans="1:4">
      <c r="A40428" s="29">
        <v>43910</v>
      </c>
      <c r="B40428" s="30">
        <v>0.59375</v>
      </c>
      <c r="C40428">
        <v>6.21</v>
      </c>
      <c r="D40428">
        <v>97.820000000000007</v>
      </c>
    </row>
    <row r="40429" spans="1:4">
      <c r="A40429" s="29">
        <v>43910</v>
      </c>
      <c r="B40429" s="30">
        <v>0.60416666666666663</v>
      </c>
      <c r="C40429">
        <v>6.21</v>
      </c>
      <c r="D40429">
        <v>97.820000000000007</v>
      </c>
    </row>
    <row r="40430" spans="1:4">
      <c r="A40430" s="29">
        <v>43910</v>
      </c>
      <c r="B40430" s="30">
        <v>0.61458333333333337</v>
      </c>
      <c r="C40430">
        <v>6.22</v>
      </c>
      <c r="D40430">
        <v>97.81</v>
      </c>
    </row>
    <row r="40431" spans="1:4">
      <c r="A40431" s="29">
        <v>43910</v>
      </c>
      <c r="B40431" s="30">
        <v>0.625</v>
      </c>
      <c r="C40431">
        <v>6.22</v>
      </c>
      <c r="D40431">
        <v>97.81</v>
      </c>
    </row>
    <row r="40432" spans="1:4">
      <c r="A40432" s="29">
        <v>43910</v>
      </c>
      <c r="B40432" s="30">
        <v>0.63541666666666663</v>
      </c>
      <c r="C40432">
        <v>6.23</v>
      </c>
      <c r="D40432">
        <v>97.8</v>
      </c>
    </row>
    <row r="40433" spans="1:4">
      <c r="A40433" s="29">
        <v>43910</v>
      </c>
      <c r="B40433" s="30">
        <v>0.64583333333333337</v>
      </c>
      <c r="C40433">
        <v>6.23</v>
      </c>
      <c r="D40433">
        <v>97.8</v>
      </c>
    </row>
    <row r="40434" spans="1:4">
      <c r="A40434" s="29">
        <v>43910</v>
      </c>
      <c r="B40434" s="30">
        <v>0.65625</v>
      </c>
      <c r="C40434">
        <v>6.22</v>
      </c>
      <c r="D40434">
        <v>97.81</v>
      </c>
    </row>
    <row r="40435" spans="1:4">
      <c r="A40435" s="29">
        <v>43910</v>
      </c>
      <c r="B40435" s="30">
        <v>0.66666666666666663</v>
      </c>
      <c r="C40435">
        <v>5.93</v>
      </c>
      <c r="D40435">
        <v>98.1</v>
      </c>
    </row>
    <row r="40436" spans="1:4">
      <c r="A40436" s="29">
        <v>43910</v>
      </c>
      <c r="B40436" s="30">
        <v>0.67708333333333337</v>
      </c>
      <c r="C40436">
        <v>5.79</v>
      </c>
      <c r="D40436">
        <v>98.24</v>
      </c>
    </row>
    <row r="40437" spans="1:4">
      <c r="A40437" s="29">
        <v>43910</v>
      </c>
      <c r="B40437" s="30">
        <v>0.6875</v>
      </c>
      <c r="C40437">
        <v>5.73</v>
      </c>
      <c r="D40437">
        <v>98.3</v>
      </c>
    </row>
    <row r="40438" spans="1:4">
      <c r="A40438" s="29">
        <v>43910</v>
      </c>
      <c r="B40438" s="30">
        <v>0.69791666666666663</v>
      </c>
      <c r="C40438">
        <v>6.79</v>
      </c>
      <c r="D40438">
        <v>97.24</v>
      </c>
    </row>
    <row r="40439" spans="1:4">
      <c r="A40439" s="29">
        <v>43910</v>
      </c>
      <c r="B40439" s="30">
        <v>0.70833333333333337</v>
      </c>
      <c r="C40439">
        <v>16.59</v>
      </c>
      <c r="D40439">
        <v>87.44</v>
      </c>
    </row>
    <row r="40440" spans="1:4">
      <c r="A40440" s="29">
        <v>43910</v>
      </c>
      <c r="B40440" s="30">
        <v>0.71875</v>
      </c>
      <c r="C40440">
        <v>16.61</v>
      </c>
      <c r="D40440">
        <v>87.42</v>
      </c>
    </row>
    <row r="40441" spans="1:4">
      <c r="A40441" s="29">
        <v>43910</v>
      </c>
      <c r="B40441" s="30">
        <v>0.72916666666666663</v>
      </c>
      <c r="C40441">
        <v>16.670000000000002</v>
      </c>
      <c r="D40441">
        <v>87.36</v>
      </c>
    </row>
    <row r="40442" spans="1:4">
      <c r="A40442" s="29">
        <v>43910</v>
      </c>
      <c r="B40442" s="30">
        <v>0.73958333333333337</v>
      </c>
      <c r="C40442">
        <v>15.98</v>
      </c>
      <c r="D40442">
        <v>88.05</v>
      </c>
    </row>
    <row r="40443" spans="1:4">
      <c r="A40443" s="29">
        <v>43910</v>
      </c>
      <c r="B40443" s="30">
        <v>0.75</v>
      </c>
      <c r="C40443">
        <v>6.22</v>
      </c>
      <c r="D40443">
        <v>97.81</v>
      </c>
    </row>
    <row r="40444" spans="1:4">
      <c r="A40444" s="29">
        <v>43910</v>
      </c>
      <c r="B40444" s="30">
        <v>0.76041666666666663</v>
      </c>
      <c r="C40444">
        <v>6.18</v>
      </c>
      <c r="D40444">
        <v>97.85</v>
      </c>
    </row>
    <row r="40445" spans="1:4">
      <c r="A40445" s="29">
        <v>43910</v>
      </c>
      <c r="B40445" s="30">
        <v>0.77083333333333337</v>
      </c>
      <c r="C40445">
        <v>6.19</v>
      </c>
      <c r="D40445">
        <v>97.84</v>
      </c>
    </row>
    <row r="40446" spans="1:4">
      <c r="A40446" s="29">
        <v>43910</v>
      </c>
      <c r="B40446" s="30">
        <v>0.78125</v>
      </c>
      <c r="C40446">
        <v>6.2</v>
      </c>
      <c r="D40446">
        <v>97.83</v>
      </c>
    </row>
    <row r="40447" spans="1:4">
      <c r="A40447" s="29">
        <v>43910</v>
      </c>
      <c r="B40447" s="30">
        <v>0.79166666666666663</v>
      </c>
      <c r="C40447">
        <v>6.21</v>
      </c>
      <c r="D40447">
        <v>97.820000000000007</v>
      </c>
    </row>
    <row r="40448" spans="1:4">
      <c r="A40448" s="29">
        <v>43910</v>
      </c>
      <c r="B40448" s="30">
        <v>0.80208333333333337</v>
      </c>
      <c r="C40448">
        <v>6.22</v>
      </c>
      <c r="D40448">
        <v>97.81</v>
      </c>
    </row>
    <row r="40449" spans="1:4">
      <c r="A40449" s="29">
        <v>43910</v>
      </c>
      <c r="B40449" s="30">
        <v>0.8125</v>
      </c>
      <c r="C40449">
        <v>6.23</v>
      </c>
      <c r="D40449">
        <v>97.8</v>
      </c>
    </row>
    <row r="40450" spans="1:4">
      <c r="A40450" s="29">
        <v>43910</v>
      </c>
      <c r="B40450" s="30">
        <v>0.82291666666666663</v>
      </c>
      <c r="C40450">
        <v>6.24</v>
      </c>
      <c r="D40450">
        <v>97.79</v>
      </c>
    </row>
    <row r="40451" spans="1:4">
      <c r="A40451" s="29">
        <v>43910</v>
      </c>
      <c r="B40451" s="30">
        <v>0.83333333333333337</v>
      </c>
      <c r="C40451">
        <v>6.23</v>
      </c>
      <c r="D40451">
        <v>97.8</v>
      </c>
    </row>
    <row r="40452" spans="1:4">
      <c r="A40452" s="29">
        <v>43910</v>
      </c>
      <c r="B40452" s="30">
        <v>0.84375</v>
      </c>
      <c r="C40452">
        <v>6.25</v>
      </c>
      <c r="D40452">
        <v>97.78</v>
      </c>
    </row>
    <row r="40453" spans="1:4">
      <c r="A40453" s="29">
        <v>43910</v>
      </c>
      <c r="B40453" s="30">
        <v>0.85416666666666663</v>
      </c>
      <c r="C40453">
        <v>6.25</v>
      </c>
      <c r="D40453">
        <v>97.78</v>
      </c>
    </row>
    <row r="40454" spans="1:4">
      <c r="A40454" s="29">
        <v>43910</v>
      </c>
      <c r="B40454" s="30">
        <v>0.86458333333333337</v>
      </c>
      <c r="C40454">
        <v>6.26</v>
      </c>
      <c r="D40454">
        <v>97.77</v>
      </c>
    </row>
    <row r="40455" spans="1:4">
      <c r="A40455" s="29">
        <v>43910</v>
      </c>
      <c r="B40455" s="30">
        <v>0.875</v>
      </c>
      <c r="C40455">
        <v>6.26</v>
      </c>
      <c r="D40455">
        <v>97.77</v>
      </c>
    </row>
    <row r="40456" spans="1:4">
      <c r="A40456" s="29">
        <v>43910</v>
      </c>
      <c r="B40456" s="30">
        <v>0.88541666666666663</v>
      </c>
      <c r="C40456">
        <v>6.26</v>
      </c>
      <c r="D40456">
        <v>97.77</v>
      </c>
    </row>
    <row r="40457" spans="1:4">
      <c r="A40457" s="29">
        <v>43910</v>
      </c>
      <c r="B40457" s="30">
        <v>0.89583333333333337</v>
      </c>
      <c r="C40457">
        <v>6.27</v>
      </c>
      <c r="D40457">
        <v>97.76</v>
      </c>
    </row>
    <row r="40458" spans="1:4">
      <c r="A40458" s="29">
        <v>43910</v>
      </c>
      <c r="B40458" s="30">
        <v>0.90625</v>
      </c>
      <c r="C40458">
        <v>6.27</v>
      </c>
      <c r="D40458">
        <v>97.76</v>
      </c>
    </row>
    <row r="40459" spans="1:4">
      <c r="A40459" s="29">
        <v>43910</v>
      </c>
      <c r="B40459" s="30">
        <v>0.91666666666666663</v>
      </c>
      <c r="C40459">
        <v>6.11</v>
      </c>
      <c r="D40459">
        <v>97.92</v>
      </c>
    </row>
    <row r="40460" spans="1:4">
      <c r="A40460" s="29">
        <v>43910</v>
      </c>
      <c r="B40460" s="30">
        <v>0.92708333333333337</v>
      </c>
      <c r="C40460">
        <v>5.88</v>
      </c>
      <c r="D40460">
        <v>98.15</v>
      </c>
    </row>
    <row r="40461" spans="1:4">
      <c r="A40461" s="29">
        <v>43910</v>
      </c>
      <c r="B40461" s="30">
        <v>0.9375</v>
      </c>
      <c r="C40461">
        <v>5.79</v>
      </c>
      <c r="D40461">
        <v>98.24</v>
      </c>
    </row>
    <row r="40462" spans="1:4">
      <c r="A40462" s="29">
        <v>43910</v>
      </c>
      <c r="B40462" s="30">
        <v>0.94791666666666663</v>
      </c>
      <c r="C40462">
        <v>5.73</v>
      </c>
      <c r="D40462">
        <v>98.3</v>
      </c>
    </row>
    <row r="40463" spans="1:4">
      <c r="A40463" s="29">
        <v>43910</v>
      </c>
      <c r="B40463" s="30">
        <v>0.95833333333333337</v>
      </c>
      <c r="C40463">
        <v>5.68</v>
      </c>
      <c r="D40463">
        <v>98.35</v>
      </c>
    </row>
    <row r="40464" spans="1:4">
      <c r="A40464" s="29">
        <v>43910</v>
      </c>
      <c r="B40464" s="30">
        <v>0.96875</v>
      </c>
      <c r="C40464">
        <v>5.66</v>
      </c>
      <c r="D40464">
        <v>98.37</v>
      </c>
    </row>
    <row r="40465" spans="1:4">
      <c r="A40465" s="29">
        <v>43910</v>
      </c>
      <c r="B40465" s="30">
        <v>0.97916666666666663</v>
      </c>
      <c r="C40465">
        <v>5.95</v>
      </c>
      <c r="D40465">
        <v>98.08</v>
      </c>
    </row>
    <row r="40466" spans="1:4">
      <c r="A40466" s="29">
        <v>43910</v>
      </c>
      <c r="B40466" s="30">
        <v>0.98958333333333337</v>
      </c>
      <c r="C40466">
        <v>7.01</v>
      </c>
      <c r="D40466">
        <v>97.02</v>
      </c>
    </row>
    <row r="40467" spans="1:4">
      <c r="A40467" s="29">
        <v>43911</v>
      </c>
      <c r="B40467" s="30">
        <v>0</v>
      </c>
      <c r="C40467">
        <v>16.420000000000002</v>
      </c>
      <c r="D40467">
        <v>87.61</v>
      </c>
    </row>
    <row r="40468" spans="1:4">
      <c r="A40468" s="29">
        <v>43911</v>
      </c>
      <c r="B40468" s="30">
        <v>1.0416666666666666E-2</v>
      </c>
      <c r="C40468">
        <v>18.82</v>
      </c>
      <c r="D40468">
        <v>85.210000000000008</v>
      </c>
    </row>
    <row r="40469" spans="1:4">
      <c r="A40469" s="29">
        <v>43911</v>
      </c>
      <c r="B40469" s="30">
        <v>2.0833333333333332E-2</v>
      </c>
      <c r="C40469">
        <v>6.23</v>
      </c>
      <c r="D40469">
        <v>97.8</v>
      </c>
    </row>
    <row r="40470" spans="1:4">
      <c r="A40470" s="29">
        <v>43911</v>
      </c>
      <c r="B40470" s="30">
        <v>3.125E-2</v>
      </c>
      <c r="C40470">
        <v>5.77</v>
      </c>
      <c r="D40470">
        <v>98.26</v>
      </c>
    </row>
    <row r="40471" spans="1:4">
      <c r="A40471" s="29">
        <v>43911</v>
      </c>
      <c r="B40471" s="30">
        <v>4.1666666666666664E-2</v>
      </c>
      <c r="C40471">
        <v>5.69</v>
      </c>
      <c r="D40471">
        <v>98.34</v>
      </c>
    </row>
    <row r="40472" spans="1:4">
      <c r="A40472" s="29">
        <v>43911</v>
      </c>
      <c r="B40472" s="30">
        <v>5.2083333333333336E-2</v>
      </c>
      <c r="C40472">
        <v>5.65</v>
      </c>
      <c r="D40472">
        <v>98.38</v>
      </c>
    </row>
    <row r="40473" spans="1:4">
      <c r="A40473" s="29">
        <v>43911</v>
      </c>
      <c r="B40473" s="30">
        <v>6.25E-2</v>
      </c>
      <c r="C40473">
        <v>5.62</v>
      </c>
      <c r="D40473">
        <v>98.41</v>
      </c>
    </row>
    <row r="40474" spans="1:4">
      <c r="A40474" s="29">
        <v>43911</v>
      </c>
      <c r="B40474" s="30">
        <v>7.2916666666666671E-2</v>
      </c>
      <c r="C40474">
        <v>5.6</v>
      </c>
      <c r="D40474">
        <v>98.43</v>
      </c>
    </row>
    <row r="40475" spans="1:4">
      <c r="A40475" s="29">
        <v>43911</v>
      </c>
      <c r="B40475" s="30">
        <v>8.3333333333333329E-2</v>
      </c>
      <c r="C40475">
        <v>5.57</v>
      </c>
      <c r="D40475">
        <v>98.460000000000008</v>
      </c>
    </row>
    <row r="40476" spans="1:4">
      <c r="A40476" s="29">
        <v>43911</v>
      </c>
      <c r="B40476" s="30">
        <v>9.375E-2</v>
      </c>
      <c r="C40476">
        <v>5.56</v>
      </c>
      <c r="D40476">
        <v>98.47</v>
      </c>
    </row>
    <row r="40477" spans="1:4">
      <c r="A40477" s="29">
        <v>43911</v>
      </c>
      <c r="B40477" s="30">
        <v>0.10416666666666667</v>
      </c>
      <c r="C40477">
        <v>5.55</v>
      </c>
      <c r="D40477">
        <v>98.48</v>
      </c>
    </row>
    <row r="40478" spans="1:4">
      <c r="A40478" s="29">
        <v>43911</v>
      </c>
      <c r="B40478" s="30">
        <v>0.11458333333333333</v>
      </c>
      <c r="C40478">
        <v>5.54</v>
      </c>
      <c r="D40478">
        <v>98.49</v>
      </c>
    </row>
    <row r="40479" spans="1:4">
      <c r="A40479" s="29">
        <v>43911</v>
      </c>
      <c r="B40479" s="30">
        <v>0.125</v>
      </c>
      <c r="C40479">
        <v>5.52</v>
      </c>
      <c r="D40479">
        <v>98.51</v>
      </c>
    </row>
    <row r="40480" spans="1:4">
      <c r="A40480" s="29">
        <v>43911</v>
      </c>
      <c r="B40480" s="30">
        <v>0.13541666666666666</v>
      </c>
      <c r="C40480">
        <v>18.82</v>
      </c>
      <c r="D40480">
        <v>85.210000000000008</v>
      </c>
    </row>
    <row r="40481" spans="1:4">
      <c r="A40481" s="29">
        <v>43911</v>
      </c>
      <c r="B40481" s="30">
        <v>0.14583333333333334</v>
      </c>
      <c r="C40481">
        <v>19.86</v>
      </c>
      <c r="D40481">
        <v>84.17</v>
      </c>
    </row>
    <row r="40482" spans="1:4">
      <c r="A40482" s="29">
        <v>43911</v>
      </c>
      <c r="B40482" s="30">
        <v>0.15625</v>
      </c>
      <c r="C40482">
        <v>19.95</v>
      </c>
      <c r="D40482">
        <v>84.08</v>
      </c>
    </row>
    <row r="40483" spans="1:4">
      <c r="A40483" s="29">
        <v>43911</v>
      </c>
      <c r="B40483" s="30">
        <v>0.16666666666666666</v>
      </c>
      <c r="C40483">
        <v>7.39</v>
      </c>
      <c r="D40483">
        <v>96.64</v>
      </c>
    </row>
    <row r="40484" spans="1:4">
      <c r="A40484" s="29">
        <v>43911</v>
      </c>
      <c r="B40484" s="30">
        <v>0.17708333333333334</v>
      </c>
      <c r="C40484">
        <v>5.73</v>
      </c>
      <c r="D40484">
        <v>98.3</v>
      </c>
    </row>
    <row r="40485" spans="1:4">
      <c r="A40485" s="29">
        <v>43911</v>
      </c>
      <c r="B40485" s="30">
        <v>0.1875</v>
      </c>
      <c r="C40485">
        <v>5.64</v>
      </c>
      <c r="D40485">
        <v>98.39</v>
      </c>
    </row>
    <row r="40486" spans="1:4">
      <c r="A40486" s="29">
        <v>43911</v>
      </c>
      <c r="B40486" s="30">
        <v>0.19791666666666666</v>
      </c>
      <c r="C40486">
        <v>5.59</v>
      </c>
      <c r="D40486">
        <v>98.44</v>
      </c>
    </row>
    <row r="40487" spans="1:4">
      <c r="A40487" s="29">
        <v>43911</v>
      </c>
      <c r="B40487" s="30">
        <v>0.20833333333333334</v>
      </c>
      <c r="C40487">
        <v>5.56</v>
      </c>
      <c r="D40487">
        <v>98.47</v>
      </c>
    </row>
    <row r="40488" spans="1:4">
      <c r="A40488" s="29">
        <v>43911</v>
      </c>
      <c r="B40488" s="30">
        <v>0.21875</v>
      </c>
      <c r="C40488">
        <v>5.54</v>
      </c>
      <c r="D40488">
        <v>98.49</v>
      </c>
    </row>
    <row r="40489" spans="1:4">
      <c r="A40489" s="29">
        <v>43911</v>
      </c>
      <c r="B40489" s="30">
        <v>0.22916666666666666</v>
      </c>
      <c r="C40489">
        <v>5.53</v>
      </c>
      <c r="D40489">
        <v>98.5</v>
      </c>
    </row>
    <row r="40490" spans="1:4">
      <c r="A40490" s="29">
        <v>43911</v>
      </c>
      <c r="B40490" s="30">
        <v>0.23958333333333334</v>
      </c>
      <c r="C40490">
        <v>5.51</v>
      </c>
      <c r="D40490">
        <v>98.52</v>
      </c>
    </row>
    <row r="40491" spans="1:4">
      <c r="A40491" s="29">
        <v>43911</v>
      </c>
      <c r="B40491" s="30">
        <v>0.25</v>
      </c>
      <c r="C40491">
        <v>5.5</v>
      </c>
      <c r="D40491">
        <v>98.53</v>
      </c>
    </row>
    <row r="40492" spans="1:4">
      <c r="A40492" s="29">
        <v>43911</v>
      </c>
      <c r="B40492" s="30">
        <v>0.26041666666666669</v>
      </c>
      <c r="C40492">
        <v>5.49</v>
      </c>
      <c r="D40492">
        <v>98.54</v>
      </c>
    </row>
    <row r="40493" spans="1:4">
      <c r="A40493" s="29">
        <v>43911</v>
      </c>
      <c r="B40493" s="30">
        <v>0.27083333333333331</v>
      </c>
      <c r="C40493">
        <v>5.49</v>
      </c>
      <c r="D40493">
        <v>98.54</v>
      </c>
    </row>
    <row r="40494" spans="1:4">
      <c r="A40494" s="29">
        <v>43911</v>
      </c>
      <c r="B40494" s="30">
        <v>0.28125</v>
      </c>
      <c r="C40494">
        <v>5.71</v>
      </c>
      <c r="D40494">
        <v>98.320000000000007</v>
      </c>
    </row>
    <row r="40495" spans="1:4">
      <c r="A40495" s="29">
        <v>43911</v>
      </c>
      <c r="B40495" s="30">
        <v>0.29166666666666669</v>
      </c>
      <c r="C40495">
        <v>5.89</v>
      </c>
      <c r="D40495">
        <v>98.14</v>
      </c>
    </row>
    <row r="40496" spans="1:4">
      <c r="A40496" s="29">
        <v>43911</v>
      </c>
      <c r="B40496" s="30">
        <v>0.30208333333333331</v>
      </c>
      <c r="C40496">
        <v>5.98</v>
      </c>
      <c r="D40496">
        <v>98.05</v>
      </c>
    </row>
    <row r="40497" spans="1:4">
      <c r="A40497" s="29">
        <v>43911</v>
      </c>
      <c r="B40497" s="30">
        <v>0.3125</v>
      </c>
      <c r="C40497">
        <v>6.03</v>
      </c>
      <c r="D40497">
        <v>98</v>
      </c>
    </row>
    <row r="40498" spans="1:4">
      <c r="A40498" s="29">
        <v>43911</v>
      </c>
      <c r="B40498" s="30">
        <v>0.32291666666666669</v>
      </c>
      <c r="C40498">
        <v>6.06</v>
      </c>
      <c r="D40498">
        <v>97.97</v>
      </c>
    </row>
    <row r="40499" spans="1:4">
      <c r="A40499" s="29">
        <v>43911</v>
      </c>
      <c r="B40499" s="30">
        <v>0.33333333333333331</v>
      </c>
      <c r="C40499">
        <v>6.05</v>
      </c>
      <c r="D40499">
        <v>97.98</v>
      </c>
    </row>
    <row r="40500" spans="1:4">
      <c r="A40500" s="29">
        <v>43911</v>
      </c>
      <c r="B40500" s="30">
        <v>0.34375</v>
      </c>
      <c r="C40500">
        <v>5.77</v>
      </c>
      <c r="D40500">
        <v>98.26</v>
      </c>
    </row>
    <row r="40501" spans="1:4">
      <c r="A40501" s="29">
        <v>43911</v>
      </c>
      <c r="B40501" s="30">
        <v>0.35416666666666669</v>
      </c>
      <c r="C40501">
        <v>5.67</v>
      </c>
      <c r="D40501">
        <v>98.36</v>
      </c>
    </row>
    <row r="40502" spans="1:4">
      <c r="A40502" s="29">
        <v>43911</v>
      </c>
      <c r="B40502" s="30">
        <v>0.36458333333333331</v>
      </c>
      <c r="C40502">
        <v>5.72</v>
      </c>
      <c r="D40502">
        <v>98.31</v>
      </c>
    </row>
    <row r="40503" spans="1:4">
      <c r="A40503" s="29">
        <v>43911</v>
      </c>
      <c r="B40503" s="30">
        <v>0.375</v>
      </c>
      <c r="C40503">
        <v>5.97</v>
      </c>
      <c r="D40503">
        <v>98.06</v>
      </c>
    </row>
    <row r="40504" spans="1:4">
      <c r="A40504" s="29">
        <v>43911</v>
      </c>
      <c r="B40504" s="30">
        <v>0.38541666666666669</v>
      </c>
      <c r="C40504">
        <v>6.06</v>
      </c>
      <c r="D40504">
        <v>97.97</v>
      </c>
    </row>
    <row r="40505" spans="1:4">
      <c r="A40505" s="29">
        <v>43911</v>
      </c>
      <c r="B40505" s="30">
        <v>0.39583333333333331</v>
      </c>
      <c r="C40505">
        <v>6.1</v>
      </c>
      <c r="D40505">
        <v>97.93</v>
      </c>
    </row>
    <row r="40506" spans="1:4">
      <c r="A40506" s="29">
        <v>43911</v>
      </c>
      <c r="B40506" s="30">
        <v>0.40625</v>
      </c>
      <c r="C40506">
        <v>6.12</v>
      </c>
      <c r="D40506">
        <v>97.91</v>
      </c>
    </row>
    <row r="40507" spans="1:4">
      <c r="A40507" s="29">
        <v>43911</v>
      </c>
      <c r="B40507" s="30">
        <v>0.41666666666666669</v>
      </c>
      <c r="C40507">
        <v>6.14</v>
      </c>
      <c r="D40507">
        <v>97.89</v>
      </c>
    </row>
    <row r="40508" spans="1:4">
      <c r="A40508" s="29">
        <v>43911</v>
      </c>
      <c r="B40508" s="30">
        <v>0.42708333333333331</v>
      </c>
      <c r="C40508">
        <v>6.16</v>
      </c>
      <c r="D40508">
        <v>97.87</v>
      </c>
    </row>
    <row r="40509" spans="1:4">
      <c r="A40509" s="29">
        <v>43911</v>
      </c>
      <c r="B40509" s="30">
        <v>0.4375</v>
      </c>
      <c r="C40509">
        <v>6.17</v>
      </c>
      <c r="D40509">
        <v>97.86</v>
      </c>
    </row>
    <row r="40510" spans="1:4">
      <c r="A40510" s="29">
        <v>43911</v>
      </c>
      <c r="B40510" s="30">
        <v>0.44791666666666669</v>
      </c>
      <c r="C40510">
        <v>6.19</v>
      </c>
      <c r="D40510">
        <v>97.84</v>
      </c>
    </row>
    <row r="40511" spans="1:4">
      <c r="A40511" s="29">
        <v>43911</v>
      </c>
      <c r="B40511" s="30">
        <v>0.45833333333333331</v>
      </c>
      <c r="C40511">
        <v>6.2</v>
      </c>
      <c r="D40511">
        <v>97.83</v>
      </c>
    </row>
    <row r="40512" spans="1:4">
      <c r="A40512" s="29">
        <v>43911</v>
      </c>
      <c r="B40512" s="30">
        <v>0.46875</v>
      </c>
      <c r="C40512">
        <v>6.21</v>
      </c>
      <c r="D40512">
        <v>97.820000000000007</v>
      </c>
    </row>
    <row r="40513" spans="1:4">
      <c r="A40513" s="29">
        <v>43911</v>
      </c>
      <c r="B40513" s="30">
        <v>0.47916666666666669</v>
      </c>
      <c r="C40513">
        <v>6.22</v>
      </c>
      <c r="D40513">
        <v>97.81</v>
      </c>
    </row>
    <row r="40514" spans="1:4">
      <c r="A40514" s="29">
        <v>43911</v>
      </c>
      <c r="B40514" s="30">
        <v>0.48958333333333331</v>
      </c>
      <c r="C40514">
        <v>6.22</v>
      </c>
      <c r="D40514">
        <v>97.81</v>
      </c>
    </row>
    <row r="40515" spans="1:4">
      <c r="A40515" s="29">
        <v>43911</v>
      </c>
      <c r="B40515" s="30">
        <v>0.5</v>
      </c>
      <c r="C40515">
        <v>6.22</v>
      </c>
      <c r="D40515">
        <v>97.81</v>
      </c>
    </row>
    <row r="40516" spans="1:4">
      <c r="A40516" s="29">
        <v>43911</v>
      </c>
      <c r="B40516" s="30">
        <v>0.51041666666666663</v>
      </c>
      <c r="C40516">
        <v>6.23</v>
      </c>
      <c r="D40516">
        <v>97.8</v>
      </c>
    </row>
    <row r="40517" spans="1:4">
      <c r="A40517" s="29">
        <v>43911</v>
      </c>
      <c r="B40517" s="30">
        <v>0.52083333333333337</v>
      </c>
      <c r="C40517">
        <v>6.24</v>
      </c>
      <c r="D40517">
        <v>97.79</v>
      </c>
    </row>
    <row r="40518" spans="1:4">
      <c r="A40518" s="29">
        <v>43911</v>
      </c>
      <c r="B40518" s="30">
        <v>0.53125</v>
      </c>
      <c r="C40518">
        <v>6.24</v>
      </c>
      <c r="D40518">
        <v>97.79</v>
      </c>
    </row>
    <row r="40519" spans="1:4">
      <c r="A40519" s="29">
        <v>43911</v>
      </c>
      <c r="B40519" s="30">
        <v>0.54166666666666663</v>
      </c>
      <c r="C40519">
        <v>6.24</v>
      </c>
      <c r="D40519">
        <v>97.79</v>
      </c>
    </row>
    <row r="40520" spans="1:4">
      <c r="A40520" s="29">
        <v>43911</v>
      </c>
      <c r="B40520" s="30">
        <v>0.55208333333333337</v>
      </c>
      <c r="C40520">
        <v>17.75</v>
      </c>
      <c r="D40520">
        <v>86.28</v>
      </c>
    </row>
    <row r="40521" spans="1:4">
      <c r="A40521" s="29">
        <v>43911</v>
      </c>
      <c r="B40521" s="30">
        <v>0.5625</v>
      </c>
      <c r="C40521">
        <v>19.84</v>
      </c>
      <c r="D40521">
        <v>84.19</v>
      </c>
    </row>
    <row r="40522" spans="1:4">
      <c r="A40522" s="29">
        <v>43911</v>
      </c>
      <c r="B40522" s="30">
        <v>0.57291666666666663</v>
      </c>
      <c r="C40522">
        <v>19.940000000000001</v>
      </c>
      <c r="D40522">
        <v>84.09</v>
      </c>
    </row>
    <row r="40523" spans="1:4">
      <c r="A40523" s="29">
        <v>43911</v>
      </c>
      <c r="B40523" s="30">
        <v>0.58333333333333337</v>
      </c>
      <c r="C40523">
        <v>7.43</v>
      </c>
      <c r="D40523">
        <v>96.6</v>
      </c>
    </row>
    <row r="40524" spans="1:4">
      <c r="A40524" s="29">
        <v>43911</v>
      </c>
      <c r="B40524" s="30">
        <v>0.59375</v>
      </c>
      <c r="C40524">
        <v>6.45</v>
      </c>
      <c r="D40524">
        <v>97.58</v>
      </c>
    </row>
    <row r="40525" spans="1:4">
      <c r="A40525" s="29">
        <v>43911</v>
      </c>
      <c r="B40525" s="30">
        <v>0.60416666666666663</v>
      </c>
      <c r="C40525">
        <v>6.38</v>
      </c>
      <c r="D40525">
        <v>97.65</v>
      </c>
    </row>
    <row r="40526" spans="1:4">
      <c r="A40526" s="29">
        <v>43911</v>
      </c>
      <c r="B40526" s="30">
        <v>0.61458333333333337</v>
      </c>
      <c r="C40526">
        <v>6.36</v>
      </c>
      <c r="D40526">
        <v>97.67</v>
      </c>
    </row>
    <row r="40527" spans="1:4">
      <c r="A40527" s="29">
        <v>43911</v>
      </c>
      <c r="B40527" s="30">
        <v>0.625</v>
      </c>
      <c r="C40527">
        <v>6.32</v>
      </c>
      <c r="D40527">
        <v>97.710000000000008</v>
      </c>
    </row>
    <row r="40528" spans="1:4">
      <c r="A40528" s="29">
        <v>43911</v>
      </c>
      <c r="B40528" s="30">
        <v>0.63541666666666663</v>
      </c>
      <c r="C40528">
        <v>6.25</v>
      </c>
      <c r="D40528">
        <v>97.78</v>
      </c>
    </row>
    <row r="40529" spans="1:4">
      <c r="A40529" s="29">
        <v>43911</v>
      </c>
      <c r="B40529" s="30">
        <v>0.64583333333333337</v>
      </c>
      <c r="C40529">
        <v>5.96</v>
      </c>
      <c r="D40529">
        <v>98.070000000000007</v>
      </c>
    </row>
    <row r="40530" spans="1:4">
      <c r="A40530" s="29">
        <v>43911</v>
      </c>
      <c r="B40530" s="30">
        <v>0.65625</v>
      </c>
      <c r="C40530">
        <v>5.84</v>
      </c>
      <c r="D40530">
        <v>98.19</v>
      </c>
    </row>
    <row r="40531" spans="1:4">
      <c r="A40531" s="29">
        <v>43911</v>
      </c>
      <c r="B40531" s="30">
        <v>0.66666666666666663</v>
      </c>
      <c r="C40531">
        <v>5.89</v>
      </c>
      <c r="D40531">
        <v>98.14</v>
      </c>
    </row>
    <row r="40532" spans="1:4">
      <c r="A40532" s="29">
        <v>43911</v>
      </c>
      <c r="B40532" s="30">
        <v>0.67708333333333337</v>
      </c>
      <c r="C40532">
        <v>6.1</v>
      </c>
      <c r="D40532">
        <v>97.93</v>
      </c>
    </row>
    <row r="40533" spans="1:4">
      <c r="A40533" s="29">
        <v>43911</v>
      </c>
      <c r="B40533" s="30">
        <v>0.6875</v>
      </c>
      <c r="C40533">
        <v>6.17</v>
      </c>
      <c r="D40533">
        <v>97.86</v>
      </c>
    </row>
    <row r="40534" spans="1:4">
      <c r="A40534" s="29">
        <v>43911</v>
      </c>
      <c r="B40534" s="30">
        <v>0.69791666666666663</v>
      </c>
      <c r="C40534">
        <v>7.31</v>
      </c>
      <c r="D40534">
        <v>96.72</v>
      </c>
    </row>
    <row r="40535" spans="1:4">
      <c r="A40535" s="29">
        <v>43911</v>
      </c>
      <c r="B40535" s="30">
        <v>0.70833333333333337</v>
      </c>
      <c r="C40535">
        <v>19.98</v>
      </c>
      <c r="D40535">
        <v>84.05</v>
      </c>
    </row>
    <row r="40536" spans="1:4">
      <c r="A40536" s="29">
        <v>43911</v>
      </c>
      <c r="B40536" s="30">
        <v>0.71875</v>
      </c>
      <c r="C40536">
        <v>20.21</v>
      </c>
      <c r="D40536">
        <v>83.82</v>
      </c>
    </row>
    <row r="40537" spans="1:4">
      <c r="A40537" s="29">
        <v>43911</v>
      </c>
      <c r="B40537" s="30">
        <v>0.72916666666666663</v>
      </c>
      <c r="C40537">
        <v>20.21</v>
      </c>
      <c r="D40537">
        <v>83.82</v>
      </c>
    </row>
    <row r="40538" spans="1:4">
      <c r="A40538" s="29">
        <v>43911</v>
      </c>
      <c r="B40538" s="30">
        <v>0.73958333333333337</v>
      </c>
      <c r="C40538">
        <v>19.18</v>
      </c>
      <c r="D40538">
        <v>84.85</v>
      </c>
    </row>
    <row r="40539" spans="1:4">
      <c r="A40539" s="29">
        <v>43911</v>
      </c>
      <c r="B40539" s="30">
        <v>0.75</v>
      </c>
      <c r="C40539">
        <v>6.4</v>
      </c>
      <c r="D40539">
        <v>97.63</v>
      </c>
    </row>
    <row r="40540" spans="1:4">
      <c r="A40540" s="29">
        <v>43911</v>
      </c>
      <c r="B40540" s="30">
        <v>0.76041666666666663</v>
      </c>
      <c r="C40540">
        <v>6.27</v>
      </c>
      <c r="D40540">
        <v>97.76</v>
      </c>
    </row>
    <row r="40541" spans="1:4">
      <c r="A40541" s="29">
        <v>43911</v>
      </c>
      <c r="B40541" s="30">
        <v>0.77083333333333337</v>
      </c>
      <c r="C40541">
        <v>6.28</v>
      </c>
      <c r="D40541">
        <v>97.75</v>
      </c>
    </row>
    <row r="40542" spans="1:4">
      <c r="A40542" s="29">
        <v>43911</v>
      </c>
      <c r="B40542" s="30">
        <v>0.78125</v>
      </c>
      <c r="C40542">
        <v>6.27</v>
      </c>
      <c r="D40542">
        <v>97.76</v>
      </c>
    </row>
    <row r="40543" spans="1:4">
      <c r="A40543" s="29">
        <v>43911</v>
      </c>
      <c r="B40543" s="30">
        <v>0.79166666666666663</v>
      </c>
      <c r="C40543">
        <v>6.27</v>
      </c>
      <c r="D40543">
        <v>97.76</v>
      </c>
    </row>
    <row r="40544" spans="1:4">
      <c r="A40544" s="29">
        <v>43911</v>
      </c>
      <c r="B40544" s="30">
        <v>0.80208333333333337</v>
      </c>
      <c r="C40544">
        <v>6.28</v>
      </c>
      <c r="D40544">
        <v>97.75</v>
      </c>
    </row>
    <row r="40545" spans="1:4">
      <c r="A40545" s="29">
        <v>43911</v>
      </c>
      <c r="B40545" s="30">
        <v>0.8125</v>
      </c>
      <c r="C40545">
        <v>6.28</v>
      </c>
      <c r="D40545">
        <v>97.75</v>
      </c>
    </row>
    <row r="40546" spans="1:4">
      <c r="A40546" s="29">
        <v>43911</v>
      </c>
      <c r="B40546" s="30">
        <v>0.82291666666666663</v>
      </c>
      <c r="C40546">
        <v>6.29</v>
      </c>
      <c r="D40546">
        <v>97.74</v>
      </c>
    </row>
    <row r="40547" spans="1:4">
      <c r="A40547" s="29">
        <v>43911</v>
      </c>
      <c r="B40547" s="30">
        <v>0.83333333333333337</v>
      </c>
      <c r="C40547">
        <v>6.28</v>
      </c>
      <c r="D40547">
        <v>97.75</v>
      </c>
    </row>
    <row r="40548" spans="1:4">
      <c r="A40548" s="29">
        <v>43911</v>
      </c>
      <c r="B40548" s="30">
        <v>0.84375</v>
      </c>
      <c r="C40548">
        <v>6.29</v>
      </c>
      <c r="D40548">
        <v>97.74</v>
      </c>
    </row>
    <row r="40549" spans="1:4">
      <c r="A40549" s="29">
        <v>43911</v>
      </c>
      <c r="B40549" s="30">
        <v>0.85416666666666663</v>
      </c>
      <c r="C40549">
        <v>6.29</v>
      </c>
      <c r="D40549">
        <v>97.74</v>
      </c>
    </row>
    <row r="40550" spans="1:4">
      <c r="A40550" s="29">
        <v>43911</v>
      </c>
      <c r="B40550" s="30">
        <v>0.86458333333333337</v>
      </c>
      <c r="C40550">
        <v>6.3</v>
      </c>
      <c r="D40550">
        <v>97.73</v>
      </c>
    </row>
    <row r="40551" spans="1:4">
      <c r="A40551" s="29">
        <v>43911</v>
      </c>
      <c r="B40551" s="30">
        <v>0.875</v>
      </c>
      <c r="C40551">
        <v>6.29</v>
      </c>
      <c r="D40551">
        <v>97.74</v>
      </c>
    </row>
    <row r="40552" spans="1:4">
      <c r="A40552" s="29">
        <v>43911</v>
      </c>
      <c r="B40552" s="30">
        <v>0.88541666666666663</v>
      </c>
      <c r="C40552">
        <v>6.3</v>
      </c>
      <c r="D40552">
        <v>97.73</v>
      </c>
    </row>
    <row r="40553" spans="1:4">
      <c r="A40553" s="29">
        <v>43911</v>
      </c>
      <c r="B40553" s="30">
        <v>0.89583333333333337</v>
      </c>
      <c r="C40553">
        <v>6.3</v>
      </c>
      <c r="D40553">
        <v>97.73</v>
      </c>
    </row>
    <row r="40554" spans="1:4">
      <c r="A40554" s="29">
        <v>43911</v>
      </c>
      <c r="B40554" s="30">
        <v>0.90625</v>
      </c>
      <c r="C40554">
        <v>6.17</v>
      </c>
      <c r="D40554">
        <v>97.86</v>
      </c>
    </row>
    <row r="40555" spans="1:4">
      <c r="A40555" s="29">
        <v>43911</v>
      </c>
      <c r="B40555" s="30">
        <v>0.91666666666666663</v>
      </c>
      <c r="C40555">
        <v>5.92</v>
      </c>
      <c r="D40555">
        <v>98.11</v>
      </c>
    </row>
    <row r="40556" spans="1:4">
      <c r="A40556" s="29">
        <v>43911</v>
      </c>
      <c r="B40556" s="30">
        <v>0.92708333333333337</v>
      </c>
      <c r="C40556">
        <v>5.82</v>
      </c>
      <c r="D40556">
        <v>98.210000000000008</v>
      </c>
    </row>
    <row r="40557" spans="1:4">
      <c r="A40557" s="29">
        <v>43911</v>
      </c>
      <c r="B40557" s="30">
        <v>0.9375</v>
      </c>
      <c r="C40557">
        <v>5.76</v>
      </c>
      <c r="D40557">
        <v>98.27</v>
      </c>
    </row>
    <row r="40558" spans="1:4">
      <c r="A40558" s="29">
        <v>43911</v>
      </c>
      <c r="B40558" s="30">
        <v>0.94791666666666663</v>
      </c>
      <c r="C40558">
        <v>5.7</v>
      </c>
      <c r="D40558">
        <v>98.33</v>
      </c>
    </row>
    <row r="40559" spans="1:4">
      <c r="A40559" s="29">
        <v>43911</v>
      </c>
      <c r="B40559" s="30">
        <v>0.95833333333333337</v>
      </c>
      <c r="C40559">
        <v>5.72</v>
      </c>
      <c r="D40559">
        <v>98.31</v>
      </c>
    </row>
    <row r="40560" spans="1:4">
      <c r="A40560" s="29">
        <v>43911</v>
      </c>
      <c r="B40560" s="30">
        <v>0.96875</v>
      </c>
      <c r="C40560">
        <v>6</v>
      </c>
      <c r="D40560">
        <v>98.03</v>
      </c>
    </row>
    <row r="40561" spans="1:4">
      <c r="A40561" s="29">
        <v>43911</v>
      </c>
      <c r="B40561" s="30">
        <v>0.97916666666666663</v>
      </c>
      <c r="C40561">
        <v>6.1</v>
      </c>
      <c r="D40561">
        <v>97.93</v>
      </c>
    </row>
    <row r="40562" spans="1:4">
      <c r="A40562" s="29">
        <v>43911</v>
      </c>
      <c r="B40562" s="30">
        <v>0.98958333333333337</v>
      </c>
      <c r="C40562">
        <v>7.31</v>
      </c>
      <c r="D40562">
        <v>96.72</v>
      </c>
    </row>
    <row r="40563" spans="1:4">
      <c r="A40563" s="29">
        <v>43912</v>
      </c>
      <c r="B40563" s="30">
        <v>0</v>
      </c>
      <c r="C40563">
        <v>8.31</v>
      </c>
      <c r="D40563">
        <v>95.72</v>
      </c>
    </row>
    <row r="40564" spans="1:4">
      <c r="A40564" s="29">
        <v>43912</v>
      </c>
      <c r="B40564" s="30">
        <v>1.0416666666666666E-2</v>
      </c>
      <c r="C40564">
        <v>5.87</v>
      </c>
      <c r="D40564">
        <v>98.16</v>
      </c>
    </row>
    <row r="40565" spans="1:4">
      <c r="A40565" s="29">
        <v>43912</v>
      </c>
      <c r="B40565" s="30">
        <v>2.0833333333333332E-2</v>
      </c>
      <c r="C40565">
        <v>5.76</v>
      </c>
      <c r="D40565">
        <v>98.27</v>
      </c>
    </row>
    <row r="40566" spans="1:4">
      <c r="A40566" s="29">
        <v>43912</v>
      </c>
      <c r="B40566" s="30">
        <v>3.125E-2</v>
      </c>
      <c r="C40566">
        <v>5.7</v>
      </c>
      <c r="D40566">
        <v>98.33</v>
      </c>
    </row>
    <row r="40567" spans="1:4">
      <c r="A40567" s="29">
        <v>43912</v>
      </c>
      <c r="B40567" s="30">
        <v>4.1666666666666664E-2</v>
      </c>
      <c r="C40567">
        <v>5.66</v>
      </c>
      <c r="D40567">
        <v>98.37</v>
      </c>
    </row>
    <row r="40568" spans="1:4">
      <c r="A40568" s="29">
        <v>43912</v>
      </c>
      <c r="B40568" s="30">
        <v>5.2083333333333336E-2</v>
      </c>
      <c r="C40568">
        <v>5.64</v>
      </c>
      <c r="D40568">
        <v>98.39</v>
      </c>
    </row>
    <row r="40569" spans="1:4">
      <c r="A40569" s="29">
        <v>43912</v>
      </c>
      <c r="B40569" s="30">
        <v>6.25E-2</v>
      </c>
      <c r="C40569">
        <v>5.61</v>
      </c>
      <c r="D40569">
        <v>98.42</v>
      </c>
    </row>
    <row r="40570" spans="1:4">
      <c r="A40570" s="29">
        <v>43912</v>
      </c>
      <c r="B40570" s="30">
        <v>7.2916666666666671E-2</v>
      </c>
      <c r="C40570">
        <v>5.6</v>
      </c>
      <c r="D40570">
        <v>98.43</v>
      </c>
    </row>
    <row r="40571" spans="1:4">
      <c r="A40571" s="29">
        <v>43912</v>
      </c>
      <c r="B40571" s="30">
        <v>8.3333333333333329E-2</v>
      </c>
      <c r="C40571">
        <v>5.58</v>
      </c>
      <c r="D40571">
        <v>98.45</v>
      </c>
    </row>
    <row r="40572" spans="1:4">
      <c r="A40572" s="29">
        <v>43912</v>
      </c>
      <c r="B40572" s="30">
        <v>9.375E-2</v>
      </c>
      <c r="C40572">
        <v>5.56</v>
      </c>
      <c r="D40572">
        <v>98.47</v>
      </c>
    </row>
    <row r="40573" spans="1:4">
      <c r="A40573" s="29">
        <v>43912</v>
      </c>
      <c r="B40573" s="30">
        <v>0.10416666666666667</v>
      </c>
      <c r="C40573">
        <v>9.49</v>
      </c>
      <c r="D40573">
        <v>94.54</v>
      </c>
    </row>
    <row r="40574" spans="1:4">
      <c r="A40574" s="29">
        <v>43912</v>
      </c>
      <c r="B40574" s="30">
        <v>0.11458333333333333</v>
      </c>
      <c r="C40574">
        <v>16.309999999999999</v>
      </c>
      <c r="D40574">
        <v>87.72</v>
      </c>
    </row>
    <row r="40575" spans="1:4">
      <c r="A40575" s="29">
        <v>43912</v>
      </c>
      <c r="B40575" s="30">
        <v>0.125</v>
      </c>
      <c r="C40575">
        <v>16.36</v>
      </c>
      <c r="D40575">
        <v>87.67</v>
      </c>
    </row>
    <row r="40576" spans="1:4">
      <c r="A40576" s="29">
        <v>43912</v>
      </c>
      <c r="B40576" s="30">
        <v>0.13541666666666666</v>
      </c>
      <c r="C40576">
        <v>16.39</v>
      </c>
      <c r="D40576">
        <v>87.64</v>
      </c>
    </row>
    <row r="40577" spans="1:4">
      <c r="A40577" s="29">
        <v>43912</v>
      </c>
      <c r="B40577" s="30">
        <v>0.14583333333333334</v>
      </c>
      <c r="C40577">
        <v>16.420000000000002</v>
      </c>
      <c r="D40577">
        <v>87.61</v>
      </c>
    </row>
    <row r="40578" spans="1:4">
      <c r="A40578" s="29">
        <v>43912</v>
      </c>
      <c r="B40578" s="30">
        <v>0.15625</v>
      </c>
      <c r="C40578">
        <v>5.94</v>
      </c>
      <c r="D40578">
        <v>98.09</v>
      </c>
    </row>
    <row r="40579" spans="1:4">
      <c r="A40579" s="29">
        <v>43912</v>
      </c>
      <c r="B40579" s="30">
        <v>0.16666666666666666</v>
      </c>
      <c r="C40579">
        <v>5.68</v>
      </c>
      <c r="D40579">
        <v>98.35</v>
      </c>
    </row>
    <row r="40580" spans="1:4">
      <c r="A40580" s="29">
        <v>43912</v>
      </c>
      <c r="B40580" s="30">
        <v>0.17708333333333334</v>
      </c>
      <c r="C40580">
        <v>5.63</v>
      </c>
      <c r="D40580">
        <v>98.4</v>
      </c>
    </row>
    <row r="40581" spans="1:4">
      <c r="A40581" s="29">
        <v>43912</v>
      </c>
      <c r="B40581" s="30">
        <v>0.1875</v>
      </c>
      <c r="C40581">
        <v>5.6</v>
      </c>
      <c r="D40581">
        <v>98.43</v>
      </c>
    </row>
    <row r="40582" spans="1:4">
      <c r="A40582" s="29">
        <v>43912</v>
      </c>
      <c r="B40582" s="30">
        <v>0.19791666666666666</v>
      </c>
      <c r="C40582">
        <v>5.58</v>
      </c>
      <c r="D40582">
        <v>98.45</v>
      </c>
    </row>
    <row r="40583" spans="1:4">
      <c r="A40583" s="29">
        <v>43912</v>
      </c>
      <c r="B40583" s="30">
        <v>0.20833333333333334</v>
      </c>
      <c r="C40583">
        <v>5.55</v>
      </c>
      <c r="D40583">
        <v>98.48</v>
      </c>
    </row>
    <row r="40584" spans="1:4">
      <c r="A40584" s="29">
        <v>43912</v>
      </c>
      <c r="B40584" s="30">
        <v>0.21875</v>
      </c>
      <c r="C40584">
        <v>5.55</v>
      </c>
      <c r="D40584">
        <v>98.48</v>
      </c>
    </row>
    <row r="40585" spans="1:4">
      <c r="A40585" s="29">
        <v>43912</v>
      </c>
      <c r="B40585" s="30">
        <v>0.22916666666666666</v>
      </c>
      <c r="C40585">
        <v>5.54</v>
      </c>
      <c r="D40585">
        <v>98.49</v>
      </c>
    </row>
    <row r="40586" spans="1:4">
      <c r="A40586" s="29">
        <v>43912</v>
      </c>
      <c r="B40586" s="30">
        <v>0.23958333333333334</v>
      </c>
      <c r="C40586">
        <v>5.53</v>
      </c>
      <c r="D40586">
        <v>98.5</v>
      </c>
    </row>
    <row r="40587" spans="1:4">
      <c r="A40587" s="29">
        <v>43912</v>
      </c>
      <c r="B40587" s="30">
        <v>0.25</v>
      </c>
      <c r="C40587">
        <v>5.51</v>
      </c>
      <c r="D40587">
        <v>98.52</v>
      </c>
    </row>
    <row r="40588" spans="1:4">
      <c r="A40588" s="29">
        <v>43912</v>
      </c>
      <c r="B40588" s="30">
        <v>0.26041666666666669</v>
      </c>
      <c r="C40588">
        <v>5.51</v>
      </c>
      <c r="D40588">
        <v>98.52</v>
      </c>
    </row>
    <row r="40589" spans="1:4">
      <c r="A40589" s="29">
        <v>43912</v>
      </c>
      <c r="B40589" s="30">
        <v>0.27083333333333331</v>
      </c>
      <c r="C40589">
        <v>5.51</v>
      </c>
      <c r="D40589">
        <v>98.52</v>
      </c>
    </row>
    <row r="40590" spans="1:4">
      <c r="A40590" s="29">
        <v>43912</v>
      </c>
      <c r="B40590" s="30">
        <v>0.28125</v>
      </c>
      <c r="C40590">
        <v>5.5</v>
      </c>
      <c r="D40590">
        <v>98.53</v>
      </c>
    </row>
    <row r="40591" spans="1:4">
      <c r="A40591" s="29">
        <v>43912</v>
      </c>
      <c r="B40591" s="30">
        <v>0.29166666666666669</v>
      </c>
      <c r="C40591">
        <v>5.79</v>
      </c>
      <c r="D40591">
        <v>98.24</v>
      </c>
    </row>
    <row r="40592" spans="1:4">
      <c r="A40592" s="29">
        <v>43912</v>
      </c>
      <c r="B40592" s="30">
        <v>0.30208333333333331</v>
      </c>
      <c r="C40592">
        <v>5.93</v>
      </c>
      <c r="D40592">
        <v>98.1</v>
      </c>
    </row>
    <row r="40593" spans="1:4">
      <c r="A40593" s="29">
        <v>43912</v>
      </c>
      <c r="B40593" s="30">
        <v>0.3125</v>
      </c>
      <c r="C40593">
        <v>6.01</v>
      </c>
      <c r="D40593">
        <v>98.02</v>
      </c>
    </row>
    <row r="40594" spans="1:4">
      <c r="A40594" s="29">
        <v>43912</v>
      </c>
      <c r="B40594" s="30">
        <v>0.32291666666666669</v>
      </c>
      <c r="C40594">
        <v>6.05</v>
      </c>
      <c r="D40594">
        <v>97.98</v>
      </c>
    </row>
    <row r="40595" spans="1:4">
      <c r="A40595" s="29">
        <v>43912</v>
      </c>
      <c r="B40595" s="30">
        <v>0.33333333333333331</v>
      </c>
      <c r="C40595">
        <v>6.08</v>
      </c>
      <c r="D40595">
        <v>97.95</v>
      </c>
    </row>
    <row r="40596" spans="1:4">
      <c r="A40596" s="29">
        <v>43912</v>
      </c>
      <c r="B40596" s="30">
        <v>0.34375</v>
      </c>
      <c r="C40596">
        <v>5.8</v>
      </c>
      <c r="D40596">
        <v>98.23</v>
      </c>
    </row>
    <row r="40597" spans="1:4">
      <c r="A40597" s="29">
        <v>43912</v>
      </c>
      <c r="B40597" s="30">
        <v>0.35416666666666669</v>
      </c>
      <c r="C40597">
        <v>5.68</v>
      </c>
      <c r="D40597">
        <v>98.35</v>
      </c>
    </row>
    <row r="40598" spans="1:4">
      <c r="A40598" s="29">
        <v>43912</v>
      </c>
      <c r="B40598" s="30">
        <v>0.36458333333333331</v>
      </c>
      <c r="C40598">
        <v>5.63</v>
      </c>
      <c r="D40598">
        <v>98.4</v>
      </c>
    </row>
    <row r="40599" spans="1:4">
      <c r="A40599" s="29">
        <v>43912</v>
      </c>
      <c r="B40599" s="30">
        <v>0.375</v>
      </c>
      <c r="C40599">
        <v>5.75</v>
      </c>
      <c r="D40599">
        <v>98.28</v>
      </c>
    </row>
    <row r="40600" spans="1:4">
      <c r="A40600" s="29">
        <v>43912</v>
      </c>
      <c r="B40600" s="30">
        <v>0.38541666666666669</v>
      </c>
      <c r="C40600">
        <v>5.98</v>
      </c>
      <c r="D40600">
        <v>98.05</v>
      </c>
    </row>
    <row r="40601" spans="1:4">
      <c r="A40601" s="29">
        <v>43912</v>
      </c>
      <c r="B40601" s="30">
        <v>0.39583333333333331</v>
      </c>
      <c r="C40601">
        <v>6.06</v>
      </c>
      <c r="D40601">
        <v>97.97</v>
      </c>
    </row>
    <row r="40602" spans="1:4">
      <c r="A40602" s="29">
        <v>43912</v>
      </c>
      <c r="B40602" s="30">
        <v>0.40625</v>
      </c>
      <c r="C40602">
        <v>6.1</v>
      </c>
      <c r="D40602">
        <v>97.93</v>
      </c>
    </row>
    <row r="40603" spans="1:4">
      <c r="A40603" s="29">
        <v>43912</v>
      </c>
      <c r="B40603" s="30">
        <v>0.41666666666666669</v>
      </c>
      <c r="C40603">
        <v>6.12</v>
      </c>
      <c r="D40603">
        <v>97.91</v>
      </c>
    </row>
    <row r="40604" spans="1:4">
      <c r="A40604" s="29">
        <v>43912</v>
      </c>
      <c r="B40604" s="30">
        <v>0.42708333333333331</v>
      </c>
      <c r="C40604">
        <v>6.15</v>
      </c>
      <c r="D40604">
        <v>97.88</v>
      </c>
    </row>
    <row r="40605" spans="1:4">
      <c r="A40605" s="29">
        <v>43912</v>
      </c>
      <c r="B40605" s="30">
        <v>0.4375</v>
      </c>
      <c r="C40605">
        <v>6.16</v>
      </c>
      <c r="D40605">
        <v>97.87</v>
      </c>
    </row>
    <row r="40606" spans="1:4">
      <c r="A40606" s="29">
        <v>43912</v>
      </c>
      <c r="B40606" s="30">
        <v>0.44791666666666669</v>
      </c>
      <c r="C40606">
        <v>6.17</v>
      </c>
      <c r="D40606">
        <v>97.86</v>
      </c>
    </row>
    <row r="40607" spans="1:4">
      <c r="A40607" s="29">
        <v>43912</v>
      </c>
      <c r="B40607" s="30">
        <v>0.45833333333333331</v>
      </c>
      <c r="C40607">
        <v>6.2</v>
      </c>
      <c r="D40607">
        <v>97.83</v>
      </c>
    </row>
    <row r="40608" spans="1:4">
      <c r="A40608" s="29">
        <v>43912</v>
      </c>
      <c r="B40608" s="30">
        <v>0.46875</v>
      </c>
      <c r="C40608">
        <v>6.21</v>
      </c>
      <c r="D40608">
        <v>97.820000000000007</v>
      </c>
    </row>
    <row r="40609" spans="1:4">
      <c r="A40609" s="29">
        <v>43912</v>
      </c>
      <c r="B40609" s="30">
        <v>0.47916666666666669</v>
      </c>
      <c r="C40609">
        <v>6.21</v>
      </c>
      <c r="D40609">
        <v>97.820000000000007</v>
      </c>
    </row>
    <row r="40610" spans="1:4">
      <c r="A40610" s="29">
        <v>43912</v>
      </c>
      <c r="B40610" s="30">
        <v>0.48958333333333331</v>
      </c>
      <c r="C40610">
        <v>6.22</v>
      </c>
      <c r="D40610">
        <v>97.81</v>
      </c>
    </row>
    <row r="40611" spans="1:4">
      <c r="A40611" s="29">
        <v>43912</v>
      </c>
      <c r="B40611" s="30">
        <v>0.5</v>
      </c>
      <c r="C40611">
        <v>6.23</v>
      </c>
      <c r="D40611">
        <v>97.8</v>
      </c>
    </row>
    <row r="40612" spans="1:4">
      <c r="A40612" s="29">
        <v>43912</v>
      </c>
      <c r="B40612" s="30">
        <v>0.51041666666666663</v>
      </c>
      <c r="C40612">
        <v>6.24</v>
      </c>
      <c r="D40612">
        <v>97.79</v>
      </c>
    </row>
    <row r="40613" spans="1:4">
      <c r="A40613" s="29">
        <v>43912</v>
      </c>
      <c r="B40613" s="30">
        <v>0.52083333333333337</v>
      </c>
      <c r="C40613">
        <v>6.24</v>
      </c>
      <c r="D40613">
        <v>97.79</v>
      </c>
    </row>
    <row r="40614" spans="1:4">
      <c r="A40614" s="29">
        <v>43912</v>
      </c>
      <c r="B40614" s="30">
        <v>0.53125</v>
      </c>
      <c r="C40614">
        <v>6.25</v>
      </c>
      <c r="D40614">
        <v>97.78</v>
      </c>
    </row>
    <row r="40615" spans="1:4">
      <c r="A40615" s="29">
        <v>43912</v>
      </c>
      <c r="B40615" s="30">
        <v>0.54166666666666663</v>
      </c>
      <c r="C40615">
        <v>6.25</v>
      </c>
      <c r="D40615">
        <v>97.78</v>
      </c>
    </row>
    <row r="40616" spans="1:4">
      <c r="A40616" s="29">
        <v>43912</v>
      </c>
      <c r="B40616" s="30">
        <v>0.55208333333333337</v>
      </c>
      <c r="C40616">
        <v>6.26</v>
      </c>
      <c r="D40616">
        <v>97.77</v>
      </c>
    </row>
    <row r="40617" spans="1:4">
      <c r="A40617" s="29">
        <v>43912</v>
      </c>
      <c r="B40617" s="30">
        <v>0.5625</v>
      </c>
      <c r="C40617">
        <v>6.26</v>
      </c>
      <c r="D40617">
        <v>97.77</v>
      </c>
    </row>
    <row r="40618" spans="1:4">
      <c r="A40618" s="29">
        <v>43912</v>
      </c>
      <c r="B40618" s="30">
        <v>0.57291666666666663</v>
      </c>
      <c r="C40618">
        <v>6.27</v>
      </c>
      <c r="D40618">
        <v>97.76</v>
      </c>
    </row>
    <row r="40619" spans="1:4">
      <c r="A40619" s="29">
        <v>43912</v>
      </c>
      <c r="B40619" s="30">
        <v>0.58333333333333337</v>
      </c>
      <c r="C40619">
        <v>6.26</v>
      </c>
      <c r="D40619">
        <v>97.77</v>
      </c>
    </row>
    <row r="40620" spans="1:4">
      <c r="A40620" s="29">
        <v>43912</v>
      </c>
      <c r="B40620" s="30">
        <v>0.59375</v>
      </c>
      <c r="C40620">
        <v>6.27</v>
      </c>
      <c r="D40620">
        <v>97.76</v>
      </c>
    </row>
    <row r="40621" spans="1:4">
      <c r="A40621" s="29">
        <v>43912</v>
      </c>
      <c r="B40621" s="30">
        <v>0.60416666666666663</v>
      </c>
      <c r="C40621">
        <v>6.27</v>
      </c>
      <c r="D40621">
        <v>97.76</v>
      </c>
    </row>
    <row r="40622" spans="1:4">
      <c r="A40622" s="29">
        <v>43912</v>
      </c>
      <c r="B40622" s="30">
        <v>0.61458333333333337</v>
      </c>
      <c r="C40622">
        <v>6.28</v>
      </c>
      <c r="D40622">
        <v>97.75</v>
      </c>
    </row>
    <row r="40623" spans="1:4">
      <c r="A40623" s="29">
        <v>43912</v>
      </c>
      <c r="B40623" s="30">
        <v>0.625</v>
      </c>
      <c r="C40623">
        <v>6.26</v>
      </c>
      <c r="D40623">
        <v>97.77</v>
      </c>
    </row>
    <row r="40624" spans="1:4">
      <c r="A40624" s="29">
        <v>43912</v>
      </c>
      <c r="B40624" s="30">
        <v>0.63541666666666663</v>
      </c>
      <c r="C40624">
        <v>6.28</v>
      </c>
      <c r="D40624">
        <v>97.75</v>
      </c>
    </row>
    <row r="40625" spans="1:4">
      <c r="A40625" s="29">
        <v>43912</v>
      </c>
      <c r="B40625" s="30">
        <v>0.64583333333333337</v>
      </c>
      <c r="C40625">
        <v>6.16</v>
      </c>
      <c r="D40625">
        <v>97.87</v>
      </c>
    </row>
    <row r="40626" spans="1:4">
      <c r="A40626" s="29">
        <v>43912</v>
      </c>
      <c r="B40626" s="30">
        <v>0.65625</v>
      </c>
      <c r="C40626">
        <v>5.9</v>
      </c>
      <c r="D40626">
        <v>98.13</v>
      </c>
    </row>
    <row r="40627" spans="1:4">
      <c r="A40627" s="29">
        <v>43912</v>
      </c>
      <c r="B40627" s="30">
        <v>0.66666666666666663</v>
      </c>
      <c r="C40627">
        <v>5.79</v>
      </c>
      <c r="D40627">
        <v>98.24</v>
      </c>
    </row>
    <row r="40628" spans="1:4">
      <c r="A40628" s="29">
        <v>43912</v>
      </c>
      <c r="B40628" s="30">
        <v>0.67708333333333337</v>
      </c>
      <c r="C40628">
        <v>5.75</v>
      </c>
      <c r="D40628">
        <v>98.28</v>
      </c>
    </row>
    <row r="40629" spans="1:4">
      <c r="A40629" s="29">
        <v>43912</v>
      </c>
      <c r="B40629" s="30">
        <v>0.6875</v>
      </c>
      <c r="C40629">
        <v>5.94</v>
      </c>
      <c r="D40629">
        <v>98.09</v>
      </c>
    </row>
    <row r="40630" spans="1:4">
      <c r="A40630" s="29">
        <v>43912</v>
      </c>
      <c r="B40630" s="30">
        <v>0.69791666666666663</v>
      </c>
      <c r="C40630">
        <v>7.35</v>
      </c>
      <c r="D40630">
        <v>96.68</v>
      </c>
    </row>
    <row r="40631" spans="1:4">
      <c r="A40631" s="29">
        <v>43912</v>
      </c>
      <c r="B40631" s="30">
        <v>0.70833333333333337</v>
      </c>
      <c r="C40631">
        <v>19.84</v>
      </c>
      <c r="D40631">
        <v>84.19</v>
      </c>
    </row>
    <row r="40632" spans="1:4">
      <c r="A40632" s="29">
        <v>43912</v>
      </c>
      <c r="B40632" s="30">
        <v>0.71875</v>
      </c>
      <c r="C40632">
        <v>20.100000000000001</v>
      </c>
      <c r="D40632">
        <v>83.93</v>
      </c>
    </row>
    <row r="40633" spans="1:4">
      <c r="A40633" s="29">
        <v>43912</v>
      </c>
      <c r="B40633" s="30">
        <v>0.72916666666666663</v>
      </c>
      <c r="C40633">
        <v>20.12</v>
      </c>
      <c r="D40633">
        <v>83.91</v>
      </c>
    </row>
    <row r="40634" spans="1:4">
      <c r="A40634" s="29">
        <v>43912</v>
      </c>
      <c r="B40634" s="30">
        <v>0.73958333333333337</v>
      </c>
      <c r="C40634">
        <v>18.940000000000001</v>
      </c>
      <c r="D40634">
        <v>85.09</v>
      </c>
    </row>
    <row r="40635" spans="1:4">
      <c r="A40635" s="29">
        <v>43912</v>
      </c>
      <c r="B40635" s="30">
        <v>0.75</v>
      </c>
      <c r="C40635">
        <v>6.37</v>
      </c>
      <c r="D40635">
        <v>97.66</v>
      </c>
    </row>
    <row r="40636" spans="1:4">
      <c r="A40636" s="29">
        <v>43912</v>
      </c>
      <c r="B40636" s="30">
        <v>0.76041666666666663</v>
      </c>
      <c r="C40636">
        <v>6.25</v>
      </c>
      <c r="D40636">
        <v>97.78</v>
      </c>
    </row>
    <row r="40637" spans="1:4">
      <c r="A40637" s="29">
        <v>43912</v>
      </c>
      <c r="B40637" s="30">
        <v>0.77083333333333337</v>
      </c>
      <c r="C40637">
        <v>6.26</v>
      </c>
      <c r="D40637">
        <v>97.77</v>
      </c>
    </row>
    <row r="40638" spans="1:4">
      <c r="A40638" s="29">
        <v>43912</v>
      </c>
      <c r="B40638" s="30">
        <v>0.78125</v>
      </c>
      <c r="C40638">
        <v>6.26</v>
      </c>
      <c r="D40638">
        <v>97.77</v>
      </c>
    </row>
    <row r="40639" spans="1:4">
      <c r="A40639" s="29">
        <v>43912</v>
      </c>
      <c r="B40639" s="30">
        <v>0.79166666666666663</v>
      </c>
      <c r="C40639">
        <v>6.26</v>
      </c>
      <c r="D40639">
        <v>97.77</v>
      </c>
    </row>
    <row r="40640" spans="1:4">
      <c r="A40640" s="29">
        <v>43912</v>
      </c>
      <c r="B40640" s="30">
        <v>0.80208333333333337</v>
      </c>
      <c r="C40640">
        <v>6.27</v>
      </c>
      <c r="D40640">
        <v>97.76</v>
      </c>
    </row>
    <row r="40641" spans="1:4">
      <c r="A40641" s="29">
        <v>43912</v>
      </c>
      <c r="B40641" s="30">
        <v>0.8125</v>
      </c>
      <c r="C40641">
        <v>6.27</v>
      </c>
      <c r="D40641">
        <v>97.76</v>
      </c>
    </row>
    <row r="40642" spans="1:4">
      <c r="A40642" s="29">
        <v>43912</v>
      </c>
      <c r="B40642" s="30">
        <v>0.82291666666666663</v>
      </c>
      <c r="C40642">
        <v>6.28</v>
      </c>
      <c r="D40642">
        <v>97.75</v>
      </c>
    </row>
    <row r="40643" spans="1:4">
      <c r="A40643" s="29">
        <v>43912</v>
      </c>
      <c r="B40643" s="30">
        <v>0.83333333333333337</v>
      </c>
      <c r="C40643">
        <v>6.19</v>
      </c>
      <c r="D40643">
        <v>97.84</v>
      </c>
    </row>
    <row r="40644" spans="1:4">
      <c r="A40644" s="29">
        <v>43912</v>
      </c>
      <c r="B40644" s="30">
        <v>0.84375</v>
      </c>
      <c r="C40644">
        <v>5.92</v>
      </c>
      <c r="D40644">
        <v>98.11</v>
      </c>
    </row>
    <row r="40645" spans="1:4">
      <c r="A40645" s="29">
        <v>43912</v>
      </c>
      <c r="B40645" s="30">
        <v>0.85416666666666663</v>
      </c>
      <c r="C40645">
        <v>5.81</v>
      </c>
      <c r="D40645">
        <v>98.22</v>
      </c>
    </row>
    <row r="40646" spans="1:4">
      <c r="A40646" s="29">
        <v>43912</v>
      </c>
      <c r="B40646" s="30">
        <v>0.86458333333333337</v>
      </c>
      <c r="C40646">
        <v>5.89</v>
      </c>
      <c r="D40646">
        <v>98.14</v>
      </c>
    </row>
    <row r="40647" spans="1:4">
      <c r="A40647" s="29">
        <v>43912</v>
      </c>
      <c r="B40647" s="30">
        <v>0.875</v>
      </c>
      <c r="C40647">
        <v>6.1</v>
      </c>
      <c r="D40647">
        <v>97.93</v>
      </c>
    </row>
    <row r="40648" spans="1:4">
      <c r="A40648" s="29">
        <v>43912</v>
      </c>
      <c r="B40648" s="30">
        <v>0.88541666666666663</v>
      </c>
      <c r="C40648">
        <v>6.17</v>
      </c>
      <c r="D40648">
        <v>97.86</v>
      </c>
    </row>
    <row r="40649" spans="1:4">
      <c r="A40649" s="29">
        <v>43912</v>
      </c>
      <c r="B40649" s="30">
        <v>0.89583333333333337</v>
      </c>
      <c r="C40649">
        <v>6.21</v>
      </c>
      <c r="D40649">
        <v>97.820000000000007</v>
      </c>
    </row>
    <row r="40650" spans="1:4">
      <c r="A40650" s="29">
        <v>43912</v>
      </c>
      <c r="B40650" s="30">
        <v>0.90625</v>
      </c>
      <c r="C40650">
        <v>6.22</v>
      </c>
      <c r="D40650">
        <v>97.81</v>
      </c>
    </row>
    <row r="40651" spans="1:4">
      <c r="A40651" s="29">
        <v>43912</v>
      </c>
      <c r="B40651" s="30">
        <v>0.91666666666666663</v>
      </c>
      <c r="C40651">
        <v>6.25</v>
      </c>
      <c r="D40651">
        <v>97.78</v>
      </c>
    </row>
    <row r="40652" spans="1:4">
      <c r="A40652" s="29">
        <v>43912</v>
      </c>
      <c r="B40652" s="30">
        <v>0.92708333333333337</v>
      </c>
      <c r="C40652">
        <v>6.26</v>
      </c>
      <c r="D40652">
        <v>97.77</v>
      </c>
    </row>
    <row r="40653" spans="1:4">
      <c r="A40653" s="29">
        <v>43912</v>
      </c>
      <c r="B40653" s="30">
        <v>0.9375</v>
      </c>
      <c r="C40653">
        <v>6.08</v>
      </c>
      <c r="D40653">
        <v>97.95</v>
      </c>
    </row>
    <row r="40654" spans="1:4">
      <c r="A40654" s="29">
        <v>43912</v>
      </c>
      <c r="B40654" s="30">
        <v>0.94791666666666663</v>
      </c>
      <c r="C40654">
        <v>5.87</v>
      </c>
      <c r="D40654">
        <v>98.16</v>
      </c>
    </row>
    <row r="40655" spans="1:4">
      <c r="A40655" s="29">
        <v>43912</v>
      </c>
      <c r="B40655" s="30">
        <v>0.95833333333333337</v>
      </c>
      <c r="C40655">
        <v>5.78</v>
      </c>
      <c r="D40655">
        <v>98.25</v>
      </c>
    </row>
    <row r="40656" spans="1:4">
      <c r="A40656" s="29">
        <v>43912</v>
      </c>
      <c r="B40656" s="30">
        <v>0.96875</v>
      </c>
      <c r="C40656">
        <v>5.73</v>
      </c>
      <c r="D40656">
        <v>98.3</v>
      </c>
    </row>
    <row r="40657" spans="1:4">
      <c r="A40657" s="29">
        <v>43912</v>
      </c>
      <c r="B40657" s="30">
        <v>0.97916666666666663</v>
      </c>
      <c r="C40657">
        <v>5.7</v>
      </c>
      <c r="D40657">
        <v>98.33</v>
      </c>
    </row>
    <row r="40658" spans="1:4">
      <c r="A40658" s="29">
        <v>43912</v>
      </c>
      <c r="B40658" s="30">
        <v>0.98958333333333337</v>
      </c>
      <c r="C40658">
        <v>5.67</v>
      </c>
      <c r="D40658">
        <v>98.36</v>
      </c>
    </row>
    <row r="40659" spans="1:4">
      <c r="A40659" s="29">
        <v>43913</v>
      </c>
      <c r="B40659" s="30">
        <v>0</v>
      </c>
      <c r="C40659">
        <v>5.64</v>
      </c>
      <c r="D40659">
        <v>98.39</v>
      </c>
    </row>
    <row r="40660" spans="1:4">
      <c r="A40660" s="29">
        <v>43913</v>
      </c>
      <c r="B40660" s="30">
        <v>1.0416666666666666E-2</v>
      </c>
      <c r="C40660">
        <v>17.04</v>
      </c>
      <c r="D40660">
        <v>86.990000000000009</v>
      </c>
    </row>
    <row r="40661" spans="1:4">
      <c r="A40661" s="29">
        <v>43913</v>
      </c>
      <c r="B40661" s="30">
        <v>2.0833333333333332E-2</v>
      </c>
      <c r="C40661">
        <v>16.53</v>
      </c>
      <c r="D40661">
        <v>87.5</v>
      </c>
    </row>
    <row r="40662" spans="1:4">
      <c r="A40662" s="29">
        <v>43913</v>
      </c>
      <c r="B40662" s="30">
        <v>3.125E-2</v>
      </c>
      <c r="C40662">
        <v>16.510000000000002</v>
      </c>
      <c r="D40662">
        <v>87.52</v>
      </c>
    </row>
    <row r="40663" spans="1:4">
      <c r="A40663" s="29">
        <v>43913</v>
      </c>
      <c r="B40663" s="30">
        <v>4.1666666666666664E-2</v>
      </c>
      <c r="C40663">
        <v>16.5</v>
      </c>
      <c r="D40663">
        <v>87.53</v>
      </c>
    </row>
    <row r="40664" spans="1:4">
      <c r="A40664" s="29">
        <v>43913</v>
      </c>
      <c r="B40664" s="30">
        <v>5.2083333333333336E-2</v>
      </c>
      <c r="C40664">
        <v>16.52</v>
      </c>
      <c r="D40664">
        <v>87.51</v>
      </c>
    </row>
    <row r="40665" spans="1:4">
      <c r="A40665" s="29">
        <v>43913</v>
      </c>
      <c r="B40665" s="30">
        <v>6.25E-2</v>
      </c>
      <c r="C40665">
        <v>6.15</v>
      </c>
      <c r="D40665">
        <v>97.88</v>
      </c>
    </row>
    <row r="40666" spans="1:4">
      <c r="A40666" s="29">
        <v>43913</v>
      </c>
      <c r="B40666" s="30">
        <v>7.2916666666666671E-2</v>
      </c>
      <c r="C40666">
        <v>5.76</v>
      </c>
      <c r="D40666">
        <v>98.27</v>
      </c>
    </row>
    <row r="40667" spans="1:4">
      <c r="A40667" s="29">
        <v>43913</v>
      </c>
      <c r="B40667" s="30">
        <v>8.3333333333333329E-2</v>
      </c>
      <c r="C40667">
        <v>5.69</v>
      </c>
      <c r="D40667">
        <v>98.34</v>
      </c>
    </row>
    <row r="40668" spans="1:4">
      <c r="A40668" s="29">
        <v>43913</v>
      </c>
      <c r="B40668" s="30">
        <v>9.375E-2</v>
      </c>
      <c r="C40668">
        <v>5.65</v>
      </c>
      <c r="D40668">
        <v>98.38</v>
      </c>
    </row>
    <row r="40669" spans="1:4">
      <c r="A40669" s="29">
        <v>43913</v>
      </c>
      <c r="B40669" s="30">
        <v>0.10416666666666667</v>
      </c>
      <c r="C40669">
        <v>5.63</v>
      </c>
      <c r="D40669">
        <v>98.4</v>
      </c>
    </row>
    <row r="40670" spans="1:4">
      <c r="A40670" s="29">
        <v>43913</v>
      </c>
      <c r="B40670" s="30">
        <v>0.11458333333333333</v>
      </c>
      <c r="C40670">
        <v>5.61</v>
      </c>
      <c r="D40670">
        <v>98.42</v>
      </c>
    </row>
    <row r="40671" spans="1:4">
      <c r="A40671" s="29">
        <v>43913</v>
      </c>
      <c r="B40671" s="30">
        <v>0.125</v>
      </c>
      <c r="C40671">
        <v>5.58</v>
      </c>
      <c r="D40671">
        <v>98.45</v>
      </c>
    </row>
    <row r="40672" spans="1:4">
      <c r="A40672" s="29">
        <v>43913</v>
      </c>
      <c r="B40672" s="30">
        <v>0.13541666666666666</v>
      </c>
      <c r="C40672">
        <v>5.57</v>
      </c>
      <c r="D40672">
        <v>98.460000000000008</v>
      </c>
    </row>
    <row r="40673" spans="1:4">
      <c r="A40673" s="29">
        <v>43913</v>
      </c>
      <c r="B40673" s="30">
        <v>0.14583333333333334</v>
      </c>
      <c r="C40673">
        <v>5.57</v>
      </c>
      <c r="D40673">
        <v>98.460000000000008</v>
      </c>
    </row>
    <row r="40674" spans="1:4">
      <c r="A40674" s="29">
        <v>43913</v>
      </c>
      <c r="B40674" s="30">
        <v>0.15625</v>
      </c>
      <c r="C40674">
        <v>5.56</v>
      </c>
      <c r="D40674">
        <v>98.47</v>
      </c>
    </row>
    <row r="40675" spans="1:4">
      <c r="A40675" s="29">
        <v>43913</v>
      </c>
      <c r="B40675" s="30">
        <v>0.16666666666666666</v>
      </c>
      <c r="C40675">
        <v>5.54</v>
      </c>
      <c r="D40675">
        <v>98.49</v>
      </c>
    </row>
    <row r="40676" spans="1:4">
      <c r="A40676" s="29">
        <v>43913</v>
      </c>
      <c r="B40676" s="30">
        <v>0.17708333333333334</v>
      </c>
      <c r="C40676">
        <v>5.54</v>
      </c>
      <c r="D40676">
        <v>98.49</v>
      </c>
    </row>
    <row r="40677" spans="1:4">
      <c r="A40677" s="29">
        <v>43913</v>
      </c>
      <c r="B40677" s="30">
        <v>0.1875</v>
      </c>
      <c r="C40677">
        <v>5.53</v>
      </c>
      <c r="D40677">
        <v>98.5</v>
      </c>
    </row>
    <row r="40678" spans="1:4">
      <c r="A40678" s="29">
        <v>43913</v>
      </c>
      <c r="B40678" s="30">
        <v>0.19791666666666666</v>
      </c>
      <c r="C40678">
        <v>5.53</v>
      </c>
      <c r="D40678">
        <v>98.5</v>
      </c>
    </row>
    <row r="40679" spans="1:4">
      <c r="A40679" s="29">
        <v>43913</v>
      </c>
      <c r="B40679" s="30">
        <v>0.20833333333333334</v>
      </c>
      <c r="C40679">
        <v>5.61</v>
      </c>
      <c r="D40679">
        <v>98.42</v>
      </c>
    </row>
    <row r="40680" spans="1:4">
      <c r="A40680" s="29">
        <v>43913</v>
      </c>
      <c r="B40680" s="30">
        <v>0.21875</v>
      </c>
      <c r="C40680">
        <v>5.88</v>
      </c>
      <c r="D40680">
        <v>98.15</v>
      </c>
    </row>
    <row r="40681" spans="1:4">
      <c r="A40681" s="29">
        <v>43913</v>
      </c>
      <c r="B40681" s="30">
        <v>0.22916666666666666</v>
      </c>
      <c r="C40681">
        <v>5.99</v>
      </c>
      <c r="D40681">
        <v>98.04</v>
      </c>
    </row>
    <row r="40682" spans="1:4">
      <c r="A40682" s="29">
        <v>43913</v>
      </c>
      <c r="B40682" s="30">
        <v>0.23958333333333334</v>
      </c>
      <c r="C40682">
        <v>5.98</v>
      </c>
      <c r="D40682">
        <v>98.05</v>
      </c>
    </row>
    <row r="40683" spans="1:4">
      <c r="A40683" s="29">
        <v>43913</v>
      </c>
      <c r="B40683" s="30">
        <v>0.25</v>
      </c>
      <c r="C40683">
        <v>5.73</v>
      </c>
      <c r="D40683">
        <v>98.3</v>
      </c>
    </row>
    <row r="40684" spans="1:4">
      <c r="A40684" s="29">
        <v>43913</v>
      </c>
      <c r="B40684" s="30">
        <v>0.26041666666666669</v>
      </c>
      <c r="C40684">
        <v>5.64</v>
      </c>
      <c r="D40684">
        <v>98.39</v>
      </c>
    </row>
    <row r="40685" spans="1:4">
      <c r="A40685" s="29">
        <v>43913</v>
      </c>
      <c r="B40685" s="30">
        <v>0.27083333333333331</v>
      </c>
      <c r="C40685">
        <v>5.61</v>
      </c>
      <c r="D40685">
        <v>98.42</v>
      </c>
    </row>
    <row r="40686" spans="1:4">
      <c r="A40686" s="29">
        <v>43913</v>
      </c>
      <c r="B40686" s="30">
        <v>0.28125</v>
      </c>
      <c r="C40686">
        <v>5.58</v>
      </c>
      <c r="D40686">
        <v>98.45</v>
      </c>
    </row>
    <row r="40687" spans="1:4">
      <c r="A40687" s="29">
        <v>43913</v>
      </c>
      <c r="B40687" s="30">
        <v>0.29166666666666669</v>
      </c>
      <c r="C40687">
        <v>5.55</v>
      </c>
      <c r="D40687">
        <v>98.48</v>
      </c>
    </row>
    <row r="40688" spans="1:4">
      <c r="A40688" s="29">
        <v>43913</v>
      </c>
      <c r="B40688" s="30">
        <v>0.30208333333333331</v>
      </c>
      <c r="C40688">
        <v>5.54</v>
      </c>
      <c r="D40688">
        <v>98.49</v>
      </c>
    </row>
    <row r="40689" spans="1:4">
      <c r="A40689" s="29">
        <v>43913</v>
      </c>
      <c r="B40689" s="30">
        <v>0.3125</v>
      </c>
      <c r="C40689">
        <v>5.82</v>
      </c>
      <c r="D40689">
        <v>98.210000000000008</v>
      </c>
    </row>
    <row r="40690" spans="1:4">
      <c r="A40690" s="29">
        <v>43913</v>
      </c>
      <c r="B40690" s="30">
        <v>0.32291666666666669</v>
      </c>
      <c r="C40690">
        <v>5.98</v>
      </c>
      <c r="D40690">
        <v>98.05</v>
      </c>
    </row>
    <row r="40691" spans="1:4">
      <c r="A40691" s="29">
        <v>43913</v>
      </c>
      <c r="B40691" s="30">
        <v>0.33333333333333331</v>
      </c>
      <c r="C40691">
        <v>6.04</v>
      </c>
      <c r="D40691">
        <v>97.99</v>
      </c>
    </row>
    <row r="40692" spans="1:4">
      <c r="A40692" s="29">
        <v>43913</v>
      </c>
      <c r="B40692" s="30">
        <v>0.34375</v>
      </c>
      <c r="C40692">
        <v>6.08</v>
      </c>
      <c r="D40692">
        <v>97.95</v>
      </c>
    </row>
    <row r="40693" spans="1:4">
      <c r="A40693" s="29">
        <v>43913</v>
      </c>
      <c r="B40693" s="30">
        <v>0.35416666666666669</v>
      </c>
      <c r="C40693">
        <v>6.11</v>
      </c>
      <c r="D40693">
        <v>97.92</v>
      </c>
    </row>
    <row r="40694" spans="1:4">
      <c r="A40694" s="29">
        <v>43913</v>
      </c>
      <c r="B40694" s="30">
        <v>0.36458333333333331</v>
      </c>
      <c r="C40694">
        <v>6.14</v>
      </c>
      <c r="D40694">
        <v>97.89</v>
      </c>
    </row>
    <row r="40695" spans="1:4">
      <c r="A40695" s="29">
        <v>43913</v>
      </c>
      <c r="B40695" s="30">
        <v>0.375</v>
      </c>
      <c r="C40695">
        <v>6.17</v>
      </c>
      <c r="D40695">
        <v>97.86</v>
      </c>
    </row>
    <row r="40696" spans="1:4">
      <c r="A40696" s="29">
        <v>43913</v>
      </c>
      <c r="B40696" s="30">
        <v>0.38541666666666669</v>
      </c>
      <c r="C40696">
        <v>6.19</v>
      </c>
      <c r="D40696">
        <v>97.84</v>
      </c>
    </row>
    <row r="40697" spans="1:4">
      <c r="A40697" s="29">
        <v>43913</v>
      </c>
      <c r="B40697" s="30">
        <v>0.39583333333333331</v>
      </c>
      <c r="C40697">
        <v>6.2</v>
      </c>
      <c r="D40697">
        <v>97.83</v>
      </c>
    </row>
    <row r="40698" spans="1:4">
      <c r="A40698" s="29">
        <v>43913</v>
      </c>
      <c r="B40698" s="30">
        <v>0.40625</v>
      </c>
      <c r="C40698">
        <v>6.21</v>
      </c>
      <c r="D40698">
        <v>97.820000000000007</v>
      </c>
    </row>
    <row r="40699" spans="1:4">
      <c r="A40699" s="29">
        <v>43913</v>
      </c>
      <c r="B40699" s="30">
        <v>0.41666666666666669</v>
      </c>
      <c r="C40699">
        <v>6.16</v>
      </c>
      <c r="D40699">
        <v>97.87</v>
      </c>
    </row>
    <row r="40700" spans="1:4">
      <c r="A40700" s="29">
        <v>43913</v>
      </c>
      <c r="B40700" s="30">
        <v>0.42708333333333331</v>
      </c>
      <c r="C40700">
        <v>5.88</v>
      </c>
      <c r="D40700">
        <v>98.15</v>
      </c>
    </row>
    <row r="40701" spans="1:4">
      <c r="A40701" s="29">
        <v>43913</v>
      </c>
      <c r="B40701" s="30">
        <v>0.4375</v>
      </c>
      <c r="C40701">
        <v>5.77</v>
      </c>
      <c r="D40701">
        <v>98.26</v>
      </c>
    </row>
    <row r="40702" spans="1:4">
      <c r="A40702" s="29">
        <v>43913</v>
      </c>
      <c r="B40702" s="30">
        <v>0.44791666666666669</v>
      </c>
      <c r="C40702">
        <v>5.77</v>
      </c>
      <c r="D40702">
        <v>98.26</v>
      </c>
    </row>
    <row r="40703" spans="1:4">
      <c r="A40703" s="29">
        <v>43913</v>
      </c>
      <c r="B40703" s="30">
        <v>0.45833333333333331</v>
      </c>
      <c r="C40703">
        <v>6.03</v>
      </c>
      <c r="D40703">
        <v>98</v>
      </c>
    </row>
    <row r="40704" spans="1:4">
      <c r="A40704" s="29">
        <v>43913</v>
      </c>
      <c r="B40704" s="30">
        <v>0.46875</v>
      </c>
      <c r="C40704">
        <v>6.12</v>
      </c>
      <c r="D40704">
        <v>97.91</v>
      </c>
    </row>
    <row r="40705" spans="1:4">
      <c r="A40705" s="29">
        <v>43913</v>
      </c>
      <c r="B40705" s="30">
        <v>0.47916666666666669</v>
      </c>
      <c r="C40705">
        <v>6.16</v>
      </c>
      <c r="D40705">
        <v>97.87</v>
      </c>
    </row>
    <row r="40706" spans="1:4">
      <c r="A40706" s="29">
        <v>43913</v>
      </c>
      <c r="B40706" s="30">
        <v>0.48958333333333331</v>
      </c>
      <c r="C40706">
        <v>6.18</v>
      </c>
      <c r="D40706">
        <v>97.85</v>
      </c>
    </row>
    <row r="40707" spans="1:4">
      <c r="A40707" s="29">
        <v>43913</v>
      </c>
      <c r="B40707" s="30">
        <v>0.5</v>
      </c>
      <c r="C40707">
        <v>6.2</v>
      </c>
      <c r="D40707">
        <v>97.83</v>
      </c>
    </row>
    <row r="40708" spans="1:4">
      <c r="A40708" s="29">
        <v>43913</v>
      </c>
      <c r="B40708" s="30">
        <v>0.51041666666666663</v>
      </c>
      <c r="C40708">
        <v>6.22</v>
      </c>
      <c r="D40708">
        <v>97.81</v>
      </c>
    </row>
    <row r="40709" spans="1:4">
      <c r="A40709" s="29">
        <v>43913</v>
      </c>
      <c r="B40709" s="30">
        <v>0.52083333333333337</v>
      </c>
      <c r="C40709">
        <v>6.22</v>
      </c>
      <c r="D40709">
        <v>97.81</v>
      </c>
    </row>
    <row r="40710" spans="1:4">
      <c r="A40710" s="29">
        <v>43913</v>
      </c>
      <c r="B40710" s="30">
        <v>0.53125</v>
      </c>
      <c r="C40710">
        <v>6.24</v>
      </c>
      <c r="D40710">
        <v>97.79</v>
      </c>
    </row>
    <row r="40711" spans="1:4">
      <c r="A40711" s="29">
        <v>43913</v>
      </c>
      <c r="B40711" s="30">
        <v>0.54166666666666663</v>
      </c>
      <c r="C40711">
        <v>6.24</v>
      </c>
      <c r="D40711">
        <v>97.79</v>
      </c>
    </row>
    <row r="40712" spans="1:4">
      <c r="A40712" s="29">
        <v>43913</v>
      </c>
      <c r="B40712" s="30">
        <v>0.55208333333333337</v>
      </c>
      <c r="C40712">
        <v>6.26</v>
      </c>
      <c r="D40712">
        <v>97.77</v>
      </c>
    </row>
    <row r="40713" spans="1:4">
      <c r="A40713" s="29">
        <v>43913</v>
      </c>
      <c r="B40713" s="30">
        <v>0.5625</v>
      </c>
      <c r="C40713">
        <v>6.26</v>
      </c>
      <c r="D40713">
        <v>97.77</v>
      </c>
    </row>
    <row r="40714" spans="1:4">
      <c r="A40714" s="29">
        <v>43913</v>
      </c>
      <c r="B40714" s="30">
        <v>0.57291666666666663</v>
      </c>
      <c r="C40714">
        <v>6.26</v>
      </c>
      <c r="D40714">
        <v>97.77</v>
      </c>
    </row>
    <row r="40715" spans="1:4">
      <c r="A40715" s="29">
        <v>43913</v>
      </c>
      <c r="B40715" s="30">
        <v>0.58333333333333337</v>
      </c>
      <c r="C40715">
        <v>6.26</v>
      </c>
      <c r="D40715">
        <v>97.77</v>
      </c>
    </row>
    <row r="40716" spans="1:4">
      <c r="A40716" s="29">
        <v>43913</v>
      </c>
      <c r="B40716" s="30">
        <v>0.59375</v>
      </c>
      <c r="C40716">
        <v>6.18</v>
      </c>
      <c r="D40716">
        <v>97.85</v>
      </c>
    </row>
    <row r="40717" spans="1:4">
      <c r="A40717" s="29">
        <v>43913</v>
      </c>
      <c r="B40717" s="30">
        <v>0.60416666666666663</v>
      </c>
      <c r="C40717">
        <v>5.91</v>
      </c>
      <c r="D40717">
        <v>98.12</v>
      </c>
    </row>
    <row r="40718" spans="1:4">
      <c r="A40718" s="29">
        <v>43913</v>
      </c>
      <c r="B40718" s="30">
        <v>0.61458333333333337</v>
      </c>
      <c r="C40718">
        <v>5.8</v>
      </c>
      <c r="D40718">
        <v>98.23</v>
      </c>
    </row>
    <row r="40719" spans="1:4">
      <c r="A40719" s="29">
        <v>43913</v>
      </c>
      <c r="B40719" s="30">
        <v>0.625</v>
      </c>
      <c r="C40719">
        <v>5.74</v>
      </c>
      <c r="D40719">
        <v>98.29</v>
      </c>
    </row>
    <row r="40720" spans="1:4">
      <c r="A40720" s="29">
        <v>43913</v>
      </c>
      <c r="B40720" s="30">
        <v>0.63541666666666663</v>
      </c>
      <c r="C40720">
        <v>5.82</v>
      </c>
      <c r="D40720">
        <v>98.210000000000008</v>
      </c>
    </row>
    <row r="40721" spans="1:4">
      <c r="A40721" s="29">
        <v>43913</v>
      </c>
      <c r="B40721" s="30">
        <v>0.64583333333333337</v>
      </c>
      <c r="C40721">
        <v>6.05</v>
      </c>
      <c r="D40721">
        <v>97.98</v>
      </c>
    </row>
    <row r="40722" spans="1:4">
      <c r="A40722" s="29">
        <v>43913</v>
      </c>
      <c r="B40722" s="30">
        <v>0.65625</v>
      </c>
      <c r="C40722">
        <v>6.12</v>
      </c>
      <c r="D40722">
        <v>97.91</v>
      </c>
    </row>
    <row r="40723" spans="1:4">
      <c r="A40723" s="29">
        <v>43913</v>
      </c>
      <c r="B40723" s="30">
        <v>0.66666666666666663</v>
      </c>
      <c r="C40723">
        <v>6.17</v>
      </c>
      <c r="D40723">
        <v>97.86</v>
      </c>
    </row>
    <row r="40724" spans="1:4">
      <c r="A40724" s="29">
        <v>43913</v>
      </c>
      <c r="B40724" s="30">
        <v>0.67708333333333337</v>
      </c>
      <c r="C40724">
        <v>6.19</v>
      </c>
      <c r="D40724">
        <v>97.84</v>
      </c>
    </row>
    <row r="40725" spans="1:4">
      <c r="A40725" s="29">
        <v>43913</v>
      </c>
      <c r="B40725" s="30">
        <v>0.6875</v>
      </c>
      <c r="C40725">
        <v>6.21</v>
      </c>
      <c r="D40725">
        <v>97.820000000000007</v>
      </c>
    </row>
    <row r="40726" spans="1:4">
      <c r="A40726" s="29">
        <v>43913</v>
      </c>
      <c r="B40726" s="30">
        <v>0.69791666666666663</v>
      </c>
      <c r="C40726">
        <v>6.14</v>
      </c>
      <c r="D40726">
        <v>97.89</v>
      </c>
    </row>
    <row r="40727" spans="1:4">
      <c r="A40727" s="29">
        <v>43913</v>
      </c>
      <c r="B40727" s="30">
        <v>0.70833333333333337</v>
      </c>
      <c r="C40727">
        <v>5.87</v>
      </c>
      <c r="D40727">
        <v>98.16</v>
      </c>
    </row>
    <row r="40728" spans="1:4">
      <c r="A40728" s="29">
        <v>43913</v>
      </c>
      <c r="B40728" s="30">
        <v>0.71875</v>
      </c>
      <c r="C40728">
        <v>5.77</v>
      </c>
      <c r="D40728">
        <v>98.26</v>
      </c>
    </row>
    <row r="40729" spans="1:4">
      <c r="A40729" s="29">
        <v>43913</v>
      </c>
      <c r="B40729" s="30">
        <v>0.72916666666666663</v>
      </c>
      <c r="C40729">
        <v>5.72</v>
      </c>
      <c r="D40729">
        <v>98.31</v>
      </c>
    </row>
    <row r="40730" spans="1:4">
      <c r="A40730" s="29">
        <v>43913</v>
      </c>
      <c r="B40730" s="30">
        <v>0.73958333333333337</v>
      </c>
      <c r="C40730">
        <v>15.44</v>
      </c>
      <c r="D40730">
        <v>88.59</v>
      </c>
    </row>
    <row r="40731" spans="1:4">
      <c r="A40731" s="29">
        <v>43913</v>
      </c>
      <c r="B40731" s="30">
        <v>0.75</v>
      </c>
      <c r="C40731">
        <v>6.12</v>
      </c>
      <c r="D40731">
        <v>97.91</v>
      </c>
    </row>
    <row r="40732" spans="1:4">
      <c r="A40732" s="29">
        <v>43913</v>
      </c>
      <c r="B40732" s="30">
        <v>0.76041666666666663</v>
      </c>
      <c r="C40732">
        <v>6.13</v>
      </c>
      <c r="D40732">
        <v>97.9</v>
      </c>
    </row>
    <row r="40733" spans="1:4">
      <c r="A40733" s="29">
        <v>43913</v>
      </c>
      <c r="B40733" s="30">
        <v>0.77083333333333337</v>
      </c>
      <c r="C40733">
        <v>6.16</v>
      </c>
      <c r="D40733">
        <v>97.87</v>
      </c>
    </row>
    <row r="40734" spans="1:4">
      <c r="A40734" s="29">
        <v>43913</v>
      </c>
      <c r="B40734" s="30">
        <v>0.78125</v>
      </c>
      <c r="C40734">
        <v>6.19</v>
      </c>
      <c r="D40734">
        <v>97.84</v>
      </c>
    </row>
    <row r="40735" spans="1:4">
      <c r="A40735" s="29">
        <v>43913</v>
      </c>
      <c r="B40735" s="30">
        <v>0.79166666666666663</v>
      </c>
      <c r="C40735">
        <v>6.2</v>
      </c>
      <c r="D40735">
        <v>97.83</v>
      </c>
    </row>
    <row r="40736" spans="1:4">
      <c r="A40736" s="29">
        <v>43913</v>
      </c>
      <c r="B40736" s="30">
        <v>0.80208333333333337</v>
      </c>
      <c r="C40736">
        <v>6.22</v>
      </c>
      <c r="D40736">
        <v>97.81</v>
      </c>
    </row>
    <row r="40737" spans="1:4">
      <c r="A40737" s="29">
        <v>43913</v>
      </c>
      <c r="B40737" s="30">
        <v>0.8125</v>
      </c>
      <c r="C40737">
        <v>6.23</v>
      </c>
      <c r="D40737">
        <v>97.8</v>
      </c>
    </row>
    <row r="40738" spans="1:4">
      <c r="A40738" s="29">
        <v>43913</v>
      </c>
      <c r="B40738" s="30">
        <v>0.82291666666666663</v>
      </c>
      <c r="C40738">
        <v>6.24</v>
      </c>
      <c r="D40738">
        <v>97.79</v>
      </c>
    </row>
    <row r="40739" spans="1:4">
      <c r="A40739" s="29">
        <v>43913</v>
      </c>
      <c r="B40739" s="30">
        <v>0.83333333333333337</v>
      </c>
      <c r="C40739">
        <v>6.24</v>
      </c>
      <c r="D40739">
        <v>97.79</v>
      </c>
    </row>
    <row r="40740" spans="1:4">
      <c r="A40740" s="29">
        <v>43913</v>
      </c>
      <c r="B40740" s="30">
        <v>0.84375</v>
      </c>
      <c r="C40740">
        <v>6.26</v>
      </c>
      <c r="D40740">
        <v>97.77</v>
      </c>
    </row>
    <row r="40741" spans="1:4">
      <c r="A40741" s="29">
        <v>43913</v>
      </c>
      <c r="B40741" s="30">
        <v>0.85416666666666663</v>
      </c>
      <c r="C40741">
        <v>6.26</v>
      </c>
      <c r="D40741">
        <v>97.77</v>
      </c>
    </row>
    <row r="40742" spans="1:4">
      <c r="A40742" s="29">
        <v>43913</v>
      </c>
      <c r="B40742" s="30">
        <v>0.86458333333333337</v>
      </c>
      <c r="C40742">
        <v>6.27</v>
      </c>
      <c r="D40742">
        <v>97.76</v>
      </c>
    </row>
    <row r="40743" spans="1:4">
      <c r="A40743" s="29">
        <v>43913</v>
      </c>
      <c r="B40743" s="30">
        <v>0.875</v>
      </c>
      <c r="C40743">
        <v>6.28</v>
      </c>
      <c r="D40743">
        <v>97.75</v>
      </c>
    </row>
    <row r="40744" spans="1:4">
      <c r="A40744" s="29">
        <v>43913</v>
      </c>
      <c r="B40744" s="30">
        <v>0.88541666666666663</v>
      </c>
      <c r="C40744">
        <v>6.27</v>
      </c>
      <c r="D40744">
        <v>97.76</v>
      </c>
    </row>
    <row r="40745" spans="1:4">
      <c r="A40745" s="29">
        <v>43913</v>
      </c>
      <c r="B40745" s="30">
        <v>0.89583333333333337</v>
      </c>
      <c r="C40745">
        <v>6.29</v>
      </c>
      <c r="D40745">
        <v>97.74</v>
      </c>
    </row>
    <row r="40746" spans="1:4">
      <c r="A40746" s="29">
        <v>43913</v>
      </c>
      <c r="B40746" s="30">
        <v>0.90625</v>
      </c>
      <c r="C40746">
        <v>6.29</v>
      </c>
      <c r="D40746">
        <v>97.74</v>
      </c>
    </row>
    <row r="40747" spans="1:4">
      <c r="A40747" s="29">
        <v>43913</v>
      </c>
      <c r="B40747" s="30">
        <v>0.91666666666666663</v>
      </c>
      <c r="C40747">
        <v>6.27</v>
      </c>
      <c r="D40747">
        <v>97.76</v>
      </c>
    </row>
    <row r="40748" spans="1:4">
      <c r="A40748" s="29">
        <v>43913</v>
      </c>
      <c r="B40748" s="30">
        <v>0.92708333333333337</v>
      </c>
      <c r="C40748">
        <v>5.97</v>
      </c>
      <c r="D40748">
        <v>98.06</v>
      </c>
    </row>
    <row r="40749" spans="1:4">
      <c r="A40749" s="29">
        <v>43913</v>
      </c>
      <c r="B40749" s="30">
        <v>0.9375</v>
      </c>
      <c r="C40749">
        <v>5.84</v>
      </c>
      <c r="D40749">
        <v>98.19</v>
      </c>
    </row>
    <row r="40750" spans="1:4">
      <c r="A40750" s="29">
        <v>43913</v>
      </c>
      <c r="B40750" s="30">
        <v>0.94791666666666663</v>
      </c>
      <c r="C40750">
        <v>5.77</v>
      </c>
      <c r="D40750">
        <v>98.26</v>
      </c>
    </row>
    <row r="40751" spans="1:4">
      <c r="A40751" s="29">
        <v>43913</v>
      </c>
      <c r="B40751" s="30">
        <v>0.95833333333333337</v>
      </c>
      <c r="C40751">
        <v>5.72</v>
      </c>
      <c r="D40751">
        <v>98.31</v>
      </c>
    </row>
    <row r="40752" spans="1:4">
      <c r="A40752" s="29">
        <v>43913</v>
      </c>
      <c r="B40752" s="30">
        <v>0.96875</v>
      </c>
      <c r="C40752">
        <v>5.69</v>
      </c>
      <c r="D40752">
        <v>98.34</v>
      </c>
    </row>
    <row r="40753" spans="1:4">
      <c r="A40753" s="29">
        <v>43913</v>
      </c>
      <c r="B40753" s="30">
        <v>0.97916666666666663</v>
      </c>
      <c r="C40753">
        <v>5.72</v>
      </c>
      <c r="D40753">
        <v>98.31</v>
      </c>
    </row>
    <row r="40754" spans="1:4">
      <c r="A40754" s="29">
        <v>43913</v>
      </c>
      <c r="B40754" s="30">
        <v>0.98958333333333337</v>
      </c>
      <c r="C40754">
        <v>7.37</v>
      </c>
      <c r="D40754">
        <v>96.66</v>
      </c>
    </row>
    <row r="40755" spans="1:4">
      <c r="A40755" s="29">
        <v>43914</v>
      </c>
      <c r="B40755" s="30">
        <v>0</v>
      </c>
      <c r="C40755">
        <v>16.54</v>
      </c>
      <c r="D40755">
        <v>87.490000000000009</v>
      </c>
    </row>
    <row r="40756" spans="1:4">
      <c r="A40756" s="29">
        <v>43914</v>
      </c>
      <c r="B40756" s="30">
        <v>1.0416666666666666E-2</v>
      </c>
      <c r="C40756">
        <v>18.850000000000001</v>
      </c>
      <c r="D40756">
        <v>85.18</v>
      </c>
    </row>
    <row r="40757" spans="1:4">
      <c r="A40757" s="29">
        <v>43914</v>
      </c>
      <c r="B40757" s="30">
        <v>2.0833333333333332E-2</v>
      </c>
      <c r="C40757">
        <v>15.52</v>
      </c>
      <c r="D40757">
        <v>88.51</v>
      </c>
    </row>
    <row r="40758" spans="1:4">
      <c r="A40758" s="29">
        <v>43914</v>
      </c>
      <c r="B40758" s="30">
        <v>3.125E-2</v>
      </c>
      <c r="C40758">
        <v>5.99</v>
      </c>
      <c r="D40758">
        <v>98.04</v>
      </c>
    </row>
    <row r="40759" spans="1:4">
      <c r="A40759" s="29">
        <v>43914</v>
      </c>
      <c r="B40759" s="30">
        <v>4.1666666666666664E-2</v>
      </c>
      <c r="C40759">
        <v>5.77</v>
      </c>
      <c r="D40759">
        <v>98.26</v>
      </c>
    </row>
    <row r="40760" spans="1:4">
      <c r="A40760" s="29">
        <v>43914</v>
      </c>
      <c r="B40760" s="30">
        <v>5.2083333333333336E-2</v>
      </c>
      <c r="C40760">
        <v>5.71</v>
      </c>
      <c r="D40760">
        <v>98.320000000000007</v>
      </c>
    </row>
    <row r="40761" spans="1:4">
      <c r="A40761" s="29">
        <v>43914</v>
      </c>
      <c r="B40761" s="30">
        <v>6.25E-2</v>
      </c>
      <c r="C40761">
        <v>5.67</v>
      </c>
      <c r="D40761">
        <v>98.36</v>
      </c>
    </row>
    <row r="40762" spans="1:4">
      <c r="A40762" s="29">
        <v>43914</v>
      </c>
      <c r="B40762" s="30">
        <v>7.2916666666666671E-2</v>
      </c>
      <c r="C40762">
        <v>5.64</v>
      </c>
      <c r="D40762">
        <v>98.39</v>
      </c>
    </row>
    <row r="40763" spans="1:4">
      <c r="A40763" s="29">
        <v>43914</v>
      </c>
      <c r="B40763" s="30">
        <v>8.3333333333333329E-2</v>
      </c>
      <c r="C40763">
        <v>5.62</v>
      </c>
      <c r="D40763">
        <v>98.41</v>
      </c>
    </row>
    <row r="40764" spans="1:4">
      <c r="A40764" s="29">
        <v>43914</v>
      </c>
      <c r="B40764" s="30">
        <v>9.375E-2</v>
      </c>
      <c r="C40764">
        <v>5.6</v>
      </c>
      <c r="D40764">
        <v>98.43</v>
      </c>
    </row>
    <row r="40765" spans="1:4">
      <c r="A40765" s="29">
        <v>43914</v>
      </c>
      <c r="B40765" s="30">
        <v>0.10416666666666667</v>
      </c>
      <c r="C40765">
        <v>5.59</v>
      </c>
      <c r="D40765">
        <v>98.44</v>
      </c>
    </row>
    <row r="40766" spans="1:4">
      <c r="A40766" s="29">
        <v>43914</v>
      </c>
      <c r="B40766" s="30">
        <v>0.11458333333333333</v>
      </c>
      <c r="C40766">
        <v>5.57</v>
      </c>
      <c r="D40766">
        <v>98.460000000000008</v>
      </c>
    </row>
    <row r="40767" spans="1:4">
      <c r="A40767" s="29">
        <v>43914</v>
      </c>
      <c r="B40767" s="30">
        <v>0.125</v>
      </c>
      <c r="C40767">
        <v>5.56</v>
      </c>
      <c r="D40767">
        <v>98.47</v>
      </c>
    </row>
    <row r="40768" spans="1:4">
      <c r="A40768" s="29">
        <v>43914</v>
      </c>
      <c r="B40768" s="30">
        <v>0.13541666666666666</v>
      </c>
      <c r="C40768">
        <v>5.55</v>
      </c>
      <c r="D40768">
        <v>98.48</v>
      </c>
    </row>
    <row r="40769" spans="1:4">
      <c r="A40769" s="29">
        <v>43914</v>
      </c>
      <c r="B40769" s="30">
        <v>0.14583333333333334</v>
      </c>
      <c r="C40769">
        <v>5.54</v>
      </c>
      <c r="D40769">
        <v>98.49</v>
      </c>
    </row>
    <row r="40770" spans="1:4">
      <c r="A40770" s="29">
        <v>43914</v>
      </c>
      <c r="B40770" s="30">
        <v>0.15625</v>
      </c>
      <c r="C40770">
        <v>10.37</v>
      </c>
      <c r="D40770">
        <v>93.66</v>
      </c>
    </row>
    <row r="40771" spans="1:4">
      <c r="A40771" s="29">
        <v>43914</v>
      </c>
      <c r="B40771" s="30">
        <v>0.16666666666666666</v>
      </c>
      <c r="C40771">
        <v>19.63</v>
      </c>
      <c r="D40771">
        <v>84.4</v>
      </c>
    </row>
    <row r="40772" spans="1:4">
      <c r="A40772" s="29">
        <v>43914</v>
      </c>
      <c r="B40772" s="30">
        <v>0.17708333333333334</v>
      </c>
      <c r="C40772">
        <v>19.93</v>
      </c>
      <c r="D40772">
        <v>84.1</v>
      </c>
    </row>
    <row r="40773" spans="1:4">
      <c r="A40773" s="29">
        <v>43914</v>
      </c>
      <c r="B40773" s="30">
        <v>0.1875</v>
      </c>
      <c r="C40773">
        <v>19.989999999999998</v>
      </c>
      <c r="D40773">
        <v>84.04</v>
      </c>
    </row>
    <row r="40774" spans="1:4">
      <c r="A40774" s="29">
        <v>43914</v>
      </c>
      <c r="B40774" s="30">
        <v>0.19791666666666666</v>
      </c>
      <c r="C40774">
        <v>6.01</v>
      </c>
      <c r="D40774">
        <v>98.02</v>
      </c>
    </row>
    <row r="40775" spans="1:4">
      <c r="A40775" s="29">
        <v>43914</v>
      </c>
      <c r="B40775" s="30">
        <v>0.20833333333333334</v>
      </c>
      <c r="C40775">
        <v>5.69</v>
      </c>
      <c r="D40775">
        <v>98.34</v>
      </c>
    </row>
    <row r="40776" spans="1:4">
      <c r="A40776" s="29">
        <v>43914</v>
      </c>
      <c r="B40776" s="30">
        <v>0.21875</v>
      </c>
      <c r="C40776">
        <v>5.62</v>
      </c>
      <c r="D40776">
        <v>98.41</v>
      </c>
    </row>
    <row r="40777" spans="1:4">
      <c r="A40777" s="29">
        <v>43914</v>
      </c>
      <c r="B40777" s="30">
        <v>0.22916666666666666</v>
      </c>
      <c r="C40777">
        <v>5.6</v>
      </c>
      <c r="D40777">
        <v>98.43</v>
      </c>
    </row>
    <row r="40778" spans="1:4">
      <c r="A40778" s="29">
        <v>43914</v>
      </c>
      <c r="B40778" s="30">
        <v>0.23958333333333334</v>
      </c>
      <c r="C40778">
        <v>5.57</v>
      </c>
      <c r="D40778">
        <v>98.460000000000008</v>
      </c>
    </row>
    <row r="40779" spans="1:4">
      <c r="A40779" s="29">
        <v>43914</v>
      </c>
      <c r="B40779" s="30">
        <v>0.25</v>
      </c>
      <c r="C40779">
        <v>5.55</v>
      </c>
      <c r="D40779">
        <v>98.48</v>
      </c>
    </row>
    <row r="40780" spans="1:4">
      <c r="A40780" s="29">
        <v>43914</v>
      </c>
      <c r="B40780" s="30">
        <v>0.26041666666666669</v>
      </c>
      <c r="C40780">
        <v>5.54</v>
      </c>
      <c r="D40780">
        <v>98.49</v>
      </c>
    </row>
    <row r="40781" spans="1:4">
      <c r="A40781" s="29">
        <v>43914</v>
      </c>
      <c r="B40781" s="30">
        <v>0.27083333333333331</v>
      </c>
      <c r="C40781">
        <v>5.54</v>
      </c>
      <c r="D40781">
        <v>98.49</v>
      </c>
    </row>
    <row r="40782" spans="1:4">
      <c r="A40782" s="29">
        <v>43914</v>
      </c>
      <c r="B40782" s="30">
        <v>0.28125</v>
      </c>
      <c r="C40782">
        <v>5.53</v>
      </c>
      <c r="D40782">
        <v>98.5</v>
      </c>
    </row>
    <row r="40783" spans="1:4">
      <c r="A40783" s="29">
        <v>43914</v>
      </c>
      <c r="B40783" s="30">
        <v>0.29166666666666669</v>
      </c>
      <c r="C40783">
        <v>5.82</v>
      </c>
      <c r="D40783">
        <v>98.210000000000008</v>
      </c>
    </row>
    <row r="40784" spans="1:4">
      <c r="A40784" s="29">
        <v>43914</v>
      </c>
      <c r="B40784" s="30">
        <v>0.30208333333333331</v>
      </c>
      <c r="C40784">
        <v>5.97</v>
      </c>
      <c r="D40784">
        <v>98.06</v>
      </c>
    </row>
    <row r="40785" spans="1:4">
      <c r="A40785" s="29">
        <v>43914</v>
      </c>
      <c r="B40785" s="30">
        <v>0.3125</v>
      </c>
      <c r="C40785">
        <v>6.03</v>
      </c>
      <c r="D40785">
        <v>98</v>
      </c>
    </row>
    <row r="40786" spans="1:4">
      <c r="A40786" s="29">
        <v>43914</v>
      </c>
      <c r="B40786" s="30">
        <v>0.32291666666666669</v>
      </c>
      <c r="C40786">
        <v>6.08</v>
      </c>
      <c r="D40786">
        <v>97.95</v>
      </c>
    </row>
    <row r="40787" spans="1:4">
      <c r="A40787" s="29">
        <v>43914</v>
      </c>
      <c r="B40787" s="30">
        <v>0.33333333333333331</v>
      </c>
      <c r="C40787">
        <v>6.1</v>
      </c>
      <c r="D40787">
        <v>97.93</v>
      </c>
    </row>
    <row r="40788" spans="1:4">
      <c r="A40788" s="29">
        <v>43914</v>
      </c>
      <c r="B40788" s="30">
        <v>0.34375</v>
      </c>
      <c r="C40788">
        <v>6.13</v>
      </c>
      <c r="D40788">
        <v>97.9</v>
      </c>
    </row>
    <row r="40789" spans="1:4">
      <c r="A40789" s="29">
        <v>43914</v>
      </c>
      <c r="B40789" s="30">
        <v>0.35416666666666669</v>
      </c>
      <c r="C40789">
        <v>6.15</v>
      </c>
      <c r="D40789">
        <v>97.88</v>
      </c>
    </row>
    <row r="40790" spans="1:4">
      <c r="A40790" s="29">
        <v>43914</v>
      </c>
      <c r="B40790" s="30">
        <v>0.36458333333333331</v>
      </c>
      <c r="C40790">
        <v>6.08</v>
      </c>
      <c r="D40790">
        <v>97.95</v>
      </c>
    </row>
    <row r="40791" spans="1:4">
      <c r="A40791" s="29">
        <v>43914</v>
      </c>
      <c r="B40791" s="30">
        <v>0.375</v>
      </c>
      <c r="C40791">
        <v>5.83</v>
      </c>
      <c r="D40791">
        <v>98.2</v>
      </c>
    </row>
    <row r="40792" spans="1:4">
      <c r="A40792" s="29">
        <v>43914</v>
      </c>
      <c r="B40792" s="30">
        <v>0.38541666666666669</v>
      </c>
      <c r="C40792">
        <v>5.74</v>
      </c>
      <c r="D40792">
        <v>98.29</v>
      </c>
    </row>
    <row r="40793" spans="1:4">
      <c r="A40793" s="29">
        <v>43914</v>
      </c>
      <c r="B40793" s="30">
        <v>0.39583333333333331</v>
      </c>
      <c r="C40793">
        <v>5.76</v>
      </c>
      <c r="D40793">
        <v>98.27</v>
      </c>
    </row>
    <row r="40794" spans="1:4">
      <c r="A40794" s="29">
        <v>43914</v>
      </c>
      <c r="B40794" s="30">
        <v>0.40625</v>
      </c>
      <c r="C40794">
        <v>6.01</v>
      </c>
      <c r="D40794">
        <v>98.02</v>
      </c>
    </row>
    <row r="40795" spans="1:4">
      <c r="A40795" s="29">
        <v>43914</v>
      </c>
      <c r="B40795" s="30">
        <v>0.41666666666666669</v>
      </c>
      <c r="C40795">
        <v>6.09</v>
      </c>
      <c r="D40795">
        <v>97.94</v>
      </c>
    </row>
    <row r="40796" spans="1:4">
      <c r="A40796" s="29">
        <v>43914</v>
      </c>
      <c r="B40796" s="30">
        <v>0.42708333333333331</v>
      </c>
      <c r="C40796">
        <v>6.14</v>
      </c>
      <c r="D40796">
        <v>97.89</v>
      </c>
    </row>
    <row r="40797" spans="1:4">
      <c r="A40797" s="29">
        <v>43914</v>
      </c>
      <c r="B40797" s="30">
        <v>0.4375</v>
      </c>
      <c r="C40797">
        <v>6.17</v>
      </c>
      <c r="D40797">
        <v>97.86</v>
      </c>
    </row>
    <row r="40798" spans="1:4">
      <c r="A40798" s="29">
        <v>43914</v>
      </c>
      <c r="B40798" s="30">
        <v>0.44791666666666669</v>
      </c>
      <c r="C40798">
        <v>6.19</v>
      </c>
      <c r="D40798">
        <v>97.84</v>
      </c>
    </row>
    <row r="40799" spans="1:4">
      <c r="A40799" s="29">
        <v>43914</v>
      </c>
      <c r="B40799" s="30">
        <v>0.45833333333333331</v>
      </c>
      <c r="C40799">
        <v>6.2</v>
      </c>
      <c r="D40799">
        <v>97.83</v>
      </c>
    </row>
    <row r="40800" spans="1:4">
      <c r="A40800" s="29">
        <v>43914</v>
      </c>
      <c r="B40800" s="30">
        <v>0.46875</v>
      </c>
      <c r="C40800">
        <v>6.21</v>
      </c>
      <c r="D40800">
        <v>97.820000000000007</v>
      </c>
    </row>
    <row r="40801" spans="1:4">
      <c r="A40801" s="29">
        <v>43914</v>
      </c>
      <c r="B40801" s="30">
        <v>0.47916666666666669</v>
      </c>
      <c r="C40801">
        <v>6.23</v>
      </c>
      <c r="D40801">
        <v>97.8</v>
      </c>
    </row>
    <row r="40802" spans="1:4">
      <c r="A40802" s="29">
        <v>43914</v>
      </c>
      <c r="B40802" s="30">
        <v>0.48958333333333331</v>
      </c>
      <c r="C40802">
        <v>6.24</v>
      </c>
      <c r="D40802">
        <v>97.79</v>
      </c>
    </row>
    <row r="40803" spans="1:4">
      <c r="A40803" s="29">
        <v>43914</v>
      </c>
      <c r="B40803" s="30">
        <v>0.5</v>
      </c>
      <c r="C40803">
        <v>6.24</v>
      </c>
      <c r="D40803">
        <v>97.79</v>
      </c>
    </row>
    <row r="40804" spans="1:4">
      <c r="A40804" s="29">
        <v>43914</v>
      </c>
      <c r="B40804" s="30">
        <v>0.51041666666666663</v>
      </c>
      <c r="C40804">
        <v>6.25</v>
      </c>
      <c r="D40804">
        <v>97.78</v>
      </c>
    </row>
    <row r="40805" spans="1:4">
      <c r="A40805" s="29">
        <v>43914</v>
      </c>
      <c r="B40805" s="30">
        <v>0.52083333333333337</v>
      </c>
      <c r="C40805">
        <v>6.26</v>
      </c>
      <c r="D40805">
        <v>97.77</v>
      </c>
    </row>
    <row r="40806" spans="1:4">
      <c r="A40806" s="29">
        <v>43914</v>
      </c>
      <c r="B40806" s="30">
        <v>0.53125</v>
      </c>
      <c r="C40806">
        <v>6.26</v>
      </c>
      <c r="D40806">
        <v>97.77</v>
      </c>
    </row>
    <row r="40807" spans="1:4">
      <c r="A40807" s="29">
        <v>43914</v>
      </c>
      <c r="B40807" s="30">
        <v>0.54166666666666663</v>
      </c>
      <c r="C40807">
        <v>6.26</v>
      </c>
      <c r="D40807">
        <v>97.77</v>
      </c>
    </row>
    <row r="40808" spans="1:4">
      <c r="A40808" s="29">
        <v>43914</v>
      </c>
      <c r="B40808" s="30">
        <v>0.55208333333333337</v>
      </c>
      <c r="C40808">
        <v>6.27</v>
      </c>
      <c r="D40808">
        <v>97.76</v>
      </c>
    </row>
    <row r="40809" spans="1:4">
      <c r="A40809" s="29">
        <v>43914</v>
      </c>
      <c r="B40809" s="30">
        <v>0.5625</v>
      </c>
      <c r="C40809">
        <v>6.27</v>
      </c>
      <c r="D40809">
        <v>97.76</v>
      </c>
    </row>
    <row r="40810" spans="1:4">
      <c r="A40810" s="29">
        <v>43914</v>
      </c>
      <c r="B40810" s="30">
        <v>0.57291666666666663</v>
      </c>
      <c r="C40810">
        <v>6.28</v>
      </c>
      <c r="D40810">
        <v>97.75</v>
      </c>
    </row>
    <row r="40811" spans="1:4">
      <c r="A40811" s="29">
        <v>43914</v>
      </c>
      <c r="B40811" s="30">
        <v>0.58333333333333337</v>
      </c>
      <c r="C40811">
        <v>6.28</v>
      </c>
      <c r="D40811">
        <v>97.75</v>
      </c>
    </row>
    <row r="40812" spans="1:4">
      <c r="A40812" s="29">
        <v>43914</v>
      </c>
      <c r="B40812" s="30">
        <v>0.59375</v>
      </c>
      <c r="C40812">
        <v>6.28</v>
      </c>
      <c r="D40812">
        <v>97.75</v>
      </c>
    </row>
    <row r="40813" spans="1:4">
      <c r="A40813" s="29">
        <v>43914</v>
      </c>
      <c r="B40813" s="30">
        <v>0.60416666666666663</v>
      </c>
      <c r="C40813">
        <v>6.28</v>
      </c>
      <c r="D40813">
        <v>97.75</v>
      </c>
    </row>
    <row r="40814" spans="1:4">
      <c r="A40814" s="29">
        <v>43914</v>
      </c>
      <c r="B40814" s="30">
        <v>0.61458333333333337</v>
      </c>
      <c r="C40814">
        <v>6.17</v>
      </c>
      <c r="D40814">
        <v>97.86</v>
      </c>
    </row>
    <row r="40815" spans="1:4">
      <c r="A40815" s="29">
        <v>43914</v>
      </c>
      <c r="B40815" s="30">
        <v>0.625</v>
      </c>
      <c r="C40815">
        <v>5.9</v>
      </c>
      <c r="D40815">
        <v>98.13</v>
      </c>
    </row>
    <row r="40816" spans="1:4">
      <c r="A40816" s="29">
        <v>43914</v>
      </c>
      <c r="B40816" s="30">
        <v>0.63541666666666663</v>
      </c>
      <c r="C40816">
        <v>5.81</v>
      </c>
      <c r="D40816">
        <v>98.22</v>
      </c>
    </row>
    <row r="40817" spans="1:4">
      <c r="A40817" s="29">
        <v>43914</v>
      </c>
      <c r="B40817" s="30">
        <v>0.64583333333333337</v>
      </c>
      <c r="C40817">
        <v>5.75</v>
      </c>
      <c r="D40817">
        <v>98.28</v>
      </c>
    </row>
    <row r="40818" spans="1:4">
      <c r="A40818" s="29">
        <v>43914</v>
      </c>
      <c r="B40818" s="30">
        <v>0.65625</v>
      </c>
      <c r="C40818">
        <v>5.84</v>
      </c>
      <c r="D40818">
        <v>98.19</v>
      </c>
    </row>
    <row r="40819" spans="1:4">
      <c r="A40819" s="29">
        <v>43914</v>
      </c>
      <c r="B40819" s="30">
        <v>0.66666666666666663</v>
      </c>
      <c r="C40819">
        <v>6.06</v>
      </c>
      <c r="D40819">
        <v>97.97</v>
      </c>
    </row>
    <row r="40820" spans="1:4">
      <c r="A40820" s="29">
        <v>43914</v>
      </c>
      <c r="B40820" s="30">
        <v>0.67708333333333337</v>
      </c>
      <c r="C40820">
        <v>6.14</v>
      </c>
      <c r="D40820">
        <v>97.89</v>
      </c>
    </row>
    <row r="40821" spans="1:4">
      <c r="A40821" s="29">
        <v>43914</v>
      </c>
      <c r="B40821" s="30">
        <v>0.6875</v>
      </c>
      <c r="C40821">
        <v>6.18</v>
      </c>
      <c r="D40821">
        <v>97.85</v>
      </c>
    </row>
    <row r="40822" spans="1:4">
      <c r="A40822" s="29">
        <v>43914</v>
      </c>
      <c r="B40822" s="30">
        <v>0.69791666666666663</v>
      </c>
      <c r="C40822">
        <v>7.76</v>
      </c>
      <c r="D40822">
        <v>96.27</v>
      </c>
    </row>
    <row r="40823" spans="1:4">
      <c r="A40823" s="29">
        <v>43914</v>
      </c>
      <c r="B40823" s="30">
        <v>0.70833333333333337</v>
      </c>
      <c r="C40823">
        <v>19.989999999999998</v>
      </c>
      <c r="D40823">
        <v>84.04</v>
      </c>
    </row>
    <row r="40824" spans="1:4">
      <c r="A40824" s="29">
        <v>43914</v>
      </c>
      <c r="B40824" s="30">
        <v>0.71875</v>
      </c>
      <c r="C40824">
        <v>20.190000000000001</v>
      </c>
      <c r="D40824">
        <v>83.84</v>
      </c>
    </row>
    <row r="40825" spans="1:4">
      <c r="A40825" s="29">
        <v>43914</v>
      </c>
      <c r="B40825" s="30">
        <v>0.72916666666666663</v>
      </c>
      <c r="C40825">
        <v>20.23</v>
      </c>
      <c r="D40825">
        <v>83.8</v>
      </c>
    </row>
    <row r="40826" spans="1:4">
      <c r="A40826" s="29">
        <v>43914</v>
      </c>
      <c r="B40826" s="30">
        <v>0.73958333333333337</v>
      </c>
      <c r="C40826">
        <v>18.78</v>
      </c>
      <c r="D40826">
        <v>85.25</v>
      </c>
    </row>
    <row r="40827" spans="1:4">
      <c r="A40827" s="29">
        <v>43914</v>
      </c>
      <c r="B40827" s="30">
        <v>0.75</v>
      </c>
      <c r="C40827">
        <v>6.4</v>
      </c>
      <c r="D40827">
        <v>97.63</v>
      </c>
    </row>
    <row r="40828" spans="1:4">
      <c r="A40828" s="29">
        <v>43914</v>
      </c>
      <c r="B40828" s="30">
        <v>0.76041666666666663</v>
      </c>
      <c r="C40828">
        <v>6.28</v>
      </c>
      <c r="D40828">
        <v>97.75</v>
      </c>
    </row>
    <row r="40829" spans="1:4">
      <c r="A40829" s="29">
        <v>43914</v>
      </c>
      <c r="B40829" s="30">
        <v>0.77083333333333337</v>
      </c>
      <c r="C40829">
        <v>6.28</v>
      </c>
      <c r="D40829">
        <v>97.75</v>
      </c>
    </row>
    <row r="40830" spans="1:4">
      <c r="A40830" s="29">
        <v>43914</v>
      </c>
      <c r="B40830" s="30">
        <v>0.78125</v>
      </c>
      <c r="C40830">
        <v>6.28</v>
      </c>
      <c r="D40830">
        <v>97.75</v>
      </c>
    </row>
    <row r="40831" spans="1:4">
      <c r="A40831" s="29">
        <v>43914</v>
      </c>
      <c r="B40831" s="30">
        <v>0.79166666666666663</v>
      </c>
      <c r="C40831">
        <v>6.28</v>
      </c>
      <c r="D40831">
        <v>97.75</v>
      </c>
    </row>
    <row r="40832" spans="1:4">
      <c r="A40832" s="29">
        <v>43914</v>
      </c>
      <c r="B40832" s="30">
        <v>0.80208333333333337</v>
      </c>
      <c r="C40832">
        <v>6.29</v>
      </c>
      <c r="D40832">
        <v>97.74</v>
      </c>
    </row>
    <row r="40833" spans="1:4">
      <c r="A40833" s="29">
        <v>43914</v>
      </c>
      <c r="B40833" s="30">
        <v>0.8125</v>
      </c>
      <c r="C40833">
        <v>6.29</v>
      </c>
      <c r="D40833">
        <v>97.74</v>
      </c>
    </row>
    <row r="40834" spans="1:4">
      <c r="A40834" s="29">
        <v>43914</v>
      </c>
      <c r="B40834" s="30">
        <v>0.82291666666666663</v>
      </c>
      <c r="C40834">
        <v>6.29</v>
      </c>
      <c r="D40834">
        <v>97.74</v>
      </c>
    </row>
    <row r="40835" spans="1:4">
      <c r="A40835" s="29">
        <v>43914</v>
      </c>
      <c r="B40835" s="30">
        <v>0.83333333333333337</v>
      </c>
      <c r="C40835">
        <v>6.3</v>
      </c>
      <c r="D40835">
        <v>97.73</v>
      </c>
    </row>
    <row r="40836" spans="1:4">
      <c r="A40836" s="29">
        <v>43914</v>
      </c>
      <c r="B40836" s="30">
        <v>0.84375</v>
      </c>
      <c r="C40836">
        <v>6.3</v>
      </c>
      <c r="D40836">
        <v>97.73</v>
      </c>
    </row>
    <row r="40837" spans="1:4">
      <c r="A40837" s="29">
        <v>43914</v>
      </c>
      <c r="B40837" s="30">
        <v>0.85416666666666663</v>
      </c>
      <c r="C40837">
        <v>6.3</v>
      </c>
      <c r="D40837">
        <v>97.73</v>
      </c>
    </row>
    <row r="40838" spans="1:4">
      <c r="A40838" s="29">
        <v>43914</v>
      </c>
      <c r="B40838" s="30">
        <v>0.86458333333333337</v>
      </c>
      <c r="C40838">
        <v>6.3</v>
      </c>
      <c r="D40838">
        <v>97.73</v>
      </c>
    </row>
    <row r="40839" spans="1:4">
      <c r="A40839" s="29">
        <v>43914</v>
      </c>
      <c r="B40839" s="30">
        <v>0.875</v>
      </c>
      <c r="C40839">
        <v>6.16</v>
      </c>
      <c r="D40839">
        <v>97.87</v>
      </c>
    </row>
    <row r="40840" spans="1:4">
      <c r="A40840" s="29">
        <v>43914</v>
      </c>
      <c r="B40840" s="30">
        <v>0.88541666666666663</v>
      </c>
      <c r="C40840">
        <v>5.91</v>
      </c>
      <c r="D40840">
        <v>98.12</v>
      </c>
    </row>
    <row r="40841" spans="1:4">
      <c r="A40841" s="29">
        <v>43914</v>
      </c>
      <c r="B40841" s="30">
        <v>0.89583333333333337</v>
      </c>
      <c r="C40841">
        <v>5.82</v>
      </c>
      <c r="D40841">
        <v>98.210000000000008</v>
      </c>
    </row>
    <row r="40842" spans="1:4">
      <c r="A40842" s="29">
        <v>43914</v>
      </c>
      <c r="B40842" s="30">
        <v>0.90625</v>
      </c>
      <c r="C40842">
        <v>5.77</v>
      </c>
      <c r="D40842">
        <v>98.26</v>
      </c>
    </row>
    <row r="40843" spans="1:4">
      <c r="A40843" s="29">
        <v>43914</v>
      </c>
      <c r="B40843" s="30">
        <v>0.91666666666666663</v>
      </c>
      <c r="C40843">
        <v>6.02</v>
      </c>
      <c r="D40843">
        <v>98.01</v>
      </c>
    </row>
    <row r="40844" spans="1:4">
      <c r="A40844" s="29">
        <v>43914</v>
      </c>
      <c r="B40844" s="30">
        <v>0.92708333333333337</v>
      </c>
      <c r="C40844">
        <v>6.14</v>
      </c>
      <c r="D40844">
        <v>97.89</v>
      </c>
    </row>
    <row r="40845" spans="1:4">
      <c r="A40845" s="29">
        <v>43914</v>
      </c>
      <c r="B40845" s="30">
        <v>0.9375</v>
      </c>
      <c r="C40845">
        <v>6.19</v>
      </c>
      <c r="D40845">
        <v>97.84</v>
      </c>
    </row>
    <row r="40846" spans="1:4">
      <c r="A40846" s="29">
        <v>43914</v>
      </c>
      <c r="B40846" s="30">
        <v>0.94791666666666663</v>
      </c>
      <c r="C40846">
        <v>6.22</v>
      </c>
      <c r="D40846">
        <v>97.81</v>
      </c>
    </row>
    <row r="40847" spans="1:4">
      <c r="A40847" s="29">
        <v>43914</v>
      </c>
      <c r="B40847" s="30">
        <v>0.95833333333333337</v>
      </c>
      <c r="C40847">
        <v>6.13</v>
      </c>
      <c r="D40847">
        <v>97.9</v>
      </c>
    </row>
    <row r="40848" spans="1:4">
      <c r="A40848" s="29">
        <v>43914</v>
      </c>
      <c r="B40848" s="30">
        <v>0.96875</v>
      </c>
      <c r="C40848">
        <v>5.89</v>
      </c>
      <c r="D40848">
        <v>98.14</v>
      </c>
    </row>
    <row r="40849" spans="1:4">
      <c r="A40849" s="29">
        <v>43914</v>
      </c>
      <c r="B40849" s="30">
        <v>0.97916666666666663</v>
      </c>
      <c r="C40849">
        <v>5.79</v>
      </c>
      <c r="D40849">
        <v>98.24</v>
      </c>
    </row>
    <row r="40850" spans="1:4">
      <c r="A40850" s="29">
        <v>43914</v>
      </c>
      <c r="B40850" s="30">
        <v>0.98958333333333337</v>
      </c>
      <c r="C40850">
        <v>5.73</v>
      </c>
      <c r="D40850">
        <v>98.3</v>
      </c>
    </row>
    <row r="40851" spans="1:4">
      <c r="A40851" s="29">
        <v>43915</v>
      </c>
      <c r="B40851" s="30">
        <v>0</v>
      </c>
      <c r="C40851">
        <v>5.7</v>
      </c>
      <c r="D40851">
        <v>98.33</v>
      </c>
    </row>
    <row r="40852" spans="1:4">
      <c r="A40852" s="29">
        <v>43915</v>
      </c>
      <c r="B40852" s="30">
        <v>1.0416666666666666E-2</v>
      </c>
      <c r="C40852">
        <v>5.66</v>
      </c>
      <c r="D40852">
        <v>98.37</v>
      </c>
    </row>
    <row r="40853" spans="1:4">
      <c r="A40853" s="29">
        <v>43915</v>
      </c>
      <c r="B40853" s="30">
        <v>2.0833333333333332E-2</v>
      </c>
      <c r="C40853">
        <v>5.65</v>
      </c>
      <c r="D40853">
        <v>98.38</v>
      </c>
    </row>
    <row r="40854" spans="1:4">
      <c r="A40854" s="29">
        <v>43915</v>
      </c>
      <c r="B40854" s="30">
        <v>3.125E-2</v>
      </c>
      <c r="C40854">
        <v>5.63</v>
      </c>
      <c r="D40854">
        <v>98.4</v>
      </c>
    </row>
    <row r="40855" spans="1:4">
      <c r="A40855" s="29">
        <v>43915</v>
      </c>
      <c r="B40855" s="30">
        <v>4.1666666666666664E-2</v>
      </c>
      <c r="C40855">
        <v>16.3</v>
      </c>
      <c r="D40855">
        <v>87.73</v>
      </c>
    </row>
    <row r="40856" spans="1:4">
      <c r="A40856" s="29">
        <v>43915</v>
      </c>
      <c r="B40856" s="30">
        <v>5.2083333333333336E-2</v>
      </c>
      <c r="C40856">
        <v>16.47</v>
      </c>
      <c r="D40856">
        <v>87.56</v>
      </c>
    </row>
    <row r="40857" spans="1:4">
      <c r="A40857" s="29">
        <v>43915</v>
      </c>
      <c r="B40857" s="30">
        <v>6.25E-2</v>
      </c>
      <c r="C40857">
        <v>16.489999999999998</v>
      </c>
      <c r="D40857">
        <v>87.54</v>
      </c>
    </row>
    <row r="40858" spans="1:4">
      <c r="A40858" s="29">
        <v>43915</v>
      </c>
      <c r="B40858" s="30">
        <v>7.2916666666666671E-2</v>
      </c>
      <c r="C40858">
        <v>16.47</v>
      </c>
      <c r="D40858">
        <v>87.56</v>
      </c>
    </row>
    <row r="40859" spans="1:4">
      <c r="A40859" s="29">
        <v>43915</v>
      </c>
      <c r="B40859" s="30">
        <v>8.3333333333333329E-2</v>
      </c>
      <c r="C40859">
        <v>13.45</v>
      </c>
      <c r="D40859">
        <v>90.58</v>
      </c>
    </row>
    <row r="40860" spans="1:4">
      <c r="A40860" s="29">
        <v>43915</v>
      </c>
      <c r="B40860" s="30">
        <v>9.375E-2</v>
      </c>
      <c r="C40860">
        <v>5.89</v>
      </c>
      <c r="D40860">
        <v>98.14</v>
      </c>
    </row>
    <row r="40861" spans="1:4">
      <c r="A40861" s="29">
        <v>43915</v>
      </c>
      <c r="B40861" s="30">
        <v>0.10416666666666667</v>
      </c>
      <c r="C40861">
        <v>5.73</v>
      </c>
      <c r="D40861">
        <v>98.3</v>
      </c>
    </row>
    <row r="40862" spans="1:4">
      <c r="A40862" s="29">
        <v>43915</v>
      </c>
      <c r="B40862" s="30">
        <v>0.11458333333333333</v>
      </c>
      <c r="C40862">
        <v>5.67</v>
      </c>
      <c r="D40862">
        <v>98.36</v>
      </c>
    </row>
    <row r="40863" spans="1:4">
      <c r="A40863" s="29">
        <v>43915</v>
      </c>
      <c r="B40863" s="30">
        <v>0.125</v>
      </c>
      <c r="C40863">
        <v>5.64</v>
      </c>
      <c r="D40863">
        <v>98.39</v>
      </c>
    </row>
    <row r="40864" spans="1:4">
      <c r="A40864" s="29">
        <v>43915</v>
      </c>
      <c r="B40864" s="30">
        <v>0.13541666666666666</v>
      </c>
      <c r="C40864">
        <v>5.61</v>
      </c>
      <c r="D40864">
        <v>98.42</v>
      </c>
    </row>
    <row r="40865" spans="1:4">
      <c r="A40865" s="29">
        <v>43915</v>
      </c>
      <c r="B40865" s="30">
        <v>0.14583333333333334</v>
      </c>
      <c r="C40865">
        <v>5.6</v>
      </c>
      <c r="D40865">
        <v>98.43</v>
      </c>
    </row>
    <row r="40866" spans="1:4">
      <c r="A40866" s="29">
        <v>43915</v>
      </c>
      <c r="B40866" s="30">
        <v>0.15625</v>
      </c>
      <c r="C40866">
        <v>5.58</v>
      </c>
      <c r="D40866">
        <v>98.45</v>
      </c>
    </row>
    <row r="40867" spans="1:4">
      <c r="A40867" s="29">
        <v>43915</v>
      </c>
      <c r="B40867" s="30">
        <v>0.16666666666666666</v>
      </c>
      <c r="C40867">
        <v>5.56</v>
      </c>
      <c r="D40867">
        <v>98.47</v>
      </c>
    </row>
    <row r="40868" spans="1:4">
      <c r="A40868" s="29">
        <v>43915</v>
      </c>
      <c r="B40868" s="30">
        <v>0.17708333333333334</v>
      </c>
      <c r="C40868">
        <v>5.56</v>
      </c>
      <c r="D40868">
        <v>98.47</v>
      </c>
    </row>
    <row r="40869" spans="1:4">
      <c r="A40869" s="29">
        <v>43915</v>
      </c>
      <c r="B40869" s="30">
        <v>0.1875</v>
      </c>
      <c r="C40869">
        <v>5.55</v>
      </c>
      <c r="D40869">
        <v>98.48</v>
      </c>
    </row>
    <row r="40870" spans="1:4">
      <c r="A40870" s="29">
        <v>43915</v>
      </c>
      <c r="B40870" s="30">
        <v>0.19791666666666666</v>
      </c>
      <c r="C40870">
        <v>5.54</v>
      </c>
      <c r="D40870">
        <v>98.49</v>
      </c>
    </row>
    <row r="40871" spans="1:4">
      <c r="A40871" s="29">
        <v>43915</v>
      </c>
      <c r="B40871" s="30">
        <v>0.20833333333333334</v>
      </c>
      <c r="C40871">
        <v>5.53</v>
      </c>
      <c r="D40871">
        <v>98.5</v>
      </c>
    </row>
    <row r="40872" spans="1:4">
      <c r="A40872" s="29">
        <v>43915</v>
      </c>
      <c r="B40872" s="30">
        <v>0.21875</v>
      </c>
      <c r="C40872">
        <v>5.52</v>
      </c>
      <c r="D40872">
        <v>98.51</v>
      </c>
    </row>
    <row r="40873" spans="1:4">
      <c r="A40873" s="29">
        <v>43915</v>
      </c>
      <c r="B40873" s="30">
        <v>0.22916666666666666</v>
      </c>
      <c r="C40873">
        <v>5.52</v>
      </c>
      <c r="D40873">
        <v>98.51</v>
      </c>
    </row>
    <row r="40874" spans="1:4">
      <c r="A40874" s="29">
        <v>43915</v>
      </c>
      <c r="B40874" s="30">
        <v>0.23958333333333334</v>
      </c>
      <c r="C40874">
        <v>5.82</v>
      </c>
      <c r="D40874">
        <v>98.210000000000008</v>
      </c>
    </row>
    <row r="40875" spans="1:4">
      <c r="A40875" s="29">
        <v>43915</v>
      </c>
      <c r="B40875" s="30">
        <v>0.25</v>
      </c>
      <c r="C40875">
        <v>5.96</v>
      </c>
      <c r="D40875">
        <v>98.070000000000007</v>
      </c>
    </row>
    <row r="40876" spans="1:4">
      <c r="A40876" s="29">
        <v>43915</v>
      </c>
      <c r="B40876" s="30">
        <v>0.26041666666666669</v>
      </c>
      <c r="C40876">
        <v>6.03</v>
      </c>
      <c r="D40876">
        <v>98</v>
      </c>
    </row>
    <row r="40877" spans="1:4">
      <c r="A40877" s="29">
        <v>43915</v>
      </c>
      <c r="B40877" s="30">
        <v>0.27083333333333331</v>
      </c>
      <c r="C40877">
        <v>5.87</v>
      </c>
      <c r="D40877">
        <v>98.16</v>
      </c>
    </row>
    <row r="40878" spans="1:4">
      <c r="A40878" s="29">
        <v>43915</v>
      </c>
      <c r="B40878" s="30">
        <v>0.28125</v>
      </c>
      <c r="C40878">
        <v>5.7</v>
      </c>
      <c r="D40878">
        <v>98.33</v>
      </c>
    </row>
    <row r="40879" spans="1:4">
      <c r="A40879" s="29">
        <v>43915</v>
      </c>
      <c r="B40879" s="30">
        <v>0.29166666666666669</v>
      </c>
      <c r="C40879">
        <v>5.63</v>
      </c>
      <c r="D40879">
        <v>98.4</v>
      </c>
    </row>
    <row r="40880" spans="1:4">
      <c r="A40880" s="29">
        <v>43915</v>
      </c>
      <c r="B40880" s="30">
        <v>0.30208333333333331</v>
      </c>
      <c r="C40880">
        <v>5.6</v>
      </c>
      <c r="D40880">
        <v>98.43</v>
      </c>
    </row>
    <row r="40881" spans="1:4">
      <c r="A40881" s="29">
        <v>43915</v>
      </c>
      <c r="B40881" s="30">
        <v>0.3125</v>
      </c>
      <c r="C40881">
        <v>5.57</v>
      </c>
      <c r="D40881">
        <v>98.460000000000008</v>
      </c>
    </row>
    <row r="40882" spans="1:4">
      <c r="A40882" s="29">
        <v>43915</v>
      </c>
      <c r="B40882" s="30">
        <v>0.32291666666666669</v>
      </c>
      <c r="C40882">
        <v>5.71</v>
      </c>
      <c r="D40882">
        <v>98.320000000000007</v>
      </c>
    </row>
    <row r="40883" spans="1:4">
      <c r="A40883" s="29">
        <v>43915</v>
      </c>
      <c r="B40883" s="30">
        <v>0.33333333333333331</v>
      </c>
      <c r="C40883">
        <v>5.94</v>
      </c>
      <c r="D40883">
        <v>98.09</v>
      </c>
    </row>
    <row r="40884" spans="1:4">
      <c r="A40884" s="29">
        <v>43915</v>
      </c>
      <c r="B40884" s="30">
        <v>0.34375</v>
      </c>
      <c r="C40884">
        <v>6.02</v>
      </c>
      <c r="D40884">
        <v>98.01</v>
      </c>
    </row>
    <row r="40885" spans="1:4">
      <c r="A40885" s="29">
        <v>43915</v>
      </c>
      <c r="B40885" s="30">
        <v>0.35416666666666669</v>
      </c>
      <c r="C40885">
        <v>6.08</v>
      </c>
      <c r="D40885">
        <v>97.95</v>
      </c>
    </row>
    <row r="40886" spans="1:4">
      <c r="A40886" s="29">
        <v>43915</v>
      </c>
      <c r="B40886" s="30">
        <v>0.36458333333333331</v>
      </c>
      <c r="C40886">
        <v>6.12</v>
      </c>
      <c r="D40886">
        <v>97.91</v>
      </c>
    </row>
    <row r="40887" spans="1:4">
      <c r="A40887" s="29">
        <v>43915</v>
      </c>
      <c r="B40887" s="30">
        <v>0.375</v>
      </c>
      <c r="C40887">
        <v>6.15</v>
      </c>
      <c r="D40887">
        <v>97.88</v>
      </c>
    </row>
    <row r="40888" spans="1:4">
      <c r="A40888" s="29">
        <v>43915</v>
      </c>
      <c r="B40888" s="30">
        <v>0.38541666666666669</v>
      </c>
      <c r="C40888">
        <v>6.17</v>
      </c>
      <c r="D40888">
        <v>97.86</v>
      </c>
    </row>
    <row r="40889" spans="1:4">
      <c r="A40889" s="29">
        <v>43915</v>
      </c>
      <c r="B40889" s="30">
        <v>0.39583333333333331</v>
      </c>
      <c r="C40889">
        <v>6.18</v>
      </c>
      <c r="D40889">
        <v>97.85</v>
      </c>
    </row>
    <row r="40890" spans="1:4">
      <c r="A40890" s="29">
        <v>43915</v>
      </c>
      <c r="B40890" s="30">
        <v>0.40625</v>
      </c>
      <c r="C40890">
        <v>6.2</v>
      </c>
      <c r="D40890">
        <v>97.83</v>
      </c>
    </row>
    <row r="40891" spans="1:4">
      <c r="A40891" s="29">
        <v>43915</v>
      </c>
      <c r="B40891" s="30">
        <v>0.41666666666666669</v>
      </c>
      <c r="C40891">
        <v>6.21</v>
      </c>
      <c r="D40891">
        <v>97.820000000000007</v>
      </c>
    </row>
    <row r="40892" spans="1:4">
      <c r="A40892" s="29">
        <v>43915</v>
      </c>
      <c r="B40892" s="30">
        <v>0.42708333333333331</v>
      </c>
      <c r="C40892">
        <v>6.23</v>
      </c>
      <c r="D40892">
        <v>97.8</v>
      </c>
    </row>
    <row r="40893" spans="1:4">
      <c r="A40893" s="29">
        <v>43915</v>
      </c>
      <c r="B40893" s="30">
        <v>0.4375</v>
      </c>
      <c r="C40893">
        <v>6.23</v>
      </c>
      <c r="D40893">
        <v>97.8</v>
      </c>
    </row>
    <row r="40894" spans="1:4">
      <c r="A40894" s="29">
        <v>43915</v>
      </c>
      <c r="B40894" s="30">
        <v>0.44791666666666669</v>
      </c>
      <c r="C40894">
        <v>6.24</v>
      </c>
      <c r="D40894">
        <v>97.79</v>
      </c>
    </row>
    <row r="40895" spans="1:4">
      <c r="A40895" s="29">
        <v>43915</v>
      </c>
      <c r="B40895" s="30">
        <v>0.45833333333333331</v>
      </c>
      <c r="C40895">
        <v>6.23</v>
      </c>
      <c r="D40895">
        <v>97.8</v>
      </c>
    </row>
    <row r="40896" spans="1:4">
      <c r="A40896" s="29">
        <v>43915</v>
      </c>
      <c r="B40896" s="30">
        <v>0.46875</v>
      </c>
      <c r="C40896">
        <v>5.94</v>
      </c>
      <c r="D40896">
        <v>98.09</v>
      </c>
    </row>
    <row r="40897" spans="1:4">
      <c r="A40897" s="29">
        <v>43915</v>
      </c>
      <c r="B40897" s="30">
        <v>0.47916666666666669</v>
      </c>
      <c r="C40897">
        <v>5.81</v>
      </c>
      <c r="D40897">
        <v>98.22</v>
      </c>
    </row>
    <row r="40898" spans="1:4">
      <c r="A40898" s="29">
        <v>43915</v>
      </c>
      <c r="B40898" s="30">
        <v>0.48958333333333331</v>
      </c>
      <c r="C40898">
        <v>5.77</v>
      </c>
      <c r="D40898">
        <v>98.26</v>
      </c>
    </row>
    <row r="40899" spans="1:4">
      <c r="A40899" s="29">
        <v>43915</v>
      </c>
      <c r="B40899" s="30">
        <v>0.5</v>
      </c>
      <c r="C40899">
        <v>6.03</v>
      </c>
      <c r="D40899">
        <v>98</v>
      </c>
    </row>
    <row r="40900" spans="1:4">
      <c r="A40900" s="29">
        <v>43915</v>
      </c>
      <c r="B40900" s="30">
        <v>0.51041666666666663</v>
      </c>
      <c r="C40900">
        <v>6.12</v>
      </c>
      <c r="D40900">
        <v>97.91</v>
      </c>
    </row>
    <row r="40901" spans="1:4">
      <c r="A40901" s="29">
        <v>43915</v>
      </c>
      <c r="B40901" s="30">
        <v>0.52083333333333337</v>
      </c>
      <c r="C40901">
        <v>6.17</v>
      </c>
      <c r="D40901">
        <v>97.86</v>
      </c>
    </row>
    <row r="40902" spans="1:4">
      <c r="A40902" s="29">
        <v>43915</v>
      </c>
      <c r="B40902" s="30">
        <v>0.53125</v>
      </c>
      <c r="C40902">
        <v>6.19</v>
      </c>
      <c r="D40902">
        <v>97.84</v>
      </c>
    </row>
    <row r="40903" spans="1:4">
      <c r="A40903" s="29">
        <v>43915</v>
      </c>
      <c r="B40903" s="30">
        <v>0.54166666666666663</v>
      </c>
      <c r="C40903">
        <v>6.21</v>
      </c>
      <c r="D40903">
        <v>97.820000000000007</v>
      </c>
    </row>
    <row r="40904" spans="1:4">
      <c r="A40904" s="29">
        <v>43915</v>
      </c>
      <c r="B40904" s="30">
        <v>0.55208333333333337</v>
      </c>
      <c r="C40904">
        <v>6.23</v>
      </c>
      <c r="D40904">
        <v>97.8</v>
      </c>
    </row>
    <row r="40905" spans="1:4">
      <c r="A40905" s="29">
        <v>43915</v>
      </c>
      <c r="B40905" s="30">
        <v>0.5625</v>
      </c>
      <c r="C40905">
        <v>6.23</v>
      </c>
      <c r="D40905">
        <v>97.8</v>
      </c>
    </row>
    <row r="40906" spans="1:4">
      <c r="A40906" s="29">
        <v>43915</v>
      </c>
      <c r="B40906" s="30">
        <v>0.57291666666666663</v>
      </c>
      <c r="C40906">
        <v>6.25</v>
      </c>
      <c r="D40906">
        <v>97.78</v>
      </c>
    </row>
    <row r="40907" spans="1:4">
      <c r="A40907" s="29">
        <v>43915</v>
      </c>
      <c r="B40907" s="30">
        <v>0.58333333333333337</v>
      </c>
      <c r="C40907">
        <v>6.25</v>
      </c>
      <c r="D40907">
        <v>97.78</v>
      </c>
    </row>
    <row r="40908" spans="1:4">
      <c r="A40908" s="29">
        <v>43915</v>
      </c>
      <c r="B40908" s="30">
        <v>0.59375</v>
      </c>
      <c r="C40908">
        <v>6.26</v>
      </c>
      <c r="D40908">
        <v>97.77</v>
      </c>
    </row>
    <row r="40909" spans="1:4">
      <c r="A40909" s="29">
        <v>43915</v>
      </c>
      <c r="B40909" s="30">
        <v>0.60416666666666663</v>
      </c>
      <c r="C40909">
        <v>6.26</v>
      </c>
      <c r="D40909">
        <v>97.77</v>
      </c>
    </row>
    <row r="40910" spans="1:4">
      <c r="A40910" s="29">
        <v>43915</v>
      </c>
      <c r="B40910" s="30">
        <v>0.61458333333333337</v>
      </c>
      <c r="C40910">
        <v>6.27</v>
      </c>
      <c r="D40910">
        <v>97.76</v>
      </c>
    </row>
    <row r="40911" spans="1:4">
      <c r="A40911" s="29">
        <v>43915</v>
      </c>
      <c r="B40911" s="30">
        <v>0.625</v>
      </c>
      <c r="C40911">
        <v>6.06</v>
      </c>
      <c r="D40911">
        <v>97.97</v>
      </c>
    </row>
    <row r="40912" spans="1:4">
      <c r="A40912" s="29">
        <v>43915</v>
      </c>
      <c r="B40912" s="30">
        <v>0.63541666666666663</v>
      </c>
      <c r="C40912">
        <v>5.87</v>
      </c>
      <c r="D40912">
        <v>98.16</v>
      </c>
    </row>
    <row r="40913" spans="1:4">
      <c r="A40913" s="29">
        <v>43915</v>
      </c>
      <c r="B40913" s="30">
        <v>0.64583333333333337</v>
      </c>
      <c r="C40913">
        <v>5.78</v>
      </c>
      <c r="D40913">
        <v>98.25</v>
      </c>
    </row>
    <row r="40914" spans="1:4">
      <c r="A40914" s="29">
        <v>43915</v>
      </c>
      <c r="B40914" s="30">
        <v>0.65625</v>
      </c>
      <c r="C40914">
        <v>5.73</v>
      </c>
      <c r="D40914">
        <v>98.3</v>
      </c>
    </row>
    <row r="40915" spans="1:4">
      <c r="A40915" s="29">
        <v>43915</v>
      </c>
      <c r="B40915" s="30">
        <v>0.66666666666666663</v>
      </c>
      <c r="C40915">
        <v>5.91</v>
      </c>
      <c r="D40915">
        <v>98.12</v>
      </c>
    </row>
    <row r="40916" spans="1:4">
      <c r="A40916" s="29">
        <v>43915</v>
      </c>
      <c r="B40916" s="30">
        <v>0.67708333333333337</v>
      </c>
      <c r="C40916">
        <v>6.07</v>
      </c>
      <c r="D40916">
        <v>97.960000000000008</v>
      </c>
    </row>
    <row r="40917" spans="1:4">
      <c r="A40917" s="29">
        <v>43915</v>
      </c>
      <c r="B40917" s="30">
        <v>0.6875</v>
      </c>
      <c r="C40917">
        <v>6.14</v>
      </c>
      <c r="D40917">
        <v>97.89</v>
      </c>
    </row>
    <row r="40918" spans="1:4">
      <c r="A40918" s="29">
        <v>43915</v>
      </c>
      <c r="B40918" s="30">
        <v>0.69791666666666663</v>
      </c>
      <c r="C40918">
        <v>7.79</v>
      </c>
      <c r="D40918">
        <v>96.24</v>
      </c>
    </row>
    <row r="40919" spans="1:4">
      <c r="A40919" s="29">
        <v>43915</v>
      </c>
      <c r="B40919" s="30">
        <v>0.70833333333333337</v>
      </c>
      <c r="C40919">
        <v>16.600000000000001</v>
      </c>
      <c r="D40919">
        <v>87.43</v>
      </c>
    </row>
    <row r="40920" spans="1:4">
      <c r="A40920" s="29">
        <v>43915</v>
      </c>
      <c r="B40920" s="30">
        <v>0.71875</v>
      </c>
      <c r="C40920">
        <v>16.59</v>
      </c>
      <c r="D40920">
        <v>87.44</v>
      </c>
    </row>
    <row r="40921" spans="1:4">
      <c r="A40921" s="29">
        <v>43915</v>
      </c>
      <c r="B40921" s="30">
        <v>0.72916666666666663</v>
      </c>
      <c r="C40921">
        <v>16.600000000000001</v>
      </c>
      <c r="D40921">
        <v>87.43</v>
      </c>
    </row>
    <row r="40922" spans="1:4">
      <c r="A40922" s="29">
        <v>43915</v>
      </c>
      <c r="B40922" s="30">
        <v>0.73958333333333337</v>
      </c>
      <c r="C40922">
        <v>15.41</v>
      </c>
      <c r="D40922">
        <v>88.62</v>
      </c>
    </row>
    <row r="40923" spans="1:4">
      <c r="A40923" s="29">
        <v>43915</v>
      </c>
      <c r="B40923" s="30">
        <v>0.75</v>
      </c>
      <c r="C40923">
        <v>6.27</v>
      </c>
      <c r="D40923">
        <v>97.76</v>
      </c>
    </row>
    <row r="40924" spans="1:4">
      <c r="A40924" s="29">
        <v>43915</v>
      </c>
      <c r="B40924" s="30">
        <v>0.76041666666666663</v>
      </c>
      <c r="C40924">
        <v>6.23</v>
      </c>
      <c r="D40924">
        <v>97.8</v>
      </c>
    </row>
    <row r="40925" spans="1:4">
      <c r="A40925" s="29">
        <v>43915</v>
      </c>
      <c r="B40925" s="30">
        <v>0.77083333333333337</v>
      </c>
      <c r="C40925">
        <v>6.24</v>
      </c>
      <c r="D40925">
        <v>97.79</v>
      </c>
    </row>
    <row r="40926" spans="1:4">
      <c r="A40926" s="29">
        <v>43915</v>
      </c>
      <c r="B40926" s="30">
        <v>0.78125</v>
      </c>
      <c r="C40926">
        <v>6.25</v>
      </c>
      <c r="D40926">
        <v>97.78</v>
      </c>
    </row>
    <row r="40927" spans="1:4">
      <c r="A40927" s="29">
        <v>43915</v>
      </c>
      <c r="B40927" s="30">
        <v>0.79166666666666663</v>
      </c>
      <c r="C40927">
        <v>6.25</v>
      </c>
      <c r="D40927">
        <v>97.78</v>
      </c>
    </row>
    <row r="40928" spans="1:4">
      <c r="A40928" s="29">
        <v>43915</v>
      </c>
      <c r="B40928" s="30">
        <v>0.80208333333333337</v>
      </c>
      <c r="C40928">
        <v>6.27</v>
      </c>
      <c r="D40928">
        <v>97.76</v>
      </c>
    </row>
    <row r="40929" spans="1:4">
      <c r="A40929" s="29">
        <v>43915</v>
      </c>
      <c r="B40929" s="30">
        <v>0.8125</v>
      </c>
      <c r="C40929">
        <v>6.28</v>
      </c>
      <c r="D40929">
        <v>97.75</v>
      </c>
    </row>
    <row r="40930" spans="1:4">
      <c r="A40930" s="29">
        <v>43915</v>
      </c>
      <c r="B40930" s="30">
        <v>0.82291666666666663</v>
      </c>
      <c r="C40930">
        <v>6.28</v>
      </c>
      <c r="D40930">
        <v>97.75</v>
      </c>
    </row>
    <row r="40931" spans="1:4">
      <c r="A40931" s="29">
        <v>43915</v>
      </c>
      <c r="B40931" s="30">
        <v>0.83333333333333337</v>
      </c>
      <c r="C40931">
        <v>6.29</v>
      </c>
      <c r="D40931">
        <v>97.74</v>
      </c>
    </row>
    <row r="40932" spans="1:4">
      <c r="A40932" s="29">
        <v>43915</v>
      </c>
      <c r="B40932" s="30">
        <v>0.84375</v>
      </c>
      <c r="C40932">
        <v>6.29</v>
      </c>
      <c r="D40932">
        <v>97.74</v>
      </c>
    </row>
    <row r="40933" spans="1:4">
      <c r="A40933" s="29">
        <v>43915</v>
      </c>
      <c r="B40933" s="30">
        <v>0.85416666666666663</v>
      </c>
      <c r="C40933">
        <v>6.09</v>
      </c>
      <c r="D40933">
        <v>97.94</v>
      </c>
    </row>
    <row r="40934" spans="1:4">
      <c r="A40934" s="29">
        <v>43915</v>
      </c>
      <c r="B40934" s="30">
        <v>0.86458333333333337</v>
      </c>
      <c r="C40934">
        <v>5.89</v>
      </c>
      <c r="D40934">
        <v>98.14</v>
      </c>
    </row>
    <row r="40935" spans="1:4">
      <c r="A40935" s="29">
        <v>43915</v>
      </c>
      <c r="B40935" s="30">
        <v>0.875</v>
      </c>
      <c r="C40935">
        <v>5.8</v>
      </c>
      <c r="D40935">
        <v>98.23</v>
      </c>
    </row>
    <row r="40936" spans="1:4">
      <c r="A40936" s="29">
        <v>43915</v>
      </c>
      <c r="B40936" s="30">
        <v>0.88541666666666663</v>
      </c>
      <c r="C40936">
        <v>6.02</v>
      </c>
      <c r="D40936">
        <v>98.01</v>
      </c>
    </row>
    <row r="40937" spans="1:4">
      <c r="A40937" s="29">
        <v>43915</v>
      </c>
      <c r="B40937" s="30">
        <v>0.89583333333333337</v>
      </c>
      <c r="C40937">
        <v>6.14</v>
      </c>
      <c r="D40937">
        <v>97.89</v>
      </c>
    </row>
    <row r="40938" spans="1:4">
      <c r="A40938" s="29">
        <v>43915</v>
      </c>
      <c r="B40938" s="30">
        <v>0.90625</v>
      </c>
      <c r="C40938">
        <v>6.2</v>
      </c>
      <c r="D40938">
        <v>97.83</v>
      </c>
    </row>
    <row r="40939" spans="1:4">
      <c r="A40939" s="29">
        <v>43915</v>
      </c>
      <c r="B40939" s="30">
        <v>0.91666666666666663</v>
      </c>
      <c r="C40939">
        <v>6.22</v>
      </c>
      <c r="D40939">
        <v>97.81</v>
      </c>
    </row>
    <row r="40940" spans="1:4">
      <c r="A40940" s="29">
        <v>43915</v>
      </c>
      <c r="B40940" s="30">
        <v>0.92708333333333337</v>
      </c>
      <c r="C40940">
        <v>6.24</v>
      </c>
      <c r="D40940">
        <v>97.79</v>
      </c>
    </row>
    <row r="40941" spans="1:4">
      <c r="A40941" s="29">
        <v>43915</v>
      </c>
      <c r="B40941" s="30">
        <v>0.9375</v>
      </c>
      <c r="C40941">
        <v>6.21</v>
      </c>
      <c r="D40941">
        <v>97.820000000000007</v>
      </c>
    </row>
    <row r="40942" spans="1:4">
      <c r="A40942" s="29">
        <v>43915</v>
      </c>
      <c r="B40942" s="30">
        <v>0.94791666666666663</v>
      </c>
      <c r="C40942">
        <v>5.92</v>
      </c>
      <c r="D40942">
        <v>98.11</v>
      </c>
    </row>
    <row r="40943" spans="1:4">
      <c r="A40943" s="29">
        <v>43915</v>
      </c>
      <c r="B40943" s="30">
        <v>0.95833333333333337</v>
      </c>
      <c r="C40943">
        <v>5.81</v>
      </c>
      <c r="D40943">
        <v>98.22</v>
      </c>
    </row>
    <row r="40944" spans="1:4">
      <c r="A40944" s="29">
        <v>43915</v>
      </c>
      <c r="B40944" s="30">
        <v>0.96875</v>
      </c>
      <c r="C40944">
        <v>5.75</v>
      </c>
      <c r="D40944">
        <v>98.28</v>
      </c>
    </row>
    <row r="40945" spans="1:4">
      <c r="A40945" s="29">
        <v>43915</v>
      </c>
      <c r="B40945" s="30">
        <v>0.97916666666666663</v>
      </c>
      <c r="C40945">
        <v>5.71</v>
      </c>
      <c r="D40945">
        <v>98.320000000000007</v>
      </c>
    </row>
    <row r="40946" spans="1:4">
      <c r="A40946" s="29">
        <v>43915</v>
      </c>
      <c r="B40946" s="30">
        <v>0.98958333333333337</v>
      </c>
      <c r="C40946">
        <v>5.68</v>
      </c>
      <c r="D40946">
        <v>98.35</v>
      </c>
    </row>
    <row r="40947" spans="1:4">
      <c r="A40947" s="29">
        <v>43916</v>
      </c>
      <c r="B40947" s="30">
        <v>0</v>
      </c>
      <c r="C40947">
        <v>5.65</v>
      </c>
      <c r="D40947">
        <v>98.38</v>
      </c>
    </row>
    <row r="40948" spans="1:4">
      <c r="A40948" s="29">
        <v>43916</v>
      </c>
      <c r="B40948" s="30">
        <v>1.0416666666666666E-2</v>
      </c>
      <c r="C40948">
        <v>18.55</v>
      </c>
      <c r="D40948">
        <v>85.48</v>
      </c>
    </row>
    <row r="40949" spans="1:4">
      <c r="A40949" s="29">
        <v>43916</v>
      </c>
      <c r="B40949" s="30">
        <v>2.0833333333333332E-2</v>
      </c>
      <c r="C40949">
        <v>19.940000000000001</v>
      </c>
      <c r="D40949">
        <v>84.09</v>
      </c>
    </row>
    <row r="40950" spans="1:4">
      <c r="A40950" s="29">
        <v>43916</v>
      </c>
      <c r="B40950" s="30">
        <v>3.125E-2</v>
      </c>
      <c r="C40950">
        <v>20.04</v>
      </c>
      <c r="D40950">
        <v>83.990000000000009</v>
      </c>
    </row>
    <row r="40951" spans="1:4">
      <c r="A40951" s="29">
        <v>43916</v>
      </c>
      <c r="B40951" s="30">
        <v>4.1666666666666664E-2</v>
      </c>
      <c r="C40951">
        <v>15.62</v>
      </c>
      <c r="D40951">
        <v>88.41</v>
      </c>
    </row>
    <row r="40952" spans="1:4">
      <c r="A40952" s="29">
        <v>43916</v>
      </c>
      <c r="B40952" s="30">
        <v>5.2083333333333336E-2</v>
      </c>
      <c r="C40952">
        <v>5.99</v>
      </c>
      <c r="D40952">
        <v>98.04</v>
      </c>
    </row>
    <row r="40953" spans="1:4">
      <c r="A40953" s="29">
        <v>43916</v>
      </c>
      <c r="B40953" s="30">
        <v>6.25E-2</v>
      </c>
      <c r="C40953">
        <v>5.77</v>
      </c>
      <c r="D40953">
        <v>98.26</v>
      </c>
    </row>
    <row r="40954" spans="1:4">
      <c r="A40954" s="29">
        <v>43916</v>
      </c>
      <c r="B40954" s="30">
        <v>7.2916666666666671E-2</v>
      </c>
      <c r="C40954">
        <v>5.7</v>
      </c>
      <c r="D40954">
        <v>98.33</v>
      </c>
    </row>
    <row r="40955" spans="1:4">
      <c r="A40955" s="29">
        <v>43916</v>
      </c>
      <c r="B40955" s="30">
        <v>8.3333333333333329E-2</v>
      </c>
      <c r="C40955">
        <v>5.66</v>
      </c>
      <c r="D40955">
        <v>98.37</v>
      </c>
    </row>
    <row r="40956" spans="1:4">
      <c r="A40956" s="29">
        <v>43916</v>
      </c>
      <c r="B40956" s="30">
        <v>9.375E-2</v>
      </c>
      <c r="C40956">
        <v>5.64</v>
      </c>
      <c r="D40956">
        <v>98.39</v>
      </c>
    </row>
    <row r="40957" spans="1:4">
      <c r="A40957" s="29">
        <v>43916</v>
      </c>
      <c r="B40957" s="30">
        <v>0.10416666666666667</v>
      </c>
      <c r="C40957">
        <v>5.62</v>
      </c>
      <c r="D40957">
        <v>98.41</v>
      </c>
    </row>
    <row r="40958" spans="1:4">
      <c r="A40958" s="29">
        <v>43916</v>
      </c>
      <c r="B40958" s="30">
        <v>0.11458333333333333</v>
      </c>
      <c r="C40958">
        <v>5.6</v>
      </c>
      <c r="D40958">
        <v>98.43</v>
      </c>
    </row>
    <row r="40959" spans="1:4">
      <c r="A40959" s="29">
        <v>43916</v>
      </c>
      <c r="B40959" s="30">
        <v>0.125</v>
      </c>
      <c r="C40959">
        <v>5.57</v>
      </c>
      <c r="D40959">
        <v>98.460000000000008</v>
      </c>
    </row>
    <row r="40960" spans="1:4">
      <c r="A40960" s="29">
        <v>43916</v>
      </c>
      <c r="B40960" s="30">
        <v>0.13541666666666666</v>
      </c>
      <c r="C40960">
        <v>5.57</v>
      </c>
      <c r="D40960">
        <v>98.460000000000008</v>
      </c>
    </row>
    <row r="40961" spans="1:4">
      <c r="A40961" s="29">
        <v>43916</v>
      </c>
      <c r="B40961" s="30">
        <v>0.14583333333333334</v>
      </c>
      <c r="C40961">
        <v>5.56</v>
      </c>
      <c r="D40961">
        <v>98.47</v>
      </c>
    </row>
    <row r="40962" spans="1:4">
      <c r="A40962" s="29">
        <v>43916</v>
      </c>
      <c r="B40962" s="30">
        <v>0.15625</v>
      </c>
      <c r="C40962">
        <v>5.55</v>
      </c>
      <c r="D40962">
        <v>98.48</v>
      </c>
    </row>
    <row r="40963" spans="1:4">
      <c r="A40963" s="29">
        <v>43916</v>
      </c>
      <c r="B40963" s="30">
        <v>0.16666666666666666</v>
      </c>
      <c r="C40963">
        <v>5.54</v>
      </c>
      <c r="D40963">
        <v>98.49</v>
      </c>
    </row>
    <row r="40964" spans="1:4">
      <c r="A40964" s="29">
        <v>43916</v>
      </c>
      <c r="B40964" s="30">
        <v>0.17708333333333334</v>
      </c>
      <c r="C40964">
        <v>5.53</v>
      </c>
      <c r="D40964">
        <v>98.5</v>
      </c>
    </row>
    <row r="40965" spans="1:4">
      <c r="A40965" s="29">
        <v>43916</v>
      </c>
      <c r="B40965" s="30">
        <v>0.1875</v>
      </c>
      <c r="C40965">
        <v>19.2</v>
      </c>
      <c r="D40965">
        <v>84.83</v>
      </c>
    </row>
    <row r="40966" spans="1:4">
      <c r="A40966" s="29">
        <v>43916</v>
      </c>
      <c r="B40966" s="30">
        <v>0.19791666666666666</v>
      </c>
      <c r="C40966">
        <v>18.27</v>
      </c>
      <c r="D40966">
        <v>85.76</v>
      </c>
    </row>
    <row r="40967" spans="1:4">
      <c r="A40967" s="29">
        <v>43916</v>
      </c>
      <c r="B40967" s="30">
        <v>0.20833333333333334</v>
      </c>
      <c r="C40967">
        <v>6.15</v>
      </c>
      <c r="D40967">
        <v>97.88</v>
      </c>
    </row>
    <row r="40968" spans="1:4">
      <c r="A40968" s="29">
        <v>43916</v>
      </c>
      <c r="B40968" s="30">
        <v>0.21875</v>
      </c>
      <c r="C40968">
        <v>5.89</v>
      </c>
      <c r="D40968">
        <v>98.14</v>
      </c>
    </row>
    <row r="40969" spans="1:4">
      <c r="A40969" s="29">
        <v>43916</v>
      </c>
      <c r="B40969" s="30">
        <v>0.22916666666666666</v>
      </c>
      <c r="C40969">
        <v>5.71</v>
      </c>
      <c r="D40969">
        <v>98.320000000000007</v>
      </c>
    </row>
    <row r="40970" spans="1:4">
      <c r="A40970" s="29">
        <v>43916</v>
      </c>
      <c r="B40970" s="30">
        <v>0.23958333333333334</v>
      </c>
      <c r="C40970">
        <v>5.64</v>
      </c>
      <c r="D40970">
        <v>98.39</v>
      </c>
    </row>
    <row r="40971" spans="1:4">
      <c r="A40971" s="29">
        <v>43916</v>
      </c>
      <c r="B40971" s="30">
        <v>0.25</v>
      </c>
      <c r="C40971">
        <v>5.6</v>
      </c>
      <c r="D40971">
        <v>98.43</v>
      </c>
    </row>
    <row r="40972" spans="1:4">
      <c r="A40972" s="29">
        <v>43916</v>
      </c>
      <c r="B40972" s="30">
        <v>0.26041666666666669</v>
      </c>
      <c r="C40972">
        <v>5.58</v>
      </c>
      <c r="D40972">
        <v>98.45</v>
      </c>
    </row>
    <row r="40973" spans="1:4">
      <c r="A40973" s="29">
        <v>43916</v>
      </c>
      <c r="B40973" s="30">
        <v>0.27083333333333331</v>
      </c>
      <c r="C40973">
        <v>5.56</v>
      </c>
      <c r="D40973">
        <v>98.47</v>
      </c>
    </row>
    <row r="40974" spans="1:4">
      <c r="A40974" s="29">
        <v>43916</v>
      </c>
      <c r="B40974" s="30">
        <v>0.28125</v>
      </c>
      <c r="C40974">
        <v>5.55</v>
      </c>
      <c r="D40974">
        <v>98.48</v>
      </c>
    </row>
    <row r="40975" spans="1:4">
      <c r="A40975" s="29">
        <v>43916</v>
      </c>
      <c r="B40975" s="30">
        <v>0.29166666666666669</v>
      </c>
      <c r="C40975">
        <v>5.55</v>
      </c>
      <c r="D40975">
        <v>98.48</v>
      </c>
    </row>
    <row r="40976" spans="1:4">
      <c r="A40976" s="29">
        <v>43916</v>
      </c>
      <c r="B40976" s="30">
        <v>0.30208333333333331</v>
      </c>
      <c r="C40976">
        <v>5.85</v>
      </c>
      <c r="D40976">
        <v>98.18</v>
      </c>
    </row>
    <row r="40977" spans="1:4">
      <c r="A40977" s="29">
        <v>43916</v>
      </c>
      <c r="B40977" s="30">
        <v>0.3125</v>
      </c>
      <c r="C40977">
        <v>5.98</v>
      </c>
      <c r="D40977">
        <v>98.05</v>
      </c>
    </row>
    <row r="40978" spans="1:4">
      <c r="A40978" s="29">
        <v>43916</v>
      </c>
      <c r="B40978" s="30">
        <v>0.32291666666666669</v>
      </c>
      <c r="C40978">
        <v>6.05</v>
      </c>
      <c r="D40978">
        <v>97.98</v>
      </c>
    </row>
    <row r="40979" spans="1:4">
      <c r="A40979" s="29">
        <v>43916</v>
      </c>
      <c r="B40979" s="30">
        <v>0.33333333333333331</v>
      </c>
      <c r="C40979">
        <v>6.09</v>
      </c>
      <c r="D40979">
        <v>97.94</v>
      </c>
    </row>
    <row r="40980" spans="1:4">
      <c r="A40980" s="29">
        <v>43916</v>
      </c>
      <c r="B40980" s="30">
        <v>0.34375</v>
      </c>
      <c r="C40980">
        <v>6.12</v>
      </c>
      <c r="D40980">
        <v>97.91</v>
      </c>
    </row>
    <row r="40981" spans="1:4">
      <c r="A40981" s="29">
        <v>43916</v>
      </c>
      <c r="B40981" s="30">
        <v>0.35416666666666669</v>
      </c>
      <c r="C40981">
        <v>6.14</v>
      </c>
      <c r="D40981">
        <v>97.89</v>
      </c>
    </row>
    <row r="40982" spans="1:4">
      <c r="A40982" s="29">
        <v>43916</v>
      </c>
      <c r="B40982" s="30">
        <v>0.36458333333333331</v>
      </c>
      <c r="C40982">
        <v>6.17</v>
      </c>
      <c r="D40982">
        <v>97.86</v>
      </c>
    </row>
    <row r="40983" spans="1:4">
      <c r="A40983" s="29">
        <v>43916</v>
      </c>
      <c r="B40983" s="30">
        <v>0.375</v>
      </c>
      <c r="C40983">
        <v>6.19</v>
      </c>
      <c r="D40983">
        <v>97.84</v>
      </c>
    </row>
    <row r="40984" spans="1:4">
      <c r="A40984" s="29">
        <v>43916</v>
      </c>
      <c r="B40984" s="30">
        <v>0.38541666666666669</v>
      </c>
      <c r="C40984">
        <v>6.15</v>
      </c>
      <c r="D40984">
        <v>97.88</v>
      </c>
    </row>
    <row r="40985" spans="1:4">
      <c r="A40985" s="29">
        <v>43916</v>
      </c>
      <c r="B40985" s="30">
        <v>0.39583333333333331</v>
      </c>
      <c r="C40985">
        <v>5.87</v>
      </c>
      <c r="D40985">
        <v>98.16</v>
      </c>
    </row>
    <row r="40986" spans="1:4">
      <c r="A40986" s="29">
        <v>43916</v>
      </c>
      <c r="B40986" s="30">
        <v>0.40625</v>
      </c>
      <c r="C40986">
        <v>5.76</v>
      </c>
      <c r="D40986">
        <v>98.27</v>
      </c>
    </row>
    <row r="40987" spans="1:4">
      <c r="A40987" s="29">
        <v>43916</v>
      </c>
      <c r="B40987" s="30">
        <v>0.41666666666666669</v>
      </c>
      <c r="C40987">
        <v>5.9</v>
      </c>
      <c r="D40987">
        <v>98.13</v>
      </c>
    </row>
    <row r="40988" spans="1:4">
      <c r="A40988" s="29">
        <v>43916</v>
      </c>
      <c r="B40988" s="30">
        <v>0.42708333333333331</v>
      </c>
      <c r="C40988">
        <v>6.08</v>
      </c>
      <c r="D40988">
        <v>97.95</v>
      </c>
    </row>
    <row r="40989" spans="1:4">
      <c r="A40989" s="29">
        <v>43916</v>
      </c>
      <c r="B40989" s="30">
        <v>0.4375</v>
      </c>
      <c r="C40989">
        <v>6.14</v>
      </c>
      <c r="D40989">
        <v>97.89</v>
      </c>
    </row>
    <row r="40990" spans="1:4">
      <c r="A40990" s="29">
        <v>43916</v>
      </c>
      <c r="B40990" s="30">
        <v>0.44791666666666669</v>
      </c>
      <c r="C40990">
        <v>6.17</v>
      </c>
      <c r="D40990">
        <v>97.86</v>
      </c>
    </row>
    <row r="40991" spans="1:4">
      <c r="A40991" s="29">
        <v>43916</v>
      </c>
      <c r="B40991" s="30">
        <v>0.45833333333333331</v>
      </c>
      <c r="C40991">
        <v>6.19</v>
      </c>
      <c r="D40991">
        <v>97.84</v>
      </c>
    </row>
    <row r="40992" spans="1:4">
      <c r="A40992" s="29">
        <v>43916</v>
      </c>
      <c r="B40992" s="30">
        <v>0.46875</v>
      </c>
      <c r="C40992">
        <v>6.21</v>
      </c>
      <c r="D40992">
        <v>97.820000000000007</v>
      </c>
    </row>
    <row r="40993" spans="1:4">
      <c r="A40993" s="29">
        <v>43916</v>
      </c>
      <c r="B40993" s="30">
        <v>0.47916666666666669</v>
      </c>
      <c r="C40993">
        <v>6.22</v>
      </c>
      <c r="D40993">
        <v>97.81</v>
      </c>
    </row>
    <row r="40994" spans="1:4">
      <c r="A40994" s="29">
        <v>43916</v>
      </c>
      <c r="B40994" s="30">
        <v>0.48958333333333331</v>
      </c>
      <c r="C40994">
        <v>6.24</v>
      </c>
      <c r="D40994">
        <v>97.79</v>
      </c>
    </row>
    <row r="40995" spans="1:4">
      <c r="A40995" s="29">
        <v>43916</v>
      </c>
      <c r="B40995" s="30">
        <v>0.5</v>
      </c>
      <c r="C40995">
        <v>6.24</v>
      </c>
      <c r="D40995">
        <v>97.79</v>
      </c>
    </row>
    <row r="40996" spans="1:4">
      <c r="A40996" s="29">
        <v>43916</v>
      </c>
      <c r="B40996" s="30">
        <v>0.51041666666666663</v>
      </c>
      <c r="C40996">
        <v>6.25</v>
      </c>
      <c r="D40996">
        <v>97.78</v>
      </c>
    </row>
    <row r="40997" spans="1:4">
      <c r="A40997" s="29">
        <v>43916</v>
      </c>
      <c r="B40997" s="30">
        <v>0.52083333333333337</v>
      </c>
      <c r="C40997">
        <v>6.26</v>
      </c>
      <c r="D40997">
        <v>97.77</v>
      </c>
    </row>
    <row r="40998" spans="1:4">
      <c r="A40998" s="29">
        <v>43916</v>
      </c>
      <c r="B40998" s="30">
        <v>0.53125</v>
      </c>
      <c r="C40998">
        <v>6.26</v>
      </c>
      <c r="D40998">
        <v>97.77</v>
      </c>
    </row>
    <row r="40999" spans="1:4">
      <c r="A40999" s="29">
        <v>43916</v>
      </c>
      <c r="B40999" s="30">
        <v>0.54166666666666663</v>
      </c>
      <c r="C40999">
        <v>6.27</v>
      </c>
      <c r="D40999">
        <v>97.76</v>
      </c>
    </row>
    <row r="41000" spans="1:4">
      <c r="A41000" s="29">
        <v>43916</v>
      </c>
      <c r="B41000" s="30">
        <v>0.55208333333333337</v>
      </c>
      <c r="C41000">
        <v>6.28</v>
      </c>
      <c r="D41000">
        <v>97.75</v>
      </c>
    </row>
    <row r="41001" spans="1:4">
      <c r="A41001" s="29">
        <v>43916</v>
      </c>
      <c r="B41001" s="30">
        <v>0.5625</v>
      </c>
      <c r="C41001">
        <v>6.28</v>
      </c>
      <c r="D41001">
        <v>97.75</v>
      </c>
    </row>
    <row r="41002" spans="1:4">
      <c r="A41002" s="29">
        <v>43916</v>
      </c>
      <c r="B41002" s="30">
        <v>0.57291666666666663</v>
      </c>
      <c r="C41002">
        <v>6.28</v>
      </c>
      <c r="D41002">
        <v>97.75</v>
      </c>
    </row>
    <row r="41003" spans="1:4">
      <c r="A41003" s="29">
        <v>43916</v>
      </c>
      <c r="B41003" s="30">
        <v>0.58333333333333337</v>
      </c>
      <c r="C41003">
        <v>6.28</v>
      </c>
      <c r="D41003">
        <v>97.75</v>
      </c>
    </row>
    <row r="41004" spans="1:4">
      <c r="A41004" s="29">
        <v>43916</v>
      </c>
      <c r="B41004" s="30">
        <v>0.59375</v>
      </c>
      <c r="C41004">
        <v>6.01</v>
      </c>
      <c r="D41004">
        <v>98.02</v>
      </c>
    </row>
    <row r="41005" spans="1:4">
      <c r="A41005" s="29">
        <v>43916</v>
      </c>
      <c r="B41005" s="30">
        <v>0.60416666666666663</v>
      </c>
      <c r="C41005">
        <v>5.85</v>
      </c>
      <c r="D41005">
        <v>98.18</v>
      </c>
    </row>
    <row r="41006" spans="1:4">
      <c r="A41006" s="29">
        <v>43916</v>
      </c>
      <c r="B41006" s="30">
        <v>0.61458333333333337</v>
      </c>
      <c r="C41006">
        <v>5.78</v>
      </c>
      <c r="D41006">
        <v>98.25</v>
      </c>
    </row>
    <row r="41007" spans="1:4">
      <c r="A41007" s="29">
        <v>43916</v>
      </c>
      <c r="B41007" s="30">
        <v>0.625</v>
      </c>
      <c r="C41007">
        <v>5.75</v>
      </c>
      <c r="D41007">
        <v>98.28</v>
      </c>
    </row>
    <row r="41008" spans="1:4">
      <c r="A41008" s="29">
        <v>43916</v>
      </c>
      <c r="B41008" s="30">
        <v>0.63541666666666663</v>
      </c>
      <c r="C41008">
        <v>6.02</v>
      </c>
      <c r="D41008">
        <v>98.01</v>
      </c>
    </row>
    <row r="41009" spans="1:4">
      <c r="A41009" s="29">
        <v>43916</v>
      </c>
      <c r="B41009" s="30">
        <v>0.64583333333333337</v>
      </c>
      <c r="C41009">
        <v>6.13</v>
      </c>
      <c r="D41009">
        <v>97.9</v>
      </c>
    </row>
    <row r="41010" spans="1:4">
      <c r="A41010" s="29">
        <v>43916</v>
      </c>
      <c r="B41010" s="30">
        <v>0.65625</v>
      </c>
      <c r="C41010">
        <v>6.17</v>
      </c>
      <c r="D41010">
        <v>97.86</v>
      </c>
    </row>
    <row r="41011" spans="1:4">
      <c r="A41011" s="29">
        <v>43916</v>
      </c>
      <c r="B41011" s="30">
        <v>0.66666666666666663</v>
      </c>
      <c r="C41011">
        <v>6.21</v>
      </c>
      <c r="D41011">
        <v>97.820000000000007</v>
      </c>
    </row>
    <row r="41012" spans="1:4">
      <c r="A41012" s="29">
        <v>43916</v>
      </c>
      <c r="B41012" s="30">
        <v>0.67708333333333337</v>
      </c>
      <c r="C41012">
        <v>6.22</v>
      </c>
      <c r="D41012">
        <v>97.81</v>
      </c>
    </row>
    <row r="41013" spans="1:4">
      <c r="A41013" s="29">
        <v>43916</v>
      </c>
      <c r="B41013" s="30">
        <v>0.6875</v>
      </c>
      <c r="C41013">
        <v>6.24</v>
      </c>
      <c r="D41013">
        <v>97.79</v>
      </c>
    </row>
    <row r="41014" spans="1:4">
      <c r="A41014" s="29">
        <v>43916</v>
      </c>
      <c r="B41014" s="30">
        <v>0.69791666666666663</v>
      </c>
      <c r="C41014">
        <v>6.09</v>
      </c>
      <c r="D41014">
        <v>97.94</v>
      </c>
    </row>
    <row r="41015" spans="1:4">
      <c r="A41015" s="29">
        <v>43916</v>
      </c>
      <c r="B41015" s="30">
        <v>0.70833333333333337</v>
      </c>
      <c r="C41015">
        <v>5.86</v>
      </c>
      <c r="D41015">
        <v>98.17</v>
      </c>
    </row>
    <row r="41016" spans="1:4">
      <c r="A41016" s="29">
        <v>43916</v>
      </c>
      <c r="B41016" s="30">
        <v>0.71875</v>
      </c>
      <c r="C41016">
        <v>5.76</v>
      </c>
      <c r="D41016">
        <v>98.27</v>
      </c>
    </row>
    <row r="41017" spans="1:4">
      <c r="A41017" s="29">
        <v>43916</v>
      </c>
      <c r="B41017" s="30">
        <v>0.72916666666666663</v>
      </c>
      <c r="C41017">
        <v>10.78</v>
      </c>
      <c r="D41017">
        <v>93.25</v>
      </c>
    </row>
    <row r="41018" spans="1:4">
      <c r="A41018" s="29">
        <v>43916</v>
      </c>
      <c r="B41018" s="30">
        <v>0.73958333333333337</v>
      </c>
      <c r="C41018">
        <v>18.03</v>
      </c>
      <c r="D41018">
        <v>86</v>
      </c>
    </row>
    <row r="41019" spans="1:4">
      <c r="A41019" s="29">
        <v>43916</v>
      </c>
      <c r="B41019" s="30">
        <v>0.75</v>
      </c>
      <c r="C41019">
        <v>6.22</v>
      </c>
      <c r="D41019">
        <v>97.81</v>
      </c>
    </row>
    <row r="41020" spans="1:4">
      <c r="A41020" s="29">
        <v>43916</v>
      </c>
      <c r="B41020" s="30">
        <v>0.76041666666666663</v>
      </c>
      <c r="C41020">
        <v>6.17</v>
      </c>
      <c r="D41020">
        <v>97.86</v>
      </c>
    </row>
    <row r="41021" spans="1:4">
      <c r="A41021" s="29">
        <v>43916</v>
      </c>
      <c r="B41021" s="30">
        <v>0.77083333333333337</v>
      </c>
      <c r="C41021">
        <v>6.19</v>
      </c>
      <c r="D41021">
        <v>97.84</v>
      </c>
    </row>
    <row r="41022" spans="1:4">
      <c r="A41022" s="29">
        <v>43916</v>
      </c>
      <c r="B41022" s="30">
        <v>0.78125</v>
      </c>
      <c r="C41022">
        <v>6.21</v>
      </c>
      <c r="D41022">
        <v>97.820000000000007</v>
      </c>
    </row>
    <row r="41023" spans="1:4">
      <c r="A41023" s="29">
        <v>43916</v>
      </c>
      <c r="B41023" s="30">
        <v>0.79166666666666663</v>
      </c>
      <c r="C41023">
        <v>6.23</v>
      </c>
      <c r="D41023">
        <v>97.8</v>
      </c>
    </row>
    <row r="41024" spans="1:4">
      <c r="A41024" s="29">
        <v>43916</v>
      </c>
      <c r="B41024" s="30">
        <v>0.80208333333333337</v>
      </c>
      <c r="C41024">
        <v>6.25</v>
      </c>
      <c r="D41024">
        <v>97.78</v>
      </c>
    </row>
    <row r="41025" spans="1:4">
      <c r="A41025" s="29">
        <v>43916</v>
      </c>
      <c r="B41025" s="30">
        <v>0.8125</v>
      </c>
      <c r="C41025">
        <v>6.26</v>
      </c>
      <c r="D41025">
        <v>97.77</v>
      </c>
    </row>
    <row r="41026" spans="1:4">
      <c r="A41026" s="29">
        <v>43916</v>
      </c>
      <c r="B41026" s="30">
        <v>0.82291666666666663</v>
      </c>
      <c r="C41026">
        <v>6.27</v>
      </c>
      <c r="D41026">
        <v>97.76</v>
      </c>
    </row>
    <row r="41027" spans="1:4">
      <c r="A41027" s="29">
        <v>43916</v>
      </c>
      <c r="B41027" s="30">
        <v>0.83333333333333337</v>
      </c>
      <c r="C41027">
        <v>6.27</v>
      </c>
      <c r="D41027">
        <v>97.76</v>
      </c>
    </row>
    <row r="41028" spans="1:4">
      <c r="A41028" s="29">
        <v>43916</v>
      </c>
      <c r="B41028" s="30">
        <v>0.84375</v>
      </c>
      <c r="C41028">
        <v>6.27</v>
      </c>
      <c r="D41028">
        <v>97.76</v>
      </c>
    </row>
    <row r="41029" spans="1:4">
      <c r="A41029" s="29">
        <v>43916</v>
      </c>
      <c r="B41029" s="30">
        <v>0.85416666666666663</v>
      </c>
      <c r="C41029">
        <v>6.28</v>
      </c>
      <c r="D41029">
        <v>97.75</v>
      </c>
    </row>
    <row r="41030" spans="1:4">
      <c r="A41030" s="29">
        <v>43916</v>
      </c>
      <c r="B41030" s="30">
        <v>0.86458333333333337</v>
      </c>
      <c r="C41030">
        <v>6.29</v>
      </c>
      <c r="D41030">
        <v>97.74</v>
      </c>
    </row>
    <row r="41031" spans="1:4">
      <c r="A41031" s="29">
        <v>43916</v>
      </c>
      <c r="B41031" s="30">
        <v>0.875</v>
      </c>
      <c r="C41031">
        <v>6.29</v>
      </c>
      <c r="D41031">
        <v>97.74</v>
      </c>
    </row>
    <row r="41032" spans="1:4">
      <c r="A41032" s="29">
        <v>43916</v>
      </c>
      <c r="B41032" s="30">
        <v>0.88541666666666663</v>
      </c>
      <c r="C41032">
        <v>6.29</v>
      </c>
      <c r="D41032">
        <v>97.74</v>
      </c>
    </row>
    <row r="41033" spans="1:4">
      <c r="A41033" s="29">
        <v>43916</v>
      </c>
      <c r="B41033" s="30">
        <v>0.89583333333333337</v>
      </c>
      <c r="C41033">
        <v>6.3</v>
      </c>
      <c r="D41033">
        <v>97.73</v>
      </c>
    </row>
    <row r="41034" spans="1:4">
      <c r="A41034" s="29">
        <v>43916</v>
      </c>
      <c r="B41034" s="30">
        <v>0.90625</v>
      </c>
      <c r="C41034">
        <v>6.29</v>
      </c>
      <c r="D41034">
        <v>97.74</v>
      </c>
    </row>
    <row r="41035" spans="1:4">
      <c r="A41035" s="29">
        <v>43916</v>
      </c>
      <c r="B41035" s="30">
        <v>0.91666666666666663</v>
      </c>
      <c r="C41035">
        <v>6</v>
      </c>
      <c r="D41035">
        <v>98.03</v>
      </c>
    </row>
    <row r="41036" spans="1:4">
      <c r="A41036" s="29">
        <v>43916</v>
      </c>
      <c r="B41036" s="30">
        <v>0.92708333333333337</v>
      </c>
      <c r="C41036">
        <v>5.86</v>
      </c>
      <c r="D41036">
        <v>98.17</v>
      </c>
    </row>
    <row r="41037" spans="1:4">
      <c r="A41037" s="29">
        <v>43916</v>
      </c>
      <c r="B41037" s="30">
        <v>0.9375</v>
      </c>
      <c r="C41037">
        <v>5.79</v>
      </c>
      <c r="D41037">
        <v>98.24</v>
      </c>
    </row>
    <row r="41038" spans="1:4">
      <c r="A41038" s="29">
        <v>43916</v>
      </c>
      <c r="B41038" s="30">
        <v>0.94791666666666663</v>
      </c>
      <c r="C41038">
        <v>5.75</v>
      </c>
      <c r="D41038">
        <v>98.28</v>
      </c>
    </row>
    <row r="41039" spans="1:4">
      <c r="A41039" s="29">
        <v>43916</v>
      </c>
      <c r="B41039" s="30">
        <v>0.95833333333333337</v>
      </c>
      <c r="C41039">
        <v>5.71</v>
      </c>
      <c r="D41039">
        <v>98.320000000000007</v>
      </c>
    </row>
    <row r="41040" spans="1:4">
      <c r="A41040" s="29">
        <v>43916</v>
      </c>
      <c r="B41040" s="30">
        <v>0.96875</v>
      </c>
      <c r="C41040">
        <v>5.87</v>
      </c>
      <c r="D41040">
        <v>98.16</v>
      </c>
    </row>
    <row r="41041" spans="1:4">
      <c r="A41041" s="29">
        <v>43916</v>
      </c>
      <c r="B41041" s="30">
        <v>0.97916666666666663</v>
      </c>
      <c r="C41041">
        <v>6.06</v>
      </c>
      <c r="D41041">
        <v>97.97</v>
      </c>
    </row>
    <row r="41042" spans="1:4">
      <c r="A41042" s="29">
        <v>43916</v>
      </c>
      <c r="B41042" s="30">
        <v>0.98958333333333337</v>
      </c>
      <c r="C41042">
        <v>8.0399999999999991</v>
      </c>
      <c r="D41042">
        <v>95.990000000000009</v>
      </c>
    </row>
    <row r="41043" spans="1:4">
      <c r="A41043" s="29">
        <v>43917</v>
      </c>
      <c r="B41043" s="30">
        <v>0</v>
      </c>
      <c r="C41043">
        <v>19.899999999999999</v>
      </c>
      <c r="D41043">
        <v>84.13</v>
      </c>
    </row>
    <row r="41044" spans="1:4">
      <c r="A41044" s="29">
        <v>43917</v>
      </c>
      <c r="B41044" s="30">
        <v>1.0416666666666666E-2</v>
      </c>
      <c r="C41044">
        <v>6.1</v>
      </c>
      <c r="D41044">
        <v>97.93</v>
      </c>
    </row>
    <row r="41045" spans="1:4">
      <c r="A41045" s="29">
        <v>43917</v>
      </c>
      <c r="B41045" s="30">
        <v>2.0833333333333332E-2</v>
      </c>
      <c r="C41045">
        <v>5.81</v>
      </c>
      <c r="D41045">
        <v>98.22</v>
      </c>
    </row>
    <row r="41046" spans="1:4">
      <c r="A41046" s="29">
        <v>43917</v>
      </c>
      <c r="B41046" s="30">
        <v>3.125E-2</v>
      </c>
      <c r="C41046">
        <v>5.74</v>
      </c>
      <c r="D41046">
        <v>98.29</v>
      </c>
    </row>
    <row r="41047" spans="1:4">
      <c r="A41047" s="29">
        <v>43917</v>
      </c>
      <c r="B41047" s="30">
        <v>4.1666666666666664E-2</v>
      </c>
      <c r="C41047">
        <v>5.7</v>
      </c>
      <c r="D41047">
        <v>98.33</v>
      </c>
    </row>
    <row r="41048" spans="1:4">
      <c r="A41048" s="29">
        <v>43917</v>
      </c>
      <c r="B41048" s="30">
        <v>5.2083333333333336E-2</v>
      </c>
      <c r="C41048">
        <v>5.66</v>
      </c>
      <c r="D41048">
        <v>98.37</v>
      </c>
    </row>
    <row r="41049" spans="1:4">
      <c r="A41049" s="29">
        <v>43917</v>
      </c>
      <c r="B41049" s="30">
        <v>6.25E-2</v>
      </c>
      <c r="C41049">
        <v>5.64</v>
      </c>
      <c r="D41049">
        <v>98.39</v>
      </c>
    </row>
    <row r="41050" spans="1:4">
      <c r="A41050" s="29">
        <v>43917</v>
      </c>
      <c r="B41050" s="30">
        <v>7.2916666666666671E-2</v>
      </c>
      <c r="C41050">
        <v>5.63</v>
      </c>
      <c r="D41050">
        <v>98.4</v>
      </c>
    </row>
    <row r="41051" spans="1:4">
      <c r="A41051" s="29">
        <v>43917</v>
      </c>
      <c r="B41051" s="30">
        <v>8.3333333333333329E-2</v>
      </c>
      <c r="C41051">
        <v>5.6</v>
      </c>
      <c r="D41051">
        <v>98.43</v>
      </c>
    </row>
    <row r="41052" spans="1:4">
      <c r="A41052" s="29">
        <v>43917</v>
      </c>
      <c r="B41052" s="30">
        <v>9.375E-2</v>
      </c>
      <c r="C41052">
        <v>5.6</v>
      </c>
      <c r="D41052">
        <v>98.43</v>
      </c>
    </row>
    <row r="41053" spans="1:4">
      <c r="A41053" s="29">
        <v>43917</v>
      </c>
      <c r="B41053" s="30">
        <v>0.10416666666666667</v>
      </c>
      <c r="C41053">
        <v>5.59</v>
      </c>
      <c r="D41053">
        <v>98.44</v>
      </c>
    </row>
    <row r="41054" spans="1:4">
      <c r="A41054" s="29">
        <v>43917</v>
      </c>
      <c r="B41054" s="30">
        <v>0.11458333333333333</v>
      </c>
      <c r="C41054">
        <v>16.18</v>
      </c>
      <c r="D41054">
        <v>87.85</v>
      </c>
    </row>
    <row r="41055" spans="1:4">
      <c r="A41055" s="29">
        <v>43917</v>
      </c>
      <c r="B41055" s="30">
        <v>0.125</v>
      </c>
      <c r="C41055">
        <v>16.420000000000002</v>
      </c>
      <c r="D41055">
        <v>87.61</v>
      </c>
    </row>
    <row r="41056" spans="1:4">
      <c r="A41056" s="29">
        <v>43917</v>
      </c>
      <c r="B41056" s="30">
        <v>0.13541666666666666</v>
      </c>
      <c r="C41056">
        <v>16.47</v>
      </c>
      <c r="D41056">
        <v>87.56</v>
      </c>
    </row>
    <row r="41057" spans="1:4">
      <c r="A41057" s="29">
        <v>43917</v>
      </c>
      <c r="B41057" s="30">
        <v>0.14583333333333334</v>
      </c>
      <c r="C41057">
        <v>16.48</v>
      </c>
      <c r="D41057">
        <v>87.55</v>
      </c>
    </row>
    <row r="41058" spans="1:4">
      <c r="A41058" s="29">
        <v>43917</v>
      </c>
      <c r="B41058" s="30">
        <v>0.15625</v>
      </c>
      <c r="C41058">
        <v>6.74</v>
      </c>
      <c r="D41058">
        <v>97.29</v>
      </c>
    </row>
    <row r="41059" spans="1:4">
      <c r="A41059" s="29">
        <v>43917</v>
      </c>
      <c r="B41059" s="30">
        <v>0.16666666666666666</v>
      </c>
      <c r="C41059">
        <v>5.74</v>
      </c>
      <c r="D41059">
        <v>98.29</v>
      </c>
    </row>
    <row r="41060" spans="1:4">
      <c r="A41060" s="29">
        <v>43917</v>
      </c>
      <c r="B41060" s="30">
        <v>0.17708333333333334</v>
      </c>
      <c r="C41060">
        <v>5.67</v>
      </c>
      <c r="D41060">
        <v>98.36</v>
      </c>
    </row>
    <row r="41061" spans="1:4">
      <c r="A41061" s="29">
        <v>43917</v>
      </c>
      <c r="B41061" s="30">
        <v>0.1875</v>
      </c>
      <c r="C41061">
        <v>5.63</v>
      </c>
      <c r="D41061">
        <v>98.4</v>
      </c>
    </row>
    <row r="41062" spans="1:4">
      <c r="A41062" s="29">
        <v>43917</v>
      </c>
      <c r="B41062" s="30">
        <v>0.19791666666666666</v>
      </c>
      <c r="C41062">
        <v>5.6</v>
      </c>
      <c r="D41062">
        <v>98.43</v>
      </c>
    </row>
    <row r="41063" spans="1:4">
      <c r="A41063" s="29">
        <v>43917</v>
      </c>
      <c r="B41063" s="30">
        <v>0.20833333333333334</v>
      </c>
      <c r="C41063">
        <v>5.59</v>
      </c>
      <c r="D41063">
        <v>98.44</v>
      </c>
    </row>
    <row r="41064" spans="1:4">
      <c r="A41064" s="29">
        <v>43917</v>
      </c>
      <c r="B41064" s="30">
        <v>0.21875</v>
      </c>
      <c r="C41064">
        <v>5.57</v>
      </c>
      <c r="D41064">
        <v>98.460000000000008</v>
      </c>
    </row>
    <row r="41065" spans="1:4">
      <c r="A41065" s="29">
        <v>43917</v>
      </c>
      <c r="B41065" s="30">
        <v>0.22916666666666666</v>
      </c>
      <c r="C41065">
        <v>5.57</v>
      </c>
      <c r="D41065">
        <v>98.460000000000008</v>
      </c>
    </row>
    <row r="41066" spans="1:4">
      <c r="A41066" s="29">
        <v>43917</v>
      </c>
      <c r="B41066" s="30">
        <v>0.23958333333333334</v>
      </c>
      <c r="C41066">
        <v>5.55</v>
      </c>
      <c r="D41066">
        <v>98.48</v>
      </c>
    </row>
    <row r="41067" spans="1:4">
      <c r="A41067" s="29">
        <v>43917</v>
      </c>
      <c r="B41067" s="30">
        <v>0.25</v>
      </c>
      <c r="C41067">
        <v>5.54</v>
      </c>
      <c r="D41067">
        <v>98.49</v>
      </c>
    </row>
    <row r="41068" spans="1:4">
      <c r="A41068" s="29">
        <v>43917</v>
      </c>
      <c r="B41068" s="30">
        <v>0.26041666666666669</v>
      </c>
      <c r="C41068">
        <v>5.54</v>
      </c>
      <c r="D41068">
        <v>98.49</v>
      </c>
    </row>
    <row r="41069" spans="1:4">
      <c r="A41069" s="29">
        <v>43917</v>
      </c>
      <c r="B41069" s="30">
        <v>0.27083333333333331</v>
      </c>
      <c r="C41069">
        <v>5.55</v>
      </c>
      <c r="D41069">
        <v>98.48</v>
      </c>
    </row>
    <row r="41070" spans="1:4">
      <c r="A41070" s="29">
        <v>43917</v>
      </c>
      <c r="B41070" s="30">
        <v>0.28125</v>
      </c>
      <c r="C41070">
        <v>5.85</v>
      </c>
      <c r="D41070">
        <v>98.18</v>
      </c>
    </row>
    <row r="41071" spans="1:4">
      <c r="A41071" s="29">
        <v>43917</v>
      </c>
      <c r="B41071" s="30">
        <v>0.29166666666666669</v>
      </c>
      <c r="C41071">
        <v>5.98</v>
      </c>
      <c r="D41071">
        <v>98.05</v>
      </c>
    </row>
    <row r="41072" spans="1:4">
      <c r="A41072" s="29">
        <v>43917</v>
      </c>
      <c r="B41072" s="30">
        <v>0.30208333333333331</v>
      </c>
      <c r="C41072">
        <v>6.05</v>
      </c>
      <c r="D41072">
        <v>97.98</v>
      </c>
    </row>
    <row r="41073" spans="1:4">
      <c r="A41073" s="29">
        <v>43917</v>
      </c>
      <c r="B41073" s="30">
        <v>0.3125</v>
      </c>
      <c r="C41073">
        <v>6.09</v>
      </c>
      <c r="D41073">
        <v>97.94</v>
      </c>
    </row>
    <row r="41074" spans="1:4">
      <c r="A41074" s="29">
        <v>43917</v>
      </c>
      <c r="B41074" s="30">
        <v>0.32291666666666669</v>
      </c>
      <c r="C41074">
        <v>6.12</v>
      </c>
      <c r="D41074">
        <v>97.91</v>
      </c>
    </row>
    <row r="41075" spans="1:4">
      <c r="A41075" s="29">
        <v>43917</v>
      </c>
      <c r="B41075" s="30">
        <v>0.33333333333333331</v>
      </c>
      <c r="C41075">
        <v>5.92</v>
      </c>
      <c r="D41075">
        <v>98.11</v>
      </c>
    </row>
    <row r="41076" spans="1:4">
      <c r="A41076" s="29">
        <v>43917</v>
      </c>
      <c r="B41076" s="30">
        <v>0.34375</v>
      </c>
      <c r="C41076">
        <v>5.76</v>
      </c>
      <c r="D41076">
        <v>98.27</v>
      </c>
    </row>
    <row r="41077" spans="1:4">
      <c r="A41077" s="29">
        <v>43917</v>
      </c>
      <c r="B41077" s="30">
        <v>0.35416666666666669</v>
      </c>
      <c r="C41077">
        <v>5.68</v>
      </c>
      <c r="D41077">
        <v>98.35</v>
      </c>
    </row>
    <row r="41078" spans="1:4">
      <c r="A41078" s="29">
        <v>43917</v>
      </c>
      <c r="B41078" s="30">
        <v>0.36458333333333331</v>
      </c>
      <c r="C41078">
        <v>5.93</v>
      </c>
      <c r="D41078">
        <v>98.1</v>
      </c>
    </row>
    <row r="41079" spans="1:4">
      <c r="A41079" s="29">
        <v>43917</v>
      </c>
      <c r="B41079" s="30">
        <v>0.375</v>
      </c>
      <c r="C41079">
        <v>6.06</v>
      </c>
      <c r="D41079">
        <v>97.97</v>
      </c>
    </row>
    <row r="41080" spans="1:4">
      <c r="A41080" s="29">
        <v>43917</v>
      </c>
      <c r="B41080" s="30">
        <v>0.38541666666666669</v>
      </c>
      <c r="C41080">
        <v>6.13</v>
      </c>
      <c r="D41080">
        <v>97.9</v>
      </c>
    </row>
    <row r="41081" spans="1:4">
      <c r="A41081" s="29">
        <v>43917</v>
      </c>
      <c r="B41081" s="30">
        <v>0.39583333333333331</v>
      </c>
      <c r="C41081">
        <v>6.16</v>
      </c>
      <c r="D41081">
        <v>97.87</v>
      </c>
    </row>
    <row r="41082" spans="1:4">
      <c r="A41082" s="29">
        <v>43917</v>
      </c>
      <c r="B41082" s="30">
        <v>0.40625</v>
      </c>
      <c r="C41082">
        <v>6.18</v>
      </c>
      <c r="D41082">
        <v>97.85</v>
      </c>
    </row>
    <row r="41083" spans="1:4">
      <c r="A41083" s="29">
        <v>43917</v>
      </c>
      <c r="B41083" s="30">
        <v>0.41666666666666669</v>
      </c>
      <c r="C41083">
        <v>6.21</v>
      </c>
      <c r="D41083">
        <v>97.820000000000007</v>
      </c>
    </row>
    <row r="41084" spans="1:4">
      <c r="A41084" s="29">
        <v>43917</v>
      </c>
      <c r="B41084" s="30">
        <v>0.42708333333333331</v>
      </c>
      <c r="C41084">
        <v>6.22</v>
      </c>
      <c r="D41084">
        <v>97.81</v>
      </c>
    </row>
    <row r="41085" spans="1:4">
      <c r="A41085" s="29">
        <v>43917</v>
      </c>
      <c r="B41085" s="30">
        <v>0.4375</v>
      </c>
      <c r="C41085">
        <v>6.24</v>
      </c>
      <c r="D41085">
        <v>97.79</v>
      </c>
    </row>
    <row r="41086" spans="1:4">
      <c r="A41086" s="29">
        <v>43917</v>
      </c>
      <c r="B41086" s="30">
        <v>0.44791666666666669</v>
      </c>
      <c r="C41086">
        <v>6.25</v>
      </c>
      <c r="D41086">
        <v>97.78</v>
      </c>
    </row>
    <row r="41087" spans="1:4">
      <c r="A41087" s="29">
        <v>43917</v>
      </c>
      <c r="B41087" s="30">
        <v>0.45833333333333331</v>
      </c>
      <c r="C41087">
        <v>6.25</v>
      </c>
      <c r="D41087">
        <v>97.78</v>
      </c>
    </row>
    <row r="41088" spans="1:4">
      <c r="A41088" s="29">
        <v>43917</v>
      </c>
      <c r="B41088" s="30">
        <v>0.46875</v>
      </c>
      <c r="C41088">
        <v>6.26</v>
      </c>
      <c r="D41088">
        <v>97.77</v>
      </c>
    </row>
    <row r="41089" spans="1:4">
      <c r="A41089" s="29">
        <v>43917</v>
      </c>
      <c r="B41089" s="30">
        <v>0.47916666666666669</v>
      </c>
      <c r="C41089">
        <v>6.27</v>
      </c>
      <c r="D41089">
        <v>97.76</v>
      </c>
    </row>
    <row r="41090" spans="1:4">
      <c r="A41090" s="29">
        <v>43917</v>
      </c>
      <c r="B41090" s="30">
        <v>0.48958333333333331</v>
      </c>
      <c r="C41090">
        <v>6.28</v>
      </c>
      <c r="D41090">
        <v>97.75</v>
      </c>
    </row>
    <row r="41091" spans="1:4">
      <c r="A41091" s="29">
        <v>43917</v>
      </c>
      <c r="B41091" s="30">
        <v>0.5</v>
      </c>
      <c r="C41091">
        <v>6.28</v>
      </c>
      <c r="D41091">
        <v>97.75</v>
      </c>
    </row>
    <row r="41092" spans="1:4">
      <c r="A41092" s="29">
        <v>43917</v>
      </c>
      <c r="B41092" s="30">
        <v>0.51041666666666663</v>
      </c>
      <c r="C41092">
        <v>6.28</v>
      </c>
      <c r="D41092">
        <v>97.75</v>
      </c>
    </row>
    <row r="41093" spans="1:4">
      <c r="A41093" s="29">
        <v>43917</v>
      </c>
      <c r="B41093" s="30">
        <v>0.52083333333333337</v>
      </c>
      <c r="C41093">
        <v>6.29</v>
      </c>
      <c r="D41093">
        <v>97.74</v>
      </c>
    </row>
    <row r="41094" spans="1:4">
      <c r="A41094" s="29">
        <v>43917</v>
      </c>
      <c r="B41094" s="30">
        <v>0.53125</v>
      </c>
      <c r="C41094">
        <v>6.17</v>
      </c>
      <c r="D41094">
        <v>97.86</v>
      </c>
    </row>
    <row r="41095" spans="1:4">
      <c r="A41095" s="29">
        <v>43917</v>
      </c>
      <c r="B41095" s="30">
        <v>0.54166666666666663</v>
      </c>
      <c r="C41095">
        <v>5.92</v>
      </c>
      <c r="D41095">
        <v>98.11</v>
      </c>
    </row>
    <row r="41096" spans="1:4">
      <c r="A41096" s="29">
        <v>43917</v>
      </c>
      <c r="B41096" s="30">
        <v>0.55208333333333337</v>
      </c>
      <c r="C41096">
        <v>5.82</v>
      </c>
      <c r="D41096">
        <v>98.210000000000008</v>
      </c>
    </row>
    <row r="41097" spans="1:4">
      <c r="A41097" s="29">
        <v>43917</v>
      </c>
      <c r="B41097" s="30">
        <v>0.5625</v>
      </c>
      <c r="C41097">
        <v>6.04</v>
      </c>
      <c r="D41097">
        <v>97.99</v>
      </c>
    </row>
    <row r="41098" spans="1:4">
      <c r="A41098" s="29">
        <v>43917</v>
      </c>
      <c r="B41098" s="30">
        <v>0.57291666666666663</v>
      </c>
      <c r="C41098">
        <v>6.16</v>
      </c>
      <c r="D41098">
        <v>97.87</v>
      </c>
    </row>
    <row r="41099" spans="1:4">
      <c r="A41099" s="29">
        <v>43917</v>
      </c>
      <c r="B41099" s="30">
        <v>0.58333333333333337</v>
      </c>
      <c r="C41099">
        <v>6.21</v>
      </c>
      <c r="D41099">
        <v>97.820000000000007</v>
      </c>
    </row>
    <row r="41100" spans="1:4">
      <c r="A41100" s="29">
        <v>43917</v>
      </c>
      <c r="B41100" s="30">
        <v>0.59375</v>
      </c>
      <c r="C41100">
        <v>6.24</v>
      </c>
      <c r="D41100">
        <v>97.79</v>
      </c>
    </row>
    <row r="41101" spans="1:4">
      <c r="A41101" s="29">
        <v>43917</v>
      </c>
      <c r="B41101" s="30">
        <v>0.60416666666666663</v>
      </c>
      <c r="C41101">
        <v>6.24</v>
      </c>
      <c r="D41101">
        <v>97.79</v>
      </c>
    </row>
    <row r="41102" spans="1:4">
      <c r="A41102" s="29">
        <v>43917</v>
      </c>
      <c r="B41102" s="30">
        <v>0.61458333333333337</v>
      </c>
      <c r="C41102">
        <v>6.27</v>
      </c>
      <c r="D41102">
        <v>97.76</v>
      </c>
    </row>
    <row r="41103" spans="1:4">
      <c r="A41103" s="29">
        <v>43917</v>
      </c>
      <c r="B41103" s="30">
        <v>0.625</v>
      </c>
      <c r="C41103">
        <v>6.27</v>
      </c>
      <c r="D41103">
        <v>97.76</v>
      </c>
    </row>
    <row r="41104" spans="1:4">
      <c r="A41104" s="29">
        <v>43917</v>
      </c>
      <c r="B41104" s="30">
        <v>0.63541666666666663</v>
      </c>
      <c r="C41104">
        <v>6.28</v>
      </c>
      <c r="D41104">
        <v>97.75</v>
      </c>
    </row>
    <row r="41105" spans="1:4">
      <c r="A41105" s="29">
        <v>43917</v>
      </c>
      <c r="B41105" s="30">
        <v>0.64583333333333337</v>
      </c>
      <c r="C41105">
        <v>6.28</v>
      </c>
      <c r="D41105">
        <v>97.75</v>
      </c>
    </row>
    <row r="41106" spans="1:4">
      <c r="A41106" s="29">
        <v>43917</v>
      </c>
      <c r="B41106" s="30">
        <v>0.65625</v>
      </c>
      <c r="C41106">
        <v>5.99</v>
      </c>
      <c r="D41106">
        <v>98.04</v>
      </c>
    </row>
    <row r="41107" spans="1:4">
      <c r="A41107" s="29">
        <v>43917</v>
      </c>
      <c r="B41107" s="30">
        <v>0.66666666666666663</v>
      </c>
      <c r="C41107">
        <v>5.85</v>
      </c>
      <c r="D41107">
        <v>98.18</v>
      </c>
    </row>
    <row r="41108" spans="1:4">
      <c r="A41108" s="29">
        <v>43917</v>
      </c>
      <c r="B41108" s="30">
        <v>0.67708333333333337</v>
      </c>
      <c r="C41108">
        <v>5.78</v>
      </c>
      <c r="D41108">
        <v>98.25</v>
      </c>
    </row>
    <row r="41109" spans="1:4">
      <c r="A41109" s="29">
        <v>43917</v>
      </c>
      <c r="B41109" s="30">
        <v>0.6875</v>
      </c>
      <c r="C41109">
        <v>5.87</v>
      </c>
      <c r="D41109">
        <v>98.16</v>
      </c>
    </row>
    <row r="41110" spans="1:4">
      <c r="A41110" s="29">
        <v>43917</v>
      </c>
      <c r="B41110" s="30">
        <v>0.69791666666666663</v>
      </c>
      <c r="C41110">
        <v>7.98</v>
      </c>
      <c r="D41110">
        <v>96.05</v>
      </c>
    </row>
    <row r="41111" spans="1:4">
      <c r="A41111" s="29">
        <v>43917</v>
      </c>
      <c r="B41111" s="30">
        <v>0.70833333333333337</v>
      </c>
      <c r="C41111">
        <v>16.72</v>
      </c>
      <c r="D41111">
        <v>87.31</v>
      </c>
    </row>
    <row r="41112" spans="1:4">
      <c r="A41112" s="29">
        <v>43917</v>
      </c>
      <c r="B41112" s="30">
        <v>0.71875</v>
      </c>
      <c r="C41112">
        <v>16.73</v>
      </c>
      <c r="D41112">
        <v>87.3</v>
      </c>
    </row>
    <row r="41113" spans="1:4">
      <c r="A41113" s="29">
        <v>43917</v>
      </c>
      <c r="B41113" s="30">
        <v>0.72916666666666663</v>
      </c>
      <c r="C41113">
        <v>16.72</v>
      </c>
      <c r="D41113">
        <v>87.31</v>
      </c>
    </row>
    <row r="41114" spans="1:4">
      <c r="A41114" s="29">
        <v>43917</v>
      </c>
      <c r="B41114" s="30">
        <v>0.73958333333333337</v>
      </c>
      <c r="C41114">
        <v>15.28</v>
      </c>
      <c r="D41114">
        <v>88.75</v>
      </c>
    </row>
    <row r="41115" spans="1:4">
      <c r="A41115" s="29">
        <v>43917</v>
      </c>
      <c r="B41115" s="30">
        <v>0.75</v>
      </c>
      <c r="C41115">
        <v>6.28</v>
      </c>
      <c r="D41115">
        <v>97.75</v>
      </c>
    </row>
    <row r="41116" spans="1:4">
      <c r="A41116" s="29">
        <v>43917</v>
      </c>
      <c r="B41116" s="30">
        <v>0.76041666666666663</v>
      </c>
      <c r="C41116">
        <v>6.24</v>
      </c>
      <c r="D41116">
        <v>97.79</v>
      </c>
    </row>
    <row r="41117" spans="1:4">
      <c r="A41117" s="29">
        <v>43917</v>
      </c>
      <c r="B41117" s="30">
        <v>0.77083333333333337</v>
      </c>
      <c r="C41117">
        <v>6.25</v>
      </c>
      <c r="D41117">
        <v>97.78</v>
      </c>
    </row>
    <row r="41118" spans="1:4">
      <c r="A41118" s="29">
        <v>43917</v>
      </c>
      <c r="B41118" s="30">
        <v>0.78125</v>
      </c>
      <c r="C41118">
        <v>6.26</v>
      </c>
      <c r="D41118">
        <v>97.77</v>
      </c>
    </row>
    <row r="41119" spans="1:4">
      <c r="A41119" s="29">
        <v>43917</v>
      </c>
      <c r="B41119" s="30">
        <v>0.79166666666666663</v>
      </c>
      <c r="C41119">
        <v>6.27</v>
      </c>
      <c r="D41119">
        <v>97.76</v>
      </c>
    </row>
    <row r="41120" spans="1:4">
      <c r="A41120" s="29">
        <v>43917</v>
      </c>
      <c r="B41120" s="30">
        <v>0.80208333333333337</v>
      </c>
      <c r="C41120">
        <v>6.28</v>
      </c>
      <c r="D41120">
        <v>97.75</v>
      </c>
    </row>
    <row r="41121" spans="1:4">
      <c r="A41121" s="29">
        <v>43917</v>
      </c>
      <c r="B41121" s="30">
        <v>0.8125</v>
      </c>
      <c r="C41121">
        <v>6.29</v>
      </c>
      <c r="D41121">
        <v>97.74</v>
      </c>
    </row>
    <row r="41122" spans="1:4">
      <c r="A41122" s="29">
        <v>43917</v>
      </c>
      <c r="B41122" s="30">
        <v>0.82291666666666663</v>
      </c>
      <c r="C41122">
        <v>6.29</v>
      </c>
      <c r="D41122">
        <v>97.74</v>
      </c>
    </row>
    <row r="41123" spans="1:4">
      <c r="A41123" s="29">
        <v>43917</v>
      </c>
      <c r="B41123" s="30">
        <v>0.83333333333333337</v>
      </c>
      <c r="C41123">
        <v>6.3</v>
      </c>
      <c r="D41123">
        <v>97.73</v>
      </c>
    </row>
    <row r="41124" spans="1:4">
      <c r="A41124" s="29">
        <v>43917</v>
      </c>
      <c r="B41124" s="30">
        <v>0.84375</v>
      </c>
      <c r="C41124">
        <v>6.31</v>
      </c>
      <c r="D41124">
        <v>97.72</v>
      </c>
    </row>
    <row r="41125" spans="1:4">
      <c r="A41125" s="29">
        <v>43917</v>
      </c>
      <c r="B41125" s="30">
        <v>0.85416666666666663</v>
      </c>
      <c r="C41125">
        <v>6.3</v>
      </c>
      <c r="D41125">
        <v>97.73</v>
      </c>
    </row>
    <row r="41126" spans="1:4">
      <c r="A41126" s="29">
        <v>43917</v>
      </c>
      <c r="B41126" s="30">
        <v>0.86458333333333337</v>
      </c>
      <c r="C41126">
        <v>6.31</v>
      </c>
      <c r="D41126">
        <v>97.72</v>
      </c>
    </row>
    <row r="41127" spans="1:4">
      <c r="A41127" s="29">
        <v>43917</v>
      </c>
      <c r="B41127" s="30">
        <v>0.875</v>
      </c>
      <c r="C41127">
        <v>6.31</v>
      </c>
      <c r="D41127">
        <v>97.72</v>
      </c>
    </row>
    <row r="41128" spans="1:4">
      <c r="A41128" s="29">
        <v>43917</v>
      </c>
      <c r="B41128" s="30">
        <v>0.88541666666666663</v>
      </c>
      <c r="C41128">
        <v>6.32</v>
      </c>
      <c r="D41128">
        <v>97.710000000000008</v>
      </c>
    </row>
    <row r="41129" spans="1:4">
      <c r="A41129" s="29">
        <v>43917</v>
      </c>
      <c r="B41129" s="30">
        <v>0.89583333333333337</v>
      </c>
      <c r="C41129">
        <v>6.32</v>
      </c>
      <c r="D41129">
        <v>97.710000000000008</v>
      </c>
    </row>
    <row r="41130" spans="1:4">
      <c r="A41130" s="29">
        <v>43917</v>
      </c>
      <c r="B41130" s="30">
        <v>0.90625</v>
      </c>
      <c r="C41130">
        <v>6.03</v>
      </c>
      <c r="D41130">
        <v>98</v>
      </c>
    </row>
    <row r="41131" spans="1:4">
      <c r="A41131" s="29">
        <v>43917</v>
      </c>
      <c r="B41131" s="30">
        <v>0.91666666666666663</v>
      </c>
      <c r="C41131">
        <v>5.88</v>
      </c>
      <c r="D41131">
        <v>98.15</v>
      </c>
    </row>
    <row r="41132" spans="1:4">
      <c r="A41132" s="29">
        <v>43917</v>
      </c>
      <c r="B41132" s="30">
        <v>0.92708333333333337</v>
      </c>
      <c r="C41132">
        <v>5.81</v>
      </c>
      <c r="D41132">
        <v>98.22</v>
      </c>
    </row>
    <row r="41133" spans="1:4">
      <c r="A41133" s="29">
        <v>43917</v>
      </c>
      <c r="B41133" s="30">
        <v>0.9375</v>
      </c>
      <c r="C41133">
        <v>5.76</v>
      </c>
      <c r="D41133">
        <v>98.27</v>
      </c>
    </row>
    <row r="41134" spans="1:4">
      <c r="A41134" s="29">
        <v>43917</v>
      </c>
      <c r="B41134" s="30">
        <v>0.94791666666666663</v>
      </c>
      <c r="C41134">
        <v>5.72</v>
      </c>
      <c r="D41134">
        <v>98.31</v>
      </c>
    </row>
    <row r="41135" spans="1:4">
      <c r="A41135" s="29">
        <v>43917</v>
      </c>
      <c r="B41135" s="30">
        <v>0.95833333333333337</v>
      </c>
      <c r="C41135">
        <v>5.97</v>
      </c>
      <c r="D41135">
        <v>98.06</v>
      </c>
    </row>
    <row r="41136" spans="1:4">
      <c r="A41136" s="29">
        <v>43917</v>
      </c>
      <c r="B41136" s="30">
        <v>0.96875</v>
      </c>
      <c r="C41136">
        <v>6.11</v>
      </c>
      <c r="D41136">
        <v>97.92</v>
      </c>
    </row>
    <row r="41137" spans="1:4">
      <c r="A41137" s="29">
        <v>43917</v>
      </c>
      <c r="B41137" s="30">
        <v>0.97916666666666663</v>
      </c>
      <c r="C41137">
        <v>6.18</v>
      </c>
      <c r="D41137">
        <v>97.85</v>
      </c>
    </row>
    <row r="41138" spans="1:4">
      <c r="A41138" s="29">
        <v>43917</v>
      </c>
      <c r="B41138" s="30">
        <v>0.98958333333333337</v>
      </c>
      <c r="C41138">
        <v>6.2</v>
      </c>
      <c r="D41138">
        <v>97.83</v>
      </c>
    </row>
    <row r="41139" spans="1:4">
      <c r="A41139" s="29">
        <v>43918</v>
      </c>
      <c r="B41139" s="30">
        <v>0</v>
      </c>
      <c r="C41139">
        <v>5.93</v>
      </c>
      <c r="D41139">
        <v>98.1</v>
      </c>
    </row>
    <row r="41140" spans="1:4">
      <c r="A41140" s="29">
        <v>43918</v>
      </c>
      <c r="B41140" s="30">
        <v>1.0416666666666666E-2</v>
      </c>
      <c r="C41140">
        <v>5.8</v>
      </c>
      <c r="D41140">
        <v>98.23</v>
      </c>
    </row>
    <row r="41141" spans="1:4">
      <c r="A41141" s="29">
        <v>43918</v>
      </c>
      <c r="B41141" s="30">
        <v>2.0833333333333332E-2</v>
      </c>
      <c r="C41141">
        <v>5.75</v>
      </c>
      <c r="D41141">
        <v>98.28</v>
      </c>
    </row>
    <row r="41142" spans="1:4">
      <c r="A41142" s="29">
        <v>43918</v>
      </c>
      <c r="B41142" s="30">
        <v>3.125E-2</v>
      </c>
      <c r="C41142">
        <v>5.71</v>
      </c>
      <c r="D41142">
        <v>98.320000000000007</v>
      </c>
    </row>
    <row r="41143" spans="1:4">
      <c r="A41143" s="29">
        <v>43918</v>
      </c>
      <c r="B41143" s="30">
        <v>4.1666666666666664E-2</v>
      </c>
      <c r="C41143">
        <v>5.67</v>
      </c>
      <c r="D41143">
        <v>98.36</v>
      </c>
    </row>
    <row r="41144" spans="1:4">
      <c r="A41144" s="29">
        <v>43918</v>
      </c>
      <c r="B41144" s="30">
        <v>5.2083333333333336E-2</v>
      </c>
      <c r="C41144">
        <v>5.65</v>
      </c>
      <c r="D41144">
        <v>98.38</v>
      </c>
    </row>
    <row r="41145" spans="1:4">
      <c r="A41145" s="29">
        <v>43918</v>
      </c>
      <c r="B41145" s="30">
        <v>6.25E-2</v>
      </c>
      <c r="C41145">
        <v>5.64</v>
      </c>
      <c r="D41145">
        <v>98.39</v>
      </c>
    </row>
    <row r="41146" spans="1:4">
      <c r="A41146" s="29">
        <v>43918</v>
      </c>
      <c r="B41146" s="30">
        <v>7.2916666666666671E-2</v>
      </c>
      <c r="C41146">
        <v>5.63</v>
      </c>
      <c r="D41146">
        <v>98.4</v>
      </c>
    </row>
    <row r="41147" spans="1:4">
      <c r="A41147" s="29">
        <v>43918</v>
      </c>
      <c r="B41147" s="30">
        <v>8.3333333333333329E-2</v>
      </c>
      <c r="C41147">
        <v>10.18</v>
      </c>
      <c r="D41147">
        <v>93.85</v>
      </c>
    </row>
    <row r="41148" spans="1:4">
      <c r="A41148" s="29">
        <v>43918</v>
      </c>
      <c r="B41148" s="30">
        <v>9.375E-2</v>
      </c>
      <c r="C41148">
        <v>19.66</v>
      </c>
      <c r="D41148">
        <v>84.37</v>
      </c>
    </row>
    <row r="41149" spans="1:4">
      <c r="A41149" s="29">
        <v>43918</v>
      </c>
      <c r="B41149" s="30">
        <v>0.10416666666666667</v>
      </c>
      <c r="C41149">
        <v>19.98</v>
      </c>
      <c r="D41149">
        <v>84.05</v>
      </c>
    </row>
    <row r="41150" spans="1:4">
      <c r="A41150" s="29">
        <v>43918</v>
      </c>
      <c r="B41150" s="30">
        <v>0.11458333333333333</v>
      </c>
      <c r="C41150">
        <v>20.05</v>
      </c>
      <c r="D41150">
        <v>83.98</v>
      </c>
    </row>
    <row r="41151" spans="1:4">
      <c r="A41151" s="29">
        <v>43918</v>
      </c>
      <c r="B41151" s="30">
        <v>0.125</v>
      </c>
      <c r="C41151">
        <v>6.09</v>
      </c>
      <c r="D41151">
        <v>97.94</v>
      </c>
    </row>
    <row r="41152" spans="1:4">
      <c r="A41152" s="29">
        <v>43918</v>
      </c>
      <c r="B41152" s="30">
        <v>0.13541666666666666</v>
      </c>
      <c r="C41152">
        <v>5.76</v>
      </c>
      <c r="D41152">
        <v>98.27</v>
      </c>
    </row>
    <row r="41153" spans="1:4">
      <c r="A41153" s="29">
        <v>43918</v>
      </c>
      <c r="B41153" s="30">
        <v>0.14583333333333334</v>
      </c>
      <c r="C41153">
        <v>5.69</v>
      </c>
      <c r="D41153">
        <v>98.34</v>
      </c>
    </row>
    <row r="41154" spans="1:4">
      <c r="A41154" s="29">
        <v>43918</v>
      </c>
      <c r="B41154" s="30">
        <v>0.15625</v>
      </c>
      <c r="C41154">
        <v>5.65</v>
      </c>
      <c r="D41154">
        <v>98.38</v>
      </c>
    </row>
    <row r="41155" spans="1:4">
      <c r="A41155" s="29">
        <v>43918</v>
      </c>
      <c r="B41155" s="30">
        <v>0.16666666666666666</v>
      </c>
      <c r="C41155">
        <v>5.62</v>
      </c>
      <c r="D41155">
        <v>98.41</v>
      </c>
    </row>
    <row r="41156" spans="1:4">
      <c r="A41156" s="29">
        <v>43918</v>
      </c>
      <c r="B41156" s="30">
        <v>0.17708333333333334</v>
      </c>
      <c r="C41156">
        <v>5.61</v>
      </c>
      <c r="D41156">
        <v>98.42</v>
      </c>
    </row>
    <row r="41157" spans="1:4">
      <c r="A41157" s="29">
        <v>43918</v>
      </c>
      <c r="B41157" s="30">
        <v>0.1875</v>
      </c>
      <c r="C41157">
        <v>5.59</v>
      </c>
      <c r="D41157">
        <v>98.44</v>
      </c>
    </row>
    <row r="41158" spans="1:4">
      <c r="A41158" s="29">
        <v>43918</v>
      </c>
      <c r="B41158" s="30">
        <v>0.19791666666666666</v>
      </c>
      <c r="C41158">
        <v>5.58</v>
      </c>
      <c r="D41158">
        <v>98.45</v>
      </c>
    </row>
    <row r="41159" spans="1:4">
      <c r="A41159" s="29">
        <v>43918</v>
      </c>
      <c r="B41159" s="30">
        <v>0.20833333333333334</v>
      </c>
      <c r="C41159">
        <v>5.57</v>
      </c>
      <c r="D41159">
        <v>98.460000000000008</v>
      </c>
    </row>
    <row r="41160" spans="1:4">
      <c r="A41160" s="29">
        <v>43918</v>
      </c>
      <c r="B41160" s="30">
        <v>0.21875</v>
      </c>
      <c r="C41160">
        <v>5.56</v>
      </c>
      <c r="D41160">
        <v>98.47</v>
      </c>
    </row>
    <row r="41161" spans="1:4">
      <c r="A41161" s="29">
        <v>43918</v>
      </c>
      <c r="B41161" s="30">
        <v>0.22916666666666666</v>
      </c>
      <c r="C41161">
        <v>5.55</v>
      </c>
      <c r="D41161">
        <v>98.48</v>
      </c>
    </row>
    <row r="41162" spans="1:4">
      <c r="A41162" s="29">
        <v>43918</v>
      </c>
      <c r="B41162" s="30">
        <v>0.23958333333333334</v>
      </c>
      <c r="C41162">
        <v>5.55</v>
      </c>
      <c r="D41162">
        <v>98.48</v>
      </c>
    </row>
    <row r="41163" spans="1:4">
      <c r="A41163" s="29">
        <v>43918</v>
      </c>
      <c r="B41163" s="30">
        <v>0.25</v>
      </c>
      <c r="C41163">
        <v>5.54</v>
      </c>
      <c r="D41163">
        <v>98.49</v>
      </c>
    </row>
    <row r="41164" spans="1:4">
      <c r="A41164" s="29">
        <v>43918</v>
      </c>
      <c r="B41164" s="30">
        <v>0.26041666666666669</v>
      </c>
      <c r="C41164">
        <v>5.65</v>
      </c>
      <c r="D41164">
        <v>98.38</v>
      </c>
    </row>
    <row r="41165" spans="1:4">
      <c r="A41165" s="29">
        <v>43918</v>
      </c>
      <c r="B41165" s="30">
        <v>0.27083333333333331</v>
      </c>
      <c r="C41165">
        <v>5.91</v>
      </c>
      <c r="D41165">
        <v>98.12</v>
      </c>
    </row>
    <row r="41166" spans="1:4">
      <c r="A41166" s="29">
        <v>43918</v>
      </c>
      <c r="B41166" s="30">
        <v>0.28125</v>
      </c>
      <c r="C41166">
        <v>6.01</v>
      </c>
      <c r="D41166">
        <v>98.02</v>
      </c>
    </row>
    <row r="41167" spans="1:4">
      <c r="A41167" s="29">
        <v>43918</v>
      </c>
      <c r="B41167" s="30">
        <v>0.29166666666666669</v>
      </c>
      <c r="C41167">
        <v>6.06</v>
      </c>
      <c r="D41167">
        <v>97.97</v>
      </c>
    </row>
    <row r="41168" spans="1:4">
      <c r="A41168" s="29">
        <v>43918</v>
      </c>
      <c r="B41168" s="30">
        <v>0.30208333333333331</v>
      </c>
      <c r="C41168">
        <v>5.92</v>
      </c>
      <c r="D41168">
        <v>98.11</v>
      </c>
    </row>
    <row r="41169" spans="1:4">
      <c r="A41169" s="29">
        <v>43918</v>
      </c>
      <c r="B41169" s="30">
        <v>0.3125</v>
      </c>
      <c r="C41169">
        <v>5.73</v>
      </c>
      <c r="D41169">
        <v>98.3</v>
      </c>
    </row>
    <row r="41170" spans="1:4">
      <c r="A41170" s="29">
        <v>43918</v>
      </c>
      <c r="B41170" s="30">
        <v>0.32291666666666669</v>
      </c>
      <c r="C41170">
        <v>5.66</v>
      </c>
      <c r="D41170">
        <v>98.37</v>
      </c>
    </row>
    <row r="41171" spans="1:4">
      <c r="A41171" s="29">
        <v>43918</v>
      </c>
      <c r="B41171" s="30">
        <v>0.33333333333333331</v>
      </c>
      <c r="C41171">
        <v>5.63</v>
      </c>
      <c r="D41171">
        <v>98.4</v>
      </c>
    </row>
    <row r="41172" spans="1:4">
      <c r="A41172" s="29">
        <v>43918</v>
      </c>
      <c r="B41172" s="30">
        <v>0.34375</v>
      </c>
      <c r="C41172">
        <v>5.82</v>
      </c>
      <c r="D41172">
        <v>98.210000000000008</v>
      </c>
    </row>
    <row r="41173" spans="1:4">
      <c r="A41173" s="29">
        <v>43918</v>
      </c>
      <c r="B41173" s="30">
        <v>0.35416666666666669</v>
      </c>
      <c r="C41173">
        <v>5.99</v>
      </c>
      <c r="D41173">
        <v>98.04</v>
      </c>
    </row>
    <row r="41174" spans="1:4">
      <c r="A41174" s="29">
        <v>43918</v>
      </c>
      <c r="B41174" s="30">
        <v>0.36458333333333331</v>
      </c>
      <c r="C41174">
        <v>6.08</v>
      </c>
      <c r="D41174">
        <v>97.95</v>
      </c>
    </row>
    <row r="41175" spans="1:4">
      <c r="A41175" s="29">
        <v>43918</v>
      </c>
      <c r="B41175" s="30">
        <v>0.375</v>
      </c>
      <c r="C41175">
        <v>6.12</v>
      </c>
      <c r="D41175">
        <v>97.91</v>
      </c>
    </row>
    <row r="41176" spans="1:4">
      <c r="A41176" s="29">
        <v>43918</v>
      </c>
      <c r="B41176" s="30">
        <v>0.38541666666666669</v>
      </c>
      <c r="C41176">
        <v>6.16</v>
      </c>
      <c r="D41176">
        <v>97.87</v>
      </c>
    </row>
    <row r="41177" spans="1:4">
      <c r="A41177" s="29">
        <v>43918</v>
      </c>
      <c r="B41177" s="30">
        <v>0.39583333333333331</v>
      </c>
      <c r="C41177">
        <v>6.19</v>
      </c>
      <c r="D41177">
        <v>97.84</v>
      </c>
    </row>
    <row r="41178" spans="1:4">
      <c r="A41178" s="29">
        <v>43918</v>
      </c>
      <c r="B41178" s="30">
        <v>0.40625</v>
      </c>
      <c r="C41178">
        <v>6.21</v>
      </c>
      <c r="D41178">
        <v>97.820000000000007</v>
      </c>
    </row>
    <row r="41179" spans="1:4">
      <c r="A41179" s="29">
        <v>43918</v>
      </c>
      <c r="B41179" s="30">
        <v>0.41666666666666669</v>
      </c>
      <c r="C41179">
        <v>6.22</v>
      </c>
      <c r="D41179">
        <v>97.81</v>
      </c>
    </row>
    <row r="41180" spans="1:4">
      <c r="A41180" s="29">
        <v>43918</v>
      </c>
      <c r="B41180" s="30">
        <v>0.42708333333333331</v>
      </c>
      <c r="C41180">
        <v>6.22</v>
      </c>
      <c r="D41180">
        <v>97.81</v>
      </c>
    </row>
    <row r="41181" spans="1:4">
      <c r="A41181" s="29">
        <v>43918</v>
      </c>
      <c r="B41181" s="30">
        <v>0.4375</v>
      </c>
      <c r="C41181">
        <v>6.24</v>
      </c>
      <c r="D41181">
        <v>97.79</v>
      </c>
    </row>
    <row r="41182" spans="1:4">
      <c r="A41182" s="29">
        <v>43918</v>
      </c>
      <c r="B41182" s="30">
        <v>0.44791666666666669</v>
      </c>
      <c r="C41182">
        <v>6.26</v>
      </c>
      <c r="D41182">
        <v>97.77</v>
      </c>
    </row>
    <row r="41183" spans="1:4">
      <c r="A41183" s="29">
        <v>43918</v>
      </c>
      <c r="B41183" s="30">
        <v>0.45833333333333331</v>
      </c>
      <c r="C41183">
        <v>6.26</v>
      </c>
      <c r="D41183">
        <v>97.77</v>
      </c>
    </row>
    <row r="41184" spans="1:4">
      <c r="A41184" s="29">
        <v>43918</v>
      </c>
      <c r="B41184" s="30">
        <v>0.46875</v>
      </c>
      <c r="C41184">
        <v>6.27</v>
      </c>
      <c r="D41184">
        <v>97.76</v>
      </c>
    </row>
    <row r="41185" spans="1:4">
      <c r="A41185" s="29">
        <v>43918</v>
      </c>
      <c r="B41185" s="30">
        <v>0.47916666666666669</v>
      </c>
      <c r="C41185">
        <v>6.27</v>
      </c>
      <c r="D41185">
        <v>97.76</v>
      </c>
    </row>
    <row r="41186" spans="1:4">
      <c r="A41186" s="29">
        <v>43918</v>
      </c>
      <c r="B41186" s="30">
        <v>0.48958333333333331</v>
      </c>
      <c r="C41186">
        <v>6.28</v>
      </c>
      <c r="D41186">
        <v>97.75</v>
      </c>
    </row>
    <row r="41187" spans="1:4">
      <c r="A41187" s="29">
        <v>43918</v>
      </c>
      <c r="B41187" s="30">
        <v>0.5</v>
      </c>
      <c r="C41187">
        <v>6.28</v>
      </c>
      <c r="D41187">
        <v>97.75</v>
      </c>
    </row>
    <row r="41188" spans="1:4">
      <c r="A41188" s="29">
        <v>43918</v>
      </c>
      <c r="B41188" s="30">
        <v>0.51041666666666663</v>
      </c>
      <c r="C41188">
        <v>6.28</v>
      </c>
      <c r="D41188">
        <v>97.75</v>
      </c>
    </row>
    <row r="41189" spans="1:4">
      <c r="A41189" s="29">
        <v>43918</v>
      </c>
      <c r="B41189" s="30">
        <v>0.52083333333333337</v>
      </c>
      <c r="C41189">
        <v>6.3</v>
      </c>
      <c r="D41189">
        <v>97.73</v>
      </c>
    </row>
    <row r="41190" spans="1:4">
      <c r="A41190" s="29">
        <v>43918</v>
      </c>
      <c r="B41190" s="30">
        <v>0.53125</v>
      </c>
      <c r="C41190">
        <v>6.3</v>
      </c>
      <c r="D41190">
        <v>97.73</v>
      </c>
    </row>
    <row r="41191" spans="1:4">
      <c r="A41191" s="29">
        <v>43918</v>
      </c>
      <c r="B41191" s="30">
        <v>0.54166666666666663</v>
      </c>
      <c r="C41191">
        <v>10.88</v>
      </c>
      <c r="D41191">
        <v>93.15</v>
      </c>
    </row>
    <row r="41192" spans="1:4">
      <c r="A41192" s="29">
        <v>43918</v>
      </c>
      <c r="B41192" s="30">
        <v>0.55208333333333337</v>
      </c>
      <c r="C41192">
        <v>19.670000000000002</v>
      </c>
      <c r="D41192">
        <v>84.36</v>
      </c>
    </row>
    <row r="41193" spans="1:4">
      <c r="A41193" s="29">
        <v>43918</v>
      </c>
      <c r="B41193" s="30">
        <v>0.5625</v>
      </c>
      <c r="C41193">
        <v>19.95</v>
      </c>
      <c r="D41193">
        <v>84.08</v>
      </c>
    </row>
    <row r="41194" spans="1:4">
      <c r="A41194" s="29">
        <v>43918</v>
      </c>
      <c r="B41194" s="30">
        <v>0.57291666666666663</v>
      </c>
      <c r="C41194">
        <v>10.66</v>
      </c>
      <c r="D41194">
        <v>93.37</v>
      </c>
    </row>
    <row r="41195" spans="1:4">
      <c r="A41195" s="29">
        <v>43918</v>
      </c>
      <c r="B41195" s="30">
        <v>0.58333333333333337</v>
      </c>
      <c r="C41195">
        <v>6.57</v>
      </c>
      <c r="D41195">
        <v>97.460000000000008</v>
      </c>
    </row>
    <row r="41196" spans="1:4">
      <c r="A41196" s="29">
        <v>43918</v>
      </c>
      <c r="B41196" s="30">
        <v>0.59375</v>
      </c>
      <c r="C41196">
        <v>6.46</v>
      </c>
      <c r="D41196">
        <v>97.570000000000007</v>
      </c>
    </row>
    <row r="41197" spans="1:4">
      <c r="A41197" s="29">
        <v>43918</v>
      </c>
      <c r="B41197" s="30">
        <v>0.60416666666666663</v>
      </c>
      <c r="C41197">
        <v>6.42</v>
      </c>
      <c r="D41197">
        <v>97.61</v>
      </c>
    </row>
    <row r="41198" spans="1:4">
      <c r="A41198" s="29">
        <v>43918</v>
      </c>
      <c r="B41198" s="30">
        <v>0.61458333333333337</v>
      </c>
      <c r="C41198">
        <v>6.41</v>
      </c>
      <c r="D41198">
        <v>97.62</v>
      </c>
    </row>
    <row r="41199" spans="1:4">
      <c r="A41199" s="29">
        <v>43918</v>
      </c>
      <c r="B41199" s="30">
        <v>0.625</v>
      </c>
      <c r="C41199">
        <v>6.38</v>
      </c>
      <c r="D41199">
        <v>97.65</v>
      </c>
    </row>
    <row r="41200" spans="1:4">
      <c r="A41200" s="29">
        <v>43918</v>
      </c>
      <c r="B41200" s="30">
        <v>0.63541666666666663</v>
      </c>
      <c r="C41200">
        <v>6.38</v>
      </c>
      <c r="D41200">
        <v>97.65</v>
      </c>
    </row>
    <row r="41201" spans="1:4">
      <c r="A41201" s="29">
        <v>43918</v>
      </c>
      <c r="B41201" s="30">
        <v>0.64583333333333337</v>
      </c>
      <c r="C41201">
        <v>6.24</v>
      </c>
      <c r="D41201">
        <v>97.79</v>
      </c>
    </row>
    <row r="41202" spans="1:4">
      <c r="A41202" s="29">
        <v>43918</v>
      </c>
      <c r="B41202" s="30">
        <v>0.65625</v>
      </c>
      <c r="C41202">
        <v>5.99</v>
      </c>
      <c r="D41202">
        <v>98.04</v>
      </c>
    </row>
    <row r="41203" spans="1:4">
      <c r="A41203" s="29">
        <v>43918</v>
      </c>
      <c r="B41203" s="30">
        <v>0.66666666666666663</v>
      </c>
      <c r="C41203">
        <v>5.88</v>
      </c>
      <c r="D41203">
        <v>98.15</v>
      </c>
    </row>
    <row r="41204" spans="1:4">
      <c r="A41204" s="29">
        <v>43918</v>
      </c>
      <c r="B41204" s="30">
        <v>0.67708333333333337</v>
      </c>
      <c r="C41204">
        <v>5.96</v>
      </c>
      <c r="D41204">
        <v>98.070000000000007</v>
      </c>
    </row>
    <row r="41205" spans="1:4">
      <c r="A41205" s="29">
        <v>43918</v>
      </c>
      <c r="B41205" s="30">
        <v>0.6875</v>
      </c>
      <c r="C41205">
        <v>6.17</v>
      </c>
      <c r="D41205">
        <v>97.86</v>
      </c>
    </row>
    <row r="41206" spans="1:4">
      <c r="A41206" s="29">
        <v>43918</v>
      </c>
      <c r="B41206" s="30">
        <v>0.69791666666666663</v>
      </c>
      <c r="C41206">
        <v>8.3800000000000008</v>
      </c>
      <c r="D41206">
        <v>95.65</v>
      </c>
    </row>
    <row r="41207" spans="1:4">
      <c r="A41207" s="29">
        <v>43918</v>
      </c>
      <c r="B41207" s="30">
        <v>0.70833333333333337</v>
      </c>
      <c r="C41207">
        <v>19.989999999999998</v>
      </c>
      <c r="D41207">
        <v>84.04</v>
      </c>
    </row>
    <row r="41208" spans="1:4">
      <c r="A41208" s="29">
        <v>43918</v>
      </c>
      <c r="B41208" s="30">
        <v>0.71875</v>
      </c>
      <c r="C41208">
        <v>20.21</v>
      </c>
      <c r="D41208">
        <v>83.82</v>
      </c>
    </row>
    <row r="41209" spans="1:4">
      <c r="A41209" s="29">
        <v>43918</v>
      </c>
      <c r="B41209" s="30">
        <v>0.72916666666666663</v>
      </c>
      <c r="C41209">
        <v>20.23</v>
      </c>
      <c r="D41209">
        <v>83.8</v>
      </c>
    </row>
    <row r="41210" spans="1:4">
      <c r="A41210" s="29">
        <v>43918</v>
      </c>
      <c r="B41210" s="30">
        <v>0.73958333333333337</v>
      </c>
      <c r="C41210">
        <v>18.23</v>
      </c>
      <c r="D41210">
        <v>85.8</v>
      </c>
    </row>
    <row r="41211" spans="1:4">
      <c r="A41211" s="29">
        <v>43918</v>
      </c>
      <c r="B41211" s="30">
        <v>0.75</v>
      </c>
      <c r="C41211">
        <v>6.44</v>
      </c>
      <c r="D41211">
        <v>97.59</v>
      </c>
    </row>
    <row r="41212" spans="1:4">
      <c r="A41212" s="29">
        <v>43918</v>
      </c>
      <c r="B41212" s="30">
        <v>0.76041666666666663</v>
      </c>
      <c r="C41212">
        <v>6.33</v>
      </c>
      <c r="D41212">
        <v>97.7</v>
      </c>
    </row>
    <row r="41213" spans="1:4">
      <c r="A41213" s="29">
        <v>43918</v>
      </c>
      <c r="B41213" s="30">
        <v>0.77083333333333337</v>
      </c>
      <c r="C41213">
        <v>6.33</v>
      </c>
      <c r="D41213">
        <v>97.7</v>
      </c>
    </row>
    <row r="41214" spans="1:4">
      <c r="A41214" s="29">
        <v>43918</v>
      </c>
      <c r="B41214" s="30">
        <v>0.78125</v>
      </c>
      <c r="C41214">
        <v>6.33</v>
      </c>
      <c r="D41214">
        <v>97.7</v>
      </c>
    </row>
    <row r="41215" spans="1:4">
      <c r="A41215" s="29">
        <v>43918</v>
      </c>
      <c r="B41215" s="30">
        <v>0.79166666666666663</v>
      </c>
      <c r="C41215">
        <v>6.33</v>
      </c>
      <c r="D41215">
        <v>97.7</v>
      </c>
    </row>
    <row r="41216" spans="1:4">
      <c r="A41216" s="29">
        <v>43918</v>
      </c>
      <c r="B41216" s="30">
        <v>0.80208333333333337</v>
      </c>
      <c r="C41216">
        <v>6.33</v>
      </c>
      <c r="D41216">
        <v>97.7</v>
      </c>
    </row>
    <row r="41217" spans="1:4">
      <c r="A41217" s="29">
        <v>43918</v>
      </c>
      <c r="B41217" s="30">
        <v>0.8125</v>
      </c>
      <c r="C41217">
        <v>6.34</v>
      </c>
      <c r="D41217">
        <v>97.69</v>
      </c>
    </row>
    <row r="41218" spans="1:4">
      <c r="A41218" s="29">
        <v>43918</v>
      </c>
      <c r="B41218" s="30">
        <v>0.82291666666666663</v>
      </c>
      <c r="C41218">
        <v>6.34</v>
      </c>
      <c r="D41218">
        <v>97.69</v>
      </c>
    </row>
    <row r="41219" spans="1:4">
      <c r="A41219" s="29">
        <v>43918</v>
      </c>
      <c r="B41219" s="30">
        <v>0.83333333333333337</v>
      </c>
      <c r="C41219">
        <v>6.34</v>
      </c>
      <c r="D41219">
        <v>97.69</v>
      </c>
    </row>
    <row r="41220" spans="1:4">
      <c r="A41220" s="29">
        <v>43918</v>
      </c>
      <c r="B41220" s="30">
        <v>0.84375</v>
      </c>
      <c r="C41220">
        <v>6.35</v>
      </c>
      <c r="D41220">
        <v>97.68</v>
      </c>
    </row>
    <row r="41221" spans="1:4">
      <c r="A41221" s="29">
        <v>43918</v>
      </c>
      <c r="B41221" s="30">
        <v>0.85416666666666663</v>
      </c>
      <c r="C41221">
        <v>6.34</v>
      </c>
      <c r="D41221">
        <v>97.69</v>
      </c>
    </row>
    <row r="41222" spans="1:4">
      <c r="A41222" s="29">
        <v>43918</v>
      </c>
      <c r="B41222" s="30">
        <v>0.86458333333333337</v>
      </c>
      <c r="C41222">
        <v>6.35</v>
      </c>
      <c r="D41222">
        <v>97.68</v>
      </c>
    </row>
    <row r="41223" spans="1:4">
      <c r="A41223" s="29">
        <v>43918</v>
      </c>
      <c r="B41223" s="30">
        <v>0.875</v>
      </c>
      <c r="C41223">
        <v>6.35</v>
      </c>
      <c r="D41223">
        <v>97.68</v>
      </c>
    </row>
    <row r="41224" spans="1:4">
      <c r="A41224" s="29">
        <v>43918</v>
      </c>
      <c r="B41224" s="30">
        <v>0.88541666666666663</v>
      </c>
      <c r="C41224">
        <v>6.35</v>
      </c>
      <c r="D41224">
        <v>97.68</v>
      </c>
    </row>
    <row r="41225" spans="1:4">
      <c r="A41225" s="29">
        <v>43918</v>
      </c>
      <c r="B41225" s="30">
        <v>0.89583333333333337</v>
      </c>
      <c r="C41225">
        <v>6.35</v>
      </c>
      <c r="D41225">
        <v>97.68</v>
      </c>
    </row>
    <row r="41226" spans="1:4">
      <c r="A41226" s="29">
        <v>43918</v>
      </c>
      <c r="B41226" s="30">
        <v>0.90625</v>
      </c>
      <c r="C41226">
        <v>6.35</v>
      </c>
      <c r="D41226">
        <v>97.68</v>
      </c>
    </row>
    <row r="41227" spans="1:4">
      <c r="A41227" s="29">
        <v>43918</v>
      </c>
      <c r="B41227" s="30">
        <v>0.91666666666666663</v>
      </c>
      <c r="C41227">
        <v>6.07</v>
      </c>
      <c r="D41227">
        <v>97.960000000000008</v>
      </c>
    </row>
    <row r="41228" spans="1:4">
      <c r="A41228" s="29">
        <v>43918</v>
      </c>
      <c r="B41228" s="30">
        <v>0.92708333333333337</v>
      </c>
      <c r="C41228">
        <v>5.91</v>
      </c>
      <c r="D41228">
        <v>98.12</v>
      </c>
    </row>
    <row r="41229" spans="1:4">
      <c r="A41229" s="29">
        <v>43918</v>
      </c>
      <c r="B41229" s="30">
        <v>0.9375</v>
      </c>
      <c r="C41229">
        <v>5.84</v>
      </c>
      <c r="D41229">
        <v>98.19</v>
      </c>
    </row>
    <row r="41230" spans="1:4">
      <c r="A41230" s="29">
        <v>43918</v>
      </c>
      <c r="B41230" s="30">
        <v>0.94791666666666663</v>
      </c>
      <c r="C41230">
        <v>5.79</v>
      </c>
      <c r="D41230">
        <v>98.24</v>
      </c>
    </row>
    <row r="41231" spans="1:4">
      <c r="A41231" s="29">
        <v>43918</v>
      </c>
      <c r="B41231" s="30">
        <v>0.95833333333333337</v>
      </c>
      <c r="C41231">
        <v>5.75</v>
      </c>
      <c r="D41231">
        <v>98.28</v>
      </c>
    </row>
    <row r="41232" spans="1:4">
      <c r="A41232" s="29">
        <v>43918</v>
      </c>
      <c r="B41232" s="30">
        <v>0.96875</v>
      </c>
      <c r="C41232">
        <v>5.89</v>
      </c>
      <c r="D41232">
        <v>98.14</v>
      </c>
    </row>
    <row r="41233" spans="1:4">
      <c r="A41233" s="29">
        <v>43918</v>
      </c>
      <c r="B41233" s="30">
        <v>0.97916666666666663</v>
      </c>
      <c r="C41233">
        <v>6.1</v>
      </c>
      <c r="D41233">
        <v>97.93</v>
      </c>
    </row>
    <row r="41234" spans="1:4">
      <c r="A41234" s="29">
        <v>43918</v>
      </c>
      <c r="B41234" s="30">
        <v>0.98958333333333337</v>
      </c>
      <c r="C41234">
        <v>8.36</v>
      </c>
      <c r="D41234">
        <v>95.67</v>
      </c>
    </row>
    <row r="41235" spans="1:4">
      <c r="A41235" s="29">
        <v>43919</v>
      </c>
      <c r="B41235" s="30">
        <v>0</v>
      </c>
      <c r="C41235">
        <v>19.91</v>
      </c>
      <c r="D41235">
        <v>84.12</v>
      </c>
    </row>
    <row r="41236" spans="1:4">
      <c r="A41236" s="29">
        <v>43919</v>
      </c>
      <c r="B41236" s="30">
        <v>1.0416666666666666E-2</v>
      </c>
      <c r="C41236">
        <v>6.32</v>
      </c>
      <c r="D41236">
        <v>97.710000000000008</v>
      </c>
    </row>
    <row r="41237" spans="1:4">
      <c r="A41237" s="29">
        <v>43919</v>
      </c>
      <c r="B41237" s="30">
        <v>2.0833333333333332E-2</v>
      </c>
      <c r="C41237">
        <v>5.86</v>
      </c>
      <c r="D41237">
        <v>98.17</v>
      </c>
    </row>
    <row r="41238" spans="1:4">
      <c r="A41238" s="29">
        <v>43919</v>
      </c>
      <c r="B41238" s="30">
        <v>3.125E-2</v>
      </c>
      <c r="C41238">
        <v>5.77</v>
      </c>
      <c r="D41238">
        <v>98.26</v>
      </c>
    </row>
    <row r="41239" spans="1:4">
      <c r="A41239" s="29">
        <v>43919</v>
      </c>
      <c r="B41239" s="30">
        <v>4.1666666666666664E-2</v>
      </c>
      <c r="C41239">
        <v>5.73</v>
      </c>
      <c r="D41239">
        <v>98.3</v>
      </c>
    </row>
    <row r="41240" spans="1:4">
      <c r="A41240" s="29">
        <v>43919</v>
      </c>
      <c r="B41240" s="30">
        <v>5.2083333333333336E-2</v>
      </c>
      <c r="C41240">
        <v>5.7</v>
      </c>
      <c r="D41240">
        <v>98.33</v>
      </c>
    </row>
    <row r="41241" spans="1:4">
      <c r="A41241" s="29">
        <v>43919</v>
      </c>
      <c r="B41241" s="30">
        <v>6.25E-2</v>
      </c>
      <c r="C41241">
        <v>5.69</v>
      </c>
      <c r="D41241">
        <v>98.34</v>
      </c>
    </row>
    <row r="41242" spans="1:4">
      <c r="A41242" s="29">
        <v>43919</v>
      </c>
      <c r="B41242" s="30">
        <v>7.2916666666666671E-2</v>
      </c>
      <c r="C41242">
        <v>5.66</v>
      </c>
      <c r="D41242">
        <v>98.37</v>
      </c>
    </row>
    <row r="41243" spans="1:4">
      <c r="A41243" s="29">
        <v>43919</v>
      </c>
      <c r="B41243" s="30">
        <v>8.3333333333333329E-2</v>
      </c>
      <c r="C41243">
        <v>5.64</v>
      </c>
      <c r="D41243">
        <v>98.39</v>
      </c>
    </row>
    <row r="41244" spans="1:4">
      <c r="A41244" s="29">
        <v>43919</v>
      </c>
      <c r="B41244" s="30">
        <v>9.375E-2</v>
      </c>
      <c r="C41244">
        <v>5.63</v>
      </c>
      <c r="D41244">
        <v>98.4</v>
      </c>
    </row>
    <row r="41245" spans="1:4">
      <c r="A41245" s="29">
        <v>43919</v>
      </c>
      <c r="B41245" s="30">
        <v>0.10416666666666667</v>
      </c>
      <c r="C41245">
        <v>5.62</v>
      </c>
      <c r="D41245">
        <v>98.41</v>
      </c>
    </row>
    <row r="41246" spans="1:4">
      <c r="A41246" s="29">
        <v>43919</v>
      </c>
      <c r="B41246" s="30">
        <v>0.11458333333333333</v>
      </c>
      <c r="C41246">
        <v>16.29</v>
      </c>
      <c r="D41246">
        <v>87.740000000000009</v>
      </c>
    </row>
    <row r="41247" spans="1:4">
      <c r="A41247" s="29">
        <v>43919</v>
      </c>
      <c r="B41247" s="30">
        <v>0.125</v>
      </c>
      <c r="C41247">
        <v>16.47</v>
      </c>
      <c r="D41247">
        <v>87.56</v>
      </c>
    </row>
    <row r="41248" spans="1:4">
      <c r="A41248" s="29">
        <v>43919</v>
      </c>
      <c r="B41248" s="30">
        <v>0.13541666666666666</v>
      </c>
      <c r="C41248">
        <v>16.510000000000002</v>
      </c>
      <c r="D41248">
        <v>87.52</v>
      </c>
    </row>
    <row r="41249" spans="1:4">
      <c r="A41249" s="29">
        <v>43919</v>
      </c>
      <c r="B41249" s="30">
        <v>0.14583333333333334</v>
      </c>
      <c r="C41249">
        <v>16.510000000000002</v>
      </c>
      <c r="D41249">
        <v>87.52</v>
      </c>
    </row>
    <row r="41250" spans="1:4">
      <c r="A41250" s="29">
        <v>43919</v>
      </c>
      <c r="B41250" s="30">
        <v>0.15625</v>
      </c>
      <c r="C41250">
        <v>6.92</v>
      </c>
      <c r="D41250">
        <v>97.11</v>
      </c>
    </row>
    <row r="41251" spans="1:4">
      <c r="A41251" s="29">
        <v>43919</v>
      </c>
      <c r="B41251" s="30">
        <v>0.16666666666666666</v>
      </c>
      <c r="C41251">
        <v>5.78</v>
      </c>
      <c r="D41251">
        <v>98.25</v>
      </c>
    </row>
    <row r="41252" spans="1:4">
      <c r="A41252" s="29">
        <v>43919</v>
      </c>
      <c r="B41252" s="30">
        <v>0.17708333333333334</v>
      </c>
      <c r="C41252">
        <v>5.7</v>
      </c>
      <c r="D41252">
        <v>98.33</v>
      </c>
    </row>
    <row r="41253" spans="1:4">
      <c r="A41253" s="29">
        <v>43919</v>
      </c>
      <c r="B41253" s="30">
        <v>0.1875</v>
      </c>
      <c r="C41253">
        <v>5.67</v>
      </c>
      <c r="D41253">
        <v>98.36</v>
      </c>
    </row>
    <row r="41254" spans="1:4">
      <c r="A41254" s="29">
        <v>43919</v>
      </c>
      <c r="B41254" s="30">
        <v>0.19791666666666666</v>
      </c>
      <c r="C41254">
        <v>5.64</v>
      </c>
      <c r="D41254">
        <v>98.39</v>
      </c>
    </row>
    <row r="41255" spans="1:4">
      <c r="A41255" s="29">
        <v>43919</v>
      </c>
      <c r="B41255" s="30">
        <v>0.20833333333333334</v>
      </c>
      <c r="C41255">
        <v>5.62</v>
      </c>
      <c r="D41255">
        <v>98.41</v>
      </c>
    </row>
    <row r="41256" spans="1:4">
      <c r="A41256" s="29">
        <v>43919</v>
      </c>
      <c r="B41256" s="30">
        <v>0.21875</v>
      </c>
      <c r="C41256">
        <v>5.61</v>
      </c>
      <c r="D41256">
        <v>98.42</v>
      </c>
    </row>
    <row r="41257" spans="1:4">
      <c r="A41257" s="29">
        <v>43919</v>
      </c>
      <c r="B41257" s="30">
        <v>0.22916666666666666</v>
      </c>
      <c r="C41257">
        <v>5.6</v>
      </c>
      <c r="D41257">
        <v>98.43</v>
      </c>
    </row>
    <row r="41258" spans="1:4">
      <c r="A41258" s="29">
        <v>43919</v>
      </c>
      <c r="B41258" s="30">
        <v>0.23958333333333334</v>
      </c>
      <c r="C41258">
        <v>5.59</v>
      </c>
      <c r="D41258">
        <v>98.44</v>
      </c>
    </row>
    <row r="41259" spans="1:4">
      <c r="A41259" s="29">
        <v>43919</v>
      </c>
      <c r="B41259" s="30">
        <v>0.25</v>
      </c>
      <c r="C41259">
        <v>5.57</v>
      </c>
      <c r="D41259">
        <v>98.460000000000008</v>
      </c>
    </row>
    <row r="41260" spans="1:4">
      <c r="A41260" s="29">
        <v>43919</v>
      </c>
      <c r="B41260" s="30">
        <v>0.26041666666666669</v>
      </c>
      <c r="C41260">
        <v>5.57</v>
      </c>
      <c r="D41260">
        <v>98.460000000000008</v>
      </c>
    </row>
    <row r="41261" spans="1:4">
      <c r="A41261" s="29">
        <v>43919</v>
      </c>
      <c r="B41261" s="30">
        <v>0.27083333333333331</v>
      </c>
      <c r="C41261">
        <v>5.57</v>
      </c>
      <c r="D41261">
        <v>98.460000000000008</v>
      </c>
    </row>
    <row r="41262" spans="1:4">
      <c r="A41262" s="29">
        <v>43919</v>
      </c>
      <c r="B41262" s="30">
        <v>0.28125</v>
      </c>
      <c r="C41262">
        <v>5.87</v>
      </c>
      <c r="D41262">
        <v>98.16</v>
      </c>
    </row>
    <row r="41263" spans="1:4">
      <c r="A41263" s="29">
        <v>43919</v>
      </c>
      <c r="B41263" s="30">
        <v>0.29166666666666669</v>
      </c>
      <c r="C41263">
        <v>6</v>
      </c>
      <c r="D41263">
        <v>98.03</v>
      </c>
    </row>
    <row r="41264" spans="1:4">
      <c r="A41264" s="29">
        <v>43919</v>
      </c>
      <c r="B41264" s="30">
        <v>0.30208333333333331</v>
      </c>
      <c r="C41264">
        <v>6.07</v>
      </c>
      <c r="D41264">
        <v>97.960000000000008</v>
      </c>
    </row>
    <row r="41265" spans="1:4">
      <c r="A41265" s="29">
        <v>43919</v>
      </c>
      <c r="B41265" s="30">
        <v>0.3125</v>
      </c>
      <c r="C41265">
        <v>6.12</v>
      </c>
      <c r="D41265">
        <v>97.91</v>
      </c>
    </row>
    <row r="41266" spans="1:4">
      <c r="A41266" s="29">
        <v>43919</v>
      </c>
      <c r="B41266" s="30">
        <v>0.32291666666666669</v>
      </c>
      <c r="C41266">
        <v>6.12</v>
      </c>
      <c r="D41266">
        <v>97.91</v>
      </c>
    </row>
    <row r="41267" spans="1:4">
      <c r="A41267" s="29">
        <v>43919</v>
      </c>
      <c r="B41267" s="30">
        <v>0.33333333333333331</v>
      </c>
      <c r="C41267">
        <v>5.84</v>
      </c>
      <c r="D41267">
        <v>98.19</v>
      </c>
    </row>
    <row r="41268" spans="1:4">
      <c r="A41268" s="29">
        <v>43919</v>
      </c>
      <c r="B41268" s="30">
        <v>0.34375</v>
      </c>
      <c r="C41268">
        <v>5.74</v>
      </c>
      <c r="D41268">
        <v>98.29</v>
      </c>
    </row>
    <row r="41269" spans="1:4">
      <c r="A41269" s="29">
        <v>43919</v>
      </c>
      <c r="B41269" s="30">
        <v>0.35416666666666669</v>
      </c>
      <c r="C41269">
        <v>5.78</v>
      </c>
      <c r="D41269">
        <v>98.25</v>
      </c>
    </row>
    <row r="41270" spans="1:4">
      <c r="A41270" s="29">
        <v>43919</v>
      </c>
      <c r="B41270" s="30">
        <v>0.36458333333333331</v>
      </c>
      <c r="C41270">
        <v>6.03</v>
      </c>
      <c r="D41270">
        <v>98</v>
      </c>
    </row>
    <row r="41271" spans="1:4">
      <c r="A41271" s="29">
        <v>43919</v>
      </c>
      <c r="B41271" s="30">
        <v>0.375</v>
      </c>
      <c r="C41271">
        <v>6.12</v>
      </c>
      <c r="D41271">
        <v>97.91</v>
      </c>
    </row>
    <row r="41272" spans="1:4">
      <c r="A41272" s="29">
        <v>43919</v>
      </c>
      <c r="B41272" s="30">
        <v>0.38541666666666669</v>
      </c>
      <c r="C41272">
        <v>6.17</v>
      </c>
      <c r="D41272">
        <v>97.86</v>
      </c>
    </row>
    <row r="41273" spans="1:4">
      <c r="A41273" s="29">
        <v>43919</v>
      </c>
      <c r="B41273" s="30">
        <v>0.39583333333333331</v>
      </c>
      <c r="C41273">
        <v>6.19</v>
      </c>
      <c r="D41273">
        <v>97.84</v>
      </c>
    </row>
    <row r="41274" spans="1:4">
      <c r="A41274" s="29">
        <v>43919</v>
      </c>
      <c r="B41274" s="30">
        <v>0.40625</v>
      </c>
      <c r="C41274">
        <v>6.22</v>
      </c>
      <c r="D41274">
        <v>97.81</v>
      </c>
    </row>
    <row r="41275" spans="1:4">
      <c r="A41275" s="29">
        <v>43919</v>
      </c>
      <c r="B41275" s="30">
        <v>0.41666666666666669</v>
      </c>
      <c r="C41275">
        <v>6.23</v>
      </c>
      <c r="D41275">
        <v>97.8</v>
      </c>
    </row>
    <row r="41276" spans="1:4">
      <c r="A41276" s="29">
        <v>43919</v>
      </c>
      <c r="B41276" s="30">
        <v>0.42708333333333331</v>
      </c>
      <c r="C41276">
        <v>6.25</v>
      </c>
      <c r="D41276">
        <v>97.78</v>
      </c>
    </row>
    <row r="41277" spans="1:4">
      <c r="A41277" s="29">
        <v>43919</v>
      </c>
      <c r="B41277" s="30">
        <v>0.4375</v>
      </c>
      <c r="C41277">
        <v>6.26</v>
      </c>
      <c r="D41277">
        <v>97.77</v>
      </c>
    </row>
    <row r="41278" spans="1:4">
      <c r="A41278" s="29">
        <v>43919</v>
      </c>
      <c r="B41278" s="30">
        <v>0.44791666666666669</v>
      </c>
      <c r="C41278">
        <v>6.27</v>
      </c>
      <c r="D41278">
        <v>97.76</v>
      </c>
    </row>
    <row r="41279" spans="1:4">
      <c r="A41279" s="29">
        <v>43919</v>
      </c>
      <c r="B41279" s="30">
        <v>0.45833333333333331</v>
      </c>
      <c r="C41279">
        <v>6.27</v>
      </c>
      <c r="D41279">
        <v>97.76</v>
      </c>
    </row>
    <row r="41280" spans="1:4">
      <c r="A41280" s="29">
        <v>43919</v>
      </c>
      <c r="B41280" s="30">
        <v>0.46875</v>
      </c>
      <c r="C41280">
        <v>6.28</v>
      </c>
      <c r="D41280">
        <v>97.75</v>
      </c>
    </row>
    <row r="41281" spans="1:4">
      <c r="A41281" s="29">
        <v>43919</v>
      </c>
      <c r="B41281" s="30">
        <v>0.47916666666666669</v>
      </c>
      <c r="C41281">
        <v>6.29</v>
      </c>
      <c r="D41281">
        <v>97.74</v>
      </c>
    </row>
    <row r="41282" spans="1:4">
      <c r="A41282" s="29">
        <v>43919</v>
      </c>
      <c r="B41282" s="30">
        <v>0.48958333333333331</v>
      </c>
      <c r="C41282">
        <v>6.29</v>
      </c>
      <c r="D41282">
        <v>97.74</v>
      </c>
    </row>
    <row r="41283" spans="1:4">
      <c r="A41283" s="29">
        <v>43919</v>
      </c>
      <c r="B41283" s="30">
        <v>0.5</v>
      </c>
      <c r="C41283">
        <v>6.3</v>
      </c>
      <c r="D41283">
        <v>97.73</v>
      </c>
    </row>
    <row r="41284" spans="1:4">
      <c r="A41284" s="29">
        <v>43919</v>
      </c>
      <c r="B41284" s="30">
        <v>0.51041666666666663</v>
      </c>
      <c r="C41284">
        <v>6.3</v>
      </c>
      <c r="D41284">
        <v>97.73</v>
      </c>
    </row>
    <row r="41285" spans="1:4">
      <c r="A41285" s="29">
        <v>43919</v>
      </c>
      <c r="B41285" s="30">
        <v>0.52083333333333337</v>
      </c>
      <c r="C41285">
        <v>6.31</v>
      </c>
      <c r="D41285">
        <v>97.72</v>
      </c>
    </row>
    <row r="41286" spans="1:4">
      <c r="A41286" s="29">
        <v>43919</v>
      </c>
      <c r="B41286" s="30">
        <v>0.53125</v>
      </c>
      <c r="C41286">
        <v>6.31</v>
      </c>
      <c r="D41286">
        <v>97.72</v>
      </c>
    </row>
    <row r="41287" spans="1:4">
      <c r="A41287" s="29">
        <v>43919</v>
      </c>
      <c r="B41287" s="30">
        <v>0.54166666666666663</v>
      </c>
      <c r="C41287">
        <v>6.31</v>
      </c>
      <c r="D41287">
        <v>97.72</v>
      </c>
    </row>
    <row r="41288" spans="1:4">
      <c r="A41288" s="29">
        <v>43919</v>
      </c>
      <c r="B41288" s="30">
        <v>0.55208333333333337</v>
      </c>
      <c r="C41288">
        <v>6.32</v>
      </c>
      <c r="D41288">
        <v>97.710000000000008</v>
      </c>
    </row>
    <row r="41289" spans="1:4">
      <c r="A41289" s="29">
        <v>43919</v>
      </c>
      <c r="B41289" s="30">
        <v>0.5625</v>
      </c>
      <c r="C41289">
        <v>6.32</v>
      </c>
      <c r="D41289">
        <v>97.710000000000008</v>
      </c>
    </row>
    <row r="41290" spans="1:4">
      <c r="A41290" s="29">
        <v>43919</v>
      </c>
      <c r="B41290" s="30">
        <v>0.57291666666666663</v>
      </c>
      <c r="C41290">
        <v>6.33</v>
      </c>
      <c r="D41290">
        <v>97.7</v>
      </c>
    </row>
    <row r="41291" spans="1:4">
      <c r="A41291" s="29">
        <v>43919</v>
      </c>
      <c r="B41291" s="30">
        <v>0.58333333333333337</v>
      </c>
      <c r="C41291">
        <v>6.33</v>
      </c>
      <c r="D41291">
        <v>97.7</v>
      </c>
    </row>
    <row r="41292" spans="1:4">
      <c r="A41292" s="29">
        <v>43919</v>
      </c>
      <c r="B41292" s="30">
        <v>0.59375</v>
      </c>
      <c r="C41292">
        <v>6.33</v>
      </c>
      <c r="D41292">
        <v>97.7</v>
      </c>
    </row>
    <row r="41293" spans="1:4">
      <c r="A41293" s="29">
        <v>43919</v>
      </c>
      <c r="B41293" s="30">
        <v>0.60416666666666663</v>
      </c>
      <c r="C41293">
        <v>6.33</v>
      </c>
      <c r="D41293">
        <v>97.7</v>
      </c>
    </row>
    <row r="41294" spans="1:4">
      <c r="A41294" s="29">
        <v>43919</v>
      </c>
      <c r="B41294" s="30">
        <v>0.61458333333333337</v>
      </c>
      <c r="C41294">
        <v>6.33</v>
      </c>
      <c r="D41294">
        <v>97.7</v>
      </c>
    </row>
    <row r="41295" spans="1:4">
      <c r="A41295" s="29">
        <v>43919</v>
      </c>
      <c r="B41295" s="30">
        <v>0.625</v>
      </c>
      <c r="C41295">
        <v>6.33</v>
      </c>
      <c r="D41295">
        <v>97.7</v>
      </c>
    </row>
    <row r="41296" spans="1:4">
      <c r="A41296" s="29">
        <v>43919</v>
      </c>
      <c r="B41296" s="30">
        <v>0.63541666666666663</v>
      </c>
      <c r="C41296">
        <v>6.33</v>
      </c>
      <c r="D41296">
        <v>97.7</v>
      </c>
    </row>
    <row r="41297" spans="1:4">
      <c r="A41297" s="29">
        <v>43919</v>
      </c>
      <c r="B41297" s="30">
        <v>0.64583333333333337</v>
      </c>
      <c r="C41297">
        <v>6.34</v>
      </c>
      <c r="D41297">
        <v>97.69</v>
      </c>
    </row>
    <row r="41298" spans="1:4">
      <c r="A41298" s="29">
        <v>43919</v>
      </c>
      <c r="B41298" s="30">
        <v>0.65625</v>
      </c>
      <c r="C41298">
        <v>8.6300000000000008</v>
      </c>
      <c r="D41298">
        <v>95.4</v>
      </c>
    </row>
    <row r="41299" spans="1:4">
      <c r="A41299" s="29">
        <v>43919</v>
      </c>
      <c r="B41299" s="30">
        <v>0.66666666666666663</v>
      </c>
      <c r="C41299">
        <v>20.059999999999999</v>
      </c>
      <c r="D41299">
        <v>83.97</v>
      </c>
    </row>
    <row r="41300" spans="1:4">
      <c r="A41300" s="29">
        <v>43919</v>
      </c>
      <c r="B41300" s="30">
        <v>0.67708333333333337</v>
      </c>
      <c r="C41300">
        <v>20.260000000000002</v>
      </c>
      <c r="D41300">
        <v>83.77</v>
      </c>
    </row>
    <row r="41301" spans="1:4">
      <c r="A41301" s="29">
        <v>43919</v>
      </c>
      <c r="B41301" s="30">
        <v>0.6875</v>
      </c>
      <c r="C41301">
        <v>20.260000000000002</v>
      </c>
      <c r="D41301">
        <v>83.77</v>
      </c>
    </row>
    <row r="41302" spans="1:4">
      <c r="A41302" s="29">
        <v>43919</v>
      </c>
      <c r="B41302" s="30">
        <v>0.69791666666666663</v>
      </c>
      <c r="C41302">
        <v>18.170000000000002</v>
      </c>
      <c r="D41302">
        <v>85.86</v>
      </c>
    </row>
    <row r="41303" spans="1:4">
      <c r="A41303" s="29">
        <v>43919</v>
      </c>
      <c r="B41303" s="30">
        <v>0.70833333333333337</v>
      </c>
      <c r="C41303">
        <v>6.48</v>
      </c>
      <c r="D41303">
        <v>97.55</v>
      </c>
    </row>
    <row r="41304" spans="1:4">
      <c r="A41304" s="29">
        <v>43919</v>
      </c>
      <c r="B41304" s="30">
        <v>0.71875</v>
      </c>
      <c r="C41304">
        <v>6.23</v>
      </c>
      <c r="D41304">
        <v>97.8</v>
      </c>
    </row>
    <row r="41305" spans="1:4">
      <c r="A41305" s="29">
        <v>43919</v>
      </c>
      <c r="B41305" s="30">
        <v>0.72916666666666663</v>
      </c>
      <c r="C41305">
        <v>5.98</v>
      </c>
      <c r="D41305">
        <v>98.05</v>
      </c>
    </row>
    <row r="41306" spans="1:4">
      <c r="A41306" s="29">
        <v>43919</v>
      </c>
      <c r="B41306" s="30">
        <v>0.73958333333333337</v>
      </c>
      <c r="C41306">
        <v>5.87</v>
      </c>
      <c r="D41306">
        <v>98.16</v>
      </c>
    </row>
    <row r="41307" spans="1:4">
      <c r="A41307" s="29">
        <v>43919</v>
      </c>
      <c r="B41307" s="30">
        <v>0.75</v>
      </c>
      <c r="C41307">
        <v>6.03</v>
      </c>
      <c r="D41307">
        <v>98</v>
      </c>
    </row>
    <row r="41308" spans="1:4">
      <c r="A41308" s="29">
        <v>43919</v>
      </c>
      <c r="B41308" s="30">
        <v>0.76041666666666663</v>
      </c>
      <c r="C41308">
        <v>6.19</v>
      </c>
      <c r="D41308">
        <v>97.84</v>
      </c>
    </row>
    <row r="41309" spans="1:4">
      <c r="A41309" s="29">
        <v>43919</v>
      </c>
      <c r="B41309" s="30">
        <v>0.77083333333333337</v>
      </c>
      <c r="C41309">
        <v>6.24</v>
      </c>
      <c r="D41309">
        <v>97.79</v>
      </c>
    </row>
    <row r="41310" spans="1:4">
      <c r="A41310" s="29">
        <v>43919</v>
      </c>
      <c r="B41310" s="30">
        <v>0.78125</v>
      </c>
      <c r="C41310">
        <v>6.26</v>
      </c>
      <c r="D41310">
        <v>97.77</v>
      </c>
    </row>
    <row r="41311" spans="1:4">
      <c r="A41311" s="29">
        <v>43919</v>
      </c>
      <c r="B41311" s="30">
        <v>0.79166666666666663</v>
      </c>
      <c r="C41311">
        <v>6.29</v>
      </c>
      <c r="D41311">
        <v>97.74</v>
      </c>
    </row>
    <row r="41312" spans="1:4">
      <c r="A41312" s="29">
        <v>43919</v>
      </c>
      <c r="B41312" s="30">
        <v>0.80208333333333337</v>
      </c>
      <c r="C41312">
        <v>6.3</v>
      </c>
      <c r="D41312">
        <v>97.73</v>
      </c>
    </row>
    <row r="41313" spans="1:4">
      <c r="A41313" s="29">
        <v>43919</v>
      </c>
      <c r="B41313" s="30">
        <v>0.8125</v>
      </c>
      <c r="C41313">
        <v>6.31</v>
      </c>
      <c r="D41313">
        <v>97.72</v>
      </c>
    </row>
    <row r="41314" spans="1:4">
      <c r="A41314" s="29">
        <v>43919</v>
      </c>
      <c r="B41314" s="30">
        <v>0.82291666666666663</v>
      </c>
      <c r="C41314">
        <v>6.31</v>
      </c>
      <c r="D41314">
        <v>97.72</v>
      </c>
    </row>
    <row r="41315" spans="1:4">
      <c r="A41315" s="29">
        <v>43919</v>
      </c>
      <c r="B41315" s="30">
        <v>0.83333333333333337</v>
      </c>
      <c r="C41315">
        <v>6.32</v>
      </c>
      <c r="D41315">
        <v>97.710000000000008</v>
      </c>
    </row>
    <row r="41316" spans="1:4">
      <c r="A41316" s="29">
        <v>43919</v>
      </c>
      <c r="B41316" s="30">
        <v>0.84375</v>
      </c>
      <c r="C41316">
        <v>6.33</v>
      </c>
      <c r="D41316">
        <v>97.7</v>
      </c>
    </row>
    <row r="41317" spans="1:4">
      <c r="A41317" s="29">
        <v>43919</v>
      </c>
      <c r="B41317" s="30">
        <v>0.85416666666666663</v>
      </c>
      <c r="C41317">
        <v>6.33</v>
      </c>
      <c r="D41317">
        <v>97.7</v>
      </c>
    </row>
    <row r="41318" spans="1:4">
      <c r="A41318" s="29">
        <v>43919</v>
      </c>
      <c r="B41318" s="30">
        <v>0.86458333333333337</v>
      </c>
      <c r="C41318">
        <v>6.34</v>
      </c>
      <c r="D41318">
        <v>97.69</v>
      </c>
    </row>
    <row r="41319" spans="1:4">
      <c r="A41319" s="29">
        <v>43919</v>
      </c>
      <c r="B41319" s="30">
        <v>0.875</v>
      </c>
      <c r="C41319">
        <v>6.34</v>
      </c>
      <c r="D41319">
        <v>97.69</v>
      </c>
    </row>
    <row r="41320" spans="1:4">
      <c r="A41320" s="29">
        <v>43919</v>
      </c>
      <c r="B41320" s="30">
        <v>0.88541666666666663</v>
      </c>
      <c r="C41320">
        <v>6.14</v>
      </c>
      <c r="D41320">
        <v>97.89</v>
      </c>
    </row>
    <row r="41321" spans="1:4">
      <c r="A41321" s="29">
        <v>43919</v>
      </c>
      <c r="B41321" s="30">
        <v>0.89583333333333337</v>
      </c>
      <c r="C41321">
        <v>5.94</v>
      </c>
      <c r="D41321">
        <v>98.09</v>
      </c>
    </row>
    <row r="41322" spans="1:4">
      <c r="A41322" s="29">
        <v>43919</v>
      </c>
      <c r="B41322" s="30">
        <v>0.90625</v>
      </c>
      <c r="C41322">
        <v>5.85</v>
      </c>
      <c r="D41322">
        <v>98.18</v>
      </c>
    </row>
    <row r="41323" spans="1:4">
      <c r="A41323" s="29">
        <v>43919</v>
      </c>
      <c r="B41323" s="30">
        <v>0.91666666666666663</v>
      </c>
      <c r="C41323">
        <v>5.79</v>
      </c>
      <c r="D41323">
        <v>98.24</v>
      </c>
    </row>
    <row r="41324" spans="1:4">
      <c r="A41324" s="29">
        <v>43919</v>
      </c>
      <c r="B41324" s="30">
        <v>0.92708333333333337</v>
      </c>
      <c r="C41324">
        <v>5.76</v>
      </c>
      <c r="D41324">
        <v>98.27</v>
      </c>
    </row>
    <row r="41325" spans="1:4">
      <c r="A41325" s="29">
        <v>43919</v>
      </c>
      <c r="B41325" s="30">
        <v>0.9375</v>
      </c>
      <c r="C41325">
        <v>5.72</v>
      </c>
      <c r="D41325">
        <v>98.31</v>
      </c>
    </row>
    <row r="41326" spans="1:4">
      <c r="A41326" s="29">
        <v>43919</v>
      </c>
      <c r="B41326" s="30">
        <v>0.94791666666666663</v>
      </c>
      <c r="C41326">
        <v>8.33</v>
      </c>
      <c r="D41326">
        <v>95.7</v>
      </c>
    </row>
    <row r="41327" spans="1:4">
      <c r="A41327" s="29">
        <v>43919</v>
      </c>
      <c r="B41327" s="30">
        <v>0.95833333333333337</v>
      </c>
      <c r="C41327">
        <v>19.850000000000001</v>
      </c>
      <c r="D41327">
        <v>84.18</v>
      </c>
    </row>
    <row r="41328" spans="1:4">
      <c r="A41328" s="29">
        <v>43919</v>
      </c>
      <c r="B41328" s="30">
        <v>0.96875</v>
      </c>
      <c r="C41328">
        <v>20.13</v>
      </c>
      <c r="D41328">
        <v>83.9</v>
      </c>
    </row>
    <row r="41329" spans="1:4">
      <c r="A41329" s="29">
        <v>43919</v>
      </c>
      <c r="B41329" s="30">
        <v>0.97916666666666663</v>
      </c>
      <c r="C41329">
        <v>14.12</v>
      </c>
      <c r="D41329">
        <v>89.91</v>
      </c>
    </row>
    <row r="41330" spans="1:4">
      <c r="A41330" s="29">
        <v>43919</v>
      </c>
      <c r="B41330" s="30">
        <v>0.98958333333333337</v>
      </c>
      <c r="C41330">
        <v>6.03</v>
      </c>
      <c r="D41330">
        <v>98</v>
      </c>
    </row>
    <row r="41331" spans="1:4">
      <c r="A41331" s="29">
        <v>43920</v>
      </c>
      <c r="B41331" s="30">
        <v>0</v>
      </c>
      <c r="C41331">
        <v>5.83</v>
      </c>
      <c r="D41331">
        <v>98.2</v>
      </c>
    </row>
    <row r="41332" spans="1:4">
      <c r="A41332" s="29">
        <v>43920</v>
      </c>
      <c r="B41332" s="30">
        <v>1.0416666666666666E-2</v>
      </c>
      <c r="C41332">
        <v>5.76</v>
      </c>
      <c r="D41332">
        <v>98.27</v>
      </c>
    </row>
    <row r="41333" spans="1:4">
      <c r="A41333" s="29">
        <v>43920</v>
      </c>
      <c r="B41333" s="30">
        <v>2.0833333333333332E-2</v>
      </c>
      <c r="C41333">
        <v>5.73</v>
      </c>
      <c r="D41333">
        <v>98.3</v>
      </c>
    </row>
    <row r="41334" spans="1:4">
      <c r="A41334" s="29">
        <v>43920</v>
      </c>
      <c r="B41334" s="30">
        <v>3.125E-2</v>
      </c>
      <c r="C41334">
        <v>5.7</v>
      </c>
      <c r="D41334">
        <v>98.33</v>
      </c>
    </row>
    <row r="41335" spans="1:4">
      <c r="A41335" s="29">
        <v>43920</v>
      </c>
      <c r="B41335" s="30">
        <v>4.1666666666666664E-2</v>
      </c>
      <c r="C41335">
        <v>5.67</v>
      </c>
      <c r="D41335">
        <v>98.36</v>
      </c>
    </row>
    <row r="41336" spans="1:4">
      <c r="A41336" s="29">
        <v>43920</v>
      </c>
      <c r="B41336" s="30">
        <v>5.2083333333333336E-2</v>
      </c>
      <c r="C41336">
        <v>5.66</v>
      </c>
      <c r="D41336">
        <v>98.37</v>
      </c>
    </row>
    <row r="41337" spans="1:4">
      <c r="A41337" s="29">
        <v>43920</v>
      </c>
      <c r="B41337" s="30">
        <v>6.25E-2</v>
      </c>
      <c r="C41337">
        <v>5.64</v>
      </c>
      <c r="D41337">
        <v>98.39</v>
      </c>
    </row>
    <row r="41338" spans="1:4">
      <c r="A41338" s="29">
        <v>43920</v>
      </c>
      <c r="B41338" s="30">
        <v>7.2916666666666671E-2</v>
      </c>
      <c r="C41338">
        <v>5.63</v>
      </c>
      <c r="D41338">
        <v>98.4</v>
      </c>
    </row>
    <row r="41339" spans="1:4">
      <c r="A41339" s="29">
        <v>43920</v>
      </c>
      <c r="B41339" s="30">
        <v>8.3333333333333329E-2</v>
      </c>
      <c r="C41339">
        <v>5.62</v>
      </c>
      <c r="D41339">
        <v>98.41</v>
      </c>
    </row>
    <row r="41340" spans="1:4">
      <c r="A41340" s="29">
        <v>43920</v>
      </c>
      <c r="B41340" s="30">
        <v>9.375E-2</v>
      </c>
      <c r="C41340">
        <v>5.6</v>
      </c>
      <c r="D41340">
        <v>98.43</v>
      </c>
    </row>
    <row r="41341" spans="1:4">
      <c r="A41341" s="29">
        <v>43920</v>
      </c>
      <c r="B41341" s="30">
        <v>0.10416666666666667</v>
      </c>
      <c r="C41341">
        <v>12.93</v>
      </c>
      <c r="D41341">
        <v>91.1</v>
      </c>
    </row>
    <row r="41342" spans="1:4">
      <c r="A41342" s="29">
        <v>43920</v>
      </c>
      <c r="B41342" s="30">
        <v>0.11458333333333333</v>
      </c>
      <c r="C41342">
        <v>16.39</v>
      </c>
      <c r="D41342">
        <v>87.64</v>
      </c>
    </row>
    <row r="41343" spans="1:4">
      <c r="A41343" s="29">
        <v>43920</v>
      </c>
      <c r="B41343" s="30">
        <v>0.125</v>
      </c>
      <c r="C41343">
        <v>16.420000000000002</v>
      </c>
      <c r="D41343">
        <v>87.61</v>
      </c>
    </row>
    <row r="41344" spans="1:4">
      <c r="A41344" s="29">
        <v>43920</v>
      </c>
      <c r="B41344" s="30">
        <v>0.13541666666666666</v>
      </c>
      <c r="C41344">
        <v>16.440000000000001</v>
      </c>
      <c r="D41344">
        <v>87.59</v>
      </c>
    </row>
    <row r="41345" spans="1:4">
      <c r="A41345" s="29">
        <v>43920</v>
      </c>
      <c r="B41345" s="30">
        <v>0.14583333333333334</v>
      </c>
      <c r="C41345">
        <v>14.66</v>
      </c>
      <c r="D41345">
        <v>89.37</v>
      </c>
    </row>
    <row r="41346" spans="1:4">
      <c r="A41346" s="29">
        <v>43920</v>
      </c>
      <c r="B41346" s="30">
        <v>0.15625</v>
      </c>
      <c r="C41346">
        <v>5.91</v>
      </c>
      <c r="D41346">
        <v>98.12</v>
      </c>
    </row>
    <row r="41347" spans="1:4">
      <c r="A41347" s="29">
        <v>43920</v>
      </c>
      <c r="B41347" s="30">
        <v>0.16666666666666666</v>
      </c>
      <c r="C41347">
        <v>5.72</v>
      </c>
      <c r="D41347">
        <v>98.31</v>
      </c>
    </row>
    <row r="41348" spans="1:4">
      <c r="A41348" s="29">
        <v>43920</v>
      </c>
      <c r="B41348" s="30">
        <v>0.17708333333333334</v>
      </c>
      <c r="C41348">
        <v>5.68</v>
      </c>
      <c r="D41348">
        <v>98.35</v>
      </c>
    </row>
    <row r="41349" spans="1:4">
      <c r="A41349" s="29">
        <v>43920</v>
      </c>
      <c r="B41349" s="30">
        <v>0.1875</v>
      </c>
      <c r="C41349">
        <v>5.65</v>
      </c>
      <c r="D41349">
        <v>98.38</v>
      </c>
    </row>
    <row r="41350" spans="1:4">
      <c r="A41350" s="29">
        <v>43920</v>
      </c>
      <c r="B41350" s="30">
        <v>0.19791666666666666</v>
      </c>
      <c r="C41350">
        <v>5.63</v>
      </c>
      <c r="D41350">
        <v>98.4</v>
      </c>
    </row>
    <row r="41351" spans="1:4">
      <c r="A41351" s="29">
        <v>43920</v>
      </c>
      <c r="B41351" s="30">
        <v>0.20833333333333334</v>
      </c>
      <c r="C41351">
        <v>5.6</v>
      </c>
      <c r="D41351">
        <v>98.43</v>
      </c>
    </row>
    <row r="41352" spans="1:4">
      <c r="A41352" s="29">
        <v>43920</v>
      </c>
      <c r="B41352" s="30">
        <v>0.21875</v>
      </c>
      <c r="C41352">
        <v>5.6</v>
      </c>
      <c r="D41352">
        <v>98.43</v>
      </c>
    </row>
    <row r="41353" spans="1:4">
      <c r="A41353" s="29">
        <v>43920</v>
      </c>
      <c r="B41353" s="30">
        <v>0.22916666666666666</v>
      </c>
      <c r="C41353">
        <v>5.59</v>
      </c>
      <c r="D41353">
        <v>98.44</v>
      </c>
    </row>
    <row r="41354" spans="1:4">
      <c r="A41354" s="29">
        <v>43920</v>
      </c>
      <c r="B41354" s="30">
        <v>0.23958333333333334</v>
      </c>
      <c r="C41354">
        <v>5.58</v>
      </c>
      <c r="D41354">
        <v>98.45</v>
      </c>
    </row>
    <row r="41355" spans="1:4">
      <c r="A41355" s="29">
        <v>43920</v>
      </c>
      <c r="B41355" s="30">
        <v>0.25</v>
      </c>
      <c r="C41355">
        <v>5.57</v>
      </c>
      <c r="D41355">
        <v>98.460000000000008</v>
      </c>
    </row>
    <row r="41356" spans="1:4">
      <c r="A41356" s="29">
        <v>43920</v>
      </c>
      <c r="B41356" s="30">
        <v>0.26041666666666669</v>
      </c>
      <c r="C41356">
        <v>5.87</v>
      </c>
      <c r="D41356">
        <v>98.16</v>
      </c>
    </row>
    <row r="41357" spans="1:4">
      <c r="A41357" s="29">
        <v>43920</v>
      </c>
      <c r="B41357" s="30">
        <v>0.27083333333333331</v>
      </c>
      <c r="C41357">
        <v>6.01</v>
      </c>
      <c r="D41357">
        <v>98.02</v>
      </c>
    </row>
    <row r="41358" spans="1:4">
      <c r="A41358" s="29">
        <v>43920</v>
      </c>
      <c r="B41358" s="30">
        <v>0.28125</v>
      </c>
      <c r="C41358">
        <v>6.08</v>
      </c>
      <c r="D41358">
        <v>97.95</v>
      </c>
    </row>
    <row r="41359" spans="1:4">
      <c r="A41359" s="29">
        <v>43920</v>
      </c>
      <c r="B41359" s="30">
        <v>0.29166666666666669</v>
      </c>
      <c r="C41359">
        <v>6.11</v>
      </c>
      <c r="D41359">
        <v>97.92</v>
      </c>
    </row>
    <row r="41360" spans="1:4">
      <c r="A41360" s="29">
        <v>43920</v>
      </c>
      <c r="B41360" s="30">
        <v>0.30208333333333331</v>
      </c>
      <c r="C41360">
        <v>6.16</v>
      </c>
      <c r="D41360">
        <v>97.87</v>
      </c>
    </row>
    <row r="41361" spans="1:4">
      <c r="A41361" s="29">
        <v>43920</v>
      </c>
      <c r="B41361" s="30">
        <v>0.3125</v>
      </c>
      <c r="C41361">
        <v>6.18</v>
      </c>
      <c r="D41361">
        <v>97.85</v>
      </c>
    </row>
    <row r="41362" spans="1:4">
      <c r="A41362" s="29">
        <v>43920</v>
      </c>
      <c r="B41362" s="30">
        <v>0.32291666666666669</v>
      </c>
      <c r="C41362">
        <v>6.2</v>
      </c>
      <c r="D41362">
        <v>97.83</v>
      </c>
    </row>
    <row r="41363" spans="1:4">
      <c r="A41363" s="29">
        <v>43920</v>
      </c>
      <c r="B41363" s="30">
        <v>0.33333333333333331</v>
      </c>
      <c r="C41363">
        <v>6.22</v>
      </c>
      <c r="D41363">
        <v>97.81</v>
      </c>
    </row>
    <row r="41364" spans="1:4">
      <c r="A41364" s="29">
        <v>43920</v>
      </c>
      <c r="B41364" s="30">
        <v>0.34375</v>
      </c>
      <c r="C41364">
        <v>5.99</v>
      </c>
      <c r="D41364">
        <v>98.04</v>
      </c>
    </row>
    <row r="41365" spans="1:4">
      <c r="A41365" s="29">
        <v>43920</v>
      </c>
      <c r="B41365" s="30">
        <v>0.35416666666666669</v>
      </c>
      <c r="C41365">
        <v>5.82</v>
      </c>
      <c r="D41365">
        <v>98.210000000000008</v>
      </c>
    </row>
    <row r="41366" spans="1:4">
      <c r="A41366" s="29">
        <v>43920</v>
      </c>
      <c r="B41366" s="30">
        <v>0.36458333333333331</v>
      </c>
      <c r="C41366">
        <v>5.75</v>
      </c>
      <c r="D41366">
        <v>98.28</v>
      </c>
    </row>
    <row r="41367" spans="1:4">
      <c r="A41367" s="29">
        <v>43920</v>
      </c>
      <c r="B41367" s="30">
        <v>0.375</v>
      </c>
      <c r="C41367">
        <v>5.92</v>
      </c>
      <c r="D41367">
        <v>98.11</v>
      </c>
    </row>
    <row r="41368" spans="1:4">
      <c r="A41368" s="29">
        <v>43920</v>
      </c>
      <c r="B41368" s="30">
        <v>0.38541666666666669</v>
      </c>
      <c r="C41368">
        <v>6.1</v>
      </c>
      <c r="D41368">
        <v>97.93</v>
      </c>
    </row>
    <row r="41369" spans="1:4">
      <c r="A41369" s="29">
        <v>43920</v>
      </c>
      <c r="B41369" s="30">
        <v>0.39583333333333331</v>
      </c>
      <c r="C41369">
        <v>6.16</v>
      </c>
      <c r="D41369">
        <v>97.87</v>
      </c>
    </row>
    <row r="41370" spans="1:4">
      <c r="A41370" s="29">
        <v>43920</v>
      </c>
      <c r="B41370" s="30">
        <v>0.40625</v>
      </c>
      <c r="C41370">
        <v>6.2</v>
      </c>
      <c r="D41370">
        <v>97.83</v>
      </c>
    </row>
    <row r="41371" spans="1:4">
      <c r="A41371" s="29">
        <v>43920</v>
      </c>
      <c r="B41371" s="30">
        <v>0.41666666666666669</v>
      </c>
      <c r="C41371">
        <v>6.22</v>
      </c>
      <c r="D41371">
        <v>97.81</v>
      </c>
    </row>
    <row r="41372" spans="1:4">
      <c r="A41372" s="29">
        <v>43920</v>
      </c>
      <c r="B41372" s="30">
        <v>0.42708333333333331</v>
      </c>
      <c r="C41372">
        <v>6.25</v>
      </c>
      <c r="D41372">
        <v>97.78</v>
      </c>
    </row>
    <row r="41373" spans="1:4">
      <c r="A41373" s="29">
        <v>43920</v>
      </c>
      <c r="B41373" s="30">
        <v>0.4375</v>
      </c>
      <c r="C41373">
        <v>6.26</v>
      </c>
      <c r="D41373">
        <v>97.77</v>
      </c>
    </row>
    <row r="41374" spans="1:4">
      <c r="A41374" s="29">
        <v>43920</v>
      </c>
      <c r="B41374" s="30">
        <v>0.44791666666666669</v>
      </c>
      <c r="C41374">
        <v>6.27</v>
      </c>
      <c r="D41374">
        <v>97.76</v>
      </c>
    </row>
    <row r="41375" spans="1:4">
      <c r="A41375" s="29">
        <v>43920</v>
      </c>
      <c r="B41375" s="30">
        <v>0.45833333333333331</v>
      </c>
      <c r="C41375">
        <v>6.28</v>
      </c>
      <c r="D41375">
        <v>97.75</v>
      </c>
    </row>
    <row r="41376" spans="1:4">
      <c r="A41376" s="29">
        <v>43920</v>
      </c>
      <c r="B41376" s="30">
        <v>0.46875</v>
      </c>
      <c r="C41376">
        <v>6.29</v>
      </c>
      <c r="D41376">
        <v>97.74</v>
      </c>
    </row>
    <row r="41377" spans="1:4">
      <c r="A41377" s="29">
        <v>43920</v>
      </c>
      <c r="B41377" s="30">
        <v>0.47916666666666669</v>
      </c>
      <c r="C41377">
        <v>6.3</v>
      </c>
      <c r="D41377">
        <v>97.73</v>
      </c>
    </row>
    <row r="41378" spans="1:4">
      <c r="A41378" s="29">
        <v>43920</v>
      </c>
      <c r="B41378" s="30">
        <v>0.48958333333333331</v>
      </c>
      <c r="C41378">
        <v>6.3</v>
      </c>
      <c r="D41378">
        <v>97.73</v>
      </c>
    </row>
    <row r="41379" spans="1:4">
      <c r="A41379" s="29">
        <v>43920</v>
      </c>
      <c r="B41379" s="30">
        <v>0.5</v>
      </c>
      <c r="C41379">
        <v>6.31</v>
      </c>
      <c r="D41379">
        <v>97.72</v>
      </c>
    </row>
    <row r="41380" spans="1:4">
      <c r="A41380" s="29">
        <v>43920</v>
      </c>
      <c r="B41380" s="30">
        <v>0.51041666666666663</v>
      </c>
      <c r="C41380">
        <v>6.31</v>
      </c>
      <c r="D41380">
        <v>97.72</v>
      </c>
    </row>
    <row r="41381" spans="1:4">
      <c r="A41381" s="29">
        <v>43920</v>
      </c>
      <c r="B41381" s="30">
        <v>0.52083333333333337</v>
      </c>
      <c r="C41381">
        <v>6.32</v>
      </c>
      <c r="D41381">
        <v>97.710000000000008</v>
      </c>
    </row>
    <row r="41382" spans="1:4">
      <c r="A41382" s="29">
        <v>43920</v>
      </c>
      <c r="B41382" s="30">
        <v>0.53125</v>
      </c>
      <c r="C41382">
        <v>6.33</v>
      </c>
      <c r="D41382">
        <v>97.7</v>
      </c>
    </row>
    <row r="41383" spans="1:4">
      <c r="A41383" s="29">
        <v>43920</v>
      </c>
      <c r="B41383" s="30">
        <v>0.54166666666666663</v>
      </c>
      <c r="C41383">
        <v>6.32</v>
      </c>
      <c r="D41383">
        <v>97.710000000000008</v>
      </c>
    </row>
    <row r="41384" spans="1:4">
      <c r="A41384" s="29">
        <v>43920</v>
      </c>
      <c r="B41384" s="30">
        <v>0.55208333333333337</v>
      </c>
      <c r="C41384">
        <v>6.34</v>
      </c>
      <c r="D41384">
        <v>97.69</v>
      </c>
    </row>
    <row r="41385" spans="1:4">
      <c r="A41385" s="29">
        <v>43920</v>
      </c>
      <c r="B41385" s="30">
        <v>0.5625</v>
      </c>
      <c r="C41385">
        <v>6.33</v>
      </c>
      <c r="D41385">
        <v>97.7</v>
      </c>
    </row>
    <row r="41386" spans="1:4">
      <c r="A41386" s="29">
        <v>43920</v>
      </c>
      <c r="B41386" s="30">
        <v>0.57291666666666663</v>
      </c>
      <c r="C41386">
        <v>6.11</v>
      </c>
      <c r="D41386">
        <v>97.92</v>
      </c>
    </row>
    <row r="41387" spans="1:4">
      <c r="A41387" s="29">
        <v>43920</v>
      </c>
      <c r="B41387" s="30">
        <v>0.58333333333333337</v>
      </c>
      <c r="C41387">
        <v>5.92</v>
      </c>
      <c r="D41387">
        <v>98.11</v>
      </c>
    </row>
    <row r="41388" spans="1:4">
      <c r="A41388" s="29">
        <v>43920</v>
      </c>
      <c r="B41388" s="30">
        <v>0.59375</v>
      </c>
      <c r="C41388">
        <v>5.84</v>
      </c>
      <c r="D41388">
        <v>98.19</v>
      </c>
    </row>
    <row r="41389" spans="1:4">
      <c r="A41389" s="29">
        <v>43920</v>
      </c>
      <c r="B41389" s="30">
        <v>0.60416666666666663</v>
      </c>
      <c r="C41389">
        <v>5.79</v>
      </c>
      <c r="D41389">
        <v>98.24</v>
      </c>
    </row>
    <row r="41390" spans="1:4">
      <c r="A41390" s="29">
        <v>43920</v>
      </c>
      <c r="B41390" s="30">
        <v>0.61458333333333337</v>
      </c>
      <c r="C41390">
        <v>6.03</v>
      </c>
      <c r="D41390">
        <v>98</v>
      </c>
    </row>
    <row r="41391" spans="1:4">
      <c r="A41391" s="29">
        <v>43920</v>
      </c>
      <c r="B41391" s="30">
        <v>0.625</v>
      </c>
      <c r="C41391">
        <v>6.16</v>
      </c>
      <c r="D41391">
        <v>97.87</v>
      </c>
    </row>
    <row r="41392" spans="1:4">
      <c r="A41392" s="29">
        <v>43920</v>
      </c>
      <c r="B41392" s="30">
        <v>0.63541666666666663</v>
      </c>
      <c r="C41392">
        <v>6.22</v>
      </c>
      <c r="D41392">
        <v>97.81</v>
      </c>
    </row>
    <row r="41393" spans="1:4">
      <c r="A41393" s="29">
        <v>43920</v>
      </c>
      <c r="B41393" s="30">
        <v>0.64583333333333337</v>
      </c>
      <c r="C41393">
        <v>6.25</v>
      </c>
      <c r="D41393">
        <v>97.78</v>
      </c>
    </row>
    <row r="41394" spans="1:4">
      <c r="A41394" s="29">
        <v>43920</v>
      </c>
      <c r="B41394" s="30">
        <v>0.65625</v>
      </c>
      <c r="C41394">
        <v>8.5299999999999994</v>
      </c>
      <c r="D41394">
        <v>95.5</v>
      </c>
    </row>
    <row r="41395" spans="1:4">
      <c r="A41395" s="29">
        <v>43920</v>
      </c>
      <c r="B41395" s="30">
        <v>0.66666666666666663</v>
      </c>
      <c r="C41395">
        <v>16.7</v>
      </c>
      <c r="D41395">
        <v>87.33</v>
      </c>
    </row>
    <row r="41396" spans="1:4">
      <c r="A41396" s="29">
        <v>43920</v>
      </c>
      <c r="B41396" s="30">
        <v>0.67708333333333337</v>
      </c>
      <c r="C41396">
        <v>16.670000000000002</v>
      </c>
      <c r="D41396">
        <v>87.36</v>
      </c>
    </row>
    <row r="41397" spans="1:4">
      <c r="A41397" s="29">
        <v>43920</v>
      </c>
      <c r="B41397" s="30">
        <v>0.6875</v>
      </c>
      <c r="C41397">
        <v>16.68</v>
      </c>
      <c r="D41397">
        <v>87.35</v>
      </c>
    </row>
    <row r="41398" spans="1:4">
      <c r="A41398" s="29">
        <v>43920</v>
      </c>
      <c r="B41398" s="30">
        <v>0.69791666666666663</v>
      </c>
      <c r="C41398">
        <v>14.93</v>
      </c>
      <c r="D41398">
        <v>89.1</v>
      </c>
    </row>
    <row r="41399" spans="1:4">
      <c r="A41399" s="29">
        <v>43920</v>
      </c>
      <c r="B41399" s="30">
        <v>0.70833333333333337</v>
      </c>
      <c r="C41399">
        <v>6.33</v>
      </c>
      <c r="D41399">
        <v>97.7</v>
      </c>
    </row>
    <row r="41400" spans="1:4">
      <c r="A41400" s="29">
        <v>43920</v>
      </c>
      <c r="B41400" s="30">
        <v>0.71875</v>
      </c>
      <c r="C41400">
        <v>6.29</v>
      </c>
      <c r="D41400">
        <v>97.74</v>
      </c>
    </row>
    <row r="41401" spans="1:4">
      <c r="A41401" s="29">
        <v>43920</v>
      </c>
      <c r="B41401" s="30">
        <v>0.72916666666666663</v>
      </c>
      <c r="C41401">
        <v>6.31</v>
      </c>
      <c r="D41401">
        <v>97.72</v>
      </c>
    </row>
    <row r="41402" spans="1:4">
      <c r="A41402" s="29">
        <v>43920</v>
      </c>
      <c r="B41402" s="30">
        <v>0.73958333333333337</v>
      </c>
      <c r="C41402">
        <v>6.32</v>
      </c>
      <c r="D41402">
        <v>97.710000000000008</v>
      </c>
    </row>
    <row r="41403" spans="1:4">
      <c r="A41403" s="29">
        <v>43920</v>
      </c>
      <c r="B41403" s="30">
        <v>0.75</v>
      </c>
      <c r="C41403">
        <v>6.32</v>
      </c>
      <c r="D41403">
        <v>97.710000000000008</v>
      </c>
    </row>
    <row r="41404" spans="1:4">
      <c r="A41404" s="29">
        <v>43920</v>
      </c>
      <c r="B41404" s="30">
        <v>0.76041666666666663</v>
      </c>
      <c r="C41404">
        <v>6.33</v>
      </c>
      <c r="D41404">
        <v>97.7</v>
      </c>
    </row>
    <row r="41405" spans="1:4">
      <c r="A41405" s="29">
        <v>43920</v>
      </c>
      <c r="B41405" s="30">
        <v>0.77083333333333337</v>
      </c>
      <c r="C41405">
        <v>6.33</v>
      </c>
      <c r="D41405">
        <v>97.7</v>
      </c>
    </row>
    <row r="41406" spans="1:4">
      <c r="A41406" s="29">
        <v>43920</v>
      </c>
      <c r="B41406" s="30">
        <v>0.78125</v>
      </c>
      <c r="C41406">
        <v>6.33</v>
      </c>
      <c r="D41406">
        <v>97.7</v>
      </c>
    </row>
    <row r="41407" spans="1:4">
      <c r="A41407" s="29">
        <v>43920</v>
      </c>
      <c r="B41407" s="30">
        <v>0.79166666666666663</v>
      </c>
      <c r="C41407">
        <v>6.34</v>
      </c>
      <c r="D41407">
        <v>97.69</v>
      </c>
    </row>
    <row r="41408" spans="1:4">
      <c r="A41408" s="29">
        <v>43920</v>
      </c>
      <c r="B41408" s="30">
        <v>0.80208333333333337</v>
      </c>
      <c r="C41408">
        <v>6.34</v>
      </c>
      <c r="D41408">
        <v>97.69</v>
      </c>
    </row>
    <row r="41409" spans="1:4">
      <c r="A41409" s="29">
        <v>43920</v>
      </c>
      <c r="B41409" s="30">
        <v>0.8125</v>
      </c>
      <c r="C41409">
        <v>6.35</v>
      </c>
      <c r="D41409">
        <v>97.68</v>
      </c>
    </row>
    <row r="41410" spans="1:4">
      <c r="A41410" s="29">
        <v>43920</v>
      </c>
      <c r="B41410" s="30">
        <v>0.82291666666666663</v>
      </c>
      <c r="C41410">
        <v>6.16</v>
      </c>
      <c r="D41410">
        <v>97.87</v>
      </c>
    </row>
    <row r="41411" spans="1:4">
      <c r="A41411" s="29">
        <v>43920</v>
      </c>
      <c r="B41411" s="30">
        <v>0.83333333333333337</v>
      </c>
      <c r="C41411">
        <v>5.94</v>
      </c>
      <c r="D41411">
        <v>98.09</v>
      </c>
    </row>
    <row r="41412" spans="1:4">
      <c r="A41412" s="29">
        <v>43920</v>
      </c>
      <c r="B41412" s="30">
        <v>0.84375</v>
      </c>
      <c r="C41412">
        <v>5.86</v>
      </c>
      <c r="D41412">
        <v>98.17</v>
      </c>
    </row>
    <row r="41413" spans="1:4">
      <c r="A41413" s="29">
        <v>43920</v>
      </c>
      <c r="B41413" s="30">
        <v>0.85416666666666663</v>
      </c>
      <c r="C41413">
        <v>5.93</v>
      </c>
      <c r="D41413">
        <v>98.1</v>
      </c>
    </row>
    <row r="41414" spans="1:4">
      <c r="A41414" s="29">
        <v>43920</v>
      </c>
      <c r="B41414" s="30">
        <v>0.86458333333333337</v>
      </c>
      <c r="C41414">
        <v>6.14</v>
      </c>
      <c r="D41414">
        <v>97.89</v>
      </c>
    </row>
    <row r="41415" spans="1:4">
      <c r="A41415" s="29">
        <v>43920</v>
      </c>
      <c r="B41415" s="30">
        <v>0.875</v>
      </c>
      <c r="C41415">
        <v>6.22</v>
      </c>
      <c r="D41415">
        <v>97.81</v>
      </c>
    </row>
    <row r="41416" spans="1:4">
      <c r="A41416" s="29">
        <v>43920</v>
      </c>
      <c r="B41416" s="30">
        <v>0.88541666666666663</v>
      </c>
      <c r="C41416">
        <v>6.26</v>
      </c>
      <c r="D41416">
        <v>97.77</v>
      </c>
    </row>
    <row r="41417" spans="1:4">
      <c r="A41417" s="29">
        <v>43920</v>
      </c>
      <c r="B41417" s="30">
        <v>0.89583333333333337</v>
      </c>
      <c r="C41417">
        <v>6.28</v>
      </c>
      <c r="D41417">
        <v>97.75</v>
      </c>
    </row>
    <row r="41418" spans="1:4">
      <c r="A41418" s="29">
        <v>43920</v>
      </c>
      <c r="B41418" s="30">
        <v>0.90625</v>
      </c>
      <c r="C41418">
        <v>6.26</v>
      </c>
      <c r="D41418">
        <v>97.77</v>
      </c>
    </row>
    <row r="41419" spans="1:4">
      <c r="A41419" s="29">
        <v>43920</v>
      </c>
      <c r="B41419" s="30">
        <v>0.91666666666666663</v>
      </c>
      <c r="C41419">
        <v>5.97</v>
      </c>
      <c r="D41419">
        <v>98.06</v>
      </c>
    </row>
    <row r="41420" spans="1:4">
      <c r="A41420" s="29">
        <v>43920</v>
      </c>
      <c r="B41420" s="30">
        <v>0.92708333333333337</v>
      </c>
      <c r="C41420">
        <v>5.86</v>
      </c>
      <c r="D41420">
        <v>98.17</v>
      </c>
    </row>
    <row r="41421" spans="1:4">
      <c r="A41421" s="29">
        <v>43920</v>
      </c>
      <c r="B41421" s="30">
        <v>0.9375</v>
      </c>
      <c r="C41421">
        <v>5.8</v>
      </c>
      <c r="D41421">
        <v>98.23</v>
      </c>
    </row>
    <row r="41422" spans="1:4">
      <c r="A41422" s="29">
        <v>43920</v>
      </c>
      <c r="B41422" s="30">
        <v>0.94791666666666663</v>
      </c>
      <c r="C41422">
        <v>5.76</v>
      </c>
      <c r="D41422">
        <v>98.27</v>
      </c>
    </row>
    <row r="41423" spans="1:4">
      <c r="A41423" s="29">
        <v>43920</v>
      </c>
      <c r="B41423" s="30">
        <v>0.95833333333333337</v>
      </c>
      <c r="C41423">
        <v>5.72</v>
      </c>
      <c r="D41423">
        <v>98.31</v>
      </c>
    </row>
    <row r="41424" spans="1:4">
      <c r="A41424" s="29">
        <v>43920</v>
      </c>
      <c r="B41424" s="30">
        <v>0.96875</v>
      </c>
      <c r="C41424">
        <v>5.7</v>
      </c>
      <c r="D41424">
        <v>98.33</v>
      </c>
    </row>
    <row r="41425" spans="1:4">
      <c r="A41425" s="29">
        <v>43920</v>
      </c>
      <c r="B41425" s="30">
        <v>0.97916666666666663</v>
      </c>
      <c r="C41425">
        <v>14.21</v>
      </c>
      <c r="D41425">
        <v>89.82</v>
      </c>
    </row>
    <row r="41426" spans="1:4">
      <c r="A41426" s="29">
        <v>43920</v>
      </c>
      <c r="B41426" s="30">
        <v>0.98958333333333337</v>
      </c>
      <c r="C41426">
        <v>16.510000000000002</v>
      </c>
      <c r="D41426">
        <v>87.52</v>
      </c>
    </row>
    <row r="41427" spans="1:4">
      <c r="A41427" s="29">
        <v>43921</v>
      </c>
      <c r="B41427" s="30">
        <v>0</v>
      </c>
      <c r="C41427">
        <v>16.48</v>
      </c>
      <c r="D41427">
        <v>87.55</v>
      </c>
    </row>
    <row r="41428" spans="1:4">
      <c r="A41428" s="29">
        <v>43921</v>
      </c>
      <c r="B41428" s="30">
        <v>1.0416666666666666E-2</v>
      </c>
      <c r="C41428">
        <v>18.79</v>
      </c>
      <c r="D41428">
        <v>85.240000000000009</v>
      </c>
    </row>
    <row r="41429" spans="1:4">
      <c r="A41429" s="29">
        <v>43921</v>
      </c>
      <c r="B41429" s="30">
        <v>2.0833333333333332E-2</v>
      </c>
      <c r="C41429">
        <v>19.66</v>
      </c>
      <c r="D41429">
        <v>84.37</v>
      </c>
    </row>
    <row r="41430" spans="1:4">
      <c r="A41430" s="29">
        <v>43921</v>
      </c>
      <c r="B41430" s="30">
        <v>3.125E-2</v>
      </c>
      <c r="C41430">
        <v>6.09</v>
      </c>
      <c r="D41430">
        <v>97.94</v>
      </c>
    </row>
    <row r="41431" spans="1:4">
      <c r="A41431" s="29">
        <v>43921</v>
      </c>
      <c r="B41431" s="30">
        <v>4.1666666666666664E-2</v>
      </c>
      <c r="C41431">
        <v>5.8</v>
      </c>
      <c r="D41431">
        <v>98.23</v>
      </c>
    </row>
    <row r="41432" spans="1:4">
      <c r="A41432" s="29">
        <v>43921</v>
      </c>
      <c r="B41432" s="30">
        <v>5.2083333333333336E-2</v>
      </c>
      <c r="C41432">
        <v>5.74</v>
      </c>
      <c r="D41432">
        <v>98.29</v>
      </c>
    </row>
    <row r="41433" spans="1:4">
      <c r="A41433" s="29">
        <v>43921</v>
      </c>
      <c r="B41433" s="30">
        <v>6.25E-2</v>
      </c>
      <c r="C41433">
        <v>5.71</v>
      </c>
      <c r="D41433">
        <v>98.320000000000007</v>
      </c>
    </row>
    <row r="41434" spans="1:4">
      <c r="A41434" s="29">
        <v>43921</v>
      </c>
      <c r="B41434" s="30">
        <v>7.2916666666666671E-2</v>
      </c>
      <c r="C41434">
        <v>5.68</v>
      </c>
      <c r="D41434">
        <v>98.35</v>
      </c>
    </row>
    <row r="41435" spans="1:4">
      <c r="A41435" s="29">
        <v>43921</v>
      </c>
      <c r="B41435" s="30">
        <v>8.3333333333333329E-2</v>
      </c>
      <c r="C41435">
        <v>5.66</v>
      </c>
      <c r="D41435">
        <v>98.37</v>
      </c>
    </row>
    <row r="41436" spans="1:4">
      <c r="A41436" s="29">
        <v>43921</v>
      </c>
      <c r="B41436" s="30">
        <v>9.375E-2</v>
      </c>
      <c r="C41436">
        <v>5.65</v>
      </c>
      <c r="D41436">
        <v>98.38</v>
      </c>
    </row>
    <row r="41437" spans="1:4">
      <c r="A41437" s="29">
        <v>43921</v>
      </c>
      <c r="B41437" s="30">
        <v>0.10416666666666667</v>
      </c>
      <c r="C41437">
        <v>5.63</v>
      </c>
      <c r="D41437">
        <v>98.4</v>
      </c>
    </row>
    <row r="41438" spans="1:4">
      <c r="A41438" s="29">
        <v>43921</v>
      </c>
      <c r="B41438" s="30">
        <v>0.11458333333333333</v>
      </c>
      <c r="C41438">
        <v>5.62</v>
      </c>
      <c r="D41438">
        <v>98.41</v>
      </c>
    </row>
    <row r="41439" spans="1:4">
      <c r="A41439" s="29">
        <v>43921</v>
      </c>
      <c r="B41439" s="30">
        <v>0.125</v>
      </c>
      <c r="C41439">
        <v>5.61</v>
      </c>
      <c r="D41439">
        <v>98.42</v>
      </c>
    </row>
    <row r="41440" spans="1:4">
      <c r="A41440" s="29">
        <v>43921</v>
      </c>
      <c r="B41440" s="30">
        <v>0.13541666666666666</v>
      </c>
      <c r="C41440">
        <v>5.61</v>
      </c>
      <c r="D41440">
        <v>98.42</v>
      </c>
    </row>
    <row r="41441" spans="1:4">
      <c r="A41441" s="29">
        <v>43921</v>
      </c>
      <c r="B41441" s="30">
        <v>0.14583333333333334</v>
      </c>
      <c r="C41441">
        <v>5.6</v>
      </c>
      <c r="D41441">
        <v>98.43</v>
      </c>
    </row>
    <row r="41442" spans="1:4">
      <c r="A41442" s="29">
        <v>43921</v>
      </c>
      <c r="B41442" s="30">
        <v>0.15625</v>
      </c>
      <c r="C41442">
        <v>5.59</v>
      </c>
      <c r="D41442">
        <v>98.44</v>
      </c>
    </row>
    <row r="41443" spans="1:4">
      <c r="A41443" s="29">
        <v>43921</v>
      </c>
      <c r="B41443" s="30">
        <v>0.16666666666666666</v>
      </c>
      <c r="C41443">
        <v>5.58</v>
      </c>
      <c r="D41443">
        <v>98.45</v>
      </c>
    </row>
    <row r="41444" spans="1:4">
      <c r="A41444" s="29">
        <v>43921</v>
      </c>
      <c r="B41444" s="30">
        <v>0.17708333333333334</v>
      </c>
      <c r="C41444">
        <v>5.83</v>
      </c>
      <c r="D41444">
        <v>98.2</v>
      </c>
    </row>
    <row r="41445" spans="1:4">
      <c r="A41445" s="29">
        <v>43921</v>
      </c>
      <c r="B41445" s="30">
        <v>0.1875</v>
      </c>
      <c r="C41445">
        <v>6.01</v>
      </c>
      <c r="D41445">
        <v>98.02</v>
      </c>
    </row>
    <row r="41446" spans="1:4">
      <c r="A41446" s="29">
        <v>43921</v>
      </c>
      <c r="B41446" s="30">
        <v>0.19791666666666666</v>
      </c>
      <c r="C41446">
        <v>6.08</v>
      </c>
      <c r="D41446">
        <v>97.95</v>
      </c>
    </row>
    <row r="41447" spans="1:4">
      <c r="A41447" s="29">
        <v>43921</v>
      </c>
      <c r="B41447" s="30">
        <v>0.20833333333333334</v>
      </c>
      <c r="C41447">
        <v>5.88</v>
      </c>
      <c r="D41447">
        <v>98.15</v>
      </c>
    </row>
    <row r="41448" spans="1:4">
      <c r="A41448" s="29">
        <v>43921</v>
      </c>
      <c r="B41448" s="30">
        <v>0.21875</v>
      </c>
      <c r="C41448">
        <v>5.74</v>
      </c>
      <c r="D41448">
        <v>98.29</v>
      </c>
    </row>
    <row r="41449" spans="1:4">
      <c r="A41449" s="29">
        <v>43921</v>
      </c>
      <c r="B41449" s="30">
        <v>0.22916666666666666</v>
      </c>
      <c r="C41449">
        <v>5.68</v>
      </c>
      <c r="D41449">
        <v>98.35</v>
      </c>
    </row>
    <row r="41450" spans="1:4">
      <c r="A41450" s="29">
        <v>43921</v>
      </c>
      <c r="B41450" s="30">
        <v>0.23958333333333334</v>
      </c>
      <c r="C41450">
        <v>5.64</v>
      </c>
      <c r="D41450">
        <v>98.39</v>
      </c>
    </row>
    <row r="41451" spans="1:4">
      <c r="A41451" s="29">
        <v>43921</v>
      </c>
      <c r="B41451" s="30">
        <v>0.25</v>
      </c>
      <c r="C41451">
        <v>5.62</v>
      </c>
      <c r="D41451">
        <v>98.41</v>
      </c>
    </row>
    <row r="41452" spans="1:4">
      <c r="A41452" s="29">
        <v>43921</v>
      </c>
      <c r="B41452" s="30">
        <v>0.26041666666666669</v>
      </c>
      <c r="C41452">
        <v>5.61</v>
      </c>
      <c r="D41452">
        <v>98.42</v>
      </c>
    </row>
    <row r="41453" spans="1:4">
      <c r="A41453" s="29">
        <v>43921</v>
      </c>
      <c r="B41453" s="30">
        <v>0.27083333333333331</v>
      </c>
      <c r="C41453">
        <v>5.62</v>
      </c>
      <c r="D41453">
        <v>98.41</v>
      </c>
    </row>
    <row r="41454" spans="1:4">
      <c r="A41454" s="29">
        <v>43921</v>
      </c>
      <c r="B41454" s="30">
        <v>0.28125</v>
      </c>
      <c r="C41454">
        <v>5.91</v>
      </c>
      <c r="D41454">
        <v>98.12</v>
      </c>
    </row>
    <row r="41455" spans="1:4">
      <c r="A41455" s="29">
        <v>43921</v>
      </c>
      <c r="B41455" s="30">
        <v>0.29166666666666669</v>
      </c>
      <c r="C41455">
        <v>6.04</v>
      </c>
      <c r="D41455">
        <v>97.99</v>
      </c>
    </row>
    <row r="41456" spans="1:4">
      <c r="A41456" s="29">
        <v>43921</v>
      </c>
      <c r="B41456" s="30">
        <v>0.30208333333333331</v>
      </c>
      <c r="C41456">
        <v>6.1</v>
      </c>
      <c r="D41456">
        <v>97.93</v>
      </c>
    </row>
    <row r="41457" spans="1:4">
      <c r="A41457" s="29">
        <v>43921</v>
      </c>
      <c r="B41457" s="30">
        <v>0.3125</v>
      </c>
      <c r="C41457">
        <v>6.15</v>
      </c>
      <c r="D41457">
        <v>97.88</v>
      </c>
    </row>
    <row r="41458" spans="1:4">
      <c r="A41458" s="29">
        <v>43921</v>
      </c>
      <c r="B41458" s="30">
        <v>0.32291666666666669</v>
      </c>
      <c r="C41458">
        <v>6.18</v>
      </c>
      <c r="D41458">
        <v>97.85</v>
      </c>
    </row>
    <row r="41459" spans="1:4">
      <c r="A41459" s="29">
        <v>43921</v>
      </c>
      <c r="B41459" s="30">
        <v>0.33333333333333331</v>
      </c>
      <c r="C41459">
        <v>6.2</v>
      </c>
      <c r="D41459">
        <v>97.83</v>
      </c>
    </row>
    <row r="41460" spans="1:4">
      <c r="A41460" s="29">
        <v>43921</v>
      </c>
      <c r="B41460" s="30">
        <v>0.34375</v>
      </c>
      <c r="C41460">
        <v>6.22</v>
      </c>
      <c r="D41460">
        <v>97.81</v>
      </c>
    </row>
    <row r="41461" spans="1:4">
      <c r="A41461" s="29">
        <v>43921</v>
      </c>
      <c r="B41461" s="30">
        <v>0.35416666666666669</v>
      </c>
      <c r="C41461">
        <v>6.24</v>
      </c>
      <c r="D41461">
        <v>97.79</v>
      </c>
    </row>
    <row r="41462" spans="1:4">
      <c r="A41462" s="29">
        <v>43921</v>
      </c>
      <c r="B41462" s="30">
        <v>0.36458333333333331</v>
      </c>
      <c r="C41462">
        <v>6.25</v>
      </c>
      <c r="D41462">
        <v>97.78</v>
      </c>
    </row>
    <row r="41463" spans="1:4">
      <c r="A41463" s="29">
        <v>43921</v>
      </c>
      <c r="B41463" s="30">
        <v>0.375</v>
      </c>
      <c r="C41463">
        <v>5.99</v>
      </c>
      <c r="D41463">
        <v>98.04</v>
      </c>
    </row>
    <row r="41464" spans="1:4">
      <c r="A41464" s="29">
        <v>43921</v>
      </c>
      <c r="B41464" s="30">
        <v>0.38541666666666669</v>
      </c>
      <c r="C41464">
        <v>5.85</v>
      </c>
      <c r="D41464">
        <v>98.18</v>
      </c>
    </row>
    <row r="41465" spans="1:4">
      <c r="A41465" s="29">
        <v>43921</v>
      </c>
      <c r="B41465" s="30">
        <v>0.39583333333333331</v>
      </c>
      <c r="C41465">
        <v>5.78</v>
      </c>
      <c r="D41465">
        <v>98.25</v>
      </c>
    </row>
    <row r="41466" spans="1:4">
      <c r="A41466" s="29">
        <v>43921</v>
      </c>
      <c r="B41466" s="30">
        <v>0.40625</v>
      </c>
      <c r="C41466">
        <v>6</v>
      </c>
      <c r="D41466">
        <v>98.03</v>
      </c>
    </row>
    <row r="41467" spans="1:4">
      <c r="A41467" s="29">
        <v>43921</v>
      </c>
      <c r="B41467" s="30">
        <v>0.41666666666666669</v>
      </c>
      <c r="C41467">
        <v>6.13</v>
      </c>
      <c r="D41467">
        <v>97.9</v>
      </c>
    </row>
    <row r="41468" spans="1:4">
      <c r="A41468" s="29">
        <v>43921</v>
      </c>
      <c r="B41468" s="30">
        <v>0.42708333333333331</v>
      </c>
      <c r="C41468">
        <v>6.18</v>
      </c>
      <c r="D41468">
        <v>97.85</v>
      </c>
    </row>
    <row r="41469" spans="1:4">
      <c r="A41469" s="29">
        <v>43921</v>
      </c>
      <c r="B41469" s="30">
        <v>0.4375</v>
      </c>
      <c r="C41469">
        <v>6.22</v>
      </c>
      <c r="D41469">
        <v>97.81</v>
      </c>
    </row>
    <row r="41470" spans="1:4">
      <c r="A41470" s="29">
        <v>43921</v>
      </c>
      <c r="B41470" s="30">
        <v>0.44791666666666669</v>
      </c>
      <c r="C41470">
        <v>6.25</v>
      </c>
      <c r="D41470">
        <v>97.78</v>
      </c>
    </row>
    <row r="41471" spans="1:4">
      <c r="A41471" s="29">
        <v>43921</v>
      </c>
      <c r="B41471" s="30">
        <v>0.45833333333333331</v>
      </c>
      <c r="C41471">
        <v>6.26</v>
      </c>
      <c r="D41471">
        <v>97.77</v>
      </c>
    </row>
    <row r="41472" spans="1:4">
      <c r="A41472" s="29">
        <v>43921</v>
      </c>
      <c r="B41472" s="30">
        <v>0.46875</v>
      </c>
      <c r="C41472">
        <v>6.28</v>
      </c>
      <c r="D41472">
        <v>97.75</v>
      </c>
    </row>
    <row r="41473" spans="1:4">
      <c r="A41473" s="29">
        <v>43921</v>
      </c>
      <c r="B41473" s="30">
        <v>0.47916666666666669</v>
      </c>
      <c r="C41473">
        <v>6.28</v>
      </c>
      <c r="D41473">
        <v>97.75</v>
      </c>
    </row>
    <row r="41474" spans="1:4">
      <c r="A41474" s="29">
        <v>43921</v>
      </c>
      <c r="B41474" s="30">
        <v>0.48958333333333331</v>
      </c>
      <c r="C41474">
        <v>6.3</v>
      </c>
      <c r="D41474">
        <v>97.73</v>
      </c>
    </row>
    <row r="41475" spans="1:4">
      <c r="A41475" s="29">
        <v>43921</v>
      </c>
      <c r="B41475" s="30">
        <v>0.5</v>
      </c>
      <c r="C41475">
        <v>6.3</v>
      </c>
      <c r="D41475">
        <v>97.73</v>
      </c>
    </row>
    <row r="41476" spans="1:4">
      <c r="A41476" s="29">
        <v>43921</v>
      </c>
      <c r="B41476" s="30">
        <v>0.51041666666666663</v>
      </c>
      <c r="C41476">
        <v>6.31</v>
      </c>
      <c r="D41476">
        <v>97.72</v>
      </c>
    </row>
    <row r="41477" spans="1:4">
      <c r="A41477" s="29">
        <v>43921</v>
      </c>
      <c r="B41477" s="30">
        <v>0.52083333333333337</v>
      </c>
      <c r="C41477">
        <v>6.31</v>
      </c>
      <c r="D41477">
        <v>97.72</v>
      </c>
    </row>
    <row r="41478" spans="1:4">
      <c r="A41478" s="29">
        <v>43921</v>
      </c>
      <c r="B41478" s="30">
        <v>0.53125</v>
      </c>
      <c r="C41478">
        <v>6.33</v>
      </c>
      <c r="D41478">
        <v>97.7</v>
      </c>
    </row>
    <row r="41479" spans="1:4">
      <c r="A41479" s="29">
        <v>43921</v>
      </c>
      <c r="B41479" s="30">
        <v>0.54166666666666663</v>
      </c>
      <c r="C41479">
        <v>6.32</v>
      </c>
      <c r="D41479">
        <v>97.710000000000008</v>
      </c>
    </row>
    <row r="41480" spans="1:4">
      <c r="A41480" s="29">
        <v>43921</v>
      </c>
      <c r="B41480" s="30">
        <v>0.55208333333333337</v>
      </c>
      <c r="C41480">
        <v>6.33</v>
      </c>
      <c r="D41480">
        <v>97.7</v>
      </c>
    </row>
    <row r="41481" spans="1:4">
      <c r="A41481" s="29">
        <v>43921</v>
      </c>
      <c r="B41481" s="30">
        <v>0.5625</v>
      </c>
      <c r="C41481">
        <v>6.22</v>
      </c>
      <c r="D41481">
        <v>97.81</v>
      </c>
    </row>
    <row r="41482" spans="1:4">
      <c r="A41482" s="29">
        <v>43921</v>
      </c>
      <c r="B41482" s="30">
        <v>0.57291666666666663</v>
      </c>
      <c r="C41482">
        <v>5.97</v>
      </c>
      <c r="D41482">
        <v>98.06</v>
      </c>
    </row>
    <row r="41483" spans="1:4">
      <c r="A41483" s="29">
        <v>43921</v>
      </c>
      <c r="B41483" s="30">
        <v>0.58333333333333337</v>
      </c>
      <c r="C41483">
        <v>5.86</v>
      </c>
      <c r="D41483">
        <v>98.17</v>
      </c>
    </row>
    <row r="41484" spans="1:4">
      <c r="A41484" s="29">
        <v>43921</v>
      </c>
      <c r="B41484" s="30">
        <v>0.59375</v>
      </c>
      <c r="C41484">
        <v>5.81</v>
      </c>
      <c r="D41484">
        <v>98.22</v>
      </c>
    </row>
    <row r="41485" spans="1:4">
      <c r="A41485" s="29">
        <v>43921</v>
      </c>
      <c r="B41485" s="30">
        <v>0.60416666666666663</v>
      </c>
      <c r="C41485">
        <v>5.87</v>
      </c>
      <c r="D41485">
        <v>98.16</v>
      </c>
    </row>
    <row r="41486" spans="1:4">
      <c r="A41486" s="29">
        <v>43921</v>
      </c>
      <c r="B41486" s="30">
        <v>0.61458333333333337</v>
      </c>
      <c r="C41486">
        <v>6.11</v>
      </c>
      <c r="D41486">
        <v>97.92</v>
      </c>
    </row>
    <row r="41487" spans="1:4">
      <c r="A41487" s="29">
        <v>43921</v>
      </c>
      <c r="B41487" s="30">
        <v>0.625</v>
      </c>
      <c r="C41487">
        <v>6.19</v>
      </c>
      <c r="D41487">
        <v>97.84</v>
      </c>
    </row>
    <row r="41488" spans="1:4">
      <c r="A41488" s="29">
        <v>43921</v>
      </c>
      <c r="B41488" s="30">
        <v>0.63541666666666663</v>
      </c>
      <c r="C41488">
        <v>6.23</v>
      </c>
      <c r="D41488">
        <v>97.8</v>
      </c>
    </row>
    <row r="41489" spans="1:4">
      <c r="A41489" s="29">
        <v>43921</v>
      </c>
      <c r="B41489" s="30">
        <v>0.64583333333333337</v>
      </c>
      <c r="C41489">
        <v>6.26</v>
      </c>
      <c r="D41489">
        <v>97.77</v>
      </c>
    </row>
    <row r="41490" spans="1:4">
      <c r="A41490" s="29">
        <v>43921</v>
      </c>
      <c r="B41490" s="30">
        <v>0.65625</v>
      </c>
      <c r="C41490">
        <v>8.83</v>
      </c>
      <c r="D41490">
        <v>95.2</v>
      </c>
    </row>
    <row r="41491" spans="1:4">
      <c r="A41491" s="29">
        <v>43921</v>
      </c>
      <c r="B41491" s="30">
        <v>0.66666666666666663</v>
      </c>
      <c r="C41491">
        <v>20.02</v>
      </c>
      <c r="D41491">
        <v>84.01</v>
      </c>
    </row>
    <row r="41492" spans="1:4">
      <c r="A41492" s="29">
        <v>43921</v>
      </c>
      <c r="B41492" s="30">
        <v>0.67708333333333337</v>
      </c>
      <c r="C41492">
        <v>20.2</v>
      </c>
      <c r="D41492">
        <v>83.83</v>
      </c>
    </row>
    <row r="41493" spans="1:4">
      <c r="A41493" s="29">
        <v>43921</v>
      </c>
      <c r="B41493" s="30">
        <v>0.6875</v>
      </c>
      <c r="C41493">
        <v>6.81</v>
      </c>
      <c r="D41493">
        <v>97.22</v>
      </c>
    </row>
    <row r="41494" spans="1:4">
      <c r="A41494" s="29">
        <v>43921</v>
      </c>
      <c r="B41494" s="30">
        <v>0.69791666666666663</v>
      </c>
      <c r="C41494">
        <v>5.93</v>
      </c>
      <c r="D41494">
        <v>98.1</v>
      </c>
    </row>
    <row r="41495" spans="1:4">
      <c r="A41495" s="29">
        <v>43921</v>
      </c>
      <c r="B41495" s="30">
        <v>0.70833333333333337</v>
      </c>
      <c r="C41495">
        <v>5.83</v>
      </c>
      <c r="D41495">
        <v>98.2</v>
      </c>
    </row>
    <row r="41496" spans="1:4">
      <c r="A41496" s="29">
        <v>43921</v>
      </c>
      <c r="B41496" s="30">
        <v>0.71875</v>
      </c>
      <c r="C41496">
        <v>5.94</v>
      </c>
      <c r="D41496">
        <v>98.09</v>
      </c>
    </row>
    <row r="41497" spans="1:4">
      <c r="A41497" s="29">
        <v>43921</v>
      </c>
      <c r="B41497" s="30">
        <v>0.72916666666666663</v>
      </c>
      <c r="C41497">
        <v>6.14</v>
      </c>
      <c r="D41497">
        <v>97.89</v>
      </c>
    </row>
    <row r="41498" spans="1:4">
      <c r="A41498" s="29">
        <v>43921</v>
      </c>
      <c r="B41498" s="30">
        <v>0.73958333333333337</v>
      </c>
      <c r="C41498">
        <v>6.21</v>
      </c>
      <c r="D41498">
        <v>97.820000000000007</v>
      </c>
    </row>
    <row r="41499" spans="1:4">
      <c r="A41499" s="29">
        <v>43921</v>
      </c>
      <c r="B41499" s="30">
        <v>0.75</v>
      </c>
      <c r="C41499">
        <v>6.24</v>
      </c>
      <c r="D41499">
        <v>97.79</v>
      </c>
    </row>
    <row r="41500" spans="1:4">
      <c r="A41500" s="29">
        <v>43921</v>
      </c>
      <c r="B41500" s="30">
        <v>0.76041666666666663</v>
      </c>
      <c r="C41500">
        <v>6.27</v>
      </c>
      <c r="D41500">
        <v>97.76</v>
      </c>
    </row>
    <row r="41501" spans="1:4">
      <c r="A41501" s="29">
        <v>43921</v>
      </c>
      <c r="B41501" s="30">
        <v>0.77083333333333337</v>
      </c>
      <c r="C41501">
        <v>6.29</v>
      </c>
      <c r="D41501">
        <v>97.74</v>
      </c>
    </row>
    <row r="41502" spans="1:4">
      <c r="A41502" s="29">
        <v>43921</v>
      </c>
      <c r="B41502" s="30">
        <v>0.78125</v>
      </c>
      <c r="C41502">
        <v>6.3</v>
      </c>
      <c r="D41502">
        <v>97.73</v>
      </c>
    </row>
    <row r="41503" spans="1:4">
      <c r="A41503" s="29">
        <v>43921</v>
      </c>
      <c r="B41503" s="30">
        <v>0.79166666666666663</v>
      </c>
      <c r="C41503">
        <v>6.31</v>
      </c>
      <c r="D41503">
        <v>97.72</v>
      </c>
    </row>
    <row r="41504" spans="1:4">
      <c r="A41504" s="29">
        <v>43921</v>
      </c>
      <c r="B41504" s="30">
        <v>0.80208333333333337</v>
      </c>
      <c r="C41504">
        <v>6.32</v>
      </c>
      <c r="D41504">
        <v>97.710000000000008</v>
      </c>
    </row>
    <row r="41505" spans="1:4">
      <c r="A41505" s="29">
        <v>43921</v>
      </c>
      <c r="B41505" s="30">
        <v>0.8125</v>
      </c>
      <c r="C41505">
        <v>6.32</v>
      </c>
      <c r="D41505">
        <v>97.710000000000008</v>
      </c>
    </row>
    <row r="41506" spans="1:4">
      <c r="A41506" s="29">
        <v>43921</v>
      </c>
      <c r="B41506" s="30">
        <v>0.82291666666666663</v>
      </c>
      <c r="C41506">
        <v>6.33</v>
      </c>
      <c r="D41506">
        <v>97.7</v>
      </c>
    </row>
    <row r="41507" spans="1:4">
      <c r="A41507" s="29">
        <v>43921</v>
      </c>
      <c r="B41507" s="30">
        <v>0.83333333333333337</v>
      </c>
      <c r="C41507">
        <v>6.33</v>
      </c>
      <c r="D41507">
        <v>97.7</v>
      </c>
    </row>
    <row r="41508" spans="1:4">
      <c r="A41508" s="29">
        <v>43921</v>
      </c>
      <c r="B41508" s="30">
        <v>0.84375</v>
      </c>
      <c r="C41508">
        <v>6.33</v>
      </c>
      <c r="D41508">
        <v>97.7</v>
      </c>
    </row>
    <row r="41509" spans="1:4">
      <c r="A41509" s="29">
        <v>43921</v>
      </c>
      <c r="B41509" s="30">
        <v>0.85416666666666663</v>
      </c>
      <c r="C41509">
        <v>6.34</v>
      </c>
      <c r="D41509">
        <v>97.69</v>
      </c>
    </row>
    <row r="41510" spans="1:4">
      <c r="A41510" s="29">
        <v>43921</v>
      </c>
      <c r="B41510" s="30">
        <v>0.86458333333333337</v>
      </c>
      <c r="C41510">
        <v>6.35</v>
      </c>
      <c r="D41510">
        <v>97.68</v>
      </c>
    </row>
    <row r="41511" spans="1:4">
      <c r="A41511" s="29">
        <v>43921</v>
      </c>
      <c r="B41511" s="30">
        <v>0.875</v>
      </c>
      <c r="C41511">
        <v>6.34</v>
      </c>
      <c r="D41511">
        <v>97.69</v>
      </c>
    </row>
    <row r="41512" spans="1:4">
      <c r="A41512" s="29">
        <v>43921</v>
      </c>
      <c r="B41512" s="30">
        <v>0.88541666666666663</v>
      </c>
      <c r="C41512">
        <v>6.35</v>
      </c>
      <c r="D41512">
        <v>97.68</v>
      </c>
    </row>
    <row r="41513" spans="1:4">
      <c r="A41513" s="29">
        <v>43921</v>
      </c>
      <c r="B41513" s="30">
        <v>0.89583333333333337</v>
      </c>
      <c r="C41513">
        <v>6.22</v>
      </c>
      <c r="D41513">
        <v>97.81</v>
      </c>
    </row>
    <row r="41514" spans="1:4">
      <c r="A41514" s="29">
        <v>43921</v>
      </c>
      <c r="B41514" s="30">
        <v>0.90625</v>
      </c>
      <c r="C41514">
        <v>5.97</v>
      </c>
      <c r="D41514">
        <v>98.06</v>
      </c>
    </row>
    <row r="41515" spans="1:4">
      <c r="A41515" s="29">
        <v>43921</v>
      </c>
      <c r="B41515" s="30">
        <v>0.91666666666666663</v>
      </c>
      <c r="C41515">
        <v>5.88</v>
      </c>
      <c r="D41515">
        <v>98.15</v>
      </c>
    </row>
    <row r="41516" spans="1:4">
      <c r="A41516" s="29">
        <v>43921</v>
      </c>
      <c r="B41516" s="30">
        <v>0.92708333333333337</v>
      </c>
      <c r="C41516">
        <v>5.82</v>
      </c>
      <c r="D41516">
        <v>98.210000000000008</v>
      </c>
    </row>
    <row r="41517" spans="1:4">
      <c r="A41517" s="29">
        <v>43921</v>
      </c>
      <c r="B41517" s="30">
        <v>0.9375</v>
      </c>
      <c r="C41517">
        <v>5.77</v>
      </c>
      <c r="D41517">
        <v>98.26</v>
      </c>
    </row>
    <row r="41518" spans="1:4">
      <c r="A41518" s="29">
        <v>43921</v>
      </c>
      <c r="B41518" s="30">
        <v>0.94791666666666663</v>
      </c>
      <c r="C41518">
        <v>5.75</v>
      </c>
      <c r="D41518">
        <v>98.28</v>
      </c>
    </row>
    <row r="41519" spans="1:4">
      <c r="A41519" s="29">
        <v>43921</v>
      </c>
      <c r="B41519" s="30">
        <v>0.95833333333333337</v>
      </c>
      <c r="C41519">
        <v>18.73</v>
      </c>
      <c r="D41519">
        <v>85.3</v>
      </c>
    </row>
    <row r="41520" spans="1:4">
      <c r="A41520" s="29">
        <v>43921</v>
      </c>
      <c r="B41520" s="30">
        <v>0.96875</v>
      </c>
      <c r="C41520">
        <v>20.010000000000002</v>
      </c>
      <c r="D41520">
        <v>84.02</v>
      </c>
    </row>
    <row r="41521" spans="1:4">
      <c r="A41521" s="29">
        <v>43921</v>
      </c>
      <c r="B41521" s="30">
        <v>0.97916666666666663</v>
      </c>
      <c r="C41521">
        <v>20.14</v>
      </c>
      <c r="D41521">
        <v>83.89</v>
      </c>
    </row>
    <row r="41522" spans="1:4">
      <c r="A41522" s="29">
        <v>43921</v>
      </c>
      <c r="B41522" s="30">
        <v>0.98958333333333337</v>
      </c>
      <c r="C41522">
        <v>20.12</v>
      </c>
      <c r="D41522">
        <v>83.91</v>
      </c>
    </row>
    <row r="41523" spans="1:4">
      <c r="A41523" s="29">
        <v>43922</v>
      </c>
      <c r="B41523" s="30">
        <v>0</v>
      </c>
      <c r="C41523">
        <v>6.39</v>
      </c>
      <c r="D41523">
        <v>97.64</v>
      </c>
    </row>
    <row r="41524" spans="1:4">
      <c r="A41524" s="29">
        <v>43922</v>
      </c>
      <c r="B41524" s="30">
        <v>1.0416666666666666E-2</v>
      </c>
      <c r="C41524">
        <v>5.86</v>
      </c>
      <c r="D41524">
        <v>98.17</v>
      </c>
    </row>
    <row r="41525" spans="1:4">
      <c r="A41525" s="29">
        <v>43922</v>
      </c>
      <c r="B41525" s="30">
        <v>2.0833333333333332E-2</v>
      </c>
      <c r="C41525">
        <v>5.79</v>
      </c>
      <c r="D41525">
        <v>98.24</v>
      </c>
    </row>
    <row r="41526" spans="1:4">
      <c r="A41526" s="29">
        <v>43922</v>
      </c>
      <c r="B41526" s="30">
        <v>3.125E-2</v>
      </c>
      <c r="C41526">
        <v>5.75</v>
      </c>
      <c r="D41526">
        <v>98.28</v>
      </c>
    </row>
    <row r="41527" spans="1:4">
      <c r="A41527" s="29">
        <v>43922</v>
      </c>
      <c r="B41527" s="30">
        <v>4.1666666666666664E-2</v>
      </c>
      <c r="C41527">
        <v>5.71</v>
      </c>
      <c r="D41527">
        <v>98.320000000000007</v>
      </c>
    </row>
    <row r="41528" spans="1:4">
      <c r="A41528" s="29">
        <v>43922</v>
      </c>
      <c r="B41528" s="30">
        <v>5.2083333333333336E-2</v>
      </c>
      <c r="C41528">
        <v>5.69</v>
      </c>
      <c r="D41528">
        <v>98.34</v>
      </c>
    </row>
    <row r="41529" spans="1:4">
      <c r="A41529" s="29">
        <v>43922</v>
      </c>
      <c r="B41529" s="30">
        <v>6.25E-2</v>
      </c>
      <c r="C41529">
        <v>5.67</v>
      </c>
      <c r="D41529">
        <v>98.36</v>
      </c>
    </row>
    <row r="41530" spans="1:4">
      <c r="A41530" s="29">
        <v>43922</v>
      </c>
      <c r="B41530" s="30">
        <v>7.2916666666666671E-2</v>
      </c>
      <c r="C41530">
        <v>5.65</v>
      </c>
      <c r="D41530">
        <v>98.38</v>
      </c>
    </row>
    <row r="41531" spans="1:4">
      <c r="A41531" s="29">
        <v>43922</v>
      </c>
      <c r="B41531" s="30">
        <v>8.3333333333333329E-2</v>
      </c>
      <c r="C41531">
        <v>5.64</v>
      </c>
      <c r="D41531">
        <v>98.39</v>
      </c>
    </row>
    <row r="41532" spans="1:4">
      <c r="A41532" s="29">
        <v>43922</v>
      </c>
      <c r="B41532" s="30">
        <v>9.375E-2</v>
      </c>
      <c r="C41532">
        <v>5.63</v>
      </c>
      <c r="D41532">
        <v>98.4</v>
      </c>
    </row>
    <row r="41533" spans="1:4">
      <c r="A41533" s="29">
        <v>43922</v>
      </c>
      <c r="B41533" s="30">
        <v>0.10416666666666667</v>
      </c>
      <c r="C41533">
        <v>5.62</v>
      </c>
      <c r="D41533">
        <v>98.41</v>
      </c>
    </row>
    <row r="41534" spans="1:4">
      <c r="A41534" s="29">
        <v>43922</v>
      </c>
      <c r="B41534" s="30">
        <v>0.11458333333333333</v>
      </c>
      <c r="C41534">
        <v>5.61</v>
      </c>
      <c r="D41534">
        <v>98.42</v>
      </c>
    </row>
    <row r="41535" spans="1:4">
      <c r="A41535" s="29">
        <v>43922</v>
      </c>
      <c r="B41535" s="30">
        <v>0.125</v>
      </c>
      <c r="C41535">
        <v>15.12</v>
      </c>
      <c r="D41535">
        <v>88.91</v>
      </c>
    </row>
    <row r="41536" spans="1:4">
      <c r="A41536" s="29">
        <v>43922</v>
      </c>
      <c r="B41536" s="30">
        <v>0.13541666666666666</v>
      </c>
      <c r="C41536">
        <v>16.41</v>
      </c>
      <c r="D41536">
        <v>87.62</v>
      </c>
    </row>
    <row r="41537" spans="1:4">
      <c r="A41537" s="29">
        <v>43922</v>
      </c>
      <c r="B41537" s="30">
        <v>0.14583333333333334</v>
      </c>
      <c r="C41537">
        <v>16.45</v>
      </c>
      <c r="D41537">
        <v>87.58</v>
      </c>
    </row>
    <row r="41538" spans="1:4">
      <c r="A41538" s="29">
        <v>43922</v>
      </c>
      <c r="B41538" s="30">
        <v>0.15625</v>
      </c>
      <c r="C41538">
        <v>14.56</v>
      </c>
      <c r="D41538">
        <v>89.47</v>
      </c>
    </row>
    <row r="41539" spans="1:4">
      <c r="A41539" s="29">
        <v>43922</v>
      </c>
      <c r="B41539" s="30">
        <v>0.16666666666666666</v>
      </c>
      <c r="C41539">
        <v>6.1</v>
      </c>
      <c r="D41539">
        <v>97.93</v>
      </c>
    </row>
    <row r="41540" spans="1:4">
      <c r="A41540" s="29">
        <v>43922</v>
      </c>
      <c r="B41540" s="30">
        <v>0.17708333333333334</v>
      </c>
      <c r="C41540">
        <v>5.8</v>
      </c>
      <c r="D41540">
        <v>98.23</v>
      </c>
    </row>
    <row r="41541" spans="1:4">
      <c r="A41541" s="29">
        <v>43922</v>
      </c>
      <c r="B41541" s="30">
        <v>0.1875</v>
      </c>
      <c r="C41541">
        <v>5.72</v>
      </c>
      <c r="D41541">
        <v>98.31</v>
      </c>
    </row>
    <row r="41542" spans="1:4">
      <c r="A41542" s="29">
        <v>43922</v>
      </c>
      <c r="B41542" s="30">
        <v>0.19791666666666666</v>
      </c>
      <c r="C41542">
        <v>5.68</v>
      </c>
      <c r="D41542">
        <v>98.35</v>
      </c>
    </row>
    <row r="41543" spans="1:4">
      <c r="A41543" s="29">
        <v>43922</v>
      </c>
      <c r="B41543" s="30">
        <v>0.20833333333333334</v>
      </c>
      <c r="C41543">
        <v>5.65</v>
      </c>
      <c r="D41543">
        <v>98.38</v>
      </c>
    </row>
    <row r="41544" spans="1:4">
      <c r="A41544" s="29">
        <v>43922</v>
      </c>
      <c r="B41544" s="30">
        <v>0.21875</v>
      </c>
      <c r="C41544">
        <v>5.62</v>
      </c>
      <c r="D41544">
        <v>98.41</v>
      </c>
    </row>
    <row r="41545" spans="1:4">
      <c r="A41545" s="29">
        <v>43922</v>
      </c>
      <c r="B41545" s="30">
        <v>0.22916666666666666</v>
      </c>
      <c r="C41545">
        <v>5.62</v>
      </c>
      <c r="D41545">
        <v>98.41</v>
      </c>
    </row>
    <row r="41546" spans="1:4">
      <c r="A41546" s="29">
        <v>43922</v>
      </c>
      <c r="B41546" s="30">
        <v>0.23958333333333334</v>
      </c>
      <c r="C41546">
        <v>5.61</v>
      </c>
      <c r="D41546">
        <v>98.42</v>
      </c>
    </row>
    <row r="41547" spans="1:4">
      <c r="A41547" s="29">
        <v>43922</v>
      </c>
      <c r="B41547" s="30">
        <v>0.25</v>
      </c>
      <c r="C41547">
        <v>5.59</v>
      </c>
      <c r="D41547">
        <v>98.44</v>
      </c>
    </row>
    <row r="41548" spans="1:4">
      <c r="A41548" s="29">
        <v>43922</v>
      </c>
      <c r="B41548" s="30">
        <v>0.26041666666666669</v>
      </c>
      <c r="C41548">
        <v>5.88</v>
      </c>
      <c r="D41548">
        <v>98.15</v>
      </c>
    </row>
    <row r="41549" spans="1:4">
      <c r="A41549" s="29">
        <v>43922</v>
      </c>
      <c r="B41549" s="30">
        <v>0.27083333333333331</v>
      </c>
      <c r="C41549">
        <v>6.02</v>
      </c>
      <c r="D41549">
        <v>98.01</v>
      </c>
    </row>
    <row r="41550" spans="1:4">
      <c r="A41550" s="29">
        <v>43922</v>
      </c>
      <c r="B41550" s="30">
        <v>0.28125</v>
      </c>
      <c r="C41550">
        <v>6.1</v>
      </c>
      <c r="D41550">
        <v>97.93</v>
      </c>
    </row>
    <row r="41551" spans="1:4">
      <c r="A41551" s="29">
        <v>43922</v>
      </c>
      <c r="B41551" s="30">
        <v>0.29166666666666669</v>
      </c>
      <c r="C41551">
        <v>6.14</v>
      </c>
      <c r="D41551">
        <v>97.89</v>
      </c>
    </row>
    <row r="41552" spans="1:4">
      <c r="A41552" s="29">
        <v>43922</v>
      </c>
      <c r="B41552" s="30">
        <v>0.30208333333333331</v>
      </c>
      <c r="C41552">
        <v>6.17</v>
      </c>
      <c r="D41552">
        <v>97.86</v>
      </c>
    </row>
    <row r="41553" spans="1:4">
      <c r="A41553" s="29">
        <v>43922</v>
      </c>
      <c r="B41553" s="30">
        <v>0.3125</v>
      </c>
      <c r="C41553">
        <v>6.19</v>
      </c>
      <c r="D41553">
        <v>97.84</v>
      </c>
    </row>
    <row r="41554" spans="1:4">
      <c r="A41554" s="29">
        <v>43922</v>
      </c>
      <c r="B41554" s="30">
        <v>0.32291666666666669</v>
      </c>
      <c r="C41554">
        <v>6.21</v>
      </c>
      <c r="D41554">
        <v>97.820000000000007</v>
      </c>
    </row>
    <row r="41555" spans="1:4">
      <c r="A41555" s="29">
        <v>43922</v>
      </c>
      <c r="B41555" s="30">
        <v>0.33333333333333331</v>
      </c>
      <c r="C41555">
        <v>6.23</v>
      </c>
      <c r="D41555">
        <v>97.8</v>
      </c>
    </row>
    <row r="41556" spans="1:4">
      <c r="A41556" s="29">
        <v>43922</v>
      </c>
      <c r="B41556" s="30">
        <v>0.34375</v>
      </c>
      <c r="C41556">
        <v>6.2</v>
      </c>
      <c r="D41556">
        <v>97.83</v>
      </c>
    </row>
    <row r="41557" spans="1:4">
      <c r="A41557" s="29">
        <v>43922</v>
      </c>
      <c r="B41557" s="30">
        <v>0.35416666666666669</v>
      </c>
      <c r="C41557">
        <v>5.91</v>
      </c>
      <c r="D41557">
        <v>98.12</v>
      </c>
    </row>
    <row r="41558" spans="1:4">
      <c r="A41558" s="29">
        <v>43922</v>
      </c>
      <c r="B41558" s="30">
        <v>0.36458333333333331</v>
      </c>
      <c r="C41558">
        <v>5.81</v>
      </c>
      <c r="D41558">
        <v>98.22</v>
      </c>
    </row>
    <row r="41559" spans="1:4">
      <c r="A41559" s="29">
        <v>43922</v>
      </c>
      <c r="B41559" s="30">
        <v>0.375</v>
      </c>
      <c r="C41559">
        <v>5.76</v>
      </c>
      <c r="D41559">
        <v>98.27</v>
      </c>
    </row>
    <row r="41560" spans="1:4">
      <c r="A41560" s="29">
        <v>43922</v>
      </c>
      <c r="B41560" s="30">
        <v>0.38541666666666669</v>
      </c>
      <c r="C41560">
        <v>6</v>
      </c>
      <c r="D41560">
        <v>98.03</v>
      </c>
    </row>
    <row r="41561" spans="1:4">
      <c r="A41561" s="29">
        <v>43922</v>
      </c>
      <c r="B41561" s="30">
        <v>0.39583333333333331</v>
      </c>
      <c r="C41561">
        <v>6.14</v>
      </c>
      <c r="D41561">
        <v>97.89</v>
      </c>
    </row>
    <row r="41562" spans="1:4">
      <c r="A41562" s="29">
        <v>43922</v>
      </c>
      <c r="B41562" s="30">
        <v>0.40625</v>
      </c>
      <c r="C41562">
        <v>6.19</v>
      </c>
      <c r="D41562">
        <v>97.84</v>
      </c>
    </row>
    <row r="41563" spans="1:4">
      <c r="A41563" s="29">
        <v>43922</v>
      </c>
      <c r="B41563" s="30">
        <v>0.41666666666666669</v>
      </c>
      <c r="C41563">
        <v>6.22</v>
      </c>
      <c r="D41563">
        <v>97.81</v>
      </c>
    </row>
    <row r="41564" spans="1:4">
      <c r="A41564" s="29">
        <v>43922</v>
      </c>
      <c r="B41564" s="30">
        <v>0.42708333333333331</v>
      </c>
      <c r="C41564">
        <v>6.25</v>
      </c>
      <c r="D41564">
        <v>97.78</v>
      </c>
    </row>
    <row r="41565" spans="1:4">
      <c r="A41565" s="29">
        <v>43922</v>
      </c>
      <c r="B41565" s="30">
        <v>0.4375</v>
      </c>
      <c r="C41565">
        <v>6.26</v>
      </c>
      <c r="D41565">
        <v>97.77</v>
      </c>
    </row>
    <row r="41566" spans="1:4">
      <c r="A41566" s="29">
        <v>43922</v>
      </c>
      <c r="B41566" s="30">
        <v>0.44791666666666669</v>
      </c>
      <c r="C41566">
        <v>6.28</v>
      </c>
      <c r="D41566">
        <v>97.75</v>
      </c>
    </row>
    <row r="41567" spans="1:4">
      <c r="A41567" s="29">
        <v>43922</v>
      </c>
      <c r="B41567" s="30">
        <v>0.45833333333333331</v>
      </c>
      <c r="C41567">
        <v>6.28</v>
      </c>
      <c r="D41567">
        <v>97.75</v>
      </c>
    </row>
    <row r="41568" spans="1:4">
      <c r="A41568" s="29">
        <v>43922</v>
      </c>
      <c r="B41568" s="30">
        <v>0.46875</v>
      </c>
      <c r="C41568">
        <v>6.3</v>
      </c>
      <c r="D41568">
        <v>97.73</v>
      </c>
    </row>
    <row r="41569" spans="1:4">
      <c r="A41569" s="29">
        <v>43922</v>
      </c>
      <c r="B41569" s="30">
        <v>0.47916666666666669</v>
      </c>
      <c r="C41569">
        <v>6.31</v>
      </c>
      <c r="D41569">
        <v>97.72</v>
      </c>
    </row>
    <row r="41570" spans="1:4">
      <c r="A41570" s="29">
        <v>43922</v>
      </c>
      <c r="B41570" s="30">
        <v>0.48958333333333331</v>
      </c>
      <c r="C41570">
        <v>6.31</v>
      </c>
      <c r="D41570">
        <v>97.72</v>
      </c>
    </row>
    <row r="41571" spans="1:4">
      <c r="A41571" s="29">
        <v>43922</v>
      </c>
      <c r="B41571" s="30">
        <v>0.5</v>
      </c>
      <c r="C41571">
        <v>6.31</v>
      </c>
      <c r="D41571">
        <v>97.72</v>
      </c>
    </row>
    <row r="41572" spans="1:4">
      <c r="A41572" s="29">
        <v>43922</v>
      </c>
      <c r="B41572" s="30">
        <v>0.51041666666666663</v>
      </c>
      <c r="C41572">
        <v>6.33</v>
      </c>
      <c r="D41572">
        <v>97.7</v>
      </c>
    </row>
    <row r="41573" spans="1:4">
      <c r="A41573" s="29">
        <v>43922</v>
      </c>
      <c r="B41573" s="30">
        <v>0.52083333333333337</v>
      </c>
      <c r="C41573">
        <v>6.32</v>
      </c>
      <c r="D41573">
        <v>97.710000000000008</v>
      </c>
    </row>
    <row r="41574" spans="1:4">
      <c r="A41574" s="29">
        <v>43922</v>
      </c>
      <c r="B41574" s="30">
        <v>0.53125</v>
      </c>
      <c r="C41574">
        <v>6.32</v>
      </c>
      <c r="D41574">
        <v>97.710000000000008</v>
      </c>
    </row>
    <row r="41575" spans="1:4">
      <c r="A41575" s="29">
        <v>43922</v>
      </c>
      <c r="B41575" s="30">
        <v>0.54166666666666663</v>
      </c>
      <c r="C41575">
        <v>6.33</v>
      </c>
      <c r="D41575">
        <v>97.7</v>
      </c>
    </row>
    <row r="41576" spans="1:4">
      <c r="A41576" s="29">
        <v>43922</v>
      </c>
      <c r="B41576" s="30">
        <v>0.55208333333333337</v>
      </c>
      <c r="C41576">
        <v>6.34</v>
      </c>
      <c r="D41576">
        <v>97.69</v>
      </c>
    </row>
    <row r="41577" spans="1:4">
      <c r="A41577" s="29">
        <v>43922</v>
      </c>
      <c r="B41577" s="30">
        <v>0.5625</v>
      </c>
      <c r="C41577">
        <v>6.21</v>
      </c>
      <c r="D41577">
        <v>97.820000000000007</v>
      </c>
    </row>
    <row r="41578" spans="1:4">
      <c r="A41578" s="29">
        <v>43922</v>
      </c>
      <c r="B41578" s="30">
        <v>0.57291666666666663</v>
      </c>
      <c r="C41578">
        <v>5.97</v>
      </c>
      <c r="D41578">
        <v>98.06</v>
      </c>
    </row>
    <row r="41579" spans="1:4">
      <c r="A41579" s="29">
        <v>43922</v>
      </c>
      <c r="B41579" s="30">
        <v>0.58333333333333337</v>
      </c>
      <c r="C41579">
        <v>5.86</v>
      </c>
      <c r="D41579">
        <v>98.17</v>
      </c>
    </row>
    <row r="41580" spans="1:4">
      <c r="A41580" s="29">
        <v>43922</v>
      </c>
      <c r="B41580" s="30">
        <v>0.59375</v>
      </c>
      <c r="C41580">
        <v>5.81</v>
      </c>
      <c r="D41580">
        <v>98.22</v>
      </c>
    </row>
    <row r="41581" spans="1:4">
      <c r="A41581" s="29">
        <v>43922</v>
      </c>
      <c r="B41581" s="30">
        <v>0.60416666666666663</v>
      </c>
      <c r="C41581">
        <v>6</v>
      </c>
      <c r="D41581">
        <v>98.03</v>
      </c>
    </row>
    <row r="41582" spans="1:4">
      <c r="A41582" s="29">
        <v>43922</v>
      </c>
      <c r="B41582" s="30">
        <v>0.61458333333333337</v>
      </c>
      <c r="C41582">
        <v>6.16</v>
      </c>
      <c r="D41582">
        <v>97.87</v>
      </c>
    </row>
    <row r="41583" spans="1:4">
      <c r="A41583" s="29">
        <v>43922</v>
      </c>
      <c r="B41583" s="30">
        <v>0.625</v>
      </c>
      <c r="C41583">
        <v>6.21</v>
      </c>
      <c r="D41583">
        <v>97.820000000000007</v>
      </c>
    </row>
    <row r="41584" spans="1:4">
      <c r="A41584" s="29">
        <v>43922</v>
      </c>
      <c r="B41584" s="30">
        <v>0.63541666666666663</v>
      </c>
      <c r="C41584">
        <v>6.25</v>
      </c>
      <c r="D41584">
        <v>97.78</v>
      </c>
    </row>
    <row r="41585" spans="1:4">
      <c r="A41585" s="29">
        <v>43922</v>
      </c>
      <c r="B41585" s="30">
        <v>0.64583333333333337</v>
      </c>
      <c r="C41585">
        <v>6.28</v>
      </c>
      <c r="D41585">
        <v>97.75</v>
      </c>
    </row>
    <row r="41586" spans="1:4">
      <c r="A41586" s="29">
        <v>43922</v>
      </c>
      <c r="B41586" s="30">
        <v>0.65625</v>
      </c>
      <c r="C41586">
        <v>8.8000000000000007</v>
      </c>
      <c r="D41586">
        <v>95.23</v>
      </c>
    </row>
    <row r="41587" spans="1:4">
      <c r="A41587" s="29">
        <v>43922</v>
      </c>
      <c r="B41587" s="30">
        <v>0.66666666666666663</v>
      </c>
      <c r="C41587">
        <v>16.68</v>
      </c>
      <c r="D41587">
        <v>87.35</v>
      </c>
    </row>
    <row r="41588" spans="1:4">
      <c r="A41588" s="29">
        <v>43922</v>
      </c>
      <c r="B41588" s="30">
        <v>0.67708333333333337</v>
      </c>
      <c r="C41588">
        <v>16.64</v>
      </c>
      <c r="D41588">
        <v>87.39</v>
      </c>
    </row>
    <row r="41589" spans="1:4">
      <c r="A41589" s="29">
        <v>43922</v>
      </c>
      <c r="B41589" s="30">
        <v>0.6875</v>
      </c>
      <c r="C41589">
        <v>16.690000000000001</v>
      </c>
      <c r="D41589">
        <v>87.34</v>
      </c>
    </row>
    <row r="41590" spans="1:4">
      <c r="A41590" s="29">
        <v>43922</v>
      </c>
      <c r="B41590" s="30">
        <v>0.69791666666666663</v>
      </c>
      <c r="C41590">
        <v>14.74</v>
      </c>
      <c r="D41590">
        <v>89.29</v>
      </c>
    </row>
    <row r="41591" spans="1:4">
      <c r="A41591" s="29">
        <v>43922</v>
      </c>
      <c r="B41591" s="30">
        <v>0.70833333333333337</v>
      </c>
      <c r="C41591">
        <v>6.34</v>
      </c>
      <c r="D41591">
        <v>97.69</v>
      </c>
    </row>
    <row r="41592" spans="1:4">
      <c r="A41592" s="29">
        <v>43922</v>
      </c>
      <c r="B41592" s="30">
        <v>0.71875</v>
      </c>
      <c r="C41592">
        <v>6.3</v>
      </c>
      <c r="D41592">
        <v>97.73</v>
      </c>
    </row>
    <row r="41593" spans="1:4">
      <c r="A41593" s="29">
        <v>43922</v>
      </c>
      <c r="B41593" s="30">
        <v>0.72916666666666663</v>
      </c>
      <c r="C41593">
        <v>6.32</v>
      </c>
      <c r="D41593">
        <v>97.710000000000008</v>
      </c>
    </row>
    <row r="41594" spans="1:4">
      <c r="A41594" s="29">
        <v>43922</v>
      </c>
      <c r="B41594" s="30">
        <v>0.73958333333333337</v>
      </c>
      <c r="C41594">
        <v>6.32</v>
      </c>
      <c r="D41594">
        <v>97.710000000000008</v>
      </c>
    </row>
    <row r="41595" spans="1:4">
      <c r="A41595" s="29">
        <v>43922</v>
      </c>
      <c r="B41595" s="30">
        <v>0.75</v>
      </c>
      <c r="C41595">
        <v>6.33</v>
      </c>
      <c r="D41595">
        <v>97.7</v>
      </c>
    </row>
    <row r="41596" spans="1:4">
      <c r="A41596" s="29">
        <v>43922</v>
      </c>
      <c r="B41596" s="30">
        <v>0.76041666666666663</v>
      </c>
      <c r="C41596">
        <v>6.34</v>
      </c>
      <c r="D41596">
        <v>97.69</v>
      </c>
    </row>
    <row r="41597" spans="1:4">
      <c r="A41597" s="29">
        <v>43922</v>
      </c>
      <c r="B41597" s="30">
        <v>0.77083333333333337</v>
      </c>
      <c r="C41597">
        <v>6.34</v>
      </c>
      <c r="D41597">
        <v>97.69</v>
      </c>
    </row>
    <row r="41598" spans="1:4">
      <c r="A41598" s="29">
        <v>43922</v>
      </c>
      <c r="B41598" s="30">
        <v>0.78125</v>
      </c>
      <c r="C41598">
        <v>6.35</v>
      </c>
      <c r="D41598">
        <v>97.68</v>
      </c>
    </row>
    <row r="41599" spans="1:4">
      <c r="A41599" s="29">
        <v>43922</v>
      </c>
      <c r="B41599" s="30">
        <v>0.79166666666666663</v>
      </c>
      <c r="C41599">
        <v>6.35</v>
      </c>
      <c r="D41599">
        <v>97.68</v>
      </c>
    </row>
    <row r="41600" spans="1:4">
      <c r="A41600" s="29">
        <v>43922</v>
      </c>
      <c r="B41600" s="30">
        <v>0.80208333333333337</v>
      </c>
      <c r="C41600">
        <v>6.33</v>
      </c>
      <c r="D41600">
        <v>97.7</v>
      </c>
    </row>
    <row r="41601" spans="1:4">
      <c r="A41601" s="29">
        <v>43922</v>
      </c>
      <c r="B41601" s="30">
        <v>0.8125</v>
      </c>
      <c r="C41601">
        <v>6.03</v>
      </c>
      <c r="D41601">
        <v>98</v>
      </c>
    </row>
    <row r="41602" spans="1:4">
      <c r="A41602" s="29">
        <v>43922</v>
      </c>
      <c r="B41602" s="30">
        <v>0.82291666666666663</v>
      </c>
      <c r="C41602">
        <v>5.9</v>
      </c>
      <c r="D41602">
        <v>98.13</v>
      </c>
    </row>
    <row r="41603" spans="1:4">
      <c r="A41603" s="29">
        <v>43922</v>
      </c>
      <c r="B41603" s="30">
        <v>0.83333333333333337</v>
      </c>
      <c r="C41603">
        <v>6</v>
      </c>
      <c r="D41603">
        <v>98.03</v>
      </c>
    </row>
    <row r="41604" spans="1:4">
      <c r="A41604" s="29">
        <v>43922</v>
      </c>
      <c r="B41604" s="30">
        <v>0.84375</v>
      </c>
      <c r="C41604">
        <v>6.19</v>
      </c>
      <c r="D41604">
        <v>97.84</v>
      </c>
    </row>
    <row r="41605" spans="1:4">
      <c r="A41605" s="29">
        <v>43922</v>
      </c>
      <c r="B41605" s="30">
        <v>0.85416666666666663</v>
      </c>
      <c r="C41605">
        <v>6.25</v>
      </c>
      <c r="D41605">
        <v>97.78</v>
      </c>
    </row>
    <row r="41606" spans="1:4">
      <c r="A41606" s="29">
        <v>43922</v>
      </c>
      <c r="B41606" s="30">
        <v>0.86458333333333337</v>
      </c>
      <c r="C41606">
        <v>6.28</v>
      </c>
      <c r="D41606">
        <v>97.75</v>
      </c>
    </row>
    <row r="41607" spans="1:4">
      <c r="A41607" s="29">
        <v>43922</v>
      </c>
      <c r="B41607" s="30">
        <v>0.875</v>
      </c>
      <c r="C41607">
        <v>6.29</v>
      </c>
      <c r="D41607">
        <v>97.74</v>
      </c>
    </row>
    <row r="41608" spans="1:4">
      <c r="A41608" s="29">
        <v>43922</v>
      </c>
      <c r="B41608" s="30">
        <v>0.88541666666666663</v>
      </c>
      <c r="C41608">
        <v>6.31</v>
      </c>
      <c r="D41608">
        <v>97.72</v>
      </c>
    </row>
    <row r="41609" spans="1:4">
      <c r="A41609" s="29">
        <v>43922</v>
      </c>
      <c r="B41609" s="30">
        <v>0.89583333333333337</v>
      </c>
      <c r="C41609">
        <v>6.32</v>
      </c>
      <c r="D41609">
        <v>97.710000000000008</v>
      </c>
    </row>
    <row r="41610" spans="1:4">
      <c r="A41610" s="29">
        <v>43922</v>
      </c>
      <c r="B41610" s="30">
        <v>0.90625</v>
      </c>
      <c r="C41610">
        <v>6.15</v>
      </c>
      <c r="D41610">
        <v>97.88</v>
      </c>
    </row>
    <row r="41611" spans="1:4">
      <c r="A41611" s="29">
        <v>43922</v>
      </c>
      <c r="B41611" s="30">
        <v>0.91666666666666663</v>
      </c>
      <c r="C41611">
        <v>5.93</v>
      </c>
      <c r="D41611">
        <v>98.1</v>
      </c>
    </row>
    <row r="41612" spans="1:4">
      <c r="A41612" s="29">
        <v>43922</v>
      </c>
      <c r="B41612" s="30">
        <v>0.92708333333333337</v>
      </c>
      <c r="C41612">
        <v>5.85</v>
      </c>
      <c r="D41612">
        <v>98.18</v>
      </c>
    </row>
    <row r="41613" spans="1:4">
      <c r="A41613" s="29">
        <v>43922</v>
      </c>
      <c r="B41613" s="30">
        <v>0.9375</v>
      </c>
      <c r="C41613">
        <v>5.8</v>
      </c>
      <c r="D41613">
        <v>98.23</v>
      </c>
    </row>
    <row r="41614" spans="1:4">
      <c r="A41614" s="29">
        <v>43922</v>
      </c>
      <c r="B41614" s="30">
        <v>0.94791666666666663</v>
      </c>
      <c r="C41614">
        <v>5.76</v>
      </c>
      <c r="D41614">
        <v>98.27</v>
      </c>
    </row>
    <row r="41615" spans="1:4">
      <c r="A41615" s="29">
        <v>43922</v>
      </c>
      <c r="B41615" s="30">
        <v>0.95833333333333337</v>
      </c>
      <c r="C41615">
        <v>5.73</v>
      </c>
      <c r="D41615">
        <v>98.3</v>
      </c>
    </row>
    <row r="41616" spans="1:4">
      <c r="A41616" s="29">
        <v>43922</v>
      </c>
      <c r="B41616" s="30">
        <v>0.96875</v>
      </c>
      <c r="C41616">
        <v>5.71</v>
      </c>
      <c r="D41616">
        <v>98.320000000000007</v>
      </c>
    </row>
    <row r="41617" spans="1:4">
      <c r="A41617" s="29">
        <v>43922</v>
      </c>
      <c r="B41617" s="30">
        <v>0.97916666666666663</v>
      </c>
      <c r="C41617">
        <v>16.37</v>
      </c>
      <c r="D41617">
        <v>87.66</v>
      </c>
    </row>
    <row r="41618" spans="1:4">
      <c r="A41618" s="29">
        <v>43922</v>
      </c>
      <c r="B41618" s="30">
        <v>0.98958333333333337</v>
      </c>
      <c r="C41618">
        <v>16.52</v>
      </c>
      <c r="D41618">
        <v>87.51</v>
      </c>
    </row>
    <row r="41619" spans="1:4">
      <c r="A41619" s="29">
        <v>43923</v>
      </c>
      <c r="B41619" s="30">
        <v>0</v>
      </c>
      <c r="C41619">
        <v>16.5</v>
      </c>
      <c r="D41619">
        <v>87.53</v>
      </c>
    </row>
    <row r="41620" spans="1:4">
      <c r="A41620" s="29">
        <v>43923</v>
      </c>
      <c r="B41620" s="30">
        <v>1.0416666666666666E-2</v>
      </c>
      <c r="C41620">
        <v>18.82</v>
      </c>
      <c r="D41620">
        <v>85.210000000000008</v>
      </c>
    </row>
    <row r="41621" spans="1:4">
      <c r="A41621" s="29">
        <v>43923</v>
      </c>
      <c r="B41621" s="30">
        <v>2.0833333333333332E-2</v>
      </c>
      <c r="C41621">
        <v>9.11</v>
      </c>
      <c r="D41621">
        <v>94.92</v>
      </c>
    </row>
    <row r="41622" spans="1:4">
      <c r="A41622" s="29">
        <v>43923</v>
      </c>
      <c r="B41622" s="30">
        <v>3.125E-2</v>
      </c>
      <c r="C41622">
        <v>5.91</v>
      </c>
      <c r="D41622">
        <v>98.12</v>
      </c>
    </row>
    <row r="41623" spans="1:4">
      <c r="A41623" s="29">
        <v>43923</v>
      </c>
      <c r="B41623" s="30">
        <v>4.1666666666666664E-2</v>
      </c>
      <c r="C41623">
        <v>5.79</v>
      </c>
      <c r="D41623">
        <v>98.24</v>
      </c>
    </row>
    <row r="41624" spans="1:4">
      <c r="A41624" s="29">
        <v>43923</v>
      </c>
      <c r="B41624" s="30">
        <v>5.2083333333333336E-2</v>
      </c>
      <c r="C41624">
        <v>5.73</v>
      </c>
      <c r="D41624">
        <v>98.3</v>
      </c>
    </row>
    <row r="41625" spans="1:4">
      <c r="A41625" s="29">
        <v>43923</v>
      </c>
      <c r="B41625" s="30">
        <v>6.25E-2</v>
      </c>
      <c r="C41625">
        <v>5.7</v>
      </c>
      <c r="D41625">
        <v>98.33</v>
      </c>
    </row>
    <row r="41626" spans="1:4">
      <c r="A41626" s="29">
        <v>43923</v>
      </c>
      <c r="B41626" s="30">
        <v>7.2916666666666671E-2</v>
      </c>
      <c r="C41626">
        <v>5.68</v>
      </c>
      <c r="D41626">
        <v>98.35</v>
      </c>
    </row>
    <row r="41627" spans="1:4">
      <c r="A41627" s="29">
        <v>43923</v>
      </c>
      <c r="B41627" s="30">
        <v>8.3333333333333329E-2</v>
      </c>
      <c r="C41627">
        <v>5.66</v>
      </c>
      <c r="D41627">
        <v>98.37</v>
      </c>
    </row>
    <row r="41628" spans="1:4">
      <c r="A41628" s="29">
        <v>43923</v>
      </c>
      <c r="B41628" s="30">
        <v>9.375E-2</v>
      </c>
      <c r="C41628">
        <v>5.65</v>
      </c>
      <c r="D41628">
        <v>98.38</v>
      </c>
    </row>
    <row r="41629" spans="1:4">
      <c r="A41629" s="29">
        <v>43923</v>
      </c>
      <c r="B41629" s="30">
        <v>0.10416666666666667</v>
      </c>
      <c r="C41629">
        <v>5.63</v>
      </c>
      <c r="D41629">
        <v>98.4</v>
      </c>
    </row>
    <row r="41630" spans="1:4">
      <c r="A41630" s="29">
        <v>43923</v>
      </c>
      <c r="B41630" s="30">
        <v>0.11458333333333333</v>
      </c>
      <c r="C41630">
        <v>5.62</v>
      </c>
      <c r="D41630">
        <v>98.41</v>
      </c>
    </row>
    <row r="41631" spans="1:4">
      <c r="A41631" s="29">
        <v>43923</v>
      </c>
      <c r="B41631" s="30">
        <v>0.125</v>
      </c>
      <c r="C41631">
        <v>5.61</v>
      </c>
      <c r="D41631">
        <v>98.42</v>
      </c>
    </row>
    <row r="41632" spans="1:4">
      <c r="A41632" s="29">
        <v>43923</v>
      </c>
      <c r="B41632" s="30">
        <v>0.13541666666666666</v>
      </c>
      <c r="C41632">
        <v>5.6</v>
      </c>
      <c r="D41632">
        <v>98.43</v>
      </c>
    </row>
    <row r="41633" spans="1:4">
      <c r="A41633" s="29">
        <v>43923</v>
      </c>
      <c r="B41633" s="30">
        <v>0.14583333333333334</v>
      </c>
      <c r="C41633">
        <v>5.59</v>
      </c>
      <c r="D41633">
        <v>98.44</v>
      </c>
    </row>
    <row r="41634" spans="1:4">
      <c r="A41634" s="29">
        <v>43923</v>
      </c>
      <c r="B41634" s="30">
        <v>0.15625</v>
      </c>
      <c r="C41634">
        <v>5.59</v>
      </c>
      <c r="D41634">
        <v>98.44</v>
      </c>
    </row>
    <row r="41635" spans="1:4">
      <c r="A41635" s="29">
        <v>43923</v>
      </c>
      <c r="B41635" s="30">
        <v>0.16666666666666666</v>
      </c>
      <c r="C41635">
        <v>5.72</v>
      </c>
      <c r="D41635">
        <v>98.31</v>
      </c>
    </row>
    <row r="41636" spans="1:4">
      <c r="A41636" s="29">
        <v>43923</v>
      </c>
      <c r="B41636" s="30">
        <v>0.17708333333333334</v>
      </c>
      <c r="C41636">
        <v>5.97</v>
      </c>
      <c r="D41636">
        <v>98.06</v>
      </c>
    </row>
    <row r="41637" spans="1:4">
      <c r="A41637" s="29">
        <v>43923</v>
      </c>
      <c r="B41637" s="30">
        <v>0.1875</v>
      </c>
      <c r="C41637">
        <v>6.06</v>
      </c>
      <c r="D41637">
        <v>97.97</v>
      </c>
    </row>
    <row r="41638" spans="1:4">
      <c r="A41638" s="29">
        <v>43923</v>
      </c>
      <c r="B41638" s="30">
        <v>0.19791666666666666</v>
      </c>
      <c r="C41638">
        <v>5.96</v>
      </c>
      <c r="D41638">
        <v>98.070000000000007</v>
      </c>
    </row>
    <row r="41639" spans="1:4">
      <c r="A41639" s="29">
        <v>43923</v>
      </c>
      <c r="B41639" s="30">
        <v>0.20833333333333334</v>
      </c>
      <c r="C41639">
        <v>5.76</v>
      </c>
      <c r="D41639">
        <v>98.27</v>
      </c>
    </row>
    <row r="41640" spans="1:4">
      <c r="A41640" s="29">
        <v>43923</v>
      </c>
      <c r="B41640" s="30">
        <v>0.21875</v>
      </c>
      <c r="C41640">
        <v>5.69</v>
      </c>
      <c r="D41640">
        <v>98.34</v>
      </c>
    </row>
    <row r="41641" spans="1:4">
      <c r="A41641" s="29">
        <v>43923</v>
      </c>
      <c r="B41641" s="30">
        <v>0.22916666666666666</v>
      </c>
      <c r="C41641">
        <v>5.66</v>
      </c>
      <c r="D41641">
        <v>98.37</v>
      </c>
    </row>
    <row r="41642" spans="1:4">
      <c r="A41642" s="29">
        <v>43923</v>
      </c>
      <c r="B41642" s="30">
        <v>0.23958333333333334</v>
      </c>
      <c r="C41642">
        <v>5.64</v>
      </c>
      <c r="D41642">
        <v>98.39</v>
      </c>
    </row>
    <row r="41643" spans="1:4">
      <c r="A41643" s="29">
        <v>43923</v>
      </c>
      <c r="B41643" s="30">
        <v>0.25</v>
      </c>
      <c r="C41643">
        <v>5.61</v>
      </c>
      <c r="D41643">
        <v>98.42</v>
      </c>
    </row>
    <row r="41644" spans="1:4">
      <c r="A41644" s="29">
        <v>43923</v>
      </c>
      <c r="B41644" s="30">
        <v>0.26041666666666669</v>
      </c>
      <c r="C41644">
        <v>5.61</v>
      </c>
      <c r="D41644">
        <v>98.42</v>
      </c>
    </row>
    <row r="41645" spans="1:4">
      <c r="A41645" s="29">
        <v>43923</v>
      </c>
      <c r="B41645" s="30">
        <v>0.27083333333333331</v>
      </c>
      <c r="C41645">
        <v>5.73</v>
      </c>
      <c r="D41645">
        <v>98.3</v>
      </c>
    </row>
    <row r="41646" spans="1:4">
      <c r="A41646" s="29">
        <v>43923</v>
      </c>
      <c r="B41646" s="30">
        <v>0.28125</v>
      </c>
      <c r="C41646">
        <v>5.98</v>
      </c>
      <c r="D41646">
        <v>98.05</v>
      </c>
    </row>
    <row r="41647" spans="1:4">
      <c r="A41647" s="29">
        <v>43923</v>
      </c>
      <c r="B41647" s="30">
        <v>0.29166666666666669</v>
      </c>
      <c r="C41647">
        <v>6.07</v>
      </c>
      <c r="D41647">
        <v>97.960000000000008</v>
      </c>
    </row>
    <row r="41648" spans="1:4">
      <c r="A41648" s="29">
        <v>43923</v>
      </c>
      <c r="B41648" s="30">
        <v>0.30208333333333331</v>
      </c>
      <c r="C41648">
        <v>6.12</v>
      </c>
      <c r="D41648">
        <v>97.91</v>
      </c>
    </row>
    <row r="41649" spans="1:4">
      <c r="A41649" s="29">
        <v>43923</v>
      </c>
      <c r="B41649" s="30">
        <v>0.3125</v>
      </c>
      <c r="C41649">
        <v>6.16</v>
      </c>
      <c r="D41649">
        <v>97.87</v>
      </c>
    </row>
    <row r="41650" spans="1:4">
      <c r="A41650" s="29">
        <v>43923</v>
      </c>
      <c r="B41650" s="30">
        <v>0.32291666666666669</v>
      </c>
      <c r="C41650">
        <v>6.19</v>
      </c>
      <c r="D41650">
        <v>97.84</v>
      </c>
    </row>
    <row r="41651" spans="1:4">
      <c r="A41651" s="29">
        <v>43923</v>
      </c>
      <c r="B41651" s="30">
        <v>0.33333333333333331</v>
      </c>
      <c r="C41651">
        <v>6.21</v>
      </c>
      <c r="D41651">
        <v>97.820000000000007</v>
      </c>
    </row>
    <row r="41652" spans="1:4">
      <c r="A41652" s="29">
        <v>43923</v>
      </c>
      <c r="B41652" s="30">
        <v>0.34375</v>
      </c>
      <c r="C41652">
        <v>6.22</v>
      </c>
      <c r="D41652">
        <v>97.81</v>
      </c>
    </row>
    <row r="41653" spans="1:4">
      <c r="A41653" s="29">
        <v>43923</v>
      </c>
      <c r="B41653" s="30">
        <v>0.35416666666666669</v>
      </c>
      <c r="C41653">
        <v>6.23</v>
      </c>
      <c r="D41653">
        <v>97.8</v>
      </c>
    </row>
    <row r="41654" spans="1:4">
      <c r="A41654" s="29">
        <v>43923</v>
      </c>
      <c r="B41654" s="30">
        <v>0.36458333333333331</v>
      </c>
      <c r="C41654">
        <v>6.26</v>
      </c>
      <c r="D41654">
        <v>97.77</v>
      </c>
    </row>
    <row r="41655" spans="1:4">
      <c r="A41655" s="29">
        <v>43923</v>
      </c>
      <c r="B41655" s="30">
        <v>0.375</v>
      </c>
      <c r="C41655">
        <v>6.27</v>
      </c>
      <c r="D41655">
        <v>97.76</v>
      </c>
    </row>
    <row r="41656" spans="1:4">
      <c r="A41656" s="29">
        <v>43923</v>
      </c>
      <c r="B41656" s="30">
        <v>0.38541666666666669</v>
      </c>
      <c r="C41656">
        <v>6.12</v>
      </c>
      <c r="D41656">
        <v>97.91</v>
      </c>
    </row>
    <row r="41657" spans="1:4">
      <c r="A41657" s="29">
        <v>43923</v>
      </c>
      <c r="B41657" s="30">
        <v>0.39583333333333331</v>
      </c>
      <c r="C41657">
        <v>5.9</v>
      </c>
      <c r="D41657">
        <v>98.13</v>
      </c>
    </row>
    <row r="41658" spans="1:4">
      <c r="A41658" s="29">
        <v>43923</v>
      </c>
      <c r="B41658" s="30">
        <v>0.40625</v>
      </c>
      <c r="C41658">
        <v>5.82</v>
      </c>
      <c r="D41658">
        <v>98.210000000000008</v>
      </c>
    </row>
    <row r="41659" spans="1:4">
      <c r="A41659" s="29">
        <v>43923</v>
      </c>
      <c r="B41659" s="30">
        <v>0.41666666666666669</v>
      </c>
      <c r="C41659">
        <v>6.04</v>
      </c>
      <c r="D41659">
        <v>97.99</v>
      </c>
    </row>
    <row r="41660" spans="1:4">
      <c r="A41660" s="29">
        <v>43923</v>
      </c>
      <c r="B41660" s="30">
        <v>0.42708333333333331</v>
      </c>
      <c r="C41660">
        <v>6.16</v>
      </c>
      <c r="D41660">
        <v>97.87</v>
      </c>
    </row>
    <row r="41661" spans="1:4">
      <c r="A41661" s="29">
        <v>43923</v>
      </c>
      <c r="B41661" s="30">
        <v>0.4375</v>
      </c>
      <c r="C41661">
        <v>6.21</v>
      </c>
      <c r="D41661">
        <v>97.820000000000007</v>
      </c>
    </row>
    <row r="41662" spans="1:4">
      <c r="A41662" s="29">
        <v>43923</v>
      </c>
      <c r="B41662" s="30">
        <v>0.44791666666666669</v>
      </c>
      <c r="C41662">
        <v>6.24</v>
      </c>
      <c r="D41662">
        <v>97.79</v>
      </c>
    </row>
    <row r="41663" spans="1:4">
      <c r="A41663" s="29">
        <v>43923</v>
      </c>
      <c r="B41663" s="30">
        <v>0.45833333333333331</v>
      </c>
      <c r="C41663">
        <v>6.26</v>
      </c>
      <c r="D41663">
        <v>97.77</v>
      </c>
    </row>
    <row r="41664" spans="1:4">
      <c r="A41664" s="29">
        <v>43923</v>
      </c>
      <c r="B41664" s="30">
        <v>0.46875</v>
      </c>
      <c r="C41664">
        <v>6.28</v>
      </c>
      <c r="D41664">
        <v>97.75</v>
      </c>
    </row>
    <row r="41665" spans="1:4">
      <c r="A41665" s="29">
        <v>43923</v>
      </c>
      <c r="B41665" s="30">
        <v>0.47916666666666669</v>
      </c>
      <c r="C41665">
        <v>6.29</v>
      </c>
      <c r="D41665">
        <v>97.74</v>
      </c>
    </row>
    <row r="41666" spans="1:4">
      <c r="A41666" s="29">
        <v>43923</v>
      </c>
      <c r="B41666" s="30">
        <v>0.48958333333333331</v>
      </c>
      <c r="C41666">
        <v>6.3</v>
      </c>
      <c r="D41666">
        <v>97.73</v>
      </c>
    </row>
    <row r="41667" spans="1:4">
      <c r="A41667" s="29">
        <v>43923</v>
      </c>
      <c r="B41667" s="30">
        <v>0.5</v>
      </c>
      <c r="C41667">
        <v>6.31</v>
      </c>
      <c r="D41667">
        <v>97.72</v>
      </c>
    </row>
    <row r="41668" spans="1:4">
      <c r="A41668" s="29">
        <v>43923</v>
      </c>
      <c r="B41668" s="30">
        <v>0.51041666666666663</v>
      </c>
      <c r="C41668">
        <v>6.32</v>
      </c>
      <c r="D41668">
        <v>97.710000000000008</v>
      </c>
    </row>
    <row r="41669" spans="1:4">
      <c r="A41669" s="29">
        <v>43923</v>
      </c>
      <c r="B41669" s="30">
        <v>0.52083333333333337</v>
      </c>
      <c r="C41669">
        <v>6.32</v>
      </c>
      <c r="D41669">
        <v>97.710000000000008</v>
      </c>
    </row>
    <row r="41670" spans="1:4">
      <c r="A41670" s="29">
        <v>43923</v>
      </c>
      <c r="B41670" s="30">
        <v>0.53125</v>
      </c>
      <c r="C41670">
        <v>6.33</v>
      </c>
      <c r="D41670">
        <v>97.7</v>
      </c>
    </row>
    <row r="41671" spans="1:4">
      <c r="A41671" s="29">
        <v>43923</v>
      </c>
      <c r="B41671" s="30">
        <v>0.54166666666666663</v>
      </c>
      <c r="C41671">
        <v>6.33</v>
      </c>
      <c r="D41671">
        <v>97.7</v>
      </c>
    </row>
    <row r="41672" spans="1:4">
      <c r="A41672" s="29">
        <v>43923</v>
      </c>
      <c r="B41672" s="30">
        <v>0.55208333333333337</v>
      </c>
      <c r="C41672">
        <v>6.33</v>
      </c>
      <c r="D41672">
        <v>97.7</v>
      </c>
    </row>
    <row r="41673" spans="1:4">
      <c r="A41673" s="29">
        <v>43923</v>
      </c>
      <c r="B41673" s="30">
        <v>0.5625</v>
      </c>
      <c r="C41673">
        <v>6.33</v>
      </c>
      <c r="D41673">
        <v>97.7</v>
      </c>
    </row>
    <row r="41674" spans="1:4">
      <c r="A41674" s="29">
        <v>43923</v>
      </c>
      <c r="B41674" s="30">
        <v>0.57291666666666663</v>
      </c>
      <c r="C41674">
        <v>6.34</v>
      </c>
      <c r="D41674">
        <v>97.69</v>
      </c>
    </row>
    <row r="41675" spans="1:4">
      <c r="A41675" s="29">
        <v>43923</v>
      </c>
      <c r="B41675" s="30">
        <v>0.58333333333333337</v>
      </c>
      <c r="C41675">
        <v>6.34</v>
      </c>
      <c r="D41675">
        <v>97.69</v>
      </c>
    </row>
    <row r="41676" spans="1:4">
      <c r="A41676" s="29">
        <v>43923</v>
      </c>
      <c r="B41676" s="30">
        <v>0.59375</v>
      </c>
      <c r="C41676">
        <v>6.35</v>
      </c>
      <c r="D41676">
        <v>97.68</v>
      </c>
    </row>
    <row r="41677" spans="1:4">
      <c r="A41677" s="29">
        <v>43923</v>
      </c>
      <c r="B41677" s="30">
        <v>0.60416666666666663</v>
      </c>
      <c r="C41677">
        <v>6.26</v>
      </c>
      <c r="D41677">
        <v>97.77</v>
      </c>
    </row>
    <row r="41678" spans="1:4">
      <c r="A41678" s="29">
        <v>43923</v>
      </c>
      <c r="B41678" s="30">
        <v>0.61458333333333337</v>
      </c>
      <c r="C41678">
        <v>5.99</v>
      </c>
      <c r="D41678">
        <v>98.04</v>
      </c>
    </row>
    <row r="41679" spans="1:4">
      <c r="A41679" s="29">
        <v>43923</v>
      </c>
      <c r="B41679" s="30">
        <v>0.625</v>
      </c>
      <c r="C41679">
        <v>5.88</v>
      </c>
      <c r="D41679">
        <v>98.15</v>
      </c>
    </row>
    <row r="41680" spans="1:4">
      <c r="A41680" s="29">
        <v>43923</v>
      </c>
      <c r="B41680" s="30">
        <v>0.63541666666666663</v>
      </c>
      <c r="C41680">
        <v>5.81</v>
      </c>
      <c r="D41680">
        <v>98.22</v>
      </c>
    </row>
    <row r="41681" spans="1:4">
      <c r="A41681" s="29">
        <v>43923</v>
      </c>
      <c r="B41681" s="30">
        <v>0.64583333333333337</v>
      </c>
      <c r="C41681">
        <v>6.03</v>
      </c>
      <c r="D41681">
        <v>98</v>
      </c>
    </row>
    <row r="41682" spans="1:4">
      <c r="A41682" s="29">
        <v>43923</v>
      </c>
      <c r="B41682" s="30">
        <v>0.65625</v>
      </c>
      <c r="C41682">
        <v>9.02</v>
      </c>
      <c r="D41682">
        <v>95.01</v>
      </c>
    </row>
    <row r="41683" spans="1:4">
      <c r="A41683" s="29">
        <v>43923</v>
      </c>
      <c r="B41683" s="30">
        <v>0.66666666666666663</v>
      </c>
      <c r="C41683">
        <v>20.03</v>
      </c>
      <c r="D41683">
        <v>84</v>
      </c>
    </row>
    <row r="41684" spans="1:4">
      <c r="A41684" s="29">
        <v>43923</v>
      </c>
      <c r="B41684" s="30">
        <v>0.67708333333333337</v>
      </c>
      <c r="C41684">
        <v>20.239999999999998</v>
      </c>
      <c r="D41684">
        <v>83.79</v>
      </c>
    </row>
    <row r="41685" spans="1:4">
      <c r="A41685" s="29">
        <v>43923</v>
      </c>
      <c r="B41685" s="30">
        <v>0.6875</v>
      </c>
      <c r="C41685">
        <v>20.27</v>
      </c>
      <c r="D41685">
        <v>83.76</v>
      </c>
    </row>
    <row r="41686" spans="1:4">
      <c r="A41686" s="29">
        <v>43923</v>
      </c>
      <c r="B41686" s="30">
        <v>0.69791666666666663</v>
      </c>
      <c r="C41686">
        <v>17.649999999999999</v>
      </c>
      <c r="D41686">
        <v>86.38</v>
      </c>
    </row>
    <row r="41687" spans="1:4">
      <c r="A41687" s="29">
        <v>43923</v>
      </c>
      <c r="B41687" s="30">
        <v>0.70833333333333337</v>
      </c>
      <c r="C41687">
        <v>6.44</v>
      </c>
      <c r="D41687">
        <v>97.59</v>
      </c>
    </row>
    <row r="41688" spans="1:4">
      <c r="A41688" s="29">
        <v>43923</v>
      </c>
      <c r="B41688" s="30">
        <v>0.71875</v>
      </c>
      <c r="C41688">
        <v>6.34</v>
      </c>
      <c r="D41688">
        <v>97.69</v>
      </c>
    </row>
    <row r="41689" spans="1:4">
      <c r="A41689" s="29">
        <v>43923</v>
      </c>
      <c r="B41689" s="30">
        <v>0.72916666666666663</v>
      </c>
      <c r="C41689">
        <v>6.33</v>
      </c>
      <c r="D41689">
        <v>97.7</v>
      </c>
    </row>
    <row r="41690" spans="1:4">
      <c r="A41690" s="29">
        <v>43923</v>
      </c>
      <c r="B41690" s="30">
        <v>0.73958333333333337</v>
      </c>
      <c r="C41690">
        <v>6.34</v>
      </c>
      <c r="D41690">
        <v>97.69</v>
      </c>
    </row>
    <row r="41691" spans="1:4">
      <c r="A41691" s="29">
        <v>43923</v>
      </c>
      <c r="B41691" s="30">
        <v>0.75</v>
      </c>
      <c r="C41691">
        <v>6.34</v>
      </c>
      <c r="D41691">
        <v>97.69</v>
      </c>
    </row>
    <row r="41692" spans="1:4">
      <c r="A41692" s="29">
        <v>43923</v>
      </c>
      <c r="B41692" s="30">
        <v>0.76041666666666663</v>
      </c>
      <c r="C41692">
        <v>6.35</v>
      </c>
      <c r="D41692">
        <v>97.68</v>
      </c>
    </row>
    <row r="41693" spans="1:4">
      <c r="A41693" s="29">
        <v>43923</v>
      </c>
      <c r="B41693" s="30">
        <v>0.77083333333333337</v>
      </c>
      <c r="C41693">
        <v>6.35</v>
      </c>
      <c r="D41693">
        <v>97.68</v>
      </c>
    </row>
    <row r="41694" spans="1:4">
      <c r="A41694" s="29">
        <v>43923</v>
      </c>
      <c r="B41694" s="30">
        <v>0.78125</v>
      </c>
      <c r="C41694">
        <v>6.36</v>
      </c>
      <c r="D41694">
        <v>97.67</v>
      </c>
    </row>
    <row r="41695" spans="1:4">
      <c r="A41695" s="29">
        <v>43923</v>
      </c>
      <c r="B41695" s="30">
        <v>0.79166666666666663</v>
      </c>
      <c r="C41695">
        <v>6.35</v>
      </c>
      <c r="D41695">
        <v>97.68</v>
      </c>
    </row>
    <row r="41696" spans="1:4">
      <c r="A41696" s="29">
        <v>43923</v>
      </c>
      <c r="B41696" s="30">
        <v>0.80208333333333337</v>
      </c>
      <c r="C41696">
        <v>6.35</v>
      </c>
      <c r="D41696">
        <v>97.68</v>
      </c>
    </row>
    <row r="41697" spans="1:4">
      <c r="A41697" s="29">
        <v>43923</v>
      </c>
      <c r="B41697" s="30">
        <v>0.8125</v>
      </c>
      <c r="C41697">
        <v>6.37</v>
      </c>
      <c r="D41697">
        <v>97.66</v>
      </c>
    </row>
    <row r="41698" spans="1:4">
      <c r="A41698" s="29">
        <v>43923</v>
      </c>
      <c r="B41698" s="30">
        <v>0.82291666666666663</v>
      </c>
      <c r="C41698">
        <v>6.37</v>
      </c>
      <c r="D41698">
        <v>97.66</v>
      </c>
    </row>
    <row r="41699" spans="1:4">
      <c r="A41699" s="29">
        <v>43923</v>
      </c>
      <c r="B41699" s="30">
        <v>0.83333333333333337</v>
      </c>
      <c r="C41699">
        <v>6.36</v>
      </c>
      <c r="D41699">
        <v>97.67</v>
      </c>
    </row>
    <row r="41700" spans="1:4">
      <c r="A41700" s="29">
        <v>43923</v>
      </c>
      <c r="B41700" s="30">
        <v>0.84375</v>
      </c>
      <c r="C41700">
        <v>6.37</v>
      </c>
      <c r="D41700">
        <v>97.66</v>
      </c>
    </row>
    <row r="41701" spans="1:4">
      <c r="A41701" s="29">
        <v>43923</v>
      </c>
      <c r="B41701" s="30">
        <v>0.85416666666666663</v>
      </c>
      <c r="C41701">
        <v>6.38</v>
      </c>
      <c r="D41701">
        <v>97.65</v>
      </c>
    </row>
    <row r="41702" spans="1:4">
      <c r="A41702" s="29">
        <v>43923</v>
      </c>
      <c r="B41702" s="30">
        <v>0.86458333333333337</v>
      </c>
      <c r="C41702">
        <v>6.15</v>
      </c>
      <c r="D41702">
        <v>97.88</v>
      </c>
    </row>
    <row r="41703" spans="1:4">
      <c r="A41703" s="29">
        <v>43923</v>
      </c>
      <c r="B41703" s="30">
        <v>0.875</v>
      </c>
      <c r="C41703">
        <v>5.95</v>
      </c>
      <c r="D41703">
        <v>98.08</v>
      </c>
    </row>
    <row r="41704" spans="1:4">
      <c r="A41704" s="29">
        <v>43923</v>
      </c>
      <c r="B41704" s="30">
        <v>0.88541666666666663</v>
      </c>
      <c r="C41704">
        <v>5.88</v>
      </c>
      <c r="D41704">
        <v>98.15</v>
      </c>
    </row>
    <row r="41705" spans="1:4">
      <c r="A41705" s="29">
        <v>43923</v>
      </c>
      <c r="B41705" s="30">
        <v>0.89583333333333337</v>
      </c>
      <c r="C41705">
        <v>5.82</v>
      </c>
      <c r="D41705">
        <v>98.210000000000008</v>
      </c>
    </row>
    <row r="41706" spans="1:4">
      <c r="A41706" s="29">
        <v>43923</v>
      </c>
      <c r="B41706" s="30">
        <v>0.90625</v>
      </c>
      <c r="C41706">
        <v>5.88</v>
      </c>
      <c r="D41706">
        <v>98.15</v>
      </c>
    </row>
    <row r="41707" spans="1:4">
      <c r="A41707" s="29">
        <v>43923</v>
      </c>
      <c r="B41707" s="30">
        <v>0.91666666666666663</v>
      </c>
      <c r="C41707">
        <v>6.12</v>
      </c>
      <c r="D41707">
        <v>97.91</v>
      </c>
    </row>
    <row r="41708" spans="1:4">
      <c r="A41708" s="29">
        <v>43923</v>
      </c>
      <c r="B41708" s="30">
        <v>0.92708333333333337</v>
      </c>
      <c r="C41708">
        <v>6.21</v>
      </c>
      <c r="D41708">
        <v>97.820000000000007</v>
      </c>
    </row>
    <row r="41709" spans="1:4">
      <c r="A41709" s="29">
        <v>43923</v>
      </c>
      <c r="B41709" s="30">
        <v>0.9375</v>
      </c>
      <c r="C41709">
        <v>6.25</v>
      </c>
      <c r="D41709">
        <v>97.78</v>
      </c>
    </row>
    <row r="41710" spans="1:4">
      <c r="A41710" s="29">
        <v>43923</v>
      </c>
      <c r="B41710" s="30">
        <v>0.94791666666666663</v>
      </c>
      <c r="C41710">
        <v>6.21</v>
      </c>
      <c r="D41710">
        <v>97.820000000000007</v>
      </c>
    </row>
    <row r="41711" spans="1:4">
      <c r="A41711" s="29">
        <v>43923</v>
      </c>
      <c r="B41711" s="30">
        <v>0.95833333333333337</v>
      </c>
      <c r="C41711">
        <v>5.93</v>
      </c>
      <c r="D41711">
        <v>98.1</v>
      </c>
    </row>
    <row r="41712" spans="1:4">
      <c r="A41712" s="29">
        <v>43923</v>
      </c>
      <c r="B41712" s="30">
        <v>0.96875</v>
      </c>
      <c r="C41712">
        <v>5.84</v>
      </c>
      <c r="D41712">
        <v>98.19</v>
      </c>
    </row>
    <row r="41713" spans="1:4">
      <c r="A41713" s="29">
        <v>43923</v>
      </c>
      <c r="B41713" s="30">
        <v>0.97916666666666663</v>
      </c>
      <c r="C41713">
        <v>5.79</v>
      </c>
      <c r="D41713">
        <v>98.24</v>
      </c>
    </row>
    <row r="41714" spans="1:4">
      <c r="A41714" s="29">
        <v>43923</v>
      </c>
      <c r="B41714" s="30">
        <v>0.98958333333333337</v>
      </c>
      <c r="C41714">
        <v>5.76</v>
      </c>
      <c r="D41714">
        <v>98.27</v>
      </c>
    </row>
    <row r="41715" spans="1:4">
      <c r="A41715" s="29">
        <v>43924</v>
      </c>
      <c r="B41715" s="30">
        <v>0</v>
      </c>
      <c r="C41715">
        <v>5.72</v>
      </c>
      <c r="D41715">
        <v>98.31</v>
      </c>
    </row>
    <row r="41716" spans="1:4">
      <c r="A41716" s="29">
        <v>43924</v>
      </c>
      <c r="B41716" s="30">
        <v>1.0416666666666666E-2</v>
      </c>
      <c r="C41716">
        <v>5.69</v>
      </c>
      <c r="D41716">
        <v>98.34</v>
      </c>
    </row>
    <row r="41717" spans="1:4">
      <c r="A41717" s="29">
        <v>43924</v>
      </c>
      <c r="B41717" s="30">
        <v>2.0833333333333332E-2</v>
      </c>
      <c r="C41717">
        <v>5.68</v>
      </c>
      <c r="D41717">
        <v>98.35</v>
      </c>
    </row>
    <row r="41718" spans="1:4">
      <c r="A41718" s="29">
        <v>43924</v>
      </c>
      <c r="B41718" s="30">
        <v>3.125E-2</v>
      </c>
      <c r="C41718">
        <v>5.67</v>
      </c>
      <c r="D41718">
        <v>98.36</v>
      </c>
    </row>
    <row r="41719" spans="1:4">
      <c r="A41719" s="29">
        <v>43924</v>
      </c>
      <c r="B41719" s="30">
        <v>4.1666666666666664E-2</v>
      </c>
      <c r="C41719">
        <v>5.65</v>
      </c>
      <c r="D41719">
        <v>98.38</v>
      </c>
    </row>
    <row r="41720" spans="1:4">
      <c r="A41720" s="29">
        <v>43924</v>
      </c>
      <c r="B41720" s="30">
        <v>5.2083333333333336E-2</v>
      </c>
      <c r="C41720">
        <v>16.39</v>
      </c>
      <c r="D41720">
        <v>87.64</v>
      </c>
    </row>
    <row r="41721" spans="1:4">
      <c r="A41721" s="29">
        <v>43924</v>
      </c>
      <c r="B41721" s="30">
        <v>6.25E-2</v>
      </c>
      <c r="C41721">
        <v>16.52</v>
      </c>
      <c r="D41721">
        <v>87.51</v>
      </c>
    </row>
    <row r="41722" spans="1:4">
      <c r="A41722" s="29">
        <v>43924</v>
      </c>
      <c r="B41722" s="30">
        <v>7.2916666666666671E-2</v>
      </c>
      <c r="C41722">
        <v>16.510000000000002</v>
      </c>
      <c r="D41722">
        <v>87.52</v>
      </c>
    </row>
    <row r="41723" spans="1:4">
      <c r="A41723" s="29">
        <v>43924</v>
      </c>
      <c r="B41723" s="30">
        <v>8.3333333333333329E-2</v>
      </c>
      <c r="C41723">
        <v>16.5</v>
      </c>
      <c r="D41723">
        <v>87.53</v>
      </c>
    </row>
    <row r="41724" spans="1:4">
      <c r="A41724" s="29">
        <v>43924</v>
      </c>
      <c r="B41724" s="30">
        <v>9.375E-2</v>
      </c>
      <c r="C41724">
        <v>7.87</v>
      </c>
      <c r="D41724">
        <v>96.16</v>
      </c>
    </row>
    <row r="41725" spans="1:4">
      <c r="A41725" s="29">
        <v>43924</v>
      </c>
      <c r="B41725" s="30">
        <v>0.10416666666666667</v>
      </c>
      <c r="C41725">
        <v>5.85</v>
      </c>
      <c r="D41725">
        <v>98.18</v>
      </c>
    </row>
    <row r="41726" spans="1:4">
      <c r="A41726" s="29">
        <v>43924</v>
      </c>
      <c r="B41726" s="30">
        <v>0.11458333333333333</v>
      </c>
      <c r="C41726">
        <v>5.75</v>
      </c>
      <c r="D41726">
        <v>98.28</v>
      </c>
    </row>
    <row r="41727" spans="1:4">
      <c r="A41727" s="29">
        <v>43924</v>
      </c>
      <c r="B41727" s="30">
        <v>0.125</v>
      </c>
      <c r="C41727">
        <v>5.7</v>
      </c>
      <c r="D41727">
        <v>98.33</v>
      </c>
    </row>
    <row r="41728" spans="1:4">
      <c r="A41728" s="29">
        <v>43924</v>
      </c>
      <c r="B41728" s="30">
        <v>0.13541666666666666</v>
      </c>
      <c r="C41728">
        <v>5.68</v>
      </c>
      <c r="D41728">
        <v>98.35</v>
      </c>
    </row>
    <row r="41729" spans="1:4">
      <c r="A41729" s="29">
        <v>43924</v>
      </c>
      <c r="B41729" s="30">
        <v>0.14583333333333334</v>
      </c>
      <c r="C41729">
        <v>5.66</v>
      </c>
      <c r="D41729">
        <v>98.37</v>
      </c>
    </row>
    <row r="41730" spans="1:4">
      <c r="A41730" s="29">
        <v>43924</v>
      </c>
      <c r="B41730" s="30">
        <v>0.15625</v>
      </c>
      <c r="C41730">
        <v>5.65</v>
      </c>
      <c r="D41730">
        <v>98.38</v>
      </c>
    </row>
    <row r="41731" spans="1:4">
      <c r="A41731" s="29">
        <v>43924</v>
      </c>
      <c r="B41731" s="30">
        <v>0.16666666666666666</v>
      </c>
      <c r="C41731">
        <v>5.63</v>
      </c>
      <c r="D41731">
        <v>98.4</v>
      </c>
    </row>
    <row r="41732" spans="1:4">
      <c r="A41732" s="29">
        <v>43924</v>
      </c>
      <c r="B41732" s="30">
        <v>0.17708333333333334</v>
      </c>
      <c r="C41732">
        <v>5.62</v>
      </c>
      <c r="D41732">
        <v>98.41</v>
      </c>
    </row>
    <row r="41733" spans="1:4">
      <c r="A41733" s="29">
        <v>43924</v>
      </c>
      <c r="B41733" s="30">
        <v>0.1875</v>
      </c>
      <c r="C41733">
        <v>5.61</v>
      </c>
      <c r="D41733">
        <v>98.42</v>
      </c>
    </row>
    <row r="41734" spans="1:4">
      <c r="A41734" s="29">
        <v>43924</v>
      </c>
      <c r="B41734" s="30">
        <v>0.19791666666666666</v>
      </c>
      <c r="C41734">
        <v>5.61</v>
      </c>
      <c r="D41734">
        <v>98.42</v>
      </c>
    </row>
    <row r="41735" spans="1:4">
      <c r="A41735" s="29">
        <v>43924</v>
      </c>
      <c r="B41735" s="30">
        <v>0.20833333333333334</v>
      </c>
      <c r="C41735">
        <v>5.59</v>
      </c>
      <c r="D41735">
        <v>98.44</v>
      </c>
    </row>
    <row r="41736" spans="1:4">
      <c r="A41736" s="29">
        <v>43924</v>
      </c>
      <c r="B41736" s="30">
        <v>0.21875</v>
      </c>
      <c r="C41736">
        <v>5.6</v>
      </c>
      <c r="D41736">
        <v>98.43</v>
      </c>
    </row>
    <row r="41737" spans="1:4">
      <c r="A41737" s="29">
        <v>43924</v>
      </c>
      <c r="B41737" s="30">
        <v>0.22916666666666666</v>
      </c>
      <c r="C41737">
        <v>5.77</v>
      </c>
      <c r="D41737">
        <v>98.26</v>
      </c>
    </row>
    <row r="41738" spans="1:4">
      <c r="A41738" s="29">
        <v>43924</v>
      </c>
      <c r="B41738" s="30">
        <v>0.23958333333333334</v>
      </c>
      <c r="C41738">
        <v>5.99</v>
      </c>
      <c r="D41738">
        <v>98.04</v>
      </c>
    </row>
    <row r="41739" spans="1:4">
      <c r="A41739" s="29">
        <v>43924</v>
      </c>
      <c r="B41739" s="30">
        <v>0.25</v>
      </c>
      <c r="C41739">
        <v>6.07</v>
      </c>
      <c r="D41739">
        <v>97.960000000000008</v>
      </c>
    </row>
    <row r="41740" spans="1:4">
      <c r="A41740" s="29">
        <v>43924</v>
      </c>
      <c r="B41740" s="30">
        <v>0.26041666666666669</v>
      </c>
      <c r="C41740">
        <v>6.12</v>
      </c>
      <c r="D41740">
        <v>97.91</v>
      </c>
    </row>
    <row r="41741" spans="1:4">
      <c r="A41741" s="29">
        <v>43924</v>
      </c>
      <c r="B41741" s="30">
        <v>0.27083333333333331</v>
      </c>
      <c r="C41741">
        <v>6.15</v>
      </c>
      <c r="D41741">
        <v>97.88</v>
      </c>
    </row>
    <row r="41742" spans="1:4">
      <c r="A41742" s="29">
        <v>43924</v>
      </c>
      <c r="B41742" s="30">
        <v>0.28125</v>
      </c>
      <c r="C41742">
        <v>5.88</v>
      </c>
      <c r="D41742">
        <v>98.15</v>
      </c>
    </row>
    <row r="41743" spans="1:4">
      <c r="A41743" s="29">
        <v>43924</v>
      </c>
      <c r="B41743" s="30">
        <v>0.29166666666666669</v>
      </c>
      <c r="C41743">
        <v>5.76</v>
      </c>
      <c r="D41743">
        <v>98.27</v>
      </c>
    </row>
    <row r="41744" spans="1:4">
      <c r="A41744" s="29">
        <v>43924</v>
      </c>
      <c r="B41744" s="30">
        <v>0.30208333333333331</v>
      </c>
      <c r="C41744">
        <v>5.72</v>
      </c>
      <c r="D41744">
        <v>98.31</v>
      </c>
    </row>
    <row r="41745" spans="1:4">
      <c r="A41745" s="29">
        <v>43924</v>
      </c>
      <c r="B41745" s="30">
        <v>0.3125</v>
      </c>
      <c r="C41745">
        <v>5.92</v>
      </c>
      <c r="D41745">
        <v>98.11</v>
      </c>
    </row>
    <row r="41746" spans="1:4">
      <c r="A41746" s="29">
        <v>43924</v>
      </c>
      <c r="B41746" s="30">
        <v>0.32291666666666669</v>
      </c>
      <c r="C41746">
        <v>6.08</v>
      </c>
      <c r="D41746">
        <v>97.95</v>
      </c>
    </row>
    <row r="41747" spans="1:4">
      <c r="A41747" s="29">
        <v>43924</v>
      </c>
      <c r="B41747" s="30">
        <v>0.33333333333333331</v>
      </c>
      <c r="C41747">
        <v>6.15</v>
      </c>
      <c r="D41747">
        <v>97.88</v>
      </c>
    </row>
    <row r="41748" spans="1:4">
      <c r="A41748" s="29">
        <v>43924</v>
      </c>
      <c r="B41748" s="30">
        <v>0.34375</v>
      </c>
      <c r="C41748">
        <v>6.19</v>
      </c>
      <c r="D41748">
        <v>97.84</v>
      </c>
    </row>
    <row r="41749" spans="1:4">
      <c r="A41749" s="29">
        <v>43924</v>
      </c>
      <c r="B41749" s="30">
        <v>0.35416666666666669</v>
      </c>
      <c r="C41749">
        <v>6.22</v>
      </c>
      <c r="D41749">
        <v>97.81</v>
      </c>
    </row>
    <row r="41750" spans="1:4">
      <c r="A41750" s="29">
        <v>43924</v>
      </c>
      <c r="B41750" s="30">
        <v>0.36458333333333331</v>
      </c>
      <c r="C41750">
        <v>6.24</v>
      </c>
      <c r="D41750">
        <v>97.79</v>
      </c>
    </row>
    <row r="41751" spans="1:4">
      <c r="A41751" s="29">
        <v>43924</v>
      </c>
      <c r="B41751" s="30">
        <v>0.375</v>
      </c>
      <c r="C41751">
        <v>6.27</v>
      </c>
      <c r="D41751">
        <v>97.76</v>
      </c>
    </row>
    <row r="41752" spans="1:4">
      <c r="A41752" s="29">
        <v>43924</v>
      </c>
      <c r="B41752" s="30">
        <v>0.38541666666666669</v>
      </c>
      <c r="C41752">
        <v>6.28</v>
      </c>
      <c r="D41752">
        <v>97.75</v>
      </c>
    </row>
    <row r="41753" spans="1:4">
      <c r="A41753" s="29">
        <v>43924</v>
      </c>
      <c r="B41753" s="30">
        <v>0.39583333333333331</v>
      </c>
      <c r="C41753">
        <v>6.29</v>
      </c>
      <c r="D41753">
        <v>97.74</v>
      </c>
    </row>
    <row r="41754" spans="1:4">
      <c r="A41754" s="29">
        <v>43924</v>
      </c>
      <c r="B41754" s="30">
        <v>0.40625</v>
      </c>
      <c r="C41754">
        <v>6.31</v>
      </c>
      <c r="D41754">
        <v>97.72</v>
      </c>
    </row>
    <row r="41755" spans="1:4">
      <c r="A41755" s="29">
        <v>43924</v>
      </c>
      <c r="B41755" s="30">
        <v>0.41666666666666669</v>
      </c>
      <c r="C41755">
        <v>6.32</v>
      </c>
      <c r="D41755">
        <v>97.710000000000008</v>
      </c>
    </row>
    <row r="41756" spans="1:4">
      <c r="A41756" s="29">
        <v>43924</v>
      </c>
      <c r="B41756" s="30">
        <v>0.42708333333333331</v>
      </c>
      <c r="C41756">
        <v>6.33</v>
      </c>
      <c r="D41756">
        <v>97.7</v>
      </c>
    </row>
    <row r="41757" spans="1:4">
      <c r="A41757" s="29">
        <v>43924</v>
      </c>
      <c r="B41757" s="30">
        <v>0.4375</v>
      </c>
      <c r="C41757">
        <v>6.34</v>
      </c>
      <c r="D41757">
        <v>97.69</v>
      </c>
    </row>
    <row r="41758" spans="1:4">
      <c r="A41758" s="29">
        <v>43924</v>
      </c>
      <c r="B41758" s="30">
        <v>0.44791666666666669</v>
      </c>
      <c r="C41758">
        <v>6.34</v>
      </c>
      <c r="D41758">
        <v>97.69</v>
      </c>
    </row>
    <row r="41759" spans="1:4">
      <c r="A41759" s="29">
        <v>43924</v>
      </c>
      <c r="B41759" s="30">
        <v>0.45833333333333331</v>
      </c>
      <c r="C41759">
        <v>6.34</v>
      </c>
      <c r="D41759">
        <v>97.69</v>
      </c>
    </row>
    <row r="41760" spans="1:4">
      <c r="A41760" s="29">
        <v>43924</v>
      </c>
      <c r="B41760" s="30">
        <v>0.46875</v>
      </c>
      <c r="C41760">
        <v>6.35</v>
      </c>
      <c r="D41760">
        <v>97.68</v>
      </c>
    </row>
    <row r="41761" spans="1:4">
      <c r="A41761" s="29">
        <v>43924</v>
      </c>
      <c r="B41761" s="30">
        <v>0.47916666666666669</v>
      </c>
      <c r="C41761">
        <v>6.35</v>
      </c>
      <c r="D41761">
        <v>97.68</v>
      </c>
    </row>
    <row r="41762" spans="1:4">
      <c r="A41762" s="29">
        <v>43924</v>
      </c>
      <c r="B41762" s="30">
        <v>0.48958333333333331</v>
      </c>
      <c r="C41762">
        <v>6.36</v>
      </c>
      <c r="D41762">
        <v>97.67</v>
      </c>
    </row>
    <row r="41763" spans="1:4">
      <c r="A41763" s="29">
        <v>43924</v>
      </c>
      <c r="B41763" s="30">
        <v>0.5</v>
      </c>
      <c r="C41763">
        <v>6.35</v>
      </c>
      <c r="D41763">
        <v>97.68</v>
      </c>
    </row>
    <row r="41764" spans="1:4">
      <c r="A41764" s="29">
        <v>43924</v>
      </c>
      <c r="B41764" s="30">
        <v>0.51041666666666663</v>
      </c>
      <c r="C41764">
        <v>6.36</v>
      </c>
      <c r="D41764">
        <v>97.67</v>
      </c>
    </row>
    <row r="41765" spans="1:4">
      <c r="A41765" s="29">
        <v>43924</v>
      </c>
      <c r="B41765" s="30">
        <v>0.52083333333333337</v>
      </c>
      <c r="C41765">
        <v>6.36</v>
      </c>
      <c r="D41765">
        <v>97.67</v>
      </c>
    </row>
    <row r="41766" spans="1:4">
      <c r="A41766" s="29">
        <v>43924</v>
      </c>
      <c r="B41766" s="30">
        <v>0.53125</v>
      </c>
      <c r="C41766">
        <v>6.17</v>
      </c>
      <c r="D41766">
        <v>97.86</v>
      </c>
    </row>
    <row r="41767" spans="1:4">
      <c r="A41767" s="29">
        <v>43924</v>
      </c>
      <c r="B41767" s="30">
        <v>0.54166666666666663</v>
      </c>
      <c r="C41767">
        <v>5.96</v>
      </c>
      <c r="D41767">
        <v>98.070000000000007</v>
      </c>
    </row>
    <row r="41768" spans="1:4">
      <c r="A41768" s="29">
        <v>43924</v>
      </c>
      <c r="B41768" s="30">
        <v>0.55208333333333337</v>
      </c>
      <c r="C41768">
        <v>5.88</v>
      </c>
      <c r="D41768">
        <v>98.15</v>
      </c>
    </row>
    <row r="41769" spans="1:4">
      <c r="A41769" s="29">
        <v>43924</v>
      </c>
      <c r="B41769" s="30">
        <v>0.5625</v>
      </c>
      <c r="C41769">
        <v>6.05</v>
      </c>
      <c r="D41769">
        <v>97.98</v>
      </c>
    </row>
    <row r="41770" spans="1:4">
      <c r="A41770" s="29">
        <v>43924</v>
      </c>
      <c r="B41770" s="30">
        <v>0.57291666666666663</v>
      </c>
      <c r="C41770">
        <v>6.2</v>
      </c>
      <c r="D41770">
        <v>97.83</v>
      </c>
    </row>
    <row r="41771" spans="1:4">
      <c r="A41771" s="29">
        <v>43924</v>
      </c>
      <c r="B41771" s="30">
        <v>0.58333333333333337</v>
      </c>
      <c r="C41771">
        <v>6.25</v>
      </c>
      <c r="D41771">
        <v>97.78</v>
      </c>
    </row>
    <row r="41772" spans="1:4">
      <c r="A41772" s="29">
        <v>43924</v>
      </c>
      <c r="B41772" s="30">
        <v>0.59375</v>
      </c>
      <c r="C41772">
        <v>6.29</v>
      </c>
      <c r="D41772">
        <v>97.74</v>
      </c>
    </row>
    <row r="41773" spans="1:4">
      <c r="A41773" s="29">
        <v>43924</v>
      </c>
      <c r="B41773" s="30">
        <v>0.60416666666666663</v>
      </c>
      <c r="C41773">
        <v>6.31</v>
      </c>
      <c r="D41773">
        <v>97.72</v>
      </c>
    </row>
    <row r="41774" spans="1:4">
      <c r="A41774" s="29">
        <v>43924</v>
      </c>
      <c r="B41774" s="30">
        <v>0.61458333333333337</v>
      </c>
      <c r="C41774">
        <v>6.32</v>
      </c>
      <c r="D41774">
        <v>97.710000000000008</v>
      </c>
    </row>
    <row r="41775" spans="1:4">
      <c r="A41775" s="29">
        <v>43924</v>
      </c>
      <c r="B41775" s="30">
        <v>0.625</v>
      </c>
      <c r="C41775">
        <v>6.33</v>
      </c>
      <c r="D41775">
        <v>97.7</v>
      </c>
    </row>
    <row r="41776" spans="1:4">
      <c r="A41776" s="29">
        <v>43924</v>
      </c>
      <c r="B41776" s="30">
        <v>0.63541666666666663</v>
      </c>
      <c r="C41776">
        <v>6.33</v>
      </c>
      <c r="D41776">
        <v>97.7</v>
      </c>
    </row>
    <row r="41777" spans="1:4">
      <c r="A41777" s="29">
        <v>43924</v>
      </c>
      <c r="B41777" s="30">
        <v>0.64583333333333337</v>
      </c>
      <c r="C41777">
        <v>6.06</v>
      </c>
      <c r="D41777">
        <v>97.97</v>
      </c>
    </row>
    <row r="41778" spans="1:4">
      <c r="A41778" s="29">
        <v>43924</v>
      </c>
      <c r="B41778" s="30">
        <v>0.65625</v>
      </c>
      <c r="C41778">
        <v>5.91</v>
      </c>
      <c r="D41778">
        <v>98.12</v>
      </c>
    </row>
    <row r="41779" spans="1:4">
      <c r="A41779" s="29">
        <v>43924</v>
      </c>
      <c r="B41779" s="30">
        <v>0.66666666666666663</v>
      </c>
      <c r="C41779">
        <v>5.84</v>
      </c>
      <c r="D41779">
        <v>98.19</v>
      </c>
    </row>
    <row r="41780" spans="1:4">
      <c r="A41780" s="29">
        <v>43924</v>
      </c>
      <c r="B41780" s="30">
        <v>0.67708333333333337</v>
      </c>
      <c r="C41780">
        <v>16.510000000000002</v>
      </c>
      <c r="D41780">
        <v>87.52</v>
      </c>
    </row>
    <row r="41781" spans="1:4">
      <c r="A41781" s="29">
        <v>43924</v>
      </c>
      <c r="B41781" s="30">
        <v>0.6875</v>
      </c>
      <c r="C41781">
        <v>16.7</v>
      </c>
      <c r="D41781">
        <v>87.33</v>
      </c>
    </row>
    <row r="41782" spans="1:4">
      <c r="A41782" s="29">
        <v>43924</v>
      </c>
      <c r="B41782" s="30">
        <v>0.69791666666666663</v>
      </c>
      <c r="C41782">
        <v>14.59</v>
      </c>
      <c r="D41782">
        <v>89.44</v>
      </c>
    </row>
    <row r="41783" spans="1:4">
      <c r="A41783" s="29">
        <v>43924</v>
      </c>
      <c r="B41783" s="30">
        <v>0.70833333333333337</v>
      </c>
      <c r="C41783">
        <v>6.29</v>
      </c>
      <c r="D41783">
        <v>97.74</v>
      </c>
    </row>
    <row r="41784" spans="1:4">
      <c r="A41784" s="29">
        <v>43924</v>
      </c>
      <c r="B41784" s="30">
        <v>0.71875</v>
      </c>
      <c r="C41784">
        <v>6.27</v>
      </c>
      <c r="D41784">
        <v>97.76</v>
      </c>
    </row>
    <row r="41785" spans="1:4">
      <c r="A41785" s="29">
        <v>43924</v>
      </c>
      <c r="B41785" s="30">
        <v>0.72916666666666663</v>
      </c>
      <c r="C41785">
        <v>6.29</v>
      </c>
      <c r="D41785">
        <v>97.74</v>
      </c>
    </row>
    <row r="41786" spans="1:4">
      <c r="A41786" s="29">
        <v>43924</v>
      </c>
      <c r="B41786" s="30">
        <v>0.73958333333333337</v>
      </c>
      <c r="C41786">
        <v>6.32</v>
      </c>
      <c r="D41786">
        <v>97.710000000000008</v>
      </c>
    </row>
    <row r="41787" spans="1:4">
      <c r="A41787" s="29">
        <v>43924</v>
      </c>
      <c r="B41787" s="30">
        <v>0.75</v>
      </c>
      <c r="C41787">
        <v>6.32</v>
      </c>
      <c r="D41787">
        <v>97.710000000000008</v>
      </c>
    </row>
    <row r="41788" spans="1:4">
      <c r="A41788" s="29">
        <v>43924</v>
      </c>
      <c r="B41788" s="30">
        <v>0.76041666666666663</v>
      </c>
      <c r="C41788">
        <v>6.34</v>
      </c>
      <c r="D41788">
        <v>97.69</v>
      </c>
    </row>
    <row r="41789" spans="1:4">
      <c r="A41789" s="29">
        <v>43924</v>
      </c>
      <c r="B41789" s="30">
        <v>0.77083333333333337</v>
      </c>
      <c r="C41789">
        <v>6.35</v>
      </c>
      <c r="D41789">
        <v>97.68</v>
      </c>
    </row>
    <row r="41790" spans="1:4">
      <c r="A41790" s="29">
        <v>43924</v>
      </c>
      <c r="B41790" s="30">
        <v>0.78125</v>
      </c>
      <c r="C41790">
        <v>6.35</v>
      </c>
      <c r="D41790">
        <v>97.68</v>
      </c>
    </row>
    <row r="41791" spans="1:4">
      <c r="A41791" s="29">
        <v>43924</v>
      </c>
      <c r="B41791" s="30">
        <v>0.79166666666666663</v>
      </c>
      <c r="C41791">
        <v>6.36</v>
      </c>
      <c r="D41791">
        <v>97.67</v>
      </c>
    </row>
    <row r="41792" spans="1:4">
      <c r="A41792" s="29">
        <v>43924</v>
      </c>
      <c r="B41792" s="30">
        <v>0.80208333333333337</v>
      </c>
      <c r="C41792">
        <v>6.37</v>
      </c>
      <c r="D41792">
        <v>97.66</v>
      </c>
    </row>
    <row r="41793" spans="1:4">
      <c r="A41793" s="29">
        <v>43924</v>
      </c>
      <c r="B41793" s="30">
        <v>0.8125</v>
      </c>
      <c r="C41793">
        <v>6.37</v>
      </c>
      <c r="D41793">
        <v>97.66</v>
      </c>
    </row>
    <row r="41794" spans="1:4">
      <c r="A41794" s="29">
        <v>43924</v>
      </c>
      <c r="B41794" s="30">
        <v>0.82291666666666663</v>
      </c>
      <c r="C41794">
        <v>6.38</v>
      </c>
      <c r="D41794">
        <v>97.65</v>
      </c>
    </row>
    <row r="41795" spans="1:4">
      <c r="A41795" s="29">
        <v>43924</v>
      </c>
      <c r="B41795" s="30">
        <v>0.83333333333333337</v>
      </c>
      <c r="C41795">
        <v>6.38</v>
      </c>
      <c r="D41795">
        <v>97.65</v>
      </c>
    </row>
    <row r="41796" spans="1:4">
      <c r="A41796" s="29">
        <v>43924</v>
      </c>
      <c r="B41796" s="30">
        <v>0.84375</v>
      </c>
      <c r="C41796">
        <v>6.38</v>
      </c>
      <c r="D41796">
        <v>97.65</v>
      </c>
    </row>
    <row r="41797" spans="1:4">
      <c r="A41797" s="29">
        <v>43924</v>
      </c>
      <c r="B41797" s="30">
        <v>0.85416666666666663</v>
      </c>
      <c r="C41797">
        <v>6.39</v>
      </c>
      <c r="D41797">
        <v>97.64</v>
      </c>
    </row>
    <row r="41798" spans="1:4">
      <c r="A41798" s="29">
        <v>43924</v>
      </c>
      <c r="B41798" s="30">
        <v>0.86458333333333337</v>
      </c>
      <c r="C41798">
        <v>6.38</v>
      </c>
      <c r="D41798">
        <v>97.65</v>
      </c>
    </row>
    <row r="41799" spans="1:4">
      <c r="A41799" s="29">
        <v>43924</v>
      </c>
      <c r="B41799" s="30">
        <v>0.875</v>
      </c>
      <c r="C41799">
        <v>6.38</v>
      </c>
      <c r="D41799">
        <v>97.65</v>
      </c>
    </row>
    <row r="41800" spans="1:4">
      <c r="A41800" s="29">
        <v>43924</v>
      </c>
      <c r="B41800" s="30">
        <v>0.88541666666666663</v>
      </c>
      <c r="C41800">
        <v>6.39</v>
      </c>
      <c r="D41800">
        <v>97.64</v>
      </c>
    </row>
    <row r="41801" spans="1:4">
      <c r="A41801" s="29">
        <v>43924</v>
      </c>
      <c r="B41801" s="30">
        <v>0.89583333333333337</v>
      </c>
      <c r="C41801">
        <v>6.4</v>
      </c>
      <c r="D41801">
        <v>97.63</v>
      </c>
    </row>
    <row r="41802" spans="1:4">
      <c r="A41802" s="29">
        <v>43924</v>
      </c>
      <c r="B41802" s="30">
        <v>0.90625</v>
      </c>
      <c r="C41802">
        <v>6.16</v>
      </c>
      <c r="D41802">
        <v>97.87</v>
      </c>
    </row>
    <row r="41803" spans="1:4">
      <c r="A41803" s="29">
        <v>43924</v>
      </c>
      <c r="B41803" s="30">
        <v>0.91666666666666663</v>
      </c>
      <c r="C41803">
        <v>5.97</v>
      </c>
      <c r="D41803">
        <v>98.06</v>
      </c>
    </row>
    <row r="41804" spans="1:4">
      <c r="A41804" s="29">
        <v>43924</v>
      </c>
      <c r="B41804" s="30">
        <v>0.92708333333333337</v>
      </c>
      <c r="C41804">
        <v>5.9</v>
      </c>
      <c r="D41804">
        <v>98.13</v>
      </c>
    </row>
    <row r="41805" spans="1:4">
      <c r="A41805" s="29">
        <v>43924</v>
      </c>
      <c r="B41805" s="30">
        <v>0.9375</v>
      </c>
      <c r="C41805">
        <v>5.85</v>
      </c>
      <c r="D41805">
        <v>98.18</v>
      </c>
    </row>
    <row r="41806" spans="1:4">
      <c r="A41806" s="29">
        <v>43924</v>
      </c>
      <c r="B41806" s="30">
        <v>0.94791666666666663</v>
      </c>
      <c r="C41806">
        <v>5.81</v>
      </c>
      <c r="D41806">
        <v>98.22</v>
      </c>
    </row>
    <row r="41807" spans="1:4">
      <c r="A41807" s="29">
        <v>43924</v>
      </c>
      <c r="B41807" s="30">
        <v>0.95833333333333337</v>
      </c>
      <c r="C41807">
        <v>5.78</v>
      </c>
      <c r="D41807">
        <v>98.25</v>
      </c>
    </row>
    <row r="41808" spans="1:4">
      <c r="A41808" s="29">
        <v>43924</v>
      </c>
      <c r="B41808" s="30">
        <v>0.96875</v>
      </c>
      <c r="C41808">
        <v>13.05</v>
      </c>
      <c r="D41808">
        <v>90.98</v>
      </c>
    </row>
    <row r="41809" spans="1:4">
      <c r="A41809" s="29">
        <v>43924</v>
      </c>
      <c r="B41809" s="30">
        <v>0.97916666666666663</v>
      </c>
      <c r="C41809">
        <v>16.510000000000002</v>
      </c>
      <c r="D41809">
        <v>87.52</v>
      </c>
    </row>
    <row r="41810" spans="1:4">
      <c r="A41810" s="29">
        <v>43924</v>
      </c>
      <c r="B41810" s="30">
        <v>0.98958333333333337</v>
      </c>
      <c r="C41810">
        <v>16.55</v>
      </c>
      <c r="D41810">
        <v>87.48</v>
      </c>
    </row>
    <row r="41811" spans="1:4">
      <c r="A41811" s="29">
        <v>43925</v>
      </c>
      <c r="B41811" s="30">
        <v>0</v>
      </c>
      <c r="C41811">
        <v>16.559999999999999</v>
      </c>
      <c r="D41811">
        <v>87.47</v>
      </c>
    </row>
    <row r="41812" spans="1:4">
      <c r="A41812" s="29">
        <v>43925</v>
      </c>
      <c r="B41812" s="30">
        <v>1.0416666666666666E-2</v>
      </c>
      <c r="C41812">
        <v>18.87</v>
      </c>
      <c r="D41812">
        <v>85.16</v>
      </c>
    </row>
    <row r="41813" spans="1:4">
      <c r="A41813" s="29">
        <v>43925</v>
      </c>
      <c r="B41813" s="30">
        <v>2.0833333333333332E-2</v>
      </c>
      <c r="C41813">
        <v>6.72</v>
      </c>
      <c r="D41813">
        <v>97.31</v>
      </c>
    </row>
    <row r="41814" spans="1:4">
      <c r="A41814" s="29">
        <v>43925</v>
      </c>
      <c r="B41814" s="30">
        <v>3.125E-2</v>
      </c>
      <c r="C41814">
        <v>5.88</v>
      </c>
      <c r="D41814">
        <v>98.15</v>
      </c>
    </row>
    <row r="41815" spans="1:4">
      <c r="A41815" s="29">
        <v>43925</v>
      </c>
      <c r="B41815" s="30">
        <v>4.1666666666666664E-2</v>
      </c>
      <c r="C41815">
        <v>5.8</v>
      </c>
      <c r="D41815">
        <v>98.23</v>
      </c>
    </row>
    <row r="41816" spans="1:4">
      <c r="A41816" s="29">
        <v>43925</v>
      </c>
      <c r="B41816" s="30">
        <v>5.2083333333333336E-2</v>
      </c>
      <c r="C41816">
        <v>5.76</v>
      </c>
      <c r="D41816">
        <v>98.27</v>
      </c>
    </row>
    <row r="41817" spans="1:4">
      <c r="A41817" s="29">
        <v>43925</v>
      </c>
      <c r="B41817" s="30">
        <v>6.25E-2</v>
      </c>
      <c r="C41817">
        <v>5.73</v>
      </c>
      <c r="D41817">
        <v>98.3</v>
      </c>
    </row>
    <row r="41818" spans="1:4">
      <c r="A41818" s="29">
        <v>43925</v>
      </c>
      <c r="B41818" s="30">
        <v>7.2916666666666671E-2</v>
      </c>
      <c r="C41818">
        <v>5.71</v>
      </c>
      <c r="D41818">
        <v>98.320000000000007</v>
      </c>
    </row>
    <row r="41819" spans="1:4">
      <c r="A41819" s="29">
        <v>43925</v>
      </c>
      <c r="B41819" s="30">
        <v>8.3333333333333329E-2</v>
      </c>
      <c r="C41819">
        <v>5.69</v>
      </c>
      <c r="D41819">
        <v>98.34</v>
      </c>
    </row>
    <row r="41820" spans="1:4">
      <c r="A41820" s="29">
        <v>43925</v>
      </c>
      <c r="B41820" s="30">
        <v>9.375E-2</v>
      </c>
      <c r="C41820">
        <v>5.67</v>
      </c>
      <c r="D41820">
        <v>98.36</v>
      </c>
    </row>
    <row r="41821" spans="1:4">
      <c r="A41821" s="29">
        <v>43925</v>
      </c>
      <c r="B41821" s="30">
        <v>0.10416666666666667</v>
      </c>
      <c r="C41821">
        <v>5.67</v>
      </c>
      <c r="D41821">
        <v>98.36</v>
      </c>
    </row>
    <row r="41822" spans="1:4">
      <c r="A41822" s="29">
        <v>43925</v>
      </c>
      <c r="B41822" s="30">
        <v>0.11458333333333333</v>
      </c>
      <c r="C41822">
        <v>5.65</v>
      </c>
      <c r="D41822">
        <v>98.38</v>
      </c>
    </row>
    <row r="41823" spans="1:4">
      <c r="A41823" s="29">
        <v>43925</v>
      </c>
      <c r="B41823" s="30">
        <v>0.125</v>
      </c>
      <c r="C41823">
        <v>5.64</v>
      </c>
      <c r="D41823">
        <v>98.39</v>
      </c>
    </row>
    <row r="41824" spans="1:4">
      <c r="A41824" s="29">
        <v>43925</v>
      </c>
      <c r="B41824" s="30">
        <v>0.13541666666666666</v>
      </c>
      <c r="C41824">
        <v>5.63</v>
      </c>
      <c r="D41824">
        <v>98.4</v>
      </c>
    </row>
    <row r="41825" spans="1:4">
      <c r="A41825" s="29">
        <v>43925</v>
      </c>
      <c r="B41825" s="30">
        <v>0.14583333333333334</v>
      </c>
      <c r="C41825">
        <v>5.62</v>
      </c>
      <c r="D41825">
        <v>98.41</v>
      </c>
    </row>
    <row r="41826" spans="1:4">
      <c r="A41826" s="29">
        <v>43925</v>
      </c>
      <c r="B41826" s="30">
        <v>0.15625</v>
      </c>
      <c r="C41826">
        <v>16.03</v>
      </c>
      <c r="D41826">
        <v>88</v>
      </c>
    </row>
    <row r="41827" spans="1:4">
      <c r="A41827" s="29">
        <v>43925</v>
      </c>
      <c r="B41827" s="30">
        <v>0.16666666666666666</v>
      </c>
      <c r="C41827">
        <v>6.1</v>
      </c>
      <c r="D41827">
        <v>97.93</v>
      </c>
    </row>
    <row r="41828" spans="1:4">
      <c r="A41828" s="29">
        <v>43925</v>
      </c>
      <c r="B41828" s="30">
        <v>0.17708333333333334</v>
      </c>
      <c r="C41828">
        <v>6.11</v>
      </c>
      <c r="D41828">
        <v>97.92</v>
      </c>
    </row>
    <row r="41829" spans="1:4">
      <c r="A41829" s="29">
        <v>43925</v>
      </c>
      <c r="B41829" s="30">
        <v>0.1875</v>
      </c>
      <c r="C41829">
        <v>5.96</v>
      </c>
      <c r="D41829">
        <v>98.070000000000007</v>
      </c>
    </row>
    <row r="41830" spans="1:4">
      <c r="A41830" s="29">
        <v>43925</v>
      </c>
      <c r="B41830" s="30">
        <v>0.19791666666666666</v>
      </c>
      <c r="C41830">
        <v>5.78</v>
      </c>
      <c r="D41830">
        <v>98.25</v>
      </c>
    </row>
    <row r="41831" spans="1:4">
      <c r="A41831" s="29">
        <v>43925</v>
      </c>
      <c r="B41831" s="30">
        <v>0.20833333333333334</v>
      </c>
      <c r="C41831">
        <v>5.72</v>
      </c>
      <c r="D41831">
        <v>98.31</v>
      </c>
    </row>
    <row r="41832" spans="1:4">
      <c r="A41832" s="29">
        <v>43925</v>
      </c>
      <c r="B41832" s="30">
        <v>0.21875</v>
      </c>
      <c r="C41832">
        <v>5.69</v>
      </c>
      <c r="D41832">
        <v>98.34</v>
      </c>
    </row>
    <row r="41833" spans="1:4">
      <c r="A41833" s="29">
        <v>43925</v>
      </c>
      <c r="B41833" s="30">
        <v>0.22916666666666666</v>
      </c>
      <c r="C41833">
        <v>5.66</v>
      </c>
      <c r="D41833">
        <v>98.37</v>
      </c>
    </row>
    <row r="41834" spans="1:4">
      <c r="A41834" s="29">
        <v>43925</v>
      </c>
      <c r="B41834" s="30">
        <v>0.23958333333333334</v>
      </c>
      <c r="C41834">
        <v>5.65</v>
      </c>
      <c r="D41834">
        <v>98.38</v>
      </c>
    </row>
    <row r="41835" spans="1:4">
      <c r="A41835" s="29">
        <v>43925</v>
      </c>
      <c r="B41835" s="30">
        <v>0.25</v>
      </c>
      <c r="C41835">
        <v>5.63</v>
      </c>
      <c r="D41835">
        <v>98.4</v>
      </c>
    </row>
    <row r="41836" spans="1:4">
      <c r="A41836" s="29">
        <v>43925</v>
      </c>
      <c r="B41836" s="30">
        <v>0.26041666666666669</v>
      </c>
      <c r="C41836">
        <v>5.63</v>
      </c>
      <c r="D41836">
        <v>98.4</v>
      </c>
    </row>
    <row r="41837" spans="1:4">
      <c r="A41837" s="29">
        <v>43925</v>
      </c>
      <c r="B41837" s="30">
        <v>0.27083333333333331</v>
      </c>
      <c r="C41837">
        <v>5.88</v>
      </c>
      <c r="D41837">
        <v>98.15</v>
      </c>
    </row>
    <row r="41838" spans="1:4">
      <c r="A41838" s="29">
        <v>43925</v>
      </c>
      <c r="B41838" s="30">
        <v>0.28125</v>
      </c>
      <c r="C41838">
        <v>6.03</v>
      </c>
      <c r="D41838">
        <v>98</v>
      </c>
    </row>
    <row r="41839" spans="1:4">
      <c r="A41839" s="29">
        <v>43925</v>
      </c>
      <c r="B41839" s="30">
        <v>0.29166666666666669</v>
      </c>
      <c r="C41839">
        <v>6.11</v>
      </c>
      <c r="D41839">
        <v>97.92</v>
      </c>
    </row>
    <row r="41840" spans="1:4">
      <c r="A41840" s="29">
        <v>43925</v>
      </c>
      <c r="B41840" s="30">
        <v>0.30208333333333331</v>
      </c>
      <c r="C41840">
        <v>6.16</v>
      </c>
      <c r="D41840">
        <v>97.87</v>
      </c>
    </row>
    <row r="41841" spans="1:4">
      <c r="A41841" s="29">
        <v>43925</v>
      </c>
      <c r="B41841" s="30">
        <v>0.3125</v>
      </c>
      <c r="C41841">
        <v>6.2</v>
      </c>
      <c r="D41841">
        <v>97.83</v>
      </c>
    </row>
    <row r="41842" spans="1:4">
      <c r="A41842" s="29">
        <v>43925</v>
      </c>
      <c r="B41842" s="30">
        <v>0.32291666666666669</v>
      </c>
      <c r="C41842">
        <v>6.23</v>
      </c>
      <c r="D41842">
        <v>97.8</v>
      </c>
    </row>
    <row r="41843" spans="1:4">
      <c r="A41843" s="29">
        <v>43925</v>
      </c>
      <c r="B41843" s="30">
        <v>0.33333333333333331</v>
      </c>
      <c r="C41843">
        <v>6.25</v>
      </c>
      <c r="D41843">
        <v>97.78</v>
      </c>
    </row>
    <row r="41844" spans="1:4">
      <c r="A41844" s="29">
        <v>43925</v>
      </c>
      <c r="B41844" s="30">
        <v>0.34375</v>
      </c>
      <c r="C41844">
        <v>6.26</v>
      </c>
      <c r="D41844">
        <v>97.77</v>
      </c>
    </row>
    <row r="41845" spans="1:4">
      <c r="A41845" s="29">
        <v>43925</v>
      </c>
      <c r="B41845" s="30">
        <v>0.35416666666666669</v>
      </c>
      <c r="C41845">
        <v>6.28</v>
      </c>
      <c r="D41845">
        <v>97.75</v>
      </c>
    </row>
    <row r="41846" spans="1:4">
      <c r="A41846" s="29">
        <v>43925</v>
      </c>
      <c r="B41846" s="30">
        <v>0.36458333333333331</v>
      </c>
      <c r="C41846">
        <v>6.28</v>
      </c>
      <c r="D41846">
        <v>97.75</v>
      </c>
    </row>
    <row r="41847" spans="1:4">
      <c r="A41847" s="29">
        <v>43925</v>
      </c>
      <c r="B41847" s="30">
        <v>0.375</v>
      </c>
      <c r="C41847">
        <v>6.31</v>
      </c>
      <c r="D41847">
        <v>97.72</v>
      </c>
    </row>
    <row r="41848" spans="1:4">
      <c r="A41848" s="29">
        <v>43925</v>
      </c>
      <c r="B41848" s="30">
        <v>0.38541666666666669</v>
      </c>
      <c r="C41848">
        <v>6.32</v>
      </c>
      <c r="D41848">
        <v>97.710000000000008</v>
      </c>
    </row>
    <row r="41849" spans="1:4">
      <c r="A41849" s="29">
        <v>43925</v>
      </c>
      <c r="B41849" s="30">
        <v>0.39583333333333331</v>
      </c>
      <c r="C41849">
        <v>6.33</v>
      </c>
      <c r="D41849">
        <v>97.7</v>
      </c>
    </row>
    <row r="41850" spans="1:4">
      <c r="A41850" s="29">
        <v>43925</v>
      </c>
      <c r="B41850" s="30">
        <v>0.40625</v>
      </c>
      <c r="C41850">
        <v>6.34</v>
      </c>
      <c r="D41850">
        <v>97.69</v>
      </c>
    </row>
    <row r="41851" spans="1:4">
      <c r="A41851" s="29">
        <v>43925</v>
      </c>
      <c r="B41851" s="30">
        <v>0.41666666666666669</v>
      </c>
      <c r="C41851">
        <v>6.34</v>
      </c>
      <c r="D41851">
        <v>97.69</v>
      </c>
    </row>
    <row r="41852" spans="1:4">
      <c r="A41852" s="29">
        <v>43925</v>
      </c>
      <c r="B41852" s="30">
        <v>0.42708333333333331</v>
      </c>
      <c r="C41852">
        <v>6.35</v>
      </c>
      <c r="D41852">
        <v>97.68</v>
      </c>
    </row>
    <row r="41853" spans="1:4">
      <c r="A41853" s="29">
        <v>43925</v>
      </c>
      <c r="B41853" s="30">
        <v>0.4375</v>
      </c>
      <c r="C41853">
        <v>6.36</v>
      </c>
      <c r="D41853">
        <v>97.67</v>
      </c>
    </row>
    <row r="41854" spans="1:4">
      <c r="A41854" s="29">
        <v>43925</v>
      </c>
      <c r="B41854" s="30">
        <v>0.44791666666666669</v>
      </c>
      <c r="C41854">
        <v>6.36</v>
      </c>
      <c r="D41854">
        <v>97.67</v>
      </c>
    </row>
    <row r="41855" spans="1:4">
      <c r="A41855" s="29">
        <v>43925</v>
      </c>
      <c r="B41855" s="30">
        <v>0.45833333333333331</v>
      </c>
      <c r="C41855">
        <v>6.36</v>
      </c>
      <c r="D41855">
        <v>97.67</v>
      </c>
    </row>
    <row r="41856" spans="1:4">
      <c r="A41856" s="29">
        <v>43925</v>
      </c>
      <c r="B41856" s="30">
        <v>0.46875</v>
      </c>
      <c r="C41856">
        <v>6.36</v>
      </c>
      <c r="D41856">
        <v>97.67</v>
      </c>
    </row>
    <row r="41857" spans="1:4">
      <c r="A41857" s="29">
        <v>43925</v>
      </c>
      <c r="B41857" s="30">
        <v>0.47916666666666669</v>
      </c>
      <c r="C41857">
        <v>6.36</v>
      </c>
      <c r="D41857">
        <v>97.67</v>
      </c>
    </row>
    <row r="41858" spans="1:4">
      <c r="A41858" s="29">
        <v>43925</v>
      </c>
      <c r="B41858" s="30">
        <v>0.48958333333333331</v>
      </c>
      <c r="C41858">
        <v>6.37</v>
      </c>
      <c r="D41858">
        <v>97.66</v>
      </c>
    </row>
    <row r="41859" spans="1:4">
      <c r="A41859" s="29">
        <v>43925</v>
      </c>
      <c r="B41859" s="30">
        <v>0.5</v>
      </c>
      <c r="C41859">
        <v>6.37</v>
      </c>
      <c r="D41859">
        <v>97.66</v>
      </c>
    </row>
    <row r="41860" spans="1:4">
      <c r="A41860" s="29">
        <v>43925</v>
      </c>
      <c r="B41860" s="30">
        <v>0.51041666666666663</v>
      </c>
      <c r="C41860">
        <v>6.38</v>
      </c>
      <c r="D41860">
        <v>97.65</v>
      </c>
    </row>
    <row r="41861" spans="1:4">
      <c r="A41861" s="29">
        <v>43925</v>
      </c>
      <c r="B41861" s="30">
        <v>0.52083333333333337</v>
      </c>
      <c r="C41861">
        <v>6.37</v>
      </c>
      <c r="D41861">
        <v>97.66</v>
      </c>
    </row>
    <row r="41862" spans="1:4">
      <c r="A41862" s="29">
        <v>43925</v>
      </c>
      <c r="B41862" s="30">
        <v>0.53125</v>
      </c>
      <c r="C41862">
        <v>6.38</v>
      </c>
      <c r="D41862">
        <v>97.65</v>
      </c>
    </row>
    <row r="41863" spans="1:4">
      <c r="A41863" s="29">
        <v>43925</v>
      </c>
      <c r="B41863" s="30">
        <v>0.54166666666666663</v>
      </c>
      <c r="C41863">
        <v>6.38</v>
      </c>
      <c r="D41863">
        <v>97.65</v>
      </c>
    </row>
    <row r="41864" spans="1:4">
      <c r="A41864" s="29">
        <v>43925</v>
      </c>
      <c r="B41864" s="30">
        <v>0.55208333333333337</v>
      </c>
      <c r="C41864">
        <v>6.38</v>
      </c>
      <c r="D41864">
        <v>97.65</v>
      </c>
    </row>
    <row r="41865" spans="1:4">
      <c r="A41865" s="29">
        <v>43925</v>
      </c>
      <c r="B41865" s="30">
        <v>0.5625</v>
      </c>
      <c r="C41865">
        <v>6.39</v>
      </c>
      <c r="D41865">
        <v>97.64</v>
      </c>
    </row>
    <row r="41866" spans="1:4">
      <c r="A41866" s="29">
        <v>43925</v>
      </c>
      <c r="B41866" s="30">
        <v>0.57291666666666663</v>
      </c>
      <c r="C41866">
        <v>6.38</v>
      </c>
      <c r="D41866">
        <v>97.65</v>
      </c>
    </row>
    <row r="41867" spans="1:4">
      <c r="A41867" s="29">
        <v>43925</v>
      </c>
      <c r="B41867" s="30">
        <v>0.58333333333333337</v>
      </c>
      <c r="C41867">
        <v>6.39</v>
      </c>
      <c r="D41867">
        <v>97.64</v>
      </c>
    </row>
    <row r="41868" spans="1:4">
      <c r="A41868" s="29">
        <v>43925</v>
      </c>
      <c r="B41868" s="30">
        <v>0.59375</v>
      </c>
      <c r="C41868">
        <v>6.39</v>
      </c>
      <c r="D41868">
        <v>97.64</v>
      </c>
    </row>
    <row r="41869" spans="1:4">
      <c r="A41869" s="29">
        <v>43925</v>
      </c>
      <c r="B41869" s="30">
        <v>0.60416666666666663</v>
      </c>
      <c r="C41869">
        <v>6.39</v>
      </c>
      <c r="D41869">
        <v>97.64</v>
      </c>
    </row>
    <row r="41870" spans="1:4">
      <c r="A41870" s="29">
        <v>43925</v>
      </c>
      <c r="B41870" s="30">
        <v>0.61458333333333337</v>
      </c>
      <c r="C41870">
        <v>6.38</v>
      </c>
      <c r="D41870">
        <v>97.65</v>
      </c>
    </row>
    <row r="41871" spans="1:4">
      <c r="A41871" s="29">
        <v>43925</v>
      </c>
      <c r="B41871" s="30">
        <v>0.625</v>
      </c>
      <c r="C41871">
        <v>6.39</v>
      </c>
      <c r="D41871">
        <v>97.64</v>
      </c>
    </row>
    <row r="41872" spans="1:4">
      <c r="A41872" s="29">
        <v>43925</v>
      </c>
      <c r="B41872" s="30">
        <v>0.63541666666666663</v>
      </c>
      <c r="C41872">
        <v>6.4</v>
      </c>
      <c r="D41872">
        <v>97.63</v>
      </c>
    </row>
    <row r="41873" spans="1:4">
      <c r="A41873" s="29">
        <v>43925</v>
      </c>
      <c r="B41873" s="30">
        <v>0.64583333333333337</v>
      </c>
      <c r="C41873">
        <v>6.4</v>
      </c>
      <c r="D41873">
        <v>97.63</v>
      </c>
    </row>
    <row r="41874" spans="1:4">
      <c r="A41874" s="29">
        <v>43925</v>
      </c>
      <c r="B41874" s="30">
        <v>0.65625</v>
      </c>
      <c r="C41874">
        <v>9.5</v>
      </c>
      <c r="D41874">
        <v>94.53</v>
      </c>
    </row>
    <row r="41875" spans="1:4">
      <c r="A41875" s="29">
        <v>43925</v>
      </c>
      <c r="B41875" s="30">
        <v>0.66666666666666663</v>
      </c>
      <c r="C41875">
        <v>20.14</v>
      </c>
      <c r="D41875">
        <v>83.89</v>
      </c>
    </row>
    <row r="41876" spans="1:4">
      <c r="A41876" s="29">
        <v>43925</v>
      </c>
      <c r="B41876" s="30">
        <v>0.67708333333333337</v>
      </c>
      <c r="C41876">
        <v>20.32</v>
      </c>
      <c r="D41876">
        <v>83.710000000000008</v>
      </c>
    </row>
    <row r="41877" spans="1:4">
      <c r="A41877" s="29">
        <v>43925</v>
      </c>
      <c r="B41877" s="30">
        <v>0.6875</v>
      </c>
      <c r="C41877">
        <v>20.32</v>
      </c>
      <c r="D41877">
        <v>83.710000000000008</v>
      </c>
    </row>
    <row r="41878" spans="1:4">
      <c r="A41878" s="29">
        <v>43925</v>
      </c>
      <c r="B41878" s="30">
        <v>0.69791666666666663</v>
      </c>
      <c r="C41878">
        <v>17.45</v>
      </c>
      <c r="D41878">
        <v>86.58</v>
      </c>
    </row>
    <row r="41879" spans="1:4">
      <c r="A41879" s="29">
        <v>43925</v>
      </c>
      <c r="B41879" s="30">
        <v>0.70833333333333337</v>
      </c>
      <c r="C41879">
        <v>6.51</v>
      </c>
      <c r="D41879">
        <v>97.52</v>
      </c>
    </row>
    <row r="41880" spans="1:4">
      <c r="A41880" s="29">
        <v>43925</v>
      </c>
      <c r="B41880" s="30">
        <v>0.71875</v>
      </c>
      <c r="C41880">
        <v>6.42</v>
      </c>
      <c r="D41880">
        <v>97.61</v>
      </c>
    </row>
    <row r="41881" spans="1:4">
      <c r="A41881" s="29">
        <v>43925</v>
      </c>
      <c r="B41881" s="30">
        <v>0.72916666666666663</v>
      </c>
      <c r="C41881">
        <v>6.41</v>
      </c>
      <c r="D41881">
        <v>97.62</v>
      </c>
    </row>
    <row r="41882" spans="1:4">
      <c r="A41882" s="29">
        <v>43925</v>
      </c>
      <c r="B41882" s="30">
        <v>0.73958333333333337</v>
      </c>
      <c r="C41882">
        <v>6.41</v>
      </c>
      <c r="D41882">
        <v>97.62</v>
      </c>
    </row>
    <row r="41883" spans="1:4">
      <c r="A41883" s="29">
        <v>43925</v>
      </c>
      <c r="B41883" s="30">
        <v>0.75</v>
      </c>
      <c r="C41883">
        <v>6.4</v>
      </c>
      <c r="D41883">
        <v>97.63</v>
      </c>
    </row>
    <row r="41884" spans="1:4">
      <c r="A41884" s="29">
        <v>43925</v>
      </c>
      <c r="B41884" s="30">
        <v>0.76041666666666663</v>
      </c>
      <c r="C41884">
        <v>6.41</v>
      </c>
      <c r="D41884">
        <v>97.62</v>
      </c>
    </row>
    <row r="41885" spans="1:4">
      <c r="A41885" s="29">
        <v>43925</v>
      </c>
      <c r="B41885" s="30">
        <v>0.77083333333333337</v>
      </c>
      <c r="C41885">
        <v>6.41</v>
      </c>
      <c r="D41885">
        <v>97.62</v>
      </c>
    </row>
    <row r="41886" spans="1:4">
      <c r="A41886" s="29">
        <v>43925</v>
      </c>
      <c r="B41886" s="30">
        <v>0.78125</v>
      </c>
      <c r="C41886">
        <v>6.41</v>
      </c>
      <c r="D41886">
        <v>97.62</v>
      </c>
    </row>
    <row r="41887" spans="1:4">
      <c r="A41887" s="29">
        <v>43925</v>
      </c>
      <c r="B41887" s="30">
        <v>0.79166666666666663</v>
      </c>
      <c r="C41887">
        <v>6.41</v>
      </c>
      <c r="D41887">
        <v>97.62</v>
      </c>
    </row>
    <row r="41888" spans="1:4">
      <c r="A41888" s="29">
        <v>43925</v>
      </c>
      <c r="B41888" s="30">
        <v>0.80208333333333337</v>
      </c>
      <c r="C41888">
        <v>6.41</v>
      </c>
      <c r="D41888">
        <v>97.62</v>
      </c>
    </row>
    <row r="41889" spans="1:4">
      <c r="A41889" s="29">
        <v>43925</v>
      </c>
      <c r="B41889" s="30">
        <v>0.8125</v>
      </c>
      <c r="C41889">
        <v>6.41</v>
      </c>
      <c r="D41889">
        <v>97.62</v>
      </c>
    </row>
    <row r="41890" spans="1:4">
      <c r="A41890" s="29">
        <v>43925</v>
      </c>
      <c r="B41890" s="30">
        <v>0.82291666666666663</v>
      </c>
      <c r="C41890">
        <v>6.41</v>
      </c>
      <c r="D41890">
        <v>97.62</v>
      </c>
    </row>
    <row r="41891" spans="1:4">
      <c r="A41891" s="29">
        <v>43925</v>
      </c>
      <c r="B41891" s="30">
        <v>0.83333333333333337</v>
      </c>
      <c r="C41891">
        <v>6.41</v>
      </c>
      <c r="D41891">
        <v>97.62</v>
      </c>
    </row>
    <row r="41892" spans="1:4">
      <c r="A41892" s="29">
        <v>43925</v>
      </c>
      <c r="B41892" s="30">
        <v>0.84375</v>
      </c>
      <c r="C41892">
        <v>6.42</v>
      </c>
      <c r="D41892">
        <v>97.61</v>
      </c>
    </row>
    <row r="41893" spans="1:4">
      <c r="A41893" s="29">
        <v>43925</v>
      </c>
      <c r="B41893" s="30">
        <v>0.85416666666666663</v>
      </c>
      <c r="C41893">
        <v>6.39</v>
      </c>
      <c r="D41893">
        <v>97.64</v>
      </c>
    </row>
    <row r="41894" spans="1:4">
      <c r="A41894" s="29">
        <v>43925</v>
      </c>
      <c r="B41894" s="30">
        <v>0.86458333333333337</v>
      </c>
      <c r="C41894">
        <v>6.09</v>
      </c>
      <c r="D41894">
        <v>97.94</v>
      </c>
    </row>
    <row r="41895" spans="1:4">
      <c r="A41895" s="29">
        <v>43925</v>
      </c>
      <c r="B41895" s="30">
        <v>0.875</v>
      </c>
      <c r="C41895">
        <v>5.95</v>
      </c>
      <c r="D41895">
        <v>98.08</v>
      </c>
    </row>
    <row r="41896" spans="1:4">
      <c r="A41896" s="29">
        <v>43925</v>
      </c>
      <c r="B41896" s="30">
        <v>0.88541666666666663</v>
      </c>
      <c r="C41896">
        <v>5.89</v>
      </c>
      <c r="D41896">
        <v>98.14</v>
      </c>
    </row>
    <row r="41897" spans="1:4">
      <c r="A41897" s="29">
        <v>43925</v>
      </c>
      <c r="B41897" s="30">
        <v>0.89583333333333337</v>
      </c>
      <c r="C41897">
        <v>5.84</v>
      </c>
      <c r="D41897">
        <v>98.19</v>
      </c>
    </row>
    <row r="41898" spans="1:4">
      <c r="A41898" s="29">
        <v>43925</v>
      </c>
      <c r="B41898" s="30">
        <v>0.90625</v>
      </c>
      <c r="C41898">
        <v>5.99</v>
      </c>
      <c r="D41898">
        <v>98.04</v>
      </c>
    </row>
    <row r="41899" spans="1:4">
      <c r="A41899" s="29">
        <v>43925</v>
      </c>
      <c r="B41899" s="30">
        <v>0.91666666666666663</v>
      </c>
      <c r="C41899">
        <v>6.18</v>
      </c>
      <c r="D41899">
        <v>97.85</v>
      </c>
    </row>
    <row r="41900" spans="1:4">
      <c r="A41900" s="29">
        <v>43925</v>
      </c>
      <c r="B41900" s="30">
        <v>0.92708333333333337</v>
      </c>
      <c r="C41900">
        <v>6.26</v>
      </c>
      <c r="D41900">
        <v>97.77</v>
      </c>
    </row>
    <row r="41901" spans="1:4">
      <c r="A41901" s="29">
        <v>43925</v>
      </c>
      <c r="B41901" s="30">
        <v>0.9375</v>
      </c>
      <c r="C41901">
        <v>6.29</v>
      </c>
      <c r="D41901">
        <v>97.74</v>
      </c>
    </row>
    <row r="41902" spans="1:4">
      <c r="A41902" s="29">
        <v>43925</v>
      </c>
      <c r="B41902" s="30">
        <v>0.94791666666666663</v>
      </c>
      <c r="C41902">
        <v>6.13</v>
      </c>
      <c r="D41902">
        <v>97.9</v>
      </c>
    </row>
    <row r="41903" spans="1:4">
      <c r="A41903" s="29">
        <v>43925</v>
      </c>
      <c r="B41903" s="30">
        <v>0.95833333333333337</v>
      </c>
      <c r="C41903">
        <v>5.92</v>
      </c>
      <c r="D41903">
        <v>98.11</v>
      </c>
    </row>
    <row r="41904" spans="1:4">
      <c r="A41904" s="29">
        <v>43925</v>
      </c>
      <c r="B41904" s="30">
        <v>0.96875</v>
      </c>
      <c r="C41904">
        <v>5.85</v>
      </c>
      <c r="D41904">
        <v>98.18</v>
      </c>
    </row>
    <row r="41905" spans="1:4">
      <c r="A41905" s="29">
        <v>43925</v>
      </c>
      <c r="B41905" s="30">
        <v>0.97916666666666663</v>
      </c>
      <c r="C41905">
        <v>5.8</v>
      </c>
      <c r="D41905">
        <v>98.23</v>
      </c>
    </row>
    <row r="41906" spans="1:4">
      <c r="A41906" s="29">
        <v>43925</v>
      </c>
      <c r="B41906" s="30">
        <v>0.98958333333333337</v>
      </c>
      <c r="C41906">
        <v>5.77</v>
      </c>
      <c r="D41906">
        <v>98.26</v>
      </c>
    </row>
    <row r="41907" spans="1:4">
      <c r="A41907" s="29">
        <v>43926</v>
      </c>
      <c r="B41907" s="30">
        <v>0</v>
      </c>
      <c r="C41907">
        <v>5.74</v>
      </c>
      <c r="D41907">
        <v>98.29</v>
      </c>
    </row>
    <row r="41908" spans="1:4">
      <c r="A41908" s="29">
        <v>43926</v>
      </c>
      <c r="B41908" s="30">
        <v>1.0416666666666666E-2</v>
      </c>
      <c r="C41908">
        <v>5.73</v>
      </c>
      <c r="D41908">
        <v>98.3</v>
      </c>
    </row>
    <row r="41909" spans="1:4">
      <c r="A41909" s="29">
        <v>43926</v>
      </c>
      <c r="B41909" s="30">
        <v>2.0833333333333332E-2</v>
      </c>
      <c r="C41909">
        <v>9.6300000000000008</v>
      </c>
      <c r="D41909">
        <v>94.4</v>
      </c>
    </row>
    <row r="41910" spans="1:4">
      <c r="A41910" s="29">
        <v>43926</v>
      </c>
      <c r="B41910" s="30">
        <v>3.125E-2</v>
      </c>
      <c r="C41910">
        <v>16.510000000000002</v>
      </c>
      <c r="D41910">
        <v>87.52</v>
      </c>
    </row>
    <row r="41911" spans="1:4">
      <c r="A41911" s="29">
        <v>43926</v>
      </c>
      <c r="B41911" s="30">
        <v>4.1666666666666664E-2</v>
      </c>
      <c r="C41911">
        <v>16.54</v>
      </c>
      <c r="D41911">
        <v>87.490000000000009</v>
      </c>
    </row>
    <row r="41912" spans="1:4">
      <c r="A41912" s="29">
        <v>43926</v>
      </c>
      <c r="B41912" s="30">
        <v>5.2083333333333336E-2</v>
      </c>
      <c r="C41912">
        <v>16.57</v>
      </c>
      <c r="D41912">
        <v>87.460000000000008</v>
      </c>
    </row>
    <row r="41913" spans="1:4">
      <c r="A41913" s="29">
        <v>43926</v>
      </c>
      <c r="B41913" s="30">
        <v>6.25E-2</v>
      </c>
      <c r="C41913">
        <v>16.559999999999999</v>
      </c>
      <c r="D41913">
        <v>87.47</v>
      </c>
    </row>
    <row r="41914" spans="1:4">
      <c r="A41914" s="29">
        <v>43926</v>
      </c>
      <c r="B41914" s="30">
        <v>7.2916666666666671E-2</v>
      </c>
      <c r="C41914">
        <v>7.6</v>
      </c>
      <c r="D41914">
        <v>96.43</v>
      </c>
    </row>
    <row r="41915" spans="1:4">
      <c r="A41915" s="29">
        <v>43926</v>
      </c>
      <c r="B41915" s="30">
        <v>8.3333333333333329E-2</v>
      </c>
      <c r="C41915">
        <v>5.87</v>
      </c>
      <c r="D41915">
        <v>98.16</v>
      </c>
    </row>
    <row r="41916" spans="1:4">
      <c r="A41916" s="29">
        <v>43926</v>
      </c>
      <c r="B41916" s="30">
        <v>9.375E-2</v>
      </c>
      <c r="C41916">
        <v>5.78</v>
      </c>
      <c r="D41916">
        <v>98.25</v>
      </c>
    </row>
    <row r="41917" spans="1:4">
      <c r="A41917" s="29">
        <v>43926</v>
      </c>
      <c r="B41917" s="30">
        <v>0.10416666666666667</v>
      </c>
      <c r="C41917">
        <v>5.74</v>
      </c>
      <c r="D41917">
        <v>98.29</v>
      </c>
    </row>
    <row r="41918" spans="1:4">
      <c r="A41918" s="29">
        <v>43926</v>
      </c>
      <c r="B41918" s="30">
        <v>0.11458333333333333</v>
      </c>
      <c r="C41918">
        <v>5.7</v>
      </c>
      <c r="D41918">
        <v>98.33</v>
      </c>
    </row>
    <row r="41919" spans="1:4">
      <c r="A41919" s="29">
        <v>43926</v>
      </c>
      <c r="B41919" s="30">
        <v>0.125</v>
      </c>
      <c r="C41919">
        <v>5.69</v>
      </c>
      <c r="D41919">
        <v>98.34</v>
      </c>
    </row>
    <row r="41920" spans="1:4">
      <c r="A41920" s="29">
        <v>43926</v>
      </c>
      <c r="B41920" s="30">
        <v>0.13541666666666666</v>
      </c>
      <c r="C41920">
        <v>5.67</v>
      </c>
      <c r="D41920">
        <v>98.36</v>
      </c>
    </row>
    <row r="41921" spans="1:4">
      <c r="A41921" s="29">
        <v>43926</v>
      </c>
      <c r="B41921" s="30">
        <v>0.14583333333333334</v>
      </c>
      <c r="C41921">
        <v>5.66</v>
      </c>
      <c r="D41921">
        <v>98.37</v>
      </c>
    </row>
    <row r="41922" spans="1:4">
      <c r="A41922" s="29">
        <v>43926</v>
      </c>
      <c r="B41922" s="30">
        <v>0.15625</v>
      </c>
      <c r="C41922">
        <v>5.64</v>
      </c>
      <c r="D41922">
        <v>98.39</v>
      </c>
    </row>
    <row r="41923" spans="1:4">
      <c r="A41923" s="29">
        <v>43926</v>
      </c>
      <c r="B41923" s="30">
        <v>0.16666666666666666</v>
      </c>
      <c r="C41923">
        <v>5.63</v>
      </c>
      <c r="D41923">
        <v>98.4</v>
      </c>
    </row>
    <row r="41924" spans="1:4">
      <c r="A41924" s="29">
        <v>43926</v>
      </c>
      <c r="B41924" s="30">
        <v>0.17708333333333334</v>
      </c>
      <c r="C41924">
        <v>5.61</v>
      </c>
      <c r="D41924">
        <v>98.42</v>
      </c>
    </row>
    <row r="41925" spans="1:4">
      <c r="A41925" s="29">
        <v>43926</v>
      </c>
      <c r="B41925" s="30">
        <v>0.1875</v>
      </c>
      <c r="C41925">
        <v>5.62</v>
      </c>
      <c r="D41925">
        <v>98.41</v>
      </c>
    </row>
    <row r="41926" spans="1:4">
      <c r="A41926" s="29">
        <v>43926</v>
      </c>
      <c r="B41926" s="30">
        <v>0.19791666666666666</v>
      </c>
      <c r="C41926">
        <v>5.62</v>
      </c>
      <c r="D41926">
        <v>98.41</v>
      </c>
    </row>
    <row r="41927" spans="1:4">
      <c r="A41927" s="29">
        <v>43926</v>
      </c>
      <c r="B41927" s="30">
        <v>0.20833333333333334</v>
      </c>
      <c r="C41927">
        <v>5.6</v>
      </c>
      <c r="D41927">
        <v>98.43</v>
      </c>
    </row>
    <row r="41928" spans="1:4">
      <c r="A41928" s="29">
        <v>43926</v>
      </c>
      <c r="B41928" s="30">
        <v>0.21875</v>
      </c>
      <c r="C41928">
        <v>5.61</v>
      </c>
      <c r="D41928">
        <v>98.42</v>
      </c>
    </row>
    <row r="41929" spans="1:4">
      <c r="A41929" s="29">
        <v>43926</v>
      </c>
      <c r="B41929" s="30">
        <v>0.22916666666666666</v>
      </c>
      <c r="C41929">
        <v>5.9</v>
      </c>
      <c r="D41929">
        <v>98.13</v>
      </c>
    </row>
    <row r="41930" spans="1:4">
      <c r="A41930" s="29">
        <v>43926</v>
      </c>
      <c r="B41930" s="30">
        <v>0.23958333333333334</v>
      </c>
      <c r="C41930">
        <v>6.05</v>
      </c>
      <c r="D41930">
        <v>97.98</v>
      </c>
    </row>
    <row r="41931" spans="1:4">
      <c r="A41931" s="29">
        <v>43926</v>
      </c>
      <c r="B41931" s="30">
        <v>0.25</v>
      </c>
      <c r="C41931">
        <v>6.11</v>
      </c>
      <c r="D41931">
        <v>97.92</v>
      </c>
    </row>
    <row r="41932" spans="1:4">
      <c r="A41932" s="29">
        <v>43926</v>
      </c>
      <c r="B41932" s="30">
        <v>0.26041666666666669</v>
      </c>
      <c r="C41932">
        <v>6.04</v>
      </c>
      <c r="D41932">
        <v>97.99</v>
      </c>
    </row>
    <row r="41933" spans="1:4">
      <c r="A41933" s="29">
        <v>43926</v>
      </c>
      <c r="B41933" s="30">
        <v>0.27083333333333331</v>
      </c>
      <c r="C41933">
        <v>5.82</v>
      </c>
      <c r="D41933">
        <v>98.210000000000008</v>
      </c>
    </row>
    <row r="41934" spans="1:4">
      <c r="A41934" s="29">
        <v>43926</v>
      </c>
      <c r="B41934" s="30">
        <v>0.28125</v>
      </c>
      <c r="C41934">
        <v>5.74</v>
      </c>
      <c r="D41934">
        <v>98.29</v>
      </c>
    </row>
    <row r="41935" spans="1:4">
      <c r="A41935" s="29">
        <v>43926</v>
      </c>
      <c r="B41935" s="30">
        <v>0.29166666666666669</v>
      </c>
      <c r="C41935">
        <v>5.69</v>
      </c>
      <c r="D41935">
        <v>98.34</v>
      </c>
    </row>
    <row r="41936" spans="1:4">
      <c r="A41936" s="29">
        <v>43926</v>
      </c>
      <c r="B41936" s="30">
        <v>0.30208333333333331</v>
      </c>
      <c r="C41936">
        <v>5.67</v>
      </c>
      <c r="D41936">
        <v>98.36</v>
      </c>
    </row>
    <row r="41937" spans="1:4">
      <c r="A41937" s="29">
        <v>43926</v>
      </c>
      <c r="B41937" s="30">
        <v>0.3125</v>
      </c>
      <c r="C41937">
        <v>5.94</v>
      </c>
      <c r="D41937">
        <v>98.09</v>
      </c>
    </row>
    <row r="41938" spans="1:4">
      <c r="A41938" s="29">
        <v>43926</v>
      </c>
      <c r="B41938" s="30">
        <v>0.32291666666666669</v>
      </c>
      <c r="C41938">
        <v>6.08</v>
      </c>
      <c r="D41938">
        <v>97.95</v>
      </c>
    </row>
    <row r="41939" spans="1:4">
      <c r="A41939" s="29">
        <v>43926</v>
      </c>
      <c r="B41939" s="30">
        <v>0.33333333333333331</v>
      </c>
      <c r="C41939">
        <v>6.14</v>
      </c>
      <c r="D41939">
        <v>97.89</v>
      </c>
    </row>
    <row r="41940" spans="1:4">
      <c r="A41940" s="29">
        <v>43926</v>
      </c>
      <c r="B41940" s="30">
        <v>0.34375</v>
      </c>
      <c r="C41940">
        <v>6.19</v>
      </c>
      <c r="D41940">
        <v>97.84</v>
      </c>
    </row>
    <row r="41941" spans="1:4">
      <c r="A41941" s="29">
        <v>43926</v>
      </c>
      <c r="B41941" s="30">
        <v>0.35416666666666669</v>
      </c>
      <c r="C41941">
        <v>6.22</v>
      </c>
      <c r="D41941">
        <v>97.81</v>
      </c>
    </row>
    <row r="41942" spans="1:4">
      <c r="A41942" s="29">
        <v>43926</v>
      </c>
      <c r="B41942" s="30">
        <v>0.36458333333333331</v>
      </c>
      <c r="C41942">
        <v>6.25</v>
      </c>
      <c r="D41942">
        <v>97.78</v>
      </c>
    </row>
    <row r="41943" spans="1:4">
      <c r="A41943" s="29">
        <v>43926</v>
      </c>
      <c r="B41943" s="30">
        <v>0.375</v>
      </c>
      <c r="C41943">
        <v>6.27</v>
      </c>
      <c r="D41943">
        <v>97.76</v>
      </c>
    </row>
    <row r="41944" spans="1:4">
      <c r="A41944" s="29">
        <v>43926</v>
      </c>
      <c r="B41944" s="30">
        <v>0.38541666666666669</v>
      </c>
      <c r="C41944">
        <v>6.29</v>
      </c>
      <c r="D41944">
        <v>97.74</v>
      </c>
    </row>
    <row r="41945" spans="1:4">
      <c r="A41945" s="29">
        <v>43926</v>
      </c>
      <c r="B41945" s="30">
        <v>0.39583333333333331</v>
      </c>
      <c r="C41945">
        <v>6.3</v>
      </c>
      <c r="D41945">
        <v>97.73</v>
      </c>
    </row>
    <row r="41946" spans="1:4">
      <c r="A41946" s="29">
        <v>43926</v>
      </c>
      <c r="B41946" s="30">
        <v>0.40625</v>
      </c>
      <c r="C41946">
        <v>6.31</v>
      </c>
      <c r="D41946">
        <v>97.72</v>
      </c>
    </row>
    <row r="41947" spans="1:4">
      <c r="A41947" s="29">
        <v>43926</v>
      </c>
      <c r="B41947" s="30">
        <v>0.41666666666666669</v>
      </c>
      <c r="C41947">
        <v>6.31</v>
      </c>
      <c r="D41947">
        <v>97.72</v>
      </c>
    </row>
    <row r="41948" spans="1:4">
      <c r="A41948" s="29">
        <v>43926</v>
      </c>
      <c r="B41948" s="30">
        <v>0.42708333333333331</v>
      </c>
      <c r="C41948">
        <v>6.31</v>
      </c>
      <c r="D41948">
        <v>97.72</v>
      </c>
    </row>
    <row r="41949" spans="1:4">
      <c r="A41949" s="29">
        <v>43926</v>
      </c>
      <c r="B41949" s="30">
        <v>0.4375</v>
      </c>
      <c r="C41949">
        <v>6.33</v>
      </c>
      <c r="D41949">
        <v>97.7</v>
      </c>
    </row>
    <row r="41950" spans="1:4">
      <c r="A41950" s="29">
        <v>43926</v>
      </c>
      <c r="B41950" s="30">
        <v>0.44791666666666669</v>
      </c>
      <c r="C41950">
        <v>6.33</v>
      </c>
      <c r="D41950">
        <v>97.7</v>
      </c>
    </row>
    <row r="41951" spans="1:4">
      <c r="A41951" s="29">
        <v>43926</v>
      </c>
      <c r="B41951" s="30">
        <v>0.45833333333333331</v>
      </c>
      <c r="C41951">
        <v>6.33</v>
      </c>
      <c r="D41951">
        <v>97.7</v>
      </c>
    </row>
    <row r="41952" spans="1:4">
      <c r="A41952" s="29">
        <v>43926</v>
      </c>
      <c r="B41952" s="30">
        <v>0.46875</v>
      </c>
      <c r="C41952">
        <v>6.35</v>
      </c>
      <c r="D41952">
        <v>97.68</v>
      </c>
    </row>
    <row r="41953" spans="1:4">
      <c r="A41953" s="29">
        <v>43926</v>
      </c>
      <c r="B41953" s="30">
        <v>0.47916666666666669</v>
      </c>
      <c r="C41953">
        <v>15.21</v>
      </c>
      <c r="D41953">
        <v>88.82</v>
      </c>
    </row>
    <row r="41954" spans="1:4">
      <c r="A41954" s="29">
        <v>43926</v>
      </c>
      <c r="B41954" s="30">
        <v>0.48958333333333331</v>
      </c>
      <c r="C41954">
        <v>15.8</v>
      </c>
      <c r="D41954">
        <v>88.23</v>
      </c>
    </row>
    <row r="41955" spans="1:4">
      <c r="A41955" s="29">
        <v>43926</v>
      </c>
      <c r="B41955" s="30">
        <v>0.5</v>
      </c>
      <c r="C41955">
        <v>15.84</v>
      </c>
      <c r="D41955">
        <v>88.19</v>
      </c>
    </row>
    <row r="41956" spans="1:4">
      <c r="A41956" s="29">
        <v>43926</v>
      </c>
      <c r="B41956" s="30">
        <v>0.51041666666666663</v>
      </c>
      <c r="C41956">
        <v>15.84</v>
      </c>
      <c r="D41956">
        <v>88.19</v>
      </c>
    </row>
    <row r="41957" spans="1:4">
      <c r="A41957" s="29">
        <v>43926</v>
      </c>
      <c r="B41957" s="30">
        <v>0.52083333333333337</v>
      </c>
      <c r="C41957">
        <v>7.95</v>
      </c>
      <c r="D41957">
        <v>96.08</v>
      </c>
    </row>
    <row r="41958" spans="1:4">
      <c r="A41958" s="29">
        <v>43926</v>
      </c>
      <c r="B41958" s="30">
        <v>0.53125</v>
      </c>
      <c r="C41958">
        <v>6.56</v>
      </c>
      <c r="D41958">
        <v>97.47</v>
      </c>
    </row>
    <row r="41959" spans="1:4">
      <c r="A41959" s="29">
        <v>43926</v>
      </c>
      <c r="B41959" s="30">
        <v>0.54166666666666663</v>
      </c>
      <c r="C41959">
        <v>6.48</v>
      </c>
      <c r="D41959">
        <v>97.55</v>
      </c>
    </row>
    <row r="41960" spans="1:4">
      <c r="A41960" s="29">
        <v>43926</v>
      </c>
      <c r="B41960" s="30">
        <v>0.55208333333333337</v>
      </c>
      <c r="C41960">
        <v>6.46</v>
      </c>
      <c r="D41960">
        <v>97.570000000000007</v>
      </c>
    </row>
    <row r="41961" spans="1:4">
      <c r="A41961" s="29">
        <v>43926</v>
      </c>
      <c r="B41961" s="30">
        <v>0.5625</v>
      </c>
      <c r="C41961">
        <v>6.44</v>
      </c>
      <c r="D41961">
        <v>97.59</v>
      </c>
    </row>
    <row r="41962" spans="1:4">
      <c r="A41962" s="29">
        <v>43926</v>
      </c>
      <c r="B41962" s="30">
        <v>0.57291666666666663</v>
      </c>
      <c r="C41962">
        <v>6.43</v>
      </c>
      <c r="D41962">
        <v>97.6</v>
      </c>
    </row>
    <row r="41963" spans="1:4">
      <c r="A41963" s="29">
        <v>43926</v>
      </c>
      <c r="B41963" s="30">
        <v>0.58333333333333337</v>
      </c>
      <c r="C41963">
        <v>6.42</v>
      </c>
      <c r="D41963">
        <v>97.61</v>
      </c>
    </row>
    <row r="41964" spans="1:4">
      <c r="A41964" s="29">
        <v>43926</v>
      </c>
      <c r="B41964" s="30">
        <v>0.59375</v>
      </c>
      <c r="C41964">
        <v>6.42</v>
      </c>
      <c r="D41964">
        <v>97.61</v>
      </c>
    </row>
    <row r="41965" spans="1:4">
      <c r="A41965" s="29">
        <v>43926</v>
      </c>
      <c r="B41965" s="30">
        <v>0.60416666666666663</v>
      </c>
      <c r="C41965">
        <v>6.14</v>
      </c>
      <c r="D41965">
        <v>97.89</v>
      </c>
    </row>
    <row r="41966" spans="1:4">
      <c r="A41966" s="29">
        <v>43926</v>
      </c>
      <c r="B41966" s="30">
        <v>0.61458333333333337</v>
      </c>
      <c r="C41966">
        <v>5.98</v>
      </c>
      <c r="D41966">
        <v>98.05</v>
      </c>
    </row>
    <row r="41967" spans="1:4">
      <c r="A41967" s="29">
        <v>43926</v>
      </c>
      <c r="B41967" s="30">
        <v>0.625</v>
      </c>
      <c r="C41967">
        <v>5.89</v>
      </c>
      <c r="D41967">
        <v>98.14</v>
      </c>
    </row>
    <row r="41968" spans="1:4">
      <c r="A41968" s="29">
        <v>43926</v>
      </c>
      <c r="B41968" s="30">
        <v>0.63541666666666663</v>
      </c>
      <c r="C41968">
        <v>6.08</v>
      </c>
      <c r="D41968">
        <v>97.95</v>
      </c>
    </row>
    <row r="41969" spans="1:4">
      <c r="A41969" s="29">
        <v>43926</v>
      </c>
      <c r="B41969" s="30">
        <v>0.64583333333333337</v>
      </c>
      <c r="C41969">
        <v>6.22</v>
      </c>
      <c r="D41969">
        <v>97.81</v>
      </c>
    </row>
    <row r="41970" spans="1:4">
      <c r="A41970" s="29">
        <v>43926</v>
      </c>
      <c r="B41970" s="30">
        <v>0.65625</v>
      </c>
      <c r="C41970">
        <v>9.52</v>
      </c>
      <c r="D41970">
        <v>94.51</v>
      </c>
    </row>
    <row r="41971" spans="1:4">
      <c r="A41971" s="29">
        <v>43926</v>
      </c>
      <c r="B41971" s="30">
        <v>0.66666666666666663</v>
      </c>
      <c r="C41971">
        <v>20.09</v>
      </c>
      <c r="D41971">
        <v>83.94</v>
      </c>
    </row>
    <row r="41972" spans="1:4">
      <c r="A41972" s="29">
        <v>43926</v>
      </c>
      <c r="B41972" s="30">
        <v>0.67708333333333337</v>
      </c>
      <c r="C41972">
        <v>20.32</v>
      </c>
      <c r="D41972">
        <v>83.710000000000008</v>
      </c>
    </row>
    <row r="41973" spans="1:4">
      <c r="A41973" s="29">
        <v>43926</v>
      </c>
      <c r="B41973" s="30">
        <v>0.6875</v>
      </c>
      <c r="C41973">
        <v>20.329999999999998</v>
      </c>
      <c r="D41973">
        <v>83.7</v>
      </c>
    </row>
    <row r="41974" spans="1:4">
      <c r="A41974" s="29">
        <v>43926</v>
      </c>
      <c r="B41974" s="30">
        <v>0.69791666666666663</v>
      </c>
      <c r="C41974">
        <v>17.32</v>
      </c>
      <c r="D41974">
        <v>86.710000000000008</v>
      </c>
    </row>
    <row r="41975" spans="1:4">
      <c r="A41975" s="29">
        <v>43926</v>
      </c>
      <c r="B41975" s="30">
        <v>0.70833333333333337</v>
      </c>
      <c r="C41975">
        <v>6.47</v>
      </c>
      <c r="D41975">
        <v>97.56</v>
      </c>
    </row>
    <row r="41976" spans="1:4">
      <c r="A41976" s="29">
        <v>43926</v>
      </c>
      <c r="B41976" s="30">
        <v>0.71875</v>
      </c>
      <c r="C41976">
        <v>6.38</v>
      </c>
      <c r="D41976">
        <v>97.65</v>
      </c>
    </row>
    <row r="41977" spans="1:4">
      <c r="A41977" s="29">
        <v>43926</v>
      </c>
      <c r="B41977" s="30">
        <v>0.72916666666666663</v>
      </c>
      <c r="C41977">
        <v>6.38</v>
      </c>
      <c r="D41977">
        <v>97.65</v>
      </c>
    </row>
    <row r="41978" spans="1:4">
      <c r="A41978" s="29">
        <v>43926</v>
      </c>
      <c r="B41978" s="30">
        <v>0.73958333333333337</v>
      </c>
      <c r="C41978">
        <v>6.38</v>
      </c>
      <c r="D41978">
        <v>97.65</v>
      </c>
    </row>
    <row r="41979" spans="1:4">
      <c r="A41979" s="29">
        <v>43926</v>
      </c>
      <c r="B41979" s="30">
        <v>0.75</v>
      </c>
      <c r="C41979">
        <v>6.37</v>
      </c>
      <c r="D41979">
        <v>97.66</v>
      </c>
    </row>
    <row r="41980" spans="1:4">
      <c r="A41980" s="29">
        <v>43926</v>
      </c>
      <c r="B41980" s="30">
        <v>0.76041666666666663</v>
      </c>
      <c r="C41980">
        <v>6.38</v>
      </c>
      <c r="D41980">
        <v>97.65</v>
      </c>
    </row>
    <row r="41981" spans="1:4">
      <c r="A41981" s="29">
        <v>43926</v>
      </c>
      <c r="B41981" s="30">
        <v>0.77083333333333337</v>
      </c>
      <c r="C41981">
        <v>6.38</v>
      </c>
      <c r="D41981">
        <v>97.65</v>
      </c>
    </row>
    <row r="41982" spans="1:4">
      <c r="A41982" s="29">
        <v>43926</v>
      </c>
      <c r="B41982" s="30">
        <v>0.78125</v>
      </c>
      <c r="C41982">
        <v>6.39</v>
      </c>
      <c r="D41982">
        <v>97.64</v>
      </c>
    </row>
    <row r="41983" spans="1:4">
      <c r="A41983" s="29">
        <v>43926</v>
      </c>
      <c r="B41983" s="30">
        <v>0.79166666666666663</v>
      </c>
      <c r="C41983">
        <v>6.39</v>
      </c>
      <c r="D41983">
        <v>97.64</v>
      </c>
    </row>
    <row r="41984" spans="1:4">
      <c r="A41984" s="29">
        <v>43926</v>
      </c>
      <c r="B41984" s="30">
        <v>0.80208333333333337</v>
      </c>
      <c r="C41984">
        <v>6.39</v>
      </c>
      <c r="D41984">
        <v>97.64</v>
      </c>
    </row>
    <row r="41985" spans="1:4">
      <c r="A41985" s="29">
        <v>43926</v>
      </c>
      <c r="B41985" s="30">
        <v>0.8125</v>
      </c>
      <c r="C41985">
        <v>6.39</v>
      </c>
      <c r="D41985">
        <v>97.64</v>
      </c>
    </row>
    <row r="41986" spans="1:4">
      <c r="A41986" s="29">
        <v>43926</v>
      </c>
      <c r="B41986" s="30">
        <v>0.82291666666666663</v>
      </c>
      <c r="C41986">
        <v>6.39</v>
      </c>
      <c r="D41986">
        <v>97.64</v>
      </c>
    </row>
    <row r="41987" spans="1:4">
      <c r="A41987" s="29">
        <v>43926</v>
      </c>
      <c r="B41987" s="30">
        <v>0.83333333333333337</v>
      </c>
      <c r="C41987">
        <v>6.39</v>
      </c>
      <c r="D41987">
        <v>97.64</v>
      </c>
    </row>
    <row r="41988" spans="1:4">
      <c r="A41988" s="29">
        <v>43926</v>
      </c>
      <c r="B41988" s="30">
        <v>0.84375</v>
      </c>
      <c r="C41988">
        <v>6.41</v>
      </c>
      <c r="D41988">
        <v>97.62</v>
      </c>
    </row>
    <row r="41989" spans="1:4">
      <c r="A41989" s="29">
        <v>43926</v>
      </c>
      <c r="B41989" s="30">
        <v>0.85416666666666663</v>
      </c>
      <c r="C41989">
        <v>6.4</v>
      </c>
      <c r="D41989">
        <v>97.63</v>
      </c>
    </row>
    <row r="41990" spans="1:4">
      <c r="A41990" s="29">
        <v>43926</v>
      </c>
      <c r="B41990" s="30">
        <v>0.86458333333333337</v>
      </c>
      <c r="C41990">
        <v>6.41</v>
      </c>
      <c r="D41990">
        <v>97.62</v>
      </c>
    </row>
    <row r="41991" spans="1:4">
      <c r="A41991" s="29">
        <v>43926</v>
      </c>
      <c r="B41991" s="30">
        <v>0.875</v>
      </c>
      <c r="C41991">
        <v>6.4</v>
      </c>
      <c r="D41991">
        <v>97.63</v>
      </c>
    </row>
    <row r="41992" spans="1:4">
      <c r="A41992" s="29">
        <v>43926</v>
      </c>
      <c r="B41992" s="30">
        <v>0.88541666666666663</v>
      </c>
      <c r="C41992">
        <v>6.41</v>
      </c>
      <c r="D41992">
        <v>97.62</v>
      </c>
    </row>
    <row r="41993" spans="1:4">
      <c r="A41993" s="29">
        <v>43926</v>
      </c>
      <c r="B41993" s="30">
        <v>0.89583333333333337</v>
      </c>
      <c r="C41993">
        <v>6.35</v>
      </c>
      <c r="D41993">
        <v>97.68</v>
      </c>
    </row>
    <row r="41994" spans="1:4">
      <c r="A41994" s="29">
        <v>43926</v>
      </c>
      <c r="B41994" s="30">
        <v>0.90625</v>
      </c>
      <c r="C41994">
        <v>6.07</v>
      </c>
      <c r="D41994">
        <v>97.960000000000008</v>
      </c>
    </row>
    <row r="41995" spans="1:4">
      <c r="A41995" s="29">
        <v>43926</v>
      </c>
      <c r="B41995" s="30">
        <v>0.91666666666666663</v>
      </c>
      <c r="C41995">
        <v>5.94</v>
      </c>
      <c r="D41995">
        <v>98.09</v>
      </c>
    </row>
    <row r="41996" spans="1:4">
      <c r="A41996" s="29">
        <v>43926</v>
      </c>
      <c r="B41996" s="30">
        <v>0.92708333333333337</v>
      </c>
      <c r="C41996">
        <v>5.88</v>
      </c>
      <c r="D41996">
        <v>98.15</v>
      </c>
    </row>
    <row r="41997" spans="1:4">
      <c r="A41997" s="29">
        <v>43926</v>
      </c>
      <c r="B41997" s="30">
        <v>0.9375</v>
      </c>
      <c r="C41997">
        <v>5.82</v>
      </c>
      <c r="D41997">
        <v>98.210000000000008</v>
      </c>
    </row>
    <row r="41998" spans="1:4">
      <c r="A41998" s="29">
        <v>43926</v>
      </c>
      <c r="B41998" s="30">
        <v>0.94791666666666663</v>
      </c>
      <c r="C41998">
        <v>5.8</v>
      </c>
      <c r="D41998">
        <v>98.23</v>
      </c>
    </row>
    <row r="41999" spans="1:4">
      <c r="A41999" s="29">
        <v>43926</v>
      </c>
      <c r="B41999" s="30">
        <v>0.95833333333333337</v>
      </c>
      <c r="C41999">
        <v>15.31</v>
      </c>
      <c r="D41999">
        <v>88.72</v>
      </c>
    </row>
    <row r="42000" spans="1:4">
      <c r="A42000" s="29">
        <v>43926</v>
      </c>
      <c r="B42000" s="30">
        <v>0.96875</v>
      </c>
      <c r="C42000">
        <v>19.96</v>
      </c>
      <c r="D42000">
        <v>84.07</v>
      </c>
    </row>
    <row r="42001" spans="1:4">
      <c r="A42001" s="29">
        <v>43926</v>
      </c>
      <c r="B42001" s="30">
        <v>0.97916666666666663</v>
      </c>
      <c r="C42001">
        <v>20.18</v>
      </c>
      <c r="D42001">
        <v>83.85</v>
      </c>
    </row>
    <row r="42002" spans="1:4">
      <c r="A42002" s="29">
        <v>43926</v>
      </c>
      <c r="B42002" s="30">
        <v>0.98958333333333337</v>
      </c>
      <c r="C42002">
        <v>20.21</v>
      </c>
      <c r="D42002">
        <v>83.82</v>
      </c>
    </row>
    <row r="42003" spans="1:4">
      <c r="A42003" s="29">
        <v>43927</v>
      </c>
      <c r="B42003" s="30">
        <v>0</v>
      </c>
      <c r="C42003">
        <v>9.51</v>
      </c>
      <c r="D42003">
        <v>94.52</v>
      </c>
    </row>
    <row r="42004" spans="1:4">
      <c r="A42004" s="29">
        <v>43927</v>
      </c>
      <c r="B42004" s="30">
        <v>1.0416666666666666E-2</v>
      </c>
      <c r="C42004">
        <v>6</v>
      </c>
      <c r="D42004">
        <v>98.03</v>
      </c>
    </row>
    <row r="42005" spans="1:4">
      <c r="A42005" s="29">
        <v>43927</v>
      </c>
      <c r="B42005" s="30">
        <v>2.0833333333333332E-2</v>
      </c>
      <c r="C42005">
        <v>5.85</v>
      </c>
      <c r="D42005">
        <v>98.18</v>
      </c>
    </row>
    <row r="42006" spans="1:4">
      <c r="A42006" s="29">
        <v>43927</v>
      </c>
      <c r="B42006" s="30">
        <v>3.125E-2</v>
      </c>
      <c r="C42006">
        <v>5.8</v>
      </c>
      <c r="D42006">
        <v>98.23</v>
      </c>
    </row>
    <row r="42007" spans="1:4">
      <c r="A42007" s="29">
        <v>43927</v>
      </c>
      <c r="B42007" s="30">
        <v>4.1666666666666664E-2</v>
      </c>
      <c r="C42007">
        <v>5.76</v>
      </c>
      <c r="D42007">
        <v>98.27</v>
      </c>
    </row>
    <row r="42008" spans="1:4">
      <c r="A42008" s="29">
        <v>43927</v>
      </c>
      <c r="B42008" s="30">
        <v>5.2083333333333336E-2</v>
      </c>
      <c r="C42008">
        <v>5.74</v>
      </c>
      <c r="D42008">
        <v>98.29</v>
      </c>
    </row>
    <row r="42009" spans="1:4">
      <c r="A42009" s="29">
        <v>43927</v>
      </c>
      <c r="B42009" s="30">
        <v>6.25E-2</v>
      </c>
      <c r="C42009">
        <v>5.71</v>
      </c>
      <c r="D42009">
        <v>98.320000000000007</v>
      </c>
    </row>
    <row r="42010" spans="1:4">
      <c r="A42010" s="29">
        <v>43927</v>
      </c>
      <c r="B42010" s="30">
        <v>7.2916666666666671E-2</v>
      </c>
      <c r="C42010">
        <v>5.69</v>
      </c>
      <c r="D42010">
        <v>98.34</v>
      </c>
    </row>
    <row r="42011" spans="1:4">
      <c r="A42011" s="29">
        <v>43927</v>
      </c>
      <c r="B42011" s="30">
        <v>8.3333333333333329E-2</v>
      </c>
      <c r="C42011">
        <v>5.68</v>
      </c>
      <c r="D42011">
        <v>98.35</v>
      </c>
    </row>
    <row r="42012" spans="1:4">
      <c r="A42012" s="29">
        <v>43927</v>
      </c>
      <c r="B42012" s="30">
        <v>9.375E-2</v>
      </c>
      <c r="C42012">
        <v>5.66</v>
      </c>
      <c r="D42012">
        <v>98.37</v>
      </c>
    </row>
    <row r="42013" spans="1:4">
      <c r="A42013" s="29">
        <v>43927</v>
      </c>
      <c r="B42013" s="30">
        <v>0.10416666666666667</v>
      </c>
      <c r="C42013">
        <v>5.65</v>
      </c>
      <c r="D42013">
        <v>98.38</v>
      </c>
    </row>
    <row r="42014" spans="1:4">
      <c r="A42014" s="29">
        <v>43927</v>
      </c>
      <c r="B42014" s="30">
        <v>0.11458333333333333</v>
      </c>
      <c r="C42014">
        <v>15.45</v>
      </c>
      <c r="D42014">
        <v>88.58</v>
      </c>
    </row>
    <row r="42015" spans="1:4">
      <c r="A42015" s="29">
        <v>43927</v>
      </c>
      <c r="B42015" s="30">
        <v>0.125</v>
      </c>
      <c r="C42015">
        <v>16.48</v>
      </c>
      <c r="D42015">
        <v>87.55</v>
      </c>
    </row>
    <row r="42016" spans="1:4">
      <c r="A42016" s="29">
        <v>43927</v>
      </c>
      <c r="B42016" s="30">
        <v>0.13541666666666666</v>
      </c>
      <c r="C42016">
        <v>16.5</v>
      </c>
      <c r="D42016">
        <v>87.53</v>
      </c>
    </row>
    <row r="42017" spans="1:4">
      <c r="A42017" s="29">
        <v>43927</v>
      </c>
      <c r="B42017" s="30">
        <v>0.14583333333333334</v>
      </c>
      <c r="C42017">
        <v>16.510000000000002</v>
      </c>
      <c r="D42017">
        <v>87.52</v>
      </c>
    </row>
    <row r="42018" spans="1:4">
      <c r="A42018" s="29">
        <v>43927</v>
      </c>
      <c r="B42018" s="30">
        <v>0.15625</v>
      </c>
      <c r="C42018">
        <v>14.15</v>
      </c>
      <c r="D42018">
        <v>89.88</v>
      </c>
    </row>
    <row r="42019" spans="1:4">
      <c r="A42019" s="29">
        <v>43927</v>
      </c>
      <c r="B42019" s="30">
        <v>0.16666666666666666</v>
      </c>
      <c r="C42019">
        <v>5.97</v>
      </c>
      <c r="D42019">
        <v>98.06</v>
      </c>
    </row>
    <row r="42020" spans="1:4">
      <c r="A42020" s="29">
        <v>43927</v>
      </c>
      <c r="B42020" s="30">
        <v>0.17708333333333334</v>
      </c>
      <c r="C42020">
        <v>5.77</v>
      </c>
      <c r="D42020">
        <v>98.26</v>
      </c>
    </row>
    <row r="42021" spans="1:4">
      <c r="A42021" s="29">
        <v>43927</v>
      </c>
      <c r="B42021" s="30">
        <v>0.1875</v>
      </c>
      <c r="C42021">
        <v>5.72</v>
      </c>
      <c r="D42021">
        <v>98.31</v>
      </c>
    </row>
    <row r="42022" spans="1:4">
      <c r="A42022" s="29">
        <v>43927</v>
      </c>
      <c r="B42022" s="30">
        <v>0.19791666666666666</v>
      </c>
      <c r="C42022">
        <v>5.69</v>
      </c>
      <c r="D42022">
        <v>98.34</v>
      </c>
    </row>
    <row r="42023" spans="1:4">
      <c r="A42023" s="29">
        <v>43927</v>
      </c>
      <c r="B42023" s="30">
        <v>0.20833333333333334</v>
      </c>
      <c r="C42023">
        <v>5.66</v>
      </c>
      <c r="D42023">
        <v>98.37</v>
      </c>
    </row>
    <row r="42024" spans="1:4">
      <c r="A42024" s="29">
        <v>43927</v>
      </c>
      <c r="B42024" s="30">
        <v>0.21875</v>
      </c>
      <c r="C42024">
        <v>5.64</v>
      </c>
      <c r="D42024">
        <v>98.39</v>
      </c>
    </row>
    <row r="42025" spans="1:4">
      <c r="A42025" s="29">
        <v>43927</v>
      </c>
      <c r="B42025" s="30">
        <v>0.22916666666666666</v>
      </c>
      <c r="C42025">
        <v>5.64</v>
      </c>
      <c r="D42025">
        <v>98.39</v>
      </c>
    </row>
    <row r="42026" spans="1:4">
      <c r="A42026" s="29">
        <v>43927</v>
      </c>
      <c r="B42026" s="30">
        <v>0.23958333333333334</v>
      </c>
      <c r="C42026">
        <v>5.63</v>
      </c>
      <c r="D42026">
        <v>98.4</v>
      </c>
    </row>
    <row r="42027" spans="1:4">
      <c r="A42027" s="29">
        <v>43927</v>
      </c>
      <c r="B42027" s="30">
        <v>0.25</v>
      </c>
      <c r="C42027">
        <v>5.87</v>
      </c>
      <c r="D42027">
        <v>98.16</v>
      </c>
    </row>
    <row r="42028" spans="1:4">
      <c r="A42028" s="29">
        <v>43927</v>
      </c>
      <c r="B42028" s="30">
        <v>0.26041666666666669</v>
      </c>
      <c r="C42028">
        <v>6.04</v>
      </c>
      <c r="D42028">
        <v>97.99</v>
      </c>
    </row>
    <row r="42029" spans="1:4">
      <c r="A42029" s="29">
        <v>43927</v>
      </c>
      <c r="B42029" s="30">
        <v>0.27083333333333331</v>
      </c>
      <c r="C42029">
        <v>6.12</v>
      </c>
      <c r="D42029">
        <v>97.91</v>
      </c>
    </row>
    <row r="42030" spans="1:4">
      <c r="A42030" s="29">
        <v>43927</v>
      </c>
      <c r="B42030" s="30">
        <v>0.28125</v>
      </c>
      <c r="C42030">
        <v>6.16</v>
      </c>
      <c r="D42030">
        <v>97.87</v>
      </c>
    </row>
    <row r="42031" spans="1:4">
      <c r="A42031" s="29">
        <v>43927</v>
      </c>
      <c r="B42031" s="30">
        <v>0.29166666666666669</v>
      </c>
      <c r="C42031">
        <v>6.19</v>
      </c>
      <c r="D42031">
        <v>97.84</v>
      </c>
    </row>
    <row r="42032" spans="1:4">
      <c r="A42032" s="29">
        <v>43927</v>
      </c>
      <c r="B42032" s="30">
        <v>0.30208333333333331</v>
      </c>
      <c r="C42032">
        <v>6.22</v>
      </c>
      <c r="D42032">
        <v>97.81</v>
      </c>
    </row>
    <row r="42033" spans="1:4">
      <c r="A42033" s="29">
        <v>43927</v>
      </c>
      <c r="B42033" s="30">
        <v>0.3125</v>
      </c>
      <c r="C42033">
        <v>6.23</v>
      </c>
      <c r="D42033">
        <v>97.8</v>
      </c>
    </row>
    <row r="42034" spans="1:4">
      <c r="A42034" s="29">
        <v>43927</v>
      </c>
      <c r="B42034" s="30">
        <v>0.32291666666666669</v>
      </c>
      <c r="C42034">
        <v>6.26</v>
      </c>
      <c r="D42034">
        <v>97.77</v>
      </c>
    </row>
    <row r="42035" spans="1:4">
      <c r="A42035" s="29">
        <v>43927</v>
      </c>
      <c r="B42035" s="30">
        <v>0.33333333333333331</v>
      </c>
      <c r="C42035">
        <v>6.28</v>
      </c>
      <c r="D42035">
        <v>97.75</v>
      </c>
    </row>
    <row r="42036" spans="1:4">
      <c r="A42036" s="29">
        <v>43927</v>
      </c>
      <c r="B42036" s="30">
        <v>0.34375</v>
      </c>
      <c r="C42036">
        <v>6.29</v>
      </c>
      <c r="D42036">
        <v>97.74</v>
      </c>
    </row>
    <row r="42037" spans="1:4">
      <c r="A42037" s="29">
        <v>43927</v>
      </c>
      <c r="B42037" s="30">
        <v>0.35416666666666669</v>
      </c>
      <c r="C42037">
        <v>6.3</v>
      </c>
      <c r="D42037">
        <v>97.73</v>
      </c>
    </row>
    <row r="42038" spans="1:4">
      <c r="A42038" s="29">
        <v>43927</v>
      </c>
      <c r="B42038" s="30">
        <v>0.36458333333333331</v>
      </c>
      <c r="C42038">
        <v>6.31</v>
      </c>
      <c r="D42038">
        <v>97.72</v>
      </c>
    </row>
    <row r="42039" spans="1:4">
      <c r="A42039" s="29">
        <v>43927</v>
      </c>
      <c r="B42039" s="30">
        <v>0.375</v>
      </c>
      <c r="C42039">
        <v>6.06</v>
      </c>
      <c r="D42039">
        <v>97.97</v>
      </c>
    </row>
    <row r="42040" spans="1:4">
      <c r="A42040" s="29">
        <v>43927</v>
      </c>
      <c r="B42040" s="30">
        <v>0.38541666666666669</v>
      </c>
      <c r="C42040">
        <v>5.9</v>
      </c>
      <c r="D42040">
        <v>98.13</v>
      </c>
    </row>
    <row r="42041" spans="1:4">
      <c r="A42041" s="29">
        <v>43927</v>
      </c>
      <c r="B42041" s="30">
        <v>0.39583333333333331</v>
      </c>
      <c r="C42041">
        <v>5.86</v>
      </c>
      <c r="D42041">
        <v>98.17</v>
      </c>
    </row>
    <row r="42042" spans="1:4">
      <c r="A42042" s="29">
        <v>43927</v>
      </c>
      <c r="B42042" s="30">
        <v>0.40625</v>
      </c>
      <c r="C42042">
        <v>6.12</v>
      </c>
      <c r="D42042">
        <v>97.91</v>
      </c>
    </row>
    <row r="42043" spans="1:4">
      <c r="A42043" s="29">
        <v>43927</v>
      </c>
      <c r="B42043" s="30">
        <v>0.41666666666666669</v>
      </c>
      <c r="C42043">
        <v>6.21</v>
      </c>
      <c r="D42043">
        <v>97.820000000000007</v>
      </c>
    </row>
    <row r="42044" spans="1:4">
      <c r="A42044" s="29">
        <v>43927</v>
      </c>
      <c r="B42044" s="30">
        <v>0.42708333333333331</v>
      </c>
      <c r="C42044">
        <v>6.26</v>
      </c>
      <c r="D42044">
        <v>97.77</v>
      </c>
    </row>
    <row r="42045" spans="1:4">
      <c r="A42045" s="29">
        <v>43927</v>
      </c>
      <c r="B42045" s="30">
        <v>0.4375</v>
      </c>
      <c r="C42045">
        <v>6.28</v>
      </c>
      <c r="D42045">
        <v>97.75</v>
      </c>
    </row>
    <row r="42046" spans="1:4">
      <c r="A42046" s="29">
        <v>43927</v>
      </c>
      <c r="B42046" s="30">
        <v>0.44791666666666669</v>
      </c>
      <c r="C42046">
        <v>6.3</v>
      </c>
      <c r="D42046">
        <v>97.73</v>
      </c>
    </row>
    <row r="42047" spans="1:4">
      <c r="A42047" s="29">
        <v>43927</v>
      </c>
      <c r="B42047" s="30">
        <v>0.45833333333333331</v>
      </c>
      <c r="C42047">
        <v>6.31</v>
      </c>
      <c r="D42047">
        <v>97.72</v>
      </c>
    </row>
    <row r="42048" spans="1:4">
      <c r="A42048" s="29">
        <v>43927</v>
      </c>
      <c r="B42048" s="30">
        <v>0.46875</v>
      </c>
      <c r="C42048">
        <v>6.32</v>
      </c>
      <c r="D42048">
        <v>97.710000000000008</v>
      </c>
    </row>
    <row r="42049" spans="1:4">
      <c r="A42049" s="29">
        <v>43927</v>
      </c>
      <c r="B42049" s="30">
        <v>0.47916666666666669</v>
      </c>
      <c r="C42049">
        <v>6.33</v>
      </c>
      <c r="D42049">
        <v>97.7</v>
      </c>
    </row>
    <row r="42050" spans="1:4">
      <c r="A42050" s="29">
        <v>43927</v>
      </c>
      <c r="B42050" s="30">
        <v>0.48958333333333331</v>
      </c>
      <c r="C42050">
        <v>6.34</v>
      </c>
      <c r="D42050">
        <v>97.69</v>
      </c>
    </row>
    <row r="42051" spans="1:4">
      <c r="A42051" s="29">
        <v>43927</v>
      </c>
      <c r="B42051" s="30">
        <v>0.5</v>
      </c>
      <c r="C42051">
        <v>6.34</v>
      </c>
      <c r="D42051">
        <v>97.69</v>
      </c>
    </row>
    <row r="42052" spans="1:4">
      <c r="A42052" s="29">
        <v>43927</v>
      </c>
      <c r="B42052" s="30">
        <v>0.51041666666666663</v>
      </c>
      <c r="C42052">
        <v>6.35</v>
      </c>
      <c r="D42052">
        <v>97.68</v>
      </c>
    </row>
    <row r="42053" spans="1:4">
      <c r="A42053" s="29">
        <v>43927</v>
      </c>
      <c r="B42053" s="30">
        <v>0.52083333333333337</v>
      </c>
      <c r="C42053">
        <v>6.35</v>
      </c>
      <c r="D42053">
        <v>97.68</v>
      </c>
    </row>
    <row r="42054" spans="1:4">
      <c r="A42054" s="29">
        <v>43927</v>
      </c>
      <c r="B42054" s="30">
        <v>0.53125</v>
      </c>
      <c r="C42054">
        <v>6.36</v>
      </c>
      <c r="D42054">
        <v>97.67</v>
      </c>
    </row>
    <row r="42055" spans="1:4">
      <c r="A42055" s="29">
        <v>43927</v>
      </c>
      <c r="B42055" s="30">
        <v>0.54166666666666663</v>
      </c>
      <c r="C42055">
        <v>6.36</v>
      </c>
      <c r="D42055">
        <v>97.67</v>
      </c>
    </row>
    <row r="42056" spans="1:4">
      <c r="A42056" s="29">
        <v>43927</v>
      </c>
      <c r="B42056" s="30">
        <v>0.55208333333333337</v>
      </c>
      <c r="C42056">
        <v>6.36</v>
      </c>
      <c r="D42056">
        <v>97.67</v>
      </c>
    </row>
    <row r="42057" spans="1:4">
      <c r="A42057" s="29">
        <v>43927</v>
      </c>
      <c r="B42057" s="30">
        <v>0.5625</v>
      </c>
      <c r="C42057">
        <v>6.37</v>
      </c>
      <c r="D42057">
        <v>97.66</v>
      </c>
    </row>
    <row r="42058" spans="1:4">
      <c r="A42058" s="29">
        <v>43927</v>
      </c>
      <c r="B42058" s="30">
        <v>0.57291666666666663</v>
      </c>
      <c r="C42058">
        <v>6.35</v>
      </c>
      <c r="D42058">
        <v>97.68</v>
      </c>
    </row>
    <row r="42059" spans="1:4">
      <c r="A42059" s="29">
        <v>43927</v>
      </c>
      <c r="B42059" s="30">
        <v>0.58333333333333337</v>
      </c>
      <c r="C42059">
        <v>6.37</v>
      </c>
      <c r="D42059">
        <v>97.66</v>
      </c>
    </row>
    <row r="42060" spans="1:4">
      <c r="A42060" s="29">
        <v>43927</v>
      </c>
      <c r="B42060" s="30">
        <v>0.59375</v>
      </c>
      <c r="C42060">
        <v>6.37</v>
      </c>
      <c r="D42060">
        <v>97.66</v>
      </c>
    </row>
    <row r="42061" spans="1:4">
      <c r="A42061" s="29">
        <v>43927</v>
      </c>
      <c r="B42061" s="30">
        <v>0.60416666666666663</v>
      </c>
      <c r="C42061">
        <v>6.38</v>
      </c>
      <c r="D42061">
        <v>97.65</v>
      </c>
    </row>
    <row r="42062" spans="1:4">
      <c r="A42062" s="29">
        <v>43927</v>
      </c>
      <c r="B42062" s="30">
        <v>0.61458333333333337</v>
      </c>
      <c r="C42062">
        <v>6.38</v>
      </c>
      <c r="D42062">
        <v>97.65</v>
      </c>
    </row>
    <row r="42063" spans="1:4">
      <c r="A42063" s="29">
        <v>43927</v>
      </c>
      <c r="B42063" s="30">
        <v>0.625</v>
      </c>
      <c r="C42063">
        <v>6.37</v>
      </c>
      <c r="D42063">
        <v>97.66</v>
      </c>
    </row>
    <row r="42064" spans="1:4">
      <c r="A42064" s="29">
        <v>43927</v>
      </c>
      <c r="B42064" s="30">
        <v>0.63541666666666663</v>
      </c>
      <c r="C42064">
        <v>6.37</v>
      </c>
      <c r="D42064">
        <v>97.66</v>
      </c>
    </row>
    <row r="42065" spans="1:4">
      <c r="A42065" s="29">
        <v>43927</v>
      </c>
      <c r="B42065" s="30">
        <v>0.64583333333333337</v>
      </c>
      <c r="C42065">
        <v>6.13</v>
      </c>
      <c r="D42065">
        <v>97.9</v>
      </c>
    </row>
    <row r="42066" spans="1:4">
      <c r="A42066" s="29">
        <v>43927</v>
      </c>
      <c r="B42066" s="30">
        <v>0.65625</v>
      </c>
      <c r="C42066">
        <v>5.95</v>
      </c>
      <c r="D42066">
        <v>98.08</v>
      </c>
    </row>
    <row r="42067" spans="1:4">
      <c r="A42067" s="29">
        <v>43927</v>
      </c>
      <c r="B42067" s="30">
        <v>0.66666666666666663</v>
      </c>
      <c r="C42067">
        <v>5.87</v>
      </c>
      <c r="D42067">
        <v>98.16</v>
      </c>
    </row>
    <row r="42068" spans="1:4">
      <c r="A42068" s="29">
        <v>43927</v>
      </c>
      <c r="B42068" s="30">
        <v>0.67708333333333337</v>
      </c>
      <c r="C42068">
        <v>16.57</v>
      </c>
      <c r="D42068">
        <v>87.460000000000008</v>
      </c>
    </row>
    <row r="42069" spans="1:4">
      <c r="A42069" s="29">
        <v>43927</v>
      </c>
      <c r="B42069" s="30">
        <v>0.6875</v>
      </c>
      <c r="C42069">
        <v>16.8</v>
      </c>
      <c r="D42069">
        <v>87.23</v>
      </c>
    </row>
    <row r="42070" spans="1:4">
      <c r="A42070" s="29">
        <v>43927</v>
      </c>
      <c r="B42070" s="30">
        <v>0.69791666666666663</v>
      </c>
      <c r="C42070">
        <v>14.38</v>
      </c>
      <c r="D42070">
        <v>89.65</v>
      </c>
    </row>
    <row r="42071" spans="1:4">
      <c r="A42071" s="29">
        <v>43927</v>
      </c>
      <c r="B42071" s="30">
        <v>0.70833333333333337</v>
      </c>
      <c r="C42071">
        <v>6.31</v>
      </c>
      <c r="D42071">
        <v>97.72</v>
      </c>
    </row>
    <row r="42072" spans="1:4">
      <c r="A42072" s="29">
        <v>43927</v>
      </c>
      <c r="B42072" s="30">
        <v>0.71875</v>
      </c>
      <c r="C42072">
        <v>6.28</v>
      </c>
      <c r="D42072">
        <v>97.75</v>
      </c>
    </row>
    <row r="42073" spans="1:4">
      <c r="A42073" s="29">
        <v>43927</v>
      </c>
      <c r="B42073" s="30">
        <v>0.72916666666666663</v>
      </c>
      <c r="C42073">
        <v>6.31</v>
      </c>
      <c r="D42073">
        <v>97.72</v>
      </c>
    </row>
    <row r="42074" spans="1:4">
      <c r="A42074" s="29">
        <v>43927</v>
      </c>
      <c r="B42074" s="30">
        <v>0.73958333333333337</v>
      </c>
      <c r="C42074">
        <v>6.32</v>
      </c>
      <c r="D42074">
        <v>97.710000000000008</v>
      </c>
    </row>
    <row r="42075" spans="1:4">
      <c r="A42075" s="29">
        <v>43927</v>
      </c>
      <c r="B42075" s="30">
        <v>0.75</v>
      </c>
      <c r="C42075">
        <v>6.32</v>
      </c>
      <c r="D42075">
        <v>97.710000000000008</v>
      </c>
    </row>
    <row r="42076" spans="1:4">
      <c r="A42076" s="29">
        <v>43927</v>
      </c>
      <c r="B42076" s="30">
        <v>0.76041666666666663</v>
      </c>
      <c r="C42076">
        <v>6.34</v>
      </c>
      <c r="D42076">
        <v>97.69</v>
      </c>
    </row>
    <row r="42077" spans="1:4">
      <c r="A42077" s="29">
        <v>43927</v>
      </c>
      <c r="B42077" s="30">
        <v>0.77083333333333337</v>
      </c>
      <c r="C42077">
        <v>6.35</v>
      </c>
      <c r="D42077">
        <v>97.68</v>
      </c>
    </row>
    <row r="42078" spans="1:4">
      <c r="A42078" s="29">
        <v>43927</v>
      </c>
      <c r="B42078" s="30">
        <v>0.78125</v>
      </c>
      <c r="C42078">
        <v>6.35</v>
      </c>
      <c r="D42078">
        <v>97.68</v>
      </c>
    </row>
    <row r="42079" spans="1:4">
      <c r="A42079" s="29">
        <v>43927</v>
      </c>
      <c r="B42079" s="30">
        <v>0.79166666666666663</v>
      </c>
      <c r="C42079">
        <v>6.36</v>
      </c>
      <c r="D42079">
        <v>97.67</v>
      </c>
    </row>
    <row r="42080" spans="1:4">
      <c r="A42080" s="29">
        <v>43927</v>
      </c>
      <c r="B42080" s="30">
        <v>0.80208333333333337</v>
      </c>
      <c r="C42080">
        <v>6.36</v>
      </c>
      <c r="D42080">
        <v>97.67</v>
      </c>
    </row>
    <row r="42081" spans="1:4">
      <c r="A42081" s="29">
        <v>43927</v>
      </c>
      <c r="B42081" s="30">
        <v>0.8125</v>
      </c>
      <c r="C42081">
        <v>6.37</v>
      </c>
      <c r="D42081">
        <v>97.66</v>
      </c>
    </row>
    <row r="42082" spans="1:4">
      <c r="A42082" s="29">
        <v>43927</v>
      </c>
      <c r="B42082" s="30">
        <v>0.82291666666666663</v>
      </c>
      <c r="C42082">
        <v>6.38</v>
      </c>
      <c r="D42082">
        <v>97.65</v>
      </c>
    </row>
    <row r="42083" spans="1:4">
      <c r="A42083" s="29">
        <v>43927</v>
      </c>
      <c r="B42083" s="30">
        <v>0.83333333333333337</v>
      </c>
      <c r="C42083">
        <v>6.38</v>
      </c>
      <c r="D42083">
        <v>97.65</v>
      </c>
    </row>
    <row r="42084" spans="1:4">
      <c r="A42084" s="29">
        <v>43927</v>
      </c>
      <c r="B42084" s="30">
        <v>0.84375</v>
      </c>
      <c r="C42084">
        <v>6.38</v>
      </c>
      <c r="D42084">
        <v>97.65</v>
      </c>
    </row>
    <row r="42085" spans="1:4">
      <c r="A42085" s="29">
        <v>43927</v>
      </c>
      <c r="B42085" s="30">
        <v>0.85416666666666663</v>
      </c>
      <c r="C42085">
        <v>6.38</v>
      </c>
      <c r="D42085">
        <v>97.65</v>
      </c>
    </row>
    <row r="42086" spans="1:4">
      <c r="A42086" s="29">
        <v>43927</v>
      </c>
      <c r="B42086" s="30">
        <v>0.86458333333333337</v>
      </c>
      <c r="C42086">
        <v>6.39</v>
      </c>
      <c r="D42086">
        <v>97.64</v>
      </c>
    </row>
    <row r="42087" spans="1:4">
      <c r="A42087" s="29">
        <v>43927</v>
      </c>
      <c r="B42087" s="30">
        <v>0.875</v>
      </c>
      <c r="C42087">
        <v>6.38</v>
      </c>
      <c r="D42087">
        <v>97.65</v>
      </c>
    </row>
    <row r="42088" spans="1:4">
      <c r="A42088" s="29">
        <v>43927</v>
      </c>
      <c r="B42088" s="30">
        <v>0.88541666666666663</v>
      </c>
      <c r="C42088">
        <v>6.39</v>
      </c>
      <c r="D42088">
        <v>97.64</v>
      </c>
    </row>
    <row r="42089" spans="1:4">
      <c r="A42089" s="29">
        <v>43927</v>
      </c>
      <c r="B42089" s="30">
        <v>0.89583333333333337</v>
      </c>
      <c r="C42089">
        <v>6.39</v>
      </c>
      <c r="D42089">
        <v>97.64</v>
      </c>
    </row>
    <row r="42090" spans="1:4">
      <c r="A42090" s="29">
        <v>43927</v>
      </c>
      <c r="B42090" s="30">
        <v>0.90625</v>
      </c>
      <c r="C42090">
        <v>6.19</v>
      </c>
      <c r="D42090">
        <v>97.84</v>
      </c>
    </row>
    <row r="42091" spans="1:4">
      <c r="A42091" s="29">
        <v>43927</v>
      </c>
      <c r="B42091" s="30">
        <v>0.91666666666666663</v>
      </c>
      <c r="C42091">
        <v>5.98</v>
      </c>
      <c r="D42091">
        <v>98.05</v>
      </c>
    </row>
    <row r="42092" spans="1:4">
      <c r="A42092" s="29">
        <v>43927</v>
      </c>
      <c r="B42092" s="30">
        <v>0.92708333333333337</v>
      </c>
      <c r="C42092">
        <v>5.89</v>
      </c>
      <c r="D42092">
        <v>98.14</v>
      </c>
    </row>
    <row r="42093" spans="1:4">
      <c r="A42093" s="29">
        <v>43927</v>
      </c>
      <c r="B42093" s="30">
        <v>0.9375</v>
      </c>
      <c r="C42093">
        <v>5.84</v>
      </c>
      <c r="D42093">
        <v>98.19</v>
      </c>
    </row>
    <row r="42094" spans="1:4">
      <c r="A42094" s="29">
        <v>43927</v>
      </c>
      <c r="B42094" s="30">
        <v>0.94791666666666663</v>
      </c>
      <c r="C42094">
        <v>5.81</v>
      </c>
      <c r="D42094">
        <v>98.22</v>
      </c>
    </row>
    <row r="42095" spans="1:4">
      <c r="A42095" s="29">
        <v>43927</v>
      </c>
      <c r="B42095" s="30">
        <v>0.95833333333333337</v>
      </c>
      <c r="C42095">
        <v>5.77</v>
      </c>
      <c r="D42095">
        <v>98.26</v>
      </c>
    </row>
    <row r="42096" spans="1:4">
      <c r="A42096" s="29">
        <v>43927</v>
      </c>
      <c r="B42096" s="30">
        <v>0.96875</v>
      </c>
      <c r="C42096">
        <v>5.75</v>
      </c>
      <c r="D42096">
        <v>98.28</v>
      </c>
    </row>
    <row r="42097" spans="1:4">
      <c r="A42097" s="29">
        <v>43927</v>
      </c>
      <c r="B42097" s="30">
        <v>0.97916666666666663</v>
      </c>
      <c r="C42097">
        <v>16.43</v>
      </c>
      <c r="D42097">
        <v>87.6</v>
      </c>
    </row>
    <row r="42098" spans="1:4">
      <c r="A42098" s="29">
        <v>43927</v>
      </c>
      <c r="B42098" s="30">
        <v>0.98958333333333337</v>
      </c>
      <c r="C42098">
        <v>16.559999999999999</v>
      </c>
      <c r="D42098">
        <v>87.47</v>
      </c>
    </row>
    <row r="42099" spans="1:4">
      <c r="A42099" s="29">
        <v>43928</v>
      </c>
      <c r="B42099" s="30">
        <v>0</v>
      </c>
      <c r="C42099">
        <v>16.52</v>
      </c>
      <c r="D42099">
        <v>87.51</v>
      </c>
    </row>
    <row r="42100" spans="1:4">
      <c r="A42100" s="29">
        <v>43928</v>
      </c>
      <c r="B42100" s="30">
        <v>1.0416666666666666E-2</v>
      </c>
      <c r="C42100">
        <v>18.77</v>
      </c>
      <c r="D42100">
        <v>85.26</v>
      </c>
    </row>
    <row r="42101" spans="1:4">
      <c r="A42101" s="29">
        <v>43928</v>
      </c>
      <c r="B42101" s="30">
        <v>2.0833333333333332E-2</v>
      </c>
      <c r="C42101">
        <v>7.84</v>
      </c>
      <c r="D42101">
        <v>96.19</v>
      </c>
    </row>
    <row r="42102" spans="1:4">
      <c r="A42102" s="29">
        <v>43928</v>
      </c>
      <c r="B42102" s="30">
        <v>3.125E-2</v>
      </c>
      <c r="C42102">
        <v>5.9</v>
      </c>
      <c r="D42102">
        <v>98.13</v>
      </c>
    </row>
    <row r="42103" spans="1:4">
      <c r="A42103" s="29">
        <v>43928</v>
      </c>
      <c r="B42103" s="30">
        <v>4.1666666666666664E-2</v>
      </c>
      <c r="C42103">
        <v>5.8</v>
      </c>
      <c r="D42103">
        <v>98.23</v>
      </c>
    </row>
    <row r="42104" spans="1:4">
      <c r="A42104" s="29">
        <v>43928</v>
      </c>
      <c r="B42104" s="30">
        <v>5.2083333333333336E-2</v>
      </c>
      <c r="C42104">
        <v>5.76</v>
      </c>
      <c r="D42104">
        <v>98.27</v>
      </c>
    </row>
    <row r="42105" spans="1:4">
      <c r="A42105" s="29">
        <v>43928</v>
      </c>
      <c r="B42105" s="30">
        <v>6.25E-2</v>
      </c>
      <c r="C42105">
        <v>5.73</v>
      </c>
      <c r="D42105">
        <v>98.3</v>
      </c>
    </row>
    <row r="42106" spans="1:4">
      <c r="A42106" s="29">
        <v>43928</v>
      </c>
      <c r="B42106" s="30">
        <v>7.2916666666666671E-2</v>
      </c>
      <c r="C42106">
        <v>5.69</v>
      </c>
      <c r="D42106">
        <v>98.34</v>
      </c>
    </row>
    <row r="42107" spans="1:4">
      <c r="A42107" s="29">
        <v>43928</v>
      </c>
      <c r="B42107" s="30">
        <v>8.3333333333333329E-2</v>
      </c>
      <c r="C42107">
        <v>5.67</v>
      </c>
      <c r="D42107">
        <v>98.36</v>
      </c>
    </row>
    <row r="42108" spans="1:4">
      <c r="A42108" s="29">
        <v>43928</v>
      </c>
      <c r="B42108" s="30">
        <v>9.375E-2</v>
      </c>
      <c r="C42108">
        <v>5.67</v>
      </c>
      <c r="D42108">
        <v>98.36</v>
      </c>
    </row>
    <row r="42109" spans="1:4">
      <c r="A42109" s="29">
        <v>43928</v>
      </c>
      <c r="B42109" s="30">
        <v>0.10416666666666667</v>
      </c>
      <c r="C42109">
        <v>5.64</v>
      </c>
      <c r="D42109">
        <v>98.39</v>
      </c>
    </row>
    <row r="42110" spans="1:4">
      <c r="A42110" s="29">
        <v>43928</v>
      </c>
      <c r="B42110" s="30">
        <v>0.11458333333333333</v>
      </c>
      <c r="C42110">
        <v>5.64</v>
      </c>
      <c r="D42110">
        <v>98.39</v>
      </c>
    </row>
    <row r="42111" spans="1:4">
      <c r="A42111" s="29">
        <v>43928</v>
      </c>
      <c r="B42111" s="30">
        <v>0.125</v>
      </c>
      <c r="C42111">
        <v>5.62</v>
      </c>
      <c r="D42111">
        <v>98.41</v>
      </c>
    </row>
    <row r="42112" spans="1:4">
      <c r="A42112" s="29">
        <v>43928</v>
      </c>
      <c r="B42112" s="30">
        <v>0.13541666666666666</v>
      </c>
      <c r="C42112">
        <v>5.62</v>
      </c>
      <c r="D42112">
        <v>98.41</v>
      </c>
    </row>
    <row r="42113" spans="1:4">
      <c r="A42113" s="29">
        <v>43928</v>
      </c>
      <c r="B42113" s="30">
        <v>0.14583333333333334</v>
      </c>
      <c r="C42113">
        <v>5.61</v>
      </c>
      <c r="D42113">
        <v>98.42</v>
      </c>
    </row>
    <row r="42114" spans="1:4">
      <c r="A42114" s="29">
        <v>43928</v>
      </c>
      <c r="B42114" s="30">
        <v>0.15625</v>
      </c>
      <c r="C42114">
        <v>7.67</v>
      </c>
      <c r="D42114">
        <v>96.36</v>
      </c>
    </row>
    <row r="42115" spans="1:4">
      <c r="A42115" s="29">
        <v>43928</v>
      </c>
      <c r="B42115" s="30">
        <v>0.16666666666666666</v>
      </c>
      <c r="C42115">
        <v>5.91</v>
      </c>
      <c r="D42115">
        <v>98.12</v>
      </c>
    </row>
    <row r="42116" spans="1:4">
      <c r="A42116" s="29">
        <v>43928</v>
      </c>
      <c r="B42116" s="30">
        <v>0.17708333333333334</v>
      </c>
      <c r="C42116">
        <v>6.04</v>
      </c>
      <c r="D42116">
        <v>97.99</v>
      </c>
    </row>
    <row r="42117" spans="1:4">
      <c r="A42117" s="29">
        <v>43928</v>
      </c>
      <c r="B42117" s="30">
        <v>0.1875</v>
      </c>
      <c r="C42117">
        <v>6.11</v>
      </c>
      <c r="D42117">
        <v>97.92</v>
      </c>
    </row>
    <row r="42118" spans="1:4">
      <c r="A42118" s="29">
        <v>43928</v>
      </c>
      <c r="B42118" s="30">
        <v>0.19791666666666666</v>
      </c>
      <c r="C42118">
        <v>5.87</v>
      </c>
      <c r="D42118">
        <v>98.16</v>
      </c>
    </row>
    <row r="42119" spans="1:4">
      <c r="A42119" s="29">
        <v>43928</v>
      </c>
      <c r="B42119" s="30">
        <v>0.20833333333333334</v>
      </c>
      <c r="C42119">
        <v>5.75</v>
      </c>
      <c r="D42119">
        <v>98.28</v>
      </c>
    </row>
    <row r="42120" spans="1:4">
      <c r="A42120" s="29">
        <v>43928</v>
      </c>
      <c r="B42120" s="30">
        <v>0.21875</v>
      </c>
      <c r="C42120">
        <v>5.7</v>
      </c>
      <c r="D42120">
        <v>98.33</v>
      </c>
    </row>
    <row r="42121" spans="1:4">
      <c r="A42121" s="29">
        <v>43928</v>
      </c>
      <c r="B42121" s="30">
        <v>0.22916666666666666</v>
      </c>
      <c r="C42121">
        <v>5.67</v>
      </c>
      <c r="D42121">
        <v>98.36</v>
      </c>
    </row>
    <row r="42122" spans="1:4">
      <c r="A42122" s="29">
        <v>43928</v>
      </c>
      <c r="B42122" s="30">
        <v>0.23958333333333334</v>
      </c>
      <c r="C42122">
        <v>5.64</v>
      </c>
      <c r="D42122">
        <v>98.39</v>
      </c>
    </row>
    <row r="42123" spans="1:4">
      <c r="A42123" s="29">
        <v>43928</v>
      </c>
      <c r="B42123" s="30">
        <v>0.25</v>
      </c>
      <c r="C42123">
        <v>5.63</v>
      </c>
      <c r="D42123">
        <v>98.4</v>
      </c>
    </row>
    <row r="42124" spans="1:4">
      <c r="A42124" s="29">
        <v>43928</v>
      </c>
      <c r="B42124" s="30">
        <v>0.26041666666666669</v>
      </c>
      <c r="C42124">
        <v>5.75</v>
      </c>
      <c r="D42124">
        <v>98.28</v>
      </c>
    </row>
    <row r="42125" spans="1:4">
      <c r="A42125" s="29">
        <v>43928</v>
      </c>
      <c r="B42125" s="30">
        <v>0.27083333333333331</v>
      </c>
      <c r="C42125">
        <v>5.99</v>
      </c>
      <c r="D42125">
        <v>98.04</v>
      </c>
    </row>
    <row r="42126" spans="1:4">
      <c r="A42126" s="29">
        <v>43928</v>
      </c>
      <c r="B42126" s="30">
        <v>0.28125</v>
      </c>
      <c r="C42126">
        <v>6.08</v>
      </c>
      <c r="D42126">
        <v>97.95</v>
      </c>
    </row>
    <row r="42127" spans="1:4">
      <c r="A42127" s="29">
        <v>43928</v>
      </c>
      <c r="B42127" s="30">
        <v>0.29166666666666669</v>
      </c>
      <c r="C42127">
        <v>6.13</v>
      </c>
      <c r="D42127">
        <v>97.9</v>
      </c>
    </row>
    <row r="42128" spans="1:4">
      <c r="A42128" s="29">
        <v>43928</v>
      </c>
      <c r="B42128" s="30">
        <v>0.30208333333333331</v>
      </c>
      <c r="C42128">
        <v>6.18</v>
      </c>
      <c r="D42128">
        <v>97.85</v>
      </c>
    </row>
    <row r="42129" spans="1:4">
      <c r="A42129" s="29">
        <v>43928</v>
      </c>
      <c r="B42129" s="30">
        <v>0.3125</v>
      </c>
      <c r="C42129">
        <v>6.2</v>
      </c>
      <c r="D42129">
        <v>97.83</v>
      </c>
    </row>
    <row r="42130" spans="1:4">
      <c r="A42130" s="29">
        <v>43928</v>
      </c>
      <c r="B42130" s="30">
        <v>0.32291666666666669</v>
      </c>
      <c r="C42130">
        <v>6.23</v>
      </c>
      <c r="D42130">
        <v>97.8</v>
      </c>
    </row>
    <row r="42131" spans="1:4">
      <c r="A42131" s="29">
        <v>43928</v>
      </c>
      <c r="B42131" s="30">
        <v>0.33333333333333331</v>
      </c>
      <c r="C42131">
        <v>6.25</v>
      </c>
      <c r="D42131">
        <v>97.78</v>
      </c>
    </row>
    <row r="42132" spans="1:4">
      <c r="A42132" s="29">
        <v>43928</v>
      </c>
      <c r="B42132" s="30">
        <v>0.34375</v>
      </c>
      <c r="C42132">
        <v>6.26</v>
      </c>
      <c r="D42132">
        <v>97.77</v>
      </c>
    </row>
    <row r="42133" spans="1:4">
      <c r="A42133" s="29">
        <v>43928</v>
      </c>
      <c r="B42133" s="30">
        <v>0.35416666666666669</v>
      </c>
      <c r="C42133">
        <v>6.27</v>
      </c>
      <c r="D42133">
        <v>97.76</v>
      </c>
    </row>
    <row r="42134" spans="1:4">
      <c r="A42134" s="29">
        <v>43928</v>
      </c>
      <c r="B42134" s="30">
        <v>0.36458333333333331</v>
      </c>
      <c r="C42134">
        <v>6.29</v>
      </c>
      <c r="D42134">
        <v>97.74</v>
      </c>
    </row>
    <row r="42135" spans="1:4">
      <c r="A42135" s="29">
        <v>43928</v>
      </c>
      <c r="B42135" s="30">
        <v>0.375</v>
      </c>
      <c r="C42135">
        <v>6.3</v>
      </c>
      <c r="D42135">
        <v>97.73</v>
      </c>
    </row>
    <row r="42136" spans="1:4">
      <c r="A42136" s="29">
        <v>43928</v>
      </c>
      <c r="B42136" s="30">
        <v>0.38541666666666669</v>
      </c>
      <c r="C42136">
        <v>6.31</v>
      </c>
      <c r="D42136">
        <v>97.72</v>
      </c>
    </row>
    <row r="42137" spans="1:4">
      <c r="A42137" s="29">
        <v>43928</v>
      </c>
      <c r="B42137" s="30">
        <v>0.39583333333333331</v>
      </c>
      <c r="C42137">
        <v>6.32</v>
      </c>
      <c r="D42137">
        <v>97.710000000000008</v>
      </c>
    </row>
    <row r="42138" spans="1:4">
      <c r="A42138" s="29">
        <v>43928</v>
      </c>
      <c r="B42138" s="30">
        <v>0.40625</v>
      </c>
      <c r="C42138">
        <v>6.33</v>
      </c>
      <c r="D42138">
        <v>97.7</v>
      </c>
    </row>
    <row r="42139" spans="1:4">
      <c r="A42139" s="29">
        <v>43928</v>
      </c>
      <c r="B42139" s="30">
        <v>0.41666666666666669</v>
      </c>
      <c r="C42139">
        <v>6.33</v>
      </c>
      <c r="D42139">
        <v>97.7</v>
      </c>
    </row>
    <row r="42140" spans="1:4">
      <c r="A42140" s="29">
        <v>43928</v>
      </c>
      <c r="B42140" s="30">
        <v>0.42708333333333331</v>
      </c>
      <c r="C42140">
        <v>6.34</v>
      </c>
      <c r="D42140">
        <v>97.69</v>
      </c>
    </row>
    <row r="42141" spans="1:4">
      <c r="A42141" s="29">
        <v>43928</v>
      </c>
      <c r="B42141" s="30">
        <v>0.4375</v>
      </c>
      <c r="C42141">
        <v>6.34</v>
      </c>
      <c r="D42141">
        <v>97.69</v>
      </c>
    </row>
    <row r="42142" spans="1:4">
      <c r="A42142" s="29">
        <v>43928</v>
      </c>
      <c r="B42142" s="30">
        <v>0.44791666666666669</v>
      </c>
      <c r="C42142">
        <v>6.35</v>
      </c>
      <c r="D42142">
        <v>97.68</v>
      </c>
    </row>
    <row r="42143" spans="1:4">
      <c r="A42143" s="29">
        <v>43928</v>
      </c>
      <c r="B42143" s="30">
        <v>0.45833333333333331</v>
      </c>
      <c r="C42143">
        <v>6.35</v>
      </c>
      <c r="D42143">
        <v>97.68</v>
      </c>
    </row>
    <row r="42144" spans="1:4">
      <c r="A42144" s="29">
        <v>43928</v>
      </c>
      <c r="B42144" s="30">
        <v>0.46875</v>
      </c>
      <c r="C42144">
        <v>6.35</v>
      </c>
      <c r="D42144">
        <v>97.68</v>
      </c>
    </row>
    <row r="42145" spans="1:4">
      <c r="A42145" s="29">
        <v>43928</v>
      </c>
      <c r="B42145" s="30">
        <v>0.47916666666666669</v>
      </c>
      <c r="C42145">
        <v>6.35</v>
      </c>
      <c r="D42145">
        <v>97.68</v>
      </c>
    </row>
    <row r="42146" spans="1:4">
      <c r="A42146" s="29">
        <v>43928</v>
      </c>
      <c r="B42146" s="30">
        <v>0.48958333333333331</v>
      </c>
      <c r="C42146">
        <v>6.11</v>
      </c>
      <c r="D42146">
        <v>97.92</v>
      </c>
    </row>
    <row r="42147" spans="1:4">
      <c r="A42147" s="29">
        <v>43928</v>
      </c>
      <c r="B42147" s="30">
        <v>0.5</v>
      </c>
      <c r="C42147">
        <v>5.93</v>
      </c>
      <c r="D42147">
        <v>98.1</v>
      </c>
    </row>
    <row r="42148" spans="1:4">
      <c r="A42148" s="29">
        <v>43928</v>
      </c>
      <c r="B42148" s="30">
        <v>0.51041666666666663</v>
      </c>
      <c r="C42148">
        <v>5.92</v>
      </c>
      <c r="D42148">
        <v>98.11</v>
      </c>
    </row>
    <row r="42149" spans="1:4">
      <c r="A42149" s="29">
        <v>43928</v>
      </c>
      <c r="B42149" s="30">
        <v>0.52083333333333337</v>
      </c>
      <c r="C42149">
        <v>6.16</v>
      </c>
      <c r="D42149">
        <v>97.87</v>
      </c>
    </row>
    <row r="42150" spans="1:4">
      <c r="A42150" s="29">
        <v>43928</v>
      </c>
      <c r="B42150" s="30">
        <v>0.53125</v>
      </c>
      <c r="C42150">
        <v>6.24</v>
      </c>
      <c r="D42150">
        <v>97.79</v>
      </c>
    </row>
    <row r="42151" spans="1:4">
      <c r="A42151" s="29">
        <v>43928</v>
      </c>
      <c r="B42151" s="30">
        <v>0.54166666666666663</v>
      </c>
      <c r="C42151">
        <v>6.27</v>
      </c>
      <c r="D42151">
        <v>97.76</v>
      </c>
    </row>
    <row r="42152" spans="1:4">
      <c r="A42152" s="29">
        <v>43928</v>
      </c>
      <c r="B42152" s="30">
        <v>0.55208333333333337</v>
      </c>
      <c r="C42152">
        <v>6.3</v>
      </c>
      <c r="D42152">
        <v>97.73</v>
      </c>
    </row>
    <row r="42153" spans="1:4">
      <c r="A42153" s="29">
        <v>43928</v>
      </c>
      <c r="B42153" s="30">
        <v>0.5625</v>
      </c>
      <c r="C42153">
        <v>6.31</v>
      </c>
      <c r="D42153">
        <v>97.72</v>
      </c>
    </row>
    <row r="42154" spans="1:4">
      <c r="A42154" s="29">
        <v>43928</v>
      </c>
      <c r="B42154" s="30">
        <v>0.57291666666666663</v>
      </c>
      <c r="C42154">
        <v>6.32</v>
      </c>
      <c r="D42154">
        <v>97.710000000000008</v>
      </c>
    </row>
    <row r="42155" spans="1:4">
      <c r="A42155" s="29">
        <v>43928</v>
      </c>
      <c r="B42155" s="30">
        <v>0.58333333333333337</v>
      </c>
      <c r="C42155">
        <v>6.32</v>
      </c>
      <c r="D42155">
        <v>97.710000000000008</v>
      </c>
    </row>
    <row r="42156" spans="1:4">
      <c r="A42156" s="29">
        <v>43928</v>
      </c>
      <c r="B42156" s="30">
        <v>0.59375</v>
      </c>
      <c r="C42156">
        <v>6.33</v>
      </c>
      <c r="D42156">
        <v>97.7</v>
      </c>
    </row>
    <row r="42157" spans="1:4">
      <c r="A42157" s="29">
        <v>43928</v>
      </c>
      <c r="B42157" s="30">
        <v>0.60416666666666663</v>
      </c>
      <c r="C42157">
        <v>6.34</v>
      </c>
      <c r="D42157">
        <v>97.69</v>
      </c>
    </row>
    <row r="42158" spans="1:4">
      <c r="A42158" s="29">
        <v>43928</v>
      </c>
      <c r="B42158" s="30">
        <v>0.61458333333333337</v>
      </c>
      <c r="C42158">
        <v>6.34</v>
      </c>
      <c r="D42158">
        <v>97.69</v>
      </c>
    </row>
    <row r="42159" spans="1:4">
      <c r="A42159" s="29">
        <v>43928</v>
      </c>
      <c r="B42159" s="30">
        <v>0.625</v>
      </c>
      <c r="C42159">
        <v>6.28</v>
      </c>
      <c r="D42159">
        <v>97.75</v>
      </c>
    </row>
    <row r="42160" spans="1:4">
      <c r="A42160" s="29">
        <v>43928</v>
      </c>
      <c r="B42160" s="30">
        <v>0.63541666666666663</v>
      </c>
      <c r="C42160">
        <v>6</v>
      </c>
      <c r="D42160">
        <v>98.03</v>
      </c>
    </row>
    <row r="42161" spans="1:4">
      <c r="A42161" s="29">
        <v>43928</v>
      </c>
      <c r="B42161" s="30">
        <v>0.64583333333333337</v>
      </c>
      <c r="C42161">
        <v>5.88</v>
      </c>
      <c r="D42161">
        <v>98.15</v>
      </c>
    </row>
    <row r="42162" spans="1:4">
      <c r="A42162" s="29">
        <v>43928</v>
      </c>
      <c r="B42162" s="30">
        <v>0.65625</v>
      </c>
      <c r="C42162">
        <v>5.81</v>
      </c>
      <c r="D42162">
        <v>98.22</v>
      </c>
    </row>
    <row r="42163" spans="1:4">
      <c r="A42163" s="29">
        <v>43928</v>
      </c>
      <c r="B42163" s="30">
        <v>0.66666666666666663</v>
      </c>
      <c r="C42163">
        <v>19.7</v>
      </c>
      <c r="D42163">
        <v>84.33</v>
      </c>
    </row>
    <row r="42164" spans="1:4">
      <c r="A42164" s="29">
        <v>43928</v>
      </c>
      <c r="B42164" s="30">
        <v>0.67708333333333337</v>
      </c>
      <c r="C42164">
        <v>20.14</v>
      </c>
      <c r="D42164">
        <v>83.89</v>
      </c>
    </row>
    <row r="42165" spans="1:4">
      <c r="A42165" s="29">
        <v>43928</v>
      </c>
      <c r="B42165" s="30">
        <v>0.6875</v>
      </c>
      <c r="C42165">
        <v>20.22</v>
      </c>
      <c r="D42165">
        <v>83.81</v>
      </c>
    </row>
    <row r="42166" spans="1:4">
      <c r="A42166" s="29">
        <v>43928</v>
      </c>
      <c r="B42166" s="30">
        <v>0.69791666666666663</v>
      </c>
      <c r="C42166">
        <v>17.010000000000002</v>
      </c>
      <c r="D42166">
        <v>87.02</v>
      </c>
    </row>
    <row r="42167" spans="1:4">
      <c r="A42167" s="29">
        <v>43928</v>
      </c>
      <c r="B42167" s="30">
        <v>0.70833333333333337</v>
      </c>
      <c r="C42167">
        <v>6.39</v>
      </c>
      <c r="D42167">
        <v>97.64</v>
      </c>
    </row>
    <row r="42168" spans="1:4">
      <c r="A42168" s="29">
        <v>43928</v>
      </c>
      <c r="B42168" s="30">
        <v>0.71875</v>
      </c>
      <c r="C42168">
        <v>6.31</v>
      </c>
      <c r="D42168">
        <v>97.72</v>
      </c>
    </row>
    <row r="42169" spans="1:4">
      <c r="A42169" s="29">
        <v>43928</v>
      </c>
      <c r="B42169" s="30">
        <v>0.72916666666666663</v>
      </c>
      <c r="C42169">
        <v>6.31</v>
      </c>
      <c r="D42169">
        <v>97.72</v>
      </c>
    </row>
    <row r="42170" spans="1:4">
      <c r="A42170" s="29">
        <v>43928</v>
      </c>
      <c r="B42170" s="30">
        <v>0.73958333333333337</v>
      </c>
      <c r="C42170">
        <v>6.33</v>
      </c>
      <c r="D42170">
        <v>97.7</v>
      </c>
    </row>
    <row r="42171" spans="1:4">
      <c r="A42171" s="29">
        <v>43928</v>
      </c>
      <c r="B42171" s="30">
        <v>0.75</v>
      </c>
      <c r="C42171">
        <v>6.33</v>
      </c>
      <c r="D42171">
        <v>97.7</v>
      </c>
    </row>
    <row r="42172" spans="1:4">
      <c r="A42172" s="29">
        <v>43928</v>
      </c>
      <c r="B42172" s="30">
        <v>0.76041666666666663</v>
      </c>
      <c r="C42172">
        <v>6.34</v>
      </c>
      <c r="D42172">
        <v>97.69</v>
      </c>
    </row>
    <row r="42173" spans="1:4">
      <c r="A42173" s="29">
        <v>43928</v>
      </c>
      <c r="B42173" s="30">
        <v>0.77083333333333337</v>
      </c>
      <c r="C42173">
        <v>6.34</v>
      </c>
      <c r="D42173">
        <v>97.69</v>
      </c>
    </row>
    <row r="42174" spans="1:4">
      <c r="A42174" s="29">
        <v>43928</v>
      </c>
      <c r="B42174" s="30">
        <v>0.78125</v>
      </c>
      <c r="C42174">
        <v>6.35</v>
      </c>
      <c r="D42174">
        <v>97.68</v>
      </c>
    </row>
    <row r="42175" spans="1:4">
      <c r="A42175" s="29">
        <v>43928</v>
      </c>
      <c r="B42175" s="30">
        <v>0.79166666666666663</v>
      </c>
      <c r="C42175">
        <v>6.34</v>
      </c>
      <c r="D42175">
        <v>97.69</v>
      </c>
    </row>
    <row r="42176" spans="1:4">
      <c r="A42176" s="29">
        <v>43928</v>
      </c>
      <c r="B42176" s="30">
        <v>0.80208333333333337</v>
      </c>
      <c r="C42176">
        <v>6.35</v>
      </c>
      <c r="D42176">
        <v>97.68</v>
      </c>
    </row>
    <row r="42177" spans="1:4">
      <c r="A42177" s="29">
        <v>43928</v>
      </c>
      <c r="B42177" s="30">
        <v>0.8125</v>
      </c>
      <c r="C42177">
        <v>6.36</v>
      </c>
      <c r="D42177">
        <v>97.67</v>
      </c>
    </row>
    <row r="42178" spans="1:4">
      <c r="A42178" s="29">
        <v>43928</v>
      </c>
      <c r="B42178" s="30">
        <v>0.82291666666666663</v>
      </c>
      <c r="C42178">
        <v>6.35</v>
      </c>
      <c r="D42178">
        <v>97.68</v>
      </c>
    </row>
    <row r="42179" spans="1:4">
      <c r="A42179" s="29">
        <v>43928</v>
      </c>
      <c r="B42179" s="30">
        <v>0.83333333333333337</v>
      </c>
      <c r="C42179">
        <v>6.35</v>
      </c>
      <c r="D42179">
        <v>97.68</v>
      </c>
    </row>
    <row r="42180" spans="1:4">
      <c r="A42180" s="29">
        <v>43928</v>
      </c>
      <c r="B42180" s="30">
        <v>0.84375</v>
      </c>
      <c r="C42180">
        <v>6.37</v>
      </c>
      <c r="D42180">
        <v>97.66</v>
      </c>
    </row>
    <row r="42181" spans="1:4">
      <c r="A42181" s="29">
        <v>43928</v>
      </c>
      <c r="B42181" s="30">
        <v>0.85416666666666663</v>
      </c>
      <c r="C42181">
        <v>6.37</v>
      </c>
      <c r="D42181">
        <v>97.66</v>
      </c>
    </row>
    <row r="42182" spans="1:4">
      <c r="A42182" s="29">
        <v>43928</v>
      </c>
      <c r="B42182" s="30">
        <v>0.86458333333333337</v>
      </c>
      <c r="C42182">
        <v>6.37</v>
      </c>
      <c r="D42182">
        <v>97.66</v>
      </c>
    </row>
    <row r="42183" spans="1:4">
      <c r="A42183" s="29">
        <v>43928</v>
      </c>
      <c r="B42183" s="30">
        <v>0.875</v>
      </c>
      <c r="C42183">
        <v>6.37</v>
      </c>
      <c r="D42183">
        <v>97.66</v>
      </c>
    </row>
    <row r="42184" spans="1:4">
      <c r="A42184" s="29">
        <v>43928</v>
      </c>
      <c r="B42184" s="30">
        <v>0.88541666666666663</v>
      </c>
      <c r="C42184">
        <v>6.37</v>
      </c>
      <c r="D42184">
        <v>97.66</v>
      </c>
    </row>
    <row r="42185" spans="1:4">
      <c r="A42185" s="29">
        <v>43928</v>
      </c>
      <c r="B42185" s="30">
        <v>0.89583333333333337</v>
      </c>
      <c r="C42185">
        <v>6.38</v>
      </c>
      <c r="D42185">
        <v>97.65</v>
      </c>
    </row>
    <row r="42186" spans="1:4">
      <c r="A42186" s="29">
        <v>43928</v>
      </c>
      <c r="B42186" s="30">
        <v>0.90625</v>
      </c>
      <c r="C42186">
        <v>6.2</v>
      </c>
      <c r="D42186">
        <v>97.83</v>
      </c>
    </row>
    <row r="42187" spans="1:4">
      <c r="A42187" s="29">
        <v>43928</v>
      </c>
      <c r="B42187" s="30">
        <v>0.91666666666666663</v>
      </c>
      <c r="C42187">
        <v>5.98</v>
      </c>
      <c r="D42187">
        <v>98.05</v>
      </c>
    </row>
    <row r="42188" spans="1:4">
      <c r="A42188" s="29">
        <v>43928</v>
      </c>
      <c r="B42188" s="30">
        <v>0.92708333333333337</v>
      </c>
      <c r="C42188">
        <v>5.89</v>
      </c>
      <c r="D42188">
        <v>98.14</v>
      </c>
    </row>
    <row r="42189" spans="1:4">
      <c r="A42189" s="29">
        <v>43928</v>
      </c>
      <c r="B42189" s="30">
        <v>0.9375</v>
      </c>
      <c r="C42189">
        <v>5.83</v>
      </c>
      <c r="D42189">
        <v>98.2</v>
      </c>
    </row>
    <row r="42190" spans="1:4">
      <c r="A42190" s="29">
        <v>43928</v>
      </c>
      <c r="B42190" s="30">
        <v>0.94791666666666663</v>
      </c>
      <c r="C42190">
        <v>5.8</v>
      </c>
      <c r="D42190">
        <v>98.23</v>
      </c>
    </row>
    <row r="42191" spans="1:4">
      <c r="A42191" s="29">
        <v>43928</v>
      </c>
      <c r="B42191" s="30">
        <v>0.95833333333333337</v>
      </c>
      <c r="C42191">
        <v>5.76</v>
      </c>
      <c r="D42191">
        <v>98.27</v>
      </c>
    </row>
    <row r="42192" spans="1:4">
      <c r="A42192" s="29">
        <v>43928</v>
      </c>
      <c r="B42192" s="30">
        <v>0.96875</v>
      </c>
      <c r="C42192">
        <v>16.88</v>
      </c>
      <c r="D42192">
        <v>87.15</v>
      </c>
    </row>
    <row r="42193" spans="1:4">
      <c r="A42193" s="29">
        <v>43928</v>
      </c>
      <c r="B42193" s="30">
        <v>0.97916666666666663</v>
      </c>
      <c r="C42193">
        <v>19.96</v>
      </c>
      <c r="D42193">
        <v>84.07</v>
      </c>
    </row>
    <row r="42194" spans="1:4">
      <c r="A42194" s="29">
        <v>43928</v>
      </c>
      <c r="B42194" s="30">
        <v>0.98958333333333337</v>
      </c>
      <c r="C42194">
        <v>20.13</v>
      </c>
      <c r="D42194">
        <v>83.9</v>
      </c>
    </row>
    <row r="42195" spans="1:4">
      <c r="A42195" s="29">
        <v>43929</v>
      </c>
      <c r="B42195" s="30">
        <v>0</v>
      </c>
      <c r="C42195">
        <v>20.149999999999999</v>
      </c>
      <c r="D42195">
        <v>83.88</v>
      </c>
    </row>
    <row r="42196" spans="1:4">
      <c r="A42196" s="29">
        <v>43929</v>
      </c>
      <c r="B42196" s="30">
        <v>1.0416666666666666E-2</v>
      </c>
      <c r="C42196">
        <v>6.94</v>
      </c>
      <c r="D42196">
        <v>97.09</v>
      </c>
    </row>
    <row r="42197" spans="1:4">
      <c r="A42197" s="29">
        <v>43929</v>
      </c>
      <c r="B42197" s="30">
        <v>2.0833333333333332E-2</v>
      </c>
      <c r="C42197">
        <v>5.9</v>
      </c>
      <c r="D42197">
        <v>98.13</v>
      </c>
    </row>
    <row r="42198" spans="1:4">
      <c r="A42198" s="29">
        <v>43929</v>
      </c>
      <c r="B42198" s="30">
        <v>3.125E-2</v>
      </c>
      <c r="C42198">
        <v>5.81</v>
      </c>
      <c r="D42198">
        <v>98.22</v>
      </c>
    </row>
    <row r="42199" spans="1:4">
      <c r="A42199" s="29">
        <v>43929</v>
      </c>
      <c r="B42199" s="30">
        <v>4.1666666666666664E-2</v>
      </c>
      <c r="C42199">
        <v>5.75</v>
      </c>
      <c r="D42199">
        <v>98.28</v>
      </c>
    </row>
    <row r="42200" spans="1:4">
      <c r="A42200" s="29">
        <v>43929</v>
      </c>
      <c r="B42200" s="30">
        <v>5.2083333333333336E-2</v>
      </c>
      <c r="C42200">
        <v>5.71</v>
      </c>
      <c r="D42200">
        <v>98.320000000000007</v>
      </c>
    </row>
    <row r="42201" spans="1:4">
      <c r="A42201" s="29">
        <v>43929</v>
      </c>
      <c r="B42201" s="30">
        <v>6.25E-2</v>
      </c>
      <c r="C42201">
        <v>5.7</v>
      </c>
      <c r="D42201">
        <v>98.33</v>
      </c>
    </row>
    <row r="42202" spans="1:4">
      <c r="A42202" s="29">
        <v>43929</v>
      </c>
      <c r="B42202" s="30">
        <v>7.2916666666666671E-2</v>
      </c>
      <c r="C42202">
        <v>5.68</v>
      </c>
      <c r="D42202">
        <v>98.35</v>
      </c>
    </row>
    <row r="42203" spans="1:4">
      <c r="A42203" s="29">
        <v>43929</v>
      </c>
      <c r="B42203" s="30">
        <v>8.3333333333333329E-2</v>
      </c>
      <c r="C42203">
        <v>5.66</v>
      </c>
      <c r="D42203">
        <v>98.37</v>
      </c>
    </row>
    <row r="42204" spans="1:4">
      <c r="A42204" s="29">
        <v>43929</v>
      </c>
      <c r="B42204" s="30">
        <v>9.375E-2</v>
      </c>
      <c r="C42204">
        <v>5.65</v>
      </c>
      <c r="D42204">
        <v>98.38</v>
      </c>
    </row>
    <row r="42205" spans="1:4">
      <c r="A42205" s="29">
        <v>43929</v>
      </c>
      <c r="B42205" s="30">
        <v>0.10416666666666667</v>
      </c>
      <c r="C42205">
        <v>5.64</v>
      </c>
      <c r="D42205">
        <v>98.39</v>
      </c>
    </row>
    <row r="42206" spans="1:4">
      <c r="A42206" s="29">
        <v>43929</v>
      </c>
      <c r="B42206" s="30">
        <v>0.11458333333333333</v>
      </c>
      <c r="C42206">
        <v>5.63</v>
      </c>
      <c r="D42206">
        <v>98.4</v>
      </c>
    </row>
    <row r="42207" spans="1:4">
      <c r="A42207" s="29">
        <v>43929</v>
      </c>
      <c r="B42207" s="30">
        <v>0.125</v>
      </c>
      <c r="C42207">
        <v>5.61</v>
      </c>
      <c r="D42207">
        <v>98.42</v>
      </c>
    </row>
    <row r="42208" spans="1:4">
      <c r="A42208" s="29">
        <v>43929</v>
      </c>
      <c r="B42208" s="30">
        <v>0.13541666666666666</v>
      </c>
      <c r="C42208">
        <v>11.27</v>
      </c>
      <c r="D42208">
        <v>92.76</v>
      </c>
    </row>
    <row r="42209" spans="1:4">
      <c r="A42209" s="29">
        <v>43929</v>
      </c>
      <c r="B42209" s="30">
        <v>0.14583333333333334</v>
      </c>
      <c r="C42209">
        <v>16.41</v>
      </c>
      <c r="D42209">
        <v>87.62</v>
      </c>
    </row>
    <row r="42210" spans="1:4">
      <c r="A42210" s="29">
        <v>43929</v>
      </c>
      <c r="B42210" s="30">
        <v>0.15625</v>
      </c>
      <c r="C42210">
        <v>13.88</v>
      </c>
      <c r="D42210">
        <v>90.15</v>
      </c>
    </row>
    <row r="42211" spans="1:4">
      <c r="A42211" s="29">
        <v>43929</v>
      </c>
      <c r="B42211" s="30">
        <v>0.16666666666666666</v>
      </c>
      <c r="C42211">
        <v>6.13</v>
      </c>
      <c r="D42211">
        <v>97.9</v>
      </c>
    </row>
    <row r="42212" spans="1:4">
      <c r="A42212" s="29">
        <v>43929</v>
      </c>
      <c r="B42212" s="30">
        <v>0.17708333333333334</v>
      </c>
      <c r="C42212">
        <v>6.01</v>
      </c>
      <c r="D42212">
        <v>98.02</v>
      </c>
    </row>
    <row r="42213" spans="1:4">
      <c r="A42213" s="29">
        <v>43929</v>
      </c>
      <c r="B42213" s="30">
        <v>0.1875</v>
      </c>
      <c r="C42213">
        <v>5.79</v>
      </c>
      <c r="D42213">
        <v>98.24</v>
      </c>
    </row>
    <row r="42214" spans="1:4">
      <c r="A42214" s="29">
        <v>43929</v>
      </c>
      <c r="B42214" s="30">
        <v>0.19791666666666666</v>
      </c>
      <c r="C42214">
        <v>5.72</v>
      </c>
      <c r="D42214">
        <v>98.31</v>
      </c>
    </row>
    <row r="42215" spans="1:4">
      <c r="A42215" s="29">
        <v>43929</v>
      </c>
      <c r="B42215" s="30">
        <v>0.20833333333333334</v>
      </c>
      <c r="C42215">
        <v>5.67</v>
      </c>
      <c r="D42215">
        <v>98.36</v>
      </c>
    </row>
    <row r="42216" spans="1:4">
      <c r="A42216" s="29">
        <v>43929</v>
      </c>
      <c r="B42216" s="30">
        <v>0.21875</v>
      </c>
      <c r="C42216">
        <v>5.65</v>
      </c>
      <c r="D42216">
        <v>98.38</v>
      </c>
    </row>
    <row r="42217" spans="1:4">
      <c r="A42217" s="29">
        <v>43929</v>
      </c>
      <c r="B42217" s="30">
        <v>0.22916666666666666</v>
      </c>
      <c r="C42217">
        <v>5.63</v>
      </c>
      <c r="D42217">
        <v>98.4</v>
      </c>
    </row>
    <row r="42218" spans="1:4">
      <c r="A42218" s="29">
        <v>43929</v>
      </c>
      <c r="B42218" s="30">
        <v>0.23958333333333334</v>
      </c>
      <c r="C42218">
        <v>5.62</v>
      </c>
      <c r="D42218">
        <v>98.41</v>
      </c>
    </row>
    <row r="42219" spans="1:4">
      <c r="A42219" s="29">
        <v>43929</v>
      </c>
      <c r="B42219" s="30">
        <v>0.25</v>
      </c>
      <c r="C42219">
        <v>5.61</v>
      </c>
      <c r="D42219">
        <v>98.42</v>
      </c>
    </row>
    <row r="42220" spans="1:4">
      <c r="A42220" s="29">
        <v>43929</v>
      </c>
      <c r="B42220" s="30">
        <v>0.26041666666666669</v>
      </c>
      <c r="C42220">
        <v>5.91</v>
      </c>
      <c r="D42220">
        <v>98.12</v>
      </c>
    </row>
    <row r="42221" spans="1:4">
      <c r="A42221" s="29">
        <v>43929</v>
      </c>
      <c r="B42221" s="30">
        <v>0.27083333333333331</v>
      </c>
      <c r="C42221">
        <v>6.04</v>
      </c>
      <c r="D42221">
        <v>97.99</v>
      </c>
    </row>
    <row r="42222" spans="1:4">
      <c r="A42222" s="29">
        <v>43929</v>
      </c>
      <c r="B42222" s="30">
        <v>0.28125</v>
      </c>
      <c r="C42222">
        <v>6.11</v>
      </c>
      <c r="D42222">
        <v>97.92</v>
      </c>
    </row>
    <row r="42223" spans="1:4">
      <c r="A42223" s="29">
        <v>43929</v>
      </c>
      <c r="B42223" s="30">
        <v>0.29166666666666669</v>
      </c>
      <c r="C42223">
        <v>6.14</v>
      </c>
      <c r="D42223">
        <v>97.89</v>
      </c>
    </row>
    <row r="42224" spans="1:4">
      <c r="A42224" s="29">
        <v>43929</v>
      </c>
      <c r="B42224" s="30">
        <v>0.30208333333333331</v>
      </c>
      <c r="C42224">
        <v>6.17</v>
      </c>
      <c r="D42224">
        <v>97.86</v>
      </c>
    </row>
    <row r="42225" spans="1:4">
      <c r="A42225" s="29">
        <v>43929</v>
      </c>
      <c r="B42225" s="30">
        <v>0.3125</v>
      </c>
      <c r="C42225">
        <v>6.2</v>
      </c>
      <c r="D42225">
        <v>97.83</v>
      </c>
    </row>
    <row r="42226" spans="1:4">
      <c r="A42226" s="29">
        <v>43929</v>
      </c>
      <c r="B42226" s="30">
        <v>0.32291666666666669</v>
      </c>
      <c r="C42226">
        <v>6.22</v>
      </c>
      <c r="D42226">
        <v>97.81</v>
      </c>
    </row>
    <row r="42227" spans="1:4">
      <c r="A42227" s="29">
        <v>43929</v>
      </c>
      <c r="B42227" s="30">
        <v>0.33333333333333331</v>
      </c>
      <c r="C42227">
        <v>6.24</v>
      </c>
      <c r="D42227">
        <v>97.79</v>
      </c>
    </row>
    <row r="42228" spans="1:4">
      <c r="A42228" s="29">
        <v>43929</v>
      </c>
      <c r="B42228" s="30">
        <v>0.34375</v>
      </c>
      <c r="C42228">
        <v>6.25</v>
      </c>
      <c r="D42228">
        <v>97.78</v>
      </c>
    </row>
    <row r="42229" spans="1:4">
      <c r="A42229" s="29">
        <v>43929</v>
      </c>
      <c r="B42229" s="30">
        <v>0.35416666666666669</v>
      </c>
      <c r="C42229">
        <v>6.27</v>
      </c>
      <c r="D42229">
        <v>97.76</v>
      </c>
    </row>
    <row r="42230" spans="1:4">
      <c r="A42230" s="29">
        <v>43929</v>
      </c>
      <c r="B42230" s="30">
        <v>0.36458333333333331</v>
      </c>
      <c r="C42230">
        <v>6.28</v>
      </c>
      <c r="D42230">
        <v>97.75</v>
      </c>
    </row>
    <row r="42231" spans="1:4">
      <c r="A42231" s="29">
        <v>43929</v>
      </c>
      <c r="B42231" s="30">
        <v>0.375</v>
      </c>
      <c r="C42231">
        <v>6.29</v>
      </c>
      <c r="D42231">
        <v>97.74</v>
      </c>
    </row>
    <row r="42232" spans="1:4">
      <c r="A42232" s="29">
        <v>43929</v>
      </c>
      <c r="B42232" s="30">
        <v>0.38541666666666669</v>
      </c>
      <c r="C42232">
        <v>6.3</v>
      </c>
      <c r="D42232">
        <v>97.73</v>
      </c>
    </row>
    <row r="42233" spans="1:4">
      <c r="A42233" s="29">
        <v>43929</v>
      </c>
      <c r="B42233" s="30">
        <v>0.39583333333333331</v>
      </c>
      <c r="C42233">
        <v>6.31</v>
      </c>
      <c r="D42233">
        <v>97.72</v>
      </c>
    </row>
    <row r="42234" spans="1:4">
      <c r="A42234" s="29">
        <v>43929</v>
      </c>
      <c r="B42234" s="30">
        <v>0.40625</v>
      </c>
      <c r="C42234">
        <v>6.32</v>
      </c>
      <c r="D42234">
        <v>97.710000000000008</v>
      </c>
    </row>
    <row r="42235" spans="1:4">
      <c r="A42235" s="29">
        <v>43929</v>
      </c>
      <c r="B42235" s="30">
        <v>0.41666666666666669</v>
      </c>
      <c r="C42235">
        <v>6.32</v>
      </c>
      <c r="D42235">
        <v>97.710000000000008</v>
      </c>
    </row>
    <row r="42236" spans="1:4">
      <c r="A42236" s="29">
        <v>43929</v>
      </c>
      <c r="B42236" s="30">
        <v>0.42708333333333331</v>
      </c>
      <c r="C42236">
        <v>6.32</v>
      </c>
      <c r="D42236">
        <v>97.710000000000008</v>
      </c>
    </row>
    <row r="42237" spans="1:4">
      <c r="A42237" s="29">
        <v>43929</v>
      </c>
      <c r="B42237" s="30">
        <v>0.4375</v>
      </c>
      <c r="C42237">
        <v>6.3</v>
      </c>
      <c r="D42237">
        <v>97.73</v>
      </c>
    </row>
    <row r="42238" spans="1:4">
      <c r="A42238" s="29">
        <v>43929</v>
      </c>
      <c r="B42238" s="30">
        <v>0.44791666666666669</v>
      </c>
      <c r="C42238">
        <v>6</v>
      </c>
      <c r="D42238">
        <v>98.03</v>
      </c>
    </row>
    <row r="42239" spans="1:4">
      <c r="A42239" s="29">
        <v>43929</v>
      </c>
      <c r="B42239" s="30">
        <v>0.45833333333333331</v>
      </c>
      <c r="C42239">
        <v>5.87</v>
      </c>
      <c r="D42239">
        <v>98.16</v>
      </c>
    </row>
    <row r="42240" spans="1:4">
      <c r="A42240" s="29">
        <v>43929</v>
      </c>
      <c r="B42240" s="30">
        <v>0.46875</v>
      </c>
      <c r="C42240">
        <v>5.95</v>
      </c>
      <c r="D42240">
        <v>98.08</v>
      </c>
    </row>
    <row r="42241" spans="1:4">
      <c r="A42241" s="29">
        <v>43929</v>
      </c>
      <c r="B42241" s="30">
        <v>0.47916666666666669</v>
      </c>
      <c r="C42241">
        <v>6.15</v>
      </c>
      <c r="D42241">
        <v>97.88</v>
      </c>
    </row>
    <row r="42242" spans="1:4">
      <c r="A42242" s="29">
        <v>43929</v>
      </c>
      <c r="B42242" s="30">
        <v>0.48958333333333331</v>
      </c>
      <c r="C42242">
        <v>6.22</v>
      </c>
      <c r="D42242">
        <v>97.81</v>
      </c>
    </row>
    <row r="42243" spans="1:4">
      <c r="A42243" s="29">
        <v>43929</v>
      </c>
      <c r="B42243" s="30">
        <v>0.5</v>
      </c>
      <c r="C42243">
        <v>6.25</v>
      </c>
      <c r="D42243">
        <v>97.78</v>
      </c>
    </row>
    <row r="42244" spans="1:4">
      <c r="A42244" s="29">
        <v>43929</v>
      </c>
      <c r="B42244" s="30">
        <v>0.51041666666666663</v>
      </c>
      <c r="C42244">
        <v>6.28</v>
      </c>
      <c r="D42244">
        <v>97.75</v>
      </c>
    </row>
    <row r="42245" spans="1:4">
      <c r="A42245" s="29">
        <v>43929</v>
      </c>
      <c r="B42245" s="30">
        <v>0.52083333333333337</v>
      </c>
      <c r="C42245">
        <v>6.29</v>
      </c>
      <c r="D42245">
        <v>97.74</v>
      </c>
    </row>
    <row r="42246" spans="1:4">
      <c r="A42246" s="29">
        <v>43929</v>
      </c>
      <c r="B42246" s="30">
        <v>0.53125</v>
      </c>
      <c r="C42246">
        <v>6.31</v>
      </c>
      <c r="D42246">
        <v>97.72</v>
      </c>
    </row>
    <row r="42247" spans="1:4">
      <c r="A42247" s="29">
        <v>43929</v>
      </c>
      <c r="B42247" s="30">
        <v>0.54166666666666663</v>
      </c>
      <c r="C42247">
        <v>6.31</v>
      </c>
      <c r="D42247">
        <v>97.72</v>
      </c>
    </row>
    <row r="42248" spans="1:4">
      <c r="A42248" s="29">
        <v>43929</v>
      </c>
      <c r="B42248" s="30">
        <v>0.55208333333333337</v>
      </c>
      <c r="C42248">
        <v>6.32</v>
      </c>
      <c r="D42248">
        <v>97.710000000000008</v>
      </c>
    </row>
    <row r="42249" spans="1:4">
      <c r="A42249" s="29">
        <v>43929</v>
      </c>
      <c r="B42249" s="30">
        <v>0.5625</v>
      </c>
      <c r="C42249">
        <v>6.32</v>
      </c>
      <c r="D42249">
        <v>97.710000000000008</v>
      </c>
    </row>
    <row r="42250" spans="1:4">
      <c r="A42250" s="29">
        <v>43929</v>
      </c>
      <c r="B42250" s="30">
        <v>0.57291666666666663</v>
      </c>
      <c r="C42250">
        <v>6.32</v>
      </c>
      <c r="D42250">
        <v>97.710000000000008</v>
      </c>
    </row>
    <row r="42251" spans="1:4">
      <c r="A42251" s="29">
        <v>43929</v>
      </c>
      <c r="B42251" s="30">
        <v>0.58333333333333337</v>
      </c>
      <c r="C42251">
        <v>6.33</v>
      </c>
      <c r="D42251">
        <v>97.7</v>
      </c>
    </row>
    <row r="42252" spans="1:4">
      <c r="A42252" s="29">
        <v>43929</v>
      </c>
      <c r="B42252" s="30">
        <v>0.59375</v>
      </c>
      <c r="C42252">
        <v>6.34</v>
      </c>
      <c r="D42252">
        <v>97.69</v>
      </c>
    </row>
    <row r="42253" spans="1:4">
      <c r="A42253" s="29">
        <v>43929</v>
      </c>
      <c r="B42253" s="30">
        <v>0.60416666666666663</v>
      </c>
      <c r="C42253">
        <v>6.33</v>
      </c>
      <c r="D42253">
        <v>97.7</v>
      </c>
    </row>
    <row r="42254" spans="1:4">
      <c r="A42254" s="29">
        <v>43929</v>
      </c>
      <c r="B42254" s="30">
        <v>0.61458333333333337</v>
      </c>
      <c r="C42254">
        <v>6.34</v>
      </c>
      <c r="D42254">
        <v>97.69</v>
      </c>
    </row>
    <row r="42255" spans="1:4">
      <c r="A42255" s="29">
        <v>43929</v>
      </c>
      <c r="B42255" s="30">
        <v>0.625</v>
      </c>
      <c r="C42255">
        <v>6.33</v>
      </c>
      <c r="D42255">
        <v>97.7</v>
      </c>
    </row>
    <row r="42256" spans="1:4">
      <c r="A42256" s="29">
        <v>43929</v>
      </c>
      <c r="B42256" s="30">
        <v>0.63541666666666663</v>
      </c>
      <c r="C42256">
        <v>6.07</v>
      </c>
      <c r="D42256">
        <v>97.960000000000008</v>
      </c>
    </row>
    <row r="42257" spans="1:4">
      <c r="A42257" s="29">
        <v>43929</v>
      </c>
      <c r="B42257" s="30">
        <v>0.64583333333333337</v>
      </c>
      <c r="C42257">
        <v>5.9</v>
      </c>
      <c r="D42257">
        <v>98.13</v>
      </c>
    </row>
    <row r="42258" spans="1:4">
      <c r="A42258" s="29">
        <v>43929</v>
      </c>
      <c r="B42258" s="30">
        <v>0.65625</v>
      </c>
      <c r="C42258">
        <v>5.83</v>
      </c>
      <c r="D42258">
        <v>98.2</v>
      </c>
    </row>
    <row r="42259" spans="1:4">
      <c r="A42259" s="29">
        <v>43929</v>
      </c>
      <c r="B42259" s="30">
        <v>0.66666666666666663</v>
      </c>
      <c r="C42259">
        <v>16.53</v>
      </c>
      <c r="D42259">
        <v>87.5</v>
      </c>
    </row>
    <row r="42260" spans="1:4">
      <c r="A42260" s="29">
        <v>43929</v>
      </c>
      <c r="B42260" s="30">
        <v>0.67708333333333337</v>
      </c>
      <c r="C42260">
        <v>16.84</v>
      </c>
      <c r="D42260">
        <v>87.19</v>
      </c>
    </row>
    <row r="42261" spans="1:4">
      <c r="A42261" s="29">
        <v>43929</v>
      </c>
      <c r="B42261" s="30">
        <v>0.6875</v>
      </c>
      <c r="C42261">
        <v>16.87</v>
      </c>
      <c r="D42261">
        <v>87.16</v>
      </c>
    </row>
    <row r="42262" spans="1:4">
      <c r="A42262" s="29">
        <v>43929</v>
      </c>
      <c r="B42262" s="30">
        <v>0.69791666666666663</v>
      </c>
      <c r="C42262">
        <v>14.24</v>
      </c>
      <c r="D42262">
        <v>89.79</v>
      </c>
    </row>
    <row r="42263" spans="1:4">
      <c r="A42263" s="29">
        <v>43929</v>
      </c>
      <c r="B42263" s="30">
        <v>0.70833333333333337</v>
      </c>
      <c r="C42263">
        <v>6.28</v>
      </c>
      <c r="D42263">
        <v>97.75</v>
      </c>
    </row>
    <row r="42264" spans="1:4">
      <c r="A42264" s="29">
        <v>43929</v>
      </c>
      <c r="B42264" s="30">
        <v>0.71875</v>
      </c>
      <c r="C42264">
        <v>6.26</v>
      </c>
      <c r="D42264">
        <v>97.77</v>
      </c>
    </row>
    <row r="42265" spans="1:4">
      <c r="A42265" s="29">
        <v>43929</v>
      </c>
      <c r="B42265" s="30">
        <v>0.72916666666666663</v>
      </c>
      <c r="C42265">
        <v>11.02</v>
      </c>
      <c r="D42265">
        <v>93.01</v>
      </c>
    </row>
    <row r="42266" spans="1:4">
      <c r="A42266" s="29">
        <v>43929</v>
      </c>
      <c r="B42266" s="30">
        <v>0.73958333333333337</v>
      </c>
      <c r="C42266">
        <v>15.68</v>
      </c>
      <c r="D42266">
        <v>88.35</v>
      </c>
    </row>
    <row r="42267" spans="1:4">
      <c r="A42267" s="29">
        <v>43929</v>
      </c>
      <c r="B42267" s="30">
        <v>0.75</v>
      </c>
      <c r="C42267">
        <v>15.77</v>
      </c>
      <c r="D42267">
        <v>88.26</v>
      </c>
    </row>
    <row r="42268" spans="1:4">
      <c r="A42268" s="29">
        <v>43929</v>
      </c>
      <c r="B42268" s="30">
        <v>0.76041666666666663</v>
      </c>
      <c r="C42268">
        <v>15.78</v>
      </c>
      <c r="D42268">
        <v>88.25</v>
      </c>
    </row>
    <row r="42269" spans="1:4">
      <c r="A42269" s="29">
        <v>43929</v>
      </c>
      <c r="B42269" s="30">
        <v>0.77083333333333337</v>
      </c>
      <c r="C42269">
        <v>15.76</v>
      </c>
      <c r="D42269">
        <v>88.27</v>
      </c>
    </row>
    <row r="42270" spans="1:4">
      <c r="A42270" s="29">
        <v>43929</v>
      </c>
      <c r="B42270" s="30">
        <v>0.78125</v>
      </c>
      <c r="C42270">
        <v>9.41</v>
      </c>
      <c r="D42270">
        <v>94.62</v>
      </c>
    </row>
    <row r="42271" spans="1:4">
      <c r="A42271" s="29">
        <v>43929</v>
      </c>
      <c r="B42271" s="30">
        <v>0.79166666666666663</v>
      </c>
      <c r="C42271">
        <v>6.55</v>
      </c>
      <c r="D42271">
        <v>97.48</v>
      </c>
    </row>
    <row r="42272" spans="1:4">
      <c r="A42272" s="29">
        <v>43929</v>
      </c>
      <c r="B42272" s="30">
        <v>0.80208333333333337</v>
      </c>
      <c r="C42272">
        <v>6.47</v>
      </c>
      <c r="D42272">
        <v>97.56</v>
      </c>
    </row>
    <row r="42273" spans="1:4">
      <c r="A42273" s="29">
        <v>43929</v>
      </c>
      <c r="B42273" s="30">
        <v>0.8125</v>
      </c>
      <c r="C42273">
        <v>6.44</v>
      </c>
      <c r="D42273">
        <v>97.59</v>
      </c>
    </row>
    <row r="42274" spans="1:4">
      <c r="A42274" s="29">
        <v>43929</v>
      </c>
      <c r="B42274" s="30">
        <v>0.82291666666666663</v>
      </c>
      <c r="C42274">
        <v>6.42</v>
      </c>
      <c r="D42274">
        <v>97.61</v>
      </c>
    </row>
    <row r="42275" spans="1:4">
      <c r="A42275" s="29">
        <v>43929</v>
      </c>
      <c r="B42275" s="30">
        <v>0.83333333333333337</v>
      </c>
      <c r="C42275">
        <v>6.4</v>
      </c>
      <c r="D42275">
        <v>97.63</v>
      </c>
    </row>
    <row r="42276" spans="1:4">
      <c r="A42276" s="29">
        <v>43929</v>
      </c>
      <c r="B42276" s="30">
        <v>0.84375</v>
      </c>
      <c r="C42276">
        <v>6.4</v>
      </c>
      <c r="D42276">
        <v>97.63</v>
      </c>
    </row>
    <row r="42277" spans="1:4">
      <c r="A42277" s="29">
        <v>43929</v>
      </c>
      <c r="B42277" s="30">
        <v>0.85416666666666663</v>
      </c>
      <c r="C42277">
        <v>6.4</v>
      </c>
      <c r="D42277">
        <v>97.63</v>
      </c>
    </row>
    <row r="42278" spans="1:4">
      <c r="A42278" s="29">
        <v>43929</v>
      </c>
      <c r="B42278" s="30">
        <v>0.86458333333333337</v>
      </c>
      <c r="C42278">
        <v>6.39</v>
      </c>
      <c r="D42278">
        <v>97.64</v>
      </c>
    </row>
    <row r="42279" spans="1:4">
      <c r="A42279" s="29">
        <v>43929</v>
      </c>
      <c r="B42279" s="30">
        <v>0.875</v>
      </c>
      <c r="C42279">
        <v>6.36</v>
      </c>
      <c r="D42279">
        <v>97.67</v>
      </c>
    </row>
    <row r="42280" spans="1:4">
      <c r="A42280" s="29">
        <v>43929</v>
      </c>
      <c r="B42280" s="30">
        <v>0.88541666666666663</v>
      </c>
      <c r="C42280">
        <v>6.07</v>
      </c>
      <c r="D42280">
        <v>97.960000000000008</v>
      </c>
    </row>
    <row r="42281" spans="1:4">
      <c r="A42281" s="29">
        <v>43929</v>
      </c>
      <c r="B42281" s="30">
        <v>0.89583333333333337</v>
      </c>
      <c r="C42281">
        <v>5.93</v>
      </c>
      <c r="D42281">
        <v>98.1</v>
      </c>
    </row>
    <row r="42282" spans="1:4">
      <c r="A42282" s="29">
        <v>43929</v>
      </c>
      <c r="B42282" s="30">
        <v>0.90625</v>
      </c>
      <c r="C42282">
        <v>5.87</v>
      </c>
      <c r="D42282">
        <v>98.16</v>
      </c>
    </row>
    <row r="42283" spans="1:4">
      <c r="A42283" s="29">
        <v>43929</v>
      </c>
      <c r="B42283" s="30">
        <v>0.91666666666666663</v>
      </c>
      <c r="C42283">
        <v>5.81</v>
      </c>
      <c r="D42283">
        <v>98.22</v>
      </c>
    </row>
    <row r="42284" spans="1:4">
      <c r="A42284" s="29">
        <v>43929</v>
      </c>
      <c r="B42284" s="30">
        <v>0.92708333333333337</v>
      </c>
      <c r="C42284">
        <v>5.84</v>
      </c>
      <c r="D42284">
        <v>98.19</v>
      </c>
    </row>
    <row r="42285" spans="1:4">
      <c r="A42285" s="29">
        <v>43929</v>
      </c>
      <c r="B42285" s="30">
        <v>0.9375</v>
      </c>
      <c r="C42285">
        <v>6.11</v>
      </c>
      <c r="D42285">
        <v>97.92</v>
      </c>
    </row>
    <row r="42286" spans="1:4">
      <c r="A42286" s="29">
        <v>43929</v>
      </c>
      <c r="B42286" s="30">
        <v>0.94791666666666663</v>
      </c>
      <c r="C42286">
        <v>9.59</v>
      </c>
      <c r="D42286">
        <v>94.44</v>
      </c>
    </row>
    <row r="42287" spans="1:4">
      <c r="A42287" s="29">
        <v>43929</v>
      </c>
      <c r="B42287" s="30">
        <v>0.95833333333333337</v>
      </c>
      <c r="C42287">
        <v>16.54</v>
      </c>
      <c r="D42287">
        <v>87.490000000000009</v>
      </c>
    </row>
    <row r="42288" spans="1:4">
      <c r="A42288" s="29">
        <v>43929</v>
      </c>
      <c r="B42288" s="30">
        <v>0.96875</v>
      </c>
      <c r="C42288">
        <v>16.54</v>
      </c>
      <c r="D42288">
        <v>87.490000000000009</v>
      </c>
    </row>
    <row r="42289" spans="1:4">
      <c r="A42289" s="29">
        <v>43929</v>
      </c>
      <c r="B42289" s="30">
        <v>0.97916666666666663</v>
      </c>
      <c r="C42289">
        <v>6.34</v>
      </c>
      <c r="D42289">
        <v>97.69</v>
      </c>
    </row>
    <row r="42290" spans="1:4">
      <c r="A42290" s="29">
        <v>43929</v>
      </c>
      <c r="B42290" s="30">
        <v>0.98958333333333337</v>
      </c>
      <c r="C42290">
        <v>5.88</v>
      </c>
      <c r="D42290">
        <v>98.15</v>
      </c>
    </row>
    <row r="42291" spans="1:4">
      <c r="A42291" s="29">
        <v>43930</v>
      </c>
      <c r="B42291" s="30">
        <v>0</v>
      </c>
      <c r="C42291">
        <v>5.8</v>
      </c>
      <c r="D42291">
        <v>98.23</v>
      </c>
    </row>
    <row r="42292" spans="1:4">
      <c r="A42292" s="29">
        <v>43930</v>
      </c>
      <c r="B42292" s="30">
        <v>1.0416666666666666E-2</v>
      </c>
      <c r="C42292">
        <v>5.75</v>
      </c>
      <c r="D42292">
        <v>98.28</v>
      </c>
    </row>
    <row r="42293" spans="1:4">
      <c r="A42293" s="29">
        <v>43930</v>
      </c>
      <c r="B42293" s="30">
        <v>2.0833333333333332E-2</v>
      </c>
      <c r="C42293">
        <v>5.72</v>
      </c>
      <c r="D42293">
        <v>98.31</v>
      </c>
    </row>
    <row r="42294" spans="1:4">
      <c r="A42294" s="29">
        <v>43930</v>
      </c>
      <c r="B42294" s="30">
        <v>3.125E-2</v>
      </c>
      <c r="C42294">
        <v>5.7</v>
      </c>
      <c r="D42294">
        <v>98.33</v>
      </c>
    </row>
    <row r="42295" spans="1:4">
      <c r="A42295" s="29">
        <v>43930</v>
      </c>
      <c r="B42295" s="30">
        <v>4.1666666666666664E-2</v>
      </c>
      <c r="C42295">
        <v>5.67</v>
      </c>
      <c r="D42295">
        <v>98.36</v>
      </c>
    </row>
    <row r="42296" spans="1:4">
      <c r="A42296" s="29">
        <v>43930</v>
      </c>
      <c r="B42296" s="30">
        <v>5.2083333333333336E-2</v>
      </c>
      <c r="C42296">
        <v>5.66</v>
      </c>
      <c r="D42296">
        <v>98.37</v>
      </c>
    </row>
    <row r="42297" spans="1:4">
      <c r="A42297" s="29">
        <v>43930</v>
      </c>
      <c r="B42297" s="30">
        <v>6.25E-2</v>
      </c>
      <c r="C42297">
        <v>17.71</v>
      </c>
      <c r="D42297">
        <v>86.32</v>
      </c>
    </row>
    <row r="42298" spans="1:4">
      <c r="A42298" s="29">
        <v>43930</v>
      </c>
      <c r="B42298" s="30">
        <v>7.2916666666666671E-2</v>
      </c>
      <c r="C42298">
        <v>19.940000000000001</v>
      </c>
      <c r="D42298">
        <v>84.09</v>
      </c>
    </row>
    <row r="42299" spans="1:4">
      <c r="A42299" s="29">
        <v>43930</v>
      </c>
      <c r="B42299" s="30">
        <v>8.3333333333333329E-2</v>
      </c>
      <c r="C42299">
        <v>20.079999999999998</v>
      </c>
      <c r="D42299">
        <v>83.95</v>
      </c>
    </row>
    <row r="42300" spans="1:4">
      <c r="A42300" s="29">
        <v>43930</v>
      </c>
      <c r="B42300" s="30">
        <v>9.375E-2</v>
      </c>
      <c r="C42300">
        <v>15.21</v>
      </c>
      <c r="D42300">
        <v>88.82</v>
      </c>
    </row>
    <row r="42301" spans="1:4">
      <c r="A42301" s="29">
        <v>43930</v>
      </c>
      <c r="B42301" s="30">
        <v>0.10416666666666667</v>
      </c>
      <c r="C42301">
        <v>5.99</v>
      </c>
      <c r="D42301">
        <v>98.04</v>
      </c>
    </row>
    <row r="42302" spans="1:4">
      <c r="A42302" s="29">
        <v>43930</v>
      </c>
      <c r="B42302" s="30">
        <v>0.11458333333333333</v>
      </c>
      <c r="C42302">
        <v>5.79</v>
      </c>
      <c r="D42302">
        <v>98.24</v>
      </c>
    </row>
    <row r="42303" spans="1:4">
      <c r="A42303" s="29">
        <v>43930</v>
      </c>
      <c r="B42303" s="30">
        <v>0.125</v>
      </c>
      <c r="C42303">
        <v>5.72</v>
      </c>
      <c r="D42303">
        <v>98.31</v>
      </c>
    </row>
    <row r="42304" spans="1:4">
      <c r="A42304" s="29">
        <v>43930</v>
      </c>
      <c r="B42304" s="30">
        <v>0.13541666666666666</v>
      </c>
      <c r="C42304">
        <v>5.69</v>
      </c>
      <c r="D42304">
        <v>98.34</v>
      </c>
    </row>
    <row r="42305" spans="1:4">
      <c r="A42305" s="29">
        <v>43930</v>
      </c>
      <c r="B42305" s="30">
        <v>0.14583333333333334</v>
      </c>
      <c r="C42305">
        <v>5.66</v>
      </c>
      <c r="D42305">
        <v>98.37</v>
      </c>
    </row>
    <row r="42306" spans="1:4">
      <c r="A42306" s="29">
        <v>43930</v>
      </c>
      <c r="B42306" s="30">
        <v>0.15625</v>
      </c>
      <c r="C42306">
        <v>5.64</v>
      </c>
      <c r="D42306">
        <v>98.39</v>
      </c>
    </row>
    <row r="42307" spans="1:4">
      <c r="A42307" s="29">
        <v>43930</v>
      </c>
      <c r="B42307" s="30">
        <v>0.16666666666666666</v>
      </c>
      <c r="C42307">
        <v>5.62</v>
      </c>
      <c r="D42307">
        <v>98.41</v>
      </c>
    </row>
    <row r="42308" spans="1:4">
      <c r="A42308" s="29">
        <v>43930</v>
      </c>
      <c r="B42308" s="30">
        <v>0.17708333333333334</v>
      </c>
      <c r="C42308">
        <v>5.61</v>
      </c>
      <c r="D42308">
        <v>98.42</v>
      </c>
    </row>
    <row r="42309" spans="1:4">
      <c r="A42309" s="29">
        <v>43930</v>
      </c>
      <c r="B42309" s="30">
        <v>0.1875</v>
      </c>
      <c r="C42309">
        <v>5.6</v>
      </c>
      <c r="D42309">
        <v>98.43</v>
      </c>
    </row>
    <row r="42310" spans="1:4">
      <c r="A42310" s="29">
        <v>43930</v>
      </c>
      <c r="B42310" s="30">
        <v>0.19791666666666666</v>
      </c>
      <c r="C42310">
        <v>5.59</v>
      </c>
      <c r="D42310">
        <v>98.44</v>
      </c>
    </row>
    <row r="42311" spans="1:4">
      <c r="A42311" s="29">
        <v>43930</v>
      </c>
      <c r="B42311" s="30">
        <v>0.20833333333333334</v>
      </c>
      <c r="C42311">
        <v>5.67</v>
      </c>
      <c r="D42311">
        <v>98.36</v>
      </c>
    </row>
    <row r="42312" spans="1:4">
      <c r="A42312" s="29">
        <v>43930</v>
      </c>
      <c r="B42312" s="30">
        <v>0.21875</v>
      </c>
      <c r="C42312">
        <v>5.94</v>
      </c>
      <c r="D42312">
        <v>98.09</v>
      </c>
    </row>
    <row r="42313" spans="1:4">
      <c r="A42313" s="29">
        <v>43930</v>
      </c>
      <c r="B42313" s="30">
        <v>0.22916666666666666</v>
      </c>
      <c r="C42313">
        <v>6.05</v>
      </c>
      <c r="D42313">
        <v>97.98</v>
      </c>
    </row>
    <row r="42314" spans="1:4">
      <c r="A42314" s="29">
        <v>43930</v>
      </c>
      <c r="B42314" s="30">
        <v>0.23958333333333334</v>
      </c>
      <c r="C42314">
        <v>6.1</v>
      </c>
      <c r="D42314">
        <v>97.93</v>
      </c>
    </row>
    <row r="42315" spans="1:4">
      <c r="A42315" s="29">
        <v>43930</v>
      </c>
      <c r="B42315" s="30">
        <v>0.25</v>
      </c>
      <c r="C42315">
        <v>6.14</v>
      </c>
      <c r="D42315">
        <v>97.89</v>
      </c>
    </row>
    <row r="42316" spans="1:4">
      <c r="A42316" s="29">
        <v>43930</v>
      </c>
      <c r="B42316" s="30">
        <v>0.26041666666666669</v>
      </c>
      <c r="C42316">
        <v>5.99</v>
      </c>
      <c r="D42316">
        <v>98.04</v>
      </c>
    </row>
    <row r="42317" spans="1:4">
      <c r="A42317" s="29">
        <v>43930</v>
      </c>
      <c r="B42317" s="30">
        <v>0.27083333333333331</v>
      </c>
      <c r="C42317">
        <v>5.79</v>
      </c>
      <c r="D42317">
        <v>98.24</v>
      </c>
    </row>
    <row r="42318" spans="1:4">
      <c r="A42318" s="29">
        <v>43930</v>
      </c>
      <c r="B42318" s="30">
        <v>0.28125</v>
      </c>
      <c r="C42318">
        <v>5.72</v>
      </c>
      <c r="D42318">
        <v>98.31</v>
      </c>
    </row>
    <row r="42319" spans="1:4">
      <c r="A42319" s="29">
        <v>43930</v>
      </c>
      <c r="B42319" s="30">
        <v>0.29166666666666669</v>
      </c>
      <c r="C42319">
        <v>5.68</v>
      </c>
      <c r="D42319">
        <v>98.35</v>
      </c>
    </row>
    <row r="42320" spans="1:4">
      <c r="A42320" s="29">
        <v>43930</v>
      </c>
      <c r="B42320" s="30">
        <v>0.30208333333333331</v>
      </c>
      <c r="C42320">
        <v>5.97</v>
      </c>
      <c r="D42320">
        <v>98.06</v>
      </c>
    </row>
    <row r="42321" spans="1:4">
      <c r="A42321" s="29">
        <v>43930</v>
      </c>
      <c r="B42321" s="30">
        <v>0.3125</v>
      </c>
      <c r="C42321">
        <v>6.08</v>
      </c>
      <c r="D42321">
        <v>97.95</v>
      </c>
    </row>
    <row r="42322" spans="1:4">
      <c r="A42322" s="29">
        <v>43930</v>
      </c>
      <c r="B42322" s="30">
        <v>0.32291666666666669</v>
      </c>
      <c r="C42322">
        <v>6.14</v>
      </c>
      <c r="D42322">
        <v>97.89</v>
      </c>
    </row>
    <row r="42323" spans="1:4">
      <c r="A42323" s="29">
        <v>43930</v>
      </c>
      <c r="B42323" s="30">
        <v>0.33333333333333331</v>
      </c>
      <c r="C42323">
        <v>6.18</v>
      </c>
      <c r="D42323">
        <v>97.85</v>
      </c>
    </row>
    <row r="42324" spans="1:4">
      <c r="A42324" s="29">
        <v>43930</v>
      </c>
      <c r="B42324" s="30">
        <v>0.34375</v>
      </c>
      <c r="C42324">
        <v>6.2</v>
      </c>
      <c r="D42324">
        <v>97.83</v>
      </c>
    </row>
    <row r="42325" spans="1:4">
      <c r="A42325" s="29">
        <v>43930</v>
      </c>
      <c r="B42325" s="30">
        <v>0.35416666666666669</v>
      </c>
      <c r="C42325">
        <v>6.22</v>
      </c>
      <c r="D42325">
        <v>97.81</v>
      </c>
    </row>
    <row r="42326" spans="1:4">
      <c r="A42326" s="29">
        <v>43930</v>
      </c>
      <c r="B42326" s="30">
        <v>0.36458333333333331</v>
      </c>
      <c r="C42326">
        <v>6.24</v>
      </c>
      <c r="D42326">
        <v>97.79</v>
      </c>
    </row>
    <row r="42327" spans="1:4">
      <c r="A42327" s="29">
        <v>43930</v>
      </c>
      <c r="B42327" s="30">
        <v>0.375</v>
      </c>
      <c r="C42327">
        <v>6.26</v>
      </c>
      <c r="D42327">
        <v>97.77</v>
      </c>
    </row>
    <row r="42328" spans="1:4">
      <c r="A42328" s="29">
        <v>43930</v>
      </c>
      <c r="B42328" s="30">
        <v>0.38541666666666669</v>
      </c>
      <c r="C42328">
        <v>6.28</v>
      </c>
      <c r="D42328">
        <v>97.75</v>
      </c>
    </row>
    <row r="42329" spans="1:4">
      <c r="A42329" s="29">
        <v>43930</v>
      </c>
      <c r="B42329" s="30">
        <v>0.39583333333333331</v>
      </c>
      <c r="C42329">
        <v>6.28</v>
      </c>
      <c r="D42329">
        <v>97.75</v>
      </c>
    </row>
    <row r="42330" spans="1:4">
      <c r="A42330" s="29">
        <v>43930</v>
      </c>
      <c r="B42330" s="30">
        <v>0.40625</v>
      </c>
      <c r="C42330">
        <v>6.29</v>
      </c>
      <c r="D42330">
        <v>97.74</v>
      </c>
    </row>
    <row r="42331" spans="1:4">
      <c r="A42331" s="29">
        <v>43930</v>
      </c>
      <c r="B42331" s="30">
        <v>0.41666666666666669</v>
      </c>
      <c r="C42331">
        <v>6.3</v>
      </c>
      <c r="D42331">
        <v>97.73</v>
      </c>
    </row>
    <row r="42332" spans="1:4">
      <c r="A42332" s="29">
        <v>43930</v>
      </c>
      <c r="B42332" s="30">
        <v>0.42708333333333331</v>
      </c>
      <c r="C42332">
        <v>6.31</v>
      </c>
      <c r="D42332">
        <v>97.72</v>
      </c>
    </row>
    <row r="42333" spans="1:4">
      <c r="A42333" s="29">
        <v>43930</v>
      </c>
      <c r="B42333" s="30">
        <v>0.4375</v>
      </c>
      <c r="C42333">
        <v>6.31</v>
      </c>
      <c r="D42333">
        <v>97.72</v>
      </c>
    </row>
    <row r="42334" spans="1:4">
      <c r="A42334" s="29">
        <v>43930</v>
      </c>
      <c r="B42334" s="30">
        <v>0.44791666666666669</v>
      </c>
      <c r="C42334">
        <v>6.32</v>
      </c>
      <c r="D42334">
        <v>97.710000000000008</v>
      </c>
    </row>
    <row r="42335" spans="1:4">
      <c r="A42335" s="29">
        <v>43930</v>
      </c>
      <c r="B42335" s="30">
        <v>0.45833333333333331</v>
      </c>
      <c r="C42335">
        <v>6.31</v>
      </c>
      <c r="D42335">
        <v>97.72</v>
      </c>
    </row>
    <row r="42336" spans="1:4">
      <c r="A42336" s="29">
        <v>43930</v>
      </c>
      <c r="B42336" s="30">
        <v>0.46875</v>
      </c>
      <c r="C42336">
        <v>6.33</v>
      </c>
      <c r="D42336">
        <v>97.7</v>
      </c>
    </row>
    <row r="42337" spans="1:4">
      <c r="A42337" s="29">
        <v>43930</v>
      </c>
      <c r="B42337" s="30">
        <v>0.47916666666666669</v>
      </c>
      <c r="C42337">
        <v>6.32</v>
      </c>
      <c r="D42337">
        <v>97.710000000000008</v>
      </c>
    </row>
    <row r="42338" spans="1:4">
      <c r="A42338" s="29">
        <v>43930</v>
      </c>
      <c r="B42338" s="30">
        <v>0.48958333333333331</v>
      </c>
      <c r="C42338">
        <v>6.32</v>
      </c>
      <c r="D42338">
        <v>97.710000000000008</v>
      </c>
    </row>
    <row r="42339" spans="1:4">
      <c r="A42339" s="29">
        <v>43930</v>
      </c>
      <c r="B42339" s="30">
        <v>0.5</v>
      </c>
      <c r="C42339">
        <v>6.33</v>
      </c>
      <c r="D42339">
        <v>97.7</v>
      </c>
    </row>
    <row r="42340" spans="1:4">
      <c r="A42340" s="29">
        <v>43930</v>
      </c>
      <c r="B42340" s="30">
        <v>0.51041666666666663</v>
      </c>
      <c r="C42340">
        <v>6.33</v>
      </c>
      <c r="D42340">
        <v>97.7</v>
      </c>
    </row>
    <row r="42341" spans="1:4">
      <c r="A42341" s="29">
        <v>43930</v>
      </c>
      <c r="B42341" s="30">
        <v>0.52083333333333337</v>
      </c>
      <c r="C42341">
        <v>6.34</v>
      </c>
      <c r="D42341">
        <v>97.69</v>
      </c>
    </row>
    <row r="42342" spans="1:4">
      <c r="A42342" s="29">
        <v>43930</v>
      </c>
      <c r="B42342" s="30">
        <v>0.53125</v>
      </c>
      <c r="C42342">
        <v>6.34</v>
      </c>
      <c r="D42342">
        <v>97.69</v>
      </c>
    </row>
    <row r="42343" spans="1:4">
      <c r="A42343" s="29">
        <v>43930</v>
      </c>
      <c r="B42343" s="30">
        <v>0.54166666666666663</v>
      </c>
      <c r="C42343">
        <v>6.34</v>
      </c>
      <c r="D42343">
        <v>97.69</v>
      </c>
    </row>
    <row r="42344" spans="1:4">
      <c r="A42344" s="29">
        <v>43930</v>
      </c>
      <c r="B42344" s="30">
        <v>0.55208333333333337</v>
      </c>
      <c r="C42344">
        <v>6.34</v>
      </c>
      <c r="D42344">
        <v>97.69</v>
      </c>
    </row>
    <row r="42345" spans="1:4">
      <c r="A42345" s="29">
        <v>43930</v>
      </c>
      <c r="B42345" s="30">
        <v>0.5625</v>
      </c>
      <c r="C42345">
        <v>6.33</v>
      </c>
      <c r="D42345">
        <v>97.7</v>
      </c>
    </row>
    <row r="42346" spans="1:4">
      <c r="A42346" s="29">
        <v>43930</v>
      </c>
      <c r="B42346" s="30">
        <v>0.57291666666666663</v>
      </c>
      <c r="C42346">
        <v>6.35</v>
      </c>
      <c r="D42346">
        <v>97.68</v>
      </c>
    </row>
    <row r="42347" spans="1:4">
      <c r="A42347" s="29">
        <v>43930</v>
      </c>
      <c r="B42347" s="30">
        <v>0.58333333333333337</v>
      </c>
      <c r="C42347">
        <v>6.34</v>
      </c>
      <c r="D42347">
        <v>97.69</v>
      </c>
    </row>
    <row r="42348" spans="1:4">
      <c r="A42348" s="29">
        <v>43930</v>
      </c>
      <c r="B42348" s="30">
        <v>0.59375</v>
      </c>
      <c r="C42348">
        <v>6.35</v>
      </c>
      <c r="D42348">
        <v>97.68</v>
      </c>
    </row>
    <row r="42349" spans="1:4">
      <c r="A42349" s="29">
        <v>43930</v>
      </c>
      <c r="B42349" s="30">
        <v>0.60416666666666663</v>
      </c>
      <c r="C42349">
        <v>6.35</v>
      </c>
      <c r="D42349">
        <v>97.68</v>
      </c>
    </row>
    <row r="42350" spans="1:4">
      <c r="A42350" s="29">
        <v>43930</v>
      </c>
      <c r="B42350" s="30">
        <v>0.61458333333333337</v>
      </c>
      <c r="C42350">
        <v>6.35</v>
      </c>
      <c r="D42350">
        <v>97.68</v>
      </c>
    </row>
    <row r="42351" spans="1:4">
      <c r="A42351" s="29">
        <v>43930</v>
      </c>
      <c r="B42351" s="30">
        <v>0.625</v>
      </c>
      <c r="C42351">
        <v>6.35</v>
      </c>
      <c r="D42351">
        <v>97.68</v>
      </c>
    </row>
    <row r="42352" spans="1:4">
      <c r="A42352" s="29">
        <v>43930</v>
      </c>
      <c r="B42352" s="30">
        <v>0.63541666666666663</v>
      </c>
      <c r="C42352">
        <v>6.36</v>
      </c>
      <c r="D42352">
        <v>97.67</v>
      </c>
    </row>
    <row r="42353" spans="1:4">
      <c r="A42353" s="29">
        <v>43930</v>
      </c>
      <c r="B42353" s="30">
        <v>0.64583333333333337</v>
      </c>
      <c r="C42353">
        <v>6.32</v>
      </c>
      <c r="D42353">
        <v>97.710000000000008</v>
      </c>
    </row>
    <row r="42354" spans="1:4">
      <c r="A42354" s="29">
        <v>43930</v>
      </c>
      <c r="B42354" s="30">
        <v>0.65625</v>
      </c>
      <c r="C42354">
        <v>6.02</v>
      </c>
      <c r="D42354">
        <v>98.01</v>
      </c>
    </row>
    <row r="42355" spans="1:4">
      <c r="A42355" s="29">
        <v>43930</v>
      </c>
      <c r="B42355" s="30">
        <v>0.66666666666666663</v>
      </c>
      <c r="C42355">
        <v>5.88</v>
      </c>
      <c r="D42355">
        <v>98.15</v>
      </c>
    </row>
    <row r="42356" spans="1:4">
      <c r="A42356" s="29">
        <v>43930</v>
      </c>
      <c r="B42356" s="30">
        <v>0.67708333333333337</v>
      </c>
      <c r="C42356">
        <v>14.99</v>
      </c>
      <c r="D42356">
        <v>89.04</v>
      </c>
    </row>
    <row r="42357" spans="1:4">
      <c r="A42357" s="29">
        <v>43930</v>
      </c>
      <c r="B42357" s="30">
        <v>0.6875</v>
      </c>
      <c r="C42357">
        <v>20.04</v>
      </c>
      <c r="D42357">
        <v>83.990000000000009</v>
      </c>
    </row>
    <row r="42358" spans="1:4">
      <c r="A42358" s="29">
        <v>43930</v>
      </c>
      <c r="B42358" s="30">
        <v>0.69791666666666663</v>
      </c>
      <c r="C42358">
        <v>16.75</v>
      </c>
      <c r="D42358">
        <v>87.28</v>
      </c>
    </row>
    <row r="42359" spans="1:4">
      <c r="A42359" s="29">
        <v>43930</v>
      </c>
      <c r="B42359" s="30">
        <v>0.70833333333333337</v>
      </c>
      <c r="C42359">
        <v>6.36</v>
      </c>
      <c r="D42359">
        <v>97.67</v>
      </c>
    </row>
    <row r="42360" spans="1:4">
      <c r="A42360" s="29">
        <v>43930</v>
      </c>
      <c r="B42360" s="30">
        <v>0.71875</v>
      </c>
      <c r="C42360">
        <v>6.28</v>
      </c>
      <c r="D42360">
        <v>97.75</v>
      </c>
    </row>
    <row r="42361" spans="1:4">
      <c r="A42361" s="29">
        <v>43930</v>
      </c>
      <c r="B42361" s="30">
        <v>0.72916666666666663</v>
      </c>
      <c r="C42361">
        <v>6.29</v>
      </c>
      <c r="D42361">
        <v>97.74</v>
      </c>
    </row>
    <row r="42362" spans="1:4">
      <c r="A42362" s="29">
        <v>43930</v>
      </c>
      <c r="B42362" s="30">
        <v>0.73958333333333337</v>
      </c>
      <c r="C42362">
        <v>6.3</v>
      </c>
      <c r="D42362">
        <v>97.73</v>
      </c>
    </row>
    <row r="42363" spans="1:4">
      <c r="A42363" s="29">
        <v>43930</v>
      </c>
      <c r="B42363" s="30">
        <v>0.75</v>
      </c>
      <c r="C42363">
        <v>6.31</v>
      </c>
      <c r="D42363">
        <v>97.72</v>
      </c>
    </row>
    <row r="42364" spans="1:4">
      <c r="A42364" s="29">
        <v>43930</v>
      </c>
      <c r="B42364" s="30">
        <v>0.76041666666666663</v>
      </c>
      <c r="C42364">
        <v>6.31</v>
      </c>
      <c r="D42364">
        <v>97.72</v>
      </c>
    </row>
    <row r="42365" spans="1:4">
      <c r="A42365" s="29">
        <v>43930</v>
      </c>
      <c r="B42365" s="30">
        <v>0.77083333333333337</v>
      </c>
      <c r="C42365">
        <v>6.32</v>
      </c>
      <c r="D42365">
        <v>97.710000000000008</v>
      </c>
    </row>
    <row r="42366" spans="1:4">
      <c r="A42366" s="29">
        <v>43930</v>
      </c>
      <c r="B42366" s="30">
        <v>0.78125</v>
      </c>
      <c r="C42366">
        <v>18.93</v>
      </c>
      <c r="D42366">
        <v>85.1</v>
      </c>
    </row>
    <row r="42367" spans="1:4">
      <c r="A42367" s="29">
        <v>43930</v>
      </c>
      <c r="B42367" s="30">
        <v>0.79166666666666663</v>
      </c>
      <c r="C42367">
        <v>19.89</v>
      </c>
      <c r="D42367">
        <v>84.14</v>
      </c>
    </row>
    <row r="42368" spans="1:4">
      <c r="A42368" s="29">
        <v>43930</v>
      </c>
      <c r="B42368" s="30">
        <v>0.80208333333333337</v>
      </c>
      <c r="C42368">
        <v>19.96</v>
      </c>
      <c r="D42368">
        <v>84.07</v>
      </c>
    </row>
    <row r="42369" spans="1:4">
      <c r="A42369" s="29">
        <v>43930</v>
      </c>
      <c r="B42369" s="30">
        <v>0.8125</v>
      </c>
      <c r="C42369">
        <v>7.42</v>
      </c>
      <c r="D42369">
        <v>96.61</v>
      </c>
    </row>
    <row r="42370" spans="1:4">
      <c r="A42370" s="29">
        <v>43930</v>
      </c>
      <c r="B42370" s="30">
        <v>0.82291666666666663</v>
      </c>
      <c r="C42370">
        <v>6.54</v>
      </c>
      <c r="D42370">
        <v>97.49</v>
      </c>
    </row>
    <row r="42371" spans="1:4">
      <c r="A42371" s="29">
        <v>43930</v>
      </c>
      <c r="B42371" s="30">
        <v>0.83333333333333337</v>
      </c>
      <c r="C42371">
        <v>6.47</v>
      </c>
      <c r="D42371">
        <v>97.56</v>
      </c>
    </row>
    <row r="42372" spans="1:4">
      <c r="A42372" s="29">
        <v>43930</v>
      </c>
      <c r="B42372" s="30">
        <v>0.84375</v>
      </c>
      <c r="C42372">
        <v>6.44</v>
      </c>
      <c r="D42372">
        <v>97.59</v>
      </c>
    </row>
    <row r="42373" spans="1:4">
      <c r="A42373" s="29">
        <v>43930</v>
      </c>
      <c r="B42373" s="30">
        <v>0.85416666666666663</v>
      </c>
      <c r="C42373">
        <v>6.42</v>
      </c>
      <c r="D42373">
        <v>97.61</v>
      </c>
    </row>
    <row r="42374" spans="1:4">
      <c r="A42374" s="29">
        <v>43930</v>
      </c>
      <c r="B42374" s="30">
        <v>0.86458333333333337</v>
      </c>
      <c r="C42374">
        <v>6.41</v>
      </c>
      <c r="D42374">
        <v>97.62</v>
      </c>
    </row>
    <row r="42375" spans="1:4">
      <c r="A42375" s="29">
        <v>43930</v>
      </c>
      <c r="B42375" s="30">
        <v>0.875</v>
      </c>
      <c r="C42375">
        <v>6.11</v>
      </c>
      <c r="D42375">
        <v>97.92</v>
      </c>
    </row>
    <row r="42376" spans="1:4">
      <c r="A42376" s="29">
        <v>43930</v>
      </c>
      <c r="B42376" s="30">
        <v>0.88541666666666663</v>
      </c>
      <c r="C42376">
        <v>5.94</v>
      </c>
      <c r="D42376">
        <v>98.09</v>
      </c>
    </row>
    <row r="42377" spans="1:4">
      <c r="A42377" s="29">
        <v>43930</v>
      </c>
      <c r="B42377" s="30">
        <v>0.89583333333333337</v>
      </c>
      <c r="C42377">
        <v>5.87</v>
      </c>
      <c r="D42377">
        <v>98.16</v>
      </c>
    </row>
    <row r="42378" spans="1:4">
      <c r="A42378" s="29">
        <v>43930</v>
      </c>
      <c r="B42378" s="30">
        <v>0.90625</v>
      </c>
      <c r="C42378">
        <v>5.82</v>
      </c>
      <c r="D42378">
        <v>98.210000000000008</v>
      </c>
    </row>
    <row r="42379" spans="1:4">
      <c r="A42379" s="29">
        <v>43930</v>
      </c>
      <c r="B42379" s="30">
        <v>0.91666666666666663</v>
      </c>
      <c r="C42379">
        <v>5.78</v>
      </c>
      <c r="D42379">
        <v>98.25</v>
      </c>
    </row>
    <row r="42380" spans="1:4">
      <c r="A42380" s="29">
        <v>43930</v>
      </c>
      <c r="B42380" s="30">
        <v>0.92708333333333337</v>
      </c>
      <c r="C42380">
        <v>6</v>
      </c>
      <c r="D42380">
        <v>98.03</v>
      </c>
    </row>
    <row r="42381" spans="1:4">
      <c r="A42381" s="29">
        <v>43930</v>
      </c>
      <c r="B42381" s="30">
        <v>0.9375</v>
      </c>
      <c r="C42381">
        <v>6.16</v>
      </c>
      <c r="D42381">
        <v>97.87</v>
      </c>
    </row>
    <row r="42382" spans="1:4">
      <c r="A42382" s="29">
        <v>43930</v>
      </c>
      <c r="B42382" s="30">
        <v>0.94791666666666663</v>
      </c>
      <c r="C42382">
        <v>9.9600000000000009</v>
      </c>
      <c r="D42382">
        <v>94.07</v>
      </c>
    </row>
    <row r="42383" spans="1:4">
      <c r="A42383" s="29">
        <v>43930</v>
      </c>
      <c r="B42383" s="30">
        <v>0.95833333333333337</v>
      </c>
      <c r="C42383">
        <v>19.98</v>
      </c>
      <c r="D42383">
        <v>84.05</v>
      </c>
    </row>
    <row r="42384" spans="1:4">
      <c r="A42384" s="29">
        <v>43930</v>
      </c>
      <c r="B42384" s="30">
        <v>0.96875</v>
      </c>
      <c r="C42384">
        <v>6.19</v>
      </c>
      <c r="D42384">
        <v>97.84</v>
      </c>
    </row>
    <row r="42385" spans="1:4">
      <c r="A42385" s="29">
        <v>43930</v>
      </c>
      <c r="B42385" s="30">
        <v>0.97916666666666663</v>
      </c>
      <c r="C42385">
        <v>5.87</v>
      </c>
      <c r="D42385">
        <v>98.16</v>
      </c>
    </row>
    <row r="42386" spans="1:4">
      <c r="A42386" s="29">
        <v>43930</v>
      </c>
      <c r="B42386" s="30">
        <v>0.98958333333333337</v>
      </c>
      <c r="C42386">
        <v>5.79</v>
      </c>
      <c r="D42386">
        <v>98.24</v>
      </c>
    </row>
    <row r="42387" spans="1:4">
      <c r="A42387" s="29">
        <v>43931</v>
      </c>
      <c r="B42387" s="30">
        <v>0</v>
      </c>
      <c r="C42387">
        <v>5.75</v>
      </c>
      <c r="D42387">
        <v>98.28</v>
      </c>
    </row>
    <row r="42388" spans="1:4">
      <c r="A42388" s="29">
        <v>43931</v>
      </c>
      <c r="B42388" s="30">
        <v>1.0416666666666666E-2</v>
      </c>
      <c r="C42388">
        <v>5.72</v>
      </c>
      <c r="D42388">
        <v>98.31</v>
      </c>
    </row>
    <row r="42389" spans="1:4">
      <c r="A42389" s="29">
        <v>43931</v>
      </c>
      <c r="B42389" s="30">
        <v>2.0833333333333332E-2</v>
      </c>
      <c r="C42389">
        <v>5.69</v>
      </c>
      <c r="D42389">
        <v>98.34</v>
      </c>
    </row>
    <row r="42390" spans="1:4">
      <c r="A42390" s="29">
        <v>43931</v>
      </c>
      <c r="B42390" s="30">
        <v>3.125E-2</v>
      </c>
      <c r="C42390">
        <v>5.68</v>
      </c>
      <c r="D42390">
        <v>98.35</v>
      </c>
    </row>
    <row r="42391" spans="1:4">
      <c r="A42391" s="29">
        <v>43931</v>
      </c>
      <c r="B42391" s="30">
        <v>4.1666666666666664E-2</v>
      </c>
      <c r="C42391">
        <v>5.65</v>
      </c>
      <c r="D42391">
        <v>98.38</v>
      </c>
    </row>
    <row r="42392" spans="1:4">
      <c r="A42392" s="29">
        <v>43931</v>
      </c>
      <c r="B42392" s="30">
        <v>5.2083333333333336E-2</v>
      </c>
      <c r="C42392">
        <v>5.65</v>
      </c>
      <c r="D42392">
        <v>98.38</v>
      </c>
    </row>
    <row r="42393" spans="1:4">
      <c r="A42393" s="29">
        <v>43931</v>
      </c>
      <c r="B42393" s="30">
        <v>6.25E-2</v>
      </c>
      <c r="C42393">
        <v>15.53</v>
      </c>
      <c r="D42393">
        <v>88.5</v>
      </c>
    </row>
    <row r="42394" spans="1:4">
      <c r="A42394" s="29">
        <v>43931</v>
      </c>
      <c r="B42394" s="30">
        <v>7.2916666666666671E-2</v>
      </c>
      <c r="C42394">
        <v>16.5</v>
      </c>
      <c r="D42394">
        <v>87.53</v>
      </c>
    </row>
    <row r="42395" spans="1:4">
      <c r="A42395" s="29">
        <v>43931</v>
      </c>
      <c r="B42395" s="30">
        <v>8.3333333333333329E-2</v>
      </c>
      <c r="C42395">
        <v>16.52</v>
      </c>
      <c r="D42395">
        <v>87.51</v>
      </c>
    </row>
    <row r="42396" spans="1:4">
      <c r="A42396" s="29">
        <v>43931</v>
      </c>
      <c r="B42396" s="30">
        <v>9.375E-2</v>
      </c>
      <c r="C42396">
        <v>16.48</v>
      </c>
      <c r="D42396">
        <v>87.55</v>
      </c>
    </row>
    <row r="42397" spans="1:4">
      <c r="A42397" s="29">
        <v>43931</v>
      </c>
      <c r="B42397" s="30">
        <v>0.10416666666666667</v>
      </c>
      <c r="C42397">
        <v>14.14</v>
      </c>
      <c r="D42397">
        <v>89.89</v>
      </c>
    </row>
    <row r="42398" spans="1:4">
      <c r="A42398" s="29">
        <v>43931</v>
      </c>
      <c r="B42398" s="30">
        <v>0.11458333333333333</v>
      </c>
      <c r="C42398">
        <v>5.92</v>
      </c>
      <c r="D42398">
        <v>98.11</v>
      </c>
    </row>
    <row r="42399" spans="1:4">
      <c r="A42399" s="29">
        <v>43931</v>
      </c>
      <c r="B42399" s="30">
        <v>0.125</v>
      </c>
      <c r="C42399">
        <v>5.74</v>
      </c>
      <c r="D42399">
        <v>98.29</v>
      </c>
    </row>
    <row r="42400" spans="1:4">
      <c r="A42400" s="29">
        <v>43931</v>
      </c>
      <c r="B42400" s="30">
        <v>0.13541666666666666</v>
      </c>
      <c r="C42400">
        <v>5.69</v>
      </c>
      <c r="D42400">
        <v>98.34</v>
      </c>
    </row>
    <row r="42401" spans="1:4">
      <c r="A42401" s="29">
        <v>43931</v>
      </c>
      <c r="B42401" s="30">
        <v>0.14583333333333334</v>
      </c>
      <c r="C42401">
        <v>5.67</v>
      </c>
      <c r="D42401">
        <v>98.36</v>
      </c>
    </row>
    <row r="42402" spans="1:4">
      <c r="A42402" s="29">
        <v>43931</v>
      </c>
      <c r="B42402" s="30">
        <v>0.15625</v>
      </c>
      <c r="C42402">
        <v>5.64</v>
      </c>
      <c r="D42402">
        <v>98.39</v>
      </c>
    </row>
    <row r="42403" spans="1:4">
      <c r="A42403" s="29">
        <v>43931</v>
      </c>
      <c r="B42403" s="30">
        <v>0.16666666666666666</v>
      </c>
      <c r="C42403">
        <v>5.62</v>
      </c>
      <c r="D42403">
        <v>98.41</v>
      </c>
    </row>
    <row r="42404" spans="1:4">
      <c r="A42404" s="29">
        <v>43931</v>
      </c>
      <c r="B42404" s="30">
        <v>0.17708333333333334</v>
      </c>
      <c r="C42404">
        <v>5.61</v>
      </c>
      <c r="D42404">
        <v>98.42</v>
      </c>
    </row>
    <row r="42405" spans="1:4">
      <c r="A42405" s="29">
        <v>43931</v>
      </c>
      <c r="B42405" s="30">
        <v>0.1875</v>
      </c>
      <c r="C42405">
        <v>5.6</v>
      </c>
      <c r="D42405">
        <v>98.43</v>
      </c>
    </row>
    <row r="42406" spans="1:4">
      <c r="A42406" s="29">
        <v>43931</v>
      </c>
      <c r="B42406" s="30">
        <v>0.19791666666666666</v>
      </c>
      <c r="C42406">
        <v>5.59</v>
      </c>
      <c r="D42406">
        <v>98.44</v>
      </c>
    </row>
    <row r="42407" spans="1:4">
      <c r="A42407" s="29">
        <v>43931</v>
      </c>
      <c r="B42407" s="30">
        <v>0.20833333333333334</v>
      </c>
      <c r="C42407">
        <v>5.58</v>
      </c>
      <c r="D42407">
        <v>98.45</v>
      </c>
    </row>
    <row r="42408" spans="1:4">
      <c r="A42408" s="29">
        <v>43931</v>
      </c>
      <c r="B42408" s="30">
        <v>0.21875</v>
      </c>
      <c r="C42408">
        <v>5.57</v>
      </c>
      <c r="D42408">
        <v>98.460000000000008</v>
      </c>
    </row>
    <row r="42409" spans="1:4">
      <c r="A42409" s="29">
        <v>43931</v>
      </c>
      <c r="B42409" s="30">
        <v>0.22916666666666666</v>
      </c>
      <c r="C42409">
        <v>5.84</v>
      </c>
      <c r="D42409">
        <v>98.19</v>
      </c>
    </row>
    <row r="42410" spans="1:4">
      <c r="A42410" s="29">
        <v>43931</v>
      </c>
      <c r="B42410" s="30">
        <v>0.23958333333333334</v>
      </c>
      <c r="C42410">
        <v>6</v>
      </c>
      <c r="D42410">
        <v>98.03</v>
      </c>
    </row>
    <row r="42411" spans="1:4">
      <c r="A42411" s="29">
        <v>43931</v>
      </c>
      <c r="B42411" s="30">
        <v>0.25</v>
      </c>
      <c r="C42411">
        <v>6.07</v>
      </c>
      <c r="D42411">
        <v>97.960000000000008</v>
      </c>
    </row>
    <row r="42412" spans="1:4">
      <c r="A42412" s="29">
        <v>43931</v>
      </c>
      <c r="B42412" s="30">
        <v>0.26041666666666669</v>
      </c>
      <c r="C42412">
        <v>6.12</v>
      </c>
      <c r="D42412">
        <v>97.91</v>
      </c>
    </row>
    <row r="42413" spans="1:4">
      <c r="A42413" s="29">
        <v>43931</v>
      </c>
      <c r="B42413" s="30">
        <v>0.27083333333333331</v>
      </c>
      <c r="C42413">
        <v>6.15</v>
      </c>
      <c r="D42413">
        <v>97.88</v>
      </c>
    </row>
    <row r="42414" spans="1:4">
      <c r="A42414" s="29">
        <v>43931</v>
      </c>
      <c r="B42414" s="30">
        <v>0.28125</v>
      </c>
      <c r="C42414">
        <v>6.11</v>
      </c>
      <c r="D42414">
        <v>97.92</v>
      </c>
    </row>
    <row r="42415" spans="1:4">
      <c r="A42415" s="29">
        <v>43931</v>
      </c>
      <c r="B42415" s="30">
        <v>0.29166666666666669</v>
      </c>
      <c r="C42415">
        <v>5.83</v>
      </c>
      <c r="D42415">
        <v>98.2</v>
      </c>
    </row>
    <row r="42416" spans="1:4">
      <c r="A42416" s="29">
        <v>43931</v>
      </c>
      <c r="B42416" s="30">
        <v>0.30208333333333331</v>
      </c>
      <c r="C42416">
        <v>5.74</v>
      </c>
      <c r="D42416">
        <v>98.29</v>
      </c>
    </row>
    <row r="42417" spans="1:4">
      <c r="A42417" s="29">
        <v>43931</v>
      </c>
      <c r="B42417" s="30">
        <v>0.3125</v>
      </c>
      <c r="C42417">
        <v>5.76</v>
      </c>
      <c r="D42417">
        <v>98.27</v>
      </c>
    </row>
    <row r="42418" spans="1:4">
      <c r="A42418" s="29">
        <v>43931</v>
      </c>
      <c r="B42418" s="30">
        <v>0.32291666666666669</v>
      </c>
      <c r="C42418">
        <v>6.02</v>
      </c>
      <c r="D42418">
        <v>98.01</v>
      </c>
    </row>
    <row r="42419" spans="1:4">
      <c r="A42419" s="29">
        <v>43931</v>
      </c>
      <c r="B42419" s="30">
        <v>0.33333333333333331</v>
      </c>
      <c r="C42419">
        <v>6.11</v>
      </c>
      <c r="D42419">
        <v>97.92</v>
      </c>
    </row>
    <row r="42420" spans="1:4">
      <c r="A42420" s="29">
        <v>43931</v>
      </c>
      <c r="B42420" s="30">
        <v>0.34375</v>
      </c>
      <c r="C42420">
        <v>6.15</v>
      </c>
      <c r="D42420">
        <v>97.88</v>
      </c>
    </row>
    <row r="42421" spans="1:4">
      <c r="A42421" s="29">
        <v>43931</v>
      </c>
      <c r="B42421" s="30">
        <v>0.35416666666666669</v>
      </c>
      <c r="C42421">
        <v>6.19</v>
      </c>
      <c r="D42421">
        <v>97.84</v>
      </c>
    </row>
    <row r="42422" spans="1:4">
      <c r="A42422" s="29">
        <v>43931</v>
      </c>
      <c r="B42422" s="30">
        <v>0.36458333333333331</v>
      </c>
      <c r="C42422">
        <v>6.21</v>
      </c>
      <c r="D42422">
        <v>97.820000000000007</v>
      </c>
    </row>
    <row r="42423" spans="1:4">
      <c r="A42423" s="29">
        <v>43931</v>
      </c>
      <c r="B42423" s="30">
        <v>0.375</v>
      </c>
      <c r="C42423">
        <v>6.23</v>
      </c>
      <c r="D42423">
        <v>97.8</v>
      </c>
    </row>
    <row r="42424" spans="1:4">
      <c r="A42424" s="29">
        <v>43931</v>
      </c>
      <c r="B42424" s="30">
        <v>0.38541666666666669</v>
      </c>
      <c r="C42424">
        <v>6.26</v>
      </c>
      <c r="D42424">
        <v>97.77</v>
      </c>
    </row>
    <row r="42425" spans="1:4">
      <c r="A42425" s="29">
        <v>43931</v>
      </c>
      <c r="B42425" s="30">
        <v>0.39583333333333331</v>
      </c>
      <c r="C42425">
        <v>6.27</v>
      </c>
      <c r="D42425">
        <v>97.76</v>
      </c>
    </row>
    <row r="42426" spans="1:4">
      <c r="A42426" s="29">
        <v>43931</v>
      </c>
      <c r="B42426" s="30">
        <v>0.40625</v>
      </c>
      <c r="C42426">
        <v>6.27</v>
      </c>
      <c r="D42426">
        <v>97.76</v>
      </c>
    </row>
    <row r="42427" spans="1:4">
      <c r="A42427" s="29">
        <v>43931</v>
      </c>
      <c r="B42427" s="30">
        <v>0.41666666666666669</v>
      </c>
      <c r="C42427">
        <v>6.28</v>
      </c>
      <c r="D42427">
        <v>97.75</v>
      </c>
    </row>
    <row r="42428" spans="1:4">
      <c r="A42428" s="29">
        <v>43931</v>
      </c>
      <c r="B42428" s="30">
        <v>0.42708333333333331</v>
      </c>
      <c r="C42428">
        <v>6.28</v>
      </c>
      <c r="D42428">
        <v>97.75</v>
      </c>
    </row>
    <row r="42429" spans="1:4">
      <c r="A42429" s="29">
        <v>43931</v>
      </c>
      <c r="B42429" s="30">
        <v>0.4375</v>
      </c>
      <c r="C42429">
        <v>6.29</v>
      </c>
      <c r="D42429">
        <v>97.74</v>
      </c>
    </row>
    <row r="42430" spans="1:4">
      <c r="A42430" s="29">
        <v>43931</v>
      </c>
      <c r="B42430" s="30">
        <v>0.44791666666666669</v>
      </c>
      <c r="C42430">
        <v>6.3</v>
      </c>
      <c r="D42430">
        <v>97.73</v>
      </c>
    </row>
    <row r="42431" spans="1:4">
      <c r="A42431" s="29">
        <v>43931</v>
      </c>
      <c r="B42431" s="30">
        <v>0.45833333333333331</v>
      </c>
      <c r="C42431">
        <v>6.31</v>
      </c>
      <c r="D42431">
        <v>97.72</v>
      </c>
    </row>
    <row r="42432" spans="1:4">
      <c r="A42432" s="29">
        <v>43931</v>
      </c>
      <c r="B42432" s="30">
        <v>0.46875</v>
      </c>
      <c r="C42432">
        <v>6.3</v>
      </c>
      <c r="D42432">
        <v>97.73</v>
      </c>
    </row>
    <row r="42433" spans="1:4">
      <c r="A42433" s="29">
        <v>43931</v>
      </c>
      <c r="B42433" s="30">
        <v>0.47916666666666669</v>
      </c>
      <c r="C42433">
        <v>6.31</v>
      </c>
      <c r="D42433">
        <v>97.72</v>
      </c>
    </row>
    <row r="42434" spans="1:4">
      <c r="A42434" s="29">
        <v>43931</v>
      </c>
      <c r="B42434" s="30">
        <v>0.48958333333333331</v>
      </c>
      <c r="C42434">
        <v>6.32</v>
      </c>
      <c r="D42434">
        <v>97.710000000000008</v>
      </c>
    </row>
    <row r="42435" spans="1:4">
      <c r="A42435" s="29">
        <v>43931</v>
      </c>
      <c r="B42435" s="30">
        <v>0.5</v>
      </c>
      <c r="C42435">
        <v>6.32</v>
      </c>
      <c r="D42435">
        <v>97.710000000000008</v>
      </c>
    </row>
    <row r="42436" spans="1:4">
      <c r="A42436" s="29">
        <v>43931</v>
      </c>
      <c r="B42436" s="30">
        <v>0.51041666666666663</v>
      </c>
      <c r="C42436">
        <v>6.32</v>
      </c>
      <c r="D42436">
        <v>97.710000000000008</v>
      </c>
    </row>
    <row r="42437" spans="1:4">
      <c r="A42437" s="29">
        <v>43931</v>
      </c>
      <c r="B42437" s="30">
        <v>0.52083333333333337</v>
      </c>
      <c r="C42437">
        <v>6.32</v>
      </c>
      <c r="D42437">
        <v>97.710000000000008</v>
      </c>
    </row>
    <row r="42438" spans="1:4">
      <c r="A42438" s="29">
        <v>43931</v>
      </c>
      <c r="B42438" s="30">
        <v>0.53125</v>
      </c>
      <c r="C42438">
        <v>6.32</v>
      </c>
      <c r="D42438">
        <v>97.710000000000008</v>
      </c>
    </row>
    <row r="42439" spans="1:4">
      <c r="A42439" s="29">
        <v>43931</v>
      </c>
      <c r="B42439" s="30">
        <v>0.54166666666666663</v>
      </c>
      <c r="C42439">
        <v>6.32</v>
      </c>
      <c r="D42439">
        <v>97.710000000000008</v>
      </c>
    </row>
    <row r="42440" spans="1:4">
      <c r="A42440" s="29">
        <v>43931</v>
      </c>
      <c r="B42440" s="30">
        <v>0.55208333333333337</v>
      </c>
      <c r="C42440">
        <v>6.32</v>
      </c>
      <c r="D42440">
        <v>97.710000000000008</v>
      </c>
    </row>
    <row r="42441" spans="1:4">
      <c r="A42441" s="29">
        <v>43931</v>
      </c>
      <c r="B42441" s="30">
        <v>0.5625</v>
      </c>
      <c r="C42441">
        <v>6.14</v>
      </c>
      <c r="D42441">
        <v>97.89</v>
      </c>
    </row>
    <row r="42442" spans="1:4">
      <c r="A42442" s="29">
        <v>43931</v>
      </c>
      <c r="B42442" s="30">
        <v>0.57291666666666663</v>
      </c>
      <c r="C42442">
        <v>5.92</v>
      </c>
      <c r="D42442">
        <v>98.11</v>
      </c>
    </row>
    <row r="42443" spans="1:4">
      <c r="A42443" s="29">
        <v>43931</v>
      </c>
      <c r="B42443" s="30">
        <v>0.58333333333333337</v>
      </c>
      <c r="C42443">
        <v>5.83</v>
      </c>
      <c r="D42443">
        <v>98.2</v>
      </c>
    </row>
    <row r="42444" spans="1:4">
      <c r="A42444" s="29">
        <v>43931</v>
      </c>
      <c r="B42444" s="30">
        <v>0.59375</v>
      </c>
      <c r="C42444">
        <v>5.84</v>
      </c>
      <c r="D42444">
        <v>98.19</v>
      </c>
    </row>
    <row r="42445" spans="1:4">
      <c r="A42445" s="29">
        <v>43931</v>
      </c>
      <c r="B42445" s="30">
        <v>0.60416666666666663</v>
      </c>
      <c r="C42445">
        <v>6.1</v>
      </c>
      <c r="D42445">
        <v>97.93</v>
      </c>
    </row>
    <row r="42446" spans="1:4">
      <c r="A42446" s="29">
        <v>43931</v>
      </c>
      <c r="B42446" s="30">
        <v>0.61458333333333337</v>
      </c>
      <c r="C42446">
        <v>6.19</v>
      </c>
      <c r="D42446">
        <v>97.84</v>
      </c>
    </row>
    <row r="42447" spans="1:4">
      <c r="A42447" s="29">
        <v>43931</v>
      </c>
      <c r="B42447" s="30">
        <v>0.625</v>
      </c>
      <c r="C42447">
        <v>6.22</v>
      </c>
      <c r="D42447">
        <v>97.81</v>
      </c>
    </row>
    <row r="42448" spans="1:4">
      <c r="A42448" s="29">
        <v>43931</v>
      </c>
      <c r="B42448" s="30">
        <v>0.63541666666666663</v>
      </c>
      <c r="C42448">
        <v>6.25</v>
      </c>
      <c r="D42448">
        <v>97.78</v>
      </c>
    </row>
    <row r="42449" spans="1:4">
      <c r="A42449" s="29">
        <v>43931</v>
      </c>
      <c r="B42449" s="30">
        <v>0.64583333333333337</v>
      </c>
      <c r="C42449">
        <v>6.27</v>
      </c>
      <c r="D42449">
        <v>97.76</v>
      </c>
    </row>
    <row r="42450" spans="1:4">
      <c r="A42450" s="29">
        <v>43931</v>
      </c>
      <c r="B42450" s="30">
        <v>0.65625</v>
      </c>
      <c r="C42450">
        <v>9.85</v>
      </c>
      <c r="D42450">
        <v>94.18</v>
      </c>
    </row>
    <row r="42451" spans="1:4">
      <c r="A42451" s="29">
        <v>43931</v>
      </c>
      <c r="B42451" s="30">
        <v>0.66666666666666663</v>
      </c>
      <c r="C42451">
        <v>16.73</v>
      </c>
      <c r="D42451">
        <v>87.3</v>
      </c>
    </row>
    <row r="42452" spans="1:4">
      <c r="A42452" s="29">
        <v>43931</v>
      </c>
      <c r="B42452" s="30">
        <v>0.67708333333333337</v>
      </c>
      <c r="C42452">
        <v>16.73</v>
      </c>
      <c r="D42452">
        <v>87.3</v>
      </c>
    </row>
    <row r="42453" spans="1:4">
      <c r="A42453" s="29">
        <v>43931</v>
      </c>
      <c r="B42453" s="30">
        <v>0.6875</v>
      </c>
      <c r="C42453">
        <v>16.73</v>
      </c>
      <c r="D42453">
        <v>87.3</v>
      </c>
    </row>
    <row r="42454" spans="1:4">
      <c r="A42454" s="29">
        <v>43931</v>
      </c>
      <c r="B42454" s="30">
        <v>0.69791666666666663</v>
      </c>
      <c r="C42454">
        <v>13.95</v>
      </c>
      <c r="D42454">
        <v>90.08</v>
      </c>
    </row>
    <row r="42455" spans="1:4">
      <c r="A42455" s="29">
        <v>43931</v>
      </c>
      <c r="B42455" s="30">
        <v>0.70833333333333337</v>
      </c>
      <c r="C42455">
        <v>6.32</v>
      </c>
      <c r="D42455">
        <v>97.710000000000008</v>
      </c>
    </row>
    <row r="42456" spans="1:4">
      <c r="A42456" s="29">
        <v>43931</v>
      </c>
      <c r="B42456" s="30">
        <v>0.71875</v>
      </c>
      <c r="C42456">
        <v>6.28</v>
      </c>
      <c r="D42456">
        <v>97.75</v>
      </c>
    </row>
    <row r="42457" spans="1:4">
      <c r="A42457" s="29">
        <v>43931</v>
      </c>
      <c r="B42457" s="30">
        <v>0.72916666666666663</v>
      </c>
      <c r="C42457">
        <v>6.29</v>
      </c>
      <c r="D42457">
        <v>97.74</v>
      </c>
    </row>
    <row r="42458" spans="1:4">
      <c r="A42458" s="29">
        <v>43931</v>
      </c>
      <c r="B42458" s="30">
        <v>0.73958333333333337</v>
      </c>
      <c r="C42458">
        <v>6.3</v>
      </c>
      <c r="D42458">
        <v>97.73</v>
      </c>
    </row>
    <row r="42459" spans="1:4">
      <c r="A42459" s="29">
        <v>43931</v>
      </c>
      <c r="B42459" s="30">
        <v>0.75</v>
      </c>
      <c r="C42459">
        <v>6.3</v>
      </c>
      <c r="D42459">
        <v>97.73</v>
      </c>
    </row>
    <row r="42460" spans="1:4">
      <c r="A42460" s="29">
        <v>43931</v>
      </c>
      <c r="B42460" s="30">
        <v>0.76041666666666663</v>
      </c>
      <c r="C42460">
        <v>6.31</v>
      </c>
      <c r="D42460">
        <v>97.72</v>
      </c>
    </row>
    <row r="42461" spans="1:4">
      <c r="A42461" s="29">
        <v>43931</v>
      </c>
      <c r="B42461" s="30">
        <v>0.77083333333333337</v>
      </c>
      <c r="C42461">
        <v>6.31</v>
      </c>
      <c r="D42461">
        <v>97.72</v>
      </c>
    </row>
    <row r="42462" spans="1:4">
      <c r="A42462" s="29">
        <v>43931</v>
      </c>
      <c r="B42462" s="30">
        <v>0.78125</v>
      </c>
      <c r="C42462">
        <v>6.32</v>
      </c>
      <c r="D42462">
        <v>97.710000000000008</v>
      </c>
    </row>
    <row r="42463" spans="1:4">
      <c r="A42463" s="29">
        <v>43931</v>
      </c>
      <c r="B42463" s="30">
        <v>0.79166666666666663</v>
      </c>
      <c r="C42463">
        <v>6.32</v>
      </c>
      <c r="D42463">
        <v>97.710000000000008</v>
      </c>
    </row>
    <row r="42464" spans="1:4">
      <c r="A42464" s="29">
        <v>43931</v>
      </c>
      <c r="B42464" s="30">
        <v>0.80208333333333337</v>
      </c>
      <c r="C42464">
        <v>6.33</v>
      </c>
      <c r="D42464">
        <v>97.7</v>
      </c>
    </row>
    <row r="42465" spans="1:4">
      <c r="A42465" s="29">
        <v>43931</v>
      </c>
      <c r="B42465" s="30">
        <v>0.8125</v>
      </c>
      <c r="C42465">
        <v>6.33</v>
      </c>
      <c r="D42465">
        <v>97.7</v>
      </c>
    </row>
    <row r="42466" spans="1:4">
      <c r="A42466" s="29">
        <v>43931</v>
      </c>
      <c r="B42466" s="30">
        <v>0.82291666666666663</v>
      </c>
      <c r="C42466">
        <v>6.33</v>
      </c>
      <c r="D42466">
        <v>97.7</v>
      </c>
    </row>
    <row r="42467" spans="1:4">
      <c r="A42467" s="29">
        <v>43931</v>
      </c>
      <c r="B42467" s="30">
        <v>0.83333333333333337</v>
      </c>
      <c r="C42467">
        <v>6.34</v>
      </c>
      <c r="D42467">
        <v>97.69</v>
      </c>
    </row>
    <row r="42468" spans="1:4">
      <c r="A42468" s="29">
        <v>43931</v>
      </c>
      <c r="B42468" s="30">
        <v>0.84375</v>
      </c>
      <c r="C42468">
        <v>6.34</v>
      </c>
      <c r="D42468">
        <v>97.69</v>
      </c>
    </row>
    <row r="42469" spans="1:4">
      <c r="A42469" s="29">
        <v>43931</v>
      </c>
      <c r="B42469" s="30">
        <v>0.85416666666666663</v>
      </c>
      <c r="C42469">
        <v>6.33</v>
      </c>
      <c r="D42469">
        <v>97.7</v>
      </c>
    </row>
    <row r="42470" spans="1:4">
      <c r="A42470" s="29">
        <v>43931</v>
      </c>
      <c r="B42470" s="30">
        <v>0.86458333333333337</v>
      </c>
      <c r="C42470">
        <v>6.33</v>
      </c>
      <c r="D42470">
        <v>97.7</v>
      </c>
    </row>
    <row r="42471" spans="1:4">
      <c r="A42471" s="29">
        <v>43931</v>
      </c>
      <c r="B42471" s="30">
        <v>0.875</v>
      </c>
      <c r="C42471">
        <v>6.33</v>
      </c>
      <c r="D42471">
        <v>97.7</v>
      </c>
    </row>
    <row r="42472" spans="1:4">
      <c r="A42472" s="29">
        <v>43931</v>
      </c>
      <c r="B42472" s="30">
        <v>0.88541666666666663</v>
      </c>
      <c r="C42472">
        <v>6.34</v>
      </c>
      <c r="D42472">
        <v>97.69</v>
      </c>
    </row>
    <row r="42473" spans="1:4">
      <c r="A42473" s="29">
        <v>43931</v>
      </c>
      <c r="B42473" s="30">
        <v>0.89583333333333337</v>
      </c>
      <c r="C42473">
        <v>6.34</v>
      </c>
      <c r="D42473">
        <v>97.69</v>
      </c>
    </row>
    <row r="42474" spans="1:4">
      <c r="A42474" s="29">
        <v>43931</v>
      </c>
      <c r="B42474" s="30">
        <v>0.90625</v>
      </c>
      <c r="C42474">
        <v>6.19</v>
      </c>
      <c r="D42474">
        <v>97.84</v>
      </c>
    </row>
    <row r="42475" spans="1:4">
      <c r="A42475" s="29">
        <v>43931</v>
      </c>
      <c r="B42475" s="30">
        <v>0.91666666666666663</v>
      </c>
      <c r="C42475">
        <v>5.95</v>
      </c>
      <c r="D42475">
        <v>98.08</v>
      </c>
    </row>
    <row r="42476" spans="1:4">
      <c r="A42476" s="29">
        <v>43931</v>
      </c>
      <c r="B42476" s="30">
        <v>0.92708333333333337</v>
      </c>
      <c r="C42476">
        <v>5.86</v>
      </c>
      <c r="D42476">
        <v>98.17</v>
      </c>
    </row>
    <row r="42477" spans="1:4">
      <c r="A42477" s="29">
        <v>43931</v>
      </c>
      <c r="B42477" s="30">
        <v>0.9375</v>
      </c>
      <c r="C42477">
        <v>5.8</v>
      </c>
      <c r="D42477">
        <v>98.23</v>
      </c>
    </row>
    <row r="42478" spans="1:4">
      <c r="A42478" s="29">
        <v>43931</v>
      </c>
      <c r="B42478" s="30">
        <v>0.94791666666666663</v>
      </c>
      <c r="C42478">
        <v>5.76</v>
      </c>
      <c r="D42478">
        <v>98.27</v>
      </c>
    </row>
    <row r="42479" spans="1:4">
      <c r="A42479" s="29">
        <v>43931</v>
      </c>
      <c r="B42479" s="30">
        <v>0.95833333333333337</v>
      </c>
      <c r="C42479">
        <v>5.72</v>
      </c>
      <c r="D42479">
        <v>98.31</v>
      </c>
    </row>
    <row r="42480" spans="1:4">
      <c r="A42480" s="29">
        <v>43931</v>
      </c>
      <c r="B42480" s="30">
        <v>0.96875</v>
      </c>
      <c r="C42480">
        <v>5.83</v>
      </c>
      <c r="D42480">
        <v>98.2</v>
      </c>
    </row>
    <row r="42481" spans="1:4">
      <c r="A42481" s="29">
        <v>43931</v>
      </c>
      <c r="B42481" s="30">
        <v>0.97916666666666663</v>
      </c>
      <c r="C42481">
        <v>16.510000000000002</v>
      </c>
      <c r="D42481">
        <v>87.52</v>
      </c>
    </row>
    <row r="42482" spans="1:4">
      <c r="A42482" s="29">
        <v>43931</v>
      </c>
      <c r="B42482" s="30">
        <v>0.98958333333333337</v>
      </c>
      <c r="C42482">
        <v>16.53</v>
      </c>
      <c r="D42482">
        <v>87.5</v>
      </c>
    </row>
    <row r="42483" spans="1:4">
      <c r="A42483" s="29">
        <v>43932</v>
      </c>
      <c r="B42483" s="30">
        <v>0</v>
      </c>
      <c r="C42483">
        <v>16.54</v>
      </c>
      <c r="D42483">
        <v>87.490000000000009</v>
      </c>
    </row>
    <row r="42484" spans="1:4">
      <c r="A42484" s="29">
        <v>43932</v>
      </c>
      <c r="B42484" s="30">
        <v>1.0416666666666666E-2</v>
      </c>
      <c r="C42484">
        <v>18.79</v>
      </c>
      <c r="D42484">
        <v>85.240000000000009</v>
      </c>
    </row>
    <row r="42485" spans="1:4">
      <c r="A42485" s="29">
        <v>43932</v>
      </c>
      <c r="B42485" s="30">
        <v>2.0833333333333332E-2</v>
      </c>
      <c r="C42485">
        <v>9.42</v>
      </c>
      <c r="D42485">
        <v>94.61</v>
      </c>
    </row>
    <row r="42486" spans="1:4">
      <c r="A42486" s="29">
        <v>43932</v>
      </c>
      <c r="B42486" s="30">
        <v>3.125E-2</v>
      </c>
      <c r="C42486">
        <v>5.89</v>
      </c>
      <c r="D42486">
        <v>98.14</v>
      </c>
    </row>
    <row r="42487" spans="1:4">
      <c r="A42487" s="29">
        <v>43932</v>
      </c>
      <c r="B42487" s="30">
        <v>4.1666666666666664E-2</v>
      </c>
      <c r="C42487">
        <v>5.77</v>
      </c>
      <c r="D42487">
        <v>98.26</v>
      </c>
    </row>
    <row r="42488" spans="1:4">
      <c r="A42488" s="29">
        <v>43932</v>
      </c>
      <c r="B42488" s="30">
        <v>5.2083333333333336E-2</v>
      </c>
      <c r="C42488">
        <v>5.72</v>
      </c>
      <c r="D42488">
        <v>98.31</v>
      </c>
    </row>
    <row r="42489" spans="1:4">
      <c r="A42489" s="29">
        <v>43932</v>
      </c>
      <c r="B42489" s="30">
        <v>6.25E-2</v>
      </c>
      <c r="C42489">
        <v>5.68</v>
      </c>
      <c r="D42489">
        <v>98.35</v>
      </c>
    </row>
    <row r="42490" spans="1:4">
      <c r="A42490" s="29">
        <v>43932</v>
      </c>
      <c r="B42490" s="30">
        <v>7.2916666666666671E-2</v>
      </c>
      <c r="C42490">
        <v>5.66</v>
      </c>
      <c r="D42490">
        <v>98.37</v>
      </c>
    </row>
    <row r="42491" spans="1:4">
      <c r="A42491" s="29">
        <v>43932</v>
      </c>
      <c r="B42491" s="30">
        <v>8.3333333333333329E-2</v>
      </c>
      <c r="C42491">
        <v>5.64</v>
      </c>
      <c r="D42491">
        <v>98.39</v>
      </c>
    </row>
    <row r="42492" spans="1:4">
      <c r="A42492" s="29">
        <v>43932</v>
      </c>
      <c r="B42492" s="30">
        <v>9.375E-2</v>
      </c>
      <c r="C42492">
        <v>5.62</v>
      </c>
      <c r="D42492">
        <v>98.41</v>
      </c>
    </row>
    <row r="42493" spans="1:4">
      <c r="A42493" s="29">
        <v>43932</v>
      </c>
      <c r="B42493" s="30">
        <v>0.10416666666666667</v>
      </c>
      <c r="C42493">
        <v>5.61</v>
      </c>
      <c r="D42493">
        <v>98.42</v>
      </c>
    </row>
    <row r="42494" spans="1:4">
      <c r="A42494" s="29">
        <v>43932</v>
      </c>
      <c r="B42494" s="30">
        <v>0.11458333333333333</v>
      </c>
      <c r="C42494">
        <v>5.6</v>
      </c>
      <c r="D42494">
        <v>98.43</v>
      </c>
    </row>
    <row r="42495" spans="1:4">
      <c r="A42495" s="29">
        <v>43932</v>
      </c>
      <c r="B42495" s="30">
        <v>0.125</v>
      </c>
      <c r="C42495">
        <v>5.59</v>
      </c>
      <c r="D42495">
        <v>98.44</v>
      </c>
    </row>
    <row r="42496" spans="1:4">
      <c r="A42496" s="29">
        <v>43932</v>
      </c>
      <c r="B42496" s="30">
        <v>0.13541666666666666</v>
      </c>
      <c r="C42496">
        <v>5.58</v>
      </c>
      <c r="D42496">
        <v>98.45</v>
      </c>
    </row>
    <row r="42497" spans="1:4">
      <c r="A42497" s="29">
        <v>43932</v>
      </c>
      <c r="B42497" s="30">
        <v>0.14583333333333334</v>
      </c>
      <c r="C42497">
        <v>16.46</v>
      </c>
      <c r="D42497">
        <v>87.57</v>
      </c>
    </row>
    <row r="42498" spans="1:4">
      <c r="A42498" s="29">
        <v>43932</v>
      </c>
      <c r="B42498" s="30">
        <v>0.15625</v>
      </c>
      <c r="C42498">
        <v>16.190000000000001</v>
      </c>
      <c r="D42498">
        <v>87.84</v>
      </c>
    </row>
    <row r="42499" spans="1:4">
      <c r="A42499" s="29">
        <v>43932</v>
      </c>
      <c r="B42499" s="30">
        <v>0.16666666666666666</v>
      </c>
      <c r="C42499">
        <v>6.13</v>
      </c>
      <c r="D42499">
        <v>97.9</v>
      </c>
    </row>
    <row r="42500" spans="1:4">
      <c r="A42500" s="29">
        <v>43932</v>
      </c>
      <c r="B42500" s="30">
        <v>0.17708333333333334</v>
      </c>
      <c r="C42500">
        <v>6.09</v>
      </c>
      <c r="D42500">
        <v>97.94</v>
      </c>
    </row>
    <row r="42501" spans="1:4">
      <c r="A42501" s="29">
        <v>43932</v>
      </c>
      <c r="B42501" s="30">
        <v>0.1875</v>
      </c>
      <c r="C42501">
        <v>5.82</v>
      </c>
      <c r="D42501">
        <v>98.210000000000008</v>
      </c>
    </row>
    <row r="42502" spans="1:4">
      <c r="A42502" s="29">
        <v>43932</v>
      </c>
      <c r="B42502" s="30">
        <v>0.19791666666666666</v>
      </c>
      <c r="C42502">
        <v>5.71</v>
      </c>
      <c r="D42502">
        <v>98.320000000000007</v>
      </c>
    </row>
    <row r="42503" spans="1:4">
      <c r="A42503" s="29">
        <v>43932</v>
      </c>
      <c r="B42503" s="30">
        <v>0.20833333333333334</v>
      </c>
      <c r="C42503">
        <v>5.65</v>
      </c>
      <c r="D42503">
        <v>98.38</v>
      </c>
    </row>
    <row r="42504" spans="1:4">
      <c r="A42504" s="29">
        <v>43932</v>
      </c>
      <c r="B42504" s="30">
        <v>0.21875</v>
      </c>
      <c r="C42504">
        <v>5.62</v>
      </c>
      <c r="D42504">
        <v>98.41</v>
      </c>
    </row>
    <row r="42505" spans="1:4">
      <c r="A42505" s="29">
        <v>43932</v>
      </c>
      <c r="B42505" s="30">
        <v>0.22916666666666666</v>
      </c>
      <c r="C42505">
        <v>5.6</v>
      </c>
      <c r="D42505">
        <v>98.43</v>
      </c>
    </row>
    <row r="42506" spans="1:4">
      <c r="A42506" s="29">
        <v>43932</v>
      </c>
      <c r="B42506" s="30">
        <v>0.23958333333333334</v>
      </c>
      <c r="C42506">
        <v>5.59</v>
      </c>
      <c r="D42506">
        <v>98.44</v>
      </c>
    </row>
    <row r="42507" spans="1:4">
      <c r="A42507" s="29">
        <v>43932</v>
      </c>
      <c r="B42507" s="30">
        <v>0.25</v>
      </c>
      <c r="C42507">
        <v>5.57</v>
      </c>
      <c r="D42507">
        <v>98.460000000000008</v>
      </c>
    </row>
    <row r="42508" spans="1:4">
      <c r="A42508" s="29">
        <v>43932</v>
      </c>
      <c r="B42508" s="30">
        <v>0.26041666666666669</v>
      </c>
      <c r="C42508">
        <v>5.85</v>
      </c>
      <c r="D42508">
        <v>98.18</v>
      </c>
    </row>
    <row r="42509" spans="1:4">
      <c r="A42509" s="29">
        <v>43932</v>
      </c>
      <c r="B42509" s="30">
        <v>0.27083333333333331</v>
      </c>
      <c r="C42509">
        <v>6</v>
      </c>
      <c r="D42509">
        <v>98.03</v>
      </c>
    </row>
    <row r="42510" spans="1:4">
      <c r="A42510" s="29">
        <v>43932</v>
      </c>
      <c r="B42510" s="30">
        <v>0.28125</v>
      </c>
      <c r="C42510">
        <v>6.07</v>
      </c>
      <c r="D42510">
        <v>97.960000000000008</v>
      </c>
    </row>
    <row r="42511" spans="1:4">
      <c r="A42511" s="29">
        <v>43932</v>
      </c>
      <c r="B42511" s="30">
        <v>0.29166666666666669</v>
      </c>
      <c r="C42511">
        <v>6.1</v>
      </c>
      <c r="D42511">
        <v>97.93</v>
      </c>
    </row>
    <row r="42512" spans="1:4">
      <c r="A42512" s="29">
        <v>43932</v>
      </c>
      <c r="B42512" s="30">
        <v>0.30208333333333331</v>
      </c>
      <c r="C42512">
        <v>6.14</v>
      </c>
      <c r="D42512">
        <v>97.89</v>
      </c>
    </row>
    <row r="42513" spans="1:4">
      <c r="A42513" s="29">
        <v>43932</v>
      </c>
      <c r="B42513" s="30">
        <v>0.3125</v>
      </c>
      <c r="C42513">
        <v>6.16</v>
      </c>
      <c r="D42513">
        <v>97.87</v>
      </c>
    </row>
    <row r="42514" spans="1:4">
      <c r="A42514" s="29">
        <v>43932</v>
      </c>
      <c r="B42514" s="30">
        <v>0.32291666666666669</v>
      </c>
      <c r="C42514">
        <v>6.18</v>
      </c>
      <c r="D42514">
        <v>97.85</v>
      </c>
    </row>
    <row r="42515" spans="1:4">
      <c r="A42515" s="29">
        <v>43932</v>
      </c>
      <c r="B42515" s="30">
        <v>0.33333333333333331</v>
      </c>
      <c r="C42515">
        <v>6.2</v>
      </c>
      <c r="D42515">
        <v>97.83</v>
      </c>
    </row>
    <row r="42516" spans="1:4">
      <c r="A42516" s="29">
        <v>43932</v>
      </c>
      <c r="B42516" s="30">
        <v>0.34375</v>
      </c>
      <c r="C42516">
        <v>6.22</v>
      </c>
      <c r="D42516">
        <v>97.81</v>
      </c>
    </row>
    <row r="42517" spans="1:4">
      <c r="A42517" s="29">
        <v>43932</v>
      </c>
      <c r="B42517" s="30">
        <v>0.35416666666666669</v>
      </c>
      <c r="C42517">
        <v>6.23</v>
      </c>
      <c r="D42517">
        <v>97.8</v>
      </c>
    </row>
    <row r="42518" spans="1:4">
      <c r="A42518" s="29">
        <v>43932</v>
      </c>
      <c r="B42518" s="30">
        <v>0.36458333333333331</v>
      </c>
      <c r="C42518">
        <v>6.24</v>
      </c>
      <c r="D42518">
        <v>97.79</v>
      </c>
    </row>
    <row r="42519" spans="1:4">
      <c r="A42519" s="29">
        <v>43932</v>
      </c>
      <c r="B42519" s="30">
        <v>0.375</v>
      </c>
      <c r="C42519">
        <v>6.26</v>
      </c>
      <c r="D42519">
        <v>97.77</v>
      </c>
    </row>
    <row r="42520" spans="1:4">
      <c r="A42520" s="29">
        <v>43932</v>
      </c>
      <c r="B42520" s="30">
        <v>0.38541666666666669</v>
      </c>
      <c r="C42520">
        <v>6.27</v>
      </c>
      <c r="D42520">
        <v>97.76</v>
      </c>
    </row>
    <row r="42521" spans="1:4">
      <c r="A42521" s="29">
        <v>43932</v>
      </c>
      <c r="B42521" s="30">
        <v>0.39583333333333331</v>
      </c>
      <c r="C42521">
        <v>6.27</v>
      </c>
      <c r="D42521">
        <v>97.76</v>
      </c>
    </row>
    <row r="42522" spans="1:4">
      <c r="A42522" s="29">
        <v>43932</v>
      </c>
      <c r="B42522" s="30">
        <v>0.40625</v>
      </c>
      <c r="C42522">
        <v>6.28</v>
      </c>
      <c r="D42522">
        <v>97.75</v>
      </c>
    </row>
    <row r="42523" spans="1:4">
      <c r="A42523" s="29">
        <v>43932</v>
      </c>
      <c r="B42523" s="30">
        <v>0.41666666666666669</v>
      </c>
      <c r="C42523">
        <v>6.28</v>
      </c>
      <c r="D42523">
        <v>97.75</v>
      </c>
    </row>
    <row r="42524" spans="1:4">
      <c r="A42524" s="29">
        <v>43932</v>
      </c>
      <c r="B42524" s="30">
        <v>0.42708333333333331</v>
      </c>
      <c r="C42524">
        <v>6.29</v>
      </c>
      <c r="D42524">
        <v>97.74</v>
      </c>
    </row>
    <row r="42525" spans="1:4">
      <c r="A42525" s="29">
        <v>43932</v>
      </c>
      <c r="B42525" s="30">
        <v>0.4375</v>
      </c>
      <c r="C42525">
        <v>6.3</v>
      </c>
      <c r="D42525">
        <v>97.73</v>
      </c>
    </row>
    <row r="42526" spans="1:4">
      <c r="A42526" s="29">
        <v>43932</v>
      </c>
      <c r="B42526" s="30">
        <v>0.44791666666666669</v>
      </c>
      <c r="C42526">
        <v>6.3</v>
      </c>
      <c r="D42526">
        <v>97.73</v>
      </c>
    </row>
    <row r="42527" spans="1:4">
      <c r="A42527" s="29">
        <v>43932</v>
      </c>
      <c r="B42527" s="30">
        <v>0.45833333333333331</v>
      </c>
      <c r="C42527">
        <v>6.31</v>
      </c>
      <c r="D42527">
        <v>97.72</v>
      </c>
    </row>
    <row r="42528" spans="1:4">
      <c r="A42528" s="29">
        <v>43932</v>
      </c>
      <c r="B42528" s="30">
        <v>0.46875</v>
      </c>
      <c r="C42528">
        <v>6.31</v>
      </c>
      <c r="D42528">
        <v>97.72</v>
      </c>
    </row>
    <row r="42529" spans="1:4">
      <c r="A42529" s="29">
        <v>43932</v>
      </c>
      <c r="B42529" s="30">
        <v>0.47916666666666669</v>
      </c>
      <c r="C42529">
        <v>6.31</v>
      </c>
      <c r="D42529">
        <v>97.72</v>
      </c>
    </row>
    <row r="42530" spans="1:4">
      <c r="A42530" s="29">
        <v>43932</v>
      </c>
      <c r="B42530" s="30">
        <v>0.48958333333333331</v>
      </c>
      <c r="C42530">
        <v>6.31</v>
      </c>
      <c r="D42530">
        <v>97.72</v>
      </c>
    </row>
    <row r="42531" spans="1:4">
      <c r="A42531" s="29">
        <v>43932</v>
      </c>
      <c r="B42531" s="30">
        <v>0.5</v>
      </c>
      <c r="C42531">
        <v>6.31</v>
      </c>
      <c r="D42531">
        <v>97.72</v>
      </c>
    </row>
    <row r="42532" spans="1:4">
      <c r="A42532" s="29">
        <v>43932</v>
      </c>
      <c r="B42532" s="30">
        <v>0.51041666666666663</v>
      </c>
      <c r="C42532">
        <v>6.32</v>
      </c>
      <c r="D42532">
        <v>97.710000000000008</v>
      </c>
    </row>
    <row r="42533" spans="1:4">
      <c r="A42533" s="29">
        <v>43932</v>
      </c>
      <c r="B42533" s="30">
        <v>0.52083333333333337</v>
      </c>
      <c r="C42533">
        <v>6.33</v>
      </c>
      <c r="D42533">
        <v>97.7</v>
      </c>
    </row>
    <row r="42534" spans="1:4">
      <c r="A42534" s="29">
        <v>43932</v>
      </c>
      <c r="B42534" s="30">
        <v>0.53125</v>
      </c>
      <c r="C42534">
        <v>6.33</v>
      </c>
      <c r="D42534">
        <v>97.7</v>
      </c>
    </row>
    <row r="42535" spans="1:4">
      <c r="A42535" s="29">
        <v>43932</v>
      </c>
      <c r="B42535" s="30">
        <v>0.54166666666666663</v>
      </c>
      <c r="C42535">
        <v>6.33</v>
      </c>
      <c r="D42535">
        <v>97.7</v>
      </c>
    </row>
    <row r="42536" spans="1:4">
      <c r="A42536" s="29">
        <v>43932</v>
      </c>
      <c r="B42536" s="30">
        <v>0.55208333333333337</v>
      </c>
      <c r="C42536">
        <v>6.33</v>
      </c>
      <c r="D42536">
        <v>97.7</v>
      </c>
    </row>
    <row r="42537" spans="1:4">
      <c r="A42537" s="29">
        <v>43932</v>
      </c>
      <c r="B42537" s="30">
        <v>0.5625</v>
      </c>
      <c r="C42537">
        <v>6.33</v>
      </c>
      <c r="D42537">
        <v>97.7</v>
      </c>
    </row>
    <row r="42538" spans="1:4">
      <c r="A42538" s="29">
        <v>43932</v>
      </c>
      <c r="B42538" s="30">
        <v>0.57291666666666663</v>
      </c>
      <c r="C42538">
        <v>6.34</v>
      </c>
      <c r="D42538">
        <v>97.69</v>
      </c>
    </row>
    <row r="42539" spans="1:4">
      <c r="A42539" s="29">
        <v>43932</v>
      </c>
      <c r="B42539" s="30">
        <v>0.58333333333333337</v>
      </c>
      <c r="C42539">
        <v>6.34</v>
      </c>
      <c r="D42539">
        <v>97.69</v>
      </c>
    </row>
    <row r="42540" spans="1:4">
      <c r="A42540" s="29">
        <v>43932</v>
      </c>
      <c r="B42540" s="30">
        <v>0.59375</v>
      </c>
      <c r="C42540">
        <v>6.32</v>
      </c>
      <c r="D42540">
        <v>97.710000000000008</v>
      </c>
    </row>
    <row r="42541" spans="1:4">
      <c r="A42541" s="29">
        <v>43932</v>
      </c>
      <c r="B42541" s="30">
        <v>0.60416666666666663</v>
      </c>
      <c r="C42541">
        <v>6.33</v>
      </c>
      <c r="D42541">
        <v>97.7</v>
      </c>
    </row>
    <row r="42542" spans="1:4">
      <c r="A42542" s="29">
        <v>43932</v>
      </c>
      <c r="B42542" s="30">
        <v>0.61458333333333337</v>
      </c>
      <c r="C42542">
        <v>6.33</v>
      </c>
      <c r="D42542">
        <v>97.7</v>
      </c>
    </row>
    <row r="42543" spans="1:4">
      <c r="A42543" s="29">
        <v>43932</v>
      </c>
      <c r="B42543" s="30">
        <v>0.625</v>
      </c>
      <c r="C42543">
        <v>6.33</v>
      </c>
      <c r="D42543">
        <v>97.7</v>
      </c>
    </row>
    <row r="42544" spans="1:4">
      <c r="A42544" s="29">
        <v>43932</v>
      </c>
      <c r="B42544" s="30">
        <v>0.63541666666666663</v>
      </c>
      <c r="C42544">
        <v>6.34</v>
      </c>
      <c r="D42544">
        <v>97.69</v>
      </c>
    </row>
    <row r="42545" spans="1:4">
      <c r="A42545" s="29">
        <v>43932</v>
      </c>
      <c r="B42545" s="30">
        <v>0.64583333333333337</v>
      </c>
      <c r="C42545">
        <v>6.34</v>
      </c>
      <c r="D42545">
        <v>97.69</v>
      </c>
    </row>
    <row r="42546" spans="1:4">
      <c r="A42546" s="29">
        <v>43932</v>
      </c>
      <c r="B42546" s="30">
        <v>0.65625</v>
      </c>
      <c r="C42546">
        <v>10.3</v>
      </c>
      <c r="D42546">
        <v>93.73</v>
      </c>
    </row>
    <row r="42547" spans="1:4">
      <c r="A42547" s="29">
        <v>43932</v>
      </c>
      <c r="B42547" s="30">
        <v>0.66666666666666663</v>
      </c>
      <c r="C42547">
        <v>20.2</v>
      </c>
      <c r="D42547">
        <v>83.83</v>
      </c>
    </row>
    <row r="42548" spans="1:4">
      <c r="A42548" s="29">
        <v>43932</v>
      </c>
      <c r="B42548" s="30">
        <v>0.67708333333333337</v>
      </c>
      <c r="C42548">
        <v>20.37</v>
      </c>
      <c r="D42548">
        <v>83.66</v>
      </c>
    </row>
    <row r="42549" spans="1:4">
      <c r="A42549" s="29">
        <v>43932</v>
      </c>
      <c r="B42549" s="30">
        <v>0.6875</v>
      </c>
      <c r="C42549">
        <v>20.39</v>
      </c>
      <c r="D42549">
        <v>83.64</v>
      </c>
    </row>
    <row r="42550" spans="1:4">
      <c r="A42550" s="29">
        <v>43932</v>
      </c>
      <c r="B42550" s="30">
        <v>0.69791666666666663</v>
      </c>
      <c r="C42550">
        <v>16.670000000000002</v>
      </c>
      <c r="D42550">
        <v>87.36</v>
      </c>
    </row>
    <row r="42551" spans="1:4">
      <c r="A42551" s="29">
        <v>43932</v>
      </c>
      <c r="B42551" s="30">
        <v>0.70833333333333337</v>
      </c>
      <c r="C42551">
        <v>6.45</v>
      </c>
      <c r="D42551">
        <v>97.58</v>
      </c>
    </row>
    <row r="42552" spans="1:4">
      <c r="A42552" s="29">
        <v>43932</v>
      </c>
      <c r="B42552" s="30">
        <v>0.71875</v>
      </c>
      <c r="C42552">
        <v>6.36</v>
      </c>
      <c r="D42552">
        <v>97.67</v>
      </c>
    </row>
    <row r="42553" spans="1:4">
      <c r="A42553" s="29">
        <v>43932</v>
      </c>
      <c r="B42553" s="30">
        <v>0.72916666666666663</v>
      </c>
      <c r="C42553">
        <v>18.149999999999999</v>
      </c>
      <c r="D42553">
        <v>85.88</v>
      </c>
    </row>
    <row r="42554" spans="1:4">
      <c r="A42554" s="29">
        <v>43932</v>
      </c>
      <c r="B42554" s="30">
        <v>0.73958333333333337</v>
      </c>
      <c r="C42554">
        <v>19.899999999999999</v>
      </c>
      <c r="D42554">
        <v>84.13</v>
      </c>
    </row>
    <row r="42555" spans="1:4">
      <c r="A42555" s="29">
        <v>43932</v>
      </c>
      <c r="B42555" s="30">
        <v>0.75</v>
      </c>
      <c r="C42555">
        <v>20.010000000000002</v>
      </c>
      <c r="D42555">
        <v>84.02</v>
      </c>
    </row>
    <row r="42556" spans="1:4">
      <c r="A42556" s="29">
        <v>43932</v>
      </c>
      <c r="B42556" s="30">
        <v>0.76041666666666663</v>
      </c>
      <c r="C42556">
        <v>20.03</v>
      </c>
      <c r="D42556">
        <v>84</v>
      </c>
    </row>
    <row r="42557" spans="1:4">
      <c r="A42557" s="29">
        <v>43932</v>
      </c>
      <c r="B42557" s="30">
        <v>0.77083333333333337</v>
      </c>
      <c r="C42557">
        <v>8.26</v>
      </c>
      <c r="D42557">
        <v>95.77</v>
      </c>
    </row>
    <row r="42558" spans="1:4">
      <c r="A42558" s="29">
        <v>43932</v>
      </c>
      <c r="B42558" s="30">
        <v>0.78125</v>
      </c>
      <c r="C42558">
        <v>6.59</v>
      </c>
      <c r="D42558">
        <v>97.44</v>
      </c>
    </row>
    <row r="42559" spans="1:4">
      <c r="A42559" s="29">
        <v>43932</v>
      </c>
      <c r="B42559" s="30">
        <v>0.79166666666666663</v>
      </c>
      <c r="C42559">
        <v>6.5</v>
      </c>
      <c r="D42559">
        <v>97.53</v>
      </c>
    </row>
    <row r="42560" spans="1:4">
      <c r="A42560" s="29">
        <v>43932</v>
      </c>
      <c r="B42560" s="30">
        <v>0.80208333333333337</v>
      </c>
      <c r="C42560">
        <v>6.46</v>
      </c>
      <c r="D42560">
        <v>97.570000000000007</v>
      </c>
    </row>
    <row r="42561" spans="1:4">
      <c r="A42561" s="29">
        <v>43932</v>
      </c>
      <c r="B42561" s="30">
        <v>0.8125</v>
      </c>
      <c r="C42561">
        <v>6.44</v>
      </c>
      <c r="D42561">
        <v>97.59</v>
      </c>
    </row>
    <row r="42562" spans="1:4">
      <c r="A42562" s="29">
        <v>43932</v>
      </c>
      <c r="B42562" s="30">
        <v>0.82291666666666663</v>
      </c>
      <c r="C42562">
        <v>6.42</v>
      </c>
      <c r="D42562">
        <v>97.61</v>
      </c>
    </row>
    <row r="42563" spans="1:4">
      <c r="A42563" s="29">
        <v>43932</v>
      </c>
      <c r="B42563" s="30">
        <v>0.83333333333333337</v>
      </c>
      <c r="C42563">
        <v>6.42</v>
      </c>
      <c r="D42563">
        <v>97.61</v>
      </c>
    </row>
    <row r="42564" spans="1:4">
      <c r="A42564" s="29">
        <v>43932</v>
      </c>
      <c r="B42564" s="30">
        <v>0.84375</v>
      </c>
      <c r="C42564">
        <v>6.4</v>
      </c>
      <c r="D42564">
        <v>97.63</v>
      </c>
    </row>
    <row r="42565" spans="1:4">
      <c r="A42565" s="29">
        <v>43932</v>
      </c>
      <c r="B42565" s="30">
        <v>0.85416666666666663</v>
      </c>
      <c r="C42565">
        <v>6.4</v>
      </c>
      <c r="D42565">
        <v>97.63</v>
      </c>
    </row>
    <row r="42566" spans="1:4">
      <c r="A42566" s="29">
        <v>43932</v>
      </c>
      <c r="B42566" s="30">
        <v>0.86458333333333337</v>
      </c>
      <c r="C42566">
        <v>6.39</v>
      </c>
      <c r="D42566">
        <v>97.64</v>
      </c>
    </row>
    <row r="42567" spans="1:4">
      <c r="A42567" s="29">
        <v>43932</v>
      </c>
      <c r="B42567" s="30">
        <v>0.875</v>
      </c>
      <c r="C42567">
        <v>6.35</v>
      </c>
      <c r="D42567">
        <v>97.68</v>
      </c>
    </row>
    <row r="42568" spans="1:4">
      <c r="A42568" s="29">
        <v>43932</v>
      </c>
      <c r="B42568" s="30">
        <v>0.88541666666666663</v>
      </c>
      <c r="C42568">
        <v>6.05</v>
      </c>
      <c r="D42568">
        <v>97.98</v>
      </c>
    </row>
    <row r="42569" spans="1:4">
      <c r="A42569" s="29">
        <v>43932</v>
      </c>
      <c r="B42569" s="30">
        <v>0.89583333333333337</v>
      </c>
      <c r="C42569">
        <v>5.92</v>
      </c>
      <c r="D42569">
        <v>98.11</v>
      </c>
    </row>
    <row r="42570" spans="1:4">
      <c r="A42570" s="29">
        <v>43932</v>
      </c>
      <c r="B42570" s="30">
        <v>0.90625</v>
      </c>
      <c r="C42570">
        <v>5.85</v>
      </c>
      <c r="D42570">
        <v>98.18</v>
      </c>
    </row>
    <row r="42571" spans="1:4">
      <c r="A42571" s="29">
        <v>43932</v>
      </c>
      <c r="B42571" s="30">
        <v>0.91666666666666663</v>
      </c>
      <c r="C42571">
        <v>5.8</v>
      </c>
      <c r="D42571">
        <v>98.23</v>
      </c>
    </row>
    <row r="42572" spans="1:4">
      <c r="A42572" s="29">
        <v>43932</v>
      </c>
      <c r="B42572" s="30">
        <v>0.92708333333333337</v>
      </c>
      <c r="C42572">
        <v>5.85</v>
      </c>
      <c r="D42572">
        <v>98.18</v>
      </c>
    </row>
    <row r="42573" spans="1:4">
      <c r="A42573" s="29">
        <v>43932</v>
      </c>
      <c r="B42573" s="30">
        <v>0.9375</v>
      </c>
      <c r="C42573">
        <v>6.1</v>
      </c>
      <c r="D42573">
        <v>97.93</v>
      </c>
    </row>
    <row r="42574" spans="1:4">
      <c r="A42574" s="29">
        <v>43932</v>
      </c>
      <c r="B42574" s="30">
        <v>0.94791666666666663</v>
      </c>
      <c r="C42574">
        <v>10.17</v>
      </c>
      <c r="D42574">
        <v>93.86</v>
      </c>
    </row>
    <row r="42575" spans="1:4">
      <c r="A42575" s="29">
        <v>43932</v>
      </c>
      <c r="B42575" s="30">
        <v>0.95833333333333337</v>
      </c>
      <c r="C42575">
        <v>19.98</v>
      </c>
      <c r="D42575">
        <v>84.05</v>
      </c>
    </row>
    <row r="42576" spans="1:4">
      <c r="A42576" s="29">
        <v>43932</v>
      </c>
      <c r="B42576" s="30">
        <v>0.96875</v>
      </c>
      <c r="C42576">
        <v>8.11</v>
      </c>
      <c r="D42576">
        <v>95.92</v>
      </c>
    </row>
    <row r="42577" spans="1:4">
      <c r="A42577" s="29">
        <v>43932</v>
      </c>
      <c r="B42577" s="30">
        <v>0.97916666666666663</v>
      </c>
      <c r="C42577">
        <v>5.93</v>
      </c>
      <c r="D42577">
        <v>98.1</v>
      </c>
    </row>
    <row r="42578" spans="1:4">
      <c r="A42578" s="29">
        <v>43932</v>
      </c>
      <c r="B42578" s="30">
        <v>0.98958333333333337</v>
      </c>
      <c r="C42578">
        <v>5.82</v>
      </c>
      <c r="D42578">
        <v>98.210000000000008</v>
      </c>
    </row>
    <row r="42579" spans="1:4">
      <c r="A42579" s="29">
        <v>43933</v>
      </c>
      <c r="B42579" s="30">
        <v>0</v>
      </c>
      <c r="C42579">
        <v>5.75</v>
      </c>
      <c r="D42579">
        <v>98.28</v>
      </c>
    </row>
    <row r="42580" spans="1:4">
      <c r="A42580" s="29">
        <v>43933</v>
      </c>
      <c r="B42580" s="30">
        <v>1.0416666666666666E-2</v>
      </c>
      <c r="C42580">
        <v>5.72</v>
      </c>
      <c r="D42580">
        <v>98.31</v>
      </c>
    </row>
    <row r="42581" spans="1:4">
      <c r="A42581" s="29">
        <v>43933</v>
      </c>
      <c r="B42581" s="30">
        <v>2.0833333333333332E-2</v>
      </c>
      <c r="C42581">
        <v>5.7</v>
      </c>
      <c r="D42581">
        <v>98.33</v>
      </c>
    </row>
    <row r="42582" spans="1:4">
      <c r="A42582" s="29">
        <v>43933</v>
      </c>
      <c r="B42582" s="30">
        <v>3.125E-2</v>
      </c>
      <c r="C42582">
        <v>5.68</v>
      </c>
      <c r="D42582">
        <v>98.35</v>
      </c>
    </row>
    <row r="42583" spans="1:4">
      <c r="A42583" s="29">
        <v>43933</v>
      </c>
      <c r="B42583" s="30">
        <v>4.1666666666666664E-2</v>
      </c>
      <c r="C42583">
        <v>5.65</v>
      </c>
      <c r="D42583">
        <v>98.38</v>
      </c>
    </row>
    <row r="42584" spans="1:4">
      <c r="A42584" s="29">
        <v>43933</v>
      </c>
      <c r="B42584" s="30">
        <v>5.2083333333333336E-2</v>
      </c>
      <c r="C42584">
        <v>11.67</v>
      </c>
      <c r="D42584">
        <v>92.36</v>
      </c>
    </row>
    <row r="42585" spans="1:4">
      <c r="A42585" s="29">
        <v>43933</v>
      </c>
      <c r="B42585" s="30">
        <v>6.25E-2</v>
      </c>
      <c r="C42585">
        <v>16.53</v>
      </c>
      <c r="D42585">
        <v>87.5</v>
      </c>
    </row>
    <row r="42586" spans="1:4">
      <c r="A42586" s="29">
        <v>43933</v>
      </c>
      <c r="B42586" s="30">
        <v>7.2916666666666671E-2</v>
      </c>
      <c r="C42586">
        <v>16.53</v>
      </c>
      <c r="D42586">
        <v>87.5</v>
      </c>
    </row>
    <row r="42587" spans="1:4">
      <c r="A42587" s="29">
        <v>43933</v>
      </c>
      <c r="B42587" s="30">
        <v>8.3333333333333329E-2</v>
      </c>
      <c r="C42587">
        <v>16.510000000000002</v>
      </c>
      <c r="D42587">
        <v>87.52</v>
      </c>
    </row>
    <row r="42588" spans="1:4">
      <c r="A42588" s="29">
        <v>43933</v>
      </c>
      <c r="B42588" s="30">
        <v>9.375E-2</v>
      </c>
      <c r="C42588">
        <v>16.55</v>
      </c>
      <c r="D42588">
        <v>87.48</v>
      </c>
    </row>
    <row r="42589" spans="1:4">
      <c r="A42589" s="29">
        <v>43933</v>
      </c>
      <c r="B42589" s="30">
        <v>0.10416666666666667</v>
      </c>
      <c r="C42589">
        <v>6.85</v>
      </c>
      <c r="D42589">
        <v>97.18</v>
      </c>
    </row>
    <row r="42590" spans="1:4">
      <c r="A42590" s="29">
        <v>43933</v>
      </c>
      <c r="B42590" s="30">
        <v>0.11458333333333333</v>
      </c>
      <c r="C42590">
        <v>5.79</v>
      </c>
      <c r="D42590">
        <v>98.24</v>
      </c>
    </row>
    <row r="42591" spans="1:4">
      <c r="A42591" s="29">
        <v>43933</v>
      </c>
      <c r="B42591" s="30">
        <v>0.125</v>
      </c>
      <c r="C42591">
        <v>5.71</v>
      </c>
      <c r="D42591">
        <v>98.320000000000007</v>
      </c>
    </row>
    <row r="42592" spans="1:4">
      <c r="A42592" s="29">
        <v>43933</v>
      </c>
      <c r="B42592" s="30">
        <v>0.13541666666666666</v>
      </c>
      <c r="C42592">
        <v>5.67</v>
      </c>
      <c r="D42592">
        <v>98.36</v>
      </c>
    </row>
    <row r="42593" spans="1:4">
      <c r="A42593" s="29">
        <v>43933</v>
      </c>
      <c r="B42593" s="30">
        <v>0.14583333333333334</v>
      </c>
      <c r="C42593">
        <v>5.65</v>
      </c>
      <c r="D42593">
        <v>98.38</v>
      </c>
    </row>
    <row r="42594" spans="1:4">
      <c r="A42594" s="29">
        <v>43933</v>
      </c>
      <c r="B42594" s="30">
        <v>0.15625</v>
      </c>
      <c r="C42594">
        <v>5.63</v>
      </c>
      <c r="D42594">
        <v>98.4</v>
      </c>
    </row>
    <row r="42595" spans="1:4">
      <c r="A42595" s="29">
        <v>43933</v>
      </c>
      <c r="B42595" s="30">
        <v>0.16666666666666666</v>
      </c>
      <c r="C42595">
        <v>5.6</v>
      </c>
      <c r="D42595">
        <v>98.43</v>
      </c>
    </row>
    <row r="42596" spans="1:4">
      <c r="A42596" s="29">
        <v>43933</v>
      </c>
      <c r="B42596" s="30">
        <v>0.17708333333333334</v>
      </c>
      <c r="C42596">
        <v>5.59</v>
      </c>
      <c r="D42596">
        <v>98.44</v>
      </c>
    </row>
    <row r="42597" spans="1:4">
      <c r="A42597" s="29">
        <v>43933</v>
      </c>
      <c r="B42597" s="30">
        <v>0.1875</v>
      </c>
      <c r="C42597">
        <v>5.58</v>
      </c>
      <c r="D42597">
        <v>98.45</v>
      </c>
    </row>
    <row r="42598" spans="1:4">
      <c r="A42598" s="29">
        <v>43933</v>
      </c>
      <c r="B42598" s="30">
        <v>0.19791666666666666</v>
      </c>
      <c r="C42598">
        <v>5.57</v>
      </c>
      <c r="D42598">
        <v>98.460000000000008</v>
      </c>
    </row>
    <row r="42599" spans="1:4">
      <c r="A42599" s="29">
        <v>43933</v>
      </c>
      <c r="B42599" s="30">
        <v>0.20833333333333334</v>
      </c>
      <c r="C42599">
        <v>5.56</v>
      </c>
      <c r="D42599">
        <v>98.47</v>
      </c>
    </row>
    <row r="42600" spans="1:4">
      <c r="A42600" s="29">
        <v>43933</v>
      </c>
      <c r="B42600" s="30">
        <v>0.21875</v>
      </c>
      <c r="C42600">
        <v>5.55</v>
      </c>
      <c r="D42600">
        <v>98.48</v>
      </c>
    </row>
    <row r="42601" spans="1:4">
      <c r="A42601" s="29">
        <v>43933</v>
      </c>
      <c r="B42601" s="30">
        <v>0.22916666666666666</v>
      </c>
      <c r="C42601">
        <v>5.55</v>
      </c>
      <c r="D42601">
        <v>98.48</v>
      </c>
    </row>
    <row r="42602" spans="1:4">
      <c r="A42602" s="29">
        <v>43933</v>
      </c>
      <c r="B42602" s="30">
        <v>0.23958333333333334</v>
      </c>
      <c r="C42602">
        <v>5.84</v>
      </c>
      <c r="D42602">
        <v>98.19</v>
      </c>
    </row>
    <row r="42603" spans="1:4">
      <c r="A42603" s="29">
        <v>43933</v>
      </c>
      <c r="B42603" s="30">
        <v>0.25</v>
      </c>
      <c r="C42603">
        <v>5.98</v>
      </c>
      <c r="D42603">
        <v>98.05</v>
      </c>
    </row>
    <row r="42604" spans="1:4">
      <c r="A42604" s="29">
        <v>43933</v>
      </c>
      <c r="B42604" s="30">
        <v>0.26041666666666669</v>
      </c>
      <c r="C42604">
        <v>6.05</v>
      </c>
      <c r="D42604">
        <v>97.98</v>
      </c>
    </row>
    <row r="42605" spans="1:4">
      <c r="A42605" s="29">
        <v>43933</v>
      </c>
      <c r="B42605" s="30">
        <v>0.27083333333333331</v>
      </c>
      <c r="C42605">
        <v>6.08</v>
      </c>
      <c r="D42605">
        <v>97.95</v>
      </c>
    </row>
    <row r="42606" spans="1:4">
      <c r="A42606" s="29">
        <v>43933</v>
      </c>
      <c r="B42606" s="30">
        <v>0.28125</v>
      </c>
      <c r="C42606">
        <v>5.81</v>
      </c>
      <c r="D42606">
        <v>98.22</v>
      </c>
    </row>
    <row r="42607" spans="1:4">
      <c r="A42607" s="29">
        <v>43933</v>
      </c>
      <c r="B42607" s="30">
        <v>0.29166666666666669</v>
      </c>
      <c r="C42607">
        <v>5.7</v>
      </c>
      <c r="D42607">
        <v>98.33</v>
      </c>
    </row>
    <row r="42608" spans="1:4">
      <c r="A42608" s="29">
        <v>43933</v>
      </c>
      <c r="B42608" s="30">
        <v>0.30208333333333331</v>
      </c>
      <c r="C42608">
        <v>5.65</v>
      </c>
      <c r="D42608">
        <v>98.38</v>
      </c>
    </row>
    <row r="42609" spans="1:4">
      <c r="A42609" s="29">
        <v>43933</v>
      </c>
      <c r="B42609" s="30">
        <v>0.3125</v>
      </c>
      <c r="C42609">
        <v>5.85</v>
      </c>
      <c r="D42609">
        <v>98.18</v>
      </c>
    </row>
    <row r="42610" spans="1:4">
      <c r="A42610" s="29">
        <v>43933</v>
      </c>
      <c r="B42610" s="30">
        <v>0.32291666666666669</v>
      </c>
      <c r="C42610">
        <v>6.02</v>
      </c>
      <c r="D42610">
        <v>98.01</v>
      </c>
    </row>
    <row r="42611" spans="1:4">
      <c r="A42611" s="29">
        <v>43933</v>
      </c>
      <c r="B42611" s="30">
        <v>0.33333333333333331</v>
      </c>
      <c r="C42611">
        <v>6.09</v>
      </c>
      <c r="D42611">
        <v>97.94</v>
      </c>
    </row>
    <row r="42612" spans="1:4">
      <c r="A42612" s="29">
        <v>43933</v>
      </c>
      <c r="B42612" s="30">
        <v>0.34375</v>
      </c>
      <c r="C42612">
        <v>6.12</v>
      </c>
      <c r="D42612">
        <v>97.91</v>
      </c>
    </row>
    <row r="42613" spans="1:4">
      <c r="A42613" s="29">
        <v>43933</v>
      </c>
      <c r="B42613" s="30">
        <v>0.35416666666666669</v>
      </c>
      <c r="C42613">
        <v>6.15</v>
      </c>
      <c r="D42613">
        <v>97.88</v>
      </c>
    </row>
    <row r="42614" spans="1:4">
      <c r="A42614" s="29">
        <v>43933</v>
      </c>
      <c r="B42614" s="30">
        <v>0.36458333333333331</v>
      </c>
      <c r="C42614">
        <v>6.18</v>
      </c>
      <c r="D42614">
        <v>97.85</v>
      </c>
    </row>
    <row r="42615" spans="1:4">
      <c r="A42615" s="29">
        <v>43933</v>
      </c>
      <c r="B42615" s="30">
        <v>0.375</v>
      </c>
      <c r="C42615">
        <v>6.2</v>
      </c>
      <c r="D42615">
        <v>97.83</v>
      </c>
    </row>
    <row r="42616" spans="1:4">
      <c r="A42616" s="29">
        <v>43933</v>
      </c>
      <c r="B42616" s="30">
        <v>0.38541666666666669</v>
      </c>
      <c r="C42616">
        <v>6.22</v>
      </c>
      <c r="D42616">
        <v>97.81</v>
      </c>
    </row>
    <row r="42617" spans="1:4">
      <c r="A42617" s="29">
        <v>43933</v>
      </c>
      <c r="B42617" s="30">
        <v>0.39583333333333331</v>
      </c>
      <c r="C42617">
        <v>6.23</v>
      </c>
      <c r="D42617">
        <v>97.8</v>
      </c>
    </row>
    <row r="42618" spans="1:4">
      <c r="A42618" s="29">
        <v>43933</v>
      </c>
      <c r="B42618" s="30">
        <v>0.40625</v>
      </c>
      <c r="C42618">
        <v>11.86</v>
      </c>
      <c r="D42618">
        <v>92.17</v>
      </c>
    </row>
    <row r="42619" spans="1:4">
      <c r="A42619" s="29">
        <v>43933</v>
      </c>
      <c r="B42619" s="30">
        <v>0.41666666666666669</v>
      </c>
      <c r="C42619">
        <v>15.61</v>
      </c>
      <c r="D42619">
        <v>88.42</v>
      </c>
    </row>
    <row r="42620" spans="1:4">
      <c r="A42620" s="29">
        <v>43933</v>
      </c>
      <c r="B42620" s="30">
        <v>0.42708333333333331</v>
      </c>
      <c r="C42620">
        <v>15.75</v>
      </c>
      <c r="D42620">
        <v>88.28</v>
      </c>
    </row>
    <row r="42621" spans="1:4">
      <c r="A42621" s="29">
        <v>43933</v>
      </c>
      <c r="B42621" s="30">
        <v>0.4375</v>
      </c>
      <c r="C42621">
        <v>15.71</v>
      </c>
      <c r="D42621">
        <v>88.32</v>
      </c>
    </row>
    <row r="42622" spans="1:4">
      <c r="A42622" s="29">
        <v>43933</v>
      </c>
      <c r="B42622" s="30">
        <v>0.44791666666666669</v>
      </c>
      <c r="C42622">
        <v>11.15</v>
      </c>
      <c r="D42622">
        <v>92.88</v>
      </c>
    </row>
    <row r="42623" spans="1:4">
      <c r="A42623" s="29">
        <v>43933</v>
      </c>
      <c r="B42623" s="30">
        <v>0.45833333333333331</v>
      </c>
      <c r="C42623">
        <v>6.52</v>
      </c>
      <c r="D42623">
        <v>97.51</v>
      </c>
    </row>
    <row r="42624" spans="1:4">
      <c r="A42624" s="29">
        <v>43933</v>
      </c>
      <c r="B42624" s="30">
        <v>0.46875</v>
      </c>
      <c r="C42624">
        <v>6.41</v>
      </c>
      <c r="D42624">
        <v>97.62</v>
      </c>
    </row>
    <row r="42625" spans="1:4">
      <c r="A42625" s="29">
        <v>43933</v>
      </c>
      <c r="B42625" s="30">
        <v>0.47916666666666669</v>
      </c>
      <c r="C42625">
        <v>6.38</v>
      </c>
      <c r="D42625">
        <v>97.65</v>
      </c>
    </row>
    <row r="42626" spans="1:4">
      <c r="A42626" s="29">
        <v>43933</v>
      </c>
      <c r="B42626" s="30">
        <v>0.48958333333333331</v>
      </c>
      <c r="C42626">
        <v>6.36</v>
      </c>
      <c r="D42626">
        <v>97.67</v>
      </c>
    </row>
    <row r="42627" spans="1:4">
      <c r="A42627" s="29">
        <v>43933</v>
      </c>
      <c r="B42627" s="30">
        <v>0.5</v>
      </c>
      <c r="C42627">
        <v>6.26</v>
      </c>
      <c r="D42627">
        <v>97.77</v>
      </c>
    </row>
    <row r="42628" spans="1:4">
      <c r="A42628" s="29">
        <v>43933</v>
      </c>
      <c r="B42628" s="30">
        <v>0.51041666666666663</v>
      </c>
      <c r="C42628">
        <v>5.98</v>
      </c>
      <c r="D42628">
        <v>98.05</v>
      </c>
    </row>
    <row r="42629" spans="1:4">
      <c r="A42629" s="29">
        <v>43933</v>
      </c>
      <c r="B42629" s="30">
        <v>0.52083333333333337</v>
      </c>
      <c r="C42629">
        <v>5.86</v>
      </c>
      <c r="D42629">
        <v>98.17</v>
      </c>
    </row>
    <row r="42630" spans="1:4">
      <c r="A42630" s="29">
        <v>43933</v>
      </c>
      <c r="B42630" s="30">
        <v>0.53125</v>
      </c>
      <c r="C42630">
        <v>5.96</v>
      </c>
      <c r="D42630">
        <v>98.070000000000007</v>
      </c>
    </row>
    <row r="42631" spans="1:4">
      <c r="A42631" s="29">
        <v>43933</v>
      </c>
      <c r="B42631" s="30">
        <v>0.54166666666666663</v>
      </c>
      <c r="C42631">
        <v>6.14</v>
      </c>
      <c r="D42631">
        <v>97.89</v>
      </c>
    </row>
    <row r="42632" spans="1:4">
      <c r="A42632" s="29">
        <v>43933</v>
      </c>
      <c r="B42632" s="30">
        <v>0.55208333333333337</v>
      </c>
      <c r="C42632">
        <v>6.21</v>
      </c>
      <c r="D42632">
        <v>97.820000000000007</v>
      </c>
    </row>
    <row r="42633" spans="1:4">
      <c r="A42633" s="29">
        <v>43933</v>
      </c>
      <c r="B42633" s="30">
        <v>0.5625</v>
      </c>
      <c r="C42633">
        <v>6.24</v>
      </c>
      <c r="D42633">
        <v>97.79</v>
      </c>
    </row>
    <row r="42634" spans="1:4">
      <c r="A42634" s="29">
        <v>43933</v>
      </c>
      <c r="B42634" s="30">
        <v>0.57291666666666663</v>
      </c>
      <c r="C42634">
        <v>6.26</v>
      </c>
      <c r="D42634">
        <v>97.77</v>
      </c>
    </row>
    <row r="42635" spans="1:4">
      <c r="A42635" s="29">
        <v>43933</v>
      </c>
      <c r="B42635" s="30">
        <v>0.58333333333333337</v>
      </c>
      <c r="C42635">
        <v>6.27</v>
      </c>
      <c r="D42635">
        <v>97.76</v>
      </c>
    </row>
    <row r="42636" spans="1:4">
      <c r="A42636" s="29">
        <v>43933</v>
      </c>
      <c r="B42636" s="30">
        <v>0.59375</v>
      </c>
      <c r="C42636">
        <v>6.28</v>
      </c>
      <c r="D42636">
        <v>97.75</v>
      </c>
    </row>
    <row r="42637" spans="1:4">
      <c r="A42637" s="29">
        <v>43933</v>
      </c>
      <c r="B42637" s="30">
        <v>0.60416666666666663</v>
      </c>
      <c r="C42637">
        <v>6.29</v>
      </c>
      <c r="D42637">
        <v>97.74</v>
      </c>
    </row>
    <row r="42638" spans="1:4">
      <c r="A42638" s="29">
        <v>43933</v>
      </c>
      <c r="B42638" s="30">
        <v>0.61458333333333337</v>
      </c>
      <c r="C42638">
        <v>6.29</v>
      </c>
      <c r="D42638">
        <v>97.74</v>
      </c>
    </row>
    <row r="42639" spans="1:4">
      <c r="A42639" s="29">
        <v>43933</v>
      </c>
      <c r="B42639" s="30">
        <v>0.625</v>
      </c>
      <c r="C42639">
        <v>6.28</v>
      </c>
      <c r="D42639">
        <v>97.75</v>
      </c>
    </row>
    <row r="42640" spans="1:4">
      <c r="A42640" s="29">
        <v>43933</v>
      </c>
      <c r="B42640" s="30">
        <v>0.63541666666666663</v>
      </c>
      <c r="C42640">
        <v>5.98</v>
      </c>
      <c r="D42640">
        <v>98.05</v>
      </c>
    </row>
    <row r="42641" spans="1:4">
      <c r="A42641" s="29">
        <v>43933</v>
      </c>
      <c r="B42641" s="30">
        <v>0.64583333333333337</v>
      </c>
      <c r="C42641">
        <v>5.85</v>
      </c>
      <c r="D42641">
        <v>98.18</v>
      </c>
    </row>
    <row r="42642" spans="1:4">
      <c r="A42642" s="29">
        <v>43933</v>
      </c>
      <c r="B42642" s="30">
        <v>0.65625</v>
      </c>
      <c r="C42642">
        <v>5.78</v>
      </c>
      <c r="D42642">
        <v>98.25</v>
      </c>
    </row>
    <row r="42643" spans="1:4">
      <c r="A42643" s="29">
        <v>43933</v>
      </c>
      <c r="B42643" s="30">
        <v>0.66666666666666663</v>
      </c>
      <c r="C42643">
        <v>18.98</v>
      </c>
      <c r="D42643">
        <v>85.05</v>
      </c>
    </row>
    <row r="42644" spans="1:4">
      <c r="A42644" s="29">
        <v>43933</v>
      </c>
      <c r="B42644" s="30">
        <v>0.67708333333333337</v>
      </c>
      <c r="C42644">
        <v>20.07</v>
      </c>
      <c r="D42644">
        <v>83.960000000000008</v>
      </c>
    </row>
    <row r="42645" spans="1:4">
      <c r="A42645" s="29">
        <v>43933</v>
      </c>
      <c r="B42645" s="30">
        <v>0.6875</v>
      </c>
      <c r="C42645">
        <v>20.149999999999999</v>
      </c>
      <c r="D42645">
        <v>83.88</v>
      </c>
    </row>
    <row r="42646" spans="1:4">
      <c r="A42646" s="29">
        <v>43933</v>
      </c>
      <c r="B42646" s="30">
        <v>0.69791666666666663</v>
      </c>
      <c r="C42646">
        <v>16.37</v>
      </c>
      <c r="D42646">
        <v>87.66</v>
      </c>
    </row>
    <row r="42647" spans="1:4">
      <c r="A42647" s="29">
        <v>43933</v>
      </c>
      <c r="B42647" s="30">
        <v>0.70833333333333337</v>
      </c>
      <c r="C42647">
        <v>6.33</v>
      </c>
      <c r="D42647">
        <v>97.7</v>
      </c>
    </row>
    <row r="42648" spans="1:4">
      <c r="A42648" s="29">
        <v>43933</v>
      </c>
      <c r="B42648" s="30">
        <v>0.71875</v>
      </c>
      <c r="C42648">
        <v>6.24</v>
      </c>
      <c r="D42648">
        <v>97.79</v>
      </c>
    </row>
    <row r="42649" spans="1:4">
      <c r="A42649" s="29">
        <v>43933</v>
      </c>
      <c r="B42649" s="30">
        <v>0.72916666666666663</v>
      </c>
      <c r="C42649">
        <v>6.26</v>
      </c>
      <c r="D42649">
        <v>97.77</v>
      </c>
    </row>
    <row r="42650" spans="1:4">
      <c r="A42650" s="29">
        <v>43933</v>
      </c>
      <c r="B42650" s="30">
        <v>0.73958333333333337</v>
      </c>
      <c r="C42650">
        <v>6.26</v>
      </c>
      <c r="D42650">
        <v>97.77</v>
      </c>
    </row>
    <row r="42651" spans="1:4">
      <c r="A42651" s="29">
        <v>43933</v>
      </c>
      <c r="B42651" s="30">
        <v>0.75</v>
      </c>
      <c r="C42651">
        <v>6.27</v>
      </c>
      <c r="D42651">
        <v>97.76</v>
      </c>
    </row>
    <row r="42652" spans="1:4">
      <c r="A42652" s="29">
        <v>43933</v>
      </c>
      <c r="B42652" s="30">
        <v>0.76041666666666663</v>
      </c>
      <c r="C42652">
        <v>6.27</v>
      </c>
      <c r="D42652">
        <v>97.76</v>
      </c>
    </row>
    <row r="42653" spans="1:4">
      <c r="A42653" s="29">
        <v>43933</v>
      </c>
      <c r="B42653" s="30">
        <v>0.77083333333333337</v>
      </c>
      <c r="C42653">
        <v>6.28</v>
      </c>
      <c r="D42653">
        <v>97.75</v>
      </c>
    </row>
    <row r="42654" spans="1:4">
      <c r="A42654" s="29">
        <v>43933</v>
      </c>
      <c r="B42654" s="30">
        <v>0.78125</v>
      </c>
      <c r="C42654">
        <v>6.27</v>
      </c>
      <c r="D42654">
        <v>97.76</v>
      </c>
    </row>
    <row r="42655" spans="1:4">
      <c r="A42655" s="29">
        <v>43933</v>
      </c>
      <c r="B42655" s="30">
        <v>0.79166666666666663</v>
      </c>
      <c r="C42655">
        <v>6.28</v>
      </c>
      <c r="D42655">
        <v>97.75</v>
      </c>
    </row>
    <row r="42656" spans="1:4">
      <c r="A42656" s="29">
        <v>43933</v>
      </c>
      <c r="B42656" s="30">
        <v>0.80208333333333337</v>
      </c>
      <c r="C42656">
        <v>6.29</v>
      </c>
      <c r="D42656">
        <v>97.74</v>
      </c>
    </row>
    <row r="42657" spans="1:4">
      <c r="A42657" s="29">
        <v>43933</v>
      </c>
      <c r="B42657" s="30">
        <v>0.8125</v>
      </c>
      <c r="C42657">
        <v>6.29</v>
      </c>
      <c r="D42657">
        <v>97.74</v>
      </c>
    </row>
    <row r="42658" spans="1:4">
      <c r="A42658" s="29">
        <v>43933</v>
      </c>
      <c r="B42658" s="30">
        <v>0.82291666666666663</v>
      </c>
      <c r="C42658">
        <v>6.3</v>
      </c>
      <c r="D42658">
        <v>97.73</v>
      </c>
    </row>
    <row r="42659" spans="1:4">
      <c r="A42659" s="29">
        <v>43933</v>
      </c>
      <c r="B42659" s="30">
        <v>0.83333333333333337</v>
      </c>
      <c r="C42659">
        <v>6.29</v>
      </c>
      <c r="D42659">
        <v>97.74</v>
      </c>
    </row>
    <row r="42660" spans="1:4">
      <c r="A42660" s="29">
        <v>43933</v>
      </c>
      <c r="B42660" s="30">
        <v>0.84375</v>
      </c>
      <c r="C42660">
        <v>6.3</v>
      </c>
      <c r="D42660">
        <v>97.73</v>
      </c>
    </row>
    <row r="42661" spans="1:4">
      <c r="A42661" s="29">
        <v>43933</v>
      </c>
      <c r="B42661" s="30">
        <v>0.85416666666666663</v>
      </c>
      <c r="C42661">
        <v>6.3</v>
      </c>
      <c r="D42661">
        <v>97.73</v>
      </c>
    </row>
    <row r="42662" spans="1:4">
      <c r="A42662" s="29">
        <v>43933</v>
      </c>
      <c r="B42662" s="30">
        <v>0.86458333333333337</v>
      </c>
      <c r="C42662">
        <v>6.31</v>
      </c>
      <c r="D42662">
        <v>97.72</v>
      </c>
    </row>
    <row r="42663" spans="1:4">
      <c r="A42663" s="29">
        <v>43933</v>
      </c>
      <c r="B42663" s="30">
        <v>0.875</v>
      </c>
      <c r="C42663">
        <v>6.3</v>
      </c>
      <c r="D42663">
        <v>97.73</v>
      </c>
    </row>
    <row r="42664" spans="1:4">
      <c r="A42664" s="29">
        <v>43933</v>
      </c>
      <c r="B42664" s="30">
        <v>0.88541666666666663</v>
      </c>
      <c r="C42664">
        <v>6.23</v>
      </c>
      <c r="D42664">
        <v>97.8</v>
      </c>
    </row>
    <row r="42665" spans="1:4">
      <c r="A42665" s="29">
        <v>43933</v>
      </c>
      <c r="B42665" s="30">
        <v>0.89583333333333337</v>
      </c>
      <c r="C42665">
        <v>5.95</v>
      </c>
      <c r="D42665">
        <v>98.08</v>
      </c>
    </row>
    <row r="42666" spans="1:4">
      <c r="A42666" s="29">
        <v>43933</v>
      </c>
      <c r="B42666" s="30">
        <v>0.90625</v>
      </c>
      <c r="C42666">
        <v>5.84</v>
      </c>
      <c r="D42666">
        <v>98.19</v>
      </c>
    </row>
    <row r="42667" spans="1:4">
      <c r="A42667" s="29">
        <v>43933</v>
      </c>
      <c r="B42667" s="30">
        <v>0.91666666666666663</v>
      </c>
      <c r="C42667">
        <v>5.77</v>
      </c>
      <c r="D42667">
        <v>98.26</v>
      </c>
    </row>
    <row r="42668" spans="1:4">
      <c r="A42668" s="29">
        <v>43933</v>
      </c>
      <c r="B42668" s="30">
        <v>0.92708333333333337</v>
      </c>
      <c r="C42668">
        <v>5.74</v>
      </c>
      <c r="D42668">
        <v>98.29</v>
      </c>
    </row>
    <row r="42669" spans="1:4">
      <c r="A42669" s="29">
        <v>43933</v>
      </c>
      <c r="B42669" s="30">
        <v>0.9375</v>
      </c>
      <c r="C42669">
        <v>5.7</v>
      </c>
      <c r="D42669">
        <v>98.33</v>
      </c>
    </row>
    <row r="42670" spans="1:4">
      <c r="A42670" s="29">
        <v>43933</v>
      </c>
      <c r="B42670" s="30">
        <v>0.94791666666666663</v>
      </c>
      <c r="C42670">
        <v>10.039999999999999</v>
      </c>
      <c r="D42670">
        <v>93.990000000000009</v>
      </c>
    </row>
    <row r="42671" spans="1:4">
      <c r="A42671" s="29">
        <v>43933</v>
      </c>
      <c r="B42671" s="30">
        <v>0.95833333333333337</v>
      </c>
      <c r="C42671">
        <v>19.88</v>
      </c>
      <c r="D42671">
        <v>84.15</v>
      </c>
    </row>
    <row r="42672" spans="1:4">
      <c r="A42672" s="29">
        <v>43933</v>
      </c>
      <c r="B42672" s="30">
        <v>0.96875</v>
      </c>
      <c r="C42672">
        <v>20.12</v>
      </c>
      <c r="D42672">
        <v>83.91</v>
      </c>
    </row>
    <row r="42673" spans="1:4">
      <c r="A42673" s="29">
        <v>43933</v>
      </c>
      <c r="B42673" s="30">
        <v>0.97916666666666663</v>
      </c>
      <c r="C42673">
        <v>16.43</v>
      </c>
      <c r="D42673">
        <v>87.6</v>
      </c>
    </row>
    <row r="42674" spans="1:4">
      <c r="A42674" s="29">
        <v>43933</v>
      </c>
      <c r="B42674" s="30">
        <v>0.98958333333333337</v>
      </c>
      <c r="C42674">
        <v>6.03</v>
      </c>
      <c r="D42674">
        <v>98</v>
      </c>
    </row>
    <row r="42675" spans="1:4">
      <c r="A42675" s="29">
        <v>43934</v>
      </c>
      <c r="B42675" s="30">
        <v>0</v>
      </c>
      <c r="C42675">
        <v>5.78</v>
      </c>
      <c r="D42675">
        <v>98.25</v>
      </c>
    </row>
    <row r="42676" spans="1:4">
      <c r="A42676" s="29">
        <v>43934</v>
      </c>
      <c r="B42676" s="30">
        <v>1.0416666666666666E-2</v>
      </c>
      <c r="C42676">
        <v>5.72</v>
      </c>
      <c r="D42676">
        <v>98.31</v>
      </c>
    </row>
    <row r="42677" spans="1:4">
      <c r="A42677" s="29">
        <v>43934</v>
      </c>
      <c r="B42677" s="30">
        <v>2.0833333333333332E-2</v>
      </c>
      <c r="C42677">
        <v>5.68</v>
      </c>
      <c r="D42677">
        <v>98.35</v>
      </c>
    </row>
    <row r="42678" spans="1:4">
      <c r="A42678" s="29">
        <v>43934</v>
      </c>
      <c r="B42678" s="30">
        <v>3.125E-2</v>
      </c>
      <c r="C42678">
        <v>5.65</v>
      </c>
      <c r="D42678">
        <v>98.38</v>
      </c>
    </row>
    <row r="42679" spans="1:4">
      <c r="A42679" s="29">
        <v>43934</v>
      </c>
      <c r="B42679" s="30">
        <v>4.1666666666666664E-2</v>
      </c>
      <c r="C42679">
        <v>5.63</v>
      </c>
      <c r="D42679">
        <v>98.4</v>
      </c>
    </row>
    <row r="42680" spans="1:4">
      <c r="A42680" s="29">
        <v>43934</v>
      </c>
      <c r="B42680" s="30">
        <v>5.2083333333333336E-2</v>
      </c>
      <c r="C42680">
        <v>5.61</v>
      </c>
      <c r="D42680">
        <v>98.42</v>
      </c>
    </row>
    <row r="42681" spans="1:4">
      <c r="A42681" s="29">
        <v>43934</v>
      </c>
      <c r="B42681" s="30">
        <v>6.25E-2</v>
      </c>
      <c r="C42681">
        <v>15.59</v>
      </c>
      <c r="D42681">
        <v>88.44</v>
      </c>
    </row>
    <row r="42682" spans="1:4">
      <c r="A42682" s="29">
        <v>43934</v>
      </c>
      <c r="B42682" s="30">
        <v>7.2916666666666671E-2</v>
      </c>
      <c r="C42682">
        <v>16.510000000000002</v>
      </c>
      <c r="D42682">
        <v>87.52</v>
      </c>
    </row>
    <row r="42683" spans="1:4">
      <c r="A42683" s="29">
        <v>43934</v>
      </c>
      <c r="B42683" s="30">
        <v>8.3333333333333329E-2</v>
      </c>
      <c r="C42683">
        <v>16.53</v>
      </c>
      <c r="D42683">
        <v>87.5</v>
      </c>
    </row>
    <row r="42684" spans="1:4">
      <c r="A42684" s="29">
        <v>43934</v>
      </c>
      <c r="B42684" s="30">
        <v>9.375E-2</v>
      </c>
      <c r="C42684">
        <v>16.57</v>
      </c>
      <c r="D42684">
        <v>87.460000000000008</v>
      </c>
    </row>
    <row r="42685" spans="1:4">
      <c r="A42685" s="29">
        <v>43934</v>
      </c>
      <c r="B42685" s="30">
        <v>0.10416666666666667</v>
      </c>
      <c r="C42685">
        <v>16.54</v>
      </c>
      <c r="D42685">
        <v>87.490000000000009</v>
      </c>
    </row>
    <row r="42686" spans="1:4">
      <c r="A42686" s="29">
        <v>43934</v>
      </c>
      <c r="B42686" s="30">
        <v>0.11458333333333333</v>
      </c>
      <c r="C42686">
        <v>7.11</v>
      </c>
      <c r="D42686">
        <v>96.92</v>
      </c>
    </row>
    <row r="42687" spans="1:4">
      <c r="A42687" s="29">
        <v>43934</v>
      </c>
      <c r="B42687" s="30">
        <v>0.125</v>
      </c>
      <c r="C42687">
        <v>5.76</v>
      </c>
      <c r="D42687">
        <v>98.27</v>
      </c>
    </row>
    <row r="42688" spans="1:4">
      <c r="A42688" s="29">
        <v>43934</v>
      </c>
      <c r="B42688" s="30">
        <v>0.13541666666666666</v>
      </c>
      <c r="C42688">
        <v>5.69</v>
      </c>
      <c r="D42688">
        <v>98.34</v>
      </c>
    </row>
    <row r="42689" spans="1:4">
      <c r="A42689" s="29">
        <v>43934</v>
      </c>
      <c r="B42689" s="30">
        <v>0.14583333333333334</v>
      </c>
      <c r="C42689">
        <v>5.64</v>
      </c>
      <c r="D42689">
        <v>98.39</v>
      </c>
    </row>
    <row r="42690" spans="1:4">
      <c r="A42690" s="29">
        <v>43934</v>
      </c>
      <c r="B42690" s="30">
        <v>0.15625</v>
      </c>
      <c r="C42690">
        <v>5.6</v>
      </c>
      <c r="D42690">
        <v>98.43</v>
      </c>
    </row>
    <row r="42691" spans="1:4">
      <c r="A42691" s="29">
        <v>43934</v>
      </c>
      <c r="B42691" s="30">
        <v>0.16666666666666666</v>
      </c>
      <c r="C42691">
        <v>5.59</v>
      </c>
      <c r="D42691">
        <v>98.44</v>
      </c>
    </row>
    <row r="42692" spans="1:4">
      <c r="A42692" s="29">
        <v>43934</v>
      </c>
      <c r="B42692" s="30">
        <v>0.17708333333333334</v>
      </c>
      <c r="C42692">
        <v>5.57</v>
      </c>
      <c r="D42692">
        <v>98.460000000000008</v>
      </c>
    </row>
    <row r="42693" spans="1:4">
      <c r="A42693" s="29">
        <v>43934</v>
      </c>
      <c r="B42693" s="30">
        <v>0.1875</v>
      </c>
      <c r="C42693">
        <v>5.55</v>
      </c>
      <c r="D42693">
        <v>98.48</v>
      </c>
    </row>
    <row r="42694" spans="1:4">
      <c r="A42694" s="29">
        <v>43934</v>
      </c>
      <c r="B42694" s="30">
        <v>0.19791666666666666</v>
      </c>
      <c r="C42694">
        <v>5.55</v>
      </c>
      <c r="D42694">
        <v>98.48</v>
      </c>
    </row>
    <row r="42695" spans="1:4">
      <c r="A42695" s="29">
        <v>43934</v>
      </c>
      <c r="B42695" s="30">
        <v>0.20833333333333334</v>
      </c>
      <c r="C42695">
        <v>5.54</v>
      </c>
      <c r="D42695">
        <v>98.49</v>
      </c>
    </row>
    <row r="42696" spans="1:4">
      <c r="A42696" s="29">
        <v>43934</v>
      </c>
      <c r="B42696" s="30">
        <v>0.21875</v>
      </c>
      <c r="C42696">
        <v>5.83</v>
      </c>
      <c r="D42696">
        <v>98.2</v>
      </c>
    </row>
    <row r="42697" spans="1:4">
      <c r="A42697" s="29">
        <v>43934</v>
      </c>
      <c r="B42697" s="30">
        <v>0.22916666666666666</v>
      </c>
      <c r="C42697">
        <v>5.97</v>
      </c>
      <c r="D42697">
        <v>98.06</v>
      </c>
    </row>
    <row r="42698" spans="1:4">
      <c r="A42698" s="29">
        <v>43934</v>
      </c>
      <c r="B42698" s="30">
        <v>0.23958333333333334</v>
      </c>
      <c r="C42698">
        <v>6.04</v>
      </c>
      <c r="D42698">
        <v>97.99</v>
      </c>
    </row>
    <row r="42699" spans="1:4">
      <c r="A42699" s="29">
        <v>43934</v>
      </c>
      <c r="B42699" s="30">
        <v>0.25</v>
      </c>
      <c r="C42699">
        <v>6.04</v>
      </c>
      <c r="D42699">
        <v>97.99</v>
      </c>
    </row>
    <row r="42700" spans="1:4">
      <c r="A42700" s="29">
        <v>43934</v>
      </c>
      <c r="B42700" s="30">
        <v>0.26041666666666669</v>
      </c>
      <c r="C42700">
        <v>5.78</v>
      </c>
      <c r="D42700">
        <v>98.25</v>
      </c>
    </row>
    <row r="42701" spans="1:4">
      <c r="A42701" s="29">
        <v>43934</v>
      </c>
      <c r="B42701" s="30">
        <v>0.27083333333333331</v>
      </c>
      <c r="C42701">
        <v>5.67</v>
      </c>
      <c r="D42701">
        <v>98.36</v>
      </c>
    </row>
    <row r="42702" spans="1:4">
      <c r="A42702" s="29">
        <v>43934</v>
      </c>
      <c r="B42702" s="30">
        <v>0.28125</v>
      </c>
      <c r="C42702">
        <v>5.63</v>
      </c>
      <c r="D42702">
        <v>98.4</v>
      </c>
    </row>
    <row r="42703" spans="1:4">
      <c r="A42703" s="29">
        <v>43934</v>
      </c>
      <c r="B42703" s="30">
        <v>0.29166666666666669</v>
      </c>
      <c r="C42703">
        <v>5.6</v>
      </c>
      <c r="D42703">
        <v>98.43</v>
      </c>
    </row>
    <row r="42704" spans="1:4">
      <c r="A42704" s="29">
        <v>43934</v>
      </c>
      <c r="B42704" s="30">
        <v>0.30208333333333331</v>
      </c>
      <c r="C42704">
        <v>5.84</v>
      </c>
      <c r="D42704">
        <v>98.19</v>
      </c>
    </row>
    <row r="42705" spans="1:4">
      <c r="A42705" s="29">
        <v>43934</v>
      </c>
      <c r="B42705" s="30">
        <v>0.3125</v>
      </c>
      <c r="C42705">
        <v>6</v>
      </c>
      <c r="D42705">
        <v>98.03</v>
      </c>
    </row>
    <row r="42706" spans="1:4">
      <c r="A42706" s="29">
        <v>43934</v>
      </c>
      <c r="B42706" s="30">
        <v>0.32291666666666669</v>
      </c>
      <c r="C42706">
        <v>6.06</v>
      </c>
      <c r="D42706">
        <v>97.97</v>
      </c>
    </row>
    <row r="42707" spans="1:4">
      <c r="A42707" s="29">
        <v>43934</v>
      </c>
      <c r="B42707" s="30">
        <v>0.33333333333333331</v>
      </c>
      <c r="C42707">
        <v>6.1</v>
      </c>
      <c r="D42707">
        <v>97.93</v>
      </c>
    </row>
    <row r="42708" spans="1:4">
      <c r="A42708" s="29">
        <v>43934</v>
      </c>
      <c r="B42708" s="30">
        <v>0.34375</v>
      </c>
      <c r="C42708">
        <v>6.14</v>
      </c>
      <c r="D42708">
        <v>97.89</v>
      </c>
    </row>
    <row r="42709" spans="1:4">
      <c r="A42709" s="29">
        <v>43934</v>
      </c>
      <c r="B42709" s="30">
        <v>0.35416666666666669</v>
      </c>
      <c r="C42709">
        <v>6.15</v>
      </c>
      <c r="D42709">
        <v>97.88</v>
      </c>
    </row>
    <row r="42710" spans="1:4">
      <c r="A42710" s="29">
        <v>43934</v>
      </c>
      <c r="B42710" s="30">
        <v>0.36458333333333331</v>
      </c>
      <c r="C42710">
        <v>6.18</v>
      </c>
      <c r="D42710">
        <v>97.85</v>
      </c>
    </row>
    <row r="42711" spans="1:4">
      <c r="A42711" s="29">
        <v>43934</v>
      </c>
      <c r="B42711" s="30">
        <v>0.375</v>
      </c>
      <c r="C42711">
        <v>6.2</v>
      </c>
      <c r="D42711">
        <v>97.83</v>
      </c>
    </row>
    <row r="42712" spans="1:4">
      <c r="A42712" s="29">
        <v>43934</v>
      </c>
      <c r="B42712" s="30">
        <v>0.38541666666666669</v>
      </c>
      <c r="C42712">
        <v>6.2</v>
      </c>
      <c r="D42712">
        <v>97.83</v>
      </c>
    </row>
    <row r="42713" spans="1:4">
      <c r="A42713" s="29">
        <v>43934</v>
      </c>
      <c r="B42713" s="30">
        <v>0.39583333333333331</v>
      </c>
      <c r="C42713">
        <v>6.23</v>
      </c>
      <c r="D42713">
        <v>97.8</v>
      </c>
    </row>
    <row r="42714" spans="1:4">
      <c r="A42714" s="29">
        <v>43934</v>
      </c>
      <c r="B42714" s="30">
        <v>0.40625</v>
      </c>
      <c r="C42714">
        <v>6.23</v>
      </c>
      <c r="D42714">
        <v>97.8</v>
      </c>
    </row>
    <row r="42715" spans="1:4">
      <c r="A42715" s="29">
        <v>43934</v>
      </c>
      <c r="B42715" s="30">
        <v>0.41666666666666669</v>
      </c>
      <c r="C42715">
        <v>6.24</v>
      </c>
      <c r="D42715">
        <v>97.79</v>
      </c>
    </row>
    <row r="42716" spans="1:4">
      <c r="A42716" s="29">
        <v>43934</v>
      </c>
      <c r="B42716" s="30">
        <v>0.42708333333333331</v>
      </c>
      <c r="C42716">
        <v>6.24</v>
      </c>
      <c r="D42716">
        <v>97.79</v>
      </c>
    </row>
    <row r="42717" spans="1:4">
      <c r="A42717" s="29">
        <v>43934</v>
      </c>
      <c r="B42717" s="30">
        <v>0.4375</v>
      </c>
      <c r="C42717">
        <v>6.25</v>
      </c>
      <c r="D42717">
        <v>97.78</v>
      </c>
    </row>
    <row r="42718" spans="1:4">
      <c r="A42718" s="29">
        <v>43934</v>
      </c>
      <c r="B42718" s="30">
        <v>0.44791666666666669</v>
      </c>
      <c r="C42718">
        <v>15.58</v>
      </c>
      <c r="D42718">
        <v>88.45</v>
      </c>
    </row>
    <row r="42719" spans="1:4">
      <c r="A42719" s="29">
        <v>43934</v>
      </c>
      <c r="B42719" s="30">
        <v>0.45833333333333331</v>
      </c>
      <c r="C42719">
        <v>15.74</v>
      </c>
      <c r="D42719">
        <v>88.29</v>
      </c>
    </row>
    <row r="42720" spans="1:4">
      <c r="A42720" s="29">
        <v>43934</v>
      </c>
      <c r="B42720" s="30">
        <v>0.46875</v>
      </c>
      <c r="C42720">
        <v>15.71</v>
      </c>
      <c r="D42720">
        <v>88.32</v>
      </c>
    </row>
    <row r="42721" spans="1:4">
      <c r="A42721" s="29">
        <v>43934</v>
      </c>
      <c r="B42721" s="30">
        <v>0.47916666666666669</v>
      </c>
      <c r="C42721">
        <v>11.84</v>
      </c>
      <c r="D42721">
        <v>92.19</v>
      </c>
    </row>
    <row r="42722" spans="1:4">
      <c r="A42722" s="29">
        <v>43934</v>
      </c>
      <c r="B42722" s="30">
        <v>0.48958333333333331</v>
      </c>
      <c r="C42722">
        <v>6.53</v>
      </c>
      <c r="D42722">
        <v>97.5</v>
      </c>
    </row>
    <row r="42723" spans="1:4">
      <c r="A42723" s="29">
        <v>43934</v>
      </c>
      <c r="B42723" s="30">
        <v>0.5</v>
      </c>
      <c r="C42723">
        <v>6.4</v>
      </c>
      <c r="D42723">
        <v>97.63</v>
      </c>
    </row>
    <row r="42724" spans="1:4">
      <c r="A42724" s="29">
        <v>43934</v>
      </c>
      <c r="B42724" s="30">
        <v>0.51041666666666663</v>
      </c>
      <c r="C42724">
        <v>6.38</v>
      </c>
      <c r="D42724">
        <v>97.65</v>
      </c>
    </row>
    <row r="42725" spans="1:4">
      <c r="A42725" s="29">
        <v>43934</v>
      </c>
      <c r="B42725" s="30">
        <v>0.52083333333333337</v>
      </c>
      <c r="C42725">
        <v>6.35</v>
      </c>
      <c r="D42725">
        <v>97.68</v>
      </c>
    </row>
    <row r="42726" spans="1:4">
      <c r="A42726" s="29">
        <v>43934</v>
      </c>
      <c r="B42726" s="30">
        <v>0.53125</v>
      </c>
      <c r="C42726">
        <v>6.35</v>
      </c>
      <c r="D42726">
        <v>97.68</v>
      </c>
    </row>
    <row r="42727" spans="1:4">
      <c r="A42727" s="29">
        <v>43934</v>
      </c>
      <c r="B42727" s="30">
        <v>0.54166666666666663</v>
      </c>
      <c r="C42727">
        <v>6.33</v>
      </c>
      <c r="D42727">
        <v>97.7</v>
      </c>
    </row>
    <row r="42728" spans="1:4">
      <c r="A42728" s="29">
        <v>43934</v>
      </c>
      <c r="B42728" s="30">
        <v>0.55208333333333337</v>
      </c>
      <c r="C42728">
        <v>6.33</v>
      </c>
      <c r="D42728">
        <v>97.7</v>
      </c>
    </row>
    <row r="42729" spans="1:4">
      <c r="A42729" s="29">
        <v>43934</v>
      </c>
      <c r="B42729" s="30">
        <v>0.5625</v>
      </c>
      <c r="C42729">
        <v>6.33</v>
      </c>
      <c r="D42729">
        <v>97.7</v>
      </c>
    </row>
    <row r="42730" spans="1:4">
      <c r="A42730" s="29">
        <v>43934</v>
      </c>
      <c r="B42730" s="30">
        <v>0.57291666666666663</v>
      </c>
      <c r="C42730">
        <v>6.22</v>
      </c>
      <c r="D42730">
        <v>97.81</v>
      </c>
    </row>
    <row r="42731" spans="1:4">
      <c r="A42731" s="29">
        <v>43934</v>
      </c>
      <c r="B42731" s="30">
        <v>0.58333333333333337</v>
      </c>
      <c r="C42731">
        <v>5.95</v>
      </c>
      <c r="D42731">
        <v>98.08</v>
      </c>
    </row>
    <row r="42732" spans="1:4">
      <c r="A42732" s="29">
        <v>43934</v>
      </c>
      <c r="B42732" s="30">
        <v>0.59375</v>
      </c>
      <c r="C42732">
        <v>5.84</v>
      </c>
      <c r="D42732">
        <v>98.19</v>
      </c>
    </row>
    <row r="42733" spans="1:4">
      <c r="A42733" s="29">
        <v>43934</v>
      </c>
      <c r="B42733" s="30">
        <v>0.60416666666666663</v>
      </c>
      <c r="C42733">
        <v>5.79</v>
      </c>
      <c r="D42733">
        <v>98.24</v>
      </c>
    </row>
    <row r="42734" spans="1:4">
      <c r="A42734" s="29">
        <v>43934</v>
      </c>
      <c r="B42734" s="30">
        <v>0.61458333333333337</v>
      </c>
      <c r="C42734">
        <v>6.06</v>
      </c>
      <c r="D42734">
        <v>97.97</v>
      </c>
    </row>
    <row r="42735" spans="1:4">
      <c r="A42735" s="29">
        <v>43934</v>
      </c>
      <c r="B42735" s="30">
        <v>0.625</v>
      </c>
      <c r="C42735">
        <v>6.15</v>
      </c>
      <c r="D42735">
        <v>97.88</v>
      </c>
    </row>
    <row r="42736" spans="1:4">
      <c r="A42736" s="29">
        <v>43934</v>
      </c>
      <c r="B42736" s="30">
        <v>0.63541666666666663</v>
      </c>
      <c r="C42736">
        <v>6.2</v>
      </c>
      <c r="D42736">
        <v>97.83</v>
      </c>
    </row>
    <row r="42737" spans="1:4">
      <c r="A42737" s="29">
        <v>43934</v>
      </c>
      <c r="B42737" s="30">
        <v>0.64583333333333337</v>
      </c>
      <c r="C42737">
        <v>6.23</v>
      </c>
      <c r="D42737">
        <v>97.8</v>
      </c>
    </row>
    <row r="42738" spans="1:4">
      <c r="A42738" s="29">
        <v>43934</v>
      </c>
      <c r="B42738" s="30">
        <v>0.65625</v>
      </c>
      <c r="C42738">
        <v>10.119999999999999</v>
      </c>
      <c r="D42738">
        <v>93.91</v>
      </c>
    </row>
    <row r="42739" spans="1:4">
      <c r="A42739" s="29">
        <v>43934</v>
      </c>
      <c r="B42739" s="30">
        <v>0.66666666666666663</v>
      </c>
      <c r="C42739">
        <v>16.739999999999998</v>
      </c>
      <c r="D42739">
        <v>87.29</v>
      </c>
    </row>
    <row r="42740" spans="1:4">
      <c r="A42740" s="29">
        <v>43934</v>
      </c>
      <c r="B42740" s="30">
        <v>0.67708333333333337</v>
      </c>
      <c r="C42740">
        <v>16.77</v>
      </c>
      <c r="D42740">
        <v>87.26</v>
      </c>
    </row>
    <row r="42741" spans="1:4">
      <c r="A42741" s="29">
        <v>43934</v>
      </c>
      <c r="B42741" s="30">
        <v>0.6875</v>
      </c>
      <c r="C42741">
        <v>16.809999999999999</v>
      </c>
      <c r="D42741">
        <v>87.22</v>
      </c>
    </row>
    <row r="42742" spans="1:4">
      <c r="A42742" s="29">
        <v>43934</v>
      </c>
      <c r="B42742" s="30">
        <v>0.69791666666666663</v>
      </c>
      <c r="C42742">
        <v>13.75</v>
      </c>
      <c r="D42742">
        <v>90.28</v>
      </c>
    </row>
    <row r="42743" spans="1:4">
      <c r="A42743" s="29">
        <v>43934</v>
      </c>
      <c r="B42743" s="30">
        <v>0.70833333333333337</v>
      </c>
      <c r="C42743">
        <v>6.29</v>
      </c>
      <c r="D42743">
        <v>97.74</v>
      </c>
    </row>
    <row r="42744" spans="1:4">
      <c r="A42744" s="29">
        <v>43934</v>
      </c>
      <c r="B42744" s="30">
        <v>0.71875</v>
      </c>
      <c r="C42744">
        <v>6.26</v>
      </c>
      <c r="D42744">
        <v>97.77</v>
      </c>
    </row>
    <row r="42745" spans="1:4">
      <c r="A42745" s="29">
        <v>43934</v>
      </c>
      <c r="B42745" s="30">
        <v>0.72916666666666663</v>
      </c>
      <c r="C42745">
        <v>6.26</v>
      </c>
      <c r="D42745">
        <v>97.77</v>
      </c>
    </row>
    <row r="42746" spans="1:4">
      <c r="A42746" s="29">
        <v>43934</v>
      </c>
      <c r="B42746" s="30">
        <v>0.73958333333333337</v>
      </c>
      <c r="C42746">
        <v>6.27</v>
      </c>
      <c r="D42746">
        <v>97.76</v>
      </c>
    </row>
    <row r="42747" spans="1:4">
      <c r="A42747" s="29">
        <v>43934</v>
      </c>
      <c r="B42747" s="30">
        <v>0.75</v>
      </c>
      <c r="C42747">
        <v>6.27</v>
      </c>
      <c r="D42747">
        <v>97.76</v>
      </c>
    </row>
    <row r="42748" spans="1:4">
      <c r="A42748" s="29">
        <v>43934</v>
      </c>
      <c r="B42748" s="30">
        <v>0.76041666666666663</v>
      </c>
      <c r="C42748">
        <v>6.28</v>
      </c>
      <c r="D42748">
        <v>97.75</v>
      </c>
    </row>
    <row r="42749" spans="1:4">
      <c r="A42749" s="29">
        <v>43934</v>
      </c>
      <c r="B42749" s="30">
        <v>0.77083333333333337</v>
      </c>
      <c r="C42749">
        <v>6.28</v>
      </c>
      <c r="D42749">
        <v>97.75</v>
      </c>
    </row>
    <row r="42750" spans="1:4">
      <c r="A42750" s="29">
        <v>43934</v>
      </c>
      <c r="B42750" s="30">
        <v>0.78125</v>
      </c>
      <c r="C42750">
        <v>6.29</v>
      </c>
      <c r="D42750">
        <v>97.74</v>
      </c>
    </row>
    <row r="42751" spans="1:4">
      <c r="A42751" s="29">
        <v>43934</v>
      </c>
      <c r="B42751" s="30">
        <v>0.79166666666666663</v>
      </c>
      <c r="C42751">
        <v>6.29</v>
      </c>
      <c r="D42751">
        <v>97.74</v>
      </c>
    </row>
    <row r="42752" spans="1:4">
      <c r="A42752" s="29">
        <v>43934</v>
      </c>
      <c r="B42752" s="30">
        <v>0.80208333333333337</v>
      </c>
      <c r="C42752">
        <v>6.29</v>
      </c>
      <c r="D42752">
        <v>97.74</v>
      </c>
    </row>
    <row r="42753" spans="1:4">
      <c r="A42753" s="29">
        <v>43934</v>
      </c>
      <c r="B42753" s="30">
        <v>0.8125</v>
      </c>
      <c r="C42753">
        <v>6.3</v>
      </c>
      <c r="D42753">
        <v>97.73</v>
      </c>
    </row>
    <row r="42754" spans="1:4">
      <c r="A42754" s="29">
        <v>43934</v>
      </c>
      <c r="B42754" s="30">
        <v>0.82291666666666663</v>
      </c>
      <c r="C42754">
        <v>6.3</v>
      </c>
      <c r="D42754">
        <v>97.73</v>
      </c>
    </row>
    <row r="42755" spans="1:4">
      <c r="A42755" s="29">
        <v>43934</v>
      </c>
      <c r="B42755" s="30">
        <v>0.83333333333333337</v>
      </c>
      <c r="C42755">
        <v>6.29</v>
      </c>
      <c r="D42755">
        <v>97.74</v>
      </c>
    </row>
    <row r="42756" spans="1:4">
      <c r="A42756" s="29">
        <v>43934</v>
      </c>
      <c r="B42756" s="30">
        <v>0.84375</v>
      </c>
      <c r="C42756">
        <v>6.3</v>
      </c>
      <c r="D42756">
        <v>97.73</v>
      </c>
    </row>
    <row r="42757" spans="1:4">
      <c r="A42757" s="29">
        <v>43934</v>
      </c>
      <c r="B42757" s="30">
        <v>0.85416666666666663</v>
      </c>
      <c r="C42757">
        <v>6.3</v>
      </c>
      <c r="D42757">
        <v>97.73</v>
      </c>
    </row>
    <row r="42758" spans="1:4">
      <c r="A42758" s="29">
        <v>43934</v>
      </c>
      <c r="B42758" s="30">
        <v>0.86458333333333337</v>
      </c>
      <c r="C42758">
        <v>6.31</v>
      </c>
      <c r="D42758">
        <v>97.72</v>
      </c>
    </row>
    <row r="42759" spans="1:4">
      <c r="A42759" s="29">
        <v>43934</v>
      </c>
      <c r="B42759" s="30">
        <v>0.875</v>
      </c>
      <c r="C42759">
        <v>6.3</v>
      </c>
      <c r="D42759">
        <v>97.73</v>
      </c>
    </row>
    <row r="42760" spans="1:4">
      <c r="A42760" s="29">
        <v>43934</v>
      </c>
      <c r="B42760" s="30">
        <v>0.88541666666666663</v>
      </c>
      <c r="C42760">
        <v>6.3</v>
      </c>
      <c r="D42760">
        <v>97.73</v>
      </c>
    </row>
    <row r="42761" spans="1:4">
      <c r="A42761" s="29">
        <v>43934</v>
      </c>
      <c r="B42761" s="30">
        <v>0.89583333333333337</v>
      </c>
      <c r="C42761">
        <v>6.27</v>
      </c>
      <c r="D42761">
        <v>97.76</v>
      </c>
    </row>
    <row r="42762" spans="1:4">
      <c r="A42762" s="29">
        <v>43934</v>
      </c>
      <c r="B42762" s="30">
        <v>0.90625</v>
      </c>
      <c r="C42762">
        <v>5.98</v>
      </c>
      <c r="D42762">
        <v>98.05</v>
      </c>
    </row>
    <row r="42763" spans="1:4">
      <c r="A42763" s="29">
        <v>43934</v>
      </c>
      <c r="B42763" s="30">
        <v>0.91666666666666663</v>
      </c>
      <c r="C42763">
        <v>5.84</v>
      </c>
      <c r="D42763">
        <v>98.19</v>
      </c>
    </row>
    <row r="42764" spans="1:4">
      <c r="A42764" s="29">
        <v>43934</v>
      </c>
      <c r="B42764" s="30">
        <v>0.92708333333333337</v>
      </c>
      <c r="C42764">
        <v>5.78</v>
      </c>
      <c r="D42764">
        <v>98.25</v>
      </c>
    </row>
    <row r="42765" spans="1:4">
      <c r="A42765" s="29">
        <v>43934</v>
      </c>
      <c r="B42765" s="30">
        <v>0.9375</v>
      </c>
      <c r="C42765">
        <v>5.73</v>
      </c>
      <c r="D42765">
        <v>98.3</v>
      </c>
    </row>
    <row r="42766" spans="1:4">
      <c r="A42766" s="29">
        <v>43934</v>
      </c>
      <c r="B42766" s="30">
        <v>0.94791666666666663</v>
      </c>
      <c r="C42766">
        <v>5.7</v>
      </c>
      <c r="D42766">
        <v>98.33</v>
      </c>
    </row>
    <row r="42767" spans="1:4">
      <c r="A42767" s="29">
        <v>43934</v>
      </c>
      <c r="B42767" s="30">
        <v>0.95833333333333337</v>
      </c>
      <c r="C42767">
        <v>5.67</v>
      </c>
      <c r="D42767">
        <v>98.36</v>
      </c>
    </row>
    <row r="42768" spans="1:4">
      <c r="A42768" s="29">
        <v>43934</v>
      </c>
      <c r="B42768" s="30">
        <v>0.96875</v>
      </c>
      <c r="C42768">
        <v>16.22</v>
      </c>
      <c r="D42768">
        <v>87.81</v>
      </c>
    </row>
    <row r="42769" spans="1:4">
      <c r="A42769" s="29">
        <v>43934</v>
      </c>
      <c r="B42769" s="30">
        <v>0.97916666666666663</v>
      </c>
      <c r="C42769">
        <v>16.52</v>
      </c>
      <c r="D42769">
        <v>87.51</v>
      </c>
    </row>
    <row r="42770" spans="1:4">
      <c r="A42770" s="29">
        <v>43934</v>
      </c>
      <c r="B42770" s="30">
        <v>0.98958333333333337</v>
      </c>
      <c r="C42770">
        <v>16.489999999999998</v>
      </c>
      <c r="D42770">
        <v>87.54</v>
      </c>
    </row>
    <row r="42771" spans="1:4">
      <c r="A42771" s="29">
        <v>43935</v>
      </c>
      <c r="B42771" s="30">
        <v>0</v>
      </c>
      <c r="C42771">
        <v>16.48</v>
      </c>
      <c r="D42771">
        <v>87.55</v>
      </c>
    </row>
    <row r="42772" spans="1:4">
      <c r="A42772" s="29">
        <v>43935</v>
      </c>
      <c r="B42772" s="30">
        <v>1.0416666666666666E-2</v>
      </c>
      <c r="C42772">
        <v>18.72</v>
      </c>
      <c r="D42772">
        <v>85.31</v>
      </c>
    </row>
    <row r="42773" spans="1:4">
      <c r="A42773" s="29">
        <v>43935</v>
      </c>
      <c r="B42773" s="30">
        <v>2.0833333333333332E-2</v>
      </c>
      <c r="C42773">
        <v>6.12</v>
      </c>
      <c r="D42773">
        <v>97.91</v>
      </c>
    </row>
    <row r="42774" spans="1:4">
      <c r="A42774" s="29">
        <v>43935</v>
      </c>
      <c r="B42774" s="30">
        <v>3.125E-2</v>
      </c>
      <c r="C42774">
        <v>5.76</v>
      </c>
      <c r="D42774">
        <v>98.27</v>
      </c>
    </row>
    <row r="42775" spans="1:4">
      <c r="A42775" s="29">
        <v>43935</v>
      </c>
      <c r="B42775" s="30">
        <v>4.1666666666666664E-2</v>
      </c>
      <c r="C42775">
        <v>5.69</v>
      </c>
      <c r="D42775">
        <v>98.34</v>
      </c>
    </row>
    <row r="42776" spans="1:4">
      <c r="A42776" s="29">
        <v>43935</v>
      </c>
      <c r="B42776" s="30">
        <v>5.2083333333333336E-2</v>
      </c>
      <c r="C42776">
        <v>5.66</v>
      </c>
      <c r="D42776">
        <v>98.37</v>
      </c>
    </row>
    <row r="42777" spans="1:4">
      <c r="A42777" s="29">
        <v>43935</v>
      </c>
      <c r="B42777" s="30">
        <v>6.25E-2</v>
      </c>
      <c r="C42777">
        <v>5.63</v>
      </c>
      <c r="D42777">
        <v>98.4</v>
      </c>
    </row>
    <row r="42778" spans="1:4">
      <c r="A42778" s="29">
        <v>43935</v>
      </c>
      <c r="B42778" s="30">
        <v>7.2916666666666671E-2</v>
      </c>
      <c r="C42778">
        <v>5.6</v>
      </c>
      <c r="D42778">
        <v>98.43</v>
      </c>
    </row>
    <row r="42779" spans="1:4">
      <c r="A42779" s="29">
        <v>43935</v>
      </c>
      <c r="B42779" s="30">
        <v>8.3333333333333329E-2</v>
      </c>
      <c r="C42779">
        <v>5.59</v>
      </c>
      <c r="D42779">
        <v>98.44</v>
      </c>
    </row>
    <row r="42780" spans="1:4">
      <c r="A42780" s="29">
        <v>43935</v>
      </c>
      <c r="B42780" s="30">
        <v>9.375E-2</v>
      </c>
      <c r="C42780">
        <v>5.57</v>
      </c>
      <c r="D42780">
        <v>98.460000000000008</v>
      </c>
    </row>
    <row r="42781" spans="1:4">
      <c r="A42781" s="29">
        <v>43935</v>
      </c>
      <c r="B42781" s="30">
        <v>0.10416666666666667</v>
      </c>
      <c r="C42781">
        <v>5.55</v>
      </c>
      <c r="D42781">
        <v>98.48</v>
      </c>
    </row>
    <row r="42782" spans="1:4">
      <c r="A42782" s="29">
        <v>43935</v>
      </c>
      <c r="B42782" s="30">
        <v>0.11458333333333333</v>
      </c>
      <c r="C42782">
        <v>5.55</v>
      </c>
      <c r="D42782">
        <v>98.48</v>
      </c>
    </row>
    <row r="42783" spans="1:4">
      <c r="A42783" s="29">
        <v>43935</v>
      </c>
      <c r="B42783" s="30">
        <v>0.125</v>
      </c>
      <c r="C42783">
        <v>5.53</v>
      </c>
      <c r="D42783">
        <v>98.5</v>
      </c>
    </row>
    <row r="42784" spans="1:4">
      <c r="A42784" s="29">
        <v>43935</v>
      </c>
      <c r="B42784" s="30">
        <v>0.13541666666666666</v>
      </c>
      <c r="C42784">
        <v>16.68</v>
      </c>
      <c r="D42784">
        <v>87.35</v>
      </c>
    </row>
    <row r="42785" spans="1:4">
      <c r="A42785" s="29">
        <v>43935</v>
      </c>
      <c r="B42785" s="30">
        <v>0.14583333333333334</v>
      </c>
      <c r="C42785">
        <v>19.829999999999998</v>
      </c>
      <c r="D42785">
        <v>84.2</v>
      </c>
    </row>
    <row r="42786" spans="1:4">
      <c r="A42786" s="29">
        <v>43935</v>
      </c>
      <c r="B42786" s="30">
        <v>0.15625</v>
      </c>
      <c r="C42786">
        <v>16.02</v>
      </c>
      <c r="D42786">
        <v>88.01</v>
      </c>
    </row>
    <row r="42787" spans="1:4">
      <c r="A42787" s="29">
        <v>43935</v>
      </c>
      <c r="B42787" s="30">
        <v>0.16666666666666666</v>
      </c>
      <c r="C42787">
        <v>6.14</v>
      </c>
      <c r="D42787">
        <v>97.89</v>
      </c>
    </row>
    <row r="42788" spans="1:4">
      <c r="A42788" s="29">
        <v>43935</v>
      </c>
      <c r="B42788" s="30">
        <v>0.17708333333333334</v>
      </c>
      <c r="C42788">
        <v>5.79</v>
      </c>
      <c r="D42788">
        <v>98.24</v>
      </c>
    </row>
    <row r="42789" spans="1:4">
      <c r="A42789" s="29">
        <v>43935</v>
      </c>
      <c r="B42789" s="30">
        <v>0.1875</v>
      </c>
      <c r="C42789">
        <v>5.67</v>
      </c>
      <c r="D42789">
        <v>98.36</v>
      </c>
    </row>
    <row r="42790" spans="1:4">
      <c r="A42790" s="29">
        <v>43935</v>
      </c>
      <c r="B42790" s="30">
        <v>0.19791666666666666</v>
      </c>
      <c r="C42790">
        <v>5.62</v>
      </c>
      <c r="D42790">
        <v>98.41</v>
      </c>
    </row>
    <row r="42791" spans="1:4">
      <c r="A42791" s="29">
        <v>43935</v>
      </c>
      <c r="B42791" s="30">
        <v>0.20833333333333334</v>
      </c>
      <c r="C42791">
        <v>5.58</v>
      </c>
      <c r="D42791">
        <v>98.45</v>
      </c>
    </row>
    <row r="42792" spans="1:4">
      <c r="A42792" s="29">
        <v>43935</v>
      </c>
      <c r="B42792" s="30">
        <v>0.21875</v>
      </c>
      <c r="C42792">
        <v>5.57</v>
      </c>
      <c r="D42792">
        <v>98.460000000000008</v>
      </c>
    </row>
    <row r="42793" spans="1:4">
      <c r="A42793" s="29">
        <v>43935</v>
      </c>
      <c r="B42793" s="30">
        <v>0.22916666666666666</v>
      </c>
      <c r="C42793">
        <v>5.53</v>
      </c>
      <c r="D42793">
        <v>98.5</v>
      </c>
    </row>
    <row r="42794" spans="1:4">
      <c r="A42794" s="29">
        <v>43935</v>
      </c>
      <c r="B42794" s="30">
        <v>0.23958333333333334</v>
      </c>
      <c r="C42794">
        <v>5.53</v>
      </c>
      <c r="D42794">
        <v>98.5</v>
      </c>
    </row>
    <row r="42795" spans="1:4">
      <c r="A42795" s="29">
        <v>43935</v>
      </c>
      <c r="B42795" s="30">
        <v>0.25</v>
      </c>
      <c r="C42795">
        <v>5.74</v>
      </c>
      <c r="D42795">
        <v>98.29</v>
      </c>
    </row>
    <row r="42796" spans="1:4">
      <c r="A42796" s="29">
        <v>43935</v>
      </c>
      <c r="B42796" s="30">
        <v>0.26041666666666669</v>
      </c>
      <c r="C42796">
        <v>5.93</v>
      </c>
      <c r="D42796">
        <v>98.1</v>
      </c>
    </row>
    <row r="42797" spans="1:4">
      <c r="A42797" s="29">
        <v>43935</v>
      </c>
      <c r="B42797" s="30">
        <v>0.27083333333333331</v>
      </c>
      <c r="C42797">
        <v>6.01</v>
      </c>
      <c r="D42797">
        <v>98.02</v>
      </c>
    </row>
    <row r="42798" spans="1:4">
      <c r="A42798" s="29">
        <v>43935</v>
      </c>
      <c r="B42798" s="30">
        <v>0.28125</v>
      </c>
      <c r="C42798">
        <v>6.06</v>
      </c>
      <c r="D42798">
        <v>97.97</v>
      </c>
    </row>
    <row r="42799" spans="1:4">
      <c r="A42799" s="29">
        <v>43935</v>
      </c>
      <c r="B42799" s="30">
        <v>0.29166666666666669</v>
      </c>
      <c r="C42799">
        <v>6.08</v>
      </c>
      <c r="D42799">
        <v>97.95</v>
      </c>
    </row>
    <row r="42800" spans="1:4">
      <c r="A42800" s="29">
        <v>43935</v>
      </c>
      <c r="B42800" s="30">
        <v>0.30208333333333331</v>
      </c>
      <c r="C42800">
        <v>6.12</v>
      </c>
      <c r="D42800">
        <v>97.91</v>
      </c>
    </row>
    <row r="42801" spans="1:4">
      <c r="A42801" s="29">
        <v>43935</v>
      </c>
      <c r="B42801" s="30">
        <v>0.3125</v>
      </c>
      <c r="C42801">
        <v>6.14</v>
      </c>
      <c r="D42801">
        <v>97.89</v>
      </c>
    </row>
    <row r="42802" spans="1:4">
      <c r="A42802" s="29">
        <v>43935</v>
      </c>
      <c r="B42802" s="30">
        <v>0.32291666666666669</v>
      </c>
      <c r="C42802">
        <v>6.15</v>
      </c>
      <c r="D42802">
        <v>97.88</v>
      </c>
    </row>
    <row r="42803" spans="1:4">
      <c r="A42803" s="29">
        <v>43935</v>
      </c>
      <c r="B42803" s="30">
        <v>0.33333333333333331</v>
      </c>
      <c r="C42803">
        <v>6.17</v>
      </c>
      <c r="D42803">
        <v>97.86</v>
      </c>
    </row>
    <row r="42804" spans="1:4">
      <c r="A42804" s="29">
        <v>43935</v>
      </c>
      <c r="B42804" s="30">
        <v>0.34375</v>
      </c>
      <c r="C42804">
        <v>6.18</v>
      </c>
      <c r="D42804">
        <v>97.85</v>
      </c>
    </row>
    <row r="42805" spans="1:4">
      <c r="A42805" s="29">
        <v>43935</v>
      </c>
      <c r="B42805" s="30">
        <v>0.35416666666666669</v>
      </c>
      <c r="C42805">
        <v>6.2</v>
      </c>
      <c r="D42805">
        <v>97.83</v>
      </c>
    </row>
    <row r="42806" spans="1:4">
      <c r="A42806" s="29">
        <v>43935</v>
      </c>
      <c r="B42806" s="30">
        <v>0.36458333333333331</v>
      </c>
      <c r="C42806">
        <v>6.2</v>
      </c>
      <c r="D42806">
        <v>97.83</v>
      </c>
    </row>
    <row r="42807" spans="1:4">
      <c r="A42807" s="29">
        <v>43935</v>
      </c>
      <c r="B42807" s="30">
        <v>0.375</v>
      </c>
      <c r="C42807">
        <v>6.21</v>
      </c>
      <c r="D42807">
        <v>97.820000000000007</v>
      </c>
    </row>
    <row r="42808" spans="1:4">
      <c r="A42808" s="29">
        <v>43935</v>
      </c>
      <c r="B42808" s="30">
        <v>0.38541666666666669</v>
      </c>
      <c r="C42808">
        <v>6.23</v>
      </c>
      <c r="D42808">
        <v>97.8</v>
      </c>
    </row>
    <row r="42809" spans="1:4">
      <c r="A42809" s="29">
        <v>43935</v>
      </c>
      <c r="B42809" s="30">
        <v>0.39583333333333331</v>
      </c>
      <c r="C42809">
        <v>6.24</v>
      </c>
      <c r="D42809">
        <v>97.79</v>
      </c>
    </row>
    <row r="42810" spans="1:4">
      <c r="A42810" s="29">
        <v>43935</v>
      </c>
      <c r="B42810" s="30">
        <v>0.40625</v>
      </c>
      <c r="C42810">
        <v>6.23</v>
      </c>
      <c r="D42810">
        <v>97.8</v>
      </c>
    </row>
    <row r="42811" spans="1:4">
      <c r="A42811" s="29">
        <v>43935</v>
      </c>
      <c r="B42811" s="30">
        <v>0.41666666666666669</v>
      </c>
      <c r="C42811">
        <v>5.93</v>
      </c>
      <c r="D42811">
        <v>98.1</v>
      </c>
    </row>
    <row r="42812" spans="1:4">
      <c r="A42812" s="29">
        <v>43935</v>
      </c>
      <c r="B42812" s="30">
        <v>0.42708333333333331</v>
      </c>
      <c r="C42812">
        <v>5.8</v>
      </c>
      <c r="D42812">
        <v>98.23</v>
      </c>
    </row>
    <row r="42813" spans="1:4">
      <c r="A42813" s="29">
        <v>43935</v>
      </c>
      <c r="B42813" s="30">
        <v>0.4375</v>
      </c>
      <c r="C42813">
        <v>5.84</v>
      </c>
      <c r="D42813">
        <v>98.19</v>
      </c>
    </row>
    <row r="42814" spans="1:4">
      <c r="A42814" s="29">
        <v>43935</v>
      </c>
      <c r="B42814" s="30">
        <v>0.44791666666666669</v>
      </c>
      <c r="C42814">
        <v>6.06</v>
      </c>
      <c r="D42814">
        <v>97.97</v>
      </c>
    </row>
    <row r="42815" spans="1:4">
      <c r="A42815" s="29">
        <v>43935</v>
      </c>
      <c r="B42815" s="30">
        <v>0.45833333333333331</v>
      </c>
      <c r="C42815">
        <v>6.13</v>
      </c>
      <c r="D42815">
        <v>97.9</v>
      </c>
    </row>
    <row r="42816" spans="1:4">
      <c r="A42816" s="29">
        <v>43935</v>
      </c>
      <c r="B42816" s="30">
        <v>0.46875</v>
      </c>
      <c r="C42816">
        <v>6.17</v>
      </c>
      <c r="D42816">
        <v>97.86</v>
      </c>
    </row>
    <row r="42817" spans="1:4">
      <c r="A42817" s="29">
        <v>43935</v>
      </c>
      <c r="B42817" s="30">
        <v>0.47916666666666669</v>
      </c>
      <c r="C42817">
        <v>6.2</v>
      </c>
      <c r="D42817">
        <v>97.83</v>
      </c>
    </row>
    <row r="42818" spans="1:4">
      <c r="A42818" s="29">
        <v>43935</v>
      </c>
      <c r="B42818" s="30">
        <v>0.48958333333333331</v>
      </c>
      <c r="C42818">
        <v>6.22</v>
      </c>
      <c r="D42818">
        <v>97.81</v>
      </c>
    </row>
    <row r="42819" spans="1:4">
      <c r="A42819" s="29">
        <v>43935</v>
      </c>
      <c r="B42819" s="30">
        <v>0.5</v>
      </c>
      <c r="C42819">
        <v>6.22</v>
      </c>
      <c r="D42819">
        <v>97.81</v>
      </c>
    </row>
    <row r="42820" spans="1:4">
      <c r="A42820" s="29">
        <v>43935</v>
      </c>
      <c r="B42820" s="30">
        <v>0.51041666666666663</v>
      </c>
      <c r="C42820">
        <v>6.24</v>
      </c>
      <c r="D42820">
        <v>97.79</v>
      </c>
    </row>
    <row r="42821" spans="1:4">
      <c r="A42821" s="29">
        <v>43935</v>
      </c>
      <c r="B42821" s="30">
        <v>0.52083333333333337</v>
      </c>
      <c r="C42821">
        <v>6.24</v>
      </c>
      <c r="D42821">
        <v>97.79</v>
      </c>
    </row>
    <row r="42822" spans="1:4">
      <c r="A42822" s="29">
        <v>43935</v>
      </c>
      <c r="B42822" s="30">
        <v>0.53125</v>
      </c>
      <c r="C42822">
        <v>6.25</v>
      </c>
      <c r="D42822">
        <v>97.78</v>
      </c>
    </row>
    <row r="42823" spans="1:4">
      <c r="A42823" s="29">
        <v>43935</v>
      </c>
      <c r="B42823" s="30">
        <v>0.54166666666666663</v>
      </c>
      <c r="C42823">
        <v>6.25</v>
      </c>
      <c r="D42823">
        <v>97.78</v>
      </c>
    </row>
    <row r="42824" spans="1:4">
      <c r="A42824" s="29">
        <v>43935</v>
      </c>
      <c r="B42824" s="30">
        <v>0.55208333333333337</v>
      </c>
      <c r="C42824">
        <v>6.25</v>
      </c>
      <c r="D42824">
        <v>97.78</v>
      </c>
    </row>
    <row r="42825" spans="1:4">
      <c r="A42825" s="29">
        <v>43935</v>
      </c>
      <c r="B42825" s="30">
        <v>0.5625</v>
      </c>
      <c r="C42825">
        <v>6.26</v>
      </c>
      <c r="D42825">
        <v>97.77</v>
      </c>
    </row>
    <row r="42826" spans="1:4">
      <c r="A42826" s="29">
        <v>43935</v>
      </c>
      <c r="B42826" s="30">
        <v>0.57291666666666663</v>
      </c>
      <c r="C42826">
        <v>6.27</v>
      </c>
      <c r="D42826">
        <v>97.76</v>
      </c>
    </row>
    <row r="42827" spans="1:4">
      <c r="A42827" s="29">
        <v>43935</v>
      </c>
      <c r="B42827" s="30">
        <v>0.58333333333333337</v>
      </c>
      <c r="C42827">
        <v>6.26</v>
      </c>
      <c r="D42827">
        <v>97.77</v>
      </c>
    </row>
    <row r="42828" spans="1:4">
      <c r="A42828" s="29">
        <v>43935</v>
      </c>
      <c r="B42828" s="30">
        <v>0.59375</v>
      </c>
      <c r="C42828">
        <v>6.27</v>
      </c>
      <c r="D42828">
        <v>97.76</v>
      </c>
    </row>
    <row r="42829" spans="1:4">
      <c r="A42829" s="29">
        <v>43935</v>
      </c>
      <c r="B42829" s="30">
        <v>0.60416666666666663</v>
      </c>
      <c r="C42829">
        <v>6.27</v>
      </c>
      <c r="D42829">
        <v>97.76</v>
      </c>
    </row>
    <row r="42830" spans="1:4">
      <c r="A42830" s="29">
        <v>43935</v>
      </c>
      <c r="B42830" s="30">
        <v>0.61458333333333337</v>
      </c>
      <c r="C42830">
        <v>6.27</v>
      </c>
      <c r="D42830">
        <v>97.76</v>
      </c>
    </row>
    <row r="42831" spans="1:4">
      <c r="A42831" s="29">
        <v>43935</v>
      </c>
      <c r="B42831" s="30">
        <v>0.625</v>
      </c>
      <c r="C42831">
        <v>6.27</v>
      </c>
      <c r="D42831">
        <v>97.76</v>
      </c>
    </row>
    <row r="42832" spans="1:4">
      <c r="A42832" s="29">
        <v>43935</v>
      </c>
      <c r="B42832" s="30">
        <v>0.63541666666666663</v>
      </c>
      <c r="C42832">
        <v>6.28</v>
      </c>
      <c r="D42832">
        <v>97.75</v>
      </c>
    </row>
    <row r="42833" spans="1:4">
      <c r="A42833" s="29">
        <v>43935</v>
      </c>
      <c r="B42833" s="30">
        <v>0.64583333333333337</v>
      </c>
      <c r="C42833">
        <v>6.29</v>
      </c>
      <c r="D42833">
        <v>97.74</v>
      </c>
    </row>
    <row r="42834" spans="1:4">
      <c r="A42834" s="29">
        <v>43935</v>
      </c>
      <c r="B42834" s="30">
        <v>0.65625</v>
      </c>
      <c r="C42834">
        <v>10.58</v>
      </c>
      <c r="D42834">
        <v>93.45</v>
      </c>
    </row>
    <row r="42835" spans="1:4">
      <c r="A42835" s="29">
        <v>43935</v>
      </c>
      <c r="B42835" s="30">
        <v>0.66666666666666663</v>
      </c>
      <c r="C42835">
        <v>8.5299999999999994</v>
      </c>
      <c r="D42835">
        <v>95.5</v>
      </c>
    </row>
    <row r="42836" spans="1:4">
      <c r="A42836" s="29">
        <v>43935</v>
      </c>
      <c r="B42836" s="30">
        <v>0.67708333333333337</v>
      </c>
      <c r="C42836">
        <v>5.97</v>
      </c>
      <c r="D42836">
        <v>98.06</v>
      </c>
    </row>
    <row r="42837" spans="1:4">
      <c r="A42837" s="29">
        <v>43935</v>
      </c>
      <c r="B42837" s="30">
        <v>0.6875</v>
      </c>
      <c r="C42837">
        <v>5.83</v>
      </c>
      <c r="D42837">
        <v>98.2</v>
      </c>
    </row>
    <row r="42838" spans="1:4">
      <c r="A42838" s="29">
        <v>43935</v>
      </c>
      <c r="B42838" s="30">
        <v>0.69791666666666663</v>
      </c>
      <c r="C42838">
        <v>14.76</v>
      </c>
      <c r="D42838">
        <v>89.27</v>
      </c>
    </row>
    <row r="42839" spans="1:4">
      <c r="A42839" s="29">
        <v>43935</v>
      </c>
      <c r="B42839" s="30">
        <v>0.70833333333333337</v>
      </c>
      <c r="C42839">
        <v>6.19</v>
      </c>
      <c r="D42839">
        <v>97.84</v>
      </c>
    </row>
    <row r="42840" spans="1:4">
      <c r="A42840" s="29">
        <v>43935</v>
      </c>
      <c r="B42840" s="30">
        <v>0.71875</v>
      </c>
      <c r="C42840">
        <v>6.18</v>
      </c>
      <c r="D42840">
        <v>97.85</v>
      </c>
    </row>
    <row r="42841" spans="1:4">
      <c r="A42841" s="29">
        <v>43935</v>
      </c>
      <c r="B42841" s="30">
        <v>0.72916666666666663</v>
      </c>
      <c r="C42841">
        <v>6.21</v>
      </c>
      <c r="D42841">
        <v>97.820000000000007</v>
      </c>
    </row>
    <row r="42842" spans="1:4">
      <c r="A42842" s="29">
        <v>43935</v>
      </c>
      <c r="B42842" s="30">
        <v>0.73958333333333337</v>
      </c>
      <c r="C42842">
        <v>6.24</v>
      </c>
      <c r="D42842">
        <v>97.79</v>
      </c>
    </row>
    <row r="42843" spans="1:4">
      <c r="A42843" s="29">
        <v>43935</v>
      </c>
      <c r="B42843" s="30">
        <v>0.75</v>
      </c>
      <c r="C42843">
        <v>6.25</v>
      </c>
      <c r="D42843">
        <v>97.78</v>
      </c>
    </row>
    <row r="42844" spans="1:4">
      <c r="A42844" s="29">
        <v>43935</v>
      </c>
      <c r="B42844" s="30">
        <v>0.76041666666666663</v>
      </c>
      <c r="C42844">
        <v>6.26</v>
      </c>
      <c r="D42844">
        <v>97.77</v>
      </c>
    </row>
    <row r="42845" spans="1:4">
      <c r="A42845" s="29">
        <v>43935</v>
      </c>
      <c r="B42845" s="30">
        <v>0.77083333333333337</v>
      </c>
      <c r="C42845">
        <v>6.28</v>
      </c>
      <c r="D42845">
        <v>97.75</v>
      </c>
    </row>
    <row r="42846" spans="1:4">
      <c r="A42846" s="29">
        <v>43935</v>
      </c>
      <c r="B42846" s="30">
        <v>0.78125</v>
      </c>
      <c r="C42846">
        <v>6.28</v>
      </c>
      <c r="D42846">
        <v>97.75</v>
      </c>
    </row>
    <row r="42847" spans="1:4">
      <c r="A42847" s="29">
        <v>43935</v>
      </c>
      <c r="B42847" s="30">
        <v>0.79166666666666663</v>
      </c>
      <c r="C42847">
        <v>6.28</v>
      </c>
      <c r="D42847">
        <v>97.75</v>
      </c>
    </row>
    <row r="42848" spans="1:4">
      <c r="A42848" s="29">
        <v>43935</v>
      </c>
      <c r="B42848" s="30">
        <v>0.80208333333333337</v>
      </c>
      <c r="C42848">
        <v>6.29</v>
      </c>
      <c r="D42848">
        <v>97.74</v>
      </c>
    </row>
    <row r="42849" spans="1:4">
      <c r="A42849" s="29">
        <v>43935</v>
      </c>
      <c r="B42849" s="30">
        <v>0.8125</v>
      </c>
      <c r="C42849">
        <v>6.3</v>
      </c>
      <c r="D42849">
        <v>97.73</v>
      </c>
    </row>
    <row r="42850" spans="1:4">
      <c r="A42850" s="29">
        <v>43935</v>
      </c>
      <c r="B42850" s="30">
        <v>0.82291666666666663</v>
      </c>
      <c r="C42850">
        <v>6.3</v>
      </c>
      <c r="D42850">
        <v>97.73</v>
      </c>
    </row>
    <row r="42851" spans="1:4">
      <c r="A42851" s="29">
        <v>43935</v>
      </c>
      <c r="B42851" s="30">
        <v>0.83333333333333337</v>
      </c>
      <c r="C42851">
        <v>6.3</v>
      </c>
      <c r="D42851">
        <v>97.73</v>
      </c>
    </row>
    <row r="42852" spans="1:4">
      <c r="A42852" s="29">
        <v>43935</v>
      </c>
      <c r="B42852" s="30">
        <v>0.84375</v>
      </c>
      <c r="C42852">
        <v>6.31</v>
      </c>
      <c r="D42852">
        <v>97.72</v>
      </c>
    </row>
    <row r="42853" spans="1:4">
      <c r="A42853" s="29">
        <v>43935</v>
      </c>
      <c r="B42853" s="30">
        <v>0.85416666666666663</v>
      </c>
      <c r="C42853">
        <v>6.31</v>
      </c>
      <c r="D42853">
        <v>97.72</v>
      </c>
    </row>
    <row r="42854" spans="1:4">
      <c r="A42854" s="29">
        <v>43935</v>
      </c>
      <c r="B42854" s="30">
        <v>0.86458333333333337</v>
      </c>
      <c r="C42854">
        <v>6.31</v>
      </c>
      <c r="D42854">
        <v>97.72</v>
      </c>
    </row>
    <row r="42855" spans="1:4">
      <c r="A42855" s="29">
        <v>43935</v>
      </c>
      <c r="B42855" s="30">
        <v>0.875</v>
      </c>
      <c r="C42855">
        <v>6.31</v>
      </c>
      <c r="D42855">
        <v>97.72</v>
      </c>
    </row>
    <row r="42856" spans="1:4">
      <c r="A42856" s="29">
        <v>43935</v>
      </c>
      <c r="B42856" s="30">
        <v>0.88541666666666663</v>
      </c>
      <c r="C42856">
        <v>6.31</v>
      </c>
      <c r="D42856">
        <v>97.72</v>
      </c>
    </row>
    <row r="42857" spans="1:4">
      <c r="A42857" s="29">
        <v>43935</v>
      </c>
      <c r="B42857" s="30">
        <v>0.89583333333333337</v>
      </c>
      <c r="C42857">
        <v>6.31</v>
      </c>
      <c r="D42857">
        <v>97.72</v>
      </c>
    </row>
    <row r="42858" spans="1:4">
      <c r="A42858" s="29">
        <v>43935</v>
      </c>
      <c r="B42858" s="30">
        <v>0.90625</v>
      </c>
      <c r="C42858">
        <v>6.3</v>
      </c>
      <c r="D42858">
        <v>97.73</v>
      </c>
    </row>
    <row r="42859" spans="1:4">
      <c r="A42859" s="29">
        <v>43935</v>
      </c>
      <c r="B42859" s="30">
        <v>0.91666666666666663</v>
      </c>
      <c r="C42859">
        <v>6.09</v>
      </c>
      <c r="D42859">
        <v>97.94</v>
      </c>
    </row>
    <row r="42860" spans="1:4">
      <c r="A42860" s="29">
        <v>43935</v>
      </c>
      <c r="B42860" s="30">
        <v>0.92708333333333337</v>
      </c>
      <c r="C42860">
        <v>5.9</v>
      </c>
      <c r="D42860">
        <v>98.13</v>
      </c>
    </row>
    <row r="42861" spans="1:4">
      <c r="A42861" s="29">
        <v>43935</v>
      </c>
      <c r="B42861" s="30">
        <v>0.9375</v>
      </c>
      <c r="C42861">
        <v>5.81</v>
      </c>
      <c r="D42861">
        <v>98.22</v>
      </c>
    </row>
    <row r="42862" spans="1:4">
      <c r="A42862" s="29">
        <v>43935</v>
      </c>
      <c r="B42862" s="30">
        <v>0.94791666666666663</v>
      </c>
      <c r="C42862">
        <v>5.76</v>
      </c>
      <c r="D42862">
        <v>98.27</v>
      </c>
    </row>
    <row r="42863" spans="1:4">
      <c r="A42863" s="29">
        <v>43935</v>
      </c>
      <c r="B42863" s="30">
        <v>0.95833333333333337</v>
      </c>
      <c r="C42863">
        <v>5.72</v>
      </c>
      <c r="D42863">
        <v>98.31</v>
      </c>
    </row>
    <row r="42864" spans="1:4">
      <c r="A42864" s="29">
        <v>43935</v>
      </c>
      <c r="B42864" s="30">
        <v>0.96875</v>
      </c>
      <c r="C42864">
        <v>5.7</v>
      </c>
      <c r="D42864">
        <v>98.33</v>
      </c>
    </row>
    <row r="42865" spans="1:4">
      <c r="A42865" s="29">
        <v>43935</v>
      </c>
      <c r="B42865" s="30">
        <v>0.97916666666666663</v>
      </c>
      <c r="C42865">
        <v>19.37</v>
      </c>
      <c r="D42865">
        <v>84.66</v>
      </c>
    </row>
    <row r="42866" spans="1:4">
      <c r="A42866" s="29">
        <v>43935</v>
      </c>
      <c r="B42866" s="30">
        <v>0.98958333333333337</v>
      </c>
      <c r="C42866">
        <v>20.07</v>
      </c>
      <c r="D42866">
        <v>83.960000000000008</v>
      </c>
    </row>
    <row r="42867" spans="1:4">
      <c r="A42867" s="29">
        <v>43936</v>
      </c>
      <c r="B42867" s="30">
        <v>0</v>
      </c>
      <c r="C42867">
        <v>20.13</v>
      </c>
      <c r="D42867">
        <v>83.9</v>
      </c>
    </row>
    <row r="42868" spans="1:4">
      <c r="A42868" s="29">
        <v>43936</v>
      </c>
      <c r="B42868" s="30">
        <v>1.0416666666666666E-2</v>
      </c>
      <c r="C42868">
        <v>17.53</v>
      </c>
      <c r="D42868">
        <v>86.5</v>
      </c>
    </row>
    <row r="42869" spans="1:4">
      <c r="A42869" s="29">
        <v>43936</v>
      </c>
      <c r="B42869" s="30">
        <v>2.0833333333333332E-2</v>
      </c>
      <c r="C42869">
        <v>7.97</v>
      </c>
      <c r="D42869">
        <v>96.06</v>
      </c>
    </row>
    <row r="42870" spans="1:4">
      <c r="A42870" s="29">
        <v>43936</v>
      </c>
      <c r="B42870" s="30">
        <v>3.125E-2</v>
      </c>
      <c r="C42870">
        <v>5.85</v>
      </c>
      <c r="D42870">
        <v>98.18</v>
      </c>
    </row>
    <row r="42871" spans="1:4">
      <c r="A42871" s="29">
        <v>43936</v>
      </c>
      <c r="B42871" s="30">
        <v>4.1666666666666664E-2</v>
      </c>
      <c r="C42871">
        <v>5.75</v>
      </c>
      <c r="D42871">
        <v>98.28</v>
      </c>
    </row>
    <row r="42872" spans="1:4">
      <c r="A42872" s="29">
        <v>43936</v>
      </c>
      <c r="B42872" s="30">
        <v>5.2083333333333336E-2</v>
      </c>
      <c r="C42872">
        <v>5.69</v>
      </c>
      <c r="D42872">
        <v>98.34</v>
      </c>
    </row>
    <row r="42873" spans="1:4">
      <c r="A42873" s="29">
        <v>43936</v>
      </c>
      <c r="B42873" s="30">
        <v>6.25E-2</v>
      </c>
      <c r="C42873">
        <v>5.67</v>
      </c>
      <c r="D42873">
        <v>98.36</v>
      </c>
    </row>
    <row r="42874" spans="1:4">
      <c r="A42874" s="29">
        <v>43936</v>
      </c>
      <c r="B42874" s="30">
        <v>7.2916666666666671E-2</v>
      </c>
      <c r="C42874">
        <v>5.63</v>
      </c>
      <c r="D42874">
        <v>98.4</v>
      </c>
    </row>
    <row r="42875" spans="1:4">
      <c r="A42875" s="29">
        <v>43936</v>
      </c>
      <c r="B42875" s="30">
        <v>8.3333333333333329E-2</v>
      </c>
      <c r="C42875">
        <v>5.61</v>
      </c>
      <c r="D42875">
        <v>98.42</v>
      </c>
    </row>
    <row r="42876" spans="1:4">
      <c r="A42876" s="29">
        <v>43936</v>
      </c>
      <c r="B42876" s="30">
        <v>9.375E-2</v>
      </c>
      <c r="C42876">
        <v>5.59</v>
      </c>
      <c r="D42876">
        <v>98.44</v>
      </c>
    </row>
    <row r="42877" spans="1:4">
      <c r="A42877" s="29">
        <v>43936</v>
      </c>
      <c r="B42877" s="30">
        <v>0.10416666666666667</v>
      </c>
      <c r="C42877">
        <v>5.58</v>
      </c>
      <c r="D42877">
        <v>98.45</v>
      </c>
    </row>
    <row r="42878" spans="1:4">
      <c r="A42878" s="29">
        <v>43936</v>
      </c>
      <c r="B42878" s="30">
        <v>0.11458333333333333</v>
      </c>
      <c r="C42878">
        <v>16.260000000000002</v>
      </c>
      <c r="D42878">
        <v>87.77</v>
      </c>
    </row>
    <row r="42879" spans="1:4">
      <c r="A42879" s="29">
        <v>43936</v>
      </c>
      <c r="B42879" s="30">
        <v>0.125</v>
      </c>
      <c r="C42879">
        <v>16.57</v>
      </c>
      <c r="D42879">
        <v>87.460000000000008</v>
      </c>
    </row>
    <row r="42880" spans="1:4">
      <c r="A42880" s="29">
        <v>43936</v>
      </c>
      <c r="B42880" s="30">
        <v>0.13541666666666666</v>
      </c>
      <c r="C42880">
        <v>16.579999999999998</v>
      </c>
      <c r="D42880">
        <v>87.45</v>
      </c>
    </row>
    <row r="42881" spans="1:4">
      <c r="A42881" s="29">
        <v>43936</v>
      </c>
      <c r="B42881" s="30">
        <v>0.14583333333333334</v>
      </c>
      <c r="C42881">
        <v>16.53</v>
      </c>
      <c r="D42881">
        <v>87.5</v>
      </c>
    </row>
    <row r="42882" spans="1:4">
      <c r="A42882" s="29">
        <v>43936</v>
      </c>
      <c r="B42882" s="30">
        <v>0.15625</v>
      </c>
      <c r="C42882">
        <v>13.35</v>
      </c>
      <c r="D42882">
        <v>90.68</v>
      </c>
    </row>
    <row r="42883" spans="1:4">
      <c r="A42883" s="29">
        <v>43936</v>
      </c>
      <c r="B42883" s="30">
        <v>0.16666666666666666</v>
      </c>
      <c r="C42883">
        <v>5.95</v>
      </c>
      <c r="D42883">
        <v>98.08</v>
      </c>
    </row>
    <row r="42884" spans="1:4">
      <c r="A42884" s="29">
        <v>43936</v>
      </c>
      <c r="B42884" s="30">
        <v>0.17708333333333334</v>
      </c>
      <c r="C42884">
        <v>5.73</v>
      </c>
      <c r="D42884">
        <v>98.3</v>
      </c>
    </row>
    <row r="42885" spans="1:4">
      <c r="A42885" s="29">
        <v>43936</v>
      </c>
      <c r="B42885" s="30">
        <v>0.1875</v>
      </c>
      <c r="C42885">
        <v>5.66</v>
      </c>
      <c r="D42885">
        <v>98.37</v>
      </c>
    </row>
    <row r="42886" spans="1:4">
      <c r="A42886" s="29">
        <v>43936</v>
      </c>
      <c r="B42886" s="30">
        <v>0.19791666666666666</v>
      </c>
      <c r="C42886">
        <v>5.61</v>
      </c>
      <c r="D42886">
        <v>98.42</v>
      </c>
    </row>
    <row r="42887" spans="1:4">
      <c r="A42887" s="29">
        <v>43936</v>
      </c>
      <c r="B42887" s="30">
        <v>0.20833333333333334</v>
      </c>
      <c r="C42887">
        <v>5.6</v>
      </c>
      <c r="D42887">
        <v>98.43</v>
      </c>
    </row>
    <row r="42888" spans="1:4">
      <c r="A42888" s="29">
        <v>43936</v>
      </c>
      <c r="B42888" s="30">
        <v>0.21875</v>
      </c>
      <c r="C42888">
        <v>5.58</v>
      </c>
      <c r="D42888">
        <v>98.45</v>
      </c>
    </row>
    <row r="42889" spans="1:4">
      <c r="A42889" s="29">
        <v>43936</v>
      </c>
      <c r="B42889" s="30">
        <v>0.22916666666666666</v>
      </c>
      <c r="C42889">
        <v>5.6</v>
      </c>
      <c r="D42889">
        <v>98.43</v>
      </c>
    </row>
    <row r="42890" spans="1:4">
      <c r="A42890" s="29">
        <v>43936</v>
      </c>
      <c r="B42890" s="30">
        <v>0.23958333333333334</v>
      </c>
      <c r="C42890">
        <v>5.88</v>
      </c>
      <c r="D42890">
        <v>98.15</v>
      </c>
    </row>
    <row r="42891" spans="1:4">
      <c r="A42891" s="29">
        <v>43936</v>
      </c>
      <c r="B42891" s="30">
        <v>0.25</v>
      </c>
      <c r="C42891">
        <v>6</v>
      </c>
      <c r="D42891">
        <v>98.03</v>
      </c>
    </row>
    <row r="42892" spans="1:4">
      <c r="A42892" s="29">
        <v>43936</v>
      </c>
      <c r="B42892" s="30">
        <v>0.26041666666666669</v>
      </c>
      <c r="C42892">
        <v>6.06</v>
      </c>
      <c r="D42892">
        <v>97.97</v>
      </c>
    </row>
    <row r="42893" spans="1:4">
      <c r="A42893" s="29">
        <v>43936</v>
      </c>
      <c r="B42893" s="30">
        <v>0.27083333333333331</v>
      </c>
      <c r="C42893">
        <v>6.1</v>
      </c>
      <c r="D42893">
        <v>97.93</v>
      </c>
    </row>
    <row r="42894" spans="1:4">
      <c r="A42894" s="29">
        <v>43936</v>
      </c>
      <c r="B42894" s="30">
        <v>0.28125</v>
      </c>
      <c r="C42894">
        <v>6.13</v>
      </c>
      <c r="D42894">
        <v>97.9</v>
      </c>
    </row>
    <row r="42895" spans="1:4">
      <c r="A42895" s="29">
        <v>43936</v>
      </c>
      <c r="B42895" s="30">
        <v>0.29166666666666669</v>
      </c>
      <c r="C42895">
        <v>6.14</v>
      </c>
      <c r="D42895">
        <v>97.89</v>
      </c>
    </row>
    <row r="42896" spans="1:4">
      <c r="A42896" s="29">
        <v>43936</v>
      </c>
      <c r="B42896" s="30">
        <v>0.30208333333333331</v>
      </c>
      <c r="C42896">
        <v>6.17</v>
      </c>
      <c r="D42896">
        <v>97.86</v>
      </c>
    </row>
    <row r="42897" spans="1:4">
      <c r="A42897" s="29">
        <v>43936</v>
      </c>
      <c r="B42897" s="30">
        <v>0.3125</v>
      </c>
      <c r="C42897">
        <v>6.18</v>
      </c>
      <c r="D42897">
        <v>97.85</v>
      </c>
    </row>
    <row r="42898" spans="1:4">
      <c r="A42898" s="29">
        <v>43936</v>
      </c>
      <c r="B42898" s="30">
        <v>0.32291666666666669</v>
      </c>
      <c r="C42898">
        <v>6.19</v>
      </c>
      <c r="D42898">
        <v>97.84</v>
      </c>
    </row>
    <row r="42899" spans="1:4">
      <c r="A42899" s="29">
        <v>43936</v>
      </c>
      <c r="B42899" s="30">
        <v>0.33333333333333331</v>
      </c>
      <c r="C42899">
        <v>6.21</v>
      </c>
      <c r="D42899">
        <v>97.820000000000007</v>
      </c>
    </row>
    <row r="42900" spans="1:4">
      <c r="A42900" s="29">
        <v>43936</v>
      </c>
      <c r="B42900" s="30">
        <v>0.34375</v>
      </c>
      <c r="C42900">
        <v>6.22</v>
      </c>
      <c r="D42900">
        <v>97.81</v>
      </c>
    </row>
    <row r="42901" spans="1:4">
      <c r="A42901" s="29">
        <v>43936</v>
      </c>
      <c r="B42901" s="30">
        <v>0.35416666666666669</v>
      </c>
      <c r="C42901">
        <v>6.23</v>
      </c>
      <c r="D42901">
        <v>97.8</v>
      </c>
    </row>
    <row r="42902" spans="1:4">
      <c r="A42902" s="29">
        <v>43936</v>
      </c>
      <c r="B42902" s="30">
        <v>0.36458333333333331</v>
      </c>
      <c r="C42902">
        <v>6.23</v>
      </c>
      <c r="D42902">
        <v>97.8</v>
      </c>
    </row>
    <row r="42903" spans="1:4">
      <c r="A42903" s="29">
        <v>43936</v>
      </c>
      <c r="B42903" s="30">
        <v>0.375</v>
      </c>
      <c r="C42903">
        <v>6.24</v>
      </c>
      <c r="D42903">
        <v>97.79</v>
      </c>
    </row>
    <row r="42904" spans="1:4">
      <c r="A42904" s="29">
        <v>43936</v>
      </c>
      <c r="B42904" s="30">
        <v>0.38541666666666669</v>
      </c>
      <c r="C42904">
        <v>5.96</v>
      </c>
      <c r="D42904">
        <v>98.070000000000007</v>
      </c>
    </row>
    <row r="42905" spans="1:4">
      <c r="A42905" s="29">
        <v>43936</v>
      </c>
      <c r="B42905" s="30">
        <v>0.39583333333333331</v>
      </c>
      <c r="C42905">
        <v>5.82</v>
      </c>
      <c r="D42905">
        <v>98.210000000000008</v>
      </c>
    </row>
    <row r="42906" spans="1:4">
      <c r="A42906" s="29">
        <v>43936</v>
      </c>
      <c r="B42906" s="30">
        <v>0.40625</v>
      </c>
      <c r="C42906">
        <v>5.8</v>
      </c>
      <c r="D42906">
        <v>98.23</v>
      </c>
    </row>
    <row r="42907" spans="1:4">
      <c r="A42907" s="29">
        <v>43936</v>
      </c>
      <c r="B42907" s="30">
        <v>0.41666666666666669</v>
      </c>
      <c r="C42907">
        <v>6.05</v>
      </c>
      <c r="D42907">
        <v>97.98</v>
      </c>
    </row>
    <row r="42908" spans="1:4">
      <c r="A42908" s="29">
        <v>43936</v>
      </c>
      <c r="B42908" s="30">
        <v>0.42708333333333331</v>
      </c>
      <c r="C42908">
        <v>6.13</v>
      </c>
      <c r="D42908">
        <v>97.9</v>
      </c>
    </row>
    <row r="42909" spans="1:4">
      <c r="A42909" s="29">
        <v>43936</v>
      </c>
      <c r="B42909" s="30">
        <v>0.4375</v>
      </c>
      <c r="C42909">
        <v>6.17</v>
      </c>
      <c r="D42909">
        <v>97.86</v>
      </c>
    </row>
    <row r="42910" spans="1:4">
      <c r="A42910" s="29">
        <v>43936</v>
      </c>
      <c r="B42910" s="30">
        <v>0.44791666666666669</v>
      </c>
      <c r="C42910">
        <v>6.2</v>
      </c>
      <c r="D42910">
        <v>97.83</v>
      </c>
    </row>
    <row r="42911" spans="1:4">
      <c r="A42911" s="29">
        <v>43936</v>
      </c>
      <c r="B42911" s="30">
        <v>0.45833333333333331</v>
      </c>
      <c r="C42911">
        <v>6.21</v>
      </c>
      <c r="D42911">
        <v>97.820000000000007</v>
      </c>
    </row>
    <row r="42912" spans="1:4">
      <c r="A42912" s="29">
        <v>43936</v>
      </c>
      <c r="B42912" s="30">
        <v>0.46875</v>
      </c>
      <c r="C42912">
        <v>6.23</v>
      </c>
      <c r="D42912">
        <v>97.8</v>
      </c>
    </row>
    <row r="42913" spans="1:4">
      <c r="A42913" s="29">
        <v>43936</v>
      </c>
      <c r="B42913" s="30">
        <v>0.47916666666666669</v>
      </c>
      <c r="C42913">
        <v>6.23</v>
      </c>
      <c r="D42913">
        <v>97.8</v>
      </c>
    </row>
    <row r="42914" spans="1:4">
      <c r="A42914" s="29">
        <v>43936</v>
      </c>
      <c r="B42914" s="30">
        <v>0.48958333333333331</v>
      </c>
      <c r="C42914">
        <v>6.25</v>
      </c>
      <c r="D42914">
        <v>97.78</v>
      </c>
    </row>
    <row r="42915" spans="1:4">
      <c r="A42915" s="29">
        <v>43936</v>
      </c>
      <c r="B42915" s="30">
        <v>0.5</v>
      </c>
      <c r="C42915">
        <v>6.25</v>
      </c>
      <c r="D42915">
        <v>97.78</v>
      </c>
    </row>
    <row r="42916" spans="1:4">
      <c r="A42916" s="29">
        <v>43936</v>
      </c>
      <c r="B42916" s="30">
        <v>0.51041666666666663</v>
      </c>
      <c r="C42916">
        <v>6.25</v>
      </c>
      <c r="D42916">
        <v>97.78</v>
      </c>
    </row>
    <row r="42917" spans="1:4">
      <c r="A42917" s="29">
        <v>43936</v>
      </c>
      <c r="B42917" s="30">
        <v>0.52083333333333337</v>
      </c>
      <c r="C42917">
        <v>6.26</v>
      </c>
      <c r="D42917">
        <v>97.77</v>
      </c>
    </row>
    <row r="42918" spans="1:4">
      <c r="A42918" s="29">
        <v>43936</v>
      </c>
      <c r="B42918" s="30">
        <v>0.53125</v>
      </c>
      <c r="C42918">
        <v>6.27</v>
      </c>
      <c r="D42918">
        <v>97.76</v>
      </c>
    </row>
    <row r="42919" spans="1:4">
      <c r="A42919" s="29">
        <v>43936</v>
      </c>
      <c r="B42919" s="30">
        <v>0.54166666666666663</v>
      </c>
      <c r="C42919">
        <v>6.26</v>
      </c>
      <c r="D42919">
        <v>97.77</v>
      </c>
    </row>
    <row r="42920" spans="1:4">
      <c r="A42920" s="29">
        <v>43936</v>
      </c>
      <c r="B42920" s="30">
        <v>0.55208333333333337</v>
      </c>
      <c r="C42920">
        <v>6.27</v>
      </c>
      <c r="D42920">
        <v>97.76</v>
      </c>
    </row>
    <row r="42921" spans="1:4">
      <c r="A42921" s="29">
        <v>43936</v>
      </c>
      <c r="B42921" s="30">
        <v>0.5625</v>
      </c>
      <c r="C42921">
        <v>6.27</v>
      </c>
      <c r="D42921">
        <v>97.76</v>
      </c>
    </row>
    <row r="42922" spans="1:4">
      <c r="A42922" s="29">
        <v>43936</v>
      </c>
      <c r="B42922" s="30">
        <v>0.57291666666666663</v>
      </c>
      <c r="C42922">
        <v>6.28</v>
      </c>
      <c r="D42922">
        <v>97.75</v>
      </c>
    </row>
    <row r="42923" spans="1:4">
      <c r="A42923" s="29">
        <v>43936</v>
      </c>
      <c r="B42923" s="30">
        <v>0.58333333333333337</v>
      </c>
      <c r="C42923">
        <v>6.27</v>
      </c>
      <c r="D42923">
        <v>97.76</v>
      </c>
    </row>
    <row r="42924" spans="1:4">
      <c r="A42924" s="29">
        <v>43936</v>
      </c>
      <c r="B42924" s="30">
        <v>0.59375</v>
      </c>
      <c r="C42924">
        <v>6.07</v>
      </c>
      <c r="D42924">
        <v>97.960000000000008</v>
      </c>
    </row>
    <row r="42925" spans="1:4">
      <c r="A42925" s="29">
        <v>43936</v>
      </c>
      <c r="B42925" s="30">
        <v>0.60416666666666663</v>
      </c>
      <c r="C42925">
        <v>5.87</v>
      </c>
      <c r="D42925">
        <v>98.16</v>
      </c>
    </row>
    <row r="42926" spans="1:4">
      <c r="A42926" s="29">
        <v>43936</v>
      </c>
      <c r="B42926" s="30">
        <v>0.61458333333333337</v>
      </c>
      <c r="C42926">
        <v>5.78</v>
      </c>
      <c r="D42926">
        <v>98.25</v>
      </c>
    </row>
    <row r="42927" spans="1:4">
      <c r="A42927" s="29">
        <v>43936</v>
      </c>
      <c r="B42927" s="30">
        <v>0.625</v>
      </c>
      <c r="C42927">
        <v>5.72</v>
      </c>
      <c r="D42927">
        <v>98.31</v>
      </c>
    </row>
    <row r="42928" spans="1:4">
      <c r="A42928" s="29">
        <v>43936</v>
      </c>
      <c r="B42928" s="30">
        <v>0.63541666666666663</v>
      </c>
      <c r="C42928">
        <v>5.99</v>
      </c>
      <c r="D42928">
        <v>98.04</v>
      </c>
    </row>
    <row r="42929" spans="1:4">
      <c r="A42929" s="29">
        <v>43936</v>
      </c>
      <c r="B42929" s="30">
        <v>0.64583333333333337</v>
      </c>
      <c r="C42929">
        <v>6.11</v>
      </c>
      <c r="D42929">
        <v>97.92</v>
      </c>
    </row>
    <row r="42930" spans="1:4">
      <c r="A42930" s="29">
        <v>43936</v>
      </c>
      <c r="B42930" s="30">
        <v>0.65625</v>
      </c>
      <c r="C42930">
        <v>10.24</v>
      </c>
      <c r="D42930">
        <v>93.79</v>
      </c>
    </row>
    <row r="42931" spans="1:4">
      <c r="A42931" s="29">
        <v>43936</v>
      </c>
      <c r="B42931" s="30">
        <v>0.66666666666666663</v>
      </c>
      <c r="C42931">
        <v>16.760000000000002</v>
      </c>
      <c r="D42931">
        <v>87.27</v>
      </c>
    </row>
    <row r="42932" spans="1:4">
      <c r="A42932" s="29">
        <v>43936</v>
      </c>
      <c r="B42932" s="30">
        <v>0.67708333333333337</v>
      </c>
      <c r="C42932">
        <v>16.78</v>
      </c>
      <c r="D42932">
        <v>87.25</v>
      </c>
    </row>
    <row r="42933" spans="1:4">
      <c r="A42933" s="29">
        <v>43936</v>
      </c>
      <c r="B42933" s="30">
        <v>0.6875</v>
      </c>
      <c r="C42933">
        <v>16.809999999999999</v>
      </c>
      <c r="D42933">
        <v>87.22</v>
      </c>
    </row>
    <row r="42934" spans="1:4">
      <c r="A42934" s="29">
        <v>43936</v>
      </c>
      <c r="B42934" s="30">
        <v>0.69791666666666663</v>
      </c>
      <c r="C42934">
        <v>13.57</v>
      </c>
      <c r="D42934">
        <v>90.460000000000008</v>
      </c>
    </row>
    <row r="42935" spans="1:4">
      <c r="A42935" s="29">
        <v>43936</v>
      </c>
      <c r="B42935" s="30">
        <v>0.70833333333333337</v>
      </c>
      <c r="C42935">
        <v>6.24</v>
      </c>
      <c r="D42935">
        <v>97.79</v>
      </c>
    </row>
    <row r="42936" spans="1:4">
      <c r="A42936" s="29">
        <v>43936</v>
      </c>
      <c r="B42936" s="30">
        <v>0.71875</v>
      </c>
      <c r="C42936">
        <v>6.22</v>
      </c>
      <c r="D42936">
        <v>97.81</v>
      </c>
    </row>
    <row r="42937" spans="1:4">
      <c r="A42937" s="29">
        <v>43936</v>
      </c>
      <c r="B42937" s="30">
        <v>0.72916666666666663</v>
      </c>
      <c r="C42937">
        <v>6.23</v>
      </c>
      <c r="D42937">
        <v>97.8</v>
      </c>
    </row>
    <row r="42938" spans="1:4">
      <c r="A42938" s="29">
        <v>43936</v>
      </c>
      <c r="B42938" s="30">
        <v>0.73958333333333337</v>
      </c>
      <c r="C42938">
        <v>6.24</v>
      </c>
      <c r="D42938">
        <v>97.79</v>
      </c>
    </row>
    <row r="42939" spans="1:4">
      <c r="A42939" s="29">
        <v>43936</v>
      </c>
      <c r="B42939" s="30">
        <v>0.75</v>
      </c>
      <c r="C42939">
        <v>6.24</v>
      </c>
      <c r="D42939">
        <v>97.79</v>
      </c>
    </row>
    <row r="42940" spans="1:4">
      <c r="A42940" s="29">
        <v>43936</v>
      </c>
      <c r="B42940" s="30">
        <v>0.76041666666666663</v>
      </c>
      <c r="C42940">
        <v>6.25</v>
      </c>
      <c r="D42940">
        <v>97.78</v>
      </c>
    </row>
    <row r="42941" spans="1:4">
      <c r="A42941" s="29">
        <v>43936</v>
      </c>
      <c r="B42941" s="30">
        <v>0.77083333333333337</v>
      </c>
      <c r="C42941">
        <v>6.26</v>
      </c>
      <c r="D42941">
        <v>97.77</v>
      </c>
    </row>
    <row r="42942" spans="1:4">
      <c r="A42942" s="29">
        <v>43936</v>
      </c>
      <c r="B42942" s="30">
        <v>0.78125</v>
      </c>
      <c r="C42942">
        <v>6.25</v>
      </c>
      <c r="D42942">
        <v>97.78</v>
      </c>
    </row>
    <row r="42943" spans="1:4">
      <c r="A42943" s="29">
        <v>43936</v>
      </c>
      <c r="B42943" s="30">
        <v>0.79166666666666663</v>
      </c>
      <c r="C42943">
        <v>6.27</v>
      </c>
      <c r="D42943">
        <v>97.76</v>
      </c>
    </row>
    <row r="42944" spans="1:4">
      <c r="A42944" s="29">
        <v>43936</v>
      </c>
      <c r="B42944" s="30">
        <v>0.80208333333333337</v>
      </c>
      <c r="C42944">
        <v>6.26</v>
      </c>
      <c r="D42944">
        <v>97.77</v>
      </c>
    </row>
    <row r="42945" spans="1:4">
      <c r="A42945" s="29">
        <v>43936</v>
      </c>
      <c r="B42945" s="30">
        <v>0.8125</v>
      </c>
      <c r="C42945">
        <v>6.27</v>
      </c>
      <c r="D42945">
        <v>97.76</v>
      </c>
    </row>
    <row r="42946" spans="1:4">
      <c r="A42946" s="29">
        <v>43936</v>
      </c>
      <c r="B42946" s="30">
        <v>0.82291666666666663</v>
      </c>
      <c r="C42946">
        <v>6.28</v>
      </c>
      <c r="D42946">
        <v>97.75</v>
      </c>
    </row>
    <row r="42947" spans="1:4">
      <c r="A42947" s="29">
        <v>43936</v>
      </c>
      <c r="B42947" s="30">
        <v>0.83333333333333337</v>
      </c>
      <c r="C42947">
        <v>6.28</v>
      </c>
      <c r="D42947">
        <v>97.75</v>
      </c>
    </row>
    <row r="42948" spans="1:4">
      <c r="A42948" s="29">
        <v>43936</v>
      </c>
      <c r="B42948" s="30">
        <v>0.84375</v>
      </c>
      <c r="C42948">
        <v>6.29</v>
      </c>
      <c r="D42948">
        <v>97.74</v>
      </c>
    </row>
    <row r="42949" spans="1:4">
      <c r="A42949" s="29">
        <v>43936</v>
      </c>
      <c r="B42949" s="30">
        <v>0.85416666666666663</v>
      </c>
      <c r="C42949">
        <v>6.29</v>
      </c>
      <c r="D42949">
        <v>97.74</v>
      </c>
    </row>
    <row r="42950" spans="1:4">
      <c r="A42950" s="29">
        <v>43936</v>
      </c>
      <c r="B42950" s="30">
        <v>0.86458333333333337</v>
      </c>
      <c r="C42950">
        <v>6.28</v>
      </c>
      <c r="D42950">
        <v>97.75</v>
      </c>
    </row>
    <row r="42951" spans="1:4">
      <c r="A42951" s="29">
        <v>43936</v>
      </c>
      <c r="B42951" s="30">
        <v>0.875</v>
      </c>
      <c r="C42951">
        <v>6.28</v>
      </c>
      <c r="D42951">
        <v>97.75</v>
      </c>
    </row>
    <row r="42952" spans="1:4">
      <c r="A42952" s="29">
        <v>43936</v>
      </c>
      <c r="B42952" s="30">
        <v>0.88541666666666663</v>
      </c>
      <c r="C42952">
        <v>6.29</v>
      </c>
      <c r="D42952">
        <v>97.74</v>
      </c>
    </row>
    <row r="42953" spans="1:4">
      <c r="A42953" s="29">
        <v>43936</v>
      </c>
      <c r="B42953" s="30">
        <v>0.89583333333333337</v>
      </c>
      <c r="C42953">
        <v>6.29</v>
      </c>
      <c r="D42953">
        <v>97.74</v>
      </c>
    </row>
    <row r="42954" spans="1:4">
      <c r="A42954" s="29">
        <v>43936</v>
      </c>
      <c r="B42954" s="30">
        <v>0.90625</v>
      </c>
      <c r="C42954">
        <v>6.29</v>
      </c>
      <c r="D42954">
        <v>97.74</v>
      </c>
    </row>
    <row r="42955" spans="1:4">
      <c r="A42955" s="29">
        <v>43936</v>
      </c>
      <c r="B42955" s="30">
        <v>0.91666666666666663</v>
      </c>
      <c r="C42955">
        <v>6.15</v>
      </c>
      <c r="D42955">
        <v>97.88</v>
      </c>
    </row>
    <row r="42956" spans="1:4">
      <c r="A42956" s="29">
        <v>43936</v>
      </c>
      <c r="B42956" s="30">
        <v>0.92708333333333337</v>
      </c>
      <c r="C42956">
        <v>5.91</v>
      </c>
      <c r="D42956">
        <v>98.12</v>
      </c>
    </row>
    <row r="42957" spans="1:4">
      <c r="A42957" s="29">
        <v>43936</v>
      </c>
      <c r="B42957" s="30">
        <v>0.9375</v>
      </c>
      <c r="C42957">
        <v>5.81</v>
      </c>
      <c r="D42957">
        <v>98.22</v>
      </c>
    </row>
    <row r="42958" spans="1:4">
      <c r="A42958" s="29">
        <v>43936</v>
      </c>
      <c r="B42958" s="30">
        <v>0.94791666666666663</v>
      </c>
      <c r="C42958">
        <v>5.75</v>
      </c>
      <c r="D42958">
        <v>98.28</v>
      </c>
    </row>
    <row r="42959" spans="1:4">
      <c r="A42959" s="29">
        <v>43936</v>
      </c>
      <c r="B42959" s="30">
        <v>0.95833333333333337</v>
      </c>
      <c r="C42959">
        <v>5.69</v>
      </c>
      <c r="D42959">
        <v>98.34</v>
      </c>
    </row>
    <row r="42960" spans="1:4">
      <c r="A42960" s="29">
        <v>43936</v>
      </c>
      <c r="B42960" s="30">
        <v>0.96875</v>
      </c>
      <c r="C42960">
        <v>5.67</v>
      </c>
      <c r="D42960">
        <v>98.36</v>
      </c>
    </row>
    <row r="42961" spans="1:4">
      <c r="A42961" s="29">
        <v>43936</v>
      </c>
      <c r="B42961" s="30">
        <v>0.97916666666666663</v>
      </c>
      <c r="C42961">
        <v>5.65</v>
      </c>
      <c r="D42961">
        <v>98.38</v>
      </c>
    </row>
    <row r="42962" spans="1:4">
      <c r="A42962" s="29">
        <v>43936</v>
      </c>
      <c r="B42962" s="30">
        <v>0.98958333333333337</v>
      </c>
      <c r="C42962">
        <v>5.63</v>
      </c>
      <c r="D42962">
        <v>98.4</v>
      </c>
    </row>
    <row r="42963" spans="1:4">
      <c r="A42963" s="29">
        <v>43937</v>
      </c>
      <c r="B42963" s="30">
        <v>0</v>
      </c>
      <c r="C42963">
        <v>16.350000000000001</v>
      </c>
      <c r="D42963">
        <v>87.68</v>
      </c>
    </row>
    <row r="42964" spans="1:4">
      <c r="A42964" s="29">
        <v>43937</v>
      </c>
      <c r="B42964" s="30">
        <v>1.0416666666666666E-2</v>
      </c>
      <c r="C42964">
        <v>18.63</v>
      </c>
      <c r="D42964">
        <v>85.4</v>
      </c>
    </row>
    <row r="42965" spans="1:4">
      <c r="A42965" s="29">
        <v>43937</v>
      </c>
      <c r="B42965" s="30">
        <v>2.0833333333333332E-2</v>
      </c>
      <c r="C42965">
        <v>20.010000000000002</v>
      </c>
      <c r="D42965">
        <v>84.02</v>
      </c>
    </row>
    <row r="42966" spans="1:4">
      <c r="A42966" s="29">
        <v>43937</v>
      </c>
      <c r="B42966" s="30">
        <v>3.125E-2</v>
      </c>
      <c r="C42966">
        <v>20.07</v>
      </c>
      <c r="D42966">
        <v>83.960000000000008</v>
      </c>
    </row>
    <row r="42967" spans="1:4">
      <c r="A42967" s="29">
        <v>43937</v>
      </c>
      <c r="B42967" s="30">
        <v>4.1666666666666664E-2</v>
      </c>
      <c r="C42967">
        <v>6.2</v>
      </c>
      <c r="D42967">
        <v>97.83</v>
      </c>
    </row>
    <row r="42968" spans="1:4">
      <c r="A42968" s="29">
        <v>43937</v>
      </c>
      <c r="B42968" s="30">
        <v>5.2083333333333336E-2</v>
      </c>
      <c r="C42968">
        <v>5.76</v>
      </c>
      <c r="D42968">
        <v>98.27</v>
      </c>
    </row>
    <row r="42969" spans="1:4">
      <c r="A42969" s="29">
        <v>43937</v>
      </c>
      <c r="B42969" s="30">
        <v>6.25E-2</v>
      </c>
      <c r="C42969">
        <v>5.68</v>
      </c>
      <c r="D42969">
        <v>98.35</v>
      </c>
    </row>
    <row r="42970" spans="1:4">
      <c r="A42970" s="29">
        <v>43937</v>
      </c>
      <c r="B42970" s="30">
        <v>7.2916666666666671E-2</v>
      </c>
      <c r="C42970">
        <v>5.64</v>
      </c>
      <c r="D42970">
        <v>98.39</v>
      </c>
    </row>
    <row r="42971" spans="1:4">
      <c r="A42971" s="29">
        <v>43937</v>
      </c>
      <c r="B42971" s="30">
        <v>8.3333333333333329E-2</v>
      </c>
      <c r="C42971">
        <v>5.6</v>
      </c>
      <c r="D42971">
        <v>98.43</v>
      </c>
    </row>
    <row r="42972" spans="1:4">
      <c r="A42972" s="29">
        <v>43937</v>
      </c>
      <c r="B42972" s="30">
        <v>9.375E-2</v>
      </c>
      <c r="C42972">
        <v>5.59</v>
      </c>
      <c r="D42972">
        <v>98.44</v>
      </c>
    </row>
    <row r="42973" spans="1:4">
      <c r="A42973" s="29">
        <v>43937</v>
      </c>
      <c r="B42973" s="30">
        <v>0.10416666666666667</v>
      </c>
      <c r="C42973">
        <v>5.57</v>
      </c>
      <c r="D42973">
        <v>98.460000000000008</v>
      </c>
    </row>
    <row r="42974" spans="1:4">
      <c r="A42974" s="29">
        <v>43937</v>
      </c>
      <c r="B42974" s="30">
        <v>0.11458333333333333</v>
      </c>
      <c r="C42974">
        <v>5.56</v>
      </c>
      <c r="D42974">
        <v>98.47</v>
      </c>
    </row>
    <row r="42975" spans="1:4">
      <c r="A42975" s="29">
        <v>43937</v>
      </c>
      <c r="B42975" s="30">
        <v>0.125</v>
      </c>
      <c r="C42975">
        <v>5.53</v>
      </c>
      <c r="D42975">
        <v>98.5</v>
      </c>
    </row>
    <row r="42976" spans="1:4">
      <c r="A42976" s="29">
        <v>43937</v>
      </c>
      <c r="B42976" s="30">
        <v>0.13541666666666666</v>
      </c>
      <c r="C42976">
        <v>5.53</v>
      </c>
      <c r="D42976">
        <v>98.5</v>
      </c>
    </row>
    <row r="42977" spans="1:4">
      <c r="A42977" s="29">
        <v>43937</v>
      </c>
      <c r="B42977" s="30">
        <v>0.14583333333333334</v>
      </c>
      <c r="C42977">
        <v>5.52</v>
      </c>
      <c r="D42977">
        <v>98.51</v>
      </c>
    </row>
    <row r="42978" spans="1:4">
      <c r="A42978" s="29">
        <v>43937</v>
      </c>
      <c r="B42978" s="30">
        <v>0.15625</v>
      </c>
      <c r="C42978">
        <v>5.51</v>
      </c>
      <c r="D42978">
        <v>98.52</v>
      </c>
    </row>
    <row r="42979" spans="1:4">
      <c r="A42979" s="29">
        <v>43937</v>
      </c>
      <c r="B42979" s="30">
        <v>0.16666666666666666</v>
      </c>
      <c r="C42979">
        <v>5.53</v>
      </c>
      <c r="D42979">
        <v>98.5</v>
      </c>
    </row>
    <row r="42980" spans="1:4">
      <c r="A42980" s="29">
        <v>43937</v>
      </c>
      <c r="B42980" s="30">
        <v>0.17708333333333334</v>
      </c>
      <c r="C42980">
        <v>5.84</v>
      </c>
      <c r="D42980">
        <v>98.19</v>
      </c>
    </row>
    <row r="42981" spans="1:4">
      <c r="A42981" s="29">
        <v>43937</v>
      </c>
      <c r="B42981" s="30">
        <v>0.1875</v>
      </c>
      <c r="C42981">
        <v>5.96</v>
      </c>
      <c r="D42981">
        <v>98.070000000000007</v>
      </c>
    </row>
    <row r="42982" spans="1:4">
      <c r="A42982" s="29">
        <v>43937</v>
      </c>
      <c r="B42982" s="30">
        <v>0.19791666666666666</v>
      </c>
      <c r="C42982">
        <v>6.02</v>
      </c>
      <c r="D42982">
        <v>98.01</v>
      </c>
    </row>
    <row r="42983" spans="1:4">
      <c r="A42983" s="29">
        <v>43937</v>
      </c>
      <c r="B42983" s="30">
        <v>0.20833333333333334</v>
      </c>
      <c r="C42983">
        <v>5.79</v>
      </c>
      <c r="D42983">
        <v>98.24</v>
      </c>
    </row>
    <row r="42984" spans="1:4">
      <c r="A42984" s="29">
        <v>43937</v>
      </c>
      <c r="B42984" s="30">
        <v>0.21875</v>
      </c>
      <c r="C42984">
        <v>5.66</v>
      </c>
      <c r="D42984">
        <v>98.37</v>
      </c>
    </row>
    <row r="42985" spans="1:4">
      <c r="A42985" s="29">
        <v>43937</v>
      </c>
      <c r="B42985" s="30">
        <v>0.22916666666666666</v>
      </c>
      <c r="C42985">
        <v>5.6</v>
      </c>
      <c r="D42985">
        <v>98.43</v>
      </c>
    </row>
    <row r="42986" spans="1:4">
      <c r="A42986" s="29">
        <v>43937</v>
      </c>
      <c r="B42986" s="30">
        <v>0.23958333333333334</v>
      </c>
      <c r="C42986">
        <v>5.57</v>
      </c>
      <c r="D42986">
        <v>98.460000000000008</v>
      </c>
    </row>
    <row r="42987" spans="1:4">
      <c r="A42987" s="29">
        <v>43937</v>
      </c>
      <c r="B42987" s="30">
        <v>0.25</v>
      </c>
      <c r="C42987">
        <v>5.55</v>
      </c>
      <c r="D42987">
        <v>98.48</v>
      </c>
    </row>
    <row r="42988" spans="1:4">
      <c r="A42988" s="29">
        <v>43937</v>
      </c>
      <c r="B42988" s="30">
        <v>0.26041666666666669</v>
      </c>
      <c r="C42988">
        <v>5.69</v>
      </c>
      <c r="D42988">
        <v>98.34</v>
      </c>
    </row>
    <row r="42989" spans="1:4">
      <c r="A42989" s="29">
        <v>43937</v>
      </c>
      <c r="B42989" s="30">
        <v>0.27083333333333331</v>
      </c>
      <c r="C42989">
        <v>5.91</v>
      </c>
      <c r="D42989">
        <v>98.12</v>
      </c>
    </row>
    <row r="42990" spans="1:4">
      <c r="A42990" s="29">
        <v>43937</v>
      </c>
      <c r="B42990" s="30">
        <v>0.28125</v>
      </c>
      <c r="C42990">
        <v>6</v>
      </c>
      <c r="D42990">
        <v>98.03</v>
      </c>
    </row>
    <row r="42991" spans="1:4">
      <c r="A42991" s="29">
        <v>43937</v>
      </c>
      <c r="B42991" s="30">
        <v>0.29166666666666669</v>
      </c>
      <c r="C42991">
        <v>6.05</v>
      </c>
      <c r="D42991">
        <v>97.98</v>
      </c>
    </row>
    <row r="42992" spans="1:4">
      <c r="A42992" s="29">
        <v>43937</v>
      </c>
      <c r="B42992" s="30">
        <v>0.30208333333333331</v>
      </c>
      <c r="C42992">
        <v>6.09</v>
      </c>
      <c r="D42992">
        <v>97.94</v>
      </c>
    </row>
    <row r="42993" spans="1:4">
      <c r="A42993" s="29">
        <v>43937</v>
      </c>
      <c r="B42993" s="30">
        <v>0.3125</v>
      </c>
      <c r="C42993">
        <v>6.11</v>
      </c>
      <c r="D42993">
        <v>97.92</v>
      </c>
    </row>
    <row r="42994" spans="1:4">
      <c r="A42994" s="29">
        <v>43937</v>
      </c>
      <c r="B42994" s="30">
        <v>0.32291666666666669</v>
      </c>
      <c r="C42994">
        <v>6.13</v>
      </c>
      <c r="D42994">
        <v>97.9</v>
      </c>
    </row>
    <row r="42995" spans="1:4">
      <c r="A42995" s="29">
        <v>43937</v>
      </c>
      <c r="B42995" s="30">
        <v>0.33333333333333331</v>
      </c>
      <c r="C42995">
        <v>6.14</v>
      </c>
      <c r="D42995">
        <v>97.89</v>
      </c>
    </row>
    <row r="42996" spans="1:4">
      <c r="A42996" s="29">
        <v>43937</v>
      </c>
      <c r="B42996" s="30">
        <v>0.34375</v>
      </c>
      <c r="C42996">
        <v>6.16</v>
      </c>
      <c r="D42996">
        <v>97.87</v>
      </c>
    </row>
    <row r="42997" spans="1:4">
      <c r="A42997" s="29">
        <v>43937</v>
      </c>
      <c r="B42997" s="30">
        <v>0.35416666666666669</v>
      </c>
      <c r="C42997">
        <v>6.17</v>
      </c>
      <c r="D42997">
        <v>97.86</v>
      </c>
    </row>
    <row r="42998" spans="1:4">
      <c r="A42998" s="29">
        <v>43937</v>
      </c>
      <c r="B42998" s="30">
        <v>0.36458333333333331</v>
      </c>
      <c r="C42998">
        <v>6.19</v>
      </c>
      <c r="D42998">
        <v>97.84</v>
      </c>
    </row>
    <row r="42999" spans="1:4">
      <c r="A42999" s="29">
        <v>43937</v>
      </c>
      <c r="B42999" s="30">
        <v>0.375</v>
      </c>
      <c r="C42999">
        <v>6.2</v>
      </c>
      <c r="D42999">
        <v>97.83</v>
      </c>
    </row>
    <row r="43000" spans="1:4">
      <c r="A43000" s="29">
        <v>43937</v>
      </c>
      <c r="B43000" s="30">
        <v>0.38541666666666669</v>
      </c>
      <c r="C43000">
        <v>6.21</v>
      </c>
      <c r="D43000">
        <v>97.820000000000007</v>
      </c>
    </row>
    <row r="43001" spans="1:4">
      <c r="A43001" s="29">
        <v>43937</v>
      </c>
      <c r="B43001" s="30">
        <v>0.39583333333333331</v>
      </c>
      <c r="C43001">
        <v>6.21</v>
      </c>
      <c r="D43001">
        <v>97.820000000000007</v>
      </c>
    </row>
    <row r="43002" spans="1:4">
      <c r="A43002" s="29">
        <v>43937</v>
      </c>
      <c r="B43002" s="30">
        <v>0.40625</v>
      </c>
      <c r="C43002">
        <v>6.22</v>
      </c>
      <c r="D43002">
        <v>97.81</v>
      </c>
    </row>
    <row r="43003" spans="1:4">
      <c r="A43003" s="29">
        <v>43937</v>
      </c>
      <c r="B43003" s="30">
        <v>0.41666666666666669</v>
      </c>
      <c r="C43003">
        <v>6.23</v>
      </c>
      <c r="D43003">
        <v>97.8</v>
      </c>
    </row>
    <row r="43004" spans="1:4">
      <c r="A43004" s="29">
        <v>43937</v>
      </c>
      <c r="B43004" s="30">
        <v>0.42708333333333331</v>
      </c>
      <c r="C43004">
        <v>6.23</v>
      </c>
      <c r="D43004">
        <v>97.8</v>
      </c>
    </row>
    <row r="43005" spans="1:4">
      <c r="A43005" s="29">
        <v>43937</v>
      </c>
      <c r="B43005" s="30">
        <v>0.4375</v>
      </c>
      <c r="C43005">
        <v>6.23</v>
      </c>
      <c r="D43005">
        <v>97.8</v>
      </c>
    </row>
    <row r="43006" spans="1:4">
      <c r="A43006" s="29">
        <v>43937</v>
      </c>
      <c r="B43006" s="30">
        <v>0.44791666666666669</v>
      </c>
      <c r="C43006">
        <v>6.24</v>
      </c>
      <c r="D43006">
        <v>97.79</v>
      </c>
    </row>
    <row r="43007" spans="1:4">
      <c r="A43007" s="29">
        <v>43937</v>
      </c>
      <c r="B43007" s="30">
        <v>0.45833333333333331</v>
      </c>
      <c r="C43007">
        <v>6.23</v>
      </c>
      <c r="D43007">
        <v>97.8</v>
      </c>
    </row>
    <row r="43008" spans="1:4">
      <c r="A43008" s="29">
        <v>43937</v>
      </c>
      <c r="B43008" s="30">
        <v>0.46875</v>
      </c>
      <c r="C43008">
        <v>6.24</v>
      </c>
      <c r="D43008">
        <v>97.79</v>
      </c>
    </row>
    <row r="43009" spans="1:4">
      <c r="A43009" s="29">
        <v>43937</v>
      </c>
      <c r="B43009" s="30">
        <v>0.47916666666666669</v>
      </c>
      <c r="C43009">
        <v>6.24</v>
      </c>
      <c r="D43009">
        <v>97.79</v>
      </c>
    </row>
    <row r="43010" spans="1:4">
      <c r="A43010" s="29">
        <v>43937</v>
      </c>
      <c r="B43010" s="30">
        <v>0.48958333333333331</v>
      </c>
      <c r="C43010">
        <v>6.25</v>
      </c>
      <c r="D43010">
        <v>97.78</v>
      </c>
    </row>
    <row r="43011" spans="1:4">
      <c r="A43011" s="29">
        <v>43937</v>
      </c>
      <c r="B43011" s="30">
        <v>0.5</v>
      </c>
      <c r="C43011">
        <v>6.24</v>
      </c>
      <c r="D43011">
        <v>97.79</v>
      </c>
    </row>
    <row r="43012" spans="1:4">
      <c r="A43012" s="29">
        <v>43937</v>
      </c>
      <c r="B43012" s="30">
        <v>0.51041666666666663</v>
      </c>
      <c r="C43012">
        <v>6.25</v>
      </c>
      <c r="D43012">
        <v>97.78</v>
      </c>
    </row>
    <row r="43013" spans="1:4">
      <c r="A43013" s="29">
        <v>43937</v>
      </c>
      <c r="B43013" s="30">
        <v>0.52083333333333337</v>
      </c>
      <c r="C43013">
        <v>6.26</v>
      </c>
      <c r="D43013">
        <v>97.77</v>
      </c>
    </row>
    <row r="43014" spans="1:4">
      <c r="A43014" s="29">
        <v>43937</v>
      </c>
      <c r="B43014" s="30">
        <v>0.53125</v>
      </c>
      <c r="C43014">
        <v>6.26</v>
      </c>
      <c r="D43014">
        <v>97.77</v>
      </c>
    </row>
    <row r="43015" spans="1:4">
      <c r="A43015" s="29">
        <v>43937</v>
      </c>
      <c r="B43015" s="30">
        <v>0.54166666666666663</v>
      </c>
      <c r="C43015">
        <v>6.25</v>
      </c>
      <c r="D43015">
        <v>97.78</v>
      </c>
    </row>
    <row r="43016" spans="1:4">
      <c r="A43016" s="29">
        <v>43937</v>
      </c>
      <c r="B43016" s="30">
        <v>0.55208333333333337</v>
      </c>
      <c r="C43016">
        <v>6.25</v>
      </c>
      <c r="D43016">
        <v>97.78</v>
      </c>
    </row>
    <row r="43017" spans="1:4">
      <c r="A43017" s="29">
        <v>43937</v>
      </c>
      <c r="B43017" s="30">
        <v>0.5625</v>
      </c>
      <c r="C43017">
        <v>5.98</v>
      </c>
      <c r="D43017">
        <v>98.05</v>
      </c>
    </row>
    <row r="43018" spans="1:4">
      <c r="A43018" s="29">
        <v>43937</v>
      </c>
      <c r="B43018" s="30">
        <v>0.57291666666666663</v>
      </c>
      <c r="C43018">
        <v>5.82</v>
      </c>
      <c r="D43018">
        <v>98.210000000000008</v>
      </c>
    </row>
    <row r="43019" spans="1:4">
      <c r="A43019" s="29">
        <v>43937</v>
      </c>
      <c r="B43019" s="30">
        <v>0.58333333333333337</v>
      </c>
      <c r="C43019">
        <v>5.74</v>
      </c>
      <c r="D43019">
        <v>98.29</v>
      </c>
    </row>
    <row r="43020" spans="1:4">
      <c r="A43020" s="29">
        <v>43937</v>
      </c>
      <c r="B43020" s="30">
        <v>0.59375</v>
      </c>
      <c r="C43020">
        <v>5.83</v>
      </c>
      <c r="D43020">
        <v>98.2</v>
      </c>
    </row>
    <row r="43021" spans="1:4">
      <c r="A43021" s="29">
        <v>43937</v>
      </c>
      <c r="B43021" s="30">
        <v>0.60416666666666663</v>
      </c>
      <c r="C43021">
        <v>6.04</v>
      </c>
      <c r="D43021">
        <v>97.99</v>
      </c>
    </row>
    <row r="43022" spans="1:4">
      <c r="A43022" s="29">
        <v>43937</v>
      </c>
      <c r="B43022" s="30">
        <v>0.61458333333333337</v>
      </c>
      <c r="C43022">
        <v>6.12</v>
      </c>
      <c r="D43022">
        <v>97.91</v>
      </c>
    </row>
    <row r="43023" spans="1:4">
      <c r="A43023" s="29">
        <v>43937</v>
      </c>
      <c r="B43023" s="30">
        <v>0.625</v>
      </c>
      <c r="C43023">
        <v>6.16</v>
      </c>
      <c r="D43023">
        <v>97.87</v>
      </c>
    </row>
    <row r="43024" spans="1:4">
      <c r="A43024" s="29">
        <v>43937</v>
      </c>
      <c r="B43024" s="30">
        <v>0.63541666666666663</v>
      </c>
      <c r="C43024">
        <v>6.17</v>
      </c>
      <c r="D43024">
        <v>97.86</v>
      </c>
    </row>
    <row r="43025" spans="1:4">
      <c r="A43025" s="29">
        <v>43937</v>
      </c>
      <c r="B43025" s="30">
        <v>0.64583333333333337</v>
      </c>
      <c r="C43025">
        <v>6.2</v>
      </c>
      <c r="D43025">
        <v>97.83</v>
      </c>
    </row>
    <row r="43026" spans="1:4">
      <c r="A43026" s="29">
        <v>43937</v>
      </c>
      <c r="B43026" s="30">
        <v>0.65625</v>
      </c>
      <c r="C43026">
        <v>10.71</v>
      </c>
      <c r="D43026">
        <v>93.32</v>
      </c>
    </row>
    <row r="43027" spans="1:4">
      <c r="A43027" s="29">
        <v>43937</v>
      </c>
      <c r="B43027" s="30">
        <v>0.66666666666666663</v>
      </c>
      <c r="C43027">
        <v>20.02</v>
      </c>
      <c r="D43027">
        <v>84.01</v>
      </c>
    </row>
    <row r="43028" spans="1:4">
      <c r="A43028" s="29">
        <v>43937</v>
      </c>
      <c r="B43028" s="30">
        <v>0.67708333333333337</v>
      </c>
      <c r="C43028">
        <v>20.18</v>
      </c>
      <c r="D43028">
        <v>83.85</v>
      </c>
    </row>
    <row r="43029" spans="1:4">
      <c r="A43029" s="29">
        <v>43937</v>
      </c>
      <c r="B43029" s="30">
        <v>0.6875</v>
      </c>
      <c r="C43029">
        <v>20.2</v>
      </c>
      <c r="D43029">
        <v>83.83</v>
      </c>
    </row>
    <row r="43030" spans="1:4">
      <c r="A43030" s="29">
        <v>43937</v>
      </c>
      <c r="B43030" s="30">
        <v>0.69791666666666663</v>
      </c>
      <c r="C43030">
        <v>15.97</v>
      </c>
      <c r="D43030">
        <v>88.06</v>
      </c>
    </row>
    <row r="43031" spans="1:4">
      <c r="A43031" s="29">
        <v>43937</v>
      </c>
      <c r="B43031" s="30">
        <v>0.70833333333333337</v>
      </c>
      <c r="C43031">
        <v>6.34</v>
      </c>
      <c r="D43031">
        <v>97.69</v>
      </c>
    </row>
    <row r="43032" spans="1:4">
      <c r="A43032" s="29">
        <v>43937</v>
      </c>
      <c r="B43032" s="30">
        <v>0.71875</v>
      </c>
      <c r="C43032">
        <v>6.26</v>
      </c>
      <c r="D43032">
        <v>97.77</v>
      </c>
    </row>
    <row r="43033" spans="1:4">
      <c r="A43033" s="29">
        <v>43937</v>
      </c>
      <c r="B43033" s="30">
        <v>0.72916666666666663</v>
      </c>
      <c r="C43033">
        <v>6.26</v>
      </c>
      <c r="D43033">
        <v>97.77</v>
      </c>
    </row>
    <row r="43034" spans="1:4">
      <c r="A43034" s="29">
        <v>43937</v>
      </c>
      <c r="B43034" s="30">
        <v>0.73958333333333337</v>
      </c>
      <c r="C43034">
        <v>6.26</v>
      </c>
      <c r="D43034">
        <v>97.77</v>
      </c>
    </row>
    <row r="43035" spans="1:4">
      <c r="A43035" s="29">
        <v>43937</v>
      </c>
      <c r="B43035" s="30">
        <v>0.75</v>
      </c>
      <c r="C43035">
        <v>6.25</v>
      </c>
      <c r="D43035">
        <v>97.78</v>
      </c>
    </row>
    <row r="43036" spans="1:4">
      <c r="A43036" s="29">
        <v>43937</v>
      </c>
      <c r="B43036" s="30">
        <v>0.76041666666666663</v>
      </c>
      <c r="C43036">
        <v>6.26</v>
      </c>
      <c r="D43036">
        <v>97.77</v>
      </c>
    </row>
    <row r="43037" spans="1:4">
      <c r="A43037" s="29">
        <v>43937</v>
      </c>
      <c r="B43037" s="30">
        <v>0.77083333333333337</v>
      </c>
      <c r="C43037">
        <v>6.26</v>
      </c>
      <c r="D43037">
        <v>97.77</v>
      </c>
    </row>
    <row r="43038" spans="1:4">
      <c r="A43038" s="29">
        <v>43937</v>
      </c>
      <c r="B43038" s="30">
        <v>0.78125</v>
      </c>
      <c r="C43038">
        <v>6.26</v>
      </c>
      <c r="D43038">
        <v>97.77</v>
      </c>
    </row>
    <row r="43039" spans="1:4">
      <c r="A43039" s="29">
        <v>43937</v>
      </c>
      <c r="B43039" s="30">
        <v>0.79166666666666663</v>
      </c>
      <c r="C43039">
        <v>6.26</v>
      </c>
      <c r="D43039">
        <v>97.77</v>
      </c>
    </row>
    <row r="43040" spans="1:4">
      <c r="A43040" s="29">
        <v>43937</v>
      </c>
      <c r="B43040" s="30">
        <v>0.80208333333333337</v>
      </c>
      <c r="C43040">
        <v>6.26</v>
      </c>
      <c r="D43040">
        <v>97.77</v>
      </c>
    </row>
    <row r="43041" spans="1:4">
      <c r="A43041" s="29">
        <v>43937</v>
      </c>
      <c r="B43041" s="30">
        <v>0.8125</v>
      </c>
      <c r="C43041">
        <v>6.27</v>
      </c>
      <c r="D43041">
        <v>97.76</v>
      </c>
    </row>
    <row r="43042" spans="1:4">
      <c r="A43042" s="29">
        <v>43937</v>
      </c>
      <c r="B43042" s="30">
        <v>0.82291666666666663</v>
      </c>
      <c r="C43042">
        <v>6.27</v>
      </c>
      <c r="D43042">
        <v>97.76</v>
      </c>
    </row>
    <row r="43043" spans="1:4">
      <c r="A43043" s="29">
        <v>43937</v>
      </c>
      <c r="B43043" s="30">
        <v>0.83333333333333337</v>
      </c>
      <c r="C43043">
        <v>6.27</v>
      </c>
      <c r="D43043">
        <v>97.76</v>
      </c>
    </row>
    <row r="43044" spans="1:4">
      <c r="A43044" s="29">
        <v>43937</v>
      </c>
      <c r="B43044" s="30">
        <v>0.84375</v>
      </c>
      <c r="C43044">
        <v>6.27</v>
      </c>
      <c r="D43044">
        <v>97.76</v>
      </c>
    </row>
    <row r="43045" spans="1:4">
      <c r="A43045" s="29">
        <v>43937</v>
      </c>
      <c r="B43045" s="30">
        <v>0.85416666666666663</v>
      </c>
      <c r="C43045">
        <v>6.27</v>
      </c>
      <c r="D43045">
        <v>97.76</v>
      </c>
    </row>
    <row r="43046" spans="1:4">
      <c r="A43046" s="29">
        <v>43937</v>
      </c>
      <c r="B43046" s="30">
        <v>0.86458333333333337</v>
      </c>
      <c r="C43046">
        <v>6.28</v>
      </c>
      <c r="D43046">
        <v>97.75</v>
      </c>
    </row>
    <row r="43047" spans="1:4">
      <c r="A43047" s="29">
        <v>43937</v>
      </c>
      <c r="B43047" s="30">
        <v>0.875</v>
      </c>
      <c r="C43047">
        <v>6.27</v>
      </c>
      <c r="D43047">
        <v>97.76</v>
      </c>
    </row>
    <row r="43048" spans="1:4">
      <c r="A43048" s="29">
        <v>43937</v>
      </c>
      <c r="B43048" s="30">
        <v>0.88541666666666663</v>
      </c>
      <c r="C43048">
        <v>6.28</v>
      </c>
      <c r="D43048">
        <v>97.75</v>
      </c>
    </row>
    <row r="43049" spans="1:4">
      <c r="A43049" s="29">
        <v>43937</v>
      </c>
      <c r="B43049" s="30">
        <v>0.89583333333333337</v>
      </c>
      <c r="C43049">
        <v>6.28</v>
      </c>
      <c r="D43049">
        <v>97.75</v>
      </c>
    </row>
    <row r="43050" spans="1:4">
      <c r="A43050" s="29">
        <v>43937</v>
      </c>
      <c r="B43050" s="30">
        <v>0.90625</v>
      </c>
      <c r="C43050">
        <v>6.01</v>
      </c>
      <c r="D43050">
        <v>98.02</v>
      </c>
    </row>
    <row r="43051" spans="1:4">
      <c r="A43051" s="29">
        <v>43937</v>
      </c>
      <c r="B43051" s="30">
        <v>0.91666666666666663</v>
      </c>
      <c r="C43051">
        <v>5.85</v>
      </c>
      <c r="D43051">
        <v>98.18</v>
      </c>
    </row>
    <row r="43052" spans="1:4">
      <c r="A43052" s="29">
        <v>43937</v>
      </c>
      <c r="B43052" s="30">
        <v>0.92708333333333337</v>
      </c>
      <c r="C43052">
        <v>5.77</v>
      </c>
      <c r="D43052">
        <v>98.26</v>
      </c>
    </row>
    <row r="43053" spans="1:4">
      <c r="A43053" s="29">
        <v>43937</v>
      </c>
      <c r="B43053" s="30">
        <v>0.9375</v>
      </c>
      <c r="C43053">
        <v>5.72</v>
      </c>
      <c r="D43053">
        <v>98.31</v>
      </c>
    </row>
    <row r="43054" spans="1:4">
      <c r="A43054" s="29">
        <v>43937</v>
      </c>
      <c r="B43054" s="30">
        <v>0.94791666666666663</v>
      </c>
      <c r="C43054">
        <v>5.68</v>
      </c>
      <c r="D43054">
        <v>98.35</v>
      </c>
    </row>
    <row r="43055" spans="1:4">
      <c r="A43055" s="29">
        <v>43937</v>
      </c>
      <c r="B43055" s="30">
        <v>0.95833333333333337</v>
      </c>
      <c r="C43055">
        <v>17.420000000000002</v>
      </c>
      <c r="D43055">
        <v>86.61</v>
      </c>
    </row>
    <row r="43056" spans="1:4">
      <c r="A43056" s="29">
        <v>43937</v>
      </c>
      <c r="B43056" s="30">
        <v>0.96875</v>
      </c>
      <c r="C43056">
        <v>19.96</v>
      </c>
      <c r="D43056">
        <v>84.07</v>
      </c>
    </row>
    <row r="43057" spans="1:4">
      <c r="A43057" s="29">
        <v>43937</v>
      </c>
      <c r="B43057" s="30">
        <v>0.97916666666666663</v>
      </c>
      <c r="C43057">
        <v>20.12</v>
      </c>
      <c r="D43057">
        <v>83.91</v>
      </c>
    </row>
    <row r="43058" spans="1:4">
      <c r="A43058" s="29">
        <v>43937</v>
      </c>
      <c r="B43058" s="30">
        <v>0.98958333333333337</v>
      </c>
      <c r="C43058">
        <v>20.190000000000001</v>
      </c>
      <c r="D43058">
        <v>83.84</v>
      </c>
    </row>
    <row r="43059" spans="1:4">
      <c r="A43059" s="29">
        <v>43938</v>
      </c>
      <c r="B43059" s="30">
        <v>0</v>
      </c>
      <c r="C43059">
        <v>14.83</v>
      </c>
      <c r="D43059">
        <v>89.2</v>
      </c>
    </row>
    <row r="43060" spans="1:4">
      <c r="A43060" s="29">
        <v>43938</v>
      </c>
      <c r="B43060" s="30">
        <v>1.0416666666666666E-2</v>
      </c>
      <c r="C43060">
        <v>5.98</v>
      </c>
      <c r="D43060">
        <v>98.05</v>
      </c>
    </row>
    <row r="43061" spans="1:4">
      <c r="A43061" s="29">
        <v>43938</v>
      </c>
      <c r="B43061" s="30">
        <v>2.0833333333333332E-2</v>
      </c>
      <c r="C43061">
        <v>5.76</v>
      </c>
      <c r="D43061">
        <v>98.27</v>
      </c>
    </row>
    <row r="43062" spans="1:4">
      <c r="A43062" s="29">
        <v>43938</v>
      </c>
      <c r="B43062" s="30">
        <v>3.125E-2</v>
      </c>
      <c r="C43062">
        <v>5.69</v>
      </c>
      <c r="D43062">
        <v>98.34</v>
      </c>
    </row>
    <row r="43063" spans="1:4">
      <c r="A43063" s="29">
        <v>43938</v>
      </c>
      <c r="B43063" s="30">
        <v>4.1666666666666664E-2</v>
      </c>
      <c r="C43063">
        <v>5.64</v>
      </c>
      <c r="D43063">
        <v>98.39</v>
      </c>
    </row>
    <row r="43064" spans="1:4">
      <c r="A43064" s="29">
        <v>43938</v>
      </c>
      <c r="B43064" s="30">
        <v>5.2083333333333336E-2</v>
      </c>
      <c r="C43064">
        <v>5.61</v>
      </c>
      <c r="D43064">
        <v>98.42</v>
      </c>
    </row>
    <row r="43065" spans="1:4">
      <c r="A43065" s="29">
        <v>43938</v>
      </c>
      <c r="B43065" s="30">
        <v>6.25E-2</v>
      </c>
      <c r="C43065">
        <v>5.6</v>
      </c>
      <c r="D43065">
        <v>98.43</v>
      </c>
    </row>
    <row r="43066" spans="1:4">
      <c r="A43066" s="29">
        <v>43938</v>
      </c>
      <c r="B43066" s="30">
        <v>7.2916666666666671E-2</v>
      </c>
      <c r="C43066">
        <v>5.58</v>
      </c>
      <c r="D43066">
        <v>98.45</v>
      </c>
    </row>
    <row r="43067" spans="1:4">
      <c r="A43067" s="29">
        <v>43938</v>
      </c>
      <c r="B43067" s="30">
        <v>8.3333333333333329E-2</v>
      </c>
      <c r="C43067">
        <v>5.56</v>
      </c>
      <c r="D43067">
        <v>98.47</v>
      </c>
    </row>
    <row r="43068" spans="1:4">
      <c r="A43068" s="29">
        <v>43938</v>
      </c>
      <c r="B43068" s="30">
        <v>9.375E-2</v>
      </c>
      <c r="C43068">
        <v>16.420000000000002</v>
      </c>
      <c r="D43068">
        <v>87.61</v>
      </c>
    </row>
    <row r="43069" spans="1:4">
      <c r="A43069" s="29">
        <v>43938</v>
      </c>
      <c r="B43069" s="30">
        <v>0.10416666666666667</v>
      </c>
      <c r="C43069">
        <v>16.45</v>
      </c>
      <c r="D43069">
        <v>87.58</v>
      </c>
    </row>
    <row r="43070" spans="1:4">
      <c r="A43070" s="29">
        <v>43938</v>
      </c>
      <c r="B43070" s="30">
        <v>0.11458333333333333</v>
      </c>
      <c r="C43070">
        <v>16.46</v>
      </c>
      <c r="D43070">
        <v>87.57</v>
      </c>
    </row>
    <row r="43071" spans="1:4">
      <c r="A43071" s="29">
        <v>43938</v>
      </c>
      <c r="B43071" s="30">
        <v>0.125</v>
      </c>
      <c r="C43071">
        <v>16.559999999999999</v>
      </c>
      <c r="D43071">
        <v>87.47</v>
      </c>
    </row>
    <row r="43072" spans="1:4">
      <c r="A43072" s="29">
        <v>43938</v>
      </c>
      <c r="B43072" s="30">
        <v>0.13541666666666666</v>
      </c>
      <c r="C43072">
        <v>16.54</v>
      </c>
      <c r="D43072">
        <v>87.490000000000009</v>
      </c>
    </row>
    <row r="43073" spans="1:4">
      <c r="A43073" s="29">
        <v>43938</v>
      </c>
      <c r="B43073" s="30">
        <v>0.14583333333333334</v>
      </c>
      <c r="C43073">
        <v>6.71</v>
      </c>
      <c r="D43073">
        <v>97.320000000000007</v>
      </c>
    </row>
    <row r="43074" spans="1:4">
      <c r="A43074" s="29">
        <v>43938</v>
      </c>
      <c r="B43074" s="30">
        <v>0.15625</v>
      </c>
      <c r="C43074">
        <v>5.72</v>
      </c>
      <c r="D43074">
        <v>98.31</v>
      </c>
    </row>
    <row r="43075" spans="1:4">
      <c r="A43075" s="29">
        <v>43938</v>
      </c>
      <c r="B43075" s="30">
        <v>0.16666666666666666</v>
      </c>
      <c r="C43075">
        <v>5.63</v>
      </c>
      <c r="D43075">
        <v>98.4</v>
      </c>
    </row>
    <row r="43076" spans="1:4">
      <c r="A43076" s="29">
        <v>43938</v>
      </c>
      <c r="B43076" s="30">
        <v>0.17708333333333334</v>
      </c>
      <c r="C43076">
        <v>5.59</v>
      </c>
      <c r="D43076">
        <v>98.44</v>
      </c>
    </row>
    <row r="43077" spans="1:4">
      <c r="A43077" s="29">
        <v>43938</v>
      </c>
      <c r="B43077" s="30">
        <v>0.1875</v>
      </c>
      <c r="C43077">
        <v>5.57</v>
      </c>
      <c r="D43077">
        <v>98.460000000000008</v>
      </c>
    </row>
    <row r="43078" spans="1:4">
      <c r="A43078" s="29">
        <v>43938</v>
      </c>
      <c r="B43078" s="30">
        <v>0.19791666666666666</v>
      </c>
      <c r="C43078">
        <v>5.55</v>
      </c>
      <c r="D43078">
        <v>98.48</v>
      </c>
    </row>
    <row r="43079" spans="1:4">
      <c r="A43079" s="29">
        <v>43938</v>
      </c>
      <c r="B43079" s="30">
        <v>0.20833333333333334</v>
      </c>
      <c r="C43079">
        <v>5.53</v>
      </c>
      <c r="D43079">
        <v>98.5</v>
      </c>
    </row>
    <row r="43080" spans="1:4">
      <c r="A43080" s="29">
        <v>43938</v>
      </c>
      <c r="B43080" s="30">
        <v>0.21875</v>
      </c>
      <c r="C43080">
        <v>5.51</v>
      </c>
      <c r="D43080">
        <v>98.52</v>
      </c>
    </row>
    <row r="43081" spans="1:4">
      <c r="A43081" s="29">
        <v>43938</v>
      </c>
      <c r="B43081" s="30">
        <v>0.22916666666666666</v>
      </c>
      <c r="C43081">
        <v>5.62</v>
      </c>
      <c r="D43081">
        <v>98.41</v>
      </c>
    </row>
    <row r="43082" spans="1:4">
      <c r="A43082" s="29">
        <v>43938</v>
      </c>
      <c r="B43082" s="30">
        <v>0.23958333333333334</v>
      </c>
      <c r="C43082">
        <v>5.88</v>
      </c>
      <c r="D43082">
        <v>98.15</v>
      </c>
    </row>
    <row r="43083" spans="1:4">
      <c r="A43083" s="29">
        <v>43938</v>
      </c>
      <c r="B43083" s="30">
        <v>0.25</v>
      </c>
      <c r="C43083">
        <v>5.97</v>
      </c>
      <c r="D43083">
        <v>98.06</v>
      </c>
    </row>
    <row r="43084" spans="1:4">
      <c r="A43084" s="29">
        <v>43938</v>
      </c>
      <c r="B43084" s="30">
        <v>0.26041666666666669</v>
      </c>
      <c r="C43084">
        <v>6.03</v>
      </c>
      <c r="D43084">
        <v>98</v>
      </c>
    </row>
    <row r="43085" spans="1:4">
      <c r="A43085" s="29">
        <v>43938</v>
      </c>
      <c r="B43085" s="30">
        <v>0.27083333333333331</v>
      </c>
      <c r="C43085">
        <v>6.06</v>
      </c>
      <c r="D43085">
        <v>97.97</v>
      </c>
    </row>
    <row r="43086" spans="1:4">
      <c r="A43086" s="29">
        <v>43938</v>
      </c>
      <c r="B43086" s="30">
        <v>0.28125</v>
      </c>
      <c r="C43086">
        <v>6.1</v>
      </c>
      <c r="D43086">
        <v>97.93</v>
      </c>
    </row>
    <row r="43087" spans="1:4">
      <c r="A43087" s="29">
        <v>43938</v>
      </c>
      <c r="B43087" s="30">
        <v>0.29166666666666669</v>
      </c>
      <c r="C43087">
        <v>6.11</v>
      </c>
      <c r="D43087">
        <v>97.92</v>
      </c>
    </row>
    <row r="43088" spans="1:4">
      <c r="A43088" s="29">
        <v>43938</v>
      </c>
      <c r="B43088" s="30">
        <v>0.30208333333333331</v>
      </c>
      <c r="C43088">
        <v>6.14</v>
      </c>
      <c r="D43088">
        <v>97.89</v>
      </c>
    </row>
    <row r="43089" spans="1:4">
      <c r="A43089" s="29">
        <v>43938</v>
      </c>
      <c r="B43089" s="30">
        <v>0.3125</v>
      </c>
      <c r="C43089">
        <v>6.15</v>
      </c>
      <c r="D43089">
        <v>97.88</v>
      </c>
    </row>
    <row r="43090" spans="1:4">
      <c r="A43090" s="29">
        <v>43938</v>
      </c>
      <c r="B43090" s="30">
        <v>0.32291666666666669</v>
      </c>
      <c r="C43090">
        <v>6.17</v>
      </c>
      <c r="D43090">
        <v>97.86</v>
      </c>
    </row>
    <row r="43091" spans="1:4">
      <c r="A43091" s="29">
        <v>43938</v>
      </c>
      <c r="B43091" s="30">
        <v>0.33333333333333331</v>
      </c>
      <c r="C43091">
        <v>6.18</v>
      </c>
      <c r="D43091">
        <v>97.85</v>
      </c>
    </row>
    <row r="43092" spans="1:4">
      <c r="A43092" s="29">
        <v>43938</v>
      </c>
      <c r="B43092" s="30">
        <v>0.34375</v>
      </c>
      <c r="C43092">
        <v>6.18</v>
      </c>
      <c r="D43092">
        <v>97.85</v>
      </c>
    </row>
    <row r="43093" spans="1:4">
      <c r="A43093" s="29">
        <v>43938</v>
      </c>
      <c r="B43093" s="30">
        <v>0.35416666666666669</v>
      </c>
      <c r="C43093">
        <v>6.19</v>
      </c>
      <c r="D43093">
        <v>97.84</v>
      </c>
    </row>
    <row r="43094" spans="1:4">
      <c r="A43094" s="29">
        <v>43938</v>
      </c>
      <c r="B43094" s="30">
        <v>0.36458333333333331</v>
      </c>
      <c r="C43094">
        <v>6.19</v>
      </c>
      <c r="D43094">
        <v>97.84</v>
      </c>
    </row>
    <row r="43095" spans="1:4">
      <c r="A43095" s="29">
        <v>43938</v>
      </c>
      <c r="B43095" s="30">
        <v>0.375</v>
      </c>
      <c r="C43095">
        <v>5.9</v>
      </c>
      <c r="D43095">
        <v>98.13</v>
      </c>
    </row>
    <row r="43096" spans="1:4">
      <c r="A43096" s="29">
        <v>43938</v>
      </c>
      <c r="B43096" s="30">
        <v>0.38541666666666669</v>
      </c>
      <c r="C43096">
        <v>5.78</v>
      </c>
      <c r="D43096">
        <v>98.25</v>
      </c>
    </row>
    <row r="43097" spans="1:4">
      <c r="A43097" s="29">
        <v>43938</v>
      </c>
      <c r="B43097" s="30">
        <v>0.39583333333333331</v>
      </c>
      <c r="C43097">
        <v>5.85</v>
      </c>
      <c r="D43097">
        <v>98.18</v>
      </c>
    </row>
    <row r="43098" spans="1:4">
      <c r="A43098" s="29">
        <v>43938</v>
      </c>
      <c r="B43098" s="30">
        <v>0.40625</v>
      </c>
      <c r="C43098">
        <v>6.05</v>
      </c>
      <c r="D43098">
        <v>97.98</v>
      </c>
    </row>
    <row r="43099" spans="1:4">
      <c r="A43099" s="29">
        <v>43938</v>
      </c>
      <c r="B43099" s="30">
        <v>0.41666666666666669</v>
      </c>
      <c r="C43099">
        <v>6.11</v>
      </c>
      <c r="D43099">
        <v>97.92</v>
      </c>
    </row>
    <row r="43100" spans="1:4">
      <c r="A43100" s="29">
        <v>43938</v>
      </c>
      <c r="B43100" s="30">
        <v>0.42708333333333331</v>
      </c>
      <c r="C43100">
        <v>6.15</v>
      </c>
      <c r="D43100">
        <v>97.88</v>
      </c>
    </row>
    <row r="43101" spans="1:4">
      <c r="A43101" s="29">
        <v>43938</v>
      </c>
      <c r="B43101" s="30">
        <v>0.4375</v>
      </c>
      <c r="C43101">
        <v>6.17</v>
      </c>
      <c r="D43101">
        <v>97.86</v>
      </c>
    </row>
    <row r="43102" spans="1:4">
      <c r="A43102" s="29">
        <v>43938</v>
      </c>
      <c r="B43102" s="30">
        <v>0.44791666666666669</v>
      </c>
      <c r="C43102">
        <v>6.18</v>
      </c>
      <c r="D43102">
        <v>97.85</v>
      </c>
    </row>
    <row r="43103" spans="1:4">
      <c r="A43103" s="29">
        <v>43938</v>
      </c>
      <c r="B43103" s="30">
        <v>0.45833333333333331</v>
      </c>
      <c r="C43103">
        <v>6.19</v>
      </c>
      <c r="D43103">
        <v>97.84</v>
      </c>
    </row>
    <row r="43104" spans="1:4">
      <c r="A43104" s="29">
        <v>43938</v>
      </c>
      <c r="B43104" s="30">
        <v>0.46875</v>
      </c>
      <c r="C43104">
        <v>6.21</v>
      </c>
      <c r="D43104">
        <v>97.820000000000007</v>
      </c>
    </row>
    <row r="43105" spans="1:4">
      <c r="A43105" s="29">
        <v>43938</v>
      </c>
      <c r="B43105" s="30">
        <v>0.47916666666666669</v>
      </c>
      <c r="C43105">
        <v>6.21</v>
      </c>
      <c r="D43105">
        <v>97.820000000000007</v>
      </c>
    </row>
    <row r="43106" spans="1:4">
      <c r="A43106" s="29">
        <v>43938</v>
      </c>
      <c r="B43106" s="30">
        <v>0.48958333333333331</v>
      </c>
      <c r="C43106">
        <v>6.22</v>
      </c>
      <c r="D43106">
        <v>97.81</v>
      </c>
    </row>
    <row r="43107" spans="1:4">
      <c r="A43107" s="29">
        <v>43938</v>
      </c>
      <c r="B43107" s="30">
        <v>0.5</v>
      </c>
      <c r="C43107">
        <v>6.23</v>
      </c>
      <c r="D43107">
        <v>97.8</v>
      </c>
    </row>
    <row r="43108" spans="1:4">
      <c r="A43108" s="29">
        <v>43938</v>
      </c>
      <c r="B43108" s="30">
        <v>0.51041666666666663</v>
      </c>
      <c r="C43108">
        <v>6.23</v>
      </c>
      <c r="D43108">
        <v>97.8</v>
      </c>
    </row>
    <row r="43109" spans="1:4">
      <c r="A43109" s="29">
        <v>43938</v>
      </c>
      <c r="B43109" s="30">
        <v>0.52083333333333337</v>
      </c>
      <c r="C43109">
        <v>6.23</v>
      </c>
      <c r="D43109">
        <v>97.8</v>
      </c>
    </row>
    <row r="43110" spans="1:4">
      <c r="A43110" s="29">
        <v>43938</v>
      </c>
      <c r="B43110" s="30">
        <v>0.53125</v>
      </c>
      <c r="C43110">
        <v>6.24</v>
      </c>
      <c r="D43110">
        <v>97.79</v>
      </c>
    </row>
    <row r="43111" spans="1:4">
      <c r="A43111" s="29">
        <v>43938</v>
      </c>
      <c r="B43111" s="30">
        <v>0.54166666666666663</v>
      </c>
      <c r="C43111">
        <v>6.24</v>
      </c>
      <c r="D43111">
        <v>97.79</v>
      </c>
    </row>
    <row r="43112" spans="1:4">
      <c r="A43112" s="29">
        <v>43938</v>
      </c>
      <c r="B43112" s="30">
        <v>0.55208333333333337</v>
      </c>
      <c r="C43112">
        <v>6.24</v>
      </c>
      <c r="D43112">
        <v>97.79</v>
      </c>
    </row>
    <row r="43113" spans="1:4">
      <c r="A43113" s="29">
        <v>43938</v>
      </c>
      <c r="B43113" s="30">
        <v>0.5625</v>
      </c>
      <c r="C43113">
        <v>6.25</v>
      </c>
      <c r="D43113">
        <v>97.78</v>
      </c>
    </row>
    <row r="43114" spans="1:4">
      <c r="A43114" s="29">
        <v>43938</v>
      </c>
      <c r="B43114" s="30">
        <v>0.57291666666666663</v>
      </c>
      <c r="C43114">
        <v>6.25</v>
      </c>
      <c r="D43114">
        <v>97.78</v>
      </c>
    </row>
    <row r="43115" spans="1:4">
      <c r="A43115" s="29">
        <v>43938</v>
      </c>
      <c r="B43115" s="30">
        <v>0.58333333333333337</v>
      </c>
      <c r="C43115">
        <v>5.98</v>
      </c>
      <c r="D43115">
        <v>98.05</v>
      </c>
    </row>
    <row r="43116" spans="1:4">
      <c r="A43116" s="29">
        <v>43938</v>
      </c>
      <c r="B43116" s="30">
        <v>0.59375</v>
      </c>
      <c r="C43116">
        <v>5.81</v>
      </c>
      <c r="D43116">
        <v>98.22</v>
      </c>
    </row>
    <row r="43117" spans="1:4">
      <c r="A43117" s="29">
        <v>43938</v>
      </c>
      <c r="B43117" s="30">
        <v>0.60416666666666663</v>
      </c>
      <c r="C43117">
        <v>5.74</v>
      </c>
      <c r="D43117">
        <v>98.29</v>
      </c>
    </row>
    <row r="43118" spans="1:4">
      <c r="A43118" s="29">
        <v>43938</v>
      </c>
      <c r="B43118" s="30">
        <v>0.61458333333333337</v>
      </c>
      <c r="C43118">
        <v>5.71</v>
      </c>
      <c r="D43118">
        <v>98.320000000000007</v>
      </c>
    </row>
    <row r="43119" spans="1:4">
      <c r="A43119" s="29">
        <v>43938</v>
      </c>
      <c r="B43119" s="30">
        <v>0.625</v>
      </c>
      <c r="C43119">
        <v>5.99</v>
      </c>
      <c r="D43119">
        <v>98.04</v>
      </c>
    </row>
    <row r="43120" spans="1:4">
      <c r="A43120" s="29">
        <v>43938</v>
      </c>
      <c r="B43120" s="30">
        <v>0.63541666666666663</v>
      </c>
      <c r="C43120">
        <v>6.08</v>
      </c>
      <c r="D43120">
        <v>97.95</v>
      </c>
    </row>
    <row r="43121" spans="1:4">
      <c r="A43121" s="29">
        <v>43938</v>
      </c>
      <c r="B43121" s="30">
        <v>0.64583333333333337</v>
      </c>
      <c r="C43121">
        <v>6.13</v>
      </c>
      <c r="D43121">
        <v>97.9</v>
      </c>
    </row>
    <row r="43122" spans="1:4">
      <c r="A43122" s="29">
        <v>43938</v>
      </c>
      <c r="B43122" s="30">
        <v>0.65625</v>
      </c>
      <c r="C43122">
        <v>10.44</v>
      </c>
      <c r="D43122">
        <v>93.59</v>
      </c>
    </row>
    <row r="43123" spans="1:4">
      <c r="A43123" s="29">
        <v>43938</v>
      </c>
      <c r="B43123" s="30">
        <v>0.66666666666666663</v>
      </c>
      <c r="C43123">
        <v>16.77</v>
      </c>
      <c r="D43123">
        <v>87.26</v>
      </c>
    </row>
    <row r="43124" spans="1:4">
      <c r="A43124" s="29">
        <v>43938</v>
      </c>
      <c r="B43124" s="30">
        <v>0.67708333333333337</v>
      </c>
      <c r="C43124">
        <v>16.73</v>
      </c>
      <c r="D43124">
        <v>87.3</v>
      </c>
    </row>
    <row r="43125" spans="1:4">
      <c r="A43125" s="29">
        <v>43938</v>
      </c>
      <c r="B43125" s="30">
        <v>0.6875</v>
      </c>
      <c r="C43125">
        <v>16.79</v>
      </c>
      <c r="D43125">
        <v>87.240000000000009</v>
      </c>
    </row>
    <row r="43126" spans="1:4">
      <c r="A43126" s="29">
        <v>43938</v>
      </c>
      <c r="B43126" s="30">
        <v>0.69791666666666663</v>
      </c>
      <c r="C43126">
        <v>13.4</v>
      </c>
      <c r="D43126">
        <v>90.63</v>
      </c>
    </row>
    <row r="43127" spans="1:4">
      <c r="A43127" s="29">
        <v>43938</v>
      </c>
      <c r="B43127" s="30">
        <v>0.70833333333333337</v>
      </c>
      <c r="C43127">
        <v>6.23</v>
      </c>
      <c r="D43127">
        <v>97.8</v>
      </c>
    </row>
    <row r="43128" spans="1:4">
      <c r="A43128" s="29">
        <v>43938</v>
      </c>
      <c r="B43128" s="30">
        <v>0.71875</v>
      </c>
      <c r="C43128">
        <v>6.2</v>
      </c>
      <c r="D43128">
        <v>97.83</v>
      </c>
    </row>
    <row r="43129" spans="1:4">
      <c r="A43129" s="29">
        <v>43938</v>
      </c>
      <c r="B43129" s="30">
        <v>0.72916666666666663</v>
      </c>
      <c r="C43129">
        <v>6.21</v>
      </c>
      <c r="D43129">
        <v>97.820000000000007</v>
      </c>
    </row>
    <row r="43130" spans="1:4">
      <c r="A43130" s="29">
        <v>43938</v>
      </c>
      <c r="B43130" s="30">
        <v>0.73958333333333337</v>
      </c>
      <c r="C43130">
        <v>6.21</v>
      </c>
      <c r="D43130">
        <v>97.820000000000007</v>
      </c>
    </row>
    <row r="43131" spans="1:4">
      <c r="A43131" s="29">
        <v>43938</v>
      </c>
      <c r="B43131" s="30">
        <v>0.75</v>
      </c>
      <c r="C43131">
        <v>6.22</v>
      </c>
      <c r="D43131">
        <v>97.81</v>
      </c>
    </row>
    <row r="43132" spans="1:4">
      <c r="A43132" s="29">
        <v>43938</v>
      </c>
      <c r="B43132" s="30">
        <v>0.76041666666666663</v>
      </c>
      <c r="C43132">
        <v>6.23</v>
      </c>
      <c r="D43132">
        <v>97.8</v>
      </c>
    </row>
    <row r="43133" spans="1:4">
      <c r="A43133" s="29">
        <v>43938</v>
      </c>
      <c r="B43133" s="30">
        <v>0.77083333333333337</v>
      </c>
      <c r="C43133">
        <v>6.24</v>
      </c>
      <c r="D43133">
        <v>97.79</v>
      </c>
    </row>
    <row r="43134" spans="1:4">
      <c r="A43134" s="29">
        <v>43938</v>
      </c>
      <c r="B43134" s="30">
        <v>0.78125</v>
      </c>
      <c r="C43134">
        <v>6.24</v>
      </c>
      <c r="D43134">
        <v>97.79</v>
      </c>
    </row>
    <row r="43135" spans="1:4">
      <c r="A43135" s="29">
        <v>43938</v>
      </c>
      <c r="B43135" s="30">
        <v>0.79166666666666663</v>
      </c>
      <c r="C43135">
        <v>6.24</v>
      </c>
      <c r="D43135">
        <v>97.79</v>
      </c>
    </row>
    <row r="43136" spans="1:4">
      <c r="A43136" s="29">
        <v>43938</v>
      </c>
      <c r="B43136" s="30">
        <v>0.80208333333333337</v>
      </c>
      <c r="C43136">
        <v>6.24</v>
      </c>
      <c r="D43136">
        <v>97.79</v>
      </c>
    </row>
    <row r="43137" spans="1:4">
      <c r="A43137" s="29">
        <v>43938</v>
      </c>
      <c r="B43137" s="30">
        <v>0.8125</v>
      </c>
      <c r="C43137">
        <v>6.25</v>
      </c>
      <c r="D43137">
        <v>97.78</v>
      </c>
    </row>
    <row r="43138" spans="1:4">
      <c r="A43138" s="29">
        <v>43938</v>
      </c>
      <c r="B43138" s="30">
        <v>0.82291666666666663</v>
      </c>
      <c r="C43138">
        <v>6.26</v>
      </c>
      <c r="D43138">
        <v>97.77</v>
      </c>
    </row>
    <row r="43139" spans="1:4">
      <c r="A43139" s="29">
        <v>43938</v>
      </c>
      <c r="B43139" s="30">
        <v>0.83333333333333337</v>
      </c>
      <c r="C43139">
        <v>6.26</v>
      </c>
      <c r="D43139">
        <v>97.77</v>
      </c>
    </row>
    <row r="43140" spans="1:4">
      <c r="A43140" s="29">
        <v>43938</v>
      </c>
      <c r="B43140" s="30">
        <v>0.84375</v>
      </c>
      <c r="C43140">
        <v>6.26</v>
      </c>
      <c r="D43140">
        <v>97.77</v>
      </c>
    </row>
    <row r="43141" spans="1:4">
      <c r="A43141" s="29">
        <v>43938</v>
      </c>
      <c r="B43141" s="30">
        <v>0.85416666666666663</v>
      </c>
      <c r="C43141">
        <v>6.26</v>
      </c>
      <c r="D43141">
        <v>97.77</v>
      </c>
    </row>
    <row r="43142" spans="1:4">
      <c r="A43142" s="29">
        <v>43938</v>
      </c>
      <c r="B43142" s="30">
        <v>0.86458333333333337</v>
      </c>
      <c r="C43142">
        <v>6.26</v>
      </c>
      <c r="D43142">
        <v>97.77</v>
      </c>
    </row>
    <row r="43143" spans="1:4">
      <c r="A43143" s="29">
        <v>43938</v>
      </c>
      <c r="B43143" s="30">
        <v>0.875</v>
      </c>
      <c r="C43143">
        <v>6.27</v>
      </c>
      <c r="D43143">
        <v>97.76</v>
      </c>
    </row>
    <row r="43144" spans="1:4">
      <c r="A43144" s="29">
        <v>43938</v>
      </c>
      <c r="B43144" s="30">
        <v>0.88541666666666663</v>
      </c>
      <c r="C43144">
        <v>6.27</v>
      </c>
      <c r="D43144">
        <v>97.76</v>
      </c>
    </row>
    <row r="43145" spans="1:4">
      <c r="A43145" s="29">
        <v>43938</v>
      </c>
      <c r="B43145" s="30">
        <v>0.89583333333333337</v>
      </c>
      <c r="C43145">
        <v>6.27</v>
      </c>
      <c r="D43145">
        <v>97.76</v>
      </c>
    </row>
    <row r="43146" spans="1:4">
      <c r="A43146" s="29">
        <v>43938</v>
      </c>
      <c r="B43146" s="30">
        <v>0.90625</v>
      </c>
      <c r="C43146">
        <v>6.27</v>
      </c>
      <c r="D43146">
        <v>97.76</v>
      </c>
    </row>
    <row r="43147" spans="1:4">
      <c r="A43147" s="29">
        <v>43938</v>
      </c>
      <c r="B43147" s="30">
        <v>0.91666666666666663</v>
      </c>
      <c r="C43147">
        <v>6.27</v>
      </c>
      <c r="D43147">
        <v>97.76</v>
      </c>
    </row>
    <row r="43148" spans="1:4">
      <c r="A43148" s="29">
        <v>43938</v>
      </c>
      <c r="B43148" s="30">
        <v>0.92708333333333337</v>
      </c>
      <c r="C43148">
        <v>5.98</v>
      </c>
      <c r="D43148">
        <v>98.05</v>
      </c>
    </row>
    <row r="43149" spans="1:4">
      <c r="A43149" s="29">
        <v>43938</v>
      </c>
      <c r="B43149" s="30">
        <v>0.9375</v>
      </c>
      <c r="C43149">
        <v>5.82</v>
      </c>
      <c r="D43149">
        <v>98.210000000000008</v>
      </c>
    </row>
    <row r="43150" spans="1:4">
      <c r="A43150" s="29">
        <v>43938</v>
      </c>
      <c r="B43150" s="30">
        <v>0.94791666666666663</v>
      </c>
      <c r="C43150">
        <v>5.75</v>
      </c>
      <c r="D43150">
        <v>98.28</v>
      </c>
    </row>
    <row r="43151" spans="1:4">
      <c r="A43151" s="29">
        <v>43938</v>
      </c>
      <c r="B43151" s="30">
        <v>0.95833333333333337</v>
      </c>
      <c r="C43151">
        <v>5.7</v>
      </c>
      <c r="D43151">
        <v>98.33</v>
      </c>
    </row>
    <row r="43152" spans="1:4">
      <c r="A43152" s="29">
        <v>43938</v>
      </c>
      <c r="B43152" s="30">
        <v>0.96875</v>
      </c>
      <c r="C43152">
        <v>5.67</v>
      </c>
      <c r="D43152">
        <v>98.36</v>
      </c>
    </row>
    <row r="43153" spans="1:4">
      <c r="A43153" s="29">
        <v>43938</v>
      </c>
      <c r="B43153" s="30">
        <v>0.97916666666666663</v>
      </c>
      <c r="C43153">
        <v>5.64</v>
      </c>
      <c r="D43153">
        <v>98.39</v>
      </c>
    </row>
    <row r="43154" spans="1:4">
      <c r="A43154" s="29">
        <v>43938</v>
      </c>
      <c r="B43154" s="30">
        <v>0.98958333333333337</v>
      </c>
      <c r="C43154">
        <v>15.94</v>
      </c>
      <c r="D43154">
        <v>88.09</v>
      </c>
    </row>
    <row r="43155" spans="1:4">
      <c r="A43155" s="29">
        <v>43939</v>
      </c>
      <c r="B43155" s="30">
        <v>0</v>
      </c>
      <c r="C43155">
        <v>16.46</v>
      </c>
      <c r="D43155">
        <v>87.57</v>
      </c>
    </row>
    <row r="43156" spans="1:4">
      <c r="A43156" s="29">
        <v>43939</v>
      </c>
      <c r="B43156" s="30">
        <v>1.0416666666666666E-2</v>
      </c>
      <c r="C43156">
        <v>18.68</v>
      </c>
      <c r="D43156">
        <v>85.35</v>
      </c>
    </row>
    <row r="43157" spans="1:4">
      <c r="A43157" s="29">
        <v>43939</v>
      </c>
      <c r="B43157" s="30">
        <v>2.0833333333333332E-2</v>
      </c>
      <c r="C43157">
        <v>20.059999999999999</v>
      </c>
      <c r="D43157">
        <v>83.97</v>
      </c>
    </row>
    <row r="43158" spans="1:4">
      <c r="A43158" s="29">
        <v>43939</v>
      </c>
      <c r="B43158" s="30">
        <v>3.125E-2</v>
      </c>
      <c r="C43158">
        <v>8.9</v>
      </c>
      <c r="D43158">
        <v>95.13</v>
      </c>
    </row>
    <row r="43159" spans="1:4">
      <c r="A43159" s="29">
        <v>43939</v>
      </c>
      <c r="B43159" s="30">
        <v>4.1666666666666664E-2</v>
      </c>
      <c r="C43159">
        <v>5.82</v>
      </c>
      <c r="D43159">
        <v>98.210000000000008</v>
      </c>
    </row>
    <row r="43160" spans="1:4">
      <c r="A43160" s="29">
        <v>43939</v>
      </c>
      <c r="B43160" s="30">
        <v>5.2083333333333336E-2</v>
      </c>
      <c r="C43160">
        <v>5.7</v>
      </c>
      <c r="D43160">
        <v>98.33</v>
      </c>
    </row>
    <row r="43161" spans="1:4">
      <c r="A43161" s="29">
        <v>43939</v>
      </c>
      <c r="B43161" s="30">
        <v>6.25E-2</v>
      </c>
      <c r="C43161">
        <v>5.64</v>
      </c>
      <c r="D43161">
        <v>98.39</v>
      </c>
    </row>
    <row r="43162" spans="1:4">
      <c r="A43162" s="29">
        <v>43939</v>
      </c>
      <c r="B43162" s="30">
        <v>7.2916666666666671E-2</v>
      </c>
      <c r="C43162">
        <v>5.61</v>
      </c>
      <c r="D43162">
        <v>98.42</v>
      </c>
    </row>
    <row r="43163" spans="1:4">
      <c r="A43163" s="29">
        <v>43939</v>
      </c>
      <c r="B43163" s="30">
        <v>8.3333333333333329E-2</v>
      </c>
      <c r="C43163">
        <v>5.58</v>
      </c>
      <c r="D43163">
        <v>98.45</v>
      </c>
    </row>
    <row r="43164" spans="1:4">
      <c r="A43164" s="29">
        <v>43939</v>
      </c>
      <c r="B43164" s="30">
        <v>9.375E-2</v>
      </c>
      <c r="C43164">
        <v>5.56</v>
      </c>
      <c r="D43164">
        <v>98.47</v>
      </c>
    </row>
    <row r="43165" spans="1:4">
      <c r="A43165" s="29">
        <v>43939</v>
      </c>
      <c r="B43165" s="30">
        <v>0.10416666666666667</v>
      </c>
      <c r="C43165">
        <v>5.55</v>
      </c>
      <c r="D43165">
        <v>98.48</v>
      </c>
    </row>
    <row r="43166" spans="1:4">
      <c r="A43166" s="29">
        <v>43939</v>
      </c>
      <c r="B43166" s="30">
        <v>0.11458333333333333</v>
      </c>
      <c r="C43166">
        <v>5.53</v>
      </c>
      <c r="D43166">
        <v>98.5</v>
      </c>
    </row>
    <row r="43167" spans="1:4">
      <c r="A43167" s="29">
        <v>43939</v>
      </c>
      <c r="B43167" s="30">
        <v>0.125</v>
      </c>
      <c r="C43167">
        <v>5.51</v>
      </c>
      <c r="D43167">
        <v>98.52</v>
      </c>
    </row>
    <row r="43168" spans="1:4">
      <c r="A43168" s="29">
        <v>43939</v>
      </c>
      <c r="B43168" s="30">
        <v>0.13541666666666666</v>
      </c>
      <c r="C43168">
        <v>5.51</v>
      </c>
      <c r="D43168">
        <v>98.52</v>
      </c>
    </row>
    <row r="43169" spans="1:4">
      <c r="A43169" s="29">
        <v>43939</v>
      </c>
      <c r="B43169" s="30">
        <v>0.14583333333333334</v>
      </c>
      <c r="C43169">
        <v>5.5</v>
      </c>
      <c r="D43169">
        <v>98.53</v>
      </c>
    </row>
    <row r="43170" spans="1:4">
      <c r="A43170" s="29">
        <v>43939</v>
      </c>
      <c r="B43170" s="30">
        <v>0.15625</v>
      </c>
      <c r="C43170">
        <v>14.7</v>
      </c>
      <c r="D43170">
        <v>89.33</v>
      </c>
    </row>
    <row r="43171" spans="1:4">
      <c r="A43171" s="29">
        <v>43939</v>
      </c>
      <c r="B43171" s="30">
        <v>0.16666666666666666</v>
      </c>
      <c r="C43171">
        <v>5.98</v>
      </c>
      <c r="D43171">
        <v>98.05</v>
      </c>
    </row>
    <row r="43172" spans="1:4">
      <c r="A43172" s="29">
        <v>43939</v>
      </c>
      <c r="B43172" s="30">
        <v>0.17708333333333334</v>
      </c>
      <c r="C43172">
        <v>5.99</v>
      </c>
      <c r="D43172">
        <v>98.04</v>
      </c>
    </row>
    <row r="43173" spans="1:4">
      <c r="A43173" s="29">
        <v>43939</v>
      </c>
      <c r="B43173" s="30">
        <v>0.1875</v>
      </c>
      <c r="C43173">
        <v>5.89</v>
      </c>
      <c r="D43173">
        <v>98.14</v>
      </c>
    </row>
    <row r="43174" spans="1:4">
      <c r="A43174" s="29">
        <v>43939</v>
      </c>
      <c r="B43174" s="30">
        <v>0.19791666666666666</v>
      </c>
      <c r="C43174">
        <v>5.68</v>
      </c>
      <c r="D43174">
        <v>98.35</v>
      </c>
    </row>
    <row r="43175" spans="1:4">
      <c r="A43175" s="29">
        <v>43939</v>
      </c>
      <c r="B43175" s="30">
        <v>0.20833333333333334</v>
      </c>
      <c r="C43175">
        <v>5.6</v>
      </c>
      <c r="D43175">
        <v>98.43</v>
      </c>
    </row>
    <row r="43176" spans="1:4">
      <c r="A43176" s="29">
        <v>43939</v>
      </c>
      <c r="B43176" s="30">
        <v>0.21875</v>
      </c>
      <c r="C43176">
        <v>5.57</v>
      </c>
      <c r="D43176">
        <v>98.460000000000008</v>
      </c>
    </row>
    <row r="43177" spans="1:4">
      <c r="A43177" s="29">
        <v>43939</v>
      </c>
      <c r="B43177" s="30">
        <v>0.22916666666666666</v>
      </c>
      <c r="C43177">
        <v>5.54</v>
      </c>
      <c r="D43177">
        <v>98.49</v>
      </c>
    </row>
    <row r="43178" spans="1:4">
      <c r="A43178" s="29">
        <v>43939</v>
      </c>
      <c r="B43178" s="30">
        <v>0.23958333333333334</v>
      </c>
      <c r="C43178">
        <v>5.53</v>
      </c>
      <c r="D43178">
        <v>98.5</v>
      </c>
    </row>
    <row r="43179" spans="1:4">
      <c r="A43179" s="29">
        <v>43939</v>
      </c>
      <c r="B43179" s="30">
        <v>0.25</v>
      </c>
      <c r="C43179">
        <v>5.51</v>
      </c>
      <c r="D43179">
        <v>98.52</v>
      </c>
    </row>
    <row r="43180" spans="1:4">
      <c r="A43180" s="29">
        <v>43939</v>
      </c>
      <c r="B43180" s="30">
        <v>0.26041666666666669</v>
      </c>
      <c r="C43180">
        <v>5.7</v>
      </c>
      <c r="D43180">
        <v>98.33</v>
      </c>
    </row>
    <row r="43181" spans="1:4">
      <c r="A43181" s="29">
        <v>43939</v>
      </c>
      <c r="B43181" s="30">
        <v>0.27083333333333331</v>
      </c>
      <c r="C43181">
        <v>5.9</v>
      </c>
      <c r="D43181">
        <v>98.13</v>
      </c>
    </row>
    <row r="43182" spans="1:4">
      <c r="A43182" s="29">
        <v>43939</v>
      </c>
      <c r="B43182" s="30">
        <v>0.28125</v>
      </c>
      <c r="C43182">
        <v>5.98</v>
      </c>
      <c r="D43182">
        <v>98.05</v>
      </c>
    </row>
    <row r="43183" spans="1:4">
      <c r="A43183" s="29">
        <v>43939</v>
      </c>
      <c r="B43183" s="30">
        <v>0.29166666666666669</v>
      </c>
      <c r="C43183">
        <v>6.02</v>
      </c>
      <c r="D43183">
        <v>98.01</v>
      </c>
    </row>
    <row r="43184" spans="1:4">
      <c r="A43184" s="29">
        <v>43939</v>
      </c>
      <c r="B43184" s="30">
        <v>0.30208333333333331</v>
      </c>
      <c r="C43184">
        <v>6.06</v>
      </c>
      <c r="D43184">
        <v>97.97</v>
      </c>
    </row>
    <row r="43185" spans="1:4">
      <c r="A43185" s="29">
        <v>43939</v>
      </c>
      <c r="B43185" s="30">
        <v>0.3125</v>
      </c>
      <c r="C43185">
        <v>6.09</v>
      </c>
      <c r="D43185">
        <v>97.94</v>
      </c>
    </row>
    <row r="43186" spans="1:4">
      <c r="A43186" s="29">
        <v>43939</v>
      </c>
      <c r="B43186" s="30">
        <v>0.32291666666666669</v>
      </c>
      <c r="C43186">
        <v>6.11</v>
      </c>
      <c r="D43186">
        <v>97.92</v>
      </c>
    </row>
    <row r="43187" spans="1:4">
      <c r="A43187" s="29">
        <v>43939</v>
      </c>
      <c r="B43187" s="30">
        <v>0.33333333333333331</v>
      </c>
      <c r="C43187">
        <v>6.13</v>
      </c>
      <c r="D43187">
        <v>97.9</v>
      </c>
    </row>
    <row r="43188" spans="1:4">
      <c r="A43188" s="29">
        <v>43939</v>
      </c>
      <c r="B43188" s="30">
        <v>0.34375</v>
      </c>
      <c r="C43188">
        <v>6.14</v>
      </c>
      <c r="D43188">
        <v>97.89</v>
      </c>
    </row>
    <row r="43189" spans="1:4">
      <c r="A43189" s="29">
        <v>43939</v>
      </c>
      <c r="B43189" s="30">
        <v>0.35416666666666669</v>
      </c>
      <c r="C43189">
        <v>6.14</v>
      </c>
      <c r="D43189">
        <v>97.89</v>
      </c>
    </row>
    <row r="43190" spans="1:4">
      <c r="A43190" s="29">
        <v>43939</v>
      </c>
      <c r="B43190" s="30">
        <v>0.36458333333333331</v>
      </c>
      <c r="C43190">
        <v>6.16</v>
      </c>
      <c r="D43190">
        <v>97.87</v>
      </c>
    </row>
    <row r="43191" spans="1:4">
      <c r="A43191" s="29">
        <v>43939</v>
      </c>
      <c r="B43191" s="30">
        <v>0.375</v>
      </c>
      <c r="C43191">
        <v>6.18</v>
      </c>
      <c r="D43191">
        <v>97.85</v>
      </c>
    </row>
    <row r="43192" spans="1:4">
      <c r="A43192" s="29">
        <v>43939</v>
      </c>
      <c r="B43192" s="30">
        <v>0.38541666666666669</v>
      </c>
      <c r="C43192">
        <v>6.2</v>
      </c>
      <c r="D43192">
        <v>97.83</v>
      </c>
    </row>
    <row r="43193" spans="1:4">
      <c r="A43193" s="29">
        <v>43939</v>
      </c>
      <c r="B43193" s="30">
        <v>0.39583333333333331</v>
      </c>
      <c r="C43193">
        <v>6.2</v>
      </c>
      <c r="D43193">
        <v>97.83</v>
      </c>
    </row>
    <row r="43194" spans="1:4">
      <c r="A43194" s="29">
        <v>43939</v>
      </c>
      <c r="B43194" s="30">
        <v>0.40625</v>
      </c>
      <c r="C43194">
        <v>6.21</v>
      </c>
      <c r="D43194">
        <v>97.820000000000007</v>
      </c>
    </row>
    <row r="43195" spans="1:4">
      <c r="A43195" s="29">
        <v>43939</v>
      </c>
      <c r="B43195" s="30">
        <v>0.41666666666666669</v>
      </c>
      <c r="C43195">
        <v>6.2</v>
      </c>
      <c r="D43195">
        <v>97.83</v>
      </c>
    </row>
    <row r="43196" spans="1:4">
      <c r="A43196" s="29">
        <v>43939</v>
      </c>
      <c r="B43196" s="30">
        <v>0.42708333333333331</v>
      </c>
      <c r="C43196">
        <v>6.21</v>
      </c>
      <c r="D43196">
        <v>97.820000000000007</v>
      </c>
    </row>
    <row r="43197" spans="1:4">
      <c r="A43197" s="29">
        <v>43939</v>
      </c>
      <c r="B43197" s="30">
        <v>0.4375</v>
      </c>
      <c r="C43197">
        <v>6.22</v>
      </c>
      <c r="D43197">
        <v>97.81</v>
      </c>
    </row>
    <row r="43198" spans="1:4">
      <c r="A43198" s="29">
        <v>43939</v>
      </c>
      <c r="B43198" s="30">
        <v>0.44791666666666669</v>
      </c>
      <c r="C43198">
        <v>6.22</v>
      </c>
      <c r="D43198">
        <v>97.81</v>
      </c>
    </row>
    <row r="43199" spans="1:4">
      <c r="A43199" s="29">
        <v>43939</v>
      </c>
      <c r="B43199" s="30">
        <v>0.45833333333333331</v>
      </c>
      <c r="C43199">
        <v>6.23</v>
      </c>
      <c r="D43199">
        <v>97.8</v>
      </c>
    </row>
    <row r="43200" spans="1:4">
      <c r="A43200" s="29">
        <v>43939</v>
      </c>
      <c r="B43200" s="30">
        <v>0.46875</v>
      </c>
      <c r="C43200">
        <v>6.23</v>
      </c>
      <c r="D43200">
        <v>97.8</v>
      </c>
    </row>
    <row r="43201" spans="1:4">
      <c r="A43201" s="29">
        <v>43939</v>
      </c>
      <c r="B43201" s="30">
        <v>0.47916666666666669</v>
      </c>
      <c r="C43201">
        <v>6.23</v>
      </c>
      <c r="D43201">
        <v>97.8</v>
      </c>
    </row>
    <row r="43202" spans="1:4">
      <c r="A43202" s="29">
        <v>43939</v>
      </c>
      <c r="B43202" s="30">
        <v>0.48958333333333331</v>
      </c>
      <c r="C43202">
        <v>6.24</v>
      </c>
      <c r="D43202">
        <v>97.79</v>
      </c>
    </row>
    <row r="43203" spans="1:4">
      <c r="A43203" s="29">
        <v>43939</v>
      </c>
      <c r="B43203" s="30">
        <v>0.5</v>
      </c>
      <c r="C43203">
        <v>6.23</v>
      </c>
      <c r="D43203">
        <v>97.8</v>
      </c>
    </row>
    <row r="43204" spans="1:4">
      <c r="A43204" s="29">
        <v>43939</v>
      </c>
      <c r="B43204" s="30">
        <v>0.51041666666666663</v>
      </c>
      <c r="C43204">
        <v>6.24</v>
      </c>
      <c r="D43204">
        <v>97.79</v>
      </c>
    </row>
    <row r="43205" spans="1:4">
      <c r="A43205" s="29">
        <v>43939</v>
      </c>
      <c r="B43205" s="30">
        <v>0.52083333333333337</v>
      </c>
      <c r="C43205">
        <v>6.24</v>
      </c>
      <c r="D43205">
        <v>97.79</v>
      </c>
    </row>
    <row r="43206" spans="1:4">
      <c r="A43206" s="29">
        <v>43939</v>
      </c>
      <c r="B43206" s="30">
        <v>0.53125</v>
      </c>
      <c r="C43206">
        <v>6.24</v>
      </c>
      <c r="D43206">
        <v>97.79</v>
      </c>
    </row>
    <row r="43207" spans="1:4">
      <c r="A43207" s="29">
        <v>43939</v>
      </c>
      <c r="B43207" s="30">
        <v>0.54166666666666663</v>
      </c>
      <c r="C43207">
        <v>6.24</v>
      </c>
      <c r="D43207">
        <v>97.79</v>
      </c>
    </row>
    <row r="43208" spans="1:4">
      <c r="A43208" s="29">
        <v>43939</v>
      </c>
      <c r="B43208" s="30">
        <v>0.55208333333333337</v>
      </c>
      <c r="C43208">
        <v>6.24</v>
      </c>
      <c r="D43208">
        <v>97.79</v>
      </c>
    </row>
    <row r="43209" spans="1:4">
      <c r="A43209" s="29">
        <v>43939</v>
      </c>
      <c r="B43209" s="30">
        <v>0.5625</v>
      </c>
      <c r="C43209">
        <v>6.24</v>
      </c>
      <c r="D43209">
        <v>97.79</v>
      </c>
    </row>
    <row r="43210" spans="1:4">
      <c r="A43210" s="29">
        <v>43939</v>
      </c>
      <c r="B43210" s="30">
        <v>0.57291666666666663</v>
      </c>
      <c r="C43210">
        <v>6.24</v>
      </c>
      <c r="D43210">
        <v>97.79</v>
      </c>
    </row>
    <row r="43211" spans="1:4">
      <c r="A43211" s="29">
        <v>43939</v>
      </c>
      <c r="B43211" s="30">
        <v>0.58333333333333337</v>
      </c>
      <c r="C43211">
        <v>6.25</v>
      </c>
      <c r="D43211">
        <v>97.78</v>
      </c>
    </row>
    <row r="43212" spans="1:4">
      <c r="A43212" s="29">
        <v>43939</v>
      </c>
      <c r="B43212" s="30">
        <v>0.59375</v>
      </c>
      <c r="C43212">
        <v>6.25</v>
      </c>
      <c r="D43212">
        <v>97.78</v>
      </c>
    </row>
    <row r="43213" spans="1:4">
      <c r="A43213" s="29">
        <v>43939</v>
      </c>
      <c r="B43213" s="30">
        <v>0.60416666666666663</v>
      </c>
      <c r="C43213">
        <v>6.25</v>
      </c>
      <c r="D43213">
        <v>97.78</v>
      </c>
    </row>
    <row r="43214" spans="1:4">
      <c r="A43214" s="29">
        <v>43939</v>
      </c>
      <c r="B43214" s="30">
        <v>0.61458333333333337</v>
      </c>
      <c r="C43214">
        <v>6.25</v>
      </c>
      <c r="D43214">
        <v>97.78</v>
      </c>
    </row>
    <row r="43215" spans="1:4">
      <c r="A43215" s="29">
        <v>43939</v>
      </c>
      <c r="B43215" s="30">
        <v>0.625</v>
      </c>
      <c r="C43215">
        <v>6.25</v>
      </c>
      <c r="D43215">
        <v>97.78</v>
      </c>
    </row>
    <row r="43216" spans="1:4">
      <c r="A43216" s="29">
        <v>43939</v>
      </c>
      <c r="B43216" s="30">
        <v>0.63541666666666663</v>
      </c>
      <c r="C43216">
        <v>6.25</v>
      </c>
      <c r="D43216">
        <v>97.78</v>
      </c>
    </row>
    <row r="43217" spans="1:4">
      <c r="A43217" s="29">
        <v>43939</v>
      </c>
      <c r="B43217" s="30">
        <v>0.64583333333333337</v>
      </c>
      <c r="C43217">
        <v>6.25</v>
      </c>
      <c r="D43217">
        <v>97.78</v>
      </c>
    </row>
    <row r="43218" spans="1:4">
      <c r="A43218" s="29">
        <v>43939</v>
      </c>
      <c r="B43218" s="30">
        <v>0.65625</v>
      </c>
      <c r="C43218">
        <v>10.98</v>
      </c>
      <c r="D43218">
        <v>93.05</v>
      </c>
    </row>
    <row r="43219" spans="1:4">
      <c r="A43219" s="29">
        <v>43939</v>
      </c>
      <c r="B43219" s="30">
        <v>0.66666666666666663</v>
      </c>
      <c r="C43219">
        <v>20.09</v>
      </c>
      <c r="D43219">
        <v>83.94</v>
      </c>
    </row>
    <row r="43220" spans="1:4">
      <c r="A43220" s="29">
        <v>43939</v>
      </c>
      <c r="B43220" s="30">
        <v>0.67708333333333337</v>
      </c>
      <c r="C43220">
        <v>20.23</v>
      </c>
      <c r="D43220">
        <v>83.8</v>
      </c>
    </row>
    <row r="43221" spans="1:4">
      <c r="A43221" s="29">
        <v>43939</v>
      </c>
      <c r="B43221" s="30">
        <v>0.6875</v>
      </c>
      <c r="C43221">
        <v>20.28</v>
      </c>
      <c r="D43221">
        <v>83.75</v>
      </c>
    </row>
    <row r="43222" spans="1:4">
      <c r="A43222" s="29">
        <v>43939</v>
      </c>
      <c r="B43222" s="30">
        <v>0.69791666666666663</v>
      </c>
      <c r="C43222">
        <v>15.8</v>
      </c>
      <c r="D43222">
        <v>88.23</v>
      </c>
    </row>
    <row r="43223" spans="1:4">
      <c r="A43223" s="29">
        <v>43939</v>
      </c>
      <c r="B43223" s="30">
        <v>0.70833333333333337</v>
      </c>
      <c r="C43223">
        <v>6.36</v>
      </c>
      <c r="D43223">
        <v>97.67</v>
      </c>
    </row>
    <row r="43224" spans="1:4">
      <c r="A43224" s="29">
        <v>43939</v>
      </c>
      <c r="B43224" s="30">
        <v>0.71875</v>
      </c>
      <c r="C43224">
        <v>6.27</v>
      </c>
      <c r="D43224">
        <v>97.76</v>
      </c>
    </row>
    <row r="43225" spans="1:4">
      <c r="A43225" s="29">
        <v>43939</v>
      </c>
      <c r="B43225" s="30">
        <v>0.72916666666666663</v>
      </c>
      <c r="C43225">
        <v>6.26</v>
      </c>
      <c r="D43225">
        <v>97.77</v>
      </c>
    </row>
    <row r="43226" spans="1:4">
      <c r="A43226" s="29">
        <v>43939</v>
      </c>
      <c r="B43226" s="30">
        <v>0.73958333333333337</v>
      </c>
      <c r="C43226">
        <v>6.26</v>
      </c>
      <c r="D43226">
        <v>97.77</v>
      </c>
    </row>
    <row r="43227" spans="1:4">
      <c r="A43227" s="29">
        <v>43939</v>
      </c>
      <c r="B43227" s="30">
        <v>0.75</v>
      </c>
      <c r="C43227">
        <v>6.26</v>
      </c>
      <c r="D43227">
        <v>97.77</v>
      </c>
    </row>
    <row r="43228" spans="1:4">
      <c r="A43228" s="29">
        <v>43939</v>
      </c>
      <c r="B43228" s="30">
        <v>0.76041666666666663</v>
      </c>
      <c r="C43228">
        <v>6.27</v>
      </c>
      <c r="D43228">
        <v>97.76</v>
      </c>
    </row>
    <row r="43229" spans="1:4">
      <c r="A43229" s="29">
        <v>43939</v>
      </c>
      <c r="B43229" s="30">
        <v>0.77083333333333337</v>
      </c>
      <c r="C43229">
        <v>6.27</v>
      </c>
      <c r="D43229">
        <v>97.76</v>
      </c>
    </row>
    <row r="43230" spans="1:4">
      <c r="A43230" s="29">
        <v>43939</v>
      </c>
      <c r="B43230" s="30">
        <v>0.78125</v>
      </c>
      <c r="C43230">
        <v>6.26</v>
      </c>
      <c r="D43230">
        <v>97.77</v>
      </c>
    </row>
    <row r="43231" spans="1:4">
      <c r="A43231" s="29">
        <v>43939</v>
      </c>
      <c r="B43231" s="30">
        <v>0.79166666666666663</v>
      </c>
      <c r="C43231">
        <v>6.26</v>
      </c>
      <c r="D43231">
        <v>97.77</v>
      </c>
    </row>
    <row r="43232" spans="1:4">
      <c r="A43232" s="29">
        <v>43939</v>
      </c>
      <c r="B43232" s="30">
        <v>0.80208333333333337</v>
      </c>
      <c r="C43232">
        <v>6.26</v>
      </c>
      <c r="D43232">
        <v>97.77</v>
      </c>
    </row>
    <row r="43233" spans="1:4">
      <c r="A43233" s="29">
        <v>43939</v>
      </c>
      <c r="B43233" s="30">
        <v>0.8125</v>
      </c>
      <c r="C43233">
        <v>18.309999999999999</v>
      </c>
      <c r="D43233">
        <v>85.72</v>
      </c>
    </row>
    <row r="43234" spans="1:4">
      <c r="A43234" s="29">
        <v>43939</v>
      </c>
      <c r="B43234" s="30">
        <v>0.82291666666666663</v>
      </c>
      <c r="C43234">
        <v>19.82</v>
      </c>
      <c r="D43234">
        <v>84.210000000000008</v>
      </c>
    </row>
    <row r="43235" spans="1:4">
      <c r="A43235" s="29">
        <v>43939</v>
      </c>
      <c r="B43235" s="30">
        <v>0.83333333333333337</v>
      </c>
      <c r="C43235">
        <v>19.89</v>
      </c>
      <c r="D43235">
        <v>84.14</v>
      </c>
    </row>
    <row r="43236" spans="1:4">
      <c r="A43236" s="29">
        <v>43939</v>
      </c>
      <c r="B43236" s="30">
        <v>0.84375</v>
      </c>
      <c r="C43236">
        <v>6.97</v>
      </c>
      <c r="D43236">
        <v>97.06</v>
      </c>
    </row>
    <row r="43237" spans="1:4">
      <c r="A43237" s="29">
        <v>43939</v>
      </c>
      <c r="B43237" s="30">
        <v>0.85416666666666663</v>
      </c>
      <c r="C43237">
        <v>6.44</v>
      </c>
      <c r="D43237">
        <v>97.59</v>
      </c>
    </row>
    <row r="43238" spans="1:4">
      <c r="A43238" s="29">
        <v>43939</v>
      </c>
      <c r="B43238" s="30">
        <v>0.86458333333333337</v>
      </c>
      <c r="C43238">
        <v>6.39</v>
      </c>
      <c r="D43238">
        <v>97.64</v>
      </c>
    </row>
    <row r="43239" spans="1:4">
      <c r="A43239" s="29">
        <v>43939</v>
      </c>
      <c r="B43239" s="30">
        <v>0.875</v>
      </c>
      <c r="C43239">
        <v>6.13</v>
      </c>
      <c r="D43239">
        <v>97.9</v>
      </c>
    </row>
    <row r="43240" spans="1:4">
      <c r="A43240" s="29">
        <v>43939</v>
      </c>
      <c r="B43240" s="30">
        <v>0.88541666666666663</v>
      </c>
      <c r="C43240">
        <v>5.92</v>
      </c>
      <c r="D43240">
        <v>98.11</v>
      </c>
    </row>
    <row r="43241" spans="1:4">
      <c r="A43241" s="29">
        <v>43939</v>
      </c>
      <c r="B43241" s="30">
        <v>0.89583333333333337</v>
      </c>
      <c r="C43241">
        <v>5.82</v>
      </c>
      <c r="D43241">
        <v>98.210000000000008</v>
      </c>
    </row>
    <row r="43242" spans="1:4">
      <c r="A43242" s="29">
        <v>43939</v>
      </c>
      <c r="B43242" s="30">
        <v>0.90625</v>
      </c>
      <c r="C43242">
        <v>5.76</v>
      </c>
      <c r="D43242">
        <v>98.27</v>
      </c>
    </row>
    <row r="43243" spans="1:4">
      <c r="A43243" s="29">
        <v>43939</v>
      </c>
      <c r="B43243" s="30">
        <v>0.91666666666666663</v>
      </c>
      <c r="C43243">
        <v>5.73</v>
      </c>
      <c r="D43243">
        <v>98.3</v>
      </c>
    </row>
    <row r="43244" spans="1:4">
      <c r="A43244" s="29">
        <v>43939</v>
      </c>
      <c r="B43244" s="30">
        <v>0.92708333333333337</v>
      </c>
      <c r="C43244">
        <v>6</v>
      </c>
      <c r="D43244">
        <v>98.03</v>
      </c>
    </row>
    <row r="43245" spans="1:4">
      <c r="A43245" s="29">
        <v>43939</v>
      </c>
      <c r="B43245" s="30">
        <v>0.9375</v>
      </c>
      <c r="C43245">
        <v>6.11</v>
      </c>
      <c r="D43245">
        <v>97.92</v>
      </c>
    </row>
    <row r="43246" spans="1:4">
      <c r="A43246" s="29">
        <v>43939</v>
      </c>
      <c r="B43246" s="30">
        <v>0.94791666666666663</v>
      </c>
      <c r="C43246">
        <v>10.92</v>
      </c>
      <c r="D43246">
        <v>93.11</v>
      </c>
    </row>
    <row r="43247" spans="1:4">
      <c r="A43247" s="29">
        <v>43939</v>
      </c>
      <c r="B43247" s="30">
        <v>0.95833333333333337</v>
      </c>
      <c r="C43247">
        <v>15.35</v>
      </c>
      <c r="D43247">
        <v>88.68</v>
      </c>
    </row>
    <row r="43248" spans="1:4">
      <c r="A43248" s="29">
        <v>43939</v>
      </c>
      <c r="B43248" s="30">
        <v>0.96875</v>
      </c>
      <c r="C43248">
        <v>6</v>
      </c>
      <c r="D43248">
        <v>98.03</v>
      </c>
    </row>
    <row r="43249" spans="1:4">
      <c r="A43249" s="29">
        <v>43939</v>
      </c>
      <c r="B43249" s="30">
        <v>0.97916666666666663</v>
      </c>
      <c r="C43249">
        <v>5.77</v>
      </c>
      <c r="D43249">
        <v>98.26</v>
      </c>
    </row>
    <row r="43250" spans="1:4">
      <c r="A43250" s="29">
        <v>43939</v>
      </c>
      <c r="B43250" s="30">
        <v>0.98958333333333337</v>
      </c>
      <c r="C43250">
        <v>5.7</v>
      </c>
      <c r="D43250">
        <v>98.33</v>
      </c>
    </row>
    <row r="43251" spans="1:4">
      <c r="A43251" s="29">
        <v>43940</v>
      </c>
      <c r="B43251" s="30">
        <v>0</v>
      </c>
      <c r="C43251">
        <v>5.65</v>
      </c>
      <c r="D43251">
        <v>98.38</v>
      </c>
    </row>
    <row r="43252" spans="1:4">
      <c r="A43252" s="29">
        <v>43940</v>
      </c>
      <c r="B43252" s="30">
        <v>1.0416666666666666E-2</v>
      </c>
      <c r="C43252">
        <v>5.62</v>
      </c>
      <c r="D43252">
        <v>98.41</v>
      </c>
    </row>
    <row r="43253" spans="1:4">
      <c r="A43253" s="29">
        <v>43940</v>
      </c>
      <c r="B43253" s="30">
        <v>2.0833333333333332E-2</v>
      </c>
      <c r="C43253">
        <v>5.61</v>
      </c>
      <c r="D43253">
        <v>98.42</v>
      </c>
    </row>
    <row r="43254" spans="1:4">
      <c r="A43254" s="29">
        <v>43940</v>
      </c>
      <c r="B43254" s="30">
        <v>3.125E-2</v>
      </c>
      <c r="C43254">
        <v>5.58</v>
      </c>
      <c r="D43254">
        <v>98.45</v>
      </c>
    </row>
    <row r="43255" spans="1:4">
      <c r="A43255" s="29">
        <v>43940</v>
      </c>
      <c r="B43255" s="30">
        <v>4.1666666666666664E-2</v>
      </c>
      <c r="C43255">
        <v>5.56</v>
      </c>
      <c r="D43255">
        <v>98.47</v>
      </c>
    </row>
    <row r="43256" spans="1:4">
      <c r="A43256" s="29">
        <v>43940</v>
      </c>
      <c r="B43256" s="30">
        <v>5.2083333333333336E-2</v>
      </c>
      <c r="C43256">
        <v>14.19</v>
      </c>
      <c r="D43256">
        <v>89.84</v>
      </c>
    </row>
    <row r="43257" spans="1:4">
      <c r="A43257" s="29">
        <v>43940</v>
      </c>
      <c r="B43257" s="30">
        <v>6.25E-2</v>
      </c>
      <c r="C43257">
        <v>16.489999999999998</v>
      </c>
      <c r="D43257">
        <v>87.54</v>
      </c>
    </row>
    <row r="43258" spans="1:4">
      <c r="A43258" s="29">
        <v>43940</v>
      </c>
      <c r="B43258" s="30">
        <v>7.2916666666666671E-2</v>
      </c>
      <c r="C43258">
        <v>16.489999999999998</v>
      </c>
      <c r="D43258">
        <v>87.54</v>
      </c>
    </row>
    <row r="43259" spans="1:4">
      <c r="A43259" s="29">
        <v>43940</v>
      </c>
      <c r="B43259" s="30">
        <v>8.3333333333333329E-2</v>
      </c>
      <c r="C43259">
        <v>16.45</v>
      </c>
      <c r="D43259">
        <v>87.58</v>
      </c>
    </row>
    <row r="43260" spans="1:4">
      <c r="A43260" s="29">
        <v>43940</v>
      </c>
      <c r="B43260" s="30">
        <v>9.375E-2</v>
      </c>
      <c r="C43260">
        <v>16.46</v>
      </c>
      <c r="D43260">
        <v>87.57</v>
      </c>
    </row>
    <row r="43261" spans="1:4">
      <c r="A43261" s="29">
        <v>43940</v>
      </c>
      <c r="B43261" s="30">
        <v>0.10416666666666667</v>
      </c>
      <c r="C43261">
        <v>6.62</v>
      </c>
      <c r="D43261">
        <v>97.41</v>
      </c>
    </row>
    <row r="43262" spans="1:4">
      <c r="A43262" s="29">
        <v>43940</v>
      </c>
      <c r="B43262" s="30">
        <v>0.11458333333333333</v>
      </c>
      <c r="C43262">
        <v>5.7</v>
      </c>
      <c r="D43262">
        <v>98.33</v>
      </c>
    </row>
    <row r="43263" spans="1:4">
      <c r="A43263" s="29">
        <v>43940</v>
      </c>
      <c r="B43263" s="30">
        <v>0.125</v>
      </c>
      <c r="C43263">
        <v>5.62</v>
      </c>
      <c r="D43263">
        <v>98.41</v>
      </c>
    </row>
    <row r="43264" spans="1:4">
      <c r="A43264" s="29">
        <v>43940</v>
      </c>
      <c r="B43264" s="30">
        <v>0.13541666666666666</v>
      </c>
      <c r="C43264">
        <v>5.58</v>
      </c>
      <c r="D43264">
        <v>98.45</v>
      </c>
    </row>
    <row r="43265" spans="1:4">
      <c r="A43265" s="29">
        <v>43940</v>
      </c>
      <c r="B43265" s="30">
        <v>0.14583333333333334</v>
      </c>
      <c r="C43265">
        <v>5.54</v>
      </c>
      <c r="D43265">
        <v>98.49</v>
      </c>
    </row>
    <row r="43266" spans="1:4">
      <c r="A43266" s="29">
        <v>43940</v>
      </c>
      <c r="B43266" s="30">
        <v>0.15625</v>
      </c>
      <c r="C43266">
        <v>5.54</v>
      </c>
      <c r="D43266">
        <v>98.49</v>
      </c>
    </row>
    <row r="43267" spans="1:4">
      <c r="A43267" s="29">
        <v>43940</v>
      </c>
      <c r="B43267" s="30">
        <v>0.16666666666666666</v>
      </c>
      <c r="C43267">
        <v>5.51</v>
      </c>
      <c r="D43267">
        <v>98.52</v>
      </c>
    </row>
    <row r="43268" spans="1:4">
      <c r="A43268" s="29">
        <v>43940</v>
      </c>
      <c r="B43268" s="30">
        <v>0.17708333333333334</v>
      </c>
      <c r="C43268">
        <v>5.5</v>
      </c>
      <c r="D43268">
        <v>98.53</v>
      </c>
    </row>
    <row r="43269" spans="1:4">
      <c r="A43269" s="29">
        <v>43940</v>
      </c>
      <c r="B43269" s="30">
        <v>0.1875</v>
      </c>
      <c r="C43269">
        <v>5.48</v>
      </c>
      <c r="D43269">
        <v>98.55</v>
      </c>
    </row>
    <row r="43270" spans="1:4">
      <c r="A43270" s="29">
        <v>43940</v>
      </c>
      <c r="B43270" s="30">
        <v>0.19791666666666666</v>
      </c>
      <c r="C43270">
        <v>5.48</v>
      </c>
      <c r="D43270">
        <v>98.55</v>
      </c>
    </row>
    <row r="43271" spans="1:4">
      <c r="A43271" s="29">
        <v>43940</v>
      </c>
      <c r="B43271" s="30">
        <v>0.20833333333333334</v>
      </c>
      <c r="C43271">
        <v>5.47</v>
      </c>
      <c r="D43271">
        <v>98.56</v>
      </c>
    </row>
    <row r="43272" spans="1:4">
      <c r="A43272" s="29">
        <v>43940</v>
      </c>
      <c r="B43272" s="30">
        <v>0.21875</v>
      </c>
      <c r="C43272">
        <v>5.55</v>
      </c>
      <c r="D43272">
        <v>98.48</v>
      </c>
    </row>
    <row r="43273" spans="1:4">
      <c r="A43273" s="29">
        <v>43940</v>
      </c>
      <c r="B43273" s="30">
        <v>0.22916666666666666</v>
      </c>
      <c r="C43273">
        <v>5.82</v>
      </c>
      <c r="D43273">
        <v>98.210000000000008</v>
      </c>
    </row>
    <row r="43274" spans="1:4">
      <c r="A43274" s="29">
        <v>43940</v>
      </c>
      <c r="B43274" s="30">
        <v>0.23958333333333334</v>
      </c>
      <c r="C43274">
        <v>5.93</v>
      </c>
      <c r="D43274">
        <v>98.1</v>
      </c>
    </row>
    <row r="43275" spans="1:4">
      <c r="A43275" s="29">
        <v>43940</v>
      </c>
      <c r="B43275" s="30">
        <v>0.25</v>
      </c>
      <c r="C43275">
        <v>5.99</v>
      </c>
      <c r="D43275">
        <v>98.04</v>
      </c>
    </row>
    <row r="43276" spans="1:4">
      <c r="A43276" s="29">
        <v>43940</v>
      </c>
      <c r="B43276" s="30">
        <v>0.26041666666666669</v>
      </c>
      <c r="C43276">
        <v>6.03</v>
      </c>
      <c r="D43276">
        <v>98</v>
      </c>
    </row>
    <row r="43277" spans="1:4">
      <c r="A43277" s="29">
        <v>43940</v>
      </c>
      <c r="B43277" s="30">
        <v>0.27083333333333331</v>
      </c>
      <c r="C43277">
        <v>5.84</v>
      </c>
      <c r="D43277">
        <v>98.19</v>
      </c>
    </row>
    <row r="43278" spans="1:4">
      <c r="A43278" s="29">
        <v>43940</v>
      </c>
      <c r="B43278" s="30">
        <v>0.28125</v>
      </c>
      <c r="C43278">
        <v>5.66</v>
      </c>
      <c r="D43278">
        <v>98.37</v>
      </c>
    </row>
    <row r="43279" spans="1:4">
      <c r="A43279" s="29">
        <v>43940</v>
      </c>
      <c r="B43279" s="30">
        <v>0.29166666666666669</v>
      </c>
      <c r="C43279">
        <v>5.59</v>
      </c>
      <c r="D43279">
        <v>98.44</v>
      </c>
    </row>
    <row r="43280" spans="1:4">
      <c r="A43280" s="29">
        <v>43940</v>
      </c>
      <c r="B43280" s="30">
        <v>0.30208333333333331</v>
      </c>
      <c r="C43280">
        <v>5.57</v>
      </c>
      <c r="D43280">
        <v>98.460000000000008</v>
      </c>
    </row>
    <row r="43281" spans="1:4">
      <c r="A43281" s="29">
        <v>43940</v>
      </c>
      <c r="B43281" s="30">
        <v>0.3125</v>
      </c>
      <c r="C43281">
        <v>5.85</v>
      </c>
      <c r="D43281">
        <v>98.18</v>
      </c>
    </row>
    <row r="43282" spans="1:4">
      <c r="A43282" s="29">
        <v>43940</v>
      </c>
      <c r="B43282" s="30">
        <v>0.32291666666666669</v>
      </c>
      <c r="C43282">
        <v>5.97</v>
      </c>
      <c r="D43282">
        <v>98.06</v>
      </c>
    </row>
    <row r="43283" spans="1:4">
      <c r="A43283" s="29">
        <v>43940</v>
      </c>
      <c r="B43283" s="30">
        <v>0.33333333333333331</v>
      </c>
      <c r="C43283">
        <v>6.02</v>
      </c>
      <c r="D43283">
        <v>98.01</v>
      </c>
    </row>
    <row r="43284" spans="1:4">
      <c r="A43284" s="29">
        <v>43940</v>
      </c>
      <c r="B43284" s="30">
        <v>0.34375</v>
      </c>
      <c r="C43284">
        <v>6.05</v>
      </c>
      <c r="D43284">
        <v>97.98</v>
      </c>
    </row>
    <row r="43285" spans="1:4">
      <c r="A43285" s="29">
        <v>43940</v>
      </c>
      <c r="B43285" s="30">
        <v>0.35416666666666669</v>
      </c>
      <c r="C43285">
        <v>6.09</v>
      </c>
      <c r="D43285">
        <v>97.94</v>
      </c>
    </row>
    <row r="43286" spans="1:4">
      <c r="A43286" s="29">
        <v>43940</v>
      </c>
      <c r="B43286" s="30">
        <v>0.36458333333333331</v>
      </c>
      <c r="C43286">
        <v>6.1</v>
      </c>
      <c r="D43286">
        <v>97.93</v>
      </c>
    </row>
    <row r="43287" spans="1:4">
      <c r="A43287" s="29">
        <v>43940</v>
      </c>
      <c r="B43287" s="30">
        <v>0.375</v>
      </c>
      <c r="C43287">
        <v>6.13</v>
      </c>
      <c r="D43287">
        <v>97.9</v>
      </c>
    </row>
    <row r="43288" spans="1:4">
      <c r="A43288" s="29">
        <v>43940</v>
      </c>
      <c r="B43288" s="30">
        <v>0.38541666666666669</v>
      </c>
      <c r="C43288">
        <v>13.39</v>
      </c>
      <c r="D43288">
        <v>90.64</v>
      </c>
    </row>
    <row r="43289" spans="1:4">
      <c r="A43289" s="29">
        <v>43940</v>
      </c>
      <c r="B43289" s="30">
        <v>0.39583333333333331</v>
      </c>
      <c r="C43289">
        <v>15.72</v>
      </c>
      <c r="D43289">
        <v>88.31</v>
      </c>
    </row>
    <row r="43290" spans="1:4">
      <c r="A43290" s="29">
        <v>43940</v>
      </c>
      <c r="B43290" s="30">
        <v>0.40625</v>
      </c>
      <c r="C43290">
        <v>15.72</v>
      </c>
      <c r="D43290">
        <v>88.31</v>
      </c>
    </row>
    <row r="43291" spans="1:4">
      <c r="A43291" s="29">
        <v>43940</v>
      </c>
      <c r="B43291" s="30">
        <v>0.41666666666666669</v>
      </c>
      <c r="C43291">
        <v>15.75</v>
      </c>
      <c r="D43291">
        <v>88.28</v>
      </c>
    </row>
    <row r="43292" spans="1:4">
      <c r="A43292" s="29">
        <v>43940</v>
      </c>
      <c r="B43292" s="30">
        <v>0.42708333333333331</v>
      </c>
      <c r="C43292">
        <v>15.77</v>
      </c>
      <c r="D43292">
        <v>88.26</v>
      </c>
    </row>
    <row r="43293" spans="1:4">
      <c r="A43293" s="29">
        <v>43940</v>
      </c>
      <c r="B43293" s="30">
        <v>0.4375</v>
      </c>
      <c r="C43293">
        <v>15.75</v>
      </c>
      <c r="D43293">
        <v>88.28</v>
      </c>
    </row>
    <row r="43294" spans="1:4">
      <c r="A43294" s="29">
        <v>43940</v>
      </c>
      <c r="B43294" s="30">
        <v>0.44791666666666669</v>
      </c>
      <c r="C43294">
        <v>7.35</v>
      </c>
      <c r="D43294">
        <v>96.68</v>
      </c>
    </row>
    <row r="43295" spans="1:4">
      <c r="A43295" s="29">
        <v>43940</v>
      </c>
      <c r="B43295" s="30">
        <v>0.45833333333333331</v>
      </c>
      <c r="C43295">
        <v>6.4</v>
      </c>
      <c r="D43295">
        <v>97.63</v>
      </c>
    </row>
    <row r="43296" spans="1:4">
      <c r="A43296" s="29">
        <v>43940</v>
      </c>
      <c r="B43296" s="30">
        <v>0.46875</v>
      </c>
      <c r="C43296">
        <v>6.34</v>
      </c>
      <c r="D43296">
        <v>97.69</v>
      </c>
    </row>
    <row r="43297" spans="1:4">
      <c r="A43297" s="29">
        <v>43940</v>
      </c>
      <c r="B43297" s="30">
        <v>0.47916666666666669</v>
      </c>
      <c r="C43297">
        <v>6.31</v>
      </c>
      <c r="D43297">
        <v>97.72</v>
      </c>
    </row>
    <row r="43298" spans="1:4">
      <c r="A43298" s="29">
        <v>43940</v>
      </c>
      <c r="B43298" s="30">
        <v>0.48958333333333331</v>
      </c>
      <c r="C43298">
        <v>6.29</v>
      </c>
      <c r="D43298">
        <v>97.74</v>
      </c>
    </row>
    <row r="43299" spans="1:4">
      <c r="A43299" s="29">
        <v>43940</v>
      </c>
      <c r="B43299" s="30">
        <v>0.5</v>
      </c>
      <c r="C43299">
        <v>6.27</v>
      </c>
      <c r="D43299">
        <v>97.76</v>
      </c>
    </row>
    <row r="43300" spans="1:4">
      <c r="A43300" s="29">
        <v>43940</v>
      </c>
      <c r="B43300" s="30">
        <v>0.51041666666666663</v>
      </c>
      <c r="C43300">
        <v>6.27</v>
      </c>
      <c r="D43300">
        <v>97.76</v>
      </c>
    </row>
    <row r="43301" spans="1:4">
      <c r="A43301" s="29">
        <v>43940</v>
      </c>
      <c r="B43301" s="30">
        <v>0.52083333333333337</v>
      </c>
      <c r="C43301">
        <v>6.25</v>
      </c>
      <c r="D43301">
        <v>97.78</v>
      </c>
    </row>
    <row r="43302" spans="1:4">
      <c r="A43302" s="29">
        <v>43940</v>
      </c>
      <c r="B43302" s="30">
        <v>0.53125</v>
      </c>
      <c r="C43302">
        <v>6.26</v>
      </c>
      <c r="D43302">
        <v>97.77</v>
      </c>
    </row>
    <row r="43303" spans="1:4">
      <c r="A43303" s="29">
        <v>43940</v>
      </c>
      <c r="B43303" s="30">
        <v>0.54166666666666663</v>
      </c>
      <c r="C43303">
        <v>6.25</v>
      </c>
      <c r="D43303">
        <v>97.78</v>
      </c>
    </row>
    <row r="43304" spans="1:4">
      <c r="A43304" s="29">
        <v>43940</v>
      </c>
      <c r="B43304" s="30">
        <v>0.55208333333333337</v>
      </c>
      <c r="C43304">
        <v>6.25</v>
      </c>
      <c r="D43304">
        <v>97.78</v>
      </c>
    </row>
    <row r="43305" spans="1:4">
      <c r="A43305" s="29">
        <v>43940</v>
      </c>
      <c r="B43305" s="30">
        <v>0.5625</v>
      </c>
      <c r="C43305">
        <v>6.25</v>
      </c>
      <c r="D43305">
        <v>97.78</v>
      </c>
    </row>
    <row r="43306" spans="1:4">
      <c r="A43306" s="29">
        <v>43940</v>
      </c>
      <c r="B43306" s="30">
        <v>0.57291666666666663</v>
      </c>
      <c r="C43306">
        <v>6.25</v>
      </c>
      <c r="D43306">
        <v>97.78</v>
      </c>
    </row>
    <row r="43307" spans="1:4">
      <c r="A43307" s="29">
        <v>43940</v>
      </c>
      <c r="B43307" s="30">
        <v>0.58333333333333337</v>
      </c>
      <c r="C43307">
        <v>6.25</v>
      </c>
      <c r="D43307">
        <v>97.78</v>
      </c>
    </row>
    <row r="43308" spans="1:4">
      <c r="A43308" s="29">
        <v>43940</v>
      </c>
      <c r="B43308" s="30">
        <v>0.59375</v>
      </c>
      <c r="C43308">
        <v>6.25</v>
      </c>
      <c r="D43308">
        <v>97.78</v>
      </c>
    </row>
    <row r="43309" spans="1:4">
      <c r="A43309" s="29">
        <v>43940</v>
      </c>
      <c r="B43309" s="30">
        <v>0.60416666666666663</v>
      </c>
      <c r="C43309">
        <v>6.25</v>
      </c>
      <c r="D43309">
        <v>97.78</v>
      </c>
    </row>
    <row r="43310" spans="1:4">
      <c r="A43310" s="29">
        <v>43940</v>
      </c>
      <c r="B43310" s="30">
        <v>0.61458333333333337</v>
      </c>
      <c r="C43310">
        <v>6.25</v>
      </c>
      <c r="D43310">
        <v>97.78</v>
      </c>
    </row>
    <row r="43311" spans="1:4">
      <c r="A43311" s="29">
        <v>43940</v>
      </c>
      <c r="B43311" s="30">
        <v>0.625</v>
      </c>
      <c r="C43311">
        <v>6.24</v>
      </c>
      <c r="D43311">
        <v>97.79</v>
      </c>
    </row>
    <row r="43312" spans="1:4">
      <c r="A43312" s="29">
        <v>43940</v>
      </c>
      <c r="B43312" s="30">
        <v>0.63541666666666663</v>
      </c>
      <c r="C43312">
        <v>6.25</v>
      </c>
      <c r="D43312">
        <v>97.78</v>
      </c>
    </row>
    <row r="43313" spans="1:4">
      <c r="A43313" s="29">
        <v>43940</v>
      </c>
      <c r="B43313" s="30">
        <v>0.64583333333333337</v>
      </c>
      <c r="C43313">
        <v>5.97</v>
      </c>
      <c r="D43313">
        <v>98.06</v>
      </c>
    </row>
    <row r="43314" spans="1:4">
      <c r="A43314" s="29">
        <v>43940</v>
      </c>
      <c r="B43314" s="30">
        <v>0.65625</v>
      </c>
      <c r="C43314">
        <v>5.81</v>
      </c>
      <c r="D43314">
        <v>98.22</v>
      </c>
    </row>
    <row r="43315" spans="1:4">
      <c r="A43315" s="29">
        <v>43940</v>
      </c>
      <c r="B43315" s="30">
        <v>0.66666666666666663</v>
      </c>
      <c r="C43315">
        <v>7.84</v>
      </c>
      <c r="D43315">
        <v>96.19</v>
      </c>
    </row>
    <row r="43316" spans="1:4">
      <c r="A43316" s="29">
        <v>43940</v>
      </c>
      <c r="B43316" s="30">
        <v>0.67708333333333337</v>
      </c>
      <c r="C43316">
        <v>19.77</v>
      </c>
      <c r="D43316">
        <v>84.26</v>
      </c>
    </row>
    <row r="43317" spans="1:4">
      <c r="A43317" s="29">
        <v>43940</v>
      </c>
      <c r="B43317" s="30">
        <v>0.6875</v>
      </c>
      <c r="C43317">
        <v>20.09</v>
      </c>
      <c r="D43317">
        <v>83.94</v>
      </c>
    </row>
    <row r="43318" spans="1:4">
      <c r="A43318" s="29">
        <v>43940</v>
      </c>
      <c r="B43318" s="30">
        <v>0.69791666666666663</v>
      </c>
      <c r="C43318">
        <v>15.59</v>
      </c>
      <c r="D43318">
        <v>88.44</v>
      </c>
    </row>
    <row r="43319" spans="1:4">
      <c r="A43319" s="29">
        <v>43940</v>
      </c>
      <c r="B43319" s="30">
        <v>0.70833333333333337</v>
      </c>
      <c r="C43319">
        <v>6.26</v>
      </c>
      <c r="D43319">
        <v>97.77</v>
      </c>
    </row>
    <row r="43320" spans="1:4">
      <c r="A43320" s="29">
        <v>43940</v>
      </c>
      <c r="B43320" s="30">
        <v>0.71875</v>
      </c>
      <c r="C43320">
        <v>6.17</v>
      </c>
      <c r="D43320">
        <v>97.86</v>
      </c>
    </row>
    <row r="43321" spans="1:4">
      <c r="A43321" s="29">
        <v>43940</v>
      </c>
      <c r="B43321" s="30">
        <v>0.72916666666666663</v>
      </c>
      <c r="C43321">
        <v>6.19</v>
      </c>
      <c r="D43321">
        <v>97.84</v>
      </c>
    </row>
    <row r="43322" spans="1:4">
      <c r="A43322" s="29">
        <v>43940</v>
      </c>
      <c r="B43322" s="30">
        <v>0.73958333333333337</v>
      </c>
      <c r="C43322">
        <v>6.2</v>
      </c>
      <c r="D43322">
        <v>97.83</v>
      </c>
    </row>
    <row r="43323" spans="1:4">
      <c r="A43323" s="29">
        <v>43940</v>
      </c>
      <c r="B43323" s="30">
        <v>0.75</v>
      </c>
      <c r="C43323">
        <v>6.2</v>
      </c>
      <c r="D43323">
        <v>97.83</v>
      </c>
    </row>
    <row r="43324" spans="1:4">
      <c r="A43324" s="29">
        <v>43940</v>
      </c>
      <c r="B43324" s="30">
        <v>0.76041666666666663</v>
      </c>
      <c r="C43324">
        <v>6.21</v>
      </c>
      <c r="D43324">
        <v>97.820000000000007</v>
      </c>
    </row>
    <row r="43325" spans="1:4">
      <c r="A43325" s="29">
        <v>43940</v>
      </c>
      <c r="B43325" s="30">
        <v>0.77083333333333337</v>
      </c>
      <c r="C43325">
        <v>6.21</v>
      </c>
      <c r="D43325">
        <v>97.820000000000007</v>
      </c>
    </row>
    <row r="43326" spans="1:4">
      <c r="A43326" s="29">
        <v>43940</v>
      </c>
      <c r="B43326" s="30">
        <v>0.78125</v>
      </c>
      <c r="C43326">
        <v>6.22</v>
      </c>
      <c r="D43326">
        <v>97.81</v>
      </c>
    </row>
    <row r="43327" spans="1:4">
      <c r="A43327" s="29">
        <v>43940</v>
      </c>
      <c r="B43327" s="30">
        <v>0.79166666666666663</v>
      </c>
      <c r="C43327">
        <v>6.21</v>
      </c>
      <c r="D43327">
        <v>97.820000000000007</v>
      </c>
    </row>
    <row r="43328" spans="1:4">
      <c r="A43328" s="29">
        <v>43940</v>
      </c>
      <c r="B43328" s="30">
        <v>0.80208333333333337</v>
      </c>
      <c r="C43328">
        <v>6.22</v>
      </c>
      <c r="D43328">
        <v>97.81</v>
      </c>
    </row>
    <row r="43329" spans="1:4">
      <c r="A43329" s="29">
        <v>43940</v>
      </c>
      <c r="B43329" s="30">
        <v>0.8125</v>
      </c>
      <c r="C43329">
        <v>6.23</v>
      </c>
      <c r="D43329">
        <v>97.8</v>
      </c>
    </row>
    <row r="43330" spans="1:4">
      <c r="A43330" s="29">
        <v>43940</v>
      </c>
      <c r="B43330" s="30">
        <v>0.82291666666666663</v>
      </c>
      <c r="C43330">
        <v>6.23</v>
      </c>
      <c r="D43330">
        <v>97.8</v>
      </c>
    </row>
    <row r="43331" spans="1:4">
      <c r="A43331" s="29">
        <v>43940</v>
      </c>
      <c r="B43331" s="30">
        <v>0.83333333333333337</v>
      </c>
      <c r="C43331">
        <v>6.23</v>
      </c>
      <c r="D43331">
        <v>97.8</v>
      </c>
    </row>
    <row r="43332" spans="1:4">
      <c r="A43332" s="29">
        <v>43940</v>
      </c>
      <c r="B43332" s="30">
        <v>0.84375</v>
      </c>
      <c r="C43332">
        <v>6.23</v>
      </c>
      <c r="D43332">
        <v>97.8</v>
      </c>
    </row>
    <row r="43333" spans="1:4">
      <c r="A43333" s="29">
        <v>43940</v>
      </c>
      <c r="B43333" s="30">
        <v>0.85416666666666663</v>
      </c>
      <c r="C43333">
        <v>6.22</v>
      </c>
      <c r="D43333">
        <v>97.81</v>
      </c>
    </row>
    <row r="43334" spans="1:4">
      <c r="A43334" s="29">
        <v>43940</v>
      </c>
      <c r="B43334" s="30">
        <v>0.86458333333333337</v>
      </c>
      <c r="C43334">
        <v>6.23</v>
      </c>
      <c r="D43334">
        <v>97.8</v>
      </c>
    </row>
    <row r="43335" spans="1:4">
      <c r="A43335" s="29">
        <v>43940</v>
      </c>
      <c r="B43335" s="30">
        <v>0.875</v>
      </c>
      <c r="C43335">
        <v>6.23</v>
      </c>
      <c r="D43335">
        <v>97.8</v>
      </c>
    </row>
    <row r="43336" spans="1:4">
      <c r="A43336" s="29">
        <v>43940</v>
      </c>
      <c r="B43336" s="30">
        <v>0.88541666666666663</v>
      </c>
      <c r="C43336">
        <v>6.24</v>
      </c>
      <c r="D43336">
        <v>97.79</v>
      </c>
    </row>
    <row r="43337" spans="1:4">
      <c r="A43337" s="29">
        <v>43940</v>
      </c>
      <c r="B43337" s="30">
        <v>0.89583333333333337</v>
      </c>
      <c r="C43337">
        <v>6.24</v>
      </c>
      <c r="D43337">
        <v>97.79</v>
      </c>
    </row>
    <row r="43338" spans="1:4">
      <c r="A43338" s="29">
        <v>43940</v>
      </c>
      <c r="B43338" s="30">
        <v>0.90625</v>
      </c>
      <c r="C43338">
        <v>6</v>
      </c>
      <c r="D43338">
        <v>98.03</v>
      </c>
    </row>
    <row r="43339" spans="1:4">
      <c r="A43339" s="29">
        <v>43940</v>
      </c>
      <c r="B43339" s="30">
        <v>0.91666666666666663</v>
      </c>
      <c r="C43339">
        <v>5.81</v>
      </c>
      <c r="D43339">
        <v>98.22</v>
      </c>
    </row>
    <row r="43340" spans="1:4">
      <c r="A43340" s="29">
        <v>43940</v>
      </c>
      <c r="B43340" s="30">
        <v>0.92708333333333337</v>
      </c>
      <c r="C43340">
        <v>5.74</v>
      </c>
      <c r="D43340">
        <v>98.29</v>
      </c>
    </row>
    <row r="43341" spans="1:4">
      <c r="A43341" s="29">
        <v>43940</v>
      </c>
      <c r="B43341" s="30">
        <v>0.9375</v>
      </c>
      <c r="C43341">
        <v>5.68</v>
      </c>
      <c r="D43341">
        <v>98.35</v>
      </c>
    </row>
    <row r="43342" spans="1:4">
      <c r="A43342" s="29">
        <v>43940</v>
      </c>
      <c r="B43342" s="30">
        <v>0.94791666666666663</v>
      </c>
      <c r="C43342">
        <v>5.64</v>
      </c>
      <c r="D43342">
        <v>98.39</v>
      </c>
    </row>
    <row r="43343" spans="1:4">
      <c r="A43343" s="29">
        <v>43940</v>
      </c>
      <c r="B43343" s="30">
        <v>0.95833333333333337</v>
      </c>
      <c r="C43343">
        <v>5.61</v>
      </c>
      <c r="D43343">
        <v>98.42</v>
      </c>
    </row>
    <row r="43344" spans="1:4">
      <c r="A43344" s="29">
        <v>43940</v>
      </c>
      <c r="B43344" s="30">
        <v>0.96875</v>
      </c>
      <c r="C43344">
        <v>19.34</v>
      </c>
      <c r="D43344">
        <v>84.69</v>
      </c>
    </row>
    <row r="43345" spans="1:4">
      <c r="A43345" s="29">
        <v>43940</v>
      </c>
      <c r="B43345" s="30">
        <v>0.97916666666666663</v>
      </c>
      <c r="C43345">
        <v>20.03</v>
      </c>
      <c r="D43345">
        <v>84</v>
      </c>
    </row>
    <row r="43346" spans="1:4">
      <c r="A43346" s="29">
        <v>43940</v>
      </c>
      <c r="B43346" s="30">
        <v>0.98958333333333337</v>
      </c>
      <c r="C43346">
        <v>20.100000000000001</v>
      </c>
      <c r="D43346">
        <v>83.93</v>
      </c>
    </row>
    <row r="43347" spans="1:4">
      <c r="A43347" s="29">
        <v>43941</v>
      </c>
      <c r="B43347" s="30">
        <v>0</v>
      </c>
      <c r="C43347">
        <v>20.13</v>
      </c>
      <c r="D43347">
        <v>83.9</v>
      </c>
    </row>
    <row r="43348" spans="1:4">
      <c r="A43348" s="29">
        <v>43941</v>
      </c>
      <c r="B43348" s="30">
        <v>1.0416666666666666E-2</v>
      </c>
      <c r="C43348">
        <v>6.26</v>
      </c>
      <c r="D43348">
        <v>97.77</v>
      </c>
    </row>
    <row r="43349" spans="1:4">
      <c r="A43349" s="29">
        <v>43941</v>
      </c>
      <c r="B43349" s="30">
        <v>2.0833333333333332E-2</v>
      </c>
      <c r="C43349">
        <v>5.74</v>
      </c>
      <c r="D43349">
        <v>98.29</v>
      </c>
    </row>
    <row r="43350" spans="1:4">
      <c r="A43350" s="29">
        <v>43941</v>
      </c>
      <c r="B43350" s="30">
        <v>3.125E-2</v>
      </c>
      <c r="C43350">
        <v>5.66</v>
      </c>
      <c r="D43350">
        <v>98.37</v>
      </c>
    </row>
    <row r="43351" spans="1:4">
      <c r="A43351" s="29">
        <v>43941</v>
      </c>
      <c r="B43351" s="30">
        <v>4.1666666666666664E-2</v>
      </c>
      <c r="C43351">
        <v>5.6</v>
      </c>
      <c r="D43351">
        <v>98.43</v>
      </c>
    </row>
    <row r="43352" spans="1:4">
      <c r="A43352" s="29">
        <v>43941</v>
      </c>
      <c r="B43352" s="30">
        <v>5.2083333333333336E-2</v>
      </c>
      <c r="C43352">
        <v>5.58</v>
      </c>
      <c r="D43352">
        <v>98.45</v>
      </c>
    </row>
    <row r="43353" spans="1:4">
      <c r="A43353" s="29">
        <v>43941</v>
      </c>
      <c r="B43353" s="30">
        <v>6.25E-2</v>
      </c>
      <c r="C43353">
        <v>5.56</v>
      </c>
      <c r="D43353">
        <v>98.47</v>
      </c>
    </row>
    <row r="43354" spans="1:4">
      <c r="A43354" s="29">
        <v>43941</v>
      </c>
      <c r="B43354" s="30">
        <v>7.2916666666666671E-2</v>
      </c>
      <c r="C43354">
        <v>5.53</v>
      </c>
      <c r="D43354">
        <v>98.5</v>
      </c>
    </row>
    <row r="43355" spans="1:4">
      <c r="A43355" s="29">
        <v>43941</v>
      </c>
      <c r="B43355" s="30">
        <v>8.3333333333333329E-2</v>
      </c>
      <c r="C43355">
        <v>5.51</v>
      </c>
      <c r="D43355">
        <v>98.52</v>
      </c>
    </row>
    <row r="43356" spans="1:4">
      <c r="A43356" s="29">
        <v>43941</v>
      </c>
      <c r="B43356" s="30">
        <v>9.375E-2</v>
      </c>
      <c r="C43356">
        <v>5.5</v>
      </c>
      <c r="D43356">
        <v>98.53</v>
      </c>
    </row>
    <row r="43357" spans="1:4">
      <c r="A43357" s="29">
        <v>43941</v>
      </c>
      <c r="B43357" s="30">
        <v>0.10416666666666667</v>
      </c>
      <c r="C43357">
        <v>16.29</v>
      </c>
      <c r="D43357">
        <v>87.740000000000009</v>
      </c>
    </row>
    <row r="43358" spans="1:4">
      <c r="A43358" s="29">
        <v>43941</v>
      </c>
      <c r="B43358" s="30">
        <v>0.11458333333333333</v>
      </c>
      <c r="C43358">
        <v>16.43</v>
      </c>
      <c r="D43358">
        <v>87.6</v>
      </c>
    </row>
    <row r="43359" spans="1:4">
      <c r="A43359" s="29">
        <v>43941</v>
      </c>
      <c r="B43359" s="30">
        <v>0.125</v>
      </c>
      <c r="C43359">
        <v>16.5</v>
      </c>
      <c r="D43359">
        <v>87.53</v>
      </c>
    </row>
    <row r="43360" spans="1:4">
      <c r="A43360" s="29">
        <v>43941</v>
      </c>
      <c r="B43360" s="30">
        <v>0.13541666666666666</v>
      </c>
      <c r="C43360">
        <v>16.48</v>
      </c>
      <c r="D43360">
        <v>87.55</v>
      </c>
    </row>
    <row r="43361" spans="1:4">
      <c r="A43361" s="29">
        <v>43941</v>
      </c>
      <c r="B43361" s="30">
        <v>0.14583333333333334</v>
      </c>
      <c r="C43361">
        <v>10.95</v>
      </c>
      <c r="D43361">
        <v>93.08</v>
      </c>
    </row>
    <row r="43362" spans="1:4">
      <c r="A43362" s="29">
        <v>43941</v>
      </c>
      <c r="B43362" s="30">
        <v>0.15625</v>
      </c>
      <c r="C43362">
        <v>5.75</v>
      </c>
      <c r="D43362">
        <v>98.28</v>
      </c>
    </row>
    <row r="43363" spans="1:4">
      <c r="A43363" s="29">
        <v>43941</v>
      </c>
      <c r="B43363" s="30">
        <v>0.16666666666666666</v>
      </c>
      <c r="C43363">
        <v>5.61</v>
      </c>
      <c r="D43363">
        <v>98.42</v>
      </c>
    </row>
    <row r="43364" spans="1:4">
      <c r="A43364" s="29">
        <v>43941</v>
      </c>
      <c r="B43364" s="30">
        <v>0.17708333333333334</v>
      </c>
      <c r="C43364">
        <v>5.56</v>
      </c>
      <c r="D43364">
        <v>98.47</v>
      </c>
    </row>
    <row r="43365" spans="1:4">
      <c r="A43365" s="29">
        <v>43941</v>
      </c>
      <c r="B43365" s="30">
        <v>0.1875</v>
      </c>
      <c r="C43365">
        <v>5.53</v>
      </c>
      <c r="D43365">
        <v>98.5</v>
      </c>
    </row>
    <row r="43366" spans="1:4">
      <c r="A43366" s="29">
        <v>43941</v>
      </c>
      <c r="B43366" s="30">
        <v>0.19791666666666666</v>
      </c>
      <c r="C43366">
        <v>5.51</v>
      </c>
      <c r="D43366">
        <v>98.52</v>
      </c>
    </row>
    <row r="43367" spans="1:4">
      <c r="A43367" s="29">
        <v>43941</v>
      </c>
      <c r="B43367" s="30">
        <v>0.20833333333333334</v>
      </c>
      <c r="C43367">
        <v>5.48</v>
      </c>
      <c r="D43367">
        <v>98.55</v>
      </c>
    </row>
    <row r="43368" spans="1:4">
      <c r="A43368" s="29">
        <v>43941</v>
      </c>
      <c r="B43368" s="30">
        <v>0.21875</v>
      </c>
      <c r="C43368">
        <v>5.48</v>
      </c>
      <c r="D43368">
        <v>98.55</v>
      </c>
    </row>
    <row r="43369" spans="1:4">
      <c r="A43369" s="29">
        <v>43941</v>
      </c>
      <c r="B43369" s="30">
        <v>0.22916666666666666</v>
      </c>
      <c r="C43369">
        <v>5.46</v>
      </c>
      <c r="D43369">
        <v>98.570000000000007</v>
      </c>
    </row>
    <row r="43370" spans="1:4">
      <c r="A43370" s="29">
        <v>43941</v>
      </c>
      <c r="B43370" s="30">
        <v>0.23958333333333334</v>
      </c>
      <c r="C43370">
        <v>5.75</v>
      </c>
      <c r="D43370">
        <v>98.28</v>
      </c>
    </row>
    <row r="43371" spans="1:4">
      <c r="A43371" s="29">
        <v>43941</v>
      </c>
      <c r="B43371" s="30">
        <v>0.25</v>
      </c>
      <c r="C43371">
        <v>5.89</v>
      </c>
      <c r="D43371">
        <v>98.14</v>
      </c>
    </row>
    <row r="43372" spans="1:4">
      <c r="A43372" s="29">
        <v>43941</v>
      </c>
      <c r="B43372" s="30">
        <v>0.26041666666666669</v>
      </c>
      <c r="C43372">
        <v>5.97</v>
      </c>
      <c r="D43372">
        <v>98.06</v>
      </c>
    </row>
    <row r="43373" spans="1:4">
      <c r="A43373" s="29">
        <v>43941</v>
      </c>
      <c r="B43373" s="30">
        <v>0.27083333333333331</v>
      </c>
      <c r="C43373">
        <v>6.01</v>
      </c>
      <c r="D43373">
        <v>98.02</v>
      </c>
    </row>
    <row r="43374" spans="1:4">
      <c r="A43374" s="29">
        <v>43941</v>
      </c>
      <c r="B43374" s="30">
        <v>0.28125</v>
      </c>
      <c r="C43374">
        <v>6.04</v>
      </c>
      <c r="D43374">
        <v>97.99</v>
      </c>
    </row>
    <row r="43375" spans="1:4">
      <c r="A43375" s="29">
        <v>43941</v>
      </c>
      <c r="B43375" s="30">
        <v>0.29166666666666669</v>
      </c>
      <c r="C43375">
        <v>6.06</v>
      </c>
      <c r="D43375">
        <v>97.97</v>
      </c>
    </row>
    <row r="43376" spans="1:4">
      <c r="A43376" s="29">
        <v>43941</v>
      </c>
      <c r="B43376" s="30">
        <v>0.30208333333333331</v>
      </c>
      <c r="C43376">
        <v>6.08</v>
      </c>
      <c r="D43376">
        <v>97.95</v>
      </c>
    </row>
    <row r="43377" spans="1:4">
      <c r="A43377" s="29">
        <v>43941</v>
      </c>
      <c r="B43377" s="30">
        <v>0.3125</v>
      </c>
      <c r="C43377">
        <v>5.79</v>
      </c>
      <c r="D43377">
        <v>98.24</v>
      </c>
    </row>
    <row r="43378" spans="1:4">
      <c r="A43378" s="29">
        <v>43941</v>
      </c>
      <c r="B43378" s="30">
        <v>0.32291666666666669</v>
      </c>
      <c r="C43378">
        <v>5.67</v>
      </c>
      <c r="D43378">
        <v>98.36</v>
      </c>
    </row>
    <row r="43379" spans="1:4">
      <c r="A43379" s="29">
        <v>43941</v>
      </c>
      <c r="B43379" s="30">
        <v>0.33333333333333331</v>
      </c>
      <c r="C43379">
        <v>5.61</v>
      </c>
      <c r="D43379">
        <v>98.42</v>
      </c>
    </row>
    <row r="43380" spans="1:4">
      <c r="A43380" s="29">
        <v>43941</v>
      </c>
      <c r="B43380" s="30">
        <v>0.34375</v>
      </c>
      <c r="C43380">
        <v>5.87</v>
      </c>
      <c r="D43380">
        <v>98.16</v>
      </c>
    </row>
    <row r="43381" spans="1:4">
      <c r="A43381" s="29">
        <v>43941</v>
      </c>
      <c r="B43381" s="30">
        <v>0.35416666666666669</v>
      </c>
      <c r="C43381">
        <v>6</v>
      </c>
      <c r="D43381">
        <v>98.03</v>
      </c>
    </row>
    <row r="43382" spans="1:4">
      <c r="A43382" s="29">
        <v>43941</v>
      </c>
      <c r="B43382" s="30">
        <v>0.36458333333333331</v>
      </c>
      <c r="C43382">
        <v>6.04</v>
      </c>
      <c r="D43382">
        <v>97.99</v>
      </c>
    </row>
    <row r="43383" spans="1:4">
      <c r="A43383" s="29">
        <v>43941</v>
      </c>
      <c r="B43383" s="30">
        <v>0.375</v>
      </c>
      <c r="C43383">
        <v>6.08</v>
      </c>
      <c r="D43383">
        <v>97.95</v>
      </c>
    </row>
    <row r="43384" spans="1:4">
      <c r="A43384" s="29">
        <v>43941</v>
      </c>
      <c r="B43384" s="30">
        <v>0.38541666666666669</v>
      </c>
      <c r="C43384">
        <v>6.11</v>
      </c>
      <c r="D43384">
        <v>97.92</v>
      </c>
    </row>
    <row r="43385" spans="1:4">
      <c r="A43385" s="29">
        <v>43941</v>
      </c>
      <c r="B43385" s="30">
        <v>0.39583333333333331</v>
      </c>
      <c r="C43385">
        <v>6.12</v>
      </c>
      <c r="D43385">
        <v>97.91</v>
      </c>
    </row>
    <row r="43386" spans="1:4">
      <c r="A43386" s="29">
        <v>43941</v>
      </c>
      <c r="B43386" s="30">
        <v>0.40625</v>
      </c>
      <c r="C43386">
        <v>6.14</v>
      </c>
      <c r="D43386">
        <v>97.89</v>
      </c>
    </row>
    <row r="43387" spans="1:4">
      <c r="A43387" s="29">
        <v>43941</v>
      </c>
      <c r="B43387" s="30">
        <v>0.41666666666666669</v>
      </c>
      <c r="C43387">
        <v>6.14</v>
      </c>
      <c r="D43387">
        <v>97.89</v>
      </c>
    </row>
    <row r="43388" spans="1:4">
      <c r="A43388" s="29">
        <v>43941</v>
      </c>
      <c r="B43388" s="30">
        <v>0.42708333333333331</v>
      </c>
      <c r="C43388">
        <v>6.16</v>
      </c>
      <c r="D43388">
        <v>97.87</v>
      </c>
    </row>
    <row r="43389" spans="1:4">
      <c r="A43389" s="29">
        <v>43941</v>
      </c>
      <c r="B43389" s="30">
        <v>0.4375</v>
      </c>
      <c r="C43389">
        <v>6.01</v>
      </c>
      <c r="D43389">
        <v>98.02</v>
      </c>
    </row>
    <row r="43390" spans="1:4">
      <c r="A43390" s="29">
        <v>43941</v>
      </c>
      <c r="B43390" s="30">
        <v>0.44791666666666669</v>
      </c>
      <c r="C43390">
        <v>5.78</v>
      </c>
      <c r="D43390">
        <v>98.25</v>
      </c>
    </row>
    <row r="43391" spans="1:4">
      <c r="A43391" s="29">
        <v>43941</v>
      </c>
      <c r="B43391" s="30">
        <v>0.45833333333333331</v>
      </c>
      <c r="C43391">
        <v>5.68</v>
      </c>
      <c r="D43391">
        <v>98.35</v>
      </c>
    </row>
    <row r="43392" spans="1:4">
      <c r="A43392" s="29">
        <v>43941</v>
      </c>
      <c r="B43392" s="30">
        <v>0.46875</v>
      </c>
      <c r="C43392">
        <v>5.7</v>
      </c>
      <c r="D43392">
        <v>98.33</v>
      </c>
    </row>
    <row r="43393" spans="1:4">
      <c r="A43393" s="29">
        <v>43941</v>
      </c>
      <c r="B43393" s="30">
        <v>0.47916666666666669</v>
      </c>
      <c r="C43393">
        <v>5.96</v>
      </c>
      <c r="D43393">
        <v>98.070000000000007</v>
      </c>
    </row>
    <row r="43394" spans="1:4">
      <c r="A43394" s="29">
        <v>43941</v>
      </c>
      <c r="B43394" s="30">
        <v>0.48958333333333331</v>
      </c>
      <c r="C43394">
        <v>6.04</v>
      </c>
      <c r="D43394">
        <v>97.99</v>
      </c>
    </row>
    <row r="43395" spans="1:4">
      <c r="A43395" s="29">
        <v>43941</v>
      </c>
      <c r="B43395" s="30">
        <v>0.5</v>
      </c>
      <c r="C43395">
        <v>6.06</v>
      </c>
      <c r="D43395">
        <v>97.97</v>
      </c>
    </row>
    <row r="43396" spans="1:4">
      <c r="A43396" s="29">
        <v>43941</v>
      </c>
      <c r="B43396" s="30">
        <v>0.51041666666666663</v>
      </c>
      <c r="C43396">
        <v>6.11</v>
      </c>
      <c r="D43396">
        <v>97.92</v>
      </c>
    </row>
    <row r="43397" spans="1:4">
      <c r="A43397" s="29">
        <v>43941</v>
      </c>
      <c r="B43397" s="30">
        <v>0.52083333333333337</v>
      </c>
      <c r="C43397">
        <v>6.12</v>
      </c>
      <c r="D43397">
        <v>97.91</v>
      </c>
    </row>
    <row r="43398" spans="1:4">
      <c r="A43398" s="29">
        <v>43941</v>
      </c>
      <c r="B43398" s="30">
        <v>0.53125</v>
      </c>
      <c r="C43398">
        <v>6.13</v>
      </c>
      <c r="D43398">
        <v>97.9</v>
      </c>
    </row>
    <row r="43399" spans="1:4">
      <c r="A43399" s="29">
        <v>43941</v>
      </c>
      <c r="B43399" s="30">
        <v>0.54166666666666663</v>
      </c>
      <c r="C43399">
        <v>6.14</v>
      </c>
      <c r="D43399">
        <v>97.89</v>
      </c>
    </row>
    <row r="43400" spans="1:4">
      <c r="A43400" s="29">
        <v>43941</v>
      </c>
      <c r="B43400" s="30">
        <v>0.55208333333333337</v>
      </c>
      <c r="C43400">
        <v>6.15</v>
      </c>
      <c r="D43400">
        <v>97.88</v>
      </c>
    </row>
    <row r="43401" spans="1:4">
      <c r="A43401" s="29">
        <v>43941</v>
      </c>
      <c r="B43401" s="30">
        <v>0.5625</v>
      </c>
      <c r="C43401">
        <v>6.16</v>
      </c>
      <c r="D43401">
        <v>97.87</v>
      </c>
    </row>
    <row r="43402" spans="1:4">
      <c r="A43402" s="29">
        <v>43941</v>
      </c>
      <c r="B43402" s="30">
        <v>0.57291666666666663</v>
      </c>
      <c r="C43402">
        <v>6.16</v>
      </c>
      <c r="D43402">
        <v>97.87</v>
      </c>
    </row>
    <row r="43403" spans="1:4">
      <c r="A43403" s="29">
        <v>43941</v>
      </c>
      <c r="B43403" s="30">
        <v>0.58333333333333337</v>
      </c>
      <c r="C43403">
        <v>5.91</v>
      </c>
      <c r="D43403">
        <v>98.12</v>
      </c>
    </row>
    <row r="43404" spans="1:4">
      <c r="A43404" s="29">
        <v>43941</v>
      </c>
      <c r="B43404" s="30">
        <v>0.59375</v>
      </c>
      <c r="C43404">
        <v>5.75</v>
      </c>
      <c r="D43404">
        <v>98.28</v>
      </c>
    </row>
    <row r="43405" spans="1:4">
      <c r="A43405" s="29">
        <v>43941</v>
      </c>
      <c r="B43405" s="30">
        <v>0.60416666666666663</v>
      </c>
      <c r="C43405">
        <v>5.67</v>
      </c>
      <c r="D43405">
        <v>98.36</v>
      </c>
    </row>
    <row r="43406" spans="1:4">
      <c r="A43406" s="29">
        <v>43941</v>
      </c>
      <c r="B43406" s="30">
        <v>0.61458333333333337</v>
      </c>
      <c r="C43406">
        <v>5.62</v>
      </c>
      <c r="D43406">
        <v>98.41</v>
      </c>
    </row>
    <row r="43407" spans="1:4">
      <c r="A43407" s="29">
        <v>43941</v>
      </c>
      <c r="B43407" s="30">
        <v>0.625</v>
      </c>
      <c r="C43407">
        <v>5.72</v>
      </c>
      <c r="D43407">
        <v>98.31</v>
      </c>
    </row>
    <row r="43408" spans="1:4">
      <c r="A43408" s="29">
        <v>43941</v>
      </c>
      <c r="B43408" s="30">
        <v>0.63541666666666663</v>
      </c>
      <c r="C43408">
        <v>5.95</v>
      </c>
      <c r="D43408">
        <v>98.08</v>
      </c>
    </row>
    <row r="43409" spans="1:4">
      <c r="A43409" s="29">
        <v>43941</v>
      </c>
      <c r="B43409" s="30">
        <v>0.64583333333333337</v>
      </c>
      <c r="C43409">
        <v>6.03</v>
      </c>
      <c r="D43409">
        <v>98</v>
      </c>
    </row>
    <row r="43410" spans="1:4">
      <c r="A43410" s="29">
        <v>43941</v>
      </c>
      <c r="B43410" s="30">
        <v>0.65625</v>
      </c>
      <c r="C43410">
        <v>10.6</v>
      </c>
      <c r="D43410">
        <v>93.43</v>
      </c>
    </row>
    <row r="43411" spans="1:4">
      <c r="A43411" s="29">
        <v>43941</v>
      </c>
      <c r="B43411" s="30">
        <v>0.66666666666666663</v>
      </c>
      <c r="C43411">
        <v>16.57</v>
      </c>
      <c r="D43411">
        <v>87.460000000000008</v>
      </c>
    </row>
    <row r="43412" spans="1:4">
      <c r="A43412" s="29">
        <v>43941</v>
      </c>
      <c r="B43412" s="30">
        <v>0.67708333333333337</v>
      </c>
      <c r="C43412">
        <v>16.61</v>
      </c>
      <c r="D43412">
        <v>87.42</v>
      </c>
    </row>
    <row r="43413" spans="1:4">
      <c r="A43413" s="29">
        <v>43941</v>
      </c>
      <c r="B43413" s="30">
        <v>0.6875</v>
      </c>
      <c r="C43413">
        <v>16.66</v>
      </c>
      <c r="D43413">
        <v>87.37</v>
      </c>
    </row>
    <row r="43414" spans="1:4">
      <c r="A43414" s="29">
        <v>43941</v>
      </c>
      <c r="B43414" s="30">
        <v>0.69791666666666663</v>
      </c>
      <c r="C43414">
        <v>13</v>
      </c>
      <c r="D43414">
        <v>91.03</v>
      </c>
    </row>
    <row r="43415" spans="1:4">
      <c r="A43415" s="29">
        <v>43941</v>
      </c>
      <c r="B43415" s="30">
        <v>0.70833333333333337</v>
      </c>
      <c r="C43415">
        <v>6.15</v>
      </c>
      <c r="D43415">
        <v>97.88</v>
      </c>
    </row>
    <row r="43416" spans="1:4">
      <c r="A43416" s="29">
        <v>43941</v>
      </c>
      <c r="B43416" s="30">
        <v>0.71875</v>
      </c>
      <c r="C43416">
        <v>6.13</v>
      </c>
      <c r="D43416">
        <v>97.9</v>
      </c>
    </row>
    <row r="43417" spans="1:4">
      <c r="A43417" s="29">
        <v>43941</v>
      </c>
      <c r="B43417" s="30">
        <v>0.72916666666666663</v>
      </c>
      <c r="C43417">
        <v>6.14</v>
      </c>
      <c r="D43417">
        <v>97.89</v>
      </c>
    </row>
    <row r="43418" spans="1:4">
      <c r="A43418" s="29">
        <v>43941</v>
      </c>
      <c r="B43418" s="30">
        <v>0.73958333333333337</v>
      </c>
      <c r="C43418">
        <v>6.15</v>
      </c>
      <c r="D43418">
        <v>97.88</v>
      </c>
    </row>
    <row r="43419" spans="1:4">
      <c r="A43419" s="29">
        <v>43941</v>
      </c>
      <c r="B43419" s="30">
        <v>0.75</v>
      </c>
      <c r="C43419">
        <v>6.16</v>
      </c>
      <c r="D43419">
        <v>97.87</v>
      </c>
    </row>
    <row r="43420" spans="1:4">
      <c r="A43420" s="29">
        <v>43941</v>
      </c>
      <c r="B43420" s="30">
        <v>0.76041666666666663</v>
      </c>
      <c r="C43420">
        <v>6.16</v>
      </c>
      <c r="D43420">
        <v>97.87</v>
      </c>
    </row>
    <row r="43421" spans="1:4">
      <c r="A43421" s="29">
        <v>43941</v>
      </c>
      <c r="B43421" s="30">
        <v>0.77083333333333337</v>
      </c>
      <c r="C43421">
        <v>6.17</v>
      </c>
      <c r="D43421">
        <v>97.86</v>
      </c>
    </row>
    <row r="43422" spans="1:4">
      <c r="A43422" s="29">
        <v>43941</v>
      </c>
      <c r="B43422" s="30">
        <v>0.78125</v>
      </c>
      <c r="C43422">
        <v>6.18</v>
      </c>
      <c r="D43422">
        <v>97.85</v>
      </c>
    </row>
    <row r="43423" spans="1:4">
      <c r="A43423" s="29">
        <v>43941</v>
      </c>
      <c r="B43423" s="30">
        <v>0.79166666666666663</v>
      </c>
      <c r="C43423">
        <v>6.18</v>
      </c>
      <c r="D43423">
        <v>97.85</v>
      </c>
    </row>
    <row r="43424" spans="1:4">
      <c r="A43424" s="29">
        <v>43941</v>
      </c>
      <c r="B43424" s="30">
        <v>0.80208333333333337</v>
      </c>
      <c r="C43424">
        <v>6.19</v>
      </c>
      <c r="D43424">
        <v>97.84</v>
      </c>
    </row>
    <row r="43425" spans="1:4">
      <c r="A43425" s="29">
        <v>43941</v>
      </c>
      <c r="B43425" s="30">
        <v>0.8125</v>
      </c>
      <c r="C43425">
        <v>6.2</v>
      </c>
      <c r="D43425">
        <v>97.83</v>
      </c>
    </row>
    <row r="43426" spans="1:4">
      <c r="A43426" s="29">
        <v>43941</v>
      </c>
      <c r="B43426" s="30">
        <v>0.82291666666666663</v>
      </c>
      <c r="C43426">
        <v>6.2</v>
      </c>
      <c r="D43426">
        <v>97.83</v>
      </c>
    </row>
    <row r="43427" spans="1:4">
      <c r="A43427" s="29">
        <v>43941</v>
      </c>
      <c r="B43427" s="30">
        <v>0.83333333333333337</v>
      </c>
      <c r="C43427">
        <v>6.19</v>
      </c>
      <c r="D43427">
        <v>97.84</v>
      </c>
    </row>
    <row r="43428" spans="1:4">
      <c r="A43428" s="29">
        <v>43941</v>
      </c>
      <c r="B43428" s="30">
        <v>0.84375</v>
      </c>
      <c r="C43428">
        <v>5.89</v>
      </c>
      <c r="D43428">
        <v>98.14</v>
      </c>
    </row>
    <row r="43429" spans="1:4">
      <c r="A43429" s="29">
        <v>43941</v>
      </c>
      <c r="B43429" s="30">
        <v>0.85416666666666663</v>
      </c>
      <c r="C43429">
        <v>5.76</v>
      </c>
      <c r="D43429">
        <v>98.27</v>
      </c>
    </row>
    <row r="43430" spans="1:4">
      <c r="A43430" s="29">
        <v>43941</v>
      </c>
      <c r="B43430" s="30">
        <v>0.86458333333333337</v>
      </c>
      <c r="C43430">
        <v>5.69</v>
      </c>
      <c r="D43430">
        <v>98.34</v>
      </c>
    </row>
    <row r="43431" spans="1:4">
      <c r="A43431" s="29">
        <v>43941</v>
      </c>
      <c r="B43431" s="30">
        <v>0.875</v>
      </c>
      <c r="C43431">
        <v>5.68</v>
      </c>
      <c r="D43431">
        <v>98.35</v>
      </c>
    </row>
    <row r="43432" spans="1:4">
      <c r="A43432" s="29">
        <v>43941</v>
      </c>
      <c r="B43432" s="30">
        <v>0.88541666666666663</v>
      </c>
      <c r="C43432">
        <v>5.95</v>
      </c>
      <c r="D43432">
        <v>98.08</v>
      </c>
    </row>
    <row r="43433" spans="1:4">
      <c r="A43433" s="29">
        <v>43941</v>
      </c>
      <c r="B43433" s="30">
        <v>0.89583333333333337</v>
      </c>
      <c r="C43433">
        <v>6.05</v>
      </c>
      <c r="D43433">
        <v>97.98</v>
      </c>
    </row>
    <row r="43434" spans="1:4">
      <c r="A43434" s="29">
        <v>43941</v>
      </c>
      <c r="B43434" s="30">
        <v>0.90625</v>
      </c>
      <c r="C43434">
        <v>6.08</v>
      </c>
      <c r="D43434">
        <v>97.95</v>
      </c>
    </row>
    <row r="43435" spans="1:4">
      <c r="A43435" s="29">
        <v>43941</v>
      </c>
      <c r="B43435" s="30">
        <v>0.91666666666666663</v>
      </c>
      <c r="C43435">
        <v>6.11</v>
      </c>
      <c r="D43435">
        <v>97.92</v>
      </c>
    </row>
    <row r="43436" spans="1:4">
      <c r="A43436" s="29">
        <v>43941</v>
      </c>
      <c r="B43436" s="30">
        <v>0.92708333333333337</v>
      </c>
      <c r="C43436">
        <v>5.9</v>
      </c>
      <c r="D43436">
        <v>98.13</v>
      </c>
    </row>
    <row r="43437" spans="1:4">
      <c r="A43437" s="29">
        <v>43941</v>
      </c>
      <c r="B43437" s="30">
        <v>0.9375</v>
      </c>
      <c r="C43437">
        <v>5.73</v>
      </c>
      <c r="D43437">
        <v>98.3</v>
      </c>
    </row>
    <row r="43438" spans="1:4">
      <c r="A43438" s="29">
        <v>43941</v>
      </c>
      <c r="B43438" s="30">
        <v>0.94791666666666663</v>
      </c>
      <c r="C43438">
        <v>5.65</v>
      </c>
      <c r="D43438">
        <v>98.38</v>
      </c>
    </row>
    <row r="43439" spans="1:4">
      <c r="A43439" s="29">
        <v>43941</v>
      </c>
      <c r="B43439" s="30">
        <v>0.95833333333333337</v>
      </c>
      <c r="C43439">
        <v>5.6</v>
      </c>
      <c r="D43439">
        <v>98.43</v>
      </c>
    </row>
    <row r="43440" spans="1:4">
      <c r="A43440" s="29">
        <v>43941</v>
      </c>
      <c r="B43440" s="30">
        <v>0.96875</v>
      </c>
      <c r="C43440">
        <v>5.58</v>
      </c>
      <c r="D43440">
        <v>98.45</v>
      </c>
    </row>
    <row r="43441" spans="1:4">
      <c r="A43441" s="29">
        <v>43941</v>
      </c>
      <c r="B43441" s="30">
        <v>0.97916666666666663</v>
      </c>
      <c r="C43441">
        <v>5.55</v>
      </c>
      <c r="D43441">
        <v>98.48</v>
      </c>
    </row>
    <row r="43442" spans="1:4">
      <c r="A43442" s="29">
        <v>43941</v>
      </c>
      <c r="B43442" s="30">
        <v>0.98958333333333337</v>
      </c>
      <c r="C43442">
        <v>5.54</v>
      </c>
      <c r="D43442">
        <v>98.49</v>
      </c>
    </row>
    <row r="43443" spans="1:4">
      <c r="A43443" s="29">
        <v>43942</v>
      </c>
      <c r="B43443" s="30">
        <v>0</v>
      </c>
      <c r="C43443">
        <v>5.51</v>
      </c>
      <c r="D43443">
        <v>98.52</v>
      </c>
    </row>
    <row r="43444" spans="1:4">
      <c r="A43444" s="29">
        <v>43942</v>
      </c>
      <c r="B43444" s="30">
        <v>1.0416666666666666E-2</v>
      </c>
      <c r="C43444">
        <v>17.38</v>
      </c>
      <c r="D43444">
        <v>86.65</v>
      </c>
    </row>
    <row r="43445" spans="1:4">
      <c r="A43445" s="29">
        <v>43942</v>
      </c>
      <c r="B43445" s="30">
        <v>2.0833333333333332E-2</v>
      </c>
      <c r="C43445">
        <v>19.8</v>
      </c>
      <c r="D43445">
        <v>84.23</v>
      </c>
    </row>
    <row r="43446" spans="1:4">
      <c r="A43446" s="29">
        <v>43942</v>
      </c>
      <c r="B43446" s="30">
        <v>3.125E-2</v>
      </c>
      <c r="C43446">
        <v>19.940000000000001</v>
      </c>
      <c r="D43446">
        <v>84.09</v>
      </c>
    </row>
    <row r="43447" spans="1:4">
      <c r="A43447" s="29">
        <v>43942</v>
      </c>
      <c r="B43447" s="30">
        <v>4.1666666666666664E-2</v>
      </c>
      <c r="C43447">
        <v>17.09</v>
      </c>
      <c r="D43447">
        <v>86.94</v>
      </c>
    </row>
    <row r="43448" spans="1:4">
      <c r="A43448" s="29">
        <v>43942</v>
      </c>
      <c r="B43448" s="30">
        <v>5.2083333333333336E-2</v>
      </c>
      <c r="C43448">
        <v>5.88</v>
      </c>
      <c r="D43448">
        <v>98.15</v>
      </c>
    </row>
    <row r="43449" spans="1:4">
      <c r="A43449" s="29">
        <v>43942</v>
      </c>
      <c r="B43449" s="30">
        <v>6.25E-2</v>
      </c>
      <c r="C43449">
        <v>5.64</v>
      </c>
      <c r="D43449">
        <v>98.39</v>
      </c>
    </row>
    <row r="43450" spans="1:4">
      <c r="A43450" s="29">
        <v>43942</v>
      </c>
      <c r="B43450" s="30">
        <v>7.2916666666666671E-2</v>
      </c>
      <c r="C43450">
        <v>5.58</v>
      </c>
      <c r="D43450">
        <v>98.45</v>
      </c>
    </row>
    <row r="43451" spans="1:4">
      <c r="A43451" s="29">
        <v>43942</v>
      </c>
      <c r="B43451" s="30">
        <v>8.3333333333333329E-2</v>
      </c>
      <c r="C43451">
        <v>5.54</v>
      </c>
      <c r="D43451">
        <v>98.49</v>
      </c>
    </row>
    <row r="43452" spans="1:4">
      <c r="A43452" s="29">
        <v>43942</v>
      </c>
      <c r="B43452" s="30">
        <v>9.375E-2</v>
      </c>
      <c r="C43452">
        <v>5.51</v>
      </c>
      <c r="D43452">
        <v>98.52</v>
      </c>
    </row>
    <row r="43453" spans="1:4">
      <c r="A43453" s="29">
        <v>43942</v>
      </c>
      <c r="B43453" s="30">
        <v>0.10416666666666667</v>
      </c>
      <c r="C43453">
        <v>5.49</v>
      </c>
      <c r="D43453">
        <v>98.54</v>
      </c>
    </row>
    <row r="43454" spans="1:4">
      <c r="A43454" s="29">
        <v>43942</v>
      </c>
      <c r="B43454" s="30">
        <v>0.11458333333333333</v>
      </c>
      <c r="C43454">
        <v>5.48</v>
      </c>
      <c r="D43454">
        <v>98.55</v>
      </c>
    </row>
    <row r="43455" spans="1:4">
      <c r="A43455" s="29">
        <v>43942</v>
      </c>
      <c r="B43455" s="30">
        <v>0.125</v>
      </c>
      <c r="C43455">
        <v>5.46</v>
      </c>
      <c r="D43455">
        <v>98.570000000000007</v>
      </c>
    </row>
    <row r="43456" spans="1:4">
      <c r="A43456" s="29">
        <v>43942</v>
      </c>
      <c r="B43456" s="30">
        <v>0.13541666666666666</v>
      </c>
      <c r="C43456">
        <v>5.45</v>
      </c>
      <c r="D43456">
        <v>98.58</v>
      </c>
    </row>
    <row r="43457" spans="1:4">
      <c r="A43457" s="29">
        <v>43942</v>
      </c>
      <c r="B43457" s="30">
        <v>0.14583333333333334</v>
      </c>
      <c r="C43457">
        <v>5.45</v>
      </c>
      <c r="D43457">
        <v>98.58</v>
      </c>
    </row>
    <row r="43458" spans="1:4">
      <c r="A43458" s="29">
        <v>43942</v>
      </c>
      <c r="B43458" s="30">
        <v>0.15625</v>
      </c>
      <c r="C43458">
        <v>5.44</v>
      </c>
      <c r="D43458">
        <v>98.59</v>
      </c>
    </row>
    <row r="43459" spans="1:4">
      <c r="A43459" s="29">
        <v>43942</v>
      </c>
      <c r="B43459" s="30">
        <v>0.16666666666666666</v>
      </c>
      <c r="C43459">
        <v>5.43</v>
      </c>
      <c r="D43459">
        <v>98.6</v>
      </c>
    </row>
    <row r="43460" spans="1:4">
      <c r="A43460" s="29">
        <v>43942</v>
      </c>
      <c r="B43460" s="30">
        <v>0.17708333333333334</v>
      </c>
      <c r="C43460">
        <v>5.44</v>
      </c>
      <c r="D43460">
        <v>98.59</v>
      </c>
    </row>
    <row r="43461" spans="1:4">
      <c r="A43461" s="29">
        <v>43942</v>
      </c>
      <c r="B43461" s="30">
        <v>0.1875</v>
      </c>
      <c r="C43461">
        <v>5.75</v>
      </c>
      <c r="D43461">
        <v>98.28</v>
      </c>
    </row>
    <row r="43462" spans="1:4">
      <c r="A43462" s="29">
        <v>43942</v>
      </c>
      <c r="B43462" s="30">
        <v>0.19791666666666666</v>
      </c>
      <c r="C43462">
        <v>5.87</v>
      </c>
      <c r="D43462">
        <v>98.16</v>
      </c>
    </row>
    <row r="43463" spans="1:4">
      <c r="A43463" s="29">
        <v>43942</v>
      </c>
      <c r="B43463" s="30">
        <v>0.20833333333333334</v>
      </c>
      <c r="C43463">
        <v>5.93</v>
      </c>
      <c r="D43463">
        <v>98.1</v>
      </c>
    </row>
    <row r="43464" spans="1:4">
      <c r="A43464" s="29">
        <v>43942</v>
      </c>
      <c r="B43464" s="30">
        <v>0.21875</v>
      </c>
      <c r="C43464">
        <v>5.71</v>
      </c>
      <c r="D43464">
        <v>98.320000000000007</v>
      </c>
    </row>
    <row r="43465" spans="1:4">
      <c r="A43465" s="29">
        <v>43942</v>
      </c>
      <c r="B43465" s="30">
        <v>0.22916666666666666</v>
      </c>
      <c r="C43465">
        <v>5.57</v>
      </c>
      <c r="D43465">
        <v>98.460000000000008</v>
      </c>
    </row>
    <row r="43466" spans="1:4">
      <c r="A43466" s="29">
        <v>43942</v>
      </c>
      <c r="B43466" s="30">
        <v>0.23958333333333334</v>
      </c>
      <c r="C43466">
        <v>5.52</v>
      </c>
      <c r="D43466">
        <v>98.51</v>
      </c>
    </row>
    <row r="43467" spans="1:4">
      <c r="A43467" s="29">
        <v>43942</v>
      </c>
      <c r="B43467" s="30">
        <v>0.25</v>
      </c>
      <c r="C43467">
        <v>5.49</v>
      </c>
      <c r="D43467">
        <v>98.54</v>
      </c>
    </row>
    <row r="43468" spans="1:4">
      <c r="A43468" s="29">
        <v>43942</v>
      </c>
      <c r="B43468" s="30">
        <v>0.26041666666666669</v>
      </c>
      <c r="C43468">
        <v>5.48</v>
      </c>
      <c r="D43468">
        <v>98.55</v>
      </c>
    </row>
    <row r="43469" spans="1:4">
      <c r="A43469" s="29">
        <v>43942</v>
      </c>
      <c r="B43469" s="30">
        <v>0.27083333333333331</v>
      </c>
      <c r="C43469">
        <v>5.78</v>
      </c>
      <c r="D43469">
        <v>98.25</v>
      </c>
    </row>
    <row r="43470" spans="1:4">
      <c r="A43470" s="29">
        <v>43942</v>
      </c>
      <c r="B43470" s="30">
        <v>0.28125</v>
      </c>
      <c r="C43470">
        <v>5.9</v>
      </c>
      <c r="D43470">
        <v>98.13</v>
      </c>
    </row>
    <row r="43471" spans="1:4">
      <c r="A43471" s="29">
        <v>43942</v>
      </c>
      <c r="B43471" s="30">
        <v>0.29166666666666669</v>
      </c>
      <c r="C43471">
        <v>5.96</v>
      </c>
      <c r="D43471">
        <v>98.070000000000007</v>
      </c>
    </row>
    <row r="43472" spans="1:4">
      <c r="A43472" s="29">
        <v>43942</v>
      </c>
      <c r="B43472" s="30">
        <v>0.30208333333333331</v>
      </c>
      <c r="C43472">
        <v>6</v>
      </c>
      <c r="D43472">
        <v>98.03</v>
      </c>
    </row>
    <row r="43473" spans="1:4">
      <c r="A43473" s="29">
        <v>43942</v>
      </c>
      <c r="B43473" s="30">
        <v>0.3125</v>
      </c>
      <c r="C43473">
        <v>6.03</v>
      </c>
      <c r="D43473">
        <v>98</v>
      </c>
    </row>
    <row r="43474" spans="1:4">
      <c r="A43474" s="29">
        <v>43942</v>
      </c>
      <c r="B43474" s="30">
        <v>0.32291666666666669</v>
      </c>
      <c r="C43474">
        <v>6.06</v>
      </c>
      <c r="D43474">
        <v>97.97</v>
      </c>
    </row>
    <row r="43475" spans="1:4">
      <c r="A43475" s="29">
        <v>43942</v>
      </c>
      <c r="B43475" s="30">
        <v>0.33333333333333331</v>
      </c>
      <c r="C43475">
        <v>6.06</v>
      </c>
      <c r="D43475">
        <v>97.97</v>
      </c>
    </row>
    <row r="43476" spans="1:4">
      <c r="A43476" s="29">
        <v>43942</v>
      </c>
      <c r="B43476" s="30">
        <v>0.34375</v>
      </c>
      <c r="C43476">
        <v>6.08</v>
      </c>
      <c r="D43476">
        <v>97.95</v>
      </c>
    </row>
    <row r="43477" spans="1:4">
      <c r="A43477" s="29">
        <v>43942</v>
      </c>
      <c r="B43477" s="30">
        <v>0.35416666666666669</v>
      </c>
      <c r="C43477">
        <v>6.09</v>
      </c>
      <c r="D43477">
        <v>97.94</v>
      </c>
    </row>
    <row r="43478" spans="1:4">
      <c r="A43478" s="29">
        <v>43942</v>
      </c>
      <c r="B43478" s="30">
        <v>0.36458333333333331</v>
      </c>
      <c r="C43478">
        <v>6.11</v>
      </c>
      <c r="D43478">
        <v>97.92</v>
      </c>
    </row>
    <row r="43479" spans="1:4">
      <c r="A43479" s="29">
        <v>43942</v>
      </c>
      <c r="B43479" s="30">
        <v>0.375</v>
      </c>
      <c r="C43479">
        <v>6.12</v>
      </c>
      <c r="D43479">
        <v>97.91</v>
      </c>
    </row>
    <row r="43480" spans="1:4">
      <c r="A43480" s="29">
        <v>43942</v>
      </c>
      <c r="B43480" s="30">
        <v>0.38541666666666669</v>
      </c>
      <c r="C43480">
        <v>5.85</v>
      </c>
      <c r="D43480">
        <v>98.18</v>
      </c>
    </row>
    <row r="43481" spans="1:4">
      <c r="A43481" s="29">
        <v>43942</v>
      </c>
      <c r="B43481" s="30">
        <v>0.39583333333333331</v>
      </c>
      <c r="C43481">
        <v>5.71</v>
      </c>
      <c r="D43481">
        <v>98.320000000000007</v>
      </c>
    </row>
    <row r="43482" spans="1:4">
      <c r="A43482" s="29">
        <v>43942</v>
      </c>
      <c r="B43482" s="30">
        <v>0.40625</v>
      </c>
      <c r="C43482">
        <v>5.64</v>
      </c>
      <c r="D43482">
        <v>98.39</v>
      </c>
    </row>
    <row r="43483" spans="1:4">
      <c r="A43483" s="29">
        <v>43942</v>
      </c>
      <c r="B43483" s="30">
        <v>0.41666666666666669</v>
      </c>
      <c r="C43483">
        <v>5.86</v>
      </c>
      <c r="D43483">
        <v>98.17</v>
      </c>
    </row>
    <row r="43484" spans="1:4">
      <c r="A43484" s="29">
        <v>43942</v>
      </c>
      <c r="B43484" s="30">
        <v>0.42708333333333331</v>
      </c>
      <c r="C43484">
        <v>6</v>
      </c>
      <c r="D43484">
        <v>98.03</v>
      </c>
    </row>
    <row r="43485" spans="1:4">
      <c r="A43485" s="29">
        <v>43942</v>
      </c>
      <c r="B43485" s="30">
        <v>0.4375</v>
      </c>
      <c r="C43485">
        <v>6.05</v>
      </c>
      <c r="D43485">
        <v>97.98</v>
      </c>
    </row>
    <row r="43486" spans="1:4">
      <c r="A43486" s="29">
        <v>43942</v>
      </c>
      <c r="B43486" s="30">
        <v>0.44791666666666669</v>
      </c>
      <c r="C43486">
        <v>6.08</v>
      </c>
      <c r="D43486">
        <v>97.95</v>
      </c>
    </row>
    <row r="43487" spans="1:4">
      <c r="A43487" s="29">
        <v>43942</v>
      </c>
      <c r="B43487" s="30">
        <v>0.45833333333333331</v>
      </c>
      <c r="C43487">
        <v>6.09</v>
      </c>
      <c r="D43487">
        <v>97.94</v>
      </c>
    </row>
    <row r="43488" spans="1:4">
      <c r="A43488" s="29">
        <v>43942</v>
      </c>
      <c r="B43488" s="30">
        <v>0.46875</v>
      </c>
      <c r="C43488">
        <v>6.12</v>
      </c>
      <c r="D43488">
        <v>97.91</v>
      </c>
    </row>
    <row r="43489" spans="1:4">
      <c r="A43489" s="29">
        <v>43942</v>
      </c>
      <c r="B43489" s="30">
        <v>0.47916666666666669</v>
      </c>
      <c r="C43489">
        <v>6.13</v>
      </c>
      <c r="D43489">
        <v>97.9</v>
      </c>
    </row>
    <row r="43490" spans="1:4">
      <c r="A43490" s="29">
        <v>43942</v>
      </c>
      <c r="B43490" s="30">
        <v>0.48958333333333331</v>
      </c>
      <c r="C43490">
        <v>6.13</v>
      </c>
      <c r="D43490">
        <v>97.9</v>
      </c>
    </row>
    <row r="43491" spans="1:4">
      <c r="A43491" s="29">
        <v>43942</v>
      </c>
      <c r="B43491" s="30">
        <v>0.5</v>
      </c>
      <c r="C43491">
        <v>6.14</v>
      </c>
      <c r="D43491">
        <v>97.89</v>
      </c>
    </row>
    <row r="43492" spans="1:4">
      <c r="A43492" s="29">
        <v>43942</v>
      </c>
      <c r="B43492" s="30">
        <v>0.51041666666666663</v>
      </c>
      <c r="C43492">
        <v>6.15</v>
      </c>
      <c r="D43492">
        <v>97.88</v>
      </c>
    </row>
    <row r="43493" spans="1:4">
      <c r="A43493" s="29">
        <v>43942</v>
      </c>
      <c r="B43493" s="30">
        <v>0.52083333333333337</v>
      </c>
      <c r="C43493">
        <v>6.16</v>
      </c>
      <c r="D43493">
        <v>97.87</v>
      </c>
    </row>
    <row r="43494" spans="1:4">
      <c r="A43494" s="29">
        <v>43942</v>
      </c>
      <c r="B43494" s="30">
        <v>0.53125</v>
      </c>
      <c r="C43494">
        <v>6.17</v>
      </c>
      <c r="D43494">
        <v>97.86</v>
      </c>
    </row>
    <row r="43495" spans="1:4">
      <c r="A43495" s="29">
        <v>43942</v>
      </c>
      <c r="B43495" s="30">
        <v>0.54166666666666663</v>
      </c>
      <c r="C43495">
        <v>6.16</v>
      </c>
      <c r="D43495">
        <v>97.87</v>
      </c>
    </row>
    <row r="43496" spans="1:4">
      <c r="A43496" s="29">
        <v>43942</v>
      </c>
      <c r="B43496" s="30">
        <v>0.55208333333333337</v>
      </c>
      <c r="C43496">
        <v>6.18</v>
      </c>
      <c r="D43496">
        <v>97.85</v>
      </c>
    </row>
    <row r="43497" spans="1:4">
      <c r="A43497" s="29">
        <v>43942</v>
      </c>
      <c r="B43497" s="30">
        <v>0.5625</v>
      </c>
      <c r="C43497">
        <v>6.17</v>
      </c>
      <c r="D43497">
        <v>97.86</v>
      </c>
    </row>
    <row r="43498" spans="1:4">
      <c r="A43498" s="29">
        <v>43942</v>
      </c>
      <c r="B43498" s="30">
        <v>0.57291666666666663</v>
      </c>
      <c r="C43498">
        <v>5.87</v>
      </c>
      <c r="D43498">
        <v>98.16</v>
      </c>
    </row>
    <row r="43499" spans="1:4">
      <c r="A43499" s="29">
        <v>43942</v>
      </c>
      <c r="B43499" s="30">
        <v>0.58333333333333337</v>
      </c>
      <c r="C43499">
        <v>5.73</v>
      </c>
      <c r="D43499">
        <v>98.3</v>
      </c>
    </row>
    <row r="43500" spans="1:4">
      <c r="A43500" s="29">
        <v>43942</v>
      </c>
      <c r="B43500" s="30">
        <v>0.59375</v>
      </c>
      <c r="C43500">
        <v>5.66</v>
      </c>
      <c r="D43500">
        <v>98.37</v>
      </c>
    </row>
    <row r="43501" spans="1:4">
      <c r="A43501" s="29">
        <v>43942</v>
      </c>
      <c r="B43501" s="30">
        <v>0.60416666666666663</v>
      </c>
      <c r="C43501">
        <v>5.79</v>
      </c>
      <c r="D43501">
        <v>98.24</v>
      </c>
    </row>
    <row r="43502" spans="1:4">
      <c r="A43502" s="29">
        <v>43942</v>
      </c>
      <c r="B43502" s="30">
        <v>0.61458333333333337</v>
      </c>
      <c r="C43502">
        <v>5.98</v>
      </c>
      <c r="D43502">
        <v>98.05</v>
      </c>
    </row>
    <row r="43503" spans="1:4">
      <c r="A43503" s="29">
        <v>43942</v>
      </c>
      <c r="B43503" s="30">
        <v>0.625</v>
      </c>
      <c r="C43503">
        <v>6.05</v>
      </c>
      <c r="D43503">
        <v>97.98</v>
      </c>
    </row>
    <row r="43504" spans="1:4">
      <c r="A43504" s="29">
        <v>43942</v>
      </c>
      <c r="B43504" s="30">
        <v>0.63541666666666663</v>
      </c>
      <c r="C43504">
        <v>6.09</v>
      </c>
      <c r="D43504">
        <v>97.94</v>
      </c>
    </row>
    <row r="43505" spans="1:4">
      <c r="A43505" s="29">
        <v>43942</v>
      </c>
      <c r="B43505" s="30">
        <v>0.64583333333333337</v>
      </c>
      <c r="C43505">
        <v>6.11</v>
      </c>
      <c r="D43505">
        <v>97.92</v>
      </c>
    </row>
    <row r="43506" spans="1:4">
      <c r="A43506" s="29">
        <v>43942</v>
      </c>
      <c r="B43506" s="30">
        <v>0.65625</v>
      </c>
      <c r="C43506">
        <v>11.16</v>
      </c>
      <c r="D43506">
        <v>92.87</v>
      </c>
    </row>
    <row r="43507" spans="1:4">
      <c r="A43507" s="29">
        <v>43942</v>
      </c>
      <c r="B43507" s="30">
        <v>0.66666666666666663</v>
      </c>
      <c r="C43507">
        <v>17.59</v>
      </c>
      <c r="D43507">
        <v>86.44</v>
      </c>
    </row>
    <row r="43508" spans="1:4">
      <c r="A43508" s="29">
        <v>43942</v>
      </c>
      <c r="B43508" s="30">
        <v>0.67708333333333337</v>
      </c>
      <c r="C43508">
        <v>6</v>
      </c>
      <c r="D43508">
        <v>98.03</v>
      </c>
    </row>
    <row r="43509" spans="1:4">
      <c r="A43509" s="29">
        <v>43942</v>
      </c>
      <c r="B43509" s="30">
        <v>0.6875</v>
      </c>
      <c r="C43509">
        <v>5.73</v>
      </c>
      <c r="D43509">
        <v>98.3</v>
      </c>
    </row>
    <row r="43510" spans="1:4">
      <c r="A43510" s="29">
        <v>43942</v>
      </c>
      <c r="B43510" s="30">
        <v>0.69791666666666663</v>
      </c>
      <c r="C43510">
        <v>5.66</v>
      </c>
      <c r="D43510">
        <v>98.37</v>
      </c>
    </row>
    <row r="43511" spans="1:4">
      <c r="A43511" s="29">
        <v>43942</v>
      </c>
      <c r="B43511" s="30">
        <v>0.70833333333333337</v>
      </c>
      <c r="C43511">
        <v>5.91</v>
      </c>
      <c r="D43511">
        <v>98.12</v>
      </c>
    </row>
    <row r="43512" spans="1:4">
      <c r="A43512" s="29">
        <v>43942</v>
      </c>
      <c r="B43512" s="30">
        <v>0.71875</v>
      </c>
      <c r="C43512">
        <v>6.02</v>
      </c>
      <c r="D43512">
        <v>98.01</v>
      </c>
    </row>
    <row r="43513" spans="1:4">
      <c r="A43513" s="29">
        <v>43942</v>
      </c>
      <c r="B43513" s="30">
        <v>0.72916666666666663</v>
      </c>
      <c r="C43513">
        <v>6.07</v>
      </c>
      <c r="D43513">
        <v>97.960000000000008</v>
      </c>
    </row>
    <row r="43514" spans="1:4">
      <c r="A43514" s="29">
        <v>43942</v>
      </c>
      <c r="B43514" s="30">
        <v>0.73958333333333337</v>
      </c>
      <c r="C43514">
        <v>6.1</v>
      </c>
      <c r="D43514">
        <v>97.93</v>
      </c>
    </row>
    <row r="43515" spans="1:4">
      <c r="A43515" s="29">
        <v>43942</v>
      </c>
      <c r="B43515" s="30">
        <v>0.75</v>
      </c>
      <c r="C43515">
        <v>6.12</v>
      </c>
      <c r="D43515">
        <v>97.91</v>
      </c>
    </row>
    <row r="43516" spans="1:4">
      <c r="A43516" s="29">
        <v>43942</v>
      </c>
      <c r="B43516" s="30">
        <v>0.76041666666666663</v>
      </c>
      <c r="C43516">
        <v>6.14</v>
      </c>
      <c r="D43516">
        <v>97.89</v>
      </c>
    </row>
    <row r="43517" spans="1:4">
      <c r="A43517" s="29">
        <v>43942</v>
      </c>
      <c r="B43517" s="30">
        <v>0.77083333333333337</v>
      </c>
      <c r="C43517">
        <v>6.15</v>
      </c>
      <c r="D43517">
        <v>97.88</v>
      </c>
    </row>
    <row r="43518" spans="1:4">
      <c r="A43518" s="29">
        <v>43942</v>
      </c>
      <c r="B43518" s="30">
        <v>0.78125</v>
      </c>
      <c r="C43518">
        <v>6.16</v>
      </c>
      <c r="D43518">
        <v>97.87</v>
      </c>
    </row>
    <row r="43519" spans="1:4">
      <c r="A43519" s="29">
        <v>43942</v>
      </c>
      <c r="B43519" s="30">
        <v>0.79166666666666663</v>
      </c>
      <c r="C43519">
        <v>6.17</v>
      </c>
      <c r="D43519">
        <v>97.86</v>
      </c>
    </row>
    <row r="43520" spans="1:4">
      <c r="A43520" s="29">
        <v>43942</v>
      </c>
      <c r="B43520" s="30">
        <v>0.80208333333333337</v>
      </c>
      <c r="C43520">
        <v>6.17</v>
      </c>
      <c r="D43520">
        <v>97.86</v>
      </c>
    </row>
    <row r="43521" spans="1:4">
      <c r="A43521" s="29">
        <v>43942</v>
      </c>
      <c r="B43521" s="30">
        <v>0.8125</v>
      </c>
      <c r="C43521">
        <v>6.17</v>
      </c>
      <c r="D43521">
        <v>97.86</v>
      </c>
    </row>
    <row r="43522" spans="1:4">
      <c r="A43522" s="29">
        <v>43942</v>
      </c>
      <c r="B43522" s="30">
        <v>0.82291666666666663</v>
      </c>
      <c r="C43522">
        <v>6.18</v>
      </c>
      <c r="D43522">
        <v>97.85</v>
      </c>
    </row>
    <row r="43523" spans="1:4">
      <c r="A43523" s="29">
        <v>43942</v>
      </c>
      <c r="B43523" s="30">
        <v>0.83333333333333337</v>
      </c>
      <c r="C43523">
        <v>6.19</v>
      </c>
      <c r="D43523">
        <v>97.84</v>
      </c>
    </row>
    <row r="43524" spans="1:4">
      <c r="A43524" s="29">
        <v>43942</v>
      </c>
      <c r="B43524" s="30">
        <v>0.84375</v>
      </c>
      <c r="C43524">
        <v>6.19</v>
      </c>
      <c r="D43524">
        <v>97.84</v>
      </c>
    </row>
    <row r="43525" spans="1:4">
      <c r="A43525" s="29">
        <v>43942</v>
      </c>
      <c r="B43525" s="30">
        <v>0.85416666666666663</v>
      </c>
      <c r="C43525">
        <v>6.2</v>
      </c>
      <c r="D43525">
        <v>97.83</v>
      </c>
    </row>
    <row r="43526" spans="1:4">
      <c r="A43526" s="29">
        <v>43942</v>
      </c>
      <c r="B43526" s="30">
        <v>0.86458333333333337</v>
      </c>
      <c r="C43526">
        <v>6.2</v>
      </c>
      <c r="D43526">
        <v>97.83</v>
      </c>
    </row>
    <row r="43527" spans="1:4">
      <c r="A43527" s="29">
        <v>43942</v>
      </c>
      <c r="B43527" s="30">
        <v>0.875</v>
      </c>
      <c r="C43527">
        <v>6.19</v>
      </c>
      <c r="D43527">
        <v>97.84</v>
      </c>
    </row>
    <row r="43528" spans="1:4">
      <c r="A43528" s="29">
        <v>43942</v>
      </c>
      <c r="B43528" s="30">
        <v>0.88541666666666663</v>
      </c>
      <c r="C43528">
        <v>6.2</v>
      </c>
      <c r="D43528">
        <v>97.83</v>
      </c>
    </row>
    <row r="43529" spans="1:4">
      <c r="A43529" s="29">
        <v>43942</v>
      </c>
      <c r="B43529" s="30">
        <v>0.89583333333333337</v>
      </c>
      <c r="C43529">
        <v>6.2</v>
      </c>
      <c r="D43529">
        <v>97.83</v>
      </c>
    </row>
    <row r="43530" spans="1:4">
      <c r="A43530" s="29">
        <v>43942</v>
      </c>
      <c r="B43530" s="30">
        <v>0.90625</v>
      </c>
      <c r="C43530">
        <v>5.9</v>
      </c>
      <c r="D43530">
        <v>98.13</v>
      </c>
    </row>
    <row r="43531" spans="1:4">
      <c r="A43531" s="29">
        <v>43942</v>
      </c>
      <c r="B43531" s="30">
        <v>0.91666666666666663</v>
      </c>
      <c r="C43531">
        <v>5.76</v>
      </c>
      <c r="D43531">
        <v>98.27</v>
      </c>
    </row>
    <row r="43532" spans="1:4">
      <c r="A43532" s="29">
        <v>43942</v>
      </c>
      <c r="B43532" s="30">
        <v>0.92708333333333337</v>
      </c>
      <c r="C43532">
        <v>5.7</v>
      </c>
      <c r="D43532">
        <v>98.33</v>
      </c>
    </row>
    <row r="43533" spans="1:4">
      <c r="A43533" s="29">
        <v>43942</v>
      </c>
      <c r="B43533" s="30">
        <v>0.9375</v>
      </c>
      <c r="C43533">
        <v>5.65</v>
      </c>
      <c r="D43533">
        <v>98.38</v>
      </c>
    </row>
    <row r="43534" spans="1:4">
      <c r="A43534" s="29">
        <v>43942</v>
      </c>
      <c r="B43534" s="30">
        <v>0.94791666666666663</v>
      </c>
      <c r="C43534">
        <v>5.61</v>
      </c>
      <c r="D43534">
        <v>98.42</v>
      </c>
    </row>
    <row r="43535" spans="1:4">
      <c r="A43535" s="29">
        <v>43942</v>
      </c>
      <c r="B43535" s="30">
        <v>0.95833333333333337</v>
      </c>
      <c r="C43535">
        <v>14.62</v>
      </c>
      <c r="D43535">
        <v>89.41</v>
      </c>
    </row>
    <row r="43536" spans="1:4">
      <c r="A43536" s="29">
        <v>43942</v>
      </c>
      <c r="B43536" s="30">
        <v>0.96875</v>
      </c>
      <c r="C43536">
        <v>19.77</v>
      </c>
      <c r="D43536">
        <v>84.26</v>
      </c>
    </row>
    <row r="43537" spans="1:4">
      <c r="A43537" s="29">
        <v>43942</v>
      </c>
      <c r="B43537" s="30">
        <v>0.97916666666666663</v>
      </c>
      <c r="C43537">
        <v>19.989999999999998</v>
      </c>
      <c r="D43537">
        <v>84.04</v>
      </c>
    </row>
    <row r="43538" spans="1:4">
      <c r="A43538" s="29">
        <v>43942</v>
      </c>
      <c r="B43538" s="30">
        <v>0.98958333333333337</v>
      </c>
      <c r="C43538">
        <v>20.059999999999999</v>
      </c>
      <c r="D43538">
        <v>83.97</v>
      </c>
    </row>
    <row r="43539" spans="1:4">
      <c r="A43539" s="29">
        <v>43943</v>
      </c>
      <c r="B43539" s="30">
        <v>0</v>
      </c>
      <c r="C43539">
        <v>20.07</v>
      </c>
      <c r="D43539">
        <v>83.960000000000008</v>
      </c>
    </row>
    <row r="43540" spans="1:4">
      <c r="A43540" s="29">
        <v>43943</v>
      </c>
      <c r="B43540" s="30">
        <v>1.0416666666666666E-2</v>
      </c>
      <c r="C43540">
        <v>6.05</v>
      </c>
      <c r="D43540">
        <v>97.98</v>
      </c>
    </row>
    <row r="43541" spans="1:4">
      <c r="A43541" s="29">
        <v>43943</v>
      </c>
      <c r="B43541" s="30">
        <v>2.0833333333333332E-2</v>
      </c>
      <c r="C43541">
        <v>5.7</v>
      </c>
      <c r="D43541">
        <v>98.33</v>
      </c>
    </row>
    <row r="43542" spans="1:4">
      <c r="A43542" s="29">
        <v>43943</v>
      </c>
      <c r="B43542" s="30">
        <v>3.125E-2</v>
      </c>
      <c r="C43542">
        <v>5.63</v>
      </c>
      <c r="D43542">
        <v>98.4</v>
      </c>
    </row>
    <row r="43543" spans="1:4">
      <c r="A43543" s="29">
        <v>43943</v>
      </c>
      <c r="B43543" s="30">
        <v>4.1666666666666664E-2</v>
      </c>
      <c r="C43543">
        <v>5.59</v>
      </c>
      <c r="D43543">
        <v>98.44</v>
      </c>
    </row>
    <row r="43544" spans="1:4">
      <c r="A43544" s="29">
        <v>43943</v>
      </c>
      <c r="B43544" s="30">
        <v>5.2083333333333336E-2</v>
      </c>
      <c r="C43544">
        <v>5.56</v>
      </c>
      <c r="D43544">
        <v>98.47</v>
      </c>
    </row>
    <row r="43545" spans="1:4">
      <c r="A43545" s="29">
        <v>43943</v>
      </c>
      <c r="B43545" s="30">
        <v>6.25E-2</v>
      </c>
      <c r="C43545">
        <v>5.54</v>
      </c>
      <c r="D43545">
        <v>98.49</v>
      </c>
    </row>
    <row r="43546" spans="1:4">
      <c r="A43546" s="29">
        <v>43943</v>
      </c>
      <c r="B43546" s="30">
        <v>7.2916666666666671E-2</v>
      </c>
      <c r="C43546">
        <v>5.52</v>
      </c>
      <c r="D43546">
        <v>98.51</v>
      </c>
    </row>
    <row r="43547" spans="1:4">
      <c r="A43547" s="29">
        <v>43943</v>
      </c>
      <c r="B43547" s="30">
        <v>8.3333333333333329E-2</v>
      </c>
      <c r="C43547">
        <v>5.49</v>
      </c>
      <c r="D43547">
        <v>98.54</v>
      </c>
    </row>
    <row r="43548" spans="1:4">
      <c r="A43548" s="29">
        <v>43943</v>
      </c>
      <c r="B43548" s="30">
        <v>9.375E-2</v>
      </c>
      <c r="C43548">
        <v>11.93</v>
      </c>
      <c r="D43548">
        <v>92.1</v>
      </c>
    </row>
    <row r="43549" spans="1:4">
      <c r="A43549" s="29">
        <v>43943</v>
      </c>
      <c r="B43549" s="30">
        <v>0.10416666666666667</v>
      </c>
      <c r="C43549">
        <v>16.38</v>
      </c>
      <c r="D43549">
        <v>87.65</v>
      </c>
    </row>
    <row r="43550" spans="1:4">
      <c r="A43550" s="29">
        <v>43943</v>
      </c>
      <c r="B43550" s="30">
        <v>0.11458333333333333</v>
      </c>
      <c r="C43550">
        <v>16.420000000000002</v>
      </c>
      <c r="D43550">
        <v>87.61</v>
      </c>
    </row>
    <row r="43551" spans="1:4">
      <c r="A43551" s="29">
        <v>43943</v>
      </c>
      <c r="B43551" s="30">
        <v>0.125</v>
      </c>
      <c r="C43551">
        <v>16.43</v>
      </c>
      <c r="D43551">
        <v>87.6</v>
      </c>
    </row>
    <row r="43552" spans="1:4">
      <c r="A43552" s="29">
        <v>43943</v>
      </c>
      <c r="B43552" s="30">
        <v>0.13541666666666666</v>
      </c>
      <c r="C43552">
        <v>16.47</v>
      </c>
      <c r="D43552">
        <v>87.56</v>
      </c>
    </row>
    <row r="43553" spans="1:4">
      <c r="A43553" s="29">
        <v>43943</v>
      </c>
      <c r="B43553" s="30">
        <v>0.14583333333333334</v>
      </c>
      <c r="C43553">
        <v>7.35</v>
      </c>
      <c r="D43553">
        <v>96.68</v>
      </c>
    </row>
    <row r="43554" spans="1:4">
      <c r="A43554" s="29">
        <v>43943</v>
      </c>
      <c r="B43554" s="30">
        <v>0.15625</v>
      </c>
      <c r="C43554">
        <v>5.68</v>
      </c>
      <c r="D43554">
        <v>98.35</v>
      </c>
    </row>
    <row r="43555" spans="1:4">
      <c r="A43555" s="29">
        <v>43943</v>
      </c>
      <c r="B43555" s="30">
        <v>0.16666666666666666</v>
      </c>
      <c r="C43555">
        <v>5.58</v>
      </c>
      <c r="D43555">
        <v>98.45</v>
      </c>
    </row>
    <row r="43556" spans="1:4">
      <c r="A43556" s="29">
        <v>43943</v>
      </c>
      <c r="B43556" s="30">
        <v>0.17708333333333334</v>
      </c>
      <c r="C43556">
        <v>5.54</v>
      </c>
      <c r="D43556">
        <v>98.49</v>
      </c>
    </row>
    <row r="43557" spans="1:4">
      <c r="A43557" s="29">
        <v>43943</v>
      </c>
      <c r="B43557" s="30">
        <v>0.1875</v>
      </c>
      <c r="C43557">
        <v>5.51</v>
      </c>
      <c r="D43557">
        <v>98.52</v>
      </c>
    </row>
    <row r="43558" spans="1:4">
      <c r="A43558" s="29">
        <v>43943</v>
      </c>
      <c r="B43558" s="30">
        <v>0.19791666666666666</v>
      </c>
      <c r="C43558">
        <v>5.49</v>
      </c>
      <c r="D43558">
        <v>98.54</v>
      </c>
    </row>
    <row r="43559" spans="1:4">
      <c r="A43559" s="29">
        <v>43943</v>
      </c>
      <c r="B43559" s="30">
        <v>0.20833333333333334</v>
      </c>
      <c r="C43559">
        <v>5.47</v>
      </c>
      <c r="D43559">
        <v>98.56</v>
      </c>
    </row>
    <row r="43560" spans="1:4">
      <c r="A43560" s="29">
        <v>43943</v>
      </c>
      <c r="B43560" s="30">
        <v>0.21875</v>
      </c>
      <c r="C43560">
        <v>5.46</v>
      </c>
      <c r="D43560">
        <v>98.570000000000007</v>
      </c>
    </row>
    <row r="43561" spans="1:4">
      <c r="A43561" s="29">
        <v>43943</v>
      </c>
      <c r="B43561" s="30">
        <v>0.22916666666666666</v>
      </c>
      <c r="C43561">
        <v>5.47</v>
      </c>
      <c r="D43561">
        <v>98.56</v>
      </c>
    </row>
    <row r="43562" spans="1:4">
      <c r="A43562" s="29">
        <v>43943</v>
      </c>
      <c r="B43562" s="30">
        <v>0.23958333333333334</v>
      </c>
      <c r="C43562">
        <v>5.77</v>
      </c>
      <c r="D43562">
        <v>98.26</v>
      </c>
    </row>
    <row r="43563" spans="1:4">
      <c r="A43563" s="29">
        <v>43943</v>
      </c>
      <c r="B43563" s="30">
        <v>0.25</v>
      </c>
      <c r="C43563">
        <v>5.89</v>
      </c>
      <c r="D43563">
        <v>98.14</v>
      </c>
    </row>
    <row r="43564" spans="1:4">
      <c r="A43564" s="29">
        <v>43943</v>
      </c>
      <c r="B43564" s="30">
        <v>0.26041666666666669</v>
      </c>
      <c r="C43564">
        <v>5.95</v>
      </c>
      <c r="D43564">
        <v>98.08</v>
      </c>
    </row>
    <row r="43565" spans="1:4">
      <c r="A43565" s="29">
        <v>43943</v>
      </c>
      <c r="B43565" s="30">
        <v>0.27083333333333331</v>
      </c>
      <c r="C43565">
        <v>5.99</v>
      </c>
      <c r="D43565">
        <v>98.04</v>
      </c>
    </row>
    <row r="43566" spans="1:4">
      <c r="A43566" s="29">
        <v>43943</v>
      </c>
      <c r="B43566" s="30">
        <v>0.28125</v>
      </c>
      <c r="C43566">
        <v>6.03</v>
      </c>
      <c r="D43566">
        <v>98</v>
      </c>
    </row>
    <row r="43567" spans="1:4">
      <c r="A43567" s="29">
        <v>43943</v>
      </c>
      <c r="B43567" s="30">
        <v>0.29166666666666669</v>
      </c>
      <c r="C43567">
        <v>6.05</v>
      </c>
      <c r="D43567">
        <v>97.98</v>
      </c>
    </row>
    <row r="43568" spans="1:4">
      <c r="A43568" s="29">
        <v>43943</v>
      </c>
      <c r="B43568" s="30">
        <v>0.30208333333333331</v>
      </c>
      <c r="C43568">
        <v>6.07</v>
      </c>
      <c r="D43568">
        <v>97.960000000000008</v>
      </c>
    </row>
    <row r="43569" spans="1:4">
      <c r="A43569" s="29">
        <v>43943</v>
      </c>
      <c r="B43569" s="30">
        <v>0.3125</v>
      </c>
      <c r="C43569">
        <v>6.08</v>
      </c>
      <c r="D43569">
        <v>97.95</v>
      </c>
    </row>
    <row r="43570" spans="1:4">
      <c r="A43570" s="29">
        <v>43943</v>
      </c>
      <c r="B43570" s="30">
        <v>0.32291666666666669</v>
      </c>
      <c r="C43570">
        <v>6.1</v>
      </c>
      <c r="D43570">
        <v>97.93</v>
      </c>
    </row>
    <row r="43571" spans="1:4">
      <c r="A43571" s="29">
        <v>43943</v>
      </c>
      <c r="B43571" s="30">
        <v>0.33333333333333331</v>
      </c>
      <c r="C43571">
        <v>6.11</v>
      </c>
      <c r="D43571">
        <v>97.92</v>
      </c>
    </row>
    <row r="43572" spans="1:4">
      <c r="A43572" s="29">
        <v>43943</v>
      </c>
      <c r="B43572" s="30">
        <v>0.34375</v>
      </c>
      <c r="C43572">
        <v>6.12</v>
      </c>
      <c r="D43572">
        <v>97.91</v>
      </c>
    </row>
    <row r="43573" spans="1:4">
      <c r="A43573" s="29">
        <v>43943</v>
      </c>
      <c r="B43573" s="30">
        <v>0.35416666666666669</v>
      </c>
      <c r="C43573">
        <v>6.11</v>
      </c>
      <c r="D43573">
        <v>97.92</v>
      </c>
    </row>
    <row r="43574" spans="1:4">
      <c r="A43574" s="29">
        <v>43943</v>
      </c>
      <c r="B43574" s="30">
        <v>0.36458333333333331</v>
      </c>
      <c r="C43574">
        <v>5.82</v>
      </c>
      <c r="D43574">
        <v>98.210000000000008</v>
      </c>
    </row>
    <row r="43575" spans="1:4">
      <c r="A43575" s="29">
        <v>43943</v>
      </c>
      <c r="B43575" s="30">
        <v>0.375</v>
      </c>
      <c r="C43575">
        <v>5.7</v>
      </c>
      <c r="D43575">
        <v>98.33</v>
      </c>
    </row>
    <row r="43576" spans="1:4">
      <c r="A43576" s="29">
        <v>43943</v>
      </c>
      <c r="B43576" s="30">
        <v>0.38541666666666669</v>
      </c>
      <c r="C43576">
        <v>5.64</v>
      </c>
      <c r="D43576">
        <v>98.39</v>
      </c>
    </row>
    <row r="43577" spans="1:4">
      <c r="A43577" s="29">
        <v>43943</v>
      </c>
      <c r="B43577" s="30">
        <v>0.39583333333333331</v>
      </c>
      <c r="C43577">
        <v>5.86</v>
      </c>
      <c r="D43577">
        <v>98.17</v>
      </c>
    </row>
    <row r="43578" spans="1:4">
      <c r="A43578" s="29">
        <v>43943</v>
      </c>
      <c r="B43578" s="30">
        <v>0.40625</v>
      </c>
      <c r="C43578">
        <v>6</v>
      </c>
      <c r="D43578">
        <v>98.03</v>
      </c>
    </row>
    <row r="43579" spans="1:4">
      <c r="A43579" s="29">
        <v>43943</v>
      </c>
      <c r="B43579" s="30">
        <v>0.41666666666666669</v>
      </c>
      <c r="C43579">
        <v>6.06</v>
      </c>
      <c r="D43579">
        <v>97.97</v>
      </c>
    </row>
    <row r="43580" spans="1:4">
      <c r="A43580" s="29">
        <v>43943</v>
      </c>
      <c r="B43580" s="30">
        <v>0.42708333333333331</v>
      </c>
      <c r="C43580">
        <v>6.09</v>
      </c>
      <c r="D43580">
        <v>97.94</v>
      </c>
    </row>
    <row r="43581" spans="1:4">
      <c r="A43581" s="29">
        <v>43943</v>
      </c>
      <c r="B43581" s="30">
        <v>0.4375</v>
      </c>
      <c r="C43581">
        <v>6.1</v>
      </c>
      <c r="D43581">
        <v>97.93</v>
      </c>
    </row>
    <row r="43582" spans="1:4">
      <c r="A43582" s="29">
        <v>43943</v>
      </c>
      <c r="B43582" s="30">
        <v>0.44791666666666669</v>
      </c>
      <c r="C43582">
        <v>6.12</v>
      </c>
      <c r="D43582">
        <v>97.91</v>
      </c>
    </row>
    <row r="43583" spans="1:4">
      <c r="A43583" s="29">
        <v>43943</v>
      </c>
      <c r="B43583" s="30">
        <v>0.45833333333333331</v>
      </c>
      <c r="C43583">
        <v>6.13</v>
      </c>
      <c r="D43583">
        <v>97.9</v>
      </c>
    </row>
    <row r="43584" spans="1:4">
      <c r="A43584" s="29">
        <v>43943</v>
      </c>
      <c r="B43584" s="30">
        <v>0.46875</v>
      </c>
      <c r="C43584">
        <v>6.14</v>
      </c>
      <c r="D43584">
        <v>97.89</v>
      </c>
    </row>
    <row r="43585" spans="1:4">
      <c r="A43585" s="29">
        <v>43943</v>
      </c>
      <c r="B43585" s="30">
        <v>0.47916666666666669</v>
      </c>
      <c r="C43585">
        <v>6.15</v>
      </c>
      <c r="D43585">
        <v>97.88</v>
      </c>
    </row>
    <row r="43586" spans="1:4">
      <c r="A43586" s="29">
        <v>43943</v>
      </c>
      <c r="B43586" s="30">
        <v>0.48958333333333331</v>
      </c>
      <c r="C43586">
        <v>6.16</v>
      </c>
      <c r="D43586">
        <v>97.87</v>
      </c>
    </row>
    <row r="43587" spans="1:4">
      <c r="A43587" s="29">
        <v>43943</v>
      </c>
      <c r="B43587" s="30">
        <v>0.5</v>
      </c>
      <c r="C43587">
        <v>6.16</v>
      </c>
      <c r="D43587">
        <v>97.87</v>
      </c>
    </row>
    <row r="43588" spans="1:4">
      <c r="A43588" s="29">
        <v>43943</v>
      </c>
      <c r="B43588" s="30">
        <v>0.51041666666666663</v>
      </c>
      <c r="C43588">
        <v>6.17</v>
      </c>
      <c r="D43588">
        <v>97.86</v>
      </c>
    </row>
    <row r="43589" spans="1:4">
      <c r="A43589" s="29">
        <v>43943</v>
      </c>
      <c r="B43589" s="30">
        <v>0.52083333333333337</v>
      </c>
      <c r="C43589">
        <v>6.17</v>
      </c>
      <c r="D43589">
        <v>97.86</v>
      </c>
    </row>
    <row r="43590" spans="1:4">
      <c r="A43590" s="29">
        <v>43943</v>
      </c>
      <c r="B43590" s="30">
        <v>0.53125</v>
      </c>
      <c r="C43590">
        <v>6.18</v>
      </c>
      <c r="D43590">
        <v>97.85</v>
      </c>
    </row>
    <row r="43591" spans="1:4">
      <c r="A43591" s="29">
        <v>43943</v>
      </c>
      <c r="B43591" s="30">
        <v>0.54166666666666663</v>
      </c>
      <c r="C43591">
        <v>6.17</v>
      </c>
      <c r="D43591">
        <v>97.86</v>
      </c>
    </row>
    <row r="43592" spans="1:4">
      <c r="A43592" s="29">
        <v>43943</v>
      </c>
      <c r="B43592" s="30">
        <v>0.55208333333333337</v>
      </c>
      <c r="C43592">
        <v>6.18</v>
      </c>
      <c r="D43592">
        <v>97.85</v>
      </c>
    </row>
    <row r="43593" spans="1:4">
      <c r="A43593" s="29">
        <v>43943</v>
      </c>
      <c r="B43593" s="30">
        <v>0.5625</v>
      </c>
      <c r="C43593">
        <v>6.18</v>
      </c>
      <c r="D43593">
        <v>97.85</v>
      </c>
    </row>
    <row r="43594" spans="1:4">
      <c r="A43594" s="29">
        <v>43943</v>
      </c>
      <c r="B43594" s="30">
        <v>0.57291666666666663</v>
      </c>
      <c r="C43594">
        <v>5.93</v>
      </c>
      <c r="D43594">
        <v>98.1</v>
      </c>
    </row>
    <row r="43595" spans="1:4">
      <c r="A43595" s="29">
        <v>43943</v>
      </c>
      <c r="B43595" s="30">
        <v>0.58333333333333337</v>
      </c>
      <c r="C43595">
        <v>5.76</v>
      </c>
      <c r="D43595">
        <v>98.27</v>
      </c>
    </row>
    <row r="43596" spans="1:4">
      <c r="A43596" s="29">
        <v>43943</v>
      </c>
      <c r="B43596" s="30">
        <v>0.59375</v>
      </c>
      <c r="C43596">
        <v>5.68</v>
      </c>
      <c r="D43596">
        <v>98.35</v>
      </c>
    </row>
    <row r="43597" spans="1:4">
      <c r="A43597" s="29">
        <v>43943</v>
      </c>
      <c r="B43597" s="30">
        <v>0.60416666666666663</v>
      </c>
      <c r="C43597">
        <v>5.69</v>
      </c>
      <c r="D43597">
        <v>98.34</v>
      </c>
    </row>
    <row r="43598" spans="1:4">
      <c r="A43598" s="29">
        <v>43943</v>
      </c>
      <c r="B43598" s="30">
        <v>0.61458333333333337</v>
      </c>
      <c r="C43598">
        <v>5.95</v>
      </c>
      <c r="D43598">
        <v>98.08</v>
      </c>
    </row>
    <row r="43599" spans="1:4">
      <c r="A43599" s="29">
        <v>43943</v>
      </c>
      <c r="B43599" s="30">
        <v>0.625</v>
      </c>
      <c r="C43599">
        <v>6.03</v>
      </c>
      <c r="D43599">
        <v>98</v>
      </c>
    </row>
    <row r="43600" spans="1:4">
      <c r="A43600" s="29">
        <v>43943</v>
      </c>
      <c r="B43600" s="30">
        <v>0.63541666666666663</v>
      </c>
      <c r="C43600">
        <v>6.07</v>
      </c>
      <c r="D43600">
        <v>97.960000000000008</v>
      </c>
    </row>
    <row r="43601" spans="1:4">
      <c r="A43601" s="29">
        <v>43943</v>
      </c>
      <c r="B43601" s="30">
        <v>0.64583333333333337</v>
      </c>
      <c r="C43601">
        <v>6.1</v>
      </c>
      <c r="D43601">
        <v>97.93</v>
      </c>
    </row>
    <row r="43602" spans="1:4">
      <c r="A43602" s="29">
        <v>43943</v>
      </c>
      <c r="B43602" s="30">
        <v>0.65625</v>
      </c>
      <c r="C43602">
        <v>10.85</v>
      </c>
      <c r="D43602">
        <v>93.18</v>
      </c>
    </row>
    <row r="43603" spans="1:4">
      <c r="A43603" s="29">
        <v>43943</v>
      </c>
      <c r="B43603" s="30">
        <v>0.66666666666666663</v>
      </c>
      <c r="C43603">
        <v>16.66</v>
      </c>
      <c r="D43603">
        <v>87.37</v>
      </c>
    </row>
    <row r="43604" spans="1:4">
      <c r="A43604" s="29">
        <v>43943</v>
      </c>
      <c r="B43604" s="30">
        <v>0.67708333333333337</v>
      </c>
      <c r="C43604">
        <v>16.72</v>
      </c>
      <c r="D43604">
        <v>87.31</v>
      </c>
    </row>
    <row r="43605" spans="1:4">
      <c r="A43605" s="29">
        <v>43943</v>
      </c>
      <c r="B43605" s="30">
        <v>0.6875</v>
      </c>
      <c r="C43605">
        <v>16.739999999999998</v>
      </c>
      <c r="D43605">
        <v>87.29</v>
      </c>
    </row>
    <row r="43606" spans="1:4">
      <c r="A43606" s="29">
        <v>43943</v>
      </c>
      <c r="B43606" s="30">
        <v>0.69791666666666663</v>
      </c>
      <c r="C43606">
        <v>12.9</v>
      </c>
      <c r="D43606">
        <v>91.13</v>
      </c>
    </row>
    <row r="43607" spans="1:4">
      <c r="A43607" s="29">
        <v>43943</v>
      </c>
      <c r="B43607" s="30">
        <v>0.70833333333333337</v>
      </c>
      <c r="C43607">
        <v>6.17</v>
      </c>
      <c r="D43607">
        <v>97.86</v>
      </c>
    </row>
    <row r="43608" spans="1:4">
      <c r="A43608" s="29">
        <v>43943</v>
      </c>
      <c r="B43608" s="30">
        <v>0.71875</v>
      </c>
      <c r="C43608">
        <v>6.14</v>
      </c>
      <c r="D43608">
        <v>97.89</v>
      </c>
    </row>
    <row r="43609" spans="1:4">
      <c r="A43609" s="29">
        <v>43943</v>
      </c>
      <c r="B43609" s="30">
        <v>0.72916666666666663</v>
      </c>
      <c r="C43609">
        <v>6.15</v>
      </c>
      <c r="D43609">
        <v>97.88</v>
      </c>
    </row>
    <row r="43610" spans="1:4">
      <c r="A43610" s="29">
        <v>43943</v>
      </c>
      <c r="B43610" s="30">
        <v>0.73958333333333337</v>
      </c>
      <c r="C43610">
        <v>6.16</v>
      </c>
      <c r="D43610">
        <v>97.87</v>
      </c>
    </row>
    <row r="43611" spans="1:4">
      <c r="A43611" s="29">
        <v>43943</v>
      </c>
      <c r="B43611" s="30">
        <v>0.75</v>
      </c>
      <c r="C43611">
        <v>6.16</v>
      </c>
      <c r="D43611">
        <v>97.87</v>
      </c>
    </row>
    <row r="43612" spans="1:4">
      <c r="A43612" s="29">
        <v>43943</v>
      </c>
      <c r="B43612" s="30">
        <v>0.76041666666666663</v>
      </c>
      <c r="C43612">
        <v>6.17</v>
      </c>
      <c r="D43612">
        <v>97.86</v>
      </c>
    </row>
    <row r="43613" spans="1:4">
      <c r="A43613" s="29">
        <v>43943</v>
      </c>
      <c r="B43613" s="30">
        <v>0.77083333333333337</v>
      </c>
      <c r="C43613">
        <v>6.17</v>
      </c>
      <c r="D43613">
        <v>97.86</v>
      </c>
    </row>
    <row r="43614" spans="1:4">
      <c r="A43614" s="29">
        <v>43943</v>
      </c>
      <c r="B43614" s="30">
        <v>0.78125</v>
      </c>
      <c r="C43614">
        <v>6.18</v>
      </c>
      <c r="D43614">
        <v>97.85</v>
      </c>
    </row>
    <row r="43615" spans="1:4">
      <c r="A43615" s="29">
        <v>43943</v>
      </c>
      <c r="B43615" s="30">
        <v>0.79166666666666663</v>
      </c>
      <c r="C43615">
        <v>6.17</v>
      </c>
      <c r="D43615">
        <v>97.86</v>
      </c>
    </row>
    <row r="43616" spans="1:4">
      <c r="A43616" s="29">
        <v>43943</v>
      </c>
      <c r="B43616" s="30">
        <v>0.80208333333333337</v>
      </c>
      <c r="C43616">
        <v>6.19</v>
      </c>
      <c r="D43616">
        <v>97.84</v>
      </c>
    </row>
    <row r="43617" spans="1:4">
      <c r="A43617" s="29">
        <v>43943</v>
      </c>
      <c r="B43617" s="30">
        <v>0.8125</v>
      </c>
      <c r="C43617">
        <v>6.19</v>
      </c>
      <c r="D43617">
        <v>97.84</v>
      </c>
    </row>
    <row r="43618" spans="1:4">
      <c r="A43618" s="29">
        <v>43943</v>
      </c>
      <c r="B43618" s="30">
        <v>0.82291666666666663</v>
      </c>
      <c r="C43618">
        <v>6.19</v>
      </c>
      <c r="D43618">
        <v>97.84</v>
      </c>
    </row>
    <row r="43619" spans="1:4">
      <c r="A43619" s="29">
        <v>43943</v>
      </c>
      <c r="B43619" s="30">
        <v>0.83333333333333337</v>
      </c>
      <c r="C43619">
        <v>6.19</v>
      </c>
      <c r="D43619">
        <v>97.84</v>
      </c>
    </row>
    <row r="43620" spans="1:4">
      <c r="A43620" s="29">
        <v>43943</v>
      </c>
      <c r="B43620" s="30">
        <v>0.84375</v>
      </c>
      <c r="C43620">
        <v>6.2</v>
      </c>
      <c r="D43620">
        <v>97.83</v>
      </c>
    </row>
    <row r="43621" spans="1:4">
      <c r="A43621" s="29">
        <v>43943</v>
      </c>
      <c r="B43621" s="30">
        <v>0.85416666666666663</v>
      </c>
      <c r="C43621">
        <v>6.2</v>
      </c>
      <c r="D43621">
        <v>97.83</v>
      </c>
    </row>
    <row r="43622" spans="1:4">
      <c r="A43622" s="29">
        <v>43943</v>
      </c>
      <c r="B43622" s="30">
        <v>0.86458333333333337</v>
      </c>
      <c r="C43622">
        <v>6.2</v>
      </c>
      <c r="D43622">
        <v>97.83</v>
      </c>
    </row>
    <row r="43623" spans="1:4">
      <c r="A43623" s="29">
        <v>43943</v>
      </c>
      <c r="B43623" s="30">
        <v>0.875</v>
      </c>
      <c r="C43623">
        <v>6.2</v>
      </c>
      <c r="D43623">
        <v>97.83</v>
      </c>
    </row>
    <row r="43624" spans="1:4">
      <c r="A43624" s="29">
        <v>43943</v>
      </c>
      <c r="B43624" s="30">
        <v>0.88541666666666663</v>
      </c>
      <c r="C43624">
        <v>6.21</v>
      </c>
      <c r="D43624">
        <v>97.820000000000007</v>
      </c>
    </row>
    <row r="43625" spans="1:4">
      <c r="A43625" s="29">
        <v>43943</v>
      </c>
      <c r="B43625" s="30">
        <v>0.89583333333333337</v>
      </c>
      <c r="C43625">
        <v>6.2</v>
      </c>
      <c r="D43625">
        <v>97.83</v>
      </c>
    </row>
    <row r="43626" spans="1:4">
      <c r="A43626" s="29">
        <v>43943</v>
      </c>
      <c r="B43626" s="30">
        <v>0.90625</v>
      </c>
      <c r="C43626">
        <v>6.2</v>
      </c>
      <c r="D43626">
        <v>97.83</v>
      </c>
    </row>
    <row r="43627" spans="1:4">
      <c r="A43627" s="29">
        <v>43943</v>
      </c>
      <c r="B43627" s="30">
        <v>0.91666666666666663</v>
      </c>
      <c r="C43627">
        <v>6.13</v>
      </c>
      <c r="D43627">
        <v>97.9</v>
      </c>
    </row>
    <row r="43628" spans="1:4">
      <c r="A43628" s="29">
        <v>43943</v>
      </c>
      <c r="B43628" s="30">
        <v>0.92708333333333337</v>
      </c>
      <c r="C43628">
        <v>5.85</v>
      </c>
      <c r="D43628">
        <v>98.18</v>
      </c>
    </row>
    <row r="43629" spans="1:4">
      <c r="A43629" s="29">
        <v>43943</v>
      </c>
      <c r="B43629" s="30">
        <v>0.9375</v>
      </c>
      <c r="C43629">
        <v>5.73</v>
      </c>
      <c r="D43629">
        <v>98.3</v>
      </c>
    </row>
    <row r="43630" spans="1:4">
      <c r="A43630" s="29">
        <v>43943</v>
      </c>
      <c r="B43630" s="30">
        <v>0.94791666666666663</v>
      </c>
      <c r="C43630">
        <v>5.68</v>
      </c>
      <c r="D43630">
        <v>98.35</v>
      </c>
    </row>
    <row r="43631" spans="1:4">
      <c r="A43631" s="29">
        <v>43943</v>
      </c>
      <c r="B43631" s="30">
        <v>0.95833333333333337</v>
      </c>
      <c r="C43631">
        <v>5.62</v>
      </c>
      <c r="D43631">
        <v>98.41</v>
      </c>
    </row>
    <row r="43632" spans="1:4">
      <c r="A43632" s="29">
        <v>43943</v>
      </c>
      <c r="B43632" s="30">
        <v>0.96875</v>
      </c>
      <c r="C43632">
        <v>5.59</v>
      </c>
      <c r="D43632">
        <v>98.44</v>
      </c>
    </row>
    <row r="43633" spans="1:4">
      <c r="A43633" s="29">
        <v>43943</v>
      </c>
      <c r="B43633" s="30">
        <v>0.97916666666666663</v>
      </c>
      <c r="C43633">
        <v>5.56</v>
      </c>
      <c r="D43633">
        <v>98.47</v>
      </c>
    </row>
    <row r="43634" spans="1:4">
      <c r="A43634" s="29">
        <v>43943</v>
      </c>
      <c r="B43634" s="30">
        <v>0.98958333333333337</v>
      </c>
      <c r="C43634">
        <v>12.87</v>
      </c>
      <c r="D43634">
        <v>91.16</v>
      </c>
    </row>
    <row r="43635" spans="1:4">
      <c r="A43635" s="29">
        <v>43944</v>
      </c>
      <c r="B43635" s="30">
        <v>0</v>
      </c>
      <c r="C43635">
        <v>16.41</v>
      </c>
      <c r="D43635">
        <v>87.62</v>
      </c>
    </row>
    <row r="43636" spans="1:4">
      <c r="A43636" s="29">
        <v>43944</v>
      </c>
      <c r="B43636" s="30">
        <v>1.0416666666666666E-2</v>
      </c>
      <c r="C43636">
        <v>18.579999999999998</v>
      </c>
      <c r="D43636">
        <v>85.45</v>
      </c>
    </row>
    <row r="43637" spans="1:4">
      <c r="A43637" s="29">
        <v>43944</v>
      </c>
      <c r="B43637" s="30">
        <v>2.0833333333333332E-2</v>
      </c>
      <c r="C43637">
        <v>19.97</v>
      </c>
      <c r="D43637">
        <v>84.06</v>
      </c>
    </row>
    <row r="43638" spans="1:4">
      <c r="A43638" s="29">
        <v>43944</v>
      </c>
      <c r="B43638" s="30">
        <v>3.125E-2</v>
      </c>
      <c r="C43638">
        <v>9.5500000000000007</v>
      </c>
      <c r="D43638">
        <v>94.48</v>
      </c>
    </row>
    <row r="43639" spans="1:4">
      <c r="A43639" s="29">
        <v>43944</v>
      </c>
      <c r="B43639" s="30">
        <v>4.1666666666666664E-2</v>
      </c>
      <c r="C43639">
        <v>5.76</v>
      </c>
      <c r="D43639">
        <v>98.27</v>
      </c>
    </row>
    <row r="43640" spans="1:4">
      <c r="A43640" s="29">
        <v>43944</v>
      </c>
      <c r="B43640" s="30">
        <v>5.2083333333333336E-2</v>
      </c>
      <c r="C43640">
        <v>5.63</v>
      </c>
      <c r="D43640">
        <v>98.4</v>
      </c>
    </row>
    <row r="43641" spans="1:4">
      <c r="A43641" s="29">
        <v>43944</v>
      </c>
      <c r="B43641" s="30">
        <v>6.25E-2</v>
      </c>
      <c r="C43641">
        <v>5.58</v>
      </c>
      <c r="D43641">
        <v>98.45</v>
      </c>
    </row>
    <row r="43642" spans="1:4">
      <c r="A43642" s="29">
        <v>43944</v>
      </c>
      <c r="B43642" s="30">
        <v>7.2916666666666671E-2</v>
      </c>
      <c r="C43642">
        <v>5.54</v>
      </c>
      <c r="D43642">
        <v>98.49</v>
      </c>
    </row>
    <row r="43643" spans="1:4">
      <c r="A43643" s="29">
        <v>43944</v>
      </c>
      <c r="B43643" s="30">
        <v>8.3333333333333329E-2</v>
      </c>
      <c r="C43643">
        <v>5.51</v>
      </c>
      <c r="D43643">
        <v>98.52</v>
      </c>
    </row>
    <row r="43644" spans="1:4">
      <c r="A43644" s="29">
        <v>43944</v>
      </c>
      <c r="B43644" s="30">
        <v>9.375E-2</v>
      </c>
      <c r="C43644">
        <v>5.49</v>
      </c>
      <c r="D43644">
        <v>98.54</v>
      </c>
    </row>
    <row r="43645" spans="1:4">
      <c r="A43645" s="29">
        <v>43944</v>
      </c>
      <c r="B43645" s="30">
        <v>0.10416666666666667</v>
      </c>
      <c r="C43645">
        <v>5.48</v>
      </c>
      <c r="D43645">
        <v>98.55</v>
      </c>
    </row>
    <row r="43646" spans="1:4">
      <c r="A43646" s="29">
        <v>43944</v>
      </c>
      <c r="B43646" s="30">
        <v>0.11458333333333333</v>
      </c>
      <c r="C43646">
        <v>5.46</v>
      </c>
      <c r="D43646">
        <v>98.570000000000007</v>
      </c>
    </row>
    <row r="43647" spans="1:4">
      <c r="A43647" s="29">
        <v>43944</v>
      </c>
      <c r="B43647" s="30">
        <v>0.125</v>
      </c>
      <c r="C43647">
        <v>5.45</v>
      </c>
      <c r="D43647">
        <v>98.58</v>
      </c>
    </row>
    <row r="43648" spans="1:4">
      <c r="A43648" s="29">
        <v>43944</v>
      </c>
      <c r="B43648" s="30">
        <v>0.13541666666666666</v>
      </c>
      <c r="C43648">
        <v>5.44</v>
      </c>
      <c r="D43648">
        <v>98.59</v>
      </c>
    </row>
    <row r="43649" spans="1:4">
      <c r="A43649" s="29">
        <v>43944</v>
      </c>
      <c r="B43649" s="30">
        <v>0.14583333333333334</v>
      </c>
      <c r="C43649">
        <v>5.43</v>
      </c>
      <c r="D43649">
        <v>98.6</v>
      </c>
    </row>
    <row r="43650" spans="1:4">
      <c r="A43650" s="29">
        <v>43944</v>
      </c>
      <c r="B43650" s="30">
        <v>0.15625</v>
      </c>
      <c r="C43650">
        <v>5.42</v>
      </c>
      <c r="D43650">
        <v>98.61</v>
      </c>
    </row>
    <row r="43651" spans="1:4">
      <c r="A43651" s="29">
        <v>43944</v>
      </c>
      <c r="B43651" s="30">
        <v>0.16666666666666666</v>
      </c>
      <c r="C43651">
        <v>5.55</v>
      </c>
      <c r="D43651">
        <v>98.48</v>
      </c>
    </row>
    <row r="43652" spans="1:4">
      <c r="A43652" s="29">
        <v>43944</v>
      </c>
      <c r="B43652" s="30">
        <v>0.17708333333333334</v>
      </c>
      <c r="C43652">
        <v>5.8</v>
      </c>
      <c r="D43652">
        <v>98.23</v>
      </c>
    </row>
    <row r="43653" spans="1:4">
      <c r="A43653" s="29">
        <v>43944</v>
      </c>
      <c r="B43653" s="30">
        <v>0.1875</v>
      </c>
      <c r="C43653">
        <v>5.88</v>
      </c>
      <c r="D43653">
        <v>98.15</v>
      </c>
    </row>
    <row r="43654" spans="1:4">
      <c r="A43654" s="29">
        <v>43944</v>
      </c>
      <c r="B43654" s="30">
        <v>0.19791666666666666</v>
      </c>
      <c r="C43654">
        <v>5.92</v>
      </c>
      <c r="D43654">
        <v>98.11</v>
      </c>
    </row>
    <row r="43655" spans="1:4">
      <c r="A43655" s="29">
        <v>43944</v>
      </c>
      <c r="B43655" s="30">
        <v>0.20833333333333334</v>
      </c>
      <c r="C43655">
        <v>5.65</v>
      </c>
      <c r="D43655">
        <v>98.38</v>
      </c>
    </row>
    <row r="43656" spans="1:4">
      <c r="A43656" s="29">
        <v>43944</v>
      </c>
      <c r="B43656" s="30">
        <v>0.21875</v>
      </c>
      <c r="C43656">
        <v>5.55</v>
      </c>
      <c r="D43656">
        <v>98.48</v>
      </c>
    </row>
    <row r="43657" spans="1:4">
      <c r="A43657" s="29">
        <v>43944</v>
      </c>
      <c r="B43657" s="30">
        <v>0.22916666666666666</v>
      </c>
      <c r="C43657">
        <v>5.51</v>
      </c>
      <c r="D43657">
        <v>98.52</v>
      </c>
    </row>
    <row r="43658" spans="1:4">
      <c r="A43658" s="29">
        <v>43944</v>
      </c>
      <c r="B43658" s="30">
        <v>0.23958333333333334</v>
      </c>
      <c r="C43658">
        <v>5.47</v>
      </c>
      <c r="D43658">
        <v>98.56</v>
      </c>
    </row>
    <row r="43659" spans="1:4">
      <c r="A43659" s="29">
        <v>43944</v>
      </c>
      <c r="B43659" s="30">
        <v>0.25</v>
      </c>
      <c r="C43659">
        <v>5.46</v>
      </c>
      <c r="D43659">
        <v>98.570000000000007</v>
      </c>
    </row>
    <row r="43660" spans="1:4">
      <c r="A43660" s="29">
        <v>43944</v>
      </c>
      <c r="B43660" s="30">
        <v>0.26041666666666669</v>
      </c>
      <c r="C43660">
        <v>5.75</v>
      </c>
      <c r="D43660">
        <v>98.28</v>
      </c>
    </row>
    <row r="43661" spans="1:4">
      <c r="A43661" s="29">
        <v>43944</v>
      </c>
      <c r="B43661" s="30">
        <v>0.27083333333333331</v>
      </c>
      <c r="C43661">
        <v>5.87</v>
      </c>
      <c r="D43661">
        <v>98.16</v>
      </c>
    </row>
    <row r="43662" spans="1:4">
      <c r="A43662" s="29">
        <v>43944</v>
      </c>
      <c r="B43662" s="30">
        <v>0.28125</v>
      </c>
      <c r="C43662">
        <v>5.94</v>
      </c>
      <c r="D43662">
        <v>98.09</v>
      </c>
    </row>
    <row r="43663" spans="1:4">
      <c r="A43663" s="29">
        <v>43944</v>
      </c>
      <c r="B43663" s="30">
        <v>0.29166666666666669</v>
      </c>
      <c r="C43663">
        <v>5.98</v>
      </c>
      <c r="D43663">
        <v>98.05</v>
      </c>
    </row>
    <row r="43664" spans="1:4">
      <c r="A43664" s="29">
        <v>43944</v>
      </c>
      <c r="B43664" s="30">
        <v>0.30208333333333331</v>
      </c>
      <c r="C43664">
        <v>6.01</v>
      </c>
      <c r="D43664">
        <v>98.02</v>
      </c>
    </row>
    <row r="43665" spans="1:4">
      <c r="A43665" s="29">
        <v>43944</v>
      </c>
      <c r="B43665" s="30">
        <v>0.3125</v>
      </c>
      <c r="C43665">
        <v>6.03</v>
      </c>
      <c r="D43665">
        <v>98</v>
      </c>
    </row>
    <row r="43666" spans="1:4">
      <c r="A43666" s="29">
        <v>43944</v>
      </c>
      <c r="B43666" s="30">
        <v>0.32291666666666669</v>
      </c>
      <c r="C43666">
        <v>6.05</v>
      </c>
      <c r="D43666">
        <v>97.98</v>
      </c>
    </row>
    <row r="43667" spans="1:4">
      <c r="A43667" s="29">
        <v>43944</v>
      </c>
      <c r="B43667" s="30">
        <v>0.33333333333333331</v>
      </c>
      <c r="C43667">
        <v>6.07</v>
      </c>
      <c r="D43667">
        <v>97.960000000000008</v>
      </c>
    </row>
    <row r="43668" spans="1:4">
      <c r="A43668" s="29">
        <v>43944</v>
      </c>
      <c r="B43668" s="30">
        <v>0.34375</v>
      </c>
      <c r="C43668">
        <v>6.07</v>
      </c>
      <c r="D43668">
        <v>97.960000000000008</v>
      </c>
    </row>
    <row r="43669" spans="1:4">
      <c r="A43669" s="29">
        <v>43944</v>
      </c>
      <c r="B43669" s="30">
        <v>0.35416666666666669</v>
      </c>
      <c r="C43669">
        <v>6.09</v>
      </c>
      <c r="D43669">
        <v>97.94</v>
      </c>
    </row>
    <row r="43670" spans="1:4">
      <c r="A43670" s="29">
        <v>43944</v>
      </c>
      <c r="B43670" s="30">
        <v>0.36458333333333331</v>
      </c>
      <c r="C43670">
        <v>6.1</v>
      </c>
      <c r="D43670">
        <v>97.93</v>
      </c>
    </row>
    <row r="43671" spans="1:4">
      <c r="A43671" s="29">
        <v>43944</v>
      </c>
      <c r="B43671" s="30">
        <v>0.375</v>
      </c>
      <c r="C43671">
        <v>6.12</v>
      </c>
      <c r="D43671">
        <v>97.91</v>
      </c>
    </row>
    <row r="43672" spans="1:4">
      <c r="A43672" s="29">
        <v>43944</v>
      </c>
      <c r="B43672" s="30">
        <v>0.38541666666666669</v>
      </c>
      <c r="C43672">
        <v>6.13</v>
      </c>
      <c r="D43672">
        <v>97.9</v>
      </c>
    </row>
    <row r="43673" spans="1:4">
      <c r="A43673" s="29">
        <v>43944</v>
      </c>
      <c r="B43673" s="30">
        <v>0.39583333333333331</v>
      </c>
      <c r="C43673">
        <v>6.14</v>
      </c>
      <c r="D43673">
        <v>97.89</v>
      </c>
    </row>
    <row r="43674" spans="1:4">
      <c r="A43674" s="29">
        <v>43944</v>
      </c>
      <c r="B43674" s="30">
        <v>0.40625</v>
      </c>
      <c r="C43674">
        <v>6.14</v>
      </c>
      <c r="D43674">
        <v>97.89</v>
      </c>
    </row>
    <row r="43675" spans="1:4">
      <c r="A43675" s="29">
        <v>43944</v>
      </c>
      <c r="B43675" s="30">
        <v>0.41666666666666669</v>
      </c>
      <c r="C43675">
        <v>6.14</v>
      </c>
      <c r="D43675">
        <v>97.89</v>
      </c>
    </row>
    <row r="43676" spans="1:4">
      <c r="A43676" s="29">
        <v>43944</v>
      </c>
      <c r="B43676" s="30">
        <v>0.42708333333333331</v>
      </c>
      <c r="C43676">
        <v>6.15</v>
      </c>
      <c r="D43676">
        <v>97.88</v>
      </c>
    </row>
    <row r="43677" spans="1:4">
      <c r="A43677" s="29">
        <v>43944</v>
      </c>
      <c r="B43677" s="30">
        <v>0.4375</v>
      </c>
      <c r="C43677">
        <v>6.14</v>
      </c>
      <c r="D43677">
        <v>97.89</v>
      </c>
    </row>
    <row r="43678" spans="1:4">
      <c r="A43678" s="29">
        <v>43944</v>
      </c>
      <c r="B43678" s="30">
        <v>0.44791666666666669</v>
      </c>
      <c r="C43678">
        <v>5.84</v>
      </c>
      <c r="D43678">
        <v>98.19</v>
      </c>
    </row>
    <row r="43679" spans="1:4">
      <c r="A43679" s="29">
        <v>43944</v>
      </c>
      <c r="B43679" s="30">
        <v>0.45833333333333331</v>
      </c>
      <c r="C43679">
        <v>5.7</v>
      </c>
      <c r="D43679">
        <v>98.33</v>
      </c>
    </row>
    <row r="43680" spans="1:4">
      <c r="A43680" s="29">
        <v>43944</v>
      </c>
      <c r="B43680" s="30">
        <v>0.46875</v>
      </c>
      <c r="C43680">
        <v>5.76</v>
      </c>
      <c r="D43680">
        <v>98.27</v>
      </c>
    </row>
    <row r="43681" spans="1:4">
      <c r="A43681" s="29">
        <v>43944</v>
      </c>
      <c r="B43681" s="30">
        <v>0.47916666666666669</v>
      </c>
      <c r="C43681">
        <v>5.98</v>
      </c>
      <c r="D43681">
        <v>98.05</v>
      </c>
    </row>
    <row r="43682" spans="1:4">
      <c r="A43682" s="29">
        <v>43944</v>
      </c>
      <c r="B43682" s="30">
        <v>0.48958333333333331</v>
      </c>
      <c r="C43682">
        <v>6.05</v>
      </c>
      <c r="D43682">
        <v>97.98</v>
      </c>
    </row>
    <row r="43683" spans="1:4">
      <c r="A43683" s="29">
        <v>43944</v>
      </c>
      <c r="B43683" s="30">
        <v>0.5</v>
      </c>
      <c r="C43683">
        <v>6.07</v>
      </c>
      <c r="D43683">
        <v>97.960000000000008</v>
      </c>
    </row>
    <row r="43684" spans="1:4">
      <c r="A43684" s="29">
        <v>43944</v>
      </c>
      <c r="B43684" s="30">
        <v>0.51041666666666663</v>
      </c>
      <c r="C43684">
        <v>6.09</v>
      </c>
      <c r="D43684">
        <v>97.94</v>
      </c>
    </row>
    <row r="43685" spans="1:4">
      <c r="A43685" s="29">
        <v>43944</v>
      </c>
      <c r="B43685" s="30">
        <v>0.52083333333333337</v>
      </c>
      <c r="C43685">
        <v>6.11</v>
      </c>
      <c r="D43685">
        <v>97.92</v>
      </c>
    </row>
    <row r="43686" spans="1:4">
      <c r="A43686" s="29">
        <v>43944</v>
      </c>
      <c r="B43686" s="30">
        <v>0.53125</v>
      </c>
      <c r="C43686">
        <v>6.12</v>
      </c>
      <c r="D43686">
        <v>97.91</v>
      </c>
    </row>
    <row r="43687" spans="1:4">
      <c r="A43687" s="29">
        <v>43944</v>
      </c>
      <c r="B43687" s="30">
        <v>0.54166666666666663</v>
      </c>
      <c r="C43687">
        <v>6.12</v>
      </c>
      <c r="D43687">
        <v>97.91</v>
      </c>
    </row>
    <row r="43688" spans="1:4">
      <c r="A43688" s="29">
        <v>43944</v>
      </c>
      <c r="B43688" s="30">
        <v>0.55208333333333337</v>
      </c>
      <c r="C43688">
        <v>6.14</v>
      </c>
      <c r="D43688">
        <v>97.89</v>
      </c>
    </row>
    <row r="43689" spans="1:4">
      <c r="A43689" s="29">
        <v>43944</v>
      </c>
      <c r="B43689" s="30">
        <v>0.5625</v>
      </c>
      <c r="C43689">
        <v>6.14</v>
      </c>
      <c r="D43689">
        <v>97.89</v>
      </c>
    </row>
    <row r="43690" spans="1:4">
      <c r="A43690" s="29">
        <v>43944</v>
      </c>
      <c r="B43690" s="30">
        <v>0.57291666666666663</v>
      </c>
      <c r="C43690">
        <v>6.14</v>
      </c>
      <c r="D43690">
        <v>97.89</v>
      </c>
    </row>
    <row r="43691" spans="1:4">
      <c r="A43691" s="29">
        <v>43944</v>
      </c>
      <c r="B43691" s="30">
        <v>0.58333333333333337</v>
      </c>
      <c r="C43691">
        <v>6.14</v>
      </c>
      <c r="D43691">
        <v>97.89</v>
      </c>
    </row>
    <row r="43692" spans="1:4">
      <c r="A43692" s="29">
        <v>43944</v>
      </c>
      <c r="B43692" s="30">
        <v>0.59375</v>
      </c>
      <c r="C43692">
        <v>6.15</v>
      </c>
      <c r="D43692">
        <v>97.88</v>
      </c>
    </row>
    <row r="43693" spans="1:4">
      <c r="A43693" s="29">
        <v>43944</v>
      </c>
      <c r="B43693" s="30">
        <v>0.60416666666666663</v>
      </c>
      <c r="C43693">
        <v>6.15</v>
      </c>
      <c r="D43693">
        <v>97.88</v>
      </c>
    </row>
    <row r="43694" spans="1:4">
      <c r="A43694" s="29">
        <v>43944</v>
      </c>
      <c r="B43694" s="30">
        <v>0.61458333333333337</v>
      </c>
      <c r="C43694">
        <v>6.15</v>
      </c>
      <c r="D43694">
        <v>97.88</v>
      </c>
    </row>
    <row r="43695" spans="1:4">
      <c r="A43695" s="29">
        <v>43944</v>
      </c>
      <c r="B43695" s="30">
        <v>0.625</v>
      </c>
      <c r="C43695">
        <v>6.02</v>
      </c>
      <c r="D43695">
        <v>98.01</v>
      </c>
    </row>
    <row r="43696" spans="1:4">
      <c r="A43696" s="29">
        <v>43944</v>
      </c>
      <c r="B43696" s="30">
        <v>0.63541666666666663</v>
      </c>
      <c r="C43696">
        <v>5.78</v>
      </c>
      <c r="D43696">
        <v>98.25</v>
      </c>
    </row>
    <row r="43697" spans="1:4">
      <c r="A43697" s="29">
        <v>43944</v>
      </c>
      <c r="B43697" s="30">
        <v>0.64583333333333337</v>
      </c>
      <c r="C43697">
        <v>5.68</v>
      </c>
      <c r="D43697">
        <v>98.35</v>
      </c>
    </row>
    <row r="43698" spans="1:4">
      <c r="A43698" s="29">
        <v>43944</v>
      </c>
      <c r="B43698" s="30">
        <v>0.65625</v>
      </c>
      <c r="C43698">
        <v>10.96</v>
      </c>
      <c r="D43698">
        <v>93.07</v>
      </c>
    </row>
    <row r="43699" spans="1:4">
      <c r="A43699" s="29">
        <v>43944</v>
      </c>
      <c r="B43699" s="30">
        <v>0.66666666666666663</v>
      </c>
      <c r="C43699">
        <v>19.8</v>
      </c>
      <c r="D43699">
        <v>84.23</v>
      </c>
    </row>
    <row r="43700" spans="1:4">
      <c r="A43700" s="29">
        <v>43944</v>
      </c>
      <c r="B43700" s="30">
        <v>0.67708333333333337</v>
      </c>
      <c r="C43700">
        <v>20.04</v>
      </c>
      <c r="D43700">
        <v>83.990000000000009</v>
      </c>
    </row>
    <row r="43701" spans="1:4">
      <c r="A43701" s="29">
        <v>43944</v>
      </c>
      <c r="B43701" s="30">
        <v>0.6875</v>
      </c>
      <c r="C43701">
        <v>20.11</v>
      </c>
      <c r="D43701">
        <v>83.92</v>
      </c>
    </row>
    <row r="43702" spans="1:4">
      <c r="A43702" s="29">
        <v>43944</v>
      </c>
      <c r="B43702" s="30">
        <v>0.69791666666666663</v>
      </c>
      <c r="C43702">
        <v>15.14</v>
      </c>
      <c r="D43702">
        <v>88.89</v>
      </c>
    </row>
    <row r="43703" spans="1:4">
      <c r="A43703" s="29">
        <v>43944</v>
      </c>
      <c r="B43703" s="30">
        <v>0.70833333333333337</v>
      </c>
      <c r="C43703">
        <v>6.2</v>
      </c>
      <c r="D43703">
        <v>97.83</v>
      </c>
    </row>
    <row r="43704" spans="1:4">
      <c r="A43704" s="29">
        <v>43944</v>
      </c>
      <c r="B43704" s="30">
        <v>0.71875</v>
      </c>
      <c r="C43704">
        <v>6.13</v>
      </c>
      <c r="D43704">
        <v>97.9</v>
      </c>
    </row>
    <row r="43705" spans="1:4">
      <c r="A43705" s="29">
        <v>43944</v>
      </c>
      <c r="B43705" s="30">
        <v>0.72916666666666663</v>
      </c>
      <c r="C43705">
        <v>6.13</v>
      </c>
      <c r="D43705">
        <v>97.9</v>
      </c>
    </row>
    <row r="43706" spans="1:4">
      <c r="A43706" s="29">
        <v>43944</v>
      </c>
      <c r="B43706" s="30">
        <v>0.73958333333333337</v>
      </c>
      <c r="C43706">
        <v>6.14</v>
      </c>
      <c r="D43706">
        <v>97.89</v>
      </c>
    </row>
    <row r="43707" spans="1:4">
      <c r="A43707" s="29">
        <v>43944</v>
      </c>
      <c r="B43707" s="30">
        <v>0.75</v>
      </c>
      <c r="C43707">
        <v>6.13</v>
      </c>
      <c r="D43707">
        <v>97.9</v>
      </c>
    </row>
    <row r="43708" spans="1:4">
      <c r="A43708" s="29">
        <v>43944</v>
      </c>
      <c r="B43708" s="30">
        <v>0.76041666666666663</v>
      </c>
      <c r="C43708">
        <v>19.27</v>
      </c>
      <c r="D43708">
        <v>84.76</v>
      </c>
    </row>
    <row r="43709" spans="1:4">
      <c r="A43709" s="29">
        <v>43944</v>
      </c>
      <c r="B43709" s="30">
        <v>0.77083333333333337</v>
      </c>
      <c r="C43709">
        <v>19.809999999999999</v>
      </c>
      <c r="D43709">
        <v>84.22</v>
      </c>
    </row>
    <row r="43710" spans="1:4">
      <c r="A43710" s="29">
        <v>43944</v>
      </c>
      <c r="B43710" s="30">
        <v>0.78125</v>
      </c>
      <c r="C43710">
        <v>19.87</v>
      </c>
      <c r="D43710">
        <v>84.16</v>
      </c>
    </row>
    <row r="43711" spans="1:4">
      <c r="A43711" s="29">
        <v>43944</v>
      </c>
      <c r="B43711" s="30">
        <v>0.79166666666666663</v>
      </c>
      <c r="C43711">
        <v>19.91</v>
      </c>
      <c r="D43711">
        <v>84.12</v>
      </c>
    </row>
    <row r="43712" spans="1:4">
      <c r="A43712" s="29">
        <v>43944</v>
      </c>
      <c r="B43712" s="30">
        <v>0.80208333333333337</v>
      </c>
      <c r="C43712">
        <v>6.66</v>
      </c>
      <c r="D43712">
        <v>97.37</v>
      </c>
    </row>
    <row r="43713" spans="1:4">
      <c r="A43713" s="29">
        <v>43944</v>
      </c>
      <c r="B43713" s="30">
        <v>0.8125</v>
      </c>
      <c r="C43713">
        <v>6.35</v>
      </c>
      <c r="D43713">
        <v>97.68</v>
      </c>
    </row>
    <row r="43714" spans="1:4">
      <c r="A43714" s="29">
        <v>43944</v>
      </c>
      <c r="B43714" s="30">
        <v>0.82291666666666663</v>
      </c>
      <c r="C43714">
        <v>6.3</v>
      </c>
      <c r="D43714">
        <v>97.73</v>
      </c>
    </row>
    <row r="43715" spans="1:4">
      <c r="A43715" s="29">
        <v>43944</v>
      </c>
      <c r="B43715" s="30">
        <v>0.83333333333333337</v>
      </c>
      <c r="C43715">
        <v>6.26</v>
      </c>
      <c r="D43715">
        <v>97.77</v>
      </c>
    </row>
    <row r="43716" spans="1:4">
      <c r="A43716" s="29">
        <v>43944</v>
      </c>
      <c r="B43716" s="30">
        <v>0.84375</v>
      </c>
      <c r="C43716">
        <v>6.25</v>
      </c>
      <c r="D43716">
        <v>97.78</v>
      </c>
    </row>
    <row r="43717" spans="1:4">
      <c r="A43717" s="29">
        <v>43944</v>
      </c>
      <c r="B43717" s="30">
        <v>0.85416666666666663</v>
      </c>
      <c r="C43717">
        <v>6.24</v>
      </c>
      <c r="D43717">
        <v>97.79</v>
      </c>
    </row>
    <row r="43718" spans="1:4">
      <c r="A43718" s="29">
        <v>43944</v>
      </c>
      <c r="B43718" s="30">
        <v>0.86458333333333337</v>
      </c>
      <c r="C43718">
        <v>6.23</v>
      </c>
      <c r="D43718">
        <v>97.8</v>
      </c>
    </row>
    <row r="43719" spans="1:4">
      <c r="A43719" s="29">
        <v>43944</v>
      </c>
      <c r="B43719" s="30">
        <v>0.875</v>
      </c>
      <c r="C43719">
        <v>6.21</v>
      </c>
      <c r="D43719">
        <v>97.820000000000007</v>
      </c>
    </row>
    <row r="43720" spans="1:4">
      <c r="A43720" s="29">
        <v>43944</v>
      </c>
      <c r="B43720" s="30">
        <v>0.88541666666666663</v>
      </c>
      <c r="C43720">
        <v>5.91</v>
      </c>
      <c r="D43720">
        <v>98.12</v>
      </c>
    </row>
    <row r="43721" spans="1:4">
      <c r="A43721" s="29">
        <v>43944</v>
      </c>
      <c r="B43721" s="30">
        <v>0.89583333333333337</v>
      </c>
      <c r="C43721">
        <v>5.77</v>
      </c>
      <c r="D43721">
        <v>98.26</v>
      </c>
    </row>
    <row r="43722" spans="1:4">
      <c r="A43722" s="29">
        <v>43944</v>
      </c>
      <c r="B43722" s="30">
        <v>0.90625</v>
      </c>
      <c r="C43722">
        <v>5.7</v>
      </c>
      <c r="D43722">
        <v>98.33</v>
      </c>
    </row>
    <row r="43723" spans="1:4">
      <c r="A43723" s="29">
        <v>43944</v>
      </c>
      <c r="B43723" s="30">
        <v>0.91666666666666663</v>
      </c>
      <c r="C43723">
        <v>5.64</v>
      </c>
      <c r="D43723">
        <v>98.39</v>
      </c>
    </row>
    <row r="43724" spans="1:4">
      <c r="A43724" s="29">
        <v>43944</v>
      </c>
      <c r="B43724" s="30">
        <v>0.92708333333333337</v>
      </c>
      <c r="C43724">
        <v>5.8</v>
      </c>
      <c r="D43724">
        <v>98.23</v>
      </c>
    </row>
    <row r="43725" spans="1:4">
      <c r="A43725" s="29">
        <v>43944</v>
      </c>
      <c r="B43725" s="30">
        <v>0.9375</v>
      </c>
      <c r="C43725">
        <v>5.98</v>
      </c>
      <c r="D43725">
        <v>98.05</v>
      </c>
    </row>
    <row r="43726" spans="1:4">
      <c r="A43726" s="29">
        <v>43944</v>
      </c>
      <c r="B43726" s="30">
        <v>0.94791666666666663</v>
      </c>
      <c r="C43726">
        <v>11.32</v>
      </c>
      <c r="D43726">
        <v>92.710000000000008</v>
      </c>
    </row>
    <row r="43727" spans="1:4">
      <c r="A43727" s="29">
        <v>43944</v>
      </c>
      <c r="B43727" s="30">
        <v>0.95833333333333337</v>
      </c>
      <c r="C43727">
        <v>19.89</v>
      </c>
      <c r="D43727">
        <v>84.14</v>
      </c>
    </row>
    <row r="43728" spans="1:4">
      <c r="A43728" s="29">
        <v>43944</v>
      </c>
      <c r="B43728" s="30">
        <v>0.96875</v>
      </c>
      <c r="C43728">
        <v>8.82</v>
      </c>
      <c r="D43728">
        <v>95.210000000000008</v>
      </c>
    </row>
    <row r="43729" spans="1:4">
      <c r="A43729" s="29">
        <v>43944</v>
      </c>
      <c r="B43729" s="30">
        <v>0.97916666666666663</v>
      </c>
      <c r="C43729">
        <v>5.8</v>
      </c>
      <c r="D43729">
        <v>98.23</v>
      </c>
    </row>
    <row r="43730" spans="1:4">
      <c r="A43730" s="29">
        <v>43944</v>
      </c>
      <c r="B43730" s="30">
        <v>0.98958333333333337</v>
      </c>
      <c r="C43730">
        <v>5.67</v>
      </c>
      <c r="D43730">
        <v>98.36</v>
      </c>
    </row>
    <row r="43731" spans="1:4">
      <c r="A43731" s="29">
        <v>43945</v>
      </c>
      <c r="B43731" s="30">
        <v>0</v>
      </c>
      <c r="C43731">
        <v>5.6</v>
      </c>
      <c r="D43731">
        <v>98.43</v>
      </c>
    </row>
    <row r="43732" spans="1:4">
      <c r="A43732" s="29">
        <v>43945</v>
      </c>
      <c r="B43732" s="30">
        <v>1.0416666666666666E-2</v>
      </c>
      <c r="C43732">
        <v>5.56</v>
      </c>
      <c r="D43732">
        <v>98.47</v>
      </c>
    </row>
    <row r="43733" spans="1:4">
      <c r="A43733" s="29">
        <v>43945</v>
      </c>
      <c r="B43733" s="30">
        <v>2.0833333333333332E-2</v>
      </c>
      <c r="C43733">
        <v>5.54</v>
      </c>
      <c r="D43733">
        <v>98.49</v>
      </c>
    </row>
    <row r="43734" spans="1:4">
      <c r="A43734" s="29">
        <v>43945</v>
      </c>
      <c r="B43734" s="30">
        <v>3.125E-2</v>
      </c>
      <c r="C43734">
        <v>5.51</v>
      </c>
      <c r="D43734">
        <v>98.52</v>
      </c>
    </row>
    <row r="43735" spans="1:4">
      <c r="A43735" s="29">
        <v>43945</v>
      </c>
      <c r="B43735" s="30">
        <v>4.1666666666666664E-2</v>
      </c>
      <c r="C43735">
        <v>5.49</v>
      </c>
      <c r="D43735">
        <v>98.54</v>
      </c>
    </row>
    <row r="43736" spans="1:4">
      <c r="A43736" s="29">
        <v>43945</v>
      </c>
      <c r="B43736" s="30">
        <v>5.2083333333333336E-2</v>
      </c>
      <c r="C43736">
        <v>15.98</v>
      </c>
      <c r="D43736">
        <v>88.05</v>
      </c>
    </row>
    <row r="43737" spans="1:4">
      <c r="A43737" s="29">
        <v>43945</v>
      </c>
      <c r="B43737" s="30">
        <v>6.25E-2</v>
      </c>
      <c r="C43737">
        <v>16.440000000000001</v>
      </c>
      <c r="D43737">
        <v>87.59</v>
      </c>
    </row>
    <row r="43738" spans="1:4">
      <c r="A43738" s="29">
        <v>43945</v>
      </c>
      <c r="B43738" s="30">
        <v>7.2916666666666671E-2</v>
      </c>
      <c r="C43738">
        <v>16.41</v>
      </c>
      <c r="D43738">
        <v>87.62</v>
      </c>
    </row>
    <row r="43739" spans="1:4">
      <c r="A43739" s="29">
        <v>43945</v>
      </c>
      <c r="B43739" s="30">
        <v>8.3333333333333329E-2</v>
      </c>
      <c r="C43739">
        <v>16.420000000000002</v>
      </c>
      <c r="D43739">
        <v>87.61</v>
      </c>
    </row>
    <row r="43740" spans="1:4">
      <c r="A43740" s="29">
        <v>43945</v>
      </c>
      <c r="B43740" s="30">
        <v>9.375E-2</v>
      </c>
      <c r="C43740">
        <v>16.43</v>
      </c>
      <c r="D43740">
        <v>87.6</v>
      </c>
    </row>
    <row r="43741" spans="1:4">
      <c r="A43741" s="29">
        <v>43945</v>
      </c>
      <c r="B43741" s="30">
        <v>0.10416666666666667</v>
      </c>
      <c r="C43741">
        <v>7.83</v>
      </c>
      <c r="D43741">
        <v>96.2</v>
      </c>
    </row>
    <row r="43742" spans="1:4">
      <c r="A43742" s="29">
        <v>43945</v>
      </c>
      <c r="B43742" s="30">
        <v>0.11458333333333333</v>
      </c>
      <c r="C43742">
        <v>5.66</v>
      </c>
      <c r="D43742">
        <v>98.37</v>
      </c>
    </row>
    <row r="43743" spans="1:4">
      <c r="A43743" s="29">
        <v>43945</v>
      </c>
      <c r="B43743" s="30">
        <v>0.125</v>
      </c>
      <c r="C43743">
        <v>5.56</v>
      </c>
      <c r="D43743">
        <v>98.47</v>
      </c>
    </row>
    <row r="43744" spans="1:4">
      <c r="A43744" s="29">
        <v>43945</v>
      </c>
      <c r="B43744" s="30">
        <v>0.13541666666666666</v>
      </c>
      <c r="C43744">
        <v>5.52</v>
      </c>
      <c r="D43744">
        <v>98.51</v>
      </c>
    </row>
    <row r="43745" spans="1:4">
      <c r="A43745" s="29">
        <v>43945</v>
      </c>
      <c r="B43745" s="30">
        <v>0.14583333333333334</v>
      </c>
      <c r="C43745">
        <v>5.49</v>
      </c>
      <c r="D43745">
        <v>98.54</v>
      </c>
    </row>
    <row r="43746" spans="1:4">
      <c r="A43746" s="29">
        <v>43945</v>
      </c>
      <c r="B43746" s="30">
        <v>0.15625</v>
      </c>
      <c r="C43746">
        <v>5.46</v>
      </c>
      <c r="D43746">
        <v>98.570000000000007</v>
      </c>
    </row>
    <row r="43747" spans="1:4">
      <c r="A43747" s="29">
        <v>43945</v>
      </c>
      <c r="B43747" s="30">
        <v>0.16666666666666666</v>
      </c>
      <c r="C43747">
        <v>5.44</v>
      </c>
      <c r="D43747">
        <v>98.59</v>
      </c>
    </row>
    <row r="43748" spans="1:4">
      <c r="A43748" s="29">
        <v>43945</v>
      </c>
      <c r="B43748" s="30">
        <v>0.17708333333333334</v>
      </c>
      <c r="C43748">
        <v>5.43</v>
      </c>
      <c r="D43748">
        <v>98.6</v>
      </c>
    </row>
    <row r="43749" spans="1:4">
      <c r="A43749" s="29">
        <v>43945</v>
      </c>
      <c r="B43749" s="30">
        <v>0.1875</v>
      </c>
      <c r="C43749">
        <v>5.41</v>
      </c>
      <c r="D43749">
        <v>98.62</v>
      </c>
    </row>
    <row r="43750" spans="1:4">
      <c r="A43750" s="29">
        <v>43945</v>
      </c>
      <c r="B43750" s="30">
        <v>0.19791666666666666</v>
      </c>
      <c r="C43750">
        <v>5.64</v>
      </c>
      <c r="D43750">
        <v>98.39</v>
      </c>
    </row>
    <row r="43751" spans="1:4">
      <c r="A43751" s="29">
        <v>43945</v>
      </c>
      <c r="B43751" s="30">
        <v>0.20833333333333334</v>
      </c>
      <c r="C43751">
        <v>5.81</v>
      </c>
      <c r="D43751">
        <v>98.22</v>
      </c>
    </row>
    <row r="43752" spans="1:4">
      <c r="A43752" s="29">
        <v>43945</v>
      </c>
      <c r="B43752" s="30">
        <v>0.21875</v>
      </c>
      <c r="C43752">
        <v>5.9</v>
      </c>
      <c r="D43752">
        <v>98.13</v>
      </c>
    </row>
    <row r="43753" spans="1:4">
      <c r="A43753" s="29">
        <v>43945</v>
      </c>
      <c r="B43753" s="30">
        <v>0.22916666666666666</v>
      </c>
      <c r="C43753">
        <v>5.94</v>
      </c>
      <c r="D43753">
        <v>98.09</v>
      </c>
    </row>
    <row r="43754" spans="1:4">
      <c r="A43754" s="29">
        <v>43945</v>
      </c>
      <c r="B43754" s="30">
        <v>0.23958333333333334</v>
      </c>
      <c r="C43754">
        <v>5.86</v>
      </c>
      <c r="D43754">
        <v>98.17</v>
      </c>
    </row>
    <row r="43755" spans="1:4">
      <c r="A43755" s="29">
        <v>43945</v>
      </c>
      <c r="B43755" s="30">
        <v>0.25</v>
      </c>
      <c r="C43755">
        <v>5.61</v>
      </c>
      <c r="D43755">
        <v>98.42</v>
      </c>
    </row>
    <row r="43756" spans="1:4">
      <c r="A43756" s="29">
        <v>43945</v>
      </c>
      <c r="B43756" s="30">
        <v>0.26041666666666669</v>
      </c>
      <c r="C43756">
        <v>5.53</v>
      </c>
      <c r="D43756">
        <v>98.5</v>
      </c>
    </row>
    <row r="43757" spans="1:4">
      <c r="A43757" s="29">
        <v>43945</v>
      </c>
      <c r="B43757" s="30">
        <v>0.27083333333333331</v>
      </c>
      <c r="C43757">
        <v>5.49</v>
      </c>
      <c r="D43757">
        <v>98.54</v>
      </c>
    </row>
    <row r="43758" spans="1:4">
      <c r="A43758" s="29">
        <v>43945</v>
      </c>
      <c r="B43758" s="30">
        <v>0.28125</v>
      </c>
      <c r="C43758">
        <v>5.72</v>
      </c>
      <c r="D43758">
        <v>98.31</v>
      </c>
    </row>
    <row r="43759" spans="1:4">
      <c r="A43759" s="29">
        <v>43945</v>
      </c>
      <c r="B43759" s="30">
        <v>0.29166666666666669</v>
      </c>
      <c r="C43759">
        <v>5.87</v>
      </c>
      <c r="D43759">
        <v>98.16</v>
      </c>
    </row>
    <row r="43760" spans="1:4">
      <c r="A43760" s="29">
        <v>43945</v>
      </c>
      <c r="B43760" s="30">
        <v>0.30208333333333331</v>
      </c>
      <c r="C43760">
        <v>5.94</v>
      </c>
      <c r="D43760">
        <v>98.09</v>
      </c>
    </row>
    <row r="43761" spans="1:4">
      <c r="A43761" s="29">
        <v>43945</v>
      </c>
      <c r="B43761" s="30">
        <v>0.3125</v>
      </c>
      <c r="C43761">
        <v>5.98</v>
      </c>
      <c r="D43761">
        <v>98.05</v>
      </c>
    </row>
    <row r="43762" spans="1:4">
      <c r="A43762" s="29">
        <v>43945</v>
      </c>
      <c r="B43762" s="30">
        <v>0.32291666666666669</v>
      </c>
      <c r="C43762">
        <v>6</v>
      </c>
      <c r="D43762">
        <v>98.03</v>
      </c>
    </row>
    <row r="43763" spans="1:4">
      <c r="A43763" s="29">
        <v>43945</v>
      </c>
      <c r="B43763" s="30">
        <v>0.33333333333333331</v>
      </c>
      <c r="C43763">
        <v>6.02</v>
      </c>
      <c r="D43763">
        <v>98.01</v>
      </c>
    </row>
    <row r="43764" spans="1:4">
      <c r="A43764" s="29">
        <v>43945</v>
      </c>
      <c r="B43764" s="30">
        <v>0.34375</v>
      </c>
      <c r="C43764">
        <v>6.04</v>
      </c>
      <c r="D43764">
        <v>97.99</v>
      </c>
    </row>
    <row r="43765" spans="1:4">
      <c r="A43765" s="29">
        <v>43945</v>
      </c>
      <c r="B43765" s="30">
        <v>0.35416666666666669</v>
      </c>
      <c r="C43765">
        <v>6.06</v>
      </c>
      <c r="D43765">
        <v>97.97</v>
      </c>
    </row>
    <row r="43766" spans="1:4">
      <c r="A43766" s="29">
        <v>43945</v>
      </c>
      <c r="B43766" s="30">
        <v>0.36458333333333331</v>
      </c>
      <c r="C43766">
        <v>6.07</v>
      </c>
      <c r="D43766">
        <v>97.960000000000008</v>
      </c>
    </row>
    <row r="43767" spans="1:4">
      <c r="A43767" s="29">
        <v>43945</v>
      </c>
      <c r="B43767" s="30">
        <v>0.375</v>
      </c>
      <c r="C43767">
        <v>6.08</v>
      </c>
      <c r="D43767">
        <v>97.95</v>
      </c>
    </row>
    <row r="43768" spans="1:4">
      <c r="A43768" s="29">
        <v>43945</v>
      </c>
      <c r="B43768" s="30">
        <v>0.38541666666666669</v>
      </c>
      <c r="C43768">
        <v>6.1</v>
      </c>
      <c r="D43768">
        <v>97.93</v>
      </c>
    </row>
    <row r="43769" spans="1:4">
      <c r="A43769" s="29">
        <v>43945</v>
      </c>
      <c r="B43769" s="30">
        <v>0.39583333333333331</v>
      </c>
      <c r="C43769">
        <v>6.1</v>
      </c>
      <c r="D43769">
        <v>97.93</v>
      </c>
    </row>
    <row r="43770" spans="1:4">
      <c r="A43770" s="29">
        <v>43945</v>
      </c>
      <c r="B43770" s="30">
        <v>0.40625</v>
      </c>
      <c r="C43770">
        <v>6.11</v>
      </c>
      <c r="D43770">
        <v>97.92</v>
      </c>
    </row>
    <row r="43771" spans="1:4">
      <c r="A43771" s="29">
        <v>43945</v>
      </c>
      <c r="B43771" s="30">
        <v>0.41666666666666669</v>
      </c>
      <c r="C43771">
        <v>6.11</v>
      </c>
      <c r="D43771">
        <v>97.92</v>
      </c>
    </row>
    <row r="43772" spans="1:4">
      <c r="A43772" s="29">
        <v>43945</v>
      </c>
      <c r="B43772" s="30">
        <v>0.42708333333333331</v>
      </c>
      <c r="C43772">
        <v>6.12</v>
      </c>
      <c r="D43772">
        <v>97.91</v>
      </c>
    </row>
    <row r="43773" spans="1:4">
      <c r="A43773" s="29">
        <v>43945</v>
      </c>
      <c r="B43773" s="30">
        <v>0.4375</v>
      </c>
      <c r="C43773">
        <v>6.11</v>
      </c>
      <c r="D43773">
        <v>97.92</v>
      </c>
    </row>
    <row r="43774" spans="1:4">
      <c r="A43774" s="29">
        <v>43945</v>
      </c>
      <c r="B43774" s="30">
        <v>0.44791666666666669</v>
      </c>
      <c r="C43774">
        <v>6.12</v>
      </c>
      <c r="D43774">
        <v>97.91</v>
      </c>
    </row>
    <row r="43775" spans="1:4">
      <c r="A43775" s="29">
        <v>43945</v>
      </c>
      <c r="B43775" s="30">
        <v>0.45833333333333331</v>
      </c>
      <c r="C43775">
        <v>6.12</v>
      </c>
      <c r="D43775">
        <v>97.91</v>
      </c>
    </row>
    <row r="43776" spans="1:4">
      <c r="A43776" s="29">
        <v>43945</v>
      </c>
      <c r="B43776" s="30">
        <v>0.46875</v>
      </c>
      <c r="C43776">
        <v>6.13</v>
      </c>
      <c r="D43776">
        <v>97.9</v>
      </c>
    </row>
    <row r="43777" spans="1:4">
      <c r="A43777" s="29">
        <v>43945</v>
      </c>
      <c r="B43777" s="30">
        <v>0.47916666666666669</v>
      </c>
      <c r="C43777">
        <v>6.13</v>
      </c>
      <c r="D43777">
        <v>97.9</v>
      </c>
    </row>
    <row r="43778" spans="1:4">
      <c r="A43778" s="29">
        <v>43945</v>
      </c>
      <c r="B43778" s="30">
        <v>0.48958333333333331</v>
      </c>
      <c r="C43778">
        <v>6.11</v>
      </c>
      <c r="D43778">
        <v>97.92</v>
      </c>
    </row>
    <row r="43779" spans="1:4">
      <c r="A43779" s="29">
        <v>43945</v>
      </c>
      <c r="B43779" s="30">
        <v>0.5</v>
      </c>
      <c r="C43779">
        <v>5.8</v>
      </c>
      <c r="D43779">
        <v>98.23</v>
      </c>
    </row>
    <row r="43780" spans="1:4">
      <c r="A43780" s="29">
        <v>43945</v>
      </c>
      <c r="B43780" s="30">
        <v>0.51041666666666663</v>
      </c>
      <c r="C43780">
        <v>5.68</v>
      </c>
      <c r="D43780">
        <v>98.35</v>
      </c>
    </row>
    <row r="43781" spans="1:4">
      <c r="A43781" s="29">
        <v>43945</v>
      </c>
      <c r="B43781" s="30">
        <v>0.52083333333333337</v>
      </c>
      <c r="C43781">
        <v>5.83</v>
      </c>
      <c r="D43781">
        <v>98.2</v>
      </c>
    </row>
    <row r="43782" spans="1:4">
      <c r="A43782" s="29">
        <v>43945</v>
      </c>
      <c r="B43782" s="30">
        <v>0.53125</v>
      </c>
      <c r="C43782">
        <v>5.99</v>
      </c>
      <c r="D43782">
        <v>98.04</v>
      </c>
    </row>
    <row r="43783" spans="1:4">
      <c r="A43783" s="29">
        <v>43945</v>
      </c>
      <c r="B43783" s="30">
        <v>0.54166666666666663</v>
      </c>
      <c r="C43783">
        <v>6.03</v>
      </c>
      <c r="D43783">
        <v>98</v>
      </c>
    </row>
    <row r="43784" spans="1:4">
      <c r="A43784" s="29">
        <v>43945</v>
      </c>
      <c r="B43784" s="30">
        <v>0.55208333333333337</v>
      </c>
      <c r="C43784">
        <v>6.05</v>
      </c>
      <c r="D43784">
        <v>97.98</v>
      </c>
    </row>
    <row r="43785" spans="1:4">
      <c r="A43785" s="29">
        <v>43945</v>
      </c>
      <c r="B43785" s="30">
        <v>0.5625</v>
      </c>
      <c r="C43785">
        <v>6.08</v>
      </c>
      <c r="D43785">
        <v>97.95</v>
      </c>
    </row>
    <row r="43786" spans="1:4">
      <c r="A43786" s="29">
        <v>43945</v>
      </c>
      <c r="B43786" s="30">
        <v>0.57291666666666663</v>
      </c>
      <c r="C43786">
        <v>6.09</v>
      </c>
      <c r="D43786">
        <v>97.94</v>
      </c>
    </row>
    <row r="43787" spans="1:4">
      <c r="A43787" s="29">
        <v>43945</v>
      </c>
      <c r="B43787" s="30">
        <v>0.58333333333333337</v>
      </c>
      <c r="C43787">
        <v>6.1</v>
      </c>
      <c r="D43787">
        <v>97.93</v>
      </c>
    </row>
    <row r="43788" spans="1:4">
      <c r="A43788" s="29">
        <v>43945</v>
      </c>
      <c r="B43788" s="30">
        <v>0.59375</v>
      </c>
      <c r="C43788">
        <v>6.1</v>
      </c>
      <c r="D43788">
        <v>97.93</v>
      </c>
    </row>
    <row r="43789" spans="1:4">
      <c r="A43789" s="29">
        <v>43945</v>
      </c>
      <c r="B43789" s="30">
        <v>0.60416666666666663</v>
      </c>
      <c r="C43789">
        <v>6.11</v>
      </c>
      <c r="D43789">
        <v>97.92</v>
      </c>
    </row>
    <row r="43790" spans="1:4">
      <c r="A43790" s="29">
        <v>43945</v>
      </c>
      <c r="B43790" s="30">
        <v>0.61458333333333337</v>
      </c>
      <c r="C43790">
        <v>6.11</v>
      </c>
      <c r="D43790">
        <v>97.92</v>
      </c>
    </row>
    <row r="43791" spans="1:4">
      <c r="A43791" s="29">
        <v>43945</v>
      </c>
      <c r="B43791" s="30">
        <v>0.625</v>
      </c>
      <c r="C43791">
        <v>6.12</v>
      </c>
      <c r="D43791">
        <v>97.91</v>
      </c>
    </row>
    <row r="43792" spans="1:4">
      <c r="A43792" s="29">
        <v>43945</v>
      </c>
      <c r="B43792" s="30">
        <v>0.63541666666666663</v>
      </c>
      <c r="C43792">
        <v>6.12</v>
      </c>
      <c r="D43792">
        <v>97.91</v>
      </c>
    </row>
    <row r="43793" spans="1:4">
      <c r="A43793" s="29">
        <v>43945</v>
      </c>
      <c r="B43793" s="30">
        <v>0.64583333333333337</v>
      </c>
      <c r="C43793">
        <v>6.12</v>
      </c>
      <c r="D43793">
        <v>97.91</v>
      </c>
    </row>
    <row r="43794" spans="1:4">
      <c r="A43794" s="29">
        <v>43945</v>
      </c>
      <c r="B43794" s="30">
        <v>0.65625</v>
      </c>
      <c r="C43794">
        <v>11.05</v>
      </c>
      <c r="D43794">
        <v>92.98</v>
      </c>
    </row>
    <row r="43795" spans="1:4">
      <c r="A43795" s="29">
        <v>43945</v>
      </c>
      <c r="B43795" s="30">
        <v>0.66666666666666663</v>
      </c>
      <c r="C43795">
        <v>16.64</v>
      </c>
      <c r="D43795">
        <v>87.39</v>
      </c>
    </row>
    <row r="43796" spans="1:4">
      <c r="A43796" s="29">
        <v>43945</v>
      </c>
      <c r="B43796" s="30">
        <v>0.67708333333333337</v>
      </c>
      <c r="C43796">
        <v>16.62</v>
      </c>
      <c r="D43796">
        <v>87.41</v>
      </c>
    </row>
    <row r="43797" spans="1:4">
      <c r="A43797" s="29">
        <v>43945</v>
      </c>
      <c r="B43797" s="30">
        <v>0.6875</v>
      </c>
      <c r="C43797">
        <v>16.649999999999999</v>
      </c>
      <c r="D43797">
        <v>87.38</v>
      </c>
    </row>
    <row r="43798" spans="1:4">
      <c r="A43798" s="29">
        <v>43945</v>
      </c>
      <c r="B43798" s="30">
        <v>0.69791666666666663</v>
      </c>
      <c r="C43798">
        <v>12.68</v>
      </c>
      <c r="D43798">
        <v>91.35</v>
      </c>
    </row>
    <row r="43799" spans="1:4">
      <c r="A43799" s="29">
        <v>43945</v>
      </c>
      <c r="B43799" s="30">
        <v>0.70833333333333337</v>
      </c>
      <c r="C43799">
        <v>6.13</v>
      </c>
      <c r="D43799">
        <v>97.9</v>
      </c>
    </row>
    <row r="43800" spans="1:4">
      <c r="A43800" s="29">
        <v>43945</v>
      </c>
      <c r="B43800" s="30">
        <v>0.71875</v>
      </c>
      <c r="C43800">
        <v>6.11</v>
      </c>
      <c r="D43800">
        <v>97.92</v>
      </c>
    </row>
    <row r="43801" spans="1:4">
      <c r="A43801" s="29">
        <v>43945</v>
      </c>
      <c r="B43801" s="30">
        <v>0.72916666666666663</v>
      </c>
      <c r="C43801">
        <v>6.11</v>
      </c>
      <c r="D43801">
        <v>97.92</v>
      </c>
    </row>
    <row r="43802" spans="1:4">
      <c r="A43802" s="29">
        <v>43945</v>
      </c>
      <c r="B43802" s="30">
        <v>0.73958333333333337</v>
      </c>
      <c r="C43802">
        <v>6.12</v>
      </c>
      <c r="D43802">
        <v>97.91</v>
      </c>
    </row>
    <row r="43803" spans="1:4">
      <c r="A43803" s="29">
        <v>43945</v>
      </c>
      <c r="B43803" s="30">
        <v>0.75</v>
      </c>
      <c r="C43803">
        <v>6.12</v>
      </c>
      <c r="D43803">
        <v>97.91</v>
      </c>
    </row>
    <row r="43804" spans="1:4">
      <c r="A43804" s="29">
        <v>43945</v>
      </c>
      <c r="B43804" s="30">
        <v>0.76041666666666663</v>
      </c>
      <c r="C43804">
        <v>6.13</v>
      </c>
      <c r="D43804">
        <v>97.9</v>
      </c>
    </row>
    <row r="43805" spans="1:4">
      <c r="A43805" s="29">
        <v>43945</v>
      </c>
      <c r="B43805" s="30">
        <v>0.77083333333333337</v>
      </c>
      <c r="C43805">
        <v>6.13</v>
      </c>
      <c r="D43805">
        <v>97.9</v>
      </c>
    </row>
    <row r="43806" spans="1:4">
      <c r="A43806" s="29">
        <v>43945</v>
      </c>
      <c r="B43806" s="30">
        <v>0.78125</v>
      </c>
      <c r="C43806">
        <v>6.14</v>
      </c>
      <c r="D43806">
        <v>97.89</v>
      </c>
    </row>
    <row r="43807" spans="1:4">
      <c r="A43807" s="29">
        <v>43945</v>
      </c>
      <c r="B43807" s="30">
        <v>0.79166666666666663</v>
      </c>
      <c r="C43807">
        <v>6.13</v>
      </c>
      <c r="D43807">
        <v>97.9</v>
      </c>
    </row>
    <row r="43808" spans="1:4">
      <c r="A43808" s="29">
        <v>43945</v>
      </c>
      <c r="B43808" s="30">
        <v>0.80208333333333337</v>
      </c>
      <c r="C43808">
        <v>15.45</v>
      </c>
      <c r="D43808">
        <v>88.58</v>
      </c>
    </row>
    <row r="43809" spans="1:4">
      <c r="A43809" s="29">
        <v>43945</v>
      </c>
      <c r="B43809" s="30">
        <v>0.8125</v>
      </c>
      <c r="C43809">
        <v>15.66</v>
      </c>
      <c r="D43809">
        <v>88.37</v>
      </c>
    </row>
    <row r="43810" spans="1:4">
      <c r="A43810" s="29">
        <v>43945</v>
      </c>
      <c r="B43810" s="30">
        <v>0.82291666666666663</v>
      </c>
      <c r="C43810">
        <v>15.68</v>
      </c>
      <c r="D43810">
        <v>88.35</v>
      </c>
    </row>
    <row r="43811" spans="1:4">
      <c r="A43811" s="29">
        <v>43945</v>
      </c>
      <c r="B43811" s="30">
        <v>0.83333333333333337</v>
      </c>
      <c r="C43811">
        <v>15.59</v>
      </c>
      <c r="D43811">
        <v>88.44</v>
      </c>
    </row>
    <row r="43812" spans="1:4">
      <c r="A43812" s="29">
        <v>43945</v>
      </c>
      <c r="B43812" s="30">
        <v>0.84375</v>
      </c>
      <c r="C43812">
        <v>7.81</v>
      </c>
      <c r="D43812">
        <v>96.22</v>
      </c>
    </row>
    <row r="43813" spans="1:4">
      <c r="A43813" s="29">
        <v>43945</v>
      </c>
      <c r="B43813" s="30">
        <v>0.85416666666666663</v>
      </c>
      <c r="C43813">
        <v>6.34</v>
      </c>
      <c r="D43813">
        <v>97.69</v>
      </c>
    </row>
    <row r="43814" spans="1:4">
      <c r="A43814" s="29">
        <v>43945</v>
      </c>
      <c r="B43814" s="30">
        <v>0.86458333333333337</v>
      </c>
      <c r="C43814">
        <v>6.27</v>
      </c>
      <c r="D43814">
        <v>97.76</v>
      </c>
    </row>
    <row r="43815" spans="1:4">
      <c r="A43815" s="29">
        <v>43945</v>
      </c>
      <c r="B43815" s="30">
        <v>0.875</v>
      </c>
      <c r="C43815">
        <v>6.23</v>
      </c>
      <c r="D43815">
        <v>97.8</v>
      </c>
    </row>
    <row r="43816" spans="1:4">
      <c r="A43816" s="29">
        <v>43945</v>
      </c>
      <c r="B43816" s="30">
        <v>0.88541666666666663</v>
      </c>
      <c r="C43816">
        <v>5.92</v>
      </c>
      <c r="D43816">
        <v>98.11</v>
      </c>
    </row>
    <row r="43817" spans="1:4">
      <c r="A43817" s="29">
        <v>43945</v>
      </c>
      <c r="B43817" s="30">
        <v>0.89583333333333337</v>
      </c>
      <c r="C43817">
        <v>5.76</v>
      </c>
      <c r="D43817">
        <v>98.27</v>
      </c>
    </row>
    <row r="43818" spans="1:4">
      <c r="A43818" s="29">
        <v>43945</v>
      </c>
      <c r="B43818" s="30">
        <v>0.90625</v>
      </c>
      <c r="C43818">
        <v>5.68</v>
      </c>
      <c r="D43818">
        <v>98.35</v>
      </c>
    </row>
    <row r="43819" spans="1:4">
      <c r="A43819" s="29">
        <v>43945</v>
      </c>
      <c r="B43819" s="30">
        <v>0.91666666666666663</v>
      </c>
      <c r="C43819">
        <v>5.62</v>
      </c>
      <c r="D43819">
        <v>98.41</v>
      </c>
    </row>
    <row r="43820" spans="1:4">
      <c r="A43820" s="29">
        <v>43945</v>
      </c>
      <c r="B43820" s="30">
        <v>0.92708333333333337</v>
      </c>
      <c r="C43820">
        <v>5.58</v>
      </c>
      <c r="D43820">
        <v>98.45</v>
      </c>
    </row>
    <row r="43821" spans="1:4">
      <c r="A43821" s="29">
        <v>43945</v>
      </c>
      <c r="B43821" s="30">
        <v>0.9375</v>
      </c>
      <c r="C43821">
        <v>5.84</v>
      </c>
      <c r="D43821">
        <v>98.19</v>
      </c>
    </row>
    <row r="43822" spans="1:4">
      <c r="A43822" s="29">
        <v>43945</v>
      </c>
      <c r="B43822" s="30">
        <v>0.94791666666666663</v>
      </c>
      <c r="C43822">
        <v>10.89</v>
      </c>
      <c r="D43822">
        <v>93.14</v>
      </c>
    </row>
    <row r="43823" spans="1:4">
      <c r="A43823" s="29">
        <v>43945</v>
      </c>
      <c r="B43823" s="30">
        <v>0.95833333333333337</v>
      </c>
      <c r="C43823">
        <v>16.440000000000001</v>
      </c>
      <c r="D43823">
        <v>87.59</v>
      </c>
    </row>
    <row r="43824" spans="1:4">
      <c r="A43824" s="29">
        <v>43945</v>
      </c>
      <c r="B43824" s="30">
        <v>0.96875</v>
      </c>
      <c r="C43824">
        <v>16.440000000000001</v>
      </c>
      <c r="D43824">
        <v>87.59</v>
      </c>
    </row>
    <row r="43825" spans="1:4">
      <c r="A43825" s="29">
        <v>43945</v>
      </c>
      <c r="B43825" s="30">
        <v>0.97916666666666663</v>
      </c>
      <c r="C43825">
        <v>9.4</v>
      </c>
      <c r="D43825">
        <v>94.63</v>
      </c>
    </row>
    <row r="43826" spans="1:4">
      <c r="A43826" s="29">
        <v>43945</v>
      </c>
      <c r="B43826" s="30">
        <v>0.98958333333333337</v>
      </c>
      <c r="C43826">
        <v>5.75</v>
      </c>
      <c r="D43826">
        <v>98.28</v>
      </c>
    </row>
    <row r="43827" spans="1:4">
      <c r="A43827" s="29">
        <v>43946</v>
      </c>
      <c r="B43827" s="30">
        <v>0</v>
      </c>
      <c r="C43827">
        <v>5.61</v>
      </c>
      <c r="D43827">
        <v>98.42</v>
      </c>
    </row>
    <row r="43828" spans="1:4">
      <c r="A43828" s="29">
        <v>43946</v>
      </c>
      <c r="B43828" s="30">
        <v>1.0416666666666666E-2</v>
      </c>
      <c r="C43828">
        <v>5.55</v>
      </c>
      <c r="D43828">
        <v>98.48</v>
      </c>
    </row>
    <row r="43829" spans="1:4">
      <c r="A43829" s="29">
        <v>43946</v>
      </c>
      <c r="B43829" s="30">
        <v>2.0833333333333332E-2</v>
      </c>
      <c r="C43829">
        <v>5.52</v>
      </c>
      <c r="D43829">
        <v>98.51</v>
      </c>
    </row>
    <row r="43830" spans="1:4">
      <c r="A43830" s="29">
        <v>43946</v>
      </c>
      <c r="B43830" s="30">
        <v>3.125E-2</v>
      </c>
      <c r="C43830">
        <v>5.5</v>
      </c>
      <c r="D43830">
        <v>98.53</v>
      </c>
    </row>
    <row r="43831" spans="1:4">
      <c r="A43831" s="29">
        <v>43946</v>
      </c>
      <c r="B43831" s="30">
        <v>4.1666666666666664E-2</v>
      </c>
      <c r="C43831">
        <v>5.46</v>
      </c>
      <c r="D43831">
        <v>98.570000000000007</v>
      </c>
    </row>
    <row r="43832" spans="1:4">
      <c r="A43832" s="29">
        <v>43946</v>
      </c>
      <c r="B43832" s="30">
        <v>5.2083333333333336E-2</v>
      </c>
      <c r="C43832">
        <v>5.45</v>
      </c>
      <c r="D43832">
        <v>98.58</v>
      </c>
    </row>
    <row r="43833" spans="1:4">
      <c r="A43833" s="29">
        <v>43946</v>
      </c>
      <c r="B43833" s="30">
        <v>6.25E-2</v>
      </c>
      <c r="C43833">
        <v>5.43</v>
      </c>
      <c r="D43833">
        <v>98.6</v>
      </c>
    </row>
    <row r="43834" spans="1:4">
      <c r="A43834" s="29">
        <v>43946</v>
      </c>
      <c r="B43834" s="30">
        <v>7.2916666666666671E-2</v>
      </c>
      <c r="C43834">
        <v>12.38</v>
      </c>
      <c r="D43834">
        <v>91.65</v>
      </c>
    </row>
    <row r="43835" spans="1:4">
      <c r="A43835" s="29">
        <v>43946</v>
      </c>
      <c r="B43835" s="30">
        <v>8.3333333333333329E-2</v>
      </c>
      <c r="C43835">
        <v>19.62</v>
      </c>
      <c r="D43835">
        <v>84.41</v>
      </c>
    </row>
    <row r="43836" spans="1:4">
      <c r="A43836" s="29">
        <v>43946</v>
      </c>
      <c r="B43836" s="30">
        <v>9.375E-2</v>
      </c>
      <c r="C43836">
        <v>19.86</v>
      </c>
      <c r="D43836">
        <v>84.17</v>
      </c>
    </row>
    <row r="43837" spans="1:4">
      <c r="A43837" s="29">
        <v>43946</v>
      </c>
      <c r="B43837" s="30">
        <v>0.10416666666666667</v>
      </c>
      <c r="C43837">
        <v>19.940000000000001</v>
      </c>
      <c r="D43837">
        <v>84.09</v>
      </c>
    </row>
    <row r="43838" spans="1:4">
      <c r="A43838" s="29">
        <v>43946</v>
      </c>
      <c r="B43838" s="30">
        <v>0.11458333333333333</v>
      </c>
      <c r="C43838">
        <v>6.07</v>
      </c>
      <c r="D43838">
        <v>97.960000000000008</v>
      </c>
    </row>
    <row r="43839" spans="1:4">
      <c r="A43839" s="29">
        <v>43946</v>
      </c>
      <c r="B43839" s="30">
        <v>0.125</v>
      </c>
      <c r="C43839">
        <v>5.57</v>
      </c>
      <c r="D43839">
        <v>98.460000000000008</v>
      </c>
    </row>
    <row r="43840" spans="1:4">
      <c r="A43840" s="29">
        <v>43946</v>
      </c>
      <c r="B43840" s="30">
        <v>0.13541666666666666</v>
      </c>
      <c r="C43840">
        <v>5.5</v>
      </c>
      <c r="D43840">
        <v>98.53</v>
      </c>
    </row>
    <row r="43841" spans="1:4">
      <c r="A43841" s="29">
        <v>43946</v>
      </c>
      <c r="B43841" s="30">
        <v>0.14583333333333334</v>
      </c>
      <c r="C43841">
        <v>5.46</v>
      </c>
      <c r="D43841">
        <v>98.570000000000007</v>
      </c>
    </row>
    <row r="43842" spans="1:4">
      <c r="A43842" s="29">
        <v>43946</v>
      </c>
      <c r="B43842" s="30">
        <v>0.15625</v>
      </c>
      <c r="C43842">
        <v>5.43</v>
      </c>
      <c r="D43842">
        <v>98.6</v>
      </c>
    </row>
    <row r="43843" spans="1:4">
      <c r="A43843" s="29">
        <v>43946</v>
      </c>
      <c r="B43843" s="30">
        <v>0.16666666666666666</v>
      </c>
      <c r="C43843">
        <v>5.41</v>
      </c>
      <c r="D43843">
        <v>98.62</v>
      </c>
    </row>
    <row r="43844" spans="1:4">
      <c r="A43844" s="29">
        <v>43946</v>
      </c>
      <c r="B43844" s="30">
        <v>0.17708333333333334</v>
      </c>
      <c r="C43844">
        <v>5.4</v>
      </c>
      <c r="D43844">
        <v>98.63</v>
      </c>
    </row>
    <row r="43845" spans="1:4">
      <c r="A43845" s="29">
        <v>43946</v>
      </c>
      <c r="B43845" s="30">
        <v>0.1875</v>
      </c>
      <c r="C43845">
        <v>5.38</v>
      </c>
      <c r="D43845">
        <v>98.65</v>
      </c>
    </row>
    <row r="43846" spans="1:4">
      <c r="A43846" s="29">
        <v>43946</v>
      </c>
      <c r="B43846" s="30">
        <v>0.19791666666666666</v>
      </c>
      <c r="C43846">
        <v>5.37</v>
      </c>
      <c r="D43846">
        <v>98.66</v>
      </c>
    </row>
    <row r="43847" spans="1:4">
      <c r="A43847" s="29">
        <v>43946</v>
      </c>
      <c r="B43847" s="30">
        <v>0.20833333333333334</v>
      </c>
      <c r="C43847">
        <v>5.36</v>
      </c>
      <c r="D43847">
        <v>98.67</v>
      </c>
    </row>
    <row r="43848" spans="1:4">
      <c r="A43848" s="29">
        <v>43946</v>
      </c>
      <c r="B43848" s="30">
        <v>0.21875</v>
      </c>
      <c r="C43848">
        <v>5.52</v>
      </c>
      <c r="D43848">
        <v>98.51</v>
      </c>
    </row>
    <row r="43849" spans="1:4">
      <c r="A43849" s="29">
        <v>43946</v>
      </c>
      <c r="B43849" s="30">
        <v>0.22916666666666666</v>
      </c>
      <c r="C43849">
        <v>5.74</v>
      </c>
      <c r="D43849">
        <v>98.29</v>
      </c>
    </row>
    <row r="43850" spans="1:4">
      <c r="A43850" s="29">
        <v>43946</v>
      </c>
      <c r="B43850" s="30">
        <v>0.23958333333333334</v>
      </c>
      <c r="C43850">
        <v>5.83</v>
      </c>
      <c r="D43850">
        <v>98.2</v>
      </c>
    </row>
    <row r="43851" spans="1:4">
      <c r="A43851" s="29">
        <v>43946</v>
      </c>
      <c r="B43851" s="30">
        <v>0.25</v>
      </c>
      <c r="C43851">
        <v>5.88</v>
      </c>
      <c r="D43851">
        <v>98.15</v>
      </c>
    </row>
    <row r="43852" spans="1:4">
      <c r="A43852" s="29">
        <v>43946</v>
      </c>
      <c r="B43852" s="30">
        <v>0.26041666666666669</v>
      </c>
      <c r="C43852">
        <v>5.91</v>
      </c>
      <c r="D43852">
        <v>98.12</v>
      </c>
    </row>
    <row r="43853" spans="1:4">
      <c r="A43853" s="29">
        <v>43946</v>
      </c>
      <c r="B43853" s="30">
        <v>0.27083333333333331</v>
      </c>
      <c r="C43853">
        <v>5.64</v>
      </c>
      <c r="D43853">
        <v>98.39</v>
      </c>
    </row>
    <row r="43854" spans="1:4">
      <c r="A43854" s="29">
        <v>43946</v>
      </c>
      <c r="B43854" s="30">
        <v>0.28125</v>
      </c>
      <c r="C43854">
        <v>5.52</v>
      </c>
      <c r="D43854">
        <v>98.51</v>
      </c>
    </row>
    <row r="43855" spans="1:4">
      <c r="A43855" s="29">
        <v>43946</v>
      </c>
      <c r="B43855" s="30">
        <v>0.29166666666666669</v>
      </c>
      <c r="C43855">
        <v>5.46</v>
      </c>
      <c r="D43855">
        <v>98.570000000000007</v>
      </c>
    </row>
    <row r="43856" spans="1:4">
      <c r="A43856" s="29">
        <v>43946</v>
      </c>
      <c r="B43856" s="30">
        <v>0.30208333333333331</v>
      </c>
      <c r="C43856">
        <v>5.63</v>
      </c>
      <c r="D43856">
        <v>98.4</v>
      </c>
    </row>
    <row r="43857" spans="1:4">
      <c r="A43857" s="29">
        <v>43946</v>
      </c>
      <c r="B43857" s="30">
        <v>0.3125</v>
      </c>
      <c r="C43857">
        <v>5.82</v>
      </c>
      <c r="D43857">
        <v>98.210000000000008</v>
      </c>
    </row>
    <row r="43858" spans="1:4">
      <c r="A43858" s="29">
        <v>43946</v>
      </c>
      <c r="B43858" s="30">
        <v>0.32291666666666669</v>
      </c>
      <c r="C43858">
        <v>5.88</v>
      </c>
      <c r="D43858">
        <v>98.15</v>
      </c>
    </row>
    <row r="43859" spans="1:4">
      <c r="A43859" s="29">
        <v>43946</v>
      </c>
      <c r="B43859" s="30">
        <v>0.33333333333333331</v>
      </c>
      <c r="C43859">
        <v>5.93</v>
      </c>
      <c r="D43859">
        <v>98.1</v>
      </c>
    </row>
    <row r="43860" spans="1:4">
      <c r="A43860" s="29">
        <v>43946</v>
      </c>
      <c r="B43860" s="30">
        <v>0.34375</v>
      </c>
      <c r="C43860">
        <v>5.96</v>
      </c>
      <c r="D43860">
        <v>98.070000000000007</v>
      </c>
    </row>
    <row r="43861" spans="1:4">
      <c r="A43861" s="29">
        <v>43946</v>
      </c>
      <c r="B43861" s="30">
        <v>0.35416666666666669</v>
      </c>
      <c r="C43861">
        <v>5.98</v>
      </c>
      <c r="D43861">
        <v>98.05</v>
      </c>
    </row>
    <row r="43862" spans="1:4">
      <c r="A43862" s="29">
        <v>43946</v>
      </c>
      <c r="B43862" s="30">
        <v>0.36458333333333331</v>
      </c>
      <c r="C43862">
        <v>6</v>
      </c>
      <c r="D43862">
        <v>98.03</v>
      </c>
    </row>
    <row r="43863" spans="1:4">
      <c r="A43863" s="29">
        <v>43946</v>
      </c>
      <c r="B43863" s="30">
        <v>0.375</v>
      </c>
      <c r="C43863">
        <v>6.02</v>
      </c>
      <c r="D43863">
        <v>98.01</v>
      </c>
    </row>
    <row r="43864" spans="1:4">
      <c r="A43864" s="29">
        <v>43946</v>
      </c>
      <c r="B43864" s="30">
        <v>0.38541666666666669</v>
      </c>
      <c r="C43864">
        <v>6.03</v>
      </c>
      <c r="D43864">
        <v>98</v>
      </c>
    </row>
    <row r="43865" spans="1:4">
      <c r="A43865" s="29">
        <v>43946</v>
      </c>
      <c r="B43865" s="30">
        <v>0.39583333333333331</v>
      </c>
      <c r="C43865">
        <v>6.05</v>
      </c>
      <c r="D43865">
        <v>97.98</v>
      </c>
    </row>
    <row r="43866" spans="1:4">
      <c r="A43866" s="29">
        <v>43946</v>
      </c>
      <c r="B43866" s="30">
        <v>0.40625</v>
      </c>
      <c r="C43866">
        <v>18.61</v>
      </c>
      <c r="D43866">
        <v>85.42</v>
      </c>
    </row>
    <row r="43867" spans="1:4">
      <c r="A43867" s="29">
        <v>43946</v>
      </c>
      <c r="B43867" s="30">
        <v>0.41666666666666669</v>
      </c>
      <c r="C43867">
        <v>19.68</v>
      </c>
      <c r="D43867">
        <v>84.35</v>
      </c>
    </row>
    <row r="43868" spans="1:4">
      <c r="A43868" s="29">
        <v>43946</v>
      </c>
      <c r="B43868" s="30">
        <v>0.42708333333333331</v>
      </c>
      <c r="C43868">
        <v>19.79</v>
      </c>
      <c r="D43868">
        <v>84.240000000000009</v>
      </c>
    </row>
    <row r="43869" spans="1:4">
      <c r="A43869" s="29">
        <v>43946</v>
      </c>
      <c r="B43869" s="30">
        <v>0.4375</v>
      </c>
      <c r="C43869">
        <v>15.8</v>
      </c>
      <c r="D43869">
        <v>88.23</v>
      </c>
    </row>
    <row r="43870" spans="1:4">
      <c r="A43870" s="29">
        <v>43946</v>
      </c>
      <c r="B43870" s="30">
        <v>0.44791666666666669</v>
      </c>
      <c r="C43870">
        <v>6.45</v>
      </c>
      <c r="D43870">
        <v>97.58</v>
      </c>
    </row>
    <row r="43871" spans="1:4">
      <c r="A43871" s="29">
        <v>43946</v>
      </c>
      <c r="B43871" s="30">
        <v>0.45833333333333331</v>
      </c>
      <c r="C43871">
        <v>6.25</v>
      </c>
      <c r="D43871">
        <v>97.78</v>
      </c>
    </row>
    <row r="43872" spans="1:4">
      <c r="A43872" s="29">
        <v>43946</v>
      </c>
      <c r="B43872" s="30">
        <v>0.46875</v>
      </c>
      <c r="C43872">
        <v>6.2</v>
      </c>
      <c r="D43872">
        <v>97.83</v>
      </c>
    </row>
    <row r="43873" spans="1:4">
      <c r="A43873" s="29">
        <v>43946</v>
      </c>
      <c r="B43873" s="30">
        <v>0.47916666666666669</v>
      </c>
      <c r="C43873">
        <v>6.18</v>
      </c>
      <c r="D43873">
        <v>97.85</v>
      </c>
    </row>
    <row r="43874" spans="1:4">
      <c r="A43874" s="29">
        <v>43946</v>
      </c>
      <c r="B43874" s="30">
        <v>0.48958333333333331</v>
      </c>
      <c r="C43874">
        <v>6.16</v>
      </c>
      <c r="D43874">
        <v>97.87</v>
      </c>
    </row>
    <row r="43875" spans="1:4">
      <c r="A43875" s="29">
        <v>43946</v>
      </c>
      <c r="B43875" s="30">
        <v>0.5</v>
      </c>
      <c r="C43875">
        <v>6.15</v>
      </c>
      <c r="D43875">
        <v>97.88</v>
      </c>
    </row>
    <row r="43876" spans="1:4">
      <c r="A43876" s="29">
        <v>43946</v>
      </c>
      <c r="B43876" s="30">
        <v>0.51041666666666663</v>
      </c>
      <c r="C43876">
        <v>6.15</v>
      </c>
      <c r="D43876">
        <v>97.88</v>
      </c>
    </row>
    <row r="43877" spans="1:4">
      <c r="A43877" s="29">
        <v>43946</v>
      </c>
      <c r="B43877" s="30">
        <v>0.52083333333333337</v>
      </c>
      <c r="C43877">
        <v>6.14</v>
      </c>
      <c r="D43877">
        <v>97.89</v>
      </c>
    </row>
    <row r="43878" spans="1:4">
      <c r="A43878" s="29">
        <v>43946</v>
      </c>
      <c r="B43878" s="30">
        <v>0.53125</v>
      </c>
      <c r="C43878">
        <v>6.14</v>
      </c>
      <c r="D43878">
        <v>97.89</v>
      </c>
    </row>
    <row r="43879" spans="1:4">
      <c r="A43879" s="29">
        <v>43946</v>
      </c>
      <c r="B43879" s="30">
        <v>0.54166666666666663</v>
      </c>
      <c r="C43879">
        <v>6.13</v>
      </c>
      <c r="D43879">
        <v>97.9</v>
      </c>
    </row>
    <row r="43880" spans="1:4">
      <c r="A43880" s="29">
        <v>43946</v>
      </c>
      <c r="B43880" s="30">
        <v>0.55208333333333337</v>
      </c>
      <c r="C43880">
        <v>6.13</v>
      </c>
      <c r="D43880">
        <v>97.9</v>
      </c>
    </row>
    <row r="43881" spans="1:4">
      <c r="A43881" s="29">
        <v>43946</v>
      </c>
      <c r="B43881" s="30">
        <v>0.5625</v>
      </c>
      <c r="C43881">
        <v>6.13</v>
      </c>
      <c r="D43881">
        <v>97.9</v>
      </c>
    </row>
    <row r="43882" spans="1:4">
      <c r="A43882" s="29">
        <v>43946</v>
      </c>
      <c r="B43882" s="30">
        <v>0.57291666666666663</v>
      </c>
      <c r="C43882">
        <v>6.13</v>
      </c>
      <c r="D43882">
        <v>97.9</v>
      </c>
    </row>
    <row r="43883" spans="1:4">
      <c r="A43883" s="29">
        <v>43946</v>
      </c>
      <c r="B43883" s="30">
        <v>0.58333333333333337</v>
      </c>
      <c r="C43883">
        <v>6.12</v>
      </c>
      <c r="D43883">
        <v>97.91</v>
      </c>
    </row>
    <row r="43884" spans="1:4">
      <c r="A43884" s="29">
        <v>43946</v>
      </c>
      <c r="B43884" s="30">
        <v>0.59375</v>
      </c>
      <c r="C43884">
        <v>6.12</v>
      </c>
      <c r="D43884">
        <v>97.91</v>
      </c>
    </row>
    <row r="43885" spans="1:4">
      <c r="A43885" s="29">
        <v>43946</v>
      </c>
      <c r="B43885" s="30">
        <v>0.60416666666666663</v>
      </c>
      <c r="C43885">
        <v>6.12</v>
      </c>
      <c r="D43885">
        <v>97.91</v>
      </c>
    </row>
    <row r="43886" spans="1:4">
      <c r="A43886" s="29">
        <v>43946</v>
      </c>
      <c r="B43886" s="30">
        <v>0.61458333333333337</v>
      </c>
      <c r="C43886">
        <v>6.12</v>
      </c>
      <c r="D43886">
        <v>97.91</v>
      </c>
    </row>
    <row r="43887" spans="1:4">
      <c r="A43887" s="29">
        <v>43946</v>
      </c>
      <c r="B43887" s="30">
        <v>0.625</v>
      </c>
      <c r="C43887">
        <v>6.12</v>
      </c>
      <c r="D43887">
        <v>97.91</v>
      </c>
    </row>
    <row r="43888" spans="1:4">
      <c r="A43888" s="29">
        <v>43946</v>
      </c>
      <c r="B43888" s="30">
        <v>0.63541666666666663</v>
      </c>
      <c r="C43888">
        <v>6.12</v>
      </c>
      <c r="D43888">
        <v>97.91</v>
      </c>
    </row>
    <row r="43889" spans="1:4">
      <c r="A43889" s="29">
        <v>43946</v>
      </c>
      <c r="B43889" s="30">
        <v>0.64583333333333337</v>
      </c>
      <c r="C43889">
        <v>6.12</v>
      </c>
      <c r="D43889">
        <v>97.91</v>
      </c>
    </row>
    <row r="43890" spans="1:4">
      <c r="A43890" s="29">
        <v>43946</v>
      </c>
      <c r="B43890" s="30">
        <v>0.65625</v>
      </c>
      <c r="C43890">
        <v>11.58</v>
      </c>
      <c r="D43890">
        <v>92.45</v>
      </c>
    </row>
    <row r="43891" spans="1:4">
      <c r="A43891" s="29">
        <v>43946</v>
      </c>
      <c r="B43891" s="30">
        <v>0.66666666666666663</v>
      </c>
      <c r="C43891">
        <v>20.03</v>
      </c>
      <c r="D43891">
        <v>84</v>
      </c>
    </row>
    <row r="43892" spans="1:4">
      <c r="A43892" s="29">
        <v>43946</v>
      </c>
      <c r="B43892" s="30">
        <v>0.67708333333333337</v>
      </c>
      <c r="C43892">
        <v>20.170000000000002</v>
      </c>
      <c r="D43892">
        <v>83.86</v>
      </c>
    </row>
    <row r="43893" spans="1:4">
      <c r="A43893" s="29">
        <v>43946</v>
      </c>
      <c r="B43893" s="30">
        <v>0.6875</v>
      </c>
      <c r="C43893">
        <v>20.2</v>
      </c>
      <c r="D43893">
        <v>83.83</v>
      </c>
    </row>
    <row r="43894" spans="1:4">
      <c r="A43894" s="29">
        <v>43946</v>
      </c>
      <c r="B43894" s="30">
        <v>0.69791666666666663</v>
      </c>
      <c r="C43894">
        <v>15.01</v>
      </c>
      <c r="D43894">
        <v>89.02</v>
      </c>
    </row>
    <row r="43895" spans="1:4">
      <c r="A43895" s="29">
        <v>43946</v>
      </c>
      <c r="B43895" s="30">
        <v>0.70833333333333337</v>
      </c>
      <c r="C43895">
        <v>6.21</v>
      </c>
      <c r="D43895">
        <v>97.820000000000007</v>
      </c>
    </row>
    <row r="43896" spans="1:4">
      <c r="A43896" s="29">
        <v>43946</v>
      </c>
      <c r="B43896" s="30">
        <v>0.71875</v>
      </c>
      <c r="C43896">
        <v>6.13</v>
      </c>
      <c r="D43896">
        <v>97.9</v>
      </c>
    </row>
    <row r="43897" spans="1:4">
      <c r="A43897" s="29">
        <v>43946</v>
      </c>
      <c r="B43897" s="30">
        <v>0.72916666666666663</v>
      </c>
      <c r="C43897">
        <v>6.12</v>
      </c>
      <c r="D43897">
        <v>97.91</v>
      </c>
    </row>
    <row r="43898" spans="1:4">
      <c r="A43898" s="29">
        <v>43946</v>
      </c>
      <c r="B43898" s="30">
        <v>0.73958333333333337</v>
      </c>
      <c r="C43898">
        <v>6.12</v>
      </c>
      <c r="D43898">
        <v>97.91</v>
      </c>
    </row>
    <row r="43899" spans="1:4">
      <c r="A43899" s="29">
        <v>43946</v>
      </c>
      <c r="B43899" s="30">
        <v>0.75</v>
      </c>
      <c r="C43899">
        <v>6.11</v>
      </c>
      <c r="D43899">
        <v>97.92</v>
      </c>
    </row>
    <row r="43900" spans="1:4">
      <c r="A43900" s="29">
        <v>43946</v>
      </c>
      <c r="B43900" s="30">
        <v>0.76041666666666663</v>
      </c>
      <c r="C43900">
        <v>6.12</v>
      </c>
      <c r="D43900">
        <v>97.91</v>
      </c>
    </row>
    <row r="43901" spans="1:4">
      <c r="A43901" s="29">
        <v>43946</v>
      </c>
      <c r="B43901" s="30">
        <v>0.77083333333333337</v>
      </c>
      <c r="C43901">
        <v>6.11</v>
      </c>
      <c r="D43901">
        <v>97.92</v>
      </c>
    </row>
    <row r="43902" spans="1:4">
      <c r="A43902" s="29">
        <v>43946</v>
      </c>
      <c r="B43902" s="30">
        <v>0.78125</v>
      </c>
      <c r="C43902">
        <v>6.12</v>
      </c>
      <c r="D43902">
        <v>97.91</v>
      </c>
    </row>
    <row r="43903" spans="1:4">
      <c r="A43903" s="29">
        <v>43946</v>
      </c>
      <c r="B43903" s="30">
        <v>0.79166666666666663</v>
      </c>
      <c r="C43903">
        <v>6.11</v>
      </c>
      <c r="D43903">
        <v>97.92</v>
      </c>
    </row>
    <row r="43904" spans="1:4">
      <c r="A43904" s="29">
        <v>43946</v>
      </c>
      <c r="B43904" s="30">
        <v>0.80208333333333337</v>
      </c>
      <c r="C43904">
        <v>6.11</v>
      </c>
      <c r="D43904">
        <v>97.92</v>
      </c>
    </row>
    <row r="43905" spans="1:4">
      <c r="A43905" s="29">
        <v>43946</v>
      </c>
      <c r="B43905" s="30">
        <v>0.8125</v>
      </c>
      <c r="C43905">
        <v>6.11</v>
      </c>
      <c r="D43905">
        <v>97.92</v>
      </c>
    </row>
    <row r="43906" spans="1:4">
      <c r="A43906" s="29">
        <v>43946</v>
      </c>
      <c r="B43906" s="30">
        <v>0.82291666666666663</v>
      </c>
      <c r="C43906">
        <v>6.11</v>
      </c>
      <c r="D43906">
        <v>97.92</v>
      </c>
    </row>
    <row r="43907" spans="1:4">
      <c r="A43907" s="29">
        <v>43946</v>
      </c>
      <c r="B43907" s="30">
        <v>0.83333333333333337</v>
      </c>
      <c r="C43907">
        <v>6.11</v>
      </c>
      <c r="D43907">
        <v>97.92</v>
      </c>
    </row>
    <row r="43908" spans="1:4">
      <c r="A43908" s="29">
        <v>43946</v>
      </c>
      <c r="B43908" s="30">
        <v>0.84375</v>
      </c>
      <c r="C43908">
        <v>6.11</v>
      </c>
      <c r="D43908">
        <v>97.92</v>
      </c>
    </row>
    <row r="43909" spans="1:4">
      <c r="A43909" s="29">
        <v>43946</v>
      </c>
      <c r="B43909" s="30">
        <v>0.85416666666666663</v>
      </c>
      <c r="C43909">
        <v>6.11</v>
      </c>
      <c r="D43909">
        <v>97.92</v>
      </c>
    </row>
    <row r="43910" spans="1:4">
      <c r="A43910" s="29">
        <v>43946</v>
      </c>
      <c r="B43910" s="30">
        <v>0.86458333333333337</v>
      </c>
      <c r="C43910">
        <v>6.11</v>
      </c>
      <c r="D43910">
        <v>97.92</v>
      </c>
    </row>
    <row r="43911" spans="1:4">
      <c r="A43911" s="29">
        <v>43946</v>
      </c>
      <c r="B43911" s="30">
        <v>0.875</v>
      </c>
      <c r="C43911">
        <v>6.11</v>
      </c>
      <c r="D43911">
        <v>97.92</v>
      </c>
    </row>
    <row r="43912" spans="1:4">
      <c r="A43912" s="29">
        <v>43946</v>
      </c>
      <c r="B43912" s="30">
        <v>0.88541666666666663</v>
      </c>
      <c r="C43912">
        <v>6.12</v>
      </c>
      <c r="D43912">
        <v>97.91</v>
      </c>
    </row>
    <row r="43913" spans="1:4">
      <c r="A43913" s="29">
        <v>43946</v>
      </c>
      <c r="B43913" s="30">
        <v>0.89583333333333337</v>
      </c>
      <c r="C43913">
        <v>6.11</v>
      </c>
      <c r="D43913">
        <v>97.92</v>
      </c>
    </row>
    <row r="43914" spans="1:4">
      <c r="A43914" s="29">
        <v>43946</v>
      </c>
      <c r="B43914" s="30">
        <v>0.90625</v>
      </c>
      <c r="C43914">
        <v>5.84</v>
      </c>
      <c r="D43914">
        <v>98.19</v>
      </c>
    </row>
    <row r="43915" spans="1:4">
      <c r="A43915" s="29">
        <v>43946</v>
      </c>
      <c r="B43915" s="30">
        <v>0.91666666666666663</v>
      </c>
      <c r="C43915">
        <v>5.67</v>
      </c>
      <c r="D43915">
        <v>98.36</v>
      </c>
    </row>
    <row r="43916" spans="1:4">
      <c r="A43916" s="29">
        <v>43946</v>
      </c>
      <c r="B43916" s="30">
        <v>0.92708333333333337</v>
      </c>
      <c r="C43916">
        <v>5.6</v>
      </c>
      <c r="D43916">
        <v>98.43</v>
      </c>
    </row>
    <row r="43917" spans="1:4">
      <c r="A43917" s="29">
        <v>43946</v>
      </c>
      <c r="B43917" s="30">
        <v>0.9375</v>
      </c>
      <c r="C43917">
        <v>5.55</v>
      </c>
      <c r="D43917">
        <v>98.48</v>
      </c>
    </row>
    <row r="43918" spans="1:4">
      <c r="A43918" s="29">
        <v>43946</v>
      </c>
      <c r="B43918" s="30">
        <v>0.94791666666666663</v>
      </c>
      <c r="C43918">
        <v>5.51</v>
      </c>
      <c r="D43918">
        <v>98.52</v>
      </c>
    </row>
    <row r="43919" spans="1:4">
      <c r="A43919" s="29">
        <v>43946</v>
      </c>
      <c r="B43919" s="30">
        <v>0.95833333333333337</v>
      </c>
      <c r="C43919">
        <v>17.45</v>
      </c>
      <c r="D43919">
        <v>86.58</v>
      </c>
    </row>
    <row r="43920" spans="1:4">
      <c r="A43920" s="29">
        <v>43946</v>
      </c>
      <c r="B43920" s="30">
        <v>0.96875</v>
      </c>
      <c r="C43920">
        <v>19.87</v>
      </c>
      <c r="D43920">
        <v>84.16</v>
      </c>
    </row>
    <row r="43921" spans="1:4">
      <c r="A43921" s="29">
        <v>43946</v>
      </c>
      <c r="B43921" s="30">
        <v>0.97916666666666663</v>
      </c>
      <c r="C43921">
        <v>19.95</v>
      </c>
      <c r="D43921">
        <v>84.08</v>
      </c>
    </row>
    <row r="43922" spans="1:4">
      <c r="A43922" s="29">
        <v>43946</v>
      </c>
      <c r="B43922" s="30">
        <v>0.98958333333333337</v>
      </c>
      <c r="C43922">
        <v>19.989999999999998</v>
      </c>
      <c r="D43922">
        <v>84.04</v>
      </c>
    </row>
    <row r="43923" spans="1:4">
      <c r="A43923" s="29">
        <v>43947</v>
      </c>
      <c r="B43923" s="30">
        <v>0</v>
      </c>
      <c r="C43923">
        <v>7.68</v>
      </c>
      <c r="D43923">
        <v>96.35</v>
      </c>
    </row>
    <row r="43924" spans="1:4">
      <c r="A43924" s="29">
        <v>43947</v>
      </c>
      <c r="B43924" s="30">
        <v>1.0416666666666666E-2</v>
      </c>
      <c r="C43924">
        <v>5.66</v>
      </c>
      <c r="D43924">
        <v>98.37</v>
      </c>
    </row>
    <row r="43925" spans="1:4">
      <c r="A43925" s="29">
        <v>43947</v>
      </c>
      <c r="B43925" s="30">
        <v>2.0833333333333332E-2</v>
      </c>
      <c r="C43925">
        <v>5.55</v>
      </c>
      <c r="D43925">
        <v>98.48</v>
      </c>
    </row>
    <row r="43926" spans="1:4">
      <c r="A43926" s="29">
        <v>43947</v>
      </c>
      <c r="B43926" s="30">
        <v>3.125E-2</v>
      </c>
      <c r="C43926">
        <v>5.5</v>
      </c>
      <c r="D43926">
        <v>98.53</v>
      </c>
    </row>
    <row r="43927" spans="1:4">
      <c r="A43927" s="29">
        <v>43947</v>
      </c>
      <c r="B43927" s="30">
        <v>4.1666666666666664E-2</v>
      </c>
      <c r="C43927">
        <v>5.45</v>
      </c>
      <c r="D43927">
        <v>98.58</v>
      </c>
    </row>
    <row r="43928" spans="1:4">
      <c r="A43928" s="29">
        <v>43947</v>
      </c>
      <c r="B43928" s="30">
        <v>5.2083333333333336E-2</v>
      </c>
      <c r="C43928">
        <v>5.42</v>
      </c>
      <c r="D43928">
        <v>98.61</v>
      </c>
    </row>
    <row r="43929" spans="1:4">
      <c r="A43929" s="29">
        <v>43947</v>
      </c>
      <c r="B43929" s="30">
        <v>6.25E-2</v>
      </c>
      <c r="C43929">
        <v>5.41</v>
      </c>
      <c r="D43929">
        <v>98.62</v>
      </c>
    </row>
    <row r="43930" spans="1:4">
      <c r="A43930" s="29">
        <v>43947</v>
      </c>
      <c r="B43930" s="30">
        <v>7.2916666666666671E-2</v>
      </c>
      <c r="C43930">
        <v>5.38</v>
      </c>
      <c r="D43930">
        <v>98.65</v>
      </c>
    </row>
    <row r="43931" spans="1:4">
      <c r="A43931" s="29">
        <v>43947</v>
      </c>
      <c r="B43931" s="30">
        <v>8.3333333333333329E-2</v>
      </c>
      <c r="C43931">
        <v>5.37</v>
      </c>
      <c r="D43931">
        <v>98.66</v>
      </c>
    </row>
    <row r="43932" spans="1:4">
      <c r="A43932" s="29">
        <v>43947</v>
      </c>
      <c r="B43932" s="30">
        <v>9.375E-2</v>
      </c>
      <c r="C43932">
        <v>16.27</v>
      </c>
      <c r="D43932">
        <v>87.76</v>
      </c>
    </row>
    <row r="43933" spans="1:4">
      <c r="A43933" s="29">
        <v>43947</v>
      </c>
      <c r="B43933" s="30">
        <v>0.10416666666666667</v>
      </c>
      <c r="C43933">
        <v>16.36</v>
      </c>
      <c r="D43933">
        <v>87.67</v>
      </c>
    </row>
    <row r="43934" spans="1:4">
      <c r="A43934" s="29">
        <v>43947</v>
      </c>
      <c r="B43934" s="30">
        <v>0.11458333333333333</v>
      </c>
      <c r="C43934">
        <v>16.37</v>
      </c>
      <c r="D43934">
        <v>87.66</v>
      </c>
    </row>
    <row r="43935" spans="1:4">
      <c r="A43935" s="29">
        <v>43947</v>
      </c>
      <c r="B43935" s="30">
        <v>0.125</v>
      </c>
      <c r="C43935">
        <v>16.39</v>
      </c>
      <c r="D43935">
        <v>87.64</v>
      </c>
    </row>
    <row r="43936" spans="1:4">
      <c r="A43936" s="29">
        <v>43947</v>
      </c>
      <c r="B43936" s="30">
        <v>0.13541666666666666</v>
      </c>
      <c r="C43936">
        <v>9.77</v>
      </c>
      <c r="D43936">
        <v>94.26</v>
      </c>
    </row>
    <row r="43937" spans="1:4">
      <c r="A43937" s="29">
        <v>43947</v>
      </c>
      <c r="B43937" s="30">
        <v>0.14583333333333334</v>
      </c>
      <c r="C43937">
        <v>5.59</v>
      </c>
      <c r="D43937">
        <v>98.44</v>
      </c>
    </row>
    <row r="43938" spans="1:4">
      <c r="A43938" s="29">
        <v>43947</v>
      </c>
      <c r="B43938" s="30">
        <v>0.15625</v>
      </c>
      <c r="C43938">
        <v>5.47</v>
      </c>
      <c r="D43938">
        <v>98.56</v>
      </c>
    </row>
    <row r="43939" spans="1:4">
      <c r="A43939" s="29">
        <v>43947</v>
      </c>
      <c r="B43939" s="30">
        <v>0.16666666666666666</v>
      </c>
      <c r="C43939">
        <v>5.41</v>
      </c>
      <c r="D43939">
        <v>98.62</v>
      </c>
    </row>
    <row r="43940" spans="1:4">
      <c r="A43940" s="29">
        <v>43947</v>
      </c>
      <c r="B43940" s="30">
        <v>0.17708333333333334</v>
      </c>
      <c r="C43940">
        <v>5.39</v>
      </c>
      <c r="D43940">
        <v>98.64</v>
      </c>
    </row>
    <row r="43941" spans="1:4">
      <c r="A43941" s="29">
        <v>43947</v>
      </c>
      <c r="B43941" s="30">
        <v>0.1875</v>
      </c>
      <c r="C43941">
        <v>5.36</v>
      </c>
      <c r="D43941">
        <v>98.67</v>
      </c>
    </row>
    <row r="43942" spans="1:4">
      <c r="A43942" s="29">
        <v>43947</v>
      </c>
      <c r="B43942" s="30">
        <v>0.19791666666666666</v>
      </c>
      <c r="C43942">
        <v>5.35</v>
      </c>
      <c r="D43942">
        <v>98.68</v>
      </c>
    </row>
    <row r="43943" spans="1:4">
      <c r="A43943" s="29">
        <v>43947</v>
      </c>
      <c r="B43943" s="30">
        <v>0.20833333333333334</v>
      </c>
      <c r="C43943">
        <v>5.32</v>
      </c>
      <c r="D43943">
        <v>98.710000000000008</v>
      </c>
    </row>
    <row r="43944" spans="1:4">
      <c r="A43944" s="29">
        <v>43947</v>
      </c>
      <c r="B43944" s="30">
        <v>0.21875</v>
      </c>
      <c r="C43944">
        <v>5.32</v>
      </c>
      <c r="D43944">
        <v>98.710000000000008</v>
      </c>
    </row>
    <row r="43945" spans="1:4">
      <c r="A43945" s="29">
        <v>43947</v>
      </c>
      <c r="B43945" s="30">
        <v>0.22916666666666666</v>
      </c>
      <c r="C43945">
        <v>5.33</v>
      </c>
      <c r="D43945">
        <v>98.7</v>
      </c>
    </row>
    <row r="43946" spans="1:4">
      <c r="A43946" s="29">
        <v>43947</v>
      </c>
      <c r="B43946" s="30">
        <v>0.23958333333333334</v>
      </c>
      <c r="C43946">
        <v>5.63</v>
      </c>
      <c r="D43946">
        <v>98.4</v>
      </c>
    </row>
    <row r="43947" spans="1:4">
      <c r="A43947" s="29">
        <v>43947</v>
      </c>
      <c r="B43947" s="30">
        <v>0.25</v>
      </c>
      <c r="C43947">
        <v>5.75</v>
      </c>
      <c r="D43947">
        <v>98.28</v>
      </c>
    </row>
    <row r="43948" spans="1:4">
      <c r="A43948" s="29">
        <v>43947</v>
      </c>
      <c r="B43948" s="30">
        <v>0.26041666666666669</v>
      </c>
      <c r="C43948">
        <v>5.81</v>
      </c>
      <c r="D43948">
        <v>98.22</v>
      </c>
    </row>
    <row r="43949" spans="1:4">
      <c r="A43949" s="29">
        <v>43947</v>
      </c>
      <c r="B43949" s="30">
        <v>0.27083333333333331</v>
      </c>
      <c r="C43949">
        <v>5.85</v>
      </c>
      <c r="D43949">
        <v>98.18</v>
      </c>
    </row>
    <row r="43950" spans="1:4">
      <c r="A43950" s="29">
        <v>43947</v>
      </c>
      <c r="B43950" s="30">
        <v>0.28125</v>
      </c>
      <c r="C43950">
        <v>5.77</v>
      </c>
      <c r="D43950">
        <v>98.26</v>
      </c>
    </row>
    <row r="43951" spans="1:4">
      <c r="A43951" s="29">
        <v>43947</v>
      </c>
      <c r="B43951" s="30">
        <v>0.29166666666666669</v>
      </c>
      <c r="C43951">
        <v>5.53</v>
      </c>
      <c r="D43951">
        <v>98.5</v>
      </c>
    </row>
    <row r="43952" spans="1:4">
      <c r="A43952" s="29">
        <v>43947</v>
      </c>
      <c r="B43952" s="30">
        <v>0.30208333333333331</v>
      </c>
      <c r="C43952">
        <v>5.45</v>
      </c>
      <c r="D43952">
        <v>98.58</v>
      </c>
    </row>
    <row r="43953" spans="1:4">
      <c r="A43953" s="29">
        <v>43947</v>
      </c>
      <c r="B43953" s="30">
        <v>0.3125</v>
      </c>
      <c r="C43953">
        <v>5.44</v>
      </c>
      <c r="D43953">
        <v>98.59</v>
      </c>
    </row>
    <row r="43954" spans="1:4">
      <c r="A43954" s="29">
        <v>43947</v>
      </c>
      <c r="B43954" s="30">
        <v>0.32291666666666669</v>
      </c>
      <c r="C43954">
        <v>5.71</v>
      </c>
      <c r="D43954">
        <v>98.320000000000007</v>
      </c>
    </row>
    <row r="43955" spans="1:4">
      <c r="A43955" s="29">
        <v>43947</v>
      </c>
      <c r="B43955" s="30">
        <v>0.33333333333333331</v>
      </c>
      <c r="C43955">
        <v>5.82</v>
      </c>
      <c r="D43955">
        <v>98.210000000000008</v>
      </c>
    </row>
    <row r="43956" spans="1:4">
      <c r="A43956" s="29">
        <v>43947</v>
      </c>
      <c r="B43956" s="30">
        <v>0.34375</v>
      </c>
      <c r="C43956">
        <v>5.87</v>
      </c>
      <c r="D43956">
        <v>98.16</v>
      </c>
    </row>
    <row r="43957" spans="1:4">
      <c r="A43957" s="29">
        <v>43947</v>
      </c>
      <c r="B43957" s="30">
        <v>0.35416666666666669</v>
      </c>
      <c r="C43957">
        <v>5.9</v>
      </c>
      <c r="D43957">
        <v>98.13</v>
      </c>
    </row>
    <row r="43958" spans="1:4">
      <c r="A43958" s="29">
        <v>43947</v>
      </c>
      <c r="B43958" s="30">
        <v>0.36458333333333331</v>
      </c>
      <c r="C43958">
        <v>5.93</v>
      </c>
      <c r="D43958">
        <v>98.1</v>
      </c>
    </row>
    <row r="43959" spans="1:4">
      <c r="A43959" s="29">
        <v>43947</v>
      </c>
      <c r="B43959" s="30">
        <v>0.375</v>
      </c>
      <c r="C43959">
        <v>5.95</v>
      </c>
      <c r="D43959">
        <v>98.08</v>
      </c>
    </row>
    <row r="43960" spans="1:4">
      <c r="A43960" s="29">
        <v>43947</v>
      </c>
      <c r="B43960" s="30">
        <v>0.38541666666666669</v>
      </c>
      <c r="C43960">
        <v>5.98</v>
      </c>
      <c r="D43960">
        <v>98.05</v>
      </c>
    </row>
    <row r="43961" spans="1:4">
      <c r="A43961" s="29">
        <v>43947</v>
      </c>
      <c r="B43961" s="30">
        <v>0.39583333333333331</v>
      </c>
      <c r="C43961">
        <v>14.99</v>
      </c>
      <c r="D43961">
        <v>89.04</v>
      </c>
    </row>
    <row r="43962" spans="1:4">
      <c r="A43962" s="29">
        <v>43947</v>
      </c>
      <c r="B43962" s="30">
        <v>0.40625</v>
      </c>
      <c r="C43962">
        <v>15.6</v>
      </c>
      <c r="D43962">
        <v>88.43</v>
      </c>
    </row>
    <row r="43963" spans="1:4">
      <c r="A43963" s="29">
        <v>43947</v>
      </c>
      <c r="B43963" s="30">
        <v>0.41666666666666669</v>
      </c>
      <c r="C43963">
        <v>15.65</v>
      </c>
      <c r="D43963">
        <v>88.38</v>
      </c>
    </row>
    <row r="43964" spans="1:4">
      <c r="A43964" s="29">
        <v>43947</v>
      </c>
      <c r="B43964" s="30">
        <v>0.42708333333333331</v>
      </c>
      <c r="C43964">
        <v>15.62</v>
      </c>
      <c r="D43964">
        <v>88.41</v>
      </c>
    </row>
    <row r="43965" spans="1:4">
      <c r="A43965" s="29">
        <v>43947</v>
      </c>
      <c r="B43965" s="30">
        <v>0.4375</v>
      </c>
      <c r="C43965">
        <v>15.62</v>
      </c>
      <c r="D43965">
        <v>88.41</v>
      </c>
    </row>
    <row r="43966" spans="1:4">
      <c r="A43966" s="29">
        <v>43947</v>
      </c>
      <c r="B43966" s="30">
        <v>0.44791666666666669</v>
      </c>
      <c r="C43966">
        <v>8.3699999999999992</v>
      </c>
      <c r="D43966">
        <v>95.66</v>
      </c>
    </row>
    <row r="43967" spans="1:4">
      <c r="A43967" s="29">
        <v>43947</v>
      </c>
      <c r="B43967" s="30">
        <v>0.45833333333333331</v>
      </c>
      <c r="C43967">
        <v>6.23</v>
      </c>
      <c r="D43967">
        <v>97.8</v>
      </c>
    </row>
    <row r="43968" spans="1:4">
      <c r="A43968" s="29">
        <v>43947</v>
      </c>
      <c r="B43968" s="30">
        <v>0.46875</v>
      </c>
      <c r="C43968">
        <v>6.17</v>
      </c>
      <c r="D43968">
        <v>97.86</v>
      </c>
    </row>
    <row r="43969" spans="1:4">
      <c r="A43969" s="29">
        <v>43947</v>
      </c>
      <c r="B43969" s="30">
        <v>0.47916666666666669</v>
      </c>
      <c r="C43969">
        <v>6.13</v>
      </c>
      <c r="D43969">
        <v>97.9</v>
      </c>
    </row>
    <row r="43970" spans="1:4">
      <c r="A43970" s="29">
        <v>43947</v>
      </c>
      <c r="B43970" s="30">
        <v>0.48958333333333331</v>
      </c>
      <c r="C43970">
        <v>6.11</v>
      </c>
      <c r="D43970">
        <v>97.92</v>
      </c>
    </row>
    <row r="43971" spans="1:4">
      <c r="A43971" s="29">
        <v>43947</v>
      </c>
      <c r="B43971" s="30">
        <v>0.5</v>
      </c>
      <c r="C43971">
        <v>6.1</v>
      </c>
      <c r="D43971">
        <v>97.93</v>
      </c>
    </row>
    <row r="43972" spans="1:4">
      <c r="A43972" s="29">
        <v>43947</v>
      </c>
      <c r="B43972" s="30">
        <v>0.51041666666666663</v>
      </c>
      <c r="C43972">
        <v>6.1</v>
      </c>
      <c r="D43972">
        <v>97.93</v>
      </c>
    </row>
    <row r="43973" spans="1:4">
      <c r="A43973" s="29">
        <v>43947</v>
      </c>
      <c r="B43973" s="30">
        <v>0.52083333333333337</v>
      </c>
      <c r="C43973">
        <v>6.09</v>
      </c>
      <c r="D43973">
        <v>97.94</v>
      </c>
    </row>
    <row r="43974" spans="1:4">
      <c r="A43974" s="29">
        <v>43947</v>
      </c>
      <c r="B43974" s="30">
        <v>0.53125</v>
      </c>
      <c r="C43974">
        <v>6.09</v>
      </c>
      <c r="D43974">
        <v>97.94</v>
      </c>
    </row>
    <row r="43975" spans="1:4">
      <c r="A43975" s="29">
        <v>43947</v>
      </c>
      <c r="B43975" s="30">
        <v>0.54166666666666663</v>
      </c>
      <c r="C43975">
        <v>6.08</v>
      </c>
      <c r="D43975">
        <v>97.95</v>
      </c>
    </row>
    <row r="43976" spans="1:4">
      <c r="A43976" s="29">
        <v>43947</v>
      </c>
      <c r="B43976" s="30">
        <v>0.55208333333333337</v>
      </c>
      <c r="C43976">
        <v>6.08</v>
      </c>
      <c r="D43976">
        <v>97.95</v>
      </c>
    </row>
    <row r="43977" spans="1:4">
      <c r="A43977" s="29">
        <v>43947</v>
      </c>
      <c r="B43977" s="30">
        <v>0.5625</v>
      </c>
      <c r="C43977">
        <v>6.08</v>
      </c>
      <c r="D43977">
        <v>97.95</v>
      </c>
    </row>
    <row r="43978" spans="1:4">
      <c r="A43978" s="29">
        <v>43947</v>
      </c>
      <c r="B43978" s="30">
        <v>0.57291666666666663</v>
      </c>
      <c r="C43978">
        <v>6.08</v>
      </c>
      <c r="D43978">
        <v>97.95</v>
      </c>
    </row>
    <row r="43979" spans="1:4">
      <c r="A43979" s="29">
        <v>43947</v>
      </c>
      <c r="B43979" s="30">
        <v>0.58333333333333337</v>
      </c>
      <c r="C43979">
        <v>5.82</v>
      </c>
      <c r="D43979">
        <v>98.210000000000008</v>
      </c>
    </row>
    <row r="43980" spans="1:4">
      <c r="A43980" s="29">
        <v>43947</v>
      </c>
      <c r="B43980" s="30">
        <v>0.59375</v>
      </c>
      <c r="C43980">
        <v>5.65</v>
      </c>
      <c r="D43980">
        <v>98.38</v>
      </c>
    </row>
    <row r="43981" spans="1:4">
      <c r="A43981" s="29">
        <v>43947</v>
      </c>
      <c r="B43981" s="30">
        <v>0.60416666666666663</v>
      </c>
      <c r="C43981">
        <v>5.57</v>
      </c>
      <c r="D43981">
        <v>98.460000000000008</v>
      </c>
    </row>
    <row r="43982" spans="1:4">
      <c r="A43982" s="29">
        <v>43947</v>
      </c>
      <c r="B43982" s="30">
        <v>0.61458333333333337</v>
      </c>
      <c r="C43982">
        <v>5.68</v>
      </c>
      <c r="D43982">
        <v>98.35</v>
      </c>
    </row>
    <row r="43983" spans="1:4">
      <c r="A43983" s="29">
        <v>43947</v>
      </c>
      <c r="B43983" s="30">
        <v>0.625</v>
      </c>
      <c r="C43983">
        <v>5.86</v>
      </c>
      <c r="D43983">
        <v>98.17</v>
      </c>
    </row>
    <row r="43984" spans="1:4">
      <c r="A43984" s="29">
        <v>43947</v>
      </c>
      <c r="B43984" s="30">
        <v>0.63541666666666663</v>
      </c>
      <c r="C43984">
        <v>5.93</v>
      </c>
      <c r="D43984">
        <v>98.1</v>
      </c>
    </row>
    <row r="43985" spans="1:4">
      <c r="A43985" s="29">
        <v>43947</v>
      </c>
      <c r="B43985" s="30">
        <v>0.64583333333333337</v>
      </c>
      <c r="C43985">
        <v>5.97</v>
      </c>
      <c r="D43985">
        <v>98.06</v>
      </c>
    </row>
    <row r="43986" spans="1:4">
      <c r="A43986" s="29">
        <v>43947</v>
      </c>
      <c r="B43986" s="30">
        <v>0.65625</v>
      </c>
      <c r="C43986">
        <v>11.56</v>
      </c>
      <c r="D43986">
        <v>92.47</v>
      </c>
    </row>
    <row r="43987" spans="1:4">
      <c r="A43987" s="29">
        <v>43947</v>
      </c>
      <c r="B43987" s="30">
        <v>0.66666666666666663</v>
      </c>
      <c r="C43987">
        <v>19.97</v>
      </c>
      <c r="D43987">
        <v>84.06</v>
      </c>
    </row>
    <row r="43988" spans="1:4">
      <c r="A43988" s="29">
        <v>43947</v>
      </c>
      <c r="B43988" s="30">
        <v>0.67708333333333337</v>
      </c>
      <c r="C43988">
        <v>20.12</v>
      </c>
      <c r="D43988">
        <v>83.91</v>
      </c>
    </row>
    <row r="43989" spans="1:4">
      <c r="A43989" s="29">
        <v>43947</v>
      </c>
      <c r="B43989" s="30">
        <v>0.6875</v>
      </c>
      <c r="C43989">
        <v>20.12</v>
      </c>
      <c r="D43989">
        <v>83.91</v>
      </c>
    </row>
    <row r="43990" spans="1:4">
      <c r="A43990" s="29">
        <v>43947</v>
      </c>
      <c r="B43990" s="30">
        <v>0.69791666666666663</v>
      </c>
      <c r="C43990">
        <v>14.81</v>
      </c>
      <c r="D43990">
        <v>89.22</v>
      </c>
    </row>
    <row r="43991" spans="1:4">
      <c r="A43991" s="29">
        <v>43947</v>
      </c>
      <c r="B43991" s="30">
        <v>0.70833333333333337</v>
      </c>
      <c r="C43991">
        <v>6.12</v>
      </c>
      <c r="D43991">
        <v>97.91</v>
      </c>
    </row>
    <row r="43992" spans="1:4">
      <c r="A43992" s="29">
        <v>43947</v>
      </c>
      <c r="B43992" s="30">
        <v>0.71875</v>
      </c>
      <c r="C43992">
        <v>6.04</v>
      </c>
      <c r="D43992">
        <v>97.99</v>
      </c>
    </row>
    <row r="43993" spans="1:4">
      <c r="A43993" s="29">
        <v>43947</v>
      </c>
      <c r="B43993" s="30">
        <v>0.72916666666666663</v>
      </c>
      <c r="C43993">
        <v>6.04</v>
      </c>
      <c r="D43993">
        <v>97.99</v>
      </c>
    </row>
    <row r="43994" spans="1:4">
      <c r="A43994" s="29">
        <v>43947</v>
      </c>
      <c r="B43994" s="30">
        <v>0.73958333333333337</v>
      </c>
      <c r="C43994">
        <v>6.04</v>
      </c>
      <c r="D43994">
        <v>97.99</v>
      </c>
    </row>
    <row r="43995" spans="1:4">
      <c r="A43995" s="29">
        <v>43947</v>
      </c>
      <c r="B43995" s="30">
        <v>0.75</v>
      </c>
      <c r="C43995">
        <v>6.04</v>
      </c>
      <c r="D43995">
        <v>97.99</v>
      </c>
    </row>
    <row r="43996" spans="1:4">
      <c r="A43996" s="29">
        <v>43947</v>
      </c>
      <c r="B43996" s="30">
        <v>0.76041666666666663</v>
      </c>
      <c r="C43996">
        <v>6.04</v>
      </c>
      <c r="D43996">
        <v>97.99</v>
      </c>
    </row>
    <row r="43997" spans="1:4">
      <c r="A43997" s="29">
        <v>43947</v>
      </c>
      <c r="B43997" s="30">
        <v>0.77083333333333337</v>
      </c>
      <c r="C43997">
        <v>6.04</v>
      </c>
      <c r="D43997">
        <v>97.99</v>
      </c>
    </row>
    <row r="43998" spans="1:4">
      <c r="A43998" s="29">
        <v>43947</v>
      </c>
      <c r="B43998" s="30">
        <v>0.78125</v>
      </c>
      <c r="C43998">
        <v>19.190000000000001</v>
      </c>
      <c r="D43998">
        <v>84.84</v>
      </c>
    </row>
    <row r="43999" spans="1:4">
      <c r="A43999" s="29">
        <v>43947</v>
      </c>
      <c r="B43999" s="30">
        <v>0.79166666666666663</v>
      </c>
      <c r="C43999">
        <v>19.71</v>
      </c>
      <c r="D43999">
        <v>84.32</v>
      </c>
    </row>
    <row r="44000" spans="1:4">
      <c r="A44000" s="29">
        <v>43947</v>
      </c>
      <c r="B44000" s="30">
        <v>0.80208333333333337</v>
      </c>
      <c r="C44000">
        <v>19.71</v>
      </c>
      <c r="D44000">
        <v>84.32</v>
      </c>
    </row>
    <row r="44001" spans="1:4">
      <c r="A44001" s="29">
        <v>43947</v>
      </c>
      <c r="B44001" s="30">
        <v>0.8125</v>
      </c>
      <c r="C44001">
        <v>7.29</v>
      </c>
      <c r="D44001">
        <v>96.74</v>
      </c>
    </row>
    <row r="44002" spans="1:4">
      <c r="A44002" s="29">
        <v>43947</v>
      </c>
      <c r="B44002" s="30">
        <v>0.82291666666666663</v>
      </c>
      <c r="C44002">
        <v>6.25</v>
      </c>
      <c r="D44002">
        <v>97.78</v>
      </c>
    </row>
    <row r="44003" spans="1:4">
      <c r="A44003" s="29">
        <v>43947</v>
      </c>
      <c r="B44003" s="30">
        <v>0.83333333333333337</v>
      </c>
      <c r="C44003">
        <v>6.18</v>
      </c>
      <c r="D44003">
        <v>97.85</v>
      </c>
    </row>
    <row r="44004" spans="1:4">
      <c r="A44004" s="29">
        <v>43947</v>
      </c>
      <c r="B44004" s="30">
        <v>0.84375</v>
      </c>
      <c r="C44004">
        <v>6.15</v>
      </c>
      <c r="D44004">
        <v>97.88</v>
      </c>
    </row>
    <row r="44005" spans="1:4">
      <c r="A44005" s="29">
        <v>43947</v>
      </c>
      <c r="B44005" s="30">
        <v>0.85416666666666663</v>
      </c>
      <c r="C44005">
        <v>6.13</v>
      </c>
      <c r="D44005">
        <v>97.9</v>
      </c>
    </row>
    <row r="44006" spans="1:4">
      <c r="A44006" s="29">
        <v>43947</v>
      </c>
      <c r="B44006" s="30">
        <v>0.86458333333333337</v>
      </c>
      <c r="C44006">
        <v>5.96</v>
      </c>
      <c r="D44006">
        <v>98.070000000000007</v>
      </c>
    </row>
    <row r="44007" spans="1:4">
      <c r="A44007" s="29">
        <v>43947</v>
      </c>
      <c r="B44007" s="30">
        <v>0.875</v>
      </c>
      <c r="C44007">
        <v>5.71</v>
      </c>
      <c r="D44007">
        <v>98.320000000000007</v>
      </c>
    </row>
    <row r="44008" spans="1:4">
      <c r="A44008" s="29">
        <v>43947</v>
      </c>
      <c r="B44008" s="30">
        <v>0.88541666666666663</v>
      </c>
      <c r="C44008">
        <v>5.6</v>
      </c>
      <c r="D44008">
        <v>98.43</v>
      </c>
    </row>
    <row r="44009" spans="1:4">
      <c r="A44009" s="29">
        <v>43947</v>
      </c>
      <c r="B44009" s="30">
        <v>0.89583333333333337</v>
      </c>
      <c r="C44009">
        <v>5.55</v>
      </c>
      <c r="D44009">
        <v>98.48</v>
      </c>
    </row>
    <row r="44010" spans="1:4">
      <c r="A44010" s="29">
        <v>43947</v>
      </c>
      <c r="B44010" s="30">
        <v>0.90625</v>
      </c>
      <c r="C44010">
        <v>5.69</v>
      </c>
      <c r="D44010">
        <v>98.34</v>
      </c>
    </row>
    <row r="44011" spans="1:4">
      <c r="A44011" s="29">
        <v>43947</v>
      </c>
      <c r="B44011" s="30">
        <v>0.91666666666666663</v>
      </c>
      <c r="C44011">
        <v>5.87</v>
      </c>
      <c r="D44011">
        <v>98.16</v>
      </c>
    </row>
    <row r="44012" spans="1:4">
      <c r="A44012" s="29">
        <v>43947</v>
      </c>
      <c r="B44012" s="30">
        <v>0.92708333333333337</v>
      </c>
      <c r="C44012">
        <v>5.93</v>
      </c>
      <c r="D44012">
        <v>98.1</v>
      </c>
    </row>
    <row r="44013" spans="1:4">
      <c r="A44013" s="29">
        <v>43947</v>
      </c>
      <c r="B44013" s="30">
        <v>0.9375</v>
      </c>
      <c r="C44013">
        <v>5.96</v>
      </c>
      <c r="D44013">
        <v>98.070000000000007</v>
      </c>
    </row>
    <row r="44014" spans="1:4">
      <c r="A44014" s="29">
        <v>43947</v>
      </c>
      <c r="B44014" s="30">
        <v>0.94791666666666663</v>
      </c>
      <c r="C44014">
        <v>5.9</v>
      </c>
      <c r="D44014">
        <v>98.13</v>
      </c>
    </row>
    <row r="44015" spans="1:4">
      <c r="A44015" s="29">
        <v>43947</v>
      </c>
      <c r="B44015" s="30">
        <v>0.95833333333333337</v>
      </c>
      <c r="C44015">
        <v>5.63</v>
      </c>
      <c r="D44015">
        <v>98.4</v>
      </c>
    </row>
    <row r="44016" spans="1:4">
      <c r="A44016" s="29">
        <v>43947</v>
      </c>
      <c r="B44016" s="30">
        <v>0.96875</v>
      </c>
      <c r="C44016">
        <v>5.53</v>
      </c>
      <c r="D44016">
        <v>98.5</v>
      </c>
    </row>
    <row r="44017" spans="1:4">
      <c r="A44017" s="29">
        <v>43947</v>
      </c>
      <c r="B44017" s="30">
        <v>0.97916666666666663</v>
      </c>
      <c r="C44017">
        <v>5.47</v>
      </c>
      <c r="D44017">
        <v>98.56</v>
      </c>
    </row>
    <row r="44018" spans="1:4">
      <c r="A44018" s="29">
        <v>43947</v>
      </c>
      <c r="B44018" s="30">
        <v>0.98958333333333337</v>
      </c>
      <c r="C44018">
        <v>5.43</v>
      </c>
      <c r="D44018">
        <v>98.6</v>
      </c>
    </row>
    <row r="44019" spans="1:4">
      <c r="A44019" s="29">
        <v>43948</v>
      </c>
      <c r="B44019" s="30">
        <v>0</v>
      </c>
      <c r="C44019">
        <v>5.4</v>
      </c>
      <c r="D44019">
        <v>98.63</v>
      </c>
    </row>
    <row r="44020" spans="1:4">
      <c r="A44020" s="29">
        <v>43948</v>
      </c>
      <c r="B44020" s="30">
        <v>1.0416666666666666E-2</v>
      </c>
      <c r="C44020">
        <v>5.38</v>
      </c>
      <c r="D44020">
        <v>98.65</v>
      </c>
    </row>
    <row r="44021" spans="1:4">
      <c r="A44021" s="29">
        <v>43948</v>
      </c>
      <c r="B44021" s="30">
        <v>2.0833333333333332E-2</v>
      </c>
      <c r="C44021">
        <v>13.33</v>
      </c>
      <c r="D44021">
        <v>90.7</v>
      </c>
    </row>
    <row r="44022" spans="1:4">
      <c r="A44022" s="29">
        <v>43948</v>
      </c>
      <c r="B44022" s="30">
        <v>3.125E-2</v>
      </c>
      <c r="C44022">
        <v>16.34</v>
      </c>
      <c r="D44022">
        <v>87.69</v>
      </c>
    </row>
    <row r="44023" spans="1:4">
      <c r="A44023" s="29">
        <v>43948</v>
      </c>
      <c r="B44023" s="30">
        <v>4.1666666666666664E-2</v>
      </c>
      <c r="C44023">
        <v>16.39</v>
      </c>
      <c r="D44023">
        <v>87.64</v>
      </c>
    </row>
    <row r="44024" spans="1:4">
      <c r="A44024" s="29">
        <v>43948</v>
      </c>
      <c r="B44024" s="30">
        <v>5.2083333333333336E-2</v>
      </c>
      <c r="C44024">
        <v>16.43</v>
      </c>
      <c r="D44024">
        <v>87.6</v>
      </c>
    </row>
    <row r="44025" spans="1:4">
      <c r="A44025" s="29">
        <v>43948</v>
      </c>
      <c r="B44025" s="30">
        <v>6.25E-2</v>
      </c>
      <c r="C44025">
        <v>16.36</v>
      </c>
      <c r="D44025">
        <v>87.67</v>
      </c>
    </row>
    <row r="44026" spans="1:4">
      <c r="A44026" s="29">
        <v>43948</v>
      </c>
      <c r="B44026" s="30">
        <v>7.2916666666666671E-2</v>
      </c>
      <c r="C44026">
        <v>16.350000000000001</v>
      </c>
      <c r="D44026">
        <v>87.68</v>
      </c>
    </row>
    <row r="44027" spans="1:4">
      <c r="A44027" s="29">
        <v>43948</v>
      </c>
      <c r="B44027" s="30">
        <v>8.3333333333333329E-2</v>
      </c>
      <c r="C44027">
        <v>5.69</v>
      </c>
      <c r="D44027">
        <v>98.34</v>
      </c>
    </row>
    <row r="44028" spans="1:4">
      <c r="A44028" s="29">
        <v>43948</v>
      </c>
      <c r="B44028" s="30">
        <v>9.375E-2</v>
      </c>
      <c r="C44028">
        <v>5.47</v>
      </c>
      <c r="D44028">
        <v>98.56</v>
      </c>
    </row>
    <row r="44029" spans="1:4">
      <c r="A44029" s="29">
        <v>43948</v>
      </c>
      <c r="B44029" s="30">
        <v>0.10416666666666667</v>
      </c>
      <c r="C44029">
        <v>5.4</v>
      </c>
      <c r="D44029">
        <v>98.63</v>
      </c>
    </row>
    <row r="44030" spans="1:4">
      <c r="A44030" s="29">
        <v>43948</v>
      </c>
      <c r="B44030" s="30">
        <v>0.11458333333333333</v>
      </c>
      <c r="C44030">
        <v>5.37</v>
      </c>
      <c r="D44030">
        <v>98.66</v>
      </c>
    </row>
    <row r="44031" spans="1:4">
      <c r="A44031" s="29">
        <v>43948</v>
      </c>
      <c r="B44031" s="30">
        <v>0.125</v>
      </c>
      <c r="C44031">
        <v>5.34</v>
      </c>
      <c r="D44031">
        <v>98.69</v>
      </c>
    </row>
    <row r="44032" spans="1:4">
      <c r="A44032" s="29">
        <v>43948</v>
      </c>
      <c r="B44032" s="30">
        <v>0.13541666666666666</v>
      </c>
      <c r="C44032">
        <v>5.32</v>
      </c>
      <c r="D44032">
        <v>98.710000000000008</v>
      </c>
    </row>
    <row r="44033" spans="1:4">
      <c r="A44033" s="29">
        <v>43948</v>
      </c>
      <c r="B44033" s="30">
        <v>0.14583333333333334</v>
      </c>
      <c r="C44033">
        <v>5.3</v>
      </c>
      <c r="D44033">
        <v>98.73</v>
      </c>
    </row>
    <row r="44034" spans="1:4">
      <c r="A44034" s="29">
        <v>43948</v>
      </c>
      <c r="B44034" s="30">
        <v>0.15625</v>
      </c>
      <c r="C44034">
        <v>5.29</v>
      </c>
      <c r="D44034">
        <v>98.74</v>
      </c>
    </row>
    <row r="44035" spans="1:4">
      <c r="A44035" s="29">
        <v>43948</v>
      </c>
      <c r="B44035" s="30">
        <v>0.16666666666666666</v>
      </c>
      <c r="C44035">
        <v>5.27</v>
      </c>
      <c r="D44035">
        <v>98.76</v>
      </c>
    </row>
    <row r="44036" spans="1:4">
      <c r="A44036" s="29">
        <v>43948</v>
      </c>
      <c r="B44036" s="30">
        <v>0.17708333333333334</v>
      </c>
      <c r="C44036">
        <v>5.49</v>
      </c>
      <c r="D44036">
        <v>98.54</v>
      </c>
    </row>
    <row r="44037" spans="1:4">
      <c r="A44037" s="29">
        <v>43948</v>
      </c>
      <c r="B44037" s="30">
        <v>0.1875</v>
      </c>
      <c r="C44037">
        <v>5.68</v>
      </c>
      <c r="D44037">
        <v>98.35</v>
      </c>
    </row>
    <row r="44038" spans="1:4">
      <c r="A44038" s="29">
        <v>43948</v>
      </c>
      <c r="B44038" s="30">
        <v>0.19791666666666666</v>
      </c>
      <c r="C44038">
        <v>5.75</v>
      </c>
      <c r="D44038">
        <v>98.28</v>
      </c>
    </row>
    <row r="44039" spans="1:4">
      <c r="A44039" s="29">
        <v>43948</v>
      </c>
      <c r="B44039" s="30">
        <v>0.20833333333333334</v>
      </c>
      <c r="C44039">
        <v>5.8</v>
      </c>
      <c r="D44039">
        <v>98.23</v>
      </c>
    </row>
    <row r="44040" spans="1:4">
      <c r="A44040" s="29">
        <v>43948</v>
      </c>
      <c r="B44040" s="30">
        <v>0.21875</v>
      </c>
      <c r="C44040">
        <v>5.6</v>
      </c>
      <c r="D44040">
        <v>98.43</v>
      </c>
    </row>
    <row r="44041" spans="1:4">
      <c r="A44041" s="29">
        <v>43948</v>
      </c>
      <c r="B44041" s="30">
        <v>0.22916666666666666</v>
      </c>
      <c r="C44041">
        <v>5.43</v>
      </c>
      <c r="D44041">
        <v>98.6</v>
      </c>
    </row>
    <row r="44042" spans="1:4">
      <c r="A44042" s="29">
        <v>43948</v>
      </c>
      <c r="B44042" s="30">
        <v>0.23958333333333334</v>
      </c>
      <c r="C44042">
        <v>5.37</v>
      </c>
      <c r="D44042">
        <v>98.66</v>
      </c>
    </row>
    <row r="44043" spans="1:4">
      <c r="A44043" s="29">
        <v>43948</v>
      </c>
      <c r="B44043" s="30">
        <v>0.25</v>
      </c>
      <c r="C44043">
        <v>5.33</v>
      </c>
      <c r="D44043">
        <v>98.7</v>
      </c>
    </row>
    <row r="44044" spans="1:4">
      <c r="A44044" s="29">
        <v>43948</v>
      </c>
      <c r="B44044" s="30">
        <v>0.26041666666666669</v>
      </c>
      <c r="C44044">
        <v>5.53</v>
      </c>
      <c r="D44044">
        <v>98.5</v>
      </c>
    </row>
    <row r="44045" spans="1:4">
      <c r="A44045" s="29">
        <v>43948</v>
      </c>
      <c r="B44045" s="30">
        <v>0.27083333333333331</v>
      </c>
      <c r="C44045">
        <v>5.71</v>
      </c>
      <c r="D44045">
        <v>98.320000000000007</v>
      </c>
    </row>
    <row r="44046" spans="1:4">
      <c r="A44046" s="29">
        <v>43948</v>
      </c>
      <c r="B44046" s="30">
        <v>0.28125</v>
      </c>
      <c r="C44046">
        <v>5.78</v>
      </c>
      <c r="D44046">
        <v>98.25</v>
      </c>
    </row>
    <row r="44047" spans="1:4">
      <c r="A44047" s="29">
        <v>43948</v>
      </c>
      <c r="B44047" s="30">
        <v>0.29166666666666669</v>
      </c>
      <c r="C44047">
        <v>5.81</v>
      </c>
      <c r="D44047">
        <v>98.22</v>
      </c>
    </row>
    <row r="44048" spans="1:4">
      <c r="A44048" s="29">
        <v>43948</v>
      </c>
      <c r="B44048" s="30">
        <v>0.30208333333333331</v>
      </c>
      <c r="C44048">
        <v>5.84</v>
      </c>
      <c r="D44048">
        <v>98.19</v>
      </c>
    </row>
    <row r="44049" spans="1:4">
      <c r="A44049" s="29">
        <v>43948</v>
      </c>
      <c r="B44049" s="30">
        <v>0.3125</v>
      </c>
      <c r="C44049">
        <v>5.86</v>
      </c>
      <c r="D44049">
        <v>98.17</v>
      </c>
    </row>
    <row r="44050" spans="1:4">
      <c r="A44050" s="29">
        <v>43948</v>
      </c>
      <c r="B44050" s="30">
        <v>0.32291666666666669</v>
      </c>
      <c r="C44050">
        <v>5.89</v>
      </c>
      <c r="D44050">
        <v>98.14</v>
      </c>
    </row>
    <row r="44051" spans="1:4">
      <c r="A44051" s="29">
        <v>43948</v>
      </c>
      <c r="B44051" s="30">
        <v>0.33333333333333331</v>
      </c>
      <c r="C44051">
        <v>5.9</v>
      </c>
      <c r="D44051">
        <v>98.13</v>
      </c>
    </row>
    <row r="44052" spans="1:4">
      <c r="A44052" s="29">
        <v>43948</v>
      </c>
      <c r="B44052" s="30">
        <v>0.34375</v>
      </c>
      <c r="C44052">
        <v>5.91</v>
      </c>
      <c r="D44052">
        <v>98.12</v>
      </c>
    </row>
    <row r="44053" spans="1:4">
      <c r="A44053" s="29">
        <v>43948</v>
      </c>
      <c r="B44053" s="30">
        <v>0.35416666666666669</v>
      </c>
      <c r="C44053">
        <v>5.92</v>
      </c>
      <c r="D44053">
        <v>98.11</v>
      </c>
    </row>
    <row r="44054" spans="1:4">
      <c r="A44054" s="29">
        <v>43948</v>
      </c>
      <c r="B44054" s="30">
        <v>0.36458333333333331</v>
      </c>
      <c r="C44054">
        <v>5.94</v>
      </c>
      <c r="D44054">
        <v>98.09</v>
      </c>
    </row>
    <row r="44055" spans="1:4">
      <c r="A44055" s="29">
        <v>43948</v>
      </c>
      <c r="B44055" s="30">
        <v>0.375</v>
      </c>
      <c r="C44055">
        <v>5.95</v>
      </c>
      <c r="D44055">
        <v>98.08</v>
      </c>
    </row>
    <row r="44056" spans="1:4">
      <c r="A44056" s="29">
        <v>43948</v>
      </c>
      <c r="B44056" s="30">
        <v>0.38541666666666669</v>
      </c>
      <c r="C44056">
        <v>5.96</v>
      </c>
      <c r="D44056">
        <v>98.070000000000007</v>
      </c>
    </row>
    <row r="44057" spans="1:4">
      <c r="A44057" s="29">
        <v>43948</v>
      </c>
      <c r="B44057" s="30">
        <v>0.39583333333333331</v>
      </c>
      <c r="C44057">
        <v>5.92</v>
      </c>
      <c r="D44057">
        <v>98.11</v>
      </c>
    </row>
    <row r="44058" spans="1:4">
      <c r="A44058" s="29">
        <v>43948</v>
      </c>
      <c r="B44058" s="30">
        <v>0.40625</v>
      </c>
      <c r="C44058">
        <v>5.63</v>
      </c>
      <c r="D44058">
        <v>98.4</v>
      </c>
    </row>
    <row r="44059" spans="1:4">
      <c r="A44059" s="29">
        <v>43948</v>
      </c>
      <c r="B44059" s="30">
        <v>0.41666666666666669</v>
      </c>
      <c r="C44059">
        <v>5.51</v>
      </c>
      <c r="D44059">
        <v>98.52</v>
      </c>
    </row>
    <row r="44060" spans="1:4">
      <c r="A44060" s="29">
        <v>43948</v>
      </c>
      <c r="B44060" s="30">
        <v>0.42708333333333331</v>
      </c>
      <c r="C44060">
        <v>5.5</v>
      </c>
      <c r="D44060">
        <v>98.53</v>
      </c>
    </row>
    <row r="44061" spans="1:4">
      <c r="A44061" s="29">
        <v>43948</v>
      </c>
      <c r="B44061" s="30">
        <v>0.4375</v>
      </c>
      <c r="C44061">
        <v>5.75</v>
      </c>
      <c r="D44061">
        <v>98.28</v>
      </c>
    </row>
    <row r="44062" spans="1:4">
      <c r="A44062" s="29">
        <v>43948</v>
      </c>
      <c r="B44062" s="30">
        <v>0.44791666666666669</v>
      </c>
      <c r="C44062">
        <v>5.84</v>
      </c>
      <c r="D44062">
        <v>98.19</v>
      </c>
    </row>
    <row r="44063" spans="1:4">
      <c r="A44063" s="29">
        <v>43948</v>
      </c>
      <c r="B44063" s="30">
        <v>0.45833333333333331</v>
      </c>
      <c r="C44063">
        <v>5.87</v>
      </c>
      <c r="D44063">
        <v>98.16</v>
      </c>
    </row>
    <row r="44064" spans="1:4">
      <c r="A44064" s="29">
        <v>43948</v>
      </c>
      <c r="B44064" s="30">
        <v>0.46875</v>
      </c>
      <c r="C44064">
        <v>5.9</v>
      </c>
      <c r="D44064">
        <v>98.13</v>
      </c>
    </row>
    <row r="44065" spans="1:4">
      <c r="A44065" s="29">
        <v>43948</v>
      </c>
      <c r="B44065" s="30">
        <v>0.47916666666666669</v>
      </c>
      <c r="C44065">
        <v>5.91</v>
      </c>
      <c r="D44065">
        <v>98.12</v>
      </c>
    </row>
    <row r="44066" spans="1:4">
      <c r="A44066" s="29">
        <v>43948</v>
      </c>
      <c r="B44066" s="30">
        <v>0.48958333333333331</v>
      </c>
      <c r="C44066">
        <v>5.93</v>
      </c>
      <c r="D44066">
        <v>98.1</v>
      </c>
    </row>
    <row r="44067" spans="1:4">
      <c r="A44067" s="29">
        <v>43948</v>
      </c>
      <c r="B44067" s="30">
        <v>0.5</v>
      </c>
      <c r="C44067">
        <v>5.93</v>
      </c>
      <c r="D44067">
        <v>98.1</v>
      </c>
    </row>
    <row r="44068" spans="1:4">
      <c r="A44068" s="29">
        <v>43948</v>
      </c>
      <c r="B44068" s="30">
        <v>0.51041666666666663</v>
      </c>
      <c r="C44068">
        <v>5.95</v>
      </c>
      <c r="D44068">
        <v>98.08</v>
      </c>
    </row>
    <row r="44069" spans="1:4">
      <c r="A44069" s="29">
        <v>43948</v>
      </c>
      <c r="B44069" s="30">
        <v>0.52083333333333337</v>
      </c>
      <c r="C44069">
        <v>5.96</v>
      </c>
      <c r="D44069">
        <v>98.070000000000007</v>
      </c>
    </row>
    <row r="44070" spans="1:4">
      <c r="A44070" s="29">
        <v>43948</v>
      </c>
      <c r="B44070" s="30">
        <v>0.53125</v>
      </c>
      <c r="C44070">
        <v>5.96</v>
      </c>
      <c r="D44070">
        <v>98.070000000000007</v>
      </c>
    </row>
    <row r="44071" spans="1:4">
      <c r="A44071" s="29">
        <v>43948</v>
      </c>
      <c r="B44071" s="30">
        <v>0.54166666666666663</v>
      </c>
      <c r="C44071">
        <v>5.96</v>
      </c>
      <c r="D44071">
        <v>98.070000000000007</v>
      </c>
    </row>
    <row r="44072" spans="1:4">
      <c r="A44072" s="29">
        <v>43948</v>
      </c>
      <c r="B44072" s="30">
        <v>0.55208333333333337</v>
      </c>
      <c r="C44072">
        <v>5.97</v>
      </c>
      <c r="D44072">
        <v>98.06</v>
      </c>
    </row>
    <row r="44073" spans="1:4">
      <c r="A44073" s="29">
        <v>43948</v>
      </c>
      <c r="B44073" s="30">
        <v>0.5625</v>
      </c>
      <c r="C44073">
        <v>5.97</v>
      </c>
      <c r="D44073">
        <v>98.06</v>
      </c>
    </row>
    <row r="44074" spans="1:4">
      <c r="A44074" s="29">
        <v>43948</v>
      </c>
      <c r="B44074" s="30">
        <v>0.57291666666666663</v>
      </c>
      <c r="C44074">
        <v>5.98</v>
      </c>
      <c r="D44074">
        <v>98.05</v>
      </c>
    </row>
    <row r="44075" spans="1:4">
      <c r="A44075" s="29">
        <v>43948</v>
      </c>
      <c r="B44075" s="30">
        <v>0.58333333333333337</v>
      </c>
      <c r="C44075">
        <v>5.77</v>
      </c>
      <c r="D44075">
        <v>98.26</v>
      </c>
    </row>
    <row r="44076" spans="1:4">
      <c r="A44076" s="29">
        <v>43948</v>
      </c>
      <c r="B44076" s="30">
        <v>0.59375</v>
      </c>
      <c r="C44076">
        <v>5.57</v>
      </c>
      <c r="D44076">
        <v>98.460000000000008</v>
      </c>
    </row>
    <row r="44077" spans="1:4">
      <c r="A44077" s="29">
        <v>43948</v>
      </c>
      <c r="B44077" s="30">
        <v>0.60416666666666663</v>
      </c>
      <c r="C44077">
        <v>5.48</v>
      </c>
      <c r="D44077">
        <v>98.55</v>
      </c>
    </row>
    <row r="44078" spans="1:4">
      <c r="A44078" s="29">
        <v>43948</v>
      </c>
      <c r="B44078" s="30">
        <v>0.61458333333333337</v>
      </c>
      <c r="C44078">
        <v>5.42</v>
      </c>
      <c r="D44078">
        <v>98.61</v>
      </c>
    </row>
    <row r="44079" spans="1:4">
      <c r="A44079" s="29">
        <v>43948</v>
      </c>
      <c r="B44079" s="30">
        <v>0.625</v>
      </c>
      <c r="C44079">
        <v>5.64</v>
      </c>
      <c r="D44079">
        <v>98.39</v>
      </c>
    </row>
    <row r="44080" spans="1:4">
      <c r="A44080" s="29">
        <v>43948</v>
      </c>
      <c r="B44080" s="30">
        <v>0.63541666666666663</v>
      </c>
      <c r="C44080">
        <v>5.79</v>
      </c>
      <c r="D44080">
        <v>98.24</v>
      </c>
    </row>
    <row r="44081" spans="1:4">
      <c r="A44081" s="29">
        <v>43948</v>
      </c>
      <c r="B44081" s="30">
        <v>0.64583333333333337</v>
      </c>
      <c r="C44081">
        <v>5.84</v>
      </c>
      <c r="D44081">
        <v>98.19</v>
      </c>
    </row>
    <row r="44082" spans="1:4">
      <c r="A44082" s="29">
        <v>43948</v>
      </c>
      <c r="B44082" s="30">
        <v>0.65625</v>
      </c>
      <c r="C44082">
        <v>11.05</v>
      </c>
      <c r="D44082">
        <v>92.98</v>
      </c>
    </row>
    <row r="44083" spans="1:4">
      <c r="A44083" s="29">
        <v>43948</v>
      </c>
      <c r="B44083" s="30">
        <v>0.66666666666666663</v>
      </c>
      <c r="C44083">
        <v>16.579999999999998</v>
      </c>
      <c r="D44083">
        <v>87.45</v>
      </c>
    </row>
    <row r="44084" spans="1:4">
      <c r="A44084" s="29">
        <v>43948</v>
      </c>
      <c r="B44084" s="30">
        <v>0.67708333333333337</v>
      </c>
      <c r="C44084">
        <v>16.52</v>
      </c>
      <c r="D44084">
        <v>87.51</v>
      </c>
    </row>
    <row r="44085" spans="1:4">
      <c r="A44085" s="29">
        <v>43948</v>
      </c>
      <c r="B44085" s="30">
        <v>0.6875</v>
      </c>
      <c r="C44085">
        <v>16.600000000000001</v>
      </c>
      <c r="D44085">
        <v>87.43</v>
      </c>
    </row>
    <row r="44086" spans="1:4">
      <c r="A44086" s="29">
        <v>43948</v>
      </c>
      <c r="B44086" s="30">
        <v>0.69791666666666663</v>
      </c>
      <c r="C44086">
        <v>12.35</v>
      </c>
      <c r="D44086">
        <v>91.68</v>
      </c>
    </row>
    <row r="44087" spans="1:4">
      <c r="A44087" s="29">
        <v>43948</v>
      </c>
      <c r="B44087" s="30">
        <v>0.70833333333333337</v>
      </c>
      <c r="C44087">
        <v>5.94</v>
      </c>
      <c r="D44087">
        <v>98.09</v>
      </c>
    </row>
    <row r="44088" spans="1:4">
      <c r="A44088" s="29">
        <v>43948</v>
      </c>
      <c r="B44088" s="30">
        <v>0.71875</v>
      </c>
      <c r="C44088">
        <v>5.92</v>
      </c>
      <c r="D44088">
        <v>98.11</v>
      </c>
    </row>
    <row r="44089" spans="1:4">
      <c r="A44089" s="29">
        <v>43948</v>
      </c>
      <c r="B44089" s="30">
        <v>0.72916666666666663</v>
      </c>
      <c r="C44089">
        <v>5.93</v>
      </c>
      <c r="D44089">
        <v>98.1</v>
      </c>
    </row>
    <row r="44090" spans="1:4">
      <c r="A44090" s="29">
        <v>43948</v>
      </c>
      <c r="B44090" s="30">
        <v>0.73958333333333337</v>
      </c>
      <c r="C44090">
        <v>5.94</v>
      </c>
      <c r="D44090">
        <v>98.09</v>
      </c>
    </row>
    <row r="44091" spans="1:4">
      <c r="A44091" s="29">
        <v>43948</v>
      </c>
      <c r="B44091" s="30">
        <v>0.75</v>
      </c>
      <c r="C44091">
        <v>5.94</v>
      </c>
      <c r="D44091">
        <v>98.09</v>
      </c>
    </row>
    <row r="44092" spans="1:4">
      <c r="A44092" s="29">
        <v>43948</v>
      </c>
      <c r="B44092" s="30">
        <v>0.76041666666666663</v>
      </c>
      <c r="C44092">
        <v>5.94</v>
      </c>
      <c r="D44092">
        <v>98.09</v>
      </c>
    </row>
    <row r="44093" spans="1:4">
      <c r="A44093" s="29">
        <v>43948</v>
      </c>
      <c r="B44093" s="30">
        <v>0.77083333333333337</v>
      </c>
      <c r="C44093">
        <v>5.95</v>
      </c>
      <c r="D44093">
        <v>98.08</v>
      </c>
    </row>
    <row r="44094" spans="1:4">
      <c r="A44094" s="29">
        <v>43948</v>
      </c>
      <c r="B44094" s="30">
        <v>0.78125</v>
      </c>
      <c r="C44094">
        <v>5.96</v>
      </c>
      <c r="D44094">
        <v>98.070000000000007</v>
      </c>
    </row>
    <row r="44095" spans="1:4">
      <c r="A44095" s="29">
        <v>43948</v>
      </c>
      <c r="B44095" s="30">
        <v>0.79166666666666663</v>
      </c>
      <c r="C44095">
        <v>5.95</v>
      </c>
      <c r="D44095">
        <v>98.08</v>
      </c>
    </row>
    <row r="44096" spans="1:4">
      <c r="A44096" s="29">
        <v>43948</v>
      </c>
      <c r="B44096" s="30">
        <v>0.80208333333333337</v>
      </c>
      <c r="C44096">
        <v>5.96</v>
      </c>
      <c r="D44096">
        <v>98.070000000000007</v>
      </c>
    </row>
    <row r="44097" spans="1:4">
      <c r="A44097" s="29">
        <v>43948</v>
      </c>
      <c r="B44097" s="30">
        <v>0.8125</v>
      </c>
      <c r="C44097">
        <v>5.97</v>
      </c>
      <c r="D44097">
        <v>98.06</v>
      </c>
    </row>
    <row r="44098" spans="1:4">
      <c r="A44098" s="29">
        <v>43948</v>
      </c>
      <c r="B44098" s="30">
        <v>0.82291666666666663</v>
      </c>
      <c r="C44098">
        <v>5.97</v>
      </c>
      <c r="D44098">
        <v>98.06</v>
      </c>
    </row>
    <row r="44099" spans="1:4">
      <c r="A44099" s="29">
        <v>43948</v>
      </c>
      <c r="B44099" s="30">
        <v>0.83333333333333337</v>
      </c>
      <c r="C44099">
        <v>5.97</v>
      </c>
      <c r="D44099">
        <v>98.06</v>
      </c>
    </row>
    <row r="44100" spans="1:4">
      <c r="A44100" s="29">
        <v>43948</v>
      </c>
      <c r="B44100" s="30">
        <v>0.84375</v>
      </c>
      <c r="C44100">
        <v>5.97</v>
      </c>
      <c r="D44100">
        <v>98.06</v>
      </c>
    </row>
    <row r="44101" spans="1:4">
      <c r="A44101" s="29">
        <v>43948</v>
      </c>
      <c r="B44101" s="30">
        <v>0.85416666666666663</v>
      </c>
      <c r="C44101">
        <v>5.97</v>
      </c>
      <c r="D44101">
        <v>98.06</v>
      </c>
    </row>
    <row r="44102" spans="1:4">
      <c r="A44102" s="29">
        <v>43948</v>
      </c>
      <c r="B44102" s="30">
        <v>0.86458333333333337</v>
      </c>
      <c r="C44102">
        <v>5.97</v>
      </c>
      <c r="D44102">
        <v>98.06</v>
      </c>
    </row>
    <row r="44103" spans="1:4">
      <c r="A44103" s="29">
        <v>43948</v>
      </c>
      <c r="B44103" s="30">
        <v>0.875</v>
      </c>
      <c r="C44103">
        <v>5.97</v>
      </c>
      <c r="D44103">
        <v>98.06</v>
      </c>
    </row>
    <row r="44104" spans="1:4">
      <c r="A44104" s="29">
        <v>43948</v>
      </c>
      <c r="B44104" s="30">
        <v>0.88541666666666663</v>
      </c>
      <c r="C44104">
        <v>5.97</v>
      </c>
      <c r="D44104">
        <v>98.06</v>
      </c>
    </row>
    <row r="44105" spans="1:4">
      <c r="A44105" s="29">
        <v>43948</v>
      </c>
      <c r="B44105" s="30">
        <v>0.89583333333333337</v>
      </c>
      <c r="C44105">
        <v>5.97</v>
      </c>
      <c r="D44105">
        <v>98.06</v>
      </c>
    </row>
    <row r="44106" spans="1:4">
      <c r="A44106" s="29">
        <v>43948</v>
      </c>
      <c r="B44106" s="30">
        <v>0.90625</v>
      </c>
      <c r="C44106">
        <v>5.71</v>
      </c>
      <c r="D44106">
        <v>98.320000000000007</v>
      </c>
    </row>
    <row r="44107" spans="1:4">
      <c r="A44107" s="29">
        <v>43948</v>
      </c>
      <c r="B44107" s="30">
        <v>0.91666666666666663</v>
      </c>
      <c r="C44107">
        <v>5.54</v>
      </c>
      <c r="D44107">
        <v>98.49</v>
      </c>
    </row>
    <row r="44108" spans="1:4">
      <c r="A44108" s="29">
        <v>43948</v>
      </c>
      <c r="B44108" s="30">
        <v>0.92708333333333337</v>
      </c>
      <c r="C44108">
        <v>5.45</v>
      </c>
      <c r="D44108">
        <v>98.58</v>
      </c>
    </row>
    <row r="44109" spans="1:4">
      <c r="A44109" s="29">
        <v>43948</v>
      </c>
      <c r="B44109" s="30">
        <v>0.9375</v>
      </c>
      <c r="C44109">
        <v>5.41</v>
      </c>
      <c r="D44109">
        <v>98.62</v>
      </c>
    </row>
    <row r="44110" spans="1:4">
      <c r="A44110" s="29">
        <v>43948</v>
      </c>
      <c r="B44110" s="30">
        <v>0.94791666666666663</v>
      </c>
      <c r="C44110">
        <v>5.37</v>
      </c>
      <c r="D44110">
        <v>98.66</v>
      </c>
    </row>
    <row r="44111" spans="1:4">
      <c r="A44111" s="29">
        <v>43948</v>
      </c>
      <c r="B44111" s="30">
        <v>0.95833333333333337</v>
      </c>
      <c r="C44111">
        <v>5.34</v>
      </c>
      <c r="D44111">
        <v>98.69</v>
      </c>
    </row>
    <row r="44112" spans="1:4">
      <c r="A44112" s="29">
        <v>43948</v>
      </c>
      <c r="B44112" s="30">
        <v>0.96875</v>
      </c>
      <c r="C44112">
        <v>16.18</v>
      </c>
      <c r="D44112">
        <v>87.85</v>
      </c>
    </row>
    <row r="44113" spans="1:4">
      <c r="A44113" s="29">
        <v>43948</v>
      </c>
      <c r="B44113" s="30">
        <v>0.97916666666666663</v>
      </c>
      <c r="C44113">
        <v>16.309999999999999</v>
      </c>
      <c r="D44113">
        <v>87.72</v>
      </c>
    </row>
    <row r="44114" spans="1:4">
      <c r="A44114" s="29">
        <v>43948</v>
      </c>
      <c r="B44114" s="30">
        <v>0.98958333333333337</v>
      </c>
      <c r="C44114">
        <v>16.32</v>
      </c>
      <c r="D44114">
        <v>87.710000000000008</v>
      </c>
    </row>
    <row r="44115" spans="1:4">
      <c r="A44115" s="29">
        <v>43949</v>
      </c>
      <c r="B44115" s="30">
        <v>0</v>
      </c>
      <c r="C44115">
        <v>16.3</v>
      </c>
      <c r="D44115">
        <v>87.73</v>
      </c>
    </row>
    <row r="44116" spans="1:4">
      <c r="A44116" s="29">
        <v>43949</v>
      </c>
      <c r="B44116" s="30">
        <v>1.0416666666666666E-2</v>
      </c>
      <c r="C44116">
        <v>18.39</v>
      </c>
      <c r="D44116">
        <v>85.64</v>
      </c>
    </row>
    <row r="44117" spans="1:4">
      <c r="A44117" s="29">
        <v>43949</v>
      </c>
      <c r="B44117" s="30">
        <v>2.0833333333333332E-2</v>
      </c>
      <c r="C44117">
        <v>5.7</v>
      </c>
      <c r="D44117">
        <v>98.33</v>
      </c>
    </row>
    <row r="44118" spans="1:4">
      <c r="A44118" s="29">
        <v>43949</v>
      </c>
      <c r="B44118" s="30">
        <v>3.125E-2</v>
      </c>
      <c r="C44118">
        <v>5.42</v>
      </c>
      <c r="D44118">
        <v>98.61</v>
      </c>
    </row>
    <row r="44119" spans="1:4">
      <c r="A44119" s="29">
        <v>43949</v>
      </c>
      <c r="B44119" s="30">
        <v>4.1666666666666664E-2</v>
      </c>
      <c r="C44119">
        <v>5.36</v>
      </c>
      <c r="D44119">
        <v>98.67</v>
      </c>
    </row>
    <row r="44120" spans="1:4">
      <c r="A44120" s="29">
        <v>43949</v>
      </c>
      <c r="B44120" s="30">
        <v>5.2083333333333336E-2</v>
      </c>
      <c r="C44120">
        <v>5.32</v>
      </c>
      <c r="D44120">
        <v>98.710000000000008</v>
      </c>
    </row>
    <row r="44121" spans="1:4">
      <c r="A44121" s="29">
        <v>43949</v>
      </c>
      <c r="B44121" s="30">
        <v>6.25E-2</v>
      </c>
      <c r="C44121">
        <v>5.29</v>
      </c>
      <c r="D44121">
        <v>98.74</v>
      </c>
    </row>
    <row r="44122" spans="1:4">
      <c r="A44122" s="29">
        <v>43949</v>
      </c>
      <c r="B44122" s="30">
        <v>7.2916666666666671E-2</v>
      </c>
      <c r="C44122">
        <v>5.27</v>
      </c>
      <c r="D44122">
        <v>98.76</v>
      </c>
    </row>
    <row r="44123" spans="1:4">
      <c r="A44123" s="29">
        <v>43949</v>
      </c>
      <c r="B44123" s="30">
        <v>8.3333333333333329E-2</v>
      </c>
      <c r="C44123">
        <v>5.25</v>
      </c>
      <c r="D44123">
        <v>98.78</v>
      </c>
    </row>
    <row r="44124" spans="1:4">
      <c r="A44124" s="29">
        <v>43949</v>
      </c>
      <c r="B44124" s="30">
        <v>9.375E-2</v>
      </c>
      <c r="C44124">
        <v>5.24</v>
      </c>
      <c r="D44124">
        <v>98.79</v>
      </c>
    </row>
    <row r="44125" spans="1:4">
      <c r="A44125" s="29">
        <v>43949</v>
      </c>
      <c r="B44125" s="30">
        <v>0.10416666666666667</v>
      </c>
      <c r="C44125">
        <v>5.23</v>
      </c>
      <c r="D44125">
        <v>98.8</v>
      </c>
    </row>
    <row r="44126" spans="1:4">
      <c r="A44126" s="29">
        <v>43949</v>
      </c>
      <c r="B44126" s="30">
        <v>0.11458333333333333</v>
      </c>
      <c r="C44126">
        <v>5.22</v>
      </c>
      <c r="D44126">
        <v>98.81</v>
      </c>
    </row>
    <row r="44127" spans="1:4">
      <c r="A44127" s="29">
        <v>43949</v>
      </c>
      <c r="B44127" s="30">
        <v>0.125</v>
      </c>
      <c r="C44127">
        <v>16.55</v>
      </c>
      <c r="D44127">
        <v>87.48</v>
      </c>
    </row>
    <row r="44128" spans="1:4">
      <c r="A44128" s="29">
        <v>43949</v>
      </c>
      <c r="B44128" s="30">
        <v>0.13541666666666666</v>
      </c>
      <c r="C44128">
        <v>19.57</v>
      </c>
      <c r="D44128">
        <v>84.460000000000008</v>
      </c>
    </row>
    <row r="44129" spans="1:4">
      <c r="A44129" s="29">
        <v>43949</v>
      </c>
      <c r="B44129" s="30">
        <v>0.14583333333333334</v>
      </c>
      <c r="C44129">
        <v>19.71</v>
      </c>
      <c r="D44129">
        <v>84.32</v>
      </c>
    </row>
    <row r="44130" spans="1:4">
      <c r="A44130" s="29">
        <v>43949</v>
      </c>
      <c r="B44130" s="30">
        <v>0.15625</v>
      </c>
      <c r="C44130">
        <v>14.34</v>
      </c>
      <c r="D44130">
        <v>89.69</v>
      </c>
    </row>
    <row r="44131" spans="1:4">
      <c r="A44131" s="29">
        <v>43949</v>
      </c>
      <c r="B44131" s="30">
        <v>0.16666666666666666</v>
      </c>
      <c r="C44131">
        <v>5.59</v>
      </c>
      <c r="D44131">
        <v>98.44</v>
      </c>
    </row>
    <row r="44132" spans="1:4">
      <c r="A44132" s="29">
        <v>43949</v>
      </c>
      <c r="B44132" s="30">
        <v>0.17708333333333334</v>
      </c>
      <c r="C44132">
        <v>5.36</v>
      </c>
      <c r="D44132">
        <v>98.67</v>
      </c>
    </row>
    <row r="44133" spans="1:4">
      <c r="A44133" s="29">
        <v>43949</v>
      </c>
      <c r="B44133" s="30">
        <v>0.1875</v>
      </c>
      <c r="C44133">
        <v>5.3</v>
      </c>
      <c r="D44133">
        <v>98.73</v>
      </c>
    </row>
    <row r="44134" spans="1:4">
      <c r="A44134" s="29">
        <v>43949</v>
      </c>
      <c r="B44134" s="30">
        <v>0.19791666666666666</v>
      </c>
      <c r="C44134">
        <v>5.25</v>
      </c>
      <c r="D44134">
        <v>98.78</v>
      </c>
    </row>
    <row r="44135" spans="1:4">
      <c r="A44135" s="29">
        <v>43949</v>
      </c>
      <c r="B44135" s="30">
        <v>0.20833333333333334</v>
      </c>
      <c r="C44135">
        <v>5.23</v>
      </c>
      <c r="D44135">
        <v>98.8</v>
      </c>
    </row>
    <row r="44136" spans="1:4">
      <c r="A44136" s="29">
        <v>43949</v>
      </c>
      <c r="B44136" s="30">
        <v>0.21875</v>
      </c>
      <c r="C44136">
        <v>5.22</v>
      </c>
      <c r="D44136">
        <v>98.81</v>
      </c>
    </row>
    <row r="44137" spans="1:4">
      <c r="A44137" s="29">
        <v>43949</v>
      </c>
      <c r="B44137" s="30">
        <v>0.22916666666666666</v>
      </c>
      <c r="C44137">
        <v>5.23</v>
      </c>
      <c r="D44137">
        <v>98.8</v>
      </c>
    </row>
    <row r="44138" spans="1:4">
      <c r="A44138" s="29">
        <v>43949</v>
      </c>
      <c r="B44138" s="30">
        <v>0.23958333333333334</v>
      </c>
      <c r="C44138">
        <v>5.53</v>
      </c>
      <c r="D44138">
        <v>98.5</v>
      </c>
    </row>
    <row r="44139" spans="1:4">
      <c r="A44139" s="29">
        <v>43949</v>
      </c>
      <c r="B44139" s="30">
        <v>0.25</v>
      </c>
      <c r="C44139">
        <v>5.64</v>
      </c>
      <c r="D44139">
        <v>98.39</v>
      </c>
    </row>
    <row r="44140" spans="1:4">
      <c r="A44140" s="29">
        <v>43949</v>
      </c>
      <c r="B44140" s="30">
        <v>0.26041666666666669</v>
      </c>
      <c r="C44140">
        <v>5.71</v>
      </c>
      <c r="D44140">
        <v>98.320000000000007</v>
      </c>
    </row>
    <row r="44141" spans="1:4">
      <c r="A44141" s="29">
        <v>43949</v>
      </c>
      <c r="B44141" s="30">
        <v>0.27083333333333331</v>
      </c>
      <c r="C44141">
        <v>5.74</v>
      </c>
      <c r="D44141">
        <v>98.29</v>
      </c>
    </row>
    <row r="44142" spans="1:4">
      <c r="A44142" s="29">
        <v>43949</v>
      </c>
      <c r="B44142" s="30">
        <v>0.28125</v>
      </c>
      <c r="C44142">
        <v>5.76</v>
      </c>
      <c r="D44142">
        <v>98.27</v>
      </c>
    </row>
    <row r="44143" spans="1:4">
      <c r="A44143" s="29">
        <v>43949</v>
      </c>
      <c r="B44143" s="30">
        <v>0.29166666666666669</v>
      </c>
      <c r="C44143">
        <v>5.79</v>
      </c>
      <c r="D44143">
        <v>98.24</v>
      </c>
    </row>
    <row r="44144" spans="1:4">
      <c r="A44144" s="29">
        <v>43949</v>
      </c>
      <c r="B44144" s="30">
        <v>0.30208333333333331</v>
      </c>
      <c r="C44144">
        <v>5.81</v>
      </c>
      <c r="D44144">
        <v>98.22</v>
      </c>
    </row>
    <row r="44145" spans="1:4">
      <c r="A44145" s="29">
        <v>43949</v>
      </c>
      <c r="B44145" s="30">
        <v>0.3125</v>
      </c>
      <c r="C44145">
        <v>5.82</v>
      </c>
      <c r="D44145">
        <v>98.210000000000008</v>
      </c>
    </row>
    <row r="44146" spans="1:4">
      <c r="A44146" s="29">
        <v>43949</v>
      </c>
      <c r="B44146" s="30">
        <v>0.32291666666666669</v>
      </c>
      <c r="C44146">
        <v>5.84</v>
      </c>
      <c r="D44146">
        <v>98.19</v>
      </c>
    </row>
    <row r="44147" spans="1:4">
      <c r="A44147" s="29">
        <v>43949</v>
      </c>
      <c r="B44147" s="30">
        <v>0.33333333333333331</v>
      </c>
      <c r="C44147">
        <v>5.85</v>
      </c>
      <c r="D44147">
        <v>98.18</v>
      </c>
    </row>
    <row r="44148" spans="1:4">
      <c r="A44148" s="29">
        <v>43949</v>
      </c>
      <c r="B44148" s="30">
        <v>0.34375</v>
      </c>
      <c r="C44148">
        <v>5.85</v>
      </c>
      <c r="D44148">
        <v>98.18</v>
      </c>
    </row>
    <row r="44149" spans="1:4">
      <c r="A44149" s="29">
        <v>43949</v>
      </c>
      <c r="B44149" s="30">
        <v>0.35416666666666669</v>
      </c>
      <c r="C44149">
        <v>5.56</v>
      </c>
      <c r="D44149">
        <v>98.47</v>
      </c>
    </row>
    <row r="44150" spans="1:4">
      <c r="A44150" s="29">
        <v>43949</v>
      </c>
      <c r="B44150" s="30">
        <v>0.36458333333333331</v>
      </c>
      <c r="C44150">
        <v>5.42</v>
      </c>
      <c r="D44150">
        <v>98.61</v>
      </c>
    </row>
    <row r="44151" spans="1:4">
      <c r="A44151" s="29">
        <v>43949</v>
      </c>
      <c r="B44151" s="30">
        <v>0.375</v>
      </c>
      <c r="C44151">
        <v>5.36</v>
      </c>
      <c r="D44151">
        <v>98.67</v>
      </c>
    </row>
    <row r="44152" spans="1:4">
      <c r="A44152" s="29">
        <v>43949</v>
      </c>
      <c r="B44152" s="30">
        <v>0.38541666666666669</v>
      </c>
      <c r="C44152">
        <v>5.56</v>
      </c>
      <c r="D44152">
        <v>98.47</v>
      </c>
    </row>
    <row r="44153" spans="1:4">
      <c r="A44153" s="29">
        <v>43949</v>
      </c>
      <c r="B44153" s="30">
        <v>0.39583333333333331</v>
      </c>
      <c r="C44153">
        <v>5.72</v>
      </c>
      <c r="D44153">
        <v>98.31</v>
      </c>
    </row>
    <row r="44154" spans="1:4">
      <c r="A44154" s="29">
        <v>43949</v>
      </c>
      <c r="B44154" s="30">
        <v>0.40625</v>
      </c>
      <c r="C44154">
        <v>5.78</v>
      </c>
      <c r="D44154">
        <v>98.25</v>
      </c>
    </row>
    <row r="44155" spans="1:4">
      <c r="A44155" s="29">
        <v>43949</v>
      </c>
      <c r="B44155" s="30">
        <v>0.41666666666666669</v>
      </c>
      <c r="C44155">
        <v>5.8</v>
      </c>
      <c r="D44155">
        <v>98.23</v>
      </c>
    </row>
    <row r="44156" spans="1:4">
      <c r="A44156" s="29">
        <v>43949</v>
      </c>
      <c r="B44156" s="30">
        <v>0.42708333333333331</v>
      </c>
      <c r="C44156">
        <v>5.82</v>
      </c>
      <c r="D44156">
        <v>98.210000000000008</v>
      </c>
    </row>
    <row r="44157" spans="1:4">
      <c r="A44157" s="29">
        <v>43949</v>
      </c>
      <c r="B44157" s="30">
        <v>0.4375</v>
      </c>
      <c r="C44157">
        <v>5.85</v>
      </c>
      <c r="D44157">
        <v>98.18</v>
      </c>
    </row>
    <row r="44158" spans="1:4">
      <c r="A44158" s="29">
        <v>43949</v>
      </c>
      <c r="B44158" s="30">
        <v>0.44791666666666669</v>
      </c>
      <c r="C44158">
        <v>5.86</v>
      </c>
      <c r="D44158">
        <v>98.17</v>
      </c>
    </row>
    <row r="44159" spans="1:4">
      <c r="A44159" s="29">
        <v>43949</v>
      </c>
      <c r="B44159" s="30">
        <v>0.45833333333333331</v>
      </c>
      <c r="C44159">
        <v>5.86</v>
      </c>
      <c r="D44159">
        <v>98.17</v>
      </c>
    </row>
    <row r="44160" spans="1:4">
      <c r="A44160" s="29">
        <v>43949</v>
      </c>
      <c r="B44160" s="30">
        <v>0.46875</v>
      </c>
      <c r="C44160">
        <v>5.87</v>
      </c>
      <c r="D44160">
        <v>98.16</v>
      </c>
    </row>
    <row r="44161" spans="1:4">
      <c r="A44161" s="29">
        <v>43949</v>
      </c>
      <c r="B44161" s="30">
        <v>0.47916666666666669</v>
      </c>
      <c r="C44161">
        <v>5.88</v>
      </c>
      <c r="D44161">
        <v>98.15</v>
      </c>
    </row>
    <row r="44162" spans="1:4">
      <c r="A44162" s="29">
        <v>43949</v>
      </c>
      <c r="B44162" s="30">
        <v>0.48958333333333331</v>
      </c>
      <c r="C44162">
        <v>5.89</v>
      </c>
      <c r="D44162">
        <v>98.14</v>
      </c>
    </row>
    <row r="44163" spans="1:4">
      <c r="A44163" s="29">
        <v>43949</v>
      </c>
      <c r="B44163" s="30">
        <v>0.5</v>
      </c>
      <c r="C44163">
        <v>5.89</v>
      </c>
      <c r="D44163">
        <v>98.14</v>
      </c>
    </row>
    <row r="44164" spans="1:4">
      <c r="A44164" s="29">
        <v>43949</v>
      </c>
      <c r="B44164" s="30">
        <v>0.51041666666666663</v>
      </c>
      <c r="C44164">
        <v>5.9</v>
      </c>
      <c r="D44164">
        <v>98.13</v>
      </c>
    </row>
    <row r="44165" spans="1:4">
      <c r="A44165" s="29">
        <v>43949</v>
      </c>
      <c r="B44165" s="30">
        <v>0.52083333333333337</v>
      </c>
      <c r="C44165">
        <v>5.9</v>
      </c>
      <c r="D44165">
        <v>98.13</v>
      </c>
    </row>
    <row r="44166" spans="1:4">
      <c r="A44166" s="29">
        <v>43949</v>
      </c>
      <c r="B44166" s="30">
        <v>0.53125</v>
      </c>
      <c r="C44166">
        <v>5.78</v>
      </c>
      <c r="D44166">
        <v>98.25</v>
      </c>
    </row>
    <row r="44167" spans="1:4">
      <c r="A44167" s="29">
        <v>43949</v>
      </c>
      <c r="B44167" s="30">
        <v>0.54166666666666663</v>
      </c>
      <c r="C44167">
        <v>5.52</v>
      </c>
      <c r="D44167">
        <v>98.51</v>
      </c>
    </row>
    <row r="44168" spans="1:4">
      <c r="A44168" s="29">
        <v>43949</v>
      </c>
      <c r="B44168" s="30">
        <v>0.55208333333333337</v>
      </c>
      <c r="C44168">
        <v>5.43</v>
      </c>
      <c r="D44168">
        <v>98.6</v>
      </c>
    </row>
    <row r="44169" spans="1:4">
      <c r="A44169" s="29">
        <v>43949</v>
      </c>
      <c r="B44169" s="30">
        <v>0.5625</v>
      </c>
      <c r="C44169">
        <v>5.37</v>
      </c>
      <c r="D44169">
        <v>98.66</v>
      </c>
    </row>
    <row r="44170" spans="1:4">
      <c r="A44170" s="29">
        <v>43949</v>
      </c>
      <c r="B44170" s="30">
        <v>0.57291666666666663</v>
      </c>
      <c r="C44170">
        <v>5.61</v>
      </c>
      <c r="D44170">
        <v>98.42</v>
      </c>
    </row>
    <row r="44171" spans="1:4">
      <c r="A44171" s="29">
        <v>43949</v>
      </c>
      <c r="B44171" s="30">
        <v>0.58333333333333337</v>
      </c>
      <c r="C44171">
        <v>5.72</v>
      </c>
      <c r="D44171">
        <v>98.31</v>
      </c>
    </row>
    <row r="44172" spans="1:4">
      <c r="A44172" s="29">
        <v>43949</v>
      </c>
      <c r="B44172" s="30">
        <v>0.59375</v>
      </c>
      <c r="C44172">
        <v>5.78</v>
      </c>
      <c r="D44172">
        <v>98.25</v>
      </c>
    </row>
    <row r="44173" spans="1:4">
      <c r="A44173" s="29">
        <v>43949</v>
      </c>
      <c r="B44173" s="30">
        <v>0.60416666666666663</v>
      </c>
      <c r="C44173">
        <v>5.82</v>
      </c>
      <c r="D44173">
        <v>98.210000000000008</v>
      </c>
    </row>
    <row r="44174" spans="1:4">
      <c r="A44174" s="29">
        <v>43949</v>
      </c>
      <c r="B44174" s="30">
        <v>0.61458333333333337</v>
      </c>
      <c r="C44174">
        <v>5.83</v>
      </c>
      <c r="D44174">
        <v>98.2</v>
      </c>
    </row>
    <row r="44175" spans="1:4">
      <c r="A44175" s="29">
        <v>43949</v>
      </c>
      <c r="B44175" s="30">
        <v>0.625</v>
      </c>
      <c r="C44175">
        <v>5.84</v>
      </c>
      <c r="D44175">
        <v>98.19</v>
      </c>
    </row>
    <row r="44176" spans="1:4">
      <c r="A44176" s="29">
        <v>43949</v>
      </c>
      <c r="B44176" s="30">
        <v>0.63541666666666663</v>
      </c>
      <c r="C44176">
        <v>5.57</v>
      </c>
      <c r="D44176">
        <v>98.460000000000008</v>
      </c>
    </row>
    <row r="44177" spans="1:4">
      <c r="A44177" s="29">
        <v>43949</v>
      </c>
      <c r="B44177" s="30">
        <v>0.64583333333333337</v>
      </c>
      <c r="C44177">
        <v>5.43</v>
      </c>
      <c r="D44177">
        <v>98.6</v>
      </c>
    </row>
    <row r="44178" spans="1:4">
      <c r="A44178" s="29">
        <v>43949</v>
      </c>
      <c r="B44178" s="30">
        <v>0.65625</v>
      </c>
      <c r="C44178">
        <v>5.35</v>
      </c>
      <c r="D44178">
        <v>98.68</v>
      </c>
    </row>
    <row r="44179" spans="1:4">
      <c r="A44179" s="29">
        <v>43949</v>
      </c>
      <c r="B44179" s="30">
        <v>0.66666666666666663</v>
      </c>
      <c r="C44179">
        <v>15.76</v>
      </c>
      <c r="D44179">
        <v>88.27</v>
      </c>
    </row>
    <row r="44180" spans="1:4">
      <c r="A44180" s="29">
        <v>43949</v>
      </c>
      <c r="B44180" s="30">
        <v>0.67708333333333337</v>
      </c>
      <c r="C44180">
        <v>19.649999999999999</v>
      </c>
      <c r="D44180">
        <v>84.38</v>
      </c>
    </row>
    <row r="44181" spans="1:4">
      <c r="A44181" s="29">
        <v>43949</v>
      </c>
      <c r="B44181" s="30">
        <v>0.6875</v>
      </c>
      <c r="C44181">
        <v>19.829999999999998</v>
      </c>
      <c r="D44181">
        <v>84.2</v>
      </c>
    </row>
    <row r="44182" spans="1:4">
      <c r="A44182" s="29">
        <v>43949</v>
      </c>
      <c r="B44182" s="30">
        <v>0.69791666666666663</v>
      </c>
      <c r="C44182">
        <v>14.39</v>
      </c>
      <c r="D44182">
        <v>89.64</v>
      </c>
    </row>
    <row r="44183" spans="1:4">
      <c r="A44183" s="29">
        <v>43949</v>
      </c>
      <c r="B44183" s="30">
        <v>0.70833333333333337</v>
      </c>
      <c r="C44183">
        <v>5.89</v>
      </c>
      <c r="D44183">
        <v>98.14</v>
      </c>
    </row>
    <row r="44184" spans="1:4">
      <c r="A44184" s="29">
        <v>43949</v>
      </c>
      <c r="B44184" s="30">
        <v>0.71875</v>
      </c>
      <c r="C44184">
        <v>5.83</v>
      </c>
      <c r="D44184">
        <v>98.2</v>
      </c>
    </row>
    <row r="44185" spans="1:4">
      <c r="A44185" s="29">
        <v>43949</v>
      </c>
      <c r="B44185" s="30">
        <v>0.72916666666666663</v>
      </c>
      <c r="C44185">
        <v>5.84</v>
      </c>
      <c r="D44185">
        <v>98.19</v>
      </c>
    </row>
    <row r="44186" spans="1:4">
      <c r="A44186" s="29">
        <v>43949</v>
      </c>
      <c r="B44186" s="30">
        <v>0.73958333333333337</v>
      </c>
      <c r="C44186">
        <v>5.84</v>
      </c>
      <c r="D44186">
        <v>98.19</v>
      </c>
    </row>
    <row r="44187" spans="1:4">
      <c r="A44187" s="29">
        <v>43949</v>
      </c>
      <c r="B44187" s="30">
        <v>0.75</v>
      </c>
      <c r="C44187">
        <v>5.86</v>
      </c>
      <c r="D44187">
        <v>98.17</v>
      </c>
    </row>
    <row r="44188" spans="1:4">
      <c r="A44188" s="29">
        <v>43949</v>
      </c>
      <c r="B44188" s="30">
        <v>0.76041666666666663</v>
      </c>
      <c r="C44188">
        <v>5.86</v>
      </c>
      <c r="D44188">
        <v>98.17</v>
      </c>
    </row>
    <row r="44189" spans="1:4">
      <c r="A44189" s="29">
        <v>43949</v>
      </c>
      <c r="B44189" s="30">
        <v>0.77083333333333337</v>
      </c>
      <c r="C44189">
        <v>5.88</v>
      </c>
      <c r="D44189">
        <v>98.15</v>
      </c>
    </row>
    <row r="44190" spans="1:4">
      <c r="A44190" s="29">
        <v>43949</v>
      </c>
      <c r="B44190" s="30">
        <v>0.78125</v>
      </c>
      <c r="C44190">
        <v>5.88</v>
      </c>
      <c r="D44190">
        <v>98.15</v>
      </c>
    </row>
    <row r="44191" spans="1:4">
      <c r="A44191" s="29">
        <v>43949</v>
      </c>
      <c r="B44191" s="30">
        <v>0.79166666666666663</v>
      </c>
      <c r="C44191">
        <v>5.89</v>
      </c>
      <c r="D44191">
        <v>98.14</v>
      </c>
    </row>
    <row r="44192" spans="1:4">
      <c r="A44192" s="29">
        <v>43949</v>
      </c>
      <c r="B44192" s="30">
        <v>0.80208333333333337</v>
      </c>
      <c r="C44192">
        <v>5.89</v>
      </c>
      <c r="D44192">
        <v>98.14</v>
      </c>
    </row>
    <row r="44193" spans="1:4">
      <c r="A44193" s="29">
        <v>43949</v>
      </c>
      <c r="B44193" s="30">
        <v>0.8125</v>
      </c>
      <c r="C44193">
        <v>5.88</v>
      </c>
      <c r="D44193">
        <v>98.15</v>
      </c>
    </row>
    <row r="44194" spans="1:4">
      <c r="A44194" s="29">
        <v>43949</v>
      </c>
      <c r="B44194" s="30">
        <v>0.82291666666666663</v>
      </c>
      <c r="C44194">
        <v>5.9</v>
      </c>
      <c r="D44194">
        <v>98.13</v>
      </c>
    </row>
    <row r="44195" spans="1:4">
      <c r="A44195" s="29">
        <v>43949</v>
      </c>
      <c r="B44195" s="30">
        <v>0.83333333333333337</v>
      </c>
      <c r="C44195">
        <v>5.89</v>
      </c>
      <c r="D44195">
        <v>98.14</v>
      </c>
    </row>
    <row r="44196" spans="1:4">
      <c r="A44196" s="29">
        <v>43949</v>
      </c>
      <c r="B44196" s="30">
        <v>0.84375</v>
      </c>
      <c r="C44196">
        <v>5.9</v>
      </c>
      <c r="D44196">
        <v>98.13</v>
      </c>
    </row>
    <row r="44197" spans="1:4">
      <c r="A44197" s="29">
        <v>43949</v>
      </c>
      <c r="B44197" s="30">
        <v>0.85416666666666663</v>
      </c>
      <c r="C44197">
        <v>5.91</v>
      </c>
      <c r="D44197">
        <v>98.12</v>
      </c>
    </row>
    <row r="44198" spans="1:4">
      <c r="A44198" s="29">
        <v>43949</v>
      </c>
      <c r="B44198" s="30">
        <v>0.86458333333333337</v>
      </c>
      <c r="C44198">
        <v>5.91</v>
      </c>
      <c r="D44198">
        <v>98.12</v>
      </c>
    </row>
    <row r="44199" spans="1:4">
      <c r="A44199" s="29">
        <v>43949</v>
      </c>
      <c r="B44199" s="30">
        <v>0.875</v>
      </c>
      <c r="C44199">
        <v>5.9</v>
      </c>
      <c r="D44199">
        <v>98.13</v>
      </c>
    </row>
    <row r="44200" spans="1:4">
      <c r="A44200" s="29">
        <v>43949</v>
      </c>
      <c r="B44200" s="30">
        <v>0.88541666666666663</v>
      </c>
      <c r="C44200">
        <v>5.71</v>
      </c>
      <c r="D44200">
        <v>98.320000000000007</v>
      </c>
    </row>
    <row r="44201" spans="1:4">
      <c r="A44201" s="29">
        <v>43949</v>
      </c>
      <c r="B44201" s="30">
        <v>0.89583333333333337</v>
      </c>
      <c r="C44201">
        <v>5.5</v>
      </c>
      <c r="D44201">
        <v>98.53</v>
      </c>
    </row>
    <row r="44202" spans="1:4">
      <c r="A44202" s="29">
        <v>43949</v>
      </c>
      <c r="B44202" s="30">
        <v>0.90625</v>
      </c>
      <c r="C44202">
        <v>5.41</v>
      </c>
      <c r="D44202">
        <v>98.62</v>
      </c>
    </row>
    <row r="44203" spans="1:4">
      <c r="A44203" s="29">
        <v>43949</v>
      </c>
      <c r="B44203" s="30">
        <v>0.91666666666666663</v>
      </c>
      <c r="C44203">
        <v>5.35</v>
      </c>
      <c r="D44203">
        <v>98.68</v>
      </c>
    </row>
    <row r="44204" spans="1:4">
      <c r="A44204" s="29">
        <v>43949</v>
      </c>
      <c r="B44204" s="30">
        <v>0.92708333333333337</v>
      </c>
      <c r="C44204">
        <v>5.32</v>
      </c>
      <c r="D44204">
        <v>98.710000000000008</v>
      </c>
    </row>
    <row r="44205" spans="1:4">
      <c r="A44205" s="29">
        <v>43949</v>
      </c>
      <c r="B44205" s="30">
        <v>0.9375</v>
      </c>
      <c r="C44205">
        <v>5.45</v>
      </c>
      <c r="D44205">
        <v>98.58</v>
      </c>
    </row>
    <row r="44206" spans="1:4">
      <c r="A44206" s="29">
        <v>43949</v>
      </c>
      <c r="B44206" s="30">
        <v>0.94791666666666663</v>
      </c>
      <c r="C44206">
        <v>11.44</v>
      </c>
      <c r="D44206">
        <v>92.59</v>
      </c>
    </row>
    <row r="44207" spans="1:4">
      <c r="A44207" s="29">
        <v>43949</v>
      </c>
      <c r="B44207" s="30">
        <v>0.95833333333333337</v>
      </c>
      <c r="C44207">
        <v>19.63</v>
      </c>
      <c r="D44207">
        <v>84.4</v>
      </c>
    </row>
    <row r="44208" spans="1:4">
      <c r="A44208" s="29">
        <v>43949</v>
      </c>
      <c r="B44208" s="30">
        <v>0.96875</v>
      </c>
      <c r="C44208">
        <v>19.829999999999998</v>
      </c>
      <c r="D44208">
        <v>84.2</v>
      </c>
    </row>
    <row r="44209" spans="1:4">
      <c r="A44209" s="29">
        <v>43949</v>
      </c>
      <c r="B44209" s="30">
        <v>0.97916666666666663</v>
      </c>
      <c r="C44209">
        <v>6.1</v>
      </c>
      <c r="D44209">
        <v>97.93</v>
      </c>
    </row>
    <row r="44210" spans="1:4">
      <c r="A44210" s="29">
        <v>43949</v>
      </c>
      <c r="B44210" s="30">
        <v>0.98958333333333337</v>
      </c>
      <c r="C44210">
        <v>5.42</v>
      </c>
      <c r="D44210">
        <v>98.61</v>
      </c>
    </row>
    <row r="44211" spans="1:4">
      <c r="A44211" s="29">
        <v>43950</v>
      </c>
      <c r="B44211" s="30">
        <v>0</v>
      </c>
      <c r="C44211">
        <v>5.33</v>
      </c>
      <c r="D44211">
        <v>98.7</v>
      </c>
    </row>
    <row r="44212" spans="1:4">
      <c r="A44212" s="29">
        <v>43950</v>
      </c>
      <c r="B44212" s="30">
        <v>1.0416666666666666E-2</v>
      </c>
      <c r="C44212">
        <v>5.29</v>
      </c>
      <c r="D44212">
        <v>98.74</v>
      </c>
    </row>
    <row r="44213" spans="1:4">
      <c r="A44213" s="29">
        <v>43950</v>
      </c>
      <c r="B44213" s="30">
        <v>2.0833333333333332E-2</v>
      </c>
      <c r="C44213">
        <v>5.26</v>
      </c>
      <c r="D44213">
        <v>98.77</v>
      </c>
    </row>
    <row r="44214" spans="1:4">
      <c r="A44214" s="29">
        <v>43950</v>
      </c>
      <c r="B44214" s="30">
        <v>3.125E-2</v>
      </c>
      <c r="C44214">
        <v>5.23</v>
      </c>
      <c r="D44214">
        <v>98.8</v>
      </c>
    </row>
    <row r="44215" spans="1:4">
      <c r="A44215" s="29">
        <v>43950</v>
      </c>
      <c r="B44215" s="30">
        <v>4.1666666666666664E-2</v>
      </c>
      <c r="C44215">
        <v>5.21</v>
      </c>
      <c r="D44215">
        <v>98.820000000000007</v>
      </c>
    </row>
    <row r="44216" spans="1:4">
      <c r="A44216" s="29">
        <v>43950</v>
      </c>
      <c r="B44216" s="30">
        <v>5.2083333333333336E-2</v>
      </c>
      <c r="C44216">
        <v>5.2</v>
      </c>
      <c r="D44216">
        <v>98.83</v>
      </c>
    </row>
    <row r="44217" spans="1:4">
      <c r="A44217" s="29">
        <v>43950</v>
      </c>
      <c r="B44217" s="30">
        <v>6.25E-2</v>
      </c>
      <c r="C44217">
        <v>15.75</v>
      </c>
      <c r="D44217">
        <v>88.28</v>
      </c>
    </row>
    <row r="44218" spans="1:4">
      <c r="A44218" s="29">
        <v>43950</v>
      </c>
      <c r="B44218" s="30">
        <v>7.2916666666666671E-2</v>
      </c>
      <c r="C44218">
        <v>16.2</v>
      </c>
      <c r="D44218">
        <v>87.83</v>
      </c>
    </row>
    <row r="44219" spans="1:4">
      <c r="A44219" s="29">
        <v>43950</v>
      </c>
      <c r="B44219" s="30">
        <v>8.3333333333333329E-2</v>
      </c>
      <c r="C44219">
        <v>16.25</v>
      </c>
      <c r="D44219">
        <v>87.78</v>
      </c>
    </row>
    <row r="44220" spans="1:4">
      <c r="A44220" s="29">
        <v>43950</v>
      </c>
      <c r="B44220" s="30">
        <v>9.375E-2</v>
      </c>
      <c r="C44220">
        <v>16.28</v>
      </c>
      <c r="D44220">
        <v>87.75</v>
      </c>
    </row>
    <row r="44221" spans="1:4">
      <c r="A44221" s="29">
        <v>43950</v>
      </c>
      <c r="B44221" s="30">
        <v>0.10416666666666667</v>
      </c>
      <c r="C44221">
        <v>16.260000000000002</v>
      </c>
      <c r="D44221">
        <v>87.77</v>
      </c>
    </row>
    <row r="44222" spans="1:4">
      <c r="A44222" s="29">
        <v>43950</v>
      </c>
      <c r="B44222" s="30">
        <v>0.11458333333333333</v>
      </c>
      <c r="C44222">
        <v>5.77</v>
      </c>
      <c r="D44222">
        <v>98.26</v>
      </c>
    </row>
    <row r="44223" spans="1:4">
      <c r="A44223" s="29">
        <v>43950</v>
      </c>
      <c r="B44223" s="30">
        <v>0.125</v>
      </c>
      <c r="C44223">
        <v>5.32</v>
      </c>
      <c r="D44223">
        <v>98.710000000000008</v>
      </c>
    </row>
    <row r="44224" spans="1:4">
      <c r="A44224" s="29">
        <v>43950</v>
      </c>
      <c r="B44224" s="30">
        <v>0.13541666666666666</v>
      </c>
      <c r="C44224">
        <v>5.26</v>
      </c>
      <c r="D44224">
        <v>98.77</v>
      </c>
    </row>
    <row r="44225" spans="1:4">
      <c r="A44225" s="29">
        <v>43950</v>
      </c>
      <c r="B44225" s="30">
        <v>0.14583333333333334</v>
      </c>
      <c r="C44225">
        <v>5.22</v>
      </c>
      <c r="D44225">
        <v>98.81</v>
      </c>
    </row>
    <row r="44226" spans="1:4">
      <c r="A44226" s="29">
        <v>43950</v>
      </c>
      <c r="B44226" s="30">
        <v>0.15625</v>
      </c>
      <c r="C44226">
        <v>5.19</v>
      </c>
      <c r="D44226">
        <v>98.84</v>
      </c>
    </row>
    <row r="44227" spans="1:4">
      <c r="A44227" s="29">
        <v>43950</v>
      </c>
      <c r="B44227" s="30">
        <v>0.16666666666666666</v>
      </c>
      <c r="C44227">
        <v>5.17</v>
      </c>
      <c r="D44227">
        <v>98.86</v>
      </c>
    </row>
    <row r="44228" spans="1:4">
      <c r="A44228" s="29">
        <v>43950</v>
      </c>
      <c r="B44228" s="30">
        <v>0.17708333333333334</v>
      </c>
      <c r="C44228">
        <v>5.15</v>
      </c>
      <c r="D44228">
        <v>98.88</v>
      </c>
    </row>
    <row r="44229" spans="1:4">
      <c r="A44229" s="29">
        <v>43950</v>
      </c>
      <c r="B44229" s="30">
        <v>0.1875</v>
      </c>
      <c r="C44229">
        <v>5.15</v>
      </c>
      <c r="D44229">
        <v>98.88</v>
      </c>
    </row>
    <row r="44230" spans="1:4">
      <c r="A44230" s="29">
        <v>43950</v>
      </c>
      <c r="B44230" s="30">
        <v>0.19791666666666666</v>
      </c>
      <c r="C44230">
        <v>5.14</v>
      </c>
      <c r="D44230">
        <v>98.89</v>
      </c>
    </row>
    <row r="44231" spans="1:4">
      <c r="A44231" s="29">
        <v>43950</v>
      </c>
      <c r="B44231" s="30">
        <v>0.20833333333333334</v>
      </c>
      <c r="C44231">
        <v>5.36</v>
      </c>
      <c r="D44231">
        <v>98.67</v>
      </c>
    </row>
    <row r="44232" spans="1:4">
      <c r="A44232" s="29">
        <v>43950</v>
      </c>
      <c r="B44232" s="30">
        <v>0.21875</v>
      </c>
      <c r="C44232">
        <v>5.54</v>
      </c>
      <c r="D44232">
        <v>98.49</v>
      </c>
    </row>
    <row r="44233" spans="1:4">
      <c r="A44233" s="29">
        <v>43950</v>
      </c>
      <c r="B44233" s="30">
        <v>0.22916666666666666</v>
      </c>
      <c r="C44233">
        <v>5.62</v>
      </c>
      <c r="D44233">
        <v>98.41</v>
      </c>
    </row>
    <row r="44234" spans="1:4">
      <c r="A44234" s="29">
        <v>43950</v>
      </c>
      <c r="B44234" s="30">
        <v>0.23958333333333334</v>
      </c>
      <c r="C44234">
        <v>5.67</v>
      </c>
      <c r="D44234">
        <v>98.36</v>
      </c>
    </row>
    <row r="44235" spans="1:4">
      <c r="A44235" s="29">
        <v>43950</v>
      </c>
      <c r="B44235" s="30">
        <v>0.25</v>
      </c>
      <c r="C44235">
        <v>5.66</v>
      </c>
      <c r="D44235">
        <v>98.37</v>
      </c>
    </row>
    <row r="44236" spans="1:4">
      <c r="A44236" s="29">
        <v>43950</v>
      </c>
      <c r="B44236" s="30">
        <v>0.26041666666666669</v>
      </c>
      <c r="C44236">
        <v>5.39</v>
      </c>
      <c r="D44236">
        <v>98.64</v>
      </c>
    </row>
    <row r="44237" spans="1:4">
      <c r="A44237" s="29">
        <v>43950</v>
      </c>
      <c r="B44237" s="30">
        <v>0.27083333333333331</v>
      </c>
      <c r="C44237">
        <v>5.28</v>
      </c>
      <c r="D44237">
        <v>98.75</v>
      </c>
    </row>
    <row r="44238" spans="1:4">
      <c r="A44238" s="29">
        <v>43950</v>
      </c>
      <c r="B44238" s="30">
        <v>0.28125</v>
      </c>
      <c r="C44238">
        <v>5.23</v>
      </c>
      <c r="D44238">
        <v>98.8</v>
      </c>
    </row>
    <row r="44239" spans="1:4">
      <c r="A44239" s="29">
        <v>43950</v>
      </c>
      <c r="B44239" s="30">
        <v>0.29166666666666669</v>
      </c>
      <c r="C44239">
        <v>5.42</v>
      </c>
      <c r="D44239">
        <v>98.61</v>
      </c>
    </row>
    <row r="44240" spans="1:4">
      <c r="A44240" s="29">
        <v>43950</v>
      </c>
      <c r="B44240" s="30">
        <v>0.30208333333333331</v>
      </c>
      <c r="C44240">
        <v>5.6</v>
      </c>
      <c r="D44240">
        <v>98.43</v>
      </c>
    </row>
    <row r="44241" spans="1:4">
      <c r="A44241" s="29">
        <v>43950</v>
      </c>
      <c r="B44241" s="30">
        <v>0.3125</v>
      </c>
      <c r="C44241">
        <v>5.66</v>
      </c>
      <c r="D44241">
        <v>98.37</v>
      </c>
    </row>
    <row r="44242" spans="1:4">
      <c r="A44242" s="29">
        <v>43950</v>
      </c>
      <c r="B44242" s="30">
        <v>0.32291666666666669</v>
      </c>
      <c r="C44242">
        <v>5.7</v>
      </c>
      <c r="D44242">
        <v>98.33</v>
      </c>
    </row>
    <row r="44243" spans="1:4">
      <c r="A44243" s="29">
        <v>43950</v>
      </c>
      <c r="B44243" s="30">
        <v>0.33333333333333331</v>
      </c>
      <c r="C44243">
        <v>5.72</v>
      </c>
      <c r="D44243">
        <v>98.31</v>
      </c>
    </row>
    <row r="44244" spans="1:4">
      <c r="A44244" s="29">
        <v>43950</v>
      </c>
      <c r="B44244" s="30">
        <v>0.34375</v>
      </c>
      <c r="C44244">
        <v>5.75</v>
      </c>
      <c r="D44244">
        <v>98.28</v>
      </c>
    </row>
    <row r="44245" spans="1:4">
      <c r="A44245" s="29">
        <v>43950</v>
      </c>
      <c r="B44245" s="30">
        <v>0.35416666666666669</v>
      </c>
      <c r="C44245">
        <v>5.77</v>
      </c>
      <c r="D44245">
        <v>98.26</v>
      </c>
    </row>
    <row r="44246" spans="1:4">
      <c r="A44246" s="29">
        <v>43950</v>
      </c>
      <c r="B44246" s="30">
        <v>0.36458333333333331</v>
      </c>
      <c r="C44246">
        <v>5.78</v>
      </c>
      <c r="D44246">
        <v>98.25</v>
      </c>
    </row>
    <row r="44247" spans="1:4">
      <c r="A44247" s="29">
        <v>43950</v>
      </c>
      <c r="B44247" s="30">
        <v>0.375</v>
      </c>
      <c r="C44247">
        <v>5.8</v>
      </c>
      <c r="D44247">
        <v>98.23</v>
      </c>
    </row>
    <row r="44248" spans="1:4">
      <c r="A44248" s="29">
        <v>43950</v>
      </c>
      <c r="B44248" s="30">
        <v>0.38541666666666669</v>
      </c>
      <c r="C44248">
        <v>5.82</v>
      </c>
      <c r="D44248">
        <v>98.210000000000008</v>
      </c>
    </row>
    <row r="44249" spans="1:4">
      <c r="A44249" s="29">
        <v>43950</v>
      </c>
      <c r="B44249" s="30">
        <v>0.39583333333333331</v>
      </c>
      <c r="C44249">
        <v>5.82</v>
      </c>
      <c r="D44249">
        <v>98.210000000000008</v>
      </c>
    </row>
    <row r="44250" spans="1:4">
      <c r="A44250" s="29">
        <v>43950</v>
      </c>
      <c r="B44250" s="30">
        <v>0.40625</v>
      </c>
      <c r="C44250">
        <v>5.53</v>
      </c>
      <c r="D44250">
        <v>98.5</v>
      </c>
    </row>
    <row r="44251" spans="1:4">
      <c r="A44251" s="29">
        <v>43950</v>
      </c>
      <c r="B44251" s="30">
        <v>0.41666666666666669</v>
      </c>
      <c r="C44251">
        <v>5.38</v>
      </c>
      <c r="D44251">
        <v>98.65</v>
      </c>
    </row>
    <row r="44252" spans="1:4">
      <c r="A44252" s="29">
        <v>43950</v>
      </c>
      <c r="B44252" s="30">
        <v>0.42708333333333331</v>
      </c>
      <c r="C44252">
        <v>5.33</v>
      </c>
      <c r="D44252">
        <v>98.7</v>
      </c>
    </row>
    <row r="44253" spans="1:4">
      <c r="A44253" s="29">
        <v>43950</v>
      </c>
      <c r="B44253" s="30">
        <v>0.4375</v>
      </c>
      <c r="C44253">
        <v>5.6</v>
      </c>
      <c r="D44253">
        <v>98.43</v>
      </c>
    </row>
    <row r="44254" spans="1:4">
      <c r="A44254" s="29">
        <v>43950</v>
      </c>
      <c r="B44254" s="30">
        <v>0.44791666666666669</v>
      </c>
      <c r="C44254">
        <v>5.7</v>
      </c>
      <c r="D44254">
        <v>98.33</v>
      </c>
    </row>
    <row r="44255" spans="1:4">
      <c r="A44255" s="29">
        <v>43950</v>
      </c>
      <c r="B44255" s="30">
        <v>0.45833333333333331</v>
      </c>
      <c r="C44255">
        <v>5.74</v>
      </c>
      <c r="D44255">
        <v>98.29</v>
      </c>
    </row>
    <row r="44256" spans="1:4">
      <c r="A44256" s="29">
        <v>43950</v>
      </c>
      <c r="B44256" s="30">
        <v>0.46875</v>
      </c>
      <c r="C44256">
        <v>5.77</v>
      </c>
      <c r="D44256">
        <v>98.26</v>
      </c>
    </row>
    <row r="44257" spans="1:4">
      <c r="A44257" s="29">
        <v>43950</v>
      </c>
      <c r="B44257" s="30">
        <v>0.47916666666666669</v>
      </c>
      <c r="C44257">
        <v>5.8</v>
      </c>
      <c r="D44257">
        <v>98.23</v>
      </c>
    </row>
    <row r="44258" spans="1:4">
      <c r="A44258" s="29">
        <v>43950</v>
      </c>
      <c r="B44258" s="30">
        <v>0.48958333333333331</v>
      </c>
      <c r="C44258">
        <v>5.81</v>
      </c>
      <c r="D44258">
        <v>98.22</v>
      </c>
    </row>
    <row r="44259" spans="1:4">
      <c r="A44259" s="29">
        <v>43950</v>
      </c>
      <c r="B44259" s="30">
        <v>0.5</v>
      </c>
      <c r="C44259">
        <v>5.82</v>
      </c>
      <c r="D44259">
        <v>98.210000000000008</v>
      </c>
    </row>
    <row r="44260" spans="1:4">
      <c r="A44260" s="29">
        <v>43950</v>
      </c>
      <c r="B44260" s="30">
        <v>0.51041666666666663</v>
      </c>
      <c r="C44260">
        <v>5.83</v>
      </c>
      <c r="D44260">
        <v>98.2</v>
      </c>
    </row>
    <row r="44261" spans="1:4">
      <c r="A44261" s="29">
        <v>43950</v>
      </c>
      <c r="B44261" s="30">
        <v>0.52083333333333337</v>
      </c>
      <c r="C44261">
        <v>5.83</v>
      </c>
      <c r="D44261">
        <v>98.2</v>
      </c>
    </row>
    <row r="44262" spans="1:4">
      <c r="A44262" s="29">
        <v>43950</v>
      </c>
      <c r="B44262" s="30">
        <v>0.53125</v>
      </c>
      <c r="C44262">
        <v>5.84</v>
      </c>
      <c r="D44262">
        <v>98.19</v>
      </c>
    </row>
    <row r="44263" spans="1:4">
      <c r="A44263" s="29">
        <v>43950</v>
      </c>
      <c r="B44263" s="30">
        <v>0.54166666666666663</v>
      </c>
      <c r="C44263">
        <v>5.84</v>
      </c>
      <c r="D44263">
        <v>98.19</v>
      </c>
    </row>
    <row r="44264" spans="1:4">
      <c r="A44264" s="29">
        <v>43950</v>
      </c>
      <c r="B44264" s="30">
        <v>0.55208333333333337</v>
      </c>
      <c r="C44264">
        <v>5.85</v>
      </c>
      <c r="D44264">
        <v>98.18</v>
      </c>
    </row>
    <row r="44265" spans="1:4">
      <c r="A44265" s="29">
        <v>43950</v>
      </c>
      <c r="B44265" s="30">
        <v>0.5625</v>
      </c>
      <c r="C44265">
        <v>5.85</v>
      </c>
      <c r="D44265">
        <v>98.18</v>
      </c>
    </row>
    <row r="44266" spans="1:4">
      <c r="A44266" s="29">
        <v>43950</v>
      </c>
      <c r="B44266" s="30">
        <v>0.57291666666666663</v>
      </c>
      <c r="C44266">
        <v>5.55</v>
      </c>
      <c r="D44266">
        <v>98.48</v>
      </c>
    </row>
    <row r="44267" spans="1:4">
      <c r="A44267" s="29">
        <v>43950</v>
      </c>
      <c r="B44267" s="30">
        <v>0.58333333333333337</v>
      </c>
      <c r="C44267">
        <v>5.42</v>
      </c>
      <c r="D44267">
        <v>98.61</v>
      </c>
    </row>
    <row r="44268" spans="1:4">
      <c r="A44268" s="29">
        <v>43950</v>
      </c>
      <c r="B44268" s="30">
        <v>0.59375</v>
      </c>
      <c r="C44268">
        <v>5.34</v>
      </c>
      <c r="D44268">
        <v>98.69</v>
      </c>
    </row>
    <row r="44269" spans="1:4">
      <c r="A44269" s="29">
        <v>43950</v>
      </c>
      <c r="B44269" s="30">
        <v>0.60416666666666663</v>
      </c>
      <c r="C44269">
        <v>5.31</v>
      </c>
      <c r="D44269">
        <v>98.72</v>
      </c>
    </row>
    <row r="44270" spans="1:4">
      <c r="A44270" s="29">
        <v>43950</v>
      </c>
      <c r="B44270" s="30">
        <v>0.61458333333333337</v>
      </c>
      <c r="C44270">
        <v>5.58</v>
      </c>
      <c r="D44270">
        <v>98.45</v>
      </c>
    </row>
    <row r="44271" spans="1:4">
      <c r="A44271" s="29">
        <v>43950</v>
      </c>
      <c r="B44271" s="30">
        <v>0.625</v>
      </c>
      <c r="C44271">
        <v>5.69</v>
      </c>
      <c r="D44271">
        <v>98.34</v>
      </c>
    </row>
    <row r="44272" spans="1:4">
      <c r="A44272" s="29">
        <v>43950</v>
      </c>
      <c r="B44272" s="30">
        <v>0.63541666666666663</v>
      </c>
      <c r="C44272">
        <v>5.74</v>
      </c>
      <c r="D44272">
        <v>98.29</v>
      </c>
    </row>
    <row r="44273" spans="1:4">
      <c r="A44273" s="29">
        <v>43950</v>
      </c>
      <c r="B44273" s="30">
        <v>0.64583333333333337</v>
      </c>
      <c r="C44273">
        <v>5.77</v>
      </c>
      <c r="D44273">
        <v>98.26</v>
      </c>
    </row>
    <row r="44274" spans="1:4">
      <c r="A44274" s="29">
        <v>43950</v>
      </c>
      <c r="B44274" s="30">
        <v>0.65625</v>
      </c>
      <c r="C44274">
        <v>11.13</v>
      </c>
      <c r="D44274">
        <v>92.9</v>
      </c>
    </row>
    <row r="44275" spans="1:4">
      <c r="A44275" s="29">
        <v>43950</v>
      </c>
      <c r="B44275" s="30">
        <v>0.66666666666666663</v>
      </c>
      <c r="C44275">
        <v>16.440000000000001</v>
      </c>
      <c r="D44275">
        <v>87.59</v>
      </c>
    </row>
    <row r="44276" spans="1:4">
      <c r="A44276" s="29">
        <v>43950</v>
      </c>
      <c r="B44276" s="30">
        <v>0.67708333333333337</v>
      </c>
      <c r="C44276">
        <v>16.43</v>
      </c>
      <c r="D44276">
        <v>87.6</v>
      </c>
    </row>
    <row r="44277" spans="1:4">
      <c r="A44277" s="29">
        <v>43950</v>
      </c>
      <c r="B44277" s="30">
        <v>0.6875</v>
      </c>
      <c r="C44277">
        <v>16.440000000000001</v>
      </c>
      <c r="D44277">
        <v>87.59</v>
      </c>
    </row>
    <row r="44278" spans="1:4">
      <c r="A44278" s="29">
        <v>43950</v>
      </c>
      <c r="B44278" s="30">
        <v>0.69791666666666663</v>
      </c>
      <c r="C44278">
        <v>12.04</v>
      </c>
      <c r="D44278">
        <v>91.990000000000009</v>
      </c>
    </row>
    <row r="44279" spans="1:4">
      <c r="A44279" s="29">
        <v>43950</v>
      </c>
      <c r="B44279" s="30">
        <v>0.70833333333333337</v>
      </c>
      <c r="C44279">
        <v>5.83</v>
      </c>
      <c r="D44279">
        <v>98.2</v>
      </c>
    </row>
    <row r="44280" spans="1:4">
      <c r="A44280" s="29">
        <v>43950</v>
      </c>
      <c r="B44280" s="30">
        <v>0.71875</v>
      </c>
      <c r="C44280">
        <v>5.82</v>
      </c>
      <c r="D44280">
        <v>98.210000000000008</v>
      </c>
    </row>
    <row r="44281" spans="1:4">
      <c r="A44281" s="29">
        <v>43950</v>
      </c>
      <c r="B44281" s="30">
        <v>0.72916666666666663</v>
      </c>
      <c r="C44281">
        <v>5.83</v>
      </c>
      <c r="D44281">
        <v>98.2</v>
      </c>
    </row>
    <row r="44282" spans="1:4">
      <c r="A44282" s="29">
        <v>43950</v>
      </c>
      <c r="B44282" s="30">
        <v>0.73958333333333337</v>
      </c>
      <c r="C44282">
        <v>5.84</v>
      </c>
      <c r="D44282">
        <v>98.19</v>
      </c>
    </row>
    <row r="44283" spans="1:4">
      <c r="A44283" s="29">
        <v>43950</v>
      </c>
      <c r="B44283" s="30">
        <v>0.75</v>
      </c>
      <c r="C44283">
        <v>5.84</v>
      </c>
      <c r="D44283">
        <v>98.19</v>
      </c>
    </row>
    <row r="44284" spans="1:4">
      <c r="A44284" s="29">
        <v>43950</v>
      </c>
      <c r="B44284" s="30">
        <v>0.76041666666666663</v>
      </c>
      <c r="C44284">
        <v>5.85</v>
      </c>
      <c r="D44284">
        <v>98.18</v>
      </c>
    </row>
    <row r="44285" spans="1:4">
      <c r="A44285" s="29">
        <v>43950</v>
      </c>
      <c r="B44285" s="30">
        <v>0.77083333333333337</v>
      </c>
      <c r="C44285">
        <v>5.86</v>
      </c>
      <c r="D44285">
        <v>98.17</v>
      </c>
    </row>
    <row r="44286" spans="1:4">
      <c r="A44286" s="29">
        <v>43950</v>
      </c>
      <c r="B44286" s="30">
        <v>0.78125</v>
      </c>
      <c r="C44286">
        <v>5.86</v>
      </c>
      <c r="D44286">
        <v>98.17</v>
      </c>
    </row>
    <row r="44287" spans="1:4">
      <c r="A44287" s="29">
        <v>43950</v>
      </c>
      <c r="B44287" s="30">
        <v>0.79166666666666663</v>
      </c>
      <c r="C44287">
        <v>5.86</v>
      </c>
      <c r="D44287">
        <v>98.17</v>
      </c>
    </row>
    <row r="44288" spans="1:4">
      <c r="A44288" s="29">
        <v>43950</v>
      </c>
      <c r="B44288" s="30">
        <v>0.80208333333333337</v>
      </c>
      <c r="C44288">
        <v>5.86</v>
      </c>
      <c r="D44288">
        <v>98.17</v>
      </c>
    </row>
    <row r="44289" spans="1:4">
      <c r="A44289" s="29">
        <v>43950</v>
      </c>
      <c r="B44289" s="30">
        <v>0.8125</v>
      </c>
      <c r="C44289">
        <v>5.87</v>
      </c>
      <c r="D44289">
        <v>98.16</v>
      </c>
    </row>
    <row r="44290" spans="1:4">
      <c r="A44290" s="29">
        <v>43950</v>
      </c>
      <c r="B44290" s="30">
        <v>0.82291666666666663</v>
      </c>
      <c r="C44290">
        <v>5.87</v>
      </c>
      <c r="D44290">
        <v>98.16</v>
      </c>
    </row>
    <row r="44291" spans="1:4">
      <c r="A44291" s="29">
        <v>43950</v>
      </c>
      <c r="B44291" s="30">
        <v>0.83333333333333337</v>
      </c>
      <c r="C44291">
        <v>5.87</v>
      </c>
      <c r="D44291">
        <v>98.16</v>
      </c>
    </row>
    <row r="44292" spans="1:4">
      <c r="A44292" s="29">
        <v>43950</v>
      </c>
      <c r="B44292" s="30">
        <v>0.84375</v>
      </c>
      <c r="C44292">
        <v>5.87</v>
      </c>
      <c r="D44292">
        <v>98.16</v>
      </c>
    </row>
    <row r="44293" spans="1:4">
      <c r="A44293" s="29">
        <v>43950</v>
      </c>
      <c r="B44293" s="30">
        <v>0.85416666666666663</v>
      </c>
      <c r="C44293">
        <v>5.88</v>
      </c>
      <c r="D44293">
        <v>98.15</v>
      </c>
    </row>
    <row r="44294" spans="1:4">
      <c r="A44294" s="29">
        <v>43950</v>
      </c>
      <c r="B44294" s="30">
        <v>0.86458333333333337</v>
      </c>
      <c r="C44294">
        <v>5.64</v>
      </c>
      <c r="D44294">
        <v>98.39</v>
      </c>
    </row>
    <row r="44295" spans="1:4">
      <c r="A44295" s="29">
        <v>43950</v>
      </c>
      <c r="B44295" s="30">
        <v>0.875</v>
      </c>
      <c r="C44295">
        <v>5.46</v>
      </c>
      <c r="D44295">
        <v>98.570000000000007</v>
      </c>
    </row>
    <row r="44296" spans="1:4">
      <c r="A44296" s="29">
        <v>43950</v>
      </c>
      <c r="B44296" s="30">
        <v>0.88541666666666663</v>
      </c>
      <c r="C44296">
        <v>5.38</v>
      </c>
      <c r="D44296">
        <v>98.65</v>
      </c>
    </row>
    <row r="44297" spans="1:4">
      <c r="A44297" s="29">
        <v>43950</v>
      </c>
      <c r="B44297" s="30">
        <v>0.89583333333333337</v>
      </c>
      <c r="C44297">
        <v>5.32</v>
      </c>
      <c r="D44297">
        <v>98.710000000000008</v>
      </c>
    </row>
    <row r="44298" spans="1:4">
      <c r="A44298" s="29">
        <v>43950</v>
      </c>
      <c r="B44298" s="30">
        <v>0.90625</v>
      </c>
      <c r="C44298">
        <v>5.55</v>
      </c>
      <c r="D44298">
        <v>98.48</v>
      </c>
    </row>
    <row r="44299" spans="1:4">
      <c r="A44299" s="29">
        <v>43950</v>
      </c>
      <c r="B44299" s="30">
        <v>0.91666666666666663</v>
      </c>
      <c r="C44299">
        <v>5.69</v>
      </c>
      <c r="D44299">
        <v>98.34</v>
      </c>
    </row>
    <row r="44300" spans="1:4">
      <c r="A44300" s="29">
        <v>43950</v>
      </c>
      <c r="B44300" s="30">
        <v>0.92708333333333337</v>
      </c>
      <c r="C44300">
        <v>5.75</v>
      </c>
      <c r="D44300">
        <v>98.28</v>
      </c>
    </row>
    <row r="44301" spans="1:4">
      <c r="A44301" s="29">
        <v>43950</v>
      </c>
      <c r="B44301" s="30">
        <v>0.9375</v>
      </c>
      <c r="C44301">
        <v>5.78</v>
      </c>
      <c r="D44301">
        <v>98.25</v>
      </c>
    </row>
    <row r="44302" spans="1:4">
      <c r="A44302" s="29">
        <v>43950</v>
      </c>
      <c r="B44302" s="30">
        <v>0.94791666666666663</v>
      </c>
      <c r="C44302">
        <v>5.66</v>
      </c>
      <c r="D44302">
        <v>98.37</v>
      </c>
    </row>
    <row r="44303" spans="1:4">
      <c r="A44303" s="29">
        <v>43950</v>
      </c>
      <c r="B44303" s="30">
        <v>0.95833333333333337</v>
      </c>
      <c r="C44303">
        <v>5.42</v>
      </c>
      <c r="D44303">
        <v>98.61</v>
      </c>
    </row>
    <row r="44304" spans="1:4">
      <c r="A44304" s="29">
        <v>43950</v>
      </c>
      <c r="B44304" s="30">
        <v>0.96875</v>
      </c>
      <c r="C44304">
        <v>5.33</v>
      </c>
      <c r="D44304">
        <v>98.7</v>
      </c>
    </row>
    <row r="44305" spans="1:4">
      <c r="A44305" s="29">
        <v>43950</v>
      </c>
      <c r="B44305" s="30">
        <v>0.97916666666666663</v>
      </c>
      <c r="C44305">
        <v>5.29</v>
      </c>
      <c r="D44305">
        <v>98.74</v>
      </c>
    </row>
    <row r="44306" spans="1:4">
      <c r="A44306" s="29">
        <v>43950</v>
      </c>
      <c r="B44306" s="30">
        <v>0.98958333333333337</v>
      </c>
      <c r="C44306">
        <v>5.25</v>
      </c>
      <c r="D44306">
        <v>98.78</v>
      </c>
    </row>
    <row r="44307" spans="1:4">
      <c r="A44307" s="29">
        <v>43951</v>
      </c>
      <c r="B44307" s="30">
        <v>0</v>
      </c>
      <c r="C44307">
        <v>5.21</v>
      </c>
      <c r="D44307">
        <v>98.820000000000007</v>
      </c>
    </row>
    <row r="44308" spans="1:4">
      <c r="A44308" s="29">
        <v>43951</v>
      </c>
      <c r="B44308" s="30">
        <v>1.0416666666666666E-2</v>
      </c>
      <c r="C44308">
        <v>5.19</v>
      </c>
      <c r="D44308">
        <v>98.84</v>
      </c>
    </row>
    <row r="44309" spans="1:4">
      <c r="A44309" s="29">
        <v>43951</v>
      </c>
      <c r="B44309" s="30">
        <v>2.0833333333333332E-2</v>
      </c>
      <c r="C44309">
        <v>5.18</v>
      </c>
      <c r="D44309">
        <v>98.85</v>
      </c>
    </row>
    <row r="44310" spans="1:4">
      <c r="A44310" s="29">
        <v>43951</v>
      </c>
      <c r="B44310" s="30">
        <v>3.125E-2</v>
      </c>
      <c r="C44310">
        <v>5.17</v>
      </c>
      <c r="D44310">
        <v>98.86</v>
      </c>
    </row>
    <row r="44311" spans="1:4">
      <c r="A44311" s="29">
        <v>43951</v>
      </c>
      <c r="B44311" s="30">
        <v>4.1666666666666664E-2</v>
      </c>
      <c r="C44311">
        <v>18.559999999999999</v>
      </c>
      <c r="D44311">
        <v>85.47</v>
      </c>
    </row>
    <row r="44312" spans="1:4">
      <c r="A44312" s="29">
        <v>43951</v>
      </c>
      <c r="B44312" s="30">
        <v>5.2083333333333336E-2</v>
      </c>
      <c r="C44312">
        <v>19.59</v>
      </c>
      <c r="D44312">
        <v>84.44</v>
      </c>
    </row>
    <row r="44313" spans="1:4">
      <c r="A44313" s="29">
        <v>43951</v>
      </c>
      <c r="B44313" s="30">
        <v>6.25E-2</v>
      </c>
      <c r="C44313">
        <v>19.690000000000001</v>
      </c>
      <c r="D44313">
        <v>84.34</v>
      </c>
    </row>
    <row r="44314" spans="1:4">
      <c r="A44314" s="29">
        <v>43951</v>
      </c>
      <c r="B44314" s="30">
        <v>7.2916666666666671E-2</v>
      </c>
      <c r="C44314">
        <v>14.3</v>
      </c>
      <c r="D44314">
        <v>89.73</v>
      </c>
    </row>
    <row r="44315" spans="1:4">
      <c r="A44315" s="29">
        <v>43951</v>
      </c>
      <c r="B44315" s="30">
        <v>8.3333333333333329E-2</v>
      </c>
      <c r="C44315">
        <v>5.5</v>
      </c>
      <c r="D44315">
        <v>98.53</v>
      </c>
    </row>
    <row r="44316" spans="1:4">
      <c r="A44316" s="29">
        <v>43951</v>
      </c>
      <c r="B44316" s="30">
        <v>9.375E-2</v>
      </c>
      <c r="C44316">
        <v>5.29</v>
      </c>
      <c r="D44316">
        <v>98.74</v>
      </c>
    </row>
    <row r="44317" spans="1:4">
      <c r="A44317" s="29">
        <v>43951</v>
      </c>
      <c r="B44317" s="30">
        <v>0.10416666666666667</v>
      </c>
      <c r="C44317">
        <v>5.24</v>
      </c>
      <c r="D44317">
        <v>98.79</v>
      </c>
    </row>
    <row r="44318" spans="1:4">
      <c r="A44318" s="29">
        <v>43951</v>
      </c>
      <c r="B44318" s="30">
        <v>0.11458333333333333</v>
      </c>
      <c r="C44318">
        <v>5.2</v>
      </c>
      <c r="D44318">
        <v>98.83</v>
      </c>
    </row>
    <row r="44319" spans="1:4">
      <c r="A44319" s="29">
        <v>43951</v>
      </c>
      <c r="B44319" s="30">
        <v>0.125</v>
      </c>
      <c r="C44319">
        <v>5.17</v>
      </c>
      <c r="D44319">
        <v>98.86</v>
      </c>
    </row>
    <row r="44320" spans="1:4">
      <c r="A44320" s="29">
        <v>43951</v>
      </c>
      <c r="B44320" s="30">
        <v>0.13541666666666666</v>
      </c>
      <c r="C44320">
        <v>5.15</v>
      </c>
      <c r="D44320">
        <v>98.88</v>
      </c>
    </row>
    <row r="44321" spans="1:4">
      <c r="A44321" s="29">
        <v>43951</v>
      </c>
      <c r="B44321" s="30">
        <v>0.14583333333333334</v>
      </c>
      <c r="C44321">
        <v>5.13</v>
      </c>
      <c r="D44321">
        <v>98.9</v>
      </c>
    </row>
    <row r="44322" spans="1:4">
      <c r="A44322" s="29">
        <v>43951</v>
      </c>
      <c r="B44322" s="30">
        <v>0.15625</v>
      </c>
      <c r="C44322">
        <v>5.12</v>
      </c>
      <c r="D44322">
        <v>98.91</v>
      </c>
    </row>
    <row r="44323" spans="1:4">
      <c r="A44323" s="29">
        <v>43951</v>
      </c>
      <c r="B44323" s="30">
        <v>0.16666666666666666</v>
      </c>
      <c r="C44323">
        <v>5.1100000000000003</v>
      </c>
      <c r="D44323">
        <v>98.92</v>
      </c>
    </row>
    <row r="44324" spans="1:4">
      <c r="A44324" s="29">
        <v>43951</v>
      </c>
      <c r="B44324" s="30">
        <v>0.17708333333333334</v>
      </c>
      <c r="C44324">
        <v>5.09</v>
      </c>
      <c r="D44324">
        <v>98.94</v>
      </c>
    </row>
    <row r="44325" spans="1:4">
      <c r="A44325" s="29">
        <v>43951</v>
      </c>
      <c r="B44325" s="30">
        <v>0.1875</v>
      </c>
      <c r="C44325">
        <v>5.17</v>
      </c>
      <c r="D44325">
        <v>98.86</v>
      </c>
    </row>
    <row r="44326" spans="1:4">
      <c r="A44326" s="29">
        <v>43951</v>
      </c>
      <c r="B44326" s="30">
        <v>0.19791666666666666</v>
      </c>
      <c r="C44326">
        <v>5.45</v>
      </c>
      <c r="D44326">
        <v>98.58</v>
      </c>
    </row>
    <row r="44327" spans="1:4">
      <c r="A44327" s="29">
        <v>43951</v>
      </c>
      <c r="B44327" s="30">
        <v>0.20833333333333334</v>
      </c>
      <c r="C44327">
        <v>5.55</v>
      </c>
      <c r="D44327">
        <v>98.48</v>
      </c>
    </row>
    <row r="44328" spans="1:4">
      <c r="A44328" s="29">
        <v>43951</v>
      </c>
      <c r="B44328" s="30">
        <v>0.21875</v>
      </c>
      <c r="C44328">
        <v>5.61</v>
      </c>
      <c r="D44328">
        <v>98.42</v>
      </c>
    </row>
    <row r="44329" spans="1:4">
      <c r="A44329" s="29">
        <v>43951</v>
      </c>
      <c r="B44329" s="30">
        <v>0.22916666666666666</v>
      </c>
      <c r="C44329">
        <v>5.58</v>
      </c>
      <c r="D44329">
        <v>98.45</v>
      </c>
    </row>
    <row r="44330" spans="1:4">
      <c r="A44330" s="29">
        <v>43951</v>
      </c>
      <c r="B44330" s="30">
        <v>0.23958333333333334</v>
      </c>
      <c r="C44330">
        <v>5.33</v>
      </c>
      <c r="D44330">
        <v>98.7</v>
      </c>
    </row>
    <row r="44331" spans="1:4">
      <c r="A44331" s="29">
        <v>43951</v>
      </c>
      <c r="B44331" s="30">
        <v>0.25</v>
      </c>
      <c r="C44331">
        <v>5.23</v>
      </c>
      <c r="D44331">
        <v>98.8</v>
      </c>
    </row>
    <row r="44332" spans="1:4">
      <c r="A44332" s="29">
        <v>43951</v>
      </c>
      <c r="B44332" s="30">
        <v>0.26041666666666669</v>
      </c>
      <c r="C44332">
        <v>5.18</v>
      </c>
      <c r="D44332">
        <v>98.85</v>
      </c>
    </row>
    <row r="44333" spans="1:4">
      <c r="A44333" s="29">
        <v>43951</v>
      </c>
      <c r="B44333" s="30">
        <v>0.27083333333333331</v>
      </c>
      <c r="C44333">
        <v>5.36</v>
      </c>
      <c r="D44333">
        <v>98.67</v>
      </c>
    </row>
    <row r="44334" spans="1:4">
      <c r="A44334" s="29">
        <v>43951</v>
      </c>
      <c r="B44334" s="30">
        <v>0.28125</v>
      </c>
      <c r="C44334">
        <v>5.54</v>
      </c>
      <c r="D44334">
        <v>98.49</v>
      </c>
    </row>
    <row r="44335" spans="1:4">
      <c r="A44335" s="29">
        <v>43951</v>
      </c>
      <c r="B44335" s="30">
        <v>0.29166666666666669</v>
      </c>
      <c r="C44335">
        <v>5.61</v>
      </c>
      <c r="D44335">
        <v>98.42</v>
      </c>
    </row>
    <row r="44336" spans="1:4">
      <c r="A44336" s="29">
        <v>43951</v>
      </c>
      <c r="B44336" s="30">
        <v>0.30208333333333331</v>
      </c>
      <c r="C44336">
        <v>5.66</v>
      </c>
      <c r="D44336">
        <v>98.37</v>
      </c>
    </row>
    <row r="44337" spans="1:4">
      <c r="A44337" s="29">
        <v>43951</v>
      </c>
      <c r="B44337" s="30">
        <v>0.3125</v>
      </c>
      <c r="C44337">
        <v>5.69</v>
      </c>
      <c r="D44337">
        <v>98.34</v>
      </c>
    </row>
    <row r="44338" spans="1:4">
      <c r="A44338" s="29">
        <v>43951</v>
      </c>
      <c r="B44338" s="30">
        <v>0.32291666666666669</v>
      </c>
      <c r="C44338">
        <v>5.72</v>
      </c>
      <c r="D44338">
        <v>98.31</v>
      </c>
    </row>
    <row r="44339" spans="1:4">
      <c r="A44339" s="29">
        <v>43951</v>
      </c>
      <c r="B44339" s="30">
        <v>0.33333333333333331</v>
      </c>
      <c r="C44339">
        <v>5.73</v>
      </c>
      <c r="D44339">
        <v>98.3</v>
      </c>
    </row>
    <row r="44340" spans="1:4">
      <c r="A44340" s="29">
        <v>43951</v>
      </c>
      <c r="B44340" s="30">
        <v>0.34375</v>
      </c>
      <c r="C44340">
        <v>5.75</v>
      </c>
      <c r="D44340">
        <v>98.28</v>
      </c>
    </row>
    <row r="44341" spans="1:4">
      <c r="A44341" s="29">
        <v>43951</v>
      </c>
      <c r="B44341" s="30">
        <v>0.35416666666666669</v>
      </c>
      <c r="C44341">
        <v>5.76</v>
      </c>
      <c r="D44341">
        <v>98.27</v>
      </c>
    </row>
    <row r="44342" spans="1:4">
      <c r="A44342" s="29">
        <v>43951</v>
      </c>
      <c r="B44342" s="30">
        <v>0.36458333333333331</v>
      </c>
      <c r="C44342">
        <v>5.77</v>
      </c>
      <c r="D44342">
        <v>98.26</v>
      </c>
    </row>
    <row r="44343" spans="1:4">
      <c r="A44343" s="29">
        <v>43951</v>
      </c>
      <c r="B44343" s="30">
        <v>0.375</v>
      </c>
      <c r="C44343">
        <v>5.78</v>
      </c>
      <c r="D44343">
        <v>98.25</v>
      </c>
    </row>
    <row r="44344" spans="1:4">
      <c r="A44344" s="29">
        <v>43951</v>
      </c>
      <c r="B44344" s="30">
        <v>0.38541666666666669</v>
      </c>
      <c r="C44344">
        <v>5.8</v>
      </c>
      <c r="D44344">
        <v>98.23</v>
      </c>
    </row>
    <row r="44345" spans="1:4">
      <c r="A44345" s="29">
        <v>43951</v>
      </c>
      <c r="B44345" s="30">
        <v>0.39583333333333331</v>
      </c>
      <c r="C44345">
        <v>5.81</v>
      </c>
      <c r="D44345">
        <v>98.22</v>
      </c>
    </row>
    <row r="44346" spans="1:4">
      <c r="A44346" s="29">
        <v>43951</v>
      </c>
      <c r="B44346" s="30">
        <v>0.40625</v>
      </c>
      <c r="C44346">
        <v>5.81</v>
      </c>
      <c r="D44346">
        <v>98.22</v>
      </c>
    </row>
    <row r="44347" spans="1:4">
      <c r="A44347" s="29">
        <v>43951</v>
      </c>
      <c r="B44347" s="30">
        <v>0.41666666666666669</v>
      </c>
      <c r="C44347">
        <v>5.81</v>
      </c>
      <c r="D44347">
        <v>98.22</v>
      </c>
    </row>
    <row r="44348" spans="1:4">
      <c r="A44348" s="29">
        <v>43951</v>
      </c>
      <c r="B44348" s="30">
        <v>0.42708333333333331</v>
      </c>
      <c r="C44348">
        <v>5.7</v>
      </c>
      <c r="D44348">
        <v>98.33</v>
      </c>
    </row>
    <row r="44349" spans="1:4">
      <c r="A44349" s="29">
        <v>43951</v>
      </c>
      <c r="B44349" s="30">
        <v>0.4375</v>
      </c>
      <c r="C44349">
        <v>5.44</v>
      </c>
      <c r="D44349">
        <v>98.59</v>
      </c>
    </row>
    <row r="44350" spans="1:4">
      <c r="A44350" s="29">
        <v>43951</v>
      </c>
      <c r="B44350" s="30">
        <v>0.44791666666666669</v>
      </c>
      <c r="C44350">
        <v>5.34</v>
      </c>
      <c r="D44350">
        <v>98.69</v>
      </c>
    </row>
    <row r="44351" spans="1:4">
      <c r="A44351" s="29">
        <v>43951</v>
      </c>
      <c r="B44351" s="30">
        <v>0.45833333333333331</v>
      </c>
      <c r="C44351">
        <v>5.35</v>
      </c>
      <c r="D44351">
        <v>98.68</v>
      </c>
    </row>
    <row r="44352" spans="1:4">
      <c r="A44352" s="29">
        <v>43951</v>
      </c>
      <c r="B44352" s="30">
        <v>0.46875</v>
      </c>
      <c r="C44352">
        <v>5.6</v>
      </c>
      <c r="D44352">
        <v>98.43</v>
      </c>
    </row>
    <row r="44353" spans="1:4">
      <c r="A44353" s="29">
        <v>43951</v>
      </c>
      <c r="B44353" s="30">
        <v>0.47916666666666669</v>
      </c>
      <c r="C44353">
        <v>5.69</v>
      </c>
      <c r="D44353">
        <v>98.34</v>
      </c>
    </row>
    <row r="44354" spans="1:4">
      <c r="A44354" s="29">
        <v>43951</v>
      </c>
      <c r="B44354" s="30">
        <v>0.48958333333333331</v>
      </c>
      <c r="C44354">
        <v>5.73</v>
      </c>
      <c r="D44354">
        <v>98.3</v>
      </c>
    </row>
    <row r="44355" spans="1:4">
      <c r="A44355" s="29">
        <v>43951</v>
      </c>
      <c r="B44355" s="30">
        <v>0.5</v>
      </c>
      <c r="C44355">
        <v>5.74</v>
      </c>
      <c r="D44355">
        <v>98.29</v>
      </c>
    </row>
    <row r="44356" spans="1:4">
      <c r="A44356" s="29">
        <v>43951</v>
      </c>
      <c r="B44356" s="30">
        <v>0.51041666666666663</v>
      </c>
      <c r="C44356">
        <v>5.76</v>
      </c>
      <c r="D44356">
        <v>98.27</v>
      </c>
    </row>
    <row r="44357" spans="1:4">
      <c r="A44357" s="29">
        <v>43951</v>
      </c>
      <c r="B44357" s="30">
        <v>0.52083333333333337</v>
      </c>
      <c r="C44357">
        <v>5.78</v>
      </c>
      <c r="D44357">
        <v>98.25</v>
      </c>
    </row>
    <row r="44358" spans="1:4">
      <c r="A44358" s="29">
        <v>43951</v>
      </c>
      <c r="B44358" s="30">
        <v>0.53125</v>
      </c>
      <c r="C44358">
        <v>5.79</v>
      </c>
      <c r="D44358">
        <v>98.24</v>
      </c>
    </row>
    <row r="44359" spans="1:4">
      <c r="A44359" s="29">
        <v>43951</v>
      </c>
      <c r="B44359" s="30">
        <v>0.54166666666666663</v>
      </c>
      <c r="C44359">
        <v>5.79</v>
      </c>
      <c r="D44359">
        <v>98.24</v>
      </c>
    </row>
    <row r="44360" spans="1:4">
      <c r="A44360" s="29">
        <v>43951</v>
      </c>
      <c r="B44360" s="30">
        <v>0.55208333333333337</v>
      </c>
      <c r="C44360">
        <v>5.8</v>
      </c>
      <c r="D44360">
        <v>98.23</v>
      </c>
    </row>
    <row r="44361" spans="1:4">
      <c r="A44361" s="29">
        <v>43951</v>
      </c>
      <c r="B44361" s="30">
        <v>0.5625</v>
      </c>
      <c r="C44361">
        <v>5.81</v>
      </c>
      <c r="D44361">
        <v>98.22</v>
      </c>
    </row>
    <row r="44362" spans="1:4">
      <c r="A44362" s="29">
        <v>43951</v>
      </c>
      <c r="B44362" s="30">
        <v>0.57291666666666663</v>
      </c>
      <c r="C44362">
        <v>5.81</v>
      </c>
      <c r="D44362">
        <v>98.22</v>
      </c>
    </row>
    <row r="44363" spans="1:4">
      <c r="A44363" s="29">
        <v>43951</v>
      </c>
      <c r="B44363" s="30">
        <v>0.58333333333333337</v>
      </c>
      <c r="C44363">
        <v>5.79</v>
      </c>
      <c r="D44363">
        <v>98.24</v>
      </c>
    </row>
    <row r="44364" spans="1:4">
      <c r="A44364" s="29">
        <v>43951</v>
      </c>
      <c r="B44364" s="30">
        <v>0.59375</v>
      </c>
      <c r="C44364">
        <v>5.49</v>
      </c>
      <c r="D44364">
        <v>98.54</v>
      </c>
    </row>
    <row r="44365" spans="1:4">
      <c r="A44365" s="29">
        <v>43951</v>
      </c>
      <c r="B44365" s="30">
        <v>0.60416666666666663</v>
      </c>
      <c r="C44365">
        <v>5.36</v>
      </c>
      <c r="D44365">
        <v>98.67</v>
      </c>
    </row>
    <row r="44366" spans="1:4">
      <c r="A44366" s="29">
        <v>43951</v>
      </c>
      <c r="B44366" s="30">
        <v>0.61458333333333337</v>
      </c>
      <c r="C44366">
        <v>5.29</v>
      </c>
      <c r="D44366">
        <v>98.74</v>
      </c>
    </row>
    <row r="44367" spans="1:4">
      <c r="A44367" s="29">
        <v>43951</v>
      </c>
      <c r="B44367" s="30">
        <v>0.625</v>
      </c>
      <c r="C44367">
        <v>5.3</v>
      </c>
      <c r="D44367">
        <v>98.73</v>
      </c>
    </row>
    <row r="44368" spans="1:4">
      <c r="A44368" s="29">
        <v>43951</v>
      </c>
      <c r="B44368" s="30">
        <v>0.63541666666666663</v>
      </c>
      <c r="C44368">
        <v>5.57</v>
      </c>
      <c r="D44368">
        <v>98.460000000000008</v>
      </c>
    </row>
    <row r="44369" spans="1:4">
      <c r="A44369" s="29">
        <v>43951</v>
      </c>
      <c r="B44369" s="30">
        <v>0.64583333333333337</v>
      </c>
      <c r="C44369">
        <v>5.67</v>
      </c>
      <c r="D44369">
        <v>98.36</v>
      </c>
    </row>
    <row r="44370" spans="1:4">
      <c r="A44370" s="29">
        <v>43951</v>
      </c>
      <c r="B44370" s="30">
        <v>0.65625</v>
      </c>
      <c r="C44370">
        <v>11.62</v>
      </c>
      <c r="D44370">
        <v>92.41</v>
      </c>
    </row>
    <row r="44371" spans="1:4">
      <c r="A44371" s="29">
        <v>43951</v>
      </c>
      <c r="B44371" s="30">
        <v>0.66666666666666663</v>
      </c>
      <c r="C44371">
        <v>19.62</v>
      </c>
      <c r="D44371">
        <v>84.41</v>
      </c>
    </row>
    <row r="44372" spans="1:4">
      <c r="A44372" s="29">
        <v>43951</v>
      </c>
      <c r="B44372" s="30">
        <v>0.67708333333333337</v>
      </c>
      <c r="C44372">
        <v>19.79</v>
      </c>
      <c r="D44372">
        <v>84.240000000000009</v>
      </c>
    </row>
    <row r="44373" spans="1:4">
      <c r="A44373" s="29">
        <v>43951</v>
      </c>
      <c r="B44373" s="30">
        <v>0.6875</v>
      </c>
      <c r="C44373">
        <v>19.8</v>
      </c>
      <c r="D44373">
        <v>84.23</v>
      </c>
    </row>
    <row r="44374" spans="1:4">
      <c r="A44374" s="29">
        <v>43951</v>
      </c>
      <c r="B44374" s="30">
        <v>0.69791666666666663</v>
      </c>
      <c r="C44374">
        <v>14.16</v>
      </c>
      <c r="D44374">
        <v>89.87</v>
      </c>
    </row>
    <row r="44375" spans="1:4">
      <c r="A44375" s="29">
        <v>43951</v>
      </c>
      <c r="B44375" s="30">
        <v>0.70833333333333337</v>
      </c>
      <c r="C44375">
        <v>5.87</v>
      </c>
      <c r="D44375">
        <v>98.16</v>
      </c>
    </row>
    <row r="44376" spans="1:4">
      <c r="A44376" s="29">
        <v>43951</v>
      </c>
      <c r="B44376" s="30">
        <v>0.71875</v>
      </c>
      <c r="C44376">
        <v>5.8</v>
      </c>
      <c r="D44376">
        <v>98.23</v>
      </c>
    </row>
    <row r="44377" spans="1:4">
      <c r="A44377" s="29">
        <v>43951</v>
      </c>
      <c r="B44377" s="30">
        <v>0.72916666666666663</v>
      </c>
      <c r="C44377">
        <v>5.61</v>
      </c>
      <c r="D44377">
        <v>98.42</v>
      </c>
    </row>
    <row r="44378" spans="1:4">
      <c r="A44378" s="29">
        <v>43951</v>
      </c>
      <c r="B44378" s="30">
        <v>0.73958333333333337</v>
      </c>
      <c r="C44378">
        <v>5.4</v>
      </c>
      <c r="D44378">
        <v>98.63</v>
      </c>
    </row>
    <row r="44379" spans="1:4">
      <c r="A44379" s="29">
        <v>43951</v>
      </c>
      <c r="B44379" s="30">
        <v>0.75</v>
      </c>
      <c r="C44379">
        <v>5.36</v>
      </c>
      <c r="D44379">
        <v>98.67</v>
      </c>
    </row>
    <row r="44380" spans="1:4">
      <c r="A44380" s="29">
        <v>43951</v>
      </c>
      <c r="B44380" s="30">
        <v>0.76041666666666663</v>
      </c>
      <c r="C44380">
        <v>5.61</v>
      </c>
      <c r="D44380">
        <v>98.42</v>
      </c>
    </row>
    <row r="44381" spans="1:4">
      <c r="A44381" s="29">
        <v>43951</v>
      </c>
      <c r="B44381" s="30">
        <v>0.77083333333333337</v>
      </c>
      <c r="C44381">
        <v>5.7</v>
      </c>
      <c r="D44381">
        <v>98.33</v>
      </c>
    </row>
    <row r="44382" spans="1:4">
      <c r="A44382" s="29">
        <v>43951</v>
      </c>
      <c r="B44382" s="30">
        <v>0.78125</v>
      </c>
      <c r="C44382">
        <v>5.73</v>
      </c>
      <c r="D44382">
        <v>98.3</v>
      </c>
    </row>
    <row r="44383" spans="1:4">
      <c r="A44383" s="29">
        <v>43951</v>
      </c>
      <c r="B44383" s="30">
        <v>0.79166666666666663</v>
      </c>
      <c r="C44383">
        <v>5.74</v>
      </c>
      <c r="D44383">
        <v>98.29</v>
      </c>
    </row>
    <row r="44384" spans="1:4">
      <c r="A44384" s="29">
        <v>43951</v>
      </c>
      <c r="B44384" s="30">
        <v>0.80208333333333337</v>
      </c>
      <c r="C44384">
        <v>5.75</v>
      </c>
      <c r="D44384">
        <v>98.28</v>
      </c>
    </row>
    <row r="44385" spans="1:4">
      <c r="A44385" s="29">
        <v>43951</v>
      </c>
      <c r="B44385" s="30">
        <v>0.8125</v>
      </c>
      <c r="C44385">
        <v>5.78</v>
      </c>
      <c r="D44385">
        <v>98.25</v>
      </c>
    </row>
    <row r="44386" spans="1:4">
      <c r="A44386" s="29">
        <v>43951</v>
      </c>
      <c r="B44386" s="30">
        <v>0.82291666666666663</v>
      </c>
      <c r="C44386">
        <v>5.79</v>
      </c>
      <c r="D44386">
        <v>98.24</v>
      </c>
    </row>
    <row r="44387" spans="1:4">
      <c r="A44387" s="29">
        <v>43951</v>
      </c>
      <c r="B44387" s="30">
        <v>0.83333333333333337</v>
      </c>
      <c r="C44387">
        <v>5.79</v>
      </c>
      <c r="D44387">
        <v>98.24</v>
      </c>
    </row>
    <row r="44388" spans="1:4">
      <c r="A44388" s="29">
        <v>43951</v>
      </c>
      <c r="B44388" s="30">
        <v>0.84375</v>
      </c>
      <c r="C44388">
        <v>5.8</v>
      </c>
      <c r="D44388">
        <v>98.23</v>
      </c>
    </row>
    <row r="44389" spans="1:4">
      <c r="A44389" s="29">
        <v>43951</v>
      </c>
      <c r="B44389" s="30">
        <v>0.85416666666666663</v>
      </c>
      <c r="C44389">
        <v>5.8</v>
      </c>
      <c r="D44389">
        <v>98.23</v>
      </c>
    </row>
    <row r="44390" spans="1:4">
      <c r="A44390" s="29">
        <v>43951</v>
      </c>
      <c r="B44390" s="30">
        <v>0.86458333333333337</v>
      </c>
      <c r="C44390">
        <v>5.81</v>
      </c>
      <c r="D44390">
        <v>98.22</v>
      </c>
    </row>
    <row r="44391" spans="1:4">
      <c r="A44391" s="29">
        <v>43951</v>
      </c>
      <c r="B44391" s="30">
        <v>0.875</v>
      </c>
      <c r="C44391">
        <v>5.81</v>
      </c>
      <c r="D44391">
        <v>98.22</v>
      </c>
    </row>
    <row r="44392" spans="1:4">
      <c r="A44392" s="29">
        <v>43951</v>
      </c>
      <c r="B44392" s="30">
        <v>0.88541666666666663</v>
      </c>
      <c r="C44392">
        <v>5.82</v>
      </c>
      <c r="D44392">
        <v>98.210000000000008</v>
      </c>
    </row>
    <row r="44393" spans="1:4">
      <c r="A44393" s="29">
        <v>43951</v>
      </c>
      <c r="B44393" s="30">
        <v>0.89583333333333337</v>
      </c>
      <c r="C44393">
        <v>5.82</v>
      </c>
      <c r="D44393">
        <v>98.210000000000008</v>
      </c>
    </row>
    <row r="44394" spans="1:4">
      <c r="A44394" s="29">
        <v>43951</v>
      </c>
      <c r="B44394" s="30">
        <v>0.90625</v>
      </c>
      <c r="C44394">
        <v>5.58</v>
      </c>
      <c r="D44394">
        <v>98.45</v>
      </c>
    </row>
    <row r="44395" spans="1:4">
      <c r="A44395" s="29">
        <v>43951</v>
      </c>
      <c r="B44395" s="30">
        <v>0.91666666666666663</v>
      </c>
      <c r="C44395">
        <v>5.4</v>
      </c>
      <c r="D44395">
        <v>98.63</v>
      </c>
    </row>
    <row r="44396" spans="1:4">
      <c r="A44396" s="29">
        <v>43951</v>
      </c>
      <c r="B44396" s="30">
        <v>0.92708333333333337</v>
      </c>
      <c r="C44396">
        <v>5.32</v>
      </c>
      <c r="D44396">
        <v>98.710000000000008</v>
      </c>
    </row>
    <row r="44397" spans="1:4">
      <c r="A44397" s="29">
        <v>43951</v>
      </c>
      <c r="B44397" s="30">
        <v>0.9375</v>
      </c>
      <c r="C44397">
        <v>5.27</v>
      </c>
      <c r="D44397">
        <v>98.76</v>
      </c>
    </row>
    <row r="44398" spans="1:4">
      <c r="A44398" s="29">
        <v>43951</v>
      </c>
      <c r="B44398" s="30">
        <v>0.94791666666666663</v>
      </c>
      <c r="C44398">
        <v>5.22</v>
      </c>
      <c r="D44398">
        <v>98.81</v>
      </c>
    </row>
    <row r="44399" spans="1:4">
      <c r="A44399" s="29">
        <v>43951</v>
      </c>
      <c r="B44399" s="30">
        <v>0.95833333333333337</v>
      </c>
      <c r="C44399">
        <v>14.87</v>
      </c>
      <c r="D44399">
        <v>89.16</v>
      </c>
    </row>
    <row r="44400" spans="1:4">
      <c r="A44400" s="29">
        <v>43951</v>
      </c>
      <c r="B44400" s="30">
        <v>0.96875</v>
      </c>
      <c r="C44400">
        <v>19.45</v>
      </c>
      <c r="D44400">
        <v>84.58</v>
      </c>
    </row>
    <row r="44401" spans="1:4">
      <c r="A44401" s="29">
        <v>43951</v>
      </c>
      <c r="B44401" s="30">
        <v>0.97916666666666663</v>
      </c>
      <c r="C44401">
        <v>19.64</v>
      </c>
      <c r="D44401">
        <v>84.39</v>
      </c>
    </row>
    <row r="44402" spans="1:4">
      <c r="A44402" s="29">
        <v>43951</v>
      </c>
      <c r="B44402" s="30">
        <v>0.98958333333333337</v>
      </c>
      <c r="C44402">
        <v>19.68</v>
      </c>
      <c r="D44402">
        <v>84.35</v>
      </c>
    </row>
    <row r="44403" spans="1:4">
      <c r="A44403" s="29">
        <v>43952</v>
      </c>
      <c r="B44403" s="30">
        <v>0</v>
      </c>
      <c r="C44403">
        <v>15.24</v>
      </c>
      <c r="D44403">
        <v>88.79</v>
      </c>
    </row>
    <row r="44404" spans="1:4">
      <c r="A44404" s="29">
        <v>43952</v>
      </c>
      <c r="B44404" s="30">
        <v>1.0416666666666666E-2</v>
      </c>
      <c r="C44404">
        <v>5.53</v>
      </c>
      <c r="D44404">
        <v>98.5</v>
      </c>
    </row>
    <row r="44405" spans="1:4">
      <c r="A44405" s="29">
        <v>43952</v>
      </c>
      <c r="B44405" s="30">
        <v>2.0833333333333332E-2</v>
      </c>
      <c r="C44405">
        <v>5.3</v>
      </c>
      <c r="D44405">
        <v>98.73</v>
      </c>
    </row>
    <row r="44406" spans="1:4">
      <c r="A44406" s="29">
        <v>43952</v>
      </c>
      <c r="B44406" s="30">
        <v>3.125E-2</v>
      </c>
      <c r="C44406">
        <v>5.23</v>
      </c>
      <c r="D44406">
        <v>98.8</v>
      </c>
    </row>
    <row r="44407" spans="1:4">
      <c r="A44407" s="29">
        <v>43952</v>
      </c>
      <c r="B44407" s="30">
        <v>4.1666666666666664E-2</v>
      </c>
      <c r="C44407">
        <v>5.19</v>
      </c>
      <c r="D44407">
        <v>98.84</v>
      </c>
    </row>
    <row r="44408" spans="1:4">
      <c r="A44408" s="29">
        <v>43952</v>
      </c>
      <c r="B44408" s="30">
        <v>5.2083333333333336E-2</v>
      </c>
      <c r="C44408">
        <v>5.17</v>
      </c>
      <c r="D44408">
        <v>98.86</v>
      </c>
    </row>
    <row r="44409" spans="1:4">
      <c r="A44409" s="29">
        <v>43952</v>
      </c>
      <c r="B44409" s="30">
        <v>6.25E-2</v>
      </c>
      <c r="C44409">
        <v>5.14</v>
      </c>
      <c r="D44409">
        <v>98.89</v>
      </c>
    </row>
    <row r="44410" spans="1:4">
      <c r="A44410" s="29">
        <v>43952</v>
      </c>
      <c r="B44410" s="30">
        <v>7.2916666666666671E-2</v>
      </c>
      <c r="C44410">
        <v>5.12</v>
      </c>
      <c r="D44410">
        <v>98.91</v>
      </c>
    </row>
    <row r="44411" spans="1:4">
      <c r="A44411" s="29">
        <v>43952</v>
      </c>
      <c r="B44411" s="30">
        <v>8.3333333333333329E-2</v>
      </c>
      <c r="C44411">
        <v>5.0999999999999996</v>
      </c>
      <c r="D44411">
        <v>98.93</v>
      </c>
    </row>
    <row r="44412" spans="1:4">
      <c r="A44412" s="29">
        <v>43952</v>
      </c>
      <c r="B44412" s="30">
        <v>9.375E-2</v>
      </c>
      <c r="C44412">
        <v>13.83</v>
      </c>
      <c r="D44412">
        <v>90.2</v>
      </c>
    </row>
    <row r="44413" spans="1:4">
      <c r="A44413" s="29">
        <v>43952</v>
      </c>
      <c r="B44413" s="30">
        <v>0.10416666666666667</v>
      </c>
      <c r="C44413">
        <v>16.2</v>
      </c>
      <c r="D44413">
        <v>87.83</v>
      </c>
    </row>
    <row r="44414" spans="1:4">
      <c r="A44414" s="29">
        <v>43952</v>
      </c>
      <c r="B44414" s="30">
        <v>0.11458333333333333</v>
      </c>
      <c r="C44414">
        <v>16.21</v>
      </c>
      <c r="D44414">
        <v>87.82</v>
      </c>
    </row>
    <row r="44415" spans="1:4">
      <c r="A44415" s="29">
        <v>43952</v>
      </c>
      <c r="B44415" s="30">
        <v>0.125</v>
      </c>
      <c r="C44415">
        <v>16.28</v>
      </c>
      <c r="D44415">
        <v>87.75</v>
      </c>
    </row>
    <row r="44416" spans="1:4">
      <c r="A44416" s="29">
        <v>43952</v>
      </c>
      <c r="B44416" s="30">
        <v>0.13541666666666666</v>
      </c>
      <c r="C44416">
        <v>16.25</v>
      </c>
      <c r="D44416">
        <v>87.78</v>
      </c>
    </row>
    <row r="44417" spans="1:4">
      <c r="A44417" s="29">
        <v>43952</v>
      </c>
      <c r="B44417" s="30">
        <v>0.14583333333333334</v>
      </c>
      <c r="C44417">
        <v>13.32</v>
      </c>
      <c r="D44417">
        <v>90.710000000000008</v>
      </c>
    </row>
    <row r="44418" spans="1:4">
      <c r="A44418" s="29">
        <v>43952</v>
      </c>
      <c r="B44418" s="30">
        <v>0.15625</v>
      </c>
      <c r="C44418">
        <v>5.39</v>
      </c>
      <c r="D44418">
        <v>98.64</v>
      </c>
    </row>
    <row r="44419" spans="1:4">
      <c r="A44419" s="29">
        <v>43952</v>
      </c>
      <c r="B44419" s="30">
        <v>0.16666666666666666</v>
      </c>
      <c r="C44419">
        <v>5.21</v>
      </c>
      <c r="D44419">
        <v>98.820000000000007</v>
      </c>
    </row>
    <row r="44420" spans="1:4">
      <c r="A44420" s="29">
        <v>43952</v>
      </c>
      <c r="B44420" s="30">
        <v>0.17708333333333334</v>
      </c>
      <c r="C44420">
        <v>5.16</v>
      </c>
      <c r="D44420">
        <v>98.87</v>
      </c>
    </row>
    <row r="44421" spans="1:4">
      <c r="A44421" s="29">
        <v>43952</v>
      </c>
      <c r="B44421" s="30">
        <v>0.1875</v>
      </c>
      <c r="C44421">
        <v>5.13</v>
      </c>
      <c r="D44421">
        <v>98.9</v>
      </c>
    </row>
    <row r="44422" spans="1:4">
      <c r="A44422" s="29">
        <v>43952</v>
      </c>
      <c r="B44422" s="30">
        <v>0.19791666666666666</v>
      </c>
      <c r="C44422">
        <v>5.1100000000000003</v>
      </c>
      <c r="D44422">
        <v>98.92</v>
      </c>
    </row>
    <row r="44423" spans="1:4">
      <c r="A44423" s="29">
        <v>43952</v>
      </c>
      <c r="B44423" s="30">
        <v>0.20833333333333334</v>
      </c>
      <c r="C44423">
        <v>5.07</v>
      </c>
      <c r="D44423">
        <v>98.960000000000008</v>
      </c>
    </row>
    <row r="44424" spans="1:4">
      <c r="A44424" s="29">
        <v>43952</v>
      </c>
      <c r="B44424" s="30">
        <v>0.21875</v>
      </c>
      <c r="C44424">
        <v>5.07</v>
      </c>
      <c r="D44424">
        <v>98.960000000000008</v>
      </c>
    </row>
    <row r="44425" spans="1:4">
      <c r="A44425" s="29">
        <v>43952</v>
      </c>
      <c r="B44425" s="30">
        <v>0.22916666666666666</v>
      </c>
      <c r="C44425">
        <v>5.0599999999999996</v>
      </c>
      <c r="D44425">
        <v>98.97</v>
      </c>
    </row>
    <row r="44426" spans="1:4">
      <c r="A44426" s="29">
        <v>43952</v>
      </c>
      <c r="B44426" s="30">
        <v>0.23958333333333334</v>
      </c>
      <c r="C44426">
        <v>5.29</v>
      </c>
      <c r="D44426">
        <v>98.74</v>
      </c>
    </row>
    <row r="44427" spans="1:4">
      <c r="A44427" s="29">
        <v>43952</v>
      </c>
      <c r="B44427" s="30">
        <v>0.25</v>
      </c>
      <c r="C44427">
        <v>5.46</v>
      </c>
      <c r="D44427">
        <v>98.570000000000007</v>
      </c>
    </row>
    <row r="44428" spans="1:4">
      <c r="A44428" s="29">
        <v>43952</v>
      </c>
      <c r="B44428" s="30">
        <v>0.26041666666666669</v>
      </c>
      <c r="C44428">
        <v>5.54</v>
      </c>
      <c r="D44428">
        <v>98.49</v>
      </c>
    </row>
    <row r="44429" spans="1:4">
      <c r="A44429" s="29">
        <v>43952</v>
      </c>
      <c r="B44429" s="30">
        <v>0.27083333333333331</v>
      </c>
      <c r="C44429">
        <v>5.59</v>
      </c>
      <c r="D44429">
        <v>98.44</v>
      </c>
    </row>
    <row r="44430" spans="1:4">
      <c r="A44430" s="29">
        <v>43952</v>
      </c>
      <c r="B44430" s="30">
        <v>0.28125</v>
      </c>
      <c r="C44430">
        <v>5.62</v>
      </c>
      <c r="D44430">
        <v>98.41</v>
      </c>
    </row>
    <row r="44431" spans="1:4">
      <c r="A44431" s="29">
        <v>43952</v>
      </c>
      <c r="B44431" s="30">
        <v>0.29166666666666669</v>
      </c>
      <c r="C44431">
        <v>5.35</v>
      </c>
      <c r="D44431">
        <v>98.68</v>
      </c>
    </row>
    <row r="44432" spans="1:4">
      <c r="A44432" s="29">
        <v>43952</v>
      </c>
      <c r="B44432" s="30">
        <v>0.30208333333333331</v>
      </c>
      <c r="C44432">
        <v>5.22</v>
      </c>
      <c r="D44432">
        <v>98.81</v>
      </c>
    </row>
    <row r="44433" spans="1:4">
      <c r="A44433" s="29">
        <v>43952</v>
      </c>
      <c r="B44433" s="30">
        <v>0.3125</v>
      </c>
      <c r="C44433">
        <v>5.16</v>
      </c>
      <c r="D44433">
        <v>98.87</v>
      </c>
    </row>
    <row r="44434" spans="1:4">
      <c r="A44434" s="29">
        <v>43952</v>
      </c>
      <c r="B44434" s="30">
        <v>0.32291666666666669</v>
      </c>
      <c r="C44434">
        <v>5.38</v>
      </c>
      <c r="D44434">
        <v>98.65</v>
      </c>
    </row>
    <row r="44435" spans="1:4">
      <c r="A44435" s="29">
        <v>43952</v>
      </c>
      <c r="B44435" s="30">
        <v>0.33333333333333331</v>
      </c>
      <c r="C44435">
        <v>5.54</v>
      </c>
      <c r="D44435">
        <v>98.49</v>
      </c>
    </row>
    <row r="44436" spans="1:4">
      <c r="A44436" s="29">
        <v>43952</v>
      </c>
      <c r="B44436" s="30">
        <v>0.34375</v>
      </c>
      <c r="C44436">
        <v>5.6</v>
      </c>
      <c r="D44436">
        <v>98.43</v>
      </c>
    </row>
    <row r="44437" spans="1:4">
      <c r="A44437" s="29">
        <v>43952</v>
      </c>
      <c r="B44437" s="30">
        <v>0.35416666666666669</v>
      </c>
      <c r="C44437">
        <v>5.63</v>
      </c>
      <c r="D44437">
        <v>98.4</v>
      </c>
    </row>
    <row r="44438" spans="1:4">
      <c r="A44438" s="29">
        <v>43952</v>
      </c>
      <c r="B44438" s="30">
        <v>0.36458333333333331</v>
      </c>
      <c r="C44438">
        <v>5.66</v>
      </c>
      <c r="D44438">
        <v>98.37</v>
      </c>
    </row>
    <row r="44439" spans="1:4">
      <c r="A44439" s="29">
        <v>43952</v>
      </c>
      <c r="B44439" s="30">
        <v>0.375</v>
      </c>
      <c r="C44439">
        <v>5.69</v>
      </c>
      <c r="D44439">
        <v>98.34</v>
      </c>
    </row>
    <row r="44440" spans="1:4">
      <c r="A44440" s="29">
        <v>43952</v>
      </c>
      <c r="B44440" s="30">
        <v>0.38541666666666669</v>
      </c>
      <c r="C44440">
        <v>5.7</v>
      </c>
      <c r="D44440">
        <v>98.33</v>
      </c>
    </row>
    <row r="44441" spans="1:4">
      <c r="A44441" s="29">
        <v>43952</v>
      </c>
      <c r="B44441" s="30">
        <v>0.39583333333333331</v>
      </c>
      <c r="C44441">
        <v>5.72</v>
      </c>
      <c r="D44441">
        <v>98.31</v>
      </c>
    </row>
    <row r="44442" spans="1:4">
      <c r="A44442" s="29">
        <v>43952</v>
      </c>
      <c r="B44442" s="30">
        <v>0.40625</v>
      </c>
      <c r="C44442">
        <v>5.73</v>
      </c>
      <c r="D44442">
        <v>98.3</v>
      </c>
    </row>
    <row r="44443" spans="1:4">
      <c r="A44443" s="29">
        <v>43952</v>
      </c>
      <c r="B44443" s="30">
        <v>0.41666666666666669</v>
      </c>
      <c r="C44443">
        <v>5.73</v>
      </c>
      <c r="D44443">
        <v>98.3</v>
      </c>
    </row>
    <row r="44444" spans="1:4">
      <c r="A44444" s="29">
        <v>43952</v>
      </c>
      <c r="B44444" s="30">
        <v>0.42708333333333331</v>
      </c>
      <c r="C44444">
        <v>5.75</v>
      </c>
      <c r="D44444">
        <v>98.28</v>
      </c>
    </row>
    <row r="44445" spans="1:4">
      <c r="A44445" s="29">
        <v>43952</v>
      </c>
      <c r="B44445" s="30">
        <v>0.4375</v>
      </c>
      <c r="C44445">
        <v>5.74</v>
      </c>
      <c r="D44445">
        <v>98.29</v>
      </c>
    </row>
    <row r="44446" spans="1:4">
      <c r="A44446" s="29">
        <v>43952</v>
      </c>
      <c r="B44446" s="30">
        <v>0.44791666666666669</v>
      </c>
      <c r="C44446">
        <v>5.75</v>
      </c>
      <c r="D44446">
        <v>98.28</v>
      </c>
    </row>
    <row r="44447" spans="1:4">
      <c r="A44447" s="29">
        <v>43952</v>
      </c>
      <c r="B44447" s="30">
        <v>0.45833333333333331</v>
      </c>
      <c r="C44447">
        <v>5.75</v>
      </c>
      <c r="D44447">
        <v>98.28</v>
      </c>
    </row>
    <row r="44448" spans="1:4">
      <c r="A44448" s="29">
        <v>43952</v>
      </c>
      <c r="B44448" s="30">
        <v>0.46875</v>
      </c>
      <c r="C44448">
        <v>5.76</v>
      </c>
      <c r="D44448">
        <v>98.27</v>
      </c>
    </row>
    <row r="44449" spans="1:4">
      <c r="A44449" s="29">
        <v>43952</v>
      </c>
      <c r="B44449" s="30">
        <v>0.47916666666666669</v>
      </c>
      <c r="C44449">
        <v>5.76</v>
      </c>
      <c r="D44449">
        <v>98.27</v>
      </c>
    </row>
    <row r="44450" spans="1:4">
      <c r="A44450" s="29">
        <v>43952</v>
      </c>
      <c r="B44450" s="30">
        <v>0.48958333333333331</v>
      </c>
      <c r="C44450">
        <v>5.77</v>
      </c>
      <c r="D44450">
        <v>98.26</v>
      </c>
    </row>
    <row r="44451" spans="1:4">
      <c r="A44451" s="29">
        <v>43952</v>
      </c>
      <c r="B44451" s="30">
        <v>0.5</v>
      </c>
      <c r="C44451">
        <v>5.76</v>
      </c>
      <c r="D44451">
        <v>98.27</v>
      </c>
    </row>
    <row r="44452" spans="1:4">
      <c r="A44452" s="29">
        <v>43952</v>
      </c>
      <c r="B44452" s="30">
        <v>0.51041666666666663</v>
      </c>
      <c r="C44452">
        <v>5.78</v>
      </c>
      <c r="D44452">
        <v>98.25</v>
      </c>
    </row>
    <row r="44453" spans="1:4">
      <c r="A44453" s="29">
        <v>43952</v>
      </c>
      <c r="B44453" s="30">
        <v>0.52083333333333337</v>
      </c>
      <c r="C44453">
        <v>5.78</v>
      </c>
      <c r="D44453">
        <v>98.25</v>
      </c>
    </row>
    <row r="44454" spans="1:4">
      <c r="A44454" s="29">
        <v>43952</v>
      </c>
      <c r="B44454" s="30">
        <v>0.53125</v>
      </c>
      <c r="C44454">
        <v>5.78</v>
      </c>
      <c r="D44454">
        <v>98.25</v>
      </c>
    </row>
    <row r="44455" spans="1:4">
      <c r="A44455" s="29">
        <v>43952</v>
      </c>
      <c r="B44455" s="30">
        <v>0.54166666666666663</v>
      </c>
      <c r="C44455">
        <v>5.78</v>
      </c>
      <c r="D44455">
        <v>98.25</v>
      </c>
    </row>
    <row r="44456" spans="1:4">
      <c r="A44456" s="29">
        <v>43952</v>
      </c>
      <c r="B44456" s="30">
        <v>0.55208333333333337</v>
      </c>
      <c r="C44456">
        <v>5.78</v>
      </c>
      <c r="D44456">
        <v>98.25</v>
      </c>
    </row>
    <row r="44457" spans="1:4">
      <c r="A44457" s="29">
        <v>43952</v>
      </c>
      <c r="B44457" s="30">
        <v>0.5625</v>
      </c>
      <c r="C44457">
        <v>5.78</v>
      </c>
      <c r="D44457">
        <v>98.25</v>
      </c>
    </row>
    <row r="44458" spans="1:4">
      <c r="A44458" s="29">
        <v>43952</v>
      </c>
      <c r="B44458" s="30">
        <v>0.57291666666666663</v>
      </c>
      <c r="C44458">
        <v>5.78</v>
      </c>
      <c r="D44458">
        <v>98.25</v>
      </c>
    </row>
    <row r="44459" spans="1:4">
      <c r="A44459" s="29">
        <v>43952</v>
      </c>
      <c r="B44459" s="30">
        <v>0.58333333333333337</v>
      </c>
      <c r="C44459">
        <v>5.78</v>
      </c>
      <c r="D44459">
        <v>98.25</v>
      </c>
    </row>
    <row r="44460" spans="1:4">
      <c r="A44460" s="29">
        <v>43952</v>
      </c>
      <c r="B44460" s="30">
        <v>0.59375</v>
      </c>
      <c r="C44460">
        <v>5.79</v>
      </c>
      <c r="D44460">
        <v>98.24</v>
      </c>
    </row>
    <row r="44461" spans="1:4">
      <c r="A44461" s="29">
        <v>43952</v>
      </c>
      <c r="B44461" s="30">
        <v>0.60416666666666663</v>
      </c>
      <c r="C44461">
        <v>5.78</v>
      </c>
      <c r="D44461">
        <v>98.25</v>
      </c>
    </row>
    <row r="44462" spans="1:4">
      <c r="A44462" s="29">
        <v>43952</v>
      </c>
      <c r="B44462" s="30">
        <v>0.61458333333333337</v>
      </c>
      <c r="C44462">
        <v>5.79</v>
      </c>
      <c r="D44462">
        <v>98.24</v>
      </c>
    </row>
    <row r="44463" spans="1:4">
      <c r="A44463" s="29">
        <v>43952</v>
      </c>
      <c r="B44463" s="30">
        <v>0.625</v>
      </c>
      <c r="C44463">
        <v>5.77</v>
      </c>
      <c r="D44463">
        <v>98.26</v>
      </c>
    </row>
    <row r="44464" spans="1:4">
      <c r="A44464" s="29">
        <v>43952</v>
      </c>
      <c r="B44464" s="30">
        <v>0.63541666666666663</v>
      </c>
      <c r="C44464">
        <v>5.46</v>
      </c>
      <c r="D44464">
        <v>98.570000000000007</v>
      </c>
    </row>
    <row r="44465" spans="1:4">
      <c r="A44465" s="29">
        <v>43952</v>
      </c>
      <c r="B44465" s="30">
        <v>0.64583333333333337</v>
      </c>
      <c r="C44465">
        <v>5.34</v>
      </c>
      <c r="D44465">
        <v>98.69</v>
      </c>
    </row>
    <row r="44466" spans="1:4">
      <c r="A44466" s="29">
        <v>43952</v>
      </c>
      <c r="B44466" s="30">
        <v>0.65625</v>
      </c>
      <c r="C44466">
        <v>5.85</v>
      </c>
      <c r="D44466">
        <v>98.18</v>
      </c>
    </row>
    <row r="44467" spans="1:4">
      <c r="A44467" s="29">
        <v>43952</v>
      </c>
      <c r="B44467" s="30">
        <v>0.66666666666666663</v>
      </c>
      <c r="C44467">
        <v>16.36</v>
      </c>
      <c r="D44467">
        <v>87.67</v>
      </c>
    </row>
    <row r="44468" spans="1:4">
      <c r="A44468" s="29">
        <v>43952</v>
      </c>
      <c r="B44468" s="30">
        <v>0.67708333333333337</v>
      </c>
      <c r="C44468">
        <v>16.440000000000001</v>
      </c>
      <c r="D44468">
        <v>87.59</v>
      </c>
    </row>
    <row r="44469" spans="1:4">
      <c r="A44469" s="29">
        <v>43952</v>
      </c>
      <c r="B44469" s="30">
        <v>0.6875</v>
      </c>
      <c r="C44469">
        <v>16.510000000000002</v>
      </c>
      <c r="D44469">
        <v>87.52</v>
      </c>
    </row>
    <row r="44470" spans="1:4">
      <c r="A44470" s="29">
        <v>43952</v>
      </c>
      <c r="B44470" s="30">
        <v>0.69791666666666663</v>
      </c>
      <c r="C44470">
        <v>11.94</v>
      </c>
      <c r="D44470">
        <v>92.09</v>
      </c>
    </row>
    <row r="44471" spans="1:4">
      <c r="A44471" s="29">
        <v>43952</v>
      </c>
      <c r="B44471" s="30">
        <v>0.70833333333333337</v>
      </c>
      <c r="C44471">
        <v>5.73</v>
      </c>
      <c r="D44471">
        <v>98.3</v>
      </c>
    </row>
    <row r="44472" spans="1:4">
      <c r="A44472" s="29">
        <v>43952</v>
      </c>
      <c r="B44472" s="30">
        <v>0.71875</v>
      </c>
      <c r="C44472">
        <v>5.71</v>
      </c>
      <c r="D44472">
        <v>98.320000000000007</v>
      </c>
    </row>
    <row r="44473" spans="1:4">
      <c r="A44473" s="29">
        <v>43952</v>
      </c>
      <c r="B44473" s="30">
        <v>0.72916666666666663</v>
      </c>
      <c r="C44473">
        <v>5.73</v>
      </c>
      <c r="D44473">
        <v>98.3</v>
      </c>
    </row>
    <row r="44474" spans="1:4">
      <c r="A44474" s="29">
        <v>43952</v>
      </c>
      <c r="B44474" s="30">
        <v>0.73958333333333337</v>
      </c>
      <c r="C44474">
        <v>5.74</v>
      </c>
      <c r="D44474">
        <v>98.29</v>
      </c>
    </row>
    <row r="44475" spans="1:4">
      <c r="A44475" s="29">
        <v>43952</v>
      </c>
      <c r="B44475" s="30">
        <v>0.75</v>
      </c>
      <c r="C44475">
        <v>5.74</v>
      </c>
      <c r="D44475">
        <v>98.29</v>
      </c>
    </row>
    <row r="44476" spans="1:4">
      <c r="A44476" s="29">
        <v>43952</v>
      </c>
      <c r="B44476" s="30">
        <v>0.76041666666666663</v>
      </c>
      <c r="C44476">
        <v>5.75</v>
      </c>
      <c r="D44476">
        <v>98.28</v>
      </c>
    </row>
    <row r="44477" spans="1:4">
      <c r="A44477" s="29">
        <v>43952</v>
      </c>
      <c r="B44477" s="30">
        <v>0.77083333333333337</v>
      </c>
      <c r="C44477">
        <v>5.76</v>
      </c>
      <c r="D44477">
        <v>98.27</v>
      </c>
    </row>
    <row r="44478" spans="1:4">
      <c r="A44478" s="29">
        <v>43952</v>
      </c>
      <c r="B44478" s="30">
        <v>0.78125</v>
      </c>
      <c r="C44478">
        <v>5.77</v>
      </c>
      <c r="D44478">
        <v>98.26</v>
      </c>
    </row>
    <row r="44479" spans="1:4">
      <c r="A44479" s="29">
        <v>43952</v>
      </c>
      <c r="B44479" s="30">
        <v>0.79166666666666663</v>
      </c>
      <c r="C44479">
        <v>5.76</v>
      </c>
      <c r="D44479">
        <v>98.27</v>
      </c>
    </row>
    <row r="44480" spans="1:4">
      <c r="A44480" s="29">
        <v>43952</v>
      </c>
      <c r="B44480" s="30">
        <v>0.80208333333333337</v>
      </c>
      <c r="C44480">
        <v>5.77</v>
      </c>
      <c r="D44480">
        <v>98.26</v>
      </c>
    </row>
    <row r="44481" spans="1:4">
      <c r="A44481" s="29">
        <v>43952</v>
      </c>
      <c r="B44481" s="30">
        <v>0.8125</v>
      </c>
      <c r="C44481">
        <v>5.78</v>
      </c>
      <c r="D44481">
        <v>98.25</v>
      </c>
    </row>
    <row r="44482" spans="1:4">
      <c r="A44482" s="29">
        <v>43952</v>
      </c>
      <c r="B44482" s="30">
        <v>0.82291666666666663</v>
      </c>
      <c r="C44482">
        <v>5.78</v>
      </c>
      <c r="D44482">
        <v>98.25</v>
      </c>
    </row>
    <row r="44483" spans="1:4">
      <c r="A44483" s="29">
        <v>43952</v>
      </c>
      <c r="B44483" s="30">
        <v>0.83333333333333337</v>
      </c>
      <c r="C44483">
        <v>5.78</v>
      </c>
      <c r="D44483">
        <v>98.25</v>
      </c>
    </row>
    <row r="44484" spans="1:4">
      <c r="A44484" s="29">
        <v>43952</v>
      </c>
      <c r="B44484" s="30">
        <v>0.84375</v>
      </c>
      <c r="C44484">
        <v>5.78</v>
      </c>
      <c r="D44484">
        <v>98.25</v>
      </c>
    </row>
    <row r="44485" spans="1:4">
      <c r="A44485" s="29">
        <v>43952</v>
      </c>
      <c r="B44485" s="30">
        <v>0.85416666666666663</v>
      </c>
      <c r="C44485">
        <v>5.78</v>
      </c>
      <c r="D44485">
        <v>98.25</v>
      </c>
    </row>
    <row r="44486" spans="1:4">
      <c r="A44486" s="29">
        <v>43952</v>
      </c>
      <c r="B44486" s="30">
        <v>0.86458333333333337</v>
      </c>
      <c r="C44486">
        <v>5.77</v>
      </c>
      <c r="D44486">
        <v>98.26</v>
      </c>
    </row>
    <row r="44487" spans="1:4">
      <c r="A44487" s="29">
        <v>43952</v>
      </c>
      <c r="B44487" s="30">
        <v>0.875</v>
      </c>
      <c r="C44487">
        <v>5.78</v>
      </c>
      <c r="D44487">
        <v>98.25</v>
      </c>
    </row>
    <row r="44488" spans="1:4">
      <c r="A44488" s="29">
        <v>43952</v>
      </c>
      <c r="B44488" s="30">
        <v>0.88541666666666663</v>
      </c>
      <c r="C44488">
        <v>5.78</v>
      </c>
      <c r="D44488">
        <v>98.25</v>
      </c>
    </row>
    <row r="44489" spans="1:4">
      <c r="A44489" s="29">
        <v>43952</v>
      </c>
      <c r="B44489" s="30">
        <v>0.89583333333333337</v>
      </c>
      <c r="C44489">
        <v>5.79</v>
      </c>
      <c r="D44489">
        <v>98.24</v>
      </c>
    </row>
    <row r="44490" spans="1:4">
      <c r="A44490" s="29">
        <v>43952</v>
      </c>
      <c r="B44490" s="30">
        <v>0.90625</v>
      </c>
      <c r="C44490">
        <v>5.7</v>
      </c>
      <c r="D44490">
        <v>98.33</v>
      </c>
    </row>
    <row r="44491" spans="1:4">
      <c r="A44491" s="29">
        <v>43952</v>
      </c>
      <c r="B44491" s="30">
        <v>0.91666666666666663</v>
      </c>
      <c r="C44491">
        <v>5.43</v>
      </c>
      <c r="D44491">
        <v>98.6</v>
      </c>
    </row>
    <row r="44492" spans="1:4">
      <c r="A44492" s="29">
        <v>43952</v>
      </c>
      <c r="B44492" s="30">
        <v>0.92708333333333337</v>
      </c>
      <c r="C44492">
        <v>5.32</v>
      </c>
      <c r="D44492">
        <v>98.710000000000008</v>
      </c>
    </row>
    <row r="44493" spans="1:4">
      <c r="A44493" s="29">
        <v>43952</v>
      </c>
      <c r="B44493" s="30">
        <v>0.9375</v>
      </c>
      <c r="C44493">
        <v>5.25</v>
      </c>
      <c r="D44493">
        <v>98.78</v>
      </c>
    </row>
    <row r="44494" spans="1:4">
      <c r="A44494" s="29">
        <v>43952</v>
      </c>
      <c r="B44494" s="30">
        <v>0.94791666666666663</v>
      </c>
      <c r="C44494">
        <v>5.21</v>
      </c>
      <c r="D44494">
        <v>98.820000000000007</v>
      </c>
    </row>
    <row r="44495" spans="1:4">
      <c r="A44495" s="29">
        <v>43952</v>
      </c>
      <c r="B44495" s="30">
        <v>0.95833333333333337</v>
      </c>
      <c r="C44495">
        <v>5.17</v>
      </c>
      <c r="D44495">
        <v>98.86</v>
      </c>
    </row>
    <row r="44496" spans="1:4">
      <c r="A44496" s="29">
        <v>43952</v>
      </c>
      <c r="B44496" s="30">
        <v>0.96875</v>
      </c>
      <c r="C44496">
        <v>16.12</v>
      </c>
      <c r="D44496">
        <v>87.91</v>
      </c>
    </row>
    <row r="44497" spans="1:4">
      <c r="A44497" s="29">
        <v>43952</v>
      </c>
      <c r="B44497" s="30">
        <v>0.97916666666666663</v>
      </c>
      <c r="C44497">
        <v>16.309999999999999</v>
      </c>
      <c r="D44497">
        <v>87.72</v>
      </c>
    </row>
    <row r="44498" spans="1:4">
      <c r="A44498" s="29">
        <v>43952</v>
      </c>
      <c r="B44498" s="30">
        <v>0.98958333333333337</v>
      </c>
      <c r="C44498">
        <v>16.27</v>
      </c>
      <c r="D44498">
        <v>87.76</v>
      </c>
    </row>
    <row r="44499" spans="1:4">
      <c r="A44499" s="29">
        <v>43953</v>
      </c>
      <c r="B44499" s="30">
        <v>0</v>
      </c>
      <c r="C44499">
        <v>16.23</v>
      </c>
      <c r="D44499">
        <v>87.8</v>
      </c>
    </row>
    <row r="44500" spans="1:4">
      <c r="A44500" s="29">
        <v>43953</v>
      </c>
      <c r="B44500" s="30">
        <v>1.0416666666666666E-2</v>
      </c>
      <c r="C44500">
        <v>18.27</v>
      </c>
      <c r="D44500">
        <v>85.76</v>
      </c>
    </row>
    <row r="44501" spans="1:4">
      <c r="A44501" s="29">
        <v>43953</v>
      </c>
      <c r="B44501" s="30">
        <v>2.0833333333333332E-2</v>
      </c>
      <c r="C44501">
        <v>6.8</v>
      </c>
      <c r="D44501">
        <v>97.23</v>
      </c>
    </row>
    <row r="44502" spans="1:4">
      <c r="A44502" s="29">
        <v>43953</v>
      </c>
      <c r="B44502" s="30">
        <v>3.125E-2</v>
      </c>
      <c r="C44502">
        <v>5.3</v>
      </c>
      <c r="D44502">
        <v>98.73</v>
      </c>
    </row>
    <row r="44503" spans="1:4">
      <c r="A44503" s="29">
        <v>43953</v>
      </c>
      <c r="B44503" s="30">
        <v>4.1666666666666664E-2</v>
      </c>
      <c r="C44503">
        <v>5.2</v>
      </c>
      <c r="D44503">
        <v>98.83</v>
      </c>
    </row>
    <row r="44504" spans="1:4">
      <c r="A44504" s="29">
        <v>43953</v>
      </c>
      <c r="B44504" s="30">
        <v>5.2083333333333336E-2</v>
      </c>
      <c r="C44504">
        <v>5.16</v>
      </c>
      <c r="D44504">
        <v>98.87</v>
      </c>
    </row>
    <row r="44505" spans="1:4">
      <c r="A44505" s="29">
        <v>43953</v>
      </c>
      <c r="B44505" s="30">
        <v>6.25E-2</v>
      </c>
      <c r="C44505">
        <v>5.12</v>
      </c>
      <c r="D44505">
        <v>98.91</v>
      </c>
    </row>
    <row r="44506" spans="1:4">
      <c r="A44506" s="29">
        <v>43953</v>
      </c>
      <c r="B44506" s="30">
        <v>7.2916666666666671E-2</v>
      </c>
      <c r="C44506">
        <v>5.0999999999999996</v>
      </c>
      <c r="D44506">
        <v>98.93</v>
      </c>
    </row>
    <row r="44507" spans="1:4">
      <c r="A44507" s="29">
        <v>43953</v>
      </c>
      <c r="B44507" s="30">
        <v>8.3333333333333329E-2</v>
      </c>
      <c r="C44507">
        <v>5.08</v>
      </c>
      <c r="D44507">
        <v>98.95</v>
      </c>
    </row>
    <row r="44508" spans="1:4">
      <c r="A44508" s="29">
        <v>43953</v>
      </c>
      <c r="B44508" s="30">
        <v>9.375E-2</v>
      </c>
      <c r="C44508">
        <v>5.07</v>
      </c>
      <c r="D44508">
        <v>98.960000000000008</v>
      </c>
    </row>
    <row r="44509" spans="1:4">
      <c r="A44509" s="29">
        <v>43953</v>
      </c>
      <c r="B44509" s="30">
        <v>0.10416666666666667</v>
      </c>
      <c r="C44509">
        <v>11.25</v>
      </c>
      <c r="D44509">
        <v>92.78</v>
      </c>
    </row>
    <row r="44510" spans="1:4">
      <c r="A44510" s="29">
        <v>43953</v>
      </c>
      <c r="B44510" s="30">
        <v>0.11458333333333333</v>
      </c>
      <c r="C44510">
        <v>19.350000000000001</v>
      </c>
      <c r="D44510">
        <v>84.68</v>
      </c>
    </row>
    <row r="44511" spans="1:4">
      <c r="A44511" s="29">
        <v>43953</v>
      </c>
      <c r="B44511" s="30">
        <v>0.125</v>
      </c>
      <c r="C44511">
        <v>19.59</v>
      </c>
      <c r="D44511">
        <v>84.44</v>
      </c>
    </row>
    <row r="44512" spans="1:4">
      <c r="A44512" s="29">
        <v>43953</v>
      </c>
      <c r="B44512" s="30">
        <v>0.13541666666666666</v>
      </c>
      <c r="C44512">
        <v>19.66</v>
      </c>
      <c r="D44512">
        <v>84.37</v>
      </c>
    </row>
    <row r="44513" spans="1:4">
      <c r="A44513" s="29">
        <v>43953</v>
      </c>
      <c r="B44513" s="30">
        <v>0.14583333333333334</v>
      </c>
      <c r="C44513">
        <v>6.72</v>
      </c>
      <c r="D44513">
        <v>97.31</v>
      </c>
    </row>
    <row r="44514" spans="1:4">
      <c r="A44514" s="29">
        <v>43953</v>
      </c>
      <c r="B44514" s="30">
        <v>0.15625</v>
      </c>
      <c r="C44514">
        <v>5.26</v>
      </c>
      <c r="D44514">
        <v>98.77</v>
      </c>
    </row>
    <row r="44515" spans="1:4">
      <c r="A44515" s="29">
        <v>43953</v>
      </c>
      <c r="B44515" s="30">
        <v>0.16666666666666666</v>
      </c>
      <c r="C44515">
        <v>5.16</v>
      </c>
      <c r="D44515">
        <v>98.87</v>
      </c>
    </row>
    <row r="44516" spans="1:4">
      <c r="A44516" s="29">
        <v>43953</v>
      </c>
      <c r="B44516" s="30">
        <v>0.17708333333333334</v>
      </c>
      <c r="C44516">
        <v>5.1100000000000003</v>
      </c>
      <c r="D44516">
        <v>98.92</v>
      </c>
    </row>
    <row r="44517" spans="1:4">
      <c r="A44517" s="29">
        <v>43953</v>
      </c>
      <c r="B44517" s="30">
        <v>0.1875</v>
      </c>
      <c r="C44517">
        <v>5.09</v>
      </c>
      <c r="D44517">
        <v>98.94</v>
      </c>
    </row>
    <row r="44518" spans="1:4">
      <c r="A44518" s="29">
        <v>43953</v>
      </c>
      <c r="B44518" s="30">
        <v>0.19791666666666666</v>
      </c>
      <c r="C44518">
        <v>5.07</v>
      </c>
      <c r="D44518">
        <v>98.960000000000008</v>
      </c>
    </row>
    <row r="44519" spans="1:4">
      <c r="A44519" s="29">
        <v>43953</v>
      </c>
      <c r="B44519" s="30">
        <v>0.20833333333333334</v>
      </c>
      <c r="C44519">
        <v>5.04</v>
      </c>
      <c r="D44519">
        <v>98.99</v>
      </c>
    </row>
    <row r="44520" spans="1:4">
      <c r="A44520" s="29">
        <v>43953</v>
      </c>
      <c r="B44520" s="30">
        <v>0.21875</v>
      </c>
      <c r="C44520">
        <v>5.03</v>
      </c>
      <c r="D44520">
        <v>99</v>
      </c>
    </row>
    <row r="44521" spans="1:4">
      <c r="A44521" s="29">
        <v>43953</v>
      </c>
      <c r="B44521" s="30">
        <v>0.22916666666666666</v>
      </c>
      <c r="C44521">
        <v>5.32</v>
      </c>
      <c r="D44521">
        <v>98.710000000000008</v>
      </c>
    </row>
    <row r="44522" spans="1:4">
      <c r="A44522" s="29">
        <v>43953</v>
      </c>
      <c r="B44522" s="30">
        <v>0.23958333333333334</v>
      </c>
      <c r="C44522">
        <v>5.46</v>
      </c>
      <c r="D44522">
        <v>98.570000000000007</v>
      </c>
    </row>
    <row r="44523" spans="1:4">
      <c r="A44523" s="29">
        <v>43953</v>
      </c>
      <c r="B44523" s="30">
        <v>0.25</v>
      </c>
      <c r="C44523">
        <v>5.52</v>
      </c>
      <c r="D44523">
        <v>98.51</v>
      </c>
    </row>
    <row r="44524" spans="1:4">
      <c r="A44524" s="29">
        <v>43953</v>
      </c>
      <c r="B44524" s="30">
        <v>0.26041666666666669</v>
      </c>
      <c r="C44524">
        <v>5.57</v>
      </c>
      <c r="D44524">
        <v>98.460000000000008</v>
      </c>
    </row>
    <row r="44525" spans="1:4">
      <c r="A44525" s="29">
        <v>43953</v>
      </c>
      <c r="B44525" s="30">
        <v>0.27083333333333331</v>
      </c>
      <c r="C44525">
        <v>5.6</v>
      </c>
      <c r="D44525">
        <v>98.43</v>
      </c>
    </row>
    <row r="44526" spans="1:4">
      <c r="A44526" s="29">
        <v>43953</v>
      </c>
      <c r="B44526" s="30">
        <v>0.28125</v>
      </c>
      <c r="C44526">
        <v>5.32</v>
      </c>
      <c r="D44526">
        <v>98.710000000000008</v>
      </c>
    </row>
    <row r="44527" spans="1:4">
      <c r="A44527" s="29">
        <v>43953</v>
      </c>
      <c r="B44527" s="30">
        <v>0.29166666666666669</v>
      </c>
      <c r="C44527">
        <v>5.19</v>
      </c>
      <c r="D44527">
        <v>98.84</v>
      </c>
    </row>
    <row r="44528" spans="1:4">
      <c r="A44528" s="29">
        <v>43953</v>
      </c>
      <c r="B44528" s="30">
        <v>0.30208333333333331</v>
      </c>
      <c r="C44528">
        <v>5.15</v>
      </c>
      <c r="D44528">
        <v>98.88</v>
      </c>
    </row>
    <row r="44529" spans="1:4">
      <c r="A44529" s="29">
        <v>43953</v>
      </c>
      <c r="B44529" s="30">
        <v>0.3125</v>
      </c>
      <c r="C44529">
        <v>5.43</v>
      </c>
      <c r="D44529">
        <v>98.6</v>
      </c>
    </row>
    <row r="44530" spans="1:4">
      <c r="A44530" s="29">
        <v>43953</v>
      </c>
      <c r="B44530" s="30">
        <v>0.32291666666666669</v>
      </c>
      <c r="C44530">
        <v>5.54</v>
      </c>
      <c r="D44530">
        <v>98.49</v>
      </c>
    </row>
    <row r="44531" spans="1:4">
      <c r="A44531" s="29">
        <v>43953</v>
      </c>
      <c r="B44531" s="30">
        <v>0.33333333333333331</v>
      </c>
      <c r="C44531">
        <v>5.59</v>
      </c>
      <c r="D44531">
        <v>98.44</v>
      </c>
    </row>
    <row r="44532" spans="1:4">
      <c r="A44532" s="29">
        <v>43953</v>
      </c>
      <c r="B44532" s="30">
        <v>0.34375</v>
      </c>
      <c r="C44532">
        <v>5.62</v>
      </c>
      <c r="D44532">
        <v>98.41</v>
      </c>
    </row>
    <row r="44533" spans="1:4">
      <c r="A44533" s="29">
        <v>43953</v>
      </c>
      <c r="B44533" s="30">
        <v>0.35416666666666669</v>
      </c>
      <c r="C44533">
        <v>5.65</v>
      </c>
      <c r="D44533">
        <v>98.38</v>
      </c>
    </row>
    <row r="44534" spans="1:4">
      <c r="A44534" s="29">
        <v>43953</v>
      </c>
      <c r="B44534" s="30">
        <v>0.36458333333333331</v>
      </c>
      <c r="C44534">
        <v>5.66</v>
      </c>
      <c r="D44534">
        <v>98.37</v>
      </c>
    </row>
    <row r="44535" spans="1:4">
      <c r="A44535" s="29">
        <v>43953</v>
      </c>
      <c r="B44535" s="30">
        <v>0.375</v>
      </c>
      <c r="C44535">
        <v>5.69</v>
      </c>
      <c r="D44535">
        <v>98.34</v>
      </c>
    </row>
    <row r="44536" spans="1:4">
      <c r="A44536" s="29">
        <v>43953</v>
      </c>
      <c r="B44536" s="30">
        <v>0.38541666666666669</v>
      </c>
      <c r="C44536">
        <v>5.7</v>
      </c>
      <c r="D44536">
        <v>98.33</v>
      </c>
    </row>
    <row r="44537" spans="1:4">
      <c r="A44537" s="29">
        <v>43953</v>
      </c>
      <c r="B44537" s="30">
        <v>0.39583333333333331</v>
      </c>
      <c r="C44537">
        <v>5.72</v>
      </c>
      <c r="D44537">
        <v>98.31</v>
      </c>
    </row>
    <row r="44538" spans="1:4">
      <c r="A44538" s="29">
        <v>43953</v>
      </c>
      <c r="B44538" s="30">
        <v>0.40625</v>
      </c>
      <c r="C44538">
        <v>5.72</v>
      </c>
      <c r="D44538">
        <v>98.31</v>
      </c>
    </row>
    <row r="44539" spans="1:4">
      <c r="A44539" s="29">
        <v>43953</v>
      </c>
      <c r="B44539" s="30">
        <v>0.41666666666666669</v>
      </c>
      <c r="C44539">
        <v>5.72</v>
      </c>
      <c r="D44539">
        <v>98.31</v>
      </c>
    </row>
    <row r="44540" spans="1:4">
      <c r="A44540" s="29">
        <v>43953</v>
      </c>
      <c r="B44540" s="30">
        <v>0.42708333333333331</v>
      </c>
      <c r="C44540">
        <v>5.74</v>
      </c>
      <c r="D44540">
        <v>98.29</v>
      </c>
    </row>
    <row r="44541" spans="1:4">
      <c r="A44541" s="29">
        <v>43953</v>
      </c>
      <c r="B44541" s="30">
        <v>0.4375</v>
      </c>
      <c r="C44541">
        <v>18.670000000000002</v>
      </c>
      <c r="D44541">
        <v>85.36</v>
      </c>
    </row>
    <row r="44542" spans="1:4">
      <c r="A44542" s="29">
        <v>43953</v>
      </c>
      <c r="B44542" s="30">
        <v>0.44791666666666669</v>
      </c>
      <c r="C44542">
        <v>19.489999999999998</v>
      </c>
      <c r="D44542">
        <v>84.54</v>
      </c>
    </row>
    <row r="44543" spans="1:4">
      <c r="A44543" s="29">
        <v>43953</v>
      </c>
      <c r="B44543" s="30">
        <v>0.45833333333333331</v>
      </c>
      <c r="C44543">
        <v>19.57</v>
      </c>
      <c r="D44543">
        <v>84.460000000000008</v>
      </c>
    </row>
    <row r="44544" spans="1:4">
      <c r="A44544" s="29">
        <v>43953</v>
      </c>
      <c r="B44544" s="30">
        <v>0.46875</v>
      </c>
      <c r="C44544">
        <v>6.65</v>
      </c>
      <c r="D44544">
        <v>97.38</v>
      </c>
    </row>
    <row r="44545" spans="1:4">
      <c r="A44545" s="29">
        <v>43953</v>
      </c>
      <c r="B44545" s="30">
        <v>0.47916666666666669</v>
      </c>
      <c r="C44545">
        <v>5.95</v>
      </c>
      <c r="D44545">
        <v>98.08</v>
      </c>
    </row>
    <row r="44546" spans="1:4">
      <c r="A44546" s="29">
        <v>43953</v>
      </c>
      <c r="B44546" s="30">
        <v>0.48958333333333331</v>
      </c>
      <c r="C44546">
        <v>5.89</v>
      </c>
      <c r="D44546">
        <v>98.14</v>
      </c>
    </row>
    <row r="44547" spans="1:4">
      <c r="A44547" s="29">
        <v>43953</v>
      </c>
      <c r="B44547" s="30">
        <v>0.5</v>
      </c>
      <c r="C44547">
        <v>5.85</v>
      </c>
      <c r="D44547">
        <v>98.18</v>
      </c>
    </row>
    <row r="44548" spans="1:4">
      <c r="A44548" s="29">
        <v>43953</v>
      </c>
      <c r="B44548" s="30">
        <v>0.51041666666666663</v>
      </c>
      <c r="C44548">
        <v>5.84</v>
      </c>
      <c r="D44548">
        <v>98.19</v>
      </c>
    </row>
    <row r="44549" spans="1:4">
      <c r="A44549" s="29">
        <v>43953</v>
      </c>
      <c r="B44549" s="30">
        <v>0.52083333333333337</v>
      </c>
      <c r="C44549">
        <v>5.83</v>
      </c>
      <c r="D44549">
        <v>98.2</v>
      </c>
    </row>
    <row r="44550" spans="1:4">
      <c r="A44550" s="29">
        <v>43953</v>
      </c>
      <c r="B44550" s="30">
        <v>0.53125</v>
      </c>
      <c r="C44550">
        <v>5.82</v>
      </c>
      <c r="D44550">
        <v>98.210000000000008</v>
      </c>
    </row>
    <row r="44551" spans="1:4">
      <c r="A44551" s="29">
        <v>43953</v>
      </c>
      <c r="B44551" s="30">
        <v>0.54166666666666663</v>
      </c>
      <c r="C44551">
        <v>5.81</v>
      </c>
      <c r="D44551">
        <v>98.22</v>
      </c>
    </row>
    <row r="44552" spans="1:4">
      <c r="A44552" s="29">
        <v>43953</v>
      </c>
      <c r="B44552" s="30">
        <v>0.55208333333333337</v>
      </c>
      <c r="C44552">
        <v>5.81</v>
      </c>
      <c r="D44552">
        <v>98.22</v>
      </c>
    </row>
    <row r="44553" spans="1:4">
      <c r="A44553" s="29">
        <v>43953</v>
      </c>
      <c r="B44553" s="30">
        <v>0.5625</v>
      </c>
      <c r="C44553">
        <v>5.81</v>
      </c>
      <c r="D44553">
        <v>98.22</v>
      </c>
    </row>
    <row r="44554" spans="1:4">
      <c r="A44554" s="29">
        <v>43953</v>
      </c>
      <c r="B44554" s="30">
        <v>0.57291666666666663</v>
      </c>
      <c r="C44554">
        <v>5.81</v>
      </c>
      <c r="D44554">
        <v>98.22</v>
      </c>
    </row>
    <row r="44555" spans="1:4">
      <c r="A44555" s="29">
        <v>43953</v>
      </c>
      <c r="B44555" s="30">
        <v>0.58333333333333337</v>
      </c>
      <c r="C44555">
        <v>5.8</v>
      </c>
      <c r="D44555">
        <v>98.23</v>
      </c>
    </row>
    <row r="44556" spans="1:4">
      <c r="A44556" s="29">
        <v>43953</v>
      </c>
      <c r="B44556" s="30">
        <v>0.59375</v>
      </c>
      <c r="C44556">
        <v>5.8</v>
      </c>
      <c r="D44556">
        <v>98.23</v>
      </c>
    </row>
    <row r="44557" spans="1:4">
      <c r="A44557" s="29">
        <v>43953</v>
      </c>
      <c r="B44557" s="30">
        <v>0.60416666666666663</v>
      </c>
      <c r="C44557">
        <v>5.8</v>
      </c>
      <c r="D44557">
        <v>98.23</v>
      </c>
    </row>
    <row r="44558" spans="1:4">
      <c r="A44558" s="29">
        <v>43953</v>
      </c>
      <c r="B44558" s="30">
        <v>0.61458333333333337</v>
      </c>
      <c r="C44558">
        <v>5.8</v>
      </c>
      <c r="D44558">
        <v>98.23</v>
      </c>
    </row>
    <row r="44559" spans="1:4">
      <c r="A44559" s="29">
        <v>43953</v>
      </c>
      <c r="B44559" s="30">
        <v>0.625</v>
      </c>
      <c r="C44559">
        <v>5.8</v>
      </c>
      <c r="D44559">
        <v>98.23</v>
      </c>
    </row>
    <row r="44560" spans="1:4">
      <c r="A44560" s="29">
        <v>43953</v>
      </c>
      <c r="B44560" s="30">
        <v>0.63541666666666663</v>
      </c>
      <c r="C44560">
        <v>5.8</v>
      </c>
      <c r="D44560">
        <v>98.23</v>
      </c>
    </row>
    <row r="44561" spans="1:4">
      <c r="A44561" s="29">
        <v>43953</v>
      </c>
      <c r="B44561" s="30">
        <v>0.64583333333333337</v>
      </c>
      <c r="C44561">
        <v>5.8</v>
      </c>
      <c r="D44561">
        <v>98.23</v>
      </c>
    </row>
    <row r="44562" spans="1:4">
      <c r="A44562" s="29">
        <v>43953</v>
      </c>
      <c r="B44562" s="30">
        <v>0.65625</v>
      </c>
      <c r="C44562">
        <v>11.91</v>
      </c>
      <c r="D44562">
        <v>92.12</v>
      </c>
    </row>
    <row r="44563" spans="1:4">
      <c r="A44563" s="29">
        <v>43953</v>
      </c>
      <c r="B44563" s="30">
        <v>0.66666666666666663</v>
      </c>
      <c r="C44563">
        <v>19.73</v>
      </c>
      <c r="D44563">
        <v>84.3</v>
      </c>
    </row>
    <row r="44564" spans="1:4">
      <c r="A44564" s="29">
        <v>43953</v>
      </c>
      <c r="B44564" s="30">
        <v>0.67708333333333337</v>
      </c>
      <c r="C44564">
        <v>19.86</v>
      </c>
      <c r="D44564">
        <v>84.17</v>
      </c>
    </row>
    <row r="44565" spans="1:4">
      <c r="A44565" s="29">
        <v>43953</v>
      </c>
      <c r="B44565" s="30">
        <v>0.6875</v>
      </c>
      <c r="C44565">
        <v>19.88</v>
      </c>
      <c r="D44565">
        <v>84.15</v>
      </c>
    </row>
    <row r="44566" spans="1:4">
      <c r="A44566" s="29">
        <v>43953</v>
      </c>
      <c r="B44566" s="30">
        <v>0.69791666666666663</v>
      </c>
      <c r="C44566">
        <v>14.03</v>
      </c>
      <c r="D44566">
        <v>90</v>
      </c>
    </row>
    <row r="44567" spans="1:4">
      <c r="A44567" s="29">
        <v>43953</v>
      </c>
      <c r="B44567" s="30">
        <v>0.70833333333333337</v>
      </c>
      <c r="C44567">
        <v>5.88</v>
      </c>
      <c r="D44567">
        <v>98.15</v>
      </c>
    </row>
    <row r="44568" spans="1:4">
      <c r="A44568" s="29">
        <v>43953</v>
      </c>
      <c r="B44568" s="30">
        <v>0.71875</v>
      </c>
      <c r="C44568">
        <v>5.81</v>
      </c>
      <c r="D44568">
        <v>98.22</v>
      </c>
    </row>
    <row r="44569" spans="1:4">
      <c r="A44569" s="29">
        <v>43953</v>
      </c>
      <c r="B44569" s="30">
        <v>0.72916666666666663</v>
      </c>
      <c r="C44569">
        <v>5.8</v>
      </c>
      <c r="D44569">
        <v>98.23</v>
      </c>
    </row>
    <row r="44570" spans="1:4">
      <c r="A44570" s="29">
        <v>43953</v>
      </c>
      <c r="B44570" s="30">
        <v>0.73958333333333337</v>
      </c>
      <c r="C44570">
        <v>5.81</v>
      </c>
      <c r="D44570">
        <v>98.22</v>
      </c>
    </row>
    <row r="44571" spans="1:4">
      <c r="A44571" s="29">
        <v>43953</v>
      </c>
      <c r="B44571" s="30">
        <v>0.75</v>
      </c>
      <c r="C44571">
        <v>5.8</v>
      </c>
      <c r="D44571">
        <v>98.23</v>
      </c>
    </row>
    <row r="44572" spans="1:4">
      <c r="A44572" s="29">
        <v>43953</v>
      </c>
      <c r="B44572" s="30">
        <v>0.76041666666666663</v>
      </c>
      <c r="C44572">
        <v>5.8</v>
      </c>
      <c r="D44572">
        <v>98.23</v>
      </c>
    </row>
    <row r="44573" spans="1:4">
      <c r="A44573" s="29">
        <v>43953</v>
      </c>
      <c r="B44573" s="30">
        <v>0.77083333333333337</v>
      </c>
      <c r="C44573">
        <v>5.8</v>
      </c>
      <c r="D44573">
        <v>98.23</v>
      </c>
    </row>
    <row r="44574" spans="1:4">
      <c r="A44574" s="29">
        <v>43953</v>
      </c>
      <c r="B44574" s="30">
        <v>0.78125</v>
      </c>
      <c r="C44574">
        <v>5.8</v>
      </c>
      <c r="D44574">
        <v>98.23</v>
      </c>
    </row>
    <row r="44575" spans="1:4">
      <c r="A44575" s="29">
        <v>43953</v>
      </c>
      <c r="B44575" s="30">
        <v>0.79166666666666663</v>
      </c>
      <c r="C44575">
        <v>5.8</v>
      </c>
      <c r="D44575">
        <v>98.23</v>
      </c>
    </row>
    <row r="44576" spans="1:4">
      <c r="A44576" s="29">
        <v>43953</v>
      </c>
      <c r="B44576" s="30">
        <v>0.80208333333333337</v>
      </c>
      <c r="C44576">
        <v>5.8</v>
      </c>
      <c r="D44576">
        <v>98.23</v>
      </c>
    </row>
    <row r="44577" spans="1:4">
      <c r="A44577" s="29">
        <v>43953</v>
      </c>
      <c r="B44577" s="30">
        <v>0.8125</v>
      </c>
      <c r="C44577">
        <v>5.81</v>
      </c>
      <c r="D44577">
        <v>98.22</v>
      </c>
    </row>
    <row r="44578" spans="1:4">
      <c r="A44578" s="29">
        <v>43953</v>
      </c>
      <c r="B44578" s="30">
        <v>0.82291666666666663</v>
      </c>
      <c r="C44578">
        <v>5.8</v>
      </c>
      <c r="D44578">
        <v>98.23</v>
      </c>
    </row>
    <row r="44579" spans="1:4">
      <c r="A44579" s="29">
        <v>43953</v>
      </c>
      <c r="B44579" s="30">
        <v>0.83333333333333337</v>
      </c>
      <c r="C44579">
        <v>5.8</v>
      </c>
      <c r="D44579">
        <v>98.23</v>
      </c>
    </row>
    <row r="44580" spans="1:4">
      <c r="A44580" s="29">
        <v>43953</v>
      </c>
      <c r="B44580" s="30">
        <v>0.84375</v>
      </c>
      <c r="C44580">
        <v>5.81</v>
      </c>
      <c r="D44580">
        <v>98.22</v>
      </c>
    </row>
    <row r="44581" spans="1:4">
      <c r="A44581" s="29">
        <v>43953</v>
      </c>
      <c r="B44581" s="30">
        <v>0.85416666666666663</v>
      </c>
      <c r="C44581">
        <v>5.8</v>
      </c>
      <c r="D44581">
        <v>98.23</v>
      </c>
    </row>
    <row r="44582" spans="1:4">
      <c r="A44582" s="29">
        <v>43953</v>
      </c>
      <c r="B44582" s="30">
        <v>0.86458333333333337</v>
      </c>
      <c r="C44582">
        <v>5.81</v>
      </c>
      <c r="D44582">
        <v>98.22</v>
      </c>
    </row>
    <row r="44583" spans="1:4">
      <c r="A44583" s="29">
        <v>43953</v>
      </c>
      <c r="B44583" s="30">
        <v>0.875</v>
      </c>
      <c r="C44583">
        <v>5.8</v>
      </c>
      <c r="D44583">
        <v>98.23</v>
      </c>
    </row>
    <row r="44584" spans="1:4">
      <c r="A44584" s="29">
        <v>43953</v>
      </c>
      <c r="B44584" s="30">
        <v>0.88541666666666663</v>
      </c>
      <c r="C44584">
        <v>5.8</v>
      </c>
      <c r="D44584">
        <v>98.23</v>
      </c>
    </row>
    <row r="44585" spans="1:4">
      <c r="A44585" s="29">
        <v>43953</v>
      </c>
      <c r="B44585" s="30">
        <v>0.89583333333333337</v>
      </c>
      <c r="C44585">
        <v>5.62</v>
      </c>
      <c r="D44585">
        <v>98.41</v>
      </c>
    </row>
    <row r="44586" spans="1:4">
      <c r="A44586" s="29">
        <v>43953</v>
      </c>
      <c r="B44586" s="30">
        <v>0.90625</v>
      </c>
      <c r="C44586">
        <v>5.4</v>
      </c>
      <c r="D44586">
        <v>98.63</v>
      </c>
    </row>
    <row r="44587" spans="1:4">
      <c r="A44587" s="29">
        <v>43953</v>
      </c>
      <c r="B44587" s="30">
        <v>0.91666666666666663</v>
      </c>
      <c r="C44587">
        <v>5.31</v>
      </c>
      <c r="D44587">
        <v>98.72</v>
      </c>
    </row>
    <row r="44588" spans="1:4">
      <c r="A44588" s="29">
        <v>43953</v>
      </c>
      <c r="B44588" s="30">
        <v>0.92708333333333337</v>
      </c>
      <c r="C44588">
        <v>5.25</v>
      </c>
      <c r="D44588">
        <v>98.78</v>
      </c>
    </row>
    <row r="44589" spans="1:4">
      <c r="A44589" s="29">
        <v>43953</v>
      </c>
      <c r="B44589" s="30">
        <v>0.9375</v>
      </c>
      <c r="C44589">
        <v>5.22</v>
      </c>
      <c r="D44589">
        <v>98.81</v>
      </c>
    </row>
    <row r="44590" spans="1:4">
      <c r="A44590" s="29">
        <v>43953</v>
      </c>
      <c r="B44590" s="30">
        <v>0.94791666666666663</v>
      </c>
      <c r="C44590">
        <v>11.4</v>
      </c>
      <c r="D44590">
        <v>92.63</v>
      </c>
    </row>
    <row r="44591" spans="1:4">
      <c r="A44591" s="29">
        <v>43953</v>
      </c>
      <c r="B44591" s="30">
        <v>0.95833333333333337</v>
      </c>
      <c r="C44591">
        <v>19.47</v>
      </c>
      <c r="D44591">
        <v>84.56</v>
      </c>
    </row>
    <row r="44592" spans="1:4">
      <c r="A44592" s="29">
        <v>43953</v>
      </c>
      <c r="B44592" s="30">
        <v>0.96875</v>
      </c>
      <c r="C44592">
        <v>19.739999999999998</v>
      </c>
      <c r="D44592">
        <v>84.29</v>
      </c>
    </row>
    <row r="44593" spans="1:4">
      <c r="A44593" s="29">
        <v>43953</v>
      </c>
      <c r="B44593" s="30">
        <v>0.97916666666666663</v>
      </c>
      <c r="C44593">
        <v>19.79</v>
      </c>
      <c r="D44593">
        <v>84.240000000000009</v>
      </c>
    </row>
    <row r="44594" spans="1:4">
      <c r="A44594" s="29">
        <v>43953</v>
      </c>
      <c r="B44594" s="30">
        <v>0.98958333333333337</v>
      </c>
      <c r="C44594">
        <v>13.16</v>
      </c>
      <c r="D44594">
        <v>90.87</v>
      </c>
    </row>
    <row r="44595" spans="1:4">
      <c r="A44595" s="29">
        <v>43954</v>
      </c>
      <c r="B44595" s="30">
        <v>0</v>
      </c>
      <c r="C44595">
        <v>5.47</v>
      </c>
      <c r="D44595">
        <v>98.56</v>
      </c>
    </row>
    <row r="44596" spans="1:4">
      <c r="A44596" s="29">
        <v>43954</v>
      </c>
      <c r="B44596" s="30">
        <v>1.0416666666666666E-2</v>
      </c>
      <c r="C44596">
        <v>5.27</v>
      </c>
      <c r="D44596">
        <v>98.76</v>
      </c>
    </row>
    <row r="44597" spans="1:4">
      <c r="A44597" s="29">
        <v>43954</v>
      </c>
      <c r="B44597" s="30">
        <v>2.0833333333333332E-2</v>
      </c>
      <c r="C44597">
        <v>5.21</v>
      </c>
      <c r="D44597">
        <v>98.820000000000007</v>
      </c>
    </row>
    <row r="44598" spans="1:4">
      <c r="A44598" s="29">
        <v>43954</v>
      </c>
      <c r="B44598" s="30">
        <v>3.125E-2</v>
      </c>
      <c r="C44598">
        <v>5.16</v>
      </c>
      <c r="D44598">
        <v>98.87</v>
      </c>
    </row>
    <row r="44599" spans="1:4">
      <c r="A44599" s="29">
        <v>43954</v>
      </c>
      <c r="B44599" s="30">
        <v>4.1666666666666664E-2</v>
      </c>
      <c r="C44599">
        <v>5.13</v>
      </c>
      <c r="D44599">
        <v>98.9</v>
      </c>
    </row>
    <row r="44600" spans="1:4">
      <c r="A44600" s="29">
        <v>43954</v>
      </c>
      <c r="B44600" s="30">
        <v>5.2083333333333336E-2</v>
      </c>
      <c r="C44600">
        <v>5.1100000000000003</v>
      </c>
      <c r="D44600">
        <v>98.92</v>
      </c>
    </row>
    <row r="44601" spans="1:4">
      <c r="A44601" s="29">
        <v>43954</v>
      </c>
      <c r="B44601" s="30">
        <v>6.25E-2</v>
      </c>
      <c r="C44601">
        <v>5.09</v>
      </c>
      <c r="D44601">
        <v>98.94</v>
      </c>
    </row>
    <row r="44602" spans="1:4">
      <c r="A44602" s="29">
        <v>43954</v>
      </c>
      <c r="B44602" s="30">
        <v>7.2916666666666671E-2</v>
      </c>
      <c r="C44602">
        <v>5.07</v>
      </c>
      <c r="D44602">
        <v>98.960000000000008</v>
      </c>
    </row>
    <row r="44603" spans="1:4">
      <c r="A44603" s="29">
        <v>43954</v>
      </c>
      <c r="B44603" s="30">
        <v>8.3333333333333329E-2</v>
      </c>
      <c r="C44603">
        <v>13.91</v>
      </c>
      <c r="D44603">
        <v>90.12</v>
      </c>
    </row>
    <row r="44604" spans="1:4">
      <c r="A44604" s="29">
        <v>43954</v>
      </c>
      <c r="B44604" s="30">
        <v>9.375E-2</v>
      </c>
      <c r="C44604">
        <v>16.21</v>
      </c>
      <c r="D44604">
        <v>87.82</v>
      </c>
    </row>
    <row r="44605" spans="1:4">
      <c r="A44605" s="29">
        <v>43954</v>
      </c>
      <c r="B44605" s="30">
        <v>0.10416666666666667</v>
      </c>
      <c r="C44605">
        <v>16.21</v>
      </c>
      <c r="D44605">
        <v>87.82</v>
      </c>
    </row>
    <row r="44606" spans="1:4">
      <c r="A44606" s="29">
        <v>43954</v>
      </c>
      <c r="B44606" s="30">
        <v>0.11458333333333333</v>
      </c>
      <c r="C44606">
        <v>16.21</v>
      </c>
      <c r="D44606">
        <v>87.82</v>
      </c>
    </row>
    <row r="44607" spans="1:4">
      <c r="A44607" s="29">
        <v>43954</v>
      </c>
      <c r="B44607" s="30">
        <v>0.125</v>
      </c>
      <c r="C44607">
        <v>16.2</v>
      </c>
      <c r="D44607">
        <v>87.83</v>
      </c>
    </row>
    <row r="44608" spans="1:4">
      <c r="A44608" s="29">
        <v>43954</v>
      </c>
      <c r="B44608" s="30">
        <v>0.13541666666666666</v>
      </c>
      <c r="C44608">
        <v>7.53</v>
      </c>
      <c r="D44608">
        <v>96.5</v>
      </c>
    </row>
    <row r="44609" spans="1:4">
      <c r="A44609" s="29">
        <v>43954</v>
      </c>
      <c r="B44609" s="30">
        <v>0.14583333333333334</v>
      </c>
      <c r="C44609">
        <v>5.26</v>
      </c>
      <c r="D44609">
        <v>98.77</v>
      </c>
    </row>
    <row r="44610" spans="1:4">
      <c r="A44610" s="29">
        <v>43954</v>
      </c>
      <c r="B44610" s="30">
        <v>0.15625</v>
      </c>
      <c r="C44610">
        <v>5.16</v>
      </c>
      <c r="D44610">
        <v>98.87</v>
      </c>
    </row>
    <row r="44611" spans="1:4">
      <c r="A44611" s="29">
        <v>43954</v>
      </c>
      <c r="B44611" s="30">
        <v>0.16666666666666666</v>
      </c>
      <c r="C44611">
        <v>5.1100000000000003</v>
      </c>
      <c r="D44611">
        <v>98.92</v>
      </c>
    </row>
    <row r="44612" spans="1:4">
      <c r="A44612" s="29">
        <v>43954</v>
      </c>
      <c r="B44612" s="30">
        <v>0.17708333333333334</v>
      </c>
      <c r="C44612">
        <v>5.08</v>
      </c>
      <c r="D44612">
        <v>98.95</v>
      </c>
    </row>
    <row r="44613" spans="1:4">
      <c r="A44613" s="29">
        <v>43954</v>
      </c>
      <c r="B44613" s="30">
        <v>0.1875</v>
      </c>
      <c r="C44613">
        <v>5.0599999999999996</v>
      </c>
      <c r="D44613">
        <v>98.97</v>
      </c>
    </row>
    <row r="44614" spans="1:4">
      <c r="A44614" s="29">
        <v>43954</v>
      </c>
      <c r="B44614" s="30">
        <v>0.19791666666666666</v>
      </c>
      <c r="C44614">
        <v>5.05</v>
      </c>
      <c r="D44614">
        <v>98.98</v>
      </c>
    </row>
    <row r="44615" spans="1:4">
      <c r="A44615" s="29">
        <v>43954</v>
      </c>
      <c r="B44615" s="30">
        <v>0.20833333333333334</v>
      </c>
      <c r="C44615">
        <v>5.03</v>
      </c>
      <c r="D44615">
        <v>99</v>
      </c>
    </row>
    <row r="44616" spans="1:4">
      <c r="A44616" s="29">
        <v>43954</v>
      </c>
      <c r="B44616" s="30">
        <v>0.21875</v>
      </c>
      <c r="C44616">
        <v>5.0199999999999996</v>
      </c>
      <c r="D44616">
        <v>99.01</v>
      </c>
    </row>
    <row r="44617" spans="1:4">
      <c r="A44617" s="29">
        <v>43954</v>
      </c>
      <c r="B44617" s="30">
        <v>0.22916666666666666</v>
      </c>
      <c r="C44617">
        <v>5.29</v>
      </c>
      <c r="D44617">
        <v>98.74</v>
      </c>
    </row>
    <row r="44618" spans="1:4">
      <c r="A44618" s="29">
        <v>43954</v>
      </c>
      <c r="B44618" s="30">
        <v>0.23958333333333334</v>
      </c>
      <c r="C44618">
        <v>5.44</v>
      </c>
      <c r="D44618">
        <v>98.59</v>
      </c>
    </row>
    <row r="44619" spans="1:4">
      <c r="A44619" s="29">
        <v>43954</v>
      </c>
      <c r="B44619" s="30">
        <v>0.25</v>
      </c>
      <c r="C44619">
        <v>5.51</v>
      </c>
      <c r="D44619">
        <v>98.52</v>
      </c>
    </row>
    <row r="44620" spans="1:4">
      <c r="A44620" s="29">
        <v>43954</v>
      </c>
      <c r="B44620" s="30">
        <v>0.26041666666666669</v>
      </c>
      <c r="C44620">
        <v>5.56</v>
      </c>
      <c r="D44620">
        <v>98.47</v>
      </c>
    </row>
    <row r="44621" spans="1:4">
      <c r="A44621" s="29">
        <v>43954</v>
      </c>
      <c r="B44621" s="30">
        <v>0.27083333333333331</v>
      </c>
      <c r="C44621">
        <v>5.59</v>
      </c>
      <c r="D44621">
        <v>98.44</v>
      </c>
    </row>
    <row r="44622" spans="1:4">
      <c r="A44622" s="29">
        <v>43954</v>
      </c>
      <c r="B44622" s="30">
        <v>0.28125</v>
      </c>
      <c r="C44622">
        <v>5.39</v>
      </c>
      <c r="D44622">
        <v>98.64</v>
      </c>
    </row>
    <row r="44623" spans="1:4">
      <c r="A44623" s="29">
        <v>43954</v>
      </c>
      <c r="B44623" s="30">
        <v>0.29166666666666669</v>
      </c>
      <c r="C44623">
        <v>5.22</v>
      </c>
      <c r="D44623">
        <v>98.81</v>
      </c>
    </row>
    <row r="44624" spans="1:4">
      <c r="A44624" s="29">
        <v>43954</v>
      </c>
      <c r="B44624" s="30">
        <v>0.30208333333333331</v>
      </c>
      <c r="C44624">
        <v>5.15</v>
      </c>
      <c r="D44624">
        <v>98.88</v>
      </c>
    </row>
    <row r="44625" spans="1:4">
      <c r="A44625" s="29">
        <v>43954</v>
      </c>
      <c r="B44625" s="30">
        <v>0.3125</v>
      </c>
      <c r="C44625">
        <v>5.27</v>
      </c>
      <c r="D44625">
        <v>98.76</v>
      </c>
    </row>
    <row r="44626" spans="1:4">
      <c r="A44626" s="29">
        <v>43954</v>
      </c>
      <c r="B44626" s="30">
        <v>0.32291666666666669</v>
      </c>
      <c r="C44626">
        <v>5.48</v>
      </c>
      <c r="D44626">
        <v>98.55</v>
      </c>
    </row>
    <row r="44627" spans="1:4">
      <c r="A44627" s="29">
        <v>43954</v>
      </c>
      <c r="B44627" s="30">
        <v>0.33333333333333331</v>
      </c>
      <c r="C44627">
        <v>5.55</v>
      </c>
      <c r="D44627">
        <v>98.48</v>
      </c>
    </row>
    <row r="44628" spans="1:4">
      <c r="A44628" s="29">
        <v>43954</v>
      </c>
      <c r="B44628" s="30">
        <v>0.34375</v>
      </c>
      <c r="C44628">
        <v>5.59</v>
      </c>
      <c r="D44628">
        <v>98.44</v>
      </c>
    </row>
    <row r="44629" spans="1:4">
      <c r="A44629" s="29">
        <v>43954</v>
      </c>
      <c r="B44629" s="30">
        <v>0.35416666666666669</v>
      </c>
      <c r="C44629">
        <v>5.63</v>
      </c>
      <c r="D44629">
        <v>98.4</v>
      </c>
    </row>
    <row r="44630" spans="1:4">
      <c r="A44630" s="29">
        <v>43954</v>
      </c>
      <c r="B44630" s="30">
        <v>0.36458333333333331</v>
      </c>
      <c r="C44630">
        <v>5.65</v>
      </c>
      <c r="D44630">
        <v>98.38</v>
      </c>
    </row>
    <row r="44631" spans="1:4">
      <c r="A44631" s="29">
        <v>43954</v>
      </c>
      <c r="B44631" s="30">
        <v>0.375</v>
      </c>
      <c r="C44631">
        <v>5.67</v>
      </c>
      <c r="D44631">
        <v>98.36</v>
      </c>
    </row>
    <row r="44632" spans="1:4">
      <c r="A44632" s="29">
        <v>43954</v>
      </c>
      <c r="B44632" s="30">
        <v>0.38541666666666669</v>
      </c>
      <c r="C44632">
        <v>5.69</v>
      </c>
      <c r="D44632">
        <v>98.34</v>
      </c>
    </row>
    <row r="44633" spans="1:4">
      <c r="A44633" s="29">
        <v>43954</v>
      </c>
      <c r="B44633" s="30">
        <v>0.39583333333333331</v>
      </c>
      <c r="C44633">
        <v>14.97</v>
      </c>
      <c r="D44633">
        <v>89.06</v>
      </c>
    </row>
    <row r="44634" spans="1:4">
      <c r="A44634" s="29">
        <v>43954</v>
      </c>
      <c r="B44634" s="30">
        <v>0.40625</v>
      </c>
      <c r="C44634">
        <v>15.45</v>
      </c>
      <c r="D44634">
        <v>88.58</v>
      </c>
    </row>
    <row r="44635" spans="1:4">
      <c r="A44635" s="29">
        <v>43954</v>
      </c>
      <c r="B44635" s="30">
        <v>0.41666666666666669</v>
      </c>
      <c r="C44635">
        <v>15.43</v>
      </c>
      <c r="D44635">
        <v>88.6</v>
      </c>
    </row>
    <row r="44636" spans="1:4">
      <c r="A44636" s="29">
        <v>43954</v>
      </c>
      <c r="B44636" s="30">
        <v>0.42708333333333331</v>
      </c>
      <c r="C44636">
        <v>15.43</v>
      </c>
      <c r="D44636">
        <v>88.6</v>
      </c>
    </row>
    <row r="44637" spans="1:4">
      <c r="A44637" s="29">
        <v>43954</v>
      </c>
      <c r="B44637" s="30">
        <v>0.4375</v>
      </c>
      <c r="C44637">
        <v>15.43</v>
      </c>
      <c r="D44637">
        <v>88.6</v>
      </c>
    </row>
    <row r="44638" spans="1:4">
      <c r="A44638" s="29">
        <v>43954</v>
      </c>
      <c r="B44638" s="30">
        <v>0.44791666666666669</v>
      </c>
      <c r="C44638">
        <v>6.08</v>
      </c>
      <c r="D44638">
        <v>97.95</v>
      </c>
    </row>
    <row r="44639" spans="1:4">
      <c r="A44639" s="29">
        <v>43954</v>
      </c>
      <c r="B44639" s="30">
        <v>0.45833333333333331</v>
      </c>
      <c r="C44639">
        <v>5.88</v>
      </c>
      <c r="D44639">
        <v>98.15</v>
      </c>
    </row>
    <row r="44640" spans="1:4">
      <c r="A44640" s="29">
        <v>43954</v>
      </c>
      <c r="B44640" s="30">
        <v>0.46875</v>
      </c>
      <c r="C44640">
        <v>5.84</v>
      </c>
      <c r="D44640">
        <v>98.19</v>
      </c>
    </row>
    <row r="44641" spans="1:4">
      <c r="A44641" s="29">
        <v>43954</v>
      </c>
      <c r="B44641" s="30">
        <v>0.47916666666666669</v>
      </c>
      <c r="C44641">
        <v>5.83</v>
      </c>
      <c r="D44641">
        <v>98.2</v>
      </c>
    </row>
    <row r="44642" spans="1:4">
      <c r="A44642" s="29">
        <v>43954</v>
      </c>
      <c r="B44642" s="30">
        <v>0.48958333333333331</v>
      </c>
      <c r="C44642">
        <v>5.81</v>
      </c>
      <c r="D44642">
        <v>98.22</v>
      </c>
    </row>
    <row r="44643" spans="1:4">
      <c r="A44643" s="29">
        <v>43954</v>
      </c>
      <c r="B44643" s="30">
        <v>0.5</v>
      </c>
      <c r="C44643">
        <v>5.8</v>
      </c>
      <c r="D44643">
        <v>98.23</v>
      </c>
    </row>
    <row r="44644" spans="1:4">
      <c r="A44644" s="29">
        <v>43954</v>
      </c>
      <c r="B44644" s="30">
        <v>0.51041666666666663</v>
      </c>
      <c r="C44644">
        <v>5.8</v>
      </c>
      <c r="D44644">
        <v>98.23</v>
      </c>
    </row>
    <row r="44645" spans="1:4">
      <c r="A44645" s="29">
        <v>43954</v>
      </c>
      <c r="B44645" s="30">
        <v>0.52083333333333337</v>
      </c>
      <c r="C44645">
        <v>5.8</v>
      </c>
      <c r="D44645">
        <v>98.23</v>
      </c>
    </row>
    <row r="44646" spans="1:4">
      <c r="A44646" s="29">
        <v>43954</v>
      </c>
      <c r="B44646" s="30">
        <v>0.53125</v>
      </c>
      <c r="C44646">
        <v>5.79</v>
      </c>
      <c r="D44646">
        <v>98.24</v>
      </c>
    </row>
    <row r="44647" spans="1:4">
      <c r="A44647" s="29">
        <v>43954</v>
      </c>
      <c r="B44647" s="30">
        <v>0.54166666666666663</v>
      </c>
      <c r="C44647">
        <v>5.78</v>
      </c>
      <c r="D44647">
        <v>98.25</v>
      </c>
    </row>
    <row r="44648" spans="1:4">
      <c r="A44648" s="29">
        <v>43954</v>
      </c>
      <c r="B44648" s="30">
        <v>0.55208333333333337</v>
      </c>
      <c r="C44648">
        <v>5.79</v>
      </c>
      <c r="D44648">
        <v>98.24</v>
      </c>
    </row>
    <row r="44649" spans="1:4">
      <c r="A44649" s="29">
        <v>43954</v>
      </c>
      <c r="B44649" s="30">
        <v>0.5625</v>
      </c>
      <c r="C44649">
        <v>5.78</v>
      </c>
      <c r="D44649">
        <v>98.25</v>
      </c>
    </row>
    <row r="44650" spans="1:4">
      <c r="A44650" s="29">
        <v>43954</v>
      </c>
      <c r="B44650" s="30">
        <v>0.57291666666666663</v>
      </c>
      <c r="C44650">
        <v>5.78</v>
      </c>
      <c r="D44650">
        <v>98.25</v>
      </c>
    </row>
    <row r="44651" spans="1:4">
      <c r="A44651" s="29">
        <v>43954</v>
      </c>
      <c r="B44651" s="30">
        <v>0.58333333333333337</v>
      </c>
      <c r="C44651">
        <v>5.78</v>
      </c>
      <c r="D44651">
        <v>98.25</v>
      </c>
    </row>
    <row r="44652" spans="1:4">
      <c r="A44652" s="29">
        <v>43954</v>
      </c>
      <c r="B44652" s="30">
        <v>0.59375</v>
      </c>
      <c r="C44652">
        <v>5.49</v>
      </c>
      <c r="D44652">
        <v>98.54</v>
      </c>
    </row>
    <row r="44653" spans="1:4">
      <c r="A44653" s="29">
        <v>43954</v>
      </c>
      <c r="B44653" s="30">
        <v>0.60416666666666663</v>
      </c>
      <c r="C44653">
        <v>5.33</v>
      </c>
      <c r="D44653">
        <v>98.7</v>
      </c>
    </row>
    <row r="44654" spans="1:4">
      <c r="A44654" s="29">
        <v>43954</v>
      </c>
      <c r="B44654" s="30">
        <v>0.61458333333333337</v>
      </c>
      <c r="C44654">
        <v>5.26</v>
      </c>
      <c r="D44654">
        <v>98.77</v>
      </c>
    </row>
    <row r="44655" spans="1:4">
      <c r="A44655" s="29">
        <v>43954</v>
      </c>
      <c r="B44655" s="30">
        <v>0.625</v>
      </c>
      <c r="C44655">
        <v>5.43</v>
      </c>
      <c r="D44655">
        <v>98.6</v>
      </c>
    </row>
    <row r="44656" spans="1:4">
      <c r="A44656" s="29">
        <v>43954</v>
      </c>
      <c r="B44656" s="30">
        <v>0.63541666666666663</v>
      </c>
      <c r="C44656">
        <v>5.58</v>
      </c>
      <c r="D44656">
        <v>98.45</v>
      </c>
    </row>
    <row r="44657" spans="1:4">
      <c r="A44657" s="29">
        <v>43954</v>
      </c>
      <c r="B44657" s="30">
        <v>0.64583333333333337</v>
      </c>
      <c r="C44657">
        <v>5.65</v>
      </c>
      <c r="D44657">
        <v>98.38</v>
      </c>
    </row>
    <row r="44658" spans="1:4">
      <c r="A44658" s="29">
        <v>43954</v>
      </c>
      <c r="B44658" s="30">
        <v>0.65625</v>
      </c>
      <c r="C44658">
        <v>11.89</v>
      </c>
      <c r="D44658">
        <v>92.14</v>
      </c>
    </row>
    <row r="44659" spans="1:4">
      <c r="A44659" s="29">
        <v>43954</v>
      </c>
      <c r="B44659" s="30">
        <v>0.66666666666666663</v>
      </c>
      <c r="C44659">
        <v>19.690000000000001</v>
      </c>
      <c r="D44659">
        <v>84.34</v>
      </c>
    </row>
    <row r="44660" spans="1:4">
      <c r="A44660" s="29">
        <v>43954</v>
      </c>
      <c r="B44660" s="30">
        <v>0.67708333333333337</v>
      </c>
      <c r="C44660">
        <v>19.82</v>
      </c>
      <c r="D44660">
        <v>84.210000000000008</v>
      </c>
    </row>
    <row r="44661" spans="1:4">
      <c r="A44661" s="29">
        <v>43954</v>
      </c>
      <c r="B44661" s="30">
        <v>0.6875</v>
      </c>
      <c r="C44661">
        <v>19.850000000000001</v>
      </c>
      <c r="D44661">
        <v>84.18</v>
      </c>
    </row>
    <row r="44662" spans="1:4">
      <c r="A44662" s="29">
        <v>43954</v>
      </c>
      <c r="B44662" s="30">
        <v>0.69791666666666663</v>
      </c>
      <c r="C44662">
        <v>13.91</v>
      </c>
      <c r="D44662">
        <v>90.12</v>
      </c>
    </row>
    <row r="44663" spans="1:4">
      <c r="A44663" s="29">
        <v>43954</v>
      </c>
      <c r="B44663" s="30">
        <v>0.70833333333333337</v>
      </c>
      <c r="C44663">
        <v>5.82</v>
      </c>
      <c r="D44663">
        <v>98.210000000000008</v>
      </c>
    </row>
    <row r="44664" spans="1:4">
      <c r="A44664" s="29">
        <v>43954</v>
      </c>
      <c r="B44664" s="30">
        <v>0.71875</v>
      </c>
      <c r="C44664">
        <v>5.76</v>
      </c>
      <c r="D44664">
        <v>98.27</v>
      </c>
    </row>
    <row r="44665" spans="1:4">
      <c r="A44665" s="29">
        <v>43954</v>
      </c>
      <c r="B44665" s="30">
        <v>0.72916666666666663</v>
      </c>
      <c r="C44665">
        <v>5.75</v>
      </c>
      <c r="D44665">
        <v>98.28</v>
      </c>
    </row>
    <row r="44666" spans="1:4">
      <c r="A44666" s="29">
        <v>43954</v>
      </c>
      <c r="B44666" s="30">
        <v>0.73958333333333337</v>
      </c>
      <c r="C44666">
        <v>5.75</v>
      </c>
      <c r="D44666">
        <v>98.28</v>
      </c>
    </row>
    <row r="44667" spans="1:4">
      <c r="A44667" s="29">
        <v>43954</v>
      </c>
      <c r="B44667" s="30">
        <v>0.75</v>
      </c>
      <c r="C44667">
        <v>5.75</v>
      </c>
      <c r="D44667">
        <v>98.28</v>
      </c>
    </row>
    <row r="44668" spans="1:4">
      <c r="A44668" s="29">
        <v>43954</v>
      </c>
      <c r="B44668" s="30">
        <v>0.76041666666666663</v>
      </c>
      <c r="C44668">
        <v>5.76</v>
      </c>
      <c r="D44668">
        <v>98.27</v>
      </c>
    </row>
    <row r="44669" spans="1:4">
      <c r="A44669" s="29">
        <v>43954</v>
      </c>
      <c r="B44669" s="30">
        <v>0.77083333333333337</v>
      </c>
      <c r="C44669">
        <v>5.76</v>
      </c>
      <c r="D44669">
        <v>98.27</v>
      </c>
    </row>
    <row r="44670" spans="1:4">
      <c r="A44670" s="29">
        <v>43954</v>
      </c>
      <c r="B44670" s="30">
        <v>0.78125</v>
      </c>
      <c r="C44670">
        <v>5.76</v>
      </c>
      <c r="D44670">
        <v>98.27</v>
      </c>
    </row>
    <row r="44671" spans="1:4">
      <c r="A44671" s="29">
        <v>43954</v>
      </c>
      <c r="B44671" s="30">
        <v>0.79166666666666663</v>
      </c>
      <c r="C44671">
        <v>15.32</v>
      </c>
      <c r="D44671">
        <v>88.710000000000008</v>
      </c>
    </row>
    <row r="44672" spans="1:4">
      <c r="A44672" s="29">
        <v>43954</v>
      </c>
      <c r="B44672" s="30">
        <v>0.80208333333333337</v>
      </c>
      <c r="C44672">
        <v>19.3</v>
      </c>
      <c r="D44672">
        <v>84.73</v>
      </c>
    </row>
    <row r="44673" spans="1:4">
      <c r="A44673" s="29">
        <v>43954</v>
      </c>
      <c r="B44673" s="30">
        <v>0.8125</v>
      </c>
      <c r="C44673">
        <v>19.47</v>
      </c>
      <c r="D44673">
        <v>84.56</v>
      </c>
    </row>
    <row r="44674" spans="1:4">
      <c r="A44674" s="29">
        <v>43954</v>
      </c>
      <c r="B44674" s="30">
        <v>0.82291666666666663</v>
      </c>
      <c r="C44674">
        <v>19.489999999999998</v>
      </c>
      <c r="D44674">
        <v>84.54</v>
      </c>
    </row>
    <row r="44675" spans="1:4">
      <c r="A44675" s="29">
        <v>43954</v>
      </c>
      <c r="B44675" s="30">
        <v>0.83333333333333337</v>
      </c>
      <c r="C44675">
        <v>6.21</v>
      </c>
      <c r="D44675">
        <v>97.820000000000007</v>
      </c>
    </row>
    <row r="44676" spans="1:4">
      <c r="A44676" s="29">
        <v>43954</v>
      </c>
      <c r="B44676" s="30">
        <v>0.84375</v>
      </c>
      <c r="C44676">
        <v>5.94</v>
      </c>
      <c r="D44676">
        <v>98.09</v>
      </c>
    </row>
    <row r="44677" spans="1:4">
      <c r="A44677" s="29">
        <v>43954</v>
      </c>
      <c r="B44677" s="30">
        <v>0.85416666666666663</v>
      </c>
      <c r="C44677">
        <v>5.89</v>
      </c>
      <c r="D44677">
        <v>98.14</v>
      </c>
    </row>
    <row r="44678" spans="1:4">
      <c r="A44678" s="29">
        <v>43954</v>
      </c>
      <c r="B44678" s="30">
        <v>0.86458333333333337</v>
      </c>
      <c r="C44678">
        <v>5.86</v>
      </c>
      <c r="D44678">
        <v>98.17</v>
      </c>
    </row>
    <row r="44679" spans="1:4">
      <c r="A44679" s="29">
        <v>43954</v>
      </c>
      <c r="B44679" s="30">
        <v>0.875</v>
      </c>
      <c r="C44679">
        <v>5.84</v>
      </c>
      <c r="D44679">
        <v>98.19</v>
      </c>
    </row>
    <row r="44680" spans="1:4">
      <c r="A44680" s="29">
        <v>43954</v>
      </c>
      <c r="B44680" s="30">
        <v>0.88541666666666663</v>
      </c>
      <c r="C44680">
        <v>5.82</v>
      </c>
      <c r="D44680">
        <v>98.210000000000008</v>
      </c>
    </row>
    <row r="44681" spans="1:4">
      <c r="A44681" s="29">
        <v>43954</v>
      </c>
      <c r="B44681" s="30">
        <v>0.89583333333333337</v>
      </c>
      <c r="C44681">
        <v>5.51</v>
      </c>
      <c r="D44681">
        <v>98.52</v>
      </c>
    </row>
    <row r="44682" spans="1:4">
      <c r="A44682" s="29">
        <v>43954</v>
      </c>
      <c r="B44682" s="30">
        <v>0.90625</v>
      </c>
      <c r="C44682">
        <v>5.37</v>
      </c>
      <c r="D44682">
        <v>98.66</v>
      </c>
    </row>
    <row r="44683" spans="1:4">
      <c r="A44683" s="29">
        <v>43954</v>
      </c>
      <c r="B44683" s="30">
        <v>0.91666666666666663</v>
      </c>
      <c r="C44683">
        <v>5.29</v>
      </c>
      <c r="D44683">
        <v>98.74</v>
      </c>
    </row>
    <row r="44684" spans="1:4">
      <c r="A44684" s="29">
        <v>43954</v>
      </c>
      <c r="B44684" s="30">
        <v>0.92708333333333337</v>
      </c>
      <c r="C44684">
        <v>5.24</v>
      </c>
      <c r="D44684">
        <v>98.79</v>
      </c>
    </row>
    <row r="44685" spans="1:4">
      <c r="A44685" s="29">
        <v>43954</v>
      </c>
      <c r="B44685" s="30">
        <v>0.9375</v>
      </c>
      <c r="C44685">
        <v>5.26</v>
      </c>
      <c r="D44685">
        <v>98.77</v>
      </c>
    </row>
    <row r="44686" spans="1:4">
      <c r="A44686" s="29">
        <v>43954</v>
      </c>
      <c r="B44686" s="30">
        <v>0.94791666666666663</v>
      </c>
      <c r="C44686">
        <v>11.74</v>
      </c>
      <c r="D44686">
        <v>92.29</v>
      </c>
    </row>
    <row r="44687" spans="1:4">
      <c r="A44687" s="29">
        <v>43954</v>
      </c>
      <c r="B44687" s="30">
        <v>0.95833333333333337</v>
      </c>
      <c r="C44687">
        <v>19.510000000000002</v>
      </c>
      <c r="D44687">
        <v>84.52</v>
      </c>
    </row>
    <row r="44688" spans="1:4">
      <c r="A44688" s="29">
        <v>43954</v>
      </c>
      <c r="B44688" s="30">
        <v>0.96875</v>
      </c>
      <c r="C44688">
        <v>19.71</v>
      </c>
      <c r="D44688">
        <v>84.32</v>
      </c>
    </row>
    <row r="44689" spans="1:4">
      <c r="A44689" s="29">
        <v>43954</v>
      </c>
      <c r="B44689" s="30">
        <v>0.97916666666666663</v>
      </c>
      <c r="C44689">
        <v>9.85</v>
      </c>
      <c r="D44689">
        <v>94.18</v>
      </c>
    </row>
    <row r="44690" spans="1:4">
      <c r="A44690" s="29">
        <v>43954</v>
      </c>
      <c r="B44690" s="30">
        <v>0.98958333333333337</v>
      </c>
      <c r="C44690">
        <v>5.42</v>
      </c>
      <c r="D44690">
        <v>98.61</v>
      </c>
    </row>
    <row r="44691" spans="1:4">
      <c r="A44691" s="29">
        <v>43955</v>
      </c>
      <c r="B44691" s="30">
        <v>0</v>
      </c>
      <c r="C44691">
        <v>5.25</v>
      </c>
      <c r="D44691">
        <v>98.78</v>
      </c>
    </row>
    <row r="44692" spans="1:4">
      <c r="A44692" s="29">
        <v>43955</v>
      </c>
      <c r="B44692" s="30">
        <v>1.0416666666666666E-2</v>
      </c>
      <c r="C44692">
        <v>5.19</v>
      </c>
      <c r="D44692">
        <v>98.84</v>
      </c>
    </row>
    <row r="44693" spans="1:4">
      <c r="A44693" s="29">
        <v>43955</v>
      </c>
      <c r="B44693" s="30">
        <v>2.0833333333333332E-2</v>
      </c>
      <c r="C44693">
        <v>5.15</v>
      </c>
      <c r="D44693">
        <v>98.88</v>
      </c>
    </row>
    <row r="44694" spans="1:4">
      <c r="A44694" s="29">
        <v>43955</v>
      </c>
      <c r="B44694" s="30">
        <v>3.125E-2</v>
      </c>
      <c r="C44694">
        <v>5.12</v>
      </c>
      <c r="D44694">
        <v>98.91</v>
      </c>
    </row>
    <row r="44695" spans="1:4">
      <c r="A44695" s="29">
        <v>43955</v>
      </c>
      <c r="B44695" s="30">
        <v>4.1666666666666664E-2</v>
      </c>
      <c r="C44695">
        <v>5.0999999999999996</v>
      </c>
      <c r="D44695">
        <v>98.93</v>
      </c>
    </row>
    <row r="44696" spans="1:4">
      <c r="A44696" s="29">
        <v>43955</v>
      </c>
      <c r="B44696" s="30">
        <v>5.2083333333333336E-2</v>
      </c>
      <c r="C44696">
        <v>5.08</v>
      </c>
      <c r="D44696">
        <v>98.95</v>
      </c>
    </row>
    <row r="44697" spans="1:4">
      <c r="A44697" s="29">
        <v>43955</v>
      </c>
      <c r="B44697" s="30">
        <v>6.25E-2</v>
      </c>
      <c r="C44697">
        <v>15.28</v>
      </c>
      <c r="D44697">
        <v>88.75</v>
      </c>
    </row>
    <row r="44698" spans="1:4">
      <c r="A44698" s="29">
        <v>43955</v>
      </c>
      <c r="B44698" s="30">
        <v>7.2916666666666671E-2</v>
      </c>
      <c r="C44698">
        <v>16.170000000000002</v>
      </c>
      <c r="D44698">
        <v>87.86</v>
      </c>
    </row>
    <row r="44699" spans="1:4">
      <c r="A44699" s="29">
        <v>43955</v>
      </c>
      <c r="B44699" s="30">
        <v>8.3333333333333329E-2</v>
      </c>
      <c r="C44699">
        <v>16.25</v>
      </c>
      <c r="D44699">
        <v>87.78</v>
      </c>
    </row>
    <row r="44700" spans="1:4">
      <c r="A44700" s="29">
        <v>43955</v>
      </c>
      <c r="B44700" s="30">
        <v>9.375E-2</v>
      </c>
      <c r="C44700">
        <v>16.239999999999998</v>
      </c>
      <c r="D44700">
        <v>87.79</v>
      </c>
    </row>
    <row r="44701" spans="1:4">
      <c r="A44701" s="29">
        <v>43955</v>
      </c>
      <c r="B44701" s="30">
        <v>0.10416666666666667</v>
      </c>
      <c r="C44701">
        <v>16.190000000000001</v>
      </c>
      <c r="D44701">
        <v>87.84</v>
      </c>
    </row>
    <row r="44702" spans="1:4">
      <c r="A44702" s="29">
        <v>43955</v>
      </c>
      <c r="B44702" s="30">
        <v>0.11458333333333333</v>
      </c>
      <c r="C44702">
        <v>9.1300000000000008</v>
      </c>
      <c r="D44702">
        <v>94.9</v>
      </c>
    </row>
    <row r="44703" spans="1:4">
      <c r="A44703" s="29">
        <v>43955</v>
      </c>
      <c r="B44703" s="30">
        <v>0.125</v>
      </c>
      <c r="C44703">
        <v>5.28</v>
      </c>
      <c r="D44703">
        <v>98.75</v>
      </c>
    </row>
    <row r="44704" spans="1:4">
      <c r="A44704" s="29">
        <v>43955</v>
      </c>
      <c r="B44704" s="30">
        <v>0.13541666666666666</v>
      </c>
      <c r="C44704">
        <v>5.16</v>
      </c>
      <c r="D44704">
        <v>98.87</v>
      </c>
    </row>
    <row r="44705" spans="1:4">
      <c r="A44705" s="29">
        <v>43955</v>
      </c>
      <c r="B44705" s="30">
        <v>0.14583333333333334</v>
      </c>
      <c r="C44705">
        <v>5.1100000000000003</v>
      </c>
      <c r="D44705">
        <v>98.92</v>
      </c>
    </row>
    <row r="44706" spans="1:4">
      <c r="A44706" s="29">
        <v>43955</v>
      </c>
      <c r="B44706" s="30">
        <v>0.15625</v>
      </c>
      <c r="C44706">
        <v>5.08</v>
      </c>
      <c r="D44706">
        <v>98.95</v>
      </c>
    </row>
    <row r="44707" spans="1:4">
      <c r="A44707" s="29">
        <v>43955</v>
      </c>
      <c r="B44707" s="30">
        <v>0.16666666666666666</v>
      </c>
      <c r="C44707">
        <v>5.05</v>
      </c>
      <c r="D44707">
        <v>98.98</v>
      </c>
    </row>
    <row r="44708" spans="1:4">
      <c r="A44708" s="29">
        <v>43955</v>
      </c>
      <c r="B44708" s="30">
        <v>0.17708333333333334</v>
      </c>
      <c r="C44708">
        <v>5.03</v>
      </c>
      <c r="D44708">
        <v>99</v>
      </c>
    </row>
    <row r="44709" spans="1:4">
      <c r="A44709" s="29">
        <v>43955</v>
      </c>
      <c r="B44709" s="30">
        <v>0.1875</v>
      </c>
      <c r="C44709">
        <v>5.0199999999999996</v>
      </c>
      <c r="D44709">
        <v>99.01</v>
      </c>
    </row>
    <row r="44710" spans="1:4">
      <c r="A44710" s="29">
        <v>43955</v>
      </c>
      <c r="B44710" s="30">
        <v>0.19791666666666666</v>
      </c>
      <c r="C44710">
        <v>5.14</v>
      </c>
      <c r="D44710">
        <v>98.89</v>
      </c>
    </row>
    <row r="44711" spans="1:4">
      <c r="A44711" s="29">
        <v>43955</v>
      </c>
      <c r="B44711" s="30">
        <v>0.20833333333333334</v>
      </c>
      <c r="C44711">
        <v>5.38</v>
      </c>
      <c r="D44711">
        <v>98.65</v>
      </c>
    </row>
    <row r="44712" spans="1:4">
      <c r="A44712" s="29">
        <v>43955</v>
      </c>
      <c r="B44712" s="30">
        <v>0.21875</v>
      </c>
      <c r="C44712">
        <v>5.48</v>
      </c>
      <c r="D44712">
        <v>98.55</v>
      </c>
    </row>
    <row r="44713" spans="1:4">
      <c r="A44713" s="29">
        <v>43955</v>
      </c>
      <c r="B44713" s="30">
        <v>0.22916666666666666</v>
      </c>
      <c r="C44713">
        <v>5.52</v>
      </c>
      <c r="D44713">
        <v>98.51</v>
      </c>
    </row>
    <row r="44714" spans="1:4">
      <c r="A44714" s="29">
        <v>43955</v>
      </c>
      <c r="B44714" s="30">
        <v>0.23958333333333334</v>
      </c>
      <c r="C44714">
        <v>5.57</v>
      </c>
      <c r="D44714">
        <v>98.460000000000008</v>
      </c>
    </row>
    <row r="44715" spans="1:4">
      <c r="A44715" s="29">
        <v>43955</v>
      </c>
      <c r="B44715" s="30">
        <v>0.25</v>
      </c>
      <c r="C44715">
        <v>5.59</v>
      </c>
      <c r="D44715">
        <v>98.44</v>
      </c>
    </row>
    <row r="44716" spans="1:4">
      <c r="A44716" s="29">
        <v>43955</v>
      </c>
      <c r="B44716" s="30">
        <v>0.26041666666666669</v>
      </c>
      <c r="C44716">
        <v>5.45</v>
      </c>
      <c r="D44716">
        <v>98.58</v>
      </c>
    </row>
    <row r="44717" spans="1:4">
      <c r="A44717" s="29">
        <v>43955</v>
      </c>
      <c r="B44717" s="30">
        <v>0.27083333333333331</v>
      </c>
      <c r="C44717">
        <v>5.23</v>
      </c>
      <c r="D44717">
        <v>98.8</v>
      </c>
    </row>
    <row r="44718" spans="1:4">
      <c r="A44718" s="29">
        <v>43955</v>
      </c>
      <c r="B44718" s="30">
        <v>0.28125</v>
      </c>
      <c r="C44718">
        <v>5.15</v>
      </c>
      <c r="D44718">
        <v>98.88</v>
      </c>
    </row>
    <row r="44719" spans="1:4">
      <c r="A44719" s="29">
        <v>43955</v>
      </c>
      <c r="B44719" s="30">
        <v>0.29166666666666669</v>
      </c>
      <c r="C44719">
        <v>5.36</v>
      </c>
      <c r="D44719">
        <v>98.67</v>
      </c>
    </row>
    <row r="44720" spans="1:4">
      <c r="A44720" s="29">
        <v>43955</v>
      </c>
      <c r="B44720" s="30">
        <v>0.30208333333333331</v>
      </c>
      <c r="C44720">
        <v>5.51</v>
      </c>
      <c r="D44720">
        <v>98.52</v>
      </c>
    </row>
    <row r="44721" spans="1:4">
      <c r="A44721" s="29">
        <v>43955</v>
      </c>
      <c r="B44721" s="30">
        <v>0.3125</v>
      </c>
      <c r="C44721">
        <v>5.56</v>
      </c>
      <c r="D44721">
        <v>98.47</v>
      </c>
    </row>
    <row r="44722" spans="1:4">
      <c r="A44722" s="29">
        <v>43955</v>
      </c>
      <c r="B44722" s="30">
        <v>0.32291666666666669</v>
      </c>
      <c r="C44722">
        <v>5.6</v>
      </c>
      <c r="D44722">
        <v>98.43</v>
      </c>
    </row>
    <row r="44723" spans="1:4">
      <c r="A44723" s="29">
        <v>43955</v>
      </c>
      <c r="B44723" s="30">
        <v>0.33333333333333331</v>
      </c>
      <c r="C44723">
        <v>5.62</v>
      </c>
      <c r="D44723">
        <v>98.41</v>
      </c>
    </row>
    <row r="44724" spans="1:4">
      <c r="A44724" s="29">
        <v>43955</v>
      </c>
      <c r="B44724" s="30">
        <v>0.34375</v>
      </c>
      <c r="C44724">
        <v>5.64</v>
      </c>
      <c r="D44724">
        <v>98.39</v>
      </c>
    </row>
    <row r="44725" spans="1:4">
      <c r="A44725" s="29">
        <v>43955</v>
      </c>
      <c r="B44725" s="30">
        <v>0.35416666666666669</v>
      </c>
      <c r="C44725">
        <v>5.65</v>
      </c>
      <c r="D44725">
        <v>98.38</v>
      </c>
    </row>
    <row r="44726" spans="1:4">
      <c r="A44726" s="29">
        <v>43955</v>
      </c>
      <c r="B44726" s="30">
        <v>0.36458333333333331</v>
      </c>
      <c r="C44726">
        <v>5.67</v>
      </c>
      <c r="D44726">
        <v>98.36</v>
      </c>
    </row>
    <row r="44727" spans="1:4">
      <c r="A44727" s="29">
        <v>43955</v>
      </c>
      <c r="B44727" s="30">
        <v>0.375</v>
      </c>
      <c r="C44727">
        <v>5.68</v>
      </c>
      <c r="D44727">
        <v>98.35</v>
      </c>
    </row>
    <row r="44728" spans="1:4">
      <c r="A44728" s="29">
        <v>43955</v>
      </c>
      <c r="B44728" s="30">
        <v>0.38541666666666669</v>
      </c>
      <c r="C44728">
        <v>5.7</v>
      </c>
      <c r="D44728">
        <v>98.33</v>
      </c>
    </row>
    <row r="44729" spans="1:4">
      <c r="A44729" s="29">
        <v>43955</v>
      </c>
      <c r="B44729" s="30">
        <v>0.39583333333333331</v>
      </c>
      <c r="C44729">
        <v>5.7</v>
      </c>
      <c r="D44729">
        <v>98.33</v>
      </c>
    </row>
    <row r="44730" spans="1:4">
      <c r="A44730" s="29">
        <v>43955</v>
      </c>
      <c r="B44730" s="30">
        <v>0.40625</v>
      </c>
      <c r="C44730">
        <v>5.7</v>
      </c>
      <c r="D44730">
        <v>98.33</v>
      </c>
    </row>
    <row r="44731" spans="1:4">
      <c r="A44731" s="29">
        <v>43955</v>
      </c>
      <c r="B44731" s="30">
        <v>0.41666666666666669</v>
      </c>
      <c r="C44731">
        <v>5.71</v>
      </c>
      <c r="D44731">
        <v>98.320000000000007</v>
      </c>
    </row>
    <row r="44732" spans="1:4">
      <c r="A44732" s="29">
        <v>43955</v>
      </c>
      <c r="B44732" s="30">
        <v>0.42708333333333331</v>
      </c>
      <c r="C44732">
        <v>5.71</v>
      </c>
      <c r="D44732">
        <v>98.320000000000007</v>
      </c>
    </row>
    <row r="44733" spans="1:4">
      <c r="A44733" s="29">
        <v>43955</v>
      </c>
      <c r="B44733" s="30">
        <v>0.4375</v>
      </c>
      <c r="C44733">
        <v>5.71</v>
      </c>
      <c r="D44733">
        <v>98.320000000000007</v>
      </c>
    </row>
    <row r="44734" spans="1:4">
      <c r="A44734" s="29">
        <v>43955</v>
      </c>
      <c r="B44734" s="30">
        <v>0.44791666666666669</v>
      </c>
      <c r="C44734">
        <v>5.72</v>
      </c>
      <c r="D44734">
        <v>98.31</v>
      </c>
    </row>
    <row r="44735" spans="1:4">
      <c r="A44735" s="29">
        <v>43955</v>
      </c>
      <c r="B44735" s="30">
        <v>0.45833333333333331</v>
      </c>
      <c r="C44735">
        <v>5.72</v>
      </c>
      <c r="D44735">
        <v>98.31</v>
      </c>
    </row>
    <row r="44736" spans="1:4">
      <c r="A44736" s="29">
        <v>43955</v>
      </c>
      <c r="B44736" s="30">
        <v>0.46875</v>
      </c>
      <c r="C44736">
        <v>5.73</v>
      </c>
      <c r="D44736">
        <v>98.3</v>
      </c>
    </row>
    <row r="44737" spans="1:4">
      <c r="A44737" s="29">
        <v>43955</v>
      </c>
      <c r="B44737" s="30">
        <v>0.47916666666666669</v>
      </c>
      <c r="C44737">
        <v>5.73</v>
      </c>
      <c r="D44737">
        <v>98.3</v>
      </c>
    </row>
    <row r="44738" spans="1:4">
      <c r="A44738" s="29">
        <v>43955</v>
      </c>
      <c r="B44738" s="30">
        <v>0.48958333333333331</v>
      </c>
      <c r="C44738">
        <v>5.73</v>
      </c>
      <c r="D44738">
        <v>98.3</v>
      </c>
    </row>
    <row r="44739" spans="1:4">
      <c r="A44739" s="29">
        <v>43955</v>
      </c>
      <c r="B44739" s="30">
        <v>0.5</v>
      </c>
      <c r="C44739">
        <v>5.73</v>
      </c>
      <c r="D44739">
        <v>98.3</v>
      </c>
    </row>
    <row r="44740" spans="1:4">
      <c r="A44740" s="29">
        <v>43955</v>
      </c>
      <c r="B44740" s="30">
        <v>0.51041666666666663</v>
      </c>
      <c r="C44740">
        <v>5.49</v>
      </c>
      <c r="D44740">
        <v>98.54</v>
      </c>
    </row>
    <row r="44741" spans="1:4">
      <c r="A44741" s="29">
        <v>43955</v>
      </c>
      <c r="B44741" s="30">
        <v>0.52083333333333337</v>
      </c>
      <c r="C44741">
        <v>5.3</v>
      </c>
      <c r="D44741">
        <v>98.73</v>
      </c>
    </row>
    <row r="44742" spans="1:4">
      <c r="A44742" s="29">
        <v>43955</v>
      </c>
      <c r="B44742" s="30">
        <v>0.53125</v>
      </c>
      <c r="C44742">
        <v>5.26</v>
      </c>
      <c r="D44742">
        <v>98.77</v>
      </c>
    </row>
    <row r="44743" spans="1:4">
      <c r="A44743" s="29">
        <v>43955</v>
      </c>
      <c r="B44743" s="30">
        <v>0.54166666666666663</v>
      </c>
      <c r="C44743">
        <v>5.51</v>
      </c>
      <c r="D44743">
        <v>98.52</v>
      </c>
    </row>
    <row r="44744" spans="1:4">
      <c r="A44744" s="29">
        <v>43955</v>
      </c>
      <c r="B44744" s="30">
        <v>0.55208333333333337</v>
      </c>
      <c r="C44744">
        <v>5.6</v>
      </c>
      <c r="D44744">
        <v>98.43</v>
      </c>
    </row>
    <row r="44745" spans="1:4">
      <c r="A44745" s="29">
        <v>43955</v>
      </c>
      <c r="B44745" s="30">
        <v>0.5625</v>
      </c>
      <c r="C44745">
        <v>5.64</v>
      </c>
      <c r="D44745">
        <v>98.39</v>
      </c>
    </row>
    <row r="44746" spans="1:4">
      <c r="A44746" s="29">
        <v>43955</v>
      </c>
      <c r="B44746" s="30">
        <v>0.57291666666666663</v>
      </c>
      <c r="C44746">
        <v>5.66</v>
      </c>
      <c r="D44746">
        <v>98.37</v>
      </c>
    </row>
    <row r="44747" spans="1:4">
      <c r="A44747" s="29">
        <v>43955</v>
      </c>
      <c r="B44747" s="30">
        <v>0.58333333333333337</v>
      </c>
      <c r="C44747">
        <v>5.67</v>
      </c>
      <c r="D44747">
        <v>98.36</v>
      </c>
    </row>
    <row r="44748" spans="1:4">
      <c r="A44748" s="29">
        <v>43955</v>
      </c>
      <c r="B44748" s="30">
        <v>0.59375</v>
      </c>
      <c r="C44748">
        <v>5.69</v>
      </c>
      <c r="D44748">
        <v>98.34</v>
      </c>
    </row>
    <row r="44749" spans="1:4">
      <c r="A44749" s="29">
        <v>43955</v>
      </c>
      <c r="B44749" s="30">
        <v>0.60416666666666663</v>
      </c>
      <c r="C44749">
        <v>5.68</v>
      </c>
      <c r="D44749">
        <v>98.35</v>
      </c>
    </row>
    <row r="44750" spans="1:4">
      <c r="A44750" s="29">
        <v>43955</v>
      </c>
      <c r="B44750" s="30">
        <v>0.61458333333333337</v>
      </c>
      <c r="C44750">
        <v>5.7</v>
      </c>
      <c r="D44750">
        <v>98.33</v>
      </c>
    </row>
    <row r="44751" spans="1:4">
      <c r="A44751" s="29">
        <v>43955</v>
      </c>
      <c r="B44751" s="30">
        <v>0.625</v>
      </c>
      <c r="C44751">
        <v>5.49</v>
      </c>
      <c r="D44751">
        <v>98.54</v>
      </c>
    </row>
    <row r="44752" spans="1:4">
      <c r="A44752" s="29">
        <v>43955</v>
      </c>
      <c r="B44752" s="30">
        <v>0.63541666666666663</v>
      </c>
      <c r="C44752">
        <v>5.29</v>
      </c>
      <c r="D44752">
        <v>98.74</v>
      </c>
    </row>
    <row r="44753" spans="1:4">
      <c r="A44753" s="29">
        <v>43955</v>
      </c>
      <c r="B44753" s="30">
        <v>0.64583333333333337</v>
      </c>
      <c r="C44753">
        <v>5.21</v>
      </c>
      <c r="D44753">
        <v>98.820000000000007</v>
      </c>
    </row>
    <row r="44754" spans="1:4">
      <c r="A44754" s="29">
        <v>43955</v>
      </c>
      <c r="B44754" s="30">
        <v>0.65625</v>
      </c>
      <c r="C44754">
        <v>11.06</v>
      </c>
      <c r="D44754">
        <v>92.97</v>
      </c>
    </row>
    <row r="44755" spans="1:4">
      <c r="A44755" s="29">
        <v>43955</v>
      </c>
      <c r="B44755" s="30">
        <v>0.66666666666666663</v>
      </c>
      <c r="C44755">
        <v>16.420000000000002</v>
      </c>
      <c r="D44755">
        <v>87.61</v>
      </c>
    </row>
    <row r="44756" spans="1:4">
      <c r="A44756" s="29">
        <v>43955</v>
      </c>
      <c r="B44756" s="30">
        <v>0.67708333333333337</v>
      </c>
      <c r="C44756">
        <v>16.489999999999998</v>
      </c>
      <c r="D44756">
        <v>87.54</v>
      </c>
    </row>
    <row r="44757" spans="1:4">
      <c r="A44757" s="29">
        <v>43955</v>
      </c>
      <c r="B44757" s="30">
        <v>0.6875</v>
      </c>
      <c r="C44757">
        <v>16.52</v>
      </c>
      <c r="D44757">
        <v>87.51</v>
      </c>
    </row>
    <row r="44758" spans="1:4">
      <c r="A44758" s="29">
        <v>43955</v>
      </c>
      <c r="B44758" s="30">
        <v>0.69791666666666663</v>
      </c>
      <c r="C44758">
        <v>11.67</v>
      </c>
      <c r="D44758">
        <v>92.36</v>
      </c>
    </row>
    <row r="44759" spans="1:4">
      <c r="A44759" s="29">
        <v>43955</v>
      </c>
      <c r="B44759" s="30">
        <v>0.70833333333333337</v>
      </c>
      <c r="C44759">
        <v>5.65</v>
      </c>
      <c r="D44759">
        <v>98.38</v>
      </c>
    </row>
    <row r="44760" spans="1:4">
      <c r="A44760" s="29">
        <v>43955</v>
      </c>
      <c r="B44760" s="30">
        <v>0.71875</v>
      </c>
      <c r="C44760">
        <v>5.64</v>
      </c>
      <c r="D44760">
        <v>98.39</v>
      </c>
    </row>
    <row r="44761" spans="1:4">
      <c r="A44761" s="29">
        <v>43955</v>
      </c>
      <c r="B44761" s="30">
        <v>0.72916666666666663</v>
      </c>
      <c r="C44761">
        <v>15.3</v>
      </c>
      <c r="D44761">
        <v>88.73</v>
      </c>
    </row>
    <row r="44762" spans="1:4">
      <c r="A44762" s="29">
        <v>43955</v>
      </c>
      <c r="B44762" s="30">
        <v>0.73958333333333337</v>
      </c>
      <c r="C44762">
        <v>15.37</v>
      </c>
      <c r="D44762">
        <v>88.66</v>
      </c>
    </row>
    <row r="44763" spans="1:4">
      <c r="A44763" s="29">
        <v>43955</v>
      </c>
      <c r="B44763" s="30">
        <v>0.75</v>
      </c>
      <c r="C44763">
        <v>15.45</v>
      </c>
      <c r="D44763">
        <v>88.58</v>
      </c>
    </row>
    <row r="44764" spans="1:4">
      <c r="A44764" s="29">
        <v>43955</v>
      </c>
      <c r="B44764" s="30">
        <v>0.76041666666666663</v>
      </c>
      <c r="C44764">
        <v>15.44</v>
      </c>
      <c r="D44764">
        <v>88.59</v>
      </c>
    </row>
    <row r="44765" spans="1:4">
      <c r="A44765" s="29">
        <v>43955</v>
      </c>
      <c r="B44765" s="30">
        <v>0.77083333333333337</v>
      </c>
      <c r="C44765">
        <v>15.45</v>
      </c>
      <c r="D44765">
        <v>88.58</v>
      </c>
    </row>
    <row r="44766" spans="1:4">
      <c r="A44766" s="29">
        <v>43955</v>
      </c>
      <c r="B44766" s="30">
        <v>0.78125</v>
      </c>
      <c r="C44766">
        <v>8.65</v>
      </c>
      <c r="D44766">
        <v>95.38</v>
      </c>
    </row>
    <row r="44767" spans="1:4">
      <c r="A44767" s="29">
        <v>43955</v>
      </c>
      <c r="B44767" s="30">
        <v>0.79166666666666663</v>
      </c>
      <c r="C44767">
        <v>5.93</v>
      </c>
      <c r="D44767">
        <v>98.1</v>
      </c>
    </row>
    <row r="44768" spans="1:4">
      <c r="A44768" s="29">
        <v>43955</v>
      </c>
      <c r="B44768" s="30">
        <v>0.80208333333333337</v>
      </c>
      <c r="C44768">
        <v>5.85</v>
      </c>
      <c r="D44768">
        <v>98.18</v>
      </c>
    </row>
    <row r="44769" spans="1:4">
      <c r="A44769" s="29">
        <v>43955</v>
      </c>
      <c r="B44769" s="30">
        <v>0.8125</v>
      </c>
      <c r="C44769">
        <v>5.82</v>
      </c>
      <c r="D44769">
        <v>98.210000000000008</v>
      </c>
    </row>
    <row r="44770" spans="1:4">
      <c r="A44770" s="29">
        <v>43955</v>
      </c>
      <c r="B44770" s="30">
        <v>0.82291666666666663</v>
      </c>
      <c r="C44770">
        <v>5.8</v>
      </c>
      <c r="D44770">
        <v>98.23</v>
      </c>
    </row>
    <row r="44771" spans="1:4">
      <c r="A44771" s="29">
        <v>43955</v>
      </c>
      <c r="B44771" s="30">
        <v>0.83333333333333337</v>
      </c>
      <c r="C44771">
        <v>5.79</v>
      </c>
      <c r="D44771">
        <v>98.24</v>
      </c>
    </row>
    <row r="44772" spans="1:4">
      <c r="A44772" s="29">
        <v>43955</v>
      </c>
      <c r="B44772" s="30">
        <v>0.84375</v>
      </c>
      <c r="C44772">
        <v>5.78</v>
      </c>
      <c r="D44772">
        <v>98.25</v>
      </c>
    </row>
    <row r="44773" spans="1:4">
      <c r="A44773" s="29">
        <v>43955</v>
      </c>
      <c r="B44773" s="30">
        <v>0.85416666666666663</v>
      </c>
      <c r="C44773">
        <v>5.78</v>
      </c>
      <c r="D44773">
        <v>98.25</v>
      </c>
    </row>
    <row r="44774" spans="1:4">
      <c r="A44774" s="29">
        <v>43955</v>
      </c>
      <c r="B44774" s="30">
        <v>0.86458333333333337</v>
      </c>
      <c r="C44774">
        <v>5.77</v>
      </c>
      <c r="D44774">
        <v>98.26</v>
      </c>
    </row>
    <row r="44775" spans="1:4">
      <c r="A44775" s="29">
        <v>43955</v>
      </c>
      <c r="B44775" s="30">
        <v>0.875</v>
      </c>
      <c r="C44775">
        <v>5.76</v>
      </c>
      <c r="D44775">
        <v>98.27</v>
      </c>
    </row>
    <row r="44776" spans="1:4">
      <c r="A44776" s="29">
        <v>43955</v>
      </c>
      <c r="B44776" s="30">
        <v>0.88541666666666663</v>
      </c>
      <c r="C44776">
        <v>5.76</v>
      </c>
      <c r="D44776">
        <v>98.27</v>
      </c>
    </row>
    <row r="44777" spans="1:4">
      <c r="A44777" s="29">
        <v>43955</v>
      </c>
      <c r="B44777" s="30">
        <v>0.89583333333333337</v>
      </c>
      <c r="C44777">
        <v>5.76</v>
      </c>
      <c r="D44777">
        <v>98.27</v>
      </c>
    </row>
    <row r="44778" spans="1:4">
      <c r="A44778" s="29">
        <v>43955</v>
      </c>
      <c r="B44778" s="30">
        <v>0.90625</v>
      </c>
      <c r="C44778">
        <v>5.7</v>
      </c>
      <c r="D44778">
        <v>98.33</v>
      </c>
    </row>
    <row r="44779" spans="1:4">
      <c r="A44779" s="29">
        <v>43955</v>
      </c>
      <c r="B44779" s="30">
        <v>0.91666666666666663</v>
      </c>
      <c r="C44779">
        <v>5.4</v>
      </c>
      <c r="D44779">
        <v>98.63</v>
      </c>
    </row>
    <row r="44780" spans="1:4">
      <c r="A44780" s="29">
        <v>43955</v>
      </c>
      <c r="B44780" s="30">
        <v>0.92708333333333337</v>
      </c>
      <c r="C44780">
        <v>5.29</v>
      </c>
      <c r="D44780">
        <v>98.74</v>
      </c>
    </row>
    <row r="44781" spans="1:4">
      <c r="A44781" s="29">
        <v>43955</v>
      </c>
      <c r="B44781" s="30">
        <v>0.9375</v>
      </c>
      <c r="C44781">
        <v>5.22</v>
      </c>
      <c r="D44781">
        <v>98.81</v>
      </c>
    </row>
    <row r="44782" spans="1:4">
      <c r="A44782" s="29">
        <v>43955</v>
      </c>
      <c r="B44782" s="30">
        <v>0.94791666666666663</v>
      </c>
      <c r="C44782">
        <v>5.18</v>
      </c>
      <c r="D44782">
        <v>98.85</v>
      </c>
    </row>
    <row r="44783" spans="1:4">
      <c r="A44783" s="29">
        <v>43955</v>
      </c>
      <c r="B44783" s="30">
        <v>0.95833333333333337</v>
      </c>
      <c r="C44783">
        <v>8.43</v>
      </c>
      <c r="D44783">
        <v>95.6</v>
      </c>
    </row>
    <row r="44784" spans="1:4">
      <c r="A44784" s="29">
        <v>43955</v>
      </c>
      <c r="B44784" s="30">
        <v>0.96875</v>
      </c>
      <c r="C44784">
        <v>16.2</v>
      </c>
      <c r="D44784">
        <v>87.83</v>
      </c>
    </row>
    <row r="44785" spans="1:4">
      <c r="A44785" s="29">
        <v>43955</v>
      </c>
      <c r="B44785" s="30">
        <v>0.97916666666666663</v>
      </c>
      <c r="C44785">
        <v>16.27</v>
      </c>
      <c r="D44785">
        <v>87.76</v>
      </c>
    </row>
    <row r="44786" spans="1:4">
      <c r="A44786" s="29">
        <v>43955</v>
      </c>
      <c r="B44786" s="30">
        <v>0.98958333333333337</v>
      </c>
      <c r="C44786">
        <v>16.29</v>
      </c>
      <c r="D44786">
        <v>87.740000000000009</v>
      </c>
    </row>
    <row r="44787" spans="1:4">
      <c r="A44787" s="29">
        <v>43956</v>
      </c>
      <c r="B44787" s="30">
        <v>0</v>
      </c>
      <c r="C44787">
        <v>16.18</v>
      </c>
      <c r="D44787">
        <v>87.85</v>
      </c>
    </row>
    <row r="44788" spans="1:4">
      <c r="A44788" s="29">
        <v>43956</v>
      </c>
      <c r="B44788" s="30">
        <v>1.0416666666666666E-2</v>
      </c>
      <c r="C44788">
        <v>13.16</v>
      </c>
      <c r="D44788">
        <v>90.87</v>
      </c>
    </row>
    <row r="44789" spans="1:4">
      <c r="A44789" s="29">
        <v>43956</v>
      </c>
      <c r="B44789" s="30">
        <v>2.0833333333333332E-2</v>
      </c>
      <c r="C44789">
        <v>5.37</v>
      </c>
      <c r="D44789">
        <v>98.66</v>
      </c>
    </row>
    <row r="44790" spans="1:4">
      <c r="A44790" s="29">
        <v>43956</v>
      </c>
      <c r="B44790" s="30">
        <v>3.125E-2</v>
      </c>
      <c r="C44790">
        <v>5.19</v>
      </c>
      <c r="D44790">
        <v>98.84</v>
      </c>
    </row>
    <row r="44791" spans="1:4">
      <c r="A44791" s="29">
        <v>43956</v>
      </c>
      <c r="B44791" s="30">
        <v>4.1666666666666664E-2</v>
      </c>
      <c r="C44791">
        <v>5.12</v>
      </c>
      <c r="D44791">
        <v>98.91</v>
      </c>
    </row>
    <row r="44792" spans="1:4">
      <c r="A44792" s="29">
        <v>43956</v>
      </c>
      <c r="B44792" s="30">
        <v>5.2083333333333336E-2</v>
      </c>
      <c r="C44792">
        <v>5.08</v>
      </c>
      <c r="D44792">
        <v>98.95</v>
      </c>
    </row>
    <row r="44793" spans="1:4">
      <c r="A44793" s="29">
        <v>43956</v>
      </c>
      <c r="B44793" s="30">
        <v>6.25E-2</v>
      </c>
      <c r="C44793">
        <v>5.0599999999999996</v>
      </c>
      <c r="D44793">
        <v>98.97</v>
      </c>
    </row>
    <row r="44794" spans="1:4">
      <c r="A44794" s="29">
        <v>43956</v>
      </c>
      <c r="B44794" s="30">
        <v>7.2916666666666671E-2</v>
      </c>
      <c r="C44794">
        <v>5.04</v>
      </c>
      <c r="D44794">
        <v>98.99</v>
      </c>
    </row>
    <row r="44795" spans="1:4">
      <c r="A44795" s="29">
        <v>43956</v>
      </c>
      <c r="B44795" s="30">
        <v>8.3333333333333329E-2</v>
      </c>
      <c r="C44795">
        <v>5.0199999999999996</v>
      </c>
      <c r="D44795">
        <v>99.01</v>
      </c>
    </row>
    <row r="44796" spans="1:4">
      <c r="A44796" s="29">
        <v>43956</v>
      </c>
      <c r="B44796" s="30">
        <v>9.375E-2</v>
      </c>
      <c r="C44796">
        <v>5.01</v>
      </c>
      <c r="D44796">
        <v>99.02</v>
      </c>
    </row>
    <row r="44797" spans="1:4">
      <c r="A44797" s="29">
        <v>43956</v>
      </c>
      <c r="B44797" s="30">
        <v>0.10416666666666667</v>
      </c>
      <c r="C44797">
        <v>10.59</v>
      </c>
      <c r="D44797">
        <v>93.44</v>
      </c>
    </row>
    <row r="44798" spans="1:4">
      <c r="A44798" s="29">
        <v>43956</v>
      </c>
      <c r="B44798" s="30">
        <v>0.11458333333333333</v>
      </c>
      <c r="C44798">
        <v>19.239999999999998</v>
      </c>
      <c r="D44798">
        <v>84.79</v>
      </c>
    </row>
    <row r="44799" spans="1:4">
      <c r="A44799" s="29">
        <v>43956</v>
      </c>
      <c r="B44799" s="30">
        <v>0.125</v>
      </c>
      <c r="C44799">
        <v>19.52</v>
      </c>
      <c r="D44799">
        <v>84.51</v>
      </c>
    </row>
    <row r="44800" spans="1:4">
      <c r="A44800" s="29">
        <v>43956</v>
      </c>
      <c r="B44800" s="30">
        <v>0.13541666666666666</v>
      </c>
      <c r="C44800">
        <v>19.57</v>
      </c>
      <c r="D44800">
        <v>84.460000000000008</v>
      </c>
    </row>
    <row r="44801" spans="1:4">
      <c r="A44801" s="29">
        <v>43956</v>
      </c>
      <c r="B44801" s="30">
        <v>0.14583333333333334</v>
      </c>
      <c r="C44801">
        <v>5.96</v>
      </c>
      <c r="D44801">
        <v>98.070000000000007</v>
      </c>
    </row>
    <row r="44802" spans="1:4">
      <c r="A44802" s="29">
        <v>43956</v>
      </c>
      <c r="B44802" s="30">
        <v>0.15625</v>
      </c>
      <c r="C44802">
        <v>5.17</v>
      </c>
      <c r="D44802">
        <v>98.86</v>
      </c>
    </row>
    <row r="44803" spans="1:4">
      <c r="A44803" s="29">
        <v>43956</v>
      </c>
      <c r="B44803" s="30">
        <v>0.16666666666666666</v>
      </c>
      <c r="C44803">
        <v>5.08</v>
      </c>
      <c r="D44803">
        <v>98.95</v>
      </c>
    </row>
    <row r="44804" spans="1:4">
      <c r="A44804" s="29">
        <v>43956</v>
      </c>
      <c r="B44804" s="30">
        <v>0.17708333333333334</v>
      </c>
      <c r="C44804">
        <v>5.0199999999999996</v>
      </c>
      <c r="D44804">
        <v>99.01</v>
      </c>
    </row>
    <row r="44805" spans="1:4">
      <c r="A44805" s="29">
        <v>43956</v>
      </c>
      <c r="B44805" s="30">
        <v>0.1875</v>
      </c>
      <c r="C44805">
        <v>5.01</v>
      </c>
      <c r="D44805">
        <v>99.02</v>
      </c>
    </row>
    <row r="44806" spans="1:4">
      <c r="A44806" s="29">
        <v>43956</v>
      </c>
      <c r="B44806" s="30">
        <v>0.19791666666666666</v>
      </c>
      <c r="C44806">
        <v>4.99</v>
      </c>
      <c r="D44806">
        <v>99.04</v>
      </c>
    </row>
    <row r="44807" spans="1:4">
      <c r="A44807" s="29">
        <v>43956</v>
      </c>
      <c r="B44807" s="30">
        <v>0.20833333333333334</v>
      </c>
      <c r="C44807">
        <v>4.97</v>
      </c>
      <c r="D44807">
        <v>99.06</v>
      </c>
    </row>
    <row r="44808" spans="1:4">
      <c r="A44808" s="29">
        <v>43956</v>
      </c>
      <c r="B44808" s="30">
        <v>0.21875</v>
      </c>
      <c r="C44808">
        <v>5.23</v>
      </c>
      <c r="D44808">
        <v>98.8</v>
      </c>
    </row>
    <row r="44809" spans="1:4">
      <c r="A44809" s="29">
        <v>43956</v>
      </c>
      <c r="B44809" s="30">
        <v>0.22916666666666666</v>
      </c>
      <c r="C44809">
        <v>5.38</v>
      </c>
      <c r="D44809">
        <v>98.65</v>
      </c>
    </row>
    <row r="44810" spans="1:4">
      <c r="A44810" s="29">
        <v>43956</v>
      </c>
      <c r="B44810" s="30">
        <v>0.23958333333333334</v>
      </c>
      <c r="C44810">
        <v>5.46</v>
      </c>
      <c r="D44810">
        <v>98.570000000000007</v>
      </c>
    </row>
    <row r="44811" spans="1:4">
      <c r="A44811" s="29">
        <v>43956</v>
      </c>
      <c r="B44811" s="30">
        <v>0.25</v>
      </c>
      <c r="C44811">
        <v>5.5</v>
      </c>
      <c r="D44811">
        <v>98.53</v>
      </c>
    </row>
    <row r="44812" spans="1:4">
      <c r="A44812" s="29">
        <v>43956</v>
      </c>
      <c r="B44812" s="30">
        <v>0.26041666666666669</v>
      </c>
      <c r="C44812">
        <v>5.53</v>
      </c>
      <c r="D44812">
        <v>98.5</v>
      </c>
    </row>
    <row r="44813" spans="1:4">
      <c r="A44813" s="29">
        <v>43956</v>
      </c>
      <c r="B44813" s="30">
        <v>0.27083333333333331</v>
      </c>
      <c r="C44813">
        <v>5.55</v>
      </c>
      <c r="D44813">
        <v>98.48</v>
      </c>
    </row>
    <row r="44814" spans="1:4">
      <c r="A44814" s="29">
        <v>43956</v>
      </c>
      <c r="B44814" s="30">
        <v>0.28125</v>
      </c>
      <c r="C44814">
        <v>5.57</v>
      </c>
      <c r="D44814">
        <v>98.460000000000008</v>
      </c>
    </row>
    <row r="44815" spans="1:4">
      <c r="A44815" s="29">
        <v>43956</v>
      </c>
      <c r="B44815" s="30">
        <v>0.29166666666666669</v>
      </c>
      <c r="C44815">
        <v>5.59</v>
      </c>
      <c r="D44815">
        <v>98.44</v>
      </c>
    </row>
    <row r="44816" spans="1:4">
      <c r="A44816" s="29">
        <v>43956</v>
      </c>
      <c r="B44816" s="30">
        <v>0.30208333333333331</v>
      </c>
      <c r="C44816">
        <v>5.61</v>
      </c>
      <c r="D44816">
        <v>98.42</v>
      </c>
    </row>
    <row r="44817" spans="1:4">
      <c r="A44817" s="29">
        <v>43956</v>
      </c>
      <c r="B44817" s="30">
        <v>0.3125</v>
      </c>
      <c r="C44817">
        <v>5.62</v>
      </c>
      <c r="D44817">
        <v>98.41</v>
      </c>
    </row>
    <row r="44818" spans="1:4">
      <c r="A44818" s="29">
        <v>43956</v>
      </c>
      <c r="B44818" s="30">
        <v>0.32291666666666669</v>
      </c>
      <c r="C44818">
        <v>5.62</v>
      </c>
      <c r="D44818">
        <v>98.41</v>
      </c>
    </row>
    <row r="44819" spans="1:4">
      <c r="A44819" s="29">
        <v>43956</v>
      </c>
      <c r="B44819" s="30">
        <v>0.33333333333333331</v>
      </c>
      <c r="C44819">
        <v>5.63</v>
      </c>
      <c r="D44819">
        <v>98.4</v>
      </c>
    </row>
    <row r="44820" spans="1:4">
      <c r="A44820" s="29">
        <v>43956</v>
      </c>
      <c r="B44820" s="30">
        <v>0.34375</v>
      </c>
      <c r="C44820">
        <v>5.64</v>
      </c>
      <c r="D44820">
        <v>98.39</v>
      </c>
    </row>
    <row r="44821" spans="1:4">
      <c r="A44821" s="29">
        <v>43956</v>
      </c>
      <c r="B44821" s="30">
        <v>0.35416666666666669</v>
      </c>
      <c r="C44821">
        <v>5.55</v>
      </c>
      <c r="D44821">
        <v>98.48</v>
      </c>
    </row>
    <row r="44822" spans="1:4">
      <c r="A44822" s="29">
        <v>43956</v>
      </c>
      <c r="B44822" s="30">
        <v>0.36458333333333331</v>
      </c>
      <c r="C44822">
        <v>5.28</v>
      </c>
      <c r="D44822">
        <v>98.75</v>
      </c>
    </row>
    <row r="44823" spans="1:4">
      <c r="A44823" s="29">
        <v>43956</v>
      </c>
      <c r="B44823" s="30">
        <v>0.375</v>
      </c>
      <c r="C44823">
        <v>5.19</v>
      </c>
      <c r="D44823">
        <v>98.84</v>
      </c>
    </row>
    <row r="44824" spans="1:4">
      <c r="A44824" s="29">
        <v>43956</v>
      </c>
      <c r="B44824" s="30">
        <v>0.38541666666666669</v>
      </c>
      <c r="C44824">
        <v>5.14</v>
      </c>
      <c r="D44824">
        <v>98.89</v>
      </c>
    </row>
    <row r="44825" spans="1:4">
      <c r="A44825" s="29">
        <v>43956</v>
      </c>
      <c r="B44825" s="30">
        <v>0.39583333333333331</v>
      </c>
      <c r="C44825">
        <v>5.39</v>
      </c>
      <c r="D44825">
        <v>98.64</v>
      </c>
    </row>
    <row r="44826" spans="1:4">
      <c r="A44826" s="29">
        <v>43956</v>
      </c>
      <c r="B44826" s="30">
        <v>0.40625</v>
      </c>
      <c r="C44826">
        <v>5.51</v>
      </c>
      <c r="D44826">
        <v>98.52</v>
      </c>
    </row>
    <row r="44827" spans="1:4">
      <c r="A44827" s="29">
        <v>43956</v>
      </c>
      <c r="B44827" s="30">
        <v>0.41666666666666669</v>
      </c>
      <c r="C44827">
        <v>5.56</v>
      </c>
      <c r="D44827">
        <v>98.47</v>
      </c>
    </row>
    <row r="44828" spans="1:4">
      <c r="A44828" s="29">
        <v>43956</v>
      </c>
      <c r="B44828" s="30">
        <v>0.42708333333333331</v>
      </c>
      <c r="C44828">
        <v>5.59</v>
      </c>
      <c r="D44828">
        <v>98.44</v>
      </c>
    </row>
    <row r="44829" spans="1:4">
      <c r="A44829" s="29">
        <v>43956</v>
      </c>
      <c r="B44829" s="30">
        <v>0.4375</v>
      </c>
      <c r="C44829">
        <v>5.61</v>
      </c>
      <c r="D44829">
        <v>98.42</v>
      </c>
    </row>
    <row r="44830" spans="1:4">
      <c r="A44830" s="29">
        <v>43956</v>
      </c>
      <c r="B44830" s="30">
        <v>0.44791666666666669</v>
      </c>
      <c r="C44830">
        <v>5.63</v>
      </c>
      <c r="D44830">
        <v>98.4</v>
      </c>
    </row>
    <row r="44831" spans="1:4">
      <c r="A44831" s="29">
        <v>43956</v>
      </c>
      <c r="B44831" s="30">
        <v>0.45833333333333331</v>
      </c>
      <c r="C44831">
        <v>5.64</v>
      </c>
      <c r="D44831">
        <v>98.39</v>
      </c>
    </row>
    <row r="44832" spans="1:4">
      <c r="A44832" s="29">
        <v>43956</v>
      </c>
      <c r="B44832" s="30">
        <v>0.46875</v>
      </c>
      <c r="C44832">
        <v>5.65</v>
      </c>
      <c r="D44832">
        <v>98.38</v>
      </c>
    </row>
    <row r="44833" spans="1:4">
      <c r="A44833" s="29">
        <v>43956</v>
      </c>
      <c r="B44833" s="30">
        <v>0.47916666666666669</v>
      </c>
      <c r="C44833">
        <v>5.65</v>
      </c>
      <c r="D44833">
        <v>98.38</v>
      </c>
    </row>
    <row r="44834" spans="1:4">
      <c r="A44834" s="29">
        <v>43956</v>
      </c>
      <c r="B44834" s="30">
        <v>0.48958333333333331</v>
      </c>
      <c r="C44834">
        <v>5.67</v>
      </c>
      <c r="D44834">
        <v>98.36</v>
      </c>
    </row>
    <row r="44835" spans="1:4">
      <c r="A44835" s="29">
        <v>43956</v>
      </c>
      <c r="B44835" s="30">
        <v>0.5</v>
      </c>
      <c r="C44835">
        <v>5.66</v>
      </c>
      <c r="D44835">
        <v>98.37</v>
      </c>
    </row>
    <row r="44836" spans="1:4">
      <c r="A44836" s="29">
        <v>43956</v>
      </c>
      <c r="B44836" s="30">
        <v>0.51041666666666663</v>
      </c>
      <c r="C44836">
        <v>5.67</v>
      </c>
      <c r="D44836">
        <v>98.36</v>
      </c>
    </row>
    <row r="44837" spans="1:4">
      <c r="A44837" s="29">
        <v>43956</v>
      </c>
      <c r="B44837" s="30">
        <v>0.52083333333333337</v>
      </c>
      <c r="C44837">
        <v>5.67</v>
      </c>
      <c r="D44837">
        <v>98.36</v>
      </c>
    </row>
    <row r="44838" spans="1:4">
      <c r="A44838" s="29">
        <v>43956</v>
      </c>
      <c r="B44838" s="30">
        <v>0.53125</v>
      </c>
      <c r="C44838">
        <v>5.67</v>
      </c>
      <c r="D44838">
        <v>98.36</v>
      </c>
    </row>
    <row r="44839" spans="1:4">
      <c r="A44839" s="29">
        <v>43956</v>
      </c>
      <c r="B44839" s="30">
        <v>0.54166666666666663</v>
      </c>
      <c r="C44839">
        <v>5.67</v>
      </c>
      <c r="D44839">
        <v>98.36</v>
      </c>
    </row>
    <row r="44840" spans="1:4">
      <c r="A44840" s="29">
        <v>43956</v>
      </c>
      <c r="B44840" s="30">
        <v>0.55208333333333337</v>
      </c>
      <c r="C44840">
        <v>5.68</v>
      </c>
      <c r="D44840">
        <v>98.35</v>
      </c>
    </row>
    <row r="44841" spans="1:4">
      <c r="A44841" s="29">
        <v>43956</v>
      </c>
      <c r="B44841" s="30">
        <v>0.5625</v>
      </c>
      <c r="C44841">
        <v>5.67</v>
      </c>
      <c r="D44841">
        <v>98.36</v>
      </c>
    </row>
    <row r="44842" spans="1:4">
      <c r="A44842" s="29">
        <v>43956</v>
      </c>
      <c r="B44842" s="30">
        <v>0.57291666666666663</v>
      </c>
      <c r="C44842">
        <v>5.68</v>
      </c>
      <c r="D44842">
        <v>98.35</v>
      </c>
    </row>
    <row r="44843" spans="1:4">
      <c r="A44843" s="29">
        <v>43956</v>
      </c>
      <c r="B44843" s="30">
        <v>0.58333333333333337</v>
      </c>
      <c r="C44843">
        <v>5.68</v>
      </c>
      <c r="D44843">
        <v>98.35</v>
      </c>
    </row>
    <row r="44844" spans="1:4">
      <c r="A44844" s="29">
        <v>43956</v>
      </c>
      <c r="B44844" s="30">
        <v>0.59375</v>
      </c>
      <c r="C44844">
        <v>5.68</v>
      </c>
      <c r="D44844">
        <v>98.35</v>
      </c>
    </row>
    <row r="44845" spans="1:4">
      <c r="A44845" s="29">
        <v>43956</v>
      </c>
      <c r="B44845" s="30">
        <v>0.60416666666666663</v>
      </c>
      <c r="C44845">
        <v>5.68</v>
      </c>
      <c r="D44845">
        <v>98.35</v>
      </c>
    </row>
    <row r="44846" spans="1:4">
      <c r="A44846" s="29">
        <v>43956</v>
      </c>
      <c r="B44846" s="30">
        <v>0.61458333333333337</v>
      </c>
      <c r="C44846">
        <v>5.6</v>
      </c>
      <c r="D44846">
        <v>98.43</v>
      </c>
    </row>
    <row r="44847" spans="1:4">
      <c r="A44847" s="29">
        <v>43956</v>
      </c>
      <c r="B44847" s="30">
        <v>0.625</v>
      </c>
      <c r="C44847">
        <v>5.32</v>
      </c>
      <c r="D44847">
        <v>98.710000000000008</v>
      </c>
    </row>
    <row r="44848" spans="1:4">
      <c r="A44848" s="29">
        <v>43956</v>
      </c>
      <c r="B44848" s="30">
        <v>0.63541666666666663</v>
      </c>
      <c r="C44848">
        <v>5.22</v>
      </c>
      <c r="D44848">
        <v>98.81</v>
      </c>
    </row>
    <row r="44849" spans="1:4">
      <c r="A44849" s="29">
        <v>43956</v>
      </c>
      <c r="B44849" s="30">
        <v>0.64583333333333337</v>
      </c>
      <c r="C44849">
        <v>5.15</v>
      </c>
      <c r="D44849">
        <v>98.88</v>
      </c>
    </row>
    <row r="44850" spans="1:4">
      <c r="A44850" s="29">
        <v>43956</v>
      </c>
      <c r="B44850" s="30">
        <v>0.65625</v>
      </c>
      <c r="C44850">
        <v>11.76</v>
      </c>
      <c r="D44850">
        <v>92.27</v>
      </c>
    </row>
    <row r="44851" spans="1:4">
      <c r="A44851" s="29">
        <v>43956</v>
      </c>
      <c r="B44851" s="30">
        <v>0.66666666666666663</v>
      </c>
      <c r="C44851">
        <v>19.47</v>
      </c>
      <c r="D44851">
        <v>84.56</v>
      </c>
    </row>
    <row r="44852" spans="1:4">
      <c r="A44852" s="29">
        <v>43956</v>
      </c>
      <c r="B44852" s="30">
        <v>0.67708333333333337</v>
      </c>
      <c r="C44852">
        <v>19.690000000000001</v>
      </c>
      <c r="D44852">
        <v>84.34</v>
      </c>
    </row>
    <row r="44853" spans="1:4">
      <c r="A44853" s="29">
        <v>43956</v>
      </c>
      <c r="B44853" s="30">
        <v>0.6875</v>
      </c>
      <c r="C44853">
        <v>19.73</v>
      </c>
      <c r="D44853">
        <v>84.3</v>
      </c>
    </row>
    <row r="44854" spans="1:4">
      <c r="A44854" s="29">
        <v>43956</v>
      </c>
      <c r="B44854" s="30">
        <v>0.69791666666666663</v>
      </c>
      <c r="C44854">
        <v>13.6</v>
      </c>
      <c r="D44854">
        <v>90.43</v>
      </c>
    </row>
    <row r="44855" spans="1:4">
      <c r="A44855" s="29">
        <v>43956</v>
      </c>
      <c r="B44855" s="30">
        <v>0.70833333333333337</v>
      </c>
      <c r="C44855">
        <v>5.71</v>
      </c>
      <c r="D44855">
        <v>98.320000000000007</v>
      </c>
    </row>
    <row r="44856" spans="1:4">
      <c r="A44856" s="29">
        <v>43956</v>
      </c>
      <c r="B44856" s="30">
        <v>0.71875</v>
      </c>
      <c r="C44856">
        <v>5.65</v>
      </c>
      <c r="D44856">
        <v>98.38</v>
      </c>
    </row>
    <row r="44857" spans="1:4">
      <c r="A44857" s="29">
        <v>43956</v>
      </c>
      <c r="B44857" s="30">
        <v>0.72916666666666663</v>
      </c>
      <c r="C44857">
        <v>5.65</v>
      </c>
      <c r="D44857">
        <v>98.38</v>
      </c>
    </row>
    <row r="44858" spans="1:4">
      <c r="A44858" s="29">
        <v>43956</v>
      </c>
      <c r="B44858" s="30">
        <v>0.73958333333333337</v>
      </c>
      <c r="C44858">
        <v>5.66</v>
      </c>
      <c r="D44858">
        <v>98.37</v>
      </c>
    </row>
    <row r="44859" spans="1:4">
      <c r="A44859" s="29">
        <v>43956</v>
      </c>
      <c r="B44859" s="30">
        <v>0.75</v>
      </c>
      <c r="C44859">
        <v>5.66</v>
      </c>
      <c r="D44859">
        <v>98.37</v>
      </c>
    </row>
    <row r="44860" spans="1:4">
      <c r="A44860" s="29">
        <v>43956</v>
      </c>
      <c r="B44860" s="30">
        <v>0.76041666666666663</v>
      </c>
      <c r="C44860">
        <v>5.67</v>
      </c>
      <c r="D44860">
        <v>98.36</v>
      </c>
    </row>
    <row r="44861" spans="1:4">
      <c r="A44861" s="29">
        <v>43956</v>
      </c>
      <c r="B44861" s="30">
        <v>0.77083333333333337</v>
      </c>
      <c r="C44861">
        <v>5.67</v>
      </c>
      <c r="D44861">
        <v>98.36</v>
      </c>
    </row>
    <row r="44862" spans="1:4">
      <c r="A44862" s="29">
        <v>43956</v>
      </c>
      <c r="B44862" s="30">
        <v>0.78125</v>
      </c>
      <c r="C44862">
        <v>5.67</v>
      </c>
      <c r="D44862">
        <v>98.36</v>
      </c>
    </row>
    <row r="44863" spans="1:4">
      <c r="A44863" s="29">
        <v>43956</v>
      </c>
      <c r="B44863" s="30">
        <v>0.79166666666666663</v>
      </c>
      <c r="C44863">
        <v>5.67</v>
      </c>
      <c r="D44863">
        <v>98.36</v>
      </c>
    </row>
    <row r="44864" spans="1:4">
      <c r="A44864" s="29">
        <v>43956</v>
      </c>
      <c r="B44864" s="30">
        <v>0.80208333333333337</v>
      </c>
      <c r="C44864">
        <v>5.68</v>
      </c>
      <c r="D44864">
        <v>98.35</v>
      </c>
    </row>
    <row r="44865" spans="1:4">
      <c r="A44865" s="29">
        <v>43956</v>
      </c>
      <c r="B44865" s="30">
        <v>0.8125</v>
      </c>
      <c r="C44865">
        <v>5.67</v>
      </c>
      <c r="D44865">
        <v>98.36</v>
      </c>
    </row>
    <row r="44866" spans="1:4">
      <c r="A44866" s="29">
        <v>43956</v>
      </c>
      <c r="B44866" s="30">
        <v>0.82291666666666663</v>
      </c>
      <c r="C44866">
        <v>5.69</v>
      </c>
      <c r="D44866">
        <v>98.34</v>
      </c>
    </row>
    <row r="44867" spans="1:4">
      <c r="A44867" s="29">
        <v>43956</v>
      </c>
      <c r="B44867" s="30">
        <v>0.83333333333333337</v>
      </c>
      <c r="C44867">
        <v>14.07</v>
      </c>
      <c r="D44867">
        <v>89.960000000000008</v>
      </c>
    </row>
    <row r="44868" spans="1:4">
      <c r="A44868" s="29">
        <v>43956</v>
      </c>
      <c r="B44868" s="30">
        <v>0.84375</v>
      </c>
      <c r="C44868">
        <v>19.23</v>
      </c>
      <c r="D44868">
        <v>84.8</v>
      </c>
    </row>
    <row r="44869" spans="1:4">
      <c r="A44869" s="29">
        <v>43956</v>
      </c>
      <c r="B44869" s="30">
        <v>0.85416666666666663</v>
      </c>
      <c r="C44869">
        <v>19.41</v>
      </c>
      <c r="D44869">
        <v>84.62</v>
      </c>
    </row>
    <row r="44870" spans="1:4">
      <c r="A44870" s="29">
        <v>43956</v>
      </c>
      <c r="B44870" s="30">
        <v>0.86458333333333337</v>
      </c>
      <c r="C44870">
        <v>6.57</v>
      </c>
      <c r="D44870">
        <v>97.460000000000008</v>
      </c>
    </row>
    <row r="44871" spans="1:4">
      <c r="A44871" s="29">
        <v>43956</v>
      </c>
      <c r="B44871" s="30">
        <v>0.875</v>
      </c>
      <c r="C44871">
        <v>5.87</v>
      </c>
      <c r="D44871">
        <v>98.16</v>
      </c>
    </row>
    <row r="44872" spans="1:4">
      <c r="A44872" s="29">
        <v>43956</v>
      </c>
      <c r="B44872" s="30">
        <v>0.88541666666666663</v>
      </c>
      <c r="C44872">
        <v>5.75</v>
      </c>
      <c r="D44872">
        <v>98.28</v>
      </c>
    </row>
    <row r="44873" spans="1:4">
      <c r="A44873" s="29">
        <v>43956</v>
      </c>
      <c r="B44873" s="30">
        <v>0.89583333333333337</v>
      </c>
      <c r="C44873">
        <v>5.44</v>
      </c>
      <c r="D44873">
        <v>98.59</v>
      </c>
    </row>
    <row r="44874" spans="1:4">
      <c r="A44874" s="29">
        <v>43956</v>
      </c>
      <c r="B44874" s="30">
        <v>0.90625</v>
      </c>
      <c r="C44874">
        <v>5.3</v>
      </c>
      <c r="D44874">
        <v>98.73</v>
      </c>
    </row>
    <row r="44875" spans="1:4">
      <c r="A44875" s="29">
        <v>43956</v>
      </c>
      <c r="B44875" s="30">
        <v>0.91666666666666663</v>
      </c>
      <c r="C44875">
        <v>5.22</v>
      </c>
      <c r="D44875">
        <v>98.81</v>
      </c>
    </row>
    <row r="44876" spans="1:4">
      <c r="A44876" s="29">
        <v>43956</v>
      </c>
      <c r="B44876" s="30">
        <v>0.92708333333333337</v>
      </c>
      <c r="C44876">
        <v>5.17</v>
      </c>
      <c r="D44876">
        <v>98.86</v>
      </c>
    </row>
    <row r="44877" spans="1:4">
      <c r="A44877" s="29">
        <v>43956</v>
      </c>
      <c r="B44877" s="30">
        <v>0.9375</v>
      </c>
      <c r="C44877">
        <v>5.38</v>
      </c>
      <c r="D44877">
        <v>98.65</v>
      </c>
    </row>
    <row r="44878" spans="1:4">
      <c r="A44878" s="29">
        <v>43956</v>
      </c>
      <c r="B44878" s="30">
        <v>0.94791666666666663</v>
      </c>
      <c r="C44878">
        <v>11.95</v>
      </c>
      <c r="D44878">
        <v>92.08</v>
      </c>
    </row>
    <row r="44879" spans="1:4">
      <c r="A44879" s="29">
        <v>43956</v>
      </c>
      <c r="B44879" s="30">
        <v>0.95833333333333337</v>
      </c>
      <c r="C44879">
        <v>19.510000000000002</v>
      </c>
      <c r="D44879">
        <v>84.52</v>
      </c>
    </row>
    <row r="44880" spans="1:4">
      <c r="A44880" s="29">
        <v>43956</v>
      </c>
      <c r="B44880" s="30">
        <v>0.96875</v>
      </c>
      <c r="C44880">
        <v>19.66</v>
      </c>
      <c r="D44880">
        <v>84.37</v>
      </c>
    </row>
    <row r="44881" spans="1:4">
      <c r="A44881" s="29">
        <v>43956</v>
      </c>
      <c r="B44881" s="30">
        <v>0.97916666666666663</v>
      </c>
      <c r="C44881">
        <v>6.22</v>
      </c>
      <c r="D44881">
        <v>97.81</v>
      </c>
    </row>
    <row r="44882" spans="1:4">
      <c r="A44882" s="29">
        <v>43956</v>
      </c>
      <c r="B44882" s="30">
        <v>0.98958333333333337</v>
      </c>
      <c r="C44882">
        <v>5.27</v>
      </c>
      <c r="D44882">
        <v>98.76</v>
      </c>
    </row>
    <row r="44883" spans="1:4">
      <c r="A44883" s="29">
        <v>43957</v>
      </c>
      <c r="B44883" s="30">
        <v>0</v>
      </c>
      <c r="C44883">
        <v>5.16</v>
      </c>
      <c r="D44883">
        <v>98.87</v>
      </c>
    </row>
    <row r="44884" spans="1:4">
      <c r="A44884" s="29">
        <v>43957</v>
      </c>
      <c r="B44884" s="30">
        <v>1.0416666666666666E-2</v>
      </c>
      <c r="C44884">
        <v>5.12</v>
      </c>
      <c r="D44884">
        <v>98.91</v>
      </c>
    </row>
    <row r="44885" spans="1:4">
      <c r="A44885" s="29">
        <v>43957</v>
      </c>
      <c r="B44885" s="30">
        <v>2.0833333333333332E-2</v>
      </c>
      <c r="C44885">
        <v>5.08</v>
      </c>
      <c r="D44885">
        <v>98.95</v>
      </c>
    </row>
    <row r="44886" spans="1:4">
      <c r="A44886" s="29">
        <v>43957</v>
      </c>
      <c r="B44886" s="30">
        <v>3.125E-2</v>
      </c>
      <c r="C44886">
        <v>5.05</v>
      </c>
      <c r="D44886">
        <v>98.98</v>
      </c>
    </row>
    <row r="44887" spans="1:4">
      <c r="A44887" s="29">
        <v>43957</v>
      </c>
      <c r="B44887" s="30">
        <v>4.1666666666666664E-2</v>
      </c>
      <c r="C44887">
        <v>5.0199999999999996</v>
      </c>
      <c r="D44887">
        <v>99.01</v>
      </c>
    </row>
    <row r="44888" spans="1:4">
      <c r="A44888" s="29">
        <v>43957</v>
      </c>
      <c r="B44888" s="30">
        <v>5.2083333333333336E-2</v>
      </c>
      <c r="C44888">
        <v>5.01</v>
      </c>
      <c r="D44888">
        <v>99.02</v>
      </c>
    </row>
    <row r="44889" spans="1:4">
      <c r="A44889" s="29">
        <v>43957</v>
      </c>
      <c r="B44889" s="30">
        <v>6.25E-2</v>
      </c>
      <c r="C44889">
        <v>12.34</v>
      </c>
      <c r="D44889">
        <v>91.69</v>
      </c>
    </row>
    <row r="44890" spans="1:4">
      <c r="A44890" s="29">
        <v>43957</v>
      </c>
      <c r="B44890" s="30">
        <v>7.2916666666666671E-2</v>
      </c>
      <c r="C44890">
        <v>16.13</v>
      </c>
      <c r="D44890">
        <v>87.9</v>
      </c>
    </row>
    <row r="44891" spans="1:4">
      <c r="A44891" s="29">
        <v>43957</v>
      </c>
      <c r="B44891" s="30">
        <v>8.3333333333333329E-2</v>
      </c>
      <c r="C44891">
        <v>16.25</v>
      </c>
      <c r="D44891">
        <v>87.78</v>
      </c>
    </row>
    <row r="44892" spans="1:4">
      <c r="A44892" s="29">
        <v>43957</v>
      </c>
      <c r="B44892" s="30">
        <v>9.375E-2</v>
      </c>
      <c r="C44892">
        <v>16.27</v>
      </c>
      <c r="D44892">
        <v>87.76</v>
      </c>
    </row>
    <row r="44893" spans="1:4">
      <c r="A44893" s="29">
        <v>43957</v>
      </c>
      <c r="B44893" s="30">
        <v>0.10416666666666667</v>
      </c>
      <c r="C44893">
        <v>16.2</v>
      </c>
      <c r="D44893">
        <v>87.83</v>
      </c>
    </row>
    <row r="44894" spans="1:4">
      <c r="A44894" s="29">
        <v>43957</v>
      </c>
      <c r="B44894" s="30">
        <v>0.11458333333333333</v>
      </c>
      <c r="C44894">
        <v>12.15</v>
      </c>
      <c r="D44894">
        <v>91.88</v>
      </c>
    </row>
    <row r="44895" spans="1:4">
      <c r="A44895" s="29">
        <v>43957</v>
      </c>
      <c r="B44895" s="30">
        <v>0.125</v>
      </c>
      <c r="C44895">
        <v>5.27</v>
      </c>
      <c r="D44895">
        <v>98.76</v>
      </c>
    </row>
    <row r="44896" spans="1:4">
      <c r="A44896" s="29">
        <v>43957</v>
      </c>
      <c r="B44896" s="30">
        <v>0.13541666666666666</v>
      </c>
      <c r="C44896">
        <v>5.0999999999999996</v>
      </c>
      <c r="D44896">
        <v>98.93</v>
      </c>
    </row>
    <row r="44897" spans="1:4">
      <c r="A44897" s="29">
        <v>43957</v>
      </c>
      <c r="B44897" s="30">
        <v>0.14583333333333334</v>
      </c>
      <c r="C44897">
        <v>5.05</v>
      </c>
      <c r="D44897">
        <v>98.98</v>
      </c>
    </row>
    <row r="44898" spans="1:4">
      <c r="A44898" s="29">
        <v>43957</v>
      </c>
      <c r="B44898" s="30">
        <v>0.15625</v>
      </c>
      <c r="C44898">
        <v>5.01</v>
      </c>
      <c r="D44898">
        <v>99.02</v>
      </c>
    </row>
    <row r="44899" spans="1:4">
      <c r="A44899" s="29">
        <v>43957</v>
      </c>
      <c r="B44899" s="30">
        <v>0.16666666666666666</v>
      </c>
      <c r="C44899">
        <v>4.9800000000000004</v>
      </c>
      <c r="D44899">
        <v>99.05</v>
      </c>
    </row>
    <row r="44900" spans="1:4">
      <c r="A44900" s="29">
        <v>43957</v>
      </c>
      <c r="B44900" s="30">
        <v>0.17708333333333334</v>
      </c>
      <c r="C44900">
        <v>4.97</v>
      </c>
      <c r="D44900">
        <v>99.06</v>
      </c>
    </row>
    <row r="44901" spans="1:4">
      <c r="A44901" s="29">
        <v>43957</v>
      </c>
      <c r="B44901" s="30">
        <v>0.1875</v>
      </c>
      <c r="C44901">
        <v>4.96</v>
      </c>
      <c r="D44901">
        <v>99.070000000000007</v>
      </c>
    </row>
    <row r="44902" spans="1:4">
      <c r="A44902" s="29">
        <v>43957</v>
      </c>
      <c r="B44902" s="30">
        <v>0.19791666666666666</v>
      </c>
      <c r="C44902">
        <v>4.9800000000000004</v>
      </c>
      <c r="D44902">
        <v>99.05</v>
      </c>
    </row>
    <row r="44903" spans="1:4">
      <c r="A44903" s="29">
        <v>43957</v>
      </c>
      <c r="B44903" s="30">
        <v>0.20833333333333334</v>
      </c>
      <c r="C44903">
        <v>5.27</v>
      </c>
      <c r="D44903">
        <v>98.76</v>
      </c>
    </row>
    <row r="44904" spans="1:4">
      <c r="A44904" s="29">
        <v>43957</v>
      </c>
      <c r="B44904" s="30">
        <v>0.21875</v>
      </c>
      <c r="C44904">
        <v>5.39</v>
      </c>
      <c r="D44904">
        <v>98.64</v>
      </c>
    </row>
    <row r="44905" spans="1:4">
      <c r="A44905" s="29">
        <v>43957</v>
      </c>
      <c r="B44905" s="30">
        <v>0.22916666666666666</v>
      </c>
      <c r="C44905">
        <v>5.44</v>
      </c>
      <c r="D44905">
        <v>98.59</v>
      </c>
    </row>
    <row r="44906" spans="1:4">
      <c r="A44906" s="29">
        <v>43957</v>
      </c>
      <c r="B44906" s="30">
        <v>0.23958333333333334</v>
      </c>
      <c r="C44906">
        <v>5.49</v>
      </c>
      <c r="D44906">
        <v>98.54</v>
      </c>
    </row>
    <row r="44907" spans="1:4">
      <c r="A44907" s="29">
        <v>43957</v>
      </c>
      <c r="B44907" s="30">
        <v>0.25</v>
      </c>
      <c r="C44907">
        <v>5.51</v>
      </c>
      <c r="D44907">
        <v>98.52</v>
      </c>
    </row>
    <row r="44908" spans="1:4">
      <c r="A44908" s="29">
        <v>43957</v>
      </c>
      <c r="B44908" s="30">
        <v>0.26041666666666669</v>
      </c>
      <c r="C44908">
        <v>5.54</v>
      </c>
      <c r="D44908">
        <v>98.49</v>
      </c>
    </row>
    <row r="44909" spans="1:4">
      <c r="A44909" s="29">
        <v>43957</v>
      </c>
      <c r="B44909" s="30">
        <v>0.27083333333333331</v>
      </c>
      <c r="C44909">
        <v>5.35</v>
      </c>
      <c r="D44909">
        <v>98.68</v>
      </c>
    </row>
    <row r="44910" spans="1:4">
      <c r="A44910" s="29">
        <v>43957</v>
      </c>
      <c r="B44910" s="30">
        <v>0.28125</v>
      </c>
      <c r="C44910">
        <v>5.16</v>
      </c>
      <c r="D44910">
        <v>98.87</v>
      </c>
    </row>
    <row r="44911" spans="1:4">
      <c r="A44911" s="29">
        <v>43957</v>
      </c>
      <c r="B44911" s="30">
        <v>0.29166666666666669</v>
      </c>
      <c r="C44911">
        <v>5.08</v>
      </c>
      <c r="D44911">
        <v>98.95</v>
      </c>
    </row>
    <row r="44912" spans="1:4">
      <c r="A44912" s="29">
        <v>43957</v>
      </c>
      <c r="B44912" s="30">
        <v>0.30208333333333331</v>
      </c>
      <c r="C44912">
        <v>5.35</v>
      </c>
      <c r="D44912">
        <v>98.68</v>
      </c>
    </row>
    <row r="44913" spans="1:4">
      <c r="A44913" s="29">
        <v>43957</v>
      </c>
      <c r="B44913" s="30">
        <v>0.3125</v>
      </c>
      <c r="C44913">
        <v>5.46</v>
      </c>
      <c r="D44913">
        <v>98.570000000000007</v>
      </c>
    </row>
    <row r="44914" spans="1:4">
      <c r="A44914" s="29">
        <v>43957</v>
      </c>
      <c r="B44914" s="30">
        <v>0.32291666666666669</v>
      </c>
      <c r="C44914">
        <v>5.51</v>
      </c>
      <c r="D44914">
        <v>98.52</v>
      </c>
    </row>
    <row r="44915" spans="1:4">
      <c r="A44915" s="29">
        <v>43957</v>
      </c>
      <c r="B44915" s="30">
        <v>0.33333333333333331</v>
      </c>
      <c r="C44915">
        <v>5.55</v>
      </c>
      <c r="D44915">
        <v>98.48</v>
      </c>
    </row>
    <row r="44916" spans="1:4">
      <c r="A44916" s="29">
        <v>43957</v>
      </c>
      <c r="B44916" s="30">
        <v>0.34375</v>
      </c>
      <c r="C44916">
        <v>5.57</v>
      </c>
      <c r="D44916">
        <v>98.460000000000008</v>
      </c>
    </row>
    <row r="44917" spans="1:4">
      <c r="A44917" s="29">
        <v>43957</v>
      </c>
      <c r="B44917" s="30">
        <v>0.35416666666666669</v>
      </c>
      <c r="C44917">
        <v>5.58</v>
      </c>
      <c r="D44917">
        <v>98.45</v>
      </c>
    </row>
    <row r="44918" spans="1:4">
      <c r="A44918" s="29">
        <v>43957</v>
      </c>
      <c r="B44918" s="30">
        <v>0.36458333333333331</v>
      </c>
      <c r="C44918">
        <v>5.6</v>
      </c>
      <c r="D44918">
        <v>98.43</v>
      </c>
    </row>
    <row r="44919" spans="1:4">
      <c r="A44919" s="29">
        <v>43957</v>
      </c>
      <c r="B44919" s="30">
        <v>0.375</v>
      </c>
      <c r="C44919">
        <v>5.62</v>
      </c>
      <c r="D44919">
        <v>98.41</v>
      </c>
    </row>
    <row r="44920" spans="1:4">
      <c r="A44920" s="29">
        <v>43957</v>
      </c>
      <c r="B44920" s="30">
        <v>0.38541666666666669</v>
      </c>
      <c r="C44920">
        <v>5.63</v>
      </c>
      <c r="D44920">
        <v>98.4</v>
      </c>
    </row>
    <row r="44921" spans="1:4">
      <c r="A44921" s="29">
        <v>43957</v>
      </c>
      <c r="B44921" s="30">
        <v>0.39583333333333331</v>
      </c>
      <c r="C44921">
        <v>5.63</v>
      </c>
      <c r="D44921">
        <v>98.4</v>
      </c>
    </row>
    <row r="44922" spans="1:4">
      <c r="A44922" s="29">
        <v>43957</v>
      </c>
      <c r="B44922" s="30">
        <v>0.40625</v>
      </c>
      <c r="C44922">
        <v>5.65</v>
      </c>
      <c r="D44922">
        <v>98.38</v>
      </c>
    </row>
    <row r="44923" spans="1:4">
      <c r="A44923" s="29">
        <v>43957</v>
      </c>
      <c r="B44923" s="30">
        <v>0.41666666666666669</v>
      </c>
      <c r="C44923">
        <v>5.64</v>
      </c>
      <c r="D44923">
        <v>98.39</v>
      </c>
    </row>
    <row r="44924" spans="1:4">
      <c r="A44924" s="29">
        <v>43957</v>
      </c>
      <c r="B44924" s="30">
        <v>0.42708333333333331</v>
      </c>
      <c r="C44924">
        <v>5.66</v>
      </c>
      <c r="D44924">
        <v>98.37</v>
      </c>
    </row>
    <row r="44925" spans="1:4">
      <c r="A44925" s="29">
        <v>43957</v>
      </c>
      <c r="B44925" s="30">
        <v>0.4375</v>
      </c>
      <c r="C44925">
        <v>5.66</v>
      </c>
      <c r="D44925">
        <v>98.37</v>
      </c>
    </row>
    <row r="44926" spans="1:4">
      <c r="A44926" s="29">
        <v>43957</v>
      </c>
      <c r="B44926" s="30">
        <v>0.44791666666666669</v>
      </c>
      <c r="C44926">
        <v>5.66</v>
      </c>
      <c r="D44926">
        <v>98.37</v>
      </c>
    </row>
    <row r="44927" spans="1:4">
      <c r="A44927" s="29">
        <v>43957</v>
      </c>
      <c r="B44927" s="30">
        <v>0.45833333333333331</v>
      </c>
      <c r="C44927">
        <v>5.66</v>
      </c>
      <c r="D44927">
        <v>98.37</v>
      </c>
    </row>
    <row r="44928" spans="1:4">
      <c r="A44928" s="29">
        <v>43957</v>
      </c>
      <c r="B44928" s="30">
        <v>0.46875</v>
      </c>
      <c r="C44928">
        <v>5.48</v>
      </c>
      <c r="D44928">
        <v>98.55</v>
      </c>
    </row>
    <row r="44929" spans="1:4">
      <c r="A44929" s="29">
        <v>43957</v>
      </c>
      <c r="B44929" s="30">
        <v>0.47916666666666669</v>
      </c>
      <c r="C44929">
        <v>5.26</v>
      </c>
      <c r="D44929">
        <v>98.77</v>
      </c>
    </row>
    <row r="44930" spans="1:4">
      <c r="A44930" s="29">
        <v>43957</v>
      </c>
      <c r="B44930" s="30">
        <v>0.48958333333333331</v>
      </c>
      <c r="C44930">
        <v>5.18</v>
      </c>
      <c r="D44930">
        <v>98.85</v>
      </c>
    </row>
    <row r="44931" spans="1:4">
      <c r="A44931" s="29">
        <v>43957</v>
      </c>
      <c r="B44931" s="30">
        <v>0.5</v>
      </c>
      <c r="C44931">
        <v>5.39</v>
      </c>
      <c r="D44931">
        <v>98.64</v>
      </c>
    </row>
    <row r="44932" spans="1:4">
      <c r="A44932" s="29">
        <v>43957</v>
      </c>
      <c r="B44932" s="30">
        <v>0.51041666666666663</v>
      </c>
      <c r="C44932">
        <v>5.51</v>
      </c>
      <c r="D44932">
        <v>98.52</v>
      </c>
    </row>
    <row r="44933" spans="1:4">
      <c r="A44933" s="29">
        <v>43957</v>
      </c>
      <c r="B44933" s="30">
        <v>0.52083333333333337</v>
      </c>
      <c r="C44933">
        <v>5.57</v>
      </c>
      <c r="D44933">
        <v>98.460000000000008</v>
      </c>
    </row>
    <row r="44934" spans="1:4">
      <c r="A44934" s="29">
        <v>43957</v>
      </c>
      <c r="B44934" s="30">
        <v>0.53125</v>
      </c>
      <c r="C44934">
        <v>5.59</v>
      </c>
      <c r="D44934">
        <v>98.44</v>
      </c>
    </row>
    <row r="44935" spans="1:4">
      <c r="A44935" s="29">
        <v>43957</v>
      </c>
      <c r="B44935" s="30">
        <v>0.54166666666666663</v>
      </c>
      <c r="C44935">
        <v>5.61</v>
      </c>
      <c r="D44935">
        <v>98.42</v>
      </c>
    </row>
    <row r="44936" spans="1:4">
      <c r="A44936" s="29">
        <v>43957</v>
      </c>
      <c r="B44936" s="30">
        <v>0.55208333333333337</v>
      </c>
      <c r="C44936">
        <v>5.63</v>
      </c>
      <c r="D44936">
        <v>98.4</v>
      </c>
    </row>
    <row r="44937" spans="1:4">
      <c r="A44937" s="29">
        <v>43957</v>
      </c>
      <c r="B44937" s="30">
        <v>0.5625</v>
      </c>
      <c r="C44937">
        <v>5.64</v>
      </c>
      <c r="D44937">
        <v>98.39</v>
      </c>
    </row>
    <row r="44938" spans="1:4">
      <c r="A44938" s="29">
        <v>43957</v>
      </c>
      <c r="B44938" s="30">
        <v>0.57291666666666663</v>
      </c>
      <c r="C44938">
        <v>5.64</v>
      </c>
      <c r="D44938">
        <v>98.39</v>
      </c>
    </row>
    <row r="44939" spans="1:4">
      <c r="A44939" s="29">
        <v>43957</v>
      </c>
      <c r="B44939" s="30">
        <v>0.58333333333333337</v>
      </c>
      <c r="C44939">
        <v>5.64</v>
      </c>
      <c r="D44939">
        <v>98.39</v>
      </c>
    </row>
    <row r="44940" spans="1:4">
      <c r="A44940" s="29">
        <v>43957</v>
      </c>
      <c r="B44940" s="30">
        <v>0.59375</v>
      </c>
      <c r="C44940">
        <v>5.65</v>
      </c>
      <c r="D44940">
        <v>98.38</v>
      </c>
    </row>
    <row r="44941" spans="1:4">
      <c r="A44941" s="29">
        <v>43957</v>
      </c>
      <c r="B44941" s="30">
        <v>0.60416666666666663</v>
      </c>
      <c r="C44941">
        <v>5.65</v>
      </c>
      <c r="D44941">
        <v>98.38</v>
      </c>
    </row>
    <row r="44942" spans="1:4">
      <c r="A44942" s="29">
        <v>43957</v>
      </c>
      <c r="B44942" s="30">
        <v>0.61458333333333337</v>
      </c>
      <c r="C44942">
        <v>5.66</v>
      </c>
      <c r="D44942">
        <v>98.37</v>
      </c>
    </row>
    <row r="44943" spans="1:4">
      <c r="A44943" s="29">
        <v>43957</v>
      </c>
      <c r="B44943" s="30">
        <v>0.625</v>
      </c>
      <c r="C44943">
        <v>5.65</v>
      </c>
      <c r="D44943">
        <v>98.38</v>
      </c>
    </row>
    <row r="44944" spans="1:4">
      <c r="A44944" s="29">
        <v>43957</v>
      </c>
      <c r="B44944" s="30">
        <v>0.63541666666666663</v>
      </c>
      <c r="C44944">
        <v>5.45</v>
      </c>
      <c r="D44944">
        <v>98.58</v>
      </c>
    </row>
    <row r="44945" spans="1:4">
      <c r="A44945" s="29">
        <v>43957</v>
      </c>
      <c r="B44945" s="30">
        <v>0.64583333333333337</v>
      </c>
      <c r="C44945">
        <v>5.25</v>
      </c>
      <c r="D44945">
        <v>98.78</v>
      </c>
    </row>
    <row r="44946" spans="1:4">
      <c r="A44946" s="29">
        <v>43957</v>
      </c>
      <c r="B44946" s="30">
        <v>0.65625</v>
      </c>
      <c r="C44946">
        <v>5.17</v>
      </c>
      <c r="D44946">
        <v>98.86</v>
      </c>
    </row>
    <row r="44947" spans="1:4">
      <c r="A44947" s="29">
        <v>43957</v>
      </c>
      <c r="B44947" s="30">
        <v>0.66666666666666663</v>
      </c>
      <c r="C44947">
        <v>15.68</v>
      </c>
      <c r="D44947">
        <v>88.35</v>
      </c>
    </row>
    <row r="44948" spans="1:4">
      <c r="A44948" s="29">
        <v>43957</v>
      </c>
      <c r="B44948" s="30">
        <v>0.67708333333333337</v>
      </c>
      <c r="C44948">
        <v>16.37</v>
      </c>
      <c r="D44948">
        <v>87.66</v>
      </c>
    </row>
    <row r="44949" spans="1:4">
      <c r="A44949" s="29">
        <v>43957</v>
      </c>
      <c r="B44949" s="30">
        <v>0.6875</v>
      </c>
      <c r="C44949">
        <v>16.39</v>
      </c>
      <c r="D44949">
        <v>87.64</v>
      </c>
    </row>
    <row r="44950" spans="1:4">
      <c r="A44950" s="29">
        <v>43957</v>
      </c>
      <c r="B44950" s="30">
        <v>0.69791666666666663</v>
      </c>
      <c r="C44950">
        <v>11.48</v>
      </c>
      <c r="D44950">
        <v>92.55</v>
      </c>
    </row>
    <row r="44951" spans="1:4">
      <c r="A44951" s="29">
        <v>43957</v>
      </c>
      <c r="B44951" s="30">
        <v>0.70833333333333337</v>
      </c>
      <c r="C44951">
        <v>5.6</v>
      </c>
      <c r="D44951">
        <v>98.43</v>
      </c>
    </row>
    <row r="44952" spans="1:4">
      <c r="A44952" s="29">
        <v>43957</v>
      </c>
      <c r="B44952" s="30">
        <v>0.71875</v>
      </c>
      <c r="C44952">
        <v>5.59</v>
      </c>
      <c r="D44952">
        <v>98.44</v>
      </c>
    </row>
    <row r="44953" spans="1:4">
      <c r="A44953" s="29">
        <v>43957</v>
      </c>
      <c r="B44953" s="30">
        <v>0.72916666666666663</v>
      </c>
      <c r="C44953">
        <v>5.6</v>
      </c>
      <c r="D44953">
        <v>98.43</v>
      </c>
    </row>
    <row r="44954" spans="1:4">
      <c r="A44954" s="29">
        <v>43957</v>
      </c>
      <c r="B44954" s="30">
        <v>0.73958333333333337</v>
      </c>
      <c r="C44954">
        <v>5.62</v>
      </c>
      <c r="D44954">
        <v>98.41</v>
      </c>
    </row>
    <row r="44955" spans="1:4">
      <c r="A44955" s="29">
        <v>43957</v>
      </c>
      <c r="B44955" s="30">
        <v>0.75</v>
      </c>
      <c r="C44955">
        <v>5.63</v>
      </c>
      <c r="D44955">
        <v>98.4</v>
      </c>
    </row>
    <row r="44956" spans="1:4">
      <c r="A44956" s="29">
        <v>43957</v>
      </c>
      <c r="B44956" s="30">
        <v>0.76041666666666663</v>
      </c>
      <c r="C44956">
        <v>5.63</v>
      </c>
      <c r="D44956">
        <v>98.4</v>
      </c>
    </row>
    <row r="44957" spans="1:4">
      <c r="A44957" s="29">
        <v>43957</v>
      </c>
      <c r="B44957" s="30">
        <v>0.77083333333333337</v>
      </c>
      <c r="C44957">
        <v>5.64</v>
      </c>
      <c r="D44957">
        <v>98.39</v>
      </c>
    </row>
    <row r="44958" spans="1:4">
      <c r="A44958" s="29">
        <v>43957</v>
      </c>
      <c r="B44958" s="30">
        <v>0.78125</v>
      </c>
      <c r="C44958">
        <v>15.05</v>
      </c>
      <c r="D44958">
        <v>88.98</v>
      </c>
    </row>
    <row r="44959" spans="1:4">
      <c r="A44959" s="29">
        <v>43957</v>
      </c>
      <c r="B44959" s="30">
        <v>0.79166666666666663</v>
      </c>
      <c r="C44959">
        <v>15.4</v>
      </c>
      <c r="D44959">
        <v>88.63</v>
      </c>
    </row>
    <row r="44960" spans="1:4">
      <c r="A44960" s="29">
        <v>43957</v>
      </c>
      <c r="B44960" s="30">
        <v>0.80208333333333337</v>
      </c>
      <c r="C44960">
        <v>15.39</v>
      </c>
      <c r="D44960">
        <v>88.64</v>
      </c>
    </row>
    <row r="44961" spans="1:4">
      <c r="A44961" s="29">
        <v>43957</v>
      </c>
      <c r="B44961" s="30">
        <v>0.8125</v>
      </c>
      <c r="C44961">
        <v>15.39</v>
      </c>
      <c r="D44961">
        <v>88.64</v>
      </c>
    </row>
    <row r="44962" spans="1:4">
      <c r="A44962" s="29">
        <v>43957</v>
      </c>
      <c r="B44962" s="30">
        <v>0.82291666666666663</v>
      </c>
      <c r="C44962">
        <v>15.37</v>
      </c>
      <c r="D44962">
        <v>88.66</v>
      </c>
    </row>
    <row r="44963" spans="1:4">
      <c r="A44963" s="29">
        <v>43957</v>
      </c>
      <c r="B44963" s="30">
        <v>0.83333333333333337</v>
      </c>
      <c r="C44963">
        <v>6.07</v>
      </c>
      <c r="D44963">
        <v>97.960000000000008</v>
      </c>
    </row>
    <row r="44964" spans="1:4">
      <c r="A44964" s="29">
        <v>43957</v>
      </c>
      <c r="B44964" s="30">
        <v>0.84375</v>
      </c>
      <c r="C44964">
        <v>5.84</v>
      </c>
      <c r="D44964">
        <v>98.19</v>
      </c>
    </row>
    <row r="44965" spans="1:4">
      <c r="A44965" s="29">
        <v>43957</v>
      </c>
      <c r="B44965" s="30">
        <v>0.85416666666666663</v>
      </c>
      <c r="C44965">
        <v>5.8</v>
      </c>
      <c r="D44965">
        <v>98.23</v>
      </c>
    </row>
    <row r="44966" spans="1:4">
      <c r="A44966" s="29">
        <v>43957</v>
      </c>
      <c r="B44966" s="30">
        <v>0.86458333333333337</v>
      </c>
      <c r="C44966">
        <v>5.77</v>
      </c>
      <c r="D44966">
        <v>98.26</v>
      </c>
    </row>
    <row r="44967" spans="1:4">
      <c r="A44967" s="29">
        <v>43957</v>
      </c>
      <c r="B44967" s="30">
        <v>0.875</v>
      </c>
      <c r="C44967">
        <v>5.76</v>
      </c>
      <c r="D44967">
        <v>98.27</v>
      </c>
    </row>
    <row r="44968" spans="1:4">
      <c r="A44968" s="29">
        <v>43957</v>
      </c>
      <c r="B44968" s="30">
        <v>0.88541666666666663</v>
      </c>
      <c r="C44968">
        <v>5.51</v>
      </c>
      <c r="D44968">
        <v>98.52</v>
      </c>
    </row>
    <row r="44969" spans="1:4">
      <c r="A44969" s="29">
        <v>43957</v>
      </c>
      <c r="B44969" s="30">
        <v>0.89583333333333337</v>
      </c>
      <c r="C44969">
        <v>5.32</v>
      </c>
      <c r="D44969">
        <v>98.710000000000008</v>
      </c>
    </row>
    <row r="44970" spans="1:4">
      <c r="A44970" s="29">
        <v>43957</v>
      </c>
      <c r="B44970" s="30">
        <v>0.90625</v>
      </c>
      <c r="C44970">
        <v>5.22</v>
      </c>
      <c r="D44970">
        <v>98.81</v>
      </c>
    </row>
    <row r="44971" spans="1:4">
      <c r="A44971" s="29">
        <v>43957</v>
      </c>
      <c r="B44971" s="30">
        <v>0.91666666666666663</v>
      </c>
      <c r="C44971">
        <v>5.17</v>
      </c>
      <c r="D44971">
        <v>98.86</v>
      </c>
    </row>
    <row r="44972" spans="1:4">
      <c r="A44972" s="29">
        <v>43957</v>
      </c>
      <c r="B44972" s="30">
        <v>0.92708333333333337</v>
      </c>
      <c r="C44972">
        <v>5.25</v>
      </c>
      <c r="D44972">
        <v>98.78</v>
      </c>
    </row>
    <row r="44973" spans="1:4">
      <c r="A44973" s="29">
        <v>43957</v>
      </c>
      <c r="B44973" s="30">
        <v>0.9375</v>
      </c>
      <c r="C44973">
        <v>5.47</v>
      </c>
      <c r="D44973">
        <v>98.56</v>
      </c>
    </row>
    <row r="44974" spans="1:4">
      <c r="A44974" s="29">
        <v>43957</v>
      </c>
      <c r="B44974" s="30">
        <v>0.94791666666666663</v>
      </c>
      <c r="C44974">
        <v>11.48</v>
      </c>
      <c r="D44974">
        <v>92.55</v>
      </c>
    </row>
    <row r="44975" spans="1:4">
      <c r="A44975" s="29">
        <v>43957</v>
      </c>
      <c r="B44975" s="30">
        <v>0.95833333333333337</v>
      </c>
      <c r="C44975">
        <v>16.18</v>
      </c>
      <c r="D44975">
        <v>87.85</v>
      </c>
    </row>
    <row r="44976" spans="1:4">
      <c r="A44976" s="29">
        <v>43957</v>
      </c>
      <c r="B44976" s="30">
        <v>0.96875</v>
      </c>
      <c r="C44976">
        <v>12.27</v>
      </c>
      <c r="D44976">
        <v>91.76</v>
      </c>
    </row>
    <row r="44977" spans="1:4">
      <c r="A44977" s="29">
        <v>43957</v>
      </c>
      <c r="B44977" s="30">
        <v>0.97916666666666663</v>
      </c>
      <c r="C44977">
        <v>5.36</v>
      </c>
      <c r="D44977">
        <v>98.67</v>
      </c>
    </row>
    <row r="44978" spans="1:4">
      <c r="A44978" s="29">
        <v>43957</v>
      </c>
      <c r="B44978" s="30">
        <v>0.98958333333333337</v>
      </c>
      <c r="C44978">
        <v>5.18</v>
      </c>
      <c r="D44978">
        <v>98.85</v>
      </c>
    </row>
    <row r="44979" spans="1:4">
      <c r="A44979" s="29">
        <v>43958</v>
      </c>
      <c r="B44979" s="30">
        <v>0</v>
      </c>
      <c r="C44979">
        <v>5.12</v>
      </c>
      <c r="D44979">
        <v>98.91</v>
      </c>
    </row>
    <row r="44980" spans="1:4">
      <c r="A44980" s="29">
        <v>43958</v>
      </c>
      <c r="B44980" s="30">
        <v>1.0416666666666666E-2</v>
      </c>
      <c r="C44980">
        <v>5.08</v>
      </c>
      <c r="D44980">
        <v>98.95</v>
      </c>
    </row>
    <row r="44981" spans="1:4">
      <c r="A44981" s="29">
        <v>43958</v>
      </c>
      <c r="B44981" s="30">
        <v>2.0833333333333332E-2</v>
      </c>
      <c r="C44981">
        <v>5.05</v>
      </c>
      <c r="D44981">
        <v>98.98</v>
      </c>
    </row>
    <row r="44982" spans="1:4">
      <c r="A44982" s="29">
        <v>43958</v>
      </c>
      <c r="B44982" s="30">
        <v>3.125E-2</v>
      </c>
      <c r="C44982">
        <v>5.0199999999999996</v>
      </c>
      <c r="D44982">
        <v>99.01</v>
      </c>
    </row>
    <row r="44983" spans="1:4">
      <c r="A44983" s="29">
        <v>43958</v>
      </c>
      <c r="B44983" s="30">
        <v>4.1666666666666664E-2</v>
      </c>
      <c r="C44983">
        <v>5.01</v>
      </c>
      <c r="D44983">
        <v>99.02</v>
      </c>
    </row>
    <row r="44984" spans="1:4">
      <c r="A44984" s="29">
        <v>43958</v>
      </c>
      <c r="B44984" s="30">
        <v>5.2083333333333336E-2</v>
      </c>
      <c r="C44984">
        <v>4.99</v>
      </c>
      <c r="D44984">
        <v>99.04</v>
      </c>
    </row>
    <row r="44985" spans="1:4">
      <c r="A44985" s="29">
        <v>43958</v>
      </c>
      <c r="B44985" s="30">
        <v>6.25E-2</v>
      </c>
      <c r="C44985">
        <v>4.9800000000000004</v>
      </c>
      <c r="D44985">
        <v>99.05</v>
      </c>
    </row>
    <row r="44986" spans="1:4">
      <c r="A44986" s="29">
        <v>43958</v>
      </c>
      <c r="B44986" s="30">
        <v>7.2916666666666671E-2</v>
      </c>
      <c r="C44986">
        <v>17.09</v>
      </c>
      <c r="D44986">
        <v>86.94</v>
      </c>
    </row>
    <row r="44987" spans="1:4">
      <c r="A44987" s="29">
        <v>43958</v>
      </c>
      <c r="B44987" s="30">
        <v>8.3333333333333329E-2</v>
      </c>
      <c r="C44987">
        <v>19.45</v>
      </c>
      <c r="D44987">
        <v>84.58</v>
      </c>
    </row>
    <row r="44988" spans="1:4">
      <c r="A44988" s="29">
        <v>43958</v>
      </c>
      <c r="B44988" s="30">
        <v>9.375E-2</v>
      </c>
      <c r="C44988">
        <v>19.59</v>
      </c>
      <c r="D44988">
        <v>84.44</v>
      </c>
    </row>
    <row r="44989" spans="1:4">
      <c r="A44989" s="29">
        <v>43958</v>
      </c>
      <c r="B44989" s="30">
        <v>0.10416666666666667</v>
      </c>
      <c r="C44989">
        <v>19.61</v>
      </c>
      <c r="D44989">
        <v>84.42</v>
      </c>
    </row>
    <row r="44990" spans="1:4">
      <c r="A44990" s="29">
        <v>43958</v>
      </c>
      <c r="B44990" s="30">
        <v>0.11458333333333333</v>
      </c>
      <c r="C44990">
        <v>5.57</v>
      </c>
      <c r="D44990">
        <v>98.460000000000008</v>
      </c>
    </row>
    <row r="44991" spans="1:4">
      <c r="A44991" s="29">
        <v>43958</v>
      </c>
      <c r="B44991" s="30">
        <v>0.125</v>
      </c>
      <c r="C44991">
        <v>5.13</v>
      </c>
      <c r="D44991">
        <v>98.9</v>
      </c>
    </row>
    <row r="44992" spans="1:4">
      <c r="A44992" s="29">
        <v>43958</v>
      </c>
      <c r="B44992" s="30">
        <v>0.13541666666666666</v>
      </c>
      <c r="C44992">
        <v>5.05</v>
      </c>
      <c r="D44992">
        <v>98.98</v>
      </c>
    </row>
    <row r="44993" spans="1:4">
      <c r="A44993" s="29">
        <v>43958</v>
      </c>
      <c r="B44993" s="30">
        <v>0.14583333333333334</v>
      </c>
      <c r="C44993">
        <v>5.0199999999999996</v>
      </c>
      <c r="D44993">
        <v>99.01</v>
      </c>
    </row>
    <row r="44994" spans="1:4">
      <c r="A44994" s="29">
        <v>43958</v>
      </c>
      <c r="B44994" s="30">
        <v>0.15625</v>
      </c>
      <c r="C44994">
        <v>4.99</v>
      </c>
      <c r="D44994">
        <v>99.04</v>
      </c>
    </row>
    <row r="44995" spans="1:4">
      <c r="A44995" s="29">
        <v>43958</v>
      </c>
      <c r="B44995" s="30">
        <v>0.16666666666666666</v>
      </c>
      <c r="C44995">
        <v>4.96</v>
      </c>
      <c r="D44995">
        <v>99.070000000000007</v>
      </c>
    </row>
    <row r="44996" spans="1:4">
      <c r="A44996" s="29">
        <v>43958</v>
      </c>
      <c r="B44996" s="30">
        <v>0.17708333333333334</v>
      </c>
      <c r="C44996">
        <v>4.95</v>
      </c>
      <c r="D44996">
        <v>99.08</v>
      </c>
    </row>
    <row r="44997" spans="1:4">
      <c r="A44997" s="29">
        <v>43958</v>
      </c>
      <c r="B44997" s="30">
        <v>0.1875</v>
      </c>
      <c r="C44997">
        <v>4.93</v>
      </c>
      <c r="D44997">
        <v>99.1</v>
      </c>
    </row>
    <row r="44998" spans="1:4">
      <c r="A44998" s="29">
        <v>43958</v>
      </c>
      <c r="B44998" s="30">
        <v>0.19791666666666666</v>
      </c>
      <c r="C44998">
        <v>5.13</v>
      </c>
      <c r="D44998">
        <v>98.9</v>
      </c>
    </row>
    <row r="44999" spans="1:4">
      <c r="A44999" s="29">
        <v>43958</v>
      </c>
      <c r="B44999" s="30">
        <v>0.20833333333333334</v>
      </c>
      <c r="C44999">
        <v>5.33</v>
      </c>
      <c r="D44999">
        <v>98.7</v>
      </c>
    </row>
    <row r="45000" spans="1:4">
      <c r="A45000" s="29">
        <v>43958</v>
      </c>
      <c r="B45000" s="30">
        <v>0.21875</v>
      </c>
      <c r="C45000">
        <v>5.42</v>
      </c>
      <c r="D45000">
        <v>98.61</v>
      </c>
    </row>
    <row r="45001" spans="1:4">
      <c r="A45001" s="29">
        <v>43958</v>
      </c>
      <c r="B45001" s="30">
        <v>0.22916666666666666</v>
      </c>
      <c r="C45001">
        <v>5.47</v>
      </c>
      <c r="D45001">
        <v>98.56</v>
      </c>
    </row>
    <row r="45002" spans="1:4">
      <c r="A45002" s="29">
        <v>43958</v>
      </c>
      <c r="B45002" s="30">
        <v>0.23958333333333334</v>
      </c>
      <c r="C45002">
        <v>5.5</v>
      </c>
      <c r="D45002">
        <v>98.53</v>
      </c>
    </row>
    <row r="45003" spans="1:4">
      <c r="A45003" s="29">
        <v>43958</v>
      </c>
      <c r="B45003" s="30">
        <v>0.25</v>
      </c>
      <c r="C45003">
        <v>5.52</v>
      </c>
      <c r="D45003">
        <v>98.51</v>
      </c>
    </row>
    <row r="45004" spans="1:4">
      <c r="A45004" s="29">
        <v>43958</v>
      </c>
      <c r="B45004" s="30">
        <v>0.26041666666666669</v>
      </c>
      <c r="C45004">
        <v>5.55</v>
      </c>
      <c r="D45004">
        <v>98.48</v>
      </c>
    </row>
    <row r="45005" spans="1:4">
      <c r="A45005" s="29">
        <v>43958</v>
      </c>
      <c r="B45005" s="30">
        <v>0.27083333333333331</v>
      </c>
      <c r="C45005">
        <v>5.56</v>
      </c>
      <c r="D45005">
        <v>98.47</v>
      </c>
    </row>
    <row r="45006" spans="1:4">
      <c r="A45006" s="29">
        <v>43958</v>
      </c>
      <c r="B45006" s="30">
        <v>0.28125</v>
      </c>
      <c r="C45006">
        <v>5.45</v>
      </c>
      <c r="D45006">
        <v>98.58</v>
      </c>
    </row>
    <row r="45007" spans="1:4">
      <c r="A45007" s="29">
        <v>43958</v>
      </c>
      <c r="B45007" s="30">
        <v>0.29166666666666669</v>
      </c>
      <c r="C45007">
        <v>5.21</v>
      </c>
      <c r="D45007">
        <v>98.820000000000007</v>
      </c>
    </row>
    <row r="45008" spans="1:4">
      <c r="A45008" s="29">
        <v>43958</v>
      </c>
      <c r="B45008" s="30">
        <v>0.30208333333333331</v>
      </c>
      <c r="C45008">
        <v>5.1100000000000003</v>
      </c>
      <c r="D45008">
        <v>98.92</v>
      </c>
    </row>
    <row r="45009" spans="1:4">
      <c r="A45009" s="29">
        <v>43958</v>
      </c>
      <c r="B45009" s="30">
        <v>0.3125</v>
      </c>
      <c r="C45009">
        <v>5.34</v>
      </c>
      <c r="D45009">
        <v>98.69</v>
      </c>
    </row>
    <row r="45010" spans="1:4">
      <c r="A45010" s="29">
        <v>43958</v>
      </c>
      <c r="B45010" s="30">
        <v>0.32291666666666669</v>
      </c>
      <c r="C45010">
        <v>5.47</v>
      </c>
      <c r="D45010">
        <v>98.56</v>
      </c>
    </row>
    <row r="45011" spans="1:4">
      <c r="A45011" s="29">
        <v>43958</v>
      </c>
      <c r="B45011" s="30">
        <v>0.33333333333333331</v>
      </c>
      <c r="C45011">
        <v>5.52</v>
      </c>
      <c r="D45011">
        <v>98.51</v>
      </c>
    </row>
    <row r="45012" spans="1:4">
      <c r="A45012" s="29">
        <v>43958</v>
      </c>
      <c r="B45012" s="30">
        <v>0.34375</v>
      </c>
      <c r="C45012">
        <v>5.55</v>
      </c>
      <c r="D45012">
        <v>98.48</v>
      </c>
    </row>
    <row r="45013" spans="1:4">
      <c r="A45013" s="29">
        <v>43958</v>
      </c>
      <c r="B45013" s="30">
        <v>0.35416666666666669</v>
      </c>
      <c r="C45013">
        <v>5.57</v>
      </c>
      <c r="D45013">
        <v>98.460000000000008</v>
      </c>
    </row>
    <row r="45014" spans="1:4">
      <c r="A45014" s="29">
        <v>43958</v>
      </c>
      <c r="B45014" s="30">
        <v>0.36458333333333331</v>
      </c>
      <c r="C45014">
        <v>5.6</v>
      </c>
      <c r="D45014">
        <v>98.43</v>
      </c>
    </row>
    <row r="45015" spans="1:4">
      <c r="A45015" s="29">
        <v>43958</v>
      </c>
      <c r="B45015" s="30">
        <v>0.375</v>
      </c>
      <c r="C45015">
        <v>5.61</v>
      </c>
      <c r="D45015">
        <v>98.42</v>
      </c>
    </row>
    <row r="45016" spans="1:4">
      <c r="A45016" s="29">
        <v>43958</v>
      </c>
      <c r="B45016" s="30">
        <v>0.38541666666666669</v>
      </c>
      <c r="C45016">
        <v>5.63</v>
      </c>
      <c r="D45016">
        <v>98.4</v>
      </c>
    </row>
    <row r="45017" spans="1:4">
      <c r="A45017" s="29">
        <v>43958</v>
      </c>
      <c r="B45017" s="30">
        <v>0.39583333333333331</v>
      </c>
      <c r="C45017">
        <v>5.64</v>
      </c>
      <c r="D45017">
        <v>98.39</v>
      </c>
    </row>
    <row r="45018" spans="1:4">
      <c r="A45018" s="29">
        <v>43958</v>
      </c>
      <c r="B45018" s="30">
        <v>0.40625</v>
      </c>
      <c r="C45018">
        <v>5.65</v>
      </c>
      <c r="D45018">
        <v>98.38</v>
      </c>
    </row>
    <row r="45019" spans="1:4">
      <c r="A45019" s="29">
        <v>43958</v>
      </c>
      <c r="B45019" s="30">
        <v>0.41666666666666669</v>
      </c>
      <c r="C45019">
        <v>5.65</v>
      </c>
      <c r="D45019">
        <v>98.38</v>
      </c>
    </row>
    <row r="45020" spans="1:4">
      <c r="A45020" s="29">
        <v>43958</v>
      </c>
      <c r="B45020" s="30">
        <v>0.42708333333333331</v>
      </c>
      <c r="C45020">
        <v>5.65</v>
      </c>
      <c r="D45020">
        <v>98.38</v>
      </c>
    </row>
    <row r="45021" spans="1:4">
      <c r="A45021" s="29">
        <v>43958</v>
      </c>
      <c r="B45021" s="30">
        <v>0.4375</v>
      </c>
      <c r="C45021">
        <v>5.66</v>
      </c>
      <c r="D45021">
        <v>98.37</v>
      </c>
    </row>
    <row r="45022" spans="1:4">
      <c r="A45022" s="29">
        <v>43958</v>
      </c>
      <c r="B45022" s="30">
        <v>0.44791666666666669</v>
      </c>
      <c r="C45022">
        <v>5.66</v>
      </c>
      <c r="D45022">
        <v>98.37</v>
      </c>
    </row>
    <row r="45023" spans="1:4">
      <c r="A45023" s="29">
        <v>43958</v>
      </c>
      <c r="B45023" s="30">
        <v>0.45833333333333331</v>
      </c>
      <c r="C45023">
        <v>5.66</v>
      </c>
      <c r="D45023">
        <v>98.37</v>
      </c>
    </row>
    <row r="45024" spans="1:4">
      <c r="A45024" s="29">
        <v>43958</v>
      </c>
      <c r="B45024" s="30">
        <v>0.46875</v>
      </c>
      <c r="C45024">
        <v>5.66</v>
      </c>
      <c r="D45024">
        <v>98.37</v>
      </c>
    </row>
    <row r="45025" spans="1:4">
      <c r="A45025" s="29">
        <v>43958</v>
      </c>
      <c r="B45025" s="30">
        <v>0.47916666666666669</v>
      </c>
      <c r="C45025">
        <v>5.67</v>
      </c>
      <c r="D45025">
        <v>98.36</v>
      </c>
    </row>
    <row r="45026" spans="1:4">
      <c r="A45026" s="29">
        <v>43958</v>
      </c>
      <c r="B45026" s="30">
        <v>0.48958333333333331</v>
      </c>
      <c r="C45026">
        <v>5.67</v>
      </c>
      <c r="D45026">
        <v>98.36</v>
      </c>
    </row>
    <row r="45027" spans="1:4">
      <c r="A45027" s="29">
        <v>43958</v>
      </c>
      <c r="B45027" s="30">
        <v>0.5</v>
      </c>
      <c r="C45027">
        <v>5.67</v>
      </c>
      <c r="D45027">
        <v>98.36</v>
      </c>
    </row>
    <row r="45028" spans="1:4">
      <c r="A45028" s="29">
        <v>43958</v>
      </c>
      <c r="B45028" s="30">
        <v>0.51041666666666663</v>
      </c>
      <c r="C45028">
        <v>5.68</v>
      </c>
      <c r="D45028">
        <v>98.35</v>
      </c>
    </row>
    <row r="45029" spans="1:4">
      <c r="A45029" s="29">
        <v>43958</v>
      </c>
      <c r="B45029" s="30">
        <v>0.52083333333333337</v>
      </c>
      <c r="C45029">
        <v>5.67</v>
      </c>
      <c r="D45029">
        <v>98.36</v>
      </c>
    </row>
    <row r="45030" spans="1:4">
      <c r="A45030" s="29">
        <v>43958</v>
      </c>
      <c r="B45030" s="30">
        <v>0.53125</v>
      </c>
      <c r="C45030">
        <v>5.68</v>
      </c>
      <c r="D45030">
        <v>98.35</v>
      </c>
    </row>
    <row r="45031" spans="1:4">
      <c r="A45031" s="29">
        <v>43958</v>
      </c>
      <c r="B45031" s="30">
        <v>0.54166666666666663</v>
      </c>
      <c r="C45031">
        <v>5.67</v>
      </c>
      <c r="D45031">
        <v>98.36</v>
      </c>
    </row>
    <row r="45032" spans="1:4">
      <c r="A45032" s="29">
        <v>43958</v>
      </c>
      <c r="B45032" s="30">
        <v>0.55208333333333337</v>
      </c>
      <c r="C45032">
        <v>5.68</v>
      </c>
      <c r="D45032">
        <v>98.35</v>
      </c>
    </row>
    <row r="45033" spans="1:4">
      <c r="A45033" s="29">
        <v>43958</v>
      </c>
      <c r="B45033" s="30">
        <v>0.5625</v>
      </c>
      <c r="C45033">
        <v>5.68</v>
      </c>
      <c r="D45033">
        <v>98.35</v>
      </c>
    </row>
    <row r="45034" spans="1:4">
      <c r="A45034" s="29">
        <v>43958</v>
      </c>
      <c r="B45034" s="30">
        <v>0.57291666666666663</v>
      </c>
      <c r="C45034">
        <v>5.69</v>
      </c>
      <c r="D45034">
        <v>98.34</v>
      </c>
    </row>
    <row r="45035" spans="1:4">
      <c r="A45035" s="29">
        <v>43958</v>
      </c>
      <c r="B45035" s="30">
        <v>0.58333333333333337</v>
      </c>
      <c r="C45035">
        <v>5.68</v>
      </c>
      <c r="D45035">
        <v>98.35</v>
      </c>
    </row>
    <row r="45036" spans="1:4">
      <c r="A45036" s="29">
        <v>43958</v>
      </c>
      <c r="B45036" s="30">
        <v>0.59375</v>
      </c>
      <c r="C45036">
        <v>5.67</v>
      </c>
      <c r="D45036">
        <v>98.36</v>
      </c>
    </row>
    <row r="45037" spans="1:4">
      <c r="A45037" s="29">
        <v>43958</v>
      </c>
      <c r="B45037" s="30">
        <v>0.60416666666666663</v>
      </c>
      <c r="C45037">
        <v>5.69</v>
      </c>
      <c r="D45037">
        <v>98.34</v>
      </c>
    </row>
    <row r="45038" spans="1:4">
      <c r="A45038" s="29">
        <v>43958</v>
      </c>
      <c r="B45038" s="30">
        <v>0.61458333333333337</v>
      </c>
      <c r="C45038">
        <v>5.68</v>
      </c>
      <c r="D45038">
        <v>98.35</v>
      </c>
    </row>
    <row r="45039" spans="1:4">
      <c r="A45039" s="29">
        <v>43958</v>
      </c>
      <c r="B45039" s="30">
        <v>0.625</v>
      </c>
      <c r="C45039">
        <v>5.68</v>
      </c>
      <c r="D45039">
        <v>98.35</v>
      </c>
    </row>
    <row r="45040" spans="1:4">
      <c r="A45040" s="29">
        <v>43958</v>
      </c>
      <c r="B45040" s="30">
        <v>0.63541666666666663</v>
      </c>
      <c r="C45040">
        <v>5.69</v>
      </c>
      <c r="D45040">
        <v>98.34</v>
      </c>
    </row>
    <row r="45041" spans="1:4">
      <c r="A45041" s="29">
        <v>43958</v>
      </c>
      <c r="B45041" s="30">
        <v>0.64583333333333337</v>
      </c>
      <c r="C45041">
        <v>5.68</v>
      </c>
      <c r="D45041">
        <v>98.35</v>
      </c>
    </row>
    <row r="45042" spans="1:4">
      <c r="A45042" s="29">
        <v>43958</v>
      </c>
      <c r="B45042" s="30">
        <v>0.65625</v>
      </c>
      <c r="C45042">
        <v>12.22</v>
      </c>
      <c r="D45042">
        <v>91.81</v>
      </c>
    </row>
    <row r="45043" spans="1:4">
      <c r="A45043" s="29">
        <v>43958</v>
      </c>
      <c r="B45043" s="30">
        <v>0.66666666666666663</v>
      </c>
      <c r="C45043">
        <v>19.649999999999999</v>
      </c>
      <c r="D45043">
        <v>84.38</v>
      </c>
    </row>
    <row r="45044" spans="1:4">
      <c r="A45044" s="29">
        <v>43958</v>
      </c>
      <c r="B45044" s="30">
        <v>0.67708333333333337</v>
      </c>
      <c r="C45044">
        <v>19.809999999999999</v>
      </c>
      <c r="D45044">
        <v>84.22</v>
      </c>
    </row>
    <row r="45045" spans="1:4">
      <c r="A45045" s="29">
        <v>43958</v>
      </c>
      <c r="B45045" s="30">
        <v>0.6875</v>
      </c>
      <c r="C45045">
        <v>19.82</v>
      </c>
      <c r="D45045">
        <v>84.210000000000008</v>
      </c>
    </row>
    <row r="45046" spans="1:4">
      <c r="A45046" s="29">
        <v>43958</v>
      </c>
      <c r="B45046" s="30">
        <v>0.69791666666666663</v>
      </c>
      <c r="C45046">
        <v>13.53</v>
      </c>
      <c r="D45046">
        <v>90.5</v>
      </c>
    </row>
    <row r="45047" spans="1:4">
      <c r="A45047" s="29">
        <v>43958</v>
      </c>
      <c r="B45047" s="30">
        <v>0.70833333333333337</v>
      </c>
      <c r="C45047">
        <v>5.77</v>
      </c>
      <c r="D45047">
        <v>98.26</v>
      </c>
    </row>
    <row r="45048" spans="1:4">
      <c r="A45048" s="29">
        <v>43958</v>
      </c>
      <c r="B45048" s="30">
        <v>0.71875</v>
      </c>
      <c r="C45048">
        <v>5.7</v>
      </c>
      <c r="D45048">
        <v>98.33</v>
      </c>
    </row>
    <row r="45049" spans="1:4">
      <c r="A45049" s="29">
        <v>43958</v>
      </c>
      <c r="B45049" s="30">
        <v>0.72916666666666663</v>
      </c>
      <c r="C45049">
        <v>5.7</v>
      </c>
      <c r="D45049">
        <v>98.33</v>
      </c>
    </row>
    <row r="45050" spans="1:4">
      <c r="A45050" s="29">
        <v>43958</v>
      </c>
      <c r="B45050" s="30">
        <v>0.73958333333333337</v>
      </c>
      <c r="C45050">
        <v>5.69</v>
      </c>
      <c r="D45050">
        <v>98.34</v>
      </c>
    </row>
    <row r="45051" spans="1:4">
      <c r="A45051" s="29">
        <v>43958</v>
      </c>
      <c r="B45051" s="30">
        <v>0.75</v>
      </c>
      <c r="C45051">
        <v>5.69</v>
      </c>
      <c r="D45051">
        <v>98.34</v>
      </c>
    </row>
    <row r="45052" spans="1:4">
      <c r="A45052" s="29">
        <v>43958</v>
      </c>
      <c r="B45052" s="30">
        <v>0.76041666666666663</v>
      </c>
      <c r="C45052">
        <v>5.69</v>
      </c>
      <c r="D45052">
        <v>98.34</v>
      </c>
    </row>
    <row r="45053" spans="1:4">
      <c r="A45053" s="29">
        <v>43958</v>
      </c>
      <c r="B45053" s="30">
        <v>0.77083333333333337</v>
      </c>
      <c r="C45053">
        <v>5.69</v>
      </c>
      <c r="D45053">
        <v>98.34</v>
      </c>
    </row>
    <row r="45054" spans="1:4">
      <c r="A45054" s="29">
        <v>43958</v>
      </c>
      <c r="B45054" s="30">
        <v>0.78125</v>
      </c>
      <c r="C45054">
        <v>5.7</v>
      </c>
      <c r="D45054">
        <v>98.33</v>
      </c>
    </row>
    <row r="45055" spans="1:4">
      <c r="A45055" s="29">
        <v>43958</v>
      </c>
      <c r="B45055" s="30">
        <v>0.79166666666666663</v>
      </c>
      <c r="C45055">
        <v>19.02</v>
      </c>
      <c r="D45055">
        <v>85.01</v>
      </c>
    </row>
    <row r="45056" spans="1:4">
      <c r="A45056" s="29">
        <v>43958</v>
      </c>
      <c r="B45056" s="30">
        <v>0.80208333333333337</v>
      </c>
      <c r="C45056">
        <v>19.47</v>
      </c>
      <c r="D45056">
        <v>84.56</v>
      </c>
    </row>
    <row r="45057" spans="1:4">
      <c r="A45057" s="29">
        <v>43958</v>
      </c>
      <c r="B45057" s="30">
        <v>0.8125</v>
      </c>
      <c r="C45057">
        <v>19.55</v>
      </c>
      <c r="D45057">
        <v>84.48</v>
      </c>
    </row>
    <row r="45058" spans="1:4">
      <c r="A45058" s="29">
        <v>43958</v>
      </c>
      <c r="B45058" s="30">
        <v>0.82291666666666663</v>
      </c>
      <c r="C45058">
        <v>19.57</v>
      </c>
      <c r="D45058">
        <v>84.460000000000008</v>
      </c>
    </row>
    <row r="45059" spans="1:4">
      <c r="A45059" s="29">
        <v>43958</v>
      </c>
      <c r="B45059" s="30">
        <v>0.83333333333333337</v>
      </c>
      <c r="C45059">
        <v>7.17</v>
      </c>
      <c r="D45059">
        <v>96.86</v>
      </c>
    </row>
    <row r="45060" spans="1:4">
      <c r="A45060" s="29">
        <v>43958</v>
      </c>
      <c r="B45060" s="30">
        <v>0.84375</v>
      </c>
      <c r="C45060">
        <v>5.94</v>
      </c>
      <c r="D45060">
        <v>98.09</v>
      </c>
    </row>
    <row r="45061" spans="1:4">
      <c r="A45061" s="29">
        <v>43958</v>
      </c>
      <c r="B45061" s="30">
        <v>0.85416666666666663</v>
      </c>
      <c r="C45061">
        <v>5.86</v>
      </c>
      <c r="D45061">
        <v>98.17</v>
      </c>
    </row>
    <row r="45062" spans="1:4">
      <c r="A45062" s="29">
        <v>43958</v>
      </c>
      <c r="B45062" s="30">
        <v>0.86458333333333337</v>
      </c>
      <c r="C45062">
        <v>5.82</v>
      </c>
      <c r="D45062">
        <v>98.210000000000008</v>
      </c>
    </row>
    <row r="45063" spans="1:4">
      <c r="A45063" s="29">
        <v>43958</v>
      </c>
      <c r="B45063" s="30">
        <v>0.875</v>
      </c>
      <c r="C45063">
        <v>5.79</v>
      </c>
      <c r="D45063">
        <v>98.24</v>
      </c>
    </row>
    <row r="45064" spans="1:4">
      <c r="A45064" s="29">
        <v>43958</v>
      </c>
      <c r="B45064" s="30">
        <v>0.88541666666666663</v>
      </c>
      <c r="C45064">
        <v>5.78</v>
      </c>
      <c r="D45064">
        <v>98.25</v>
      </c>
    </row>
    <row r="45065" spans="1:4">
      <c r="A45065" s="29">
        <v>43958</v>
      </c>
      <c r="B45065" s="30">
        <v>0.89583333333333337</v>
      </c>
      <c r="C45065">
        <v>5.77</v>
      </c>
      <c r="D45065">
        <v>98.26</v>
      </c>
    </row>
    <row r="45066" spans="1:4">
      <c r="A45066" s="29">
        <v>43958</v>
      </c>
      <c r="B45066" s="30">
        <v>0.90625</v>
      </c>
      <c r="C45066">
        <v>5.49</v>
      </c>
      <c r="D45066">
        <v>98.54</v>
      </c>
    </row>
    <row r="45067" spans="1:4">
      <c r="A45067" s="29">
        <v>43958</v>
      </c>
      <c r="B45067" s="30">
        <v>0.91666666666666663</v>
      </c>
      <c r="C45067">
        <v>5.31</v>
      </c>
      <c r="D45067">
        <v>98.72</v>
      </c>
    </row>
    <row r="45068" spans="1:4">
      <c r="A45068" s="29">
        <v>43958</v>
      </c>
      <c r="B45068" s="30">
        <v>0.92708333333333337</v>
      </c>
      <c r="C45068">
        <v>5.23</v>
      </c>
      <c r="D45068">
        <v>98.8</v>
      </c>
    </row>
    <row r="45069" spans="1:4">
      <c r="A45069" s="29">
        <v>43958</v>
      </c>
      <c r="B45069" s="30">
        <v>0.9375</v>
      </c>
      <c r="C45069">
        <v>5.18</v>
      </c>
      <c r="D45069">
        <v>98.85</v>
      </c>
    </row>
    <row r="45070" spans="1:4">
      <c r="A45070" s="29">
        <v>43958</v>
      </c>
      <c r="B45070" s="30">
        <v>0.94791666666666663</v>
      </c>
      <c r="C45070">
        <v>11.76</v>
      </c>
      <c r="D45070">
        <v>92.27</v>
      </c>
    </row>
    <row r="45071" spans="1:4">
      <c r="A45071" s="29">
        <v>43958</v>
      </c>
      <c r="B45071" s="30">
        <v>0.95833333333333337</v>
      </c>
      <c r="C45071">
        <v>19.420000000000002</v>
      </c>
      <c r="D45071">
        <v>84.61</v>
      </c>
    </row>
    <row r="45072" spans="1:4">
      <c r="A45072" s="29">
        <v>43958</v>
      </c>
      <c r="B45072" s="30">
        <v>0.96875</v>
      </c>
      <c r="C45072">
        <v>19.690000000000001</v>
      </c>
      <c r="D45072">
        <v>84.34</v>
      </c>
    </row>
    <row r="45073" spans="1:4">
      <c r="A45073" s="29">
        <v>43958</v>
      </c>
      <c r="B45073" s="30">
        <v>0.97916666666666663</v>
      </c>
      <c r="C45073">
        <v>19.739999999999998</v>
      </c>
      <c r="D45073">
        <v>84.29</v>
      </c>
    </row>
    <row r="45074" spans="1:4">
      <c r="A45074" s="29">
        <v>43958</v>
      </c>
      <c r="B45074" s="30">
        <v>0.98958333333333337</v>
      </c>
      <c r="C45074">
        <v>19.739999999999998</v>
      </c>
      <c r="D45074">
        <v>84.29</v>
      </c>
    </row>
    <row r="45075" spans="1:4">
      <c r="A45075" s="29">
        <v>43959</v>
      </c>
      <c r="B45075" s="30">
        <v>0</v>
      </c>
      <c r="C45075">
        <v>5.61</v>
      </c>
      <c r="D45075">
        <v>98.42</v>
      </c>
    </row>
    <row r="45076" spans="1:4">
      <c r="A45076" s="29">
        <v>43959</v>
      </c>
      <c r="B45076" s="30">
        <v>1.0416666666666666E-2</v>
      </c>
      <c r="C45076">
        <v>5.23</v>
      </c>
      <c r="D45076">
        <v>98.8</v>
      </c>
    </row>
    <row r="45077" spans="1:4">
      <c r="A45077" s="29">
        <v>43959</v>
      </c>
      <c r="B45077" s="30">
        <v>2.0833333333333332E-2</v>
      </c>
      <c r="C45077">
        <v>5.15</v>
      </c>
      <c r="D45077">
        <v>98.88</v>
      </c>
    </row>
    <row r="45078" spans="1:4">
      <c r="A45078" s="29">
        <v>43959</v>
      </c>
      <c r="B45078" s="30">
        <v>3.125E-2</v>
      </c>
      <c r="C45078">
        <v>5.0999999999999996</v>
      </c>
      <c r="D45078">
        <v>98.93</v>
      </c>
    </row>
    <row r="45079" spans="1:4">
      <c r="A45079" s="29">
        <v>43959</v>
      </c>
      <c r="B45079" s="30">
        <v>4.1666666666666664E-2</v>
      </c>
      <c r="C45079">
        <v>5.0599999999999996</v>
      </c>
      <c r="D45079">
        <v>98.97</v>
      </c>
    </row>
    <row r="45080" spans="1:4">
      <c r="A45080" s="29">
        <v>43959</v>
      </c>
      <c r="B45080" s="30">
        <v>5.2083333333333336E-2</v>
      </c>
      <c r="C45080">
        <v>5.04</v>
      </c>
      <c r="D45080">
        <v>98.99</v>
      </c>
    </row>
    <row r="45081" spans="1:4">
      <c r="A45081" s="29">
        <v>43959</v>
      </c>
      <c r="B45081" s="30">
        <v>6.25E-2</v>
      </c>
      <c r="C45081">
        <v>5.01</v>
      </c>
      <c r="D45081">
        <v>99.02</v>
      </c>
    </row>
    <row r="45082" spans="1:4">
      <c r="A45082" s="29">
        <v>43959</v>
      </c>
      <c r="B45082" s="30">
        <v>7.2916666666666671E-2</v>
      </c>
      <c r="C45082">
        <v>5</v>
      </c>
      <c r="D45082">
        <v>99.03</v>
      </c>
    </row>
    <row r="45083" spans="1:4">
      <c r="A45083" s="29">
        <v>43959</v>
      </c>
      <c r="B45083" s="30">
        <v>8.3333333333333329E-2</v>
      </c>
      <c r="C45083">
        <v>16.05</v>
      </c>
      <c r="D45083">
        <v>87.98</v>
      </c>
    </row>
    <row r="45084" spans="1:4">
      <c r="A45084" s="29">
        <v>43959</v>
      </c>
      <c r="B45084" s="30">
        <v>9.375E-2</v>
      </c>
      <c r="C45084">
        <v>16.28</v>
      </c>
      <c r="D45084">
        <v>87.75</v>
      </c>
    </row>
    <row r="45085" spans="1:4">
      <c r="A45085" s="29">
        <v>43959</v>
      </c>
      <c r="B45085" s="30">
        <v>0.10416666666666667</v>
      </c>
      <c r="C45085">
        <v>16.2</v>
      </c>
      <c r="D45085">
        <v>87.83</v>
      </c>
    </row>
    <row r="45086" spans="1:4">
      <c r="A45086" s="29">
        <v>43959</v>
      </c>
      <c r="B45086" s="30">
        <v>0.11458333333333333</v>
      </c>
      <c r="C45086">
        <v>16.190000000000001</v>
      </c>
      <c r="D45086">
        <v>87.84</v>
      </c>
    </row>
    <row r="45087" spans="1:4">
      <c r="A45087" s="29">
        <v>43959</v>
      </c>
      <c r="B45087" s="30">
        <v>0.125</v>
      </c>
      <c r="C45087">
        <v>16.22</v>
      </c>
      <c r="D45087">
        <v>87.81</v>
      </c>
    </row>
    <row r="45088" spans="1:4">
      <c r="A45088" s="29">
        <v>43959</v>
      </c>
      <c r="B45088" s="30">
        <v>0.13541666666666666</v>
      </c>
      <c r="C45088">
        <v>7.46</v>
      </c>
      <c r="D45088">
        <v>96.570000000000007</v>
      </c>
    </row>
    <row r="45089" spans="1:4">
      <c r="A45089" s="29">
        <v>43959</v>
      </c>
      <c r="B45089" s="30">
        <v>0.14583333333333334</v>
      </c>
      <c r="C45089">
        <v>5.18</v>
      </c>
      <c r="D45089">
        <v>98.85</v>
      </c>
    </row>
    <row r="45090" spans="1:4">
      <c r="A45090" s="29">
        <v>43959</v>
      </c>
      <c r="B45090" s="30">
        <v>0.15625</v>
      </c>
      <c r="C45090">
        <v>5.08</v>
      </c>
      <c r="D45090">
        <v>98.95</v>
      </c>
    </row>
    <row r="45091" spans="1:4">
      <c r="A45091" s="29">
        <v>43959</v>
      </c>
      <c r="B45091" s="30">
        <v>0.16666666666666666</v>
      </c>
      <c r="C45091">
        <v>5.03</v>
      </c>
      <c r="D45091">
        <v>99</v>
      </c>
    </row>
    <row r="45092" spans="1:4">
      <c r="A45092" s="29">
        <v>43959</v>
      </c>
      <c r="B45092" s="30">
        <v>0.17708333333333334</v>
      </c>
      <c r="C45092">
        <v>5</v>
      </c>
      <c r="D45092">
        <v>99.03</v>
      </c>
    </row>
    <row r="45093" spans="1:4">
      <c r="A45093" s="29">
        <v>43959</v>
      </c>
      <c r="B45093" s="30">
        <v>0.1875</v>
      </c>
      <c r="C45093">
        <v>4.9800000000000004</v>
      </c>
      <c r="D45093">
        <v>99.05</v>
      </c>
    </row>
    <row r="45094" spans="1:4">
      <c r="A45094" s="29">
        <v>43959</v>
      </c>
      <c r="B45094" s="30">
        <v>0.19791666666666666</v>
      </c>
      <c r="C45094">
        <v>4.96</v>
      </c>
      <c r="D45094">
        <v>99.070000000000007</v>
      </c>
    </row>
    <row r="45095" spans="1:4">
      <c r="A45095" s="29">
        <v>43959</v>
      </c>
      <c r="B45095" s="30">
        <v>0.20833333333333334</v>
      </c>
      <c r="C45095">
        <v>5.0199999999999996</v>
      </c>
      <c r="D45095">
        <v>99.01</v>
      </c>
    </row>
    <row r="45096" spans="1:4">
      <c r="A45096" s="29">
        <v>43959</v>
      </c>
      <c r="B45096" s="30">
        <v>0.21875</v>
      </c>
      <c r="C45096">
        <v>5.3</v>
      </c>
      <c r="D45096">
        <v>98.73</v>
      </c>
    </row>
    <row r="45097" spans="1:4">
      <c r="A45097" s="29">
        <v>43959</v>
      </c>
      <c r="B45097" s="30">
        <v>0.22916666666666666</v>
      </c>
      <c r="C45097">
        <v>5.4</v>
      </c>
      <c r="D45097">
        <v>98.63</v>
      </c>
    </row>
    <row r="45098" spans="1:4">
      <c r="A45098" s="29">
        <v>43959</v>
      </c>
      <c r="B45098" s="30">
        <v>0.23958333333333334</v>
      </c>
      <c r="C45098">
        <v>5.46</v>
      </c>
      <c r="D45098">
        <v>98.570000000000007</v>
      </c>
    </row>
    <row r="45099" spans="1:4">
      <c r="A45099" s="29">
        <v>43959</v>
      </c>
      <c r="B45099" s="30">
        <v>0.25</v>
      </c>
      <c r="C45099">
        <v>5.49</v>
      </c>
      <c r="D45099">
        <v>98.54</v>
      </c>
    </row>
    <row r="45100" spans="1:4">
      <c r="A45100" s="29">
        <v>43959</v>
      </c>
      <c r="B45100" s="30">
        <v>0.26041666666666669</v>
      </c>
      <c r="C45100">
        <v>5.52</v>
      </c>
      <c r="D45100">
        <v>98.51</v>
      </c>
    </row>
    <row r="45101" spans="1:4">
      <c r="A45101" s="29">
        <v>43959</v>
      </c>
      <c r="B45101" s="30">
        <v>0.27083333333333331</v>
      </c>
      <c r="C45101">
        <v>5.54</v>
      </c>
      <c r="D45101">
        <v>98.49</v>
      </c>
    </row>
    <row r="45102" spans="1:4">
      <c r="A45102" s="29">
        <v>43959</v>
      </c>
      <c r="B45102" s="30">
        <v>0.28125</v>
      </c>
      <c r="C45102">
        <v>5.55</v>
      </c>
      <c r="D45102">
        <v>98.48</v>
      </c>
    </row>
    <row r="45103" spans="1:4">
      <c r="A45103" s="29">
        <v>43959</v>
      </c>
      <c r="B45103" s="30">
        <v>0.29166666666666669</v>
      </c>
      <c r="C45103">
        <v>5.57</v>
      </c>
      <c r="D45103">
        <v>98.460000000000008</v>
      </c>
    </row>
    <row r="45104" spans="1:4">
      <c r="A45104" s="29">
        <v>43959</v>
      </c>
      <c r="B45104" s="30">
        <v>0.30208333333333331</v>
      </c>
      <c r="C45104">
        <v>5.58</v>
      </c>
      <c r="D45104">
        <v>98.45</v>
      </c>
    </row>
    <row r="45105" spans="1:4">
      <c r="A45105" s="29">
        <v>43959</v>
      </c>
      <c r="B45105" s="30">
        <v>0.3125</v>
      </c>
      <c r="C45105">
        <v>5.59</v>
      </c>
      <c r="D45105">
        <v>98.44</v>
      </c>
    </row>
    <row r="45106" spans="1:4">
      <c r="A45106" s="29">
        <v>43959</v>
      </c>
      <c r="B45106" s="30">
        <v>0.32291666666666669</v>
      </c>
      <c r="C45106">
        <v>5.61</v>
      </c>
      <c r="D45106">
        <v>98.42</v>
      </c>
    </row>
    <row r="45107" spans="1:4">
      <c r="A45107" s="29">
        <v>43959</v>
      </c>
      <c r="B45107" s="30">
        <v>0.33333333333333331</v>
      </c>
      <c r="C45107">
        <v>5.6</v>
      </c>
      <c r="D45107">
        <v>98.43</v>
      </c>
    </row>
    <row r="45108" spans="1:4">
      <c r="A45108" s="29">
        <v>43959</v>
      </c>
      <c r="B45108" s="30">
        <v>0.34375</v>
      </c>
      <c r="C45108">
        <v>5.62</v>
      </c>
      <c r="D45108">
        <v>98.41</v>
      </c>
    </row>
    <row r="45109" spans="1:4">
      <c r="A45109" s="29">
        <v>43959</v>
      </c>
      <c r="B45109" s="30">
        <v>0.35416666666666669</v>
      </c>
      <c r="C45109">
        <v>5.63</v>
      </c>
      <c r="D45109">
        <v>98.4</v>
      </c>
    </row>
    <row r="45110" spans="1:4">
      <c r="A45110" s="29">
        <v>43959</v>
      </c>
      <c r="B45110" s="30">
        <v>0.36458333333333331</v>
      </c>
      <c r="C45110">
        <v>5.57</v>
      </c>
      <c r="D45110">
        <v>98.460000000000008</v>
      </c>
    </row>
    <row r="45111" spans="1:4">
      <c r="A45111" s="29">
        <v>43959</v>
      </c>
      <c r="B45111" s="30">
        <v>0.375</v>
      </c>
      <c r="C45111">
        <v>5.29</v>
      </c>
      <c r="D45111">
        <v>98.74</v>
      </c>
    </row>
    <row r="45112" spans="1:4">
      <c r="A45112" s="29">
        <v>43959</v>
      </c>
      <c r="B45112" s="30">
        <v>0.38541666666666669</v>
      </c>
      <c r="C45112">
        <v>5.18</v>
      </c>
      <c r="D45112">
        <v>98.85</v>
      </c>
    </row>
    <row r="45113" spans="1:4">
      <c r="A45113" s="29">
        <v>43959</v>
      </c>
      <c r="B45113" s="30">
        <v>0.39583333333333331</v>
      </c>
      <c r="C45113">
        <v>5.28</v>
      </c>
      <c r="D45113">
        <v>98.75</v>
      </c>
    </row>
    <row r="45114" spans="1:4">
      <c r="A45114" s="29">
        <v>43959</v>
      </c>
      <c r="B45114" s="30">
        <v>0.40625</v>
      </c>
      <c r="C45114">
        <v>5.48</v>
      </c>
      <c r="D45114">
        <v>98.55</v>
      </c>
    </row>
    <row r="45115" spans="1:4">
      <c r="A45115" s="29">
        <v>43959</v>
      </c>
      <c r="B45115" s="30">
        <v>0.41666666666666669</v>
      </c>
      <c r="C45115">
        <v>5.54</v>
      </c>
      <c r="D45115">
        <v>98.49</v>
      </c>
    </row>
    <row r="45116" spans="1:4">
      <c r="A45116" s="29">
        <v>43959</v>
      </c>
      <c r="B45116" s="30">
        <v>0.42708333333333331</v>
      </c>
      <c r="C45116">
        <v>5.58</v>
      </c>
      <c r="D45116">
        <v>98.45</v>
      </c>
    </row>
    <row r="45117" spans="1:4">
      <c r="A45117" s="29">
        <v>43959</v>
      </c>
      <c r="B45117" s="30">
        <v>0.4375</v>
      </c>
      <c r="C45117">
        <v>5.59</v>
      </c>
      <c r="D45117">
        <v>98.44</v>
      </c>
    </row>
    <row r="45118" spans="1:4">
      <c r="A45118" s="29">
        <v>43959</v>
      </c>
      <c r="B45118" s="30">
        <v>0.44791666666666669</v>
      </c>
      <c r="C45118">
        <v>5.61</v>
      </c>
      <c r="D45118">
        <v>98.42</v>
      </c>
    </row>
    <row r="45119" spans="1:4">
      <c r="A45119" s="29">
        <v>43959</v>
      </c>
      <c r="B45119" s="30">
        <v>0.45833333333333331</v>
      </c>
      <c r="C45119">
        <v>5.62</v>
      </c>
      <c r="D45119">
        <v>98.41</v>
      </c>
    </row>
    <row r="45120" spans="1:4">
      <c r="A45120" s="29">
        <v>43959</v>
      </c>
      <c r="B45120" s="30">
        <v>0.46875</v>
      </c>
      <c r="C45120">
        <v>5.63</v>
      </c>
      <c r="D45120">
        <v>98.4</v>
      </c>
    </row>
    <row r="45121" spans="1:4">
      <c r="A45121" s="29">
        <v>43959</v>
      </c>
      <c r="B45121" s="30">
        <v>0.47916666666666669</v>
      </c>
      <c r="C45121">
        <v>5.64</v>
      </c>
      <c r="D45121">
        <v>98.39</v>
      </c>
    </row>
    <row r="45122" spans="1:4">
      <c r="A45122" s="29">
        <v>43959</v>
      </c>
      <c r="B45122" s="30">
        <v>0.48958333333333331</v>
      </c>
      <c r="C45122">
        <v>5.64</v>
      </c>
      <c r="D45122">
        <v>98.39</v>
      </c>
    </row>
    <row r="45123" spans="1:4">
      <c r="A45123" s="29">
        <v>43959</v>
      </c>
      <c r="B45123" s="30">
        <v>0.5</v>
      </c>
      <c r="C45123">
        <v>5.65</v>
      </c>
      <c r="D45123">
        <v>98.38</v>
      </c>
    </row>
    <row r="45124" spans="1:4">
      <c r="A45124" s="29">
        <v>43959</v>
      </c>
      <c r="B45124" s="30">
        <v>0.51041666666666663</v>
      </c>
      <c r="C45124">
        <v>5.65</v>
      </c>
      <c r="D45124">
        <v>98.38</v>
      </c>
    </row>
    <row r="45125" spans="1:4">
      <c r="A45125" s="29">
        <v>43959</v>
      </c>
      <c r="B45125" s="30">
        <v>0.52083333333333337</v>
      </c>
      <c r="C45125">
        <v>5.66</v>
      </c>
      <c r="D45125">
        <v>98.37</v>
      </c>
    </row>
    <row r="45126" spans="1:4">
      <c r="A45126" s="29">
        <v>43959</v>
      </c>
      <c r="B45126" s="30">
        <v>0.53125</v>
      </c>
      <c r="C45126">
        <v>5.66</v>
      </c>
      <c r="D45126">
        <v>98.37</v>
      </c>
    </row>
    <row r="45127" spans="1:4">
      <c r="A45127" s="29">
        <v>43959</v>
      </c>
      <c r="B45127" s="30">
        <v>0.54166666666666663</v>
      </c>
      <c r="C45127">
        <v>5.66</v>
      </c>
      <c r="D45127">
        <v>98.37</v>
      </c>
    </row>
    <row r="45128" spans="1:4">
      <c r="A45128" s="29">
        <v>43959</v>
      </c>
      <c r="B45128" s="30">
        <v>0.55208333333333337</v>
      </c>
      <c r="C45128">
        <v>5.66</v>
      </c>
      <c r="D45128">
        <v>98.37</v>
      </c>
    </row>
    <row r="45129" spans="1:4">
      <c r="A45129" s="29">
        <v>43959</v>
      </c>
      <c r="B45129" s="30">
        <v>0.5625</v>
      </c>
      <c r="C45129">
        <v>5.67</v>
      </c>
      <c r="D45129">
        <v>98.36</v>
      </c>
    </row>
    <row r="45130" spans="1:4">
      <c r="A45130" s="29">
        <v>43959</v>
      </c>
      <c r="B45130" s="30">
        <v>0.57291666666666663</v>
      </c>
      <c r="C45130">
        <v>5.67</v>
      </c>
      <c r="D45130">
        <v>98.36</v>
      </c>
    </row>
    <row r="45131" spans="1:4">
      <c r="A45131" s="29">
        <v>43959</v>
      </c>
      <c r="B45131" s="30">
        <v>0.58333333333333337</v>
      </c>
      <c r="C45131">
        <v>5.67</v>
      </c>
      <c r="D45131">
        <v>98.36</v>
      </c>
    </row>
    <row r="45132" spans="1:4">
      <c r="A45132" s="29">
        <v>43959</v>
      </c>
      <c r="B45132" s="30">
        <v>0.59375</v>
      </c>
      <c r="C45132">
        <v>5.67</v>
      </c>
      <c r="D45132">
        <v>98.36</v>
      </c>
    </row>
    <row r="45133" spans="1:4">
      <c r="A45133" s="29">
        <v>43959</v>
      </c>
      <c r="B45133" s="30">
        <v>0.60416666666666663</v>
      </c>
      <c r="C45133">
        <v>5.52</v>
      </c>
      <c r="D45133">
        <v>98.51</v>
      </c>
    </row>
    <row r="45134" spans="1:4">
      <c r="A45134" s="29">
        <v>43959</v>
      </c>
      <c r="B45134" s="30">
        <v>0.61458333333333337</v>
      </c>
      <c r="C45134">
        <v>5.28</v>
      </c>
      <c r="D45134">
        <v>98.75</v>
      </c>
    </row>
    <row r="45135" spans="1:4">
      <c r="A45135" s="29">
        <v>43959</v>
      </c>
      <c r="B45135" s="30">
        <v>0.625</v>
      </c>
      <c r="C45135">
        <v>5.18</v>
      </c>
      <c r="D45135">
        <v>98.85</v>
      </c>
    </row>
    <row r="45136" spans="1:4">
      <c r="A45136" s="29">
        <v>43959</v>
      </c>
      <c r="B45136" s="30">
        <v>0.63541666666666663</v>
      </c>
      <c r="C45136">
        <v>5.18</v>
      </c>
      <c r="D45136">
        <v>98.85</v>
      </c>
    </row>
    <row r="45137" spans="1:4">
      <c r="A45137" s="29">
        <v>43959</v>
      </c>
      <c r="B45137" s="30">
        <v>0.64583333333333337</v>
      </c>
      <c r="C45137">
        <v>5.43</v>
      </c>
      <c r="D45137">
        <v>98.6</v>
      </c>
    </row>
    <row r="45138" spans="1:4">
      <c r="A45138" s="29">
        <v>43959</v>
      </c>
      <c r="B45138" s="30">
        <v>0.65625</v>
      </c>
      <c r="C45138">
        <v>11.66</v>
      </c>
      <c r="D45138">
        <v>92.37</v>
      </c>
    </row>
    <row r="45139" spans="1:4">
      <c r="A45139" s="29">
        <v>43959</v>
      </c>
      <c r="B45139" s="30">
        <v>0.66666666666666663</v>
      </c>
      <c r="C45139">
        <v>16.600000000000001</v>
      </c>
      <c r="D45139">
        <v>87.43</v>
      </c>
    </row>
    <row r="45140" spans="1:4">
      <c r="A45140" s="29">
        <v>43959</v>
      </c>
      <c r="B45140" s="30">
        <v>0.67708333333333337</v>
      </c>
      <c r="C45140">
        <v>16.649999999999999</v>
      </c>
      <c r="D45140">
        <v>87.38</v>
      </c>
    </row>
    <row r="45141" spans="1:4">
      <c r="A45141" s="29">
        <v>43959</v>
      </c>
      <c r="B45141" s="30">
        <v>0.6875</v>
      </c>
      <c r="C45141">
        <v>15.25</v>
      </c>
      <c r="D45141">
        <v>88.78</v>
      </c>
    </row>
    <row r="45142" spans="1:4">
      <c r="A45142" s="29">
        <v>43959</v>
      </c>
      <c r="B45142" s="30">
        <v>0.69791666666666663</v>
      </c>
      <c r="C45142">
        <v>15.33</v>
      </c>
      <c r="D45142">
        <v>88.7</v>
      </c>
    </row>
    <row r="45143" spans="1:4">
      <c r="A45143" s="29">
        <v>43959</v>
      </c>
      <c r="B45143" s="30">
        <v>0.70833333333333337</v>
      </c>
      <c r="C45143">
        <v>15.43</v>
      </c>
      <c r="D45143">
        <v>88.6</v>
      </c>
    </row>
    <row r="45144" spans="1:4">
      <c r="A45144" s="29">
        <v>43959</v>
      </c>
      <c r="B45144" s="30">
        <v>0.71875</v>
      </c>
      <c r="C45144">
        <v>15.47</v>
      </c>
      <c r="D45144">
        <v>88.56</v>
      </c>
    </row>
    <row r="45145" spans="1:4">
      <c r="A45145" s="29">
        <v>43959</v>
      </c>
      <c r="B45145" s="30">
        <v>0.72916666666666663</v>
      </c>
      <c r="C45145">
        <v>15.41</v>
      </c>
      <c r="D45145">
        <v>88.62</v>
      </c>
    </row>
    <row r="45146" spans="1:4">
      <c r="A45146" s="29">
        <v>43959</v>
      </c>
      <c r="B45146" s="30">
        <v>0.73958333333333337</v>
      </c>
      <c r="C45146">
        <v>15.44</v>
      </c>
      <c r="D45146">
        <v>88.59</v>
      </c>
    </row>
    <row r="45147" spans="1:4">
      <c r="A45147" s="29">
        <v>43959</v>
      </c>
      <c r="B45147" s="30">
        <v>0.75</v>
      </c>
      <c r="C45147">
        <v>15.49</v>
      </c>
      <c r="D45147">
        <v>88.54</v>
      </c>
    </row>
    <row r="45148" spans="1:4">
      <c r="A45148" s="29">
        <v>43959</v>
      </c>
      <c r="B45148" s="30">
        <v>0.76041666666666663</v>
      </c>
      <c r="C45148">
        <v>15.46</v>
      </c>
      <c r="D45148">
        <v>88.57</v>
      </c>
    </row>
    <row r="45149" spans="1:4">
      <c r="A45149" s="29">
        <v>43959</v>
      </c>
      <c r="B45149" s="30">
        <v>0.77083333333333337</v>
      </c>
      <c r="C45149">
        <v>14.28</v>
      </c>
      <c r="D45149">
        <v>89.75</v>
      </c>
    </row>
    <row r="45150" spans="1:4">
      <c r="A45150" s="29">
        <v>43959</v>
      </c>
      <c r="B45150" s="30">
        <v>0.78125</v>
      </c>
      <c r="C45150">
        <v>6.02</v>
      </c>
      <c r="D45150">
        <v>98.01</v>
      </c>
    </row>
    <row r="45151" spans="1:4">
      <c r="A45151" s="29">
        <v>43959</v>
      </c>
      <c r="B45151" s="30">
        <v>0.79166666666666663</v>
      </c>
      <c r="C45151">
        <v>5.84</v>
      </c>
      <c r="D45151">
        <v>98.19</v>
      </c>
    </row>
    <row r="45152" spans="1:4">
      <c r="A45152" s="29">
        <v>43959</v>
      </c>
      <c r="B45152" s="30">
        <v>0.80208333333333337</v>
      </c>
      <c r="C45152">
        <v>5.8</v>
      </c>
      <c r="D45152">
        <v>98.23</v>
      </c>
    </row>
    <row r="45153" spans="1:4">
      <c r="A45153" s="29">
        <v>43959</v>
      </c>
      <c r="B45153" s="30">
        <v>0.8125</v>
      </c>
      <c r="C45153">
        <v>5.77</v>
      </c>
      <c r="D45153">
        <v>98.26</v>
      </c>
    </row>
    <row r="45154" spans="1:4">
      <c r="A45154" s="29">
        <v>43959</v>
      </c>
      <c r="B45154" s="30">
        <v>0.82291666666666663</v>
      </c>
      <c r="C45154">
        <v>5.76</v>
      </c>
      <c r="D45154">
        <v>98.27</v>
      </c>
    </row>
    <row r="45155" spans="1:4">
      <c r="A45155" s="29">
        <v>43959</v>
      </c>
      <c r="B45155" s="30">
        <v>0.83333333333333337</v>
      </c>
      <c r="C45155">
        <v>5.74</v>
      </c>
      <c r="D45155">
        <v>98.29</v>
      </c>
    </row>
    <row r="45156" spans="1:4">
      <c r="A45156" s="29">
        <v>43959</v>
      </c>
      <c r="B45156" s="30">
        <v>0.84375</v>
      </c>
      <c r="C45156">
        <v>5.74</v>
      </c>
      <c r="D45156">
        <v>98.29</v>
      </c>
    </row>
    <row r="45157" spans="1:4">
      <c r="A45157" s="29">
        <v>43959</v>
      </c>
      <c r="B45157" s="30">
        <v>0.85416666666666663</v>
      </c>
      <c r="C45157">
        <v>5.73</v>
      </c>
      <c r="D45157">
        <v>98.3</v>
      </c>
    </row>
    <row r="45158" spans="1:4">
      <c r="A45158" s="29">
        <v>43959</v>
      </c>
      <c r="B45158" s="30">
        <v>0.86458333333333337</v>
      </c>
      <c r="C45158">
        <v>5.73</v>
      </c>
      <c r="D45158">
        <v>98.3</v>
      </c>
    </row>
    <row r="45159" spans="1:4">
      <c r="A45159" s="29">
        <v>43959</v>
      </c>
      <c r="B45159" s="30">
        <v>0.875</v>
      </c>
      <c r="C45159">
        <v>5.72</v>
      </c>
      <c r="D45159">
        <v>98.31</v>
      </c>
    </row>
    <row r="45160" spans="1:4">
      <c r="A45160" s="29">
        <v>43959</v>
      </c>
      <c r="B45160" s="30">
        <v>0.88541666666666663</v>
      </c>
      <c r="C45160">
        <v>5.72</v>
      </c>
      <c r="D45160">
        <v>98.31</v>
      </c>
    </row>
    <row r="45161" spans="1:4">
      <c r="A45161" s="29">
        <v>43959</v>
      </c>
      <c r="B45161" s="30">
        <v>0.89583333333333337</v>
      </c>
      <c r="C45161">
        <v>5.71</v>
      </c>
      <c r="D45161">
        <v>98.320000000000007</v>
      </c>
    </row>
    <row r="45162" spans="1:4">
      <c r="A45162" s="29">
        <v>43959</v>
      </c>
      <c r="B45162" s="30">
        <v>0.90625</v>
      </c>
      <c r="C45162">
        <v>5.71</v>
      </c>
      <c r="D45162">
        <v>98.320000000000007</v>
      </c>
    </row>
    <row r="45163" spans="1:4">
      <c r="A45163" s="29">
        <v>43959</v>
      </c>
      <c r="B45163" s="30">
        <v>0.91666666666666663</v>
      </c>
      <c r="C45163">
        <v>5.67</v>
      </c>
      <c r="D45163">
        <v>98.36</v>
      </c>
    </row>
    <row r="45164" spans="1:4">
      <c r="A45164" s="29">
        <v>43959</v>
      </c>
      <c r="B45164" s="30">
        <v>0.92708333333333337</v>
      </c>
      <c r="C45164">
        <v>5.37</v>
      </c>
      <c r="D45164">
        <v>98.66</v>
      </c>
    </row>
    <row r="45165" spans="1:4">
      <c r="A45165" s="29">
        <v>43959</v>
      </c>
      <c r="B45165" s="30">
        <v>0.9375</v>
      </c>
      <c r="C45165">
        <v>5.24</v>
      </c>
      <c r="D45165">
        <v>98.79</v>
      </c>
    </row>
    <row r="45166" spans="1:4">
      <c r="A45166" s="29">
        <v>43959</v>
      </c>
      <c r="B45166" s="30">
        <v>0.94791666666666663</v>
      </c>
      <c r="C45166">
        <v>5.17</v>
      </c>
      <c r="D45166">
        <v>98.86</v>
      </c>
    </row>
    <row r="45167" spans="1:4">
      <c r="A45167" s="29">
        <v>43959</v>
      </c>
      <c r="B45167" s="30">
        <v>0.95833333333333337</v>
      </c>
      <c r="C45167">
        <v>5.12</v>
      </c>
      <c r="D45167">
        <v>98.91</v>
      </c>
    </row>
    <row r="45168" spans="1:4">
      <c r="A45168" s="29">
        <v>43959</v>
      </c>
      <c r="B45168" s="30">
        <v>0.96875</v>
      </c>
      <c r="C45168">
        <v>5.09</v>
      </c>
      <c r="D45168">
        <v>98.94</v>
      </c>
    </row>
    <row r="45169" spans="1:4">
      <c r="A45169" s="29">
        <v>43959</v>
      </c>
      <c r="B45169" s="30">
        <v>0.97916666666666663</v>
      </c>
      <c r="C45169">
        <v>11.92</v>
      </c>
      <c r="D45169">
        <v>92.11</v>
      </c>
    </row>
    <row r="45170" spans="1:4">
      <c r="A45170" s="29">
        <v>43959</v>
      </c>
      <c r="B45170" s="30">
        <v>0.98958333333333337</v>
      </c>
      <c r="C45170">
        <v>16.12</v>
      </c>
      <c r="D45170">
        <v>87.91</v>
      </c>
    </row>
    <row r="45171" spans="1:4">
      <c r="A45171" s="29">
        <v>43960</v>
      </c>
      <c r="B45171" s="30">
        <v>0</v>
      </c>
      <c r="C45171">
        <v>16.170000000000002</v>
      </c>
      <c r="D45171">
        <v>87.86</v>
      </c>
    </row>
    <row r="45172" spans="1:4">
      <c r="A45172" s="29">
        <v>43960</v>
      </c>
      <c r="B45172" s="30">
        <v>1.0416666666666666E-2</v>
      </c>
      <c r="C45172">
        <v>18.14</v>
      </c>
      <c r="D45172">
        <v>85.89</v>
      </c>
    </row>
    <row r="45173" spans="1:4">
      <c r="A45173" s="29">
        <v>43960</v>
      </c>
      <c r="B45173" s="30">
        <v>2.0833333333333332E-2</v>
      </c>
      <c r="C45173">
        <v>19.61</v>
      </c>
      <c r="D45173">
        <v>84.42</v>
      </c>
    </row>
    <row r="45174" spans="1:4">
      <c r="A45174" s="29">
        <v>43960</v>
      </c>
      <c r="B45174" s="30">
        <v>3.125E-2</v>
      </c>
      <c r="C45174">
        <v>5.86</v>
      </c>
      <c r="D45174">
        <v>98.17</v>
      </c>
    </row>
    <row r="45175" spans="1:4">
      <c r="A45175" s="29">
        <v>43960</v>
      </c>
      <c r="B45175" s="30">
        <v>4.1666666666666664E-2</v>
      </c>
      <c r="C45175">
        <v>5.17</v>
      </c>
      <c r="D45175">
        <v>98.86</v>
      </c>
    </row>
    <row r="45176" spans="1:4">
      <c r="A45176" s="29">
        <v>43960</v>
      </c>
      <c r="B45176" s="30">
        <v>5.2083333333333336E-2</v>
      </c>
      <c r="C45176">
        <v>5.09</v>
      </c>
      <c r="D45176">
        <v>98.94</v>
      </c>
    </row>
    <row r="45177" spans="1:4">
      <c r="A45177" s="29">
        <v>43960</v>
      </c>
      <c r="B45177" s="30">
        <v>6.25E-2</v>
      </c>
      <c r="C45177">
        <v>5.05</v>
      </c>
      <c r="D45177">
        <v>98.98</v>
      </c>
    </row>
    <row r="45178" spans="1:4">
      <c r="A45178" s="29">
        <v>43960</v>
      </c>
      <c r="B45178" s="30">
        <v>7.2916666666666671E-2</v>
      </c>
      <c r="C45178">
        <v>5.01</v>
      </c>
      <c r="D45178">
        <v>99.02</v>
      </c>
    </row>
    <row r="45179" spans="1:4">
      <c r="A45179" s="29">
        <v>43960</v>
      </c>
      <c r="B45179" s="30">
        <v>8.3333333333333329E-2</v>
      </c>
      <c r="C45179">
        <v>4.9800000000000004</v>
      </c>
      <c r="D45179">
        <v>99.05</v>
      </c>
    </row>
    <row r="45180" spans="1:4">
      <c r="A45180" s="29">
        <v>43960</v>
      </c>
      <c r="B45180" s="30">
        <v>9.375E-2</v>
      </c>
      <c r="C45180">
        <v>4.97</v>
      </c>
      <c r="D45180">
        <v>99.06</v>
      </c>
    </row>
    <row r="45181" spans="1:4">
      <c r="A45181" s="29">
        <v>43960</v>
      </c>
      <c r="B45181" s="30">
        <v>0.10416666666666667</v>
      </c>
      <c r="C45181">
        <v>4.96</v>
      </c>
      <c r="D45181">
        <v>99.070000000000007</v>
      </c>
    </row>
    <row r="45182" spans="1:4">
      <c r="A45182" s="29">
        <v>43960</v>
      </c>
      <c r="B45182" s="30">
        <v>0.11458333333333333</v>
      </c>
      <c r="C45182">
        <v>4.9400000000000004</v>
      </c>
      <c r="D45182">
        <v>99.09</v>
      </c>
    </row>
    <row r="45183" spans="1:4">
      <c r="A45183" s="29">
        <v>43960</v>
      </c>
      <c r="B45183" s="30">
        <v>0.125</v>
      </c>
      <c r="C45183">
        <v>17.86</v>
      </c>
      <c r="D45183">
        <v>86.17</v>
      </c>
    </row>
    <row r="45184" spans="1:4">
      <c r="A45184" s="29">
        <v>43960</v>
      </c>
      <c r="B45184" s="30">
        <v>0.13541666666666666</v>
      </c>
      <c r="C45184">
        <v>19.45</v>
      </c>
      <c r="D45184">
        <v>84.58</v>
      </c>
    </row>
    <row r="45185" spans="1:4">
      <c r="A45185" s="29">
        <v>43960</v>
      </c>
      <c r="B45185" s="30">
        <v>0.14583333333333334</v>
      </c>
      <c r="C45185">
        <v>19.600000000000001</v>
      </c>
      <c r="D45185">
        <v>84.43</v>
      </c>
    </row>
    <row r="45186" spans="1:4">
      <c r="A45186" s="29">
        <v>43960</v>
      </c>
      <c r="B45186" s="30">
        <v>0.15625</v>
      </c>
      <c r="C45186">
        <v>13.21</v>
      </c>
      <c r="D45186">
        <v>90.82</v>
      </c>
    </row>
    <row r="45187" spans="1:4">
      <c r="A45187" s="29">
        <v>43960</v>
      </c>
      <c r="B45187" s="30">
        <v>0.16666666666666666</v>
      </c>
      <c r="C45187">
        <v>5.28</v>
      </c>
      <c r="D45187">
        <v>98.75</v>
      </c>
    </row>
    <row r="45188" spans="1:4">
      <c r="A45188" s="29">
        <v>43960</v>
      </c>
      <c r="B45188" s="30">
        <v>0.17708333333333334</v>
      </c>
      <c r="C45188">
        <v>5.08</v>
      </c>
      <c r="D45188">
        <v>98.95</v>
      </c>
    </row>
    <row r="45189" spans="1:4">
      <c r="A45189" s="29">
        <v>43960</v>
      </c>
      <c r="B45189" s="30">
        <v>0.1875</v>
      </c>
      <c r="C45189">
        <v>5.0199999999999996</v>
      </c>
      <c r="D45189">
        <v>99.01</v>
      </c>
    </row>
    <row r="45190" spans="1:4">
      <c r="A45190" s="29">
        <v>43960</v>
      </c>
      <c r="B45190" s="30">
        <v>0.19791666666666666</v>
      </c>
      <c r="C45190">
        <v>4.97</v>
      </c>
      <c r="D45190">
        <v>99.06</v>
      </c>
    </row>
    <row r="45191" spans="1:4">
      <c r="A45191" s="29">
        <v>43960</v>
      </c>
      <c r="B45191" s="30">
        <v>0.20833333333333334</v>
      </c>
      <c r="C45191">
        <v>4.95</v>
      </c>
      <c r="D45191">
        <v>99.08</v>
      </c>
    </row>
    <row r="45192" spans="1:4">
      <c r="A45192" s="29">
        <v>43960</v>
      </c>
      <c r="B45192" s="30">
        <v>0.21875</v>
      </c>
      <c r="C45192">
        <v>5.03</v>
      </c>
      <c r="D45192">
        <v>99</v>
      </c>
    </row>
    <row r="45193" spans="1:4">
      <c r="A45193" s="29">
        <v>43960</v>
      </c>
      <c r="B45193" s="30">
        <v>0.22916666666666666</v>
      </c>
      <c r="C45193">
        <v>5.28</v>
      </c>
      <c r="D45193">
        <v>98.75</v>
      </c>
    </row>
    <row r="45194" spans="1:4">
      <c r="A45194" s="29">
        <v>43960</v>
      </c>
      <c r="B45194" s="30">
        <v>0.23958333333333334</v>
      </c>
      <c r="C45194">
        <v>5.39</v>
      </c>
      <c r="D45194">
        <v>98.64</v>
      </c>
    </row>
    <row r="45195" spans="1:4">
      <c r="A45195" s="29">
        <v>43960</v>
      </c>
      <c r="B45195" s="30">
        <v>0.25</v>
      </c>
      <c r="C45195">
        <v>5.44</v>
      </c>
      <c r="D45195">
        <v>98.59</v>
      </c>
    </row>
    <row r="45196" spans="1:4">
      <c r="A45196" s="29">
        <v>43960</v>
      </c>
      <c r="B45196" s="30">
        <v>0.26041666666666669</v>
      </c>
      <c r="C45196">
        <v>5.47</v>
      </c>
      <c r="D45196">
        <v>98.56</v>
      </c>
    </row>
    <row r="45197" spans="1:4">
      <c r="A45197" s="29">
        <v>43960</v>
      </c>
      <c r="B45197" s="30">
        <v>0.27083333333333331</v>
      </c>
      <c r="C45197">
        <v>5.5</v>
      </c>
      <c r="D45197">
        <v>98.53</v>
      </c>
    </row>
    <row r="45198" spans="1:4">
      <c r="A45198" s="29">
        <v>43960</v>
      </c>
      <c r="B45198" s="30">
        <v>0.28125</v>
      </c>
      <c r="C45198">
        <v>5.51</v>
      </c>
      <c r="D45198">
        <v>98.52</v>
      </c>
    </row>
    <row r="45199" spans="1:4">
      <c r="A45199" s="29">
        <v>43960</v>
      </c>
      <c r="B45199" s="30">
        <v>0.29166666666666669</v>
      </c>
      <c r="C45199">
        <v>5.53</v>
      </c>
      <c r="D45199">
        <v>98.5</v>
      </c>
    </row>
    <row r="45200" spans="1:4">
      <c r="A45200" s="29">
        <v>43960</v>
      </c>
      <c r="B45200" s="30">
        <v>0.30208333333333331</v>
      </c>
      <c r="C45200">
        <v>5.54</v>
      </c>
      <c r="D45200">
        <v>98.49</v>
      </c>
    </row>
    <row r="45201" spans="1:4">
      <c r="A45201" s="29">
        <v>43960</v>
      </c>
      <c r="B45201" s="30">
        <v>0.3125</v>
      </c>
      <c r="C45201">
        <v>5.56</v>
      </c>
      <c r="D45201">
        <v>98.47</v>
      </c>
    </row>
    <row r="45202" spans="1:4">
      <c r="A45202" s="29">
        <v>43960</v>
      </c>
      <c r="B45202" s="30">
        <v>0.32291666666666669</v>
      </c>
      <c r="C45202">
        <v>5.58</v>
      </c>
      <c r="D45202">
        <v>98.45</v>
      </c>
    </row>
    <row r="45203" spans="1:4">
      <c r="A45203" s="29">
        <v>43960</v>
      </c>
      <c r="B45203" s="30">
        <v>0.33333333333333331</v>
      </c>
      <c r="C45203">
        <v>5.58</v>
      </c>
      <c r="D45203">
        <v>98.45</v>
      </c>
    </row>
    <row r="45204" spans="1:4">
      <c r="A45204" s="29">
        <v>43960</v>
      </c>
      <c r="B45204" s="30">
        <v>0.34375</v>
      </c>
      <c r="C45204">
        <v>5.59</v>
      </c>
      <c r="D45204">
        <v>98.44</v>
      </c>
    </row>
    <row r="45205" spans="1:4">
      <c r="A45205" s="29">
        <v>43960</v>
      </c>
      <c r="B45205" s="30">
        <v>0.35416666666666669</v>
      </c>
      <c r="C45205">
        <v>5.6</v>
      </c>
      <c r="D45205">
        <v>98.43</v>
      </c>
    </row>
    <row r="45206" spans="1:4">
      <c r="A45206" s="29">
        <v>43960</v>
      </c>
      <c r="B45206" s="30">
        <v>0.36458333333333331</v>
      </c>
      <c r="C45206">
        <v>5.61</v>
      </c>
      <c r="D45206">
        <v>98.42</v>
      </c>
    </row>
    <row r="45207" spans="1:4">
      <c r="A45207" s="29">
        <v>43960</v>
      </c>
      <c r="B45207" s="30">
        <v>0.375</v>
      </c>
      <c r="C45207">
        <v>5.62</v>
      </c>
      <c r="D45207">
        <v>98.41</v>
      </c>
    </row>
    <row r="45208" spans="1:4">
      <c r="A45208" s="29">
        <v>43960</v>
      </c>
      <c r="B45208" s="30">
        <v>0.38541666666666669</v>
      </c>
      <c r="C45208">
        <v>5.63</v>
      </c>
      <c r="D45208">
        <v>98.4</v>
      </c>
    </row>
    <row r="45209" spans="1:4">
      <c r="A45209" s="29">
        <v>43960</v>
      </c>
      <c r="B45209" s="30">
        <v>0.39583333333333331</v>
      </c>
      <c r="C45209">
        <v>5.63</v>
      </c>
      <c r="D45209">
        <v>98.4</v>
      </c>
    </row>
    <row r="45210" spans="1:4">
      <c r="A45210" s="29">
        <v>43960</v>
      </c>
      <c r="B45210" s="30">
        <v>0.40625</v>
      </c>
      <c r="C45210">
        <v>5.63</v>
      </c>
      <c r="D45210">
        <v>98.4</v>
      </c>
    </row>
    <row r="45211" spans="1:4">
      <c r="A45211" s="29">
        <v>43960</v>
      </c>
      <c r="B45211" s="30">
        <v>0.41666666666666669</v>
      </c>
      <c r="C45211">
        <v>5.63</v>
      </c>
      <c r="D45211">
        <v>98.4</v>
      </c>
    </row>
    <row r="45212" spans="1:4">
      <c r="A45212" s="29">
        <v>43960</v>
      </c>
      <c r="B45212" s="30">
        <v>0.42708333333333331</v>
      </c>
      <c r="C45212">
        <v>5.64</v>
      </c>
      <c r="D45212">
        <v>98.39</v>
      </c>
    </row>
    <row r="45213" spans="1:4">
      <c r="A45213" s="29">
        <v>43960</v>
      </c>
      <c r="B45213" s="30">
        <v>0.4375</v>
      </c>
      <c r="C45213">
        <v>5.64</v>
      </c>
      <c r="D45213">
        <v>98.39</v>
      </c>
    </row>
    <row r="45214" spans="1:4">
      <c r="A45214" s="29">
        <v>43960</v>
      </c>
      <c r="B45214" s="30">
        <v>0.44791666666666669</v>
      </c>
      <c r="C45214">
        <v>5.65</v>
      </c>
      <c r="D45214">
        <v>98.38</v>
      </c>
    </row>
    <row r="45215" spans="1:4">
      <c r="A45215" s="29">
        <v>43960</v>
      </c>
      <c r="B45215" s="30">
        <v>0.45833333333333331</v>
      </c>
      <c r="C45215">
        <v>5.64</v>
      </c>
      <c r="D45215">
        <v>98.39</v>
      </c>
    </row>
    <row r="45216" spans="1:4">
      <c r="A45216" s="29">
        <v>43960</v>
      </c>
      <c r="B45216" s="30">
        <v>0.46875</v>
      </c>
      <c r="C45216">
        <v>5.65</v>
      </c>
      <c r="D45216">
        <v>98.38</v>
      </c>
    </row>
    <row r="45217" spans="1:4">
      <c r="A45217" s="29">
        <v>43960</v>
      </c>
      <c r="B45217" s="30">
        <v>0.47916666666666669</v>
      </c>
      <c r="C45217">
        <v>5.65</v>
      </c>
      <c r="D45217">
        <v>98.38</v>
      </c>
    </row>
    <row r="45218" spans="1:4">
      <c r="A45218" s="29">
        <v>43960</v>
      </c>
      <c r="B45218" s="30">
        <v>0.48958333333333331</v>
      </c>
      <c r="C45218">
        <v>5.65</v>
      </c>
      <c r="D45218">
        <v>98.38</v>
      </c>
    </row>
    <row r="45219" spans="1:4">
      <c r="A45219" s="29">
        <v>43960</v>
      </c>
      <c r="B45219" s="30">
        <v>0.5</v>
      </c>
      <c r="C45219">
        <v>5.65</v>
      </c>
      <c r="D45219">
        <v>98.38</v>
      </c>
    </row>
    <row r="45220" spans="1:4">
      <c r="A45220" s="29">
        <v>43960</v>
      </c>
      <c r="B45220" s="30">
        <v>0.51041666666666663</v>
      </c>
      <c r="C45220">
        <v>5.66</v>
      </c>
      <c r="D45220">
        <v>98.37</v>
      </c>
    </row>
    <row r="45221" spans="1:4">
      <c r="A45221" s="29">
        <v>43960</v>
      </c>
      <c r="B45221" s="30">
        <v>0.52083333333333337</v>
      </c>
      <c r="C45221">
        <v>5.66</v>
      </c>
      <c r="D45221">
        <v>98.37</v>
      </c>
    </row>
    <row r="45222" spans="1:4">
      <c r="A45222" s="29">
        <v>43960</v>
      </c>
      <c r="B45222" s="30">
        <v>0.53125</v>
      </c>
      <c r="C45222">
        <v>5.66</v>
      </c>
      <c r="D45222">
        <v>98.37</v>
      </c>
    </row>
    <row r="45223" spans="1:4">
      <c r="A45223" s="29">
        <v>43960</v>
      </c>
      <c r="B45223" s="30">
        <v>0.54166666666666663</v>
      </c>
      <c r="C45223">
        <v>5.66</v>
      </c>
      <c r="D45223">
        <v>98.37</v>
      </c>
    </row>
    <row r="45224" spans="1:4">
      <c r="A45224" s="29">
        <v>43960</v>
      </c>
      <c r="B45224" s="30">
        <v>0.55208333333333337</v>
      </c>
      <c r="C45224">
        <v>5.66</v>
      </c>
      <c r="D45224">
        <v>98.37</v>
      </c>
    </row>
    <row r="45225" spans="1:4">
      <c r="A45225" s="29">
        <v>43960</v>
      </c>
      <c r="B45225" s="30">
        <v>0.5625</v>
      </c>
      <c r="C45225">
        <v>5.66</v>
      </c>
      <c r="D45225">
        <v>98.37</v>
      </c>
    </row>
    <row r="45226" spans="1:4">
      <c r="A45226" s="29">
        <v>43960</v>
      </c>
      <c r="B45226" s="30">
        <v>0.57291666666666663</v>
      </c>
      <c r="C45226">
        <v>5.66</v>
      </c>
      <c r="D45226">
        <v>98.37</v>
      </c>
    </row>
    <row r="45227" spans="1:4">
      <c r="A45227" s="29">
        <v>43960</v>
      </c>
      <c r="B45227" s="30">
        <v>0.58333333333333337</v>
      </c>
      <c r="C45227">
        <v>5.65</v>
      </c>
      <c r="D45227">
        <v>98.38</v>
      </c>
    </row>
    <row r="45228" spans="1:4">
      <c r="A45228" s="29">
        <v>43960</v>
      </c>
      <c r="B45228" s="30">
        <v>0.59375</v>
      </c>
      <c r="C45228">
        <v>5.66</v>
      </c>
      <c r="D45228">
        <v>98.37</v>
      </c>
    </row>
    <row r="45229" spans="1:4">
      <c r="A45229" s="29">
        <v>43960</v>
      </c>
      <c r="B45229" s="30">
        <v>0.60416666666666663</v>
      </c>
      <c r="C45229">
        <v>5.67</v>
      </c>
      <c r="D45229">
        <v>98.36</v>
      </c>
    </row>
    <row r="45230" spans="1:4">
      <c r="A45230" s="29">
        <v>43960</v>
      </c>
      <c r="B45230" s="30">
        <v>0.61458333333333337</v>
      </c>
      <c r="C45230">
        <v>5.66</v>
      </c>
      <c r="D45230">
        <v>98.37</v>
      </c>
    </row>
    <row r="45231" spans="1:4">
      <c r="A45231" s="29">
        <v>43960</v>
      </c>
      <c r="B45231" s="30">
        <v>0.625</v>
      </c>
      <c r="C45231">
        <v>5.66</v>
      </c>
      <c r="D45231">
        <v>98.37</v>
      </c>
    </row>
    <row r="45232" spans="1:4">
      <c r="A45232" s="29">
        <v>43960</v>
      </c>
      <c r="B45232" s="30">
        <v>0.63541666666666663</v>
      </c>
      <c r="C45232">
        <v>5.66</v>
      </c>
      <c r="D45232">
        <v>98.37</v>
      </c>
    </row>
    <row r="45233" spans="1:4">
      <c r="A45233" s="29">
        <v>43960</v>
      </c>
      <c r="B45233" s="30">
        <v>0.64583333333333337</v>
      </c>
      <c r="C45233">
        <v>5.66</v>
      </c>
      <c r="D45233">
        <v>98.37</v>
      </c>
    </row>
    <row r="45234" spans="1:4">
      <c r="A45234" s="29">
        <v>43960</v>
      </c>
      <c r="B45234" s="30">
        <v>0.65625</v>
      </c>
      <c r="C45234">
        <v>12.4</v>
      </c>
      <c r="D45234">
        <v>91.63</v>
      </c>
    </row>
    <row r="45235" spans="1:4">
      <c r="A45235" s="29">
        <v>43960</v>
      </c>
      <c r="B45235" s="30">
        <v>0.66666666666666663</v>
      </c>
      <c r="C45235">
        <v>19.739999999999998</v>
      </c>
      <c r="D45235">
        <v>84.29</v>
      </c>
    </row>
    <row r="45236" spans="1:4">
      <c r="A45236" s="29">
        <v>43960</v>
      </c>
      <c r="B45236" s="30">
        <v>0.67708333333333337</v>
      </c>
      <c r="C45236">
        <v>19.87</v>
      </c>
      <c r="D45236">
        <v>84.16</v>
      </c>
    </row>
    <row r="45237" spans="1:4">
      <c r="A45237" s="29">
        <v>43960</v>
      </c>
      <c r="B45237" s="30">
        <v>0.6875</v>
      </c>
      <c r="C45237">
        <v>19.89</v>
      </c>
      <c r="D45237">
        <v>84.14</v>
      </c>
    </row>
    <row r="45238" spans="1:4">
      <c r="A45238" s="29">
        <v>43960</v>
      </c>
      <c r="B45238" s="30">
        <v>0.69791666666666663</v>
      </c>
      <c r="C45238">
        <v>13.41</v>
      </c>
      <c r="D45238">
        <v>90.62</v>
      </c>
    </row>
    <row r="45239" spans="1:4">
      <c r="A45239" s="29">
        <v>43960</v>
      </c>
      <c r="B45239" s="30">
        <v>0.70833333333333337</v>
      </c>
      <c r="C45239">
        <v>5.74</v>
      </c>
      <c r="D45239">
        <v>98.29</v>
      </c>
    </row>
    <row r="45240" spans="1:4">
      <c r="A45240" s="29">
        <v>43960</v>
      </c>
      <c r="B45240" s="30">
        <v>0.71875</v>
      </c>
      <c r="C45240">
        <v>5.67</v>
      </c>
      <c r="D45240">
        <v>98.36</v>
      </c>
    </row>
    <row r="45241" spans="1:4">
      <c r="A45241" s="29">
        <v>43960</v>
      </c>
      <c r="B45241" s="30">
        <v>0.72916666666666663</v>
      </c>
      <c r="C45241">
        <v>16.309999999999999</v>
      </c>
      <c r="D45241">
        <v>87.72</v>
      </c>
    </row>
    <row r="45242" spans="1:4">
      <c r="A45242" s="29">
        <v>43960</v>
      </c>
      <c r="B45242" s="30">
        <v>0.73958333333333337</v>
      </c>
      <c r="C45242">
        <v>19.38</v>
      </c>
      <c r="D45242">
        <v>84.65</v>
      </c>
    </row>
    <row r="45243" spans="1:4">
      <c r="A45243" s="29">
        <v>43960</v>
      </c>
      <c r="B45243" s="30">
        <v>0.75</v>
      </c>
      <c r="C45243">
        <v>19.5</v>
      </c>
      <c r="D45243">
        <v>84.53</v>
      </c>
    </row>
    <row r="45244" spans="1:4">
      <c r="A45244" s="29">
        <v>43960</v>
      </c>
      <c r="B45244" s="30">
        <v>0.76041666666666663</v>
      </c>
      <c r="C45244">
        <v>19.52</v>
      </c>
      <c r="D45244">
        <v>84.51</v>
      </c>
    </row>
    <row r="45245" spans="1:4">
      <c r="A45245" s="29">
        <v>43960</v>
      </c>
      <c r="B45245" s="30">
        <v>0.77083333333333337</v>
      </c>
      <c r="C45245">
        <v>19.55</v>
      </c>
      <c r="D45245">
        <v>84.48</v>
      </c>
    </row>
    <row r="45246" spans="1:4">
      <c r="A45246" s="29">
        <v>43960</v>
      </c>
      <c r="B45246" s="30">
        <v>0.78125</v>
      </c>
      <c r="C45246">
        <v>8.69</v>
      </c>
      <c r="D45246">
        <v>95.34</v>
      </c>
    </row>
    <row r="45247" spans="1:4">
      <c r="A45247" s="29">
        <v>43960</v>
      </c>
      <c r="B45247" s="30">
        <v>0.79166666666666663</v>
      </c>
      <c r="C45247">
        <v>5.95</v>
      </c>
      <c r="D45247">
        <v>98.08</v>
      </c>
    </row>
    <row r="45248" spans="1:4">
      <c r="A45248" s="29">
        <v>43960</v>
      </c>
      <c r="B45248" s="30">
        <v>0.80208333333333337</v>
      </c>
      <c r="C45248">
        <v>5.84</v>
      </c>
      <c r="D45248">
        <v>98.19</v>
      </c>
    </row>
    <row r="45249" spans="1:4">
      <c r="A45249" s="29">
        <v>43960</v>
      </c>
      <c r="B45249" s="30">
        <v>0.8125</v>
      </c>
      <c r="C45249">
        <v>5.79</v>
      </c>
      <c r="D45249">
        <v>98.24</v>
      </c>
    </row>
    <row r="45250" spans="1:4">
      <c r="A45250" s="29">
        <v>43960</v>
      </c>
      <c r="B45250" s="30">
        <v>0.82291666666666663</v>
      </c>
      <c r="C45250">
        <v>5.77</v>
      </c>
      <c r="D45250">
        <v>98.26</v>
      </c>
    </row>
    <row r="45251" spans="1:4">
      <c r="A45251" s="29">
        <v>43960</v>
      </c>
      <c r="B45251" s="30">
        <v>0.83333333333333337</v>
      </c>
      <c r="C45251">
        <v>5.74</v>
      </c>
      <c r="D45251">
        <v>98.29</v>
      </c>
    </row>
    <row r="45252" spans="1:4">
      <c r="A45252" s="29">
        <v>43960</v>
      </c>
      <c r="B45252" s="30">
        <v>0.84375</v>
      </c>
      <c r="C45252">
        <v>5.73</v>
      </c>
      <c r="D45252">
        <v>98.3</v>
      </c>
    </row>
    <row r="45253" spans="1:4">
      <c r="A45253" s="29">
        <v>43960</v>
      </c>
      <c r="B45253" s="30">
        <v>0.85416666666666663</v>
      </c>
      <c r="C45253">
        <v>5.73</v>
      </c>
      <c r="D45253">
        <v>98.3</v>
      </c>
    </row>
    <row r="45254" spans="1:4">
      <c r="A45254" s="29">
        <v>43960</v>
      </c>
      <c r="B45254" s="30">
        <v>0.86458333333333337</v>
      </c>
      <c r="C45254">
        <v>5.72</v>
      </c>
      <c r="D45254">
        <v>98.31</v>
      </c>
    </row>
    <row r="45255" spans="1:4">
      <c r="A45255" s="29">
        <v>43960</v>
      </c>
      <c r="B45255" s="30">
        <v>0.875</v>
      </c>
      <c r="C45255">
        <v>5.71</v>
      </c>
      <c r="D45255">
        <v>98.320000000000007</v>
      </c>
    </row>
    <row r="45256" spans="1:4">
      <c r="A45256" s="29">
        <v>43960</v>
      </c>
      <c r="B45256" s="30">
        <v>0.88541666666666663</v>
      </c>
      <c r="C45256">
        <v>5.71</v>
      </c>
      <c r="D45256">
        <v>98.320000000000007</v>
      </c>
    </row>
    <row r="45257" spans="1:4">
      <c r="A45257" s="29">
        <v>43960</v>
      </c>
      <c r="B45257" s="30">
        <v>0.89583333333333337</v>
      </c>
      <c r="C45257">
        <v>5.71</v>
      </c>
      <c r="D45257">
        <v>98.320000000000007</v>
      </c>
    </row>
    <row r="45258" spans="1:4">
      <c r="A45258" s="29">
        <v>43960</v>
      </c>
      <c r="B45258" s="30">
        <v>0.90625</v>
      </c>
      <c r="C45258">
        <v>5.5</v>
      </c>
      <c r="D45258">
        <v>98.53</v>
      </c>
    </row>
    <row r="45259" spans="1:4">
      <c r="A45259" s="29">
        <v>43960</v>
      </c>
      <c r="B45259" s="30">
        <v>0.91666666666666663</v>
      </c>
      <c r="C45259">
        <v>5.28</v>
      </c>
      <c r="D45259">
        <v>98.75</v>
      </c>
    </row>
    <row r="45260" spans="1:4">
      <c r="A45260" s="29">
        <v>43960</v>
      </c>
      <c r="B45260" s="30">
        <v>0.92708333333333337</v>
      </c>
      <c r="C45260">
        <v>5.2</v>
      </c>
      <c r="D45260">
        <v>98.83</v>
      </c>
    </row>
    <row r="45261" spans="1:4">
      <c r="A45261" s="29">
        <v>43960</v>
      </c>
      <c r="B45261" s="30">
        <v>0.9375</v>
      </c>
      <c r="C45261">
        <v>5.14</v>
      </c>
      <c r="D45261">
        <v>98.89</v>
      </c>
    </row>
    <row r="45262" spans="1:4">
      <c r="A45262" s="29">
        <v>43960</v>
      </c>
      <c r="B45262" s="30">
        <v>0.94791666666666663</v>
      </c>
      <c r="C45262">
        <v>12.03</v>
      </c>
      <c r="D45262">
        <v>92</v>
      </c>
    </row>
    <row r="45263" spans="1:4">
      <c r="A45263" s="29">
        <v>43960</v>
      </c>
      <c r="B45263" s="30">
        <v>0.95833333333333337</v>
      </c>
      <c r="C45263">
        <v>19.489999999999998</v>
      </c>
      <c r="D45263">
        <v>84.54</v>
      </c>
    </row>
    <row r="45264" spans="1:4">
      <c r="A45264" s="29">
        <v>43960</v>
      </c>
      <c r="B45264" s="30">
        <v>0.96875</v>
      </c>
      <c r="C45264">
        <v>19.73</v>
      </c>
      <c r="D45264">
        <v>84.3</v>
      </c>
    </row>
    <row r="45265" spans="1:4">
      <c r="A45265" s="29">
        <v>43960</v>
      </c>
      <c r="B45265" s="30">
        <v>0.97916666666666663</v>
      </c>
      <c r="C45265">
        <v>19.75</v>
      </c>
      <c r="D45265">
        <v>84.28</v>
      </c>
    </row>
    <row r="45266" spans="1:4">
      <c r="A45266" s="29">
        <v>43960</v>
      </c>
      <c r="B45266" s="30">
        <v>0.98958333333333337</v>
      </c>
      <c r="C45266">
        <v>19.760000000000002</v>
      </c>
      <c r="D45266">
        <v>84.27</v>
      </c>
    </row>
    <row r="45267" spans="1:4">
      <c r="A45267" s="29">
        <v>43961</v>
      </c>
      <c r="B45267" s="30">
        <v>0</v>
      </c>
      <c r="C45267">
        <v>5.91</v>
      </c>
      <c r="D45267">
        <v>98.12</v>
      </c>
    </row>
    <row r="45268" spans="1:4">
      <c r="A45268" s="29">
        <v>43961</v>
      </c>
      <c r="B45268" s="30">
        <v>1.0416666666666666E-2</v>
      </c>
      <c r="C45268">
        <v>5.22</v>
      </c>
      <c r="D45268">
        <v>98.81</v>
      </c>
    </row>
    <row r="45269" spans="1:4">
      <c r="A45269" s="29">
        <v>43961</v>
      </c>
      <c r="B45269" s="30">
        <v>2.0833333333333332E-2</v>
      </c>
      <c r="C45269">
        <v>5.13</v>
      </c>
      <c r="D45269">
        <v>98.9</v>
      </c>
    </row>
    <row r="45270" spans="1:4">
      <c r="A45270" s="29">
        <v>43961</v>
      </c>
      <c r="B45270" s="30">
        <v>3.125E-2</v>
      </c>
      <c r="C45270">
        <v>5.08</v>
      </c>
      <c r="D45270">
        <v>98.95</v>
      </c>
    </row>
    <row r="45271" spans="1:4">
      <c r="A45271" s="29">
        <v>43961</v>
      </c>
      <c r="B45271" s="30">
        <v>4.1666666666666664E-2</v>
      </c>
      <c r="C45271">
        <v>5.03</v>
      </c>
      <c r="D45271">
        <v>99</v>
      </c>
    </row>
    <row r="45272" spans="1:4">
      <c r="A45272" s="29">
        <v>43961</v>
      </c>
      <c r="B45272" s="30">
        <v>5.2083333333333336E-2</v>
      </c>
      <c r="C45272">
        <v>5.01</v>
      </c>
      <c r="D45272">
        <v>99.02</v>
      </c>
    </row>
    <row r="45273" spans="1:4">
      <c r="A45273" s="29">
        <v>43961</v>
      </c>
      <c r="B45273" s="30">
        <v>6.25E-2</v>
      </c>
      <c r="C45273">
        <v>4.9800000000000004</v>
      </c>
      <c r="D45273">
        <v>99.05</v>
      </c>
    </row>
    <row r="45274" spans="1:4">
      <c r="A45274" s="29">
        <v>43961</v>
      </c>
      <c r="B45274" s="30">
        <v>7.2916666666666671E-2</v>
      </c>
      <c r="C45274">
        <v>15.42</v>
      </c>
      <c r="D45274">
        <v>88.61</v>
      </c>
    </row>
    <row r="45275" spans="1:4">
      <c r="A45275" s="29">
        <v>43961</v>
      </c>
      <c r="B45275" s="30">
        <v>8.3333333333333329E-2</v>
      </c>
      <c r="C45275">
        <v>16.21</v>
      </c>
      <c r="D45275">
        <v>87.82</v>
      </c>
    </row>
    <row r="45276" spans="1:4">
      <c r="A45276" s="29">
        <v>43961</v>
      </c>
      <c r="B45276" s="30">
        <v>9.375E-2</v>
      </c>
      <c r="C45276">
        <v>16.22</v>
      </c>
      <c r="D45276">
        <v>87.81</v>
      </c>
    </row>
    <row r="45277" spans="1:4">
      <c r="A45277" s="29">
        <v>43961</v>
      </c>
      <c r="B45277" s="30">
        <v>0.10416666666666667</v>
      </c>
      <c r="C45277">
        <v>16.2</v>
      </c>
      <c r="D45277">
        <v>87.83</v>
      </c>
    </row>
    <row r="45278" spans="1:4">
      <c r="A45278" s="29">
        <v>43961</v>
      </c>
      <c r="B45278" s="30">
        <v>0.11458333333333333</v>
      </c>
      <c r="C45278">
        <v>16.16</v>
      </c>
      <c r="D45278">
        <v>87.87</v>
      </c>
    </row>
    <row r="45279" spans="1:4">
      <c r="A45279" s="29">
        <v>43961</v>
      </c>
      <c r="B45279" s="30">
        <v>0.125</v>
      </c>
      <c r="C45279">
        <v>8.56</v>
      </c>
      <c r="D45279">
        <v>95.47</v>
      </c>
    </row>
    <row r="45280" spans="1:4">
      <c r="A45280" s="29">
        <v>43961</v>
      </c>
      <c r="B45280" s="30">
        <v>0.13541666666666666</v>
      </c>
      <c r="C45280">
        <v>5.18</v>
      </c>
      <c r="D45280">
        <v>98.85</v>
      </c>
    </row>
    <row r="45281" spans="1:4">
      <c r="A45281" s="29">
        <v>43961</v>
      </c>
      <c r="B45281" s="30">
        <v>0.14583333333333334</v>
      </c>
      <c r="C45281">
        <v>5.05</v>
      </c>
      <c r="D45281">
        <v>98.98</v>
      </c>
    </row>
    <row r="45282" spans="1:4">
      <c r="A45282" s="29">
        <v>43961</v>
      </c>
      <c r="B45282" s="30">
        <v>0.15625</v>
      </c>
      <c r="C45282">
        <v>5</v>
      </c>
      <c r="D45282">
        <v>99.03</v>
      </c>
    </row>
    <row r="45283" spans="1:4">
      <c r="A45283" s="29">
        <v>43961</v>
      </c>
      <c r="B45283" s="30">
        <v>0.16666666666666666</v>
      </c>
      <c r="C45283">
        <v>4.96</v>
      </c>
      <c r="D45283">
        <v>99.070000000000007</v>
      </c>
    </row>
    <row r="45284" spans="1:4">
      <c r="A45284" s="29">
        <v>43961</v>
      </c>
      <c r="B45284" s="30">
        <v>0.17708333333333334</v>
      </c>
      <c r="C45284">
        <v>4.95</v>
      </c>
      <c r="D45284">
        <v>99.08</v>
      </c>
    </row>
    <row r="45285" spans="1:4">
      <c r="A45285" s="29">
        <v>43961</v>
      </c>
      <c r="B45285" s="30">
        <v>0.1875</v>
      </c>
      <c r="C45285">
        <v>4.93</v>
      </c>
      <c r="D45285">
        <v>99.1</v>
      </c>
    </row>
    <row r="45286" spans="1:4">
      <c r="A45286" s="29">
        <v>43961</v>
      </c>
      <c r="B45286" s="30">
        <v>0.19791666666666666</v>
      </c>
      <c r="C45286">
        <v>4.91</v>
      </c>
      <c r="D45286">
        <v>99.12</v>
      </c>
    </row>
    <row r="45287" spans="1:4">
      <c r="A45287" s="29">
        <v>43961</v>
      </c>
      <c r="B45287" s="30">
        <v>0.20833333333333334</v>
      </c>
      <c r="C45287">
        <v>5.1100000000000003</v>
      </c>
      <c r="D45287">
        <v>98.92</v>
      </c>
    </row>
    <row r="45288" spans="1:4">
      <c r="A45288" s="29">
        <v>43961</v>
      </c>
      <c r="B45288" s="30">
        <v>0.21875</v>
      </c>
      <c r="C45288">
        <v>5.3</v>
      </c>
      <c r="D45288">
        <v>98.73</v>
      </c>
    </row>
    <row r="45289" spans="1:4">
      <c r="A45289" s="29">
        <v>43961</v>
      </c>
      <c r="B45289" s="30">
        <v>0.22916666666666666</v>
      </c>
      <c r="C45289">
        <v>5.37</v>
      </c>
      <c r="D45289">
        <v>98.66</v>
      </c>
    </row>
    <row r="45290" spans="1:4">
      <c r="A45290" s="29">
        <v>43961</v>
      </c>
      <c r="B45290" s="30">
        <v>0.23958333333333334</v>
      </c>
      <c r="C45290">
        <v>5.42</v>
      </c>
      <c r="D45290">
        <v>98.61</v>
      </c>
    </row>
    <row r="45291" spans="1:4">
      <c r="A45291" s="29">
        <v>43961</v>
      </c>
      <c r="B45291" s="30">
        <v>0.25</v>
      </c>
      <c r="C45291">
        <v>5.46</v>
      </c>
      <c r="D45291">
        <v>98.570000000000007</v>
      </c>
    </row>
    <row r="45292" spans="1:4">
      <c r="A45292" s="29">
        <v>43961</v>
      </c>
      <c r="B45292" s="30">
        <v>0.26041666666666669</v>
      </c>
      <c r="C45292">
        <v>5.25</v>
      </c>
      <c r="D45292">
        <v>98.78</v>
      </c>
    </row>
    <row r="45293" spans="1:4">
      <c r="A45293" s="29">
        <v>43961</v>
      </c>
      <c r="B45293" s="30">
        <v>0.27083333333333331</v>
      </c>
      <c r="C45293">
        <v>5.09</v>
      </c>
      <c r="D45293">
        <v>98.94</v>
      </c>
    </row>
    <row r="45294" spans="1:4">
      <c r="A45294" s="29">
        <v>43961</v>
      </c>
      <c r="B45294" s="30">
        <v>0.28125</v>
      </c>
      <c r="C45294">
        <v>5.01</v>
      </c>
      <c r="D45294">
        <v>99.02</v>
      </c>
    </row>
    <row r="45295" spans="1:4">
      <c r="A45295" s="29">
        <v>43961</v>
      </c>
      <c r="B45295" s="30">
        <v>0.29166666666666669</v>
      </c>
      <c r="C45295">
        <v>4.97</v>
      </c>
      <c r="D45295">
        <v>99.06</v>
      </c>
    </row>
    <row r="45296" spans="1:4">
      <c r="A45296" s="29">
        <v>43961</v>
      </c>
      <c r="B45296" s="30">
        <v>0.30208333333333331</v>
      </c>
      <c r="C45296">
        <v>5.24</v>
      </c>
      <c r="D45296">
        <v>98.79</v>
      </c>
    </row>
    <row r="45297" spans="1:4">
      <c r="A45297" s="29">
        <v>43961</v>
      </c>
      <c r="B45297" s="30">
        <v>0.3125</v>
      </c>
      <c r="C45297">
        <v>5.37</v>
      </c>
      <c r="D45297">
        <v>98.66</v>
      </c>
    </row>
    <row r="45298" spans="1:4">
      <c r="A45298" s="29">
        <v>43961</v>
      </c>
      <c r="B45298" s="30">
        <v>0.32291666666666669</v>
      </c>
      <c r="C45298">
        <v>5.43</v>
      </c>
      <c r="D45298">
        <v>98.6</v>
      </c>
    </row>
    <row r="45299" spans="1:4">
      <c r="A45299" s="29">
        <v>43961</v>
      </c>
      <c r="B45299" s="30">
        <v>0.33333333333333331</v>
      </c>
      <c r="C45299">
        <v>5.47</v>
      </c>
      <c r="D45299">
        <v>98.56</v>
      </c>
    </row>
    <row r="45300" spans="1:4">
      <c r="A45300" s="29">
        <v>43961</v>
      </c>
      <c r="B45300" s="30">
        <v>0.34375</v>
      </c>
      <c r="C45300">
        <v>5.49</v>
      </c>
      <c r="D45300">
        <v>98.54</v>
      </c>
    </row>
    <row r="45301" spans="1:4">
      <c r="A45301" s="29">
        <v>43961</v>
      </c>
      <c r="B45301" s="30">
        <v>0.35416666666666669</v>
      </c>
      <c r="C45301">
        <v>5.51</v>
      </c>
      <c r="D45301">
        <v>98.52</v>
      </c>
    </row>
    <row r="45302" spans="1:4">
      <c r="A45302" s="29">
        <v>43961</v>
      </c>
      <c r="B45302" s="30">
        <v>0.36458333333333331</v>
      </c>
      <c r="C45302">
        <v>5.52</v>
      </c>
      <c r="D45302">
        <v>98.51</v>
      </c>
    </row>
    <row r="45303" spans="1:4">
      <c r="A45303" s="29">
        <v>43961</v>
      </c>
      <c r="B45303" s="30">
        <v>0.375</v>
      </c>
      <c r="C45303">
        <v>5.55</v>
      </c>
      <c r="D45303">
        <v>98.48</v>
      </c>
    </row>
    <row r="45304" spans="1:4">
      <c r="A45304" s="29">
        <v>43961</v>
      </c>
      <c r="B45304" s="30">
        <v>0.38541666666666669</v>
      </c>
      <c r="C45304">
        <v>5.56</v>
      </c>
      <c r="D45304">
        <v>98.47</v>
      </c>
    </row>
    <row r="45305" spans="1:4">
      <c r="A45305" s="29">
        <v>43961</v>
      </c>
      <c r="B45305" s="30">
        <v>0.39583333333333331</v>
      </c>
      <c r="C45305">
        <v>5.57</v>
      </c>
      <c r="D45305">
        <v>98.460000000000008</v>
      </c>
    </row>
    <row r="45306" spans="1:4">
      <c r="A45306" s="29">
        <v>43961</v>
      </c>
      <c r="B45306" s="30">
        <v>0.40625</v>
      </c>
      <c r="C45306">
        <v>5.57</v>
      </c>
      <c r="D45306">
        <v>98.460000000000008</v>
      </c>
    </row>
    <row r="45307" spans="1:4">
      <c r="A45307" s="29">
        <v>43961</v>
      </c>
      <c r="B45307" s="30">
        <v>0.41666666666666669</v>
      </c>
      <c r="C45307">
        <v>5.58</v>
      </c>
      <c r="D45307">
        <v>98.45</v>
      </c>
    </row>
    <row r="45308" spans="1:4">
      <c r="A45308" s="29">
        <v>43961</v>
      </c>
      <c r="B45308" s="30">
        <v>0.42708333333333331</v>
      </c>
      <c r="C45308">
        <v>5.59</v>
      </c>
      <c r="D45308">
        <v>98.44</v>
      </c>
    </row>
    <row r="45309" spans="1:4">
      <c r="A45309" s="29">
        <v>43961</v>
      </c>
      <c r="B45309" s="30">
        <v>0.4375</v>
      </c>
      <c r="C45309">
        <v>5.58</v>
      </c>
      <c r="D45309">
        <v>98.45</v>
      </c>
    </row>
    <row r="45310" spans="1:4">
      <c r="A45310" s="29">
        <v>43961</v>
      </c>
      <c r="B45310" s="30">
        <v>0.44791666666666669</v>
      </c>
      <c r="C45310">
        <v>5.59</v>
      </c>
      <c r="D45310">
        <v>98.44</v>
      </c>
    </row>
    <row r="45311" spans="1:4">
      <c r="A45311" s="29">
        <v>43961</v>
      </c>
      <c r="B45311" s="30">
        <v>0.45833333333333331</v>
      </c>
      <c r="C45311">
        <v>7.44</v>
      </c>
      <c r="D45311">
        <v>96.59</v>
      </c>
    </row>
    <row r="45312" spans="1:4">
      <c r="A45312" s="29">
        <v>43961</v>
      </c>
      <c r="B45312" s="30">
        <v>0.46875</v>
      </c>
      <c r="C45312">
        <v>15.3</v>
      </c>
      <c r="D45312">
        <v>88.73</v>
      </c>
    </row>
    <row r="45313" spans="1:4">
      <c r="A45313" s="29">
        <v>43961</v>
      </c>
      <c r="B45313" s="30">
        <v>0.47916666666666669</v>
      </c>
      <c r="C45313">
        <v>15.37</v>
      </c>
      <c r="D45313">
        <v>88.66</v>
      </c>
    </row>
    <row r="45314" spans="1:4">
      <c r="A45314" s="29">
        <v>43961</v>
      </c>
      <c r="B45314" s="30">
        <v>0.48958333333333331</v>
      </c>
      <c r="C45314">
        <v>15.35</v>
      </c>
      <c r="D45314">
        <v>88.68</v>
      </c>
    </row>
    <row r="45315" spans="1:4">
      <c r="A45315" s="29">
        <v>43961</v>
      </c>
      <c r="B45315" s="30">
        <v>0.5</v>
      </c>
      <c r="C45315">
        <v>7.47</v>
      </c>
      <c r="D45315">
        <v>96.56</v>
      </c>
    </row>
    <row r="45316" spans="1:4">
      <c r="A45316" s="29">
        <v>43961</v>
      </c>
      <c r="B45316" s="30">
        <v>0.51041666666666663</v>
      </c>
      <c r="C45316">
        <v>5.8</v>
      </c>
      <c r="D45316">
        <v>98.23</v>
      </c>
    </row>
    <row r="45317" spans="1:4">
      <c r="A45317" s="29">
        <v>43961</v>
      </c>
      <c r="B45317" s="30">
        <v>0.52083333333333337</v>
      </c>
      <c r="C45317">
        <v>5.73</v>
      </c>
      <c r="D45317">
        <v>98.3</v>
      </c>
    </row>
    <row r="45318" spans="1:4">
      <c r="A45318" s="29">
        <v>43961</v>
      </c>
      <c r="B45318" s="30">
        <v>0.53125</v>
      </c>
      <c r="C45318">
        <v>5.7</v>
      </c>
      <c r="D45318">
        <v>98.33</v>
      </c>
    </row>
    <row r="45319" spans="1:4">
      <c r="A45319" s="29">
        <v>43961</v>
      </c>
      <c r="B45319" s="30">
        <v>0.54166666666666663</v>
      </c>
      <c r="C45319">
        <v>5.68</v>
      </c>
      <c r="D45319">
        <v>98.35</v>
      </c>
    </row>
    <row r="45320" spans="1:4">
      <c r="A45320" s="29">
        <v>43961</v>
      </c>
      <c r="B45320" s="30">
        <v>0.55208333333333337</v>
      </c>
      <c r="C45320">
        <v>5.68</v>
      </c>
      <c r="D45320">
        <v>98.35</v>
      </c>
    </row>
    <row r="45321" spans="1:4">
      <c r="A45321" s="29">
        <v>43961</v>
      </c>
      <c r="B45321" s="30">
        <v>0.5625</v>
      </c>
      <c r="C45321">
        <v>5.67</v>
      </c>
      <c r="D45321">
        <v>98.36</v>
      </c>
    </row>
    <row r="45322" spans="1:4">
      <c r="A45322" s="29">
        <v>43961</v>
      </c>
      <c r="B45322" s="30">
        <v>0.57291666666666663</v>
      </c>
      <c r="C45322">
        <v>5.67</v>
      </c>
      <c r="D45322">
        <v>98.36</v>
      </c>
    </row>
    <row r="45323" spans="1:4">
      <c r="A45323" s="29">
        <v>43961</v>
      </c>
      <c r="B45323" s="30">
        <v>0.58333333333333337</v>
      </c>
      <c r="C45323">
        <v>5.59</v>
      </c>
      <c r="D45323">
        <v>98.44</v>
      </c>
    </row>
    <row r="45324" spans="1:4">
      <c r="A45324" s="29">
        <v>43961</v>
      </c>
      <c r="B45324" s="30">
        <v>0.59375</v>
      </c>
      <c r="C45324">
        <v>5.3</v>
      </c>
      <c r="D45324">
        <v>98.73</v>
      </c>
    </row>
    <row r="45325" spans="1:4">
      <c r="A45325" s="29">
        <v>43961</v>
      </c>
      <c r="B45325" s="30">
        <v>0.60416666666666663</v>
      </c>
      <c r="C45325">
        <v>5.18</v>
      </c>
      <c r="D45325">
        <v>98.85</v>
      </c>
    </row>
    <row r="45326" spans="1:4">
      <c r="A45326" s="29">
        <v>43961</v>
      </c>
      <c r="B45326" s="30">
        <v>0.61458333333333337</v>
      </c>
      <c r="C45326">
        <v>5.12</v>
      </c>
      <c r="D45326">
        <v>98.91</v>
      </c>
    </row>
    <row r="45327" spans="1:4">
      <c r="A45327" s="29">
        <v>43961</v>
      </c>
      <c r="B45327" s="30">
        <v>0.625</v>
      </c>
      <c r="C45327">
        <v>5.36</v>
      </c>
      <c r="D45327">
        <v>98.67</v>
      </c>
    </row>
    <row r="45328" spans="1:4">
      <c r="A45328" s="29">
        <v>43961</v>
      </c>
      <c r="B45328" s="30">
        <v>0.63541666666666663</v>
      </c>
      <c r="C45328">
        <v>5.48</v>
      </c>
      <c r="D45328">
        <v>98.55</v>
      </c>
    </row>
    <row r="45329" spans="1:4">
      <c r="A45329" s="29">
        <v>43961</v>
      </c>
      <c r="B45329" s="30">
        <v>0.64583333333333337</v>
      </c>
      <c r="C45329">
        <v>5.53</v>
      </c>
      <c r="D45329">
        <v>98.5</v>
      </c>
    </row>
    <row r="45330" spans="1:4">
      <c r="A45330" s="29">
        <v>43961</v>
      </c>
      <c r="B45330" s="30">
        <v>0.65625</v>
      </c>
      <c r="C45330">
        <v>12.35</v>
      </c>
      <c r="D45330">
        <v>91.68</v>
      </c>
    </row>
    <row r="45331" spans="1:4">
      <c r="A45331" s="29">
        <v>43961</v>
      </c>
      <c r="B45331" s="30">
        <v>0.66666666666666663</v>
      </c>
      <c r="C45331">
        <v>19.55</v>
      </c>
      <c r="D45331">
        <v>84.48</v>
      </c>
    </row>
    <row r="45332" spans="1:4">
      <c r="A45332" s="29">
        <v>43961</v>
      </c>
      <c r="B45332" s="30">
        <v>0.67708333333333337</v>
      </c>
      <c r="C45332">
        <v>19.64</v>
      </c>
      <c r="D45332">
        <v>84.39</v>
      </c>
    </row>
    <row r="45333" spans="1:4">
      <c r="A45333" s="29">
        <v>43961</v>
      </c>
      <c r="B45333" s="30">
        <v>0.6875</v>
      </c>
      <c r="C45333">
        <v>19.670000000000002</v>
      </c>
      <c r="D45333">
        <v>84.36</v>
      </c>
    </row>
    <row r="45334" spans="1:4">
      <c r="A45334" s="29">
        <v>43961</v>
      </c>
      <c r="B45334" s="30">
        <v>0.69791666666666663</v>
      </c>
      <c r="C45334">
        <v>13.14</v>
      </c>
      <c r="D45334">
        <v>90.89</v>
      </c>
    </row>
    <row r="45335" spans="1:4">
      <c r="A45335" s="29">
        <v>43961</v>
      </c>
      <c r="B45335" s="30">
        <v>0.70833333333333337</v>
      </c>
      <c r="C45335">
        <v>5.67</v>
      </c>
      <c r="D45335">
        <v>98.36</v>
      </c>
    </row>
    <row r="45336" spans="1:4">
      <c r="A45336" s="29">
        <v>43961</v>
      </c>
      <c r="B45336" s="30">
        <v>0.71875</v>
      </c>
      <c r="C45336">
        <v>5.61</v>
      </c>
      <c r="D45336">
        <v>98.42</v>
      </c>
    </row>
    <row r="45337" spans="1:4">
      <c r="A45337" s="29">
        <v>43961</v>
      </c>
      <c r="B45337" s="30">
        <v>0.72916666666666663</v>
      </c>
      <c r="C45337">
        <v>5.61</v>
      </c>
      <c r="D45337">
        <v>98.42</v>
      </c>
    </row>
    <row r="45338" spans="1:4">
      <c r="A45338" s="29">
        <v>43961</v>
      </c>
      <c r="B45338" s="30">
        <v>0.73958333333333337</v>
      </c>
      <c r="C45338">
        <v>5.61</v>
      </c>
      <c r="D45338">
        <v>98.42</v>
      </c>
    </row>
    <row r="45339" spans="1:4">
      <c r="A45339" s="29">
        <v>43961</v>
      </c>
      <c r="B45339" s="30">
        <v>0.75</v>
      </c>
      <c r="C45339">
        <v>5.61</v>
      </c>
      <c r="D45339">
        <v>98.42</v>
      </c>
    </row>
    <row r="45340" spans="1:4">
      <c r="A45340" s="29">
        <v>43961</v>
      </c>
      <c r="B45340" s="30">
        <v>0.76041666666666663</v>
      </c>
      <c r="C45340">
        <v>5.61</v>
      </c>
      <c r="D45340">
        <v>98.42</v>
      </c>
    </row>
    <row r="45341" spans="1:4">
      <c r="A45341" s="29">
        <v>43961</v>
      </c>
      <c r="B45341" s="30">
        <v>0.77083333333333337</v>
      </c>
      <c r="C45341">
        <v>5.61</v>
      </c>
      <c r="D45341">
        <v>98.42</v>
      </c>
    </row>
    <row r="45342" spans="1:4">
      <c r="A45342" s="29">
        <v>43961</v>
      </c>
      <c r="B45342" s="30">
        <v>0.78125</v>
      </c>
      <c r="C45342">
        <v>5.61</v>
      </c>
      <c r="D45342">
        <v>98.42</v>
      </c>
    </row>
    <row r="45343" spans="1:4">
      <c r="A45343" s="29">
        <v>43961</v>
      </c>
      <c r="B45343" s="30">
        <v>0.79166666666666663</v>
      </c>
      <c r="C45343">
        <v>5.61</v>
      </c>
      <c r="D45343">
        <v>98.42</v>
      </c>
    </row>
    <row r="45344" spans="1:4">
      <c r="A45344" s="29">
        <v>43961</v>
      </c>
      <c r="B45344" s="30">
        <v>0.80208333333333337</v>
      </c>
      <c r="C45344">
        <v>5.62</v>
      </c>
      <c r="D45344">
        <v>98.41</v>
      </c>
    </row>
    <row r="45345" spans="1:4">
      <c r="A45345" s="29">
        <v>43961</v>
      </c>
      <c r="B45345" s="30">
        <v>0.8125</v>
      </c>
      <c r="C45345">
        <v>5.62</v>
      </c>
      <c r="D45345">
        <v>98.41</v>
      </c>
    </row>
    <row r="45346" spans="1:4">
      <c r="A45346" s="29">
        <v>43961</v>
      </c>
      <c r="B45346" s="30">
        <v>0.82291666666666663</v>
      </c>
      <c r="C45346">
        <v>5.62</v>
      </c>
      <c r="D45346">
        <v>98.41</v>
      </c>
    </row>
    <row r="45347" spans="1:4">
      <c r="A45347" s="29">
        <v>43961</v>
      </c>
      <c r="B45347" s="30">
        <v>0.83333333333333337</v>
      </c>
      <c r="C45347">
        <v>5.62</v>
      </c>
      <c r="D45347">
        <v>98.41</v>
      </c>
    </row>
    <row r="45348" spans="1:4">
      <c r="A45348" s="29">
        <v>43961</v>
      </c>
      <c r="B45348" s="30">
        <v>0.84375</v>
      </c>
      <c r="C45348">
        <v>5.62</v>
      </c>
      <c r="D45348">
        <v>98.41</v>
      </c>
    </row>
    <row r="45349" spans="1:4">
      <c r="A45349" s="29">
        <v>43961</v>
      </c>
      <c r="B45349" s="30">
        <v>0.85416666666666663</v>
      </c>
      <c r="C45349">
        <v>5.61</v>
      </c>
      <c r="D45349">
        <v>98.42</v>
      </c>
    </row>
    <row r="45350" spans="1:4">
      <c r="A45350" s="29">
        <v>43961</v>
      </c>
      <c r="B45350" s="30">
        <v>0.86458333333333337</v>
      </c>
      <c r="C45350">
        <v>5.62</v>
      </c>
      <c r="D45350">
        <v>98.41</v>
      </c>
    </row>
    <row r="45351" spans="1:4">
      <c r="A45351" s="29">
        <v>43961</v>
      </c>
      <c r="B45351" s="30">
        <v>0.875</v>
      </c>
      <c r="C45351">
        <v>5.35</v>
      </c>
      <c r="D45351">
        <v>98.68</v>
      </c>
    </row>
    <row r="45352" spans="1:4">
      <c r="A45352" s="29">
        <v>43961</v>
      </c>
      <c r="B45352" s="30">
        <v>0.88541666666666663</v>
      </c>
      <c r="C45352">
        <v>5.18</v>
      </c>
      <c r="D45352">
        <v>98.85</v>
      </c>
    </row>
    <row r="45353" spans="1:4">
      <c r="A45353" s="29">
        <v>43961</v>
      </c>
      <c r="B45353" s="30">
        <v>0.89583333333333337</v>
      </c>
      <c r="C45353">
        <v>5.1100000000000003</v>
      </c>
      <c r="D45353">
        <v>98.92</v>
      </c>
    </row>
    <row r="45354" spans="1:4">
      <c r="A45354" s="29">
        <v>43961</v>
      </c>
      <c r="B45354" s="30">
        <v>0.90625</v>
      </c>
      <c r="C45354">
        <v>5.05</v>
      </c>
      <c r="D45354">
        <v>98.98</v>
      </c>
    </row>
    <row r="45355" spans="1:4">
      <c r="A45355" s="29">
        <v>43961</v>
      </c>
      <c r="B45355" s="30">
        <v>0.91666666666666663</v>
      </c>
      <c r="C45355">
        <v>5.16</v>
      </c>
      <c r="D45355">
        <v>98.87</v>
      </c>
    </row>
    <row r="45356" spans="1:4">
      <c r="A45356" s="29">
        <v>43961</v>
      </c>
      <c r="B45356" s="30">
        <v>0.92708333333333337</v>
      </c>
      <c r="C45356">
        <v>5.38</v>
      </c>
      <c r="D45356">
        <v>98.65</v>
      </c>
    </row>
    <row r="45357" spans="1:4">
      <c r="A45357" s="29">
        <v>43961</v>
      </c>
      <c r="B45357" s="30">
        <v>0.9375</v>
      </c>
      <c r="C45357">
        <v>5.46</v>
      </c>
      <c r="D45357">
        <v>98.570000000000007</v>
      </c>
    </row>
    <row r="45358" spans="1:4">
      <c r="A45358" s="29">
        <v>43961</v>
      </c>
      <c r="B45358" s="30">
        <v>0.94791666666666663</v>
      </c>
      <c r="C45358">
        <v>12.3</v>
      </c>
      <c r="D45358">
        <v>91.73</v>
      </c>
    </row>
    <row r="45359" spans="1:4">
      <c r="A45359" s="29">
        <v>43961</v>
      </c>
      <c r="B45359" s="30">
        <v>0.95833333333333337</v>
      </c>
      <c r="C45359">
        <v>6.03</v>
      </c>
      <c r="D45359">
        <v>98</v>
      </c>
    </row>
    <row r="45360" spans="1:4">
      <c r="A45360" s="29">
        <v>43961</v>
      </c>
      <c r="B45360" s="30">
        <v>0.96875</v>
      </c>
      <c r="C45360">
        <v>5.16</v>
      </c>
      <c r="D45360">
        <v>98.87</v>
      </c>
    </row>
    <row r="45361" spans="1:4">
      <c r="A45361" s="29">
        <v>43961</v>
      </c>
      <c r="B45361" s="30">
        <v>0.97916666666666663</v>
      </c>
      <c r="C45361">
        <v>5.0599999999999996</v>
      </c>
      <c r="D45361">
        <v>98.97</v>
      </c>
    </row>
    <row r="45362" spans="1:4">
      <c r="A45362" s="29">
        <v>43961</v>
      </c>
      <c r="B45362" s="30">
        <v>0.98958333333333337</v>
      </c>
      <c r="C45362">
        <v>5.01</v>
      </c>
      <c r="D45362">
        <v>99.02</v>
      </c>
    </row>
    <row r="45363" spans="1:4">
      <c r="A45363" s="29">
        <v>43962</v>
      </c>
      <c r="B45363" s="30">
        <v>0</v>
      </c>
      <c r="C45363">
        <v>4.97</v>
      </c>
      <c r="D45363">
        <v>99.06</v>
      </c>
    </row>
    <row r="45364" spans="1:4">
      <c r="A45364" s="29">
        <v>43962</v>
      </c>
      <c r="B45364" s="30">
        <v>1.0416666666666666E-2</v>
      </c>
      <c r="C45364">
        <v>4.9400000000000004</v>
      </c>
      <c r="D45364">
        <v>99.09</v>
      </c>
    </row>
    <row r="45365" spans="1:4">
      <c r="A45365" s="29">
        <v>43962</v>
      </c>
      <c r="B45365" s="30">
        <v>2.0833333333333332E-2</v>
      </c>
      <c r="C45365">
        <v>4.93</v>
      </c>
      <c r="D45365">
        <v>99.1</v>
      </c>
    </row>
    <row r="45366" spans="1:4">
      <c r="A45366" s="29">
        <v>43962</v>
      </c>
      <c r="B45366" s="30">
        <v>3.125E-2</v>
      </c>
      <c r="C45366">
        <v>4.91</v>
      </c>
      <c r="D45366">
        <v>99.12</v>
      </c>
    </row>
    <row r="45367" spans="1:4">
      <c r="A45367" s="29">
        <v>43962</v>
      </c>
      <c r="B45367" s="30">
        <v>4.1666666666666664E-2</v>
      </c>
      <c r="C45367">
        <v>4.8899999999999997</v>
      </c>
      <c r="D45367">
        <v>99.14</v>
      </c>
    </row>
    <row r="45368" spans="1:4">
      <c r="A45368" s="29">
        <v>43962</v>
      </c>
      <c r="B45368" s="30">
        <v>5.2083333333333336E-2</v>
      </c>
      <c r="C45368">
        <v>16.010000000000002</v>
      </c>
      <c r="D45368">
        <v>88.02</v>
      </c>
    </row>
    <row r="45369" spans="1:4">
      <c r="A45369" s="29">
        <v>43962</v>
      </c>
      <c r="B45369" s="30">
        <v>6.25E-2</v>
      </c>
      <c r="C45369">
        <v>16.100000000000001</v>
      </c>
      <c r="D45369">
        <v>87.93</v>
      </c>
    </row>
    <row r="45370" spans="1:4">
      <c r="A45370" s="29">
        <v>43962</v>
      </c>
      <c r="B45370" s="30">
        <v>7.2916666666666671E-2</v>
      </c>
      <c r="C45370">
        <v>16.100000000000001</v>
      </c>
      <c r="D45370">
        <v>87.93</v>
      </c>
    </row>
    <row r="45371" spans="1:4">
      <c r="A45371" s="29">
        <v>43962</v>
      </c>
      <c r="B45371" s="30">
        <v>8.3333333333333329E-2</v>
      </c>
      <c r="C45371">
        <v>16.149999999999999</v>
      </c>
      <c r="D45371">
        <v>87.88</v>
      </c>
    </row>
    <row r="45372" spans="1:4">
      <c r="A45372" s="29">
        <v>43962</v>
      </c>
      <c r="B45372" s="30">
        <v>9.375E-2</v>
      </c>
      <c r="C45372">
        <v>16.149999999999999</v>
      </c>
      <c r="D45372">
        <v>87.88</v>
      </c>
    </row>
    <row r="45373" spans="1:4">
      <c r="A45373" s="29">
        <v>43962</v>
      </c>
      <c r="B45373" s="30">
        <v>0.10416666666666667</v>
      </c>
      <c r="C45373">
        <v>5.43</v>
      </c>
      <c r="D45373">
        <v>98.6</v>
      </c>
    </row>
    <row r="45374" spans="1:4">
      <c r="A45374" s="29">
        <v>43962</v>
      </c>
      <c r="B45374" s="30">
        <v>0.11458333333333333</v>
      </c>
      <c r="C45374">
        <v>5.03</v>
      </c>
      <c r="D45374">
        <v>99</v>
      </c>
    </row>
    <row r="45375" spans="1:4">
      <c r="A45375" s="29">
        <v>43962</v>
      </c>
      <c r="B45375" s="30">
        <v>0.125</v>
      </c>
      <c r="C45375">
        <v>4.96</v>
      </c>
      <c r="D45375">
        <v>99.070000000000007</v>
      </c>
    </row>
    <row r="45376" spans="1:4">
      <c r="A45376" s="29">
        <v>43962</v>
      </c>
      <c r="B45376" s="30">
        <v>0.13541666666666666</v>
      </c>
      <c r="C45376">
        <v>4.93</v>
      </c>
      <c r="D45376">
        <v>99.1</v>
      </c>
    </row>
    <row r="45377" spans="1:4">
      <c r="A45377" s="29">
        <v>43962</v>
      </c>
      <c r="B45377" s="30">
        <v>0.14583333333333334</v>
      </c>
      <c r="C45377">
        <v>4.9000000000000004</v>
      </c>
      <c r="D45377">
        <v>99.13</v>
      </c>
    </row>
    <row r="45378" spans="1:4">
      <c r="A45378" s="29">
        <v>43962</v>
      </c>
      <c r="B45378" s="30">
        <v>0.15625</v>
      </c>
      <c r="C45378">
        <v>4.87</v>
      </c>
      <c r="D45378">
        <v>99.16</v>
      </c>
    </row>
    <row r="45379" spans="1:4">
      <c r="A45379" s="29">
        <v>43962</v>
      </c>
      <c r="B45379" s="30">
        <v>0.16666666666666666</v>
      </c>
      <c r="C45379">
        <v>4.8499999999999996</v>
      </c>
      <c r="D45379">
        <v>99.18</v>
      </c>
    </row>
    <row r="45380" spans="1:4">
      <c r="A45380" s="29">
        <v>43962</v>
      </c>
      <c r="B45380" s="30">
        <v>0.17708333333333334</v>
      </c>
      <c r="C45380">
        <v>4.84</v>
      </c>
      <c r="D45380">
        <v>99.19</v>
      </c>
    </row>
    <row r="45381" spans="1:4">
      <c r="A45381" s="29">
        <v>43962</v>
      </c>
      <c r="B45381" s="30">
        <v>0.1875</v>
      </c>
      <c r="C45381">
        <v>4.82</v>
      </c>
      <c r="D45381">
        <v>99.210000000000008</v>
      </c>
    </row>
    <row r="45382" spans="1:4">
      <c r="A45382" s="29">
        <v>43962</v>
      </c>
      <c r="B45382" s="30">
        <v>0.19791666666666666</v>
      </c>
      <c r="C45382">
        <v>5.0199999999999996</v>
      </c>
      <c r="D45382">
        <v>99.01</v>
      </c>
    </row>
    <row r="45383" spans="1:4">
      <c r="A45383" s="29">
        <v>43962</v>
      </c>
      <c r="B45383" s="30">
        <v>0.20833333333333334</v>
      </c>
      <c r="C45383">
        <v>5.22</v>
      </c>
      <c r="D45383">
        <v>98.81</v>
      </c>
    </row>
    <row r="45384" spans="1:4">
      <c r="A45384" s="29">
        <v>43962</v>
      </c>
      <c r="B45384" s="30">
        <v>0.21875</v>
      </c>
      <c r="C45384">
        <v>5.31</v>
      </c>
      <c r="D45384">
        <v>98.72</v>
      </c>
    </row>
    <row r="45385" spans="1:4">
      <c r="A45385" s="29">
        <v>43962</v>
      </c>
      <c r="B45385" s="30">
        <v>0.22916666666666666</v>
      </c>
      <c r="C45385">
        <v>5.35</v>
      </c>
      <c r="D45385">
        <v>98.68</v>
      </c>
    </row>
    <row r="45386" spans="1:4">
      <c r="A45386" s="29">
        <v>43962</v>
      </c>
      <c r="B45386" s="30">
        <v>0.23958333333333334</v>
      </c>
      <c r="C45386">
        <v>5.35</v>
      </c>
      <c r="D45386">
        <v>98.68</v>
      </c>
    </row>
    <row r="45387" spans="1:4">
      <c r="A45387" s="29">
        <v>43962</v>
      </c>
      <c r="B45387" s="30">
        <v>0.25</v>
      </c>
      <c r="C45387">
        <v>5.07</v>
      </c>
      <c r="D45387">
        <v>98.960000000000008</v>
      </c>
    </row>
    <row r="45388" spans="1:4">
      <c r="A45388" s="29">
        <v>43962</v>
      </c>
      <c r="B45388" s="30">
        <v>0.26041666666666669</v>
      </c>
      <c r="C45388">
        <v>4.97</v>
      </c>
      <c r="D45388">
        <v>99.06</v>
      </c>
    </row>
    <row r="45389" spans="1:4">
      <c r="A45389" s="29">
        <v>43962</v>
      </c>
      <c r="B45389" s="30">
        <v>0.27083333333333331</v>
      </c>
      <c r="C45389">
        <v>4.93</v>
      </c>
      <c r="D45389">
        <v>99.1</v>
      </c>
    </row>
    <row r="45390" spans="1:4">
      <c r="A45390" s="29">
        <v>43962</v>
      </c>
      <c r="B45390" s="30">
        <v>0.28125</v>
      </c>
      <c r="C45390">
        <v>5.19</v>
      </c>
      <c r="D45390">
        <v>98.84</v>
      </c>
    </row>
    <row r="45391" spans="1:4">
      <c r="A45391" s="29">
        <v>43962</v>
      </c>
      <c r="B45391" s="30">
        <v>0.29166666666666669</v>
      </c>
      <c r="C45391">
        <v>5.31</v>
      </c>
      <c r="D45391">
        <v>98.72</v>
      </c>
    </row>
    <row r="45392" spans="1:4">
      <c r="A45392" s="29">
        <v>43962</v>
      </c>
      <c r="B45392" s="30">
        <v>0.30208333333333331</v>
      </c>
      <c r="C45392">
        <v>5.37</v>
      </c>
      <c r="D45392">
        <v>98.66</v>
      </c>
    </row>
    <row r="45393" spans="1:4">
      <c r="A45393" s="29">
        <v>43962</v>
      </c>
      <c r="B45393" s="30">
        <v>0.3125</v>
      </c>
      <c r="C45393">
        <v>5.41</v>
      </c>
      <c r="D45393">
        <v>98.62</v>
      </c>
    </row>
    <row r="45394" spans="1:4">
      <c r="A45394" s="29">
        <v>43962</v>
      </c>
      <c r="B45394" s="30">
        <v>0.32291666666666669</v>
      </c>
      <c r="C45394">
        <v>5.43</v>
      </c>
      <c r="D45394">
        <v>98.6</v>
      </c>
    </row>
    <row r="45395" spans="1:4">
      <c r="A45395" s="29">
        <v>43962</v>
      </c>
      <c r="B45395" s="30">
        <v>0.33333333333333331</v>
      </c>
      <c r="C45395">
        <v>5.46</v>
      </c>
      <c r="D45395">
        <v>98.570000000000007</v>
      </c>
    </row>
    <row r="45396" spans="1:4">
      <c r="A45396" s="29">
        <v>43962</v>
      </c>
      <c r="B45396" s="30">
        <v>0.34375</v>
      </c>
      <c r="C45396">
        <v>5.47</v>
      </c>
      <c r="D45396">
        <v>98.56</v>
      </c>
    </row>
    <row r="45397" spans="1:4">
      <c r="A45397" s="29">
        <v>43962</v>
      </c>
      <c r="B45397" s="30">
        <v>0.35416666666666669</v>
      </c>
      <c r="C45397">
        <v>5.49</v>
      </c>
      <c r="D45397">
        <v>98.54</v>
      </c>
    </row>
    <row r="45398" spans="1:4">
      <c r="A45398" s="29">
        <v>43962</v>
      </c>
      <c r="B45398" s="30">
        <v>0.36458333333333331</v>
      </c>
      <c r="C45398">
        <v>5.5</v>
      </c>
      <c r="D45398">
        <v>98.53</v>
      </c>
    </row>
    <row r="45399" spans="1:4">
      <c r="A45399" s="29">
        <v>43962</v>
      </c>
      <c r="B45399" s="30">
        <v>0.375</v>
      </c>
      <c r="C45399">
        <v>5.52</v>
      </c>
      <c r="D45399">
        <v>98.51</v>
      </c>
    </row>
    <row r="45400" spans="1:4">
      <c r="A45400" s="29">
        <v>43962</v>
      </c>
      <c r="B45400" s="30">
        <v>0.38541666666666669</v>
      </c>
      <c r="C45400">
        <v>5.53</v>
      </c>
      <c r="D45400">
        <v>98.5</v>
      </c>
    </row>
    <row r="45401" spans="1:4">
      <c r="A45401" s="29">
        <v>43962</v>
      </c>
      <c r="B45401" s="30">
        <v>0.39583333333333331</v>
      </c>
      <c r="C45401">
        <v>5.5</v>
      </c>
      <c r="D45401">
        <v>98.53</v>
      </c>
    </row>
    <row r="45402" spans="1:4">
      <c r="A45402" s="29">
        <v>43962</v>
      </c>
      <c r="B45402" s="30">
        <v>0.40625</v>
      </c>
      <c r="C45402">
        <v>5.21</v>
      </c>
      <c r="D45402">
        <v>98.820000000000007</v>
      </c>
    </row>
    <row r="45403" spans="1:4">
      <c r="A45403" s="29">
        <v>43962</v>
      </c>
      <c r="B45403" s="30">
        <v>0.41666666666666669</v>
      </c>
      <c r="C45403">
        <v>5.08</v>
      </c>
      <c r="D45403">
        <v>98.95</v>
      </c>
    </row>
    <row r="45404" spans="1:4">
      <c r="A45404" s="29">
        <v>43962</v>
      </c>
      <c r="B45404" s="30">
        <v>0.42708333333333331</v>
      </c>
      <c r="C45404">
        <v>5.01</v>
      </c>
      <c r="D45404">
        <v>99.02</v>
      </c>
    </row>
    <row r="45405" spans="1:4">
      <c r="A45405" s="29">
        <v>43962</v>
      </c>
      <c r="B45405" s="30">
        <v>0.4375</v>
      </c>
      <c r="C45405">
        <v>5.29</v>
      </c>
      <c r="D45405">
        <v>98.74</v>
      </c>
    </row>
    <row r="45406" spans="1:4">
      <c r="A45406" s="29">
        <v>43962</v>
      </c>
      <c r="B45406" s="30">
        <v>0.44791666666666669</v>
      </c>
      <c r="C45406">
        <v>5.4</v>
      </c>
      <c r="D45406">
        <v>98.63</v>
      </c>
    </row>
    <row r="45407" spans="1:4">
      <c r="A45407" s="29">
        <v>43962</v>
      </c>
      <c r="B45407" s="30">
        <v>0.45833333333333331</v>
      </c>
      <c r="C45407">
        <v>5.43</v>
      </c>
      <c r="D45407">
        <v>98.6</v>
      </c>
    </row>
    <row r="45408" spans="1:4">
      <c r="A45408" s="29">
        <v>43962</v>
      </c>
      <c r="B45408" s="30">
        <v>0.46875</v>
      </c>
      <c r="C45408">
        <v>5.47</v>
      </c>
      <c r="D45408">
        <v>98.56</v>
      </c>
    </row>
    <row r="45409" spans="1:4">
      <c r="A45409" s="29">
        <v>43962</v>
      </c>
      <c r="B45409" s="30">
        <v>0.47916666666666669</v>
      </c>
      <c r="C45409">
        <v>5.48</v>
      </c>
      <c r="D45409">
        <v>98.55</v>
      </c>
    </row>
    <row r="45410" spans="1:4">
      <c r="A45410" s="29">
        <v>43962</v>
      </c>
      <c r="B45410" s="30">
        <v>0.48958333333333331</v>
      </c>
      <c r="C45410">
        <v>5.51</v>
      </c>
      <c r="D45410">
        <v>98.52</v>
      </c>
    </row>
    <row r="45411" spans="1:4">
      <c r="A45411" s="29">
        <v>43962</v>
      </c>
      <c r="B45411" s="30">
        <v>0.5</v>
      </c>
      <c r="C45411">
        <v>5.51</v>
      </c>
      <c r="D45411">
        <v>98.52</v>
      </c>
    </row>
    <row r="45412" spans="1:4">
      <c r="A45412" s="29">
        <v>43962</v>
      </c>
      <c r="B45412" s="30">
        <v>0.51041666666666663</v>
      </c>
      <c r="C45412">
        <v>5.53</v>
      </c>
      <c r="D45412">
        <v>98.5</v>
      </c>
    </row>
    <row r="45413" spans="1:4">
      <c r="A45413" s="29">
        <v>43962</v>
      </c>
      <c r="B45413" s="30">
        <v>0.52083333333333337</v>
      </c>
      <c r="C45413">
        <v>5.53</v>
      </c>
      <c r="D45413">
        <v>98.5</v>
      </c>
    </row>
    <row r="45414" spans="1:4">
      <c r="A45414" s="29">
        <v>43962</v>
      </c>
      <c r="B45414" s="30">
        <v>0.53125</v>
      </c>
      <c r="C45414">
        <v>5.54</v>
      </c>
      <c r="D45414">
        <v>98.49</v>
      </c>
    </row>
    <row r="45415" spans="1:4">
      <c r="A45415" s="29">
        <v>43962</v>
      </c>
      <c r="B45415" s="30">
        <v>0.54166666666666663</v>
      </c>
      <c r="C45415">
        <v>5.53</v>
      </c>
      <c r="D45415">
        <v>98.5</v>
      </c>
    </row>
    <row r="45416" spans="1:4">
      <c r="A45416" s="29">
        <v>43962</v>
      </c>
      <c r="B45416" s="30">
        <v>0.55208333333333337</v>
      </c>
      <c r="C45416">
        <v>5.33</v>
      </c>
      <c r="D45416">
        <v>98.7</v>
      </c>
    </row>
    <row r="45417" spans="1:4">
      <c r="A45417" s="29">
        <v>43962</v>
      </c>
      <c r="B45417" s="30">
        <v>0.5625</v>
      </c>
      <c r="C45417">
        <v>5.13</v>
      </c>
      <c r="D45417">
        <v>98.9</v>
      </c>
    </row>
    <row r="45418" spans="1:4">
      <c r="A45418" s="29">
        <v>43962</v>
      </c>
      <c r="B45418" s="30">
        <v>0.57291666666666663</v>
      </c>
      <c r="C45418">
        <v>5.05</v>
      </c>
      <c r="D45418">
        <v>98.98</v>
      </c>
    </row>
    <row r="45419" spans="1:4">
      <c r="A45419" s="29">
        <v>43962</v>
      </c>
      <c r="B45419" s="30">
        <v>0.58333333333333337</v>
      </c>
      <c r="C45419">
        <v>4.99</v>
      </c>
      <c r="D45419">
        <v>99.04</v>
      </c>
    </row>
    <row r="45420" spans="1:4">
      <c r="A45420" s="29">
        <v>43962</v>
      </c>
      <c r="B45420" s="30">
        <v>0.59375</v>
      </c>
      <c r="C45420">
        <v>5.18</v>
      </c>
      <c r="D45420">
        <v>98.85</v>
      </c>
    </row>
    <row r="45421" spans="1:4">
      <c r="A45421" s="29">
        <v>43962</v>
      </c>
      <c r="B45421" s="30">
        <v>0.60416666666666663</v>
      </c>
      <c r="C45421">
        <v>5.34</v>
      </c>
      <c r="D45421">
        <v>98.69</v>
      </c>
    </row>
    <row r="45422" spans="1:4">
      <c r="A45422" s="29">
        <v>43962</v>
      </c>
      <c r="B45422" s="30">
        <v>0.61458333333333337</v>
      </c>
      <c r="C45422">
        <v>5.41</v>
      </c>
      <c r="D45422">
        <v>98.62</v>
      </c>
    </row>
    <row r="45423" spans="1:4">
      <c r="A45423" s="29">
        <v>43962</v>
      </c>
      <c r="B45423" s="30">
        <v>0.625</v>
      </c>
      <c r="C45423">
        <v>5.44</v>
      </c>
      <c r="D45423">
        <v>98.59</v>
      </c>
    </row>
    <row r="45424" spans="1:4">
      <c r="A45424" s="29">
        <v>43962</v>
      </c>
      <c r="B45424" s="30">
        <v>0.63541666666666663</v>
      </c>
      <c r="C45424">
        <v>5.47</v>
      </c>
      <c r="D45424">
        <v>98.56</v>
      </c>
    </row>
    <row r="45425" spans="1:4">
      <c r="A45425" s="29">
        <v>43962</v>
      </c>
      <c r="B45425" s="30">
        <v>0.64583333333333337</v>
      </c>
      <c r="C45425">
        <v>5.42</v>
      </c>
      <c r="D45425">
        <v>98.61</v>
      </c>
    </row>
    <row r="45426" spans="1:4">
      <c r="A45426" s="29">
        <v>43962</v>
      </c>
      <c r="B45426" s="30">
        <v>0.65625</v>
      </c>
      <c r="C45426">
        <v>5.15</v>
      </c>
      <c r="D45426">
        <v>98.88</v>
      </c>
    </row>
    <row r="45427" spans="1:4">
      <c r="A45427" s="29">
        <v>43962</v>
      </c>
      <c r="B45427" s="30">
        <v>0.66666666666666663</v>
      </c>
      <c r="C45427">
        <v>5.03</v>
      </c>
      <c r="D45427">
        <v>99</v>
      </c>
    </row>
    <row r="45428" spans="1:4">
      <c r="A45428" s="29">
        <v>43962</v>
      </c>
      <c r="B45428" s="30">
        <v>0.67708333333333337</v>
      </c>
      <c r="C45428">
        <v>4.9800000000000004</v>
      </c>
      <c r="D45428">
        <v>99.05</v>
      </c>
    </row>
    <row r="45429" spans="1:4">
      <c r="A45429" s="29">
        <v>43962</v>
      </c>
      <c r="B45429" s="30">
        <v>0.6875</v>
      </c>
      <c r="C45429">
        <v>16.010000000000002</v>
      </c>
      <c r="D45429">
        <v>88.02</v>
      </c>
    </row>
    <row r="45430" spans="1:4">
      <c r="A45430" s="29">
        <v>43962</v>
      </c>
      <c r="B45430" s="30">
        <v>0.69791666666666663</v>
      </c>
      <c r="C45430">
        <v>10.97</v>
      </c>
      <c r="D45430">
        <v>93.06</v>
      </c>
    </row>
    <row r="45431" spans="1:4">
      <c r="A45431" s="29">
        <v>43962</v>
      </c>
      <c r="B45431" s="30">
        <v>0.70833333333333337</v>
      </c>
      <c r="C45431">
        <v>5.41</v>
      </c>
      <c r="D45431">
        <v>98.62</v>
      </c>
    </row>
    <row r="45432" spans="1:4">
      <c r="A45432" s="29">
        <v>43962</v>
      </c>
      <c r="B45432" s="30">
        <v>0.71875</v>
      </c>
      <c r="C45432">
        <v>5.42</v>
      </c>
      <c r="D45432">
        <v>98.61</v>
      </c>
    </row>
    <row r="45433" spans="1:4">
      <c r="A45433" s="29">
        <v>43962</v>
      </c>
      <c r="B45433" s="30">
        <v>0.72916666666666663</v>
      </c>
      <c r="C45433">
        <v>5.45</v>
      </c>
      <c r="D45433">
        <v>98.58</v>
      </c>
    </row>
    <row r="45434" spans="1:4">
      <c r="A45434" s="29">
        <v>43962</v>
      </c>
      <c r="B45434" s="30">
        <v>0.73958333333333337</v>
      </c>
      <c r="C45434">
        <v>5.47</v>
      </c>
      <c r="D45434">
        <v>98.56</v>
      </c>
    </row>
    <row r="45435" spans="1:4">
      <c r="A45435" s="29">
        <v>43962</v>
      </c>
      <c r="B45435" s="30">
        <v>0.75</v>
      </c>
      <c r="C45435">
        <v>5.48</v>
      </c>
      <c r="D45435">
        <v>98.55</v>
      </c>
    </row>
    <row r="45436" spans="1:4">
      <c r="A45436" s="29">
        <v>43962</v>
      </c>
      <c r="B45436" s="30">
        <v>0.76041666666666663</v>
      </c>
      <c r="C45436">
        <v>5.5</v>
      </c>
      <c r="D45436">
        <v>98.53</v>
      </c>
    </row>
    <row r="45437" spans="1:4">
      <c r="A45437" s="29">
        <v>43962</v>
      </c>
      <c r="B45437" s="30">
        <v>0.77083333333333337</v>
      </c>
      <c r="C45437">
        <v>5.5</v>
      </c>
      <c r="D45437">
        <v>98.53</v>
      </c>
    </row>
    <row r="45438" spans="1:4">
      <c r="A45438" s="29">
        <v>43962</v>
      </c>
      <c r="B45438" s="30">
        <v>0.78125</v>
      </c>
      <c r="C45438">
        <v>5.51</v>
      </c>
      <c r="D45438">
        <v>98.52</v>
      </c>
    </row>
    <row r="45439" spans="1:4">
      <c r="A45439" s="29">
        <v>43962</v>
      </c>
      <c r="B45439" s="30">
        <v>0.79166666666666663</v>
      </c>
      <c r="C45439">
        <v>5.51</v>
      </c>
      <c r="D45439">
        <v>98.52</v>
      </c>
    </row>
    <row r="45440" spans="1:4">
      <c r="A45440" s="29">
        <v>43962</v>
      </c>
      <c r="B45440" s="30">
        <v>0.80208333333333337</v>
      </c>
      <c r="C45440">
        <v>5.52</v>
      </c>
      <c r="D45440">
        <v>98.51</v>
      </c>
    </row>
    <row r="45441" spans="1:4">
      <c r="A45441" s="29">
        <v>43962</v>
      </c>
      <c r="B45441" s="30">
        <v>0.8125</v>
      </c>
      <c r="C45441">
        <v>5.53</v>
      </c>
      <c r="D45441">
        <v>98.5</v>
      </c>
    </row>
    <row r="45442" spans="1:4">
      <c r="A45442" s="29">
        <v>43962</v>
      </c>
      <c r="B45442" s="30">
        <v>0.82291666666666663</v>
      </c>
      <c r="C45442">
        <v>5.54</v>
      </c>
      <c r="D45442">
        <v>98.49</v>
      </c>
    </row>
    <row r="45443" spans="1:4">
      <c r="A45443" s="29">
        <v>43962</v>
      </c>
      <c r="B45443" s="30">
        <v>0.83333333333333337</v>
      </c>
      <c r="C45443">
        <v>5.53</v>
      </c>
      <c r="D45443">
        <v>98.5</v>
      </c>
    </row>
    <row r="45444" spans="1:4">
      <c r="A45444" s="29">
        <v>43962</v>
      </c>
      <c r="B45444" s="30">
        <v>0.84375</v>
      </c>
      <c r="C45444">
        <v>5.55</v>
      </c>
      <c r="D45444">
        <v>98.48</v>
      </c>
    </row>
    <row r="45445" spans="1:4">
      <c r="A45445" s="29">
        <v>43962</v>
      </c>
      <c r="B45445" s="30">
        <v>0.85416666666666663</v>
      </c>
      <c r="C45445">
        <v>5.55</v>
      </c>
      <c r="D45445">
        <v>98.48</v>
      </c>
    </row>
    <row r="45446" spans="1:4">
      <c r="A45446" s="29">
        <v>43962</v>
      </c>
      <c r="B45446" s="30">
        <v>0.86458333333333337</v>
      </c>
      <c r="C45446">
        <v>5.55</v>
      </c>
      <c r="D45446">
        <v>98.48</v>
      </c>
    </row>
    <row r="45447" spans="1:4">
      <c r="A45447" s="29">
        <v>43962</v>
      </c>
      <c r="B45447" s="30">
        <v>0.875</v>
      </c>
      <c r="C45447">
        <v>5.54</v>
      </c>
      <c r="D45447">
        <v>98.49</v>
      </c>
    </row>
    <row r="45448" spans="1:4">
      <c r="A45448" s="29">
        <v>43962</v>
      </c>
      <c r="B45448" s="30">
        <v>0.88541666666666663</v>
      </c>
      <c r="C45448">
        <v>5.26</v>
      </c>
      <c r="D45448">
        <v>98.77</v>
      </c>
    </row>
    <row r="45449" spans="1:4">
      <c r="A45449" s="29">
        <v>43962</v>
      </c>
      <c r="B45449" s="30">
        <v>0.89583333333333337</v>
      </c>
      <c r="C45449">
        <v>5.1100000000000003</v>
      </c>
      <c r="D45449">
        <v>98.92</v>
      </c>
    </row>
    <row r="45450" spans="1:4">
      <c r="A45450" s="29">
        <v>43962</v>
      </c>
      <c r="B45450" s="30">
        <v>0.90625</v>
      </c>
      <c r="C45450">
        <v>5.03</v>
      </c>
      <c r="D45450">
        <v>99</v>
      </c>
    </row>
    <row r="45451" spans="1:4">
      <c r="A45451" s="29">
        <v>43962</v>
      </c>
      <c r="B45451" s="30">
        <v>0.91666666666666663</v>
      </c>
      <c r="C45451">
        <v>4.9800000000000004</v>
      </c>
      <c r="D45451">
        <v>99.05</v>
      </c>
    </row>
    <row r="45452" spans="1:4">
      <c r="A45452" s="29">
        <v>43962</v>
      </c>
      <c r="B45452" s="30">
        <v>0.92708333333333337</v>
      </c>
      <c r="C45452">
        <v>4.96</v>
      </c>
      <c r="D45452">
        <v>99.070000000000007</v>
      </c>
    </row>
    <row r="45453" spans="1:4">
      <c r="A45453" s="29">
        <v>43962</v>
      </c>
      <c r="B45453" s="30">
        <v>0.9375</v>
      </c>
      <c r="C45453">
        <v>5.22</v>
      </c>
      <c r="D45453">
        <v>98.81</v>
      </c>
    </row>
    <row r="45454" spans="1:4">
      <c r="A45454" s="29">
        <v>43962</v>
      </c>
      <c r="B45454" s="30">
        <v>0.94791666666666663</v>
      </c>
      <c r="C45454">
        <v>11.62</v>
      </c>
      <c r="D45454">
        <v>92.41</v>
      </c>
    </row>
    <row r="45455" spans="1:4">
      <c r="A45455" s="29">
        <v>43962</v>
      </c>
      <c r="B45455" s="30">
        <v>0.95833333333333337</v>
      </c>
      <c r="C45455">
        <v>16.100000000000001</v>
      </c>
      <c r="D45455">
        <v>87.93</v>
      </c>
    </row>
    <row r="45456" spans="1:4">
      <c r="A45456" s="29">
        <v>43962</v>
      </c>
      <c r="B45456" s="30">
        <v>0.96875</v>
      </c>
      <c r="C45456">
        <v>16.11</v>
      </c>
      <c r="D45456">
        <v>87.92</v>
      </c>
    </row>
    <row r="45457" spans="1:4">
      <c r="A45457" s="29">
        <v>43962</v>
      </c>
      <c r="B45457" s="30">
        <v>0.97916666666666663</v>
      </c>
      <c r="C45457">
        <v>5.97</v>
      </c>
      <c r="D45457">
        <v>98.06</v>
      </c>
    </row>
    <row r="45458" spans="1:4">
      <c r="A45458" s="29">
        <v>43962</v>
      </c>
      <c r="B45458" s="30">
        <v>0.98958333333333337</v>
      </c>
      <c r="C45458">
        <v>5.07</v>
      </c>
      <c r="D45458">
        <v>98.960000000000008</v>
      </c>
    </row>
    <row r="45459" spans="1:4">
      <c r="A45459" s="29">
        <v>43963</v>
      </c>
      <c r="B45459" s="30">
        <v>0</v>
      </c>
      <c r="C45459">
        <v>4.9800000000000004</v>
      </c>
      <c r="D45459">
        <v>99.05</v>
      </c>
    </row>
    <row r="45460" spans="1:4">
      <c r="A45460" s="29">
        <v>43963</v>
      </c>
      <c r="B45460" s="30">
        <v>1.0416666666666666E-2</v>
      </c>
      <c r="C45460">
        <v>4.93</v>
      </c>
      <c r="D45460">
        <v>99.1</v>
      </c>
    </row>
    <row r="45461" spans="1:4">
      <c r="A45461" s="29">
        <v>43963</v>
      </c>
      <c r="B45461" s="30">
        <v>2.0833333333333332E-2</v>
      </c>
      <c r="C45461">
        <v>4.91</v>
      </c>
      <c r="D45461">
        <v>99.12</v>
      </c>
    </row>
    <row r="45462" spans="1:4">
      <c r="A45462" s="29">
        <v>43963</v>
      </c>
      <c r="B45462" s="30">
        <v>3.125E-2</v>
      </c>
      <c r="C45462">
        <v>4.88</v>
      </c>
      <c r="D45462">
        <v>99.15</v>
      </c>
    </row>
    <row r="45463" spans="1:4">
      <c r="A45463" s="29">
        <v>43963</v>
      </c>
      <c r="B45463" s="30">
        <v>4.1666666666666664E-2</v>
      </c>
      <c r="C45463">
        <v>4.8600000000000003</v>
      </c>
      <c r="D45463">
        <v>99.17</v>
      </c>
    </row>
    <row r="45464" spans="1:4">
      <c r="A45464" s="29">
        <v>43963</v>
      </c>
      <c r="B45464" s="30">
        <v>5.2083333333333336E-2</v>
      </c>
      <c r="C45464">
        <v>4.8499999999999996</v>
      </c>
      <c r="D45464">
        <v>99.18</v>
      </c>
    </row>
    <row r="45465" spans="1:4">
      <c r="A45465" s="29">
        <v>43963</v>
      </c>
      <c r="B45465" s="30">
        <v>6.25E-2</v>
      </c>
      <c r="C45465">
        <v>4.83</v>
      </c>
      <c r="D45465">
        <v>99.2</v>
      </c>
    </row>
    <row r="45466" spans="1:4">
      <c r="A45466" s="29">
        <v>43963</v>
      </c>
      <c r="B45466" s="30">
        <v>7.2916666666666671E-2</v>
      </c>
      <c r="C45466">
        <v>4.83</v>
      </c>
      <c r="D45466">
        <v>99.2</v>
      </c>
    </row>
    <row r="45467" spans="1:4">
      <c r="A45467" s="29">
        <v>43963</v>
      </c>
      <c r="B45467" s="30">
        <v>8.3333333333333329E-2</v>
      </c>
      <c r="C45467">
        <v>15.42</v>
      </c>
      <c r="D45467">
        <v>88.61</v>
      </c>
    </row>
    <row r="45468" spans="1:4">
      <c r="A45468" s="29">
        <v>43963</v>
      </c>
      <c r="B45468" s="30">
        <v>9.375E-2</v>
      </c>
      <c r="C45468">
        <v>19.22</v>
      </c>
      <c r="D45468">
        <v>84.81</v>
      </c>
    </row>
    <row r="45469" spans="1:4">
      <c r="A45469" s="29">
        <v>43963</v>
      </c>
      <c r="B45469" s="30">
        <v>0.10416666666666667</v>
      </c>
      <c r="C45469">
        <v>19.39</v>
      </c>
      <c r="D45469">
        <v>84.64</v>
      </c>
    </row>
    <row r="45470" spans="1:4">
      <c r="A45470" s="29">
        <v>43963</v>
      </c>
      <c r="B45470" s="30">
        <v>0.11458333333333333</v>
      </c>
      <c r="C45470">
        <v>19.45</v>
      </c>
      <c r="D45470">
        <v>84.58</v>
      </c>
    </row>
    <row r="45471" spans="1:4">
      <c r="A45471" s="29">
        <v>43963</v>
      </c>
      <c r="B45471" s="30">
        <v>0.125</v>
      </c>
      <c r="C45471">
        <v>5.44</v>
      </c>
      <c r="D45471">
        <v>98.59</v>
      </c>
    </row>
    <row r="45472" spans="1:4">
      <c r="A45472" s="29">
        <v>43963</v>
      </c>
      <c r="B45472" s="30">
        <v>0.13541666666666666</v>
      </c>
      <c r="C45472">
        <v>4.99</v>
      </c>
      <c r="D45472">
        <v>99.04</v>
      </c>
    </row>
    <row r="45473" spans="1:4">
      <c r="A45473" s="29">
        <v>43963</v>
      </c>
      <c r="B45473" s="30">
        <v>0.14583333333333334</v>
      </c>
      <c r="C45473">
        <v>4.91</v>
      </c>
      <c r="D45473">
        <v>99.12</v>
      </c>
    </row>
    <row r="45474" spans="1:4">
      <c r="A45474" s="29">
        <v>43963</v>
      </c>
      <c r="B45474" s="30">
        <v>0.15625</v>
      </c>
      <c r="C45474">
        <v>4.87</v>
      </c>
      <c r="D45474">
        <v>99.16</v>
      </c>
    </row>
    <row r="45475" spans="1:4">
      <c r="A45475" s="29">
        <v>43963</v>
      </c>
      <c r="B45475" s="30">
        <v>0.16666666666666666</v>
      </c>
      <c r="C45475">
        <v>4.8499999999999996</v>
      </c>
      <c r="D45475">
        <v>99.18</v>
      </c>
    </row>
    <row r="45476" spans="1:4">
      <c r="A45476" s="29">
        <v>43963</v>
      </c>
      <c r="B45476" s="30">
        <v>0.17708333333333334</v>
      </c>
      <c r="C45476">
        <v>4.83</v>
      </c>
      <c r="D45476">
        <v>99.2</v>
      </c>
    </row>
    <row r="45477" spans="1:4">
      <c r="A45477" s="29">
        <v>43963</v>
      </c>
      <c r="B45477" s="30">
        <v>0.1875</v>
      </c>
      <c r="C45477">
        <v>4.8099999999999996</v>
      </c>
      <c r="D45477">
        <v>99.22</v>
      </c>
    </row>
    <row r="45478" spans="1:4">
      <c r="A45478" s="29">
        <v>43963</v>
      </c>
      <c r="B45478" s="30">
        <v>0.19791666666666666</v>
      </c>
      <c r="C45478">
        <v>4.79</v>
      </c>
      <c r="D45478">
        <v>99.24</v>
      </c>
    </row>
    <row r="45479" spans="1:4">
      <c r="A45479" s="29">
        <v>43963</v>
      </c>
      <c r="B45479" s="30">
        <v>0.20833333333333334</v>
      </c>
      <c r="C45479">
        <v>4.79</v>
      </c>
      <c r="D45479">
        <v>99.24</v>
      </c>
    </row>
    <row r="45480" spans="1:4">
      <c r="A45480" s="29">
        <v>43963</v>
      </c>
      <c r="B45480" s="30">
        <v>0.21875</v>
      </c>
      <c r="C45480">
        <v>5.07</v>
      </c>
      <c r="D45480">
        <v>98.960000000000008</v>
      </c>
    </row>
    <row r="45481" spans="1:4">
      <c r="A45481" s="29">
        <v>43963</v>
      </c>
      <c r="B45481" s="30">
        <v>0.22916666666666666</v>
      </c>
      <c r="C45481">
        <v>5.22</v>
      </c>
      <c r="D45481">
        <v>98.81</v>
      </c>
    </row>
    <row r="45482" spans="1:4">
      <c r="A45482" s="29">
        <v>43963</v>
      </c>
      <c r="B45482" s="30">
        <v>0.23958333333333334</v>
      </c>
      <c r="C45482">
        <v>5.29</v>
      </c>
      <c r="D45482">
        <v>98.74</v>
      </c>
    </row>
    <row r="45483" spans="1:4">
      <c r="A45483" s="29">
        <v>43963</v>
      </c>
      <c r="B45483" s="30">
        <v>0.25</v>
      </c>
      <c r="C45483">
        <v>5.33</v>
      </c>
      <c r="D45483">
        <v>98.7</v>
      </c>
    </row>
    <row r="45484" spans="1:4">
      <c r="A45484" s="29">
        <v>43963</v>
      </c>
      <c r="B45484" s="30">
        <v>0.26041666666666669</v>
      </c>
      <c r="C45484">
        <v>5.37</v>
      </c>
      <c r="D45484">
        <v>98.66</v>
      </c>
    </row>
    <row r="45485" spans="1:4">
      <c r="A45485" s="29">
        <v>43963</v>
      </c>
      <c r="B45485" s="30">
        <v>0.27083333333333331</v>
      </c>
      <c r="C45485">
        <v>5.39</v>
      </c>
      <c r="D45485">
        <v>98.64</v>
      </c>
    </row>
    <row r="45486" spans="1:4">
      <c r="A45486" s="29">
        <v>43963</v>
      </c>
      <c r="B45486" s="30">
        <v>0.28125</v>
      </c>
      <c r="C45486">
        <v>5.41</v>
      </c>
      <c r="D45486">
        <v>98.62</v>
      </c>
    </row>
    <row r="45487" spans="1:4">
      <c r="A45487" s="29">
        <v>43963</v>
      </c>
      <c r="B45487" s="30">
        <v>0.29166666666666669</v>
      </c>
      <c r="C45487">
        <v>5.42</v>
      </c>
      <c r="D45487">
        <v>98.61</v>
      </c>
    </row>
    <row r="45488" spans="1:4">
      <c r="A45488" s="29">
        <v>43963</v>
      </c>
      <c r="B45488" s="30">
        <v>0.30208333333333331</v>
      </c>
      <c r="C45488">
        <v>5.14</v>
      </c>
      <c r="D45488">
        <v>98.89</v>
      </c>
    </row>
    <row r="45489" spans="1:4">
      <c r="A45489" s="29">
        <v>43963</v>
      </c>
      <c r="B45489" s="30">
        <v>0.3125</v>
      </c>
      <c r="C45489">
        <v>5</v>
      </c>
      <c r="D45489">
        <v>99.03</v>
      </c>
    </row>
    <row r="45490" spans="1:4">
      <c r="A45490" s="29">
        <v>43963</v>
      </c>
      <c r="B45490" s="30">
        <v>0.32291666666666669</v>
      </c>
      <c r="C45490">
        <v>5.03</v>
      </c>
      <c r="D45490">
        <v>99</v>
      </c>
    </row>
    <row r="45491" spans="1:4">
      <c r="A45491" s="29">
        <v>43963</v>
      </c>
      <c r="B45491" s="30">
        <v>0.33333333333333331</v>
      </c>
      <c r="C45491">
        <v>5.27</v>
      </c>
      <c r="D45491">
        <v>98.76</v>
      </c>
    </row>
    <row r="45492" spans="1:4">
      <c r="A45492" s="29">
        <v>43963</v>
      </c>
      <c r="B45492" s="30">
        <v>0.34375</v>
      </c>
      <c r="C45492">
        <v>5.35</v>
      </c>
      <c r="D45492">
        <v>98.68</v>
      </c>
    </row>
    <row r="45493" spans="1:4">
      <c r="A45493" s="29">
        <v>43963</v>
      </c>
      <c r="B45493" s="30">
        <v>0.35416666666666669</v>
      </c>
      <c r="C45493">
        <v>5.4</v>
      </c>
      <c r="D45493">
        <v>98.63</v>
      </c>
    </row>
    <row r="45494" spans="1:4">
      <c r="A45494" s="29">
        <v>43963</v>
      </c>
      <c r="B45494" s="30">
        <v>0.36458333333333331</v>
      </c>
      <c r="C45494">
        <v>5.42</v>
      </c>
      <c r="D45494">
        <v>98.61</v>
      </c>
    </row>
    <row r="45495" spans="1:4">
      <c r="A45495" s="29">
        <v>43963</v>
      </c>
      <c r="B45495" s="30">
        <v>0.375</v>
      </c>
      <c r="C45495">
        <v>5.45</v>
      </c>
      <c r="D45495">
        <v>98.58</v>
      </c>
    </row>
    <row r="45496" spans="1:4">
      <c r="A45496" s="29">
        <v>43963</v>
      </c>
      <c r="B45496" s="30">
        <v>0.38541666666666669</v>
      </c>
      <c r="C45496">
        <v>5.47</v>
      </c>
      <c r="D45496">
        <v>98.56</v>
      </c>
    </row>
    <row r="45497" spans="1:4">
      <c r="A45497" s="29">
        <v>43963</v>
      </c>
      <c r="B45497" s="30">
        <v>0.39583333333333331</v>
      </c>
      <c r="C45497">
        <v>5.48</v>
      </c>
      <c r="D45497">
        <v>98.55</v>
      </c>
    </row>
    <row r="45498" spans="1:4">
      <c r="A45498" s="29">
        <v>43963</v>
      </c>
      <c r="B45498" s="30">
        <v>0.40625</v>
      </c>
      <c r="C45498">
        <v>5.49</v>
      </c>
      <c r="D45498">
        <v>98.54</v>
      </c>
    </row>
    <row r="45499" spans="1:4">
      <c r="A45499" s="29">
        <v>43963</v>
      </c>
      <c r="B45499" s="30">
        <v>0.41666666666666669</v>
      </c>
      <c r="C45499">
        <v>5.44</v>
      </c>
      <c r="D45499">
        <v>98.59</v>
      </c>
    </row>
    <row r="45500" spans="1:4">
      <c r="A45500" s="29">
        <v>43963</v>
      </c>
      <c r="B45500" s="30">
        <v>0.42708333333333331</v>
      </c>
      <c r="C45500">
        <v>5.16</v>
      </c>
      <c r="D45500">
        <v>98.87</v>
      </c>
    </row>
    <row r="45501" spans="1:4">
      <c r="A45501" s="29">
        <v>43963</v>
      </c>
      <c r="B45501" s="30">
        <v>0.4375</v>
      </c>
      <c r="C45501">
        <v>5.04</v>
      </c>
      <c r="D45501">
        <v>98.99</v>
      </c>
    </row>
    <row r="45502" spans="1:4">
      <c r="A45502" s="29">
        <v>43963</v>
      </c>
      <c r="B45502" s="30">
        <v>0.44791666666666669</v>
      </c>
      <c r="C45502">
        <v>4.99</v>
      </c>
      <c r="D45502">
        <v>99.04</v>
      </c>
    </row>
    <row r="45503" spans="1:4">
      <c r="A45503" s="29">
        <v>43963</v>
      </c>
      <c r="B45503" s="30">
        <v>0.45833333333333331</v>
      </c>
      <c r="C45503">
        <v>5.25</v>
      </c>
      <c r="D45503">
        <v>98.78</v>
      </c>
    </row>
    <row r="45504" spans="1:4">
      <c r="A45504" s="29">
        <v>43963</v>
      </c>
      <c r="B45504" s="30">
        <v>0.46875</v>
      </c>
      <c r="C45504">
        <v>5.37</v>
      </c>
      <c r="D45504">
        <v>98.66</v>
      </c>
    </row>
    <row r="45505" spans="1:4">
      <c r="A45505" s="29">
        <v>43963</v>
      </c>
      <c r="B45505" s="30">
        <v>0.47916666666666669</v>
      </c>
      <c r="C45505">
        <v>5.42</v>
      </c>
      <c r="D45505">
        <v>98.61</v>
      </c>
    </row>
    <row r="45506" spans="1:4">
      <c r="A45506" s="29">
        <v>43963</v>
      </c>
      <c r="B45506" s="30">
        <v>0.48958333333333331</v>
      </c>
      <c r="C45506">
        <v>5.44</v>
      </c>
      <c r="D45506">
        <v>98.59</v>
      </c>
    </row>
    <row r="45507" spans="1:4">
      <c r="A45507" s="29">
        <v>43963</v>
      </c>
      <c r="B45507" s="30">
        <v>0.5</v>
      </c>
      <c r="C45507">
        <v>5.46</v>
      </c>
      <c r="D45507">
        <v>98.570000000000007</v>
      </c>
    </row>
    <row r="45508" spans="1:4">
      <c r="A45508" s="29">
        <v>43963</v>
      </c>
      <c r="B45508" s="30">
        <v>0.51041666666666663</v>
      </c>
      <c r="C45508">
        <v>5.48</v>
      </c>
      <c r="D45508">
        <v>98.55</v>
      </c>
    </row>
    <row r="45509" spans="1:4">
      <c r="A45509" s="29">
        <v>43963</v>
      </c>
      <c r="B45509" s="30">
        <v>0.52083333333333337</v>
      </c>
      <c r="C45509">
        <v>5.49</v>
      </c>
      <c r="D45509">
        <v>98.54</v>
      </c>
    </row>
    <row r="45510" spans="1:4">
      <c r="A45510" s="29">
        <v>43963</v>
      </c>
      <c r="B45510" s="30">
        <v>0.53125</v>
      </c>
      <c r="C45510">
        <v>5.49</v>
      </c>
      <c r="D45510">
        <v>98.54</v>
      </c>
    </row>
    <row r="45511" spans="1:4">
      <c r="A45511" s="29">
        <v>43963</v>
      </c>
      <c r="B45511" s="30">
        <v>0.54166666666666663</v>
      </c>
      <c r="C45511">
        <v>5.5</v>
      </c>
      <c r="D45511">
        <v>98.53</v>
      </c>
    </row>
    <row r="45512" spans="1:4">
      <c r="A45512" s="29">
        <v>43963</v>
      </c>
      <c r="B45512" s="30">
        <v>0.55208333333333337</v>
      </c>
      <c r="C45512">
        <v>5.51</v>
      </c>
      <c r="D45512">
        <v>98.52</v>
      </c>
    </row>
    <row r="45513" spans="1:4">
      <c r="A45513" s="29">
        <v>43963</v>
      </c>
      <c r="B45513" s="30">
        <v>0.5625</v>
      </c>
      <c r="C45513">
        <v>5.52</v>
      </c>
      <c r="D45513">
        <v>98.51</v>
      </c>
    </row>
    <row r="45514" spans="1:4">
      <c r="A45514" s="29">
        <v>43963</v>
      </c>
      <c r="B45514" s="30">
        <v>0.57291666666666663</v>
      </c>
      <c r="C45514">
        <v>5.52</v>
      </c>
      <c r="D45514">
        <v>98.51</v>
      </c>
    </row>
    <row r="45515" spans="1:4">
      <c r="A45515" s="29">
        <v>43963</v>
      </c>
      <c r="B45515" s="30">
        <v>0.58333333333333337</v>
      </c>
      <c r="C45515">
        <v>5.25</v>
      </c>
      <c r="D45515">
        <v>98.78</v>
      </c>
    </row>
    <row r="45516" spans="1:4">
      <c r="A45516" s="29">
        <v>43963</v>
      </c>
      <c r="B45516" s="30">
        <v>0.59375</v>
      </c>
      <c r="C45516">
        <v>5.09</v>
      </c>
      <c r="D45516">
        <v>98.94</v>
      </c>
    </row>
    <row r="45517" spans="1:4">
      <c r="A45517" s="29">
        <v>43963</v>
      </c>
      <c r="B45517" s="30">
        <v>0.60416666666666663</v>
      </c>
      <c r="C45517">
        <v>5.01</v>
      </c>
      <c r="D45517">
        <v>99.02</v>
      </c>
    </row>
    <row r="45518" spans="1:4">
      <c r="A45518" s="29">
        <v>43963</v>
      </c>
      <c r="B45518" s="30">
        <v>0.61458333333333337</v>
      </c>
      <c r="C45518">
        <v>4.97</v>
      </c>
      <c r="D45518">
        <v>99.06</v>
      </c>
    </row>
    <row r="45519" spans="1:4">
      <c r="A45519" s="29">
        <v>43963</v>
      </c>
      <c r="B45519" s="30">
        <v>0.625</v>
      </c>
      <c r="C45519">
        <v>5.14</v>
      </c>
      <c r="D45519">
        <v>98.89</v>
      </c>
    </row>
    <row r="45520" spans="1:4">
      <c r="A45520" s="29">
        <v>43963</v>
      </c>
      <c r="B45520" s="30">
        <v>0.63541666666666663</v>
      </c>
      <c r="C45520">
        <v>5.32</v>
      </c>
      <c r="D45520">
        <v>98.710000000000008</v>
      </c>
    </row>
    <row r="45521" spans="1:4">
      <c r="A45521" s="29">
        <v>43963</v>
      </c>
      <c r="B45521" s="30">
        <v>0.64583333333333337</v>
      </c>
      <c r="C45521">
        <v>5.38</v>
      </c>
      <c r="D45521">
        <v>98.65</v>
      </c>
    </row>
    <row r="45522" spans="1:4">
      <c r="A45522" s="29">
        <v>43963</v>
      </c>
      <c r="B45522" s="30">
        <v>0.65625</v>
      </c>
      <c r="C45522">
        <v>12.35</v>
      </c>
      <c r="D45522">
        <v>91.68</v>
      </c>
    </row>
    <row r="45523" spans="1:4">
      <c r="A45523" s="29">
        <v>43963</v>
      </c>
      <c r="B45523" s="30">
        <v>0.66666666666666663</v>
      </c>
      <c r="C45523">
        <v>19.399999999999999</v>
      </c>
      <c r="D45523">
        <v>84.63</v>
      </c>
    </row>
    <row r="45524" spans="1:4">
      <c r="A45524" s="29">
        <v>43963</v>
      </c>
      <c r="B45524" s="30">
        <v>0.67708333333333337</v>
      </c>
      <c r="C45524">
        <v>19.57</v>
      </c>
      <c r="D45524">
        <v>84.460000000000008</v>
      </c>
    </row>
    <row r="45525" spans="1:4">
      <c r="A45525" s="29">
        <v>43963</v>
      </c>
      <c r="B45525" s="30">
        <v>0.6875</v>
      </c>
      <c r="C45525">
        <v>19.57</v>
      </c>
      <c r="D45525">
        <v>84.460000000000008</v>
      </c>
    </row>
    <row r="45526" spans="1:4">
      <c r="A45526" s="29">
        <v>43963</v>
      </c>
      <c r="B45526" s="30">
        <v>0.69791666666666663</v>
      </c>
      <c r="C45526">
        <v>12.89</v>
      </c>
      <c r="D45526">
        <v>91.14</v>
      </c>
    </row>
    <row r="45527" spans="1:4">
      <c r="A45527" s="29">
        <v>43963</v>
      </c>
      <c r="B45527" s="30">
        <v>0.70833333333333337</v>
      </c>
      <c r="C45527">
        <v>5.57</v>
      </c>
      <c r="D45527">
        <v>98.460000000000008</v>
      </c>
    </row>
    <row r="45528" spans="1:4">
      <c r="A45528" s="29">
        <v>43963</v>
      </c>
      <c r="B45528" s="30">
        <v>0.71875</v>
      </c>
      <c r="C45528">
        <v>5.51</v>
      </c>
      <c r="D45528">
        <v>98.52</v>
      </c>
    </row>
    <row r="45529" spans="1:4">
      <c r="A45529" s="29">
        <v>43963</v>
      </c>
      <c r="B45529" s="30">
        <v>0.72916666666666663</v>
      </c>
      <c r="C45529">
        <v>5.52</v>
      </c>
      <c r="D45529">
        <v>98.51</v>
      </c>
    </row>
    <row r="45530" spans="1:4">
      <c r="A45530" s="29">
        <v>43963</v>
      </c>
      <c r="B45530" s="30">
        <v>0.73958333333333337</v>
      </c>
      <c r="C45530">
        <v>5.52</v>
      </c>
      <c r="D45530">
        <v>98.51</v>
      </c>
    </row>
    <row r="45531" spans="1:4">
      <c r="A45531" s="29">
        <v>43963</v>
      </c>
      <c r="B45531" s="30">
        <v>0.75</v>
      </c>
      <c r="C45531">
        <v>5.52</v>
      </c>
      <c r="D45531">
        <v>98.51</v>
      </c>
    </row>
    <row r="45532" spans="1:4">
      <c r="A45532" s="29">
        <v>43963</v>
      </c>
      <c r="B45532" s="30">
        <v>0.76041666666666663</v>
      </c>
      <c r="C45532">
        <v>5.53</v>
      </c>
      <c r="D45532">
        <v>98.5</v>
      </c>
    </row>
    <row r="45533" spans="1:4">
      <c r="A45533" s="29">
        <v>43963</v>
      </c>
      <c r="B45533" s="30">
        <v>0.77083333333333337</v>
      </c>
      <c r="C45533">
        <v>5.53</v>
      </c>
      <c r="D45533">
        <v>98.5</v>
      </c>
    </row>
    <row r="45534" spans="1:4">
      <c r="A45534" s="29">
        <v>43963</v>
      </c>
      <c r="B45534" s="30">
        <v>0.78125</v>
      </c>
      <c r="C45534">
        <v>5.52</v>
      </c>
      <c r="D45534">
        <v>98.51</v>
      </c>
    </row>
    <row r="45535" spans="1:4">
      <c r="A45535" s="29">
        <v>43963</v>
      </c>
      <c r="B45535" s="30">
        <v>0.79166666666666663</v>
      </c>
      <c r="C45535">
        <v>5.53</v>
      </c>
      <c r="D45535">
        <v>98.5</v>
      </c>
    </row>
    <row r="45536" spans="1:4">
      <c r="A45536" s="29">
        <v>43963</v>
      </c>
      <c r="B45536" s="30">
        <v>0.80208333333333337</v>
      </c>
      <c r="C45536">
        <v>5.54</v>
      </c>
      <c r="D45536">
        <v>98.49</v>
      </c>
    </row>
    <row r="45537" spans="1:4">
      <c r="A45537" s="29">
        <v>43963</v>
      </c>
      <c r="B45537" s="30">
        <v>0.8125</v>
      </c>
      <c r="C45537">
        <v>5.54</v>
      </c>
      <c r="D45537">
        <v>98.49</v>
      </c>
    </row>
    <row r="45538" spans="1:4">
      <c r="A45538" s="29">
        <v>43963</v>
      </c>
      <c r="B45538" s="30">
        <v>0.82291666666666663</v>
      </c>
      <c r="C45538">
        <v>5.54</v>
      </c>
      <c r="D45538">
        <v>98.49</v>
      </c>
    </row>
    <row r="45539" spans="1:4">
      <c r="A45539" s="29">
        <v>43963</v>
      </c>
      <c r="B45539" s="30">
        <v>0.83333333333333337</v>
      </c>
      <c r="C45539">
        <v>5.54</v>
      </c>
      <c r="D45539">
        <v>98.49</v>
      </c>
    </row>
    <row r="45540" spans="1:4">
      <c r="A45540" s="29">
        <v>43963</v>
      </c>
      <c r="B45540" s="30">
        <v>0.84375</v>
      </c>
      <c r="C45540">
        <v>5.48</v>
      </c>
      <c r="D45540">
        <v>98.55</v>
      </c>
    </row>
    <row r="45541" spans="1:4">
      <c r="A45541" s="29">
        <v>43963</v>
      </c>
      <c r="B45541" s="30">
        <v>0.85416666666666663</v>
      </c>
      <c r="C45541">
        <v>5.2</v>
      </c>
      <c r="D45541">
        <v>98.83</v>
      </c>
    </row>
    <row r="45542" spans="1:4">
      <c r="A45542" s="29">
        <v>43963</v>
      </c>
      <c r="B45542" s="30">
        <v>0.86458333333333337</v>
      </c>
      <c r="C45542">
        <v>5.08</v>
      </c>
      <c r="D45542">
        <v>98.95</v>
      </c>
    </row>
    <row r="45543" spans="1:4">
      <c r="A45543" s="29">
        <v>43963</v>
      </c>
      <c r="B45543" s="30">
        <v>0.875</v>
      </c>
      <c r="C45543">
        <v>5.03</v>
      </c>
      <c r="D45543">
        <v>99</v>
      </c>
    </row>
    <row r="45544" spans="1:4">
      <c r="A45544" s="29">
        <v>43963</v>
      </c>
      <c r="B45544" s="30">
        <v>0.88541666666666663</v>
      </c>
      <c r="C45544">
        <v>5.3</v>
      </c>
      <c r="D45544">
        <v>98.73</v>
      </c>
    </row>
    <row r="45545" spans="1:4">
      <c r="A45545" s="29">
        <v>43963</v>
      </c>
      <c r="B45545" s="30">
        <v>0.89583333333333337</v>
      </c>
      <c r="C45545">
        <v>5.4</v>
      </c>
      <c r="D45545">
        <v>98.63</v>
      </c>
    </row>
    <row r="45546" spans="1:4">
      <c r="A45546" s="29">
        <v>43963</v>
      </c>
      <c r="B45546" s="30">
        <v>0.90625</v>
      </c>
      <c r="C45546">
        <v>5.44</v>
      </c>
      <c r="D45546">
        <v>98.59</v>
      </c>
    </row>
    <row r="45547" spans="1:4">
      <c r="A45547" s="29">
        <v>43963</v>
      </c>
      <c r="B45547" s="30">
        <v>0.91666666666666663</v>
      </c>
      <c r="C45547">
        <v>5.46</v>
      </c>
      <c r="D45547">
        <v>98.570000000000007</v>
      </c>
    </row>
    <row r="45548" spans="1:4">
      <c r="A45548" s="29">
        <v>43963</v>
      </c>
      <c r="B45548" s="30">
        <v>0.92708333333333337</v>
      </c>
      <c r="C45548">
        <v>5.45</v>
      </c>
      <c r="D45548">
        <v>98.58</v>
      </c>
    </row>
    <row r="45549" spans="1:4">
      <c r="A45549" s="29">
        <v>43963</v>
      </c>
      <c r="B45549" s="30">
        <v>0.9375</v>
      </c>
      <c r="C45549">
        <v>5.16</v>
      </c>
      <c r="D45549">
        <v>98.87</v>
      </c>
    </row>
    <row r="45550" spans="1:4">
      <c r="A45550" s="29">
        <v>43963</v>
      </c>
      <c r="B45550" s="30">
        <v>0.94791666666666663</v>
      </c>
      <c r="C45550">
        <v>5.04</v>
      </c>
      <c r="D45550">
        <v>98.99</v>
      </c>
    </row>
    <row r="45551" spans="1:4">
      <c r="A45551" s="29">
        <v>43963</v>
      </c>
      <c r="B45551" s="30">
        <v>0.95833333333333337</v>
      </c>
      <c r="C45551">
        <v>4.9800000000000004</v>
      </c>
      <c r="D45551">
        <v>99.05</v>
      </c>
    </row>
    <row r="45552" spans="1:4">
      <c r="A45552" s="29">
        <v>43963</v>
      </c>
      <c r="B45552" s="30">
        <v>0.96875</v>
      </c>
      <c r="C45552">
        <v>4.93</v>
      </c>
      <c r="D45552">
        <v>99.1</v>
      </c>
    </row>
    <row r="45553" spans="1:4">
      <c r="A45553" s="29">
        <v>43963</v>
      </c>
      <c r="B45553" s="30">
        <v>0.97916666666666663</v>
      </c>
      <c r="C45553">
        <v>4.9000000000000004</v>
      </c>
      <c r="D45553">
        <v>99.13</v>
      </c>
    </row>
    <row r="45554" spans="1:4">
      <c r="A45554" s="29">
        <v>43963</v>
      </c>
      <c r="B45554" s="30">
        <v>0.98958333333333337</v>
      </c>
      <c r="C45554">
        <v>4.8899999999999997</v>
      </c>
      <c r="D45554">
        <v>99.14</v>
      </c>
    </row>
    <row r="45555" spans="1:4">
      <c r="A45555" s="29">
        <v>43964</v>
      </c>
      <c r="B45555" s="30">
        <v>0</v>
      </c>
      <c r="C45555">
        <v>18.82</v>
      </c>
      <c r="D45555">
        <v>85.210000000000008</v>
      </c>
    </row>
    <row r="45556" spans="1:4">
      <c r="A45556" s="29">
        <v>43964</v>
      </c>
      <c r="B45556" s="30">
        <v>1.0416666666666666E-2</v>
      </c>
      <c r="C45556">
        <v>17.13</v>
      </c>
      <c r="D45556">
        <v>86.9</v>
      </c>
    </row>
    <row r="45557" spans="1:4">
      <c r="A45557" s="29">
        <v>43964</v>
      </c>
      <c r="B45557" s="30">
        <v>2.0833333333333332E-2</v>
      </c>
      <c r="C45557">
        <v>16.059999999999999</v>
      </c>
      <c r="D45557">
        <v>87.97</v>
      </c>
    </row>
    <row r="45558" spans="1:4">
      <c r="A45558" s="29">
        <v>43964</v>
      </c>
      <c r="B45558" s="30">
        <v>3.125E-2</v>
      </c>
      <c r="C45558">
        <v>16.010000000000002</v>
      </c>
      <c r="D45558">
        <v>88.02</v>
      </c>
    </row>
    <row r="45559" spans="1:4">
      <c r="A45559" s="29">
        <v>43964</v>
      </c>
      <c r="B45559" s="30">
        <v>4.1666666666666664E-2</v>
      </c>
      <c r="C45559">
        <v>6.73</v>
      </c>
      <c r="D45559">
        <v>97.3</v>
      </c>
    </row>
    <row r="45560" spans="1:4">
      <c r="A45560" s="29">
        <v>43964</v>
      </c>
      <c r="B45560" s="30">
        <v>5.2083333333333336E-2</v>
      </c>
      <c r="C45560">
        <v>5.04</v>
      </c>
      <c r="D45560">
        <v>98.99</v>
      </c>
    </row>
    <row r="45561" spans="1:4">
      <c r="A45561" s="29">
        <v>43964</v>
      </c>
      <c r="B45561" s="30">
        <v>6.25E-2</v>
      </c>
      <c r="C45561">
        <v>4.9400000000000004</v>
      </c>
      <c r="D45561">
        <v>99.09</v>
      </c>
    </row>
    <row r="45562" spans="1:4">
      <c r="A45562" s="29">
        <v>43964</v>
      </c>
      <c r="B45562" s="30">
        <v>7.2916666666666671E-2</v>
      </c>
      <c r="C45562">
        <v>4.91</v>
      </c>
      <c r="D45562">
        <v>99.12</v>
      </c>
    </row>
    <row r="45563" spans="1:4">
      <c r="A45563" s="29">
        <v>43964</v>
      </c>
      <c r="B45563" s="30">
        <v>8.3333333333333329E-2</v>
      </c>
      <c r="C45563">
        <v>4.87</v>
      </c>
      <c r="D45563">
        <v>99.16</v>
      </c>
    </row>
    <row r="45564" spans="1:4">
      <c r="A45564" s="29">
        <v>43964</v>
      </c>
      <c r="B45564" s="30">
        <v>9.375E-2</v>
      </c>
      <c r="C45564">
        <v>4.8499999999999996</v>
      </c>
      <c r="D45564">
        <v>99.18</v>
      </c>
    </row>
    <row r="45565" spans="1:4">
      <c r="A45565" s="29">
        <v>43964</v>
      </c>
      <c r="B45565" s="30">
        <v>0.10416666666666667</v>
      </c>
      <c r="C45565">
        <v>4.82</v>
      </c>
      <c r="D45565">
        <v>99.210000000000008</v>
      </c>
    </row>
    <row r="45566" spans="1:4">
      <c r="A45566" s="29">
        <v>43964</v>
      </c>
      <c r="B45566" s="30">
        <v>0.11458333333333333</v>
      </c>
      <c r="C45566">
        <v>4.8099999999999996</v>
      </c>
      <c r="D45566">
        <v>99.22</v>
      </c>
    </row>
    <row r="45567" spans="1:4">
      <c r="A45567" s="29">
        <v>43964</v>
      </c>
      <c r="B45567" s="30">
        <v>0.125</v>
      </c>
      <c r="C45567">
        <v>4.8</v>
      </c>
      <c r="D45567">
        <v>99.23</v>
      </c>
    </row>
    <row r="45568" spans="1:4">
      <c r="A45568" s="29">
        <v>43964</v>
      </c>
      <c r="B45568" s="30">
        <v>0.13541666666666666</v>
      </c>
      <c r="C45568">
        <v>15.25</v>
      </c>
      <c r="D45568">
        <v>88.78</v>
      </c>
    </row>
    <row r="45569" spans="1:4">
      <c r="A45569" s="29">
        <v>43964</v>
      </c>
      <c r="B45569" s="30">
        <v>0.14583333333333334</v>
      </c>
      <c r="C45569">
        <v>16.02</v>
      </c>
      <c r="D45569">
        <v>88.01</v>
      </c>
    </row>
    <row r="45570" spans="1:4">
      <c r="A45570" s="29">
        <v>43964</v>
      </c>
      <c r="B45570" s="30">
        <v>0.15625</v>
      </c>
      <c r="C45570">
        <v>10.72</v>
      </c>
      <c r="D45570">
        <v>93.31</v>
      </c>
    </row>
    <row r="45571" spans="1:4">
      <c r="A45571" s="29">
        <v>43964</v>
      </c>
      <c r="B45571" s="30">
        <v>0.16666666666666666</v>
      </c>
      <c r="C45571">
        <v>5.31</v>
      </c>
      <c r="D45571">
        <v>98.72</v>
      </c>
    </row>
    <row r="45572" spans="1:4">
      <c r="A45572" s="29">
        <v>43964</v>
      </c>
      <c r="B45572" s="30">
        <v>0.17708333333333334</v>
      </c>
      <c r="C45572">
        <v>5.26</v>
      </c>
      <c r="D45572">
        <v>98.77</v>
      </c>
    </row>
    <row r="45573" spans="1:4">
      <c r="A45573" s="29">
        <v>43964</v>
      </c>
      <c r="B45573" s="30">
        <v>0.1875</v>
      </c>
      <c r="C45573">
        <v>5</v>
      </c>
      <c r="D45573">
        <v>99.03</v>
      </c>
    </row>
    <row r="45574" spans="1:4">
      <c r="A45574" s="29">
        <v>43964</v>
      </c>
      <c r="B45574" s="30">
        <v>0.19791666666666666</v>
      </c>
      <c r="C45574">
        <v>4.91</v>
      </c>
      <c r="D45574">
        <v>99.12</v>
      </c>
    </row>
    <row r="45575" spans="1:4">
      <c r="A45575" s="29">
        <v>43964</v>
      </c>
      <c r="B45575" s="30">
        <v>0.20833333333333334</v>
      </c>
      <c r="C45575">
        <v>4.8600000000000003</v>
      </c>
      <c r="D45575">
        <v>99.17</v>
      </c>
    </row>
    <row r="45576" spans="1:4">
      <c r="A45576" s="29">
        <v>43964</v>
      </c>
      <c r="B45576" s="30">
        <v>0.21875</v>
      </c>
      <c r="C45576">
        <v>4.83</v>
      </c>
      <c r="D45576">
        <v>99.2</v>
      </c>
    </row>
    <row r="45577" spans="1:4">
      <c r="A45577" s="29">
        <v>43964</v>
      </c>
      <c r="B45577" s="30">
        <v>0.22916666666666666</v>
      </c>
      <c r="C45577">
        <v>4.82</v>
      </c>
      <c r="D45577">
        <v>99.210000000000008</v>
      </c>
    </row>
    <row r="45578" spans="1:4">
      <c r="A45578" s="29">
        <v>43964</v>
      </c>
      <c r="B45578" s="30">
        <v>0.23958333333333334</v>
      </c>
      <c r="C45578">
        <v>5.08</v>
      </c>
      <c r="D45578">
        <v>98.95</v>
      </c>
    </row>
    <row r="45579" spans="1:4">
      <c r="A45579" s="29">
        <v>43964</v>
      </c>
      <c r="B45579" s="30">
        <v>0.25</v>
      </c>
      <c r="C45579">
        <v>5.22</v>
      </c>
      <c r="D45579">
        <v>98.81</v>
      </c>
    </row>
    <row r="45580" spans="1:4">
      <c r="A45580" s="29">
        <v>43964</v>
      </c>
      <c r="B45580" s="30">
        <v>0.26041666666666669</v>
      </c>
      <c r="C45580">
        <v>5.29</v>
      </c>
      <c r="D45580">
        <v>98.74</v>
      </c>
    </row>
    <row r="45581" spans="1:4">
      <c r="A45581" s="29">
        <v>43964</v>
      </c>
      <c r="B45581" s="30">
        <v>0.27083333333333331</v>
      </c>
      <c r="C45581">
        <v>5.33</v>
      </c>
      <c r="D45581">
        <v>98.7</v>
      </c>
    </row>
    <row r="45582" spans="1:4">
      <c r="A45582" s="29">
        <v>43964</v>
      </c>
      <c r="B45582" s="30">
        <v>0.28125</v>
      </c>
      <c r="C45582">
        <v>5.36</v>
      </c>
      <c r="D45582">
        <v>98.67</v>
      </c>
    </row>
    <row r="45583" spans="1:4">
      <c r="A45583" s="29">
        <v>43964</v>
      </c>
      <c r="B45583" s="30">
        <v>0.29166666666666669</v>
      </c>
      <c r="C45583">
        <v>5.38</v>
      </c>
      <c r="D45583">
        <v>98.65</v>
      </c>
    </row>
    <row r="45584" spans="1:4">
      <c r="A45584" s="29">
        <v>43964</v>
      </c>
      <c r="B45584" s="30">
        <v>0.30208333333333331</v>
      </c>
      <c r="C45584">
        <v>5.4</v>
      </c>
      <c r="D45584">
        <v>98.63</v>
      </c>
    </row>
    <row r="45585" spans="1:4">
      <c r="A45585" s="29">
        <v>43964</v>
      </c>
      <c r="B45585" s="30">
        <v>0.3125</v>
      </c>
      <c r="C45585">
        <v>5.42</v>
      </c>
      <c r="D45585">
        <v>98.61</v>
      </c>
    </row>
    <row r="45586" spans="1:4">
      <c r="A45586" s="29">
        <v>43964</v>
      </c>
      <c r="B45586" s="30">
        <v>0.32291666666666669</v>
      </c>
      <c r="C45586">
        <v>5.43</v>
      </c>
      <c r="D45586">
        <v>98.6</v>
      </c>
    </row>
    <row r="45587" spans="1:4">
      <c r="A45587" s="29">
        <v>43964</v>
      </c>
      <c r="B45587" s="30">
        <v>0.33333333333333331</v>
      </c>
      <c r="C45587">
        <v>5.44</v>
      </c>
      <c r="D45587">
        <v>98.59</v>
      </c>
    </row>
    <row r="45588" spans="1:4">
      <c r="A45588" s="29">
        <v>43964</v>
      </c>
      <c r="B45588" s="30">
        <v>0.34375</v>
      </c>
      <c r="C45588">
        <v>5.45</v>
      </c>
      <c r="D45588">
        <v>98.58</v>
      </c>
    </row>
    <row r="45589" spans="1:4">
      <c r="A45589" s="29">
        <v>43964</v>
      </c>
      <c r="B45589" s="30">
        <v>0.35416666666666669</v>
      </c>
      <c r="C45589">
        <v>5.45</v>
      </c>
      <c r="D45589">
        <v>98.58</v>
      </c>
    </row>
    <row r="45590" spans="1:4">
      <c r="A45590" s="29">
        <v>43964</v>
      </c>
      <c r="B45590" s="30">
        <v>0.36458333333333331</v>
      </c>
      <c r="C45590">
        <v>5.29</v>
      </c>
      <c r="D45590">
        <v>98.74</v>
      </c>
    </row>
    <row r="45591" spans="1:4">
      <c r="A45591" s="29">
        <v>43964</v>
      </c>
      <c r="B45591" s="30">
        <v>0.375</v>
      </c>
      <c r="C45591">
        <v>5.08</v>
      </c>
      <c r="D45591">
        <v>98.95</v>
      </c>
    </row>
    <row r="45592" spans="1:4">
      <c r="A45592" s="29">
        <v>43964</v>
      </c>
      <c r="B45592" s="30">
        <v>0.38541666666666669</v>
      </c>
      <c r="C45592">
        <v>5</v>
      </c>
      <c r="D45592">
        <v>99.03</v>
      </c>
    </row>
    <row r="45593" spans="1:4">
      <c r="A45593" s="29">
        <v>43964</v>
      </c>
      <c r="B45593" s="30">
        <v>0.39583333333333331</v>
      </c>
      <c r="C45593">
        <v>4.9400000000000004</v>
      </c>
      <c r="D45593">
        <v>99.09</v>
      </c>
    </row>
    <row r="45594" spans="1:4">
      <c r="A45594" s="29">
        <v>43964</v>
      </c>
      <c r="B45594" s="30">
        <v>0.40625</v>
      </c>
      <c r="C45594">
        <v>5.19</v>
      </c>
      <c r="D45594">
        <v>98.84</v>
      </c>
    </row>
    <row r="45595" spans="1:4">
      <c r="A45595" s="29">
        <v>43964</v>
      </c>
      <c r="B45595" s="30">
        <v>0.41666666666666669</v>
      </c>
      <c r="C45595">
        <v>5.3</v>
      </c>
      <c r="D45595">
        <v>98.73</v>
      </c>
    </row>
    <row r="45596" spans="1:4">
      <c r="A45596" s="29">
        <v>43964</v>
      </c>
      <c r="B45596" s="30">
        <v>0.42708333333333331</v>
      </c>
      <c r="C45596">
        <v>5.36</v>
      </c>
      <c r="D45596">
        <v>98.67</v>
      </c>
    </row>
    <row r="45597" spans="1:4">
      <c r="A45597" s="29">
        <v>43964</v>
      </c>
      <c r="B45597" s="30">
        <v>0.4375</v>
      </c>
      <c r="C45597">
        <v>5.4</v>
      </c>
      <c r="D45597">
        <v>98.63</v>
      </c>
    </row>
    <row r="45598" spans="1:4">
      <c r="A45598" s="29">
        <v>43964</v>
      </c>
      <c r="B45598" s="30">
        <v>0.44791666666666669</v>
      </c>
      <c r="C45598">
        <v>5.42</v>
      </c>
      <c r="D45598">
        <v>98.61</v>
      </c>
    </row>
    <row r="45599" spans="1:4">
      <c r="A45599" s="29">
        <v>43964</v>
      </c>
      <c r="B45599" s="30">
        <v>0.45833333333333331</v>
      </c>
      <c r="C45599">
        <v>5.44</v>
      </c>
      <c r="D45599">
        <v>98.59</v>
      </c>
    </row>
    <row r="45600" spans="1:4">
      <c r="A45600" s="29">
        <v>43964</v>
      </c>
      <c r="B45600" s="30">
        <v>0.46875</v>
      </c>
      <c r="C45600">
        <v>5.45</v>
      </c>
      <c r="D45600">
        <v>98.58</v>
      </c>
    </row>
    <row r="45601" spans="1:4">
      <c r="A45601" s="29">
        <v>43964</v>
      </c>
      <c r="B45601" s="30">
        <v>0.47916666666666669</v>
      </c>
      <c r="C45601">
        <v>5.46</v>
      </c>
      <c r="D45601">
        <v>98.570000000000007</v>
      </c>
    </row>
    <row r="45602" spans="1:4">
      <c r="A45602" s="29">
        <v>43964</v>
      </c>
      <c r="B45602" s="30">
        <v>0.48958333333333331</v>
      </c>
      <c r="C45602">
        <v>5.47</v>
      </c>
      <c r="D45602">
        <v>98.56</v>
      </c>
    </row>
    <row r="45603" spans="1:4">
      <c r="A45603" s="29">
        <v>43964</v>
      </c>
      <c r="B45603" s="30">
        <v>0.5</v>
      </c>
      <c r="C45603">
        <v>5.47</v>
      </c>
      <c r="D45603">
        <v>98.56</v>
      </c>
    </row>
    <row r="45604" spans="1:4">
      <c r="A45604" s="29">
        <v>43964</v>
      </c>
      <c r="B45604" s="30">
        <v>0.51041666666666663</v>
      </c>
      <c r="C45604">
        <v>5.48</v>
      </c>
      <c r="D45604">
        <v>98.55</v>
      </c>
    </row>
    <row r="45605" spans="1:4">
      <c r="A45605" s="29">
        <v>43964</v>
      </c>
      <c r="B45605" s="30">
        <v>0.52083333333333337</v>
      </c>
      <c r="C45605">
        <v>5.38</v>
      </c>
      <c r="D45605">
        <v>98.65</v>
      </c>
    </row>
    <row r="45606" spans="1:4">
      <c r="A45606" s="29">
        <v>43964</v>
      </c>
      <c r="B45606" s="30">
        <v>0.53125</v>
      </c>
      <c r="C45606">
        <v>5.12</v>
      </c>
      <c r="D45606">
        <v>98.91</v>
      </c>
    </row>
    <row r="45607" spans="1:4">
      <c r="A45607" s="29">
        <v>43964</v>
      </c>
      <c r="B45607" s="30">
        <v>0.54166666666666663</v>
      </c>
      <c r="C45607">
        <v>5.01</v>
      </c>
      <c r="D45607">
        <v>99.02</v>
      </c>
    </row>
    <row r="45608" spans="1:4">
      <c r="A45608" s="29">
        <v>43964</v>
      </c>
      <c r="B45608" s="30">
        <v>0.55208333333333337</v>
      </c>
      <c r="C45608">
        <v>4.99</v>
      </c>
      <c r="D45608">
        <v>99.04</v>
      </c>
    </row>
    <row r="45609" spans="1:4">
      <c r="A45609" s="29">
        <v>43964</v>
      </c>
      <c r="B45609" s="30">
        <v>0.5625</v>
      </c>
      <c r="C45609">
        <v>5.25</v>
      </c>
      <c r="D45609">
        <v>98.78</v>
      </c>
    </row>
    <row r="45610" spans="1:4">
      <c r="A45610" s="29">
        <v>43964</v>
      </c>
      <c r="B45610" s="30">
        <v>0.57291666666666663</v>
      </c>
      <c r="C45610">
        <v>5.35</v>
      </c>
      <c r="D45610">
        <v>98.68</v>
      </c>
    </row>
    <row r="45611" spans="1:4">
      <c r="A45611" s="29">
        <v>43964</v>
      </c>
      <c r="B45611" s="30">
        <v>0.58333333333333337</v>
      </c>
      <c r="C45611">
        <v>5.38</v>
      </c>
      <c r="D45611">
        <v>98.65</v>
      </c>
    </row>
    <row r="45612" spans="1:4">
      <c r="A45612" s="29">
        <v>43964</v>
      </c>
      <c r="B45612" s="30">
        <v>0.59375</v>
      </c>
      <c r="C45612">
        <v>5.42</v>
      </c>
      <c r="D45612">
        <v>98.61</v>
      </c>
    </row>
    <row r="45613" spans="1:4">
      <c r="A45613" s="29">
        <v>43964</v>
      </c>
      <c r="B45613" s="30">
        <v>0.60416666666666663</v>
      </c>
      <c r="C45613">
        <v>5.44</v>
      </c>
      <c r="D45613">
        <v>98.59</v>
      </c>
    </row>
    <row r="45614" spans="1:4">
      <c r="A45614" s="29">
        <v>43964</v>
      </c>
      <c r="B45614" s="30">
        <v>0.61458333333333337</v>
      </c>
      <c r="C45614">
        <v>5.44</v>
      </c>
      <c r="D45614">
        <v>98.59</v>
      </c>
    </row>
    <row r="45615" spans="1:4">
      <c r="A45615" s="29">
        <v>43964</v>
      </c>
      <c r="B45615" s="30">
        <v>0.625</v>
      </c>
      <c r="C45615">
        <v>5.22</v>
      </c>
      <c r="D45615">
        <v>98.81</v>
      </c>
    </row>
    <row r="45616" spans="1:4">
      <c r="A45616" s="29">
        <v>43964</v>
      </c>
      <c r="B45616" s="30">
        <v>0.63541666666666663</v>
      </c>
      <c r="C45616">
        <v>5.04</v>
      </c>
      <c r="D45616">
        <v>98.99</v>
      </c>
    </row>
    <row r="45617" spans="1:4">
      <c r="A45617" s="29">
        <v>43964</v>
      </c>
      <c r="B45617" s="30">
        <v>0.64583333333333337</v>
      </c>
      <c r="C45617">
        <v>4.96</v>
      </c>
      <c r="D45617">
        <v>99.070000000000007</v>
      </c>
    </row>
    <row r="45618" spans="1:4">
      <c r="A45618" s="29">
        <v>43964</v>
      </c>
      <c r="B45618" s="30">
        <v>0.65625</v>
      </c>
      <c r="C45618">
        <v>9.02</v>
      </c>
      <c r="D45618">
        <v>95.01</v>
      </c>
    </row>
    <row r="45619" spans="1:4">
      <c r="A45619" s="29">
        <v>43964</v>
      </c>
      <c r="B45619" s="30">
        <v>0.66666666666666663</v>
      </c>
      <c r="C45619">
        <v>16.16</v>
      </c>
      <c r="D45619">
        <v>87.87</v>
      </c>
    </row>
    <row r="45620" spans="1:4">
      <c r="A45620" s="29">
        <v>43964</v>
      </c>
      <c r="B45620" s="30">
        <v>0.67708333333333337</v>
      </c>
      <c r="C45620">
        <v>16.25</v>
      </c>
      <c r="D45620">
        <v>87.78</v>
      </c>
    </row>
    <row r="45621" spans="1:4">
      <c r="A45621" s="29">
        <v>43964</v>
      </c>
      <c r="B45621" s="30">
        <v>0.6875</v>
      </c>
      <c r="C45621">
        <v>16.329999999999998</v>
      </c>
      <c r="D45621">
        <v>87.7</v>
      </c>
    </row>
    <row r="45622" spans="1:4">
      <c r="A45622" s="29">
        <v>43964</v>
      </c>
      <c r="B45622" s="30">
        <v>0.69791666666666663</v>
      </c>
      <c r="C45622">
        <v>10.9</v>
      </c>
      <c r="D45622">
        <v>93.13</v>
      </c>
    </row>
    <row r="45623" spans="1:4">
      <c r="A45623" s="29">
        <v>43964</v>
      </c>
      <c r="B45623" s="30">
        <v>0.70833333333333337</v>
      </c>
      <c r="C45623">
        <v>5.41</v>
      </c>
      <c r="D45623">
        <v>98.62</v>
      </c>
    </row>
    <row r="45624" spans="1:4">
      <c r="A45624" s="29">
        <v>43964</v>
      </c>
      <c r="B45624" s="30">
        <v>0.71875</v>
      </c>
      <c r="C45624">
        <v>5.41</v>
      </c>
      <c r="D45624">
        <v>98.62</v>
      </c>
    </row>
    <row r="45625" spans="1:4">
      <c r="A45625" s="29">
        <v>43964</v>
      </c>
      <c r="B45625" s="30">
        <v>0.72916666666666663</v>
      </c>
      <c r="C45625">
        <v>5.42</v>
      </c>
      <c r="D45625">
        <v>98.61</v>
      </c>
    </row>
    <row r="45626" spans="1:4">
      <c r="A45626" s="29">
        <v>43964</v>
      </c>
      <c r="B45626" s="30">
        <v>0.73958333333333337</v>
      </c>
      <c r="C45626">
        <v>5.44</v>
      </c>
      <c r="D45626">
        <v>98.59</v>
      </c>
    </row>
    <row r="45627" spans="1:4">
      <c r="A45627" s="29">
        <v>43964</v>
      </c>
      <c r="B45627" s="30">
        <v>0.75</v>
      </c>
      <c r="C45627">
        <v>5.44</v>
      </c>
      <c r="D45627">
        <v>98.59</v>
      </c>
    </row>
    <row r="45628" spans="1:4">
      <c r="A45628" s="29">
        <v>43964</v>
      </c>
      <c r="B45628" s="30">
        <v>0.76041666666666663</v>
      </c>
      <c r="C45628">
        <v>5.46</v>
      </c>
      <c r="D45628">
        <v>98.570000000000007</v>
      </c>
    </row>
    <row r="45629" spans="1:4">
      <c r="A45629" s="29">
        <v>43964</v>
      </c>
      <c r="B45629" s="30">
        <v>0.77083333333333337</v>
      </c>
      <c r="C45629">
        <v>5.47</v>
      </c>
      <c r="D45629">
        <v>98.56</v>
      </c>
    </row>
    <row r="45630" spans="1:4">
      <c r="A45630" s="29">
        <v>43964</v>
      </c>
      <c r="B45630" s="30">
        <v>0.78125</v>
      </c>
      <c r="C45630">
        <v>5.48</v>
      </c>
      <c r="D45630">
        <v>98.55</v>
      </c>
    </row>
    <row r="45631" spans="1:4">
      <c r="A45631" s="29">
        <v>43964</v>
      </c>
      <c r="B45631" s="30">
        <v>0.79166666666666663</v>
      </c>
      <c r="C45631">
        <v>5.48</v>
      </c>
      <c r="D45631">
        <v>98.55</v>
      </c>
    </row>
    <row r="45632" spans="1:4">
      <c r="A45632" s="29">
        <v>43964</v>
      </c>
      <c r="B45632" s="30">
        <v>0.80208333333333337</v>
      </c>
      <c r="C45632">
        <v>5.48</v>
      </c>
      <c r="D45632">
        <v>98.55</v>
      </c>
    </row>
    <row r="45633" spans="1:4">
      <c r="A45633" s="29">
        <v>43964</v>
      </c>
      <c r="B45633" s="30">
        <v>0.8125</v>
      </c>
      <c r="C45633">
        <v>5.49</v>
      </c>
      <c r="D45633">
        <v>98.54</v>
      </c>
    </row>
    <row r="45634" spans="1:4">
      <c r="A45634" s="29">
        <v>43964</v>
      </c>
      <c r="B45634" s="30">
        <v>0.82291666666666663</v>
      </c>
      <c r="C45634">
        <v>5.48</v>
      </c>
      <c r="D45634">
        <v>98.55</v>
      </c>
    </row>
    <row r="45635" spans="1:4">
      <c r="A45635" s="29">
        <v>43964</v>
      </c>
      <c r="B45635" s="30">
        <v>0.83333333333333337</v>
      </c>
      <c r="C45635">
        <v>5.49</v>
      </c>
      <c r="D45635">
        <v>98.54</v>
      </c>
    </row>
    <row r="45636" spans="1:4">
      <c r="A45636" s="29">
        <v>43964</v>
      </c>
      <c r="B45636" s="30">
        <v>0.84375</v>
      </c>
      <c r="C45636">
        <v>5.5</v>
      </c>
      <c r="D45636">
        <v>98.53</v>
      </c>
    </row>
    <row r="45637" spans="1:4">
      <c r="A45637" s="29">
        <v>43964</v>
      </c>
      <c r="B45637" s="30">
        <v>0.85416666666666663</v>
      </c>
      <c r="C45637">
        <v>5.5</v>
      </c>
      <c r="D45637">
        <v>98.53</v>
      </c>
    </row>
    <row r="45638" spans="1:4">
      <c r="A45638" s="29">
        <v>43964</v>
      </c>
      <c r="B45638" s="30">
        <v>0.86458333333333337</v>
      </c>
      <c r="C45638">
        <v>5.5</v>
      </c>
      <c r="D45638">
        <v>98.53</v>
      </c>
    </row>
    <row r="45639" spans="1:4">
      <c r="A45639" s="29">
        <v>43964</v>
      </c>
      <c r="B45639" s="30">
        <v>0.875</v>
      </c>
      <c r="C45639">
        <v>5.5</v>
      </c>
      <c r="D45639">
        <v>98.53</v>
      </c>
    </row>
    <row r="45640" spans="1:4">
      <c r="A45640" s="29">
        <v>43964</v>
      </c>
      <c r="B45640" s="30">
        <v>0.88541666666666663</v>
      </c>
      <c r="C45640">
        <v>5.51</v>
      </c>
      <c r="D45640">
        <v>98.52</v>
      </c>
    </row>
    <row r="45641" spans="1:4">
      <c r="A45641" s="29">
        <v>43964</v>
      </c>
      <c r="B45641" s="30">
        <v>0.89583333333333337</v>
      </c>
      <c r="C45641">
        <v>5.51</v>
      </c>
      <c r="D45641">
        <v>98.52</v>
      </c>
    </row>
    <row r="45642" spans="1:4">
      <c r="A45642" s="29">
        <v>43964</v>
      </c>
      <c r="B45642" s="30">
        <v>0.90625</v>
      </c>
      <c r="C45642">
        <v>5.31</v>
      </c>
      <c r="D45642">
        <v>98.72</v>
      </c>
    </row>
    <row r="45643" spans="1:4">
      <c r="A45643" s="29">
        <v>43964</v>
      </c>
      <c r="B45643" s="30">
        <v>0.91666666666666663</v>
      </c>
      <c r="C45643">
        <v>5.0999999999999996</v>
      </c>
      <c r="D45643">
        <v>98.93</v>
      </c>
    </row>
    <row r="45644" spans="1:4">
      <c r="A45644" s="29">
        <v>43964</v>
      </c>
      <c r="B45644" s="30">
        <v>0.92708333333333337</v>
      </c>
      <c r="C45644">
        <v>5.01</v>
      </c>
      <c r="D45644">
        <v>99.02</v>
      </c>
    </row>
    <row r="45645" spans="1:4">
      <c r="A45645" s="29">
        <v>43964</v>
      </c>
      <c r="B45645" s="30">
        <v>0.9375</v>
      </c>
      <c r="C45645">
        <v>4.96</v>
      </c>
      <c r="D45645">
        <v>99.070000000000007</v>
      </c>
    </row>
    <row r="45646" spans="1:4">
      <c r="A45646" s="29">
        <v>43964</v>
      </c>
      <c r="B45646" s="30">
        <v>0.94791666666666663</v>
      </c>
      <c r="C45646">
        <v>4.91</v>
      </c>
      <c r="D45646">
        <v>99.12</v>
      </c>
    </row>
    <row r="45647" spans="1:4">
      <c r="A45647" s="29">
        <v>43964</v>
      </c>
      <c r="B45647" s="30">
        <v>0.95833333333333337</v>
      </c>
      <c r="C45647">
        <v>4.88</v>
      </c>
      <c r="D45647">
        <v>99.15</v>
      </c>
    </row>
    <row r="45648" spans="1:4">
      <c r="A45648" s="29">
        <v>43964</v>
      </c>
      <c r="B45648" s="30">
        <v>0.96875</v>
      </c>
      <c r="C45648">
        <v>15.89</v>
      </c>
      <c r="D45648">
        <v>88.14</v>
      </c>
    </row>
    <row r="45649" spans="1:4">
      <c r="A45649" s="29">
        <v>43964</v>
      </c>
      <c r="B45649" s="30">
        <v>0.97916666666666663</v>
      </c>
      <c r="C45649">
        <v>16.04</v>
      </c>
      <c r="D45649">
        <v>87.990000000000009</v>
      </c>
    </row>
    <row r="45650" spans="1:4">
      <c r="A45650" s="29">
        <v>43964</v>
      </c>
      <c r="B45650" s="30">
        <v>0.98958333333333337</v>
      </c>
      <c r="C45650">
        <v>16.05</v>
      </c>
      <c r="D45650">
        <v>87.98</v>
      </c>
    </row>
    <row r="45651" spans="1:4">
      <c r="A45651" s="29">
        <v>43965</v>
      </c>
      <c r="B45651" s="30">
        <v>0</v>
      </c>
      <c r="C45651">
        <v>16</v>
      </c>
      <c r="D45651">
        <v>88.03</v>
      </c>
    </row>
    <row r="45652" spans="1:4">
      <c r="A45652" s="29">
        <v>43965</v>
      </c>
      <c r="B45652" s="30">
        <v>1.0416666666666666E-2</v>
      </c>
      <c r="C45652">
        <v>15.96</v>
      </c>
      <c r="D45652">
        <v>88.07</v>
      </c>
    </row>
    <row r="45653" spans="1:4">
      <c r="A45653" s="29">
        <v>43965</v>
      </c>
      <c r="B45653" s="30">
        <v>2.0833333333333332E-2</v>
      </c>
      <c r="C45653">
        <v>5.19</v>
      </c>
      <c r="D45653">
        <v>98.84</v>
      </c>
    </row>
    <row r="45654" spans="1:4">
      <c r="A45654" s="29">
        <v>43965</v>
      </c>
      <c r="B45654" s="30">
        <v>3.125E-2</v>
      </c>
      <c r="C45654">
        <v>4.96</v>
      </c>
      <c r="D45654">
        <v>99.070000000000007</v>
      </c>
    </row>
    <row r="45655" spans="1:4">
      <c r="A45655" s="29">
        <v>43965</v>
      </c>
      <c r="B45655" s="30">
        <v>4.1666666666666664E-2</v>
      </c>
      <c r="C45655">
        <v>4.9000000000000004</v>
      </c>
      <c r="D45655">
        <v>99.13</v>
      </c>
    </row>
    <row r="45656" spans="1:4">
      <c r="A45656" s="29">
        <v>43965</v>
      </c>
      <c r="B45656" s="30">
        <v>5.2083333333333336E-2</v>
      </c>
      <c r="C45656">
        <v>4.8600000000000003</v>
      </c>
      <c r="D45656">
        <v>99.17</v>
      </c>
    </row>
    <row r="45657" spans="1:4">
      <c r="A45657" s="29">
        <v>43965</v>
      </c>
      <c r="B45657" s="30">
        <v>6.25E-2</v>
      </c>
      <c r="C45657">
        <v>4.84</v>
      </c>
      <c r="D45657">
        <v>99.19</v>
      </c>
    </row>
    <row r="45658" spans="1:4">
      <c r="A45658" s="29">
        <v>43965</v>
      </c>
      <c r="B45658" s="30">
        <v>7.2916666666666671E-2</v>
      </c>
      <c r="C45658">
        <v>4.82</v>
      </c>
      <c r="D45658">
        <v>99.210000000000008</v>
      </c>
    </row>
    <row r="45659" spans="1:4">
      <c r="A45659" s="29">
        <v>43965</v>
      </c>
      <c r="B45659" s="30">
        <v>8.3333333333333329E-2</v>
      </c>
      <c r="C45659">
        <v>4.8</v>
      </c>
      <c r="D45659">
        <v>99.23</v>
      </c>
    </row>
    <row r="45660" spans="1:4">
      <c r="A45660" s="29">
        <v>43965</v>
      </c>
      <c r="B45660" s="30">
        <v>9.375E-2</v>
      </c>
      <c r="C45660">
        <v>4.78</v>
      </c>
      <c r="D45660">
        <v>99.25</v>
      </c>
    </row>
    <row r="45661" spans="1:4">
      <c r="A45661" s="29">
        <v>43965</v>
      </c>
      <c r="B45661" s="30">
        <v>0.10416666666666667</v>
      </c>
      <c r="C45661">
        <v>4.7699999999999996</v>
      </c>
      <c r="D45661">
        <v>99.26</v>
      </c>
    </row>
    <row r="45662" spans="1:4">
      <c r="A45662" s="29">
        <v>43965</v>
      </c>
      <c r="B45662" s="30">
        <v>0.11458333333333333</v>
      </c>
      <c r="C45662">
        <v>4.76</v>
      </c>
      <c r="D45662">
        <v>99.27</v>
      </c>
    </row>
    <row r="45663" spans="1:4">
      <c r="A45663" s="29">
        <v>43965</v>
      </c>
      <c r="B45663" s="30">
        <v>0.125</v>
      </c>
      <c r="C45663">
        <v>17.809999999999999</v>
      </c>
      <c r="D45663">
        <v>86.22</v>
      </c>
    </row>
    <row r="45664" spans="1:4">
      <c r="A45664" s="29">
        <v>43965</v>
      </c>
      <c r="B45664" s="30">
        <v>0.13541666666666666</v>
      </c>
      <c r="C45664">
        <v>19.27</v>
      </c>
      <c r="D45664">
        <v>84.76</v>
      </c>
    </row>
    <row r="45665" spans="1:4">
      <c r="A45665" s="29">
        <v>43965</v>
      </c>
      <c r="B45665" s="30">
        <v>0.14583333333333334</v>
      </c>
      <c r="C45665">
        <v>19.37</v>
      </c>
      <c r="D45665">
        <v>84.66</v>
      </c>
    </row>
    <row r="45666" spans="1:4">
      <c r="A45666" s="29">
        <v>43965</v>
      </c>
      <c r="B45666" s="30">
        <v>0.15625</v>
      </c>
      <c r="C45666">
        <v>9.65</v>
      </c>
      <c r="D45666">
        <v>94.38</v>
      </c>
    </row>
    <row r="45667" spans="1:4">
      <c r="A45667" s="29">
        <v>43965</v>
      </c>
      <c r="B45667" s="30">
        <v>0.16666666666666666</v>
      </c>
      <c r="C45667">
        <v>5.04</v>
      </c>
      <c r="D45667">
        <v>98.99</v>
      </c>
    </row>
    <row r="45668" spans="1:4">
      <c r="A45668" s="29">
        <v>43965</v>
      </c>
      <c r="B45668" s="30">
        <v>0.17708333333333334</v>
      </c>
      <c r="C45668">
        <v>4.8899999999999997</v>
      </c>
      <c r="D45668">
        <v>99.14</v>
      </c>
    </row>
    <row r="45669" spans="1:4">
      <c r="A45669" s="29">
        <v>43965</v>
      </c>
      <c r="B45669" s="30">
        <v>0.1875</v>
      </c>
      <c r="C45669">
        <v>4.84</v>
      </c>
      <c r="D45669">
        <v>99.19</v>
      </c>
    </row>
    <row r="45670" spans="1:4">
      <c r="A45670" s="29">
        <v>43965</v>
      </c>
      <c r="B45670" s="30">
        <v>0.19791666666666666</v>
      </c>
      <c r="C45670">
        <v>4.8</v>
      </c>
      <c r="D45670">
        <v>99.23</v>
      </c>
    </row>
    <row r="45671" spans="1:4">
      <c r="A45671" s="29">
        <v>43965</v>
      </c>
      <c r="B45671" s="30">
        <v>0.20833333333333334</v>
      </c>
      <c r="C45671">
        <v>4.78</v>
      </c>
      <c r="D45671">
        <v>99.25</v>
      </c>
    </row>
    <row r="45672" spans="1:4">
      <c r="A45672" s="29">
        <v>43965</v>
      </c>
      <c r="B45672" s="30">
        <v>0.21875</v>
      </c>
      <c r="C45672">
        <v>4.76</v>
      </c>
      <c r="D45672">
        <v>99.27</v>
      </c>
    </row>
    <row r="45673" spans="1:4">
      <c r="A45673" s="29">
        <v>43965</v>
      </c>
      <c r="B45673" s="30">
        <v>0.22916666666666666</v>
      </c>
      <c r="C45673">
        <v>5.0199999999999996</v>
      </c>
      <c r="D45673">
        <v>99.01</v>
      </c>
    </row>
    <row r="45674" spans="1:4">
      <c r="A45674" s="29">
        <v>43965</v>
      </c>
      <c r="B45674" s="30">
        <v>0.23958333333333334</v>
      </c>
      <c r="C45674">
        <v>5.18</v>
      </c>
      <c r="D45674">
        <v>98.85</v>
      </c>
    </row>
    <row r="45675" spans="1:4">
      <c r="A45675" s="29">
        <v>43965</v>
      </c>
      <c r="B45675" s="30">
        <v>0.25</v>
      </c>
      <c r="C45675">
        <v>5.24</v>
      </c>
      <c r="D45675">
        <v>98.79</v>
      </c>
    </row>
    <row r="45676" spans="1:4">
      <c r="A45676" s="29">
        <v>43965</v>
      </c>
      <c r="B45676" s="30">
        <v>0.26041666666666669</v>
      </c>
      <c r="C45676">
        <v>5.29</v>
      </c>
      <c r="D45676">
        <v>98.74</v>
      </c>
    </row>
    <row r="45677" spans="1:4">
      <c r="A45677" s="29">
        <v>43965</v>
      </c>
      <c r="B45677" s="30">
        <v>0.27083333333333331</v>
      </c>
      <c r="C45677">
        <v>5.33</v>
      </c>
      <c r="D45677">
        <v>98.7</v>
      </c>
    </row>
    <row r="45678" spans="1:4">
      <c r="A45678" s="29">
        <v>43965</v>
      </c>
      <c r="B45678" s="30">
        <v>0.28125</v>
      </c>
      <c r="C45678">
        <v>5.35</v>
      </c>
      <c r="D45678">
        <v>98.68</v>
      </c>
    </row>
    <row r="45679" spans="1:4">
      <c r="A45679" s="29">
        <v>43965</v>
      </c>
      <c r="B45679" s="30">
        <v>0.29166666666666669</v>
      </c>
      <c r="C45679">
        <v>5.37</v>
      </c>
      <c r="D45679">
        <v>98.66</v>
      </c>
    </row>
    <row r="45680" spans="1:4">
      <c r="A45680" s="29">
        <v>43965</v>
      </c>
      <c r="B45680" s="30">
        <v>0.30208333333333331</v>
      </c>
      <c r="C45680">
        <v>5.39</v>
      </c>
      <c r="D45680">
        <v>98.64</v>
      </c>
    </row>
    <row r="45681" spans="1:4">
      <c r="A45681" s="29">
        <v>43965</v>
      </c>
      <c r="B45681" s="30">
        <v>0.3125</v>
      </c>
      <c r="C45681">
        <v>5.4</v>
      </c>
      <c r="D45681">
        <v>98.63</v>
      </c>
    </row>
    <row r="45682" spans="1:4">
      <c r="A45682" s="29">
        <v>43965</v>
      </c>
      <c r="B45682" s="30">
        <v>0.32291666666666669</v>
      </c>
      <c r="C45682">
        <v>5.41</v>
      </c>
      <c r="D45682">
        <v>98.62</v>
      </c>
    </row>
    <row r="45683" spans="1:4">
      <c r="A45683" s="29">
        <v>43965</v>
      </c>
      <c r="B45683" s="30">
        <v>0.33333333333333331</v>
      </c>
      <c r="C45683">
        <v>5.43</v>
      </c>
      <c r="D45683">
        <v>98.6</v>
      </c>
    </row>
    <row r="45684" spans="1:4">
      <c r="A45684" s="29">
        <v>43965</v>
      </c>
      <c r="B45684" s="30">
        <v>0.34375</v>
      </c>
      <c r="C45684">
        <v>5.44</v>
      </c>
      <c r="D45684">
        <v>98.59</v>
      </c>
    </row>
    <row r="45685" spans="1:4">
      <c r="A45685" s="29">
        <v>43965</v>
      </c>
      <c r="B45685" s="30">
        <v>0.35416666666666669</v>
      </c>
      <c r="C45685">
        <v>5.44</v>
      </c>
      <c r="D45685">
        <v>98.59</v>
      </c>
    </row>
    <row r="45686" spans="1:4">
      <c r="A45686" s="29">
        <v>43965</v>
      </c>
      <c r="B45686" s="30">
        <v>0.36458333333333331</v>
      </c>
      <c r="C45686">
        <v>5.42</v>
      </c>
      <c r="D45686">
        <v>98.61</v>
      </c>
    </row>
    <row r="45687" spans="1:4">
      <c r="A45687" s="29">
        <v>43965</v>
      </c>
      <c r="B45687" s="30">
        <v>0.375</v>
      </c>
      <c r="C45687">
        <v>5.13</v>
      </c>
      <c r="D45687">
        <v>98.9</v>
      </c>
    </row>
    <row r="45688" spans="1:4">
      <c r="A45688" s="29">
        <v>43965</v>
      </c>
      <c r="B45688" s="30">
        <v>0.38541666666666669</v>
      </c>
      <c r="C45688">
        <v>5.01</v>
      </c>
      <c r="D45688">
        <v>99.02</v>
      </c>
    </row>
    <row r="45689" spans="1:4">
      <c r="A45689" s="29">
        <v>43965</v>
      </c>
      <c r="B45689" s="30">
        <v>0.39583333333333331</v>
      </c>
      <c r="C45689">
        <v>4.96</v>
      </c>
      <c r="D45689">
        <v>99.070000000000007</v>
      </c>
    </row>
    <row r="45690" spans="1:4">
      <c r="A45690" s="29">
        <v>43965</v>
      </c>
      <c r="B45690" s="30">
        <v>0.40625</v>
      </c>
      <c r="C45690">
        <v>5.21</v>
      </c>
      <c r="D45690">
        <v>98.820000000000007</v>
      </c>
    </row>
    <row r="45691" spans="1:4">
      <c r="A45691" s="29">
        <v>43965</v>
      </c>
      <c r="B45691" s="30">
        <v>0.41666666666666669</v>
      </c>
      <c r="C45691">
        <v>5.32</v>
      </c>
      <c r="D45691">
        <v>98.710000000000008</v>
      </c>
    </row>
    <row r="45692" spans="1:4">
      <c r="A45692" s="29">
        <v>43965</v>
      </c>
      <c r="B45692" s="30">
        <v>0.42708333333333331</v>
      </c>
      <c r="C45692">
        <v>5.37</v>
      </c>
      <c r="D45692">
        <v>98.66</v>
      </c>
    </row>
    <row r="45693" spans="1:4">
      <c r="A45693" s="29">
        <v>43965</v>
      </c>
      <c r="B45693" s="30">
        <v>0.4375</v>
      </c>
      <c r="C45693">
        <v>5.4</v>
      </c>
      <c r="D45693">
        <v>98.63</v>
      </c>
    </row>
    <row r="45694" spans="1:4">
      <c r="A45694" s="29">
        <v>43965</v>
      </c>
      <c r="B45694" s="30">
        <v>0.44791666666666669</v>
      </c>
      <c r="C45694">
        <v>5.42</v>
      </c>
      <c r="D45694">
        <v>98.61</v>
      </c>
    </row>
    <row r="45695" spans="1:4">
      <c r="A45695" s="29">
        <v>43965</v>
      </c>
      <c r="B45695" s="30">
        <v>0.45833333333333331</v>
      </c>
      <c r="C45695">
        <v>5.43</v>
      </c>
      <c r="D45695">
        <v>98.6</v>
      </c>
    </row>
    <row r="45696" spans="1:4">
      <c r="A45696" s="29">
        <v>43965</v>
      </c>
      <c r="B45696" s="30">
        <v>0.46875</v>
      </c>
      <c r="C45696">
        <v>5.44</v>
      </c>
      <c r="D45696">
        <v>98.59</v>
      </c>
    </row>
    <row r="45697" spans="1:4">
      <c r="A45697" s="29">
        <v>43965</v>
      </c>
      <c r="B45697" s="30">
        <v>0.47916666666666669</v>
      </c>
      <c r="C45697">
        <v>5.45</v>
      </c>
      <c r="D45697">
        <v>98.58</v>
      </c>
    </row>
    <row r="45698" spans="1:4">
      <c r="A45698" s="29">
        <v>43965</v>
      </c>
      <c r="B45698" s="30">
        <v>0.48958333333333331</v>
      </c>
      <c r="C45698">
        <v>5.46</v>
      </c>
      <c r="D45698">
        <v>98.570000000000007</v>
      </c>
    </row>
    <row r="45699" spans="1:4">
      <c r="A45699" s="29">
        <v>43965</v>
      </c>
      <c r="B45699" s="30">
        <v>0.5</v>
      </c>
      <c r="C45699">
        <v>5.46</v>
      </c>
      <c r="D45699">
        <v>98.570000000000007</v>
      </c>
    </row>
    <row r="45700" spans="1:4">
      <c r="A45700" s="29">
        <v>43965</v>
      </c>
      <c r="B45700" s="30">
        <v>0.51041666666666663</v>
      </c>
      <c r="C45700">
        <v>5.47</v>
      </c>
      <c r="D45700">
        <v>98.56</v>
      </c>
    </row>
    <row r="45701" spans="1:4">
      <c r="A45701" s="29">
        <v>43965</v>
      </c>
      <c r="B45701" s="30">
        <v>0.52083333333333337</v>
      </c>
      <c r="C45701">
        <v>5.48</v>
      </c>
      <c r="D45701">
        <v>98.55</v>
      </c>
    </row>
    <row r="45702" spans="1:4">
      <c r="A45702" s="29">
        <v>43965</v>
      </c>
      <c r="B45702" s="30">
        <v>0.53125</v>
      </c>
      <c r="C45702">
        <v>5.48</v>
      </c>
      <c r="D45702">
        <v>98.55</v>
      </c>
    </row>
    <row r="45703" spans="1:4">
      <c r="A45703" s="29">
        <v>43965</v>
      </c>
      <c r="B45703" s="30">
        <v>0.54166666666666663</v>
      </c>
      <c r="C45703">
        <v>5.48</v>
      </c>
      <c r="D45703">
        <v>98.55</v>
      </c>
    </row>
    <row r="45704" spans="1:4">
      <c r="A45704" s="29">
        <v>43965</v>
      </c>
      <c r="B45704" s="30">
        <v>0.55208333333333337</v>
      </c>
      <c r="C45704">
        <v>5.48</v>
      </c>
      <c r="D45704">
        <v>98.55</v>
      </c>
    </row>
    <row r="45705" spans="1:4">
      <c r="A45705" s="29">
        <v>43965</v>
      </c>
      <c r="B45705" s="30">
        <v>0.5625</v>
      </c>
      <c r="C45705">
        <v>5.49</v>
      </c>
      <c r="D45705">
        <v>98.54</v>
      </c>
    </row>
    <row r="45706" spans="1:4">
      <c r="A45706" s="29">
        <v>43965</v>
      </c>
      <c r="B45706" s="30">
        <v>0.57291666666666663</v>
      </c>
      <c r="C45706">
        <v>5.38</v>
      </c>
      <c r="D45706">
        <v>98.65</v>
      </c>
    </row>
    <row r="45707" spans="1:4">
      <c r="A45707" s="29">
        <v>43965</v>
      </c>
      <c r="B45707" s="30">
        <v>0.58333333333333337</v>
      </c>
      <c r="C45707">
        <v>5.1100000000000003</v>
      </c>
      <c r="D45707">
        <v>98.92</v>
      </c>
    </row>
    <row r="45708" spans="1:4">
      <c r="A45708" s="29">
        <v>43965</v>
      </c>
      <c r="B45708" s="30">
        <v>0.59375</v>
      </c>
      <c r="C45708">
        <v>5</v>
      </c>
      <c r="D45708">
        <v>99.03</v>
      </c>
    </row>
    <row r="45709" spans="1:4">
      <c r="A45709" s="29">
        <v>43965</v>
      </c>
      <c r="B45709" s="30">
        <v>0.60416666666666663</v>
      </c>
      <c r="C45709">
        <v>4.95</v>
      </c>
      <c r="D45709">
        <v>99.08</v>
      </c>
    </row>
    <row r="45710" spans="1:4">
      <c r="A45710" s="29">
        <v>43965</v>
      </c>
      <c r="B45710" s="30">
        <v>0.61458333333333337</v>
      </c>
      <c r="C45710">
        <v>5.14</v>
      </c>
      <c r="D45710">
        <v>98.89</v>
      </c>
    </row>
    <row r="45711" spans="1:4">
      <c r="A45711" s="29">
        <v>43965</v>
      </c>
      <c r="B45711" s="30">
        <v>0.625</v>
      </c>
      <c r="C45711">
        <v>5.3</v>
      </c>
      <c r="D45711">
        <v>98.73</v>
      </c>
    </row>
    <row r="45712" spans="1:4">
      <c r="A45712" s="29">
        <v>43965</v>
      </c>
      <c r="B45712" s="30">
        <v>0.63541666666666663</v>
      </c>
      <c r="C45712">
        <v>5.36</v>
      </c>
      <c r="D45712">
        <v>98.67</v>
      </c>
    </row>
    <row r="45713" spans="1:4">
      <c r="A45713" s="29">
        <v>43965</v>
      </c>
      <c r="B45713" s="30">
        <v>0.64583333333333337</v>
      </c>
      <c r="C45713">
        <v>5.4</v>
      </c>
      <c r="D45713">
        <v>98.63</v>
      </c>
    </row>
    <row r="45714" spans="1:4">
      <c r="A45714" s="29">
        <v>43965</v>
      </c>
      <c r="B45714" s="30">
        <v>0.65625</v>
      </c>
      <c r="C45714">
        <v>12.52</v>
      </c>
      <c r="D45714">
        <v>91.51</v>
      </c>
    </row>
    <row r="45715" spans="1:4">
      <c r="A45715" s="29">
        <v>43965</v>
      </c>
      <c r="B45715" s="30">
        <v>0.66666666666666663</v>
      </c>
      <c r="C45715">
        <v>19.39</v>
      </c>
      <c r="D45715">
        <v>84.64</v>
      </c>
    </row>
    <row r="45716" spans="1:4">
      <c r="A45716" s="29">
        <v>43965</v>
      </c>
      <c r="B45716" s="30">
        <v>0.67708333333333337</v>
      </c>
      <c r="C45716">
        <v>19.559999999999999</v>
      </c>
      <c r="D45716">
        <v>84.47</v>
      </c>
    </row>
    <row r="45717" spans="1:4">
      <c r="A45717" s="29">
        <v>43965</v>
      </c>
      <c r="B45717" s="30">
        <v>0.6875</v>
      </c>
      <c r="C45717">
        <v>19.600000000000001</v>
      </c>
      <c r="D45717">
        <v>84.43</v>
      </c>
    </row>
    <row r="45718" spans="1:4">
      <c r="A45718" s="29">
        <v>43965</v>
      </c>
      <c r="B45718" s="30">
        <v>0.69791666666666663</v>
      </c>
      <c r="C45718">
        <v>12.72</v>
      </c>
      <c r="D45718">
        <v>91.31</v>
      </c>
    </row>
    <row r="45719" spans="1:4">
      <c r="A45719" s="29">
        <v>43965</v>
      </c>
      <c r="B45719" s="30">
        <v>0.70833333333333337</v>
      </c>
      <c r="C45719">
        <v>5.25</v>
      </c>
      <c r="D45719">
        <v>98.78</v>
      </c>
    </row>
    <row r="45720" spans="1:4">
      <c r="A45720" s="29">
        <v>43965</v>
      </c>
      <c r="B45720" s="30">
        <v>0.71875</v>
      </c>
      <c r="C45720">
        <v>5.03</v>
      </c>
      <c r="D45720">
        <v>99</v>
      </c>
    </row>
    <row r="45721" spans="1:4">
      <c r="A45721" s="29">
        <v>43965</v>
      </c>
      <c r="B45721" s="30">
        <v>0.72916666666666663</v>
      </c>
      <c r="C45721">
        <v>5.04</v>
      </c>
      <c r="D45721">
        <v>98.99</v>
      </c>
    </row>
    <row r="45722" spans="1:4">
      <c r="A45722" s="29">
        <v>43965</v>
      </c>
      <c r="B45722" s="30">
        <v>0.73958333333333337</v>
      </c>
      <c r="C45722">
        <v>5.27</v>
      </c>
      <c r="D45722">
        <v>98.76</v>
      </c>
    </row>
    <row r="45723" spans="1:4">
      <c r="A45723" s="29">
        <v>43965</v>
      </c>
      <c r="B45723" s="30">
        <v>0.75</v>
      </c>
      <c r="C45723">
        <v>5.35</v>
      </c>
      <c r="D45723">
        <v>98.68</v>
      </c>
    </row>
    <row r="45724" spans="1:4">
      <c r="A45724" s="29">
        <v>43965</v>
      </c>
      <c r="B45724" s="30">
        <v>0.76041666666666663</v>
      </c>
      <c r="C45724">
        <v>5.39</v>
      </c>
      <c r="D45724">
        <v>98.64</v>
      </c>
    </row>
    <row r="45725" spans="1:4">
      <c r="A45725" s="29">
        <v>43965</v>
      </c>
      <c r="B45725" s="30">
        <v>0.77083333333333337</v>
      </c>
      <c r="C45725">
        <v>5.41</v>
      </c>
      <c r="D45725">
        <v>98.62</v>
      </c>
    </row>
    <row r="45726" spans="1:4">
      <c r="A45726" s="29">
        <v>43965</v>
      </c>
      <c r="B45726" s="30">
        <v>0.78125</v>
      </c>
      <c r="C45726">
        <v>5.44</v>
      </c>
      <c r="D45726">
        <v>98.59</v>
      </c>
    </row>
    <row r="45727" spans="1:4">
      <c r="A45727" s="29">
        <v>43965</v>
      </c>
      <c r="B45727" s="30">
        <v>0.79166666666666663</v>
      </c>
      <c r="C45727">
        <v>5.45</v>
      </c>
      <c r="D45727">
        <v>98.58</v>
      </c>
    </row>
    <row r="45728" spans="1:4">
      <c r="A45728" s="29">
        <v>43965</v>
      </c>
      <c r="B45728" s="30">
        <v>0.80208333333333337</v>
      </c>
      <c r="C45728">
        <v>5.46</v>
      </c>
      <c r="D45728">
        <v>98.570000000000007</v>
      </c>
    </row>
    <row r="45729" spans="1:4">
      <c r="A45729" s="29">
        <v>43965</v>
      </c>
      <c r="B45729" s="30">
        <v>0.8125</v>
      </c>
      <c r="C45729">
        <v>5.46</v>
      </c>
      <c r="D45729">
        <v>98.570000000000007</v>
      </c>
    </row>
    <row r="45730" spans="1:4">
      <c r="A45730" s="29">
        <v>43965</v>
      </c>
      <c r="B45730" s="30">
        <v>0.82291666666666663</v>
      </c>
      <c r="C45730">
        <v>5.47</v>
      </c>
      <c r="D45730">
        <v>98.56</v>
      </c>
    </row>
    <row r="45731" spans="1:4">
      <c r="A45731" s="29">
        <v>43965</v>
      </c>
      <c r="B45731" s="30">
        <v>0.83333333333333337</v>
      </c>
      <c r="C45731">
        <v>5.47</v>
      </c>
      <c r="D45731">
        <v>98.56</v>
      </c>
    </row>
    <row r="45732" spans="1:4">
      <c r="A45732" s="29">
        <v>43965</v>
      </c>
      <c r="B45732" s="30">
        <v>0.84375</v>
      </c>
      <c r="C45732">
        <v>5.48</v>
      </c>
      <c r="D45732">
        <v>98.55</v>
      </c>
    </row>
    <row r="45733" spans="1:4">
      <c r="A45733" s="29">
        <v>43965</v>
      </c>
      <c r="B45733" s="30">
        <v>0.85416666666666663</v>
      </c>
      <c r="C45733">
        <v>5.48</v>
      </c>
      <c r="D45733">
        <v>98.55</v>
      </c>
    </row>
    <row r="45734" spans="1:4">
      <c r="A45734" s="29">
        <v>43965</v>
      </c>
      <c r="B45734" s="30">
        <v>0.86458333333333337</v>
      </c>
      <c r="C45734">
        <v>5.49</v>
      </c>
      <c r="D45734">
        <v>98.54</v>
      </c>
    </row>
    <row r="45735" spans="1:4">
      <c r="A45735" s="29">
        <v>43965</v>
      </c>
      <c r="B45735" s="30">
        <v>0.875</v>
      </c>
      <c r="C45735">
        <v>5.48</v>
      </c>
      <c r="D45735">
        <v>98.55</v>
      </c>
    </row>
    <row r="45736" spans="1:4">
      <c r="A45736" s="29">
        <v>43965</v>
      </c>
      <c r="B45736" s="30">
        <v>0.88541666666666663</v>
      </c>
      <c r="C45736">
        <v>5.49</v>
      </c>
      <c r="D45736">
        <v>98.54</v>
      </c>
    </row>
    <row r="45737" spans="1:4">
      <c r="A45737" s="29">
        <v>43965</v>
      </c>
      <c r="B45737" s="30">
        <v>0.89583333333333337</v>
      </c>
      <c r="C45737">
        <v>5.49</v>
      </c>
      <c r="D45737">
        <v>98.54</v>
      </c>
    </row>
    <row r="45738" spans="1:4">
      <c r="A45738" s="29">
        <v>43965</v>
      </c>
      <c r="B45738" s="30">
        <v>0.90625</v>
      </c>
      <c r="C45738">
        <v>5.5</v>
      </c>
      <c r="D45738">
        <v>98.53</v>
      </c>
    </row>
    <row r="45739" spans="1:4">
      <c r="A45739" s="29">
        <v>43965</v>
      </c>
      <c r="B45739" s="30">
        <v>0.91666666666666663</v>
      </c>
      <c r="C45739">
        <v>5.45</v>
      </c>
      <c r="D45739">
        <v>98.58</v>
      </c>
    </row>
    <row r="45740" spans="1:4">
      <c r="A45740" s="29">
        <v>43965</v>
      </c>
      <c r="B45740" s="30">
        <v>0.92708333333333337</v>
      </c>
      <c r="C45740">
        <v>5.16</v>
      </c>
      <c r="D45740">
        <v>98.87</v>
      </c>
    </row>
    <row r="45741" spans="1:4">
      <c r="A45741" s="29">
        <v>43965</v>
      </c>
      <c r="B45741" s="30">
        <v>0.9375</v>
      </c>
      <c r="C45741">
        <v>5.03</v>
      </c>
      <c r="D45741">
        <v>99</v>
      </c>
    </row>
    <row r="45742" spans="1:4">
      <c r="A45742" s="29">
        <v>43965</v>
      </c>
      <c r="B45742" s="30">
        <v>0.94791666666666663</v>
      </c>
      <c r="C45742">
        <v>4.96</v>
      </c>
      <c r="D45742">
        <v>99.070000000000007</v>
      </c>
    </row>
    <row r="45743" spans="1:4">
      <c r="A45743" s="29">
        <v>43965</v>
      </c>
      <c r="B45743" s="30">
        <v>0.95833333333333337</v>
      </c>
      <c r="C45743">
        <v>4.9000000000000004</v>
      </c>
      <c r="D45743">
        <v>99.13</v>
      </c>
    </row>
    <row r="45744" spans="1:4">
      <c r="A45744" s="29">
        <v>43965</v>
      </c>
      <c r="B45744" s="30">
        <v>0.96875</v>
      </c>
      <c r="C45744">
        <v>4.87</v>
      </c>
      <c r="D45744">
        <v>99.16</v>
      </c>
    </row>
    <row r="45745" spans="1:4">
      <c r="A45745" s="29">
        <v>43965</v>
      </c>
      <c r="B45745" s="30">
        <v>0.97916666666666663</v>
      </c>
      <c r="C45745">
        <v>17.010000000000002</v>
      </c>
      <c r="D45745">
        <v>87.02</v>
      </c>
    </row>
    <row r="45746" spans="1:4">
      <c r="A45746" s="29">
        <v>43965</v>
      </c>
      <c r="B45746" s="30">
        <v>0.98958333333333337</v>
      </c>
      <c r="C45746">
        <v>19.25</v>
      </c>
      <c r="D45746">
        <v>84.78</v>
      </c>
    </row>
    <row r="45747" spans="1:4">
      <c r="A45747" s="29">
        <v>43966</v>
      </c>
      <c r="B45747" s="30">
        <v>0</v>
      </c>
      <c r="C45747">
        <v>19.38</v>
      </c>
      <c r="D45747">
        <v>84.65</v>
      </c>
    </row>
    <row r="45748" spans="1:4">
      <c r="A45748" s="29">
        <v>43966</v>
      </c>
      <c r="B45748" s="30">
        <v>1.0416666666666666E-2</v>
      </c>
      <c r="C45748">
        <v>17.11</v>
      </c>
      <c r="D45748">
        <v>86.92</v>
      </c>
    </row>
    <row r="45749" spans="1:4">
      <c r="A45749" s="29">
        <v>43966</v>
      </c>
      <c r="B45749" s="30">
        <v>2.0833333333333332E-2</v>
      </c>
      <c r="C45749">
        <v>6.09</v>
      </c>
      <c r="D45749">
        <v>97.94</v>
      </c>
    </row>
    <row r="45750" spans="1:4">
      <c r="A45750" s="29">
        <v>43966</v>
      </c>
      <c r="B45750" s="30">
        <v>3.125E-2</v>
      </c>
      <c r="C45750">
        <v>5</v>
      </c>
      <c r="D45750">
        <v>99.03</v>
      </c>
    </row>
    <row r="45751" spans="1:4">
      <c r="A45751" s="29">
        <v>43966</v>
      </c>
      <c r="B45751" s="30">
        <v>4.1666666666666664E-2</v>
      </c>
      <c r="C45751">
        <v>4.9000000000000004</v>
      </c>
      <c r="D45751">
        <v>99.13</v>
      </c>
    </row>
    <row r="45752" spans="1:4">
      <c r="A45752" s="29">
        <v>43966</v>
      </c>
      <c r="B45752" s="30">
        <v>5.2083333333333336E-2</v>
      </c>
      <c r="C45752">
        <v>4.8499999999999996</v>
      </c>
      <c r="D45752">
        <v>99.18</v>
      </c>
    </row>
    <row r="45753" spans="1:4">
      <c r="A45753" s="29">
        <v>43966</v>
      </c>
      <c r="B45753" s="30">
        <v>6.25E-2</v>
      </c>
      <c r="C45753">
        <v>4.82</v>
      </c>
      <c r="D45753">
        <v>99.210000000000008</v>
      </c>
    </row>
    <row r="45754" spans="1:4">
      <c r="A45754" s="29">
        <v>43966</v>
      </c>
      <c r="B45754" s="30">
        <v>7.2916666666666671E-2</v>
      </c>
      <c r="C45754">
        <v>4.8</v>
      </c>
      <c r="D45754">
        <v>99.23</v>
      </c>
    </row>
    <row r="45755" spans="1:4">
      <c r="A45755" s="29">
        <v>43966</v>
      </c>
      <c r="B45755" s="30">
        <v>8.3333333333333329E-2</v>
      </c>
      <c r="C45755">
        <v>4.78</v>
      </c>
      <c r="D45755">
        <v>99.25</v>
      </c>
    </row>
    <row r="45756" spans="1:4">
      <c r="A45756" s="29">
        <v>43966</v>
      </c>
      <c r="B45756" s="30">
        <v>9.375E-2</v>
      </c>
      <c r="C45756">
        <v>4.76</v>
      </c>
      <c r="D45756">
        <v>99.27</v>
      </c>
    </row>
    <row r="45757" spans="1:4">
      <c r="A45757" s="29">
        <v>43966</v>
      </c>
      <c r="B45757" s="30">
        <v>0.10416666666666667</v>
      </c>
      <c r="C45757">
        <v>4.75</v>
      </c>
      <c r="D45757">
        <v>99.28</v>
      </c>
    </row>
    <row r="45758" spans="1:4">
      <c r="A45758" s="29">
        <v>43966</v>
      </c>
      <c r="B45758" s="30">
        <v>0.11458333333333333</v>
      </c>
      <c r="C45758">
        <v>14.5</v>
      </c>
      <c r="D45758">
        <v>89.53</v>
      </c>
    </row>
    <row r="45759" spans="1:4">
      <c r="A45759" s="29">
        <v>43966</v>
      </c>
      <c r="B45759" s="30">
        <v>0.125</v>
      </c>
      <c r="C45759">
        <v>16</v>
      </c>
      <c r="D45759">
        <v>88.03</v>
      </c>
    </row>
    <row r="45760" spans="1:4">
      <c r="A45760" s="29">
        <v>43966</v>
      </c>
      <c r="B45760" s="30">
        <v>0.13541666666666666</v>
      </c>
      <c r="C45760">
        <v>16.04</v>
      </c>
      <c r="D45760">
        <v>87.990000000000009</v>
      </c>
    </row>
    <row r="45761" spans="1:4">
      <c r="A45761" s="29">
        <v>43966</v>
      </c>
      <c r="B45761" s="30">
        <v>0.14583333333333334</v>
      </c>
      <c r="C45761">
        <v>15.99</v>
      </c>
      <c r="D45761">
        <v>88.04</v>
      </c>
    </row>
    <row r="45762" spans="1:4">
      <c r="A45762" s="29">
        <v>43966</v>
      </c>
      <c r="B45762" s="30">
        <v>0.15625</v>
      </c>
      <c r="C45762">
        <v>10.57</v>
      </c>
      <c r="D45762">
        <v>93.460000000000008</v>
      </c>
    </row>
    <row r="45763" spans="1:4">
      <c r="A45763" s="29">
        <v>43966</v>
      </c>
      <c r="B45763" s="30">
        <v>0.16666666666666666</v>
      </c>
      <c r="C45763">
        <v>5.14</v>
      </c>
      <c r="D45763">
        <v>98.89</v>
      </c>
    </row>
    <row r="45764" spans="1:4">
      <c r="A45764" s="29">
        <v>43966</v>
      </c>
      <c r="B45764" s="30">
        <v>0.17708333333333334</v>
      </c>
      <c r="C45764">
        <v>4.91</v>
      </c>
      <c r="D45764">
        <v>99.12</v>
      </c>
    </row>
    <row r="45765" spans="1:4">
      <c r="A45765" s="29">
        <v>43966</v>
      </c>
      <c r="B45765" s="30">
        <v>0.1875</v>
      </c>
      <c r="C45765">
        <v>4.83</v>
      </c>
      <c r="D45765">
        <v>99.2</v>
      </c>
    </row>
    <row r="45766" spans="1:4">
      <c r="A45766" s="29">
        <v>43966</v>
      </c>
      <c r="B45766" s="30">
        <v>0.19791666666666666</v>
      </c>
      <c r="C45766">
        <v>4.8</v>
      </c>
      <c r="D45766">
        <v>99.23</v>
      </c>
    </row>
    <row r="45767" spans="1:4">
      <c r="A45767" s="29">
        <v>43966</v>
      </c>
      <c r="B45767" s="30">
        <v>0.20833333333333334</v>
      </c>
      <c r="C45767">
        <v>4.7699999999999996</v>
      </c>
      <c r="D45767">
        <v>99.26</v>
      </c>
    </row>
    <row r="45768" spans="1:4">
      <c r="A45768" s="29">
        <v>43966</v>
      </c>
      <c r="B45768" s="30">
        <v>0.21875</v>
      </c>
      <c r="C45768">
        <v>4.75</v>
      </c>
      <c r="D45768">
        <v>99.28</v>
      </c>
    </row>
    <row r="45769" spans="1:4">
      <c r="A45769" s="29">
        <v>43966</v>
      </c>
      <c r="B45769" s="30">
        <v>0.22916666666666666</v>
      </c>
      <c r="C45769">
        <v>4.7699999999999996</v>
      </c>
      <c r="D45769">
        <v>99.26</v>
      </c>
    </row>
    <row r="45770" spans="1:4">
      <c r="A45770" s="29">
        <v>43966</v>
      </c>
      <c r="B45770" s="30">
        <v>0.23958333333333334</v>
      </c>
      <c r="C45770">
        <v>5.07</v>
      </c>
      <c r="D45770">
        <v>98.960000000000008</v>
      </c>
    </row>
    <row r="45771" spans="1:4">
      <c r="A45771" s="29">
        <v>43966</v>
      </c>
      <c r="B45771" s="30">
        <v>0.25</v>
      </c>
      <c r="C45771">
        <v>5.18</v>
      </c>
      <c r="D45771">
        <v>98.85</v>
      </c>
    </row>
    <row r="45772" spans="1:4">
      <c r="A45772" s="29">
        <v>43966</v>
      </c>
      <c r="B45772" s="30">
        <v>0.26041666666666669</v>
      </c>
      <c r="C45772">
        <v>5.24</v>
      </c>
      <c r="D45772">
        <v>98.79</v>
      </c>
    </row>
    <row r="45773" spans="1:4">
      <c r="A45773" s="29">
        <v>43966</v>
      </c>
      <c r="B45773" s="30">
        <v>0.27083333333333331</v>
      </c>
      <c r="C45773">
        <v>5.28</v>
      </c>
      <c r="D45773">
        <v>98.75</v>
      </c>
    </row>
    <row r="45774" spans="1:4">
      <c r="A45774" s="29">
        <v>43966</v>
      </c>
      <c r="B45774" s="30">
        <v>0.28125</v>
      </c>
      <c r="C45774">
        <v>5.31</v>
      </c>
      <c r="D45774">
        <v>98.72</v>
      </c>
    </row>
    <row r="45775" spans="1:4">
      <c r="A45775" s="29">
        <v>43966</v>
      </c>
      <c r="B45775" s="30">
        <v>0.29166666666666669</v>
      </c>
      <c r="C45775">
        <v>5.33</v>
      </c>
      <c r="D45775">
        <v>98.7</v>
      </c>
    </row>
    <row r="45776" spans="1:4">
      <c r="A45776" s="29">
        <v>43966</v>
      </c>
      <c r="B45776" s="30">
        <v>0.30208333333333331</v>
      </c>
      <c r="C45776">
        <v>5.35</v>
      </c>
      <c r="D45776">
        <v>98.68</v>
      </c>
    </row>
    <row r="45777" spans="1:4">
      <c r="A45777" s="29">
        <v>43966</v>
      </c>
      <c r="B45777" s="30">
        <v>0.3125</v>
      </c>
      <c r="C45777">
        <v>5.36</v>
      </c>
      <c r="D45777">
        <v>98.67</v>
      </c>
    </row>
    <row r="45778" spans="1:4">
      <c r="A45778" s="29">
        <v>43966</v>
      </c>
      <c r="B45778" s="30">
        <v>0.32291666666666669</v>
      </c>
      <c r="C45778">
        <v>5.37</v>
      </c>
      <c r="D45778">
        <v>98.66</v>
      </c>
    </row>
    <row r="45779" spans="1:4">
      <c r="A45779" s="29">
        <v>43966</v>
      </c>
      <c r="B45779" s="30">
        <v>0.33333333333333331</v>
      </c>
      <c r="C45779">
        <v>5.25</v>
      </c>
      <c r="D45779">
        <v>98.78</v>
      </c>
    </row>
    <row r="45780" spans="1:4">
      <c r="A45780" s="29">
        <v>43966</v>
      </c>
      <c r="B45780" s="30">
        <v>0.34375</v>
      </c>
      <c r="C45780">
        <v>5.0199999999999996</v>
      </c>
      <c r="D45780">
        <v>99.01</v>
      </c>
    </row>
    <row r="45781" spans="1:4">
      <c r="A45781" s="29">
        <v>43966</v>
      </c>
      <c r="B45781" s="30">
        <v>0.35416666666666669</v>
      </c>
      <c r="C45781">
        <v>4.92</v>
      </c>
      <c r="D45781">
        <v>99.11</v>
      </c>
    </row>
    <row r="45782" spans="1:4">
      <c r="A45782" s="29">
        <v>43966</v>
      </c>
      <c r="B45782" s="30">
        <v>0.36458333333333331</v>
      </c>
      <c r="C45782">
        <v>4.87</v>
      </c>
      <c r="D45782">
        <v>99.16</v>
      </c>
    </row>
    <row r="45783" spans="1:4">
      <c r="A45783" s="29">
        <v>43966</v>
      </c>
      <c r="B45783" s="30">
        <v>0.375</v>
      </c>
      <c r="C45783">
        <v>5.08</v>
      </c>
      <c r="D45783">
        <v>98.95</v>
      </c>
    </row>
    <row r="45784" spans="1:4">
      <c r="A45784" s="29">
        <v>43966</v>
      </c>
      <c r="B45784" s="30">
        <v>0.38541666666666669</v>
      </c>
      <c r="C45784">
        <v>5.25</v>
      </c>
      <c r="D45784">
        <v>98.78</v>
      </c>
    </row>
    <row r="45785" spans="1:4">
      <c r="A45785" s="29">
        <v>43966</v>
      </c>
      <c r="B45785" s="30">
        <v>0.39583333333333331</v>
      </c>
      <c r="C45785">
        <v>5.3</v>
      </c>
      <c r="D45785">
        <v>98.73</v>
      </c>
    </row>
    <row r="45786" spans="1:4">
      <c r="A45786" s="29">
        <v>43966</v>
      </c>
      <c r="B45786" s="30">
        <v>0.40625</v>
      </c>
      <c r="C45786">
        <v>5.34</v>
      </c>
      <c r="D45786">
        <v>98.69</v>
      </c>
    </row>
    <row r="45787" spans="1:4">
      <c r="A45787" s="29">
        <v>43966</v>
      </c>
      <c r="B45787" s="30">
        <v>0.41666666666666669</v>
      </c>
      <c r="C45787">
        <v>5.36</v>
      </c>
      <c r="D45787">
        <v>98.67</v>
      </c>
    </row>
    <row r="45788" spans="1:4">
      <c r="A45788" s="29">
        <v>43966</v>
      </c>
      <c r="B45788" s="30">
        <v>0.42708333333333331</v>
      </c>
      <c r="C45788">
        <v>5.38</v>
      </c>
      <c r="D45788">
        <v>98.65</v>
      </c>
    </row>
    <row r="45789" spans="1:4">
      <c r="A45789" s="29">
        <v>43966</v>
      </c>
      <c r="B45789" s="30">
        <v>0.4375</v>
      </c>
      <c r="C45789">
        <v>5.39</v>
      </c>
      <c r="D45789">
        <v>98.64</v>
      </c>
    </row>
    <row r="45790" spans="1:4">
      <c r="A45790" s="29">
        <v>43966</v>
      </c>
      <c r="B45790" s="30">
        <v>0.44791666666666669</v>
      </c>
      <c r="C45790">
        <v>5.41</v>
      </c>
      <c r="D45790">
        <v>98.62</v>
      </c>
    </row>
    <row r="45791" spans="1:4">
      <c r="A45791" s="29">
        <v>43966</v>
      </c>
      <c r="B45791" s="30">
        <v>0.45833333333333331</v>
      </c>
      <c r="C45791">
        <v>5.41</v>
      </c>
      <c r="D45791">
        <v>98.62</v>
      </c>
    </row>
    <row r="45792" spans="1:4">
      <c r="A45792" s="29">
        <v>43966</v>
      </c>
      <c r="B45792" s="30">
        <v>0.46875</v>
      </c>
      <c r="C45792">
        <v>5.21</v>
      </c>
      <c r="D45792">
        <v>98.820000000000007</v>
      </c>
    </row>
    <row r="45793" spans="1:4">
      <c r="A45793" s="29">
        <v>43966</v>
      </c>
      <c r="B45793" s="30">
        <v>0.47916666666666669</v>
      </c>
      <c r="C45793">
        <v>5.0199999999999996</v>
      </c>
      <c r="D45793">
        <v>99.01</v>
      </c>
    </row>
    <row r="45794" spans="1:4">
      <c r="A45794" s="29">
        <v>43966</v>
      </c>
      <c r="B45794" s="30">
        <v>0.48958333333333331</v>
      </c>
      <c r="C45794">
        <v>4.93</v>
      </c>
      <c r="D45794">
        <v>99.1</v>
      </c>
    </row>
    <row r="45795" spans="1:4">
      <c r="A45795" s="29">
        <v>43966</v>
      </c>
      <c r="B45795" s="30">
        <v>0.5</v>
      </c>
      <c r="C45795">
        <v>5.14</v>
      </c>
      <c r="D45795">
        <v>98.89</v>
      </c>
    </row>
    <row r="45796" spans="1:4">
      <c r="A45796" s="29">
        <v>43966</v>
      </c>
      <c r="B45796" s="30">
        <v>0.51041666666666663</v>
      </c>
      <c r="C45796">
        <v>5.28</v>
      </c>
      <c r="D45796">
        <v>98.75</v>
      </c>
    </row>
    <row r="45797" spans="1:4">
      <c r="A45797" s="29">
        <v>43966</v>
      </c>
      <c r="B45797" s="30">
        <v>0.52083333333333337</v>
      </c>
      <c r="C45797">
        <v>5.33</v>
      </c>
      <c r="D45797">
        <v>98.7</v>
      </c>
    </row>
    <row r="45798" spans="1:4">
      <c r="A45798" s="29">
        <v>43966</v>
      </c>
      <c r="B45798" s="30">
        <v>0.53125</v>
      </c>
      <c r="C45798">
        <v>5.37</v>
      </c>
      <c r="D45798">
        <v>98.66</v>
      </c>
    </row>
    <row r="45799" spans="1:4">
      <c r="A45799" s="29">
        <v>43966</v>
      </c>
      <c r="B45799" s="30">
        <v>0.54166666666666663</v>
      </c>
      <c r="C45799">
        <v>5.38</v>
      </c>
      <c r="D45799">
        <v>98.65</v>
      </c>
    </row>
    <row r="45800" spans="1:4">
      <c r="A45800" s="29">
        <v>43966</v>
      </c>
      <c r="B45800" s="30">
        <v>0.55208333333333337</v>
      </c>
      <c r="C45800">
        <v>5.39</v>
      </c>
      <c r="D45800">
        <v>98.64</v>
      </c>
    </row>
    <row r="45801" spans="1:4">
      <c r="A45801" s="29">
        <v>43966</v>
      </c>
      <c r="B45801" s="30">
        <v>0.5625</v>
      </c>
      <c r="C45801">
        <v>5.41</v>
      </c>
      <c r="D45801">
        <v>98.62</v>
      </c>
    </row>
    <row r="45802" spans="1:4">
      <c r="A45802" s="29">
        <v>43966</v>
      </c>
      <c r="B45802" s="30">
        <v>0.57291666666666663</v>
      </c>
      <c r="C45802">
        <v>5.43</v>
      </c>
      <c r="D45802">
        <v>98.6</v>
      </c>
    </row>
    <row r="45803" spans="1:4">
      <c r="A45803" s="29">
        <v>43966</v>
      </c>
      <c r="B45803" s="30">
        <v>0.58333333333333337</v>
      </c>
      <c r="C45803">
        <v>5.43</v>
      </c>
      <c r="D45803">
        <v>98.6</v>
      </c>
    </row>
    <row r="45804" spans="1:4">
      <c r="A45804" s="29">
        <v>43966</v>
      </c>
      <c r="B45804" s="30">
        <v>0.59375</v>
      </c>
      <c r="C45804">
        <v>5.44</v>
      </c>
      <c r="D45804">
        <v>98.59</v>
      </c>
    </row>
    <row r="45805" spans="1:4">
      <c r="A45805" s="29">
        <v>43966</v>
      </c>
      <c r="B45805" s="30">
        <v>0.60416666666666663</v>
      </c>
      <c r="C45805">
        <v>5.18</v>
      </c>
      <c r="D45805">
        <v>98.85</v>
      </c>
    </row>
    <row r="45806" spans="1:4">
      <c r="A45806" s="29">
        <v>43966</v>
      </c>
      <c r="B45806" s="30">
        <v>0.61458333333333337</v>
      </c>
      <c r="C45806">
        <v>5.01</v>
      </c>
      <c r="D45806">
        <v>99.02</v>
      </c>
    </row>
    <row r="45807" spans="1:4">
      <c r="A45807" s="29">
        <v>43966</v>
      </c>
      <c r="B45807" s="30">
        <v>0.625</v>
      </c>
      <c r="C45807">
        <v>4.93</v>
      </c>
      <c r="D45807">
        <v>99.1</v>
      </c>
    </row>
    <row r="45808" spans="1:4">
      <c r="A45808" s="29">
        <v>43966</v>
      </c>
      <c r="B45808" s="30">
        <v>0.63541666666666663</v>
      </c>
      <c r="C45808">
        <v>4.8899999999999997</v>
      </c>
      <c r="D45808">
        <v>99.14</v>
      </c>
    </row>
    <row r="45809" spans="1:4">
      <c r="A45809" s="29">
        <v>43966</v>
      </c>
      <c r="B45809" s="30">
        <v>0.64583333333333337</v>
      </c>
      <c r="C45809">
        <v>5.14</v>
      </c>
      <c r="D45809">
        <v>98.89</v>
      </c>
    </row>
    <row r="45810" spans="1:4">
      <c r="A45810" s="29">
        <v>43966</v>
      </c>
      <c r="B45810" s="30">
        <v>0.65625</v>
      </c>
      <c r="C45810">
        <v>11.83</v>
      </c>
      <c r="D45810">
        <v>92.2</v>
      </c>
    </row>
    <row r="45811" spans="1:4">
      <c r="A45811" s="29">
        <v>43966</v>
      </c>
      <c r="B45811" s="30">
        <v>0.66666666666666663</v>
      </c>
      <c r="C45811">
        <v>16.23</v>
      </c>
      <c r="D45811">
        <v>87.8</v>
      </c>
    </row>
    <row r="45812" spans="1:4">
      <c r="A45812" s="29">
        <v>43966</v>
      </c>
      <c r="B45812" s="30">
        <v>0.67708333333333337</v>
      </c>
      <c r="C45812">
        <v>16.25</v>
      </c>
      <c r="D45812">
        <v>87.78</v>
      </c>
    </row>
    <row r="45813" spans="1:4">
      <c r="A45813" s="29">
        <v>43966</v>
      </c>
      <c r="B45813" s="30">
        <v>0.6875</v>
      </c>
      <c r="C45813">
        <v>16.239999999999998</v>
      </c>
      <c r="D45813">
        <v>87.79</v>
      </c>
    </row>
    <row r="45814" spans="1:4">
      <c r="A45814" s="29">
        <v>43966</v>
      </c>
      <c r="B45814" s="30">
        <v>0.69791666666666663</v>
      </c>
      <c r="C45814">
        <v>10.74</v>
      </c>
      <c r="D45814">
        <v>93.29</v>
      </c>
    </row>
    <row r="45815" spans="1:4">
      <c r="A45815" s="29">
        <v>43966</v>
      </c>
      <c r="B45815" s="30">
        <v>0.70833333333333337</v>
      </c>
      <c r="C45815">
        <v>5.41</v>
      </c>
      <c r="D45815">
        <v>98.62</v>
      </c>
    </row>
    <row r="45816" spans="1:4">
      <c r="A45816" s="29">
        <v>43966</v>
      </c>
      <c r="B45816" s="30">
        <v>0.71875</v>
      </c>
      <c r="C45816">
        <v>5.39</v>
      </c>
      <c r="D45816">
        <v>98.64</v>
      </c>
    </row>
    <row r="45817" spans="1:4">
      <c r="A45817" s="29">
        <v>43966</v>
      </c>
      <c r="B45817" s="30">
        <v>0.72916666666666663</v>
      </c>
      <c r="C45817">
        <v>5.4</v>
      </c>
      <c r="D45817">
        <v>98.63</v>
      </c>
    </row>
    <row r="45818" spans="1:4">
      <c r="A45818" s="29">
        <v>43966</v>
      </c>
      <c r="B45818" s="30">
        <v>0.73958333333333337</v>
      </c>
      <c r="C45818">
        <v>5.42</v>
      </c>
      <c r="D45818">
        <v>98.61</v>
      </c>
    </row>
    <row r="45819" spans="1:4">
      <c r="A45819" s="29">
        <v>43966</v>
      </c>
      <c r="B45819" s="30">
        <v>0.75</v>
      </c>
      <c r="C45819">
        <v>5.42</v>
      </c>
      <c r="D45819">
        <v>98.61</v>
      </c>
    </row>
    <row r="45820" spans="1:4">
      <c r="A45820" s="29">
        <v>43966</v>
      </c>
      <c r="B45820" s="30">
        <v>0.76041666666666663</v>
      </c>
      <c r="C45820">
        <v>5.44</v>
      </c>
      <c r="D45820">
        <v>98.59</v>
      </c>
    </row>
    <row r="45821" spans="1:4">
      <c r="A45821" s="29">
        <v>43966</v>
      </c>
      <c r="B45821" s="30">
        <v>0.77083333333333337</v>
      </c>
      <c r="C45821">
        <v>5.44</v>
      </c>
      <c r="D45821">
        <v>98.59</v>
      </c>
    </row>
    <row r="45822" spans="1:4">
      <c r="A45822" s="29">
        <v>43966</v>
      </c>
      <c r="B45822" s="30">
        <v>0.78125</v>
      </c>
      <c r="C45822">
        <v>5.44</v>
      </c>
      <c r="D45822">
        <v>98.59</v>
      </c>
    </row>
    <row r="45823" spans="1:4">
      <c r="A45823" s="29">
        <v>43966</v>
      </c>
      <c r="B45823" s="30">
        <v>0.79166666666666663</v>
      </c>
      <c r="C45823">
        <v>5.45</v>
      </c>
      <c r="D45823">
        <v>98.58</v>
      </c>
    </row>
    <row r="45824" spans="1:4">
      <c r="A45824" s="29">
        <v>43966</v>
      </c>
      <c r="B45824" s="30">
        <v>0.80208333333333337</v>
      </c>
      <c r="C45824">
        <v>5.45</v>
      </c>
      <c r="D45824">
        <v>98.58</v>
      </c>
    </row>
    <row r="45825" spans="1:4">
      <c r="A45825" s="29">
        <v>43966</v>
      </c>
      <c r="B45825" s="30">
        <v>0.8125</v>
      </c>
      <c r="C45825">
        <v>5.46</v>
      </c>
      <c r="D45825">
        <v>98.570000000000007</v>
      </c>
    </row>
    <row r="45826" spans="1:4">
      <c r="A45826" s="29">
        <v>43966</v>
      </c>
      <c r="B45826" s="30">
        <v>0.82291666666666663</v>
      </c>
      <c r="C45826">
        <v>5.47</v>
      </c>
      <c r="D45826">
        <v>98.56</v>
      </c>
    </row>
    <row r="45827" spans="1:4">
      <c r="A45827" s="29">
        <v>43966</v>
      </c>
      <c r="B45827" s="30">
        <v>0.83333333333333337</v>
      </c>
      <c r="C45827">
        <v>5.46</v>
      </c>
      <c r="D45827">
        <v>98.570000000000007</v>
      </c>
    </row>
    <row r="45828" spans="1:4">
      <c r="A45828" s="29">
        <v>43966</v>
      </c>
      <c r="B45828" s="30">
        <v>0.84375</v>
      </c>
      <c r="C45828">
        <v>5.47</v>
      </c>
      <c r="D45828">
        <v>98.56</v>
      </c>
    </row>
    <row r="45829" spans="1:4">
      <c r="A45829" s="29">
        <v>43966</v>
      </c>
      <c r="B45829" s="30">
        <v>0.85416666666666663</v>
      </c>
      <c r="C45829">
        <v>5.47</v>
      </c>
      <c r="D45829">
        <v>98.56</v>
      </c>
    </row>
    <row r="45830" spans="1:4">
      <c r="A45830" s="29">
        <v>43966</v>
      </c>
      <c r="B45830" s="30">
        <v>0.86458333333333337</v>
      </c>
      <c r="C45830">
        <v>5.48</v>
      </c>
      <c r="D45830">
        <v>98.55</v>
      </c>
    </row>
    <row r="45831" spans="1:4">
      <c r="A45831" s="29">
        <v>43966</v>
      </c>
      <c r="B45831" s="30">
        <v>0.875</v>
      </c>
      <c r="C45831">
        <v>5.47</v>
      </c>
      <c r="D45831">
        <v>98.56</v>
      </c>
    </row>
    <row r="45832" spans="1:4">
      <c r="A45832" s="29">
        <v>43966</v>
      </c>
      <c r="B45832" s="30">
        <v>0.88541666666666663</v>
      </c>
      <c r="C45832">
        <v>5.48</v>
      </c>
      <c r="D45832">
        <v>98.55</v>
      </c>
    </row>
    <row r="45833" spans="1:4">
      <c r="A45833" s="29">
        <v>43966</v>
      </c>
      <c r="B45833" s="30">
        <v>0.89583333333333337</v>
      </c>
      <c r="C45833">
        <v>5.25</v>
      </c>
      <c r="D45833">
        <v>98.78</v>
      </c>
    </row>
    <row r="45834" spans="1:4">
      <c r="A45834" s="29">
        <v>43966</v>
      </c>
      <c r="B45834" s="30">
        <v>0.90625</v>
      </c>
      <c r="C45834">
        <v>5.07</v>
      </c>
      <c r="D45834">
        <v>98.960000000000008</v>
      </c>
    </row>
    <row r="45835" spans="1:4">
      <c r="A45835" s="29">
        <v>43966</v>
      </c>
      <c r="B45835" s="30">
        <v>0.91666666666666663</v>
      </c>
      <c r="C45835">
        <v>4.97</v>
      </c>
      <c r="D45835">
        <v>99.06</v>
      </c>
    </row>
    <row r="45836" spans="1:4">
      <c r="A45836" s="29">
        <v>43966</v>
      </c>
      <c r="B45836" s="30">
        <v>0.92708333333333337</v>
      </c>
      <c r="C45836">
        <v>4.92</v>
      </c>
      <c r="D45836">
        <v>99.11</v>
      </c>
    </row>
    <row r="45837" spans="1:4">
      <c r="A45837" s="29">
        <v>43966</v>
      </c>
      <c r="B45837" s="30">
        <v>0.9375</v>
      </c>
      <c r="C45837">
        <v>4.8899999999999997</v>
      </c>
      <c r="D45837">
        <v>99.14</v>
      </c>
    </row>
    <row r="45838" spans="1:4">
      <c r="A45838" s="29">
        <v>43966</v>
      </c>
      <c r="B45838" s="30">
        <v>0.94791666666666663</v>
      </c>
      <c r="C45838">
        <v>11.66</v>
      </c>
      <c r="D45838">
        <v>92.37</v>
      </c>
    </row>
    <row r="45839" spans="1:4">
      <c r="A45839" s="29">
        <v>43966</v>
      </c>
      <c r="B45839" s="30">
        <v>0.95833333333333337</v>
      </c>
      <c r="C45839">
        <v>16.010000000000002</v>
      </c>
      <c r="D45839">
        <v>88.02</v>
      </c>
    </row>
    <row r="45840" spans="1:4">
      <c r="A45840" s="29">
        <v>43966</v>
      </c>
      <c r="B45840" s="30">
        <v>0.96875</v>
      </c>
      <c r="C45840">
        <v>16.079999999999998</v>
      </c>
      <c r="D45840">
        <v>87.95</v>
      </c>
    </row>
    <row r="45841" spans="1:4">
      <c r="A45841" s="29">
        <v>43966</v>
      </c>
      <c r="B45841" s="30">
        <v>0.97916666666666663</v>
      </c>
      <c r="C45841">
        <v>16.04</v>
      </c>
      <c r="D45841">
        <v>87.990000000000009</v>
      </c>
    </row>
    <row r="45842" spans="1:4">
      <c r="A45842" s="29">
        <v>43966</v>
      </c>
      <c r="B45842" s="30">
        <v>0.98958333333333337</v>
      </c>
      <c r="C45842">
        <v>16.02</v>
      </c>
      <c r="D45842">
        <v>88.01</v>
      </c>
    </row>
    <row r="45843" spans="1:4">
      <c r="A45843" s="29">
        <v>43967</v>
      </c>
      <c r="B45843" s="30">
        <v>0</v>
      </c>
      <c r="C45843">
        <v>6</v>
      </c>
      <c r="D45843">
        <v>98.03</v>
      </c>
    </row>
    <row r="45844" spans="1:4">
      <c r="A45844" s="29">
        <v>43967</v>
      </c>
      <c r="B45844" s="30">
        <v>1.0416666666666666E-2</v>
      </c>
      <c r="C45844">
        <v>4.99</v>
      </c>
      <c r="D45844">
        <v>99.04</v>
      </c>
    </row>
    <row r="45845" spans="1:4">
      <c r="A45845" s="29">
        <v>43967</v>
      </c>
      <c r="B45845" s="30">
        <v>2.0833333333333332E-2</v>
      </c>
      <c r="C45845">
        <v>4.9000000000000004</v>
      </c>
      <c r="D45845">
        <v>99.13</v>
      </c>
    </row>
    <row r="45846" spans="1:4">
      <c r="A45846" s="29">
        <v>43967</v>
      </c>
      <c r="B45846" s="30">
        <v>3.125E-2</v>
      </c>
      <c r="C45846">
        <v>4.8600000000000003</v>
      </c>
      <c r="D45846">
        <v>99.17</v>
      </c>
    </row>
    <row r="45847" spans="1:4">
      <c r="A45847" s="29">
        <v>43967</v>
      </c>
      <c r="B45847" s="30">
        <v>4.1666666666666664E-2</v>
      </c>
      <c r="C45847">
        <v>4.82</v>
      </c>
      <c r="D45847">
        <v>99.210000000000008</v>
      </c>
    </row>
    <row r="45848" spans="1:4">
      <c r="A45848" s="29">
        <v>43967</v>
      </c>
      <c r="B45848" s="30">
        <v>5.2083333333333336E-2</v>
      </c>
      <c r="C45848">
        <v>4.8</v>
      </c>
      <c r="D45848">
        <v>99.23</v>
      </c>
    </row>
    <row r="45849" spans="1:4">
      <c r="A45849" s="29">
        <v>43967</v>
      </c>
      <c r="B45849" s="30">
        <v>6.25E-2</v>
      </c>
      <c r="C45849">
        <v>4.79</v>
      </c>
      <c r="D45849">
        <v>99.24</v>
      </c>
    </row>
    <row r="45850" spans="1:4">
      <c r="A45850" s="29">
        <v>43967</v>
      </c>
      <c r="B45850" s="30">
        <v>7.2916666666666671E-2</v>
      </c>
      <c r="C45850">
        <v>4.76</v>
      </c>
      <c r="D45850">
        <v>99.27</v>
      </c>
    </row>
    <row r="45851" spans="1:4">
      <c r="A45851" s="29">
        <v>43967</v>
      </c>
      <c r="B45851" s="30">
        <v>8.3333333333333329E-2</v>
      </c>
      <c r="C45851">
        <v>4.75</v>
      </c>
      <c r="D45851">
        <v>99.28</v>
      </c>
    </row>
    <row r="45852" spans="1:4">
      <c r="A45852" s="29">
        <v>43967</v>
      </c>
      <c r="B45852" s="30">
        <v>9.375E-2</v>
      </c>
      <c r="C45852">
        <v>4.74</v>
      </c>
      <c r="D45852">
        <v>99.29</v>
      </c>
    </row>
    <row r="45853" spans="1:4">
      <c r="A45853" s="29">
        <v>43967</v>
      </c>
      <c r="B45853" s="30">
        <v>0.10416666666666667</v>
      </c>
      <c r="C45853">
        <v>18.829999999999998</v>
      </c>
      <c r="D45853">
        <v>85.2</v>
      </c>
    </row>
    <row r="45854" spans="1:4">
      <c r="A45854" s="29">
        <v>43967</v>
      </c>
      <c r="B45854" s="30">
        <v>0.11458333333333333</v>
      </c>
      <c r="C45854">
        <v>19.3</v>
      </c>
      <c r="D45854">
        <v>84.73</v>
      </c>
    </row>
    <row r="45855" spans="1:4">
      <c r="A45855" s="29">
        <v>43967</v>
      </c>
      <c r="B45855" s="30">
        <v>0.125</v>
      </c>
      <c r="C45855">
        <v>19.350000000000001</v>
      </c>
      <c r="D45855">
        <v>84.68</v>
      </c>
    </row>
    <row r="45856" spans="1:4">
      <c r="A45856" s="29">
        <v>43967</v>
      </c>
      <c r="B45856" s="30">
        <v>0.13541666666666666</v>
      </c>
      <c r="C45856">
        <v>6.48</v>
      </c>
      <c r="D45856">
        <v>97.55</v>
      </c>
    </row>
    <row r="45857" spans="1:4">
      <c r="A45857" s="29">
        <v>43967</v>
      </c>
      <c r="B45857" s="30">
        <v>0.14583333333333334</v>
      </c>
      <c r="C45857">
        <v>4.95</v>
      </c>
      <c r="D45857">
        <v>99.08</v>
      </c>
    </row>
    <row r="45858" spans="1:4">
      <c r="A45858" s="29">
        <v>43967</v>
      </c>
      <c r="B45858" s="30">
        <v>0.15625</v>
      </c>
      <c r="C45858">
        <v>4.8499999999999996</v>
      </c>
      <c r="D45858">
        <v>99.18</v>
      </c>
    </row>
    <row r="45859" spans="1:4">
      <c r="A45859" s="29">
        <v>43967</v>
      </c>
      <c r="B45859" s="30">
        <v>0.16666666666666666</v>
      </c>
      <c r="C45859">
        <v>4.8</v>
      </c>
      <c r="D45859">
        <v>99.23</v>
      </c>
    </row>
    <row r="45860" spans="1:4">
      <c r="A45860" s="29">
        <v>43967</v>
      </c>
      <c r="B45860" s="30">
        <v>0.17708333333333334</v>
      </c>
      <c r="C45860">
        <v>4.7699999999999996</v>
      </c>
      <c r="D45860">
        <v>99.26</v>
      </c>
    </row>
    <row r="45861" spans="1:4">
      <c r="A45861" s="29">
        <v>43967</v>
      </c>
      <c r="B45861" s="30">
        <v>0.1875</v>
      </c>
      <c r="C45861">
        <v>4.75</v>
      </c>
      <c r="D45861">
        <v>99.28</v>
      </c>
    </row>
    <row r="45862" spans="1:4">
      <c r="A45862" s="29">
        <v>43967</v>
      </c>
      <c r="B45862" s="30">
        <v>0.19791666666666666</v>
      </c>
      <c r="C45862">
        <v>4.7300000000000004</v>
      </c>
      <c r="D45862">
        <v>99.3</v>
      </c>
    </row>
    <row r="45863" spans="1:4">
      <c r="A45863" s="29">
        <v>43967</v>
      </c>
      <c r="B45863" s="30">
        <v>0.20833333333333334</v>
      </c>
      <c r="C45863">
        <v>4.71</v>
      </c>
      <c r="D45863">
        <v>99.320000000000007</v>
      </c>
    </row>
    <row r="45864" spans="1:4">
      <c r="A45864" s="29">
        <v>43967</v>
      </c>
      <c r="B45864" s="30">
        <v>0.21875</v>
      </c>
      <c r="C45864">
        <v>4.75</v>
      </c>
      <c r="D45864">
        <v>99.28</v>
      </c>
    </row>
    <row r="45865" spans="1:4">
      <c r="A45865" s="29">
        <v>43967</v>
      </c>
      <c r="B45865" s="30">
        <v>0.22916666666666666</v>
      </c>
      <c r="C45865">
        <v>5.05</v>
      </c>
      <c r="D45865">
        <v>98.98</v>
      </c>
    </row>
    <row r="45866" spans="1:4">
      <c r="A45866" s="29">
        <v>43967</v>
      </c>
      <c r="B45866" s="30">
        <v>0.23958333333333334</v>
      </c>
      <c r="C45866">
        <v>5.16</v>
      </c>
      <c r="D45866">
        <v>98.87</v>
      </c>
    </row>
    <row r="45867" spans="1:4">
      <c r="A45867" s="29">
        <v>43967</v>
      </c>
      <c r="B45867" s="30">
        <v>0.25</v>
      </c>
      <c r="C45867">
        <v>5.22</v>
      </c>
      <c r="D45867">
        <v>98.81</v>
      </c>
    </row>
    <row r="45868" spans="1:4">
      <c r="A45868" s="29">
        <v>43967</v>
      </c>
      <c r="B45868" s="30">
        <v>0.26041666666666669</v>
      </c>
      <c r="C45868">
        <v>5.26</v>
      </c>
      <c r="D45868">
        <v>98.77</v>
      </c>
    </row>
    <row r="45869" spans="1:4">
      <c r="A45869" s="29">
        <v>43967</v>
      </c>
      <c r="B45869" s="30">
        <v>0.27083333333333331</v>
      </c>
      <c r="C45869">
        <v>5.29</v>
      </c>
      <c r="D45869">
        <v>98.74</v>
      </c>
    </row>
    <row r="45870" spans="1:4">
      <c r="A45870" s="29">
        <v>43967</v>
      </c>
      <c r="B45870" s="30">
        <v>0.28125</v>
      </c>
      <c r="C45870">
        <v>5.04</v>
      </c>
      <c r="D45870">
        <v>98.99</v>
      </c>
    </row>
    <row r="45871" spans="1:4">
      <c r="A45871" s="29">
        <v>43967</v>
      </c>
      <c r="B45871" s="30">
        <v>0.29166666666666669</v>
      </c>
      <c r="C45871">
        <v>4.8899999999999997</v>
      </c>
      <c r="D45871">
        <v>99.14</v>
      </c>
    </row>
    <row r="45872" spans="1:4">
      <c r="A45872" s="29">
        <v>43967</v>
      </c>
      <c r="B45872" s="30">
        <v>0.30208333333333331</v>
      </c>
      <c r="C45872">
        <v>4.83</v>
      </c>
      <c r="D45872">
        <v>99.2</v>
      </c>
    </row>
    <row r="45873" spans="1:4">
      <c r="A45873" s="29">
        <v>43967</v>
      </c>
      <c r="B45873" s="30">
        <v>0.3125</v>
      </c>
      <c r="C45873">
        <v>5.09</v>
      </c>
      <c r="D45873">
        <v>98.94</v>
      </c>
    </row>
    <row r="45874" spans="1:4">
      <c r="A45874" s="29">
        <v>43967</v>
      </c>
      <c r="B45874" s="30">
        <v>0.32291666666666669</v>
      </c>
      <c r="C45874">
        <v>5.22</v>
      </c>
      <c r="D45874">
        <v>98.81</v>
      </c>
    </row>
    <row r="45875" spans="1:4">
      <c r="A45875" s="29">
        <v>43967</v>
      </c>
      <c r="B45875" s="30">
        <v>0.33333333333333331</v>
      </c>
      <c r="C45875">
        <v>5.27</v>
      </c>
      <c r="D45875">
        <v>98.76</v>
      </c>
    </row>
    <row r="45876" spans="1:4">
      <c r="A45876" s="29">
        <v>43967</v>
      </c>
      <c r="B45876" s="30">
        <v>0.34375</v>
      </c>
      <c r="C45876">
        <v>5.31</v>
      </c>
      <c r="D45876">
        <v>98.72</v>
      </c>
    </row>
    <row r="45877" spans="1:4">
      <c r="A45877" s="29">
        <v>43967</v>
      </c>
      <c r="B45877" s="30">
        <v>0.35416666666666669</v>
      </c>
      <c r="C45877">
        <v>5.33</v>
      </c>
      <c r="D45877">
        <v>98.7</v>
      </c>
    </row>
    <row r="45878" spans="1:4">
      <c r="A45878" s="29">
        <v>43967</v>
      </c>
      <c r="B45878" s="30">
        <v>0.36458333333333331</v>
      </c>
      <c r="C45878">
        <v>5.36</v>
      </c>
      <c r="D45878">
        <v>98.67</v>
      </c>
    </row>
    <row r="45879" spans="1:4">
      <c r="A45879" s="29">
        <v>43967</v>
      </c>
      <c r="B45879" s="30">
        <v>0.375</v>
      </c>
      <c r="C45879">
        <v>5.38</v>
      </c>
      <c r="D45879">
        <v>98.65</v>
      </c>
    </row>
    <row r="45880" spans="1:4">
      <c r="A45880" s="29">
        <v>43967</v>
      </c>
      <c r="B45880" s="30">
        <v>0.38541666666666669</v>
      </c>
      <c r="C45880">
        <v>5.39</v>
      </c>
      <c r="D45880">
        <v>98.64</v>
      </c>
    </row>
    <row r="45881" spans="1:4">
      <c r="A45881" s="29">
        <v>43967</v>
      </c>
      <c r="B45881" s="30">
        <v>0.39583333333333331</v>
      </c>
      <c r="C45881">
        <v>5.4</v>
      </c>
      <c r="D45881">
        <v>98.63</v>
      </c>
    </row>
    <row r="45882" spans="1:4">
      <c r="A45882" s="29">
        <v>43967</v>
      </c>
      <c r="B45882" s="30">
        <v>0.40625</v>
      </c>
      <c r="C45882">
        <v>5.41</v>
      </c>
      <c r="D45882">
        <v>98.62</v>
      </c>
    </row>
    <row r="45883" spans="1:4">
      <c r="A45883" s="29">
        <v>43967</v>
      </c>
      <c r="B45883" s="30">
        <v>0.41666666666666669</v>
      </c>
      <c r="C45883">
        <v>5.41</v>
      </c>
      <c r="D45883">
        <v>98.62</v>
      </c>
    </row>
    <row r="45884" spans="1:4">
      <c r="A45884" s="29">
        <v>43967</v>
      </c>
      <c r="B45884" s="30">
        <v>0.42708333333333331</v>
      </c>
      <c r="C45884">
        <v>5.42</v>
      </c>
      <c r="D45884">
        <v>98.61</v>
      </c>
    </row>
    <row r="45885" spans="1:4">
      <c r="A45885" s="29">
        <v>43967</v>
      </c>
      <c r="B45885" s="30">
        <v>0.4375</v>
      </c>
      <c r="C45885">
        <v>5.43</v>
      </c>
      <c r="D45885">
        <v>98.6</v>
      </c>
    </row>
    <row r="45886" spans="1:4">
      <c r="A45886" s="29">
        <v>43967</v>
      </c>
      <c r="B45886" s="30">
        <v>0.44791666666666669</v>
      </c>
      <c r="C45886">
        <v>5.43</v>
      </c>
      <c r="D45886">
        <v>98.6</v>
      </c>
    </row>
    <row r="45887" spans="1:4">
      <c r="A45887" s="29">
        <v>43967</v>
      </c>
      <c r="B45887" s="30">
        <v>0.45833333333333331</v>
      </c>
      <c r="C45887">
        <v>5.43</v>
      </c>
      <c r="D45887">
        <v>98.6</v>
      </c>
    </row>
    <row r="45888" spans="1:4">
      <c r="A45888" s="29">
        <v>43967</v>
      </c>
      <c r="B45888" s="30">
        <v>0.46875</v>
      </c>
      <c r="C45888">
        <v>5.44</v>
      </c>
      <c r="D45888">
        <v>98.59</v>
      </c>
    </row>
    <row r="45889" spans="1:4">
      <c r="A45889" s="29">
        <v>43967</v>
      </c>
      <c r="B45889" s="30">
        <v>0.47916666666666669</v>
      </c>
      <c r="C45889">
        <v>5.44</v>
      </c>
      <c r="D45889">
        <v>98.59</v>
      </c>
    </row>
    <row r="45890" spans="1:4">
      <c r="A45890" s="29">
        <v>43967</v>
      </c>
      <c r="B45890" s="30">
        <v>0.48958333333333331</v>
      </c>
      <c r="C45890">
        <v>5.45</v>
      </c>
      <c r="D45890">
        <v>98.58</v>
      </c>
    </row>
    <row r="45891" spans="1:4">
      <c r="A45891" s="29">
        <v>43967</v>
      </c>
      <c r="B45891" s="30">
        <v>0.5</v>
      </c>
      <c r="C45891">
        <v>5.44</v>
      </c>
      <c r="D45891">
        <v>98.59</v>
      </c>
    </row>
    <row r="45892" spans="1:4">
      <c r="A45892" s="29">
        <v>43967</v>
      </c>
      <c r="B45892" s="30">
        <v>0.51041666666666663</v>
      </c>
      <c r="C45892">
        <v>5.45</v>
      </c>
      <c r="D45892">
        <v>98.58</v>
      </c>
    </row>
    <row r="45893" spans="1:4">
      <c r="A45893" s="29">
        <v>43967</v>
      </c>
      <c r="B45893" s="30">
        <v>0.52083333333333337</v>
      </c>
      <c r="C45893">
        <v>5.45</v>
      </c>
      <c r="D45893">
        <v>98.58</v>
      </c>
    </row>
    <row r="45894" spans="1:4">
      <c r="A45894" s="29">
        <v>43967</v>
      </c>
      <c r="B45894" s="30">
        <v>0.53125</v>
      </c>
      <c r="C45894">
        <v>5.45</v>
      </c>
      <c r="D45894">
        <v>98.58</v>
      </c>
    </row>
    <row r="45895" spans="1:4">
      <c r="A45895" s="29">
        <v>43967</v>
      </c>
      <c r="B45895" s="30">
        <v>0.54166666666666663</v>
      </c>
      <c r="C45895">
        <v>5.44</v>
      </c>
      <c r="D45895">
        <v>98.59</v>
      </c>
    </row>
    <row r="45896" spans="1:4">
      <c r="A45896" s="29">
        <v>43967</v>
      </c>
      <c r="B45896" s="30">
        <v>0.55208333333333337</v>
      </c>
      <c r="C45896">
        <v>18.55</v>
      </c>
      <c r="D45896">
        <v>85.48</v>
      </c>
    </row>
    <row r="45897" spans="1:4">
      <c r="A45897" s="29">
        <v>43967</v>
      </c>
      <c r="B45897" s="30">
        <v>0.5625</v>
      </c>
      <c r="C45897">
        <v>19.21</v>
      </c>
      <c r="D45897">
        <v>84.82</v>
      </c>
    </row>
    <row r="45898" spans="1:4">
      <c r="A45898" s="29">
        <v>43967</v>
      </c>
      <c r="B45898" s="30">
        <v>0.57291666666666663</v>
      </c>
      <c r="C45898">
        <v>12.47</v>
      </c>
      <c r="D45898">
        <v>91.56</v>
      </c>
    </row>
    <row r="45899" spans="1:4">
      <c r="A45899" s="29">
        <v>43967</v>
      </c>
      <c r="B45899" s="30">
        <v>0.58333333333333337</v>
      </c>
      <c r="C45899">
        <v>5.75</v>
      </c>
      <c r="D45899">
        <v>98.28</v>
      </c>
    </row>
    <row r="45900" spans="1:4">
      <c r="A45900" s="29">
        <v>43967</v>
      </c>
      <c r="B45900" s="30">
        <v>0.59375</v>
      </c>
      <c r="C45900">
        <v>5.59</v>
      </c>
      <c r="D45900">
        <v>98.44</v>
      </c>
    </row>
    <row r="45901" spans="1:4">
      <c r="A45901" s="29">
        <v>43967</v>
      </c>
      <c r="B45901" s="30">
        <v>0.60416666666666663</v>
      </c>
      <c r="C45901">
        <v>5.55</v>
      </c>
      <c r="D45901">
        <v>98.48</v>
      </c>
    </row>
    <row r="45902" spans="1:4">
      <c r="A45902" s="29">
        <v>43967</v>
      </c>
      <c r="B45902" s="30">
        <v>0.61458333333333337</v>
      </c>
      <c r="C45902">
        <v>5.52</v>
      </c>
      <c r="D45902">
        <v>98.51</v>
      </c>
    </row>
    <row r="45903" spans="1:4">
      <c r="A45903" s="29">
        <v>43967</v>
      </c>
      <c r="B45903" s="30">
        <v>0.625</v>
      </c>
      <c r="C45903">
        <v>5.42</v>
      </c>
      <c r="D45903">
        <v>98.61</v>
      </c>
    </row>
    <row r="45904" spans="1:4">
      <c r="A45904" s="29">
        <v>43967</v>
      </c>
      <c r="B45904" s="30">
        <v>0.63541666666666663</v>
      </c>
      <c r="C45904">
        <v>5.14</v>
      </c>
      <c r="D45904">
        <v>98.89</v>
      </c>
    </row>
    <row r="45905" spans="1:4">
      <c r="A45905" s="29">
        <v>43967</v>
      </c>
      <c r="B45905" s="30">
        <v>0.64583333333333337</v>
      </c>
      <c r="C45905">
        <v>5.0199999999999996</v>
      </c>
      <c r="D45905">
        <v>99.01</v>
      </c>
    </row>
    <row r="45906" spans="1:4">
      <c r="A45906" s="29">
        <v>43967</v>
      </c>
      <c r="B45906" s="30">
        <v>0.65625</v>
      </c>
      <c r="C45906">
        <v>12.3</v>
      </c>
      <c r="D45906">
        <v>91.73</v>
      </c>
    </row>
    <row r="45907" spans="1:4">
      <c r="A45907" s="29">
        <v>43967</v>
      </c>
      <c r="B45907" s="30">
        <v>0.66666666666666663</v>
      </c>
      <c r="C45907">
        <v>19.329999999999998</v>
      </c>
      <c r="D45907">
        <v>84.7</v>
      </c>
    </row>
    <row r="45908" spans="1:4">
      <c r="A45908" s="29">
        <v>43967</v>
      </c>
      <c r="B45908" s="30">
        <v>0.67708333333333337</v>
      </c>
      <c r="C45908">
        <v>19.559999999999999</v>
      </c>
      <c r="D45908">
        <v>84.47</v>
      </c>
    </row>
    <row r="45909" spans="1:4">
      <c r="A45909" s="29">
        <v>43967</v>
      </c>
      <c r="B45909" s="30">
        <v>0.6875</v>
      </c>
      <c r="C45909">
        <v>19.59</v>
      </c>
      <c r="D45909">
        <v>84.44</v>
      </c>
    </row>
    <row r="45910" spans="1:4">
      <c r="A45910" s="29">
        <v>43967</v>
      </c>
      <c r="B45910" s="30">
        <v>0.69791666666666663</v>
      </c>
      <c r="C45910">
        <v>12.54</v>
      </c>
      <c r="D45910">
        <v>91.490000000000009</v>
      </c>
    </row>
    <row r="45911" spans="1:4">
      <c r="A45911" s="29">
        <v>43967</v>
      </c>
      <c r="B45911" s="30">
        <v>0.70833333333333337</v>
      </c>
      <c r="C45911">
        <v>5.48</v>
      </c>
      <c r="D45911">
        <v>98.55</v>
      </c>
    </row>
    <row r="45912" spans="1:4">
      <c r="A45912" s="29">
        <v>43967</v>
      </c>
      <c r="B45912" s="30">
        <v>0.71875</v>
      </c>
      <c r="C45912">
        <v>5.43</v>
      </c>
      <c r="D45912">
        <v>98.6</v>
      </c>
    </row>
    <row r="45913" spans="1:4">
      <c r="A45913" s="29">
        <v>43967</v>
      </c>
      <c r="B45913" s="30">
        <v>0.72916666666666663</v>
      </c>
      <c r="C45913">
        <v>5.43</v>
      </c>
      <c r="D45913">
        <v>98.6</v>
      </c>
    </row>
    <row r="45914" spans="1:4">
      <c r="A45914" s="29">
        <v>43967</v>
      </c>
      <c r="B45914" s="30">
        <v>0.73958333333333337</v>
      </c>
      <c r="C45914">
        <v>5.44</v>
      </c>
      <c r="D45914">
        <v>98.59</v>
      </c>
    </row>
    <row r="45915" spans="1:4">
      <c r="A45915" s="29">
        <v>43967</v>
      </c>
      <c r="B45915" s="30">
        <v>0.75</v>
      </c>
      <c r="C45915">
        <v>5.43</v>
      </c>
      <c r="D45915">
        <v>98.6</v>
      </c>
    </row>
    <row r="45916" spans="1:4">
      <c r="A45916" s="29">
        <v>43967</v>
      </c>
      <c r="B45916" s="30">
        <v>0.76041666666666663</v>
      </c>
      <c r="C45916">
        <v>5.44</v>
      </c>
      <c r="D45916">
        <v>98.59</v>
      </c>
    </row>
    <row r="45917" spans="1:4">
      <c r="A45917" s="29">
        <v>43967</v>
      </c>
      <c r="B45917" s="30">
        <v>0.77083333333333337</v>
      </c>
      <c r="C45917">
        <v>5.44</v>
      </c>
      <c r="D45917">
        <v>98.59</v>
      </c>
    </row>
    <row r="45918" spans="1:4">
      <c r="A45918" s="29">
        <v>43967</v>
      </c>
      <c r="B45918" s="30">
        <v>0.78125</v>
      </c>
      <c r="C45918">
        <v>5.44</v>
      </c>
      <c r="D45918">
        <v>98.59</v>
      </c>
    </row>
    <row r="45919" spans="1:4">
      <c r="A45919" s="29">
        <v>43967</v>
      </c>
      <c r="B45919" s="30">
        <v>0.79166666666666663</v>
      </c>
      <c r="C45919">
        <v>5.43</v>
      </c>
      <c r="D45919">
        <v>98.6</v>
      </c>
    </row>
    <row r="45920" spans="1:4">
      <c r="A45920" s="29">
        <v>43967</v>
      </c>
      <c r="B45920" s="30">
        <v>0.80208333333333337</v>
      </c>
      <c r="C45920">
        <v>5.45</v>
      </c>
      <c r="D45920">
        <v>98.58</v>
      </c>
    </row>
    <row r="45921" spans="1:4">
      <c r="A45921" s="29">
        <v>43967</v>
      </c>
      <c r="B45921" s="30">
        <v>0.8125</v>
      </c>
      <c r="C45921">
        <v>5.45</v>
      </c>
      <c r="D45921">
        <v>98.58</v>
      </c>
    </row>
    <row r="45922" spans="1:4">
      <c r="A45922" s="29">
        <v>43967</v>
      </c>
      <c r="B45922" s="30">
        <v>0.82291666666666663</v>
      </c>
      <c r="C45922">
        <v>5.45</v>
      </c>
      <c r="D45922">
        <v>98.58</v>
      </c>
    </row>
    <row r="45923" spans="1:4">
      <c r="A45923" s="29">
        <v>43967</v>
      </c>
      <c r="B45923" s="30">
        <v>0.83333333333333337</v>
      </c>
      <c r="C45923">
        <v>5.45</v>
      </c>
      <c r="D45923">
        <v>98.58</v>
      </c>
    </row>
    <row r="45924" spans="1:4">
      <c r="A45924" s="29">
        <v>43967</v>
      </c>
      <c r="B45924" s="30">
        <v>0.84375</v>
      </c>
      <c r="C45924">
        <v>5.45</v>
      </c>
      <c r="D45924">
        <v>98.58</v>
      </c>
    </row>
    <row r="45925" spans="1:4">
      <c r="A45925" s="29">
        <v>43967</v>
      </c>
      <c r="B45925" s="30">
        <v>0.85416666666666663</v>
      </c>
      <c r="C45925">
        <v>5.45</v>
      </c>
      <c r="D45925">
        <v>98.58</v>
      </c>
    </row>
    <row r="45926" spans="1:4">
      <c r="A45926" s="29">
        <v>43967</v>
      </c>
      <c r="B45926" s="30">
        <v>0.86458333333333337</v>
      </c>
      <c r="C45926">
        <v>5.45</v>
      </c>
      <c r="D45926">
        <v>98.58</v>
      </c>
    </row>
    <row r="45927" spans="1:4">
      <c r="A45927" s="29">
        <v>43967</v>
      </c>
      <c r="B45927" s="30">
        <v>0.875</v>
      </c>
      <c r="C45927">
        <v>5.44</v>
      </c>
      <c r="D45927">
        <v>98.59</v>
      </c>
    </row>
    <row r="45928" spans="1:4">
      <c r="A45928" s="29">
        <v>43967</v>
      </c>
      <c r="B45928" s="30">
        <v>0.88541666666666663</v>
      </c>
      <c r="C45928">
        <v>5.25</v>
      </c>
      <c r="D45928">
        <v>98.78</v>
      </c>
    </row>
    <row r="45929" spans="1:4">
      <c r="A45929" s="29">
        <v>43967</v>
      </c>
      <c r="B45929" s="30">
        <v>0.89583333333333337</v>
      </c>
      <c r="C45929">
        <v>5.04</v>
      </c>
      <c r="D45929">
        <v>98.99</v>
      </c>
    </row>
    <row r="45930" spans="1:4">
      <c r="A45930" s="29">
        <v>43967</v>
      </c>
      <c r="B45930" s="30">
        <v>0.90625</v>
      </c>
      <c r="C45930">
        <v>4.95</v>
      </c>
      <c r="D45930">
        <v>99.08</v>
      </c>
    </row>
    <row r="45931" spans="1:4">
      <c r="A45931" s="29">
        <v>43967</v>
      </c>
      <c r="B45931" s="30">
        <v>0.91666666666666663</v>
      </c>
      <c r="C45931">
        <v>4.8899999999999997</v>
      </c>
      <c r="D45931">
        <v>99.14</v>
      </c>
    </row>
    <row r="45932" spans="1:4">
      <c r="A45932" s="29">
        <v>43967</v>
      </c>
      <c r="B45932" s="30">
        <v>0.92708333333333337</v>
      </c>
      <c r="C45932">
        <v>4.8600000000000003</v>
      </c>
      <c r="D45932">
        <v>99.17</v>
      </c>
    </row>
    <row r="45933" spans="1:4">
      <c r="A45933" s="29">
        <v>43967</v>
      </c>
      <c r="B45933" s="30">
        <v>0.9375</v>
      </c>
      <c r="C45933">
        <v>5.09</v>
      </c>
      <c r="D45933">
        <v>98.94</v>
      </c>
    </row>
    <row r="45934" spans="1:4">
      <c r="A45934" s="29">
        <v>43967</v>
      </c>
      <c r="B45934" s="30">
        <v>0.94791666666666663</v>
      </c>
      <c r="C45934">
        <v>12.54</v>
      </c>
      <c r="D45934">
        <v>91.490000000000009</v>
      </c>
    </row>
    <row r="45935" spans="1:4">
      <c r="A45935" s="29">
        <v>43967</v>
      </c>
      <c r="B45935" s="30">
        <v>0.95833333333333337</v>
      </c>
      <c r="C45935">
        <v>19.329999999999998</v>
      </c>
      <c r="D45935">
        <v>84.7</v>
      </c>
    </row>
    <row r="45936" spans="1:4">
      <c r="A45936" s="29">
        <v>43967</v>
      </c>
      <c r="B45936" s="30">
        <v>0.96875</v>
      </c>
      <c r="C45936">
        <v>19.43</v>
      </c>
      <c r="D45936">
        <v>84.6</v>
      </c>
    </row>
    <row r="45937" spans="1:4">
      <c r="A45937" s="29">
        <v>43967</v>
      </c>
      <c r="B45937" s="30">
        <v>0.97916666666666663</v>
      </c>
      <c r="C45937">
        <v>6.13</v>
      </c>
      <c r="D45937">
        <v>97.9</v>
      </c>
    </row>
    <row r="45938" spans="1:4">
      <c r="A45938" s="29">
        <v>43967</v>
      </c>
      <c r="B45938" s="30">
        <v>0.98958333333333337</v>
      </c>
      <c r="C45938">
        <v>4.99</v>
      </c>
      <c r="D45938">
        <v>99.04</v>
      </c>
    </row>
    <row r="45939" spans="1:4">
      <c r="A45939" s="29">
        <v>43968</v>
      </c>
      <c r="B45939" s="30">
        <v>0</v>
      </c>
      <c r="C45939">
        <v>4.88</v>
      </c>
      <c r="D45939">
        <v>99.15</v>
      </c>
    </row>
    <row r="45940" spans="1:4">
      <c r="A45940" s="29">
        <v>43968</v>
      </c>
      <c r="B45940" s="30">
        <v>1.0416666666666666E-2</v>
      </c>
      <c r="C45940">
        <v>4.83</v>
      </c>
      <c r="D45940">
        <v>99.2</v>
      </c>
    </row>
    <row r="45941" spans="1:4">
      <c r="A45941" s="29">
        <v>43968</v>
      </c>
      <c r="B45941" s="30">
        <v>2.0833333333333332E-2</v>
      </c>
      <c r="C45941">
        <v>4.79</v>
      </c>
      <c r="D45941">
        <v>99.24</v>
      </c>
    </row>
    <row r="45942" spans="1:4">
      <c r="A45942" s="29">
        <v>43968</v>
      </c>
      <c r="B45942" s="30">
        <v>3.125E-2</v>
      </c>
      <c r="C45942">
        <v>4.76</v>
      </c>
      <c r="D45942">
        <v>99.27</v>
      </c>
    </row>
    <row r="45943" spans="1:4">
      <c r="A45943" s="29">
        <v>43968</v>
      </c>
      <c r="B45943" s="30">
        <v>4.1666666666666664E-2</v>
      </c>
      <c r="C45943">
        <v>4.74</v>
      </c>
      <c r="D45943">
        <v>99.29</v>
      </c>
    </row>
    <row r="45944" spans="1:4">
      <c r="A45944" s="29">
        <v>43968</v>
      </c>
      <c r="B45944" s="30">
        <v>5.2083333333333336E-2</v>
      </c>
      <c r="C45944">
        <v>4.7300000000000004</v>
      </c>
      <c r="D45944">
        <v>99.3</v>
      </c>
    </row>
    <row r="45945" spans="1:4">
      <c r="A45945" s="29">
        <v>43968</v>
      </c>
      <c r="B45945" s="30">
        <v>6.25E-2</v>
      </c>
      <c r="C45945">
        <v>14.01</v>
      </c>
      <c r="D45945">
        <v>90.02</v>
      </c>
    </row>
    <row r="45946" spans="1:4">
      <c r="A45946" s="29">
        <v>43968</v>
      </c>
      <c r="B45946" s="30">
        <v>7.2916666666666671E-2</v>
      </c>
      <c r="C45946">
        <v>15.93</v>
      </c>
      <c r="D45946">
        <v>88.1</v>
      </c>
    </row>
    <row r="45947" spans="1:4">
      <c r="A45947" s="29">
        <v>43968</v>
      </c>
      <c r="B45947" s="30">
        <v>8.3333333333333329E-2</v>
      </c>
      <c r="C45947">
        <v>16</v>
      </c>
      <c r="D45947">
        <v>88.03</v>
      </c>
    </row>
    <row r="45948" spans="1:4">
      <c r="A45948" s="29">
        <v>43968</v>
      </c>
      <c r="B45948" s="30">
        <v>9.375E-2</v>
      </c>
      <c r="C45948">
        <v>16.04</v>
      </c>
      <c r="D45948">
        <v>87.990000000000009</v>
      </c>
    </row>
    <row r="45949" spans="1:4">
      <c r="A45949" s="29">
        <v>43968</v>
      </c>
      <c r="B45949" s="30">
        <v>0.10416666666666667</v>
      </c>
      <c r="C45949">
        <v>16</v>
      </c>
      <c r="D45949">
        <v>88.03</v>
      </c>
    </row>
    <row r="45950" spans="1:4">
      <c r="A45950" s="29">
        <v>43968</v>
      </c>
      <c r="B45950" s="30">
        <v>0.11458333333333333</v>
      </c>
      <c r="C45950">
        <v>7.24</v>
      </c>
      <c r="D45950">
        <v>96.79</v>
      </c>
    </row>
    <row r="45951" spans="1:4">
      <c r="A45951" s="29">
        <v>43968</v>
      </c>
      <c r="B45951" s="30">
        <v>0.125</v>
      </c>
      <c r="C45951">
        <v>4.9000000000000004</v>
      </c>
      <c r="D45951">
        <v>99.13</v>
      </c>
    </row>
    <row r="45952" spans="1:4">
      <c r="A45952" s="29">
        <v>43968</v>
      </c>
      <c r="B45952" s="30">
        <v>0.13541666666666666</v>
      </c>
      <c r="C45952">
        <v>4.8</v>
      </c>
      <c r="D45952">
        <v>99.23</v>
      </c>
    </row>
    <row r="45953" spans="1:4">
      <c r="A45953" s="29">
        <v>43968</v>
      </c>
      <c r="B45953" s="30">
        <v>0.14583333333333334</v>
      </c>
      <c r="C45953">
        <v>4.75</v>
      </c>
      <c r="D45953">
        <v>99.28</v>
      </c>
    </row>
    <row r="45954" spans="1:4">
      <c r="A45954" s="29">
        <v>43968</v>
      </c>
      <c r="B45954" s="30">
        <v>0.15625</v>
      </c>
      <c r="C45954">
        <v>4.72</v>
      </c>
      <c r="D45954">
        <v>99.31</v>
      </c>
    </row>
    <row r="45955" spans="1:4">
      <c r="A45955" s="29">
        <v>43968</v>
      </c>
      <c r="B45955" s="30">
        <v>0.16666666666666666</v>
      </c>
      <c r="C45955">
        <v>4.6900000000000004</v>
      </c>
      <c r="D45955">
        <v>99.34</v>
      </c>
    </row>
    <row r="45956" spans="1:4">
      <c r="A45956" s="29">
        <v>43968</v>
      </c>
      <c r="B45956" s="30">
        <v>0.17708333333333334</v>
      </c>
      <c r="C45956">
        <v>4.67</v>
      </c>
      <c r="D45956">
        <v>99.36</v>
      </c>
    </row>
    <row r="45957" spans="1:4">
      <c r="A45957" s="29">
        <v>43968</v>
      </c>
      <c r="B45957" s="30">
        <v>0.1875</v>
      </c>
      <c r="C45957">
        <v>4.6500000000000004</v>
      </c>
      <c r="D45957">
        <v>99.38</v>
      </c>
    </row>
    <row r="45958" spans="1:4">
      <c r="A45958" s="29">
        <v>43968</v>
      </c>
      <c r="B45958" s="30">
        <v>0.19791666666666666</v>
      </c>
      <c r="C45958">
        <v>4.6500000000000004</v>
      </c>
      <c r="D45958">
        <v>99.38</v>
      </c>
    </row>
    <row r="45959" spans="1:4">
      <c r="A45959" s="29">
        <v>43968</v>
      </c>
      <c r="B45959" s="30">
        <v>0.20833333333333334</v>
      </c>
      <c r="C45959">
        <v>4.6500000000000004</v>
      </c>
      <c r="D45959">
        <v>99.38</v>
      </c>
    </row>
    <row r="45960" spans="1:4">
      <c r="A45960" s="29">
        <v>43968</v>
      </c>
      <c r="B45960" s="30">
        <v>0.21875</v>
      </c>
      <c r="C45960">
        <v>4.9400000000000004</v>
      </c>
      <c r="D45960">
        <v>99.09</v>
      </c>
    </row>
    <row r="45961" spans="1:4">
      <c r="A45961" s="29">
        <v>43968</v>
      </c>
      <c r="B45961" s="30">
        <v>0.22916666666666666</v>
      </c>
      <c r="C45961">
        <v>5.08</v>
      </c>
      <c r="D45961">
        <v>98.95</v>
      </c>
    </row>
    <row r="45962" spans="1:4">
      <c r="A45962" s="29">
        <v>43968</v>
      </c>
      <c r="B45962" s="30">
        <v>0.23958333333333334</v>
      </c>
      <c r="C45962">
        <v>5.15</v>
      </c>
      <c r="D45962">
        <v>98.88</v>
      </c>
    </row>
    <row r="45963" spans="1:4">
      <c r="A45963" s="29">
        <v>43968</v>
      </c>
      <c r="B45963" s="30">
        <v>0.25</v>
      </c>
      <c r="C45963">
        <v>5.18</v>
      </c>
      <c r="D45963">
        <v>98.85</v>
      </c>
    </row>
    <row r="45964" spans="1:4">
      <c r="A45964" s="29">
        <v>43968</v>
      </c>
      <c r="B45964" s="30">
        <v>0.26041666666666669</v>
      </c>
      <c r="C45964">
        <v>4.95</v>
      </c>
      <c r="D45964">
        <v>99.08</v>
      </c>
    </row>
    <row r="45965" spans="1:4">
      <c r="A45965" s="29">
        <v>43968</v>
      </c>
      <c r="B45965" s="30">
        <v>0.27083333333333331</v>
      </c>
      <c r="C45965">
        <v>4.8099999999999996</v>
      </c>
      <c r="D45965">
        <v>99.22</v>
      </c>
    </row>
    <row r="45966" spans="1:4">
      <c r="A45966" s="29">
        <v>43968</v>
      </c>
      <c r="B45966" s="30">
        <v>0.28125</v>
      </c>
      <c r="C45966">
        <v>4.75</v>
      </c>
      <c r="D45966">
        <v>99.28</v>
      </c>
    </row>
    <row r="45967" spans="1:4">
      <c r="A45967" s="29">
        <v>43968</v>
      </c>
      <c r="B45967" s="30">
        <v>0.29166666666666669</v>
      </c>
      <c r="C45967">
        <v>4.71</v>
      </c>
      <c r="D45967">
        <v>99.320000000000007</v>
      </c>
    </row>
    <row r="45968" spans="1:4">
      <c r="A45968" s="29">
        <v>43968</v>
      </c>
      <c r="B45968" s="30">
        <v>0.30208333333333331</v>
      </c>
      <c r="C45968">
        <v>4.97</v>
      </c>
      <c r="D45968">
        <v>99.06</v>
      </c>
    </row>
    <row r="45969" spans="1:4">
      <c r="A45969" s="29">
        <v>43968</v>
      </c>
      <c r="B45969" s="30">
        <v>0.3125</v>
      </c>
      <c r="C45969">
        <v>5.1100000000000003</v>
      </c>
      <c r="D45969">
        <v>98.92</v>
      </c>
    </row>
    <row r="45970" spans="1:4">
      <c r="A45970" s="29">
        <v>43968</v>
      </c>
      <c r="B45970" s="30">
        <v>0.32291666666666669</v>
      </c>
      <c r="C45970">
        <v>5.17</v>
      </c>
      <c r="D45970">
        <v>98.86</v>
      </c>
    </row>
    <row r="45971" spans="1:4">
      <c r="A45971" s="29">
        <v>43968</v>
      </c>
      <c r="B45971" s="30">
        <v>0.33333333333333331</v>
      </c>
      <c r="C45971">
        <v>5.21</v>
      </c>
      <c r="D45971">
        <v>98.820000000000007</v>
      </c>
    </row>
    <row r="45972" spans="1:4">
      <c r="A45972" s="29">
        <v>43968</v>
      </c>
      <c r="B45972" s="30">
        <v>0.34375</v>
      </c>
      <c r="C45972">
        <v>5.24</v>
      </c>
      <c r="D45972">
        <v>98.79</v>
      </c>
    </row>
    <row r="45973" spans="1:4">
      <c r="A45973" s="29">
        <v>43968</v>
      </c>
      <c r="B45973" s="30">
        <v>0.35416666666666669</v>
      </c>
      <c r="C45973">
        <v>5.25</v>
      </c>
      <c r="D45973">
        <v>98.78</v>
      </c>
    </row>
    <row r="45974" spans="1:4">
      <c r="A45974" s="29">
        <v>43968</v>
      </c>
      <c r="B45974" s="30">
        <v>0.36458333333333331</v>
      </c>
      <c r="C45974">
        <v>5.28</v>
      </c>
      <c r="D45974">
        <v>98.75</v>
      </c>
    </row>
    <row r="45975" spans="1:4">
      <c r="A45975" s="29">
        <v>43968</v>
      </c>
      <c r="B45975" s="30">
        <v>0.375</v>
      </c>
      <c r="C45975">
        <v>5.29</v>
      </c>
      <c r="D45975">
        <v>98.74</v>
      </c>
    </row>
    <row r="45976" spans="1:4">
      <c r="A45976" s="29">
        <v>43968</v>
      </c>
      <c r="B45976" s="30">
        <v>0.38541666666666669</v>
      </c>
      <c r="C45976">
        <v>5.32</v>
      </c>
      <c r="D45976">
        <v>98.710000000000008</v>
      </c>
    </row>
    <row r="45977" spans="1:4">
      <c r="A45977" s="29">
        <v>43968</v>
      </c>
      <c r="B45977" s="30">
        <v>0.39583333333333331</v>
      </c>
      <c r="C45977">
        <v>5.32</v>
      </c>
      <c r="D45977">
        <v>98.710000000000008</v>
      </c>
    </row>
    <row r="45978" spans="1:4">
      <c r="A45978" s="29">
        <v>43968</v>
      </c>
      <c r="B45978" s="30">
        <v>0.40625</v>
      </c>
      <c r="C45978">
        <v>5.33</v>
      </c>
      <c r="D45978">
        <v>98.7</v>
      </c>
    </row>
    <row r="45979" spans="1:4">
      <c r="A45979" s="29">
        <v>43968</v>
      </c>
      <c r="B45979" s="30">
        <v>0.41666666666666669</v>
      </c>
      <c r="C45979">
        <v>5.32</v>
      </c>
      <c r="D45979">
        <v>98.710000000000008</v>
      </c>
    </row>
    <row r="45980" spans="1:4">
      <c r="A45980" s="29">
        <v>43968</v>
      </c>
      <c r="B45980" s="30">
        <v>0.42708333333333331</v>
      </c>
      <c r="C45980">
        <v>5.34</v>
      </c>
      <c r="D45980">
        <v>98.69</v>
      </c>
    </row>
    <row r="45981" spans="1:4">
      <c r="A45981" s="29">
        <v>43968</v>
      </c>
      <c r="B45981" s="30">
        <v>0.4375</v>
      </c>
      <c r="C45981">
        <v>5.35</v>
      </c>
      <c r="D45981">
        <v>98.68</v>
      </c>
    </row>
    <row r="45982" spans="1:4">
      <c r="A45982" s="29">
        <v>43968</v>
      </c>
      <c r="B45982" s="30">
        <v>0.44791666666666669</v>
      </c>
      <c r="C45982">
        <v>5.34</v>
      </c>
      <c r="D45982">
        <v>98.69</v>
      </c>
    </row>
    <row r="45983" spans="1:4">
      <c r="A45983" s="29">
        <v>43968</v>
      </c>
      <c r="B45983" s="30">
        <v>0.45833333333333331</v>
      </c>
      <c r="C45983">
        <v>5.34</v>
      </c>
      <c r="D45983">
        <v>98.69</v>
      </c>
    </row>
    <row r="45984" spans="1:4">
      <c r="A45984" s="29">
        <v>43968</v>
      </c>
      <c r="B45984" s="30">
        <v>0.46875</v>
      </c>
      <c r="C45984">
        <v>5.35</v>
      </c>
      <c r="D45984">
        <v>98.68</v>
      </c>
    </row>
    <row r="45985" spans="1:4">
      <c r="A45985" s="29">
        <v>43968</v>
      </c>
      <c r="B45985" s="30">
        <v>0.47916666666666669</v>
      </c>
      <c r="C45985">
        <v>5.36</v>
      </c>
      <c r="D45985">
        <v>98.67</v>
      </c>
    </row>
    <row r="45986" spans="1:4">
      <c r="A45986" s="29">
        <v>43968</v>
      </c>
      <c r="B45986" s="30">
        <v>0.48958333333333331</v>
      </c>
      <c r="C45986">
        <v>5.36</v>
      </c>
      <c r="D45986">
        <v>98.67</v>
      </c>
    </row>
    <row r="45987" spans="1:4">
      <c r="A45987" s="29">
        <v>43968</v>
      </c>
      <c r="B45987" s="30">
        <v>0.5</v>
      </c>
      <c r="C45987">
        <v>5.36</v>
      </c>
      <c r="D45987">
        <v>98.67</v>
      </c>
    </row>
    <row r="45988" spans="1:4">
      <c r="A45988" s="29">
        <v>43968</v>
      </c>
      <c r="B45988" s="30">
        <v>0.51041666666666663</v>
      </c>
      <c r="C45988">
        <v>5.37</v>
      </c>
      <c r="D45988">
        <v>98.66</v>
      </c>
    </row>
    <row r="45989" spans="1:4">
      <c r="A45989" s="29">
        <v>43968</v>
      </c>
      <c r="B45989" s="30">
        <v>0.52083333333333337</v>
      </c>
      <c r="C45989">
        <v>5.37</v>
      </c>
      <c r="D45989">
        <v>98.66</v>
      </c>
    </row>
    <row r="45990" spans="1:4">
      <c r="A45990" s="29">
        <v>43968</v>
      </c>
      <c r="B45990" s="30">
        <v>0.53125</v>
      </c>
      <c r="C45990">
        <v>5.37</v>
      </c>
      <c r="D45990">
        <v>98.66</v>
      </c>
    </row>
    <row r="45991" spans="1:4">
      <c r="A45991" s="29">
        <v>43968</v>
      </c>
      <c r="B45991" s="30">
        <v>0.54166666666666663</v>
      </c>
      <c r="C45991">
        <v>5.37</v>
      </c>
      <c r="D45991">
        <v>98.66</v>
      </c>
    </row>
    <row r="45992" spans="1:4">
      <c r="A45992" s="29">
        <v>43968</v>
      </c>
      <c r="B45992" s="30">
        <v>0.55208333333333337</v>
      </c>
      <c r="C45992">
        <v>5.37</v>
      </c>
      <c r="D45992">
        <v>98.66</v>
      </c>
    </row>
    <row r="45993" spans="1:4">
      <c r="A45993" s="29">
        <v>43968</v>
      </c>
      <c r="B45993" s="30">
        <v>0.5625</v>
      </c>
      <c r="C45993">
        <v>5.37</v>
      </c>
      <c r="D45993">
        <v>98.66</v>
      </c>
    </row>
    <row r="45994" spans="1:4">
      <c r="A45994" s="29">
        <v>43968</v>
      </c>
      <c r="B45994" s="30">
        <v>0.57291666666666663</v>
      </c>
      <c r="C45994">
        <v>5.38</v>
      </c>
      <c r="D45994">
        <v>98.65</v>
      </c>
    </row>
    <row r="45995" spans="1:4">
      <c r="A45995" s="29">
        <v>43968</v>
      </c>
      <c r="B45995" s="30">
        <v>0.58333333333333337</v>
      </c>
      <c r="C45995">
        <v>5.37</v>
      </c>
      <c r="D45995">
        <v>98.66</v>
      </c>
    </row>
    <row r="45996" spans="1:4">
      <c r="A45996" s="29">
        <v>43968</v>
      </c>
      <c r="B45996" s="30">
        <v>0.59375</v>
      </c>
      <c r="C45996">
        <v>5.37</v>
      </c>
      <c r="D45996">
        <v>98.66</v>
      </c>
    </row>
    <row r="45997" spans="1:4">
      <c r="A45997" s="29">
        <v>43968</v>
      </c>
      <c r="B45997" s="30">
        <v>0.60416666666666663</v>
      </c>
      <c r="C45997">
        <v>5.37</v>
      </c>
      <c r="D45997">
        <v>98.66</v>
      </c>
    </row>
    <row r="45998" spans="1:4">
      <c r="A45998" s="29">
        <v>43968</v>
      </c>
      <c r="B45998" s="30">
        <v>0.61458333333333337</v>
      </c>
      <c r="C45998">
        <v>5.37</v>
      </c>
      <c r="D45998">
        <v>98.66</v>
      </c>
    </row>
    <row r="45999" spans="1:4">
      <c r="A45999" s="29">
        <v>43968</v>
      </c>
      <c r="B45999" s="30">
        <v>0.625</v>
      </c>
      <c r="C45999">
        <v>5.37</v>
      </c>
      <c r="D45999">
        <v>98.66</v>
      </c>
    </row>
    <row r="46000" spans="1:4">
      <c r="A46000" s="29">
        <v>43968</v>
      </c>
      <c r="B46000" s="30">
        <v>0.63541666666666663</v>
      </c>
      <c r="C46000">
        <v>5.38</v>
      </c>
      <c r="D46000">
        <v>98.65</v>
      </c>
    </row>
    <row r="46001" spans="1:4">
      <c r="A46001" s="29">
        <v>43968</v>
      </c>
      <c r="B46001" s="30">
        <v>0.64583333333333337</v>
      </c>
      <c r="C46001">
        <v>5.38</v>
      </c>
      <c r="D46001">
        <v>98.65</v>
      </c>
    </row>
    <row r="46002" spans="1:4">
      <c r="A46002" s="29">
        <v>43968</v>
      </c>
      <c r="B46002" s="30">
        <v>0.65625</v>
      </c>
      <c r="C46002">
        <v>12.74</v>
      </c>
      <c r="D46002">
        <v>91.29</v>
      </c>
    </row>
    <row r="46003" spans="1:4">
      <c r="A46003" s="29">
        <v>43968</v>
      </c>
      <c r="B46003" s="30">
        <v>0.66666666666666663</v>
      </c>
      <c r="C46003">
        <v>19.43</v>
      </c>
      <c r="D46003">
        <v>84.6</v>
      </c>
    </row>
    <row r="46004" spans="1:4">
      <c r="A46004" s="29">
        <v>43968</v>
      </c>
      <c r="B46004" s="30">
        <v>0.67708333333333337</v>
      </c>
      <c r="C46004">
        <v>5.87</v>
      </c>
      <c r="D46004">
        <v>98.16</v>
      </c>
    </row>
    <row r="46005" spans="1:4">
      <c r="A46005" s="29">
        <v>43968</v>
      </c>
      <c r="B46005" s="30">
        <v>0.6875</v>
      </c>
      <c r="C46005">
        <v>5</v>
      </c>
      <c r="D46005">
        <v>99.03</v>
      </c>
    </row>
    <row r="46006" spans="1:4">
      <c r="A46006" s="29">
        <v>43968</v>
      </c>
      <c r="B46006" s="30">
        <v>0.69791666666666663</v>
      </c>
      <c r="C46006">
        <v>4.8899999999999997</v>
      </c>
      <c r="D46006">
        <v>99.14</v>
      </c>
    </row>
    <row r="46007" spans="1:4">
      <c r="A46007" s="29">
        <v>43968</v>
      </c>
      <c r="B46007" s="30">
        <v>0.70833333333333337</v>
      </c>
      <c r="C46007">
        <v>4.9400000000000004</v>
      </c>
      <c r="D46007">
        <v>99.09</v>
      </c>
    </row>
    <row r="46008" spans="1:4">
      <c r="A46008" s="29">
        <v>43968</v>
      </c>
      <c r="B46008" s="30">
        <v>0.71875</v>
      </c>
      <c r="C46008">
        <v>5.17</v>
      </c>
      <c r="D46008">
        <v>98.86</v>
      </c>
    </row>
    <row r="46009" spans="1:4">
      <c r="A46009" s="29">
        <v>43968</v>
      </c>
      <c r="B46009" s="30">
        <v>0.72916666666666663</v>
      </c>
      <c r="C46009">
        <v>5.24</v>
      </c>
      <c r="D46009">
        <v>98.79</v>
      </c>
    </row>
    <row r="46010" spans="1:4">
      <c r="A46010" s="29">
        <v>43968</v>
      </c>
      <c r="B46010" s="30">
        <v>0.73958333333333337</v>
      </c>
      <c r="C46010">
        <v>5.27</v>
      </c>
      <c r="D46010">
        <v>98.76</v>
      </c>
    </row>
    <row r="46011" spans="1:4">
      <c r="A46011" s="29">
        <v>43968</v>
      </c>
      <c r="B46011" s="30">
        <v>0.75</v>
      </c>
      <c r="C46011">
        <v>5.29</v>
      </c>
      <c r="D46011">
        <v>98.74</v>
      </c>
    </row>
    <row r="46012" spans="1:4">
      <c r="A46012" s="29">
        <v>43968</v>
      </c>
      <c r="B46012" s="30">
        <v>0.76041666666666663</v>
      </c>
      <c r="C46012">
        <v>5.31</v>
      </c>
      <c r="D46012">
        <v>98.72</v>
      </c>
    </row>
    <row r="46013" spans="1:4">
      <c r="A46013" s="29">
        <v>43968</v>
      </c>
      <c r="B46013" s="30">
        <v>0.77083333333333337</v>
      </c>
      <c r="C46013">
        <v>5.32</v>
      </c>
      <c r="D46013">
        <v>98.710000000000008</v>
      </c>
    </row>
    <row r="46014" spans="1:4">
      <c r="A46014" s="29">
        <v>43968</v>
      </c>
      <c r="B46014" s="30">
        <v>0.78125</v>
      </c>
      <c r="C46014">
        <v>5.33</v>
      </c>
      <c r="D46014">
        <v>98.7</v>
      </c>
    </row>
    <row r="46015" spans="1:4">
      <c r="A46015" s="29">
        <v>43968</v>
      </c>
      <c r="B46015" s="30">
        <v>0.79166666666666663</v>
      </c>
      <c r="C46015">
        <v>5.33</v>
      </c>
      <c r="D46015">
        <v>98.7</v>
      </c>
    </row>
    <row r="46016" spans="1:4">
      <c r="A46016" s="29">
        <v>43968</v>
      </c>
      <c r="B46016" s="30">
        <v>0.80208333333333337</v>
      </c>
      <c r="C46016">
        <v>5.35</v>
      </c>
      <c r="D46016">
        <v>98.68</v>
      </c>
    </row>
    <row r="46017" spans="1:4">
      <c r="A46017" s="29">
        <v>43968</v>
      </c>
      <c r="B46017" s="30">
        <v>0.8125</v>
      </c>
      <c r="C46017">
        <v>5.35</v>
      </c>
      <c r="D46017">
        <v>98.68</v>
      </c>
    </row>
    <row r="46018" spans="1:4">
      <c r="A46018" s="29">
        <v>43968</v>
      </c>
      <c r="B46018" s="30">
        <v>0.82291666666666663</v>
      </c>
      <c r="C46018">
        <v>5.35</v>
      </c>
      <c r="D46018">
        <v>98.68</v>
      </c>
    </row>
    <row r="46019" spans="1:4">
      <c r="A46019" s="29">
        <v>43968</v>
      </c>
      <c r="B46019" s="30">
        <v>0.83333333333333337</v>
      </c>
      <c r="C46019">
        <v>5.35</v>
      </c>
      <c r="D46019">
        <v>98.68</v>
      </c>
    </row>
    <row r="46020" spans="1:4">
      <c r="A46020" s="29">
        <v>43968</v>
      </c>
      <c r="B46020" s="30">
        <v>0.84375</v>
      </c>
      <c r="C46020">
        <v>5.36</v>
      </c>
      <c r="D46020">
        <v>98.67</v>
      </c>
    </row>
    <row r="46021" spans="1:4">
      <c r="A46021" s="29">
        <v>43968</v>
      </c>
      <c r="B46021" s="30">
        <v>0.85416666666666663</v>
      </c>
      <c r="C46021">
        <v>5.36</v>
      </c>
      <c r="D46021">
        <v>98.67</v>
      </c>
    </row>
    <row r="46022" spans="1:4">
      <c r="A46022" s="29">
        <v>43968</v>
      </c>
      <c r="B46022" s="30">
        <v>0.86458333333333337</v>
      </c>
      <c r="C46022">
        <v>5.36</v>
      </c>
      <c r="D46022">
        <v>98.67</v>
      </c>
    </row>
    <row r="46023" spans="1:4">
      <c r="A46023" s="29">
        <v>43968</v>
      </c>
      <c r="B46023" s="30">
        <v>0.875</v>
      </c>
      <c r="C46023">
        <v>5.36</v>
      </c>
      <c r="D46023">
        <v>98.67</v>
      </c>
    </row>
    <row r="46024" spans="1:4">
      <c r="A46024" s="29">
        <v>43968</v>
      </c>
      <c r="B46024" s="30">
        <v>0.88541666666666663</v>
      </c>
      <c r="C46024">
        <v>5.36</v>
      </c>
      <c r="D46024">
        <v>98.67</v>
      </c>
    </row>
    <row r="46025" spans="1:4">
      <c r="A46025" s="29">
        <v>43968</v>
      </c>
      <c r="B46025" s="30">
        <v>0.89583333333333337</v>
      </c>
      <c r="C46025">
        <v>5.36</v>
      </c>
      <c r="D46025">
        <v>98.67</v>
      </c>
    </row>
    <row r="46026" spans="1:4">
      <c r="A46026" s="29">
        <v>43968</v>
      </c>
      <c r="B46026" s="30">
        <v>0.90625</v>
      </c>
      <c r="C46026">
        <v>5.19</v>
      </c>
      <c r="D46026">
        <v>98.84</v>
      </c>
    </row>
    <row r="46027" spans="1:4">
      <c r="A46027" s="29">
        <v>43968</v>
      </c>
      <c r="B46027" s="30">
        <v>0.91666666666666663</v>
      </c>
      <c r="C46027">
        <v>4.96</v>
      </c>
      <c r="D46027">
        <v>99.070000000000007</v>
      </c>
    </row>
    <row r="46028" spans="1:4">
      <c r="A46028" s="29">
        <v>43968</v>
      </c>
      <c r="B46028" s="30">
        <v>0.92708333333333337</v>
      </c>
      <c r="C46028">
        <v>4.87</v>
      </c>
      <c r="D46028">
        <v>99.16</v>
      </c>
    </row>
    <row r="46029" spans="1:4">
      <c r="A46029" s="29">
        <v>43968</v>
      </c>
      <c r="B46029" s="30">
        <v>0.9375</v>
      </c>
      <c r="C46029">
        <v>4.8099999999999996</v>
      </c>
      <c r="D46029">
        <v>99.22</v>
      </c>
    </row>
    <row r="46030" spans="1:4">
      <c r="A46030" s="29">
        <v>43968</v>
      </c>
      <c r="B46030" s="30">
        <v>0.94791666666666663</v>
      </c>
      <c r="C46030">
        <v>4.7699999999999996</v>
      </c>
      <c r="D46030">
        <v>99.26</v>
      </c>
    </row>
    <row r="46031" spans="1:4">
      <c r="A46031" s="29">
        <v>43968</v>
      </c>
      <c r="B46031" s="30">
        <v>0.95833333333333337</v>
      </c>
      <c r="C46031">
        <v>4.7300000000000004</v>
      </c>
      <c r="D46031">
        <v>99.3</v>
      </c>
    </row>
    <row r="46032" spans="1:4">
      <c r="A46032" s="29">
        <v>43968</v>
      </c>
      <c r="B46032" s="30">
        <v>0.96875</v>
      </c>
      <c r="C46032">
        <v>18.89</v>
      </c>
      <c r="D46032">
        <v>85.14</v>
      </c>
    </row>
    <row r="46033" spans="1:4">
      <c r="A46033" s="29">
        <v>43968</v>
      </c>
      <c r="B46033" s="30">
        <v>0.97916666666666663</v>
      </c>
      <c r="C46033">
        <v>19.309999999999999</v>
      </c>
      <c r="D46033">
        <v>84.72</v>
      </c>
    </row>
    <row r="46034" spans="1:4">
      <c r="A46034" s="29">
        <v>43968</v>
      </c>
      <c r="B46034" s="30">
        <v>0.98958333333333337</v>
      </c>
      <c r="C46034">
        <v>19.38</v>
      </c>
      <c r="D46034">
        <v>84.65</v>
      </c>
    </row>
    <row r="46035" spans="1:4">
      <c r="A46035" s="29">
        <v>43969</v>
      </c>
      <c r="B46035" s="30">
        <v>0</v>
      </c>
      <c r="C46035">
        <v>14.19</v>
      </c>
      <c r="D46035">
        <v>89.84</v>
      </c>
    </row>
    <row r="46036" spans="1:4">
      <c r="A46036" s="29">
        <v>43969</v>
      </c>
      <c r="B46036" s="30">
        <v>1.0416666666666666E-2</v>
      </c>
      <c r="C46036">
        <v>5.05</v>
      </c>
      <c r="D46036">
        <v>98.98</v>
      </c>
    </row>
    <row r="46037" spans="1:4">
      <c r="A46037" s="29">
        <v>43969</v>
      </c>
      <c r="B46037" s="30">
        <v>2.0833333333333332E-2</v>
      </c>
      <c r="C46037">
        <v>4.83</v>
      </c>
      <c r="D46037">
        <v>99.2</v>
      </c>
    </row>
    <row r="46038" spans="1:4">
      <c r="A46038" s="29">
        <v>43969</v>
      </c>
      <c r="B46038" s="30">
        <v>3.125E-2</v>
      </c>
      <c r="C46038">
        <v>4.76</v>
      </c>
      <c r="D46038">
        <v>99.27</v>
      </c>
    </row>
    <row r="46039" spans="1:4">
      <c r="A46039" s="29">
        <v>43969</v>
      </c>
      <c r="B46039" s="30">
        <v>4.1666666666666664E-2</v>
      </c>
      <c r="C46039">
        <v>4.71</v>
      </c>
      <c r="D46039">
        <v>99.320000000000007</v>
      </c>
    </row>
    <row r="46040" spans="1:4">
      <c r="A46040" s="29">
        <v>43969</v>
      </c>
      <c r="B46040" s="30">
        <v>5.2083333333333336E-2</v>
      </c>
      <c r="C46040">
        <v>4.6900000000000004</v>
      </c>
      <c r="D46040">
        <v>99.34</v>
      </c>
    </row>
    <row r="46041" spans="1:4">
      <c r="A46041" s="29">
        <v>43969</v>
      </c>
      <c r="B46041" s="30">
        <v>6.25E-2</v>
      </c>
      <c r="C46041">
        <v>4.67</v>
      </c>
      <c r="D46041">
        <v>99.36</v>
      </c>
    </row>
    <row r="46042" spans="1:4">
      <c r="A46042" s="29">
        <v>43969</v>
      </c>
      <c r="B46042" s="30">
        <v>7.2916666666666671E-2</v>
      </c>
      <c r="C46042">
        <v>4.6500000000000004</v>
      </c>
      <c r="D46042">
        <v>99.38</v>
      </c>
    </row>
    <row r="46043" spans="1:4">
      <c r="A46043" s="29">
        <v>43969</v>
      </c>
      <c r="B46043" s="30">
        <v>8.3333333333333329E-2</v>
      </c>
      <c r="C46043">
        <v>4.63</v>
      </c>
      <c r="D46043">
        <v>99.4</v>
      </c>
    </row>
    <row r="46044" spans="1:4">
      <c r="A46044" s="29">
        <v>43969</v>
      </c>
      <c r="B46044" s="30">
        <v>9.375E-2</v>
      </c>
      <c r="C46044">
        <v>4.62</v>
      </c>
      <c r="D46044">
        <v>99.41</v>
      </c>
    </row>
    <row r="46045" spans="1:4">
      <c r="A46045" s="29">
        <v>43969</v>
      </c>
      <c r="B46045" s="30">
        <v>0.10416666666666667</v>
      </c>
      <c r="C46045">
        <v>15.84</v>
      </c>
      <c r="D46045">
        <v>88.19</v>
      </c>
    </row>
    <row r="46046" spans="1:4">
      <c r="A46046" s="29">
        <v>43969</v>
      </c>
      <c r="B46046" s="30">
        <v>0.11458333333333333</v>
      </c>
      <c r="C46046">
        <v>15.94</v>
      </c>
      <c r="D46046">
        <v>88.09</v>
      </c>
    </row>
    <row r="46047" spans="1:4">
      <c r="A46047" s="29">
        <v>43969</v>
      </c>
      <c r="B46047" s="30">
        <v>0.125</v>
      </c>
      <c r="C46047">
        <v>16</v>
      </c>
      <c r="D46047">
        <v>88.03</v>
      </c>
    </row>
    <row r="46048" spans="1:4">
      <c r="A46048" s="29">
        <v>43969</v>
      </c>
      <c r="B46048" s="30">
        <v>0.13541666666666666</v>
      </c>
      <c r="C46048">
        <v>16</v>
      </c>
      <c r="D46048">
        <v>88.03</v>
      </c>
    </row>
    <row r="46049" spans="1:4">
      <c r="A46049" s="29">
        <v>43969</v>
      </c>
      <c r="B46049" s="30">
        <v>0.14583333333333334</v>
      </c>
      <c r="C46049">
        <v>10.3</v>
      </c>
      <c r="D46049">
        <v>93.73</v>
      </c>
    </row>
    <row r="46050" spans="1:4">
      <c r="A46050" s="29">
        <v>43969</v>
      </c>
      <c r="B46050" s="30">
        <v>0.15625</v>
      </c>
      <c r="C46050">
        <v>4.88</v>
      </c>
      <c r="D46050">
        <v>99.15</v>
      </c>
    </row>
    <row r="46051" spans="1:4">
      <c r="A46051" s="29">
        <v>43969</v>
      </c>
      <c r="B46051" s="30">
        <v>0.16666666666666666</v>
      </c>
      <c r="C46051">
        <v>4.72</v>
      </c>
      <c r="D46051">
        <v>99.31</v>
      </c>
    </row>
    <row r="46052" spans="1:4">
      <c r="A46052" s="29">
        <v>43969</v>
      </c>
      <c r="B46052" s="30">
        <v>0.17708333333333334</v>
      </c>
      <c r="C46052">
        <v>4.68</v>
      </c>
      <c r="D46052">
        <v>99.35</v>
      </c>
    </row>
    <row r="46053" spans="1:4">
      <c r="A46053" s="29">
        <v>43969</v>
      </c>
      <c r="B46053" s="30">
        <v>0.1875</v>
      </c>
      <c r="C46053">
        <v>4.6399999999999997</v>
      </c>
      <c r="D46053">
        <v>99.39</v>
      </c>
    </row>
    <row r="46054" spans="1:4">
      <c r="A46054" s="29">
        <v>43969</v>
      </c>
      <c r="B46054" s="30">
        <v>0.19791666666666666</v>
      </c>
      <c r="C46054">
        <v>4.62</v>
      </c>
      <c r="D46054">
        <v>99.41</v>
      </c>
    </row>
    <row r="46055" spans="1:4">
      <c r="A46055" s="29">
        <v>43969</v>
      </c>
      <c r="B46055" s="30">
        <v>0.20833333333333334</v>
      </c>
      <c r="C46055">
        <v>4.5999999999999996</v>
      </c>
      <c r="D46055">
        <v>99.43</v>
      </c>
    </row>
    <row r="46056" spans="1:4">
      <c r="A46056" s="29">
        <v>43969</v>
      </c>
      <c r="B46056" s="30">
        <v>0.21875</v>
      </c>
      <c r="C46056">
        <v>4.76</v>
      </c>
      <c r="D46056">
        <v>99.27</v>
      </c>
    </row>
    <row r="46057" spans="1:4">
      <c r="A46057" s="29">
        <v>43969</v>
      </c>
      <c r="B46057" s="30">
        <v>0.22916666666666666</v>
      </c>
      <c r="C46057">
        <v>4.96</v>
      </c>
      <c r="D46057">
        <v>99.070000000000007</v>
      </c>
    </row>
    <row r="46058" spans="1:4">
      <c r="A46058" s="29">
        <v>43969</v>
      </c>
      <c r="B46058" s="30">
        <v>0.23958333333333334</v>
      </c>
      <c r="C46058">
        <v>5.07</v>
      </c>
      <c r="D46058">
        <v>98.960000000000008</v>
      </c>
    </row>
    <row r="46059" spans="1:4">
      <c r="A46059" s="29">
        <v>43969</v>
      </c>
      <c r="B46059" s="30">
        <v>0.25</v>
      </c>
      <c r="C46059">
        <v>5.1100000000000003</v>
      </c>
      <c r="D46059">
        <v>98.92</v>
      </c>
    </row>
    <row r="46060" spans="1:4">
      <c r="A46060" s="29">
        <v>43969</v>
      </c>
      <c r="B46060" s="30">
        <v>0.26041666666666669</v>
      </c>
      <c r="C46060">
        <v>5.15</v>
      </c>
      <c r="D46060">
        <v>98.88</v>
      </c>
    </row>
    <row r="46061" spans="1:4">
      <c r="A46061" s="29">
        <v>43969</v>
      </c>
      <c r="B46061" s="30">
        <v>0.27083333333333331</v>
      </c>
      <c r="C46061">
        <v>5.18</v>
      </c>
      <c r="D46061">
        <v>98.85</v>
      </c>
    </row>
    <row r="46062" spans="1:4">
      <c r="A46062" s="29">
        <v>43969</v>
      </c>
      <c r="B46062" s="30">
        <v>0.28125</v>
      </c>
      <c r="C46062">
        <v>5.19</v>
      </c>
      <c r="D46062">
        <v>98.84</v>
      </c>
    </row>
    <row r="46063" spans="1:4">
      <c r="A46063" s="29">
        <v>43969</v>
      </c>
      <c r="B46063" s="30">
        <v>0.29166666666666669</v>
      </c>
      <c r="C46063">
        <v>5.21</v>
      </c>
      <c r="D46063">
        <v>98.820000000000007</v>
      </c>
    </row>
    <row r="46064" spans="1:4">
      <c r="A46064" s="29">
        <v>43969</v>
      </c>
      <c r="B46064" s="30">
        <v>0.30208333333333331</v>
      </c>
      <c r="C46064">
        <v>5.22</v>
      </c>
      <c r="D46064">
        <v>98.81</v>
      </c>
    </row>
    <row r="46065" spans="1:4">
      <c r="A46065" s="29">
        <v>43969</v>
      </c>
      <c r="B46065" s="30">
        <v>0.3125</v>
      </c>
      <c r="C46065">
        <v>5.24</v>
      </c>
      <c r="D46065">
        <v>98.79</v>
      </c>
    </row>
    <row r="46066" spans="1:4">
      <c r="A46066" s="29">
        <v>43969</v>
      </c>
      <c r="B46066" s="30">
        <v>0.32291666666666669</v>
      </c>
      <c r="C46066">
        <v>5.25</v>
      </c>
      <c r="D46066">
        <v>98.78</v>
      </c>
    </row>
    <row r="46067" spans="1:4">
      <c r="A46067" s="29">
        <v>43969</v>
      </c>
      <c r="B46067" s="30">
        <v>0.33333333333333331</v>
      </c>
      <c r="C46067">
        <v>5.26</v>
      </c>
      <c r="D46067">
        <v>98.77</v>
      </c>
    </row>
    <row r="46068" spans="1:4">
      <c r="A46068" s="29">
        <v>43969</v>
      </c>
      <c r="B46068" s="30">
        <v>0.34375</v>
      </c>
      <c r="C46068">
        <v>5.27</v>
      </c>
      <c r="D46068">
        <v>98.76</v>
      </c>
    </row>
    <row r="46069" spans="1:4">
      <c r="A46069" s="29">
        <v>43969</v>
      </c>
      <c r="B46069" s="30">
        <v>0.35416666666666669</v>
      </c>
      <c r="C46069">
        <v>5.28</v>
      </c>
      <c r="D46069">
        <v>98.75</v>
      </c>
    </row>
    <row r="46070" spans="1:4">
      <c r="A46070" s="29">
        <v>43969</v>
      </c>
      <c r="B46070" s="30">
        <v>0.36458333333333331</v>
      </c>
      <c r="C46070">
        <v>5.19</v>
      </c>
      <c r="D46070">
        <v>98.84</v>
      </c>
    </row>
    <row r="46071" spans="1:4">
      <c r="A46071" s="29">
        <v>43969</v>
      </c>
      <c r="B46071" s="30">
        <v>0.375</v>
      </c>
      <c r="C46071">
        <v>4.93</v>
      </c>
      <c r="D46071">
        <v>99.1</v>
      </c>
    </row>
    <row r="46072" spans="1:4">
      <c r="A46072" s="29">
        <v>43969</v>
      </c>
      <c r="B46072" s="30">
        <v>0.38541666666666669</v>
      </c>
      <c r="C46072">
        <v>4.82</v>
      </c>
      <c r="D46072">
        <v>99.210000000000008</v>
      </c>
    </row>
    <row r="46073" spans="1:4">
      <c r="A46073" s="29">
        <v>43969</v>
      </c>
      <c r="B46073" s="30">
        <v>0.39583333333333331</v>
      </c>
      <c r="C46073">
        <v>4.82</v>
      </c>
      <c r="D46073">
        <v>99.210000000000008</v>
      </c>
    </row>
    <row r="46074" spans="1:4">
      <c r="A46074" s="29">
        <v>43969</v>
      </c>
      <c r="B46074" s="30">
        <v>0.40625</v>
      </c>
      <c r="C46074">
        <v>5.08</v>
      </c>
      <c r="D46074">
        <v>98.95</v>
      </c>
    </row>
    <row r="46075" spans="1:4">
      <c r="A46075" s="29">
        <v>43969</v>
      </c>
      <c r="B46075" s="30">
        <v>0.41666666666666669</v>
      </c>
      <c r="C46075">
        <v>5.16</v>
      </c>
      <c r="D46075">
        <v>98.87</v>
      </c>
    </row>
    <row r="46076" spans="1:4">
      <c r="A46076" s="29">
        <v>43969</v>
      </c>
      <c r="B46076" s="30">
        <v>0.42708333333333331</v>
      </c>
      <c r="C46076">
        <v>5.21</v>
      </c>
      <c r="D46076">
        <v>98.820000000000007</v>
      </c>
    </row>
    <row r="46077" spans="1:4">
      <c r="A46077" s="29">
        <v>43969</v>
      </c>
      <c r="B46077" s="30">
        <v>0.4375</v>
      </c>
      <c r="C46077">
        <v>5.22</v>
      </c>
      <c r="D46077">
        <v>98.81</v>
      </c>
    </row>
    <row r="46078" spans="1:4">
      <c r="A46078" s="29">
        <v>43969</v>
      </c>
      <c r="B46078" s="30">
        <v>0.44791666666666669</v>
      </c>
      <c r="C46078">
        <v>5.25</v>
      </c>
      <c r="D46078">
        <v>98.78</v>
      </c>
    </row>
    <row r="46079" spans="1:4">
      <c r="A46079" s="29">
        <v>43969</v>
      </c>
      <c r="B46079" s="30">
        <v>0.45833333333333331</v>
      </c>
      <c r="C46079">
        <v>5.25</v>
      </c>
      <c r="D46079">
        <v>98.78</v>
      </c>
    </row>
    <row r="46080" spans="1:4">
      <c r="A46080" s="29">
        <v>43969</v>
      </c>
      <c r="B46080" s="30">
        <v>0.46875</v>
      </c>
      <c r="C46080">
        <v>5.27</v>
      </c>
      <c r="D46080">
        <v>98.76</v>
      </c>
    </row>
    <row r="46081" spans="1:4">
      <c r="A46081" s="29">
        <v>43969</v>
      </c>
      <c r="B46081" s="30">
        <v>0.47916666666666669</v>
      </c>
      <c r="C46081">
        <v>5.28</v>
      </c>
      <c r="D46081">
        <v>98.75</v>
      </c>
    </row>
    <row r="46082" spans="1:4">
      <c r="A46082" s="29">
        <v>43969</v>
      </c>
      <c r="B46082" s="30">
        <v>0.48958333333333331</v>
      </c>
      <c r="C46082">
        <v>5.29</v>
      </c>
      <c r="D46082">
        <v>98.74</v>
      </c>
    </row>
    <row r="46083" spans="1:4">
      <c r="A46083" s="29">
        <v>43969</v>
      </c>
      <c r="B46083" s="30">
        <v>0.5</v>
      </c>
      <c r="C46083">
        <v>5.29</v>
      </c>
      <c r="D46083">
        <v>98.74</v>
      </c>
    </row>
    <row r="46084" spans="1:4">
      <c r="A46084" s="29">
        <v>43969</v>
      </c>
      <c r="B46084" s="30">
        <v>0.51041666666666663</v>
      </c>
      <c r="C46084">
        <v>5.29</v>
      </c>
      <c r="D46084">
        <v>98.74</v>
      </c>
    </row>
    <row r="46085" spans="1:4">
      <c r="A46085" s="29">
        <v>43969</v>
      </c>
      <c r="B46085" s="30">
        <v>0.52083333333333337</v>
      </c>
      <c r="C46085">
        <v>5.3</v>
      </c>
      <c r="D46085">
        <v>98.73</v>
      </c>
    </row>
    <row r="46086" spans="1:4">
      <c r="A46086" s="29">
        <v>43969</v>
      </c>
      <c r="B46086" s="30">
        <v>0.53125</v>
      </c>
      <c r="C46086">
        <v>5.3</v>
      </c>
      <c r="D46086">
        <v>98.73</v>
      </c>
    </row>
    <row r="46087" spans="1:4">
      <c r="A46087" s="29">
        <v>43969</v>
      </c>
      <c r="B46087" s="30">
        <v>0.54166666666666663</v>
      </c>
      <c r="C46087">
        <v>5.3</v>
      </c>
      <c r="D46087">
        <v>98.73</v>
      </c>
    </row>
    <row r="46088" spans="1:4">
      <c r="A46088" s="29">
        <v>43969</v>
      </c>
      <c r="B46088" s="30">
        <v>0.55208333333333337</v>
      </c>
      <c r="C46088">
        <v>5.31</v>
      </c>
      <c r="D46088">
        <v>98.72</v>
      </c>
    </row>
    <row r="46089" spans="1:4">
      <c r="A46089" s="29">
        <v>43969</v>
      </c>
      <c r="B46089" s="30">
        <v>0.5625</v>
      </c>
      <c r="C46089">
        <v>5.26</v>
      </c>
      <c r="D46089">
        <v>98.77</v>
      </c>
    </row>
    <row r="46090" spans="1:4">
      <c r="A46090" s="29">
        <v>43969</v>
      </c>
      <c r="B46090" s="30">
        <v>0.57291666666666663</v>
      </c>
      <c r="C46090">
        <v>4.96</v>
      </c>
      <c r="D46090">
        <v>99.070000000000007</v>
      </c>
    </row>
    <row r="46091" spans="1:4">
      <c r="A46091" s="29">
        <v>43969</v>
      </c>
      <c r="B46091" s="30">
        <v>0.58333333333333337</v>
      </c>
      <c r="C46091">
        <v>4.84</v>
      </c>
      <c r="D46091">
        <v>99.19</v>
      </c>
    </row>
    <row r="46092" spans="1:4">
      <c r="A46092" s="29">
        <v>43969</v>
      </c>
      <c r="B46092" s="30">
        <v>0.59375</v>
      </c>
      <c r="C46092">
        <v>4.78</v>
      </c>
      <c r="D46092">
        <v>99.25</v>
      </c>
    </row>
    <row r="46093" spans="1:4">
      <c r="A46093" s="29">
        <v>43969</v>
      </c>
      <c r="B46093" s="30">
        <v>0.60416666666666663</v>
      </c>
      <c r="C46093">
        <v>4.96</v>
      </c>
      <c r="D46093">
        <v>99.070000000000007</v>
      </c>
    </row>
    <row r="46094" spans="1:4">
      <c r="A46094" s="29">
        <v>43969</v>
      </c>
      <c r="B46094" s="30">
        <v>0.61458333333333337</v>
      </c>
      <c r="C46094">
        <v>5.12</v>
      </c>
      <c r="D46094">
        <v>98.91</v>
      </c>
    </row>
    <row r="46095" spans="1:4">
      <c r="A46095" s="29">
        <v>43969</v>
      </c>
      <c r="B46095" s="30">
        <v>0.625</v>
      </c>
      <c r="C46095">
        <v>5.18</v>
      </c>
      <c r="D46095">
        <v>98.85</v>
      </c>
    </row>
    <row r="46096" spans="1:4">
      <c r="A46096" s="29">
        <v>43969</v>
      </c>
      <c r="B46096" s="30">
        <v>0.63541666666666663</v>
      </c>
      <c r="C46096">
        <v>5.21</v>
      </c>
      <c r="D46096">
        <v>98.820000000000007</v>
      </c>
    </row>
    <row r="46097" spans="1:4">
      <c r="A46097" s="29">
        <v>43969</v>
      </c>
      <c r="B46097" s="30">
        <v>0.64583333333333337</v>
      </c>
      <c r="C46097">
        <v>5.23</v>
      </c>
      <c r="D46097">
        <v>98.8</v>
      </c>
    </row>
    <row r="46098" spans="1:4">
      <c r="A46098" s="29">
        <v>43969</v>
      </c>
      <c r="B46098" s="30">
        <v>0.65625</v>
      </c>
      <c r="C46098">
        <v>11.97</v>
      </c>
      <c r="D46098">
        <v>92.06</v>
      </c>
    </row>
    <row r="46099" spans="1:4">
      <c r="A46099" s="29">
        <v>43969</v>
      </c>
      <c r="B46099" s="30">
        <v>0.66666666666666663</v>
      </c>
      <c r="C46099">
        <v>16.079999999999998</v>
      </c>
      <c r="D46099">
        <v>87.95</v>
      </c>
    </row>
    <row r="46100" spans="1:4">
      <c r="A46100" s="29">
        <v>43969</v>
      </c>
      <c r="B46100" s="30">
        <v>0.67708333333333337</v>
      </c>
      <c r="C46100">
        <v>16.09</v>
      </c>
      <c r="D46100">
        <v>87.94</v>
      </c>
    </row>
    <row r="46101" spans="1:4">
      <c r="A46101" s="29">
        <v>43969</v>
      </c>
      <c r="B46101" s="30">
        <v>0.6875</v>
      </c>
      <c r="C46101">
        <v>16.12</v>
      </c>
      <c r="D46101">
        <v>87.91</v>
      </c>
    </row>
    <row r="46102" spans="1:4">
      <c r="A46102" s="29">
        <v>43969</v>
      </c>
      <c r="B46102" s="30">
        <v>0.69791666666666663</v>
      </c>
      <c r="C46102">
        <v>10.43</v>
      </c>
      <c r="D46102">
        <v>93.6</v>
      </c>
    </row>
    <row r="46103" spans="1:4">
      <c r="A46103" s="29">
        <v>43969</v>
      </c>
      <c r="B46103" s="30">
        <v>0.70833333333333337</v>
      </c>
      <c r="C46103">
        <v>5.28</v>
      </c>
      <c r="D46103">
        <v>98.75</v>
      </c>
    </row>
    <row r="46104" spans="1:4">
      <c r="A46104" s="29">
        <v>43969</v>
      </c>
      <c r="B46104" s="30">
        <v>0.71875</v>
      </c>
      <c r="C46104">
        <v>5.27</v>
      </c>
      <c r="D46104">
        <v>98.76</v>
      </c>
    </row>
    <row r="46105" spans="1:4">
      <c r="A46105" s="29">
        <v>43969</v>
      </c>
      <c r="B46105" s="30">
        <v>0.72916666666666663</v>
      </c>
      <c r="C46105">
        <v>5.28</v>
      </c>
      <c r="D46105">
        <v>98.75</v>
      </c>
    </row>
    <row r="46106" spans="1:4">
      <c r="A46106" s="29">
        <v>43969</v>
      </c>
      <c r="B46106" s="30">
        <v>0.73958333333333337</v>
      </c>
      <c r="C46106">
        <v>5.29</v>
      </c>
      <c r="D46106">
        <v>98.74</v>
      </c>
    </row>
    <row r="46107" spans="1:4">
      <c r="A46107" s="29">
        <v>43969</v>
      </c>
      <c r="B46107" s="30">
        <v>0.75</v>
      </c>
      <c r="C46107">
        <v>5.29</v>
      </c>
      <c r="D46107">
        <v>98.74</v>
      </c>
    </row>
    <row r="46108" spans="1:4">
      <c r="A46108" s="29">
        <v>43969</v>
      </c>
      <c r="B46108" s="30">
        <v>0.76041666666666663</v>
      </c>
      <c r="C46108">
        <v>5.28</v>
      </c>
      <c r="D46108">
        <v>98.75</v>
      </c>
    </row>
    <row r="46109" spans="1:4">
      <c r="A46109" s="29">
        <v>43969</v>
      </c>
      <c r="B46109" s="30">
        <v>0.77083333333333337</v>
      </c>
      <c r="C46109">
        <v>5.29</v>
      </c>
      <c r="D46109">
        <v>98.74</v>
      </c>
    </row>
    <row r="46110" spans="1:4">
      <c r="A46110" s="29">
        <v>43969</v>
      </c>
      <c r="B46110" s="30">
        <v>0.78125</v>
      </c>
      <c r="C46110">
        <v>5.3</v>
      </c>
      <c r="D46110">
        <v>98.73</v>
      </c>
    </row>
    <row r="46111" spans="1:4">
      <c r="A46111" s="29">
        <v>43969</v>
      </c>
      <c r="B46111" s="30">
        <v>0.79166666666666663</v>
      </c>
      <c r="C46111">
        <v>5.3</v>
      </c>
      <c r="D46111">
        <v>98.73</v>
      </c>
    </row>
    <row r="46112" spans="1:4">
      <c r="A46112" s="29">
        <v>43969</v>
      </c>
      <c r="B46112" s="30">
        <v>0.80208333333333337</v>
      </c>
      <c r="C46112">
        <v>5.31</v>
      </c>
      <c r="D46112">
        <v>98.72</v>
      </c>
    </row>
    <row r="46113" spans="1:4">
      <c r="A46113" s="29">
        <v>43969</v>
      </c>
      <c r="B46113" s="30">
        <v>0.8125</v>
      </c>
      <c r="C46113">
        <v>5.32</v>
      </c>
      <c r="D46113">
        <v>98.710000000000008</v>
      </c>
    </row>
    <row r="46114" spans="1:4">
      <c r="A46114" s="29">
        <v>43969</v>
      </c>
      <c r="B46114" s="30">
        <v>0.82291666666666663</v>
      </c>
      <c r="C46114">
        <v>5.32</v>
      </c>
      <c r="D46114">
        <v>98.710000000000008</v>
      </c>
    </row>
    <row r="46115" spans="1:4">
      <c r="A46115" s="29">
        <v>43969</v>
      </c>
      <c r="B46115" s="30">
        <v>0.83333333333333337</v>
      </c>
      <c r="C46115">
        <v>5.31</v>
      </c>
      <c r="D46115">
        <v>98.72</v>
      </c>
    </row>
    <row r="46116" spans="1:4">
      <c r="A46116" s="29">
        <v>43969</v>
      </c>
      <c r="B46116" s="30">
        <v>0.84375</v>
      </c>
      <c r="C46116">
        <v>5.32</v>
      </c>
      <c r="D46116">
        <v>98.710000000000008</v>
      </c>
    </row>
    <row r="46117" spans="1:4">
      <c r="A46117" s="29">
        <v>43969</v>
      </c>
      <c r="B46117" s="30">
        <v>0.85416666666666663</v>
      </c>
      <c r="C46117">
        <v>5.32</v>
      </c>
      <c r="D46117">
        <v>98.710000000000008</v>
      </c>
    </row>
    <row r="46118" spans="1:4">
      <c r="A46118" s="29">
        <v>43969</v>
      </c>
      <c r="B46118" s="30">
        <v>0.86458333333333337</v>
      </c>
      <c r="C46118">
        <v>5.33</v>
      </c>
      <c r="D46118">
        <v>98.7</v>
      </c>
    </row>
    <row r="46119" spans="1:4">
      <c r="A46119" s="29">
        <v>43969</v>
      </c>
      <c r="B46119" s="30">
        <v>0.875</v>
      </c>
      <c r="C46119">
        <v>5.32</v>
      </c>
      <c r="D46119">
        <v>98.710000000000008</v>
      </c>
    </row>
    <row r="46120" spans="1:4">
      <c r="A46120" s="29">
        <v>43969</v>
      </c>
      <c r="B46120" s="30">
        <v>0.88541666666666663</v>
      </c>
      <c r="C46120">
        <v>5.32</v>
      </c>
      <c r="D46120">
        <v>98.710000000000008</v>
      </c>
    </row>
    <row r="46121" spans="1:4">
      <c r="A46121" s="29">
        <v>43969</v>
      </c>
      <c r="B46121" s="30">
        <v>0.89583333333333337</v>
      </c>
      <c r="C46121">
        <v>5.33</v>
      </c>
      <c r="D46121">
        <v>98.7</v>
      </c>
    </row>
    <row r="46122" spans="1:4">
      <c r="A46122" s="29">
        <v>43969</v>
      </c>
      <c r="B46122" s="30">
        <v>0.90625</v>
      </c>
      <c r="C46122">
        <v>5.09</v>
      </c>
      <c r="D46122">
        <v>98.94</v>
      </c>
    </row>
    <row r="46123" spans="1:4">
      <c r="A46123" s="29">
        <v>43969</v>
      </c>
      <c r="B46123" s="30">
        <v>0.91666666666666663</v>
      </c>
      <c r="C46123">
        <v>4.9000000000000004</v>
      </c>
      <c r="D46123">
        <v>99.13</v>
      </c>
    </row>
    <row r="46124" spans="1:4">
      <c r="A46124" s="29">
        <v>43969</v>
      </c>
      <c r="B46124" s="30">
        <v>0.92708333333333337</v>
      </c>
      <c r="C46124">
        <v>4.8099999999999996</v>
      </c>
      <c r="D46124">
        <v>99.22</v>
      </c>
    </row>
    <row r="46125" spans="1:4">
      <c r="A46125" s="29">
        <v>43969</v>
      </c>
      <c r="B46125" s="30">
        <v>0.9375</v>
      </c>
      <c r="C46125">
        <v>4.76</v>
      </c>
      <c r="D46125">
        <v>99.27</v>
      </c>
    </row>
    <row r="46126" spans="1:4">
      <c r="A46126" s="29">
        <v>43969</v>
      </c>
      <c r="B46126" s="30">
        <v>0.94791666666666663</v>
      </c>
      <c r="C46126">
        <v>4.74</v>
      </c>
      <c r="D46126">
        <v>99.29</v>
      </c>
    </row>
    <row r="46127" spans="1:4">
      <c r="A46127" s="29">
        <v>43969</v>
      </c>
      <c r="B46127" s="30">
        <v>0.95833333333333337</v>
      </c>
      <c r="C46127">
        <v>11.63</v>
      </c>
      <c r="D46127">
        <v>92.4</v>
      </c>
    </row>
    <row r="46128" spans="1:4">
      <c r="A46128" s="29">
        <v>43969</v>
      </c>
      <c r="B46128" s="30">
        <v>0.96875</v>
      </c>
      <c r="C46128">
        <v>15.96</v>
      </c>
      <c r="D46128">
        <v>88.07</v>
      </c>
    </row>
    <row r="46129" spans="1:4">
      <c r="A46129" s="29">
        <v>43969</v>
      </c>
      <c r="B46129" s="30">
        <v>0.97916666666666663</v>
      </c>
      <c r="C46129">
        <v>15.97</v>
      </c>
      <c r="D46129">
        <v>88.06</v>
      </c>
    </row>
    <row r="46130" spans="1:4">
      <c r="A46130" s="29">
        <v>43969</v>
      </c>
      <c r="B46130" s="30">
        <v>0.98958333333333337</v>
      </c>
      <c r="C46130">
        <v>15.99</v>
      </c>
      <c r="D46130">
        <v>88.04</v>
      </c>
    </row>
    <row r="46131" spans="1:4">
      <c r="A46131" s="29">
        <v>43970</v>
      </c>
      <c r="B46131" s="30">
        <v>0</v>
      </c>
      <c r="C46131">
        <v>15.97</v>
      </c>
      <c r="D46131">
        <v>88.06</v>
      </c>
    </row>
    <row r="46132" spans="1:4">
      <c r="A46132" s="29">
        <v>43970</v>
      </c>
      <c r="B46132" s="30">
        <v>1.0416666666666666E-2</v>
      </c>
      <c r="C46132">
        <v>7.6</v>
      </c>
      <c r="D46132">
        <v>96.43</v>
      </c>
    </row>
    <row r="46133" spans="1:4">
      <c r="A46133" s="29">
        <v>43970</v>
      </c>
      <c r="B46133" s="30">
        <v>2.0833333333333332E-2</v>
      </c>
      <c r="C46133">
        <v>4.8600000000000003</v>
      </c>
      <c r="D46133">
        <v>99.17</v>
      </c>
    </row>
    <row r="46134" spans="1:4">
      <c r="A46134" s="29">
        <v>43970</v>
      </c>
      <c r="B46134" s="30">
        <v>3.125E-2</v>
      </c>
      <c r="C46134">
        <v>4.75</v>
      </c>
      <c r="D46134">
        <v>99.28</v>
      </c>
    </row>
    <row r="46135" spans="1:4">
      <c r="A46135" s="29">
        <v>43970</v>
      </c>
      <c r="B46135" s="30">
        <v>4.1666666666666664E-2</v>
      </c>
      <c r="C46135">
        <v>4.7</v>
      </c>
      <c r="D46135">
        <v>99.33</v>
      </c>
    </row>
    <row r="46136" spans="1:4">
      <c r="A46136" s="29">
        <v>43970</v>
      </c>
      <c r="B46136" s="30">
        <v>5.2083333333333336E-2</v>
      </c>
      <c r="C46136">
        <v>4.66</v>
      </c>
      <c r="D46136">
        <v>99.37</v>
      </c>
    </row>
    <row r="46137" spans="1:4">
      <c r="A46137" s="29">
        <v>43970</v>
      </c>
      <c r="B46137" s="30">
        <v>6.25E-2</v>
      </c>
      <c r="C46137">
        <v>4.6399999999999997</v>
      </c>
      <c r="D46137">
        <v>99.39</v>
      </c>
    </row>
    <row r="46138" spans="1:4">
      <c r="A46138" s="29">
        <v>43970</v>
      </c>
      <c r="B46138" s="30">
        <v>7.2916666666666671E-2</v>
      </c>
      <c r="C46138">
        <v>4.62</v>
      </c>
      <c r="D46138">
        <v>99.41</v>
      </c>
    </row>
    <row r="46139" spans="1:4">
      <c r="A46139" s="29">
        <v>43970</v>
      </c>
      <c r="B46139" s="30">
        <v>8.3333333333333329E-2</v>
      </c>
      <c r="C46139">
        <v>4.59</v>
      </c>
      <c r="D46139">
        <v>99.44</v>
      </c>
    </row>
    <row r="46140" spans="1:4">
      <c r="A46140" s="29">
        <v>43970</v>
      </c>
      <c r="B46140" s="30">
        <v>9.375E-2</v>
      </c>
      <c r="C46140">
        <v>4.58</v>
      </c>
      <c r="D46140">
        <v>99.45</v>
      </c>
    </row>
    <row r="46141" spans="1:4">
      <c r="A46141" s="29">
        <v>43970</v>
      </c>
      <c r="B46141" s="30">
        <v>0.10416666666666667</v>
      </c>
      <c r="C46141">
        <v>4.58</v>
      </c>
      <c r="D46141">
        <v>99.45</v>
      </c>
    </row>
    <row r="46142" spans="1:4">
      <c r="A46142" s="29">
        <v>43970</v>
      </c>
      <c r="B46142" s="30">
        <v>0.11458333333333333</v>
      </c>
      <c r="C46142">
        <v>4.5599999999999996</v>
      </c>
      <c r="D46142">
        <v>99.47</v>
      </c>
    </row>
    <row r="46143" spans="1:4">
      <c r="A46143" s="29">
        <v>43970</v>
      </c>
      <c r="B46143" s="30">
        <v>0.125</v>
      </c>
      <c r="C46143">
        <v>15.32</v>
      </c>
      <c r="D46143">
        <v>88.710000000000008</v>
      </c>
    </row>
    <row r="46144" spans="1:4">
      <c r="A46144" s="29">
        <v>43970</v>
      </c>
      <c r="B46144" s="30">
        <v>0.13541666666666666</v>
      </c>
      <c r="C46144">
        <v>19.07</v>
      </c>
      <c r="D46144">
        <v>84.960000000000008</v>
      </c>
    </row>
    <row r="46145" spans="1:4">
      <c r="A46145" s="29">
        <v>43970</v>
      </c>
      <c r="B46145" s="30">
        <v>0.14583333333333334</v>
      </c>
      <c r="C46145">
        <v>19.239999999999998</v>
      </c>
      <c r="D46145">
        <v>84.79</v>
      </c>
    </row>
    <row r="46146" spans="1:4">
      <c r="A46146" s="29">
        <v>43970</v>
      </c>
      <c r="B46146" s="30">
        <v>0.15625</v>
      </c>
      <c r="C46146">
        <v>12.05</v>
      </c>
      <c r="D46146">
        <v>91.98</v>
      </c>
    </row>
    <row r="46147" spans="1:4">
      <c r="A46147" s="29">
        <v>43970</v>
      </c>
      <c r="B46147" s="30">
        <v>0.16666666666666666</v>
      </c>
      <c r="C46147">
        <v>4.92</v>
      </c>
      <c r="D46147">
        <v>99.11</v>
      </c>
    </row>
    <row r="46148" spans="1:4">
      <c r="A46148" s="29">
        <v>43970</v>
      </c>
      <c r="B46148" s="30">
        <v>0.17708333333333334</v>
      </c>
      <c r="C46148">
        <v>4.71</v>
      </c>
      <c r="D46148">
        <v>99.320000000000007</v>
      </c>
    </row>
    <row r="46149" spans="1:4">
      <c r="A46149" s="29">
        <v>43970</v>
      </c>
      <c r="B46149" s="30">
        <v>0.1875</v>
      </c>
      <c r="C46149">
        <v>4.6500000000000004</v>
      </c>
      <c r="D46149">
        <v>99.38</v>
      </c>
    </row>
    <row r="46150" spans="1:4">
      <c r="A46150" s="29">
        <v>43970</v>
      </c>
      <c r="B46150" s="30">
        <v>0.19791666666666666</v>
      </c>
      <c r="C46150">
        <v>4.62</v>
      </c>
      <c r="D46150">
        <v>99.41</v>
      </c>
    </row>
    <row r="46151" spans="1:4">
      <c r="A46151" s="29">
        <v>43970</v>
      </c>
      <c r="B46151" s="30">
        <v>0.20833333333333334</v>
      </c>
      <c r="C46151">
        <v>4.58</v>
      </c>
      <c r="D46151">
        <v>99.45</v>
      </c>
    </row>
    <row r="46152" spans="1:4">
      <c r="A46152" s="29">
        <v>43970</v>
      </c>
      <c r="B46152" s="30">
        <v>0.21875</v>
      </c>
      <c r="C46152">
        <v>4.58</v>
      </c>
      <c r="D46152">
        <v>99.45</v>
      </c>
    </row>
    <row r="46153" spans="1:4">
      <c r="A46153" s="29">
        <v>43970</v>
      </c>
      <c r="B46153" s="30">
        <v>0.22916666666666666</v>
      </c>
      <c r="C46153">
        <v>4.83</v>
      </c>
      <c r="D46153">
        <v>99.2</v>
      </c>
    </row>
    <row r="46154" spans="1:4">
      <c r="A46154" s="29">
        <v>43970</v>
      </c>
      <c r="B46154" s="30">
        <v>0.23958333333333334</v>
      </c>
      <c r="C46154">
        <v>4.99</v>
      </c>
      <c r="D46154">
        <v>99.04</v>
      </c>
    </row>
    <row r="46155" spans="1:4">
      <c r="A46155" s="29">
        <v>43970</v>
      </c>
      <c r="B46155" s="30">
        <v>0.25</v>
      </c>
      <c r="C46155">
        <v>5.05</v>
      </c>
      <c r="D46155">
        <v>98.98</v>
      </c>
    </row>
    <row r="46156" spans="1:4">
      <c r="A46156" s="29">
        <v>43970</v>
      </c>
      <c r="B46156" s="30">
        <v>0.26041666666666669</v>
      </c>
      <c r="C46156">
        <v>5.09</v>
      </c>
      <c r="D46156">
        <v>98.94</v>
      </c>
    </row>
    <row r="46157" spans="1:4">
      <c r="A46157" s="29">
        <v>43970</v>
      </c>
      <c r="B46157" s="30">
        <v>0.27083333333333331</v>
      </c>
      <c r="C46157">
        <v>5.12</v>
      </c>
      <c r="D46157">
        <v>98.91</v>
      </c>
    </row>
    <row r="46158" spans="1:4">
      <c r="A46158" s="29">
        <v>43970</v>
      </c>
      <c r="B46158" s="30">
        <v>0.28125</v>
      </c>
      <c r="C46158">
        <v>5.16</v>
      </c>
      <c r="D46158">
        <v>98.87</v>
      </c>
    </row>
    <row r="46159" spans="1:4">
      <c r="A46159" s="29">
        <v>43970</v>
      </c>
      <c r="B46159" s="30">
        <v>0.29166666666666669</v>
      </c>
      <c r="C46159">
        <v>5.17</v>
      </c>
      <c r="D46159">
        <v>98.86</v>
      </c>
    </row>
    <row r="46160" spans="1:4">
      <c r="A46160" s="29">
        <v>43970</v>
      </c>
      <c r="B46160" s="30">
        <v>0.30208333333333331</v>
      </c>
      <c r="C46160">
        <v>5.19</v>
      </c>
      <c r="D46160">
        <v>98.84</v>
      </c>
    </row>
    <row r="46161" spans="1:4">
      <c r="A46161" s="29">
        <v>43970</v>
      </c>
      <c r="B46161" s="30">
        <v>0.3125</v>
      </c>
      <c r="C46161">
        <v>5.21</v>
      </c>
      <c r="D46161">
        <v>98.820000000000007</v>
      </c>
    </row>
    <row r="46162" spans="1:4">
      <c r="A46162" s="29">
        <v>43970</v>
      </c>
      <c r="B46162" s="30">
        <v>0.32291666666666669</v>
      </c>
      <c r="C46162">
        <v>5.22</v>
      </c>
      <c r="D46162">
        <v>98.81</v>
      </c>
    </row>
    <row r="46163" spans="1:4">
      <c r="A46163" s="29">
        <v>43970</v>
      </c>
      <c r="B46163" s="30">
        <v>0.33333333333333331</v>
      </c>
      <c r="C46163">
        <v>5.23</v>
      </c>
      <c r="D46163">
        <v>98.8</v>
      </c>
    </row>
    <row r="46164" spans="1:4">
      <c r="A46164" s="29">
        <v>43970</v>
      </c>
      <c r="B46164" s="30">
        <v>0.34375</v>
      </c>
      <c r="C46164">
        <v>5.24</v>
      </c>
      <c r="D46164">
        <v>98.79</v>
      </c>
    </row>
    <row r="46165" spans="1:4">
      <c r="A46165" s="29">
        <v>43970</v>
      </c>
      <c r="B46165" s="30">
        <v>0.35416666666666669</v>
      </c>
      <c r="C46165">
        <v>5.18</v>
      </c>
      <c r="D46165">
        <v>98.85</v>
      </c>
    </row>
    <row r="46166" spans="1:4">
      <c r="A46166" s="29">
        <v>43970</v>
      </c>
      <c r="B46166" s="30">
        <v>0.36458333333333331</v>
      </c>
      <c r="C46166">
        <v>4.9000000000000004</v>
      </c>
      <c r="D46166">
        <v>99.13</v>
      </c>
    </row>
    <row r="46167" spans="1:4">
      <c r="A46167" s="29">
        <v>43970</v>
      </c>
      <c r="B46167" s="30">
        <v>0.375</v>
      </c>
      <c r="C46167">
        <v>4.8</v>
      </c>
      <c r="D46167">
        <v>99.23</v>
      </c>
    </row>
    <row r="46168" spans="1:4">
      <c r="A46168" s="29">
        <v>43970</v>
      </c>
      <c r="B46168" s="30">
        <v>0.38541666666666669</v>
      </c>
      <c r="C46168">
        <v>4.74</v>
      </c>
      <c r="D46168">
        <v>99.29</v>
      </c>
    </row>
    <row r="46169" spans="1:4">
      <c r="A46169" s="29">
        <v>43970</v>
      </c>
      <c r="B46169" s="30">
        <v>0.39583333333333331</v>
      </c>
      <c r="C46169">
        <v>4.79</v>
      </c>
      <c r="D46169">
        <v>99.24</v>
      </c>
    </row>
    <row r="46170" spans="1:4">
      <c r="A46170" s="29">
        <v>43970</v>
      </c>
      <c r="B46170" s="30">
        <v>0.40625</v>
      </c>
      <c r="C46170">
        <v>5.04</v>
      </c>
      <c r="D46170">
        <v>98.99</v>
      </c>
    </row>
    <row r="46171" spans="1:4">
      <c r="A46171" s="29">
        <v>43970</v>
      </c>
      <c r="B46171" s="30">
        <v>0.41666666666666669</v>
      </c>
      <c r="C46171">
        <v>5.12</v>
      </c>
      <c r="D46171">
        <v>98.91</v>
      </c>
    </row>
    <row r="46172" spans="1:4">
      <c r="A46172" s="29">
        <v>43970</v>
      </c>
      <c r="B46172" s="30">
        <v>0.42708333333333331</v>
      </c>
      <c r="C46172">
        <v>5.15</v>
      </c>
      <c r="D46172">
        <v>98.88</v>
      </c>
    </row>
    <row r="46173" spans="1:4">
      <c r="A46173" s="29">
        <v>43970</v>
      </c>
      <c r="B46173" s="30">
        <v>0.4375</v>
      </c>
      <c r="C46173">
        <v>5.19</v>
      </c>
      <c r="D46173">
        <v>98.84</v>
      </c>
    </row>
    <row r="46174" spans="1:4">
      <c r="A46174" s="29">
        <v>43970</v>
      </c>
      <c r="B46174" s="30">
        <v>0.44791666666666669</v>
      </c>
      <c r="C46174">
        <v>5.21</v>
      </c>
      <c r="D46174">
        <v>98.820000000000007</v>
      </c>
    </row>
    <row r="46175" spans="1:4">
      <c r="A46175" s="29">
        <v>43970</v>
      </c>
      <c r="B46175" s="30">
        <v>0.45833333333333331</v>
      </c>
      <c r="C46175">
        <v>5.22</v>
      </c>
      <c r="D46175">
        <v>98.81</v>
      </c>
    </row>
    <row r="46176" spans="1:4">
      <c r="A46176" s="29">
        <v>43970</v>
      </c>
      <c r="B46176" s="30">
        <v>0.46875</v>
      </c>
      <c r="C46176">
        <v>5.24</v>
      </c>
      <c r="D46176">
        <v>98.79</v>
      </c>
    </row>
    <row r="46177" spans="1:4">
      <c r="A46177" s="29">
        <v>43970</v>
      </c>
      <c r="B46177" s="30">
        <v>0.47916666666666669</v>
      </c>
      <c r="C46177">
        <v>5.25</v>
      </c>
      <c r="D46177">
        <v>98.78</v>
      </c>
    </row>
    <row r="46178" spans="1:4">
      <c r="A46178" s="29">
        <v>43970</v>
      </c>
      <c r="B46178" s="30">
        <v>0.48958333333333331</v>
      </c>
      <c r="C46178">
        <v>5.26</v>
      </c>
      <c r="D46178">
        <v>98.77</v>
      </c>
    </row>
    <row r="46179" spans="1:4">
      <c r="A46179" s="29">
        <v>43970</v>
      </c>
      <c r="B46179" s="30">
        <v>0.5</v>
      </c>
      <c r="C46179">
        <v>5.26</v>
      </c>
      <c r="D46179">
        <v>98.77</v>
      </c>
    </row>
    <row r="46180" spans="1:4">
      <c r="A46180" s="29">
        <v>43970</v>
      </c>
      <c r="B46180" s="30">
        <v>0.51041666666666663</v>
      </c>
      <c r="C46180">
        <v>5.2</v>
      </c>
      <c r="D46180">
        <v>98.83</v>
      </c>
    </row>
    <row r="46181" spans="1:4">
      <c r="A46181" s="29">
        <v>43970</v>
      </c>
      <c r="B46181" s="30">
        <v>0.52083333333333337</v>
      </c>
      <c r="C46181">
        <v>4.92</v>
      </c>
      <c r="D46181">
        <v>99.11</v>
      </c>
    </row>
    <row r="46182" spans="1:4">
      <c r="A46182" s="29">
        <v>43970</v>
      </c>
      <c r="B46182" s="30">
        <v>0.53125</v>
      </c>
      <c r="C46182">
        <v>4.8</v>
      </c>
      <c r="D46182">
        <v>99.23</v>
      </c>
    </row>
    <row r="46183" spans="1:4">
      <c r="A46183" s="29">
        <v>43970</v>
      </c>
      <c r="B46183" s="30">
        <v>0.54166666666666663</v>
      </c>
      <c r="C46183">
        <v>4.76</v>
      </c>
      <c r="D46183">
        <v>99.27</v>
      </c>
    </row>
    <row r="46184" spans="1:4">
      <c r="A46184" s="29">
        <v>43970</v>
      </c>
      <c r="B46184" s="30">
        <v>0.55208333333333337</v>
      </c>
      <c r="C46184">
        <v>5.04</v>
      </c>
      <c r="D46184">
        <v>98.99</v>
      </c>
    </row>
    <row r="46185" spans="1:4">
      <c r="A46185" s="29">
        <v>43970</v>
      </c>
      <c r="B46185" s="30">
        <v>0.5625</v>
      </c>
      <c r="C46185">
        <v>5.13</v>
      </c>
      <c r="D46185">
        <v>98.9</v>
      </c>
    </row>
    <row r="46186" spans="1:4">
      <c r="A46186" s="29">
        <v>43970</v>
      </c>
      <c r="B46186" s="30">
        <v>0.57291666666666663</v>
      </c>
      <c r="C46186">
        <v>5.17</v>
      </c>
      <c r="D46186">
        <v>98.86</v>
      </c>
    </row>
    <row r="46187" spans="1:4">
      <c r="A46187" s="29">
        <v>43970</v>
      </c>
      <c r="B46187" s="30">
        <v>0.58333333333333337</v>
      </c>
      <c r="C46187">
        <v>5.2</v>
      </c>
      <c r="D46187">
        <v>98.83</v>
      </c>
    </row>
    <row r="46188" spans="1:4">
      <c r="A46188" s="29">
        <v>43970</v>
      </c>
      <c r="B46188" s="30">
        <v>0.59375</v>
      </c>
      <c r="C46188">
        <v>5.22</v>
      </c>
      <c r="D46188">
        <v>98.81</v>
      </c>
    </row>
    <row r="46189" spans="1:4">
      <c r="A46189" s="29">
        <v>43970</v>
      </c>
      <c r="B46189" s="30">
        <v>0.60416666666666663</v>
      </c>
      <c r="C46189">
        <v>5.23</v>
      </c>
      <c r="D46189">
        <v>98.8</v>
      </c>
    </row>
    <row r="46190" spans="1:4">
      <c r="A46190" s="29">
        <v>43970</v>
      </c>
      <c r="B46190" s="30">
        <v>0.61458333333333337</v>
      </c>
      <c r="C46190">
        <v>5.13</v>
      </c>
      <c r="D46190">
        <v>98.9</v>
      </c>
    </row>
    <row r="46191" spans="1:4">
      <c r="A46191" s="29">
        <v>43970</v>
      </c>
      <c r="B46191" s="30">
        <v>0.625</v>
      </c>
      <c r="C46191">
        <v>4.87</v>
      </c>
      <c r="D46191">
        <v>99.16</v>
      </c>
    </row>
    <row r="46192" spans="1:4">
      <c r="A46192" s="29">
        <v>43970</v>
      </c>
      <c r="B46192" s="30">
        <v>0.63541666666666663</v>
      </c>
      <c r="C46192">
        <v>4.78</v>
      </c>
      <c r="D46192">
        <v>99.25</v>
      </c>
    </row>
    <row r="46193" spans="1:4">
      <c r="A46193" s="29">
        <v>43970</v>
      </c>
      <c r="B46193" s="30">
        <v>0.64583333333333337</v>
      </c>
      <c r="C46193">
        <v>4.72</v>
      </c>
      <c r="D46193">
        <v>99.31</v>
      </c>
    </row>
    <row r="46194" spans="1:4">
      <c r="A46194" s="29">
        <v>43970</v>
      </c>
      <c r="B46194" s="30">
        <v>0.65625</v>
      </c>
      <c r="C46194">
        <v>12.4</v>
      </c>
      <c r="D46194">
        <v>91.63</v>
      </c>
    </row>
    <row r="46195" spans="1:4">
      <c r="A46195" s="29">
        <v>43970</v>
      </c>
      <c r="B46195" s="30">
        <v>0.66666666666666663</v>
      </c>
      <c r="C46195">
        <v>19.13</v>
      </c>
      <c r="D46195">
        <v>84.9</v>
      </c>
    </row>
    <row r="46196" spans="1:4">
      <c r="A46196" s="29">
        <v>43970</v>
      </c>
      <c r="B46196" s="30">
        <v>0.67708333333333337</v>
      </c>
      <c r="C46196">
        <v>19.329999999999998</v>
      </c>
      <c r="D46196">
        <v>84.7</v>
      </c>
    </row>
    <row r="46197" spans="1:4">
      <c r="A46197" s="29">
        <v>43970</v>
      </c>
      <c r="B46197" s="30">
        <v>0.6875</v>
      </c>
      <c r="C46197">
        <v>19.36</v>
      </c>
      <c r="D46197">
        <v>84.67</v>
      </c>
    </row>
    <row r="46198" spans="1:4">
      <c r="A46198" s="29">
        <v>43970</v>
      </c>
      <c r="B46198" s="30">
        <v>0.69791666666666663</v>
      </c>
      <c r="C46198">
        <v>12.08</v>
      </c>
      <c r="D46198">
        <v>91.95</v>
      </c>
    </row>
    <row r="46199" spans="1:4">
      <c r="A46199" s="29">
        <v>43970</v>
      </c>
      <c r="B46199" s="30">
        <v>0.70833333333333337</v>
      </c>
      <c r="C46199">
        <v>5.29</v>
      </c>
      <c r="D46199">
        <v>98.74</v>
      </c>
    </row>
    <row r="46200" spans="1:4">
      <c r="A46200" s="29">
        <v>43970</v>
      </c>
      <c r="B46200" s="30">
        <v>0.71875</v>
      </c>
      <c r="C46200">
        <v>5.24</v>
      </c>
      <c r="D46200">
        <v>98.79</v>
      </c>
    </row>
    <row r="46201" spans="1:4">
      <c r="A46201" s="29">
        <v>43970</v>
      </c>
      <c r="B46201" s="30">
        <v>0.72916666666666663</v>
      </c>
      <c r="C46201">
        <v>5.25</v>
      </c>
      <c r="D46201">
        <v>98.78</v>
      </c>
    </row>
    <row r="46202" spans="1:4">
      <c r="A46202" s="29">
        <v>43970</v>
      </c>
      <c r="B46202" s="30">
        <v>0.73958333333333337</v>
      </c>
      <c r="C46202">
        <v>5.26</v>
      </c>
      <c r="D46202">
        <v>98.77</v>
      </c>
    </row>
    <row r="46203" spans="1:4">
      <c r="A46203" s="29">
        <v>43970</v>
      </c>
      <c r="B46203" s="30">
        <v>0.75</v>
      </c>
      <c r="C46203">
        <v>5.26</v>
      </c>
      <c r="D46203">
        <v>98.77</v>
      </c>
    </row>
    <row r="46204" spans="1:4">
      <c r="A46204" s="29">
        <v>43970</v>
      </c>
      <c r="B46204" s="30">
        <v>0.76041666666666663</v>
      </c>
      <c r="C46204">
        <v>5.27</v>
      </c>
      <c r="D46204">
        <v>98.76</v>
      </c>
    </row>
    <row r="46205" spans="1:4">
      <c r="A46205" s="29">
        <v>43970</v>
      </c>
      <c r="B46205" s="30">
        <v>0.77083333333333337</v>
      </c>
      <c r="C46205">
        <v>5.28</v>
      </c>
      <c r="D46205">
        <v>98.75</v>
      </c>
    </row>
    <row r="46206" spans="1:4">
      <c r="A46206" s="29">
        <v>43970</v>
      </c>
      <c r="B46206" s="30">
        <v>0.78125</v>
      </c>
      <c r="C46206">
        <v>5.27</v>
      </c>
      <c r="D46206">
        <v>98.76</v>
      </c>
    </row>
    <row r="46207" spans="1:4">
      <c r="A46207" s="29">
        <v>43970</v>
      </c>
      <c r="B46207" s="30">
        <v>0.79166666666666663</v>
      </c>
      <c r="C46207">
        <v>5.28</v>
      </c>
      <c r="D46207">
        <v>98.75</v>
      </c>
    </row>
    <row r="46208" spans="1:4">
      <c r="A46208" s="29">
        <v>43970</v>
      </c>
      <c r="B46208" s="30">
        <v>0.80208333333333337</v>
      </c>
      <c r="C46208">
        <v>5.29</v>
      </c>
      <c r="D46208">
        <v>98.74</v>
      </c>
    </row>
    <row r="46209" spans="1:4">
      <c r="A46209" s="29">
        <v>43970</v>
      </c>
      <c r="B46209" s="30">
        <v>0.8125</v>
      </c>
      <c r="C46209">
        <v>5.29</v>
      </c>
      <c r="D46209">
        <v>98.74</v>
      </c>
    </row>
    <row r="46210" spans="1:4">
      <c r="A46210" s="29">
        <v>43970</v>
      </c>
      <c r="B46210" s="30">
        <v>0.82291666666666663</v>
      </c>
      <c r="C46210">
        <v>5.3</v>
      </c>
      <c r="D46210">
        <v>98.73</v>
      </c>
    </row>
    <row r="46211" spans="1:4">
      <c r="A46211" s="29">
        <v>43970</v>
      </c>
      <c r="B46211" s="30">
        <v>0.83333333333333337</v>
      </c>
      <c r="C46211">
        <v>5.29</v>
      </c>
      <c r="D46211">
        <v>98.74</v>
      </c>
    </row>
    <row r="46212" spans="1:4">
      <c r="A46212" s="29">
        <v>43970</v>
      </c>
      <c r="B46212" s="30">
        <v>0.84375</v>
      </c>
      <c r="C46212">
        <v>5.29</v>
      </c>
      <c r="D46212">
        <v>98.74</v>
      </c>
    </row>
    <row r="46213" spans="1:4">
      <c r="A46213" s="29">
        <v>43970</v>
      </c>
      <c r="B46213" s="30">
        <v>0.85416666666666663</v>
      </c>
      <c r="C46213">
        <v>5.3</v>
      </c>
      <c r="D46213">
        <v>98.73</v>
      </c>
    </row>
    <row r="46214" spans="1:4">
      <c r="A46214" s="29">
        <v>43970</v>
      </c>
      <c r="B46214" s="30">
        <v>0.86458333333333337</v>
      </c>
      <c r="C46214">
        <v>5.3</v>
      </c>
      <c r="D46214">
        <v>98.73</v>
      </c>
    </row>
    <row r="46215" spans="1:4">
      <c r="A46215" s="29">
        <v>43970</v>
      </c>
      <c r="B46215" s="30">
        <v>0.875</v>
      </c>
      <c r="C46215">
        <v>5.3</v>
      </c>
      <c r="D46215">
        <v>98.73</v>
      </c>
    </row>
    <row r="46216" spans="1:4">
      <c r="A46216" s="29">
        <v>43970</v>
      </c>
      <c r="B46216" s="30">
        <v>0.88541666666666663</v>
      </c>
      <c r="C46216">
        <v>5.07</v>
      </c>
      <c r="D46216">
        <v>98.960000000000008</v>
      </c>
    </row>
    <row r="46217" spans="1:4">
      <c r="A46217" s="29">
        <v>43970</v>
      </c>
      <c r="B46217" s="30">
        <v>0.89583333333333337</v>
      </c>
      <c r="C46217">
        <v>4.8899999999999997</v>
      </c>
      <c r="D46217">
        <v>99.14</v>
      </c>
    </row>
    <row r="46218" spans="1:4">
      <c r="A46218" s="29">
        <v>43970</v>
      </c>
      <c r="B46218" s="30">
        <v>0.90625</v>
      </c>
      <c r="C46218">
        <v>4.8</v>
      </c>
      <c r="D46218">
        <v>99.23</v>
      </c>
    </row>
    <row r="46219" spans="1:4">
      <c r="A46219" s="29">
        <v>43970</v>
      </c>
      <c r="B46219" s="30">
        <v>0.91666666666666663</v>
      </c>
      <c r="C46219">
        <v>4.75</v>
      </c>
      <c r="D46219">
        <v>99.28</v>
      </c>
    </row>
    <row r="46220" spans="1:4">
      <c r="A46220" s="29">
        <v>43970</v>
      </c>
      <c r="B46220" s="30">
        <v>0.92708333333333337</v>
      </c>
      <c r="C46220">
        <v>4.71</v>
      </c>
      <c r="D46220">
        <v>99.320000000000007</v>
      </c>
    </row>
    <row r="46221" spans="1:4">
      <c r="A46221" s="29">
        <v>43970</v>
      </c>
      <c r="B46221" s="30">
        <v>0.9375</v>
      </c>
      <c r="C46221">
        <v>4.93</v>
      </c>
      <c r="D46221">
        <v>99.1</v>
      </c>
    </row>
    <row r="46222" spans="1:4">
      <c r="A46222" s="29">
        <v>43970</v>
      </c>
      <c r="B46222" s="30">
        <v>0.94791666666666663</v>
      </c>
      <c r="C46222">
        <v>12.6</v>
      </c>
      <c r="D46222">
        <v>91.43</v>
      </c>
    </row>
    <row r="46223" spans="1:4">
      <c r="A46223" s="29">
        <v>43970</v>
      </c>
      <c r="B46223" s="30">
        <v>0.95833333333333337</v>
      </c>
      <c r="C46223">
        <v>19.16</v>
      </c>
      <c r="D46223">
        <v>84.87</v>
      </c>
    </row>
    <row r="46224" spans="1:4">
      <c r="A46224" s="29">
        <v>43970</v>
      </c>
      <c r="B46224" s="30">
        <v>0.96875</v>
      </c>
      <c r="C46224">
        <v>19.36</v>
      </c>
      <c r="D46224">
        <v>84.67</v>
      </c>
    </row>
    <row r="46225" spans="1:4">
      <c r="A46225" s="29">
        <v>43970</v>
      </c>
      <c r="B46225" s="30">
        <v>0.97916666666666663</v>
      </c>
      <c r="C46225">
        <v>5.46</v>
      </c>
      <c r="D46225">
        <v>98.570000000000007</v>
      </c>
    </row>
    <row r="46226" spans="1:4">
      <c r="A46226" s="29">
        <v>43970</v>
      </c>
      <c r="B46226" s="30">
        <v>0.98958333333333337</v>
      </c>
      <c r="C46226">
        <v>4.83</v>
      </c>
      <c r="D46226">
        <v>99.2</v>
      </c>
    </row>
    <row r="46227" spans="1:4">
      <c r="A46227" s="29">
        <v>43971</v>
      </c>
      <c r="B46227" s="30">
        <v>0</v>
      </c>
      <c r="C46227">
        <v>4.74</v>
      </c>
      <c r="D46227">
        <v>99.29</v>
      </c>
    </row>
    <row r="46228" spans="1:4">
      <c r="A46228" s="29">
        <v>43971</v>
      </c>
      <c r="B46228" s="30">
        <v>1.0416666666666666E-2</v>
      </c>
      <c r="C46228">
        <v>4.6900000000000004</v>
      </c>
      <c r="D46228">
        <v>99.34</v>
      </c>
    </row>
    <row r="46229" spans="1:4">
      <c r="A46229" s="29">
        <v>43971</v>
      </c>
      <c r="B46229" s="30">
        <v>2.0833333333333332E-2</v>
      </c>
      <c r="C46229">
        <v>4.66</v>
      </c>
      <c r="D46229">
        <v>99.37</v>
      </c>
    </row>
    <row r="46230" spans="1:4">
      <c r="A46230" s="29">
        <v>43971</v>
      </c>
      <c r="B46230" s="30">
        <v>3.125E-2</v>
      </c>
      <c r="C46230">
        <v>4.6399999999999997</v>
      </c>
      <c r="D46230">
        <v>99.39</v>
      </c>
    </row>
    <row r="46231" spans="1:4">
      <c r="A46231" s="29">
        <v>43971</v>
      </c>
      <c r="B46231" s="30">
        <v>4.1666666666666664E-2</v>
      </c>
      <c r="C46231">
        <v>4.6100000000000003</v>
      </c>
      <c r="D46231">
        <v>99.42</v>
      </c>
    </row>
    <row r="46232" spans="1:4">
      <c r="A46232" s="29">
        <v>43971</v>
      </c>
      <c r="B46232" s="30">
        <v>5.2083333333333336E-2</v>
      </c>
      <c r="C46232">
        <v>4.5999999999999996</v>
      </c>
      <c r="D46232">
        <v>99.43</v>
      </c>
    </row>
    <row r="46233" spans="1:4">
      <c r="A46233" s="29">
        <v>43971</v>
      </c>
      <c r="B46233" s="30">
        <v>6.25E-2</v>
      </c>
      <c r="C46233">
        <v>4.59</v>
      </c>
      <c r="D46233">
        <v>99.44</v>
      </c>
    </row>
    <row r="46234" spans="1:4">
      <c r="A46234" s="29">
        <v>43971</v>
      </c>
      <c r="B46234" s="30">
        <v>7.2916666666666671E-2</v>
      </c>
      <c r="C46234">
        <v>12.1</v>
      </c>
      <c r="D46234">
        <v>91.93</v>
      </c>
    </row>
    <row r="46235" spans="1:4">
      <c r="A46235" s="29">
        <v>43971</v>
      </c>
      <c r="B46235" s="30">
        <v>8.3333333333333329E-2</v>
      </c>
      <c r="C46235">
        <v>15.99</v>
      </c>
      <c r="D46235">
        <v>88.04</v>
      </c>
    </row>
    <row r="46236" spans="1:4">
      <c r="A46236" s="29">
        <v>43971</v>
      </c>
      <c r="B46236" s="30">
        <v>9.375E-2</v>
      </c>
      <c r="C46236">
        <v>16.02</v>
      </c>
      <c r="D46236">
        <v>88.01</v>
      </c>
    </row>
    <row r="46237" spans="1:4">
      <c r="A46237" s="29">
        <v>43971</v>
      </c>
      <c r="B46237" s="30">
        <v>0.10416666666666667</v>
      </c>
      <c r="C46237">
        <v>15.95</v>
      </c>
      <c r="D46237">
        <v>88.08</v>
      </c>
    </row>
    <row r="46238" spans="1:4">
      <c r="A46238" s="29">
        <v>43971</v>
      </c>
      <c r="B46238" s="30">
        <v>0.11458333333333333</v>
      </c>
      <c r="C46238">
        <v>15.96</v>
      </c>
      <c r="D46238">
        <v>88.07</v>
      </c>
    </row>
    <row r="46239" spans="1:4">
      <c r="A46239" s="29">
        <v>43971</v>
      </c>
      <c r="B46239" s="30">
        <v>0.125</v>
      </c>
      <c r="C46239">
        <v>8.31</v>
      </c>
      <c r="D46239">
        <v>95.72</v>
      </c>
    </row>
    <row r="46240" spans="1:4">
      <c r="A46240" s="29">
        <v>43971</v>
      </c>
      <c r="B46240" s="30">
        <v>0.13541666666666666</v>
      </c>
      <c r="C46240">
        <v>4.8099999999999996</v>
      </c>
      <c r="D46240">
        <v>99.22</v>
      </c>
    </row>
    <row r="46241" spans="1:4">
      <c r="A46241" s="29">
        <v>43971</v>
      </c>
      <c r="B46241" s="30">
        <v>0.14583333333333334</v>
      </c>
      <c r="C46241">
        <v>4.6900000000000004</v>
      </c>
      <c r="D46241">
        <v>99.34</v>
      </c>
    </row>
    <row r="46242" spans="1:4">
      <c r="A46242" s="29">
        <v>43971</v>
      </c>
      <c r="B46242" s="30">
        <v>0.15625</v>
      </c>
      <c r="C46242">
        <v>4.6399999999999997</v>
      </c>
      <c r="D46242">
        <v>99.39</v>
      </c>
    </row>
    <row r="46243" spans="1:4">
      <c r="A46243" s="29">
        <v>43971</v>
      </c>
      <c r="B46243" s="30">
        <v>0.16666666666666666</v>
      </c>
      <c r="C46243">
        <v>4.6100000000000003</v>
      </c>
      <c r="D46243">
        <v>99.42</v>
      </c>
    </row>
    <row r="46244" spans="1:4">
      <c r="A46244" s="29">
        <v>43971</v>
      </c>
      <c r="B46244" s="30">
        <v>0.17708333333333334</v>
      </c>
      <c r="C46244">
        <v>4.58</v>
      </c>
      <c r="D46244">
        <v>99.45</v>
      </c>
    </row>
    <row r="46245" spans="1:4">
      <c r="A46245" s="29">
        <v>43971</v>
      </c>
      <c r="B46245" s="30">
        <v>0.1875</v>
      </c>
      <c r="C46245">
        <v>4.57</v>
      </c>
      <c r="D46245">
        <v>99.460000000000008</v>
      </c>
    </row>
    <row r="46246" spans="1:4">
      <c r="A46246" s="29">
        <v>43971</v>
      </c>
      <c r="B46246" s="30">
        <v>0.19791666666666666</v>
      </c>
      <c r="C46246">
        <v>4.55</v>
      </c>
      <c r="D46246">
        <v>99.48</v>
      </c>
    </row>
    <row r="46247" spans="1:4">
      <c r="A46247" s="29">
        <v>43971</v>
      </c>
      <c r="B46247" s="30">
        <v>0.20833333333333334</v>
      </c>
      <c r="C46247">
        <v>4.6500000000000004</v>
      </c>
      <c r="D46247">
        <v>99.38</v>
      </c>
    </row>
    <row r="46248" spans="1:4">
      <c r="A46248" s="29">
        <v>43971</v>
      </c>
      <c r="B46248" s="30">
        <v>0.21875</v>
      </c>
      <c r="C46248">
        <v>4.92</v>
      </c>
      <c r="D46248">
        <v>99.11</v>
      </c>
    </row>
    <row r="46249" spans="1:4">
      <c r="A46249" s="29">
        <v>43971</v>
      </c>
      <c r="B46249" s="30">
        <v>0.22916666666666666</v>
      </c>
      <c r="C46249">
        <v>5.01</v>
      </c>
      <c r="D46249">
        <v>99.02</v>
      </c>
    </row>
    <row r="46250" spans="1:4">
      <c r="A46250" s="29">
        <v>43971</v>
      </c>
      <c r="B46250" s="30">
        <v>0.23958333333333334</v>
      </c>
      <c r="C46250">
        <v>5.0599999999999996</v>
      </c>
      <c r="D46250">
        <v>98.97</v>
      </c>
    </row>
    <row r="46251" spans="1:4">
      <c r="A46251" s="29">
        <v>43971</v>
      </c>
      <c r="B46251" s="30">
        <v>0.25</v>
      </c>
      <c r="C46251">
        <v>5.0999999999999996</v>
      </c>
      <c r="D46251">
        <v>98.93</v>
      </c>
    </row>
    <row r="46252" spans="1:4">
      <c r="A46252" s="29">
        <v>43971</v>
      </c>
      <c r="B46252" s="30">
        <v>0.26041666666666669</v>
      </c>
      <c r="C46252">
        <v>5.13</v>
      </c>
      <c r="D46252">
        <v>98.9</v>
      </c>
    </row>
    <row r="46253" spans="1:4">
      <c r="A46253" s="29">
        <v>43971</v>
      </c>
      <c r="B46253" s="30">
        <v>0.27083333333333331</v>
      </c>
      <c r="C46253">
        <v>5.15</v>
      </c>
      <c r="D46253">
        <v>98.88</v>
      </c>
    </row>
    <row r="46254" spans="1:4">
      <c r="A46254" s="29">
        <v>43971</v>
      </c>
      <c r="B46254" s="30">
        <v>0.28125</v>
      </c>
      <c r="C46254">
        <v>5.16</v>
      </c>
      <c r="D46254">
        <v>98.87</v>
      </c>
    </row>
    <row r="46255" spans="1:4">
      <c r="A46255" s="29">
        <v>43971</v>
      </c>
      <c r="B46255" s="30">
        <v>0.29166666666666669</v>
      </c>
      <c r="C46255">
        <v>5.18</v>
      </c>
      <c r="D46255">
        <v>98.85</v>
      </c>
    </row>
    <row r="46256" spans="1:4">
      <c r="A46256" s="29">
        <v>43971</v>
      </c>
      <c r="B46256" s="30">
        <v>0.30208333333333331</v>
      </c>
      <c r="C46256">
        <v>5.07</v>
      </c>
      <c r="D46256">
        <v>98.960000000000008</v>
      </c>
    </row>
    <row r="46257" spans="1:4">
      <c r="A46257" s="29">
        <v>43971</v>
      </c>
      <c r="B46257" s="30">
        <v>0.3125</v>
      </c>
      <c r="C46257">
        <v>4.84</v>
      </c>
      <c r="D46257">
        <v>99.19</v>
      </c>
    </row>
    <row r="46258" spans="1:4">
      <c r="A46258" s="29">
        <v>43971</v>
      </c>
      <c r="B46258" s="30">
        <v>0.32291666666666669</v>
      </c>
      <c r="C46258">
        <v>4.74</v>
      </c>
      <c r="D46258">
        <v>99.29</v>
      </c>
    </row>
    <row r="46259" spans="1:4">
      <c r="A46259" s="29">
        <v>43971</v>
      </c>
      <c r="B46259" s="30">
        <v>0.33333333333333331</v>
      </c>
      <c r="C46259">
        <v>4.92</v>
      </c>
      <c r="D46259">
        <v>99.11</v>
      </c>
    </row>
    <row r="46260" spans="1:4">
      <c r="A46260" s="29">
        <v>43971</v>
      </c>
      <c r="B46260" s="30">
        <v>0.34375</v>
      </c>
      <c r="C46260">
        <v>5.07</v>
      </c>
      <c r="D46260">
        <v>98.960000000000008</v>
      </c>
    </row>
    <row r="46261" spans="1:4">
      <c r="A46261" s="29">
        <v>43971</v>
      </c>
      <c r="B46261" s="30">
        <v>0.35416666666666669</v>
      </c>
      <c r="C46261">
        <v>5.14</v>
      </c>
      <c r="D46261">
        <v>98.89</v>
      </c>
    </row>
    <row r="46262" spans="1:4">
      <c r="A46262" s="29">
        <v>43971</v>
      </c>
      <c r="B46262" s="30">
        <v>0.36458333333333331</v>
      </c>
      <c r="C46262">
        <v>5.17</v>
      </c>
      <c r="D46262">
        <v>98.86</v>
      </c>
    </row>
    <row r="46263" spans="1:4">
      <c r="A46263" s="29">
        <v>43971</v>
      </c>
      <c r="B46263" s="30">
        <v>0.375</v>
      </c>
      <c r="C46263">
        <v>5.19</v>
      </c>
      <c r="D46263">
        <v>98.84</v>
      </c>
    </row>
    <row r="46264" spans="1:4">
      <c r="A46264" s="29">
        <v>43971</v>
      </c>
      <c r="B46264" s="30">
        <v>0.38541666666666669</v>
      </c>
      <c r="C46264">
        <v>5.22</v>
      </c>
      <c r="D46264">
        <v>98.81</v>
      </c>
    </row>
    <row r="46265" spans="1:4">
      <c r="A46265" s="29">
        <v>43971</v>
      </c>
      <c r="B46265" s="30">
        <v>0.39583333333333331</v>
      </c>
      <c r="C46265">
        <v>5.23</v>
      </c>
      <c r="D46265">
        <v>98.8</v>
      </c>
    </row>
    <row r="46266" spans="1:4">
      <c r="A46266" s="29">
        <v>43971</v>
      </c>
      <c r="B46266" s="30">
        <v>0.40625</v>
      </c>
      <c r="C46266">
        <v>5.24</v>
      </c>
      <c r="D46266">
        <v>98.79</v>
      </c>
    </row>
    <row r="46267" spans="1:4">
      <c r="A46267" s="29">
        <v>43971</v>
      </c>
      <c r="B46267" s="30">
        <v>0.41666666666666669</v>
      </c>
      <c r="C46267">
        <v>5.25</v>
      </c>
      <c r="D46267">
        <v>98.78</v>
      </c>
    </row>
    <row r="46268" spans="1:4">
      <c r="A46268" s="29">
        <v>43971</v>
      </c>
      <c r="B46268" s="30">
        <v>0.42708333333333331</v>
      </c>
      <c r="C46268">
        <v>5.26</v>
      </c>
      <c r="D46268">
        <v>98.77</v>
      </c>
    </row>
    <row r="46269" spans="1:4">
      <c r="A46269" s="29">
        <v>43971</v>
      </c>
      <c r="B46269" s="30">
        <v>0.4375</v>
      </c>
      <c r="C46269">
        <v>5.26</v>
      </c>
      <c r="D46269">
        <v>98.77</v>
      </c>
    </row>
    <row r="46270" spans="1:4">
      <c r="A46270" s="29">
        <v>43971</v>
      </c>
      <c r="B46270" s="30">
        <v>0.44791666666666669</v>
      </c>
      <c r="C46270">
        <v>5.0999999999999996</v>
      </c>
      <c r="D46270">
        <v>98.93</v>
      </c>
    </row>
    <row r="46271" spans="1:4">
      <c r="A46271" s="29">
        <v>43971</v>
      </c>
      <c r="B46271" s="30">
        <v>0.45833333333333331</v>
      </c>
      <c r="C46271">
        <v>4.87</v>
      </c>
      <c r="D46271">
        <v>99.16</v>
      </c>
    </row>
    <row r="46272" spans="1:4">
      <c r="A46272" s="29">
        <v>43971</v>
      </c>
      <c r="B46272" s="30">
        <v>0.46875</v>
      </c>
      <c r="C46272">
        <v>4.78</v>
      </c>
      <c r="D46272">
        <v>99.25</v>
      </c>
    </row>
    <row r="46273" spans="1:4">
      <c r="A46273" s="29">
        <v>43971</v>
      </c>
      <c r="B46273" s="30">
        <v>0.47916666666666669</v>
      </c>
      <c r="C46273">
        <v>4.93</v>
      </c>
      <c r="D46273">
        <v>99.1</v>
      </c>
    </row>
    <row r="46274" spans="1:4">
      <c r="A46274" s="29">
        <v>43971</v>
      </c>
      <c r="B46274" s="30">
        <v>0.48958333333333331</v>
      </c>
      <c r="C46274">
        <v>5.09</v>
      </c>
      <c r="D46274">
        <v>98.94</v>
      </c>
    </row>
    <row r="46275" spans="1:4">
      <c r="A46275" s="29">
        <v>43971</v>
      </c>
      <c r="B46275" s="30">
        <v>0.5</v>
      </c>
      <c r="C46275">
        <v>5.16</v>
      </c>
      <c r="D46275">
        <v>98.87</v>
      </c>
    </row>
    <row r="46276" spans="1:4">
      <c r="A46276" s="29">
        <v>43971</v>
      </c>
      <c r="B46276" s="30">
        <v>0.51041666666666663</v>
      </c>
      <c r="C46276">
        <v>5.19</v>
      </c>
      <c r="D46276">
        <v>98.84</v>
      </c>
    </row>
    <row r="46277" spans="1:4">
      <c r="A46277" s="29">
        <v>43971</v>
      </c>
      <c r="B46277" s="30">
        <v>0.52083333333333337</v>
      </c>
      <c r="C46277">
        <v>5.22</v>
      </c>
      <c r="D46277">
        <v>98.81</v>
      </c>
    </row>
    <row r="46278" spans="1:4">
      <c r="A46278" s="29">
        <v>43971</v>
      </c>
      <c r="B46278" s="30">
        <v>0.53125</v>
      </c>
      <c r="C46278">
        <v>5.23</v>
      </c>
      <c r="D46278">
        <v>98.8</v>
      </c>
    </row>
    <row r="46279" spans="1:4">
      <c r="A46279" s="29">
        <v>43971</v>
      </c>
      <c r="B46279" s="30">
        <v>0.54166666666666663</v>
      </c>
      <c r="C46279">
        <v>5.23</v>
      </c>
      <c r="D46279">
        <v>98.8</v>
      </c>
    </row>
    <row r="46280" spans="1:4">
      <c r="A46280" s="29">
        <v>43971</v>
      </c>
      <c r="B46280" s="30">
        <v>0.55208333333333337</v>
      </c>
      <c r="C46280">
        <v>5.25</v>
      </c>
      <c r="D46280">
        <v>98.78</v>
      </c>
    </row>
    <row r="46281" spans="1:4">
      <c r="A46281" s="29">
        <v>43971</v>
      </c>
      <c r="B46281" s="30">
        <v>0.5625</v>
      </c>
      <c r="C46281">
        <v>5.26</v>
      </c>
      <c r="D46281">
        <v>98.77</v>
      </c>
    </row>
    <row r="46282" spans="1:4">
      <c r="A46282" s="29">
        <v>43971</v>
      </c>
      <c r="B46282" s="30">
        <v>0.57291666666666663</v>
      </c>
      <c r="C46282">
        <v>5.26</v>
      </c>
      <c r="D46282">
        <v>98.77</v>
      </c>
    </row>
    <row r="46283" spans="1:4">
      <c r="A46283" s="29">
        <v>43971</v>
      </c>
      <c r="B46283" s="30">
        <v>0.58333333333333337</v>
      </c>
      <c r="C46283">
        <v>5.26</v>
      </c>
      <c r="D46283">
        <v>98.77</v>
      </c>
    </row>
    <row r="46284" spans="1:4">
      <c r="A46284" s="29">
        <v>43971</v>
      </c>
      <c r="B46284" s="30">
        <v>0.59375</v>
      </c>
      <c r="C46284">
        <v>5.25</v>
      </c>
      <c r="D46284">
        <v>98.78</v>
      </c>
    </row>
    <row r="46285" spans="1:4">
      <c r="A46285" s="29">
        <v>43971</v>
      </c>
      <c r="B46285" s="30">
        <v>0.60416666666666663</v>
      </c>
      <c r="C46285">
        <v>4.95</v>
      </c>
      <c r="D46285">
        <v>99.08</v>
      </c>
    </row>
    <row r="46286" spans="1:4">
      <c r="A46286" s="29">
        <v>43971</v>
      </c>
      <c r="B46286" s="30">
        <v>0.61458333333333337</v>
      </c>
      <c r="C46286">
        <v>4.82</v>
      </c>
      <c r="D46286">
        <v>99.210000000000008</v>
      </c>
    </row>
    <row r="46287" spans="1:4">
      <c r="A46287" s="29">
        <v>43971</v>
      </c>
      <c r="B46287" s="30">
        <v>0.625</v>
      </c>
      <c r="C46287">
        <v>4.75</v>
      </c>
      <c r="D46287">
        <v>99.28</v>
      </c>
    </row>
    <row r="46288" spans="1:4">
      <c r="A46288" s="29">
        <v>43971</v>
      </c>
      <c r="B46288" s="30">
        <v>0.63541666666666663</v>
      </c>
      <c r="C46288">
        <v>4.8499999999999996</v>
      </c>
      <c r="D46288">
        <v>99.18</v>
      </c>
    </row>
    <row r="46289" spans="1:4">
      <c r="A46289" s="29">
        <v>43971</v>
      </c>
      <c r="B46289" s="30">
        <v>0.64583333333333337</v>
      </c>
      <c r="C46289">
        <v>5.05</v>
      </c>
      <c r="D46289">
        <v>98.98</v>
      </c>
    </row>
    <row r="46290" spans="1:4">
      <c r="A46290" s="29">
        <v>43971</v>
      </c>
      <c r="B46290" s="30">
        <v>0.65625</v>
      </c>
      <c r="C46290">
        <v>12.05</v>
      </c>
      <c r="D46290">
        <v>91.98</v>
      </c>
    </row>
    <row r="46291" spans="1:4">
      <c r="A46291" s="29">
        <v>43971</v>
      </c>
      <c r="B46291" s="30">
        <v>0.66666666666666663</v>
      </c>
      <c r="C46291">
        <v>16.170000000000002</v>
      </c>
      <c r="D46291">
        <v>87.86</v>
      </c>
    </row>
    <row r="46292" spans="1:4">
      <c r="A46292" s="29">
        <v>43971</v>
      </c>
      <c r="B46292" s="30">
        <v>0.67708333333333337</v>
      </c>
      <c r="C46292">
        <v>16.170000000000002</v>
      </c>
      <c r="D46292">
        <v>87.86</v>
      </c>
    </row>
    <row r="46293" spans="1:4">
      <c r="A46293" s="29">
        <v>43971</v>
      </c>
      <c r="B46293" s="30">
        <v>0.6875</v>
      </c>
      <c r="C46293">
        <v>16.21</v>
      </c>
      <c r="D46293">
        <v>87.82</v>
      </c>
    </row>
    <row r="46294" spans="1:4">
      <c r="A46294" s="29">
        <v>43971</v>
      </c>
      <c r="B46294" s="30">
        <v>0.69791666666666663</v>
      </c>
      <c r="C46294">
        <v>10.33</v>
      </c>
      <c r="D46294">
        <v>93.7</v>
      </c>
    </row>
    <row r="46295" spans="1:4">
      <c r="A46295" s="29">
        <v>43971</v>
      </c>
      <c r="B46295" s="30">
        <v>0.70833333333333337</v>
      </c>
      <c r="C46295">
        <v>5.24</v>
      </c>
      <c r="D46295">
        <v>98.79</v>
      </c>
    </row>
    <row r="46296" spans="1:4">
      <c r="A46296" s="29">
        <v>43971</v>
      </c>
      <c r="B46296" s="30">
        <v>0.71875</v>
      </c>
      <c r="C46296">
        <v>5.23</v>
      </c>
      <c r="D46296">
        <v>98.8</v>
      </c>
    </row>
    <row r="46297" spans="1:4">
      <c r="A46297" s="29">
        <v>43971</v>
      </c>
      <c r="B46297" s="30">
        <v>0.72916666666666663</v>
      </c>
      <c r="C46297">
        <v>5.23</v>
      </c>
      <c r="D46297">
        <v>98.8</v>
      </c>
    </row>
    <row r="46298" spans="1:4">
      <c r="A46298" s="29">
        <v>43971</v>
      </c>
      <c r="B46298" s="30">
        <v>0.73958333333333337</v>
      </c>
      <c r="C46298">
        <v>5.25</v>
      </c>
      <c r="D46298">
        <v>98.78</v>
      </c>
    </row>
    <row r="46299" spans="1:4">
      <c r="A46299" s="29">
        <v>43971</v>
      </c>
      <c r="B46299" s="30">
        <v>0.75</v>
      </c>
      <c r="C46299">
        <v>5.25</v>
      </c>
      <c r="D46299">
        <v>98.78</v>
      </c>
    </row>
    <row r="46300" spans="1:4">
      <c r="A46300" s="29">
        <v>43971</v>
      </c>
      <c r="B46300" s="30">
        <v>0.76041666666666663</v>
      </c>
      <c r="C46300">
        <v>5.27</v>
      </c>
      <c r="D46300">
        <v>98.76</v>
      </c>
    </row>
    <row r="46301" spans="1:4">
      <c r="A46301" s="29">
        <v>43971</v>
      </c>
      <c r="B46301" s="30">
        <v>0.77083333333333337</v>
      </c>
      <c r="C46301">
        <v>5.27</v>
      </c>
      <c r="D46301">
        <v>98.76</v>
      </c>
    </row>
    <row r="46302" spans="1:4">
      <c r="A46302" s="29">
        <v>43971</v>
      </c>
      <c r="B46302" s="30">
        <v>0.78125</v>
      </c>
      <c r="C46302">
        <v>5.28</v>
      </c>
      <c r="D46302">
        <v>98.75</v>
      </c>
    </row>
    <row r="46303" spans="1:4">
      <c r="A46303" s="29">
        <v>43971</v>
      </c>
      <c r="B46303" s="30">
        <v>0.79166666666666663</v>
      </c>
      <c r="C46303">
        <v>5.27</v>
      </c>
      <c r="D46303">
        <v>98.76</v>
      </c>
    </row>
    <row r="46304" spans="1:4">
      <c r="A46304" s="29">
        <v>43971</v>
      </c>
      <c r="B46304" s="30">
        <v>0.80208333333333337</v>
      </c>
      <c r="C46304">
        <v>5.29</v>
      </c>
      <c r="D46304">
        <v>98.74</v>
      </c>
    </row>
    <row r="46305" spans="1:4">
      <c r="A46305" s="29">
        <v>43971</v>
      </c>
      <c r="B46305" s="30">
        <v>0.8125</v>
      </c>
      <c r="C46305">
        <v>14.82</v>
      </c>
      <c r="D46305">
        <v>89.210000000000008</v>
      </c>
    </row>
    <row r="46306" spans="1:4">
      <c r="A46306" s="29">
        <v>43971</v>
      </c>
      <c r="B46306" s="30">
        <v>0.82291666666666663</v>
      </c>
      <c r="C46306">
        <v>15.09</v>
      </c>
      <c r="D46306">
        <v>88.94</v>
      </c>
    </row>
    <row r="46307" spans="1:4">
      <c r="A46307" s="29">
        <v>43971</v>
      </c>
      <c r="B46307" s="30">
        <v>0.83333333333333337</v>
      </c>
      <c r="C46307">
        <v>15.09</v>
      </c>
      <c r="D46307">
        <v>88.94</v>
      </c>
    </row>
    <row r="46308" spans="1:4">
      <c r="A46308" s="29">
        <v>43971</v>
      </c>
      <c r="B46308" s="30">
        <v>0.84375</v>
      </c>
      <c r="C46308">
        <v>10.69</v>
      </c>
      <c r="D46308">
        <v>93.34</v>
      </c>
    </row>
    <row r="46309" spans="1:4">
      <c r="A46309" s="29">
        <v>43971</v>
      </c>
      <c r="B46309" s="30">
        <v>0.85416666666666663</v>
      </c>
      <c r="C46309">
        <v>5.55</v>
      </c>
      <c r="D46309">
        <v>98.48</v>
      </c>
    </row>
    <row r="46310" spans="1:4">
      <c r="A46310" s="29">
        <v>43971</v>
      </c>
      <c r="B46310" s="30">
        <v>0.86458333333333337</v>
      </c>
      <c r="C46310">
        <v>5.44</v>
      </c>
      <c r="D46310">
        <v>98.59</v>
      </c>
    </row>
    <row r="46311" spans="1:4">
      <c r="A46311" s="29">
        <v>43971</v>
      </c>
      <c r="B46311" s="30">
        <v>0.875</v>
      </c>
      <c r="C46311">
        <v>5.39</v>
      </c>
      <c r="D46311">
        <v>98.64</v>
      </c>
    </row>
    <row r="46312" spans="1:4">
      <c r="A46312" s="29">
        <v>43971</v>
      </c>
      <c r="B46312" s="30">
        <v>0.88541666666666663</v>
      </c>
      <c r="C46312">
        <v>5.37</v>
      </c>
      <c r="D46312">
        <v>98.66</v>
      </c>
    </row>
    <row r="46313" spans="1:4">
      <c r="A46313" s="29">
        <v>43971</v>
      </c>
      <c r="B46313" s="30">
        <v>0.89583333333333337</v>
      </c>
      <c r="C46313">
        <v>5.0599999999999996</v>
      </c>
      <c r="D46313">
        <v>98.97</v>
      </c>
    </row>
    <row r="46314" spans="1:4">
      <c r="A46314" s="29">
        <v>43971</v>
      </c>
      <c r="B46314" s="30">
        <v>0.90625</v>
      </c>
      <c r="C46314">
        <v>4.91</v>
      </c>
      <c r="D46314">
        <v>99.12</v>
      </c>
    </row>
    <row r="46315" spans="1:4">
      <c r="A46315" s="29">
        <v>43971</v>
      </c>
      <c r="B46315" s="30">
        <v>0.91666666666666663</v>
      </c>
      <c r="C46315">
        <v>4.83</v>
      </c>
      <c r="D46315">
        <v>99.2</v>
      </c>
    </row>
    <row r="46316" spans="1:4">
      <c r="A46316" s="29">
        <v>43971</v>
      </c>
      <c r="B46316" s="30">
        <v>0.92708333333333337</v>
      </c>
      <c r="C46316">
        <v>4.78</v>
      </c>
      <c r="D46316">
        <v>99.25</v>
      </c>
    </row>
    <row r="46317" spans="1:4">
      <c r="A46317" s="29">
        <v>43971</v>
      </c>
      <c r="B46317" s="30">
        <v>0.9375</v>
      </c>
      <c r="C46317">
        <v>5.01</v>
      </c>
      <c r="D46317">
        <v>99.02</v>
      </c>
    </row>
    <row r="46318" spans="1:4">
      <c r="A46318" s="29">
        <v>43971</v>
      </c>
      <c r="B46318" s="30">
        <v>0.94791666666666663</v>
      </c>
      <c r="C46318">
        <v>12.03</v>
      </c>
      <c r="D46318">
        <v>92</v>
      </c>
    </row>
    <row r="46319" spans="1:4">
      <c r="A46319" s="29">
        <v>43971</v>
      </c>
      <c r="B46319" s="30">
        <v>0.95833333333333337</v>
      </c>
      <c r="C46319">
        <v>15.97</v>
      </c>
      <c r="D46319">
        <v>88.06</v>
      </c>
    </row>
    <row r="46320" spans="1:4">
      <c r="A46320" s="29">
        <v>43971</v>
      </c>
      <c r="B46320" s="30">
        <v>0.96875</v>
      </c>
      <c r="C46320">
        <v>15.99</v>
      </c>
      <c r="D46320">
        <v>88.04</v>
      </c>
    </row>
    <row r="46321" spans="1:4">
      <c r="A46321" s="29">
        <v>43971</v>
      </c>
      <c r="B46321" s="30">
        <v>0.97916666666666663</v>
      </c>
      <c r="C46321">
        <v>15.8</v>
      </c>
      <c r="D46321">
        <v>88.23</v>
      </c>
    </row>
    <row r="46322" spans="1:4">
      <c r="A46322" s="29">
        <v>43971</v>
      </c>
      <c r="B46322" s="30">
        <v>0.98958333333333337</v>
      </c>
      <c r="C46322">
        <v>5.05</v>
      </c>
      <c r="D46322">
        <v>98.98</v>
      </c>
    </row>
    <row r="46323" spans="1:4">
      <c r="A46323" s="29">
        <v>43972</v>
      </c>
      <c r="B46323" s="30">
        <v>0</v>
      </c>
      <c r="C46323">
        <v>4.82</v>
      </c>
      <c r="D46323">
        <v>99.210000000000008</v>
      </c>
    </row>
    <row r="46324" spans="1:4">
      <c r="A46324" s="29">
        <v>43972</v>
      </c>
      <c r="B46324" s="30">
        <v>1.0416666666666666E-2</v>
      </c>
      <c r="C46324">
        <v>4.75</v>
      </c>
      <c r="D46324">
        <v>99.28</v>
      </c>
    </row>
    <row r="46325" spans="1:4">
      <c r="A46325" s="29">
        <v>43972</v>
      </c>
      <c r="B46325" s="30">
        <v>2.0833333333333332E-2</v>
      </c>
      <c r="C46325">
        <v>4.71</v>
      </c>
      <c r="D46325">
        <v>99.320000000000007</v>
      </c>
    </row>
    <row r="46326" spans="1:4">
      <c r="A46326" s="29">
        <v>43972</v>
      </c>
      <c r="B46326" s="30">
        <v>3.125E-2</v>
      </c>
      <c r="C46326">
        <v>4.67</v>
      </c>
      <c r="D46326">
        <v>99.36</v>
      </c>
    </row>
    <row r="46327" spans="1:4">
      <c r="A46327" s="29">
        <v>43972</v>
      </c>
      <c r="B46327" s="30">
        <v>4.1666666666666664E-2</v>
      </c>
      <c r="C46327">
        <v>4.6500000000000004</v>
      </c>
      <c r="D46327">
        <v>99.38</v>
      </c>
    </row>
    <row r="46328" spans="1:4">
      <c r="A46328" s="29">
        <v>43972</v>
      </c>
      <c r="B46328" s="30">
        <v>5.2083333333333336E-2</v>
      </c>
      <c r="C46328">
        <v>4.6399999999999997</v>
      </c>
      <c r="D46328">
        <v>99.39</v>
      </c>
    </row>
    <row r="46329" spans="1:4">
      <c r="A46329" s="29">
        <v>43972</v>
      </c>
      <c r="B46329" s="30">
        <v>6.25E-2</v>
      </c>
      <c r="C46329">
        <v>4.62</v>
      </c>
      <c r="D46329">
        <v>99.41</v>
      </c>
    </row>
    <row r="46330" spans="1:4">
      <c r="A46330" s="29">
        <v>43972</v>
      </c>
      <c r="B46330" s="30">
        <v>7.2916666666666671E-2</v>
      </c>
      <c r="C46330">
        <v>4.59</v>
      </c>
      <c r="D46330">
        <v>99.44</v>
      </c>
    </row>
    <row r="46331" spans="1:4">
      <c r="A46331" s="29">
        <v>43972</v>
      </c>
      <c r="B46331" s="30">
        <v>8.3333333333333329E-2</v>
      </c>
      <c r="C46331">
        <v>17.600000000000001</v>
      </c>
      <c r="D46331">
        <v>86.43</v>
      </c>
    </row>
    <row r="46332" spans="1:4">
      <c r="A46332" s="29">
        <v>43972</v>
      </c>
      <c r="B46332" s="30">
        <v>9.375E-2</v>
      </c>
      <c r="C46332">
        <v>19.16</v>
      </c>
      <c r="D46332">
        <v>84.87</v>
      </c>
    </row>
    <row r="46333" spans="1:4">
      <c r="A46333" s="29">
        <v>43972</v>
      </c>
      <c r="B46333" s="30">
        <v>0.10416666666666667</v>
      </c>
      <c r="C46333">
        <v>19.28</v>
      </c>
      <c r="D46333">
        <v>84.75</v>
      </c>
    </row>
    <row r="46334" spans="1:4">
      <c r="A46334" s="29">
        <v>43972</v>
      </c>
      <c r="B46334" s="30">
        <v>0.11458333333333333</v>
      </c>
      <c r="C46334">
        <v>15.96</v>
      </c>
      <c r="D46334">
        <v>88.07</v>
      </c>
    </row>
    <row r="46335" spans="1:4">
      <c r="A46335" s="29">
        <v>43972</v>
      </c>
      <c r="B46335" s="30">
        <v>0.125</v>
      </c>
      <c r="C46335">
        <v>4.9800000000000004</v>
      </c>
      <c r="D46335">
        <v>99.05</v>
      </c>
    </row>
    <row r="46336" spans="1:4">
      <c r="A46336" s="29">
        <v>43972</v>
      </c>
      <c r="B46336" s="30">
        <v>0.13541666666666666</v>
      </c>
      <c r="C46336">
        <v>4.74</v>
      </c>
      <c r="D46336">
        <v>99.29</v>
      </c>
    </row>
    <row r="46337" spans="1:4">
      <c r="A46337" s="29">
        <v>43972</v>
      </c>
      <c r="B46337" s="30">
        <v>0.14583333333333334</v>
      </c>
      <c r="C46337">
        <v>4.68</v>
      </c>
      <c r="D46337">
        <v>99.35</v>
      </c>
    </row>
    <row r="46338" spans="1:4">
      <c r="A46338" s="29">
        <v>43972</v>
      </c>
      <c r="B46338" s="30">
        <v>0.15625</v>
      </c>
      <c r="C46338">
        <v>4.63</v>
      </c>
      <c r="D46338">
        <v>99.4</v>
      </c>
    </row>
    <row r="46339" spans="1:4">
      <c r="A46339" s="29">
        <v>43972</v>
      </c>
      <c r="B46339" s="30">
        <v>0.16666666666666666</v>
      </c>
      <c r="C46339">
        <v>4.6100000000000003</v>
      </c>
      <c r="D46339">
        <v>99.42</v>
      </c>
    </row>
    <row r="46340" spans="1:4">
      <c r="A46340" s="29">
        <v>43972</v>
      </c>
      <c r="B46340" s="30">
        <v>0.17708333333333334</v>
      </c>
      <c r="C46340">
        <v>4.59</v>
      </c>
      <c r="D46340">
        <v>99.44</v>
      </c>
    </row>
    <row r="46341" spans="1:4">
      <c r="A46341" s="29">
        <v>43972</v>
      </c>
      <c r="B46341" s="30">
        <v>0.1875</v>
      </c>
      <c r="C46341">
        <v>4.58</v>
      </c>
      <c r="D46341">
        <v>99.45</v>
      </c>
    </row>
    <row r="46342" spans="1:4">
      <c r="A46342" s="29">
        <v>43972</v>
      </c>
      <c r="B46342" s="30">
        <v>0.19791666666666666</v>
      </c>
      <c r="C46342">
        <v>4.6399999999999997</v>
      </c>
      <c r="D46342">
        <v>99.39</v>
      </c>
    </row>
    <row r="46343" spans="1:4">
      <c r="A46343" s="29">
        <v>43972</v>
      </c>
      <c r="B46343" s="30">
        <v>0.20833333333333334</v>
      </c>
      <c r="C46343">
        <v>4.91</v>
      </c>
      <c r="D46343">
        <v>99.12</v>
      </c>
    </row>
    <row r="46344" spans="1:4">
      <c r="A46344" s="29">
        <v>43972</v>
      </c>
      <c r="B46344" s="30">
        <v>0.21875</v>
      </c>
      <c r="C46344">
        <v>5.03</v>
      </c>
      <c r="D46344">
        <v>99</v>
      </c>
    </row>
    <row r="46345" spans="1:4">
      <c r="A46345" s="29">
        <v>43972</v>
      </c>
      <c r="B46345" s="30">
        <v>0.22916666666666666</v>
      </c>
      <c r="C46345">
        <v>5.07</v>
      </c>
      <c r="D46345">
        <v>98.960000000000008</v>
      </c>
    </row>
    <row r="46346" spans="1:4">
      <c r="A46346" s="29">
        <v>43972</v>
      </c>
      <c r="B46346" s="30">
        <v>0.23958333333333334</v>
      </c>
      <c r="C46346">
        <v>5.12</v>
      </c>
      <c r="D46346">
        <v>98.91</v>
      </c>
    </row>
    <row r="46347" spans="1:4">
      <c r="A46347" s="29">
        <v>43972</v>
      </c>
      <c r="B46347" s="30">
        <v>0.25</v>
      </c>
      <c r="C46347">
        <v>5.14</v>
      </c>
      <c r="D46347">
        <v>98.89</v>
      </c>
    </row>
    <row r="46348" spans="1:4">
      <c r="A46348" s="29">
        <v>43972</v>
      </c>
      <c r="B46348" s="30">
        <v>0.26041666666666669</v>
      </c>
      <c r="C46348">
        <v>5.17</v>
      </c>
      <c r="D46348">
        <v>98.86</v>
      </c>
    </row>
    <row r="46349" spans="1:4">
      <c r="A46349" s="29">
        <v>43972</v>
      </c>
      <c r="B46349" s="30">
        <v>0.27083333333333331</v>
      </c>
      <c r="C46349">
        <v>5.19</v>
      </c>
      <c r="D46349">
        <v>98.84</v>
      </c>
    </row>
    <row r="46350" spans="1:4">
      <c r="A46350" s="29">
        <v>43972</v>
      </c>
      <c r="B46350" s="30">
        <v>0.28125</v>
      </c>
      <c r="C46350">
        <v>5.2</v>
      </c>
      <c r="D46350">
        <v>98.83</v>
      </c>
    </row>
    <row r="46351" spans="1:4">
      <c r="A46351" s="29">
        <v>43972</v>
      </c>
      <c r="B46351" s="30">
        <v>0.29166666666666669</v>
      </c>
      <c r="C46351">
        <v>5.21</v>
      </c>
      <c r="D46351">
        <v>98.820000000000007</v>
      </c>
    </row>
    <row r="46352" spans="1:4">
      <c r="A46352" s="29">
        <v>43972</v>
      </c>
      <c r="B46352" s="30">
        <v>0.30208333333333331</v>
      </c>
      <c r="C46352">
        <v>5.23</v>
      </c>
      <c r="D46352">
        <v>98.8</v>
      </c>
    </row>
    <row r="46353" spans="1:4">
      <c r="A46353" s="29">
        <v>43972</v>
      </c>
      <c r="B46353" s="30">
        <v>0.3125</v>
      </c>
      <c r="C46353">
        <v>5.24</v>
      </c>
      <c r="D46353">
        <v>98.79</v>
      </c>
    </row>
    <row r="46354" spans="1:4">
      <c r="A46354" s="29">
        <v>43972</v>
      </c>
      <c r="B46354" s="30">
        <v>0.32291666666666669</v>
      </c>
      <c r="C46354">
        <v>5.25</v>
      </c>
      <c r="D46354">
        <v>98.78</v>
      </c>
    </row>
    <row r="46355" spans="1:4">
      <c r="A46355" s="29">
        <v>43972</v>
      </c>
      <c r="B46355" s="30">
        <v>0.33333333333333331</v>
      </c>
      <c r="C46355">
        <v>5.17</v>
      </c>
      <c r="D46355">
        <v>98.86</v>
      </c>
    </row>
    <row r="46356" spans="1:4">
      <c r="A46356" s="29">
        <v>43972</v>
      </c>
      <c r="B46356" s="30">
        <v>0.34375</v>
      </c>
      <c r="C46356">
        <v>4.9000000000000004</v>
      </c>
      <c r="D46356">
        <v>99.13</v>
      </c>
    </row>
    <row r="46357" spans="1:4">
      <c r="A46357" s="29">
        <v>43972</v>
      </c>
      <c r="B46357" s="30">
        <v>0.35416666666666669</v>
      </c>
      <c r="C46357">
        <v>4.8</v>
      </c>
      <c r="D46357">
        <v>99.23</v>
      </c>
    </row>
    <row r="46358" spans="1:4">
      <c r="A46358" s="29">
        <v>43972</v>
      </c>
      <c r="B46358" s="30">
        <v>0.36458333333333331</v>
      </c>
      <c r="C46358">
        <v>4.75</v>
      </c>
      <c r="D46358">
        <v>99.28</v>
      </c>
    </row>
    <row r="46359" spans="1:4">
      <c r="A46359" s="29">
        <v>43972</v>
      </c>
      <c r="B46359" s="30">
        <v>0.375</v>
      </c>
      <c r="C46359">
        <v>5</v>
      </c>
      <c r="D46359">
        <v>99.03</v>
      </c>
    </row>
    <row r="46360" spans="1:4">
      <c r="A46360" s="29">
        <v>43972</v>
      </c>
      <c r="B46360" s="30">
        <v>0.38541666666666669</v>
      </c>
      <c r="C46360">
        <v>5.13</v>
      </c>
      <c r="D46360">
        <v>98.9</v>
      </c>
    </row>
    <row r="46361" spans="1:4">
      <c r="A46361" s="29">
        <v>43972</v>
      </c>
      <c r="B46361" s="30">
        <v>0.39583333333333331</v>
      </c>
      <c r="C46361">
        <v>5.18</v>
      </c>
      <c r="D46361">
        <v>98.85</v>
      </c>
    </row>
    <row r="46362" spans="1:4">
      <c r="A46362" s="29">
        <v>43972</v>
      </c>
      <c r="B46362" s="30">
        <v>0.40625</v>
      </c>
      <c r="C46362">
        <v>5.21</v>
      </c>
      <c r="D46362">
        <v>98.820000000000007</v>
      </c>
    </row>
    <row r="46363" spans="1:4">
      <c r="A46363" s="29">
        <v>43972</v>
      </c>
      <c r="B46363" s="30">
        <v>0.41666666666666669</v>
      </c>
      <c r="C46363">
        <v>5.23</v>
      </c>
      <c r="D46363">
        <v>98.8</v>
      </c>
    </row>
    <row r="46364" spans="1:4">
      <c r="A46364" s="29">
        <v>43972</v>
      </c>
      <c r="B46364" s="30">
        <v>0.42708333333333331</v>
      </c>
      <c r="C46364">
        <v>5.25</v>
      </c>
      <c r="D46364">
        <v>98.78</v>
      </c>
    </row>
    <row r="46365" spans="1:4">
      <c r="A46365" s="29">
        <v>43972</v>
      </c>
      <c r="B46365" s="30">
        <v>0.4375</v>
      </c>
      <c r="C46365">
        <v>5.26</v>
      </c>
      <c r="D46365">
        <v>98.77</v>
      </c>
    </row>
    <row r="46366" spans="1:4">
      <c r="A46366" s="29">
        <v>43972</v>
      </c>
      <c r="B46366" s="30">
        <v>0.44791666666666669</v>
      </c>
      <c r="C46366">
        <v>5.27</v>
      </c>
      <c r="D46366">
        <v>98.76</v>
      </c>
    </row>
    <row r="46367" spans="1:4">
      <c r="A46367" s="29">
        <v>43972</v>
      </c>
      <c r="B46367" s="30">
        <v>0.45833333333333331</v>
      </c>
      <c r="C46367">
        <v>5.27</v>
      </c>
      <c r="D46367">
        <v>98.76</v>
      </c>
    </row>
    <row r="46368" spans="1:4">
      <c r="A46368" s="29">
        <v>43972</v>
      </c>
      <c r="B46368" s="30">
        <v>0.46875</v>
      </c>
      <c r="C46368">
        <v>5.28</v>
      </c>
      <c r="D46368">
        <v>98.75</v>
      </c>
    </row>
    <row r="46369" spans="1:4">
      <c r="A46369" s="29">
        <v>43972</v>
      </c>
      <c r="B46369" s="30">
        <v>0.47916666666666669</v>
      </c>
      <c r="C46369">
        <v>5.29</v>
      </c>
      <c r="D46369">
        <v>98.74</v>
      </c>
    </row>
    <row r="46370" spans="1:4">
      <c r="A46370" s="29">
        <v>43972</v>
      </c>
      <c r="B46370" s="30">
        <v>0.48958333333333331</v>
      </c>
      <c r="C46370">
        <v>5.29</v>
      </c>
      <c r="D46370">
        <v>98.74</v>
      </c>
    </row>
    <row r="46371" spans="1:4">
      <c r="A46371" s="29">
        <v>43972</v>
      </c>
      <c r="B46371" s="30">
        <v>0.5</v>
      </c>
      <c r="C46371">
        <v>5.25</v>
      </c>
      <c r="D46371">
        <v>98.78</v>
      </c>
    </row>
    <row r="46372" spans="1:4">
      <c r="A46372" s="29">
        <v>43972</v>
      </c>
      <c r="B46372" s="30">
        <v>0.51041666666666663</v>
      </c>
      <c r="C46372">
        <v>4.95</v>
      </c>
      <c r="D46372">
        <v>99.08</v>
      </c>
    </row>
    <row r="46373" spans="1:4">
      <c r="A46373" s="29">
        <v>43972</v>
      </c>
      <c r="B46373" s="30">
        <v>0.52083333333333337</v>
      </c>
      <c r="C46373">
        <v>4.83</v>
      </c>
      <c r="D46373">
        <v>99.2</v>
      </c>
    </row>
    <row r="46374" spans="1:4">
      <c r="A46374" s="29">
        <v>43972</v>
      </c>
      <c r="B46374" s="30">
        <v>0.53125</v>
      </c>
      <c r="C46374">
        <v>4.9400000000000004</v>
      </c>
      <c r="D46374">
        <v>99.09</v>
      </c>
    </row>
    <row r="46375" spans="1:4">
      <c r="A46375" s="29">
        <v>43972</v>
      </c>
      <c r="B46375" s="30">
        <v>0.54166666666666663</v>
      </c>
      <c r="C46375">
        <v>5.13</v>
      </c>
      <c r="D46375">
        <v>98.9</v>
      </c>
    </row>
    <row r="46376" spans="1:4">
      <c r="A46376" s="29">
        <v>43972</v>
      </c>
      <c r="B46376" s="30">
        <v>0.55208333333333337</v>
      </c>
      <c r="C46376">
        <v>5.19</v>
      </c>
      <c r="D46376">
        <v>98.84</v>
      </c>
    </row>
    <row r="46377" spans="1:4">
      <c r="A46377" s="29">
        <v>43972</v>
      </c>
      <c r="B46377" s="30">
        <v>0.5625</v>
      </c>
      <c r="C46377">
        <v>5.22</v>
      </c>
      <c r="D46377">
        <v>98.81</v>
      </c>
    </row>
    <row r="46378" spans="1:4">
      <c r="A46378" s="29">
        <v>43972</v>
      </c>
      <c r="B46378" s="30">
        <v>0.57291666666666663</v>
      </c>
      <c r="C46378">
        <v>5.24</v>
      </c>
      <c r="D46378">
        <v>98.79</v>
      </c>
    </row>
    <row r="46379" spans="1:4">
      <c r="A46379" s="29">
        <v>43972</v>
      </c>
      <c r="B46379" s="30">
        <v>0.58333333333333337</v>
      </c>
      <c r="C46379">
        <v>5.25</v>
      </c>
      <c r="D46379">
        <v>98.78</v>
      </c>
    </row>
    <row r="46380" spans="1:4">
      <c r="A46380" s="29">
        <v>43972</v>
      </c>
      <c r="B46380" s="30">
        <v>0.59375</v>
      </c>
      <c r="C46380">
        <v>5.27</v>
      </c>
      <c r="D46380">
        <v>98.76</v>
      </c>
    </row>
    <row r="46381" spans="1:4">
      <c r="A46381" s="29">
        <v>43972</v>
      </c>
      <c r="B46381" s="30">
        <v>0.60416666666666663</v>
      </c>
      <c r="C46381">
        <v>5.28</v>
      </c>
      <c r="D46381">
        <v>98.75</v>
      </c>
    </row>
    <row r="46382" spans="1:4">
      <c r="A46382" s="29">
        <v>43972</v>
      </c>
      <c r="B46382" s="30">
        <v>0.61458333333333337</v>
      </c>
      <c r="C46382">
        <v>5.21</v>
      </c>
      <c r="D46382">
        <v>98.820000000000007</v>
      </c>
    </row>
    <row r="46383" spans="1:4">
      <c r="A46383" s="29">
        <v>43972</v>
      </c>
      <c r="B46383" s="30">
        <v>0.625</v>
      </c>
      <c r="C46383">
        <v>4.93</v>
      </c>
      <c r="D46383">
        <v>99.1</v>
      </c>
    </row>
    <row r="46384" spans="1:4">
      <c r="A46384" s="29">
        <v>43972</v>
      </c>
      <c r="B46384" s="30">
        <v>0.63541666666666663</v>
      </c>
      <c r="C46384">
        <v>4.8099999999999996</v>
      </c>
      <c r="D46384">
        <v>99.22</v>
      </c>
    </row>
    <row r="46385" spans="1:4">
      <c r="A46385" s="29">
        <v>43972</v>
      </c>
      <c r="B46385" s="30">
        <v>0.64583333333333337</v>
      </c>
      <c r="C46385">
        <v>4.8600000000000003</v>
      </c>
      <c r="D46385">
        <v>99.17</v>
      </c>
    </row>
    <row r="46386" spans="1:4">
      <c r="A46386" s="29">
        <v>43972</v>
      </c>
      <c r="B46386" s="30">
        <v>0.65625</v>
      </c>
      <c r="C46386">
        <v>12.75</v>
      </c>
      <c r="D46386">
        <v>91.28</v>
      </c>
    </row>
    <row r="46387" spans="1:4">
      <c r="A46387" s="29">
        <v>43972</v>
      </c>
      <c r="B46387" s="30">
        <v>0.66666666666666663</v>
      </c>
      <c r="C46387">
        <v>19.27</v>
      </c>
      <c r="D46387">
        <v>84.76</v>
      </c>
    </row>
    <row r="46388" spans="1:4">
      <c r="A46388" s="29">
        <v>43972</v>
      </c>
      <c r="B46388" s="30">
        <v>0.67708333333333337</v>
      </c>
      <c r="C46388">
        <v>19.41</v>
      </c>
      <c r="D46388">
        <v>84.62</v>
      </c>
    </row>
    <row r="46389" spans="1:4">
      <c r="A46389" s="29">
        <v>43972</v>
      </c>
      <c r="B46389" s="30">
        <v>0.6875</v>
      </c>
      <c r="C46389">
        <v>19.440000000000001</v>
      </c>
      <c r="D46389">
        <v>84.59</v>
      </c>
    </row>
    <row r="46390" spans="1:4">
      <c r="A46390" s="29">
        <v>43972</v>
      </c>
      <c r="B46390" s="30">
        <v>0.69791666666666663</v>
      </c>
      <c r="C46390">
        <v>12.01</v>
      </c>
      <c r="D46390">
        <v>92.02</v>
      </c>
    </row>
    <row r="46391" spans="1:4">
      <c r="A46391" s="29">
        <v>43972</v>
      </c>
      <c r="B46391" s="30">
        <v>0.70833333333333337</v>
      </c>
      <c r="C46391">
        <v>5.33</v>
      </c>
      <c r="D46391">
        <v>98.7</v>
      </c>
    </row>
    <row r="46392" spans="1:4">
      <c r="A46392" s="29">
        <v>43972</v>
      </c>
      <c r="B46392" s="30">
        <v>0.71875</v>
      </c>
      <c r="C46392">
        <v>5.29</v>
      </c>
      <c r="D46392">
        <v>98.74</v>
      </c>
    </row>
    <row r="46393" spans="1:4">
      <c r="A46393" s="29">
        <v>43972</v>
      </c>
      <c r="B46393" s="30">
        <v>0.72916666666666663</v>
      </c>
      <c r="C46393">
        <v>5.28</v>
      </c>
      <c r="D46393">
        <v>98.75</v>
      </c>
    </row>
    <row r="46394" spans="1:4">
      <c r="A46394" s="29">
        <v>43972</v>
      </c>
      <c r="B46394" s="30">
        <v>0.73958333333333337</v>
      </c>
      <c r="C46394">
        <v>5.28</v>
      </c>
      <c r="D46394">
        <v>98.75</v>
      </c>
    </row>
    <row r="46395" spans="1:4">
      <c r="A46395" s="29">
        <v>43972</v>
      </c>
      <c r="B46395" s="30">
        <v>0.75</v>
      </c>
      <c r="C46395">
        <v>5.29</v>
      </c>
      <c r="D46395">
        <v>98.74</v>
      </c>
    </row>
    <row r="46396" spans="1:4">
      <c r="A46396" s="29">
        <v>43972</v>
      </c>
      <c r="B46396" s="30">
        <v>0.76041666666666663</v>
      </c>
      <c r="C46396">
        <v>5.3</v>
      </c>
      <c r="D46396">
        <v>98.73</v>
      </c>
    </row>
    <row r="46397" spans="1:4">
      <c r="A46397" s="29">
        <v>43972</v>
      </c>
      <c r="B46397" s="30">
        <v>0.77083333333333337</v>
      </c>
      <c r="C46397">
        <v>8.81</v>
      </c>
      <c r="D46397">
        <v>95.22</v>
      </c>
    </row>
    <row r="46398" spans="1:4">
      <c r="A46398" s="29">
        <v>43972</v>
      </c>
      <c r="B46398" s="30">
        <v>0.78125</v>
      </c>
      <c r="C46398">
        <v>18.850000000000001</v>
      </c>
      <c r="D46398">
        <v>85.18</v>
      </c>
    </row>
    <row r="46399" spans="1:4">
      <c r="A46399" s="29">
        <v>43972</v>
      </c>
      <c r="B46399" s="30">
        <v>0.79166666666666663</v>
      </c>
      <c r="C46399">
        <v>19.16</v>
      </c>
      <c r="D46399">
        <v>84.87</v>
      </c>
    </row>
    <row r="46400" spans="1:4">
      <c r="A46400" s="29">
        <v>43972</v>
      </c>
      <c r="B46400" s="30">
        <v>0.80208333333333337</v>
      </c>
      <c r="C46400">
        <v>19.23</v>
      </c>
      <c r="D46400">
        <v>84.8</v>
      </c>
    </row>
    <row r="46401" spans="1:4">
      <c r="A46401" s="29">
        <v>43972</v>
      </c>
      <c r="B46401" s="30">
        <v>0.8125</v>
      </c>
      <c r="C46401">
        <v>7.85</v>
      </c>
      <c r="D46401">
        <v>96.18</v>
      </c>
    </row>
    <row r="46402" spans="1:4">
      <c r="A46402" s="29">
        <v>43972</v>
      </c>
      <c r="B46402" s="30">
        <v>0.82291666666666663</v>
      </c>
      <c r="C46402">
        <v>5.57</v>
      </c>
      <c r="D46402">
        <v>98.460000000000008</v>
      </c>
    </row>
    <row r="46403" spans="1:4">
      <c r="A46403" s="29">
        <v>43972</v>
      </c>
      <c r="B46403" s="30">
        <v>0.83333333333333337</v>
      </c>
      <c r="C46403">
        <v>5.47</v>
      </c>
      <c r="D46403">
        <v>98.56</v>
      </c>
    </row>
    <row r="46404" spans="1:4">
      <c r="A46404" s="29">
        <v>43972</v>
      </c>
      <c r="B46404" s="30">
        <v>0.84375</v>
      </c>
      <c r="C46404">
        <v>5.44</v>
      </c>
      <c r="D46404">
        <v>98.59</v>
      </c>
    </row>
    <row r="46405" spans="1:4">
      <c r="A46405" s="29">
        <v>43972</v>
      </c>
      <c r="B46405" s="30">
        <v>0.85416666666666663</v>
      </c>
      <c r="C46405">
        <v>5.42</v>
      </c>
      <c r="D46405">
        <v>98.61</v>
      </c>
    </row>
    <row r="46406" spans="1:4">
      <c r="A46406" s="29">
        <v>43972</v>
      </c>
      <c r="B46406" s="30">
        <v>0.86458333333333337</v>
      </c>
      <c r="C46406">
        <v>5.41</v>
      </c>
      <c r="D46406">
        <v>98.62</v>
      </c>
    </row>
    <row r="46407" spans="1:4">
      <c r="A46407" s="29">
        <v>43972</v>
      </c>
      <c r="B46407" s="30">
        <v>0.875</v>
      </c>
      <c r="C46407">
        <v>5.39</v>
      </c>
      <c r="D46407">
        <v>98.64</v>
      </c>
    </row>
    <row r="46408" spans="1:4">
      <c r="A46408" s="29">
        <v>43972</v>
      </c>
      <c r="B46408" s="30">
        <v>0.88541666666666663</v>
      </c>
      <c r="C46408">
        <v>5.38</v>
      </c>
      <c r="D46408">
        <v>98.65</v>
      </c>
    </row>
    <row r="46409" spans="1:4">
      <c r="A46409" s="29">
        <v>43972</v>
      </c>
      <c r="B46409" s="30">
        <v>0.89583333333333337</v>
      </c>
      <c r="C46409">
        <v>5.39</v>
      </c>
      <c r="D46409">
        <v>98.64</v>
      </c>
    </row>
    <row r="46410" spans="1:4">
      <c r="A46410" s="29">
        <v>43972</v>
      </c>
      <c r="B46410" s="30">
        <v>0.90625</v>
      </c>
      <c r="C46410">
        <v>5.27</v>
      </c>
      <c r="D46410">
        <v>98.76</v>
      </c>
    </row>
    <row r="46411" spans="1:4">
      <c r="A46411" s="29">
        <v>43972</v>
      </c>
      <c r="B46411" s="30">
        <v>0.91666666666666663</v>
      </c>
      <c r="C46411">
        <v>5</v>
      </c>
      <c r="D46411">
        <v>99.03</v>
      </c>
    </row>
    <row r="46412" spans="1:4">
      <c r="A46412" s="29">
        <v>43972</v>
      </c>
      <c r="B46412" s="30">
        <v>0.92708333333333337</v>
      </c>
      <c r="C46412">
        <v>4.9000000000000004</v>
      </c>
      <c r="D46412">
        <v>99.13</v>
      </c>
    </row>
    <row r="46413" spans="1:4">
      <c r="A46413" s="29">
        <v>43972</v>
      </c>
      <c r="B46413" s="30">
        <v>0.9375</v>
      </c>
      <c r="C46413">
        <v>4.83</v>
      </c>
      <c r="D46413">
        <v>99.2</v>
      </c>
    </row>
    <row r="46414" spans="1:4">
      <c r="A46414" s="29">
        <v>43972</v>
      </c>
      <c r="B46414" s="30">
        <v>0.94791666666666663</v>
      </c>
      <c r="C46414">
        <v>4.79</v>
      </c>
      <c r="D46414">
        <v>99.24</v>
      </c>
    </row>
    <row r="46415" spans="1:4">
      <c r="A46415" s="29">
        <v>43972</v>
      </c>
      <c r="B46415" s="30">
        <v>0.95833333333333337</v>
      </c>
      <c r="C46415">
        <v>18.440000000000001</v>
      </c>
      <c r="D46415">
        <v>85.59</v>
      </c>
    </row>
    <row r="46416" spans="1:4">
      <c r="A46416" s="29">
        <v>43972</v>
      </c>
      <c r="B46416" s="30">
        <v>0.96875</v>
      </c>
      <c r="C46416">
        <v>19.34</v>
      </c>
      <c r="D46416">
        <v>84.69</v>
      </c>
    </row>
    <row r="46417" spans="1:4">
      <c r="A46417" s="29">
        <v>43972</v>
      </c>
      <c r="B46417" s="30">
        <v>0.97916666666666663</v>
      </c>
      <c r="C46417">
        <v>19.41</v>
      </c>
      <c r="D46417">
        <v>84.62</v>
      </c>
    </row>
    <row r="46418" spans="1:4">
      <c r="A46418" s="29">
        <v>43972</v>
      </c>
      <c r="B46418" s="30">
        <v>0.98958333333333337</v>
      </c>
      <c r="C46418">
        <v>19.45</v>
      </c>
      <c r="D46418">
        <v>84.58</v>
      </c>
    </row>
    <row r="46419" spans="1:4">
      <c r="A46419" s="29">
        <v>43973</v>
      </c>
      <c r="B46419" s="30">
        <v>0</v>
      </c>
      <c r="C46419">
        <v>7.46</v>
      </c>
      <c r="D46419">
        <v>96.570000000000007</v>
      </c>
    </row>
    <row r="46420" spans="1:4">
      <c r="A46420" s="29">
        <v>43973</v>
      </c>
      <c r="B46420" s="30">
        <v>1.0416666666666666E-2</v>
      </c>
      <c r="C46420">
        <v>4.95</v>
      </c>
      <c r="D46420">
        <v>99.08</v>
      </c>
    </row>
    <row r="46421" spans="1:4">
      <c r="A46421" s="29">
        <v>43973</v>
      </c>
      <c r="B46421" s="30">
        <v>2.0833333333333332E-2</v>
      </c>
      <c r="C46421">
        <v>4.82</v>
      </c>
      <c r="D46421">
        <v>99.210000000000008</v>
      </c>
    </row>
    <row r="46422" spans="1:4">
      <c r="A46422" s="29">
        <v>43973</v>
      </c>
      <c r="B46422" s="30">
        <v>3.125E-2</v>
      </c>
      <c r="C46422">
        <v>4.7699999999999996</v>
      </c>
      <c r="D46422">
        <v>99.26</v>
      </c>
    </row>
    <row r="46423" spans="1:4">
      <c r="A46423" s="29">
        <v>43973</v>
      </c>
      <c r="B46423" s="30">
        <v>4.1666666666666664E-2</v>
      </c>
      <c r="C46423">
        <v>4.72</v>
      </c>
      <c r="D46423">
        <v>99.31</v>
      </c>
    </row>
    <row r="46424" spans="1:4">
      <c r="A46424" s="29">
        <v>43973</v>
      </c>
      <c r="B46424" s="30">
        <v>5.2083333333333336E-2</v>
      </c>
      <c r="C46424">
        <v>4.7</v>
      </c>
      <c r="D46424">
        <v>99.33</v>
      </c>
    </row>
    <row r="46425" spans="1:4">
      <c r="A46425" s="29">
        <v>43973</v>
      </c>
      <c r="B46425" s="30">
        <v>6.25E-2</v>
      </c>
      <c r="C46425">
        <v>4.68</v>
      </c>
      <c r="D46425">
        <v>99.35</v>
      </c>
    </row>
    <row r="46426" spans="1:4">
      <c r="A46426" s="29">
        <v>43973</v>
      </c>
      <c r="B46426" s="30">
        <v>7.2916666666666671E-2</v>
      </c>
      <c r="C46426">
        <v>4.66</v>
      </c>
      <c r="D46426">
        <v>99.37</v>
      </c>
    </row>
    <row r="46427" spans="1:4">
      <c r="A46427" s="29">
        <v>43973</v>
      </c>
      <c r="B46427" s="30">
        <v>8.3333333333333329E-2</v>
      </c>
      <c r="C46427">
        <v>4.6399999999999997</v>
      </c>
      <c r="D46427">
        <v>99.39</v>
      </c>
    </row>
    <row r="46428" spans="1:4">
      <c r="A46428" s="29">
        <v>43973</v>
      </c>
      <c r="B46428" s="30">
        <v>9.375E-2</v>
      </c>
      <c r="C46428">
        <v>15.79</v>
      </c>
      <c r="D46428">
        <v>88.240000000000009</v>
      </c>
    </row>
    <row r="46429" spans="1:4">
      <c r="A46429" s="29">
        <v>43973</v>
      </c>
      <c r="B46429" s="30">
        <v>0.10416666666666667</v>
      </c>
      <c r="C46429">
        <v>15.99</v>
      </c>
      <c r="D46429">
        <v>88.04</v>
      </c>
    </row>
    <row r="46430" spans="1:4">
      <c r="A46430" s="29">
        <v>43973</v>
      </c>
      <c r="B46430" s="30">
        <v>0.11458333333333333</v>
      </c>
      <c r="C46430">
        <v>16.010000000000002</v>
      </c>
      <c r="D46430">
        <v>88.02</v>
      </c>
    </row>
    <row r="46431" spans="1:4">
      <c r="A46431" s="29">
        <v>43973</v>
      </c>
      <c r="B46431" s="30">
        <v>0.125</v>
      </c>
      <c r="C46431">
        <v>16.059999999999999</v>
      </c>
      <c r="D46431">
        <v>87.97</v>
      </c>
    </row>
    <row r="46432" spans="1:4">
      <c r="A46432" s="29">
        <v>43973</v>
      </c>
      <c r="B46432" s="30">
        <v>0.13541666666666666</v>
      </c>
      <c r="C46432">
        <v>16.03</v>
      </c>
      <c r="D46432">
        <v>88</v>
      </c>
    </row>
    <row r="46433" spans="1:4">
      <c r="A46433" s="29">
        <v>43973</v>
      </c>
      <c r="B46433" s="30">
        <v>0.14583333333333334</v>
      </c>
      <c r="C46433">
        <v>5.49</v>
      </c>
      <c r="D46433">
        <v>98.54</v>
      </c>
    </row>
    <row r="46434" spans="1:4">
      <c r="A46434" s="29">
        <v>43973</v>
      </c>
      <c r="B46434" s="30">
        <v>0.15625</v>
      </c>
      <c r="C46434">
        <v>4.79</v>
      </c>
      <c r="D46434">
        <v>99.24</v>
      </c>
    </row>
    <row r="46435" spans="1:4">
      <c r="A46435" s="29">
        <v>43973</v>
      </c>
      <c r="B46435" s="30">
        <v>0.16666666666666666</v>
      </c>
      <c r="C46435">
        <v>4.71</v>
      </c>
      <c r="D46435">
        <v>99.320000000000007</v>
      </c>
    </row>
    <row r="46436" spans="1:4">
      <c r="A46436" s="29">
        <v>43973</v>
      </c>
      <c r="B46436" s="30">
        <v>0.17708333333333334</v>
      </c>
      <c r="C46436">
        <v>4.68</v>
      </c>
      <c r="D46436">
        <v>99.35</v>
      </c>
    </row>
    <row r="46437" spans="1:4">
      <c r="A46437" s="29">
        <v>43973</v>
      </c>
      <c r="B46437" s="30">
        <v>0.1875</v>
      </c>
      <c r="C46437">
        <v>4.6500000000000004</v>
      </c>
      <c r="D46437">
        <v>99.38</v>
      </c>
    </row>
    <row r="46438" spans="1:4">
      <c r="A46438" s="29">
        <v>43973</v>
      </c>
      <c r="B46438" s="30">
        <v>0.19791666666666666</v>
      </c>
      <c r="C46438">
        <v>4.63</v>
      </c>
      <c r="D46438">
        <v>99.4</v>
      </c>
    </row>
    <row r="46439" spans="1:4">
      <c r="A46439" s="29">
        <v>43973</v>
      </c>
      <c r="B46439" s="30">
        <v>0.20833333333333334</v>
      </c>
      <c r="C46439">
        <v>4.63</v>
      </c>
      <c r="D46439">
        <v>99.4</v>
      </c>
    </row>
    <row r="46440" spans="1:4">
      <c r="A46440" s="29">
        <v>43973</v>
      </c>
      <c r="B46440" s="30">
        <v>0.21875</v>
      </c>
      <c r="C46440">
        <v>4.93</v>
      </c>
      <c r="D46440">
        <v>99.1</v>
      </c>
    </row>
    <row r="46441" spans="1:4">
      <c r="A46441" s="29">
        <v>43973</v>
      </c>
      <c r="B46441" s="30">
        <v>0.22916666666666666</v>
      </c>
      <c r="C46441">
        <v>5.05</v>
      </c>
      <c r="D46441">
        <v>98.98</v>
      </c>
    </row>
    <row r="46442" spans="1:4">
      <c r="A46442" s="29">
        <v>43973</v>
      </c>
      <c r="B46442" s="30">
        <v>0.23958333333333334</v>
      </c>
      <c r="C46442">
        <v>5.12</v>
      </c>
      <c r="D46442">
        <v>98.91</v>
      </c>
    </row>
    <row r="46443" spans="1:4">
      <c r="A46443" s="29">
        <v>43973</v>
      </c>
      <c r="B46443" s="30">
        <v>0.25</v>
      </c>
      <c r="C46443">
        <v>5.15</v>
      </c>
      <c r="D46443">
        <v>98.88</v>
      </c>
    </row>
    <row r="46444" spans="1:4">
      <c r="A46444" s="29">
        <v>43973</v>
      </c>
      <c r="B46444" s="30">
        <v>0.26041666666666669</v>
      </c>
      <c r="C46444">
        <v>5.18</v>
      </c>
      <c r="D46444">
        <v>98.85</v>
      </c>
    </row>
    <row r="46445" spans="1:4">
      <c r="A46445" s="29">
        <v>43973</v>
      </c>
      <c r="B46445" s="30">
        <v>0.27083333333333331</v>
      </c>
      <c r="C46445">
        <v>5.21</v>
      </c>
      <c r="D46445">
        <v>98.820000000000007</v>
      </c>
    </row>
    <row r="46446" spans="1:4">
      <c r="A46446" s="29">
        <v>43973</v>
      </c>
      <c r="B46446" s="30">
        <v>0.28125</v>
      </c>
      <c r="C46446">
        <v>5.22</v>
      </c>
      <c r="D46446">
        <v>98.81</v>
      </c>
    </row>
    <row r="46447" spans="1:4">
      <c r="A46447" s="29">
        <v>43973</v>
      </c>
      <c r="B46447" s="30">
        <v>0.29166666666666669</v>
      </c>
      <c r="C46447">
        <v>5.23</v>
      </c>
      <c r="D46447">
        <v>98.8</v>
      </c>
    </row>
    <row r="46448" spans="1:4">
      <c r="A46448" s="29">
        <v>43973</v>
      </c>
      <c r="B46448" s="30">
        <v>0.30208333333333331</v>
      </c>
      <c r="C46448">
        <v>5.25</v>
      </c>
      <c r="D46448">
        <v>98.78</v>
      </c>
    </row>
    <row r="46449" spans="1:4">
      <c r="A46449" s="29">
        <v>43973</v>
      </c>
      <c r="B46449" s="30">
        <v>0.3125</v>
      </c>
      <c r="C46449">
        <v>5.27</v>
      </c>
      <c r="D46449">
        <v>98.76</v>
      </c>
    </row>
    <row r="46450" spans="1:4">
      <c r="A46450" s="29">
        <v>43973</v>
      </c>
      <c r="B46450" s="30">
        <v>0.32291666666666669</v>
      </c>
      <c r="C46450">
        <v>5.28</v>
      </c>
      <c r="D46450">
        <v>98.75</v>
      </c>
    </row>
    <row r="46451" spans="1:4">
      <c r="A46451" s="29">
        <v>43973</v>
      </c>
      <c r="B46451" s="30">
        <v>0.33333333333333331</v>
      </c>
      <c r="C46451">
        <v>5.28</v>
      </c>
      <c r="D46451">
        <v>98.75</v>
      </c>
    </row>
    <row r="46452" spans="1:4">
      <c r="A46452" s="29">
        <v>43973</v>
      </c>
      <c r="B46452" s="30">
        <v>0.34375</v>
      </c>
      <c r="C46452">
        <v>5.29</v>
      </c>
      <c r="D46452">
        <v>98.74</v>
      </c>
    </row>
    <row r="46453" spans="1:4">
      <c r="A46453" s="29">
        <v>43973</v>
      </c>
      <c r="B46453" s="30">
        <v>0.35416666666666669</v>
      </c>
      <c r="C46453">
        <v>5.3</v>
      </c>
      <c r="D46453">
        <v>98.73</v>
      </c>
    </row>
    <row r="46454" spans="1:4">
      <c r="A46454" s="29">
        <v>43973</v>
      </c>
      <c r="B46454" s="30">
        <v>0.36458333333333331</v>
      </c>
      <c r="C46454">
        <v>5.31</v>
      </c>
      <c r="D46454">
        <v>98.72</v>
      </c>
    </row>
    <row r="46455" spans="1:4">
      <c r="A46455" s="29">
        <v>43973</v>
      </c>
      <c r="B46455" s="30">
        <v>0.375</v>
      </c>
      <c r="C46455">
        <v>5.32</v>
      </c>
      <c r="D46455">
        <v>98.710000000000008</v>
      </c>
    </row>
    <row r="46456" spans="1:4">
      <c r="A46456" s="29">
        <v>43973</v>
      </c>
      <c r="B46456" s="30">
        <v>0.38541666666666669</v>
      </c>
      <c r="C46456">
        <v>5.3</v>
      </c>
      <c r="D46456">
        <v>98.73</v>
      </c>
    </row>
    <row r="46457" spans="1:4">
      <c r="A46457" s="29">
        <v>43973</v>
      </c>
      <c r="B46457" s="30">
        <v>0.39583333333333331</v>
      </c>
      <c r="C46457">
        <v>5</v>
      </c>
      <c r="D46457">
        <v>99.03</v>
      </c>
    </row>
    <row r="46458" spans="1:4">
      <c r="A46458" s="29">
        <v>43973</v>
      </c>
      <c r="B46458" s="30">
        <v>0.40625</v>
      </c>
      <c r="C46458">
        <v>4.87</v>
      </c>
      <c r="D46458">
        <v>99.16</v>
      </c>
    </row>
    <row r="46459" spans="1:4">
      <c r="A46459" s="29">
        <v>43973</v>
      </c>
      <c r="B46459" s="30">
        <v>0.41666666666666669</v>
      </c>
      <c r="C46459">
        <v>4.8499999999999996</v>
      </c>
      <c r="D46459">
        <v>99.18</v>
      </c>
    </row>
    <row r="46460" spans="1:4">
      <c r="A46460" s="29">
        <v>43973</v>
      </c>
      <c r="B46460" s="30">
        <v>0.42708333333333331</v>
      </c>
      <c r="C46460">
        <v>5.1100000000000003</v>
      </c>
      <c r="D46460">
        <v>98.92</v>
      </c>
    </row>
    <row r="46461" spans="1:4">
      <c r="A46461" s="29">
        <v>43973</v>
      </c>
      <c r="B46461" s="30">
        <v>0.4375</v>
      </c>
      <c r="C46461">
        <v>5.2</v>
      </c>
      <c r="D46461">
        <v>98.83</v>
      </c>
    </row>
    <row r="46462" spans="1:4">
      <c r="A46462" s="29">
        <v>43973</v>
      </c>
      <c r="B46462" s="30">
        <v>0.44791666666666669</v>
      </c>
      <c r="C46462">
        <v>5.24</v>
      </c>
      <c r="D46462">
        <v>98.79</v>
      </c>
    </row>
    <row r="46463" spans="1:4">
      <c r="A46463" s="29">
        <v>43973</v>
      </c>
      <c r="B46463" s="30">
        <v>0.45833333333333331</v>
      </c>
      <c r="C46463">
        <v>5.26</v>
      </c>
      <c r="D46463">
        <v>98.77</v>
      </c>
    </row>
    <row r="46464" spans="1:4">
      <c r="A46464" s="29">
        <v>43973</v>
      </c>
      <c r="B46464" s="30">
        <v>0.46875</v>
      </c>
      <c r="C46464">
        <v>5.28</v>
      </c>
      <c r="D46464">
        <v>98.75</v>
      </c>
    </row>
    <row r="46465" spans="1:4">
      <c r="A46465" s="29">
        <v>43973</v>
      </c>
      <c r="B46465" s="30">
        <v>0.47916666666666669</v>
      </c>
      <c r="C46465">
        <v>5.29</v>
      </c>
      <c r="D46465">
        <v>98.74</v>
      </c>
    </row>
    <row r="46466" spans="1:4">
      <c r="A46466" s="29">
        <v>43973</v>
      </c>
      <c r="B46466" s="30">
        <v>0.48958333333333331</v>
      </c>
      <c r="C46466">
        <v>5.3</v>
      </c>
      <c r="D46466">
        <v>98.73</v>
      </c>
    </row>
    <row r="46467" spans="1:4">
      <c r="A46467" s="29">
        <v>43973</v>
      </c>
      <c r="B46467" s="30">
        <v>0.5</v>
      </c>
      <c r="C46467">
        <v>5.31</v>
      </c>
      <c r="D46467">
        <v>98.72</v>
      </c>
    </row>
    <row r="46468" spans="1:4">
      <c r="A46468" s="29">
        <v>43973</v>
      </c>
      <c r="B46468" s="30">
        <v>0.51041666666666663</v>
      </c>
      <c r="C46468">
        <v>5.32</v>
      </c>
      <c r="D46468">
        <v>98.710000000000008</v>
      </c>
    </row>
    <row r="46469" spans="1:4">
      <c r="A46469" s="29">
        <v>43973</v>
      </c>
      <c r="B46469" s="30">
        <v>0.52083333333333337</v>
      </c>
      <c r="C46469">
        <v>5.33</v>
      </c>
      <c r="D46469">
        <v>98.7</v>
      </c>
    </row>
    <row r="46470" spans="1:4">
      <c r="A46470" s="29">
        <v>43973</v>
      </c>
      <c r="B46470" s="30">
        <v>0.53125</v>
      </c>
      <c r="C46470">
        <v>5.33</v>
      </c>
      <c r="D46470">
        <v>98.7</v>
      </c>
    </row>
    <row r="46471" spans="1:4">
      <c r="A46471" s="29">
        <v>43973</v>
      </c>
      <c r="B46471" s="30">
        <v>0.54166666666666663</v>
      </c>
      <c r="C46471">
        <v>5.33</v>
      </c>
      <c r="D46471">
        <v>98.7</v>
      </c>
    </row>
    <row r="46472" spans="1:4">
      <c r="A46472" s="29">
        <v>43973</v>
      </c>
      <c r="B46472" s="30">
        <v>0.55208333333333337</v>
      </c>
      <c r="C46472">
        <v>5.33</v>
      </c>
      <c r="D46472">
        <v>98.7</v>
      </c>
    </row>
    <row r="46473" spans="1:4">
      <c r="A46473" s="29">
        <v>43973</v>
      </c>
      <c r="B46473" s="30">
        <v>0.5625</v>
      </c>
      <c r="C46473">
        <v>5.34</v>
      </c>
      <c r="D46473">
        <v>98.69</v>
      </c>
    </row>
    <row r="46474" spans="1:4">
      <c r="A46474" s="29">
        <v>43973</v>
      </c>
      <c r="B46474" s="30">
        <v>0.57291666666666663</v>
      </c>
      <c r="C46474">
        <v>5.0599999999999996</v>
      </c>
      <c r="D46474">
        <v>98.97</v>
      </c>
    </row>
    <row r="46475" spans="1:4">
      <c r="A46475" s="29">
        <v>43973</v>
      </c>
      <c r="B46475" s="30">
        <v>0.58333333333333337</v>
      </c>
      <c r="C46475">
        <v>4.9000000000000004</v>
      </c>
      <c r="D46475">
        <v>99.13</v>
      </c>
    </row>
    <row r="46476" spans="1:4">
      <c r="A46476" s="29">
        <v>43973</v>
      </c>
      <c r="B46476" s="30">
        <v>0.59375</v>
      </c>
      <c r="C46476">
        <v>4.82</v>
      </c>
      <c r="D46476">
        <v>99.210000000000008</v>
      </c>
    </row>
    <row r="46477" spans="1:4">
      <c r="A46477" s="29">
        <v>43973</v>
      </c>
      <c r="B46477" s="30">
        <v>0.60416666666666663</v>
      </c>
      <c r="C46477">
        <v>4.8</v>
      </c>
      <c r="D46477">
        <v>99.23</v>
      </c>
    </row>
    <row r="46478" spans="1:4">
      <c r="A46478" s="29">
        <v>43973</v>
      </c>
      <c r="B46478" s="30">
        <v>0.61458333333333337</v>
      </c>
      <c r="C46478">
        <v>5.07</v>
      </c>
      <c r="D46478">
        <v>98.960000000000008</v>
      </c>
    </row>
    <row r="46479" spans="1:4">
      <c r="A46479" s="29">
        <v>43973</v>
      </c>
      <c r="B46479" s="30">
        <v>0.625</v>
      </c>
      <c r="C46479">
        <v>5.17</v>
      </c>
      <c r="D46479">
        <v>98.86</v>
      </c>
    </row>
    <row r="46480" spans="1:4">
      <c r="A46480" s="29">
        <v>43973</v>
      </c>
      <c r="B46480" s="30">
        <v>0.63541666666666663</v>
      </c>
      <c r="C46480">
        <v>5.22</v>
      </c>
      <c r="D46480">
        <v>98.81</v>
      </c>
    </row>
    <row r="46481" spans="1:4">
      <c r="A46481" s="29">
        <v>43973</v>
      </c>
      <c r="B46481" s="30">
        <v>0.64583333333333337</v>
      </c>
      <c r="C46481">
        <v>5.25</v>
      </c>
      <c r="D46481">
        <v>98.78</v>
      </c>
    </row>
    <row r="46482" spans="1:4">
      <c r="A46482" s="29">
        <v>43973</v>
      </c>
      <c r="B46482" s="30">
        <v>0.65625</v>
      </c>
      <c r="C46482">
        <v>12.22</v>
      </c>
      <c r="D46482">
        <v>91.81</v>
      </c>
    </row>
    <row r="46483" spans="1:4">
      <c r="A46483" s="29">
        <v>43973</v>
      </c>
      <c r="B46483" s="30">
        <v>0.66666666666666663</v>
      </c>
      <c r="C46483">
        <v>16.149999999999999</v>
      </c>
      <c r="D46483">
        <v>87.88</v>
      </c>
    </row>
    <row r="46484" spans="1:4">
      <c r="A46484" s="29">
        <v>43973</v>
      </c>
      <c r="B46484" s="30">
        <v>0.67708333333333337</v>
      </c>
      <c r="C46484">
        <v>16.239999999999998</v>
      </c>
      <c r="D46484">
        <v>87.79</v>
      </c>
    </row>
    <row r="46485" spans="1:4">
      <c r="A46485" s="29">
        <v>43973</v>
      </c>
      <c r="B46485" s="30">
        <v>0.6875</v>
      </c>
      <c r="C46485">
        <v>16.32</v>
      </c>
      <c r="D46485">
        <v>87.710000000000008</v>
      </c>
    </row>
    <row r="46486" spans="1:4">
      <c r="A46486" s="29">
        <v>43973</v>
      </c>
      <c r="B46486" s="30">
        <v>0.69791666666666663</v>
      </c>
      <c r="C46486">
        <v>10.34</v>
      </c>
      <c r="D46486">
        <v>93.69</v>
      </c>
    </row>
    <row r="46487" spans="1:4">
      <c r="A46487" s="29">
        <v>43973</v>
      </c>
      <c r="B46487" s="30">
        <v>0.70833333333333337</v>
      </c>
      <c r="C46487">
        <v>5.31</v>
      </c>
      <c r="D46487">
        <v>98.72</v>
      </c>
    </row>
    <row r="46488" spans="1:4">
      <c r="A46488" s="29">
        <v>43973</v>
      </c>
      <c r="B46488" s="30">
        <v>0.71875</v>
      </c>
      <c r="C46488">
        <v>5.3</v>
      </c>
      <c r="D46488">
        <v>98.73</v>
      </c>
    </row>
    <row r="46489" spans="1:4">
      <c r="A46489" s="29">
        <v>43973</v>
      </c>
      <c r="B46489" s="30">
        <v>0.72916666666666663</v>
      </c>
      <c r="C46489">
        <v>5.31</v>
      </c>
      <c r="D46489">
        <v>98.72</v>
      </c>
    </row>
    <row r="46490" spans="1:4">
      <c r="A46490" s="29">
        <v>43973</v>
      </c>
      <c r="B46490" s="30">
        <v>0.73958333333333337</v>
      </c>
      <c r="C46490">
        <v>5.31</v>
      </c>
      <c r="D46490">
        <v>98.72</v>
      </c>
    </row>
    <row r="46491" spans="1:4">
      <c r="A46491" s="29">
        <v>43973</v>
      </c>
      <c r="B46491" s="30">
        <v>0.75</v>
      </c>
      <c r="C46491">
        <v>5.32</v>
      </c>
      <c r="D46491">
        <v>98.710000000000008</v>
      </c>
    </row>
    <row r="46492" spans="1:4">
      <c r="A46492" s="29">
        <v>43973</v>
      </c>
      <c r="B46492" s="30">
        <v>0.76041666666666663</v>
      </c>
      <c r="C46492">
        <v>5.32</v>
      </c>
      <c r="D46492">
        <v>98.710000000000008</v>
      </c>
    </row>
    <row r="46493" spans="1:4">
      <c r="A46493" s="29">
        <v>43973</v>
      </c>
      <c r="B46493" s="30">
        <v>0.77083333333333337</v>
      </c>
      <c r="C46493">
        <v>5.33</v>
      </c>
      <c r="D46493">
        <v>98.7</v>
      </c>
    </row>
    <row r="46494" spans="1:4">
      <c r="A46494" s="29">
        <v>43973</v>
      </c>
      <c r="B46494" s="30">
        <v>0.78125</v>
      </c>
      <c r="C46494">
        <v>14.78</v>
      </c>
      <c r="D46494">
        <v>89.25</v>
      </c>
    </row>
    <row r="46495" spans="1:4">
      <c r="A46495" s="29">
        <v>43973</v>
      </c>
      <c r="B46495" s="30">
        <v>0.79166666666666663</v>
      </c>
      <c r="C46495">
        <v>15.24</v>
      </c>
      <c r="D46495">
        <v>88.79</v>
      </c>
    </row>
    <row r="46496" spans="1:4">
      <c r="A46496" s="29">
        <v>43973</v>
      </c>
      <c r="B46496" s="30">
        <v>0.80208333333333337</v>
      </c>
      <c r="C46496">
        <v>15.24</v>
      </c>
      <c r="D46496">
        <v>88.79</v>
      </c>
    </row>
    <row r="46497" spans="1:4">
      <c r="A46497" s="29">
        <v>43973</v>
      </c>
      <c r="B46497" s="30">
        <v>0.8125</v>
      </c>
      <c r="C46497">
        <v>15.19</v>
      </c>
      <c r="D46497">
        <v>88.84</v>
      </c>
    </row>
    <row r="46498" spans="1:4">
      <c r="A46498" s="29">
        <v>43973</v>
      </c>
      <c r="B46498" s="30">
        <v>0.82291666666666663</v>
      </c>
      <c r="C46498">
        <v>15.2</v>
      </c>
      <c r="D46498">
        <v>88.83</v>
      </c>
    </row>
    <row r="46499" spans="1:4">
      <c r="A46499" s="29">
        <v>43973</v>
      </c>
      <c r="B46499" s="30">
        <v>0.83333333333333337</v>
      </c>
      <c r="C46499">
        <v>5.83</v>
      </c>
      <c r="D46499">
        <v>98.2</v>
      </c>
    </row>
    <row r="46500" spans="1:4">
      <c r="A46500" s="29">
        <v>43973</v>
      </c>
      <c r="B46500" s="30">
        <v>0.84375</v>
      </c>
      <c r="C46500">
        <v>5.52</v>
      </c>
      <c r="D46500">
        <v>98.51</v>
      </c>
    </row>
    <row r="46501" spans="1:4">
      <c r="A46501" s="29">
        <v>43973</v>
      </c>
      <c r="B46501" s="30">
        <v>0.85416666666666663</v>
      </c>
      <c r="C46501">
        <v>5.48</v>
      </c>
      <c r="D46501">
        <v>98.55</v>
      </c>
    </row>
    <row r="46502" spans="1:4">
      <c r="A46502" s="29">
        <v>43973</v>
      </c>
      <c r="B46502" s="30">
        <v>0.86458333333333337</v>
      </c>
      <c r="C46502">
        <v>5.45</v>
      </c>
      <c r="D46502">
        <v>98.58</v>
      </c>
    </row>
    <row r="46503" spans="1:4">
      <c r="A46503" s="29">
        <v>43973</v>
      </c>
      <c r="B46503" s="30">
        <v>0.875</v>
      </c>
      <c r="C46503">
        <v>5.43</v>
      </c>
      <c r="D46503">
        <v>98.6</v>
      </c>
    </row>
    <row r="46504" spans="1:4">
      <c r="A46504" s="29">
        <v>43973</v>
      </c>
      <c r="B46504" s="30">
        <v>0.88541666666666663</v>
      </c>
      <c r="C46504">
        <v>5.43</v>
      </c>
      <c r="D46504">
        <v>98.6</v>
      </c>
    </row>
    <row r="46505" spans="1:4">
      <c r="A46505" s="29">
        <v>43973</v>
      </c>
      <c r="B46505" s="30">
        <v>0.89583333333333337</v>
      </c>
      <c r="C46505">
        <v>5.4</v>
      </c>
      <c r="D46505">
        <v>98.63</v>
      </c>
    </row>
    <row r="46506" spans="1:4">
      <c r="A46506" s="29">
        <v>43973</v>
      </c>
      <c r="B46506" s="30">
        <v>0.90625</v>
      </c>
      <c r="C46506">
        <v>5.09</v>
      </c>
      <c r="D46506">
        <v>98.94</v>
      </c>
    </row>
    <row r="46507" spans="1:4">
      <c r="A46507" s="29">
        <v>43973</v>
      </c>
      <c r="B46507" s="30">
        <v>0.91666666666666663</v>
      </c>
      <c r="C46507">
        <v>4.95</v>
      </c>
      <c r="D46507">
        <v>99.08</v>
      </c>
    </row>
    <row r="46508" spans="1:4">
      <c r="A46508" s="29">
        <v>43973</v>
      </c>
      <c r="B46508" s="30">
        <v>0.92708333333333337</v>
      </c>
      <c r="C46508">
        <v>4.87</v>
      </c>
      <c r="D46508">
        <v>99.16</v>
      </c>
    </row>
    <row r="46509" spans="1:4">
      <c r="A46509" s="29">
        <v>43973</v>
      </c>
      <c r="B46509" s="30">
        <v>0.9375</v>
      </c>
      <c r="C46509">
        <v>4.82</v>
      </c>
      <c r="D46509">
        <v>99.210000000000008</v>
      </c>
    </row>
    <row r="46510" spans="1:4">
      <c r="A46510" s="29">
        <v>43973</v>
      </c>
      <c r="B46510" s="30">
        <v>0.94791666666666663</v>
      </c>
      <c r="C46510">
        <v>11.97</v>
      </c>
      <c r="D46510">
        <v>92.06</v>
      </c>
    </row>
    <row r="46511" spans="1:4">
      <c r="A46511" s="29">
        <v>43973</v>
      </c>
      <c r="B46511" s="30">
        <v>0.95833333333333337</v>
      </c>
      <c r="C46511">
        <v>16.02</v>
      </c>
      <c r="D46511">
        <v>88.01</v>
      </c>
    </row>
    <row r="46512" spans="1:4">
      <c r="A46512" s="29">
        <v>43973</v>
      </c>
      <c r="B46512" s="30">
        <v>0.96875</v>
      </c>
      <c r="C46512">
        <v>16.03</v>
      </c>
      <c r="D46512">
        <v>88</v>
      </c>
    </row>
    <row r="46513" spans="1:4">
      <c r="A46513" s="29">
        <v>43973</v>
      </c>
      <c r="B46513" s="30">
        <v>0.97916666666666663</v>
      </c>
      <c r="C46513">
        <v>16.04</v>
      </c>
      <c r="D46513">
        <v>87.990000000000009</v>
      </c>
    </row>
    <row r="46514" spans="1:4">
      <c r="A46514" s="29">
        <v>43973</v>
      </c>
      <c r="B46514" s="30">
        <v>0.98958333333333337</v>
      </c>
      <c r="C46514">
        <v>16.02</v>
      </c>
      <c r="D46514">
        <v>88.01</v>
      </c>
    </row>
    <row r="46515" spans="1:4">
      <c r="A46515" s="29">
        <v>43974</v>
      </c>
      <c r="B46515" s="30">
        <v>0</v>
      </c>
      <c r="C46515">
        <v>16.02</v>
      </c>
      <c r="D46515">
        <v>88.01</v>
      </c>
    </row>
    <row r="46516" spans="1:4">
      <c r="A46516" s="29">
        <v>43974</v>
      </c>
      <c r="B46516" s="30">
        <v>1.0416666666666666E-2</v>
      </c>
      <c r="C46516">
        <v>5.0999999999999996</v>
      </c>
      <c r="D46516">
        <v>98.93</v>
      </c>
    </row>
    <row r="46517" spans="1:4">
      <c r="A46517" s="29">
        <v>43974</v>
      </c>
      <c r="B46517" s="30">
        <v>2.0833333333333332E-2</v>
      </c>
      <c r="C46517">
        <v>4.8499999999999996</v>
      </c>
      <c r="D46517">
        <v>99.18</v>
      </c>
    </row>
    <row r="46518" spans="1:4">
      <c r="A46518" s="29">
        <v>43974</v>
      </c>
      <c r="B46518" s="30">
        <v>3.125E-2</v>
      </c>
      <c r="C46518">
        <v>4.78</v>
      </c>
      <c r="D46518">
        <v>99.25</v>
      </c>
    </row>
    <row r="46519" spans="1:4">
      <c r="A46519" s="29">
        <v>43974</v>
      </c>
      <c r="B46519" s="30">
        <v>4.1666666666666664E-2</v>
      </c>
      <c r="C46519">
        <v>4.74</v>
      </c>
      <c r="D46519">
        <v>99.29</v>
      </c>
    </row>
    <row r="46520" spans="1:4">
      <c r="A46520" s="29">
        <v>43974</v>
      </c>
      <c r="B46520" s="30">
        <v>5.2083333333333336E-2</v>
      </c>
      <c r="C46520">
        <v>4.72</v>
      </c>
      <c r="D46520">
        <v>99.31</v>
      </c>
    </row>
    <row r="46521" spans="1:4">
      <c r="A46521" s="29">
        <v>43974</v>
      </c>
      <c r="B46521" s="30">
        <v>6.25E-2</v>
      </c>
      <c r="C46521">
        <v>4.6900000000000004</v>
      </c>
      <c r="D46521">
        <v>99.34</v>
      </c>
    </row>
    <row r="46522" spans="1:4">
      <c r="A46522" s="29">
        <v>43974</v>
      </c>
      <c r="B46522" s="30">
        <v>7.2916666666666671E-2</v>
      </c>
      <c r="C46522">
        <v>4.67</v>
      </c>
      <c r="D46522">
        <v>99.36</v>
      </c>
    </row>
    <row r="46523" spans="1:4">
      <c r="A46523" s="29">
        <v>43974</v>
      </c>
      <c r="B46523" s="30">
        <v>8.3333333333333329E-2</v>
      </c>
      <c r="C46523">
        <v>10.75</v>
      </c>
      <c r="D46523">
        <v>93.28</v>
      </c>
    </row>
    <row r="46524" spans="1:4">
      <c r="A46524" s="29">
        <v>43974</v>
      </c>
      <c r="B46524" s="30">
        <v>9.375E-2</v>
      </c>
      <c r="C46524">
        <v>19.010000000000002</v>
      </c>
      <c r="D46524">
        <v>85.02</v>
      </c>
    </row>
    <row r="46525" spans="1:4">
      <c r="A46525" s="29">
        <v>43974</v>
      </c>
      <c r="B46525" s="30">
        <v>0.10416666666666667</v>
      </c>
      <c r="C46525">
        <v>19.29</v>
      </c>
      <c r="D46525">
        <v>84.740000000000009</v>
      </c>
    </row>
    <row r="46526" spans="1:4">
      <c r="A46526" s="29">
        <v>43974</v>
      </c>
      <c r="B46526" s="30">
        <v>0.11458333333333333</v>
      </c>
      <c r="C46526">
        <v>19.350000000000001</v>
      </c>
      <c r="D46526">
        <v>84.68</v>
      </c>
    </row>
    <row r="46527" spans="1:4">
      <c r="A46527" s="29">
        <v>43974</v>
      </c>
      <c r="B46527" s="30">
        <v>0.125</v>
      </c>
      <c r="C46527">
        <v>6.47</v>
      </c>
      <c r="D46527">
        <v>97.56</v>
      </c>
    </row>
    <row r="46528" spans="1:4">
      <c r="A46528" s="29">
        <v>43974</v>
      </c>
      <c r="B46528" s="30">
        <v>0.13541666666666666</v>
      </c>
      <c r="C46528">
        <v>4.8600000000000003</v>
      </c>
      <c r="D46528">
        <v>99.17</v>
      </c>
    </row>
    <row r="46529" spans="1:4">
      <c r="A46529" s="29">
        <v>43974</v>
      </c>
      <c r="B46529" s="30">
        <v>0.14583333333333334</v>
      </c>
      <c r="C46529">
        <v>4.75</v>
      </c>
      <c r="D46529">
        <v>99.28</v>
      </c>
    </row>
    <row r="46530" spans="1:4">
      <c r="A46530" s="29">
        <v>43974</v>
      </c>
      <c r="B46530" s="30">
        <v>0.15625</v>
      </c>
      <c r="C46530">
        <v>4.7</v>
      </c>
      <c r="D46530">
        <v>99.33</v>
      </c>
    </row>
    <row r="46531" spans="1:4">
      <c r="A46531" s="29">
        <v>43974</v>
      </c>
      <c r="B46531" s="30">
        <v>0.16666666666666666</v>
      </c>
      <c r="C46531">
        <v>4.67</v>
      </c>
      <c r="D46531">
        <v>99.36</v>
      </c>
    </row>
    <row r="46532" spans="1:4">
      <c r="A46532" s="29">
        <v>43974</v>
      </c>
      <c r="B46532" s="30">
        <v>0.17708333333333334</v>
      </c>
      <c r="C46532">
        <v>4.6500000000000004</v>
      </c>
      <c r="D46532">
        <v>99.38</v>
      </c>
    </row>
    <row r="46533" spans="1:4">
      <c r="A46533" s="29">
        <v>43974</v>
      </c>
      <c r="B46533" s="30">
        <v>0.1875</v>
      </c>
      <c r="C46533">
        <v>4.6399999999999997</v>
      </c>
      <c r="D46533">
        <v>99.39</v>
      </c>
    </row>
    <row r="46534" spans="1:4">
      <c r="A46534" s="29">
        <v>43974</v>
      </c>
      <c r="B46534" s="30">
        <v>0.19791666666666666</v>
      </c>
      <c r="C46534">
        <v>4.62</v>
      </c>
      <c r="D46534">
        <v>99.41</v>
      </c>
    </row>
    <row r="46535" spans="1:4">
      <c r="A46535" s="29">
        <v>43974</v>
      </c>
      <c r="B46535" s="30">
        <v>0.20833333333333334</v>
      </c>
      <c r="C46535">
        <v>4.87</v>
      </c>
      <c r="D46535">
        <v>99.16</v>
      </c>
    </row>
    <row r="46536" spans="1:4">
      <c r="A46536" s="29">
        <v>43974</v>
      </c>
      <c r="B46536" s="30">
        <v>0.21875</v>
      </c>
      <c r="C46536">
        <v>5.03</v>
      </c>
      <c r="D46536">
        <v>99</v>
      </c>
    </row>
    <row r="46537" spans="1:4">
      <c r="A46537" s="29">
        <v>43974</v>
      </c>
      <c r="B46537" s="30">
        <v>0.22916666666666666</v>
      </c>
      <c r="C46537">
        <v>5.1100000000000003</v>
      </c>
      <c r="D46537">
        <v>98.92</v>
      </c>
    </row>
    <row r="46538" spans="1:4">
      <c r="A46538" s="29">
        <v>43974</v>
      </c>
      <c r="B46538" s="30">
        <v>0.23958333333333334</v>
      </c>
      <c r="C46538">
        <v>5.15</v>
      </c>
      <c r="D46538">
        <v>98.88</v>
      </c>
    </row>
    <row r="46539" spans="1:4">
      <c r="A46539" s="29">
        <v>43974</v>
      </c>
      <c r="B46539" s="30">
        <v>0.25</v>
      </c>
      <c r="C46539">
        <v>5.17</v>
      </c>
      <c r="D46539">
        <v>98.86</v>
      </c>
    </row>
    <row r="46540" spans="1:4">
      <c r="A46540" s="29">
        <v>43974</v>
      </c>
      <c r="B46540" s="30">
        <v>0.26041666666666669</v>
      </c>
      <c r="C46540">
        <v>5.2</v>
      </c>
      <c r="D46540">
        <v>98.83</v>
      </c>
    </row>
    <row r="46541" spans="1:4">
      <c r="A46541" s="29">
        <v>43974</v>
      </c>
      <c r="B46541" s="30">
        <v>0.27083333333333331</v>
      </c>
      <c r="C46541">
        <v>5.14</v>
      </c>
      <c r="D46541">
        <v>98.89</v>
      </c>
    </row>
    <row r="46542" spans="1:4">
      <c r="A46542" s="29">
        <v>43974</v>
      </c>
      <c r="B46542" s="30">
        <v>0.28125</v>
      </c>
      <c r="C46542">
        <v>4.88</v>
      </c>
      <c r="D46542">
        <v>99.15</v>
      </c>
    </row>
    <row r="46543" spans="1:4">
      <c r="A46543" s="29">
        <v>43974</v>
      </c>
      <c r="B46543" s="30">
        <v>0.29166666666666669</v>
      </c>
      <c r="C46543">
        <v>4.7699999999999996</v>
      </c>
      <c r="D46543">
        <v>99.26</v>
      </c>
    </row>
    <row r="46544" spans="1:4">
      <c r="A46544" s="29">
        <v>43974</v>
      </c>
      <c r="B46544" s="30">
        <v>0.30208333333333331</v>
      </c>
      <c r="C46544">
        <v>4.9800000000000004</v>
      </c>
      <c r="D46544">
        <v>99.05</v>
      </c>
    </row>
    <row r="46545" spans="1:4">
      <c r="A46545" s="29">
        <v>43974</v>
      </c>
      <c r="B46545" s="30">
        <v>0.3125</v>
      </c>
      <c r="C46545">
        <v>5.12</v>
      </c>
      <c r="D46545">
        <v>98.91</v>
      </c>
    </row>
    <row r="46546" spans="1:4">
      <c r="A46546" s="29">
        <v>43974</v>
      </c>
      <c r="B46546" s="30">
        <v>0.32291666666666669</v>
      </c>
      <c r="C46546">
        <v>13.27</v>
      </c>
      <c r="D46546">
        <v>90.76</v>
      </c>
    </row>
    <row r="46547" spans="1:4">
      <c r="A46547" s="29">
        <v>43974</v>
      </c>
      <c r="B46547" s="30">
        <v>0.33333333333333331</v>
      </c>
      <c r="C46547">
        <v>18.87</v>
      </c>
      <c r="D46547">
        <v>85.16</v>
      </c>
    </row>
    <row r="46548" spans="1:4">
      <c r="A46548" s="29">
        <v>43974</v>
      </c>
      <c r="B46548" s="30">
        <v>0.34375</v>
      </c>
      <c r="C46548">
        <v>19.11</v>
      </c>
      <c r="D46548">
        <v>84.92</v>
      </c>
    </row>
    <row r="46549" spans="1:4">
      <c r="A46549" s="29">
        <v>43974</v>
      </c>
      <c r="B46549" s="30">
        <v>0.35416666666666669</v>
      </c>
      <c r="C46549">
        <v>19.14</v>
      </c>
      <c r="D46549">
        <v>84.89</v>
      </c>
    </row>
    <row r="46550" spans="1:4">
      <c r="A46550" s="29">
        <v>43974</v>
      </c>
      <c r="B46550" s="30">
        <v>0.36458333333333331</v>
      </c>
      <c r="C46550">
        <v>7.45</v>
      </c>
      <c r="D46550">
        <v>96.58</v>
      </c>
    </row>
    <row r="46551" spans="1:4">
      <c r="A46551" s="29">
        <v>43974</v>
      </c>
      <c r="B46551" s="30">
        <v>0.375</v>
      </c>
      <c r="C46551">
        <v>5.53</v>
      </c>
      <c r="D46551">
        <v>98.5</v>
      </c>
    </row>
    <row r="46552" spans="1:4">
      <c r="A46552" s="29">
        <v>43974</v>
      </c>
      <c r="B46552" s="30">
        <v>0.38541666666666669</v>
      </c>
      <c r="C46552">
        <v>5.46</v>
      </c>
      <c r="D46552">
        <v>98.570000000000007</v>
      </c>
    </row>
    <row r="46553" spans="1:4">
      <c r="A46553" s="29">
        <v>43974</v>
      </c>
      <c r="B46553" s="30">
        <v>0.39583333333333331</v>
      </c>
      <c r="C46553">
        <v>5.42</v>
      </c>
      <c r="D46553">
        <v>98.61</v>
      </c>
    </row>
    <row r="46554" spans="1:4">
      <c r="A46554" s="29">
        <v>43974</v>
      </c>
      <c r="B46554" s="30">
        <v>0.40625</v>
      </c>
      <c r="C46554">
        <v>5.4</v>
      </c>
      <c r="D46554">
        <v>98.63</v>
      </c>
    </row>
    <row r="46555" spans="1:4">
      <c r="A46555" s="29">
        <v>43974</v>
      </c>
      <c r="B46555" s="30">
        <v>0.41666666666666669</v>
      </c>
      <c r="C46555">
        <v>5.38</v>
      </c>
      <c r="D46555">
        <v>98.65</v>
      </c>
    </row>
    <row r="46556" spans="1:4">
      <c r="A46556" s="29">
        <v>43974</v>
      </c>
      <c r="B46556" s="30">
        <v>0.42708333333333331</v>
      </c>
      <c r="C46556">
        <v>5.38</v>
      </c>
      <c r="D46556">
        <v>98.65</v>
      </c>
    </row>
    <row r="46557" spans="1:4">
      <c r="A46557" s="29">
        <v>43974</v>
      </c>
      <c r="B46557" s="30">
        <v>0.4375</v>
      </c>
      <c r="C46557">
        <v>5.38</v>
      </c>
      <c r="D46557">
        <v>98.65</v>
      </c>
    </row>
    <row r="46558" spans="1:4">
      <c r="A46558" s="29">
        <v>43974</v>
      </c>
      <c r="B46558" s="30">
        <v>0.44791666666666669</v>
      </c>
      <c r="C46558">
        <v>5.38</v>
      </c>
      <c r="D46558">
        <v>98.65</v>
      </c>
    </row>
    <row r="46559" spans="1:4">
      <c r="A46559" s="29">
        <v>43974</v>
      </c>
      <c r="B46559" s="30">
        <v>0.45833333333333331</v>
      </c>
      <c r="C46559">
        <v>5.37</v>
      </c>
      <c r="D46559">
        <v>98.66</v>
      </c>
    </row>
    <row r="46560" spans="1:4">
      <c r="A46560" s="29">
        <v>43974</v>
      </c>
      <c r="B46560" s="30">
        <v>0.46875</v>
      </c>
      <c r="C46560">
        <v>5.38</v>
      </c>
      <c r="D46560">
        <v>98.65</v>
      </c>
    </row>
    <row r="46561" spans="1:4">
      <c r="A46561" s="29">
        <v>43974</v>
      </c>
      <c r="B46561" s="30">
        <v>0.47916666666666669</v>
      </c>
      <c r="C46561">
        <v>5.38</v>
      </c>
      <c r="D46561">
        <v>98.65</v>
      </c>
    </row>
    <row r="46562" spans="1:4">
      <c r="A46562" s="29">
        <v>43974</v>
      </c>
      <c r="B46562" s="30">
        <v>0.48958333333333331</v>
      </c>
      <c r="C46562">
        <v>5.38</v>
      </c>
      <c r="D46562">
        <v>98.65</v>
      </c>
    </row>
    <row r="46563" spans="1:4">
      <c r="A46563" s="29">
        <v>43974</v>
      </c>
      <c r="B46563" s="30">
        <v>0.5</v>
      </c>
      <c r="C46563">
        <v>5.37</v>
      </c>
      <c r="D46563">
        <v>98.66</v>
      </c>
    </row>
    <row r="46564" spans="1:4">
      <c r="A46564" s="29">
        <v>43974</v>
      </c>
      <c r="B46564" s="30">
        <v>0.51041666666666663</v>
      </c>
      <c r="C46564">
        <v>5.38</v>
      </c>
      <c r="D46564">
        <v>98.65</v>
      </c>
    </row>
    <row r="46565" spans="1:4">
      <c r="A46565" s="29">
        <v>43974</v>
      </c>
      <c r="B46565" s="30">
        <v>0.52083333333333337</v>
      </c>
      <c r="C46565">
        <v>5.38</v>
      </c>
      <c r="D46565">
        <v>98.65</v>
      </c>
    </row>
    <row r="46566" spans="1:4">
      <c r="A46566" s="29">
        <v>43974</v>
      </c>
      <c r="B46566" s="30">
        <v>0.53125</v>
      </c>
      <c r="C46566">
        <v>5.37</v>
      </c>
      <c r="D46566">
        <v>98.66</v>
      </c>
    </row>
    <row r="46567" spans="1:4">
      <c r="A46567" s="29">
        <v>43974</v>
      </c>
      <c r="B46567" s="30">
        <v>0.54166666666666663</v>
      </c>
      <c r="C46567">
        <v>5.37</v>
      </c>
      <c r="D46567">
        <v>98.66</v>
      </c>
    </row>
    <row r="46568" spans="1:4">
      <c r="A46568" s="29">
        <v>43974</v>
      </c>
      <c r="B46568" s="30">
        <v>0.55208333333333337</v>
      </c>
      <c r="C46568">
        <v>5.38</v>
      </c>
      <c r="D46568">
        <v>98.65</v>
      </c>
    </row>
    <row r="46569" spans="1:4">
      <c r="A46569" s="29">
        <v>43974</v>
      </c>
      <c r="B46569" s="30">
        <v>0.5625</v>
      </c>
      <c r="C46569">
        <v>5.38</v>
      </c>
      <c r="D46569">
        <v>98.65</v>
      </c>
    </row>
    <row r="46570" spans="1:4">
      <c r="A46570" s="29">
        <v>43974</v>
      </c>
      <c r="B46570" s="30">
        <v>0.57291666666666663</v>
      </c>
      <c r="C46570">
        <v>5.37</v>
      </c>
      <c r="D46570">
        <v>98.66</v>
      </c>
    </row>
    <row r="46571" spans="1:4">
      <c r="A46571" s="29">
        <v>43974</v>
      </c>
      <c r="B46571" s="30">
        <v>0.58333333333333337</v>
      </c>
      <c r="C46571">
        <v>5.37</v>
      </c>
      <c r="D46571">
        <v>98.66</v>
      </c>
    </row>
    <row r="46572" spans="1:4">
      <c r="A46572" s="29">
        <v>43974</v>
      </c>
      <c r="B46572" s="30">
        <v>0.59375</v>
      </c>
      <c r="C46572">
        <v>5.37</v>
      </c>
      <c r="D46572">
        <v>98.66</v>
      </c>
    </row>
    <row r="46573" spans="1:4">
      <c r="A46573" s="29">
        <v>43974</v>
      </c>
      <c r="B46573" s="30">
        <v>0.60416666666666663</v>
      </c>
      <c r="C46573">
        <v>5.38</v>
      </c>
      <c r="D46573">
        <v>98.65</v>
      </c>
    </row>
    <row r="46574" spans="1:4">
      <c r="A46574" s="29">
        <v>43974</v>
      </c>
      <c r="B46574" s="30">
        <v>0.61458333333333337</v>
      </c>
      <c r="C46574">
        <v>5.38</v>
      </c>
      <c r="D46574">
        <v>98.65</v>
      </c>
    </row>
    <row r="46575" spans="1:4">
      <c r="A46575" s="29">
        <v>43974</v>
      </c>
      <c r="B46575" s="30">
        <v>0.625</v>
      </c>
      <c r="C46575">
        <v>5.37</v>
      </c>
      <c r="D46575">
        <v>98.66</v>
      </c>
    </row>
    <row r="46576" spans="1:4">
      <c r="A46576" s="29">
        <v>43974</v>
      </c>
      <c r="B46576" s="30">
        <v>0.63541666666666663</v>
      </c>
      <c r="C46576">
        <v>5.38</v>
      </c>
      <c r="D46576">
        <v>98.65</v>
      </c>
    </row>
    <row r="46577" spans="1:4">
      <c r="A46577" s="29">
        <v>43974</v>
      </c>
      <c r="B46577" s="30">
        <v>0.64583333333333337</v>
      </c>
      <c r="C46577">
        <v>5.38</v>
      </c>
      <c r="D46577">
        <v>98.65</v>
      </c>
    </row>
    <row r="46578" spans="1:4">
      <c r="A46578" s="29">
        <v>43974</v>
      </c>
      <c r="B46578" s="30">
        <v>0.65625</v>
      </c>
      <c r="C46578">
        <v>13.16</v>
      </c>
      <c r="D46578">
        <v>90.87</v>
      </c>
    </row>
    <row r="46579" spans="1:4">
      <c r="A46579" s="29">
        <v>43974</v>
      </c>
      <c r="B46579" s="30">
        <v>0.66666666666666663</v>
      </c>
      <c r="C46579">
        <v>19.5</v>
      </c>
      <c r="D46579">
        <v>84.53</v>
      </c>
    </row>
    <row r="46580" spans="1:4">
      <c r="A46580" s="29">
        <v>43974</v>
      </c>
      <c r="B46580" s="30">
        <v>0.67708333333333337</v>
      </c>
      <c r="C46580">
        <v>19.61</v>
      </c>
      <c r="D46580">
        <v>84.42</v>
      </c>
    </row>
    <row r="46581" spans="1:4">
      <c r="A46581" s="29">
        <v>43974</v>
      </c>
      <c r="B46581" s="30">
        <v>0.6875</v>
      </c>
      <c r="C46581">
        <v>19.62</v>
      </c>
      <c r="D46581">
        <v>84.41</v>
      </c>
    </row>
    <row r="46582" spans="1:4">
      <c r="A46582" s="29">
        <v>43974</v>
      </c>
      <c r="B46582" s="30">
        <v>0.69791666666666663</v>
      </c>
      <c r="C46582">
        <v>12.07</v>
      </c>
      <c r="D46582">
        <v>91.960000000000008</v>
      </c>
    </row>
    <row r="46583" spans="1:4">
      <c r="A46583" s="29">
        <v>43974</v>
      </c>
      <c r="B46583" s="30">
        <v>0.70833333333333337</v>
      </c>
      <c r="C46583">
        <v>5.46</v>
      </c>
      <c r="D46583">
        <v>98.570000000000007</v>
      </c>
    </row>
    <row r="46584" spans="1:4">
      <c r="A46584" s="29">
        <v>43974</v>
      </c>
      <c r="B46584" s="30">
        <v>0.71875</v>
      </c>
      <c r="C46584">
        <v>5.39</v>
      </c>
      <c r="D46584">
        <v>98.64</v>
      </c>
    </row>
    <row r="46585" spans="1:4">
      <c r="A46585" s="29">
        <v>43974</v>
      </c>
      <c r="B46585" s="30">
        <v>0.72916666666666663</v>
      </c>
      <c r="C46585">
        <v>5.39</v>
      </c>
      <c r="D46585">
        <v>98.64</v>
      </c>
    </row>
    <row r="46586" spans="1:4">
      <c r="A46586" s="29">
        <v>43974</v>
      </c>
      <c r="B46586" s="30">
        <v>0.73958333333333337</v>
      </c>
      <c r="C46586">
        <v>15.57</v>
      </c>
      <c r="D46586">
        <v>88.460000000000008</v>
      </c>
    </row>
    <row r="46587" spans="1:4">
      <c r="A46587" s="29">
        <v>43974</v>
      </c>
      <c r="B46587" s="30">
        <v>0.75</v>
      </c>
      <c r="C46587">
        <v>19.09</v>
      </c>
      <c r="D46587">
        <v>84.94</v>
      </c>
    </row>
    <row r="46588" spans="1:4">
      <c r="A46588" s="29">
        <v>43974</v>
      </c>
      <c r="B46588" s="30">
        <v>0.76041666666666663</v>
      </c>
      <c r="C46588">
        <v>19.260000000000002</v>
      </c>
      <c r="D46588">
        <v>84.77</v>
      </c>
    </row>
    <row r="46589" spans="1:4">
      <c r="A46589" s="29">
        <v>43974</v>
      </c>
      <c r="B46589" s="30">
        <v>0.77083333333333337</v>
      </c>
      <c r="C46589">
        <v>19.29</v>
      </c>
      <c r="D46589">
        <v>84.740000000000009</v>
      </c>
    </row>
    <row r="46590" spans="1:4">
      <c r="A46590" s="29">
        <v>43974</v>
      </c>
      <c r="B46590" s="30">
        <v>0.78125</v>
      </c>
      <c r="C46590">
        <v>6.65</v>
      </c>
      <c r="D46590">
        <v>97.38</v>
      </c>
    </row>
    <row r="46591" spans="1:4">
      <c r="A46591" s="29">
        <v>43974</v>
      </c>
      <c r="B46591" s="30">
        <v>0.79166666666666663</v>
      </c>
      <c r="C46591">
        <v>5.61</v>
      </c>
      <c r="D46591">
        <v>98.42</v>
      </c>
    </row>
    <row r="46592" spans="1:4">
      <c r="A46592" s="29">
        <v>43974</v>
      </c>
      <c r="B46592" s="30">
        <v>0.80208333333333337</v>
      </c>
      <c r="C46592">
        <v>5.53</v>
      </c>
      <c r="D46592">
        <v>98.5</v>
      </c>
    </row>
    <row r="46593" spans="1:4">
      <c r="A46593" s="29">
        <v>43974</v>
      </c>
      <c r="B46593" s="30">
        <v>0.8125</v>
      </c>
      <c r="C46593">
        <v>5.49</v>
      </c>
      <c r="D46593">
        <v>98.54</v>
      </c>
    </row>
    <row r="46594" spans="1:4">
      <c r="A46594" s="29">
        <v>43974</v>
      </c>
      <c r="B46594" s="30">
        <v>0.82291666666666663</v>
      </c>
      <c r="C46594">
        <v>5.47</v>
      </c>
      <c r="D46594">
        <v>98.56</v>
      </c>
    </row>
    <row r="46595" spans="1:4">
      <c r="A46595" s="29">
        <v>43974</v>
      </c>
      <c r="B46595" s="30">
        <v>0.83333333333333337</v>
      </c>
      <c r="C46595">
        <v>5.45</v>
      </c>
      <c r="D46595">
        <v>98.58</v>
      </c>
    </row>
    <row r="46596" spans="1:4">
      <c r="A46596" s="29">
        <v>43974</v>
      </c>
      <c r="B46596" s="30">
        <v>0.84375</v>
      </c>
      <c r="C46596">
        <v>5.44</v>
      </c>
      <c r="D46596">
        <v>98.59</v>
      </c>
    </row>
    <row r="46597" spans="1:4">
      <c r="A46597" s="29">
        <v>43974</v>
      </c>
      <c r="B46597" s="30">
        <v>0.85416666666666663</v>
      </c>
      <c r="C46597">
        <v>5.43</v>
      </c>
      <c r="D46597">
        <v>98.6</v>
      </c>
    </row>
    <row r="46598" spans="1:4">
      <c r="A46598" s="29">
        <v>43974</v>
      </c>
      <c r="B46598" s="30">
        <v>0.86458333333333337</v>
      </c>
      <c r="C46598">
        <v>5.42</v>
      </c>
      <c r="D46598">
        <v>98.61</v>
      </c>
    </row>
    <row r="46599" spans="1:4">
      <c r="A46599" s="29">
        <v>43974</v>
      </c>
      <c r="B46599" s="30">
        <v>0.875</v>
      </c>
      <c r="C46599">
        <v>5.24</v>
      </c>
      <c r="D46599">
        <v>98.79</v>
      </c>
    </row>
    <row r="46600" spans="1:4">
      <c r="A46600" s="29">
        <v>43974</v>
      </c>
      <c r="B46600" s="30">
        <v>0.88541666666666663</v>
      </c>
      <c r="C46600">
        <v>5.0199999999999996</v>
      </c>
      <c r="D46600">
        <v>99.01</v>
      </c>
    </row>
    <row r="46601" spans="1:4">
      <c r="A46601" s="29">
        <v>43974</v>
      </c>
      <c r="B46601" s="30">
        <v>0.89583333333333337</v>
      </c>
      <c r="C46601">
        <v>4.92</v>
      </c>
      <c r="D46601">
        <v>99.11</v>
      </c>
    </row>
    <row r="46602" spans="1:4">
      <c r="A46602" s="29">
        <v>43974</v>
      </c>
      <c r="B46602" s="30">
        <v>0.90625</v>
      </c>
      <c r="C46602">
        <v>4.8499999999999996</v>
      </c>
      <c r="D46602">
        <v>99.18</v>
      </c>
    </row>
    <row r="46603" spans="1:4">
      <c r="A46603" s="29">
        <v>43974</v>
      </c>
      <c r="B46603" s="30">
        <v>0.91666666666666663</v>
      </c>
      <c r="C46603">
        <v>5.01</v>
      </c>
      <c r="D46603">
        <v>99.02</v>
      </c>
    </row>
    <row r="46604" spans="1:4">
      <c r="A46604" s="29">
        <v>43974</v>
      </c>
      <c r="B46604" s="30">
        <v>0.92708333333333337</v>
      </c>
      <c r="C46604">
        <v>5.19</v>
      </c>
      <c r="D46604">
        <v>98.84</v>
      </c>
    </row>
    <row r="46605" spans="1:4">
      <c r="A46605" s="29">
        <v>43974</v>
      </c>
      <c r="B46605" s="30">
        <v>0.9375</v>
      </c>
      <c r="C46605">
        <v>5.25</v>
      </c>
      <c r="D46605">
        <v>98.78</v>
      </c>
    </row>
    <row r="46606" spans="1:4">
      <c r="A46606" s="29">
        <v>43974</v>
      </c>
      <c r="B46606" s="30">
        <v>0.94791666666666663</v>
      </c>
      <c r="C46606">
        <v>13.06</v>
      </c>
      <c r="D46606">
        <v>90.97</v>
      </c>
    </row>
    <row r="46607" spans="1:4">
      <c r="A46607" s="29">
        <v>43974</v>
      </c>
      <c r="B46607" s="30">
        <v>0.95833333333333337</v>
      </c>
      <c r="C46607">
        <v>8.35</v>
      </c>
      <c r="D46607">
        <v>95.68</v>
      </c>
    </row>
    <row r="46608" spans="1:4">
      <c r="A46608" s="29">
        <v>43974</v>
      </c>
      <c r="B46608" s="30">
        <v>0.96875</v>
      </c>
      <c r="C46608">
        <v>5</v>
      </c>
      <c r="D46608">
        <v>99.03</v>
      </c>
    </row>
    <row r="46609" spans="1:4">
      <c r="A46609" s="29">
        <v>43974</v>
      </c>
      <c r="B46609" s="30">
        <v>0.97916666666666663</v>
      </c>
      <c r="C46609">
        <v>4.87</v>
      </c>
      <c r="D46609">
        <v>99.16</v>
      </c>
    </row>
    <row r="46610" spans="1:4">
      <c r="A46610" s="29">
        <v>43974</v>
      </c>
      <c r="B46610" s="30">
        <v>0.98958333333333337</v>
      </c>
      <c r="C46610">
        <v>4.8</v>
      </c>
      <c r="D46610">
        <v>99.23</v>
      </c>
    </row>
    <row r="46611" spans="1:4">
      <c r="A46611" s="29">
        <v>43975</v>
      </c>
      <c r="B46611" s="30">
        <v>0</v>
      </c>
      <c r="C46611">
        <v>4.76</v>
      </c>
      <c r="D46611">
        <v>99.27</v>
      </c>
    </row>
    <row r="46612" spans="1:4">
      <c r="A46612" s="29">
        <v>43975</v>
      </c>
      <c r="B46612" s="30">
        <v>1.0416666666666666E-2</v>
      </c>
      <c r="C46612">
        <v>4.72</v>
      </c>
      <c r="D46612">
        <v>99.31</v>
      </c>
    </row>
    <row r="46613" spans="1:4">
      <c r="A46613" s="29">
        <v>43975</v>
      </c>
      <c r="B46613" s="30">
        <v>2.0833333333333332E-2</v>
      </c>
      <c r="C46613">
        <v>4.7</v>
      </c>
      <c r="D46613">
        <v>99.33</v>
      </c>
    </row>
    <row r="46614" spans="1:4">
      <c r="A46614" s="29">
        <v>43975</v>
      </c>
      <c r="B46614" s="30">
        <v>3.125E-2</v>
      </c>
      <c r="C46614">
        <v>4.68</v>
      </c>
      <c r="D46614">
        <v>99.35</v>
      </c>
    </row>
    <row r="46615" spans="1:4">
      <c r="A46615" s="29">
        <v>43975</v>
      </c>
      <c r="B46615" s="30">
        <v>4.1666666666666664E-2</v>
      </c>
      <c r="C46615">
        <v>15.88</v>
      </c>
      <c r="D46615">
        <v>88.15</v>
      </c>
    </row>
    <row r="46616" spans="1:4">
      <c r="A46616" s="29">
        <v>43975</v>
      </c>
      <c r="B46616" s="30">
        <v>5.2083333333333336E-2</v>
      </c>
      <c r="C46616">
        <v>16.05</v>
      </c>
      <c r="D46616">
        <v>87.98</v>
      </c>
    </row>
    <row r="46617" spans="1:4">
      <c r="A46617" s="29">
        <v>43975</v>
      </c>
      <c r="B46617" s="30">
        <v>6.25E-2</v>
      </c>
      <c r="C46617">
        <v>16.05</v>
      </c>
      <c r="D46617">
        <v>87.98</v>
      </c>
    </row>
    <row r="46618" spans="1:4">
      <c r="A46618" s="29">
        <v>43975</v>
      </c>
      <c r="B46618" s="30">
        <v>7.2916666666666671E-2</v>
      </c>
      <c r="C46618">
        <v>16.02</v>
      </c>
      <c r="D46618">
        <v>88.01</v>
      </c>
    </row>
    <row r="46619" spans="1:4">
      <c r="A46619" s="29">
        <v>43975</v>
      </c>
      <c r="B46619" s="30">
        <v>8.3333333333333329E-2</v>
      </c>
      <c r="C46619">
        <v>16.03</v>
      </c>
      <c r="D46619">
        <v>88</v>
      </c>
    </row>
    <row r="46620" spans="1:4">
      <c r="A46620" s="29">
        <v>43975</v>
      </c>
      <c r="B46620" s="30">
        <v>9.375E-2</v>
      </c>
      <c r="C46620">
        <v>6.09</v>
      </c>
      <c r="D46620">
        <v>97.94</v>
      </c>
    </row>
    <row r="46621" spans="1:4">
      <c r="A46621" s="29">
        <v>43975</v>
      </c>
      <c r="B46621" s="30">
        <v>0.10416666666666667</v>
      </c>
      <c r="C46621">
        <v>4.8499999999999996</v>
      </c>
      <c r="D46621">
        <v>99.18</v>
      </c>
    </row>
    <row r="46622" spans="1:4">
      <c r="A46622" s="29">
        <v>43975</v>
      </c>
      <c r="B46622" s="30">
        <v>0.11458333333333333</v>
      </c>
      <c r="C46622">
        <v>4.76</v>
      </c>
      <c r="D46622">
        <v>99.27</v>
      </c>
    </row>
    <row r="46623" spans="1:4">
      <c r="A46623" s="29">
        <v>43975</v>
      </c>
      <c r="B46623" s="30">
        <v>0.125</v>
      </c>
      <c r="C46623">
        <v>4.71</v>
      </c>
      <c r="D46623">
        <v>99.320000000000007</v>
      </c>
    </row>
    <row r="46624" spans="1:4">
      <c r="A46624" s="29">
        <v>43975</v>
      </c>
      <c r="B46624" s="30">
        <v>0.13541666666666666</v>
      </c>
      <c r="C46624">
        <v>4.68</v>
      </c>
      <c r="D46624">
        <v>99.35</v>
      </c>
    </row>
    <row r="46625" spans="1:4">
      <c r="A46625" s="29">
        <v>43975</v>
      </c>
      <c r="B46625" s="30">
        <v>0.14583333333333334</v>
      </c>
      <c r="C46625">
        <v>4.66</v>
      </c>
      <c r="D46625">
        <v>99.37</v>
      </c>
    </row>
    <row r="46626" spans="1:4">
      <c r="A46626" s="29">
        <v>43975</v>
      </c>
      <c r="B46626" s="30">
        <v>0.15625</v>
      </c>
      <c r="C46626">
        <v>4.6399999999999997</v>
      </c>
      <c r="D46626">
        <v>99.39</v>
      </c>
    </row>
    <row r="46627" spans="1:4">
      <c r="A46627" s="29">
        <v>43975</v>
      </c>
      <c r="B46627" s="30">
        <v>0.16666666666666666</v>
      </c>
      <c r="C46627">
        <v>4.62</v>
      </c>
      <c r="D46627">
        <v>99.41</v>
      </c>
    </row>
    <row r="46628" spans="1:4">
      <c r="A46628" s="29">
        <v>43975</v>
      </c>
      <c r="B46628" s="30">
        <v>0.17708333333333334</v>
      </c>
      <c r="C46628">
        <v>4.62</v>
      </c>
      <c r="D46628">
        <v>99.41</v>
      </c>
    </row>
    <row r="46629" spans="1:4">
      <c r="A46629" s="29">
        <v>43975</v>
      </c>
      <c r="B46629" s="30">
        <v>0.1875</v>
      </c>
      <c r="C46629">
        <v>4.5999999999999996</v>
      </c>
      <c r="D46629">
        <v>99.43</v>
      </c>
    </row>
    <row r="46630" spans="1:4">
      <c r="A46630" s="29">
        <v>43975</v>
      </c>
      <c r="B46630" s="30">
        <v>0.19791666666666666</v>
      </c>
      <c r="C46630">
        <v>4.87</v>
      </c>
      <c r="D46630">
        <v>99.16</v>
      </c>
    </row>
    <row r="46631" spans="1:4">
      <c r="A46631" s="29">
        <v>43975</v>
      </c>
      <c r="B46631" s="30">
        <v>0.20833333333333334</v>
      </c>
      <c r="C46631">
        <v>5.0199999999999996</v>
      </c>
      <c r="D46631">
        <v>99.01</v>
      </c>
    </row>
    <row r="46632" spans="1:4">
      <c r="A46632" s="29">
        <v>43975</v>
      </c>
      <c r="B46632" s="30">
        <v>0.21875</v>
      </c>
      <c r="C46632">
        <v>5.0999999999999996</v>
      </c>
      <c r="D46632">
        <v>98.93</v>
      </c>
    </row>
    <row r="46633" spans="1:4">
      <c r="A46633" s="29">
        <v>43975</v>
      </c>
      <c r="B46633" s="30">
        <v>0.22916666666666666</v>
      </c>
      <c r="C46633">
        <v>5.14</v>
      </c>
      <c r="D46633">
        <v>98.89</v>
      </c>
    </row>
    <row r="46634" spans="1:4">
      <c r="A46634" s="29">
        <v>43975</v>
      </c>
      <c r="B46634" s="30">
        <v>0.23958333333333334</v>
      </c>
      <c r="C46634">
        <v>4.87</v>
      </c>
      <c r="D46634">
        <v>99.16</v>
      </c>
    </row>
    <row r="46635" spans="1:4">
      <c r="A46635" s="29">
        <v>43975</v>
      </c>
      <c r="B46635" s="30">
        <v>0.25</v>
      </c>
      <c r="C46635">
        <v>4.75</v>
      </c>
      <c r="D46635">
        <v>99.28</v>
      </c>
    </row>
    <row r="46636" spans="1:4">
      <c r="A46636" s="29">
        <v>43975</v>
      </c>
      <c r="B46636" s="30">
        <v>0.26041666666666669</v>
      </c>
      <c r="C46636">
        <v>4.6900000000000004</v>
      </c>
      <c r="D46636">
        <v>99.34</v>
      </c>
    </row>
    <row r="46637" spans="1:4">
      <c r="A46637" s="29">
        <v>43975</v>
      </c>
      <c r="B46637" s="30">
        <v>0.27083333333333331</v>
      </c>
      <c r="C46637">
        <v>4.75</v>
      </c>
      <c r="D46637">
        <v>99.28</v>
      </c>
    </row>
    <row r="46638" spans="1:4">
      <c r="A46638" s="29">
        <v>43975</v>
      </c>
      <c r="B46638" s="30">
        <v>0.28125</v>
      </c>
      <c r="C46638">
        <v>5.01</v>
      </c>
      <c r="D46638">
        <v>99.02</v>
      </c>
    </row>
    <row r="46639" spans="1:4">
      <c r="A46639" s="29">
        <v>43975</v>
      </c>
      <c r="B46639" s="30">
        <v>0.29166666666666669</v>
      </c>
      <c r="C46639">
        <v>5.0999999999999996</v>
      </c>
      <c r="D46639">
        <v>98.93</v>
      </c>
    </row>
    <row r="46640" spans="1:4">
      <c r="A46640" s="29">
        <v>43975</v>
      </c>
      <c r="B46640" s="30">
        <v>0.30208333333333331</v>
      </c>
      <c r="C46640">
        <v>5.15</v>
      </c>
      <c r="D46640">
        <v>98.88</v>
      </c>
    </row>
    <row r="46641" spans="1:4">
      <c r="A46641" s="29">
        <v>43975</v>
      </c>
      <c r="B46641" s="30">
        <v>0.3125</v>
      </c>
      <c r="C46641">
        <v>5.2</v>
      </c>
      <c r="D46641">
        <v>98.83</v>
      </c>
    </row>
    <row r="46642" spans="1:4">
      <c r="A46642" s="29">
        <v>43975</v>
      </c>
      <c r="B46642" s="30">
        <v>0.32291666666666669</v>
      </c>
      <c r="C46642">
        <v>5.22</v>
      </c>
      <c r="D46642">
        <v>98.81</v>
      </c>
    </row>
    <row r="46643" spans="1:4">
      <c r="A46643" s="29">
        <v>43975</v>
      </c>
      <c r="B46643" s="30">
        <v>0.33333333333333331</v>
      </c>
      <c r="C46643">
        <v>5.24</v>
      </c>
      <c r="D46643">
        <v>98.79</v>
      </c>
    </row>
    <row r="46644" spans="1:4">
      <c r="A46644" s="29">
        <v>43975</v>
      </c>
      <c r="B46644" s="30">
        <v>0.34375</v>
      </c>
      <c r="C46644">
        <v>5.26</v>
      </c>
      <c r="D46644">
        <v>98.77</v>
      </c>
    </row>
    <row r="46645" spans="1:4">
      <c r="A46645" s="29">
        <v>43975</v>
      </c>
      <c r="B46645" s="30">
        <v>0.35416666666666669</v>
      </c>
      <c r="C46645">
        <v>5.27</v>
      </c>
      <c r="D46645">
        <v>98.76</v>
      </c>
    </row>
    <row r="46646" spans="1:4">
      <c r="A46646" s="29">
        <v>43975</v>
      </c>
      <c r="B46646" s="30">
        <v>0.36458333333333331</v>
      </c>
      <c r="C46646">
        <v>5.28</v>
      </c>
      <c r="D46646">
        <v>98.75</v>
      </c>
    </row>
    <row r="46647" spans="1:4">
      <c r="A46647" s="29">
        <v>43975</v>
      </c>
      <c r="B46647" s="30">
        <v>0.375</v>
      </c>
      <c r="C46647">
        <v>10</v>
      </c>
      <c r="D46647">
        <v>94.03</v>
      </c>
    </row>
    <row r="46648" spans="1:4">
      <c r="A46648" s="29">
        <v>43975</v>
      </c>
      <c r="B46648" s="30">
        <v>0.38541666666666669</v>
      </c>
      <c r="C46648">
        <v>15.16</v>
      </c>
      <c r="D46648">
        <v>88.87</v>
      </c>
    </row>
    <row r="46649" spans="1:4">
      <c r="A46649" s="29">
        <v>43975</v>
      </c>
      <c r="B46649" s="30">
        <v>0.39583333333333331</v>
      </c>
      <c r="C46649">
        <v>15.19</v>
      </c>
      <c r="D46649">
        <v>88.84</v>
      </c>
    </row>
    <row r="46650" spans="1:4">
      <c r="A46650" s="29">
        <v>43975</v>
      </c>
      <c r="B46650" s="30">
        <v>0.40625</v>
      </c>
      <c r="C46650">
        <v>15.2</v>
      </c>
      <c r="D46650">
        <v>88.83</v>
      </c>
    </row>
    <row r="46651" spans="1:4">
      <c r="A46651" s="29">
        <v>43975</v>
      </c>
      <c r="B46651" s="30">
        <v>0.41666666666666669</v>
      </c>
      <c r="C46651">
        <v>15.19</v>
      </c>
      <c r="D46651">
        <v>88.84</v>
      </c>
    </row>
    <row r="46652" spans="1:4">
      <c r="A46652" s="29">
        <v>43975</v>
      </c>
      <c r="B46652" s="30">
        <v>0.42708333333333331</v>
      </c>
      <c r="C46652">
        <v>10.68</v>
      </c>
      <c r="D46652">
        <v>93.35</v>
      </c>
    </row>
    <row r="46653" spans="1:4">
      <c r="A46653" s="29">
        <v>43975</v>
      </c>
      <c r="B46653" s="30">
        <v>0.4375</v>
      </c>
      <c r="C46653">
        <v>5.61</v>
      </c>
      <c r="D46653">
        <v>98.42</v>
      </c>
    </row>
    <row r="46654" spans="1:4">
      <c r="A46654" s="29">
        <v>43975</v>
      </c>
      <c r="B46654" s="30">
        <v>0.44791666666666669</v>
      </c>
      <c r="C46654">
        <v>5.48</v>
      </c>
      <c r="D46654">
        <v>98.55</v>
      </c>
    </row>
    <row r="46655" spans="1:4">
      <c r="A46655" s="29">
        <v>43975</v>
      </c>
      <c r="B46655" s="30">
        <v>0.45833333333333331</v>
      </c>
      <c r="C46655">
        <v>5.45</v>
      </c>
      <c r="D46655">
        <v>98.58</v>
      </c>
    </row>
    <row r="46656" spans="1:4">
      <c r="A46656" s="29">
        <v>43975</v>
      </c>
      <c r="B46656" s="30">
        <v>0.46875</v>
      </c>
      <c r="C46656">
        <v>5.43</v>
      </c>
      <c r="D46656">
        <v>98.6</v>
      </c>
    </row>
    <row r="46657" spans="1:4">
      <c r="A46657" s="29">
        <v>43975</v>
      </c>
      <c r="B46657" s="30">
        <v>0.47916666666666669</v>
      </c>
      <c r="C46657">
        <v>5.42</v>
      </c>
      <c r="D46657">
        <v>98.61</v>
      </c>
    </row>
    <row r="46658" spans="1:4">
      <c r="A46658" s="29">
        <v>43975</v>
      </c>
      <c r="B46658" s="30">
        <v>0.48958333333333331</v>
      </c>
      <c r="C46658">
        <v>5.41</v>
      </c>
      <c r="D46658">
        <v>98.62</v>
      </c>
    </row>
    <row r="46659" spans="1:4">
      <c r="A46659" s="29">
        <v>43975</v>
      </c>
      <c r="B46659" s="30">
        <v>0.5</v>
      </c>
      <c r="C46659">
        <v>5.41</v>
      </c>
      <c r="D46659">
        <v>98.62</v>
      </c>
    </row>
    <row r="46660" spans="1:4">
      <c r="A46660" s="29">
        <v>43975</v>
      </c>
      <c r="B46660" s="30">
        <v>0.51041666666666663</v>
      </c>
      <c r="C46660">
        <v>5.41</v>
      </c>
      <c r="D46660">
        <v>98.62</v>
      </c>
    </row>
    <row r="46661" spans="1:4">
      <c r="A46661" s="29">
        <v>43975</v>
      </c>
      <c r="B46661" s="30">
        <v>0.52083333333333337</v>
      </c>
      <c r="C46661">
        <v>5.4</v>
      </c>
      <c r="D46661">
        <v>98.63</v>
      </c>
    </row>
    <row r="46662" spans="1:4">
      <c r="A46662" s="29">
        <v>43975</v>
      </c>
      <c r="B46662" s="30">
        <v>0.53125</v>
      </c>
      <c r="C46662">
        <v>5.4</v>
      </c>
      <c r="D46662">
        <v>98.63</v>
      </c>
    </row>
    <row r="46663" spans="1:4">
      <c r="A46663" s="29">
        <v>43975</v>
      </c>
      <c r="B46663" s="30">
        <v>0.54166666666666663</v>
      </c>
      <c r="C46663">
        <v>5.39</v>
      </c>
      <c r="D46663">
        <v>98.64</v>
      </c>
    </row>
    <row r="46664" spans="1:4">
      <c r="A46664" s="29">
        <v>43975</v>
      </c>
      <c r="B46664" s="30">
        <v>0.55208333333333337</v>
      </c>
      <c r="C46664">
        <v>5.4</v>
      </c>
      <c r="D46664">
        <v>98.63</v>
      </c>
    </row>
    <row r="46665" spans="1:4">
      <c r="A46665" s="29">
        <v>43975</v>
      </c>
      <c r="B46665" s="30">
        <v>0.5625</v>
      </c>
      <c r="C46665">
        <v>5.39</v>
      </c>
      <c r="D46665">
        <v>98.64</v>
      </c>
    </row>
    <row r="46666" spans="1:4">
      <c r="A46666" s="29">
        <v>43975</v>
      </c>
      <c r="B46666" s="30">
        <v>0.57291666666666663</v>
      </c>
      <c r="C46666">
        <v>5.39</v>
      </c>
      <c r="D46666">
        <v>98.64</v>
      </c>
    </row>
    <row r="46667" spans="1:4">
      <c r="A46667" s="29">
        <v>43975</v>
      </c>
      <c r="B46667" s="30">
        <v>0.58333333333333337</v>
      </c>
      <c r="C46667">
        <v>5.38</v>
      </c>
      <c r="D46667">
        <v>98.65</v>
      </c>
    </row>
    <row r="46668" spans="1:4">
      <c r="A46668" s="29">
        <v>43975</v>
      </c>
      <c r="B46668" s="30">
        <v>0.59375</v>
      </c>
      <c r="C46668">
        <v>5.39</v>
      </c>
      <c r="D46668">
        <v>98.64</v>
      </c>
    </row>
    <row r="46669" spans="1:4">
      <c r="A46669" s="29">
        <v>43975</v>
      </c>
      <c r="B46669" s="30">
        <v>0.60416666666666663</v>
      </c>
      <c r="C46669">
        <v>5.39</v>
      </c>
      <c r="D46669">
        <v>98.64</v>
      </c>
    </row>
    <row r="46670" spans="1:4">
      <c r="A46670" s="29">
        <v>43975</v>
      </c>
      <c r="B46670" s="30">
        <v>0.61458333333333337</v>
      </c>
      <c r="C46670">
        <v>5.39</v>
      </c>
      <c r="D46670">
        <v>98.64</v>
      </c>
    </row>
    <row r="46671" spans="1:4">
      <c r="A46671" s="29">
        <v>43975</v>
      </c>
      <c r="B46671" s="30">
        <v>0.625</v>
      </c>
      <c r="C46671">
        <v>5.37</v>
      </c>
      <c r="D46671">
        <v>98.66</v>
      </c>
    </row>
    <row r="46672" spans="1:4">
      <c r="A46672" s="29">
        <v>43975</v>
      </c>
      <c r="B46672" s="30">
        <v>0.63541666666666663</v>
      </c>
      <c r="C46672">
        <v>5.0599999999999996</v>
      </c>
      <c r="D46672">
        <v>98.97</v>
      </c>
    </row>
    <row r="46673" spans="1:4">
      <c r="A46673" s="29">
        <v>43975</v>
      </c>
      <c r="B46673" s="30">
        <v>0.64583333333333337</v>
      </c>
      <c r="C46673">
        <v>4.92</v>
      </c>
      <c r="D46673">
        <v>99.11</v>
      </c>
    </row>
    <row r="46674" spans="1:4">
      <c r="A46674" s="29">
        <v>43975</v>
      </c>
      <c r="B46674" s="30">
        <v>0.65625</v>
      </c>
      <c r="C46674">
        <v>12.81</v>
      </c>
      <c r="D46674">
        <v>91.22</v>
      </c>
    </row>
    <row r="46675" spans="1:4">
      <c r="A46675" s="29">
        <v>43975</v>
      </c>
      <c r="B46675" s="30">
        <v>0.66666666666666663</v>
      </c>
      <c r="C46675">
        <v>19.3</v>
      </c>
      <c r="D46675">
        <v>84.73</v>
      </c>
    </row>
    <row r="46676" spans="1:4">
      <c r="A46676" s="29">
        <v>43975</v>
      </c>
      <c r="B46676" s="30">
        <v>0.67708333333333337</v>
      </c>
      <c r="C46676">
        <v>19.489999999999998</v>
      </c>
      <c r="D46676">
        <v>84.54</v>
      </c>
    </row>
    <row r="46677" spans="1:4">
      <c r="A46677" s="29">
        <v>43975</v>
      </c>
      <c r="B46677" s="30">
        <v>0.6875</v>
      </c>
      <c r="C46677">
        <v>19.510000000000002</v>
      </c>
      <c r="D46677">
        <v>84.52</v>
      </c>
    </row>
    <row r="46678" spans="1:4">
      <c r="A46678" s="29">
        <v>43975</v>
      </c>
      <c r="B46678" s="30">
        <v>0.69791666666666663</v>
      </c>
      <c r="C46678">
        <v>11.88</v>
      </c>
      <c r="D46678">
        <v>92.15</v>
      </c>
    </row>
    <row r="46679" spans="1:4">
      <c r="A46679" s="29">
        <v>43975</v>
      </c>
      <c r="B46679" s="30">
        <v>0.70833333333333337</v>
      </c>
      <c r="C46679">
        <v>5.39</v>
      </c>
      <c r="D46679">
        <v>98.64</v>
      </c>
    </row>
    <row r="46680" spans="1:4">
      <c r="A46680" s="29">
        <v>43975</v>
      </c>
      <c r="B46680" s="30">
        <v>0.71875</v>
      </c>
      <c r="C46680">
        <v>5.34</v>
      </c>
      <c r="D46680">
        <v>98.69</v>
      </c>
    </row>
    <row r="46681" spans="1:4">
      <c r="A46681" s="29">
        <v>43975</v>
      </c>
      <c r="B46681" s="30">
        <v>0.72916666666666663</v>
      </c>
      <c r="C46681">
        <v>5.35</v>
      </c>
      <c r="D46681">
        <v>98.68</v>
      </c>
    </row>
    <row r="46682" spans="1:4">
      <c r="A46682" s="29">
        <v>43975</v>
      </c>
      <c r="B46682" s="30">
        <v>0.73958333333333337</v>
      </c>
      <c r="C46682">
        <v>5.34</v>
      </c>
      <c r="D46682">
        <v>98.69</v>
      </c>
    </row>
    <row r="46683" spans="1:4">
      <c r="A46683" s="29">
        <v>43975</v>
      </c>
      <c r="B46683" s="30">
        <v>0.75</v>
      </c>
      <c r="C46683">
        <v>5.35</v>
      </c>
      <c r="D46683">
        <v>98.68</v>
      </c>
    </row>
    <row r="46684" spans="1:4">
      <c r="A46684" s="29">
        <v>43975</v>
      </c>
      <c r="B46684" s="30">
        <v>0.76041666666666663</v>
      </c>
      <c r="C46684">
        <v>5.34</v>
      </c>
      <c r="D46684">
        <v>98.69</v>
      </c>
    </row>
    <row r="46685" spans="1:4">
      <c r="A46685" s="29">
        <v>43975</v>
      </c>
      <c r="B46685" s="30">
        <v>0.77083333333333337</v>
      </c>
      <c r="C46685">
        <v>5.36</v>
      </c>
      <c r="D46685">
        <v>98.67</v>
      </c>
    </row>
    <row r="46686" spans="1:4">
      <c r="A46686" s="29">
        <v>43975</v>
      </c>
      <c r="B46686" s="30">
        <v>0.78125</v>
      </c>
      <c r="C46686">
        <v>5.36</v>
      </c>
      <c r="D46686">
        <v>98.67</v>
      </c>
    </row>
    <row r="46687" spans="1:4">
      <c r="A46687" s="29">
        <v>43975</v>
      </c>
      <c r="B46687" s="30">
        <v>0.79166666666666663</v>
      </c>
      <c r="C46687">
        <v>5.36</v>
      </c>
      <c r="D46687">
        <v>98.67</v>
      </c>
    </row>
    <row r="46688" spans="1:4">
      <c r="A46688" s="29">
        <v>43975</v>
      </c>
      <c r="B46688" s="30">
        <v>0.80208333333333337</v>
      </c>
      <c r="C46688">
        <v>5.36</v>
      </c>
      <c r="D46688">
        <v>98.67</v>
      </c>
    </row>
    <row r="46689" spans="1:4">
      <c r="A46689" s="29">
        <v>43975</v>
      </c>
      <c r="B46689" s="30">
        <v>0.8125</v>
      </c>
      <c r="C46689">
        <v>5.37</v>
      </c>
      <c r="D46689">
        <v>98.66</v>
      </c>
    </row>
    <row r="46690" spans="1:4">
      <c r="A46690" s="29">
        <v>43975</v>
      </c>
      <c r="B46690" s="30">
        <v>0.82291666666666663</v>
      </c>
      <c r="C46690">
        <v>5.36</v>
      </c>
      <c r="D46690">
        <v>98.67</v>
      </c>
    </row>
    <row r="46691" spans="1:4">
      <c r="A46691" s="29">
        <v>43975</v>
      </c>
      <c r="B46691" s="30">
        <v>0.83333333333333337</v>
      </c>
      <c r="C46691">
        <v>5.37</v>
      </c>
      <c r="D46691">
        <v>98.66</v>
      </c>
    </row>
    <row r="46692" spans="1:4">
      <c r="A46692" s="29">
        <v>43975</v>
      </c>
      <c r="B46692" s="30">
        <v>0.84375</v>
      </c>
      <c r="C46692">
        <v>5.37</v>
      </c>
      <c r="D46692">
        <v>98.66</v>
      </c>
    </row>
    <row r="46693" spans="1:4">
      <c r="A46693" s="29">
        <v>43975</v>
      </c>
      <c r="B46693" s="30">
        <v>0.85416666666666663</v>
      </c>
      <c r="C46693">
        <v>5.38</v>
      </c>
      <c r="D46693">
        <v>98.65</v>
      </c>
    </row>
    <row r="46694" spans="1:4">
      <c r="A46694" s="29">
        <v>43975</v>
      </c>
      <c r="B46694" s="30">
        <v>0.86458333333333337</v>
      </c>
      <c r="C46694">
        <v>5.38</v>
      </c>
      <c r="D46694">
        <v>98.65</v>
      </c>
    </row>
    <row r="46695" spans="1:4">
      <c r="A46695" s="29">
        <v>43975</v>
      </c>
      <c r="B46695" s="30">
        <v>0.875</v>
      </c>
      <c r="C46695">
        <v>5.37</v>
      </c>
      <c r="D46695">
        <v>98.66</v>
      </c>
    </row>
    <row r="46696" spans="1:4">
      <c r="A46696" s="29">
        <v>43975</v>
      </c>
      <c r="B46696" s="30">
        <v>0.88541666666666663</v>
      </c>
      <c r="C46696">
        <v>5.38</v>
      </c>
      <c r="D46696">
        <v>98.65</v>
      </c>
    </row>
    <row r="46697" spans="1:4">
      <c r="A46697" s="29">
        <v>43975</v>
      </c>
      <c r="B46697" s="30">
        <v>0.89583333333333337</v>
      </c>
      <c r="C46697">
        <v>5.38</v>
      </c>
      <c r="D46697">
        <v>98.65</v>
      </c>
    </row>
    <row r="46698" spans="1:4">
      <c r="A46698" s="29">
        <v>43975</v>
      </c>
      <c r="B46698" s="30">
        <v>0.90625</v>
      </c>
      <c r="C46698">
        <v>5.38</v>
      </c>
      <c r="D46698">
        <v>98.65</v>
      </c>
    </row>
    <row r="46699" spans="1:4">
      <c r="A46699" s="29">
        <v>43975</v>
      </c>
      <c r="B46699" s="30">
        <v>0.91666666666666663</v>
      </c>
      <c r="C46699">
        <v>5.38</v>
      </c>
      <c r="D46699">
        <v>98.65</v>
      </c>
    </row>
    <row r="46700" spans="1:4">
      <c r="A46700" s="29">
        <v>43975</v>
      </c>
      <c r="B46700" s="30">
        <v>0.92708333333333337</v>
      </c>
      <c r="C46700">
        <v>5.36</v>
      </c>
      <c r="D46700">
        <v>98.67</v>
      </c>
    </row>
    <row r="46701" spans="1:4">
      <c r="A46701" s="29">
        <v>43975</v>
      </c>
      <c r="B46701" s="30">
        <v>0.9375</v>
      </c>
      <c r="C46701">
        <v>5.0599999999999996</v>
      </c>
      <c r="D46701">
        <v>98.97</v>
      </c>
    </row>
    <row r="46702" spans="1:4">
      <c r="A46702" s="29">
        <v>43975</v>
      </c>
      <c r="B46702" s="30">
        <v>0.94791666666666663</v>
      </c>
      <c r="C46702">
        <v>4.92</v>
      </c>
      <c r="D46702">
        <v>99.11</v>
      </c>
    </row>
    <row r="46703" spans="1:4">
      <c r="A46703" s="29">
        <v>43975</v>
      </c>
      <c r="B46703" s="30">
        <v>0.95833333333333337</v>
      </c>
      <c r="C46703">
        <v>4.8499999999999996</v>
      </c>
      <c r="D46703">
        <v>99.18</v>
      </c>
    </row>
    <row r="46704" spans="1:4">
      <c r="A46704" s="29">
        <v>43975</v>
      </c>
      <c r="B46704" s="30">
        <v>0.96875</v>
      </c>
      <c r="C46704">
        <v>4.8099999999999996</v>
      </c>
      <c r="D46704">
        <v>99.22</v>
      </c>
    </row>
    <row r="46705" spans="1:4">
      <c r="A46705" s="29">
        <v>43975</v>
      </c>
      <c r="B46705" s="30">
        <v>0.97916666666666663</v>
      </c>
      <c r="C46705">
        <v>4.7699999999999996</v>
      </c>
      <c r="D46705">
        <v>99.26</v>
      </c>
    </row>
    <row r="46706" spans="1:4">
      <c r="A46706" s="29">
        <v>43975</v>
      </c>
      <c r="B46706" s="30">
        <v>0.98958333333333337</v>
      </c>
      <c r="C46706">
        <v>4.75</v>
      </c>
      <c r="D46706">
        <v>99.28</v>
      </c>
    </row>
    <row r="46707" spans="1:4">
      <c r="A46707" s="29">
        <v>43976</v>
      </c>
      <c r="B46707" s="30">
        <v>0</v>
      </c>
      <c r="C46707">
        <v>18.97</v>
      </c>
      <c r="D46707">
        <v>85.06</v>
      </c>
    </row>
    <row r="46708" spans="1:4">
      <c r="A46708" s="29">
        <v>43976</v>
      </c>
      <c r="B46708" s="30">
        <v>1.0416666666666666E-2</v>
      </c>
      <c r="C46708">
        <v>17.18</v>
      </c>
      <c r="D46708">
        <v>86.85</v>
      </c>
    </row>
    <row r="46709" spans="1:4">
      <c r="A46709" s="29">
        <v>43976</v>
      </c>
      <c r="B46709" s="30">
        <v>2.0833333333333332E-2</v>
      </c>
      <c r="C46709">
        <v>16.02</v>
      </c>
      <c r="D46709">
        <v>88.01</v>
      </c>
    </row>
    <row r="46710" spans="1:4">
      <c r="A46710" s="29">
        <v>43976</v>
      </c>
      <c r="B46710" s="30">
        <v>3.125E-2</v>
      </c>
      <c r="C46710">
        <v>15.99</v>
      </c>
      <c r="D46710">
        <v>88.04</v>
      </c>
    </row>
    <row r="46711" spans="1:4">
      <c r="A46711" s="29">
        <v>43976</v>
      </c>
      <c r="B46711" s="30">
        <v>4.1666666666666664E-2</v>
      </c>
      <c r="C46711">
        <v>5.23</v>
      </c>
      <c r="D46711">
        <v>98.8</v>
      </c>
    </row>
    <row r="46712" spans="1:4">
      <c r="A46712" s="29">
        <v>43976</v>
      </c>
      <c r="B46712" s="30">
        <v>5.2083333333333336E-2</v>
      </c>
      <c r="C46712">
        <v>4.84</v>
      </c>
      <c r="D46712">
        <v>99.19</v>
      </c>
    </row>
    <row r="46713" spans="1:4">
      <c r="A46713" s="29">
        <v>43976</v>
      </c>
      <c r="B46713" s="30">
        <v>6.25E-2</v>
      </c>
      <c r="C46713">
        <v>4.7699999999999996</v>
      </c>
      <c r="D46713">
        <v>99.26</v>
      </c>
    </row>
    <row r="46714" spans="1:4">
      <c r="A46714" s="29">
        <v>43976</v>
      </c>
      <c r="B46714" s="30">
        <v>7.2916666666666671E-2</v>
      </c>
      <c r="C46714">
        <v>4.74</v>
      </c>
      <c r="D46714">
        <v>99.29</v>
      </c>
    </row>
    <row r="46715" spans="1:4">
      <c r="A46715" s="29">
        <v>43976</v>
      </c>
      <c r="B46715" s="30">
        <v>8.3333333333333329E-2</v>
      </c>
      <c r="C46715">
        <v>4.7</v>
      </c>
      <c r="D46715">
        <v>99.33</v>
      </c>
    </row>
    <row r="46716" spans="1:4">
      <c r="A46716" s="29">
        <v>43976</v>
      </c>
      <c r="B46716" s="30">
        <v>9.375E-2</v>
      </c>
      <c r="C46716">
        <v>4.68</v>
      </c>
      <c r="D46716">
        <v>99.35</v>
      </c>
    </row>
    <row r="46717" spans="1:4">
      <c r="A46717" s="29">
        <v>43976</v>
      </c>
      <c r="B46717" s="30">
        <v>0.10416666666666667</v>
      </c>
      <c r="C46717">
        <v>4.66</v>
      </c>
      <c r="D46717">
        <v>99.37</v>
      </c>
    </row>
    <row r="46718" spans="1:4">
      <c r="A46718" s="29">
        <v>43976</v>
      </c>
      <c r="B46718" s="30">
        <v>0.11458333333333333</v>
      </c>
      <c r="C46718">
        <v>4.6500000000000004</v>
      </c>
      <c r="D46718">
        <v>99.38</v>
      </c>
    </row>
    <row r="46719" spans="1:4">
      <c r="A46719" s="29">
        <v>43976</v>
      </c>
      <c r="B46719" s="30">
        <v>0.125</v>
      </c>
      <c r="C46719">
        <v>15.21</v>
      </c>
      <c r="D46719">
        <v>88.82</v>
      </c>
    </row>
    <row r="46720" spans="1:4">
      <c r="A46720" s="29">
        <v>43976</v>
      </c>
      <c r="B46720" s="30">
        <v>0.13541666666666666</v>
      </c>
      <c r="C46720">
        <v>15.98</v>
      </c>
      <c r="D46720">
        <v>88.05</v>
      </c>
    </row>
    <row r="46721" spans="1:4">
      <c r="A46721" s="29">
        <v>43976</v>
      </c>
      <c r="B46721" s="30">
        <v>0.14583333333333334</v>
      </c>
      <c r="C46721">
        <v>15.97</v>
      </c>
      <c r="D46721">
        <v>88.06</v>
      </c>
    </row>
    <row r="46722" spans="1:4">
      <c r="A46722" s="29">
        <v>43976</v>
      </c>
      <c r="B46722" s="30">
        <v>0.15625</v>
      </c>
      <c r="C46722">
        <v>9.9700000000000006</v>
      </c>
      <c r="D46722">
        <v>94.06</v>
      </c>
    </row>
    <row r="46723" spans="1:4">
      <c r="A46723" s="29">
        <v>43976</v>
      </c>
      <c r="B46723" s="30">
        <v>0.16666666666666666</v>
      </c>
      <c r="C46723">
        <v>5.18</v>
      </c>
      <c r="D46723">
        <v>98.85</v>
      </c>
    </row>
    <row r="46724" spans="1:4">
      <c r="A46724" s="29">
        <v>43976</v>
      </c>
      <c r="B46724" s="30">
        <v>0.17708333333333334</v>
      </c>
      <c r="C46724">
        <v>4.9000000000000004</v>
      </c>
      <c r="D46724">
        <v>99.13</v>
      </c>
    </row>
    <row r="46725" spans="1:4">
      <c r="A46725" s="29">
        <v>43976</v>
      </c>
      <c r="B46725" s="30">
        <v>0.1875</v>
      </c>
      <c r="C46725">
        <v>4.7699999999999996</v>
      </c>
      <c r="D46725">
        <v>99.26</v>
      </c>
    </row>
    <row r="46726" spans="1:4">
      <c r="A46726" s="29">
        <v>43976</v>
      </c>
      <c r="B46726" s="30">
        <v>0.19791666666666666</v>
      </c>
      <c r="C46726">
        <v>4.72</v>
      </c>
      <c r="D46726">
        <v>99.31</v>
      </c>
    </row>
    <row r="46727" spans="1:4">
      <c r="A46727" s="29">
        <v>43976</v>
      </c>
      <c r="B46727" s="30">
        <v>0.20833333333333334</v>
      </c>
      <c r="C46727">
        <v>4.68</v>
      </c>
      <c r="D46727">
        <v>99.35</v>
      </c>
    </row>
    <row r="46728" spans="1:4">
      <c r="A46728" s="29">
        <v>43976</v>
      </c>
      <c r="B46728" s="30">
        <v>0.21875</v>
      </c>
      <c r="C46728">
        <v>4.6500000000000004</v>
      </c>
      <c r="D46728">
        <v>99.38</v>
      </c>
    </row>
    <row r="46729" spans="1:4">
      <c r="A46729" s="29">
        <v>43976</v>
      </c>
      <c r="B46729" s="30">
        <v>0.22916666666666666</v>
      </c>
      <c r="C46729">
        <v>4.92</v>
      </c>
      <c r="D46729">
        <v>99.11</v>
      </c>
    </row>
    <row r="46730" spans="1:4">
      <c r="A46730" s="29">
        <v>43976</v>
      </c>
      <c r="B46730" s="30">
        <v>0.23958333333333334</v>
      </c>
      <c r="C46730">
        <v>5.07</v>
      </c>
      <c r="D46730">
        <v>98.960000000000008</v>
      </c>
    </row>
    <row r="46731" spans="1:4">
      <c r="A46731" s="29">
        <v>43976</v>
      </c>
      <c r="B46731" s="30">
        <v>0.25</v>
      </c>
      <c r="C46731">
        <v>5.12</v>
      </c>
      <c r="D46731">
        <v>98.91</v>
      </c>
    </row>
    <row r="46732" spans="1:4">
      <c r="A46732" s="29">
        <v>43976</v>
      </c>
      <c r="B46732" s="30">
        <v>0.26041666666666669</v>
      </c>
      <c r="C46732">
        <v>5.18</v>
      </c>
      <c r="D46732">
        <v>98.85</v>
      </c>
    </row>
    <row r="46733" spans="1:4">
      <c r="A46733" s="29">
        <v>43976</v>
      </c>
      <c r="B46733" s="30">
        <v>0.27083333333333331</v>
      </c>
      <c r="C46733">
        <v>5.21</v>
      </c>
      <c r="D46733">
        <v>98.820000000000007</v>
      </c>
    </row>
    <row r="46734" spans="1:4">
      <c r="A46734" s="29">
        <v>43976</v>
      </c>
      <c r="B46734" s="30">
        <v>0.28125</v>
      </c>
      <c r="C46734">
        <v>5.23</v>
      </c>
      <c r="D46734">
        <v>98.8</v>
      </c>
    </row>
    <row r="46735" spans="1:4">
      <c r="A46735" s="29">
        <v>43976</v>
      </c>
      <c r="B46735" s="30">
        <v>0.29166666666666669</v>
      </c>
      <c r="C46735">
        <v>5.24</v>
      </c>
      <c r="D46735">
        <v>98.79</v>
      </c>
    </row>
    <row r="46736" spans="1:4">
      <c r="A46736" s="29">
        <v>43976</v>
      </c>
      <c r="B46736" s="30">
        <v>0.30208333333333331</v>
      </c>
      <c r="C46736">
        <v>5.26</v>
      </c>
      <c r="D46736">
        <v>98.77</v>
      </c>
    </row>
    <row r="46737" spans="1:4">
      <c r="A46737" s="29">
        <v>43976</v>
      </c>
      <c r="B46737" s="30">
        <v>0.3125</v>
      </c>
      <c r="C46737">
        <v>5.27</v>
      </c>
      <c r="D46737">
        <v>98.76</v>
      </c>
    </row>
    <row r="46738" spans="1:4">
      <c r="A46738" s="29">
        <v>43976</v>
      </c>
      <c r="B46738" s="30">
        <v>0.32291666666666669</v>
      </c>
      <c r="C46738">
        <v>5.28</v>
      </c>
      <c r="D46738">
        <v>98.75</v>
      </c>
    </row>
    <row r="46739" spans="1:4">
      <c r="A46739" s="29">
        <v>43976</v>
      </c>
      <c r="B46739" s="30">
        <v>0.33333333333333331</v>
      </c>
      <c r="C46739">
        <v>5.3</v>
      </c>
      <c r="D46739">
        <v>98.73</v>
      </c>
    </row>
    <row r="46740" spans="1:4">
      <c r="A46740" s="29">
        <v>43976</v>
      </c>
      <c r="B46740" s="30">
        <v>0.34375</v>
      </c>
      <c r="C46740">
        <v>5.3</v>
      </c>
      <c r="D46740">
        <v>98.73</v>
      </c>
    </row>
    <row r="46741" spans="1:4">
      <c r="A46741" s="29">
        <v>43976</v>
      </c>
      <c r="B46741" s="30">
        <v>0.35416666666666669</v>
      </c>
      <c r="C46741">
        <v>5.31</v>
      </c>
      <c r="D46741">
        <v>98.72</v>
      </c>
    </row>
    <row r="46742" spans="1:4">
      <c r="A46742" s="29">
        <v>43976</v>
      </c>
      <c r="B46742" s="30">
        <v>0.36458333333333331</v>
      </c>
      <c r="C46742">
        <v>5.32</v>
      </c>
      <c r="D46742">
        <v>98.710000000000008</v>
      </c>
    </row>
    <row r="46743" spans="1:4">
      <c r="A46743" s="29">
        <v>43976</v>
      </c>
      <c r="B46743" s="30">
        <v>0.375</v>
      </c>
      <c r="C46743">
        <v>5.33</v>
      </c>
      <c r="D46743">
        <v>98.7</v>
      </c>
    </row>
    <row r="46744" spans="1:4">
      <c r="A46744" s="29">
        <v>43976</v>
      </c>
      <c r="B46744" s="30">
        <v>0.38541666666666669</v>
      </c>
      <c r="C46744">
        <v>5.34</v>
      </c>
      <c r="D46744">
        <v>98.69</v>
      </c>
    </row>
    <row r="46745" spans="1:4">
      <c r="A46745" s="29">
        <v>43976</v>
      </c>
      <c r="B46745" s="30">
        <v>0.39583333333333331</v>
      </c>
      <c r="C46745">
        <v>5.34</v>
      </c>
      <c r="D46745">
        <v>98.69</v>
      </c>
    </row>
    <row r="46746" spans="1:4">
      <c r="A46746" s="29">
        <v>43976</v>
      </c>
      <c r="B46746" s="30">
        <v>0.40625</v>
      </c>
      <c r="C46746">
        <v>5.35</v>
      </c>
      <c r="D46746">
        <v>98.68</v>
      </c>
    </row>
    <row r="46747" spans="1:4">
      <c r="A46747" s="29">
        <v>43976</v>
      </c>
      <c r="B46747" s="30">
        <v>0.41666666666666669</v>
      </c>
      <c r="C46747">
        <v>5.35</v>
      </c>
      <c r="D46747">
        <v>98.68</v>
      </c>
    </row>
    <row r="46748" spans="1:4">
      <c r="A46748" s="29">
        <v>43976</v>
      </c>
      <c r="B46748" s="30">
        <v>0.42708333333333331</v>
      </c>
      <c r="C46748">
        <v>5.36</v>
      </c>
      <c r="D46748">
        <v>98.67</v>
      </c>
    </row>
    <row r="46749" spans="1:4">
      <c r="A46749" s="29">
        <v>43976</v>
      </c>
      <c r="B46749" s="30">
        <v>0.4375</v>
      </c>
      <c r="C46749">
        <v>5.36</v>
      </c>
      <c r="D46749">
        <v>98.67</v>
      </c>
    </row>
    <row r="46750" spans="1:4">
      <c r="A46750" s="29">
        <v>43976</v>
      </c>
      <c r="B46750" s="30">
        <v>0.44791666666666669</v>
      </c>
      <c r="C46750">
        <v>5.36</v>
      </c>
      <c r="D46750">
        <v>98.67</v>
      </c>
    </row>
    <row r="46751" spans="1:4">
      <c r="A46751" s="29">
        <v>43976</v>
      </c>
      <c r="B46751" s="30">
        <v>0.45833333333333331</v>
      </c>
      <c r="C46751">
        <v>5.36</v>
      </c>
      <c r="D46751">
        <v>98.67</v>
      </c>
    </row>
    <row r="46752" spans="1:4">
      <c r="A46752" s="29">
        <v>43976</v>
      </c>
      <c r="B46752" s="30">
        <v>0.46875</v>
      </c>
      <c r="C46752">
        <v>5.37</v>
      </c>
      <c r="D46752">
        <v>98.66</v>
      </c>
    </row>
    <row r="46753" spans="1:4">
      <c r="A46753" s="29">
        <v>43976</v>
      </c>
      <c r="B46753" s="30">
        <v>0.47916666666666669</v>
      </c>
      <c r="C46753">
        <v>5.37</v>
      </c>
      <c r="D46753">
        <v>98.66</v>
      </c>
    </row>
    <row r="46754" spans="1:4">
      <c r="A46754" s="29">
        <v>43976</v>
      </c>
      <c r="B46754" s="30">
        <v>0.48958333333333331</v>
      </c>
      <c r="C46754">
        <v>5.37</v>
      </c>
      <c r="D46754">
        <v>98.66</v>
      </c>
    </row>
    <row r="46755" spans="1:4">
      <c r="A46755" s="29">
        <v>43976</v>
      </c>
      <c r="B46755" s="30">
        <v>0.5</v>
      </c>
      <c r="C46755">
        <v>5.37</v>
      </c>
      <c r="D46755">
        <v>98.66</v>
      </c>
    </row>
    <row r="46756" spans="1:4">
      <c r="A46756" s="29">
        <v>43976</v>
      </c>
      <c r="B46756" s="30">
        <v>0.51041666666666663</v>
      </c>
      <c r="C46756">
        <v>5.37</v>
      </c>
      <c r="D46756">
        <v>98.66</v>
      </c>
    </row>
    <row r="46757" spans="1:4">
      <c r="A46757" s="29">
        <v>43976</v>
      </c>
      <c r="B46757" s="30">
        <v>0.52083333333333337</v>
      </c>
      <c r="C46757">
        <v>5.37</v>
      </c>
      <c r="D46757">
        <v>98.66</v>
      </c>
    </row>
    <row r="46758" spans="1:4">
      <c r="A46758" s="29">
        <v>43976</v>
      </c>
      <c r="B46758" s="30">
        <v>0.53125</v>
      </c>
      <c r="C46758">
        <v>5.36</v>
      </c>
      <c r="D46758">
        <v>98.67</v>
      </c>
    </row>
    <row r="46759" spans="1:4">
      <c r="A46759" s="29">
        <v>43976</v>
      </c>
      <c r="B46759" s="30">
        <v>0.54166666666666663</v>
      </c>
      <c r="C46759">
        <v>5.0599999999999996</v>
      </c>
      <c r="D46759">
        <v>98.97</v>
      </c>
    </row>
    <row r="46760" spans="1:4">
      <c r="A46760" s="29">
        <v>43976</v>
      </c>
      <c r="B46760" s="30">
        <v>0.55208333333333337</v>
      </c>
      <c r="C46760">
        <v>4.93</v>
      </c>
      <c r="D46760">
        <v>99.1</v>
      </c>
    </row>
    <row r="46761" spans="1:4">
      <c r="A46761" s="29">
        <v>43976</v>
      </c>
      <c r="B46761" s="30">
        <v>0.5625</v>
      </c>
      <c r="C46761">
        <v>4.8600000000000003</v>
      </c>
      <c r="D46761">
        <v>99.17</v>
      </c>
    </row>
    <row r="46762" spans="1:4">
      <c r="A46762" s="29">
        <v>43976</v>
      </c>
      <c r="B46762" s="30">
        <v>0.57291666666666663</v>
      </c>
      <c r="C46762">
        <v>5.12</v>
      </c>
      <c r="D46762">
        <v>98.91</v>
      </c>
    </row>
    <row r="46763" spans="1:4">
      <c r="A46763" s="29">
        <v>43976</v>
      </c>
      <c r="B46763" s="30">
        <v>0.58333333333333337</v>
      </c>
      <c r="C46763">
        <v>5.21</v>
      </c>
      <c r="D46763">
        <v>98.820000000000007</v>
      </c>
    </row>
    <row r="46764" spans="1:4">
      <c r="A46764" s="29">
        <v>43976</v>
      </c>
      <c r="B46764" s="30">
        <v>0.59375</v>
      </c>
      <c r="C46764">
        <v>5.27</v>
      </c>
      <c r="D46764">
        <v>98.76</v>
      </c>
    </row>
    <row r="46765" spans="1:4">
      <c r="A46765" s="29">
        <v>43976</v>
      </c>
      <c r="B46765" s="30">
        <v>0.60416666666666663</v>
      </c>
      <c r="C46765">
        <v>5.29</v>
      </c>
      <c r="D46765">
        <v>98.74</v>
      </c>
    </row>
    <row r="46766" spans="1:4">
      <c r="A46766" s="29">
        <v>43976</v>
      </c>
      <c r="B46766" s="30">
        <v>0.61458333333333337</v>
      </c>
      <c r="C46766">
        <v>5.31</v>
      </c>
      <c r="D46766">
        <v>98.72</v>
      </c>
    </row>
    <row r="46767" spans="1:4">
      <c r="A46767" s="29">
        <v>43976</v>
      </c>
      <c r="B46767" s="30">
        <v>0.625</v>
      </c>
      <c r="C46767">
        <v>5.32</v>
      </c>
      <c r="D46767">
        <v>98.710000000000008</v>
      </c>
    </row>
    <row r="46768" spans="1:4">
      <c r="A46768" s="29">
        <v>43976</v>
      </c>
      <c r="B46768" s="30">
        <v>0.63541666666666663</v>
      </c>
      <c r="C46768">
        <v>5.33</v>
      </c>
      <c r="D46768">
        <v>98.7</v>
      </c>
    </row>
    <row r="46769" spans="1:4">
      <c r="A46769" s="29">
        <v>43976</v>
      </c>
      <c r="B46769" s="30">
        <v>0.64583333333333337</v>
      </c>
      <c r="C46769">
        <v>5.26</v>
      </c>
      <c r="D46769">
        <v>98.77</v>
      </c>
    </row>
    <row r="46770" spans="1:4">
      <c r="A46770" s="29">
        <v>43976</v>
      </c>
      <c r="B46770" s="30">
        <v>0.65625</v>
      </c>
      <c r="C46770">
        <v>4.9800000000000004</v>
      </c>
      <c r="D46770">
        <v>99.05</v>
      </c>
    </row>
    <row r="46771" spans="1:4">
      <c r="A46771" s="29">
        <v>43976</v>
      </c>
      <c r="B46771" s="30">
        <v>0.66666666666666663</v>
      </c>
      <c r="C46771">
        <v>4.87</v>
      </c>
      <c r="D46771">
        <v>99.16</v>
      </c>
    </row>
    <row r="46772" spans="1:4">
      <c r="A46772" s="29">
        <v>43976</v>
      </c>
      <c r="B46772" s="30">
        <v>0.67708333333333337</v>
      </c>
      <c r="C46772">
        <v>15.56</v>
      </c>
      <c r="D46772">
        <v>88.47</v>
      </c>
    </row>
    <row r="46773" spans="1:4">
      <c r="A46773" s="29">
        <v>43976</v>
      </c>
      <c r="B46773" s="30">
        <v>0.6875</v>
      </c>
      <c r="C46773">
        <v>16.239999999999998</v>
      </c>
      <c r="D46773">
        <v>87.79</v>
      </c>
    </row>
    <row r="46774" spans="1:4">
      <c r="A46774" s="29">
        <v>43976</v>
      </c>
      <c r="B46774" s="30">
        <v>0.69791666666666663</v>
      </c>
      <c r="C46774">
        <v>10.119999999999999</v>
      </c>
      <c r="D46774">
        <v>93.91</v>
      </c>
    </row>
    <row r="46775" spans="1:4">
      <c r="A46775" s="29">
        <v>43976</v>
      </c>
      <c r="B46775" s="30">
        <v>0.70833333333333337</v>
      </c>
      <c r="C46775">
        <v>5.27</v>
      </c>
      <c r="D46775">
        <v>98.76</v>
      </c>
    </row>
    <row r="46776" spans="1:4">
      <c r="A46776" s="29">
        <v>43976</v>
      </c>
      <c r="B46776" s="30">
        <v>0.71875</v>
      </c>
      <c r="C46776">
        <v>5.27</v>
      </c>
      <c r="D46776">
        <v>98.76</v>
      </c>
    </row>
    <row r="46777" spans="1:4">
      <c r="A46777" s="29">
        <v>43976</v>
      </c>
      <c r="B46777" s="30">
        <v>0.72916666666666663</v>
      </c>
      <c r="C46777">
        <v>5.29</v>
      </c>
      <c r="D46777">
        <v>98.74</v>
      </c>
    </row>
    <row r="46778" spans="1:4">
      <c r="A46778" s="29">
        <v>43976</v>
      </c>
      <c r="B46778" s="30">
        <v>0.73958333333333337</v>
      </c>
      <c r="C46778">
        <v>5.3</v>
      </c>
      <c r="D46778">
        <v>98.73</v>
      </c>
    </row>
    <row r="46779" spans="1:4">
      <c r="A46779" s="29">
        <v>43976</v>
      </c>
      <c r="B46779" s="30">
        <v>0.75</v>
      </c>
      <c r="C46779">
        <v>5.31</v>
      </c>
      <c r="D46779">
        <v>98.72</v>
      </c>
    </row>
    <row r="46780" spans="1:4">
      <c r="A46780" s="29">
        <v>43976</v>
      </c>
      <c r="B46780" s="30">
        <v>0.76041666666666663</v>
      </c>
      <c r="C46780">
        <v>9.0500000000000007</v>
      </c>
      <c r="D46780">
        <v>94.98</v>
      </c>
    </row>
    <row r="46781" spans="1:4">
      <c r="A46781" s="29">
        <v>43976</v>
      </c>
      <c r="B46781" s="30">
        <v>0.77083333333333337</v>
      </c>
      <c r="C46781">
        <v>15.16</v>
      </c>
      <c r="D46781">
        <v>88.87</v>
      </c>
    </row>
    <row r="46782" spans="1:4">
      <c r="A46782" s="29">
        <v>43976</v>
      </c>
      <c r="B46782" s="30">
        <v>0.78125</v>
      </c>
      <c r="C46782">
        <v>15.26</v>
      </c>
      <c r="D46782">
        <v>88.77</v>
      </c>
    </row>
    <row r="46783" spans="1:4">
      <c r="A46783" s="29">
        <v>43976</v>
      </c>
      <c r="B46783" s="30">
        <v>0.79166666666666663</v>
      </c>
      <c r="C46783">
        <v>15.27</v>
      </c>
      <c r="D46783">
        <v>88.76</v>
      </c>
    </row>
    <row r="46784" spans="1:4">
      <c r="A46784" s="29">
        <v>43976</v>
      </c>
      <c r="B46784" s="30">
        <v>0.80208333333333337</v>
      </c>
      <c r="C46784">
        <v>15.25</v>
      </c>
      <c r="D46784">
        <v>88.78</v>
      </c>
    </row>
    <row r="46785" spans="1:4">
      <c r="A46785" s="29">
        <v>43976</v>
      </c>
      <c r="B46785" s="30">
        <v>0.8125</v>
      </c>
      <c r="C46785">
        <v>15.26</v>
      </c>
      <c r="D46785">
        <v>88.77</v>
      </c>
    </row>
    <row r="46786" spans="1:4">
      <c r="A46786" s="29">
        <v>43976</v>
      </c>
      <c r="B46786" s="30">
        <v>0.82291666666666663</v>
      </c>
      <c r="C46786">
        <v>7.1</v>
      </c>
      <c r="D46786">
        <v>96.93</v>
      </c>
    </row>
    <row r="46787" spans="1:4">
      <c r="A46787" s="29">
        <v>43976</v>
      </c>
      <c r="B46787" s="30">
        <v>0.83333333333333337</v>
      </c>
      <c r="C46787">
        <v>5.58</v>
      </c>
      <c r="D46787">
        <v>98.45</v>
      </c>
    </row>
    <row r="46788" spans="1:4">
      <c r="A46788" s="29">
        <v>43976</v>
      </c>
      <c r="B46788" s="30">
        <v>0.84375</v>
      </c>
      <c r="C46788">
        <v>5.51</v>
      </c>
      <c r="D46788">
        <v>98.52</v>
      </c>
    </row>
    <row r="46789" spans="1:4">
      <c r="A46789" s="29">
        <v>43976</v>
      </c>
      <c r="B46789" s="30">
        <v>0.85416666666666663</v>
      </c>
      <c r="C46789">
        <v>5.46</v>
      </c>
      <c r="D46789">
        <v>98.570000000000007</v>
      </c>
    </row>
    <row r="46790" spans="1:4">
      <c r="A46790" s="29">
        <v>43976</v>
      </c>
      <c r="B46790" s="30">
        <v>0.86458333333333337</v>
      </c>
      <c r="C46790">
        <v>5.45</v>
      </c>
      <c r="D46790">
        <v>98.58</v>
      </c>
    </row>
    <row r="46791" spans="1:4">
      <c r="A46791" s="29">
        <v>43976</v>
      </c>
      <c r="B46791" s="30">
        <v>0.875</v>
      </c>
      <c r="C46791">
        <v>5.44</v>
      </c>
      <c r="D46791">
        <v>98.59</v>
      </c>
    </row>
    <row r="46792" spans="1:4">
      <c r="A46792" s="29">
        <v>43976</v>
      </c>
      <c r="B46792" s="30">
        <v>0.88541666666666663</v>
      </c>
      <c r="C46792">
        <v>5.44</v>
      </c>
      <c r="D46792">
        <v>98.59</v>
      </c>
    </row>
    <row r="46793" spans="1:4">
      <c r="A46793" s="29">
        <v>43976</v>
      </c>
      <c r="B46793" s="30">
        <v>0.89583333333333337</v>
      </c>
      <c r="C46793">
        <v>5.43</v>
      </c>
      <c r="D46793">
        <v>98.6</v>
      </c>
    </row>
    <row r="46794" spans="1:4">
      <c r="A46794" s="29">
        <v>43976</v>
      </c>
      <c r="B46794" s="30">
        <v>0.90625</v>
      </c>
      <c r="C46794">
        <v>5.27</v>
      </c>
      <c r="D46794">
        <v>98.76</v>
      </c>
    </row>
    <row r="46795" spans="1:4">
      <c r="A46795" s="29">
        <v>43976</v>
      </c>
      <c r="B46795" s="30">
        <v>0.91666666666666663</v>
      </c>
      <c r="C46795">
        <v>5.0199999999999996</v>
      </c>
      <c r="D46795">
        <v>99.01</v>
      </c>
    </row>
    <row r="46796" spans="1:4">
      <c r="A46796" s="29">
        <v>43976</v>
      </c>
      <c r="B46796" s="30">
        <v>0.92708333333333337</v>
      </c>
      <c r="C46796">
        <v>4.93</v>
      </c>
      <c r="D46796">
        <v>99.1</v>
      </c>
    </row>
    <row r="46797" spans="1:4">
      <c r="A46797" s="29">
        <v>43976</v>
      </c>
      <c r="B46797" s="30">
        <v>0.9375</v>
      </c>
      <c r="C46797">
        <v>4.8600000000000003</v>
      </c>
      <c r="D46797">
        <v>99.17</v>
      </c>
    </row>
    <row r="46798" spans="1:4">
      <c r="A46798" s="29">
        <v>43976</v>
      </c>
      <c r="B46798" s="30">
        <v>0.94791666666666663</v>
      </c>
      <c r="C46798">
        <v>4.82</v>
      </c>
      <c r="D46798">
        <v>99.210000000000008</v>
      </c>
    </row>
    <row r="46799" spans="1:4">
      <c r="A46799" s="29">
        <v>43976</v>
      </c>
      <c r="B46799" s="30">
        <v>0.95833333333333337</v>
      </c>
      <c r="C46799">
        <v>8.5299999999999994</v>
      </c>
      <c r="D46799">
        <v>95.5</v>
      </c>
    </row>
    <row r="46800" spans="1:4">
      <c r="A46800" s="29">
        <v>43976</v>
      </c>
      <c r="B46800" s="30">
        <v>0.96875</v>
      </c>
      <c r="C46800">
        <v>15.94</v>
      </c>
      <c r="D46800">
        <v>88.09</v>
      </c>
    </row>
    <row r="46801" spans="1:4">
      <c r="A46801" s="29">
        <v>43976</v>
      </c>
      <c r="B46801" s="30">
        <v>0.97916666666666663</v>
      </c>
      <c r="C46801">
        <v>15.98</v>
      </c>
      <c r="D46801">
        <v>88.05</v>
      </c>
    </row>
    <row r="46802" spans="1:4">
      <c r="A46802" s="29">
        <v>43976</v>
      </c>
      <c r="B46802" s="30">
        <v>0.98958333333333337</v>
      </c>
      <c r="C46802">
        <v>15.98</v>
      </c>
      <c r="D46802">
        <v>88.05</v>
      </c>
    </row>
    <row r="46803" spans="1:4">
      <c r="A46803" s="29">
        <v>43977</v>
      </c>
      <c r="B46803" s="30">
        <v>0</v>
      </c>
      <c r="C46803">
        <v>15.97</v>
      </c>
      <c r="D46803">
        <v>88.06</v>
      </c>
    </row>
    <row r="46804" spans="1:4">
      <c r="A46804" s="29">
        <v>43977</v>
      </c>
      <c r="B46804" s="30">
        <v>1.0416666666666666E-2</v>
      </c>
      <c r="C46804">
        <v>13.12</v>
      </c>
      <c r="D46804">
        <v>90.91</v>
      </c>
    </row>
    <row r="46805" spans="1:4">
      <c r="A46805" s="29">
        <v>43977</v>
      </c>
      <c r="B46805" s="30">
        <v>2.0833333333333332E-2</v>
      </c>
      <c r="C46805">
        <v>5.04</v>
      </c>
      <c r="D46805">
        <v>98.99</v>
      </c>
    </row>
    <row r="46806" spans="1:4">
      <c r="A46806" s="29">
        <v>43977</v>
      </c>
      <c r="B46806" s="30">
        <v>3.125E-2</v>
      </c>
      <c r="C46806">
        <v>4.84</v>
      </c>
      <c r="D46806">
        <v>99.19</v>
      </c>
    </row>
    <row r="46807" spans="1:4">
      <c r="A46807" s="29">
        <v>43977</v>
      </c>
      <c r="B46807" s="30">
        <v>4.1666666666666664E-2</v>
      </c>
      <c r="C46807">
        <v>4.78</v>
      </c>
      <c r="D46807">
        <v>99.25</v>
      </c>
    </row>
    <row r="46808" spans="1:4">
      <c r="A46808" s="29">
        <v>43977</v>
      </c>
      <c r="B46808" s="30">
        <v>5.2083333333333336E-2</v>
      </c>
      <c r="C46808">
        <v>4.7300000000000004</v>
      </c>
      <c r="D46808">
        <v>99.3</v>
      </c>
    </row>
    <row r="46809" spans="1:4">
      <c r="A46809" s="29">
        <v>43977</v>
      </c>
      <c r="B46809" s="30">
        <v>6.25E-2</v>
      </c>
      <c r="C46809">
        <v>4.72</v>
      </c>
      <c r="D46809">
        <v>99.31</v>
      </c>
    </row>
    <row r="46810" spans="1:4">
      <c r="A46810" s="29">
        <v>43977</v>
      </c>
      <c r="B46810" s="30">
        <v>7.2916666666666671E-2</v>
      </c>
      <c r="C46810">
        <v>4.7</v>
      </c>
      <c r="D46810">
        <v>99.33</v>
      </c>
    </row>
    <row r="46811" spans="1:4">
      <c r="A46811" s="29">
        <v>43977</v>
      </c>
      <c r="B46811" s="30">
        <v>8.3333333333333329E-2</v>
      </c>
      <c r="C46811">
        <v>4.68</v>
      </c>
      <c r="D46811">
        <v>99.35</v>
      </c>
    </row>
    <row r="46812" spans="1:4">
      <c r="A46812" s="29">
        <v>43977</v>
      </c>
      <c r="B46812" s="30">
        <v>9.375E-2</v>
      </c>
      <c r="C46812">
        <v>4.66</v>
      </c>
      <c r="D46812">
        <v>99.37</v>
      </c>
    </row>
    <row r="46813" spans="1:4">
      <c r="A46813" s="29">
        <v>43977</v>
      </c>
      <c r="B46813" s="30">
        <v>0.10416666666666667</v>
      </c>
      <c r="C46813">
        <v>4.6500000000000004</v>
      </c>
      <c r="D46813">
        <v>99.38</v>
      </c>
    </row>
    <row r="46814" spans="1:4">
      <c r="A46814" s="29">
        <v>43977</v>
      </c>
      <c r="B46814" s="30">
        <v>0.11458333333333333</v>
      </c>
      <c r="C46814">
        <v>18.73</v>
      </c>
      <c r="D46814">
        <v>85.3</v>
      </c>
    </row>
    <row r="46815" spans="1:4">
      <c r="A46815" s="29">
        <v>43977</v>
      </c>
      <c r="B46815" s="30">
        <v>0.125</v>
      </c>
      <c r="C46815">
        <v>19.28</v>
      </c>
      <c r="D46815">
        <v>84.75</v>
      </c>
    </row>
    <row r="46816" spans="1:4">
      <c r="A46816" s="29">
        <v>43977</v>
      </c>
      <c r="B46816" s="30">
        <v>0.13541666666666666</v>
      </c>
      <c r="C46816">
        <v>19.34</v>
      </c>
      <c r="D46816">
        <v>84.69</v>
      </c>
    </row>
    <row r="46817" spans="1:4">
      <c r="A46817" s="29">
        <v>43977</v>
      </c>
      <c r="B46817" s="30">
        <v>0.14583333333333334</v>
      </c>
      <c r="C46817">
        <v>6.54</v>
      </c>
      <c r="D46817">
        <v>97.49</v>
      </c>
    </row>
    <row r="46818" spans="1:4">
      <c r="A46818" s="29">
        <v>43977</v>
      </c>
      <c r="B46818" s="30">
        <v>0.15625</v>
      </c>
      <c r="C46818">
        <v>4.8499999999999996</v>
      </c>
      <c r="D46818">
        <v>99.18</v>
      </c>
    </row>
    <row r="46819" spans="1:4">
      <c r="A46819" s="29">
        <v>43977</v>
      </c>
      <c r="B46819" s="30">
        <v>0.16666666666666666</v>
      </c>
      <c r="C46819">
        <v>4.75</v>
      </c>
      <c r="D46819">
        <v>99.28</v>
      </c>
    </row>
    <row r="46820" spans="1:4">
      <c r="A46820" s="29">
        <v>43977</v>
      </c>
      <c r="B46820" s="30">
        <v>0.17708333333333334</v>
      </c>
      <c r="C46820">
        <v>4.71</v>
      </c>
      <c r="D46820">
        <v>99.320000000000007</v>
      </c>
    </row>
    <row r="46821" spans="1:4">
      <c r="A46821" s="29">
        <v>43977</v>
      </c>
      <c r="B46821" s="30">
        <v>0.1875</v>
      </c>
      <c r="C46821">
        <v>4.6900000000000004</v>
      </c>
      <c r="D46821">
        <v>99.34</v>
      </c>
    </row>
    <row r="46822" spans="1:4">
      <c r="A46822" s="29">
        <v>43977</v>
      </c>
      <c r="B46822" s="30">
        <v>0.19791666666666666</v>
      </c>
      <c r="C46822">
        <v>4.67</v>
      </c>
      <c r="D46822">
        <v>99.36</v>
      </c>
    </row>
    <row r="46823" spans="1:4">
      <c r="A46823" s="29">
        <v>43977</v>
      </c>
      <c r="B46823" s="30">
        <v>0.20833333333333334</v>
      </c>
      <c r="C46823">
        <v>4.6500000000000004</v>
      </c>
      <c r="D46823">
        <v>99.38</v>
      </c>
    </row>
    <row r="46824" spans="1:4">
      <c r="A46824" s="29">
        <v>43977</v>
      </c>
      <c r="B46824" s="30">
        <v>0.21875</v>
      </c>
      <c r="C46824">
        <v>4.9400000000000004</v>
      </c>
      <c r="D46824">
        <v>99.09</v>
      </c>
    </row>
    <row r="46825" spans="1:4">
      <c r="A46825" s="29">
        <v>43977</v>
      </c>
      <c r="B46825" s="30">
        <v>0.22916666666666666</v>
      </c>
      <c r="C46825">
        <v>5.08</v>
      </c>
      <c r="D46825">
        <v>98.95</v>
      </c>
    </row>
    <row r="46826" spans="1:4">
      <c r="A46826" s="29">
        <v>43977</v>
      </c>
      <c r="B46826" s="30">
        <v>0.23958333333333334</v>
      </c>
      <c r="C46826">
        <v>5.15</v>
      </c>
      <c r="D46826">
        <v>98.88</v>
      </c>
    </row>
    <row r="46827" spans="1:4">
      <c r="A46827" s="29">
        <v>43977</v>
      </c>
      <c r="B46827" s="30">
        <v>0.25</v>
      </c>
      <c r="C46827">
        <v>5.18</v>
      </c>
      <c r="D46827">
        <v>98.85</v>
      </c>
    </row>
    <row r="46828" spans="1:4">
      <c r="A46828" s="29">
        <v>43977</v>
      </c>
      <c r="B46828" s="30">
        <v>0.26041666666666669</v>
      </c>
      <c r="C46828">
        <v>5.21</v>
      </c>
      <c r="D46828">
        <v>98.820000000000007</v>
      </c>
    </row>
    <row r="46829" spans="1:4">
      <c r="A46829" s="29">
        <v>43977</v>
      </c>
      <c r="B46829" s="30">
        <v>0.27083333333333331</v>
      </c>
      <c r="C46829">
        <v>5.24</v>
      </c>
      <c r="D46829">
        <v>98.79</v>
      </c>
    </row>
    <row r="46830" spans="1:4">
      <c r="A46830" s="29">
        <v>43977</v>
      </c>
      <c r="B46830" s="30">
        <v>0.28125</v>
      </c>
      <c r="C46830">
        <v>5.26</v>
      </c>
      <c r="D46830">
        <v>98.77</v>
      </c>
    </row>
    <row r="46831" spans="1:4">
      <c r="A46831" s="29">
        <v>43977</v>
      </c>
      <c r="B46831" s="30">
        <v>0.29166666666666669</v>
      </c>
      <c r="C46831">
        <v>5.26</v>
      </c>
      <c r="D46831">
        <v>98.77</v>
      </c>
    </row>
    <row r="46832" spans="1:4">
      <c r="A46832" s="29">
        <v>43977</v>
      </c>
      <c r="B46832" s="30">
        <v>0.30208333333333331</v>
      </c>
      <c r="C46832">
        <v>5.29</v>
      </c>
      <c r="D46832">
        <v>98.74</v>
      </c>
    </row>
    <row r="46833" spans="1:4">
      <c r="A46833" s="29">
        <v>43977</v>
      </c>
      <c r="B46833" s="30">
        <v>0.3125</v>
      </c>
      <c r="C46833">
        <v>5.3</v>
      </c>
      <c r="D46833">
        <v>98.73</v>
      </c>
    </row>
    <row r="46834" spans="1:4">
      <c r="A46834" s="29">
        <v>43977</v>
      </c>
      <c r="B46834" s="30">
        <v>0.32291666666666669</v>
      </c>
      <c r="C46834">
        <v>5.31</v>
      </c>
      <c r="D46834">
        <v>98.72</v>
      </c>
    </row>
    <row r="46835" spans="1:4">
      <c r="A46835" s="29">
        <v>43977</v>
      </c>
      <c r="B46835" s="30">
        <v>0.33333333333333331</v>
      </c>
      <c r="C46835">
        <v>5.31</v>
      </c>
      <c r="D46835">
        <v>98.72</v>
      </c>
    </row>
    <row r="46836" spans="1:4">
      <c r="A46836" s="29">
        <v>43977</v>
      </c>
      <c r="B46836" s="30">
        <v>0.34375</v>
      </c>
      <c r="C46836">
        <v>5.32</v>
      </c>
      <c r="D46836">
        <v>98.710000000000008</v>
      </c>
    </row>
    <row r="46837" spans="1:4">
      <c r="A46837" s="29">
        <v>43977</v>
      </c>
      <c r="B46837" s="30">
        <v>0.35416666666666669</v>
      </c>
      <c r="C46837">
        <v>5.31</v>
      </c>
      <c r="D46837">
        <v>98.72</v>
      </c>
    </row>
    <row r="46838" spans="1:4">
      <c r="A46838" s="29">
        <v>43977</v>
      </c>
      <c r="B46838" s="30">
        <v>0.36458333333333331</v>
      </c>
      <c r="C46838">
        <v>5.01</v>
      </c>
      <c r="D46838">
        <v>99.02</v>
      </c>
    </row>
    <row r="46839" spans="1:4">
      <c r="A46839" s="29">
        <v>43977</v>
      </c>
      <c r="B46839" s="30">
        <v>0.375</v>
      </c>
      <c r="C46839">
        <v>4.8899999999999997</v>
      </c>
      <c r="D46839">
        <v>99.14</v>
      </c>
    </row>
    <row r="46840" spans="1:4">
      <c r="A46840" s="29">
        <v>43977</v>
      </c>
      <c r="B46840" s="30">
        <v>0.38541666666666669</v>
      </c>
      <c r="C46840">
        <v>4.83</v>
      </c>
      <c r="D46840">
        <v>99.2</v>
      </c>
    </row>
    <row r="46841" spans="1:4">
      <c r="A46841" s="29">
        <v>43977</v>
      </c>
      <c r="B46841" s="30">
        <v>0.39583333333333331</v>
      </c>
      <c r="C46841">
        <v>4.91</v>
      </c>
      <c r="D46841">
        <v>99.12</v>
      </c>
    </row>
    <row r="46842" spans="1:4">
      <c r="A46842" s="29">
        <v>43977</v>
      </c>
      <c r="B46842" s="30">
        <v>0.40625</v>
      </c>
      <c r="C46842">
        <v>5.13</v>
      </c>
      <c r="D46842">
        <v>98.9</v>
      </c>
    </row>
    <row r="46843" spans="1:4">
      <c r="A46843" s="29">
        <v>43977</v>
      </c>
      <c r="B46843" s="30">
        <v>0.41666666666666669</v>
      </c>
      <c r="C46843">
        <v>5.21</v>
      </c>
      <c r="D46843">
        <v>98.820000000000007</v>
      </c>
    </row>
    <row r="46844" spans="1:4">
      <c r="A46844" s="29">
        <v>43977</v>
      </c>
      <c r="B46844" s="30">
        <v>0.42708333333333331</v>
      </c>
      <c r="C46844">
        <v>5.25</v>
      </c>
      <c r="D46844">
        <v>98.78</v>
      </c>
    </row>
    <row r="46845" spans="1:4">
      <c r="A46845" s="29">
        <v>43977</v>
      </c>
      <c r="B46845" s="30">
        <v>0.4375</v>
      </c>
      <c r="C46845">
        <v>5.28</v>
      </c>
      <c r="D46845">
        <v>98.75</v>
      </c>
    </row>
    <row r="46846" spans="1:4">
      <c r="A46846" s="29">
        <v>43977</v>
      </c>
      <c r="B46846" s="30">
        <v>0.44791666666666669</v>
      </c>
      <c r="C46846">
        <v>5.3</v>
      </c>
      <c r="D46846">
        <v>98.73</v>
      </c>
    </row>
    <row r="46847" spans="1:4">
      <c r="A46847" s="29">
        <v>43977</v>
      </c>
      <c r="B46847" s="30">
        <v>0.45833333333333331</v>
      </c>
      <c r="C46847">
        <v>5.31</v>
      </c>
      <c r="D46847">
        <v>98.72</v>
      </c>
    </row>
    <row r="46848" spans="1:4">
      <c r="A46848" s="29">
        <v>43977</v>
      </c>
      <c r="B46848" s="30">
        <v>0.46875</v>
      </c>
      <c r="C46848">
        <v>5.33</v>
      </c>
      <c r="D46848">
        <v>98.7</v>
      </c>
    </row>
    <row r="46849" spans="1:4">
      <c r="A46849" s="29">
        <v>43977</v>
      </c>
      <c r="B46849" s="30">
        <v>0.47916666666666669</v>
      </c>
      <c r="C46849">
        <v>5.33</v>
      </c>
      <c r="D46849">
        <v>98.7</v>
      </c>
    </row>
    <row r="46850" spans="1:4">
      <c r="A46850" s="29">
        <v>43977</v>
      </c>
      <c r="B46850" s="30">
        <v>0.48958333333333331</v>
      </c>
      <c r="C46850">
        <v>5.34</v>
      </c>
      <c r="D46850">
        <v>98.69</v>
      </c>
    </row>
    <row r="46851" spans="1:4">
      <c r="A46851" s="29">
        <v>43977</v>
      </c>
      <c r="B46851" s="30">
        <v>0.5</v>
      </c>
      <c r="C46851">
        <v>5.34</v>
      </c>
      <c r="D46851">
        <v>98.69</v>
      </c>
    </row>
    <row r="46852" spans="1:4">
      <c r="A46852" s="29">
        <v>43977</v>
      </c>
      <c r="B46852" s="30">
        <v>0.51041666666666663</v>
      </c>
      <c r="C46852">
        <v>5.36</v>
      </c>
      <c r="D46852">
        <v>98.67</v>
      </c>
    </row>
    <row r="46853" spans="1:4">
      <c r="A46853" s="29">
        <v>43977</v>
      </c>
      <c r="B46853" s="30">
        <v>0.52083333333333337</v>
      </c>
      <c r="C46853">
        <v>5.36</v>
      </c>
      <c r="D46853">
        <v>98.67</v>
      </c>
    </row>
    <row r="46854" spans="1:4">
      <c r="A46854" s="29">
        <v>43977</v>
      </c>
      <c r="B46854" s="30">
        <v>0.53125</v>
      </c>
      <c r="C46854">
        <v>5.37</v>
      </c>
      <c r="D46854">
        <v>98.66</v>
      </c>
    </row>
    <row r="46855" spans="1:4">
      <c r="A46855" s="29">
        <v>43977</v>
      </c>
      <c r="B46855" s="30">
        <v>0.54166666666666663</v>
      </c>
      <c r="C46855">
        <v>5.36</v>
      </c>
      <c r="D46855">
        <v>98.67</v>
      </c>
    </row>
    <row r="46856" spans="1:4">
      <c r="A46856" s="29">
        <v>43977</v>
      </c>
      <c r="B46856" s="30">
        <v>0.55208333333333337</v>
      </c>
      <c r="C46856">
        <v>5.36</v>
      </c>
      <c r="D46856">
        <v>98.67</v>
      </c>
    </row>
    <row r="46857" spans="1:4">
      <c r="A46857" s="29">
        <v>43977</v>
      </c>
      <c r="B46857" s="30">
        <v>0.5625</v>
      </c>
      <c r="C46857">
        <v>5.37</v>
      </c>
      <c r="D46857">
        <v>98.66</v>
      </c>
    </row>
    <row r="46858" spans="1:4">
      <c r="A46858" s="29">
        <v>43977</v>
      </c>
      <c r="B46858" s="30">
        <v>0.57291666666666663</v>
      </c>
      <c r="C46858">
        <v>5.37</v>
      </c>
      <c r="D46858">
        <v>98.66</v>
      </c>
    </row>
    <row r="46859" spans="1:4">
      <c r="A46859" s="29">
        <v>43977</v>
      </c>
      <c r="B46859" s="30">
        <v>0.58333333333333337</v>
      </c>
      <c r="C46859">
        <v>5.37</v>
      </c>
      <c r="D46859">
        <v>98.66</v>
      </c>
    </row>
    <row r="46860" spans="1:4">
      <c r="A46860" s="29">
        <v>43977</v>
      </c>
      <c r="B46860" s="30">
        <v>0.59375</v>
      </c>
      <c r="C46860">
        <v>5.16</v>
      </c>
      <c r="D46860">
        <v>98.87</v>
      </c>
    </row>
    <row r="46861" spans="1:4">
      <c r="A46861" s="29">
        <v>43977</v>
      </c>
      <c r="B46861" s="30">
        <v>0.60416666666666663</v>
      </c>
      <c r="C46861">
        <v>4.96</v>
      </c>
      <c r="D46861">
        <v>99.070000000000007</v>
      </c>
    </row>
    <row r="46862" spans="1:4">
      <c r="A46862" s="29">
        <v>43977</v>
      </c>
      <c r="B46862" s="30">
        <v>0.61458333333333337</v>
      </c>
      <c r="C46862">
        <v>4.87</v>
      </c>
      <c r="D46862">
        <v>99.16</v>
      </c>
    </row>
    <row r="46863" spans="1:4">
      <c r="A46863" s="29">
        <v>43977</v>
      </c>
      <c r="B46863" s="30">
        <v>0.625</v>
      </c>
      <c r="C46863">
        <v>4.8099999999999996</v>
      </c>
      <c r="D46863">
        <v>99.22</v>
      </c>
    </row>
    <row r="46864" spans="1:4">
      <c r="A46864" s="29">
        <v>43977</v>
      </c>
      <c r="B46864" s="30">
        <v>0.63541666666666663</v>
      </c>
      <c r="C46864">
        <v>5.05</v>
      </c>
      <c r="D46864">
        <v>98.98</v>
      </c>
    </row>
    <row r="46865" spans="1:4">
      <c r="A46865" s="29">
        <v>43977</v>
      </c>
      <c r="B46865" s="30">
        <v>0.64583333333333337</v>
      </c>
      <c r="C46865">
        <v>5.19</v>
      </c>
      <c r="D46865">
        <v>98.84</v>
      </c>
    </row>
    <row r="46866" spans="1:4">
      <c r="A46866" s="29">
        <v>43977</v>
      </c>
      <c r="B46866" s="30">
        <v>0.65625</v>
      </c>
      <c r="C46866">
        <v>13.18</v>
      </c>
      <c r="D46866">
        <v>90.85</v>
      </c>
    </row>
    <row r="46867" spans="1:4">
      <c r="A46867" s="29">
        <v>43977</v>
      </c>
      <c r="B46867" s="30">
        <v>0.66666666666666663</v>
      </c>
      <c r="C46867">
        <v>19.34</v>
      </c>
      <c r="D46867">
        <v>84.69</v>
      </c>
    </row>
    <row r="46868" spans="1:4">
      <c r="A46868" s="29">
        <v>43977</v>
      </c>
      <c r="B46868" s="30">
        <v>0.67708333333333337</v>
      </c>
      <c r="C46868">
        <v>19.5</v>
      </c>
      <c r="D46868">
        <v>84.53</v>
      </c>
    </row>
    <row r="46869" spans="1:4">
      <c r="A46869" s="29">
        <v>43977</v>
      </c>
      <c r="B46869" s="30">
        <v>0.6875</v>
      </c>
      <c r="C46869">
        <v>19.53</v>
      </c>
      <c r="D46869">
        <v>84.5</v>
      </c>
    </row>
    <row r="46870" spans="1:4">
      <c r="A46870" s="29">
        <v>43977</v>
      </c>
      <c r="B46870" s="30">
        <v>0.69791666666666663</v>
      </c>
      <c r="C46870">
        <v>11.76</v>
      </c>
      <c r="D46870">
        <v>92.27</v>
      </c>
    </row>
    <row r="46871" spans="1:4">
      <c r="A46871" s="29">
        <v>43977</v>
      </c>
      <c r="B46871" s="30">
        <v>0.70833333333333337</v>
      </c>
      <c r="C46871">
        <v>5.4</v>
      </c>
      <c r="D46871">
        <v>98.63</v>
      </c>
    </row>
    <row r="46872" spans="1:4">
      <c r="A46872" s="29">
        <v>43977</v>
      </c>
      <c r="B46872" s="30">
        <v>0.71875</v>
      </c>
      <c r="C46872">
        <v>5.36</v>
      </c>
      <c r="D46872">
        <v>98.67</v>
      </c>
    </row>
    <row r="46873" spans="1:4">
      <c r="A46873" s="29">
        <v>43977</v>
      </c>
      <c r="B46873" s="30">
        <v>0.72916666666666663</v>
      </c>
      <c r="C46873">
        <v>5.36</v>
      </c>
      <c r="D46873">
        <v>98.67</v>
      </c>
    </row>
    <row r="46874" spans="1:4">
      <c r="A46874" s="29">
        <v>43977</v>
      </c>
      <c r="B46874" s="30">
        <v>0.73958333333333337</v>
      </c>
      <c r="C46874">
        <v>5.36</v>
      </c>
      <c r="D46874">
        <v>98.67</v>
      </c>
    </row>
    <row r="46875" spans="1:4">
      <c r="A46875" s="29">
        <v>43977</v>
      </c>
      <c r="B46875" s="30">
        <v>0.75</v>
      </c>
      <c r="C46875">
        <v>5.35</v>
      </c>
      <c r="D46875">
        <v>98.68</v>
      </c>
    </row>
    <row r="46876" spans="1:4">
      <c r="A46876" s="29">
        <v>43977</v>
      </c>
      <c r="B46876" s="30">
        <v>0.76041666666666663</v>
      </c>
      <c r="C46876">
        <v>5.36</v>
      </c>
      <c r="D46876">
        <v>98.67</v>
      </c>
    </row>
    <row r="46877" spans="1:4">
      <c r="A46877" s="29">
        <v>43977</v>
      </c>
      <c r="B46877" s="30">
        <v>0.77083333333333337</v>
      </c>
      <c r="C46877">
        <v>5.37</v>
      </c>
      <c r="D46877">
        <v>98.66</v>
      </c>
    </row>
    <row r="46878" spans="1:4">
      <c r="A46878" s="29">
        <v>43977</v>
      </c>
      <c r="B46878" s="30">
        <v>0.78125</v>
      </c>
      <c r="C46878">
        <v>5.37</v>
      </c>
      <c r="D46878">
        <v>98.66</v>
      </c>
    </row>
    <row r="46879" spans="1:4">
      <c r="A46879" s="29">
        <v>43977</v>
      </c>
      <c r="B46879" s="30">
        <v>0.79166666666666663</v>
      </c>
      <c r="C46879">
        <v>5.37</v>
      </c>
      <c r="D46879">
        <v>98.66</v>
      </c>
    </row>
    <row r="46880" spans="1:4">
      <c r="A46880" s="29">
        <v>43977</v>
      </c>
      <c r="B46880" s="30">
        <v>0.80208333333333337</v>
      </c>
      <c r="C46880">
        <v>5.37</v>
      </c>
      <c r="D46880">
        <v>98.66</v>
      </c>
    </row>
    <row r="46881" spans="1:4">
      <c r="A46881" s="29">
        <v>43977</v>
      </c>
      <c r="B46881" s="30">
        <v>0.8125</v>
      </c>
      <c r="C46881">
        <v>5.38</v>
      </c>
      <c r="D46881">
        <v>98.65</v>
      </c>
    </row>
    <row r="46882" spans="1:4">
      <c r="A46882" s="29">
        <v>43977</v>
      </c>
      <c r="B46882" s="30">
        <v>0.82291666666666663</v>
      </c>
      <c r="C46882">
        <v>5.38</v>
      </c>
      <c r="D46882">
        <v>98.65</v>
      </c>
    </row>
    <row r="46883" spans="1:4">
      <c r="A46883" s="29">
        <v>43977</v>
      </c>
      <c r="B46883" s="30">
        <v>0.83333333333333337</v>
      </c>
      <c r="C46883">
        <v>5.38</v>
      </c>
      <c r="D46883">
        <v>98.65</v>
      </c>
    </row>
    <row r="46884" spans="1:4">
      <c r="A46884" s="29">
        <v>43977</v>
      </c>
      <c r="B46884" s="30">
        <v>0.84375</v>
      </c>
      <c r="C46884">
        <v>5.39</v>
      </c>
      <c r="D46884">
        <v>98.64</v>
      </c>
    </row>
    <row r="46885" spans="1:4">
      <c r="A46885" s="29">
        <v>43977</v>
      </c>
      <c r="B46885" s="30">
        <v>0.85416666666666663</v>
      </c>
      <c r="C46885">
        <v>5.39</v>
      </c>
      <c r="D46885">
        <v>98.64</v>
      </c>
    </row>
    <row r="46886" spans="1:4">
      <c r="A46886" s="29">
        <v>43977</v>
      </c>
      <c r="B46886" s="30">
        <v>0.86458333333333337</v>
      </c>
      <c r="C46886">
        <v>5.39</v>
      </c>
      <c r="D46886">
        <v>98.64</v>
      </c>
    </row>
    <row r="46887" spans="1:4">
      <c r="A46887" s="29">
        <v>43977</v>
      </c>
      <c r="B46887" s="30">
        <v>0.875</v>
      </c>
      <c r="C46887">
        <v>5.39</v>
      </c>
      <c r="D46887">
        <v>98.64</v>
      </c>
    </row>
    <row r="46888" spans="1:4">
      <c r="A46888" s="29">
        <v>43977</v>
      </c>
      <c r="B46888" s="30">
        <v>0.88541666666666663</v>
      </c>
      <c r="C46888">
        <v>5.39</v>
      </c>
      <c r="D46888">
        <v>98.64</v>
      </c>
    </row>
    <row r="46889" spans="1:4">
      <c r="A46889" s="29">
        <v>43977</v>
      </c>
      <c r="B46889" s="30">
        <v>0.89583333333333337</v>
      </c>
      <c r="C46889">
        <v>5.39</v>
      </c>
      <c r="D46889">
        <v>98.64</v>
      </c>
    </row>
    <row r="46890" spans="1:4">
      <c r="A46890" s="29">
        <v>43977</v>
      </c>
      <c r="B46890" s="30">
        <v>0.90625</v>
      </c>
      <c r="C46890">
        <v>5.4</v>
      </c>
      <c r="D46890">
        <v>98.63</v>
      </c>
    </row>
    <row r="46891" spans="1:4">
      <c r="A46891" s="29">
        <v>43977</v>
      </c>
      <c r="B46891" s="30">
        <v>0.91666666666666663</v>
      </c>
      <c r="C46891">
        <v>5.33</v>
      </c>
      <c r="D46891">
        <v>98.7</v>
      </c>
    </row>
    <row r="46892" spans="1:4">
      <c r="A46892" s="29">
        <v>43977</v>
      </c>
      <c r="B46892" s="30">
        <v>0.92708333333333337</v>
      </c>
      <c r="C46892">
        <v>5.04</v>
      </c>
      <c r="D46892">
        <v>98.99</v>
      </c>
    </row>
    <row r="46893" spans="1:4">
      <c r="A46893" s="29">
        <v>43977</v>
      </c>
      <c r="B46893" s="30">
        <v>0.9375</v>
      </c>
      <c r="C46893">
        <v>4.91</v>
      </c>
      <c r="D46893">
        <v>99.12</v>
      </c>
    </row>
    <row r="46894" spans="1:4">
      <c r="A46894" s="29">
        <v>43977</v>
      </c>
      <c r="B46894" s="30">
        <v>0.94791666666666663</v>
      </c>
      <c r="C46894">
        <v>4.8499999999999996</v>
      </c>
      <c r="D46894">
        <v>99.18</v>
      </c>
    </row>
    <row r="46895" spans="1:4">
      <c r="A46895" s="29">
        <v>43977</v>
      </c>
      <c r="B46895" s="30">
        <v>0.95833333333333337</v>
      </c>
      <c r="C46895">
        <v>4.8</v>
      </c>
      <c r="D46895">
        <v>99.23</v>
      </c>
    </row>
    <row r="46896" spans="1:4">
      <c r="A46896" s="29">
        <v>43977</v>
      </c>
      <c r="B46896" s="30">
        <v>0.96875</v>
      </c>
      <c r="C46896">
        <v>4.78</v>
      </c>
      <c r="D46896">
        <v>99.25</v>
      </c>
    </row>
    <row r="46897" spans="1:4">
      <c r="A46897" s="29">
        <v>43977</v>
      </c>
      <c r="B46897" s="30">
        <v>0.97916666666666663</v>
      </c>
      <c r="C46897">
        <v>18.940000000000001</v>
      </c>
      <c r="D46897">
        <v>85.09</v>
      </c>
    </row>
    <row r="46898" spans="1:4">
      <c r="A46898" s="29">
        <v>43977</v>
      </c>
      <c r="B46898" s="30">
        <v>0.98958333333333337</v>
      </c>
      <c r="C46898">
        <v>19.38</v>
      </c>
      <c r="D46898">
        <v>84.65</v>
      </c>
    </row>
    <row r="46899" spans="1:4">
      <c r="A46899" s="29">
        <v>43978</v>
      </c>
      <c r="B46899" s="30">
        <v>0</v>
      </c>
      <c r="C46899">
        <v>19.420000000000002</v>
      </c>
      <c r="D46899">
        <v>84.61</v>
      </c>
    </row>
    <row r="46900" spans="1:4">
      <c r="A46900" s="29">
        <v>43978</v>
      </c>
      <c r="B46900" s="30">
        <v>1.0416666666666666E-2</v>
      </c>
      <c r="C46900">
        <v>12.65</v>
      </c>
      <c r="D46900">
        <v>91.38</v>
      </c>
    </row>
    <row r="46901" spans="1:4">
      <c r="A46901" s="29">
        <v>43978</v>
      </c>
      <c r="B46901" s="30">
        <v>2.0833333333333332E-2</v>
      </c>
      <c r="C46901">
        <v>5.07</v>
      </c>
      <c r="D46901">
        <v>98.960000000000008</v>
      </c>
    </row>
    <row r="46902" spans="1:4">
      <c r="A46902" s="29">
        <v>43978</v>
      </c>
      <c r="B46902" s="30">
        <v>3.125E-2</v>
      </c>
      <c r="C46902">
        <v>4.8600000000000003</v>
      </c>
      <c r="D46902">
        <v>99.17</v>
      </c>
    </row>
    <row r="46903" spans="1:4">
      <c r="A46903" s="29">
        <v>43978</v>
      </c>
      <c r="B46903" s="30">
        <v>4.1666666666666664E-2</v>
      </c>
      <c r="C46903">
        <v>4.79</v>
      </c>
      <c r="D46903">
        <v>99.24</v>
      </c>
    </row>
    <row r="46904" spans="1:4">
      <c r="A46904" s="29">
        <v>43978</v>
      </c>
      <c r="B46904" s="30">
        <v>5.2083333333333336E-2</v>
      </c>
      <c r="C46904">
        <v>4.76</v>
      </c>
      <c r="D46904">
        <v>99.27</v>
      </c>
    </row>
    <row r="46905" spans="1:4">
      <c r="A46905" s="29">
        <v>43978</v>
      </c>
      <c r="B46905" s="30">
        <v>6.25E-2</v>
      </c>
      <c r="C46905">
        <v>4.7300000000000004</v>
      </c>
      <c r="D46905">
        <v>99.3</v>
      </c>
    </row>
    <row r="46906" spans="1:4">
      <c r="A46906" s="29">
        <v>43978</v>
      </c>
      <c r="B46906" s="30">
        <v>7.2916666666666671E-2</v>
      </c>
      <c r="C46906">
        <v>4.71</v>
      </c>
      <c r="D46906">
        <v>99.320000000000007</v>
      </c>
    </row>
    <row r="46907" spans="1:4">
      <c r="A46907" s="29">
        <v>43978</v>
      </c>
      <c r="B46907" s="30">
        <v>8.3333333333333329E-2</v>
      </c>
      <c r="C46907">
        <v>4.68</v>
      </c>
      <c r="D46907">
        <v>99.35</v>
      </c>
    </row>
    <row r="46908" spans="1:4">
      <c r="A46908" s="29">
        <v>43978</v>
      </c>
      <c r="B46908" s="30">
        <v>9.375E-2</v>
      </c>
      <c r="C46908">
        <v>4.67</v>
      </c>
      <c r="D46908">
        <v>99.36</v>
      </c>
    </row>
    <row r="46909" spans="1:4">
      <c r="A46909" s="29">
        <v>43978</v>
      </c>
      <c r="B46909" s="30">
        <v>0.10416666666666667</v>
      </c>
      <c r="C46909">
        <v>15.53</v>
      </c>
      <c r="D46909">
        <v>88.5</v>
      </c>
    </row>
    <row r="46910" spans="1:4">
      <c r="A46910" s="29">
        <v>43978</v>
      </c>
      <c r="B46910" s="30">
        <v>0.11458333333333333</v>
      </c>
      <c r="C46910">
        <v>15.96</v>
      </c>
      <c r="D46910">
        <v>88.07</v>
      </c>
    </row>
    <row r="46911" spans="1:4">
      <c r="A46911" s="29">
        <v>43978</v>
      </c>
      <c r="B46911" s="30">
        <v>0.125</v>
      </c>
      <c r="C46911">
        <v>16.07</v>
      </c>
      <c r="D46911">
        <v>87.960000000000008</v>
      </c>
    </row>
    <row r="46912" spans="1:4">
      <c r="A46912" s="29">
        <v>43978</v>
      </c>
      <c r="B46912" s="30">
        <v>0.13541666666666666</v>
      </c>
      <c r="C46912">
        <v>16.05</v>
      </c>
      <c r="D46912">
        <v>87.98</v>
      </c>
    </row>
    <row r="46913" spans="1:4">
      <c r="A46913" s="29">
        <v>43978</v>
      </c>
      <c r="B46913" s="30">
        <v>0.14583333333333334</v>
      </c>
      <c r="C46913">
        <v>16.02</v>
      </c>
      <c r="D46913">
        <v>88.01</v>
      </c>
    </row>
    <row r="46914" spans="1:4">
      <c r="A46914" s="29">
        <v>43978</v>
      </c>
      <c r="B46914" s="30">
        <v>0.15625</v>
      </c>
      <c r="C46914">
        <v>5.76</v>
      </c>
      <c r="D46914">
        <v>98.27</v>
      </c>
    </row>
    <row r="46915" spans="1:4">
      <c r="A46915" s="29">
        <v>43978</v>
      </c>
      <c r="B46915" s="30">
        <v>0.16666666666666666</v>
      </c>
      <c r="C46915">
        <v>4.83</v>
      </c>
      <c r="D46915">
        <v>99.2</v>
      </c>
    </row>
    <row r="46916" spans="1:4">
      <c r="A46916" s="29">
        <v>43978</v>
      </c>
      <c r="B46916" s="30">
        <v>0.17708333333333334</v>
      </c>
      <c r="C46916">
        <v>4.76</v>
      </c>
      <c r="D46916">
        <v>99.27</v>
      </c>
    </row>
    <row r="46917" spans="1:4">
      <c r="A46917" s="29">
        <v>43978</v>
      </c>
      <c r="B46917" s="30">
        <v>0.1875</v>
      </c>
      <c r="C46917">
        <v>4.71</v>
      </c>
      <c r="D46917">
        <v>99.320000000000007</v>
      </c>
    </row>
    <row r="46918" spans="1:4">
      <c r="A46918" s="29">
        <v>43978</v>
      </c>
      <c r="B46918" s="30">
        <v>0.19791666666666666</v>
      </c>
      <c r="C46918">
        <v>4.6900000000000004</v>
      </c>
      <c r="D46918">
        <v>99.34</v>
      </c>
    </row>
    <row r="46919" spans="1:4">
      <c r="A46919" s="29">
        <v>43978</v>
      </c>
      <c r="B46919" s="30">
        <v>0.20833333333333334</v>
      </c>
      <c r="C46919">
        <v>4.6500000000000004</v>
      </c>
      <c r="D46919">
        <v>99.38</v>
      </c>
    </row>
    <row r="46920" spans="1:4">
      <c r="A46920" s="29">
        <v>43978</v>
      </c>
      <c r="B46920" s="30">
        <v>0.21875</v>
      </c>
      <c r="C46920">
        <v>4.93</v>
      </c>
      <c r="D46920">
        <v>99.1</v>
      </c>
    </row>
    <row r="46921" spans="1:4">
      <c r="A46921" s="29">
        <v>43978</v>
      </c>
      <c r="B46921" s="30">
        <v>0.22916666666666666</v>
      </c>
      <c r="C46921">
        <v>5.08</v>
      </c>
      <c r="D46921">
        <v>98.95</v>
      </c>
    </row>
    <row r="46922" spans="1:4">
      <c r="A46922" s="29">
        <v>43978</v>
      </c>
      <c r="B46922" s="30">
        <v>0.23958333333333334</v>
      </c>
      <c r="C46922">
        <v>5.15</v>
      </c>
      <c r="D46922">
        <v>98.88</v>
      </c>
    </row>
    <row r="46923" spans="1:4">
      <c r="A46923" s="29">
        <v>43978</v>
      </c>
      <c r="B46923" s="30">
        <v>0.25</v>
      </c>
      <c r="C46923">
        <v>5.18</v>
      </c>
      <c r="D46923">
        <v>98.85</v>
      </c>
    </row>
    <row r="46924" spans="1:4">
      <c r="A46924" s="29">
        <v>43978</v>
      </c>
      <c r="B46924" s="30">
        <v>0.26041666666666669</v>
      </c>
      <c r="C46924">
        <v>5.22</v>
      </c>
      <c r="D46924">
        <v>98.81</v>
      </c>
    </row>
    <row r="46925" spans="1:4">
      <c r="A46925" s="29">
        <v>43978</v>
      </c>
      <c r="B46925" s="30">
        <v>0.27083333333333331</v>
      </c>
      <c r="C46925">
        <v>5.24</v>
      </c>
      <c r="D46925">
        <v>98.79</v>
      </c>
    </row>
    <row r="46926" spans="1:4">
      <c r="A46926" s="29">
        <v>43978</v>
      </c>
      <c r="B46926" s="30">
        <v>0.28125</v>
      </c>
      <c r="C46926">
        <v>5.26</v>
      </c>
      <c r="D46926">
        <v>98.77</v>
      </c>
    </row>
    <row r="46927" spans="1:4">
      <c r="A46927" s="29">
        <v>43978</v>
      </c>
      <c r="B46927" s="30">
        <v>0.29166666666666669</v>
      </c>
      <c r="C46927">
        <v>5.27</v>
      </c>
      <c r="D46927">
        <v>98.76</v>
      </c>
    </row>
    <row r="46928" spans="1:4">
      <c r="A46928" s="29">
        <v>43978</v>
      </c>
      <c r="B46928" s="30">
        <v>0.30208333333333331</v>
      </c>
      <c r="C46928">
        <v>5.29</v>
      </c>
      <c r="D46928">
        <v>98.74</v>
      </c>
    </row>
    <row r="46929" spans="1:4">
      <c r="A46929" s="29">
        <v>43978</v>
      </c>
      <c r="B46929" s="30">
        <v>0.3125</v>
      </c>
      <c r="C46929">
        <v>5.3</v>
      </c>
      <c r="D46929">
        <v>98.73</v>
      </c>
    </row>
    <row r="46930" spans="1:4">
      <c r="A46930" s="29">
        <v>43978</v>
      </c>
      <c r="B46930" s="30">
        <v>0.32291666666666669</v>
      </c>
      <c r="C46930">
        <v>5.3</v>
      </c>
      <c r="D46930">
        <v>98.73</v>
      </c>
    </row>
    <row r="46931" spans="1:4">
      <c r="A46931" s="29">
        <v>43978</v>
      </c>
      <c r="B46931" s="30">
        <v>0.33333333333333331</v>
      </c>
      <c r="C46931">
        <v>5.32</v>
      </c>
      <c r="D46931">
        <v>98.710000000000008</v>
      </c>
    </row>
    <row r="46932" spans="1:4">
      <c r="A46932" s="29">
        <v>43978</v>
      </c>
      <c r="B46932" s="30">
        <v>0.34375</v>
      </c>
      <c r="C46932">
        <v>5.32</v>
      </c>
      <c r="D46932">
        <v>98.710000000000008</v>
      </c>
    </row>
    <row r="46933" spans="1:4">
      <c r="A46933" s="29">
        <v>43978</v>
      </c>
      <c r="B46933" s="30">
        <v>0.35416666666666669</v>
      </c>
      <c r="C46933">
        <v>5.33</v>
      </c>
      <c r="D46933">
        <v>98.7</v>
      </c>
    </row>
    <row r="46934" spans="1:4">
      <c r="A46934" s="29">
        <v>43978</v>
      </c>
      <c r="B46934" s="30">
        <v>0.36458333333333331</v>
      </c>
      <c r="C46934">
        <v>5.34</v>
      </c>
      <c r="D46934">
        <v>98.69</v>
      </c>
    </row>
    <row r="46935" spans="1:4">
      <c r="A46935" s="29">
        <v>43978</v>
      </c>
      <c r="B46935" s="30">
        <v>0.375</v>
      </c>
      <c r="C46935">
        <v>5.09</v>
      </c>
      <c r="D46935">
        <v>98.94</v>
      </c>
    </row>
    <row r="46936" spans="1:4">
      <c r="A46936" s="29">
        <v>43978</v>
      </c>
      <c r="B46936" s="30">
        <v>0.38541666666666669</v>
      </c>
      <c r="C46936">
        <v>4.93</v>
      </c>
      <c r="D46936">
        <v>99.1</v>
      </c>
    </row>
    <row r="46937" spans="1:4">
      <c r="A46937" s="29">
        <v>43978</v>
      </c>
      <c r="B46937" s="30">
        <v>0.39583333333333331</v>
      </c>
      <c r="C46937">
        <v>4.8499999999999996</v>
      </c>
      <c r="D46937">
        <v>99.18</v>
      </c>
    </row>
    <row r="46938" spans="1:4">
      <c r="A46938" s="29">
        <v>43978</v>
      </c>
      <c r="B46938" s="30">
        <v>0.40625</v>
      </c>
      <c r="C46938">
        <v>5.0199999999999996</v>
      </c>
      <c r="D46938">
        <v>99.01</v>
      </c>
    </row>
    <row r="46939" spans="1:4">
      <c r="A46939" s="29">
        <v>43978</v>
      </c>
      <c r="B46939" s="30">
        <v>0.41666666666666669</v>
      </c>
      <c r="C46939">
        <v>5.18</v>
      </c>
      <c r="D46939">
        <v>98.85</v>
      </c>
    </row>
    <row r="46940" spans="1:4">
      <c r="A46940" s="29">
        <v>43978</v>
      </c>
      <c r="B46940" s="30">
        <v>0.42708333333333331</v>
      </c>
      <c r="C46940">
        <v>5.24</v>
      </c>
      <c r="D46940">
        <v>98.79</v>
      </c>
    </row>
    <row r="46941" spans="1:4">
      <c r="A46941" s="29">
        <v>43978</v>
      </c>
      <c r="B46941" s="30">
        <v>0.4375</v>
      </c>
      <c r="C46941">
        <v>5.27</v>
      </c>
      <c r="D46941">
        <v>98.76</v>
      </c>
    </row>
    <row r="46942" spans="1:4">
      <c r="A46942" s="29">
        <v>43978</v>
      </c>
      <c r="B46942" s="30">
        <v>0.44791666666666669</v>
      </c>
      <c r="C46942">
        <v>5.3</v>
      </c>
      <c r="D46942">
        <v>98.73</v>
      </c>
    </row>
    <row r="46943" spans="1:4">
      <c r="A46943" s="29">
        <v>43978</v>
      </c>
      <c r="B46943" s="30">
        <v>0.45833333333333331</v>
      </c>
      <c r="C46943">
        <v>5.31</v>
      </c>
      <c r="D46943">
        <v>98.72</v>
      </c>
    </row>
    <row r="46944" spans="1:4">
      <c r="A46944" s="29">
        <v>43978</v>
      </c>
      <c r="B46944" s="30">
        <v>0.46875</v>
      </c>
      <c r="C46944">
        <v>5.33</v>
      </c>
      <c r="D46944">
        <v>98.7</v>
      </c>
    </row>
    <row r="46945" spans="1:4">
      <c r="A46945" s="29">
        <v>43978</v>
      </c>
      <c r="B46945" s="30">
        <v>0.47916666666666669</v>
      </c>
      <c r="C46945">
        <v>5.32</v>
      </c>
      <c r="D46945">
        <v>98.710000000000008</v>
      </c>
    </row>
    <row r="46946" spans="1:4">
      <c r="A46946" s="29">
        <v>43978</v>
      </c>
      <c r="B46946" s="30">
        <v>0.48958333333333331</v>
      </c>
      <c r="C46946">
        <v>5.34</v>
      </c>
      <c r="D46946">
        <v>98.69</v>
      </c>
    </row>
    <row r="46947" spans="1:4">
      <c r="A46947" s="29">
        <v>43978</v>
      </c>
      <c r="B46947" s="30">
        <v>0.5</v>
      </c>
      <c r="C46947">
        <v>5.34</v>
      </c>
      <c r="D46947">
        <v>98.69</v>
      </c>
    </row>
    <row r="46948" spans="1:4">
      <c r="A46948" s="29">
        <v>43978</v>
      </c>
      <c r="B46948" s="30">
        <v>0.51041666666666663</v>
      </c>
      <c r="C46948">
        <v>5.35</v>
      </c>
      <c r="D46948">
        <v>98.68</v>
      </c>
    </row>
    <row r="46949" spans="1:4">
      <c r="A46949" s="29">
        <v>43978</v>
      </c>
      <c r="B46949" s="30">
        <v>0.52083333333333337</v>
      </c>
      <c r="C46949">
        <v>5.36</v>
      </c>
      <c r="D46949">
        <v>98.67</v>
      </c>
    </row>
    <row r="46950" spans="1:4">
      <c r="A46950" s="29">
        <v>43978</v>
      </c>
      <c r="B46950" s="30">
        <v>0.53125</v>
      </c>
      <c r="C46950">
        <v>5.36</v>
      </c>
      <c r="D46950">
        <v>98.67</v>
      </c>
    </row>
    <row r="46951" spans="1:4">
      <c r="A46951" s="29">
        <v>43978</v>
      </c>
      <c r="B46951" s="30">
        <v>0.54166666666666663</v>
      </c>
      <c r="C46951">
        <v>5.35</v>
      </c>
      <c r="D46951">
        <v>98.68</v>
      </c>
    </row>
    <row r="46952" spans="1:4">
      <c r="A46952" s="29">
        <v>43978</v>
      </c>
      <c r="B46952" s="30">
        <v>0.55208333333333337</v>
      </c>
      <c r="C46952">
        <v>5.37</v>
      </c>
      <c r="D46952">
        <v>98.66</v>
      </c>
    </row>
    <row r="46953" spans="1:4">
      <c r="A46953" s="29">
        <v>43978</v>
      </c>
      <c r="B46953" s="30">
        <v>0.5625</v>
      </c>
      <c r="C46953">
        <v>5.36</v>
      </c>
      <c r="D46953">
        <v>98.67</v>
      </c>
    </row>
    <row r="46954" spans="1:4">
      <c r="A46954" s="29">
        <v>43978</v>
      </c>
      <c r="B46954" s="30">
        <v>0.57291666666666663</v>
      </c>
      <c r="C46954">
        <v>5.09</v>
      </c>
      <c r="D46954">
        <v>98.94</v>
      </c>
    </row>
    <row r="46955" spans="1:4">
      <c r="A46955" s="29">
        <v>43978</v>
      </c>
      <c r="B46955" s="30">
        <v>0.58333333333333337</v>
      </c>
      <c r="C46955">
        <v>4.92</v>
      </c>
      <c r="D46955">
        <v>99.11</v>
      </c>
    </row>
    <row r="46956" spans="1:4">
      <c r="A46956" s="29">
        <v>43978</v>
      </c>
      <c r="B46956" s="30">
        <v>0.59375</v>
      </c>
      <c r="C46956">
        <v>4.8499999999999996</v>
      </c>
      <c r="D46956">
        <v>99.18</v>
      </c>
    </row>
    <row r="46957" spans="1:4">
      <c r="A46957" s="29">
        <v>43978</v>
      </c>
      <c r="B46957" s="30">
        <v>0.60416666666666663</v>
      </c>
      <c r="C46957">
        <v>4.8499999999999996</v>
      </c>
      <c r="D46957">
        <v>99.18</v>
      </c>
    </row>
    <row r="46958" spans="1:4">
      <c r="A46958" s="29">
        <v>43978</v>
      </c>
      <c r="B46958" s="30">
        <v>0.61458333333333337</v>
      </c>
      <c r="C46958">
        <v>5.12</v>
      </c>
      <c r="D46958">
        <v>98.91</v>
      </c>
    </row>
    <row r="46959" spans="1:4">
      <c r="A46959" s="29">
        <v>43978</v>
      </c>
      <c r="B46959" s="30">
        <v>0.625</v>
      </c>
      <c r="C46959">
        <v>5.2</v>
      </c>
      <c r="D46959">
        <v>98.83</v>
      </c>
    </row>
    <row r="46960" spans="1:4">
      <c r="A46960" s="29">
        <v>43978</v>
      </c>
      <c r="B46960" s="30">
        <v>0.63541666666666663</v>
      </c>
      <c r="C46960">
        <v>5.25</v>
      </c>
      <c r="D46960">
        <v>98.78</v>
      </c>
    </row>
    <row r="46961" spans="1:4">
      <c r="A46961" s="29">
        <v>43978</v>
      </c>
      <c r="B46961" s="30">
        <v>0.64583333333333337</v>
      </c>
      <c r="C46961">
        <v>5.28</v>
      </c>
      <c r="D46961">
        <v>98.75</v>
      </c>
    </row>
    <row r="46962" spans="1:4">
      <c r="A46962" s="29">
        <v>43978</v>
      </c>
      <c r="B46962" s="30">
        <v>0.65625</v>
      </c>
      <c r="C46962">
        <v>12.53</v>
      </c>
      <c r="D46962">
        <v>91.5</v>
      </c>
    </row>
    <row r="46963" spans="1:4">
      <c r="A46963" s="29">
        <v>43978</v>
      </c>
      <c r="B46963" s="30">
        <v>0.66666666666666663</v>
      </c>
      <c r="C46963">
        <v>16.260000000000002</v>
      </c>
      <c r="D46963">
        <v>87.77</v>
      </c>
    </row>
    <row r="46964" spans="1:4">
      <c r="A46964" s="29">
        <v>43978</v>
      </c>
      <c r="B46964" s="30">
        <v>0.67708333333333337</v>
      </c>
      <c r="C46964">
        <v>16.3</v>
      </c>
      <c r="D46964">
        <v>87.73</v>
      </c>
    </row>
    <row r="46965" spans="1:4">
      <c r="A46965" s="29">
        <v>43978</v>
      </c>
      <c r="B46965" s="30">
        <v>0.6875</v>
      </c>
      <c r="C46965">
        <v>16.329999999999998</v>
      </c>
      <c r="D46965">
        <v>87.7</v>
      </c>
    </row>
    <row r="46966" spans="1:4">
      <c r="A46966" s="29">
        <v>43978</v>
      </c>
      <c r="B46966" s="30">
        <v>0.69791666666666663</v>
      </c>
      <c r="C46966">
        <v>10.09</v>
      </c>
      <c r="D46966">
        <v>93.94</v>
      </c>
    </row>
    <row r="46967" spans="1:4">
      <c r="A46967" s="29">
        <v>43978</v>
      </c>
      <c r="B46967" s="30">
        <v>0.70833333333333337</v>
      </c>
      <c r="C46967">
        <v>5.34</v>
      </c>
      <c r="D46967">
        <v>98.69</v>
      </c>
    </row>
    <row r="46968" spans="1:4">
      <c r="A46968" s="29">
        <v>43978</v>
      </c>
      <c r="B46968" s="30">
        <v>0.71875</v>
      </c>
      <c r="C46968">
        <v>5.32</v>
      </c>
      <c r="D46968">
        <v>98.710000000000008</v>
      </c>
    </row>
    <row r="46969" spans="1:4">
      <c r="A46969" s="29">
        <v>43978</v>
      </c>
      <c r="B46969" s="30">
        <v>0.72916666666666663</v>
      </c>
      <c r="C46969">
        <v>5.34</v>
      </c>
      <c r="D46969">
        <v>98.69</v>
      </c>
    </row>
    <row r="46970" spans="1:4">
      <c r="A46970" s="29">
        <v>43978</v>
      </c>
      <c r="B46970" s="30">
        <v>0.73958333333333337</v>
      </c>
      <c r="C46970">
        <v>5.34</v>
      </c>
      <c r="D46970">
        <v>98.69</v>
      </c>
    </row>
    <row r="46971" spans="1:4">
      <c r="A46971" s="29">
        <v>43978</v>
      </c>
      <c r="B46971" s="30">
        <v>0.75</v>
      </c>
      <c r="C46971">
        <v>14.97</v>
      </c>
      <c r="D46971">
        <v>89.06</v>
      </c>
    </row>
    <row r="46972" spans="1:4">
      <c r="A46972" s="29">
        <v>43978</v>
      </c>
      <c r="B46972" s="30">
        <v>0.76041666666666663</v>
      </c>
      <c r="C46972">
        <v>15.19</v>
      </c>
      <c r="D46972">
        <v>88.84</v>
      </c>
    </row>
    <row r="46973" spans="1:4">
      <c r="A46973" s="29">
        <v>43978</v>
      </c>
      <c r="B46973" s="30">
        <v>0.77083333333333337</v>
      </c>
      <c r="C46973">
        <v>15.25</v>
      </c>
      <c r="D46973">
        <v>88.78</v>
      </c>
    </row>
    <row r="46974" spans="1:4">
      <c r="A46974" s="29">
        <v>43978</v>
      </c>
      <c r="B46974" s="30">
        <v>0.78125</v>
      </c>
      <c r="C46974">
        <v>15.27</v>
      </c>
      <c r="D46974">
        <v>88.76</v>
      </c>
    </row>
    <row r="46975" spans="1:4">
      <c r="A46975" s="29">
        <v>43978</v>
      </c>
      <c r="B46975" s="30">
        <v>0.79166666666666663</v>
      </c>
      <c r="C46975">
        <v>15.29</v>
      </c>
      <c r="D46975">
        <v>88.740000000000009</v>
      </c>
    </row>
    <row r="46976" spans="1:4">
      <c r="A46976" s="29">
        <v>43978</v>
      </c>
      <c r="B46976" s="30">
        <v>0.80208333333333337</v>
      </c>
      <c r="C46976">
        <v>15.26</v>
      </c>
      <c r="D46976">
        <v>88.77</v>
      </c>
    </row>
    <row r="46977" spans="1:4">
      <c r="A46977" s="29">
        <v>43978</v>
      </c>
      <c r="B46977" s="30">
        <v>0.8125</v>
      </c>
      <c r="C46977">
        <v>5.81</v>
      </c>
      <c r="D46977">
        <v>98.22</v>
      </c>
    </row>
    <row r="46978" spans="1:4">
      <c r="A46978" s="29">
        <v>43978</v>
      </c>
      <c r="B46978" s="30">
        <v>0.82291666666666663</v>
      </c>
      <c r="C46978">
        <v>5.55</v>
      </c>
      <c r="D46978">
        <v>98.48</v>
      </c>
    </row>
    <row r="46979" spans="1:4">
      <c r="A46979" s="29">
        <v>43978</v>
      </c>
      <c r="B46979" s="30">
        <v>0.83333333333333337</v>
      </c>
      <c r="C46979">
        <v>5.5</v>
      </c>
      <c r="D46979">
        <v>98.53</v>
      </c>
    </row>
    <row r="46980" spans="1:4">
      <c r="A46980" s="29">
        <v>43978</v>
      </c>
      <c r="B46980" s="30">
        <v>0.84375</v>
      </c>
      <c r="C46980">
        <v>5.47</v>
      </c>
      <c r="D46980">
        <v>98.56</v>
      </c>
    </row>
    <row r="46981" spans="1:4">
      <c r="A46981" s="29">
        <v>43978</v>
      </c>
      <c r="B46981" s="30">
        <v>0.85416666666666663</v>
      </c>
      <c r="C46981">
        <v>5.46</v>
      </c>
      <c r="D46981">
        <v>98.570000000000007</v>
      </c>
    </row>
    <row r="46982" spans="1:4">
      <c r="A46982" s="29">
        <v>43978</v>
      </c>
      <c r="B46982" s="30">
        <v>0.86458333333333337</v>
      </c>
      <c r="C46982">
        <v>5.45</v>
      </c>
      <c r="D46982">
        <v>98.58</v>
      </c>
    </row>
    <row r="46983" spans="1:4">
      <c r="A46983" s="29">
        <v>43978</v>
      </c>
      <c r="B46983" s="30">
        <v>0.875</v>
      </c>
      <c r="C46983">
        <v>5.43</v>
      </c>
      <c r="D46983">
        <v>98.6</v>
      </c>
    </row>
    <row r="46984" spans="1:4">
      <c r="A46984" s="29">
        <v>43978</v>
      </c>
      <c r="B46984" s="30">
        <v>0.88541666666666663</v>
      </c>
      <c r="C46984">
        <v>5.43</v>
      </c>
      <c r="D46984">
        <v>98.6</v>
      </c>
    </row>
    <row r="46985" spans="1:4">
      <c r="A46985" s="29">
        <v>43978</v>
      </c>
      <c r="B46985" s="30">
        <v>0.89583333333333337</v>
      </c>
      <c r="C46985">
        <v>5.43</v>
      </c>
      <c r="D46985">
        <v>98.6</v>
      </c>
    </row>
    <row r="46986" spans="1:4">
      <c r="A46986" s="29">
        <v>43978</v>
      </c>
      <c r="B46986" s="30">
        <v>0.90625</v>
      </c>
      <c r="C46986">
        <v>5.42</v>
      </c>
      <c r="D46986">
        <v>98.61</v>
      </c>
    </row>
    <row r="46987" spans="1:4">
      <c r="A46987" s="29">
        <v>43978</v>
      </c>
      <c r="B46987" s="30">
        <v>0.91666666666666663</v>
      </c>
      <c r="C46987">
        <v>5.42</v>
      </c>
      <c r="D46987">
        <v>98.61</v>
      </c>
    </row>
    <row r="46988" spans="1:4">
      <c r="A46988" s="29">
        <v>43978</v>
      </c>
      <c r="B46988" s="30">
        <v>0.92708333333333337</v>
      </c>
      <c r="C46988">
        <v>5.19</v>
      </c>
      <c r="D46988">
        <v>98.84</v>
      </c>
    </row>
    <row r="46989" spans="1:4">
      <c r="A46989" s="29">
        <v>43978</v>
      </c>
      <c r="B46989" s="30">
        <v>0.9375</v>
      </c>
      <c r="C46989">
        <v>5</v>
      </c>
      <c r="D46989">
        <v>99.03</v>
      </c>
    </row>
    <row r="46990" spans="1:4">
      <c r="A46990" s="29">
        <v>43978</v>
      </c>
      <c r="B46990" s="30">
        <v>0.94791666666666663</v>
      </c>
      <c r="C46990">
        <v>4.91</v>
      </c>
      <c r="D46990">
        <v>99.12</v>
      </c>
    </row>
    <row r="46991" spans="1:4">
      <c r="A46991" s="29">
        <v>43978</v>
      </c>
      <c r="B46991" s="30">
        <v>0.95833333333333337</v>
      </c>
      <c r="C46991">
        <v>4.84</v>
      </c>
      <c r="D46991">
        <v>99.19</v>
      </c>
    </row>
    <row r="46992" spans="1:4">
      <c r="A46992" s="29">
        <v>43978</v>
      </c>
      <c r="B46992" s="30">
        <v>0.96875</v>
      </c>
      <c r="C46992">
        <v>4.8099999999999996</v>
      </c>
      <c r="D46992">
        <v>99.22</v>
      </c>
    </row>
    <row r="46993" spans="1:4">
      <c r="A46993" s="29">
        <v>43978</v>
      </c>
      <c r="B46993" s="30">
        <v>0.97916666666666663</v>
      </c>
      <c r="C46993">
        <v>4.78</v>
      </c>
      <c r="D46993">
        <v>99.25</v>
      </c>
    </row>
    <row r="46994" spans="1:4">
      <c r="A46994" s="29">
        <v>43978</v>
      </c>
      <c r="B46994" s="30">
        <v>0.98958333333333337</v>
      </c>
      <c r="C46994">
        <v>15.02</v>
      </c>
      <c r="D46994">
        <v>89.01</v>
      </c>
    </row>
    <row r="46995" spans="1:4">
      <c r="A46995" s="29">
        <v>43979</v>
      </c>
      <c r="B46995" s="30">
        <v>0</v>
      </c>
      <c r="C46995">
        <v>15.97</v>
      </c>
      <c r="D46995">
        <v>88.06</v>
      </c>
    </row>
    <row r="46996" spans="1:4">
      <c r="A46996" s="29">
        <v>43979</v>
      </c>
      <c r="B46996" s="30">
        <v>1.0416666666666666E-2</v>
      </c>
      <c r="C46996">
        <v>17.77</v>
      </c>
      <c r="D46996">
        <v>86.26</v>
      </c>
    </row>
    <row r="46997" spans="1:4">
      <c r="A46997" s="29">
        <v>43979</v>
      </c>
      <c r="B46997" s="30">
        <v>2.0833333333333332E-2</v>
      </c>
      <c r="C46997">
        <v>19.350000000000001</v>
      </c>
      <c r="D46997">
        <v>84.68</v>
      </c>
    </row>
    <row r="46998" spans="1:4">
      <c r="A46998" s="29">
        <v>43979</v>
      </c>
      <c r="B46998" s="30">
        <v>3.125E-2</v>
      </c>
      <c r="C46998">
        <v>8.5500000000000007</v>
      </c>
      <c r="D46998">
        <v>95.48</v>
      </c>
    </row>
    <row r="46999" spans="1:4">
      <c r="A46999" s="29">
        <v>43979</v>
      </c>
      <c r="B46999" s="30">
        <v>4.1666666666666664E-2</v>
      </c>
      <c r="C46999">
        <v>4.96</v>
      </c>
      <c r="D46999">
        <v>99.070000000000007</v>
      </c>
    </row>
    <row r="47000" spans="1:4">
      <c r="A47000" s="29">
        <v>43979</v>
      </c>
      <c r="B47000" s="30">
        <v>5.2083333333333336E-2</v>
      </c>
      <c r="C47000">
        <v>4.82</v>
      </c>
      <c r="D47000">
        <v>99.210000000000008</v>
      </c>
    </row>
    <row r="47001" spans="1:4">
      <c r="A47001" s="29">
        <v>43979</v>
      </c>
      <c r="B47001" s="30">
        <v>6.25E-2</v>
      </c>
      <c r="C47001">
        <v>4.7699999999999996</v>
      </c>
      <c r="D47001">
        <v>99.26</v>
      </c>
    </row>
    <row r="47002" spans="1:4">
      <c r="A47002" s="29">
        <v>43979</v>
      </c>
      <c r="B47002" s="30">
        <v>7.2916666666666671E-2</v>
      </c>
      <c r="C47002">
        <v>4.72</v>
      </c>
      <c r="D47002">
        <v>99.31</v>
      </c>
    </row>
    <row r="47003" spans="1:4">
      <c r="A47003" s="29">
        <v>43979</v>
      </c>
      <c r="B47003" s="30">
        <v>8.3333333333333329E-2</v>
      </c>
      <c r="C47003">
        <v>4.7</v>
      </c>
      <c r="D47003">
        <v>99.33</v>
      </c>
    </row>
    <row r="47004" spans="1:4">
      <c r="A47004" s="29">
        <v>43979</v>
      </c>
      <c r="B47004" s="30">
        <v>9.375E-2</v>
      </c>
      <c r="C47004">
        <v>4.68</v>
      </c>
      <c r="D47004">
        <v>99.35</v>
      </c>
    </row>
    <row r="47005" spans="1:4">
      <c r="A47005" s="29">
        <v>43979</v>
      </c>
      <c r="B47005" s="30">
        <v>0.10416666666666667</v>
      </c>
      <c r="C47005">
        <v>4.66</v>
      </c>
      <c r="D47005">
        <v>99.37</v>
      </c>
    </row>
    <row r="47006" spans="1:4">
      <c r="A47006" s="29">
        <v>43979</v>
      </c>
      <c r="B47006" s="30">
        <v>0.11458333333333333</v>
      </c>
      <c r="C47006">
        <v>4.6399999999999997</v>
      </c>
      <c r="D47006">
        <v>99.39</v>
      </c>
    </row>
    <row r="47007" spans="1:4">
      <c r="A47007" s="29">
        <v>43979</v>
      </c>
      <c r="B47007" s="30">
        <v>0.125</v>
      </c>
      <c r="C47007">
        <v>18.88</v>
      </c>
      <c r="D47007">
        <v>85.15</v>
      </c>
    </row>
    <row r="47008" spans="1:4">
      <c r="A47008" s="29">
        <v>43979</v>
      </c>
      <c r="B47008" s="30">
        <v>0.13541666666666666</v>
      </c>
      <c r="C47008">
        <v>19.29</v>
      </c>
      <c r="D47008">
        <v>84.740000000000009</v>
      </c>
    </row>
    <row r="47009" spans="1:4">
      <c r="A47009" s="29">
        <v>43979</v>
      </c>
      <c r="B47009" s="30">
        <v>0.14583333333333334</v>
      </c>
      <c r="C47009">
        <v>19.38</v>
      </c>
      <c r="D47009">
        <v>84.65</v>
      </c>
    </row>
    <row r="47010" spans="1:4">
      <c r="A47010" s="29">
        <v>43979</v>
      </c>
      <c r="B47010" s="30">
        <v>0.15625</v>
      </c>
      <c r="C47010">
        <v>6.29</v>
      </c>
      <c r="D47010">
        <v>97.74</v>
      </c>
    </row>
    <row r="47011" spans="1:4">
      <c r="A47011" s="29">
        <v>43979</v>
      </c>
      <c r="B47011" s="30">
        <v>0.16666666666666666</v>
      </c>
      <c r="C47011">
        <v>4.84</v>
      </c>
      <c r="D47011">
        <v>99.19</v>
      </c>
    </row>
    <row r="47012" spans="1:4">
      <c r="A47012" s="29">
        <v>43979</v>
      </c>
      <c r="B47012" s="30">
        <v>0.17708333333333334</v>
      </c>
      <c r="C47012">
        <v>4.75</v>
      </c>
      <c r="D47012">
        <v>99.28</v>
      </c>
    </row>
    <row r="47013" spans="1:4">
      <c r="A47013" s="29">
        <v>43979</v>
      </c>
      <c r="B47013" s="30">
        <v>0.1875</v>
      </c>
      <c r="C47013">
        <v>4.7</v>
      </c>
      <c r="D47013">
        <v>99.33</v>
      </c>
    </row>
    <row r="47014" spans="1:4">
      <c r="A47014" s="29">
        <v>43979</v>
      </c>
      <c r="B47014" s="30">
        <v>0.19791666666666666</v>
      </c>
      <c r="C47014">
        <v>4.67</v>
      </c>
      <c r="D47014">
        <v>99.36</v>
      </c>
    </row>
    <row r="47015" spans="1:4">
      <c r="A47015" s="29">
        <v>43979</v>
      </c>
      <c r="B47015" s="30">
        <v>0.20833333333333334</v>
      </c>
      <c r="C47015">
        <v>4.66</v>
      </c>
      <c r="D47015">
        <v>99.37</v>
      </c>
    </row>
    <row r="47016" spans="1:4">
      <c r="A47016" s="29">
        <v>43979</v>
      </c>
      <c r="B47016" s="30">
        <v>0.21875</v>
      </c>
      <c r="C47016">
        <v>4.95</v>
      </c>
      <c r="D47016">
        <v>99.08</v>
      </c>
    </row>
    <row r="47017" spans="1:4">
      <c r="A47017" s="29">
        <v>43979</v>
      </c>
      <c r="B47017" s="30">
        <v>0.22916666666666666</v>
      </c>
      <c r="C47017">
        <v>5.08</v>
      </c>
      <c r="D47017">
        <v>98.95</v>
      </c>
    </row>
    <row r="47018" spans="1:4">
      <c r="A47018" s="29">
        <v>43979</v>
      </c>
      <c r="B47018" s="30">
        <v>0.23958333333333334</v>
      </c>
      <c r="C47018">
        <v>5.13</v>
      </c>
      <c r="D47018">
        <v>98.9</v>
      </c>
    </row>
    <row r="47019" spans="1:4">
      <c r="A47019" s="29">
        <v>43979</v>
      </c>
      <c r="B47019" s="30">
        <v>0.25</v>
      </c>
      <c r="C47019">
        <v>5.17</v>
      </c>
      <c r="D47019">
        <v>98.86</v>
      </c>
    </row>
    <row r="47020" spans="1:4">
      <c r="A47020" s="29">
        <v>43979</v>
      </c>
      <c r="B47020" s="30">
        <v>0.26041666666666669</v>
      </c>
      <c r="C47020">
        <v>5.2</v>
      </c>
      <c r="D47020">
        <v>98.83</v>
      </c>
    </row>
    <row r="47021" spans="1:4">
      <c r="A47021" s="29">
        <v>43979</v>
      </c>
      <c r="B47021" s="30">
        <v>0.27083333333333331</v>
      </c>
      <c r="C47021">
        <v>5.22</v>
      </c>
      <c r="D47021">
        <v>98.81</v>
      </c>
    </row>
    <row r="47022" spans="1:4">
      <c r="A47022" s="29">
        <v>43979</v>
      </c>
      <c r="B47022" s="30">
        <v>0.28125</v>
      </c>
      <c r="C47022">
        <v>5.24</v>
      </c>
      <c r="D47022">
        <v>98.79</v>
      </c>
    </row>
    <row r="47023" spans="1:4">
      <c r="A47023" s="29">
        <v>43979</v>
      </c>
      <c r="B47023" s="30">
        <v>0.29166666666666669</v>
      </c>
      <c r="C47023">
        <v>5.25</v>
      </c>
      <c r="D47023">
        <v>98.78</v>
      </c>
    </row>
    <row r="47024" spans="1:4">
      <c r="A47024" s="29">
        <v>43979</v>
      </c>
      <c r="B47024" s="30">
        <v>0.30208333333333331</v>
      </c>
      <c r="C47024">
        <v>5.26</v>
      </c>
      <c r="D47024">
        <v>98.77</v>
      </c>
    </row>
    <row r="47025" spans="1:4">
      <c r="A47025" s="29">
        <v>43979</v>
      </c>
      <c r="B47025" s="30">
        <v>0.3125</v>
      </c>
      <c r="C47025">
        <v>5.28</v>
      </c>
      <c r="D47025">
        <v>98.75</v>
      </c>
    </row>
    <row r="47026" spans="1:4">
      <c r="A47026" s="29">
        <v>43979</v>
      </c>
      <c r="B47026" s="30">
        <v>0.32291666666666669</v>
      </c>
      <c r="C47026">
        <v>5.27</v>
      </c>
      <c r="D47026">
        <v>98.76</v>
      </c>
    </row>
    <row r="47027" spans="1:4">
      <c r="A47027" s="29">
        <v>43979</v>
      </c>
      <c r="B47027" s="30">
        <v>0.33333333333333331</v>
      </c>
      <c r="C47027">
        <v>5.29</v>
      </c>
      <c r="D47027">
        <v>98.74</v>
      </c>
    </row>
    <row r="47028" spans="1:4">
      <c r="A47028" s="29">
        <v>43979</v>
      </c>
      <c r="B47028" s="30">
        <v>0.34375</v>
      </c>
      <c r="C47028">
        <v>5.3</v>
      </c>
      <c r="D47028">
        <v>98.73</v>
      </c>
    </row>
    <row r="47029" spans="1:4">
      <c r="A47029" s="29">
        <v>43979</v>
      </c>
      <c r="B47029" s="30">
        <v>0.35416666666666669</v>
      </c>
      <c r="C47029">
        <v>5.3</v>
      </c>
      <c r="D47029">
        <v>98.73</v>
      </c>
    </row>
    <row r="47030" spans="1:4">
      <c r="A47030" s="29">
        <v>43979</v>
      </c>
      <c r="B47030" s="30">
        <v>0.36458333333333331</v>
      </c>
      <c r="C47030">
        <v>5.31</v>
      </c>
      <c r="D47030">
        <v>98.72</v>
      </c>
    </row>
    <row r="47031" spans="1:4">
      <c r="A47031" s="29">
        <v>43979</v>
      </c>
      <c r="B47031" s="30">
        <v>0.375</v>
      </c>
      <c r="C47031">
        <v>5.03</v>
      </c>
      <c r="D47031">
        <v>99</v>
      </c>
    </row>
    <row r="47032" spans="1:4">
      <c r="A47032" s="29">
        <v>43979</v>
      </c>
      <c r="B47032" s="30">
        <v>0.38541666666666669</v>
      </c>
      <c r="C47032">
        <v>4.88</v>
      </c>
      <c r="D47032">
        <v>99.15</v>
      </c>
    </row>
    <row r="47033" spans="1:4">
      <c r="A47033" s="29">
        <v>43979</v>
      </c>
      <c r="B47033" s="30">
        <v>0.39583333333333331</v>
      </c>
      <c r="C47033">
        <v>4.8099999999999996</v>
      </c>
      <c r="D47033">
        <v>99.22</v>
      </c>
    </row>
    <row r="47034" spans="1:4">
      <c r="A47034" s="29">
        <v>43979</v>
      </c>
      <c r="B47034" s="30">
        <v>0.40625</v>
      </c>
      <c r="C47034">
        <v>5.03</v>
      </c>
      <c r="D47034">
        <v>99</v>
      </c>
    </row>
    <row r="47035" spans="1:4">
      <c r="A47035" s="29">
        <v>43979</v>
      </c>
      <c r="B47035" s="30">
        <v>0.41666666666666669</v>
      </c>
      <c r="C47035">
        <v>5.16</v>
      </c>
      <c r="D47035">
        <v>98.87</v>
      </c>
    </row>
    <row r="47036" spans="1:4">
      <c r="A47036" s="29">
        <v>43979</v>
      </c>
      <c r="B47036" s="30">
        <v>0.42708333333333331</v>
      </c>
      <c r="C47036">
        <v>5.21</v>
      </c>
      <c r="D47036">
        <v>98.820000000000007</v>
      </c>
    </row>
    <row r="47037" spans="1:4">
      <c r="A47037" s="29">
        <v>43979</v>
      </c>
      <c r="B47037" s="30">
        <v>0.4375</v>
      </c>
      <c r="C47037">
        <v>5.24</v>
      </c>
      <c r="D47037">
        <v>98.79</v>
      </c>
    </row>
    <row r="47038" spans="1:4">
      <c r="A47038" s="29">
        <v>43979</v>
      </c>
      <c r="B47038" s="30">
        <v>0.44791666666666669</v>
      </c>
      <c r="C47038">
        <v>5.25</v>
      </c>
      <c r="D47038">
        <v>98.78</v>
      </c>
    </row>
    <row r="47039" spans="1:4">
      <c r="A47039" s="29">
        <v>43979</v>
      </c>
      <c r="B47039" s="30">
        <v>0.45833333333333331</v>
      </c>
      <c r="C47039">
        <v>5.26</v>
      </c>
      <c r="D47039">
        <v>98.77</v>
      </c>
    </row>
    <row r="47040" spans="1:4">
      <c r="A47040" s="29">
        <v>43979</v>
      </c>
      <c r="B47040" s="30">
        <v>0.46875</v>
      </c>
      <c r="C47040">
        <v>5.29</v>
      </c>
      <c r="D47040">
        <v>98.74</v>
      </c>
    </row>
    <row r="47041" spans="1:4">
      <c r="A47041" s="29">
        <v>43979</v>
      </c>
      <c r="B47041" s="30">
        <v>0.47916666666666669</v>
      </c>
      <c r="C47041">
        <v>5.3</v>
      </c>
      <c r="D47041">
        <v>98.73</v>
      </c>
    </row>
    <row r="47042" spans="1:4">
      <c r="A47042" s="29">
        <v>43979</v>
      </c>
      <c r="B47042" s="30">
        <v>0.48958333333333331</v>
      </c>
      <c r="C47042">
        <v>5.3</v>
      </c>
      <c r="D47042">
        <v>98.73</v>
      </c>
    </row>
    <row r="47043" spans="1:4">
      <c r="A47043" s="29">
        <v>43979</v>
      </c>
      <c r="B47043" s="30">
        <v>0.5</v>
      </c>
      <c r="C47043">
        <v>5.3</v>
      </c>
      <c r="D47043">
        <v>98.73</v>
      </c>
    </row>
    <row r="47044" spans="1:4">
      <c r="A47044" s="29">
        <v>43979</v>
      </c>
      <c r="B47044" s="30">
        <v>0.51041666666666663</v>
      </c>
      <c r="C47044">
        <v>5.31</v>
      </c>
      <c r="D47044">
        <v>98.72</v>
      </c>
    </row>
    <row r="47045" spans="1:4">
      <c r="A47045" s="29">
        <v>43979</v>
      </c>
      <c r="B47045" s="30">
        <v>0.52083333333333337</v>
      </c>
      <c r="C47045">
        <v>5.32</v>
      </c>
      <c r="D47045">
        <v>98.710000000000008</v>
      </c>
    </row>
    <row r="47046" spans="1:4">
      <c r="A47046" s="29">
        <v>43979</v>
      </c>
      <c r="B47046" s="30">
        <v>0.53125</v>
      </c>
      <c r="C47046">
        <v>5.32</v>
      </c>
      <c r="D47046">
        <v>98.710000000000008</v>
      </c>
    </row>
    <row r="47047" spans="1:4">
      <c r="A47047" s="29">
        <v>43979</v>
      </c>
      <c r="B47047" s="30">
        <v>0.54166666666666663</v>
      </c>
      <c r="C47047">
        <v>5.13</v>
      </c>
      <c r="D47047">
        <v>98.9</v>
      </c>
    </row>
    <row r="47048" spans="1:4">
      <c r="A47048" s="29">
        <v>43979</v>
      </c>
      <c r="B47048" s="30">
        <v>0.55208333333333337</v>
      </c>
      <c r="C47048">
        <v>4.92</v>
      </c>
      <c r="D47048">
        <v>99.11</v>
      </c>
    </row>
    <row r="47049" spans="1:4">
      <c r="A47049" s="29">
        <v>43979</v>
      </c>
      <c r="B47049" s="30">
        <v>0.5625</v>
      </c>
      <c r="C47049">
        <v>4.83</v>
      </c>
      <c r="D47049">
        <v>99.2</v>
      </c>
    </row>
    <row r="47050" spans="1:4">
      <c r="A47050" s="29">
        <v>43979</v>
      </c>
      <c r="B47050" s="30">
        <v>0.57291666666666663</v>
      </c>
      <c r="C47050">
        <v>4.79</v>
      </c>
      <c r="D47050">
        <v>99.24</v>
      </c>
    </row>
    <row r="47051" spans="1:4">
      <c r="A47051" s="29">
        <v>43979</v>
      </c>
      <c r="B47051" s="30">
        <v>0.58333333333333337</v>
      </c>
      <c r="C47051">
        <v>5.05</v>
      </c>
      <c r="D47051">
        <v>98.98</v>
      </c>
    </row>
    <row r="47052" spans="1:4">
      <c r="A47052" s="29">
        <v>43979</v>
      </c>
      <c r="B47052" s="30">
        <v>0.59375</v>
      </c>
      <c r="C47052">
        <v>5.16</v>
      </c>
      <c r="D47052">
        <v>98.87</v>
      </c>
    </row>
    <row r="47053" spans="1:4">
      <c r="A47053" s="29">
        <v>43979</v>
      </c>
      <c r="B47053" s="30">
        <v>0.60416666666666663</v>
      </c>
      <c r="C47053">
        <v>5.21</v>
      </c>
      <c r="D47053">
        <v>98.820000000000007</v>
      </c>
    </row>
    <row r="47054" spans="1:4">
      <c r="A47054" s="29">
        <v>43979</v>
      </c>
      <c r="B47054" s="30">
        <v>0.61458333333333337</v>
      </c>
      <c r="C47054">
        <v>5.23</v>
      </c>
      <c r="D47054">
        <v>98.8</v>
      </c>
    </row>
    <row r="47055" spans="1:4">
      <c r="A47055" s="29">
        <v>43979</v>
      </c>
      <c r="B47055" s="30">
        <v>0.625</v>
      </c>
      <c r="C47055">
        <v>5.25</v>
      </c>
      <c r="D47055">
        <v>98.78</v>
      </c>
    </row>
    <row r="47056" spans="1:4">
      <c r="A47056" s="29">
        <v>43979</v>
      </c>
      <c r="B47056" s="30">
        <v>0.63541666666666663</v>
      </c>
      <c r="C47056">
        <v>5.27</v>
      </c>
      <c r="D47056">
        <v>98.76</v>
      </c>
    </row>
    <row r="47057" spans="1:4">
      <c r="A47057" s="29">
        <v>43979</v>
      </c>
      <c r="B47057" s="30">
        <v>0.64583333333333337</v>
      </c>
      <c r="C47057">
        <v>5.28</v>
      </c>
      <c r="D47057">
        <v>98.75</v>
      </c>
    </row>
    <row r="47058" spans="1:4">
      <c r="A47058" s="29">
        <v>43979</v>
      </c>
      <c r="B47058" s="30">
        <v>0.65625</v>
      </c>
      <c r="C47058">
        <v>13.36</v>
      </c>
      <c r="D47058">
        <v>90.67</v>
      </c>
    </row>
    <row r="47059" spans="1:4">
      <c r="A47059" s="29">
        <v>43979</v>
      </c>
      <c r="B47059" s="30">
        <v>0.66666666666666663</v>
      </c>
      <c r="C47059">
        <v>19.34</v>
      </c>
      <c r="D47059">
        <v>84.69</v>
      </c>
    </row>
    <row r="47060" spans="1:4">
      <c r="A47060" s="29">
        <v>43979</v>
      </c>
      <c r="B47060" s="30">
        <v>0.67708333333333337</v>
      </c>
      <c r="C47060">
        <v>19.5</v>
      </c>
      <c r="D47060">
        <v>84.53</v>
      </c>
    </row>
    <row r="47061" spans="1:4">
      <c r="A47061" s="29">
        <v>43979</v>
      </c>
      <c r="B47061" s="30">
        <v>0.6875</v>
      </c>
      <c r="C47061">
        <v>6.68</v>
      </c>
      <c r="D47061">
        <v>97.35</v>
      </c>
    </row>
    <row r="47062" spans="1:4">
      <c r="A47062" s="29">
        <v>43979</v>
      </c>
      <c r="B47062" s="30">
        <v>0.69791666666666663</v>
      </c>
      <c r="C47062">
        <v>4.96</v>
      </c>
      <c r="D47062">
        <v>99.070000000000007</v>
      </c>
    </row>
    <row r="47063" spans="1:4">
      <c r="A47063" s="29">
        <v>43979</v>
      </c>
      <c r="B47063" s="30">
        <v>0.70833333333333337</v>
      </c>
      <c r="C47063">
        <v>4.83</v>
      </c>
      <c r="D47063">
        <v>99.2</v>
      </c>
    </row>
    <row r="47064" spans="1:4">
      <c r="A47064" s="29">
        <v>43979</v>
      </c>
      <c r="B47064" s="30">
        <v>0.71875</v>
      </c>
      <c r="C47064">
        <v>4.95</v>
      </c>
      <c r="D47064">
        <v>99.08</v>
      </c>
    </row>
    <row r="47065" spans="1:4">
      <c r="A47065" s="29">
        <v>43979</v>
      </c>
      <c r="B47065" s="30">
        <v>0.72916666666666663</v>
      </c>
      <c r="C47065">
        <v>5.14</v>
      </c>
      <c r="D47065">
        <v>98.89</v>
      </c>
    </row>
    <row r="47066" spans="1:4">
      <c r="A47066" s="29">
        <v>43979</v>
      </c>
      <c r="B47066" s="30">
        <v>0.73958333333333337</v>
      </c>
      <c r="C47066">
        <v>5.2</v>
      </c>
      <c r="D47066">
        <v>98.83</v>
      </c>
    </row>
    <row r="47067" spans="1:4">
      <c r="A47067" s="29">
        <v>43979</v>
      </c>
      <c r="B47067" s="30">
        <v>0.75</v>
      </c>
      <c r="C47067">
        <v>5.23</v>
      </c>
      <c r="D47067">
        <v>98.8</v>
      </c>
    </row>
    <row r="47068" spans="1:4">
      <c r="A47068" s="29">
        <v>43979</v>
      </c>
      <c r="B47068" s="30">
        <v>0.76041666666666663</v>
      </c>
      <c r="C47068">
        <v>5.25</v>
      </c>
      <c r="D47068">
        <v>98.78</v>
      </c>
    </row>
    <row r="47069" spans="1:4">
      <c r="A47069" s="29">
        <v>43979</v>
      </c>
      <c r="B47069" s="30">
        <v>0.77083333333333337</v>
      </c>
      <c r="C47069">
        <v>5.27</v>
      </c>
      <c r="D47069">
        <v>98.76</v>
      </c>
    </row>
    <row r="47070" spans="1:4">
      <c r="A47070" s="29">
        <v>43979</v>
      </c>
      <c r="B47070" s="30">
        <v>0.78125</v>
      </c>
      <c r="C47070">
        <v>18.45</v>
      </c>
      <c r="D47070">
        <v>85.58</v>
      </c>
    </row>
    <row r="47071" spans="1:4">
      <c r="A47071" s="29">
        <v>43979</v>
      </c>
      <c r="B47071" s="30">
        <v>0.79166666666666663</v>
      </c>
      <c r="C47071">
        <v>19.149999999999999</v>
      </c>
      <c r="D47071">
        <v>84.88</v>
      </c>
    </row>
    <row r="47072" spans="1:4">
      <c r="A47072" s="29">
        <v>43979</v>
      </c>
      <c r="B47072" s="30">
        <v>0.80208333333333337</v>
      </c>
      <c r="C47072">
        <v>19.21</v>
      </c>
      <c r="D47072">
        <v>84.82</v>
      </c>
    </row>
    <row r="47073" spans="1:4">
      <c r="A47073" s="29">
        <v>43979</v>
      </c>
      <c r="B47073" s="30">
        <v>0.8125</v>
      </c>
      <c r="C47073">
        <v>8.5500000000000007</v>
      </c>
      <c r="D47073">
        <v>95.48</v>
      </c>
    </row>
    <row r="47074" spans="1:4">
      <c r="A47074" s="29">
        <v>43979</v>
      </c>
      <c r="B47074" s="30">
        <v>0.82291666666666663</v>
      </c>
      <c r="C47074">
        <v>5.56</v>
      </c>
      <c r="D47074">
        <v>98.47</v>
      </c>
    </row>
    <row r="47075" spans="1:4">
      <c r="A47075" s="29">
        <v>43979</v>
      </c>
      <c r="B47075" s="30">
        <v>0.83333333333333337</v>
      </c>
      <c r="C47075">
        <v>5.46</v>
      </c>
      <c r="D47075">
        <v>98.570000000000007</v>
      </c>
    </row>
    <row r="47076" spans="1:4">
      <c r="A47076" s="29">
        <v>43979</v>
      </c>
      <c r="B47076" s="30">
        <v>0.84375</v>
      </c>
      <c r="C47076">
        <v>5.43</v>
      </c>
      <c r="D47076">
        <v>98.6</v>
      </c>
    </row>
    <row r="47077" spans="1:4">
      <c r="A47077" s="29">
        <v>43979</v>
      </c>
      <c r="B47077" s="30">
        <v>0.85416666666666663</v>
      </c>
      <c r="C47077">
        <v>5.41</v>
      </c>
      <c r="D47077">
        <v>98.62</v>
      </c>
    </row>
    <row r="47078" spans="1:4">
      <c r="A47078" s="29">
        <v>43979</v>
      </c>
      <c r="B47078" s="30">
        <v>0.86458333333333337</v>
      </c>
      <c r="C47078">
        <v>5.39</v>
      </c>
      <c r="D47078">
        <v>98.64</v>
      </c>
    </row>
    <row r="47079" spans="1:4">
      <c r="A47079" s="29">
        <v>43979</v>
      </c>
      <c r="B47079" s="30">
        <v>0.875</v>
      </c>
      <c r="C47079">
        <v>5.38</v>
      </c>
      <c r="D47079">
        <v>98.65</v>
      </c>
    </row>
    <row r="47080" spans="1:4">
      <c r="A47080" s="29">
        <v>43979</v>
      </c>
      <c r="B47080" s="30">
        <v>0.88541666666666663</v>
      </c>
      <c r="C47080">
        <v>5.38</v>
      </c>
      <c r="D47080">
        <v>98.65</v>
      </c>
    </row>
    <row r="47081" spans="1:4">
      <c r="A47081" s="29">
        <v>43979</v>
      </c>
      <c r="B47081" s="30">
        <v>0.89583333333333337</v>
      </c>
      <c r="C47081">
        <v>5.38</v>
      </c>
      <c r="D47081">
        <v>98.65</v>
      </c>
    </row>
    <row r="47082" spans="1:4">
      <c r="A47082" s="29">
        <v>43979</v>
      </c>
      <c r="B47082" s="30">
        <v>0.90625</v>
      </c>
      <c r="C47082">
        <v>5.13</v>
      </c>
      <c r="D47082">
        <v>98.9</v>
      </c>
    </row>
    <row r="47083" spans="1:4">
      <c r="A47083" s="29">
        <v>43979</v>
      </c>
      <c r="B47083" s="30">
        <v>0.91666666666666663</v>
      </c>
      <c r="C47083">
        <v>4.9400000000000004</v>
      </c>
      <c r="D47083">
        <v>99.09</v>
      </c>
    </row>
    <row r="47084" spans="1:4">
      <c r="A47084" s="29">
        <v>43979</v>
      </c>
      <c r="B47084" s="30">
        <v>0.92708333333333337</v>
      </c>
      <c r="C47084">
        <v>4.8600000000000003</v>
      </c>
      <c r="D47084">
        <v>99.17</v>
      </c>
    </row>
    <row r="47085" spans="1:4">
      <c r="A47085" s="29">
        <v>43979</v>
      </c>
      <c r="B47085" s="30">
        <v>0.9375</v>
      </c>
      <c r="C47085">
        <v>4.8</v>
      </c>
      <c r="D47085">
        <v>99.23</v>
      </c>
    </row>
    <row r="47086" spans="1:4">
      <c r="A47086" s="29">
        <v>43979</v>
      </c>
      <c r="B47086" s="30">
        <v>0.94791666666666663</v>
      </c>
      <c r="C47086">
        <v>6.86</v>
      </c>
      <c r="D47086">
        <v>97.17</v>
      </c>
    </row>
    <row r="47087" spans="1:4">
      <c r="A47087" s="29">
        <v>43979</v>
      </c>
      <c r="B47087" s="30">
        <v>0.95833333333333337</v>
      </c>
      <c r="C47087">
        <v>19.05</v>
      </c>
      <c r="D47087">
        <v>84.98</v>
      </c>
    </row>
    <row r="47088" spans="1:4">
      <c r="A47088" s="29">
        <v>43979</v>
      </c>
      <c r="B47088" s="30">
        <v>0.96875</v>
      </c>
      <c r="C47088">
        <v>19.29</v>
      </c>
      <c r="D47088">
        <v>84.740000000000009</v>
      </c>
    </row>
    <row r="47089" spans="1:4">
      <c r="A47089" s="29">
        <v>43979</v>
      </c>
      <c r="B47089" s="30">
        <v>0.97916666666666663</v>
      </c>
      <c r="C47089">
        <v>19.34</v>
      </c>
      <c r="D47089">
        <v>84.69</v>
      </c>
    </row>
    <row r="47090" spans="1:4">
      <c r="A47090" s="29">
        <v>43979</v>
      </c>
      <c r="B47090" s="30">
        <v>0.98958333333333337</v>
      </c>
      <c r="C47090">
        <v>19.45</v>
      </c>
      <c r="D47090">
        <v>84.58</v>
      </c>
    </row>
    <row r="47091" spans="1:4">
      <c r="A47091" s="29">
        <v>43980</v>
      </c>
      <c r="B47091" s="30">
        <v>0</v>
      </c>
      <c r="C47091">
        <v>6.13</v>
      </c>
      <c r="D47091">
        <v>97.9</v>
      </c>
    </row>
    <row r="47092" spans="1:4">
      <c r="A47092" s="29">
        <v>43980</v>
      </c>
      <c r="B47092" s="30">
        <v>1.0416666666666666E-2</v>
      </c>
      <c r="C47092">
        <v>4.9000000000000004</v>
      </c>
      <c r="D47092">
        <v>99.13</v>
      </c>
    </row>
    <row r="47093" spans="1:4">
      <c r="A47093" s="29">
        <v>43980</v>
      </c>
      <c r="B47093" s="30">
        <v>2.0833333333333332E-2</v>
      </c>
      <c r="C47093">
        <v>4.79</v>
      </c>
      <c r="D47093">
        <v>99.24</v>
      </c>
    </row>
    <row r="47094" spans="1:4">
      <c r="A47094" s="29">
        <v>43980</v>
      </c>
      <c r="B47094" s="30">
        <v>3.125E-2</v>
      </c>
      <c r="C47094">
        <v>4.74</v>
      </c>
      <c r="D47094">
        <v>99.29</v>
      </c>
    </row>
    <row r="47095" spans="1:4">
      <c r="A47095" s="29">
        <v>43980</v>
      </c>
      <c r="B47095" s="30">
        <v>4.1666666666666664E-2</v>
      </c>
      <c r="C47095">
        <v>4.7</v>
      </c>
      <c r="D47095">
        <v>99.33</v>
      </c>
    </row>
    <row r="47096" spans="1:4">
      <c r="A47096" s="29">
        <v>43980</v>
      </c>
      <c r="B47096" s="30">
        <v>5.2083333333333336E-2</v>
      </c>
      <c r="C47096">
        <v>4.68</v>
      </c>
      <c r="D47096">
        <v>99.35</v>
      </c>
    </row>
    <row r="47097" spans="1:4">
      <c r="A47097" s="29">
        <v>43980</v>
      </c>
      <c r="B47097" s="30">
        <v>6.25E-2</v>
      </c>
      <c r="C47097">
        <v>4.66</v>
      </c>
      <c r="D47097">
        <v>99.37</v>
      </c>
    </row>
    <row r="47098" spans="1:4">
      <c r="A47098" s="29">
        <v>43980</v>
      </c>
      <c r="B47098" s="30">
        <v>7.2916666666666671E-2</v>
      </c>
      <c r="C47098">
        <v>4.6399999999999997</v>
      </c>
      <c r="D47098">
        <v>99.39</v>
      </c>
    </row>
    <row r="47099" spans="1:4">
      <c r="A47099" s="29">
        <v>43980</v>
      </c>
      <c r="B47099" s="30">
        <v>8.3333333333333329E-2</v>
      </c>
      <c r="C47099">
        <v>7.98</v>
      </c>
      <c r="D47099">
        <v>96.05</v>
      </c>
    </row>
    <row r="47100" spans="1:4">
      <c r="A47100" s="29">
        <v>43980</v>
      </c>
      <c r="B47100" s="30">
        <v>9.375E-2</v>
      </c>
      <c r="C47100">
        <v>16</v>
      </c>
      <c r="D47100">
        <v>88.03</v>
      </c>
    </row>
    <row r="47101" spans="1:4">
      <c r="A47101" s="29">
        <v>43980</v>
      </c>
      <c r="B47101" s="30">
        <v>0.10416666666666667</v>
      </c>
      <c r="C47101">
        <v>15.98</v>
      </c>
      <c r="D47101">
        <v>88.05</v>
      </c>
    </row>
    <row r="47102" spans="1:4">
      <c r="A47102" s="29">
        <v>43980</v>
      </c>
      <c r="B47102" s="30">
        <v>0.11458333333333333</v>
      </c>
      <c r="C47102">
        <v>15.99</v>
      </c>
      <c r="D47102">
        <v>88.04</v>
      </c>
    </row>
    <row r="47103" spans="1:4">
      <c r="A47103" s="29">
        <v>43980</v>
      </c>
      <c r="B47103" s="30">
        <v>0.125</v>
      </c>
      <c r="C47103">
        <v>16.04</v>
      </c>
      <c r="D47103">
        <v>87.990000000000009</v>
      </c>
    </row>
    <row r="47104" spans="1:4">
      <c r="A47104" s="29">
        <v>43980</v>
      </c>
      <c r="B47104" s="30">
        <v>0.13541666666666666</v>
      </c>
      <c r="C47104">
        <v>16.02</v>
      </c>
      <c r="D47104">
        <v>88.01</v>
      </c>
    </row>
    <row r="47105" spans="1:4">
      <c r="A47105" s="29">
        <v>43980</v>
      </c>
      <c r="B47105" s="30">
        <v>0.14583333333333334</v>
      </c>
      <c r="C47105">
        <v>5.17</v>
      </c>
      <c r="D47105">
        <v>98.86</v>
      </c>
    </row>
    <row r="47106" spans="1:4">
      <c r="A47106" s="29">
        <v>43980</v>
      </c>
      <c r="B47106" s="30">
        <v>0.15625</v>
      </c>
      <c r="C47106">
        <v>4.7699999999999996</v>
      </c>
      <c r="D47106">
        <v>99.26</v>
      </c>
    </row>
    <row r="47107" spans="1:4">
      <c r="A47107" s="29">
        <v>43980</v>
      </c>
      <c r="B47107" s="30">
        <v>0.16666666666666666</v>
      </c>
      <c r="C47107">
        <v>4.7</v>
      </c>
      <c r="D47107">
        <v>99.33</v>
      </c>
    </row>
    <row r="47108" spans="1:4">
      <c r="A47108" s="29">
        <v>43980</v>
      </c>
      <c r="B47108" s="30">
        <v>0.17708333333333334</v>
      </c>
      <c r="C47108">
        <v>4.67</v>
      </c>
      <c r="D47108">
        <v>99.36</v>
      </c>
    </row>
    <row r="47109" spans="1:4">
      <c r="A47109" s="29">
        <v>43980</v>
      </c>
      <c r="B47109" s="30">
        <v>0.1875</v>
      </c>
      <c r="C47109">
        <v>4.6399999999999997</v>
      </c>
      <c r="D47109">
        <v>99.39</v>
      </c>
    </row>
    <row r="47110" spans="1:4">
      <c r="A47110" s="29">
        <v>43980</v>
      </c>
      <c r="B47110" s="30">
        <v>0.19791666666666666</v>
      </c>
      <c r="C47110">
        <v>4.62</v>
      </c>
      <c r="D47110">
        <v>99.41</v>
      </c>
    </row>
    <row r="47111" spans="1:4">
      <c r="A47111" s="29">
        <v>43980</v>
      </c>
      <c r="B47111" s="30">
        <v>0.20833333333333334</v>
      </c>
      <c r="C47111">
        <v>4.66</v>
      </c>
      <c r="D47111">
        <v>99.37</v>
      </c>
    </row>
    <row r="47112" spans="1:4">
      <c r="A47112" s="29">
        <v>43980</v>
      </c>
      <c r="B47112" s="30">
        <v>0.21875</v>
      </c>
      <c r="C47112">
        <v>4.95</v>
      </c>
      <c r="D47112">
        <v>99.08</v>
      </c>
    </row>
    <row r="47113" spans="1:4">
      <c r="A47113" s="29">
        <v>43980</v>
      </c>
      <c r="B47113" s="30">
        <v>0.22916666666666666</v>
      </c>
      <c r="C47113">
        <v>5.0599999999999996</v>
      </c>
      <c r="D47113">
        <v>98.97</v>
      </c>
    </row>
    <row r="47114" spans="1:4">
      <c r="A47114" s="29">
        <v>43980</v>
      </c>
      <c r="B47114" s="30">
        <v>0.23958333333333334</v>
      </c>
      <c r="C47114">
        <v>5.1100000000000003</v>
      </c>
      <c r="D47114">
        <v>98.92</v>
      </c>
    </row>
    <row r="47115" spans="1:4">
      <c r="A47115" s="29">
        <v>43980</v>
      </c>
      <c r="B47115" s="30">
        <v>0.25</v>
      </c>
      <c r="C47115">
        <v>5.14</v>
      </c>
      <c r="D47115">
        <v>98.89</v>
      </c>
    </row>
    <row r="47116" spans="1:4">
      <c r="A47116" s="29">
        <v>43980</v>
      </c>
      <c r="B47116" s="30">
        <v>0.26041666666666669</v>
      </c>
      <c r="C47116">
        <v>5.18</v>
      </c>
      <c r="D47116">
        <v>98.85</v>
      </c>
    </row>
    <row r="47117" spans="1:4">
      <c r="A47117" s="29">
        <v>43980</v>
      </c>
      <c r="B47117" s="30">
        <v>0.27083333333333331</v>
      </c>
      <c r="C47117">
        <v>5.19</v>
      </c>
      <c r="D47117">
        <v>98.84</v>
      </c>
    </row>
    <row r="47118" spans="1:4">
      <c r="A47118" s="29">
        <v>43980</v>
      </c>
      <c r="B47118" s="30">
        <v>0.28125</v>
      </c>
      <c r="C47118">
        <v>5.21</v>
      </c>
      <c r="D47118">
        <v>98.820000000000007</v>
      </c>
    </row>
    <row r="47119" spans="1:4">
      <c r="A47119" s="29">
        <v>43980</v>
      </c>
      <c r="B47119" s="30">
        <v>0.29166666666666669</v>
      </c>
      <c r="C47119">
        <v>5.22</v>
      </c>
      <c r="D47119">
        <v>98.81</v>
      </c>
    </row>
    <row r="47120" spans="1:4">
      <c r="A47120" s="29">
        <v>43980</v>
      </c>
      <c r="B47120" s="30">
        <v>0.30208333333333331</v>
      </c>
      <c r="C47120">
        <v>5.24</v>
      </c>
      <c r="D47120">
        <v>98.79</v>
      </c>
    </row>
    <row r="47121" spans="1:4">
      <c r="A47121" s="29">
        <v>43980</v>
      </c>
      <c r="B47121" s="30">
        <v>0.3125</v>
      </c>
      <c r="C47121">
        <v>5.25</v>
      </c>
      <c r="D47121">
        <v>98.78</v>
      </c>
    </row>
    <row r="47122" spans="1:4">
      <c r="A47122" s="29">
        <v>43980</v>
      </c>
      <c r="B47122" s="30">
        <v>0.32291666666666669</v>
      </c>
      <c r="C47122">
        <v>5.26</v>
      </c>
      <c r="D47122">
        <v>98.77</v>
      </c>
    </row>
    <row r="47123" spans="1:4">
      <c r="A47123" s="29">
        <v>43980</v>
      </c>
      <c r="B47123" s="30">
        <v>0.33333333333333331</v>
      </c>
      <c r="C47123">
        <v>5.27</v>
      </c>
      <c r="D47123">
        <v>98.76</v>
      </c>
    </row>
    <row r="47124" spans="1:4">
      <c r="A47124" s="29">
        <v>43980</v>
      </c>
      <c r="B47124" s="30">
        <v>0.34375</v>
      </c>
      <c r="C47124">
        <v>5.27</v>
      </c>
      <c r="D47124">
        <v>98.76</v>
      </c>
    </row>
    <row r="47125" spans="1:4">
      <c r="A47125" s="29">
        <v>43980</v>
      </c>
      <c r="B47125" s="30">
        <v>0.35416666666666669</v>
      </c>
      <c r="C47125">
        <v>5</v>
      </c>
      <c r="D47125">
        <v>99.03</v>
      </c>
    </row>
    <row r="47126" spans="1:4">
      <c r="A47126" s="29">
        <v>43980</v>
      </c>
      <c r="B47126" s="30">
        <v>0.36458333333333331</v>
      </c>
      <c r="C47126">
        <v>4.8499999999999996</v>
      </c>
      <c r="D47126">
        <v>99.18</v>
      </c>
    </row>
    <row r="47127" spans="1:4">
      <c r="A47127" s="29">
        <v>43980</v>
      </c>
      <c r="B47127" s="30">
        <v>0.375</v>
      </c>
      <c r="C47127">
        <v>4.78</v>
      </c>
      <c r="D47127">
        <v>99.25</v>
      </c>
    </row>
    <row r="47128" spans="1:4">
      <c r="A47128" s="29">
        <v>43980</v>
      </c>
      <c r="B47128" s="30">
        <v>0.38541666666666669</v>
      </c>
      <c r="C47128">
        <v>4.82</v>
      </c>
      <c r="D47128">
        <v>99.210000000000008</v>
      </c>
    </row>
    <row r="47129" spans="1:4">
      <c r="A47129" s="29">
        <v>43980</v>
      </c>
      <c r="B47129" s="30">
        <v>0.39583333333333331</v>
      </c>
      <c r="C47129">
        <v>5.0599999999999996</v>
      </c>
      <c r="D47129">
        <v>98.97</v>
      </c>
    </row>
    <row r="47130" spans="1:4">
      <c r="A47130" s="29">
        <v>43980</v>
      </c>
      <c r="B47130" s="30">
        <v>0.40625</v>
      </c>
      <c r="C47130">
        <v>5.15</v>
      </c>
      <c r="D47130">
        <v>98.88</v>
      </c>
    </row>
    <row r="47131" spans="1:4">
      <c r="A47131" s="29">
        <v>43980</v>
      </c>
      <c r="B47131" s="30">
        <v>0.41666666666666669</v>
      </c>
      <c r="C47131">
        <v>5.19</v>
      </c>
      <c r="D47131">
        <v>98.84</v>
      </c>
    </row>
    <row r="47132" spans="1:4">
      <c r="A47132" s="29">
        <v>43980</v>
      </c>
      <c r="B47132" s="30">
        <v>0.42708333333333331</v>
      </c>
      <c r="C47132">
        <v>5.22</v>
      </c>
      <c r="D47132">
        <v>98.81</v>
      </c>
    </row>
    <row r="47133" spans="1:4">
      <c r="A47133" s="29">
        <v>43980</v>
      </c>
      <c r="B47133" s="30">
        <v>0.4375</v>
      </c>
      <c r="C47133">
        <v>5.23</v>
      </c>
      <c r="D47133">
        <v>98.8</v>
      </c>
    </row>
    <row r="47134" spans="1:4">
      <c r="A47134" s="29">
        <v>43980</v>
      </c>
      <c r="B47134" s="30">
        <v>0.44791666666666669</v>
      </c>
      <c r="C47134">
        <v>5.24</v>
      </c>
      <c r="D47134">
        <v>98.79</v>
      </c>
    </row>
    <row r="47135" spans="1:4">
      <c r="A47135" s="29">
        <v>43980</v>
      </c>
      <c r="B47135" s="30">
        <v>0.45833333333333331</v>
      </c>
      <c r="C47135">
        <v>5.26</v>
      </c>
      <c r="D47135">
        <v>98.77</v>
      </c>
    </row>
    <row r="47136" spans="1:4">
      <c r="A47136" s="29">
        <v>43980</v>
      </c>
      <c r="B47136" s="30">
        <v>0.46875</v>
      </c>
      <c r="C47136">
        <v>5.28</v>
      </c>
      <c r="D47136">
        <v>98.75</v>
      </c>
    </row>
    <row r="47137" spans="1:4">
      <c r="A47137" s="29">
        <v>43980</v>
      </c>
      <c r="B47137" s="30">
        <v>0.47916666666666669</v>
      </c>
      <c r="C47137">
        <v>5.28</v>
      </c>
      <c r="D47137">
        <v>98.75</v>
      </c>
    </row>
    <row r="47138" spans="1:4">
      <c r="A47138" s="29">
        <v>43980</v>
      </c>
      <c r="B47138" s="30">
        <v>0.48958333333333331</v>
      </c>
      <c r="C47138">
        <v>5.29</v>
      </c>
      <c r="D47138">
        <v>98.74</v>
      </c>
    </row>
    <row r="47139" spans="1:4">
      <c r="A47139" s="29">
        <v>43980</v>
      </c>
      <c r="B47139" s="30">
        <v>0.5</v>
      </c>
      <c r="C47139">
        <v>5.29</v>
      </c>
      <c r="D47139">
        <v>98.74</v>
      </c>
    </row>
    <row r="47140" spans="1:4">
      <c r="A47140" s="29">
        <v>43980</v>
      </c>
      <c r="B47140" s="30">
        <v>0.51041666666666663</v>
      </c>
      <c r="C47140">
        <v>5.0199999999999996</v>
      </c>
      <c r="D47140">
        <v>99.01</v>
      </c>
    </row>
    <row r="47141" spans="1:4">
      <c r="A47141" s="29">
        <v>43980</v>
      </c>
      <c r="B47141" s="30">
        <v>0.52083333333333337</v>
      </c>
      <c r="C47141">
        <v>4.87</v>
      </c>
      <c r="D47141">
        <v>99.16</v>
      </c>
    </row>
    <row r="47142" spans="1:4">
      <c r="A47142" s="29">
        <v>43980</v>
      </c>
      <c r="B47142" s="30">
        <v>0.53125</v>
      </c>
      <c r="C47142">
        <v>4.79</v>
      </c>
      <c r="D47142">
        <v>99.24</v>
      </c>
    </row>
    <row r="47143" spans="1:4">
      <c r="A47143" s="29">
        <v>43980</v>
      </c>
      <c r="B47143" s="30">
        <v>0.54166666666666663</v>
      </c>
      <c r="C47143">
        <v>5.04</v>
      </c>
      <c r="D47143">
        <v>98.99</v>
      </c>
    </row>
    <row r="47144" spans="1:4">
      <c r="A47144" s="29">
        <v>43980</v>
      </c>
      <c r="B47144" s="30">
        <v>0.55208333333333337</v>
      </c>
      <c r="C47144">
        <v>5.16</v>
      </c>
      <c r="D47144">
        <v>98.87</v>
      </c>
    </row>
    <row r="47145" spans="1:4">
      <c r="A47145" s="29">
        <v>43980</v>
      </c>
      <c r="B47145" s="30">
        <v>0.5625</v>
      </c>
      <c r="C47145">
        <v>5.2</v>
      </c>
      <c r="D47145">
        <v>98.83</v>
      </c>
    </row>
    <row r="47146" spans="1:4">
      <c r="A47146" s="29">
        <v>43980</v>
      </c>
      <c r="B47146" s="30">
        <v>0.57291666666666663</v>
      </c>
      <c r="C47146">
        <v>5.23</v>
      </c>
      <c r="D47146">
        <v>98.8</v>
      </c>
    </row>
    <row r="47147" spans="1:4">
      <c r="A47147" s="29">
        <v>43980</v>
      </c>
      <c r="B47147" s="30">
        <v>0.58333333333333337</v>
      </c>
      <c r="C47147">
        <v>5.24</v>
      </c>
      <c r="D47147">
        <v>98.79</v>
      </c>
    </row>
    <row r="47148" spans="1:4">
      <c r="A47148" s="29">
        <v>43980</v>
      </c>
      <c r="B47148" s="30">
        <v>0.59375</v>
      </c>
      <c r="C47148">
        <v>5.26</v>
      </c>
      <c r="D47148">
        <v>98.77</v>
      </c>
    </row>
    <row r="47149" spans="1:4">
      <c r="A47149" s="29">
        <v>43980</v>
      </c>
      <c r="B47149" s="30">
        <v>0.60416666666666663</v>
      </c>
      <c r="C47149">
        <v>5.27</v>
      </c>
      <c r="D47149">
        <v>98.76</v>
      </c>
    </row>
    <row r="47150" spans="1:4">
      <c r="A47150" s="29">
        <v>43980</v>
      </c>
      <c r="B47150" s="30">
        <v>0.61458333333333337</v>
      </c>
      <c r="C47150">
        <v>5.15</v>
      </c>
      <c r="D47150">
        <v>98.88</v>
      </c>
    </row>
    <row r="47151" spans="1:4">
      <c r="A47151" s="29">
        <v>43980</v>
      </c>
      <c r="B47151" s="30">
        <v>0.625</v>
      </c>
      <c r="C47151">
        <v>4.9000000000000004</v>
      </c>
      <c r="D47151">
        <v>99.13</v>
      </c>
    </row>
    <row r="47152" spans="1:4">
      <c r="A47152" s="29">
        <v>43980</v>
      </c>
      <c r="B47152" s="30">
        <v>0.63541666666666663</v>
      </c>
      <c r="C47152">
        <v>4.8099999999999996</v>
      </c>
      <c r="D47152">
        <v>99.22</v>
      </c>
    </row>
    <row r="47153" spans="1:4">
      <c r="A47153" s="29">
        <v>43980</v>
      </c>
      <c r="B47153" s="30">
        <v>0.64583333333333337</v>
      </c>
      <c r="C47153">
        <v>4.78</v>
      </c>
      <c r="D47153">
        <v>99.25</v>
      </c>
    </row>
    <row r="47154" spans="1:4">
      <c r="A47154" s="29">
        <v>43980</v>
      </c>
      <c r="B47154" s="30">
        <v>0.65625</v>
      </c>
      <c r="C47154">
        <v>12.53</v>
      </c>
      <c r="D47154">
        <v>91.5</v>
      </c>
    </row>
    <row r="47155" spans="1:4">
      <c r="A47155" s="29">
        <v>43980</v>
      </c>
      <c r="B47155" s="30">
        <v>0.66666666666666663</v>
      </c>
      <c r="C47155">
        <v>16.32</v>
      </c>
      <c r="D47155">
        <v>87.710000000000008</v>
      </c>
    </row>
    <row r="47156" spans="1:4">
      <c r="A47156" s="29">
        <v>43980</v>
      </c>
      <c r="B47156" s="30">
        <v>0.67708333333333337</v>
      </c>
      <c r="C47156">
        <v>16.350000000000001</v>
      </c>
      <c r="D47156">
        <v>87.68</v>
      </c>
    </row>
    <row r="47157" spans="1:4">
      <c r="A47157" s="29">
        <v>43980</v>
      </c>
      <c r="B47157" s="30">
        <v>0.6875</v>
      </c>
      <c r="C47157">
        <v>16.190000000000001</v>
      </c>
      <c r="D47157">
        <v>87.84</v>
      </c>
    </row>
    <row r="47158" spans="1:4">
      <c r="A47158" s="29">
        <v>43980</v>
      </c>
      <c r="B47158" s="30">
        <v>0.69791666666666663</v>
      </c>
      <c r="C47158">
        <v>15.13</v>
      </c>
      <c r="D47158">
        <v>88.9</v>
      </c>
    </row>
    <row r="47159" spans="1:4">
      <c r="A47159" s="29">
        <v>43980</v>
      </c>
      <c r="B47159" s="30">
        <v>0.70833333333333337</v>
      </c>
      <c r="C47159">
        <v>15.14</v>
      </c>
      <c r="D47159">
        <v>88.89</v>
      </c>
    </row>
    <row r="47160" spans="1:4">
      <c r="A47160" s="29">
        <v>43980</v>
      </c>
      <c r="B47160" s="30">
        <v>0.71875</v>
      </c>
      <c r="C47160">
        <v>15.13</v>
      </c>
      <c r="D47160">
        <v>88.9</v>
      </c>
    </row>
    <row r="47161" spans="1:4">
      <c r="A47161" s="29">
        <v>43980</v>
      </c>
      <c r="B47161" s="30">
        <v>0.72916666666666663</v>
      </c>
      <c r="C47161">
        <v>9.4499999999999993</v>
      </c>
      <c r="D47161">
        <v>94.58</v>
      </c>
    </row>
    <row r="47162" spans="1:4">
      <c r="A47162" s="29">
        <v>43980</v>
      </c>
      <c r="B47162" s="30">
        <v>0.73958333333333337</v>
      </c>
      <c r="C47162">
        <v>5.5</v>
      </c>
      <c r="D47162">
        <v>98.53</v>
      </c>
    </row>
    <row r="47163" spans="1:4">
      <c r="A47163" s="29">
        <v>43980</v>
      </c>
      <c r="B47163" s="30">
        <v>0.75</v>
      </c>
      <c r="C47163">
        <v>5.4</v>
      </c>
      <c r="D47163">
        <v>98.63</v>
      </c>
    </row>
    <row r="47164" spans="1:4">
      <c r="A47164" s="29">
        <v>43980</v>
      </c>
      <c r="B47164" s="30">
        <v>0.76041666666666663</v>
      </c>
      <c r="C47164">
        <v>5.38</v>
      </c>
      <c r="D47164">
        <v>98.65</v>
      </c>
    </row>
    <row r="47165" spans="1:4">
      <c r="A47165" s="29">
        <v>43980</v>
      </c>
      <c r="B47165" s="30">
        <v>0.77083333333333337</v>
      </c>
      <c r="C47165">
        <v>5.35</v>
      </c>
      <c r="D47165">
        <v>98.68</v>
      </c>
    </row>
    <row r="47166" spans="1:4">
      <c r="A47166" s="29">
        <v>43980</v>
      </c>
      <c r="B47166" s="30">
        <v>0.78125</v>
      </c>
      <c r="C47166">
        <v>5.36</v>
      </c>
      <c r="D47166">
        <v>98.67</v>
      </c>
    </row>
    <row r="47167" spans="1:4">
      <c r="A47167" s="29">
        <v>43980</v>
      </c>
      <c r="B47167" s="30">
        <v>0.79166666666666663</v>
      </c>
      <c r="C47167">
        <v>5.34</v>
      </c>
      <c r="D47167">
        <v>98.69</v>
      </c>
    </row>
    <row r="47168" spans="1:4">
      <c r="A47168" s="29">
        <v>43980</v>
      </c>
      <c r="B47168" s="30">
        <v>0.80208333333333337</v>
      </c>
      <c r="C47168">
        <v>5.35</v>
      </c>
      <c r="D47168">
        <v>98.68</v>
      </c>
    </row>
    <row r="47169" spans="1:4">
      <c r="A47169" s="29">
        <v>43980</v>
      </c>
      <c r="B47169" s="30">
        <v>0.8125</v>
      </c>
      <c r="C47169">
        <v>5.33</v>
      </c>
      <c r="D47169">
        <v>98.7</v>
      </c>
    </row>
    <row r="47170" spans="1:4">
      <c r="A47170" s="29">
        <v>43980</v>
      </c>
      <c r="B47170" s="30">
        <v>0.82291666666666663</v>
      </c>
      <c r="C47170">
        <v>5.34</v>
      </c>
      <c r="D47170">
        <v>98.69</v>
      </c>
    </row>
    <row r="47171" spans="1:4">
      <c r="A47171" s="29">
        <v>43980</v>
      </c>
      <c r="B47171" s="30">
        <v>0.83333333333333337</v>
      </c>
      <c r="C47171">
        <v>5.34</v>
      </c>
      <c r="D47171">
        <v>98.69</v>
      </c>
    </row>
    <row r="47172" spans="1:4">
      <c r="A47172" s="29">
        <v>43980</v>
      </c>
      <c r="B47172" s="30">
        <v>0.84375</v>
      </c>
      <c r="C47172">
        <v>5.34</v>
      </c>
      <c r="D47172">
        <v>98.69</v>
      </c>
    </row>
    <row r="47173" spans="1:4">
      <c r="A47173" s="29">
        <v>43980</v>
      </c>
      <c r="B47173" s="30">
        <v>0.85416666666666663</v>
      </c>
      <c r="C47173">
        <v>5.34</v>
      </c>
      <c r="D47173">
        <v>98.69</v>
      </c>
    </row>
    <row r="47174" spans="1:4">
      <c r="A47174" s="29">
        <v>43980</v>
      </c>
      <c r="B47174" s="30">
        <v>0.86458333333333337</v>
      </c>
      <c r="C47174">
        <v>5.34</v>
      </c>
      <c r="D47174">
        <v>98.69</v>
      </c>
    </row>
    <row r="47175" spans="1:4">
      <c r="A47175" s="29">
        <v>43980</v>
      </c>
      <c r="B47175" s="30">
        <v>0.875</v>
      </c>
      <c r="C47175">
        <v>5.33</v>
      </c>
      <c r="D47175">
        <v>98.7</v>
      </c>
    </row>
    <row r="47176" spans="1:4">
      <c r="A47176" s="29">
        <v>43980</v>
      </c>
      <c r="B47176" s="30">
        <v>0.88541666666666663</v>
      </c>
      <c r="C47176">
        <v>5.34</v>
      </c>
      <c r="D47176">
        <v>98.69</v>
      </c>
    </row>
    <row r="47177" spans="1:4">
      <c r="A47177" s="29">
        <v>43980</v>
      </c>
      <c r="B47177" s="30">
        <v>0.89583333333333337</v>
      </c>
      <c r="C47177">
        <v>5.34</v>
      </c>
      <c r="D47177">
        <v>98.69</v>
      </c>
    </row>
    <row r="47178" spans="1:4">
      <c r="A47178" s="29">
        <v>43980</v>
      </c>
      <c r="B47178" s="30">
        <v>0.90625</v>
      </c>
      <c r="C47178">
        <v>5.34</v>
      </c>
      <c r="D47178">
        <v>98.69</v>
      </c>
    </row>
    <row r="47179" spans="1:4">
      <c r="A47179" s="29">
        <v>43980</v>
      </c>
      <c r="B47179" s="30">
        <v>0.91666666666666663</v>
      </c>
      <c r="C47179">
        <v>5.34</v>
      </c>
      <c r="D47179">
        <v>98.69</v>
      </c>
    </row>
    <row r="47180" spans="1:4">
      <c r="A47180" s="29">
        <v>43980</v>
      </c>
      <c r="B47180" s="30">
        <v>0.92708333333333337</v>
      </c>
      <c r="C47180">
        <v>5.3</v>
      </c>
      <c r="D47180">
        <v>98.73</v>
      </c>
    </row>
    <row r="47181" spans="1:4">
      <c r="A47181" s="29">
        <v>43980</v>
      </c>
      <c r="B47181" s="30">
        <v>0.9375</v>
      </c>
      <c r="C47181">
        <v>5</v>
      </c>
      <c r="D47181">
        <v>99.03</v>
      </c>
    </row>
    <row r="47182" spans="1:4">
      <c r="A47182" s="29">
        <v>43980</v>
      </c>
      <c r="B47182" s="30">
        <v>0.94791666666666663</v>
      </c>
      <c r="C47182">
        <v>4.87</v>
      </c>
      <c r="D47182">
        <v>99.16</v>
      </c>
    </row>
    <row r="47183" spans="1:4">
      <c r="A47183" s="29">
        <v>43980</v>
      </c>
      <c r="B47183" s="30">
        <v>0.95833333333333337</v>
      </c>
      <c r="C47183">
        <v>4.8</v>
      </c>
      <c r="D47183">
        <v>99.23</v>
      </c>
    </row>
    <row r="47184" spans="1:4">
      <c r="A47184" s="29">
        <v>43980</v>
      </c>
      <c r="B47184" s="30">
        <v>0.96875</v>
      </c>
      <c r="C47184">
        <v>4.76</v>
      </c>
      <c r="D47184">
        <v>99.27</v>
      </c>
    </row>
    <row r="47185" spans="1:4">
      <c r="A47185" s="29">
        <v>43980</v>
      </c>
      <c r="B47185" s="30">
        <v>0.97916666666666663</v>
      </c>
      <c r="C47185">
        <v>4.72</v>
      </c>
      <c r="D47185">
        <v>99.31</v>
      </c>
    </row>
    <row r="47186" spans="1:4">
      <c r="A47186" s="29">
        <v>43980</v>
      </c>
      <c r="B47186" s="30">
        <v>0.98958333333333337</v>
      </c>
      <c r="C47186">
        <v>6.25</v>
      </c>
      <c r="D47186">
        <v>97.78</v>
      </c>
    </row>
    <row r="47187" spans="1:4">
      <c r="A47187" s="29">
        <v>43981</v>
      </c>
      <c r="B47187" s="30">
        <v>0</v>
      </c>
      <c r="C47187">
        <v>15.9</v>
      </c>
      <c r="D47187">
        <v>88.13</v>
      </c>
    </row>
    <row r="47188" spans="1:4">
      <c r="A47188" s="29">
        <v>43981</v>
      </c>
      <c r="B47188" s="30">
        <v>1.0416666666666666E-2</v>
      </c>
      <c r="C47188">
        <v>17.73</v>
      </c>
      <c r="D47188">
        <v>86.3</v>
      </c>
    </row>
    <row r="47189" spans="1:4">
      <c r="A47189" s="29">
        <v>43981</v>
      </c>
      <c r="B47189" s="30">
        <v>2.0833333333333332E-2</v>
      </c>
      <c r="C47189">
        <v>19.32</v>
      </c>
      <c r="D47189">
        <v>84.710000000000008</v>
      </c>
    </row>
    <row r="47190" spans="1:4">
      <c r="A47190" s="29">
        <v>43981</v>
      </c>
      <c r="B47190" s="30">
        <v>3.125E-2</v>
      </c>
      <c r="C47190">
        <v>19.39</v>
      </c>
      <c r="D47190">
        <v>84.64</v>
      </c>
    </row>
    <row r="47191" spans="1:4">
      <c r="A47191" s="29">
        <v>43981</v>
      </c>
      <c r="B47191" s="30">
        <v>4.1666666666666664E-2</v>
      </c>
      <c r="C47191">
        <v>5.17</v>
      </c>
      <c r="D47191">
        <v>98.86</v>
      </c>
    </row>
    <row r="47192" spans="1:4">
      <c r="A47192" s="29">
        <v>43981</v>
      </c>
      <c r="B47192" s="30">
        <v>5.2083333333333336E-2</v>
      </c>
      <c r="C47192">
        <v>4.8</v>
      </c>
      <c r="D47192">
        <v>99.23</v>
      </c>
    </row>
    <row r="47193" spans="1:4">
      <c r="A47193" s="29">
        <v>43981</v>
      </c>
      <c r="B47193" s="30">
        <v>6.25E-2</v>
      </c>
      <c r="C47193">
        <v>4.7300000000000004</v>
      </c>
      <c r="D47193">
        <v>99.3</v>
      </c>
    </row>
    <row r="47194" spans="1:4">
      <c r="A47194" s="29">
        <v>43981</v>
      </c>
      <c r="B47194" s="30">
        <v>7.2916666666666671E-2</v>
      </c>
      <c r="C47194">
        <v>4.6900000000000004</v>
      </c>
      <c r="D47194">
        <v>99.34</v>
      </c>
    </row>
    <row r="47195" spans="1:4">
      <c r="A47195" s="29">
        <v>43981</v>
      </c>
      <c r="B47195" s="30">
        <v>8.3333333333333329E-2</v>
      </c>
      <c r="C47195">
        <v>4.6500000000000004</v>
      </c>
      <c r="D47195">
        <v>99.38</v>
      </c>
    </row>
    <row r="47196" spans="1:4">
      <c r="A47196" s="29">
        <v>43981</v>
      </c>
      <c r="B47196" s="30">
        <v>9.375E-2</v>
      </c>
      <c r="C47196">
        <v>4.63</v>
      </c>
      <c r="D47196">
        <v>99.4</v>
      </c>
    </row>
    <row r="47197" spans="1:4">
      <c r="A47197" s="29">
        <v>43981</v>
      </c>
      <c r="B47197" s="30">
        <v>0.10416666666666667</v>
      </c>
      <c r="C47197">
        <v>4.6100000000000003</v>
      </c>
      <c r="D47197">
        <v>99.42</v>
      </c>
    </row>
    <row r="47198" spans="1:4">
      <c r="A47198" s="29">
        <v>43981</v>
      </c>
      <c r="B47198" s="30">
        <v>0.11458333333333333</v>
      </c>
      <c r="C47198">
        <v>4.59</v>
      </c>
      <c r="D47198">
        <v>99.44</v>
      </c>
    </row>
    <row r="47199" spans="1:4">
      <c r="A47199" s="29">
        <v>43981</v>
      </c>
      <c r="B47199" s="30">
        <v>0.125</v>
      </c>
      <c r="C47199">
        <v>4.58</v>
      </c>
      <c r="D47199">
        <v>99.45</v>
      </c>
    </row>
    <row r="47200" spans="1:4">
      <c r="A47200" s="29">
        <v>43981</v>
      </c>
      <c r="B47200" s="30">
        <v>0.13541666666666666</v>
      </c>
      <c r="C47200">
        <v>14.9</v>
      </c>
      <c r="D47200">
        <v>89.13</v>
      </c>
    </row>
    <row r="47201" spans="1:4">
      <c r="A47201" s="29">
        <v>43981</v>
      </c>
      <c r="B47201" s="30">
        <v>0.14583333333333334</v>
      </c>
      <c r="C47201">
        <v>19.059999999999999</v>
      </c>
      <c r="D47201">
        <v>84.97</v>
      </c>
    </row>
    <row r="47202" spans="1:4">
      <c r="A47202" s="29">
        <v>43981</v>
      </c>
      <c r="B47202" s="30">
        <v>0.15625</v>
      </c>
      <c r="C47202">
        <v>11.24</v>
      </c>
      <c r="D47202">
        <v>92.79</v>
      </c>
    </row>
    <row r="47203" spans="1:4">
      <c r="A47203" s="29">
        <v>43981</v>
      </c>
      <c r="B47203" s="30">
        <v>0.16666666666666666</v>
      </c>
      <c r="C47203">
        <v>5.14</v>
      </c>
      <c r="D47203">
        <v>98.89</v>
      </c>
    </row>
    <row r="47204" spans="1:4">
      <c r="A47204" s="29">
        <v>43981</v>
      </c>
      <c r="B47204" s="30">
        <v>0.17708333333333334</v>
      </c>
      <c r="C47204">
        <v>4.9000000000000004</v>
      </c>
      <c r="D47204">
        <v>99.13</v>
      </c>
    </row>
    <row r="47205" spans="1:4">
      <c r="A47205" s="29">
        <v>43981</v>
      </c>
      <c r="B47205" s="30">
        <v>0.1875</v>
      </c>
      <c r="C47205">
        <v>4.7300000000000004</v>
      </c>
      <c r="D47205">
        <v>99.3</v>
      </c>
    </row>
    <row r="47206" spans="1:4">
      <c r="A47206" s="29">
        <v>43981</v>
      </c>
      <c r="B47206" s="30">
        <v>0.19791666666666666</v>
      </c>
      <c r="C47206">
        <v>4.66</v>
      </c>
      <c r="D47206">
        <v>99.37</v>
      </c>
    </row>
    <row r="47207" spans="1:4">
      <c r="A47207" s="29">
        <v>43981</v>
      </c>
      <c r="B47207" s="30">
        <v>0.20833333333333334</v>
      </c>
      <c r="C47207">
        <v>4.62</v>
      </c>
      <c r="D47207">
        <v>99.41</v>
      </c>
    </row>
    <row r="47208" spans="1:4">
      <c r="A47208" s="29">
        <v>43981</v>
      </c>
      <c r="B47208" s="30">
        <v>0.21875</v>
      </c>
      <c r="C47208">
        <v>4.5999999999999996</v>
      </c>
      <c r="D47208">
        <v>99.43</v>
      </c>
    </row>
    <row r="47209" spans="1:4">
      <c r="A47209" s="29">
        <v>43981</v>
      </c>
      <c r="B47209" s="30">
        <v>0.22916666666666666</v>
      </c>
      <c r="C47209">
        <v>4.66</v>
      </c>
      <c r="D47209">
        <v>99.37</v>
      </c>
    </row>
    <row r="47210" spans="1:4">
      <c r="A47210" s="29">
        <v>43981</v>
      </c>
      <c r="B47210" s="30">
        <v>0.23958333333333334</v>
      </c>
      <c r="C47210">
        <v>4.93</v>
      </c>
      <c r="D47210">
        <v>99.1</v>
      </c>
    </row>
    <row r="47211" spans="1:4">
      <c r="A47211" s="29">
        <v>43981</v>
      </c>
      <c r="B47211" s="30">
        <v>0.25</v>
      </c>
      <c r="C47211">
        <v>5.0199999999999996</v>
      </c>
      <c r="D47211">
        <v>99.01</v>
      </c>
    </row>
    <row r="47212" spans="1:4">
      <c r="A47212" s="29">
        <v>43981</v>
      </c>
      <c r="B47212" s="30">
        <v>0.26041666666666669</v>
      </c>
      <c r="C47212">
        <v>5.08</v>
      </c>
      <c r="D47212">
        <v>98.95</v>
      </c>
    </row>
    <row r="47213" spans="1:4">
      <c r="A47213" s="29">
        <v>43981</v>
      </c>
      <c r="B47213" s="30">
        <v>0.27083333333333331</v>
      </c>
      <c r="C47213">
        <v>5.1100000000000003</v>
      </c>
      <c r="D47213">
        <v>98.92</v>
      </c>
    </row>
    <row r="47214" spans="1:4">
      <c r="A47214" s="29">
        <v>43981</v>
      </c>
      <c r="B47214" s="30">
        <v>0.28125</v>
      </c>
      <c r="C47214">
        <v>5.14</v>
      </c>
      <c r="D47214">
        <v>98.89</v>
      </c>
    </row>
    <row r="47215" spans="1:4">
      <c r="A47215" s="29">
        <v>43981</v>
      </c>
      <c r="B47215" s="30">
        <v>0.29166666666666669</v>
      </c>
      <c r="C47215">
        <v>5.16</v>
      </c>
      <c r="D47215">
        <v>98.87</v>
      </c>
    </row>
    <row r="47216" spans="1:4">
      <c r="A47216" s="29">
        <v>43981</v>
      </c>
      <c r="B47216" s="30">
        <v>0.30208333333333331</v>
      </c>
      <c r="C47216">
        <v>5.18</v>
      </c>
      <c r="D47216">
        <v>98.85</v>
      </c>
    </row>
    <row r="47217" spans="1:4">
      <c r="A47217" s="29">
        <v>43981</v>
      </c>
      <c r="B47217" s="30">
        <v>0.3125</v>
      </c>
      <c r="C47217">
        <v>5.19</v>
      </c>
      <c r="D47217">
        <v>98.84</v>
      </c>
    </row>
    <row r="47218" spans="1:4">
      <c r="A47218" s="29">
        <v>43981</v>
      </c>
      <c r="B47218" s="30">
        <v>0.32291666666666669</v>
      </c>
      <c r="C47218">
        <v>5.21</v>
      </c>
      <c r="D47218">
        <v>98.820000000000007</v>
      </c>
    </row>
    <row r="47219" spans="1:4">
      <c r="A47219" s="29">
        <v>43981</v>
      </c>
      <c r="B47219" s="30">
        <v>0.33333333333333331</v>
      </c>
      <c r="C47219">
        <v>5.22</v>
      </c>
      <c r="D47219">
        <v>98.81</v>
      </c>
    </row>
    <row r="47220" spans="1:4">
      <c r="A47220" s="29">
        <v>43981</v>
      </c>
      <c r="B47220" s="30">
        <v>0.34375</v>
      </c>
      <c r="C47220">
        <v>5.23</v>
      </c>
      <c r="D47220">
        <v>98.8</v>
      </c>
    </row>
    <row r="47221" spans="1:4">
      <c r="A47221" s="29">
        <v>43981</v>
      </c>
      <c r="B47221" s="30">
        <v>0.35416666666666669</v>
      </c>
      <c r="C47221">
        <v>5.23</v>
      </c>
      <c r="D47221">
        <v>98.8</v>
      </c>
    </row>
    <row r="47222" spans="1:4">
      <c r="A47222" s="29">
        <v>43981</v>
      </c>
      <c r="B47222" s="30">
        <v>0.36458333333333331</v>
      </c>
      <c r="C47222">
        <v>5.25</v>
      </c>
      <c r="D47222">
        <v>98.78</v>
      </c>
    </row>
    <row r="47223" spans="1:4">
      <c r="A47223" s="29">
        <v>43981</v>
      </c>
      <c r="B47223" s="30">
        <v>0.375</v>
      </c>
      <c r="C47223">
        <v>5.25</v>
      </c>
      <c r="D47223">
        <v>98.78</v>
      </c>
    </row>
    <row r="47224" spans="1:4">
      <c r="A47224" s="29">
        <v>43981</v>
      </c>
      <c r="B47224" s="30">
        <v>0.38541666666666669</v>
      </c>
      <c r="C47224">
        <v>5.27</v>
      </c>
      <c r="D47224">
        <v>98.76</v>
      </c>
    </row>
    <row r="47225" spans="1:4">
      <c r="A47225" s="29">
        <v>43981</v>
      </c>
      <c r="B47225" s="30">
        <v>0.39583333333333331</v>
      </c>
      <c r="C47225">
        <v>5.27</v>
      </c>
      <c r="D47225">
        <v>98.76</v>
      </c>
    </row>
    <row r="47226" spans="1:4">
      <c r="A47226" s="29">
        <v>43981</v>
      </c>
      <c r="B47226" s="30">
        <v>0.40625</v>
      </c>
      <c r="C47226">
        <v>5.27</v>
      </c>
      <c r="D47226">
        <v>98.76</v>
      </c>
    </row>
    <row r="47227" spans="1:4">
      <c r="A47227" s="29">
        <v>43981</v>
      </c>
      <c r="B47227" s="30">
        <v>0.41666666666666669</v>
      </c>
      <c r="C47227">
        <v>5.26</v>
      </c>
      <c r="D47227">
        <v>98.77</v>
      </c>
    </row>
    <row r="47228" spans="1:4">
      <c r="A47228" s="29">
        <v>43981</v>
      </c>
      <c r="B47228" s="30">
        <v>0.42708333333333331</v>
      </c>
      <c r="C47228">
        <v>5.27</v>
      </c>
      <c r="D47228">
        <v>98.76</v>
      </c>
    </row>
    <row r="47229" spans="1:4">
      <c r="A47229" s="29">
        <v>43981</v>
      </c>
      <c r="B47229" s="30">
        <v>0.4375</v>
      </c>
      <c r="C47229">
        <v>5.28</v>
      </c>
      <c r="D47229">
        <v>98.75</v>
      </c>
    </row>
    <row r="47230" spans="1:4">
      <c r="A47230" s="29">
        <v>43981</v>
      </c>
      <c r="B47230" s="30">
        <v>0.44791666666666669</v>
      </c>
      <c r="C47230">
        <v>5.28</v>
      </c>
      <c r="D47230">
        <v>98.75</v>
      </c>
    </row>
    <row r="47231" spans="1:4">
      <c r="A47231" s="29">
        <v>43981</v>
      </c>
      <c r="B47231" s="30">
        <v>0.45833333333333331</v>
      </c>
      <c r="C47231">
        <v>5.28</v>
      </c>
      <c r="D47231">
        <v>98.75</v>
      </c>
    </row>
    <row r="47232" spans="1:4">
      <c r="A47232" s="29">
        <v>43981</v>
      </c>
      <c r="B47232" s="30">
        <v>0.46875</v>
      </c>
      <c r="C47232">
        <v>5.28</v>
      </c>
      <c r="D47232">
        <v>98.75</v>
      </c>
    </row>
    <row r="47233" spans="1:4">
      <c r="A47233" s="29">
        <v>43981</v>
      </c>
      <c r="B47233" s="30">
        <v>0.47916666666666669</v>
      </c>
      <c r="C47233">
        <v>5.28</v>
      </c>
      <c r="D47233">
        <v>98.75</v>
      </c>
    </row>
    <row r="47234" spans="1:4">
      <c r="A47234" s="29">
        <v>43981</v>
      </c>
      <c r="B47234" s="30">
        <v>0.48958333333333331</v>
      </c>
      <c r="C47234">
        <v>5.29</v>
      </c>
      <c r="D47234">
        <v>98.74</v>
      </c>
    </row>
    <row r="47235" spans="1:4">
      <c r="A47235" s="29">
        <v>43981</v>
      </c>
      <c r="B47235" s="30">
        <v>0.5</v>
      </c>
      <c r="C47235">
        <v>5.28</v>
      </c>
      <c r="D47235">
        <v>98.75</v>
      </c>
    </row>
    <row r="47236" spans="1:4">
      <c r="A47236" s="29">
        <v>43981</v>
      </c>
      <c r="B47236" s="30">
        <v>0.51041666666666663</v>
      </c>
      <c r="C47236">
        <v>5.29</v>
      </c>
      <c r="D47236">
        <v>98.74</v>
      </c>
    </row>
    <row r="47237" spans="1:4">
      <c r="A47237" s="29">
        <v>43981</v>
      </c>
      <c r="B47237" s="30">
        <v>0.52083333333333337</v>
      </c>
      <c r="C47237">
        <v>5.29</v>
      </c>
      <c r="D47237">
        <v>98.74</v>
      </c>
    </row>
    <row r="47238" spans="1:4">
      <c r="A47238" s="29">
        <v>43981</v>
      </c>
      <c r="B47238" s="30">
        <v>0.53125</v>
      </c>
      <c r="C47238">
        <v>5.29</v>
      </c>
      <c r="D47238">
        <v>98.74</v>
      </c>
    </row>
    <row r="47239" spans="1:4">
      <c r="A47239" s="29">
        <v>43981</v>
      </c>
      <c r="B47239" s="30">
        <v>0.54166666666666663</v>
      </c>
      <c r="C47239">
        <v>5.28</v>
      </c>
      <c r="D47239">
        <v>98.75</v>
      </c>
    </row>
    <row r="47240" spans="1:4">
      <c r="A47240" s="29">
        <v>43981</v>
      </c>
      <c r="B47240" s="30">
        <v>0.55208333333333337</v>
      </c>
      <c r="C47240">
        <v>5.29</v>
      </c>
      <c r="D47240">
        <v>98.74</v>
      </c>
    </row>
    <row r="47241" spans="1:4">
      <c r="A47241" s="29">
        <v>43981</v>
      </c>
      <c r="B47241" s="30">
        <v>0.5625</v>
      </c>
      <c r="C47241">
        <v>5.3</v>
      </c>
      <c r="D47241">
        <v>98.73</v>
      </c>
    </row>
    <row r="47242" spans="1:4">
      <c r="A47242" s="29">
        <v>43981</v>
      </c>
      <c r="B47242" s="30">
        <v>0.57291666666666663</v>
      </c>
      <c r="C47242">
        <v>5.29</v>
      </c>
      <c r="D47242">
        <v>98.74</v>
      </c>
    </row>
    <row r="47243" spans="1:4">
      <c r="A47243" s="29">
        <v>43981</v>
      </c>
      <c r="B47243" s="30">
        <v>0.58333333333333337</v>
      </c>
      <c r="C47243">
        <v>5.29</v>
      </c>
      <c r="D47243">
        <v>98.74</v>
      </c>
    </row>
    <row r="47244" spans="1:4">
      <c r="A47244" s="29">
        <v>43981</v>
      </c>
      <c r="B47244" s="30">
        <v>0.59375</v>
      </c>
      <c r="C47244">
        <v>5.3</v>
      </c>
      <c r="D47244">
        <v>98.73</v>
      </c>
    </row>
    <row r="47245" spans="1:4">
      <c r="A47245" s="29">
        <v>43981</v>
      </c>
      <c r="B47245" s="30">
        <v>0.60416666666666663</v>
      </c>
      <c r="C47245">
        <v>5.3</v>
      </c>
      <c r="D47245">
        <v>98.73</v>
      </c>
    </row>
    <row r="47246" spans="1:4">
      <c r="A47246" s="29">
        <v>43981</v>
      </c>
      <c r="B47246" s="30">
        <v>0.61458333333333337</v>
      </c>
      <c r="C47246">
        <v>5.29</v>
      </c>
      <c r="D47246">
        <v>98.74</v>
      </c>
    </row>
    <row r="47247" spans="1:4">
      <c r="A47247" s="29">
        <v>43981</v>
      </c>
      <c r="B47247" s="30">
        <v>0.625</v>
      </c>
      <c r="C47247">
        <v>5.3</v>
      </c>
      <c r="D47247">
        <v>98.73</v>
      </c>
    </row>
    <row r="47248" spans="1:4">
      <c r="A47248" s="29">
        <v>43981</v>
      </c>
      <c r="B47248" s="30">
        <v>0.63541666666666663</v>
      </c>
      <c r="C47248">
        <v>5.3</v>
      </c>
      <c r="D47248">
        <v>98.73</v>
      </c>
    </row>
    <row r="47249" spans="1:4">
      <c r="A47249" s="29">
        <v>43981</v>
      </c>
      <c r="B47249" s="30">
        <v>0.64583333333333337</v>
      </c>
      <c r="C47249">
        <v>5.3</v>
      </c>
      <c r="D47249">
        <v>98.73</v>
      </c>
    </row>
    <row r="47250" spans="1:4">
      <c r="A47250" s="29">
        <v>43981</v>
      </c>
      <c r="B47250" s="30">
        <v>0.65625</v>
      </c>
      <c r="C47250">
        <v>13.5</v>
      </c>
      <c r="D47250">
        <v>90.53</v>
      </c>
    </row>
    <row r="47251" spans="1:4">
      <c r="A47251" s="29">
        <v>43981</v>
      </c>
      <c r="B47251" s="30">
        <v>0.66666666666666663</v>
      </c>
      <c r="C47251">
        <v>19.399999999999999</v>
      </c>
      <c r="D47251">
        <v>84.63</v>
      </c>
    </row>
    <row r="47252" spans="1:4">
      <c r="A47252" s="29">
        <v>43981</v>
      </c>
      <c r="B47252" s="30">
        <v>0.67708333333333337</v>
      </c>
      <c r="C47252">
        <v>19.510000000000002</v>
      </c>
      <c r="D47252">
        <v>84.52</v>
      </c>
    </row>
    <row r="47253" spans="1:4">
      <c r="A47253" s="29">
        <v>43981</v>
      </c>
      <c r="B47253" s="30">
        <v>0.6875</v>
      </c>
      <c r="C47253">
        <v>19.53</v>
      </c>
      <c r="D47253">
        <v>84.5</v>
      </c>
    </row>
    <row r="47254" spans="1:4">
      <c r="A47254" s="29">
        <v>43981</v>
      </c>
      <c r="B47254" s="30">
        <v>0.69791666666666663</v>
      </c>
      <c r="C47254">
        <v>11.49</v>
      </c>
      <c r="D47254">
        <v>92.54</v>
      </c>
    </row>
    <row r="47255" spans="1:4">
      <c r="A47255" s="29">
        <v>43981</v>
      </c>
      <c r="B47255" s="30">
        <v>0.70833333333333337</v>
      </c>
      <c r="C47255">
        <v>5.37</v>
      </c>
      <c r="D47255">
        <v>98.66</v>
      </c>
    </row>
    <row r="47256" spans="1:4">
      <c r="A47256" s="29">
        <v>43981</v>
      </c>
      <c r="B47256" s="30">
        <v>0.71875</v>
      </c>
      <c r="C47256">
        <v>5.31</v>
      </c>
      <c r="D47256">
        <v>98.72</v>
      </c>
    </row>
    <row r="47257" spans="1:4">
      <c r="A47257" s="29">
        <v>43981</v>
      </c>
      <c r="B47257" s="30">
        <v>0.72916666666666663</v>
      </c>
      <c r="C47257">
        <v>5.31</v>
      </c>
      <c r="D47257">
        <v>98.72</v>
      </c>
    </row>
    <row r="47258" spans="1:4">
      <c r="A47258" s="29">
        <v>43981</v>
      </c>
      <c r="B47258" s="30">
        <v>0.73958333333333337</v>
      </c>
      <c r="C47258">
        <v>5.3</v>
      </c>
      <c r="D47258">
        <v>98.73</v>
      </c>
    </row>
    <row r="47259" spans="1:4">
      <c r="A47259" s="29">
        <v>43981</v>
      </c>
      <c r="B47259" s="30">
        <v>0.75</v>
      </c>
      <c r="C47259">
        <v>5.29</v>
      </c>
      <c r="D47259">
        <v>98.74</v>
      </c>
    </row>
    <row r="47260" spans="1:4">
      <c r="A47260" s="29">
        <v>43981</v>
      </c>
      <c r="B47260" s="30">
        <v>0.76041666666666663</v>
      </c>
      <c r="C47260">
        <v>5.3</v>
      </c>
      <c r="D47260">
        <v>98.73</v>
      </c>
    </row>
    <row r="47261" spans="1:4">
      <c r="A47261" s="29">
        <v>43981</v>
      </c>
      <c r="B47261" s="30">
        <v>0.77083333333333337</v>
      </c>
      <c r="C47261">
        <v>5.3</v>
      </c>
      <c r="D47261">
        <v>98.73</v>
      </c>
    </row>
    <row r="47262" spans="1:4">
      <c r="A47262" s="29">
        <v>43981</v>
      </c>
      <c r="B47262" s="30">
        <v>0.78125</v>
      </c>
      <c r="C47262">
        <v>5.3</v>
      </c>
      <c r="D47262">
        <v>98.73</v>
      </c>
    </row>
    <row r="47263" spans="1:4">
      <c r="A47263" s="29">
        <v>43981</v>
      </c>
      <c r="B47263" s="30">
        <v>0.79166666666666663</v>
      </c>
      <c r="C47263">
        <v>5.3</v>
      </c>
      <c r="D47263">
        <v>98.73</v>
      </c>
    </row>
    <row r="47264" spans="1:4">
      <c r="A47264" s="29">
        <v>43981</v>
      </c>
      <c r="B47264" s="30">
        <v>0.80208333333333337</v>
      </c>
      <c r="C47264">
        <v>18.18</v>
      </c>
      <c r="D47264">
        <v>85.85</v>
      </c>
    </row>
    <row r="47265" spans="1:4">
      <c r="A47265" s="29">
        <v>43981</v>
      </c>
      <c r="B47265" s="30">
        <v>0.8125</v>
      </c>
      <c r="C47265">
        <v>19.11</v>
      </c>
      <c r="D47265">
        <v>84.92</v>
      </c>
    </row>
    <row r="47266" spans="1:4">
      <c r="A47266" s="29">
        <v>43981</v>
      </c>
      <c r="B47266" s="30">
        <v>0.82291666666666663</v>
      </c>
      <c r="C47266">
        <v>19.170000000000002</v>
      </c>
      <c r="D47266">
        <v>84.86</v>
      </c>
    </row>
    <row r="47267" spans="1:4">
      <c r="A47267" s="29">
        <v>43981</v>
      </c>
      <c r="B47267" s="30">
        <v>0.83333333333333337</v>
      </c>
      <c r="C47267">
        <v>6.12</v>
      </c>
      <c r="D47267">
        <v>97.91</v>
      </c>
    </row>
    <row r="47268" spans="1:4">
      <c r="A47268" s="29">
        <v>43981</v>
      </c>
      <c r="B47268" s="30">
        <v>0.84375</v>
      </c>
      <c r="C47268">
        <v>5.49</v>
      </c>
      <c r="D47268">
        <v>98.54</v>
      </c>
    </row>
    <row r="47269" spans="1:4">
      <c r="A47269" s="29">
        <v>43981</v>
      </c>
      <c r="B47269" s="30">
        <v>0.85416666666666663</v>
      </c>
      <c r="C47269">
        <v>5.43</v>
      </c>
      <c r="D47269">
        <v>98.6</v>
      </c>
    </row>
    <row r="47270" spans="1:4">
      <c r="A47270" s="29">
        <v>43981</v>
      </c>
      <c r="B47270" s="30">
        <v>0.86458333333333337</v>
      </c>
      <c r="C47270">
        <v>5.39</v>
      </c>
      <c r="D47270">
        <v>98.64</v>
      </c>
    </row>
    <row r="47271" spans="1:4">
      <c r="A47271" s="29">
        <v>43981</v>
      </c>
      <c r="B47271" s="30">
        <v>0.875</v>
      </c>
      <c r="C47271">
        <v>5.37</v>
      </c>
      <c r="D47271">
        <v>98.66</v>
      </c>
    </row>
    <row r="47272" spans="1:4">
      <c r="A47272" s="29">
        <v>43981</v>
      </c>
      <c r="B47272" s="30">
        <v>0.88541666666666663</v>
      </c>
      <c r="C47272">
        <v>5.07</v>
      </c>
      <c r="D47272">
        <v>98.960000000000008</v>
      </c>
    </row>
    <row r="47273" spans="1:4">
      <c r="A47273" s="29">
        <v>43981</v>
      </c>
      <c r="B47273" s="30">
        <v>0.89583333333333337</v>
      </c>
      <c r="C47273">
        <v>4.91</v>
      </c>
      <c r="D47273">
        <v>99.12</v>
      </c>
    </row>
    <row r="47274" spans="1:4">
      <c r="A47274" s="29">
        <v>43981</v>
      </c>
      <c r="B47274" s="30">
        <v>0.90625</v>
      </c>
      <c r="C47274">
        <v>4.83</v>
      </c>
      <c r="D47274">
        <v>99.2</v>
      </c>
    </row>
    <row r="47275" spans="1:4">
      <c r="A47275" s="29">
        <v>43981</v>
      </c>
      <c r="B47275" s="30">
        <v>0.91666666666666663</v>
      </c>
      <c r="C47275">
        <v>4.7699999999999996</v>
      </c>
      <c r="D47275">
        <v>99.26</v>
      </c>
    </row>
    <row r="47276" spans="1:4">
      <c r="A47276" s="29">
        <v>43981</v>
      </c>
      <c r="B47276" s="30">
        <v>0.92708333333333337</v>
      </c>
      <c r="C47276">
        <v>5.03</v>
      </c>
      <c r="D47276">
        <v>99</v>
      </c>
    </row>
    <row r="47277" spans="1:4">
      <c r="A47277" s="29">
        <v>43981</v>
      </c>
      <c r="B47277" s="30">
        <v>0.9375</v>
      </c>
      <c r="C47277">
        <v>5.14</v>
      </c>
      <c r="D47277">
        <v>98.89</v>
      </c>
    </row>
    <row r="47278" spans="1:4">
      <c r="A47278" s="29">
        <v>43981</v>
      </c>
      <c r="B47278" s="30">
        <v>0.94791666666666663</v>
      </c>
      <c r="C47278">
        <v>13.42</v>
      </c>
      <c r="D47278">
        <v>90.61</v>
      </c>
    </row>
    <row r="47279" spans="1:4">
      <c r="A47279" s="29">
        <v>43981</v>
      </c>
      <c r="B47279" s="30">
        <v>0.95833333333333337</v>
      </c>
      <c r="C47279">
        <v>19.27</v>
      </c>
      <c r="D47279">
        <v>84.76</v>
      </c>
    </row>
    <row r="47280" spans="1:4">
      <c r="A47280" s="29">
        <v>43981</v>
      </c>
      <c r="B47280" s="30">
        <v>0.96875</v>
      </c>
      <c r="C47280">
        <v>7.21</v>
      </c>
      <c r="D47280">
        <v>96.820000000000007</v>
      </c>
    </row>
    <row r="47281" spans="1:4">
      <c r="A47281" s="29">
        <v>43981</v>
      </c>
      <c r="B47281" s="30">
        <v>0.97916666666666663</v>
      </c>
      <c r="C47281">
        <v>4.91</v>
      </c>
      <c r="D47281">
        <v>99.12</v>
      </c>
    </row>
    <row r="47282" spans="1:4">
      <c r="A47282" s="29">
        <v>43981</v>
      </c>
      <c r="B47282" s="30">
        <v>0.98958333333333337</v>
      </c>
      <c r="C47282">
        <v>4.79</v>
      </c>
      <c r="D47282">
        <v>99.24</v>
      </c>
    </row>
    <row r="47283" spans="1:4">
      <c r="A47283" s="29">
        <v>43982</v>
      </c>
      <c r="B47283" s="30">
        <v>0</v>
      </c>
      <c r="C47283">
        <v>4.72</v>
      </c>
      <c r="D47283">
        <v>99.31</v>
      </c>
    </row>
    <row r="47284" spans="1:4">
      <c r="A47284" s="29">
        <v>43982</v>
      </c>
      <c r="B47284" s="30">
        <v>1.0416666666666666E-2</v>
      </c>
      <c r="C47284">
        <v>4.67</v>
      </c>
      <c r="D47284">
        <v>99.36</v>
      </c>
    </row>
    <row r="47285" spans="1:4">
      <c r="A47285" s="29">
        <v>43982</v>
      </c>
      <c r="B47285" s="30">
        <v>2.0833333333333332E-2</v>
      </c>
      <c r="C47285">
        <v>4.66</v>
      </c>
      <c r="D47285">
        <v>99.37</v>
      </c>
    </row>
    <row r="47286" spans="1:4">
      <c r="A47286" s="29">
        <v>43982</v>
      </c>
      <c r="B47286" s="30">
        <v>3.125E-2</v>
      </c>
      <c r="C47286">
        <v>4.62</v>
      </c>
      <c r="D47286">
        <v>99.41</v>
      </c>
    </row>
    <row r="47287" spans="1:4">
      <c r="A47287" s="29">
        <v>43982</v>
      </c>
      <c r="B47287" s="30">
        <v>4.1666666666666664E-2</v>
      </c>
      <c r="C47287">
        <v>4.5999999999999996</v>
      </c>
      <c r="D47287">
        <v>99.43</v>
      </c>
    </row>
    <row r="47288" spans="1:4">
      <c r="A47288" s="29">
        <v>43982</v>
      </c>
      <c r="B47288" s="30">
        <v>5.2083333333333336E-2</v>
      </c>
      <c r="C47288">
        <v>15.9</v>
      </c>
      <c r="D47288">
        <v>88.13</v>
      </c>
    </row>
    <row r="47289" spans="1:4">
      <c r="A47289" s="29">
        <v>43982</v>
      </c>
      <c r="B47289" s="30">
        <v>6.25E-2</v>
      </c>
      <c r="C47289">
        <v>16.010000000000002</v>
      </c>
      <c r="D47289">
        <v>88.02</v>
      </c>
    </row>
    <row r="47290" spans="1:4">
      <c r="A47290" s="29">
        <v>43982</v>
      </c>
      <c r="B47290" s="30">
        <v>7.2916666666666671E-2</v>
      </c>
      <c r="C47290">
        <v>15.99</v>
      </c>
      <c r="D47290">
        <v>88.04</v>
      </c>
    </row>
    <row r="47291" spans="1:4">
      <c r="A47291" s="29">
        <v>43982</v>
      </c>
      <c r="B47291" s="30">
        <v>8.3333333333333329E-2</v>
      </c>
      <c r="C47291">
        <v>16.02</v>
      </c>
      <c r="D47291">
        <v>88.01</v>
      </c>
    </row>
    <row r="47292" spans="1:4">
      <c r="A47292" s="29">
        <v>43982</v>
      </c>
      <c r="B47292" s="30">
        <v>9.375E-2</v>
      </c>
      <c r="C47292">
        <v>15.97</v>
      </c>
      <c r="D47292">
        <v>88.06</v>
      </c>
    </row>
    <row r="47293" spans="1:4">
      <c r="A47293" s="29">
        <v>43982</v>
      </c>
      <c r="B47293" s="30">
        <v>0.10416666666666667</v>
      </c>
      <c r="C47293">
        <v>5.56</v>
      </c>
      <c r="D47293">
        <v>98.47</v>
      </c>
    </row>
    <row r="47294" spans="1:4">
      <c r="A47294" s="29">
        <v>43982</v>
      </c>
      <c r="B47294" s="30">
        <v>0.11458333333333333</v>
      </c>
      <c r="C47294">
        <v>4.74</v>
      </c>
      <c r="D47294">
        <v>99.29</v>
      </c>
    </row>
    <row r="47295" spans="1:4">
      <c r="A47295" s="29">
        <v>43982</v>
      </c>
      <c r="B47295" s="30">
        <v>0.125</v>
      </c>
      <c r="C47295">
        <v>4.6500000000000004</v>
      </c>
      <c r="D47295">
        <v>99.38</v>
      </c>
    </row>
    <row r="47296" spans="1:4">
      <c r="A47296" s="29">
        <v>43982</v>
      </c>
      <c r="B47296" s="30">
        <v>0.13541666666666666</v>
      </c>
      <c r="C47296">
        <v>4.62</v>
      </c>
      <c r="D47296">
        <v>99.41</v>
      </c>
    </row>
    <row r="47297" spans="1:4">
      <c r="A47297" s="29">
        <v>43982</v>
      </c>
      <c r="B47297" s="30">
        <v>0.14583333333333334</v>
      </c>
      <c r="C47297">
        <v>4.59</v>
      </c>
      <c r="D47297">
        <v>99.44</v>
      </c>
    </row>
    <row r="47298" spans="1:4">
      <c r="A47298" s="29">
        <v>43982</v>
      </c>
      <c r="B47298" s="30">
        <v>0.15625</v>
      </c>
      <c r="C47298">
        <v>4.57</v>
      </c>
      <c r="D47298">
        <v>99.460000000000008</v>
      </c>
    </row>
    <row r="47299" spans="1:4">
      <c r="A47299" s="29">
        <v>43982</v>
      </c>
      <c r="B47299" s="30">
        <v>0.16666666666666666</v>
      </c>
      <c r="C47299">
        <v>4.55</v>
      </c>
      <c r="D47299">
        <v>99.48</v>
      </c>
    </row>
    <row r="47300" spans="1:4">
      <c r="A47300" s="29">
        <v>43982</v>
      </c>
      <c r="B47300" s="30">
        <v>0.17708333333333334</v>
      </c>
      <c r="C47300">
        <v>4.54</v>
      </c>
      <c r="D47300">
        <v>99.49</v>
      </c>
    </row>
    <row r="47301" spans="1:4">
      <c r="A47301" s="29">
        <v>43982</v>
      </c>
      <c r="B47301" s="30">
        <v>0.1875</v>
      </c>
      <c r="C47301">
        <v>4.53</v>
      </c>
      <c r="D47301">
        <v>99.5</v>
      </c>
    </row>
    <row r="47302" spans="1:4">
      <c r="A47302" s="29">
        <v>43982</v>
      </c>
      <c r="B47302" s="30">
        <v>0.19791666666666666</v>
      </c>
      <c r="C47302">
        <v>4.83</v>
      </c>
      <c r="D47302">
        <v>99.2</v>
      </c>
    </row>
    <row r="47303" spans="1:4">
      <c r="A47303" s="29">
        <v>43982</v>
      </c>
      <c r="B47303" s="30">
        <v>0.20833333333333334</v>
      </c>
      <c r="C47303">
        <v>4.96</v>
      </c>
      <c r="D47303">
        <v>99.070000000000007</v>
      </c>
    </row>
    <row r="47304" spans="1:4">
      <c r="A47304" s="29">
        <v>43982</v>
      </c>
      <c r="B47304" s="30">
        <v>0.21875</v>
      </c>
      <c r="C47304">
        <v>5.0199999999999996</v>
      </c>
      <c r="D47304">
        <v>99.01</v>
      </c>
    </row>
    <row r="47305" spans="1:4">
      <c r="A47305" s="29">
        <v>43982</v>
      </c>
      <c r="B47305" s="30">
        <v>0.22916666666666666</v>
      </c>
      <c r="C47305">
        <v>4.96</v>
      </c>
      <c r="D47305">
        <v>99.070000000000007</v>
      </c>
    </row>
    <row r="47306" spans="1:4">
      <c r="A47306" s="29">
        <v>43982</v>
      </c>
      <c r="B47306" s="30">
        <v>0.23958333333333334</v>
      </c>
      <c r="C47306">
        <v>4.72</v>
      </c>
      <c r="D47306">
        <v>99.31</v>
      </c>
    </row>
    <row r="47307" spans="1:4">
      <c r="A47307" s="29">
        <v>43982</v>
      </c>
      <c r="B47307" s="30">
        <v>0.25</v>
      </c>
      <c r="C47307">
        <v>4.63</v>
      </c>
      <c r="D47307">
        <v>99.4</v>
      </c>
    </row>
    <row r="47308" spans="1:4">
      <c r="A47308" s="29">
        <v>43982</v>
      </c>
      <c r="B47308" s="30">
        <v>0.26041666666666669</v>
      </c>
      <c r="C47308">
        <v>4.59</v>
      </c>
      <c r="D47308">
        <v>99.44</v>
      </c>
    </row>
    <row r="47309" spans="1:4">
      <c r="A47309" s="29">
        <v>43982</v>
      </c>
      <c r="B47309" s="30">
        <v>0.27083333333333331</v>
      </c>
      <c r="C47309">
        <v>4.62</v>
      </c>
      <c r="D47309">
        <v>99.41</v>
      </c>
    </row>
    <row r="47310" spans="1:4">
      <c r="A47310" s="29">
        <v>43982</v>
      </c>
      <c r="B47310" s="30">
        <v>0.28125</v>
      </c>
      <c r="C47310">
        <v>4.8899999999999997</v>
      </c>
      <c r="D47310">
        <v>99.14</v>
      </c>
    </row>
    <row r="47311" spans="1:4">
      <c r="A47311" s="29">
        <v>43982</v>
      </c>
      <c r="B47311" s="30">
        <v>0.29166666666666669</v>
      </c>
      <c r="C47311">
        <v>4.99</v>
      </c>
      <c r="D47311">
        <v>99.04</v>
      </c>
    </row>
    <row r="47312" spans="1:4">
      <c r="A47312" s="29">
        <v>43982</v>
      </c>
      <c r="B47312" s="30">
        <v>0.30208333333333331</v>
      </c>
      <c r="C47312">
        <v>5.05</v>
      </c>
      <c r="D47312">
        <v>98.98</v>
      </c>
    </row>
    <row r="47313" spans="1:4">
      <c r="A47313" s="29">
        <v>43982</v>
      </c>
      <c r="B47313" s="30">
        <v>0.3125</v>
      </c>
      <c r="C47313">
        <v>5.08</v>
      </c>
      <c r="D47313">
        <v>98.95</v>
      </c>
    </row>
    <row r="47314" spans="1:4">
      <c r="A47314" s="29">
        <v>43982</v>
      </c>
      <c r="B47314" s="30">
        <v>0.32291666666666669</v>
      </c>
      <c r="C47314">
        <v>5.1100000000000003</v>
      </c>
      <c r="D47314">
        <v>98.92</v>
      </c>
    </row>
    <row r="47315" spans="1:4">
      <c r="A47315" s="29">
        <v>43982</v>
      </c>
      <c r="B47315" s="30">
        <v>0.33333333333333331</v>
      </c>
      <c r="C47315">
        <v>5.13</v>
      </c>
      <c r="D47315">
        <v>98.9</v>
      </c>
    </row>
    <row r="47316" spans="1:4">
      <c r="A47316" s="29">
        <v>43982</v>
      </c>
      <c r="B47316" s="30">
        <v>0.34375</v>
      </c>
      <c r="C47316">
        <v>5.15</v>
      </c>
      <c r="D47316">
        <v>98.88</v>
      </c>
    </row>
    <row r="47317" spans="1:4">
      <c r="A47317" s="29">
        <v>43982</v>
      </c>
      <c r="B47317" s="30">
        <v>0.35416666666666669</v>
      </c>
      <c r="C47317">
        <v>5.16</v>
      </c>
      <c r="D47317">
        <v>98.87</v>
      </c>
    </row>
    <row r="47318" spans="1:4">
      <c r="A47318" s="29">
        <v>43982</v>
      </c>
      <c r="B47318" s="30">
        <v>0.36458333333333331</v>
      </c>
      <c r="C47318">
        <v>5.17</v>
      </c>
      <c r="D47318">
        <v>98.86</v>
      </c>
    </row>
    <row r="47319" spans="1:4">
      <c r="A47319" s="29">
        <v>43982</v>
      </c>
      <c r="B47319" s="30">
        <v>0.375</v>
      </c>
      <c r="C47319">
        <v>5.19</v>
      </c>
      <c r="D47319">
        <v>98.84</v>
      </c>
    </row>
    <row r="47320" spans="1:4">
      <c r="A47320" s="29">
        <v>43982</v>
      </c>
      <c r="B47320" s="30">
        <v>0.38541666666666669</v>
      </c>
      <c r="C47320">
        <v>5.2</v>
      </c>
      <c r="D47320">
        <v>98.83</v>
      </c>
    </row>
    <row r="47321" spans="1:4">
      <c r="A47321" s="29">
        <v>43982</v>
      </c>
      <c r="B47321" s="30">
        <v>0.39583333333333331</v>
      </c>
      <c r="C47321">
        <v>5.21</v>
      </c>
      <c r="D47321">
        <v>98.820000000000007</v>
      </c>
    </row>
    <row r="47322" spans="1:4">
      <c r="A47322" s="29">
        <v>43982</v>
      </c>
      <c r="B47322" s="30">
        <v>0.40625</v>
      </c>
      <c r="C47322">
        <v>5.21</v>
      </c>
      <c r="D47322">
        <v>98.820000000000007</v>
      </c>
    </row>
    <row r="47323" spans="1:4">
      <c r="A47323" s="29">
        <v>43982</v>
      </c>
      <c r="B47323" s="30">
        <v>0.41666666666666669</v>
      </c>
      <c r="C47323">
        <v>5.21</v>
      </c>
      <c r="D47323">
        <v>98.820000000000007</v>
      </c>
    </row>
    <row r="47324" spans="1:4">
      <c r="A47324" s="29">
        <v>43982</v>
      </c>
      <c r="B47324" s="30">
        <v>0.42708333333333331</v>
      </c>
      <c r="C47324">
        <v>5.21</v>
      </c>
      <c r="D47324">
        <v>98.820000000000007</v>
      </c>
    </row>
    <row r="47325" spans="1:4">
      <c r="A47325" s="29">
        <v>43982</v>
      </c>
      <c r="B47325" s="30">
        <v>0.4375</v>
      </c>
      <c r="C47325">
        <v>5.22</v>
      </c>
      <c r="D47325">
        <v>98.81</v>
      </c>
    </row>
    <row r="47326" spans="1:4">
      <c r="A47326" s="29">
        <v>43982</v>
      </c>
      <c r="B47326" s="30">
        <v>0.44791666666666669</v>
      </c>
      <c r="C47326">
        <v>5.21</v>
      </c>
      <c r="D47326">
        <v>98.820000000000007</v>
      </c>
    </row>
    <row r="47327" spans="1:4">
      <c r="A47327" s="29">
        <v>43982</v>
      </c>
      <c r="B47327" s="30">
        <v>0.45833333333333331</v>
      </c>
      <c r="C47327">
        <v>5.22</v>
      </c>
      <c r="D47327">
        <v>98.81</v>
      </c>
    </row>
    <row r="47328" spans="1:4">
      <c r="A47328" s="29">
        <v>43982</v>
      </c>
      <c r="B47328" s="30">
        <v>0.46875</v>
      </c>
      <c r="C47328">
        <v>5.22</v>
      </c>
      <c r="D47328">
        <v>98.81</v>
      </c>
    </row>
    <row r="47329" spans="1:4">
      <c r="A47329" s="29">
        <v>43982</v>
      </c>
      <c r="B47329" s="30">
        <v>0.47916666666666669</v>
      </c>
      <c r="C47329">
        <v>5.23</v>
      </c>
      <c r="D47329">
        <v>98.8</v>
      </c>
    </row>
    <row r="47330" spans="1:4">
      <c r="A47330" s="29">
        <v>43982</v>
      </c>
      <c r="B47330" s="30">
        <v>0.48958333333333331</v>
      </c>
      <c r="C47330">
        <v>5.23</v>
      </c>
      <c r="D47330">
        <v>98.8</v>
      </c>
    </row>
    <row r="47331" spans="1:4">
      <c r="A47331" s="29">
        <v>43982</v>
      </c>
      <c r="B47331" s="30">
        <v>0.5</v>
      </c>
      <c r="C47331">
        <v>5.23</v>
      </c>
      <c r="D47331">
        <v>98.8</v>
      </c>
    </row>
    <row r="47332" spans="1:4">
      <c r="A47332" s="29">
        <v>43982</v>
      </c>
      <c r="B47332" s="30">
        <v>0.51041666666666663</v>
      </c>
      <c r="C47332">
        <v>5.23</v>
      </c>
      <c r="D47332">
        <v>98.8</v>
      </c>
    </row>
    <row r="47333" spans="1:4">
      <c r="A47333" s="29">
        <v>43982</v>
      </c>
      <c r="B47333" s="30">
        <v>0.52083333333333337</v>
      </c>
      <c r="C47333">
        <v>5.24</v>
      </c>
      <c r="D47333">
        <v>98.79</v>
      </c>
    </row>
    <row r="47334" spans="1:4">
      <c r="A47334" s="29">
        <v>43982</v>
      </c>
      <c r="B47334" s="30">
        <v>0.53125</v>
      </c>
      <c r="C47334">
        <v>5.24</v>
      </c>
      <c r="D47334">
        <v>98.79</v>
      </c>
    </row>
    <row r="47335" spans="1:4">
      <c r="A47335" s="29">
        <v>43982</v>
      </c>
      <c r="B47335" s="30">
        <v>0.54166666666666663</v>
      </c>
      <c r="C47335">
        <v>5.23</v>
      </c>
      <c r="D47335">
        <v>98.8</v>
      </c>
    </row>
    <row r="47336" spans="1:4">
      <c r="A47336" s="29">
        <v>43982</v>
      </c>
      <c r="B47336" s="30">
        <v>0.55208333333333337</v>
      </c>
      <c r="C47336">
        <v>5.24</v>
      </c>
      <c r="D47336">
        <v>98.79</v>
      </c>
    </row>
    <row r="47337" spans="1:4">
      <c r="A47337" s="29">
        <v>43982</v>
      </c>
      <c r="B47337" s="30">
        <v>0.5625</v>
      </c>
      <c r="C47337">
        <v>5.24</v>
      </c>
      <c r="D47337">
        <v>98.79</v>
      </c>
    </row>
    <row r="47338" spans="1:4">
      <c r="A47338" s="29">
        <v>43982</v>
      </c>
      <c r="B47338" s="30">
        <v>0.57291666666666663</v>
      </c>
      <c r="C47338">
        <v>5.24</v>
      </c>
      <c r="D47338">
        <v>98.79</v>
      </c>
    </row>
    <row r="47339" spans="1:4">
      <c r="A47339" s="29">
        <v>43982</v>
      </c>
      <c r="B47339" s="30">
        <v>0.58333333333333337</v>
      </c>
      <c r="C47339">
        <v>5.23</v>
      </c>
      <c r="D47339">
        <v>98.8</v>
      </c>
    </row>
    <row r="47340" spans="1:4">
      <c r="A47340" s="29">
        <v>43982</v>
      </c>
      <c r="B47340" s="30">
        <v>0.59375</v>
      </c>
      <c r="C47340">
        <v>5.24</v>
      </c>
      <c r="D47340">
        <v>98.79</v>
      </c>
    </row>
    <row r="47341" spans="1:4">
      <c r="A47341" s="29">
        <v>43982</v>
      </c>
      <c r="B47341" s="30">
        <v>0.60416666666666663</v>
      </c>
      <c r="C47341">
        <v>5.24</v>
      </c>
      <c r="D47341">
        <v>98.79</v>
      </c>
    </row>
    <row r="47342" spans="1:4">
      <c r="A47342" s="29">
        <v>43982</v>
      </c>
      <c r="B47342" s="30">
        <v>0.61458333333333337</v>
      </c>
      <c r="C47342">
        <v>5.15</v>
      </c>
      <c r="D47342">
        <v>98.88</v>
      </c>
    </row>
    <row r="47343" spans="1:4">
      <c r="A47343" s="29">
        <v>43982</v>
      </c>
      <c r="B47343" s="30">
        <v>0.625</v>
      </c>
      <c r="C47343">
        <v>4.87</v>
      </c>
      <c r="D47343">
        <v>99.16</v>
      </c>
    </row>
    <row r="47344" spans="1:4">
      <c r="A47344" s="29">
        <v>43982</v>
      </c>
      <c r="B47344" s="30">
        <v>0.63541666666666663</v>
      </c>
      <c r="C47344">
        <v>4.76</v>
      </c>
      <c r="D47344">
        <v>99.27</v>
      </c>
    </row>
    <row r="47345" spans="1:4">
      <c r="A47345" s="29">
        <v>43982</v>
      </c>
      <c r="B47345" s="30">
        <v>0.64583333333333337</v>
      </c>
      <c r="C47345">
        <v>4.71</v>
      </c>
      <c r="D47345">
        <v>99.320000000000007</v>
      </c>
    </row>
    <row r="47346" spans="1:4">
      <c r="A47346" s="29">
        <v>43982</v>
      </c>
      <c r="B47346" s="30">
        <v>0.65625</v>
      </c>
      <c r="C47346">
        <v>13.3</v>
      </c>
      <c r="D47346">
        <v>90.73</v>
      </c>
    </row>
    <row r="47347" spans="1:4">
      <c r="A47347" s="29">
        <v>43982</v>
      </c>
      <c r="B47347" s="30">
        <v>0.66666666666666663</v>
      </c>
      <c r="C47347">
        <v>19.27</v>
      </c>
      <c r="D47347">
        <v>84.76</v>
      </c>
    </row>
    <row r="47348" spans="1:4">
      <c r="A47348" s="29">
        <v>43982</v>
      </c>
      <c r="B47348" s="30">
        <v>0.67708333333333337</v>
      </c>
      <c r="C47348">
        <v>19.440000000000001</v>
      </c>
      <c r="D47348">
        <v>84.59</v>
      </c>
    </row>
    <row r="47349" spans="1:4">
      <c r="A47349" s="29">
        <v>43982</v>
      </c>
      <c r="B47349" s="30">
        <v>0.6875</v>
      </c>
      <c r="C47349">
        <v>19.48</v>
      </c>
      <c r="D47349">
        <v>84.55</v>
      </c>
    </row>
    <row r="47350" spans="1:4">
      <c r="A47350" s="29">
        <v>43982</v>
      </c>
      <c r="B47350" s="30">
        <v>0.69791666666666663</v>
      </c>
      <c r="C47350">
        <v>11.34</v>
      </c>
      <c r="D47350">
        <v>92.69</v>
      </c>
    </row>
    <row r="47351" spans="1:4">
      <c r="A47351" s="29">
        <v>43982</v>
      </c>
      <c r="B47351" s="30">
        <v>0.70833333333333337</v>
      </c>
      <c r="C47351">
        <v>5.25</v>
      </c>
      <c r="D47351">
        <v>98.78</v>
      </c>
    </row>
    <row r="47352" spans="1:4">
      <c r="A47352" s="29">
        <v>43982</v>
      </c>
      <c r="B47352" s="30">
        <v>0.71875</v>
      </c>
      <c r="C47352">
        <v>5.2</v>
      </c>
      <c r="D47352">
        <v>98.83</v>
      </c>
    </row>
    <row r="47353" spans="1:4">
      <c r="A47353" s="29">
        <v>43982</v>
      </c>
      <c r="B47353" s="30">
        <v>0.72916666666666663</v>
      </c>
      <c r="C47353">
        <v>14.07</v>
      </c>
      <c r="D47353">
        <v>89.960000000000008</v>
      </c>
    </row>
    <row r="47354" spans="1:4">
      <c r="A47354" s="29">
        <v>43982</v>
      </c>
      <c r="B47354" s="30">
        <v>0.73958333333333337</v>
      </c>
      <c r="C47354">
        <v>18.899999999999999</v>
      </c>
      <c r="D47354">
        <v>85.13</v>
      </c>
    </row>
    <row r="47355" spans="1:4">
      <c r="A47355" s="29">
        <v>43982</v>
      </c>
      <c r="B47355" s="30">
        <v>0.75</v>
      </c>
      <c r="C47355">
        <v>19.09</v>
      </c>
      <c r="D47355">
        <v>84.94</v>
      </c>
    </row>
    <row r="47356" spans="1:4">
      <c r="A47356" s="29">
        <v>43982</v>
      </c>
      <c r="B47356" s="30">
        <v>0.76041666666666663</v>
      </c>
      <c r="C47356">
        <v>19.11</v>
      </c>
      <c r="D47356">
        <v>84.92</v>
      </c>
    </row>
    <row r="47357" spans="1:4">
      <c r="A47357" s="29">
        <v>43982</v>
      </c>
      <c r="B47357" s="30">
        <v>0.77083333333333337</v>
      </c>
      <c r="C47357">
        <v>5.78</v>
      </c>
      <c r="D47357">
        <v>98.25</v>
      </c>
    </row>
    <row r="47358" spans="1:4">
      <c r="A47358" s="29">
        <v>43982</v>
      </c>
      <c r="B47358" s="30">
        <v>0.78125</v>
      </c>
      <c r="C47358">
        <v>5.41</v>
      </c>
      <c r="D47358">
        <v>98.62</v>
      </c>
    </row>
    <row r="47359" spans="1:4">
      <c r="A47359" s="29">
        <v>43982</v>
      </c>
      <c r="B47359" s="30">
        <v>0.79166666666666663</v>
      </c>
      <c r="C47359">
        <v>5.35</v>
      </c>
      <c r="D47359">
        <v>98.68</v>
      </c>
    </row>
    <row r="47360" spans="1:4">
      <c r="A47360" s="29">
        <v>43982</v>
      </c>
      <c r="B47360" s="30">
        <v>0.80208333333333337</v>
      </c>
      <c r="C47360">
        <v>5.32</v>
      </c>
      <c r="D47360">
        <v>98.710000000000008</v>
      </c>
    </row>
    <row r="47361" spans="1:4">
      <c r="A47361" s="29">
        <v>43982</v>
      </c>
      <c r="B47361" s="30">
        <v>0.8125</v>
      </c>
      <c r="C47361">
        <v>5.31</v>
      </c>
      <c r="D47361">
        <v>98.72</v>
      </c>
    </row>
    <row r="47362" spans="1:4">
      <c r="A47362" s="29">
        <v>43982</v>
      </c>
      <c r="B47362" s="30">
        <v>0.82291666666666663</v>
      </c>
      <c r="C47362">
        <v>5.29</v>
      </c>
      <c r="D47362">
        <v>98.74</v>
      </c>
    </row>
    <row r="47363" spans="1:4">
      <c r="A47363" s="29">
        <v>43982</v>
      </c>
      <c r="B47363" s="30">
        <v>0.83333333333333337</v>
      </c>
      <c r="C47363">
        <v>5.29</v>
      </c>
      <c r="D47363">
        <v>98.74</v>
      </c>
    </row>
    <row r="47364" spans="1:4">
      <c r="A47364" s="29">
        <v>43982</v>
      </c>
      <c r="B47364" s="30">
        <v>0.84375</v>
      </c>
      <c r="C47364">
        <v>5.28</v>
      </c>
      <c r="D47364">
        <v>98.75</v>
      </c>
    </row>
    <row r="47365" spans="1:4">
      <c r="A47365" s="29">
        <v>43982</v>
      </c>
      <c r="B47365" s="30">
        <v>0.85416666666666663</v>
      </c>
      <c r="C47365">
        <v>5.28</v>
      </c>
      <c r="D47365">
        <v>98.75</v>
      </c>
    </row>
    <row r="47366" spans="1:4">
      <c r="A47366" s="29">
        <v>43982</v>
      </c>
      <c r="B47366" s="30">
        <v>0.86458333333333337</v>
      </c>
      <c r="C47366">
        <v>5.27</v>
      </c>
      <c r="D47366">
        <v>98.76</v>
      </c>
    </row>
    <row r="47367" spans="1:4">
      <c r="A47367" s="29">
        <v>43982</v>
      </c>
      <c r="B47367" s="30">
        <v>0.875</v>
      </c>
      <c r="C47367">
        <v>5.27</v>
      </c>
      <c r="D47367">
        <v>98.76</v>
      </c>
    </row>
    <row r="47368" spans="1:4">
      <c r="A47368" s="29">
        <v>43982</v>
      </c>
      <c r="B47368" s="30">
        <v>0.88541666666666663</v>
      </c>
      <c r="C47368">
        <v>5.27</v>
      </c>
      <c r="D47368">
        <v>98.76</v>
      </c>
    </row>
    <row r="47369" spans="1:4">
      <c r="A47369" s="29">
        <v>43982</v>
      </c>
      <c r="B47369" s="30">
        <v>0.89583333333333337</v>
      </c>
      <c r="C47369">
        <v>5.22</v>
      </c>
      <c r="D47369">
        <v>98.81</v>
      </c>
    </row>
    <row r="47370" spans="1:4">
      <c r="A47370" s="29">
        <v>43982</v>
      </c>
      <c r="B47370" s="30">
        <v>0.90625</v>
      </c>
      <c r="C47370">
        <v>4.92</v>
      </c>
      <c r="D47370">
        <v>99.11</v>
      </c>
    </row>
    <row r="47371" spans="1:4">
      <c r="A47371" s="29">
        <v>43982</v>
      </c>
      <c r="B47371" s="30">
        <v>0.91666666666666663</v>
      </c>
      <c r="C47371">
        <v>4.8</v>
      </c>
      <c r="D47371">
        <v>99.23</v>
      </c>
    </row>
    <row r="47372" spans="1:4">
      <c r="A47372" s="29">
        <v>43982</v>
      </c>
      <c r="B47372" s="30">
        <v>0.92708333333333337</v>
      </c>
      <c r="C47372">
        <v>4.7300000000000004</v>
      </c>
      <c r="D47372">
        <v>99.3</v>
      </c>
    </row>
    <row r="47373" spans="1:4">
      <c r="A47373" s="29">
        <v>43982</v>
      </c>
      <c r="B47373" s="30">
        <v>0.9375</v>
      </c>
      <c r="C47373">
        <v>4.68</v>
      </c>
      <c r="D47373">
        <v>99.35</v>
      </c>
    </row>
    <row r="47374" spans="1:4">
      <c r="A47374" s="29">
        <v>43982</v>
      </c>
      <c r="B47374" s="30">
        <v>0.94791666666666663</v>
      </c>
      <c r="C47374">
        <v>13.12</v>
      </c>
      <c r="D47374">
        <v>90.91</v>
      </c>
    </row>
    <row r="47375" spans="1:4">
      <c r="A47375" s="29">
        <v>43982</v>
      </c>
      <c r="B47375" s="30">
        <v>0.95833333333333337</v>
      </c>
      <c r="C47375">
        <v>19.12</v>
      </c>
      <c r="D47375">
        <v>84.91</v>
      </c>
    </row>
    <row r="47376" spans="1:4">
      <c r="A47376" s="29">
        <v>43982</v>
      </c>
      <c r="B47376" s="30">
        <v>0.96875</v>
      </c>
      <c r="C47376">
        <v>19.34</v>
      </c>
      <c r="D47376">
        <v>84.69</v>
      </c>
    </row>
    <row r="47377" spans="1:4">
      <c r="A47377" s="29">
        <v>43982</v>
      </c>
      <c r="B47377" s="30">
        <v>0.97916666666666663</v>
      </c>
      <c r="C47377">
        <v>19.38</v>
      </c>
      <c r="D47377">
        <v>84.65</v>
      </c>
    </row>
    <row r="47378" spans="1:4">
      <c r="A47378" s="29">
        <v>43982</v>
      </c>
      <c r="B47378" s="30">
        <v>0.98958333333333337</v>
      </c>
      <c r="C47378">
        <v>10.64</v>
      </c>
      <c r="D47378">
        <v>93.39</v>
      </c>
    </row>
    <row r="47379" spans="1:4">
      <c r="A47379" s="29">
        <v>43983</v>
      </c>
      <c r="B47379" s="30">
        <v>0</v>
      </c>
      <c r="C47379">
        <v>4.91</v>
      </c>
      <c r="D47379">
        <v>99.12</v>
      </c>
    </row>
    <row r="47380" spans="1:4">
      <c r="A47380" s="29">
        <v>43983</v>
      </c>
      <c r="B47380" s="30">
        <v>1.0416666666666666E-2</v>
      </c>
      <c r="C47380">
        <v>4.72</v>
      </c>
      <c r="D47380">
        <v>99.31</v>
      </c>
    </row>
    <row r="47381" spans="1:4">
      <c r="A47381" s="29">
        <v>43983</v>
      </c>
      <c r="B47381" s="30">
        <v>2.0833333333333332E-2</v>
      </c>
      <c r="C47381">
        <v>4.67</v>
      </c>
      <c r="D47381">
        <v>99.36</v>
      </c>
    </row>
    <row r="47382" spans="1:4">
      <c r="A47382" s="29">
        <v>43983</v>
      </c>
      <c r="B47382" s="30">
        <v>3.125E-2</v>
      </c>
      <c r="C47382">
        <v>4.62</v>
      </c>
      <c r="D47382">
        <v>99.41</v>
      </c>
    </row>
    <row r="47383" spans="1:4">
      <c r="A47383" s="29">
        <v>43983</v>
      </c>
      <c r="B47383" s="30">
        <v>4.1666666666666664E-2</v>
      </c>
      <c r="C47383">
        <v>4.58</v>
      </c>
      <c r="D47383">
        <v>99.45</v>
      </c>
    </row>
    <row r="47384" spans="1:4">
      <c r="A47384" s="29">
        <v>43983</v>
      </c>
      <c r="B47384" s="30">
        <v>5.2083333333333336E-2</v>
      </c>
      <c r="C47384">
        <v>4.57</v>
      </c>
      <c r="D47384">
        <v>99.460000000000008</v>
      </c>
    </row>
    <row r="47385" spans="1:4">
      <c r="A47385" s="29">
        <v>43983</v>
      </c>
      <c r="B47385" s="30">
        <v>6.25E-2</v>
      </c>
      <c r="C47385">
        <v>4.55</v>
      </c>
      <c r="D47385">
        <v>99.48</v>
      </c>
    </row>
    <row r="47386" spans="1:4">
      <c r="A47386" s="29">
        <v>43983</v>
      </c>
      <c r="B47386" s="30">
        <v>7.2916666666666671E-2</v>
      </c>
      <c r="C47386">
        <v>4.53</v>
      </c>
      <c r="D47386">
        <v>99.5</v>
      </c>
    </row>
    <row r="47387" spans="1:4">
      <c r="A47387" s="29">
        <v>43983</v>
      </c>
      <c r="B47387" s="30">
        <v>8.3333333333333329E-2</v>
      </c>
      <c r="C47387">
        <v>14.34</v>
      </c>
      <c r="D47387">
        <v>89.69</v>
      </c>
    </row>
    <row r="47388" spans="1:4">
      <c r="A47388" s="29">
        <v>43983</v>
      </c>
      <c r="B47388" s="30">
        <v>9.375E-2</v>
      </c>
      <c r="C47388">
        <v>15.96</v>
      </c>
      <c r="D47388">
        <v>88.07</v>
      </c>
    </row>
    <row r="47389" spans="1:4">
      <c r="A47389" s="29">
        <v>43983</v>
      </c>
      <c r="B47389" s="30">
        <v>0.10416666666666667</v>
      </c>
      <c r="C47389">
        <v>15.9</v>
      </c>
      <c r="D47389">
        <v>88.13</v>
      </c>
    </row>
    <row r="47390" spans="1:4">
      <c r="A47390" s="29">
        <v>43983</v>
      </c>
      <c r="B47390" s="30">
        <v>0.11458333333333333</v>
      </c>
      <c r="C47390">
        <v>15.89</v>
      </c>
      <c r="D47390">
        <v>88.14</v>
      </c>
    </row>
    <row r="47391" spans="1:4">
      <c r="A47391" s="29">
        <v>43983</v>
      </c>
      <c r="B47391" s="30">
        <v>0.125</v>
      </c>
      <c r="C47391">
        <v>15.94</v>
      </c>
      <c r="D47391">
        <v>88.09</v>
      </c>
    </row>
    <row r="47392" spans="1:4">
      <c r="A47392" s="29">
        <v>43983</v>
      </c>
      <c r="B47392" s="30">
        <v>0.13541666666666666</v>
      </c>
      <c r="C47392">
        <v>6.72</v>
      </c>
      <c r="D47392">
        <v>97.31</v>
      </c>
    </row>
    <row r="47393" spans="1:4">
      <c r="A47393" s="29">
        <v>43983</v>
      </c>
      <c r="B47393" s="30">
        <v>0.14583333333333334</v>
      </c>
      <c r="C47393">
        <v>4.71</v>
      </c>
      <c r="D47393">
        <v>99.320000000000007</v>
      </c>
    </row>
    <row r="47394" spans="1:4">
      <c r="A47394" s="29">
        <v>43983</v>
      </c>
      <c r="B47394" s="30">
        <v>0.15625</v>
      </c>
      <c r="C47394">
        <v>4.62</v>
      </c>
      <c r="D47394">
        <v>99.41</v>
      </c>
    </row>
    <row r="47395" spans="1:4">
      <c r="A47395" s="29">
        <v>43983</v>
      </c>
      <c r="B47395" s="30">
        <v>0.16666666666666666</v>
      </c>
      <c r="C47395">
        <v>4.5599999999999996</v>
      </c>
      <c r="D47395">
        <v>99.47</v>
      </c>
    </row>
    <row r="47396" spans="1:4">
      <c r="A47396" s="29">
        <v>43983</v>
      </c>
      <c r="B47396" s="30">
        <v>0.17708333333333334</v>
      </c>
      <c r="C47396">
        <v>4.54</v>
      </c>
      <c r="D47396">
        <v>99.49</v>
      </c>
    </row>
    <row r="47397" spans="1:4">
      <c r="A47397" s="29">
        <v>43983</v>
      </c>
      <c r="B47397" s="30">
        <v>0.1875</v>
      </c>
      <c r="C47397">
        <v>4.5199999999999996</v>
      </c>
      <c r="D47397">
        <v>99.51</v>
      </c>
    </row>
    <row r="47398" spans="1:4">
      <c r="A47398" s="29">
        <v>43983</v>
      </c>
      <c r="B47398" s="30">
        <v>0.19791666666666666</v>
      </c>
      <c r="C47398">
        <v>4.5</v>
      </c>
      <c r="D47398">
        <v>99.53</v>
      </c>
    </row>
    <row r="47399" spans="1:4">
      <c r="A47399" s="29">
        <v>43983</v>
      </c>
      <c r="B47399" s="30">
        <v>0.20833333333333334</v>
      </c>
      <c r="C47399">
        <v>4.6399999999999997</v>
      </c>
      <c r="D47399">
        <v>99.39</v>
      </c>
    </row>
    <row r="47400" spans="1:4">
      <c r="A47400" s="29">
        <v>43983</v>
      </c>
      <c r="B47400" s="30">
        <v>0.21875</v>
      </c>
      <c r="C47400">
        <v>4.8600000000000003</v>
      </c>
      <c r="D47400">
        <v>99.17</v>
      </c>
    </row>
    <row r="47401" spans="1:4">
      <c r="A47401" s="29">
        <v>43983</v>
      </c>
      <c r="B47401" s="30">
        <v>0.22916666666666666</v>
      </c>
      <c r="C47401">
        <v>4.96</v>
      </c>
      <c r="D47401">
        <v>99.070000000000007</v>
      </c>
    </row>
    <row r="47402" spans="1:4">
      <c r="A47402" s="29">
        <v>43983</v>
      </c>
      <c r="B47402" s="30">
        <v>0.23958333333333334</v>
      </c>
      <c r="C47402">
        <v>5</v>
      </c>
      <c r="D47402">
        <v>99.03</v>
      </c>
    </row>
    <row r="47403" spans="1:4">
      <c r="A47403" s="29">
        <v>43983</v>
      </c>
      <c r="B47403" s="30">
        <v>0.25</v>
      </c>
      <c r="C47403">
        <v>5.04</v>
      </c>
      <c r="D47403">
        <v>98.99</v>
      </c>
    </row>
    <row r="47404" spans="1:4">
      <c r="A47404" s="29">
        <v>43983</v>
      </c>
      <c r="B47404" s="30">
        <v>0.26041666666666669</v>
      </c>
      <c r="C47404">
        <v>5.0599999999999996</v>
      </c>
      <c r="D47404">
        <v>98.97</v>
      </c>
    </row>
    <row r="47405" spans="1:4">
      <c r="A47405" s="29">
        <v>43983</v>
      </c>
      <c r="B47405" s="30">
        <v>0.27083333333333331</v>
      </c>
      <c r="C47405">
        <v>5.08</v>
      </c>
      <c r="D47405">
        <v>98.95</v>
      </c>
    </row>
    <row r="47406" spans="1:4">
      <c r="A47406" s="29">
        <v>43983</v>
      </c>
      <c r="B47406" s="30">
        <v>0.28125</v>
      </c>
      <c r="C47406">
        <v>5.1100000000000003</v>
      </c>
      <c r="D47406">
        <v>98.92</v>
      </c>
    </row>
    <row r="47407" spans="1:4">
      <c r="A47407" s="29">
        <v>43983</v>
      </c>
      <c r="B47407" s="30">
        <v>0.29166666666666669</v>
      </c>
      <c r="C47407">
        <v>5.12</v>
      </c>
      <c r="D47407">
        <v>98.91</v>
      </c>
    </row>
    <row r="47408" spans="1:4">
      <c r="A47408" s="29">
        <v>43983</v>
      </c>
      <c r="B47408" s="30">
        <v>0.30208333333333331</v>
      </c>
      <c r="C47408">
        <v>5.14</v>
      </c>
      <c r="D47408">
        <v>98.89</v>
      </c>
    </row>
    <row r="47409" spans="1:4">
      <c r="A47409" s="29">
        <v>43983</v>
      </c>
      <c r="B47409" s="30">
        <v>0.3125</v>
      </c>
      <c r="C47409">
        <v>5.14</v>
      </c>
      <c r="D47409">
        <v>98.89</v>
      </c>
    </row>
    <row r="47410" spans="1:4">
      <c r="A47410" s="29">
        <v>43983</v>
      </c>
      <c r="B47410" s="30">
        <v>0.32291666666666669</v>
      </c>
      <c r="C47410">
        <v>5.14</v>
      </c>
      <c r="D47410">
        <v>98.89</v>
      </c>
    </row>
    <row r="47411" spans="1:4">
      <c r="A47411" s="29">
        <v>43983</v>
      </c>
      <c r="B47411" s="30">
        <v>0.33333333333333331</v>
      </c>
      <c r="C47411">
        <v>5.16</v>
      </c>
      <c r="D47411">
        <v>98.87</v>
      </c>
    </row>
    <row r="47412" spans="1:4">
      <c r="A47412" s="29">
        <v>43983</v>
      </c>
      <c r="B47412" s="30">
        <v>0.34375</v>
      </c>
      <c r="C47412">
        <v>5.17</v>
      </c>
      <c r="D47412">
        <v>98.86</v>
      </c>
    </row>
    <row r="47413" spans="1:4">
      <c r="A47413" s="29">
        <v>43983</v>
      </c>
      <c r="B47413" s="30">
        <v>0.35416666666666669</v>
      </c>
      <c r="C47413">
        <v>5.18</v>
      </c>
      <c r="D47413">
        <v>98.85</v>
      </c>
    </row>
    <row r="47414" spans="1:4">
      <c r="A47414" s="29">
        <v>43983</v>
      </c>
      <c r="B47414" s="30">
        <v>0.36458333333333331</v>
      </c>
      <c r="C47414">
        <v>5.0199999999999996</v>
      </c>
      <c r="D47414">
        <v>99.01</v>
      </c>
    </row>
    <row r="47415" spans="1:4">
      <c r="A47415" s="29">
        <v>43983</v>
      </c>
      <c r="B47415" s="30">
        <v>0.375</v>
      </c>
      <c r="C47415">
        <v>4.8</v>
      </c>
      <c r="D47415">
        <v>99.23</v>
      </c>
    </row>
    <row r="47416" spans="1:4">
      <c r="A47416" s="29">
        <v>43983</v>
      </c>
      <c r="B47416" s="30">
        <v>0.38541666666666669</v>
      </c>
      <c r="C47416">
        <v>4.7</v>
      </c>
      <c r="D47416">
        <v>99.33</v>
      </c>
    </row>
    <row r="47417" spans="1:4">
      <c r="A47417" s="29">
        <v>43983</v>
      </c>
      <c r="B47417" s="30">
        <v>0.39583333333333331</v>
      </c>
      <c r="C47417">
        <v>4.87</v>
      </c>
      <c r="D47417">
        <v>99.16</v>
      </c>
    </row>
    <row r="47418" spans="1:4">
      <c r="A47418" s="29">
        <v>43983</v>
      </c>
      <c r="B47418" s="30">
        <v>0.40625</v>
      </c>
      <c r="C47418">
        <v>5.03</v>
      </c>
      <c r="D47418">
        <v>99</v>
      </c>
    </row>
    <row r="47419" spans="1:4">
      <c r="A47419" s="29">
        <v>43983</v>
      </c>
      <c r="B47419" s="30">
        <v>0.41666666666666669</v>
      </c>
      <c r="C47419">
        <v>5.09</v>
      </c>
      <c r="D47419">
        <v>98.94</v>
      </c>
    </row>
    <row r="47420" spans="1:4">
      <c r="A47420" s="29">
        <v>43983</v>
      </c>
      <c r="B47420" s="30">
        <v>0.42708333333333331</v>
      </c>
      <c r="C47420">
        <v>5.12</v>
      </c>
      <c r="D47420">
        <v>98.91</v>
      </c>
    </row>
    <row r="47421" spans="1:4">
      <c r="A47421" s="29">
        <v>43983</v>
      </c>
      <c r="B47421" s="30">
        <v>0.4375</v>
      </c>
      <c r="C47421">
        <v>5.14</v>
      </c>
      <c r="D47421">
        <v>98.89</v>
      </c>
    </row>
    <row r="47422" spans="1:4">
      <c r="A47422" s="29">
        <v>43983</v>
      </c>
      <c r="B47422" s="30">
        <v>0.44791666666666669</v>
      </c>
      <c r="C47422">
        <v>5.15</v>
      </c>
      <c r="D47422">
        <v>98.88</v>
      </c>
    </row>
    <row r="47423" spans="1:4">
      <c r="A47423" s="29">
        <v>43983</v>
      </c>
      <c r="B47423" s="30">
        <v>0.45833333333333331</v>
      </c>
      <c r="C47423">
        <v>5.16</v>
      </c>
      <c r="D47423">
        <v>98.87</v>
      </c>
    </row>
    <row r="47424" spans="1:4">
      <c r="A47424" s="29">
        <v>43983</v>
      </c>
      <c r="B47424" s="30">
        <v>0.46875</v>
      </c>
      <c r="C47424">
        <v>5.18</v>
      </c>
      <c r="D47424">
        <v>98.85</v>
      </c>
    </row>
    <row r="47425" spans="1:4">
      <c r="A47425" s="29">
        <v>43983</v>
      </c>
      <c r="B47425" s="30">
        <v>0.47916666666666669</v>
      </c>
      <c r="C47425">
        <v>5.19</v>
      </c>
      <c r="D47425">
        <v>98.84</v>
      </c>
    </row>
    <row r="47426" spans="1:4">
      <c r="A47426" s="29">
        <v>43983</v>
      </c>
      <c r="B47426" s="30">
        <v>0.48958333333333331</v>
      </c>
      <c r="C47426">
        <v>5.19</v>
      </c>
      <c r="D47426">
        <v>98.84</v>
      </c>
    </row>
    <row r="47427" spans="1:4">
      <c r="A47427" s="29">
        <v>43983</v>
      </c>
      <c r="B47427" s="30">
        <v>0.5</v>
      </c>
      <c r="C47427">
        <v>5.19</v>
      </c>
      <c r="D47427">
        <v>98.84</v>
      </c>
    </row>
    <row r="47428" spans="1:4">
      <c r="A47428" s="29">
        <v>43983</v>
      </c>
      <c r="B47428" s="30">
        <v>0.51041666666666663</v>
      </c>
      <c r="C47428">
        <v>5.2</v>
      </c>
      <c r="D47428">
        <v>98.83</v>
      </c>
    </row>
    <row r="47429" spans="1:4">
      <c r="A47429" s="29">
        <v>43983</v>
      </c>
      <c r="B47429" s="30">
        <v>0.52083333333333337</v>
      </c>
      <c r="C47429">
        <v>5.21</v>
      </c>
      <c r="D47429">
        <v>98.820000000000007</v>
      </c>
    </row>
    <row r="47430" spans="1:4">
      <c r="A47430" s="29">
        <v>43983</v>
      </c>
      <c r="B47430" s="30">
        <v>0.53125</v>
      </c>
      <c r="C47430">
        <v>5.2</v>
      </c>
      <c r="D47430">
        <v>98.83</v>
      </c>
    </row>
    <row r="47431" spans="1:4">
      <c r="A47431" s="29">
        <v>43983</v>
      </c>
      <c r="B47431" s="30">
        <v>0.54166666666666663</v>
      </c>
      <c r="C47431">
        <v>5.21</v>
      </c>
      <c r="D47431">
        <v>98.820000000000007</v>
      </c>
    </row>
    <row r="47432" spans="1:4">
      <c r="A47432" s="29">
        <v>43983</v>
      </c>
      <c r="B47432" s="30">
        <v>0.55208333333333337</v>
      </c>
      <c r="C47432">
        <v>5.21</v>
      </c>
      <c r="D47432">
        <v>98.820000000000007</v>
      </c>
    </row>
    <row r="47433" spans="1:4">
      <c r="A47433" s="29">
        <v>43983</v>
      </c>
      <c r="B47433" s="30">
        <v>0.5625</v>
      </c>
      <c r="C47433">
        <v>5.22</v>
      </c>
      <c r="D47433">
        <v>98.81</v>
      </c>
    </row>
    <row r="47434" spans="1:4">
      <c r="A47434" s="29">
        <v>43983</v>
      </c>
      <c r="B47434" s="30">
        <v>0.57291666666666663</v>
      </c>
      <c r="C47434">
        <v>5.22</v>
      </c>
      <c r="D47434">
        <v>98.81</v>
      </c>
    </row>
    <row r="47435" spans="1:4">
      <c r="A47435" s="29">
        <v>43983</v>
      </c>
      <c r="B47435" s="30">
        <v>0.58333333333333337</v>
      </c>
      <c r="C47435">
        <v>5.22</v>
      </c>
      <c r="D47435">
        <v>98.81</v>
      </c>
    </row>
    <row r="47436" spans="1:4">
      <c r="A47436" s="29">
        <v>43983</v>
      </c>
      <c r="B47436" s="30">
        <v>0.59375</v>
      </c>
      <c r="C47436">
        <v>5.22</v>
      </c>
      <c r="D47436">
        <v>98.81</v>
      </c>
    </row>
    <row r="47437" spans="1:4">
      <c r="A47437" s="29">
        <v>43983</v>
      </c>
      <c r="B47437" s="30">
        <v>0.60416666666666663</v>
      </c>
      <c r="C47437">
        <v>5.22</v>
      </c>
      <c r="D47437">
        <v>98.81</v>
      </c>
    </row>
    <row r="47438" spans="1:4">
      <c r="A47438" s="29">
        <v>43983</v>
      </c>
      <c r="B47438" s="30">
        <v>0.61458333333333337</v>
      </c>
      <c r="C47438">
        <v>5.22</v>
      </c>
      <c r="D47438">
        <v>98.81</v>
      </c>
    </row>
    <row r="47439" spans="1:4">
      <c r="A47439" s="29">
        <v>43983</v>
      </c>
      <c r="B47439" s="30">
        <v>0.625</v>
      </c>
      <c r="C47439">
        <v>5.22</v>
      </c>
      <c r="D47439">
        <v>98.81</v>
      </c>
    </row>
    <row r="47440" spans="1:4">
      <c r="A47440" s="29">
        <v>43983</v>
      </c>
      <c r="B47440" s="30">
        <v>0.63541666666666663</v>
      </c>
      <c r="C47440">
        <v>5.23</v>
      </c>
      <c r="D47440">
        <v>98.8</v>
      </c>
    </row>
    <row r="47441" spans="1:4">
      <c r="A47441" s="29">
        <v>43983</v>
      </c>
      <c r="B47441" s="30">
        <v>0.64583333333333337</v>
      </c>
      <c r="C47441">
        <v>5.22</v>
      </c>
      <c r="D47441">
        <v>98.81</v>
      </c>
    </row>
    <row r="47442" spans="1:4">
      <c r="A47442" s="29">
        <v>43983</v>
      </c>
      <c r="B47442" s="30">
        <v>0.65625</v>
      </c>
      <c r="C47442">
        <v>12.76</v>
      </c>
      <c r="D47442">
        <v>91.27</v>
      </c>
    </row>
    <row r="47443" spans="1:4">
      <c r="A47443" s="29">
        <v>43983</v>
      </c>
      <c r="B47443" s="30">
        <v>0.66666666666666663</v>
      </c>
      <c r="C47443">
        <v>16.25</v>
      </c>
      <c r="D47443">
        <v>87.78</v>
      </c>
    </row>
    <row r="47444" spans="1:4">
      <c r="A47444" s="29">
        <v>43983</v>
      </c>
      <c r="B47444" s="30">
        <v>0.67708333333333337</v>
      </c>
      <c r="C47444">
        <v>16.260000000000002</v>
      </c>
      <c r="D47444">
        <v>87.77</v>
      </c>
    </row>
    <row r="47445" spans="1:4">
      <c r="A47445" s="29">
        <v>43983</v>
      </c>
      <c r="B47445" s="30">
        <v>0.6875</v>
      </c>
      <c r="C47445">
        <v>16.28</v>
      </c>
      <c r="D47445">
        <v>87.75</v>
      </c>
    </row>
    <row r="47446" spans="1:4">
      <c r="A47446" s="29">
        <v>43983</v>
      </c>
      <c r="B47446" s="30">
        <v>0.69791666666666663</v>
      </c>
      <c r="C47446">
        <v>9.74</v>
      </c>
      <c r="D47446">
        <v>94.29</v>
      </c>
    </row>
    <row r="47447" spans="1:4">
      <c r="A47447" s="29">
        <v>43983</v>
      </c>
      <c r="B47447" s="30">
        <v>0.70833333333333337</v>
      </c>
      <c r="C47447">
        <v>5.23</v>
      </c>
      <c r="D47447">
        <v>98.8</v>
      </c>
    </row>
    <row r="47448" spans="1:4">
      <c r="A47448" s="29">
        <v>43983</v>
      </c>
      <c r="B47448" s="30">
        <v>0.71875</v>
      </c>
      <c r="C47448">
        <v>5.21</v>
      </c>
      <c r="D47448">
        <v>98.820000000000007</v>
      </c>
    </row>
    <row r="47449" spans="1:4">
      <c r="A47449" s="29">
        <v>43983</v>
      </c>
      <c r="B47449" s="30">
        <v>0.72916666666666663</v>
      </c>
      <c r="C47449">
        <v>5.22</v>
      </c>
      <c r="D47449">
        <v>98.81</v>
      </c>
    </row>
    <row r="47450" spans="1:4">
      <c r="A47450" s="29">
        <v>43983</v>
      </c>
      <c r="B47450" s="30">
        <v>0.73958333333333337</v>
      </c>
      <c r="C47450">
        <v>5.23</v>
      </c>
      <c r="D47450">
        <v>98.8</v>
      </c>
    </row>
    <row r="47451" spans="1:4">
      <c r="A47451" s="29">
        <v>43983</v>
      </c>
      <c r="B47451" s="30">
        <v>0.75</v>
      </c>
      <c r="C47451">
        <v>5.22</v>
      </c>
      <c r="D47451">
        <v>98.81</v>
      </c>
    </row>
    <row r="47452" spans="1:4">
      <c r="A47452" s="29">
        <v>43983</v>
      </c>
      <c r="B47452" s="30">
        <v>0.76041666666666663</v>
      </c>
      <c r="C47452">
        <v>5.23</v>
      </c>
      <c r="D47452">
        <v>98.8</v>
      </c>
    </row>
    <row r="47453" spans="1:4">
      <c r="A47453" s="29">
        <v>43983</v>
      </c>
      <c r="B47453" s="30">
        <v>0.77083333333333337</v>
      </c>
      <c r="C47453">
        <v>5.24</v>
      </c>
      <c r="D47453">
        <v>98.79</v>
      </c>
    </row>
    <row r="47454" spans="1:4">
      <c r="A47454" s="29">
        <v>43983</v>
      </c>
      <c r="B47454" s="30">
        <v>0.78125</v>
      </c>
      <c r="C47454">
        <v>12.69</v>
      </c>
      <c r="D47454">
        <v>91.34</v>
      </c>
    </row>
    <row r="47455" spans="1:4">
      <c r="A47455" s="29">
        <v>43983</v>
      </c>
      <c r="B47455" s="30">
        <v>0.79166666666666663</v>
      </c>
      <c r="C47455">
        <v>15.21</v>
      </c>
      <c r="D47455">
        <v>88.82</v>
      </c>
    </row>
    <row r="47456" spans="1:4">
      <c r="A47456" s="29">
        <v>43983</v>
      </c>
      <c r="B47456" s="30">
        <v>0.80208333333333337</v>
      </c>
      <c r="C47456">
        <v>15.27</v>
      </c>
      <c r="D47456">
        <v>88.76</v>
      </c>
    </row>
    <row r="47457" spans="1:4">
      <c r="A47457" s="29">
        <v>43983</v>
      </c>
      <c r="B47457" s="30">
        <v>0.8125</v>
      </c>
      <c r="C47457">
        <v>15.22</v>
      </c>
      <c r="D47457">
        <v>88.81</v>
      </c>
    </row>
    <row r="47458" spans="1:4">
      <c r="A47458" s="29">
        <v>43983</v>
      </c>
      <c r="B47458" s="30">
        <v>0.82291666666666663</v>
      </c>
      <c r="C47458">
        <v>15.2</v>
      </c>
      <c r="D47458">
        <v>88.83</v>
      </c>
    </row>
    <row r="47459" spans="1:4">
      <c r="A47459" s="29">
        <v>43983</v>
      </c>
      <c r="B47459" s="30">
        <v>0.83333333333333337</v>
      </c>
      <c r="C47459">
        <v>15.19</v>
      </c>
      <c r="D47459">
        <v>88.84</v>
      </c>
    </row>
    <row r="47460" spans="1:4">
      <c r="A47460" s="29">
        <v>43983</v>
      </c>
      <c r="B47460" s="30">
        <v>0.84375</v>
      </c>
      <c r="C47460">
        <v>5.87</v>
      </c>
      <c r="D47460">
        <v>98.16</v>
      </c>
    </row>
    <row r="47461" spans="1:4">
      <c r="A47461" s="29">
        <v>43983</v>
      </c>
      <c r="B47461" s="30">
        <v>0.85416666666666663</v>
      </c>
      <c r="C47461">
        <v>5.43</v>
      </c>
      <c r="D47461">
        <v>98.6</v>
      </c>
    </row>
    <row r="47462" spans="1:4">
      <c r="A47462" s="29">
        <v>43983</v>
      </c>
      <c r="B47462" s="30">
        <v>0.86458333333333337</v>
      </c>
      <c r="C47462">
        <v>5.38</v>
      </c>
      <c r="D47462">
        <v>98.65</v>
      </c>
    </row>
    <row r="47463" spans="1:4">
      <c r="A47463" s="29">
        <v>43983</v>
      </c>
      <c r="B47463" s="30">
        <v>0.875</v>
      </c>
      <c r="C47463">
        <v>5.34</v>
      </c>
      <c r="D47463">
        <v>98.69</v>
      </c>
    </row>
    <row r="47464" spans="1:4">
      <c r="A47464" s="29">
        <v>43983</v>
      </c>
      <c r="B47464" s="30">
        <v>0.88541666666666663</v>
      </c>
      <c r="C47464">
        <v>5.33</v>
      </c>
      <c r="D47464">
        <v>98.7</v>
      </c>
    </row>
    <row r="47465" spans="1:4">
      <c r="A47465" s="29">
        <v>43983</v>
      </c>
      <c r="B47465" s="30">
        <v>0.89583333333333337</v>
      </c>
      <c r="C47465">
        <v>5.26</v>
      </c>
      <c r="D47465">
        <v>98.77</v>
      </c>
    </row>
    <row r="47466" spans="1:4">
      <c r="A47466" s="29">
        <v>43983</v>
      </c>
      <c r="B47466" s="30">
        <v>0.90625</v>
      </c>
      <c r="C47466">
        <v>4.96</v>
      </c>
      <c r="D47466">
        <v>99.070000000000007</v>
      </c>
    </row>
    <row r="47467" spans="1:4">
      <c r="A47467" s="29">
        <v>43983</v>
      </c>
      <c r="B47467" s="30">
        <v>0.91666666666666663</v>
      </c>
      <c r="C47467">
        <v>4.83</v>
      </c>
      <c r="D47467">
        <v>99.2</v>
      </c>
    </row>
    <row r="47468" spans="1:4">
      <c r="A47468" s="29">
        <v>43983</v>
      </c>
      <c r="B47468" s="30">
        <v>0.92708333333333337</v>
      </c>
      <c r="C47468">
        <v>4.7699999999999996</v>
      </c>
      <c r="D47468">
        <v>99.26</v>
      </c>
    </row>
    <row r="47469" spans="1:4">
      <c r="A47469" s="29">
        <v>43983</v>
      </c>
      <c r="B47469" s="30">
        <v>0.9375</v>
      </c>
      <c r="C47469">
        <v>4.72</v>
      </c>
      <c r="D47469">
        <v>99.31</v>
      </c>
    </row>
    <row r="47470" spans="1:4">
      <c r="A47470" s="29">
        <v>43983</v>
      </c>
      <c r="B47470" s="30">
        <v>0.94791666666666663</v>
      </c>
      <c r="C47470">
        <v>12.44</v>
      </c>
      <c r="D47470">
        <v>91.59</v>
      </c>
    </row>
    <row r="47471" spans="1:4">
      <c r="A47471" s="29">
        <v>43983</v>
      </c>
      <c r="B47471" s="30">
        <v>0.95833333333333337</v>
      </c>
      <c r="C47471">
        <v>16</v>
      </c>
      <c r="D47471">
        <v>88.03</v>
      </c>
    </row>
    <row r="47472" spans="1:4">
      <c r="A47472" s="29">
        <v>43983</v>
      </c>
      <c r="B47472" s="30">
        <v>0.96875</v>
      </c>
      <c r="C47472">
        <v>16.010000000000002</v>
      </c>
      <c r="D47472">
        <v>88.02</v>
      </c>
    </row>
    <row r="47473" spans="1:4">
      <c r="A47473" s="29">
        <v>43983</v>
      </c>
      <c r="B47473" s="30">
        <v>0.97916666666666663</v>
      </c>
      <c r="C47473">
        <v>16.010000000000002</v>
      </c>
      <c r="D47473">
        <v>88.02</v>
      </c>
    </row>
    <row r="47474" spans="1:4">
      <c r="A47474" s="29">
        <v>43983</v>
      </c>
      <c r="B47474" s="30">
        <v>0.98958333333333337</v>
      </c>
      <c r="C47474">
        <v>16</v>
      </c>
      <c r="D47474">
        <v>88.03</v>
      </c>
    </row>
    <row r="47475" spans="1:4">
      <c r="A47475" s="29">
        <v>43984</v>
      </c>
      <c r="B47475" s="30">
        <v>0</v>
      </c>
      <c r="C47475">
        <v>6.77</v>
      </c>
      <c r="D47475">
        <v>97.26</v>
      </c>
    </row>
    <row r="47476" spans="1:4">
      <c r="A47476" s="29">
        <v>43984</v>
      </c>
      <c r="B47476" s="30">
        <v>1.0416666666666666E-2</v>
      </c>
      <c r="C47476">
        <v>4.8099999999999996</v>
      </c>
      <c r="D47476">
        <v>99.22</v>
      </c>
    </row>
    <row r="47477" spans="1:4">
      <c r="A47477" s="29">
        <v>43984</v>
      </c>
      <c r="B47477" s="30">
        <v>2.0833333333333332E-2</v>
      </c>
      <c r="C47477">
        <v>4.7</v>
      </c>
      <c r="D47477">
        <v>99.33</v>
      </c>
    </row>
    <row r="47478" spans="1:4">
      <c r="A47478" s="29">
        <v>43984</v>
      </c>
      <c r="B47478" s="30">
        <v>3.125E-2</v>
      </c>
      <c r="C47478">
        <v>4.6500000000000004</v>
      </c>
      <c r="D47478">
        <v>99.38</v>
      </c>
    </row>
    <row r="47479" spans="1:4">
      <c r="A47479" s="29">
        <v>43984</v>
      </c>
      <c r="B47479" s="30">
        <v>4.1666666666666664E-2</v>
      </c>
      <c r="C47479">
        <v>4.6100000000000003</v>
      </c>
      <c r="D47479">
        <v>99.42</v>
      </c>
    </row>
    <row r="47480" spans="1:4">
      <c r="A47480" s="29">
        <v>43984</v>
      </c>
      <c r="B47480" s="30">
        <v>5.2083333333333336E-2</v>
      </c>
      <c r="C47480">
        <v>4.59</v>
      </c>
      <c r="D47480">
        <v>99.44</v>
      </c>
    </row>
    <row r="47481" spans="1:4">
      <c r="A47481" s="29">
        <v>43984</v>
      </c>
      <c r="B47481" s="30">
        <v>6.25E-2</v>
      </c>
      <c r="C47481">
        <v>4.57</v>
      </c>
      <c r="D47481">
        <v>99.460000000000008</v>
      </c>
    </row>
    <row r="47482" spans="1:4">
      <c r="A47482" s="29">
        <v>43984</v>
      </c>
      <c r="B47482" s="30">
        <v>7.2916666666666671E-2</v>
      </c>
      <c r="C47482">
        <v>4.55</v>
      </c>
      <c r="D47482">
        <v>99.48</v>
      </c>
    </row>
    <row r="47483" spans="1:4">
      <c r="A47483" s="29">
        <v>43984</v>
      </c>
      <c r="B47483" s="30">
        <v>8.3333333333333329E-2</v>
      </c>
      <c r="C47483">
        <v>4.53</v>
      </c>
      <c r="D47483">
        <v>99.5</v>
      </c>
    </row>
    <row r="47484" spans="1:4">
      <c r="A47484" s="29">
        <v>43984</v>
      </c>
      <c r="B47484" s="30">
        <v>9.375E-2</v>
      </c>
      <c r="C47484">
        <v>18.489999999999998</v>
      </c>
      <c r="D47484">
        <v>85.54</v>
      </c>
    </row>
    <row r="47485" spans="1:4">
      <c r="A47485" s="29">
        <v>43984</v>
      </c>
      <c r="B47485" s="30">
        <v>0.10416666666666667</v>
      </c>
      <c r="C47485">
        <v>19.190000000000001</v>
      </c>
      <c r="D47485">
        <v>84.84</v>
      </c>
    </row>
    <row r="47486" spans="1:4">
      <c r="A47486" s="29">
        <v>43984</v>
      </c>
      <c r="B47486" s="30">
        <v>0.11458333333333333</v>
      </c>
      <c r="C47486">
        <v>19.27</v>
      </c>
      <c r="D47486">
        <v>84.76</v>
      </c>
    </row>
    <row r="47487" spans="1:4">
      <c r="A47487" s="29">
        <v>43984</v>
      </c>
      <c r="B47487" s="30">
        <v>0.125</v>
      </c>
      <c r="C47487">
        <v>6.94</v>
      </c>
      <c r="D47487">
        <v>97.09</v>
      </c>
    </row>
    <row r="47488" spans="1:4">
      <c r="A47488" s="29">
        <v>43984</v>
      </c>
      <c r="B47488" s="30">
        <v>0.13541666666666666</v>
      </c>
      <c r="C47488">
        <v>4.75</v>
      </c>
      <c r="D47488">
        <v>99.28</v>
      </c>
    </row>
    <row r="47489" spans="1:4">
      <c r="A47489" s="29">
        <v>43984</v>
      </c>
      <c r="B47489" s="30">
        <v>0.14583333333333334</v>
      </c>
      <c r="C47489">
        <v>4.6399999999999997</v>
      </c>
      <c r="D47489">
        <v>99.39</v>
      </c>
    </row>
    <row r="47490" spans="1:4">
      <c r="A47490" s="29">
        <v>43984</v>
      </c>
      <c r="B47490" s="30">
        <v>0.15625</v>
      </c>
      <c r="C47490">
        <v>4.58</v>
      </c>
      <c r="D47490">
        <v>99.45</v>
      </c>
    </row>
    <row r="47491" spans="1:4">
      <c r="A47491" s="29">
        <v>43984</v>
      </c>
      <c r="B47491" s="30">
        <v>0.16666666666666666</v>
      </c>
      <c r="C47491">
        <v>4.55</v>
      </c>
      <c r="D47491">
        <v>99.48</v>
      </c>
    </row>
    <row r="47492" spans="1:4">
      <c r="A47492" s="29">
        <v>43984</v>
      </c>
      <c r="B47492" s="30">
        <v>0.17708333333333334</v>
      </c>
      <c r="C47492">
        <v>4.54</v>
      </c>
      <c r="D47492">
        <v>99.49</v>
      </c>
    </row>
    <row r="47493" spans="1:4">
      <c r="A47493" s="29">
        <v>43984</v>
      </c>
      <c r="B47493" s="30">
        <v>0.1875</v>
      </c>
      <c r="C47493">
        <v>4.51</v>
      </c>
      <c r="D47493">
        <v>99.52</v>
      </c>
    </row>
    <row r="47494" spans="1:4">
      <c r="A47494" s="29">
        <v>43984</v>
      </c>
      <c r="B47494" s="30">
        <v>0.19791666666666666</v>
      </c>
      <c r="C47494">
        <v>4.5</v>
      </c>
      <c r="D47494">
        <v>99.53</v>
      </c>
    </row>
    <row r="47495" spans="1:4">
      <c r="A47495" s="29">
        <v>43984</v>
      </c>
      <c r="B47495" s="30">
        <v>0.20833333333333334</v>
      </c>
      <c r="C47495">
        <v>4.6100000000000003</v>
      </c>
      <c r="D47495">
        <v>99.42</v>
      </c>
    </row>
    <row r="47496" spans="1:4">
      <c r="A47496" s="29">
        <v>43984</v>
      </c>
      <c r="B47496" s="30">
        <v>0.21875</v>
      </c>
      <c r="C47496">
        <v>4.8600000000000003</v>
      </c>
      <c r="D47496">
        <v>99.17</v>
      </c>
    </row>
    <row r="47497" spans="1:4">
      <c r="A47497" s="29">
        <v>43984</v>
      </c>
      <c r="B47497" s="30">
        <v>0.22916666666666666</v>
      </c>
      <c r="C47497">
        <v>4.96</v>
      </c>
      <c r="D47497">
        <v>99.070000000000007</v>
      </c>
    </row>
    <row r="47498" spans="1:4">
      <c r="A47498" s="29">
        <v>43984</v>
      </c>
      <c r="B47498" s="30">
        <v>0.23958333333333334</v>
      </c>
      <c r="C47498">
        <v>5.01</v>
      </c>
      <c r="D47498">
        <v>99.02</v>
      </c>
    </row>
    <row r="47499" spans="1:4">
      <c r="A47499" s="29">
        <v>43984</v>
      </c>
      <c r="B47499" s="30">
        <v>0.25</v>
      </c>
      <c r="C47499">
        <v>5.04</v>
      </c>
      <c r="D47499">
        <v>98.99</v>
      </c>
    </row>
    <row r="47500" spans="1:4">
      <c r="A47500" s="29">
        <v>43984</v>
      </c>
      <c r="B47500" s="30">
        <v>0.26041666666666669</v>
      </c>
      <c r="C47500">
        <v>4.8</v>
      </c>
      <c r="D47500">
        <v>99.23</v>
      </c>
    </row>
    <row r="47501" spans="1:4">
      <c r="A47501" s="29">
        <v>43984</v>
      </c>
      <c r="B47501" s="30">
        <v>0.27083333333333331</v>
      </c>
      <c r="C47501">
        <v>4.66</v>
      </c>
      <c r="D47501">
        <v>99.37</v>
      </c>
    </row>
    <row r="47502" spans="1:4">
      <c r="A47502" s="29">
        <v>43984</v>
      </c>
      <c r="B47502" s="30">
        <v>0.28125</v>
      </c>
      <c r="C47502">
        <v>4.5999999999999996</v>
      </c>
      <c r="D47502">
        <v>99.43</v>
      </c>
    </row>
    <row r="47503" spans="1:4">
      <c r="A47503" s="29">
        <v>43984</v>
      </c>
      <c r="B47503" s="30">
        <v>0.29166666666666669</v>
      </c>
      <c r="C47503">
        <v>4.72</v>
      </c>
      <c r="D47503">
        <v>99.31</v>
      </c>
    </row>
    <row r="47504" spans="1:4">
      <c r="A47504" s="29">
        <v>43984</v>
      </c>
      <c r="B47504" s="30">
        <v>0.30208333333333331</v>
      </c>
      <c r="C47504">
        <v>4.93</v>
      </c>
      <c r="D47504">
        <v>99.1</v>
      </c>
    </row>
    <row r="47505" spans="1:4">
      <c r="A47505" s="29">
        <v>43984</v>
      </c>
      <c r="B47505" s="30">
        <v>0.3125</v>
      </c>
      <c r="C47505">
        <v>5</v>
      </c>
      <c r="D47505">
        <v>99.03</v>
      </c>
    </row>
    <row r="47506" spans="1:4">
      <c r="A47506" s="29">
        <v>43984</v>
      </c>
      <c r="B47506" s="30">
        <v>0.32291666666666669</v>
      </c>
      <c r="C47506">
        <v>5.0599999999999996</v>
      </c>
      <c r="D47506">
        <v>98.97</v>
      </c>
    </row>
    <row r="47507" spans="1:4">
      <c r="A47507" s="29">
        <v>43984</v>
      </c>
      <c r="B47507" s="30">
        <v>0.33333333333333331</v>
      </c>
      <c r="C47507">
        <v>5.08</v>
      </c>
      <c r="D47507">
        <v>98.95</v>
      </c>
    </row>
    <row r="47508" spans="1:4">
      <c r="A47508" s="29">
        <v>43984</v>
      </c>
      <c r="B47508" s="30">
        <v>0.34375</v>
      </c>
      <c r="C47508">
        <v>5.1100000000000003</v>
      </c>
      <c r="D47508">
        <v>98.92</v>
      </c>
    </row>
    <row r="47509" spans="1:4">
      <c r="A47509" s="29">
        <v>43984</v>
      </c>
      <c r="B47509" s="30">
        <v>0.35416666666666669</v>
      </c>
      <c r="C47509">
        <v>5.13</v>
      </c>
      <c r="D47509">
        <v>98.9</v>
      </c>
    </row>
    <row r="47510" spans="1:4">
      <c r="A47510" s="29">
        <v>43984</v>
      </c>
      <c r="B47510" s="30">
        <v>0.36458333333333331</v>
      </c>
      <c r="C47510">
        <v>5.15</v>
      </c>
      <c r="D47510">
        <v>98.88</v>
      </c>
    </row>
    <row r="47511" spans="1:4">
      <c r="A47511" s="29">
        <v>43984</v>
      </c>
      <c r="B47511" s="30">
        <v>0.375</v>
      </c>
      <c r="C47511">
        <v>5.16</v>
      </c>
      <c r="D47511">
        <v>98.87</v>
      </c>
    </row>
    <row r="47512" spans="1:4">
      <c r="A47512" s="29">
        <v>43984</v>
      </c>
      <c r="B47512" s="30">
        <v>0.38541666666666669</v>
      </c>
      <c r="C47512">
        <v>5.18</v>
      </c>
      <c r="D47512">
        <v>98.85</v>
      </c>
    </row>
    <row r="47513" spans="1:4">
      <c r="A47513" s="29">
        <v>43984</v>
      </c>
      <c r="B47513" s="30">
        <v>0.39583333333333331</v>
      </c>
      <c r="C47513">
        <v>15.88</v>
      </c>
      <c r="D47513">
        <v>88.15</v>
      </c>
    </row>
    <row r="47514" spans="1:4">
      <c r="A47514" s="29">
        <v>43984</v>
      </c>
      <c r="B47514" s="30">
        <v>0.40625</v>
      </c>
      <c r="C47514">
        <v>19</v>
      </c>
      <c r="D47514">
        <v>85.03</v>
      </c>
    </row>
    <row r="47515" spans="1:4">
      <c r="A47515" s="29">
        <v>43984</v>
      </c>
      <c r="B47515" s="30">
        <v>0.41666666666666669</v>
      </c>
      <c r="C47515">
        <v>19.14</v>
      </c>
      <c r="D47515">
        <v>84.89</v>
      </c>
    </row>
    <row r="47516" spans="1:4">
      <c r="A47516" s="29">
        <v>43984</v>
      </c>
      <c r="B47516" s="30">
        <v>0.42708333333333331</v>
      </c>
      <c r="C47516">
        <v>11.85</v>
      </c>
      <c r="D47516">
        <v>92.18</v>
      </c>
    </row>
    <row r="47517" spans="1:4">
      <c r="A47517" s="29">
        <v>43984</v>
      </c>
      <c r="B47517" s="30">
        <v>0.4375</v>
      </c>
      <c r="C47517">
        <v>5.51</v>
      </c>
      <c r="D47517">
        <v>98.52</v>
      </c>
    </row>
    <row r="47518" spans="1:4">
      <c r="A47518" s="29">
        <v>43984</v>
      </c>
      <c r="B47518" s="30">
        <v>0.44791666666666669</v>
      </c>
      <c r="C47518">
        <v>5.36</v>
      </c>
      <c r="D47518">
        <v>98.67</v>
      </c>
    </row>
    <row r="47519" spans="1:4">
      <c r="A47519" s="29">
        <v>43984</v>
      </c>
      <c r="B47519" s="30">
        <v>0.45833333333333331</v>
      </c>
      <c r="C47519">
        <v>5.32</v>
      </c>
      <c r="D47519">
        <v>98.710000000000008</v>
      </c>
    </row>
    <row r="47520" spans="1:4">
      <c r="A47520" s="29">
        <v>43984</v>
      </c>
      <c r="B47520" s="30">
        <v>0.46875</v>
      </c>
      <c r="C47520">
        <v>5.3</v>
      </c>
      <c r="D47520">
        <v>98.73</v>
      </c>
    </row>
    <row r="47521" spans="1:4">
      <c r="A47521" s="29">
        <v>43984</v>
      </c>
      <c r="B47521" s="30">
        <v>0.47916666666666669</v>
      </c>
      <c r="C47521">
        <v>5.29</v>
      </c>
      <c r="D47521">
        <v>98.74</v>
      </c>
    </row>
    <row r="47522" spans="1:4">
      <c r="A47522" s="29">
        <v>43984</v>
      </c>
      <c r="B47522" s="30">
        <v>0.48958333333333331</v>
      </c>
      <c r="C47522">
        <v>5.29</v>
      </c>
      <c r="D47522">
        <v>98.74</v>
      </c>
    </row>
    <row r="47523" spans="1:4">
      <c r="A47523" s="29">
        <v>43984</v>
      </c>
      <c r="B47523" s="30">
        <v>0.5</v>
      </c>
      <c r="C47523">
        <v>5.27</v>
      </c>
      <c r="D47523">
        <v>98.76</v>
      </c>
    </row>
    <row r="47524" spans="1:4">
      <c r="A47524" s="29">
        <v>43984</v>
      </c>
      <c r="B47524" s="30">
        <v>0.51041666666666663</v>
      </c>
      <c r="C47524">
        <v>5.27</v>
      </c>
      <c r="D47524">
        <v>98.76</v>
      </c>
    </row>
    <row r="47525" spans="1:4">
      <c r="A47525" s="29">
        <v>43984</v>
      </c>
      <c r="B47525" s="30">
        <v>0.52083333333333337</v>
      </c>
      <c r="C47525">
        <v>5.27</v>
      </c>
      <c r="D47525">
        <v>98.76</v>
      </c>
    </row>
    <row r="47526" spans="1:4">
      <c r="A47526" s="29">
        <v>43984</v>
      </c>
      <c r="B47526" s="30">
        <v>0.53125</v>
      </c>
      <c r="C47526">
        <v>5.27</v>
      </c>
      <c r="D47526">
        <v>98.76</v>
      </c>
    </row>
    <row r="47527" spans="1:4">
      <c r="A47527" s="29">
        <v>43984</v>
      </c>
      <c r="B47527" s="30">
        <v>0.54166666666666663</v>
      </c>
      <c r="C47527">
        <v>5.27</v>
      </c>
      <c r="D47527">
        <v>98.76</v>
      </c>
    </row>
    <row r="47528" spans="1:4">
      <c r="A47528" s="29">
        <v>43984</v>
      </c>
      <c r="B47528" s="30">
        <v>0.55208333333333337</v>
      </c>
      <c r="C47528">
        <v>5.26</v>
      </c>
      <c r="D47528">
        <v>98.77</v>
      </c>
    </row>
    <row r="47529" spans="1:4">
      <c r="A47529" s="29">
        <v>43984</v>
      </c>
      <c r="B47529" s="30">
        <v>0.5625</v>
      </c>
      <c r="C47529">
        <v>5.27</v>
      </c>
      <c r="D47529">
        <v>98.76</v>
      </c>
    </row>
    <row r="47530" spans="1:4">
      <c r="A47530" s="29">
        <v>43984</v>
      </c>
      <c r="B47530" s="30">
        <v>0.57291666666666663</v>
      </c>
      <c r="C47530">
        <v>5.26</v>
      </c>
      <c r="D47530">
        <v>98.77</v>
      </c>
    </row>
    <row r="47531" spans="1:4">
      <c r="A47531" s="29">
        <v>43984</v>
      </c>
      <c r="B47531" s="30">
        <v>0.58333333333333337</v>
      </c>
      <c r="C47531">
        <v>5.25</v>
      </c>
      <c r="D47531">
        <v>98.78</v>
      </c>
    </row>
    <row r="47532" spans="1:4">
      <c r="A47532" s="29">
        <v>43984</v>
      </c>
      <c r="B47532" s="30">
        <v>0.59375</v>
      </c>
      <c r="C47532">
        <v>5.26</v>
      </c>
      <c r="D47532">
        <v>98.77</v>
      </c>
    </row>
    <row r="47533" spans="1:4">
      <c r="A47533" s="29">
        <v>43984</v>
      </c>
      <c r="B47533" s="30">
        <v>0.60416666666666663</v>
      </c>
      <c r="C47533">
        <v>5.0199999999999996</v>
      </c>
      <c r="D47533">
        <v>99.01</v>
      </c>
    </row>
    <row r="47534" spans="1:4">
      <c r="A47534" s="29">
        <v>43984</v>
      </c>
      <c r="B47534" s="30">
        <v>0.61458333333333337</v>
      </c>
      <c r="C47534">
        <v>4.83</v>
      </c>
      <c r="D47534">
        <v>99.2</v>
      </c>
    </row>
    <row r="47535" spans="1:4">
      <c r="A47535" s="29">
        <v>43984</v>
      </c>
      <c r="B47535" s="30">
        <v>0.625</v>
      </c>
      <c r="C47535">
        <v>4.75</v>
      </c>
      <c r="D47535">
        <v>99.28</v>
      </c>
    </row>
    <row r="47536" spans="1:4">
      <c r="A47536" s="29">
        <v>43984</v>
      </c>
      <c r="B47536" s="30">
        <v>0.63541666666666663</v>
      </c>
      <c r="C47536">
        <v>4.9000000000000004</v>
      </c>
      <c r="D47536">
        <v>99.13</v>
      </c>
    </row>
    <row r="47537" spans="1:4">
      <c r="A47537" s="29">
        <v>43984</v>
      </c>
      <c r="B47537" s="30">
        <v>0.64583333333333337</v>
      </c>
      <c r="C47537">
        <v>5.07</v>
      </c>
      <c r="D47537">
        <v>98.960000000000008</v>
      </c>
    </row>
    <row r="47538" spans="1:4">
      <c r="A47538" s="29">
        <v>43984</v>
      </c>
      <c r="B47538" s="30">
        <v>0.65625</v>
      </c>
      <c r="C47538">
        <v>13.55</v>
      </c>
      <c r="D47538">
        <v>90.48</v>
      </c>
    </row>
    <row r="47539" spans="1:4">
      <c r="A47539" s="29">
        <v>43984</v>
      </c>
      <c r="B47539" s="30">
        <v>0.66666666666666663</v>
      </c>
      <c r="C47539">
        <v>19.29</v>
      </c>
      <c r="D47539">
        <v>84.740000000000009</v>
      </c>
    </row>
    <row r="47540" spans="1:4">
      <c r="A47540" s="29">
        <v>43984</v>
      </c>
      <c r="B47540" s="30">
        <v>0.67708333333333337</v>
      </c>
      <c r="C47540">
        <v>19.43</v>
      </c>
      <c r="D47540">
        <v>84.6</v>
      </c>
    </row>
    <row r="47541" spans="1:4">
      <c r="A47541" s="29">
        <v>43984</v>
      </c>
      <c r="B47541" s="30">
        <v>0.6875</v>
      </c>
      <c r="C47541">
        <v>19.45</v>
      </c>
      <c r="D47541">
        <v>84.58</v>
      </c>
    </row>
    <row r="47542" spans="1:4">
      <c r="A47542" s="29">
        <v>43984</v>
      </c>
      <c r="B47542" s="30">
        <v>0.69791666666666663</v>
      </c>
      <c r="C47542">
        <v>11.21</v>
      </c>
      <c r="D47542">
        <v>92.82</v>
      </c>
    </row>
    <row r="47543" spans="1:4">
      <c r="A47543" s="29">
        <v>43984</v>
      </c>
      <c r="B47543" s="30">
        <v>0.70833333333333337</v>
      </c>
      <c r="C47543">
        <v>5.28</v>
      </c>
      <c r="D47543">
        <v>98.75</v>
      </c>
    </row>
    <row r="47544" spans="1:4">
      <c r="A47544" s="29">
        <v>43984</v>
      </c>
      <c r="B47544" s="30">
        <v>0.71875</v>
      </c>
      <c r="C47544">
        <v>5.24</v>
      </c>
      <c r="D47544">
        <v>98.79</v>
      </c>
    </row>
    <row r="47545" spans="1:4">
      <c r="A47545" s="29">
        <v>43984</v>
      </c>
      <c r="B47545" s="30">
        <v>0.72916666666666663</v>
      </c>
      <c r="C47545">
        <v>5.24</v>
      </c>
      <c r="D47545">
        <v>98.79</v>
      </c>
    </row>
    <row r="47546" spans="1:4">
      <c r="A47546" s="29">
        <v>43984</v>
      </c>
      <c r="B47546" s="30">
        <v>0.73958333333333337</v>
      </c>
      <c r="C47546">
        <v>5.24</v>
      </c>
      <c r="D47546">
        <v>98.79</v>
      </c>
    </row>
    <row r="47547" spans="1:4">
      <c r="A47547" s="29">
        <v>43984</v>
      </c>
      <c r="B47547" s="30">
        <v>0.75</v>
      </c>
      <c r="C47547">
        <v>5.24</v>
      </c>
      <c r="D47547">
        <v>98.79</v>
      </c>
    </row>
    <row r="47548" spans="1:4">
      <c r="A47548" s="29">
        <v>43984</v>
      </c>
      <c r="B47548" s="30">
        <v>0.76041666666666663</v>
      </c>
      <c r="C47548">
        <v>5.24</v>
      </c>
      <c r="D47548">
        <v>98.79</v>
      </c>
    </row>
    <row r="47549" spans="1:4">
      <c r="A47549" s="29">
        <v>43984</v>
      </c>
      <c r="B47549" s="30">
        <v>0.77083333333333337</v>
      </c>
      <c r="C47549">
        <v>5.25</v>
      </c>
      <c r="D47549">
        <v>98.78</v>
      </c>
    </row>
    <row r="47550" spans="1:4">
      <c r="A47550" s="29">
        <v>43984</v>
      </c>
      <c r="B47550" s="30">
        <v>0.78125</v>
      </c>
      <c r="C47550">
        <v>5.25</v>
      </c>
      <c r="D47550">
        <v>98.78</v>
      </c>
    </row>
    <row r="47551" spans="1:4">
      <c r="A47551" s="29">
        <v>43984</v>
      </c>
      <c r="B47551" s="30">
        <v>0.79166666666666663</v>
      </c>
      <c r="C47551">
        <v>5.25</v>
      </c>
      <c r="D47551">
        <v>98.78</v>
      </c>
    </row>
    <row r="47552" spans="1:4">
      <c r="A47552" s="29">
        <v>43984</v>
      </c>
      <c r="B47552" s="30">
        <v>0.80208333333333337</v>
      </c>
      <c r="C47552">
        <v>5.26</v>
      </c>
      <c r="D47552">
        <v>98.77</v>
      </c>
    </row>
    <row r="47553" spans="1:4">
      <c r="A47553" s="29">
        <v>43984</v>
      </c>
      <c r="B47553" s="30">
        <v>0.8125</v>
      </c>
      <c r="C47553">
        <v>5.26</v>
      </c>
      <c r="D47553">
        <v>98.77</v>
      </c>
    </row>
    <row r="47554" spans="1:4">
      <c r="A47554" s="29">
        <v>43984</v>
      </c>
      <c r="B47554" s="30">
        <v>0.82291666666666663</v>
      </c>
      <c r="C47554">
        <v>5.26</v>
      </c>
      <c r="D47554">
        <v>98.77</v>
      </c>
    </row>
    <row r="47555" spans="1:4">
      <c r="A47555" s="29">
        <v>43984</v>
      </c>
      <c r="B47555" s="30">
        <v>0.83333333333333337</v>
      </c>
      <c r="C47555">
        <v>5.25</v>
      </c>
      <c r="D47555">
        <v>98.78</v>
      </c>
    </row>
    <row r="47556" spans="1:4">
      <c r="A47556" s="29">
        <v>43984</v>
      </c>
      <c r="B47556" s="30">
        <v>0.84375</v>
      </c>
      <c r="C47556">
        <v>5.26</v>
      </c>
      <c r="D47556">
        <v>98.77</v>
      </c>
    </row>
    <row r="47557" spans="1:4">
      <c r="A47557" s="29">
        <v>43984</v>
      </c>
      <c r="B47557" s="30">
        <v>0.85416666666666663</v>
      </c>
      <c r="C47557">
        <v>5.27</v>
      </c>
      <c r="D47557">
        <v>98.76</v>
      </c>
    </row>
    <row r="47558" spans="1:4">
      <c r="A47558" s="29">
        <v>43984</v>
      </c>
      <c r="B47558" s="30">
        <v>0.86458333333333337</v>
      </c>
      <c r="C47558">
        <v>5.27</v>
      </c>
      <c r="D47558">
        <v>98.76</v>
      </c>
    </row>
    <row r="47559" spans="1:4">
      <c r="A47559" s="29">
        <v>43984</v>
      </c>
      <c r="B47559" s="30">
        <v>0.875</v>
      </c>
      <c r="C47559">
        <v>5.26</v>
      </c>
      <c r="D47559">
        <v>98.77</v>
      </c>
    </row>
    <row r="47560" spans="1:4">
      <c r="A47560" s="29">
        <v>43984</v>
      </c>
      <c r="B47560" s="30">
        <v>0.88541666666666663</v>
      </c>
      <c r="C47560">
        <v>5.27</v>
      </c>
      <c r="D47560">
        <v>98.76</v>
      </c>
    </row>
    <row r="47561" spans="1:4">
      <c r="A47561" s="29">
        <v>43984</v>
      </c>
      <c r="B47561" s="30">
        <v>0.89583333333333337</v>
      </c>
      <c r="C47561">
        <v>4.99</v>
      </c>
      <c r="D47561">
        <v>99.04</v>
      </c>
    </row>
    <row r="47562" spans="1:4">
      <c r="A47562" s="29">
        <v>43984</v>
      </c>
      <c r="B47562" s="30">
        <v>0.90625</v>
      </c>
      <c r="C47562">
        <v>4.84</v>
      </c>
      <c r="D47562">
        <v>99.19</v>
      </c>
    </row>
    <row r="47563" spans="1:4">
      <c r="A47563" s="29">
        <v>43984</v>
      </c>
      <c r="B47563" s="30">
        <v>0.91666666666666663</v>
      </c>
      <c r="C47563">
        <v>4.75</v>
      </c>
      <c r="D47563">
        <v>99.28</v>
      </c>
    </row>
    <row r="47564" spans="1:4">
      <c r="A47564" s="29">
        <v>43984</v>
      </c>
      <c r="B47564" s="30">
        <v>0.92708333333333337</v>
      </c>
      <c r="C47564">
        <v>4.71</v>
      </c>
      <c r="D47564">
        <v>99.320000000000007</v>
      </c>
    </row>
    <row r="47565" spans="1:4">
      <c r="A47565" s="29">
        <v>43984</v>
      </c>
      <c r="B47565" s="30">
        <v>0.9375</v>
      </c>
      <c r="C47565">
        <v>4.67</v>
      </c>
      <c r="D47565">
        <v>99.36</v>
      </c>
    </row>
    <row r="47566" spans="1:4">
      <c r="A47566" s="29">
        <v>43984</v>
      </c>
      <c r="B47566" s="30">
        <v>0.94791666666666663</v>
      </c>
      <c r="C47566">
        <v>13.23</v>
      </c>
      <c r="D47566">
        <v>90.8</v>
      </c>
    </row>
    <row r="47567" spans="1:4">
      <c r="A47567" s="29">
        <v>43984</v>
      </c>
      <c r="B47567" s="30">
        <v>0.95833333333333337</v>
      </c>
      <c r="C47567">
        <v>19.14</v>
      </c>
      <c r="D47567">
        <v>84.89</v>
      </c>
    </row>
    <row r="47568" spans="1:4">
      <c r="A47568" s="29">
        <v>43984</v>
      </c>
      <c r="B47568" s="30">
        <v>0.96875</v>
      </c>
      <c r="C47568">
        <v>19.350000000000001</v>
      </c>
      <c r="D47568">
        <v>84.68</v>
      </c>
    </row>
    <row r="47569" spans="1:4">
      <c r="A47569" s="29">
        <v>43984</v>
      </c>
      <c r="B47569" s="30">
        <v>0.97916666666666663</v>
      </c>
      <c r="C47569">
        <v>19.38</v>
      </c>
      <c r="D47569">
        <v>84.65</v>
      </c>
    </row>
    <row r="47570" spans="1:4">
      <c r="A47570" s="29">
        <v>43984</v>
      </c>
      <c r="B47570" s="30">
        <v>0.98958333333333337</v>
      </c>
      <c r="C47570">
        <v>7.89</v>
      </c>
      <c r="D47570">
        <v>96.14</v>
      </c>
    </row>
    <row r="47571" spans="1:4">
      <c r="A47571" s="29">
        <v>43985</v>
      </c>
      <c r="B47571" s="30">
        <v>0</v>
      </c>
      <c r="C47571">
        <v>4.8600000000000003</v>
      </c>
      <c r="D47571">
        <v>99.17</v>
      </c>
    </row>
    <row r="47572" spans="1:4">
      <c r="A47572" s="29">
        <v>43985</v>
      </c>
      <c r="B47572" s="30">
        <v>1.0416666666666666E-2</v>
      </c>
      <c r="C47572">
        <v>4.7300000000000004</v>
      </c>
      <c r="D47572">
        <v>99.3</v>
      </c>
    </row>
    <row r="47573" spans="1:4">
      <c r="A47573" s="29">
        <v>43985</v>
      </c>
      <c r="B47573" s="30">
        <v>2.0833333333333332E-2</v>
      </c>
      <c r="C47573">
        <v>4.68</v>
      </c>
      <c r="D47573">
        <v>99.35</v>
      </c>
    </row>
    <row r="47574" spans="1:4">
      <c r="A47574" s="29">
        <v>43985</v>
      </c>
      <c r="B47574" s="30">
        <v>3.125E-2</v>
      </c>
      <c r="C47574">
        <v>4.6399999999999997</v>
      </c>
      <c r="D47574">
        <v>99.39</v>
      </c>
    </row>
    <row r="47575" spans="1:4">
      <c r="A47575" s="29">
        <v>43985</v>
      </c>
      <c r="B47575" s="30">
        <v>4.1666666666666664E-2</v>
      </c>
      <c r="C47575">
        <v>4.5999999999999996</v>
      </c>
      <c r="D47575">
        <v>99.43</v>
      </c>
    </row>
    <row r="47576" spans="1:4">
      <c r="A47576" s="29">
        <v>43985</v>
      </c>
      <c r="B47576" s="30">
        <v>5.2083333333333336E-2</v>
      </c>
      <c r="C47576">
        <v>4.58</v>
      </c>
      <c r="D47576">
        <v>99.45</v>
      </c>
    </row>
    <row r="47577" spans="1:4">
      <c r="A47577" s="29">
        <v>43985</v>
      </c>
      <c r="B47577" s="30">
        <v>6.25E-2</v>
      </c>
      <c r="C47577">
        <v>4.57</v>
      </c>
      <c r="D47577">
        <v>99.460000000000008</v>
      </c>
    </row>
    <row r="47578" spans="1:4">
      <c r="A47578" s="29">
        <v>43985</v>
      </c>
      <c r="B47578" s="30">
        <v>7.2916666666666671E-2</v>
      </c>
      <c r="C47578">
        <v>4.55</v>
      </c>
      <c r="D47578">
        <v>99.48</v>
      </c>
    </row>
    <row r="47579" spans="1:4">
      <c r="A47579" s="29">
        <v>43985</v>
      </c>
      <c r="B47579" s="30">
        <v>8.3333333333333329E-2</v>
      </c>
      <c r="C47579">
        <v>14.59</v>
      </c>
      <c r="D47579">
        <v>89.44</v>
      </c>
    </row>
    <row r="47580" spans="1:4">
      <c r="A47580" s="29">
        <v>43985</v>
      </c>
      <c r="B47580" s="30">
        <v>9.375E-2</v>
      </c>
      <c r="C47580">
        <v>15.93</v>
      </c>
      <c r="D47580">
        <v>88.1</v>
      </c>
    </row>
    <row r="47581" spans="1:4">
      <c r="A47581" s="29">
        <v>43985</v>
      </c>
      <c r="B47581" s="30">
        <v>0.10416666666666667</v>
      </c>
      <c r="C47581">
        <v>15.89</v>
      </c>
      <c r="D47581">
        <v>88.14</v>
      </c>
    </row>
    <row r="47582" spans="1:4">
      <c r="A47582" s="29">
        <v>43985</v>
      </c>
      <c r="B47582" s="30">
        <v>0.11458333333333333</v>
      </c>
      <c r="C47582">
        <v>15.89</v>
      </c>
      <c r="D47582">
        <v>88.14</v>
      </c>
    </row>
    <row r="47583" spans="1:4">
      <c r="A47583" s="29">
        <v>43985</v>
      </c>
      <c r="B47583" s="30">
        <v>0.125</v>
      </c>
      <c r="C47583">
        <v>15.94</v>
      </c>
      <c r="D47583">
        <v>88.09</v>
      </c>
    </row>
    <row r="47584" spans="1:4">
      <c r="A47584" s="29">
        <v>43985</v>
      </c>
      <c r="B47584" s="30">
        <v>0.13541666666666666</v>
      </c>
      <c r="C47584">
        <v>7.45</v>
      </c>
      <c r="D47584">
        <v>96.58</v>
      </c>
    </row>
    <row r="47585" spans="1:4">
      <c r="A47585" s="29">
        <v>43985</v>
      </c>
      <c r="B47585" s="30">
        <v>0.14583333333333334</v>
      </c>
      <c r="C47585">
        <v>4.75</v>
      </c>
      <c r="D47585">
        <v>99.28</v>
      </c>
    </row>
    <row r="47586" spans="1:4">
      <c r="A47586" s="29">
        <v>43985</v>
      </c>
      <c r="B47586" s="30">
        <v>0.15625</v>
      </c>
      <c r="C47586">
        <v>4.6399999999999997</v>
      </c>
      <c r="D47586">
        <v>99.39</v>
      </c>
    </row>
    <row r="47587" spans="1:4">
      <c r="A47587" s="29">
        <v>43985</v>
      </c>
      <c r="B47587" s="30">
        <v>0.16666666666666666</v>
      </c>
      <c r="C47587">
        <v>4.5999999999999996</v>
      </c>
      <c r="D47587">
        <v>99.43</v>
      </c>
    </row>
    <row r="47588" spans="1:4">
      <c r="A47588" s="29">
        <v>43985</v>
      </c>
      <c r="B47588" s="30">
        <v>0.17708333333333334</v>
      </c>
      <c r="C47588">
        <v>4.57</v>
      </c>
      <c r="D47588">
        <v>99.460000000000008</v>
      </c>
    </row>
    <row r="47589" spans="1:4">
      <c r="A47589" s="29">
        <v>43985</v>
      </c>
      <c r="B47589" s="30">
        <v>0.1875</v>
      </c>
      <c r="C47589">
        <v>4.55</v>
      </c>
      <c r="D47589">
        <v>99.48</v>
      </c>
    </row>
    <row r="47590" spans="1:4">
      <c r="A47590" s="29">
        <v>43985</v>
      </c>
      <c r="B47590" s="30">
        <v>0.19791666666666666</v>
      </c>
      <c r="C47590">
        <v>4.54</v>
      </c>
      <c r="D47590">
        <v>99.49</v>
      </c>
    </row>
    <row r="47591" spans="1:4">
      <c r="A47591" s="29">
        <v>43985</v>
      </c>
      <c r="B47591" s="30">
        <v>0.20833333333333334</v>
      </c>
      <c r="C47591">
        <v>4.6100000000000003</v>
      </c>
      <c r="D47591">
        <v>99.42</v>
      </c>
    </row>
    <row r="47592" spans="1:4">
      <c r="A47592" s="29">
        <v>43985</v>
      </c>
      <c r="B47592" s="30">
        <v>0.21875</v>
      </c>
      <c r="C47592">
        <v>4.87</v>
      </c>
      <c r="D47592">
        <v>99.16</v>
      </c>
    </row>
    <row r="47593" spans="1:4">
      <c r="A47593" s="29">
        <v>43985</v>
      </c>
      <c r="B47593" s="30">
        <v>0.22916666666666666</v>
      </c>
      <c r="C47593">
        <v>4.9800000000000004</v>
      </c>
      <c r="D47593">
        <v>99.05</v>
      </c>
    </row>
    <row r="47594" spans="1:4">
      <c r="A47594" s="29">
        <v>43985</v>
      </c>
      <c r="B47594" s="30">
        <v>0.23958333333333334</v>
      </c>
      <c r="C47594">
        <v>5.03</v>
      </c>
      <c r="D47594">
        <v>99</v>
      </c>
    </row>
    <row r="47595" spans="1:4">
      <c r="A47595" s="29">
        <v>43985</v>
      </c>
      <c r="B47595" s="30">
        <v>0.25</v>
      </c>
      <c r="C47595">
        <v>5.07</v>
      </c>
      <c r="D47595">
        <v>98.960000000000008</v>
      </c>
    </row>
    <row r="47596" spans="1:4">
      <c r="A47596" s="29">
        <v>43985</v>
      </c>
      <c r="B47596" s="30">
        <v>0.26041666666666669</v>
      </c>
      <c r="C47596">
        <v>5.0999999999999996</v>
      </c>
      <c r="D47596">
        <v>98.93</v>
      </c>
    </row>
    <row r="47597" spans="1:4">
      <c r="A47597" s="29">
        <v>43985</v>
      </c>
      <c r="B47597" s="30">
        <v>0.27083333333333331</v>
      </c>
      <c r="C47597">
        <v>5.13</v>
      </c>
      <c r="D47597">
        <v>98.9</v>
      </c>
    </row>
    <row r="47598" spans="1:4">
      <c r="A47598" s="29">
        <v>43985</v>
      </c>
      <c r="B47598" s="30">
        <v>0.28125</v>
      </c>
      <c r="C47598">
        <v>5.14</v>
      </c>
      <c r="D47598">
        <v>98.89</v>
      </c>
    </row>
    <row r="47599" spans="1:4">
      <c r="A47599" s="29">
        <v>43985</v>
      </c>
      <c r="B47599" s="30">
        <v>0.29166666666666669</v>
      </c>
      <c r="C47599">
        <v>5.15</v>
      </c>
      <c r="D47599">
        <v>98.88</v>
      </c>
    </row>
    <row r="47600" spans="1:4">
      <c r="A47600" s="29">
        <v>43985</v>
      </c>
      <c r="B47600" s="30">
        <v>0.30208333333333331</v>
      </c>
      <c r="C47600">
        <v>5.17</v>
      </c>
      <c r="D47600">
        <v>98.86</v>
      </c>
    </row>
    <row r="47601" spans="1:4">
      <c r="A47601" s="29">
        <v>43985</v>
      </c>
      <c r="B47601" s="30">
        <v>0.3125</v>
      </c>
      <c r="C47601">
        <v>5.18</v>
      </c>
      <c r="D47601">
        <v>98.85</v>
      </c>
    </row>
    <row r="47602" spans="1:4">
      <c r="A47602" s="29">
        <v>43985</v>
      </c>
      <c r="B47602" s="30">
        <v>0.32291666666666669</v>
      </c>
      <c r="C47602">
        <v>5.19</v>
      </c>
      <c r="D47602">
        <v>98.84</v>
      </c>
    </row>
    <row r="47603" spans="1:4">
      <c r="A47603" s="29">
        <v>43985</v>
      </c>
      <c r="B47603" s="30">
        <v>0.33333333333333331</v>
      </c>
      <c r="C47603">
        <v>5.2</v>
      </c>
      <c r="D47603">
        <v>98.83</v>
      </c>
    </row>
    <row r="47604" spans="1:4">
      <c r="A47604" s="29">
        <v>43985</v>
      </c>
      <c r="B47604" s="30">
        <v>0.34375</v>
      </c>
      <c r="C47604">
        <v>5.2</v>
      </c>
      <c r="D47604">
        <v>98.83</v>
      </c>
    </row>
    <row r="47605" spans="1:4">
      <c r="A47605" s="29">
        <v>43985</v>
      </c>
      <c r="B47605" s="30">
        <v>0.35416666666666669</v>
      </c>
      <c r="C47605">
        <v>16.399999999999999</v>
      </c>
      <c r="D47605">
        <v>87.63</v>
      </c>
    </row>
    <row r="47606" spans="1:4">
      <c r="A47606" s="29">
        <v>43985</v>
      </c>
      <c r="B47606" s="30">
        <v>0.36458333333333331</v>
      </c>
      <c r="C47606">
        <v>5.34</v>
      </c>
      <c r="D47606">
        <v>98.69</v>
      </c>
    </row>
    <row r="47607" spans="1:4">
      <c r="A47607" s="29">
        <v>43985</v>
      </c>
      <c r="B47607" s="30">
        <v>0.375</v>
      </c>
      <c r="C47607">
        <v>4.8600000000000003</v>
      </c>
      <c r="D47607">
        <v>99.17</v>
      </c>
    </row>
    <row r="47608" spans="1:4">
      <c r="A47608" s="29">
        <v>43985</v>
      </c>
      <c r="B47608" s="30">
        <v>0.38541666666666669</v>
      </c>
      <c r="C47608">
        <v>4.7699999999999996</v>
      </c>
      <c r="D47608">
        <v>99.26</v>
      </c>
    </row>
    <row r="47609" spans="1:4">
      <c r="A47609" s="29">
        <v>43985</v>
      </c>
      <c r="B47609" s="30">
        <v>0.39583333333333331</v>
      </c>
      <c r="C47609">
        <v>4.71</v>
      </c>
      <c r="D47609">
        <v>99.320000000000007</v>
      </c>
    </row>
    <row r="47610" spans="1:4">
      <c r="A47610" s="29">
        <v>43985</v>
      </c>
      <c r="B47610" s="30">
        <v>0.40625</v>
      </c>
      <c r="C47610">
        <v>4.9800000000000004</v>
      </c>
      <c r="D47610">
        <v>99.05</v>
      </c>
    </row>
    <row r="47611" spans="1:4">
      <c r="A47611" s="29">
        <v>43985</v>
      </c>
      <c r="B47611" s="30">
        <v>0.41666666666666669</v>
      </c>
      <c r="C47611">
        <v>5.09</v>
      </c>
      <c r="D47611">
        <v>98.94</v>
      </c>
    </row>
    <row r="47612" spans="1:4">
      <c r="A47612" s="29">
        <v>43985</v>
      </c>
      <c r="B47612" s="30">
        <v>0.42708333333333331</v>
      </c>
      <c r="C47612">
        <v>5.14</v>
      </c>
      <c r="D47612">
        <v>98.89</v>
      </c>
    </row>
    <row r="47613" spans="1:4">
      <c r="A47613" s="29">
        <v>43985</v>
      </c>
      <c r="B47613" s="30">
        <v>0.4375</v>
      </c>
      <c r="C47613">
        <v>5.17</v>
      </c>
      <c r="D47613">
        <v>98.86</v>
      </c>
    </row>
    <row r="47614" spans="1:4">
      <c r="A47614" s="29">
        <v>43985</v>
      </c>
      <c r="B47614" s="30">
        <v>0.44791666666666669</v>
      </c>
      <c r="C47614">
        <v>5.19</v>
      </c>
      <c r="D47614">
        <v>98.84</v>
      </c>
    </row>
    <row r="47615" spans="1:4">
      <c r="A47615" s="29">
        <v>43985</v>
      </c>
      <c r="B47615" s="30">
        <v>0.45833333333333331</v>
      </c>
      <c r="C47615">
        <v>5.2</v>
      </c>
      <c r="D47615">
        <v>98.83</v>
      </c>
    </row>
    <row r="47616" spans="1:4">
      <c r="A47616" s="29">
        <v>43985</v>
      </c>
      <c r="B47616" s="30">
        <v>0.46875</v>
      </c>
      <c r="C47616">
        <v>5.21</v>
      </c>
      <c r="D47616">
        <v>98.820000000000007</v>
      </c>
    </row>
    <row r="47617" spans="1:4">
      <c r="A47617" s="29">
        <v>43985</v>
      </c>
      <c r="B47617" s="30">
        <v>0.47916666666666669</v>
      </c>
      <c r="C47617">
        <v>5.22</v>
      </c>
      <c r="D47617">
        <v>98.81</v>
      </c>
    </row>
    <row r="47618" spans="1:4">
      <c r="A47618" s="29">
        <v>43985</v>
      </c>
      <c r="B47618" s="30">
        <v>0.48958333333333331</v>
      </c>
      <c r="C47618">
        <v>5.23</v>
      </c>
      <c r="D47618">
        <v>98.8</v>
      </c>
    </row>
    <row r="47619" spans="1:4">
      <c r="A47619" s="29">
        <v>43985</v>
      </c>
      <c r="B47619" s="30">
        <v>0.5</v>
      </c>
      <c r="C47619">
        <v>5.23</v>
      </c>
      <c r="D47619">
        <v>98.8</v>
      </c>
    </row>
    <row r="47620" spans="1:4">
      <c r="A47620" s="29">
        <v>43985</v>
      </c>
      <c r="B47620" s="30">
        <v>0.51041666666666663</v>
      </c>
      <c r="C47620">
        <v>5.24</v>
      </c>
      <c r="D47620">
        <v>98.79</v>
      </c>
    </row>
    <row r="47621" spans="1:4">
      <c r="A47621" s="29">
        <v>43985</v>
      </c>
      <c r="B47621" s="30">
        <v>0.52083333333333337</v>
      </c>
      <c r="C47621">
        <v>5.24</v>
      </c>
      <c r="D47621">
        <v>98.79</v>
      </c>
    </row>
    <row r="47622" spans="1:4">
      <c r="A47622" s="29">
        <v>43985</v>
      </c>
      <c r="B47622" s="30">
        <v>0.53125</v>
      </c>
      <c r="C47622">
        <v>5.25</v>
      </c>
      <c r="D47622">
        <v>98.78</v>
      </c>
    </row>
    <row r="47623" spans="1:4">
      <c r="A47623" s="29">
        <v>43985</v>
      </c>
      <c r="B47623" s="30">
        <v>0.54166666666666663</v>
      </c>
      <c r="C47623">
        <v>5.24</v>
      </c>
      <c r="D47623">
        <v>98.79</v>
      </c>
    </row>
    <row r="47624" spans="1:4">
      <c r="A47624" s="29">
        <v>43985</v>
      </c>
      <c r="B47624" s="30">
        <v>0.55208333333333337</v>
      </c>
      <c r="C47624">
        <v>5.25</v>
      </c>
      <c r="D47624">
        <v>98.78</v>
      </c>
    </row>
    <row r="47625" spans="1:4">
      <c r="A47625" s="29">
        <v>43985</v>
      </c>
      <c r="B47625" s="30">
        <v>0.5625</v>
      </c>
      <c r="C47625">
        <v>5.25</v>
      </c>
      <c r="D47625">
        <v>98.78</v>
      </c>
    </row>
    <row r="47626" spans="1:4">
      <c r="A47626" s="29">
        <v>43985</v>
      </c>
      <c r="B47626" s="30">
        <v>0.57291666666666663</v>
      </c>
      <c r="C47626">
        <v>5.25</v>
      </c>
      <c r="D47626">
        <v>98.78</v>
      </c>
    </row>
    <row r="47627" spans="1:4">
      <c r="A47627" s="29">
        <v>43985</v>
      </c>
      <c r="B47627" s="30">
        <v>0.58333333333333337</v>
      </c>
      <c r="C47627">
        <v>5.0199999999999996</v>
      </c>
      <c r="D47627">
        <v>99.01</v>
      </c>
    </row>
    <row r="47628" spans="1:4">
      <c r="A47628" s="29">
        <v>43985</v>
      </c>
      <c r="B47628" s="30">
        <v>0.59375</v>
      </c>
      <c r="C47628">
        <v>4.84</v>
      </c>
      <c r="D47628">
        <v>99.19</v>
      </c>
    </row>
    <row r="47629" spans="1:4">
      <c r="A47629" s="29">
        <v>43985</v>
      </c>
      <c r="B47629" s="30">
        <v>0.60416666666666663</v>
      </c>
      <c r="C47629">
        <v>4.75</v>
      </c>
      <c r="D47629">
        <v>99.28</v>
      </c>
    </row>
    <row r="47630" spans="1:4">
      <c r="A47630" s="29">
        <v>43985</v>
      </c>
      <c r="B47630" s="30">
        <v>0.61458333333333337</v>
      </c>
      <c r="C47630">
        <v>4.8</v>
      </c>
      <c r="D47630">
        <v>99.23</v>
      </c>
    </row>
    <row r="47631" spans="1:4">
      <c r="A47631" s="29">
        <v>43985</v>
      </c>
      <c r="B47631" s="30">
        <v>0.625</v>
      </c>
      <c r="C47631">
        <v>5.03</v>
      </c>
      <c r="D47631">
        <v>99</v>
      </c>
    </row>
    <row r="47632" spans="1:4">
      <c r="A47632" s="29">
        <v>43985</v>
      </c>
      <c r="B47632" s="30">
        <v>0.63541666666666663</v>
      </c>
      <c r="C47632">
        <v>5.12</v>
      </c>
      <c r="D47632">
        <v>98.91</v>
      </c>
    </row>
    <row r="47633" spans="1:4">
      <c r="A47633" s="29">
        <v>43985</v>
      </c>
      <c r="B47633" s="30">
        <v>0.64583333333333337</v>
      </c>
      <c r="C47633">
        <v>5.15</v>
      </c>
      <c r="D47633">
        <v>98.88</v>
      </c>
    </row>
    <row r="47634" spans="1:4">
      <c r="A47634" s="29">
        <v>43985</v>
      </c>
      <c r="B47634" s="30">
        <v>0.65625</v>
      </c>
      <c r="C47634">
        <v>12.82</v>
      </c>
      <c r="D47634">
        <v>91.210000000000008</v>
      </c>
    </row>
    <row r="47635" spans="1:4">
      <c r="A47635" s="29">
        <v>43985</v>
      </c>
      <c r="B47635" s="30">
        <v>0.66666666666666663</v>
      </c>
      <c r="C47635">
        <v>16.149999999999999</v>
      </c>
      <c r="D47635">
        <v>87.88</v>
      </c>
    </row>
    <row r="47636" spans="1:4">
      <c r="A47636" s="29">
        <v>43985</v>
      </c>
      <c r="B47636" s="30">
        <v>0.67708333333333337</v>
      </c>
      <c r="C47636">
        <v>16.149999999999999</v>
      </c>
      <c r="D47636">
        <v>87.88</v>
      </c>
    </row>
    <row r="47637" spans="1:4">
      <c r="A47637" s="29">
        <v>43985</v>
      </c>
      <c r="B47637" s="30">
        <v>0.6875</v>
      </c>
      <c r="C47637">
        <v>16.13</v>
      </c>
      <c r="D47637">
        <v>87.9</v>
      </c>
    </row>
    <row r="47638" spans="1:4">
      <c r="A47638" s="29">
        <v>43985</v>
      </c>
      <c r="B47638" s="30">
        <v>0.69791666666666663</v>
      </c>
      <c r="C47638">
        <v>9.58</v>
      </c>
      <c r="D47638">
        <v>94.45</v>
      </c>
    </row>
    <row r="47639" spans="1:4">
      <c r="A47639" s="29">
        <v>43985</v>
      </c>
      <c r="B47639" s="30">
        <v>0.70833333333333337</v>
      </c>
      <c r="C47639">
        <v>5.22</v>
      </c>
      <c r="D47639">
        <v>98.81</v>
      </c>
    </row>
    <row r="47640" spans="1:4">
      <c r="A47640" s="29">
        <v>43985</v>
      </c>
      <c r="B47640" s="30">
        <v>0.71875</v>
      </c>
      <c r="C47640">
        <v>5.2</v>
      </c>
      <c r="D47640">
        <v>98.83</v>
      </c>
    </row>
    <row r="47641" spans="1:4">
      <c r="A47641" s="29">
        <v>43985</v>
      </c>
      <c r="B47641" s="30">
        <v>0.72916666666666663</v>
      </c>
      <c r="C47641">
        <v>5.22</v>
      </c>
      <c r="D47641">
        <v>98.81</v>
      </c>
    </row>
    <row r="47642" spans="1:4">
      <c r="A47642" s="29">
        <v>43985</v>
      </c>
      <c r="B47642" s="30">
        <v>0.73958333333333337</v>
      </c>
      <c r="C47642">
        <v>5.23</v>
      </c>
      <c r="D47642">
        <v>98.8</v>
      </c>
    </row>
    <row r="47643" spans="1:4">
      <c r="A47643" s="29">
        <v>43985</v>
      </c>
      <c r="B47643" s="30">
        <v>0.75</v>
      </c>
      <c r="C47643">
        <v>5.23</v>
      </c>
      <c r="D47643">
        <v>98.8</v>
      </c>
    </row>
    <row r="47644" spans="1:4">
      <c r="A47644" s="29">
        <v>43985</v>
      </c>
      <c r="B47644" s="30">
        <v>0.76041666666666663</v>
      </c>
      <c r="C47644">
        <v>5.23</v>
      </c>
      <c r="D47644">
        <v>98.8</v>
      </c>
    </row>
    <row r="47645" spans="1:4">
      <c r="A47645" s="29">
        <v>43985</v>
      </c>
      <c r="B47645" s="30">
        <v>0.77083333333333337</v>
      </c>
      <c r="C47645">
        <v>5.24</v>
      </c>
      <c r="D47645">
        <v>98.79</v>
      </c>
    </row>
    <row r="47646" spans="1:4">
      <c r="A47646" s="29">
        <v>43985</v>
      </c>
      <c r="B47646" s="30">
        <v>0.78125</v>
      </c>
      <c r="C47646">
        <v>5.24</v>
      </c>
      <c r="D47646">
        <v>98.79</v>
      </c>
    </row>
    <row r="47647" spans="1:4">
      <c r="A47647" s="29">
        <v>43985</v>
      </c>
      <c r="B47647" s="30">
        <v>0.79166666666666663</v>
      </c>
      <c r="C47647">
        <v>5.24</v>
      </c>
      <c r="D47647">
        <v>98.79</v>
      </c>
    </row>
    <row r="47648" spans="1:4">
      <c r="A47648" s="29">
        <v>43985</v>
      </c>
      <c r="B47648" s="30">
        <v>0.80208333333333337</v>
      </c>
      <c r="C47648">
        <v>5.25</v>
      </c>
      <c r="D47648">
        <v>98.78</v>
      </c>
    </row>
    <row r="47649" spans="1:4">
      <c r="A47649" s="29">
        <v>43985</v>
      </c>
      <c r="B47649" s="30">
        <v>0.8125</v>
      </c>
      <c r="C47649">
        <v>5.25</v>
      </c>
      <c r="D47649">
        <v>98.78</v>
      </c>
    </row>
    <row r="47650" spans="1:4">
      <c r="A47650" s="29">
        <v>43985</v>
      </c>
      <c r="B47650" s="30">
        <v>0.82291666666666663</v>
      </c>
      <c r="C47650">
        <v>5.25</v>
      </c>
      <c r="D47650">
        <v>98.78</v>
      </c>
    </row>
    <row r="47651" spans="1:4">
      <c r="A47651" s="29">
        <v>43985</v>
      </c>
      <c r="B47651" s="30">
        <v>0.83333333333333337</v>
      </c>
      <c r="C47651">
        <v>5.25</v>
      </c>
      <c r="D47651">
        <v>98.78</v>
      </c>
    </row>
    <row r="47652" spans="1:4">
      <c r="A47652" s="29">
        <v>43985</v>
      </c>
      <c r="B47652" s="30">
        <v>0.84375</v>
      </c>
      <c r="C47652">
        <v>5.25</v>
      </c>
      <c r="D47652">
        <v>98.78</v>
      </c>
    </row>
    <row r="47653" spans="1:4">
      <c r="A47653" s="29">
        <v>43985</v>
      </c>
      <c r="B47653" s="30">
        <v>0.85416666666666663</v>
      </c>
      <c r="C47653">
        <v>5.26</v>
      </c>
      <c r="D47653">
        <v>98.77</v>
      </c>
    </row>
    <row r="47654" spans="1:4">
      <c r="A47654" s="29">
        <v>43985</v>
      </c>
      <c r="B47654" s="30">
        <v>0.86458333333333337</v>
      </c>
      <c r="C47654">
        <v>5.26</v>
      </c>
      <c r="D47654">
        <v>98.77</v>
      </c>
    </row>
    <row r="47655" spans="1:4">
      <c r="A47655" s="29">
        <v>43985</v>
      </c>
      <c r="B47655" s="30">
        <v>0.875</v>
      </c>
      <c r="C47655">
        <v>5.26</v>
      </c>
      <c r="D47655">
        <v>98.77</v>
      </c>
    </row>
    <row r="47656" spans="1:4">
      <c r="A47656" s="29">
        <v>43985</v>
      </c>
      <c r="B47656" s="30">
        <v>0.88541666666666663</v>
      </c>
      <c r="C47656">
        <v>5.27</v>
      </c>
      <c r="D47656">
        <v>98.76</v>
      </c>
    </row>
    <row r="47657" spans="1:4">
      <c r="A47657" s="29">
        <v>43985</v>
      </c>
      <c r="B47657" s="30">
        <v>0.89583333333333337</v>
      </c>
      <c r="C47657">
        <v>5.16</v>
      </c>
      <c r="D47657">
        <v>98.87</v>
      </c>
    </row>
    <row r="47658" spans="1:4">
      <c r="A47658" s="29">
        <v>43985</v>
      </c>
      <c r="B47658" s="30">
        <v>0.90625</v>
      </c>
      <c r="C47658">
        <v>4.9000000000000004</v>
      </c>
      <c r="D47658">
        <v>99.13</v>
      </c>
    </row>
    <row r="47659" spans="1:4">
      <c r="A47659" s="29">
        <v>43985</v>
      </c>
      <c r="B47659" s="30">
        <v>0.91666666666666663</v>
      </c>
      <c r="C47659">
        <v>4.78</v>
      </c>
      <c r="D47659">
        <v>99.25</v>
      </c>
    </row>
    <row r="47660" spans="1:4">
      <c r="A47660" s="29">
        <v>43985</v>
      </c>
      <c r="B47660" s="30">
        <v>0.92708333333333337</v>
      </c>
      <c r="C47660">
        <v>4.72</v>
      </c>
      <c r="D47660">
        <v>99.31</v>
      </c>
    </row>
    <row r="47661" spans="1:4">
      <c r="A47661" s="29">
        <v>43985</v>
      </c>
      <c r="B47661" s="30">
        <v>0.9375</v>
      </c>
      <c r="C47661">
        <v>4.6900000000000004</v>
      </c>
      <c r="D47661">
        <v>99.34</v>
      </c>
    </row>
    <row r="47662" spans="1:4">
      <c r="A47662" s="29">
        <v>43985</v>
      </c>
      <c r="B47662" s="30">
        <v>0.94791666666666663</v>
      </c>
      <c r="C47662">
        <v>4.6500000000000004</v>
      </c>
      <c r="D47662">
        <v>99.38</v>
      </c>
    </row>
    <row r="47663" spans="1:4">
      <c r="A47663" s="29">
        <v>43985</v>
      </c>
      <c r="B47663" s="30">
        <v>0.95833333333333337</v>
      </c>
      <c r="C47663">
        <v>15.8</v>
      </c>
      <c r="D47663">
        <v>88.23</v>
      </c>
    </row>
    <row r="47664" spans="1:4">
      <c r="A47664" s="29">
        <v>43985</v>
      </c>
      <c r="B47664" s="30">
        <v>0.96875</v>
      </c>
      <c r="C47664">
        <v>15.96</v>
      </c>
      <c r="D47664">
        <v>88.07</v>
      </c>
    </row>
    <row r="47665" spans="1:4">
      <c r="A47665" s="29">
        <v>43985</v>
      </c>
      <c r="B47665" s="30">
        <v>0.97916666666666663</v>
      </c>
      <c r="C47665">
        <v>15.96</v>
      </c>
      <c r="D47665">
        <v>88.07</v>
      </c>
    </row>
    <row r="47666" spans="1:4">
      <c r="A47666" s="29">
        <v>43985</v>
      </c>
      <c r="B47666" s="30">
        <v>0.98958333333333337</v>
      </c>
      <c r="C47666">
        <v>15.98</v>
      </c>
      <c r="D47666">
        <v>88.05</v>
      </c>
    </row>
    <row r="47667" spans="1:4">
      <c r="A47667" s="29">
        <v>43986</v>
      </c>
      <c r="B47667" s="30">
        <v>0</v>
      </c>
      <c r="C47667">
        <v>15.94</v>
      </c>
      <c r="D47667">
        <v>88.09</v>
      </c>
    </row>
    <row r="47668" spans="1:4">
      <c r="A47668" s="29">
        <v>43986</v>
      </c>
      <c r="B47668" s="30">
        <v>1.0416666666666666E-2</v>
      </c>
      <c r="C47668">
        <v>5.0199999999999996</v>
      </c>
      <c r="D47668">
        <v>99.01</v>
      </c>
    </row>
    <row r="47669" spans="1:4">
      <c r="A47669" s="29">
        <v>43986</v>
      </c>
      <c r="B47669" s="30">
        <v>2.0833333333333332E-2</v>
      </c>
      <c r="C47669">
        <v>4.72</v>
      </c>
      <c r="D47669">
        <v>99.31</v>
      </c>
    </row>
    <row r="47670" spans="1:4">
      <c r="A47670" s="29">
        <v>43986</v>
      </c>
      <c r="B47670" s="30">
        <v>3.125E-2</v>
      </c>
      <c r="C47670">
        <v>4.6500000000000004</v>
      </c>
      <c r="D47670">
        <v>99.38</v>
      </c>
    </row>
    <row r="47671" spans="1:4">
      <c r="A47671" s="29">
        <v>43986</v>
      </c>
      <c r="B47671" s="30">
        <v>4.1666666666666664E-2</v>
      </c>
      <c r="C47671">
        <v>4.6100000000000003</v>
      </c>
      <c r="D47671">
        <v>99.42</v>
      </c>
    </row>
    <row r="47672" spans="1:4">
      <c r="A47672" s="29">
        <v>43986</v>
      </c>
      <c r="B47672" s="30">
        <v>5.2083333333333336E-2</v>
      </c>
      <c r="C47672">
        <v>4.58</v>
      </c>
      <c r="D47672">
        <v>99.45</v>
      </c>
    </row>
    <row r="47673" spans="1:4">
      <c r="A47673" s="29">
        <v>43986</v>
      </c>
      <c r="B47673" s="30">
        <v>6.25E-2</v>
      </c>
      <c r="C47673">
        <v>4.57</v>
      </c>
      <c r="D47673">
        <v>99.460000000000008</v>
      </c>
    </row>
    <row r="47674" spans="1:4">
      <c r="A47674" s="29">
        <v>43986</v>
      </c>
      <c r="B47674" s="30">
        <v>7.2916666666666671E-2</v>
      </c>
      <c r="C47674">
        <v>4.54</v>
      </c>
      <c r="D47674">
        <v>99.49</v>
      </c>
    </row>
    <row r="47675" spans="1:4">
      <c r="A47675" s="29">
        <v>43986</v>
      </c>
      <c r="B47675" s="30">
        <v>8.3333333333333329E-2</v>
      </c>
      <c r="C47675">
        <v>4.53</v>
      </c>
      <c r="D47675">
        <v>99.5</v>
      </c>
    </row>
    <row r="47676" spans="1:4">
      <c r="A47676" s="29">
        <v>43986</v>
      </c>
      <c r="B47676" s="30">
        <v>9.375E-2</v>
      </c>
      <c r="C47676">
        <v>4.5199999999999996</v>
      </c>
      <c r="D47676">
        <v>99.51</v>
      </c>
    </row>
    <row r="47677" spans="1:4">
      <c r="A47677" s="29">
        <v>43986</v>
      </c>
      <c r="B47677" s="30">
        <v>0.10416666666666667</v>
      </c>
      <c r="C47677">
        <v>4.5</v>
      </c>
      <c r="D47677">
        <v>99.53</v>
      </c>
    </row>
    <row r="47678" spans="1:4">
      <c r="A47678" s="29">
        <v>43986</v>
      </c>
      <c r="B47678" s="30">
        <v>0.11458333333333333</v>
      </c>
      <c r="C47678">
        <v>11.05</v>
      </c>
      <c r="D47678">
        <v>92.98</v>
      </c>
    </row>
    <row r="47679" spans="1:4">
      <c r="A47679" s="29">
        <v>43986</v>
      </c>
      <c r="B47679" s="30">
        <v>0.125</v>
      </c>
      <c r="C47679">
        <v>18.850000000000001</v>
      </c>
      <c r="D47679">
        <v>85.18</v>
      </c>
    </row>
    <row r="47680" spans="1:4">
      <c r="A47680" s="29">
        <v>43986</v>
      </c>
      <c r="B47680" s="30">
        <v>0.13541666666666666</v>
      </c>
      <c r="C47680">
        <v>19.14</v>
      </c>
      <c r="D47680">
        <v>84.89</v>
      </c>
    </row>
    <row r="47681" spans="1:4">
      <c r="A47681" s="29">
        <v>43986</v>
      </c>
      <c r="B47681" s="30">
        <v>0.14583333333333334</v>
      </c>
      <c r="C47681">
        <v>19.2</v>
      </c>
      <c r="D47681">
        <v>84.83</v>
      </c>
    </row>
    <row r="47682" spans="1:4">
      <c r="A47682" s="29">
        <v>43986</v>
      </c>
      <c r="B47682" s="30">
        <v>0.15625</v>
      </c>
      <c r="C47682">
        <v>5.22</v>
      </c>
      <c r="D47682">
        <v>98.81</v>
      </c>
    </row>
    <row r="47683" spans="1:4">
      <c r="A47683" s="29">
        <v>43986</v>
      </c>
      <c r="B47683" s="30">
        <v>0.16666666666666666</v>
      </c>
      <c r="C47683">
        <v>4.67</v>
      </c>
      <c r="D47683">
        <v>99.36</v>
      </c>
    </row>
    <row r="47684" spans="1:4">
      <c r="A47684" s="29">
        <v>43986</v>
      </c>
      <c r="B47684" s="30">
        <v>0.17708333333333334</v>
      </c>
      <c r="C47684">
        <v>4.5999999999999996</v>
      </c>
      <c r="D47684">
        <v>99.43</v>
      </c>
    </row>
    <row r="47685" spans="1:4">
      <c r="A47685" s="29">
        <v>43986</v>
      </c>
      <c r="B47685" s="30">
        <v>0.1875</v>
      </c>
      <c r="C47685">
        <v>4.5599999999999996</v>
      </c>
      <c r="D47685">
        <v>99.47</v>
      </c>
    </row>
    <row r="47686" spans="1:4">
      <c r="A47686" s="29">
        <v>43986</v>
      </c>
      <c r="B47686" s="30">
        <v>0.19791666666666666</v>
      </c>
      <c r="C47686">
        <v>4.54</v>
      </c>
      <c r="D47686">
        <v>99.49</v>
      </c>
    </row>
    <row r="47687" spans="1:4">
      <c r="A47687" s="29">
        <v>43986</v>
      </c>
      <c r="B47687" s="30">
        <v>0.20833333333333334</v>
      </c>
      <c r="C47687">
        <v>4.51</v>
      </c>
      <c r="D47687">
        <v>99.52</v>
      </c>
    </row>
    <row r="47688" spans="1:4">
      <c r="A47688" s="29">
        <v>43986</v>
      </c>
      <c r="B47688" s="30">
        <v>0.21875</v>
      </c>
      <c r="C47688">
        <v>4.55</v>
      </c>
      <c r="D47688">
        <v>99.48</v>
      </c>
    </row>
    <row r="47689" spans="1:4">
      <c r="A47689" s="29">
        <v>43986</v>
      </c>
      <c r="B47689" s="30">
        <v>0.22916666666666666</v>
      </c>
      <c r="C47689">
        <v>4.84</v>
      </c>
      <c r="D47689">
        <v>99.19</v>
      </c>
    </row>
    <row r="47690" spans="1:4">
      <c r="A47690" s="29">
        <v>43986</v>
      </c>
      <c r="B47690" s="30">
        <v>0.23958333333333334</v>
      </c>
      <c r="C47690">
        <v>4.95</v>
      </c>
      <c r="D47690">
        <v>99.08</v>
      </c>
    </row>
    <row r="47691" spans="1:4">
      <c r="A47691" s="29">
        <v>43986</v>
      </c>
      <c r="B47691" s="30">
        <v>0.25</v>
      </c>
      <c r="C47691">
        <v>5.01</v>
      </c>
      <c r="D47691">
        <v>99.02</v>
      </c>
    </row>
    <row r="47692" spans="1:4">
      <c r="A47692" s="29">
        <v>43986</v>
      </c>
      <c r="B47692" s="30">
        <v>0.26041666666666669</v>
      </c>
      <c r="C47692">
        <v>5.05</v>
      </c>
      <c r="D47692">
        <v>98.98</v>
      </c>
    </row>
    <row r="47693" spans="1:4">
      <c r="A47693" s="29">
        <v>43986</v>
      </c>
      <c r="B47693" s="30">
        <v>0.27083333333333331</v>
      </c>
      <c r="C47693">
        <v>5.08</v>
      </c>
      <c r="D47693">
        <v>98.95</v>
      </c>
    </row>
    <row r="47694" spans="1:4">
      <c r="A47694" s="29">
        <v>43986</v>
      </c>
      <c r="B47694" s="30">
        <v>0.28125</v>
      </c>
      <c r="C47694">
        <v>5.09</v>
      </c>
      <c r="D47694">
        <v>98.94</v>
      </c>
    </row>
    <row r="47695" spans="1:4">
      <c r="A47695" s="29">
        <v>43986</v>
      </c>
      <c r="B47695" s="30">
        <v>0.29166666666666669</v>
      </c>
      <c r="C47695">
        <v>5.1100000000000003</v>
      </c>
      <c r="D47695">
        <v>98.92</v>
      </c>
    </row>
    <row r="47696" spans="1:4">
      <c r="A47696" s="29">
        <v>43986</v>
      </c>
      <c r="B47696" s="30">
        <v>0.30208333333333331</v>
      </c>
      <c r="C47696">
        <v>5.13</v>
      </c>
      <c r="D47696">
        <v>98.9</v>
      </c>
    </row>
    <row r="47697" spans="1:4">
      <c r="A47697" s="29">
        <v>43986</v>
      </c>
      <c r="B47697" s="30">
        <v>0.3125</v>
      </c>
      <c r="C47697">
        <v>5.14</v>
      </c>
      <c r="D47697">
        <v>98.89</v>
      </c>
    </row>
    <row r="47698" spans="1:4">
      <c r="A47698" s="29">
        <v>43986</v>
      </c>
      <c r="B47698" s="30">
        <v>0.32291666666666669</v>
      </c>
      <c r="C47698">
        <v>5.16</v>
      </c>
      <c r="D47698">
        <v>98.87</v>
      </c>
    </row>
    <row r="47699" spans="1:4">
      <c r="A47699" s="29">
        <v>43986</v>
      </c>
      <c r="B47699" s="30">
        <v>0.33333333333333331</v>
      </c>
      <c r="C47699">
        <v>4.9400000000000004</v>
      </c>
      <c r="D47699">
        <v>99.09</v>
      </c>
    </row>
    <row r="47700" spans="1:4">
      <c r="A47700" s="29">
        <v>43986</v>
      </c>
      <c r="B47700" s="30">
        <v>0.34375</v>
      </c>
      <c r="C47700">
        <v>4.76</v>
      </c>
      <c r="D47700">
        <v>99.27</v>
      </c>
    </row>
    <row r="47701" spans="1:4">
      <c r="A47701" s="29">
        <v>43986</v>
      </c>
      <c r="B47701" s="30">
        <v>0.35416666666666669</v>
      </c>
      <c r="C47701">
        <v>4.67</v>
      </c>
      <c r="D47701">
        <v>99.36</v>
      </c>
    </row>
    <row r="47702" spans="1:4">
      <c r="A47702" s="29">
        <v>43986</v>
      </c>
      <c r="B47702" s="30">
        <v>0.36458333333333331</v>
      </c>
      <c r="C47702">
        <v>4.63</v>
      </c>
      <c r="D47702">
        <v>99.4</v>
      </c>
    </row>
    <row r="47703" spans="1:4">
      <c r="A47703" s="29">
        <v>43986</v>
      </c>
      <c r="B47703" s="30">
        <v>0.375</v>
      </c>
      <c r="C47703">
        <v>4.8899999999999997</v>
      </c>
      <c r="D47703">
        <v>99.14</v>
      </c>
    </row>
    <row r="47704" spans="1:4">
      <c r="A47704" s="29">
        <v>43986</v>
      </c>
      <c r="B47704" s="30">
        <v>0.38541666666666669</v>
      </c>
      <c r="C47704">
        <v>5.03</v>
      </c>
      <c r="D47704">
        <v>99</v>
      </c>
    </row>
    <row r="47705" spans="1:4">
      <c r="A47705" s="29">
        <v>43986</v>
      </c>
      <c r="B47705" s="30">
        <v>0.39583333333333331</v>
      </c>
      <c r="C47705">
        <v>5.08</v>
      </c>
      <c r="D47705">
        <v>98.95</v>
      </c>
    </row>
    <row r="47706" spans="1:4">
      <c r="A47706" s="29">
        <v>43986</v>
      </c>
      <c r="B47706" s="30">
        <v>0.40625</v>
      </c>
      <c r="C47706">
        <v>5.1100000000000003</v>
      </c>
      <c r="D47706">
        <v>98.92</v>
      </c>
    </row>
    <row r="47707" spans="1:4">
      <c r="A47707" s="29">
        <v>43986</v>
      </c>
      <c r="B47707" s="30">
        <v>0.41666666666666669</v>
      </c>
      <c r="C47707">
        <v>5.13</v>
      </c>
      <c r="D47707">
        <v>98.9</v>
      </c>
    </row>
    <row r="47708" spans="1:4">
      <c r="A47708" s="29">
        <v>43986</v>
      </c>
      <c r="B47708" s="30">
        <v>0.42708333333333331</v>
      </c>
      <c r="C47708">
        <v>5.15</v>
      </c>
      <c r="D47708">
        <v>98.88</v>
      </c>
    </row>
    <row r="47709" spans="1:4">
      <c r="A47709" s="29">
        <v>43986</v>
      </c>
      <c r="B47709" s="30">
        <v>0.4375</v>
      </c>
      <c r="C47709">
        <v>5.16</v>
      </c>
      <c r="D47709">
        <v>98.87</v>
      </c>
    </row>
    <row r="47710" spans="1:4">
      <c r="A47710" s="29">
        <v>43986</v>
      </c>
      <c r="B47710" s="30">
        <v>0.44791666666666669</v>
      </c>
      <c r="C47710">
        <v>5.17</v>
      </c>
      <c r="D47710">
        <v>98.86</v>
      </c>
    </row>
    <row r="47711" spans="1:4">
      <c r="A47711" s="29">
        <v>43986</v>
      </c>
      <c r="B47711" s="30">
        <v>0.45833333333333331</v>
      </c>
      <c r="C47711">
        <v>4.88</v>
      </c>
      <c r="D47711">
        <v>99.15</v>
      </c>
    </row>
    <row r="47712" spans="1:4">
      <c r="A47712" s="29">
        <v>43986</v>
      </c>
      <c r="B47712" s="30">
        <v>0.46875</v>
      </c>
      <c r="C47712">
        <v>4.74</v>
      </c>
      <c r="D47712">
        <v>99.29</v>
      </c>
    </row>
    <row r="47713" spans="1:4">
      <c r="A47713" s="29">
        <v>43986</v>
      </c>
      <c r="B47713" s="30">
        <v>0.47916666666666669</v>
      </c>
      <c r="C47713">
        <v>4.67</v>
      </c>
      <c r="D47713">
        <v>99.36</v>
      </c>
    </row>
    <row r="47714" spans="1:4">
      <c r="A47714" s="29">
        <v>43986</v>
      </c>
      <c r="B47714" s="30">
        <v>0.48958333333333331</v>
      </c>
      <c r="C47714">
        <v>4.9000000000000004</v>
      </c>
      <c r="D47714">
        <v>99.13</v>
      </c>
    </row>
    <row r="47715" spans="1:4">
      <c r="A47715" s="29">
        <v>43986</v>
      </c>
      <c r="B47715" s="30">
        <v>0.5</v>
      </c>
      <c r="C47715">
        <v>5.03</v>
      </c>
      <c r="D47715">
        <v>99</v>
      </c>
    </row>
    <row r="47716" spans="1:4">
      <c r="A47716" s="29">
        <v>43986</v>
      </c>
      <c r="B47716" s="30">
        <v>0.51041666666666663</v>
      </c>
      <c r="C47716">
        <v>5.09</v>
      </c>
      <c r="D47716">
        <v>98.94</v>
      </c>
    </row>
    <row r="47717" spans="1:4">
      <c r="A47717" s="29">
        <v>43986</v>
      </c>
      <c r="B47717" s="30">
        <v>0.52083333333333337</v>
      </c>
      <c r="C47717">
        <v>5.12</v>
      </c>
      <c r="D47717">
        <v>98.91</v>
      </c>
    </row>
    <row r="47718" spans="1:4">
      <c r="A47718" s="29">
        <v>43986</v>
      </c>
      <c r="B47718" s="30">
        <v>0.53125</v>
      </c>
      <c r="C47718">
        <v>5.13</v>
      </c>
      <c r="D47718">
        <v>98.9</v>
      </c>
    </row>
    <row r="47719" spans="1:4">
      <c r="A47719" s="29">
        <v>43986</v>
      </c>
      <c r="B47719" s="30">
        <v>0.54166666666666663</v>
      </c>
      <c r="C47719">
        <v>5.15</v>
      </c>
      <c r="D47719">
        <v>98.88</v>
      </c>
    </row>
    <row r="47720" spans="1:4">
      <c r="A47720" s="29">
        <v>43986</v>
      </c>
      <c r="B47720" s="30">
        <v>0.55208333333333337</v>
      </c>
      <c r="C47720">
        <v>5.15</v>
      </c>
      <c r="D47720">
        <v>98.88</v>
      </c>
    </row>
    <row r="47721" spans="1:4">
      <c r="A47721" s="29">
        <v>43986</v>
      </c>
      <c r="B47721" s="30">
        <v>0.5625</v>
      </c>
      <c r="C47721">
        <v>5.17</v>
      </c>
      <c r="D47721">
        <v>98.86</v>
      </c>
    </row>
    <row r="47722" spans="1:4">
      <c r="A47722" s="29">
        <v>43986</v>
      </c>
      <c r="B47722" s="30">
        <v>0.57291666666666663</v>
      </c>
      <c r="C47722">
        <v>5.13</v>
      </c>
      <c r="D47722">
        <v>98.9</v>
      </c>
    </row>
    <row r="47723" spans="1:4">
      <c r="A47723" s="29">
        <v>43986</v>
      </c>
      <c r="B47723" s="30">
        <v>0.58333333333333337</v>
      </c>
      <c r="C47723">
        <v>4.83</v>
      </c>
      <c r="D47723">
        <v>99.2</v>
      </c>
    </row>
    <row r="47724" spans="1:4">
      <c r="A47724" s="29">
        <v>43986</v>
      </c>
      <c r="B47724" s="30">
        <v>0.59375</v>
      </c>
      <c r="C47724">
        <v>4.72</v>
      </c>
      <c r="D47724">
        <v>99.31</v>
      </c>
    </row>
    <row r="47725" spans="1:4">
      <c r="A47725" s="29">
        <v>43986</v>
      </c>
      <c r="B47725" s="30">
        <v>0.60416666666666663</v>
      </c>
      <c r="C47725">
        <v>4.66</v>
      </c>
      <c r="D47725">
        <v>99.37</v>
      </c>
    </row>
    <row r="47726" spans="1:4">
      <c r="A47726" s="29">
        <v>43986</v>
      </c>
      <c r="B47726" s="30">
        <v>0.61458333333333337</v>
      </c>
      <c r="C47726">
        <v>4.71</v>
      </c>
      <c r="D47726">
        <v>99.320000000000007</v>
      </c>
    </row>
    <row r="47727" spans="1:4">
      <c r="A47727" s="29">
        <v>43986</v>
      </c>
      <c r="B47727" s="30">
        <v>0.625</v>
      </c>
      <c r="C47727">
        <v>4.95</v>
      </c>
      <c r="D47727">
        <v>99.08</v>
      </c>
    </row>
    <row r="47728" spans="1:4">
      <c r="A47728" s="29">
        <v>43986</v>
      </c>
      <c r="B47728" s="30">
        <v>0.63541666666666663</v>
      </c>
      <c r="C47728">
        <v>5.04</v>
      </c>
      <c r="D47728">
        <v>98.99</v>
      </c>
    </row>
    <row r="47729" spans="1:4">
      <c r="A47729" s="29">
        <v>43986</v>
      </c>
      <c r="B47729" s="30">
        <v>0.64583333333333337</v>
      </c>
      <c r="C47729">
        <v>5.08</v>
      </c>
      <c r="D47729">
        <v>98.95</v>
      </c>
    </row>
    <row r="47730" spans="1:4">
      <c r="A47730" s="29">
        <v>43986</v>
      </c>
      <c r="B47730" s="30">
        <v>0.65625</v>
      </c>
      <c r="C47730">
        <v>13.59</v>
      </c>
      <c r="D47730">
        <v>90.44</v>
      </c>
    </row>
    <row r="47731" spans="1:4">
      <c r="A47731" s="29">
        <v>43986</v>
      </c>
      <c r="B47731" s="30">
        <v>0.66666666666666663</v>
      </c>
      <c r="C47731">
        <v>19.21</v>
      </c>
      <c r="D47731">
        <v>84.82</v>
      </c>
    </row>
    <row r="47732" spans="1:4">
      <c r="A47732" s="29">
        <v>43986</v>
      </c>
      <c r="B47732" s="30">
        <v>0.67708333333333337</v>
      </c>
      <c r="C47732">
        <v>19.350000000000001</v>
      </c>
      <c r="D47732">
        <v>84.68</v>
      </c>
    </row>
    <row r="47733" spans="1:4">
      <c r="A47733" s="29">
        <v>43986</v>
      </c>
      <c r="B47733" s="30">
        <v>0.6875</v>
      </c>
      <c r="C47733">
        <v>6.96</v>
      </c>
      <c r="D47733">
        <v>97.070000000000007</v>
      </c>
    </row>
    <row r="47734" spans="1:4">
      <c r="A47734" s="29">
        <v>43986</v>
      </c>
      <c r="B47734" s="30">
        <v>0.69791666666666663</v>
      </c>
      <c r="C47734">
        <v>4.83</v>
      </c>
      <c r="D47734">
        <v>99.2</v>
      </c>
    </row>
    <row r="47735" spans="1:4">
      <c r="A47735" s="29">
        <v>43986</v>
      </c>
      <c r="B47735" s="30">
        <v>0.70833333333333337</v>
      </c>
      <c r="C47735">
        <v>4.7</v>
      </c>
      <c r="D47735">
        <v>99.33</v>
      </c>
    </row>
    <row r="47736" spans="1:4">
      <c r="A47736" s="29">
        <v>43986</v>
      </c>
      <c r="B47736" s="30">
        <v>0.71875</v>
      </c>
      <c r="C47736">
        <v>4.7</v>
      </c>
      <c r="D47736">
        <v>99.33</v>
      </c>
    </row>
    <row r="47737" spans="1:4">
      <c r="A47737" s="29">
        <v>43986</v>
      </c>
      <c r="B47737" s="30">
        <v>0.72916666666666663</v>
      </c>
      <c r="C47737">
        <v>4.95</v>
      </c>
      <c r="D47737">
        <v>99.08</v>
      </c>
    </row>
    <row r="47738" spans="1:4">
      <c r="A47738" s="29">
        <v>43986</v>
      </c>
      <c r="B47738" s="30">
        <v>0.73958333333333337</v>
      </c>
      <c r="C47738">
        <v>5.04</v>
      </c>
      <c r="D47738">
        <v>98.99</v>
      </c>
    </row>
    <row r="47739" spans="1:4">
      <c r="A47739" s="29">
        <v>43986</v>
      </c>
      <c r="B47739" s="30">
        <v>0.75</v>
      </c>
      <c r="C47739">
        <v>5.08</v>
      </c>
      <c r="D47739">
        <v>98.95</v>
      </c>
    </row>
    <row r="47740" spans="1:4">
      <c r="A47740" s="29">
        <v>43986</v>
      </c>
      <c r="B47740" s="30">
        <v>0.76041666666666663</v>
      </c>
      <c r="C47740">
        <v>5.1100000000000003</v>
      </c>
      <c r="D47740">
        <v>98.92</v>
      </c>
    </row>
    <row r="47741" spans="1:4">
      <c r="A47741" s="29">
        <v>43986</v>
      </c>
      <c r="B47741" s="30">
        <v>0.77083333333333337</v>
      </c>
      <c r="C47741">
        <v>5.13</v>
      </c>
      <c r="D47741">
        <v>98.9</v>
      </c>
    </row>
    <row r="47742" spans="1:4">
      <c r="A47742" s="29">
        <v>43986</v>
      </c>
      <c r="B47742" s="30">
        <v>0.78125</v>
      </c>
      <c r="C47742">
        <v>5.13</v>
      </c>
      <c r="D47742">
        <v>98.9</v>
      </c>
    </row>
    <row r="47743" spans="1:4">
      <c r="A47743" s="29">
        <v>43986</v>
      </c>
      <c r="B47743" s="30">
        <v>0.79166666666666663</v>
      </c>
      <c r="C47743">
        <v>5.15</v>
      </c>
      <c r="D47743">
        <v>98.88</v>
      </c>
    </row>
    <row r="47744" spans="1:4">
      <c r="A47744" s="29">
        <v>43986</v>
      </c>
      <c r="B47744" s="30">
        <v>0.80208333333333337</v>
      </c>
      <c r="C47744">
        <v>5.16</v>
      </c>
      <c r="D47744">
        <v>98.87</v>
      </c>
    </row>
    <row r="47745" spans="1:4">
      <c r="A47745" s="29">
        <v>43986</v>
      </c>
      <c r="B47745" s="30">
        <v>0.8125</v>
      </c>
      <c r="C47745">
        <v>5.17</v>
      </c>
      <c r="D47745">
        <v>98.86</v>
      </c>
    </row>
    <row r="47746" spans="1:4">
      <c r="A47746" s="29">
        <v>43986</v>
      </c>
      <c r="B47746" s="30">
        <v>0.82291666666666663</v>
      </c>
      <c r="C47746">
        <v>5.18</v>
      </c>
      <c r="D47746">
        <v>98.85</v>
      </c>
    </row>
    <row r="47747" spans="1:4">
      <c r="A47747" s="29">
        <v>43986</v>
      </c>
      <c r="B47747" s="30">
        <v>0.83333333333333337</v>
      </c>
      <c r="C47747">
        <v>5.18</v>
      </c>
      <c r="D47747">
        <v>98.85</v>
      </c>
    </row>
    <row r="47748" spans="1:4">
      <c r="A47748" s="29">
        <v>43986</v>
      </c>
      <c r="B47748" s="30">
        <v>0.84375</v>
      </c>
      <c r="C47748">
        <v>5.18</v>
      </c>
      <c r="D47748">
        <v>98.85</v>
      </c>
    </row>
    <row r="47749" spans="1:4">
      <c r="A47749" s="29">
        <v>43986</v>
      </c>
      <c r="B47749" s="30">
        <v>0.85416666666666663</v>
      </c>
      <c r="C47749">
        <v>5.18</v>
      </c>
      <c r="D47749">
        <v>98.85</v>
      </c>
    </row>
    <row r="47750" spans="1:4">
      <c r="A47750" s="29">
        <v>43986</v>
      </c>
      <c r="B47750" s="30">
        <v>0.86458333333333337</v>
      </c>
      <c r="C47750">
        <v>5.19</v>
      </c>
      <c r="D47750">
        <v>98.84</v>
      </c>
    </row>
    <row r="47751" spans="1:4">
      <c r="A47751" s="29">
        <v>43986</v>
      </c>
      <c r="B47751" s="30">
        <v>0.875</v>
      </c>
      <c r="C47751">
        <v>5.19</v>
      </c>
      <c r="D47751">
        <v>98.84</v>
      </c>
    </row>
    <row r="47752" spans="1:4">
      <c r="A47752" s="29">
        <v>43986</v>
      </c>
      <c r="B47752" s="30">
        <v>0.88541666666666663</v>
      </c>
      <c r="C47752">
        <v>5.2</v>
      </c>
      <c r="D47752">
        <v>98.83</v>
      </c>
    </row>
    <row r="47753" spans="1:4">
      <c r="A47753" s="29">
        <v>43986</v>
      </c>
      <c r="B47753" s="30">
        <v>0.89583333333333337</v>
      </c>
      <c r="C47753">
        <v>5.2</v>
      </c>
      <c r="D47753">
        <v>98.83</v>
      </c>
    </row>
    <row r="47754" spans="1:4">
      <c r="A47754" s="29">
        <v>43986</v>
      </c>
      <c r="B47754" s="30">
        <v>0.90625</v>
      </c>
      <c r="C47754">
        <v>5.18</v>
      </c>
      <c r="D47754">
        <v>98.85</v>
      </c>
    </row>
    <row r="47755" spans="1:4">
      <c r="A47755" s="29">
        <v>43986</v>
      </c>
      <c r="B47755" s="30">
        <v>0.91666666666666663</v>
      </c>
      <c r="C47755">
        <v>4.87</v>
      </c>
      <c r="D47755">
        <v>99.16</v>
      </c>
    </row>
    <row r="47756" spans="1:4">
      <c r="A47756" s="29">
        <v>43986</v>
      </c>
      <c r="B47756" s="30">
        <v>0.92708333333333337</v>
      </c>
      <c r="C47756">
        <v>4.74</v>
      </c>
      <c r="D47756">
        <v>99.29</v>
      </c>
    </row>
    <row r="47757" spans="1:4">
      <c r="A47757" s="29">
        <v>43986</v>
      </c>
      <c r="B47757" s="30">
        <v>0.9375</v>
      </c>
      <c r="C47757">
        <v>4.67</v>
      </c>
      <c r="D47757">
        <v>99.36</v>
      </c>
    </row>
    <row r="47758" spans="1:4">
      <c r="A47758" s="29">
        <v>43986</v>
      </c>
      <c r="B47758" s="30">
        <v>0.94791666666666663</v>
      </c>
      <c r="C47758">
        <v>4.63</v>
      </c>
      <c r="D47758">
        <v>99.4</v>
      </c>
    </row>
    <row r="47759" spans="1:4">
      <c r="A47759" s="29">
        <v>43986</v>
      </c>
      <c r="B47759" s="30">
        <v>0.95833333333333337</v>
      </c>
      <c r="C47759">
        <v>4.59</v>
      </c>
      <c r="D47759">
        <v>99.44</v>
      </c>
    </row>
    <row r="47760" spans="1:4">
      <c r="A47760" s="29">
        <v>43986</v>
      </c>
      <c r="B47760" s="30">
        <v>0.96875</v>
      </c>
      <c r="C47760">
        <v>18.73</v>
      </c>
      <c r="D47760">
        <v>85.3</v>
      </c>
    </row>
    <row r="47761" spans="1:4">
      <c r="A47761" s="29">
        <v>43986</v>
      </c>
      <c r="B47761" s="30">
        <v>0.97916666666666663</v>
      </c>
      <c r="C47761">
        <v>19.2</v>
      </c>
      <c r="D47761">
        <v>84.83</v>
      </c>
    </row>
    <row r="47762" spans="1:4">
      <c r="A47762" s="29">
        <v>43986</v>
      </c>
      <c r="B47762" s="30">
        <v>0.98958333333333337</v>
      </c>
      <c r="C47762">
        <v>19.28</v>
      </c>
      <c r="D47762">
        <v>84.75</v>
      </c>
    </row>
    <row r="47763" spans="1:4">
      <c r="A47763" s="29">
        <v>43987</v>
      </c>
      <c r="B47763" s="30">
        <v>0</v>
      </c>
      <c r="C47763">
        <v>19.28</v>
      </c>
      <c r="D47763">
        <v>84.75</v>
      </c>
    </row>
    <row r="47764" spans="1:4">
      <c r="A47764" s="29">
        <v>43987</v>
      </c>
      <c r="B47764" s="30">
        <v>1.0416666666666666E-2</v>
      </c>
      <c r="C47764">
        <v>5.05</v>
      </c>
      <c r="D47764">
        <v>98.98</v>
      </c>
    </row>
    <row r="47765" spans="1:4">
      <c r="A47765" s="29">
        <v>43987</v>
      </c>
      <c r="B47765" s="30">
        <v>2.0833333333333332E-2</v>
      </c>
      <c r="C47765">
        <v>4.6900000000000004</v>
      </c>
      <c r="D47765">
        <v>99.34</v>
      </c>
    </row>
    <row r="47766" spans="1:4">
      <c r="A47766" s="29">
        <v>43987</v>
      </c>
      <c r="B47766" s="30">
        <v>3.125E-2</v>
      </c>
      <c r="C47766">
        <v>4.62</v>
      </c>
      <c r="D47766">
        <v>99.41</v>
      </c>
    </row>
    <row r="47767" spans="1:4">
      <c r="A47767" s="29">
        <v>43987</v>
      </c>
      <c r="B47767" s="30">
        <v>4.1666666666666664E-2</v>
      </c>
      <c r="C47767">
        <v>4.5599999999999996</v>
      </c>
      <c r="D47767">
        <v>99.47</v>
      </c>
    </row>
    <row r="47768" spans="1:4">
      <c r="A47768" s="29">
        <v>43987</v>
      </c>
      <c r="B47768" s="30">
        <v>5.2083333333333336E-2</v>
      </c>
      <c r="C47768">
        <v>4.53</v>
      </c>
      <c r="D47768">
        <v>99.5</v>
      </c>
    </row>
    <row r="47769" spans="1:4">
      <c r="A47769" s="29">
        <v>43987</v>
      </c>
      <c r="B47769" s="30">
        <v>6.25E-2</v>
      </c>
      <c r="C47769">
        <v>4.51</v>
      </c>
      <c r="D47769">
        <v>99.52</v>
      </c>
    </row>
    <row r="47770" spans="1:4">
      <c r="A47770" s="29">
        <v>43987</v>
      </c>
      <c r="B47770" s="30">
        <v>7.2916666666666671E-2</v>
      </c>
      <c r="C47770">
        <v>4.49</v>
      </c>
      <c r="D47770">
        <v>99.54</v>
      </c>
    </row>
    <row r="47771" spans="1:4">
      <c r="A47771" s="29">
        <v>43987</v>
      </c>
      <c r="B47771" s="30">
        <v>8.3333333333333329E-2</v>
      </c>
      <c r="C47771">
        <v>4.46</v>
      </c>
      <c r="D47771">
        <v>99.570000000000007</v>
      </c>
    </row>
    <row r="47772" spans="1:4">
      <c r="A47772" s="29">
        <v>43987</v>
      </c>
      <c r="B47772" s="30">
        <v>9.375E-2</v>
      </c>
      <c r="C47772">
        <v>15.54</v>
      </c>
      <c r="D47772">
        <v>88.490000000000009</v>
      </c>
    </row>
    <row r="47773" spans="1:4">
      <c r="A47773" s="29">
        <v>43987</v>
      </c>
      <c r="B47773" s="30">
        <v>0.10416666666666667</v>
      </c>
      <c r="C47773">
        <v>15.88</v>
      </c>
      <c r="D47773">
        <v>88.15</v>
      </c>
    </row>
    <row r="47774" spans="1:4">
      <c r="A47774" s="29">
        <v>43987</v>
      </c>
      <c r="B47774" s="30">
        <v>0.11458333333333333</v>
      </c>
      <c r="C47774">
        <v>15.88</v>
      </c>
      <c r="D47774">
        <v>88.15</v>
      </c>
    </row>
    <row r="47775" spans="1:4">
      <c r="A47775" s="29">
        <v>43987</v>
      </c>
      <c r="B47775" s="30">
        <v>0.125</v>
      </c>
      <c r="C47775">
        <v>15.94</v>
      </c>
      <c r="D47775">
        <v>88.09</v>
      </c>
    </row>
    <row r="47776" spans="1:4">
      <c r="A47776" s="29">
        <v>43987</v>
      </c>
      <c r="B47776" s="30">
        <v>0.13541666666666666</v>
      </c>
      <c r="C47776">
        <v>15.92</v>
      </c>
      <c r="D47776">
        <v>88.11</v>
      </c>
    </row>
    <row r="47777" spans="1:4">
      <c r="A47777" s="29">
        <v>43987</v>
      </c>
      <c r="B47777" s="30">
        <v>0.14583333333333334</v>
      </c>
      <c r="C47777">
        <v>8.43</v>
      </c>
      <c r="D47777">
        <v>95.6</v>
      </c>
    </row>
    <row r="47778" spans="1:4">
      <c r="A47778" s="29">
        <v>43987</v>
      </c>
      <c r="B47778" s="30">
        <v>0.15625</v>
      </c>
      <c r="C47778">
        <v>4.7</v>
      </c>
      <c r="D47778">
        <v>99.33</v>
      </c>
    </row>
    <row r="47779" spans="1:4">
      <c r="A47779" s="29">
        <v>43987</v>
      </c>
      <c r="B47779" s="30">
        <v>0.16666666666666666</v>
      </c>
      <c r="C47779">
        <v>4.5599999999999996</v>
      </c>
      <c r="D47779">
        <v>99.47</v>
      </c>
    </row>
    <row r="47780" spans="1:4">
      <c r="A47780" s="29">
        <v>43987</v>
      </c>
      <c r="B47780" s="30">
        <v>0.17708333333333334</v>
      </c>
      <c r="C47780">
        <v>4.5199999999999996</v>
      </c>
      <c r="D47780">
        <v>99.51</v>
      </c>
    </row>
    <row r="47781" spans="1:4">
      <c r="A47781" s="29">
        <v>43987</v>
      </c>
      <c r="B47781" s="30">
        <v>0.1875</v>
      </c>
      <c r="C47781">
        <v>4.4800000000000004</v>
      </c>
      <c r="D47781">
        <v>99.55</v>
      </c>
    </row>
    <row r="47782" spans="1:4">
      <c r="A47782" s="29">
        <v>43987</v>
      </c>
      <c r="B47782" s="30">
        <v>0.19791666666666666</v>
      </c>
      <c r="C47782">
        <v>4.46</v>
      </c>
      <c r="D47782">
        <v>99.570000000000007</v>
      </c>
    </row>
    <row r="47783" spans="1:4">
      <c r="A47783" s="29">
        <v>43987</v>
      </c>
      <c r="B47783" s="30">
        <v>0.20833333333333334</v>
      </c>
      <c r="C47783">
        <v>4.4400000000000004</v>
      </c>
      <c r="D47783">
        <v>99.59</v>
      </c>
    </row>
    <row r="47784" spans="1:4">
      <c r="A47784" s="29">
        <v>43987</v>
      </c>
      <c r="B47784" s="30">
        <v>0.21875</v>
      </c>
      <c r="C47784">
        <v>4.68</v>
      </c>
      <c r="D47784">
        <v>99.35</v>
      </c>
    </row>
    <row r="47785" spans="1:4">
      <c r="A47785" s="29">
        <v>43987</v>
      </c>
      <c r="B47785" s="30">
        <v>0.22916666666666666</v>
      </c>
      <c r="C47785">
        <v>4.8499999999999996</v>
      </c>
      <c r="D47785">
        <v>99.18</v>
      </c>
    </row>
    <row r="47786" spans="1:4">
      <c r="A47786" s="29">
        <v>43987</v>
      </c>
      <c r="B47786" s="30">
        <v>0.23958333333333334</v>
      </c>
      <c r="C47786">
        <v>4.92</v>
      </c>
      <c r="D47786">
        <v>99.11</v>
      </c>
    </row>
    <row r="47787" spans="1:4">
      <c r="A47787" s="29">
        <v>43987</v>
      </c>
      <c r="B47787" s="30">
        <v>0.25</v>
      </c>
      <c r="C47787">
        <v>4.96</v>
      </c>
      <c r="D47787">
        <v>99.070000000000007</v>
      </c>
    </row>
    <row r="47788" spans="1:4">
      <c r="A47788" s="29">
        <v>43987</v>
      </c>
      <c r="B47788" s="30">
        <v>0.26041666666666669</v>
      </c>
      <c r="C47788">
        <v>4.99</v>
      </c>
      <c r="D47788">
        <v>99.04</v>
      </c>
    </row>
    <row r="47789" spans="1:4">
      <c r="A47789" s="29">
        <v>43987</v>
      </c>
      <c r="B47789" s="30">
        <v>0.27083333333333331</v>
      </c>
      <c r="C47789">
        <v>5.0199999999999996</v>
      </c>
      <c r="D47789">
        <v>99.01</v>
      </c>
    </row>
    <row r="47790" spans="1:4">
      <c r="A47790" s="29">
        <v>43987</v>
      </c>
      <c r="B47790" s="30">
        <v>0.28125</v>
      </c>
      <c r="C47790">
        <v>5.04</v>
      </c>
      <c r="D47790">
        <v>98.99</v>
      </c>
    </row>
    <row r="47791" spans="1:4">
      <c r="A47791" s="29">
        <v>43987</v>
      </c>
      <c r="B47791" s="30">
        <v>0.29166666666666669</v>
      </c>
      <c r="C47791">
        <v>5.05</v>
      </c>
      <c r="D47791">
        <v>98.98</v>
      </c>
    </row>
    <row r="47792" spans="1:4">
      <c r="A47792" s="29">
        <v>43987</v>
      </c>
      <c r="B47792" s="30">
        <v>0.30208333333333331</v>
      </c>
      <c r="C47792">
        <v>5.07</v>
      </c>
      <c r="D47792">
        <v>98.960000000000008</v>
      </c>
    </row>
    <row r="47793" spans="1:4">
      <c r="A47793" s="29">
        <v>43987</v>
      </c>
      <c r="B47793" s="30">
        <v>0.3125</v>
      </c>
      <c r="C47793">
        <v>5.08</v>
      </c>
      <c r="D47793">
        <v>98.95</v>
      </c>
    </row>
    <row r="47794" spans="1:4">
      <c r="A47794" s="29">
        <v>43987</v>
      </c>
      <c r="B47794" s="30">
        <v>0.32291666666666669</v>
      </c>
      <c r="C47794">
        <v>5.09</v>
      </c>
      <c r="D47794">
        <v>98.94</v>
      </c>
    </row>
    <row r="47795" spans="1:4">
      <c r="A47795" s="29">
        <v>43987</v>
      </c>
      <c r="B47795" s="30">
        <v>0.33333333333333331</v>
      </c>
      <c r="C47795">
        <v>5.0999999999999996</v>
      </c>
      <c r="D47795">
        <v>98.93</v>
      </c>
    </row>
    <row r="47796" spans="1:4">
      <c r="A47796" s="29">
        <v>43987</v>
      </c>
      <c r="B47796" s="30">
        <v>0.34375</v>
      </c>
      <c r="C47796">
        <v>5.0999999999999996</v>
      </c>
      <c r="D47796">
        <v>98.93</v>
      </c>
    </row>
    <row r="47797" spans="1:4">
      <c r="A47797" s="29">
        <v>43987</v>
      </c>
      <c r="B47797" s="30">
        <v>0.35416666666666669</v>
      </c>
      <c r="C47797">
        <v>5.1100000000000003</v>
      </c>
      <c r="D47797">
        <v>98.92</v>
      </c>
    </row>
    <row r="47798" spans="1:4">
      <c r="A47798" s="29">
        <v>43987</v>
      </c>
      <c r="B47798" s="30">
        <v>0.36458333333333331</v>
      </c>
      <c r="C47798">
        <v>4.8899999999999997</v>
      </c>
      <c r="D47798">
        <v>99.14</v>
      </c>
    </row>
    <row r="47799" spans="1:4">
      <c r="A47799" s="29">
        <v>43987</v>
      </c>
      <c r="B47799" s="30">
        <v>0.375</v>
      </c>
      <c r="C47799">
        <v>4.71</v>
      </c>
      <c r="D47799">
        <v>99.320000000000007</v>
      </c>
    </row>
    <row r="47800" spans="1:4">
      <c r="A47800" s="29">
        <v>43987</v>
      </c>
      <c r="B47800" s="30">
        <v>0.38541666666666669</v>
      </c>
      <c r="C47800">
        <v>4.63</v>
      </c>
      <c r="D47800">
        <v>99.4</v>
      </c>
    </row>
    <row r="47801" spans="1:4">
      <c r="A47801" s="29">
        <v>43987</v>
      </c>
      <c r="B47801" s="30">
        <v>0.39583333333333331</v>
      </c>
      <c r="C47801">
        <v>4.7</v>
      </c>
      <c r="D47801">
        <v>99.33</v>
      </c>
    </row>
    <row r="47802" spans="1:4">
      <c r="A47802" s="29">
        <v>43987</v>
      </c>
      <c r="B47802" s="30">
        <v>0.40625</v>
      </c>
      <c r="C47802">
        <v>4.93</v>
      </c>
      <c r="D47802">
        <v>99.1</v>
      </c>
    </row>
    <row r="47803" spans="1:4">
      <c r="A47803" s="29">
        <v>43987</v>
      </c>
      <c r="B47803" s="30">
        <v>0.41666666666666669</v>
      </c>
      <c r="C47803">
        <v>5</v>
      </c>
      <c r="D47803">
        <v>99.03</v>
      </c>
    </row>
    <row r="47804" spans="1:4">
      <c r="A47804" s="29">
        <v>43987</v>
      </c>
      <c r="B47804" s="30">
        <v>0.42708333333333331</v>
      </c>
      <c r="C47804">
        <v>5.05</v>
      </c>
      <c r="D47804">
        <v>98.98</v>
      </c>
    </row>
    <row r="47805" spans="1:4">
      <c r="A47805" s="29">
        <v>43987</v>
      </c>
      <c r="B47805" s="30">
        <v>0.4375</v>
      </c>
      <c r="C47805">
        <v>5.07</v>
      </c>
      <c r="D47805">
        <v>98.960000000000008</v>
      </c>
    </row>
    <row r="47806" spans="1:4">
      <c r="A47806" s="29">
        <v>43987</v>
      </c>
      <c r="B47806" s="30">
        <v>0.44791666666666669</v>
      </c>
      <c r="C47806">
        <v>5.09</v>
      </c>
      <c r="D47806">
        <v>98.94</v>
      </c>
    </row>
    <row r="47807" spans="1:4">
      <c r="A47807" s="29">
        <v>43987</v>
      </c>
      <c r="B47807" s="30">
        <v>0.45833333333333331</v>
      </c>
      <c r="C47807">
        <v>5.09</v>
      </c>
      <c r="D47807">
        <v>98.94</v>
      </c>
    </row>
    <row r="47808" spans="1:4">
      <c r="A47808" s="29">
        <v>43987</v>
      </c>
      <c r="B47808" s="30">
        <v>0.46875</v>
      </c>
      <c r="C47808">
        <v>5.0999999999999996</v>
      </c>
      <c r="D47808">
        <v>98.93</v>
      </c>
    </row>
    <row r="47809" spans="1:4">
      <c r="A47809" s="29">
        <v>43987</v>
      </c>
      <c r="B47809" s="30">
        <v>0.47916666666666669</v>
      </c>
      <c r="C47809">
        <v>5.1100000000000003</v>
      </c>
      <c r="D47809">
        <v>98.92</v>
      </c>
    </row>
    <row r="47810" spans="1:4">
      <c r="A47810" s="29">
        <v>43987</v>
      </c>
      <c r="B47810" s="30">
        <v>0.48958333333333331</v>
      </c>
      <c r="C47810">
        <v>5.12</v>
      </c>
      <c r="D47810">
        <v>98.91</v>
      </c>
    </row>
    <row r="47811" spans="1:4">
      <c r="A47811" s="29">
        <v>43987</v>
      </c>
      <c r="B47811" s="30">
        <v>0.5</v>
      </c>
      <c r="C47811">
        <v>5.12</v>
      </c>
      <c r="D47811">
        <v>98.91</v>
      </c>
    </row>
    <row r="47812" spans="1:4">
      <c r="A47812" s="29">
        <v>43987</v>
      </c>
      <c r="B47812" s="30">
        <v>0.51041666666666663</v>
      </c>
      <c r="C47812">
        <v>5.13</v>
      </c>
      <c r="D47812">
        <v>98.9</v>
      </c>
    </row>
    <row r="47813" spans="1:4">
      <c r="A47813" s="29">
        <v>43987</v>
      </c>
      <c r="B47813" s="30">
        <v>0.52083333333333337</v>
      </c>
      <c r="C47813">
        <v>5.14</v>
      </c>
      <c r="D47813">
        <v>98.89</v>
      </c>
    </row>
    <row r="47814" spans="1:4">
      <c r="A47814" s="29">
        <v>43987</v>
      </c>
      <c r="B47814" s="30">
        <v>0.53125</v>
      </c>
      <c r="C47814">
        <v>4.99</v>
      </c>
      <c r="D47814">
        <v>99.04</v>
      </c>
    </row>
    <row r="47815" spans="1:4">
      <c r="A47815" s="29">
        <v>43987</v>
      </c>
      <c r="B47815" s="30">
        <v>0.54166666666666663</v>
      </c>
      <c r="C47815">
        <v>4.75</v>
      </c>
      <c r="D47815">
        <v>99.28</v>
      </c>
    </row>
    <row r="47816" spans="1:4">
      <c r="A47816" s="29">
        <v>43987</v>
      </c>
      <c r="B47816" s="30">
        <v>0.55208333333333337</v>
      </c>
      <c r="C47816">
        <v>4.6500000000000004</v>
      </c>
      <c r="D47816">
        <v>99.38</v>
      </c>
    </row>
    <row r="47817" spans="1:4">
      <c r="A47817" s="29">
        <v>43987</v>
      </c>
      <c r="B47817" s="30">
        <v>0.5625</v>
      </c>
      <c r="C47817">
        <v>4.74</v>
      </c>
      <c r="D47817">
        <v>99.29</v>
      </c>
    </row>
    <row r="47818" spans="1:4">
      <c r="A47818" s="29">
        <v>43987</v>
      </c>
      <c r="B47818" s="30">
        <v>0.57291666666666663</v>
      </c>
      <c r="C47818">
        <v>4.95</v>
      </c>
      <c r="D47818">
        <v>99.08</v>
      </c>
    </row>
    <row r="47819" spans="1:4">
      <c r="A47819" s="29">
        <v>43987</v>
      </c>
      <c r="B47819" s="30">
        <v>0.58333333333333337</v>
      </c>
      <c r="C47819">
        <v>5.01</v>
      </c>
      <c r="D47819">
        <v>99.02</v>
      </c>
    </row>
    <row r="47820" spans="1:4">
      <c r="A47820" s="29">
        <v>43987</v>
      </c>
      <c r="B47820" s="30">
        <v>0.59375</v>
      </c>
      <c r="C47820">
        <v>5.05</v>
      </c>
      <c r="D47820">
        <v>98.98</v>
      </c>
    </row>
    <row r="47821" spans="1:4">
      <c r="A47821" s="29">
        <v>43987</v>
      </c>
      <c r="B47821" s="30">
        <v>0.60416666666666663</v>
      </c>
      <c r="C47821">
        <v>5.07</v>
      </c>
      <c r="D47821">
        <v>98.960000000000008</v>
      </c>
    </row>
    <row r="47822" spans="1:4">
      <c r="A47822" s="29">
        <v>43987</v>
      </c>
      <c r="B47822" s="30">
        <v>0.61458333333333337</v>
      </c>
      <c r="C47822">
        <v>5.09</v>
      </c>
      <c r="D47822">
        <v>98.94</v>
      </c>
    </row>
    <row r="47823" spans="1:4">
      <c r="A47823" s="29">
        <v>43987</v>
      </c>
      <c r="B47823" s="30">
        <v>0.625</v>
      </c>
      <c r="C47823">
        <v>5.0999999999999996</v>
      </c>
      <c r="D47823">
        <v>98.93</v>
      </c>
    </row>
    <row r="47824" spans="1:4">
      <c r="A47824" s="29">
        <v>43987</v>
      </c>
      <c r="B47824" s="30">
        <v>0.63541666666666663</v>
      </c>
      <c r="C47824">
        <v>5.0199999999999996</v>
      </c>
      <c r="D47824">
        <v>99.01</v>
      </c>
    </row>
    <row r="47825" spans="1:4">
      <c r="A47825" s="29">
        <v>43987</v>
      </c>
      <c r="B47825" s="30">
        <v>0.64583333333333337</v>
      </c>
      <c r="C47825">
        <v>4.75</v>
      </c>
      <c r="D47825">
        <v>99.28</v>
      </c>
    </row>
    <row r="47826" spans="1:4">
      <c r="A47826" s="29">
        <v>43987</v>
      </c>
      <c r="B47826" s="30">
        <v>0.65625</v>
      </c>
      <c r="C47826">
        <v>4.6399999999999997</v>
      </c>
      <c r="D47826">
        <v>99.39</v>
      </c>
    </row>
    <row r="47827" spans="1:4">
      <c r="A47827" s="29">
        <v>43987</v>
      </c>
      <c r="B47827" s="30">
        <v>0.66666666666666663</v>
      </c>
      <c r="C47827">
        <v>8.5399999999999991</v>
      </c>
      <c r="D47827">
        <v>95.490000000000009</v>
      </c>
    </row>
    <row r="47828" spans="1:4">
      <c r="A47828" s="29">
        <v>43987</v>
      </c>
      <c r="B47828" s="30">
        <v>0.67708333333333337</v>
      </c>
      <c r="C47828">
        <v>16.05</v>
      </c>
      <c r="D47828">
        <v>87.98</v>
      </c>
    </row>
    <row r="47829" spans="1:4">
      <c r="A47829" s="29">
        <v>43987</v>
      </c>
      <c r="B47829" s="30">
        <v>0.6875</v>
      </c>
      <c r="C47829">
        <v>16.12</v>
      </c>
      <c r="D47829">
        <v>87.91</v>
      </c>
    </row>
    <row r="47830" spans="1:4">
      <c r="A47830" s="29">
        <v>43987</v>
      </c>
      <c r="B47830" s="30">
        <v>0.69791666666666663</v>
      </c>
      <c r="C47830">
        <v>9.3699999999999992</v>
      </c>
      <c r="D47830">
        <v>94.66</v>
      </c>
    </row>
    <row r="47831" spans="1:4">
      <c r="A47831" s="29">
        <v>43987</v>
      </c>
      <c r="B47831" s="30">
        <v>0.70833333333333337</v>
      </c>
      <c r="C47831">
        <v>5.05</v>
      </c>
      <c r="D47831">
        <v>98.98</v>
      </c>
    </row>
    <row r="47832" spans="1:4">
      <c r="A47832" s="29">
        <v>43987</v>
      </c>
      <c r="B47832" s="30">
        <v>0.71875</v>
      </c>
      <c r="C47832">
        <v>5.05</v>
      </c>
      <c r="D47832">
        <v>98.98</v>
      </c>
    </row>
    <row r="47833" spans="1:4">
      <c r="A47833" s="29">
        <v>43987</v>
      </c>
      <c r="B47833" s="30">
        <v>0.72916666666666663</v>
      </c>
      <c r="C47833">
        <v>5.07</v>
      </c>
      <c r="D47833">
        <v>98.960000000000008</v>
      </c>
    </row>
    <row r="47834" spans="1:4">
      <c r="A47834" s="29">
        <v>43987</v>
      </c>
      <c r="B47834" s="30">
        <v>0.73958333333333337</v>
      </c>
      <c r="C47834">
        <v>5.08</v>
      </c>
      <c r="D47834">
        <v>98.95</v>
      </c>
    </row>
    <row r="47835" spans="1:4">
      <c r="A47835" s="29">
        <v>43987</v>
      </c>
      <c r="B47835" s="30">
        <v>0.75</v>
      </c>
      <c r="C47835">
        <v>5.08</v>
      </c>
      <c r="D47835">
        <v>98.95</v>
      </c>
    </row>
    <row r="47836" spans="1:4">
      <c r="A47836" s="29">
        <v>43987</v>
      </c>
      <c r="B47836" s="30">
        <v>0.76041666666666663</v>
      </c>
      <c r="C47836">
        <v>5.1100000000000003</v>
      </c>
      <c r="D47836">
        <v>98.92</v>
      </c>
    </row>
    <row r="47837" spans="1:4">
      <c r="A47837" s="29">
        <v>43987</v>
      </c>
      <c r="B47837" s="30">
        <v>0.77083333333333337</v>
      </c>
      <c r="C47837">
        <v>5.1100000000000003</v>
      </c>
      <c r="D47837">
        <v>98.92</v>
      </c>
    </row>
    <row r="47838" spans="1:4">
      <c r="A47838" s="29">
        <v>43987</v>
      </c>
      <c r="B47838" s="30">
        <v>0.78125</v>
      </c>
      <c r="C47838">
        <v>5.12</v>
      </c>
      <c r="D47838">
        <v>98.91</v>
      </c>
    </row>
    <row r="47839" spans="1:4">
      <c r="A47839" s="29">
        <v>43987</v>
      </c>
      <c r="B47839" s="30">
        <v>0.79166666666666663</v>
      </c>
      <c r="C47839">
        <v>5.12</v>
      </c>
      <c r="D47839">
        <v>98.91</v>
      </c>
    </row>
    <row r="47840" spans="1:4">
      <c r="A47840" s="29">
        <v>43987</v>
      </c>
      <c r="B47840" s="30">
        <v>0.80208333333333337</v>
      </c>
      <c r="C47840">
        <v>5.13</v>
      </c>
      <c r="D47840">
        <v>98.9</v>
      </c>
    </row>
    <row r="47841" spans="1:4">
      <c r="A47841" s="29">
        <v>43987</v>
      </c>
      <c r="B47841" s="30">
        <v>0.8125</v>
      </c>
      <c r="C47841">
        <v>5.14</v>
      </c>
      <c r="D47841">
        <v>98.89</v>
      </c>
    </row>
    <row r="47842" spans="1:4">
      <c r="A47842" s="29">
        <v>43987</v>
      </c>
      <c r="B47842" s="30">
        <v>0.82291666666666663</v>
      </c>
      <c r="C47842">
        <v>5.14</v>
      </c>
      <c r="D47842">
        <v>98.89</v>
      </c>
    </row>
    <row r="47843" spans="1:4">
      <c r="A47843" s="29">
        <v>43987</v>
      </c>
      <c r="B47843" s="30">
        <v>0.83333333333333337</v>
      </c>
      <c r="C47843">
        <v>5.13</v>
      </c>
      <c r="D47843">
        <v>98.9</v>
      </c>
    </row>
    <row r="47844" spans="1:4">
      <c r="A47844" s="29">
        <v>43987</v>
      </c>
      <c r="B47844" s="30">
        <v>0.84375</v>
      </c>
      <c r="C47844">
        <v>5.14</v>
      </c>
      <c r="D47844">
        <v>98.89</v>
      </c>
    </row>
    <row r="47845" spans="1:4">
      <c r="A47845" s="29">
        <v>43987</v>
      </c>
      <c r="B47845" s="30">
        <v>0.85416666666666663</v>
      </c>
      <c r="C47845">
        <v>5.15</v>
      </c>
      <c r="D47845">
        <v>98.88</v>
      </c>
    </row>
    <row r="47846" spans="1:4">
      <c r="A47846" s="29">
        <v>43987</v>
      </c>
      <c r="B47846" s="30">
        <v>0.86458333333333337</v>
      </c>
      <c r="C47846">
        <v>5.14</v>
      </c>
      <c r="D47846">
        <v>98.89</v>
      </c>
    </row>
    <row r="47847" spans="1:4">
      <c r="A47847" s="29">
        <v>43987</v>
      </c>
      <c r="B47847" s="30">
        <v>0.875</v>
      </c>
      <c r="C47847">
        <v>5.15</v>
      </c>
      <c r="D47847">
        <v>98.88</v>
      </c>
    </row>
    <row r="47848" spans="1:4">
      <c r="A47848" s="29">
        <v>43987</v>
      </c>
      <c r="B47848" s="30">
        <v>0.88541666666666663</v>
      </c>
      <c r="C47848">
        <v>5.16</v>
      </c>
      <c r="D47848">
        <v>98.87</v>
      </c>
    </row>
    <row r="47849" spans="1:4">
      <c r="A47849" s="29">
        <v>43987</v>
      </c>
      <c r="B47849" s="30">
        <v>0.89583333333333337</v>
      </c>
      <c r="C47849">
        <v>5.16</v>
      </c>
      <c r="D47849">
        <v>98.87</v>
      </c>
    </row>
    <row r="47850" spans="1:4">
      <c r="A47850" s="29">
        <v>43987</v>
      </c>
      <c r="B47850" s="30">
        <v>0.90625</v>
      </c>
      <c r="C47850">
        <v>5.16</v>
      </c>
      <c r="D47850">
        <v>98.87</v>
      </c>
    </row>
    <row r="47851" spans="1:4">
      <c r="A47851" s="29">
        <v>43987</v>
      </c>
      <c r="B47851" s="30">
        <v>0.91666666666666663</v>
      </c>
      <c r="C47851">
        <v>5.0599999999999996</v>
      </c>
      <c r="D47851">
        <v>98.97</v>
      </c>
    </row>
    <row r="47852" spans="1:4">
      <c r="A47852" s="29">
        <v>43987</v>
      </c>
      <c r="B47852" s="30">
        <v>0.92708333333333337</v>
      </c>
      <c r="C47852">
        <v>4.79</v>
      </c>
      <c r="D47852">
        <v>99.24</v>
      </c>
    </row>
    <row r="47853" spans="1:4">
      <c r="A47853" s="29">
        <v>43987</v>
      </c>
      <c r="B47853" s="30">
        <v>0.9375</v>
      </c>
      <c r="C47853">
        <v>4.6900000000000004</v>
      </c>
      <c r="D47853">
        <v>99.34</v>
      </c>
    </row>
    <row r="47854" spans="1:4">
      <c r="A47854" s="29">
        <v>43987</v>
      </c>
      <c r="B47854" s="30">
        <v>0.94791666666666663</v>
      </c>
      <c r="C47854">
        <v>4.63</v>
      </c>
      <c r="D47854">
        <v>99.4</v>
      </c>
    </row>
    <row r="47855" spans="1:4">
      <c r="A47855" s="29">
        <v>43987</v>
      </c>
      <c r="B47855" s="30">
        <v>0.95833333333333337</v>
      </c>
      <c r="C47855">
        <v>4.58</v>
      </c>
      <c r="D47855">
        <v>99.45</v>
      </c>
    </row>
    <row r="47856" spans="1:4">
      <c r="A47856" s="29">
        <v>43987</v>
      </c>
      <c r="B47856" s="30">
        <v>0.96875</v>
      </c>
      <c r="C47856">
        <v>4.55</v>
      </c>
      <c r="D47856">
        <v>99.48</v>
      </c>
    </row>
    <row r="47857" spans="1:4">
      <c r="A47857" s="29">
        <v>43987</v>
      </c>
      <c r="B47857" s="30">
        <v>0.97916666666666663</v>
      </c>
      <c r="C47857">
        <v>15.76</v>
      </c>
      <c r="D47857">
        <v>88.27</v>
      </c>
    </row>
    <row r="47858" spans="1:4">
      <c r="A47858" s="29">
        <v>43987</v>
      </c>
      <c r="B47858" s="30">
        <v>0.98958333333333337</v>
      </c>
      <c r="C47858">
        <v>15.93</v>
      </c>
      <c r="D47858">
        <v>88.1</v>
      </c>
    </row>
    <row r="47859" spans="1:4">
      <c r="A47859" s="29">
        <v>43988</v>
      </c>
      <c r="B47859" s="30">
        <v>0</v>
      </c>
      <c r="C47859">
        <v>15.91</v>
      </c>
      <c r="D47859">
        <v>88.12</v>
      </c>
    </row>
    <row r="47860" spans="1:4">
      <c r="A47860" s="29">
        <v>43988</v>
      </c>
      <c r="B47860" s="30">
        <v>1.0416666666666666E-2</v>
      </c>
      <c r="C47860">
        <v>17.61</v>
      </c>
      <c r="D47860">
        <v>86.42</v>
      </c>
    </row>
    <row r="47861" spans="1:4">
      <c r="A47861" s="29">
        <v>43988</v>
      </c>
      <c r="B47861" s="30">
        <v>2.0833333333333332E-2</v>
      </c>
      <c r="C47861">
        <v>10.29</v>
      </c>
      <c r="D47861">
        <v>93.740000000000009</v>
      </c>
    </row>
    <row r="47862" spans="1:4">
      <c r="A47862" s="29">
        <v>43988</v>
      </c>
      <c r="B47862" s="30">
        <v>3.125E-2</v>
      </c>
      <c r="C47862">
        <v>4.78</v>
      </c>
      <c r="D47862">
        <v>99.25</v>
      </c>
    </row>
    <row r="47863" spans="1:4">
      <c r="A47863" s="29">
        <v>43988</v>
      </c>
      <c r="B47863" s="30">
        <v>4.1666666666666664E-2</v>
      </c>
      <c r="C47863">
        <v>4.6100000000000003</v>
      </c>
      <c r="D47863">
        <v>99.42</v>
      </c>
    </row>
    <row r="47864" spans="1:4">
      <c r="A47864" s="29">
        <v>43988</v>
      </c>
      <c r="B47864" s="30">
        <v>5.2083333333333336E-2</v>
      </c>
      <c r="C47864">
        <v>4.5599999999999996</v>
      </c>
      <c r="D47864">
        <v>99.47</v>
      </c>
    </row>
    <row r="47865" spans="1:4">
      <c r="A47865" s="29">
        <v>43988</v>
      </c>
      <c r="B47865" s="30">
        <v>6.25E-2</v>
      </c>
      <c r="C47865">
        <v>4.5199999999999996</v>
      </c>
      <c r="D47865">
        <v>99.51</v>
      </c>
    </row>
    <row r="47866" spans="1:4">
      <c r="A47866" s="29">
        <v>43988</v>
      </c>
      <c r="B47866" s="30">
        <v>7.2916666666666671E-2</v>
      </c>
      <c r="C47866">
        <v>4.5</v>
      </c>
      <c r="D47866">
        <v>99.53</v>
      </c>
    </row>
    <row r="47867" spans="1:4">
      <c r="A47867" s="29">
        <v>43988</v>
      </c>
      <c r="B47867" s="30">
        <v>8.3333333333333329E-2</v>
      </c>
      <c r="C47867">
        <v>4.47</v>
      </c>
      <c r="D47867">
        <v>99.56</v>
      </c>
    </row>
    <row r="47868" spans="1:4">
      <c r="A47868" s="29">
        <v>43988</v>
      </c>
      <c r="B47868" s="30">
        <v>9.375E-2</v>
      </c>
      <c r="C47868">
        <v>4.46</v>
      </c>
      <c r="D47868">
        <v>99.570000000000007</v>
      </c>
    </row>
    <row r="47869" spans="1:4">
      <c r="A47869" s="29">
        <v>43988</v>
      </c>
      <c r="B47869" s="30">
        <v>0.10416666666666667</v>
      </c>
      <c r="C47869">
        <v>4.4400000000000004</v>
      </c>
      <c r="D47869">
        <v>99.59</v>
      </c>
    </row>
    <row r="47870" spans="1:4">
      <c r="A47870" s="29">
        <v>43988</v>
      </c>
      <c r="B47870" s="30">
        <v>0.11458333333333333</v>
      </c>
      <c r="C47870">
        <v>4.43</v>
      </c>
      <c r="D47870">
        <v>99.6</v>
      </c>
    </row>
    <row r="47871" spans="1:4">
      <c r="A47871" s="29">
        <v>43988</v>
      </c>
      <c r="B47871" s="30">
        <v>0.125</v>
      </c>
      <c r="C47871">
        <v>4.41</v>
      </c>
      <c r="D47871">
        <v>99.62</v>
      </c>
    </row>
    <row r="47872" spans="1:4">
      <c r="A47872" s="29">
        <v>43988</v>
      </c>
      <c r="B47872" s="30">
        <v>0.13541666666666666</v>
      </c>
      <c r="C47872">
        <v>12.56</v>
      </c>
      <c r="D47872">
        <v>91.47</v>
      </c>
    </row>
    <row r="47873" spans="1:4">
      <c r="A47873" s="29">
        <v>43988</v>
      </c>
      <c r="B47873" s="30">
        <v>0.14583333333333334</v>
      </c>
      <c r="C47873">
        <v>18.86</v>
      </c>
      <c r="D47873">
        <v>85.17</v>
      </c>
    </row>
    <row r="47874" spans="1:4">
      <c r="A47874" s="29">
        <v>43988</v>
      </c>
      <c r="B47874" s="30">
        <v>0.15625</v>
      </c>
      <c r="C47874">
        <v>10.63</v>
      </c>
      <c r="D47874">
        <v>93.4</v>
      </c>
    </row>
    <row r="47875" spans="1:4">
      <c r="A47875" s="29">
        <v>43988</v>
      </c>
      <c r="B47875" s="30">
        <v>0.16666666666666666</v>
      </c>
      <c r="C47875">
        <v>4.9800000000000004</v>
      </c>
      <c r="D47875">
        <v>99.05</v>
      </c>
    </row>
    <row r="47876" spans="1:4">
      <c r="A47876" s="29">
        <v>43988</v>
      </c>
      <c r="B47876" s="30">
        <v>0.17708333333333334</v>
      </c>
      <c r="C47876">
        <v>4.7</v>
      </c>
      <c r="D47876">
        <v>99.33</v>
      </c>
    </row>
    <row r="47877" spans="1:4">
      <c r="A47877" s="29">
        <v>43988</v>
      </c>
      <c r="B47877" s="30">
        <v>0.1875</v>
      </c>
      <c r="C47877">
        <v>4.55</v>
      </c>
      <c r="D47877">
        <v>99.48</v>
      </c>
    </row>
    <row r="47878" spans="1:4">
      <c r="A47878" s="29">
        <v>43988</v>
      </c>
      <c r="B47878" s="30">
        <v>0.19791666666666666</v>
      </c>
      <c r="C47878">
        <v>4.5</v>
      </c>
      <c r="D47878">
        <v>99.53</v>
      </c>
    </row>
    <row r="47879" spans="1:4">
      <c r="A47879" s="29">
        <v>43988</v>
      </c>
      <c r="B47879" s="30">
        <v>0.20833333333333334</v>
      </c>
      <c r="C47879">
        <v>4.46</v>
      </c>
      <c r="D47879">
        <v>99.570000000000007</v>
      </c>
    </row>
    <row r="47880" spans="1:4">
      <c r="A47880" s="29">
        <v>43988</v>
      </c>
      <c r="B47880" s="30">
        <v>0.21875</v>
      </c>
      <c r="C47880">
        <v>4.4400000000000004</v>
      </c>
      <c r="D47880">
        <v>99.59</v>
      </c>
    </row>
    <row r="47881" spans="1:4">
      <c r="A47881" s="29">
        <v>43988</v>
      </c>
      <c r="B47881" s="30">
        <v>0.22916666666666666</v>
      </c>
      <c r="C47881">
        <v>4.42</v>
      </c>
      <c r="D47881">
        <v>99.61</v>
      </c>
    </row>
    <row r="47882" spans="1:4">
      <c r="A47882" s="29">
        <v>43988</v>
      </c>
      <c r="B47882" s="30">
        <v>0.23958333333333334</v>
      </c>
      <c r="C47882">
        <v>4.72</v>
      </c>
      <c r="D47882">
        <v>99.31</v>
      </c>
    </row>
    <row r="47883" spans="1:4">
      <c r="A47883" s="29">
        <v>43988</v>
      </c>
      <c r="B47883" s="30">
        <v>0.25</v>
      </c>
      <c r="C47883">
        <v>4.8499999999999996</v>
      </c>
      <c r="D47883">
        <v>99.18</v>
      </c>
    </row>
    <row r="47884" spans="1:4">
      <c r="A47884" s="29">
        <v>43988</v>
      </c>
      <c r="B47884" s="30">
        <v>0.26041666666666669</v>
      </c>
      <c r="C47884">
        <v>4.91</v>
      </c>
      <c r="D47884">
        <v>99.12</v>
      </c>
    </row>
    <row r="47885" spans="1:4">
      <c r="A47885" s="29">
        <v>43988</v>
      </c>
      <c r="B47885" s="30">
        <v>0.27083333333333331</v>
      </c>
      <c r="C47885">
        <v>4.96</v>
      </c>
      <c r="D47885">
        <v>99.070000000000007</v>
      </c>
    </row>
    <row r="47886" spans="1:4">
      <c r="A47886" s="29">
        <v>43988</v>
      </c>
      <c r="B47886" s="30">
        <v>0.28125</v>
      </c>
      <c r="C47886">
        <v>4.99</v>
      </c>
      <c r="D47886">
        <v>99.04</v>
      </c>
    </row>
    <row r="47887" spans="1:4">
      <c r="A47887" s="29">
        <v>43988</v>
      </c>
      <c r="B47887" s="30">
        <v>0.29166666666666669</v>
      </c>
      <c r="C47887">
        <v>5.01</v>
      </c>
      <c r="D47887">
        <v>99.02</v>
      </c>
    </row>
    <row r="47888" spans="1:4">
      <c r="A47888" s="29">
        <v>43988</v>
      </c>
      <c r="B47888" s="30">
        <v>0.30208333333333331</v>
      </c>
      <c r="C47888">
        <v>5.0199999999999996</v>
      </c>
      <c r="D47888">
        <v>99.01</v>
      </c>
    </row>
    <row r="47889" spans="1:4">
      <c r="A47889" s="29">
        <v>43988</v>
      </c>
      <c r="B47889" s="30">
        <v>0.3125</v>
      </c>
      <c r="C47889">
        <v>5.05</v>
      </c>
      <c r="D47889">
        <v>98.98</v>
      </c>
    </row>
    <row r="47890" spans="1:4">
      <c r="A47890" s="29">
        <v>43988</v>
      </c>
      <c r="B47890" s="30">
        <v>0.32291666666666669</v>
      </c>
      <c r="C47890">
        <v>5.0599999999999996</v>
      </c>
      <c r="D47890">
        <v>98.97</v>
      </c>
    </row>
    <row r="47891" spans="1:4">
      <c r="A47891" s="29">
        <v>43988</v>
      </c>
      <c r="B47891" s="30">
        <v>0.33333333333333331</v>
      </c>
      <c r="C47891">
        <v>5.07</v>
      </c>
      <c r="D47891">
        <v>98.960000000000008</v>
      </c>
    </row>
    <row r="47892" spans="1:4">
      <c r="A47892" s="29">
        <v>43988</v>
      </c>
      <c r="B47892" s="30">
        <v>0.34375</v>
      </c>
      <c r="C47892">
        <v>5.08</v>
      </c>
      <c r="D47892">
        <v>98.95</v>
      </c>
    </row>
    <row r="47893" spans="1:4">
      <c r="A47893" s="29">
        <v>43988</v>
      </c>
      <c r="B47893" s="30">
        <v>0.35416666666666669</v>
      </c>
      <c r="C47893">
        <v>5.09</v>
      </c>
      <c r="D47893">
        <v>98.94</v>
      </c>
    </row>
    <row r="47894" spans="1:4">
      <c r="A47894" s="29">
        <v>43988</v>
      </c>
      <c r="B47894" s="30">
        <v>0.36458333333333331</v>
      </c>
      <c r="C47894">
        <v>5.0999999999999996</v>
      </c>
      <c r="D47894">
        <v>98.93</v>
      </c>
    </row>
    <row r="47895" spans="1:4">
      <c r="A47895" s="29">
        <v>43988</v>
      </c>
      <c r="B47895" s="30">
        <v>0.375</v>
      </c>
      <c r="C47895">
        <v>5.1100000000000003</v>
      </c>
      <c r="D47895">
        <v>98.92</v>
      </c>
    </row>
    <row r="47896" spans="1:4">
      <c r="A47896" s="29">
        <v>43988</v>
      </c>
      <c r="B47896" s="30">
        <v>0.38541666666666669</v>
      </c>
      <c r="C47896">
        <v>5.13</v>
      </c>
      <c r="D47896">
        <v>98.9</v>
      </c>
    </row>
    <row r="47897" spans="1:4">
      <c r="A47897" s="29">
        <v>43988</v>
      </c>
      <c r="B47897" s="30">
        <v>0.39583333333333331</v>
      </c>
      <c r="C47897">
        <v>5.13</v>
      </c>
      <c r="D47897">
        <v>98.9</v>
      </c>
    </row>
    <row r="47898" spans="1:4">
      <c r="A47898" s="29">
        <v>43988</v>
      </c>
      <c r="B47898" s="30">
        <v>0.40625</v>
      </c>
      <c r="C47898">
        <v>5.14</v>
      </c>
      <c r="D47898">
        <v>98.89</v>
      </c>
    </row>
    <row r="47899" spans="1:4">
      <c r="A47899" s="29">
        <v>43988</v>
      </c>
      <c r="B47899" s="30">
        <v>0.41666666666666669</v>
      </c>
      <c r="C47899">
        <v>5.14</v>
      </c>
      <c r="D47899">
        <v>98.89</v>
      </c>
    </row>
    <row r="47900" spans="1:4">
      <c r="A47900" s="29">
        <v>43988</v>
      </c>
      <c r="B47900" s="30">
        <v>0.42708333333333331</v>
      </c>
      <c r="C47900">
        <v>5.14</v>
      </c>
      <c r="D47900">
        <v>98.89</v>
      </c>
    </row>
    <row r="47901" spans="1:4">
      <c r="A47901" s="29">
        <v>43988</v>
      </c>
      <c r="B47901" s="30">
        <v>0.4375</v>
      </c>
      <c r="C47901">
        <v>4.84</v>
      </c>
      <c r="D47901">
        <v>99.19</v>
      </c>
    </row>
    <row r="47902" spans="1:4">
      <c r="A47902" s="29">
        <v>43988</v>
      </c>
      <c r="B47902" s="30">
        <v>0.44791666666666669</v>
      </c>
      <c r="C47902">
        <v>4.7</v>
      </c>
      <c r="D47902">
        <v>99.33</v>
      </c>
    </row>
    <row r="47903" spans="1:4">
      <c r="A47903" s="29">
        <v>43988</v>
      </c>
      <c r="B47903" s="30">
        <v>0.45833333333333331</v>
      </c>
      <c r="C47903">
        <v>4.74</v>
      </c>
      <c r="D47903">
        <v>99.29</v>
      </c>
    </row>
    <row r="47904" spans="1:4">
      <c r="A47904" s="29">
        <v>43988</v>
      </c>
      <c r="B47904" s="30">
        <v>0.46875</v>
      </c>
      <c r="C47904">
        <v>4.97</v>
      </c>
      <c r="D47904">
        <v>99.06</v>
      </c>
    </row>
    <row r="47905" spans="1:4">
      <c r="A47905" s="29">
        <v>43988</v>
      </c>
      <c r="B47905" s="30">
        <v>0.47916666666666669</v>
      </c>
      <c r="C47905">
        <v>5.04</v>
      </c>
      <c r="D47905">
        <v>98.99</v>
      </c>
    </row>
    <row r="47906" spans="1:4">
      <c r="A47906" s="29">
        <v>43988</v>
      </c>
      <c r="B47906" s="30">
        <v>0.48958333333333331</v>
      </c>
      <c r="C47906">
        <v>5.07</v>
      </c>
      <c r="D47906">
        <v>98.960000000000008</v>
      </c>
    </row>
    <row r="47907" spans="1:4">
      <c r="A47907" s="29">
        <v>43988</v>
      </c>
      <c r="B47907" s="30">
        <v>0.5</v>
      </c>
      <c r="C47907">
        <v>5.09</v>
      </c>
      <c r="D47907">
        <v>98.94</v>
      </c>
    </row>
    <row r="47908" spans="1:4">
      <c r="A47908" s="29">
        <v>43988</v>
      </c>
      <c r="B47908" s="30">
        <v>0.51041666666666663</v>
      </c>
      <c r="C47908">
        <v>5.1100000000000003</v>
      </c>
      <c r="D47908">
        <v>98.92</v>
      </c>
    </row>
    <row r="47909" spans="1:4">
      <c r="A47909" s="29">
        <v>43988</v>
      </c>
      <c r="B47909" s="30">
        <v>0.52083333333333337</v>
      </c>
      <c r="C47909">
        <v>5.12</v>
      </c>
      <c r="D47909">
        <v>98.91</v>
      </c>
    </row>
    <row r="47910" spans="1:4">
      <c r="A47910" s="29">
        <v>43988</v>
      </c>
      <c r="B47910" s="30">
        <v>0.53125</v>
      </c>
      <c r="C47910">
        <v>5.12</v>
      </c>
      <c r="D47910">
        <v>98.91</v>
      </c>
    </row>
    <row r="47911" spans="1:4">
      <c r="A47911" s="29">
        <v>43988</v>
      </c>
      <c r="B47911" s="30">
        <v>0.54166666666666663</v>
      </c>
      <c r="C47911">
        <v>5.13</v>
      </c>
      <c r="D47911">
        <v>98.9</v>
      </c>
    </row>
    <row r="47912" spans="1:4">
      <c r="A47912" s="29">
        <v>43988</v>
      </c>
      <c r="B47912" s="30">
        <v>0.55208333333333337</v>
      </c>
      <c r="C47912">
        <v>5.14</v>
      </c>
      <c r="D47912">
        <v>98.89</v>
      </c>
    </row>
    <row r="47913" spans="1:4">
      <c r="A47913" s="29">
        <v>43988</v>
      </c>
      <c r="B47913" s="30">
        <v>0.5625</v>
      </c>
      <c r="C47913">
        <v>5.14</v>
      </c>
      <c r="D47913">
        <v>98.89</v>
      </c>
    </row>
    <row r="47914" spans="1:4">
      <c r="A47914" s="29">
        <v>43988</v>
      </c>
      <c r="B47914" s="30">
        <v>0.57291666666666663</v>
      </c>
      <c r="C47914">
        <v>5.15</v>
      </c>
      <c r="D47914">
        <v>98.88</v>
      </c>
    </row>
    <row r="47915" spans="1:4">
      <c r="A47915" s="29">
        <v>43988</v>
      </c>
      <c r="B47915" s="30">
        <v>0.58333333333333337</v>
      </c>
      <c r="C47915">
        <v>5.15</v>
      </c>
      <c r="D47915">
        <v>98.88</v>
      </c>
    </row>
    <row r="47916" spans="1:4">
      <c r="A47916" s="29">
        <v>43988</v>
      </c>
      <c r="B47916" s="30">
        <v>0.59375</v>
      </c>
      <c r="C47916">
        <v>5.15</v>
      </c>
      <c r="D47916">
        <v>98.88</v>
      </c>
    </row>
    <row r="47917" spans="1:4">
      <c r="A47917" s="29">
        <v>43988</v>
      </c>
      <c r="B47917" s="30">
        <v>0.60416666666666663</v>
      </c>
      <c r="C47917">
        <v>5.15</v>
      </c>
      <c r="D47917">
        <v>98.88</v>
      </c>
    </row>
    <row r="47918" spans="1:4">
      <c r="A47918" s="29">
        <v>43988</v>
      </c>
      <c r="B47918" s="30">
        <v>0.61458333333333337</v>
      </c>
      <c r="C47918">
        <v>5.14</v>
      </c>
      <c r="D47918">
        <v>98.89</v>
      </c>
    </row>
    <row r="47919" spans="1:4">
      <c r="A47919" s="29">
        <v>43988</v>
      </c>
      <c r="B47919" s="30">
        <v>0.625</v>
      </c>
      <c r="C47919">
        <v>5.16</v>
      </c>
      <c r="D47919">
        <v>98.87</v>
      </c>
    </row>
    <row r="47920" spans="1:4">
      <c r="A47920" s="29">
        <v>43988</v>
      </c>
      <c r="B47920" s="30">
        <v>0.63541666666666663</v>
      </c>
      <c r="C47920">
        <v>5.16</v>
      </c>
      <c r="D47920">
        <v>98.87</v>
      </c>
    </row>
    <row r="47921" spans="1:4">
      <c r="A47921" s="29">
        <v>43988</v>
      </c>
      <c r="B47921" s="30">
        <v>0.64583333333333337</v>
      </c>
      <c r="C47921">
        <v>5.16</v>
      </c>
      <c r="D47921">
        <v>98.87</v>
      </c>
    </row>
    <row r="47922" spans="1:4">
      <c r="A47922" s="29">
        <v>43988</v>
      </c>
      <c r="B47922" s="30">
        <v>0.65625</v>
      </c>
      <c r="C47922">
        <v>13.78</v>
      </c>
      <c r="D47922">
        <v>90.25</v>
      </c>
    </row>
    <row r="47923" spans="1:4">
      <c r="A47923" s="29">
        <v>43988</v>
      </c>
      <c r="B47923" s="30">
        <v>0.66666666666666663</v>
      </c>
      <c r="C47923">
        <v>19.239999999999998</v>
      </c>
      <c r="D47923">
        <v>84.79</v>
      </c>
    </row>
    <row r="47924" spans="1:4">
      <c r="A47924" s="29">
        <v>43988</v>
      </c>
      <c r="B47924" s="30">
        <v>0.67708333333333337</v>
      </c>
      <c r="C47924">
        <v>19.36</v>
      </c>
      <c r="D47924">
        <v>84.67</v>
      </c>
    </row>
    <row r="47925" spans="1:4">
      <c r="A47925" s="29">
        <v>43988</v>
      </c>
      <c r="B47925" s="30">
        <v>0.6875</v>
      </c>
      <c r="C47925">
        <v>19.37</v>
      </c>
      <c r="D47925">
        <v>84.66</v>
      </c>
    </row>
    <row r="47926" spans="1:4">
      <c r="A47926" s="29">
        <v>43988</v>
      </c>
      <c r="B47926" s="30">
        <v>0.69791666666666663</v>
      </c>
      <c r="C47926">
        <v>10.88</v>
      </c>
      <c r="D47926">
        <v>93.15</v>
      </c>
    </row>
    <row r="47927" spans="1:4">
      <c r="A47927" s="29">
        <v>43988</v>
      </c>
      <c r="B47927" s="30">
        <v>0.70833333333333337</v>
      </c>
      <c r="C47927">
        <v>5.24</v>
      </c>
      <c r="D47927">
        <v>98.79</v>
      </c>
    </row>
    <row r="47928" spans="1:4">
      <c r="A47928" s="29">
        <v>43988</v>
      </c>
      <c r="B47928" s="30">
        <v>0.71875</v>
      </c>
      <c r="C47928">
        <v>5.17</v>
      </c>
      <c r="D47928">
        <v>98.86</v>
      </c>
    </row>
    <row r="47929" spans="1:4">
      <c r="A47929" s="29">
        <v>43988</v>
      </c>
      <c r="B47929" s="30">
        <v>0.72916666666666663</v>
      </c>
      <c r="C47929">
        <v>5.17</v>
      </c>
      <c r="D47929">
        <v>98.86</v>
      </c>
    </row>
    <row r="47930" spans="1:4">
      <c r="A47930" s="29">
        <v>43988</v>
      </c>
      <c r="B47930" s="30">
        <v>0.73958333333333337</v>
      </c>
      <c r="C47930">
        <v>5.17</v>
      </c>
      <c r="D47930">
        <v>98.86</v>
      </c>
    </row>
    <row r="47931" spans="1:4">
      <c r="A47931" s="29">
        <v>43988</v>
      </c>
      <c r="B47931" s="30">
        <v>0.75</v>
      </c>
      <c r="C47931">
        <v>5.17</v>
      </c>
      <c r="D47931">
        <v>98.86</v>
      </c>
    </row>
    <row r="47932" spans="1:4">
      <c r="A47932" s="29">
        <v>43988</v>
      </c>
      <c r="B47932" s="30">
        <v>0.76041666666666663</v>
      </c>
      <c r="C47932">
        <v>5.17</v>
      </c>
      <c r="D47932">
        <v>98.86</v>
      </c>
    </row>
    <row r="47933" spans="1:4">
      <c r="A47933" s="29">
        <v>43988</v>
      </c>
      <c r="B47933" s="30">
        <v>0.77083333333333337</v>
      </c>
      <c r="C47933">
        <v>5.17</v>
      </c>
      <c r="D47933">
        <v>98.86</v>
      </c>
    </row>
    <row r="47934" spans="1:4">
      <c r="A47934" s="29">
        <v>43988</v>
      </c>
      <c r="B47934" s="30">
        <v>0.78125</v>
      </c>
      <c r="C47934">
        <v>5.17</v>
      </c>
      <c r="D47934">
        <v>98.86</v>
      </c>
    </row>
    <row r="47935" spans="1:4">
      <c r="A47935" s="29">
        <v>43988</v>
      </c>
      <c r="B47935" s="30">
        <v>0.79166666666666663</v>
      </c>
      <c r="C47935">
        <v>5.16</v>
      </c>
      <c r="D47935">
        <v>98.87</v>
      </c>
    </row>
    <row r="47936" spans="1:4">
      <c r="A47936" s="29">
        <v>43988</v>
      </c>
      <c r="B47936" s="30">
        <v>0.80208333333333337</v>
      </c>
      <c r="C47936">
        <v>5.17</v>
      </c>
      <c r="D47936">
        <v>98.86</v>
      </c>
    </row>
    <row r="47937" spans="1:4">
      <c r="A47937" s="29">
        <v>43988</v>
      </c>
      <c r="B47937" s="30">
        <v>0.8125</v>
      </c>
      <c r="C47937">
        <v>5.17</v>
      </c>
      <c r="D47937">
        <v>98.86</v>
      </c>
    </row>
    <row r="47938" spans="1:4">
      <c r="A47938" s="29">
        <v>43988</v>
      </c>
      <c r="B47938" s="30">
        <v>0.82291666666666663</v>
      </c>
      <c r="C47938">
        <v>5.17</v>
      </c>
      <c r="D47938">
        <v>98.86</v>
      </c>
    </row>
    <row r="47939" spans="1:4">
      <c r="A47939" s="29">
        <v>43988</v>
      </c>
      <c r="B47939" s="30">
        <v>0.83333333333333337</v>
      </c>
      <c r="C47939">
        <v>4.96</v>
      </c>
      <c r="D47939">
        <v>99.070000000000007</v>
      </c>
    </row>
    <row r="47940" spans="1:4">
      <c r="A47940" s="29">
        <v>43988</v>
      </c>
      <c r="B47940" s="30">
        <v>0.84375</v>
      </c>
      <c r="C47940">
        <v>4.76</v>
      </c>
      <c r="D47940">
        <v>99.27</v>
      </c>
    </row>
    <row r="47941" spans="1:4">
      <c r="A47941" s="29">
        <v>43988</v>
      </c>
      <c r="B47941" s="30">
        <v>0.85416666666666663</v>
      </c>
      <c r="C47941">
        <v>4.67</v>
      </c>
      <c r="D47941">
        <v>99.36</v>
      </c>
    </row>
    <row r="47942" spans="1:4">
      <c r="A47942" s="29">
        <v>43988</v>
      </c>
      <c r="B47942" s="30">
        <v>0.86458333333333337</v>
      </c>
      <c r="C47942">
        <v>4.7</v>
      </c>
      <c r="D47942">
        <v>99.33</v>
      </c>
    </row>
    <row r="47943" spans="1:4">
      <c r="A47943" s="29">
        <v>43988</v>
      </c>
      <c r="B47943" s="30">
        <v>0.875</v>
      </c>
      <c r="C47943">
        <v>4.9400000000000004</v>
      </c>
      <c r="D47943">
        <v>99.09</v>
      </c>
    </row>
    <row r="47944" spans="1:4">
      <c r="A47944" s="29">
        <v>43988</v>
      </c>
      <c r="B47944" s="30">
        <v>0.88541666666666663</v>
      </c>
      <c r="C47944">
        <v>5.03</v>
      </c>
      <c r="D47944">
        <v>99</v>
      </c>
    </row>
    <row r="47945" spans="1:4">
      <c r="A47945" s="29">
        <v>43988</v>
      </c>
      <c r="B47945" s="30">
        <v>0.89583333333333337</v>
      </c>
      <c r="C47945">
        <v>5.07</v>
      </c>
      <c r="D47945">
        <v>98.960000000000008</v>
      </c>
    </row>
    <row r="47946" spans="1:4">
      <c r="A47946" s="29">
        <v>43988</v>
      </c>
      <c r="B47946" s="30">
        <v>0.90625</v>
      </c>
      <c r="C47946">
        <v>5.09</v>
      </c>
      <c r="D47946">
        <v>98.94</v>
      </c>
    </row>
    <row r="47947" spans="1:4">
      <c r="A47947" s="29">
        <v>43988</v>
      </c>
      <c r="B47947" s="30">
        <v>0.91666666666666663</v>
      </c>
      <c r="C47947">
        <v>5.0999999999999996</v>
      </c>
      <c r="D47947">
        <v>98.93</v>
      </c>
    </row>
    <row r="47948" spans="1:4">
      <c r="A47948" s="29">
        <v>43988</v>
      </c>
      <c r="B47948" s="30">
        <v>0.92708333333333337</v>
      </c>
      <c r="C47948">
        <v>4.8499999999999996</v>
      </c>
      <c r="D47948">
        <v>99.18</v>
      </c>
    </row>
    <row r="47949" spans="1:4">
      <c r="A47949" s="29">
        <v>43988</v>
      </c>
      <c r="B47949" s="30">
        <v>0.9375</v>
      </c>
      <c r="C47949">
        <v>4.7</v>
      </c>
      <c r="D47949">
        <v>99.33</v>
      </c>
    </row>
    <row r="47950" spans="1:4">
      <c r="A47950" s="29">
        <v>43988</v>
      </c>
      <c r="B47950" s="30">
        <v>0.94791666666666663</v>
      </c>
      <c r="C47950">
        <v>4.62</v>
      </c>
      <c r="D47950">
        <v>99.41</v>
      </c>
    </row>
    <row r="47951" spans="1:4">
      <c r="A47951" s="29">
        <v>43988</v>
      </c>
      <c r="B47951" s="30">
        <v>0.95833333333333337</v>
      </c>
      <c r="C47951">
        <v>4.57</v>
      </c>
      <c r="D47951">
        <v>99.460000000000008</v>
      </c>
    </row>
    <row r="47952" spans="1:4">
      <c r="A47952" s="29">
        <v>43988</v>
      </c>
      <c r="B47952" s="30">
        <v>0.96875</v>
      </c>
      <c r="C47952">
        <v>4.54</v>
      </c>
      <c r="D47952">
        <v>99.49</v>
      </c>
    </row>
    <row r="47953" spans="1:4">
      <c r="A47953" s="29">
        <v>43988</v>
      </c>
      <c r="B47953" s="30">
        <v>0.97916666666666663</v>
      </c>
      <c r="C47953">
        <v>9.81</v>
      </c>
      <c r="D47953">
        <v>94.22</v>
      </c>
    </row>
    <row r="47954" spans="1:4">
      <c r="A47954" s="29">
        <v>43988</v>
      </c>
      <c r="B47954" s="30">
        <v>0.98958333333333337</v>
      </c>
      <c r="C47954">
        <v>18.86</v>
      </c>
      <c r="D47954">
        <v>85.17</v>
      </c>
    </row>
    <row r="47955" spans="1:4">
      <c r="A47955" s="29">
        <v>43989</v>
      </c>
      <c r="B47955" s="30">
        <v>0</v>
      </c>
      <c r="C47955">
        <v>19.16</v>
      </c>
      <c r="D47955">
        <v>84.87</v>
      </c>
    </row>
    <row r="47956" spans="1:4">
      <c r="A47956" s="29">
        <v>43989</v>
      </c>
      <c r="B47956" s="30">
        <v>1.0416666666666666E-2</v>
      </c>
      <c r="C47956">
        <v>17.149999999999999</v>
      </c>
      <c r="D47956">
        <v>86.88</v>
      </c>
    </row>
    <row r="47957" spans="1:4">
      <c r="A47957" s="29">
        <v>43989</v>
      </c>
      <c r="B47957" s="30">
        <v>2.0833333333333332E-2</v>
      </c>
      <c r="C47957">
        <v>15.88</v>
      </c>
      <c r="D47957">
        <v>88.15</v>
      </c>
    </row>
    <row r="47958" spans="1:4">
      <c r="A47958" s="29">
        <v>43989</v>
      </c>
      <c r="B47958" s="30">
        <v>3.125E-2</v>
      </c>
      <c r="C47958">
        <v>5.0599999999999996</v>
      </c>
      <c r="D47958">
        <v>98.97</v>
      </c>
    </row>
    <row r="47959" spans="1:4">
      <c r="A47959" s="29">
        <v>43989</v>
      </c>
      <c r="B47959" s="30">
        <v>4.1666666666666664E-2</v>
      </c>
      <c r="C47959">
        <v>4.6399999999999997</v>
      </c>
      <c r="D47959">
        <v>99.39</v>
      </c>
    </row>
    <row r="47960" spans="1:4">
      <c r="A47960" s="29">
        <v>43989</v>
      </c>
      <c r="B47960" s="30">
        <v>5.2083333333333336E-2</v>
      </c>
      <c r="C47960">
        <v>4.57</v>
      </c>
      <c r="D47960">
        <v>99.460000000000008</v>
      </c>
    </row>
    <row r="47961" spans="1:4">
      <c r="A47961" s="29">
        <v>43989</v>
      </c>
      <c r="B47961" s="30">
        <v>6.25E-2</v>
      </c>
      <c r="C47961">
        <v>4.5199999999999996</v>
      </c>
      <c r="D47961">
        <v>99.51</v>
      </c>
    </row>
    <row r="47962" spans="1:4">
      <c r="A47962" s="29">
        <v>43989</v>
      </c>
      <c r="B47962" s="30">
        <v>7.2916666666666671E-2</v>
      </c>
      <c r="C47962">
        <v>4.5</v>
      </c>
      <c r="D47962">
        <v>99.53</v>
      </c>
    </row>
    <row r="47963" spans="1:4">
      <c r="A47963" s="29">
        <v>43989</v>
      </c>
      <c r="B47963" s="30">
        <v>8.3333333333333329E-2</v>
      </c>
      <c r="C47963">
        <v>4.47</v>
      </c>
      <c r="D47963">
        <v>99.56</v>
      </c>
    </row>
    <row r="47964" spans="1:4">
      <c r="A47964" s="29">
        <v>43989</v>
      </c>
      <c r="B47964" s="30">
        <v>9.375E-2</v>
      </c>
      <c r="C47964">
        <v>4.45</v>
      </c>
      <c r="D47964">
        <v>99.58</v>
      </c>
    </row>
    <row r="47965" spans="1:4">
      <c r="A47965" s="29">
        <v>43989</v>
      </c>
      <c r="B47965" s="30">
        <v>0.10416666666666667</v>
      </c>
      <c r="C47965">
        <v>4.4400000000000004</v>
      </c>
      <c r="D47965">
        <v>99.59</v>
      </c>
    </row>
    <row r="47966" spans="1:4">
      <c r="A47966" s="29">
        <v>43989</v>
      </c>
      <c r="B47966" s="30">
        <v>0.11458333333333333</v>
      </c>
      <c r="C47966">
        <v>4.43</v>
      </c>
      <c r="D47966">
        <v>99.6</v>
      </c>
    </row>
    <row r="47967" spans="1:4">
      <c r="A47967" s="29">
        <v>43989</v>
      </c>
      <c r="B47967" s="30">
        <v>0.125</v>
      </c>
      <c r="C47967">
        <v>4.41</v>
      </c>
      <c r="D47967">
        <v>99.62</v>
      </c>
    </row>
    <row r="47968" spans="1:4">
      <c r="A47968" s="29">
        <v>43989</v>
      </c>
      <c r="B47968" s="30">
        <v>0.13541666666666666</v>
      </c>
      <c r="C47968">
        <v>13.59</v>
      </c>
      <c r="D47968">
        <v>90.44</v>
      </c>
    </row>
    <row r="47969" spans="1:4">
      <c r="A47969" s="29">
        <v>43989</v>
      </c>
      <c r="B47969" s="30">
        <v>0.14583333333333334</v>
      </c>
      <c r="C47969">
        <v>15.78</v>
      </c>
      <c r="D47969">
        <v>88.25</v>
      </c>
    </row>
    <row r="47970" spans="1:4">
      <c r="A47970" s="29">
        <v>43989</v>
      </c>
      <c r="B47970" s="30">
        <v>0.15625</v>
      </c>
      <c r="C47970">
        <v>9.08</v>
      </c>
      <c r="D47970">
        <v>94.95</v>
      </c>
    </row>
    <row r="47971" spans="1:4">
      <c r="A47971" s="29">
        <v>43989</v>
      </c>
      <c r="B47971" s="30">
        <v>0.16666666666666666</v>
      </c>
      <c r="C47971">
        <v>4.92</v>
      </c>
      <c r="D47971">
        <v>99.11</v>
      </c>
    </row>
    <row r="47972" spans="1:4">
      <c r="A47972" s="29">
        <v>43989</v>
      </c>
      <c r="B47972" s="30">
        <v>0.17708333333333334</v>
      </c>
      <c r="C47972">
        <v>4.79</v>
      </c>
      <c r="D47972">
        <v>99.24</v>
      </c>
    </row>
    <row r="47973" spans="1:4">
      <c r="A47973" s="29">
        <v>43989</v>
      </c>
      <c r="B47973" s="30">
        <v>0.1875</v>
      </c>
      <c r="C47973">
        <v>4.59</v>
      </c>
      <c r="D47973">
        <v>99.44</v>
      </c>
    </row>
    <row r="47974" spans="1:4">
      <c r="A47974" s="29">
        <v>43989</v>
      </c>
      <c r="B47974" s="30">
        <v>0.19791666666666666</v>
      </c>
      <c r="C47974">
        <v>4.51</v>
      </c>
      <c r="D47974">
        <v>99.52</v>
      </c>
    </row>
    <row r="47975" spans="1:4">
      <c r="A47975" s="29">
        <v>43989</v>
      </c>
      <c r="B47975" s="30">
        <v>0.20833333333333334</v>
      </c>
      <c r="C47975">
        <v>4.46</v>
      </c>
      <c r="D47975">
        <v>99.570000000000007</v>
      </c>
    </row>
    <row r="47976" spans="1:4">
      <c r="A47976" s="29">
        <v>43989</v>
      </c>
      <c r="B47976" s="30">
        <v>0.21875</v>
      </c>
      <c r="C47976">
        <v>4.4400000000000004</v>
      </c>
      <c r="D47976">
        <v>99.59</v>
      </c>
    </row>
    <row r="47977" spans="1:4">
      <c r="A47977" s="29">
        <v>43989</v>
      </c>
      <c r="B47977" s="30">
        <v>0.22916666666666666</v>
      </c>
      <c r="C47977">
        <v>4.42</v>
      </c>
      <c r="D47977">
        <v>99.61</v>
      </c>
    </row>
    <row r="47978" spans="1:4">
      <c r="A47978" s="29">
        <v>43989</v>
      </c>
      <c r="B47978" s="30">
        <v>0.23958333333333334</v>
      </c>
      <c r="C47978">
        <v>4.4000000000000004</v>
      </c>
      <c r="D47978">
        <v>99.63</v>
      </c>
    </row>
    <row r="47979" spans="1:4">
      <c r="A47979" s="29">
        <v>43989</v>
      </c>
      <c r="B47979" s="30">
        <v>0.25</v>
      </c>
      <c r="C47979">
        <v>4.49</v>
      </c>
      <c r="D47979">
        <v>99.54</v>
      </c>
    </row>
    <row r="47980" spans="1:4">
      <c r="A47980" s="29">
        <v>43989</v>
      </c>
      <c r="B47980" s="30">
        <v>0.26041666666666669</v>
      </c>
      <c r="C47980">
        <v>4.76</v>
      </c>
      <c r="D47980">
        <v>99.27</v>
      </c>
    </row>
    <row r="47981" spans="1:4">
      <c r="A47981" s="29">
        <v>43989</v>
      </c>
      <c r="B47981" s="30">
        <v>0.27083333333333331</v>
      </c>
      <c r="C47981">
        <v>4.87</v>
      </c>
      <c r="D47981">
        <v>99.16</v>
      </c>
    </row>
    <row r="47982" spans="1:4">
      <c r="A47982" s="29">
        <v>43989</v>
      </c>
      <c r="B47982" s="30">
        <v>0.28125</v>
      </c>
      <c r="C47982">
        <v>4.92</v>
      </c>
      <c r="D47982">
        <v>99.11</v>
      </c>
    </row>
    <row r="47983" spans="1:4">
      <c r="A47983" s="29">
        <v>43989</v>
      </c>
      <c r="B47983" s="30">
        <v>0.29166666666666669</v>
      </c>
      <c r="C47983">
        <v>4.95</v>
      </c>
      <c r="D47983">
        <v>99.08</v>
      </c>
    </row>
    <row r="47984" spans="1:4">
      <c r="A47984" s="29">
        <v>43989</v>
      </c>
      <c r="B47984" s="30">
        <v>0.30208333333333331</v>
      </c>
      <c r="C47984">
        <v>4.97</v>
      </c>
      <c r="D47984">
        <v>99.06</v>
      </c>
    </row>
    <row r="47985" spans="1:4">
      <c r="A47985" s="29">
        <v>43989</v>
      </c>
      <c r="B47985" s="30">
        <v>0.3125</v>
      </c>
      <c r="C47985">
        <v>5</v>
      </c>
      <c r="D47985">
        <v>99.03</v>
      </c>
    </row>
    <row r="47986" spans="1:4">
      <c r="A47986" s="29">
        <v>43989</v>
      </c>
      <c r="B47986" s="30">
        <v>0.32291666666666669</v>
      </c>
      <c r="C47986">
        <v>4.99</v>
      </c>
      <c r="D47986">
        <v>99.04</v>
      </c>
    </row>
    <row r="47987" spans="1:4">
      <c r="A47987" s="29">
        <v>43989</v>
      </c>
      <c r="B47987" s="30">
        <v>0.33333333333333331</v>
      </c>
      <c r="C47987">
        <v>4.71</v>
      </c>
      <c r="D47987">
        <v>99.320000000000007</v>
      </c>
    </row>
    <row r="47988" spans="1:4">
      <c r="A47988" s="29">
        <v>43989</v>
      </c>
      <c r="B47988" s="30">
        <v>0.34375</v>
      </c>
      <c r="C47988">
        <v>4.59</v>
      </c>
      <c r="D47988">
        <v>99.44</v>
      </c>
    </row>
    <row r="47989" spans="1:4">
      <c r="A47989" s="29">
        <v>43989</v>
      </c>
      <c r="B47989" s="30">
        <v>0.35416666666666669</v>
      </c>
      <c r="C47989">
        <v>4.72</v>
      </c>
      <c r="D47989">
        <v>99.31</v>
      </c>
    </row>
    <row r="47990" spans="1:4">
      <c r="A47990" s="29">
        <v>43989</v>
      </c>
      <c r="B47990" s="30">
        <v>0.36458333333333331</v>
      </c>
      <c r="C47990">
        <v>4.9000000000000004</v>
      </c>
      <c r="D47990">
        <v>99.13</v>
      </c>
    </row>
    <row r="47991" spans="1:4">
      <c r="A47991" s="29">
        <v>43989</v>
      </c>
      <c r="B47991" s="30">
        <v>0.375</v>
      </c>
      <c r="C47991">
        <v>4.97</v>
      </c>
      <c r="D47991">
        <v>99.06</v>
      </c>
    </row>
    <row r="47992" spans="1:4">
      <c r="A47992" s="29">
        <v>43989</v>
      </c>
      <c r="B47992" s="30">
        <v>0.38541666666666669</v>
      </c>
      <c r="C47992">
        <v>5.0199999999999996</v>
      </c>
      <c r="D47992">
        <v>99.01</v>
      </c>
    </row>
    <row r="47993" spans="1:4">
      <c r="A47993" s="29">
        <v>43989</v>
      </c>
      <c r="B47993" s="30">
        <v>0.39583333333333331</v>
      </c>
      <c r="C47993">
        <v>5.04</v>
      </c>
      <c r="D47993">
        <v>98.99</v>
      </c>
    </row>
    <row r="47994" spans="1:4">
      <c r="A47994" s="29">
        <v>43989</v>
      </c>
      <c r="B47994" s="30">
        <v>0.40625</v>
      </c>
      <c r="C47994">
        <v>5.0599999999999996</v>
      </c>
      <c r="D47994">
        <v>98.97</v>
      </c>
    </row>
    <row r="47995" spans="1:4">
      <c r="A47995" s="29">
        <v>43989</v>
      </c>
      <c r="B47995" s="30">
        <v>0.41666666666666669</v>
      </c>
      <c r="C47995">
        <v>5.07</v>
      </c>
      <c r="D47995">
        <v>98.960000000000008</v>
      </c>
    </row>
    <row r="47996" spans="1:4">
      <c r="A47996" s="29">
        <v>43989</v>
      </c>
      <c r="B47996" s="30">
        <v>0.42708333333333331</v>
      </c>
      <c r="C47996">
        <v>5.08</v>
      </c>
      <c r="D47996">
        <v>98.95</v>
      </c>
    </row>
    <row r="47997" spans="1:4">
      <c r="A47997" s="29">
        <v>43989</v>
      </c>
      <c r="B47997" s="30">
        <v>0.4375</v>
      </c>
      <c r="C47997">
        <v>5.09</v>
      </c>
      <c r="D47997">
        <v>98.94</v>
      </c>
    </row>
    <row r="47998" spans="1:4">
      <c r="A47998" s="29">
        <v>43989</v>
      </c>
      <c r="B47998" s="30">
        <v>0.44791666666666669</v>
      </c>
      <c r="C47998">
        <v>5.0999999999999996</v>
      </c>
      <c r="D47998">
        <v>98.93</v>
      </c>
    </row>
    <row r="47999" spans="1:4">
      <c r="A47999" s="29">
        <v>43989</v>
      </c>
      <c r="B47999" s="30">
        <v>0.45833333333333331</v>
      </c>
      <c r="C47999">
        <v>5.0999999999999996</v>
      </c>
      <c r="D47999">
        <v>98.93</v>
      </c>
    </row>
    <row r="48000" spans="1:4">
      <c r="A48000" s="29">
        <v>43989</v>
      </c>
      <c r="B48000" s="30">
        <v>0.46875</v>
      </c>
      <c r="C48000">
        <v>5.1100000000000003</v>
      </c>
      <c r="D48000">
        <v>98.92</v>
      </c>
    </row>
    <row r="48001" spans="1:4">
      <c r="A48001" s="29">
        <v>43989</v>
      </c>
      <c r="B48001" s="30">
        <v>0.47916666666666669</v>
      </c>
      <c r="C48001">
        <v>5.12</v>
      </c>
      <c r="D48001">
        <v>98.91</v>
      </c>
    </row>
    <row r="48002" spans="1:4">
      <c r="A48002" s="29">
        <v>43989</v>
      </c>
      <c r="B48002" s="30">
        <v>0.48958333333333331</v>
      </c>
      <c r="C48002">
        <v>5.12</v>
      </c>
      <c r="D48002">
        <v>98.91</v>
      </c>
    </row>
    <row r="48003" spans="1:4">
      <c r="A48003" s="29">
        <v>43989</v>
      </c>
      <c r="B48003" s="30">
        <v>0.5</v>
      </c>
      <c r="C48003">
        <v>5.12</v>
      </c>
      <c r="D48003">
        <v>98.91</v>
      </c>
    </row>
    <row r="48004" spans="1:4">
      <c r="A48004" s="29">
        <v>43989</v>
      </c>
      <c r="B48004" s="30">
        <v>0.51041666666666663</v>
      </c>
      <c r="C48004">
        <v>5.13</v>
      </c>
      <c r="D48004">
        <v>98.9</v>
      </c>
    </row>
    <row r="48005" spans="1:4">
      <c r="A48005" s="29">
        <v>43989</v>
      </c>
      <c r="B48005" s="30">
        <v>0.52083333333333337</v>
      </c>
      <c r="C48005">
        <v>5.13</v>
      </c>
      <c r="D48005">
        <v>98.9</v>
      </c>
    </row>
    <row r="48006" spans="1:4">
      <c r="A48006" s="29">
        <v>43989</v>
      </c>
      <c r="B48006" s="30">
        <v>0.53125</v>
      </c>
      <c r="C48006">
        <v>5.14</v>
      </c>
      <c r="D48006">
        <v>98.89</v>
      </c>
    </row>
    <row r="48007" spans="1:4">
      <c r="A48007" s="29">
        <v>43989</v>
      </c>
      <c r="B48007" s="30">
        <v>0.54166666666666663</v>
      </c>
      <c r="C48007">
        <v>5.13</v>
      </c>
      <c r="D48007">
        <v>98.9</v>
      </c>
    </row>
    <row r="48008" spans="1:4">
      <c r="A48008" s="29">
        <v>43989</v>
      </c>
      <c r="B48008" s="30">
        <v>0.55208333333333337</v>
      </c>
      <c r="C48008">
        <v>5.04</v>
      </c>
      <c r="D48008">
        <v>98.99</v>
      </c>
    </row>
    <row r="48009" spans="1:4">
      <c r="A48009" s="29">
        <v>43989</v>
      </c>
      <c r="B48009" s="30">
        <v>0.5625</v>
      </c>
      <c r="C48009">
        <v>4.78</v>
      </c>
      <c r="D48009">
        <v>99.25</v>
      </c>
    </row>
    <row r="48010" spans="1:4">
      <c r="A48010" s="29">
        <v>43989</v>
      </c>
      <c r="B48010" s="30">
        <v>0.57291666666666663</v>
      </c>
      <c r="C48010">
        <v>4.67</v>
      </c>
      <c r="D48010">
        <v>99.36</v>
      </c>
    </row>
    <row r="48011" spans="1:4">
      <c r="A48011" s="29">
        <v>43989</v>
      </c>
      <c r="B48011" s="30">
        <v>0.58333333333333337</v>
      </c>
      <c r="C48011">
        <v>4.59</v>
      </c>
      <c r="D48011">
        <v>99.44</v>
      </c>
    </row>
    <row r="48012" spans="1:4">
      <c r="A48012" s="29">
        <v>43989</v>
      </c>
      <c r="B48012" s="30">
        <v>0.59375</v>
      </c>
      <c r="C48012">
        <v>4.83</v>
      </c>
      <c r="D48012">
        <v>99.2</v>
      </c>
    </row>
    <row r="48013" spans="1:4">
      <c r="A48013" s="29">
        <v>43989</v>
      </c>
      <c r="B48013" s="30">
        <v>0.60416666666666663</v>
      </c>
      <c r="C48013">
        <v>4.97</v>
      </c>
      <c r="D48013">
        <v>99.06</v>
      </c>
    </row>
    <row r="48014" spans="1:4">
      <c r="A48014" s="29">
        <v>43989</v>
      </c>
      <c r="B48014" s="30">
        <v>0.61458333333333337</v>
      </c>
      <c r="C48014">
        <v>5.0199999999999996</v>
      </c>
      <c r="D48014">
        <v>99.01</v>
      </c>
    </row>
    <row r="48015" spans="1:4">
      <c r="A48015" s="29">
        <v>43989</v>
      </c>
      <c r="B48015" s="30">
        <v>0.625</v>
      </c>
      <c r="C48015">
        <v>5.05</v>
      </c>
      <c r="D48015">
        <v>98.98</v>
      </c>
    </row>
    <row r="48016" spans="1:4">
      <c r="A48016" s="29">
        <v>43989</v>
      </c>
      <c r="B48016" s="30">
        <v>0.63541666666666663</v>
      </c>
      <c r="C48016">
        <v>5.07</v>
      </c>
      <c r="D48016">
        <v>98.960000000000008</v>
      </c>
    </row>
    <row r="48017" spans="1:4">
      <c r="A48017" s="29">
        <v>43989</v>
      </c>
      <c r="B48017" s="30">
        <v>0.64583333333333337</v>
      </c>
      <c r="C48017">
        <v>5.08</v>
      </c>
      <c r="D48017">
        <v>98.95</v>
      </c>
    </row>
    <row r="48018" spans="1:4">
      <c r="A48018" s="29">
        <v>43989</v>
      </c>
      <c r="B48018" s="30">
        <v>0.65625</v>
      </c>
      <c r="C48018">
        <v>9.1300000000000008</v>
      </c>
      <c r="D48018">
        <v>94.9</v>
      </c>
    </row>
    <row r="48019" spans="1:4">
      <c r="A48019" s="29">
        <v>43989</v>
      </c>
      <c r="B48019" s="30">
        <v>0.66666666666666663</v>
      </c>
      <c r="C48019">
        <v>4.8499999999999996</v>
      </c>
      <c r="D48019">
        <v>99.18</v>
      </c>
    </row>
    <row r="48020" spans="1:4">
      <c r="A48020" s="29">
        <v>43989</v>
      </c>
      <c r="B48020" s="30">
        <v>0.67708333333333337</v>
      </c>
      <c r="C48020">
        <v>4.67</v>
      </c>
      <c r="D48020">
        <v>99.36</v>
      </c>
    </row>
    <row r="48021" spans="1:4">
      <c r="A48021" s="29">
        <v>43989</v>
      </c>
      <c r="B48021" s="30">
        <v>0.6875</v>
      </c>
      <c r="C48021">
        <v>4.5999999999999996</v>
      </c>
      <c r="D48021">
        <v>99.43</v>
      </c>
    </row>
    <row r="48022" spans="1:4">
      <c r="A48022" s="29">
        <v>43989</v>
      </c>
      <c r="B48022" s="30">
        <v>0.69791666666666663</v>
      </c>
      <c r="C48022">
        <v>8.68</v>
      </c>
      <c r="D48022">
        <v>95.35</v>
      </c>
    </row>
    <row r="48023" spans="1:4">
      <c r="A48023" s="29">
        <v>43989</v>
      </c>
      <c r="B48023" s="30">
        <v>0.70833333333333337</v>
      </c>
      <c r="C48023">
        <v>4.93</v>
      </c>
      <c r="D48023">
        <v>99.1</v>
      </c>
    </row>
    <row r="48024" spans="1:4">
      <c r="A48024" s="29">
        <v>43989</v>
      </c>
      <c r="B48024" s="30">
        <v>0.71875</v>
      </c>
      <c r="C48024">
        <v>4.99</v>
      </c>
      <c r="D48024">
        <v>99.04</v>
      </c>
    </row>
    <row r="48025" spans="1:4">
      <c r="A48025" s="29">
        <v>43989</v>
      </c>
      <c r="B48025" s="30">
        <v>0.72916666666666663</v>
      </c>
      <c r="C48025">
        <v>5.0199999999999996</v>
      </c>
      <c r="D48025">
        <v>99.01</v>
      </c>
    </row>
    <row r="48026" spans="1:4">
      <c r="A48026" s="29">
        <v>43989</v>
      </c>
      <c r="B48026" s="30">
        <v>0.73958333333333337</v>
      </c>
      <c r="C48026">
        <v>5.04</v>
      </c>
      <c r="D48026">
        <v>98.99</v>
      </c>
    </row>
    <row r="48027" spans="1:4">
      <c r="A48027" s="29">
        <v>43989</v>
      </c>
      <c r="B48027" s="30">
        <v>0.75</v>
      </c>
      <c r="C48027">
        <v>5.0599999999999996</v>
      </c>
      <c r="D48027">
        <v>98.97</v>
      </c>
    </row>
    <row r="48028" spans="1:4">
      <c r="A48028" s="29">
        <v>43989</v>
      </c>
      <c r="B48028" s="30">
        <v>0.76041666666666663</v>
      </c>
      <c r="C48028">
        <v>5.08</v>
      </c>
      <c r="D48028">
        <v>98.95</v>
      </c>
    </row>
    <row r="48029" spans="1:4">
      <c r="A48029" s="29">
        <v>43989</v>
      </c>
      <c r="B48029" s="30">
        <v>0.77083333333333337</v>
      </c>
      <c r="C48029">
        <v>5.09</v>
      </c>
      <c r="D48029">
        <v>98.94</v>
      </c>
    </row>
    <row r="48030" spans="1:4">
      <c r="A48030" s="29">
        <v>43989</v>
      </c>
      <c r="B48030" s="30">
        <v>0.78125</v>
      </c>
      <c r="C48030">
        <v>5.0999999999999996</v>
      </c>
      <c r="D48030">
        <v>98.93</v>
      </c>
    </row>
    <row r="48031" spans="1:4">
      <c r="A48031" s="29">
        <v>43989</v>
      </c>
      <c r="B48031" s="30">
        <v>0.79166666666666663</v>
      </c>
      <c r="C48031">
        <v>5.1100000000000003</v>
      </c>
      <c r="D48031">
        <v>98.92</v>
      </c>
    </row>
    <row r="48032" spans="1:4">
      <c r="A48032" s="29">
        <v>43989</v>
      </c>
      <c r="B48032" s="30">
        <v>0.80208333333333337</v>
      </c>
      <c r="C48032">
        <v>5.12</v>
      </c>
      <c r="D48032">
        <v>98.91</v>
      </c>
    </row>
    <row r="48033" spans="1:4">
      <c r="A48033" s="29">
        <v>43989</v>
      </c>
      <c r="B48033" s="30">
        <v>0.8125</v>
      </c>
      <c r="C48033">
        <v>5.12</v>
      </c>
      <c r="D48033">
        <v>98.91</v>
      </c>
    </row>
    <row r="48034" spans="1:4">
      <c r="A48034" s="29">
        <v>43989</v>
      </c>
      <c r="B48034" s="30">
        <v>0.82291666666666663</v>
      </c>
      <c r="C48034">
        <v>5.12</v>
      </c>
      <c r="D48034">
        <v>98.91</v>
      </c>
    </row>
    <row r="48035" spans="1:4">
      <c r="A48035" s="29">
        <v>43989</v>
      </c>
      <c r="B48035" s="30">
        <v>0.83333333333333337</v>
      </c>
      <c r="C48035">
        <v>5.12</v>
      </c>
      <c r="D48035">
        <v>98.91</v>
      </c>
    </row>
    <row r="48036" spans="1:4">
      <c r="A48036" s="29">
        <v>43989</v>
      </c>
      <c r="B48036" s="30">
        <v>0.84375</v>
      </c>
      <c r="C48036">
        <v>5.13</v>
      </c>
      <c r="D48036">
        <v>98.9</v>
      </c>
    </row>
    <row r="48037" spans="1:4">
      <c r="A48037" s="29">
        <v>43989</v>
      </c>
      <c r="B48037" s="30">
        <v>0.85416666666666663</v>
      </c>
      <c r="C48037">
        <v>4.83</v>
      </c>
      <c r="D48037">
        <v>99.2</v>
      </c>
    </row>
    <row r="48038" spans="1:4">
      <c r="A48038" s="29">
        <v>43989</v>
      </c>
      <c r="B48038" s="30">
        <v>0.86458333333333337</v>
      </c>
      <c r="C48038">
        <v>4.68</v>
      </c>
      <c r="D48038">
        <v>99.35</v>
      </c>
    </row>
    <row r="48039" spans="1:4">
      <c r="A48039" s="29">
        <v>43989</v>
      </c>
      <c r="B48039" s="30">
        <v>0.875</v>
      </c>
      <c r="C48039">
        <v>4.6100000000000003</v>
      </c>
      <c r="D48039">
        <v>99.42</v>
      </c>
    </row>
    <row r="48040" spans="1:4">
      <c r="A48040" s="29">
        <v>43989</v>
      </c>
      <c r="B48040" s="30">
        <v>0.88541666666666663</v>
      </c>
      <c r="C48040">
        <v>4.67</v>
      </c>
      <c r="D48040">
        <v>99.36</v>
      </c>
    </row>
    <row r="48041" spans="1:4">
      <c r="A48041" s="29">
        <v>43989</v>
      </c>
      <c r="B48041" s="30">
        <v>0.89583333333333337</v>
      </c>
      <c r="C48041">
        <v>4.9000000000000004</v>
      </c>
      <c r="D48041">
        <v>99.13</v>
      </c>
    </row>
    <row r="48042" spans="1:4">
      <c r="A48042" s="29">
        <v>43989</v>
      </c>
      <c r="B48042" s="30">
        <v>0.90625</v>
      </c>
      <c r="C48042">
        <v>4.99</v>
      </c>
      <c r="D48042">
        <v>99.04</v>
      </c>
    </row>
    <row r="48043" spans="1:4">
      <c r="A48043" s="29">
        <v>43989</v>
      </c>
      <c r="B48043" s="30">
        <v>0.91666666666666663</v>
      </c>
      <c r="C48043">
        <v>5.03</v>
      </c>
      <c r="D48043">
        <v>99</v>
      </c>
    </row>
    <row r="48044" spans="1:4">
      <c r="A48044" s="29">
        <v>43989</v>
      </c>
      <c r="B48044" s="30">
        <v>0.92708333333333337</v>
      </c>
      <c r="C48044">
        <v>5.0599999999999996</v>
      </c>
      <c r="D48044">
        <v>98.97</v>
      </c>
    </row>
    <row r="48045" spans="1:4">
      <c r="A48045" s="29">
        <v>43989</v>
      </c>
      <c r="B48045" s="30">
        <v>0.9375</v>
      </c>
      <c r="C48045">
        <v>4.79</v>
      </c>
      <c r="D48045">
        <v>99.24</v>
      </c>
    </row>
    <row r="48046" spans="1:4">
      <c r="A48046" s="29">
        <v>43989</v>
      </c>
      <c r="B48046" s="30">
        <v>0.94791666666666663</v>
      </c>
      <c r="C48046">
        <v>4.6399999999999997</v>
      </c>
      <c r="D48046">
        <v>99.39</v>
      </c>
    </row>
    <row r="48047" spans="1:4">
      <c r="A48047" s="29">
        <v>43989</v>
      </c>
      <c r="B48047" s="30">
        <v>0.95833333333333337</v>
      </c>
      <c r="C48047">
        <v>4.58</v>
      </c>
      <c r="D48047">
        <v>99.45</v>
      </c>
    </row>
    <row r="48048" spans="1:4">
      <c r="A48048" s="29">
        <v>43989</v>
      </c>
      <c r="B48048" s="30">
        <v>0.96875</v>
      </c>
      <c r="C48048">
        <v>4.54</v>
      </c>
      <c r="D48048">
        <v>99.49</v>
      </c>
    </row>
    <row r="48049" spans="1:4">
      <c r="A48049" s="29">
        <v>43989</v>
      </c>
      <c r="B48049" s="30">
        <v>0.97916666666666663</v>
      </c>
      <c r="C48049">
        <v>4.51</v>
      </c>
      <c r="D48049">
        <v>99.52</v>
      </c>
    </row>
    <row r="48050" spans="1:4">
      <c r="A48050" s="29">
        <v>43989</v>
      </c>
      <c r="B48050" s="30">
        <v>0.98958333333333337</v>
      </c>
      <c r="C48050">
        <v>4.4800000000000004</v>
      </c>
      <c r="D48050">
        <v>99.55</v>
      </c>
    </row>
    <row r="48051" spans="1:4">
      <c r="A48051" s="29">
        <v>43990</v>
      </c>
      <c r="B48051" s="30">
        <v>0</v>
      </c>
      <c r="C48051">
        <v>9.91</v>
      </c>
      <c r="D48051">
        <v>94.12</v>
      </c>
    </row>
    <row r="48052" spans="1:4">
      <c r="A48052" s="29">
        <v>43990</v>
      </c>
      <c r="B48052" s="30">
        <v>1.0416666666666666E-2</v>
      </c>
      <c r="C48052">
        <v>16.87</v>
      </c>
      <c r="D48052">
        <v>87.16</v>
      </c>
    </row>
    <row r="48053" spans="1:4">
      <c r="A48053" s="29">
        <v>43990</v>
      </c>
      <c r="B48053" s="30">
        <v>2.0833333333333332E-2</v>
      </c>
      <c r="C48053">
        <v>15.81</v>
      </c>
      <c r="D48053">
        <v>88.22</v>
      </c>
    </row>
    <row r="48054" spans="1:4">
      <c r="A48054" s="29">
        <v>43990</v>
      </c>
      <c r="B48054" s="30">
        <v>3.125E-2</v>
      </c>
      <c r="C48054">
        <v>15.83</v>
      </c>
      <c r="D48054">
        <v>88.2</v>
      </c>
    </row>
    <row r="48055" spans="1:4">
      <c r="A48055" s="29">
        <v>43990</v>
      </c>
      <c r="B48055" s="30">
        <v>4.1666666666666664E-2</v>
      </c>
      <c r="C48055">
        <v>15.85</v>
      </c>
      <c r="D48055">
        <v>88.18</v>
      </c>
    </row>
    <row r="48056" spans="1:4">
      <c r="A48056" s="29">
        <v>43990</v>
      </c>
      <c r="B48056" s="30">
        <v>5.2083333333333336E-2</v>
      </c>
      <c r="C48056">
        <v>5.03</v>
      </c>
      <c r="D48056">
        <v>99</v>
      </c>
    </row>
    <row r="48057" spans="1:4">
      <c r="A48057" s="29">
        <v>43990</v>
      </c>
      <c r="B48057" s="30">
        <v>6.25E-2</v>
      </c>
      <c r="C48057">
        <v>4.58</v>
      </c>
      <c r="D48057">
        <v>99.45</v>
      </c>
    </row>
    <row r="48058" spans="1:4">
      <c r="A48058" s="29">
        <v>43990</v>
      </c>
      <c r="B48058" s="30">
        <v>7.2916666666666671E-2</v>
      </c>
      <c r="C48058">
        <v>4.51</v>
      </c>
      <c r="D48058">
        <v>99.52</v>
      </c>
    </row>
    <row r="48059" spans="1:4">
      <c r="A48059" s="29">
        <v>43990</v>
      </c>
      <c r="B48059" s="30">
        <v>8.3333333333333329E-2</v>
      </c>
      <c r="C48059">
        <v>4.4800000000000004</v>
      </c>
      <c r="D48059">
        <v>99.55</v>
      </c>
    </row>
    <row r="48060" spans="1:4">
      <c r="A48060" s="29">
        <v>43990</v>
      </c>
      <c r="B48060" s="30">
        <v>9.375E-2</v>
      </c>
      <c r="C48060">
        <v>4.45</v>
      </c>
      <c r="D48060">
        <v>99.58</v>
      </c>
    </row>
    <row r="48061" spans="1:4">
      <c r="A48061" s="29">
        <v>43990</v>
      </c>
      <c r="B48061" s="30">
        <v>0.10416666666666667</v>
      </c>
      <c r="C48061">
        <v>4.43</v>
      </c>
      <c r="D48061">
        <v>99.6</v>
      </c>
    </row>
    <row r="48062" spans="1:4">
      <c r="A48062" s="29">
        <v>43990</v>
      </c>
      <c r="B48062" s="30">
        <v>0.11458333333333333</v>
      </c>
      <c r="C48062">
        <v>4.42</v>
      </c>
      <c r="D48062">
        <v>99.61</v>
      </c>
    </row>
    <row r="48063" spans="1:4">
      <c r="A48063" s="29">
        <v>43990</v>
      </c>
      <c r="B48063" s="30">
        <v>0.125</v>
      </c>
      <c r="C48063">
        <v>4.4000000000000004</v>
      </c>
      <c r="D48063">
        <v>99.63</v>
      </c>
    </row>
    <row r="48064" spans="1:4">
      <c r="A48064" s="29">
        <v>43990</v>
      </c>
      <c r="B48064" s="30">
        <v>0.13541666666666666</v>
      </c>
      <c r="C48064">
        <v>4.3899999999999997</v>
      </c>
      <c r="D48064">
        <v>99.64</v>
      </c>
    </row>
    <row r="48065" spans="1:4">
      <c r="A48065" s="29">
        <v>43990</v>
      </c>
      <c r="B48065" s="30">
        <v>0.14583333333333334</v>
      </c>
      <c r="C48065">
        <v>4.38</v>
      </c>
      <c r="D48065">
        <v>99.65</v>
      </c>
    </row>
    <row r="48066" spans="1:4">
      <c r="A48066" s="29">
        <v>43990</v>
      </c>
      <c r="B48066" s="30">
        <v>0.15625</v>
      </c>
      <c r="C48066">
        <v>8.8000000000000007</v>
      </c>
      <c r="D48066">
        <v>95.23</v>
      </c>
    </row>
    <row r="48067" spans="1:4">
      <c r="A48067" s="29">
        <v>43990</v>
      </c>
      <c r="B48067" s="30">
        <v>0.16666666666666666</v>
      </c>
      <c r="C48067">
        <v>4.82</v>
      </c>
      <c r="D48067">
        <v>99.210000000000008</v>
      </c>
    </row>
    <row r="48068" spans="1:4">
      <c r="A48068" s="29">
        <v>43990</v>
      </c>
      <c r="B48068" s="30">
        <v>0.17708333333333334</v>
      </c>
      <c r="C48068">
        <v>4.88</v>
      </c>
      <c r="D48068">
        <v>99.15</v>
      </c>
    </row>
    <row r="48069" spans="1:4">
      <c r="A48069" s="29">
        <v>43990</v>
      </c>
      <c r="B48069" s="30">
        <v>0.1875</v>
      </c>
      <c r="C48069">
        <v>4.8099999999999996</v>
      </c>
      <c r="D48069">
        <v>99.22</v>
      </c>
    </row>
    <row r="48070" spans="1:4">
      <c r="A48070" s="29">
        <v>43990</v>
      </c>
      <c r="B48070" s="30">
        <v>0.19791666666666666</v>
      </c>
      <c r="C48070">
        <v>4.57</v>
      </c>
      <c r="D48070">
        <v>99.460000000000008</v>
      </c>
    </row>
    <row r="48071" spans="1:4">
      <c r="A48071" s="29">
        <v>43990</v>
      </c>
      <c r="B48071" s="30">
        <v>0.20833333333333334</v>
      </c>
      <c r="C48071">
        <v>4.49</v>
      </c>
      <c r="D48071">
        <v>99.54</v>
      </c>
    </row>
    <row r="48072" spans="1:4">
      <c r="A48072" s="29">
        <v>43990</v>
      </c>
      <c r="B48072" s="30">
        <v>0.21875</v>
      </c>
      <c r="C48072">
        <v>4.45</v>
      </c>
      <c r="D48072">
        <v>99.58</v>
      </c>
    </row>
    <row r="48073" spans="1:4">
      <c r="A48073" s="29">
        <v>43990</v>
      </c>
      <c r="B48073" s="30">
        <v>0.22916666666666666</v>
      </c>
      <c r="C48073">
        <v>4.43</v>
      </c>
      <c r="D48073">
        <v>99.6</v>
      </c>
    </row>
    <row r="48074" spans="1:4">
      <c r="A48074" s="29">
        <v>43990</v>
      </c>
      <c r="B48074" s="30">
        <v>0.23958333333333334</v>
      </c>
      <c r="C48074">
        <v>4.5999999999999996</v>
      </c>
      <c r="D48074">
        <v>99.43</v>
      </c>
    </row>
    <row r="48075" spans="1:4">
      <c r="A48075" s="29">
        <v>43990</v>
      </c>
      <c r="B48075" s="30">
        <v>0.25</v>
      </c>
      <c r="C48075">
        <v>4.8</v>
      </c>
      <c r="D48075">
        <v>99.23</v>
      </c>
    </row>
    <row r="48076" spans="1:4">
      <c r="A48076" s="29">
        <v>43990</v>
      </c>
      <c r="B48076" s="30">
        <v>0.26041666666666669</v>
      </c>
      <c r="C48076">
        <v>4.88</v>
      </c>
      <c r="D48076">
        <v>99.15</v>
      </c>
    </row>
    <row r="48077" spans="1:4">
      <c r="A48077" s="29">
        <v>43990</v>
      </c>
      <c r="B48077" s="30">
        <v>0.27083333333333331</v>
      </c>
      <c r="C48077">
        <v>4.9400000000000004</v>
      </c>
      <c r="D48077">
        <v>99.09</v>
      </c>
    </row>
    <row r="48078" spans="1:4">
      <c r="A48078" s="29">
        <v>43990</v>
      </c>
      <c r="B48078" s="30">
        <v>0.28125</v>
      </c>
      <c r="C48078">
        <v>4.96</v>
      </c>
      <c r="D48078">
        <v>99.070000000000007</v>
      </c>
    </row>
    <row r="48079" spans="1:4">
      <c r="A48079" s="29">
        <v>43990</v>
      </c>
      <c r="B48079" s="30">
        <v>0.29166666666666669</v>
      </c>
      <c r="C48079">
        <v>4.9800000000000004</v>
      </c>
      <c r="D48079">
        <v>99.05</v>
      </c>
    </row>
    <row r="48080" spans="1:4">
      <c r="A48080" s="29">
        <v>43990</v>
      </c>
      <c r="B48080" s="30">
        <v>0.30208333333333331</v>
      </c>
      <c r="C48080">
        <v>5.01</v>
      </c>
      <c r="D48080">
        <v>99.02</v>
      </c>
    </row>
    <row r="48081" spans="1:4">
      <c r="A48081" s="29">
        <v>43990</v>
      </c>
      <c r="B48081" s="30">
        <v>0.3125</v>
      </c>
      <c r="C48081">
        <v>5.0199999999999996</v>
      </c>
      <c r="D48081">
        <v>99.01</v>
      </c>
    </row>
    <row r="48082" spans="1:4">
      <c r="A48082" s="29">
        <v>43990</v>
      </c>
      <c r="B48082" s="30">
        <v>0.32291666666666669</v>
      </c>
      <c r="C48082">
        <v>5.04</v>
      </c>
      <c r="D48082">
        <v>98.99</v>
      </c>
    </row>
    <row r="48083" spans="1:4">
      <c r="A48083" s="29">
        <v>43990</v>
      </c>
      <c r="B48083" s="30">
        <v>0.33333333333333331</v>
      </c>
      <c r="C48083">
        <v>5.05</v>
      </c>
      <c r="D48083">
        <v>98.98</v>
      </c>
    </row>
    <row r="48084" spans="1:4">
      <c r="A48084" s="29">
        <v>43990</v>
      </c>
      <c r="B48084" s="30">
        <v>0.34375</v>
      </c>
      <c r="C48084">
        <v>5.0599999999999996</v>
      </c>
      <c r="D48084">
        <v>98.97</v>
      </c>
    </row>
    <row r="48085" spans="1:4">
      <c r="A48085" s="29">
        <v>43990</v>
      </c>
      <c r="B48085" s="30">
        <v>0.35416666666666669</v>
      </c>
      <c r="C48085">
        <v>5.0599999999999996</v>
      </c>
      <c r="D48085">
        <v>98.97</v>
      </c>
    </row>
    <row r="48086" spans="1:4">
      <c r="A48086" s="29">
        <v>43990</v>
      </c>
      <c r="B48086" s="30">
        <v>0.36458333333333331</v>
      </c>
      <c r="C48086">
        <v>5.07</v>
      </c>
      <c r="D48086">
        <v>98.960000000000008</v>
      </c>
    </row>
    <row r="48087" spans="1:4">
      <c r="A48087" s="29">
        <v>43990</v>
      </c>
      <c r="B48087" s="30">
        <v>0.375</v>
      </c>
      <c r="C48087">
        <v>4.78</v>
      </c>
      <c r="D48087">
        <v>99.25</v>
      </c>
    </row>
    <row r="48088" spans="1:4">
      <c r="A48088" s="29">
        <v>43990</v>
      </c>
      <c r="B48088" s="30">
        <v>0.38541666666666669</v>
      </c>
      <c r="C48088">
        <v>4.6500000000000004</v>
      </c>
      <c r="D48088">
        <v>99.38</v>
      </c>
    </row>
    <row r="48089" spans="1:4">
      <c r="A48089" s="29">
        <v>43990</v>
      </c>
      <c r="B48089" s="30">
        <v>0.39583333333333331</v>
      </c>
      <c r="C48089">
        <v>4.58</v>
      </c>
      <c r="D48089">
        <v>99.45</v>
      </c>
    </row>
    <row r="48090" spans="1:4">
      <c r="A48090" s="29">
        <v>43990</v>
      </c>
      <c r="B48090" s="30">
        <v>0.40625</v>
      </c>
      <c r="C48090">
        <v>4.83</v>
      </c>
      <c r="D48090">
        <v>99.2</v>
      </c>
    </row>
    <row r="48091" spans="1:4">
      <c r="A48091" s="29">
        <v>43990</v>
      </c>
      <c r="B48091" s="30">
        <v>0.41666666666666669</v>
      </c>
      <c r="C48091">
        <v>4.95</v>
      </c>
      <c r="D48091">
        <v>99.08</v>
      </c>
    </row>
    <row r="48092" spans="1:4">
      <c r="A48092" s="29">
        <v>43990</v>
      </c>
      <c r="B48092" s="30">
        <v>0.42708333333333331</v>
      </c>
      <c r="C48092">
        <v>5</v>
      </c>
      <c r="D48092">
        <v>99.03</v>
      </c>
    </row>
    <row r="48093" spans="1:4">
      <c r="A48093" s="29">
        <v>43990</v>
      </c>
      <c r="B48093" s="30">
        <v>0.4375</v>
      </c>
      <c r="C48093">
        <v>5.03</v>
      </c>
      <c r="D48093">
        <v>99</v>
      </c>
    </row>
    <row r="48094" spans="1:4">
      <c r="A48094" s="29">
        <v>43990</v>
      </c>
      <c r="B48094" s="30">
        <v>0.44791666666666669</v>
      </c>
      <c r="C48094">
        <v>5.05</v>
      </c>
      <c r="D48094">
        <v>98.98</v>
      </c>
    </row>
    <row r="48095" spans="1:4">
      <c r="A48095" s="29">
        <v>43990</v>
      </c>
      <c r="B48095" s="30">
        <v>0.45833333333333331</v>
      </c>
      <c r="C48095">
        <v>5.0599999999999996</v>
      </c>
      <c r="D48095">
        <v>98.97</v>
      </c>
    </row>
    <row r="48096" spans="1:4">
      <c r="A48096" s="29">
        <v>43990</v>
      </c>
      <c r="B48096" s="30">
        <v>0.46875</v>
      </c>
      <c r="C48096">
        <v>5.08</v>
      </c>
      <c r="D48096">
        <v>98.95</v>
      </c>
    </row>
    <row r="48097" spans="1:4">
      <c r="A48097" s="29">
        <v>43990</v>
      </c>
      <c r="B48097" s="30">
        <v>0.47916666666666669</v>
      </c>
      <c r="C48097">
        <v>5.09</v>
      </c>
      <c r="D48097">
        <v>98.94</v>
      </c>
    </row>
    <row r="48098" spans="1:4">
      <c r="A48098" s="29">
        <v>43990</v>
      </c>
      <c r="B48098" s="30">
        <v>0.48958333333333331</v>
      </c>
      <c r="C48098">
        <v>5.0999999999999996</v>
      </c>
      <c r="D48098">
        <v>98.93</v>
      </c>
    </row>
    <row r="48099" spans="1:4">
      <c r="A48099" s="29">
        <v>43990</v>
      </c>
      <c r="B48099" s="30">
        <v>0.5</v>
      </c>
      <c r="C48099">
        <v>5.0999999999999996</v>
      </c>
      <c r="D48099">
        <v>98.93</v>
      </c>
    </row>
    <row r="48100" spans="1:4">
      <c r="A48100" s="29">
        <v>43990</v>
      </c>
      <c r="B48100" s="30">
        <v>0.51041666666666663</v>
      </c>
      <c r="C48100">
        <v>5.0999999999999996</v>
      </c>
      <c r="D48100">
        <v>98.93</v>
      </c>
    </row>
    <row r="48101" spans="1:4">
      <c r="A48101" s="29">
        <v>43990</v>
      </c>
      <c r="B48101" s="30">
        <v>0.52083333333333337</v>
      </c>
      <c r="C48101">
        <v>5.0999999999999996</v>
      </c>
      <c r="D48101">
        <v>98.93</v>
      </c>
    </row>
    <row r="48102" spans="1:4">
      <c r="A48102" s="29">
        <v>43990</v>
      </c>
      <c r="B48102" s="30">
        <v>0.53125</v>
      </c>
      <c r="C48102">
        <v>4.8</v>
      </c>
      <c r="D48102">
        <v>99.23</v>
      </c>
    </row>
    <row r="48103" spans="1:4">
      <c r="A48103" s="29">
        <v>43990</v>
      </c>
      <c r="B48103" s="30">
        <v>0.54166666666666663</v>
      </c>
      <c r="C48103">
        <v>4.66</v>
      </c>
      <c r="D48103">
        <v>99.37</v>
      </c>
    </row>
    <row r="48104" spans="1:4">
      <c r="A48104" s="29">
        <v>43990</v>
      </c>
      <c r="B48104" s="30">
        <v>0.55208333333333337</v>
      </c>
      <c r="C48104">
        <v>4.59</v>
      </c>
      <c r="D48104">
        <v>99.44</v>
      </c>
    </row>
    <row r="48105" spans="1:4">
      <c r="A48105" s="29">
        <v>43990</v>
      </c>
      <c r="B48105" s="30">
        <v>0.5625</v>
      </c>
      <c r="C48105">
        <v>4.78</v>
      </c>
      <c r="D48105">
        <v>99.25</v>
      </c>
    </row>
    <row r="48106" spans="1:4">
      <c r="A48106" s="29">
        <v>43990</v>
      </c>
      <c r="B48106" s="30">
        <v>0.57291666666666663</v>
      </c>
      <c r="C48106">
        <v>4.9400000000000004</v>
      </c>
      <c r="D48106">
        <v>99.09</v>
      </c>
    </row>
    <row r="48107" spans="1:4">
      <c r="A48107" s="29">
        <v>43990</v>
      </c>
      <c r="B48107" s="30">
        <v>0.58333333333333337</v>
      </c>
      <c r="C48107">
        <v>4.99</v>
      </c>
      <c r="D48107">
        <v>99.04</v>
      </c>
    </row>
    <row r="48108" spans="1:4">
      <c r="A48108" s="29">
        <v>43990</v>
      </c>
      <c r="B48108" s="30">
        <v>0.59375</v>
      </c>
      <c r="C48108">
        <v>5.03</v>
      </c>
      <c r="D48108">
        <v>99</v>
      </c>
    </row>
    <row r="48109" spans="1:4">
      <c r="A48109" s="29">
        <v>43990</v>
      </c>
      <c r="B48109" s="30">
        <v>0.60416666666666663</v>
      </c>
      <c r="C48109">
        <v>5.05</v>
      </c>
      <c r="D48109">
        <v>98.98</v>
      </c>
    </row>
    <row r="48110" spans="1:4">
      <c r="A48110" s="29">
        <v>43990</v>
      </c>
      <c r="B48110" s="30">
        <v>0.61458333333333337</v>
      </c>
      <c r="C48110">
        <v>5.07</v>
      </c>
      <c r="D48110">
        <v>98.960000000000008</v>
      </c>
    </row>
    <row r="48111" spans="1:4">
      <c r="A48111" s="29">
        <v>43990</v>
      </c>
      <c r="B48111" s="30">
        <v>0.625</v>
      </c>
      <c r="C48111">
        <v>4.9400000000000004</v>
      </c>
      <c r="D48111">
        <v>99.09</v>
      </c>
    </row>
    <row r="48112" spans="1:4">
      <c r="A48112" s="29">
        <v>43990</v>
      </c>
      <c r="B48112" s="30">
        <v>0.63541666666666663</v>
      </c>
      <c r="C48112">
        <v>4.7</v>
      </c>
      <c r="D48112">
        <v>99.33</v>
      </c>
    </row>
    <row r="48113" spans="1:4">
      <c r="A48113" s="29">
        <v>43990</v>
      </c>
      <c r="B48113" s="30">
        <v>0.64583333333333337</v>
      </c>
      <c r="C48113">
        <v>4.6100000000000003</v>
      </c>
      <c r="D48113">
        <v>99.42</v>
      </c>
    </row>
    <row r="48114" spans="1:4">
      <c r="A48114" s="29">
        <v>43990</v>
      </c>
      <c r="B48114" s="30">
        <v>0.65625</v>
      </c>
      <c r="C48114">
        <v>4.55</v>
      </c>
      <c r="D48114">
        <v>99.48</v>
      </c>
    </row>
    <row r="48115" spans="1:4">
      <c r="A48115" s="29">
        <v>43990</v>
      </c>
      <c r="B48115" s="30">
        <v>0.66666666666666663</v>
      </c>
      <c r="C48115">
        <v>13.63</v>
      </c>
      <c r="D48115">
        <v>90.4</v>
      </c>
    </row>
    <row r="48116" spans="1:4">
      <c r="A48116" s="29">
        <v>43990</v>
      </c>
      <c r="B48116" s="30">
        <v>0.67708333333333337</v>
      </c>
      <c r="C48116">
        <v>15.95</v>
      </c>
      <c r="D48116">
        <v>88.08</v>
      </c>
    </row>
    <row r="48117" spans="1:4">
      <c r="A48117" s="29">
        <v>43990</v>
      </c>
      <c r="B48117" s="30">
        <v>0.6875</v>
      </c>
      <c r="C48117">
        <v>16.03</v>
      </c>
      <c r="D48117">
        <v>88</v>
      </c>
    </row>
    <row r="48118" spans="1:4">
      <c r="A48118" s="29">
        <v>43990</v>
      </c>
      <c r="B48118" s="30">
        <v>0.69791666666666663</v>
      </c>
      <c r="C48118">
        <v>9.16</v>
      </c>
      <c r="D48118">
        <v>94.87</v>
      </c>
    </row>
    <row r="48119" spans="1:4">
      <c r="A48119" s="29">
        <v>43990</v>
      </c>
      <c r="B48119" s="30">
        <v>0.70833333333333337</v>
      </c>
      <c r="C48119">
        <v>5.01</v>
      </c>
      <c r="D48119">
        <v>99.02</v>
      </c>
    </row>
    <row r="48120" spans="1:4">
      <c r="A48120" s="29">
        <v>43990</v>
      </c>
      <c r="B48120" s="30">
        <v>0.71875</v>
      </c>
      <c r="C48120">
        <v>5.0199999999999996</v>
      </c>
      <c r="D48120">
        <v>99.01</v>
      </c>
    </row>
    <row r="48121" spans="1:4">
      <c r="A48121" s="29">
        <v>43990</v>
      </c>
      <c r="B48121" s="30">
        <v>0.72916666666666663</v>
      </c>
      <c r="C48121">
        <v>5.04</v>
      </c>
      <c r="D48121">
        <v>98.99</v>
      </c>
    </row>
    <row r="48122" spans="1:4">
      <c r="A48122" s="29">
        <v>43990</v>
      </c>
      <c r="B48122" s="30">
        <v>0.73958333333333337</v>
      </c>
      <c r="C48122">
        <v>5.05</v>
      </c>
      <c r="D48122">
        <v>98.98</v>
      </c>
    </row>
    <row r="48123" spans="1:4">
      <c r="A48123" s="29">
        <v>43990</v>
      </c>
      <c r="B48123" s="30">
        <v>0.75</v>
      </c>
      <c r="C48123">
        <v>5.0599999999999996</v>
      </c>
      <c r="D48123">
        <v>98.97</v>
      </c>
    </row>
    <row r="48124" spans="1:4">
      <c r="A48124" s="29">
        <v>43990</v>
      </c>
      <c r="B48124" s="30">
        <v>0.76041666666666663</v>
      </c>
      <c r="C48124">
        <v>5.08</v>
      </c>
      <c r="D48124">
        <v>98.95</v>
      </c>
    </row>
    <row r="48125" spans="1:4">
      <c r="A48125" s="29">
        <v>43990</v>
      </c>
      <c r="B48125" s="30">
        <v>0.77083333333333337</v>
      </c>
      <c r="C48125">
        <v>5.09</v>
      </c>
      <c r="D48125">
        <v>98.94</v>
      </c>
    </row>
    <row r="48126" spans="1:4">
      <c r="A48126" s="29">
        <v>43990</v>
      </c>
      <c r="B48126" s="30">
        <v>0.78125</v>
      </c>
      <c r="C48126">
        <v>5.09</v>
      </c>
      <c r="D48126">
        <v>98.94</v>
      </c>
    </row>
    <row r="48127" spans="1:4">
      <c r="A48127" s="29">
        <v>43990</v>
      </c>
      <c r="B48127" s="30">
        <v>0.79166666666666663</v>
      </c>
      <c r="C48127">
        <v>5.09</v>
      </c>
      <c r="D48127">
        <v>98.94</v>
      </c>
    </row>
    <row r="48128" spans="1:4">
      <c r="A48128" s="29">
        <v>43990</v>
      </c>
      <c r="B48128" s="30">
        <v>0.80208333333333337</v>
      </c>
      <c r="C48128">
        <v>5.0999999999999996</v>
      </c>
      <c r="D48128">
        <v>98.93</v>
      </c>
    </row>
    <row r="48129" spans="1:4">
      <c r="A48129" s="29">
        <v>43990</v>
      </c>
      <c r="B48129" s="30">
        <v>0.8125</v>
      </c>
      <c r="C48129">
        <v>5.1100000000000003</v>
      </c>
      <c r="D48129">
        <v>98.92</v>
      </c>
    </row>
    <row r="48130" spans="1:4">
      <c r="A48130" s="29">
        <v>43990</v>
      </c>
      <c r="B48130" s="30">
        <v>0.82291666666666663</v>
      </c>
      <c r="C48130">
        <v>5.1100000000000003</v>
      </c>
      <c r="D48130">
        <v>98.92</v>
      </c>
    </row>
    <row r="48131" spans="1:4">
      <c r="A48131" s="29">
        <v>43990</v>
      </c>
      <c r="B48131" s="30">
        <v>0.83333333333333337</v>
      </c>
      <c r="C48131">
        <v>5.1100000000000003</v>
      </c>
      <c r="D48131">
        <v>98.92</v>
      </c>
    </row>
    <row r="48132" spans="1:4">
      <c r="A48132" s="29">
        <v>43990</v>
      </c>
      <c r="B48132" s="30">
        <v>0.84375</v>
      </c>
      <c r="C48132">
        <v>5.12</v>
      </c>
      <c r="D48132">
        <v>98.91</v>
      </c>
    </row>
    <row r="48133" spans="1:4">
      <c r="A48133" s="29">
        <v>43990</v>
      </c>
      <c r="B48133" s="30">
        <v>0.85416666666666663</v>
      </c>
      <c r="C48133">
        <v>5.12</v>
      </c>
      <c r="D48133">
        <v>98.91</v>
      </c>
    </row>
    <row r="48134" spans="1:4">
      <c r="A48134" s="29">
        <v>43990</v>
      </c>
      <c r="B48134" s="30">
        <v>0.86458333333333337</v>
      </c>
      <c r="C48134">
        <v>5.1100000000000003</v>
      </c>
      <c r="D48134">
        <v>98.92</v>
      </c>
    </row>
    <row r="48135" spans="1:4">
      <c r="A48135" s="29">
        <v>43990</v>
      </c>
      <c r="B48135" s="30">
        <v>0.875</v>
      </c>
      <c r="C48135">
        <v>5.1100000000000003</v>
      </c>
      <c r="D48135">
        <v>98.92</v>
      </c>
    </row>
    <row r="48136" spans="1:4">
      <c r="A48136" s="29">
        <v>43990</v>
      </c>
      <c r="B48136" s="30">
        <v>0.88541666666666663</v>
      </c>
      <c r="C48136">
        <v>4.87</v>
      </c>
      <c r="D48136">
        <v>99.16</v>
      </c>
    </row>
    <row r="48137" spans="1:4">
      <c r="A48137" s="29">
        <v>43990</v>
      </c>
      <c r="B48137" s="30">
        <v>0.89583333333333337</v>
      </c>
      <c r="C48137">
        <v>4.67</v>
      </c>
      <c r="D48137">
        <v>99.36</v>
      </c>
    </row>
    <row r="48138" spans="1:4">
      <c r="A48138" s="29">
        <v>43990</v>
      </c>
      <c r="B48138" s="30">
        <v>0.90625</v>
      </c>
      <c r="C48138">
        <v>4.5999999999999996</v>
      </c>
      <c r="D48138">
        <v>99.43</v>
      </c>
    </row>
    <row r="48139" spans="1:4">
      <c r="A48139" s="29">
        <v>43990</v>
      </c>
      <c r="B48139" s="30">
        <v>0.91666666666666663</v>
      </c>
      <c r="C48139">
        <v>4.54</v>
      </c>
      <c r="D48139">
        <v>99.49</v>
      </c>
    </row>
    <row r="48140" spans="1:4">
      <c r="A48140" s="29">
        <v>43990</v>
      </c>
      <c r="B48140" s="30">
        <v>0.92708333333333337</v>
      </c>
      <c r="C48140">
        <v>4.51</v>
      </c>
      <c r="D48140">
        <v>99.52</v>
      </c>
    </row>
    <row r="48141" spans="1:4">
      <c r="A48141" s="29">
        <v>43990</v>
      </c>
      <c r="B48141" s="30">
        <v>0.9375</v>
      </c>
      <c r="C48141">
        <v>4.6900000000000004</v>
      </c>
      <c r="D48141">
        <v>99.34</v>
      </c>
    </row>
    <row r="48142" spans="1:4">
      <c r="A48142" s="29">
        <v>43990</v>
      </c>
      <c r="B48142" s="30">
        <v>0.94791666666666663</v>
      </c>
      <c r="C48142">
        <v>12.75</v>
      </c>
      <c r="D48142">
        <v>91.28</v>
      </c>
    </row>
    <row r="48143" spans="1:4">
      <c r="A48143" s="29">
        <v>43990</v>
      </c>
      <c r="B48143" s="30">
        <v>0.95833333333333337</v>
      </c>
      <c r="C48143">
        <v>15.81</v>
      </c>
      <c r="D48143">
        <v>88.22</v>
      </c>
    </row>
    <row r="48144" spans="1:4">
      <c r="A48144" s="29">
        <v>43990</v>
      </c>
      <c r="B48144" s="30">
        <v>0.96875</v>
      </c>
      <c r="C48144">
        <v>15.84</v>
      </c>
      <c r="D48144">
        <v>88.19</v>
      </c>
    </row>
    <row r="48145" spans="1:4">
      <c r="A48145" s="29">
        <v>43990</v>
      </c>
      <c r="B48145" s="30">
        <v>0.97916666666666663</v>
      </c>
      <c r="C48145">
        <v>8.06</v>
      </c>
      <c r="D48145">
        <v>95.97</v>
      </c>
    </row>
    <row r="48146" spans="1:4">
      <c r="A48146" s="29">
        <v>43990</v>
      </c>
      <c r="B48146" s="30">
        <v>0.98958333333333337</v>
      </c>
      <c r="C48146">
        <v>4.67</v>
      </c>
      <c r="D48146">
        <v>99.36</v>
      </c>
    </row>
    <row r="48147" spans="1:4">
      <c r="A48147" s="29">
        <v>43991</v>
      </c>
      <c r="B48147" s="30">
        <v>0</v>
      </c>
      <c r="C48147">
        <v>4.53</v>
      </c>
      <c r="D48147">
        <v>99.5</v>
      </c>
    </row>
    <row r="48148" spans="1:4">
      <c r="A48148" s="29">
        <v>43991</v>
      </c>
      <c r="B48148" s="30">
        <v>1.0416666666666666E-2</v>
      </c>
      <c r="C48148">
        <v>4.47</v>
      </c>
      <c r="D48148">
        <v>99.56</v>
      </c>
    </row>
    <row r="48149" spans="1:4">
      <c r="A48149" s="29">
        <v>43991</v>
      </c>
      <c r="B48149" s="30">
        <v>2.0833333333333332E-2</v>
      </c>
      <c r="C48149">
        <v>4.45</v>
      </c>
      <c r="D48149">
        <v>99.58</v>
      </c>
    </row>
    <row r="48150" spans="1:4">
      <c r="A48150" s="29">
        <v>43991</v>
      </c>
      <c r="B48150" s="30">
        <v>3.125E-2</v>
      </c>
      <c r="C48150">
        <v>4.42</v>
      </c>
      <c r="D48150">
        <v>99.61</v>
      </c>
    </row>
    <row r="48151" spans="1:4">
      <c r="A48151" s="29">
        <v>43991</v>
      </c>
      <c r="B48151" s="30">
        <v>4.1666666666666664E-2</v>
      </c>
      <c r="C48151">
        <v>4.38</v>
      </c>
      <c r="D48151">
        <v>99.65</v>
      </c>
    </row>
    <row r="48152" spans="1:4">
      <c r="A48152" s="29">
        <v>43991</v>
      </c>
      <c r="B48152" s="30">
        <v>5.2083333333333336E-2</v>
      </c>
      <c r="C48152">
        <v>4.37</v>
      </c>
      <c r="D48152">
        <v>99.66</v>
      </c>
    </row>
    <row r="48153" spans="1:4">
      <c r="A48153" s="29">
        <v>43991</v>
      </c>
      <c r="B48153" s="30">
        <v>6.25E-2</v>
      </c>
      <c r="C48153">
        <v>4.3600000000000003</v>
      </c>
      <c r="D48153">
        <v>99.67</v>
      </c>
    </row>
    <row r="48154" spans="1:4">
      <c r="A48154" s="29">
        <v>43991</v>
      </c>
      <c r="B48154" s="30">
        <v>7.2916666666666671E-2</v>
      </c>
      <c r="C48154">
        <v>4.34</v>
      </c>
      <c r="D48154">
        <v>99.69</v>
      </c>
    </row>
    <row r="48155" spans="1:4">
      <c r="A48155" s="29">
        <v>43991</v>
      </c>
      <c r="B48155" s="30">
        <v>8.3333333333333329E-2</v>
      </c>
      <c r="C48155">
        <v>4.32</v>
      </c>
      <c r="D48155">
        <v>99.710000000000008</v>
      </c>
    </row>
    <row r="48156" spans="1:4">
      <c r="A48156" s="29">
        <v>43991</v>
      </c>
      <c r="B48156" s="30">
        <v>9.375E-2</v>
      </c>
      <c r="C48156">
        <v>4.6900000000000004</v>
      </c>
      <c r="D48156">
        <v>99.34</v>
      </c>
    </row>
    <row r="48157" spans="1:4">
      <c r="A48157" s="29">
        <v>43991</v>
      </c>
      <c r="B48157" s="30">
        <v>0.10416666666666667</v>
      </c>
      <c r="C48157">
        <v>18.600000000000001</v>
      </c>
      <c r="D48157">
        <v>85.43</v>
      </c>
    </row>
    <row r="48158" spans="1:4">
      <c r="A48158" s="29">
        <v>43991</v>
      </c>
      <c r="B48158" s="30">
        <v>0.11458333333333333</v>
      </c>
      <c r="C48158">
        <v>19.02</v>
      </c>
      <c r="D48158">
        <v>85.01</v>
      </c>
    </row>
    <row r="48159" spans="1:4">
      <c r="A48159" s="29">
        <v>43991</v>
      </c>
      <c r="B48159" s="30">
        <v>0.125</v>
      </c>
      <c r="C48159">
        <v>19.07</v>
      </c>
      <c r="D48159">
        <v>84.960000000000008</v>
      </c>
    </row>
    <row r="48160" spans="1:4">
      <c r="A48160" s="29">
        <v>43991</v>
      </c>
      <c r="B48160" s="30">
        <v>0.13541666666666666</v>
      </c>
      <c r="C48160">
        <v>5.19</v>
      </c>
      <c r="D48160">
        <v>98.84</v>
      </c>
    </row>
    <row r="48161" spans="1:4">
      <c r="A48161" s="29">
        <v>43991</v>
      </c>
      <c r="B48161" s="30">
        <v>0.14583333333333334</v>
      </c>
      <c r="C48161">
        <v>4.4800000000000004</v>
      </c>
      <c r="D48161">
        <v>99.55</v>
      </c>
    </row>
    <row r="48162" spans="1:4">
      <c r="A48162" s="29">
        <v>43991</v>
      </c>
      <c r="B48162" s="30">
        <v>0.15625</v>
      </c>
      <c r="C48162">
        <v>4.4000000000000004</v>
      </c>
      <c r="D48162">
        <v>99.63</v>
      </c>
    </row>
    <row r="48163" spans="1:4">
      <c r="A48163" s="29">
        <v>43991</v>
      </c>
      <c r="B48163" s="30">
        <v>0.16666666666666666</v>
      </c>
      <c r="C48163">
        <v>4.3499999999999996</v>
      </c>
      <c r="D48163">
        <v>99.68</v>
      </c>
    </row>
    <row r="48164" spans="1:4">
      <c r="A48164" s="29">
        <v>43991</v>
      </c>
      <c r="B48164" s="30">
        <v>0.17708333333333334</v>
      </c>
      <c r="C48164">
        <v>4.33</v>
      </c>
      <c r="D48164">
        <v>99.7</v>
      </c>
    </row>
    <row r="48165" spans="1:4">
      <c r="A48165" s="29">
        <v>43991</v>
      </c>
      <c r="B48165" s="30">
        <v>0.1875</v>
      </c>
      <c r="C48165">
        <v>4.3099999999999996</v>
      </c>
      <c r="D48165">
        <v>99.72</v>
      </c>
    </row>
    <row r="48166" spans="1:4">
      <c r="A48166" s="29">
        <v>43991</v>
      </c>
      <c r="B48166" s="30">
        <v>0.19791666666666666</v>
      </c>
      <c r="C48166">
        <v>4.3</v>
      </c>
      <c r="D48166">
        <v>99.73</v>
      </c>
    </row>
    <row r="48167" spans="1:4">
      <c r="A48167" s="29">
        <v>43991</v>
      </c>
      <c r="B48167" s="30">
        <v>0.20833333333333334</v>
      </c>
      <c r="C48167">
        <v>4.28</v>
      </c>
      <c r="D48167">
        <v>99.75</v>
      </c>
    </row>
    <row r="48168" spans="1:4">
      <c r="A48168" s="29">
        <v>43991</v>
      </c>
      <c r="B48168" s="30">
        <v>0.21875</v>
      </c>
      <c r="C48168">
        <v>4.47</v>
      </c>
      <c r="D48168">
        <v>99.56</v>
      </c>
    </row>
    <row r="48169" spans="1:4">
      <c r="A48169" s="29">
        <v>43991</v>
      </c>
      <c r="B48169" s="30">
        <v>0.22916666666666666</v>
      </c>
      <c r="C48169">
        <v>4.67</v>
      </c>
      <c r="D48169">
        <v>99.36</v>
      </c>
    </row>
    <row r="48170" spans="1:4">
      <c r="A48170" s="29">
        <v>43991</v>
      </c>
      <c r="B48170" s="30">
        <v>0.23958333333333334</v>
      </c>
      <c r="C48170">
        <v>4.76</v>
      </c>
      <c r="D48170">
        <v>99.27</v>
      </c>
    </row>
    <row r="48171" spans="1:4">
      <c r="A48171" s="29">
        <v>43991</v>
      </c>
      <c r="B48171" s="30">
        <v>0.25</v>
      </c>
      <c r="C48171">
        <v>4.8</v>
      </c>
      <c r="D48171">
        <v>99.23</v>
      </c>
    </row>
    <row r="48172" spans="1:4">
      <c r="A48172" s="29">
        <v>43991</v>
      </c>
      <c r="B48172" s="30">
        <v>0.26041666666666669</v>
      </c>
      <c r="C48172">
        <v>4.83</v>
      </c>
      <c r="D48172">
        <v>99.2</v>
      </c>
    </row>
    <row r="48173" spans="1:4">
      <c r="A48173" s="29">
        <v>43991</v>
      </c>
      <c r="B48173" s="30">
        <v>0.27083333333333331</v>
      </c>
      <c r="C48173">
        <v>4.87</v>
      </c>
      <c r="D48173">
        <v>99.16</v>
      </c>
    </row>
    <row r="48174" spans="1:4">
      <c r="A48174" s="29">
        <v>43991</v>
      </c>
      <c r="B48174" s="30">
        <v>0.28125</v>
      </c>
      <c r="C48174">
        <v>4.88</v>
      </c>
      <c r="D48174">
        <v>99.15</v>
      </c>
    </row>
    <row r="48175" spans="1:4">
      <c r="A48175" s="29">
        <v>43991</v>
      </c>
      <c r="B48175" s="30">
        <v>0.29166666666666669</v>
      </c>
      <c r="C48175">
        <v>4.9000000000000004</v>
      </c>
      <c r="D48175">
        <v>99.13</v>
      </c>
    </row>
    <row r="48176" spans="1:4">
      <c r="A48176" s="29">
        <v>43991</v>
      </c>
      <c r="B48176" s="30">
        <v>0.30208333333333331</v>
      </c>
      <c r="C48176">
        <v>4.91</v>
      </c>
      <c r="D48176">
        <v>99.12</v>
      </c>
    </row>
    <row r="48177" spans="1:4">
      <c r="A48177" s="29">
        <v>43991</v>
      </c>
      <c r="B48177" s="30">
        <v>0.3125</v>
      </c>
      <c r="C48177">
        <v>4.88</v>
      </c>
      <c r="D48177">
        <v>99.15</v>
      </c>
    </row>
    <row r="48178" spans="1:4">
      <c r="A48178" s="29">
        <v>43991</v>
      </c>
      <c r="B48178" s="30">
        <v>0.32291666666666669</v>
      </c>
      <c r="C48178">
        <v>4.59</v>
      </c>
      <c r="D48178">
        <v>99.44</v>
      </c>
    </row>
    <row r="48179" spans="1:4">
      <c r="A48179" s="29">
        <v>43991</v>
      </c>
      <c r="B48179" s="30">
        <v>0.33333333333333331</v>
      </c>
      <c r="C48179">
        <v>4.4800000000000004</v>
      </c>
      <c r="D48179">
        <v>99.55</v>
      </c>
    </row>
    <row r="48180" spans="1:4">
      <c r="A48180" s="29">
        <v>43991</v>
      </c>
      <c r="B48180" s="30">
        <v>0.34375</v>
      </c>
      <c r="C48180">
        <v>4.46</v>
      </c>
      <c r="D48180">
        <v>99.570000000000007</v>
      </c>
    </row>
    <row r="48181" spans="1:4">
      <c r="A48181" s="29">
        <v>43991</v>
      </c>
      <c r="B48181" s="30">
        <v>0.35416666666666669</v>
      </c>
      <c r="C48181">
        <v>4.72</v>
      </c>
      <c r="D48181">
        <v>99.31</v>
      </c>
    </row>
    <row r="48182" spans="1:4">
      <c r="A48182" s="29">
        <v>43991</v>
      </c>
      <c r="B48182" s="30">
        <v>0.36458333333333331</v>
      </c>
      <c r="C48182">
        <v>4.83</v>
      </c>
      <c r="D48182">
        <v>99.2</v>
      </c>
    </row>
    <row r="48183" spans="1:4">
      <c r="A48183" s="29">
        <v>43991</v>
      </c>
      <c r="B48183" s="30">
        <v>0.375</v>
      </c>
      <c r="C48183">
        <v>4.87</v>
      </c>
      <c r="D48183">
        <v>99.16</v>
      </c>
    </row>
    <row r="48184" spans="1:4">
      <c r="A48184" s="29">
        <v>43991</v>
      </c>
      <c r="B48184" s="30">
        <v>0.38541666666666669</v>
      </c>
      <c r="C48184">
        <v>4.91</v>
      </c>
      <c r="D48184">
        <v>99.12</v>
      </c>
    </row>
    <row r="48185" spans="1:4">
      <c r="A48185" s="29">
        <v>43991</v>
      </c>
      <c r="B48185" s="30">
        <v>0.39583333333333331</v>
      </c>
      <c r="C48185">
        <v>4.92</v>
      </c>
      <c r="D48185">
        <v>99.11</v>
      </c>
    </row>
    <row r="48186" spans="1:4">
      <c r="A48186" s="29">
        <v>43991</v>
      </c>
      <c r="B48186" s="30">
        <v>0.40625</v>
      </c>
      <c r="C48186">
        <v>4.9400000000000004</v>
      </c>
      <c r="D48186">
        <v>99.09</v>
      </c>
    </row>
    <row r="48187" spans="1:4">
      <c r="A48187" s="29">
        <v>43991</v>
      </c>
      <c r="B48187" s="30">
        <v>0.41666666666666669</v>
      </c>
      <c r="C48187">
        <v>4.95</v>
      </c>
      <c r="D48187">
        <v>99.08</v>
      </c>
    </row>
    <row r="48188" spans="1:4">
      <c r="A48188" s="29">
        <v>43991</v>
      </c>
      <c r="B48188" s="30">
        <v>0.42708333333333331</v>
      </c>
      <c r="C48188">
        <v>4.7699999999999996</v>
      </c>
      <c r="D48188">
        <v>99.26</v>
      </c>
    </row>
    <row r="48189" spans="1:4">
      <c r="A48189" s="29">
        <v>43991</v>
      </c>
      <c r="B48189" s="30">
        <v>0.4375</v>
      </c>
      <c r="C48189">
        <v>4.5599999999999996</v>
      </c>
      <c r="D48189">
        <v>99.47</v>
      </c>
    </row>
    <row r="48190" spans="1:4">
      <c r="A48190" s="29">
        <v>43991</v>
      </c>
      <c r="B48190" s="30">
        <v>0.44791666666666669</v>
      </c>
      <c r="C48190">
        <v>4.47</v>
      </c>
      <c r="D48190">
        <v>99.56</v>
      </c>
    </row>
    <row r="48191" spans="1:4">
      <c r="A48191" s="29">
        <v>43991</v>
      </c>
      <c r="B48191" s="30">
        <v>0.45833333333333331</v>
      </c>
      <c r="C48191">
        <v>4.57</v>
      </c>
      <c r="D48191">
        <v>99.460000000000008</v>
      </c>
    </row>
    <row r="48192" spans="1:4">
      <c r="A48192" s="29">
        <v>43991</v>
      </c>
      <c r="B48192" s="30">
        <v>0.46875</v>
      </c>
      <c r="C48192">
        <v>4.78</v>
      </c>
      <c r="D48192">
        <v>99.25</v>
      </c>
    </row>
    <row r="48193" spans="1:4">
      <c r="A48193" s="29">
        <v>43991</v>
      </c>
      <c r="B48193" s="30">
        <v>0.47916666666666669</v>
      </c>
      <c r="C48193">
        <v>4.8499999999999996</v>
      </c>
      <c r="D48193">
        <v>99.18</v>
      </c>
    </row>
    <row r="48194" spans="1:4">
      <c r="A48194" s="29">
        <v>43991</v>
      </c>
      <c r="B48194" s="30">
        <v>0.48958333333333331</v>
      </c>
      <c r="C48194">
        <v>4.8899999999999997</v>
      </c>
      <c r="D48194">
        <v>99.14</v>
      </c>
    </row>
    <row r="48195" spans="1:4">
      <c r="A48195" s="29">
        <v>43991</v>
      </c>
      <c r="B48195" s="30">
        <v>0.5</v>
      </c>
      <c r="C48195">
        <v>4.9000000000000004</v>
      </c>
      <c r="D48195">
        <v>99.13</v>
      </c>
    </row>
    <row r="48196" spans="1:4">
      <c r="A48196" s="29">
        <v>43991</v>
      </c>
      <c r="B48196" s="30">
        <v>0.51041666666666663</v>
      </c>
      <c r="C48196">
        <v>4.92</v>
      </c>
      <c r="D48196">
        <v>99.11</v>
      </c>
    </row>
    <row r="48197" spans="1:4">
      <c r="A48197" s="29">
        <v>43991</v>
      </c>
      <c r="B48197" s="30">
        <v>0.52083333333333337</v>
      </c>
      <c r="C48197">
        <v>4.9400000000000004</v>
      </c>
      <c r="D48197">
        <v>99.09</v>
      </c>
    </row>
    <row r="48198" spans="1:4">
      <c r="A48198" s="29">
        <v>43991</v>
      </c>
      <c r="B48198" s="30">
        <v>0.53125</v>
      </c>
      <c r="C48198">
        <v>4.95</v>
      </c>
      <c r="D48198">
        <v>99.08</v>
      </c>
    </row>
    <row r="48199" spans="1:4">
      <c r="A48199" s="29">
        <v>43991</v>
      </c>
      <c r="B48199" s="30">
        <v>0.54166666666666663</v>
      </c>
      <c r="C48199">
        <v>4.95</v>
      </c>
      <c r="D48199">
        <v>99.08</v>
      </c>
    </row>
    <row r="48200" spans="1:4">
      <c r="A48200" s="29">
        <v>43991</v>
      </c>
      <c r="B48200" s="30">
        <v>0.55208333333333337</v>
      </c>
      <c r="C48200">
        <v>4.96</v>
      </c>
      <c r="D48200">
        <v>99.070000000000007</v>
      </c>
    </row>
    <row r="48201" spans="1:4">
      <c r="A48201" s="29">
        <v>43991</v>
      </c>
      <c r="B48201" s="30">
        <v>0.5625</v>
      </c>
      <c r="C48201">
        <v>4.96</v>
      </c>
      <c r="D48201">
        <v>99.070000000000007</v>
      </c>
    </row>
    <row r="48202" spans="1:4">
      <c r="A48202" s="29">
        <v>43991</v>
      </c>
      <c r="B48202" s="30">
        <v>0.57291666666666663</v>
      </c>
      <c r="C48202">
        <v>4.67</v>
      </c>
      <c r="D48202">
        <v>99.36</v>
      </c>
    </row>
    <row r="48203" spans="1:4">
      <c r="A48203" s="29">
        <v>43991</v>
      </c>
      <c r="B48203" s="30">
        <v>0.58333333333333337</v>
      </c>
      <c r="C48203">
        <v>4.53</v>
      </c>
      <c r="D48203">
        <v>99.5</v>
      </c>
    </row>
    <row r="48204" spans="1:4">
      <c r="A48204" s="29">
        <v>43991</v>
      </c>
      <c r="B48204" s="30">
        <v>0.59375</v>
      </c>
      <c r="C48204">
        <v>4.46</v>
      </c>
      <c r="D48204">
        <v>99.570000000000007</v>
      </c>
    </row>
    <row r="48205" spans="1:4">
      <c r="A48205" s="29">
        <v>43991</v>
      </c>
      <c r="B48205" s="30">
        <v>0.60416666666666663</v>
      </c>
      <c r="C48205">
        <v>4.41</v>
      </c>
      <c r="D48205">
        <v>99.62</v>
      </c>
    </row>
    <row r="48206" spans="1:4">
      <c r="A48206" s="29">
        <v>43991</v>
      </c>
      <c r="B48206" s="30">
        <v>0.61458333333333337</v>
      </c>
      <c r="C48206">
        <v>4.6100000000000003</v>
      </c>
      <c r="D48206">
        <v>99.42</v>
      </c>
    </row>
    <row r="48207" spans="1:4">
      <c r="A48207" s="29">
        <v>43991</v>
      </c>
      <c r="B48207" s="30">
        <v>0.625</v>
      </c>
      <c r="C48207">
        <v>4.7699999999999996</v>
      </c>
      <c r="D48207">
        <v>99.26</v>
      </c>
    </row>
    <row r="48208" spans="1:4">
      <c r="A48208" s="29">
        <v>43991</v>
      </c>
      <c r="B48208" s="30">
        <v>0.63541666666666663</v>
      </c>
      <c r="C48208">
        <v>4.84</v>
      </c>
      <c r="D48208">
        <v>99.19</v>
      </c>
    </row>
    <row r="48209" spans="1:4">
      <c r="A48209" s="29">
        <v>43991</v>
      </c>
      <c r="B48209" s="30">
        <v>0.64583333333333337</v>
      </c>
      <c r="C48209">
        <v>4.88</v>
      </c>
      <c r="D48209">
        <v>99.15</v>
      </c>
    </row>
    <row r="48210" spans="1:4">
      <c r="A48210" s="29">
        <v>43991</v>
      </c>
      <c r="B48210" s="30">
        <v>0.65625</v>
      </c>
      <c r="C48210">
        <v>13.72</v>
      </c>
      <c r="D48210">
        <v>90.31</v>
      </c>
    </row>
    <row r="48211" spans="1:4">
      <c r="A48211" s="29">
        <v>43991</v>
      </c>
      <c r="B48211" s="30">
        <v>0.66666666666666663</v>
      </c>
      <c r="C48211">
        <v>13.04</v>
      </c>
      <c r="D48211">
        <v>90.990000000000009</v>
      </c>
    </row>
    <row r="48212" spans="1:4">
      <c r="A48212" s="29">
        <v>43991</v>
      </c>
      <c r="B48212" s="30">
        <v>0.67708333333333337</v>
      </c>
      <c r="C48212">
        <v>4.7300000000000004</v>
      </c>
      <c r="D48212">
        <v>99.3</v>
      </c>
    </row>
    <row r="48213" spans="1:4">
      <c r="A48213" s="29">
        <v>43991</v>
      </c>
      <c r="B48213" s="30">
        <v>0.6875</v>
      </c>
      <c r="C48213">
        <v>4.51</v>
      </c>
      <c r="D48213">
        <v>99.52</v>
      </c>
    </row>
    <row r="48214" spans="1:4">
      <c r="A48214" s="29">
        <v>43991</v>
      </c>
      <c r="B48214" s="30">
        <v>0.69791666666666663</v>
      </c>
      <c r="C48214">
        <v>4.43</v>
      </c>
      <c r="D48214">
        <v>99.6</v>
      </c>
    </row>
    <row r="48215" spans="1:4">
      <c r="A48215" s="29">
        <v>43991</v>
      </c>
      <c r="B48215" s="30">
        <v>0.70833333333333337</v>
      </c>
      <c r="C48215">
        <v>4.58</v>
      </c>
      <c r="D48215">
        <v>99.45</v>
      </c>
    </row>
    <row r="48216" spans="1:4">
      <c r="A48216" s="29">
        <v>43991</v>
      </c>
      <c r="B48216" s="30">
        <v>0.71875</v>
      </c>
      <c r="C48216">
        <v>4.7699999999999996</v>
      </c>
      <c r="D48216">
        <v>99.26</v>
      </c>
    </row>
    <row r="48217" spans="1:4">
      <c r="A48217" s="29">
        <v>43991</v>
      </c>
      <c r="B48217" s="30">
        <v>0.72916666666666663</v>
      </c>
      <c r="C48217">
        <v>4.84</v>
      </c>
      <c r="D48217">
        <v>99.19</v>
      </c>
    </row>
    <row r="48218" spans="1:4">
      <c r="A48218" s="29">
        <v>43991</v>
      </c>
      <c r="B48218" s="30">
        <v>0.73958333333333337</v>
      </c>
      <c r="C48218">
        <v>4.87</v>
      </c>
      <c r="D48218">
        <v>99.16</v>
      </c>
    </row>
    <row r="48219" spans="1:4">
      <c r="A48219" s="29">
        <v>43991</v>
      </c>
      <c r="B48219" s="30">
        <v>0.75</v>
      </c>
      <c r="C48219">
        <v>4.9000000000000004</v>
      </c>
      <c r="D48219">
        <v>99.13</v>
      </c>
    </row>
    <row r="48220" spans="1:4">
      <c r="A48220" s="29">
        <v>43991</v>
      </c>
      <c r="B48220" s="30">
        <v>0.76041666666666663</v>
      </c>
      <c r="C48220">
        <v>4.92</v>
      </c>
      <c r="D48220">
        <v>99.11</v>
      </c>
    </row>
    <row r="48221" spans="1:4">
      <c r="A48221" s="29">
        <v>43991</v>
      </c>
      <c r="B48221" s="30">
        <v>0.77083333333333337</v>
      </c>
      <c r="C48221">
        <v>4.93</v>
      </c>
      <c r="D48221">
        <v>99.1</v>
      </c>
    </row>
    <row r="48222" spans="1:4">
      <c r="A48222" s="29">
        <v>43991</v>
      </c>
      <c r="B48222" s="30">
        <v>0.78125</v>
      </c>
      <c r="C48222">
        <v>4.95</v>
      </c>
      <c r="D48222">
        <v>99.08</v>
      </c>
    </row>
    <row r="48223" spans="1:4">
      <c r="A48223" s="29">
        <v>43991</v>
      </c>
      <c r="B48223" s="30">
        <v>0.79166666666666663</v>
      </c>
      <c r="C48223">
        <v>4.95</v>
      </c>
      <c r="D48223">
        <v>99.08</v>
      </c>
    </row>
    <row r="48224" spans="1:4">
      <c r="A48224" s="29">
        <v>43991</v>
      </c>
      <c r="B48224" s="30">
        <v>0.80208333333333337</v>
      </c>
      <c r="C48224">
        <v>4.96</v>
      </c>
      <c r="D48224">
        <v>99.070000000000007</v>
      </c>
    </row>
    <row r="48225" spans="1:4">
      <c r="A48225" s="29">
        <v>43991</v>
      </c>
      <c r="B48225" s="30">
        <v>0.8125</v>
      </c>
      <c r="C48225">
        <v>4.96</v>
      </c>
      <c r="D48225">
        <v>99.070000000000007</v>
      </c>
    </row>
    <row r="48226" spans="1:4">
      <c r="A48226" s="29">
        <v>43991</v>
      </c>
      <c r="B48226" s="30">
        <v>0.82291666666666663</v>
      </c>
      <c r="C48226">
        <v>4.97</v>
      </c>
      <c r="D48226">
        <v>99.06</v>
      </c>
    </row>
    <row r="48227" spans="1:4">
      <c r="A48227" s="29">
        <v>43991</v>
      </c>
      <c r="B48227" s="30">
        <v>0.83333333333333337</v>
      </c>
      <c r="C48227">
        <v>4.96</v>
      </c>
      <c r="D48227">
        <v>99.070000000000007</v>
      </c>
    </row>
    <row r="48228" spans="1:4">
      <c r="A48228" s="29">
        <v>43991</v>
      </c>
      <c r="B48228" s="30">
        <v>0.84375</v>
      </c>
      <c r="C48228">
        <v>4.9800000000000004</v>
      </c>
      <c r="D48228">
        <v>99.05</v>
      </c>
    </row>
    <row r="48229" spans="1:4">
      <c r="A48229" s="29">
        <v>43991</v>
      </c>
      <c r="B48229" s="30">
        <v>0.85416666666666663</v>
      </c>
      <c r="C48229">
        <v>4.9800000000000004</v>
      </c>
      <c r="D48229">
        <v>99.05</v>
      </c>
    </row>
    <row r="48230" spans="1:4">
      <c r="A48230" s="29">
        <v>43991</v>
      </c>
      <c r="B48230" s="30">
        <v>0.86458333333333337</v>
      </c>
      <c r="C48230">
        <v>4.99</v>
      </c>
      <c r="D48230">
        <v>99.04</v>
      </c>
    </row>
    <row r="48231" spans="1:4">
      <c r="A48231" s="29">
        <v>43991</v>
      </c>
      <c r="B48231" s="30">
        <v>0.875</v>
      </c>
      <c r="C48231">
        <v>4.9800000000000004</v>
      </c>
      <c r="D48231">
        <v>99.05</v>
      </c>
    </row>
    <row r="48232" spans="1:4">
      <c r="A48232" s="29">
        <v>43991</v>
      </c>
      <c r="B48232" s="30">
        <v>0.88541666666666663</v>
      </c>
      <c r="C48232">
        <v>4.99</v>
      </c>
      <c r="D48232">
        <v>99.04</v>
      </c>
    </row>
    <row r="48233" spans="1:4">
      <c r="A48233" s="29">
        <v>43991</v>
      </c>
      <c r="B48233" s="30">
        <v>0.89583333333333337</v>
      </c>
      <c r="C48233">
        <v>4.9800000000000004</v>
      </c>
      <c r="D48233">
        <v>99.05</v>
      </c>
    </row>
    <row r="48234" spans="1:4">
      <c r="A48234" s="29">
        <v>43991</v>
      </c>
      <c r="B48234" s="30">
        <v>0.90625</v>
      </c>
      <c r="C48234">
        <v>4.67</v>
      </c>
      <c r="D48234">
        <v>99.36</v>
      </c>
    </row>
    <row r="48235" spans="1:4">
      <c r="A48235" s="29">
        <v>43991</v>
      </c>
      <c r="B48235" s="30">
        <v>0.91666666666666663</v>
      </c>
      <c r="C48235">
        <v>4.54</v>
      </c>
      <c r="D48235">
        <v>99.49</v>
      </c>
    </row>
    <row r="48236" spans="1:4">
      <c r="A48236" s="29">
        <v>43991</v>
      </c>
      <c r="B48236" s="30">
        <v>0.92708333333333337</v>
      </c>
      <c r="C48236">
        <v>4.47</v>
      </c>
      <c r="D48236">
        <v>99.56</v>
      </c>
    </row>
    <row r="48237" spans="1:4">
      <c r="A48237" s="29">
        <v>43991</v>
      </c>
      <c r="B48237" s="30">
        <v>0.9375</v>
      </c>
      <c r="C48237">
        <v>4.43</v>
      </c>
      <c r="D48237">
        <v>99.6</v>
      </c>
    </row>
    <row r="48238" spans="1:4">
      <c r="A48238" s="29">
        <v>43991</v>
      </c>
      <c r="B48238" s="30">
        <v>0.94791666666666663</v>
      </c>
      <c r="C48238">
        <v>4.38</v>
      </c>
      <c r="D48238">
        <v>99.65</v>
      </c>
    </row>
    <row r="48239" spans="1:4">
      <c r="A48239" s="29">
        <v>43991</v>
      </c>
      <c r="B48239" s="30">
        <v>0.95833333333333337</v>
      </c>
      <c r="C48239">
        <v>17.29</v>
      </c>
      <c r="D48239">
        <v>86.740000000000009</v>
      </c>
    </row>
    <row r="48240" spans="1:4">
      <c r="A48240" s="29">
        <v>43991</v>
      </c>
      <c r="B48240" s="30">
        <v>0.96875</v>
      </c>
      <c r="C48240">
        <v>18.95</v>
      </c>
      <c r="D48240">
        <v>85.08</v>
      </c>
    </row>
    <row r="48241" spans="1:4">
      <c r="A48241" s="29">
        <v>43991</v>
      </c>
      <c r="B48241" s="30">
        <v>0.97916666666666663</v>
      </c>
      <c r="C48241">
        <v>19.05</v>
      </c>
      <c r="D48241">
        <v>84.98</v>
      </c>
    </row>
    <row r="48242" spans="1:4">
      <c r="A48242" s="29">
        <v>43991</v>
      </c>
      <c r="B48242" s="30">
        <v>0.98958333333333337</v>
      </c>
      <c r="C48242">
        <v>19.11</v>
      </c>
      <c r="D48242">
        <v>84.92</v>
      </c>
    </row>
    <row r="48243" spans="1:4">
      <c r="A48243" s="29">
        <v>43992</v>
      </c>
      <c r="B48243" s="30">
        <v>0</v>
      </c>
      <c r="C48243">
        <v>6.81</v>
      </c>
      <c r="D48243">
        <v>97.22</v>
      </c>
    </row>
    <row r="48244" spans="1:4">
      <c r="A48244" s="29">
        <v>43992</v>
      </c>
      <c r="B48244" s="30">
        <v>1.0416666666666666E-2</v>
      </c>
      <c r="C48244">
        <v>4.57</v>
      </c>
      <c r="D48244">
        <v>99.460000000000008</v>
      </c>
    </row>
    <row r="48245" spans="1:4">
      <c r="A48245" s="29">
        <v>43992</v>
      </c>
      <c r="B48245" s="30">
        <v>2.0833333333333332E-2</v>
      </c>
      <c r="C48245">
        <v>4.45</v>
      </c>
      <c r="D48245">
        <v>99.58</v>
      </c>
    </row>
    <row r="48246" spans="1:4">
      <c r="A48246" s="29">
        <v>43992</v>
      </c>
      <c r="B48246" s="30">
        <v>3.125E-2</v>
      </c>
      <c r="C48246">
        <v>4.3899999999999997</v>
      </c>
      <c r="D48246">
        <v>99.64</v>
      </c>
    </row>
    <row r="48247" spans="1:4">
      <c r="A48247" s="29">
        <v>43992</v>
      </c>
      <c r="B48247" s="30">
        <v>4.1666666666666664E-2</v>
      </c>
      <c r="C48247">
        <v>4.3600000000000003</v>
      </c>
      <c r="D48247">
        <v>99.67</v>
      </c>
    </row>
    <row r="48248" spans="1:4">
      <c r="A48248" s="29">
        <v>43992</v>
      </c>
      <c r="B48248" s="30">
        <v>5.2083333333333336E-2</v>
      </c>
      <c r="C48248">
        <v>4.33</v>
      </c>
      <c r="D48248">
        <v>99.7</v>
      </c>
    </row>
    <row r="48249" spans="1:4">
      <c r="A48249" s="29">
        <v>43992</v>
      </c>
      <c r="B48249" s="30">
        <v>6.25E-2</v>
      </c>
      <c r="C48249">
        <v>4.3099999999999996</v>
      </c>
      <c r="D48249">
        <v>99.72</v>
      </c>
    </row>
    <row r="48250" spans="1:4">
      <c r="A48250" s="29">
        <v>43992</v>
      </c>
      <c r="B48250" s="30">
        <v>7.2916666666666671E-2</v>
      </c>
      <c r="C48250">
        <v>4.3</v>
      </c>
      <c r="D48250">
        <v>99.73</v>
      </c>
    </row>
    <row r="48251" spans="1:4">
      <c r="A48251" s="29">
        <v>43992</v>
      </c>
      <c r="B48251" s="30">
        <v>8.3333333333333329E-2</v>
      </c>
      <c r="C48251">
        <v>4.28</v>
      </c>
      <c r="D48251">
        <v>99.75</v>
      </c>
    </row>
    <row r="48252" spans="1:4">
      <c r="A48252" s="29">
        <v>43992</v>
      </c>
      <c r="B48252" s="30">
        <v>9.375E-2</v>
      </c>
      <c r="C48252">
        <v>4.2699999999999996</v>
      </c>
      <c r="D48252">
        <v>99.76</v>
      </c>
    </row>
    <row r="48253" spans="1:4">
      <c r="A48253" s="29">
        <v>43992</v>
      </c>
      <c r="B48253" s="30">
        <v>0.10416666666666667</v>
      </c>
      <c r="C48253">
        <v>15.58</v>
      </c>
      <c r="D48253">
        <v>88.45</v>
      </c>
    </row>
    <row r="48254" spans="1:4">
      <c r="A48254" s="29">
        <v>43992</v>
      </c>
      <c r="B48254" s="30">
        <v>0.11458333333333333</v>
      </c>
      <c r="C48254">
        <v>15.71</v>
      </c>
      <c r="D48254">
        <v>88.32</v>
      </c>
    </row>
    <row r="48255" spans="1:4">
      <c r="A48255" s="29">
        <v>43992</v>
      </c>
      <c r="B48255" s="30">
        <v>0.125</v>
      </c>
      <c r="C48255">
        <v>15.75</v>
      </c>
      <c r="D48255">
        <v>88.28</v>
      </c>
    </row>
    <row r="48256" spans="1:4">
      <c r="A48256" s="29">
        <v>43992</v>
      </c>
      <c r="B48256" s="30">
        <v>0.13541666666666666</v>
      </c>
      <c r="C48256">
        <v>15.77</v>
      </c>
      <c r="D48256">
        <v>88.26</v>
      </c>
    </row>
    <row r="48257" spans="1:4">
      <c r="A48257" s="29">
        <v>43992</v>
      </c>
      <c r="B48257" s="30">
        <v>0.14583333333333334</v>
      </c>
      <c r="C48257">
        <v>7.4</v>
      </c>
      <c r="D48257">
        <v>96.63</v>
      </c>
    </row>
    <row r="48258" spans="1:4">
      <c r="A48258" s="29">
        <v>43992</v>
      </c>
      <c r="B48258" s="30">
        <v>0.15625</v>
      </c>
      <c r="C48258">
        <v>4.49</v>
      </c>
      <c r="D48258">
        <v>99.54</v>
      </c>
    </row>
    <row r="48259" spans="1:4">
      <c r="A48259" s="29">
        <v>43992</v>
      </c>
      <c r="B48259" s="30">
        <v>0.16666666666666666</v>
      </c>
      <c r="C48259">
        <v>4.37</v>
      </c>
      <c r="D48259">
        <v>99.66</v>
      </c>
    </row>
    <row r="48260" spans="1:4">
      <c r="A48260" s="29">
        <v>43992</v>
      </c>
      <c r="B48260" s="30">
        <v>0.17708333333333334</v>
      </c>
      <c r="C48260">
        <v>4.33</v>
      </c>
      <c r="D48260">
        <v>99.7</v>
      </c>
    </row>
    <row r="48261" spans="1:4">
      <c r="A48261" s="29">
        <v>43992</v>
      </c>
      <c r="B48261" s="30">
        <v>0.1875</v>
      </c>
      <c r="C48261">
        <v>4.3</v>
      </c>
      <c r="D48261">
        <v>99.73</v>
      </c>
    </row>
    <row r="48262" spans="1:4">
      <c r="A48262" s="29">
        <v>43992</v>
      </c>
      <c r="B48262" s="30">
        <v>0.19791666666666666</v>
      </c>
      <c r="C48262">
        <v>4.28</v>
      </c>
      <c r="D48262">
        <v>99.75</v>
      </c>
    </row>
    <row r="48263" spans="1:4">
      <c r="A48263" s="29">
        <v>43992</v>
      </c>
      <c r="B48263" s="30">
        <v>0.20833333333333334</v>
      </c>
      <c r="C48263">
        <v>4.26</v>
      </c>
      <c r="D48263">
        <v>99.77</v>
      </c>
    </row>
    <row r="48264" spans="1:4">
      <c r="A48264" s="29">
        <v>43992</v>
      </c>
      <c r="B48264" s="30">
        <v>0.21875</v>
      </c>
      <c r="C48264">
        <v>4.3600000000000003</v>
      </c>
      <c r="D48264">
        <v>99.67</v>
      </c>
    </row>
    <row r="48265" spans="1:4">
      <c r="A48265" s="29">
        <v>43992</v>
      </c>
      <c r="B48265" s="30">
        <v>0.22916666666666666</v>
      </c>
      <c r="C48265">
        <v>4.6100000000000003</v>
      </c>
      <c r="D48265">
        <v>99.42</v>
      </c>
    </row>
    <row r="48266" spans="1:4">
      <c r="A48266" s="29">
        <v>43992</v>
      </c>
      <c r="B48266" s="30">
        <v>0.23958333333333334</v>
      </c>
      <c r="C48266">
        <v>4.71</v>
      </c>
      <c r="D48266">
        <v>99.320000000000007</v>
      </c>
    </row>
    <row r="48267" spans="1:4">
      <c r="A48267" s="29">
        <v>43992</v>
      </c>
      <c r="B48267" s="30">
        <v>0.25</v>
      </c>
      <c r="C48267">
        <v>4.7699999999999996</v>
      </c>
      <c r="D48267">
        <v>99.26</v>
      </c>
    </row>
    <row r="48268" spans="1:4">
      <c r="A48268" s="29">
        <v>43992</v>
      </c>
      <c r="B48268" s="30">
        <v>0.26041666666666669</v>
      </c>
      <c r="C48268">
        <v>4.8099999999999996</v>
      </c>
      <c r="D48268">
        <v>99.22</v>
      </c>
    </row>
    <row r="48269" spans="1:4">
      <c r="A48269" s="29">
        <v>43992</v>
      </c>
      <c r="B48269" s="30">
        <v>0.27083333333333331</v>
      </c>
      <c r="C48269">
        <v>4.83</v>
      </c>
      <c r="D48269">
        <v>99.2</v>
      </c>
    </row>
    <row r="48270" spans="1:4">
      <c r="A48270" s="29">
        <v>43992</v>
      </c>
      <c r="B48270" s="30">
        <v>0.28125</v>
      </c>
      <c r="C48270">
        <v>4.8600000000000003</v>
      </c>
      <c r="D48270">
        <v>99.17</v>
      </c>
    </row>
    <row r="48271" spans="1:4">
      <c r="A48271" s="29">
        <v>43992</v>
      </c>
      <c r="B48271" s="30">
        <v>0.29166666666666669</v>
      </c>
      <c r="C48271">
        <v>4.87</v>
      </c>
      <c r="D48271">
        <v>99.16</v>
      </c>
    </row>
    <row r="48272" spans="1:4">
      <c r="A48272" s="29">
        <v>43992</v>
      </c>
      <c r="B48272" s="30">
        <v>0.30208333333333331</v>
      </c>
      <c r="C48272">
        <v>4.9000000000000004</v>
      </c>
      <c r="D48272">
        <v>99.13</v>
      </c>
    </row>
    <row r="48273" spans="1:4">
      <c r="A48273" s="29">
        <v>43992</v>
      </c>
      <c r="B48273" s="30">
        <v>0.3125</v>
      </c>
      <c r="C48273">
        <v>4.91</v>
      </c>
      <c r="D48273">
        <v>99.12</v>
      </c>
    </row>
    <row r="48274" spans="1:4">
      <c r="A48274" s="29">
        <v>43992</v>
      </c>
      <c r="B48274" s="30">
        <v>0.32291666666666669</v>
      </c>
      <c r="C48274">
        <v>4.92</v>
      </c>
      <c r="D48274">
        <v>99.11</v>
      </c>
    </row>
    <row r="48275" spans="1:4">
      <c r="A48275" s="29">
        <v>43992</v>
      </c>
      <c r="B48275" s="30">
        <v>0.33333333333333331</v>
      </c>
      <c r="C48275">
        <v>4.93</v>
      </c>
      <c r="D48275">
        <v>99.1</v>
      </c>
    </row>
    <row r="48276" spans="1:4">
      <c r="A48276" s="29">
        <v>43992</v>
      </c>
      <c r="B48276" s="30">
        <v>0.34375</v>
      </c>
      <c r="C48276">
        <v>4.78</v>
      </c>
      <c r="D48276">
        <v>99.25</v>
      </c>
    </row>
    <row r="48277" spans="1:4">
      <c r="A48277" s="29">
        <v>43992</v>
      </c>
      <c r="B48277" s="30">
        <v>0.35416666666666669</v>
      </c>
      <c r="C48277">
        <v>4.55</v>
      </c>
      <c r="D48277">
        <v>99.48</v>
      </c>
    </row>
    <row r="48278" spans="1:4">
      <c r="A48278" s="29">
        <v>43992</v>
      </c>
      <c r="B48278" s="30">
        <v>0.36458333333333331</v>
      </c>
      <c r="C48278">
        <v>4.46</v>
      </c>
      <c r="D48278">
        <v>99.570000000000007</v>
      </c>
    </row>
    <row r="48279" spans="1:4">
      <c r="A48279" s="29">
        <v>43992</v>
      </c>
      <c r="B48279" s="30">
        <v>0.375</v>
      </c>
      <c r="C48279">
        <v>4.41</v>
      </c>
      <c r="D48279">
        <v>99.62</v>
      </c>
    </row>
    <row r="48280" spans="1:4">
      <c r="A48280" s="29">
        <v>43992</v>
      </c>
      <c r="B48280" s="30">
        <v>0.38541666666666669</v>
      </c>
      <c r="C48280">
        <v>4.66</v>
      </c>
      <c r="D48280">
        <v>99.37</v>
      </c>
    </row>
    <row r="48281" spans="1:4">
      <c r="A48281" s="29">
        <v>43992</v>
      </c>
      <c r="B48281" s="30">
        <v>0.39583333333333331</v>
      </c>
      <c r="C48281">
        <v>4.79</v>
      </c>
      <c r="D48281">
        <v>99.24</v>
      </c>
    </row>
    <row r="48282" spans="1:4">
      <c r="A48282" s="29">
        <v>43992</v>
      </c>
      <c r="B48282" s="30">
        <v>0.40625</v>
      </c>
      <c r="C48282">
        <v>4.8499999999999996</v>
      </c>
      <c r="D48282">
        <v>99.18</v>
      </c>
    </row>
    <row r="48283" spans="1:4">
      <c r="A48283" s="29">
        <v>43992</v>
      </c>
      <c r="B48283" s="30">
        <v>0.41666666666666669</v>
      </c>
      <c r="C48283">
        <v>4.88</v>
      </c>
      <c r="D48283">
        <v>99.15</v>
      </c>
    </row>
    <row r="48284" spans="1:4">
      <c r="A48284" s="29">
        <v>43992</v>
      </c>
      <c r="B48284" s="30">
        <v>0.42708333333333331</v>
      </c>
      <c r="C48284">
        <v>4.8899999999999997</v>
      </c>
      <c r="D48284">
        <v>99.14</v>
      </c>
    </row>
    <row r="48285" spans="1:4">
      <c r="A48285" s="29">
        <v>43992</v>
      </c>
      <c r="B48285" s="30">
        <v>0.4375</v>
      </c>
      <c r="C48285">
        <v>4.91</v>
      </c>
      <c r="D48285">
        <v>99.12</v>
      </c>
    </row>
    <row r="48286" spans="1:4">
      <c r="A48286" s="29">
        <v>43992</v>
      </c>
      <c r="B48286" s="30">
        <v>0.44791666666666669</v>
      </c>
      <c r="C48286">
        <v>4.93</v>
      </c>
      <c r="D48286">
        <v>99.1</v>
      </c>
    </row>
    <row r="48287" spans="1:4">
      <c r="A48287" s="29">
        <v>43992</v>
      </c>
      <c r="B48287" s="30">
        <v>0.45833333333333331</v>
      </c>
      <c r="C48287">
        <v>4.9400000000000004</v>
      </c>
      <c r="D48287">
        <v>99.09</v>
      </c>
    </row>
    <row r="48288" spans="1:4">
      <c r="A48288" s="29">
        <v>43992</v>
      </c>
      <c r="B48288" s="30">
        <v>0.46875</v>
      </c>
      <c r="C48288">
        <v>4.95</v>
      </c>
      <c r="D48288">
        <v>99.08</v>
      </c>
    </row>
    <row r="48289" spans="1:4">
      <c r="A48289" s="29">
        <v>43992</v>
      </c>
      <c r="B48289" s="30">
        <v>0.47916666666666669</v>
      </c>
      <c r="C48289">
        <v>4.84</v>
      </c>
      <c r="D48289">
        <v>99.19</v>
      </c>
    </row>
    <row r="48290" spans="1:4">
      <c r="A48290" s="29">
        <v>43992</v>
      </c>
      <c r="B48290" s="30">
        <v>0.48958333333333331</v>
      </c>
      <c r="C48290">
        <v>4.58</v>
      </c>
      <c r="D48290">
        <v>99.45</v>
      </c>
    </row>
    <row r="48291" spans="1:4">
      <c r="A48291" s="29">
        <v>43992</v>
      </c>
      <c r="B48291" s="30">
        <v>0.5</v>
      </c>
      <c r="C48291">
        <v>4.4800000000000004</v>
      </c>
      <c r="D48291">
        <v>99.55</v>
      </c>
    </row>
    <row r="48292" spans="1:4">
      <c r="A48292" s="29">
        <v>43992</v>
      </c>
      <c r="B48292" s="30">
        <v>0.51041666666666663</v>
      </c>
      <c r="C48292">
        <v>4.66</v>
      </c>
      <c r="D48292">
        <v>99.37</v>
      </c>
    </row>
    <row r="48293" spans="1:4">
      <c r="A48293" s="29">
        <v>43992</v>
      </c>
      <c r="B48293" s="30">
        <v>0.52083333333333337</v>
      </c>
      <c r="C48293">
        <v>4.8099999999999996</v>
      </c>
      <c r="D48293">
        <v>99.22</v>
      </c>
    </row>
    <row r="48294" spans="1:4">
      <c r="A48294" s="29">
        <v>43992</v>
      </c>
      <c r="B48294" s="30">
        <v>0.53125</v>
      </c>
      <c r="C48294">
        <v>4.87</v>
      </c>
      <c r="D48294">
        <v>99.16</v>
      </c>
    </row>
    <row r="48295" spans="1:4">
      <c r="A48295" s="29">
        <v>43992</v>
      </c>
      <c r="B48295" s="30">
        <v>0.54166666666666663</v>
      </c>
      <c r="C48295">
        <v>4.9000000000000004</v>
      </c>
      <c r="D48295">
        <v>99.13</v>
      </c>
    </row>
    <row r="48296" spans="1:4">
      <c r="A48296" s="29">
        <v>43992</v>
      </c>
      <c r="B48296" s="30">
        <v>0.55208333333333337</v>
      </c>
      <c r="C48296">
        <v>4.92</v>
      </c>
      <c r="D48296">
        <v>99.11</v>
      </c>
    </row>
    <row r="48297" spans="1:4">
      <c r="A48297" s="29">
        <v>43992</v>
      </c>
      <c r="B48297" s="30">
        <v>0.5625</v>
      </c>
      <c r="C48297">
        <v>4.93</v>
      </c>
      <c r="D48297">
        <v>99.1</v>
      </c>
    </row>
    <row r="48298" spans="1:4">
      <c r="A48298" s="29">
        <v>43992</v>
      </c>
      <c r="B48298" s="30">
        <v>0.57291666666666663</v>
      </c>
      <c r="C48298">
        <v>4.95</v>
      </c>
      <c r="D48298">
        <v>99.08</v>
      </c>
    </row>
    <row r="48299" spans="1:4">
      <c r="A48299" s="29">
        <v>43992</v>
      </c>
      <c r="B48299" s="30">
        <v>0.58333333333333337</v>
      </c>
      <c r="C48299">
        <v>4.95</v>
      </c>
      <c r="D48299">
        <v>99.08</v>
      </c>
    </row>
    <row r="48300" spans="1:4">
      <c r="A48300" s="29">
        <v>43992</v>
      </c>
      <c r="B48300" s="30">
        <v>0.59375</v>
      </c>
      <c r="C48300">
        <v>4.97</v>
      </c>
      <c r="D48300">
        <v>99.06</v>
      </c>
    </row>
    <row r="48301" spans="1:4">
      <c r="A48301" s="29">
        <v>43992</v>
      </c>
      <c r="B48301" s="30">
        <v>0.60416666666666663</v>
      </c>
      <c r="C48301">
        <v>4.71</v>
      </c>
      <c r="D48301">
        <v>99.320000000000007</v>
      </c>
    </row>
    <row r="48302" spans="1:4">
      <c r="A48302" s="29">
        <v>43992</v>
      </c>
      <c r="B48302" s="30">
        <v>0.61458333333333337</v>
      </c>
      <c r="C48302">
        <v>4.55</v>
      </c>
      <c r="D48302">
        <v>99.48</v>
      </c>
    </row>
    <row r="48303" spans="1:4">
      <c r="A48303" s="29">
        <v>43992</v>
      </c>
      <c r="B48303" s="30">
        <v>0.625</v>
      </c>
      <c r="C48303">
        <v>4.46</v>
      </c>
      <c r="D48303">
        <v>99.570000000000007</v>
      </c>
    </row>
    <row r="48304" spans="1:4">
      <c r="A48304" s="29">
        <v>43992</v>
      </c>
      <c r="B48304" s="30">
        <v>0.63541666666666663</v>
      </c>
      <c r="C48304">
        <v>4.43</v>
      </c>
      <c r="D48304">
        <v>99.6</v>
      </c>
    </row>
    <row r="48305" spans="1:4">
      <c r="A48305" s="29">
        <v>43992</v>
      </c>
      <c r="B48305" s="30">
        <v>0.64583333333333337</v>
      </c>
      <c r="C48305">
        <v>4.63</v>
      </c>
      <c r="D48305">
        <v>99.4</v>
      </c>
    </row>
    <row r="48306" spans="1:4">
      <c r="A48306" s="29">
        <v>43992</v>
      </c>
      <c r="B48306" s="30">
        <v>0.65625</v>
      </c>
      <c r="C48306">
        <v>12.79</v>
      </c>
      <c r="D48306">
        <v>91.240000000000009</v>
      </c>
    </row>
    <row r="48307" spans="1:4">
      <c r="A48307" s="29">
        <v>43992</v>
      </c>
      <c r="B48307" s="30">
        <v>0.66666666666666663</v>
      </c>
      <c r="C48307">
        <v>15.91</v>
      </c>
      <c r="D48307">
        <v>88.12</v>
      </c>
    </row>
    <row r="48308" spans="1:4">
      <c r="A48308" s="29">
        <v>43992</v>
      </c>
      <c r="B48308" s="30">
        <v>0.67708333333333337</v>
      </c>
      <c r="C48308">
        <v>15.98</v>
      </c>
      <c r="D48308">
        <v>88.05</v>
      </c>
    </row>
    <row r="48309" spans="1:4">
      <c r="A48309" s="29">
        <v>43992</v>
      </c>
      <c r="B48309" s="30">
        <v>0.6875</v>
      </c>
      <c r="C48309">
        <v>16.010000000000002</v>
      </c>
      <c r="D48309">
        <v>88.02</v>
      </c>
    </row>
    <row r="48310" spans="1:4">
      <c r="A48310" s="29">
        <v>43992</v>
      </c>
      <c r="B48310" s="30">
        <v>0.69791666666666663</v>
      </c>
      <c r="C48310">
        <v>9</v>
      </c>
      <c r="D48310">
        <v>95.03</v>
      </c>
    </row>
    <row r="48311" spans="1:4">
      <c r="A48311" s="29">
        <v>43992</v>
      </c>
      <c r="B48311" s="30">
        <v>0.70833333333333337</v>
      </c>
      <c r="C48311">
        <v>4.93</v>
      </c>
      <c r="D48311">
        <v>99.1</v>
      </c>
    </row>
    <row r="48312" spans="1:4">
      <c r="A48312" s="29">
        <v>43992</v>
      </c>
      <c r="B48312" s="30">
        <v>0.71875</v>
      </c>
      <c r="C48312">
        <v>4.92</v>
      </c>
      <c r="D48312">
        <v>99.11</v>
      </c>
    </row>
    <row r="48313" spans="1:4">
      <c r="A48313" s="29">
        <v>43992</v>
      </c>
      <c r="B48313" s="30">
        <v>0.72916666666666663</v>
      </c>
      <c r="C48313">
        <v>4.9400000000000004</v>
      </c>
      <c r="D48313">
        <v>99.09</v>
      </c>
    </row>
    <row r="48314" spans="1:4">
      <c r="A48314" s="29">
        <v>43992</v>
      </c>
      <c r="B48314" s="30">
        <v>0.73958333333333337</v>
      </c>
      <c r="C48314">
        <v>4.95</v>
      </c>
      <c r="D48314">
        <v>99.08</v>
      </c>
    </row>
    <row r="48315" spans="1:4">
      <c r="A48315" s="29">
        <v>43992</v>
      </c>
      <c r="B48315" s="30">
        <v>0.75</v>
      </c>
      <c r="C48315">
        <v>4.95</v>
      </c>
      <c r="D48315">
        <v>99.08</v>
      </c>
    </row>
    <row r="48316" spans="1:4">
      <c r="A48316" s="29">
        <v>43992</v>
      </c>
      <c r="B48316" s="30">
        <v>0.76041666666666663</v>
      </c>
      <c r="C48316">
        <v>4.97</v>
      </c>
      <c r="D48316">
        <v>99.06</v>
      </c>
    </row>
    <row r="48317" spans="1:4">
      <c r="A48317" s="29">
        <v>43992</v>
      </c>
      <c r="B48317" s="30">
        <v>0.77083333333333337</v>
      </c>
      <c r="C48317">
        <v>4.9800000000000004</v>
      </c>
      <c r="D48317">
        <v>99.05</v>
      </c>
    </row>
    <row r="48318" spans="1:4">
      <c r="A48318" s="29">
        <v>43992</v>
      </c>
      <c r="B48318" s="30">
        <v>0.78125</v>
      </c>
      <c r="C48318">
        <v>4.9800000000000004</v>
      </c>
      <c r="D48318">
        <v>99.05</v>
      </c>
    </row>
    <row r="48319" spans="1:4">
      <c r="A48319" s="29">
        <v>43992</v>
      </c>
      <c r="B48319" s="30">
        <v>0.79166666666666663</v>
      </c>
      <c r="C48319">
        <v>4.99</v>
      </c>
      <c r="D48319">
        <v>99.04</v>
      </c>
    </row>
    <row r="48320" spans="1:4">
      <c r="A48320" s="29">
        <v>43992</v>
      </c>
      <c r="B48320" s="30">
        <v>0.80208333333333337</v>
      </c>
      <c r="C48320">
        <v>4.99</v>
      </c>
      <c r="D48320">
        <v>99.04</v>
      </c>
    </row>
    <row r="48321" spans="1:4">
      <c r="A48321" s="29">
        <v>43992</v>
      </c>
      <c r="B48321" s="30">
        <v>0.8125</v>
      </c>
      <c r="C48321">
        <v>5</v>
      </c>
      <c r="D48321">
        <v>99.03</v>
      </c>
    </row>
    <row r="48322" spans="1:4">
      <c r="A48322" s="29">
        <v>43992</v>
      </c>
      <c r="B48322" s="30">
        <v>0.82291666666666663</v>
      </c>
      <c r="C48322">
        <v>5</v>
      </c>
      <c r="D48322">
        <v>99.03</v>
      </c>
    </row>
    <row r="48323" spans="1:4">
      <c r="A48323" s="29">
        <v>43992</v>
      </c>
      <c r="B48323" s="30">
        <v>0.83333333333333337</v>
      </c>
      <c r="C48323">
        <v>5</v>
      </c>
      <c r="D48323">
        <v>99.03</v>
      </c>
    </row>
    <row r="48324" spans="1:4">
      <c r="A48324" s="29">
        <v>43992</v>
      </c>
      <c r="B48324" s="30">
        <v>0.84375</v>
      </c>
      <c r="C48324">
        <v>5</v>
      </c>
      <c r="D48324">
        <v>99.03</v>
      </c>
    </row>
    <row r="48325" spans="1:4">
      <c r="A48325" s="29">
        <v>43992</v>
      </c>
      <c r="B48325" s="30">
        <v>0.85416666666666663</v>
      </c>
      <c r="C48325">
        <v>5</v>
      </c>
      <c r="D48325">
        <v>99.03</v>
      </c>
    </row>
    <row r="48326" spans="1:4">
      <c r="A48326" s="29">
        <v>43992</v>
      </c>
      <c r="B48326" s="30">
        <v>0.86458333333333337</v>
      </c>
      <c r="C48326">
        <v>5.01</v>
      </c>
      <c r="D48326">
        <v>99.02</v>
      </c>
    </row>
    <row r="48327" spans="1:4">
      <c r="A48327" s="29">
        <v>43992</v>
      </c>
      <c r="B48327" s="30">
        <v>0.875</v>
      </c>
      <c r="C48327">
        <v>5.01</v>
      </c>
      <c r="D48327">
        <v>99.02</v>
      </c>
    </row>
    <row r="48328" spans="1:4">
      <c r="A48328" s="29">
        <v>43992</v>
      </c>
      <c r="B48328" s="30">
        <v>0.88541666666666663</v>
      </c>
      <c r="C48328">
        <v>4.83</v>
      </c>
      <c r="D48328">
        <v>99.2</v>
      </c>
    </row>
    <row r="48329" spans="1:4">
      <c r="A48329" s="29">
        <v>43992</v>
      </c>
      <c r="B48329" s="30">
        <v>0.89583333333333337</v>
      </c>
      <c r="C48329">
        <v>4.6100000000000003</v>
      </c>
      <c r="D48329">
        <v>99.42</v>
      </c>
    </row>
    <row r="48330" spans="1:4">
      <c r="A48330" s="29">
        <v>43992</v>
      </c>
      <c r="B48330" s="30">
        <v>0.90625</v>
      </c>
      <c r="C48330">
        <v>4.5199999999999996</v>
      </c>
      <c r="D48330">
        <v>99.51</v>
      </c>
    </row>
    <row r="48331" spans="1:4">
      <c r="A48331" s="29">
        <v>43992</v>
      </c>
      <c r="B48331" s="30">
        <v>0.91666666666666663</v>
      </c>
      <c r="C48331">
        <v>4.46</v>
      </c>
      <c r="D48331">
        <v>99.570000000000007</v>
      </c>
    </row>
    <row r="48332" spans="1:4">
      <c r="A48332" s="29">
        <v>43992</v>
      </c>
      <c r="B48332" s="30">
        <v>0.92708333333333337</v>
      </c>
      <c r="C48332">
        <v>4.41</v>
      </c>
      <c r="D48332">
        <v>99.62</v>
      </c>
    </row>
    <row r="48333" spans="1:4">
      <c r="A48333" s="29">
        <v>43992</v>
      </c>
      <c r="B48333" s="30">
        <v>0.9375</v>
      </c>
      <c r="C48333">
        <v>4.63</v>
      </c>
      <c r="D48333">
        <v>99.4</v>
      </c>
    </row>
    <row r="48334" spans="1:4">
      <c r="A48334" s="29">
        <v>43992</v>
      </c>
      <c r="B48334" s="30">
        <v>0.94791666666666663</v>
      </c>
      <c r="C48334">
        <v>12.78</v>
      </c>
      <c r="D48334">
        <v>91.25</v>
      </c>
    </row>
    <row r="48335" spans="1:4">
      <c r="A48335" s="29">
        <v>43992</v>
      </c>
      <c r="B48335" s="30">
        <v>0.95833333333333337</v>
      </c>
      <c r="C48335">
        <v>15.8</v>
      </c>
      <c r="D48335">
        <v>88.23</v>
      </c>
    </row>
    <row r="48336" spans="1:4">
      <c r="A48336" s="29">
        <v>43992</v>
      </c>
      <c r="B48336" s="30">
        <v>0.96875</v>
      </c>
      <c r="C48336">
        <v>15.81</v>
      </c>
      <c r="D48336">
        <v>88.22</v>
      </c>
    </row>
    <row r="48337" spans="1:4">
      <c r="A48337" s="29">
        <v>43992</v>
      </c>
      <c r="B48337" s="30">
        <v>0.97916666666666663</v>
      </c>
      <c r="C48337">
        <v>14.26</v>
      </c>
      <c r="D48337">
        <v>89.77</v>
      </c>
    </row>
    <row r="48338" spans="1:4">
      <c r="A48338" s="29">
        <v>43992</v>
      </c>
      <c r="B48338" s="30">
        <v>0.98958333333333337</v>
      </c>
      <c r="C48338">
        <v>4.7</v>
      </c>
      <c r="D48338">
        <v>99.33</v>
      </c>
    </row>
    <row r="48339" spans="1:4">
      <c r="A48339" s="29">
        <v>43993</v>
      </c>
      <c r="B48339" s="30">
        <v>0</v>
      </c>
      <c r="C48339">
        <v>4.4800000000000004</v>
      </c>
      <c r="D48339">
        <v>99.55</v>
      </c>
    </row>
    <row r="48340" spans="1:4">
      <c r="A48340" s="29">
        <v>43993</v>
      </c>
      <c r="B48340" s="30">
        <v>1.0416666666666666E-2</v>
      </c>
      <c r="C48340">
        <v>4.42</v>
      </c>
      <c r="D48340">
        <v>99.61</v>
      </c>
    </row>
    <row r="48341" spans="1:4">
      <c r="A48341" s="29">
        <v>43993</v>
      </c>
      <c r="B48341" s="30">
        <v>2.0833333333333332E-2</v>
      </c>
      <c r="C48341">
        <v>4.3899999999999997</v>
      </c>
      <c r="D48341">
        <v>99.64</v>
      </c>
    </row>
    <row r="48342" spans="1:4">
      <c r="A48342" s="29">
        <v>43993</v>
      </c>
      <c r="B48342" s="30">
        <v>3.125E-2</v>
      </c>
      <c r="C48342">
        <v>4.3600000000000003</v>
      </c>
      <c r="D48342">
        <v>99.67</v>
      </c>
    </row>
    <row r="48343" spans="1:4">
      <c r="A48343" s="29">
        <v>43993</v>
      </c>
      <c r="B48343" s="30">
        <v>4.1666666666666664E-2</v>
      </c>
      <c r="C48343">
        <v>4.33</v>
      </c>
      <c r="D48343">
        <v>99.7</v>
      </c>
    </row>
    <row r="48344" spans="1:4">
      <c r="A48344" s="29">
        <v>43993</v>
      </c>
      <c r="B48344" s="30">
        <v>5.2083333333333336E-2</v>
      </c>
      <c r="C48344">
        <v>4.32</v>
      </c>
      <c r="D48344">
        <v>99.710000000000008</v>
      </c>
    </row>
    <row r="48345" spans="1:4">
      <c r="A48345" s="29">
        <v>43993</v>
      </c>
      <c r="B48345" s="30">
        <v>6.25E-2</v>
      </c>
      <c r="C48345">
        <v>4.3</v>
      </c>
      <c r="D48345">
        <v>99.73</v>
      </c>
    </row>
    <row r="48346" spans="1:4">
      <c r="A48346" s="29">
        <v>43993</v>
      </c>
      <c r="B48346" s="30">
        <v>7.2916666666666671E-2</v>
      </c>
      <c r="C48346">
        <v>4.29</v>
      </c>
      <c r="D48346">
        <v>99.74</v>
      </c>
    </row>
    <row r="48347" spans="1:4">
      <c r="A48347" s="29">
        <v>43993</v>
      </c>
      <c r="B48347" s="30">
        <v>8.3333333333333329E-2</v>
      </c>
      <c r="C48347">
        <v>4.2699999999999996</v>
      </c>
      <c r="D48347">
        <v>99.76</v>
      </c>
    </row>
    <row r="48348" spans="1:4">
      <c r="A48348" s="29">
        <v>43993</v>
      </c>
      <c r="B48348" s="30">
        <v>9.375E-2</v>
      </c>
      <c r="C48348">
        <v>4.2699999999999996</v>
      </c>
      <c r="D48348">
        <v>99.76</v>
      </c>
    </row>
    <row r="48349" spans="1:4">
      <c r="A48349" s="29">
        <v>43993</v>
      </c>
      <c r="B48349" s="30">
        <v>0.10416666666666667</v>
      </c>
      <c r="C48349">
        <v>18.5</v>
      </c>
      <c r="D48349">
        <v>85.53</v>
      </c>
    </row>
    <row r="48350" spans="1:4">
      <c r="A48350" s="29">
        <v>43993</v>
      </c>
      <c r="B48350" s="30">
        <v>0.11458333333333333</v>
      </c>
      <c r="C48350">
        <v>18.98</v>
      </c>
      <c r="D48350">
        <v>85.05</v>
      </c>
    </row>
    <row r="48351" spans="1:4">
      <c r="A48351" s="29">
        <v>43993</v>
      </c>
      <c r="B48351" s="30">
        <v>0.125</v>
      </c>
      <c r="C48351">
        <v>18.96</v>
      </c>
      <c r="D48351">
        <v>85.07</v>
      </c>
    </row>
    <row r="48352" spans="1:4">
      <c r="A48352" s="29">
        <v>43993</v>
      </c>
      <c r="B48352" s="30">
        <v>0.13541666666666666</v>
      </c>
      <c r="C48352">
        <v>5.25</v>
      </c>
      <c r="D48352">
        <v>98.78</v>
      </c>
    </row>
    <row r="48353" spans="1:4">
      <c r="A48353" s="29">
        <v>43993</v>
      </c>
      <c r="B48353" s="30">
        <v>0.14583333333333334</v>
      </c>
      <c r="C48353">
        <v>4.45</v>
      </c>
      <c r="D48353">
        <v>99.58</v>
      </c>
    </row>
    <row r="48354" spans="1:4">
      <c r="A48354" s="29">
        <v>43993</v>
      </c>
      <c r="B48354" s="30">
        <v>0.15625</v>
      </c>
      <c r="C48354">
        <v>4.38</v>
      </c>
      <c r="D48354">
        <v>99.65</v>
      </c>
    </row>
    <row r="48355" spans="1:4">
      <c r="A48355" s="29">
        <v>43993</v>
      </c>
      <c r="B48355" s="30">
        <v>0.16666666666666666</v>
      </c>
      <c r="C48355">
        <v>4.32</v>
      </c>
      <c r="D48355">
        <v>99.710000000000008</v>
      </c>
    </row>
    <row r="48356" spans="1:4">
      <c r="A48356" s="29">
        <v>43993</v>
      </c>
      <c r="B48356" s="30">
        <v>0.17708333333333334</v>
      </c>
      <c r="C48356">
        <v>4.3099999999999996</v>
      </c>
      <c r="D48356">
        <v>99.72</v>
      </c>
    </row>
    <row r="48357" spans="1:4">
      <c r="A48357" s="29">
        <v>43993</v>
      </c>
      <c r="B48357" s="30">
        <v>0.1875</v>
      </c>
      <c r="C48357">
        <v>4.29</v>
      </c>
      <c r="D48357">
        <v>99.74</v>
      </c>
    </row>
    <row r="48358" spans="1:4">
      <c r="A48358" s="29">
        <v>43993</v>
      </c>
      <c r="B48358" s="30">
        <v>0.19791666666666666</v>
      </c>
      <c r="C48358">
        <v>4.2699999999999996</v>
      </c>
      <c r="D48358">
        <v>99.76</v>
      </c>
    </row>
    <row r="48359" spans="1:4">
      <c r="A48359" s="29">
        <v>43993</v>
      </c>
      <c r="B48359" s="30">
        <v>0.20833333333333334</v>
      </c>
      <c r="C48359">
        <v>4.26</v>
      </c>
      <c r="D48359">
        <v>99.77</v>
      </c>
    </row>
    <row r="48360" spans="1:4">
      <c r="A48360" s="29">
        <v>43993</v>
      </c>
      <c r="B48360" s="30">
        <v>0.21875</v>
      </c>
      <c r="C48360">
        <v>4.47</v>
      </c>
      <c r="D48360">
        <v>99.56</v>
      </c>
    </row>
    <row r="48361" spans="1:4">
      <c r="A48361" s="29">
        <v>43993</v>
      </c>
      <c r="B48361" s="30">
        <v>0.22916666666666666</v>
      </c>
      <c r="C48361">
        <v>4.66</v>
      </c>
      <c r="D48361">
        <v>99.37</v>
      </c>
    </row>
    <row r="48362" spans="1:4">
      <c r="A48362" s="29">
        <v>43993</v>
      </c>
      <c r="B48362" s="30">
        <v>0.23958333333333334</v>
      </c>
      <c r="C48362">
        <v>4.74</v>
      </c>
      <c r="D48362">
        <v>99.29</v>
      </c>
    </row>
    <row r="48363" spans="1:4">
      <c r="A48363" s="29">
        <v>43993</v>
      </c>
      <c r="B48363" s="30">
        <v>0.25</v>
      </c>
      <c r="C48363">
        <v>4.78</v>
      </c>
      <c r="D48363">
        <v>99.25</v>
      </c>
    </row>
    <row r="48364" spans="1:4">
      <c r="A48364" s="29">
        <v>43993</v>
      </c>
      <c r="B48364" s="30">
        <v>0.26041666666666669</v>
      </c>
      <c r="C48364">
        <v>4.83</v>
      </c>
      <c r="D48364">
        <v>99.2</v>
      </c>
    </row>
    <row r="48365" spans="1:4">
      <c r="A48365" s="29">
        <v>43993</v>
      </c>
      <c r="B48365" s="30">
        <v>0.27083333333333331</v>
      </c>
      <c r="C48365">
        <v>4.8499999999999996</v>
      </c>
      <c r="D48365">
        <v>99.18</v>
      </c>
    </row>
    <row r="48366" spans="1:4">
      <c r="A48366" s="29">
        <v>43993</v>
      </c>
      <c r="B48366" s="30">
        <v>0.28125</v>
      </c>
      <c r="C48366">
        <v>4.88</v>
      </c>
      <c r="D48366">
        <v>99.15</v>
      </c>
    </row>
    <row r="48367" spans="1:4">
      <c r="A48367" s="29">
        <v>43993</v>
      </c>
      <c r="B48367" s="30">
        <v>0.29166666666666669</v>
      </c>
      <c r="C48367">
        <v>4.8899999999999997</v>
      </c>
      <c r="D48367">
        <v>99.14</v>
      </c>
    </row>
    <row r="48368" spans="1:4">
      <c r="A48368" s="29">
        <v>43993</v>
      </c>
      <c r="B48368" s="30">
        <v>0.30208333333333331</v>
      </c>
      <c r="C48368">
        <v>4.91</v>
      </c>
      <c r="D48368">
        <v>99.12</v>
      </c>
    </row>
    <row r="48369" spans="1:4">
      <c r="A48369" s="29">
        <v>43993</v>
      </c>
      <c r="B48369" s="30">
        <v>0.3125</v>
      </c>
      <c r="C48369">
        <v>4.83</v>
      </c>
      <c r="D48369">
        <v>99.2</v>
      </c>
    </row>
    <row r="48370" spans="1:4">
      <c r="A48370" s="29">
        <v>43993</v>
      </c>
      <c r="B48370" s="30">
        <v>0.32291666666666669</v>
      </c>
      <c r="C48370">
        <v>4.57</v>
      </c>
      <c r="D48370">
        <v>99.460000000000008</v>
      </c>
    </row>
    <row r="48371" spans="1:4">
      <c r="A48371" s="29">
        <v>43993</v>
      </c>
      <c r="B48371" s="30">
        <v>0.33333333333333331</v>
      </c>
      <c r="C48371">
        <v>4.46</v>
      </c>
      <c r="D48371">
        <v>99.570000000000007</v>
      </c>
    </row>
    <row r="48372" spans="1:4">
      <c r="A48372" s="29">
        <v>43993</v>
      </c>
      <c r="B48372" s="30">
        <v>0.34375</v>
      </c>
      <c r="C48372">
        <v>4.5199999999999996</v>
      </c>
      <c r="D48372">
        <v>99.51</v>
      </c>
    </row>
    <row r="48373" spans="1:4">
      <c r="A48373" s="29">
        <v>43993</v>
      </c>
      <c r="B48373" s="30">
        <v>0.35416666666666669</v>
      </c>
      <c r="C48373">
        <v>4.75</v>
      </c>
      <c r="D48373">
        <v>99.28</v>
      </c>
    </row>
    <row r="48374" spans="1:4">
      <c r="A48374" s="29">
        <v>43993</v>
      </c>
      <c r="B48374" s="30">
        <v>0.36458333333333331</v>
      </c>
      <c r="C48374">
        <v>4.82</v>
      </c>
      <c r="D48374">
        <v>99.210000000000008</v>
      </c>
    </row>
    <row r="48375" spans="1:4">
      <c r="A48375" s="29">
        <v>43993</v>
      </c>
      <c r="B48375" s="30">
        <v>0.375</v>
      </c>
      <c r="C48375">
        <v>4.87</v>
      </c>
      <c r="D48375">
        <v>99.16</v>
      </c>
    </row>
    <row r="48376" spans="1:4">
      <c r="A48376" s="29">
        <v>43993</v>
      </c>
      <c r="B48376" s="30">
        <v>0.38541666666666669</v>
      </c>
      <c r="C48376">
        <v>4.9000000000000004</v>
      </c>
      <c r="D48376">
        <v>99.13</v>
      </c>
    </row>
    <row r="48377" spans="1:4">
      <c r="A48377" s="29">
        <v>43993</v>
      </c>
      <c r="B48377" s="30">
        <v>0.39583333333333331</v>
      </c>
      <c r="C48377">
        <v>4.92</v>
      </c>
      <c r="D48377">
        <v>99.11</v>
      </c>
    </row>
    <row r="48378" spans="1:4">
      <c r="A48378" s="29">
        <v>43993</v>
      </c>
      <c r="B48378" s="30">
        <v>0.40625</v>
      </c>
      <c r="C48378">
        <v>4.92</v>
      </c>
      <c r="D48378">
        <v>99.11</v>
      </c>
    </row>
    <row r="48379" spans="1:4">
      <c r="A48379" s="29">
        <v>43993</v>
      </c>
      <c r="B48379" s="30">
        <v>0.41666666666666669</v>
      </c>
      <c r="C48379">
        <v>4.62</v>
      </c>
      <c r="D48379">
        <v>99.41</v>
      </c>
    </row>
    <row r="48380" spans="1:4">
      <c r="A48380" s="29">
        <v>43993</v>
      </c>
      <c r="B48380" s="30">
        <v>0.42708333333333331</v>
      </c>
      <c r="C48380">
        <v>4.5</v>
      </c>
      <c r="D48380">
        <v>99.53</v>
      </c>
    </row>
    <row r="48381" spans="1:4">
      <c r="A48381" s="29">
        <v>43993</v>
      </c>
      <c r="B48381" s="30">
        <v>0.4375</v>
      </c>
      <c r="C48381">
        <v>4.43</v>
      </c>
      <c r="D48381">
        <v>99.6</v>
      </c>
    </row>
    <row r="48382" spans="1:4">
      <c r="A48382" s="29">
        <v>43993</v>
      </c>
      <c r="B48382" s="30">
        <v>0.44791666666666669</v>
      </c>
      <c r="C48382">
        <v>4.51</v>
      </c>
      <c r="D48382">
        <v>99.52</v>
      </c>
    </row>
    <row r="48383" spans="1:4">
      <c r="A48383" s="29">
        <v>43993</v>
      </c>
      <c r="B48383" s="30">
        <v>0.45833333333333331</v>
      </c>
      <c r="C48383">
        <v>4.74</v>
      </c>
      <c r="D48383">
        <v>99.29</v>
      </c>
    </row>
    <row r="48384" spans="1:4">
      <c r="A48384" s="29">
        <v>43993</v>
      </c>
      <c r="B48384" s="30">
        <v>0.46875</v>
      </c>
      <c r="C48384">
        <v>4.83</v>
      </c>
      <c r="D48384">
        <v>99.2</v>
      </c>
    </row>
    <row r="48385" spans="1:4">
      <c r="A48385" s="29">
        <v>43993</v>
      </c>
      <c r="B48385" s="30">
        <v>0.47916666666666669</v>
      </c>
      <c r="C48385">
        <v>4.87</v>
      </c>
      <c r="D48385">
        <v>99.16</v>
      </c>
    </row>
    <row r="48386" spans="1:4">
      <c r="A48386" s="29">
        <v>43993</v>
      </c>
      <c r="B48386" s="30">
        <v>0.48958333333333331</v>
      </c>
      <c r="C48386">
        <v>4.9000000000000004</v>
      </c>
      <c r="D48386">
        <v>99.13</v>
      </c>
    </row>
    <row r="48387" spans="1:4">
      <c r="A48387" s="29">
        <v>43993</v>
      </c>
      <c r="B48387" s="30">
        <v>0.5</v>
      </c>
      <c r="C48387">
        <v>4.91</v>
      </c>
      <c r="D48387">
        <v>99.12</v>
      </c>
    </row>
    <row r="48388" spans="1:4">
      <c r="A48388" s="29">
        <v>43993</v>
      </c>
      <c r="B48388" s="30">
        <v>0.51041666666666663</v>
      </c>
      <c r="C48388">
        <v>4.93</v>
      </c>
      <c r="D48388">
        <v>99.1</v>
      </c>
    </row>
    <row r="48389" spans="1:4">
      <c r="A48389" s="29">
        <v>43993</v>
      </c>
      <c r="B48389" s="30">
        <v>0.52083333333333337</v>
      </c>
      <c r="C48389">
        <v>4.95</v>
      </c>
      <c r="D48389">
        <v>99.08</v>
      </c>
    </row>
    <row r="48390" spans="1:4">
      <c r="A48390" s="29">
        <v>43993</v>
      </c>
      <c r="B48390" s="30">
        <v>0.53125</v>
      </c>
      <c r="C48390">
        <v>4.95</v>
      </c>
      <c r="D48390">
        <v>99.08</v>
      </c>
    </row>
    <row r="48391" spans="1:4">
      <c r="A48391" s="29">
        <v>43993</v>
      </c>
      <c r="B48391" s="30">
        <v>0.54166666666666663</v>
      </c>
      <c r="C48391">
        <v>4.96</v>
      </c>
      <c r="D48391">
        <v>99.070000000000007</v>
      </c>
    </row>
    <row r="48392" spans="1:4">
      <c r="A48392" s="29">
        <v>43993</v>
      </c>
      <c r="B48392" s="30">
        <v>0.55208333333333337</v>
      </c>
      <c r="C48392">
        <v>4.88</v>
      </c>
      <c r="D48392">
        <v>99.15</v>
      </c>
    </row>
    <row r="48393" spans="1:4">
      <c r="A48393" s="29">
        <v>43993</v>
      </c>
      <c r="B48393" s="30">
        <v>0.5625</v>
      </c>
      <c r="C48393">
        <v>4.62</v>
      </c>
      <c r="D48393">
        <v>99.41</v>
      </c>
    </row>
    <row r="48394" spans="1:4">
      <c r="A48394" s="29">
        <v>43993</v>
      </c>
      <c r="B48394" s="30">
        <v>0.57291666666666663</v>
      </c>
      <c r="C48394">
        <v>4.51</v>
      </c>
      <c r="D48394">
        <v>99.52</v>
      </c>
    </row>
    <row r="48395" spans="1:4">
      <c r="A48395" s="29">
        <v>43993</v>
      </c>
      <c r="B48395" s="30">
        <v>0.58333333333333337</v>
      </c>
      <c r="C48395">
        <v>4.4400000000000004</v>
      </c>
      <c r="D48395">
        <v>99.59</v>
      </c>
    </row>
    <row r="48396" spans="1:4">
      <c r="A48396" s="29">
        <v>43993</v>
      </c>
      <c r="B48396" s="30">
        <v>0.59375</v>
      </c>
      <c r="C48396">
        <v>4.46</v>
      </c>
      <c r="D48396">
        <v>99.570000000000007</v>
      </c>
    </row>
    <row r="48397" spans="1:4">
      <c r="A48397" s="29">
        <v>43993</v>
      </c>
      <c r="B48397" s="30">
        <v>0.60416666666666663</v>
      </c>
      <c r="C48397">
        <v>4.72</v>
      </c>
      <c r="D48397">
        <v>99.31</v>
      </c>
    </row>
    <row r="48398" spans="1:4">
      <c r="A48398" s="29">
        <v>43993</v>
      </c>
      <c r="B48398" s="30">
        <v>0.61458333333333337</v>
      </c>
      <c r="C48398">
        <v>4.82</v>
      </c>
      <c r="D48398">
        <v>99.210000000000008</v>
      </c>
    </row>
    <row r="48399" spans="1:4">
      <c r="A48399" s="29">
        <v>43993</v>
      </c>
      <c r="B48399" s="30">
        <v>0.625</v>
      </c>
      <c r="C48399">
        <v>4.87</v>
      </c>
      <c r="D48399">
        <v>99.16</v>
      </c>
    </row>
    <row r="48400" spans="1:4">
      <c r="A48400" s="29">
        <v>43993</v>
      </c>
      <c r="B48400" s="30">
        <v>0.63541666666666663</v>
      </c>
      <c r="C48400">
        <v>4.9000000000000004</v>
      </c>
      <c r="D48400">
        <v>99.13</v>
      </c>
    </row>
    <row r="48401" spans="1:4">
      <c r="A48401" s="29">
        <v>43993</v>
      </c>
      <c r="B48401" s="30">
        <v>0.64583333333333337</v>
      </c>
      <c r="C48401">
        <v>4.92</v>
      </c>
      <c r="D48401">
        <v>99.11</v>
      </c>
    </row>
    <row r="48402" spans="1:4">
      <c r="A48402" s="29">
        <v>43993</v>
      </c>
      <c r="B48402" s="30">
        <v>0.65625</v>
      </c>
      <c r="C48402">
        <v>4.8899999999999997</v>
      </c>
      <c r="D48402">
        <v>99.14</v>
      </c>
    </row>
    <row r="48403" spans="1:4">
      <c r="A48403" s="29">
        <v>43993</v>
      </c>
      <c r="B48403" s="30">
        <v>0.66666666666666663</v>
      </c>
      <c r="C48403">
        <v>4.5999999999999996</v>
      </c>
      <c r="D48403">
        <v>99.43</v>
      </c>
    </row>
    <row r="48404" spans="1:4">
      <c r="A48404" s="29">
        <v>43993</v>
      </c>
      <c r="B48404" s="30">
        <v>0.67708333333333337</v>
      </c>
      <c r="C48404">
        <v>4.49</v>
      </c>
      <c r="D48404">
        <v>99.54</v>
      </c>
    </row>
    <row r="48405" spans="1:4">
      <c r="A48405" s="29">
        <v>43993</v>
      </c>
      <c r="B48405" s="30">
        <v>0.6875</v>
      </c>
      <c r="C48405">
        <v>4.43</v>
      </c>
      <c r="D48405">
        <v>99.6</v>
      </c>
    </row>
    <row r="48406" spans="1:4">
      <c r="A48406" s="29">
        <v>43993</v>
      </c>
      <c r="B48406" s="30">
        <v>0.69791666666666663</v>
      </c>
      <c r="C48406">
        <v>9.68</v>
      </c>
      <c r="D48406">
        <v>94.35</v>
      </c>
    </row>
    <row r="48407" spans="1:4">
      <c r="A48407" s="29">
        <v>43993</v>
      </c>
      <c r="B48407" s="30">
        <v>0.70833333333333337</v>
      </c>
      <c r="C48407">
        <v>4.84</v>
      </c>
      <c r="D48407">
        <v>99.19</v>
      </c>
    </row>
    <row r="48408" spans="1:4">
      <c r="A48408" s="29">
        <v>43993</v>
      </c>
      <c r="B48408" s="30">
        <v>0.71875</v>
      </c>
      <c r="C48408">
        <v>4.87</v>
      </c>
      <c r="D48408">
        <v>99.16</v>
      </c>
    </row>
    <row r="48409" spans="1:4">
      <c r="A48409" s="29">
        <v>43993</v>
      </c>
      <c r="B48409" s="30">
        <v>0.72916666666666663</v>
      </c>
      <c r="C48409">
        <v>4.9000000000000004</v>
      </c>
      <c r="D48409">
        <v>99.13</v>
      </c>
    </row>
    <row r="48410" spans="1:4">
      <c r="A48410" s="29">
        <v>43993</v>
      </c>
      <c r="B48410" s="30">
        <v>0.73958333333333337</v>
      </c>
      <c r="C48410">
        <v>4.93</v>
      </c>
      <c r="D48410">
        <v>99.1</v>
      </c>
    </row>
    <row r="48411" spans="1:4">
      <c r="A48411" s="29">
        <v>43993</v>
      </c>
      <c r="B48411" s="30">
        <v>0.75</v>
      </c>
      <c r="C48411">
        <v>4.9400000000000004</v>
      </c>
      <c r="D48411">
        <v>99.09</v>
      </c>
    </row>
    <row r="48412" spans="1:4">
      <c r="A48412" s="29">
        <v>43993</v>
      </c>
      <c r="B48412" s="30">
        <v>0.76041666666666663</v>
      </c>
      <c r="C48412">
        <v>4.9400000000000004</v>
      </c>
      <c r="D48412">
        <v>99.09</v>
      </c>
    </row>
    <row r="48413" spans="1:4">
      <c r="A48413" s="29">
        <v>43993</v>
      </c>
      <c r="B48413" s="30">
        <v>0.77083333333333337</v>
      </c>
      <c r="C48413">
        <v>4.96</v>
      </c>
      <c r="D48413">
        <v>99.070000000000007</v>
      </c>
    </row>
    <row r="48414" spans="1:4">
      <c r="A48414" s="29">
        <v>43993</v>
      </c>
      <c r="B48414" s="30">
        <v>0.78125</v>
      </c>
      <c r="C48414">
        <v>4.9800000000000004</v>
      </c>
      <c r="D48414">
        <v>99.05</v>
      </c>
    </row>
    <row r="48415" spans="1:4">
      <c r="A48415" s="29">
        <v>43993</v>
      </c>
      <c r="B48415" s="30">
        <v>0.79166666666666663</v>
      </c>
      <c r="C48415">
        <v>4.97</v>
      </c>
      <c r="D48415">
        <v>99.06</v>
      </c>
    </row>
    <row r="48416" spans="1:4">
      <c r="A48416" s="29">
        <v>43993</v>
      </c>
      <c r="B48416" s="30">
        <v>0.80208333333333337</v>
      </c>
      <c r="C48416">
        <v>4.9800000000000004</v>
      </c>
      <c r="D48416">
        <v>99.05</v>
      </c>
    </row>
    <row r="48417" spans="1:4">
      <c r="A48417" s="29">
        <v>43993</v>
      </c>
      <c r="B48417" s="30">
        <v>0.8125</v>
      </c>
      <c r="C48417">
        <v>4.99</v>
      </c>
      <c r="D48417">
        <v>99.04</v>
      </c>
    </row>
    <row r="48418" spans="1:4">
      <c r="A48418" s="29">
        <v>43993</v>
      </c>
      <c r="B48418" s="30">
        <v>0.82291666666666663</v>
      </c>
      <c r="C48418">
        <v>5</v>
      </c>
      <c r="D48418">
        <v>99.03</v>
      </c>
    </row>
    <row r="48419" spans="1:4">
      <c r="A48419" s="29">
        <v>43993</v>
      </c>
      <c r="B48419" s="30">
        <v>0.83333333333333337</v>
      </c>
      <c r="C48419">
        <v>4.99</v>
      </c>
      <c r="D48419">
        <v>99.04</v>
      </c>
    </row>
    <row r="48420" spans="1:4">
      <c r="A48420" s="29">
        <v>43993</v>
      </c>
      <c r="B48420" s="30">
        <v>0.84375</v>
      </c>
      <c r="C48420">
        <v>5</v>
      </c>
      <c r="D48420">
        <v>99.03</v>
      </c>
    </row>
    <row r="48421" spans="1:4">
      <c r="A48421" s="29">
        <v>43993</v>
      </c>
      <c r="B48421" s="30">
        <v>0.85416666666666663</v>
      </c>
      <c r="C48421">
        <v>5.01</v>
      </c>
      <c r="D48421">
        <v>99.02</v>
      </c>
    </row>
    <row r="48422" spans="1:4">
      <c r="A48422" s="29">
        <v>43993</v>
      </c>
      <c r="B48422" s="30">
        <v>0.86458333333333337</v>
      </c>
      <c r="C48422">
        <v>5.01</v>
      </c>
      <c r="D48422">
        <v>99.02</v>
      </c>
    </row>
    <row r="48423" spans="1:4">
      <c r="A48423" s="29">
        <v>43993</v>
      </c>
      <c r="B48423" s="30">
        <v>0.875</v>
      </c>
      <c r="C48423">
        <v>5.01</v>
      </c>
      <c r="D48423">
        <v>99.02</v>
      </c>
    </row>
    <row r="48424" spans="1:4">
      <c r="A48424" s="29">
        <v>43993</v>
      </c>
      <c r="B48424" s="30">
        <v>0.88541666666666663</v>
      </c>
      <c r="C48424">
        <v>5.0199999999999996</v>
      </c>
      <c r="D48424">
        <v>99.01</v>
      </c>
    </row>
    <row r="48425" spans="1:4">
      <c r="A48425" s="29">
        <v>43993</v>
      </c>
      <c r="B48425" s="30">
        <v>0.89583333333333337</v>
      </c>
      <c r="C48425">
        <v>4.9400000000000004</v>
      </c>
      <c r="D48425">
        <v>99.09</v>
      </c>
    </row>
    <row r="48426" spans="1:4">
      <c r="A48426" s="29">
        <v>43993</v>
      </c>
      <c r="B48426" s="30">
        <v>0.90625</v>
      </c>
      <c r="C48426">
        <v>4.6500000000000004</v>
      </c>
      <c r="D48426">
        <v>99.38</v>
      </c>
    </row>
    <row r="48427" spans="1:4">
      <c r="A48427" s="29">
        <v>43993</v>
      </c>
      <c r="B48427" s="30">
        <v>0.91666666666666663</v>
      </c>
      <c r="C48427">
        <v>4.55</v>
      </c>
      <c r="D48427">
        <v>99.48</v>
      </c>
    </row>
    <row r="48428" spans="1:4">
      <c r="A48428" s="29">
        <v>43993</v>
      </c>
      <c r="B48428" s="30">
        <v>0.92708333333333337</v>
      </c>
      <c r="C48428">
        <v>4.47</v>
      </c>
      <c r="D48428">
        <v>99.56</v>
      </c>
    </row>
    <row r="48429" spans="1:4">
      <c r="A48429" s="29">
        <v>43993</v>
      </c>
      <c r="B48429" s="30">
        <v>0.9375</v>
      </c>
      <c r="C48429">
        <v>4.45</v>
      </c>
      <c r="D48429">
        <v>99.58</v>
      </c>
    </row>
    <row r="48430" spans="1:4">
      <c r="A48430" s="29">
        <v>43993</v>
      </c>
      <c r="B48430" s="30">
        <v>0.94791666666666663</v>
      </c>
      <c r="C48430">
        <v>9.44</v>
      </c>
      <c r="D48430">
        <v>94.59</v>
      </c>
    </row>
    <row r="48431" spans="1:4">
      <c r="A48431" s="29">
        <v>43993</v>
      </c>
      <c r="B48431" s="30">
        <v>0.95833333333333337</v>
      </c>
      <c r="C48431">
        <v>18.73</v>
      </c>
      <c r="D48431">
        <v>85.3</v>
      </c>
    </row>
    <row r="48432" spans="1:4">
      <c r="A48432" s="29">
        <v>43993</v>
      </c>
      <c r="B48432" s="30">
        <v>0.96875</v>
      </c>
      <c r="C48432">
        <v>19.07</v>
      </c>
      <c r="D48432">
        <v>84.960000000000008</v>
      </c>
    </row>
    <row r="48433" spans="1:4">
      <c r="A48433" s="29">
        <v>43993</v>
      </c>
      <c r="B48433" s="30">
        <v>0.97916666666666663</v>
      </c>
      <c r="C48433">
        <v>19.13</v>
      </c>
      <c r="D48433">
        <v>84.9</v>
      </c>
    </row>
    <row r="48434" spans="1:4">
      <c r="A48434" s="29">
        <v>43993</v>
      </c>
      <c r="B48434" s="30">
        <v>0.98958333333333337</v>
      </c>
      <c r="C48434">
        <v>19.149999999999999</v>
      </c>
      <c r="D48434">
        <v>84.88</v>
      </c>
    </row>
    <row r="48435" spans="1:4">
      <c r="A48435" s="29">
        <v>43994</v>
      </c>
      <c r="B48435" s="30">
        <v>0</v>
      </c>
      <c r="C48435">
        <v>4.83</v>
      </c>
      <c r="D48435">
        <v>99.2</v>
      </c>
    </row>
    <row r="48436" spans="1:4">
      <c r="A48436" s="29">
        <v>43994</v>
      </c>
      <c r="B48436" s="30">
        <v>1.0416666666666666E-2</v>
      </c>
      <c r="C48436">
        <v>4.51</v>
      </c>
      <c r="D48436">
        <v>99.52</v>
      </c>
    </row>
    <row r="48437" spans="1:4">
      <c r="A48437" s="29">
        <v>43994</v>
      </c>
      <c r="B48437" s="30">
        <v>2.0833333333333332E-2</v>
      </c>
      <c r="C48437">
        <v>4.45</v>
      </c>
      <c r="D48437">
        <v>99.58</v>
      </c>
    </row>
    <row r="48438" spans="1:4">
      <c r="A48438" s="29">
        <v>43994</v>
      </c>
      <c r="B48438" s="30">
        <v>3.125E-2</v>
      </c>
      <c r="C48438">
        <v>4.41</v>
      </c>
      <c r="D48438">
        <v>99.62</v>
      </c>
    </row>
    <row r="48439" spans="1:4">
      <c r="A48439" s="29">
        <v>43994</v>
      </c>
      <c r="B48439" s="30">
        <v>4.1666666666666664E-2</v>
      </c>
      <c r="C48439">
        <v>4.37</v>
      </c>
      <c r="D48439">
        <v>99.66</v>
      </c>
    </row>
    <row r="48440" spans="1:4">
      <c r="A48440" s="29">
        <v>43994</v>
      </c>
      <c r="B48440" s="30">
        <v>5.2083333333333336E-2</v>
      </c>
      <c r="C48440">
        <v>4.3600000000000003</v>
      </c>
      <c r="D48440">
        <v>99.67</v>
      </c>
    </row>
    <row r="48441" spans="1:4">
      <c r="A48441" s="29">
        <v>43994</v>
      </c>
      <c r="B48441" s="30">
        <v>6.25E-2</v>
      </c>
      <c r="C48441">
        <v>4.33</v>
      </c>
      <c r="D48441">
        <v>99.7</v>
      </c>
    </row>
    <row r="48442" spans="1:4">
      <c r="A48442" s="29">
        <v>43994</v>
      </c>
      <c r="B48442" s="30">
        <v>7.2916666666666671E-2</v>
      </c>
      <c r="C48442">
        <v>4.32</v>
      </c>
      <c r="D48442">
        <v>99.710000000000008</v>
      </c>
    </row>
    <row r="48443" spans="1:4">
      <c r="A48443" s="29">
        <v>43994</v>
      </c>
      <c r="B48443" s="30">
        <v>8.3333333333333329E-2</v>
      </c>
      <c r="C48443">
        <v>4.29</v>
      </c>
      <c r="D48443">
        <v>99.74</v>
      </c>
    </row>
    <row r="48444" spans="1:4">
      <c r="A48444" s="29">
        <v>43994</v>
      </c>
      <c r="B48444" s="30">
        <v>9.375E-2</v>
      </c>
      <c r="C48444">
        <v>14.89</v>
      </c>
      <c r="D48444">
        <v>89.14</v>
      </c>
    </row>
    <row r="48445" spans="1:4">
      <c r="A48445" s="29">
        <v>43994</v>
      </c>
      <c r="B48445" s="30">
        <v>0.10416666666666667</v>
      </c>
      <c r="C48445">
        <v>15.68</v>
      </c>
      <c r="D48445">
        <v>88.35</v>
      </c>
    </row>
    <row r="48446" spans="1:4">
      <c r="A48446" s="29">
        <v>43994</v>
      </c>
      <c r="B48446" s="30">
        <v>0.11458333333333333</v>
      </c>
      <c r="C48446">
        <v>15.74</v>
      </c>
      <c r="D48446">
        <v>88.29</v>
      </c>
    </row>
    <row r="48447" spans="1:4">
      <c r="A48447" s="29">
        <v>43994</v>
      </c>
      <c r="B48447" s="30">
        <v>0.125</v>
      </c>
      <c r="C48447">
        <v>15.75</v>
      </c>
      <c r="D48447">
        <v>88.28</v>
      </c>
    </row>
    <row r="48448" spans="1:4">
      <c r="A48448" s="29">
        <v>43994</v>
      </c>
      <c r="B48448" s="30">
        <v>0.13541666666666666</v>
      </c>
      <c r="C48448">
        <v>15.78</v>
      </c>
      <c r="D48448">
        <v>88.25</v>
      </c>
    </row>
    <row r="48449" spans="1:4">
      <c r="A48449" s="29">
        <v>43994</v>
      </c>
      <c r="B48449" s="30">
        <v>0.14583333333333334</v>
      </c>
      <c r="C48449">
        <v>5.15</v>
      </c>
      <c r="D48449">
        <v>98.88</v>
      </c>
    </row>
    <row r="48450" spans="1:4">
      <c r="A48450" s="29">
        <v>43994</v>
      </c>
      <c r="B48450" s="30">
        <v>0.15625</v>
      </c>
      <c r="C48450">
        <v>4.47</v>
      </c>
      <c r="D48450">
        <v>99.56</v>
      </c>
    </row>
    <row r="48451" spans="1:4">
      <c r="A48451" s="29">
        <v>43994</v>
      </c>
      <c r="B48451" s="30">
        <v>0.16666666666666666</v>
      </c>
      <c r="C48451">
        <v>4.38</v>
      </c>
      <c r="D48451">
        <v>99.65</v>
      </c>
    </row>
    <row r="48452" spans="1:4">
      <c r="A48452" s="29">
        <v>43994</v>
      </c>
      <c r="B48452" s="30">
        <v>0.17708333333333334</v>
      </c>
      <c r="C48452">
        <v>4.3499999999999996</v>
      </c>
      <c r="D48452">
        <v>99.68</v>
      </c>
    </row>
    <row r="48453" spans="1:4">
      <c r="A48453" s="29">
        <v>43994</v>
      </c>
      <c r="B48453" s="30">
        <v>0.1875</v>
      </c>
      <c r="C48453">
        <v>4.33</v>
      </c>
      <c r="D48453">
        <v>99.7</v>
      </c>
    </row>
    <row r="48454" spans="1:4">
      <c r="A48454" s="29">
        <v>43994</v>
      </c>
      <c r="B48454" s="30">
        <v>0.19791666666666666</v>
      </c>
      <c r="C48454">
        <v>4.3099999999999996</v>
      </c>
      <c r="D48454">
        <v>99.72</v>
      </c>
    </row>
    <row r="48455" spans="1:4">
      <c r="A48455" s="29">
        <v>43994</v>
      </c>
      <c r="B48455" s="30">
        <v>0.20833333333333334</v>
      </c>
      <c r="C48455">
        <v>4.29</v>
      </c>
      <c r="D48455">
        <v>99.74</v>
      </c>
    </row>
    <row r="48456" spans="1:4">
      <c r="A48456" s="29">
        <v>43994</v>
      </c>
      <c r="B48456" s="30">
        <v>0.21875</v>
      </c>
      <c r="C48456">
        <v>4.4000000000000004</v>
      </c>
      <c r="D48456">
        <v>99.63</v>
      </c>
    </row>
    <row r="48457" spans="1:4">
      <c r="A48457" s="29">
        <v>43994</v>
      </c>
      <c r="B48457" s="30">
        <v>0.22916666666666666</v>
      </c>
      <c r="C48457">
        <v>4.6500000000000004</v>
      </c>
      <c r="D48457">
        <v>99.38</v>
      </c>
    </row>
    <row r="48458" spans="1:4">
      <c r="A48458" s="29">
        <v>43994</v>
      </c>
      <c r="B48458" s="30">
        <v>0.23958333333333334</v>
      </c>
      <c r="C48458">
        <v>4.75</v>
      </c>
      <c r="D48458">
        <v>99.28</v>
      </c>
    </row>
    <row r="48459" spans="1:4">
      <c r="A48459" s="29">
        <v>43994</v>
      </c>
      <c r="B48459" s="30">
        <v>0.25</v>
      </c>
      <c r="C48459">
        <v>4.8</v>
      </c>
      <c r="D48459">
        <v>99.23</v>
      </c>
    </row>
    <row r="48460" spans="1:4">
      <c r="A48460" s="29">
        <v>43994</v>
      </c>
      <c r="B48460" s="30">
        <v>0.26041666666666669</v>
      </c>
      <c r="C48460">
        <v>4.84</v>
      </c>
      <c r="D48460">
        <v>99.19</v>
      </c>
    </row>
    <row r="48461" spans="1:4">
      <c r="A48461" s="29">
        <v>43994</v>
      </c>
      <c r="B48461" s="30">
        <v>0.27083333333333331</v>
      </c>
      <c r="C48461">
        <v>4.87</v>
      </c>
      <c r="D48461">
        <v>99.16</v>
      </c>
    </row>
    <row r="48462" spans="1:4">
      <c r="A48462" s="29">
        <v>43994</v>
      </c>
      <c r="B48462" s="30">
        <v>0.28125</v>
      </c>
      <c r="C48462">
        <v>4.8899999999999997</v>
      </c>
      <c r="D48462">
        <v>99.14</v>
      </c>
    </row>
    <row r="48463" spans="1:4">
      <c r="A48463" s="29">
        <v>43994</v>
      </c>
      <c r="B48463" s="30">
        <v>0.29166666666666669</v>
      </c>
      <c r="C48463">
        <v>4.91</v>
      </c>
      <c r="D48463">
        <v>99.12</v>
      </c>
    </row>
    <row r="48464" spans="1:4">
      <c r="A48464" s="29">
        <v>43994</v>
      </c>
      <c r="B48464" s="30">
        <v>0.30208333333333331</v>
      </c>
      <c r="C48464">
        <v>4.92</v>
      </c>
      <c r="D48464">
        <v>99.11</v>
      </c>
    </row>
    <row r="48465" spans="1:4">
      <c r="A48465" s="29">
        <v>43994</v>
      </c>
      <c r="B48465" s="30">
        <v>0.3125</v>
      </c>
      <c r="C48465">
        <v>4.93</v>
      </c>
      <c r="D48465">
        <v>99.1</v>
      </c>
    </row>
    <row r="48466" spans="1:4">
      <c r="A48466" s="29">
        <v>43994</v>
      </c>
      <c r="B48466" s="30">
        <v>0.32291666666666669</v>
      </c>
      <c r="C48466">
        <v>4.95</v>
      </c>
      <c r="D48466">
        <v>99.08</v>
      </c>
    </row>
    <row r="48467" spans="1:4">
      <c r="A48467" s="29">
        <v>43994</v>
      </c>
      <c r="B48467" s="30">
        <v>0.33333333333333331</v>
      </c>
      <c r="C48467">
        <v>4.97</v>
      </c>
      <c r="D48467">
        <v>99.06</v>
      </c>
    </row>
    <row r="48468" spans="1:4">
      <c r="A48468" s="29">
        <v>43994</v>
      </c>
      <c r="B48468" s="30">
        <v>0.34375</v>
      </c>
      <c r="C48468">
        <v>4.97</v>
      </c>
      <c r="D48468">
        <v>99.06</v>
      </c>
    </row>
    <row r="48469" spans="1:4">
      <c r="A48469" s="29">
        <v>43994</v>
      </c>
      <c r="B48469" s="30">
        <v>0.35416666666666669</v>
      </c>
      <c r="C48469">
        <v>4.9800000000000004</v>
      </c>
      <c r="D48469">
        <v>99.05</v>
      </c>
    </row>
    <row r="48470" spans="1:4">
      <c r="A48470" s="29">
        <v>43994</v>
      </c>
      <c r="B48470" s="30">
        <v>0.36458333333333331</v>
      </c>
      <c r="C48470">
        <v>4.84</v>
      </c>
      <c r="D48470">
        <v>99.19</v>
      </c>
    </row>
    <row r="48471" spans="1:4">
      <c r="A48471" s="29">
        <v>43994</v>
      </c>
      <c r="B48471" s="30">
        <v>0.375</v>
      </c>
      <c r="C48471">
        <v>4.6100000000000003</v>
      </c>
      <c r="D48471">
        <v>99.42</v>
      </c>
    </row>
    <row r="48472" spans="1:4">
      <c r="A48472" s="29">
        <v>43994</v>
      </c>
      <c r="B48472" s="30">
        <v>0.38541666666666669</v>
      </c>
      <c r="C48472">
        <v>4.5199999999999996</v>
      </c>
      <c r="D48472">
        <v>99.51</v>
      </c>
    </row>
    <row r="48473" spans="1:4">
      <c r="A48473" s="29">
        <v>43994</v>
      </c>
      <c r="B48473" s="30">
        <v>0.39583333333333331</v>
      </c>
      <c r="C48473">
        <v>4.5199999999999996</v>
      </c>
      <c r="D48473">
        <v>99.51</v>
      </c>
    </row>
    <row r="48474" spans="1:4">
      <c r="A48474" s="29">
        <v>43994</v>
      </c>
      <c r="B48474" s="30">
        <v>0.40625</v>
      </c>
      <c r="C48474">
        <v>4.7699999999999996</v>
      </c>
      <c r="D48474">
        <v>99.26</v>
      </c>
    </row>
    <row r="48475" spans="1:4">
      <c r="A48475" s="29">
        <v>43994</v>
      </c>
      <c r="B48475" s="30">
        <v>0.41666666666666669</v>
      </c>
      <c r="C48475">
        <v>4.8600000000000003</v>
      </c>
      <c r="D48475">
        <v>99.17</v>
      </c>
    </row>
    <row r="48476" spans="1:4">
      <c r="A48476" s="29">
        <v>43994</v>
      </c>
      <c r="B48476" s="30">
        <v>0.42708333333333331</v>
      </c>
      <c r="C48476">
        <v>4.91</v>
      </c>
      <c r="D48476">
        <v>99.12</v>
      </c>
    </row>
    <row r="48477" spans="1:4">
      <c r="A48477" s="29">
        <v>43994</v>
      </c>
      <c r="B48477" s="30">
        <v>0.4375</v>
      </c>
      <c r="C48477">
        <v>4.93</v>
      </c>
      <c r="D48477">
        <v>99.1</v>
      </c>
    </row>
    <row r="48478" spans="1:4">
      <c r="A48478" s="29">
        <v>43994</v>
      </c>
      <c r="B48478" s="30">
        <v>0.44791666666666669</v>
      </c>
      <c r="C48478">
        <v>4.95</v>
      </c>
      <c r="D48478">
        <v>99.08</v>
      </c>
    </row>
    <row r="48479" spans="1:4">
      <c r="A48479" s="29">
        <v>43994</v>
      </c>
      <c r="B48479" s="30">
        <v>0.45833333333333331</v>
      </c>
      <c r="C48479">
        <v>4.96</v>
      </c>
      <c r="D48479">
        <v>99.070000000000007</v>
      </c>
    </row>
    <row r="48480" spans="1:4">
      <c r="A48480" s="29">
        <v>43994</v>
      </c>
      <c r="B48480" s="30">
        <v>0.46875</v>
      </c>
      <c r="C48480">
        <v>4.9800000000000004</v>
      </c>
      <c r="D48480">
        <v>99.05</v>
      </c>
    </row>
    <row r="48481" spans="1:4">
      <c r="A48481" s="29">
        <v>43994</v>
      </c>
      <c r="B48481" s="30">
        <v>0.47916666666666669</v>
      </c>
      <c r="C48481">
        <v>4.99</v>
      </c>
      <c r="D48481">
        <v>99.04</v>
      </c>
    </row>
    <row r="48482" spans="1:4">
      <c r="A48482" s="29">
        <v>43994</v>
      </c>
      <c r="B48482" s="30">
        <v>0.48958333333333331</v>
      </c>
      <c r="C48482">
        <v>5</v>
      </c>
      <c r="D48482">
        <v>99.03</v>
      </c>
    </row>
    <row r="48483" spans="1:4">
      <c r="A48483" s="29">
        <v>43994</v>
      </c>
      <c r="B48483" s="30">
        <v>0.5</v>
      </c>
      <c r="C48483">
        <v>5</v>
      </c>
      <c r="D48483">
        <v>99.03</v>
      </c>
    </row>
    <row r="48484" spans="1:4">
      <c r="A48484" s="29">
        <v>43994</v>
      </c>
      <c r="B48484" s="30">
        <v>0.51041666666666663</v>
      </c>
      <c r="C48484">
        <v>5.01</v>
      </c>
      <c r="D48484">
        <v>99.02</v>
      </c>
    </row>
    <row r="48485" spans="1:4">
      <c r="A48485" s="29">
        <v>43994</v>
      </c>
      <c r="B48485" s="30">
        <v>0.52083333333333337</v>
      </c>
      <c r="C48485">
        <v>5.0199999999999996</v>
      </c>
      <c r="D48485">
        <v>99.01</v>
      </c>
    </row>
    <row r="48486" spans="1:4">
      <c r="A48486" s="29">
        <v>43994</v>
      </c>
      <c r="B48486" s="30">
        <v>0.53125</v>
      </c>
      <c r="C48486">
        <v>5.0199999999999996</v>
      </c>
      <c r="D48486">
        <v>99.01</v>
      </c>
    </row>
    <row r="48487" spans="1:4">
      <c r="A48487" s="29">
        <v>43994</v>
      </c>
      <c r="B48487" s="30">
        <v>0.54166666666666663</v>
      </c>
      <c r="C48487">
        <v>4.7300000000000004</v>
      </c>
      <c r="D48487">
        <v>99.3</v>
      </c>
    </row>
    <row r="48488" spans="1:4">
      <c r="A48488" s="29">
        <v>43994</v>
      </c>
      <c r="B48488" s="30">
        <v>0.55208333333333337</v>
      </c>
      <c r="C48488">
        <v>4.58</v>
      </c>
      <c r="D48488">
        <v>99.45</v>
      </c>
    </row>
    <row r="48489" spans="1:4">
      <c r="A48489" s="29">
        <v>43994</v>
      </c>
      <c r="B48489" s="30">
        <v>0.5625</v>
      </c>
      <c r="C48489">
        <v>4.5</v>
      </c>
      <c r="D48489">
        <v>99.53</v>
      </c>
    </row>
    <row r="48490" spans="1:4">
      <c r="A48490" s="29">
        <v>43994</v>
      </c>
      <c r="B48490" s="30">
        <v>0.57291666666666663</v>
      </c>
      <c r="C48490">
        <v>4.6500000000000004</v>
      </c>
      <c r="D48490">
        <v>99.38</v>
      </c>
    </row>
    <row r="48491" spans="1:4">
      <c r="A48491" s="29">
        <v>43994</v>
      </c>
      <c r="B48491" s="30">
        <v>0.58333333333333337</v>
      </c>
      <c r="C48491">
        <v>4.83</v>
      </c>
      <c r="D48491">
        <v>99.2</v>
      </c>
    </row>
    <row r="48492" spans="1:4">
      <c r="A48492" s="29">
        <v>43994</v>
      </c>
      <c r="B48492" s="30">
        <v>0.59375</v>
      </c>
      <c r="C48492">
        <v>4.9000000000000004</v>
      </c>
      <c r="D48492">
        <v>99.13</v>
      </c>
    </row>
    <row r="48493" spans="1:4">
      <c r="A48493" s="29">
        <v>43994</v>
      </c>
      <c r="B48493" s="30">
        <v>0.60416666666666663</v>
      </c>
      <c r="C48493">
        <v>4.9400000000000004</v>
      </c>
      <c r="D48493">
        <v>99.09</v>
      </c>
    </row>
    <row r="48494" spans="1:4">
      <c r="A48494" s="29">
        <v>43994</v>
      </c>
      <c r="B48494" s="30">
        <v>0.61458333333333337</v>
      </c>
      <c r="C48494">
        <v>4.96</v>
      </c>
      <c r="D48494">
        <v>99.070000000000007</v>
      </c>
    </row>
    <row r="48495" spans="1:4">
      <c r="A48495" s="29">
        <v>43994</v>
      </c>
      <c r="B48495" s="30">
        <v>0.625</v>
      </c>
      <c r="C48495">
        <v>4.97</v>
      </c>
      <c r="D48495">
        <v>99.06</v>
      </c>
    </row>
    <row r="48496" spans="1:4">
      <c r="A48496" s="29">
        <v>43994</v>
      </c>
      <c r="B48496" s="30">
        <v>0.63541666666666663</v>
      </c>
      <c r="C48496">
        <v>4.99</v>
      </c>
      <c r="D48496">
        <v>99.04</v>
      </c>
    </row>
    <row r="48497" spans="1:4">
      <c r="A48497" s="29">
        <v>43994</v>
      </c>
      <c r="B48497" s="30">
        <v>0.64583333333333337</v>
      </c>
      <c r="C48497">
        <v>4.8099999999999996</v>
      </c>
      <c r="D48497">
        <v>99.22</v>
      </c>
    </row>
    <row r="48498" spans="1:4">
      <c r="A48498" s="29">
        <v>43994</v>
      </c>
      <c r="B48498" s="30">
        <v>0.65625</v>
      </c>
      <c r="C48498">
        <v>4.6100000000000003</v>
      </c>
      <c r="D48498">
        <v>99.42</v>
      </c>
    </row>
    <row r="48499" spans="1:4">
      <c r="A48499" s="29">
        <v>43994</v>
      </c>
      <c r="B48499" s="30">
        <v>0.66666666666666663</v>
      </c>
      <c r="C48499">
        <v>4.51</v>
      </c>
      <c r="D48499">
        <v>99.52</v>
      </c>
    </row>
    <row r="48500" spans="1:4">
      <c r="A48500" s="29">
        <v>43994</v>
      </c>
      <c r="B48500" s="30">
        <v>0.67708333333333337</v>
      </c>
      <c r="C48500">
        <v>12.81</v>
      </c>
      <c r="D48500">
        <v>91.22</v>
      </c>
    </row>
    <row r="48501" spans="1:4">
      <c r="A48501" s="29">
        <v>43994</v>
      </c>
      <c r="B48501" s="30">
        <v>0.6875</v>
      </c>
      <c r="C48501">
        <v>15.99</v>
      </c>
      <c r="D48501">
        <v>88.04</v>
      </c>
    </row>
    <row r="48502" spans="1:4">
      <c r="A48502" s="29">
        <v>43994</v>
      </c>
      <c r="B48502" s="30">
        <v>0.69791666666666663</v>
      </c>
      <c r="C48502">
        <v>8.89</v>
      </c>
      <c r="D48502">
        <v>95.14</v>
      </c>
    </row>
    <row r="48503" spans="1:4">
      <c r="A48503" s="29">
        <v>43994</v>
      </c>
      <c r="B48503" s="30">
        <v>0.70833333333333337</v>
      </c>
      <c r="C48503">
        <v>4.91</v>
      </c>
      <c r="D48503">
        <v>99.12</v>
      </c>
    </row>
    <row r="48504" spans="1:4">
      <c r="A48504" s="29">
        <v>43994</v>
      </c>
      <c r="B48504" s="30">
        <v>0.71875</v>
      </c>
      <c r="C48504">
        <v>4.93</v>
      </c>
      <c r="D48504">
        <v>99.1</v>
      </c>
    </row>
    <row r="48505" spans="1:4">
      <c r="A48505" s="29">
        <v>43994</v>
      </c>
      <c r="B48505" s="30">
        <v>0.72916666666666663</v>
      </c>
      <c r="C48505">
        <v>4.95</v>
      </c>
      <c r="D48505">
        <v>99.08</v>
      </c>
    </row>
    <row r="48506" spans="1:4">
      <c r="A48506" s="29">
        <v>43994</v>
      </c>
      <c r="B48506" s="30">
        <v>0.73958333333333337</v>
      </c>
      <c r="C48506">
        <v>4.97</v>
      </c>
      <c r="D48506">
        <v>99.06</v>
      </c>
    </row>
    <row r="48507" spans="1:4">
      <c r="A48507" s="29">
        <v>43994</v>
      </c>
      <c r="B48507" s="30">
        <v>0.75</v>
      </c>
      <c r="C48507">
        <v>4.97</v>
      </c>
      <c r="D48507">
        <v>99.06</v>
      </c>
    </row>
    <row r="48508" spans="1:4">
      <c r="A48508" s="29">
        <v>43994</v>
      </c>
      <c r="B48508" s="30">
        <v>0.76041666666666663</v>
      </c>
      <c r="C48508">
        <v>4.99</v>
      </c>
      <c r="D48508">
        <v>99.04</v>
      </c>
    </row>
    <row r="48509" spans="1:4">
      <c r="A48509" s="29">
        <v>43994</v>
      </c>
      <c r="B48509" s="30">
        <v>0.77083333333333337</v>
      </c>
      <c r="C48509">
        <v>5.01</v>
      </c>
      <c r="D48509">
        <v>99.02</v>
      </c>
    </row>
    <row r="48510" spans="1:4">
      <c r="A48510" s="29">
        <v>43994</v>
      </c>
      <c r="B48510" s="30">
        <v>0.78125</v>
      </c>
      <c r="C48510">
        <v>5.01</v>
      </c>
      <c r="D48510">
        <v>99.02</v>
      </c>
    </row>
    <row r="48511" spans="1:4">
      <c r="A48511" s="29">
        <v>43994</v>
      </c>
      <c r="B48511" s="30">
        <v>0.79166666666666663</v>
      </c>
      <c r="C48511">
        <v>5.01</v>
      </c>
      <c r="D48511">
        <v>99.02</v>
      </c>
    </row>
    <row r="48512" spans="1:4">
      <c r="A48512" s="29">
        <v>43994</v>
      </c>
      <c r="B48512" s="30">
        <v>0.80208333333333337</v>
      </c>
      <c r="C48512">
        <v>5.0199999999999996</v>
      </c>
      <c r="D48512">
        <v>99.01</v>
      </c>
    </row>
    <row r="48513" spans="1:4">
      <c r="A48513" s="29">
        <v>43994</v>
      </c>
      <c r="B48513" s="30">
        <v>0.8125</v>
      </c>
      <c r="C48513">
        <v>5.03</v>
      </c>
      <c r="D48513">
        <v>99</v>
      </c>
    </row>
    <row r="48514" spans="1:4">
      <c r="A48514" s="29">
        <v>43994</v>
      </c>
      <c r="B48514" s="30">
        <v>0.82291666666666663</v>
      </c>
      <c r="C48514">
        <v>5.03</v>
      </c>
      <c r="D48514">
        <v>99</v>
      </c>
    </row>
    <row r="48515" spans="1:4">
      <c r="A48515" s="29">
        <v>43994</v>
      </c>
      <c r="B48515" s="30">
        <v>0.83333333333333337</v>
      </c>
      <c r="C48515">
        <v>5.03</v>
      </c>
      <c r="D48515">
        <v>99</v>
      </c>
    </row>
    <row r="48516" spans="1:4">
      <c r="A48516" s="29">
        <v>43994</v>
      </c>
      <c r="B48516" s="30">
        <v>0.84375</v>
      </c>
      <c r="C48516">
        <v>5.04</v>
      </c>
      <c r="D48516">
        <v>98.99</v>
      </c>
    </row>
    <row r="48517" spans="1:4">
      <c r="A48517" s="29">
        <v>43994</v>
      </c>
      <c r="B48517" s="30">
        <v>0.85416666666666663</v>
      </c>
      <c r="C48517">
        <v>5.04</v>
      </c>
      <c r="D48517">
        <v>98.99</v>
      </c>
    </row>
    <row r="48518" spans="1:4">
      <c r="A48518" s="29">
        <v>43994</v>
      </c>
      <c r="B48518" s="30">
        <v>0.86458333333333337</v>
      </c>
      <c r="C48518">
        <v>5.04</v>
      </c>
      <c r="D48518">
        <v>98.99</v>
      </c>
    </row>
    <row r="48519" spans="1:4">
      <c r="A48519" s="29">
        <v>43994</v>
      </c>
      <c r="B48519" s="30">
        <v>0.875</v>
      </c>
      <c r="C48519">
        <v>5.04</v>
      </c>
      <c r="D48519">
        <v>98.99</v>
      </c>
    </row>
    <row r="48520" spans="1:4">
      <c r="A48520" s="29">
        <v>43994</v>
      </c>
      <c r="B48520" s="30">
        <v>0.88541666666666663</v>
      </c>
      <c r="C48520">
        <v>5.05</v>
      </c>
      <c r="D48520">
        <v>98.98</v>
      </c>
    </row>
    <row r="48521" spans="1:4">
      <c r="A48521" s="29">
        <v>43994</v>
      </c>
      <c r="B48521" s="30">
        <v>0.89583333333333337</v>
      </c>
      <c r="C48521">
        <v>5.05</v>
      </c>
      <c r="D48521">
        <v>98.98</v>
      </c>
    </row>
    <row r="48522" spans="1:4">
      <c r="A48522" s="29">
        <v>43994</v>
      </c>
      <c r="B48522" s="30">
        <v>0.90625</v>
      </c>
      <c r="C48522">
        <v>4.8</v>
      </c>
      <c r="D48522">
        <v>99.23</v>
      </c>
    </row>
    <row r="48523" spans="1:4">
      <c r="A48523" s="29">
        <v>43994</v>
      </c>
      <c r="B48523" s="30">
        <v>0.91666666666666663</v>
      </c>
      <c r="C48523">
        <v>4.62</v>
      </c>
      <c r="D48523">
        <v>99.41</v>
      </c>
    </row>
    <row r="48524" spans="1:4">
      <c r="A48524" s="29">
        <v>43994</v>
      </c>
      <c r="B48524" s="30">
        <v>0.92708333333333337</v>
      </c>
      <c r="C48524">
        <v>4.55</v>
      </c>
      <c r="D48524">
        <v>99.48</v>
      </c>
    </row>
    <row r="48525" spans="1:4">
      <c r="A48525" s="29">
        <v>43994</v>
      </c>
      <c r="B48525" s="30">
        <v>0.9375</v>
      </c>
      <c r="C48525">
        <v>4.5</v>
      </c>
      <c r="D48525">
        <v>99.53</v>
      </c>
    </row>
    <row r="48526" spans="1:4">
      <c r="A48526" s="29">
        <v>43994</v>
      </c>
      <c r="B48526" s="30">
        <v>0.94791666666666663</v>
      </c>
      <c r="C48526">
        <v>4.46</v>
      </c>
      <c r="D48526">
        <v>99.570000000000007</v>
      </c>
    </row>
    <row r="48527" spans="1:4">
      <c r="A48527" s="29">
        <v>43994</v>
      </c>
      <c r="B48527" s="30">
        <v>0.95833333333333337</v>
      </c>
      <c r="C48527">
        <v>15.64</v>
      </c>
      <c r="D48527">
        <v>88.39</v>
      </c>
    </row>
    <row r="48528" spans="1:4">
      <c r="A48528" s="29">
        <v>43994</v>
      </c>
      <c r="B48528" s="30">
        <v>0.96875</v>
      </c>
      <c r="C48528">
        <v>15.82</v>
      </c>
      <c r="D48528">
        <v>88.210000000000008</v>
      </c>
    </row>
    <row r="48529" spans="1:4">
      <c r="A48529" s="29">
        <v>43994</v>
      </c>
      <c r="B48529" s="30">
        <v>0.97916666666666663</v>
      </c>
      <c r="C48529">
        <v>15.83</v>
      </c>
      <c r="D48529">
        <v>88.2</v>
      </c>
    </row>
    <row r="48530" spans="1:4">
      <c r="A48530" s="29">
        <v>43994</v>
      </c>
      <c r="B48530" s="30">
        <v>0.98958333333333337</v>
      </c>
      <c r="C48530">
        <v>15.83</v>
      </c>
      <c r="D48530">
        <v>88.2</v>
      </c>
    </row>
    <row r="48531" spans="1:4">
      <c r="A48531" s="29">
        <v>43995</v>
      </c>
      <c r="B48531" s="30">
        <v>0</v>
      </c>
      <c r="C48531">
        <v>15.81</v>
      </c>
      <c r="D48531">
        <v>88.22</v>
      </c>
    </row>
    <row r="48532" spans="1:4">
      <c r="A48532" s="29">
        <v>43995</v>
      </c>
      <c r="B48532" s="30">
        <v>1.0416666666666666E-2</v>
      </c>
      <c r="C48532">
        <v>5.3</v>
      </c>
      <c r="D48532">
        <v>98.73</v>
      </c>
    </row>
    <row r="48533" spans="1:4">
      <c r="A48533" s="29">
        <v>43995</v>
      </c>
      <c r="B48533" s="30">
        <v>2.0833333333333332E-2</v>
      </c>
      <c r="C48533">
        <v>4.55</v>
      </c>
      <c r="D48533">
        <v>99.48</v>
      </c>
    </row>
    <row r="48534" spans="1:4">
      <c r="A48534" s="29">
        <v>43995</v>
      </c>
      <c r="B48534" s="30">
        <v>3.125E-2</v>
      </c>
      <c r="C48534">
        <v>4.47</v>
      </c>
      <c r="D48534">
        <v>99.56</v>
      </c>
    </row>
    <row r="48535" spans="1:4">
      <c r="A48535" s="29">
        <v>43995</v>
      </c>
      <c r="B48535" s="30">
        <v>4.1666666666666664E-2</v>
      </c>
      <c r="C48535">
        <v>4.42</v>
      </c>
      <c r="D48535">
        <v>99.61</v>
      </c>
    </row>
    <row r="48536" spans="1:4">
      <c r="A48536" s="29">
        <v>43995</v>
      </c>
      <c r="B48536" s="30">
        <v>5.2083333333333336E-2</v>
      </c>
      <c r="C48536">
        <v>4.4000000000000004</v>
      </c>
      <c r="D48536">
        <v>99.63</v>
      </c>
    </row>
    <row r="48537" spans="1:4">
      <c r="A48537" s="29">
        <v>43995</v>
      </c>
      <c r="B48537" s="30">
        <v>6.25E-2</v>
      </c>
      <c r="C48537">
        <v>4.38</v>
      </c>
      <c r="D48537">
        <v>99.65</v>
      </c>
    </row>
    <row r="48538" spans="1:4">
      <c r="A48538" s="29">
        <v>43995</v>
      </c>
      <c r="B48538" s="30">
        <v>7.2916666666666671E-2</v>
      </c>
      <c r="C48538">
        <v>4.3499999999999996</v>
      </c>
      <c r="D48538">
        <v>99.68</v>
      </c>
    </row>
    <row r="48539" spans="1:4">
      <c r="A48539" s="29">
        <v>43995</v>
      </c>
      <c r="B48539" s="30">
        <v>8.3333333333333329E-2</v>
      </c>
      <c r="C48539">
        <v>4.33</v>
      </c>
      <c r="D48539">
        <v>99.7</v>
      </c>
    </row>
    <row r="48540" spans="1:4">
      <c r="A48540" s="29">
        <v>43995</v>
      </c>
      <c r="B48540" s="30">
        <v>9.375E-2</v>
      </c>
      <c r="C48540">
        <v>4.33</v>
      </c>
      <c r="D48540">
        <v>99.7</v>
      </c>
    </row>
    <row r="48541" spans="1:4">
      <c r="A48541" s="29">
        <v>43995</v>
      </c>
      <c r="B48541" s="30">
        <v>0.10416666666666667</v>
      </c>
      <c r="C48541">
        <v>4.3099999999999996</v>
      </c>
      <c r="D48541">
        <v>99.72</v>
      </c>
    </row>
    <row r="48542" spans="1:4">
      <c r="A48542" s="29">
        <v>43995</v>
      </c>
      <c r="B48542" s="30">
        <v>0.11458333333333333</v>
      </c>
      <c r="C48542">
        <v>4.3099999999999996</v>
      </c>
      <c r="D48542">
        <v>99.72</v>
      </c>
    </row>
    <row r="48543" spans="1:4">
      <c r="A48543" s="29">
        <v>43995</v>
      </c>
      <c r="B48543" s="30">
        <v>0.125</v>
      </c>
      <c r="C48543">
        <v>18.059999999999999</v>
      </c>
      <c r="D48543">
        <v>85.97</v>
      </c>
    </row>
    <row r="48544" spans="1:4">
      <c r="A48544" s="29">
        <v>43995</v>
      </c>
      <c r="B48544" s="30">
        <v>0.13541666666666666</v>
      </c>
      <c r="C48544">
        <v>18.93</v>
      </c>
      <c r="D48544">
        <v>85.1</v>
      </c>
    </row>
    <row r="48545" spans="1:4">
      <c r="A48545" s="29">
        <v>43995</v>
      </c>
      <c r="B48545" s="30">
        <v>0.14583333333333334</v>
      </c>
      <c r="C48545">
        <v>19.02</v>
      </c>
      <c r="D48545">
        <v>85.01</v>
      </c>
    </row>
    <row r="48546" spans="1:4">
      <c r="A48546" s="29">
        <v>43995</v>
      </c>
      <c r="B48546" s="30">
        <v>0.15625</v>
      </c>
      <c r="C48546">
        <v>6.21</v>
      </c>
      <c r="D48546">
        <v>97.820000000000007</v>
      </c>
    </row>
    <row r="48547" spans="1:4">
      <c r="A48547" s="29">
        <v>43995</v>
      </c>
      <c r="B48547" s="30">
        <v>0.16666666666666666</v>
      </c>
      <c r="C48547">
        <v>4.51</v>
      </c>
      <c r="D48547">
        <v>99.52</v>
      </c>
    </row>
    <row r="48548" spans="1:4">
      <c r="A48548" s="29">
        <v>43995</v>
      </c>
      <c r="B48548" s="30">
        <v>0.17708333333333334</v>
      </c>
      <c r="C48548">
        <v>4.42</v>
      </c>
      <c r="D48548">
        <v>99.61</v>
      </c>
    </row>
    <row r="48549" spans="1:4">
      <c r="A48549" s="29">
        <v>43995</v>
      </c>
      <c r="B48549" s="30">
        <v>0.1875</v>
      </c>
      <c r="C48549">
        <v>4.38</v>
      </c>
      <c r="D48549">
        <v>99.65</v>
      </c>
    </row>
    <row r="48550" spans="1:4">
      <c r="A48550" s="29">
        <v>43995</v>
      </c>
      <c r="B48550" s="30">
        <v>0.19791666666666666</v>
      </c>
      <c r="C48550">
        <v>4.3499999999999996</v>
      </c>
      <c r="D48550">
        <v>99.68</v>
      </c>
    </row>
    <row r="48551" spans="1:4">
      <c r="A48551" s="29">
        <v>43995</v>
      </c>
      <c r="B48551" s="30">
        <v>0.20833333333333334</v>
      </c>
      <c r="C48551">
        <v>4.32</v>
      </c>
      <c r="D48551">
        <v>99.710000000000008</v>
      </c>
    </row>
    <row r="48552" spans="1:4">
      <c r="A48552" s="29">
        <v>43995</v>
      </c>
      <c r="B48552" s="30">
        <v>0.21875</v>
      </c>
      <c r="C48552">
        <v>4.3099999999999996</v>
      </c>
      <c r="D48552">
        <v>99.72</v>
      </c>
    </row>
    <row r="48553" spans="1:4">
      <c r="A48553" s="29">
        <v>43995</v>
      </c>
      <c r="B48553" s="30">
        <v>0.22916666666666666</v>
      </c>
      <c r="C48553">
        <v>4.4800000000000004</v>
      </c>
      <c r="D48553">
        <v>99.55</v>
      </c>
    </row>
    <row r="48554" spans="1:4">
      <c r="A48554" s="29">
        <v>43995</v>
      </c>
      <c r="B48554" s="30">
        <v>0.23958333333333334</v>
      </c>
      <c r="C48554">
        <v>4.6900000000000004</v>
      </c>
      <c r="D48554">
        <v>99.34</v>
      </c>
    </row>
    <row r="48555" spans="1:4">
      <c r="A48555" s="29">
        <v>43995</v>
      </c>
      <c r="B48555" s="30">
        <v>0.25</v>
      </c>
      <c r="C48555">
        <v>4.78</v>
      </c>
      <c r="D48555">
        <v>99.25</v>
      </c>
    </row>
    <row r="48556" spans="1:4">
      <c r="A48556" s="29">
        <v>43995</v>
      </c>
      <c r="B48556" s="30">
        <v>0.26041666666666669</v>
      </c>
      <c r="C48556">
        <v>4.83</v>
      </c>
      <c r="D48556">
        <v>99.2</v>
      </c>
    </row>
    <row r="48557" spans="1:4">
      <c r="A48557" s="29">
        <v>43995</v>
      </c>
      <c r="B48557" s="30">
        <v>0.27083333333333331</v>
      </c>
      <c r="C48557">
        <v>4.87</v>
      </c>
      <c r="D48557">
        <v>99.16</v>
      </c>
    </row>
    <row r="48558" spans="1:4">
      <c r="A48558" s="29">
        <v>43995</v>
      </c>
      <c r="B48558" s="30">
        <v>0.28125</v>
      </c>
      <c r="C48558">
        <v>4.9000000000000004</v>
      </c>
      <c r="D48558">
        <v>99.13</v>
      </c>
    </row>
    <row r="48559" spans="1:4">
      <c r="A48559" s="29">
        <v>43995</v>
      </c>
      <c r="B48559" s="30">
        <v>0.29166666666666669</v>
      </c>
      <c r="C48559">
        <v>4.91</v>
      </c>
      <c r="D48559">
        <v>99.12</v>
      </c>
    </row>
    <row r="48560" spans="1:4">
      <c r="A48560" s="29">
        <v>43995</v>
      </c>
      <c r="B48560" s="30">
        <v>0.30208333333333331</v>
      </c>
      <c r="C48560">
        <v>4.93</v>
      </c>
      <c r="D48560">
        <v>99.1</v>
      </c>
    </row>
    <row r="48561" spans="1:4">
      <c r="A48561" s="29">
        <v>43995</v>
      </c>
      <c r="B48561" s="30">
        <v>0.3125</v>
      </c>
      <c r="C48561">
        <v>4.9400000000000004</v>
      </c>
      <c r="D48561">
        <v>99.09</v>
      </c>
    </row>
    <row r="48562" spans="1:4">
      <c r="A48562" s="29">
        <v>43995</v>
      </c>
      <c r="B48562" s="30">
        <v>0.32291666666666669</v>
      </c>
      <c r="C48562">
        <v>4.96</v>
      </c>
      <c r="D48562">
        <v>99.070000000000007</v>
      </c>
    </row>
    <row r="48563" spans="1:4">
      <c r="A48563" s="29">
        <v>43995</v>
      </c>
      <c r="B48563" s="30">
        <v>0.33333333333333331</v>
      </c>
      <c r="C48563">
        <v>4.97</v>
      </c>
      <c r="D48563">
        <v>99.06</v>
      </c>
    </row>
    <row r="48564" spans="1:4">
      <c r="A48564" s="29">
        <v>43995</v>
      </c>
      <c r="B48564" s="30">
        <v>0.34375</v>
      </c>
      <c r="C48564">
        <v>4.9800000000000004</v>
      </c>
      <c r="D48564">
        <v>99.05</v>
      </c>
    </row>
    <row r="48565" spans="1:4">
      <c r="A48565" s="29">
        <v>43995</v>
      </c>
      <c r="B48565" s="30">
        <v>0.35416666666666669</v>
      </c>
      <c r="C48565">
        <v>4.99</v>
      </c>
      <c r="D48565">
        <v>99.04</v>
      </c>
    </row>
    <row r="48566" spans="1:4">
      <c r="A48566" s="29">
        <v>43995</v>
      </c>
      <c r="B48566" s="30">
        <v>0.36458333333333331</v>
      </c>
      <c r="C48566">
        <v>4.97</v>
      </c>
      <c r="D48566">
        <v>99.06</v>
      </c>
    </row>
    <row r="48567" spans="1:4">
      <c r="A48567" s="29">
        <v>43995</v>
      </c>
      <c r="B48567" s="30">
        <v>0.375</v>
      </c>
      <c r="C48567">
        <v>4.68</v>
      </c>
      <c r="D48567">
        <v>99.35</v>
      </c>
    </row>
    <row r="48568" spans="1:4">
      <c r="A48568" s="29">
        <v>43995</v>
      </c>
      <c r="B48568" s="30">
        <v>0.38541666666666669</v>
      </c>
      <c r="C48568">
        <v>4.5599999999999996</v>
      </c>
      <c r="D48568">
        <v>99.47</v>
      </c>
    </row>
    <row r="48569" spans="1:4">
      <c r="A48569" s="29">
        <v>43995</v>
      </c>
      <c r="B48569" s="30">
        <v>0.39583333333333331</v>
      </c>
      <c r="C48569">
        <v>4.66</v>
      </c>
      <c r="D48569">
        <v>99.37</v>
      </c>
    </row>
    <row r="48570" spans="1:4">
      <c r="A48570" s="29">
        <v>43995</v>
      </c>
      <c r="B48570" s="30">
        <v>0.40625</v>
      </c>
      <c r="C48570">
        <v>4.8499999999999996</v>
      </c>
      <c r="D48570">
        <v>99.18</v>
      </c>
    </row>
    <row r="48571" spans="1:4">
      <c r="A48571" s="29">
        <v>43995</v>
      </c>
      <c r="B48571" s="30">
        <v>0.41666666666666669</v>
      </c>
      <c r="C48571">
        <v>4.91</v>
      </c>
      <c r="D48571">
        <v>99.12</v>
      </c>
    </row>
    <row r="48572" spans="1:4">
      <c r="A48572" s="29">
        <v>43995</v>
      </c>
      <c r="B48572" s="30">
        <v>0.42708333333333331</v>
      </c>
      <c r="C48572">
        <v>4.95</v>
      </c>
      <c r="D48572">
        <v>99.08</v>
      </c>
    </row>
    <row r="48573" spans="1:4">
      <c r="A48573" s="29">
        <v>43995</v>
      </c>
      <c r="B48573" s="30">
        <v>0.4375</v>
      </c>
      <c r="C48573">
        <v>4.97</v>
      </c>
      <c r="D48573">
        <v>99.06</v>
      </c>
    </row>
    <row r="48574" spans="1:4">
      <c r="A48574" s="29">
        <v>43995</v>
      </c>
      <c r="B48574" s="30">
        <v>0.44791666666666669</v>
      </c>
      <c r="C48574">
        <v>4.99</v>
      </c>
      <c r="D48574">
        <v>99.04</v>
      </c>
    </row>
    <row r="48575" spans="1:4">
      <c r="A48575" s="29">
        <v>43995</v>
      </c>
      <c r="B48575" s="30">
        <v>0.45833333333333331</v>
      </c>
      <c r="C48575">
        <v>4.99</v>
      </c>
      <c r="D48575">
        <v>99.04</v>
      </c>
    </row>
    <row r="48576" spans="1:4">
      <c r="A48576" s="29">
        <v>43995</v>
      </c>
      <c r="B48576" s="30">
        <v>0.46875</v>
      </c>
      <c r="C48576">
        <v>5.01</v>
      </c>
      <c r="D48576">
        <v>99.02</v>
      </c>
    </row>
    <row r="48577" spans="1:4">
      <c r="A48577" s="29">
        <v>43995</v>
      </c>
      <c r="B48577" s="30">
        <v>0.47916666666666669</v>
      </c>
      <c r="C48577">
        <v>5.0199999999999996</v>
      </c>
      <c r="D48577">
        <v>99.01</v>
      </c>
    </row>
    <row r="48578" spans="1:4">
      <c r="A48578" s="29">
        <v>43995</v>
      </c>
      <c r="B48578" s="30">
        <v>0.48958333333333331</v>
      </c>
      <c r="C48578">
        <v>5.0199999999999996</v>
      </c>
      <c r="D48578">
        <v>99.01</v>
      </c>
    </row>
    <row r="48579" spans="1:4">
      <c r="A48579" s="29">
        <v>43995</v>
      </c>
      <c r="B48579" s="30">
        <v>0.5</v>
      </c>
      <c r="C48579">
        <v>5.0199999999999996</v>
      </c>
      <c r="D48579">
        <v>99.01</v>
      </c>
    </row>
    <row r="48580" spans="1:4">
      <c r="A48580" s="29">
        <v>43995</v>
      </c>
      <c r="B48580" s="30">
        <v>0.51041666666666663</v>
      </c>
      <c r="C48580">
        <v>5.04</v>
      </c>
      <c r="D48580">
        <v>98.99</v>
      </c>
    </row>
    <row r="48581" spans="1:4">
      <c r="A48581" s="29">
        <v>43995</v>
      </c>
      <c r="B48581" s="30">
        <v>0.52083333333333337</v>
      </c>
      <c r="C48581">
        <v>5.04</v>
      </c>
      <c r="D48581">
        <v>98.99</v>
      </c>
    </row>
    <row r="48582" spans="1:4">
      <c r="A48582" s="29">
        <v>43995</v>
      </c>
      <c r="B48582" s="30">
        <v>0.53125</v>
      </c>
      <c r="C48582">
        <v>5.05</v>
      </c>
      <c r="D48582">
        <v>98.98</v>
      </c>
    </row>
    <row r="48583" spans="1:4">
      <c r="A48583" s="29">
        <v>43995</v>
      </c>
      <c r="B48583" s="30">
        <v>0.54166666666666663</v>
      </c>
      <c r="C48583">
        <v>5.05</v>
      </c>
      <c r="D48583">
        <v>98.98</v>
      </c>
    </row>
    <row r="48584" spans="1:4">
      <c r="A48584" s="29">
        <v>43995</v>
      </c>
      <c r="B48584" s="30">
        <v>0.55208333333333337</v>
      </c>
      <c r="C48584">
        <v>5.05</v>
      </c>
      <c r="D48584">
        <v>98.98</v>
      </c>
    </row>
    <row r="48585" spans="1:4">
      <c r="A48585" s="29">
        <v>43995</v>
      </c>
      <c r="B48585" s="30">
        <v>0.5625</v>
      </c>
      <c r="C48585">
        <v>5.05</v>
      </c>
      <c r="D48585">
        <v>98.98</v>
      </c>
    </row>
    <row r="48586" spans="1:4">
      <c r="A48586" s="29">
        <v>43995</v>
      </c>
      <c r="B48586" s="30">
        <v>0.57291666666666663</v>
      </c>
      <c r="C48586">
        <v>5.0599999999999996</v>
      </c>
      <c r="D48586">
        <v>98.97</v>
      </c>
    </row>
    <row r="48587" spans="1:4">
      <c r="A48587" s="29">
        <v>43995</v>
      </c>
      <c r="B48587" s="30">
        <v>0.58333333333333337</v>
      </c>
      <c r="C48587">
        <v>5.05</v>
      </c>
      <c r="D48587">
        <v>98.98</v>
      </c>
    </row>
    <row r="48588" spans="1:4">
      <c r="A48588" s="29">
        <v>43995</v>
      </c>
      <c r="B48588" s="30">
        <v>0.59375</v>
      </c>
      <c r="C48588">
        <v>5.0599999999999996</v>
      </c>
      <c r="D48588">
        <v>98.97</v>
      </c>
    </row>
    <row r="48589" spans="1:4">
      <c r="A48589" s="29">
        <v>43995</v>
      </c>
      <c r="B48589" s="30">
        <v>0.60416666666666663</v>
      </c>
      <c r="C48589">
        <v>5.0599999999999996</v>
      </c>
      <c r="D48589">
        <v>98.97</v>
      </c>
    </row>
    <row r="48590" spans="1:4">
      <c r="A48590" s="29">
        <v>43995</v>
      </c>
      <c r="B48590" s="30">
        <v>0.61458333333333337</v>
      </c>
      <c r="C48590">
        <v>5.07</v>
      </c>
      <c r="D48590">
        <v>98.960000000000008</v>
      </c>
    </row>
    <row r="48591" spans="1:4">
      <c r="A48591" s="29">
        <v>43995</v>
      </c>
      <c r="B48591" s="30">
        <v>0.625</v>
      </c>
      <c r="C48591">
        <v>5.0599999999999996</v>
      </c>
      <c r="D48591">
        <v>98.97</v>
      </c>
    </row>
    <row r="48592" spans="1:4">
      <c r="A48592" s="29">
        <v>43995</v>
      </c>
      <c r="B48592" s="30">
        <v>0.63541666666666663</v>
      </c>
      <c r="C48592">
        <v>5.07</v>
      </c>
      <c r="D48592">
        <v>98.960000000000008</v>
      </c>
    </row>
    <row r="48593" spans="1:4">
      <c r="A48593" s="29">
        <v>43995</v>
      </c>
      <c r="B48593" s="30">
        <v>0.64583333333333337</v>
      </c>
      <c r="C48593">
        <v>5.0599999999999996</v>
      </c>
      <c r="D48593">
        <v>98.97</v>
      </c>
    </row>
    <row r="48594" spans="1:4">
      <c r="A48594" s="29">
        <v>43995</v>
      </c>
      <c r="B48594" s="30">
        <v>0.65625</v>
      </c>
      <c r="C48594">
        <v>4.96</v>
      </c>
      <c r="D48594">
        <v>99.070000000000007</v>
      </c>
    </row>
    <row r="48595" spans="1:4">
      <c r="A48595" s="29">
        <v>43995</v>
      </c>
      <c r="B48595" s="30">
        <v>0.66666666666666663</v>
      </c>
      <c r="C48595">
        <v>4.7</v>
      </c>
      <c r="D48595">
        <v>99.33</v>
      </c>
    </row>
    <row r="48596" spans="1:4">
      <c r="A48596" s="29">
        <v>43995</v>
      </c>
      <c r="B48596" s="30">
        <v>0.67708333333333337</v>
      </c>
      <c r="C48596">
        <v>4.58</v>
      </c>
      <c r="D48596">
        <v>99.45</v>
      </c>
    </row>
    <row r="48597" spans="1:4">
      <c r="A48597" s="29">
        <v>43995</v>
      </c>
      <c r="B48597" s="30">
        <v>0.6875</v>
      </c>
      <c r="C48597">
        <v>18.440000000000001</v>
      </c>
      <c r="D48597">
        <v>85.59</v>
      </c>
    </row>
    <row r="48598" spans="1:4">
      <c r="A48598" s="29">
        <v>43995</v>
      </c>
      <c r="B48598" s="30">
        <v>0.69791666666666663</v>
      </c>
      <c r="C48598">
        <v>10.18</v>
      </c>
      <c r="D48598">
        <v>93.85</v>
      </c>
    </row>
    <row r="48599" spans="1:4">
      <c r="A48599" s="29">
        <v>43995</v>
      </c>
      <c r="B48599" s="30">
        <v>0.70833333333333337</v>
      </c>
      <c r="C48599">
        <v>5.0199999999999996</v>
      </c>
      <c r="D48599">
        <v>99.01</v>
      </c>
    </row>
    <row r="48600" spans="1:4">
      <c r="A48600" s="29">
        <v>43995</v>
      </c>
      <c r="B48600" s="30">
        <v>0.71875</v>
      </c>
      <c r="C48600">
        <v>5.01</v>
      </c>
      <c r="D48600">
        <v>99.02</v>
      </c>
    </row>
    <row r="48601" spans="1:4">
      <c r="A48601" s="29">
        <v>43995</v>
      </c>
      <c r="B48601" s="30">
        <v>0.72916666666666663</v>
      </c>
      <c r="C48601">
        <v>5.0199999999999996</v>
      </c>
      <c r="D48601">
        <v>99.01</v>
      </c>
    </row>
    <row r="48602" spans="1:4">
      <c r="A48602" s="29">
        <v>43995</v>
      </c>
      <c r="B48602" s="30">
        <v>0.73958333333333337</v>
      </c>
      <c r="C48602">
        <v>5.03</v>
      </c>
      <c r="D48602">
        <v>99</v>
      </c>
    </row>
    <row r="48603" spans="1:4">
      <c r="A48603" s="29">
        <v>43995</v>
      </c>
      <c r="B48603" s="30">
        <v>0.75</v>
      </c>
      <c r="C48603">
        <v>5.04</v>
      </c>
      <c r="D48603">
        <v>98.99</v>
      </c>
    </row>
    <row r="48604" spans="1:4">
      <c r="A48604" s="29">
        <v>43995</v>
      </c>
      <c r="B48604" s="30">
        <v>0.76041666666666663</v>
      </c>
      <c r="C48604">
        <v>5.05</v>
      </c>
      <c r="D48604">
        <v>98.98</v>
      </c>
    </row>
    <row r="48605" spans="1:4">
      <c r="A48605" s="29">
        <v>43995</v>
      </c>
      <c r="B48605" s="30">
        <v>0.77083333333333337</v>
      </c>
      <c r="C48605">
        <v>5.05</v>
      </c>
      <c r="D48605">
        <v>98.98</v>
      </c>
    </row>
    <row r="48606" spans="1:4">
      <c r="A48606" s="29">
        <v>43995</v>
      </c>
      <c r="B48606" s="30">
        <v>0.78125</v>
      </c>
      <c r="C48606">
        <v>5.0599999999999996</v>
      </c>
      <c r="D48606">
        <v>98.97</v>
      </c>
    </row>
    <row r="48607" spans="1:4">
      <c r="A48607" s="29">
        <v>43995</v>
      </c>
      <c r="B48607" s="30">
        <v>0.79166666666666663</v>
      </c>
      <c r="C48607">
        <v>5.0599999999999996</v>
      </c>
      <c r="D48607">
        <v>98.97</v>
      </c>
    </row>
    <row r="48608" spans="1:4">
      <c r="A48608" s="29">
        <v>43995</v>
      </c>
      <c r="B48608" s="30">
        <v>0.80208333333333337</v>
      </c>
      <c r="C48608">
        <v>5.07</v>
      </c>
      <c r="D48608">
        <v>98.960000000000008</v>
      </c>
    </row>
    <row r="48609" spans="1:4">
      <c r="A48609" s="29">
        <v>43995</v>
      </c>
      <c r="B48609" s="30">
        <v>0.8125</v>
      </c>
      <c r="C48609">
        <v>5.08</v>
      </c>
      <c r="D48609">
        <v>98.95</v>
      </c>
    </row>
    <row r="48610" spans="1:4">
      <c r="A48610" s="29">
        <v>43995</v>
      </c>
      <c r="B48610" s="30">
        <v>0.82291666666666663</v>
      </c>
      <c r="C48610">
        <v>5.07</v>
      </c>
      <c r="D48610">
        <v>98.960000000000008</v>
      </c>
    </row>
    <row r="48611" spans="1:4">
      <c r="A48611" s="29">
        <v>43995</v>
      </c>
      <c r="B48611" s="30">
        <v>0.83333333333333337</v>
      </c>
      <c r="C48611">
        <v>5.07</v>
      </c>
      <c r="D48611">
        <v>98.960000000000008</v>
      </c>
    </row>
    <row r="48612" spans="1:4">
      <c r="A48612" s="29">
        <v>43995</v>
      </c>
      <c r="B48612" s="30">
        <v>0.84375</v>
      </c>
      <c r="C48612">
        <v>5.08</v>
      </c>
      <c r="D48612">
        <v>98.95</v>
      </c>
    </row>
    <row r="48613" spans="1:4">
      <c r="A48613" s="29">
        <v>43995</v>
      </c>
      <c r="B48613" s="30">
        <v>0.85416666666666663</v>
      </c>
      <c r="C48613">
        <v>5.08</v>
      </c>
      <c r="D48613">
        <v>98.95</v>
      </c>
    </row>
    <row r="48614" spans="1:4">
      <c r="A48614" s="29">
        <v>43995</v>
      </c>
      <c r="B48614" s="30">
        <v>0.86458333333333337</v>
      </c>
      <c r="C48614">
        <v>5.08</v>
      </c>
      <c r="D48614">
        <v>98.95</v>
      </c>
    </row>
    <row r="48615" spans="1:4">
      <c r="A48615" s="29">
        <v>43995</v>
      </c>
      <c r="B48615" s="30">
        <v>0.875</v>
      </c>
      <c r="C48615">
        <v>5.08</v>
      </c>
      <c r="D48615">
        <v>98.95</v>
      </c>
    </row>
    <row r="48616" spans="1:4">
      <c r="A48616" s="29">
        <v>43995</v>
      </c>
      <c r="B48616" s="30">
        <v>0.88541666666666663</v>
      </c>
      <c r="C48616">
        <v>5.08</v>
      </c>
      <c r="D48616">
        <v>98.95</v>
      </c>
    </row>
    <row r="48617" spans="1:4">
      <c r="A48617" s="29">
        <v>43995</v>
      </c>
      <c r="B48617" s="30">
        <v>0.89583333333333337</v>
      </c>
      <c r="C48617">
        <v>5.08</v>
      </c>
      <c r="D48617">
        <v>98.95</v>
      </c>
    </row>
    <row r="48618" spans="1:4">
      <c r="A48618" s="29">
        <v>43995</v>
      </c>
      <c r="B48618" s="30">
        <v>0.90625</v>
      </c>
      <c r="C48618">
        <v>4.8499999999999996</v>
      </c>
      <c r="D48618">
        <v>99.18</v>
      </c>
    </row>
    <row r="48619" spans="1:4">
      <c r="A48619" s="29">
        <v>43995</v>
      </c>
      <c r="B48619" s="30">
        <v>0.91666666666666663</v>
      </c>
      <c r="C48619">
        <v>4.66</v>
      </c>
      <c r="D48619">
        <v>99.37</v>
      </c>
    </row>
    <row r="48620" spans="1:4">
      <c r="A48620" s="29">
        <v>43995</v>
      </c>
      <c r="B48620" s="30">
        <v>0.92708333333333337</v>
      </c>
      <c r="C48620">
        <v>4.58</v>
      </c>
      <c r="D48620">
        <v>99.45</v>
      </c>
    </row>
    <row r="48621" spans="1:4">
      <c r="A48621" s="29">
        <v>43995</v>
      </c>
      <c r="B48621" s="30">
        <v>0.9375</v>
      </c>
      <c r="C48621">
        <v>4.53</v>
      </c>
      <c r="D48621">
        <v>99.5</v>
      </c>
    </row>
    <row r="48622" spans="1:4">
      <c r="A48622" s="29">
        <v>43995</v>
      </c>
      <c r="B48622" s="30">
        <v>0.94791666666666663</v>
      </c>
      <c r="C48622">
        <v>13.74</v>
      </c>
      <c r="D48622">
        <v>90.29</v>
      </c>
    </row>
    <row r="48623" spans="1:4">
      <c r="A48623" s="29">
        <v>43995</v>
      </c>
      <c r="B48623" s="30">
        <v>0.95833333333333337</v>
      </c>
      <c r="C48623">
        <v>19</v>
      </c>
      <c r="D48623">
        <v>85.03</v>
      </c>
    </row>
    <row r="48624" spans="1:4">
      <c r="A48624" s="29">
        <v>43995</v>
      </c>
      <c r="B48624" s="30">
        <v>0.96875</v>
      </c>
      <c r="C48624">
        <v>19.190000000000001</v>
      </c>
      <c r="D48624">
        <v>84.84</v>
      </c>
    </row>
    <row r="48625" spans="1:4">
      <c r="A48625" s="29">
        <v>43995</v>
      </c>
      <c r="B48625" s="30">
        <v>0.97916666666666663</v>
      </c>
      <c r="C48625">
        <v>19.22</v>
      </c>
      <c r="D48625">
        <v>84.81</v>
      </c>
    </row>
    <row r="48626" spans="1:4">
      <c r="A48626" s="29">
        <v>43995</v>
      </c>
      <c r="B48626" s="30">
        <v>0.98958333333333337</v>
      </c>
      <c r="C48626">
        <v>11.32</v>
      </c>
      <c r="D48626">
        <v>92.710000000000008</v>
      </c>
    </row>
    <row r="48627" spans="1:4">
      <c r="A48627" s="29">
        <v>43996</v>
      </c>
      <c r="B48627" s="30">
        <v>0</v>
      </c>
      <c r="C48627">
        <v>4.76</v>
      </c>
      <c r="D48627">
        <v>99.27</v>
      </c>
    </row>
    <row r="48628" spans="1:4">
      <c r="A48628" s="29">
        <v>43996</v>
      </c>
      <c r="B48628" s="30">
        <v>1.0416666666666666E-2</v>
      </c>
      <c r="C48628">
        <v>4.57</v>
      </c>
      <c r="D48628">
        <v>99.460000000000008</v>
      </c>
    </row>
    <row r="48629" spans="1:4">
      <c r="A48629" s="29">
        <v>43996</v>
      </c>
      <c r="B48629" s="30">
        <v>2.0833333333333332E-2</v>
      </c>
      <c r="C48629">
        <v>4.51</v>
      </c>
      <c r="D48629">
        <v>99.52</v>
      </c>
    </row>
    <row r="48630" spans="1:4">
      <c r="A48630" s="29">
        <v>43996</v>
      </c>
      <c r="B48630" s="30">
        <v>3.125E-2</v>
      </c>
      <c r="C48630">
        <v>4.47</v>
      </c>
      <c r="D48630">
        <v>99.56</v>
      </c>
    </row>
    <row r="48631" spans="1:4">
      <c r="A48631" s="29">
        <v>43996</v>
      </c>
      <c r="B48631" s="30">
        <v>4.1666666666666664E-2</v>
      </c>
      <c r="C48631">
        <v>4.42</v>
      </c>
      <c r="D48631">
        <v>99.61</v>
      </c>
    </row>
    <row r="48632" spans="1:4">
      <c r="A48632" s="29">
        <v>43996</v>
      </c>
      <c r="B48632" s="30">
        <v>5.2083333333333336E-2</v>
      </c>
      <c r="C48632">
        <v>4.4000000000000004</v>
      </c>
      <c r="D48632">
        <v>99.63</v>
      </c>
    </row>
    <row r="48633" spans="1:4">
      <c r="A48633" s="29">
        <v>43996</v>
      </c>
      <c r="B48633" s="30">
        <v>6.25E-2</v>
      </c>
      <c r="C48633">
        <v>4.3899999999999997</v>
      </c>
      <c r="D48633">
        <v>99.64</v>
      </c>
    </row>
    <row r="48634" spans="1:4">
      <c r="A48634" s="29">
        <v>43996</v>
      </c>
      <c r="B48634" s="30">
        <v>7.2916666666666671E-2</v>
      </c>
      <c r="C48634">
        <v>4.37</v>
      </c>
      <c r="D48634">
        <v>99.66</v>
      </c>
    </row>
    <row r="48635" spans="1:4">
      <c r="A48635" s="29">
        <v>43996</v>
      </c>
      <c r="B48635" s="30">
        <v>8.3333333333333329E-2</v>
      </c>
      <c r="C48635">
        <v>15.34</v>
      </c>
      <c r="D48635">
        <v>88.69</v>
      </c>
    </row>
    <row r="48636" spans="1:4">
      <c r="A48636" s="29">
        <v>43996</v>
      </c>
      <c r="B48636" s="30">
        <v>9.375E-2</v>
      </c>
      <c r="C48636">
        <v>15.78</v>
      </c>
      <c r="D48636">
        <v>88.25</v>
      </c>
    </row>
    <row r="48637" spans="1:4">
      <c r="A48637" s="29">
        <v>43996</v>
      </c>
      <c r="B48637" s="30">
        <v>0.10416666666666667</v>
      </c>
      <c r="C48637">
        <v>15.76</v>
      </c>
      <c r="D48637">
        <v>88.27</v>
      </c>
    </row>
    <row r="48638" spans="1:4">
      <c r="A48638" s="29">
        <v>43996</v>
      </c>
      <c r="B48638" s="30">
        <v>0.11458333333333333</v>
      </c>
      <c r="C48638">
        <v>15.77</v>
      </c>
      <c r="D48638">
        <v>88.26</v>
      </c>
    </row>
    <row r="48639" spans="1:4">
      <c r="A48639" s="29">
        <v>43996</v>
      </c>
      <c r="B48639" s="30">
        <v>0.125</v>
      </c>
      <c r="C48639">
        <v>15.78</v>
      </c>
      <c r="D48639">
        <v>88.25</v>
      </c>
    </row>
    <row r="48640" spans="1:4">
      <c r="A48640" s="29">
        <v>43996</v>
      </c>
      <c r="B48640" s="30">
        <v>0.13541666666666666</v>
      </c>
      <c r="C48640">
        <v>4.97</v>
      </c>
      <c r="D48640">
        <v>99.06</v>
      </c>
    </row>
    <row r="48641" spans="1:4">
      <c r="A48641" s="29">
        <v>43996</v>
      </c>
      <c r="B48641" s="30">
        <v>0.14583333333333334</v>
      </c>
      <c r="C48641">
        <v>4.51</v>
      </c>
      <c r="D48641">
        <v>99.52</v>
      </c>
    </row>
    <row r="48642" spans="1:4">
      <c r="A48642" s="29">
        <v>43996</v>
      </c>
      <c r="B48642" s="30">
        <v>0.15625</v>
      </c>
      <c r="C48642">
        <v>4.4400000000000004</v>
      </c>
      <c r="D48642">
        <v>99.59</v>
      </c>
    </row>
    <row r="48643" spans="1:4">
      <c r="A48643" s="29">
        <v>43996</v>
      </c>
      <c r="B48643" s="30">
        <v>0.16666666666666666</v>
      </c>
      <c r="C48643">
        <v>4.4000000000000004</v>
      </c>
      <c r="D48643">
        <v>99.63</v>
      </c>
    </row>
    <row r="48644" spans="1:4">
      <c r="A48644" s="29">
        <v>43996</v>
      </c>
      <c r="B48644" s="30">
        <v>0.17708333333333334</v>
      </c>
      <c r="C48644">
        <v>4.38</v>
      </c>
      <c r="D48644">
        <v>99.65</v>
      </c>
    </row>
    <row r="48645" spans="1:4">
      <c r="A48645" s="29">
        <v>43996</v>
      </c>
      <c r="B48645" s="30">
        <v>0.1875</v>
      </c>
      <c r="C48645">
        <v>4.3600000000000003</v>
      </c>
      <c r="D48645">
        <v>99.67</v>
      </c>
    </row>
    <row r="48646" spans="1:4">
      <c r="A48646" s="29">
        <v>43996</v>
      </c>
      <c r="B48646" s="30">
        <v>0.19791666666666666</v>
      </c>
      <c r="C48646">
        <v>4.3499999999999996</v>
      </c>
      <c r="D48646">
        <v>99.68</v>
      </c>
    </row>
    <row r="48647" spans="1:4">
      <c r="A48647" s="29">
        <v>43996</v>
      </c>
      <c r="B48647" s="30">
        <v>0.20833333333333334</v>
      </c>
      <c r="C48647">
        <v>4.32</v>
      </c>
      <c r="D48647">
        <v>99.710000000000008</v>
      </c>
    </row>
    <row r="48648" spans="1:4">
      <c r="A48648" s="29">
        <v>43996</v>
      </c>
      <c r="B48648" s="30">
        <v>0.21875</v>
      </c>
      <c r="C48648">
        <v>4.41</v>
      </c>
      <c r="D48648">
        <v>99.62</v>
      </c>
    </row>
    <row r="48649" spans="1:4">
      <c r="A48649" s="29">
        <v>43996</v>
      </c>
      <c r="B48649" s="30">
        <v>0.22916666666666666</v>
      </c>
      <c r="C48649">
        <v>4.68</v>
      </c>
      <c r="D48649">
        <v>99.35</v>
      </c>
    </row>
    <row r="48650" spans="1:4">
      <c r="A48650" s="29">
        <v>43996</v>
      </c>
      <c r="B48650" s="30">
        <v>0.23958333333333334</v>
      </c>
      <c r="C48650">
        <v>4.78</v>
      </c>
      <c r="D48650">
        <v>99.25</v>
      </c>
    </row>
    <row r="48651" spans="1:4">
      <c r="A48651" s="29">
        <v>43996</v>
      </c>
      <c r="B48651" s="30">
        <v>0.25</v>
      </c>
      <c r="C48651">
        <v>4.83</v>
      </c>
      <c r="D48651">
        <v>99.2</v>
      </c>
    </row>
    <row r="48652" spans="1:4">
      <c r="A48652" s="29">
        <v>43996</v>
      </c>
      <c r="B48652" s="30">
        <v>0.26041666666666669</v>
      </c>
      <c r="C48652">
        <v>4.88</v>
      </c>
      <c r="D48652">
        <v>99.15</v>
      </c>
    </row>
    <row r="48653" spans="1:4">
      <c r="A48653" s="29">
        <v>43996</v>
      </c>
      <c r="B48653" s="30">
        <v>0.27083333333333331</v>
      </c>
      <c r="C48653">
        <v>4.8499999999999996</v>
      </c>
      <c r="D48653">
        <v>99.18</v>
      </c>
    </row>
    <row r="48654" spans="1:4">
      <c r="A48654" s="29">
        <v>43996</v>
      </c>
      <c r="B48654" s="30">
        <v>0.28125</v>
      </c>
      <c r="C48654">
        <v>4.58</v>
      </c>
      <c r="D48654">
        <v>99.45</v>
      </c>
    </row>
    <row r="48655" spans="1:4">
      <c r="A48655" s="29">
        <v>43996</v>
      </c>
      <c r="B48655" s="30">
        <v>0.29166666666666669</v>
      </c>
      <c r="C48655">
        <v>4.47</v>
      </c>
      <c r="D48655">
        <v>99.56</v>
      </c>
    </row>
    <row r="48656" spans="1:4">
      <c r="A48656" s="29">
        <v>43996</v>
      </c>
      <c r="B48656" s="30">
        <v>0.30208333333333331</v>
      </c>
      <c r="C48656">
        <v>4.42</v>
      </c>
      <c r="D48656">
        <v>99.61</v>
      </c>
    </row>
    <row r="48657" spans="1:4">
      <c r="A48657" s="29">
        <v>43996</v>
      </c>
      <c r="B48657" s="30">
        <v>0.3125</v>
      </c>
      <c r="C48657">
        <v>4.67</v>
      </c>
      <c r="D48657">
        <v>99.36</v>
      </c>
    </row>
    <row r="48658" spans="1:4">
      <c r="A48658" s="29">
        <v>43996</v>
      </c>
      <c r="B48658" s="30">
        <v>0.32291666666666669</v>
      </c>
      <c r="C48658">
        <v>4.8099999999999996</v>
      </c>
      <c r="D48658">
        <v>99.22</v>
      </c>
    </row>
    <row r="48659" spans="1:4">
      <c r="A48659" s="29">
        <v>43996</v>
      </c>
      <c r="B48659" s="30">
        <v>0.33333333333333331</v>
      </c>
      <c r="C48659">
        <v>4.87</v>
      </c>
      <c r="D48659">
        <v>99.16</v>
      </c>
    </row>
    <row r="48660" spans="1:4">
      <c r="A48660" s="29">
        <v>43996</v>
      </c>
      <c r="B48660" s="30">
        <v>0.34375</v>
      </c>
      <c r="C48660">
        <v>4.91</v>
      </c>
      <c r="D48660">
        <v>99.12</v>
      </c>
    </row>
    <row r="48661" spans="1:4">
      <c r="A48661" s="29">
        <v>43996</v>
      </c>
      <c r="B48661" s="30">
        <v>0.35416666666666669</v>
      </c>
      <c r="C48661">
        <v>4.9400000000000004</v>
      </c>
      <c r="D48661">
        <v>99.09</v>
      </c>
    </row>
    <row r="48662" spans="1:4">
      <c r="A48662" s="29">
        <v>43996</v>
      </c>
      <c r="B48662" s="30">
        <v>0.36458333333333331</v>
      </c>
      <c r="C48662">
        <v>4.96</v>
      </c>
      <c r="D48662">
        <v>99.070000000000007</v>
      </c>
    </row>
    <row r="48663" spans="1:4">
      <c r="A48663" s="29">
        <v>43996</v>
      </c>
      <c r="B48663" s="30">
        <v>0.375</v>
      </c>
      <c r="C48663">
        <v>4.99</v>
      </c>
      <c r="D48663">
        <v>99.04</v>
      </c>
    </row>
    <row r="48664" spans="1:4">
      <c r="A48664" s="29">
        <v>43996</v>
      </c>
      <c r="B48664" s="30">
        <v>0.38541666666666669</v>
      </c>
      <c r="C48664">
        <v>4.99</v>
      </c>
      <c r="D48664">
        <v>99.04</v>
      </c>
    </row>
    <row r="48665" spans="1:4">
      <c r="A48665" s="29">
        <v>43996</v>
      </c>
      <c r="B48665" s="30">
        <v>0.39583333333333331</v>
      </c>
      <c r="C48665">
        <v>5.01</v>
      </c>
      <c r="D48665">
        <v>99.02</v>
      </c>
    </row>
    <row r="48666" spans="1:4">
      <c r="A48666" s="29">
        <v>43996</v>
      </c>
      <c r="B48666" s="30">
        <v>0.40625</v>
      </c>
      <c r="C48666">
        <v>5.0199999999999996</v>
      </c>
      <c r="D48666">
        <v>99.01</v>
      </c>
    </row>
    <row r="48667" spans="1:4">
      <c r="A48667" s="29">
        <v>43996</v>
      </c>
      <c r="B48667" s="30">
        <v>0.41666666666666669</v>
      </c>
      <c r="C48667">
        <v>5.0199999999999996</v>
      </c>
      <c r="D48667">
        <v>99.01</v>
      </c>
    </row>
    <row r="48668" spans="1:4">
      <c r="A48668" s="29">
        <v>43996</v>
      </c>
      <c r="B48668" s="30">
        <v>0.42708333333333331</v>
      </c>
      <c r="C48668">
        <v>5.03</v>
      </c>
      <c r="D48668">
        <v>99</v>
      </c>
    </row>
    <row r="48669" spans="1:4">
      <c r="A48669" s="29">
        <v>43996</v>
      </c>
      <c r="B48669" s="30">
        <v>0.4375</v>
      </c>
      <c r="C48669">
        <v>5.04</v>
      </c>
      <c r="D48669">
        <v>98.99</v>
      </c>
    </row>
    <row r="48670" spans="1:4">
      <c r="A48670" s="29">
        <v>43996</v>
      </c>
      <c r="B48670" s="30">
        <v>0.44791666666666669</v>
      </c>
      <c r="C48670">
        <v>5.04</v>
      </c>
      <c r="D48670">
        <v>98.99</v>
      </c>
    </row>
    <row r="48671" spans="1:4">
      <c r="A48671" s="29">
        <v>43996</v>
      </c>
      <c r="B48671" s="30">
        <v>0.45833333333333331</v>
      </c>
      <c r="C48671">
        <v>5.05</v>
      </c>
      <c r="D48671">
        <v>98.98</v>
      </c>
    </row>
    <row r="48672" spans="1:4">
      <c r="A48672" s="29">
        <v>43996</v>
      </c>
      <c r="B48672" s="30">
        <v>0.46875</v>
      </c>
      <c r="C48672">
        <v>5.04</v>
      </c>
      <c r="D48672">
        <v>98.99</v>
      </c>
    </row>
    <row r="48673" spans="1:4">
      <c r="A48673" s="29">
        <v>43996</v>
      </c>
      <c r="B48673" s="30">
        <v>0.47916666666666669</v>
      </c>
      <c r="C48673">
        <v>5.05</v>
      </c>
      <c r="D48673">
        <v>98.98</v>
      </c>
    </row>
    <row r="48674" spans="1:4">
      <c r="A48674" s="29">
        <v>43996</v>
      </c>
      <c r="B48674" s="30">
        <v>0.48958333333333331</v>
      </c>
      <c r="C48674">
        <v>5.0599999999999996</v>
      </c>
      <c r="D48674">
        <v>98.97</v>
      </c>
    </row>
    <row r="48675" spans="1:4">
      <c r="A48675" s="29">
        <v>43996</v>
      </c>
      <c r="B48675" s="30">
        <v>0.5</v>
      </c>
      <c r="C48675">
        <v>5.0599999999999996</v>
      </c>
      <c r="D48675">
        <v>98.97</v>
      </c>
    </row>
    <row r="48676" spans="1:4">
      <c r="A48676" s="29">
        <v>43996</v>
      </c>
      <c r="B48676" s="30">
        <v>0.51041666666666663</v>
      </c>
      <c r="C48676">
        <v>5.0599999999999996</v>
      </c>
      <c r="D48676">
        <v>98.97</v>
      </c>
    </row>
    <row r="48677" spans="1:4">
      <c r="A48677" s="29">
        <v>43996</v>
      </c>
      <c r="B48677" s="30">
        <v>0.52083333333333337</v>
      </c>
      <c r="C48677">
        <v>5.07</v>
      </c>
      <c r="D48677">
        <v>98.960000000000008</v>
      </c>
    </row>
    <row r="48678" spans="1:4">
      <c r="A48678" s="29">
        <v>43996</v>
      </c>
      <c r="B48678" s="30">
        <v>0.53125</v>
      </c>
      <c r="C48678">
        <v>5.07</v>
      </c>
      <c r="D48678">
        <v>98.960000000000008</v>
      </c>
    </row>
    <row r="48679" spans="1:4">
      <c r="A48679" s="29">
        <v>43996</v>
      </c>
      <c r="B48679" s="30">
        <v>0.54166666666666663</v>
      </c>
      <c r="C48679">
        <v>5.07</v>
      </c>
      <c r="D48679">
        <v>98.960000000000008</v>
      </c>
    </row>
    <row r="48680" spans="1:4">
      <c r="A48680" s="29">
        <v>43996</v>
      </c>
      <c r="B48680" s="30">
        <v>0.55208333333333337</v>
      </c>
      <c r="C48680">
        <v>5.07</v>
      </c>
      <c r="D48680">
        <v>98.960000000000008</v>
      </c>
    </row>
    <row r="48681" spans="1:4">
      <c r="A48681" s="29">
        <v>43996</v>
      </c>
      <c r="B48681" s="30">
        <v>0.5625</v>
      </c>
      <c r="C48681">
        <v>5.08</v>
      </c>
      <c r="D48681">
        <v>98.95</v>
      </c>
    </row>
    <row r="48682" spans="1:4">
      <c r="A48682" s="29">
        <v>43996</v>
      </c>
      <c r="B48682" s="30">
        <v>0.57291666666666663</v>
      </c>
      <c r="C48682">
        <v>5.08</v>
      </c>
      <c r="D48682">
        <v>98.95</v>
      </c>
    </row>
    <row r="48683" spans="1:4">
      <c r="A48683" s="29">
        <v>43996</v>
      </c>
      <c r="B48683" s="30">
        <v>0.58333333333333337</v>
      </c>
      <c r="C48683">
        <v>5.08</v>
      </c>
      <c r="D48683">
        <v>98.95</v>
      </c>
    </row>
    <row r="48684" spans="1:4">
      <c r="A48684" s="29">
        <v>43996</v>
      </c>
      <c r="B48684" s="30">
        <v>0.59375</v>
      </c>
      <c r="C48684">
        <v>5.08</v>
      </c>
      <c r="D48684">
        <v>98.95</v>
      </c>
    </row>
    <row r="48685" spans="1:4">
      <c r="A48685" s="29">
        <v>43996</v>
      </c>
      <c r="B48685" s="30">
        <v>0.60416666666666663</v>
      </c>
      <c r="C48685">
        <v>4.99</v>
      </c>
      <c r="D48685">
        <v>99.04</v>
      </c>
    </row>
    <row r="48686" spans="1:4">
      <c r="A48686" s="29">
        <v>43996</v>
      </c>
      <c r="B48686" s="30">
        <v>0.61458333333333337</v>
      </c>
      <c r="C48686">
        <v>4.72</v>
      </c>
      <c r="D48686">
        <v>99.31</v>
      </c>
    </row>
    <row r="48687" spans="1:4">
      <c r="A48687" s="29">
        <v>43996</v>
      </c>
      <c r="B48687" s="30">
        <v>0.625</v>
      </c>
      <c r="C48687">
        <v>4.5999999999999996</v>
      </c>
      <c r="D48687">
        <v>99.43</v>
      </c>
    </row>
    <row r="48688" spans="1:4">
      <c r="A48688" s="29">
        <v>43996</v>
      </c>
      <c r="B48688" s="30">
        <v>0.63541666666666663</v>
      </c>
      <c r="C48688">
        <v>4.55</v>
      </c>
      <c r="D48688">
        <v>99.48</v>
      </c>
    </row>
    <row r="48689" spans="1:4">
      <c r="A48689" s="29">
        <v>43996</v>
      </c>
      <c r="B48689" s="30">
        <v>0.64583333333333337</v>
      </c>
      <c r="C48689">
        <v>4.8</v>
      </c>
      <c r="D48689">
        <v>99.23</v>
      </c>
    </row>
    <row r="48690" spans="1:4">
      <c r="A48690" s="29">
        <v>43996</v>
      </c>
      <c r="B48690" s="30">
        <v>0.65625</v>
      </c>
      <c r="C48690">
        <v>14.02</v>
      </c>
      <c r="D48690">
        <v>90.01</v>
      </c>
    </row>
    <row r="48691" spans="1:4">
      <c r="A48691" s="29">
        <v>43996</v>
      </c>
      <c r="B48691" s="30">
        <v>0.66666666666666663</v>
      </c>
      <c r="C48691">
        <v>19.11</v>
      </c>
      <c r="D48691">
        <v>84.92</v>
      </c>
    </row>
    <row r="48692" spans="1:4">
      <c r="A48692" s="29">
        <v>43996</v>
      </c>
      <c r="B48692" s="30">
        <v>0.67708333333333337</v>
      </c>
      <c r="C48692">
        <v>19.239999999999998</v>
      </c>
      <c r="D48692">
        <v>84.79</v>
      </c>
    </row>
    <row r="48693" spans="1:4">
      <c r="A48693" s="29">
        <v>43996</v>
      </c>
      <c r="B48693" s="30">
        <v>0.6875</v>
      </c>
      <c r="C48693">
        <v>19.25</v>
      </c>
      <c r="D48693">
        <v>84.78</v>
      </c>
    </row>
    <row r="48694" spans="1:4">
      <c r="A48694" s="29">
        <v>43996</v>
      </c>
      <c r="B48694" s="30">
        <v>0.69791666666666663</v>
      </c>
      <c r="C48694">
        <v>10.27</v>
      </c>
      <c r="D48694">
        <v>93.76</v>
      </c>
    </row>
    <row r="48695" spans="1:4">
      <c r="A48695" s="29">
        <v>43996</v>
      </c>
      <c r="B48695" s="30">
        <v>0.70833333333333337</v>
      </c>
      <c r="C48695">
        <v>5.0999999999999996</v>
      </c>
      <c r="D48695">
        <v>98.93</v>
      </c>
    </row>
    <row r="48696" spans="1:4">
      <c r="A48696" s="29">
        <v>43996</v>
      </c>
      <c r="B48696" s="30">
        <v>0.71875</v>
      </c>
      <c r="C48696">
        <v>5.05</v>
      </c>
      <c r="D48696">
        <v>98.98</v>
      </c>
    </row>
    <row r="48697" spans="1:4">
      <c r="A48697" s="29">
        <v>43996</v>
      </c>
      <c r="B48697" s="30">
        <v>0.72916666666666663</v>
      </c>
      <c r="C48697">
        <v>5.0599999999999996</v>
      </c>
      <c r="D48697">
        <v>98.97</v>
      </c>
    </row>
    <row r="48698" spans="1:4">
      <c r="A48698" s="29">
        <v>43996</v>
      </c>
      <c r="B48698" s="30">
        <v>0.73958333333333337</v>
      </c>
      <c r="C48698">
        <v>5.0599999999999996</v>
      </c>
      <c r="D48698">
        <v>98.97</v>
      </c>
    </row>
    <row r="48699" spans="1:4">
      <c r="A48699" s="29">
        <v>43996</v>
      </c>
      <c r="B48699" s="30">
        <v>0.75</v>
      </c>
      <c r="C48699">
        <v>5.0599999999999996</v>
      </c>
      <c r="D48699">
        <v>98.97</v>
      </c>
    </row>
    <row r="48700" spans="1:4">
      <c r="A48700" s="29">
        <v>43996</v>
      </c>
      <c r="B48700" s="30">
        <v>0.76041666666666663</v>
      </c>
      <c r="C48700">
        <v>5.0599999999999996</v>
      </c>
      <c r="D48700">
        <v>98.97</v>
      </c>
    </row>
    <row r="48701" spans="1:4">
      <c r="A48701" s="29">
        <v>43996</v>
      </c>
      <c r="B48701" s="30">
        <v>0.77083333333333337</v>
      </c>
      <c r="C48701">
        <v>5.07</v>
      </c>
      <c r="D48701">
        <v>98.960000000000008</v>
      </c>
    </row>
    <row r="48702" spans="1:4">
      <c r="A48702" s="29">
        <v>43996</v>
      </c>
      <c r="B48702" s="30">
        <v>0.78125</v>
      </c>
      <c r="C48702">
        <v>5.08</v>
      </c>
      <c r="D48702">
        <v>98.95</v>
      </c>
    </row>
    <row r="48703" spans="1:4">
      <c r="A48703" s="29">
        <v>43996</v>
      </c>
      <c r="B48703" s="30">
        <v>0.79166666666666663</v>
      </c>
      <c r="C48703">
        <v>5.07</v>
      </c>
      <c r="D48703">
        <v>98.960000000000008</v>
      </c>
    </row>
    <row r="48704" spans="1:4">
      <c r="A48704" s="29">
        <v>43996</v>
      </c>
      <c r="B48704" s="30">
        <v>0.80208333333333337</v>
      </c>
      <c r="C48704">
        <v>5.08</v>
      </c>
      <c r="D48704">
        <v>98.95</v>
      </c>
    </row>
    <row r="48705" spans="1:4">
      <c r="A48705" s="29">
        <v>43996</v>
      </c>
      <c r="B48705" s="30">
        <v>0.8125</v>
      </c>
      <c r="C48705">
        <v>5.08</v>
      </c>
      <c r="D48705">
        <v>98.95</v>
      </c>
    </row>
    <row r="48706" spans="1:4">
      <c r="A48706" s="29">
        <v>43996</v>
      </c>
      <c r="B48706" s="30">
        <v>0.82291666666666663</v>
      </c>
      <c r="C48706">
        <v>5.09</v>
      </c>
      <c r="D48706">
        <v>98.94</v>
      </c>
    </row>
    <row r="48707" spans="1:4">
      <c r="A48707" s="29">
        <v>43996</v>
      </c>
      <c r="B48707" s="30">
        <v>0.83333333333333337</v>
      </c>
      <c r="C48707">
        <v>5.08</v>
      </c>
      <c r="D48707">
        <v>98.95</v>
      </c>
    </row>
    <row r="48708" spans="1:4">
      <c r="A48708" s="29">
        <v>43996</v>
      </c>
      <c r="B48708" s="30">
        <v>0.84375</v>
      </c>
      <c r="C48708">
        <v>5.09</v>
      </c>
      <c r="D48708">
        <v>98.94</v>
      </c>
    </row>
    <row r="48709" spans="1:4">
      <c r="A48709" s="29">
        <v>43996</v>
      </c>
      <c r="B48709" s="30">
        <v>0.85416666666666663</v>
      </c>
      <c r="C48709">
        <v>5.09</v>
      </c>
      <c r="D48709">
        <v>98.94</v>
      </c>
    </row>
    <row r="48710" spans="1:4">
      <c r="A48710" s="29">
        <v>43996</v>
      </c>
      <c r="B48710" s="30">
        <v>0.86458333333333337</v>
      </c>
      <c r="C48710">
        <v>5.09</v>
      </c>
      <c r="D48710">
        <v>98.94</v>
      </c>
    </row>
    <row r="48711" spans="1:4">
      <c r="A48711" s="29">
        <v>43996</v>
      </c>
      <c r="B48711" s="30">
        <v>0.875</v>
      </c>
      <c r="C48711">
        <v>5.08</v>
      </c>
      <c r="D48711">
        <v>98.95</v>
      </c>
    </row>
    <row r="48712" spans="1:4">
      <c r="A48712" s="29">
        <v>43996</v>
      </c>
      <c r="B48712" s="30">
        <v>0.88541666666666663</v>
      </c>
      <c r="C48712">
        <v>4.84</v>
      </c>
      <c r="D48712">
        <v>99.19</v>
      </c>
    </row>
    <row r="48713" spans="1:4">
      <c r="A48713" s="29">
        <v>43996</v>
      </c>
      <c r="B48713" s="30">
        <v>0.89583333333333337</v>
      </c>
      <c r="C48713">
        <v>4.66</v>
      </c>
      <c r="D48713">
        <v>99.37</v>
      </c>
    </row>
    <row r="48714" spans="1:4">
      <c r="A48714" s="29">
        <v>43996</v>
      </c>
      <c r="B48714" s="30">
        <v>0.90625</v>
      </c>
      <c r="C48714">
        <v>4.59</v>
      </c>
      <c r="D48714">
        <v>99.44</v>
      </c>
    </row>
    <row r="48715" spans="1:4">
      <c r="A48715" s="29">
        <v>43996</v>
      </c>
      <c r="B48715" s="30">
        <v>0.91666666666666663</v>
      </c>
      <c r="C48715">
        <v>4.53</v>
      </c>
      <c r="D48715">
        <v>99.5</v>
      </c>
    </row>
    <row r="48716" spans="1:4">
      <c r="A48716" s="29">
        <v>43996</v>
      </c>
      <c r="B48716" s="30">
        <v>0.92708333333333337</v>
      </c>
      <c r="C48716">
        <v>4.67</v>
      </c>
      <c r="D48716">
        <v>99.36</v>
      </c>
    </row>
    <row r="48717" spans="1:4">
      <c r="A48717" s="29">
        <v>43996</v>
      </c>
      <c r="B48717" s="30">
        <v>0.9375</v>
      </c>
      <c r="C48717">
        <v>4.8600000000000003</v>
      </c>
      <c r="D48717">
        <v>99.17</v>
      </c>
    </row>
    <row r="48718" spans="1:4">
      <c r="A48718" s="29">
        <v>43996</v>
      </c>
      <c r="B48718" s="30">
        <v>0.94791666666666663</v>
      </c>
      <c r="C48718">
        <v>14.04</v>
      </c>
      <c r="D48718">
        <v>89.990000000000009</v>
      </c>
    </row>
    <row r="48719" spans="1:4">
      <c r="A48719" s="29">
        <v>43996</v>
      </c>
      <c r="B48719" s="30">
        <v>0.95833333333333337</v>
      </c>
      <c r="C48719">
        <v>19.07</v>
      </c>
      <c r="D48719">
        <v>84.960000000000008</v>
      </c>
    </row>
    <row r="48720" spans="1:4">
      <c r="A48720" s="29">
        <v>43996</v>
      </c>
      <c r="B48720" s="30">
        <v>0.96875</v>
      </c>
      <c r="C48720">
        <v>8.27</v>
      </c>
      <c r="D48720">
        <v>95.76</v>
      </c>
    </row>
    <row r="48721" spans="1:4">
      <c r="A48721" s="29">
        <v>43996</v>
      </c>
      <c r="B48721" s="30">
        <v>0.97916666666666663</v>
      </c>
      <c r="C48721">
        <v>4.71</v>
      </c>
      <c r="D48721">
        <v>99.320000000000007</v>
      </c>
    </row>
    <row r="48722" spans="1:4">
      <c r="A48722" s="29">
        <v>43996</v>
      </c>
      <c r="B48722" s="30">
        <v>0.98958333333333337</v>
      </c>
      <c r="C48722">
        <v>4.5599999999999996</v>
      </c>
      <c r="D48722">
        <v>99.47</v>
      </c>
    </row>
    <row r="48723" spans="1:4">
      <c r="A48723" s="29">
        <v>43997</v>
      </c>
      <c r="B48723" s="30">
        <v>0</v>
      </c>
      <c r="C48723">
        <v>4.5</v>
      </c>
      <c r="D48723">
        <v>99.53</v>
      </c>
    </row>
    <row r="48724" spans="1:4">
      <c r="A48724" s="29">
        <v>43997</v>
      </c>
      <c r="B48724" s="30">
        <v>1.0416666666666666E-2</v>
      </c>
      <c r="C48724">
        <v>4.47</v>
      </c>
      <c r="D48724">
        <v>99.56</v>
      </c>
    </row>
    <row r="48725" spans="1:4">
      <c r="A48725" s="29">
        <v>43997</v>
      </c>
      <c r="B48725" s="30">
        <v>2.0833333333333332E-2</v>
      </c>
      <c r="C48725">
        <v>4.4400000000000004</v>
      </c>
      <c r="D48725">
        <v>99.59</v>
      </c>
    </row>
    <row r="48726" spans="1:4">
      <c r="A48726" s="29">
        <v>43997</v>
      </c>
      <c r="B48726" s="30">
        <v>3.125E-2</v>
      </c>
      <c r="C48726">
        <v>4.41</v>
      </c>
      <c r="D48726">
        <v>99.62</v>
      </c>
    </row>
    <row r="48727" spans="1:4">
      <c r="A48727" s="29">
        <v>43997</v>
      </c>
      <c r="B48727" s="30">
        <v>4.1666666666666664E-2</v>
      </c>
      <c r="C48727">
        <v>4.4000000000000004</v>
      </c>
      <c r="D48727">
        <v>99.63</v>
      </c>
    </row>
    <row r="48728" spans="1:4">
      <c r="A48728" s="29">
        <v>43997</v>
      </c>
      <c r="B48728" s="30">
        <v>5.2083333333333336E-2</v>
      </c>
      <c r="C48728">
        <v>4.38</v>
      </c>
      <c r="D48728">
        <v>99.65</v>
      </c>
    </row>
    <row r="48729" spans="1:4">
      <c r="A48729" s="29">
        <v>43997</v>
      </c>
      <c r="B48729" s="30">
        <v>6.25E-2</v>
      </c>
      <c r="C48729">
        <v>15.73</v>
      </c>
      <c r="D48729">
        <v>88.3</v>
      </c>
    </row>
    <row r="48730" spans="1:4">
      <c r="A48730" s="29">
        <v>43997</v>
      </c>
      <c r="B48730" s="30">
        <v>7.2916666666666671E-2</v>
      </c>
      <c r="C48730">
        <v>15.82</v>
      </c>
      <c r="D48730">
        <v>88.210000000000008</v>
      </c>
    </row>
    <row r="48731" spans="1:4">
      <c r="A48731" s="29">
        <v>43997</v>
      </c>
      <c r="B48731" s="30">
        <v>8.3333333333333329E-2</v>
      </c>
      <c r="C48731">
        <v>15.88</v>
      </c>
      <c r="D48731">
        <v>88.15</v>
      </c>
    </row>
    <row r="48732" spans="1:4">
      <c r="A48732" s="29">
        <v>43997</v>
      </c>
      <c r="B48732" s="30">
        <v>9.375E-2</v>
      </c>
      <c r="C48732">
        <v>15.88</v>
      </c>
      <c r="D48732">
        <v>88.15</v>
      </c>
    </row>
    <row r="48733" spans="1:4">
      <c r="A48733" s="29">
        <v>43997</v>
      </c>
      <c r="B48733" s="30">
        <v>0.10416666666666667</v>
      </c>
      <c r="C48733">
        <v>15.84</v>
      </c>
      <c r="D48733">
        <v>88.19</v>
      </c>
    </row>
    <row r="48734" spans="1:4">
      <c r="A48734" s="29">
        <v>43997</v>
      </c>
      <c r="B48734" s="30">
        <v>0.11458333333333333</v>
      </c>
      <c r="C48734">
        <v>4.74</v>
      </c>
      <c r="D48734">
        <v>99.29</v>
      </c>
    </row>
    <row r="48735" spans="1:4">
      <c r="A48735" s="29">
        <v>43997</v>
      </c>
      <c r="B48735" s="30">
        <v>0.125</v>
      </c>
      <c r="C48735">
        <v>4.51</v>
      </c>
      <c r="D48735">
        <v>99.52</v>
      </c>
    </row>
    <row r="48736" spans="1:4">
      <c r="A48736" s="29">
        <v>43997</v>
      </c>
      <c r="B48736" s="30">
        <v>0.13541666666666666</v>
      </c>
      <c r="C48736">
        <v>4.4400000000000004</v>
      </c>
      <c r="D48736">
        <v>99.59</v>
      </c>
    </row>
    <row r="48737" spans="1:4">
      <c r="A48737" s="29">
        <v>43997</v>
      </c>
      <c r="B48737" s="30">
        <v>0.14583333333333334</v>
      </c>
      <c r="C48737">
        <v>4.41</v>
      </c>
      <c r="D48737">
        <v>99.62</v>
      </c>
    </row>
    <row r="48738" spans="1:4">
      <c r="A48738" s="29">
        <v>43997</v>
      </c>
      <c r="B48738" s="30">
        <v>0.15625</v>
      </c>
      <c r="C48738">
        <v>4.3899999999999997</v>
      </c>
      <c r="D48738">
        <v>99.64</v>
      </c>
    </row>
    <row r="48739" spans="1:4">
      <c r="A48739" s="29">
        <v>43997</v>
      </c>
      <c r="B48739" s="30">
        <v>0.16666666666666666</v>
      </c>
      <c r="C48739">
        <v>4.3600000000000003</v>
      </c>
      <c r="D48739">
        <v>99.67</v>
      </c>
    </row>
    <row r="48740" spans="1:4">
      <c r="A48740" s="29">
        <v>43997</v>
      </c>
      <c r="B48740" s="30">
        <v>0.17708333333333334</v>
      </c>
      <c r="C48740">
        <v>4.3499999999999996</v>
      </c>
      <c r="D48740">
        <v>99.68</v>
      </c>
    </row>
    <row r="48741" spans="1:4">
      <c r="A48741" s="29">
        <v>43997</v>
      </c>
      <c r="B48741" s="30">
        <v>0.1875</v>
      </c>
      <c r="C48741">
        <v>4.3499999999999996</v>
      </c>
      <c r="D48741">
        <v>99.68</v>
      </c>
    </row>
    <row r="48742" spans="1:4">
      <c r="A48742" s="29">
        <v>43997</v>
      </c>
      <c r="B48742" s="30">
        <v>0.19791666666666666</v>
      </c>
      <c r="C48742">
        <v>4.5999999999999996</v>
      </c>
      <c r="D48742">
        <v>99.43</v>
      </c>
    </row>
    <row r="48743" spans="1:4">
      <c r="A48743" s="29">
        <v>43997</v>
      </c>
      <c r="B48743" s="30">
        <v>0.20833333333333334</v>
      </c>
      <c r="C48743">
        <v>4.75</v>
      </c>
      <c r="D48743">
        <v>99.28</v>
      </c>
    </row>
    <row r="48744" spans="1:4">
      <c r="A48744" s="29">
        <v>43997</v>
      </c>
      <c r="B48744" s="30">
        <v>0.21875</v>
      </c>
      <c r="C48744">
        <v>4.82</v>
      </c>
      <c r="D48744">
        <v>99.210000000000008</v>
      </c>
    </row>
    <row r="48745" spans="1:4">
      <c r="A48745" s="29">
        <v>43997</v>
      </c>
      <c r="B48745" s="30">
        <v>0.22916666666666666</v>
      </c>
      <c r="C48745">
        <v>4.88</v>
      </c>
      <c r="D48745">
        <v>99.15</v>
      </c>
    </row>
    <row r="48746" spans="1:4">
      <c r="A48746" s="29">
        <v>43997</v>
      </c>
      <c r="B48746" s="30">
        <v>0.23958333333333334</v>
      </c>
      <c r="C48746">
        <v>4.9000000000000004</v>
      </c>
      <c r="D48746">
        <v>99.13</v>
      </c>
    </row>
    <row r="48747" spans="1:4">
      <c r="A48747" s="29">
        <v>43997</v>
      </c>
      <c r="B48747" s="30">
        <v>0.25</v>
      </c>
      <c r="C48747">
        <v>4.93</v>
      </c>
      <c r="D48747">
        <v>99.1</v>
      </c>
    </row>
    <row r="48748" spans="1:4">
      <c r="A48748" s="29">
        <v>43997</v>
      </c>
      <c r="B48748" s="30">
        <v>0.26041666666666669</v>
      </c>
      <c r="C48748">
        <v>4.95</v>
      </c>
      <c r="D48748">
        <v>99.08</v>
      </c>
    </row>
    <row r="48749" spans="1:4">
      <c r="A48749" s="29">
        <v>43997</v>
      </c>
      <c r="B48749" s="30">
        <v>0.27083333333333331</v>
      </c>
      <c r="C48749">
        <v>4.97</v>
      </c>
      <c r="D48749">
        <v>99.06</v>
      </c>
    </row>
    <row r="48750" spans="1:4">
      <c r="A48750" s="29">
        <v>43997</v>
      </c>
      <c r="B48750" s="30">
        <v>0.28125</v>
      </c>
      <c r="C48750">
        <v>4.9800000000000004</v>
      </c>
      <c r="D48750">
        <v>99.05</v>
      </c>
    </row>
    <row r="48751" spans="1:4">
      <c r="A48751" s="29">
        <v>43997</v>
      </c>
      <c r="B48751" s="30">
        <v>0.29166666666666669</v>
      </c>
      <c r="C48751">
        <v>4.76</v>
      </c>
      <c r="D48751">
        <v>99.27</v>
      </c>
    </row>
    <row r="48752" spans="1:4">
      <c r="A48752" s="29">
        <v>43997</v>
      </c>
      <c r="B48752" s="30">
        <v>0.30208333333333331</v>
      </c>
      <c r="C48752">
        <v>4.59</v>
      </c>
      <c r="D48752">
        <v>99.44</v>
      </c>
    </row>
    <row r="48753" spans="1:4">
      <c r="A48753" s="29">
        <v>43997</v>
      </c>
      <c r="B48753" s="30">
        <v>0.3125</v>
      </c>
      <c r="C48753">
        <v>4.51</v>
      </c>
      <c r="D48753">
        <v>99.52</v>
      </c>
    </row>
    <row r="48754" spans="1:4">
      <c r="A48754" s="29">
        <v>43997</v>
      </c>
      <c r="B48754" s="30">
        <v>0.32291666666666669</v>
      </c>
      <c r="C48754">
        <v>4.78</v>
      </c>
      <c r="D48754">
        <v>99.25</v>
      </c>
    </row>
    <row r="48755" spans="1:4">
      <c r="A48755" s="29">
        <v>43997</v>
      </c>
      <c r="B48755" s="30">
        <v>0.33333333333333331</v>
      </c>
      <c r="C48755">
        <v>4.88</v>
      </c>
      <c r="D48755">
        <v>99.15</v>
      </c>
    </row>
    <row r="48756" spans="1:4">
      <c r="A48756" s="29">
        <v>43997</v>
      </c>
      <c r="B48756" s="30">
        <v>0.34375</v>
      </c>
      <c r="C48756">
        <v>4.9400000000000004</v>
      </c>
      <c r="D48756">
        <v>99.09</v>
      </c>
    </row>
    <row r="48757" spans="1:4">
      <c r="A48757" s="29">
        <v>43997</v>
      </c>
      <c r="B48757" s="30">
        <v>0.35416666666666669</v>
      </c>
      <c r="C48757">
        <v>4.97</v>
      </c>
      <c r="D48757">
        <v>99.06</v>
      </c>
    </row>
    <row r="48758" spans="1:4">
      <c r="A48758" s="29">
        <v>43997</v>
      </c>
      <c r="B48758" s="30">
        <v>0.36458333333333331</v>
      </c>
      <c r="C48758">
        <v>4.99</v>
      </c>
      <c r="D48758">
        <v>99.04</v>
      </c>
    </row>
    <row r="48759" spans="1:4">
      <c r="A48759" s="29">
        <v>43997</v>
      </c>
      <c r="B48759" s="30">
        <v>0.375</v>
      </c>
      <c r="C48759">
        <v>5</v>
      </c>
      <c r="D48759">
        <v>99.03</v>
      </c>
    </row>
    <row r="48760" spans="1:4">
      <c r="A48760" s="29">
        <v>43997</v>
      </c>
      <c r="B48760" s="30">
        <v>0.38541666666666669</v>
      </c>
      <c r="C48760">
        <v>5.0199999999999996</v>
      </c>
      <c r="D48760">
        <v>99.01</v>
      </c>
    </row>
    <row r="48761" spans="1:4">
      <c r="A48761" s="29">
        <v>43997</v>
      </c>
      <c r="B48761" s="30">
        <v>0.39583333333333331</v>
      </c>
      <c r="C48761">
        <v>5.03</v>
      </c>
      <c r="D48761">
        <v>99</v>
      </c>
    </row>
    <row r="48762" spans="1:4">
      <c r="A48762" s="29">
        <v>43997</v>
      </c>
      <c r="B48762" s="30">
        <v>0.40625</v>
      </c>
      <c r="C48762">
        <v>5.04</v>
      </c>
      <c r="D48762">
        <v>98.99</v>
      </c>
    </row>
    <row r="48763" spans="1:4">
      <c r="A48763" s="29">
        <v>43997</v>
      </c>
      <c r="B48763" s="30">
        <v>0.41666666666666669</v>
      </c>
      <c r="C48763">
        <v>5.03</v>
      </c>
      <c r="D48763">
        <v>99</v>
      </c>
    </row>
    <row r="48764" spans="1:4">
      <c r="A48764" s="29">
        <v>43997</v>
      </c>
      <c r="B48764" s="30">
        <v>0.42708333333333331</v>
      </c>
      <c r="C48764">
        <v>5.05</v>
      </c>
      <c r="D48764">
        <v>98.98</v>
      </c>
    </row>
    <row r="48765" spans="1:4">
      <c r="A48765" s="29">
        <v>43997</v>
      </c>
      <c r="B48765" s="30">
        <v>0.4375</v>
      </c>
      <c r="C48765">
        <v>5.0599999999999996</v>
      </c>
      <c r="D48765">
        <v>98.97</v>
      </c>
    </row>
    <row r="48766" spans="1:4">
      <c r="A48766" s="29">
        <v>43997</v>
      </c>
      <c r="B48766" s="30">
        <v>0.44791666666666669</v>
      </c>
      <c r="C48766">
        <v>4.7699999999999996</v>
      </c>
      <c r="D48766">
        <v>99.26</v>
      </c>
    </row>
    <row r="48767" spans="1:4">
      <c r="A48767" s="29">
        <v>43997</v>
      </c>
      <c r="B48767" s="30">
        <v>0.45833333333333331</v>
      </c>
      <c r="C48767">
        <v>4.6100000000000003</v>
      </c>
      <c r="D48767">
        <v>99.42</v>
      </c>
    </row>
    <row r="48768" spans="1:4">
      <c r="A48768" s="29">
        <v>43997</v>
      </c>
      <c r="B48768" s="30">
        <v>0.46875</v>
      </c>
      <c r="C48768">
        <v>4.55</v>
      </c>
      <c r="D48768">
        <v>99.48</v>
      </c>
    </row>
    <row r="48769" spans="1:4">
      <c r="A48769" s="29">
        <v>43997</v>
      </c>
      <c r="B48769" s="30">
        <v>0.47916666666666669</v>
      </c>
      <c r="C48769">
        <v>4.8099999999999996</v>
      </c>
      <c r="D48769">
        <v>99.22</v>
      </c>
    </row>
    <row r="48770" spans="1:4">
      <c r="A48770" s="29">
        <v>43997</v>
      </c>
      <c r="B48770" s="30">
        <v>0.48958333333333331</v>
      </c>
      <c r="C48770">
        <v>4.92</v>
      </c>
      <c r="D48770">
        <v>99.11</v>
      </c>
    </row>
    <row r="48771" spans="1:4">
      <c r="A48771" s="29">
        <v>43997</v>
      </c>
      <c r="B48771" s="30">
        <v>0.5</v>
      </c>
      <c r="C48771">
        <v>4.96</v>
      </c>
      <c r="D48771">
        <v>99.070000000000007</v>
      </c>
    </row>
    <row r="48772" spans="1:4">
      <c r="A48772" s="29">
        <v>43997</v>
      </c>
      <c r="B48772" s="30">
        <v>0.51041666666666663</v>
      </c>
      <c r="C48772">
        <v>4.99</v>
      </c>
      <c r="D48772">
        <v>99.04</v>
      </c>
    </row>
    <row r="48773" spans="1:4">
      <c r="A48773" s="29">
        <v>43997</v>
      </c>
      <c r="B48773" s="30">
        <v>0.52083333333333337</v>
      </c>
      <c r="C48773">
        <v>5</v>
      </c>
      <c r="D48773">
        <v>99.03</v>
      </c>
    </row>
    <row r="48774" spans="1:4">
      <c r="A48774" s="29">
        <v>43997</v>
      </c>
      <c r="B48774" s="30">
        <v>0.53125</v>
      </c>
      <c r="C48774">
        <v>5.0199999999999996</v>
      </c>
      <c r="D48774">
        <v>99.01</v>
      </c>
    </row>
    <row r="48775" spans="1:4">
      <c r="A48775" s="29">
        <v>43997</v>
      </c>
      <c r="B48775" s="30">
        <v>0.54166666666666663</v>
      </c>
      <c r="C48775">
        <v>5.03</v>
      </c>
      <c r="D48775">
        <v>99</v>
      </c>
    </row>
    <row r="48776" spans="1:4">
      <c r="A48776" s="29">
        <v>43997</v>
      </c>
      <c r="B48776" s="30">
        <v>0.55208333333333337</v>
      </c>
      <c r="C48776">
        <v>5.04</v>
      </c>
      <c r="D48776">
        <v>98.99</v>
      </c>
    </row>
    <row r="48777" spans="1:4">
      <c r="A48777" s="29">
        <v>43997</v>
      </c>
      <c r="B48777" s="30">
        <v>0.5625</v>
      </c>
      <c r="C48777">
        <v>5.05</v>
      </c>
      <c r="D48777">
        <v>98.98</v>
      </c>
    </row>
    <row r="48778" spans="1:4">
      <c r="A48778" s="29">
        <v>43997</v>
      </c>
      <c r="B48778" s="30">
        <v>0.57291666666666663</v>
      </c>
      <c r="C48778">
        <v>5.05</v>
      </c>
      <c r="D48778">
        <v>98.98</v>
      </c>
    </row>
    <row r="48779" spans="1:4">
      <c r="A48779" s="29">
        <v>43997</v>
      </c>
      <c r="B48779" s="30">
        <v>0.58333333333333337</v>
      </c>
      <c r="C48779">
        <v>4.96</v>
      </c>
      <c r="D48779">
        <v>99.070000000000007</v>
      </c>
    </row>
    <row r="48780" spans="1:4">
      <c r="A48780" s="29">
        <v>43997</v>
      </c>
      <c r="B48780" s="30">
        <v>0.59375</v>
      </c>
      <c r="C48780">
        <v>4.7</v>
      </c>
      <c r="D48780">
        <v>99.33</v>
      </c>
    </row>
    <row r="48781" spans="1:4">
      <c r="A48781" s="29">
        <v>43997</v>
      </c>
      <c r="B48781" s="30">
        <v>0.60416666666666663</v>
      </c>
      <c r="C48781">
        <v>4.59</v>
      </c>
      <c r="D48781">
        <v>99.44</v>
      </c>
    </row>
    <row r="48782" spans="1:4">
      <c r="A48782" s="29">
        <v>43997</v>
      </c>
      <c r="B48782" s="30">
        <v>0.61458333333333337</v>
      </c>
      <c r="C48782">
        <v>4.53</v>
      </c>
      <c r="D48782">
        <v>99.5</v>
      </c>
    </row>
    <row r="48783" spans="1:4">
      <c r="A48783" s="29">
        <v>43997</v>
      </c>
      <c r="B48783" s="30">
        <v>0.625</v>
      </c>
      <c r="C48783">
        <v>4.55</v>
      </c>
      <c r="D48783">
        <v>99.48</v>
      </c>
    </row>
    <row r="48784" spans="1:4">
      <c r="A48784" s="29">
        <v>43997</v>
      </c>
      <c r="B48784" s="30">
        <v>0.63541666666666663</v>
      </c>
      <c r="C48784">
        <v>4.82</v>
      </c>
      <c r="D48784">
        <v>99.210000000000008</v>
      </c>
    </row>
    <row r="48785" spans="1:4">
      <c r="A48785" s="29">
        <v>43997</v>
      </c>
      <c r="B48785" s="30">
        <v>0.64583333333333337</v>
      </c>
      <c r="C48785">
        <v>4.9000000000000004</v>
      </c>
      <c r="D48785">
        <v>99.13</v>
      </c>
    </row>
    <row r="48786" spans="1:4">
      <c r="A48786" s="29">
        <v>43997</v>
      </c>
      <c r="B48786" s="30">
        <v>0.65625</v>
      </c>
      <c r="C48786">
        <v>13.11</v>
      </c>
      <c r="D48786">
        <v>90.92</v>
      </c>
    </row>
    <row r="48787" spans="1:4">
      <c r="A48787" s="29">
        <v>43997</v>
      </c>
      <c r="B48787" s="30">
        <v>0.66666666666666663</v>
      </c>
      <c r="C48787">
        <v>15.96</v>
      </c>
      <c r="D48787">
        <v>88.07</v>
      </c>
    </row>
    <row r="48788" spans="1:4">
      <c r="A48788" s="29">
        <v>43997</v>
      </c>
      <c r="B48788" s="30">
        <v>0.67708333333333337</v>
      </c>
      <c r="C48788">
        <v>15.99</v>
      </c>
      <c r="D48788">
        <v>88.04</v>
      </c>
    </row>
    <row r="48789" spans="1:4">
      <c r="A48789" s="29">
        <v>43997</v>
      </c>
      <c r="B48789" s="30">
        <v>0.6875</v>
      </c>
      <c r="C48789">
        <v>16</v>
      </c>
      <c r="D48789">
        <v>88.03</v>
      </c>
    </row>
    <row r="48790" spans="1:4">
      <c r="A48790" s="29">
        <v>43997</v>
      </c>
      <c r="B48790" s="30">
        <v>0.69791666666666663</v>
      </c>
      <c r="C48790">
        <v>8.81</v>
      </c>
      <c r="D48790">
        <v>95.22</v>
      </c>
    </row>
    <row r="48791" spans="1:4">
      <c r="A48791" s="29">
        <v>43997</v>
      </c>
      <c r="B48791" s="30">
        <v>0.70833333333333337</v>
      </c>
      <c r="C48791">
        <v>5.0199999999999996</v>
      </c>
      <c r="D48791">
        <v>99.01</v>
      </c>
    </row>
    <row r="48792" spans="1:4">
      <c r="A48792" s="29">
        <v>43997</v>
      </c>
      <c r="B48792" s="30">
        <v>0.71875</v>
      </c>
      <c r="C48792">
        <v>5.0199999999999996</v>
      </c>
      <c r="D48792">
        <v>99.01</v>
      </c>
    </row>
    <row r="48793" spans="1:4">
      <c r="A48793" s="29">
        <v>43997</v>
      </c>
      <c r="B48793" s="30">
        <v>0.72916666666666663</v>
      </c>
      <c r="C48793">
        <v>5.03</v>
      </c>
      <c r="D48793">
        <v>99</v>
      </c>
    </row>
    <row r="48794" spans="1:4">
      <c r="A48794" s="29">
        <v>43997</v>
      </c>
      <c r="B48794" s="30">
        <v>0.73958333333333337</v>
      </c>
      <c r="C48794">
        <v>5.04</v>
      </c>
      <c r="D48794">
        <v>98.99</v>
      </c>
    </row>
    <row r="48795" spans="1:4">
      <c r="A48795" s="29">
        <v>43997</v>
      </c>
      <c r="B48795" s="30">
        <v>0.75</v>
      </c>
      <c r="C48795">
        <v>5.04</v>
      </c>
      <c r="D48795">
        <v>98.99</v>
      </c>
    </row>
    <row r="48796" spans="1:4">
      <c r="A48796" s="29">
        <v>43997</v>
      </c>
      <c r="B48796" s="30">
        <v>0.76041666666666663</v>
      </c>
      <c r="C48796">
        <v>5.05</v>
      </c>
      <c r="D48796">
        <v>98.98</v>
      </c>
    </row>
    <row r="48797" spans="1:4">
      <c r="A48797" s="29">
        <v>43997</v>
      </c>
      <c r="B48797" s="30">
        <v>0.77083333333333337</v>
      </c>
      <c r="C48797">
        <v>5.0599999999999996</v>
      </c>
      <c r="D48797">
        <v>98.97</v>
      </c>
    </row>
    <row r="48798" spans="1:4">
      <c r="A48798" s="29">
        <v>43997</v>
      </c>
      <c r="B48798" s="30">
        <v>0.78125</v>
      </c>
      <c r="C48798">
        <v>5.07</v>
      </c>
      <c r="D48798">
        <v>98.960000000000008</v>
      </c>
    </row>
    <row r="48799" spans="1:4">
      <c r="A48799" s="29">
        <v>43997</v>
      </c>
      <c r="B48799" s="30">
        <v>0.79166666666666663</v>
      </c>
      <c r="C48799">
        <v>5.0599999999999996</v>
      </c>
      <c r="D48799">
        <v>98.97</v>
      </c>
    </row>
    <row r="48800" spans="1:4">
      <c r="A48800" s="29">
        <v>43997</v>
      </c>
      <c r="B48800" s="30">
        <v>0.80208333333333337</v>
      </c>
      <c r="C48800">
        <v>5.08</v>
      </c>
      <c r="D48800">
        <v>98.95</v>
      </c>
    </row>
    <row r="48801" spans="1:4">
      <c r="A48801" s="29">
        <v>43997</v>
      </c>
      <c r="B48801" s="30">
        <v>0.8125</v>
      </c>
      <c r="C48801">
        <v>5.08</v>
      </c>
      <c r="D48801">
        <v>98.95</v>
      </c>
    </row>
    <row r="48802" spans="1:4">
      <c r="A48802" s="29">
        <v>43997</v>
      </c>
      <c r="B48802" s="30">
        <v>0.82291666666666663</v>
      </c>
      <c r="C48802">
        <v>5.08</v>
      </c>
      <c r="D48802">
        <v>98.95</v>
      </c>
    </row>
    <row r="48803" spans="1:4">
      <c r="A48803" s="29">
        <v>43997</v>
      </c>
      <c r="B48803" s="30">
        <v>0.83333333333333337</v>
      </c>
      <c r="C48803">
        <v>5.08</v>
      </c>
      <c r="D48803">
        <v>98.95</v>
      </c>
    </row>
    <row r="48804" spans="1:4">
      <c r="A48804" s="29">
        <v>43997</v>
      </c>
      <c r="B48804" s="30">
        <v>0.84375</v>
      </c>
      <c r="C48804">
        <v>5.09</v>
      </c>
      <c r="D48804">
        <v>98.94</v>
      </c>
    </row>
    <row r="48805" spans="1:4">
      <c r="A48805" s="29">
        <v>43997</v>
      </c>
      <c r="B48805" s="30">
        <v>0.85416666666666663</v>
      </c>
      <c r="C48805">
        <v>5.09</v>
      </c>
      <c r="D48805">
        <v>98.94</v>
      </c>
    </row>
    <row r="48806" spans="1:4">
      <c r="A48806" s="29">
        <v>43997</v>
      </c>
      <c r="B48806" s="30">
        <v>0.86458333333333337</v>
      </c>
      <c r="C48806">
        <v>5</v>
      </c>
      <c r="D48806">
        <v>99.03</v>
      </c>
    </row>
    <row r="48807" spans="1:4">
      <c r="A48807" s="29">
        <v>43997</v>
      </c>
      <c r="B48807" s="30">
        <v>0.875</v>
      </c>
      <c r="C48807">
        <v>4.72</v>
      </c>
      <c r="D48807">
        <v>99.31</v>
      </c>
    </row>
    <row r="48808" spans="1:4">
      <c r="A48808" s="29">
        <v>43997</v>
      </c>
      <c r="B48808" s="30">
        <v>0.88541666666666663</v>
      </c>
      <c r="C48808">
        <v>4.62</v>
      </c>
      <c r="D48808">
        <v>99.41</v>
      </c>
    </row>
    <row r="48809" spans="1:4">
      <c r="A48809" s="29">
        <v>43997</v>
      </c>
      <c r="B48809" s="30">
        <v>0.89583333333333337</v>
      </c>
      <c r="C48809">
        <v>4.5599999999999996</v>
      </c>
      <c r="D48809">
        <v>99.47</v>
      </c>
    </row>
    <row r="48810" spans="1:4">
      <c r="A48810" s="29">
        <v>43997</v>
      </c>
      <c r="B48810" s="30">
        <v>0.90625</v>
      </c>
      <c r="C48810">
        <v>4.54</v>
      </c>
      <c r="D48810">
        <v>99.49</v>
      </c>
    </row>
    <row r="48811" spans="1:4">
      <c r="A48811" s="29">
        <v>43997</v>
      </c>
      <c r="B48811" s="30">
        <v>0.91666666666666663</v>
      </c>
      <c r="C48811">
        <v>4.82</v>
      </c>
      <c r="D48811">
        <v>99.210000000000008</v>
      </c>
    </row>
    <row r="48812" spans="1:4">
      <c r="A48812" s="29">
        <v>43997</v>
      </c>
      <c r="B48812" s="30">
        <v>0.92708333333333337</v>
      </c>
      <c r="C48812">
        <v>4.91</v>
      </c>
      <c r="D48812">
        <v>99.12</v>
      </c>
    </row>
    <row r="48813" spans="1:4">
      <c r="A48813" s="29">
        <v>43997</v>
      </c>
      <c r="B48813" s="30">
        <v>0.9375</v>
      </c>
      <c r="C48813">
        <v>4.97</v>
      </c>
      <c r="D48813">
        <v>99.06</v>
      </c>
    </row>
    <row r="48814" spans="1:4">
      <c r="A48814" s="29">
        <v>43997</v>
      </c>
      <c r="B48814" s="30">
        <v>0.94791666666666663</v>
      </c>
      <c r="C48814">
        <v>4.97</v>
      </c>
      <c r="D48814">
        <v>99.06</v>
      </c>
    </row>
    <row r="48815" spans="1:4">
      <c r="A48815" s="29">
        <v>43997</v>
      </c>
      <c r="B48815" s="30">
        <v>0.95833333333333337</v>
      </c>
      <c r="C48815">
        <v>4.68</v>
      </c>
      <c r="D48815">
        <v>99.35</v>
      </c>
    </row>
    <row r="48816" spans="1:4">
      <c r="A48816" s="29">
        <v>43997</v>
      </c>
      <c r="B48816" s="30">
        <v>0.96875</v>
      </c>
      <c r="C48816">
        <v>4.57</v>
      </c>
      <c r="D48816">
        <v>99.460000000000008</v>
      </c>
    </row>
    <row r="48817" spans="1:4">
      <c r="A48817" s="29">
        <v>43997</v>
      </c>
      <c r="B48817" s="30">
        <v>0.97916666666666663</v>
      </c>
      <c r="C48817">
        <v>4.51</v>
      </c>
      <c r="D48817">
        <v>99.52</v>
      </c>
    </row>
    <row r="48818" spans="1:4">
      <c r="A48818" s="29">
        <v>43997</v>
      </c>
      <c r="B48818" s="30">
        <v>0.98958333333333337</v>
      </c>
      <c r="C48818">
        <v>4.47</v>
      </c>
      <c r="D48818">
        <v>99.56</v>
      </c>
    </row>
    <row r="48819" spans="1:4">
      <c r="A48819" s="29">
        <v>43998</v>
      </c>
      <c r="B48819" s="30">
        <v>0</v>
      </c>
      <c r="C48819">
        <v>4.43</v>
      </c>
      <c r="D48819">
        <v>99.6</v>
      </c>
    </row>
    <row r="48820" spans="1:4">
      <c r="A48820" s="29">
        <v>43998</v>
      </c>
      <c r="B48820" s="30">
        <v>1.0416666666666666E-2</v>
      </c>
      <c r="C48820">
        <v>4.41</v>
      </c>
      <c r="D48820">
        <v>99.62</v>
      </c>
    </row>
    <row r="48821" spans="1:4">
      <c r="A48821" s="29">
        <v>43998</v>
      </c>
      <c r="B48821" s="30">
        <v>2.0833333333333332E-2</v>
      </c>
      <c r="C48821">
        <v>4.4000000000000004</v>
      </c>
      <c r="D48821">
        <v>99.63</v>
      </c>
    </row>
    <row r="48822" spans="1:4">
      <c r="A48822" s="29">
        <v>43998</v>
      </c>
      <c r="B48822" s="30">
        <v>3.125E-2</v>
      </c>
      <c r="C48822">
        <v>4.38</v>
      </c>
      <c r="D48822">
        <v>99.65</v>
      </c>
    </row>
    <row r="48823" spans="1:4">
      <c r="A48823" s="29">
        <v>43998</v>
      </c>
      <c r="B48823" s="30">
        <v>4.1666666666666664E-2</v>
      </c>
      <c r="C48823">
        <v>4.3600000000000003</v>
      </c>
      <c r="D48823">
        <v>99.67</v>
      </c>
    </row>
    <row r="48824" spans="1:4">
      <c r="A48824" s="29">
        <v>43998</v>
      </c>
      <c r="B48824" s="30">
        <v>5.2083333333333336E-2</v>
      </c>
      <c r="C48824">
        <v>4.3600000000000003</v>
      </c>
      <c r="D48824">
        <v>99.67</v>
      </c>
    </row>
    <row r="48825" spans="1:4">
      <c r="A48825" s="29">
        <v>43998</v>
      </c>
      <c r="B48825" s="30">
        <v>6.25E-2</v>
      </c>
      <c r="C48825">
        <v>17.97</v>
      </c>
      <c r="D48825">
        <v>86.06</v>
      </c>
    </row>
    <row r="48826" spans="1:4">
      <c r="A48826" s="29">
        <v>43998</v>
      </c>
      <c r="B48826" s="30">
        <v>7.2916666666666671E-2</v>
      </c>
      <c r="C48826">
        <v>18.920000000000002</v>
      </c>
      <c r="D48826">
        <v>85.11</v>
      </c>
    </row>
    <row r="48827" spans="1:4">
      <c r="A48827" s="29">
        <v>43998</v>
      </c>
      <c r="B48827" s="30">
        <v>8.3333333333333329E-2</v>
      </c>
      <c r="C48827">
        <v>19.02</v>
      </c>
      <c r="D48827">
        <v>85.01</v>
      </c>
    </row>
    <row r="48828" spans="1:4">
      <c r="A48828" s="29">
        <v>43998</v>
      </c>
      <c r="B48828" s="30">
        <v>9.375E-2</v>
      </c>
      <c r="C48828">
        <v>7.58</v>
      </c>
      <c r="D48828">
        <v>96.45</v>
      </c>
    </row>
    <row r="48829" spans="1:4">
      <c r="A48829" s="29">
        <v>43998</v>
      </c>
      <c r="B48829" s="30">
        <v>0.10416666666666667</v>
      </c>
      <c r="C48829">
        <v>4.5999999999999996</v>
      </c>
      <c r="D48829">
        <v>99.43</v>
      </c>
    </row>
    <row r="48830" spans="1:4">
      <c r="A48830" s="29">
        <v>43998</v>
      </c>
      <c r="B48830" s="30">
        <v>0.11458333333333333</v>
      </c>
      <c r="C48830">
        <v>4.4800000000000004</v>
      </c>
      <c r="D48830">
        <v>99.55</v>
      </c>
    </row>
    <row r="48831" spans="1:4">
      <c r="A48831" s="29">
        <v>43998</v>
      </c>
      <c r="B48831" s="30">
        <v>0.125</v>
      </c>
      <c r="C48831">
        <v>4.43</v>
      </c>
      <c r="D48831">
        <v>99.6</v>
      </c>
    </row>
    <row r="48832" spans="1:4">
      <c r="A48832" s="29">
        <v>43998</v>
      </c>
      <c r="B48832" s="30">
        <v>0.13541666666666666</v>
      </c>
      <c r="C48832">
        <v>4.4000000000000004</v>
      </c>
      <c r="D48832">
        <v>99.63</v>
      </c>
    </row>
    <row r="48833" spans="1:4">
      <c r="A48833" s="29">
        <v>43998</v>
      </c>
      <c r="B48833" s="30">
        <v>0.14583333333333334</v>
      </c>
      <c r="C48833">
        <v>4.37</v>
      </c>
      <c r="D48833">
        <v>99.66</v>
      </c>
    </row>
    <row r="48834" spans="1:4">
      <c r="A48834" s="29">
        <v>43998</v>
      </c>
      <c r="B48834" s="30">
        <v>0.15625</v>
      </c>
      <c r="C48834">
        <v>4.3600000000000003</v>
      </c>
      <c r="D48834">
        <v>99.67</v>
      </c>
    </row>
    <row r="48835" spans="1:4">
      <c r="A48835" s="29">
        <v>43998</v>
      </c>
      <c r="B48835" s="30">
        <v>0.16666666666666666</v>
      </c>
      <c r="C48835">
        <v>4.33</v>
      </c>
      <c r="D48835">
        <v>99.7</v>
      </c>
    </row>
    <row r="48836" spans="1:4">
      <c r="A48836" s="29">
        <v>43998</v>
      </c>
      <c r="B48836" s="30">
        <v>0.17708333333333334</v>
      </c>
      <c r="C48836">
        <v>4.32</v>
      </c>
      <c r="D48836">
        <v>99.710000000000008</v>
      </c>
    </row>
    <row r="48837" spans="1:4">
      <c r="A48837" s="29">
        <v>43998</v>
      </c>
      <c r="B48837" s="30">
        <v>0.1875</v>
      </c>
      <c r="C48837">
        <v>4.3099999999999996</v>
      </c>
      <c r="D48837">
        <v>99.72</v>
      </c>
    </row>
    <row r="48838" spans="1:4">
      <c r="A48838" s="29">
        <v>43998</v>
      </c>
      <c r="B48838" s="30">
        <v>0.19791666666666666</v>
      </c>
      <c r="C48838">
        <v>4.46</v>
      </c>
      <c r="D48838">
        <v>99.570000000000007</v>
      </c>
    </row>
    <row r="48839" spans="1:4">
      <c r="A48839" s="29">
        <v>43998</v>
      </c>
      <c r="B48839" s="30">
        <v>0.20833333333333334</v>
      </c>
      <c r="C48839">
        <v>4.6900000000000004</v>
      </c>
      <c r="D48839">
        <v>99.34</v>
      </c>
    </row>
    <row r="48840" spans="1:4">
      <c r="A48840" s="29">
        <v>43998</v>
      </c>
      <c r="B48840" s="30">
        <v>0.21875</v>
      </c>
      <c r="C48840">
        <v>4.79</v>
      </c>
      <c r="D48840">
        <v>99.24</v>
      </c>
    </row>
    <row r="48841" spans="1:4">
      <c r="A48841" s="29">
        <v>43998</v>
      </c>
      <c r="B48841" s="30">
        <v>0.22916666666666666</v>
      </c>
      <c r="C48841">
        <v>4.8499999999999996</v>
      </c>
      <c r="D48841">
        <v>99.18</v>
      </c>
    </row>
    <row r="48842" spans="1:4">
      <c r="A48842" s="29">
        <v>43998</v>
      </c>
      <c r="B48842" s="30">
        <v>0.23958333333333334</v>
      </c>
      <c r="C48842">
        <v>4.8899999999999997</v>
      </c>
      <c r="D48842">
        <v>99.14</v>
      </c>
    </row>
    <row r="48843" spans="1:4">
      <c r="A48843" s="29">
        <v>43998</v>
      </c>
      <c r="B48843" s="30">
        <v>0.25</v>
      </c>
      <c r="C48843">
        <v>4.91</v>
      </c>
      <c r="D48843">
        <v>99.12</v>
      </c>
    </row>
    <row r="48844" spans="1:4">
      <c r="A48844" s="29">
        <v>43998</v>
      </c>
      <c r="B48844" s="30">
        <v>0.26041666666666669</v>
      </c>
      <c r="C48844">
        <v>4.75</v>
      </c>
      <c r="D48844">
        <v>99.28</v>
      </c>
    </row>
    <row r="48845" spans="1:4">
      <c r="A48845" s="29">
        <v>43998</v>
      </c>
      <c r="B48845" s="30">
        <v>0.27083333333333331</v>
      </c>
      <c r="C48845">
        <v>4.55</v>
      </c>
      <c r="D48845">
        <v>99.48</v>
      </c>
    </row>
    <row r="48846" spans="1:4">
      <c r="A48846" s="29">
        <v>43998</v>
      </c>
      <c r="B48846" s="30">
        <v>0.28125</v>
      </c>
      <c r="C48846">
        <v>4.47</v>
      </c>
      <c r="D48846">
        <v>99.56</v>
      </c>
    </row>
    <row r="48847" spans="1:4">
      <c r="A48847" s="29">
        <v>43998</v>
      </c>
      <c r="B48847" s="30">
        <v>0.29166666666666669</v>
      </c>
      <c r="C48847">
        <v>4.66</v>
      </c>
      <c r="D48847">
        <v>99.37</v>
      </c>
    </row>
    <row r="48848" spans="1:4">
      <c r="A48848" s="29">
        <v>43998</v>
      </c>
      <c r="B48848" s="30">
        <v>0.30208333333333331</v>
      </c>
      <c r="C48848">
        <v>4.83</v>
      </c>
      <c r="D48848">
        <v>99.2</v>
      </c>
    </row>
    <row r="48849" spans="1:4">
      <c r="A48849" s="29">
        <v>43998</v>
      </c>
      <c r="B48849" s="30">
        <v>0.3125</v>
      </c>
      <c r="C48849">
        <v>4.8899999999999997</v>
      </c>
      <c r="D48849">
        <v>99.14</v>
      </c>
    </row>
    <row r="48850" spans="1:4">
      <c r="A48850" s="29">
        <v>43998</v>
      </c>
      <c r="B48850" s="30">
        <v>0.32291666666666669</v>
      </c>
      <c r="C48850">
        <v>4.92</v>
      </c>
      <c r="D48850">
        <v>99.11</v>
      </c>
    </row>
    <row r="48851" spans="1:4">
      <c r="A48851" s="29">
        <v>43998</v>
      </c>
      <c r="B48851" s="30">
        <v>0.33333333333333331</v>
      </c>
      <c r="C48851">
        <v>4.95</v>
      </c>
      <c r="D48851">
        <v>99.08</v>
      </c>
    </row>
    <row r="48852" spans="1:4">
      <c r="A48852" s="29">
        <v>43998</v>
      </c>
      <c r="B48852" s="30">
        <v>0.34375</v>
      </c>
      <c r="C48852">
        <v>4.97</v>
      </c>
      <c r="D48852">
        <v>99.06</v>
      </c>
    </row>
    <row r="48853" spans="1:4">
      <c r="A48853" s="29">
        <v>43998</v>
      </c>
      <c r="B48853" s="30">
        <v>0.35416666666666669</v>
      </c>
      <c r="C48853">
        <v>4.9800000000000004</v>
      </c>
      <c r="D48853">
        <v>99.05</v>
      </c>
    </row>
    <row r="48854" spans="1:4">
      <c r="A48854" s="29">
        <v>43998</v>
      </c>
      <c r="B48854" s="30">
        <v>0.36458333333333331</v>
      </c>
      <c r="C48854">
        <v>5.01</v>
      </c>
      <c r="D48854">
        <v>99.02</v>
      </c>
    </row>
    <row r="48855" spans="1:4">
      <c r="A48855" s="29">
        <v>43998</v>
      </c>
      <c r="B48855" s="30">
        <v>0.375</v>
      </c>
      <c r="C48855">
        <v>5.01</v>
      </c>
      <c r="D48855">
        <v>99.02</v>
      </c>
    </row>
    <row r="48856" spans="1:4">
      <c r="A48856" s="29">
        <v>43998</v>
      </c>
      <c r="B48856" s="30">
        <v>0.38541666666666669</v>
      </c>
      <c r="C48856">
        <v>5.04</v>
      </c>
      <c r="D48856">
        <v>98.99</v>
      </c>
    </row>
    <row r="48857" spans="1:4">
      <c r="A48857" s="29">
        <v>43998</v>
      </c>
      <c r="B48857" s="30">
        <v>0.39583333333333331</v>
      </c>
      <c r="C48857">
        <v>5.05</v>
      </c>
      <c r="D48857">
        <v>98.98</v>
      </c>
    </row>
    <row r="48858" spans="1:4">
      <c r="A48858" s="29">
        <v>43998</v>
      </c>
      <c r="B48858" s="30">
        <v>0.40625</v>
      </c>
      <c r="C48858">
        <v>4.87</v>
      </c>
      <c r="D48858">
        <v>99.16</v>
      </c>
    </row>
    <row r="48859" spans="1:4">
      <c r="A48859" s="29">
        <v>43998</v>
      </c>
      <c r="B48859" s="30">
        <v>0.41666666666666669</v>
      </c>
      <c r="C48859">
        <v>4.6500000000000004</v>
      </c>
      <c r="D48859">
        <v>99.38</v>
      </c>
    </row>
    <row r="48860" spans="1:4">
      <c r="A48860" s="29">
        <v>43998</v>
      </c>
      <c r="B48860" s="30">
        <v>0.42708333333333331</v>
      </c>
      <c r="C48860">
        <v>4.5599999999999996</v>
      </c>
      <c r="D48860">
        <v>99.47</v>
      </c>
    </row>
    <row r="48861" spans="1:4">
      <c r="A48861" s="29">
        <v>43998</v>
      </c>
      <c r="B48861" s="30">
        <v>0.4375</v>
      </c>
      <c r="C48861">
        <v>4.6100000000000003</v>
      </c>
      <c r="D48861">
        <v>99.42</v>
      </c>
    </row>
    <row r="48862" spans="1:4">
      <c r="A48862" s="29">
        <v>43998</v>
      </c>
      <c r="B48862" s="30">
        <v>0.44791666666666669</v>
      </c>
      <c r="C48862">
        <v>4.84</v>
      </c>
      <c r="D48862">
        <v>99.19</v>
      </c>
    </row>
    <row r="48863" spans="1:4">
      <c r="A48863" s="29">
        <v>43998</v>
      </c>
      <c r="B48863" s="30">
        <v>0.45833333333333331</v>
      </c>
      <c r="C48863">
        <v>4.91</v>
      </c>
      <c r="D48863">
        <v>99.12</v>
      </c>
    </row>
    <row r="48864" spans="1:4">
      <c r="A48864" s="29">
        <v>43998</v>
      </c>
      <c r="B48864" s="30">
        <v>0.46875</v>
      </c>
      <c r="C48864">
        <v>4.95</v>
      </c>
      <c r="D48864">
        <v>99.08</v>
      </c>
    </row>
    <row r="48865" spans="1:4">
      <c r="A48865" s="29">
        <v>43998</v>
      </c>
      <c r="B48865" s="30">
        <v>0.47916666666666669</v>
      </c>
      <c r="C48865">
        <v>4.99</v>
      </c>
      <c r="D48865">
        <v>99.04</v>
      </c>
    </row>
    <row r="48866" spans="1:4">
      <c r="A48866" s="29">
        <v>43998</v>
      </c>
      <c r="B48866" s="30">
        <v>0.48958333333333331</v>
      </c>
      <c r="C48866">
        <v>5</v>
      </c>
      <c r="D48866">
        <v>99.03</v>
      </c>
    </row>
    <row r="48867" spans="1:4">
      <c r="A48867" s="29">
        <v>43998</v>
      </c>
      <c r="B48867" s="30">
        <v>0.5</v>
      </c>
      <c r="C48867">
        <v>5.01</v>
      </c>
      <c r="D48867">
        <v>99.02</v>
      </c>
    </row>
    <row r="48868" spans="1:4">
      <c r="A48868" s="29">
        <v>43998</v>
      </c>
      <c r="B48868" s="30">
        <v>0.51041666666666663</v>
      </c>
      <c r="C48868">
        <v>5.03</v>
      </c>
      <c r="D48868">
        <v>99</v>
      </c>
    </row>
    <row r="48869" spans="1:4">
      <c r="A48869" s="29">
        <v>43998</v>
      </c>
      <c r="B48869" s="30">
        <v>0.52083333333333337</v>
      </c>
      <c r="C48869">
        <v>5.04</v>
      </c>
      <c r="D48869">
        <v>98.99</v>
      </c>
    </row>
    <row r="48870" spans="1:4">
      <c r="A48870" s="29">
        <v>43998</v>
      </c>
      <c r="B48870" s="30">
        <v>0.53125</v>
      </c>
      <c r="C48870">
        <v>5.04</v>
      </c>
      <c r="D48870">
        <v>98.99</v>
      </c>
    </row>
    <row r="48871" spans="1:4">
      <c r="A48871" s="29">
        <v>43998</v>
      </c>
      <c r="B48871" s="30">
        <v>0.54166666666666663</v>
      </c>
      <c r="C48871">
        <v>5.04</v>
      </c>
      <c r="D48871">
        <v>98.99</v>
      </c>
    </row>
    <row r="48872" spans="1:4">
      <c r="A48872" s="29">
        <v>43998</v>
      </c>
      <c r="B48872" s="30">
        <v>0.55208333333333337</v>
      </c>
      <c r="C48872">
        <v>5.05</v>
      </c>
      <c r="D48872">
        <v>98.98</v>
      </c>
    </row>
    <row r="48873" spans="1:4">
      <c r="A48873" s="29">
        <v>43998</v>
      </c>
      <c r="B48873" s="30">
        <v>0.5625</v>
      </c>
      <c r="C48873">
        <v>4.78</v>
      </c>
      <c r="D48873">
        <v>99.25</v>
      </c>
    </row>
    <row r="48874" spans="1:4">
      <c r="A48874" s="29">
        <v>43998</v>
      </c>
      <c r="B48874" s="30">
        <v>0.57291666666666663</v>
      </c>
      <c r="C48874">
        <v>4.62</v>
      </c>
      <c r="D48874">
        <v>99.41</v>
      </c>
    </row>
    <row r="48875" spans="1:4">
      <c r="A48875" s="29">
        <v>43998</v>
      </c>
      <c r="B48875" s="30">
        <v>0.58333333333333337</v>
      </c>
      <c r="C48875">
        <v>4.54</v>
      </c>
      <c r="D48875">
        <v>99.49</v>
      </c>
    </row>
    <row r="48876" spans="1:4">
      <c r="A48876" s="29">
        <v>43998</v>
      </c>
      <c r="B48876" s="30">
        <v>0.59375</v>
      </c>
      <c r="C48876">
        <v>4.57</v>
      </c>
      <c r="D48876">
        <v>99.460000000000008</v>
      </c>
    </row>
    <row r="48877" spans="1:4">
      <c r="A48877" s="29">
        <v>43998</v>
      </c>
      <c r="B48877" s="30">
        <v>0.60416666666666663</v>
      </c>
      <c r="C48877">
        <v>4.82</v>
      </c>
      <c r="D48877">
        <v>99.210000000000008</v>
      </c>
    </row>
    <row r="48878" spans="1:4">
      <c r="A48878" s="29">
        <v>43998</v>
      </c>
      <c r="B48878" s="30">
        <v>0.61458333333333337</v>
      </c>
      <c r="C48878">
        <v>4.9000000000000004</v>
      </c>
      <c r="D48878">
        <v>99.13</v>
      </c>
    </row>
    <row r="48879" spans="1:4">
      <c r="A48879" s="29">
        <v>43998</v>
      </c>
      <c r="B48879" s="30">
        <v>0.625</v>
      </c>
      <c r="C48879">
        <v>4.95</v>
      </c>
      <c r="D48879">
        <v>99.08</v>
      </c>
    </row>
    <row r="48880" spans="1:4">
      <c r="A48880" s="29">
        <v>43998</v>
      </c>
      <c r="B48880" s="30">
        <v>0.63541666666666663</v>
      </c>
      <c r="C48880">
        <v>4.9800000000000004</v>
      </c>
      <c r="D48880">
        <v>99.05</v>
      </c>
    </row>
    <row r="48881" spans="1:4">
      <c r="A48881" s="29">
        <v>43998</v>
      </c>
      <c r="B48881" s="30">
        <v>0.64583333333333337</v>
      </c>
      <c r="C48881">
        <v>5</v>
      </c>
      <c r="D48881">
        <v>99.03</v>
      </c>
    </row>
    <row r="48882" spans="1:4">
      <c r="A48882" s="29">
        <v>43998</v>
      </c>
      <c r="B48882" s="30">
        <v>0.65625</v>
      </c>
      <c r="C48882">
        <v>14.16</v>
      </c>
      <c r="D48882">
        <v>89.87</v>
      </c>
    </row>
    <row r="48883" spans="1:4">
      <c r="A48883" s="29">
        <v>43998</v>
      </c>
      <c r="B48883" s="30">
        <v>0.66666666666666663</v>
      </c>
      <c r="C48883">
        <v>7.04</v>
      </c>
      <c r="D48883">
        <v>96.99</v>
      </c>
    </row>
    <row r="48884" spans="1:4">
      <c r="A48884" s="29">
        <v>43998</v>
      </c>
      <c r="B48884" s="30">
        <v>0.67708333333333337</v>
      </c>
      <c r="C48884">
        <v>4.7</v>
      </c>
      <c r="D48884">
        <v>99.33</v>
      </c>
    </row>
    <row r="48885" spans="1:4">
      <c r="A48885" s="29">
        <v>43998</v>
      </c>
      <c r="B48885" s="30">
        <v>0.6875</v>
      </c>
      <c r="C48885">
        <v>4.57</v>
      </c>
      <c r="D48885">
        <v>99.460000000000008</v>
      </c>
    </row>
    <row r="48886" spans="1:4">
      <c r="A48886" s="29">
        <v>43998</v>
      </c>
      <c r="B48886" s="30">
        <v>0.69791666666666663</v>
      </c>
      <c r="C48886">
        <v>4.53</v>
      </c>
      <c r="D48886">
        <v>99.5</v>
      </c>
    </row>
    <row r="48887" spans="1:4">
      <c r="A48887" s="29">
        <v>43998</v>
      </c>
      <c r="B48887" s="30">
        <v>0.70833333333333337</v>
      </c>
      <c r="C48887">
        <v>4.8</v>
      </c>
      <c r="D48887">
        <v>99.23</v>
      </c>
    </row>
    <row r="48888" spans="1:4">
      <c r="A48888" s="29">
        <v>43998</v>
      </c>
      <c r="B48888" s="30">
        <v>0.71875</v>
      </c>
      <c r="C48888">
        <v>4.9000000000000004</v>
      </c>
      <c r="D48888">
        <v>99.13</v>
      </c>
    </row>
    <row r="48889" spans="1:4">
      <c r="A48889" s="29">
        <v>43998</v>
      </c>
      <c r="B48889" s="30">
        <v>0.72916666666666663</v>
      </c>
      <c r="C48889">
        <v>4.95</v>
      </c>
      <c r="D48889">
        <v>99.08</v>
      </c>
    </row>
    <row r="48890" spans="1:4">
      <c r="A48890" s="29">
        <v>43998</v>
      </c>
      <c r="B48890" s="30">
        <v>0.73958333333333337</v>
      </c>
      <c r="C48890">
        <v>4.9800000000000004</v>
      </c>
      <c r="D48890">
        <v>99.05</v>
      </c>
    </row>
    <row r="48891" spans="1:4">
      <c r="A48891" s="29">
        <v>43998</v>
      </c>
      <c r="B48891" s="30">
        <v>0.75</v>
      </c>
      <c r="C48891">
        <v>5</v>
      </c>
      <c r="D48891">
        <v>99.03</v>
      </c>
    </row>
    <row r="48892" spans="1:4">
      <c r="A48892" s="29">
        <v>43998</v>
      </c>
      <c r="B48892" s="30">
        <v>0.76041666666666663</v>
      </c>
      <c r="C48892">
        <v>5.0199999999999996</v>
      </c>
      <c r="D48892">
        <v>99.01</v>
      </c>
    </row>
    <row r="48893" spans="1:4">
      <c r="A48893" s="29">
        <v>43998</v>
      </c>
      <c r="B48893" s="30">
        <v>0.77083333333333337</v>
      </c>
      <c r="C48893">
        <v>5.03</v>
      </c>
      <c r="D48893">
        <v>99</v>
      </c>
    </row>
    <row r="48894" spans="1:4">
      <c r="A48894" s="29">
        <v>43998</v>
      </c>
      <c r="B48894" s="30">
        <v>0.78125</v>
      </c>
      <c r="C48894">
        <v>5.04</v>
      </c>
      <c r="D48894">
        <v>98.99</v>
      </c>
    </row>
    <row r="48895" spans="1:4">
      <c r="A48895" s="29">
        <v>43998</v>
      </c>
      <c r="B48895" s="30">
        <v>0.79166666666666663</v>
      </c>
      <c r="C48895">
        <v>5.04</v>
      </c>
      <c r="D48895">
        <v>98.99</v>
      </c>
    </row>
    <row r="48896" spans="1:4">
      <c r="A48896" s="29">
        <v>43998</v>
      </c>
      <c r="B48896" s="30">
        <v>0.80208333333333337</v>
      </c>
      <c r="C48896">
        <v>5.0599999999999996</v>
      </c>
      <c r="D48896">
        <v>98.97</v>
      </c>
    </row>
    <row r="48897" spans="1:4">
      <c r="A48897" s="29">
        <v>43998</v>
      </c>
      <c r="B48897" s="30">
        <v>0.8125</v>
      </c>
      <c r="C48897">
        <v>5.0599999999999996</v>
      </c>
      <c r="D48897">
        <v>98.97</v>
      </c>
    </row>
    <row r="48898" spans="1:4">
      <c r="A48898" s="29">
        <v>43998</v>
      </c>
      <c r="B48898" s="30">
        <v>0.82291666666666663</v>
      </c>
      <c r="C48898">
        <v>5.0599999999999996</v>
      </c>
      <c r="D48898">
        <v>98.97</v>
      </c>
    </row>
    <row r="48899" spans="1:4">
      <c r="A48899" s="29">
        <v>43998</v>
      </c>
      <c r="B48899" s="30">
        <v>0.83333333333333337</v>
      </c>
      <c r="C48899">
        <v>5.0599999999999996</v>
      </c>
      <c r="D48899">
        <v>98.97</v>
      </c>
    </row>
    <row r="48900" spans="1:4">
      <c r="A48900" s="29">
        <v>43998</v>
      </c>
      <c r="B48900" s="30">
        <v>0.84375</v>
      </c>
      <c r="C48900">
        <v>5.08</v>
      </c>
      <c r="D48900">
        <v>98.95</v>
      </c>
    </row>
    <row r="48901" spans="1:4">
      <c r="A48901" s="29">
        <v>43998</v>
      </c>
      <c r="B48901" s="30">
        <v>0.85416666666666663</v>
      </c>
      <c r="C48901">
        <v>5.08</v>
      </c>
      <c r="D48901">
        <v>98.95</v>
      </c>
    </row>
    <row r="48902" spans="1:4">
      <c r="A48902" s="29">
        <v>43998</v>
      </c>
      <c r="B48902" s="30">
        <v>0.86458333333333337</v>
      </c>
      <c r="C48902">
        <v>5.08</v>
      </c>
      <c r="D48902">
        <v>98.95</v>
      </c>
    </row>
    <row r="48903" spans="1:4">
      <c r="A48903" s="29">
        <v>43998</v>
      </c>
      <c r="B48903" s="30">
        <v>0.875</v>
      </c>
      <c r="C48903">
        <v>5.08</v>
      </c>
      <c r="D48903">
        <v>98.95</v>
      </c>
    </row>
    <row r="48904" spans="1:4">
      <c r="A48904" s="29">
        <v>43998</v>
      </c>
      <c r="B48904" s="30">
        <v>0.88541666666666663</v>
      </c>
      <c r="C48904">
        <v>5.08</v>
      </c>
      <c r="D48904">
        <v>98.95</v>
      </c>
    </row>
    <row r="48905" spans="1:4">
      <c r="A48905" s="29">
        <v>43998</v>
      </c>
      <c r="B48905" s="30">
        <v>0.89583333333333337</v>
      </c>
      <c r="C48905">
        <v>4.99</v>
      </c>
      <c r="D48905">
        <v>99.04</v>
      </c>
    </row>
    <row r="48906" spans="1:4">
      <c r="A48906" s="29">
        <v>43998</v>
      </c>
      <c r="B48906" s="30">
        <v>0.90625</v>
      </c>
      <c r="C48906">
        <v>4.72</v>
      </c>
      <c r="D48906">
        <v>99.31</v>
      </c>
    </row>
    <row r="48907" spans="1:4">
      <c r="A48907" s="29">
        <v>43998</v>
      </c>
      <c r="B48907" s="30">
        <v>0.91666666666666663</v>
      </c>
      <c r="C48907">
        <v>4.6100000000000003</v>
      </c>
      <c r="D48907">
        <v>99.42</v>
      </c>
    </row>
    <row r="48908" spans="1:4">
      <c r="A48908" s="29">
        <v>43998</v>
      </c>
      <c r="B48908" s="30">
        <v>0.92708333333333337</v>
      </c>
      <c r="C48908">
        <v>4.55</v>
      </c>
      <c r="D48908">
        <v>99.48</v>
      </c>
    </row>
    <row r="48909" spans="1:4">
      <c r="A48909" s="29">
        <v>43998</v>
      </c>
      <c r="B48909" s="30">
        <v>0.9375</v>
      </c>
      <c r="C48909">
        <v>4.51</v>
      </c>
      <c r="D48909">
        <v>99.52</v>
      </c>
    </row>
    <row r="48910" spans="1:4">
      <c r="A48910" s="29">
        <v>43998</v>
      </c>
      <c r="B48910" s="30">
        <v>0.94791666666666663</v>
      </c>
      <c r="C48910">
        <v>13.76</v>
      </c>
      <c r="D48910">
        <v>90.27</v>
      </c>
    </row>
    <row r="48911" spans="1:4">
      <c r="A48911" s="29">
        <v>43998</v>
      </c>
      <c r="B48911" s="30">
        <v>0.95833333333333337</v>
      </c>
      <c r="C48911">
        <v>18.88</v>
      </c>
      <c r="D48911">
        <v>85.15</v>
      </c>
    </row>
    <row r="48912" spans="1:4">
      <c r="A48912" s="29">
        <v>43998</v>
      </c>
      <c r="B48912" s="30">
        <v>0.96875</v>
      </c>
      <c r="C48912">
        <v>19.09</v>
      </c>
      <c r="D48912">
        <v>84.94</v>
      </c>
    </row>
    <row r="48913" spans="1:4">
      <c r="A48913" s="29">
        <v>43998</v>
      </c>
      <c r="B48913" s="30">
        <v>0.97916666666666663</v>
      </c>
      <c r="C48913">
        <v>19.16</v>
      </c>
      <c r="D48913">
        <v>84.87</v>
      </c>
    </row>
    <row r="48914" spans="1:4">
      <c r="A48914" s="29">
        <v>43998</v>
      </c>
      <c r="B48914" s="30">
        <v>0.98958333333333337</v>
      </c>
      <c r="C48914">
        <v>17.420000000000002</v>
      </c>
      <c r="D48914">
        <v>86.61</v>
      </c>
    </row>
    <row r="48915" spans="1:4">
      <c r="A48915" s="29">
        <v>43999</v>
      </c>
      <c r="B48915" s="30">
        <v>0</v>
      </c>
      <c r="C48915">
        <v>4.87</v>
      </c>
      <c r="D48915">
        <v>99.16</v>
      </c>
    </row>
    <row r="48916" spans="1:4">
      <c r="A48916" s="29">
        <v>43999</v>
      </c>
      <c r="B48916" s="30">
        <v>1.0416666666666666E-2</v>
      </c>
      <c r="C48916">
        <v>4.59</v>
      </c>
      <c r="D48916">
        <v>99.44</v>
      </c>
    </row>
    <row r="48917" spans="1:4">
      <c r="A48917" s="29">
        <v>43999</v>
      </c>
      <c r="B48917" s="30">
        <v>2.0833333333333332E-2</v>
      </c>
      <c r="C48917">
        <v>4.5199999999999996</v>
      </c>
      <c r="D48917">
        <v>99.51</v>
      </c>
    </row>
    <row r="48918" spans="1:4">
      <c r="A48918" s="29">
        <v>43999</v>
      </c>
      <c r="B48918" s="30">
        <v>3.125E-2</v>
      </c>
      <c r="C48918">
        <v>4.47</v>
      </c>
      <c r="D48918">
        <v>99.56</v>
      </c>
    </row>
    <row r="48919" spans="1:4">
      <c r="A48919" s="29">
        <v>43999</v>
      </c>
      <c r="B48919" s="30">
        <v>4.1666666666666664E-2</v>
      </c>
      <c r="C48919">
        <v>4.4400000000000004</v>
      </c>
      <c r="D48919">
        <v>99.59</v>
      </c>
    </row>
    <row r="48920" spans="1:4">
      <c r="A48920" s="29">
        <v>43999</v>
      </c>
      <c r="B48920" s="30">
        <v>5.2083333333333336E-2</v>
      </c>
      <c r="C48920">
        <v>4.41</v>
      </c>
      <c r="D48920">
        <v>99.62</v>
      </c>
    </row>
    <row r="48921" spans="1:4">
      <c r="A48921" s="29">
        <v>43999</v>
      </c>
      <c r="B48921" s="30">
        <v>6.25E-2</v>
      </c>
      <c r="C48921">
        <v>4.4000000000000004</v>
      </c>
      <c r="D48921">
        <v>99.63</v>
      </c>
    </row>
    <row r="48922" spans="1:4">
      <c r="A48922" s="29">
        <v>43999</v>
      </c>
      <c r="B48922" s="30">
        <v>7.2916666666666671E-2</v>
      </c>
      <c r="C48922">
        <v>4.38</v>
      </c>
      <c r="D48922">
        <v>99.65</v>
      </c>
    </row>
    <row r="48923" spans="1:4">
      <c r="A48923" s="29">
        <v>43999</v>
      </c>
      <c r="B48923" s="30">
        <v>8.3333333333333329E-2</v>
      </c>
      <c r="C48923">
        <v>4.3600000000000003</v>
      </c>
      <c r="D48923">
        <v>99.67</v>
      </c>
    </row>
    <row r="48924" spans="1:4">
      <c r="A48924" s="29">
        <v>43999</v>
      </c>
      <c r="B48924" s="30">
        <v>9.375E-2</v>
      </c>
      <c r="C48924">
        <v>15.69</v>
      </c>
      <c r="D48924">
        <v>88.34</v>
      </c>
    </row>
    <row r="48925" spans="1:4">
      <c r="A48925" s="29">
        <v>43999</v>
      </c>
      <c r="B48925" s="30">
        <v>0.10416666666666667</v>
      </c>
      <c r="C48925">
        <v>15.8</v>
      </c>
      <c r="D48925">
        <v>88.23</v>
      </c>
    </row>
    <row r="48926" spans="1:4">
      <c r="A48926" s="29">
        <v>43999</v>
      </c>
      <c r="B48926" s="30">
        <v>0.11458333333333333</v>
      </c>
      <c r="C48926">
        <v>15.82</v>
      </c>
      <c r="D48926">
        <v>88.210000000000008</v>
      </c>
    </row>
    <row r="48927" spans="1:4">
      <c r="A48927" s="29">
        <v>43999</v>
      </c>
      <c r="B48927" s="30">
        <v>0.125</v>
      </c>
      <c r="C48927">
        <v>15.86</v>
      </c>
      <c r="D48927">
        <v>88.17</v>
      </c>
    </row>
    <row r="48928" spans="1:4">
      <c r="A48928" s="29">
        <v>43999</v>
      </c>
      <c r="B48928" s="30">
        <v>0.13541666666666666</v>
      </c>
      <c r="C48928">
        <v>14.15</v>
      </c>
      <c r="D48928">
        <v>89.88</v>
      </c>
    </row>
    <row r="48929" spans="1:4">
      <c r="A48929" s="29">
        <v>43999</v>
      </c>
      <c r="B48929" s="30">
        <v>0.14583333333333334</v>
      </c>
      <c r="C48929">
        <v>4.7</v>
      </c>
      <c r="D48929">
        <v>99.33</v>
      </c>
    </row>
    <row r="48930" spans="1:4">
      <c r="A48930" s="29">
        <v>43999</v>
      </c>
      <c r="B48930" s="30">
        <v>0.15625</v>
      </c>
      <c r="C48930">
        <v>4.5</v>
      </c>
      <c r="D48930">
        <v>99.53</v>
      </c>
    </row>
    <row r="48931" spans="1:4">
      <c r="A48931" s="29">
        <v>43999</v>
      </c>
      <c r="B48931" s="30">
        <v>0.16666666666666666</v>
      </c>
      <c r="C48931">
        <v>4.4400000000000004</v>
      </c>
      <c r="D48931">
        <v>99.59</v>
      </c>
    </row>
    <row r="48932" spans="1:4">
      <c r="A48932" s="29">
        <v>43999</v>
      </c>
      <c r="B48932" s="30">
        <v>0.17708333333333334</v>
      </c>
      <c r="C48932">
        <v>4.4000000000000004</v>
      </c>
      <c r="D48932">
        <v>99.63</v>
      </c>
    </row>
    <row r="48933" spans="1:4">
      <c r="A48933" s="29">
        <v>43999</v>
      </c>
      <c r="B48933" s="30">
        <v>0.1875</v>
      </c>
      <c r="C48933">
        <v>4.38</v>
      </c>
      <c r="D48933">
        <v>99.65</v>
      </c>
    </row>
    <row r="48934" spans="1:4">
      <c r="A48934" s="29">
        <v>43999</v>
      </c>
      <c r="B48934" s="30">
        <v>0.19791666666666666</v>
      </c>
      <c r="C48934">
        <v>4.37</v>
      </c>
      <c r="D48934">
        <v>99.66</v>
      </c>
    </row>
    <row r="48935" spans="1:4">
      <c r="A48935" s="29">
        <v>43999</v>
      </c>
      <c r="B48935" s="30">
        <v>0.20833333333333334</v>
      </c>
      <c r="C48935">
        <v>4.3499999999999996</v>
      </c>
      <c r="D48935">
        <v>99.68</v>
      </c>
    </row>
    <row r="48936" spans="1:4">
      <c r="A48936" s="29">
        <v>43999</v>
      </c>
      <c r="B48936" s="30">
        <v>0.21875</v>
      </c>
      <c r="C48936">
        <v>4.6500000000000004</v>
      </c>
      <c r="D48936">
        <v>99.38</v>
      </c>
    </row>
    <row r="48937" spans="1:4">
      <c r="A48937" s="29">
        <v>43999</v>
      </c>
      <c r="B48937" s="30">
        <v>0.22916666666666666</v>
      </c>
      <c r="C48937">
        <v>4.7699999999999996</v>
      </c>
      <c r="D48937">
        <v>99.26</v>
      </c>
    </row>
    <row r="48938" spans="1:4">
      <c r="A48938" s="29">
        <v>43999</v>
      </c>
      <c r="B48938" s="30">
        <v>0.23958333333333334</v>
      </c>
      <c r="C48938">
        <v>4.83</v>
      </c>
      <c r="D48938">
        <v>99.2</v>
      </c>
    </row>
    <row r="48939" spans="1:4">
      <c r="A48939" s="29">
        <v>43999</v>
      </c>
      <c r="B48939" s="30">
        <v>0.25</v>
      </c>
      <c r="C48939">
        <v>4.87</v>
      </c>
      <c r="D48939">
        <v>99.16</v>
      </c>
    </row>
    <row r="48940" spans="1:4">
      <c r="A48940" s="29">
        <v>43999</v>
      </c>
      <c r="B48940" s="30">
        <v>0.26041666666666669</v>
      </c>
      <c r="C48940">
        <v>4.91</v>
      </c>
      <c r="D48940">
        <v>99.12</v>
      </c>
    </row>
    <row r="48941" spans="1:4">
      <c r="A48941" s="29">
        <v>43999</v>
      </c>
      <c r="B48941" s="30">
        <v>0.27083333333333331</v>
      </c>
      <c r="C48941">
        <v>4.93</v>
      </c>
      <c r="D48941">
        <v>99.1</v>
      </c>
    </row>
    <row r="48942" spans="1:4">
      <c r="A48942" s="29">
        <v>43999</v>
      </c>
      <c r="B48942" s="30">
        <v>0.28125</v>
      </c>
      <c r="C48942">
        <v>4.91</v>
      </c>
      <c r="D48942">
        <v>99.12</v>
      </c>
    </row>
    <row r="48943" spans="1:4">
      <c r="A48943" s="29">
        <v>43999</v>
      </c>
      <c r="B48943" s="30">
        <v>0.29166666666666669</v>
      </c>
      <c r="C48943">
        <v>4.62</v>
      </c>
      <c r="D48943">
        <v>99.41</v>
      </c>
    </row>
    <row r="48944" spans="1:4">
      <c r="A48944" s="29">
        <v>43999</v>
      </c>
      <c r="B48944" s="30">
        <v>0.30208333333333331</v>
      </c>
      <c r="C48944">
        <v>4.51</v>
      </c>
      <c r="D48944">
        <v>99.52</v>
      </c>
    </row>
    <row r="48945" spans="1:4">
      <c r="A48945" s="29">
        <v>43999</v>
      </c>
      <c r="B48945" s="30">
        <v>0.3125</v>
      </c>
      <c r="C48945">
        <v>4.46</v>
      </c>
      <c r="D48945">
        <v>99.570000000000007</v>
      </c>
    </row>
    <row r="48946" spans="1:4">
      <c r="A48946" s="29">
        <v>43999</v>
      </c>
      <c r="B48946" s="30">
        <v>0.32291666666666669</v>
      </c>
      <c r="C48946">
        <v>4.7300000000000004</v>
      </c>
      <c r="D48946">
        <v>99.3</v>
      </c>
    </row>
    <row r="48947" spans="1:4">
      <c r="A48947" s="29">
        <v>43999</v>
      </c>
      <c r="B48947" s="30">
        <v>0.33333333333333331</v>
      </c>
      <c r="C48947">
        <v>4.84</v>
      </c>
      <c r="D48947">
        <v>99.19</v>
      </c>
    </row>
    <row r="48948" spans="1:4">
      <c r="A48948" s="29">
        <v>43999</v>
      </c>
      <c r="B48948" s="30">
        <v>0.34375</v>
      </c>
      <c r="C48948">
        <v>4.8899999999999997</v>
      </c>
      <c r="D48948">
        <v>99.14</v>
      </c>
    </row>
    <row r="48949" spans="1:4">
      <c r="A48949" s="29">
        <v>43999</v>
      </c>
      <c r="B48949" s="30">
        <v>0.35416666666666669</v>
      </c>
      <c r="C48949">
        <v>4.92</v>
      </c>
      <c r="D48949">
        <v>99.11</v>
      </c>
    </row>
    <row r="48950" spans="1:4">
      <c r="A48950" s="29">
        <v>43999</v>
      </c>
      <c r="B48950" s="30">
        <v>0.36458333333333331</v>
      </c>
      <c r="C48950">
        <v>4.95</v>
      </c>
      <c r="D48950">
        <v>99.08</v>
      </c>
    </row>
    <row r="48951" spans="1:4">
      <c r="A48951" s="29">
        <v>43999</v>
      </c>
      <c r="B48951" s="30">
        <v>0.375</v>
      </c>
      <c r="C48951">
        <v>4.96</v>
      </c>
      <c r="D48951">
        <v>99.070000000000007</v>
      </c>
    </row>
    <row r="48952" spans="1:4">
      <c r="A48952" s="29">
        <v>43999</v>
      </c>
      <c r="B48952" s="30">
        <v>0.38541666666666669</v>
      </c>
      <c r="C48952">
        <v>4.9800000000000004</v>
      </c>
      <c r="D48952">
        <v>99.05</v>
      </c>
    </row>
    <row r="48953" spans="1:4">
      <c r="A48953" s="29">
        <v>43999</v>
      </c>
      <c r="B48953" s="30">
        <v>0.39583333333333331</v>
      </c>
      <c r="C48953">
        <v>4.99</v>
      </c>
      <c r="D48953">
        <v>99.04</v>
      </c>
    </row>
    <row r="48954" spans="1:4">
      <c r="A48954" s="29">
        <v>43999</v>
      </c>
      <c r="B48954" s="30">
        <v>0.40625</v>
      </c>
      <c r="C48954">
        <v>4.74</v>
      </c>
      <c r="D48954">
        <v>99.29</v>
      </c>
    </row>
    <row r="48955" spans="1:4">
      <c r="A48955" s="29">
        <v>43999</v>
      </c>
      <c r="B48955" s="30">
        <v>0.41666666666666669</v>
      </c>
      <c r="C48955">
        <v>4.57</v>
      </c>
      <c r="D48955">
        <v>99.460000000000008</v>
      </c>
    </row>
    <row r="48956" spans="1:4">
      <c r="A48956" s="29">
        <v>43999</v>
      </c>
      <c r="B48956" s="30">
        <v>0.42708333333333331</v>
      </c>
      <c r="C48956">
        <v>4.4800000000000004</v>
      </c>
      <c r="D48956">
        <v>99.55</v>
      </c>
    </row>
    <row r="48957" spans="1:4">
      <c r="A48957" s="29">
        <v>43999</v>
      </c>
      <c r="B48957" s="30">
        <v>0.4375</v>
      </c>
      <c r="C48957">
        <v>4.51</v>
      </c>
      <c r="D48957">
        <v>99.52</v>
      </c>
    </row>
    <row r="48958" spans="1:4">
      <c r="A48958" s="29">
        <v>43999</v>
      </c>
      <c r="B48958" s="30">
        <v>0.44791666666666669</v>
      </c>
      <c r="C48958">
        <v>4.7699999999999996</v>
      </c>
      <c r="D48958">
        <v>99.26</v>
      </c>
    </row>
    <row r="48959" spans="1:4">
      <c r="A48959" s="29">
        <v>43999</v>
      </c>
      <c r="B48959" s="30">
        <v>0.45833333333333331</v>
      </c>
      <c r="C48959">
        <v>4.8499999999999996</v>
      </c>
      <c r="D48959">
        <v>99.18</v>
      </c>
    </row>
    <row r="48960" spans="1:4">
      <c r="A48960" s="29">
        <v>43999</v>
      </c>
      <c r="B48960" s="30">
        <v>0.46875</v>
      </c>
      <c r="C48960">
        <v>4.9000000000000004</v>
      </c>
      <c r="D48960">
        <v>99.13</v>
      </c>
    </row>
    <row r="48961" spans="1:4">
      <c r="A48961" s="29">
        <v>43999</v>
      </c>
      <c r="B48961" s="30">
        <v>0.47916666666666669</v>
      </c>
      <c r="C48961">
        <v>4.92</v>
      </c>
      <c r="D48961">
        <v>99.11</v>
      </c>
    </row>
    <row r="48962" spans="1:4">
      <c r="A48962" s="29">
        <v>43999</v>
      </c>
      <c r="B48962" s="30">
        <v>0.48958333333333331</v>
      </c>
      <c r="C48962">
        <v>4.92</v>
      </c>
      <c r="D48962">
        <v>99.11</v>
      </c>
    </row>
    <row r="48963" spans="1:4">
      <c r="A48963" s="29">
        <v>43999</v>
      </c>
      <c r="B48963" s="30">
        <v>0.5</v>
      </c>
      <c r="C48963">
        <v>4.9400000000000004</v>
      </c>
      <c r="D48963">
        <v>99.09</v>
      </c>
    </row>
    <row r="48964" spans="1:4">
      <c r="A48964" s="29">
        <v>43999</v>
      </c>
      <c r="B48964" s="30">
        <v>0.51041666666666663</v>
      </c>
      <c r="C48964">
        <v>4.96</v>
      </c>
      <c r="D48964">
        <v>99.070000000000007</v>
      </c>
    </row>
    <row r="48965" spans="1:4">
      <c r="A48965" s="29">
        <v>43999</v>
      </c>
      <c r="B48965" s="30">
        <v>0.52083333333333337</v>
      </c>
      <c r="C48965">
        <v>4.96</v>
      </c>
      <c r="D48965">
        <v>99.070000000000007</v>
      </c>
    </row>
    <row r="48966" spans="1:4">
      <c r="A48966" s="29">
        <v>43999</v>
      </c>
      <c r="B48966" s="30">
        <v>0.53125</v>
      </c>
      <c r="C48966">
        <v>4.97</v>
      </c>
      <c r="D48966">
        <v>99.06</v>
      </c>
    </row>
    <row r="48967" spans="1:4">
      <c r="A48967" s="29">
        <v>43999</v>
      </c>
      <c r="B48967" s="30">
        <v>0.54166666666666663</v>
      </c>
      <c r="C48967">
        <v>4.9800000000000004</v>
      </c>
      <c r="D48967">
        <v>99.05</v>
      </c>
    </row>
    <row r="48968" spans="1:4">
      <c r="A48968" s="29">
        <v>43999</v>
      </c>
      <c r="B48968" s="30">
        <v>0.55208333333333337</v>
      </c>
      <c r="C48968">
        <v>4.71</v>
      </c>
      <c r="D48968">
        <v>99.320000000000007</v>
      </c>
    </row>
    <row r="48969" spans="1:4">
      <c r="A48969" s="29">
        <v>43999</v>
      </c>
      <c r="B48969" s="30">
        <v>0.5625</v>
      </c>
      <c r="C48969">
        <v>4.55</v>
      </c>
      <c r="D48969">
        <v>99.48</v>
      </c>
    </row>
    <row r="48970" spans="1:4">
      <c r="A48970" s="29">
        <v>43999</v>
      </c>
      <c r="B48970" s="30">
        <v>0.57291666666666663</v>
      </c>
      <c r="C48970">
        <v>4.47</v>
      </c>
      <c r="D48970">
        <v>99.56</v>
      </c>
    </row>
    <row r="48971" spans="1:4">
      <c r="A48971" s="29">
        <v>43999</v>
      </c>
      <c r="B48971" s="30">
        <v>0.58333333333333337</v>
      </c>
      <c r="C48971">
        <v>4.42</v>
      </c>
      <c r="D48971">
        <v>99.61</v>
      </c>
    </row>
    <row r="48972" spans="1:4">
      <c r="A48972" s="29">
        <v>43999</v>
      </c>
      <c r="B48972" s="30">
        <v>0.59375</v>
      </c>
      <c r="C48972">
        <v>4.6500000000000004</v>
      </c>
      <c r="D48972">
        <v>99.38</v>
      </c>
    </row>
    <row r="48973" spans="1:4">
      <c r="A48973" s="29">
        <v>43999</v>
      </c>
      <c r="B48973" s="30">
        <v>0.60416666666666663</v>
      </c>
      <c r="C48973">
        <v>4.79</v>
      </c>
      <c r="D48973">
        <v>99.24</v>
      </c>
    </row>
    <row r="48974" spans="1:4">
      <c r="A48974" s="29">
        <v>43999</v>
      </c>
      <c r="B48974" s="30">
        <v>0.61458333333333337</v>
      </c>
      <c r="C48974">
        <v>4.8499999999999996</v>
      </c>
      <c r="D48974">
        <v>99.18</v>
      </c>
    </row>
    <row r="48975" spans="1:4">
      <c r="A48975" s="29">
        <v>43999</v>
      </c>
      <c r="B48975" s="30">
        <v>0.625</v>
      </c>
      <c r="C48975">
        <v>4.88</v>
      </c>
      <c r="D48975">
        <v>99.15</v>
      </c>
    </row>
    <row r="48976" spans="1:4">
      <c r="A48976" s="29">
        <v>43999</v>
      </c>
      <c r="B48976" s="30">
        <v>0.63541666666666663</v>
      </c>
      <c r="C48976">
        <v>4.91</v>
      </c>
      <c r="D48976">
        <v>99.12</v>
      </c>
    </row>
    <row r="48977" spans="1:4">
      <c r="A48977" s="29">
        <v>43999</v>
      </c>
      <c r="B48977" s="30">
        <v>0.64583333333333337</v>
      </c>
      <c r="C48977">
        <v>4.92</v>
      </c>
      <c r="D48977">
        <v>99.11</v>
      </c>
    </row>
    <row r="48978" spans="1:4">
      <c r="A48978" s="29">
        <v>43999</v>
      </c>
      <c r="B48978" s="30">
        <v>0.65625</v>
      </c>
      <c r="C48978">
        <v>4.8099999999999996</v>
      </c>
      <c r="D48978">
        <v>99.22</v>
      </c>
    </row>
    <row r="48979" spans="1:4">
      <c r="A48979" s="29">
        <v>43999</v>
      </c>
      <c r="B48979" s="30">
        <v>0.66666666666666663</v>
      </c>
      <c r="C48979">
        <v>4.5599999999999996</v>
      </c>
      <c r="D48979">
        <v>99.47</v>
      </c>
    </row>
    <row r="48980" spans="1:4">
      <c r="A48980" s="29">
        <v>43999</v>
      </c>
      <c r="B48980" s="30">
        <v>0.67708333333333337</v>
      </c>
      <c r="C48980">
        <v>4.46</v>
      </c>
      <c r="D48980">
        <v>99.570000000000007</v>
      </c>
    </row>
    <row r="48981" spans="1:4">
      <c r="A48981" s="29">
        <v>43999</v>
      </c>
      <c r="B48981" s="30">
        <v>0.6875</v>
      </c>
      <c r="C48981">
        <v>6.15</v>
      </c>
      <c r="D48981">
        <v>97.88</v>
      </c>
    </row>
    <row r="48982" spans="1:4">
      <c r="A48982" s="29">
        <v>43999</v>
      </c>
      <c r="B48982" s="30">
        <v>0.69791666666666663</v>
      </c>
      <c r="C48982">
        <v>8.42</v>
      </c>
      <c r="D48982">
        <v>95.61</v>
      </c>
    </row>
    <row r="48983" spans="1:4">
      <c r="A48983" s="29">
        <v>43999</v>
      </c>
      <c r="B48983" s="30">
        <v>0.70833333333333337</v>
      </c>
      <c r="C48983">
        <v>4.8099999999999996</v>
      </c>
      <c r="D48983">
        <v>99.22</v>
      </c>
    </row>
    <row r="48984" spans="1:4">
      <c r="A48984" s="29">
        <v>43999</v>
      </c>
      <c r="B48984" s="30">
        <v>0.71875</v>
      </c>
      <c r="C48984">
        <v>4.84</v>
      </c>
      <c r="D48984">
        <v>99.19</v>
      </c>
    </row>
    <row r="48985" spans="1:4">
      <c r="A48985" s="29">
        <v>43999</v>
      </c>
      <c r="B48985" s="30">
        <v>0.72916666666666663</v>
      </c>
      <c r="C48985">
        <v>4.88</v>
      </c>
      <c r="D48985">
        <v>99.15</v>
      </c>
    </row>
    <row r="48986" spans="1:4">
      <c r="A48986" s="29">
        <v>43999</v>
      </c>
      <c r="B48986" s="30">
        <v>0.73958333333333337</v>
      </c>
      <c r="C48986">
        <v>4.9000000000000004</v>
      </c>
      <c r="D48986">
        <v>99.13</v>
      </c>
    </row>
    <row r="48987" spans="1:4">
      <c r="A48987" s="29">
        <v>43999</v>
      </c>
      <c r="B48987" s="30">
        <v>0.75</v>
      </c>
      <c r="C48987">
        <v>4.91</v>
      </c>
      <c r="D48987">
        <v>99.12</v>
      </c>
    </row>
    <row r="48988" spans="1:4">
      <c r="A48988" s="29">
        <v>43999</v>
      </c>
      <c r="B48988" s="30">
        <v>0.76041666666666663</v>
      </c>
      <c r="C48988">
        <v>4.93</v>
      </c>
      <c r="D48988">
        <v>99.1</v>
      </c>
    </row>
    <row r="48989" spans="1:4">
      <c r="A48989" s="29">
        <v>43999</v>
      </c>
      <c r="B48989" s="30">
        <v>0.77083333333333337</v>
      </c>
      <c r="C48989">
        <v>4.9400000000000004</v>
      </c>
      <c r="D48989">
        <v>99.09</v>
      </c>
    </row>
    <row r="48990" spans="1:4">
      <c r="A48990" s="29">
        <v>43999</v>
      </c>
      <c r="B48990" s="30">
        <v>0.78125</v>
      </c>
      <c r="C48990">
        <v>4.95</v>
      </c>
      <c r="D48990">
        <v>99.08</v>
      </c>
    </row>
    <row r="48991" spans="1:4">
      <c r="A48991" s="29">
        <v>43999</v>
      </c>
      <c r="B48991" s="30">
        <v>0.79166666666666663</v>
      </c>
      <c r="C48991">
        <v>4.96</v>
      </c>
      <c r="D48991">
        <v>99.070000000000007</v>
      </c>
    </row>
    <row r="48992" spans="1:4">
      <c r="A48992" s="29">
        <v>43999</v>
      </c>
      <c r="B48992" s="30">
        <v>0.80208333333333337</v>
      </c>
      <c r="C48992">
        <v>4.97</v>
      </c>
      <c r="D48992">
        <v>99.06</v>
      </c>
    </row>
    <row r="48993" spans="1:4">
      <c r="A48993" s="29">
        <v>43999</v>
      </c>
      <c r="B48993" s="30">
        <v>0.8125</v>
      </c>
      <c r="C48993">
        <v>4.97</v>
      </c>
      <c r="D48993">
        <v>99.06</v>
      </c>
    </row>
    <row r="48994" spans="1:4">
      <c r="A48994" s="29">
        <v>43999</v>
      </c>
      <c r="B48994" s="30">
        <v>0.82291666666666663</v>
      </c>
      <c r="C48994">
        <v>4.9800000000000004</v>
      </c>
      <c r="D48994">
        <v>99.05</v>
      </c>
    </row>
    <row r="48995" spans="1:4">
      <c r="A48995" s="29">
        <v>43999</v>
      </c>
      <c r="B48995" s="30">
        <v>0.83333333333333337</v>
      </c>
      <c r="C48995">
        <v>4.97</v>
      </c>
      <c r="D48995">
        <v>99.06</v>
      </c>
    </row>
    <row r="48996" spans="1:4">
      <c r="A48996" s="29">
        <v>43999</v>
      </c>
      <c r="B48996" s="30">
        <v>0.84375</v>
      </c>
      <c r="C48996">
        <v>4.9800000000000004</v>
      </c>
      <c r="D48996">
        <v>99.05</v>
      </c>
    </row>
    <row r="48997" spans="1:4">
      <c r="A48997" s="29">
        <v>43999</v>
      </c>
      <c r="B48997" s="30">
        <v>0.85416666666666663</v>
      </c>
      <c r="C48997">
        <v>4.9800000000000004</v>
      </c>
      <c r="D48997">
        <v>99.05</v>
      </c>
    </row>
    <row r="48998" spans="1:4">
      <c r="A48998" s="29">
        <v>43999</v>
      </c>
      <c r="B48998" s="30">
        <v>0.86458333333333337</v>
      </c>
      <c r="C48998">
        <v>4.99</v>
      </c>
      <c r="D48998">
        <v>99.04</v>
      </c>
    </row>
    <row r="48999" spans="1:4">
      <c r="A48999" s="29">
        <v>43999</v>
      </c>
      <c r="B48999" s="30">
        <v>0.875</v>
      </c>
      <c r="C48999">
        <v>4.99</v>
      </c>
      <c r="D48999">
        <v>99.04</v>
      </c>
    </row>
    <row r="49000" spans="1:4">
      <c r="A49000" s="29">
        <v>43999</v>
      </c>
      <c r="B49000" s="30">
        <v>0.88541666666666663</v>
      </c>
      <c r="C49000">
        <v>5</v>
      </c>
      <c r="D49000">
        <v>99.03</v>
      </c>
    </row>
    <row r="49001" spans="1:4">
      <c r="A49001" s="29">
        <v>43999</v>
      </c>
      <c r="B49001" s="30">
        <v>0.89583333333333337</v>
      </c>
      <c r="C49001">
        <v>5</v>
      </c>
      <c r="D49001">
        <v>99.03</v>
      </c>
    </row>
    <row r="49002" spans="1:4">
      <c r="A49002" s="29">
        <v>43999</v>
      </c>
      <c r="B49002" s="30">
        <v>0.90625</v>
      </c>
      <c r="C49002">
        <v>4.8899999999999997</v>
      </c>
      <c r="D49002">
        <v>99.14</v>
      </c>
    </row>
    <row r="49003" spans="1:4">
      <c r="A49003" s="29">
        <v>43999</v>
      </c>
      <c r="B49003" s="30">
        <v>0.91666666666666663</v>
      </c>
      <c r="C49003">
        <v>4.63</v>
      </c>
      <c r="D49003">
        <v>99.4</v>
      </c>
    </row>
    <row r="49004" spans="1:4">
      <c r="A49004" s="29">
        <v>43999</v>
      </c>
      <c r="B49004" s="30">
        <v>0.92708333333333337</v>
      </c>
      <c r="C49004">
        <v>4.5199999999999996</v>
      </c>
      <c r="D49004">
        <v>99.51</v>
      </c>
    </row>
    <row r="49005" spans="1:4">
      <c r="A49005" s="29">
        <v>43999</v>
      </c>
      <c r="B49005" s="30">
        <v>0.9375</v>
      </c>
      <c r="C49005">
        <v>4.46</v>
      </c>
      <c r="D49005">
        <v>99.570000000000007</v>
      </c>
    </row>
    <row r="49006" spans="1:4">
      <c r="A49006" s="29">
        <v>43999</v>
      </c>
      <c r="B49006" s="30">
        <v>0.94791666666666663</v>
      </c>
      <c r="C49006">
        <v>4.42</v>
      </c>
      <c r="D49006">
        <v>99.61</v>
      </c>
    </row>
    <row r="49007" spans="1:4">
      <c r="A49007" s="29">
        <v>43999</v>
      </c>
      <c r="B49007" s="30">
        <v>0.95833333333333337</v>
      </c>
      <c r="C49007">
        <v>4.38</v>
      </c>
      <c r="D49007">
        <v>99.65</v>
      </c>
    </row>
    <row r="49008" spans="1:4">
      <c r="A49008" s="29">
        <v>43999</v>
      </c>
      <c r="B49008" s="30">
        <v>0.96875</v>
      </c>
      <c r="C49008">
        <v>15.14</v>
      </c>
      <c r="D49008">
        <v>88.89</v>
      </c>
    </row>
    <row r="49009" spans="1:4">
      <c r="A49009" s="29">
        <v>43999</v>
      </c>
      <c r="B49009" s="30">
        <v>0.97916666666666663</v>
      </c>
      <c r="C49009">
        <v>15.73</v>
      </c>
      <c r="D49009">
        <v>88.3</v>
      </c>
    </row>
    <row r="49010" spans="1:4">
      <c r="A49010" s="29">
        <v>43999</v>
      </c>
      <c r="B49010" s="30">
        <v>0.98958333333333337</v>
      </c>
      <c r="C49010">
        <v>15.75</v>
      </c>
      <c r="D49010">
        <v>88.28</v>
      </c>
    </row>
    <row r="49011" spans="1:4">
      <c r="A49011" s="29">
        <v>44000</v>
      </c>
      <c r="B49011" s="30">
        <v>0</v>
      </c>
      <c r="C49011">
        <v>15.72</v>
      </c>
      <c r="D49011">
        <v>88.31</v>
      </c>
    </row>
    <row r="49012" spans="1:4">
      <c r="A49012" s="29">
        <v>44000</v>
      </c>
      <c r="B49012" s="30">
        <v>1.0416666666666666E-2</v>
      </c>
      <c r="C49012">
        <v>17.32</v>
      </c>
      <c r="D49012">
        <v>86.710000000000008</v>
      </c>
    </row>
    <row r="49013" spans="1:4">
      <c r="A49013" s="29">
        <v>44000</v>
      </c>
      <c r="B49013" s="30">
        <v>2.0833333333333332E-2</v>
      </c>
      <c r="C49013">
        <v>4.74</v>
      </c>
      <c r="D49013">
        <v>99.29</v>
      </c>
    </row>
    <row r="49014" spans="1:4">
      <c r="A49014" s="29">
        <v>44000</v>
      </c>
      <c r="B49014" s="30">
        <v>3.125E-2</v>
      </c>
      <c r="C49014">
        <v>4.46</v>
      </c>
      <c r="D49014">
        <v>99.570000000000007</v>
      </c>
    </row>
    <row r="49015" spans="1:4">
      <c r="A49015" s="29">
        <v>44000</v>
      </c>
      <c r="B49015" s="30">
        <v>4.1666666666666664E-2</v>
      </c>
      <c r="C49015">
        <v>4.3899999999999997</v>
      </c>
      <c r="D49015">
        <v>99.64</v>
      </c>
    </row>
    <row r="49016" spans="1:4">
      <c r="A49016" s="29">
        <v>44000</v>
      </c>
      <c r="B49016" s="30">
        <v>5.2083333333333336E-2</v>
      </c>
      <c r="C49016">
        <v>4.3499999999999996</v>
      </c>
      <c r="D49016">
        <v>99.68</v>
      </c>
    </row>
    <row r="49017" spans="1:4">
      <c r="A49017" s="29">
        <v>44000</v>
      </c>
      <c r="B49017" s="30">
        <v>6.25E-2</v>
      </c>
      <c r="C49017">
        <v>4.33</v>
      </c>
      <c r="D49017">
        <v>99.7</v>
      </c>
    </row>
    <row r="49018" spans="1:4">
      <c r="A49018" s="29">
        <v>44000</v>
      </c>
      <c r="B49018" s="30">
        <v>7.2916666666666671E-2</v>
      </c>
      <c r="C49018">
        <v>4.3</v>
      </c>
      <c r="D49018">
        <v>99.73</v>
      </c>
    </row>
    <row r="49019" spans="1:4">
      <c r="A49019" s="29">
        <v>44000</v>
      </c>
      <c r="B49019" s="30">
        <v>8.3333333333333329E-2</v>
      </c>
      <c r="C49019">
        <v>4.28</v>
      </c>
      <c r="D49019">
        <v>99.75</v>
      </c>
    </row>
    <row r="49020" spans="1:4">
      <c r="A49020" s="29">
        <v>44000</v>
      </c>
      <c r="B49020" s="30">
        <v>9.375E-2</v>
      </c>
      <c r="C49020">
        <v>4.2699999999999996</v>
      </c>
      <c r="D49020">
        <v>99.76</v>
      </c>
    </row>
    <row r="49021" spans="1:4">
      <c r="A49021" s="29">
        <v>44000</v>
      </c>
      <c r="B49021" s="30">
        <v>0.10416666666666667</v>
      </c>
      <c r="C49021">
        <v>4.26</v>
      </c>
      <c r="D49021">
        <v>99.77</v>
      </c>
    </row>
    <row r="49022" spans="1:4">
      <c r="A49022" s="29">
        <v>44000</v>
      </c>
      <c r="B49022" s="30">
        <v>0.11458333333333333</v>
      </c>
      <c r="C49022">
        <v>4.25</v>
      </c>
      <c r="D49022">
        <v>99.78</v>
      </c>
    </row>
    <row r="49023" spans="1:4">
      <c r="A49023" s="29">
        <v>44000</v>
      </c>
      <c r="B49023" s="30">
        <v>0.125</v>
      </c>
      <c r="C49023">
        <v>4.2300000000000004</v>
      </c>
      <c r="D49023">
        <v>99.8</v>
      </c>
    </row>
    <row r="49024" spans="1:4">
      <c r="A49024" s="29">
        <v>44000</v>
      </c>
      <c r="B49024" s="30">
        <v>0.13541666666666666</v>
      </c>
      <c r="C49024">
        <v>12.5</v>
      </c>
      <c r="D49024">
        <v>91.53</v>
      </c>
    </row>
    <row r="49025" spans="1:4">
      <c r="A49025" s="29">
        <v>44000</v>
      </c>
      <c r="B49025" s="30">
        <v>0.14583333333333334</v>
      </c>
      <c r="C49025">
        <v>18.690000000000001</v>
      </c>
      <c r="D49025">
        <v>85.34</v>
      </c>
    </row>
    <row r="49026" spans="1:4">
      <c r="A49026" s="29">
        <v>44000</v>
      </c>
      <c r="B49026" s="30">
        <v>0.15625</v>
      </c>
      <c r="C49026">
        <v>9.73</v>
      </c>
      <c r="D49026">
        <v>94.3</v>
      </c>
    </row>
    <row r="49027" spans="1:4">
      <c r="A49027" s="29">
        <v>44000</v>
      </c>
      <c r="B49027" s="30">
        <v>0.16666666666666666</v>
      </c>
      <c r="C49027">
        <v>4.8</v>
      </c>
      <c r="D49027">
        <v>99.23</v>
      </c>
    </row>
    <row r="49028" spans="1:4">
      <c r="A49028" s="29">
        <v>44000</v>
      </c>
      <c r="B49028" s="30">
        <v>0.17708333333333334</v>
      </c>
      <c r="C49028">
        <v>4.53</v>
      </c>
      <c r="D49028">
        <v>99.5</v>
      </c>
    </row>
    <row r="49029" spans="1:4">
      <c r="A49029" s="29">
        <v>44000</v>
      </c>
      <c r="B49029" s="30">
        <v>0.1875</v>
      </c>
      <c r="C49029">
        <v>4.3899999999999997</v>
      </c>
      <c r="D49029">
        <v>99.64</v>
      </c>
    </row>
    <row r="49030" spans="1:4">
      <c r="A49030" s="29">
        <v>44000</v>
      </c>
      <c r="B49030" s="30">
        <v>0.19791666666666666</v>
      </c>
      <c r="C49030">
        <v>4.33</v>
      </c>
      <c r="D49030">
        <v>99.7</v>
      </c>
    </row>
    <row r="49031" spans="1:4">
      <c r="A49031" s="29">
        <v>44000</v>
      </c>
      <c r="B49031" s="30">
        <v>0.20833333333333334</v>
      </c>
      <c r="C49031">
        <v>4.29</v>
      </c>
      <c r="D49031">
        <v>99.74</v>
      </c>
    </row>
    <row r="49032" spans="1:4">
      <c r="A49032" s="29">
        <v>44000</v>
      </c>
      <c r="B49032" s="30">
        <v>0.21875</v>
      </c>
      <c r="C49032">
        <v>4.2699999999999996</v>
      </c>
      <c r="D49032">
        <v>99.76</v>
      </c>
    </row>
    <row r="49033" spans="1:4">
      <c r="A49033" s="29">
        <v>44000</v>
      </c>
      <c r="B49033" s="30">
        <v>0.22916666666666666</v>
      </c>
      <c r="C49033">
        <v>4.38</v>
      </c>
      <c r="D49033">
        <v>99.65</v>
      </c>
    </row>
    <row r="49034" spans="1:4">
      <c r="A49034" s="29">
        <v>44000</v>
      </c>
      <c r="B49034" s="30">
        <v>0.23958333333333334</v>
      </c>
      <c r="C49034">
        <v>4.63</v>
      </c>
      <c r="D49034">
        <v>99.4</v>
      </c>
    </row>
    <row r="49035" spans="1:4">
      <c r="A49035" s="29">
        <v>44000</v>
      </c>
      <c r="B49035" s="30">
        <v>0.25</v>
      </c>
      <c r="C49035">
        <v>4.72</v>
      </c>
      <c r="D49035">
        <v>99.31</v>
      </c>
    </row>
    <row r="49036" spans="1:4">
      <c r="A49036" s="29">
        <v>44000</v>
      </c>
      <c r="B49036" s="30">
        <v>0.26041666666666669</v>
      </c>
      <c r="C49036">
        <v>4.78</v>
      </c>
      <c r="D49036">
        <v>99.25</v>
      </c>
    </row>
    <row r="49037" spans="1:4">
      <c r="A49037" s="29">
        <v>44000</v>
      </c>
      <c r="B49037" s="30">
        <v>0.27083333333333331</v>
      </c>
      <c r="C49037">
        <v>4.8099999999999996</v>
      </c>
      <c r="D49037">
        <v>99.22</v>
      </c>
    </row>
    <row r="49038" spans="1:4">
      <c r="A49038" s="29">
        <v>44000</v>
      </c>
      <c r="B49038" s="30">
        <v>0.28125</v>
      </c>
      <c r="C49038">
        <v>4.83</v>
      </c>
      <c r="D49038">
        <v>99.2</v>
      </c>
    </row>
    <row r="49039" spans="1:4">
      <c r="A49039" s="29">
        <v>44000</v>
      </c>
      <c r="B49039" s="30">
        <v>0.29166666666666669</v>
      </c>
      <c r="C49039">
        <v>4.8600000000000003</v>
      </c>
      <c r="D49039">
        <v>99.17</v>
      </c>
    </row>
    <row r="49040" spans="1:4">
      <c r="A49040" s="29">
        <v>44000</v>
      </c>
      <c r="B49040" s="30">
        <v>0.30208333333333331</v>
      </c>
      <c r="C49040">
        <v>4.88</v>
      </c>
      <c r="D49040">
        <v>99.15</v>
      </c>
    </row>
    <row r="49041" spans="1:4">
      <c r="A49041" s="29">
        <v>44000</v>
      </c>
      <c r="B49041" s="30">
        <v>0.3125</v>
      </c>
      <c r="C49041">
        <v>4.8899999999999997</v>
      </c>
      <c r="D49041">
        <v>99.14</v>
      </c>
    </row>
    <row r="49042" spans="1:4">
      <c r="A49042" s="29">
        <v>44000</v>
      </c>
      <c r="B49042" s="30">
        <v>0.32291666666666669</v>
      </c>
      <c r="C49042">
        <v>4.9000000000000004</v>
      </c>
      <c r="D49042">
        <v>99.13</v>
      </c>
    </row>
    <row r="49043" spans="1:4">
      <c r="A49043" s="29">
        <v>44000</v>
      </c>
      <c r="B49043" s="30">
        <v>0.33333333333333331</v>
      </c>
      <c r="C49043">
        <v>4.91</v>
      </c>
      <c r="D49043">
        <v>99.12</v>
      </c>
    </row>
    <row r="49044" spans="1:4">
      <c r="A49044" s="29">
        <v>44000</v>
      </c>
      <c r="B49044" s="30">
        <v>0.34375</v>
      </c>
      <c r="C49044">
        <v>4.93</v>
      </c>
      <c r="D49044">
        <v>99.1</v>
      </c>
    </row>
    <row r="49045" spans="1:4">
      <c r="A49045" s="29">
        <v>44000</v>
      </c>
      <c r="B49045" s="30">
        <v>0.35416666666666669</v>
      </c>
      <c r="C49045">
        <v>4.93</v>
      </c>
      <c r="D49045">
        <v>99.1</v>
      </c>
    </row>
    <row r="49046" spans="1:4">
      <c r="A49046" s="29">
        <v>44000</v>
      </c>
      <c r="B49046" s="30">
        <v>0.36458333333333331</v>
      </c>
      <c r="C49046">
        <v>4.92</v>
      </c>
      <c r="D49046">
        <v>99.11</v>
      </c>
    </row>
    <row r="49047" spans="1:4">
      <c r="A49047" s="29">
        <v>44000</v>
      </c>
      <c r="B49047" s="30">
        <v>0.375</v>
      </c>
      <c r="C49047">
        <v>4.63</v>
      </c>
      <c r="D49047">
        <v>99.4</v>
      </c>
    </row>
    <row r="49048" spans="1:4">
      <c r="A49048" s="29">
        <v>44000</v>
      </c>
      <c r="B49048" s="30">
        <v>0.38541666666666669</v>
      </c>
      <c r="C49048">
        <v>4.51</v>
      </c>
      <c r="D49048">
        <v>99.52</v>
      </c>
    </row>
    <row r="49049" spans="1:4">
      <c r="A49049" s="29">
        <v>44000</v>
      </c>
      <c r="B49049" s="30">
        <v>0.39583333333333331</v>
      </c>
      <c r="C49049">
        <v>4.4400000000000004</v>
      </c>
      <c r="D49049">
        <v>99.59</v>
      </c>
    </row>
    <row r="49050" spans="1:4">
      <c r="A49050" s="29">
        <v>44000</v>
      </c>
      <c r="B49050" s="30">
        <v>0.40625</v>
      </c>
      <c r="C49050">
        <v>4.6900000000000004</v>
      </c>
      <c r="D49050">
        <v>99.34</v>
      </c>
    </row>
    <row r="49051" spans="1:4">
      <c r="A49051" s="29">
        <v>44000</v>
      </c>
      <c r="B49051" s="30">
        <v>0.41666666666666669</v>
      </c>
      <c r="C49051">
        <v>4.8099999999999996</v>
      </c>
      <c r="D49051">
        <v>99.22</v>
      </c>
    </row>
    <row r="49052" spans="1:4">
      <c r="A49052" s="29">
        <v>44000</v>
      </c>
      <c r="B49052" s="30">
        <v>0.42708333333333331</v>
      </c>
      <c r="C49052">
        <v>4.8600000000000003</v>
      </c>
      <c r="D49052">
        <v>99.17</v>
      </c>
    </row>
    <row r="49053" spans="1:4">
      <c r="A49053" s="29">
        <v>44000</v>
      </c>
      <c r="B49053" s="30">
        <v>0.4375</v>
      </c>
      <c r="C49053">
        <v>4.8899999999999997</v>
      </c>
      <c r="D49053">
        <v>99.14</v>
      </c>
    </row>
    <row r="49054" spans="1:4">
      <c r="A49054" s="29">
        <v>44000</v>
      </c>
      <c r="B49054" s="30">
        <v>0.44791666666666669</v>
      </c>
      <c r="C49054">
        <v>4.91</v>
      </c>
      <c r="D49054">
        <v>99.12</v>
      </c>
    </row>
    <row r="49055" spans="1:4">
      <c r="A49055" s="29">
        <v>44000</v>
      </c>
      <c r="B49055" s="30">
        <v>0.45833333333333331</v>
      </c>
      <c r="C49055">
        <v>4.92</v>
      </c>
      <c r="D49055">
        <v>99.11</v>
      </c>
    </row>
    <row r="49056" spans="1:4">
      <c r="A49056" s="29">
        <v>44000</v>
      </c>
      <c r="B49056" s="30">
        <v>0.46875</v>
      </c>
      <c r="C49056">
        <v>4.9400000000000004</v>
      </c>
      <c r="D49056">
        <v>99.09</v>
      </c>
    </row>
    <row r="49057" spans="1:4">
      <c r="A49057" s="29">
        <v>44000</v>
      </c>
      <c r="B49057" s="30">
        <v>0.47916666666666669</v>
      </c>
      <c r="C49057">
        <v>4.95</v>
      </c>
      <c r="D49057">
        <v>99.08</v>
      </c>
    </row>
    <row r="49058" spans="1:4">
      <c r="A49058" s="29">
        <v>44000</v>
      </c>
      <c r="B49058" s="30">
        <v>0.48958333333333331</v>
      </c>
      <c r="C49058">
        <v>4.95</v>
      </c>
      <c r="D49058">
        <v>99.08</v>
      </c>
    </row>
    <row r="49059" spans="1:4">
      <c r="A49059" s="29">
        <v>44000</v>
      </c>
      <c r="B49059" s="30">
        <v>0.5</v>
      </c>
      <c r="C49059">
        <v>4.79</v>
      </c>
      <c r="D49059">
        <v>99.24</v>
      </c>
    </row>
    <row r="49060" spans="1:4">
      <c r="A49060" s="29">
        <v>44000</v>
      </c>
      <c r="B49060" s="30">
        <v>0.51041666666666663</v>
      </c>
      <c r="C49060">
        <v>4.57</v>
      </c>
      <c r="D49060">
        <v>99.460000000000008</v>
      </c>
    </row>
    <row r="49061" spans="1:4">
      <c r="A49061" s="29">
        <v>44000</v>
      </c>
      <c r="B49061" s="30">
        <v>0.52083333333333337</v>
      </c>
      <c r="C49061">
        <v>4.4800000000000004</v>
      </c>
      <c r="D49061">
        <v>99.55</v>
      </c>
    </row>
    <row r="49062" spans="1:4">
      <c r="A49062" s="29">
        <v>44000</v>
      </c>
      <c r="B49062" s="30">
        <v>0.53125</v>
      </c>
      <c r="C49062">
        <v>4.62</v>
      </c>
      <c r="D49062">
        <v>99.41</v>
      </c>
    </row>
    <row r="49063" spans="1:4">
      <c r="A49063" s="29">
        <v>44000</v>
      </c>
      <c r="B49063" s="30">
        <v>0.54166666666666663</v>
      </c>
      <c r="C49063">
        <v>4.79</v>
      </c>
      <c r="D49063">
        <v>99.24</v>
      </c>
    </row>
    <row r="49064" spans="1:4">
      <c r="A49064" s="29">
        <v>44000</v>
      </c>
      <c r="B49064" s="30">
        <v>0.55208333333333337</v>
      </c>
      <c r="C49064">
        <v>4.8600000000000003</v>
      </c>
      <c r="D49064">
        <v>99.17</v>
      </c>
    </row>
    <row r="49065" spans="1:4">
      <c r="A49065" s="29">
        <v>44000</v>
      </c>
      <c r="B49065" s="30">
        <v>0.5625</v>
      </c>
      <c r="C49065">
        <v>4.9000000000000004</v>
      </c>
      <c r="D49065">
        <v>99.13</v>
      </c>
    </row>
    <row r="49066" spans="1:4">
      <c r="A49066" s="29">
        <v>44000</v>
      </c>
      <c r="B49066" s="30">
        <v>0.57291666666666663</v>
      </c>
      <c r="C49066">
        <v>4.92</v>
      </c>
      <c r="D49066">
        <v>99.11</v>
      </c>
    </row>
    <row r="49067" spans="1:4">
      <c r="A49067" s="29">
        <v>44000</v>
      </c>
      <c r="B49067" s="30">
        <v>0.58333333333333337</v>
      </c>
      <c r="C49067">
        <v>4.93</v>
      </c>
      <c r="D49067">
        <v>99.1</v>
      </c>
    </row>
    <row r="49068" spans="1:4">
      <c r="A49068" s="29">
        <v>44000</v>
      </c>
      <c r="B49068" s="30">
        <v>0.59375</v>
      </c>
      <c r="C49068">
        <v>4.9400000000000004</v>
      </c>
      <c r="D49068">
        <v>99.09</v>
      </c>
    </row>
    <row r="49069" spans="1:4">
      <c r="A49069" s="29">
        <v>44000</v>
      </c>
      <c r="B49069" s="30">
        <v>0.60416666666666663</v>
      </c>
      <c r="C49069">
        <v>4.75</v>
      </c>
      <c r="D49069">
        <v>99.28</v>
      </c>
    </row>
    <row r="49070" spans="1:4">
      <c r="A49070" s="29">
        <v>44000</v>
      </c>
      <c r="B49070" s="30">
        <v>0.61458333333333337</v>
      </c>
      <c r="C49070">
        <v>4.55</v>
      </c>
      <c r="D49070">
        <v>99.48</v>
      </c>
    </row>
    <row r="49071" spans="1:4">
      <c r="A49071" s="29">
        <v>44000</v>
      </c>
      <c r="B49071" s="30">
        <v>0.625</v>
      </c>
      <c r="C49071">
        <v>4.46</v>
      </c>
      <c r="D49071">
        <v>99.570000000000007</v>
      </c>
    </row>
    <row r="49072" spans="1:4">
      <c r="A49072" s="29">
        <v>44000</v>
      </c>
      <c r="B49072" s="30">
        <v>0.63541666666666663</v>
      </c>
      <c r="C49072">
        <v>4.41</v>
      </c>
      <c r="D49072">
        <v>99.62</v>
      </c>
    </row>
    <row r="49073" spans="1:4">
      <c r="A49073" s="29">
        <v>44000</v>
      </c>
      <c r="B49073" s="30">
        <v>0.64583333333333337</v>
      </c>
      <c r="C49073">
        <v>4.5599999999999996</v>
      </c>
      <c r="D49073">
        <v>99.47</v>
      </c>
    </row>
    <row r="49074" spans="1:4">
      <c r="A49074" s="29">
        <v>44000</v>
      </c>
      <c r="B49074" s="30">
        <v>0.65625</v>
      </c>
      <c r="C49074">
        <v>14.04</v>
      </c>
      <c r="D49074">
        <v>89.990000000000009</v>
      </c>
    </row>
    <row r="49075" spans="1:4">
      <c r="A49075" s="29">
        <v>44000</v>
      </c>
      <c r="B49075" s="30">
        <v>0.66666666666666663</v>
      </c>
      <c r="C49075">
        <v>18.940000000000001</v>
      </c>
      <c r="D49075">
        <v>85.09</v>
      </c>
    </row>
    <row r="49076" spans="1:4">
      <c r="A49076" s="29">
        <v>44000</v>
      </c>
      <c r="B49076" s="30">
        <v>0.67708333333333337</v>
      </c>
      <c r="C49076">
        <v>19.059999999999999</v>
      </c>
      <c r="D49076">
        <v>84.97</v>
      </c>
    </row>
    <row r="49077" spans="1:4">
      <c r="A49077" s="29">
        <v>44000</v>
      </c>
      <c r="B49077" s="30">
        <v>0.6875</v>
      </c>
      <c r="C49077">
        <v>19.07</v>
      </c>
      <c r="D49077">
        <v>84.960000000000008</v>
      </c>
    </row>
    <row r="49078" spans="1:4">
      <c r="A49078" s="29">
        <v>44000</v>
      </c>
      <c r="B49078" s="30">
        <v>0.69791666666666663</v>
      </c>
      <c r="C49078">
        <v>9.92</v>
      </c>
      <c r="D49078">
        <v>94.11</v>
      </c>
    </row>
    <row r="49079" spans="1:4">
      <c r="A49079" s="29">
        <v>44000</v>
      </c>
      <c r="B49079" s="30">
        <v>0.70833333333333337</v>
      </c>
      <c r="C49079">
        <v>4.99</v>
      </c>
      <c r="D49079">
        <v>99.04</v>
      </c>
    </row>
    <row r="49080" spans="1:4">
      <c r="A49080" s="29">
        <v>44000</v>
      </c>
      <c r="B49080" s="30">
        <v>0.71875</v>
      </c>
      <c r="C49080">
        <v>4.96</v>
      </c>
      <c r="D49080">
        <v>99.070000000000007</v>
      </c>
    </row>
    <row r="49081" spans="1:4">
      <c r="A49081" s="29">
        <v>44000</v>
      </c>
      <c r="B49081" s="30">
        <v>0.72916666666666663</v>
      </c>
      <c r="C49081">
        <v>4.96</v>
      </c>
      <c r="D49081">
        <v>99.070000000000007</v>
      </c>
    </row>
    <row r="49082" spans="1:4">
      <c r="A49082" s="29">
        <v>44000</v>
      </c>
      <c r="B49082" s="30">
        <v>0.73958333333333337</v>
      </c>
      <c r="C49082">
        <v>4.97</v>
      </c>
      <c r="D49082">
        <v>99.06</v>
      </c>
    </row>
    <row r="49083" spans="1:4">
      <c r="A49083" s="29">
        <v>44000</v>
      </c>
      <c r="B49083" s="30">
        <v>0.75</v>
      </c>
      <c r="C49083">
        <v>4.97</v>
      </c>
      <c r="D49083">
        <v>99.06</v>
      </c>
    </row>
    <row r="49084" spans="1:4">
      <c r="A49084" s="29">
        <v>44000</v>
      </c>
      <c r="B49084" s="30">
        <v>0.76041666666666663</v>
      </c>
      <c r="C49084">
        <v>4.9800000000000004</v>
      </c>
      <c r="D49084">
        <v>99.05</v>
      </c>
    </row>
    <row r="49085" spans="1:4">
      <c r="A49085" s="29">
        <v>44000</v>
      </c>
      <c r="B49085" s="30">
        <v>0.77083333333333337</v>
      </c>
      <c r="C49085">
        <v>4.9800000000000004</v>
      </c>
      <c r="D49085">
        <v>99.05</v>
      </c>
    </row>
    <row r="49086" spans="1:4">
      <c r="A49086" s="29">
        <v>44000</v>
      </c>
      <c r="B49086" s="30">
        <v>0.78125</v>
      </c>
      <c r="C49086">
        <v>4.99</v>
      </c>
      <c r="D49086">
        <v>99.04</v>
      </c>
    </row>
    <row r="49087" spans="1:4">
      <c r="A49087" s="29">
        <v>44000</v>
      </c>
      <c r="B49087" s="30">
        <v>0.79166666666666663</v>
      </c>
      <c r="C49087">
        <v>4.9800000000000004</v>
      </c>
      <c r="D49087">
        <v>99.05</v>
      </c>
    </row>
    <row r="49088" spans="1:4">
      <c r="A49088" s="29">
        <v>44000</v>
      </c>
      <c r="B49088" s="30">
        <v>0.80208333333333337</v>
      </c>
      <c r="C49088">
        <v>5</v>
      </c>
      <c r="D49088">
        <v>99.03</v>
      </c>
    </row>
    <row r="49089" spans="1:4">
      <c r="A49089" s="29">
        <v>44000</v>
      </c>
      <c r="B49089" s="30">
        <v>0.8125</v>
      </c>
      <c r="C49089">
        <v>5</v>
      </c>
      <c r="D49089">
        <v>99.03</v>
      </c>
    </row>
    <row r="49090" spans="1:4">
      <c r="A49090" s="29">
        <v>44000</v>
      </c>
      <c r="B49090" s="30">
        <v>0.82291666666666663</v>
      </c>
      <c r="C49090">
        <v>5.01</v>
      </c>
      <c r="D49090">
        <v>99.02</v>
      </c>
    </row>
    <row r="49091" spans="1:4">
      <c r="A49091" s="29">
        <v>44000</v>
      </c>
      <c r="B49091" s="30">
        <v>0.83333333333333337</v>
      </c>
      <c r="C49091">
        <v>5</v>
      </c>
      <c r="D49091">
        <v>99.03</v>
      </c>
    </row>
    <row r="49092" spans="1:4">
      <c r="A49092" s="29">
        <v>44000</v>
      </c>
      <c r="B49092" s="30">
        <v>0.84375</v>
      </c>
      <c r="C49092">
        <v>4.76</v>
      </c>
      <c r="D49092">
        <v>99.27</v>
      </c>
    </row>
    <row r="49093" spans="1:4">
      <c r="A49093" s="29">
        <v>44000</v>
      </c>
      <c r="B49093" s="30">
        <v>0.85416666666666663</v>
      </c>
      <c r="C49093">
        <v>4.58</v>
      </c>
      <c r="D49093">
        <v>99.45</v>
      </c>
    </row>
    <row r="49094" spans="1:4">
      <c r="A49094" s="29">
        <v>44000</v>
      </c>
      <c r="B49094" s="30">
        <v>0.86458333333333337</v>
      </c>
      <c r="C49094">
        <v>4.5</v>
      </c>
      <c r="D49094">
        <v>99.53</v>
      </c>
    </row>
    <row r="49095" spans="1:4">
      <c r="A49095" s="29">
        <v>44000</v>
      </c>
      <c r="B49095" s="30">
        <v>0.875</v>
      </c>
      <c r="C49095">
        <v>4.6500000000000004</v>
      </c>
      <c r="D49095">
        <v>99.38</v>
      </c>
    </row>
    <row r="49096" spans="1:4">
      <c r="A49096" s="29">
        <v>44000</v>
      </c>
      <c r="B49096" s="30">
        <v>0.88541666666666663</v>
      </c>
      <c r="C49096">
        <v>4.83</v>
      </c>
      <c r="D49096">
        <v>99.2</v>
      </c>
    </row>
    <row r="49097" spans="1:4">
      <c r="A49097" s="29">
        <v>44000</v>
      </c>
      <c r="B49097" s="30">
        <v>0.89583333333333337</v>
      </c>
      <c r="C49097">
        <v>4.9000000000000004</v>
      </c>
      <c r="D49097">
        <v>99.13</v>
      </c>
    </row>
    <row r="49098" spans="1:4">
      <c r="A49098" s="29">
        <v>44000</v>
      </c>
      <c r="B49098" s="30">
        <v>0.90625</v>
      </c>
      <c r="C49098">
        <v>4.93</v>
      </c>
      <c r="D49098">
        <v>99.1</v>
      </c>
    </row>
    <row r="49099" spans="1:4">
      <c r="A49099" s="29">
        <v>44000</v>
      </c>
      <c r="B49099" s="30">
        <v>0.91666666666666663</v>
      </c>
      <c r="C49099">
        <v>4.9400000000000004</v>
      </c>
      <c r="D49099">
        <v>99.09</v>
      </c>
    </row>
    <row r="49100" spans="1:4">
      <c r="A49100" s="29">
        <v>44000</v>
      </c>
      <c r="B49100" s="30">
        <v>0.92708333333333337</v>
      </c>
      <c r="C49100">
        <v>4.95</v>
      </c>
      <c r="D49100">
        <v>99.08</v>
      </c>
    </row>
    <row r="49101" spans="1:4">
      <c r="A49101" s="29">
        <v>44000</v>
      </c>
      <c r="B49101" s="30">
        <v>0.9375</v>
      </c>
      <c r="C49101">
        <v>4.6500000000000004</v>
      </c>
      <c r="D49101">
        <v>99.38</v>
      </c>
    </row>
    <row r="49102" spans="1:4">
      <c r="A49102" s="29">
        <v>44000</v>
      </c>
      <c r="B49102" s="30">
        <v>0.94791666666666663</v>
      </c>
      <c r="C49102">
        <v>4.5199999999999996</v>
      </c>
      <c r="D49102">
        <v>99.51</v>
      </c>
    </row>
    <row r="49103" spans="1:4">
      <c r="A49103" s="29">
        <v>44000</v>
      </c>
      <c r="B49103" s="30">
        <v>0.95833333333333337</v>
      </c>
      <c r="C49103">
        <v>4.46</v>
      </c>
      <c r="D49103">
        <v>99.570000000000007</v>
      </c>
    </row>
    <row r="49104" spans="1:4">
      <c r="A49104" s="29">
        <v>44000</v>
      </c>
      <c r="B49104" s="30">
        <v>0.96875</v>
      </c>
      <c r="C49104">
        <v>4.42</v>
      </c>
      <c r="D49104">
        <v>99.61</v>
      </c>
    </row>
    <row r="49105" spans="1:4">
      <c r="A49105" s="29">
        <v>44000</v>
      </c>
      <c r="B49105" s="30">
        <v>0.97916666666666663</v>
      </c>
      <c r="C49105">
        <v>4.38</v>
      </c>
      <c r="D49105">
        <v>99.65</v>
      </c>
    </row>
    <row r="49106" spans="1:4">
      <c r="A49106" s="29">
        <v>44000</v>
      </c>
      <c r="B49106" s="30">
        <v>0.98958333333333337</v>
      </c>
      <c r="C49106">
        <v>4.3600000000000003</v>
      </c>
      <c r="D49106">
        <v>99.67</v>
      </c>
    </row>
    <row r="49107" spans="1:4">
      <c r="A49107" s="29">
        <v>44001</v>
      </c>
      <c r="B49107" s="30">
        <v>0</v>
      </c>
      <c r="C49107">
        <v>4.34</v>
      </c>
      <c r="D49107">
        <v>99.69</v>
      </c>
    </row>
    <row r="49108" spans="1:4">
      <c r="A49108" s="29">
        <v>44001</v>
      </c>
      <c r="B49108" s="30">
        <v>1.0416666666666666E-2</v>
      </c>
      <c r="C49108">
        <v>14.63</v>
      </c>
      <c r="D49108">
        <v>89.4</v>
      </c>
    </row>
    <row r="49109" spans="1:4">
      <c r="A49109" s="29">
        <v>44001</v>
      </c>
      <c r="B49109" s="30">
        <v>2.0833333333333332E-2</v>
      </c>
      <c r="C49109">
        <v>15.69</v>
      </c>
      <c r="D49109">
        <v>88.34</v>
      </c>
    </row>
    <row r="49110" spans="1:4">
      <c r="A49110" s="29">
        <v>44001</v>
      </c>
      <c r="B49110" s="30">
        <v>3.125E-2</v>
      </c>
      <c r="C49110">
        <v>15.71</v>
      </c>
      <c r="D49110">
        <v>88.32</v>
      </c>
    </row>
    <row r="49111" spans="1:4">
      <c r="A49111" s="29">
        <v>44001</v>
      </c>
      <c r="B49111" s="30">
        <v>4.1666666666666664E-2</v>
      </c>
      <c r="C49111">
        <v>15.73</v>
      </c>
      <c r="D49111">
        <v>88.3</v>
      </c>
    </row>
    <row r="49112" spans="1:4">
      <c r="A49112" s="29">
        <v>44001</v>
      </c>
      <c r="B49112" s="30">
        <v>5.2083333333333336E-2</v>
      </c>
      <c r="C49112">
        <v>15.74</v>
      </c>
      <c r="D49112">
        <v>88.29</v>
      </c>
    </row>
    <row r="49113" spans="1:4">
      <c r="A49113" s="29">
        <v>44001</v>
      </c>
      <c r="B49113" s="30">
        <v>6.25E-2</v>
      </c>
      <c r="C49113">
        <v>5.01</v>
      </c>
      <c r="D49113">
        <v>99.02</v>
      </c>
    </row>
    <row r="49114" spans="1:4">
      <c r="A49114" s="29">
        <v>44001</v>
      </c>
      <c r="B49114" s="30">
        <v>7.2916666666666671E-2</v>
      </c>
      <c r="C49114">
        <v>4.47</v>
      </c>
      <c r="D49114">
        <v>99.56</v>
      </c>
    </row>
    <row r="49115" spans="1:4">
      <c r="A49115" s="29">
        <v>44001</v>
      </c>
      <c r="B49115" s="30">
        <v>8.3333333333333329E-2</v>
      </c>
      <c r="C49115">
        <v>4.4000000000000004</v>
      </c>
      <c r="D49115">
        <v>99.63</v>
      </c>
    </row>
    <row r="49116" spans="1:4">
      <c r="A49116" s="29">
        <v>44001</v>
      </c>
      <c r="B49116" s="30">
        <v>9.375E-2</v>
      </c>
      <c r="C49116">
        <v>4.37</v>
      </c>
      <c r="D49116">
        <v>99.66</v>
      </c>
    </row>
    <row r="49117" spans="1:4">
      <c r="A49117" s="29">
        <v>44001</v>
      </c>
      <c r="B49117" s="30">
        <v>0.10416666666666667</v>
      </c>
      <c r="C49117">
        <v>4.33</v>
      </c>
      <c r="D49117">
        <v>99.7</v>
      </c>
    </row>
    <row r="49118" spans="1:4">
      <c r="A49118" s="29">
        <v>44001</v>
      </c>
      <c r="B49118" s="30">
        <v>0.11458333333333333</v>
      </c>
      <c r="C49118">
        <v>4.3</v>
      </c>
      <c r="D49118">
        <v>99.73</v>
      </c>
    </row>
    <row r="49119" spans="1:4">
      <c r="A49119" s="29">
        <v>44001</v>
      </c>
      <c r="B49119" s="30">
        <v>0.125</v>
      </c>
      <c r="C49119">
        <v>4.29</v>
      </c>
      <c r="D49119">
        <v>99.74</v>
      </c>
    </row>
    <row r="49120" spans="1:4">
      <c r="A49120" s="29">
        <v>44001</v>
      </c>
      <c r="B49120" s="30">
        <v>0.13541666666666666</v>
      </c>
      <c r="C49120">
        <v>4.28</v>
      </c>
      <c r="D49120">
        <v>99.75</v>
      </c>
    </row>
    <row r="49121" spans="1:4">
      <c r="A49121" s="29">
        <v>44001</v>
      </c>
      <c r="B49121" s="30">
        <v>0.14583333333333334</v>
      </c>
      <c r="C49121">
        <v>4.28</v>
      </c>
      <c r="D49121">
        <v>99.75</v>
      </c>
    </row>
    <row r="49122" spans="1:4">
      <c r="A49122" s="29">
        <v>44001</v>
      </c>
      <c r="B49122" s="30">
        <v>0.15625</v>
      </c>
      <c r="C49122">
        <v>6.75</v>
      </c>
      <c r="D49122">
        <v>97.28</v>
      </c>
    </row>
    <row r="49123" spans="1:4">
      <c r="A49123" s="29">
        <v>44001</v>
      </c>
      <c r="B49123" s="30">
        <v>0.16666666666666666</v>
      </c>
      <c r="C49123">
        <v>4.6399999999999997</v>
      </c>
      <c r="D49123">
        <v>99.39</v>
      </c>
    </row>
    <row r="49124" spans="1:4">
      <c r="A49124" s="29">
        <v>44001</v>
      </c>
      <c r="B49124" s="30">
        <v>0.17708333333333334</v>
      </c>
      <c r="C49124">
        <v>4.74</v>
      </c>
      <c r="D49124">
        <v>99.29</v>
      </c>
    </row>
    <row r="49125" spans="1:4">
      <c r="A49125" s="29">
        <v>44001</v>
      </c>
      <c r="B49125" s="30">
        <v>0.1875</v>
      </c>
      <c r="C49125">
        <v>4.79</v>
      </c>
      <c r="D49125">
        <v>99.24</v>
      </c>
    </row>
    <row r="49126" spans="1:4">
      <c r="A49126" s="29">
        <v>44001</v>
      </c>
      <c r="B49126" s="30">
        <v>0.19791666666666666</v>
      </c>
      <c r="C49126">
        <v>4.66</v>
      </c>
      <c r="D49126">
        <v>99.37</v>
      </c>
    </row>
    <row r="49127" spans="1:4">
      <c r="A49127" s="29">
        <v>44001</v>
      </c>
      <c r="B49127" s="30">
        <v>0.20833333333333334</v>
      </c>
      <c r="C49127">
        <v>4.45</v>
      </c>
      <c r="D49127">
        <v>99.58</v>
      </c>
    </row>
    <row r="49128" spans="1:4">
      <c r="A49128" s="29">
        <v>44001</v>
      </c>
      <c r="B49128" s="30">
        <v>0.21875</v>
      </c>
      <c r="C49128">
        <v>4.3899999999999997</v>
      </c>
      <c r="D49128">
        <v>99.64</v>
      </c>
    </row>
    <row r="49129" spans="1:4">
      <c r="A49129" s="29">
        <v>44001</v>
      </c>
      <c r="B49129" s="30">
        <v>0.22916666666666666</v>
      </c>
      <c r="C49129">
        <v>4.3499999999999996</v>
      </c>
      <c r="D49129">
        <v>99.68</v>
      </c>
    </row>
    <row r="49130" spans="1:4">
      <c r="A49130" s="29">
        <v>44001</v>
      </c>
      <c r="B49130" s="30">
        <v>0.23958333333333334</v>
      </c>
      <c r="C49130">
        <v>4.42</v>
      </c>
      <c r="D49130">
        <v>99.61</v>
      </c>
    </row>
    <row r="49131" spans="1:4">
      <c r="A49131" s="29">
        <v>44001</v>
      </c>
      <c r="B49131" s="30">
        <v>0.25</v>
      </c>
      <c r="C49131">
        <v>4.67</v>
      </c>
      <c r="D49131">
        <v>99.36</v>
      </c>
    </row>
    <row r="49132" spans="1:4">
      <c r="A49132" s="29">
        <v>44001</v>
      </c>
      <c r="B49132" s="30">
        <v>0.26041666666666669</v>
      </c>
      <c r="C49132">
        <v>4.7699999999999996</v>
      </c>
      <c r="D49132">
        <v>99.26</v>
      </c>
    </row>
    <row r="49133" spans="1:4">
      <c r="A49133" s="29">
        <v>44001</v>
      </c>
      <c r="B49133" s="30">
        <v>0.27083333333333331</v>
      </c>
      <c r="C49133">
        <v>4.82</v>
      </c>
      <c r="D49133">
        <v>99.210000000000008</v>
      </c>
    </row>
    <row r="49134" spans="1:4">
      <c r="A49134" s="29">
        <v>44001</v>
      </c>
      <c r="B49134" s="30">
        <v>0.28125</v>
      </c>
      <c r="C49134">
        <v>4.8600000000000003</v>
      </c>
      <c r="D49134">
        <v>99.17</v>
      </c>
    </row>
    <row r="49135" spans="1:4">
      <c r="A49135" s="29">
        <v>44001</v>
      </c>
      <c r="B49135" s="30">
        <v>0.29166666666666669</v>
      </c>
      <c r="C49135">
        <v>4.88</v>
      </c>
      <c r="D49135">
        <v>99.15</v>
      </c>
    </row>
    <row r="49136" spans="1:4">
      <c r="A49136" s="29">
        <v>44001</v>
      </c>
      <c r="B49136" s="30">
        <v>0.30208333333333331</v>
      </c>
      <c r="C49136">
        <v>4.9000000000000004</v>
      </c>
      <c r="D49136">
        <v>99.13</v>
      </c>
    </row>
    <row r="49137" spans="1:4">
      <c r="A49137" s="29">
        <v>44001</v>
      </c>
      <c r="B49137" s="30">
        <v>0.3125</v>
      </c>
      <c r="C49137">
        <v>4.92</v>
      </c>
      <c r="D49137">
        <v>99.11</v>
      </c>
    </row>
    <row r="49138" spans="1:4">
      <c r="A49138" s="29">
        <v>44001</v>
      </c>
      <c r="B49138" s="30">
        <v>0.32291666666666669</v>
      </c>
      <c r="C49138">
        <v>4.9400000000000004</v>
      </c>
      <c r="D49138">
        <v>99.09</v>
      </c>
    </row>
    <row r="49139" spans="1:4">
      <c r="A49139" s="29">
        <v>44001</v>
      </c>
      <c r="B49139" s="30">
        <v>0.33333333333333331</v>
      </c>
      <c r="C49139">
        <v>4.95</v>
      </c>
      <c r="D49139">
        <v>99.08</v>
      </c>
    </row>
    <row r="49140" spans="1:4">
      <c r="A49140" s="29">
        <v>44001</v>
      </c>
      <c r="B49140" s="30">
        <v>0.34375</v>
      </c>
      <c r="C49140">
        <v>4.96</v>
      </c>
      <c r="D49140">
        <v>99.070000000000007</v>
      </c>
    </row>
    <row r="49141" spans="1:4">
      <c r="A49141" s="29">
        <v>44001</v>
      </c>
      <c r="B49141" s="30">
        <v>0.35416666666666669</v>
      </c>
      <c r="C49141">
        <v>4.96</v>
      </c>
      <c r="D49141">
        <v>99.070000000000007</v>
      </c>
    </row>
    <row r="49142" spans="1:4">
      <c r="A49142" s="29">
        <v>44001</v>
      </c>
      <c r="B49142" s="30">
        <v>0.36458333333333331</v>
      </c>
      <c r="C49142">
        <v>4.9800000000000004</v>
      </c>
      <c r="D49142">
        <v>99.05</v>
      </c>
    </row>
    <row r="49143" spans="1:4">
      <c r="A49143" s="29">
        <v>44001</v>
      </c>
      <c r="B49143" s="30">
        <v>0.375</v>
      </c>
      <c r="C49143">
        <v>4.99</v>
      </c>
      <c r="D49143">
        <v>99.04</v>
      </c>
    </row>
    <row r="49144" spans="1:4">
      <c r="A49144" s="29">
        <v>44001</v>
      </c>
      <c r="B49144" s="30">
        <v>0.38541666666666669</v>
      </c>
      <c r="C49144">
        <v>5</v>
      </c>
      <c r="D49144">
        <v>99.03</v>
      </c>
    </row>
    <row r="49145" spans="1:4">
      <c r="A49145" s="29">
        <v>44001</v>
      </c>
      <c r="B49145" s="30">
        <v>0.39583333333333331</v>
      </c>
      <c r="C49145">
        <v>4.75</v>
      </c>
      <c r="D49145">
        <v>99.28</v>
      </c>
    </row>
    <row r="49146" spans="1:4">
      <c r="A49146" s="29">
        <v>44001</v>
      </c>
      <c r="B49146" s="30">
        <v>0.40625</v>
      </c>
      <c r="C49146">
        <v>4.57</v>
      </c>
      <c r="D49146">
        <v>99.460000000000008</v>
      </c>
    </row>
    <row r="49147" spans="1:4">
      <c r="A49147" s="29">
        <v>44001</v>
      </c>
      <c r="B49147" s="30">
        <v>0.41666666666666669</v>
      </c>
      <c r="C49147">
        <v>4.49</v>
      </c>
      <c r="D49147">
        <v>99.54</v>
      </c>
    </row>
    <row r="49148" spans="1:4">
      <c r="A49148" s="29">
        <v>44001</v>
      </c>
      <c r="B49148" s="30">
        <v>0.42708333333333331</v>
      </c>
      <c r="C49148">
        <v>4.72</v>
      </c>
      <c r="D49148">
        <v>99.31</v>
      </c>
    </row>
    <row r="49149" spans="1:4">
      <c r="A49149" s="29">
        <v>44001</v>
      </c>
      <c r="B49149" s="30">
        <v>0.4375</v>
      </c>
      <c r="C49149">
        <v>4.8499999999999996</v>
      </c>
      <c r="D49149">
        <v>99.18</v>
      </c>
    </row>
    <row r="49150" spans="1:4">
      <c r="A49150" s="29">
        <v>44001</v>
      </c>
      <c r="B49150" s="30">
        <v>0.44791666666666669</v>
      </c>
      <c r="C49150">
        <v>4.9000000000000004</v>
      </c>
      <c r="D49150">
        <v>99.13</v>
      </c>
    </row>
    <row r="49151" spans="1:4">
      <c r="A49151" s="29">
        <v>44001</v>
      </c>
      <c r="B49151" s="30">
        <v>0.45833333333333331</v>
      </c>
      <c r="C49151">
        <v>4.93</v>
      </c>
      <c r="D49151">
        <v>99.1</v>
      </c>
    </row>
    <row r="49152" spans="1:4">
      <c r="A49152" s="29">
        <v>44001</v>
      </c>
      <c r="B49152" s="30">
        <v>0.46875</v>
      </c>
      <c r="C49152">
        <v>4.96</v>
      </c>
      <c r="D49152">
        <v>99.070000000000007</v>
      </c>
    </row>
    <row r="49153" spans="1:4">
      <c r="A49153" s="29">
        <v>44001</v>
      </c>
      <c r="B49153" s="30">
        <v>0.47916666666666669</v>
      </c>
      <c r="C49153">
        <v>4.96</v>
      </c>
      <c r="D49153">
        <v>99.070000000000007</v>
      </c>
    </row>
    <row r="49154" spans="1:4">
      <c r="A49154" s="29">
        <v>44001</v>
      </c>
      <c r="B49154" s="30">
        <v>0.48958333333333331</v>
      </c>
      <c r="C49154">
        <v>4.9800000000000004</v>
      </c>
      <c r="D49154">
        <v>99.05</v>
      </c>
    </row>
    <row r="49155" spans="1:4">
      <c r="A49155" s="29">
        <v>44001</v>
      </c>
      <c r="B49155" s="30">
        <v>0.5</v>
      </c>
      <c r="C49155">
        <v>4.99</v>
      </c>
      <c r="D49155">
        <v>99.04</v>
      </c>
    </row>
    <row r="49156" spans="1:4">
      <c r="A49156" s="29">
        <v>44001</v>
      </c>
      <c r="B49156" s="30">
        <v>0.51041666666666663</v>
      </c>
      <c r="C49156">
        <v>5</v>
      </c>
      <c r="D49156">
        <v>99.03</v>
      </c>
    </row>
    <row r="49157" spans="1:4">
      <c r="A49157" s="29">
        <v>44001</v>
      </c>
      <c r="B49157" s="30">
        <v>0.52083333333333337</v>
      </c>
      <c r="C49157">
        <v>5</v>
      </c>
      <c r="D49157">
        <v>99.03</v>
      </c>
    </row>
    <row r="49158" spans="1:4">
      <c r="A49158" s="29">
        <v>44001</v>
      </c>
      <c r="B49158" s="30">
        <v>0.53125</v>
      </c>
      <c r="C49158">
        <v>5.01</v>
      </c>
      <c r="D49158">
        <v>99.02</v>
      </c>
    </row>
    <row r="49159" spans="1:4">
      <c r="A49159" s="29">
        <v>44001</v>
      </c>
      <c r="B49159" s="30">
        <v>0.54166666666666663</v>
      </c>
      <c r="C49159">
        <v>4.79</v>
      </c>
      <c r="D49159">
        <v>99.24</v>
      </c>
    </row>
    <row r="49160" spans="1:4">
      <c r="A49160" s="29">
        <v>44001</v>
      </c>
      <c r="B49160" s="30">
        <v>0.55208333333333337</v>
      </c>
      <c r="C49160">
        <v>4.5999999999999996</v>
      </c>
      <c r="D49160">
        <v>99.43</v>
      </c>
    </row>
    <row r="49161" spans="1:4">
      <c r="A49161" s="29">
        <v>44001</v>
      </c>
      <c r="B49161" s="30">
        <v>0.5625</v>
      </c>
      <c r="C49161">
        <v>4.51</v>
      </c>
      <c r="D49161">
        <v>99.52</v>
      </c>
    </row>
    <row r="49162" spans="1:4">
      <c r="A49162" s="29">
        <v>44001</v>
      </c>
      <c r="B49162" s="30">
        <v>0.57291666666666663</v>
      </c>
      <c r="C49162">
        <v>4.58</v>
      </c>
      <c r="D49162">
        <v>99.45</v>
      </c>
    </row>
    <row r="49163" spans="1:4">
      <c r="A49163" s="29">
        <v>44001</v>
      </c>
      <c r="B49163" s="30">
        <v>0.58333333333333337</v>
      </c>
      <c r="C49163">
        <v>4.8</v>
      </c>
      <c r="D49163">
        <v>99.23</v>
      </c>
    </row>
    <row r="49164" spans="1:4">
      <c r="A49164" s="29">
        <v>44001</v>
      </c>
      <c r="B49164" s="30">
        <v>0.59375</v>
      </c>
      <c r="C49164">
        <v>4.88</v>
      </c>
      <c r="D49164">
        <v>99.15</v>
      </c>
    </row>
    <row r="49165" spans="1:4">
      <c r="A49165" s="29">
        <v>44001</v>
      </c>
      <c r="B49165" s="30">
        <v>0.60416666666666663</v>
      </c>
      <c r="C49165">
        <v>4.92</v>
      </c>
      <c r="D49165">
        <v>99.11</v>
      </c>
    </row>
    <row r="49166" spans="1:4">
      <c r="A49166" s="29">
        <v>44001</v>
      </c>
      <c r="B49166" s="30">
        <v>0.61458333333333337</v>
      </c>
      <c r="C49166">
        <v>4.93</v>
      </c>
      <c r="D49166">
        <v>99.1</v>
      </c>
    </row>
    <row r="49167" spans="1:4">
      <c r="A49167" s="29">
        <v>44001</v>
      </c>
      <c r="B49167" s="30">
        <v>0.625</v>
      </c>
      <c r="C49167">
        <v>4.95</v>
      </c>
      <c r="D49167">
        <v>99.08</v>
      </c>
    </row>
    <row r="49168" spans="1:4">
      <c r="A49168" s="29">
        <v>44001</v>
      </c>
      <c r="B49168" s="30">
        <v>0.63541666666666663</v>
      </c>
      <c r="C49168">
        <v>4.97</v>
      </c>
      <c r="D49168">
        <v>99.06</v>
      </c>
    </row>
    <row r="49169" spans="1:4">
      <c r="A49169" s="29">
        <v>44001</v>
      </c>
      <c r="B49169" s="30">
        <v>0.64583333333333337</v>
      </c>
      <c r="C49169">
        <v>4.8600000000000003</v>
      </c>
      <c r="D49169">
        <v>99.17</v>
      </c>
    </row>
    <row r="49170" spans="1:4">
      <c r="A49170" s="29">
        <v>44001</v>
      </c>
      <c r="B49170" s="30">
        <v>0.65625</v>
      </c>
      <c r="C49170">
        <v>4.5999999999999996</v>
      </c>
      <c r="D49170">
        <v>99.43</v>
      </c>
    </row>
    <row r="49171" spans="1:4">
      <c r="A49171" s="29">
        <v>44001</v>
      </c>
      <c r="B49171" s="30">
        <v>0.66666666666666663</v>
      </c>
      <c r="C49171">
        <v>4.51</v>
      </c>
      <c r="D49171">
        <v>99.52</v>
      </c>
    </row>
    <row r="49172" spans="1:4">
      <c r="A49172" s="29">
        <v>44001</v>
      </c>
      <c r="B49172" s="30">
        <v>0.67708333333333337</v>
      </c>
      <c r="C49172">
        <v>13.46</v>
      </c>
      <c r="D49172">
        <v>90.57</v>
      </c>
    </row>
    <row r="49173" spans="1:4">
      <c r="A49173" s="29">
        <v>44001</v>
      </c>
      <c r="B49173" s="30">
        <v>0.6875</v>
      </c>
      <c r="C49173">
        <v>15.85</v>
      </c>
      <c r="D49173">
        <v>88.18</v>
      </c>
    </row>
    <row r="49174" spans="1:4">
      <c r="A49174" s="29">
        <v>44001</v>
      </c>
      <c r="B49174" s="30">
        <v>0.69791666666666663</v>
      </c>
      <c r="C49174">
        <v>8.5299999999999994</v>
      </c>
      <c r="D49174">
        <v>95.5</v>
      </c>
    </row>
    <row r="49175" spans="1:4">
      <c r="A49175" s="29">
        <v>44001</v>
      </c>
      <c r="B49175" s="30">
        <v>0.70833333333333337</v>
      </c>
      <c r="C49175">
        <v>4.91</v>
      </c>
      <c r="D49175">
        <v>99.12</v>
      </c>
    </row>
    <row r="49176" spans="1:4">
      <c r="A49176" s="29">
        <v>44001</v>
      </c>
      <c r="B49176" s="30">
        <v>0.71875</v>
      </c>
      <c r="C49176">
        <v>4.92</v>
      </c>
      <c r="D49176">
        <v>99.11</v>
      </c>
    </row>
    <row r="49177" spans="1:4">
      <c r="A49177" s="29">
        <v>44001</v>
      </c>
      <c r="B49177" s="30">
        <v>0.72916666666666663</v>
      </c>
      <c r="C49177">
        <v>4.9400000000000004</v>
      </c>
      <c r="D49177">
        <v>99.09</v>
      </c>
    </row>
    <row r="49178" spans="1:4">
      <c r="A49178" s="29">
        <v>44001</v>
      </c>
      <c r="B49178" s="30">
        <v>0.73958333333333337</v>
      </c>
      <c r="C49178">
        <v>4.96</v>
      </c>
      <c r="D49178">
        <v>99.070000000000007</v>
      </c>
    </row>
    <row r="49179" spans="1:4">
      <c r="A49179" s="29">
        <v>44001</v>
      </c>
      <c r="B49179" s="30">
        <v>0.75</v>
      </c>
      <c r="C49179">
        <v>4.97</v>
      </c>
      <c r="D49179">
        <v>99.06</v>
      </c>
    </row>
    <row r="49180" spans="1:4">
      <c r="A49180" s="29">
        <v>44001</v>
      </c>
      <c r="B49180" s="30">
        <v>0.76041666666666663</v>
      </c>
      <c r="C49180">
        <v>4.99</v>
      </c>
      <c r="D49180">
        <v>99.04</v>
      </c>
    </row>
    <row r="49181" spans="1:4">
      <c r="A49181" s="29">
        <v>44001</v>
      </c>
      <c r="B49181" s="30">
        <v>0.77083333333333337</v>
      </c>
      <c r="C49181">
        <v>4.99</v>
      </c>
      <c r="D49181">
        <v>99.04</v>
      </c>
    </row>
    <row r="49182" spans="1:4">
      <c r="A49182" s="29">
        <v>44001</v>
      </c>
      <c r="B49182" s="30">
        <v>0.78125</v>
      </c>
      <c r="C49182">
        <v>5</v>
      </c>
      <c r="D49182">
        <v>99.03</v>
      </c>
    </row>
    <row r="49183" spans="1:4">
      <c r="A49183" s="29">
        <v>44001</v>
      </c>
      <c r="B49183" s="30">
        <v>0.79166666666666663</v>
      </c>
      <c r="C49183">
        <v>5</v>
      </c>
      <c r="D49183">
        <v>99.03</v>
      </c>
    </row>
    <row r="49184" spans="1:4">
      <c r="A49184" s="29">
        <v>44001</v>
      </c>
      <c r="B49184" s="30">
        <v>0.80208333333333337</v>
      </c>
      <c r="C49184">
        <v>5.01</v>
      </c>
      <c r="D49184">
        <v>99.02</v>
      </c>
    </row>
    <row r="49185" spans="1:4">
      <c r="A49185" s="29">
        <v>44001</v>
      </c>
      <c r="B49185" s="30">
        <v>0.8125</v>
      </c>
      <c r="C49185">
        <v>5.0199999999999996</v>
      </c>
      <c r="D49185">
        <v>99.01</v>
      </c>
    </row>
    <row r="49186" spans="1:4">
      <c r="A49186" s="29">
        <v>44001</v>
      </c>
      <c r="B49186" s="30">
        <v>0.82291666666666663</v>
      </c>
      <c r="C49186">
        <v>5.0199999999999996</v>
      </c>
      <c r="D49186">
        <v>99.01</v>
      </c>
    </row>
    <row r="49187" spans="1:4">
      <c r="A49187" s="29">
        <v>44001</v>
      </c>
      <c r="B49187" s="30">
        <v>0.83333333333333337</v>
      </c>
      <c r="C49187">
        <v>5.0199999999999996</v>
      </c>
      <c r="D49187">
        <v>99.01</v>
      </c>
    </row>
    <row r="49188" spans="1:4">
      <c r="A49188" s="29">
        <v>44001</v>
      </c>
      <c r="B49188" s="30">
        <v>0.84375</v>
      </c>
      <c r="C49188">
        <v>5.03</v>
      </c>
      <c r="D49188">
        <v>99</v>
      </c>
    </row>
    <row r="49189" spans="1:4">
      <c r="A49189" s="29">
        <v>44001</v>
      </c>
      <c r="B49189" s="30">
        <v>0.85416666666666663</v>
      </c>
      <c r="C49189">
        <v>5.04</v>
      </c>
      <c r="D49189">
        <v>98.99</v>
      </c>
    </row>
    <row r="49190" spans="1:4">
      <c r="A49190" s="29">
        <v>44001</v>
      </c>
      <c r="B49190" s="30">
        <v>0.86458333333333337</v>
      </c>
      <c r="C49190">
        <v>5.03</v>
      </c>
      <c r="D49190">
        <v>99</v>
      </c>
    </row>
    <row r="49191" spans="1:4">
      <c r="A49191" s="29">
        <v>44001</v>
      </c>
      <c r="B49191" s="30">
        <v>0.875</v>
      </c>
      <c r="C49191">
        <v>5.04</v>
      </c>
      <c r="D49191">
        <v>98.99</v>
      </c>
    </row>
    <row r="49192" spans="1:4">
      <c r="A49192" s="29">
        <v>44001</v>
      </c>
      <c r="B49192" s="30">
        <v>0.88541666666666663</v>
      </c>
      <c r="C49192">
        <v>5.04</v>
      </c>
      <c r="D49192">
        <v>98.99</v>
      </c>
    </row>
    <row r="49193" spans="1:4">
      <c r="A49193" s="29">
        <v>44001</v>
      </c>
      <c r="B49193" s="30">
        <v>0.89583333333333337</v>
      </c>
      <c r="C49193">
        <v>4.9800000000000004</v>
      </c>
      <c r="D49193">
        <v>99.05</v>
      </c>
    </row>
    <row r="49194" spans="1:4">
      <c r="A49194" s="29">
        <v>44001</v>
      </c>
      <c r="B49194" s="30">
        <v>0.90625</v>
      </c>
      <c r="C49194">
        <v>4.6900000000000004</v>
      </c>
      <c r="D49194">
        <v>99.34</v>
      </c>
    </row>
    <row r="49195" spans="1:4">
      <c r="A49195" s="29">
        <v>44001</v>
      </c>
      <c r="B49195" s="30">
        <v>0.91666666666666663</v>
      </c>
      <c r="C49195">
        <v>4.57</v>
      </c>
      <c r="D49195">
        <v>99.460000000000008</v>
      </c>
    </row>
    <row r="49196" spans="1:4">
      <c r="A49196" s="29">
        <v>44001</v>
      </c>
      <c r="B49196" s="30">
        <v>0.92708333333333337</v>
      </c>
      <c r="C49196">
        <v>4.51</v>
      </c>
      <c r="D49196">
        <v>99.52</v>
      </c>
    </row>
    <row r="49197" spans="1:4">
      <c r="A49197" s="29">
        <v>44001</v>
      </c>
      <c r="B49197" s="30">
        <v>0.9375</v>
      </c>
      <c r="C49197">
        <v>4.47</v>
      </c>
      <c r="D49197">
        <v>99.56</v>
      </c>
    </row>
    <row r="49198" spans="1:4">
      <c r="A49198" s="29">
        <v>44001</v>
      </c>
      <c r="B49198" s="30">
        <v>0.94791666666666663</v>
      </c>
      <c r="C49198">
        <v>10.59</v>
      </c>
      <c r="D49198">
        <v>93.44</v>
      </c>
    </row>
    <row r="49199" spans="1:4">
      <c r="A49199" s="29">
        <v>44001</v>
      </c>
      <c r="B49199" s="30">
        <v>0.95833333333333337</v>
      </c>
      <c r="C49199">
        <v>15.74</v>
      </c>
      <c r="D49199">
        <v>88.29</v>
      </c>
    </row>
    <row r="49200" spans="1:4">
      <c r="A49200" s="29">
        <v>44001</v>
      </c>
      <c r="B49200" s="30">
        <v>0.96875</v>
      </c>
      <c r="C49200">
        <v>15.79</v>
      </c>
      <c r="D49200">
        <v>88.240000000000009</v>
      </c>
    </row>
    <row r="49201" spans="1:4">
      <c r="A49201" s="29">
        <v>44001</v>
      </c>
      <c r="B49201" s="30">
        <v>0.97916666666666663</v>
      </c>
      <c r="C49201">
        <v>15.8</v>
      </c>
      <c r="D49201">
        <v>88.23</v>
      </c>
    </row>
    <row r="49202" spans="1:4">
      <c r="A49202" s="29">
        <v>44001</v>
      </c>
      <c r="B49202" s="30">
        <v>0.98958333333333337</v>
      </c>
      <c r="C49202">
        <v>15.78</v>
      </c>
      <c r="D49202">
        <v>88.25</v>
      </c>
    </row>
    <row r="49203" spans="1:4">
      <c r="A49203" s="29">
        <v>44002</v>
      </c>
      <c r="B49203" s="30">
        <v>0</v>
      </c>
      <c r="C49203">
        <v>15.77</v>
      </c>
      <c r="D49203">
        <v>88.26</v>
      </c>
    </row>
    <row r="49204" spans="1:4">
      <c r="A49204" s="29">
        <v>44002</v>
      </c>
      <c r="B49204" s="30">
        <v>1.0416666666666666E-2</v>
      </c>
      <c r="C49204">
        <v>4.93</v>
      </c>
      <c r="D49204">
        <v>99.1</v>
      </c>
    </row>
    <row r="49205" spans="1:4">
      <c r="A49205" s="29">
        <v>44002</v>
      </c>
      <c r="B49205" s="30">
        <v>2.0833333333333332E-2</v>
      </c>
      <c r="C49205">
        <v>4.53</v>
      </c>
      <c r="D49205">
        <v>99.5</v>
      </c>
    </row>
    <row r="49206" spans="1:4">
      <c r="A49206" s="29">
        <v>44002</v>
      </c>
      <c r="B49206" s="30">
        <v>3.125E-2</v>
      </c>
      <c r="C49206">
        <v>4.46</v>
      </c>
      <c r="D49206">
        <v>99.570000000000007</v>
      </c>
    </row>
    <row r="49207" spans="1:4">
      <c r="A49207" s="29">
        <v>44002</v>
      </c>
      <c r="B49207" s="30">
        <v>4.1666666666666664E-2</v>
      </c>
      <c r="C49207">
        <v>4.41</v>
      </c>
      <c r="D49207">
        <v>99.62</v>
      </c>
    </row>
    <row r="49208" spans="1:4">
      <c r="A49208" s="29">
        <v>44002</v>
      </c>
      <c r="B49208" s="30">
        <v>5.2083333333333336E-2</v>
      </c>
      <c r="C49208">
        <v>4.3899999999999997</v>
      </c>
      <c r="D49208">
        <v>99.64</v>
      </c>
    </row>
    <row r="49209" spans="1:4">
      <c r="A49209" s="29">
        <v>44002</v>
      </c>
      <c r="B49209" s="30">
        <v>6.25E-2</v>
      </c>
      <c r="C49209">
        <v>4.3600000000000003</v>
      </c>
      <c r="D49209">
        <v>99.67</v>
      </c>
    </row>
    <row r="49210" spans="1:4">
      <c r="A49210" s="29">
        <v>44002</v>
      </c>
      <c r="B49210" s="30">
        <v>7.2916666666666671E-2</v>
      </c>
      <c r="C49210">
        <v>4.3499999999999996</v>
      </c>
      <c r="D49210">
        <v>99.68</v>
      </c>
    </row>
    <row r="49211" spans="1:4">
      <c r="A49211" s="29">
        <v>44002</v>
      </c>
      <c r="B49211" s="30">
        <v>8.3333333333333329E-2</v>
      </c>
      <c r="C49211">
        <v>4.33</v>
      </c>
      <c r="D49211">
        <v>99.7</v>
      </c>
    </row>
    <row r="49212" spans="1:4">
      <c r="A49212" s="29">
        <v>44002</v>
      </c>
      <c r="B49212" s="30">
        <v>9.375E-2</v>
      </c>
      <c r="C49212">
        <v>4.32</v>
      </c>
      <c r="D49212">
        <v>99.710000000000008</v>
      </c>
    </row>
    <row r="49213" spans="1:4">
      <c r="A49213" s="29">
        <v>44002</v>
      </c>
      <c r="B49213" s="30">
        <v>0.10416666666666667</v>
      </c>
      <c r="C49213">
        <v>4.3099999999999996</v>
      </c>
      <c r="D49213">
        <v>99.72</v>
      </c>
    </row>
    <row r="49214" spans="1:4">
      <c r="A49214" s="29">
        <v>44002</v>
      </c>
      <c r="B49214" s="30">
        <v>0.11458333333333333</v>
      </c>
      <c r="C49214">
        <v>13.81</v>
      </c>
      <c r="D49214">
        <v>90.22</v>
      </c>
    </row>
    <row r="49215" spans="1:4">
      <c r="A49215" s="29">
        <v>44002</v>
      </c>
      <c r="B49215" s="30">
        <v>0.125</v>
      </c>
      <c r="C49215">
        <v>18.75</v>
      </c>
      <c r="D49215">
        <v>85.28</v>
      </c>
    </row>
    <row r="49216" spans="1:4">
      <c r="A49216" s="29">
        <v>44002</v>
      </c>
      <c r="B49216" s="30">
        <v>0.13541666666666666</v>
      </c>
      <c r="C49216">
        <v>18.97</v>
      </c>
      <c r="D49216">
        <v>85.06</v>
      </c>
    </row>
    <row r="49217" spans="1:4">
      <c r="A49217" s="29">
        <v>44002</v>
      </c>
      <c r="B49217" s="30">
        <v>0.14583333333333334</v>
      </c>
      <c r="C49217">
        <v>15.57</v>
      </c>
      <c r="D49217">
        <v>88.460000000000008</v>
      </c>
    </row>
    <row r="49218" spans="1:4">
      <c r="A49218" s="29">
        <v>44002</v>
      </c>
      <c r="B49218" s="30">
        <v>0.15625</v>
      </c>
      <c r="C49218">
        <v>4.6900000000000004</v>
      </c>
      <c r="D49218">
        <v>99.34</v>
      </c>
    </row>
    <row r="49219" spans="1:4">
      <c r="A49219" s="29">
        <v>44002</v>
      </c>
      <c r="B49219" s="30">
        <v>0.16666666666666666</v>
      </c>
      <c r="C49219">
        <v>4.4400000000000004</v>
      </c>
      <c r="D49219">
        <v>99.59</v>
      </c>
    </row>
    <row r="49220" spans="1:4">
      <c r="A49220" s="29">
        <v>44002</v>
      </c>
      <c r="B49220" s="30">
        <v>0.17708333333333334</v>
      </c>
      <c r="C49220">
        <v>4.3899999999999997</v>
      </c>
      <c r="D49220">
        <v>99.64</v>
      </c>
    </row>
    <row r="49221" spans="1:4">
      <c r="A49221" s="29">
        <v>44002</v>
      </c>
      <c r="B49221" s="30">
        <v>0.1875</v>
      </c>
      <c r="C49221">
        <v>4.3600000000000003</v>
      </c>
      <c r="D49221">
        <v>99.67</v>
      </c>
    </row>
    <row r="49222" spans="1:4">
      <c r="A49222" s="29">
        <v>44002</v>
      </c>
      <c r="B49222" s="30">
        <v>0.19791666666666666</v>
      </c>
      <c r="C49222">
        <v>4.33</v>
      </c>
      <c r="D49222">
        <v>99.7</v>
      </c>
    </row>
    <row r="49223" spans="1:4">
      <c r="A49223" s="29">
        <v>44002</v>
      </c>
      <c r="B49223" s="30">
        <v>0.20833333333333334</v>
      </c>
      <c r="C49223">
        <v>4.3099999999999996</v>
      </c>
      <c r="D49223">
        <v>99.72</v>
      </c>
    </row>
    <row r="49224" spans="1:4">
      <c r="A49224" s="29">
        <v>44002</v>
      </c>
      <c r="B49224" s="30">
        <v>0.21875</v>
      </c>
      <c r="C49224">
        <v>4.3</v>
      </c>
      <c r="D49224">
        <v>99.73</v>
      </c>
    </row>
    <row r="49225" spans="1:4">
      <c r="A49225" s="29">
        <v>44002</v>
      </c>
      <c r="B49225" s="30">
        <v>0.22916666666666666</v>
      </c>
      <c r="C49225">
        <v>4.59</v>
      </c>
      <c r="D49225">
        <v>99.44</v>
      </c>
    </row>
    <row r="49226" spans="1:4">
      <c r="A49226" s="29">
        <v>44002</v>
      </c>
      <c r="B49226" s="30">
        <v>0.23958333333333334</v>
      </c>
      <c r="C49226">
        <v>4.7300000000000004</v>
      </c>
      <c r="D49226">
        <v>99.3</v>
      </c>
    </row>
    <row r="49227" spans="1:4">
      <c r="A49227" s="29">
        <v>44002</v>
      </c>
      <c r="B49227" s="30">
        <v>0.25</v>
      </c>
      <c r="C49227">
        <v>4.79</v>
      </c>
      <c r="D49227">
        <v>99.24</v>
      </c>
    </row>
    <row r="49228" spans="1:4">
      <c r="A49228" s="29">
        <v>44002</v>
      </c>
      <c r="B49228" s="30">
        <v>0.26041666666666669</v>
      </c>
      <c r="C49228">
        <v>4.84</v>
      </c>
      <c r="D49228">
        <v>99.19</v>
      </c>
    </row>
    <row r="49229" spans="1:4">
      <c r="A49229" s="29">
        <v>44002</v>
      </c>
      <c r="B49229" s="30">
        <v>0.27083333333333331</v>
      </c>
      <c r="C49229">
        <v>4.87</v>
      </c>
      <c r="D49229">
        <v>99.16</v>
      </c>
    </row>
    <row r="49230" spans="1:4">
      <c r="A49230" s="29">
        <v>44002</v>
      </c>
      <c r="B49230" s="30">
        <v>0.28125</v>
      </c>
      <c r="C49230">
        <v>4.9000000000000004</v>
      </c>
      <c r="D49230">
        <v>99.13</v>
      </c>
    </row>
    <row r="49231" spans="1:4">
      <c r="A49231" s="29">
        <v>44002</v>
      </c>
      <c r="B49231" s="30">
        <v>0.29166666666666669</v>
      </c>
      <c r="C49231">
        <v>4.91</v>
      </c>
      <c r="D49231">
        <v>99.12</v>
      </c>
    </row>
    <row r="49232" spans="1:4">
      <c r="A49232" s="29">
        <v>44002</v>
      </c>
      <c r="B49232" s="30">
        <v>0.30208333333333331</v>
      </c>
      <c r="C49232">
        <v>4.8600000000000003</v>
      </c>
      <c r="D49232">
        <v>99.17</v>
      </c>
    </row>
    <row r="49233" spans="1:4">
      <c r="A49233" s="29">
        <v>44002</v>
      </c>
      <c r="B49233" s="30">
        <v>0.3125</v>
      </c>
      <c r="C49233">
        <v>4.59</v>
      </c>
      <c r="D49233">
        <v>99.44</v>
      </c>
    </row>
    <row r="49234" spans="1:4">
      <c r="A49234" s="29">
        <v>44002</v>
      </c>
      <c r="B49234" s="30">
        <v>0.32291666666666669</v>
      </c>
      <c r="C49234">
        <v>4.49</v>
      </c>
      <c r="D49234">
        <v>99.54</v>
      </c>
    </row>
    <row r="49235" spans="1:4">
      <c r="A49235" s="29">
        <v>44002</v>
      </c>
      <c r="B49235" s="30">
        <v>0.33333333333333331</v>
      </c>
      <c r="C49235">
        <v>4.68</v>
      </c>
      <c r="D49235">
        <v>99.35</v>
      </c>
    </row>
    <row r="49236" spans="1:4">
      <c r="A49236" s="29">
        <v>44002</v>
      </c>
      <c r="B49236" s="30">
        <v>0.34375</v>
      </c>
      <c r="C49236">
        <v>4.82</v>
      </c>
      <c r="D49236">
        <v>99.210000000000008</v>
      </c>
    </row>
    <row r="49237" spans="1:4">
      <c r="A49237" s="29">
        <v>44002</v>
      </c>
      <c r="B49237" s="30">
        <v>0.35416666666666669</v>
      </c>
      <c r="C49237">
        <v>4.88</v>
      </c>
      <c r="D49237">
        <v>99.15</v>
      </c>
    </row>
    <row r="49238" spans="1:4">
      <c r="A49238" s="29">
        <v>44002</v>
      </c>
      <c r="B49238" s="30">
        <v>0.36458333333333331</v>
      </c>
      <c r="C49238">
        <v>4.92</v>
      </c>
      <c r="D49238">
        <v>99.11</v>
      </c>
    </row>
    <row r="49239" spans="1:4">
      <c r="A49239" s="29">
        <v>44002</v>
      </c>
      <c r="B49239" s="30">
        <v>0.375</v>
      </c>
      <c r="C49239">
        <v>4.95</v>
      </c>
      <c r="D49239">
        <v>99.08</v>
      </c>
    </row>
    <row r="49240" spans="1:4">
      <c r="A49240" s="29">
        <v>44002</v>
      </c>
      <c r="B49240" s="30">
        <v>0.38541666666666669</v>
      </c>
      <c r="C49240">
        <v>4.96</v>
      </c>
      <c r="D49240">
        <v>99.070000000000007</v>
      </c>
    </row>
    <row r="49241" spans="1:4">
      <c r="A49241" s="29">
        <v>44002</v>
      </c>
      <c r="B49241" s="30">
        <v>0.39583333333333331</v>
      </c>
      <c r="C49241">
        <v>4.9800000000000004</v>
      </c>
      <c r="D49241">
        <v>99.05</v>
      </c>
    </row>
    <row r="49242" spans="1:4">
      <c r="A49242" s="29">
        <v>44002</v>
      </c>
      <c r="B49242" s="30">
        <v>0.40625</v>
      </c>
      <c r="C49242">
        <v>5</v>
      </c>
      <c r="D49242">
        <v>99.03</v>
      </c>
    </row>
    <row r="49243" spans="1:4">
      <c r="A49243" s="29">
        <v>44002</v>
      </c>
      <c r="B49243" s="30">
        <v>0.41666666666666669</v>
      </c>
      <c r="C49243">
        <v>5</v>
      </c>
      <c r="D49243">
        <v>99.03</v>
      </c>
    </row>
    <row r="49244" spans="1:4">
      <c r="A49244" s="29">
        <v>44002</v>
      </c>
      <c r="B49244" s="30">
        <v>0.42708333333333331</v>
      </c>
      <c r="C49244">
        <v>5.01</v>
      </c>
      <c r="D49244">
        <v>99.02</v>
      </c>
    </row>
    <row r="49245" spans="1:4">
      <c r="A49245" s="29">
        <v>44002</v>
      </c>
      <c r="B49245" s="30">
        <v>0.4375</v>
      </c>
      <c r="C49245">
        <v>5.0199999999999996</v>
      </c>
      <c r="D49245">
        <v>99.01</v>
      </c>
    </row>
    <row r="49246" spans="1:4">
      <c r="A49246" s="29">
        <v>44002</v>
      </c>
      <c r="B49246" s="30">
        <v>0.44791666666666669</v>
      </c>
      <c r="C49246">
        <v>5.0199999999999996</v>
      </c>
      <c r="D49246">
        <v>99.01</v>
      </c>
    </row>
    <row r="49247" spans="1:4">
      <c r="A49247" s="29">
        <v>44002</v>
      </c>
      <c r="B49247" s="30">
        <v>0.45833333333333331</v>
      </c>
      <c r="C49247">
        <v>5.0199999999999996</v>
      </c>
      <c r="D49247">
        <v>99.01</v>
      </c>
    </row>
    <row r="49248" spans="1:4">
      <c r="A49248" s="29">
        <v>44002</v>
      </c>
      <c r="B49248" s="30">
        <v>0.46875</v>
      </c>
      <c r="C49248">
        <v>5.03</v>
      </c>
      <c r="D49248">
        <v>99</v>
      </c>
    </row>
    <row r="49249" spans="1:4">
      <c r="A49249" s="29">
        <v>44002</v>
      </c>
      <c r="B49249" s="30">
        <v>0.47916666666666669</v>
      </c>
      <c r="C49249">
        <v>5.03</v>
      </c>
      <c r="D49249">
        <v>99</v>
      </c>
    </row>
    <row r="49250" spans="1:4">
      <c r="A49250" s="29">
        <v>44002</v>
      </c>
      <c r="B49250" s="30">
        <v>0.48958333333333331</v>
      </c>
      <c r="C49250">
        <v>5.04</v>
      </c>
      <c r="D49250">
        <v>98.99</v>
      </c>
    </row>
    <row r="49251" spans="1:4">
      <c r="A49251" s="29">
        <v>44002</v>
      </c>
      <c r="B49251" s="30">
        <v>0.5</v>
      </c>
      <c r="C49251">
        <v>5.03</v>
      </c>
      <c r="D49251">
        <v>99</v>
      </c>
    </row>
    <row r="49252" spans="1:4">
      <c r="A49252" s="29">
        <v>44002</v>
      </c>
      <c r="B49252" s="30">
        <v>0.51041666666666663</v>
      </c>
      <c r="C49252">
        <v>5.04</v>
      </c>
      <c r="D49252">
        <v>98.99</v>
      </c>
    </row>
    <row r="49253" spans="1:4">
      <c r="A49253" s="29">
        <v>44002</v>
      </c>
      <c r="B49253" s="30">
        <v>0.52083333333333337</v>
      </c>
      <c r="C49253">
        <v>5.04</v>
      </c>
      <c r="D49253">
        <v>98.99</v>
      </c>
    </row>
    <row r="49254" spans="1:4">
      <c r="A49254" s="29">
        <v>44002</v>
      </c>
      <c r="B49254" s="30">
        <v>0.53125</v>
      </c>
      <c r="C49254">
        <v>5.05</v>
      </c>
      <c r="D49254">
        <v>98.98</v>
      </c>
    </row>
    <row r="49255" spans="1:4">
      <c r="A49255" s="29">
        <v>44002</v>
      </c>
      <c r="B49255" s="30">
        <v>0.54166666666666663</v>
      </c>
      <c r="C49255">
        <v>5.05</v>
      </c>
      <c r="D49255">
        <v>98.98</v>
      </c>
    </row>
    <row r="49256" spans="1:4">
      <c r="A49256" s="29">
        <v>44002</v>
      </c>
      <c r="B49256" s="30">
        <v>0.55208333333333337</v>
      </c>
      <c r="C49256">
        <v>5.05</v>
      </c>
      <c r="D49256">
        <v>98.98</v>
      </c>
    </row>
    <row r="49257" spans="1:4">
      <c r="A49257" s="29">
        <v>44002</v>
      </c>
      <c r="B49257" s="30">
        <v>0.5625</v>
      </c>
      <c r="C49257">
        <v>5.0599999999999996</v>
      </c>
      <c r="D49257">
        <v>98.97</v>
      </c>
    </row>
    <row r="49258" spans="1:4">
      <c r="A49258" s="29">
        <v>44002</v>
      </c>
      <c r="B49258" s="30">
        <v>0.57291666666666663</v>
      </c>
      <c r="C49258">
        <v>5.0599999999999996</v>
      </c>
      <c r="D49258">
        <v>98.97</v>
      </c>
    </row>
    <row r="49259" spans="1:4">
      <c r="A49259" s="29">
        <v>44002</v>
      </c>
      <c r="B49259" s="30">
        <v>0.58333333333333337</v>
      </c>
      <c r="C49259">
        <v>5.05</v>
      </c>
      <c r="D49259">
        <v>98.98</v>
      </c>
    </row>
    <row r="49260" spans="1:4">
      <c r="A49260" s="29">
        <v>44002</v>
      </c>
      <c r="B49260" s="30">
        <v>0.59375</v>
      </c>
      <c r="C49260">
        <v>5.0599999999999996</v>
      </c>
      <c r="D49260">
        <v>98.97</v>
      </c>
    </row>
    <row r="49261" spans="1:4">
      <c r="A49261" s="29">
        <v>44002</v>
      </c>
      <c r="B49261" s="30">
        <v>0.60416666666666663</v>
      </c>
      <c r="C49261">
        <v>5.0599999999999996</v>
      </c>
      <c r="D49261">
        <v>98.97</v>
      </c>
    </row>
    <row r="49262" spans="1:4">
      <c r="A49262" s="29">
        <v>44002</v>
      </c>
      <c r="B49262" s="30">
        <v>0.61458333333333337</v>
      </c>
      <c r="C49262">
        <v>5.0599999999999996</v>
      </c>
      <c r="D49262">
        <v>98.97</v>
      </c>
    </row>
    <row r="49263" spans="1:4">
      <c r="A49263" s="29">
        <v>44002</v>
      </c>
      <c r="B49263" s="30">
        <v>0.625</v>
      </c>
      <c r="C49263">
        <v>5.0599999999999996</v>
      </c>
      <c r="D49263">
        <v>98.97</v>
      </c>
    </row>
    <row r="49264" spans="1:4">
      <c r="A49264" s="29">
        <v>44002</v>
      </c>
      <c r="B49264" s="30">
        <v>0.63541666666666663</v>
      </c>
      <c r="C49264">
        <v>5.0599999999999996</v>
      </c>
      <c r="D49264">
        <v>98.97</v>
      </c>
    </row>
    <row r="49265" spans="1:4">
      <c r="A49265" s="29">
        <v>44002</v>
      </c>
      <c r="B49265" s="30">
        <v>0.64583333333333337</v>
      </c>
      <c r="C49265">
        <v>5.05</v>
      </c>
      <c r="D49265">
        <v>98.98</v>
      </c>
    </row>
    <row r="49266" spans="1:4">
      <c r="A49266" s="29">
        <v>44002</v>
      </c>
      <c r="B49266" s="30">
        <v>0.65625</v>
      </c>
      <c r="C49266">
        <v>4.92</v>
      </c>
      <c r="D49266">
        <v>99.11</v>
      </c>
    </row>
    <row r="49267" spans="1:4">
      <c r="A49267" s="29">
        <v>44002</v>
      </c>
      <c r="B49267" s="30">
        <v>0.66666666666666663</v>
      </c>
      <c r="C49267">
        <v>4.67</v>
      </c>
      <c r="D49267">
        <v>99.36</v>
      </c>
    </row>
    <row r="49268" spans="1:4">
      <c r="A49268" s="29">
        <v>44002</v>
      </c>
      <c r="B49268" s="30">
        <v>0.67708333333333337</v>
      </c>
      <c r="C49268">
        <v>4.57</v>
      </c>
      <c r="D49268">
        <v>99.460000000000008</v>
      </c>
    </row>
    <row r="49269" spans="1:4">
      <c r="A49269" s="29">
        <v>44002</v>
      </c>
      <c r="B49269" s="30">
        <v>0.6875</v>
      </c>
      <c r="C49269">
        <v>18.73</v>
      </c>
      <c r="D49269">
        <v>85.3</v>
      </c>
    </row>
    <row r="49270" spans="1:4">
      <c r="A49270" s="29">
        <v>44002</v>
      </c>
      <c r="B49270" s="30">
        <v>0.69791666666666663</v>
      </c>
      <c r="C49270">
        <v>9.7899999999999991</v>
      </c>
      <c r="D49270">
        <v>94.240000000000009</v>
      </c>
    </row>
    <row r="49271" spans="1:4">
      <c r="A49271" s="29">
        <v>44002</v>
      </c>
      <c r="B49271" s="30">
        <v>0.70833333333333337</v>
      </c>
      <c r="C49271">
        <v>5.01</v>
      </c>
      <c r="D49271">
        <v>99.02</v>
      </c>
    </row>
    <row r="49272" spans="1:4">
      <c r="A49272" s="29">
        <v>44002</v>
      </c>
      <c r="B49272" s="30">
        <v>0.71875</v>
      </c>
      <c r="C49272">
        <v>4.99</v>
      </c>
      <c r="D49272">
        <v>99.04</v>
      </c>
    </row>
    <row r="49273" spans="1:4">
      <c r="A49273" s="29">
        <v>44002</v>
      </c>
      <c r="B49273" s="30">
        <v>0.72916666666666663</v>
      </c>
      <c r="C49273">
        <v>5.01</v>
      </c>
      <c r="D49273">
        <v>99.02</v>
      </c>
    </row>
    <row r="49274" spans="1:4">
      <c r="A49274" s="29">
        <v>44002</v>
      </c>
      <c r="B49274" s="30">
        <v>0.73958333333333337</v>
      </c>
      <c r="C49274">
        <v>5.0199999999999996</v>
      </c>
      <c r="D49274">
        <v>99.01</v>
      </c>
    </row>
    <row r="49275" spans="1:4">
      <c r="A49275" s="29">
        <v>44002</v>
      </c>
      <c r="B49275" s="30">
        <v>0.75</v>
      </c>
      <c r="C49275">
        <v>5.0199999999999996</v>
      </c>
      <c r="D49275">
        <v>99.01</v>
      </c>
    </row>
    <row r="49276" spans="1:4">
      <c r="A49276" s="29">
        <v>44002</v>
      </c>
      <c r="B49276" s="30">
        <v>0.76041666666666663</v>
      </c>
      <c r="C49276">
        <v>17.690000000000001</v>
      </c>
      <c r="D49276">
        <v>86.34</v>
      </c>
    </row>
    <row r="49277" spans="1:4">
      <c r="A49277" s="29">
        <v>44002</v>
      </c>
      <c r="B49277" s="30">
        <v>0.77083333333333337</v>
      </c>
      <c r="C49277">
        <v>18.739999999999998</v>
      </c>
      <c r="D49277">
        <v>85.29</v>
      </c>
    </row>
    <row r="49278" spans="1:4">
      <c r="A49278" s="29">
        <v>44002</v>
      </c>
      <c r="B49278" s="30">
        <v>0.78125</v>
      </c>
      <c r="C49278">
        <v>18.850000000000001</v>
      </c>
      <c r="D49278">
        <v>85.18</v>
      </c>
    </row>
    <row r="49279" spans="1:4">
      <c r="A49279" s="29">
        <v>44002</v>
      </c>
      <c r="B49279" s="30">
        <v>0.79166666666666663</v>
      </c>
      <c r="C49279">
        <v>6.17</v>
      </c>
      <c r="D49279">
        <v>97.86</v>
      </c>
    </row>
    <row r="49280" spans="1:4">
      <c r="A49280" s="29">
        <v>44002</v>
      </c>
      <c r="B49280" s="30">
        <v>0.80208333333333337</v>
      </c>
      <c r="C49280">
        <v>5.24</v>
      </c>
      <c r="D49280">
        <v>98.79</v>
      </c>
    </row>
    <row r="49281" spans="1:4">
      <c r="A49281" s="29">
        <v>44002</v>
      </c>
      <c r="B49281" s="30">
        <v>0.8125</v>
      </c>
      <c r="C49281">
        <v>5.18</v>
      </c>
      <c r="D49281">
        <v>98.85</v>
      </c>
    </row>
    <row r="49282" spans="1:4">
      <c r="A49282" s="29">
        <v>44002</v>
      </c>
      <c r="B49282" s="30">
        <v>0.82291666666666663</v>
      </c>
      <c r="C49282">
        <v>5.15</v>
      </c>
      <c r="D49282">
        <v>98.88</v>
      </c>
    </row>
    <row r="49283" spans="1:4">
      <c r="A49283" s="29">
        <v>44002</v>
      </c>
      <c r="B49283" s="30">
        <v>0.83333333333333337</v>
      </c>
      <c r="C49283">
        <v>5.13</v>
      </c>
      <c r="D49283">
        <v>98.9</v>
      </c>
    </row>
    <row r="49284" spans="1:4">
      <c r="A49284" s="29">
        <v>44002</v>
      </c>
      <c r="B49284" s="30">
        <v>0.84375</v>
      </c>
      <c r="C49284">
        <v>5.12</v>
      </c>
      <c r="D49284">
        <v>98.91</v>
      </c>
    </row>
    <row r="49285" spans="1:4">
      <c r="A49285" s="29">
        <v>44002</v>
      </c>
      <c r="B49285" s="30">
        <v>0.85416666666666663</v>
      </c>
      <c r="C49285">
        <v>5.1100000000000003</v>
      </c>
      <c r="D49285">
        <v>98.92</v>
      </c>
    </row>
    <row r="49286" spans="1:4">
      <c r="A49286" s="29">
        <v>44002</v>
      </c>
      <c r="B49286" s="30">
        <v>0.86458333333333337</v>
      </c>
      <c r="C49286">
        <v>5.0999999999999996</v>
      </c>
      <c r="D49286">
        <v>98.93</v>
      </c>
    </row>
    <row r="49287" spans="1:4">
      <c r="A49287" s="29">
        <v>44002</v>
      </c>
      <c r="B49287" s="30">
        <v>0.875</v>
      </c>
      <c r="C49287">
        <v>4.96</v>
      </c>
      <c r="D49287">
        <v>99.070000000000007</v>
      </c>
    </row>
    <row r="49288" spans="1:4">
      <c r="A49288" s="29">
        <v>44002</v>
      </c>
      <c r="B49288" s="30">
        <v>0.88541666666666663</v>
      </c>
      <c r="C49288">
        <v>4.72</v>
      </c>
      <c r="D49288">
        <v>99.31</v>
      </c>
    </row>
    <row r="49289" spans="1:4">
      <c r="A49289" s="29">
        <v>44002</v>
      </c>
      <c r="B49289" s="30">
        <v>0.89583333333333337</v>
      </c>
      <c r="C49289">
        <v>4.6100000000000003</v>
      </c>
      <c r="D49289">
        <v>99.42</v>
      </c>
    </row>
    <row r="49290" spans="1:4">
      <c r="A49290" s="29">
        <v>44002</v>
      </c>
      <c r="B49290" s="30">
        <v>0.90625</v>
      </c>
      <c r="C49290">
        <v>4.55</v>
      </c>
      <c r="D49290">
        <v>99.48</v>
      </c>
    </row>
    <row r="49291" spans="1:4">
      <c r="A49291" s="29">
        <v>44002</v>
      </c>
      <c r="B49291" s="30">
        <v>0.91666666666666663</v>
      </c>
      <c r="C49291">
        <v>4.7300000000000004</v>
      </c>
      <c r="D49291">
        <v>99.3</v>
      </c>
    </row>
    <row r="49292" spans="1:4">
      <c r="A49292" s="29">
        <v>44002</v>
      </c>
      <c r="B49292" s="30">
        <v>0.92708333333333337</v>
      </c>
      <c r="C49292">
        <v>4.8899999999999997</v>
      </c>
      <c r="D49292">
        <v>99.14</v>
      </c>
    </row>
    <row r="49293" spans="1:4">
      <c r="A49293" s="29">
        <v>44002</v>
      </c>
      <c r="B49293" s="30">
        <v>0.9375</v>
      </c>
      <c r="C49293">
        <v>4.95</v>
      </c>
      <c r="D49293">
        <v>99.08</v>
      </c>
    </row>
    <row r="49294" spans="1:4">
      <c r="A49294" s="29">
        <v>44002</v>
      </c>
      <c r="B49294" s="30">
        <v>0.94791666666666663</v>
      </c>
      <c r="C49294">
        <v>14.36</v>
      </c>
      <c r="D49294">
        <v>89.67</v>
      </c>
    </row>
    <row r="49295" spans="1:4">
      <c r="A49295" s="29">
        <v>44002</v>
      </c>
      <c r="B49295" s="30">
        <v>0.95833333333333337</v>
      </c>
      <c r="C49295">
        <v>19.04</v>
      </c>
      <c r="D49295">
        <v>84.990000000000009</v>
      </c>
    </row>
    <row r="49296" spans="1:4">
      <c r="A49296" s="29">
        <v>44002</v>
      </c>
      <c r="B49296" s="30">
        <v>0.96875</v>
      </c>
      <c r="C49296">
        <v>4.96</v>
      </c>
      <c r="D49296">
        <v>99.070000000000007</v>
      </c>
    </row>
    <row r="49297" spans="1:4">
      <c r="A49297" s="29">
        <v>44002</v>
      </c>
      <c r="B49297" s="30">
        <v>0.97916666666666663</v>
      </c>
      <c r="C49297">
        <v>4.6100000000000003</v>
      </c>
      <c r="D49297">
        <v>99.42</v>
      </c>
    </row>
    <row r="49298" spans="1:4">
      <c r="A49298" s="29">
        <v>44002</v>
      </c>
      <c r="B49298" s="30">
        <v>0.98958333333333337</v>
      </c>
      <c r="C49298">
        <v>4.53</v>
      </c>
      <c r="D49298">
        <v>99.5</v>
      </c>
    </row>
    <row r="49299" spans="1:4">
      <c r="A49299" s="29">
        <v>44003</v>
      </c>
      <c r="B49299" s="30">
        <v>0</v>
      </c>
      <c r="C49299">
        <v>4.4800000000000004</v>
      </c>
      <c r="D49299">
        <v>99.55</v>
      </c>
    </row>
    <row r="49300" spans="1:4">
      <c r="A49300" s="29">
        <v>44003</v>
      </c>
      <c r="B49300" s="30">
        <v>1.0416666666666666E-2</v>
      </c>
      <c r="C49300">
        <v>4.4400000000000004</v>
      </c>
      <c r="D49300">
        <v>99.59</v>
      </c>
    </row>
    <row r="49301" spans="1:4">
      <c r="A49301" s="29">
        <v>44003</v>
      </c>
      <c r="B49301" s="30">
        <v>2.0833333333333332E-2</v>
      </c>
      <c r="C49301">
        <v>4.42</v>
      </c>
      <c r="D49301">
        <v>99.61</v>
      </c>
    </row>
    <row r="49302" spans="1:4">
      <c r="A49302" s="29">
        <v>44003</v>
      </c>
      <c r="B49302" s="30">
        <v>3.125E-2</v>
      </c>
      <c r="C49302">
        <v>4.3899999999999997</v>
      </c>
      <c r="D49302">
        <v>99.64</v>
      </c>
    </row>
    <row r="49303" spans="1:4">
      <c r="A49303" s="29">
        <v>44003</v>
      </c>
      <c r="B49303" s="30">
        <v>4.1666666666666664E-2</v>
      </c>
      <c r="C49303">
        <v>14.77</v>
      </c>
      <c r="D49303">
        <v>89.26</v>
      </c>
    </row>
    <row r="49304" spans="1:4">
      <c r="A49304" s="29">
        <v>44003</v>
      </c>
      <c r="B49304" s="30">
        <v>5.2083333333333336E-2</v>
      </c>
      <c r="C49304">
        <v>15.76</v>
      </c>
      <c r="D49304">
        <v>88.27</v>
      </c>
    </row>
    <row r="49305" spans="1:4">
      <c r="A49305" s="29">
        <v>44003</v>
      </c>
      <c r="B49305" s="30">
        <v>6.25E-2</v>
      </c>
      <c r="C49305">
        <v>15.77</v>
      </c>
      <c r="D49305">
        <v>88.26</v>
      </c>
    </row>
    <row r="49306" spans="1:4">
      <c r="A49306" s="29">
        <v>44003</v>
      </c>
      <c r="B49306" s="30">
        <v>7.2916666666666671E-2</v>
      </c>
      <c r="C49306">
        <v>15.77</v>
      </c>
      <c r="D49306">
        <v>88.26</v>
      </c>
    </row>
    <row r="49307" spans="1:4">
      <c r="A49307" s="29">
        <v>44003</v>
      </c>
      <c r="B49307" s="30">
        <v>8.3333333333333329E-2</v>
      </c>
      <c r="C49307">
        <v>15.8</v>
      </c>
      <c r="D49307">
        <v>88.23</v>
      </c>
    </row>
    <row r="49308" spans="1:4">
      <c r="A49308" s="29">
        <v>44003</v>
      </c>
      <c r="B49308" s="30">
        <v>9.375E-2</v>
      </c>
      <c r="C49308">
        <v>4.96</v>
      </c>
      <c r="D49308">
        <v>99.070000000000007</v>
      </c>
    </row>
    <row r="49309" spans="1:4">
      <c r="A49309" s="29">
        <v>44003</v>
      </c>
      <c r="B49309" s="30">
        <v>0.10416666666666667</v>
      </c>
      <c r="C49309">
        <v>4.51</v>
      </c>
      <c r="D49309">
        <v>99.52</v>
      </c>
    </row>
    <row r="49310" spans="1:4">
      <c r="A49310" s="29">
        <v>44003</v>
      </c>
      <c r="B49310" s="30">
        <v>0.11458333333333333</v>
      </c>
      <c r="C49310">
        <v>4.4400000000000004</v>
      </c>
      <c r="D49310">
        <v>99.59</v>
      </c>
    </row>
    <row r="49311" spans="1:4">
      <c r="A49311" s="29">
        <v>44003</v>
      </c>
      <c r="B49311" s="30">
        <v>0.125</v>
      </c>
      <c r="C49311">
        <v>4.3899999999999997</v>
      </c>
      <c r="D49311">
        <v>99.64</v>
      </c>
    </row>
    <row r="49312" spans="1:4">
      <c r="A49312" s="29">
        <v>44003</v>
      </c>
      <c r="B49312" s="30">
        <v>0.13541666666666666</v>
      </c>
      <c r="C49312">
        <v>4.38</v>
      </c>
      <c r="D49312">
        <v>99.65</v>
      </c>
    </row>
    <row r="49313" spans="1:4">
      <c r="A49313" s="29">
        <v>44003</v>
      </c>
      <c r="B49313" s="30">
        <v>0.14583333333333334</v>
      </c>
      <c r="C49313">
        <v>4.3600000000000003</v>
      </c>
      <c r="D49313">
        <v>99.67</v>
      </c>
    </row>
    <row r="49314" spans="1:4">
      <c r="A49314" s="29">
        <v>44003</v>
      </c>
      <c r="B49314" s="30">
        <v>0.15625</v>
      </c>
      <c r="C49314">
        <v>4.34</v>
      </c>
      <c r="D49314">
        <v>99.69</v>
      </c>
    </row>
    <row r="49315" spans="1:4">
      <c r="A49315" s="29">
        <v>44003</v>
      </c>
      <c r="B49315" s="30">
        <v>0.16666666666666666</v>
      </c>
      <c r="C49315">
        <v>4.32</v>
      </c>
      <c r="D49315">
        <v>99.710000000000008</v>
      </c>
    </row>
    <row r="49316" spans="1:4">
      <c r="A49316" s="29">
        <v>44003</v>
      </c>
      <c r="B49316" s="30">
        <v>0.17708333333333334</v>
      </c>
      <c r="C49316">
        <v>4.3</v>
      </c>
      <c r="D49316">
        <v>99.73</v>
      </c>
    </row>
    <row r="49317" spans="1:4">
      <c r="A49317" s="29">
        <v>44003</v>
      </c>
      <c r="B49317" s="30">
        <v>0.1875</v>
      </c>
      <c r="C49317">
        <v>4.3</v>
      </c>
      <c r="D49317">
        <v>99.73</v>
      </c>
    </row>
    <row r="49318" spans="1:4">
      <c r="A49318" s="29">
        <v>44003</v>
      </c>
      <c r="B49318" s="30">
        <v>0.19791666666666666</v>
      </c>
      <c r="C49318">
        <v>4.59</v>
      </c>
      <c r="D49318">
        <v>99.44</v>
      </c>
    </row>
    <row r="49319" spans="1:4">
      <c r="A49319" s="29">
        <v>44003</v>
      </c>
      <c r="B49319" s="30">
        <v>0.20833333333333334</v>
      </c>
      <c r="C49319">
        <v>4.7300000000000004</v>
      </c>
      <c r="D49319">
        <v>99.3</v>
      </c>
    </row>
    <row r="49320" spans="1:4">
      <c r="A49320" s="29">
        <v>44003</v>
      </c>
      <c r="B49320" s="30">
        <v>0.21875</v>
      </c>
      <c r="C49320">
        <v>4.8</v>
      </c>
      <c r="D49320">
        <v>99.23</v>
      </c>
    </row>
    <row r="49321" spans="1:4">
      <c r="A49321" s="29">
        <v>44003</v>
      </c>
      <c r="B49321" s="30">
        <v>0.22916666666666666</v>
      </c>
      <c r="C49321">
        <v>4.8499999999999996</v>
      </c>
      <c r="D49321">
        <v>99.18</v>
      </c>
    </row>
    <row r="49322" spans="1:4">
      <c r="A49322" s="29">
        <v>44003</v>
      </c>
      <c r="B49322" s="30">
        <v>0.23958333333333334</v>
      </c>
      <c r="C49322">
        <v>4.59</v>
      </c>
      <c r="D49322">
        <v>99.44</v>
      </c>
    </row>
    <row r="49323" spans="1:4">
      <c r="A49323" s="29">
        <v>44003</v>
      </c>
      <c r="B49323" s="30">
        <v>0.25</v>
      </c>
      <c r="C49323">
        <v>4.45</v>
      </c>
      <c r="D49323">
        <v>99.58</v>
      </c>
    </row>
    <row r="49324" spans="1:4">
      <c r="A49324" s="29">
        <v>44003</v>
      </c>
      <c r="B49324" s="30">
        <v>0.26041666666666669</v>
      </c>
      <c r="C49324">
        <v>4.41</v>
      </c>
      <c r="D49324">
        <v>99.62</v>
      </c>
    </row>
    <row r="49325" spans="1:4">
      <c r="A49325" s="29">
        <v>44003</v>
      </c>
      <c r="B49325" s="30">
        <v>0.27083333333333331</v>
      </c>
      <c r="C49325">
        <v>4.4800000000000004</v>
      </c>
      <c r="D49325">
        <v>99.55</v>
      </c>
    </row>
    <row r="49326" spans="1:4">
      <c r="A49326" s="29">
        <v>44003</v>
      </c>
      <c r="B49326" s="30">
        <v>0.28125</v>
      </c>
      <c r="C49326">
        <v>4.7300000000000004</v>
      </c>
      <c r="D49326">
        <v>99.3</v>
      </c>
    </row>
    <row r="49327" spans="1:4">
      <c r="A49327" s="29">
        <v>44003</v>
      </c>
      <c r="B49327" s="30">
        <v>0.29166666666666669</v>
      </c>
      <c r="C49327">
        <v>4.8099999999999996</v>
      </c>
      <c r="D49327">
        <v>99.22</v>
      </c>
    </row>
    <row r="49328" spans="1:4">
      <c r="A49328" s="29">
        <v>44003</v>
      </c>
      <c r="B49328" s="30">
        <v>0.30208333333333331</v>
      </c>
      <c r="C49328">
        <v>4.8600000000000003</v>
      </c>
      <c r="D49328">
        <v>99.17</v>
      </c>
    </row>
    <row r="49329" spans="1:4">
      <c r="A49329" s="29">
        <v>44003</v>
      </c>
      <c r="B49329" s="30">
        <v>0.3125</v>
      </c>
      <c r="C49329">
        <v>4.9000000000000004</v>
      </c>
      <c r="D49329">
        <v>99.13</v>
      </c>
    </row>
    <row r="49330" spans="1:4">
      <c r="A49330" s="29">
        <v>44003</v>
      </c>
      <c r="B49330" s="30">
        <v>0.32291666666666669</v>
      </c>
      <c r="C49330">
        <v>4.92</v>
      </c>
      <c r="D49330">
        <v>99.11</v>
      </c>
    </row>
    <row r="49331" spans="1:4">
      <c r="A49331" s="29">
        <v>44003</v>
      </c>
      <c r="B49331" s="30">
        <v>0.33333333333333331</v>
      </c>
      <c r="C49331">
        <v>4.9400000000000004</v>
      </c>
      <c r="D49331">
        <v>99.09</v>
      </c>
    </row>
    <row r="49332" spans="1:4">
      <c r="A49332" s="29">
        <v>44003</v>
      </c>
      <c r="B49332" s="30">
        <v>0.34375</v>
      </c>
      <c r="C49332">
        <v>4.96</v>
      </c>
      <c r="D49332">
        <v>99.070000000000007</v>
      </c>
    </row>
    <row r="49333" spans="1:4">
      <c r="A49333" s="29">
        <v>44003</v>
      </c>
      <c r="B49333" s="30">
        <v>0.35416666666666669</v>
      </c>
      <c r="C49333">
        <v>4.97</v>
      </c>
      <c r="D49333">
        <v>99.06</v>
      </c>
    </row>
    <row r="49334" spans="1:4">
      <c r="A49334" s="29">
        <v>44003</v>
      </c>
      <c r="B49334" s="30">
        <v>0.36458333333333331</v>
      </c>
      <c r="C49334">
        <v>4.99</v>
      </c>
      <c r="D49334">
        <v>99.04</v>
      </c>
    </row>
    <row r="49335" spans="1:4">
      <c r="A49335" s="29">
        <v>44003</v>
      </c>
      <c r="B49335" s="30">
        <v>0.375</v>
      </c>
      <c r="C49335">
        <v>5</v>
      </c>
      <c r="D49335">
        <v>99.03</v>
      </c>
    </row>
    <row r="49336" spans="1:4">
      <c r="A49336" s="29">
        <v>44003</v>
      </c>
      <c r="B49336" s="30">
        <v>0.38541666666666669</v>
      </c>
      <c r="C49336">
        <v>13.6</v>
      </c>
      <c r="D49336">
        <v>90.43</v>
      </c>
    </row>
    <row r="49337" spans="1:4">
      <c r="A49337" s="29">
        <v>44003</v>
      </c>
      <c r="B49337" s="30">
        <v>0.39583333333333331</v>
      </c>
      <c r="C49337">
        <v>15.03</v>
      </c>
      <c r="D49337">
        <v>89</v>
      </c>
    </row>
    <row r="49338" spans="1:4">
      <c r="A49338" s="29">
        <v>44003</v>
      </c>
      <c r="B49338" s="30">
        <v>0.40625</v>
      </c>
      <c r="C49338">
        <v>15.08</v>
      </c>
      <c r="D49338">
        <v>88.95</v>
      </c>
    </row>
    <row r="49339" spans="1:4">
      <c r="A49339" s="29">
        <v>44003</v>
      </c>
      <c r="B49339" s="30">
        <v>0.41666666666666669</v>
      </c>
      <c r="C49339">
        <v>15.06</v>
      </c>
      <c r="D49339">
        <v>88.97</v>
      </c>
    </row>
    <row r="49340" spans="1:4">
      <c r="A49340" s="29">
        <v>44003</v>
      </c>
      <c r="B49340" s="30">
        <v>0.42708333333333331</v>
      </c>
      <c r="C49340">
        <v>15.03</v>
      </c>
      <c r="D49340">
        <v>89</v>
      </c>
    </row>
    <row r="49341" spans="1:4">
      <c r="A49341" s="29">
        <v>44003</v>
      </c>
      <c r="B49341" s="30">
        <v>0.4375</v>
      </c>
      <c r="C49341">
        <v>7.25</v>
      </c>
      <c r="D49341">
        <v>96.78</v>
      </c>
    </row>
    <row r="49342" spans="1:4">
      <c r="A49342" s="29">
        <v>44003</v>
      </c>
      <c r="B49342" s="30">
        <v>0.44791666666666669</v>
      </c>
      <c r="C49342">
        <v>5.27</v>
      </c>
      <c r="D49342">
        <v>98.76</v>
      </c>
    </row>
    <row r="49343" spans="1:4">
      <c r="A49343" s="29">
        <v>44003</v>
      </c>
      <c r="B49343" s="30">
        <v>0.45833333333333331</v>
      </c>
      <c r="C49343">
        <v>5.18</v>
      </c>
      <c r="D49343">
        <v>98.85</v>
      </c>
    </row>
    <row r="49344" spans="1:4">
      <c r="A49344" s="29">
        <v>44003</v>
      </c>
      <c r="B49344" s="30">
        <v>0.46875</v>
      </c>
      <c r="C49344">
        <v>5.15</v>
      </c>
      <c r="D49344">
        <v>98.88</v>
      </c>
    </row>
    <row r="49345" spans="1:4">
      <c r="A49345" s="29">
        <v>44003</v>
      </c>
      <c r="B49345" s="30">
        <v>0.47916666666666669</v>
      </c>
      <c r="C49345">
        <v>5.13</v>
      </c>
      <c r="D49345">
        <v>98.9</v>
      </c>
    </row>
    <row r="49346" spans="1:4">
      <c r="A49346" s="29">
        <v>44003</v>
      </c>
      <c r="B49346" s="30">
        <v>0.48958333333333331</v>
      </c>
      <c r="C49346">
        <v>5.12</v>
      </c>
      <c r="D49346">
        <v>98.91</v>
      </c>
    </row>
    <row r="49347" spans="1:4">
      <c r="A49347" s="29">
        <v>44003</v>
      </c>
      <c r="B49347" s="30">
        <v>0.5</v>
      </c>
      <c r="C49347">
        <v>5.1100000000000003</v>
      </c>
      <c r="D49347">
        <v>98.92</v>
      </c>
    </row>
    <row r="49348" spans="1:4">
      <c r="A49348" s="29">
        <v>44003</v>
      </c>
      <c r="B49348" s="30">
        <v>0.51041666666666663</v>
      </c>
      <c r="C49348">
        <v>5.1100000000000003</v>
      </c>
      <c r="D49348">
        <v>98.92</v>
      </c>
    </row>
    <row r="49349" spans="1:4">
      <c r="A49349" s="29">
        <v>44003</v>
      </c>
      <c r="B49349" s="30">
        <v>0.52083333333333337</v>
      </c>
      <c r="C49349">
        <v>5.0999999999999996</v>
      </c>
      <c r="D49349">
        <v>98.93</v>
      </c>
    </row>
    <row r="49350" spans="1:4">
      <c r="A49350" s="29">
        <v>44003</v>
      </c>
      <c r="B49350" s="30">
        <v>0.53125</v>
      </c>
      <c r="C49350">
        <v>5.0999999999999996</v>
      </c>
      <c r="D49350">
        <v>98.93</v>
      </c>
    </row>
    <row r="49351" spans="1:4">
      <c r="A49351" s="29">
        <v>44003</v>
      </c>
      <c r="B49351" s="30">
        <v>0.54166666666666663</v>
      </c>
      <c r="C49351">
        <v>5.09</v>
      </c>
      <c r="D49351">
        <v>98.94</v>
      </c>
    </row>
    <row r="49352" spans="1:4">
      <c r="A49352" s="29">
        <v>44003</v>
      </c>
      <c r="B49352" s="30">
        <v>0.55208333333333337</v>
      </c>
      <c r="C49352">
        <v>5.09</v>
      </c>
      <c r="D49352">
        <v>98.94</v>
      </c>
    </row>
    <row r="49353" spans="1:4">
      <c r="A49353" s="29">
        <v>44003</v>
      </c>
      <c r="B49353" s="30">
        <v>0.5625</v>
      </c>
      <c r="C49353">
        <v>5.0999999999999996</v>
      </c>
      <c r="D49353">
        <v>98.93</v>
      </c>
    </row>
    <row r="49354" spans="1:4">
      <c r="A49354" s="29">
        <v>44003</v>
      </c>
      <c r="B49354" s="30">
        <v>0.57291666666666663</v>
      </c>
      <c r="C49354">
        <v>5.09</v>
      </c>
      <c r="D49354">
        <v>98.94</v>
      </c>
    </row>
    <row r="49355" spans="1:4">
      <c r="A49355" s="29">
        <v>44003</v>
      </c>
      <c r="B49355" s="30">
        <v>0.58333333333333337</v>
      </c>
      <c r="C49355">
        <v>4.91</v>
      </c>
      <c r="D49355">
        <v>99.12</v>
      </c>
    </row>
    <row r="49356" spans="1:4">
      <c r="A49356" s="29">
        <v>44003</v>
      </c>
      <c r="B49356" s="30">
        <v>0.59375</v>
      </c>
      <c r="C49356">
        <v>4.6900000000000004</v>
      </c>
      <c r="D49356">
        <v>99.34</v>
      </c>
    </row>
    <row r="49357" spans="1:4">
      <c r="A49357" s="29">
        <v>44003</v>
      </c>
      <c r="B49357" s="30">
        <v>0.60416666666666663</v>
      </c>
      <c r="C49357">
        <v>4.59</v>
      </c>
      <c r="D49357">
        <v>99.44</v>
      </c>
    </row>
    <row r="49358" spans="1:4">
      <c r="A49358" s="29">
        <v>44003</v>
      </c>
      <c r="B49358" s="30">
        <v>0.61458333333333337</v>
      </c>
      <c r="C49358">
        <v>4.58</v>
      </c>
      <c r="D49358">
        <v>99.45</v>
      </c>
    </row>
    <row r="49359" spans="1:4">
      <c r="A49359" s="29">
        <v>44003</v>
      </c>
      <c r="B49359" s="30">
        <v>0.625</v>
      </c>
      <c r="C49359">
        <v>4.83</v>
      </c>
      <c r="D49359">
        <v>99.2</v>
      </c>
    </row>
    <row r="49360" spans="1:4">
      <c r="A49360" s="29">
        <v>44003</v>
      </c>
      <c r="B49360" s="30">
        <v>0.63541666666666663</v>
      </c>
      <c r="C49360">
        <v>4.93</v>
      </c>
      <c r="D49360">
        <v>99.1</v>
      </c>
    </row>
    <row r="49361" spans="1:4">
      <c r="A49361" s="29">
        <v>44003</v>
      </c>
      <c r="B49361" s="30">
        <v>0.64583333333333337</v>
      </c>
      <c r="C49361">
        <v>4.97</v>
      </c>
      <c r="D49361">
        <v>99.06</v>
      </c>
    </row>
    <row r="49362" spans="1:4">
      <c r="A49362" s="29">
        <v>44003</v>
      </c>
      <c r="B49362" s="30">
        <v>0.65625</v>
      </c>
      <c r="C49362">
        <v>14.45</v>
      </c>
      <c r="D49362">
        <v>89.58</v>
      </c>
    </row>
    <row r="49363" spans="1:4">
      <c r="A49363" s="29">
        <v>44003</v>
      </c>
      <c r="B49363" s="30">
        <v>0.66666666666666663</v>
      </c>
      <c r="C49363">
        <v>19.100000000000001</v>
      </c>
      <c r="D49363">
        <v>84.93</v>
      </c>
    </row>
    <row r="49364" spans="1:4">
      <c r="A49364" s="29">
        <v>44003</v>
      </c>
      <c r="B49364" s="30">
        <v>0.67708333333333337</v>
      </c>
      <c r="C49364">
        <v>19.190000000000001</v>
      </c>
      <c r="D49364">
        <v>84.84</v>
      </c>
    </row>
    <row r="49365" spans="1:4">
      <c r="A49365" s="29">
        <v>44003</v>
      </c>
      <c r="B49365" s="30">
        <v>0.6875</v>
      </c>
      <c r="C49365">
        <v>19.2</v>
      </c>
      <c r="D49365">
        <v>84.83</v>
      </c>
    </row>
    <row r="49366" spans="1:4">
      <c r="A49366" s="29">
        <v>44003</v>
      </c>
      <c r="B49366" s="30">
        <v>0.69791666666666663</v>
      </c>
      <c r="C49366">
        <v>9.8699999999999992</v>
      </c>
      <c r="D49366">
        <v>94.16</v>
      </c>
    </row>
    <row r="49367" spans="1:4">
      <c r="A49367" s="29">
        <v>44003</v>
      </c>
      <c r="B49367" s="30">
        <v>0.70833333333333337</v>
      </c>
      <c r="C49367">
        <v>5.09</v>
      </c>
      <c r="D49367">
        <v>98.94</v>
      </c>
    </row>
    <row r="49368" spans="1:4">
      <c r="A49368" s="29">
        <v>44003</v>
      </c>
      <c r="B49368" s="30">
        <v>0.71875</v>
      </c>
      <c r="C49368">
        <v>5.0599999999999996</v>
      </c>
      <c r="D49368">
        <v>98.97</v>
      </c>
    </row>
    <row r="49369" spans="1:4">
      <c r="A49369" s="29">
        <v>44003</v>
      </c>
      <c r="B49369" s="30">
        <v>0.72916666666666663</v>
      </c>
      <c r="C49369">
        <v>5.0599999999999996</v>
      </c>
      <c r="D49369">
        <v>98.97</v>
      </c>
    </row>
    <row r="49370" spans="1:4">
      <c r="A49370" s="29">
        <v>44003</v>
      </c>
      <c r="B49370" s="30">
        <v>0.73958333333333337</v>
      </c>
      <c r="C49370">
        <v>5.0599999999999996</v>
      </c>
      <c r="D49370">
        <v>98.97</v>
      </c>
    </row>
    <row r="49371" spans="1:4">
      <c r="A49371" s="29">
        <v>44003</v>
      </c>
      <c r="B49371" s="30">
        <v>0.75</v>
      </c>
      <c r="C49371">
        <v>5.0599999999999996</v>
      </c>
      <c r="D49371">
        <v>98.97</v>
      </c>
    </row>
    <row r="49372" spans="1:4">
      <c r="A49372" s="29">
        <v>44003</v>
      </c>
      <c r="B49372" s="30">
        <v>0.76041666666666663</v>
      </c>
      <c r="C49372">
        <v>5.0599999999999996</v>
      </c>
      <c r="D49372">
        <v>98.97</v>
      </c>
    </row>
    <row r="49373" spans="1:4">
      <c r="A49373" s="29">
        <v>44003</v>
      </c>
      <c r="B49373" s="30">
        <v>0.77083333333333337</v>
      </c>
      <c r="C49373">
        <v>5.0599999999999996</v>
      </c>
      <c r="D49373">
        <v>98.97</v>
      </c>
    </row>
    <row r="49374" spans="1:4">
      <c r="A49374" s="29">
        <v>44003</v>
      </c>
      <c r="B49374" s="30">
        <v>0.78125</v>
      </c>
      <c r="C49374">
        <v>5.0599999999999996</v>
      </c>
      <c r="D49374">
        <v>98.97</v>
      </c>
    </row>
    <row r="49375" spans="1:4">
      <c r="A49375" s="29">
        <v>44003</v>
      </c>
      <c r="B49375" s="30">
        <v>0.79166666666666663</v>
      </c>
      <c r="C49375">
        <v>5.0599999999999996</v>
      </c>
      <c r="D49375">
        <v>98.97</v>
      </c>
    </row>
    <row r="49376" spans="1:4">
      <c r="A49376" s="29">
        <v>44003</v>
      </c>
      <c r="B49376" s="30">
        <v>0.80208333333333337</v>
      </c>
      <c r="C49376">
        <v>5.07</v>
      </c>
      <c r="D49376">
        <v>98.960000000000008</v>
      </c>
    </row>
    <row r="49377" spans="1:4">
      <c r="A49377" s="29">
        <v>44003</v>
      </c>
      <c r="B49377" s="30">
        <v>0.8125</v>
      </c>
      <c r="C49377">
        <v>5.07</v>
      </c>
      <c r="D49377">
        <v>98.960000000000008</v>
      </c>
    </row>
    <row r="49378" spans="1:4">
      <c r="A49378" s="29">
        <v>44003</v>
      </c>
      <c r="B49378" s="30">
        <v>0.82291666666666663</v>
      </c>
      <c r="C49378">
        <v>5.07</v>
      </c>
      <c r="D49378">
        <v>98.960000000000008</v>
      </c>
    </row>
    <row r="49379" spans="1:4">
      <c r="A49379" s="29">
        <v>44003</v>
      </c>
      <c r="B49379" s="30">
        <v>0.83333333333333337</v>
      </c>
      <c r="C49379">
        <v>5.07</v>
      </c>
      <c r="D49379">
        <v>98.960000000000008</v>
      </c>
    </row>
    <row r="49380" spans="1:4">
      <c r="A49380" s="29">
        <v>44003</v>
      </c>
      <c r="B49380" s="30">
        <v>0.84375</v>
      </c>
      <c r="C49380">
        <v>5.08</v>
      </c>
      <c r="D49380">
        <v>98.95</v>
      </c>
    </row>
    <row r="49381" spans="1:4">
      <c r="A49381" s="29">
        <v>44003</v>
      </c>
      <c r="B49381" s="30">
        <v>0.85416666666666663</v>
      </c>
      <c r="C49381">
        <v>5.08</v>
      </c>
      <c r="D49381">
        <v>98.95</v>
      </c>
    </row>
    <row r="49382" spans="1:4">
      <c r="A49382" s="29">
        <v>44003</v>
      </c>
      <c r="B49382" s="30">
        <v>0.86458333333333337</v>
      </c>
      <c r="C49382">
        <v>5.07</v>
      </c>
      <c r="D49382">
        <v>98.960000000000008</v>
      </c>
    </row>
    <row r="49383" spans="1:4">
      <c r="A49383" s="29">
        <v>44003</v>
      </c>
      <c r="B49383" s="30">
        <v>0.875</v>
      </c>
      <c r="C49383">
        <v>5.08</v>
      </c>
      <c r="D49383">
        <v>98.95</v>
      </c>
    </row>
    <row r="49384" spans="1:4">
      <c r="A49384" s="29">
        <v>44003</v>
      </c>
      <c r="B49384" s="30">
        <v>0.88541666666666663</v>
      </c>
      <c r="C49384">
        <v>5.08</v>
      </c>
      <c r="D49384">
        <v>98.95</v>
      </c>
    </row>
    <row r="49385" spans="1:4">
      <c r="A49385" s="29">
        <v>44003</v>
      </c>
      <c r="B49385" s="30">
        <v>0.89583333333333337</v>
      </c>
      <c r="C49385">
        <v>5.08</v>
      </c>
      <c r="D49385">
        <v>98.95</v>
      </c>
    </row>
    <row r="49386" spans="1:4">
      <c r="A49386" s="29">
        <v>44003</v>
      </c>
      <c r="B49386" s="30">
        <v>0.90625</v>
      </c>
      <c r="C49386">
        <v>4.92</v>
      </c>
      <c r="D49386">
        <v>99.11</v>
      </c>
    </row>
    <row r="49387" spans="1:4">
      <c r="A49387" s="29">
        <v>44003</v>
      </c>
      <c r="B49387" s="30">
        <v>0.91666666666666663</v>
      </c>
      <c r="C49387">
        <v>4.6900000000000004</v>
      </c>
      <c r="D49387">
        <v>99.34</v>
      </c>
    </row>
    <row r="49388" spans="1:4">
      <c r="A49388" s="29">
        <v>44003</v>
      </c>
      <c r="B49388" s="30">
        <v>0.92708333333333337</v>
      </c>
      <c r="C49388">
        <v>4.5999999999999996</v>
      </c>
      <c r="D49388">
        <v>99.43</v>
      </c>
    </row>
    <row r="49389" spans="1:4">
      <c r="A49389" s="29">
        <v>44003</v>
      </c>
      <c r="B49389" s="30">
        <v>0.9375</v>
      </c>
      <c r="C49389">
        <v>4.54</v>
      </c>
      <c r="D49389">
        <v>99.49</v>
      </c>
    </row>
    <row r="49390" spans="1:4">
      <c r="A49390" s="29">
        <v>44003</v>
      </c>
      <c r="B49390" s="30">
        <v>0.94791666666666663</v>
      </c>
      <c r="C49390">
        <v>4.5</v>
      </c>
      <c r="D49390">
        <v>99.53</v>
      </c>
    </row>
    <row r="49391" spans="1:4">
      <c r="A49391" s="29">
        <v>44003</v>
      </c>
      <c r="B49391" s="30">
        <v>0.95833333333333337</v>
      </c>
      <c r="C49391">
        <v>18.07</v>
      </c>
      <c r="D49391">
        <v>85.960000000000008</v>
      </c>
    </row>
    <row r="49392" spans="1:4">
      <c r="A49392" s="29">
        <v>44003</v>
      </c>
      <c r="B49392" s="30">
        <v>0.96875</v>
      </c>
      <c r="C49392">
        <v>19.07</v>
      </c>
      <c r="D49392">
        <v>84.960000000000008</v>
      </c>
    </row>
    <row r="49393" spans="1:4">
      <c r="A49393" s="29">
        <v>44003</v>
      </c>
      <c r="B49393" s="30">
        <v>0.97916666666666663</v>
      </c>
      <c r="C49393">
        <v>19.149999999999999</v>
      </c>
      <c r="D49393">
        <v>84.88</v>
      </c>
    </row>
    <row r="49394" spans="1:4">
      <c r="A49394" s="29">
        <v>44003</v>
      </c>
      <c r="B49394" s="30">
        <v>0.98958333333333337</v>
      </c>
      <c r="C49394">
        <v>19.18</v>
      </c>
      <c r="D49394">
        <v>84.85</v>
      </c>
    </row>
    <row r="49395" spans="1:4">
      <c r="A49395" s="29">
        <v>44004</v>
      </c>
      <c r="B49395" s="30">
        <v>0</v>
      </c>
      <c r="C49395">
        <v>6.52</v>
      </c>
      <c r="D49395">
        <v>97.51</v>
      </c>
    </row>
    <row r="49396" spans="1:4">
      <c r="A49396" s="29">
        <v>44004</v>
      </c>
      <c r="B49396" s="30">
        <v>1.0416666666666666E-2</v>
      </c>
      <c r="C49396">
        <v>4.6500000000000004</v>
      </c>
      <c r="D49396">
        <v>99.38</v>
      </c>
    </row>
    <row r="49397" spans="1:4">
      <c r="A49397" s="29">
        <v>44004</v>
      </c>
      <c r="B49397" s="30">
        <v>2.0833333333333332E-2</v>
      </c>
      <c r="C49397">
        <v>4.53</v>
      </c>
      <c r="D49397">
        <v>99.5</v>
      </c>
    </row>
    <row r="49398" spans="1:4">
      <c r="A49398" s="29">
        <v>44004</v>
      </c>
      <c r="B49398" s="30">
        <v>3.125E-2</v>
      </c>
      <c r="C49398">
        <v>4.4800000000000004</v>
      </c>
      <c r="D49398">
        <v>99.55</v>
      </c>
    </row>
    <row r="49399" spans="1:4">
      <c r="A49399" s="29">
        <v>44004</v>
      </c>
      <c r="B49399" s="30">
        <v>4.1666666666666664E-2</v>
      </c>
      <c r="C49399">
        <v>4.4400000000000004</v>
      </c>
      <c r="D49399">
        <v>99.59</v>
      </c>
    </row>
    <row r="49400" spans="1:4">
      <c r="A49400" s="29">
        <v>44004</v>
      </c>
      <c r="B49400" s="30">
        <v>5.2083333333333336E-2</v>
      </c>
      <c r="C49400">
        <v>4.42</v>
      </c>
      <c r="D49400">
        <v>99.61</v>
      </c>
    </row>
    <row r="49401" spans="1:4">
      <c r="A49401" s="29">
        <v>44004</v>
      </c>
      <c r="B49401" s="30">
        <v>6.25E-2</v>
      </c>
      <c r="C49401">
        <v>4.4000000000000004</v>
      </c>
      <c r="D49401">
        <v>99.63</v>
      </c>
    </row>
    <row r="49402" spans="1:4">
      <c r="A49402" s="29">
        <v>44004</v>
      </c>
      <c r="B49402" s="30">
        <v>7.2916666666666671E-2</v>
      </c>
      <c r="C49402">
        <v>4.38</v>
      </c>
      <c r="D49402">
        <v>99.65</v>
      </c>
    </row>
    <row r="49403" spans="1:4">
      <c r="A49403" s="29">
        <v>44004</v>
      </c>
      <c r="B49403" s="30">
        <v>8.3333333333333329E-2</v>
      </c>
      <c r="C49403">
        <v>8.2799999999999994</v>
      </c>
      <c r="D49403">
        <v>95.75</v>
      </c>
    </row>
    <row r="49404" spans="1:4">
      <c r="A49404" s="29">
        <v>44004</v>
      </c>
      <c r="B49404" s="30">
        <v>9.375E-2</v>
      </c>
      <c r="C49404">
        <v>15.82</v>
      </c>
      <c r="D49404">
        <v>88.210000000000008</v>
      </c>
    </row>
    <row r="49405" spans="1:4">
      <c r="A49405" s="29">
        <v>44004</v>
      </c>
      <c r="B49405" s="30">
        <v>0.10416666666666667</v>
      </c>
      <c r="C49405">
        <v>15.82</v>
      </c>
      <c r="D49405">
        <v>88.210000000000008</v>
      </c>
    </row>
    <row r="49406" spans="1:4">
      <c r="A49406" s="29">
        <v>44004</v>
      </c>
      <c r="B49406" s="30">
        <v>0.11458333333333333</v>
      </c>
      <c r="C49406">
        <v>15.8</v>
      </c>
      <c r="D49406">
        <v>88.23</v>
      </c>
    </row>
    <row r="49407" spans="1:4">
      <c r="A49407" s="29">
        <v>44004</v>
      </c>
      <c r="B49407" s="30">
        <v>0.125</v>
      </c>
      <c r="C49407">
        <v>15.81</v>
      </c>
      <c r="D49407">
        <v>88.22</v>
      </c>
    </row>
    <row r="49408" spans="1:4">
      <c r="A49408" s="29">
        <v>44004</v>
      </c>
      <c r="B49408" s="30">
        <v>0.13541666666666666</v>
      </c>
      <c r="C49408">
        <v>12.17</v>
      </c>
      <c r="D49408">
        <v>91.86</v>
      </c>
    </row>
    <row r="49409" spans="1:4">
      <c r="A49409" s="29">
        <v>44004</v>
      </c>
      <c r="B49409" s="30">
        <v>0.14583333333333334</v>
      </c>
      <c r="C49409">
        <v>4.66</v>
      </c>
      <c r="D49409">
        <v>99.37</v>
      </c>
    </row>
    <row r="49410" spans="1:4">
      <c r="A49410" s="29">
        <v>44004</v>
      </c>
      <c r="B49410" s="30">
        <v>0.15625</v>
      </c>
      <c r="C49410">
        <v>4.4800000000000004</v>
      </c>
      <c r="D49410">
        <v>99.55</v>
      </c>
    </row>
    <row r="49411" spans="1:4">
      <c r="A49411" s="29">
        <v>44004</v>
      </c>
      <c r="B49411" s="30">
        <v>0.16666666666666666</v>
      </c>
      <c r="C49411">
        <v>4.42</v>
      </c>
      <c r="D49411">
        <v>99.61</v>
      </c>
    </row>
    <row r="49412" spans="1:4">
      <c r="A49412" s="29">
        <v>44004</v>
      </c>
      <c r="B49412" s="30">
        <v>0.17708333333333334</v>
      </c>
      <c r="C49412">
        <v>4.3899999999999997</v>
      </c>
      <c r="D49412">
        <v>99.64</v>
      </c>
    </row>
    <row r="49413" spans="1:4">
      <c r="A49413" s="29">
        <v>44004</v>
      </c>
      <c r="B49413" s="30">
        <v>0.1875</v>
      </c>
      <c r="C49413">
        <v>4.37</v>
      </c>
      <c r="D49413">
        <v>99.66</v>
      </c>
    </row>
    <row r="49414" spans="1:4">
      <c r="A49414" s="29">
        <v>44004</v>
      </c>
      <c r="B49414" s="30">
        <v>0.19791666666666666</v>
      </c>
      <c r="C49414">
        <v>4.3499999999999996</v>
      </c>
      <c r="D49414">
        <v>99.68</v>
      </c>
    </row>
    <row r="49415" spans="1:4">
      <c r="A49415" s="29">
        <v>44004</v>
      </c>
      <c r="B49415" s="30">
        <v>0.20833333333333334</v>
      </c>
      <c r="C49415">
        <v>4.5199999999999996</v>
      </c>
      <c r="D49415">
        <v>99.51</v>
      </c>
    </row>
    <row r="49416" spans="1:4">
      <c r="A49416" s="29">
        <v>44004</v>
      </c>
      <c r="B49416" s="30">
        <v>0.21875</v>
      </c>
      <c r="C49416">
        <v>4.7300000000000004</v>
      </c>
      <c r="D49416">
        <v>99.3</v>
      </c>
    </row>
    <row r="49417" spans="1:4">
      <c r="A49417" s="29">
        <v>44004</v>
      </c>
      <c r="B49417" s="30">
        <v>0.22916666666666666</v>
      </c>
      <c r="C49417">
        <v>4.82</v>
      </c>
      <c r="D49417">
        <v>99.210000000000008</v>
      </c>
    </row>
    <row r="49418" spans="1:4">
      <c r="A49418" s="29">
        <v>44004</v>
      </c>
      <c r="B49418" s="30">
        <v>0.23958333333333334</v>
      </c>
      <c r="C49418">
        <v>4.8600000000000003</v>
      </c>
      <c r="D49418">
        <v>99.17</v>
      </c>
    </row>
    <row r="49419" spans="1:4">
      <c r="A49419" s="29">
        <v>44004</v>
      </c>
      <c r="B49419" s="30">
        <v>0.25</v>
      </c>
      <c r="C49419">
        <v>4.8899999999999997</v>
      </c>
      <c r="D49419">
        <v>99.14</v>
      </c>
    </row>
    <row r="49420" spans="1:4">
      <c r="A49420" s="29">
        <v>44004</v>
      </c>
      <c r="B49420" s="30">
        <v>0.26041666666666669</v>
      </c>
      <c r="C49420">
        <v>4.92</v>
      </c>
      <c r="D49420">
        <v>99.11</v>
      </c>
    </row>
    <row r="49421" spans="1:4">
      <c r="A49421" s="29">
        <v>44004</v>
      </c>
      <c r="B49421" s="30">
        <v>0.27083333333333331</v>
      </c>
      <c r="C49421">
        <v>4.9400000000000004</v>
      </c>
      <c r="D49421">
        <v>99.09</v>
      </c>
    </row>
    <row r="49422" spans="1:4">
      <c r="A49422" s="29">
        <v>44004</v>
      </c>
      <c r="B49422" s="30">
        <v>0.28125</v>
      </c>
      <c r="C49422">
        <v>4.96</v>
      </c>
      <c r="D49422">
        <v>99.070000000000007</v>
      </c>
    </row>
    <row r="49423" spans="1:4">
      <c r="A49423" s="29">
        <v>44004</v>
      </c>
      <c r="B49423" s="30">
        <v>0.29166666666666669</v>
      </c>
      <c r="C49423">
        <v>4.97</v>
      </c>
      <c r="D49423">
        <v>99.06</v>
      </c>
    </row>
    <row r="49424" spans="1:4">
      <c r="A49424" s="29">
        <v>44004</v>
      </c>
      <c r="B49424" s="30">
        <v>0.30208333333333331</v>
      </c>
      <c r="C49424">
        <v>4.99</v>
      </c>
      <c r="D49424">
        <v>99.04</v>
      </c>
    </row>
    <row r="49425" spans="1:4">
      <c r="A49425" s="29">
        <v>44004</v>
      </c>
      <c r="B49425" s="30">
        <v>0.3125</v>
      </c>
      <c r="C49425">
        <v>5</v>
      </c>
      <c r="D49425">
        <v>99.03</v>
      </c>
    </row>
    <row r="49426" spans="1:4">
      <c r="A49426" s="29">
        <v>44004</v>
      </c>
      <c r="B49426" s="30">
        <v>0.32291666666666669</v>
      </c>
      <c r="C49426">
        <v>5.01</v>
      </c>
      <c r="D49426">
        <v>99.02</v>
      </c>
    </row>
    <row r="49427" spans="1:4">
      <c r="A49427" s="29">
        <v>44004</v>
      </c>
      <c r="B49427" s="30">
        <v>0.33333333333333331</v>
      </c>
      <c r="C49427">
        <v>5.0199999999999996</v>
      </c>
      <c r="D49427">
        <v>99.01</v>
      </c>
    </row>
    <row r="49428" spans="1:4">
      <c r="A49428" s="29">
        <v>44004</v>
      </c>
      <c r="B49428" s="30">
        <v>0.34375</v>
      </c>
      <c r="C49428">
        <v>5.0199999999999996</v>
      </c>
      <c r="D49428">
        <v>99.01</v>
      </c>
    </row>
    <row r="49429" spans="1:4">
      <c r="A49429" s="29">
        <v>44004</v>
      </c>
      <c r="B49429" s="30">
        <v>0.35416666666666669</v>
      </c>
      <c r="C49429">
        <v>5.03</v>
      </c>
      <c r="D49429">
        <v>99</v>
      </c>
    </row>
    <row r="49430" spans="1:4">
      <c r="A49430" s="29">
        <v>44004</v>
      </c>
      <c r="B49430" s="30">
        <v>0.36458333333333331</v>
      </c>
      <c r="C49430">
        <v>5.03</v>
      </c>
      <c r="D49430">
        <v>99</v>
      </c>
    </row>
    <row r="49431" spans="1:4">
      <c r="A49431" s="29">
        <v>44004</v>
      </c>
      <c r="B49431" s="30">
        <v>0.375</v>
      </c>
      <c r="C49431">
        <v>4.75</v>
      </c>
      <c r="D49431">
        <v>99.28</v>
      </c>
    </row>
    <row r="49432" spans="1:4">
      <c r="A49432" s="29">
        <v>44004</v>
      </c>
      <c r="B49432" s="30">
        <v>0.38541666666666669</v>
      </c>
      <c r="C49432">
        <v>4.5999999999999996</v>
      </c>
      <c r="D49432">
        <v>99.43</v>
      </c>
    </row>
    <row r="49433" spans="1:4">
      <c r="A49433" s="29">
        <v>44004</v>
      </c>
      <c r="B49433" s="30">
        <v>0.39583333333333331</v>
      </c>
      <c r="C49433">
        <v>4.55</v>
      </c>
      <c r="D49433">
        <v>99.48</v>
      </c>
    </row>
    <row r="49434" spans="1:4">
      <c r="A49434" s="29">
        <v>44004</v>
      </c>
      <c r="B49434" s="30">
        <v>0.40625</v>
      </c>
      <c r="C49434">
        <v>4.8099999999999996</v>
      </c>
      <c r="D49434">
        <v>99.22</v>
      </c>
    </row>
    <row r="49435" spans="1:4">
      <c r="A49435" s="29">
        <v>44004</v>
      </c>
      <c r="B49435" s="30">
        <v>0.41666666666666669</v>
      </c>
      <c r="C49435">
        <v>4.91</v>
      </c>
      <c r="D49435">
        <v>99.12</v>
      </c>
    </row>
    <row r="49436" spans="1:4">
      <c r="A49436" s="29">
        <v>44004</v>
      </c>
      <c r="B49436" s="30">
        <v>0.42708333333333331</v>
      </c>
      <c r="C49436">
        <v>4.96</v>
      </c>
      <c r="D49436">
        <v>99.070000000000007</v>
      </c>
    </row>
    <row r="49437" spans="1:4">
      <c r="A49437" s="29">
        <v>44004</v>
      </c>
      <c r="B49437" s="30">
        <v>0.4375</v>
      </c>
      <c r="C49437">
        <v>4.99</v>
      </c>
      <c r="D49437">
        <v>99.04</v>
      </c>
    </row>
    <row r="49438" spans="1:4">
      <c r="A49438" s="29">
        <v>44004</v>
      </c>
      <c r="B49438" s="30">
        <v>0.44791666666666669</v>
      </c>
      <c r="C49438">
        <v>5.01</v>
      </c>
      <c r="D49438">
        <v>99.02</v>
      </c>
    </row>
    <row r="49439" spans="1:4">
      <c r="A49439" s="29">
        <v>44004</v>
      </c>
      <c r="B49439" s="30">
        <v>0.45833333333333331</v>
      </c>
      <c r="C49439">
        <v>5.0199999999999996</v>
      </c>
      <c r="D49439">
        <v>99.01</v>
      </c>
    </row>
    <row r="49440" spans="1:4">
      <c r="A49440" s="29">
        <v>44004</v>
      </c>
      <c r="B49440" s="30">
        <v>0.46875</v>
      </c>
      <c r="C49440">
        <v>5.0199999999999996</v>
      </c>
      <c r="D49440">
        <v>99.01</v>
      </c>
    </row>
    <row r="49441" spans="1:4">
      <c r="A49441" s="29">
        <v>44004</v>
      </c>
      <c r="B49441" s="30">
        <v>0.47916666666666669</v>
      </c>
      <c r="C49441">
        <v>5.04</v>
      </c>
      <c r="D49441">
        <v>98.99</v>
      </c>
    </row>
    <row r="49442" spans="1:4">
      <c r="A49442" s="29">
        <v>44004</v>
      </c>
      <c r="B49442" s="30">
        <v>0.48958333333333331</v>
      </c>
      <c r="C49442">
        <v>5.04</v>
      </c>
      <c r="D49442">
        <v>98.99</v>
      </c>
    </row>
    <row r="49443" spans="1:4">
      <c r="A49443" s="29">
        <v>44004</v>
      </c>
      <c r="B49443" s="30">
        <v>0.5</v>
      </c>
      <c r="C49443">
        <v>5.04</v>
      </c>
      <c r="D49443">
        <v>98.99</v>
      </c>
    </row>
    <row r="49444" spans="1:4">
      <c r="A49444" s="29">
        <v>44004</v>
      </c>
      <c r="B49444" s="30">
        <v>0.51041666666666663</v>
      </c>
      <c r="C49444">
        <v>5.0599999999999996</v>
      </c>
      <c r="D49444">
        <v>98.97</v>
      </c>
    </row>
    <row r="49445" spans="1:4">
      <c r="A49445" s="29">
        <v>44004</v>
      </c>
      <c r="B49445" s="30">
        <v>0.52083333333333337</v>
      </c>
      <c r="C49445">
        <v>5.0599999999999996</v>
      </c>
      <c r="D49445">
        <v>98.97</v>
      </c>
    </row>
    <row r="49446" spans="1:4">
      <c r="A49446" s="29">
        <v>44004</v>
      </c>
      <c r="B49446" s="30">
        <v>0.53125</v>
      </c>
      <c r="C49446">
        <v>5.0599999999999996</v>
      </c>
      <c r="D49446">
        <v>98.97</v>
      </c>
    </row>
    <row r="49447" spans="1:4">
      <c r="A49447" s="29">
        <v>44004</v>
      </c>
      <c r="B49447" s="30">
        <v>0.54166666666666663</v>
      </c>
      <c r="C49447">
        <v>4.9800000000000004</v>
      </c>
      <c r="D49447">
        <v>99.05</v>
      </c>
    </row>
    <row r="49448" spans="1:4">
      <c r="A49448" s="29">
        <v>44004</v>
      </c>
      <c r="B49448" s="30">
        <v>0.55208333333333337</v>
      </c>
      <c r="C49448">
        <v>4.71</v>
      </c>
      <c r="D49448">
        <v>99.320000000000007</v>
      </c>
    </row>
    <row r="49449" spans="1:4">
      <c r="A49449" s="29">
        <v>44004</v>
      </c>
      <c r="B49449" s="30">
        <v>0.5625</v>
      </c>
      <c r="C49449">
        <v>4.59</v>
      </c>
      <c r="D49449">
        <v>99.44</v>
      </c>
    </row>
    <row r="49450" spans="1:4">
      <c r="A49450" s="29">
        <v>44004</v>
      </c>
      <c r="B49450" s="30">
        <v>0.57291666666666663</v>
      </c>
      <c r="C49450">
        <v>4.53</v>
      </c>
      <c r="D49450">
        <v>99.5</v>
      </c>
    </row>
    <row r="49451" spans="1:4">
      <c r="A49451" s="29">
        <v>44004</v>
      </c>
      <c r="B49451" s="30">
        <v>0.58333333333333337</v>
      </c>
      <c r="C49451">
        <v>4.67</v>
      </c>
      <c r="D49451">
        <v>99.36</v>
      </c>
    </row>
    <row r="49452" spans="1:4">
      <c r="A49452" s="29">
        <v>44004</v>
      </c>
      <c r="B49452" s="30">
        <v>0.59375</v>
      </c>
      <c r="C49452">
        <v>4.8600000000000003</v>
      </c>
      <c r="D49452">
        <v>99.17</v>
      </c>
    </row>
    <row r="49453" spans="1:4">
      <c r="A49453" s="29">
        <v>44004</v>
      </c>
      <c r="B49453" s="30">
        <v>0.60416666666666663</v>
      </c>
      <c r="C49453">
        <v>4.93</v>
      </c>
      <c r="D49453">
        <v>99.1</v>
      </c>
    </row>
    <row r="49454" spans="1:4">
      <c r="A49454" s="29">
        <v>44004</v>
      </c>
      <c r="B49454" s="30">
        <v>0.61458333333333337</v>
      </c>
      <c r="C49454">
        <v>4.97</v>
      </c>
      <c r="D49454">
        <v>99.06</v>
      </c>
    </row>
    <row r="49455" spans="1:4">
      <c r="A49455" s="29">
        <v>44004</v>
      </c>
      <c r="B49455" s="30">
        <v>0.625</v>
      </c>
      <c r="C49455">
        <v>4.9800000000000004</v>
      </c>
      <c r="D49455">
        <v>99.05</v>
      </c>
    </row>
    <row r="49456" spans="1:4">
      <c r="A49456" s="29">
        <v>44004</v>
      </c>
      <c r="B49456" s="30">
        <v>0.63541666666666663</v>
      </c>
      <c r="C49456">
        <v>5.01</v>
      </c>
      <c r="D49456">
        <v>99.02</v>
      </c>
    </row>
    <row r="49457" spans="1:4">
      <c r="A49457" s="29">
        <v>44004</v>
      </c>
      <c r="B49457" s="30">
        <v>0.64583333333333337</v>
      </c>
      <c r="C49457">
        <v>5.01</v>
      </c>
      <c r="D49457">
        <v>99.02</v>
      </c>
    </row>
    <row r="49458" spans="1:4">
      <c r="A49458" s="29">
        <v>44004</v>
      </c>
      <c r="B49458" s="30">
        <v>0.65625</v>
      </c>
      <c r="C49458">
        <v>4.8</v>
      </c>
      <c r="D49458">
        <v>99.23</v>
      </c>
    </row>
    <row r="49459" spans="1:4">
      <c r="A49459" s="29">
        <v>44004</v>
      </c>
      <c r="B49459" s="30">
        <v>0.66666666666666663</v>
      </c>
      <c r="C49459">
        <v>4.6100000000000003</v>
      </c>
      <c r="D49459">
        <v>99.42</v>
      </c>
    </row>
    <row r="49460" spans="1:4">
      <c r="A49460" s="29">
        <v>44004</v>
      </c>
      <c r="B49460" s="30">
        <v>0.67708333333333337</v>
      </c>
      <c r="C49460">
        <v>4.53</v>
      </c>
      <c r="D49460">
        <v>99.5</v>
      </c>
    </row>
    <row r="49461" spans="1:4">
      <c r="A49461" s="29">
        <v>44004</v>
      </c>
      <c r="B49461" s="30">
        <v>0.6875</v>
      </c>
      <c r="C49461">
        <v>15.85</v>
      </c>
      <c r="D49461">
        <v>88.18</v>
      </c>
    </row>
    <row r="49462" spans="1:4">
      <c r="A49462" s="29">
        <v>44004</v>
      </c>
      <c r="B49462" s="30">
        <v>0.69791666666666663</v>
      </c>
      <c r="C49462">
        <v>8.4700000000000006</v>
      </c>
      <c r="D49462">
        <v>95.56</v>
      </c>
    </row>
    <row r="49463" spans="1:4">
      <c r="A49463" s="29">
        <v>44004</v>
      </c>
      <c r="B49463" s="30">
        <v>0.70833333333333337</v>
      </c>
      <c r="C49463">
        <v>4.9400000000000004</v>
      </c>
      <c r="D49463">
        <v>99.09</v>
      </c>
    </row>
    <row r="49464" spans="1:4">
      <c r="A49464" s="29">
        <v>44004</v>
      </c>
      <c r="B49464" s="30">
        <v>0.71875</v>
      </c>
      <c r="C49464">
        <v>4.96</v>
      </c>
      <c r="D49464">
        <v>99.070000000000007</v>
      </c>
    </row>
    <row r="49465" spans="1:4">
      <c r="A49465" s="29">
        <v>44004</v>
      </c>
      <c r="B49465" s="30">
        <v>0.72916666666666663</v>
      </c>
      <c r="C49465">
        <v>4.99</v>
      </c>
      <c r="D49465">
        <v>99.04</v>
      </c>
    </row>
    <row r="49466" spans="1:4">
      <c r="A49466" s="29">
        <v>44004</v>
      </c>
      <c r="B49466" s="30">
        <v>0.73958333333333337</v>
      </c>
      <c r="C49466">
        <v>5</v>
      </c>
      <c r="D49466">
        <v>99.03</v>
      </c>
    </row>
    <row r="49467" spans="1:4">
      <c r="A49467" s="29">
        <v>44004</v>
      </c>
      <c r="B49467" s="30">
        <v>0.75</v>
      </c>
      <c r="C49467">
        <v>5.01</v>
      </c>
      <c r="D49467">
        <v>99.02</v>
      </c>
    </row>
    <row r="49468" spans="1:4">
      <c r="A49468" s="29">
        <v>44004</v>
      </c>
      <c r="B49468" s="30">
        <v>0.76041666666666663</v>
      </c>
      <c r="C49468">
        <v>8.2100000000000009</v>
      </c>
      <c r="D49468">
        <v>95.82</v>
      </c>
    </row>
    <row r="49469" spans="1:4">
      <c r="A49469" s="29">
        <v>44004</v>
      </c>
      <c r="B49469" s="30">
        <v>0.77083333333333337</v>
      </c>
      <c r="C49469">
        <v>14.88</v>
      </c>
      <c r="D49469">
        <v>89.15</v>
      </c>
    </row>
    <row r="49470" spans="1:4">
      <c r="A49470" s="29">
        <v>44004</v>
      </c>
      <c r="B49470" s="30">
        <v>0.78125</v>
      </c>
      <c r="C49470">
        <v>15.02</v>
      </c>
      <c r="D49470">
        <v>89.01</v>
      </c>
    </row>
    <row r="49471" spans="1:4">
      <c r="A49471" s="29">
        <v>44004</v>
      </c>
      <c r="B49471" s="30">
        <v>0.79166666666666663</v>
      </c>
      <c r="C49471">
        <v>15.05</v>
      </c>
      <c r="D49471">
        <v>88.98</v>
      </c>
    </row>
    <row r="49472" spans="1:4">
      <c r="A49472" s="29">
        <v>44004</v>
      </c>
      <c r="B49472" s="30">
        <v>0.80208333333333337</v>
      </c>
      <c r="C49472">
        <v>15.07</v>
      </c>
      <c r="D49472">
        <v>88.960000000000008</v>
      </c>
    </row>
    <row r="49473" spans="1:4">
      <c r="A49473" s="29">
        <v>44004</v>
      </c>
      <c r="B49473" s="30">
        <v>0.8125</v>
      </c>
      <c r="C49473">
        <v>15.03</v>
      </c>
      <c r="D49473">
        <v>89</v>
      </c>
    </row>
    <row r="49474" spans="1:4">
      <c r="A49474" s="29">
        <v>44004</v>
      </c>
      <c r="B49474" s="30">
        <v>0.82291666666666663</v>
      </c>
      <c r="C49474">
        <v>11.55</v>
      </c>
      <c r="D49474">
        <v>92.48</v>
      </c>
    </row>
    <row r="49475" spans="1:4">
      <c r="A49475" s="29">
        <v>44004</v>
      </c>
      <c r="B49475" s="30">
        <v>0.83333333333333337</v>
      </c>
      <c r="C49475">
        <v>5.38</v>
      </c>
      <c r="D49475">
        <v>98.65</v>
      </c>
    </row>
    <row r="49476" spans="1:4">
      <c r="A49476" s="29">
        <v>44004</v>
      </c>
      <c r="B49476" s="30">
        <v>0.84375</v>
      </c>
      <c r="C49476">
        <v>5.24</v>
      </c>
      <c r="D49476">
        <v>98.79</v>
      </c>
    </row>
    <row r="49477" spans="1:4">
      <c r="A49477" s="29">
        <v>44004</v>
      </c>
      <c r="B49477" s="30">
        <v>0.85416666666666663</v>
      </c>
      <c r="C49477">
        <v>5.2</v>
      </c>
      <c r="D49477">
        <v>98.83</v>
      </c>
    </row>
    <row r="49478" spans="1:4">
      <c r="A49478" s="29">
        <v>44004</v>
      </c>
      <c r="B49478" s="30">
        <v>0.86458333333333337</v>
      </c>
      <c r="C49478">
        <v>5.18</v>
      </c>
      <c r="D49478">
        <v>98.85</v>
      </c>
    </row>
    <row r="49479" spans="1:4">
      <c r="A49479" s="29">
        <v>44004</v>
      </c>
      <c r="B49479" s="30">
        <v>0.875</v>
      </c>
      <c r="C49479">
        <v>5.16</v>
      </c>
      <c r="D49479">
        <v>98.87</v>
      </c>
    </row>
    <row r="49480" spans="1:4">
      <c r="A49480" s="29">
        <v>44004</v>
      </c>
      <c r="B49480" s="30">
        <v>0.88541666666666663</v>
      </c>
      <c r="C49480">
        <v>5.15</v>
      </c>
      <c r="D49480">
        <v>98.88</v>
      </c>
    </row>
    <row r="49481" spans="1:4">
      <c r="A49481" s="29">
        <v>44004</v>
      </c>
      <c r="B49481" s="30">
        <v>0.89583333333333337</v>
      </c>
      <c r="C49481">
        <v>5.15</v>
      </c>
      <c r="D49481">
        <v>98.88</v>
      </c>
    </row>
    <row r="49482" spans="1:4">
      <c r="A49482" s="29">
        <v>44004</v>
      </c>
      <c r="B49482" s="30">
        <v>0.90625</v>
      </c>
      <c r="C49482">
        <v>4.88</v>
      </c>
      <c r="D49482">
        <v>99.15</v>
      </c>
    </row>
    <row r="49483" spans="1:4">
      <c r="A49483" s="29">
        <v>44004</v>
      </c>
      <c r="B49483" s="30">
        <v>0.91666666666666663</v>
      </c>
      <c r="C49483">
        <v>4.7</v>
      </c>
      <c r="D49483">
        <v>99.33</v>
      </c>
    </row>
    <row r="49484" spans="1:4">
      <c r="A49484" s="29">
        <v>44004</v>
      </c>
      <c r="B49484" s="30">
        <v>0.92708333333333337</v>
      </c>
      <c r="C49484">
        <v>4.63</v>
      </c>
      <c r="D49484">
        <v>99.4</v>
      </c>
    </row>
    <row r="49485" spans="1:4">
      <c r="A49485" s="29">
        <v>44004</v>
      </c>
      <c r="B49485" s="30">
        <v>0.9375</v>
      </c>
      <c r="C49485">
        <v>4.57</v>
      </c>
      <c r="D49485">
        <v>99.460000000000008</v>
      </c>
    </row>
    <row r="49486" spans="1:4">
      <c r="A49486" s="29">
        <v>44004</v>
      </c>
      <c r="B49486" s="30">
        <v>0.94791666666666663</v>
      </c>
      <c r="C49486">
        <v>8.5500000000000007</v>
      </c>
      <c r="D49486">
        <v>95.48</v>
      </c>
    </row>
    <row r="49487" spans="1:4">
      <c r="A49487" s="29">
        <v>44004</v>
      </c>
      <c r="B49487" s="30">
        <v>0.95833333333333337</v>
      </c>
      <c r="C49487">
        <v>15.8</v>
      </c>
      <c r="D49487">
        <v>88.23</v>
      </c>
    </row>
    <row r="49488" spans="1:4">
      <c r="A49488" s="29">
        <v>44004</v>
      </c>
      <c r="B49488" s="30">
        <v>0.96875</v>
      </c>
      <c r="C49488">
        <v>15.85</v>
      </c>
      <c r="D49488">
        <v>88.18</v>
      </c>
    </row>
    <row r="49489" spans="1:4">
      <c r="A49489" s="29">
        <v>44004</v>
      </c>
      <c r="B49489" s="30">
        <v>0.97916666666666663</v>
      </c>
      <c r="C49489">
        <v>15.83</v>
      </c>
      <c r="D49489">
        <v>88.2</v>
      </c>
    </row>
    <row r="49490" spans="1:4">
      <c r="A49490" s="29">
        <v>44004</v>
      </c>
      <c r="B49490" s="30">
        <v>0.98958333333333337</v>
      </c>
      <c r="C49490">
        <v>15.83</v>
      </c>
      <c r="D49490">
        <v>88.2</v>
      </c>
    </row>
    <row r="49491" spans="1:4">
      <c r="A49491" s="29">
        <v>44005</v>
      </c>
      <c r="B49491" s="30">
        <v>0</v>
      </c>
      <c r="C49491">
        <v>15.82</v>
      </c>
      <c r="D49491">
        <v>88.210000000000008</v>
      </c>
    </row>
    <row r="49492" spans="1:4">
      <c r="A49492" s="29">
        <v>44005</v>
      </c>
      <c r="B49492" s="30">
        <v>1.0416666666666666E-2</v>
      </c>
      <c r="C49492">
        <v>5.2</v>
      </c>
      <c r="D49492">
        <v>98.83</v>
      </c>
    </row>
    <row r="49493" spans="1:4">
      <c r="A49493" s="29">
        <v>44005</v>
      </c>
      <c r="B49493" s="30">
        <v>2.0833333333333332E-2</v>
      </c>
      <c r="C49493">
        <v>4.6100000000000003</v>
      </c>
      <c r="D49493">
        <v>99.42</v>
      </c>
    </row>
    <row r="49494" spans="1:4">
      <c r="A49494" s="29">
        <v>44005</v>
      </c>
      <c r="B49494" s="30">
        <v>3.125E-2</v>
      </c>
      <c r="C49494">
        <v>4.53</v>
      </c>
      <c r="D49494">
        <v>99.5</v>
      </c>
    </row>
    <row r="49495" spans="1:4">
      <c r="A49495" s="29">
        <v>44005</v>
      </c>
      <c r="B49495" s="30">
        <v>4.1666666666666664E-2</v>
      </c>
      <c r="C49495">
        <v>4.4800000000000004</v>
      </c>
      <c r="D49495">
        <v>99.55</v>
      </c>
    </row>
    <row r="49496" spans="1:4">
      <c r="A49496" s="29">
        <v>44005</v>
      </c>
      <c r="B49496" s="30">
        <v>5.2083333333333336E-2</v>
      </c>
      <c r="C49496">
        <v>4.46</v>
      </c>
      <c r="D49496">
        <v>99.570000000000007</v>
      </c>
    </row>
    <row r="49497" spans="1:4">
      <c r="A49497" s="29">
        <v>44005</v>
      </c>
      <c r="B49497" s="30">
        <v>6.25E-2</v>
      </c>
      <c r="C49497">
        <v>4.43</v>
      </c>
      <c r="D49497">
        <v>99.6</v>
      </c>
    </row>
    <row r="49498" spans="1:4">
      <c r="A49498" s="29">
        <v>44005</v>
      </c>
      <c r="B49498" s="30">
        <v>7.2916666666666671E-2</v>
      </c>
      <c r="C49498">
        <v>4.41</v>
      </c>
      <c r="D49498">
        <v>99.62</v>
      </c>
    </row>
    <row r="49499" spans="1:4">
      <c r="A49499" s="29">
        <v>44005</v>
      </c>
      <c r="B49499" s="30">
        <v>8.3333333333333329E-2</v>
      </c>
      <c r="C49499">
        <v>4.3899999999999997</v>
      </c>
      <c r="D49499">
        <v>99.64</v>
      </c>
    </row>
    <row r="49500" spans="1:4">
      <c r="A49500" s="29">
        <v>44005</v>
      </c>
      <c r="B49500" s="30">
        <v>9.375E-2</v>
      </c>
      <c r="C49500">
        <v>17.28</v>
      </c>
      <c r="D49500">
        <v>86.75</v>
      </c>
    </row>
    <row r="49501" spans="1:4">
      <c r="A49501" s="29">
        <v>44005</v>
      </c>
      <c r="B49501" s="30">
        <v>0.10416666666666667</v>
      </c>
      <c r="C49501">
        <v>18.95</v>
      </c>
      <c r="D49501">
        <v>85.08</v>
      </c>
    </row>
    <row r="49502" spans="1:4">
      <c r="A49502" s="29">
        <v>44005</v>
      </c>
      <c r="B49502" s="30">
        <v>0.11458333333333333</v>
      </c>
      <c r="C49502">
        <v>19.059999999999999</v>
      </c>
      <c r="D49502">
        <v>84.97</v>
      </c>
    </row>
    <row r="49503" spans="1:4">
      <c r="A49503" s="29">
        <v>44005</v>
      </c>
      <c r="B49503" s="30">
        <v>0.125</v>
      </c>
      <c r="C49503">
        <v>16.16</v>
      </c>
      <c r="D49503">
        <v>87.87</v>
      </c>
    </row>
    <row r="49504" spans="1:4">
      <c r="A49504" s="29">
        <v>44005</v>
      </c>
      <c r="B49504" s="30">
        <v>0.13541666666666666</v>
      </c>
      <c r="C49504">
        <v>4.78</v>
      </c>
      <c r="D49504">
        <v>99.25</v>
      </c>
    </row>
    <row r="49505" spans="1:4">
      <c r="A49505" s="29">
        <v>44005</v>
      </c>
      <c r="B49505" s="30">
        <v>0.14583333333333334</v>
      </c>
      <c r="C49505">
        <v>4.53</v>
      </c>
      <c r="D49505">
        <v>99.5</v>
      </c>
    </row>
    <row r="49506" spans="1:4">
      <c r="A49506" s="29">
        <v>44005</v>
      </c>
      <c r="B49506" s="30">
        <v>0.15625</v>
      </c>
      <c r="C49506">
        <v>4.45</v>
      </c>
      <c r="D49506">
        <v>99.58</v>
      </c>
    </row>
    <row r="49507" spans="1:4">
      <c r="A49507" s="29">
        <v>44005</v>
      </c>
      <c r="B49507" s="30">
        <v>0.16666666666666666</v>
      </c>
      <c r="C49507">
        <v>4.42</v>
      </c>
      <c r="D49507">
        <v>99.61</v>
      </c>
    </row>
    <row r="49508" spans="1:4">
      <c r="A49508" s="29">
        <v>44005</v>
      </c>
      <c r="B49508" s="30">
        <v>0.17708333333333334</v>
      </c>
      <c r="C49508">
        <v>4.4000000000000004</v>
      </c>
      <c r="D49508">
        <v>99.63</v>
      </c>
    </row>
    <row r="49509" spans="1:4">
      <c r="A49509" s="29">
        <v>44005</v>
      </c>
      <c r="B49509" s="30">
        <v>0.1875</v>
      </c>
      <c r="C49509">
        <v>4.38</v>
      </c>
      <c r="D49509">
        <v>99.65</v>
      </c>
    </row>
    <row r="49510" spans="1:4">
      <c r="A49510" s="29">
        <v>44005</v>
      </c>
      <c r="B49510" s="30">
        <v>0.19791666666666666</v>
      </c>
      <c r="C49510">
        <v>4.5199999999999996</v>
      </c>
      <c r="D49510">
        <v>99.51</v>
      </c>
    </row>
    <row r="49511" spans="1:4">
      <c r="A49511" s="29">
        <v>44005</v>
      </c>
      <c r="B49511" s="30">
        <v>0.20833333333333334</v>
      </c>
      <c r="C49511">
        <v>4.74</v>
      </c>
      <c r="D49511">
        <v>99.29</v>
      </c>
    </row>
    <row r="49512" spans="1:4">
      <c r="A49512" s="29">
        <v>44005</v>
      </c>
      <c r="B49512" s="30">
        <v>0.21875</v>
      </c>
      <c r="C49512">
        <v>4.83</v>
      </c>
      <c r="D49512">
        <v>99.2</v>
      </c>
    </row>
    <row r="49513" spans="1:4">
      <c r="A49513" s="29">
        <v>44005</v>
      </c>
      <c r="B49513" s="30">
        <v>0.22916666666666666</v>
      </c>
      <c r="C49513">
        <v>4.88</v>
      </c>
      <c r="D49513">
        <v>99.15</v>
      </c>
    </row>
    <row r="49514" spans="1:4">
      <c r="A49514" s="29">
        <v>44005</v>
      </c>
      <c r="B49514" s="30">
        <v>0.23958333333333334</v>
      </c>
      <c r="C49514">
        <v>4.92</v>
      </c>
      <c r="D49514">
        <v>99.11</v>
      </c>
    </row>
    <row r="49515" spans="1:4">
      <c r="A49515" s="29">
        <v>44005</v>
      </c>
      <c r="B49515" s="30">
        <v>0.25</v>
      </c>
      <c r="C49515">
        <v>4.93</v>
      </c>
      <c r="D49515">
        <v>99.1</v>
      </c>
    </row>
    <row r="49516" spans="1:4">
      <c r="A49516" s="29">
        <v>44005</v>
      </c>
      <c r="B49516" s="30">
        <v>0.26041666666666669</v>
      </c>
      <c r="C49516">
        <v>4.96</v>
      </c>
      <c r="D49516">
        <v>99.070000000000007</v>
      </c>
    </row>
    <row r="49517" spans="1:4">
      <c r="A49517" s="29">
        <v>44005</v>
      </c>
      <c r="B49517" s="30">
        <v>0.27083333333333331</v>
      </c>
      <c r="C49517">
        <v>4.9800000000000004</v>
      </c>
      <c r="D49517">
        <v>99.05</v>
      </c>
    </row>
    <row r="49518" spans="1:4">
      <c r="A49518" s="29">
        <v>44005</v>
      </c>
      <c r="B49518" s="30">
        <v>0.28125</v>
      </c>
      <c r="C49518">
        <v>4.99</v>
      </c>
      <c r="D49518">
        <v>99.04</v>
      </c>
    </row>
    <row r="49519" spans="1:4">
      <c r="A49519" s="29">
        <v>44005</v>
      </c>
      <c r="B49519" s="30">
        <v>0.29166666666666669</v>
      </c>
      <c r="C49519">
        <v>5</v>
      </c>
      <c r="D49519">
        <v>99.03</v>
      </c>
    </row>
    <row r="49520" spans="1:4">
      <c r="A49520" s="29">
        <v>44005</v>
      </c>
      <c r="B49520" s="30">
        <v>0.30208333333333331</v>
      </c>
      <c r="C49520">
        <v>5.0199999999999996</v>
      </c>
      <c r="D49520">
        <v>99.01</v>
      </c>
    </row>
    <row r="49521" spans="1:4">
      <c r="A49521" s="29">
        <v>44005</v>
      </c>
      <c r="B49521" s="30">
        <v>0.3125</v>
      </c>
      <c r="C49521">
        <v>5.03</v>
      </c>
      <c r="D49521">
        <v>99</v>
      </c>
    </row>
    <row r="49522" spans="1:4">
      <c r="A49522" s="29">
        <v>44005</v>
      </c>
      <c r="B49522" s="30">
        <v>0.32291666666666669</v>
      </c>
      <c r="C49522">
        <v>5.04</v>
      </c>
      <c r="D49522">
        <v>98.99</v>
      </c>
    </row>
    <row r="49523" spans="1:4">
      <c r="A49523" s="29">
        <v>44005</v>
      </c>
      <c r="B49523" s="30">
        <v>0.33333333333333331</v>
      </c>
      <c r="C49523">
        <v>5.04</v>
      </c>
      <c r="D49523">
        <v>98.99</v>
      </c>
    </row>
    <row r="49524" spans="1:4">
      <c r="A49524" s="29">
        <v>44005</v>
      </c>
      <c r="B49524" s="30">
        <v>0.34375</v>
      </c>
      <c r="C49524">
        <v>5.05</v>
      </c>
      <c r="D49524">
        <v>98.98</v>
      </c>
    </row>
    <row r="49525" spans="1:4">
      <c r="A49525" s="29">
        <v>44005</v>
      </c>
      <c r="B49525" s="30">
        <v>0.35416666666666669</v>
      </c>
      <c r="C49525">
        <v>5.0599999999999996</v>
      </c>
      <c r="D49525">
        <v>98.97</v>
      </c>
    </row>
    <row r="49526" spans="1:4">
      <c r="A49526" s="29">
        <v>44005</v>
      </c>
      <c r="B49526" s="30">
        <v>0.36458333333333331</v>
      </c>
      <c r="C49526">
        <v>5.01</v>
      </c>
      <c r="D49526">
        <v>99.02</v>
      </c>
    </row>
    <row r="49527" spans="1:4">
      <c r="A49527" s="29">
        <v>44005</v>
      </c>
      <c r="B49527" s="30">
        <v>0.375</v>
      </c>
      <c r="C49527">
        <v>4.72</v>
      </c>
      <c r="D49527">
        <v>99.31</v>
      </c>
    </row>
    <row r="49528" spans="1:4">
      <c r="A49528" s="29">
        <v>44005</v>
      </c>
      <c r="B49528" s="30">
        <v>0.38541666666666669</v>
      </c>
      <c r="C49528">
        <v>4.6100000000000003</v>
      </c>
      <c r="D49528">
        <v>99.42</v>
      </c>
    </row>
    <row r="49529" spans="1:4">
      <c r="A49529" s="29">
        <v>44005</v>
      </c>
      <c r="B49529" s="30">
        <v>0.39583333333333331</v>
      </c>
      <c r="C49529">
        <v>4.5999999999999996</v>
      </c>
      <c r="D49529">
        <v>99.43</v>
      </c>
    </row>
    <row r="49530" spans="1:4">
      <c r="A49530" s="29">
        <v>44005</v>
      </c>
      <c r="B49530" s="30">
        <v>0.40625</v>
      </c>
      <c r="C49530">
        <v>4.8600000000000003</v>
      </c>
      <c r="D49530">
        <v>99.17</v>
      </c>
    </row>
    <row r="49531" spans="1:4">
      <c r="A49531" s="29">
        <v>44005</v>
      </c>
      <c r="B49531" s="30">
        <v>0.41666666666666669</v>
      </c>
      <c r="C49531">
        <v>4.9400000000000004</v>
      </c>
      <c r="D49531">
        <v>99.09</v>
      </c>
    </row>
    <row r="49532" spans="1:4">
      <c r="A49532" s="29">
        <v>44005</v>
      </c>
      <c r="B49532" s="30">
        <v>0.42708333333333331</v>
      </c>
      <c r="C49532">
        <v>4.99</v>
      </c>
      <c r="D49532">
        <v>99.04</v>
      </c>
    </row>
    <row r="49533" spans="1:4">
      <c r="A49533" s="29">
        <v>44005</v>
      </c>
      <c r="B49533" s="30">
        <v>0.4375</v>
      </c>
      <c r="C49533">
        <v>5.01</v>
      </c>
      <c r="D49533">
        <v>99.02</v>
      </c>
    </row>
    <row r="49534" spans="1:4">
      <c r="A49534" s="29">
        <v>44005</v>
      </c>
      <c r="B49534" s="30">
        <v>0.44791666666666669</v>
      </c>
      <c r="C49534">
        <v>5.03</v>
      </c>
      <c r="D49534">
        <v>99</v>
      </c>
    </row>
    <row r="49535" spans="1:4">
      <c r="A49535" s="29">
        <v>44005</v>
      </c>
      <c r="B49535" s="30">
        <v>0.45833333333333331</v>
      </c>
      <c r="C49535">
        <v>5.04</v>
      </c>
      <c r="D49535">
        <v>98.99</v>
      </c>
    </row>
    <row r="49536" spans="1:4">
      <c r="A49536" s="29">
        <v>44005</v>
      </c>
      <c r="B49536" s="30">
        <v>0.46875</v>
      </c>
      <c r="C49536">
        <v>5.05</v>
      </c>
      <c r="D49536">
        <v>98.98</v>
      </c>
    </row>
    <row r="49537" spans="1:4">
      <c r="A49537" s="29">
        <v>44005</v>
      </c>
      <c r="B49537" s="30">
        <v>0.47916666666666669</v>
      </c>
      <c r="C49537">
        <v>5.0599999999999996</v>
      </c>
      <c r="D49537">
        <v>98.97</v>
      </c>
    </row>
    <row r="49538" spans="1:4">
      <c r="A49538" s="29">
        <v>44005</v>
      </c>
      <c r="B49538" s="30">
        <v>0.48958333333333331</v>
      </c>
      <c r="C49538">
        <v>5.07</v>
      </c>
      <c r="D49538">
        <v>98.960000000000008</v>
      </c>
    </row>
    <row r="49539" spans="1:4">
      <c r="A49539" s="29">
        <v>44005</v>
      </c>
      <c r="B49539" s="30">
        <v>0.5</v>
      </c>
      <c r="C49539">
        <v>5.07</v>
      </c>
      <c r="D49539">
        <v>98.960000000000008</v>
      </c>
    </row>
    <row r="49540" spans="1:4">
      <c r="A49540" s="29">
        <v>44005</v>
      </c>
      <c r="B49540" s="30">
        <v>0.51041666666666663</v>
      </c>
      <c r="C49540">
        <v>5.07</v>
      </c>
      <c r="D49540">
        <v>98.960000000000008</v>
      </c>
    </row>
    <row r="49541" spans="1:4">
      <c r="A49541" s="29">
        <v>44005</v>
      </c>
      <c r="B49541" s="30">
        <v>0.52083333333333337</v>
      </c>
      <c r="C49541">
        <v>5.08</v>
      </c>
      <c r="D49541">
        <v>98.95</v>
      </c>
    </row>
    <row r="49542" spans="1:4">
      <c r="A49542" s="29">
        <v>44005</v>
      </c>
      <c r="B49542" s="30">
        <v>0.53125</v>
      </c>
      <c r="C49542">
        <v>5.09</v>
      </c>
      <c r="D49542">
        <v>98.94</v>
      </c>
    </row>
    <row r="49543" spans="1:4">
      <c r="A49543" s="29">
        <v>44005</v>
      </c>
      <c r="B49543" s="30">
        <v>0.54166666666666663</v>
      </c>
      <c r="C49543">
        <v>5.09</v>
      </c>
      <c r="D49543">
        <v>98.94</v>
      </c>
    </row>
    <row r="49544" spans="1:4">
      <c r="A49544" s="29">
        <v>44005</v>
      </c>
      <c r="B49544" s="30">
        <v>0.55208333333333337</v>
      </c>
      <c r="C49544">
        <v>5.09</v>
      </c>
      <c r="D49544">
        <v>98.94</v>
      </c>
    </row>
    <row r="49545" spans="1:4">
      <c r="A49545" s="29">
        <v>44005</v>
      </c>
      <c r="B49545" s="30">
        <v>0.5625</v>
      </c>
      <c r="C49545">
        <v>4.8</v>
      </c>
      <c r="D49545">
        <v>99.23</v>
      </c>
    </row>
    <row r="49546" spans="1:4">
      <c r="A49546" s="29">
        <v>44005</v>
      </c>
      <c r="B49546" s="30">
        <v>0.57291666666666663</v>
      </c>
      <c r="C49546">
        <v>4.6500000000000004</v>
      </c>
      <c r="D49546">
        <v>99.38</v>
      </c>
    </row>
    <row r="49547" spans="1:4">
      <c r="A49547" s="29">
        <v>44005</v>
      </c>
      <c r="B49547" s="30">
        <v>0.58333333333333337</v>
      </c>
      <c r="C49547">
        <v>4.57</v>
      </c>
      <c r="D49547">
        <v>99.460000000000008</v>
      </c>
    </row>
    <row r="49548" spans="1:4">
      <c r="A49548" s="29">
        <v>44005</v>
      </c>
      <c r="B49548" s="30">
        <v>0.59375</v>
      </c>
      <c r="C49548">
        <v>4.71</v>
      </c>
      <c r="D49548">
        <v>99.320000000000007</v>
      </c>
    </row>
    <row r="49549" spans="1:4">
      <c r="A49549" s="29">
        <v>44005</v>
      </c>
      <c r="B49549" s="30">
        <v>0.60416666666666663</v>
      </c>
      <c r="C49549">
        <v>4.9000000000000004</v>
      </c>
      <c r="D49549">
        <v>99.13</v>
      </c>
    </row>
    <row r="49550" spans="1:4">
      <c r="A49550" s="29">
        <v>44005</v>
      </c>
      <c r="B49550" s="30">
        <v>0.61458333333333337</v>
      </c>
      <c r="C49550">
        <v>4.96</v>
      </c>
      <c r="D49550">
        <v>99.070000000000007</v>
      </c>
    </row>
    <row r="49551" spans="1:4">
      <c r="A49551" s="29">
        <v>44005</v>
      </c>
      <c r="B49551" s="30">
        <v>0.625</v>
      </c>
      <c r="C49551">
        <v>4.99</v>
      </c>
      <c r="D49551">
        <v>99.04</v>
      </c>
    </row>
    <row r="49552" spans="1:4">
      <c r="A49552" s="29">
        <v>44005</v>
      </c>
      <c r="B49552" s="30">
        <v>0.63541666666666663</v>
      </c>
      <c r="C49552">
        <v>5.0199999999999996</v>
      </c>
      <c r="D49552">
        <v>99.01</v>
      </c>
    </row>
    <row r="49553" spans="1:4">
      <c r="A49553" s="29">
        <v>44005</v>
      </c>
      <c r="B49553" s="30">
        <v>0.64583333333333337</v>
      </c>
      <c r="C49553">
        <v>5.04</v>
      </c>
      <c r="D49553">
        <v>98.99</v>
      </c>
    </row>
    <row r="49554" spans="1:4">
      <c r="A49554" s="29">
        <v>44005</v>
      </c>
      <c r="B49554" s="30">
        <v>0.65625</v>
      </c>
      <c r="C49554">
        <v>14.55</v>
      </c>
      <c r="D49554">
        <v>89.48</v>
      </c>
    </row>
    <row r="49555" spans="1:4">
      <c r="A49555" s="29">
        <v>44005</v>
      </c>
      <c r="B49555" s="30">
        <v>0.66666666666666663</v>
      </c>
      <c r="C49555">
        <v>19.13</v>
      </c>
      <c r="D49555">
        <v>84.9</v>
      </c>
    </row>
    <row r="49556" spans="1:4">
      <c r="A49556" s="29">
        <v>44005</v>
      </c>
      <c r="B49556" s="30">
        <v>0.67708333333333337</v>
      </c>
      <c r="C49556">
        <v>19.23</v>
      </c>
      <c r="D49556">
        <v>84.8</v>
      </c>
    </row>
    <row r="49557" spans="1:4">
      <c r="A49557" s="29">
        <v>44005</v>
      </c>
      <c r="B49557" s="30">
        <v>0.6875</v>
      </c>
      <c r="C49557">
        <v>19.25</v>
      </c>
      <c r="D49557">
        <v>84.78</v>
      </c>
    </row>
    <row r="49558" spans="1:4">
      <c r="A49558" s="29">
        <v>44005</v>
      </c>
      <c r="B49558" s="30">
        <v>0.69791666666666663</v>
      </c>
      <c r="C49558">
        <v>9.83</v>
      </c>
      <c r="D49558">
        <v>94.2</v>
      </c>
    </row>
    <row r="49559" spans="1:4">
      <c r="A49559" s="29">
        <v>44005</v>
      </c>
      <c r="B49559" s="30">
        <v>0.70833333333333337</v>
      </c>
      <c r="C49559">
        <v>5.13</v>
      </c>
      <c r="D49559">
        <v>98.9</v>
      </c>
    </row>
    <row r="49560" spans="1:4">
      <c r="A49560" s="29">
        <v>44005</v>
      </c>
      <c r="B49560" s="30">
        <v>0.71875</v>
      </c>
      <c r="C49560">
        <v>5.0999999999999996</v>
      </c>
      <c r="D49560">
        <v>98.93</v>
      </c>
    </row>
    <row r="49561" spans="1:4">
      <c r="A49561" s="29">
        <v>44005</v>
      </c>
      <c r="B49561" s="30">
        <v>0.72916666666666663</v>
      </c>
      <c r="C49561">
        <v>5.0999999999999996</v>
      </c>
      <c r="D49561">
        <v>98.93</v>
      </c>
    </row>
    <row r="49562" spans="1:4">
      <c r="A49562" s="29">
        <v>44005</v>
      </c>
      <c r="B49562" s="30">
        <v>0.73958333333333337</v>
      </c>
      <c r="C49562">
        <v>5.0999999999999996</v>
      </c>
      <c r="D49562">
        <v>98.93</v>
      </c>
    </row>
    <row r="49563" spans="1:4">
      <c r="A49563" s="29">
        <v>44005</v>
      </c>
      <c r="B49563" s="30">
        <v>0.75</v>
      </c>
      <c r="C49563">
        <v>5.09</v>
      </c>
      <c r="D49563">
        <v>98.94</v>
      </c>
    </row>
    <row r="49564" spans="1:4">
      <c r="A49564" s="29">
        <v>44005</v>
      </c>
      <c r="B49564" s="30">
        <v>0.76041666666666663</v>
      </c>
      <c r="C49564">
        <v>5.0999999999999996</v>
      </c>
      <c r="D49564">
        <v>98.93</v>
      </c>
    </row>
    <row r="49565" spans="1:4">
      <c r="A49565" s="29">
        <v>44005</v>
      </c>
      <c r="B49565" s="30">
        <v>0.77083333333333337</v>
      </c>
      <c r="C49565">
        <v>5.0999999999999996</v>
      </c>
      <c r="D49565">
        <v>98.93</v>
      </c>
    </row>
    <row r="49566" spans="1:4">
      <c r="A49566" s="29">
        <v>44005</v>
      </c>
      <c r="B49566" s="30">
        <v>0.78125</v>
      </c>
      <c r="C49566">
        <v>5.1100000000000003</v>
      </c>
      <c r="D49566">
        <v>98.92</v>
      </c>
    </row>
    <row r="49567" spans="1:4">
      <c r="A49567" s="29">
        <v>44005</v>
      </c>
      <c r="B49567" s="30">
        <v>0.79166666666666663</v>
      </c>
      <c r="C49567">
        <v>5.0999999999999996</v>
      </c>
      <c r="D49567">
        <v>98.93</v>
      </c>
    </row>
    <row r="49568" spans="1:4">
      <c r="A49568" s="29">
        <v>44005</v>
      </c>
      <c r="B49568" s="30">
        <v>0.80208333333333337</v>
      </c>
      <c r="C49568">
        <v>5.1100000000000003</v>
      </c>
      <c r="D49568">
        <v>98.92</v>
      </c>
    </row>
    <row r="49569" spans="1:4">
      <c r="A49569" s="29">
        <v>44005</v>
      </c>
      <c r="B49569" s="30">
        <v>0.8125</v>
      </c>
      <c r="C49569">
        <v>5.1100000000000003</v>
      </c>
      <c r="D49569">
        <v>98.92</v>
      </c>
    </row>
    <row r="49570" spans="1:4">
      <c r="A49570" s="29">
        <v>44005</v>
      </c>
      <c r="B49570" s="30">
        <v>0.82291666666666663</v>
      </c>
      <c r="C49570">
        <v>5.1100000000000003</v>
      </c>
      <c r="D49570">
        <v>98.92</v>
      </c>
    </row>
    <row r="49571" spans="1:4">
      <c r="A49571" s="29">
        <v>44005</v>
      </c>
      <c r="B49571" s="30">
        <v>0.83333333333333337</v>
      </c>
      <c r="C49571">
        <v>5.1100000000000003</v>
      </c>
      <c r="D49571">
        <v>98.92</v>
      </c>
    </row>
    <row r="49572" spans="1:4">
      <c r="A49572" s="29">
        <v>44005</v>
      </c>
      <c r="B49572" s="30">
        <v>0.84375</v>
      </c>
      <c r="C49572">
        <v>16.89</v>
      </c>
      <c r="D49572">
        <v>87.14</v>
      </c>
    </row>
    <row r="49573" spans="1:4">
      <c r="A49573" s="29">
        <v>44005</v>
      </c>
      <c r="B49573" s="30">
        <v>0.85416666666666663</v>
      </c>
      <c r="C49573">
        <v>18.84</v>
      </c>
      <c r="D49573">
        <v>85.19</v>
      </c>
    </row>
    <row r="49574" spans="1:4">
      <c r="A49574" s="29">
        <v>44005</v>
      </c>
      <c r="B49574" s="30">
        <v>0.86458333333333337</v>
      </c>
      <c r="C49574">
        <v>18.989999999999998</v>
      </c>
      <c r="D49574">
        <v>85.04</v>
      </c>
    </row>
    <row r="49575" spans="1:4">
      <c r="A49575" s="29">
        <v>44005</v>
      </c>
      <c r="B49575" s="30">
        <v>0.875</v>
      </c>
      <c r="C49575">
        <v>5.81</v>
      </c>
      <c r="D49575">
        <v>98.22</v>
      </c>
    </row>
    <row r="49576" spans="1:4">
      <c r="A49576" s="29">
        <v>44005</v>
      </c>
      <c r="B49576" s="30">
        <v>0.88541666666666663</v>
      </c>
      <c r="C49576">
        <v>5.29</v>
      </c>
      <c r="D49576">
        <v>98.74</v>
      </c>
    </row>
    <row r="49577" spans="1:4">
      <c r="A49577" s="29">
        <v>44005</v>
      </c>
      <c r="B49577" s="30">
        <v>0.89583333333333337</v>
      </c>
      <c r="C49577">
        <v>5.24</v>
      </c>
      <c r="D49577">
        <v>98.79</v>
      </c>
    </row>
    <row r="49578" spans="1:4">
      <c r="A49578" s="29">
        <v>44005</v>
      </c>
      <c r="B49578" s="30">
        <v>0.90625</v>
      </c>
      <c r="C49578">
        <v>5</v>
      </c>
      <c r="D49578">
        <v>99.03</v>
      </c>
    </row>
    <row r="49579" spans="1:4">
      <c r="A49579" s="29">
        <v>44005</v>
      </c>
      <c r="B49579" s="30">
        <v>0.91666666666666663</v>
      </c>
      <c r="C49579">
        <v>4.78</v>
      </c>
      <c r="D49579">
        <v>99.25</v>
      </c>
    </row>
    <row r="49580" spans="1:4">
      <c r="A49580" s="29">
        <v>44005</v>
      </c>
      <c r="B49580" s="30">
        <v>0.92708333333333337</v>
      </c>
      <c r="C49580">
        <v>4.68</v>
      </c>
      <c r="D49580">
        <v>99.35</v>
      </c>
    </row>
    <row r="49581" spans="1:4">
      <c r="A49581" s="29">
        <v>44005</v>
      </c>
      <c r="B49581" s="30">
        <v>0.9375</v>
      </c>
      <c r="C49581">
        <v>4.62</v>
      </c>
      <c r="D49581">
        <v>99.41</v>
      </c>
    </row>
    <row r="49582" spans="1:4">
      <c r="A49582" s="29">
        <v>44005</v>
      </c>
      <c r="B49582" s="30">
        <v>0.94791666666666663</v>
      </c>
      <c r="C49582">
        <v>14.36</v>
      </c>
      <c r="D49582">
        <v>89.67</v>
      </c>
    </row>
    <row r="49583" spans="1:4">
      <c r="A49583" s="29">
        <v>44005</v>
      </c>
      <c r="B49583" s="30">
        <v>0.95833333333333337</v>
      </c>
      <c r="C49583">
        <v>19.059999999999999</v>
      </c>
      <c r="D49583">
        <v>84.97</v>
      </c>
    </row>
    <row r="49584" spans="1:4">
      <c r="A49584" s="29">
        <v>44005</v>
      </c>
      <c r="B49584" s="30">
        <v>0.96875</v>
      </c>
      <c r="C49584">
        <v>19.21</v>
      </c>
      <c r="D49584">
        <v>84.82</v>
      </c>
    </row>
    <row r="49585" spans="1:4">
      <c r="A49585" s="29">
        <v>44005</v>
      </c>
      <c r="B49585" s="30">
        <v>0.97916666666666663</v>
      </c>
      <c r="C49585">
        <v>19.23</v>
      </c>
      <c r="D49585">
        <v>84.8</v>
      </c>
    </row>
    <row r="49586" spans="1:4">
      <c r="A49586" s="29">
        <v>44005</v>
      </c>
      <c r="B49586" s="30">
        <v>0.98958333333333337</v>
      </c>
      <c r="C49586">
        <v>15.79</v>
      </c>
      <c r="D49586">
        <v>88.240000000000009</v>
      </c>
    </row>
    <row r="49587" spans="1:4">
      <c r="A49587" s="29">
        <v>44006</v>
      </c>
      <c r="B49587" s="30">
        <v>0</v>
      </c>
      <c r="C49587">
        <v>4.92</v>
      </c>
      <c r="D49587">
        <v>99.11</v>
      </c>
    </row>
    <row r="49588" spans="1:4">
      <c r="A49588" s="29">
        <v>44006</v>
      </c>
      <c r="B49588" s="30">
        <v>1.0416666666666666E-2</v>
      </c>
      <c r="C49588">
        <v>4.6500000000000004</v>
      </c>
      <c r="D49588">
        <v>99.38</v>
      </c>
    </row>
    <row r="49589" spans="1:4">
      <c r="A49589" s="29">
        <v>44006</v>
      </c>
      <c r="B49589" s="30">
        <v>2.0833333333333332E-2</v>
      </c>
      <c r="C49589">
        <v>4.58</v>
      </c>
      <c r="D49589">
        <v>99.45</v>
      </c>
    </row>
    <row r="49590" spans="1:4">
      <c r="A49590" s="29">
        <v>44006</v>
      </c>
      <c r="B49590" s="30">
        <v>3.125E-2</v>
      </c>
      <c r="C49590">
        <v>4.54</v>
      </c>
      <c r="D49590">
        <v>99.49</v>
      </c>
    </row>
    <row r="49591" spans="1:4">
      <c r="A49591" s="29">
        <v>44006</v>
      </c>
      <c r="B49591" s="30">
        <v>4.1666666666666664E-2</v>
      </c>
      <c r="C49591">
        <v>4.5</v>
      </c>
      <c r="D49591">
        <v>99.53</v>
      </c>
    </row>
    <row r="49592" spans="1:4">
      <c r="A49592" s="29">
        <v>44006</v>
      </c>
      <c r="B49592" s="30">
        <v>5.2083333333333336E-2</v>
      </c>
      <c r="C49592">
        <v>4.47</v>
      </c>
      <c r="D49592">
        <v>99.56</v>
      </c>
    </row>
    <row r="49593" spans="1:4">
      <c r="A49593" s="29">
        <v>44006</v>
      </c>
      <c r="B49593" s="30">
        <v>6.25E-2</v>
      </c>
      <c r="C49593">
        <v>4.45</v>
      </c>
      <c r="D49593">
        <v>99.58</v>
      </c>
    </row>
    <row r="49594" spans="1:4">
      <c r="A49594" s="29">
        <v>44006</v>
      </c>
      <c r="B49594" s="30">
        <v>7.2916666666666671E-2</v>
      </c>
      <c r="C49594">
        <v>4.43</v>
      </c>
      <c r="D49594">
        <v>99.6</v>
      </c>
    </row>
    <row r="49595" spans="1:4">
      <c r="A49595" s="29">
        <v>44006</v>
      </c>
      <c r="B49595" s="30">
        <v>8.3333333333333329E-2</v>
      </c>
      <c r="C49595">
        <v>15.84</v>
      </c>
      <c r="D49595">
        <v>88.19</v>
      </c>
    </row>
    <row r="49596" spans="1:4">
      <c r="A49596" s="29">
        <v>44006</v>
      </c>
      <c r="B49596" s="30">
        <v>9.375E-2</v>
      </c>
      <c r="C49596">
        <v>15.94</v>
      </c>
      <c r="D49596">
        <v>88.09</v>
      </c>
    </row>
    <row r="49597" spans="1:4">
      <c r="A49597" s="29">
        <v>44006</v>
      </c>
      <c r="B49597" s="30">
        <v>0.10416666666666667</v>
      </c>
      <c r="C49597">
        <v>15.84</v>
      </c>
      <c r="D49597">
        <v>88.19</v>
      </c>
    </row>
    <row r="49598" spans="1:4">
      <c r="A49598" s="29">
        <v>44006</v>
      </c>
      <c r="B49598" s="30">
        <v>0.11458333333333333</v>
      </c>
      <c r="C49598">
        <v>15.86</v>
      </c>
      <c r="D49598">
        <v>88.17</v>
      </c>
    </row>
    <row r="49599" spans="1:4">
      <c r="A49599" s="29">
        <v>44006</v>
      </c>
      <c r="B49599" s="30">
        <v>0.125</v>
      </c>
      <c r="C49599">
        <v>15.86</v>
      </c>
      <c r="D49599">
        <v>88.17</v>
      </c>
    </row>
    <row r="49600" spans="1:4">
      <c r="A49600" s="29">
        <v>44006</v>
      </c>
      <c r="B49600" s="30">
        <v>0.13541666666666666</v>
      </c>
      <c r="C49600">
        <v>5.35</v>
      </c>
      <c r="D49600">
        <v>98.68</v>
      </c>
    </row>
    <row r="49601" spans="1:4">
      <c r="A49601" s="29">
        <v>44006</v>
      </c>
      <c r="B49601" s="30">
        <v>0.14583333333333334</v>
      </c>
      <c r="C49601">
        <v>4.59</v>
      </c>
      <c r="D49601">
        <v>99.44</v>
      </c>
    </row>
    <row r="49602" spans="1:4">
      <c r="A49602" s="29">
        <v>44006</v>
      </c>
      <c r="B49602" s="30">
        <v>0.15625</v>
      </c>
      <c r="C49602">
        <v>4.51</v>
      </c>
      <c r="D49602">
        <v>99.52</v>
      </c>
    </row>
    <row r="49603" spans="1:4">
      <c r="A49603" s="29">
        <v>44006</v>
      </c>
      <c r="B49603" s="30">
        <v>0.16666666666666666</v>
      </c>
      <c r="C49603">
        <v>4.46</v>
      </c>
      <c r="D49603">
        <v>99.570000000000007</v>
      </c>
    </row>
    <row r="49604" spans="1:4">
      <c r="A49604" s="29">
        <v>44006</v>
      </c>
      <c r="B49604" s="30">
        <v>0.17708333333333334</v>
      </c>
      <c r="C49604">
        <v>4.4400000000000004</v>
      </c>
      <c r="D49604">
        <v>99.59</v>
      </c>
    </row>
    <row r="49605" spans="1:4">
      <c r="A49605" s="29">
        <v>44006</v>
      </c>
      <c r="B49605" s="30">
        <v>0.1875</v>
      </c>
      <c r="C49605">
        <v>4.42</v>
      </c>
      <c r="D49605">
        <v>99.61</v>
      </c>
    </row>
    <row r="49606" spans="1:4">
      <c r="A49606" s="29">
        <v>44006</v>
      </c>
      <c r="B49606" s="30">
        <v>0.19791666666666666</v>
      </c>
      <c r="C49606">
        <v>4.62</v>
      </c>
      <c r="D49606">
        <v>99.41</v>
      </c>
    </row>
    <row r="49607" spans="1:4">
      <c r="A49607" s="29">
        <v>44006</v>
      </c>
      <c r="B49607" s="30">
        <v>0.20833333333333334</v>
      </c>
      <c r="C49607">
        <v>4.8</v>
      </c>
      <c r="D49607">
        <v>99.23</v>
      </c>
    </row>
    <row r="49608" spans="1:4">
      <c r="A49608" s="29">
        <v>44006</v>
      </c>
      <c r="B49608" s="30">
        <v>0.21875</v>
      </c>
      <c r="C49608">
        <v>4.88</v>
      </c>
      <c r="D49608">
        <v>99.15</v>
      </c>
    </row>
    <row r="49609" spans="1:4">
      <c r="A49609" s="29">
        <v>44006</v>
      </c>
      <c r="B49609" s="30">
        <v>0.22916666666666666</v>
      </c>
      <c r="C49609">
        <v>4.92</v>
      </c>
      <c r="D49609">
        <v>99.11</v>
      </c>
    </row>
    <row r="49610" spans="1:4">
      <c r="A49610" s="29">
        <v>44006</v>
      </c>
      <c r="B49610" s="30">
        <v>0.23958333333333334</v>
      </c>
      <c r="C49610">
        <v>4.96</v>
      </c>
      <c r="D49610">
        <v>99.070000000000007</v>
      </c>
    </row>
    <row r="49611" spans="1:4">
      <c r="A49611" s="29">
        <v>44006</v>
      </c>
      <c r="B49611" s="30">
        <v>0.25</v>
      </c>
      <c r="C49611">
        <v>4.9800000000000004</v>
      </c>
      <c r="D49611">
        <v>99.05</v>
      </c>
    </row>
    <row r="49612" spans="1:4">
      <c r="A49612" s="29">
        <v>44006</v>
      </c>
      <c r="B49612" s="30">
        <v>0.26041666666666669</v>
      </c>
      <c r="C49612">
        <v>5</v>
      </c>
      <c r="D49612">
        <v>99.03</v>
      </c>
    </row>
    <row r="49613" spans="1:4">
      <c r="A49613" s="29">
        <v>44006</v>
      </c>
      <c r="B49613" s="30">
        <v>0.27083333333333331</v>
      </c>
      <c r="C49613">
        <v>5.0199999999999996</v>
      </c>
      <c r="D49613">
        <v>99.01</v>
      </c>
    </row>
    <row r="49614" spans="1:4">
      <c r="A49614" s="29">
        <v>44006</v>
      </c>
      <c r="B49614" s="30">
        <v>0.28125</v>
      </c>
      <c r="C49614">
        <v>5.0199999999999996</v>
      </c>
      <c r="D49614">
        <v>99.01</v>
      </c>
    </row>
    <row r="49615" spans="1:4">
      <c r="A49615" s="29">
        <v>44006</v>
      </c>
      <c r="B49615" s="30">
        <v>0.29166666666666669</v>
      </c>
      <c r="C49615">
        <v>5.03</v>
      </c>
      <c r="D49615">
        <v>99</v>
      </c>
    </row>
    <row r="49616" spans="1:4">
      <c r="A49616" s="29">
        <v>44006</v>
      </c>
      <c r="B49616" s="30">
        <v>0.30208333333333331</v>
      </c>
      <c r="C49616">
        <v>5.04</v>
      </c>
      <c r="D49616">
        <v>98.99</v>
      </c>
    </row>
    <row r="49617" spans="1:4">
      <c r="A49617" s="29">
        <v>44006</v>
      </c>
      <c r="B49617" s="30">
        <v>0.3125</v>
      </c>
      <c r="C49617">
        <v>5.0599999999999996</v>
      </c>
      <c r="D49617">
        <v>98.97</v>
      </c>
    </row>
    <row r="49618" spans="1:4">
      <c r="A49618" s="29">
        <v>44006</v>
      </c>
      <c r="B49618" s="30">
        <v>0.32291666666666669</v>
      </c>
      <c r="C49618">
        <v>5.0599999999999996</v>
      </c>
      <c r="D49618">
        <v>98.97</v>
      </c>
    </row>
    <row r="49619" spans="1:4">
      <c r="A49619" s="29">
        <v>44006</v>
      </c>
      <c r="B49619" s="30">
        <v>0.33333333333333331</v>
      </c>
      <c r="C49619">
        <v>5.07</v>
      </c>
      <c r="D49619">
        <v>98.960000000000008</v>
      </c>
    </row>
    <row r="49620" spans="1:4">
      <c r="A49620" s="29">
        <v>44006</v>
      </c>
      <c r="B49620" s="30">
        <v>0.34375</v>
      </c>
      <c r="C49620">
        <v>5.08</v>
      </c>
      <c r="D49620">
        <v>98.95</v>
      </c>
    </row>
    <row r="49621" spans="1:4">
      <c r="A49621" s="29">
        <v>44006</v>
      </c>
      <c r="B49621" s="30">
        <v>0.35416666666666669</v>
      </c>
      <c r="C49621">
        <v>5.08</v>
      </c>
      <c r="D49621">
        <v>98.95</v>
      </c>
    </row>
    <row r="49622" spans="1:4">
      <c r="A49622" s="29">
        <v>44006</v>
      </c>
      <c r="B49622" s="30">
        <v>0.36458333333333331</v>
      </c>
      <c r="C49622">
        <v>5.09</v>
      </c>
      <c r="D49622">
        <v>98.94</v>
      </c>
    </row>
    <row r="49623" spans="1:4">
      <c r="A49623" s="29">
        <v>44006</v>
      </c>
      <c r="B49623" s="30">
        <v>0.375</v>
      </c>
      <c r="C49623">
        <v>5.0999999999999996</v>
      </c>
      <c r="D49623">
        <v>98.93</v>
      </c>
    </row>
    <row r="49624" spans="1:4">
      <c r="A49624" s="29">
        <v>44006</v>
      </c>
      <c r="B49624" s="30">
        <v>0.38541666666666669</v>
      </c>
      <c r="C49624">
        <v>5.1100000000000003</v>
      </c>
      <c r="D49624">
        <v>98.92</v>
      </c>
    </row>
    <row r="49625" spans="1:4">
      <c r="A49625" s="29">
        <v>44006</v>
      </c>
      <c r="B49625" s="30">
        <v>0.39583333333333331</v>
      </c>
      <c r="C49625">
        <v>5.1100000000000003</v>
      </c>
      <c r="D49625">
        <v>98.92</v>
      </c>
    </row>
    <row r="49626" spans="1:4">
      <c r="A49626" s="29">
        <v>44006</v>
      </c>
      <c r="B49626" s="30">
        <v>0.40625</v>
      </c>
      <c r="C49626">
        <v>5.1100000000000003</v>
      </c>
      <c r="D49626">
        <v>98.92</v>
      </c>
    </row>
    <row r="49627" spans="1:4">
      <c r="A49627" s="29">
        <v>44006</v>
      </c>
      <c r="B49627" s="30">
        <v>0.41666666666666669</v>
      </c>
      <c r="C49627">
        <v>5.1100000000000003</v>
      </c>
      <c r="D49627">
        <v>98.92</v>
      </c>
    </row>
    <row r="49628" spans="1:4">
      <c r="A49628" s="29">
        <v>44006</v>
      </c>
      <c r="B49628" s="30">
        <v>0.42708333333333331</v>
      </c>
      <c r="C49628">
        <v>5.12</v>
      </c>
      <c r="D49628">
        <v>98.91</v>
      </c>
    </row>
    <row r="49629" spans="1:4">
      <c r="A49629" s="29">
        <v>44006</v>
      </c>
      <c r="B49629" s="30">
        <v>0.4375</v>
      </c>
      <c r="C49629">
        <v>5.12</v>
      </c>
      <c r="D49629">
        <v>98.91</v>
      </c>
    </row>
    <row r="49630" spans="1:4">
      <c r="A49630" s="29">
        <v>44006</v>
      </c>
      <c r="B49630" s="30">
        <v>0.44791666666666669</v>
      </c>
      <c r="C49630">
        <v>5.12</v>
      </c>
      <c r="D49630">
        <v>98.91</v>
      </c>
    </row>
    <row r="49631" spans="1:4">
      <c r="A49631" s="29">
        <v>44006</v>
      </c>
      <c r="B49631" s="30">
        <v>0.45833333333333331</v>
      </c>
      <c r="C49631">
        <v>5.1100000000000003</v>
      </c>
      <c r="D49631">
        <v>98.92</v>
      </c>
    </row>
    <row r="49632" spans="1:4">
      <c r="A49632" s="29">
        <v>44006</v>
      </c>
      <c r="B49632" s="30">
        <v>0.46875</v>
      </c>
      <c r="C49632">
        <v>5.12</v>
      </c>
      <c r="D49632">
        <v>98.91</v>
      </c>
    </row>
    <row r="49633" spans="1:4">
      <c r="A49633" s="29">
        <v>44006</v>
      </c>
      <c r="B49633" s="30">
        <v>0.47916666666666669</v>
      </c>
      <c r="C49633">
        <v>5</v>
      </c>
      <c r="D49633">
        <v>99.03</v>
      </c>
    </row>
    <row r="49634" spans="1:4">
      <c r="A49634" s="29">
        <v>44006</v>
      </c>
      <c r="B49634" s="30">
        <v>0.48958333333333331</v>
      </c>
      <c r="C49634">
        <v>4.75</v>
      </c>
      <c r="D49634">
        <v>99.28</v>
      </c>
    </row>
    <row r="49635" spans="1:4">
      <c r="A49635" s="29">
        <v>44006</v>
      </c>
      <c r="B49635" s="30">
        <v>0.5</v>
      </c>
      <c r="C49635">
        <v>4.63</v>
      </c>
      <c r="D49635">
        <v>99.4</v>
      </c>
    </row>
    <row r="49636" spans="1:4">
      <c r="A49636" s="29">
        <v>44006</v>
      </c>
      <c r="B49636" s="30">
        <v>0.51041666666666663</v>
      </c>
      <c r="C49636">
        <v>4.87</v>
      </c>
      <c r="D49636">
        <v>99.16</v>
      </c>
    </row>
    <row r="49637" spans="1:4">
      <c r="A49637" s="29">
        <v>44006</v>
      </c>
      <c r="B49637" s="30">
        <v>0.52083333333333337</v>
      </c>
      <c r="C49637">
        <v>4.9800000000000004</v>
      </c>
      <c r="D49637">
        <v>99.05</v>
      </c>
    </row>
    <row r="49638" spans="1:4">
      <c r="A49638" s="29">
        <v>44006</v>
      </c>
      <c r="B49638" s="30">
        <v>0.53125</v>
      </c>
      <c r="C49638">
        <v>5.0199999999999996</v>
      </c>
      <c r="D49638">
        <v>99.01</v>
      </c>
    </row>
    <row r="49639" spans="1:4">
      <c r="A49639" s="29">
        <v>44006</v>
      </c>
      <c r="B49639" s="30">
        <v>0.54166666666666663</v>
      </c>
      <c r="C49639">
        <v>5.05</v>
      </c>
      <c r="D49639">
        <v>98.98</v>
      </c>
    </row>
    <row r="49640" spans="1:4">
      <c r="A49640" s="29">
        <v>44006</v>
      </c>
      <c r="B49640" s="30">
        <v>0.55208333333333337</v>
      </c>
      <c r="C49640">
        <v>5.07</v>
      </c>
      <c r="D49640">
        <v>98.960000000000008</v>
      </c>
    </row>
    <row r="49641" spans="1:4">
      <c r="A49641" s="29">
        <v>44006</v>
      </c>
      <c r="B49641" s="30">
        <v>0.5625</v>
      </c>
      <c r="C49641">
        <v>5.08</v>
      </c>
      <c r="D49641">
        <v>98.95</v>
      </c>
    </row>
    <row r="49642" spans="1:4">
      <c r="A49642" s="29">
        <v>44006</v>
      </c>
      <c r="B49642" s="30">
        <v>0.57291666666666663</v>
      </c>
      <c r="C49642">
        <v>5.09</v>
      </c>
      <c r="D49642">
        <v>98.94</v>
      </c>
    </row>
    <row r="49643" spans="1:4">
      <c r="A49643" s="29">
        <v>44006</v>
      </c>
      <c r="B49643" s="30">
        <v>0.58333333333333337</v>
      </c>
      <c r="C49643">
        <v>5.09</v>
      </c>
      <c r="D49643">
        <v>98.94</v>
      </c>
    </row>
    <row r="49644" spans="1:4">
      <c r="A49644" s="29">
        <v>44006</v>
      </c>
      <c r="B49644" s="30">
        <v>0.59375</v>
      </c>
      <c r="C49644">
        <v>5.0999999999999996</v>
      </c>
      <c r="D49644">
        <v>98.93</v>
      </c>
    </row>
    <row r="49645" spans="1:4">
      <c r="A49645" s="29">
        <v>44006</v>
      </c>
      <c r="B49645" s="30">
        <v>0.60416666666666663</v>
      </c>
      <c r="C49645">
        <v>5.0999999999999996</v>
      </c>
      <c r="D49645">
        <v>98.93</v>
      </c>
    </row>
    <row r="49646" spans="1:4">
      <c r="A49646" s="29">
        <v>44006</v>
      </c>
      <c r="B49646" s="30">
        <v>0.61458333333333337</v>
      </c>
      <c r="C49646">
        <v>5.1100000000000003</v>
      </c>
      <c r="D49646">
        <v>98.92</v>
      </c>
    </row>
    <row r="49647" spans="1:4">
      <c r="A49647" s="29">
        <v>44006</v>
      </c>
      <c r="B49647" s="30">
        <v>0.625</v>
      </c>
      <c r="C49647">
        <v>4.8899999999999997</v>
      </c>
      <c r="D49647">
        <v>99.14</v>
      </c>
    </row>
    <row r="49648" spans="1:4">
      <c r="A49648" s="29">
        <v>44006</v>
      </c>
      <c r="B49648" s="30">
        <v>0.63541666666666663</v>
      </c>
      <c r="C49648">
        <v>4.7</v>
      </c>
      <c r="D49648">
        <v>99.33</v>
      </c>
    </row>
    <row r="49649" spans="1:4">
      <c r="A49649" s="29">
        <v>44006</v>
      </c>
      <c r="B49649" s="30">
        <v>0.64583333333333337</v>
      </c>
      <c r="C49649">
        <v>4.6100000000000003</v>
      </c>
      <c r="D49649">
        <v>99.42</v>
      </c>
    </row>
    <row r="49650" spans="1:4">
      <c r="A49650" s="29">
        <v>44006</v>
      </c>
      <c r="B49650" s="30">
        <v>0.65625</v>
      </c>
      <c r="C49650">
        <v>13.25</v>
      </c>
      <c r="D49650">
        <v>90.78</v>
      </c>
    </row>
    <row r="49651" spans="1:4">
      <c r="A49651" s="29">
        <v>44006</v>
      </c>
      <c r="B49651" s="30">
        <v>0.66666666666666663</v>
      </c>
      <c r="C49651">
        <v>15.99</v>
      </c>
      <c r="D49651">
        <v>88.04</v>
      </c>
    </row>
    <row r="49652" spans="1:4">
      <c r="A49652" s="29">
        <v>44006</v>
      </c>
      <c r="B49652" s="30">
        <v>0.67708333333333337</v>
      </c>
      <c r="C49652">
        <v>16.059999999999999</v>
      </c>
      <c r="D49652">
        <v>87.97</v>
      </c>
    </row>
    <row r="49653" spans="1:4">
      <c r="A49653" s="29">
        <v>44006</v>
      </c>
      <c r="B49653" s="30">
        <v>0.6875</v>
      </c>
      <c r="C49653">
        <v>16.13</v>
      </c>
      <c r="D49653">
        <v>87.9</v>
      </c>
    </row>
    <row r="49654" spans="1:4">
      <c r="A49654" s="29">
        <v>44006</v>
      </c>
      <c r="B49654" s="30">
        <v>0.69791666666666663</v>
      </c>
      <c r="C49654">
        <v>8.5399999999999991</v>
      </c>
      <c r="D49654">
        <v>95.490000000000009</v>
      </c>
    </row>
    <row r="49655" spans="1:4">
      <c r="A49655" s="29">
        <v>44006</v>
      </c>
      <c r="B49655" s="30">
        <v>0.70833333333333337</v>
      </c>
      <c r="C49655">
        <v>5.04</v>
      </c>
      <c r="D49655">
        <v>98.99</v>
      </c>
    </row>
    <row r="49656" spans="1:4">
      <c r="A49656" s="29">
        <v>44006</v>
      </c>
      <c r="B49656" s="30">
        <v>0.71875</v>
      </c>
      <c r="C49656">
        <v>5.04</v>
      </c>
      <c r="D49656">
        <v>98.99</v>
      </c>
    </row>
    <row r="49657" spans="1:4">
      <c r="A49657" s="29">
        <v>44006</v>
      </c>
      <c r="B49657" s="30">
        <v>0.72916666666666663</v>
      </c>
      <c r="C49657">
        <v>5.0599999999999996</v>
      </c>
      <c r="D49657">
        <v>98.97</v>
      </c>
    </row>
    <row r="49658" spans="1:4">
      <c r="A49658" s="29">
        <v>44006</v>
      </c>
      <c r="B49658" s="30">
        <v>0.73958333333333337</v>
      </c>
      <c r="C49658">
        <v>5.0599999999999996</v>
      </c>
      <c r="D49658">
        <v>98.97</v>
      </c>
    </row>
    <row r="49659" spans="1:4">
      <c r="A49659" s="29">
        <v>44006</v>
      </c>
      <c r="B49659" s="30">
        <v>0.75</v>
      </c>
      <c r="C49659">
        <v>5.07</v>
      </c>
      <c r="D49659">
        <v>98.960000000000008</v>
      </c>
    </row>
    <row r="49660" spans="1:4">
      <c r="A49660" s="29">
        <v>44006</v>
      </c>
      <c r="B49660" s="30">
        <v>0.76041666666666663</v>
      </c>
      <c r="C49660">
        <v>14.74</v>
      </c>
      <c r="D49660">
        <v>89.29</v>
      </c>
    </row>
    <row r="49661" spans="1:4">
      <c r="A49661" s="29">
        <v>44006</v>
      </c>
      <c r="B49661" s="30">
        <v>0.77083333333333337</v>
      </c>
      <c r="C49661">
        <v>15.06</v>
      </c>
      <c r="D49661">
        <v>88.97</v>
      </c>
    </row>
    <row r="49662" spans="1:4">
      <c r="A49662" s="29">
        <v>44006</v>
      </c>
      <c r="B49662" s="30">
        <v>0.78125</v>
      </c>
      <c r="C49662">
        <v>15.11</v>
      </c>
      <c r="D49662">
        <v>88.92</v>
      </c>
    </row>
    <row r="49663" spans="1:4">
      <c r="A49663" s="29">
        <v>44006</v>
      </c>
      <c r="B49663" s="30">
        <v>0.79166666666666663</v>
      </c>
      <c r="C49663">
        <v>15.12</v>
      </c>
      <c r="D49663">
        <v>88.91</v>
      </c>
    </row>
    <row r="49664" spans="1:4">
      <c r="A49664" s="29">
        <v>44006</v>
      </c>
      <c r="B49664" s="30">
        <v>0.80208333333333337</v>
      </c>
      <c r="C49664">
        <v>15.12</v>
      </c>
      <c r="D49664">
        <v>88.91</v>
      </c>
    </row>
    <row r="49665" spans="1:4">
      <c r="A49665" s="29">
        <v>44006</v>
      </c>
      <c r="B49665" s="30">
        <v>0.8125</v>
      </c>
      <c r="C49665">
        <v>15.13</v>
      </c>
      <c r="D49665">
        <v>88.9</v>
      </c>
    </row>
    <row r="49666" spans="1:4">
      <c r="A49666" s="29">
        <v>44006</v>
      </c>
      <c r="B49666" s="30">
        <v>0.82291666666666663</v>
      </c>
      <c r="C49666">
        <v>8.8000000000000007</v>
      </c>
      <c r="D49666">
        <v>95.23</v>
      </c>
    </row>
    <row r="49667" spans="1:4">
      <c r="A49667" s="29">
        <v>44006</v>
      </c>
      <c r="B49667" s="30">
        <v>0.83333333333333337</v>
      </c>
      <c r="C49667">
        <v>5.39</v>
      </c>
      <c r="D49667">
        <v>98.64</v>
      </c>
    </row>
    <row r="49668" spans="1:4">
      <c r="A49668" s="29">
        <v>44006</v>
      </c>
      <c r="B49668" s="30">
        <v>0.84375</v>
      </c>
      <c r="C49668">
        <v>5.28</v>
      </c>
      <c r="D49668">
        <v>98.75</v>
      </c>
    </row>
    <row r="49669" spans="1:4">
      <c r="A49669" s="29">
        <v>44006</v>
      </c>
      <c r="B49669" s="30">
        <v>0.85416666666666663</v>
      </c>
      <c r="C49669">
        <v>5.24</v>
      </c>
      <c r="D49669">
        <v>98.79</v>
      </c>
    </row>
    <row r="49670" spans="1:4">
      <c r="A49670" s="29">
        <v>44006</v>
      </c>
      <c r="B49670" s="30">
        <v>0.86458333333333337</v>
      </c>
      <c r="C49670">
        <v>5.23</v>
      </c>
      <c r="D49670">
        <v>98.8</v>
      </c>
    </row>
    <row r="49671" spans="1:4">
      <c r="A49671" s="29">
        <v>44006</v>
      </c>
      <c r="B49671" s="30">
        <v>0.875</v>
      </c>
      <c r="C49671">
        <v>5.21</v>
      </c>
      <c r="D49671">
        <v>98.820000000000007</v>
      </c>
    </row>
    <row r="49672" spans="1:4">
      <c r="A49672" s="29">
        <v>44006</v>
      </c>
      <c r="B49672" s="30">
        <v>0.88541666666666663</v>
      </c>
      <c r="C49672">
        <v>5.2</v>
      </c>
      <c r="D49672">
        <v>98.83</v>
      </c>
    </row>
    <row r="49673" spans="1:4">
      <c r="A49673" s="29">
        <v>44006</v>
      </c>
      <c r="B49673" s="30">
        <v>0.89583333333333337</v>
      </c>
      <c r="C49673">
        <v>5.2</v>
      </c>
      <c r="D49673">
        <v>98.83</v>
      </c>
    </row>
    <row r="49674" spans="1:4">
      <c r="A49674" s="29">
        <v>44006</v>
      </c>
      <c r="B49674" s="30">
        <v>0.90625</v>
      </c>
      <c r="C49674">
        <v>5.18</v>
      </c>
      <c r="D49674">
        <v>98.85</v>
      </c>
    </row>
    <row r="49675" spans="1:4">
      <c r="A49675" s="29">
        <v>44006</v>
      </c>
      <c r="B49675" s="30">
        <v>0.91666666666666663</v>
      </c>
      <c r="C49675">
        <v>5.18</v>
      </c>
      <c r="D49675">
        <v>98.85</v>
      </c>
    </row>
    <row r="49676" spans="1:4">
      <c r="A49676" s="29">
        <v>44006</v>
      </c>
      <c r="B49676" s="30">
        <v>0.92708333333333337</v>
      </c>
      <c r="C49676">
        <v>5.05</v>
      </c>
      <c r="D49676">
        <v>98.98</v>
      </c>
    </row>
    <row r="49677" spans="1:4">
      <c r="A49677" s="29">
        <v>44006</v>
      </c>
      <c r="B49677" s="30">
        <v>0.9375</v>
      </c>
      <c r="C49677">
        <v>4.8</v>
      </c>
      <c r="D49677">
        <v>99.23</v>
      </c>
    </row>
    <row r="49678" spans="1:4">
      <c r="A49678" s="29">
        <v>44006</v>
      </c>
      <c r="B49678" s="30">
        <v>0.94791666666666663</v>
      </c>
      <c r="C49678">
        <v>4.6900000000000004</v>
      </c>
      <c r="D49678">
        <v>99.34</v>
      </c>
    </row>
    <row r="49679" spans="1:4">
      <c r="A49679" s="29">
        <v>44006</v>
      </c>
      <c r="B49679" s="30">
        <v>0.95833333333333337</v>
      </c>
      <c r="C49679">
        <v>4.62</v>
      </c>
      <c r="D49679">
        <v>99.41</v>
      </c>
    </row>
    <row r="49680" spans="1:4">
      <c r="A49680" s="29">
        <v>44006</v>
      </c>
      <c r="B49680" s="30">
        <v>0.96875</v>
      </c>
      <c r="C49680">
        <v>4.58</v>
      </c>
      <c r="D49680">
        <v>99.45</v>
      </c>
    </row>
    <row r="49681" spans="1:4">
      <c r="A49681" s="29">
        <v>44006</v>
      </c>
      <c r="B49681" s="30">
        <v>0.97916666666666663</v>
      </c>
      <c r="C49681">
        <v>4.55</v>
      </c>
      <c r="D49681">
        <v>99.48</v>
      </c>
    </row>
    <row r="49682" spans="1:4">
      <c r="A49682" s="29">
        <v>44006</v>
      </c>
      <c r="B49682" s="30">
        <v>0.98958333333333337</v>
      </c>
      <c r="C49682">
        <v>15.48</v>
      </c>
      <c r="D49682">
        <v>88.55</v>
      </c>
    </row>
    <row r="49683" spans="1:4">
      <c r="A49683" s="29">
        <v>44007</v>
      </c>
      <c r="B49683" s="30">
        <v>0</v>
      </c>
      <c r="C49683">
        <v>15.83</v>
      </c>
      <c r="D49683">
        <v>88.2</v>
      </c>
    </row>
    <row r="49684" spans="1:4">
      <c r="A49684" s="29">
        <v>44007</v>
      </c>
      <c r="B49684" s="30">
        <v>1.0416666666666666E-2</v>
      </c>
      <c r="C49684">
        <v>17.37</v>
      </c>
      <c r="D49684">
        <v>86.66</v>
      </c>
    </row>
    <row r="49685" spans="1:4">
      <c r="A49685" s="29">
        <v>44007</v>
      </c>
      <c r="B49685" s="30">
        <v>2.0833333333333332E-2</v>
      </c>
      <c r="C49685">
        <v>19.14</v>
      </c>
      <c r="D49685">
        <v>84.89</v>
      </c>
    </row>
    <row r="49686" spans="1:4">
      <c r="A49686" s="29">
        <v>44007</v>
      </c>
      <c r="B49686" s="30">
        <v>3.125E-2</v>
      </c>
      <c r="C49686">
        <v>12.78</v>
      </c>
      <c r="D49686">
        <v>91.25</v>
      </c>
    </row>
    <row r="49687" spans="1:4">
      <c r="A49687" s="29">
        <v>44007</v>
      </c>
      <c r="B49687" s="30">
        <v>4.1666666666666664E-2</v>
      </c>
      <c r="C49687">
        <v>4.82</v>
      </c>
      <c r="D49687">
        <v>99.210000000000008</v>
      </c>
    </row>
    <row r="49688" spans="1:4">
      <c r="A49688" s="29">
        <v>44007</v>
      </c>
      <c r="B49688" s="30">
        <v>5.2083333333333336E-2</v>
      </c>
      <c r="C49688">
        <v>4.62</v>
      </c>
      <c r="D49688">
        <v>99.41</v>
      </c>
    </row>
    <row r="49689" spans="1:4">
      <c r="A49689" s="29">
        <v>44007</v>
      </c>
      <c r="B49689" s="30">
        <v>6.25E-2</v>
      </c>
      <c r="C49689">
        <v>4.55</v>
      </c>
      <c r="D49689">
        <v>99.48</v>
      </c>
    </row>
    <row r="49690" spans="1:4">
      <c r="A49690" s="29">
        <v>44007</v>
      </c>
      <c r="B49690" s="30">
        <v>7.2916666666666671E-2</v>
      </c>
      <c r="C49690">
        <v>4.51</v>
      </c>
      <c r="D49690">
        <v>99.52</v>
      </c>
    </row>
    <row r="49691" spans="1:4">
      <c r="A49691" s="29">
        <v>44007</v>
      </c>
      <c r="B49691" s="30">
        <v>8.3333333333333329E-2</v>
      </c>
      <c r="C49691">
        <v>4.47</v>
      </c>
      <c r="D49691">
        <v>99.56</v>
      </c>
    </row>
    <row r="49692" spans="1:4">
      <c r="A49692" s="29">
        <v>44007</v>
      </c>
      <c r="B49692" s="30">
        <v>9.375E-2</v>
      </c>
      <c r="C49692">
        <v>4.46</v>
      </c>
      <c r="D49692">
        <v>99.570000000000007</v>
      </c>
    </row>
    <row r="49693" spans="1:4">
      <c r="A49693" s="29">
        <v>44007</v>
      </c>
      <c r="B49693" s="30">
        <v>0.10416666666666667</v>
      </c>
      <c r="C49693">
        <v>4.4400000000000004</v>
      </c>
      <c r="D49693">
        <v>99.59</v>
      </c>
    </row>
    <row r="49694" spans="1:4">
      <c r="A49694" s="29">
        <v>44007</v>
      </c>
      <c r="B49694" s="30">
        <v>0.11458333333333333</v>
      </c>
      <c r="C49694">
        <v>16.86</v>
      </c>
      <c r="D49694">
        <v>87.17</v>
      </c>
    </row>
    <row r="49695" spans="1:4">
      <c r="A49695" s="29">
        <v>44007</v>
      </c>
      <c r="B49695" s="30">
        <v>0.125</v>
      </c>
      <c r="C49695">
        <v>18.989999999999998</v>
      </c>
      <c r="D49695">
        <v>85.04</v>
      </c>
    </row>
    <row r="49696" spans="1:4">
      <c r="A49696" s="29">
        <v>44007</v>
      </c>
      <c r="B49696" s="30">
        <v>0.13541666666666666</v>
      </c>
      <c r="C49696">
        <v>19.12</v>
      </c>
      <c r="D49696">
        <v>84.91</v>
      </c>
    </row>
    <row r="49697" spans="1:4">
      <c r="A49697" s="29">
        <v>44007</v>
      </c>
      <c r="B49697" s="30">
        <v>0.14583333333333334</v>
      </c>
      <c r="C49697">
        <v>19.149999999999999</v>
      </c>
      <c r="D49697">
        <v>84.88</v>
      </c>
    </row>
    <row r="49698" spans="1:4">
      <c r="A49698" s="29">
        <v>44007</v>
      </c>
      <c r="B49698" s="30">
        <v>0.15625</v>
      </c>
      <c r="C49698">
        <v>5.3</v>
      </c>
      <c r="D49698">
        <v>98.73</v>
      </c>
    </row>
    <row r="49699" spans="1:4">
      <c r="A49699" s="29">
        <v>44007</v>
      </c>
      <c r="B49699" s="30">
        <v>0.16666666666666666</v>
      </c>
      <c r="C49699">
        <v>4.5999999999999996</v>
      </c>
      <c r="D49699">
        <v>99.43</v>
      </c>
    </row>
    <row r="49700" spans="1:4">
      <c r="A49700" s="29">
        <v>44007</v>
      </c>
      <c r="B49700" s="30">
        <v>0.17708333333333334</v>
      </c>
      <c r="C49700">
        <v>4.51</v>
      </c>
      <c r="D49700">
        <v>99.52</v>
      </c>
    </row>
    <row r="49701" spans="1:4">
      <c r="A49701" s="29">
        <v>44007</v>
      </c>
      <c r="B49701" s="30">
        <v>0.1875</v>
      </c>
      <c r="C49701">
        <v>4.47</v>
      </c>
      <c r="D49701">
        <v>99.56</v>
      </c>
    </row>
    <row r="49702" spans="1:4">
      <c r="A49702" s="29">
        <v>44007</v>
      </c>
      <c r="B49702" s="30">
        <v>0.19791666666666666</v>
      </c>
      <c r="C49702">
        <v>4.4400000000000004</v>
      </c>
      <c r="D49702">
        <v>99.59</v>
      </c>
    </row>
    <row r="49703" spans="1:4">
      <c r="A49703" s="29">
        <v>44007</v>
      </c>
      <c r="B49703" s="30">
        <v>0.20833333333333334</v>
      </c>
      <c r="C49703">
        <v>4.68</v>
      </c>
      <c r="D49703">
        <v>99.35</v>
      </c>
    </row>
    <row r="49704" spans="1:4">
      <c r="A49704" s="29">
        <v>44007</v>
      </c>
      <c r="B49704" s="30">
        <v>0.21875</v>
      </c>
      <c r="C49704">
        <v>4.83</v>
      </c>
      <c r="D49704">
        <v>99.2</v>
      </c>
    </row>
    <row r="49705" spans="1:4">
      <c r="A49705" s="29">
        <v>44007</v>
      </c>
      <c r="B49705" s="30">
        <v>0.22916666666666666</v>
      </c>
      <c r="C49705">
        <v>4.9000000000000004</v>
      </c>
      <c r="D49705">
        <v>99.13</v>
      </c>
    </row>
    <row r="49706" spans="1:4">
      <c r="A49706" s="29">
        <v>44007</v>
      </c>
      <c r="B49706" s="30">
        <v>0.23958333333333334</v>
      </c>
      <c r="C49706">
        <v>4.95</v>
      </c>
      <c r="D49706">
        <v>99.08</v>
      </c>
    </row>
    <row r="49707" spans="1:4">
      <c r="A49707" s="29">
        <v>44007</v>
      </c>
      <c r="B49707" s="30">
        <v>0.25</v>
      </c>
      <c r="C49707">
        <v>4.97</v>
      </c>
      <c r="D49707">
        <v>99.06</v>
      </c>
    </row>
    <row r="49708" spans="1:4">
      <c r="A49708" s="29">
        <v>44007</v>
      </c>
      <c r="B49708" s="30">
        <v>0.26041666666666669</v>
      </c>
      <c r="C49708">
        <v>4.9800000000000004</v>
      </c>
      <c r="D49708">
        <v>99.05</v>
      </c>
    </row>
    <row r="49709" spans="1:4">
      <c r="A49709" s="29">
        <v>44007</v>
      </c>
      <c r="B49709" s="30">
        <v>0.27083333333333331</v>
      </c>
      <c r="C49709">
        <v>5.01</v>
      </c>
      <c r="D49709">
        <v>99.02</v>
      </c>
    </row>
    <row r="49710" spans="1:4">
      <c r="A49710" s="29">
        <v>44007</v>
      </c>
      <c r="B49710" s="30">
        <v>0.28125</v>
      </c>
      <c r="C49710">
        <v>5.0199999999999996</v>
      </c>
      <c r="D49710">
        <v>99.01</v>
      </c>
    </row>
    <row r="49711" spans="1:4">
      <c r="A49711" s="29">
        <v>44007</v>
      </c>
      <c r="B49711" s="30">
        <v>0.29166666666666669</v>
      </c>
      <c r="C49711">
        <v>5.03</v>
      </c>
      <c r="D49711">
        <v>99</v>
      </c>
    </row>
    <row r="49712" spans="1:4">
      <c r="A49712" s="29">
        <v>44007</v>
      </c>
      <c r="B49712" s="30">
        <v>0.30208333333333331</v>
      </c>
      <c r="C49712">
        <v>5.05</v>
      </c>
      <c r="D49712">
        <v>98.98</v>
      </c>
    </row>
    <row r="49713" spans="1:4">
      <c r="A49713" s="29">
        <v>44007</v>
      </c>
      <c r="B49713" s="30">
        <v>0.3125</v>
      </c>
      <c r="C49713">
        <v>5.0599999999999996</v>
      </c>
      <c r="D49713">
        <v>98.97</v>
      </c>
    </row>
    <row r="49714" spans="1:4">
      <c r="A49714" s="29">
        <v>44007</v>
      </c>
      <c r="B49714" s="30">
        <v>0.32291666666666669</v>
      </c>
      <c r="C49714">
        <v>5.07</v>
      </c>
      <c r="D49714">
        <v>98.960000000000008</v>
      </c>
    </row>
    <row r="49715" spans="1:4">
      <c r="A49715" s="29">
        <v>44007</v>
      </c>
      <c r="B49715" s="30">
        <v>0.33333333333333331</v>
      </c>
      <c r="C49715">
        <v>5.08</v>
      </c>
      <c r="D49715">
        <v>98.95</v>
      </c>
    </row>
    <row r="49716" spans="1:4">
      <c r="A49716" s="29">
        <v>44007</v>
      </c>
      <c r="B49716" s="30">
        <v>0.34375</v>
      </c>
      <c r="C49716">
        <v>5.08</v>
      </c>
      <c r="D49716">
        <v>98.95</v>
      </c>
    </row>
    <row r="49717" spans="1:4">
      <c r="A49717" s="29">
        <v>44007</v>
      </c>
      <c r="B49717" s="30">
        <v>0.35416666666666669</v>
      </c>
      <c r="C49717">
        <v>5.09</v>
      </c>
      <c r="D49717">
        <v>98.94</v>
      </c>
    </row>
    <row r="49718" spans="1:4">
      <c r="A49718" s="29">
        <v>44007</v>
      </c>
      <c r="B49718" s="30">
        <v>0.36458333333333331</v>
      </c>
      <c r="C49718">
        <v>5.0999999999999996</v>
      </c>
      <c r="D49718">
        <v>98.93</v>
      </c>
    </row>
    <row r="49719" spans="1:4">
      <c r="A49719" s="29">
        <v>44007</v>
      </c>
      <c r="B49719" s="30">
        <v>0.375</v>
      </c>
      <c r="C49719">
        <v>5.1100000000000003</v>
      </c>
      <c r="D49719">
        <v>98.92</v>
      </c>
    </row>
    <row r="49720" spans="1:4">
      <c r="A49720" s="29">
        <v>44007</v>
      </c>
      <c r="B49720" s="30">
        <v>0.38541666666666669</v>
      </c>
      <c r="C49720">
        <v>5.1100000000000003</v>
      </c>
      <c r="D49720">
        <v>98.92</v>
      </c>
    </row>
    <row r="49721" spans="1:4">
      <c r="A49721" s="29">
        <v>44007</v>
      </c>
      <c r="B49721" s="30">
        <v>0.39583333333333331</v>
      </c>
      <c r="C49721">
        <v>5.12</v>
      </c>
      <c r="D49721">
        <v>98.91</v>
      </c>
    </row>
    <row r="49722" spans="1:4">
      <c r="A49722" s="29">
        <v>44007</v>
      </c>
      <c r="B49722" s="30">
        <v>0.40625</v>
      </c>
      <c r="C49722">
        <v>5.12</v>
      </c>
      <c r="D49722">
        <v>98.91</v>
      </c>
    </row>
    <row r="49723" spans="1:4">
      <c r="A49723" s="29">
        <v>44007</v>
      </c>
      <c r="B49723" s="30">
        <v>0.41666666666666669</v>
      </c>
      <c r="C49723">
        <v>5.1100000000000003</v>
      </c>
      <c r="D49723">
        <v>98.92</v>
      </c>
    </row>
    <row r="49724" spans="1:4">
      <c r="A49724" s="29">
        <v>44007</v>
      </c>
      <c r="B49724" s="30">
        <v>0.42708333333333331</v>
      </c>
      <c r="C49724">
        <v>5.12</v>
      </c>
      <c r="D49724">
        <v>98.91</v>
      </c>
    </row>
    <row r="49725" spans="1:4">
      <c r="A49725" s="29">
        <v>44007</v>
      </c>
      <c r="B49725" s="30">
        <v>0.4375</v>
      </c>
      <c r="C49725">
        <v>5.12</v>
      </c>
      <c r="D49725">
        <v>98.91</v>
      </c>
    </row>
    <row r="49726" spans="1:4">
      <c r="A49726" s="29">
        <v>44007</v>
      </c>
      <c r="B49726" s="30">
        <v>0.44791666666666669</v>
      </c>
      <c r="C49726">
        <v>5.12</v>
      </c>
      <c r="D49726">
        <v>98.91</v>
      </c>
    </row>
    <row r="49727" spans="1:4">
      <c r="A49727" s="29">
        <v>44007</v>
      </c>
      <c r="B49727" s="30">
        <v>0.45833333333333331</v>
      </c>
      <c r="C49727">
        <v>4.99</v>
      </c>
      <c r="D49727">
        <v>99.04</v>
      </c>
    </row>
    <row r="49728" spans="1:4">
      <c r="A49728" s="29">
        <v>44007</v>
      </c>
      <c r="B49728" s="30">
        <v>0.46875</v>
      </c>
      <c r="C49728">
        <v>4.74</v>
      </c>
      <c r="D49728">
        <v>99.29</v>
      </c>
    </row>
    <row r="49729" spans="1:4">
      <c r="A49729" s="29">
        <v>44007</v>
      </c>
      <c r="B49729" s="30">
        <v>0.47916666666666669</v>
      </c>
      <c r="C49729">
        <v>4.6399999999999997</v>
      </c>
      <c r="D49729">
        <v>99.39</v>
      </c>
    </row>
    <row r="49730" spans="1:4">
      <c r="A49730" s="29">
        <v>44007</v>
      </c>
      <c r="B49730" s="30">
        <v>0.48958333333333331</v>
      </c>
      <c r="C49730">
        <v>4.82</v>
      </c>
      <c r="D49730">
        <v>99.210000000000008</v>
      </c>
    </row>
    <row r="49731" spans="1:4">
      <c r="A49731" s="29">
        <v>44007</v>
      </c>
      <c r="B49731" s="30">
        <v>0.5</v>
      </c>
      <c r="C49731">
        <v>4.96</v>
      </c>
      <c r="D49731">
        <v>99.070000000000007</v>
      </c>
    </row>
    <row r="49732" spans="1:4">
      <c r="A49732" s="29">
        <v>44007</v>
      </c>
      <c r="B49732" s="30">
        <v>0.51041666666666663</v>
      </c>
      <c r="C49732">
        <v>5.0199999999999996</v>
      </c>
      <c r="D49732">
        <v>99.01</v>
      </c>
    </row>
    <row r="49733" spans="1:4">
      <c r="A49733" s="29">
        <v>44007</v>
      </c>
      <c r="B49733" s="30">
        <v>0.52083333333333337</v>
      </c>
      <c r="C49733">
        <v>5.05</v>
      </c>
      <c r="D49733">
        <v>98.98</v>
      </c>
    </row>
    <row r="49734" spans="1:4">
      <c r="A49734" s="29">
        <v>44007</v>
      </c>
      <c r="B49734" s="30">
        <v>0.53125</v>
      </c>
      <c r="C49734">
        <v>5.07</v>
      </c>
      <c r="D49734">
        <v>98.960000000000008</v>
      </c>
    </row>
    <row r="49735" spans="1:4">
      <c r="A49735" s="29">
        <v>44007</v>
      </c>
      <c r="B49735" s="30">
        <v>0.54166666666666663</v>
      </c>
      <c r="C49735">
        <v>5.07</v>
      </c>
      <c r="D49735">
        <v>98.960000000000008</v>
      </c>
    </row>
    <row r="49736" spans="1:4">
      <c r="A49736" s="29">
        <v>44007</v>
      </c>
      <c r="B49736" s="30">
        <v>0.55208333333333337</v>
      </c>
      <c r="C49736">
        <v>5.09</v>
      </c>
      <c r="D49736">
        <v>98.94</v>
      </c>
    </row>
    <row r="49737" spans="1:4">
      <c r="A49737" s="29">
        <v>44007</v>
      </c>
      <c r="B49737" s="30">
        <v>0.5625</v>
      </c>
      <c r="C49737">
        <v>5.0999999999999996</v>
      </c>
      <c r="D49737">
        <v>98.93</v>
      </c>
    </row>
    <row r="49738" spans="1:4">
      <c r="A49738" s="29">
        <v>44007</v>
      </c>
      <c r="B49738" s="30">
        <v>0.57291666666666663</v>
      </c>
      <c r="C49738">
        <v>5.1100000000000003</v>
      </c>
      <c r="D49738">
        <v>98.92</v>
      </c>
    </row>
    <row r="49739" spans="1:4">
      <c r="A49739" s="29">
        <v>44007</v>
      </c>
      <c r="B49739" s="30">
        <v>0.58333333333333337</v>
      </c>
      <c r="C49739">
        <v>5.0999999999999996</v>
      </c>
      <c r="D49739">
        <v>98.93</v>
      </c>
    </row>
    <row r="49740" spans="1:4">
      <c r="A49740" s="29">
        <v>44007</v>
      </c>
      <c r="B49740" s="30">
        <v>0.59375</v>
      </c>
      <c r="C49740">
        <v>5.1100000000000003</v>
      </c>
      <c r="D49740">
        <v>98.92</v>
      </c>
    </row>
    <row r="49741" spans="1:4">
      <c r="A49741" s="29">
        <v>44007</v>
      </c>
      <c r="B49741" s="30">
        <v>0.60416666666666663</v>
      </c>
      <c r="C49741">
        <v>5.09</v>
      </c>
      <c r="D49741">
        <v>98.94</v>
      </c>
    </row>
    <row r="49742" spans="1:4">
      <c r="A49742" s="29">
        <v>44007</v>
      </c>
      <c r="B49742" s="30">
        <v>0.61458333333333337</v>
      </c>
      <c r="C49742">
        <v>4.79</v>
      </c>
      <c r="D49742">
        <v>99.24</v>
      </c>
    </row>
    <row r="49743" spans="1:4">
      <c r="A49743" s="29">
        <v>44007</v>
      </c>
      <c r="B49743" s="30">
        <v>0.625</v>
      </c>
      <c r="C49743">
        <v>4.66</v>
      </c>
      <c r="D49743">
        <v>99.37</v>
      </c>
    </row>
    <row r="49744" spans="1:4">
      <c r="A49744" s="29">
        <v>44007</v>
      </c>
      <c r="B49744" s="30">
        <v>0.63541666666666663</v>
      </c>
      <c r="C49744">
        <v>4.59</v>
      </c>
      <c r="D49744">
        <v>99.44</v>
      </c>
    </row>
    <row r="49745" spans="1:4">
      <c r="A49745" s="29">
        <v>44007</v>
      </c>
      <c r="B49745" s="30">
        <v>0.64583333333333337</v>
      </c>
      <c r="C49745">
        <v>4.74</v>
      </c>
      <c r="D49745">
        <v>99.29</v>
      </c>
    </row>
    <row r="49746" spans="1:4">
      <c r="A49746" s="29">
        <v>44007</v>
      </c>
      <c r="B49746" s="30">
        <v>0.65625</v>
      </c>
      <c r="C49746">
        <v>14.54</v>
      </c>
      <c r="D49746">
        <v>89.490000000000009</v>
      </c>
    </row>
    <row r="49747" spans="1:4">
      <c r="A49747" s="29">
        <v>44007</v>
      </c>
      <c r="B49747" s="30">
        <v>0.66666666666666663</v>
      </c>
      <c r="C49747">
        <v>19.14</v>
      </c>
      <c r="D49747">
        <v>84.89</v>
      </c>
    </row>
    <row r="49748" spans="1:4">
      <c r="A49748" s="29">
        <v>44007</v>
      </c>
      <c r="B49748" s="30">
        <v>0.67708333333333337</v>
      </c>
      <c r="C49748">
        <v>19.260000000000002</v>
      </c>
      <c r="D49748">
        <v>84.77</v>
      </c>
    </row>
    <row r="49749" spans="1:4">
      <c r="A49749" s="29">
        <v>44007</v>
      </c>
      <c r="B49749" s="30">
        <v>0.6875</v>
      </c>
      <c r="C49749">
        <v>19.32</v>
      </c>
      <c r="D49749">
        <v>84.710000000000008</v>
      </c>
    </row>
    <row r="49750" spans="1:4">
      <c r="A49750" s="29">
        <v>44007</v>
      </c>
      <c r="B49750" s="30">
        <v>0.69791666666666663</v>
      </c>
      <c r="C49750">
        <v>9.77</v>
      </c>
      <c r="D49750">
        <v>94.26</v>
      </c>
    </row>
    <row r="49751" spans="1:4">
      <c r="A49751" s="29">
        <v>44007</v>
      </c>
      <c r="B49751" s="30">
        <v>0.70833333333333337</v>
      </c>
      <c r="C49751">
        <v>5.13</v>
      </c>
      <c r="D49751">
        <v>98.9</v>
      </c>
    </row>
    <row r="49752" spans="1:4">
      <c r="A49752" s="29">
        <v>44007</v>
      </c>
      <c r="B49752" s="30">
        <v>0.71875</v>
      </c>
      <c r="C49752">
        <v>5.0999999999999996</v>
      </c>
      <c r="D49752">
        <v>98.93</v>
      </c>
    </row>
    <row r="49753" spans="1:4">
      <c r="A49753" s="29">
        <v>44007</v>
      </c>
      <c r="B49753" s="30">
        <v>0.72916666666666663</v>
      </c>
      <c r="C49753">
        <v>5.0999999999999996</v>
      </c>
      <c r="D49753">
        <v>98.93</v>
      </c>
    </row>
    <row r="49754" spans="1:4">
      <c r="A49754" s="29">
        <v>44007</v>
      </c>
      <c r="B49754" s="30">
        <v>0.73958333333333337</v>
      </c>
      <c r="C49754">
        <v>5.1100000000000003</v>
      </c>
      <c r="D49754">
        <v>98.92</v>
      </c>
    </row>
    <row r="49755" spans="1:4">
      <c r="A49755" s="29">
        <v>44007</v>
      </c>
      <c r="B49755" s="30">
        <v>0.75</v>
      </c>
      <c r="C49755">
        <v>5.1100000000000003</v>
      </c>
      <c r="D49755">
        <v>98.92</v>
      </c>
    </row>
    <row r="49756" spans="1:4">
      <c r="A49756" s="29">
        <v>44007</v>
      </c>
      <c r="B49756" s="30">
        <v>0.76041666666666663</v>
      </c>
      <c r="C49756">
        <v>17.07</v>
      </c>
      <c r="D49756">
        <v>86.960000000000008</v>
      </c>
    </row>
    <row r="49757" spans="1:4">
      <c r="A49757" s="29">
        <v>44007</v>
      </c>
      <c r="B49757" s="30">
        <v>0.77083333333333337</v>
      </c>
      <c r="C49757">
        <v>18.95</v>
      </c>
      <c r="D49757">
        <v>85.08</v>
      </c>
    </row>
    <row r="49758" spans="1:4">
      <c r="A49758" s="29">
        <v>44007</v>
      </c>
      <c r="B49758" s="30">
        <v>0.78125</v>
      </c>
      <c r="C49758">
        <v>19.04</v>
      </c>
      <c r="D49758">
        <v>84.990000000000009</v>
      </c>
    </row>
    <row r="49759" spans="1:4">
      <c r="A49759" s="29">
        <v>44007</v>
      </c>
      <c r="B49759" s="30">
        <v>0.79166666666666663</v>
      </c>
      <c r="C49759">
        <v>19.04</v>
      </c>
      <c r="D49759">
        <v>84.990000000000009</v>
      </c>
    </row>
    <row r="49760" spans="1:4">
      <c r="A49760" s="29">
        <v>44007</v>
      </c>
      <c r="B49760" s="30">
        <v>0.80208333333333337</v>
      </c>
      <c r="C49760">
        <v>7.33</v>
      </c>
      <c r="D49760">
        <v>96.7</v>
      </c>
    </row>
    <row r="49761" spans="1:4">
      <c r="A49761" s="29">
        <v>44007</v>
      </c>
      <c r="B49761" s="30">
        <v>0.8125</v>
      </c>
      <c r="C49761">
        <v>5.38</v>
      </c>
      <c r="D49761">
        <v>98.65</v>
      </c>
    </row>
    <row r="49762" spans="1:4">
      <c r="A49762" s="29">
        <v>44007</v>
      </c>
      <c r="B49762" s="30">
        <v>0.82291666666666663</v>
      </c>
      <c r="C49762">
        <v>5.29</v>
      </c>
      <c r="D49762">
        <v>98.74</v>
      </c>
    </row>
    <row r="49763" spans="1:4">
      <c r="A49763" s="29">
        <v>44007</v>
      </c>
      <c r="B49763" s="30">
        <v>0.83333333333333337</v>
      </c>
      <c r="C49763">
        <v>5.24</v>
      </c>
      <c r="D49763">
        <v>98.79</v>
      </c>
    </row>
    <row r="49764" spans="1:4">
      <c r="A49764" s="29">
        <v>44007</v>
      </c>
      <c r="B49764" s="30">
        <v>0.84375</v>
      </c>
      <c r="C49764">
        <v>5.23</v>
      </c>
      <c r="D49764">
        <v>98.8</v>
      </c>
    </row>
    <row r="49765" spans="1:4">
      <c r="A49765" s="29">
        <v>44007</v>
      </c>
      <c r="B49765" s="30">
        <v>0.85416666666666663</v>
      </c>
      <c r="C49765">
        <v>5.22</v>
      </c>
      <c r="D49765">
        <v>98.81</v>
      </c>
    </row>
    <row r="49766" spans="1:4">
      <c r="A49766" s="29">
        <v>44007</v>
      </c>
      <c r="B49766" s="30">
        <v>0.86458333333333337</v>
      </c>
      <c r="C49766">
        <v>5.2</v>
      </c>
      <c r="D49766">
        <v>98.83</v>
      </c>
    </row>
    <row r="49767" spans="1:4">
      <c r="A49767" s="29">
        <v>44007</v>
      </c>
      <c r="B49767" s="30">
        <v>0.875</v>
      </c>
      <c r="C49767">
        <v>5.19</v>
      </c>
      <c r="D49767">
        <v>98.84</v>
      </c>
    </row>
    <row r="49768" spans="1:4">
      <c r="A49768" s="29">
        <v>44007</v>
      </c>
      <c r="B49768" s="30">
        <v>0.88541666666666663</v>
      </c>
      <c r="C49768">
        <v>5.19</v>
      </c>
      <c r="D49768">
        <v>98.84</v>
      </c>
    </row>
    <row r="49769" spans="1:4">
      <c r="A49769" s="29">
        <v>44007</v>
      </c>
      <c r="B49769" s="30">
        <v>0.89583333333333337</v>
      </c>
      <c r="C49769">
        <v>5.18</v>
      </c>
      <c r="D49769">
        <v>98.85</v>
      </c>
    </row>
    <row r="49770" spans="1:4">
      <c r="A49770" s="29">
        <v>44007</v>
      </c>
      <c r="B49770" s="30">
        <v>0.90625</v>
      </c>
      <c r="C49770">
        <v>5.17</v>
      </c>
      <c r="D49770">
        <v>98.86</v>
      </c>
    </row>
    <row r="49771" spans="1:4">
      <c r="A49771" s="29">
        <v>44007</v>
      </c>
      <c r="B49771" s="30">
        <v>0.91666666666666663</v>
      </c>
      <c r="C49771">
        <v>4.8600000000000003</v>
      </c>
      <c r="D49771">
        <v>99.17</v>
      </c>
    </row>
    <row r="49772" spans="1:4">
      <c r="A49772" s="29">
        <v>44007</v>
      </c>
      <c r="B49772" s="30">
        <v>0.92708333333333337</v>
      </c>
      <c r="C49772">
        <v>4.72</v>
      </c>
      <c r="D49772">
        <v>99.31</v>
      </c>
    </row>
    <row r="49773" spans="1:4">
      <c r="A49773" s="29">
        <v>44007</v>
      </c>
      <c r="B49773" s="30">
        <v>0.9375</v>
      </c>
      <c r="C49773">
        <v>4.6500000000000004</v>
      </c>
      <c r="D49773">
        <v>99.38</v>
      </c>
    </row>
    <row r="49774" spans="1:4">
      <c r="A49774" s="29">
        <v>44007</v>
      </c>
      <c r="B49774" s="30">
        <v>0.94791666666666663</v>
      </c>
      <c r="C49774">
        <v>4.5999999999999996</v>
      </c>
      <c r="D49774">
        <v>99.43</v>
      </c>
    </row>
    <row r="49775" spans="1:4">
      <c r="A49775" s="29">
        <v>44007</v>
      </c>
      <c r="B49775" s="30">
        <v>0.95833333333333337</v>
      </c>
      <c r="C49775">
        <v>16.47</v>
      </c>
      <c r="D49775">
        <v>87.56</v>
      </c>
    </row>
    <row r="49776" spans="1:4">
      <c r="A49776" s="29">
        <v>44007</v>
      </c>
      <c r="B49776" s="30">
        <v>0.96875</v>
      </c>
      <c r="C49776">
        <v>19.079999999999998</v>
      </c>
      <c r="D49776">
        <v>84.95</v>
      </c>
    </row>
    <row r="49777" spans="1:4">
      <c r="A49777" s="29">
        <v>44007</v>
      </c>
      <c r="B49777" s="30">
        <v>0.97916666666666663</v>
      </c>
      <c r="C49777">
        <v>19.21</v>
      </c>
      <c r="D49777">
        <v>84.82</v>
      </c>
    </row>
    <row r="49778" spans="1:4">
      <c r="A49778" s="29">
        <v>44007</v>
      </c>
      <c r="B49778" s="30">
        <v>0.98958333333333337</v>
      </c>
      <c r="C49778">
        <v>19.27</v>
      </c>
      <c r="D49778">
        <v>84.76</v>
      </c>
    </row>
    <row r="49779" spans="1:4">
      <c r="A49779" s="29">
        <v>44008</v>
      </c>
      <c r="B49779" s="30">
        <v>0</v>
      </c>
      <c r="C49779">
        <v>13.14</v>
      </c>
      <c r="D49779">
        <v>90.89</v>
      </c>
    </row>
    <row r="49780" spans="1:4">
      <c r="A49780" s="29">
        <v>44008</v>
      </c>
      <c r="B49780" s="30">
        <v>1.0416666666666666E-2</v>
      </c>
      <c r="C49780">
        <v>4.8600000000000003</v>
      </c>
      <c r="D49780">
        <v>99.17</v>
      </c>
    </row>
    <row r="49781" spans="1:4">
      <c r="A49781" s="29">
        <v>44008</v>
      </c>
      <c r="B49781" s="30">
        <v>2.0833333333333332E-2</v>
      </c>
      <c r="C49781">
        <v>4.6399999999999997</v>
      </c>
      <c r="D49781">
        <v>99.39</v>
      </c>
    </row>
    <row r="49782" spans="1:4">
      <c r="A49782" s="29">
        <v>44008</v>
      </c>
      <c r="B49782" s="30">
        <v>3.125E-2</v>
      </c>
      <c r="C49782">
        <v>4.58</v>
      </c>
      <c r="D49782">
        <v>99.45</v>
      </c>
    </row>
    <row r="49783" spans="1:4">
      <c r="A49783" s="29">
        <v>44008</v>
      </c>
      <c r="B49783" s="30">
        <v>4.1666666666666664E-2</v>
      </c>
      <c r="C49783">
        <v>4.53</v>
      </c>
      <c r="D49783">
        <v>99.5</v>
      </c>
    </row>
    <row r="49784" spans="1:4">
      <c r="A49784" s="29">
        <v>44008</v>
      </c>
      <c r="B49784" s="30">
        <v>5.2083333333333336E-2</v>
      </c>
      <c r="C49784">
        <v>4.5</v>
      </c>
      <c r="D49784">
        <v>99.53</v>
      </c>
    </row>
    <row r="49785" spans="1:4">
      <c r="A49785" s="29">
        <v>44008</v>
      </c>
      <c r="B49785" s="30">
        <v>6.25E-2</v>
      </c>
      <c r="C49785">
        <v>4.4800000000000004</v>
      </c>
      <c r="D49785">
        <v>99.55</v>
      </c>
    </row>
    <row r="49786" spans="1:4">
      <c r="A49786" s="29">
        <v>44008</v>
      </c>
      <c r="B49786" s="30">
        <v>7.2916666666666671E-2</v>
      </c>
      <c r="C49786">
        <v>4.46</v>
      </c>
      <c r="D49786">
        <v>99.570000000000007</v>
      </c>
    </row>
    <row r="49787" spans="1:4">
      <c r="A49787" s="29">
        <v>44008</v>
      </c>
      <c r="B49787" s="30">
        <v>8.3333333333333329E-2</v>
      </c>
      <c r="C49787">
        <v>4.4400000000000004</v>
      </c>
      <c r="D49787">
        <v>99.59</v>
      </c>
    </row>
    <row r="49788" spans="1:4">
      <c r="A49788" s="29">
        <v>44008</v>
      </c>
      <c r="B49788" s="30">
        <v>9.375E-2</v>
      </c>
      <c r="C49788">
        <v>15.57</v>
      </c>
      <c r="D49788">
        <v>88.460000000000008</v>
      </c>
    </row>
    <row r="49789" spans="1:4">
      <c r="A49789" s="29">
        <v>44008</v>
      </c>
      <c r="B49789" s="30">
        <v>0.10416666666666667</v>
      </c>
      <c r="C49789">
        <v>15.85</v>
      </c>
      <c r="D49789">
        <v>88.18</v>
      </c>
    </row>
    <row r="49790" spans="1:4">
      <c r="A49790" s="29">
        <v>44008</v>
      </c>
      <c r="B49790" s="30">
        <v>0.11458333333333333</v>
      </c>
      <c r="C49790">
        <v>15.84</v>
      </c>
      <c r="D49790">
        <v>88.19</v>
      </c>
    </row>
    <row r="49791" spans="1:4">
      <c r="A49791" s="29">
        <v>44008</v>
      </c>
      <c r="B49791" s="30">
        <v>0.125</v>
      </c>
      <c r="C49791">
        <v>15.87</v>
      </c>
      <c r="D49791">
        <v>88.16</v>
      </c>
    </row>
    <row r="49792" spans="1:4">
      <c r="A49792" s="29">
        <v>44008</v>
      </c>
      <c r="B49792" s="30">
        <v>0.13541666666666666</v>
      </c>
      <c r="C49792">
        <v>15.88</v>
      </c>
      <c r="D49792">
        <v>88.15</v>
      </c>
    </row>
    <row r="49793" spans="1:4">
      <c r="A49793" s="29">
        <v>44008</v>
      </c>
      <c r="B49793" s="30">
        <v>0.14583333333333334</v>
      </c>
      <c r="C49793">
        <v>6.48</v>
      </c>
      <c r="D49793">
        <v>97.55</v>
      </c>
    </row>
    <row r="49794" spans="1:4">
      <c r="A49794" s="29">
        <v>44008</v>
      </c>
      <c r="B49794" s="30">
        <v>0.15625</v>
      </c>
      <c r="C49794">
        <v>4.63</v>
      </c>
      <c r="D49794">
        <v>99.4</v>
      </c>
    </row>
    <row r="49795" spans="1:4">
      <c r="A49795" s="29">
        <v>44008</v>
      </c>
      <c r="B49795" s="30">
        <v>0.16666666666666666</v>
      </c>
      <c r="C49795">
        <v>4.5199999999999996</v>
      </c>
      <c r="D49795">
        <v>99.51</v>
      </c>
    </row>
    <row r="49796" spans="1:4">
      <c r="A49796" s="29">
        <v>44008</v>
      </c>
      <c r="B49796" s="30">
        <v>0.17708333333333334</v>
      </c>
      <c r="C49796">
        <v>4.47</v>
      </c>
      <c r="D49796">
        <v>99.56</v>
      </c>
    </row>
    <row r="49797" spans="1:4">
      <c r="A49797" s="29">
        <v>44008</v>
      </c>
      <c r="B49797" s="30">
        <v>0.1875</v>
      </c>
      <c r="C49797">
        <v>4.45</v>
      </c>
      <c r="D49797">
        <v>99.58</v>
      </c>
    </row>
    <row r="49798" spans="1:4">
      <c r="A49798" s="29">
        <v>44008</v>
      </c>
      <c r="B49798" s="30">
        <v>0.19791666666666666</v>
      </c>
      <c r="C49798">
        <v>4.43</v>
      </c>
      <c r="D49798">
        <v>99.6</v>
      </c>
    </row>
    <row r="49799" spans="1:4">
      <c r="A49799" s="29">
        <v>44008</v>
      </c>
      <c r="B49799" s="30">
        <v>0.20833333333333334</v>
      </c>
      <c r="C49799">
        <v>4.66</v>
      </c>
      <c r="D49799">
        <v>99.37</v>
      </c>
    </row>
    <row r="49800" spans="1:4">
      <c r="A49800" s="29">
        <v>44008</v>
      </c>
      <c r="B49800" s="30">
        <v>0.21875</v>
      </c>
      <c r="C49800">
        <v>4.83</v>
      </c>
      <c r="D49800">
        <v>99.2</v>
      </c>
    </row>
    <row r="49801" spans="1:4">
      <c r="A49801" s="29">
        <v>44008</v>
      </c>
      <c r="B49801" s="30">
        <v>0.22916666666666666</v>
      </c>
      <c r="C49801">
        <v>4.9000000000000004</v>
      </c>
      <c r="D49801">
        <v>99.13</v>
      </c>
    </row>
    <row r="49802" spans="1:4">
      <c r="A49802" s="29">
        <v>44008</v>
      </c>
      <c r="B49802" s="30">
        <v>0.23958333333333334</v>
      </c>
      <c r="C49802">
        <v>4.93</v>
      </c>
      <c r="D49802">
        <v>99.1</v>
      </c>
    </row>
    <row r="49803" spans="1:4">
      <c r="A49803" s="29">
        <v>44008</v>
      </c>
      <c r="B49803" s="30">
        <v>0.25</v>
      </c>
      <c r="C49803">
        <v>4.97</v>
      </c>
      <c r="D49803">
        <v>99.06</v>
      </c>
    </row>
    <row r="49804" spans="1:4">
      <c r="A49804" s="29">
        <v>44008</v>
      </c>
      <c r="B49804" s="30">
        <v>0.26041666666666669</v>
      </c>
      <c r="C49804">
        <v>4.99</v>
      </c>
      <c r="D49804">
        <v>99.04</v>
      </c>
    </row>
    <row r="49805" spans="1:4">
      <c r="A49805" s="29">
        <v>44008</v>
      </c>
      <c r="B49805" s="30">
        <v>0.27083333333333331</v>
      </c>
      <c r="C49805">
        <v>5.01</v>
      </c>
      <c r="D49805">
        <v>99.02</v>
      </c>
    </row>
    <row r="49806" spans="1:4">
      <c r="A49806" s="29">
        <v>44008</v>
      </c>
      <c r="B49806" s="30">
        <v>0.28125</v>
      </c>
      <c r="C49806">
        <v>5.03</v>
      </c>
      <c r="D49806">
        <v>99</v>
      </c>
    </row>
    <row r="49807" spans="1:4">
      <c r="A49807" s="29">
        <v>44008</v>
      </c>
      <c r="B49807" s="30">
        <v>0.29166666666666669</v>
      </c>
      <c r="C49807">
        <v>5.04</v>
      </c>
      <c r="D49807">
        <v>98.99</v>
      </c>
    </row>
    <row r="49808" spans="1:4">
      <c r="A49808" s="29">
        <v>44008</v>
      </c>
      <c r="B49808" s="30">
        <v>0.30208333333333331</v>
      </c>
      <c r="C49808">
        <v>5.05</v>
      </c>
      <c r="D49808">
        <v>98.98</v>
      </c>
    </row>
    <row r="49809" spans="1:4">
      <c r="A49809" s="29">
        <v>44008</v>
      </c>
      <c r="B49809" s="30">
        <v>0.3125</v>
      </c>
      <c r="C49809">
        <v>5.0599999999999996</v>
      </c>
      <c r="D49809">
        <v>98.97</v>
      </c>
    </row>
    <row r="49810" spans="1:4">
      <c r="A49810" s="29">
        <v>44008</v>
      </c>
      <c r="B49810" s="30">
        <v>0.32291666666666669</v>
      </c>
      <c r="C49810">
        <v>5.07</v>
      </c>
      <c r="D49810">
        <v>98.960000000000008</v>
      </c>
    </row>
    <row r="49811" spans="1:4">
      <c r="A49811" s="29">
        <v>44008</v>
      </c>
      <c r="B49811" s="30">
        <v>0.33333333333333331</v>
      </c>
      <c r="C49811">
        <v>5.08</v>
      </c>
      <c r="D49811">
        <v>98.95</v>
      </c>
    </row>
    <row r="49812" spans="1:4">
      <c r="A49812" s="29">
        <v>44008</v>
      </c>
      <c r="B49812" s="30">
        <v>0.34375</v>
      </c>
      <c r="C49812">
        <v>5.07</v>
      </c>
      <c r="D49812">
        <v>98.960000000000008</v>
      </c>
    </row>
    <row r="49813" spans="1:4">
      <c r="A49813" s="29">
        <v>44008</v>
      </c>
      <c r="B49813" s="30">
        <v>0.35416666666666669</v>
      </c>
      <c r="C49813">
        <v>5.09</v>
      </c>
      <c r="D49813">
        <v>98.94</v>
      </c>
    </row>
    <row r="49814" spans="1:4">
      <c r="A49814" s="29">
        <v>44008</v>
      </c>
      <c r="B49814" s="30">
        <v>0.36458333333333331</v>
      </c>
      <c r="C49814">
        <v>5.0999999999999996</v>
      </c>
      <c r="D49814">
        <v>98.93</v>
      </c>
    </row>
    <row r="49815" spans="1:4">
      <c r="A49815" s="29">
        <v>44008</v>
      </c>
      <c r="B49815" s="30">
        <v>0.375</v>
      </c>
      <c r="C49815">
        <v>5.1100000000000003</v>
      </c>
      <c r="D49815">
        <v>98.92</v>
      </c>
    </row>
    <row r="49816" spans="1:4">
      <c r="A49816" s="29">
        <v>44008</v>
      </c>
      <c r="B49816" s="30">
        <v>0.38541666666666669</v>
      </c>
      <c r="C49816">
        <v>5.12</v>
      </c>
      <c r="D49816">
        <v>98.91</v>
      </c>
    </row>
    <row r="49817" spans="1:4">
      <c r="A49817" s="29">
        <v>44008</v>
      </c>
      <c r="B49817" s="30">
        <v>0.39583333333333331</v>
      </c>
      <c r="C49817">
        <v>5.01</v>
      </c>
      <c r="D49817">
        <v>99.02</v>
      </c>
    </row>
    <row r="49818" spans="1:4">
      <c r="A49818" s="29">
        <v>44008</v>
      </c>
      <c r="B49818" s="30">
        <v>0.40625</v>
      </c>
      <c r="C49818">
        <v>4.75</v>
      </c>
      <c r="D49818">
        <v>99.28</v>
      </c>
    </row>
    <row r="49819" spans="1:4">
      <c r="A49819" s="29">
        <v>44008</v>
      </c>
      <c r="B49819" s="30">
        <v>0.41666666666666669</v>
      </c>
      <c r="C49819">
        <v>4.6399999999999997</v>
      </c>
      <c r="D49819">
        <v>99.39</v>
      </c>
    </row>
    <row r="49820" spans="1:4">
      <c r="A49820" s="29">
        <v>44008</v>
      </c>
      <c r="B49820" s="30">
        <v>0.42708333333333331</v>
      </c>
      <c r="C49820">
        <v>4.63</v>
      </c>
      <c r="D49820">
        <v>99.4</v>
      </c>
    </row>
    <row r="49821" spans="1:4">
      <c r="A49821" s="29">
        <v>44008</v>
      </c>
      <c r="B49821" s="30">
        <v>0.4375</v>
      </c>
      <c r="C49821">
        <v>4.8899999999999997</v>
      </c>
      <c r="D49821">
        <v>99.14</v>
      </c>
    </row>
    <row r="49822" spans="1:4">
      <c r="A49822" s="29">
        <v>44008</v>
      </c>
      <c r="B49822" s="30">
        <v>0.44791666666666669</v>
      </c>
      <c r="C49822">
        <v>4.9800000000000004</v>
      </c>
      <c r="D49822">
        <v>99.05</v>
      </c>
    </row>
    <row r="49823" spans="1:4">
      <c r="A49823" s="29">
        <v>44008</v>
      </c>
      <c r="B49823" s="30">
        <v>0.45833333333333331</v>
      </c>
      <c r="C49823">
        <v>5.0199999999999996</v>
      </c>
      <c r="D49823">
        <v>99.01</v>
      </c>
    </row>
    <row r="49824" spans="1:4">
      <c r="A49824" s="29">
        <v>44008</v>
      </c>
      <c r="B49824" s="30">
        <v>0.46875</v>
      </c>
      <c r="C49824">
        <v>5.05</v>
      </c>
      <c r="D49824">
        <v>98.98</v>
      </c>
    </row>
    <row r="49825" spans="1:4">
      <c r="A49825" s="29">
        <v>44008</v>
      </c>
      <c r="B49825" s="30">
        <v>0.47916666666666669</v>
      </c>
      <c r="C49825">
        <v>5.07</v>
      </c>
      <c r="D49825">
        <v>98.960000000000008</v>
      </c>
    </row>
    <row r="49826" spans="1:4">
      <c r="A49826" s="29">
        <v>44008</v>
      </c>
      <c r="B49826" s="30">
        <v>0.48958333333333331</v>
      </c>
      <c r="C49826">
        <v>5.08</v>
      </c>
      <c r="D49826">
        <v>98.95</v>
      </c>
    </row>
    <row r="49827" spans="1:4">
      <c r="A49827" s="29">
        <v>44008</v>
      </c>
      <c r="B49827" s="30">
        <v>0.5</v>
      </c>
      <c r="C49827">
        <v>5.09</v>
      </c>
      <c r="D49827">
        <v>98.94</v>
      </c>
    </row>
    <row r="49828" spans="1:4">
      <c r="A49828" s="29">
        <v>44008</v>
      </c>
      <c r="B49828" s="30">
        <v>0.51041666666666663</v>
      </c>
      <c r="C49828">
        <v>5.0999999999999996</v>
      </c>
      <c r="D49828">
        <v>98.93</v>
      </c>
    </row>
    <row r="49829" spans="1:4">
      <c r="A49829" s="29">
        <v>44008</v>
      </c>
      <c r="B49829" s="30">
        <v>0.52083333333333337</v>
      </c>
      <c r="C49829">
        <v>5.0999999999999996</v>
      </c>
      <c r="D49829">
        <v>98.93</v>
      </c>
    </row>
    <row r="49830" spans="1:4">
      <c r="A49830" s="29">
        <v>44008</v>
      </c>
      <c r="B49830" s="30">
        <v>0.53125</v>
      </c>
      <c r="C49830">
        <v>5.1100000000000003</v>
      </c>
      <c r="D49830">
        <v>98.92</v>
      </c>
    </row>
    <row r="49831" spans="1:4">
      <c r="A49831" s="29">
        <v>44008</v>
      </c>
      <c r="B49831" s="30">
        <v>0.54166666666666663</v>
      </c>
      <c r="C49831">
        <v>5.0999999999999996</v>
      </c>
      <c r="D49831">
        <v>98.93</v>
      </c>
    </row>
    <row r="49832" spans="1:4">
      <c r="A49832" s="29">
        <v>44008</v>
      </c>
      <c r="B49832" s="30">
        <v>0.55208333333333337</v>
      </c>
      <c r="C49832">
        <v>5.12</v>
      </c>
      <c r="D49832">
        <v>98.91</v>
      </c>
    </row>
    <row r="49833" spans="1:4">
      <c r="A49833" s="29">
        <v>44008</v>
      </c>
      <c r="B49833" s="30">
        <v>0.5625</v>
      </c>
      <c r="C49833">
        <v>5.1100000000000003</v>
      </c>
      <c r="D49833">
        <v>98.92</v>
      </c>
    </row>
    <row r="49834" spans="1:4">
      <c r="A49834" s="29">
        <v>44008</v>
      </c>
      <c r="B49834" s="30">
        <v>0.57291666666666663</v>
      </c>
      <c r="C49834">
        <v>5.12</v>
      </c>
      <c r="D49834">
        <v>98.91</v>
      </c>
    </row>
    <row r="49835" spans="1:4">
      <c r="A49835" s="29">
        <v>44008</v>
      </c>
      <c r="B49835" s="30">
        <v>0.58333333333333337</v>
      </c>
      <c r="C49835">
        <v>4.8899999999999997</v>
      </c>
      <c r="D49835">
        <v>99.14</v>
      </c>
    </row>
    <row r="49836" spans="1:4">
      <c r="A49836" s="29">
        <v>44008</v>
      </c>
      <c r="B49836" s="30">
        <v>0.59375</v>
      </c>
      <c r="C49836">
        <v>4.71</v>
      </c>
      <c r="D49836">
        <v>99.320000000000007</v>
      </c>
    </row>
    <row r="49837" spans="1:4">
      <c r="A49837" s="29">
        <v>44008</v>
      </c>
      <c r="B49837" s="30">
        <v>0.60416666666666663</v>
      </c>
      <c r="C49837">
        <v>4.63</v>
      </c>
      <c r="D49837">
        <v>99.4</v>
      </c>
    </row>
    <row r="49838" spans="1:4">
      <c r="A49838" s="29">
        <v>44008</v>
      </c>
      <c r="B49838" s="30">
        <v>0.61458333333333337</v>
      </c>
      <c r="C49838">
        <v>4.6900000000000004</v>
      </c>
      <c r="D49838">
        <v>99.34</v>
      </c>
    </row>
    <row r="49839" spans="1:4">
      <c r="A49839" s="29">
        <v>44008</v>
      </c>
      <c r="B49839" s="30">
        <v>0.625</v>
      </c>
      <c r="C49839">
        <v>4.91</v>
      </c>
      <c r="D49839">
        <v>99.12</v>
      </c>
    </row>
    <row r="49840" spans="1:4">
      <c r="A49840" s="29">
        <v>44008</v>
      </c>
      <c r="B49840" s="30">
        <v>0.63541666666666663</v>
      </c>
      <c r="C49840">
        <v>4.99</v>
      </c>
      <c r="D49840">
        <v>99.04</v>
      </c>
    </row>
    <row r="49841" spans="1:4">
      <c r="A49841" s="29">
        <v>44008</v>
      </c>
      <c r="B49841" s="30">
        <v>0.64583333333333337</v>
      </c>
      <c r="C49841">
        <v>5.03</v>
      </c>
      <c r="D49841">
        <v>99</v>
      </c>
    </row>
    <row r="49842" spans="1:4">
      <c r="A49842" s="29">
        <v>44008</v>
      </c>
      <c r="B49842" s="30">
        <v>0.65625</v>
      </c>
      <c r="C49842">
        <v>13.64</v>
      </c>
      <c r="D49842">
        <v>90.39</v>
      </c>
    </row>
    <row r="49843" spans="1:4">
      <c r="A49843" s="29">
        <v>44008</v>
      </c>
      <c r="B49843" s="30">
        <v>0.66666666666666663</v>
      </c>
      <c r="C49843">
        <v>16.09</v>
      </c>
      <c r="D49843">
        <v>87.94</v>
      </c>
    </row>
    <row r="49844" spans="1:4">
      <c r="A49844" s="29">
        <v>44008</v>
      </c>
      <c r="B49844" s="30">
        <v>0.67708333333333337</v>
      </c>
      <c r="C49844">
        <v>16.14</v>
      </c>
      <c r="D49844">
        <v>87.89</v>
      </c>
    </row>
    <row r="49845" spans="1:4">
      <c r="A49845" s="29">
        <v>44008</v>
      </c>
      <c r="B49845" s="30">
        <v>0.6875</v>
      </c>
      <c r="C49845">
        <v>16.16</v>
      </c>
      <c r="D49845">
        <v>87.87</v>
      </c>
    </row>
    <row r="49846" spans="1:4">
      <c r="A49846" s="29">
        <v>44008</v>
      </c>
      <c r="B49846" s="30">
        <v>0.69791666666666663</v>
      </c>
      <c r="C49846">
        <v>8.51</v>
      </c>
      <c r="D49846">
        <v>95.52</v>
      </c>
    </row>
    <row r="49847" spans="1:4">
      <c r="A49847" s="29">
        <v>44008</v>
      </c>
      <c r="B49847" s="30">
        <v>0.70833333333333337</v>
      </c>
      <c r="C49847">
        <v>5.09</v>
      </c>
      <c r="D49847">
        <v>98.94</v>
      </c>
    </row>
    <row r="49848" spans="1:4">
      <c r="A49848" s="29">
        <v>44008</v>
      </c>
      <c r="B49848" s="30">
        <v>0.71875</v>
      </c>
      <c r="C49848">
        <v>5.09</v>
      </c>
      <c r="D49848">
        <v>98.94</v>
      </c>
    </row>
    <row r="49849" spans="1:4">
      <c r="A49849" s="29">
        <v>44008</v>
      </c>
      <c r="B49849" s="30">
        <v>0.72916666666666663</v>
      </c>
      <c r="C49849">
        <v>5.09</v>
      </c>
      <c r="D49849">
        <v>98.94</v>
      </c>
    </row>
    <row r="49850" spans="1:4">
      <c r="A49850" s="29">
        <v>44008</v>
      </c>
      <c r="B49850" s="30">
        <v>0.73958333333333337</v>
      </c>
      <c r="C49850">
        <v>15</v>
      </c>
      <c r="D49850">
        <v>89.03</v>
      </c>
    </row>
    <row r="49851" spans="1:4">
      <c r="A49851" s="29">
        <v>44008</v>
      </c>
      <c r="B49851" s="30">
        <v>0.75</v>
      </c>
      <c r="C49851">
        <v>15.06</v>
      </c>
      <c r="D49851">
        <v>88.97</v>
      </c>
    </row>
    <row r="49852" spans="1:4">
      <c r="A49852" s="29">
        <v>44008</v>
      </c>
      <c r="B49852" s="30">
        <v>0.76041666666666663</v>
      </c>
      <c r="C49852">
        <v>15.1</v>
      </c>
      <c r="D49852">
        <v>88.93</v>
      </c>
    </row>
    <row r="49853" spans="1:4">
      <c r="A49853" s="29">
        <v>44008</v>
      </c>
      <c r="B49853" s="30">
        <v>0.77083333333333337</v>
      </c>
      <c r="C49853">
        <v>15.1</v>
      </c>
      <c r="D49853">
        <v>88.93</v>
      </c>
    </row>
    <row r="49854" spans="1:4">
      <c r="A49854" s="29">
        <v>44008</v>
      </c>
      <c r="B49854" s="30">
        <v>0.78125</v>
      </c>
      <c r="C49854">
        <v>15.15</v>
      </c>
      <c r="D49854">
        <v>88.88</v>
      </c>
    </row>
    <row r="49855" spans="1:4">
      <c r="A49855" s="29">
        <v>44008</v>
      </c>
      <c r="B49855" s="30">
        <v>0.79166666666666663</v>
      </c>
      <c r="C49855">
        <v>15.13</v>
      </c>
      <c r="D49855">
        <v>88.9</v>
      </c>
    </row>
    <row r="49856" spans="1:4">
      <c r="A49856" s="29">
        <v>44008</v>
      </c>
      <c r="B49856" s="30">
        <v>0.80208333333333337</v>
      </c>
      <c r="C49856">
        <v>9.34</v>
      </c>
      <c r="D49856">
        <v>94.69</v>
      </c>
    </row>
    <row r="49857" spans="1:4">
      <c r="A49857" s="29">
        <v>44008</v>
      </c>
      <c r="B49857" s="30">
        <v>0.8125</v>
      </c>
      <c r="C49857">
        <v>5.42</v>
      </c>
      <c r="D49857">
        <v>98.61</v>
      </c>
    </row>
    <row r="49858" spans="1:4">
      <c r="A49858" s="29">
        <v>44008</v>
      </c>
      <c r="B49858" s="30">
        <v>0.82291666666666663</v>
      </c>
      <c r="C49858">
        <v>5.29</v>
      </c>
      <c r="D49858">
        <v>98.74</v>
      </c>
    </row>
    <row r="49859" spans="1:4">
      <c r="A49859" s="29">
        <v>44008</v>
      </c>
      <c r="B49859" s="30">
        <v>0.83333333333333337</v>
      </c>
      <c r="C49859">
        <v>5.26</v>
      </c>
      <c r="D49859">
        <v>98.77</v>
      </c>
    </row>
    <row r="49860" spans="1:4">
      <c r="A49860" s="29">
        <v>44008</v>
      </c>
      <c r="B49860" s="30">
        <v>0.84375</v>
      </c>
      <c r="C49860">
        <v>5.24</v>
      </c>
      <c r="D49860">
        <v>98.79</v>
      </c>
    </row>
    <row r="49861" spans="1:4">
      <c r="A49861" s="29">
        <v>44008</v>
      </c>
      <c r="B49861" s="30">
        <v>0.85416666666666663</v>
      </c>
      <c r="C49861">
        <v>5.22</v>
      </c>
      <c r="D49861">
        <v>98.81</v>
      </c>
    </row>
    <row r="49862" spans="1:4">
      <c r="A49862" s="29">
        <v>44008</v>
      </c>
      <c r="B49862" s="30">
        <v>0.86458333333333337</v>
      </c>
      <c r="C49862">
        <v>5.22</v>
      </c>
      <c r="D49862">
        <v>98.81</v>
      </c>
    </row>
    <row r="49863" spans="1:4">
      <c r="A49863" s="29">
        <v>44008</v>
      </c>
      <c r="B49863" s="30">
        <v>0.875</v>
      </c>
      <c r="C49863">
        <v>5.2</v>
      </c>
      <c r="D49863">
        <v>98.83</v>
      </c>
    </row>
    <row r="49864" spans="1:4">
      <c r="A49864" s="29">
        <v>44008</v>
      </c>
      <c r="B49864" s="30">
        <v>0.88541666666666663</v>
      </c>
      <c r="C49864">
        <v>5.2</v>
      </c>
      <c r="D49864">
        <v>98.83</v>
      </c>
    </row>
    <row r="49865" spans="1:4">
      <c r="A49865" s="29">
        <v>44008</v>
      </c>
      <c r="B49865" s="30">
        <v>0.89583333333333337</v>
      </c>
      <c r="C49865">
        <v>5.2</v>
      </c>
      <c r="D49865">
        <v>98.83</v>
      </c>
    </row>
    <row r="49866" spans="1:4">
      <c r="A49866" s="29">
        <v>44008</v>
      </c>
      <c r="B49866" s="30">
        <v>0.90625</v>
      </c>
      <c r="C49866">
        <v>5.19</v>
      </c>
      <c r="D49866">
        <v>98.84</v>
      </c>
    </row>
    <row r="49867" spans="1:4">
      <c r="A49867" s="29">
        <v>44008</v>
      </c>
      <c r="B49867" s="30">
        <v>0.91666666666666663</v>
      </c>
      <c r="C49867">
        <v>5.19</v>
      </c>
      <c r="D49867">
        <v>98.84</v>
      </c>
    </row>
    <row r="49868" spans="1:4">
      <c r="A49868" s="29">
        <v>44008</v>
      </c>
      <c r="B49868" s="30">
        <v>0.92708333333333337</v>
      </c>
      <c r="C49868">
        <v>5.0599999999999996</v>
      </c>
      <c r="D49868">
        <v>98.97</v>
      </c>
    </row>
    <row r="49869" spans="1:4">
      <c r="A49869" s="29">
        <v>44008</v>
      </c>
      <c r="B49869" s="30">
        <v>0.9375</v>
      </c>
      <c r="C49869">
        <v>4.8099999999999996</v>
      </c>
      <c r="D49869">
        <v>99.22</v>
      </c>
    </row>
    <row r="49870" spans="1:4">
      <c r="A49870" s="29">
        <v>44008</v>
      </c>
      <c r="B49870" s="30">
        <v>0.94791666666666663</v>
      </c>
      <c r="C49870">
        <v>4.7</v>
      </c>
      <c r="D49870">
        <v>99.33</v>
      </c>
    </row>
    <row r="49871" spans="1:4">
      <c r="A49871" s="29">
        <v>44008</v>
      </c>
      <c r="B49871" s="30">
        <v>0.95833333333333337</v>
      </c>
      <c r="C49871">
        <v>4.63</v>
      </c>
      <c r="D49871">
        <v>99.4</v>
      </c>
    </row>
    <row r="49872" spans="1:4">
      <c r="A49872" s="29">
        <v>44008</v>
      </c>
      <c r="B49872" s="30">
        <v>0.96875</v>
      </c>
      <c r="C49872">
        <v>4.59</v>
      </c>
      <c r="D49872">
        <v>99.44</v>
      </c>
    </row>
    <row r="49873" spans="1:4">
      <c r="A49873" s="29">
        <v>44008</v>
      </c>
      <c r="B49873" s="30">
        <v>0.97916666666666663</v>
      </c>
      <c r="C49873">
        <v>4.5599999999999996</v>
      </c>
      <c r="D49873">
        <v>99.47</v>
      </c>
    </row>
    <row r="49874" spans="1:4">
      <c r="A49874" s="29">
        <v>44008</v>
      </c>
      <c r="B49874" s="30">
        <v>0.98958333333333337</v>
      </c>
      <c r="C49874">
        <v>15.65</v>
      </c>
      <c r="D49874">
        <v>88.38</v>
      </c>
    </row>
    <row r="49875" spans="1:4">
      <c r="A49875" s="29">
        <v>44009</v>
      </c>
      <c r="B49875" s="30">
        <v>0</v>
      </c>
      <c r="C49875">
        <v>15.83</v>
      </c>
      <c r="D49875">
        <v>88.2</v>
      </c>
    </row>
    <row r="49876" spans="1:4">
      <c r="A49876" s="29">
        <v>44009</v>
      </c>
      <c r="B49876" s="30">
        <v>1.0416666666666666E-2</v>
      </c>
      <c r="C49876">
        <v>17.37</v>
      </c>
      <c r="D49876">
        <v>86.66</v>
      </c>
    </row>
    <row r="49877" spans="1:4">
      <c r="A49877" s="29">
        <v>44009</v>
      </c>
      <c r="B49877" s="30">
        <v>2.0833333333333332E-2</v>
      </c>
      <c r="C49877">
        <v>19.149999999999999</v>
      </c>
      <c r="D49877">
        <v>84.88</v>
      </c>
    </row>
    <row r="49878" spans="1:4">
      <c r="A49878" s="29">
        <v>44009</v>
      </c>
      <c r="B49878" s="30">
        <v>3.125E-2</v>
      </c>
      <c r="C49878">
        <v>6.44</v>
      </c>
      <c r="D49878">
        <v>97.59</v>
      </c>
    </row>
    <row r="49879" spans="1:4">
      <c r="A49879" s="29">
        <v>44009</v>
      </c>
      <c r="B49879" s="30">
        <v>4.1666666666666664E-2</v>
      </c>
      <c r="C49879">
        <v>4.7</v>
      </c>
      <c r="D49879">
        <v>99.33</v>
      </c>
    </row>
    <row r="49880" spans="1:4">
      <c r="A49880" s="29">
        <v>44009</v>
      </c>
      <c r="B49880" s="30">
        <v>5.2083333333333336E-2</v>
      </c>
      <c r="C49880">
        <v>4.5999999999999996</v>
      </c>
      <c r="D49880">
        <v>99.43</v>
      </c>
    </row>
    <row r="49881" spans="1:4">
      <c r="A49881" s="29">
        <v>44009</v>
      </c>
      <c r="B49881" s="30">
        <v>6.25E-2</v>
      </c>
      <c r="C49881">
        <v>4.54</v>
      </c>
      <c r="D49881">
        <v>99.49</v>
      </c>
    </row>
    <row r="49882" spans="1:4">
      <c r="A49882" s="29">
        <v>44009</v>
      </c>
      <c r="B49882" s="30">
        <v>7.2916666666666671E-2</v>
      </c>
      <c r="C49882">
        <v>4.51</v>
      </c>
      <c r="D49882">
        <v>99.52</v>
      </c>
    </row>
    <row r="49883" spans="1:4">
      <c r="A49883" s="29">
        <v>44009</v>
      </c>
      <c r="B49883" s="30">
        <v>8.3333333333333329E-2</v>
      </c>
      <c r="C49883">
        <v>4.4800000000000004</v>
      </c>
      <c r="D49883">
        <v>99.55</v>
      </c>
    </row>
    <row r="49884" spans="1:4">
      <c r="A49884" s="29">
        <v>44009</v>
      </c>
      <c r="B49884" s="30">
        <v>9.375E-2</v>
      </c>
      <c r="C49884">
        <v>4.47</v>
      </c>
      <c r="D49884">
        <v>99.56</v>
      </c>
    </row>
    <row r="49885" spans="1:4">
      <c r="A49885" s="29">
        <v>44009</v>
      </c>
      <c r="B49885" s="30">
        <v>0.10416666666666667</v>
      </c>
      <c r="C49885">
        <v>4.45</v>
      </c>
      <c r="D49885">
        <v>99.58</v>
      </c>
    </row>
    <row r="49886" spans="1:4">
      <c r="A49886" s="29">
        <v>44009</v>
      </c>
      <c r="B49886" s="30">
        <v>0.11458333333333333</v>
      </c>
      <c r="C49886">
        <v>18.579999999999998</v>
      </c>
      <c r="D49886">
        <v>85.45</v>
      </c>
    </row>
    <row r="49887" spans="1:4">
      <c r="A49887" s="29">
        <v>44009</v>
      </c>
      <c r="B49887" s="30">
        <v>0.125</v>
      </c>
      <c r="C49887">
        <v>19.11</v>
      </c>
      <c r="D49887">
        <v>84.92</v>
      </c>
    </row>
    <row r="49888" spans="1:4">
      <c r="A49888" s="29">
        <v>44009</v>
      </c>
      <c r="B49888" s="30">
        <v>0.13541666666666666</v>
      </c>
      <c r="C49888">
        <v>19.190000000000001</v>
      </c>
      <c r="D49888">
        <v>84.84</v>
      </c>
    </row>
    <row r="49889" spans="1:4">
      <c r="A49889" s="29">
        <v>44009</v>
      </c>
      <c r="B49889" s="30">
        <v>0.14583333333333334</v>
      </c>
      <c r="C49889">
        <v>7.87</v>
      </c>
      <c r="D49889">
        <v>96.16</v>
      </c>
    </row>
    <row r="49890" spans="1:4">
      <c r="A49890" s="29">
        <v>44009</v>
      </c>
      <c r="B49890" s="30">
        <v>0.15625</v>
      </c>
      <c r="C49890">
        <v>4.68</v>
      </c>
      <c r="D49890">
        <v>99.35</v>
      </c>
    </row>
    <row r="49891" spans="1:4">
      <c r="A49891" s="29">
        <v>44009</v>
      </c>
      <c r="B49891" s="30">
        <v>0.16666666666666666</v>
      </c>
      <c r="C49891">
        <v>4.55</v>
      </c>
      <c r="D49891">
        <v>99.48</v>
      </c>
    </row>
    <row r="49892" spans="1:4">
      <c r="A49892" s="29">
        <v>44009</v>
      </c>
      <c r="B49892" s="30">
        <v>0.17708333333333334</v>
      </c>
      <c r="C49892">
        <v>4.5</v>
      </c>
      <c r="D49892">
        <v>99.53</v>
      </c>
    </row>
    <row r="49893" spans="1:4">
      <c r="A49893" s="29">
        <v>44009</v>
      </c>
      <c r="B49893" s="30">
        <v>0.1875</v>
      </c>
      <c r="C49893">
        <v>4.47</v>
      </c>
      <c r="D49893">
        <v>99.56</v>
      </c>
    </row>
    <row r="49894" spans="1:4">
      <c r="A49894" s="29">
        <v>44009</v>
      </c>
      <c r="B49894" s="30">
        <v>0.19791666666666666</v>
      </c>
      <c r="C49894">
        <v>4.45</v>
      </c>
      <c r="D49894">
        <v>99.58</v>
      </c>
    </row>
    <row r="49895" spans="1:4">
      <c r="A49895" s="29">
        <v>44009</v>
      </c>
      <c r="B49895" s="30">
        <v>0.20833333333333334</v>
      </c>
      <c r="C49895">
        <v>4.66</v>
      </c>
      <c r="D49895">
        <v>99.37</v>
      </c>
    </row>
    <row r="49896" spans="1:4">
      <c r="A49896" s="29">
        <v>44009</v>
      </c>
      <c r="B49896" s="30">
        <v>0.21875</v>
      </c>
      <c r="C49896">
        <v>4.84</v>
      </c>
      <c r="D49896">
        <v>99.19</v>
      </c>
    </row>
    <row r="49897" spans="1:4">
      <c r="A49897" s="29">
        <v>44009</v>
      </c>
      <c r="B49897" s="30">
        <v>0.22916666666666666</v>
      </c>
      <c r="C49897">
        <v>4.91</v>
      </c>
      <c r="D49897">
        <v>99.12</v>
      </c>
    </row>
    <row r="49898" spans="1:4">
      <c r="A49898" s="29">
        <v>44009</v>
      </c>
      <c r="B49898" s="30">
        <v>0.23958333333333334</v>
      </c>
      <c r="C49898">
        <v>4.96</v>
      </c>
      <c r="D49898">
        <v>99.070000000000007</v>
      </c>
    </row>
    <row r="49899" spans="1:4">
      <c r="A49899" s="29">
        <v>44009</v>
      </c>
      <c r="B49899" s="30">
        <v>0.25</v>
      </c>
      <c r="C49899">
        <v>4.9800000000000004</v>
      </c>
      <c r="D49899">
        <v>99.05</v>
      </c>
    </row>
    <row r="49900" spans="1:4">
      <c r="A49900" s="29">
        <v>44009</v>
      </c>
      <c r="B49900" s="30">
        <v>0.26041666666666669</v>
      </c>
      <c r="C49900">
        <v>5.01</v>
      </c>
      <c r="D49900">
        <v>99.02</v>
      </c>
    </row>
    <row r="49901" spans="1:4">
      <c r="A49901" s="29">
        <v>44009</v>
      </c>
      <c r="B49901" s="30">
        <v>0.27083333333333331</v>
      </c>
      <c r="C49901">
        <v>5.03</v>
      </c>
      <c r="D49901">
        <v>99</v>
      </c>
    </row>
    <row r="49902" spans="1:4">
      <c r="A49902" s="29">
        <v>44009</v>
      </c>
      <c r="B49902" s="30">
        <v>0.28125</v>
      </c>
      <c r="C49902">
        <v>5.04</v>
      </c>
      <c r="D49902">
        <v>98.99</v>
      </c>
    </row>
    <row r="49903" spans="1:4">
      <c r="A49903" s="29">
        <v>44009</v>
      </c>
      <c r="B49903" s="30">
        <v>0.29166666666666669</v>
      </c>
      <c r="C49903">
        <v>5.05</v>
      </c>
      <c r="D49903">
        <v>98.98</v>
      </c>
    </row>
    <row r="49904" spans="1:4">
      <c r="A49904" s="29">
        <v>44009</v>
      </c>
      <c r="B49904" s="30">
        <v>0.30208333333333331</v>
      </c>
      <c r="C49904">
        <v>5.0599999999999996</v>
      </c>
      <c r="D49904">
        <v>98.97</v>
      </c>
    </row>
    <row r="49905" spans="1:4">
      <c r="A49905" s="29">
        <v>44009</v>
      </c>
      <c r="B49905" s="30">
        <v>0.3125</v>
      </c>
      <c r="C49905">
        <v>5.07</v>
      </c>
      <c r="D49905">
        <v>98.960000000000008</v>
      </c>
    </row>
    <row r="49906" spans="1:4">
      <c r="A49906" s="29">
        <v>44009</v>
      </c>
      <c r="B49906" s="30">
        <v>0.32291666666666669</v>
      </c>
      <c r="C49906">
        <v>5.09</v>
      </c>
      <c r="D49906">
        <v>98.94</v>
      </c>
    </row>
    <row r="49907" spans="1:4">
      <c r="A49907" s="29">
        <v>44009</v>
      </c>
      <c r="B49907" s="30">
        <v>0.33333333333333331</v>
      </c>
      <c r="C49907">
        <v>5.09</v>
      </c>
      <c r="D49907">
        <v>98.94</v>
      </c>
    </row>
    <row r="49908" spans="1:4">
      <c r="A49908" s="29">
        <v>44009</v>
      </c>
      <c r="B49908" s="30">
        <v>0.34375</v>
      </c>
      <c r="C49908">
        <v>5.0999999999999996</v>
      </c>
      <c r="D49908">
        <v>98.93</v>
      </c>
    </row>
    <row r="49909" spans="1:4">
      <c r="A49909" s="29">
        <v>44009</v>
      </c>
      <c r="B49909" s="30">
        <v>0.35416666666666669</v>
      </c>
      <c r="C49909">
        <v>5.1100000000000003</v>
      </c>
      <c r="D49909">
        <v>98.92</v>
      </c>
    </row>
    <row r="49910" spans="1:4">
      <c r="A49910" s="29">
        <v>44009</v>
      </c>
      <c r="B49910" s="30">
        <v>0.36458333333333331</v>
      </c>
      <c r="C49910">
        <v>5.1100000000000003</v>
      </c>
      <c r="D49910">
        <v>98.92</v>
      </c>
    </row>
    <row r="49911" spans="1:4">
      <c r="A49911" s="29">
        <v>44009</v>
      </c>
      <c r="B49911" s="30">
        <v>0.375</v>
      </c>
      <c r="C49911">
        <v>5.12</v>
      </c>
      <c r="D49911">
        <v>98.91</v>
      </c>
    </row>
    <row r="49912" spans="1:4">
      <c r="A49912" s="29">
        <v>44009</v>
      </c>
      <c r="B49912" s="30">
        <v>0.38541666666666669</v>
      </c>
      <c r="C49912">
        <v>5.13</v>
      </c>
      <c r="D49912">
        <v>98.9</v>
      </c>
    </row>
    <row r="49913" spans="1:4">
      <c r="A49913" s="29">
        <v>44009</v>
      </c>
      <c r="B49913" s="30">
        <v>0.39583333333333331</v>
      </c>
      <c r="C49913">
        <v>5.14</v>
      </c>
      <c r="D49913">
        <v>98.89</v>
      </c>
    </row>
    <row r="49914" spans="1:4">
      <c r="A49914" s="29">
        <v>44009</v>
      </c>
      <c r="B49914" s="30">
        <v>0.40625</v>
      </c>
      <c r="C49914">
        <v>5.14</v>
      </c>
      <c r="D49914">
        <v>98.89</v>
      </c>
    </row>
    <row r="49915" spans="1:4">
      <c r="A49915" s="29">
        <v>44009</v>
      </c>
      <c r="B49915" s="30">
        <v>0.41666666666666669</v>
      </c>
      <c r="C49915">
        <v>5.14</v>
      </c>
      <c r="D49915">
        <v>98.89</v>
      </c>
    </row>
    <row r="49916" spans="1:4">
      <c r="A49916" s="29">
        <v>44009</v>
      </c>
      <c r="B49916" s="30">
        <v>0.42708333333333331</v>
      </c>
      <c r="C49916">
        <v>5.14</v>
      </c>
      <c r="D49916">
        <v>98.89</v>
      </c>
    </row>
    <row r="49917" spans="1:4">
      <c r="A49917" s="29">
        <v>44009</v>
      </c>
      <c r="B49917" s="30">
        <v>0.4375</v>
      </c>
      <c r="C49917">
        <v>5.13</v>
      </c>
      <c r="D49917">
        <v>98.9</v>
      </c>
    </row>
    <row r="49918" spans="1:4">
      <c r="A49918" s="29">
        <v>44009</v>
      </c>
      <c r="B49918" s="30">
        <v>0.44791666666666669</v>
      </c>
      <c r="C49918">
        <v>5.14</v>
      </c>
      <c r="D49918">
        <v>98.89</v>
      </c>
    </row>
    <row r="49919" spans="1:4">
      <c r="A49919" s="29">
        <v>44009</v>
      </c>
      <c r="B49919" s="30">
        <v>0.45833333333333331</v>
      </c>
      <c r="C49919">
        <v>5.14</v>
      </c>
      <c r="D49919">
        <v>98.89</v>
      </c>
    </row>
    <row r="49920" spans="1:4">
      <c r="A49920" s="29">
        <v>44009</v>
      </c>
      <c r="B49920" s="30">
        <v>0.46875</v>
      </c>
      <c r="C49920">
        <v>5.14</v>
      </c>
      <c r="D49920">
        <v>98.89</v>
      </c>
    </row>
    <row r="49921" spans="1:4">
      <c r="A49921" s="29">
        <v>44009</v>
      </c>
      <c r="B49921" s="30">
        <v>0.47916666666666669</v>
      </c>
      <c r="C49921">
        <v>5.15</v>
      </c>
      <c r="D49921">
        <v>98.88</v>
      </c>
    </row>
    <row r="49922" spans="1:4">
      <c r="A49922" s="29">
        <v>44009</v>
      </c>
      <c r="B49922" s="30">
        <v>0.48958333333333331</v>
      </c>
      <c r="C49922">
        <v>5.15</v>
      </c>
      <c r="D49922">
        <v>98.88</v>
      </c>
    </row>
    <row r="49923" spans="1:4">
      <c r="A49923" s="29">
        <v>44009</v>
      </c>
      <c r="B49923" s="30">
        <v>0.5</v>
      </c>
      <c r="C49923">
        <v>5.15</v>
      </c>
      <c r="D49923">
        <v>98.88</v>
      </c>
    </row>
    <row r="49924" spans="1:4">
      <c r="A49924" s="29">
        <v>44009</v>
      </c>
      <c r="B49924" s="30">
        <v>0.51041666666666663</v>
      </c>
      <c r="C49924">
        <v>5.16</v>
      </c>
      <c r="D49924">
        <v>98.87</v>
      </c>
    </row>
    <row r="49925" spans="1:4">
      <c r="A49925" s="29">
        <v>44009</v>
      </c>
      <c r="B49925" s="30">
        <v>0.52083333333333337</v>
      </c>
      <c r="C49925">
        <v>5.15</v>
      </c>
      <c r="D49925">
        <v>98.88</v>
      </c>
    </row>
    <row r="49926" spans="1:4">
      <c r="A49926" s="29">
        <v>44009</v>
      </c>
      <c r="B49926" s="30">
        <v>0.53125</v>
      </c>
      <c r="C49926">
        <v>5.15</v>
      </c>
      <c r="D49926">
        <v>98.88</v>
      </c>
    </row>
    <row r="49927" spans="1:4">
      <c r="A49927" s="29">
        <v>44009</v>
      </c>
      <c r="B49927" s="30">
        <v>0.54166666666666663</v>
      </c>
      <c r="C49927">
        <v>5.15</v>
      </c>
      <c r="D49927">
        <v>98.88</v>
      </c>
    </row>
    <row r="49928" spans="1:4">
      <c r="A49928" s="29">
        <v>44009</v>
      </c>
      <c r="B49928" s="30">
        <v>0.55208333333333337</v>
      </c>
      <c r="C49928">
        <v>5.16</v>
      </c>
      <c r="D49928">
        <v>98.87</v>
      </c>
    </row>
    <row r="49929" spans="1:4">
      <c r="A49929" s="29">
        <v>44009</v>
      </c>
      <c r="B49929" s="30">
        <v>0.5625</v>
      </c>
      <c r="C49929">
        <v>5.16</v>
      </c>
      <c r="D49929">
        <v>98.87</v>
      </c>
    </row>
    <row r="49930" spans="1:4">
      <c r="A49930" s="29">
        <v>44009</v>
      </c>
      <c r="B49930" s="30">
        <v>0.57291666666666663</v>
      </c>
      <c r="C49930">
        <v>5.16</v>
      </c>
      <c r="D49930">
        <v>98.87</v>
      </c>
    </row>
    <row r="49931" spans="1:4">
      <c r="A49931" s="29">
        <v>44009</v>
      </c>
      <c r="B49931" s="30">
        <v>0.58333333333333337</v>
      </c>
      <c r="C49931">
        <v>5.16</v>
      </c>
      <c r="D49931">
        <v>98.87</v>
      </c>
    </row>
    <row r="49932" spans="1:4">
      <c r="A49932" s="29">
        <v>44009</v>
      </c>
      <c r="B49932" s="30">
        <v>0.59375</v>
      </c>
      <c r="C49932">
        <v>5.17</v>
      </c>
      <c r="D49932">
        <v>98.86</v>
      </c>
    </row>
    <row r="49933" spans="1:4">
      <c r="A49933" s="29">
        <v>44009</v>
      </c>
      <c r="B49933" s="30">
        <v>0.60416666666666663</v>
      </c>
      <c r="C49933">
        <v>5.16</v>
      </c>
      <c r="D49933">
        <v>98.87</v>
      </c>
    </row>
    <row r="49934" spans="1:4">
      <c r="A49934" s="29">
        <v>44009</v>
      </c>
      <c r="B49934" s="30">
        <v>0.61458333333333337</v>
      </c>
      <c r="C49934">
        <v>5.17</v>
      </c>
      <c r="D49934">
        <v>98.86</v>
      </c>
    </row>
    <row r="49935" spans="1:4">
      <c r="A49935" s="29">
        <v>44009</v>
      </c>
      <c r="B49935" s="30">
        <v>0.625</v>
      </c>
      <c r="C49935">
        <v>5.16</v>
      </c>
      <c r="D49935">
        <v>98.87</v>
      </c>
    </row>
    <row r="49936" spans="1:4">
      <c r="A49936" s="29">
        <v>44009</v>
      </c>
      <c r="B49936" s="30">
        <v>0.63541666666666663</v>
      </c>
      <c r="C49936">
        <v>5.17</v>
      </c>
      <c r="D49936">
        <v>98.86</v>
      </c>
    </row>
    <row r="49937" spans="1:4">
      <c r="A49937" s="29">
        <v>44009</v>
      </c>
      <c r="B49937" s="30">
        <v>0.64583333333333337</v>
      </c>
      <c r="C49937">
        <v>5.17</v>
      </c>
      <c r="D49937">
        <v>98.86</v>
      </c>
    </row>
    <row r="49938" spans="1:4">
      <c r="A49938" s="29">
        <v>44009</v>
      </c>
      <c r="B49938" s="30">
        <v>0.65625</v>
      </c>
      <c r="C49938">
        <v>14.86</v>
      </c>
      <c r="D49938">
        <v>89.17</v>
      </c>
    </row>
    <row r="49939" spans="1:4">
      <c r="A49939" s="29">
        <v>44009</v>
      </c>
      <c r="B49939" s="30">
        <v>0.66666666666666663</v>
      </c>
      <c r="C49939">
        <v>19.29</v>
      </c>
      <c r="D49939">
        <v>84.740000000000009</v>
      </c>
    </row>
    <row r="49940" spans="1:4">
      <c r="A49940" s="29">
        <v>44009</v>
      </c>
      <c r="B49940" s="30">
        <v>0.67708333333333337</v>
      </c>
      <c r="C49940">
        <v>19.399999999999999</v>
      </c>
      <c r="D49940">
        <v>84.63</v>
      </c>
    </row>
    <row r="49941" spans="1:4">
      <c r="A49941" s="29">
        <v>44009</v>
      </c>
      <c r="B49941" s="30">
        <v>0.6875</v>
      </c>
      <c r="C49941">
        <v>19.399999999999999</v>
      </c>
      <c r="D49941">
        <v>84.63</v>
      </c>
    </row>
    <row r="49942" spans="1:4">
      <c r="A49942" s="29">
        <v>44009</v>
      </c>
      <c r="B49942" s="30">
        <v>0.69791666666666663</v>
      </c>
      <c r="C49942">
        <v>9.7799999999999994</v>
      </c>
      <c r="D49942">
        <v>94.25</v>
      </c>
    </row>
    <row r="49943" spans="1:4">
      <c r="A49943" s="29">
        <v>44009</v>
      </c>
      <c r="B49943" s="30">
        <v>0.70833333333333337</v>
      </c>
      <c r="C49943">
        <v>5.23</v>
      </c>
      <c r="D49943">
        <v>98.8</v>
      </c>
    </row>
    <row r="49944" spans="1:4">
      <c r="A49944" s="29">
        <v>44009</v>
      </c>
      <c r="B49944" s="30">
        <v>0.71875</v>
      </c>
      <c r="C49944">
        <v>5.18</v>
      </c>
      <c r="D49944">
        <v>98.85</v>
      </c>
    </row>
    <row r="49945" spans="1:4">
      <c r="A49945" s="29">
        <v>44009</v>
      </c>
      <c r="B49945" s="30">
        <v>0.72916666666666663</v>
      </c>
      <c r="C49945">
        <v>5.18</v>
      </c>
      <c r="D49945">
        <v>98.85</v>
      </c>
    </row>
    <row r="49946" spans="1:4">
      <c r="A49946" s="29">
        <v>44009</v>
      </c>
      <c r="B49946" s="30">
        <v>0.73958333333333337</v>
      </c>
      <c r="C49946">
        <v>5.18</v>
      </c>
      <c r="D49946">
        <v>98.85</v>
      </c>
    </row>
    <row r="49947" spans="1:4">
      <c r="A49947" s="29">
        <v>44009</v>
      </c>
      <c r="B49947" s="30">
        <v>0.75</v>
      </c>
      <c r="C49947">
        <v>5.18</v>
      </c>
      <c r="D49947">
        <v>98.85</v>
      </c>
    </row>
    <row r="49948" spans="1:4">
      <c r="A49948" s="29">
        <v>44009</v>
      </c>
      <c r="B49948" s="30">
        <v>0.76041666666666663</v>
      </c>
      <c r="C49948">
        <v>18.3</v>
      </c>
      <c r="D49948">
        <v>85.73</v>
      </c>
    </row>
    <row r="49949" spans="1:4">
      <c r="A49949" s="29">
        <v>44009</v>
      </c>
      <c r="B49949" s="30">
        <v>0.77083333333333337</v>
      </c>
      <c r="C49949">
        <v>18.93</v>
      </c>
      <c r="D49949">
        <v>85.1</v>
      </c>
    </row>
    <row r="49950" spans="1:4">
      <c r="A49950" s="29">
        <v>44009</v>
      </c>
      <c r="B49950" s="30">
        <v>0.78125</v>
      </c>
      <c r="C49950">
        <v>19</v>
      </c>
      <c r="D49950">
        <v>85.03</v>
      </c>
    </row>
    <row r="49951" spans="1:4">
      <c r="A49951" s="29">
        <v>44009</v>
      </c>
      <c r="B49951" s="30">
        <v>0.79166666666666663</v>
      </c>
      <c r="C49951">
        <v>6.94</v>
      </c>
      <c r="D49951">
        <v>97.09</v>
      </c>
    </row>
    <row r="49952" spans="1:4">
      <c r="A49952" s="29">
        <v>44009</v>
      </c>
      <c r="B49952" s="30">
        <v>0.80208333333333337</v>
      </c>
      <c r="C49952">
        <v>5.4</v>
      </c>
      <c r="D49952">
        <v>98.63</v>
      </c>
    </row>
    <row r="49953" spans="1:4">
      <c r="A49953" s="29">
        <v>44009</v>
      </c>
      <c r="B49953" s="30">
        <v>0.8125</v>
      </c>
      <c r="C49953">
        <v>5.32</v>
      </c>
      <c r="D49953">
        <v>98.710000000000008</v>
      </c>
    </row>
    <row r="49954" spans="1:4">
      <c r="A49954" s="29">
        <v>44009</v>
      </c>
      <c r="B49954" s="30">
        <v>0.82291666666666663</v>
      </c>
      <c r="C49954">
        <v>5.28</v>
      </c>
      <c r="D49954">
        <v>98.75</v>
      </c>
    </row>
    <row r="49955" spans="1:4">
      <c r="A49955" s="29">
        <v>44009</v>
      </c>
      <c r="B49955" s="30">
        <v>0.83333333333333337</v>
      </c>
      <c r="C49955">
        <v>5.25</v>
      </c>
      <c r="D49955">
        <v>98.78</v>
      </c>
    </row>
    <row r="49956" spans="1:4">
      <c r="A49956" s="29">
        <v>44009</v>
      </c>
      <c r="B49956" s="30">
        <v>0.84375</v>
      </c>
      <c r="C49956">
        <v>5.25</v>
      </c>
      <c r="D49956">
        <v>98.78</v>
      </c>
    </row>
    <row r="49957" spans="1:4">
      <c r="A49957" s="29">
        <v>44009</v>
      </c>
      <c r="B49957" s="30">
        <v>0.85416666666666663</v>
      </c>
      <c r="C49957">
        <v>5.24</v>
      </c>
      <c r="D49957">
        <v>98.79</v>
      </c>
    </row>
    <row r="49958" spans="1:4">
      <c r="A49958" s="29">
        <v>44009</v>
      </c>
      <c r="B49958" s="30">
        <v>0.86458333333333337</v>
      </c>
      <c r="C49958">
        <v>5.23</v>
      </c>
      <c r="D49958">
        <v>98.8</v>
      </c>
    </row>
    <row r="49959" spans="1:4">
      <c r="A49959" s="29">
        <v>44009</v>
      </c>
      <c r="B49959" s="30">
        <v>0.875</v>
      </c>
      <c r="C49959">
        <v>5.22</v>
      </c>
      <c r="D49959">
        <v>98.81</v>
      </c>
    </row>
    <row r="49960" spans="1:4">
      <c r="A49960" s="29">
        <v>44009</v>
      </c>
      <c r="B49960" s="30">
        <v>0.88541666666666663</v>
      </c>
      <c r="C49960">
        <v>5.22</v>
      </c>
      <c r="D49960">
        <v>98.81</v>
      </c>
    </row>
    <row r="49961" spans="1:4">
      <c r="A49961" s="29">
        <v>44009</v>
      </c>
      <c r="B49961" s="30">
        <v>0.89583333333333337</v>
      </c>
      <c r="C49961">
        <v>5.22</v>
      </c>
      <c r="D49961">
        <v>98.81</v>
      </c>
    </row>
    <row r="49962" spans="1:4">
      <c r="A49962" s="29">
        <v>44009</v>
      </c>
      <c r="B49962" s="30">
        <v>0.90625</v>
      </c>
      <c r="C49962">
        <v>5.22</v>
      </c>
      <c r="D49962">
        <v>98.81</v>
      </c>
    </row>
    <row r="49963" spans="1:4">
      <c r="A49963" s="29">
        <v>44009</v>
      </c>
      <c r="B49963" s="30">
        <v>0.91666666666666663</v>
      </c>
      <c r="C49963">
        <v>5.21</v>
      </c>
      <c r="D49963">
        <v>98.820000000000007</v>
      </c>
    </row>
    <row r="49964" spans="1:4">
      <c r="A49964" s="29">
        <v>44009</v>
      </c>
      <c r="B49964" s="30">
        <v>0.92708333333333337</v>
      </c>
      <c r="C49964">
        <v>5.21</v>
      </c>
      <c r="D49964">
        <v>98.820000000000007</v>
      </c>
    </row>
    <row r="49965" spans="1:4">
      <c r="A49965" s="29">
        <v>44009</v>
      </c>
      <c r="B49965" s="30">
        <v>0.9375</v>
      </c>
      <c r="C49965">
        <v>5.08</v>
      </c>
      <c r="D49965">
        <v>98.95</v>
      </c>
    </row>
    <row r="49966" spans="1:4">
      <c r="A49966" s="29">
        <v>44009</v>
      </c>
      <c r="B49966" s="30">
        <v>0.94791666666666663</v>
      </c>
      <c r="C49966">
        <v>4.82</v>
      </c>
      <c r="D49966">
        <v>99.210000000000008</v>
      </c>
    </row>
    <row r="49967" spans="1:4">
      <c r="A49967" s="29">
        <v>44009</v>
      </c>
      <c r="B49967" s="30">
        <v>0.95833333333333337</v>
      </c>
      <c r="C49967">
        <v>4.72</v>
      </c>
      <c r="D49967">
        <v>99.31</v>
      </c>
    </row>
    <row r="49968" spans="1:4">
      <c r="A49968" s="29">
        <v>44009</v>
      </c>
      <c r="B49968" s="30">
        <v>0.96875</v>
      </c>
      <c r="C49968">
        <v>4.66</v>
      </c>
      <c r="D49968">
        <v>99.37</v>
      </c>
    </row>
    <row r="49969" spans="1:4">
      <c r="A49969" s="29">
        <v>44009</v>
      </c>
      <c r="B49969" s="30">
        <v>0.97916666666666663</v>
      </c>
      <c r="C49969">
        <v>4.62</v>
      </c>
      <c r="D49969">
        <v>99.41</v>
      </c>
    </row>
    <row r="49970" spans="1:4">
      <c r="A49970" s="29">
        <v>44009</v>
      </c>
      <c r="B49970" s="30">
        <v>0.98958333333333337</v>
      </c>
      <c r="C49970">
        <v>18.73</v>
      </c>
      <c r="D49970">
        <v>85.3</v>
      </c>
    </row>
    <row r="49971" spans="1:4">
      <c r="A49971" s="29">
        <v>44010</v>
      </c>
      <c r="B49971" s="30">
        <v>0</v>
      </c>
      <c r="C49971">
        <v>19.2</v>
      </c>
      <c r="D49971">
        <v>84.83</v>
      </c>
    </row>
    <row r="49972" spans="1:4">
      <c r="A49972" s="29">
        <v>44010</v>
      </c>
      <c r="B49972" s="30">
        <v>1.0416666666666666E-2</v>
      </c>
      <c r="C49972">
        <v>17.399999999999999</v>
      </c>
      <c r="D49972">
        <v>86.63</v>
      </c>
    </row>
    <row r="49973" spans="1:4">
      <c r="A49973" s="29">
        <v>44010</v>
      </c>
      <c r="B49973" s="30">
        <v>2.0833333333333332E-2</v>
      </c>
      <c r="C49973">
        <v>15.99</v>
      </c>
      <c r="D49973">
        <v>88.04</v>
      </c>
    </row>
    <row r="49974" spans="1:4">
      <c r="A49974" s="29">
        <v>44010</v>
      </c>
      <c r="B49974" s="30">
        <v>3.125E-2</v>
      </c>
      <c r="C49974">
        <v>15.92</v>
      </c>
      <c r="D49974">
        <v>88.11</v>
      </c>
    </row>
    <row r="49975" spans="1:4">
      <c r="A49975" s="29">
        <v>44010</v>
      </c>
      <c r="B49975" s="30">
        <v>4.1666666666666664E-2</v>
      </c>
      <c r="C49975">
        <v>10.17</v>
      </c>
      <c r="D49975">
        <v>93.86</v>
      </c>
    </row>
    <row r="49976" spans="1:4">
      <c r="A49976" s="29">
        <v>44010</v>
      </c>
      <c r="B49976" s="30">
        <v>5.2083333333333336E-2</v>
      </c>
      <c r="C49976">
        <v>4.8099999999999996</v>
      </c>
      <c r="D49976">
        <v>99.22</v>
      </c>
    </row>
    <row r="49977" spans="1:4">
      <c r="A49977" s="29">
        <v>44010</v>
      </c>
      <c r="B49977" s="30">
        <v>6.25E-2</v>
      </c>
      <c r="C49977">
        <v>4.6399999999999997</v>
      </c>
      <c r="D49977">
        <v>99.39</v>
      </c>
    </row>
    <row r="49978" spans="1:4">
      <c r="A49978" s="29">
        <v>44010</v>
      </c>
      <c r="B49978" s="30">
        <v>7.2916666666666671E-2</v>
      </c>
      <c r="C49978">
        <v>4.59</v>
      </c>
      <c r="D49978">
        <v>99.44</v>
      </c>
    </row>
    <row r="49979" spans="1:4">
      <c r="A49979" s="29">
        <v>44010</v>
      </c>
      <c r="B49979" s="30">
        <v>8.3333333333333329E-2</v>
      </c>
      <c r="C49979">
        <v>4.54</v>
      </c>
      <c r="D49979">
        <v>99.49</v>
      </c>
    </row>
    <row r="49980" spans="1:4">
      <c r="A49980" s="29">
        <v>44010</v>
      </c>
      <c r="B49980" s="30">
        <v>9.375E-2</v>
      </c>
      <c r="C49980">
        <v>4.53</v>
      </c>
      <c r="D49980">
        <v>99.5</v>
      </c>
    </row>
    <row r="49981" spans="1:4">
      <c r="A49981" s="29">
        <v>44010</v>
      </c>
      <c r="B49981" s="30">
        <v>0.10416666666666667</v>
      </c>
      <c r="C49981">
        <v>4.5</v>
      </c>
      <c r="D49981">
        <v>99.53</v>
      </c>
    </row>
    <row r="49982" spans="1:4">
      <c r="A49982" s="29">
        <v>44010</v>
      </c>
      <c r="B49982" s="30">
        <v>0.11458333333333333</v>
      </c>
      <c r="C49982">
        <v>4.4800000000000004</v>
      </c>
      <c r="D49982">
        <v>99.55</v>
      </c>
    </row>
    <row r="49983" spans="1:4">
      <c r="A49983" s="29">
        <v>44010</v>
      </c>
      <c r="B49983" s="30">
        <v>0.125</v>
      </c>
      <c r="C49983">
        <v>11.82</v>
      </c>
      <c r="D49983">
        <v>92.210000000000008</v>
      </c>
    </row>
    <row r="49984" spans="1:4">
      <c r="A49984" s="29">
        <v>44010</v>
      </c>
      <c r="B49984" s="30">
        <v>0.13541666666666666</v>
      </c>
      <c r="C49984">
        <v>15.84</v>
      </c>
      <c r="D49984">
        <v>88.19</v>
      </c>
    </row>
    <row r="49985" spans="1:4">
      <c r="A49985" s="29">
        <v>44010</v>
      </c>
      <c r="B49985" s="30">
        <v>0.14583333333333334</v>
      </c>
      <c r="C49985">
        <v>15.9</v>
      </c>
      <c r="D49985">
        <v>88.13</v>
      </c>
    </row>
    <row r="49986" spans="1:4">
      <c r="A49986" s="29">
        <v>44010</v>
      </c>
      <c r="B49986" s="30">
        <v>0.15625</v>
      </c>
      <c r="C49986">
        <v>8.32</v>
      </c>
      <c r="D49986">
        <v>95.710000000000008</v>
      </c>
    </row>
    <row r="49987" spans="1:4">
      <c r="A49987" s="29">
        <v>44010</v>
      </c>
      <c r="B49987" s="30">
        <v>0.16666666666666666</v>
      </c>
      <c r="C49987">
        <v>4.9800000000000004</v>
      </c>
      <c r="D49987">
        <v>99.05</v>
      </c>
    </row>
    <row r="49988" spans="1:4">
      <c r="A49988" s="29">
        <v>44010</v>
      </c>
      <c r="B49988" s="30">
        <v>0.17708333333333334</v>
      </c>
      <c r="C49988">
        <v>4.9000000000000004</v>
      </c>
      <c r="D49988">
        <v>99.13</v>
      </c>
    </row>
    <row r="49989" spans="1:4">
      <c r="A49989" s="29">
        <v>44010</v>
      </c>
      <c r="B49989" s="30">
        <v>0.1875</v>
      </c>
      <c r="C49989">
        <v>4.6500000000000004</v>
      </c>
      <c r="D49989">
        <v>99.38</v>
      </c>
    </row>
    <row r="49990" spans="1:4">
      <c r="A49990" s="29">
        <v>44010</v>
      </c>
      <c r="B49990" s="30">
        <v>0.19791666666666666</v>
      </c>
      <c r="C49990">
        <v>4.5599999999999996</v>
      </c>
      <c r="D49990">
        <v>99.47</v>
      </c>
    </row>
    <row r="49991" spans="1:4">
      <c r="A49991" s="29">
        <v>44010</v>
      </c>
      <c r="B49991" s="30">
        <v>0.20833333333333334</v>
      </c>
      <c r="C49991">
        <v>4.5199999999999996</v>
      </c>
      <c r="D49991">
        <v>99.51</v>
      </c>
    </row>
    <row r="49992" spans="1:4">
      <c r="A49992" s="29">
        <v>44010</v>
      </c>
      <c r="B49992" s="30">
        <v>0.21875</v>
      </c>
      <c r="C49992">
        <v>4.49</v>
      </c>
      <c r="D49992">
        <v>99.54</v>
      </c>
    </row>
    <row r="49993" spans="1:4">
      <c r="A49993" s="29">
        <v>44010</v>
      </c>
      <c r="B49993" s="30">
        <v>0.22916666666666666</v>
      </c>
      <c r="C49993">
        <v>4.57</v>
      </c>
      <c r="D49993">
        <v>99.460000000000008</v>
      </c>
    </row>
    <row r="49994" spans="1:4">
      <c r="A49994" s="29">
        <v>44010</v>
      </c>
      <c r="B49994" s="30">
        <v>0.23958333333333334</v>
      </c>
      <c r="C49994">
        <v>4.83</v>
      </c>
      <c r="D49994">
        <v>99.2</v>
      </c>
    </row>
    <row r="49995" spans="1:4">
      <c r="A49995" s="29">
        <v>44010</v>
      </c>
      <c r="B49995" s="30">
        <v>0.25</v>
      </c>
      <c r="C49995">
        <v>4.91</v>
      </c>
      <c r="D49995">
        <v>99.12</v>
      </c>
    </row>
    <row r="49996" spans="1:4">
      <c r="A49996" s="29">
        <v>44010</v>
      </c>
      <c r="B49996" s="30">
        <v>0.26041666666666669</v>
      </c>
      <c r="C49996">
        <v>4.97</v>
      </c>
      <c r="D49996">
        <v>99.06</v>
      </c>
    </row>
    <row r="49997" spans="1:4">
      <c r="A49997" s="29">
        <v>44010</v>
      </c>
      <c r="B49997" s="30">
        <v>0.27083333333333331</v>
      </c>
      <c r="C49997">
        <v>5.01</v>
      </c>
      <c r="D49997">
        <v>99.02</v>
      </c>
    </row>
    <row r="49998" spans="1:4">
      <c r="A49998" s="29">
        <v>44010</v>
      </c>
      <c r="B49998" s="30">
        <v>0.28125</v>
      </c>
      <c r="C49998">
        <v>5.0199999999999996</v>
      </c>
      <c r="D49998">
        <v>99.01</v>
      </c>
    </row>
    <row r="49999" spans="1:4">
      <c r="A49999" s="29">
        <v>44010</v>
      </c>
      <c r="B49999" s="30">
        <v>0.29166666666666669</v>
      </c>
      <c r="C49999">
        <v>5.04</v>
      </c>
      <c r="D49999">
        <v>98.99</v>
      </c>
    </row>
    <row r="50000" spans="1:4">
      <c r="A50000" s="29">
        <v>44010</v>
      </c>
      <c r="B50000" s="30">
        <v>0.30208333333333331</v>
      </c>
      <c r="C50000">
        <v>5.0599999999999996</v>
      </c>
      <c r="D50000">
        <v>98.97</v>
      </c>
    </row>
    <row r="50001" spans="1:4">
      <c r="A50001" s="29">
        <v>44010</v>
      </c>
      <c r="B50001" s="30">
        <v>0.3125</v>
      </c>
      <c r="C50001">
        <v>5.08</v>
      </c>
      <c r="D50001">
        <v>98.95</v>
      </c>
    </row>
    <row r="50002" spans="1:4">
      <c r="A50002" s="29">
        <v>44010</v>
      </c>
      <c r="B50002" s="30">
        <v>0.32291666666666669</v>
      </c>
      <c r="C50002">
        <v>5.09</v>
      </c>
      <c r="D50002">
        <v>98.94</v>
      </c>
    </row>
    <row r="50003" spans="1:4">
      <c r="A50003" s="29">
        <v>44010</v>
      </c>
      <c r="B50003" s="30">
        <v>0.33333333333333331</v>
      </c>
      <c r="C50003">
        <v>5.0999999999999996</v>
      </c>
      <c r="D50003">
        <v>98.93</v>
      </c>
    </row>
    <row r="50004" spans="1:4">
      <c r="A50004" s="29">
        <v>44010</v>
      </c>
      <c r="B50004" s="30">
        <v>0.34375</v>
      </c>
      <c r="C50004">
        <v>5.1100000000000003</v>
      </c>
      <c r="D50004">
        <v>98.92</v>
      </c>
    </row>
    <row r="50005" spans="1:4">
      <c r="A50005" s="29">
        <v>44010</v>
      </c>
      <c r="B50005" s="30">
        <v>0.35416666666666669</v>
      </c>
      <c r="C50005">
        <v>5.1100000000000003</v>
      </c>
      <c r="D50005">
        <v>98.92</v>
      </c>
    </row>
    <row r="50006" spans="1:4">
      <c r="A50006" s="29">
        <v>44010</v>
      </c>
      <c r="B50006" s="30">
        <v>0.36458333333333331</v>
      </c>
      <c r="C50006">
        <v>5.13</v>
      </c>
      <c r="D50006">
        <v>98.9</v>
      </c>
    </row>
    <row r="50007" spans="1:4">
      <c r="A50007" s="29">
        <v>44010</v>
      </c>
      <c r="B50007" s="30">
        <v>0.375</v>
      </c>
      <c r="C50007">
        <v>5.14</v>
      </c>
      <c r="D50007">
        <v>98.89</v>
      </c>
    </row>
    <row r="50008" spans="1:4">
      <c r="A50008" s="29">
        <v>44010</v>
      </c>
      <c r="B50008" s="30">
        <v>0.38541666666666669</v>
      </c>
      <c r="C50008">
        <v>5.14</v>
      </c>
      <c r="D50008">
        <v>98.89</v>
      </c>
    </row>
    <row r="50009" spans="1:4">
      <c r="A50009" s="29">
        <v>44010</v>
      </c>
      <c r="B50009" s="30">
        <v>0.39583333333333331</v>
      </c>
      <c r="C50009">
        <v>5.15</v>
      </c>
      <c r="D50009">
        <v>98.88</v>
      </c>
    </row>
    <row r="50010" spans="1:4">
      <c r="A50010" s="29">
        <v>44010</v>
      </c>
      <c r="B50010" s="30">
        <v>0.40625</v>
      </c>
      <c r="C50010">
        <v>5.14</v>
      </c>
      <c r="D50010">
        <v>98.89</v>
      </c>
    </row>
    <row r="50011" spans="1:4">
      <c r="A50011" s="29">
        <v>44010</v>
      </c>
      <c r="B50011" s="30">
        <v>0.41666666666666669</v>
      </c>
      <c r="C50011">
        <v>5.15</v>
      </c>
      <c r="D50011">
        <v>98.88</v>
      </c>
    </row>
    <row r="50012" spans="1:4">
      <c r="A50012" s="29">
        <v>44010</v>
      </c>
      <c r="B50012" s="30">
        <v>0.42708333333333331</v>
      </c>
      <c r="C50012">
        <v>5.16</v>
      </c>
      <c r="D50012">
        <v>98.87</v>
      </c>
    </row>
    <row r="50013" spans="1:4">
      <c r="A50013" s="29">
        <v>44010</v>
      </c>
      <c r="B50013" s="30">
        <v>0.4375</v>
      </c>
      <c r="C50013">
        <v>5.16</v>
      </c>
      <c r="D50013">
        <v>98.87</v>
      </c>
    </row>
    <row r="50014" spans="1:4">
      <c r="A50014" s="29">
        <v>44010</v>
      </c>
      <c r="B50014" s="30">
        <v>0.44791666666666669</v>
      </c>
      <c r="C50014">
        <v>5.16</v>
      </c>
      <c r="D50014">
        <v>98.87</v>
      </c>
    </row>
    <row r="50015" spans="1:4">
      <c r="A50015" s="29">
        <v>44010</v>
      </c>
      <c r="B50015" s="30">
        <v>0.45833333333333331</v>
      </c>
      <c r="C50015">
        <v>5.16</v>
      </c>
      <c r="D50015">
        <v>98.87</v>
      </c>
    </row>
    <row r="50016" spans="1:4">
      <c r="A50016" s="29">
        <v>44010</v>
      </c>
      <c r="B50016" s="30">
        <v>0.46875</v>
      </c>
      <c r="C50016">
        <v>5.16</v>
      </c>
      <c r="D50016">
        <v>98.87</v>
      </c>
    </row>
    <row r="50017" spans="1:4">
      <c r="A50017" s="29">
        <v>44010</v>
      </c>
      <c r="B50017" s="30">
        <v>0.47916666666666669</v>
      </c>
      <c r="C50017">
        <v>5.16</v>
      </c>
      <c r="D50017">
        <v>98.87</v>
      </c>
    </row>
    <row r="50018" spans="1:4">
      <c r="A50018" s="29">
        <v>44010</v>
      </c>
      <c r="B50018" s="30">
        <v>0.48958333333333331</v>
      </c>
      <c r="C50018">
        <v>5.17</v>
      </c>
      <c r="D50018">
        <v>98.86</v>
      </c>
    </row>
    <row r="50019" spans="1:4">
      <c r="A50019" s="29">
        <v>44010</v>
      </c>
      <c r="B50019" s="30">
        <v>0.5</v>
      </c>
      <c r="C50019">
        <v>5.16</v>
      </c>
      <c r="D50019">
        <v>98.87</v>
      </c>
    </row>
    <row r="50020" spans="1:4">
      <c r="A50020" s="29">
        <v>44010</v>
      </c>
      <c r="B50020" s="30">
        <v>0.51041666666666663</v>
      </c>
      <c r="C50020">
        <v>5.17</v>
      </c>
      <c r="D50020">
        <v>98.86</v>
      </c>
    </row>
    <row r="50021" spans="1:4">
      <c r="A50021" s="29">
        <v>44010</v>
      </c>
      <c r="B50021" s="30">
        <v>0.52083333333333337</v>
      </c>
      <c r="C50021">
        <v>5.17</v>
      </c>
      <c r="D50021">
        <v>98.86</v>
      </c>
    </row>
    <row r="50022" spans="1:4">
      <c r="A50022" s="29">
        <v>44010</v>
      </c>
      <c r="B50022" s="30">
        <v>0.53125</v>
      </c>
      <c r="C50022">
        <v>5.16</v>
      </c>
      <c r="D50022">
        <v>98.87</v>
      </c>
    </row>
    <row r="50023" spans="1:4">
      <c r="A50023" s="29">
        <v>44010</v>
      </c>
      <c r="B50023" s="30">
        <v>0.54166666666666663</v>
      </c>
      <c r="C50023">
        <v>5.17</v>
      </c>
      <c r="D50023">
        <v>98.86</v>
      </c>
    </row>
    <row r="50024" spans="1:4">
      <c r="A50024" s="29">
        <v>44010</v>
      </c>
      <c r="B50024" s="30">
        <v>0.55208333333333337</v>
      </c>
      <c r="C50024">
        <v>5.17</v>
      </c>
      <c r="D50024">
        <v>98.86</v>
      </c>
    </row>
    <row r="50025" spans="1:4">
      <c r="A50025" s="29">
        <v>44010</v>
      </c>
      <c r="B50025" s="30">
        <v>0.5625</v>
      </c>
      <c r="C50025">
        <v>5.18</v>
      </c>
      <c r="D50025">
        <v>98.85</v>
      </c>
    </row>
    <row r="50026" spans="1:4">
      <c r="A50026" s="29">
        <v>44010</v>
      </c>
      <c r="B50026" s="30">
        <v>0.57291666666666663</v>
      </c>
      <c r="C50026">
        <v>5.17</v>
      </c>
      <c r="D50026">
        <v>98.86</v>
      </c>
    </row>
    <row r="50027" spans="1:4">
      <c r="A50027" s="29">
        <v>44010</v>
      </c>
      <c r="B50027" s="30">
        <v>0.58333333333333337</v>
      </c>
      <c r="C50027">
        <v>5.17</v>
      </c>
      <c r="D50027">
        <v>98.86</v>
      </c>
    </row>
    <row r="50028" spans="1:4">
      <c r="A50028" s="29">
        <v>44010</v>
      </c>
      <c r="B50028" s="30">
        <v>0.59375</v>
      </c>
      <c r="C50028">
        <v>5.17</v>
      </c>
      <c r="D50028">
        <v>98.86</v>
      </c>
    </row>
    <row r="50029" spans="1:4">
      <c r="A50029" s="29">
        <v>44010</v>
      </c>
      <c r="B50029" s="30">
        <v>0.60416666666666663</v>
      </c>
      <c r="C50029">
        <v>5.18</v>
      </c>
      <c r="D50029">
        <v>98.85</v>
      </c>
    </row>
    <row r="50030" spans="1:4">
      <c r="A50030" s="29">
        <v>44010</v>
      </c>
      <c r="B50030" s="30">
        <v>0.61458333333333337</v>
      </c>
      <c r="C50030">
        <v>5.18</v>
      </c>
      <c r="D50030">
        <v>98.85</v>
      </c>
    </row>
    <row r="50031" spans="1:4">
      <c r="A50031" s="29">
        <v>44010</v>
      </c>
      <c r="B50031" s="30">
        <v>0.625</v>
      </c>
      <c r="C50031">
        <v>5.0599999999999996</v>
      </c>
      <c r="D50031">
        <v>98.97</v>
      </c>
    </row>
    <row r="50032" spans="1:4">
      <c r="A50032" s="29">
        <v>44010</v>
      </c>
      <c r="B50032" s="30">
        <v>0.63541666666666663</v>
      </c>
      <c r="C50032">
        <v>4.8</v>
      </c>
      <c r="D50032">
        <v>99.23</v>
      </c>
    </row>
    <row r="50033" spans="1:4">
      <c r="A50033" s="29">
        <v>44010</v>
      </c>
      <c r="B50033" s="30">
        <v>0.64583333333333337</v>
      </c>
      <c r="C50033">
        <v>4.7</v>
      </c>
      <c r="D50033">
        <v>99.33</v>
      </c>
    </row>
    <row r="50034" spans="1:4">
      <c r="A50034" s="29">
        <v>44010</v>
      </c>
      <c r="B50034" s="30">
        <v>0.65625</v>
      </c>
      <c r="C50034">
        <v>12.61</v>
      </c>
      <c r="D50034">
        <v>91.42</v>
      </c>
    </row>
    <row r="50035" spans="1:4">
      <c r="A50035" s="29">
        <v>44010</v>
      </c>
      <c r="B50035" s="30">
        <v>0.66666666666666663</v>
      </c>
      <c r="C50035">
        <v>19.02</v>
      </c>
      <c r="D50035">
        <v>85.01</v>
      </c>
    </row>
    <row r="50036" spans="1:4">
      <c r="A50036" s="29">
        <v>44010</v>
      </c>
      <c r="B50036" s="30">
        <v>0.67708333333333337</v>
      </c>
      <c r="C50036">
        <v>19.260000000000002</v>
      </c>
      <c r="D50036">
        <v>84.77</v>
      </c>
    </row>
    <row r="50037" spans="1:4">
      <c r="A50037" s="29">
        <v>44010</v>
      </c>
      <c r="B50037" s="30">
        <v>0.6875</v>
      </c>
      <c r="C50037">
        <v>19.309999999999999</v>
      </c>
      <c r="D50037">
        <v>84.72</v>
      </c>
    </row>
    <row r="50038" spans="1:4">
      <c r="A50038" s="29">
        <v>44010</v>
      </c>
      <c r="B50038" s="30">
        <v>0.69791666666666663</v>
      </c>
      <c r="C50038">
        <v>9.66</v>
      </c>
      <c r="D50038">
        <v>94.37</v>
      </c>
    </row>
    <row r="50039" spans="1:4">
      <c r="A50039" s="29">
        <v>44010</v>
      </c>
      <c r="B50039" s="30">
        <v>0.70833333333333337</v>
      </c>
      <c r="C50039">
        <v>5.16</v>
      </c>
      <c r="D50039">
        <v>98.87</v>
      </c>
    </row>
    <row r="50040" spans="1:4">
      <c r="A50040" s="29">
        <v>44010</v>
      </c>
      <c r="B50040" s="30">
        <v>0.71875</v>
      </c>
      <c r="C50040">
        <v>5.13</v>
      </c>
      <c r="D50040">
        <v>98.9</v>
      </c>
    </row>
    <row r="50041" spans="1:4">
      <c r="A50041" s="29">
        <v>44010</v>
      </c>
      <c r="B50041" s="30">
        <v>0.72916666666666663</v>
      </c>
      <c r="C50041">
        <v>5.13</v>
      </c>
      <c r="D50041">
        <v>98.9</v>
      </c>
    </row>
    <row r="50042" spans="1:4">
      <c r="A50042" s="29">
        <v>44010</v>
      </c>
      <c r="B50042" s="30">
        <v>0.73958333333333337</v>
      </c>
      <c r="C50042">
        <v>5.15</v>
      </c>
      <c r="D50042">
        <v>98.88</v>
      </c>
    </row>
    <row r="50043" spans="1:4">
      <c r="A50043" s="29">
        <v>44010</v>
      </c>
      <c r="B50043" s="30">
        <v>0.75</v>
      </c>
      <c r="C50043">
        <v>5.14</v>
      </c>
      <c r="D50043">
        <v>98.89</v>
      </c>
    </row>
    <row r="50044" spans="1:4">
      <c r="A50044" s="29">
        <v>44010</v>
      </c>
      <c r="B50044" s="30">
        <v>0.76041666666666663</v>
      </c>
      <c r="C50044">
        <v>5.15</v>
      </c>
      <c r="D50044">
        <v>98.88</v>
      </c>
    </row>
    <row r="50045" spans="1:4">
      <c r="A50045" s="29">
        <v>44010</v>
      </c>
      <c r="B50045" s="30">
        <v>0.77083333333333337</v>
      </c>
      <c r="C50045">
        <v>5.16</v>
      </c>
      <c r="D50045">
        <v>98.87</v>
      </c>
    </row>
    <row r="50046" spans="1:4">
      <c r="A50046" s="29">
        <v>44010</v>
      </c>
      <c r="B50046" s="30">
        <v>0.78125</v>
      </c>
      <c r="C50046">
        <v>13.61</v>
      </c>
      <c r="D50046">
        <v>90.42</v>
      </c>
    </row>
    <row r="50047" spans="1:4">
      <c r="A50047" s="29">
        <v>44010</v>
      </c>
      <c r="B50047" s="30">
        <v>0.79166666666666663</v>
      </c>
      <c r="C50047">
        <v>18.84</v>
      </c>
      <c r="D50047">
        <v>85.19</v>
      </c>
    </row>
    <row r="50048" spans="1:4">
      <c r="A50048" s="29">
        <v>44010</v>
      </c>
      <c r="B50048" s="30">
        <v>0.80208333333333337</v>
      </c>
      <c r="C50048">
        <v>19.010000000000002</v>
      </c>
      <c r="D50048">
        <v>85.02</v>
      </c>
    </row>
    <row r="50049" spans="1:4">
      <c r="A50049" s="29">
        <v>44010</v>
      </c>
      <c r="B50049" s="30">
        <v>0.8125</v>
      </c>
      <c r="C50049">
        <v>19.11</v>
      </c>
      <c r="D50049">
        <v>84.92</v>
      </c>
    </row>
    <row r="50050" spans="1:4">
      <c r="A50050" s="29">
        <v>44010</v>
      </c>
      <c r="B50050" s="30">
        <v>0.82291666666666663</v>
      </c>
      <c r="C50050">
        <v>8.06</v>
      </c>
      <c r="D50050">
        <v>95.97</v>
      </c>
    </row>
    <row r="50051" spans="1:4">
      <c r="A50051" s="29">
        <v>44010</v>
      </c>
      <c r="B50051" s="30">
        <v>0.83333333333333337</v>
      </c>
      <c r="C50051">
        <v>5.43</v>
      </c>
      <c r="D50051">
        <v>98.6</v>
      </c>
    </row>
    <row r="50052" spans="1:4">
      <c r="A50052" s="29">
        <v>44010</v>
      </c>
      <c r="B50052" s="30">
        <v>0.84375</v>
      </c>
      <c r="C50052">
        <v>5.33</v>
      </c>
      <c r="D50052">
        <v>98.7</v>
      </c>
    </row>
    <row r="50053" spans="1:4">
      <c r="A50053" s="29">
        <v>44010</v>
      </c>
      <c r="B50053" s="30">
        <v>0.85416666666666663</v>
      </c>
      <c r="C50053">
        <v>5.3</v>
      </c>
      <c r="D50053">
        <v>98.73</v>
      </c>
    </row>
    <row r="50054" spans="1:4">
      <c r="A50054" s="29">
        <v>44010</v>
      </c>
      <c r="B50054" s="30">
        <v>0.86458333333333337</v>
      </c>
      <c r="C50054">
        <v>5.26</v>
      </c>
      <c r="D50054">
        <v>98.77</v>
      </c>
    </row>
    <row r="50055" spans="1:4">
      <c r="A50055" s="29">
        <v>44010</v>
      </c>
      <c r="B50055" s="30">
        <v>0.875</v>
      </c>
      <c r="C50055">
        <v>5.25</v>
      </c>
      <c r="D50055">
        <v>98.78</v>
      </c>
    </row>
    <row r="50056" spans="1:4">
      <c r="A50056" s="29">
        <v>44010</v>
      </c>
      <c r="B50056" s="30">
        <v>0.88541666666666663</v>
      </c>
      <c r="C50056">
        <v>5.25</v>
      </c>
      <c r="D50056">
        <v>98.78</v>
      </c>
    </row>
    <row r="50057" spans="1:4">
      <c r="A50057" s="29">
        <v>44010</v>
      </c>
      <c r="B50057" s="30">
        <v>0.89583333333333337</v>
      </c>
      <c r="C50057">
        <v>5.23</v>
      </c>
      <c r="D50057">
        <v>98.8</v>
      </c>
    </row>
    <row r="50058" spans="1:4">
      <c r="A50058" s="29">
        <v>44010</v>
      </c>
      <c r="B50058" s="30">
        <v>0.90625</v>
      </c>
      <c r="C50058">
        <v>5.24</v>
      </c>
      <c r="D50058">
        <v>98.79</v>
      </c>
    </row>
    <row r="50059" spans="1:4">
      <c r="A50059" s="29">
        <v>44010</v>
      </c>
      <c r="B50059" s="30">
        <v>0.91666666666666663</v>
      </c>
      <c r="C50059">
        <v>5.22</v>
      </c>
      <c r="D50059">
        <v>98.81</v>
      </c>
    </row>
    <row r="50060" spans="1:4">
      <c r="A50060" s="29">
        <v>44010</v>
      </c>
      <c r="B50060" s="30">
        <v>0.92708333333333337</v>
      </c>
      <c r="C50060">
        <v>5.22</v>
      </c>
      <c r="D50060">
        <v>98.81</v>
      </c>
    </row>
    <row r="50061" spans="1:4">
      <c r="A50061" s="29">
        <v>44010</v>
      </c>
      <c r="B50061" s="30">
        <v>0.9375</v>
      </c>
      <c r="C50061">
        <v>5.0599999999999996</v>
      </c>
      <c r="D50061">
        <v>98.97</v>
      </c>
    </row>
    <row r="50062" spans="1:4">
      <c r="A50062" s="29">
        <v>44010</v>
      </c>
      <c r="B50062" s="30">
        <v>0.94791666666666663</v>
      </c>
      <c r="C50062">
        <v>4.82</v>
      </c>
      <c r="D50062">
        <v>99.210000000000008</v>
      </c>
    </row>
    <row r="50063" spans="1:4">
      <c r="A50063" s="29">
        <v>44010</v>
      </c>
      <c r="B50063" s="30">
        <v>0.95833333333333337</v>
      </c>
      <c r="C50063">
        <v>4.72</v>
      </c>
      <c r="D50063">
        <v>99.31</v>
      </c>
    </row>
    <row r="50064" spans="1:4">
      <c r="A50064" s="29">
        <v>44010</v>
      </c>
      <c r="B50064" s="30">
        <v>0.96875</v>
      </c>
      <c r="C50064">
        <v>4.66</v>
      </c>
      <c r="D50064">
        <v>99.37</v>
      </c>
    </row>
    <row r="50065" spans="1:4">
      <c r="A50065" s="29">
        <v>44010</v>
      </c>
      <c r="B50065" s="30">
        <v>0.97916666666666663</v>
      </c>
      <c r="C50065">
        <v>16.489999999999998</v>
      </c>
      <c r="D50065">
        <v>87.54</v>
      </c>
    </row>
    <row r="50066" spans="1:4">
      <c r="A50066" s="29">
        <v>44010</v>
      </c>
      <c r="B50066" s="30">
        <v>0.98958333333333337</v>
      </c>
      <c r="C50066">
        <v>19.21</v>
      </c>
      <c r="D50066">
        <v>84.82</v>
      </c>
    </row>
    <row r="50067" spans="1:4">
      <c r="A50067" s="29">
        <v>44011</v>
      </c>
      <c r="B50067" s="30">
        <v>0</v>
      </c>
      <c r="C50067">
        <v>19.329999999999998</v>
      </c>
      <c r="D50067">
        <v>84.7</v>
      </c>
    </row>
    <row r="50068" spans="1:4">
      <c r="A50068" s="29">
        <v>44011</v>
      </c>
      <c r="B50068" s="30">
        <v>1.0416666666666666E-2</v>
      </c>
      <c r="C50068">
        <v>17.489999999999998</v>
      </c>
      <c r="D50068">
        <v>86.54</v>
      </c>
    </row>
    <row r="50069" spans="1:4">
      <c r="A50069" s="29">
        <v>44011</v>
      </c>
      <c r="B50069" s="30">
        <v>2.0833333333333332E-2</v>
      </c>
      <c r="C50069">
        <v>16.02</v>
      </c>
      <c r="D50069">
        <v>88.01</v>
      </c>
    </row>
    <row r="50070" spans="1:4">
      <c r="A50070" s="29">
        <v>44011</v>
      </c>
      <c r="B50070" s="30">
        <v>3.125E-2</v>
      </c>
      <c r="C50070">
        <v>5.63</v>
      </c>
      <c r="D50070">
        <v>98.4</v>
      </c>
    </row>
    <row r="50071" spans="1:4">
      <c r="A50071" s="29">
        <v>44011</v>
      </c>
      <c r="B50071" s="30">
        <v>4.1666666666666664E-2</v>
      </c>
      <c r="C50071">
        <v>4.7300000000000004</v>
      </c>
      <c r="D50071">
        <v>99.3</v>
      </c>
    </row>
    <row r="50072" spans="1:4">
      <c r="A50072" s="29">
        <v>44011</v>
      </c>
      <c r="B50072" s="30">
        <v>5.2083333333333336E-2</v>
      </c>
      <c r="C50072">
        <v>4.6399999999999997</v>
      </c>
      <c r="D50072">
        <v>99.39</v>
      </c>
    </row>
    <row r="50073" spans="1:4">
      <c r="A50073" s="29">
        <v>44011</v>
      </c>
      <c r="B50073" s="30">
        <v>6.25E-2</v>
      </c>
      <c r="C50073">
        <v>4.59</v>
      </c>
      <c r="D50073">
        <v>99.44</v>
      </c>
    </row>
    <row r="50074" spans="1:4">
      <c r="A50074" s="29">
        <v>44011</v>
      </c>
      <c r="B50074" s="30">
        <v>7.2916666666666671E-2</v>
      </c>
      <c r="C50074">
        <v>4.55</v>
      </c>
      <c r="D50074">
        <v>99.48</v>
      </c>
    </row>
    <row r="50075" spans="1:4">
      <c r="A50075" s="29">
        <v>44011</v>
      </c>
      <c r="B50075" s="30">
        <v>8.3333333333333329E-2</v>
      </c>
      <c r="C50075">
        <v>4.5199999999999996</v>
      </c>
      <c r="D50075">
        <v>99.51</v>
      </c>
    </row>
    <row r="50076" spans="1:4">
      <c r="A50076" s="29">
        <v>44011</v>
      </c>
      <c r="B50076" s="30">
        <v>9.375E-2</v>
      </c>
      <c r="C50076">
        <v>15.49</v>
      </c>
      <c r="D50076">
        <v>88.54</v>
      </c>
    </row>
    <row r="50077" spans="1:4">
      <c r="A50077" s="29">
        <v>44011</v>
      </c>
      <c r="B50077" s="30">
        <v>0.10416666666666667</v>
      </c>
      <c r="C50077">
        <v>15.98</v>
      </c>
      <c r="D50077">
        <v>88.05</v>
      </c>
    </row>
    <row r="50078" spans="1:4">
      <c r="A50078" s="29">
        <v>44011</v>
      </c>
      <c r="B50078" s="30">
        <v>0.11458333333333333</v>
      </c>
      <c r="C50078">
        <v>15.93</v>
      </c>
      <c r="D50078">
        <v>88.1</v>
      </c>
    </row>
    <row r="50079" spans="1:4">
      <c r="A50079" s="29">
        <v>44011</v>
      </c>
      <c r="B50079" s="30">
        <v>0.125</v>
      </c>
      <c r="C50079">
        <v>15.97</v>
      </c>
      <c r="D50079">
        <v>88.06</v>
      </c>
    </row>
    <row r="50080" spans="1:4">
      <c r="A50080" s="29">
        <v>44011</v>
      </c>
      <c r="B50080" s="30">
        <v>0.13541666666666666</v>
      </c>
      <c r="C50080">
        <v>15.96</v>
      </c>
      <c r="D50080">
        <v>88.07</v>
      </c>
    </row>
    <row r="50081" spans="1:4">
      <c r="A50081" s="29">
        <v>44011</v>
      </c>
      <c r="B50081" s="30">
        <v>0.14583333333333334</v>
      </c>
      <c r="C50081">
        <v>15.93</v>
      </c>
      <c r="D50081">
        <v>88.1</v>
      </c>
    </row>
    <row r="50082" spans="1:4">
      <c r="A50082" s="29">
        <v>44011</v>
      </c>
      <c r="B50082" s="30">
        <v>0.15625</v>
      </c>
      <c r="C50082">
        <v>7.95</v>
      </c>
      <c r="D50082">
        <v>96.08</v>
      </c>
    </row>
    <row r="50083" spans="1:4">
      <c r="A50083" s="29">
        <v>44011</v>
      </c>
      <c r="B50083" s="30">
        <v>0.16666666666666666</v>
      </c>
      <c r="C50083">
        <v>4.72</v>
      </c>
      <c r="D50083">
        <v>99.31</v>
      </c>
    </row>
    <row r="50084" spans="1:4">
      <c r="A50084" s="29">
        <v>44011</v>
      </c>
      <c r="B50084" s="30">
        <v>0.17708333333333334</v>
      </c>
      <c r="C50084">
        <v>4.5999999999999996</v>
      </c>
      <c r="D50084">
        <v>99.43</v>
      </c>
    </row>
    <row r="50085" spans="1:4">
      <c r="A50085" s="29">
        <v>44011</v>
      </c>
      <c r="B50085" s="30">
        <v>0.1875</v>
      </c>
      <c r="C50085">
        <v>4.55</v>
      </c>
      <c r="D50085">
        <v>99.48</v>
      </c>
    </row>
    <row r="50086" spans="1:4">
      <c r="A50086" s="29">
        <v>44011</v>
      </c>
      <c r="B50086" s="30">
        <v>0.19791666666666666</v>
      </c>
      <c r="C50086">
        <v>4.5199999999999996</v>
      </c>
      <c r="D50086">
        <v>99.51</v>
      </c>
    </row>
    <row r="50087" spans="1:4">
      <c r="A50087" s="29">
        <v>44011</v>
      </c>
      <c r="B50087" s="30">
        <v>0.20833333333333334</v>
      </c>
      <c r="C50087">
        <v>4.7</v>
      </c>
      <c r="D50087">
        <v>99.33</v>
      </c>
    </row>
    <row r="50088" spans="1:4">
      <c r="A50088" s="29">
        <v>44011</v>
      </c>
      <c r="B50088" s="30">
        <v>0.21875</v>
      </c>
      <c r="C50088">
        <v>4.8899999999999997</v>
      </c>
      <c r="D50088">
        <v>99.14</v>
      </c>
    </row>
    <row r="50089" spans="1:4">
      <c r="A50089" s="29">
        <v>44011</v>
      </c>
      <c r="B50089" s="30">
        <v>0.22916666666666666</v>
      </c>
      <c r="C50089">
        <v>4.96</v>
      </c>
      <c r="D50089">
        <v>99.070000000000007</v>
      </c>
    </row>
    <row r="50090" spans="1:4">
      <c r="A50090" s="29">
        <v>44011</v>
      </c>
      <c r="B50090" s="30">
        <v>0.23958333333333334</v>
      </c>
      <c r="C50090">
        <v>5.01</v>
      </c>
      <c r="D50090">
        <v>99.02</v>
      </c>
    </row>
    <row r="50091" spans="1:4">
      <c r="A50091" s="29">
        <v>44011</v>
      </c>
      <c r="B50091" s="30">
        <v>0.25</v>
      </c>
      <c r="C50091">
        <v>5.03</v>
      </c>
      <c r="D50091">
        <v>99</v>
      </c>
    </row>
    <row r="50092" spans="1:4">
      <c r="A50092" s="29">
        <v>44011</v>
      </c>
      <c r="B50092" s="30">
        <v>0.26041666666666669</v>
      </c>
      <c r="C50092">
        <v>5.0599999999999996</v>
      </c>
      <c r="D50092">
        <v>98.97</v>
      </c>
    </row>
    <row r="50093" spans="1:4">
      <c r="A50093" s="29">
        <v>44011</v>
      </c>
      <c r="B50093" s="30">
        <v>0.27083333333333331</v>
      </c>
      <c r="C50093">
        <v>5.08</v>
      </c>
      <c r="D50093">
        <v>98.95</v>
      </c>
    </row>
    <row r="50094" spans="1:4">
      <c r="A50094" s="29">
        <v>44011</v>
      </c>
      <c r="B50094" s="30">
        <v>0.28125</v>
      </c>
      <c r="C50094">
        <v>5.09</v>
      </c>
      <c r="D50094">
        <v>98.94</v>
      </c>
    </row>
    <row r="50095" spans="1:4">
      <c r="A50095" s="29">
        <v>44011</v>
      </c>
      <c r="B50095" s="30">
        <v>0.29166666666666669</v>
      </c>
      <c r="C50095">
        <v>5.0999999999999996</v>
      </c>
      <c r="D50095">
        <v>98.93</v>
      </c>
    </row>
    <row r="50096" spans="1:4">
      <c r="A50096" s="29">
        <v>44011</v>
      </c>
      <c r="B50096" s="30">
        <v>0.30208333333333331</v>
      </c>
      <c r="C50096">
        <v>5.1100000000000003</v>
      </c>
      <c r="D50096">
        <v>98.92</v>
      </c>
    </row>
    <row r="50097" spans="1:4">
      <c r="A50097" s="29">
        <v>44011</v>
      </c>
      <c r="B50097" s="30">
        <v>0.3125</v>
      </c>
      <c r="C50097">
        <v>5.12</v>
      </c>
      <c r="D50097">
        <v>98.91</v>
      </c>
    </row>
    <row r="50098" spans="1:4">
      <c r="A50098" s="29">
        <v>44011</v>
      </c>
      <c r="B50098" s="30">
        <v>0.32291666666666669</v>
      </c>
      <c r="C50098">
        <v>5.12</v>
      </c>
      <c r="D50098">
        <v>98.91</v>
      </c>
    </row>
    <row r="50099" spans="1:4">
      <c r="A50099" s="29">
        <v>44011</v>
      </c>
      <c r="B50099" s="30">
        <v>0.33333333333333331</v>
      </c>
      <c r="C50099">
        <v>5.13</v>
      </c>
      <c r="D50099">
        <v>98.9</v>
      </c>
    </row>
    <row r="50100" spans="1:4">
      <c r="A50100" s="29">
        <v>44011</v>
      </c>
      <c r="B50100" s="30">
        <v>0.34375</v>
      </c>
      <c r="C50100">
        <v>5.13</v>
      </c>
      <c r="D50100">
        <v>98.9</v>
      </c>
    </row>
    <row r="50101" spans="1:4">
      <c r="A50101" s="29">
        <v>44011</v>
      </c>
      <c r="B50101" s="30">
        <v>0.35416666666666669</v>
      </c>
      <c r="C50101">
        <v>5.14</v>
      </c>
      <c r="D50101">
        <v>98.89</v>
      </c>
    </row>
    <row r="50102" spans="1:4">
      <c r="A50102" s="29">
        <v>44011</v>
      </c>
      <c r="B50102" s="30">
        <v>0.36458333333333331</v>
      </c>
      <c r="C50102">
        <v>5.15</v>
      </c>
      <c r="D50102">
        <v>98.88</v>
      </c>
    </row>
    <row r="50103" spans="1:4">
      <c r="A50103" s="29">
        <v>44011</v>
      </c>
      <c r="B50103" s="30">
        <v>0.375</v>
      </c>
      <c r="C50103">
        <v>5.16</v>
      </c>
      <c r="D50103">
        <v>98.87</v>
      </c>
    </row>
    <row r="50104" spans="1:4">
      <c r="A50104" s="29">
        <v>44011</v>
      </c>
      <c r="B50104" s="30">
        <v>0.38541666666666669</v>
      </c>
      <c r="C50104">
        <v>5.17</v>
      </c>
      <c r="D50104">
        <v>98.86</v>
      </c>
    </row>
    <row r="50105" spans="1:4">
      <c r="A50105" s="29">
        <v>44011</v>
      </c>
      <c r="B50105" s="30">
        <v>0.39583333333333331</v>
      </c>
      <c r="C50105">
        <v>5.17</v>
      </c>
      <c r="D50105">
        <v>98.86</v>
      </c>
    </row>
    <row r="50106" spans="1:4">
      <c r="A50106" s="29">
        <v>44011</v>
      </c>
      <c r="B50106" s="30">
        <v>0.40625</v>
      </c>
      <c r="C50106">
        <v>5.17</v>
      </c>
      <c r="D50106">
        <v>98.86</v>
      </c>
    </row>
    <row r="50107" spans="1:4">
      <c r="A50107" s="29">
        <v>44011</v>
      </c>
      <c r="B50107" s="30">
        <v>0.41666666666666669</v>
      </c>
      <c r="C50107">
        <v>5.17</v>
      </c>
      <c r="D50107">
        <v>98.86</v>
      </c>
    </row>
    <row r="50108" spans="1:4">
      <c r="A50108" s="29">
        <v>44011</v>
      </c>
      <c r="B50108" s="30">
        <v>0.42708333333333331</v>
      </c>
      <c r="C50108">
        <v>5.16</v>
      </c>
      <c r="D50108">
        <v>98.87</v>
      </c>
    </row>
    <row r="50109" spans="1:4">
      <c r="A50109" s="29">
        <v>44011</v>
      </c>
      <c r="B50109" s="30">
        <v>0.4375</v>
      </c>
      <c r="C50109">
        <v>5.17</v>
      </c>
      <c r="D50109">
        <v>98.86</v>
      </c>
    </row>
    <row r="50110" spans="1:4">
      <c r="A50110" s="29">
        <v>44011</v>
      </c>
      <c r="B50110" s="30">
        <v>0.44791666666666669</v>
      </c>
      <c r="C50110">
        <v>5.18</v>
      </c>
      <c r="D50110">
        <v>98.85</v>
      </c>
    </row>
    <row r="50111" spans="1:4">
      <c r="A50111" s="29">
        <v>44011</v>
      </c>
      <c r="B50111" s="30">
        <v>0.45833333333333331</v>
      </c>
      <c r="C50111">
        <v>4.99</v>
      </c>
      <c r="D50111">
        <v>99.04</v>
      </c>
    </row>
    <row r="50112" spans="1:4">
      <c r="A50112" s="29">
        <v>44011</v>
      </c>
      <c r="B50112" s="30">
        <v>0.46875</v>
      </c>
      <c r="C50112">
        <v>4.7699999999999996</v>
      </c>
      <c r="D50112">
        <v>99.26</v>
      </c>
    </row>
    <row r="50113" spans="1:4">
      <c r="A50113" s="29">
        <v>44011</v>
      </c>
      <c r="B50113" s="30">
        <v>0.47916666666666669</v>
      </c>
      <c r="C50113">
        <v>4.6900000000000004</v>
      </c>
      <c r="D50113">
        <v>99.34</v>
      </c>
    </row>
    <row r="50114" spans="1:4">
      <c r="A50114" s="29">
        <v>44011</v>
      </c>
      <c r="B50114" s="30">
        <v>0.48958333333333331</v>
      </c>
      <c r="C50114">
        <v>4.8899999999999997</v>
      </c>
      <c r="D50114">
        <v>99.14</v>
      </c>
    </row>
    <row r="50115" spans="1:4">
      <c r="A50115" s="29">
        <v>44011</v>
      </c>
      <c r="B50115" s="30">
        <v>0.5</v>
      </c>
      <c r="C50115">
        <v>5.01</v>
      </c>
      <c r="D50115">
        <v>99.02</v>
      </c>
    </row>
    <row r="50116" spans="1:4">
      <c r="A50116" s="29">
        <v>44011</v>
      </c>
      <c r="B50116" s="30">
        <v>0.51041666666666663</v>
      </c>
      <c r="C50116">
        <v>5.07</v>
      </c>
      <c r="D50116">
        <v>98.960000000000008</v>
      </c>
    </row>
    <row r="50117" spans="1:4">
      <c r="A50117" s="29">
        <v>44011</v>
      </c>
      <c r="B50117" s="30">
        <v>0.52083333333333337</v>
      </c>
      <c r="C50117">
        <v>5.0999999999999996</v>
      </c>
      <c r="D50117">
        <v>98.93</v>
      </c>
    </row>
    <row r="50118" spans="1:4">
      <c r="A50118" s="29">
        <v>44011</v>
      </c>
      <c r="B50118" s="30">
        <v>0.53125</v>
      </c>
      <c r="C50118">
        <v>5.1100000000000003</v>
      </c>
      <c r="D50118">
        <v>98.92</v>
      </c>
    </row>
    <row r="50119" spans="1:4">
      <c r="A50119" s="29">
        <v>44011</v>
      </c>
      <c r="B50119" s="30">
        <v>0.54166666666666663</v>
      </c>
      <c r="C50119">
        <v>5.12</v>
      </c>
      <c r="D50119">
        <v>98.91</v>
      </c>
    </row>
    <row r="50120" spans="1:4">
      <c r="A50120" s="29">
        <v>44011</v>
      </c>
      <c r="B50120" s="30">
        <v>0.55208333333333337</v>
      </c>
      <c r="C50120">
        <v>5.13</v>
      </c>
      <c r="D50120">
        <v>98.9</v>
      </c>
    </row>
    <row r="50121" spans="1:4">
      <c r="A50121" s="29">
        <v>44011</v>
      </c>
      <c r="B50121" s="30">
        <v>0.5625</v>
      </c>
      <c r="C50121">
        <v>5.14</v>
      </c>
      <c r="D50121">
        <v>98.89</v>
      </c>
    </row>
    <row r="50122" spans="1:4">
      <c r="A50122" s="29">
        <v>44011</v>
      </c>
      <c r="B50122" s="30">
        <v>0.57291666666666663</v>
      </c>
      <c r="C50122">
        <v>5.15</v>
      </c>
      <c r="D50122">
        <v>98.88</v>
      </c>
    </row>
    <row r="50123" spans="1:4">
      <c r="A50123" s="29">
        <v>44011</v>
      </c>
      <c r="B50123" s="30">
        <v>0.58333333333333337</v>
      </c>
      <c r="C50123">
        <v>5.14</v>
      </c>
      <c r="D50123">
        <v>98.89</v>
      </c>
    </row>
    <row r="50124" spans="1:4">
      <c r="A50124" s="29">
        <v>44011</v>
      </c>
      <c r="B50124" s="30">
        <v>0.59375</v>
      </c>
      <c r="C50124">
        <v>5.16</v>
      </c>
      <c r="D50124">
        <v>98.87</v>
      </c>
    </row>
    <row r="50125" spans="1:4">
      <c r="A50125" s="29">
        <v>44011</v>
      </c>
      <c r="B50125" s="30">
        <v>0.60416666666666663</v>
      </c>
      <c r="C50125">
        <v>5</v>
      </c>
      <c r="D50125">
        <v>99.03</v>
      </c>
    </row>
    <row r="50126" spans="1:4">
      <c r="A50126" s="29">
        <v>44011</v>
      </c>
      <c r="B50126" s="30">
        <v>0.61458333333333337</v>
      </c>
      <c r="C50126">
        <v>4.7699999999999996</v>
      </c>
      <c r="D50126">
        <v>99.26</v>
      </c>
    </row>
    <row r="50127" spans="1:4">
      <c r="A50127" s="29">
        <v>44011</v>
      </c>
      <c r="B50127" s="30">
        <v>0.625</v>
      </c>
      <c r="C50127">
        <v>4.66</v>
      </c>
      <c r="D50127">
        <v>99.37</v>
      </c>
    </row>
    <row r="50128" spans="1:4">
      <c r="A50128" s="29">
        <v>44011</v>
      </c>
      <c r="B50128" s="30">
        <v>0.63541666666666663</v>
      </c>
      <c r="C50128">
        <v>4.67</v>
      </c>
      <c r="D50128">
        <v>99.36</v>
      </c>
    </row>
    <row r="50129" spans="1:4">
      <c r="A50129" s="29">
        <v>44011</v>
      </c>
      <c r="B50129" s="30">
        <v>0.64583333333333337</v>
      </c>
      <c r="C50129">
        <v>4.93</v>
      </c>
      <c r="D50129">
        <v>99.1</v>
      </c>
    </row>
    <row r="50130" spans="1:4">
      <c r="A50130" s="29">
        <v>44011</v>
      </c>
      <c r="B50130" s="30">
        <v>0.65625</v>
      </c>
      <c r="C50130">
        <v>13.72</v>
      </c>
      <c r="D50130">
        <v>90.31</v>
      </c>
    </row>
    <row r="50131" spans="1:4">
      <c r="A50131" s="29">
        <v>44011</v>
      </c>
      <c r="B50131" s="30">
        <v>0.66666666666666663</v>
      </c>
      <c r="C50131">
        <v>16.14</v>
      </c>
      <c r="D50131">
        <v>87.89</v>
      </c>
    </row>
    <row r="50132" spans="1:4">
      <c r="A50132" s="29">
        <v>44011</v>
      </c>
      <c r="B50132" s="30">
        <v>0.67708333333333337</v>
      </c>
      <c r="C50132">
        <v>16.170000000000002</v>
      </c>
      <c r="D50132">
        <v>87.86</v>
      </c>
    </row>
    <row r="50133" spans="1:4">
      <c r="A50133" s="29">
        <v>44011</v>
      </c>
      <c r="B50133" s="30">
        <v>0.6875</v>
      </c>
      <c r="C50133">
        <v>16.21</v>
      </c>
      <c r="D50133">
        <v>87.82</v>
      </c>
    </row>
    <row r="50134" spans="1:4">
      <c r="A50134" s="29">
        <v>44011</v>
      </c>
      <c r="B50134" s="30">
        <v>0.69791666666666663</v>
      </c>
      <c r="C50134">
        <v>8.4600000000000009</v>
      </c>
      <c r="D50134">
        <v>95.57</v>
      </c>
    </row>
    <row r="50135" spans="1:4">
      <c r="A50135" s="29">
        <v>44011</v>
      </c>
      <c r="B50135" s="30">
        <v>0.70833333333333337</v>
      </c>
      <c r="C50135">
        <v>5.1100000000000003</v>
      </c>
      <c r="D50135">
        <v>98.92</v>
      </c>
    </row>
    <row r="50136" spans="1:4">
      <c r="A50136" s="29">
        <v>44011</v>
      </c>
      <c r="B50136" s="30">
        <v>0.71875</v>
      </c>
      <c r="C50136">
        <v>5.1100000000000003</v>
      </c>
      <c r="D50136">
        <v>98.92</v>
      </c>
    </row>
    <row r="50137" spans="1:4">
      <c r="A50137" s="29">
        <v>44011</v>
      </c>
      <c r="B50137" s="30">
        <v>0.72916666666666663</v>
      </c>
      <c r="C50137">
        <v>14.91</v>
      </c>
      <c r="D50137">
        <v>89.12</v>
      </c>
    </row>
    <row r="50138" spans="1:4">
      <c r="A50138" s="29">
        <v>44011</v>
      </c>
      <c r="B50138" s="30">
        <v>0.73958333333333337</v>
      </c>
      <c r="C50138">
        <v>15.11</v>
      </c>
      <c r="D50138">
        <v>88.92</v>
      </c>
    </row>
    <row r="50139" spans="1:4">
      <c r="A50139" s="29">
        <v>44011</v>
      </c>
      <c r="B50139" s="30">
        <v>0.75</v>
      </c>
      <c r="C50139">
        <v>15.1</v>
      </c>
      <c r="D50139">
        <v>88.93</v>
      </c>
    </row>
    <row r="50140" spans="1:4">
      <c r="A50140" s="29">
        <v>44011</v>
      </c>
      <c r="B50140" s="30">
        <v>0.76041666666666663</v>
      </c>
      <c r="C50140">
        <v>15.11</v>
      </c>
      <c r="D50140">
        <v>88.92</v>
      </c>
    </row>
    <row r="50141" spans="1:4">
      <c r="A50141" s="29">
        <v>44011</v>
      </c>
      <c r="B50141" s="30">
        <v>0.77083333333333337</v>
      </c>
      <c r="C50141">
        <v>15.1</v>
      </c>
      <c r="D50141">
        <v>88.93</v>
      </c>
    </row>
    <row r="50142" spans="1:4">
      <c r="A50142" s="29">
        <v>44011</v>
      </c>
      <c r="B50142" s="30">
        <v>0.78125</v>
      </c>
      <c r="C50142">
        <v>7.93</v>
      </c>
      <c r="D50142">
        <v>96.1</v>
      </c>
    </row>
    <row r="50143" spans="1:4">
      <c r="A50143" s="29">
        <v>44011</v>
      </c>
      <c r="B50143" s="30">
        <v>0.79166666666666663</v>
      </c>
      <c r="C50143">
        <v>5.39</v>
      </c>
      <c r="D50143">
        <v>98.64</v>
      </c>
    </row>
    <row r="50144" spans="1:4">
      <c r="A50144" s="29">
        <v>44011</v>
      </c>
      <c r="B50144" s="30">
        <v>0.80208333333333337</v>
      </c>
      <c r="C50144">
        <v>5.3</v>
      </c>
      <c r="D50144">
        <v>98.73</v>
      </c>
    </row>
    <row r="50145" spans="1:4">
      <c r="A50145" s="29">
        <v>44011</v>
      </c>
      <c r="B50145" s="30">
        <v>0.8125</v>
      </c>
      <c r="C50145">
        <v>5.28</v>
      </c>
      <c r="D50145">
        <v>98.75</v>
      </c>
    </row>
    <row r="50146" spans="1:4">
      <c r="A50146" s="29">
        <v>44011</v>
      </c>
      <c r="B50146" s="30">
        <v>0.82291666666666663</v>
      </c>
      <c r="C50146">
        <v>5.25</v>
      </c>
      <c r="D50146">
        <v>98.78</v>
      </c>
    </row>
    <row r="50147" spans="1:4">
      <c r="A50147" s="29">
        <v>44011</v>
      </c>
      <c r="B50147" s="30">
        <v>0.83333333333333337</v>
      </c>
      <c r="C50147">
        <v>5.24</v>
      </c>
      <c r="D50147">
        <v>98.79</v>
      </c>
    </row>
    <row r="50148" spans="1:4">
      <c r="A50148" s="29">
        <v>44011</v>
      </c>
      <c r="B50148" s="30">
        <v>0.84375</v>
      </c>
      <c r="C50148">
        <v>5.23</v>
      </c>
      <c r="D50148">
        <v>98.8</v>
      </c>
    </row>
    <row r="50149" spans="1:4">
      <c r="A50149" s="29">
        <v>44011</v>
      </c>
      <c r="B50149" s="30">
        <v>0.85416666666666663</v>
      </c>
      <c r="C50149">
        <v>9.7100000000000009</v>
      </c>
      <c r="D50149">
        <v>94.32</v>
      </c>
    </row>
    <row r="50150" spans="1:4">
      <c r="A50150" s="29">
        <v>44011</v>
      </c>
      <c r="B50150" s="30">
        <v>0.86458333333333337</v>
      </c>
      <c r="C50150">
        <v>15.05</v>
      </c>
      <c r="D50150">
        <v>88.98</v>
      </c>
    </row>
    <row r="50151" spans="1:4">
      <c r="A50151" s="29">
        <v>44011</v>
      </c>
      <c r="B50151" s="30">
        <v>0.875</v>
      </c>
      <c r="C50151">
        <v>15.02</v>
      </c>
      <c r="D50151">
        <v>89.01</v>
      </c>
    </row>
    <row r="50152" spans="1:4">
      <c r="A50152" s="29">
        <v>44011</v>
      </c>
      <c r="B50152" s="30">
        <v>0.88541666666666663</v>
      </c>
      <c r="C50152">
        <v>15.03</v>
      </c>
      <c r="D50152">
        <v>89</v>
      </c>
    </row>
    <row r="50153" spans="1:4">
      <c r="A50153" s="29">
        <v>44011</v>
      </c>
      <c r="B50153" s="30">
        <v>0.89583333333333337</v>
      </c>
      <c r="C50153">
        <v>5.68</v>
      </c>
      <c r="D50153">
        <v>98.35</v>
      </c>
    </row>
    <row r="50154" spans="1:4">
      <c r="A50154" s="29">
        <v>44011</v>
      </c>
      <c r="B50154" s="30">
        <v>0.90625</v>
      </c>
      <c r="C50154">
        <v>5.35</v>
      </c>
      <c r="D50154">
        <v>98.68</v>
      </c>
    </row>
    <row r="50155" spans="1:4">
      <c r="A50155" s="29">
        <v>44011</v>
      </c>
      <c r="B50155" s="30">
        <v>0.91666666666666663</v>
      </c>
      <c r="C50155">
        <v>5.23</v>
      </c>
      <c r="D50155">
        <v>98.8</v>
      </c>
    </row>
    <row r="50156" spans="1:4">
      <c r="A50156" s="29">
        <v>44011</v>
      </c>
      <c r="B50156" s="30">
        <v>0.92708333333333337</v>
      </c>
      <c r="C50156">
        <v>4.93</v>
      </c>
      <c r="D50156">
        <v>99.1</v>
      </c>
    </row>
    <row r="50157" spans="1:4">
      <c r="A50157" s="29">
        <v>44011</v>
      </c>
      <c r="B50157" s="30">
        <v>0.9375</v>
      </c>
      <c r="C50157">
        <v>4.79</v>
      </c>
      <c r="D50157">
        <v>99.24</v>
      </c>
    </row>
    <row r="50158" spans="1:4">
      <c r="A50158" s="29">
        <v>44011</v>
      </c>
      <c r="B50158" s="30">
        <v>0.94791666666666663</v>
      </c>
      <c r="C50158">
        <v>4.71</v>
      </c>
      <c r="D50158">
        <v>99.320000000000007</v>
      </c>
    </row>
    <row r="50159" spans="1:4">
      <c r="A50159" s="29">
        <v>44011</v>
      </c>
      <c r="B50159" s="30">
        <v>0.95833333333333337</v>
      </c>
      <c r="C50159">
        <v>4.6500000000000004</v>
      </c>
      <c r="D50159">
        <v>99.38</v>
      </c>
    </row>
    <row r="50160" spans="1:4">
      <c r="A50160" s="29">
        <v>44011</v>
      </c>
      <c r="B50160" s="30">
        <v>0.96875</v>
      </c>
      <c r="C50160">
        <v>14.32</v>
      </c>
      <c r="D50160">
        <v>89.710000000000008</v>
      </c>
    </row>
    <row r="50161" spans="1:4">
      <c r="A50161" s="29">
        <v>44011</v>
      </c>
      <c r="B50161" s="30">
        <v>0.97916666666666663</v>
      </c>
      <c r="C50161">
        <v>15.86</v>
      </c>
      <c r="D50161">
        <v>88.17</v>
      </c>
    </row>
    <row r="50162" spans="1:4">
      <c r="A50162" s="29">
        <v>44011</v>
      </c>
      <c r="B50162" s="30">
        <v>0.98958333333333337</v>
      </c>
      <c r="C50162">
        <v>15.88</v>
      </c>
      <c r="D50162">
        <v>88.15</v>
      </c>
    </row>
    <row r="50163" spans="1:4">
      <c r="A50163" s="29">
        <v>44012</v>
      </c>
      <c r="B50163" s="30">
        <v>0</v>
      </c>
      <c r="C50163">
        <v>15.9</v>
      </c>
      <c r="D50163">
        <v>88.13</v>
      </c>
    </row>
    <row r="50164" spans="1:4">
      <c r="A50164" s="29">
        <v>44012</v>
      </c>
      <c r="B50164" s="30">
        <v>1.0416666666666666E-2</v>
      </c>
      <c r="C50164">
        <v>17.39</v>
      </c>
      <c r="D50164">
        <v>86.64</v>
      </c>
    </row>
    <row r="50165" spans="1:4">
      <c r="A50165" s="29">
        <v>44012</v>
      </c>
      <c r="B50165" s="30">
        <v>2.0833333333333332E-2</v>
      </c>
      <c r="C50165">
        <v>6.59</v>
      </c>
      <c r="D50165">
        <v>97.44</v>
      </c>
    </row>
    <row r="50166" spans="1:4">
      <c r="A50166" s="29">
        <v>44012</v>
      </c>
      <c r="B50166" s="30">
        <v>3.125E-2</v>
      </c>
      <c r="C50166">
        <v>4.74</v>
      </c>
      <c r="D50166">
        <v>99.29</v>
      </c>
    </row>
    <row r="50167" spans="1:4">
      <c r="A50167" s="29">
        <v>44012</v>
      </c>
      <c r="B50167" s="30">
        <v>4.1666666666666664E-2</v>
      </c>
      <c r="C50167">
        <v>4.6399999999999997</v>
      </c>
      <c r="D50167">
        <v>99.39</v>
      </c>
    </row>
    <row r="50168" spans="1:4">
      <c r="A50168" s="29">
        <v>44012</v>
      </c>
      <c r="B50168" s="30">
        <v>5.2083333333333336E-2</v>
      </c>
      <c r="C50168">
        <v>4.58</v>
      </c>
      <c r="D50168">
        <v>99.45</v>
      </c>
    </row>
    <row r="50169" spans="1:4">
      <c r="A50169" s="29">
        <v>44012</v>
      </c>
      <c r="B50169" s="30">
        <v>6.25E-2</v>
      </c>
      <c r="C50169">
        <v>4.55</v>
      </c>
      <c r="D50169">
        <v>99.48</v>
      </c>
    </row>
    <row r="50170" spans="1:4">
      <c r="A50170" s="29">
        <v>44012</v>
      </c>
      <c r="B50170" s="30">
        <v>7.2916666666666671E-2</v>
      </c>
      <c r="C50170">
        <v>4.5199999999999996</v>
      </c>
      <c r="D50170">
        <v>99.51</v>
      </c>
    </row>
    <row r="50171" spans="1:4">
      <c r="A50171" s="29">
        <v>44012</v>
      </c>
      <c r="B50171" s="30">
        <v>8.3333333333333329E-2</v>
      </c>
      <c r="C50171">
        <v>4.49</v>
      </c>
      <c r="D50171">
        <v>99.54</v>
      </c>
    </row>
    <row r="50172" spans="1:4">
      <c r="A50172" s="29">
        <v>44012</v>
      </c>
      <c r="B50172" s="30">
        <v>9.375E-2</v>
      </c>
      <c r="C50172">
        <v>4.4800000000000004</v>
      </c>
      <c r="D50172">
        <v>99.55</v>
      </c>
    </row>
    <row r="50173" spans="1:4">
      <c r="A50173" s="29">
        <v>44012</v>
      </c>
      <c r="B50173" s="30">
        <v>0.10416666666666667</v>
      </c>
      <c r="C50173">
        <v>18.46</v>
      </c>
      <c r="D50173">
        <v>85.57</v>
      </c>
    </row>
    <row r="50174" spans="1:4">
      <c r="A50174" s="29">
        <v>44012</v>
      </c>
      <c r="B50174" s="30">
        <v>0.11458333333333333</v>
      </c>
      <c r="C50174">
        <v>19.13</v>
      </c>
      <c r="D50174">
        <v>84.9</v>
      </c>
    </row>
    <row r="50175" spans="1:4">
      <c r="A50175" s="29">
        <v>44012</v>
      </c>
      <c r="B50175" s="30">
        <v>0.125</v>
      </c>
      <c r="C50175">
        <v>19.190000000000001</v>
      </c>
      <c r="D50175">
        <v>84.84</v>
      </c>
    </row>
    <row r="50176" spans="1:4">
      <c r="A50176" s="29">
        <v>44012</v>
      </c>
      <c r="B50176" s="30">
        <v>0.13541666666666666</v>
      </c>
      <c r="C50176">
        <v>7.89</v>
      </c>
      <c r="D50176">
        <v>96.14</v>
      </c>
    </row>
    <row r="50177" spans="1:4">
      <c r="A50177" s="29">
        <v>44012</v>
      </c>
      <c r="B50177" s="30">
        <v>0.14583333333333334</v>
      </c>
      <c r="C50177">
        <v>4.7</v>
      </c>
      <c r="D50177">
        <v>99.33</v>
      </c>
    </row>
    <row r="50178" spans="1:4">
      <c r="A50178" s="29">
        <v>44012</v>
      </c>
      <c r="B50178" s="30">
        <v>0.15625</v>
      </c>
      <c r="C50178">
        <v>4.58</v>
      </c>
      <c r="D50178">
        <v>99.45</v>
      </c>
    </row>
    <row r="50179" spans="1:4">
      <c r="A50179" s="29">
        <v>44012</v>
      </c>
      <c r="B50179" s="30">
        <v>0.16666666666666666</v>
      </c>
      <c r="C50179">
        <v>4.5199999999999996</v>
      </c>
      <c r="D50179">
        <v>99.51</v>
      </c>
    </row>
    <row r="50180" spans="1:4">
      <c r="A50180" s="29">
        <v>44012</v>
      </c>
      <c r="B50180" s="30">
        <v>0.17708333333333334</v>
      </c>
      <c r="C50180">
        <v>4.49</v>
      </c>
      <c r="D50180">
        <v>99.54</v>
      </c>
    </row>
    <row r="50181" spans="1:4">
      <c r="A50181" s="29">
        <v>44012</v>
      </c>
      <c r="B50181" s="30">
        <v>0.1875</v>
      </c>
      <c r="C50181">
        <v>4.47</v>
      </c>
      <c r="D50181">
        <v>99.56</v>
      </c>
    </row>
    <row r="50182" spans="1:4">
      <c r="A50182" s="29">
        <v>44012</v>
      </c>
      <c r="B50182" s="30">
        <v>0.19791666666666666</v>
      </c>
      <c r="C50182">
        <v>4.46</v>
      </c>
      <c r="D50182">
        <v>99.570000000000007</v>
      </c>
    </row>
    <row r="50183" spans="1:4">
      <c r="A50183" s="29">
        <v>44012</v>
      </c>
      <c r="B50183" s="30">
        <v>0.20833333333333334</v>
      </c>
      <c r="C50183">
        <v>4.75</v>
      </c>
      <c r="D50183">
        <v>99.28</v>
      </c>
    </row>
    <row r="50184" spans="1:4">
      <c r="A50184" s="29">
        <v>44012</v>
      </c>
      <c r="B50184" s="30">
        <v>0.21875</v>
      </c>
      <c r="C50184">
        <v>4.87</v>
      </c>
      <c r="D50184">
        <v>99.16</v>
      </c>
    </row>
    <row r="50185" spans="1:4">
      <c r="A50185" s="29">
        <v>44012</v>
      </c>
      <c r="B50185" s="30">
        <v>0.22916666666666666</v>
      </c>
      <c r="C50185">
        <v>4.9400000000000004</v>
      </c>
      <c r="D50185">
        <v>99.09</v>
      </c>
    </row>
    <row r="50186" spans="1:4">
      <c r="A50186" s="29">
        <v>44012</v>
      </c>
      <c r="B50186" s="30">
        <v>0.23958333333333334</v>
      </c>
      <c r="C50186">
        <v>4.97</v>
      </c>
      <c r="D50186">
        <v>99.06</v>
      </c>
    </row>
    <row r="50187" spans="1:4">
      <c r="A50187" s="29">
        <v>44012</v>
      </c>
      <c r="B50187" s="30">
        <v>0.25</v>
      </c>
      <c r="C50187">
        <v>5</v>
      </c>
      <c r="D50187">
        <v>99.03</v>
      </c>
    </row>
    <row r="50188" spans="1:4">
      <c r="A50188" s="29">
        <v>44012</v>
      </c>
      <c r="B50188" s="30">
        <v>0.26041666666666669</v>
      </c>
      <c r="C50188">
        <v>5.03</v>
      </c>
      <c r="D50188">
        <v>99</v>
      </c>
    </row>
    <row r="50189" spans="1:4">
      <c r="A50189" s="29">
        <v>44012</v>
      </c>
      <c r="B50189" s="30">
        <v>0.27083333333333331</v>
      </c>
      <c r="C50189">
        <v>5.05</v>
      </c>
      <c r="D50189">
        <v>98.98</v>
      </c>
    </row>
    <row r="50190" spans="1:4">
      <c r="A50190" s="29">
        <v>44012</v>
      </c>
      <c r="B50190" s="30">
        <v>0.28125</v>
      </c>
      <c r="C50190">
        <v>5.0599999999999996</v>
      </c>
      <c r="D50190">
        <v>98.97</v>
      </c>
    </row>
    <row r="50191" spans="1:4">
      <c r="A50191" s="29">
        <v>44012</v>
      </c>
      <c r="B50191" s="30">
        <v>0.29166666666666669</v>
      </c>
      <c r="C50191">
        <v>5.0599999999999996</v>
      </c>
      <c r="D50191">
        <v>98.97</v>
      </c>
    </row>
    <row r="50192" spans="1:4">
      <c r="A50192" s="29">
        <v>44012</v>
      </c>
      <c r="B50192" s="30">
        <v>0.30208333333333331</v>
      </c>
      <c r="C50192">
        <v>5.08</v>
      </c>
      <c r="D50192">
        <v>98.95</v>
      </c>
    </row>
    <row r="50193" spans="1:4">
      <c r="A50193" s="29">
        <v>44012</v>
      </c>
      <c r="B50193" s="30">
        <v>0.3125</v>
      </c>
      <c r="C50193">
        <v>5.09</v>
      </c>
      <c r="D50193">
        <v>98.94</v>
      </c>
    </row>
    <row r="50194" spans="1:4">
      <c r="A50194" s="29">
        <v>44012</v>
      </c>
      <c r="B50194" s="30">
        <v>0.32291666666666669</v>
      </c>
      <c r="C50194">
        <v>5.0999999999999996</v>
      </c>
      <c r="D50194">
        <v>98.93</v>
      </c>
    </row>
    <row r="50195" spans="1:4">
      <c r="A50195" s="29">
        <v>44012</v>
      </c>
      <c r="B50195" s="30">
        <v>0.33333333333333331</v>
      </c>
      <c r="C50195">
        <v>5.0999999999999996</v>
      </c>
      <c r="D50195">
        <v>98.93</v>
      </c>
    </row>
    <row r="50196" spans="1:4">
      <c r="A50196" s="29">
        <v>44012</v>
      </c>
      <c r="B50196" s="30">
        <v>0.34375</v>
      </c>
      <c r="C50196">
        <v>5.1100000000000003</v>
      </c>
      <c r="D50196">
        <v>98.92</v>
      </c>
    </row>
    <row r="50197" spans="1:4">
      <c r="A50197" s="29">
        <v>44012</v>
      </c>
      <c r="B50197" s="30">
        <v>0.35416666666666669</v>
      </c>
      <c r="C50197">
        <v>5.12</v>
      </c>
      <c r="D50197">
        <v>98.91</v>
      </c>
    </row>
    <row r="50198" spans="1:4">
      <c r="A50198" s="29">
        <v>44012</v>
      </c>
      <c r="B50198" s="30">
        <v>0.36458333333333331</v>
      </c>
      <c r="C50198">
        <v>5.1100000000000003</v>
      </c>
      <c r="D50198">
        <v>98.92</v>
      </c>
    </row>
    <row r="50199" spans="1:4">
      <c r="A50199" s="29">
        <v>44012</v>
      </c>
      <c r="B50199" s="30">
        <v>0.375</v>
      </c>
      <c r="C50199">
        <v>5.13</v>
      </c>
      <c r="D50199">
        <v>98.9</v>
      </c>
    </row>
    <row r="50200" spans="1:4">
      <c r="A50200" s="29">
        <v>44012</v>
      </c>
      <c r="B50200" s="30">
        <v>0.38541666666666669</v>
      </c>
      <c r="C50200">
        <v>4.96</v>
      </c>
      <c r="D50200">
        <v>99.070000000000007</v>
      </c>
    </row>
    <row r="50201" spans="1:4">
      <c r="A50201" s="29">
        <v>44012</v>
      </c>
      <c r="B50201" s="30">
        <v>0.39583333333333331</v>
      </c>
      <c r="C50201">
        <v>4.7300000000000004</v>
      </c>
      <c r="D50201">
        <v>99.3</v>
      </c>
    </row>
    <row r="50202" spans="1:4">
      <c r="A50202" s="29">
        <v>44012</v>
      </c>
      <c r="B50202" s="30">
        <v>0.40625</v>
      </c>
      <c r="C50202">
        <v>4.6399999999999997</v>
      </c>
      <c r="D50202">
        <v>99.39</v>
      </c>
    </row>
    <row r="50203" spans="1:4">
      <c r="A50203" s="29">
        <v>44012</v>
      </c>
      <c r="B50203" s="30">
        <v>0.41666666666666669</v>
      </c>
      <c r="C50203">
        <v>4.68</v>
      </c>
      <c r="D50203">
        <v>99.35</v>
      </c>
    </row>
    <row r="50204" spans="1:4">
      <c r="A50204" s="29">
        <v>44012</v>
      </c>
      <c r="B50204" s="30">
        <v>0.42708333333333331</v>
      </c>
      <c r="C50204">
        <v>4.92</v>
      </c>
      <c r="D50204">
        <v>99.11</v>
      </c>
    </row>
    <row r="50205" spans="1:4">
      <c r="A50205" s="29">
        <v>44012</v>
      </c>
      <c r="B50205" s="30">
        <v>0.4375</v>
      </c>
      <c r="C50205">
        <v>4.99</v>
      </c>
      <c r="D50205">
        <v>99.04</v>
      </c>
    </row>
    <row r="50206" spans="1:4">
      <c r="A50206" s="29">
        <v>44012</v>
      </c>
      <c r="B50206" s="30">
        <v>0.44791666666666669</v>
      </c>
      <c r="C50206">
        <v>5.03</v>
      </c>
      <c r="D50206">
        <v>99</v>
      </c>
    </row>
    <row r="50207" spans="1:4">
      <c r="A50207" s="29">
        <v>44012</v>
      </c>
      <c r="B50207" s="30">
        <v>0.45833333333333331</v>
      </c>
      <c r="C50207">
        <v>5.05</v>
      </c>
      <c r="D50207">
        <v>98.98</v>
      </c>
    </row>
    <row r="50208" spans="1:4">
      <c r="A50208" s="29">
        <v>44012</v>
      </c>
      <c r="B50208" s="30">
        <v>0.46875</v>
      </c>
      <c r="C50208">
        <v>5.07</v>
      </c>
      <c r="D50208">
        <v>98.960000000000008</v>
      </c>
    </row>
    <row r="50209" spans="1:4">
      <c r="A50209" s="29">
        <v>44012</v>
      </c>
      <c r="B50209" s="30">
        <v>0.47916666666666669</v>
      </c>
      <c r="C50209">
        <v>5.09</v>
      </c>
      <c r="D50209">
        <v>98.94</v>
      </c>
    </row>
    <row r="50210" spans="1:4">
      <c r="A50210" s="29">
        <v>44012</v>
      </c>
      <c r="B50210" s="30">
        <v>0.48958333333333331</v>
      </c>
      <c r="C50210">
        <v>5.0999999999999996</v>
      </c>
      <c r="D50210">
        <v>98.93</v>
      </c>
    </row>
    <row r="50211" spans="1:4">
      <c r="A50211" s="29">
        <v>44012</v>
      </c>
      <c r="B50211" s="30">
        <v>0.5</v>
      </c>
      <c r="C50211">
        <v>5.0999999999999996</v>
      </c>
      <c r="D50211">
        <v>98.93</v>
      </c>
    </row>
    <row r="50212" spans="1:4">
      <c r="A50212" s="29">
        <v>44012</v>
      </c>
      <c r="B50212" s="30">
        <v>0.51041666666666663</v>
      </c>
      <c r="C50212">
        <v>5.1100000000000003</v>
      </c>
      <c r="D50212">
        <v>98.92</v>
      </c>
    </row>
    <row r="50213" spans="1:4">
      <c r="A50213" s="29">
        <v>44012</v>
      </c>
      <c r="B50213" s="30">
        <v>0.52083333333333337</v>
      </c>
      <c r="C50213">
        <v>5.1100000000000003</v>
      </c>
      <c r="D50213">
        <v>98.92</v>
      </c>
    </row>
    <row r="50214" spans="1:4">
      <c r="A50214" s="29">
        <v>44012</v>
      </c>
      <c r="B50214" s="30">
        <v>0.53125</v>
      </c>
      <c r="C50214">
        <v>5.12</v>
      </c>
      <c r="D50214">
        <v>98.91</v>
      </c>
    </row>
    <row r="50215" spans="1:4">
      <c r="A50215" s="29">
        <v>44012</v>
      </c>
      <c r="B50215" s="30">
        <v>0.54166666666666663</v>
      </c>
      <c r="C50215">
        <v>5.09</v>
      </c>
      <c r="D50215">
        <v>98.94</v>
      </c>
    </row>
    <row r="50216" spans="1:4">
      <c r="A50216" s="29">
        <v>44012</v>
      </c>
      <c r="B50216" s="30">
        <v>0.55208333333333337</v>
      </c>
      <c r="C50216">
        <v>4.8</v>
      </c>
      <c r="D50216">
        <v>99.23</v>
      </c>
    </row>
    <row r="50217" spans="1:4">
      <c r="A50217" s="29">
        <v>44012</v>
      </c>
      <c r="B50217" s="30">
        <v>0.5625</v>
      </c>
      <c r="C50217">
        <v>4.67</v>
      </c>
      <c r="D50217">
        <v>99.36</v>
      </c>
    </row>
    <row r="50218" spans="1:4">
      <c r="A50218" s="29">
        <v>44012</v>
      </c>
      <c r="B50218" s="30">
        <v>0.57291666666666663</v>
      </c>
      <c r="C50218">
        <v>4.5999999999999996</v>
      </c>
      <c r="D50218">
        <v>99.43</v>
      </c>
    </row>
    <row r="50219" spans="1:4">
      <c r="A50219" s="29">
        <v>44012</v>
      </c>
      <c r="B50219" s="30">
        <v>0.58333333333333337</v>
      </c>
      <c r="C50219">
        <v>4.7300000000000004</v>
      </c>
      <c r="D50219">
        <v>99.3</v>
      </c>
    </row>
    <row r="50220" spans="1:4">
      <c r="A50220" s="29">
        <v>44012</v>
      </c>
      <c r="B50220" s="30">
        <v>0.59375</v>
      </c>
      <c r="C50220">
        <v>4.92</v>
      </c>
      <c r="D50220">
        <v>99.11</v>
      </c>
    </row>
    <row r="50221" spans="1:4">
      <c r="A50221" s="29">
        <v>44012</v>
      </c>
      <c r="B50221" s="30">
        <v>0.60416666666666663</v>
      </c>
      <c r="C50221">
        <v>4.9800000000000004</v>
      </c>
      <c r="D50221">
        <v>99.05</v>
      </c>
    </row>
    <row r="50222" spans="1:4">
      <c r="A50222" s="29">
        <v>44012</v>
      </c>
      <c r="B50222" s="30">
        <v>0.61458333333333337</v>
      </c>
      <c r="C50222">
        <v>5.0199999999999996</v>
      </c>
      <c r="D50222">
        <v>99.01</v>
      </c>
    </row>
    <row r="50223" spans="1:4">
      <c r="A50223" s="29">
        <v>44012</v>
      </c>
      <c r="B50223" s="30">
        <v>0.625</v>
      </c>
      <c r="C50223">
        <v>5.04</v>
      </c>
      <c r="D50223">
        <v>98.99</v>
      </c>
    </row>
    <row r="50224" spans="1:4">
      <c r="A50224" s="29">
        <v>44012</v>
      </c>
      <c r="B50224" s="30">
        <v>0.63541666666666663</v>
      </c>
      <c r="C50224">
        <v>5.0599999999999996</v>
      </c>
      <c r="D50224">
        <v>98.97</v>
      </c>
    </row>
    <row r="50225" spans="1:4">
      <c r="A50225" s="29">
        <v>44012</v>
      </c>
      <c r="B50225" s="30">
        <v>0.64583333333333337</v>
      </c>
      <c r="C50225">
        <v>5.07</v>
      </c>
      <c r="D50225">
        <v>98.960000000000008</v>
      </c>
    </row>
    <row r="50226" spans="1:4">
      <c r="A50226" s="29">
        <v>44012</v>
      </c>
      <c r="B50226" s="30">
        <v>0.65625</v>
      </c>
      <c r="C50226">
        <v>14.82</v>
      </c>
      <c r="D50226">
        <v>89.210000000000008</v>
      </c>
    </row>
    <row r="50227" spans="1:4">
      <c r="A50227" s="29">
        <v>44012</v>
      </c>
      <c r="B50227" s="30">
        <v>0.66666666666666663</v>
      </c>
      <c r="C50227">
        <v>19.12</v>
      </c>
      <c r="D50227">
        <v>84.91</v>
      </c>
    </row>
    <row r="50228" spans="1:4">
      <c r="A50228" s="29">
        <v>44012</v>
      </c>
      <c r="B50228" s="30">
        <v>0.67708333333333337</v>
      </c>
      <c r="C50228">
        <v>13.41</v>
      </c>
      <c r="D50228">
        <v>90.62</v>
      </c>
    </row>
    <row r="50229" spans="1:4">
      <c r="A50229" s="29">
        <v>44012</v>
      </c>
      <c r="B50229" s="30">
        <v>0.6875</v>
      </c>
      <c r="C50229">
        <v>4.8899999999999997</v>
      </c>
      <c r="D50229">
        <v>99.14</v>
      </c>
    </row>
    <row r="50230" spans="1:4">
      <c r="A50230" s="29">
        <v>44012</v>
      </c>
      <c r="B50230" s="30">
        <v>0.69791666666666663</v>
      </c>
      <c r="C50230">
        <v>4.67</v>
      </c>
      <c r="D50230">
        <v>99.36</v>
      </c>
    </row>
    <row r="50231" spans="1:4">
      <c r="A50231" s="29">
        <v>44012</v>
      </c>
      <c r="B50231" s="30">
        <v>0.70833333333333337</v>
      </c>
      <c r="C50231">
        <v>4.6399999999999997</v>
      </c>
      <c r="D50231">
        <v>99.39</v>
      </c>
    </row>
    <row r="50232" spans="1:4">
      <c r="A50232" s="29">
        <v>44012</v>
      </c>
      <c r="B50232" s="30">
        <v>0.71875</v>
      </c>
      <c r="C50232">
        <v>4.9000000000000004</v>
      </c>
      <c r="D50232">
        <v>99.13</v>
      </c>
    </row>
    <row r="50233" spans="1:4">
      <c r="A50233" s="29">
        <v>44012</v>
      </c>
      <c r="B50233" s="30">
        <v>0.72916666666666663</v>
      </c>
      <c r="C50233">
        <v>4.9800000000000004</v>
      </c>
      <c r="D50233">
        <v>99.05</v>
      </c>
    </row>
    <row r="50234" spans="1:4">
      <c r="A50234" s="29">
        <v>44012</v>
      </c>
      <c r="B50234" s="30">
        <v>0.73958333333333337</v>
      </c>
      <c r="C50234">
        <v>5.0199999999999996</v>
      </c>
      <c r="D50234">
        <v>99.01</v>
      </c>
    </row>
    <row r="50235" spans="1:4">
      <c r="A50235" s="29">
        <v>44012</v>
      </c>
      <c r="B50235" s="30">
        <v>0.75</v>
      </c>
      <c r="C50235">
        <v>5.38</v>
      </c>
      <c r="D50235">
        <v>98.65</v>
      </c>
    </row>
    <row r="50236" spans="1:4">
      <c r="A50236" s="29">
        <v>44012</v>
      </c>
      <c r="B50236" s="30">
        <v>0.76041666666666663</v>
      </c>
      <c r="C50236">
        <v>18.52</v>
      </c>
      <c r="D50236">
        <v>85.51</v>
      </c>
    </row>
    <row r="50237" spans="1:4">
      <c r="A50237" s="29">
        <v>44012</v>
      </c>
      <c r="B50237" s="30">
        <v>0.77083333333333337</v>
      </c>
      <c r="C50237">
        <v>18.89</v>
      </c>
      <c r="D50237">
        <v>85.14</v>
      </c>
    </row>
    <row r="50238" spans="1:4">
      <c r="A50238" s="29">
        <v>44012</v>
      </c>
      <c r="B50238" s="30">
        <v>0.78125</v>
      </c>
      <c r="C50238">
        <v>18.97</v>
      </c>
      <c r="D50238">
        <v>85.06</v>
      </c>
    </row>
    <row r="50239" spans="1:4">
      <c r="A50239" s="29">
        <v>44012</v>
      </c>
      <c r="B50239" s="30">
        <v>0.79166666666666663</v>
      </c>
      <c r="C50239">
        <v>19.02</v>
      </c>
      <c r="D50239">
        <v>85.01</v>
      </c>
    </row>
    <row r="50240" spans="1:4">
      <c r="A50240" s="29">
        <v>44012</v>
      </c>
      <c r="B50240" s="30">
        <v>0.80208333333333337</v>
      </c>
      <c r="C50240">
        <v>6</v>
      </c>
      <c r="D50240">
        <v>98.03</v>
      </c>
    </row>
    <row r="50241" spans="1:4">
      <c r="A50241" s="29">
        <v>44012</v>
      </c>
      <c r="B50241" s="30">
        <v>0.8125</v>
      </c>
      <c r="C50241">
        <v>5.31</v>
      </c>
      <c r="D50241">
        <v>98.72</v>
      </c>
    </row>
    <row r="50242" spans="1:4">
      <c r="A50242" s="29">
        <v>44012</v>
      </c>
      <c r="B50242" s="30">
        <v>0.82291666666666663</v>
      </c>
      <c r="C50242">
        <v>5.26</v>
      </c>
      <c r="D50242">
        <v>98.77</v>
      </c>
    </row>
    <row r="50243" spans="1:4">
      <c r="A50243" s="29">
        <v>44012</v>
      </c>
      <c r="B50243" s="30">
        <v>0.83333333333333337</v>
      </c>
      <c r="C50243">
        <v>5.22</v>
      </c>
      <c r="D50243">
        <v>98.81</v>
      </c>
    </row>
    <row r="50244" spans="1:4">
      <c r="A50244" s="29">
        <v>44012</v>
      </c>
      <c r="B50244" s="30">
        <v>0.84375</v>
      </c>
      <c r="C50244">
        <v>5.21</v>
      </c>
      <c r="D50244">
        <v>98.820000000000007</v>
      </c>
    </row>
    <row r="50245" spans="1:4">
      <c r="A50245" s="29">
        <v>44012</v>
      </c>
      <c r="B50245" s="30">
        <v>0.85416666666666663</v>
      </c>
      <c r="C50245">
        <v>5.2</v>
      </c>
      <c r="D50245">
        <v>98.83</v>
      </c>
    </row>
    <row r="50246" spans="1:4">
      <c r="A50246" s="29">
        <v>44012</v>
      </c>
      <c r="B50246" s="30">
        <v>0.86458333333333337</v>
      </c>
      <c r="C50246">
        <v>5.18</v>
      </c>
      <c r="D50246">
        <v>98.85</v>
      </c>
    </row>
    <row r="50247" spans="1:4">
      <c r="A50247" s="29">
        <v>44012</v>
      </c>
      <c r="B50247" s="30">
        <v>0.875</v>
      </c>
      <c r="C50247">
        <v>5.18</v>
      </c>
      <c r="D50247">
        <v>98.85</v>
      </c>
    </row>
    <row r="50248" spans="1:4">
      <c r="A50248" s="29">
        <v>44012</v>
      </c>
      <c r="B50248" s="30">
        <v>0.88541666666666663</v>
      </c>
      <c r="C50248">
        <v>5.18</v>
      </c>
      <c r="D50248">
        <v>98.85</v>
      </c>
    </row>
    <row r="50249" spans="1:4">
      <c r="A50249" s="29">
        <v>44012</v>
      </c>
      <c r="B50249" s="30">
        <v>0.89583333333333337</v>
      </c>
      <c r="C50249">
        <v>5.18</v>
      </c>
      <c r="D50249">
        <v>98.85</v>
      </c>
    </row>
    <row r="50250" spans="1:4">
      <c r="A50250" s="29">
        <v>44012</v>
      </c>
      <c r="B50250" s="30">
        <v>0.90625</v>
      </c>
      <c r="C50250">
        <v>5.17</v>
      </c>
      <c r="D50250">
        <v>98.86</v>
      </c>
    </row>
    <row r="50251" spans="1:4">
      <c r="A50251" s="29">
        <v>44012</v>
      </c>
      <c r="B50251" s="30">
        <v>0.91666666666666663</v>
      </c>
      <c r="C50251">
        <v>5.16</v>
      </c>
      <c r="D50251">
        <v>98.87</v>
      </c>
    </row>
    <row r="50252" spans="1:4">
      <c r="A50252" s="29">
        <v>44012</v>
      </c>
      <c r="B50252" s="30">
        <v>0.92708333333333337</v>
      </c>
      <c r="C50252">
        <v>5.16</v>
      </c>
      <c r="D50252">
        <v>98.87</v>
      </c>
    </row>
    <row r="50253" spans="1:4">
      <c r="A50253" s="29">
        <v>44012</v>
      </c>
      <c r="B50253" s="30">
        <v>0.9375</v>
      </c>
      <c r="C50253">
        <v>5.16</v>
      </c>
      <c r="D50253">
        <v>98.87</v>
      </c>
    </row>
    <row r="50254" spans="1:4">
      <c r="A50254" s="29">
        <v>44012</v>
      </c>
      <c r="B50254" s="30">
        <v>0.94791666666666663</v>
      </c>
      <c r="C50254">
        <v>4.9400000000000004</v>
      </c>
      <c r="D50254">
        <v>99.09</v>
      </c>
    </row>
    <row r="50255" spans="1:4">
      <c r="A50255" s="29">
        <v>44012</v>
      </c>
      <c r="B50255" s="30">
        <v>0.95833333333333337</v>
      </c>
      <c r="C50255">
        <v>4.74</v>
      </c>
      <c r="D50255">
        <v>99.29</v>
      </c>
    </row>
    <row r="50256" spans="1:4">
      <c r="A50256" s="29">
        <v>44012</v>
      </c>
      <c r="B50256" s="30">
        <v>0.96875</v>
      </c>
      <c r="C50256">
        <v>4.6500000000000004</v>
      </c>
      <c r="D50256">
        <v>99.38</v>
      </c>
    </row>
    <row r="50257" spans="1:4">
      <c r="A50257" s="29">
        <v>44012</v>
      </c>
      <c r="B50257" s="30">
        <v>0.97916666666666663</v>
      </c>
      <c r="C50257">
        <v>4.5999999999999996</v>
      </c>
      <c r="D50257">
        <v>99.43</v>
      </c>
    </row>
    <row r="50258" spans="1:4">
      <c r="A50258" s="29">
        <v>44012</v>
      </c>
      <c r="B50258" s="30">
        <v>0.98958333333333337</v>
      </c>
      <c r="C50258">
        <v>14.43</v>
      </c>
      <c r="D50258">
        <v>89.6</v>
      </c>
    </row>
    <row r="50259" spans="1:4">
      <c r="A50259" s="29">
        <v>44013</v>
      </c>
      <c r="B50259" s="30">
        <v>0</v>
      </c>
      <c r="C50259">
        <v>19.04</v>
      </c>
      <c r="D50259">
        <v>84.990000000000009</v>
      </c>
    </row>
    <row r="50260" spans="1:4">
      <c r="A50260" s="29">
        <v>44013</v>
      </c>
      <c r="B50260" s="30">
        <v>1.0416666666666666E-2</v>
      </c>
      <c r="C50260">
        <v>17.43</v>
      </c>
      <c r="D50260">
        <v>86.6</v>
      </c>
    </row>
    <row r="50261" spans="1:4">
      <c r="A50261" s="29">
        <v>44013</v>
      </c>
      <c r="B50261" s="30">
        <v>2.0833333333333332E-2</v>
      </c>
      <c r="C50261">
        <v>15.94</v>
      </c>
      <c r="D50261">
        <v>88.09</v>
      </c>
    </row>
    <row r="50262" spans="1:4">
      <c r="A50262" s="29">
        <v>44013</v>
      </c>
      <c r="B50262" s="30">
        <v>3.125E-2</v>
      </c>
      <c r="C50262">
        <v>15.91</v>
      </c>
      <c r="D50262">
        <v>88.12</v>
      </c>
    </row>
    <row r="50263" spans="1:4">
      <c r="A50263" s="29">
        <v>44013</v>
      </c>
      <c r="B50263" s="30">
        <v>4.1666666666666664E-2</v>
      </c>
      <c r="C50263">
        <v>12.84</v>
      </c>
      <c r="D50263">
        <v>91.19</v>
      </c>
    </row>
    <row r="50264" spans="1:4">
      <c r="A50264" s="29">
        <v>44013</v>
      </c>
      <c r="B50264" s="30">
        <v>5.2083333333333336E-2</v>
      </c>
      <c r="C50264">
        <v>4.8099999999999996</v>
      </c>
      <c r="D50264">
        <v>99.22</v>
      </c>
    </row>
    <row r="50265" spans="1:4">
      <c r="A50265" s="29">
        <v>44013</v>
      </c>
      <c r="B50265" s="30">
        <v>6.25E-2</v>
      </c>
      <c r="C50265">
        <v>4.6100000000000003</v>
      </c>
      <c r="D50265">
        <v>99.42</v>
      </c>
    </row>
    <row r="50266" spans="1:4">
      <c r="A50266" s="29">
        <v>44013</v>
      </c>
      <c r="B50266" s="30">
        <v>7.2916666666666671E-2</v>
      </c>
      <c r="C50266">
        <v>4.54</v>
      </c>
      <c r="D50266">
        <v>99.49</v>
      </c>
    </row>
    <row r="50267" spans="1:4">
      <c r="A50267" s="29">
        <v>44013</v>
      </c>
      <c r="B50267" s="30">
        <v>8.3333333333333329E-2</v>
      </c>
      <c r="C50267">
        <v>4.5</v>
      </c>
      <c r="D50267">
        <v>99.53</v>
      </c>
    </row>
    <row r="50268" spans="1:4">
      <c r="A50268" s="29">
        <v>44013</v>
      </c>
      <c r="B50268" s="30">
        <v>9.375E-2</v>
      </c>
      <c r="C50268">
        <v>4.4800000000000004</v>
      </c>
      <c r="D50268">
        <v>99.55</v>
      </c>
    </row>
    <row r="50269" spans="1:4">
      <c r="A50269" s="29">
        <v>44013</v>
      </c>
      <c r="B50269" s="30">
        <v>0.10416666666666667</v>
      </c>
      <c r="C50269">
        <v>4.46</v>
      </c>
      <c r="D50269">
        <v>99.570000000000007</v>
      </c>
    </row>
    <row r="50270" spans="1:4">
      <c r="A50270" s="29">
        <v>44013</v>
      </c>
      <c r="B50270" s="30">
        <v>0.11458333333333333</v>
      </c>
      <c r="C50270">
        <v>14.53</v>
      </c>
      <c r="D50270">
        <v>89.5</v>
      </c>
    </row>
    <row r="50271" spans="1:4">
      <c r="A50271" s="29">
        <v>44013</v>
      </c>
      <c r="B50271" s="30">
        <v>0.125</v>
      </c>
      <c r="C50271">
        <v>15.89</v>
      </c>
      <c r="D50271">
        <v>88.14</v>
      </c>
    </row>
    <row r="50272" spans="1:4">
      <c r="A50272" s="29">
        <v>44013</v>
      </c>
      <c r="B50272" s="30">
        <v>0.13541666666666666</v>
      </c>
      <c r="C50272">
        <v>15.93</v>
      </c>
      <c r="D50272">
        <v>88.1</v>
      </c>
    </row>
    <row r="50273" spans="1:4">
      <c r="A50273" s="29">
        <v>44013</v>
      </c>
      <c r="B50273" s="30">
        <v>0.14583333333333334</v>
      </c>
      <c r="C50273">
        <v>15.9</v>
      </c>
      <c r="D50273">
        <v>88.13</v>
      </c>
    </row>
    <row r="50274" spans="1:4">
      <c r="A50274" s="29">
        <v>44013</v>
      </c>
      <c r="B50274" s="30">
        <v>0.15625</v>
      </c>
      <c r="C50274">
        <v>8.2100000000000009</v>
      </c>
      <c r="D50274">
        <v>95.82</v>
      </c>
    </row>
    <row r="50275" spans="1:4">
      <c r="A50275" s="29">
        <v>44013</v>
      </c>
      <c r="B50275" s="30">
        <v>0.16666666666666666</v>
      </c>
      <c r="C50275">
        <v>4.97</v>
      </c>
      <c r="D50275">
        <v>99.06</v>
      </c>
    </row>
    <row r="50276" spans="1:4">
      <c r="A50276" s="29">
        <v>44013</v>
      </c>
      <c r="B50276" s="30">
        <v>0.17708333333333334</v>
      </c>
      <c r="C50276">
        <v>4.93</v>
      </c>
      <c r="D50276">
        <v>99.1</v>
      </c>
    </row>
    <row r="50277" spans="1:4">
      <c r="A50277" s="29">
        <v>44013</v>
      </c>
      <c r="B50277" s="30">
        <v>0.1875</v>
      </c>
      <c r="C50277">
        <v>4.66</v>
      </c>
      <c r="D50277">
        <v>99.37</v>
      </c>
    </row>
    <row r="50278" spans="1:4">
      <c r="A50278" s="29">
        <v>44013</v>
      </c>
      <c r="B50278" s="30">
        <v>0.19791666666666666</v>
      </c>
      <c r="C50278">
        <v>4.55</v>
      </c>
      <c r="D50278">
        <v>99.48</v>
      </c>
    </row>
    <row r="50279" spans="1:4">
      <c r="A50279" s="29">
        <v>44013</v>
      </c>
      <c r="B50279" s="30">
        <v>0.20833333333333334</v>
      </c>
      <c r="C50279">
        <v>4.49</v>
      </c>
      <c r="D50279">
        <v>99.54</v>
      </c>
    </row>
    <row r="50280" spans="1:4">
      <c r="A50280" s="29">
        <v>44013</v>
      </c>
      <c r="B50280" s="30">
        <v>0.21875</v>
      </c>
      <c r="C50280">
        <v>4.6900000000000004</v>
      </c>
      <c r="D50280">
        <v>99.34</v>
      </c>
    </row>
    <row r="50281" spans="1:4">
      <c r="A50281" s="29">
        <v>44013</v>
      </c>
      <c r="B50281" s="30">
        <v>0.22916666666666666</v>
      </c>
      <c r="C50281">
        <v>4.8600000000000003</v>
      </c>
      <c r="D50281">
        <v>99.17</v>
      </c>
    </row>
    <row r="50282" spans="1:4">
      <c r="A50282" s="29">
        <v>44013</v>
      </c>
      <c r="B50282" s="30">
        <v>0.23958333333333334</v>
      </c>
      <c r="C50282">
        <v>4.93</v>
      </c>
      <c r="D50282">
        <v>99.1</v>
      </c>
    </row>
    <row r="50283" spans="1:4">
      <c r="A50283" s="29">
        <v>44013</v>
      </c>
      <c r="B50283" s="30">
        <v>0.25</v>
      </c>
      <c r="C50283">
        <v>4.96</v>
      </c>
      <c r="D50283">
        <v>99.070000000000007</v>
      </c>
    </row>
    <row r="50284" spans="1:4">
      <c r="A50284" s="29">
        <v>44013</v>
      </c>
      <c r="B50284" s="30">
        <v>0.26041666666666669</v>
      </c>
      <c r="C50284">
        <v>4.99</v>
      </c>
      <c r="D50284">
        <v>99.04</v>
      </c>
    </row>
    <row r="50285" spans="1:4">
      <c r="A50285" s="29">
        <v>44013</v>
      </c>
      <c r="B50285" s="30">
        <v>0.27083333333333331</v>
      </c>
      <c r="C50285">
        <v>5.01</v>
      </c>
      <c r="D50285">
        <v>99.02</v>
      </c>
    </row>
    <row r="50286" spans="1:4">
      <c r="A50286" s="29">
        <v>44013</v>
      </c>
      <c r="B50286" s="30">
        <v>0.28125</v>
      </c>
      <c r="C50286">
        <v>5.03</v>
      </c>
      <c r="D50286">
        <v>99</v>
      </c>
    </row>
    <row r="50287" spans="1:4">
      <c r="A50287" s="29">
        <v>44013</v>
      </c>
      <c r="B50287" s="30">
        <v>0.29166666666666669</v>
      </c>
      <c r="C50287">
        <v>5.04</v>
      </c>
      <c r="D50287">
        <v>98.99</v>
      </c>
    </row>
    <row r="50288" spans="1:4">
      <c r="A50288" s="29">
        <v>44013</v>
      </c>
      <c r="B50288" s="30">
        <v>0.30208333333333331</v>
      </c>
      <c r="C50288">
        <v>5.05</v>
      </c>
      <c r="D50288">
        <v>98.98</v>
      </c>
    </row>
    <row r="50289" spans="1:4">
      <c r="A50289" s="29">
        <v>44013</v>
      </c>
      <c r="B50289" s="30">
        <v>0.3125</v>
      </c>
      <c r="C50289">
        <v>5.0599999999999996</v>
      </c>
      <c r="D50289">
        <v>98.97</v>
      </c>
    </row>
    <row r="50290" spans="1:4">
      <c r="A50290" s="29">
        <v>44013</v>
      </c>
      <c r="B50290" s="30">
        <v>0.32291666666666669</v>
      </c>
      <c r="C50290">
        <v>5.07</v>
      </c>
      <c r="D50290">
        <v>98.960000000000008</v>
      </c>
    </row>
    <row r="50291" spans="1:4">
      <c r="A50291" s="29">
        <v>44013</v>
      </c>
      <c r="B50291" s="30">
        <v>0.33333333333333331</v>
      </c>
      <c r="C50291">
        <v>5.07</v>
      </c>
      <c r="D50291">
        <v>98.960000000000008</v>
      </c>
    </row>
    <row r="50292" spans="1:4">
      <c r="A50292" s="29">
        <v>44013</v>
      </c>
      <c r="B50292" s="30">
        <v>0.34375</v>
      </c>
      <c r="C50292">
        <v>5.08</v>
      </c>
      <c r="D50292">
        <v>98.95</v>
      </c>
    </row>
    <row r="50293" spans="1:4">
      <c r="A50293" s="29">
        <v>44013</v>
      </c>
      <c r="B50293" s="30">
        <v>0.35416666666666669</v>
      </c>
      <c r="C50293">
        <v>5.08</v>
      </c>
      <c r="D50293">
        <v>98.95</v>
      </c>
    </row>
    <row r="50294" spans="1:4">
      <c r="A50294" s="29">
        <v>44013</v>
      </c>
      <c r="B50294" s="30">
        <v>0.36458333333333331</v>
      </c>
      <c r="C50294">
        <v>5.0999999999999996</v>
      </c>
      <c r="D50294">
        <v>98.93</v>
      </c>
    </row>
    <row r="50295" spans="1:4">
      <c r="A50295" s="29">
        <v>44013</v>
      </c>
      <c r="B50295" s="30">
        <v>0.375</v>
      </c>
      <c r="C50295">
        <v>5.0999999999999996</v>
      </c>
      <c r="D50295">
        <v>98.93</v>
      </c>
    </row>
    <row r="50296" spans="1:4">
      <c r="A50296" s="29">
        <v>44013</v>
      </c>
      <c r="B50296" s="30">
        <v>0.38541666666666669</v>
      </c>
      <c r="C50296">
        <v>5.1100000000000003</v>
      </c>
      <c r="D50296">
        <v>98.92</v>
      </c>
    </row>
    <row r="50297" spans="1:4">
      <c r="A50297" s="29">
        <v>44013</v>
      </c>
      <c r="B50297" s="30">
        <v>0.39583333333333331</v>
      </c>
      <c r="C50297">
        <v>5.08</v>
      </c>
      <c r="D50297">
        <v>98.95</v>
      </c>
    </row>
    <row r="50298" spans="1:4">
      <c r="A50298" s="29">
        <v>44013</v>
      </c>
      <c r="B50298" s="30">
        <v>0.40625</v>
      </c>
      <c r="C50298">
        <v>4.78</v>
      </c>
      <c r="D50298">
        <v>99.25</v>
      </c>
    </row>
    <row r="50299" spans="1:4">
      <c r="A50299" s="29">
        <v>44013</v>
      </c>
      <c r="B50299" s="30">
        <v>0.41666666666666669</v>
      </c>
      <c r="C50299">
        <v>4.6500000000000004</v>
      </c>
      <c r="D50299">
        <v>99.38</v>
      </c>
    </row>
    <row r="50300" spans="1:4">
      <c r="A50300" s="29">
        <v>44013</v>
      </c>
      <c r="B50300" s="30">
        <v>0.42708333333333331</v>
      </c>
      <c r="C50300">
        <v>4.58</v>
      </c>
      <c r="D50300">
        <v>99.45</v>
      </c>
    </row>
    <row r="50301" spans="1:4">
      <c r="A50301" s="29">
        <v>44013</v>
      </c>
      <c r="B50301" s="30">
        <v>0.4375</v>
      </c>
      <c r="C50301">
        <v>4.8</v>
      </c>
      <c r="D50301">
        <v>99.23</v>
      </c>
    </row>
    <row r="50302" spans="1:4">
      <c r="A50302" s="29">
        <v>44013</v>
      </c>
      <c r="B50302" s="30">
        <v>0.44791666666666669</v>
      </c>
      <c r="C50302">
        <v>4.9400000000000004</v>
      </c>
      <c r="D50302">
        <v>99.09</v>
      </c>
    </row>
    <row r="50303" spans="1:4">
      <c r="A50303" s="29">
        <v>44013</v>
      </c>
      <c r="B50303" s="30">
        <v>0.45833333333333331</v>
      </c>
      <c r="C50303">
        <v>4.9800000000000004</v>
      </c>
      <c r="D50303">
        <v>99.05</v>
      </c>
    </row>
    <row r="50304" spans="1:4">
      <c r="A50304" s="29">
        <v>44013</v>
      </c>
      <c r="B50304" s="30">
        <v>0.46875</v>
      </c>
      <c r="C50304">
        <v>5.0199999999999996</v>
      </c>
      <c r="D50304">
        <v>99.01</v>
      </c>
    </row>
    <row r="50305" spans="1:4">
      <c r="A50305" s="29">
        <v>44013</v>
      </c>
      <c r="B50305" s="30">
        <v>0.47916666666666669</v>
      </c>
      <c r="C50305">
        <v>5.04</v>
      </c>
      <c r="D50305">
        <v>98.99</v>
      </c>
    </row>
    <row r="50306" spans="1:4">
      <c r="A50306" s="29">
        <v>44013</v>
      </c>
      <c r="B50306" s="30">
        <v>0.48958333333333331</v>
      </c>
      <c r="C50306">
        <v>5.05</v>
      </c>
      <c r="D50306">
        <v>98.98</v>
      </c>
    </row>
    <row r="50307" spans="1:4">
      <c r="A50307" s="29">
        <v>44013</v>
      </c>
      <c r="B50307" s="30">
        <v>0.5</v>
      </c>
      <c r="C50307">
        <v>5.0599999999999996</v>
      </c>
      <c r="D50307">
        <v>98.97</v>
      </c>
    </row>
    <row r="50308" spans="1:4">
      <c r="A50308" s="29">
        <v>44013</v>
      </c>
      <c r="B50308" s="30">
        <v>0.51041666666666663</v>
      </c>
      <c r="C50308">
        <v>5.07</v>
      </c>
      <c r="D50308">
        <v>98.960000000000008</v>
      </c>
    </row>
    <row r="50309" spans="1:4">
      <c r="A50309" s="29">
        <v>44013</v>
      </c>
      <c r="B50309" s="30">
        <v>0.52083333333333337</v>
      </c>
      <c r="C50309">
        <v>5.08</v>
      </c>
      <c r="D50309">
        <v>98.95</v>
      </c>
    </row>
    <row r="50310" spans="1:4">
      <c r="A50310" s="29">
        <v>44013</v>
      </c>
      <c r="B50310" s="30">
        <v>0.53125</v>
      </c>
      <c r="C50310">
        <v>5.08</v>
      </c>
      <c r="D50310">
        <v>98.95</v>
      </c>
    </row>
    <row r="50311" spans="1:4">
      <c r="A50311" s="29">
        <v>44013</v>
      </c>
      <c r="B50311" s="30">
        <v>0.54166666666666663</v>
      </c>
      <c r="C50311">
        <v>5.08</v>
      </c>
      <c r="D50311">
        <v>98.95</v>
      </c>
    </row>
    <row r="50312" spans="1:4">
      <c r="A50312" s="29">
        <v>44013</v>
      </c>
      <c r="B50312" s="30">
        <v>0.55208333333333337</v>
      </c>
      <c r="C50312">
        <v>5.09</v>
      </c>
      <c r="D50312">
        <v>98.94</v>
      </c>
    </row>
    <row r="50313" spans="1:4">
      <c r="A50313" s="29">
        <v>44013</v>
      </c>
      <c r="B50313" s="30">
        <v>0.5625</v>
      </c>
      <c r="C50313">
        <v>5.01</v>
      </c>
      <c r="D50313">
        <v>99.02</v>
      </c>
    </row>
    <row r="50314" spans="1:4">
      <c r="A50314" s="29">
        <v>44013</v>
      </c>
      <c r="B50314" s="30">
        <v>0.57291666666666663</v>
      </c>
      <c r="C50314">
        <v>4.7300000000000004</v>
      </c>
      <c r="D50314">
        <v>99.3</v>
      </c>
    </row>
    <row r="50315" spans="1:4">
      <c r="A50315" s="29">
        <v>44013</v>
      </c>
      <c r="B50315" s="30">
        <v>0.58333333333333337</v>
      </c>
      <c r="C50315">
        <v>4.62</v>
      </c>
      <c r="D50315">
        <v>99.41</v>
      </c>
    </row>
    <row r="50316" spans="1:4">
      <c r="A50316" s="29">
        <v>44013</v>
      </c>
      <c r="B50316" s="30">
        <v>0.59375</v>
      </c>
      <c r="C50316">
        <v>4.5599999999999996</v>
      </c>
      <c r="D50316">
        <v>99.47</v>
      </c>
    </row>
    <row r="50317" spans="1:4">
      <c r="A50317" s="29">
        <v>44013</v>
      </c>
      <c r="B50317" s="30">
        <v>0.60416666666666663</v>
      </c>
      <c r="C50317">
        <v>4.7699999999999996</v>
      </c>
      <c r="D50317">
        <v>99.26</v>
      </c>
    </row>
    <row r="50318" spans="1:4">
      <c r="A50318" s="29">
        <v>44013</v>
      </c>
      <c r="B50318" s="30">
        <v>0.61458333333333337</v>
      </c>
      <c r="C50318">
        <v>4.91</v>
      </c>
      <c r="D50318">
        <v>99.12</v>
      </c>
    </row>
    <row r="50319" spans="1:4">
      <c r="A50319" s="29">
        <v>44013</v>
      </c>
      <c r="B50319" s="30">
        <v>0.625</v>
      </c>
      <c r="C50319">
        <v>4.96</v>
      </c>
      <c r="D50319">
        <v>99.070000000000007</v>
      </c>
    </row>
    <row r="50320" spans="1:4">
      <c r="A50320" s="29">
        <v>44013</v>
      </c>
      <c r="B50320" s="30">
        <v>0.63541666666666663</v>
      </c>
      <c r="C50320">
        <v>5</v>
      </c>
      <c r="D50320">
        <v>99.03</v>
      </c>
    </row>
    <row r="50321" spans="1:4">
      <c r="A50321" s="29">
        <v>44013</v>
      </c>
      <c r="B50321" s="30">
        <v>0.64583333333333337</v>
      </c>
      <c r="C50321">
        <v>5.0199999999999996</v>
      </c>
      <c r="D50321">
        <v>99.01</v>
      </c>
    </row>
    <row r="50322" spans="1:4">
      <c r="A50322" s="29">
        <v>44013</v>
      </c>
      <c r="B50322" s="30">
        <v>0.65625</v>
      </c>
      <c r="C50322">
        <v>13.63</v>
      </c>
      <c r="D50322">
        <v>90.4</v>
      </c>
    </row>
    <row r="50323" spans="1:4">
      <c r="A50323" s="29">
        <v>44013</v>
      </c>
      <c r="B50323" s="30">
        <v>0.66666666666666663</v>
      </c>
      <c r="C50323">
        <v>15.88</v>
      </c>
      <c r="D50323">
        <v>88.15</v>
      </c>
    </row>
    <row r="50324" spans="1:4">
      <c r="A50324" s="29">
        <v>44013</v>
      </c>
      <c r="B50324" s="30">
        <v>0.67708333333333337</v>
      </c>
      <c r="C50324">
        <v>15.88</v>
      </c>
      <c r="D50324">
        <v>88.15</v>
      </c>
    </row>
    <row r="50325" spans="1:4">
      <c r="A50325" s="29">
        <v>44013</v>
      </c>
      <c r="B50325" s="30">
        <v>0.6875</v>
      </c>
      <c r="C50325">
        <v>15.95</v>
      </c>
      <c r="D50325">
        <v>88.08</v>
      </c>
    </row>
    <row r="50326" spans="1:4">
      <c r="A50326" s="29">
        <v>44013</v>
      </c>
      <c r="B50326" s="30">
        <v>0.69791666666666663</v>
      </c>
      <c r="C50326">
        <v>8.27</v>
      </c>
      <c r="D50326">
        <v>95.76</v>
      </c>
    </row>
    <row r="50327" spans="1:4">
      <c r="A50327" s="29">
        <v>44013</v>
      </c>
      <c r="B50327" s="30">
        <v>0.70833333333333337</v>
      </c>
      <c r="C50327">
        <v>5.0599999999999996</v>
      </c>
      <c r="D50327">
        <v>98.97</v>
      </c>
    </row>
    <row r="50328" spans="1:4">
      <c r="A50328" s="29">
        <v>44013</v>
      </c>
      <c r="B50328" s="30">
        <v>0.71875</v>
      </c>
      <c r="C50328">
        <v>5.05</v>
      </c>
      <c r="D50328">
        <v>98.98</v>
      </c>
    </row>
    <row r="50329" spans="1:4">
      <c r="A50329" s="29">
        <v>44013</v>
      </c>
      <c r="B50329" s="30">
        <v>0.72916666666666663</v>
      </c>
      <c r="C50329">
        <v>5.0599999999999996</v>
      </c>
      <c r="D50329">
        <v>98.97</v>
      </c>
    </row>
    <row r="50330" spans="1:4">
      <c r="A50330" s="29">
        <v>44013</v>
      </c>
      <c r="B50330" s="30">
        <v>0.73958333333333337</v>
      </c>
      <c r="C50330">
        <v>5.07</v>
      </c>
      <c r="D50330">
        <v>98.960000000000008</v>
      </c>
    </row>
    <row r="50331" spans="1:4">
      <c r="A50331" s="29">
        <v>44013</v>
      </c>
      <c r="B50331" s="30">
        <v>0.75</v>
      </c>
      <c r="C50331">
        <v>5.07</v>
      </c>
      <c r="D50331">
        <v>98.960000000000008</v>
      </c>
    </row>
    <row r="50332" spans="1:4">
      <c r="A50332" s="29">
        <v>44013</v>
      </c>
      <c r="B50332" s="30">
        <v>0.76041666666666663</v>
      </c>
      <c r="C50332">
        <v>5.08</v>
      </c>
      <c r="D50332">
        <v>98.95</v>
      </c>
    </row>
    <row r="50333" spans="1:4">
      <c r="A50333" s="29">
        <v>44013</v>
      </c>
      <c r="B50333" s="30">
        <v>0.77083333333333337</v>
      </c>
      <c r="C50333">
        <v>5.08</v>
      </c>
      <c r="D50333">
        <v>98.95</v>
      </c>
    </row>
    <row r="50334" spans="1:4">
      <c r="A50334" s="29">
        <v>44013</v>
      </c>
      <c r="B50334" s="30">
        <v>0.78125</v>
      </c>
      <c r="C50334">
        <v>5.09</v>
      </c>
      <c r="D50334">
        <v>98.94</v>
      </c>
    </row>
    <row r="50335" spans="1:4">
      <c r="A50335" s="29">
        <v>44013</v>
      </c>
      <c r="B50335" s="30">
        <v>0.79166666666666663</v>
      </c>
      <c r="C50335">
        <v>5.09</v>
      </c>
      <c r="D50335">
        <v>98.94</v>
      </c>
    </row>
    <row r="50336" spans="1:4">
      <c r="A50336" s="29">
        <v>44013</v>
      </c>
      <c r="B50336" s="30">
        <v>0.80208333333333337</v>
      </c>
      <c r="C50336">
        <v>5.09</v>
      </c>
      <c r="D50336">
        <v>98.94</v>
      </c>
    </row>
    <row r="50337" spans="1:4">
      <c r="A50337" s="29">
        <v>44013</v>
      </c>
      <c r="B50337" s="30">
        <v>0.8125</v>
      </c>
      <c r="C50337">
        <v>5.09</v>
      </c>
      <c r="D50337">
        <v>98.94</v>
      </c>
    </row>
    <row r="50338" spans="1:4">
      <c r="A50338" s="29">
        <v>44013</v>
      </c>
      <c r="B50338" s="30">
        <v>0.82291666666666663</v>
      </c>
      <c r="C50338">
        <v>5.0999999999999996</v>
      </c>
      <c r="D50338">
        <v>98.93</v>
      </c>
    </row>
    <row r="50339" spans="1:4">
      <c r="A50339" s="29">
        <v>44013</v>
      </c>
      <c r="B50339" s="30">
        <v>0.83333333333333337</v>
      </c>
      <c r="C50339">
        <v>5.0999999999999996</v>
      </c>
      <c r="D50339">
        <v>98.93</v>
      </c>
    </row>
    <row r="50340" spans="1:4">
      <c r="A50340" s="29">
        <v>44013</v>
      </c>
      <c r="B50340" s="30">
        <v>0.84375</v>
      </c>
      <c r="C50340">
        <v>5.1100000000000003</v>
      </c>
      <c r="D50340">
        <v>98.92</v>
      </c>
    </row>
    <row r="50341" spans="1:4">
      <c r="A50341" s="29">
        <v>44013</v>
      </c>
      <c r="B50341" s="30">
        <v>0.85416666666666663</v>
      </c>
      <c r="C50341">
        <v>5.1100000000000003</v>
      </c>
      <c r="D50341">
        <v>98.92</v>
      </c>
    </row>
    <row r="50342" spans="1:4">
      <c r="A50342" s="29">
        <v>44013</v>
      </c>
      <c r="B50342" s="30">
        <v>0.86458333333333337</v>
      </c>
      <c r="C50342">
        <v>5.1100000000000003</v>
      </c>
      <c r="D50342">
        <v>98.92</v>
      </c>
    </row>
    <row r="50343" spans="1:4">
      <c r="A50343" s="29">
        <v>44013</v>
      </c>
      <c r="B50343" s="30">
        <v>0.875</v>
      </c>
      <c r="C50343">
        <v>5.0999999999999996</v>
      </c>
      <c r="D50343">
        <v>98.93</v>
      </c>
    </row>
    <row r="50344" spans="1:4">
      <c r="A50344" s="29">
        <v>44013</v>
      </c>
      <c r="B50344" s="30">
        <v>0.88541666666666663</v>
      </c>
      <c r="C50344">
        <v>5.1100000000000003</v>
      </c>
      <c r="D50344">
        <v>98.92</v>
      </c>
    </row>
    <row r="50345" spans="1:4">
      <c r="A50345" s="29">
        <v>44013</v>
      </c>
      <c r="B50345" s="30">
        <v>0.89583333333333337</v>
      </c>
      <c r="C50345">
        <v>5.1100000000000003</v>
      </c>
      <c r="D50345">
        <v>98.92</v>
      </c>
    </row>
    <row r="50346" spans="1:4">
      <c r="A50346" s="29">
        <v>44013</v>
      </c>
      <c r="B50346" s="30">
        <v>0.90625</v>
      </c>
      <c r="C50346">
        <v>5.1100000000000003</v>
      </c>
      <c r="D50346">
        <v>98.92</v>
      </c>
    </row>
    <row r="50347" spans="1:4">
      <c r="A50347" s="29">
        <v>44013</v>
      </c>
      <c r="B50347" s="30">
        <v>0.91666666666666663</v>
      </c>
      <c r="C50347">
        <v>5.1100000000000003</v>
      </c>
      <c r="D50347">
        <v>98.92</v>
      </c>
    </row>
    <row r="50348" spans="1:4">
      <c r="A50348" s="29">
        <v>44013</v>
      </c>
      <c r="B50348" s="30">
        <v>0.92708333333333337</v>
      </c>
      <c r="C50348">
        <v>5.1100000000000003</v>
      </c>
      <c r="D50348">
        <v>98.92</v>
      </c>
    </row>
    <row r="50349" spans="1:4">
      <c r="A50349" s="29">
        <v>44013</v>
      </c>
      <c r="B50349" s="30">
        <v>0.9375</v>
      </c>
      <c r="C50349">
        <v>5.12</v>
      </c>
      <c r="D50349">
        <v>98.91</v>
      </c>
    </row>
    <row r="50350" spans="1:4">
      <c r="A50350" s="29">
        <v>44013</v>
      </c>
      <c r="B50350" s="30">
        <v>0.94791666666666663</v>
      </c>
      <c r="C50350">
        <v>13.7</v>
      </c>
      <c r="D50350">
        <v>90.33</v>
      </c>
    </row>
    <row r="50351" spans="1:4">
      <c r="A50351" s="29">
        <v>44013</v>
      </c>
      <c r="B50351" s="30">
        <v>0.95833333333333337</v>
      </c>
      <c r="C50351">
        <v>15.82</v>
      </c>
      <c r="D50351">
        <v>88.210000000000008</v>
      </c>
    </row>
    <row r="50352" spans="1:4">
      <c r="A50352" s="29">
        <v>44013</v>
      </c>
      <c r="B50352" s="30">
        <v>0.96875</v>
      </c>
      <c r="C50352">
        <v>15.02</v>
      </c>
      <c r="D50352">
        <v>89.01</v>
      </c>
    </row>
    <row r="50353" spans="1:4">
      <c r="A50353" s="29">
        <v>44013</v>
      </c>
      <c r="B50353" s="30">
        <v>0.97916666666666663</v>
      </c>
      <c r="C50353">
        <v>4.9000000000000004</v>
      </c>
      <c r="D50353">
        <v>99.13</v>
      </c>
    </row>
    <row r="50354" spans="1:4">
      <c r="A50354" s="29">
        <v>44013</v>
      </c>
      <c r="B50354" s="30">
        <v>0.98958333333333337</v>
      </c>
      <c r="C50354">
        <v>4.67</v>
      </c>
      <c r="D50354">
        <v>99.36</v>
      </c>
    </row>
    <row r="50355" spans="1:4">
      <c r="A50355" s="29">
        <v>44014</v>
      </c>
      <c r="B50355" s="30">
        <v>0</v>
      </c>
      <c r="C50355">
        <v>4.58</v>
      </c>
      <c r="D50355">
        <v>99.45</v>
      </c>
    </row>
    <row r="50356" spans="1:4">
      <c r="A50356" s="29">
        <v>44014</v>
      </c>
      <c r="B50356" s="30">
        <v>1.0416666666666666E-2</v>
      </c>
      <c r="C50356">
        <v>4.54</v>
      </c>
      <c r="D50356">
        <v>99.49</v>
      </c>
    </row>
    <row r="50357" spans="1:4">
      <c r="A50357" s="29">
        <v>44014</v>
      </c>
      <c r="B50357" s="30">
        <v>2.0833333333333332E-2</v>
      </c>
      <c r="C50357">
        <v>4.5</v>
      </c>
      <c r="D50357">
        <v>99.53</v>
      </c>
    </row>
    <row r="50358" spans="1:4">
      <c r="A50358" s="29">
        <v>44014</v>
      </c>
      <c r="B50358" s="30">
        <v>3.125E-2</v>
      </c>
      <c r="C50358">
        <v>4.47</v>
      </c>
      <c r="D50358">
        <v>99.56</v>
      </c>
    </row>
    <row r="50359" spans="1:4">
      <c r="A50359" s="29">
        <v>44014</v>
      </c>
      <c r="B50359" s="30">
        <v>4.1666666666666664E-2</v>
      </c>
      <c r="C50359">
        <v>4.43</v>
      </c>
      <c r="D50359">
        <v>99.6</v>
      </c>
    </row>
    <row r="50360" spans="1:4">
      <c r="A50360" s="29">
        <v>44014</v>
      </c>
      <c r="B50360" s="30">
        <v>5.2083333333333336E-2</v>
      </c>
      <c r="C50360">
        <v>12.44</v>
      </c>
      <c r="D50360">
        <v>91.59</v>
      </c>
    </row>
    <row r="50361" spans="1:4">
      <c r="A50361" s="29">
        <v>44014</v>
      </c>
      <c r="B50361" s="30">
        <v>6.25E-2</v>
      </c>
      <c r="C50361">
        <v>18.850000000000001</v>
      </c>
      <c r="D50361">
        <v>85.18</v>
      </c>
    </row>
    <row r="50362" spans="1:4">
      <c r="A50362" s="29">
        <v>44014</v>
      </c>
      <c r="B50362" s="30">
        <v>7.2916666666666671E-2</v>
      </c>
      <c r="C50362">
        <v>19.059999999999999</v>
      </c>
      <c r="D50362">
        <v>84.97</v>
      </c>
    </row>
    <row r="50363" spans="1:4">
      <c r="A50363" s="29">
        <v>44014</v>
      </c>
      <c r="B50363" s="30">
        <v>8.3333333333333329E-2</v>
      </c>
      <c r="C50363">
        <v>19.12</v>
      </c>
      <c r="D50363">
        <v>84.91</v>
      </c>
    </row>
    <row r="50364" spans="1:4">
      <c r="A50364" s="29">
        <v>44014</v>
      </c>
      <c r="B50364" s="30">
        <v>9.375E-2</v>
      </c>
      <c r="C50364">
        <v>11.59</v>
      </c>
      <c r="D50364">
        <v>92.44</v>
      </c>
    </row>
    <row r="50365" spans="1:4">
      <c r="A50365" s="29">
        <v>44014</v>
      </c>
      <c r="B50365" s="30">
        <v>0.10416666666666667</v>
      </c>
      <c r="C50365">
        <v>4.74</v>
      </c>
      <c r="D50365">
        <v>99.29</v>
      </c>
    </row>
    <row r="50366" spans="1:4">
      <c r="A50366" s="29">
        <v>44014</v>
      </c>
      <c r="B50366" s="30">
        <v>0.11458333333333333</v>
      </c>
      <c r="C50366">
        <v>4.55</v>
      </c>
      <c r="D50366">
        <v>99.48</v>
      </c>
    </row>
    <row r="50367" spans="1:4">
      <c r="A50367" s="29">
        <v>44014</v>
      </c>
      <c r="B50367" s="30">
        <v>0.125</v>
      </c>
      <c r="C50367">
        <v>4.47</v>
      </c>
      <c r="D50367">
        <v>99.56</v>
      </c>
    </row>
    <row r="50368" spans="1:4">
      <c r="A50368" s="29">
        <v>44014</v>
      </c>
      <c r="B50368" s="30">
        <v>0.13541666666666666</v>
      </c>
      <c r="C50368">
        <v>4.43</v>
      </c>
      <c r="D50368">
        <v>99.6</v>
      </c>
    </row>
    <row r="50369" spans="1:4">
      <c r="A50369" s="29">
        <v>44014</v>
      </c>
      <c r="B50369" s="30">
        <v>0.14583333333333334</v>
      </c>
      <c r="C50369">
        <v>4.41</v>
      </c>
      <c r="D50369">
        <v>99.62</v>
      </c>
    </row>
    <row r="50370" spans="1:4">
      <c r="A50370" s="29">
        <v>44014</v>
      </c>
      <c r="B50370" s="30">
        <v>0.15625</v>
      </c>
      <c r="C50370">
        <v>4.4000000000000004</v>
      </c>
      <c r="D50370">
        <v>99.63</v>
      </c>
    </row>
    <row r="50371" spans="1:4">
      <c r="A50371" s="29">
        <v>44014</v>
      </c>
      <c r="B50371" s="30">
        <v>0.16666666666666666</v>
      </c>
      <c r="C50371">
        <v>4.37</v>
      </c>
      <c r="D50371">
        <v>99.66</v>
      </c>
    </row>
    <row r="50372" spans="1:4">
      <c r="A50372" s="29">
        <v>44014</v>
      </c>
      <c r="B50372" s="30">
        <v>0.17708333333333334</v>
      </c>
      <c r="C50372">
        <v>4.3600000000000003</v>
      </c>
      <c r="D50372">
        <v>99.67</v>
      </c>
    </row>
    <row r="50373" spans="1:4">
      <c r="A50373" s="29">
        <v>44014</v>
      </c>
      <c r="B50373" s="30">
        <v>0.1875</v>
      </c>
      <c r="C50373">
        <v>4.47</v>
      </c>
      <c r="D50373">
        <v>99.56</v>
      </c>
    </row>
    <row r="50374" spans="1:4">
      <c r="A50374" s="29">
        <v>44014</v>
      </c>
      <c r="B50374" s="30">
        <v>0.19791666666666666</v>
      </c>
      <c r="C50374">
        <v>4.72</v>
      </c>
      <c r="D50374">
        <v>99.31</v>
      </c>
    </row>
    <row r="50375" spans="1:4">
      <c r="A50375" s="29">
        <v>44014</v>
      </c>
      <c r="B50375" s="30">
        <v>0.20833333333333334</v>
      </c>
      <c r="C50375">
        <v>4.8099999999999996</v>
      </c>
      <c r="D50375">
        <v>99.22</v>
      </c>
    </row>
    <row r="50376" spans="1:4">
      <c r="A50376" s="29">
        <v>44014</v>
      </c>
      <c r="B50376" s="30">
        <v>0.21875</v>
      </c>
      <c r="C50376">
        <v>4.8600000000000003</v>
      </c>
      <c r="D50376">
        <v>99.17</v>
      </c>
    </row>
    <row r="50377" spans="1:4">
      <c r="A50377" s="29">
        <v>44014</v>
      </c>
      <c r="B50377" s="30">
        <v>0.22916666666666666</v>
      </c>
      <c r="C50377">
        <v>4.9000000000000004</v>
      </c>
      <c r="D50377">
        <v>99.13</v>
      </c>
    </row>
    <row r="50378" spans="1:4">
      <c r="A50378" s="29">
        <v>44014</v>
      </c>
      <c r="B50378" s="30">
        <v>0.23958333333333334</v>
      </c>
      <c r="C50378">
        <v>4.93</v>
      </c>
      <c r="D50378">
        <v>99.1</v>
      </c>
    </row>
    <row r="50379" spans="1:4">
      <c r="A50379" s="29">
        <v>44014</v>
      </c>
      <c r="B50379" s="30">
        <v>0.25</v>
      </c>
      <c r="C50379">
        <v>4.95</v>
      </c>
      <c r="D50379">
        <v>99.08</v>
      </c>
    </row>
    <row r="50380" spans="1:4">
      <c r="A50380" s="29">
        <v>44014</v>
      </c>
      <c r="B50380" s="30">
        <v>0.26041666666666669</v>
      </c>
      <c r="C50380">
        <v>4.97</v>
      </c>
      <c r="D50380">
        <v>99.06</v>
      </c>
    </row>
    <row r="50381" spans="1:4">
      <c r="A50381" s="29">
        <v>44014</v>
      </c>
      <c r="B50381" s="30">
        <v>0.27083333333333331</v>
      </c>
      <c r="C50381">
        <v>4.9800000000000004</v>
      </c>
      <c r="D50381">
        <v>99.05</v>
      </c>
    </row>
    <row r="50382" spans="1:4">
      <c r="A50382" s="29">
        <v>44014</v>
      </c>
      <c r="B50382" s="30">
        <v>0.28125</v>
      </c>
      <c r="C50382">
        <v>5</v>
      </c>
      <c r="D50382">
        <v>99.03</v>
      </c>
    </row>
    <row r="50383" spans="1:4">
      <c r="A50383" s="29">
        <v>44014</v>
      </c>
      <c r="B50383" s="30">
        <v>0.29166666666666669</v>
      </c>
      <c r="C50383">
        <v>5</v>
      </c>
      <c r="D50383">
        <v>99.03</v>
      </c>
    </row>
    <row r="50384" spans="1:4">
      <c r="A50384" s="29">
        <v>44014</v>
      </c>
      <c r="B50384" s="30">
        <v>0.30208333333333331</v>
      </c>
      <c r="C50384">
        <v>4.99</v>
      </c>
      <c r="D50384">
        <v>99.04</v>
      </c>
    </row>
    <row r="50385" spans="1:4">
      <c r="A50385" s="29">
        <v>44014</v>
      </c>
      <c r="B50385" s="30">
        <v>0.3125</v>
      </c>
      <c r="C50385">
        <v>4.7</v>
      </c>
      <c r="D50385">
        <v>99.33</v>
      </c>
    </row>
    <row r="50386" spans="1:4">
      <c r="A50386" s="29">
        <v>44014</v>
      </c>
      <c r="B50386" s="30">
        <v>0.32291666666666669</v>
      </c>
      <c r="C50386">
        <v>4.57</v>
      </c>
      <c r="D50386">
        <v>99.460000000000008</v>
      </c>
    </row>
    <row r="50387" spans="1:4">
      <c r="A50387" s="29">
        <v>44014</v>
      </c>
      <c r="B50387" s="30">
        <v>0.33333333333333331</v>
      </c>
      <c r="C50387">
        <v>4.6500000000000004</v>
      </c>
      <c r="D50387">
        <v>99.38</v>
      </c>
    </row>
    <row r="50388" spans="1:4">
      <c r="A50388" s="29">
        <v>44014</v>
      </c>
      <c r="B50388" s="30">
        <v>0.34375</v>
      </c>
      <c r="C50388">
        <v>4.8600000000000003</v>
      </c>
      <c r="D50388">
        <v>99.17</v>
      </c>
    </row>
    <row r="50389" spans="1:4">
      <c r="A50389" s="29">
        <v>44014</v>
      </c>
      <c r="B50389" s="30">
        <v>0.35416666666666669</v>
      </c>
      <c r="C50389">
        <v>4.92</v>
      </c>
      <c r="D50389">
        <v>99.11</v>
      </c>
    </row>
    <row r="50390" spans="1:4">
      <c r="A50390" s="29">
        <v>44014</v>
      </c>
      <c r="B50390" s="30">
        <v>0.36458333333333331</v>
      </c>
      <c r="C50390">
        <v>4.96</v>
      </c>
      <c r="D50390">
        <v>99.070000000000007</v>
      </c>
    </row>
    <row r="50391" spans="1:4">
      <c r="A50391" s="29">
        <v>44014</v>
      </c>
      <c r="B50391" s="30">
        <v>0.375</v>
      </c>
      <c r="C50391">
        <v>4.99</v>
      </c>
      <c r="D50391">
        <v>99.04</v>
      </c>
    </row>
    <row r="50392" spans="1:4">
      <c r="A50392" s="29">
        <v>44014</v>
      </c>
      <c r="B50392" s="30">
        <v>0.38541666666666669</v>
      </c>
      <c r="C50392">
        <v>5.01</v>
      </c>
      <c r="D50392">
        <v>99.02</v>
      </c>
    </row>
    <row r="50393" spans="1:4">
      <c r="A50393" s="29">
        <v>44014</v>
      </c>
      <c r="B50393" s="30">
        <v>0.39583333333333331</v>
      </c>
      <c r="C50393">
        <v>5.0199999999999996</v>
      </c>
      <c r="D50393">
        <v>99.01</v>
      </c>
    </row>
    <row r="50394" spans="1:4">
      <c r="A50394" s="29">
        <v>44014</v>
      </c>
      <c r="B50394" s="30">
        <v>0.40625</v>
      </c>
      <c r="C50394">
        <v>5.0199999999999996</v>
      </c>
      <c r="D50394">
        <v>99.01</v>
      </c>
    </row>
    <row r="50395" spans="1:4">
      <c r="A50395" s="29">
        <v>44014</v>
      </c>
      <c r="B50395" s="30">
        <v>0.41666666666666669</v>
      </c>
      <c r="C50395">
        <v>5.03</v>
      </c>
      <c r="D50395">
        <v>99</v>
      </c>
    </row>
    <row r="50396" spans="1:4">
      <c r="A50396" s="29">
        <v>44014</v>
      </c>
      <c r="B50396" s="30">
        <v>0.42708333333333331</v>
      </c>
      <c r="C50396">
        <v>4.78</v>
      </c>
      <c r="D50396">
        <v>99.25</v>
      </c>
    </row>
    <row r="50397" spans="1:4">
      <c r="A50397" s="29">
        <v>44014</v>
      </c>
      <c r="B50397" s="30">
        <v>0.4375</v>
      </c>
      <c r="C50397">
        <v>4.6100000000000003</v>
      </c>
      <c r="D50397">
        <v>99.42</v>
      </c>
    </row>
    <row r="50398" spans="1:4">
      <c r="A50398" s="29">
        <v>44014</v>
      </c>
      <c r="B50398" s="30">
        <v>0.44791666666666669</v>
      </c>
      <c r="C50398">
        <v>4.54</v>
      </c>
      <c r="D50398">
        <v>99.49</v>
      </c>
    </row>
    <row r="50399" spans="1:4">
      <c r="A50399" s="29">
        <v>44014</v>
      </c>
      <c r="B50399" s="30">
        <v>0.45833333333333331</v>
      </c>
      <c r="C50399">
        <v>4.6900000000000004</v>
      </c>
      <c r="D50399">
        <v>99.34</v>
      </c>
    </row>
    <row r="50400" spans="1:4">
      <c r="A50400" s="29">
        <v>44014</v>
      </c>
      <c r="B50400" s="30">
        <v>0.46875</v>
      </c>
      <c r="C50400">
        <v>4.8600000000000003</v>
      </c>
      <c r="D50400">
        <v>99.17</v>
      </c>
    </row>
    <row r="50401" spans="1:4">
      <c r="A50401" s="29">
        <v>44014</v>
      </c>
      <c r="B50401" s="30">
        <v>0.47916666666666669</v>
      </c>
      <c r="C50401">
        <v>4.93</v>
      </c>
      <c r="D50401">
        <v>99.1</v>
      </c>
    </row>
    <row r="50402" spans="1:4">
      <c r="A50402" s="29">
        <v>44014</v>
      </c>
      <c r="B50402" s="30">
        <v>0.48958333333333331</v>
      </c>
      <c r="C50402">
        <v>4.96</v>
      </c>
      <c r="D50402">
        <v>99.070000000000007</v>
      </c>
    </row>
    <row r="50403" spans="1:4">
      <c r="A50403" s="29">
        <v>44014</v>
      </c>
      <c r="B50403" s="30">
        <v>0.5</v>
      </c>
      <c r="C50403">
        <v>4.9800000000000004</v>
      </c>
      <c r="D50403">
        <v>99.05</v>
      </c>
    </row>
    <row r="50404" spans="1:4">
      <c r="A50404" s="29">
        <v>44014</v>
      </c>
      <c r="B50404" s="30">
        <v>0.51041666666666663</v>
      </c>
      <c r="C50404">
        <v>4.99</v>
      </c>
      <c r="D50404">
        <v>99.04</v>
      </c>
    </row>
    <row r="50405" spans="1:4">
      <c r="A50405" s="29">
        <v>44014</v>
      </c>
      <c r="B50405" s="30">
        <v>0.52083333333333337</v>
      </c>
      <c r="C50405">
        <v>5</v>
      </c>
      <c r="D50405">
        <v>99.03</v>
      </c>
    </row>
    <row r="50406" spans="1:4">
      <c r="A50406" s="29">
        <v>44014</v>
      </c>
      <c r="B50406" s="30">
        <v>0.53125</v>
      </c>
      <c r="C50406">
        <v>5.0199999999999996</v>
      </c>
      <c r="D50406">
        <v>99.01</v>
      </c>
    </row>
    <row r="50407" spans="1:4">
      <c r="A50407" s="29">
        <v>44014</v>
      </c>
      <c r="B50407" s="30">
        <v>0.54166666666666663</v>
      </c>
      <c r="C50407">
        <v>5.0199999999999996</v>
      </c>
      <c r="D50407">
        <v>99.01</v>
      </c>
    </row>
    <row r="50408" spans="1:4">
      <c r="A50408" s="29">
        <v>44014</v>
      </c>
      <c r="B50408" s="30">
        <v>0.55208333333333337</v>
      </c>
      <c r="C50408">
        <v>5.0199999999999996</v>
      </c>
      <c r="D50408">
        <v>99.01</v>
      </c>
    </row>
    <row r="50409" spans="1:4">
      <c r="A50409" s="29">
        <v>44014</v>
      </c>
      <c r="B50409" s="30">
        <v>0.5625</v>
      </c>
      <c r="C50409">
        <v>5.03</v>
      </c>
      <c r="D50409">
        <v>99</v>
      </c>
    </row>
    <row r="50410" spans="1:4">
      <c r="A50410" s="29">
        <v>44014</v>
      </c>
      <c r="B50410" s="30">
        <v>0.57291666666666663</v>
      </c>
      <c r="C50410">
        <v>4.7300000000000004</v>
      </c>
      <c r="D50410">
        <v>99.3</v>
      </c>
    </row>
    <row r="50411" spans="1:4">
      <c r="A50411" s="29">
        <v>44014</v>
      </c>
      <c r="B50411" s="30">
        <v>0.58333333333333337</v>
      </c>
      <c r="C50411">
        <v>4.59</v>
      </c>
      <c r="D50411">
        <v>99.44</v>
      </c>
    </row>
    <row r="50412" spans="1:4">
      <c r="A50412" s="29">
        <v>44014</v>
      </c>
      <c r="B50412" s="30">
        <v>0.59375</v>
      </c>
      <c r="C50412">
        <v>4.5199999999999996</v>
      </c>
      <c r="D50412">
        <v>99.51</v>
      </c>
    </row>
    <row r="50413" spans="1:4">
      <c r="A50413" s="29">
        <v>44014</v>
      </c>
      <c r="B50413" s="30">
        <v>0.60416666666666663</v>
      </c>
      <c r="C50413">
        <v>4.5199999999999996</v>
      </c>
      <c r="D50413">
        <v>99.51</v>
      </c>
    </row>
    <row r="50414" spans="1:4">
      <c r="A50414" s="29">
        <v>44014</v>
      </c>
      <c r="B50414" s="30">
        <v>0.61458333333333337</v>
      </c>
      <c r="C50414">
        <v>4.78</v>
      </c>
      <c r="D50414">
        <v>99.25</v>
      </c>
    </row>
    <row r="50415" spans="1:4">
      <c r="A50415" s="29">
        <v>44014</v>
      </c>
      <c r="B50415" s="30">
        <v>0.625</v>
      </c>
      <c r="C50415">
        <v>4.87</v>
      </c>
      <c r="D50415">
        <v>99.16</v>
      </c>
    </row>
    <row r="50416" spans="1:4">
      <c r="A50416" s="29">
        <v>44014</v>
      </c>
      <c r="B50416" s="30">
        <v>0.63541666666666663</v>
      </c>
      <c r="C50416">
        <v>4.92</v>
      </c>
      <c r="D50416">
        <v>99.11</v>
      </c>
    </row>
    <row r="50417" spans="1:4">
      <c r="A50417" s="29">
        <v>44014</v>
      </c>
      <c r="B50417" s="30">
        <v>0.64583333333333337</v>
      </c>
      <c r="C50417">
        <v>4.95</v>
      </c>
      <c r="D50417">
        <v>99.08</v>
      </c>
    </row>
    <row r="50418" spans="1:4">
      <c r="A50418" s="29">
        <v>44014</v>
      </c>
      <c r="B50418" s="30">
        <v>0.65625</v>
      </c>
      <c r="C50418">
        <v>14.79</v>
      </c>
      <c r="D50418">
        <v>89.240000000000009</v>
      </c>
    </row>
    <row r="50419" spans="1:4">
      <c r="A50419" s="29">
        <v>44014</v>
      </c>
      <c r="B50419" s="30">
        <v>0.66666666666666663</v>
      </c>
      <c r="C50419">
        <v>19</v>
      </c>
      <c r="D50419">
        <v>85.03</v>
      </c>
    </row>
    <row r="50420" spans="1:4">
      <c r="A50420" s="29">
        <v>44014</v>
      </c>
      <c r="B50420" s="30">
        <v>0.67708333333333337</v>
      </c>
      <c r="C50420">
        <v>19.12</v>
      </c>
      <c r="D50420">
        <v>84.91</v>
      </c>
    </row>
    <row r="50421" spans="1:4">
      <c r="A50421" s="29">
        <v>44014</v>
      </c>
      <c r="B50421" s="30">
        <v>0.6875</v>
      </c>
      <c r="C50421">
        <v>19.170000000000002</v>
      </c>
      <c r="D50421">
        <v>84.86</v>
      </c>
    </row>
    <row r="50422" spans="1:4">
      <c r="A50422" s="29">
        <v>44014</v>
      </c>
      <c r="B50422" s="30">
        <v>0.69791666666666663</v>
      </c>
      <c r="C50422">
        <v>9.4</v>
      </c>
      <c r="D50422">
        <v>94.63</v>
      </c>
    </row>
    <row r="50423" spans="1:4">
      <c r="A50423" s="29">
        <v>44014</v>
      </c>
      <c r="B50423" s="30">
        <v>0.70833333333333337</v>
      </c>
      <c r="C50423">
        <v>5.07</v>
      </c>
      <c r="D50423">
        <v>98.960000000000008</v>
      </c>
    </row>
    <row r="50424" spans="1:4">
      <c r="A50424" s="29">
        <v>44014</v>
      </c>
      <c r="B50424" s="30">
        <v>0.71875</v>
      </c>
      <c r="C50424">
        <v>5.03</v>
      </c>
      <c r="D50424">
        <v>99</v>
      </c>
    </row>
    <row r="50425" spans="1:4">
      <c r="A50425" s="29">
        <v>44014</v>
      </c>
      <c r="B50425" s="30">
        <v>0.72916666666666663</v>
      </c>
      <c r="C50425">
        <v>5.04</v>
      </c>
      <c r="D50425">
        <v>98.99</v>
      </c>
    </row>
    <row r="50426" spans="1:4">
      <c r="A50426" s="29">
        <v>44014</v>
      </c>
      <c r="B50426" s="30">
        <v>0.73958333333333337</v>
      </c>
      <c r="C50426">
        <v>5.03</v>
      </c>
      <c r="D50426">
        <v>99</v>
      </c>
    </row>
    <row r="50427" spans="1:4">
      <c r="A50427" s="29">
        <v>44014</v>
      </c>
      <c r="B50427" s="30">
        <v>0.75</v>
      </c>
      <c r="C50427">
        <v>5.03</v>
      </c>
      <c r="D50427">
        <v>99</v>
      </c>
    </row>
    <row r="50428" spans="1:4">
      <c r="A50428" s="29">
        <v>44014</v>
      </c>
      <c r="B50428" s="30">
        <v>0.76041666666666663</v>
      </c>
      <c r="C50428">
        <v>5.04</v>
      </c>
      <c r="D50428">
        <v>98.99</v>
      </c>
    </row>
    <row r="50429" spans="1:4">
      <c r="A50429" s="29">
        <v>44014</v>
      </c>
      <c r="B50429" s="30">
        <v>0.77083333333333337</v>
      </c>
      <c r="C50429">
        <v>5.04</v>
      </c>
      <c r="D50429">
        <v>98.99</v>
      </c>
    </row>
    <row r="50430" spans="1:4">
      <c r="A50430" s="29">
        <v>44014</v>
      </c>
      <c r="B50430" s="30">
        <v>0.78125</v>
      </c>
      <c r="C50430">
        <v>5.04</v>
      </c>
      <c r="D50430">
        <v>98.99</v>
      </c>
    </row>
    <row r="50431" spans="1:4">
      <c r="A50431" s="29">
        <v>44014</v>
      </c>
      <c r="B50431" s="30">
        <v>0.79166666666666663</v>
      </c>
      <c r="C50431">
        <v>5.04</v>
      </c>
      <c r="D50431">
        <v>98.99</v>
      </c>
    </row>
    <row r="50432" spans="1:4">
      <c r="A50432" s="29">
        <v>44014</v>
      </c>
      <c r="B50432" s="30">
        <v>0.80208333333333337</v>
      </c>
      <c r="C50432">
        <v>5.05</v>
      </c>
      <c r="D50432">
        <v>98.98</v>
      </c>
    </row>
    <row r="50433" spans="1:4">
      <c r="A50433" s="29">
        <v>44014</v>
      </c>
      <c r="B50433" s="30">
        <v>0.8125</v>
      </c>
      <c r="C50433">
        <v>5.05</v>
      </c>
      <c r="D50433">
        <v>98.98</v>
      </c>
    </row>
    <row r="50434" spans="1:4">
      <c r="A50434" s="29">
        <v>44014</v>
      </c>
      <c r="B50434" s="30">
        <v>0.82291666666666663</v>
      </c>
      <c r="C50434">
        <v>5.05</v>
      </c>
      <c r="D50434">
        <v>98.98</v>
      </c>
    </row>
    <row r="50435" spans="1:4">
      <c r="A50435" s="29">
        <v>44014</v>
      </c>
      <c r="B50435" s="30">
        <v>0.83333333333333337</v>
      </c>
      <c r="C50435">
        <v>5.05</v>
      </c>
      <c r="D50435">
        <v>98.98</v>
      </c>
    </row>
    <row r="50436" spans="1:4">
      <c r="A50436" s="29">
        <v>44014</v>
      </c>
      <c r="B50436" s="30">
        <v>0.84375</v>
      </c>
      <c r="C50436">
        <v>5.05</v>
      </c>
      <c r="D50436">
        <v>98.98</v>
      </c>
    </row>
    <row r="50437" spans="1:4">
      <c r="A50437" s="29">
        <v>44014</v>
      </c>
      <c r="B50437" s="30">
        <v>0.85416666666666663</v>
      </c>
      <c r="C50437">
        <v>5.64</v>
      </c>
      <c r="D50437">
        <v>98.39</v>
      </c>
    </row>
    <row r="50438" spans="1:4">
      <c r="A50438" s="29">
        <v>44014</v>
      </c>
      <c r="B50438" s="30">
        <v>0.86458333333333337</v>
      </c>
      <c r="C50438">
        <v>4.72</v>
      </c>
      <c r="D50438">
        <v>99.31</v>
      </c>
    </row>
    <row r="50439" spans="1:4">
      <c r="A50439" s="29">
        <v>44014</v>
      </c>
      <c r="B50439" s="30">
        <v>0.875</v>
      </c>
      <c r="C50439">
        <v>4.57</v>
      </c>
      <c r="D50439">
        <v>99.460000000000008</v>
      </c>
    </row>
    <row r="50440" spans="1:4">
      <c r="A50440" s="29">
        <v>44014</v>
      </c>
      <c r="B50440" s="30">
        <v>0.88541666666666663</v>
      </c>
      <c r="C50440">
        <v>4.5199999999999996</v>
      </c>
      <c r="D50440">
        <v>99.51</v>
      </c>
    </row>
    <row r="50441" spans="1:4">
      <c r="A50441" s="29">
        <v>44014</v>
      </c>
      <c r="B50441" s="30">
        <v>0.89583333333333337</v>
      </c>
      <c r="C50441">
        <v>4.47</v>
      </c>
      <c r="D50441">
        <v>99.56</v>
      </c>
    </row>
    <row r="50442" spans="1:4">
      <c r="A50442" s="29">
        <v>44014</v>
      </c>
      <c r="B50442" s="30">
        <v>0.90625</v>
      </c>
      <c r="C50442">
        <v>4.4400000000000004</v>
      </c>
      <c r="D50442">
        <v>99.59</v>
      </c>
    </row>
    <row r="50443" spans="1:4">
      <c r="A50443" s="29">
        <v>44014</v>
      </c>
      <c r="B50443" s="30">
        <v>0.91666666666666663</v>
      </c>
      <c r="C50443">
        <v>18.02</v>
      </c>
      <c r="D50443">
        <v>86.01</v>
      </c>
    </row>
    <row r="50444" spans="1:4">
      <c r="A50444" s="29">
        <v>44014</v>
      </c>
      <c r="B50444" s="30">
        <v>0.92708333333333337</v>
      </c>
      <c r="C50444">
        <v>18.649999999999999</v>
      </c>
      <c r="D50444">
        <v>85.38</v>
      </c>
    </row>
    <row r="50445" spans="1:4">
      <c r="A50445" s="29">
        <v>44014</v>
      </c>
      <c r="B50445" s="30">
        <v>0.9375</v>
      </c>
      <c r="C50445">
        <v>9.02</v>
      </c>
      <c r="D50445">
        <v>95.01</v>
      </c>
    </row>
    <row r="50446" spans="1:4">
      <c r="A50446" s="29">
        <v>44014</v>
      </c>
      <c r="B50446" s="30">
        <v>0.94791666666666663</v>
      </c>
      <c r="C50446">
        <v>15.11</v>
      </c>
      <c r="D50446">
        <v>88.92</v>
      </c>
    </row>
    <row r="50447" spans="1:4">
      <c r="A50447" s="29">
        <v>44014</v>
      </c>
      <c r="B50447" s="30">
        <v>0.95833333333333337</v>
      </c>
      <c r="C50447">
        <v>5.86</v>
      </c>
      <c r="D50447">
        <v>98.17</v>
      </c>
    </row>
    <row r="50448" spans="1:4">
      <c r="A50448" s="29">
        <v>44014</v>
      </c>
      <c r="B50448" s="30">
        <v>0.96875</v>
      </c>
      <c r="C50448">
        <v>4.68</v>
      </c>
      <c r="D50448">
        <v>99.35</v>
      </c>
    </row>
    <row r="50449" spans="1:4">
      <c r="A50449" s="29">
        <v>44014</v>
      </c>
      <c r="B50449" s="30">
        <v>0.97916666666666663</v>
      </c>
      <c r="C50449">
        <v>4.5599999999999996</v>
      </c>
      <c r="D50449">
        <v>99.47</v>
      </c>
    </row>
    <row r="50450" spans="1:4">
      <c r="A50450" s="29">
        <v>44014</v>
      </c>
      <c r="B50450" s="30">
        <v>0.98958333333333337</v>
      </c>
      <c r="C50450">
        <v>4.49</v>
      </c>
      <c r="D50450">
        <v>99.54</v>
      </c>
    </row>
    <row r="50451" spans="1:4">
      <c r="A50451" s="29">
        <v>44015</v>
      </c>
      <c r="B50451" s="30">
        <v>0</v>
      </c>
      <c r="C50451">
        <v>4.4400000000000004</v>
      </c>
      <c r="D50451">
        <v>99.59</v>
      </c>
    </row>
    <row r="50452" spans="1:4">
      <c r="A50452" s="29">
        <v>44015</v>
      </c>
      <c r="B50452" s="30">
        <v>1.0416666666666666E-2</v>
      </c>
      <c r="C50452">
        <v>4.4000000000000004</v>
      </c>
      <c r="D50452">
        <v>99.63</v>
      </c>
    </row>
    <row r="50453" spans="1:4">
      <c r="A50453" s="29">
        <v>44015</v>
      </c>
      <c r="B50453" s="30">
        <v>2.0833333333333332E-2</v>
      </c>
      <c r="C50453">
        <v>4.38</v>
      </c>
      <c r="D50453">
        <v>99.65</v>
      </c>
    </row>
    <row r="50454" spans="1:4">
      <c r="A50454" s="29">
        <v>44015</v>
      </c>
      <c r="B50454" s="30">
        <v>3.125E-2</v>
      </c>
      <c r="C50454">
        <v>5.13</v>
      </c>
      <c r="D50454">
        <v>98.9</v>
      </c>
    </row>
    <row r="50455" spans="1:4">
      <c r="A50455" s="29">
        <v>44015</v>
      </c>
      <c r="B50455" s="30">
        <v>4.1666666666666664E-2</v>
      </c>
      <c r="C50455">
        <v>10.6</v>
      </c>
      <c r="D50455">
        <v>93.43</v>
      </c>
    </row>
    <row r="50456" spans="1:4">
      <c r="A50456" s="29">
        <v>44015</v>
      </c>
      <c r="B50456" s="30">
        <v>5.2083333333333336E-2</v>
      </c>
      <c r="C50456">
        <v>13.8</v>
      </c>
      <c r="D50456">
        <v>90.23</v>
      </c>
    </row>
    <row r="50457" spans="1:4">
      <c r="A50457" s="29">
        <v>44015</v>
      </c>
      <c r="B50457" s="30">
        <v>6.25E-2</v>
      </c>
      <c r="C50457">
        <v>15.83</v>
      </c>
      <c r="D50457">
        <v>88.2</v>
      </c>
    </row>
    <row r="50458" spans="1:4">
      <c r="A50458" s="29">
        <v>44015</v>
      </c>
      <c r="B50458" s="30">
        <v>7.2916666666666671E-2</v>
      </c>
      <c r="C50458">
        <v>15.74</v>
      </c>
      <c r="D50458">
        <v>88.29</v>
      </c>
    </row>
    <row r="50459" spans="1:4">
      <c r="A50459" s="29">
        <v>44015</v>
      </c>
      <c r="B50459" s="30">
        <v>8.3333333333333329E-2</v>
      </c>
      <c r="C50459">
        <v>5.25</v>
      </c>
      <c r="D50459">
        <v>98.78</v>
      </c>
    </row>
    <row r="50460" spans="1:4">
      <c r="A50460" s="29">
        <v>44015</v>
      </c>
      <c r="B50460" s="30">
        <v>9.375E-2</v>
      </c>
      <c r="C50460">
        <v>4.5</v>
      </c>
      <c r="D50460">
        <v>99.53</v>
      </c>
    </row>
    <row r="50461" spans="1:4">
      <c r="A50461" s="29">
        <v>44015</v>
      </c>
      <c r="B50461" s="30">
        <v>0.10416666666666667</v>
      </c>
      <c r="C50461">
        <v>4.42</v>
      </c>
      <c r="D50461">
        <v>99.61</v>
      </c>
    </row>
    <row r="50462" spans="1:4">
      <c r="A50462" s="29">
        <v>44015</v>
      </c>
      <c r="B50462" s="30">
        <v>0.11458333333333333</v>
      </c>
      <c r="C50462">
        <v>4.38</v>
      </c>
      <c r="D50462">
        <v>99.65</v>
      </c>
    </row>
    <row r="50463" spans="1:4">
      <c r="A50463" s="29">
        <v>44015</v>
      </c>
      <c r="B50463" s="30">
        <v>0.125</v>
      </c>
      <c r="C50463">
        <v>4.34</v>
      </c>
      <c r="D50463">
        <v>99.69</v>
      </c>
    </row>
    <row r="50464" spans="1:4">
      <c r="A50464" s="29">
        <v>44015</v>
      </c>
      <c r="B50464" s="30">
        <v>0.13541666666666666</v>
      </c>
      <c r="C50464">
        <v>4.32</v>
      </c>
      <c r="D50464">
        <v>99.710000000000008</v>
      </c>
    </row>
    <row r="50465" spans="1:4">
      <c r="A50465" s="29">
        <v>44015</v>
      </c>
      <c r="B50465" s="30">
        <v>0.14583333333333334</v>
      </c>
      <c r="C50465">
        <v>4.3</v>
      </c>
      <c r="D50465">
        <v>99.73</v>
      </c>
    </row>
    <row r="50466" spans="1:4">
      <c r="A50466" s="29">
        <v>44015</v>
      </c>
      <c r="B50466" s="30">
        <v>0.15625</v>
      </c>
      <c r="C50466">
        <v>4.29</v>
      </c>
      <c r="D50466">
        <v>99.74</v>
      </c>
    </row>
    <row r="50467" spans="1:4">
      <c r="A50467" s="29">
        <v>44015</v>
      </c>
      <c r="B50467" s="30">
        <v>0.16666666666666666</v>
      </c>
      <c r="C50467">
        <v>4.2699999999999996</v>
      </c>
      <c r="D50467">
        <v>99.76</v>
      </c>
    </row>
    <row r="50468" spans="1:4">
      <c r="A50468" s="29">
        <v>44015</v>
      </c>
      <c r="B50468" s="30">
        <v>0.17708333333333334</v>
      </c>
      <c r="C50468">
        <v>4.37</v>
      </c>
      <c r="D50468">
        <v>99.66</v>
      </c>
    </row>
    <row r="50469" spans="1:4">
      <c r="A50469" s="29">
        <v>44015</v>
      </c>
      <c r="B50469" s="30">
        <v>0.1875</v>
      </c>
      <c r="C50469">
        <v>4.63</v>
      </c>
      <c r="D50469">
        <v>99.4</v>
      </c>
    </row>
    <row r="50470" spans="1:4">
      <c r="A50470" s="29">
        <v>44015</v>
      </c>
      <c r="B50470" s="30">
        <v>0.19791666666666666</v>
      </c>
      <c r="C50470">
        <v>4.72</v>
      </c>
      <c r="D50470">
        <v>99.31</v>
      </c>
    </row>
    <row r="50471" spans="1:4">
      <c r="A50471" s="29">
        <v>44015</v>
      </c>
      <c r="B50471" s="30">
        <v>0.20833333333333334</v>
      </c>
      <c r="C50471">
        <v>4.78</v>
      </c>
      <c r="D50471">
        <v>99.25</v>
      </c>
    </row>
    <row r="50472" spans="1:4">
      <c r="A50472" s="29">
        <v>44015</v>
      </c>
      <c r="B50472" s="30">
        <v>0.21875</v>
      </c>
      <c r="C50472">
        <v>4.82</v>
      </c>
      <c r="D50472">
        <v>99.210000000000008</v>
      </c>
    </row>
    <row r="50473" spans="1:4">
      <c r="A50473" s="29">
        <v>44015</v>
      </c>
      <c r="B50473" s="30">
        <v>0.22916666666666666</v>
      </c>
      <c r="C50473">
        <v>4.7699999999999996</v>
      </c>
      <c r="D50473">
        <v>99.26</v>
      </c>
    </row>
    <row r="50474" spans="1:4">
      <c r="A50474" s="29">
        <v>44015</v>
      </c>
      <c r="B50474" s="30">
        <v>0.23958333333333334</v>
      </c>
      <c r="C50474">
        <v>4.5</v>
      </c>
      <c r="D50474">
        <v>99.53</v>
      </c>
    </row>
    <row r="50475" spans="1:4">
      <c r="A50475" s="29">
        <v>44015</v>
      </c>
      <c r="B50475" s="30">
        <v>0.25</v>
      </c>
      <c r="C50475">
        <v>4.41</v>
      </c>
      <c r="D50475">
        <v>99.62</v>
      </c>
    </row>
    <row r="50476" spans="1:4">
      <c r="A50476" s="29">
        <v>44015</v>
      </c>
      <c r="B50476" s="30">
        <v>0.26041666666666669</v>
      </c>
      <c r="C50476">
        <v>4.4000000000000004</v>
      </c>
      <c r="D50476">
        <v>99.63</v>
      </c>
    </row>
    <row r="50477" spans="1:4">
      <c r="A50477" s="29">
        <v>44015</v>
      </c>
      <c r="B50477" s="30">
        <v>0.27083333333333331</v>
      </c>
      <c r="C50477">
        <v>4.68</v>
      </c>
      <c r="D50477">
        <v>99.35</v>
      </c>
    </row>
    <row r="50478" spans="1:4">
      <c r="A50478" s="29">
        <v>44015</v>
      </c>
      <c r="B50478" s="30">
        <v>0.28125</v>
      </c>
      <c r="C50478">
        <v>4.78</v>
      </c>
      <c r="D50478">
        <v>99.25</v>
      </c>
    </row>
    <row r="50479" spans="1:4">
      <c r="A50479" s="29">
        <v>44015</v>
      </c>
      <c r="B50479" s="30">
        <v>0.29166666666666669</v>
      </c>
      <c r="C50479">
        <v>4.82</v>
      </c>
      <c r="D50479">
        <v>99.210000000000008</v>
      </c>
    </row>
    <row r="50480" spans="1:4">
      <c r="A50480" s="29">
        <v>44015</v>
      </c>
      <c r="B50480" s="30">
        <v>0.30208333333333331</v>
      </c>
      <c r="C50480">
        <v>4.8600000000000003</v>
      </c>
      <c r="D50480">
        <v>99.17</v>
      </c>
    </row>
    <row r="50481" spans="1:4">
      <c r="A50481" s="29">
        <v>44015</v>
      </c>
      <c r="B50481" s="30">
        <v>0.3125</v>
      </c>
      <c r="C50481">
        <v>4.87</v>
      </c>
      <c r="D50481">
        <v>99.16</v>
      </c>
    </row>
    <row r="50482" spans="1:4">
      <c r="A50482" s="29">
        <v>44015</v>
      </c>
      <c r="B50482" s="30">
        <v>0.32291666666666669</v>
      </c>
      <c r="C50482">
        <v>4.9000000000000004</v>
      </c>
      <c r="D50482">
        <v>99.13</v>
      </c>
    </row>
    <row r="50483" spans="1:4">
      <c r="A50483" s="29">
        <v>44015</v>
      </c>
      <c r="B50483" s="30">
        <v>0.33333333333333331</v>
      </c>
      <c r="C50483">
        <v>4.91</v>
      </c>
      <c r="D50483">
        <v>99.12</v>
      </c>
    </row>
    <row r="50484" spans="1:4">
      <c r="A50484" s="29">
        <v>44015</v>
      </c>
      <c r="B50484" s="30">
        <v>0.34375</v>
      </c>
      <c r="C50484">
        <v>4.92</v>
      </c>
      <c r="D50484">
        <v>99.11</v>
      </c>
    </row>
    <row r="50485" spans="1:4">
      <c r="A50485" s="29">
        <v>44015</v>
      </c>
      <c r="B50485" s="30">
        <v>0.35416666666666669</v>
      </c>
      <c r="C50485">
        <v>4.9400000000000004</v>
      </c>
      <c r="D50485">
        <v>99.09</v>
      </c>
    </row>
    <row r="50486" spans="1:4">
      <c r="A50486" s="29">
        <v>44015</v>
      </c>
      <c r="B50486" s="30">
        <v>0.36458333333333331</v>
      </c>
      <c r="C50486">
        <v>4.95</v>
      </c>
      <c r="D50486">
        <v>99.08</v>
      </c>
    </row>
    <row r="50487" spans="1:4">
      <c r="A50487" s="29">
        <v>44015</v>
      </c>
      <c r="B50487" s="30">
        <v>0.375</v>
      </c>
      <c r="C50487">
        <v>4.96</v>
      </c>
      <c r="D50487">
        <v>99.070000000000007</v>
      </c>
    </row>
    <row r="50488" spans="1:4">
      <c r="A50488" s="29">
        <v>44015</v>
      </c>
      <c r="B50488" s="30">
        <v>0.38541666666666669</v>
      </c>
      <c r="C50488">
        <v>4.97</v>
      </c>
      <c r="D50488">
        <v>99.06</v>
      </c>
    </row>
    <row r="50489" spans="1:4">
      <c r="A50489" s="29">
        <v>44015</v>
      </c>
      <c r="B50489" s="30">
        <v>0.39583333333333331</v>
      </c>
      <c r="C50489">
        <v>4.97</v>
      </c>
      <c r="D50489">
        <v>99.06</v>
      </c>
    </row>
    <row r="50490" spans="1:4">
      <c r="A50490" s="29">
        <v>44015</v>
      </c>
      <c r="B50490" s="30">
        <v>0.40625</v>
      </c>
      <c r="C50490">
        <v>4.9800000000000004</v>
      </c>
      <c r="D50490">
        <v>99.05</v>
      </c>
    </row>
    <row r="50491" spans="1:4">
      <c r="A50491" s="29">
        <v>44015</v>
      </c>
      <c r="B50491" s="30">
        <v>0.41666666666666669</v>
      </c>
      <c r="C50491">
        <v>4.9800000000000004</v>
      </c>
      <c r="D50491">
        <v>99.05</v>
      </c>
    </row>
    <row r="50492" spans="1:4">
      <c r="A50492" s="29">
        <v>44015</v>
      </c>
      <c r="B50492" s="30">
        <v>0.42708333333333331</v>
      </c>
      <c r="C50492">
        <v>4.8</v>
      </c>
      <c r="D50492">
        <v>99.23</v>
      </c>
    </row>
    <row r="50493" spans="1:4">
      <c r="A50493" s="29">
        <v>44015</v>
      </c>
      <c r="B50493" s="30">
        <v>0.4375</v>
      </c>
      <c r="C50493">
        <v>4.58</v>
      </c>
      <c r="D50493">
        <v>99.45</v>
      </c>
    </row>
    <row r="50494" spans="1:4">
      <c r="A50494" s="29">
        <v>44015</v>
      </c>
      <c r="B50494" s="30">
        <v>0.44791666666666669</v>
      </c>
      <c r="C50494">
        <v>4.5</v>
      </c>
      <c r="D50494">
        <v>99.53</v>
      </c>
    </row>
    <row r="50495" spans="1:4">
      <c r="A50495" s="29">
        <v>44015</v>
      </c>
      <c r="B50495" s="30">
        <v>0.45833333333333331</v>
      </c>
      <c r="C50495">
        <v>4.58</v>
      </c>
      <c r="D50495">
        <v>99.45</v>
      </c>
    </row>
    <row r="50496" spans="1:4">
      <c r="A50496" s="29">
        <v>44015</v>
      </c>
      <c r="B50496" s="30">
        <v>0.46875</v>
      </c>
      <c r="C50496">
        <v>4.8</v>
      </c>
      <c r="D50496">
        <v>99.23</v>
      </c>
    </row>
    <row r="50497" spans="1:4">
      <c r="A50497" s="29">
        <v>44015</v>
      </c>
      <c r="B50497" s="30">
        <v>0.47916666666666669</v>
      </c>
      <c r="C50497">
        <v>4.87</v>
      </c>
      <c r="D50497">
        <v>99.16</v>
      </c>
    </row>
    <row r="50498" spans="1:4">
      <c r="A50498" s="29">
        <v>44015</v>
      </c>
      <c r="B50498" s="30">
        <v>0.48958333333333331</v>
      </c>
      <c r="C50498">
        <v>4.9000000000000004</v>
      </c>
      <c r="D50498">
        <v>99.13</v>
      </c>
    </row>
    <row r="50499" spans="1:4">
      <c r="A50499" s="29">
        <v>44015</v>
      </c>
      <c r="B50499" s="30">
        <v>0.5</v>
      </c>
      <c r="C50499">
        <v>4.91</v>
      </c>
      <c r="D50499">
        <v>99.12</v>
      </c>
    </row>
    <row r="50500" spans="1:4">
      <c r="A50500" s="29">
        <v>44015</v>
      </c>
      <c r="B50500" s="30">
        <v>0.51041666666666663</v>
      </c>
      <c r="C50500">
        <v>4.9400000000000004</v>
      </c>
      <c r="D50500">
        <v>99.09</v>
      </c>
    </row>
    <row r="50501" spans="1:4">
      <c r="A50501" s="29">
        <v>44015</v>
      </c>
      <c r="B50501" s="30">
        <v>0.52083333333333337</v>
      </c>
      <c r="C50501">
        <v>4.95</v>
      </c>
      <c r="D50501">
        <v>99.08</v>
      </c>
    </row>
    <row r="50502" spans="1:4">
      <c r="A50502" s="29">
        <v>44015</v>
      </c>
      <c r="B50502" s="30">
        <v>0.53125</v>
      </c>
      <c r="C50502">
        <v>4.96</v>
      </c>
      <c r="D50502">
        <v>99.070000000000007</v>
      </c>
    </row>
    <row r="50503" spans="1:4">
      <c r="A50503" s="29">
        <v>44015</v>
      </c>
      <c r="B50503" s="30">
        <v>0.54166666666666663</v>
      </c>
      <c r="C50503">
        <v>4.96</v>
      </c>
      <c r="D50503">
        <v>99.070000000000007</v>
      </c>
    </row>
    <row r="50504" spans="1:4">
      <c r="A50504" s="29">
        <v>44015</v>
      </c>
      <c r="B50504" s="30">
        <v>0.55208333333333337</v>
      </c>
      <c r="C50504">
        <v>4.97</v>
      </c>
      <c r="D50504">
        <v>99.06</v>
      </c>
    </row>
    <row r="50505" spans="1:4">
      <c r="A50505" s="29">
        <v>44015</v>
      </c>
      <c r="B50505" s="30">
        <v>0.5625</v>
      </c>
      <c r="C50505">
        <v>4.97</v>
      </c>
      <c r="D50505">
        <v>99.06</v>
      </c>
    </row>
    <row r="50506" spans="1:4">
      <c r="A50506" s="29">
        <v>44015</v>
      </c>
      <c r="B50506" s="30">
        <v>0.57291666666666663</v>
      </c>
      <c r="C50506">
        <v>4.9800000000000004</v>
      </c>
      <c r="D50506">
        <v>99.05</v>
      </c>
    </row>
    <row r="50507" spans="1:4">
      <c r="A50507" s="29">
        <v>44015</v>
      </c>
      <c r="B50507" s="30">
        <v>0.58333333333333337</v>
      </c>
      <c r="C50507">
        <v>4.68</v>
      </c>
      <c r="D50507">
        <v>99.35</v>
      </c>
    </row>
    <row r="50508" spans="1:4">
      <c r="A50508" s="29">
        <v>44015</v>
      </c>
      <c r="B50508" s="30">
        <v>0.59375</v>
      </c>
      <c r="C50508">
        <v>4.53</v>
      </c>
      <c r="D50508">
        <v>99.5</v>
      </c>
    </row>
    <row r="50509" spans="1:4">
      <c r="A50509" s="29">
        <v>44015</v>
      </c>
      <c r="B50509" s="30">
        <v>0.60416666666666663</v>
      </c>
      <c r="C50509">
        <v>4.46</v>
      </c>
      <c r="D50509">
        <v>99.570000000000007</v>
      </c>
    </row>
    <row r="50510" spans="1:4">
      <c r="A50510" s="29">
        <v>44015</v>
      </c>
      <c r="B50510" s="30">
        <v>0.61458333333333337</v>
      </c>
      <c r="C50510">
        <v>4.5199999999999996</v>
      </c>
      <c r="D50510">
        <v>99.51</v>
      </c>
    </row>
    <row r="50511" spans="1:4">
      <c r="A50511" s="29">
        <v>44015</v>
      </c>
      <c r="B50511" s="30">
        <v>0.625</v>
      </c>
      <c r="C50511">
        <v>4.75</v>
      </c>
      <c r="D50511">
        <v>99.28</v>
      </c>
    </row>
    <row r="50512" spans="1:4">
      <c r="A50512" s="29">
        <v>44015</v>
      </c>
      <c r="B50512" s="30">
        <v>0.63541666666666663</v>
      </c>
      <c r="C50512">
        <v>4.83</v>
      </c>
      <c r="D50512">
        <v>99.2</v>
      </c>
    </row>
    <row r="50513" spans="1:4">
      <c r="A50513" s="29">
        <v>44015</v>
      </c>
      <c r="B50513" s="30">
        <v>0.64583333333333337</v>
      </c>
      <c r="C50513">
        <v>4.87</v>
      </c>
      <c r="D50513">
        <v>99.16</v>
      </c>
    </row>
    <row r="50514" spans="1:4">
      <c r="A50514" s="29">
        <v>44015</v>
      </c>
      <c r="B50514" s="30">
        <v>0.65625</v>
      </c>
      <c r="C50514">
        <v>13.69</v>
      </c>
      <c r="D50514">
        <v>90.34</v>
      </c>
    </row>
    <row r="50515" spans="1:4">
      <c r="A50515" s="29">
        <v>44015</v>
      </c>
      <c r="B50515" s="30">
        <v>0.66666666666666663</v>
      </c>
      <c r="C50515">
        <v>15.94</v>
      </c>
      <c r="D50515">
        <v>88.09</v>
      </c>
    </row>
    <row r="50516" spans="1:4">
      <c r="A50516" s="29">
        <v>44015</v>
      </c>
      <c r="B50516" s="30">
        <v>0.67708333333333337</v>
      </c>
      <c r="C50516">
        <v>15.98</v>
      </c>
      <c r="D50516">
        <v>88.05</v>
      </c>
    </row>
    <row r="50517" spans="1:4">
      <c r="A50517" s="29">
        <v>44015</v>
      </c>
      <c r="B50517" s="30">
        <v>0.6875</v>
      </c>
      <c r="C50517">
        <v>15.98</v>
      </c>
      <c r="D50517">
        <v>88.05</v>
      </c>
    </row>
    <row r="50518" spans="1:4">
      <c r="A50518" s="29">
        <v>44015</v>
      </c>
      <c r="B50518" s="30">
        <v>0.69791666666666663</v>
      </c>
      <c r="C50518">
        <v>8.1300000000000008</v>
      </c>
      <c r="D50518">
        <v>95.9</v>
      </c>
    </row>
    <row r="50519" spans="1:4">
      <c r="A50519" s="29">
        <v>44015</v>
      </c>
      <c r="B50519" s="30">
        <v>0.70833333333333337</v>
      </c>
      <c r="C50519">
        <v>4.9400000000000004</v>
      </c>
      <c r="D50519">
        <v>99.09</v>
      </c>
    </row>
    <row r="50520" spans="1:4">
      <c r="A50520" s="29">
        <v>44015</v>
      </c>
      <c r="B50520" s="30">
        <v>0.71875</v>
      </c>
      <c r="C50520">
        <v>4.9400000000000004</v>
      </c>
      <c r="D50520">
        <v>99.09</v>
      </c>
    </row>
    <row r="50521" spans="1:4">
      <c r="A50521" s="29">
        <v>44015</v>
      </c>
      <c r="B50521" s="30">
        <v>0.72916666666666663</v>
      </c>
      <c r="C50521">
        <v>4.95</v>
      </c>
      <c r="D50521">
        <v>99.08</v>
      </c>
    </row>
    <row r="50522" spans="1:4">
      <c r="A50522" s="29">
        <v>44015</v>
      </c>
      <c r="B50522" s="30">
        <v>0.73958333333333337</v>
      </c>
      <c r="C50522">
        <v>4.96</v>
      </c>
      <c r="D50522">
        <v>99.070000000000007</v>
      </c>
    </row>
    <row r="50523" spans="1:4">
      <c r="A50523" s="29">
        <v>44015</v>
      </c>
      <c r="B50523" s="30">
        <v>0.75</v>
      </c>
      <c r="C50523">
        <v>4.96</v>
      </c>
      <c r="D50523">
        <v>99.070000000000007</v>
      </c>
    </row>
    <row r="50524" spans="1:4">
      <c r="A50524" s="29">
        <v>44015</v>
      </c>
      <c r="B50524" s="30">
        <v>0.76041666666666663</v>
      </c>
      <c r="C50524">
        <v>4.97</v>
      </c>
      <c r="D50524">
        <v>99.06</v>
      </c>
    </row>
    <row r="50525" spans="1:4">
      <c r="A50525" s="29">
        <v>44015</v>
      </c>
      <c r="B50525" s="30">
        <v>0.77083333333333337</v>
      </c>
      <c r="C50525">
        <v>4.9800000000000004</v>
      </c>
      <c r="D50525">
        <v>99.05</v>
      </c>
    </row>
    <row r="50526" spans="1:4">
      <c r="A50526" s="29">
        <v>44015</v>
      </c>
      <c r="B50526" s="30">
        <v>0.78125</v>
      </c>
      <c r="C50526">
        <v>4.99</v>
      </c>
      <c r="D50526">
        <v>99.04</v>
      </c>
    </row>
    <row r="50527" spans="1:4">
      <c r="A50527" s="29">
        <v>44015</v>
      </c>
      <c r="B50527" s="30">
        <v>0.79166666666666663</v>
      </c>
      <c r="C50527">
        <v>4.9800000000000004</v>
      </c>
      <c r="D50527">
        <v>99.05</v>
      </c>
    </row>
    <row r="50528" spans="1:4">
      <c r="A50528" s="29">
        <v>44015</v>
      </c>
      <c r="B50528" s="30">
        <v>0.80208333333333337</v>
      </c>
      <c r="C50528">
        <v>4.9800000000000004</v>
      </c>
      <c r="D50528">
        <v>99.05</v>
      </c>
    </row>
    <row r="50529" spans="1:4">
      <c r="A50529" s="29">
        <v>44015</v>
      </c>
      <c r="B50529" s="30">
        <v>0.8125</v>
      </c>
      <c r="C50529">
        <v>4.99</v>
      </c>
      <c r="D50529">
        <v>99.04</v>
      </c>
    </row>
    <row r="50530" spans="1:4">
      <c r="A50530" s="29">
        <v>44015</v>
      </c>
      <c r="B50530" s="30">
        <v>0.82291666666666663</v>
      </c>
      <c r="C50530">
        <v>5</v>
      </c>
      <c r="D50530">
        <v>99.03</v>
      </c>
    </row>
    <row r="50531" spans="1:4">
      <c r="A50531" s="29">
        <v>44015</v>
      </c>
      <c r="B50531" s="30">
        <v>0.83333333333333337</v>
      </c>
      <c r="C50531">
        <v>4.99</v>
      </c>
      <c r="D50531">
        <v>99.04</v>
      </c>
    </row>
    <row r="50532" spans="1:4">
      <c r="A50532" s="29">
        <v>44015</v>
      </c>
      <c r="B50532" s="30">
        <v>0.84375</v>
      </c>
      <c r="C50532">
        <v>5</v>
      </c>
      <c r="D50532">
        <v>99.03</v>
      </c>
    </row>
    <row r="50533" spans="1:4">
      <c r="A50533" s="29">
        <v>44015</v>
      </c>
      <c r="B50533" s="30">
        <v>0.85416666666666663</v>
      </c>
      <c r="C50533">
        <v>4.8600000000000003</v>
      </c>
      <c r="D50533">
        <v>99.17</v>
      </c>
    </row>
    <row r="50534" spans="1:4">
      <c r="A50534" s="29">
        <v>44015</v>
      </c>
      <c r="B50534" s="30">
        <v>0.86458333333333337</v>
      </c>
      <c r="C50534">
        <v>4.6100000000000003</v>
      </c>
      <c r="D50534">
        <v>99.42</v>
      </c>
    </row>
    <row r="50535" spans="1:4">
      <c r="A50535" s="29">
        <v>44015</v>
      </c>
      <c r="B50535" s="30">
        <v>0.875</v>
      </c>
      <c r="C50535">
        <v>4.51</v>
      </c>
      <c r="D50535">
        <v>99.52</v>
      </c>
    </row>
    <row r="50536" spans="1:4">
      <c r="A50536" s="29">
        <v>44015</v>
      </c>
      <c r="B50536" s="30">
        <v>0.88541666666666663</v>
      </c>
      <c r="C50536">
        <v>4.45</v>
      </c>
      <c r="D50536">
        <v>99.58</v>
      </c>
    </row>
    <row r="50537" spans="1:4">
      <c r="A50537" s="29">
        <v>44015</v>
      </c>
      <c r="B50537" s="30">
        <v>0.89583333333333337</v>
      </c>
      <c r="C50537">
        <v>4.6900000000000004</v>
      </c>
      <c r="D50537">
        <v>99.34</v>
      </c>
    </row>
    <row r="50538" spans="1:4">
      <c r="A50538" s="29">
        <v>44015</v>
      </c>
      <c r="B50538" s="30">
        <v>0.90625</v>
      </c>
      <c r="C50538">
        <v>4.82</v>
      </c>
      <c r="D50538">
        <v>99.210000000000008</v>
      </c>
    </row>
    <row r="50539" spans="1:4">
      <c r="A50539" s="29">
        <v>44015</v>
      </c>
      <c r="B50539" s="30">
        <v>0.91666666666666663</v>
      </c>
      <c r="C50539">
        <v>4.88</v>
      </c>
      <c r="D50539">
        <v>99.15</v>
      </c>
    </row>
    <row r="50540" spans="1:4">
      <c r="A50540" s="29">
        <v>44015</v>
      </c>
      <c r="B50540" s="30">
        <v>0.92708333333333337</v>
      </c>
      <c r="C50540">
        <v>4.91</v>
      </c>
      <c r="D50540">
        <v>99.12</v>
      </c>
    </row>
    <row r="50541" spans="1:4">
      <c r="A50541" s="29">
        <v>44015</v>
      </c>
      <c r="B50541" s="30">
        <v>0.9375</v>
      </c>
      <c r="C50541">
        <v>4.93</v>
      </c>
      <c r="D50541">
        <v>99.1</v>
      </c>
    </row>
    <row r="50542" spans="1:4">
      <c r="A50542" s="29">
        <v>44015</v>
      </c>
      <c r="B50542" s="30">
        <v>0.94791666666666663</v>
      </c>
      <c r="C50542">
        <v>4.67</v>
      </c>
      <c r="D50542">
        <v>99.36</v>
      </c>
    </row>
    <row r="50543" spans="1:4">
      <c r="A50543" s="29">
        <v>44015</v>
      </c>
      <c r="B50543" s="30">
        <v>0.95833333333333337</v>
      </c>
      <c r="C50543">
        <v>4.5199999999999996</v>
      </c>
      <c r="D50543">
        <v>99.51</v>
      </c>
    </row>
    <row r="50544" spans="1:4">
      <c r="A50544" s="29">
        <v>44015</v>
      </c>
      <c r="B50544" s="30">
        <v>0.96875</v>
      </c>
      <c r="C50544">
        <v>4.45</v>
      </c>
      <c r="D50544">
        <v>99.58</v>
      </c>
    </row>
    <row r="50545" spans="1:4">
      <c r="A50545" s="29">
        <v>44015</v>
      </c>
      <c r="B50545" s="30">
        <v>0.97916666666666663</v>
      </c>
      <c r="C50545">
        <v>4.41</v>
      </c>
      <c r="D50545">
        <v>99.62</v>
      </c>
    </row>
    <row r="50546" spans="1:4">
      <c r="A50546" s="29">
        <v>44015</v>
      </c>
      <c r="B50546" s="30">
        <v>0.98958333333333337</v>
      </c>
      <c r="C50546">
        <v>4.37</v>
      </c>
      <c r="D50546">
        <v>99.66</v>
      </c>
    </row>
    <row r="50547" spans="1:4">
      <c r="A50547" s="29">
        <v>44016</v>
      </c>
      <c r="B50547" s="30">
        <v>0</v>
      </c>
      <c r="C50547">
        <v>4.34</v>
      </c>
      <c r="D50547">
        <v>99.69</v>
      </c>
    </row>
    <row r="50548" spans="1:4">
      <c r="A50548" s="29">
        <v>44016</v>
      </c>
      <c r="B50548" s="30">
        <v>1.0416666666666666E-2</v>
      </c>
      <c r="C50548">
        <v>4.32</v>
      </c>
      <c r="D50548">
        <v>99.710000000000008</v>
      </c>
    </row>
    <row r="50549" spans="1:4">
      <c r="A50549" s="29">
        <v>44016</v>
      </c>
      <c r="B50549" s="30">
        <v>2.0833333333333332E-2</v>
      </c>
      <c r="C50549">
        <v>4.3099999999999996</v>
      </c>
      <c r="D50549">
        <v>99.72</v>
      </c>
    </row>
    <row r="50550" spans="1:4">
      <c r="A50550" s="29">
        <v>44016</v>
      </c>
      <c r="B50550" s="30">
        <v>3.125E-2</v>
      </c>
      <c r="C50550">
        <v>16.02</v>
      </c>
      <c r="D50550">
        <v>88.01</v>
      </c>
    </row>
    <row r="50551" spans="1:4">
      <c r="A50551" s="29">
        <v>44016</v>
      </c>
      <c r="B50551" s="30">
        <v>4.1666666666666664E-2</v>
      </c>
      <c r="C50551">
        <v>18.850000000000001</v>
      </c>
      <c r="D50551">
        <v>85.18</v>
      </c>
    </row>
    <row r="50552" spans="1:4">
      <c r="A50552" s="29">
        <v>44016</v>
      </c>
      <c r="B50552" s="30">
        <v>5.2083333333333336E-2</v>
      </c>
      <c r="C50552">
        <v>19.02</v>
      </c>
      <c r="D50552">
        <v>85.01</v>
      </c>
    </row>
    <row r="50553" spans="1:4">
      <c r="A50553" s="29">
        <v>44016</v>
      </c>
      <c r="B50553" s="30">
        <v>6.25E-2</v>
      </c>
      <c r="C50553">
        <v>19.059999999999999</v>
      </c>
      <c r="D50553">
        <v>84.97</v>
      </c>
    </row>
    <row r="50554" spans="1:4">
      <c r="A50554" s="29">
        <v>44016</v>
      </c>
      <c r="B50554" s="30">
        <v>7.2916666666666671E-2</v>
      </c>
      <c r="C50554">
        <v>4.9400000000000004</v>
      </c>
      <c r="D50554">
        <v>99.09</v>
      </c>
    </row>
    <row r="50555" spans="1:4">
      <c r="A50555" s="29">
        <v>44016</v>
      </c>
      <c r="B50555" s="30">
        <v>8.3333333333333329E-2</v>
      </c>
      <c r="C50555">
        <v>4.46</v>
      </c>
      <c r="D50555">
        <v>99.570000000000007</v>
      </c>
    </row>
    <row r="50556" spans="1:4">
      <c r="A50556" s="29">
        <v>44016</v>
      </c>
      <c r="B50556" s="30">
        <v>9.375E-2</v>
      </c>
      <c r="C50556">
        <v>4.38</v>
      </c>
      <c r="D50556">
        <v>99.65</v>
      </c>
    </row>
    <row r="50557" spans="1:4">
      <c r="A50557" s="29">
        <v>44016</v>
      </c>
      <c r="B50557" s="30">
        <v>0.10416666666666667</v>
      </c>
      <c r="C50557">
        <v>4.3499999999999996</v>
      </c>
      <c r="D50557">
        <v>99.68</v>
      </c>
    </row>
    <row r="50558" spans="1:4">
      <c r="A50558" s="29">
        <v>44016</v>
      </c>
      <c r="B50558" s="30">
        <v>0.11458333333333333</v>
      </c>
      <c r="C50558">
        <v>4.3099999999999996</v>
      </c>
      <c r="D50558">
        <v>99.72</v>
      </c>
    </row>
    <row r="50559" spans="1:4">
      <c r="A50559" s="29">
        <v>44016</v>
      </c>
      <c r="B50559" s="30">
        <v>0.125</v>
      </c>
      <c r="C50559">
        <v>4.28</v>
      </c>
      <c r="D50559">
        <v>99.75</v>
      </c>
    </row>
    <row r="50560" spans="1:4">
      <c r="A50560" s="29">
        <v>44016</v>
      </c>
      <c r="B50560" s="30">
        <v>0.13541666666666666</v>
      </c>
      <c r="C50560">
        <v>4.2699999999999996</v>
      </c>
      <c r="D50560">
        <v>99.76</v>
      </c>
    </row>
    <row r="50561" spans="1:4">
      <c r="A50561" s="29">
        <v>44016</v>
      </c>
      <c r="B50561" s="30">
        <v>0.14583333333333334</v>
      </c>
      <c r="C50561">
        <v>4.26</v>
      </c>
      <c r="D50561">
        <v>99.77</v>
      </c>
    </row>
    <row r="50562" spans="1:4">
      <c r="A50562" s="29">
        <v>44016</v>
      </c>
      <c r="B50562" s="30">
        <v>0.15625</v>
      </c>
      <c r="C50562">
        <v>4.25</v>
      </c>
      <c r="D50562">
        <v>99.78</v>
      </c>
    </row>
    <row r="50563" spans="1:4">
      <c r="A50563" s="29">
        <v>44016</v>
      </c>
      <c r="B50563" s="30">
        <v>0.16666666666666666</v>
      </c>
      <c r="C50563">
        <v>4.2300000000000004</v>
      </c>
      <c r="D50563">
        <v>99.8</v>
      </c>
    </row>
    <row r="50564" spans="1:4">
      <c r="A50564" s="29">
        <v>44016</v>
      </c>
      <c r="B50564" s="30">
        <v>0.17708333333333334</v>
      </c>
      <c r="C50564">
        <v>4.4800000000000004</v>
      </c>
      <c r="D50564">
        <v>99.55</v>
      </c>
    </row>
    <row r="50565" spans="1:4">
      <c r="A50565" s="29">
        <v>44016</v>
      </c>
      <c r="B50565" s="30">
        <v>0.1875</v>
      </c>
      <c r="C50565">
        <v>4.6500000000000004</v>
      </c>
      <c r="D50565">
        <v>99.38</v>
      </c>
    </row>
    <row r="50566" spans="1:4">
      <c r="A50566" s="29">
        <v>44016</v>
      </c>
      <c r="B50566" s="30">
        <v>0.19791666666666666</v>
      </c>
      <c r="C50566">
        <v>4.7300000000000004</v>
      </c>
      <c r="D50566">
        <v>99.3</v>
      </c>
    </row>
    <row r="50567" spans="1:4">
      <c r="A50567" s="29">
        <v>44016</v>
      </c>
      <c r="B50567" s="30">
        <v>0.20833333333333334</v>
      </c>
      <c r="C50567">
        <v>4.7699999999999996</v>
      </c>
      <c r="D50567">
        <v>99.26</v>
      </c>
    </row>
    <row r="50568" spans="1:4">
      <c r="A50568" s="29">
        <v>44016</v>
      </c>
      <c r="B50568" s="30">
        <v>0.21875</v>
      </c>
      <c r="C50568">
        <v>4.53</v>
      </c>
      <c r="D50568">
        <v>99.5</v>
      </c>
    </row>
    <row r="50569" spans="1:4">
      <c r="A50569" s="29">
        <v>44016</v>
      </c>
      <c r="B50569" s="30">
        <v>0.22916666666666666</v>
      </c>
      <c r="C50569">
        <v>4.3899999999999997</v>
      </c>
      <c r="D50569">
        <v>99.64</v>
      </c>
    </row>
    <row r="50570" spans="1:4">
      <c r="A50570" s="29">
        <v>44016</v>
      </c>
      <c r="B50570" s="30">
        <v>0.23958333333333334</v>
      </c>
      <c r="C50570">
        <v>4.34</v>
      </c>
      <c r="D50570">
        <v>99.69</v>
      </c>
    </row>
    <row r="50571" spans="1:4">
      <c r="A50571" s="29">
        <v>44016</v>
      </c>
      <c r="B50571" s="30">
        <v>0.25</v>
      </c>
      <c r="C50571">
        <v>4.3</v>
      </c>
      <c r="D50571">
        <v>99.73</v>
      </c>
    </row>
    <row r="50572" spans="1:4">
      <c r="A50572" s="29">
        <v>44016</v>
      </c>
      <c r="B50572" s="30">
        <v>0.26041666666666669</v>
      </c>
      <c r="C50572">
        <v>4.5599999999999996</v>
      </c>
      <c r="D50572">
        <v>99.47</v>
      </c>
    </row>
    <row r="50573" spans="1:4">
      <c r="A50573" s="29">
        <v>44016</v>
      </c>
      <c r="B50573" s="30">
        <v>0.27083333333333331</v>
      </c>
      <c r="C50573">
        <v>4.71</v>
      </c>
      <c r="D50573">
        <v>99.320000000000007</v>
      </c>
    </row>
    <row r="50574" spans="1:4">
      <c r="A50574" s="29">
        <v>44016</v>
      </c>
      <c r="B50574" s="30">
        <v>0.28125</v>
      </c>
      <c r="C50574">
        <v>4.78</v>
      </c>
      <c r="D50574">
        <v>99.25</v>
      </c>
    </row>
    <row r="50575" spans="1:4">
      <c r="A50575" s="29">
        <v>44016</v>
      </c>
      <c r="B50575" s="30">
        <v>0.29166666666666669</v>
      </c>
      <c r="C50575">
        <v>4.8099999999999996</v>
      </c>
      <c r="D50575">
        <v>99.22</v>
      </c>
    </row>
    <row r="50576" spans="1:4">
      <c r="A50576" s="29">
        <v>44016</v>
      </c>
      <c r="B50576" s="30">
        <v>0.30208333333333331</v>
      </c>
      <c r="C50576">
        <v>4.84</v>
      </c>
      <c r="D50576">
        <v>99.19</v>
      </c>
    </row>
    <row r="50577" spans="1:4">
      <c r="A50577" s="29">
        <v>44016</v>
      </c>
      <c r="B50577" s="30">
        <v>0.3125</v>
      </c>
      <c r="C50577">
        <v>4.87</v>
      </c>
      <c r="D50577">
        <v>99.16</v>
      </c>
    </row>
    <row r="50578" spans="1:4">
      <c r="A50578" s="29">
        <v>44016</v>
      </c>
      <c r="B50578" s="30">
        <v>0.32291666666666669</v>
      </c>
      <c r="C50578">
        <v>4.88</v>
      </c>
      <c r="D50578">
        <v>99.15</v>
      </c>
    </row>
    <row r="50579" spans="1:4">
      <c r="A50579" s="29">
        <v>44016</v>
      </c>
      <c r="B50579" s="30">
        <v>0.33333333333333331</v>
      </c>
      <c r="C50579">
        <v>4.9000000000000004</v>
      </c>
      <c r="D50579">
        <v>99.13</v>
      </c>
    </row>
    <row r="50580" spans="1:4">
      <c r="A50580" s="29">
        <v>44016</v>
      </c>
      <c r="B50580" s="30">
        <v>0.34375</v>
      </c>
      <c r="C50580">
        <v>4.92</v>
      </c>
      <c r="D50580">
        <v>99.11</v>
      </c>
    </row>
    <row r="50581" spans="1:4">
      <c r="A50581" s="29">
        <v>44016</v>
      </c>
      <c r="B50581" s="30">
        <v>0.35416666666666669</v>
      </c>
      <c r="C50581">
        <v>4.93</v>
      </c>
      <c r="D50581">
        <v>99.1</v>
      </c>
    </row>
    <row r="50582" spans="1:4">
      <c r="A50582" s="29">
        <v>44016</v>
      </c>
      <c r="B50582" s="30">
        <v>0.36458333333333331</v>
      </c>
      <c r="C50582">
        <v>4.9400000000000004</v>
      </c>
      <c r="D50582">
        <v>99.09</v>
      </c>
    </row>
    <row r="50583" spans="1:4">
      <c r="A50583" s="29">
        <v>44016</v>
      </c>
      <c r="B50583" s="30">
        <v>0.375</v>
      </c>
      <c r="C50583">
        <v>4.95</v>
      </c>
      <c r="D50583">
        <v>99.08</v>
      </c>
    </row>
    <row r="50584" spans="1:4">
      <c r="A50584" s="29">
        <v>44016</v>
      </c>
      <c r="B50584" s="30">
        <v>0.38541666666666669</v>
      </c>
      <c r="C50584">
        <v>4.96</v>
      </c>
      <c r="D50584">
        <v>99.070000000000007</v>
      </c>
    </row>
    <row r="50585" spans="1:4">
      <c r="A50585" s="29">
        <v>44016</v>
      </c>
      <c r="B50585" s="30">
        <v>0.39583333333333331</v>
      </c>
      <c r="C50585">
        <v>4.97</v>
      </c>
      <c r="D50585">
        <v>99.06</v>
      </c>
    </row>
    <row r="50586" spans="1:4">
      <c r="A50586" s="29">
        <v>44016</v>
      </c>
      <c r="B50586" s="30">
        <v>0.40625</v>
      </c>
      <c r="C50586">
        <v>4.96</v>
      </c>
      <c r="D50586">
        <v>99.070000000000007</v>
      </c>
    </row>
    <row r="50587" spans="1:4">
      <c r="A50587" s="29">
        <v>44016</v>
      </c>
      <c r="B50587" s="30">
        <v>0.41666666666666669</v>
      </c>
      <c r="C50587">
        <v>4.97</v>
      </c>
      <c r="D50587">
        <v>99.06</v>
      </c>
    </row>
    <row r="50588" spans="1:4">
      <c r="A50588" s="29">
        <v>44016</v>
      </c>
      <c r="B50588" s="30">
        <v>0.42708333333333331</v>
      </c>
      <c r="C50588">
        <v>4.9800000000000004</v>
      </c>
      <c r="D50588">
        <v>99.05</v>
      </c>
    </row>
    <row r="50589" spans="1:4">
      <c r="A50589" s="29">
        <v>44016</v>
      </c>
      <c r="B50589" s="30">
        <v>0.4375</v>
      </c>
      <c r="C50589">
        <v>4.9800000000000004</v>
      </c>
      <c r="D50589">
        <v>99.05</v>
      </c>
    </row>
    <row r="50590" spans="1:4">
      <c r="A50590" s="29">
        <v>44016</v>
      </c>
      <c r="B50590" s="30">
        <v>0.44791666666666669</v>
      </c>
      <c r="C50590">
        <v>4.99</v>
      </c>
      <c r="D50590">
        <v>99.04</v>
      </c>
    </row>
    <row r="50591" spans="1:4">
      <c r="A50591" s="29">
        <v>44016</v>
      </c>
      <c r="B50591" s="30">
        <v>0.45833333333333331</v>
      </c>
      <c r="C50591">
        <v>4.99</v>
      </c>
      <c r="D50591">
        <v>99.04</v>
      </c>
    </row>
    <row r="50592" spans="1:4">
      <c r="A50592" s="29">
        <v>44016</v>
      </c>
      <c r="B50592" s="30">
        <v>0.46875</v>
      </c>
      <c r="C50592">
        <v>5</v>
      </c>
      <c r="D50592">
        <v>99.03</v>
      </c>
    </row>
    <row r="50593" spans="1:4">
      <c r="A50593" s="29">
        <v>44016</v>
      </c>
      <c r="B50593" s="30">
        <v>0.47916666666666669</v>
      </c>
      <c r="C50593">
        <v>5</v>
      </c>
      <c r="D50593">
        <v>99.03</v>
      </c>
    </row>
    <row r="50594" spans="1:4">
      <c r="A50594" s="29">
        <v>44016</v>
      </c>
      <c r="B50594" s="30">
        <v>0.48958333333333331</v>
      </c>
      <c r="C50594">
        <v>5</v>
      </c>
      <c r="D50594">
        <v>99.03</v>
      </c>
    </row>
    <row r="50595" spans="1:4">
      <c r="A50595" s="29">
        <v>44016</v>
      </c>
      <c r="B50595" s="30">
        <v>0.5</v>
      </c>
      <c r="C50595">
        <v>4.99</v>
      </c>
      <c r="D50595">
        <v>99.04</v>
      </c>
    </row>
    <row r="50596" spans="1:4">
      <c r="A50596" s="29">
        <v>44016</v>
      </c>
      <c r="B50596" s="30">
        <v>0.51041666666666663</v>
      </c>
      <c r="C50596">
        <v>5</v>
      </c>
      <c r="D50596">
        <v>99.03</v>
      </c>
    </row>
    <row r="50597" spans="1:4">
      <c r="A50597" s="29">
        <v>44016</v>
      </c>
      <c r="B50597" s="30">
        <v>0.52083333333333337</v>
      </c>
      <c r="C50597">
        <v>5.01</v>
      </c>
      <c r="D50597">
        <v>99.02</v>
      </c>
    </row>
    <row r="50598" spans="1:4">
      <c r="A50598" s="29">
        <v>44016</v>
      </c>
      <c r="B50598" s="30">
        <v>0.53125</v>
      </c>
      <c r="C50598">
        <v>5.01</v>
      </c>
      <c r="D50598">
        <v>99.02</v>
      </c>
    </row>
    <row r="50599" spans="1:4">
      <c r="A50599" s="29">
        <v>44016</v>
      </c>
      <c r="B50599" s="30">
        <v>0.54166666666666663</v>
      </c>
      <c r="C50599">
        <v>5</v>
      </c>
      <c r="D50599">
        <v>99.03</v>
      </c>
    </row>
    <row r="50600" spans="1:4">
      <c r="A50600" s="29">
        <v>44016</v>
      </c>
      <c r="B50600" s="30">
        <v>0.55208333333333337</v>
      </c>
      <c r="C50600">
        <v>5.01</v>
      </c>
      <c r="D50600">
        <v>99.02</v>
      </c>
    </row>
    <row r="50601" spans="1:4">
      <c r="A50601" s="29">
        <v>44016</v>
      </c>
      <c r="B50601" s="30">
        <v>0.5625</v>
      </c>
      <c r="C50601">
        <v>5.01</v>
      </c>
      <c r="D50601">
        <v>99.02</v>
      </c>
    </row>
    <row r="50602" spans="1:4">
      <c r="A50602" s="29">
        <v>44016</v>
      </c>
      <c r="B50602" s="30">
        <v>0.57291666666666663</v>
      </c>
      <c r="C50602">
        <v>5</v>
      </c>
      <c r="D50602">
        <v>99.03</v>
      </c>
    </row>
    <row r="50603" spans="1:4">
      <c r="A50603" s="29">
        <v>44016</v>
      </c>
      <c r="B50603" s="30">
        <v>0.58333333333333337</v>
      </c>
      <c r="C50603">
        <v>5.01</v>
      </c>
      <c r="D50603">
        <v>99.02</v>
      </c>
    </row>
    <row r="50604" spans="1:4">
      <c r="A50604" s="29">
        <v>44016</v>
      </c>
      <c r="B50604" s="30">
        <v>0.59375</v>
      </c>
      <c r="C50604">
        <v>4.9800000000000004</v>
      </c>
      <c r="D50604">
        <v>99.05</v>
      </c>
    </row>
    <row r="50605" spans="1:4">
      <c r="A50605" s="29">
        <v>44016</v>
      </c>
      <c r="B50605" s="30">
        <v>0.60416666666666663</v>
      </c>
      <c r="C50605">
        <v>4.68</v>
      </c>
      <c r="D50605">
        <v>99.35</v>
      </c>
    </row>
    <row r="50606" spans="1:4">
      <c r="A50606" s="29">
        <v>44016</v>
      </c>
      <c r="B50606" s="30">
        <v>0.61458333333333337</v>
      </c>
      <c r="C50606">
        <v>4.55</v>
      </c>
      <c r="D50606">
        <v>99.48</v>
      </c>
    </row>
    <row r="50607" spans="1:4">
      <c r="A50607" s="29">
        <v>44016</v>
      </c>
      <c r="B50607" s="30">
        <v>0.625</v>
      </c>
      <c r="C50607">
        <v>4.49</v>
      </c>
      <c r="D50607">
        <v>99.54</v>
      </c>
    </row>
    <row r="50608" spans="1:4">
      <c r="A50608" s="29">
        <v>44016</v>
      </c>
      <c r="B50608" s="30">
        <v>0.63541666666666663</v>
      </c>
      <c r="C50608">
        <v>4.76</v>
      </c>
      <c r="D50608">
        <v>99.27</v>
      </c>
    </row>
    <row r="50609" spans="1:4">
      <c r="A50609" s="29">
        <v>44016</v>
      </c>
      <c r="B50609" s="30">
        <v>0.64583333333333337</v>
      </c>
      <c r="C50609">
        <v>4.87</v>
      </c>
      <c r="D50609">
        <v>99.16</v>
      </c>
    </row>
    <row r="50610" spans="1:4">
      <c r="A50610" s="29">
        <v>44016</v>
      </c>
      <c r="B50610" s="30">
        <v>0.65625</v>
      </c>
      <c r="C50610">
        <v>14.91</v>
      </c>
      <c r="D50610">
        <v>89.12</v>
      </c>
    </row>
    <row r="50611" spans="1:4">
      <c r="A50611" s="29">
        <v>44016</v>
      </c>
      <c r="B50611" s="30">
        <v>0.66666666666666663</v>
      </c>
      <c r="C50611">
        <v>19.12</v>
      </c>
      <c r="D50611">
        <v>84.91</v>
      </c>
    </row>
    <row r="50612" spans="1:4">
      <c r="A50612" s="29">
        <v>44016</v>
      </c>
      <c r="B50612" s="30">
        <v>0.67708333333333337</v>
      </c>
      <c r="C50612">
        <v>19.21</v>
      </c>
      <c r="D50612">
        <v>84.82</v>
      </c>
    </row>
    <row r="50613" spans="1:4">
      <c r="A50613" s="29">
        <v>44016</v>
      </c>
      <c r="B50613" s="30">
        <v>0.6875</v>
      </c>
      <c r="C50613">
        <v>19.23</v>
      </c>
      <c r="D50613">
        <v>84.8</v>
      </c>
    </row>
    <row r="50614" spans="1:4">
      <c r="A50614" s="29">
        <v>44016</v>
      </c>
      <c r="B50614" s="30">
        <v>0.69791666666666663</v>
      </c>
      <c r="C50614">
        <v>9.3000000000000007</v>
      </c>
      <c r="D50614">
        <v>94.73</v>
      </c>
    </row>
    <row r="50615" spans="1:4">
      <c r="A50615" s="29">
        <v>44016</v>
      </c>
      <c r="B50615" s="30">
        <v>0.70833333333333337</v>
      </c>
      <c r="C50615">
        <v>5.03</v>
      </c>
      <c r="D50615">
        <v>99</v>
      </c>
    </row>
    <row r="50616" spans="1:4">
      <c r="A50616" s="29">
        <v>44016</v>
      </c>
      <c r="B50616" s="30">
        <v>0.71875</v>
      </c>
      <c r="C50616">
        <v>4.99</v>
      </c>
      <c r="D50616">
        <v>99.04</v>
      </c>
    </row>
    <row r="50617" spans="1:4">
      <c r="A50617" s="29">
        <v>44016</v>
      </c>
      <c r="B50617" s="30">
        <v>0.72916666666666663</v>
      </c>
      <c r="C50617">
        <v>5</v>
      </c>
      <c r="D50617">
        <v>99.03</v>
      </c>
    </row>
    <row r="50618" spans="1:4">
      <c r="A50618" s="29">
        <v>44016</v>
      </c>
      <c r="B50618" s="30">
        <v>0.73958333333333337</v>
      </c>
      <c r="C50618">
        <v>5</v>
      </c>
      <c r="D50618">
        <v>99.03</v>
      </c>
    </row>
    <row r="50619" spans="1:4">
      <c r="A50619" s="29">
        <v>44016</v>
      </c>
      <c r="B50619" s="30">
        <v>0.75</v>
      </c>
      <c r="C50619">
        <v>4.99</v>
      </c>
      <c r="D50619">
        <v>99.04</v>
      </c>
    </row>
    <row r="50620" spans="1:4">
      <c r="A50620" s="29">
        <v>44016</v>
      </c>
      <c r="B50620" s="30">
        <v>0.76041666666666663</v>
      </c>
      <c r="C50620">
        <v>5</v>
      </c>
      <c r="D50620">
        <v>99.03</v>
      </c>
    </row>
    <row r="50621" spans="1:4">
      <c r="A50621" s="29">
        <v>44016</v>
      </c>
      <c r="B50621" s="30">
        <v>0.77083333333333337</v>
      </c>
      <c r="C50621">
        <v>5</v>
      </c>
      <c r="D50621">
        <v>99.03</v>
      </c>
    </row>
    <row r="50622" spans="1:4">
      <c r="A50622" s="29">
        <v>44016</v>
      </c>
      <c r="B50622" s="30">
        <v>0.78125</v>
      </c>
      <c r="C50622">
        <v>5.01</v>
      </c>
      <c r="D50622">
        <v>99.02</v>
      </c>
    </row>
    <row r="50623" spans="1:4">
      <c r="A50623" s="29">
        <v>44016</v>
      </c>
      <c r="B50623" s="30">
        <v>0.79166666666666663</v>
      </c>
      <c r="C50623">
        <v>5.01</v>
      </c>
      <c r="D50623">
        <v>99.02</v>
      </c>
    </row>
    <row r="50624" spans="1:4">
      <c r="A50624" s="29">
        <v>44016</v>
      </c>
      <c r="B50624" s="30">
        <v>0.80208333333333337</v>
      </c>
      <c r="C50624">
        <v>5.0199999999999996</v>
      </c>
      <c r="D50624">
        <v>99.01</v>
      </c>
    </row>
    <row r="50625" spans="1:4">
      <c r="A50625" s="29">
        <v>44016</v>
      </c>
      <c r="B50625" s="30">
        <v>0.8125</v>
      </c>
      <c r="C50625">
        <v>5.01</v>
      </c>
      <c r="D50625">
        <v>99.02</v>
      </c>
    </row>
    <row r="50626" spans="1:4">
      <c r="A50626" s="29">
        <v>44016</v>
      </c>
      <c r="B50626" s="30">
        <v>0.82291666666666663</v>
      </c>
      <c r="C50626">
        <v>5.0199999999999996</v>
      </c>
      <c r="D50626">
        <v>99.01</v>
      </c>
    </row>
    <row r="50627" spans="1:4">
      <c r="A50627" s="29">
        <v>44016</v>
      </c>
      <c r="B50627" s="30">
        <v>0.83333333333333337</v>
      </c>
      <c r="C50627">
        <v>5.01</v>
      </c>
      <c r="D50627">
        <v>99.02</v>
      </c>
    </row>
    <row r="50628" spans="1:4">
      <c r="A50628" s="29">
        <v>44016</v>
      </c>
      <c r="B50628" s="30">
        <v>0.84375</v>
      </c>
      <c r="C50628">
        <v>5.0199999999999996</v>
      </c>
      <c r="D50628">
        <v>99.01</v>
      </c>
    </row>
    <row r="50629" spans="1:4">
      <c r="A50629" s="29">
        <v>44016</v>
      </c>
      <c r="B50629" s="30">
        <v>0.85416666666666663</v>
      </c>
      <c r="C50629">
        <v>5.03</v>
      </c>
      <c r="D50629">
        <v>99</v>
      </c>
    </row>
    <row r="50630" spans="1:4">
      <c r="A50630" s="29">
        <v>44016</v>
      </c>
      <c r="B50630" s="30">
        <v>0.86458333333333337</v>
      </c>
      <c r="C50630">
        <v>5.03</v>
      </c>
      <c r="D50630">
        <v>99</v>
      </c>
    </row>
    <row r="50631" spans="1:4">
      <c r="A50631" s="29">
        <v>44016</v>
      </c>
      <c r="B50631" s="30">
        <v>0.875</v>
      </c>
      <c r="C50631">
        <v>5.03</v>
      </c>
      <c r="D50631">
        <v>99</v>
      </c>
    </row>
    <row r="50632" spans="1:4">
      <c r="A50632" s="29">
        <v>44016</v>
      </c>
      <c r="B50632" s="30">
        <v>0.88541666666666663</v>
      </c>
      <c r="C50632">
        <v>5.03</v>
      </c>
      <c r="D50632">
        <v>99</v>
      </c>
    </row>
    <row r="50633" spans="1:4">
      <c r="A50633" s="29">
        <v>44016</v>
      </c>
      <c r="B50633" s="30">
        <v>0.89583333333333337</v>
      </c>
      <c r="C50633">
        <v>5.04</v>
      </c>
      <c r="D50633">
        <v>98.99</v>
      </c>
    </row>
    <row r="50634" spans="1:4">
      <c r="A50634" s="29">
        <v>44016</v>
      </c>
      <c r="B50634" s="30">
        <v>0.90625</v>
      </c>
      <c r="C50634">
        <v>4.88</v>
      </c>
      <c r="D50634">
        <v>99.15</v>
      </c>
    </row>
    <row r="50635" spans="1:4">
      <c r="A50635" s="29">
        <v>44016</v>
      </c>
      <c r="B50635" s="30">
        <v>0.91666666666666663</v>
      </c>
      <c r="C50635">
        <v>4.6399999999999997</v>
      </c>
      <c r="D50635">
        <v>99.39</v>
      </c>
    </row>
    <row r="50636" spans="1:4">
      <c r="A50636" s="29">
        <v>44016</v>
      </c>
      <c r="B50636" s="30">
        <v>0.92708333333333337</v>
      </c>
      <c r="C50636">
        <v>4.54</v>
      </c>
      <c r="D50636">
        <v>99.49</v>
      </c>
    </row>
    <row r="50637" spans="1:4">
      <c r="A50637" s="29">
        <v>44016</v>
      </c>
      <c r="B50637" s="30">
        <v>0.9375</v>
      </c>
      <c r="C50637">
        <v>4.49</v>
      </c>
      <c r="D50637">
        <v>99.54</v>
      </c>
    </row>
    <row r="50638" spans="1:4">
      <c r="A50638" s="29">
        <v>44016</v>
      </c>
      <c r="B50638" s="30">
        <v>0.94791666666666663</v>
      </c>
      <c r="C50638">
        <v>14.54</v>
      </c>
      <c r="D50638">
        <v>89.490000000000009</v>
      </c>
    </row>
    <row r="50639" spans="1:4">
      <c r="A50639" s="29">
        <v>44016</v>
      </c>
      <c r="B50639" s="30">
        <v>0.95833333333333337</v>
      </c>
      <c r="C50639">
        <v>18.95</v>
      </c>
      <c r="D50639">
        <v>85.08</v>
      </c>
    </row>
    <row r="50640" spans="1:4">
      <c r="A50640" s="29">
        <v>44016</v>
      </c>
      <c r="B50640" s="30">
        <v>0.96875</v>
      </c>
      <c r="C50640">
        <v>19.13</v>
      </c>
      <c r="D50640">
        <v>84.9</v>
      </c>
    </row>
    <row r="50641" spans="1:4">
      <c r="A50641" s="29">
        <v>44016</v>
      </c>
      <c r="B50641" s="30">
        <v>0.97916666666666663</v>
      </c>
      <c r="C50641">
        <v>19.18</v>
      </c>
      <c r="D50641">
        <v>84.85</v>
      </c>
    </row>
    <row r="50642" spans="1:4">
      <c r="A50642" s="29">
        <v>44016</v>
      </c>
      <c r="B50642" s="30">
        <v>0.98958333333333337</v>
      </c>
      <c r="C50642">
        <v>19.21</v>
      </c>
      <c r="D50642">
        <v>84.82</v>
      </c>
    </row>
    <row r="50643" spans="1:4">
      <c r="A50643" s="29">
        <v>44017</v>
      </c>
      <c r="B50643" s="30">
        <v>0</v>
      </c>
      <c r="C50643">
        <v>6</v>
      </c>
      <c r="D50643">
        <v>98.03</v>
      </c>
    </row>
    <row r="50644" spans="1:4">
      <c r="A50644" s="29">
        <v>44017</v>
      </c>
      <c r="B50644" s="30">
        <v>1.0416666666666666E-2</v>
      </c>
      <c r="C50644">
        <v>4.5999999999999996</v>
      </c>
      <c r="D50644">
        <v>99.43</v>
      </c>
    </row>
    <row r="50645" spans="1:4">
      <c r="A50645" s="29">
        <v>44017</v>
      </c>
      <c r="B50645" s="30">
        <v>2.0833333333333332E-2</v>
      </c>
      <c r="C50645">
        <v>4.5</v>
      </c>
      <c r="D50645">
        <v>99.53</v>
      </c>
    </row>
    <row r="50646" spans="1:4">
      <c r="A50646" s="29">
        <v>44017</v>
      </c>
      <c r="B50646" s="30">
        <v>3.125E-2</v>
      </c>
      <c r="C50646">
        <v>4.4400000000000004</v>
      </c>
      <c r="D50646">
        <v>99.59</v>
      </c>
    </row>
    <row r="50647" spans="1:4">
      <c r="A50647" s="29">
        <v>44017</v>
      </c>
      <c r="B50647" s="30">
        <v>4.1666666666666664E-2</v>
      </c>
      <c r="C50647">
        <v>4.4000000000000004</v>
      </c>
      <c r="D50647">
        <v>99.63</v>
      </c>
    </row>
    <row r="50648" spans="1:4">
      <c r="A50648" s="29">
        <v>44017</v>
      </c>
      <c r="B50648" s="30">
        <v>5.2083333333333336E-2</v>
      </c>
      <c r="C50648">
        <v>4.38</v>
      </c>
      <c r="D50648">
        <v>99.65</v>
      </c>
    </row>
    <row r="50649" spans="1:4">
      <c r="A50649" s="29">
        <v>44017</v>
      </c>
      <c r="B50649" s="30">
        <v>6.25E-2</v>
      </c>
      <c r="C50649">
        <v>4.3499999999999996</v>
      </c>
      <c r="D50649">
        <v>99.68</v>
      </c>
    </row>
    <row r="50650" spans="1:4">
      <c r="A50650" s="29">
        <v>44017</v>
      </c>
      <c r="B50650" s="30">
        <v>7.2916666666666671E-2</v>
      </c>
      <c r="C50650">
        <v>4.34</v>
      </c>
      <c r="D50650">
        <v>99.69</v>
      </c>
    </row>
    <row r="50651" spans="1:4">
      <c r="A50651" s="29">
        <v>44017</v>
      </c>
      <c r="B50651" s="30">
        <v>8.3333333333333329E-2</v>
      </c>
      <c r="C50651">
        <v>15.49</v>
      </c>
      <c r="D50651">
        <v>88.54</v>
      </c>
    </row>
    <row r="50652" spans="1:4">
      <c r="A50652" s="29">
        <v>44017</v>
      </c>
      <c r="B50652" s="30">
        <v>9.375E-2</v>
      </c>
      <c r="C50652">
        <v>15.82</v>
      </c>
      <c r="D50652">
        <v>88.210000000000008</v>
      </c>
    </row>
    <row r="50653" spans="1:4">
      <c r="A50653" s="29">
        <v>44017</v>
      </c>
      <c r="B50653" s="30">
        <v>0.10416666666666667</v>
      </c>
      <c r="C50653">
        <v>15.82</v>
      </c>
      <c r="D50653">
        <v>88.210000000000008</v>
      </c>
    </row>
    <row r="50654" spans="1:4">
      <c r="A50654" s="29">
        <v>44017</v>
      </c>
      <c r="B50654" s="30">
        <v>0.11458333333333333</v>
      </c>
      <c r="C50654">
        <v>15.84</v>
      </c>
      <c r="D50654">
        <v>88.19</v>
      </c>
    </row>
    <row r="50655" spans="1:4">
      <c r="A50655" s="29">
        <v>44017</v>
      </c>
      <c r="B50655" s="30">
        <v>0.125</v>
      </c>
      <c r="C50655">
        <v>15.83</v>
      </c>
      <c r="D50655">
        <v>88.2</v>
      </c>
    </row>
    <row r="50656" spans="1:4">
      <c r="A50656" s="29">
        <v>44017</v>
      </c>
      <c r="B50656" s="30">
        <v>0.13541666666666666</v>
      </c>
      <c r="C50656">
        <v>4.72</v>
      </c>
      <c r="D50656">
        <v>99.31</v>
      </c>
    </row>
    <row r="50657" spans="1:4">
      <c r="A50657" s="29">
        <v>44017</v>
      </c>
      <c r="B50657" s="30">
        <v>0.14583333333333334</v>
      </c>
      <c r="C50657">
        <v>4.45</v>
      </c>
      <c r="D50657">
        <v>99.58</v>
      </c>
    </row>
    <row r="50658" spans="1:4">
      <c r="A50658" s="29">
        <v>44017</v>
      </c>
      <c r="B50658" s="30">
        <v>0.15625</v>
      </c>
      <c r="C50658">
        <v>4.3899999999999997</v>
      </c>
      <c r="D50658">
        <v>99.64</v>
      </c>
    </row>
    <row r="50659" spans="1:4">
      <c r="A50659" s="29">
        <v>44017</v>
      </c>
      <c r="B50659" s="30">
        <v>0.16666666666666666</v>
      </c>
      <c r="C50659">
        <v>4.3499999999999996</v>
      </c>
      <c r="D50659">
        <v>99.68</v>
      </c>
    </row>
    <row r="50660" spans="1:4">
      <c r="A50660" s="29">
        <v>44017</v>
      </c>
      <c r="B50660" s="30">
        <v>0.17708333333333334</v>
      </c>
      <c r="C50660">
        <v>4.32</v>
      </c>
      <c r="D50660">
        <v>99.710000000000008</v>
      </c>
    </row>
    <row r="50661" spans="1:4">
      <c r="A50661" s="29">
        <v>44017</v>
      </c>
      <c r="B50661" s="30">
        <v>0.1875</v>
      </c>
      <c r="C50661">
        <v>4.3099999999999996</v>
      </c>
      <c r="D50661">
        <v>99.72</v>
      </c>
    </row>
    <row r="50662" spans="1:4">
      <c r="A50662" s="29">
        <v>44017</v>
      </c>
      <c r="B50662" s="30">
        <v>0.19791666666666666</v>
      </c>
      <c r="C50662">
        <v>4.3</v>
      </c>
      <c r="D50662">
        <v>99.73</v>
      </c>
    </row>
    <row r="50663" spans="1:4">
      <c r="A50663" s="29">
        <v>44017</v>
      </c>
      <c r="B50663" s="30">
        <v>0.20833333333333334</v>
      </c>
      <c r="C50663">
        <v>4.3499999999999996</v>
      </c>
      <c r="D50663">
        <v>99.68</v>
      </c>
    </row>
    <row r="50664" spans="1:4">
      <c r="A50664" s="29">
        <v>44017</v>
      </c>
      <c r="B50664" s="30">
        <v>0.21875</v>
      </c>
      <c r="C50664">
        <v>4.6399999999999997</v>
      </c>
      <c r="D50664">
        <v>99.39</v>
      </c>
    </row>
    <row r="50665" spans="1:4">
      <c r="A50665" s="29">
        <v>44017</v>
      </c>
      <c r="B50665" s="30">
        <v>0.22916666666666666</v>
      </c>
      <c r="C50665">
        <v>4.74</v>
      </c>
      <c r="D50665">
        <v>99.29</v>
      </c>
    </row>
    <row r="50666" spans="1:4">
      <c r="A50666" s="29">
        <v>44017</v>
      </c>
      <c r="B50666" s="30">
        <v>0.23958333333333334</v>
      </c>
      <c r="C50666">
        <v>4.8</v>
      </c>
      <c r="D50666">
        <v>99.23</v>
      </c>
    </row>
    <row r="50667" spans="1:4">
      <c r="A50667" s="29">
        <v>44017</v>
      </c>
      <c r="B50667" s="30">
        <v>0.25</v>
      </c>
      <c r="C50667">
        <v>4.83</v>
      </c>
      <c r="D50667">
        <v>99.2</v>
      </c>
    </row>
    <row r="50668" spans="1:4">
      <c r="A50668" s="29">
        <v>44017</v>
      </c>
      <c r="B50668" s="30">
        <v>0.26041666666666669</v>
      </c>
      <c r="C50668">
        <v>4.87</v>
      </c>
      <c r="D50668">
        <v>99.16</v>
      </c>
    </row>
    <row r="50669" spans="1:4">
      <c r="A50669" s="29">
        <v>44017</v>
      </c>
      <c r="B50669" s="30">
        <v>0.27083333333333331</v>
      </c>
      <c r="C50669">
        <v>4.6500000000000004</v>
      </c>
      <c r="D50669">
        <v>99.38</v>
      </c>
    </row>
    <row r="50670" spans="1:4">
      <c r="A50670" s="29">
        <v>44017</v>
      </c>
      <c r="B50670" s="30">
        <v>0.28125</v>
      </c>
      <c r="C50670">
        <v>4.4800000000000004</v>
      </c>
      <c r="D50670">
        <v>99.55</v>
      </c>
    </row>
    <row r="50671" spans="1:4">
      <c r="A50671" s="29">
        <v>44017</v>
      </c>
      <c r="B50671" s="30">
        <v>0.29166666666666669</v>
      </c>
      <c r="C50671">
        <v>4.41</v>
      </c>
      <c r="D50671">
        <v>99.62</v>
      </c>
    </row>
    <row r="50672" spans="1:4">
      <c r="A50672" s="29">
        <v>44017</v>
      </c>
      <c r="B50672" s="30">
        <v>0.30208333333333331</v>
      </c>
      <c r="C50672">
        <v>4.58</v>
      </c>
      <c r="D50672">
        <v>99.45</v>
      </c>
    </row>
    <row r="50673" spans="1:4">
      <c r="A50673" s="29">
        <v>44017</v>
      </c>
      <c r="B50673" s="30">
        <v>0.3125</v>
      </c>
      <c r="C50673">
        <v>4.76</v>
      </c>
      <c r="D50673">
        <v>99.27</v>
      </c>
    </row>
    <row r="50674" spans="1:4">
      <c r="A50674" s="29">
        <v>44017</v>
      </c>
      <c r="B50674" s="30">
        <v>0.32291666666666669</v>
      </c>
      <c r="C50674">
        <v>4.83</v>
      </c>
      <c r="D50674">
        <v>99.2</v>
      </c>
    </row>
    <row r="50675" spans="1:4">
      <c r="A50675" s="29">
        <v>44017</v>
      </c>
      <c r="B50675" s="30">
        <v>0.33333333333333331</v>
      </c>
      <c r="C50675">
        <v>4.88</v>
      </c>
      <c r="D50675">
        <v>99.15</v>
      </c>
    </row>
    <row r="50676" spans="1:4">
      <c r="A50676" s="29">
        <v>44017</v>
      </c>
      <c r="B50676" s="30">
        <v>0.34375</v>
      </c>
      <c r="C50676">
        <v>4.9000000000000004</v>
      </c>
      <c r="D50676">
        <v>99.13</v>
      </c>
    </row>
    <row r="50677" spans="1:4">
      <c r="A50677" s="29">
        <v>44017</v>
      </c>
      <c r="B50677" s="30">
        <v>0.35416666666666669</v>
      </c>
      <c r="C50677">
        <v>4.92</v>
      </c>
      <c r="D50677">
        <v>99.11</v>
      </c>
    </row>
    <row r="50678" spans="1:4">
      <c r="A50678" s="29">
        <v>44017</v>
      </c>
      <c r="B50678" s="30">
        <v>0.36458333333333331</v>
      </c>
      <c r="C50678">
        <v>4.9400000000000004</v>
      </c>
      <c r="D50678">
        <v>99.09</v>
      </c>
    </row>
    <row r="50679" spans="1:4">
      <c r="A50679" s="29">
        <v>44017</v>
      </c>
      <c r="B50679" s="30">
        <v>0.375</v>
      </c>
      <c r="C50679">
        <v>4.96</v>
      </c>
      <c r="D50679">
        <v>99.070000000000007</v>
      </c>
    </row>
    <row r="50680" spans="1:4">
      <c r="A50680" s="29">
        <v>44017</v>
      </c>
      <c r="B50680" s="30">
        <v>0.38541666666666669</v>
      </c>
      <c r="C50680">
        <v>4.9800000000000004</v>
      </c>
      <c r="D50680">
        <v>99.05</v>
      </c>
    </row>
    <row r="50681" spans="1:4">
      <c r="A50681" s="29">
        <v>44017</v>
      </c>
      <c r="B50681" s="30">
        <v>0.39583333333333331</v>
      </c>
      <c r="C50681">
        <v>4.9800000000000004</v>
      </c>
      <c r="D50681">
        <v>99.05</v>
      </c>
    </row>
    <row r="50682" spans="1:4">
      <c r="A50682" s="29">
        <v>44017</v>
      </c>
      <c r="B50682" s="30">
        <v>0.40625</v>
      </c>
      <c r="C50682">
        <v>4.99</v>
      </c>
      <c r="D50682">
        <v>99.04</v>
      </c>
    </row>
    <row r="50683" spans="1:4">
      <c r="A50683" s="29">
        <v>44017</v>
      </c>
      <c r="B50683" s="30">
        <v>0.41666666666666669</v>
      </c>
      <c r="C50683">
        <v>4.99</v>
      </c>
      <c r="D50683">
        <v>99.04</v>
      </c>
    </row>
    <row r="50684" spans="1:4">
      <c r="A50684" s="29">
        <v>44017</v>
      </c>
      <c r="B50684" s="30">
        <v>0.42708333333333331</v>
      </c>
      <c r="C50684">
        <v>5.01</v>
      </c>
      <c r="D50684">
        <v>99.02</v>
      </c>
    </row>
    <row r="50685" spans="1:4">
      <c r="A50685" s="29">
        <v>44017</v>
      </c>
      <c r="B50685" s="30">
        <v>0.4375</v>
      </c>
      <c r="C50685">
        <v>5.01</v>
      </c>
      <c r="D50685">
        <v>99.02</v>
      </c>
    </row>
    <row r="50686" spans="1:4">
      <c r="A50686" s="29">
        <v>44017</v>
      </c>
      <c r="B50686" s="30">
        <v>0.44791666666666669</v>
      </c>
      <c r="C50686">
        <v>5.01</v>
      </c>
      <c r="D50686">
        <v>99.02</v>
      </c>
    </row>
    <row r="50687" spans="1:4">
      <c r="A50687" s="29">
        <v>44017</v>
      </c>
      <c r="B50687" s="30">
        <v>0.45833333333333331</v>
      </c>
      <c r="C50687">
        <v>5.01</v>
      </c>
      <c r="D50687">
        <v>99.02</v>
      </c>
    </row>
    <row r="50688" spans="1:4">
      <c r="A50688" s="29">
        <v>44017</v>
      </c>
      <c r="B50688" s="30">
        <v>0.46875</v>
      </c>
      <c r="C50688">
        <v>5.01</v>
      </c>
      <c r="D50688">
        <v>99.02</v>
      </c>
    </row>
    <row r="50689" spans="1:4">
      <c r="A50689" s="29">
        <v>44017</v>
      </c>
      <c r="B50689" s="30">
        <v>0.47916666666666669</v>
      </c>
      <c r="C50689">
        <v>5.0199999999999996</v>
      </c>
      <c r="D50689">
        <v>99.01</v>
      </c>
    </row>
    <row r="50690" spans="1:4">
      <c r="A50690" s="29">
        <v>44017</v>
      </c>
      <c r="B50690" s="30">
        <v>0.48958333333333331</v>
      </c>
      <c r="C50690">
        <v>5.03</v>
      </c>
      <c r="D50690">
        <v>99</v>
      </c>
    </row>
    <row r="50691" spans="1:4">
      <c r="A50691" s="29">
        <v>44017</v>
      </c>
      <c r="B50691" s="30">
        <v>0.5</v>
      </c>
      <c r="C50691">
        <v>5.03</v>
      </c>
      <c r="D50691">
        <v>99</v>
      </c>
    </row>
    <row r="50692" spans="1:4">
      <c r="A50692" s="29">
        <v>44017</v>
      </c>
      <c r="B50692" s="30">
        <v>0.51041666666666663</v>
      </c>
      <c r="C50692">
        <v>5.03</v>
      </c>
      <c r="D50692">
        <v>99</v>
      </c>
    </row>
    <row r="50693" spans="1:4">
      <c r="A50693" s="29">
        <v>44017</v>
      </c>
      <c r="B50693" s="30">
        <v>0.52083333333333337</v>
      </c>
      <c r="C50693">
        <v>5.03</v>
      </c>
      <c r="D50693">
        <v>99</v>
      </c>
    </row>
    <row r="50694" spans="1:4">
      <c r="A50694" s="29">
        <v>44017</v>
      </c>
      <c r="B50694" s="30">
        <v>0.53125</v>
      </c>
      <c r="C50694">
        <v>5.04</v>
      </c>
      <c r="D50694">
        <v>98.99</v>
      </c>
    </row>
    <row r="50695" spans="1:4">
      <c r="A50695" s="29">
        <v>44017</v>
      </c>
      <c r="B50695" s="30">
        <v>0.54166666666666663</v>
      </c>
      <c r="C50695">
        <v>5.03</v>
      </c>
      <c r="D50695">
        <v>99</v>
      </c>
    </row>
    <row r="50696" spans="1:4">
      <c r="A50696" s="29">
        <v>44017</v>
      </c>
      <c r="B50696" s="30">
        <v>0.55208333333333337</v>
      </c>
      <c r="C50696">
        <v>5.04</v>
      </c>
      <c r="D50696">
        <v>98.99</v>
      </c>
    </row>
    <row r="50697" spans="1:4">
      <c r="A50697" s="29">
        <v>44017</v>
      </c>
      <c r="B50697" s="30">
        <v>0.5625</v>
      </c>
      <c r="C50697">
        <v>5.04</v>
      </c>
      <c r="D50697">
        <v>98.99</v>
      </c>
    </row>
    <row r="50698" spans="1:4">
      <c r="A50698" s="29">
        <v>44017</v>
      </c>
      <c r="B50698" s="30">
        <v>0.57291666666666663</v>
      </c>
      <c r="C50698">
        <v>5.04</v>
      </c>
      <c r="D50698">
        <v>98.99</v>
      </c>
    </row>
    <row r="50699" spans="1:4">
      <c r="A50699" s="29">
        <v>44017</v>
      </c>
      <c r="B50699" s="30">
        <v>0.58333333333333337</v>
      </c>
      <c r="C50699">
        <v>5.04</v>
      </c>
      <c r="D50699">
        <v>98.99</v>
      </c>
    </row>
    <row r="50700" spans="1:4">
      <c r="A50700" s="29">
        <v>44017</v>
      </c>
      <c r="B50700" s="30">
        <v>0.59375</v>
      </c>
      <c r="C50700">
        <v>5.04</v>
      </c>
      <c r="D50700">
        <v>98.99</v>
      </c>
    </row>
    <row r="50701" spans="1:4">
      <c r="A50701" s="29">
        <v>44017</v>
      </c>
      <c r="B50701" s="30">
        <v>0.60416666666666663</v>
      </c>
      <c r="C50701">
        <v>4.97</v>
      </c>
      <c r="D50701">
        <v>99.06</v>
      </c>
    </row>
    <row r="50702" spans="1:4">
      <c r="A50702" s="29">
        <v>44017</v>
      </c>
      <c r="B50702" s="30">
        <v>0.61458333333333337</v>
      </c>
      <c r="C50702">
        <v>4.68</v>
      </c>
      <c r="D50702">
        <v>99.35</v>
      </c>
    </row>
    <row r="50703" spans="1:4">
      <c r="A50703" s="29">
        <v>44017</v>
      </c>
      <c r="B50703" s="30">
        <v>0.625</v>
      </c>
      <c r="C50703">
        <v>4.5599999999999996</v>
      </c>
      <c r="D50703">
        <v>99.47</v>
      </c>
    </row>
    <row r="50704" spans="1:4">
      <c r="A50704" s="29">
        <v>44017</v>
      </c>
      <c r="B50704" s="30">
        <v>0.63541666666666663</v>
      </c>
      <c r="C50704">
        <v>4.51</v>
      </c>
      <c r="D50704">
        <v>99.52</v>
      </c>
    </row>
    <row r="50705" spans="1:4">
      <c r="A50705" s="29">
        <v>44017</v>
      </c>
      <c r="B50705" s="30">
        <v>0.64583333333333337</v>
      </c>
      <c r="C50705">
        <v>4.74</v>
      </c>
      <c r="D50705">
        <v>99.29</v>
      </c>
    </row>
    <row r="50706" spans="1:4">
      <c r="A50706" s="29">
        <v>44017</v>
      </c>
      <c r="B50706" s="30">
        <v>0.65625</v>
      </c>
      <c r="C50706">
        <v>14.87</v>
      </c>
      <c r="D50706">
        <v>89.16</v>
      </c>
    </row>
    <row r="50707" spans="1:4">
      <c r="A50707" s="29">
        <v>44017</v>
      </c>
      <c r="B50707" s="30">
        <v>0.66666666666666663</v>
      </c>
      <c r="C50707">
        <v>19.05</v>
      </c>
      <c r="D50707">
        <v>84.98</v>
      </c>
    </row>
    <row r="50708" spans="1:4">
      <c r="A50708" s="29">
        <v>44017</v>
      </c>
      <c r="B50708" s="30">
        <v>0.67708333333333337</v>
      </c>
      <c r="C50708">
        <v>19.16</v>
      </c>
      <c r="D50708">
        <v>84.87</v>
      </c>
    </row>
    <row r="50709" spans="1:4">
      <c r="A50709" s="29">
        <v>44017</v>
      </c>
      <c r="B50709" s="30">
        <v>0.6875</v>
      </c>
      <c r="C50709">
        <v>19.170000000000002</v>
      </c>
      <c r="D50709">
        <v>84.86</v>
      </c>
    </row>
    <row r="50710" spans="1:4">
      <c r="A50710" s="29">
        <v>44017</v>
      </c>
      <c r="B50710" s="30">
        <v>0.69791666666666663</v>
      </c>
      <c r="C50710">
        <v>9.24</v>
      </c>
      <c r="D50710">
        <v>94.79</v>
      </c>
    </row>
    <row r="50711" spans="1:4">
      <c r="A50711" s="29">
        <v>44017</v>
      </c>
      <c r="B50711" s="30">
        <v>0.70833333333333337</v>
      </c>
      <c r="C50711">
        <v>5.04</v>
      </c>
      <c r="D50711">
        <v>98.99</v>
      </c>
    </row>
    <row r="50712" spans="1:4">
      <c r="A50712" s="29">
        <v>44017</v>
      </c>
      <c r="B50712" s="30">
        <v>0.71875</v>
      </c>
      <c r="C50712">
        <v>5.01</v>
      </c>
      <c r="D50712">
        <v>99.02</v>
      </c>
    </row>
    <row r="50713" spans="1:4">
      <c r="A50713" s="29">
        <v>44017</v>
      </c>
      <c r="B50713" s="30">
        <v>0.72916666666666663</v>
      </c>
      <c r="C50713">
        <v>5.01</v>
      </c>
      <c r="D50713">
        <v>99.02</v>
      </c>
    </row>
    <row r="50714" spans="1:4">
      <c r="A50714" s="29">
        <v>44017</v>
      </c>
      <c r="B50714" s="30">
        <v>0.73958333333333337</v>
      </c>
      <c r="C50714">
        <v>5.01</v>
      </c>
      <c r="D50714">
        <v>99.02</v>
      </c>
    </row>
    <row r="50715" spans="1:4">
      <c r="A50715" s="29">
        <v>44017</v>
      </c>
      <c r="B50715" s="30">
        <v>0.75</v>
      </c>
      <c r="C50715">
        <v>5.0199999999999996</v>
      </c>
      <c r="D50715">
        <v>99.01</v>
      </c>
    </row>
    <row r="50716" spans="1:4">
      <c r="A50716" s="29">
        <v>44017</v>
      </c>
      <c r="B50716" s="30">
        <v>0.76041666666666663</v>
      </c>
      <c r="C50716">
        <v>5.0199999999999996</v>
      </c>
      <c r="D50716">
        <v>99.01</v>
      </c>
    </row>
    <row r="50717" spans="1:4">
      <c r="A50717" s="29">
        <v>44017</v>
      </c>
      <c r="B50717" s="30">
        <v>0.77083333333333337</v>
      </c>
      <c r="C50717">
        <v>5.03</v>
      </c>
      <c r="D50717">
        <v>99</v>
      </c>
    </row>
    <row r="50718" spans="1:4">
      <c r="A50718" s="29">
        <v>44017</v>
      </c>
      <c r="B50718" s="30">
        <v>0.78125</v>
      </c>
      <c r="C50718">
        <v>5.03</v>
      </c>
      <c r="D50718">
        <v>99</v>
      </c>
    </row>
    <row r="50719" spans="1:4">
      <c r="A50719" s="29">
        <v>44017</v>
      </c>
      <c r="B50719" s="30">
        <v>0.79166666666666663</v>
      </c>
      <c r="C50719">
        <v>5.03</v>
      </c>
      <c r="D50719">
        <v>99</v>
      </c>
    </row>
    <row r="50720" spans="1:4">
      <c r="A50720" s="29">
        <v>44017</v>
      </c>
      <c r="B50720" s="30">
        <v>0.80208333333333337</v>
      </c>
      <c r="C50720">
        <v>5.03</v>
      </c>
      <c r="D50720">
        <v>99</v>
      </c>
    </row>
    <row r="50721" spans="1:4">
      <c r="A50721" s="29">
        <v>44017</v>
      </c>
      <c r="B50721" s="30">
        <v>0.8125</v>
      </c>
      <c r="C50721">
        <v>5.04</v>
      </c>
      <c r="D50721">
        <v>98.99</v>
      </c>
    </row>
    <row r="50722" spans="1:4">
      <c r="A50722" s="29">
        <v>44017</v>
      </c>
      <c r="B50722" s="30">
        <v>0.82291666666666663</v>
      </c>
      <c r="C50722">
        <v>5.04</v>
      </c>
      <c r="D50722">
        <v>98.99</v>
      </c>
    </row>
    <row r="50723" spans="1:4">
      <c r="A50723" s="29">
        <v>44017</v>
      </c>
      <c r="B50723" s="30">
        <v>0.83333333333333337</v>
      </c>
      <c r="C50723">
        <v>5.04</v>
      </c>
      <c r="D50723">
        <v>98.99</v>
      </c>
    </row>
    <row r="50724" spans="1:4">
      <c r="A50724" s="29">
        <v>44017</v>
      </c>
      <c r="B50724" s="30">
        <v>0.84375</v>
      </c>
      <c r="C50724">
        <v>15.02</v>
      </c>
      <c r="D50724">
        <v>89.01</v>
      </c>
    </row>
    <row r="50725" spans="1:4">
      <c r="A50725" s="29">
        <v>44017</v>
      </c>
      <c r="B50725" s="30">
        <v>0.85416666666666663</v>
      </c>
      <c r="C50725">
        <v>18.649999999999999</v>
      </c>
      <c r="D50725">
        <v>85.38</v>
      </c>
    </row>
    <row r="50726" spans="1:4">
      <c r="A50726" s="29">
        <v>44017</v>
      </c>
      <c r="B50726" s="30">
        <v>0.86458333333333337</v>
      </c>
      <c r="C50726">
        <v>18.79</v>
      </c>
      <c r="D50726">
        <v>85.240000000000009</v>
      </c>
    </row>
    <row r="50727" spans="1:4">
      <c r="A50727" s="29">
        <v>44017</v>
      </c>
      <c r="B50727" s="30">
        <v>0.875</v>
      </c>
      <c r="C50727">
        <v>6.19</v>
      </c>
      <c r="D50727">
        <v>97.84</v>
      </c>
    </row>
    <row r="50728" spans="1:4">
      <c r="A50728" s="29">
        <v>44017</v>
      </c>
      <c r="B50728" s="30">
        <v>0.88541666666666663</v>
      </c>
      <c r="C50728">
        <v>5.24</v>
      </c>
      <c r="D50728">
        <v>98.79</v>
      </c>
    </row>
    <row r="50729" spans="1:4">
      <c r="A50729" s="29">
        <v>44017</v>
      </c>
      <c r="B50729" s="30">
        <v>0.89583333333333337</v>
      </c>
      <c r="C50729">
        <v>5.17</v>
      </c>
      <c r="D50729">
        <v>98.86</v>
      </c>
    </row>
    <row r="50730" spans="1:4">
      <c r="A50730" s="29">
        <v>44017</v>
      </c>
      <c r="B50730" s="30">
        <v>0.90625</v>
      </c>
      <c r="C50730">
        <v>5.05</v>
      </c>
      <c r="D50730">
        <v>98.98</v>
      </c>
    </row>
    <row r="50731" spans="1:4">
      <c r="A50731" s="29">
        <v>44017</v>
      </c>
      <c r="B50731" s="30">
        <v>0.91666666666666663</v>
      </c>
      <c r="C50731">
        <v>4.76</v>
      </c>
      <c r="D50731">
        <v>99.27</v>
      </c>
    </row>
    <row r="50732" spans="1:4">
      <c r="A50732" s="29">
        <v>44017</v>
      </c>
      <c r="B50732" s="30">
        <v>0.92708333333333337</v>
      </c>
      <c r="C50732">
        <v>4.63</v>
      </c>
      <c r="D50732">
        <v>99.4</v>
      </c>
    </row>
    <row r="50733" spans="1:4">
      <c r="A50733" s="29">
        <v>44017</v>
      </c>
      <c r="B50733" s="30">
        <v>0.9375</v>
      </c>
      <c r="C50733">
        <v>4.5599999999999996</v>
      </c>
      <c r="D50733">
        <v>99.47</v>
      </c>
    </row>
    <row r="50734" spans="1:4">
      <c r="A50734" s="29">
        <v>44017</v>
      </c>
      <c r="B50734" s="30">
        <v>0.94791666666666663</v>
      </c>
      <c r="C50734">
        <v>4.5199999999999996</v>
      </c>
      <c r="D50734">
        <v>99.51</v>
      </c>
    </row>
    <row r="50735" spans="1:4">
      <c r="A50735" s="29">
        <v>44017</v>
      </c>
      <c r="B50735" s="30">
        <v>0.95833333333333337</v>
      </c>
      <c r="C50735">
        <v>18.61</v>
      </c>
      <c r="D50735">
        <v>85.42</v>
      </c>
    </row>
    <row r="50736" spans="1:4">
      <c r="A50736" s="29">
        <v>44017</v>
      </c>
      <c r="B50736" s="30">
        <v>0.96875</v>
      </c>
      <c r="C50736">
        <v>19.16</v>
      </c>
      <c r="D50736">
        <v>84.87</v>
      </c>
    </row>
    <row r="50737" spans="1:4">
      <c r="A50737" s="29">
        <v>44017</v>
      </c>
      <c r="B50737" s="30">
        <v>0.97916666666666663</v>
      </c>
      <c r="C50737">
        <v>19.23</v>
      </c>
      <c r="D50737">
        <v>84.8</v>
      </c>
    </row>
    <row r="50738" spans="1:4">
      <c r="A50738" s="29">
        <v>44017</v>
      </c>
      <c r="B50738" s="30">
        <v>0.98958333333333337</v>
      </c>
      <c r="C50738">
        <v>19.27</v>
      </c>
      <c r="D50738">
        <v>84.76</v>
      </c>
    </row>
    <row r="50739" spans="1:4">
      <c r="A50739" s="29">
        <v>44018</v>
      </c>
      <c r="B50739" s="30">
        <v>0</v>
      </c>
      <c r="C50739">
        <v>8.16</v>
      </c>
      <c r="D50739">
        <v>95.87</v>
      </c>
    </row>
    <row r="50740" spans="1:4">
      <c r="A50740" s="29">
        <v>44018</v>
      </c>
      <c r="B50740" s="30">
        <v>1.0416666666666666E-2</v>
      </c>
      <c r="C50740">
        <v>4.6900000000000004</v>
      </c>
      <c r="D50740">
        <v>99.34</v>
      </c>
    </row>
    <row r="50741" spans="1:4">
      <c r="A50741" s="29">
        <v>44018</v>
      </c>
      <c r="B50741" s="30">
        <v>2.0833333333333332E-2</v>
      </c>
      <c r="C50741">
        <v>4.55</v>
      </c>
      <c r="D50741">
        <v>99.48</v>
      </c>
    </row>
    <row r="50742" spans="1:4">
      <c r="A50742" s="29">
        <v>44018</v>
      </c>
      <c r="B50742" s="30">
        <v>3.125E-2</v>
      </c>
      <c r="C50742">
        <v>4.4800000000000004</v>
      </c>
      <c r="D50742">
        <v>99.55</v>
      </c>
    </row>
    <row r="50743" spans="1:4">
      <c r="A50743" s="29">
        <v>44018</v>
      </c>
      <c r="B50743" s="30">
        <v>4.1666666666666664E-2</v>
      </c>
      <c r="C50743">
        <v>4.4400000000000004</v>
      </c>
      <c r="D50743">
        <v>99.59</v>
      </c>
    </row>
    <row r="50744" spans="1:4">
      <c r="A50744" s="29">
        <v>44018</v>
      </c>
      <c r="B50744" s="30">
        <v>5.2083333333333336E-2</v>
      </c>
      <c r="C50744">
        <v>4.41</v>
      </c>
      <c r="D50744">
        <v>99.62</v>
      </c>
    </row>
    <row r="50745" spans="1:4">
      <c r="A50745" s="29">
        <v>44018</v>
      </c>
      <c r="B50745" s="30">
        <v>6.25E-2</v>
      </c>
      <c r="C50745">
        <v>4.3899999999999997</v>
      </c>
      <c r="D50745">
        <v>99.64</v>
      </c>
    </row>
    <row r="50746" spans="1:4">
      <c r="A50746" s="29">
        <v>44018</v>
      </c>
      <c r="B50746" s="30">
        <v>7.2916666666666671E-2</v>
      </c>
      <c r="C50746">
        <v>4.37</v>
      </c>
      <c r="D50746">
        <v>99.66</v>
      </c>
    </row>
    <row r="50747" spans="1:4">
      <c r="A50747" s="29">
        <v>44018</v>
      </c>
      <c r="B50747" s="30">
        <v>8.3333333333333329E-2</v>
      </c>
      <c r="C50747">
        <v>15.85</v>
      </c>
      <c r="D50747">
        <v>88.18</v>
      </c>
    </row>
    <row r="50748" spans="1:4">
      <c r="A50748" s="29">
        <v>44018</v>
      </c>
      <c r="B50748" s="30">
        <v>9.375E-2</v>
      </c>
      <c r="C50748">
        <v>15.93</v>
      </c>
      <c r="D50748">
        <v>88.1</v>
      </c>
    </row>
    <row r="50749" spans="1:4">
      <c r="A50749" s="29">
        <v>44018</v>
      </c>
      <c r="B50749" s="30">
        <v>0.10416666666666667</v>
      </c>
      <c r="C50749">
        <v>15.89</v>
      </c>
      <c r="D50749">
        <v>88.14</v>
      </c>
    </row>
    <row r="50750" spans="1:4">
      <c r="A50750" s="29">
        <v>44018</v>
      </c>
      <c r="B50750" s="30">
        <v>0.11458333333333333</v>
      </c>
      <c r="C50750">
        <v>15.85</v>
      </c>
      <c r="D50750">
        <v>88.18</v>
      </c>
    </row>
    <row r="50751" spans="1:4">
      <c r="A50751" s="29">
        <v>44018</v>
      </c>
      <c r="B50751" s="30">
        <v>0.125</v>
      </c>
      <c r="C50751">
        <v>15.88</v>
      </c>
      <c r="D50751">
        <v>88.15</v>
      </c>
    </row>
    <row r="50752" spans="1:4">
      <c r="A50752" s="29">
        <v>44018</v>
      </c>
      <c r="B50752" s="30">
        <v>0.13541666666666666</v>
      </c>
      <c r="C50752">
        <v>5.47</v>
      </c>
      <c r="D50752">
        <v>98.56</v>
      </c>
    </row>
    <row r="50753" spans="1:4">
      <c r="A50753" s="29">
        <v>44018</v>
      </c>
      <c r="B50753" s="30">
        <v>0.14583333333333334</v>
      </c>
      <c r="C50753">
        <v>4.5199999999999996</v>
      </c>
      <c r="D50753">
        <v>99.51</v>
      </c>
    </row>
    <row r="50754" spans="1:4">
      <c r="A50754" s="29">
        <v>44018</v>
      </c>
      <c r="B50754" s="30">
        <v>0.15625</v>
      </c>
      <c r="C50754">
        <v>4.4400000000000004</v>
      </c>
      <c r="D50754">
        <v>99.59</v>
      </c>
    </row>
    <row r="50755" spans="1:4">
      <c r="A50755" s="29">
        <v>44018</v>
      </c>
      <c r="B50755" s="30">
        <v>0.16666666666666666</v>
      </c>
      <c r="C50755">
        <v>4.3899999999999997</v>
      </c>
      <c r="D50755">
        <v>99.64</v>
      </c>
    </row>
    <row r="50756" spans="1:4">
      <c r="A50756" s="29">
        <v>44018</v>
      </c>
      <c r="B50756" s="30">
        <v>0.17708333333333334</v>
      </c>
      <c r="C50756">
        <v>4.3600000000000003</v>
      </c>
      <c r="D50756">
        <v>99.67</v>
      </c>
    </row>
    <row r="50757" spans="1:4">
      <c r="A50757" s="29">
        <v>44018</v>
      </c>
      <c r="B50757" s="30">
        <v>0.1875</v>
      </c>
      <c r="C50757">
        <v>4.34</v>
      </c>
      <c r="D50757">
        <v>99.69</v>
      </c>
    </row>
    <row r="50758" spans="1:4">
      <c r="A50758" s="29">
        <v>44018</v>
      </c>
      <c r="B50758" s="30">
        <v>0.19791666666666666</v>
      </c>
      <c r="C50758">
        <v>4.57</v>
      </c>
      <c r="D50758">
        <v>99.460000000000008</v>
      </c>
    </row>
    <row r="50759" spans="1:4">
      <c r="A50759" s="29">
        <v>44018</v>
      </c>
      <c r="B50759" s="30">
        <v>0.20833333333333334</v>
      </c>
      <c r="C50759">
        <v>4.7300000000000004</v>
      </c>
      <c r="D50759">
        <v>99.3</v>
      </c>
    </row>
    <row r="50760" spans="1:4">
      <c r="A50760" s="29">
        <v>44018</v>
      </c>
      <c r="B50760" s="30">
        <v>0.21875</v>
      </c>
      <c r="C50760">
        <v>4.8099999999999996</v>
      </c>
      <c r="D50760">
        <v>99.22</v>
      </c>
    </row>
    <row r="50761" spans="1:4">
      <c r="A50761" s="29">
        <v>44018</v>
      </c>
      <c r="B50761" s="30">
        <v>0.22916666666666666</v>
      </c>
      <c r="C50761">
        <v>4.8499999999999996</v>
      </c>
      <c r="D50761">
        <v>99.18</v>
      </c>
    </row>
    <row r="50762" spans="1:4">
      <c r="A50762" s="29">
        <v>44018</v>
      </c>
      <c r="B50762" s="30">
        <v>0.23958333333333334</v>
      </c>
      <c r="C50762">
        <v>4.88</v>
      </c>
      <c r="D50762">
        <v>99.15</v>
      </c>
    </row>
    <row r="50763" spans="1:4">
      <c r="A50763" s="29">
        <v>44018</v>
      </c>
      <c r="B50763" s="30">
        <v>0.25</v>
      </c>
      <c r="C50763">
        <v>4.9000000000000004</v>
      </c>
      <c r="D50763">
        <v>99.13</v>
      </c>
    </row>
    <row r="50764" spans="1:4">
      <c r="A50764" s="29">
        <v>44018</v>
      </c>
      <c r="B50764" s="30">
        <v>0.26041666666666669</v>
      </c>
      <c r="C50764">
        <v>4.92</v>
      </c>
      <c r="D50764">
        <v>99.11</v>
      </c>
    </row>
    <row r="50765" spans="1:4">
      <c r="A50765" s="29">
        <v>44018</v>
      </c>
      <c r="B50765" s="30">
        <v>0.27083333333333331</v>
      </c>
      <c r="C50765">
        <v>4.9400000000000004</v>
      </c>
      <c r="D50765">
        <v>99.09</v>
      </c>
    </row>
    <row r="50766" spans="1:4">
      <c r="A50766" s="29">
        <v>44018</v>
      </c>
      <c r="B50766" s="30">
        <v>0.28125</v>
      </c>
      <c r="C50766">
        <v>4.95</v>
      </c>
      <c r="D50766">
        <v>99.08</v>
      </c>
    </row>
    <row r="50767" spans="1:4">
      <c r="A50767" s="29">
        <v>44018</v>
      </c>
      <c r="B50767" s="30">
        <v>0.29166666666666669</v>
      </c>
      <c r="C50767">
        <v>4.96</v>
      </c>
      <c r="D50767">
        <v>99.070000000000007</v>
      </c>
    </row>
    <row r="50768" spans="1:4">
      <c r="A50768" s="29">
        <v>44018</v>
      </c>
      <c r="B50768" s="30">
        <v>0.30208333333333331</v>
      </c>
      <c r="C50768">
        <v>4.97</v>
      </c>
      <c r="D50768">
        <v>99.06</v>
      </c>
    </row>
    <row r="50769" spans="1:4">
      <c r="A50769" s="29">
        <v>44018</v>
      </c>
      <c r="B50769" s="30">
        <v>0.3125</v>
      </c>
      <c r="C50769">
        <v>4.9800000000000004</v>
      </c>
      <c r="D50769">
        <v>99.05</v>
      </c>
    </row>
    <row r="50770" spans="1:4">
      <c r="A50770" s="29">
        <v>44018</v>
      </c>
      <c r="B50770" s="30">
        <v>0.32291666666666669</v>
      </c>
      <c r="C50770">
        <v>4.99</v>
      </c>
      <c r="D50770">
        <v>99.04</v>
      </c>
    </row>
    <row r="50771" spans="1:4">
      <c r="A50771" s="29">
        <v>44018</v>
      </c>
      <c r="B50771" s="30">
        <v>0.33333333333333331</v>
      </c>
      <c r="C50771">
        <v>4.99</v>
      </c>
      <c r="D50771">
        <v>99.04</v>
      </c>
    </row>
    <row r="50772" spans="1:4">
      <c r="A50772" s="29">
        <v>44018</v>
      </c>
      <c r="B50772" s="30">
        <v>0.34375</v>
      </c>
      <c r="C50772">
        <v>4.99</v>
      </c>
      <c r="D50772">
        <v>99.04</v>
      </c>
    </row>
    <row r="50773" spans="1:4">
      <c r="A50773" s="29">
        <v>44018</v>
      </c>
      <c r="B50773" s="30">
        <v>0.35416666666666669</v>
      </c>
      <c r="C50773">
        <v>5</v>
      </c>
      <c r="D50773">
        <v>99.03</v>
      </c>
    </row>
    <row r="50774" spans="1:4">
      <c r="A50774" s="29">
        <v>44018</v>
      </c>
      <c r="B50774" s="30">
        <v>0.36458333333333331</v>
      </c>
      <c r="C50774">
        <v>5.01</v>
      </c>
      <c r="D50774">
        <v>99.02</v>
      </c>
    </row>
    <row r="50775" spans="1:4">
      <c r="A50775" s="29">
        <v>44018</v>
      </c>
      <c r="B50775" s="30">
        <v>0.375</v>
      </c>
      <c r="C50775">
        <v>5.0199999999999996</v>
      </c>
      <c r="D50775">
        <v>99.01</v>
      </c>
    </row>
    <row r="50776" spans="1:4">
      <c r="A50776" s="29">
        <v>44018</v>
      </c>
      <c r="B50776" s="30">
        <v>0.38541666666666669</v>
      </c>
      <c r="C50776">
        <v>5.03</v>
      </c>
      <c r="D50776">
        <v>99</v>
      </c>
    </row>
    <row r="50777" spans="1:4">
      <c r="A50777" s="29">
        <v>44018</v>
      </c>
      <c r="B50777" s="30">
        <v>0.39583333333333331</v>
      </c>
      <c r="C50777">
        <v>4.7699999999999996</v>
      </c>
      <c r="D50777">
        <v>99.26</v>
      </c>
    </row>
    <row r="50778" spans="1:4">
      <c r="A50778" s="29">
        <v>44018</v>
      </c>
      <c r="B50778" s="30">
        <v>0.40625</v>
      </c>
      <c r="C50778">
        <v>4.5999999999999996</v>
      </c>
      <c r="D50778">
        <v>99.43</v>
      </c>
    </row>
    <row r="50779" spans="1:4">
      <c r="A50779" s="29">
        <v>44018</v>
      </c>
      <c r="B50779" s="30">
        <v>0.41666666666666669</v>
      </c>
      <c r="C50779">
        <v>4.5199999999999996</v>
      </c>
      <c r="D50779">
        <v>99.51</v>
      </c>
    </row>
    <row r="50780" spans="1:4">
      <c r="A50780" s="29">
        <v>44018</v>
      </c>
      <c r="B50780" s="30">
        <v>0.42708333333333331</v>
      </c>
      <c r="C50780">
        <v>4.79</v>
      </c>
      <c r="D50780">
        <v>99.24</v>
      </c>
    </row>
    <row r="50781" spans="1:4">
      <c r="A50781" s="29">
        <v>44018</v>
      </c>
      <c r="B50781" s="30">
        <v>0.4375</v>
      </c>
      <c r="C50781">
        <v>4.8899999999999997</v>
      </c>
      <c r="D50781">
        <v>99.14</v>
      </c>
    </row>
    <row r="50782" spans="1:4">
      <c r="A50782" s="29">
        <v>44018</v>
      </c>
      <c r="B50782" s="30">
        <v>0.44791666666666669</v>
      </c>
      <c r="C50782">
        <v>4.93</v>
      </c>
      <c r="D50782">
        <v>99.1</v>
      </c>
    </row>
    <row r="50783" spans="1:4">
      <c r="A50783" s="29">
        <v>44018</v>
      </c>
      <c r="B50783" s="30">
        <v>0.45833333333333331</v>
      </c>
      <c r="C50783">
        <v>4.95</v>
      </c>
      <c r="D50783">
        <v>99.08</v>
      </c>
    </row>
    <row r="50784" spans="1:4">
      <c r="A50784" s="29">
        <v>44018</v>
      </c>
      <c r="B50784" s="30">
        <v>0.46875</v>
      </c>
      <c r="C50784">
        <v>4.97</v>
      </c>
      <c r="D50784">
        <v>99.06</v>
      </c>
    </row>
    <row r="50785" spans="1:4">
      <c r="A50785" s="29">
        <v>44018</v>
      </c>
      <c r="B50785" s="30">
        <v>0.47916666666666669</v>
      </c>
      <c r="C50785">
        <v>4.99</v>
      </c>
      <c r="D50785">
        <v>99.04</v>
      </c>
    </row>
    <row r="50786" spans="1:4">
      <c r="A50786" s="29">
        <v>44018</v>
      </c>
      <c r="B50786" s="30">
        <v>0.48958333333333331</v>
      </c>
      <c r="C50786">
        <v>5</v>
      </c>
      <c r="D50786">
        <v>99.03</v>
      </c>
    </row>
    <row r="50787" spans="1:4">
      <c r="A50787" s="29">
        <v>44018</v>
      </c>
      <c r="B50787" s="30">
        <v>0.5</v>
      </c>
      <c r="C50787">
        <v>5</v>
      </c>
      <c r="D50787">
        <v>99.03</v>
      </c>
    </row>
    <row r="50788" spans="1:4">
      <c r="A50788" s="29">
        <v>44018</v>
      </c>
      <c r="B50788" s="30">
        <v>0.51041666666666663</v>
      </c>
      <c r="C50788">
        <v>5.01</v>
      </c>
      <c r="D50788">
        <v>99.02</v>
      </c>
    </row>
    <row r="50789" spans="1:4">
      <c r="A50789" s="29">
        <v>44018</v>
      </c>
      <c r="B50789" s="30">
        <v>0.52083333333333337</v>
      </c>
      <c r="C50789">
        <v>5.01</v>
      </c>
      <c r="D50789">
        <v>99.02</v>
      </c>
    </row>
    <row r="50790" spans="1:4">
      <c r="A50790" s="29">
        <v>44018</v>
      </c>
      <c r="B50790" s="30">
        <v>0.53125</v>
      </c>
      <c r="C50790">
        <v>5.0199999999999996</v>
      </c>
      <c r="D50790">
        <v>99.01</v>
      </c>
    </row>
    <row r="50791" spans="1:4">
      <c r="A50791" s="29">
        <v>44018</v>
      </c>
      <c r="B50791" s="30">
        <v>0.54166666666666663</v>
      </c>
      <c r="C50791">
        <v>5.01</v>
      </c>
      <c r="D50791">
        <v>99.02</v>
      </c>
    </row>
    <row r="50792" spans="1:4">
      <c r="A50792" s="29">
        <v>44018</v>
      </c>
      <c r="B50792" s="30">
        <v>0.55208333333333337</v>
      </c>
      <c r="C50792">
        <v>5.0199999999999996</v>
      </c>
      <c r="D50792">
        <v>99.01</v>
      </c>
    </row>
    <row r="50793" spans="1:4">
      <c r="A50793" s="29">
        <v>44018</v>
      </c>
      <c r="B50793" s="30">
        <v>0.5625</v>
      </c>
      <c r="C50793">
        <v>4.96</v>
      </c>
      <c r="D50793">
        <v>99.070000000000007</v>
      </c>
    </row>
    <row r="50794" spans="1:4">
      <c r="A50794" s="29">
        <v>44018</v>
      </c>
      <c r="B50794" s="30">
        <v>0.57291666666666663</v>
      </c>
      <c r="C50794">
        <v>4.67</v>
      </c>
      <c r="D50794">
        <v>99.36</v>
      </c>
    </row>
    <row r="50795" spans="1:4">
      <c r="A50795" s="29">
        <v>44018</v>
      </c>
      <c r="B50795" s="30">
        <v>0.58333333333333337</v>
      </c>
      <c r="C50795">
        <v>4.55</v>
      </c>
      <c r="D50795">
        <v>99.48</v>
      </c>
    </row>
    <row r="50796" spans="1:4">
      <c r="A50796" s="29">
        <v>44018</v>
      </c>
      <c r="B50796" s="30">
        <v>0.59375</v>
      </c>
      <c r="C50796">
        <v>4.5</v>
      </c>
      <c r="D50796">
        <v>99.53</v>
      </c>
    </row>
    <row r="50797" spans="1:4">
      <c r="A50797" s="29">
        <v>44018</v>
      </c>
      <c r="B50797" s="30">
        <v>0.60416666666666663</v>
      </c>
      <c r="C50797">
        <v>4.68</v>
      </c>
      <c r="D50797">
        <v>99.35</v>
      </c>
    </row>
    <row r="50798" spans="1:4">
      <c r="A50798" s="29">
        <v>44018</v>
      </c>
      <c r="B50798" s="30">
        <v>0.61458333333333337</v>
      </c>
      <c r="C50798">
        <v>4.82</v>
      </c>
      <c r="D50798">
        <v>99.210000000000008</v>
      </c>
    </row>
    <row r="50799" spans="1:4">
      <c r="A50799" s="29">
        <v>44018</v>
      </c>
      <c r="B50799" s="30">
        <v>0.625</v>
      </c>
      <c r="C50799">
        <v>4.88</v>
      </c>
      <c r="D50799">
        <v>99.15</v>
      </c>
    </row>
    <row r="50800" spans="1:4">
      <c r="A50800" s="29">
        <v>44018</v>
      </c>
      <c r="B50800" s="30">
        <v>0.63541666666666663</v>
      </c>
      <c r="C50800">
        <v>4.93</v>
      </c>
      <c r="D50800">
        <v>99.1</v>
      </c>
    </row>
    <row r="50801" spans="1:4">
      <c r="A50801" s="29">
        <v>44018</v>
      </c>
      <c r="B50801" s="30">
        <v>0.64583333333333337</v>
      </c>
      <c r="C50801">
        <v>4.95</v>
      </c>
      <c r="D50801">
        <v>99.08</v>
      </c>
    </row>
    <row r="50802" spans="1:4">
      <c r="A50802" s="29">
        <v>44018</v>
      </c>
      <c r="B50802" s="30">
        <v>0.65625</v>
      </c>
      <c r="C50802">
        <v>13.76</v>
      </c>
      <c r="D50802">
        <v>90.27</v>
      </c>
    </row>
    <row r="50803" spans="1:4">
      <c r="A50803" s="29">
        <v>44018</v>
      </c>
      <c r="B50803" s="30">
        <v>0.66666666666666663</v>
      </c>
      <c r="C50803">
        <v>15.9</v>
      </c>
      <c r="D50803">
        <v>88.13</v>
      </c>
    </row>
    <row r="50804" spans="1:4">
      <c r="A50804" s="29">
        <v>44018</v>
      </c>
      <c r="B50804" s="30">
        <v>0.67708333333333337</v>
      </c>
      <c r="C50804">
        <v>15.91</v>
      </c>
      <c r="D50804">
        <v>88.12</v>
      </c>
    </row>
    <row r="50805" spans="1:4">
      <c r="A50805" s="29">
        <v>44018</v>
      </c>
      <c r="B50805" s="30">
        <v>0.6875</v>
      </c>
      <c r="C50805">
        <v>15.98</v>
      </c>
      <c r="D50805">
        <v>88.05</v>
      </c>
    </row>
    <row r="50806" spans="1:4">
      <c r="A50806" s="29">
        <v>44018</v>
      </c>
      <c r="B50806" s="30">
        <v>0.69791666666666663</v>
      </c>
      <c r="C50806">
        <v>8.06</v>
      </c>
      <c r="D50806">
        <v>95.97</v>
      </c>
    </row>
    <row r="50807" spans="1:4">
      <c r="A50807" s="29">
        <v>44018</v>
      </c>
      <c r="B50807" s="30">
        <v>0.70833333333333337</v>
      </c>
      <c r="C50807">
        <v>4.9800000000000004</v>
      </c>
      <c r="D50807">
        <v>99.05</v>
      </c>
    </row>
    <row r="50808" spans="1:4">
      <c r="A50808" s="29">
        <v>44018</v>
      </c>
      <c r="B50808" s="30">
        <v>0.71875</v>
      </c>
      <c r="C50808">
        <v>4.97</v>
      </c>
      <c r="D50808">
        <v>99.06</v>
      </c>
    </row>
    <row r="50809" spans="1:4">
      <c r="A50809" s="29">
        <v>44018</v>
      </c>
      <c r="B50809" s="30">
        <v>0.72916666666666663</v>
      </c>
      <c r="C50809">
        <v>4.9800000000000004</v>
      </c>
      <c r="D50809">
        <v>99.05</v>
      </c>
    </row>
    <row r="50810" spans="1:4">
      <c r="A50810" s="29">
        <v>44018</v>
      </c>
      <c r="B50810" s="30">
        <v>0.73958333333333337</v>
      </c>
      <c r="C50810">
        <v>4.99</v>
      </c>
      <c r="D50810">
        <v>99.04</v>
      </c>
    </row>
    <row r="50811" spans="1:4">
      <c r="A50811" s="29">
        <v>44018</v>
      </c>
      <c r="B50811" s="30">
        <v>0.75</v>
      </c>
      <c r="C50811">
        <v>4.99</v>
      </c>
      <c r="D50811">
        <v>99.04</v>
      </c>
    </row>
    <row r="50812" spans="1:4">
      <c r="A50812" s="29">
        <v>44018</v>
      </c>
      <c r="B50812" s="30">
        <v>0.76041666666666663</v>
      </c>
      <c r="C50812">
        <v>5</v>
      </c>
      <c r="D50812">
        <v>99.03</v>
      </c>
    </row>
    <row r="50813" spans="1:4">
      <c r="A50813" s="29">
        <v>44018</v>
      </c>
      <c r="B50813" s="30">
        <v>0.77083333333333337</v>
      </c>
      <c r="C50813">
        <v>5.01</v>
      </c>
      <c r="D50813">
        <v>99.02</v>
      </c>
    </row>
    <row r="50814" spans="1:4">
      <c r="A50814" s="29">
        <v>44018</v>
      </c>
      <c r="B50814" s="30">
        <v>0.78125</v>
      </c>
      <c r="C50814">
        <v>5.01</v>
      </c>
      <c r="D50814">
        <v>99.02</v>
      </c>
    </row>
    <row r="50815" spans="1:4">
      <c r="A50815" s="29">
        <v>44018</v>
      </c>
      <c r="B50815" s="30">
        <v>0.79166666666666663</v>
      </c>
      <c r="C50815">
        <v>5.01</v>
      </c>
      <c r="D50815">
        <v>99.02</v>
      </c>
    </row>
    <row r="50816" spans="1:4">
      <c r="A50816" s="29">
        <v>44018</v>
      </c>
      <c r="B50816" s="30">
        <v>0.80208333333333337</v>
      </c>
      <c r="C50816">
        <v>14.37</v>
      </c>
      <c r="D50816">
        <v>89.66</v>
      </c>
    </row>
    <row r="50817" spans="1:4">
      <c r="A50817" s="29">
        <v>44018</v>
      </c>
      <c r="B50817" s="30">
        <v>0.8125</v>
      </c>
      <c r="C50817">
        <v>14.96</v>
      </c>
      <c r="D50817">
        <v>89.07</v>
      </c>
    </row>
    <row r="50818" spans="1:4">
      <c r="A50818" s="29">
        <v>44018</v>
      </c>
      <c r="B50818" s="30">
        <v>0.82291666666666663</v>
      </c>
      <c r="C50818">
        <v>15.01</v>
      </c>
      <c r="D50818">
        <v>89.02</v>
      </c>
    </row>
    <row r="50819" spans="1:4">
      <c r="A50819" s="29">
        <v>44018</v>
      </c>
      <c r="B50819" s="30">
        <v>0.83333333333333337</v>
      </c>
      <c r="C50819">
        <v>14.92</v>
      </c>
      <c r="D50819">
        <v>89.11</v>
      </c>
    </row>
    <row r="50820" spans="1:4">
      <c r="A50820" s="29">
        <v>44018</v>
      </c>
      <c r="B50820" s="30">
        <v>0.84375</v>
      </c>
      <c r="C50820">
        <v>14.94</v>
      </c>
      <c r="D50820">
        <v>89.09</v>
      </c>
    </row>
    <row r="50821" spans="1:4">
      <c r="A50821" s="29">
        <v>44018</v>
      </c>
      <c r="B50821" s="30">
        <v>0.85416666666666663</v>
      </c>
      <c r="C50821">
        <v>6.17</v>
      </c>
      <c r="D50821">
        <v>97.86</v>
      </c>
    </row>
    <row r="50822" spans="1:4">
      <c r="A50822" s="29">
        <v>44018</v>
      </c>
      <c r="B50822" s="30">
        <v>0.86458333333333337</v>
      </c>
      <c r="C50822">
        <v>5.21</v>
      </c>
      <c r="D50822">
        <v>98.820000000000007</v>
      </c>
    </row>
    <row r="50823" spans="1:4">
      <c r="A50823" s="29">
        <v>44018</v>
      </c>
      <c r="B50823" s="30">
        <v>0.875</v>
      </c>
      <c r="C50823">
        <v>5.15</v>
      </c>
      <c r="D50823">
        <v>98.88</v>
      </c>
    </row>
    <row r="50824" spans="1:4">
      <c r="A50824" s="29">
        <v>44018</v>
      </c>
      <c r="B50824" s="30">
        <v>0.88541666666666663</v>
      </c>
      <c r="C50824">
        <v>5.13</v>
      </c>
      <c r="D50824">
        <v>98.9</v>
      </c>
    </row>
    <row r="50825" spans="1:4">
      <c r="A50825" s="29">
        <v>44018</v>
      </c>
      <c r="B50825" s="30">
        <v>0.89583333333333337</v>
      </c>
      <c r="C50825">
        <v>5.1100000000000003</v>
      </c>
      <c r="D50825">
        <v>98.92</v>
      </c>
    </row>
    <row r="50826" spans="1:4">
      <c r="A50826" s="29">
        <v>44018</v>
      </c>
      <c r="B50826" s="30">
        <v>0.90625</v>
      </c>
      <c r="C50826">
        <v>4.8899999999999997</v>
      </c>
      <c r="D50826">
        <v>99.14</v>
      </c>
    </row>
    <row r="50827" spans="1:4">
      <c r="A50827" s="29">
        <v>44018</v>
      </c>
      <c r="B50827" s="30">
        <v>0.91666666666666663</v>
      </c>
      <c r="C50827">
        <v>4.67</v>
      </c>
      <c r="D50827">
        <v>99.36</v>
      </c>
    </row>
    <row r="50828" spans="1:4">
      <c r="A50828" s="29">
        <v>44018</v>
      </c>
      <c r="B50828" s="30">
        <v>0.92708333333333337</v>
      </c>
      <c r="C50828">
        <v>4.58</v>
      </c>
      <c r="D50828">
        <v>99.45</v>
      </c>
    </row>
    <row r="50829" spans="1:4">
      <c r="A50829" s="29">
        <v>44018</v>
      </c>
      <c r="B50829" s="30">
        <v>0.9375</v>
      </c>
      <c r="C50829">
        <v>4.5199999999999996</v>
      </c>
      <c r="D50829">
        <v>99.51</v>
      </c>
    </row>
    <row r="50830" spans="1:4">
      <c r="A50830" s="29">
        <v>44018</v>
      </c>
      <c r="B50830" s="30">
        <v>0.94791666666666663</v>
      </c>
      <c r="C50830">
        <v>13.52</v>
      </c>
      <c r="D50830">
        <v>90.51</v>
      </c>
    </row>
    <row r="50831" spans="1:4">
      <c r="A50831" s="29">
        <v>44018</v>
      </c>
      <c r="B50831" s="30">
        <v>0.95833333333333337</v>
      </c>
      <c r="C50831">
        <v>15.81</v>
      </c>
      <c r="D50831">
        <v>88.22</v>
      </c>
    </row>
    <row r="50832" spans="1:4">
      <c r="A50832" s="29">
        <v>44018</v>
      </c>
      <c r="B50832" s="30">
        <v>0.96875</v>
      </c>
      <c r="C50832">
        <v>15.78</v>
      </c>
      <c r="D50832">
        <v>88.25</v>
      </c>
    </row>
    <row r="50833" spans="1:4">
      <c r="A50833" s="29">
        <v>44018</v>
      </c>
      <c r="B50833" s="30">
        <v>0.97916666666666663</v>
      </c>
      <c r="C50833">
        <v>15.8</v>
      </c>
      <c r="D50833">
        <v>88.23</v>
      </c>
    </row>
    <row r="50834" spans="1:4">
      <c r="A50834" s="29">
        <v>44018</v>
      </c>
      <c r="B50834" s="30">
        <v>0.98958333333333337</v>
      </c>
      <c r="C50834">
        <v>15.81</v>
      </c>
      <c r="D50834">
        <v>88.22</v>
      </c>
    </row>
    <row r="50835" spans="1:4">
      <c r="A50835" s="29">
        <v>44019</v>
      </c>
      <c r="B50835" s="30">
        <v>0</v>
      </c>
      <c r="C50835">
        <v>15.78</v>
      </c>
      <c r="D50835">
        <v>88.25</v>
      </c>
    </row>
    <row r="50836" spans="1:4">
      <c r="A50836" s="29">
        <v>44019</v>
      </c>
      <c r="B50836" s="30">
        <v>1.0416666666666666E-2</v>
      </c>
      <c r="C50836">
        <v>5.2</v>
      </c>
      <c r="D50836">
        <v>98.83</v>
      </c>
    </row>
    <row r="50837" spans="1:4">
      <c r="A50837" s="29">
        <v>44019</v>
      </c>
      <c r="B50837" s="30">
        <v>2.0833333333333332E-2</v>
      </c>
      <c r="C50837">
        <v>4.55</v>
      </c>
      <c r="D50837">
        <v>99.48</v>
      </c>
    </row>
    <row r="50838" spans="1:4">
      <c r="A50838" s="29">
        <v>44019</v>
      </c>
      <c r="B50838" s="30">
        <v>3.125E-2</v>
      </c>
      <c r="C50838">
        <v>4.47</v>
      </c>
      <c r="D50838">
        <v>99.56</v>
      </c>
    </row>
    <row r="50839" spans="1:4">
      <c r="A50839" s="29">
        <v>44019</v>
      </c>
      <c r="B50839" s="30">
        <v>4.1666666666666664E-2</v>
      </c>
      <c r="C50839">
        <v>4.42</v>
      </c>
      <c r="D50839">
        <v>99.61</v>
      </c>
    </row>
    <row r="50840" spans="1:4">
      <c r="A50840" s="29">
        <v>44019</v>
      </c>
      <c r="B50840" s="30">
        <v>5.2083333333333336E-2</v>
      </c>
      <c r="C50840">
        <v>4.3899999999999997</v>
      </c>
      <c r="D50840">
        <v>99.64</v>
      </c>
    </row>
    <row r="50841" spans="1:4">
      <c r="A50841" s="29">
        <v>44019</v>
      </c>
      <c r="B50841" s="30">
        <v>6.25E-2</v>
      </c>
      <c r="C50841">
        <v>4.3600000000000003</v>
      </c>
      <c r="D50841">
        <v>99.67</v>
      </c>
    </row>
    <row r="50842" spans="1:4">
      <c r="A50842" s="29">
        <v>44019</v>
      </c>
      <c r="B50842" s="30">
        <v>7.2916666666666671E-2</v>
      </c>
      <c r="C50842">
        <v>4.3499999999999996</v>
      </c>
      <c r="D50842">
        <v>99.68</v>
      </c>
    </row>
    <row r="50843" spans="1:4">
      <c r="A50843" s="29">
        <v>44019</v>
      </c>
      <c r="B50843" s="30">
        <v>8.3333333333333329E-2</v>
      </c>
      <c r="C50843">
        <v>11.01</v>
      </c>
      <c r="D50843">
        <v>93.02</v>
      </c>
    </row>
    <row r="50844" spans="1:4">
      <c r="A50844" s="29">
        <v>44019</v>
      </c>
      <c r="B50844" s="30">
        <v>9.375E-2</v>
      </c>
      <c r="C50844">
        <v>18.760000000000002</v>
      </c>
      <c r="D50844">
        <v>85.27</v>
      </c>
    </row>
    <row r="50845" spans="1:4">
      <c r="A50845" s="29">
        <v>44019</v>
      </c>
      <c r="B50845" s="30">
        <v>0.10416666666666667</v>
      </c>
      <c r="C50845">
        <v>19.03</v>
      </c>
      <c r="D50845">
        <v>85</v>
      </c>
    </row>
    <row r="50846" spans="1:4">
      <c r="A50846" s="29">
        <v>44019</v>
      </c>
      <c r="B50846" s="30">
        <v>0.11458333333333333</v>
      </c>
      <c r="C50846">
        <v>19.07</v>
      </c>
      <c r="D50846">
        <v>84.960000000000008</v>
      </c>
    </row>
    <row r="50847" spans="1:4">
      <c r="A50847" s="29">
        <v>44019</v>
      </c>
      <c r="B50847" s="30">
        <v>0.125</v>
      </c>
      <c r="C50847">
        <v>6.59</v>
      </c>
      <c r="D50847">
        <v>97.44</v>
      </c>
    </row>
    <row r="50848" spans="1:4">
      <c r="A50848" s="29">
        <v>44019</v>
      </c>
      <c r="B50848" s="30">
        <v>0.13541666666666666</v>
      </c>
      <c r="C50848">
        <v>4.54</v>
      </c>
      <c r="D50848">
        <v>99.49</v>
      </c>
    </row>
    <row r="50849" spans="1:4">
      <c r="A50849" s="29">
        <v>44019</v>
      </c>
      <c r="B50849" s="30">
        <v>0.14583333333333334</v>
      </c>
      <c r="C50849">
        <v>4.4400000000000004</v>
      </c>
      <c r="D50849">
        <v>99.59</v>
      </c>
    </row>
    <row r="50850" spans="1:4">
      <c r="A50850" s="29">
        <v>44019</v>
      </c>
      <c r="B50850" s="30">
        <v>0.15625</v>
      </c>
      <c r="C50850">
        <v>4.3899999999999997</v>
      </c>
      <c r="D50850">
        <v>99.64</v>
      </c>
    </row>
    <row r="50851" spans="1:4">
      <c r="A50851" s="29">
        <v>44019</v>
      </c>
      <c r="B50851" s="30">
        <v>0.16666666666666666</v>
      </c>
      <c r="C50851">
        <v>4.3499999999999996</v>
      </c>
      <c r="D50851">
        <v>99.68</v>
      </c>
    </row>
    <row r="50852" spans="1:4">
      <c r="A50852" s="29">
        <v>44019</v>
      </c>
      <c r="B50852" s="30">
        <v>0.17708333333333334</v>
      </c>
      <c r="C50852">
        <v>4.33</v>
      </c>
      <c r="D50852">
        <v>99.7</v>
      </c>
    </row>
    <row r="50853" spans="1:4">
      <c r="A50853" s="29">
        <v>44019</v>
      </c>
      <c r="B50853" s="30">
        <v>0.1875</v>
      </c>
      <c r="C50853">
        <v>4.33</v>
      </c>
      <c r="D50853">
        <v>99.7</v>
      </c>
    </row>
    <row r="50854" spans="1:4">
      <c r="A50854" s="29">
        <v>44019</v>
      </c>
      <c r="B50854" s="30">
        <v>0.19791666666666666</v>
      </c>
      <c r="C50854">
        <v>4.63</v>
      </c>
      <c r="D50854">
        <v>99.4</v>
      </c>
    </row>
    <row r="50855" spans="1:4">
      <c r="A50855" s="29">
        <v>44019</v>
      </c>
      <c r="B50855" s="30">
        <v>0.20833333333333334</v>
      </c>
      <c r="C50855">
        <v>4.74</v>
      </c>
      <c r="D50855">
        <v>99.29</v>
      </c>
    </row>
    <row r="50856" spans="1:4">
      <c r="A50856" s="29">
        <v>44019</v>
      </c>
      <c r="B50856" s="30">
        <v>0.21875</v>
      </c>
      <c r="C50856">
        <v>4.8</v>
      </c>
      <c r="D50856">
        <v>99.23</v>
      </c>
    </row>
    <row r="50857" spans="1:4">
      <c r="A50857" s="29">
        <v>44019</v>
      </c>
      <c r="B50857" s="30">
        <v>0.22916666666666666</v>
      </c>
      <c r="C50857">
        <v>4.8499999999999996</v>
      </c>
      <c r="D50857">
        <v>99.18</v>
      </c>
    </row>
    <row r="50858" spans="1:4">
      <c r="A50858" s="29">
        <v>44019</v>
      </c>
      <c r="B50858" s="30">
        <v>0.23958333333333334</v>
      </c>
      <c r="C50858">
        <v>4.88</v>
      </c>
      <c r="D50858">
        <v>99.15</v>
      </c>
    </row>
    <row r="50859" spans="1:4">
      <c r="A50859" s="29">
        <v>44019</v>
      </c>
      <c r="B50859" s="30">
        <v>0.25</v>
      </c>
      <c r="C50859">
        <v>4.8899999999999997</v>
      </c>
      <c r="D50859">
        <v>99.14</v>
      </c>
    </row>
    <row r="50860" spans="1:4">
      <c r="A50860" s="29">
        <v>44019</v>
      </c>
      <c r="B50860" s="30">
        <v>0.26041666666666669</v>
      </c>
      <c r="C50860">
        <v>4.91</v>
      </c>
      <c r="D50860">
        <v>99.12</v>
      </c>
    </row>
    <row r="50861" spans="1:4">
      <c r="A50861" s="29">
        <v>44019</v>
      </c>
      <c r="B50861" s="30">
        <v>0.27083333333333331</v>
      </c>
      <c r="C50861">
        <v>4.93</v>
      </c>
      <c r="D50861">
        <v>99.1</v>
      </c>
    </row>
    <row r="50862" spans="1:4">
      <c r="A50862" s="29">
        <v>44019</v>
      </c>
      <c r="B50862" s="30">
        <v>0.28125</v>
      </c>
      <c r="C50862">
        <v>4.9400000000000004</v>
      </c>
      <c r="D50862">
        <v>99.09</v>
      </c>
    </row>
    <row r="50863" spans="1:4">
      <c r="A50863" s="29">
        <v>44019</v>
      </c>
      <c r="B50863" s="30">
        <v>0.29166666666666669</v>
      </c>
      <c r="C50863">
        <v>4.95</v>
      </c>
      <c r="D50863">
        <v>99.08</v>
      </c>
    </row>
    <row r="50864" spans="1:4">
      <c r="A50864" s="29">
        <v>44019</v>
      </c>
      <c r="B50864" s="30">
        <v>0.30208333333333331</v>
      </c>
      <c r="C50864">
        <v>4.96</v>
      </c>
      <c r="D50864">
        <v>99.070000000000007</v>
      </c>
    </row>
    <row r="50865" spans="1:4">
      <c r="A50865" s="29">
        <v>44019</v>
      </c>
      <c r="B50865" s="30">
        <v>0.3125</v>
      </c>
      <c r="C50865">
        <v>4.97</v>
      </c>
      <c r="D50865">
        <v>99.06</v>
      </c>
    </row>
    <row r="50866" spans="1:4">
      <c r="A50866" s="29">
        <v>44019</v>
      </c>
      <c r="B50866" s="30">
        <v>0.32291666666666669</v>
      </c>
      <c r="C50866">
        <v>4.9800000000000004</v>
      </c>
      <c r="D50866">
        <v>99.05</v>
      </c>
    </row>
    <row r="50867" spans="1:4">
      <c r="A50867" s="29">
        <v>44019</v>
      </c>
      <c r="B50867" s="30">
        <v>0.33333333333333331</v>
      </c>
      <c r="C50867">
        <v>4.9800000000000004</v>
      </c>
      <c r="D50867">
        <v>99.05</v>
      </c>
    </row>
    <row r="50868" spans="1:4">
      <c r="A50868" s="29">
        <v>44019</v>
      </c>
      <c r="B50868" s="30">
        <v>0.34375</v>
      </c>
      <c r="C50868">
        <v>4.99</v>
      </c>
      <c r="D50868">
        <v>99.04</v>
      </c>
    </row>
    <row r="50869" spans="1:4">
      <c r="A50869" s="29">
        <v>44019</v>
      </c>
      <c r="B50869" s="30">
        <v>0.35416666666666669</v>
      </c>
      <c r="C50869">
        <v>4.84</v>
      </c>
      <c r="D50869">
        <v>99.19</v>
      </c>
    </row>
    <row r="50870" spans="1:4">
      <c r="A50870" s="29">
        <v>44019</v>
      </c>
      <c r="B50870" s="30">
        <v>0.36458333333333331</v>
      </c>
      <c r="C50870">
        <v>4.5999999999999996</v>
      </c>
      <c r="D50870">
        <v>99.43</v>
      </c>
    </row>
    <row r="50871" spans="1:4">
      <c r="A50871" s="29">
        <v>44019</v>
      </c>
      <c r="B50871" s="30">
        <v>0.375</v>
      </c>
      <c r="C50871">
        <v>4.5199999999999996</v>
      </c>
      <c r="D50871">
        <v>99.51</v>
      </c>
    </row>
    <row r="50872" spans="1:4">
      <c r="A50872" s="29">
        <v>44019</v>
      </c>
      <c r="B50872" s="30">
        <v>0.38541666666666669</v>
      </c>
      <c r="C50872">
        <v>4.47</v>
      </c>
      <c r="D50872">
        <v>99.56</v>
      </c>
    </row>
    <row r="50873" spans="1:4">
      <c r="A50873" s="29">
        <v>44019</v>
      </c>
      <c r="B50873" s="30">
        <v>0.39583333333333331</v>
      </c>
      <c r="C50873">
        <v>4.5199999999999996</v>
      </c>
      <c r="D50873">
        <v>99.51</v>
      </c>
    </row>
    <row r="50874" spans="1:4">
      <c r="A50874" s="29">
        <v>44019</v>
      </c>
      <c r="B50874" s="30">
        <v>0.40625</v>
      </c>
      <c r="C50874">
        <v>4.7699999999999996</v>
      </c>
      <c r="D50874">
        <v>99.26</v>
      </c>
    </row>
    <row r="50875" spans="1:4">
      <c r="A50875" s="29">
        <v>44019</v>
      </c>
      <c r="B50875" s="30">
        <v>0.41666666666666669</v>
      </c>
      <c r="C50875">
        <v>4.84</v>
      </c>
      <c r="D50875">
        <v>99.19</v>
      </c>
    </row>
    <row r="50876" spans="1:4">
      <c r="A50876" s="29">
        <v>44019</v>
      </c>
      <c r="B50876" s="30">
        <v>0.42708333333333331</v>
      </c>
      <c r="C50876">
        <v>4.8899999999999997</v>
      </c>
      <c r="D50876">
        <v>99.14</v>
      </c>
    </row>
    <row r="50877" spans="1:4">
      <c r="A50877" s="29">
        <v>44019</v>
      </c>
      <c r="B50877" s="30">
        <v>0.4375</v>
      </c>
      <c r="C50877">
        <v>4.92</v>
      </c>
      <c r="D50877">
        <v>99.11</v>
      </c>
    </row>
    <row r="50878" spans="1:4">
      <c r="A50878" s="29">
        <v>44019</v>
      </c>
      <c r="B50878" s="30">
        <v>0.44791666666666669</v>
      </c>
      <c r="C50878">
        <v>4.9400000000000004</v>
      </c>
      <c r="D50878">
        <v>99.09</v>
      </c>
    </row>
    <row r="50879" spans="1:4">
      <c r="A50879" s="29">
        <v>44019</v>
      </c>
      <c r="B50879" s="30">
        <v>0.45833333333333331</v>
      </c>
      <c r="C50879">
        <v>4.95</v>
      </c>
      <c r="D50879">
        <v>99.08</v>
      </c>
    </row>
    <row r="50880" spans="1:4">
      <c r="A50880" s="29">
        <v>44019</v>
      </c>
      <c r="B50880" s="30">
        <v>0.46875</v>
      </c>
      <c r="C50880">
        <v>4.97</v>
      </c>
      <c r="D50880">
        <v>99.06</v>
      </c>
    </row>
    <row r="50881" spans="1:4">
      <c r="A50881" s="29">
        <v>44019</v>
      </c>
      <c r="B50881" s="30">
        <v>0.47916666666666669</v>
      </c>
      <c r="C50881">
        <v>4.9800000000000004</v>
      </c>
      <c r="D50881">
        <v>99.05</v>
      </c>
    </row>
    <row r="50882" spans="1:4">
      <c r="A50882" s="29">
        <v>44019</v>
      </c>
      <c r="B50882" s="30">
        <v>0.48958333333333331</v>
      </c>
      <c r="C50882">
        <v>4.96</v>
      </c>
      <c r="D50882">
        <v>99.070000000000007</v>
      </c>
    </row>
    <row r="50883" spans="1:4">
      <c r="A50883" s="29">
        <v>44019</v>
      </c>
      <c r="B50883" s="30">
        <v>0.5</v>
      </c>
      <c r="C50883">
        <v>4.66</v>
      </c>
      <c r="D50883">
        <v>99.37</v>
      </c>
    </row>
    <row r="50884" spans="1:4">
      <c r="A50884" s="29">
        <v>44019</v>
      </c>
      <c r="B50884" s="30">
        <v>0.51041666666666663</v>
      </c>
      <c r="C50884">
        <v>4.53</v>
      </c>
      <c r="D50884">
        <v>99.5</v>
      </c>
    </row>
    <row r="50885" spans="1:4">
      <c r="A50885" s="29">
        <v>44019</v>
      </c>
      <c r="B50885" s="30">
        <v>0.52083333333333337</v>
      </c>
      <c r="C50885">
        <v>4.53</v>
      </c>
      <c r="D50885">
        <v>99.5</v>
      </c>
    </row>
    <row r="50886" spans="1:4">
      <c r="A50886" s="29">
        <v>44019</v>
      </c>
      <c r="B50886" s="30">
        <v>0.53125</v>
      </c>
      <c r="C50886">
        <v>4.78</v>
      </c>
      <c r="D50886">
        <v>99.25</v>
      </c>
    </row>
    <row r="50887" spans="1:4">
      <c r="A50887" s="29">
        <v>44019</v>
      </c>
      <c r="B50887" s="30">
        <v>0.54166666666666663</v>
      </c>
      <c r="C50887">
        <v>4.8600000000000003</v>
      </c>
      <c r="D50887">
        <v>99.17</v>
      </c>
    </row>
    <row r="50888" spans="1:4">
      <c r="A50888" s="29">
        <v>44019</v>
      </c>
      <c r="B50888" s="30">
        <v>0.55208333333333337</v>
      </c>
      <c r="C50888">
        <v>4.91</v>
      </c>
      <c r="D50888">
        <v>99.12</v>
      </c>
    </row>
    <row r="50889" spans="1:4">
      <c r="A50889" s="29">
        <v>44019</v>
      </c>
      <c r="B50889" s="30">
        <v>0.5625</v>
      </c>
      <c r="C50889">
        <v>4.93</v>
      </c>
      <c r="D50889">
        <v>99.1</v>
      </c>
    </row>
    <row r="50890" spans="1:4">
      <c r="A50890" s="29">
        <v>44019</v>
      </c>
      <c r="B50890" s="30">
        <v>0.57291666666666663</v>
      </c>
      <c r="C50890">
        <v>4.96</v>
      </c>
      <c r="D50890">
        <v>99.070000000000007</v>
      </c>
    </row>
    <row r="50891" spans="1:4">
      <c r="A50891" s="29">
        <v>44019</v>
      </c>
      <c r="B50891" s="30">
        <v>0.58333333333333337</v>
      </c>
      <c r="C50891">
        <v>4.96</v>
      </c>
      <c r="D50891">
        <v>99.070000000000007</v>
      </c>
    </row>
    <row r="50892" spans="1:4">
      <c r="A50892" s="29">
        <v>44019</v>
      </c>
      <c r="B50892" s="30">
        <v>0.59375</v>
      </c>
      <c r="C50892">
        <v>4.97</v>
      </c>
      <c r="D50892">
        <v>99.06</v>
      </c>
    </row>
    <row r="50893" spans="1:4">
      <c r="A50893" s="29">
        <v>44019</v>
      </c>
      <c r="B50893" s="30">
        <v>0.60416666666666663</v>
      </c>
      <c r="C50893">
        <v>4.8099999999999996</v>
      </c>
      <c r="D50893">
        <v>99.22</v>
      </c>
    </row>
    <row r="50894" spans="1:4">
      <c r="A50894" s="29">
        <v>44019</v>
      </c>
      <c r="B50894" s="30">
        <v>0.61458333333333337</v>
      </c>
      <c r="C50894">
        <v>4.59</v>
      </c>
      <c r="D50894">
        <v>99.44</v>
      </c>
    </row>
    <row r="50895" spans="1:4">
      <c r="A50895" s="29">
        <v>44019</v>
      </c>
      <c r="B50895" s="30">
        <v>0.625</v>
      </c>
      <c r="C50895">
        <v>4.49</v>
      </c>
      <c r="D50895">
        <v>99.54</v>
      </c>
    </row>
    <row r="50896" spans="1:4">
      <c r="A50896" s="29">
        <v>44019</v>
      </c>
      <c r="B50896" s="30">
        <v>0.63541666666666663</v>
      </c>
      <c r="C50896">
        <v>4.45</v>
      </c>
      <c r="D50896">
        <v>99.58</v>
      </c>
    </row>
    <row r="50897" spans="1:4">
      <c r="A50897" s="29">
        <v>44019</v>
      </c>
      <c r="B50897" s="30">
        <v>0.64583333333333337</v>
      </c>
      <c r="C50897">
        <v>4.67</v>
      </c>
      <c r="D50897">
        <v>99.36</v>
      </c>
    </row>
    <row r="50898" spans="1:4">
      <c r="A50898" s="29">
        <v>44019</v>
      </c>
      <c r="B50898" s="30">
        <v>0.65625</v>
      </c>
      <c r="C50898">
        <v>14.92</v>
      </c>
      <c r="D50898">
        <v>89.11</v>
      </c>
    </row>
    <row r="50899" spans="1:4">
      <c r="A50899" s="29">
        <v>44019</v>
      </c>
      <c r="B50899" s="30">
        <v>0.66666666666666663</v>
      </c>
      <c r="C50899">
        <v>19.079999999999998</v>
      </c>
      <c r="D50899">
        <v>84.95</v>
      </c>
    </row>
    <row r="50900" spans="1:4">
      <c r="A50900" s="29">
        <v>44019</v>
      </c>
      <c r="B50900" s="30">
        <v>0.67708333333333337</v>
      </c>
      <c r="C50900">
        <v>19.21</v>
      </c>
      <c r="D50900">
        <v>84.82</v>
      </c>
    </row>
    <row r="50901" spans="1:4">
      <c r="A50901" s="29">
        <v>44019</v>
      </c>
      <c r="B50901" s="30">
        <v>0.6875</v>
      </c>
      <c r="C50901">
        <v>19.239999999999998</v>
      </c>
      <c r="D50901">
        <v>84.79</v>
      </c>
    </row>
    <row r="50902" spans="1:4">
      <c r="A50902" s="29">
        <v>44019</v>
      </c>
      <c r="B50902" s="30">
        <v>0.69791666666666663</v>
      </c>
      <c r="C50902">
        <v>9.16</v>
      </c>
      <c r="D50902">
        <v>94.87</v>
      </c>
    </row>
    <row r="50903" spans="1:4">
      <c r="A50903" s="29">
        <v>44019</v>
      </c>
      <c r="B50903" s="30">
        <v>0.70833333333333337</v>
      </c>
      <c r="C50903">
        <v>5.01</v>
      </c>
      <c r="D50903">
        <v>99.02</v>
      </c>
    </row>
    <row r="50904" spans="1:4">
      <c r="A50904" s="29">
        <v>44019</v>
      </c>
      <c r="B50904" s="30">
        <v>0.71875</v>
      </c>
      <c r="C50904">
        <v>4.9800000000000004</v>
      </c>
      <c r="D50904">
        <v>99.05</v>
      </c>
    </row>
    <row r="50905" spans="1:4">
      <c r="A50905" s="29">
        <v>44019</v>
      </c>
      <c r="B50905" s="30">
        <v>0.72916666666666663</v>
      </c>
      <c r="C50905">
        <v>4.9800000000000004</v>
      </c>
      <c r="D50905">
        <v>99.05</v>
      </c>
    </row>
    <row r="50906" spans="1:4">
      <c r="A50906" s="29">
        <v>44019</v>
      </c>
      <c r="B50906" s="30">
        <v>0.73958333333333337</v>
      </c>
      <c r="C50906">
        <v>4.9800000000000004</v>
      </c>
      <c r="D50906">
        <v>99.05</v>
      </c>
    </row>
    <row r="50907" spans="1:4">
      <c r="A50907" s="29">
        <v>44019</v>
      </c>
      <c r="B50907" s="30">
        <v>0.75</v>
      </c>
      <c r="C50907">
        <v>4.9800000000000004</v>
      </c>
      <c r="D50907">
        <v>99.05</v>
      </c>
    </row>
    <row r="50908" spans="1:4">
      <c r="A50908" s="29">
        <v>44019</v>
      </c>
      <c r="B50908" s="30">
        <v>0.76041666666666663</v>
      </c>
      <c r="C50908">
        <v>4.99</v>
      </c>
      <c r="D50908">
        <v>99.04</v>
      </c>
    </row>
    <row r="50909" spans="1:4">
      <c r="A50909" s="29">
        <v>44019</v>
      </c>
      <c r="B50909" s="30">
        <v>0.77083333333333337</v>
      </c>
      <c r="C50909">
        <v>5</v>
      </c>
      <c r="D50909">
        <v>99.03</v>
      </c>
    </row>
    <row r="50910" spans="1:4">
      <c r="A50910" s="29">
        <v>44019</v>
      </c>
      <c r="B50910" s="30">
        <v>0.78125</v>
      </c>
      <c r="C50910">
        <v>5</v>
      </c>
      <c r="D50910">
        <v>99.03</v>
      </c>
    </row>
    <row r="50911" spans="1:4">
      <c r="A50911" s="29">
        <v>44019</v>
      </c>
      <c r="B50911" s="30">
        <v>0.79166666666666663</v>
      </c>
      <c r="C50911">
        <v>5</v>
      </c>
      <c r="D50911">
        <v>99.03</v>
      </c>
    </row>
    <row r="50912" spans="1:4">
      <c r="A50912" s="29">
        <v>44019</v>
      </c>
      <c r="B50912" s="30">
        <v>0.80208333333333337</v>
      </c>
      <c r="C50912">
        <v>5.01</v>
      </c>
      <c r="D50912">
        <v>99.02</v>
      </c>
    </row>
    <row r="50913" spans="1:4">
      <c r="A50913" s="29">
        <v>44019</v>
      </c>
      <c r="B50913" s="30">
        <v>0.8125</v>
      </c>
      <c r="C50913">
        <v>12.2</v>
      </c>
      <c r="D50913">
        <v>91.83</v>
      </c>
    </row>
    <row r="50914" spans="1:4">
      <c r="A50914" s="29">
        <v>44019</v>
      </c>
      <c r="B50914" s="30">
        <v>0.82291666666666663</v>
      </c>
      <c r="C50914">
        <v>18.68</v>
      </c>
      <c r="D50914">
        <v>85.35</v>
      </c>
    </row>
    <row r="50915" spans="1:4">
      <c r="A50915" s="29">
        <v>44019</v>
      </c>
      <c r="B50915" s="30">
        <v>0.83333333333333337</v>
      </c>
      <c r="C50915">
        <v>18.84</v>
      </c>
      <c r="D50915">
        <v>85.19</v>
      </c>
    </row>
    <row r="50916" spans="1:4">
      <c r="A50916" s="29">
        <v>44019</v>
      </c>
      <c r="B50916" s="30">
        <v>0.84375</v>
      </c>
      <c r="C50916">
        <v>18.920000000000002</v>
      </c>
      <c r="D50916">
        <v>85.11</v>
      </c>
    </row>
    <row r="50917" spans="1:4">
      <c r="A50917" s="29">
        <v>44019</v>
      </c>
      <c r="B50917" s="30">
        <v>0.85416666666666663</v>
      </c>
      <c r="C50917">
        <v>6</v>
      </c>
      <c r="D50917">
        <v>98.03</v>
      </c>
    </row>
    <row r="50918" spans="1:4">
      <c r="A50918" s="29">
        <v>44019</v>
      </c>
      <c r="B50918" s="30">
        <v>0.86458333333333337</v>
      </c>
      <c r="C50918">
        <v>5.23</v>
      </c>
      <c r="D50918">
        <v>98.8</v>
      </c>
    </row>
    <row r="50919" spans="1:4">
      <c r="A50919" s="29">
        <v>44019</v>
      </c>
      <c r="B50919" s="30">
        <v>0.875</v>
      </c>
      <c r="C50919">
        <v>5.15</v>
      </c>
      <c r="D50919">
        <v>98.88</v>
      </c>
    </row>
    <row r="50920" spans="1:4">
      <c r="A50920" s="29">
        <v>44019</v>
      </c>
      <c r="B50920" s="30">
        <v>0.88541666666666663</v>
      </c>
      <c r="C50920">
        <v>5.13</v>
      </c>
      <c r="D50920">
        <v>98.9</v>
      </c>
    </row>
    <row r="50921" spans="1:4">
      <c r="A50921" s="29">
        <v>44019</v>
      </c>
      <c r="B50921" s="30">
        <v>0.89583333333333337</v>
      </c>
      <c r="C50921">
        <v>4.9000000000000004</v>
      </c>
      <c r="D50921">
        <v>99.13</v>
      </c>
    </row>
    <row r="50922" spans="1:4">
      <c r="A50922" s="29">
        <v>44019</v>
      </c>
      <c r="B50922" s="30">
        <v>0.90625</v>
      </c>
      <c r="C50922">
        <v>4.68</v>
      </c>
      <c r="D50922">
        <v>99.35</v>
      </c>
    </row>
    <row r="50923" spans="1:4">
      <c r="A50923" s="29">
        <v>44019</v>
      </c>
      <c r="B50923" s="30">
        <v>0.91666666666666663</v>
      </c>
      <c r="C50923">
        <v>4.58</v>
      </c>
      <c r="D50923">
        <v>99.45</v>
      </c>
    </row>
    <row r="50924" spans="1:4">
      <c r="A50924" s="29">
        <v>44019</v>
      </c>
      <c r="B50924" s="30">
        <v>0.92708333333333337</v>
      </c>
      <c r="C50924">
        <v>4.5199999999999996</v>
      </c>
      <c r="D50924">
        <v>99.51</v>
      </c>
    </row>
    <row r="50925" spans="1:4">
      <c r="A50925" s="29">
        <v>44019</v>
      </c>
      <c r="B50925" s="30">
        <v>0.9375</v>
      </c>
      <c r="C50925">
        <v>4.68</v>
      </c>
      <c r="D50925">
        <v>99.35</v>
      </c>
    </row>
    <row r="50926" spans="1:4">
      <c r="A50926" s="29">
        <v>44019</v>
      </c>
      <c r="B50926" s="30">
        <v>0.94791666666666663</v>
      </c>
      <c r="C50926">
        <v>15</v>
      </c>
      <c r="D50926">
        <v>89.03</v>
      </c>
    </row>
    <row r="50927" spans="1:4">
      <c r="A50927" s="29">
        <v>44019</v>
      </c>
      <c r="B50927" s="30">
        <v>0.95833333333333337</v>
      </c>
      <c r="C50927">
        <v>19.100000000000001</v>
      </c>
      <c r="D50927">
        <v>84.93</v>
      </c>
    </row>
    <row r="50928" spans="1:4">
      <c r="A50928" s="29">
        <v>44019</v>
      </c>
      <c r="B50928" s="30">
        <v>0.96875</v>
      </c>
      <c r="C50928">
        <v>19.23</v>
      </c>
      <c r="D50928">
        <v>84.8</v>
      </c>
    </row>
    <row r="50929" spans="1:4">
      <c r="A50929" s="29">
        <v>44019</v>
      </c>
      <c r="B50929" s="30">
        <v>0.97916666666666663</v>
      </c>
      <c r="C50929">
        <v>19.27</v>
      </c>
      <c r="D50929">
        <v>84.76</v>
      </c>
    </row>
    <row r="50930" spans="1:4">
      <c r="A50930" s="29">
        <v>44019</v>
      </c>
      <c r="B50930" s="30">
        <v>0.98958333333333337</v>
      </c>
      <c r="C50930">
        <v>5.42</v>
      </c>
      <c r="D50930">
        <v>98.61</v>
      </c>
    </row>
    <row r="50931" spans="1:4">
      <c r="A50931" s="29">
        <v>44020</v>
      </c>
      <c r="B50931" s="30">
        <v>0</v>
      </c>
      <c r="C50931">
        <v>4.5999999999999996</v>
      </c>
      <c r="D50931">
        <v>99.43</v>
      </c>
    </row>
    <row r="50932" spans="1:4">
      <c r="A50932" s="29">
        <v>44020</v>
      </c>
      <c r="B50932" s="30">
        <v>1.0416666666666666E-2</v>
      </c>
      <c r="C50932">
        <v>4.5</v>
      </c>
      <c r="D50932">
        <v>99.53</v>
      </c>
    </row>
    <row r="50933" spans="1:4">
      <c r="A50933" s="29">
        <v>44020</v>
      </c>
      <c r="B50933" s="30">
        <v>2.0833333333333332E-2</v>
      </c>
      <c r="C50933">
        <v>4.46</v>
      </c>
      <c r="D50933">
        <v>99.570000000000007</v>
      </c>
    </row>
    <row r="50934" spans="1:4">
      <c r="A50934" s="29">
        <v>44020</v>
      </c>
      <c r="B50934" s="30">
        <v>3.125E-2</v>
      </c>
      <c r="C50934">
        <v>4.42</v>
      </c>
      <c r="D50934">
        <v>99.61</v>
      </c>
    </row>
    <row r="50935" spans="1:4">
      <c r="A50935" s="29">
        <v>44020</v>
      </c>
      <c r="B50935" s="30">
        <v>4.1666666666666664E-2</v>
      </c>
      <c r="C50935">
        <v>4.38</v>
      </c>
      <c r="D50935">
        <v>99.65</v>
      </c>
    </row>
    <row r="50936" spans="1:4">
      <c r="A50936" s="29">
        <v>44020</v>
      </c>
      <c r="B50936" s="30">
        <v>5.2083333333333336E-2</v>
      </c>
      <c r="C50936">
        <v>4.3600000000000003</v>
      </c>
      <c r="D50936">
        <v>99.67</v>
      </c>
    </row>
    <row r="50937" spans="1:4">
      <c r="A50937" s="29">
        <v>44020</v>
      </c>
      <c r="B50937" s="30">
        <v>6.25E-2</v>
      </c>
      <c r="C50937">
        <v>13.81</v>
      </c>
      <c r="D50937">
        <v>90.22</v>
      </c>
    </row>
    <row r="50938" spans="1:4">
      <c r="A50938" s="29">
        <v>44020</v>
      </c>
      <c r="B50938" s="30">
        <v>7.2916666666666671E-2</v>
      </c>
      <c r="C50938">
        <v>15.73</v>
      </c>
      <c r="D50938">
        <v>88.3</v>
      </c>
    </row>
    <row r="50939" spans="1:4">
      <c r="A50939" s="29">
        <v>44020</v>
      </c>
      <c r="B50939" s="30">
        <v>8.3333333333333329E-2</v>
      </c>
      <c r="C50939">
        <v>15.87</v>
      </c>
      <c r="D50939">
        <v>88.16</v>
      </c>
    </row>
    <row r="50940" spans="1:4">
      <c r="A50940" s="29">
        <v>44020</v>
      </c>
      <c r="B50940" s="30">
        <v>9.375E-2</v>
      </c>
      <c r="C50940">
        <v>15.85</v>
      </c>
      <c r="D50940">
        <v>88.18</v>
      </c>
    </row>
    <row r="50941" spans="1:4">
      <c r="A50941" s="29">
        <v>44020</v>
      </c>
      <c r="B50941" s="30">
        <v>0.10416666666666667</v>
      </c>
      <c r="C50941">
        <v>15.79</v>
      </c>
      <c r="D50941">
        <v>88.240000000000009</v>
      </c>
    </row>
    <row r="50942" spans="1:4">
      <c r="A50942" s="29">
        <v>44020</v>
      </c>
      <c r="B50942" s="30">
        <v>0.11458333333333333</v>
      </c>
      <c r="C50942">
        <v>11.7</v>
      </c>
      <c r="D50942">
        <v>92.33</v>
      </c>
    </row>
    <row r="50943" spans="1:4">
      <c r="A50943" s="29">
        <v>44020</v>
      </c>
      <c r="B50943" s="30">
        <v>0.125</v>
      </c>
      <c r="C50943">
        <v>4.62</v>
      </c>
      <c r="D50943">
        <v>99.41</v>
      </c>
    </row>
    <row r="50944" spans="1:4">
      <c r="A50944" s="29">
        <v>44020</v>
      </c>
      <c r="B50944" s="30">
        <v>0.13541666666666666</v>
      </c>
      <c r="C50944">
        <v>4.45</v>
      </c>
      <c r="D50944">
        <v>99.58</v>
      </c>
    </row>
    <row r="50945" spans="1:4">
      <c r="A50945" s="29">
        <v>44020</v>
      </c>
      <c r="B50945" s="30">
        <v>0.14583333333333334</v>
      </c>
      <c r="C50945">
        <v>4.3899999999999997</v>
      </c>
      <c r="D50945">
        <v>99.64</v>
      </c>
    </row>
    <row r="50946" spans="1:4">
      <c r="A50946" s="29">
        <v>44020</v>
      </c>
      <c r="B50946" s="30">
        <v>0.15625</v>
      </c>
      <c r="C50946">
        <v>4.3600000000000003</v>
      </c>
      <c r="D50946">
        <v>99.67</v>
      </c>
    </row>
    <row r="50947" spans="1:4">
      <c r="A50947" s="29">
        <v>44020</v>
      </c>
      <c r="B50947" s="30">
        <v>0.16666666666666666</v>
      </c>
      <c r="C50947">
        <v>4.33</v>
      </c>
      <c r="D50947">
        <v>99.7</v>
      </c>
    </row>
    <row r="50948" spans="1:4">
      <c r="A50948" s="29">
        <v>44020</v>
      </c>
      <c r="B50948" s="30">
        <v>0.17708333333333334</v>
      </c>
      <c r="C50948">
        <v>4.3099999999999996</v>
      </c>
      <c r="D50948">
        <v>99.72</v>
      </c>
    </row>
    <row r="50949" spans="1:4">
      <c r="A50949" s="29">
        <v>44020</v>
      </c>
      <c r="B50949" s="30">
        <v>0.1875</v>
      </c>
      <c r="C50949">
        <v>4.38</v>
      </c>
      <c r="D50949">
        <v>99.65</v>
      </c>
    </row>
    <row r="50950" spans="1:4">
      <c r="A50950" s="29">
        <v>44020</v>
      </c>
      <c r="B50950" s="30">
        <v>0.19791666666666666</v>
      </c>
      <c r="C50950">
        <v>4.6500000000000004</v>
      </c>
      <c r="D50950">
        <v>99.38</v>
      </c>
    </row>
    <row r="50951" spans="1:4">
      <c r="A50951" s="29">
        <v>44020</v>
      </c>
      <c r="B50951" s="30">
        <v>0.20833333333333334</v>
      </c>
      <c r="C50951">
        <v>4.75</v>
      </c>
      <c r="D50951">
        <v>99.28</v>
      </c>
    </row>
    <row r="50952" spans="1:4">
      <c r="A50952" s="29">
        <v>44020</v>
      </c>
      <c r="B50952" s="30">
        <v>0.21875</v>
      </c>
      <c r="C50952">
        <v>4.8099999999999996</v>
      </c>
      <c r="D50952">
        <v>99.22</v>
      </c>
    </row>
    <row r="50953" spans="1:4">
      <c r="A50953" s="29">
        <v>44020</v>
      </c>
      <c r="B50953" s="30">
        <v>0.22916666666666666</v>
      </c>
      <c r="C50953">
        <v>4.84</v>
      </c>
      <c r="D50953">
        <v>99.19</v>
      </c>
    </row>
    <row r="50954" spans="1:4">
      <c r="A50954" s="29">
        <v>44020</v>
      </c>
      <c r="B50954" s="30">
        <v>0.23958333333333334</v>
      </c>
      <c r="C50954">
        <v>4.87</v>
      </c>
      <c r="D50954">
        <v>99.16</v>
      </c>
    </row>
    <row r="50955" spans="1:4">
      <c r="A50955" s="29">
        <v>44020</v>
      </c>
      <c r="B50955" s="30">
        <v>0.25</v>
      </c>
      <c r="C50955">
        <v>4.88</v>
      </c>
      <c r="D50955">
        <v>99.15</v>
      </c>
    </row>
    <row r="50956" spans="1:4">
      <c r="A50956" s="29">
        <v>44020</v>
      </c>
      <c r="B50956" s="30">
        <v>0.26041666666666669</v>
      </c>
      <c r="C50956">
        <v>4.91</v>
      </c>
      <c r="D50956">
        <v>99.12</v>
      </c>
    </row>
    <row r="50957" spans="1:4">
      <c r="A50957" s="29">
        <v>44020</v>
      </c>
      <c r="B50957" s="30">
        <v>0.27083333333333331</v>
      </c>
      <c r="C50957">
        <v>4.92</v>
      </c>
      <c r="D50957">
        <v>99.11</v>
      </c>
    </row>
    <row r="50958" spans="1:4">
      <c r="A50958" s="29">
        <v>44020</v>
      </c>
      <c r="B50958" s="30">
        <v>0.28125</v>
      </c>
      <c r="C50958">
        <v>4.93</v>
      </c>
      <c r="D50958">
        <v>99.1</v>
      </c>
    </row>
    <row r="50959" spans="1:4">
      <c r="A50959" s="29">
        <v>44020</v>
      </c>
      <c r="B50959" s="30">
        <v>0.29166666666666669</v>
      </c>
      <c r="C50959">
        <v>4.9400000000000004</v>
      </c>
      <c r="D50959">
        <v>99.09</v>
      </c>
    </row>
    <row r="50960" spans="1:4">
      <c r="A50960" s="29">
        <v>44020</v>
      </c>
      <c r="B50960" s="30">
        <v>0.30208333333333331</v>
      </c>
      <c r="C50960">
        <v>4.95</v>
      </c>
      <c r="D50960">
        <v>99.08</v>
      </c>
    </row>
    <row r="50961" spans="1:4">
      <c r="A50961" s="29">
        <v>44020</v>
      </c>
      <c r="B50961" s="30">
        <v>0.3125</v>
      </c>
      <c r="C50961">
        <v>4.96</v>
      </c>
      <c r="D50961">
        <v>99.070000000000007</v>
      </c>
    </row>
    <row r="50962" spans="1:4">
      <c r="A50962" s="29">
        <v>44020</v>
      </c>
      <c r="B50962" s="30">
        <v>0.32291666666666669</v>
      </c>
      <c r="C50962">
        <v>4.97</v>
      </c>
      <c r="D50962">
        <v>99.06</v>
      </c>
    </row>
    <row r="50963" spans="1:4">
      <c r="A50963" s="29">
        <v>44020</v>
      </c>
      <c r="B50963" s="30">
        <v>0.33333333333333331</v>
      </c>
      <c r="C50963">
        <v>4.9800000000000004</v>
      </c>
      <c r="D50963">
        <v>99.05</v>
      </c>
    </row>
    <row r="50964" spans="1:4">
      <c r="A50964" s="29">
        <v>44020</v>
      </c>
      <c r="B50964" s="30">
        <v>0.34375</v>
      </c>
      <c r="C50964">
        <v>4.97</v>
      </c>
      <c r="D50964">
        <v>99.06</v>
      </c>
    </row>
    <row r="50965" spans="1:4">
      <c r="A50965" s="29">
        <v>44020</v>
      </c>
      <c r="B50965" s="30">
        <v>0.35416666666666669</v>
      </c>
      <c r="C50965">
        <v>4.99</v>
      </c>
      <c r="D50965">
        <v>99.04</v>
      </c>
    </row>
    <row r="50966" spans="1:4">
      <c r="A50966" s="29">
        <v>44020</v>
      </c>
      <c r="B50966" s="30">
        <v>0.36458333333333331</v>
      </c>
      <c r="C50966">
        <v>4.96</v>
      </c>
      <c r="D50966">
        <v>99.070000000000007</v>
      </c>
    </row>
    <row r="50967" spans="1:4">
      <c r="A50967" s="29">
        <v>44020</v>
      </c>
      <c r="B50967" s="30">
        <v>0.375</v>
      </c>
      <c r="C50967">
        <v>4.67</v>
      </c>
      <c r="D50967">
        <v>99.36</v>
      </c>
    </row>
    <row r="50968" spans="1:4">
      <c r="A50968" s="29">
        <v>44020</v>
      </c>
      <c r="B50968" s="30">
        <v>0.38541666666666669</v>
      </c>
      <c r="C50968">
        <v>4.55</v>
      </c>
      <c r="D50968">
        <v>99.48</v>
      </c>
    </row>
    <row r="50969" spans="1:4">
      <c r="A50969" s="29">
        <v>44020</v>
      </c>
      <c r="B50969" s="30">
        <v>0.39583333333333331</v>
      </c>
      <c r="C50969">
        <v>4.6500000000000004</v>
      </c>
      <c r="D50969">
        <v>99.38</v>
      </c>
    </row>
    <row r="50970" spans="1:4">
      <c r="A50970" s="29">
        <v>44020</v>
      </c>
      <c r="B50970" s="30">
        <v>0.40625</v>
      </c>
      <c r="C50970">
        <v>4.84</v>
      </c>
      <c r="D50970">
        <v>99.19</v>
      </c>
    </row>
    <row r="50971" spans="1:4">
      <c r="A50971" s="29">
        <v>44020</v>
      </c>
      <c r="B50971" s="30">
        <v>0.41666666666666669</v>
      </c>
      <c r="C50971">
        <v>4.9000000000000004</v>
      </c>
      <c r="D50971">
        <v>99.13</v>
      </c>
    </row>
    <row r="50972" spans="1:4">
      <c r="A50972" s="29">
        <v>44020</v>
      </c>
      <c r="B50972" s="30">
        <v>0.42708333333333331</v>
      </c>
      <c r="C50972">
        <v>4.93</v>
      </c>
      <c r="D50972">
        <v>99.1</v>
      </c>
    </row>
    <row r="50973" spans="1:4">
      <c r="A50973" s="29">
        <v>44020</v>
      </c>
      <c r="B50973" s="30">
        <v>0.4375</v>
      </c>
      <c r="C50973">
        <v>4.95</v>
      </c>
      <c r="D50973">
        <v>99.08</v>
      </c>
    </row>
    <row r="50974" spans="1:4">
      <c r="A50974" s="29">
        <v>44020</v>
      </c>
      <c r="B50974" s="30">
        <v>0.44791666666666669</v>
      </c>
      <c r="C50974">
        <v>4.97</v>
      </c>
      <c r="D50974">
        <v>99.06</v>
      </c>
    </row>
    <row r="50975" spans="1:4">
      <c r="A50975" s="29">
        <v>44020</v>
      </c>
      <c r="B50975" s="30">
        <v>0.45833333333333331</v>
      </c>
      <c r="C50975">
        <v>4.9800000000000004</v>
      </c>
      <c r="D50975">
        <v>99.05</v>
      </c>
    </row>
    <row r="50976" spans="1:4">
      <c r="A50976" s="29">
        <v>44020</v>
      </c>
      <c r="B50976" s="30">
        <v>0.46875</v>
      </c>
      <c r="C50976">
        <v>4.99</v>
      </c>
      <c r="D50976">
        <v>99.04</v>
      </c>
    </row>
    <row r="50977" spans="1:4">
      <c r="A50977" s="29">
        <v>44020</v>
      </c>
      <c r="B50977" s="30">
        <v>0.47916666666666669</v>
      </c>
      <c r="C50977">
        <v>5</v>
      </c>
      <c r="D50977">
        <v>99.03</v>
      </c>
    </row>
    <row r="50978" spans="1:4">
      <c r="A50978" s="29">
        <v>44020</v>
      </c>
      <c r="B50978" s="30">
        <v>0.48958333333333331</v>
      </c>
      <c r="C50978">
        <v>5.01</v>
      </c>
      <c r="D50978">
        <v>99.02</v>
      </c>
    </row>
    <row r="50979" spans="1:4">
      <c r="A50979" s="29">
        <v>44020</v>
      </c>
      <c r="B50979" s="30">
        <v>0.5</v>
      </c>
      <c r="C50979">
        <v>5</v>
      </c>
      <c r="D50979">
        <v>99.03</v>
      </c>
    </row>
    <row r="50980" spans="1:4">
      <c r="A50980" s="29">
        <v>44020</v>
      </c>
      <c r="B50980" s="30">
        <v>0.51041666666666663</v>
      </c>
      <c r="C50980">
        <v>5.01</v>
      </c>
      <c r="D50980">
        <v>99.02</v>
      </c>
    </row>
    <row r="50981" spans="1:4">
      <c r="A50981" s="29">
        <v>44020</v>
      </c>
      <c r="B50981" s="30">
        <v>0.52083333333333337</v>
      </c>
      <c r="C50981">
        <v>5.01</v>
      </c>
      <c r="D50981">
        <v>99.02</v>
      </c>
    </row>
    <row r="50982" spans="1:4">
      <c r="A50982" s="29">
        <v>44020</v>
      </c>
      <c r="B50982" s="30">
        <v>0.53125</v>
      </c>
      <c r="C50982">
        <v>5.0199999999999996</v>
      </c>
      <c r="D50982">
        <v>99.01</v>
      </c>
    </row>
    <row r="50983" spans="1:4">
      <c r="A50983" s="29">
        <v>44020</v>
      </c>
      <c r="B50983" s="30">
        <v>0.54166666666666663</v>
      </c>
      <c r="C50983">
        <v>5.01</v>
      </c>
      <c r="D50983">
        <v>99.02</v>
      </c>
    </row>
    <row r="50984" spans="1:4">
      <c r="A50984" s="29">
        <v>44020</v>
      </c>
      <c r="B50984" s="30">
        <v>0.55208333333333337</v>
      </c>
      <c r="C50984">
        <v>5.0199999999999996</v>
      </c>
      <c r="D50984">
        <v>99.01</v>
      </c>
    </row>
    <row r="50985" spans="1:4">
      <c r="A50985" s="29">
        <v>44020</v>
      </c>
      <c r="B50985" s="30">
        <v>0.5625</v>
      </c>
      <c r="C50985">
        <v>4.8099999999999996</v>
      </c>
      <c r="D50985">
        <v>99.22</v>
      </c>
    </row>
    <row r="50986" spans="1:4">
      <c r="A50986" s="29">
        <v>44020</v>
      </c>
      <c r="B50986" s="30">
        <v>0.57291666666666663</v>
      </c>
      <c r="C50986">
        <v>4.6100000000000003</v>
      </c>
      <c r="D50986">
        <v>99.42</v>
      </c>
    </row>
    <row r="50987" spans="1:4">
      <c r="A50987" s="29">
        <v>44020</v>
      </c>
      <c r="B50987" s="30">
        <v>0.58333333333333337</v>
      </c>
      <c r="C50987">
        <v>4.5199999999999996</v>
      </c>
      <c r="D50987">
        <v>99.51</v>
      </c>
    </row>
    <row r="50988" spans="1:4">
      <c r="A50988" s="29">
        <v>44020</v>
      </c>
      <c r="B50988" s="30">
        <v>0.59375</v>
      </c>
      <c r="C50988">
        <v>4.55</v>
      </c>
      <c r="D50988">
        <v>99.48</v>
      </c>
    </row>
    <row r="50989" spans="1:4">
      <c r="A50989" s="29">
        <v>44020</v>
      </c>
      <c r="B50989" s="30">
        <v>0.60416666666666663</v>
      </c>
      <c r="C50989">
        <v>4.8</v>
      </c>
      <c r="D50989">
        <v>99.23</v>
      </c>
    </row>
    <row r="50990" spans="1:4">
      <c r="A50990" s="29">
        <v>44020</v>
      </c>
      <c r="B50990" s="30">
        <v>0.61458333333333337</v>
      </c>
      <c r="C50990">
        <v>4.88</v>
      </c>
      <c r="D50990">
        <v>99.15</v>
      </c>
    </row>
    <row r="50991" spans="1:4">
      <c r="A50991" s="29">
        <v>44020</v>
      </c>
      <c r="B50991" s="30">
        <v>0.625</v>
      </c>
      <c r="C50991">
        <v>4.92</v>
      </c>
      <c r="D50991">
        <v>99.11</v>
      </c>
    </row>
    <row r="50992" spans="1:4">
      <c r="A50992" s="29">
        <v>44020</v>
      </c>
      <c r="B50992" s="30">
        <v>0.63541666666666663</v>
      </c>
      <c r="C50992">
        <v>4.9400000000000004</v>
      </c>
      <c r="D50992">
        <v>99.09</v>
      </c>
    </row>
    <row r="50993" spans="1:4">
      <c r="A50993" s="29">
        <v>44020</v>
      </c>
      <c r="B50993" s="30">
        <v>0.64583333333333337</v>
      </c>
      <c r="C50993">
        <v>4.96</v>
      </c>
      <c r="D50993">
        <v>99.070000000000007</v>
      </c>
    </row>
    <row r="50994" spans="1:4">
      <c r="A50994" s="29">
        <v>44020</v>
      </c>
      <c r="B50994" s="30">
        <v>0.65625</v>
      </c>
      <c r="C50994">
        <v>13.84</v>
      </c>
      <c r="D50994">
        <v>90.19</v>
      </c>
    </row>
    <row r="50995" spans="1:4">
      <c r="A50995" s="29">
        <v>44020</v>
      </c>
      <c r="B50995" s="30">
        <v>0.66666666666666663</v>
      </c>
      <c r="C50995">
        <v>15.95</v>
      </c>
      <c r="D50995">
        <v>88.08</v>
      </c>
    </row>
    <row r="50996" spans="1:4">
      <c r="A50996" s="29">
        <v>44020</v>
      </c>
      <c r="B50996" s="30">
        <v>0.67708333333333337</v>
      </c>
      <c r="C50996">
        <v>15.96</v>
      </c>
      <c r="D50996">
        <v>88.07</v>
      </c>
    </row>
    <row r="50997" spans="1:4">
      <c r="A50997" s="29">
        <v>44020</v>
      </c>
      <c r="B50997" s="30">
        <v>0.6875</v>
      </c>
      <c r="C50997">
        <v>15.96</v>
      </c>
      <c r="D50997">
        <v>88.07</v>
      </c>
    </row>
    <row r="50998" spans="1:4">
      <c r="A50998" s="29">
        <v>44020</v>
      </c>
      <c r="B50998" s="30">
        <v>0.69791666666666663</v>
      </c>
      <c r="C50998">
        <v>8.02</v>
      </c>
      <c r="D50998">
        <v>96.01</v>
      </c>
    </row>
    <row r="50999" spans="1:4">
      <c r="A50999" s="29">
        <v>44020</v>
      </c>
      <c r="B50999" s="30">
        <v>0.70833333333333337</v>
      </c>
      <c r="C50999">
        <v>4.99</v>
      </c>
      <c r="D50999">
        <v>99.04</v>
      </c>
    </row>
    <row r="51000" spans="1:4">
      <c r="A51000" s="29">
        <v>44020</v>
      </c>
      <c r="B51000" s="30">
        <v>0.71875</v>
      </c>
      <c r="C51000">
        <v>4.99</v>
      </c>
      <c r="D51000">
        <v>99.04</v>
      </c>
    </row>
    <row r="51001" spans="1:4">
      <c r="A51001" s="29">
        <v>44020</v>
      </c>
      <c r="B51001" s="30">
        <v>0.72916666666666663</v>
      </c>
      <c r="C51001">
        <v>5</v>
      </c>
      <c r="D51001">
        <v>99.03</v>
      </c>
    </row>
    <row r="51002" spans="1:4">
      <c r="A51002" s="29">
        <v>44020</v>
      </c>
      <c r="B51002" s="30">
        <v>0.73958333333333337</v>
      </c>
      <c r="C51002">
        <v>5</v>
      </c>
      <c r="D51002">
        <v>99.03</v>
      </c>
    </row>
    <row r="51003" spans="1:4">
      <c r="A51003" s="29">
        <v>44020</v>
      </c>
      <c r="B51003" s="30">
        <v>0.75</v>
      </c>
      <c r="C51003">
        <v>5.01</v>
      </c>
      <c r="D51003">
        <v>99.02</v>
      </c>
    </row>
    <row r="51004" spans="1:4">
      <c r="A51004" s="29">
        <v>44020</v>
      </c>
      <c r="B51004" s="30">
        <v>0.76041666666666663</v>
      </c>
      <c r="C51004">
        <v>5</v>
      </c>
      <c r="D51004">
        <v>99.03</v>
      </c>
    </row>
    <row r="51005" spans="1:4">
      <c r="A51005" s="29">
        <v>44020</v>
      </c>
      <c r="B51005" s="30">
        <v>0.77083333333333337</v>
      </c>
      <c r="C51005">
        <v>5.0199999999999996</v>
      </c>
      <c r="D51005">
        <v>99.01</v>
      </c>
    </row>
    <row r="51006" spans="1:4">
      <c r="A51006" s="29">
        <v>44020</v>
      </c>
      <c r="B51006" s="30">
        <v>0.78125</v>
      </c>
      <c r="C51006">
        <v>5.0199999999999996</v>
      </c>
      <c r="D51006">
        <v>99.01</v>
      </c>
    </row>
    <row r="51007" spans="1:4">
      <c r="A51007" s="29">
        <v>44020</v>
      </c>
      <c r="B51007" s="30">
        <v>0.79166666666666663</v>
      </c>
      <c r="C51007">
        <v>5.0199999999999996</v>
      </c>
      <c r="D51007">
        <v>99.01</v>
      </c>
    </row>
    <row r="51008" spans="1:4">
      <c r="A51008" s="29">
        <v>44020</v>
      </c>
      <c r="B51008" s="30">
        <v>0.80208333333333337</v>
      </c>
      <c r="C51008">
        <v>5.03</v>
      </c>
      <c r="D51008">
        <v>99</v>
      </c>
    </row>
    <row r="51009" spans="1:4">
      <c r="A51009" s="29">
        <v>44020</v>
      </c>
      <c r="B51009" s="30">
        <v>0.8125</v>
      </c>
      <c r="C51009">
        <v>14.53</v>
      </c>
      <c r="D51009">
        <v>89.5</v>
      </c>
    </row>
    <row r="51010" spans="1:4">
      <c r="A51010" s="29">
        <v>44020</v>
      </c>
      <c r="B51010" s="30">
        <v>0.82291666666666663</v>
      </c>
      <c r="C51010">
        <v>15.02</v>
      </c>
      <c r="D51010">
        <v>89.01</v>
      </c>
    </row>
    <row r="51011" spans="1:4">
      <c r="A51011" s="29">
        <v>44020</v>
      </c>
      <c r="B51011" s="30">
        <v>0.83333333333333337</v>
      </c>
      <c r="C51011">
        <v>15.03</v>
      </c>
      <c r="D51011">
        <v>89</v>
      </c>
    </row>
    <row r="51012" spans="1:4">
      <c r="A51012" s="29">
        <v>44020</v>
      </c>
      <c r="B51012" s="30">
        <v>0.84375</v>
      </c>
      <c r="C51012">
        <v>15.07</v>
      </c>
      <c r="D51012">
        <v>88.960000000000008</v>
      </c>
    </row>
    <row r="51013" spans="1:4">
      <c r="A51013" s="29">
        <v>44020</v>
      </c>
      <c r="B51013" s="30">
        <v>0.85416666666666663</v>
      </c>
      <c r="C51013">
        <v>15.04</v>
      </c>
      <c r="D51013">
        <v>88.990000000000009</v>
      </c>
    </row>
    <row r="51014" spans="1:4">
      <c r="A51014" s="29">
        <v>44020</v>
      </c>
      <c r="B51014" s="30">
        <v>0.86458333333333337</v>
      </c>
      <c r="C51014">
        <v>8.7799999999999994</v>
      </c>
      <c r="D51014">
        <v>95.25</v>
      </c>
    </row>
    <row r="51015" spans="1:4">
      <c r="A51015" s="29">
        <v>44020</v>
      </c>
      <c r="B51015" s="30">
        <v>0.875</v>
      </c>
      <c r="C51015">
        <v>5.3</v>
      </c>
      <c r="D51015">
        <v>98.73</v>
      </c>
    </row>
    <row r="51016" spans="1:4">
      <c r="A51016" s="29">
        <v>44020</v>
      </c>
      <c r="B51016" s="30">
        <v>0.88541666666666663</v>
      </c>
      <c r="C51016">
        <v>5.2</v>
      </c>
      <c r="D51016">
        <v>98.83</v>
      </c>
    </row>
    <row r="51017" spans="1:4">
      <c r="A51017" s="29">
        <v>44020</v>
      </c>
      <c r="B51017" s="30">
        <v>0.89583333333333337</v>
      </c>
      <c r="C51017">
        <v>5.16</v>
      </c>
      <c r="D51017">
        <v>98.87</v>
      </c>
    </row>
    <row r="51018" spans="1:4">
      <c r="A51018" s="29">
        <v>44020</v>
      </c>
      <c r="B51018" s="30">
        <v>0.90625</v>
      </c>
      <c r="C51018">
        <v>5.13</v>
      </c>
      <c r="D51018">
        <v>98.9</v>
      </c>
    </row>
    <row r="51019" spans="1:4">
      <c r="A51019" s="29">
        <v>44020</v>
      </c>
      <c r="B51019" s="30">
        <v>0.91666666666666663</v>
      </c>
      <c r="C51019">
        <v>5.08</v>
      </c>
      <c r="D51019">
        <v>98.95</v>
      </c>
    </row>
    <row r="51020" spans="1:4">
      <c r="A51020" s="29">
        <v>44020</v>
      </c>
      <c r="B51020" s="30">
        <v>0.92708333333333337</v>
      </c>
      <c r="C51020">
        <v>4.78</v>
      </c>
      <c r="D51020">
        <v>99.25</v>
      </c>
    </row>
    <row r="51021" spans="1:4">
      <c r="A51021" s="29">
        <v>44020</v>
      </c>
      <c r="B51021" s="30">
        <v>0.9375</v>
      </c>
      <c r="C51021">
        <v>4.6500000000000004</v>
      </c>
      <c r="D51021">
        <v>99.38</v>
      </c>
    </row>
    <row r="51022" spans="1:4">
      <c r="A51022" s="29">
        <v>44020</v>
      </c>
      <c r="B51022" s="30">
        <v>0.94791666666666663</v>
      </c>
      <c r="C51022">
        <v>4.57</v>
      </c>
      <c r="D51022">
        <v>99.460000000000008</v>
      </c>
    </row>
    <row r="51023" spans="1:4">
      <c r="A51023" s="29">
        <v>44020</v>
      </c>
      <c r="B51023" s="30">
        <v>0.95833333333333337</v>
      </c>
      <c r="C51023">
        <v>4.51</v>
      </c>
      <c r="D51023">
        <v>99.52</v>
      </c>
    </row>
    <row r="51024" spans="1:4">
      <c r="A51024" s="29">
        <v>44020</v>
      </c>
      <c r="B51024" s="30">
        <v>0.96875</v>
      </c>
      <c r="C51024">
        <v>15.81</v>
      </c>
      <c r="D51024">
        <v>88.22</v>
      </c>
    </row>
    <row r="51025" spans="1:4">
      <c r="A51025" s="29">
        <v>44020</v>
      </c>
      <c r="B51025" s="30">
        <v>0.97916666666666663</v>
      </c>
      <c r="C51025">
        <v>15.9</v>
      </c>
      <c r="D51025">
        <v>88.13</v>
      </c>
    </row>
    <row r="51026" spans="1:4">
      <c r="A51026" s="29">
        <v>44020</v>
      </c>
      <c r="B51026" s="30">
        <v>0.98958333333333337</v>
      </c>
      <c r="C51026">
        <v>15.9</v>
      </c>
      <c r="D51026">
        <v>88.13</v>
      </c>
    </row>
    <row r="51027" spans="1:4">
      <c r="A51027" s="29">
        <v>44021</v>
      </c>
      <c r="B51027" s="30">
        <v>0</v>
      </c>
      <c r="C51027">
        <v>15.87</v>
      </c>
      <c r="D51027">
        <v>88.16</v>
      </c>
    </row>
    <row r="51028" spans="1:4">
      <c r="A51028" s="29">
        <v>44021</v>
      </c>
      <c r="B51028" s="30">
        <v>1.0416666666666666E-2</v>
      </c>
      <c r="C51028">
        <v>17.27</v>
      </c>
      <c r="D51028">
        <v>86.76</v>
      </c>
    </row>
    <row r="51029" spans="1:4">
      <c r="A51029" s="29">
        <v>44021</v>
      </c>
      <c r="B51029" s="30">
        <v>2.0833333333333332E-2</v>
      </c>
      <c r="C51029">
        <v>5.12</v>
      </c>
      <c r="D51029">
        <v>98.91</v>
      </c>
    </row>
    <row r="51030" spans="1:4">
      <c r="A51030" s="29">
        <v>44021</v>
      </c>
      <c r="B51030" s="30">
        <v>3.125E-2</v>
      </c>
      <c r="C51030">
        <v>4.58</v>
      </c>
      <c r="D51030">
        <v>99.45</v>
      </c>
    </row>
    <row r="51031" spans="1:4">
      <c r="A51031" s="29">
        <v>44021</v>
      </c>
      <c r="B51031" s="30">
        <v>4.1666666666666664E-2</v>
      </c>
      <c r="C51031">
        <v>4.49</v>
      </c>
      <c r="D51031">
        <v>99.54</v>
      </c>
    </row>
    <row r="51032" spans="1:4">
      <c r="A51032" s="29">
        <v>44021</v>
      </c>
      <c r="B51032" s="30">
        <v>5.2083333333333336E-2</v>
      </c>
      <c r="C51032">
        <v>4.45</v>
      </c>
      <c r="D51032">
        <v>99.58</v>
      </c>
    </row>
    <row r="51033" spans="1:4">
      <c r="A51033" s="29">
        <v>44021</v>
      </c>
      <c r="B51033" s="30">
        <v>6.25E-2</v>
      </c>
      <c r="C51033">
        <v>4.42</v>
      </c>
      <c r="D51033">
        <v>99.61</v>
      </c>
    </row>
    <row r="51034" spans="1:4">
      <c r="A51034" s="29">
        <v>44021</v>
      </c>
      <c r="B51034" s="30">
        <v>7.2916666666666671E-2</v>
      </c>
      <c r="C51034">
        <v>4.4000000000000004</v>
      </c>
      <c r="D51034">
        <v>99.63</v>
      </c>
    </row>
    <row r="51035" spans="1:4">
      <c r="A51035" s="29">
        <v>44021</v>
      </c>
      <c r="B51035" s="30">
        <v>8.3333333333333329E-2</v>
      </c>
      <c r="C51035">
        <v>4.37</v>
      </c>
      <c r="D51035">
        <v>99.66</v>
      </c>
    </row>
    <row r="51036" spans="1:4">
      <c r="A51036" s="29">
        <v>44021</v>
      </c>
      <c r="B51036" s="30">
        <v>9.375E-2</v>
      </c>
      <c r="C51036">
        <v>15.37</v>
      </c>
      <c r="D51036">
        <v>88.66</v>
      </c>
    </row>
    <row r="51037" spans="1:4">
      <c r="A51037" s="29">
        <v>44021</v>
      </c>
      <c r="B51037" s="30">
        <v>0.10416666666666667</v>
      </c>
      <c r="C51037">
        <v>18.899999999999999</v>
      </c>
      <c r="D51037">
        <v>85.13</v>
      </c>
    </row>
    <row r="51038" spans="1:4">
      <c r="A51038" s="29">
        <v>44021</v>
      </c>
      <c r="B51038" s="30">
        <v>0.11458333333333333</v>
      </c>
      <c r="C51038">
        <v>19.05</v>
      </c>
      <c r="D51038">
        <v>84.98</v>
      </c>
    </row>
    <row r="51039" spans="1:4">
      <c r="A51039" s="29">
        <v>44021</v>
      </c>
      <c r="B51039" s="30">
        <v>0.125</v>
      </c>
      <c r="C51039">
        <v>19.11</v>
      </c>
      <c r="D51039">
        <v>84.92</v>
      </c>
    </row>
    <row r="51040" spans="1:4">
      <c r="A51040" s="29">
        <v>44021</v>
      </c>
      <c r="B51040" s="30">
        <v>0.13541666666666666</v>
      </c>
      <c r="C51040">
        <v>5.38</v>
      </c>
      <c r="D51040">
        <v>98.65</v>
      </c>
    </row>
    <row r="51041" spans="1:4">
      <c r="A51041" s="29">
        <v>44021</v>
      </c>
      <c r="B51041" s="30">
        <v>0.14583333333333334</v>
      </c>
      <c r="C51041">
        <v>4.53</v>
      </c>
      <c r="D51041">
        <v>99.5</v>
      </c>
    </row>
    <row r="51042" spans="1:4">
      <c r="A51042" s="29">
        <v>44021</v>
      </c>
      <c r="B51042" s="30">
        <v>0.15625</v>
      </c>
      <c r="C51042">
        <v>4.45</v>
      </c>
      <c r="D51042">
        <v>99.58</v>
      </c>
    </row>
    <row r="51043" spans="1:4">
      <c r="A51043" s="29">
        <v>44021</v>
      </c>
      <c r="B51043" s="30">
        <v>0.16666666666666666</v>
      </c>
      <c r="C51043">
        <v>4.4000000000000004</v>
      </c>
      <c r="D51043">
        <v>99.63</v>
      </c>
    </row>
    <row r="51044" spans="1:4">
      <c r="A51044" s="29">
        <v>44021</v>
      </c>
      <c r="B51044" s="30">
        <v>0.17708333333333334</v>
      </c>
      <c r="C51044">
        <v>4.38</v>
      </c>
      <c r="D51044">
        <v>99.65</v>
      </c>
    </row>
    <row r="51045" spans="1:4">
      <c r="A51045" s="29">
        <v>44021</v>
      </c>
      <c r="B51045" s="30">
        <v>0.1875</v>
      </c>
      <c r="C51045">
        <v>4.3600000000000003</v>
      </c>
      <c r="D51045">
        <v>99.67</v>
      </c>
    </row>
    <row r="51046" spans="1:4">
      <c r="A51046" s="29">
        <v>44021</v>
      </c>
      <c r="B51046" s="30">
        <v>0.19791666666666666</v>
      </c>
      <c r="C51046">
        <v>4.66</v>
      </c>
      <c r="D51046">
        <v>99.37</v>
      </c>
    </row>
    <row r="51047" spans="1:4">
      <c r="A51047" s="29">
        <v>44021</v>
      </c>
      <c r="B51047" s="30">
        <v>0.20833333333333334</v>
      </c>
      <c r="C51047">
        <v>4.7699999999999996</v>
      </c>
      <c r="D51047">
        <v>99.26</v>
      </c>
    </row>
    <row r="51048" spans="1:4">
      <c r="A51048" s="29">
        <v>44021</v>
      </c>
      <c r="B51048" s="30">
        <v>0.21875</v>
      </c>
      <c r="C51048">
        <v>4.84</v>
      </c>
      <c r="D51048">
        <v>99.19</v>
      </c>
    </row>
    <row r="51049" spans="1:4">
      <c r="A51049" s="29">
        <v>44021</v>
      </c>
      <c r="B51049" s="30">
        <v>0.22916666666666666</v>
      </c>
      <c r="C51049">
        <v>4.88</v>
      </c>
      <c r="D51049">
        <v>99.15</v>
      </c>
    </row>
    <row r="51050" spans="1:4">
      <c r="A51050" s="29">
        <v>44021</v>
      </c>
      <c r="B51050" s="30">
        <v>0.23958333333333334</v>
      </c>
      <c r="C51050">
        <v>4.91</v>
      </c>
      <c r="D51050">
        <v>99.12</v>
      </c>
    </row>
    <row r="51051" spans="1:4">
      <c r="A51051" s="29">
        <v>44021</v>
      </c>
      <c r="B51051" s="30">
        <v>0.25</v>
      </c>
      <c r="C51051">
        <v>4.92</v>
      </c>
      <c r="D51051">
        <v>99.11</v>
      </c>
    </row>
    <row r="51052" spans="1:4">
      <c r="A51052" s="29">
        <v>44021</v>
      </c>
      <c r="B51052" s="30">
        <v>0.26041666666666669</v>
      </c>
      <c r="C51052">
        <v>4.9400000000000004</v>
      </c>
      <c r="D51052">
        <v>99.09</v>
      </c>
    </row>
    <row r="51053" spans="1:4">
      <c r="A51053" s="29">
        <v>44021</v>
      </c>
      <c r="B51053" s="30">
        <v>0.27083333333333331</v>
      </c>
      <c r="C51053">
        <v>4.96</v>
      </c>
      <c r="D51053">
        <v>99.070000000000007</v>
      </c>
    </row>
    <row r="51054" spans="1:4">
      <c r="A51054" s="29">
        <v>44021</v>
      </c>
      <c r="B51054" s="30">
        <v>0.28125</v>
      </c>
      <c r="C51054">
        <v>4.97</v>
      </c>
      <c r="D51054">
        <v>99.06</v>
      </c>
    </row>
    <row r="51055" spans="1:4">
      <c r="A51055" s="29">
        <v>44021</v>
      </c>
      <c r="B51055" s="30">
        <v>0.29166666666666669</v>
      </c>
      <c r="C51055">
        <v>4.9800000000000004</v>
      </c>
      <c r="D51055">
        <v>99.05</v>
      </c>
    </row>
    <row r="51056" spans="1:4">
      <c r="A51056" s="29">
        <v>44021</v>
      </c>
      <c r="B51056" s="30">
        <v>0.30208333333333331</v>
      </c>
      <c r="C51056">
        <v>4.99</v>
      </c>
      <c r="D51056">
        <v>99.04</v>
      </c>
    </row>
    <row r="51057" spans="1:4">
      <c r="A51057" s="29">
        <v>44021</v>
      </c>
      <c r="B51057" s="30">
        <v>0.3125</v>
      </c>
      <c r="C51057">
        <v>5</v>
      </c>
      <c r="D51057">
        <v>99.03</v>
      </c>
    </row>
    <row r="51058" spans="1:4">
      <c r="A51058" s="29">
        <v>44021</v>
      </c>
      <c r="B51058" s="30">
        <v>0.32291666666666669</v>
      </c>
      <c r="C51058">
        <v>5</v>
      </c>
      <c r="D51058">
        <v>99.03</v>
      </c>
    </row>
    <row r="51059" spans="1:4">
      <c r="A51059" s="29">
        <v>44021</v>
      </c>
      <c r="B51059" s="30">
        <v>0.33333333333333331</v>
      </c>
      <c r="C51059">
        <v>5.01</v>
      </c>
      <c r="D51059">
        <v>99.02</v>
      </c>
    </row>
    <row r="51060" spans="1:4">
      <c r="A51060" s="29">
        <v>44021</v>
      </c>
      <c r="B51060" s="30">
        <v>0.34375</v>
      </c>
      <c r="C51060">
        <v>5.01</v>
      </c>
      <c r="D51060">
        <v>99.02</v>
      </c>
    </row>
    <row r="51061" spans="1:4">
      <c r="A51061" s="29">
        <v>44021</v>
      </c>
      <c r="B51061" s="30">
        <v>0.35416666666666669</v>
      </c>
      <c r="C51061">
        <v>5.0199999999999996</v>
      </c>
      <c r="D51061">
        <v>99.01</v>
      </c>
    </row>
    <row r="51062" spans="1:4">
      <c r="A51062" s="29">
        <v>44021</v>
      </c>
      <c r="B51062" s="30">
        <v>0.36458333333333331</v>
      </c>
      <c r="C51062">
        <v>5.03</v>
      </c>
      <c r="D51062">
        <v>99</v>
      </c>
    </row>
    <row r="51063" spans="1:4">
      <c r="A51063" s="29">
        <v>44021</v>
      </c>
      <c r="B51063" s="30">
        <v>0.375</v>
      </c>
      <c r="C51063">
        <v>5.04</v>
      </c>
      <c r="D51063">
        <v>98.99</v>
      </c>
    </row>
    <row r="51064" spans="1:4">
      <c r="A51064" s="29">
        <v>44021</v>
      </c>
      <c r="B51064" s="30">
        <v>0.38541666666666669</v>
      </c>
      <c r="C51064">
        <v>5.05</v>
      </c>
      <c r="D51064">
        <v>98.98</v>
      </c>
    </row>
    <row r="51065" spans="1:4">
      <c r="A51065" s="29">
        <v>44021</v>
      </c>
      <c r="B51065" s="30">
        <v>0.39583333333333331</v>
      </c>
      <c r="C51065">
        <v>4.8099999999999996</v>
      </c>
      <c r="D51065">
        <v>99.22</v>
      </c>
    </row>
    <row r="51066" spans="1:4">
      <c r="A51066" s="29">
        <v>44021</v>
      </c>
      <c r="B51066" s="30">
        <v>0.40625</v>
      </c>
      <c r="C51066">
        <v>4.62</v>
      </c>
      <c r="D51066">
        <v>99.41</v>
      </c>
    </row>
    <row r="51067" spans="1:4">
      <c r="A51067" s="29">
        <v>44021</v>
      </c>
      <c r="B51067" s="30">
        <v>0.41666666666666669</v>
      </c>
      <c r="C51067">
        <v>4.54</v>
      </c>
      <c r="D51067">
        <v>99.49</v>
      </c>
    </row>
    <row r="51068" spans="1:4">
      <c r="A51068" s="29">
        <v>44021</v>
      </c>
      <c r="B51068" s="30">
        <v>0.42708333333333331</v>
      </c>
      <c r="C51068">
        <v>4.5999999999999996</v>
      </c>
      <c r="D51068">
        <v>99.43</v>
      </c>
    </row>
    <row r="51069" spans="1:4">
      <c r="A51069" s="29">
        <v>44021</v>
      </c>
      <c r="B51069" s="30">
        <v>0.4375</v>
      </c>
      <c r="C51069">
        <v>4.83</v>
      </c>
      <c r="D51069">
        <v>99.2</v>
      </c>
    </row>
    <row r="51070" spans="1:4">
      <c r="A51070" s="29">
        <v>44021</v>
      </c>
      <c r="B51070" s="30">
        <v>0.44791666666666669</v>
      </c>
      <c r="C51070">
        <v>4.91</v>
      </c>
      <c r="D51070">
        <v>99.12</v>
      </c>
    </row>
    <row r="51071" spans="1:4">
      <c r="A51071" s="29">
        <v>44021</v>
      </c>
      <c r="B51071" s="30">
        <v>0.45833333333333331</v>
      </c>
      <c r="C51071">
        <v>4.9400000000000004</v>
      </c>
      <c r="D51071">
        <v>99.09</v>
      </c>
    </row>
    <row r="51072" spans="1:4">
      <c r="A51072" s="29">
        <v>44021</v>
      </c>
      <c r="B51072" s="30">
        <v>0.46875</v>
      </c>
      <c r="C51072">
        <v>4.97</v>
      </c>
      <c r="D51072">
        <v>99.06</v>
      </c>
    </row>
    <row r="51073" spans="1:4">
      <c r="A51073" s="29">
        <v>44021</v>
      </c>
      <c r="B51073" s="30">
        <v>0.47916666666666669</v>
      </c>
      <c r="C51073">
        <v>4.99</v>
      </c>
      <c r="D51073">
        <v>99.04</v>
      </c>
    </row>
    <row r="51074" spans="1:4">
      <c r="A51074" s="29">
        <v>44021</v>
      </c>
      <c r="B51074" s="30">
        <v>0.48958333333333331</v>
      </c>
      <c r="C51074">
        <v>5</v>
      </c>
      <c r="D51074">
        <v>99.03</v>
      </c>
    </row>
    <row r="51075" spans="1:4">
      <c r="A51075" s="29">
        <v>44021</v>
      </c>
      <c r="B51075" s="30">
        <v>0.5</v>
      </c>
      <c r="C51075">
        <v>5.01</v>
      </c>
      <c r="D51075">
        <v>99.02</v>
      </c>
    </row>
    <row r="51076" spans="1:4">
      <c r="A51076" s="29">
        <v>44021</v>
      </c>
      <c r="B51076" s="30">
        <v>0.51041666666666663</v>
      </c>
      <c r="C51076">
        <v>5.0199999999999996</v>
      </c>
      <c r="D51076">
        <v>99.01</v>
      </c>
    </row>
    <row r="51077" spans="1:4">
      <c r="A51077" s="29">
        <v>44021</v>
      </c>
      <c r="B51077" s="30">
        <v>0.52083333333333337</v>
      </c>
      <c r="C51077">
        <v>5.03</v>
      </c>
      <c r="D51077">
        <v>99</v>
      </c>
    </row>
    <row r="51078" spans="1:4">
      <c r="A51078" s="29">
        <v>44021</v>
      </c>
      <c r="B51078" s="30">
        <v>0.53125</v>
      </c>
      <c r="C51078">
        <v>5.04</v>
      </c>
      <c r="D51078">
        <v>98.99</v>
      </c>
    </row>
    <row r="51079" spans="1:4">
      <c r="A51079" s="29">
        <v>44021</v>
      </c>
      <c r="B51079" s="30">
        <v>0.54166666666666663</v>
      </c>
      <c r="C51079">
        <v>5.03</v>
      </c>
      <c r="D51079">
        <v>99</v>
      </c>
    </row>
    <row r="51080" spans="1:4">
      <c r="A51080" s="29">
        <v>44021</v>
      </c>
      <c r="B51080" s="30">
        <v>0.55208333333333337</v>
      </c>
      <c r="C51080">
        <v>5.01</v>
      </c>
      <c r="D51080">
        <v>99.02</v>
      </c>
    </row>
    <row r="51081" spans="1:4">
      <c r="A51081" s="29">
        <v>44021</v>
      </c>
      <c r="B51081" s="30">
        <v>0.5625</v>
      </c>
      <c r="C51081">
        <v>4.71</v>
      </c>
      <c r="D51081">
        <v>99.320000000000007</v>
      </c>
    </row>
    <row r="51082" spans="1:4">
      <c r="A51082" s="29">
        <v>44021</v>
      </c>
      <c r="B51082" s="30">
        <v>0.57291666666666663</v>
      </c>
      <c r="C51082">
        <v>4.58</v>
      </c>
      <c r="D51082">
        <v>99.45</v>
      </c>
    </row>
    <row r="51083" spans="1:4">
      <c r="A51083" s="29">
        <v>44021</v>
      </c>
      <c r="B51083" s="30">
        <v>0.58333333333333337</v>
      </c>
      <c r="C51083">
        <v>4.51</v>
      </c>
      <c r="D51083">
        <v>99.52</v>
      </c>
    </row>
    <row r="51084" spans="1:4">
      <c r="A51084" s="29">
        <v>44021</v>
      </c>
      <c r="B51084" s="30">
        <v>0.59375</v>
      </c>
      <c r="C51084">
        <v>4.6900000000000004</v>
      </c>
      <c r="D51084">
        <v>99.34</v>
      </c>
    </row>
    <row r="51085" spans="1:4">
      <c r="A51085" s="29">
        <v>44021</v>
      </c>
      <c r="B51085" s="30">
        <v>0.60416666666666663</v>
      </c>
      <c r="C51085">
        <v>4.8600000000000003</v>
      </c>
      <c r="D51085">
        <v>99.17</v>
      </c>
    </row>
    <row r="51086" spans="1:4">
      <c r="A51086" s="29">
        <v>44021</v>
      </c>
      <c r="B51086" s="30">
        <v>0.61458333333333337</v>
      </c>
      <c r="C51086">
        <v>4.91</v>
      </c>
      <c r="D51086">
        <v>99.12</v>
      </c>
    </row>
    <row r="51087" spans="1:4">
      <c r="A51087" s="29">
        <v>44021</v>
      </c>
      <c r="B51087" s="30">
        <v>0.625</v>
      </c>
      <c r="C51087">
        <v>4.95</v>
      </c>
      <c r="D51087">
        <v>99.08</v>
      </c>
    </row>
    <row r="51088" spans="1:4">
      <c r="A51088" s="29">
        <v>44021</v>
      </c>
      <c r="B51088" s="30">
        <v>0.63541666666666663</v>
      </c>
      <c r="C51088">
        <v>4.9800000000000004</v>
      </c>
      <c r="D51088">
        <v>99.05</v>
      </c>
    </row>
    <row r="51089" spans="1:4">
      <c r="A51089" s="29">
        <v>44021</v>
      </c>
      <c r="B51089" s="30">
        <v>0.64583333333333337</v>
      </c>
      <c r="C51089">
        <v>4.99</v>
      </c>
      <c r="D51089">
        <v>99.04</v>
      </c>
    </row>
    <row r="51090" spans="1:4">
      <c r="A51090" s="29">
        <v>44021</v>
      </c>
      <c r="B51090" s="30">
        <v>0.65625</v>
      </c>
      <c r="C51090">
        <v>15.18</v>
      </c>
      <c r="D51090">
        <v>88.85</v>
      </c>
    </row>
    <row r="51091" spans="1:4">
      <c r="A51091" s="29">
        <v>44021</v>
      </c>
      <c r="B51091" s="30">
        <v>0.66666666666666663</v>
      </c>
      <c r="C51091">
        <v>19.16</v>
      </c>
      <c r="D51091">
        <v>84.87</v>
      </c>
    </row>
    <row r="51092" spans="1:4">
      <c r="A51092" s="29">
        <v>44021</v>
      </c>
      <c r="B51092" s="30">
        <v>0.67708333333333337</v>
      </c>
      <c r="C51092">
        <v>19.260000000000002</v>
      </c>
      <c r="D51092">
        <v>84.77</v>
      </c>
    </row>
    <row r="51093" spans="1:4">
      <c r="A51093" s="29">
        <v>44021</v>
      </c>
      <c r="B51093" s="30">
        <v>0.6875</v>
      </c>
      <c r="C51093">
        <v>19.260000000000002</v>
      </c>
      <c r="D51093">
        <v>84.77</v>
      </c>
    </row>
    <row r="51094" spans="1:4">
      <c r="A51094" s="29">
        <v>44021</v>
      </c>
      <c r="B51094" s="30">
        <v>0.69791666666666663</v>
      </c>
      <c r="C51094">
        <v>9.15</v>
      </c>
      <c r="D51094">
        <v>94.88</v>
      </c>
    </row>
    <row r="51095" spans="1:4">
      <c r="A51095" s="29">
        <v>44021</v>
      </c>
      <c r="B51095" s="30">
        <v>0.70833333333333337</v>
      </c>
      <c r="C51095">
        <v>5.09</v>
      </c>
      <c r="D51095">
        <v>98.94</v>
      </c>
    </row>
    <row r="51096" spans="1:4">
      <c r="A51096" s="29">
        <v>44021</v>
      </c>
      <c r="B51096" s="30">
        <v>0.71875</v>
      </c>
      <c r="C51096">
        <v>5.05</v>
      </c>
      <c r="D51096">
        <v>98.98</v>
      </c>
    </row>
    <row r="51097" spans="1:4">
      <c r="A51097" s="29">
        <v>44021</v>
      </c>
      <c r="B51097" s="30">
        <v>0.72916666666666663</v>
      </c>
      <c r="C51097">
        <v>5.05</v>
      </c>
      <c r="D51097">
        <v>98.98</v>
      </c>
    </row>
    <row r="51098" spans="1:4">
      <c r="A51098" s="29">
        <v>44021</v>
      </c>
      <c r="B51098" s="30">
        <v>0.73958333333333337</v>
      </c>
      <c r="C51098">
        <v>5.05</v>
      </c>
      <c r="D51098">
        <v>98.98</v>
      </c>
    </row>
    <row r="51099" spans="1:4">
      <c r="A51099" s="29">
        <v>44021</v>
      </c>
      <c r="B51099" s="30">
        <v>0.75</v>
      </c>
      <c r="C51099">
        <v>5.05</v>
      </c>
      <c r="D51099">
        <v>98.98</v>
      </c>
    </row>
    <row r="51100" spans="1:4">
      <c r="A51100" s="29">
        <v>44021</v>
      </c>
      <c r="B51100" s="30">
        <v>0.76041666666666663</v>
      </c>
      <c r="C51100">
        <v>5.0599999999999996</v>
      </c>
      <c r="D51100">
        <v>98.97</v>
      </c>
    </row>
    <row r="51101" spans="1:4">
      <c r="A51101" s="29">
        <v>44021</v>
      </c>
      <c r="B51101" s="30">
        <v>0.77083333333333337</v>
      </c>
      <c r="C51101">
        <v>5.0599999999999996</v>
      </c>
      <c r="D51101">
        <v>98.97</v>
      </c>
    </row>
    <row r="51102" spans="1:4">
      <c r="A51102" s="29">
        <v>44021</v>
      </c>
      <c r="B51102" s="30">
        <v>0.78125</v>
      </c>
      <c r="C51102">
        <v>5.05</v>
      </c>
      <c r="D51102">
        <v>98.98</v>
      </c>
    </row>
    <row r="51103" spans="1:4">
      <c r="A51103" s="29">
        <v>44021</v>
      </c>
      <c r="B51103" s="30">
        <v>0.79166666666666663</v>
      </c>
      <c r="C51103">
        <v>5.05</v>
      </c>
      <c r="D51103">
        <v>98.98</v>
      </c>
    </row>
    <row r="51104" spans="1:4">
      <c r="A51104" s="29">
        <v>44021</v>
      </c>
      <c r="B51104" s="30">
        <v>0.80208333333333337</v>
      </c>
      <c r="C51104">
        <v>5.05</v>
      </c>
      <c r="D51104">
        <v>98.98</v>
      </c>
    </row>
    <row r="51105" spans="1:4">
      <c r="A51105" s="29">
        <v>44021</v>
      </c>
      <c r="B51105" s="30">
        <v>0.8125</v>
      </c>
      <c r="C51105">
        <v>5.0599999999999996</v>
      </c>
      <c r="D51105">
        <v>98.97</v>
      </c>
    </row>
    <row r="51106" spans="1:4">
      <c r="A51106" s="29">
        <v>44021</v>
      </c>
      <c r="B51106" s="30">
        <v>0.82291666666666663</v>
      </c>
      <c r="C51106">
        <v>10.64</v>
      </c>
      <c r="D51106">
        <v>93.39</v>
      </c>
    </row>
    <row r="51107" spans="1:4">
      <c r="A51107" s="29">
        <v>44021</v>
      </c>
      <c r="B51107" s="30">
        <v>0.83333333333333337</v>
      </c>
      <c r="C51107">
        <v>18.600000000000001</v>
      </c>
      <c r="D51107">
        <v>85.43</v>
      </c>
    </row>
    <row r="51108" spans="1:4">
      <c r="A51108" s="29">
        <v>44021</v>
      </c>
      <c r="B51108" s="30">
        <v>0.84375</v>
      </c>
      <c r="C51108">
        <v>18.850000000000001</v>
      </c>
      <c r="D51108">
        <v>85.18</v>
      </c>
    </row>
    <row r="51109" spans="1:4">
      <c r="A51109" s="29">
        <v>44021</v>
      </c>
      <c r="B51109" s="30">
        <v>0.85416666666666663</v>
      </c>
      <c r="C51109">
        <v>18.96</v>
      </c>
      <c r="D51109">
        <v>85.07</v>
      </c>
    </row>
    <row r="51110" spans="1:4">
      <c r="A51110" s="29">
        <v>44021</v>
      </c>
      <c r="B51110" s="30">
        <v>0.86458333333333337</v>
      </c>
      <c r="C51110">
        <v>5.59</v>
      </c>
      <c r="D51110">
        <v>98.44</v>
      </c>
    </row>
    <row r="51111" spans="1:4">
      <c r="A51111" s="29">
        <v>44021</v>
      </c>
      <c r="B51111" s="30">
        <v>0.875</v>
      </c>
      <c r="C51111">
        <v>5.25</v>
      </c>
      <c r="D51111">
        <v>98.78</v>
      </c>
    </row>
    <row r="51112" spans="1:4">
      <c r="A51112" s="29">
        <v>44021</v>
      </c>
      <c r="B51112" s="30">
        <v>0.88541666666666663</v>
      </c>
      <c r="C51112">
        <v>5.2</v>
      </c>
      <c r="D51112">
        <v>98.83</v>
      </c>
    </row>
    <row r="51113" spans="1:4">
      <c r="A51113" s="29">
        <v>44021</v>
      </c>
      <c r="B51113" s="30">
        <v>0.89583333333333337</v>
      </c>
      <c r="C51113">
        <v>5.17</v>
      </c>
      <c r="D51113">
        <v>98.86</v>
      </c>
    </row>
    <row r="51114" spans="1:4">
      <c r="A51114" s="29">
        <v>44021</v>
      </c>
      <c r="B51114" s="30">
        <v>0.90625</v>
      </c>
      <c r="C51114">
        <v>5.15</v>
      </c>
      <c r="D51114">
        <v>98.88</v>
      </c>
    </row>
    <row r="51115" spans="1:4">
      <c r="A51115" s="29">
        <v>44021</v>
      </c>
      <c r="B51115" s="30">
        <v>0.91666666666666663</v>
      </c>
      <c r="C51115">
        <v>5.04</v>
      </c>
      <c r="D51115">
        <v>98.99</v>
      </c>
    </row>
    <row r="51116" spans="1:4">
      <c r="A51116" s="29">
        <v>44021</v>
      </c>
      <c r="B51116" s="30">
        <v>0.92708333333333337</v>
      </c>
      <c r="C51116">
        <v>4.7699999999999996</v>
      </c>
      <c r="D51116">
        <v>99.26</v>
      </c>
    </row>
    <row r="51117" spans="1:4">
      <c r="A51117" s="29">
        <v>44021</v>
      </c>
      <c r="B51117" s="30">
        <v>0.9375</v>
      </c>
      <c r="C51117">
        <v>4.6500000000000004</v>
      </c>
      <c r="D51117">
        <v>99.38</v>
      </c>
    </row>
    <row r="51118" spans="1:4">
      <c r="A51118" s="29">
        <v>44021</v>
      </c>
      <c r="B51118" s="30">
        <v>0.94791666666666663</v>
      </c>
      <c r="C51118">
        <v>4.58</v>
      </c>
      <c r="D51118">
        <v>99.45</v>
      </c>
    </row>
    <row r="51119" spans="1:4">
      <c r="A51119" s="29">
        <v>44021</v>
      </c>
      <c r="B51119" s="30">
        <v>0.95833333333333337</v>
      </c>
      <c r="C51119">
        <v>17.649999999999999</v>
      </c>
      <c r="D51119">
        <v>86.38</v>
      </c>
    </row>
    <row r="51120" spans="1:4">
      <c r="A51120" s="29">
        <v>44021</v>
      </c>
      <c r="B51120" s="30">
        <v>0.96875</v>
      </c>
      <c r="C51120">
        <v>19.100000000000001</v>
      </c>
      <c r="D51120">
        <v>84.93</v>
      </c>
    </row>
    <row r="51121" spans="1:4">
      <c r="A51121" s="29">
        <v>44021</v>
      </c>
      <c r="B51121" s="30">
        <v>0.97916666666666663</v>
      </c>
      <c r="C51121">
        <v>19.190000000000001</v>
      </c>
      <c r="D51121">
        <v>84.84</v>
      </c>
    </row>
    <row r="51122" spans="1:4">
      <c r="A51122" s="29">
        <v>44021</v>
      </c>
      <c r="B51122" s="30">
        <v>0.98958333333333337</v>
      </c>
      <c r="C51122">
        <v>19.239999999999998</v>
      </c>
      <c r="D51122">
        <v>84.79</v>
      </c>
    </row>
    <row r="51123" spans="1:4">
      <c r="A51123" s="29">
        <v>44022</v>
      </c>
      <c r="B51123" s="30">
        <v>0</v>
      </c>
      <c r="C51123">
        <v>19.239999999999998</v>
      </c>
      <c r="D51123">
        <v>84.79</v>
      </c>
    </row>
    <row r="51124" spans="1:4">
      <c r="A51124" s="29">
        <v>44022</v>
      </c>
      <c r="B51124" s="30">
        <v>1.0416666666666666E-2</v>
      </c>
      <c r="C51124">
        <v>5.5</v>
      </c>
      <c r="D51124">
        <v>98.53</v>
      </c>
    </row>
    <row r="51125" spans="1:4">
      <c r="A51125" s="29">
        <v>44022</v>
      </c>
      <c r="B51125" s="30">
        <v>2.0833333333333332E-2</v>
      </c>
      <c r="C51125">
        <v>4.66</v>
      </c>
      <c r="D51125">
        <v>99.37</v>
      </c>
    </row>
    <row r="51126" spans="1:4">
      <c r="A51126" s="29">
        <v>44022</v>
      </c>
      <c r="B51126" s="30">
        <v>3.125E-2</v>
      </c>
      <c r="C51126">
        <v>4.55</v>
      </c>
      <c r="D51126">
        <v>99.48</v>
      </c>
    </row>
    <row r="51127" spans="1:4">
      <c r="A51127" s="29">
        <v>44022</v>
      </c>
      <c r="B51127" s="30">
        <v>4.1666666666666664E-2</v>
      </c>
      <c r="C51127">
        <v>4.5</v>
      </c>
      <c r="D51127">
        <v>99.53</v>
      </c>
    </row>
    <row r="51128" spans="1:4">
      <c r="A51128" s="29">
        <v>44022</v>
      </c>
      <c r="B51128" s="30">
        <v>5.2083333333333336E-2</v>
      </c>
      <c r="C51128">
        <v>4.46</v>
      </c>
      <c r="D51128">
        <v>99.570000000000007</v>
      </c>
    </row>
    <row r="51129" spans="1:4">
      <c r="A51129" s="29">
        <v>44022</v>
      </c>
      <c r="B51129" s="30">
        <v>6.25E-2</v>
      </c>
      <c r="C51129">
        <v>4.4400000000000004</v>
      </c>
      <c r="D51129">
        <v>99.59</v>
      </c>
    </row>
    <row r="51130" spans="1:4">
      <c r="A51130" s="29">
        <v>44022</v>
      </c>
      <c r="B51130" s="30">
        <v>7.2916666666666671E-2</v>
      </c>
      <c r="C51130">
        <v>4.42</v>
      </c>
      <c r="D51130">
        <v>99.61</v>
      </c>
    </row>
    <row r="51131" spans="1:4">
      <c r="A51131" s="29">
        <v>44022</v>
      </c>
      <c r="B51131" s="30">
        <v>8.3333333333333329E-2</v>
      </c>
      <c r="C51131">
        <v>15.19</v>
      </c>
      <c r="D51131">
        <v>88.84</v>
      </c>
    </row>
    <row r="51132" spans="1:4">
      <c r="A51132" s="29">
        <v>44022</v>
      </c>
      <c r="B51132" s="30">
        <v>9.375E-2</v>
      </c>
      <c r="C51132">
        <v>15.89</v>
      </c>
      <c r="D51132">
        <v>88.14</v>
      </c>
    </row>
    <row r="51133" spans="1:4">
      <c r="A51133" s="29">
        <v>44022</v>
      </c>
      <c r="B51133" s="30">
        <v>0.10416666666666667</v>
      </c>
      <c r="C51133">
        <v>15.86</v>
      </c>
      <c r="D51133">
        <v>88.17</v>
      </c>
    </row>
    <row r="51134" spans="1:4">
      <c r="A51134" s="29">
        <v>44022</v>
      </c>
      <c r="B51134" s="30">
        <v>0.11458333333333333</v>
      </c>
      <c r="C51134">
        <v>15.85</v>
      </c>
      <c r="D51134">
        <v>88.18</v>
      </c>
    </row>
    <row r="51135" spans="1:4">
      <c r="A51135" s="29">
        <v>44022</v>
      </c>
      <c r="B51135" s="30">
        <v>0.125</v>
      </c>
      <c r="C51135">
        <v>15.88</v>
      </c>
      <c r="D51135">
        <v>88.15</v>
      </c>
    </row>
    <row r="51136" spans="1:4">
      <c r="A51136" s="29">
        <v>44022</v>
      </c>
      <c r="B51136" s="30">
        <v>0.13541666666666666</v>
      </c>
      <c r="C51136">
        <v>12.47</v>
      </c>
      <c r="D51136">
        <v>91.56</v>
      </c>
    </row>
    <row r="51137" spans="1:4">
      <c r="A51137" s="29">
        <v>44022</v>
      </c>
      <c r="B51137" s="30">
        <v>0.14583333333333334</v>
      </c>
      <c r="C51137">
        <v>4.7</v>
      </c>
      <c r="D51137">
        <v>99.33</v>
      </c>
    </row>
    <row r="51138" spans="1:4">
      <c r="A51138" s="29">
        <v>44022</v>
      </c>
      <c r="B51138" s="30">
        <v>0.15625</v>
      </c>
      <c r="C51138">
        <v>4.51</v>
      </c>
      <c r="D51138">
        <v>99.52</v>
      </c>
    </row>
    <row r="51139" spans="1:4">
      <c r="A51139" s="29">
        <v>44022</v>
      </c>
      <c r="B51139" s="30">
        <v>0.16666666666666666</v>
      </c>
      <c r="C51139">
        <v>4.4400000000000004</v>
      </c>
      <c r="D51139">
        <v>99.59</v>
      </c>
    </row>
    <row r="51140" spans="1:4">
      <c r="A51140" s="29">
        <v>44022</v>
      </c>
      <c r="B51140" s="30">
        <v>0.17708333333333334</v>
      </c>
      <c r="C51140">
        <v>4.42</v>
      </c>
      <c r="D51140">
        <v>99.61</v>
      </c>
    </row>
    <row r="51141" spans="1:4">
      <c r="A51141" s="29">
        <v>44022</v>
      </c>
      <c r="B51141" s="30">
        <v>0.1875</v>
      </c>
      <c r="C51141">
        <v>4.3899999999999997</v>
      </c>
      <c r="D51141">
        <v>99.64</v>
      </c>
    </row>
    <row r="51142" spans="1:4">
      <c r="A51142" s="29">
        <v>44022</v>
      </c>
      <c r="B51142" s="30">
        <v>0.19791666666666666</v>
      </c>
      <c r="C51142">
        <v>4.6100000000000003</v>
      </c>
      <c r="D51142">
        <v>99.42</v>
      </c>
    </row>
    <row r="51143" spans="1:4">
      <c r="A51143" s="29">
        <v>44022</v>
      </c>
      <c r="B51143" s="30">
        <v>0.20833333333333334</v>
      </c>
      <c r="C51143">
        <v>4.7699999999999996</v>
      </c>
      <c r="D51143">
        <v>99.26</v>
      </c>
    </row>
    <row r="51144" spans="1:4">
      <c r="A51144" s="29">
        <v>44022</v>
      </c>
      <c r="B51144" s="30">
        <v>0.21875</v>
      </c>
      <c r="C51144">
        <v>4.8499999999999996</v>
      </c>
      <c r="D51144">
        <v>99.18</v>
      </c>
    </row>
    <row r="51145" spans="1:4">
      <c r="A51145" s="29">
        <v>44022</v>
      </c>
      <c r="B51145" s="30">
        <v>0.22916666666666666</v>
      </c>
      <c r="C51145">
        <v>4.9000000000000004</v>
      </c>
      <c r="D51145">
        <v>99.13</v>
      </c>
    </row>
    <row r="51146" spans="1:4">
      <c r="A51146" s="29">
        <v>44022</v>
      </c>
      <c r="B51146" s="30">
        <v>0.23958333333333334</v>
      </c>
      <c r="C51146">
        <v>4.92</v>
      </c>
      <c r="D51146">
        <v>99.11</v>
      </c>
    </row>
    <row r="51147" spans="1:4">
      <c r="A51147" s="29">
        <v>44022</v>
      </c>
      <c r="B51147" s="30">
        <v>0.25</v>
      </c>
      <c r="C51147">
        <v>4.9400000000000004</v>
      </c>
      <c r="D51147">
        <v>99.09</v>
      </c>
    </row>
    <row r="51148" spans="1:4">
      <c r="A51148" s="29">
        <v>44022</v>
      </c>
      <c r="B51148" s="30">
        <v>0.26041666666666669</v>
      </c>
      <c r="C51148">
        <v>4.96</v>
      </c>
      <c r="D51148">
        <v>99.070000000000007</v>
      </c>
    </row>
    <row r="51149" spans="1:4">
      <c r="A51149" s="29">
        <v>44022</v>
      </c>
      <c r="B51149" s="30">
        <v>0.27083333333333331</v>
      </c>
      <c r="C51149">
        <v>4.9800000000000004</v>
      </c>
      <c r="D51149">
        <v>99.05</v>
      </c>
    </row>
    <row r="51150" spans="1:4">
      <c r="A51150" s="29">
        <v>44022</v>
      </c>
      <c r="B51150" s="30">
        <v>0.28125</v>
      </c>
      <c r="C51150">
        <v>4.99</v>
      </c>
      <c r="D51150">
        <v>99.04</v>
      </c>
    </row>
    <row r="51151" spans="1:4">
      <c r="A51151" s="29">
        <v>44022</v>
      </c>
      <c r="B51151" s="30">
        <v>0.29166666666666669</v>
      </c>
      <c r="C51151">
        <v>5</v>
      </c>
      <c r="D51151">
        <v>99.03</v>
      </c>
    </row>
    <row r="51152" spans="1:4">
      <c r="A51152" s="29">
        <v>44022</v>
      </c>
      <c r="B51152" s="30">
        <v>0.30208333333333331</v>
      </c>
      <c r="C51152">
        <v>5.01</v>
      </c>
      <c r="D51152">
        <v>99.02</v>
      </c>
    </row>
    <row r="51153" spans="1:4">
      <c r="A51153" s="29">
        <v>44022</v>
      </c>
      <c r="B51153" s="30">
        <v>0.3125</v>
      </c>
      <c r="C51153">
        <v>5.0199999999999996</v>
      </c>
      <c r="D51153">
        <v>99.01</v>
      </c>
    </row>
    <row r="51154" spans="1:4">
      <c r="A51154" s="29">
        <v>44022</v>
      </c>
      <c r="B51154" s="30">
        <v>0.32291666666666669</v>
      </c>
      <c r="C51154">
        <v>5.03</v>
      </c>
      <c r="D51154">
        <v>99</v>
      </c>
    </row>
    <row r="51155" spans="1:4">
      <c r="A51155" s="29">
        <v>44022</v>
      </c>
      <c r="B51155" s="30">
        <v>0.33333333333333331</v>
      </c>
      <c r="C51155">
        <v>5.03</v>
      </c>
      <c r="D51155">
        <v>99</v>
      </c>
    </row>
    <row r="51156" spans="1:4">
      <c r="A51156" s="29">
        <v>44022</v>
      </c>
      <c r="B51156" s="30">
        <v>0.34375</v>
      </c>
      <c r="C51156">
        <v>5.04</v>
      </c>
      <c r="D51156">
        <v>98.99</v>
      </c>
    </row>
    <row r="51157" spans="1:4">
      <c r="A51157" s="29">
        <v>44022</v>
      </c>
      <c r="B51157" s="30">
        <v>0.35416666666666669</v>
      </c>
      <c r="C51157">
        <v>5.05</v>
      </c>
      <c r="D51157">
        <v>98.98</v>
      </c>
    </row>
    <row r="51158" spans="1:4">
      <c r="A51158" s="29">
        <v>44022</v>
      </c>
      <c r="B51158" s="30">
        <v>0.36458333333333331</v>
      </c>
      <c r="C51158">
        <v>5.0599999999999996</v>
      </c>
      <c r="D51158">
        <v>98.97</v>
      </c>
    </row>
    <row r="51159" spans="1:4">
      <c r="A51159" s="29">
        <v>44022</v>
      </c>
      <c r="B51159" s="30">
        <v>0.375</v>
      </c>
      <c r="C51159">
        <v>5.07</v>
      </c>
      <c r="D51159">
        <v>98.960000000000008</v>
      </c>
    </row>
    <row r="51160" spans="1:4">
      <c r="A51160" s="29">
        <v>44022</v>
      </c>
      <c r="B51160" s="30">
        <v>0.38541666666666669</v>
      </c>
      <c r="C51160">
        <v>5.08</v>
      </c>
      <c r="D51160">
        <v>98.95</v>
      </c>
    </row>
    <row r="51161" spans="1:4">
      <c r="A51161" s="29">
        <v>44022</v>
      </c>
      <c r="B51161" s="30">
        <v>0.39583333333333331</v>
      </c>
      <c r="C51161">
        <v>5.08</v>
      </c>
      <c r="D51161">
        <v>98.95</v>
      </c>
    </row>
    <row r="51162" spans="1:4">
      <c r="A51162" s="29">
        <v>44022</v>
      </c>
      <c r="B51162" s="30">
        <v>0.40625</v>
      </c>
      <c r="C51162">
        <v>5.08</v>
      </c>
      <c r="D51162">
        <v>98.95</v>
      </c>
    </row>
    <row r="51163" spans="1:4">
      <c r="A51163" s="29">
        <v>44022</v>
      </c>
      <c r="B51163" s="30">
        <v>0.41666666666666669</v>
      </c>
      <c r="C51163">
        <v>5.07</v>
      </c>
      <c r="D51163">
        <v>98.960000000000008</v>
      </c>
    </row>
    <row r="51164" spans="1:4">
      <c r="A51164" s="29">
        <v>44022</v>
      </c>
      <c r="B51164" s="30">
        <v>0.42708333333333331</v>
      </c>
      <c r="C51164">
        <v>5.08</v>
      </c>
      <c r="D51164">
        <v>98.95</v>
      </c>
    </row>
    <row r="51165" spans="1:4">
      <c r="A51165" s="29">
        <v>44022</v>
      </c>
      <c r="B51165" s="30">
        <v>0.4375</v>
      </c>
      <c r="C51165">
        <v>4.99</v>
      </c>
      <c r="D51165">
        <v>99.04</v>
      </c>
    </row>
    <row r="51166" spans="1:4">
      <c r="A51166" s="29">
        <v>44022</v>
      </c>
      <c r="B51166" s="30">
        <v>0.44791666666666669</v>
      </c>
      <c r="C51166">
        <v>4.7300000000000004</v>
      </c>
      <c r="D51166">
        <v>99.3</v>
      </c>
    </row>
    <row r="51167" spans="1:4">
      <c r="A51167" s="29">
        <v>44022</v>
      </c>
      <c r="B51167" s="30">
        <v>0.45833333333333331</v>
      </c>
      <c r="C51167">
        <v>4.6100000000000003</v>
      </c>
      <c r="D51167">
        <v>99.42</v>
      </c>
    </row>
    <row r="51168" spans="1:4">
      <c r="A51168" s="29">
        <v>44022</v>
      </c>
      <c r="B51168" s="30">
        <v>0.46875</v>
      </c>
      <c r="C51168">
        <v>4.68</v>
      </c>
      <c r="D51168">
        <v>99.35</v>
      </c>
    </row>
    <row r="51169" spans="1:4">
      <c r="A51169" s="29">
        <v>44022</v>
      </c>
      <c r="B51169" s="30">
        <v>0.47916666666666669</v>
      </c>
      <c r="C51169">
        <v>4.8899999999999997</v>
      </c>
      <c r="D51169">
        <v>99.14</v>
      </c>
    </row>
    <row r="51170" spans="1:4">
      <c r="A51170" s="29">
        <v>44022</v>
      </c>
      <c r="B51170" s="30">
        <v>0.48958333333333331</v>
      </c>
      <c r="C51170">
        <v>4.96</v>
      </c>
      <c r="D51170">
        <v>99.070000000000007</v>
      </c>
    </row>
    <row r="51171" spans="1:4">
      <c r="A51171" s="29">
        <v>44022</v>
      </c>
      <c r="B51171" s="30">
        <v>0.5</v>
      </c>
      <c r="C51171">
        <v>4.99</v>
      </c>
      <c r="D51171">
        <v>99.04</v>
      </c>
    </row>
    <row r="51172" spans="1:4">
      <c r="A51172" s="29">
        <v>44022</v>
      </c>
      <c r="B51172" s="30">
        <v>0.51041666666666663</v>
      </c>
      <c r="C51172">
        <v>5.0199999999999996</v>
      </c>
      <c r="D51172">
        <v>99.01</v>
      </c>
    </row>
    <row r="51173" spans="1:4">
      <c r="A51173" s="29">
        <v>44022</v>
      </c>
      <c r="B51173" s="30">
        <v>0.52083333333333337</v>
      </c>
      <c r="C51173">
        <v>5.03</v>
      </c>
      <c r="D51173">
        <v>99</v>
      </c>
    </row>
    <row r="51174" spans="1:4">
      <c r="A51174" s="29">
        <v>44022</v>
      </c>
      <c r="B51174" s="30">
        <v>0.53125</v>
      </c>
      <c r="C51174">
        <v>5.04</v>
      </c>
      <c r="D51174">
        <v>98.99</v>
      </c>
    </row>
    <row r="51175" spans="1:4">
      <c r="A51175" s="29">
        <v>44022</v>
      </c>
      <c r="B51175" s="30">
        <v>0.54166666666666663</v>
      </c>
      <c r="C51175">
        <v>5.04</v>
      </c>
      <c r="D51175">
        <v>98.99</v>
      </c>
    </row>
    <row r="51176" spans="1:4">
      <c r="A51176" s="29">
        <v>44022</v>
      </c>
      <c r="B51176" s="30">
        <v>0.55208333333333337</v>
      </c>
      <c r="C51176">
        <v>5.0599999999999996</v>
      </c>
      <c r="D51176">
        <v>98.97</v>
      </c>
    </row>
    <row r="51177" spans="1:4">
      <c r="A51177" s="29">
        <v>44022</v>
      </c>
      <c r="B51177" s="30">
        <v>0.5625</v>
      </c>
      <c r="C51177">
        <v>5.07</v>
      </c>
      <c r="D51177">
        <v>98.960000000000008</v>
      </c>
    </row>
    <row r="51178" spans="1:4">
      <c r="A51178" s="29">
        <v>44022</v>
      </c>
      <c r="B51178" s="30">
        <v>0.57291666666666663</v>
      </c>
      <c r="C51178">
        <v>5.07</v>
      </c>
      <c r="D51178">
        <v>98.960000000000008</v>
      </c>
    </row>
    <row r="51179" spans="1:4">
      <c r="A51179" s="29">
        <v>44022</v>
      </c>
      <c r="B51179" s="30">
        <v>0.58333333333333337</v>
      </c>
      <c r="C51179">
        <v>5.07</v>
      </c>
      <c r="D51179">
        <v>98.960000000000008</v>
      </c>
    </row>
    <row r="51180" spans="1:4">
      <c r="A51180" s="29">
        <v>44022</v>
      </c>
      <c r="B51180" s="30">
        <v>0.59375</v>
      </c>
      <c r="C51180">
        <v>5.08</v>
      </c>
      <c r="D51180">
        <v>98.95</v>
      </c>
    </row>
    <row r="51181" spans="1:4">
      <c r="A51181" s="29">
        <v>44022</v>
      </c>
      <c r="B51181" s="30">
        <v>0.60416666666666663</v>
      </c>
      <c r="C51181">
        <v>5.03</v>
      </c>
      <c r="D51181">
        <v>99</v>
      </c>
    </row>
    <row r="51182" spans="1:4">
      <c r="A51182" s="29">
        <v>44022</v>
      </c>
      <c r="B51182" s="30">
        <v>0.61458333333333337</v>
      </c>
      <c r="C51182">
        <v>4.74</v>
      </c>
      <c r="D51182">
        <v>99.29</v>
      </c>
    </row>
    <row r="51183" spans="1:4">
      <c r="A51183" s="29">
        <v>44022</v>
      </c>
      <c r="B51183" s="30">
        <v>0.625</v>
      </c>
      <c r="C51183">
        <v>4.62</v>
      </c>
      <c r="D51183">
        <v>99.41</v>
      </c>
    </row>
    <row r="51184" spans="1:4">
      <c r="A51184" s="29">
        <v>44022</v>
      </c>
      <c r="B51184" s="30">
        <v>0.63541666666666663</v>
      </c>
      <c r="C51184">
        <v>4.54</v>
      </c>
      <c r="D51184">
        <v>99.49</v>
      </c>
    </row>
    <row r="51185" spans="1:4">
      <c r="A51185" s="29">
        <v>44022</v>
      </c>
      <c r="B51185" s="30">
        <v>0.64583333333333337</v>
      </c>
      <c r="C51185">
        <v>4.82</v>
      </c>
      <c r="D51185">
        <v>99.210000000000008</v>
      </c>
    </row>
    <row r="51186" spans="1:4">
      <c r="A51186" s="29">
        <v>44022</v>
      </c>
      <c r="B51186" s="30">
        <v>0.65625</v>
      </c>
      <c r="C51186">
        <v>13.94</v>
      </c>
      <c r="D51186">
        <v>90.09</v>
      </c>
    </row>
    <row r="51187" spans="1:4">
      <c r="A51187" s="29">
        <v>44022</v>
      </c>
      <c r="B51187" s="30">
        <v>0.66666666666666663</v>
      </c>
      <c r="C51187">
        <v>16.079999999999998</v>
      </c>
      <c r="D51187">
        <v>87.95</v>
      </c>
    </row>
    <row r="51188" spans="1:4">
      <c r="A51188" s="29">
        <v>44022</v>
      </c>
      <c r="B51188" s="30">
        <v>0.67708333333333337</v>
      </c>
      <c r="C51188">
        <v>16.13</v>
      </c>
      <c r="D51188">
        <v>87.9</v>
      </c>
    </row>
    <row r="51189" spans="1:4">
      <c r="A51189" s="29">
        <v>44022</v>
      </c>
      <c r="B51189" s="30">
        <v>0.6875</v>
      </c>
      <c r="C51189">
        <v>16.18</v>
      </c>
      <c r="D51189">
        <v>87.85</v>
      </c>
    </row>
    <row r="51190" spans="1:4">
      <c r="A51190" s="29">
        <v>44022</v>
      </c>
      <c r="B51190" s="30">
        <v>0.69791666666666663</v>
      </c>
      <c r="C51190">
        <v>8.0399999999999991</v>
      </c>
      <c r="D51190">
        <v>95.990000000000009</v>
      </c>
    </row>
    <row r="51191" spans="1:4">
      <c r="A51191" s="29">
        <v>44022</v>
      </c>
      <c r="B51191" s="30">
        <v>0.70833333333333337</v>
      </c>
      <c r="C51191">
        <v>5.03</v>
      </c>
      <c r="D51191">
        <v>99</v>
      </c>
    </row>
    <row r="51192" spans="1:4">
      <c r="A51192" s="29">
        <v>44022</v>
      </c>
      <c r="B51192" s="30">
        <v>0.71875</v>
      </c>
      <c r="C51192">
        <v>5.03</v>
      </c>
      <c r="D51192">
        <v>99</v>
      </c>
    </row>
    <row r="51193" spans="1:4">
      <c r="A51193" s="29">
        <v>44022</v>
      </c>
      <c r="B51193" s="30">
        <v>0.72916666666666663</v>
      </c>
      <c r="C51193">
        <v>14.4</v>
      </c>
      <c r="D51193">
        <v>89.63</v>
      </c>
    </row>
    <row r="51194" spans="1:4">
      <c r="A51194" s="29">
        <v>44022</v>
      </c>
      <c r="B51194" s="30">
        <v>0.73958333333333337</v>
      </c>
      <c r="C51194">
        <v>15</v>
      </c>
      <c r="D51194">
        <v>89.03</v>
      </c>
    </row>
    <row r="51195" spans="1:4">
      <c r="A51195" s="29">
        <v>44022</v>
      </c>
      <c r="B51195" s="30">
        <v>0.75</v>
      </c>
      <c r="C51195">
        <v>15</v>
      </c>
      <c r="D51195">
        <v>89.03</v>
      </c>
    </row>
    <row r="51196" spans="1:4">
      <c r="A51196" s="29">
        <v>44022</v>
      </c>
      <c r="B51196" s="30">
        <v>0.76041666666666663</v>
      </c>
      <c r="C51196">
        <v>14.97</v>
      </c>
      <c r="D51196">
        <v>89.06</v>
      </c>
    </row>
    <row r="51197" spans="1:4">
      <c r="A51197" s="29">
        <v>44022</v>
      </c>
      <c r="B51197" s="30">
        <v>0.77083333333333337</v>
      </c>
      <c r="C51197">
        <v>15.06</v>
      </c>
      <c r="D51197">
        <v>88.97</v>
      </c>
    </row>
    <row r="51198" spans="1:4">
      <c r="A51198" s="29">
        <v>44022</v>
      </c>
      <c r="B51198" s="30">
        <v>0.78125</v>
      </c>
      <c r="C51198">
        <v>15.06</v>
      </c>
      <c r="D51198">
        <v>88.97</v>
      </c>
    </row>
    <row r="51199" spans="1:4">
      <c r="A51199" s="29">
        <v>44022</v>
      </c>
      <c r="B51199" s="30">
        <v>0.79166666666666663</v>
      </c>
      <c r="C51199">
        <v>8.15</v>
      </c>
      <c r="D51199">
        <v>95.88</v>
      </c>
    </row>
    <row r="51200" spans="1:4">
      <c r="A51200" s="29">
        <v>44022</v>
      </c>
      <c r="B51200" s="30">
        <v>0.80208333333333337</v>
      </c>
      <c r="C51200">
        <v>5.34</v>
      </c>
      <c r="D51200">
        <v>98.69</v>
      </c>
    </row>
    <row r="51201" spans="1:4">
      <c r="A51201" s="29">
        <v>44022</v>
      </c>
      <c r="B51201" s="30">
        <v>0.8125</v>
      </c>
      <c r="C51201">
        <v>5.25</v>
      </c>
      <c r="D51201">
        <v>98.78</v>
      </c>
    </row>
    <row r="51202" spans="1:4">
      <c r="A51202" s="29">
        <v>44022</v>
      </c>
      <c r="B51202" s="30">
        <v>0.82291666666666663</v>
      </c>
      <c r="C51202">
        <v>5.22</v>
      </c>
      <c r="D51202">
        <v>98.81</v>
      </c>
    </row>
    <row r="51203" spans="1:4">
      <c r="A51203" s="29">
        <v>44022</v>
      </c>
      <c r="B51203" s="30">
        <v>0.83333333333333337</v>
      </c>
      <c r="C51203">
        <v>5.18</v>
      </c>
      <c r="D51203">
        <v>98.85</v>
      </c>
    </row>
    <row r="51204" spans="1:4">
      <c r="A51204" s="29">
        <v>44022</v>
      </c>
      <c r="B51204" s="30">
        <v>0.84375</v>
      </c>
      <c r="C51204">
        <v>5.18</v>
      </c>
      <c r="D51204">
        <v>98.85</v>
      </c>
    </row>
    <row r="51205" spans="1:4">
      <c r="A51205" s="29">
        <v>44022</v>
      </c>
      <c r="B51205" s="30">
        <v>0.85416666666666663</v>
      </c>
      <c r="C51205">
        <v>5.17</v>
      </c>
      <c r="D51205">
        <v>98.86</v>
      </c>
    </row>
    <row r="51206" spans="1:4">
      <c r="A51206" s="29">
        <v>44022</v>
      </c>
      <c r="B51206" s="30">
        <v>0.86458333333333337</v>
      </c>
      <c r="C51206">
        <v>5.16</v>
      </c>
      <c r="D51206">
        <v>98.87</v>
      </c>
    </row>
    <row r="51207" spans="1:4">
      <c r="A51207" s="29">
        <v>44022</v>
      </c>
      <c r="B51207" s="30">
        <v>0.875</v>
      </c>
      <c r="C51207">
        <v>5.16</v>
      </c>
      <c r="D51207">
        <v>98.87</v>
      </c>
    </row>
    <row r="51208" spans="1:4">
      <c r="A51208" s="29">
        <v>44022</v>
      </c>
      <c r="B51208" s="30">
        <v>0.88541666666666663</v>
      </c>
      <c r="C51208">
        <v>5.16</v>
      </c>
      <c r="D51208">
        <v>98.87</v>
      </c>
    </row>
    <row r="51209" spans="1:4">
      <c r="A51209" s="29">
        <v>44022</v>
      </c>
      <c r="B51209" s="30">
        <v>0.89583333333333337</v>
      </c>
      <c r="C51209">
        <v>5.15</v>
      </c>
      <c r="D51209">
        <v>98.88</v>
      </c>
    </row>
    <row r="51210" spans="1:4">
      <c r="A51210" s="29">
        <v>44022</v>
      </c>
      <c r="B51210" s="30">
        <v>0.90625</v>
      </c>
      <c r="C51210">
        <v>5.15</v>
      </c>
      <c r="D51210">
        <v>98.88</v>
      </c>
    </row>
    <row r="51211" spans="1:4">
      <c r="A51211" s="29">
        <v>44022</v>
      </c>
      <c r="B51211" s="30">
        <v>0.91666666666666663</v>
      </c>
      <c r="C51211">
        <v>5.14</v>
      </c>
      <c r="D51211">
        <v>98.89</v>
      </c>
    </row>
    <row r="51212" spans="1:4">
      <c r="A51212" s="29">
        <v>44022</v>
      </c>
      <c r="B51212" s="30">
        <v>0.92708333333333337</v>
      </c>
      <c r="C51212">
        <v>5.15</v>
      </c>
      <c r="D51212">
        <v>98.88</v>
      </c>
    </row>
    <row r="51213" spans="1:4">
      <c r="A51213" s="29">
        <v>44022</v>
      </c>
      <c r="B51213" s="30">
        <v>0.9375</v>
      </c>
      <c r="C51213">
        <v>5.0999999999999996</v>
      </c>
      <c r="D51213">
        <v>98.93</v>
      </c>
    </row>
    <row r="51214" spans="1:4">
      <c r="A51214" s="29">
        <v>44022</v>
      </c>
      <c r="B51214" s="30">
        <v>0.94791666666666663</v>
      </c>
      <c r="C51214">
        <v>4.8</v>
      </c>
      <c r="D51214">
        <v>99.23</v>
      </c>
    </row>
    <row r="51215" spans="1:4">
      <c r="A51215" s="29">
        <v>44022</v>
      </c>
      <c r="B51215" s="30">
        <v>0.95833333333333337</v>
      </c>
      <c r="C51215">
        <v>4.67</v>
      </c>
      <c r="D51215">
        <v>99.36</v>
      </c>
    </row>
    <row r="51216" spans="1:4">
      <c r="A51216" s="29">
        <v>44022</v>
      </c>
      <c r="B51216" s="30">
        <v>0.96875</v>
      </c>
      <c r="C51216">
        <v>4.6100000000000003</v>
      </c>
      <c r="D51216">
        <v>99.42</v>
      </c>
    </row>
    <row r="51217" spans="1:4">
      <c r="A51217" s="29">
        <v>44022</v>
      </c>
      <c r="B51217" s="30">
        <v>0.97916666666666663</v>
      </c>
      <c r="C51217">
        <v>4.5599999999999996</v>
      </c>
      <c r="D51217">
        <v>99.47</v>
      </c>
    </row>
    <row r="51218" spans="1:4">
      <c r="A51218" s="29">
        <v>44022</v>
      </c>
      <c r="B51218" s="30">
        <v>0.98958333333333337</v>
      </c>
      <c r="C51218">
        <v>4.5199999999999996</v>
      </c>
      <c r="D51218">
        <v>99.51</v>
      </c>
    </row>
    <row r="51219" spans="1:4">
      <c r="A51219" s="29">
        <v>44023</v>
      </c>
      <c r="B51219" s="30">
        <v>0</v>
      </c>
      <c r="C51219">
        <v>15.75</v>
      </c>
      <c r="D51219">
        <v>88.28</v>
      </c>
    </row>
    <row r="51220" spans="1:4">
      <c r="A51220" s="29">
        <v>44023</v>
      </c>
      <c r="B51220" s="30">
        <v>1.0416666666666666E-2</v>
      </c>
      <c r="C51220">
        <v>17.23</v>
      </c>
      <c r="D51220">
        <v>86.8</v>
      </c>
    </row>
    <row r="51221" spans="1:4">
      <c r="A51221" s="29">
        <v>44023</v>
      </c>
      <c r="B51221" s="30">
        <v>2.0833333333333332E-2</v>
      </c>
      <c r="C51221">
        <v>19.13</v>
      </c>
      <c r="D51221">
        <v>84.9</v>
      </c>
    </row>
    <row r="51222" spans="1:4">
      <c r="A51222" s="29">
        <v>44023</v>
      </c>
      <c r="B51222" s="30">
        <v>3.125E-2</v>
      </c>
      <c r="C51222">
        <v>19.190000000000001</v>
      </c>
      <c r="D51222">
        <v>84.84</v>
      </c>
    </row>
    <row r="51223" spans="1:4">
      <c r="A51223" s="29">
        <v>44023</v>
      </c>
      <c r="B51223" s="30">
        <v>4.1666666666666664E-2</v>
      </c>
      <c r="C51223">
        <v>17.62</v>
      </c>
      <c r="D51223">
        <v>86.41</v>
      </c>
    </row>
    <row r="51224" spans="1:4">
      <c r="A51224" s="29">
        <v>44023</v>
      </c>
      <c r="B51224" s="30">
        <v>5.2083333333333336E-2</v>
      </c>
      <c r="C51224">
        <v>4.91</v>
      </c>
      <c r="D51224">
        <v>99.12</v>
      </c>
    </row>
    <row r="51225" spans="1:4">
      <c r="A51225" s="29">
        <v>44023</v>
      </c>
      <c r="B51225" s="30">
        <v>6.25E-2</v>
      </c>
      <c r="C51225">
        <v>4.6100000000000003</v>
      </c>
      <c r="D51225">
        <v>99.42</v>
      </c>
    </row>
    <row r="51226" spans="1:4">
      <c r="A51226" s="29">
        <v>44023</v>
      </c>
      <c r="B51226" s="30">
        <v>7.2916666666666671E-2</v>
      </c>
      <c r="C51226">
        <v>4.54</v>
      </c>
      <c r="D51226">
        <v>99.49</v>
      </c>
    </row>
    <row r="51227" spans="1:4">
      <c r="A51227" s="29">
        <v>44023</v>
      </c>
      <c r="B51227" s="30">
        <v>8.3333333333333329E-2</v>
      </c>
      <c r="C51227">
        <v>4.5</v>
      </c>
      <c r="D51227">
        <v>99.53</v>
      </c>
    </row>
    <row r="51228" spans="1:4">
      <c r="A51228" s="29">
        <v>44023</v>
      </c>
      <c r="B51228" s="30">
        <v>9.375E-2</v>
      </c>
      <c r="C51228">
        <v>4.46</v>
      </c>
      <c r="D51228">
        <v>99.570000000000007</v>
      </c>
    </row>
    <row r="51229" spans="1:4">
      <c r="A51229" s="29">
        <v>44023</v>
      </c>
      <c r="B51229" s="30">
        <v>0.10416666666666667</v>
      </c>
      <c r="C51229">
        <v>4.4400000000000004</v>
      </c>
      <c r="D51229">
        <v>99.59</v>
      </c>
    </row>
    <row r="51230" spans="1:4">
      <c r="A51230" s="29">
        <v>44023</v>
      </c>
      <c r="B51230" s="30">
        <v>0.11458333333333333</v>
      </c>
      <c r="C51230">
        <v>18.55</v>
      </c>
      <c r="D51230">
        <v>85.48</v>
      </c>
    </row>
    <row r="51231" spans="1:4">
      <c r="A51231" s="29">
        <v>44023</v>
      </c>
      <c r="B51231" s="30">
        <v>0.125</v>
      </c>
      <c r="C51231">
        <v>19.14</v>
      </c>
      <c r="D51231">
        <v>84.89</v>
      </c>
    </row>
    <row r="51232" spans="1:4">
      <c r="A51232" s="29">
        <v>44023</v>
      </c>
      <c r="B51232" s="30">
        <v>0.13541666666666666</v>
      </c>
      <c r="C51232">
        <v>19.2</v>
      </c>
      <c r="D51232">
        <v>84.83</v>
      </c>
    </row>
    <row r="51233" spans="1:4">
      <c r="A51233" s="29">
        <v>44023</v>
      </c>
      <c r="B51233" s="30">
        <v>0.14583333333333334</v>
      </c>
      <c r="C51233">
        <v>16.93</v>
      </c>
      <c r="D51233">
        <v>87.1</v>
      </c>
    </row>
    <row r="51234" spans="1:4">
      <c r="A51234" s="29">
        <v>44023</v>
      </c>
      <c r="B51234" s="30">
        <v>0.15625</v>
      </c>
      <c r="C51234">
        <v>4.84</v>
      </c>
      <c r="D51234">
        <v>99.19</v>
      </c>
    </row>
    <row r="51235" spans="1:4">
      <c r="A51235" s="29">
        <v>44023</v>
      </c>
      <c r="B51235" s="30">
        <v>0.16666666666666666</v>
      </c>
      <c r="C51235">
        <v>4.5599999999999996</v>
      </c>
      <c r="D51235">
        <v>99.47</v>
      </c>
    </row>
    <row r="51236" spans="1:4">
      <c r="A51236" s="29">
        <v>44023</v>
      </c>
      <c r="B51236" s="30">
        <v>0.17708333333333334</v>
      </c>
      <c r="C51236">
        <v>4.5</v>
      </c>
      <c r="D51236">
        <v>99.53</v>
      </c>
    </row>
    <row r="51237" spans="1:4">
      <c r="A51237" s="29">
        <v>44023</v>
      </c>
      <c r="B51237" s="30">
        <v>0.1875</v>
      </c>
      <c r="C51237">
        <v>4.46</v>
      </c>
      <c r="D51237">
        <v>99.570000000000007</v>
      </c>
    </row>
    <row r="51238" spans="1:4">
      <c r="A51238" s="29">
        <v>44023</v>
      </c>
      <c r="B51238" s="30">
        <v>0.19791666666666666</v>
      </c>
      <c r="C51238">
        <v>4.43</v>
      </c>
      <c r="D51238">
        <v>99.6</v>
      </c>
    </row>
    <row r="51239" spans="1:4">
      <c r="A51239" s="29">
        <v>44023</v>
      </c>
      <c r="B51239" s="30">
        <v>0.20833333333333334</v>
      </c>
      <c r="C51239">
        <v>4.54</v>
      </c>
      <c r="D51239">
        <v>99.49</v>
      </c>
    </row>
    <row r="51240" spans="1:4">
      <c r="A51240" s="29">
        <v>44023</v>
      </c>
      <c r="B51240" s="30">
        <v>0.21875</v>
      </c>
      <c r="C51240">
        <v>4.78</v>
      </c>
      <c r="D51240">
        <v>99.25</v>
      </c>
    </row>
    <row r="51241" spans="1:4">
      <c r="A51241" s="29">
        <v>44023</v>
      </c>
      <c r="B51241" s="30">
        <v>0.22916666666666666</v>
      </c>
      <c r="C51241">
        <v>4.88</v>
      </c>
      <c r="D51241">
        <v>99.15</v>
      </c>
    </row>
    <row r="51242" spans="1:4">
      <c r="A51242" s="29">
        <v>44023</v>
      </c>
      <c r="B51242" s="30">
        <v>0.23958333333333334</v>
      </c>
      <c r="C51242">
        <v>4.91</v>
      </c>
      <c r="D51242">
        <v>99.12</v>
      </c>
    </row>
    <row r="51243" spans="1:4">
      <c r="A51243" s="29">
        <v>44023</v>
      </c>
      <c r="B51243" s="30">
        <v>0.25</v>
      </c>
      <c r="C51243">
        <v>4.95</v>
      </c>
      <c r="D51243">
        <v>99.08</v>
      </c>
    </row>
    <row r="51244" spans="1:4">
      <c r="A51244" s="29">
        <v>44023</v>
      </c>
      <c r="B51244" s="30">
        <v>0.26041666666666669</v>
      </c>
      <c r="C51244">
        <v>4.9800000000000004</v>
      </c>
      <c r="D51244">
        <v>99.05</v>
      </c>
    </row>
    <row r="51245" spans="1:4">
      <c r="A51245" s="29">
        <v>44023</v>
      </c>
      <c r="B51245" s="30">
        <v>0.27083333333333331</v>
      </c>
      <c r="C51245">
        <v>5</v>
      </c>
      <c r="D51245">
        <v>99.03</v>
      </c>
    </row>
    <row r="51246" spans="1:4">
      <c r="A51246" s="29">
        <v>44023</v>
      </c>
      <c r="B51246" s="30">
        <v>0.28125</v>
      </c>
      <c r="C51246">
        <v>5.01</v>
      </c>
      <c r="D51246">
        <v>99.02</v>
      </c>
    </row>
    <row r="51247" spans="1:4">
      <c r="A51247" s="29">
        <v>44023</v>
      </c>
      <c r="B51247" s="30">
        <v>0.29166666666666669</v>
      </c>
      <c r="C51247">
        <v>5.0199999999999996</v>
      </c>
      <c r="D51247">
        <v>99.01</v>
      </c>
    </row>
    <row r="51248" spans="1:4">
      <c r="A51248" s="29">
        <v>44023</v>
      </c>
      <c r="B51248" s="30">
        <v>0.30208333333333331</v>
      </c>
      <c r="C51248">
        <v>5.04</v>
      </c>
      <c r="D51248">
        <v>98.99</v>
      </c>
    </row>
    <row r="51249" spans="1:4">
      <c r="A51249" s="29">
        <v>44023</v>
      </c>
      <c r="B51249" s="30">
        <v>0.3125</v>
      </c>
      <c r="C51249">
        <v>5.05</v>
      </c>
      <c r="D51249">
        <v>98.98</v>
      </c>
    </row>
    <row r="51250" spans="1:4">
      <c r="A51250" s="29">
        <v>44023</v>
      </c>
      <c r="B51250" s="30">
        <v>0.32291666666666669</v>
      </c>
      <c r="C51250">
        <v>5.0599999999999996</v>
      </c>
      <c r="D51250">
        <v>98.97</v>
      </c>
    </row>
    <row r="51251" spans="1:4">
      <c r="A51251" s="29">
        <v>44023</v>
      </c>
      <c r="B51251" s="30">
        <v>0.33333333333333331</v>
      </c>
      <c r="C51251">
        <v>5.0599999999999996</v>
      </c>
      <c r="D51251">
        <v>98.97</v>
      </c>
    </row>
    <row r="51252" spans="1:4">
      <c r="A51252" s="29">
        <v>44023</v>
      </c>
      <c r="B51252" s="30">
        <v>0.34375</v>
      </c>
      <c r="C51252">
        <v>5.0599999999999996</v>
      </c>
      <c r="D51252">
        <v>98.97</v>
      </c>
    </row>
    <row r="51253" spans="1:4">
      <c r="A51253" s="29">
        <v>44023</v>
      </c>
      <c r="B51253" s="30">
        <v>0.35416666666666669</v>
      </c>
      <c r="C51253">
        <v>5.07</v>
      </c>
      <c r="D51253">
        <v>98.960000000000008</v>
      </c>
    </row>
    <row r="51254" spans="1:4">
      <c r="A51254" s="29">
        <v>44023</v>
      </c>
      <c r="B51254" s="30">
        <v>0.36458333333333331</v>
      </c>
      <c r="C51254">
        <v>5.08</v>
      </c>
      <c r="D51254">
        <v>98.95</v>
      </c>
    </row>
    <row r="51255" spans="1:4">
      <c r="A51255" s="29">
        <v>44023</v>
      </c>
      <c r="B51255" s="30">
        <v>0.375</v>
      </c>
      <c r="C51255">
        <v>5.09</v>
      </c>
      <c r="D51255">
        <v>98.94</v>
      </c>
    </row>
    <row r="51256" spans="1:4">
      <c r="A51256" s="29">
        <v>44023</v>
      </c>
      <c r="B51256" s="30">
        <v>0.38541666666666669</v>
      </c>
      <c r="C51256">
        <v>5.0999999999999996</v>
      </c>
      <c r="D51256">
        <v>98.93</v>
      </c>
    </row>
    <row r="51257" spans="1:4">
      <c r="A51257" s="29">
        <v>44023</v>
      </c>
      <c r="B51257" s="30">
        <v>0.39583333333333331</v>
      </c>
      <c r="C51257">
        <v>5.0999999999999996</v>
      </c>
      <c r="D51257">
        <v>98.93</v>
      </c>
    </row>
    <row r="51258" spans="1:4">
      <c r="A51258" s="29">
        <v>44023</v>
      </c>
      <c r="B51258" s="30">
        <v>0.40625</v>
      </c>
      <c r="C51258">
        <v>5.1100000000000003</v>
      </c>
      <c r="D51258">
        <v>98.92</v>
      </c>
    </row>
    <row r="51259" spans="1:4">
      <c r="A51259" s="29">
        <v>44023</v>
      </c>
      <c r="B51259" s="30">
        <v>0.41666666666666669</v>
      </c>
      <c r="C51259">
        <v>5.0999999999999996</v>
      </c>
      <c r="D51259">
        <v>98.93</v>
      </c>
    </row>
    <row r="51260" spans="1:4">
      <c r="A51260" s="29">
        <v>44023</v>
      </c>
      <c r="B51260" s="30">
        <v>0.42708333333333331</v>
      </c>
      <c r="C51260">
        <v>5.1100000000000003</v>
      </c>
      <c r="D51260">
        <v>98.92</v>
      </c>
    </row>
    <row r="51261" spans="1:4">
      <c r="A51261" s="29">
        <v>44023</v>
      </c>
      <c r="B51261" s="30">
        <v>0.4375</v>
      </c>
      <c r="C51261">
        <v>5.1100000000000003</v>
      </c>
      <c r="D51261">
        <v>98.92</v>
      </c>
    </row>
    <row r="51262" spans="1:4">
      <c r="A51262" s="29">
        <v>44023</v>
      </c>
      <c r="B51262" s="30">
        <v>0.44791666666666669</v>
      </c>
      <c r="C51262">
        <v>5.1100000000000003</v>
      </c>
      <c r="D51262">
        <v>98.92</v>
      </c>
    </row>
    <row r="51263" spans="1:4">
      <c r="A51263" s="29">
        <v>44023</v>
      </c>
      <c r="B51263" s="30">
        <v>0.45833333333333331</v>
      </c>
      <c r="C51263">
        <v>5.12</v>
      </c>
      <c r="D51263">
        <v>98.91</v>
      </c>
    </row>
    <row r="51264" spans="1:4">
      <c r="A51264" s="29">
        <v>44023</v>
      </c>
      <c r="B51264" s="30">
        <v>0.46875</v>
      </c>
      <c r="C51264">
        <v>5.1100000000000003</v>
      </c>
      <c r="D51264">
        <v>98.92</v>
      </c>
    </row>
    <row r="51265" spans="1:4">
      <c r="A51265" s="29">
        <v>44023</v>
      </c>
      <c r="B51265" s="30">
        <v>0.47916666666666669</v>
      </c>
      <c r="C51265">
        <v>5.12</v>
      </c>
      <c r="D51265">
        <v>98.91</v>
      </c>
    </row>
    <row r="51266" spans="1:4">
      <c r="A51266" s="29">
        <v>44023</v>
      </c>
      <c r="B51266" s="30">
        <v>0.48958333333333331</v>
      </c>
      <c r="C51266">
        <v>5.13</v>
      </c>
      <c r="D51266">
        <v>98.9</v>
      </c>
    </row>
    <row r="51267" spans="1:4">
      <c r="A51267" s="29">
        <v>44023</v>
      </c>
      <c r="B51267" s="30">
        <v>0.5</v>
      </c>
      <c r="C51267">
        <v>5.12</v>
      </c>
      <c r="D51267">
        <v>98.91</v>
      </c>
    </row>
    <row r="51268" spans="1:4">
      <c r="A51268" s="29">
        <v>44023</v>
      </c>
      <c r="B51268" s="30">
        <v>0.51041666666666663</v>
      </c>
      <c r="C51268">
        <v>5.12</v>
      </c>
      <c r="D51268">
        <v>98.91</v>
      </c>
    </row>
    <row r="51269" spans="1:4">
      <c r="A51269" s="29">
        <v>44023</v>
      </c>
      <c r="B51269" s="30">
        <v>0.52083333333333337</v>
      </c>
      <c r="C51269">
        <v>5.13</v>
      </c>
      <c r="D51269">
        <v>98.9</v>
      </c>
    </row>
    <row r="51270" spans="1:4">
      <c r="A51270" s="29">
        <v>44023</v>
      </c>
      <c r="B51270" s="30">
        <v>0.53125</v>
      </c>
      <c r="C51270">
        <v>5.13</v>
      </c>
      <c r="D51270">
        <v>98.9</v>
      </c>
    </row>
    <row r="51271" spans="1:4">
      <c r="A51271" s="29">
        <v>44023</v>
      </c>
      <c r="B51271" s="30">
        <v>0.54166666666666663</v>
      </c>
      <c r="C51271">
        <v>5.12</v>
      </c>
      <c r="D51271">
        <v>98.91</v>
      </c>
    </row>
    <row r="51272" spans="1:4">
      <c r="A51272" s="29">
        <v>44023</v>
      </c>
      <c r="B51272" s="30">
        <v>0.55208333333333337</v>
      </c>
      <c r="C51272">
        <v>5.12</v>
      </c>
      <c r="D51272">
        <v>98.91</v>
      </c>
    </row>
    <row r="51273" spans="1:4">
      <c r="A51273" s="29">
        <v>44023</v>
      </c>
      <c r="B51273" s="30">
        <v>0.5625</v>
      </c>
      <c r="C51273">
        <v>5.13</v>
      </c>
      <c r="D51273">
        <v>98.9</v>
      </c>
    </row>
    <row r="51274" spans="1:4">
      <c r="A51274" s="29">
        <v>44023</v>
      </c>
      <c r="B51274" s="30">
        <v>0.57291666666666663</v>
      </c>
      <c r="C51274">
        <v>5.13</v>
      </c>
      <c r="D51274">
        <v>98.9</v>
      </c>
    </row>
    <row r="51275" spans="1:4">
      <c r="A51275" s="29">
        <v>44023</v>
      </c>
      <c r="B51275" s="30">
        <v>0.58333333333333337</v>
      </c>
      <c r="C51275">
        <v>5.13</v>
      </c>
      <c r="D51275">
        <v>98.9</v>
      </c>
    </row>
    <row r="51276" spans="1:4">
      <c r="A51276" s="29">
        <v>44023</v>
      </c>
      <c r="B51276" s="30">
        <v>0.59375</v>
      </c>
      <c r="C51276">
        <v>5.13</v>
      </c>
      <c r="D51276">
        <v>98.9</v>
      </c>
    </row>
    <row r="51277" spans="1:4">
      <c r="A51277" s="29">
        <v>44023</v>
      </c>
      <c r="B51277" s="30">
        <v>0.60416666666666663</v>
      </c>
      <c r="C51277">
        <v>5.13</v>
      </c>
      <c r="D51277">
        <v>98.9</v>
      </c>
    </row>
    <row r="51278" spans="1:4">
      <c r="A51278" s="29">
        <v>44023</v>
      </c>
      <c r="B51278" s="30">
        <v>0.61458333333333337</v>
      </c>
      <c r="C51278">
        <v>4.8600000000000003</v>
      </c>
      <c r="D51278">
        <v>99.17</v>
      </c>
    </row>
    <row r="51279" spans="1:4">
      <c r="A51279" s="29">
        <v>44023</v>
      </c>
      <c r="B51279" s="30">
        <v>0.625</v>
      </c>
      <c r="C51279">
        <v>4.7</v>
      </c>
      <c r="D51279">
        <v>99.33</v>
      </c>
    </row>
    <row r="51280" spans="1:4">
      <c r="A51280" s="29">
        <v>44023</v>
      </c>
      <c r="B51280" s="30">
        <v>0.63541666666666663</v>
      </c>
      <c r="C51280">
        <v>4.6100000000000003</v>
      </c>
      <c r="D51280">
        <v>99.42</v>
      </c>
    </row>
    <row r="51281" spans="1:4">
      <c r="A51281" s="29">
        <v>44023</v>
      </c>
      <c r="B51281" s="30">
        <v>0.64583333333333337</v>
      </c>
      <c r="C51281">
        <v>4.8099999999999996</v>
      </c>
      <c r="D51281">
        <v>99.22</v>
      </c>
    </row>
    <row r="51282" spans="1:4">
      <c r="A51282" s="29">
        <v>44023</v>
      </c>
      <c r="B51282" s="30">
        <v>0.65625</v>
      </c>
      <c r="C51282">
        <v>15.22</v>
      </c>
      <c r="D51282">
        <v>88.81</v>
      </c>
    </row>
    <row r="51283" spans="1:4">
      <c r="A51283" s="29">
        <v>44023</v>
      </c>
      <c r="B51283" s="30">
        <v>0.66666666666666663</v>
      </c>
      <c r="C51283">
        <v>19.22</v>
      </c>
      <c r="D51283">
        <v>84.81</v>
      </c>
    </row>
    <row r="51284" spans="1:4">
      <c r="A51284" s="29">
        <v>44023</v>
      </c>
      <c r="B51284" s="30">
        <v>0.67708333333333337</v>
      </c>
      <c r="C51284">
        <v>19.32</v>
      </c>
      <c r="D51284">
        <v>84.710000000000008</v>
      </c>
    </row>
    <row r="51285" spans="1:4">
      <c r="A51285" s="29">
        <v>44023</v>
      </c>
      <c r="B51285" s="30">
        <v>0.6875</v>
      </c>
      <c r="C51285">
        <v>19.34</v>
      </c>
      <c r="D51285">
        <v>84.69</v>
      </c>
    </row>
    <row r="51286" spans="1:4">
      <c r="A51286" s="29">
        <v>44023</v>
      </c>
      <c r="B51286" s="30">
        <v>0.69791666666666663</v>
      </c>
      <c r="C51286">
        <v>9.1300000000000008</v>
      </c>
      <c r="D51286">
        <v>94.9</v>
      </c>
    </row>
    <row r="51287" spans="1:4">
      <c r="A51287" s="29">
        <v>44023</v>
      </c>
      <c r="B51287" s="30">
        <v>0.70833333333333337</v>
      </c>
      <c r="C51287">
        <v>5.13</v>
      </c>
      <c r="D51287">
        <v>98.9</v>
      </c>
    </row>
    <row r="51288" spans="1:4">
      <c r="A51288" s="29">
        <v>44023</v>
      </c>
      <c r="B51288" s="30">
        <v>0.71875</v>
      </c>
      <c r="C51288">
        <v>5.0999999999999996</v>
      </c>
      <c r="D51288">
        <v>98.93</v>
      </c>
    </row>
    <row r="51289" spans="1:4">
      <c r="A51289" s="29">
        <v>44023</v>
      </c>
      <c r="B51289" s="30">
        <v>0.72916666666666663</v>
      </c>
      <c r="C51289">
        <v>5.0999999999999996</v>
      </c>
      <c r="D51289">
        <v>98.93</v>
      </c>
    </row>
    <row r="51290" spans="1:4">
      <c r="A51290" s="29">
        <v>44023</v>
      </c>
      <c r="B51290" s="30">
        <v>0.73958333333333337</v>
      </c>
      <c r="C51290">
        <v>5.0999999999999996</v>
      </c>
      <c r="D51290">
        <v>98.93</v>
      </c>
    </row>
    <row r="51291" spans="1:4">
      <c r="A51291" s="29">
        <v>44023</v>
      </c>
      <c r="B51291" s="30">
        <v>0.75</v>
      </c>
      <c r="C51291">
        <v>5.0999999999999996</v>
      </c>
      <c r="D51291">
        <v>98.93</v>
      </c>
    </row>
    <row r="51292" spans="1:4">
      <c r="A51292" s="29">
        <v>44023</v>
      </c>
      <c r="B51292" s="30">
        <v>0.76041666666666663</v>
      </c>
      <c r="C51292">
        <v>5.1100000000000003</v>
      </c>
      <c r="D51292">
        <v>98.92</v>
      </c>
    </row>
    <row r="51293" spans="1:4">
      <c r="A51293" s="29">
        <v>44023</v>
      </c>
      <c r="B51293" s="30">
        <v>0.77083333333333337</v>
      </c>
      <c r="C51293">
        <v>5.12</v>
      </c>
      <c r="D51293">
        <v>98.91</v>
      </c>
    </row>
    <row r="51294" spans="1:4">
      <c r="A51294" s="29">
        <v>44023</v>
      </c>
      <c r="B51294" s="30">
        <v>0.78125</v>
      </c>
      <c r="C51294">
        <v>5.12</v>
      </c>
      <c r="D51294">
        <v>98.91</v>
      </c>
    </row>
    <row r="51295" spans="1:4">
      <c r="A51295" s="29">
        <v>44023</v>
      </c>
      <c r="B51295" s="30">
        <v>0.79166666666666663</v>
      </c>
      <c r="C51295">
        <v>5.12</v>
      </c>
      <c r="D51295">
        <v>98.91</v>
      </c>
    </row>
    <row r="51296" spans="1:4">
      <c r="A51296" s="29">
        <v>44023</v>
      </c>
      <c r="B51296" s="30">
        <v>0.80208333333333337</v>
      </c>
      <c r="C51296">
        <v>5.13</v>
      </c>
      <c r="D51296">
        <v>98.9</v>
      </c>
    </row>
    <row r="51297" spans="1:4">
      <c r="A51297" s="29">
        <v>44023</v>
      </c>
      <c r="B51297" s="30">
        <v>0.8125</v>
      </c>
      <c r="C51297">
        <v>5.13</v>
      </c>
      <c r="D51297">
        <v>98.9</v>
      </c>
    </row>
    <row r="51298" spans="1:4">
      <c r="A51298" s="29">
        <v>44023</v>
      </c>
      <c r="B51298" s="30">
        <v>0.82291666666666663</v>
      </c>
      <c r="C51298">
        <v>5.12</v>
      </c>
      <c r="D51298">
        <v>98.91</v>
      </c>
    </row>
    <row r="51299" spans="1:4">
      <c r="A51299" s="29">
        <v>44023</v>
      </c>
      <c r="B51299" s="30">
        <v>0.83333333333333337</v>
      </c>
      <c r="C51299">
        <v>5.13</v>
      </c>
      <c r="D51299">
        <v>98.9</v>
      </c>
    </row>
    <row r="51300" spans="1:4">
      <c r="A51300" s="29">
        <v>44023</v>
      </c>
      <c r="B51300" s="30">
        <v>0.84375</v>
      </c>
      <c r="C51300">
        <v>5.13</v>
      </c>
      <c r="D51300">
        <v>98.9</v>
      </c>
    </row>
    <row r="51301" spans="1:4">
      <c r="A51301" s="29">
        <v>44023</v>
      </c>
      <c r="B51301" s="30">
        <v>0.85416666666666663</v>
      </c>
      <c r="C51301">
        <v>5.13</v>
      </c>
      <c r="D51301">
        <v>98.9</v>
      </c>
    </row>
    <row r="51302" spans="1:4">
      <c r="A51302" s="29">
        <v>44023</v>
      </c>
      <c r="B51302" s="30">
        <v>0.86458333333333337</v>
      </c>
      <c r="C51302">
        <v>5.14</v>
      </c>
      <c r="D51302">
        <v>98.89</v>
      </c>
    </row>
    <row r="51303" spans="1:4">
      <c r="A51303" s="29">
        <v>44023</v>
      </c>
      <c r="B51303" s="30">
        <v>0.875</v>
      </c>
      <c r="C51303">
        <v>5.13</v>
      </c>
      <c r="D51303">
        <v>98.9</v>
      </c>
    </row>
    <row r="51304" spans="1:4">
      <c r="A51304" s="29">
        <v>44023</v>
      </c>
      <c r="B51304" s="30">
        <v>0.88541666666666663</v>
      </c>
      <c r="C51304">
        <v>5.14</v>
      </c>
      <c r="D51304">
        <v>98.89</v>
      </c>
    </row>
    <row r="51305" spans="1:4">
      <c r="A51305" s="29">
        <v>44023</v>
      </c>
      <c r="B51305" s="30">
        <v>0.89583333333333337</v>
      </c>
      <c r="C51305">
        <v>5.13</v>
      </c>
      <c r="D51305">
        <v>98.9</v>
      </c>
    </row>
    <row r="51306" spans="1:4">
      <c r="A51306" s="29">
        <v>44023</v>
      </c>
      <c r="B51306" s="30">
        <v>0.90625</v>
      </c>
      <c r="C51306">
        <v>4.8600000000000003</v>
      </c>
      <c r="D51306">
        <v>99.17</v>
      </c>
    </row>
    <row r="51307" spans="1:4">
      <c r="A51307" s="29">
        <v>44023</v>
      </c>
      <c r="B51307" s="30">
        <v>0.91666666666666663</v>
      </c>
      <c r="C51307">
        <v>4.7</v>
      </c>
      <c r="D51307">
        <v>99.33</v>
      </c>
    </row>
    <row r="51308" spans="1:4">
      <c r="A51308" s="29">
        <v>44023</v>
      </c>
      <c r="B51308" s="30">
        <v>0.92708333333333337</v>
      </c>
      <c r="C51308">
        <v>4.62</v>
      </c>
      <c r="D51308">
        <v>99.41</v>
      </c>
    </row>
    <row r="51309" spans="1:4">
      <c r="A51309" s="29">
        <v>44023</v>
      </c>
      <c r="B51309" s="30">
        <v>0.9375</v>
      </c>
      <c r="C51309">
        <v>4.58</v>
      </c>
      <c r="D51309">
        <v>99.45</v>
      </c>
    </row>
    <row r="51310" spans="1:4">
      <c r="A51310" s="29">
        <v>44023</v>
      </c>
      <c r="B51310" s="30">
        <v>0.94791666666666663</v>
      </c>
      <c r="C51310">
        <v>15.06</v>
      </c>
      <c r="D51310">
        <v>88.97</v>
      </c>
    </row>
    <row r="51311" spans="1:4">
      <c r="A51311" s="29">
        <v>44023</v>
      </c>
      <c r="B51311" s="30">
        <v>0.95833333333333337</v>
      </c>
      <c r="C51311">
        <v>19.12</v>
      </c>
      <c r="D51311">
        <v>84.91</v>
      </c>
    </row>
    <row r="51312" spans="1:4">
      <c r="A51312" s="29">
        <v>44023</v>
      </c>
      <c r="B51312" s="30">
        <v>0.96875</v>
      </c>
      <c r="C51312">
        <v>19.3</v>
      </c>
      <c r="D51312">
        <v>84.73</v>
      </c>
    </row>
    <row r="51313" spans="1:4">
      <c r="A51313" s="29">
        <v>44023</v>
      </c>
      <c r="B51313" s="30">
        <v>0.97916666666666663</v>
      </c>
      <c r="C51313">
        <v>19.34</v>
      </c>
      <c r="D51313">
        <v>84.69</v>
      </c>
    </row>
    <row r="51314" spans="1:4">
      <c r="A51314" s="29">
        <v>44023</v>
      </c>
      <c r="B51314" s="30">
        <v>0.98958333333333337</v>
      </c>
      <c r="C51314">
        <v>19.350000000000001</v>
      </c>
      <c r="D51314">
        <v>84.68</v>
      </c>
    </row>
    <row r="51315" spans="1:4">
      <c r="A51315" s="29">
        <v>44024</v>
      </c>
      <c r="B51315" s="30">
        <v>0</v>
      </c>
      <c r="C51315">
        <v>6.35</v>
      </c>
      <c r="D51315">
        <v>97.68</v>
      </c>
    </row>
    <row r="51316" spans="1:4">
      <c r="A51316" s="29">
        <v>44024</v>
      </c>
      <c r="B51316" s="30">
        <v>1.0416666666666666E-2</v>
      </c>
      <c r="C51316">
        <v>4.72</v>
      </c>
      <c r="D51316">
        <v>99.31</v>
      </c>
    </row>
    <row r="51317" spans="1:4">
      <c r="A51317" s="29">
        <v>44024</v>
      </c>
      <c r="B51317" s="30">
        <v>2.0833333333333332E-2</v>
      </c>
      <c r="C51317">
        <v>4.62</v>
      </c>
      <c r="D51317">
        <v>99.41</v>
      </c>
    </row>
    <row r="51318" spans="1:4">
      <c r="A51318" s="29">
        <v>44024</v>
      </c>
      <c r="B51318" s="30">
        <v>3.125E-2</v>
      </c>
      <c r="C51318">
        <v>4.5599999999999996</v>
      </c>
      <c r="D51318">
        <v>99.47</v>
      </c>
    </row>
    <row r="51319" spans="1:4">
      <c r="A51319" s="29">
        <v>44024</v>
      </c>
      <c r="B51319" s="30">
        <v>4.1666666666666664E-2</v>
      </c>
      <c r="C51319">
        <v>4.51</v>
      </c>
      <c r="D51319">
        <v>99.52</v>
      </c>
    </row>
    <row r="51320" spans="1:4">
      <c r="A51320" s="29">
        <v>44024</v>
      </c>
      <c r="B51320" s="30">
        <v>5.2083333333333336E-2</v>
      </c>
      <c r="C51320">
        <v>4.49</v>
      </c>
      <c r="D51320">
        <v>99.54</v>
      </c>
    </row>
    <row r="51321" spans="1:4">
      <c r="A51321" s="29">
        <v>44024</v>
      </c>
      <c r="B51321" s="30">
        <v>6.25E-2</v>
      </c>
      <c r="C51321">
        <v>4.46</v>
      </c>
      <c r="D51321">
        <v>99.570000000000007</v>
      </c>
    </row>
    <row r="51322" spans="1:4">
      <c r="A51322" s="29">
        <v>44024</v>
      </c>
      <c r="B51322" s="30">
        <v>7.2916666666666671E-2</v>
      </c>
      <c r="C51322">
        <v>15.81</v>
      </c>
      <c r="D51322">
        <v>88.22</v>
      </c>
    </row>
    <row r="51323" spans="1:4">
      <c r="A51323" s="29">
        <v>44024</v>
      </c>
      <c r="B51323" s="30">
        <v>8.3333333333333329E-2</v>
      </c>
      <c r="C51323">
        <v>15.98</v>
      </c>
      <c r="D51323">
        <v>88.05</v>
      </c>
    </row>
    <row r="51324" spans="1:4">
      <c r="A51324" s="29">
        <v>44024</v>
      </c>
      <c r="B51324" s="30">
        <v>9.375E-2</v>
      </c>
      <c r="C51324">
        <v>15.94</v>
      </c>
      <c r="D51324">
        <v>88.09</v>
      </c>
    </row>
    <row r="51325" spans="1:4">
      <c r="A51325" s="29">
        <v>44024</v>
      </c>
      <c r="B51325" s="30">
        <v>0.10416666666666667</v>
      </c>
      <c r="C51325">
        <v>15.88</v>
      </c>
      <c r="D51325">
        <v>88.15</v>
      </c>
    </row>
    <row r="51326" spans="1:4">
      <c r="A51326" s="29">
        <v>44024</v>
      </c>
      <c r="B51326" s="30">
        <v>0.11458333333333333</v>
      </c>
      <c r="C51326">
        <v>15.88</v>
      </c>
      <c r="D51326">
        <v>88.15</v>
      </c>
    </row>
    <row r="51327" spans="1:4">
      <c r="A51327" s="29">
        <v>44024</v>
      </c>
      <c r="B51327" s="30">
        <v>0.125</v>
      </c>
      <c r="C51327">
        <v>6.97</v>
      </c>
      <c r="D51327">
        <v>97.06</v>
      </c>
    </row>
    <row r="51328" spans="1:4">
      <c r="A51328" s="29">
        <v>44024</v>
      </c>
      <c r="B51328" s="30">
        <v>0.13541666666666666</v>
      </c>
      <c r="C51328">
        <v>4.6500000000000004</v>
      </c>
      <c r="D51328">
        <v>99.38</v>
      </c>
    </row>
    <row r="51329" spans="1:4">
      <c r="A51329" s="29">
        <v>44024</v>
      </c>
      <c r="B51329" s="30">
        <v>0.14583333333333334</v>
      </c>
      <c r="C51329">
        <v>4.53</v>
      </c>
      <c r="D51329">
        <v>99.5</v>
      </c>
    </row>
    <row r="51330" spans="1:4">
      <c r="A51330" s="29">
        <v>44024</v>
      </c>
      <c r="B51330" s="30">
        <v>0.15625</v>
      </c>
      <c r="C51330">
        <v>4.49</v>
      </c>
      <c r="D51330">
        <v>99.54</v>
      </c>
    </row>
    <row r="51331" spans="1:4">
      <c r="A51331" s="29">
        <v>44024</v>
      </c>
      <c r="B51331" s="30">
        <v>0.16666666666666666</v>
      </c>
      <c r="C51331">
        <v>4.46</v>
      </c>
      <c r="D51331">
        <v>99.570000000000007</v>
      </c>
    </row>
    <row r="51332" spans="1:4">
      <c r="A51332" s="29">
        <v>44024</v>
      </c>
      <c r="B51332" s="30">
        <v>0.17708333333333334</v>
      </c>
      <c r="C51332">
        <v>4.4400000000000004</v>
      </c>
      <c r="D51332">
        <v>99.59</v>
      </c>
    </row>
    <row r="51333" spans="1:4">
      <c r="A51333" s="29">
        <v>44024</v>
      </c>
      <c r="B51333" s="30">
        <v>0.1875</v>
      </c>
      <c r="C51333">
        <v>4.42</v>
      </c>
      <c r="D51333">
        <v>99.61</v>
      </c>
    </row>
    <row r="51334" spans="1:4">
      <c r="A51334" s="29">
        <v>44024</v>
      </c>
      <c r="B51334" s="30">
        <v>0.19791666666666666</v>
      </c>
      <c r="C51334">
        <v>4.4000000000000004</v>
      </c>
      <c r="D51334">
        <v>99.63</v>
      </c>
    </row>
    <row r="51335" spans="1:4">
      <c r="A51335" s="29">
        <v>44024</v>
      </c>
      <c r="B51335" s="30">
        <v>0.20833333333333334</v>
      </c>
      <c r="C51335">
        <v>4.7</v>
      </c>
      <c r="D51335">
        <v>99.33</v>
      </c>
    </row>
    <row r="51336" spans="1:4">
      <c r="A51336" s="29">
        <v>44024</v>
      </c>
      <c r="B51336" s="30">
        <v>0.21875</v>
      </c>
      <c r="C51336">
        <v>4.83</v>
      </c>
      <c r="D51336">
        <v>99.2</v>
      </c>
    </row>
    <row r="51337" spans="1:4">
      <c r="A51337" s="29">
        <v>44024</v>
      </c>
      <c r="B51337" s="30">
        <v>0.22916666666666666</v>
      </c>
      <c r="C51337">
        <v>4.9000000000000004</v>
      </c>
      <c r="D51337">
        <v>99.13</v>
      </c>
    </row>
    <row r="51338" spans="1:4">
      <c r="A51338" s="29">
        <v>44024</v>
      </c>
      <c r="B51338" s="30">
        <v>0.23958333333333334</v>
      </c>
      <c r="C51338">
        <v>4.9400000000000004</v>
      </c>
      <c r="D51338">
        <v>99.09</v>
      </c>
    </row>
    <row r="51339" spans="1:4">
      <c r="A51339" s="29">
        <v>44024</v>
      </c>
      <c r="B51339" s="30">
        <v>0.25</v>
      </c>
      <c r="C51339">
        <v>4.96</v>
      </c>
      <c r="D51339">
        <v>99.070000000000007</v>
      </c>
    </row>
    <row r="51340" spans="1:4">
      <c r="A51340" s="29">
        <v>44024</v>
      </c>
      <c r="B51340" s="30">
        <v>0.26041666666666669</v>
      </c>
      <c r="C51340">
        <v>4.88</v>
      </c>
      <c r="D51340">
        <v>99.15</v>
      </c>
    </row>
    <row r="51341" spans="1:4">
      <c r="A51341" s="29">
        <v>44024</v>
      </c>
      <c r="B51341" s="30">
        <v>0.27083333333333331</v>
      </c>
      <c r="C51341">
        <v>4.6399999999999997</v>
      </c>
      <c r="D51341">
        <v>99.39</v>
      </c>
    </row>
    <row r="51342" spans="1:4">
      <c r="A51342" s="29">
        <v>44024</v>
      </c>
      <c r="B51342" s="30">
        <v>0.28125</v>
      </c>
      <c r="C51342">
        <v>4.55</v>
      </c>
      <c r="D51342">
        <v>99.48</v>
      </c>
    </row>
    <row r="51343" spans="1:4">
      <c r="A51343" s="29">
        <v>44024</v>
      </c>
      <c r="B51343" s="30">
        <v>0.29166666666666669</v>
      </c>
      <c r="C51343">
        <v>4.58</v>
      </c>
      <c r="D51343">
        <v>99.45</v>
      </c>
    </row>
    <row r="51344" spans="1:4">
      <c r="A51344" s="29">
        <v>44024</v>
      </c>
      <c r="B51344" s="30">
        <v>0.30208333333333331</v>
      </c>
      <c r="C51344">
        <v>4.83</v>
      </c>
      <c r="D51344">
        <v>99.2</v>
      </c>
    </row>
    <row r="51345" spans="1:4">
      <c r="A51345" s="29">
        <v>44024</v>
      </c>
      <c r="B51345" s="30">
        <v>0.3125</v>
      </c>
      <c r="C51345">
        <v>4.92</v>
      </c>
      <c r="D51345">
        <v>99.11</v>
      </c>
    </row>
    <row r="51346" spans="1:4">
      <c r="A51346" s="29">
        <v>44024</v>
      </c>
      <c r="B51346" s="30">
        <v>0.32291666666666669</v>
      </c>
      <c r="C51346">
        <v>4.96</v>
      </c>
      <c r="D51346">
        <v>99.070000000000007</v>
      </c>
    </row>
    <row r="51347" spans="1:4">
      <c r="A51347" s="29">
        <v>44024</v>
      </c>
      <c r="B51347" s="30">
        <v>0.33333333333333331</v>
      </c>
      <c r="C51347">
        <v>4.99</v>
      </c>
      <c r="D51347">
        <v>99.04</v>
      </c>
    </row>
    <row r="51348" spans="1:4">
      <c r="A51348" s="29">
        <v>44024</v>
      </c>
      <c r="B51348" s="30">
        <v>0.34375</v>
      </c>
      <c r="C51348">
        <v>5.01</v>
      </c>
      <c r="D51348">
        <v>99.02</v>
      </c>
    </row>
    <row r="51349" spans="1:4">
      <c r="A51349" s="29">
        <v>44024</v>
      </c>
      <c r="B51349" s="30">
        <v>0.35416666666666669</v>
      </c>
      <c r="C51349">
        <v>5.03</v>
      </c>
      <c r="D51349">
        <v>99</v>
      </c>
    </row>
    <row r="51350" spans="1:4">
      <c r="A51350" s="29">
        <v>44024</v>
      </c>
      <c r="B51350" s="30">
        <v>0.36458333333333331</v>
      </c>
      <c r="C51350">
        <v>5.05</v>
      </c>
      <c r="D51350">
        <v>98.98</v>
      </c>
    </row>
    <row r="51351" spans="1:4">
      <c r="A51351" s="29">
        <v>44024</v>
      </c>
      <c r="B51351" s="30">
        <v>0.375</v>
      </c>
      <c r="C51351">
        <v>5.07</v>
      </c>
      <c r="D51351">
        <v>98.960000000000008</v>
      </c>
    </row>
    <row r="51352" spans="1:4">
      <c r="A51352" s="29">
        <v>44024</v>
      </c>
      <c r="B51352" s="30">
        <v>0.38541666666666669</v>
      </c>
      <c r="C51352">
        <v>5.08</v>
      </c>
      <c r="D51352">
        <v>98.95</v>
      </c>
    </row>
    <row r="51353" spans="1:4">
      <c r="A51353" s="29">
        <v>44024</v>
      </c>
      <c r="B51353" s="30">
        <v>0.39583333333333331</v>
      </c>
      <c r="C51353">
        <v>5.08</v>
      </c>
      <c r="D51353">
        <v>98.95</v>
      </c>
    </row>
    <row r="51354" spans="1:4">
      <c r="A51354" s="29">
        <v>44024</v>
      </c>
      <c r="B51354" s="30">
        <v>0.40625</v>
      </c>
      <c r="C51354">
        <v>5.09</v>
      </c>
      <c r="D51354">
        <v>98.94</v>
      </c>
    </row>
    <row r="51355" spans="1:4">
      <c r="A51355" s="29">
        <v>44024</v>
      </c>
      <c r="B51355" s="30">
        <v>0.41666666666666669</v>
      </c>
      <c r="C51355">
        <v>5.09</v>
      </c>
      <c r="D51355">
        <v>98.94</v>
      </c>
    </row>
    <row r="51356" spans="1:4">
      <c r="A51356" s="29">
        <v>44024</v>
      </c>
      <c r="B51356" s="30">
        <v>0.42708333333333331</v>
      </c>
      <c r="C51356">
        <v>5.0999999999999996</v>
      </c>
      <c r="D51356">
        <v>98.93</v>
      </c>
    </row>
    <row r="51357" spans="1:4">
      <c r="A51357" s="29">
        <v>44024</v>
      </c>
      <c r="B51357" s="30">
        <v>0.4375</v>
      </c>
      <c r="C51357">
        <v>5.0999999999999996</v>
      </c>
      <c r="D51357">
        <v>98.93</v>
      </c>
    </row>
    <row r="51358" spans="1:4">
      <c r="A51358" s="29">
        <v>44024</v>
      </c>
      <c r="B51358" s="30">
        <v>0.44791666666666669</v>
      </c>
      <c r="C51358">
        <v>5.1100000000000003</v>
      </c>
      <c r="D51358">
        <v>98.92</v>
      </c>
    </row>
    <row r="51359" spans="1:4">
      <c r="A51359" s="29">
        <v>44024</v>
      </c>
      <c r="B51359" s="30">
        <v>0.45833333333333331</v>
      </c>
      <c r="C51359">
        <v>5.1100000000000003</v>
      </c>
      <c r="D51359">
        <v>98.92</v>
      </c>
    </row>
    <row r="51360" spans="1:4">
      <c r="A51360" s="29">
        <v>44024</v>
      </c>
      <c r="B51360" s="30">
        <v>0.46875</v>
      </c>
      <c r="C51360">
        <v>5.12</v>
      </c>
      <c r="D51360">
        <v>98.91</v>
      </c>
    </row>
    <row r="51361" spans="1:4">
      <c r="A51361" s="29">
        <v>44024</v>
      </c>
      <c r="B51361" s="30">
        <v>0.47916666666666669</v>
      </c>
      <c r="C51361">
        <v>5.12</v>
      </c>
      <c r="D51361">
        <v>98.91</v>
      </c>
    </row>
    <row r="51362" spans="1:4">
      <c r="A51362" s="29">
        <v>44024</v>
      </c>
      <c r="B51362" s="30">
        <v>0.48958333333333331</v>
      </c>
      <c r="C51362">
        <v>5.12</v>
      </c>
      <c r="D51362">
        <v>98.91</v>
      </c>
    </row>
    <row r="51363" spans="1:4">
      <c r="A51363" s="29">
        <v>44024</v>
      </c>
      <c r="B51363" s="30">
        <v>0.5</v>
      </c>
      <c r="C51363">
        <v>5.12</v>
      </c>
      <c r="D51363">
        <v>98.91</v>
      </c>
    </row>
    <row r="51364" spans="1:4">
      <c r="A51364" s="29">
        <v>44024</v>
      </c>
      <c r="B51364" s="30">
        <v>0.51041666666666663</v>
      </c>
      <c r="C51364">
        <v>5.12</v>
      </c>
      <c r="D51364">
        <v>98.91</v>
      </c>
    </row>
    <row r="51365" spans="1:4">
      <c r="A51365" s="29">
        <v>44024</v>
      </c>
      <c r="B51365" s="30">
        <v>0.52083333333333337</v>
      </c>
      <c r="C51365">
        <v>5.13</v>
      </c>
      <c r="D51365">
        <v>98.9</v>
      </c>
    </row>
    <row r="51366" spans="1:4">
      <c r="A51366" s="29">
        <v>44024</v>
      </c>
      <c r="B51366" s="30">
        <v>0.53125</v>
      </c>
      <c r="C51366">
        <v>5.13</v>
      </c>
      <c r="D51366">
        <v>98.9</v>
      </c>
    </row>
    <row r="51367" spans="1:4">
      <c r="A51367" s="29">
        <v>44024</v>
      </c>
      <c r="B51367" s="30">
        <v>0.54166666666666663</v>
      </c>
      <c r="C51367">
        <v>5.12</v>
      </c>
      <c r="D51367">
        <v>98.91</v>
      </c>
    </row>
    <row r="51368" spans="1:4">
      <c r="A51368" s="29">
        <v>44024</v>
      </c>
      <c r="B51368" s="30">
        <v>0.55208333333333337</v>
      </c>
      <c r="C51368">
        <v>5.13</v>
      </c>
      <c r="D51368">
        <v>98.9</v>
      </c>
    </row>
    <row r="51369" spans="1:4">
      <c r="A51369" s="29">
        <v>44024</v>
      </c>
      <c r="B51369" s="30">
        <v>0.5625</v>
      </c>
      <c r="C51369">
        <v>5.13</v>
      </c>
      <c r="D51369">
        <v>98.9</v>
      </c>
    </row>
    <row r="51370" spans="1:4">
      <c r="A51370" s="29">
        <v>44024</v>
      </c>
      <c r="B51370" s="30">
        <v>0.57291666666666663</v>
      </c>
      <c r="C51370">
        <v>5.13</v>
      </c>
      <c r="D51370">
        <v>98.9</v>
      </c>
    </row>
    <row r="51371" spans="1:4">
      <c r="A51371" s="29">
        <v>44024</v>
      </c>
      <c r="B51371" s="30">
        <v>0.58333333333333337</v>
      </c>
      <c r="C51371">
        <v>5.13</v>
      </c>
      <c r="D51371">
        <v>98.9</v>
      </c>
    </row>
    <row r="51372" spans="1:4">
      <c r="A51372" s="29">
        <v>44024</v>
      </c>
      <c r="B51372" s="30">
        <v>0.59375</v>
      </c>
      <c r="C51372">
        <v>5.13</v>
      </c>
      <c r="D51372">
        <v>98.9</v>
      </c>
    </row>
    <row r="51373" spans="1:4">
      <c r="A51373" s="29">
        <v>44024</v>
      </c>
      <c r="B51373" s="30">
        <v>0.60416666666666663</v>
      </c>
      <c r="C51373">
        <v>5.14</v>
      </c>
      <c r="D51373">
        <v>98.89</v>
      </c>
    </row>
    <row r="51374" spans="1:4">
      <c r="A51374" s="29">
        <v>44024</v>
      </c>
      <c r="B51374" s="30">
        <v>0.61458333333333337</v>
      </c>
      <c r="C51374">
        <v>5.14</v>
      </c>
      <c r="D51374">
        <v>98.89</v>
      </c>
    </row>
    <row r="51375" spans="1:4">
      <c r="A51375" s="29">
        <v>44024</v>
      </c>
      <c r="B51375" s="30">
        <v>0.625</v>
      </c>
      <c r="C51375">
        <v>5.13</v>
      </c>
      <c r="D51375">
        <v>98.9</v>
      </c>
    </row>
    <row r="51376" spans="1:4">
      <c r="A51376" s="29">
        <v>44024</v>
      </c>
      <c r="B51376" s="30">
        <v>0.63541666666666663</v>
      </c>
      <c r="C51376">
        <v>5.14</v>
      </c>
      <c r="D51376">
        <v>98.89</v>
      </c>
    </row>
    <row r="51377" spans="1:4">
      <c r="A51377" s="29">
        <v>44024</v>
      </c>
      <c r="B51377" s="30">
        <v>0.64583333333333337</v>
      </c>
      <c r="C51377">
        <v>5.14</v>
      </c>
      <c r="D51377">
        <v>98.89</v>
      </c>
    </row>
    <row r="51378" spans="1:4">
      <c r="A51378" s="29">
        <v>44024</v>
      </c>
      <c r="B51378" s="30">
        <v>0.65625</v>
      </c>
      <c r="C51378">
        <v>15.41</v>
      </c>
      <c r="D51378">
        <v>88.62</v>
      </c>
    </row>
    <row r="51379" spans="1:4">
      <c r="A51379" s="29">
        <v>44024</v>
      </c>
      <c r="B51379" s="30">
        <v>0.66666666666666663</v>
      </c>
      <c r="C51379">
        <v>10.71</v>
      </c>
      <c r="D51379">
        <v>93.32</v>
      </c>
    </row>
    <row r="51380" spans="1:4">
      <c r="A51380" s="29">
        <v>44024</v>
      </c>
      <c r="B51380" s="30">
        <v>0.67708333333333337</v>
      </c>
      <c r="C51380">
        <v>4.88</v>
      </c>
      <c r="D51380">
        <v>99.15</v>
      </c>
    </row>
    <row r="51381" spans="1:4">
      <c r="A51381" s="29">
        <v>44024</v>
      </c>
      <c r="B51381" s="30">
        <v>0.6875</v>
      </c>
      <c r="C51381">
        <v>4.6900000000000004</v>
      </c>
      <c r="D51381">
        <v>99.34</v>
      </c>
    </row>
    <row r="51382" spans="1:4">
      <c r="A51382" s="29">
        <v>44024</v>
      </c>
      <c r="B51382" s="30">
        <v>0.69791666666666663</v>
      </c>
      <c r="C51382">
        <v>6.57</v>
      </c>
      <c r="D51382">
        <v>97.460000000000008</v>
      </c>
    </row>
    <row r="51383" spans="1:4">
      <c r="A51383" s="29">
        <v>44024</v>
      </c>
      <c r="B51383" s="30">
        <v>0.70833333333333337</v>
      </c>
      <c r="C51383">
        <v>4.95</v>
      </c>
      <c r="D51383">
        <v>99.08</v>
      </c>
    </row>
    <row r="51384" spans="1:4">
      <c r="A51384" s="29">
        <v>44024</v>
      </c>
      <c r="B51384" s="30">
        <v>0.71875</v>
      </c>
      <c r="C51384">
        <v>5.0199999999999996</v>
      </c>
      <c r="D51384">
        <v>99.01</v>
      </c>
    </row>
    <row r="51385" spans="1:4">
      <c r="A51385" s="29">
        <v>44024</v>
      </c>
      <c r="B51385" s="30">
        <v>0.72916666666666663</v>
      </c>
      <c r="C51385">
        <v>5.05</v>
      </c>
      <c r="D51385">
        <v>98.98</v>
      </c>
    </row>
    <row r="51386" spans="1:4">
      <c r="A51386" s="29">
        <v>44024</v>
      </c>
      <c r="B51386" s="30">
        <v>0.73958333333333337</v>
      </c>
      <c r="C51386">
        <v>5.07</v>
      </c>
      <c r="D51386">
        <v>98.960000000000008</v>
      </c>
    </row>
    <row r="51387" spans="1:4">
      <c r="A51387" s="29">
        <v>44024</v>
      </c>
      <c r="B51387" s="30">
        <v>0.75</v>
      </c>
      <c r="C51387">
        <v>5.08</v>
      </c>
      <c r="D51387">
        <v>98.95</v>
      </c>
    </row>
    <row r="51388" spans="1:4">
      <c r="A51388" s="29">
        <v>44024</v>
      </c>
      <c r="B51388" s="30">
        <v>0.76041666666666663</v>
      </c>
      <c r="C51388">
        <v>15.09</v>
      </c>
      <c r="D51388">
        <v>88.94</v>
      </c>
    </row>
    <row r="51389" spans="1:4">
      <c r="A51389" s="29">
        <v>44024</v>
      </c>
      <c r="B51389" s="30">
        <v>0.77083333333333337</v>
      </c>
      <c r="C51389">
        <v>18.739999999999998</v>
      </c>
      <c r="D51389">
        <v>85.29</v>
      </c>
    </row>
    <row r="51390" spans="1:4">
      <c r="A51390" s="29">
        <v>44024</v>
      </c>
      <c r="B51390" s="30">
        <v>0.78125</v>
      </c>
      <c r="C51390">
        <v>18.89</v>
      </c>
      <c r="D51390">
        <v>85.14</v>
      </c>
    </row>
    <row r="51391" spans="1:4">
      <c r="A51391" s="29">
        <v>44024</v>
      </c>
      <c r="B51391" s="30">
        <v>0.79166666666666663</v>
      </c>
      <c r="C51391">
        <v>18.989999999999998</v>
      </c>
      <c r="D51391">
        <v>85.04</v>
      </c>
    </row>
    <row r="51392" spans="1:4">
      <c r="A51392" s="29">
        <v>44024</v>
      </c>
      <c r="B51392" s="30">
        <v>0.80208333333333337</v>
      </c>
      <c r="C51392">
        <v>5.69</v>
      </c>
      <c r="D51392">
        <v>98.34</v>
      </c>
    </row>
    <row r="51393" spans="1:4">
      <c r="A51393" s="29">
        <v>44024</v>
      </c>
      <c r="B51393" s="30">
        <v>0.8125</v>
      </c>
      <c r="C51393">
        <v>5.3</v>
      </c>
      <c r="D51393">
        <v>98.73</v>
      </c>
    </row>
    <row r="51394" spans="1:4">
      <c r="A51394" s="29">
        <v>44024</v>
      </c>
      <c r="B51394" s="30">
        <v>0.82291666666666663</v>
      </c>
      <c r="C51394">
        <v>5.25</v>
      </c>
      <c r="D51394">
        <v>98.78</v>
      </c>
    </row>
    <row r="51395" spans="1:4">
      <c r="A51395" s="29">
        <v>44024</v>
      </c>
      <c r="B51395" s="30">
        <v>0.83333333333333337</v>
      </c>
      <c r="C51395">
        <v>5.22</v>
      </c>
      <c r="D51395">
        <v>98.81</v>
      </c>
    </row>
    <row r="51396" spans="1:4">
      <c r="A51396" s="29">
        <v>44024</v>
      </c>
      <c r="B51396" s="30">
        <v>0.84375</v>
      </c>
      <c r="C51396">
        <v>5.21</v>
      </c>
      <c r="D51396">
        <v>98.820000000000007</v>
      </c>
    </row>
    <row r="51397" spans="1:4">
      <c r="A51397" s="29">
        <v>44024</v>
      </c>
      <c r="B51397" s="30">
        <v>0.85416666666666663</v>
      </c>
      <c r="C51397">
        <v>5.2</v>
      </c>
      <c r="D51397">
        <v>98.83</v>
      </c>
    </row>
    <row r="51398" spans="1:4">
      <c r="A51398" s="29">
        <v>44024</v>
      </c>
      <c r="B51398" s="30">
        <v>0.86458333333333337</v>
      </c>
      <c r="C51398">
        <v>5.2</v>
      </c>
      <c r="D51398">
        <v>98.83</v>
      </c>
    </row>
    <row r="51399" spans="1:4">
      <c r="A51399" s="29">
        <v>44024</v>
      </c>
      <c r="B51399" s="30">
        <v>0.875</v>
      </c>
      <c r="C51399">
        <v>5.18</v>
      </c>
      <c r="D51399">
        <v>98.85</v>
      </c>
    </row>
    <row r="51400" spans="1:4">
      <c r="A51400" s="29">
        <v>44024</v>
      </c>
      <c r="B51400" s="30">
        <v>0.88541666666666663</v>
      </c>
      <c r="C51400">
        <v>5.19</v>
      </c>
      <c r="D51400">
        <v>98.84</v>
      </c>
    </row>
    <row r="51401" spans="1:4">
      <c r="A51401" s="29">
        <v>44024</v>
      </c>
      <c r="B51401" s="30">
        <v>0.89583333333333337</v>
      </c>
      <c r="C51401">
        <v>5.18</v>
      </c>
      <c r="D51401">
        <v>98.85</v>
      </c>
    </row>
    <row r="51402" spans="1:4">
      <c r="A51402" s="29">
        <v>44024</v>
      </c>
      <c r="B51402" s="30">
        <v>0.90625</v>
      </c>
      <c r="C51402">
        <v>5.18</v>
      </c>
      <c r="D51402">
        <v>98.85</v>
      </c>
    </row>
    <row r="51403" spans="1:4">
      <c r="A51403" s="29">
        <v>44024</v>
      </c>
      <c r="B51403" s="30">
        <v>0.91666666666666663</v>
      </c>
      <c r="C51403">
        <v>5.12</v>
      </c>
      <c r="D51403">
        <v>98.91</v>
      </c>
    </row>
    <row r="51404" spans="1:4">
      <c r="A51404" s="29">
        <v>44024</v>
      </c>
      <c r="B51404" s="30">
        <v>0.92708333333333337</v>
      </c>
      <c r="C51404">
        <v>4.83</v>
      </c>
      <c r="D51404">
        <v>99.2</v>
      </c>
    </row>
    <row r="51405" spans="1:4">
      <c r="A51405" s="29">
        <v>44024</v>
      </c>
      <c r="B51405" s="30">
        <v>0.9375</v>
      </c>
      <c r="C51405">
        <v>4.71</v>
      </c>
      <c r="D51405">
        <v>99.320000000000007</v>
      </c>
    </row>
    <row r="51406" spans="1:4">
      <c r="A51406" s="29">
        <v>44024</v>
      </c>
      <c r="B51406" s="30">
        <v>0.94791666666666663</v>
      </c>
      <c r="C51406">
        <v>4.63</v>
      </c>
      <c r="D51406">
        <v>99.4</v>
      </c>
    </row>
    <row r="51407" spans="1:4">
      <c r="A51407" s="29">
        <v>44024</v>
      </c>
      <c r="B51407" s="30">
        <v>0.95833333333333337</v>
      </c>
      <c r="C51407">
        <v>14.72</v>
      </c>
      <c r="D51407">
        <v>89.31</v>
      </c>
    </row>
    <row r="51408" spans="1:4">
      <c r="A51408" s="29">
        <v>44024</v>
      </c>
      <c r="B51408" s="30">
        <v>0.96875</v>
      </c>
      <c r="C51408">
        <v>19.13</v>
      </c>
      <c r="D51408">
        <v>84.9</v>
      </c>
    </row>
    <row r="51409" spans="1:4">
      <c r="A51409" s="29">
        <v>44024</v>
      </c>
      <c r="B51409" s="30">
        <v>0.97916666666666663</v>
      </c>
      <c r="C51409">
        <v>19.329999999999998</v>
      </c>
      <c r="D51409">
        <v>84.7</v>
      </c>
    </row>
    <row r="51410" spans="1:4">
      <c r="A51410" s="29">
        <v>44024</v>
      </c>
      <c r="B51410" s="30">
        <v>0.98958333333333337</v>
      </c>
      <c r="C51410">
        <v>19.36</v>
      </c>
      <c r="D51410">
        <v>84.67</v>
      </c>
    </row>
    <row r="51411" spans="1:4">
      <c r="A51411" s="29">
        <v>44025</v>
      </c>
      <c r="B51411" s="30">
        <v>0</v>
      </c>
      <c r="C51411">
        <v>19.37</v>
      </c>
      <c r="D51411">
        <v>84.66</v>
      </c>
    </row>
    <row r="51412" spans="1:4">
      <c r="A51412" s="29">
        <v>44025</v>
      </c>
      <c r="B51412" s="30">
        <v>1.0416666666666666E-2</v>
      </c>
      <c r="C51412">
        <v>6.02</v>
      </c>
      <c r="D51412">
        <v>98.01</v>
      </c>
    </row>
    <row r="51413" spans="1:4">
      <c r="A51413" s="29">
        <v>44025</v>
      </c>
      <c r="B51413" s="30">
        <v>2.0833333333333332E-2</v>
      </c>
      <c r="C51413">
        <v>4.7300000000000004</v>
      </c>
      <c r="D51413">
        <v>99.3</v>
      </c>
    </row>
    <row r="51414" spans="1:4">
      <c r="A51414" s="29">
        <v>44025</v>
      </c>
      <c r="B51414" s="30">
        <v>3.125E-2</v>
      </c>
      <c r="C51414">
        <v>4.62</v>
      </c>
      <c r="D51414">
        <v>99.41</v>
      </c>
    </row>
    <row r="51415" spans="1:4">
      <c r="A51415" s="29">
        <v>44025</v>
      </c>
      <c r="B51415" s="30">
        <v>4.1666666666666664E-2</v>
      </c>
      <c r="C51415">
        <v>4.5599999999999996</v>
      </c>
      <c r="D51415">
        <v>99.47</v>
      </c>
    </row>
    <row r="51416" spans="1:4">
      <c r="A51416" s="29">
        <v>44025</v>
      </c>
      <c r="B51416" s="30">
        <v>5.2083333333333336E-2</v>
      </c>
      <c r="C51416">
        <v>4.53</v>
      </c>
      <c r="D51416">
        <v>99.5</v>
      </c>
    </row>
    <row r="51417" spans="1:4">
      <c r="A51417" s="29">
        <v>44025</v>
      </c>
      <c r="B51417" s="30">
        <v>6.25E-2</v>
      </c>
      <c r="C51417">
        <v>4.5</v>
      </c>
      <c r="D51417">
        <v>99.53</v>
      </c>
    </row>
    <row r="51418" spans="1:4">
      <c r="A51418" s="29">
        <v>44025</v>
      </c>
      <c r="B51418" s="30">
        <v>7.2916666666666671E-2</v>
      </c>
      <c r="C51418">
        <v>4.4800000000000004</v>
      </c>
      <c r="D51418">
        <v>99.55</v>
      </c>
    </row>
    <row r="51419" spans="1:4">
      <c r="A51419" s="29">
        <v>44025</v>
      </c>
      <c r="B51419" s="30">
        <v>8.3333333333333329E-2</v>
      </c>
      <c r="C51419">
        <v>15.92</v>
      </c>
      <c r="D51419">
        <v>88.11</v>
      </c>
    </row>
    <row r="51420" spans="1:4">
      <c r="A51420" s="29">
        <v>44025</v>
      </c>
      <c r="B51420" s="30">
        <v>9.375E-2</v>
      </c>
      <c r="C51420">
        <v>15.99</v>
      </c>
      <c r="D51420">
        <v>88.04</v>
      </c>
    </row>
    <row r="51421" spans="1:4">
      <c r="A51421" s="29">
        <v>44025</v>
      </c>
      <c r="B51421" s="30">
        <v>0.10416666666666667</v>
      </c>
      <c r="C51421">
        <v>15.94</v>
      </c>
      <c r="D51421">
        <v>88.09</v>
      </c>
    </row>
    <row r="51422" spans="1:4">
      <c r="A51422" s="29">
        <v>44025</v>
      </c>
      <c r="B51422" s="30">
        <v>0.11458333333333333</v>
      </c>
      <c r="C51422">
        <v>15.92</v>
      </c>
      <c r="D51422">
        <v>88.11</v>
      </c>
    </row>
    <row r="51423" spans="1:4">
      <c r="A51423" s="29">
        <v>44025</v>
      </c>
      <c r="B51423" s="30">
        <v>0.125</v>
      </c>
      <c r="C51423">
        <v>15.97</v>
      </c>
      <c r="D51423">
        <v>88.06</v>
      </c>
    </row>
    <row r="51424" spans="1:4">
      <c r="A51424" s="29">
        <v>44025</v>
      </c>
      <c r="B51424" s="30">
        <v>0.13541666666666666</v>
      </c>
      <c r="C51424">
        <v>15.95</v>
      </c>
      <c r="D51424">
        <v>88.08</v>
      </c>
    </row>
    <row r="51425" spans="1:4">
      <c r="A51425" s="29">
        <v>44025</v>
      </c>
      <c r="B51425" s="30">
        <v>0.14583333333333334</v>
      </c>
      <c r="C51425">
        <v>4.9800000000000004</v>
      </c>
      <c r="D51425">
        <v>99.05</v>
      </c>
    </row>
    <row r="51426" spans="1:4">
      <c r="A51426" s="29">
        <v>44025</v>
      </c>
      <c r="B51426" s="30">
        <v>0.15625</v>
      </c>
      <c r="C51426">
        <v>4.59</v>
      </c>
      <c r="D51426">
        <v>99.44</v>
      </c>
    </row>
    <row r="51427" spans="1:4">
      <c r="A51427" s="29">
        <v>44025</v>
      </c>
      <c r="B51427" s="30">
        <v>0.16666666666666666</v>
      </c>
      <c r="C51427">
        <v>4.53</v>
      </c>
      <c r="D51427">
        <v>99.5</v>
      </c>
    </row>
    <row r="51428" spans="1:4">
      <c r="A51428" s="29">
        <v>44025</v>
      </c>
      <c r="B51428" s="30">
        <v>0.17708333333333334</v>
      </c>
      <c r="C51428">
        <v>4.49</v>
      </c>
      <c r="D51428">
        <v>99.54</v>
      </c>
    </row>
    <row r="51429" spans="1:4">
      <c r="A51429" s="29">
        <v>44025</v>
      </c>
      <c r="B51429" s="30">
        <v>0.1875</v>
      </c>
      <c r="C51429">
        <v>4.46</v>
      </c>
      <c r="D51429">
        <v>99.570000000000007</v>
      </c>
    </row>
    <row r="51430" spans="1:4">
      <c r="A51430" s="29">
        <v>44025</v>
      </c>
      <c r="B51430" s="30">
        <v>0.19791666666666666</v>
      </c>
      <c r="C51430">
        <v>4.6100000000000003</v>
      </c>
      <c r="D51430">
        <v>99.42</v>
      </c>
    </row>
    <row r="51431" spans="1:4">
      <c r="A51431" s="29">
        <v>44025</v>
      </c>
      <c r="B51431" s="30">
        <v>0.20833333333333334</v>
      </c>
      <c r="C51431">
        <v>4.82</v>
      </c>
      <c r="D51431">
        <v>99.210000000000008</v>
      </c>
    </row>
    <row r="51432" spans="1:4">
      <c r="A51432" s="29">
        <v>44025</v>
      </c>
      <c r="B51432" s="30">
        <v>0.21875</v>
      </c>
      <c r="C51432">
        <v>4.91</v>
      </c>
      <c r="D51432">
        <v>99.12</v>
      </c>
    </row>
    <row r="51433" spans="1:4">
      <c r="A51433" s="29">
        <v>44025</v>
      </c>
      <c r="B51433" s="30">
        <v>0.22916666666666666</v>
      </c>
      <c r="C51433">
        <v>4.95</v>
      </c>
      <c r="D51433">
        <v>99.08</v>
      </c>
    </row>
    <row r="51434" spans="1:4">
      <c r="A51434" s="29">
        <v>44025</v>
      </c>
      <c r="B51434" s="30">
        <v>0.23958333333333334</v>
      </c>
      <c r="C51434">
        <v>4.9800000000000004</v>
      </c>
      <c r="D51434">
        <v>99.05</v>
      </c>
    </row>
    <row r="51435" spans="1:4">
      <c r="A51435" s="29">
        <v>44025</v>
      </c>
      <c r="B51435" s="30">
        <v>0.25</v>
      </c>
      <c r="C51435">
        <v>5</v>
      </c>
      <c r="D51435">
        <v>99.03</v>
      </c>
    </row>
    <row r="51436" spans="1:4">
      <c r="A51436" s="29">
        <v>44025</v>
      </c>
      <c r="B51436" s="30">
        <v>0.26041666666666669</v>
      </c>
      <c r="C51436">
        <v>5.0199999999999996</v>
      </c>
      <c r="D51436">
        <v>99.01</v>
      </c>
    </row>
    <row r="51437" spans="1:4">
      <c r="A51437" s="29">
        <v>44025</v>
      </c>
      <c r="B51437" s="30">
        <v>0.27083333333333331</v>
      </c>
      <c r="C51437">
        <v>5.04</v>
      </c>
      <c r="D51437">
        <v>98.99</v>
      </c>
    </row>
    <row r="51438" spans="1:4">
      <c r="A51438" s="29">
        <v>44025</v>
      </c>
      <c r="B51438" s="30">
        <v>0.28125</v>
      </c>
      <c r="C51438">
        <v>5.05</v>
      </c>
      <c r="D51438">
        <v>98.98</v>
      </c>
    </row>
    <row r="51439" spans="1:4">
      <c r="A51439" s="29">
        <v>44025</v>
      </c>
      <c r="B51439" s="30">
        <v>0.29166666666666669</v>
      </c>
      <c r="C51439">
        <v>5.0599999999999996</v>
      </c>
      <c r="D51439">
        <v>98.97</v>
      </c>
    </row>
    <row r="51440" spans="1:4">
      <c r="A51440" s="29">
        <v>44025</v>
      </c>
      <c r="B51440" s="30">
        <v>0.30208333333333331</v>
      </c>
      <c r="C51440">
        <v>5.07</v>
      </c>
      <c r="D51440">
        <v>98.960000000000008</v>
      </c>
    </row>
    <row r="51441" spans="1:4">
      <c r="A51441" s="29">
        <v>44025</v>
      </c>
      <c r="B51441" s="30">
        <v>0.3125</v>
      </c>
      <c r="C51441">
        <v>5.08</v>
      </c>
      <c r="D51441">
        <v>98.95</v>
      </c>
    </row>
    <row r="51442" spans="1:4">
      <c r="A51442" s="29">
        <v>44025</v>
      </c>
      <c r="B51442" s="30">
        <v>0.32291666666666669</v>
      </c>
      <c r="C51442">
        <v>5.09</v>
      </c>
      <c r="D51442">
        <v>98.94</v>
      </c>
    </row>
    <row r="51443" spans="1:4">
      <c r="A51443" s="29">
        <v>44025</v>
      </c>
      <c r="B51443" s="30">
        <v>0.33333333333333331</v>
      </c>
      <c r="C51443">
        <v>5.09</v>
      </c>
      <c r="D51443">
        <v>98.94</v>
      </c>
    </row>
    <row r="51444" spans="1:4">
      <c r="A51444" s="29">
        <v>44025</v>
      </c>
      <c r="B51444" s="30">
        <v>0.34375</v>
      </c>
      <c r="C51444">
        <v>5.0999999999999996</v>
      </c>
      <c r="D51444">
        <v>98.93</v>
      </c>
    </row>
    <row r="51445" spans="1:4">
      <c r="A51445" s="29">
        <v>44025</v>
      </c>
      <c r="B51445" s="30">
        <v>0.35416666666666669</v>
      </c>
      <c r="C51445">
        <v>5.0999999999999996</v>
      </c>
      <c r="D51445">
        <v>98.93</v>
      </c>
    </row>
    <row r="51446" spans="1:4">
      <c r="A51446" s="29">
        <v>44025</v>
      </c>
      <c r="B51446" s="30">
        <v>0.36458333333333331</v>
      </c>
      <c r="C51446">
        <v>4.95</v>
      </c>
      <c r="D51446">
        <v>99.08</v>
      </c>
    </row>
    <row r="51447" spans="1:4">
      <c r="A51447" s="29">
        <v>44025</v>
      </c>
      <c r="B51447" s="30">
        <v>0.375</v>
      </c>
      <c r="C51447">
        <v>4.72</v>
      </c>
      <c r="D51447">
        <v>99.31</v>
      </c>
    </row>
    <row r="51448" spans="1:4">
      <c r="A51448" s="29">
        <v>44025</v>
      </c>
      <c r="B51448" s="30">
        <v>0.38541666666666669</v>
      </c>
      <c r="C51448">
        <v>4.63</v>
      </c>
      <c r="D51448">
        <v>99.4</v>
      </c>
    </row>
    <row r="51449" spans="1:4">
      <c r="A51449" s="29">
        <v>44025</v>
      </c>
      <c r="B51449" s="30">
        <v>0.39583333333333331</v>
      </c>
      <c r="C51449">
        <v>4.6500000000000004</v>
      </c>
      <c r="D51449">
        <v>99.38</v>
      </c>
    </row>
    <row r="51450" spans="1:4">
      <c r="A51450" s="29">
        <v>44025</v>
      </c>
      <c r="B51450" s="30">
        <v>0.40625</v>
      </c>
      <c r="C51450">
        <v>4.9000000000000004</v>
      </c>
      <c r="D51450">
        <v>99.13</v>
      </c>
    </row>
    <row r="51451" spans="1:4">
      <c r="A51451" s="29">
        <v>44025</v>
      </c>
      <c r="B51451" s="30">
        <v>0.41666666666666669</v>
      </c>
      <c r="C51451">
        <v>4.9800000000000004</v>
      </c>
      <c r="D51451">
        <v>99.05</v>
      </c>
    </row>
    <row r="51452" spans="1:4">
      <c r="A51452" s="29">
        <v>44025</v>
      </c>
      <c r="B51452" s="30">
        <v>0.42708333333333331</v>
      </c>
      <c r="C51452">
        <v>5.0199999999999996</v>
      </c>
      <c r="D51452">
        <v>99.01</v>
      </c>
    </row>
    <row r="51453" spans="1:4">
      <c r="A51453" s="29">
        <v>44025</v>
      </c>
      <c r="B51453" s="30">
        <v>0.4375</v>
      </c>
      <c r="C51453">
        <v>5.05</v>
      </c>
      <c r="D51453">
        <v>98.98</v>
      </c>
    </row>
    <row r="51454" spans="1:4">
      <c r="A51454" s="29">
        <v>44025</v>
      </c>
      <c r="B51454" s="30">
        <v>0.44791666666666669</v>
      </c>
      <c r="C51454">
        <v>5.0599999999999996</v>
      </c>
      <c r="D51454">
        <v>98.97</v>
      </c>
    </row>
    <row r="51455" spans="1:4">
      <c r="A51455" s="29">
        <v>44025</v>
      </c>
      <c r="B51455" s="30">
        <v>0.45833333333333331</v>
      </c>
      <c r="C51455">
        <v>5.07</v>
      </c>
      <c r="D51455">
        <v>98.960000000000008</v>
      </c>
    </row>
    <row r="51456" spans="1:4">
      <c r="A51456" s="29">
        <v>44025</v>
      </c>
      <c r="B51456" s="30">
        <v>0.46875</v>
      </c>
      <c r="C51456">
        <v>5.08</v>
      </c>
      <c r="D51456">
        <v>98.95</v>
      </c>
    </row>
    <row r="51457" spans="1:4">
      <c r="A51457" s="29">
        <v>44025</v>
      </c>
      <c r="B51457" s="30">
        <v>0.47916666666666669</v>
      </c>
      <c r="C51457">
        <v>5.09</v>
      </c>
      <c r="D51457">
        <v>98.94</v>
      </c>
    </row>
    <row r="51458" spans="1:4">
      <c r="A51458" s="29">
        <v>44025</v>
      </c>
      <c r="B51458" s="30">
        <v>0.48958333333333331</v>
      </c>
      <c r="C51458">
        <v>5.09</v>
      </c>
      <c r="D51458">
        <v>98.94</v>
      </c>
    </row>
    <row r="51459" spans="1:4">
      <c r="A51459" s="29">
        <v>44025</v>
      </c>
      <c r="B51459" s="30">
        <v>0.5</v>
      </c>
      <c r="C51459">
        <v>5.0999999999999996</v>
      </c>
      <c r="D51459">
        <v>98.93</v>
      </c>
    </row>
    <row r="51460" spans="1:4">
      <c r="A51460" s="29">
        <v>44025</v>
      </c>
      <c r="B51460" s="30">
        <v>0.51041666666666663</v>
      </c>
      <c r="C51460">
        <v>5.1100000000000003</v>
      </c>
      <c r="D51460">
        <v>98.92</v>
      </c>
    </row>
    <row r="51461" spans="1:4">
      <c r="A51461" s="29">
        <v>44025</v>
      </c>
      <c r="B51461" s="30">
        <v>0.52083333333333337</v>
      </c>
      <c r="C51461">
        <v>5.0999999999999996</v>
      </c>
      <c r="D51461">
        <v>98.93</v>
      </c>
    </row>
    <row r="51462" spans="1:4">
      <c r="A51462" s="29">
        <v>44025</v>
      </c>
      <c r="B51462" s="30">
        <v>0.53125</v>
      </c>
      <c r="C51462">
        <v>4.83</v>
      </c>
      <c r="D51462">
        <v>99.2</v>
      </c>
    </row>
    <row r="51463" spans="1:4">
      <c r="A51463" s="29">
        <v>44025</v>
      </c>
      <c r="B51463" s="30">
        <v>0.54166666666666663</v>
      </c>
      <c r="C51463">
        <v>4.67</v>
      </c>
      <c r="D51463">
        <v>99.36</v>
      </c>
    </row>
    <row r="51464" spans="1:4">
      <c r="A51464" s="29">
        <v>44025</v>
      </c>
      <c r="B51464" s="30">
        <v>0.55208333333333337</v>
      </c>
      <c r="C51464">
        <v>4.5999999999999996</v>
      </c>
      <c r="D51464">
        <v>99.43</v>
      </c>
    </row>
    <row r="51465" spans="1:4">
      <c r="A51465" s="29">
        <v>44025</v>
      </c>
      <c r="B51465" s="30">
        <v>0.5625</v>
      </c>
      <c r="C51465">
        <v>4.71</v>
      </c>
      <c r="D51465">
        <v>99.320000000000007</v>
      </c>
    </row>
    <row r="51466" spans="1:4">
      <c r="A51466" s="29">
        <v>44025</v>
      </c>
      <c r="B51466" s="30">
        <v>0.57291666666666663</v>
      </c>
      <c r="C51466">
        <v>4.9000000000000004</v>
      </c>
      <c r="D51466">
        <v>99.13</v>
      </c>
    </row>
    <row r="51467" spans="1:4">
      <c r="A51467" s="29">
        <v>44025</v>
      </c>
      <c r="B51467" s="30">
        <v>0.58333333333333337</v>
      </c>
      <c r="C51467">
        <v>4.97</v>
      </c>
      <c r="D51467">
        <v>99.06</v>
      </c>
    </row>
    <row r="51468" spans="1:4">
      <c r="A51468" s="29">
        <v>44025</v>
      </c>
      <c r="B51468" s="30">
        <v>0.59375</v>
      </c>
      <c r="C51468">
        <v>5.0199999999999996</v>
      </c>
      <c r="D51468">
        <v>99.01</v>
      </c>
    </row>
    <row r="51469" spans="1:4">
      <c r="A51469" s="29">
        <v>44025</v>
      </c>
      <c r="B51469" s="30">
        <v>0.60416666666666663</v>
      </c>
      <c r="C51469">
        <v>5.04</v>
      </c>
      <c r="D51469">
        <v>98.99</v>
      </c>
    </row>
    <row r="51470" spans="1:4">
      <c r="A51470" s="29">
        <v>44025</v>
      </c>
      <c r="B51470" s="30">
        <v>0.61458333333333337</v>
      </c>
      <c r="C51470">
        <v>5.05</v>
      </c>
      <c r="D51470">
        <v>98.98</v>
      </c>
    </row>
    <row r="51471" spans="1:4">
      <c r="A51471" s="29">
        <v>44025</v>
      </c>
      <c r="B51471" s="30">
        <v>0.625</v>
      </c>
      <c r="C51471">
        <v>4.8899999999999997</v>
      </c>
      <c r="D51471">
        <v>99.14</v>
      </c>
    </row>
    <row r="51472" spans="1:4">
      <c r="A51472" s="29">
        <v>44025</v>
      </c>
      <c r="B51472" s="30">
        <v>0.63541666666666663</v>
      </c>
      <c r="C51472">
        <v>4.68</v>
      </c>
      <c r="D51472">
        <v>99.35</v>
      </c>
    </row>
    <row r="51473" spans="1:4">
      <c r="A51473" s="29">
        <v>44025</v>
      </c>
      <c r="B51473" s="30">
        <v>0.64583333333333337</v>
      </c>
      <c r="C51473">
        <v>4.59</v>
      </c>
      <c r="D51473">
        <v>99.44</v>
      </c>
    </row>
    <row r="51474" spans="1:4">
      <c r="A51474" s="29">
        <v>44025</v>
      </c>
      <c r="B51474" s="30">
        <v>0.65625</v>
      </c>
      <c r="C51474">
        <v>4.54</v>
      </c>
      <c r="D51474">
        <v>99.49</v>
      </c>
    </row>
    <row r="51475" spans="1:4">
      <c r="A51475" s="29">
        <v>44025</v>
      </c>
      <c r="B51475" s="30">
        <v>0.66666666666666663</v>
      </c>
      <c r="C51475">
        <v>15.83</v>
      </c>
      <c r="D51475">
        <v>88.2</v>
      </c>
    </row>
    <row r="51476" spans="1:4">
      <c r="A51476" s="29">
        <v>44025</v>
      </c>
      <c r="B51476" s="30">
        <v>0.67708333333333337</v>
      </c>
      <c r="C51476">
        <v>16.059999999999999</v>
      </c>
      <c r="D51476">
        <v>87.97</v>
      </c>
    </row>
    <row r="51477" spans="1:4">
      <c r="A51477" s="29">
        <v>44025</v>
      </c>
      <c r="B51477" s="30">
        <v>0.6875</v>
      </c>
      <c r="C51477">
        <v>16.100000000000001</v>
      </c>
      <c r="D51477">
        <v>87.93</v>
      </c>
    </row>
    <row r="51478" spans="1:4">
      <c r="A51478" s="29">
        <v>44025</v>
      </c>
      <c r="B51478" s="30">
        <v>0.69791666666666663</v>
      </c>
      <c r="C51478">
        <v>7.91</v>
      </c>
      <c r="D51478">
        <v>96.12</v>
      </c>
    </row>
    <row r="51479" spans="1:4">
      <c r="A51479" s="29">
        <v>44025</v>
      </c>
      <c r="B51479" s="30">
        <v>0.70833333333333337</v>
      </c>
      <c r="C51479">
        <v>5.01</v>
      </c>
      <c r="D51479">
        <v>99.02</v>
      </c>
    </row>
    <row r="51480" spans="1:4">
      <c r="A51480" s="29">
        <v>44025</v>
      </c>
      <c r="B51480" s="30">
        <v>0.71875</v>
      </c>
      <c r="C51480">
        <v>5.0199999999999996</v>
      </c>
      <c r="D51480">
        <v>99.01</v>
      </c>
    </row>
    <row r="51481" spans="1:4">
      <c r="A51481" s="29">
        <v>44025</v>
      </c>
      <c r="B51481" s="30">
        <v>0.72916666666666663</v>
      </c>
      <c r="C51481">
        <v>5.04</v>
      </c>
      <c r="D51481">
        <v>98.99</v>
      </c>
    </row>
    <row r="51482" spans="1:4">
      <c r="A51482" s="29">
        <v>44025</v>
      </c>
      <c r="B51482" s="30">
        <v>0.73958333333333337</v>
      </c>
      <c r="C51482">
        <v>5.04</v>
      </c>
      <c r="D51482">
        <v>98.99</v>
      </c>
    </row>
    <row r="51483" spans="1:4">
      <c r="A51483" s="29">
        <v>44025</v>
      </c>
      <c r="B51483" s="30">
        <v>0.75</v>
      </c>
      <c r="C51483">
        <v>5.05</v>
      </c>
      <c r="D51483">
        <v>98.98</v>
      </c>
    </row>
    <row r="51484" spans="1:4">
      <c r="A51484" s="29">
        <v>44025</v>
      </c>
      <c r="B51484" s="30">
        <v>0.76041666666666663</v>
      </c>
      <c r="C51484">
        <v>5.07</v>
      </c>
      <c r="D51484">
        <v>98.960000000000008</v>
      </c>
    </row>
    <row r="51485" spans="1:4">
      <c r="A51485" s="29">
        <v>44025</v>
      </c>
      <c r="B51485" s="30">
        <v>0.77083333333333337</v>
      </c>
      <c r="C51485">
        <v>13.97</v>
      </c>
      <c r="D51485">
        <v>90.06</v>
      </c>
    </row>
    <row r="51486" spans="1:4">
      <c r="A51486" s="29">
        <v>44025</v>
      </c>
      <c r="B51486" s="30">
        <v>0.78125</v>
      </c>
      <c r="C51486">
        <v>15.08</v>
      </c>
      <c r="D51486">
        <v>88.95</v>
      </c>
    </row>
    <row r="51487" spans="1:4">
      <c r="A51487" s="29">
        <v>44025</v>
      </c>
      <c r="B51487" s="30">
        <v>0.79166666666666663</v>
      </c>
      <c r="C51487">
        <v>15.15</v>
      </c>
      <c r="D51487">
        <v>88.88</v>
      </c>
    </row>
    <row r="51488" spans="1:4">
      <c r="A51488" s="29">
        <v>44025</v>
      </c>
      <c r="B51488" s="30">
        <v>0.80208333333333337</v>
      </c>
      <c r="C51488">
        <v>15.18</v>
      </c>
      <c r="D51488">
        <v>88.85</v>
      </c>
    </row>
    <row r="51489" spans="1:4">
      <c r="A51489" s="29">
        <v>44025</v>
      </c>
      <c r="B51489" s="30">
        <v>0.8125</v>
      </c>
      <c r="C51489">
        <v>15.19</v>
      </c>
      <c r="D51489">
        <v>88.84</v>
      </c>
    </row>
    <row r="51490" spans="1:4">
      <c r="A51490" s="29">
        <v>44025</v>
      </c>
      <c r="B51490" s="30">
        <v>0.82291666666666663</v>
      </c>
      <c r="C51490">
        <v>15.16</v>
      </c>
      <c r="D51490">
        <v>88.87</v>
      </c>
    </row>
    <row r="51491" spans="1:4">
      <c r="A51491" s="29">
        <v>44025</v>
      </c>
      <c r="B51491" s="30">
        <v>0.83333333333333337</v>
      </c>
      <c r="C51491">
        <v>5.82</v>
      </c>
      <c r="D51491">
        <v>98.210000000000008</v>
      </c>
    </row>
    <row r="51492" spans="1:4">
      <c r="A51492" s="29">
        <v>44025</v>
      </c>
      <c r="B51492" s="30">
        <v>0.84375</v>
      </c>
      <c r="C51492">
        <v>5.3</v>
      </c>
      <c r="D51492">
        <v>98.73</v>
      </c>
    </row>
    <row r="51493" spans="1:4">
      <c r="A51493" s="29">
        <v>44025</v>
      </c>
      <c r="B51493" s="30">
        <v>0.85416666666666663</v>
      </c>
      <c r="C51493">
        <v>5.25</v>
      </c>
      <c r="D51493">
        <v>98.78</v>
      </c>
    </row>
    <row r="51494" spans="1:4">
      <c r="A51494" s="29">
        <v>44025</v>
      </c>
      <c r="B51494" s="30">
        <v>0.86458333333333337</v>
      </c>
      <c r="C51494">
        <v>5.22</v>
      </c>
      <c r="D51494">
        <v>98.81</v>
      </c>
    </row>
    <row r="51495" spans="1:4">
      <c r="A51495" s="29">
        <v>44025</v>
      </c>
      <c r="B51495" s="30">
        <v>0.875</v>
      </c>
      <c r="C51495">
        <v>5.2</v>
      </c>
      <c r="D51495">
        <v>98.83</v>
      </c>
    </row>
    <row r="51496" spans="1:4">
      <c r="A51496" s="29">
        <v>44025</v>
      </c>
      <c r="B51496" s="30">
        <v>0.88541666666666663</v>
      </c>
      <c r="C51496">
        <v>5.19</v>
      </c>
      <c r="D51496">
        <v>98.84</v>
      </c>
    </row>
    <row r="51497" spans="1:4">
      <c r="A51497" s="29">
        <v>44025</v>
      </c>
      <c r="B51497" s="30">
        <v>0.89583333333333337</v>
      </c>
      <c r="C51497">
        <v>5.19</v>
      </c>
      <c r="D51497">
        <v>98.84</v>
      </c>
    </row>
    <row r="51498" spans="1:4">
      <c r="A51498" s="29">
        <v>44025</v>
      </c>
      <c r="B51498" s="30">
        <v>0.90625</v>
      </c>
      <c r="C51498">
        <v>5.18</v>
      </c>
      <c r="D51498">
        <v>98.85</v>
      </c>
    </row>
    <row r="51499" spans="1:4">
      <c r="A51499" s="29">
        <v>44025</v>
      </c>
      <c r="B51499" s="30">
        <v>0.91666666666666663</v>
      </c>
      <c r="C51499">
        <v>4.92</v>
      </c>
      <c r="D51499">
        <v>99.11</v>
      </c>
    </row>
    <row r="51500" spans="1:4">
      <c r="A51500" s="29">
        <v>44025</v>
      </c>
      <c r="B51500" s="30">
        <v>0.92708333333333337</v>
      </c>
      <c r="C51500">
        <v>4.74</v>
      </c>
      <c r="D51500">
        <v>99.29</v>
      </c>
    </row>
    <row r="51501" spans="1:4">
      <c r="A51501" s="29">
        <v>44025</v>
      </c>
      <c r="B51501" s="30">
        <v>0.9375</v>
      </c>
      <c r="C51501">
        <v>4.66</v>
      </c>
      <c r="D51501">
        <v>99.37</v>
      </c>
    </row>
    <row r="51502" spans="1:4">
      <c r="A51502" s="29">
        <v>44025</v>
      </c>
      <c r="B51502" s="30">
        <v>0.94791666666666663</v>
      </c>
      <c r="C51502">
        <v>4.5999999999999996</v>
      </c>
      <c r="D51502">
        <v>99.43</v>
      </c>
    </row>
    <row r="51503" spans="1:4">
      <c r="A51503" s="29">
        <v>44025</v>
      </c>
      <c r="B51503" s="30">
        <v>0.95833333333333337</v>
      </c>
      <c r="C51503">
        <v>12.02</v>
      </c>
      <c r="D51503">
        <v>92.01</v>
      </c>
    </row>
    <row r="51504" spans="1:4">
      <c r="A51504" s="29">
        <v>44025</v>
      </c>
      <c r="B51504" s="30">
        <v>0.96875</v>
      </c>
      <c r="C51504">
        <v>15.93</v>
      </c>
      <c r="D51504">
        <v>88.1</v>
      </c>
    </row>
    <row r="51505" spans="1:4">
      <c r="A51505" s="29">
        <v>44025</v>
      </c>
      <c r="B51505" s="30">
        <v>0.97916666666666663</v>
      </c>
      <c r="C51505">
        <v>15.92</v>
      </c>
      <c r="D51505">
        <v>88.11</v>
      </c>
    </row>
    <row r="51506" spans="1:4">
      <c r="A51506" s="29">
        <v>44025</v>
      </c>
      <c r="B51506" s="30">
        <v>0.98958333333333337</v>
      </c>
      <c r="C51506">
        <v>15.91</v>
      </c>
      <c r="D51506">
        <v>88.12</v>
      </c>
    </row>
    <row r="51507" spans="1:4">
      <c r="A51507" s="29">
        <v>44026</v>
      </c>
      <c r="B51507" s="30">
        <v>0</v>
      </c>
      <c r="C51507">
        <v>15.91</v>
      </c>
      <c r="D51507">
        <v>88.12</v>
      </c>
    </row>
    <row r="51508" spans="1:4">
      <c r="A51508" s="29">
        <v>44026</v>
      </c>
      <c r="B51508" s="30">
        <v>1.0416666666666666E-2</v>
      </c>
      <c r="C51508">
        <v>17.239999999999998</v>
      </c>
      <c r="D51508">
        <v>86.79</v>
      </c>
    </row>
    <row r="51509" spans="1:4">
      <c r="A51509" s="29">
        <v>44026</v>
      </c>
      <c r="B51509" s="30">
        <v>2.0833333333333332E-2</v>
      </c>
      <c r="C51509">
        <v>5.35</v>
      </c>
      <c r="D51509">
        <v>98.68</v>
      </c>
    </row>
    <row r="51510" spans="1:4">
      <c r="A51510" s="29">
        <v>44026</v>
      </c>
      <c r="B51510" s="30">
        <v>3.125E-2</v>
      </c>
      <c r="C51510">
        <v>4.6500000000000004</v>
      </c>
      <c r="D51510">
        <v>99.38</v>
      </c>
    </row>
    <row r="51511" spans="1:4">
      <c r="A51511" s="29">
        <v>44026</v>
      </c>
      <c r="B51511" s="30">
        <v>4.1666666666666664E-2</v>
      </c>
      <c r="C51511">
        <v>4.5599999999999996</v>
      </c>
      <c r="D51511">
        <v>99.47</v>
      </c>
    </row>
    <row r="51512" spans="1:4">
      <c r="A51512" s="29">
        <v>44026</v>
      </c>
      <c r="B51512" s="30">
        <v>5.2083333333333336E-2</v>
      </c>
      <c r="C51512">
        <v>4.5199999999999996</v>
      </c>
      <c r="D51512">
        <v>99.51</v>
      </c>
    </row>
    <row r="51513" spans="1:4">
      <c r="A51513" s="29">
        <v>44026</v>
      </c>
      <c r="B51513" s="30">
        <v>6.25E-2</v>
      </c>
      <c r="C51513">
        <v>4.49</v>
      </c>
      <c r="D51513">
        <v>99.54</v>
      </c>
    </row>
    <row r="51514" spans="1:4">
      <c r="A51514" s="29">
        <v>44026</v>
      </c>
      <c r="B51514" s="30">
        <v>7.2916666666666671E-2</v>
      </c>
      <c r="C51514">
        <v>4.46</v>
      </c>
      <c r="D51514">
        <v>99.570000000000007</v>
      </c>
    </row>
    <row r="51515" spans="1:4">
      <c r="A51515" s="29">
        <v>44026</v>
      </c>
      <c r="B51515" s="30">
        <v>8.3333333333333329E-2</v>
      </c>
      <c r="C51515">
        <v>4.4400000000000004</v>
      </c>
      <c r="D51515">
        <v>99.59</v>
      </c>
    </row>
    <row r="51516" spans="1:4">
      <c r="A51516" s="29">
        <v>44026</v>
      </c>
      <c r="B51516" s="30">
        <v>9.375E-2</v>
      </c>
      <c r="C51516">
        <v>4.43</v>
      </c>
      <c r="D51516">
        <v>99.6</v>
      </c>
    </row>
    <row r="51517" spans="1:4">
      <c r="A51517" s="29">
        <v>44026</v>
      </c>
      <c r="B51517" s="30">
        <v>0.10416666666666667</v>
      </c>
      <c r="C51517">
        <v>18.46</v>
      </c>
      <c r="D51517">
        <v>85.57</v>
      </c>
    </row>
    <row r="51518" spans="1:4">
      <c r="A51518" s="29">
        <v>44026</v>
      </c>
      <c r="B51518" s="30">
        <v>0.11458333333333333</v>
      </c>
      <c r="C51518">
        <v>19.09</v>
      </c>
      <c r="D51518">
        <v>84.94</v>
      </c>
    </row>
    <row r="51519" spans="1:4">
      <c r="A51519" s="29">
        <v>44026</v>
      </c>
      <c r="B51519" s="30">
        <v>0.125</v>
      </c>
      <c r="C51519">
        <v>19.170000000000002</v>
      </c>
      <c r="D51519">
        <v>84.86</v>
      </c>
    </row>
    <row r="51520" spans="1:4">
      <c r="A51520" s="29">
        <v>44026</v>
      </c>
      <c r="B51520" s="30">
        <v>0.13541666666666666</v>
      </c>
      <c r="C51520">
        <v>7.57</v>
      </c>
      <c r="D51520">
        <v>96.460000000000008</v>
      </c>
    </row>
    <row r="51521" spans="1:4">
      <c r="A51521" s="29">
        <v>44026</v>
      </c>
      <c r="B51521" s="30">
        <v>0.14583333333333334</v>
      </c>
      <c r="C51521">
        <v>4.66</v>
      </c>
      <c r="D51521">
        <v>99.37</v>
      </c>
    </row>
    <row r="51522" spans="1:4">
      <c r="A51522" s="29">
        <v>44026</v>
      </c>
      <c r="B51522" s="30">
        <v>0.15625</v>
      </c>
      <c r="C51522">
        <v>4.53</v>
      </c>
      <c r="D51522">
        <v>99.5</v>
      </c>
    </row>
    <row r="51523" spans="1:4">
      <c r="A51523" s="29">
        <v>44026</v>
      </c>
      <c r="B51523" s="30">
        <v>0.16666666666666666</v>
      </c>
      <c r="C51523">
        <v>4.4800000000000004</v>
      </c>
      <c r="D51523">
        <v>99.55</v>
      </c>
    </row>
    <row r="51524" spans="1:4">
      <c r="A51524" s="29">
        <v>44026</v>
      </c>
      <c r="B51524" s="30">
        <v>0.17708333333333334</v>
      </c>
      <c r="C51524">
        <v>4.4400000000000004</v>
      </c>
      <c r="D51524">
        <v>99.59</v>
      </c>
    </row>
    <row r="51525" spans="1:4">
      <c r="A51525" s="29">
        <v>44026</v>
      </c>
      <c r="B51525" s="30">
        <v>0.1875</v>
      </c>
      <c r="C51525">
        <v>4.43</v>
      </c>
      <c r="D51525">
        <v>99.6</v>
      </c>
    </row>
    <row r="51526" spans="1:4">
      <c r="A51526" s="29">
        <v>44026</v>
      </c>
      <c r="B51526" s="30">
        <v>0.19791666666666666</v>
      </c>
      <c r="C51526">
        <v>4.4000000000000004</v>
      </c>
      <c r="D51526">
        <v>99.63</v>
      </c>
    </row>
    <row r="51527" spans="1:4">
      <c r="A51527" s="29">
        <v>44026</v>
      </c>
      <c r="B51527" s="30">
        <v>0.20833333333333334</v>
      </c>
      <c r="C51527">
        <v>4.6900000000000004</v>
      </c>
      <c r="D51527">
        <v>99.34</v>
      </c>
    </row>
    <row r="51528" spans="1:4">
      <c r="A51528" s="29">
        <v>44026</v>
      </c>
      <c r="B51528" s="30">
        <v>0.21875</v>
      </c>
      <c r="C51528">
        <v>4.83</v>
      </c>
      <c r="D51528">
        <v>99.2</v>
      </c>
    </row>
    <row r="51529" spans="1:4">
      <c r="A51529" s="29">
        <v>44026</v>
      </c>
      <c r="B51529" s="30">
        <v>0.22916666666666666</v>
      </c>
      <c r="C51529">
        <v>4.8899999999999997</v>
      </c>
      <c r="D51529">
        <v>99.14</v>
      </c>
    </row>
    <row r="51530" spans="1:4">
      <c r="A51530" s="29">
        <v>44026</v>
      </c>
      <c r="B51530" s="30">
        <v>0.23958333333333334</v>
      </c>
      <c r="C51530">
        <v>4.9400000000000004</v>
      </c>
      <c r="D51530">
        <v>99.09</v>
      </c>
    </row>
    <row r="51531" spans="1:4">
      <c r="A51531" s="29">
        <v>44026</v>
      </c>
      <c r="B51531" s="30">
        <v>0.25</v>
      </c>
      <c r="C51531">
        <v>4.96</v>
      </c>
      <c r="D51531">
        <v>99.070000000000007</v>
      </c>
    </row>
    <row r="51532" spans="1:4">
      <c r="A51532" s="29">
        <v>44026</v>
      </c>
      <c r="B51532" s="30">
        <v>0.26041666666666669</v>
      </c>
      <c r="C51532">
        <v>4.9800000000000004</v>
      </c>
      <c r="D51532">
        <v>99.05</v>
      </c>
    </row>
    <row r="51533" spans="1:4">
      <c r="A51533" s="29">
        <v>44026</v>
      </c>
      <c r="B51533" s="30">
        <v>0.27083333333333331</v>
      </c>
      <c r="C51533">
        <v>5</v>
      </c>
      <c r="D51533">
        <v>99.03</v>
      </c>
    </row>
    <row r="51534" spans="1:4">
      <c r="A51534" s="29">
        <v>44026</v>
      </c>
      <c r="B51534" s="30">
        <v>0.28125</v>
      </c>
      <c r="C51534">
        <v>5.0199999999999996</v>
      </c>
      <c r="D51534">
        <v>99.01</v>
      </c>
    </row>
    <row r="51535" spans="1:4">
      <c r="A51535" s="29">
        <v>44026</v>
      </c>
      <c r="B51535" s="30">
        <v>0.29166666666666669</v>
      </c>
      <c r="C51535">
        <v>5.0199999999999996</v>
      </c>
      <c r="D51535">
        <v>99.01</v>
      </c>
    </row>
    <row r="51536" spans="1:4">
      <c r="A51536" s="29">
        <v>44026</v>
      </c>
      <c r="B51536" s="30">
        <v>0.30208333333333331</v>
      </c>
      <c r="C51536">
        <v>5.03</v>
      </c>
      <c r="D51536">
        <v>99</v>
      </c>
    </row>
    <row r="51537" spans="1:4">
      <c r="A51537" s="29">
        <v>44026</v>
      </c>
      <c r="B51537" s="30">
        <v>0.3125</v>
      </c>
      <c r="C51537">
        <v>5.05</v>
      </c>
      <c r="D51537">
        <v>98.98</v>
      </c>
    </row>
    <row r="51538" spans="1:4">
      <c r="A51538" s="29">
        <v>44026</v>
      </c>
      <c r="B51538" s="30">
        <v>0.32291666666666669</v>
      </c>
      <c r="C51538">
        <v>5.01</v>
      </c>
      <c r="D51538">
        <v>99.02</v>
      </c>
    </row>
    <row r="51539" spans="1:4">
      <c r="A51539" s="29">
        <v>44026</v>
      </c>
      <c r="B51539" s="30">
        <v>0.33333333333333331</v>
      </c>
      <c r="C51539">
        <v>4.72</v>
      </c>
      <c r="D51539">
        <v>99.31</v>
      </c>
    </row>
    <row r="51540" spans="1:4">
      <c r="A51540" s="29">
        <v>44026</v>
      </c>
      <c r="B51540" s="30">
        <v>0.34375</v>
      </c>
      <c r="C51540">
        <v>4.5999999999999996</v>
      </c>
      <c r="D51540">
        <v>99.43</v>
      </c>
    </row>
    <row r="51541" spans="1:4">
      <c r="A51541" s="29">
        <v>44026</v>
      </c>
      <c r="B51541" s="30">
        <v>0.35416666666666669</v>
      </c>
      <c r="C51541">
        <v>4.55</v>
      </c>
      <c r="D51541">
        <v>99.48</v>
      </c>
    </row>
    <row r="51542" spans="1:4">
      <c r="A51542" s="29">
        <v>44026</v>
      </c>
      <c r="B51542" s="30">
        <v>0.36458333333333331</v>
      </c>
      <c r="C51542">
        <v>4.83</v>
      </c>
      <c r="D51542">
        <v>99.2</v>
      </c>
    </row>
    <row r="51543" spans="1:4">
      <c r="A51543" s="29">
        <v>44026</v>
      </c>
      <c r="B51543" s="30">
        <v>0.375</v>
      </c>
      <c r="C51543">
        <v>4.9400000000000004</v>
      </c>
      <c r="D51543">
        <v>99.09</v>
      </c>
    </row>
    <row r="51544" spans="1:4">
      <c r="A51544" s="29">
        <v>44026</v>
      </c>
      <c r="B51544" s="30">
        <v>0.38541666666666669</v>
      </c>
      <c r="C51544">
        <v>4.99</v>
      </c>
      <c r="D51544">
        <v>99.04</v>
      </c>
    </row>
    <row r="51545" spans="1:4">
      <c r="A51545" s="29">
        <v>44026</v>
      </c>
      <c r="B51545" s="30">
        <v>0.39583333333333331</v>
      </c>
      <c r="C51545">
        <v>5.0199999999999996</v>
      </c>
      <c r="D51545">
        <v>99.01</v>
      </c>
    </row>
    <row r="51546" spans="1:4">
      <c r="A51546" s="29">
        <v>44026</v>
      </c>
      <c r="B51546" s="30">
        <v>0.40625</v>
      </c>
      <c r="C51546">
        <v>5.04</v>
      </c>
      <c r="D51546">
        <v>98.99</v>
      </c>
    </row>
    <row r="51547" spans="1:4">
      <c r="A51547" s="29">
        <v>44026</v>
      </c>
      <c r="B51547" s="30">
        <v>0.41666666666666669</v>
      </c>
      <c r="C51547">
        <v>5.05</v>
      </c>
      <c r="D51547">
        <v>98.98</v>
      </c>
    </row>
    <row r="51548" spans="1:4">
      <c r="A51548" s="29">
        <v>44026</v>
      </c>
      <c r="B51548" s="30">
        <v>0.42708333333333331</v>
      </c>
      <c r="C51548">
        <v>5.0599999999999996</v>
      </c>
      <c r="D51548">
        <v>98.97</v>
      </c>
    </row>
    <row r="51549" spans="1:4">
      <c r="A51549" s="29">
        <v>44026</v>
      </c>
      <c r="B51549" s="30">
        <v>0.4375</v>
      </c>
      <c r="C51549">
        <v>4.78</v>
      </c>
      <c r="D51549">
        <v>99.25</v>
      </c>
    </row>
    <row r="51550" spans="1:4">
      <c r="A51550" s="29">
        <v>44026</v>
      </c>
      <c r="B51550" s="30">
        <v>0.44791666666666669</v>
      </c>
      <c r="C51550">
        <v>4.63</v>
      </c>
      <c r="D51550">
        <v>99.4</v>
      </c>
    </row>
    <row r="51551" spans="1:4">
      <c r="A51551" s="29">
        <v>44026</v>
      </c>
      <c r="B51551" s="30">
        <v>0.45833333333333331</v>
      </c>
      <c r="C51551">
        <v>4.5599999999999996</v>
      </c>
      <c r="D51551">
        <v>99.47</v>
      </c>
    </row>
    <row r="51552" spans="1:4">
      <c r="A51552" s="29">
        <v>44026</v>
      </c>
      <c r="B51552" s="30">
        <v>0.46875</v>
      </c>
      <c r="C51552">
        <v>4.7</v>
      </c>
      <c r="D51552">
        <v>99.33</v>
      </c>
    </row>
    <row r="51553" spans="1:4">
      <c r="A51553" s="29">
        <v>44026</v>
      </c>
      <c r="B51553" s="30">
        <v>0.47916666666666669</v>
      </c>
      <c r="C51553">
        <v>4.8899999999999997</v>
      </c>
      <c r="D51553">
        <v>99.14</v>
      </c>
    </row>
    <row r="51554" spans="1:4">
      <c r="A51554" s="29">
        <v>44026</v>
      </c>
      <c r="B51554" s="30">
        <v>0.48958333333333331</v>
      </c>
      <c r="C51554">
        <v>4.96</v>
      </c>
      <c r="D51554">
        <v>99.070000000000007</v>
      </c>
    </row>
    <row r="51555" spans="1:4">
      <c r="A51555" s="29">
        <v>44026</v>
      </c>
      <c r="B51555" s="30">
        <v>0.5</v>
      </c>
      <c r="C51555">
        <v>4.99</v>
      </c>
      <c r="D51555">
        <v>99.04</v>
      </c>
    </row>
    <row r="51556" spans="1:4">
      <c r="A51556" s="29">
        <v>44026</v>
      </c>
      <c r="B51556" s="30">
        <v>0.51041666666666663</v>
      </c>
      <c r="C51556">
        <v>5.0199999999999996</v>
      </c>
      <c r="D51556">
        <v>99.01</v>
      </c>
    </row>
    <row r="51557" spans="1:4">
      <c r="A51557" s="29">
        <v>44026</v>
      </c>
      <c r="B51557" s="30">
        <v>0.52083333333333337</v>
      </c>
      <c r="C51557">
        <v>5.04</v>
      </c>
      <c r="D51557">
        <v>98.99</v>
      </c>
    </row>
    <row r="51558" spans="1:4">
      <c r="A51558" s="29">
        <v>44026</v>
      </c>
      <c r="B51558" s="30">
        <v>0.53125</v>
      </c>
      <c r="C51558">
        <v>5.05</v>
      </c>
      <c r="D51558">
        <v>98.98</v>
      </c>
    </row>
    <row r="51559" spans="1:4">
      <c r="A51559" s="29">
        <v>44026</v>
      </c>
      <c r="B51559" s="30">
        <v>0.54166666666666663</v>
      </c>
      <c r="C51559">
        <v>5.0599999999999996</v>
      </c>
      <c r="D51559">
        <v>98.97</v>
      </c>
    </row>
    <row r="51560" spans="1:4">
      <c r="A51560" s="29">
        <v>44026</v>
      </c>
      <c r="B51560" s="30">
        <v>0.55208333333333337</v>
      </c>
      <c r="C51560">
        <v>5.07</v>
      </c>
      <c r="D51560">
        <v>98.960000000000008</v>
      </c>
    </row>
    <row r="51561" spans="1:4">
      <c r="A51561" s="29">
        <v>44026</v>
      </c>
      <c r="B51561" s="30">
        <v>0.5625</v>
      </c>
      <c r="C51561">
        <v>5.07</v>
      </c>
      <c r="D51561">
        <v>98.960000000000008</v>
      </c>
    </row>
    <row r="51562" spans="1:4">
      <c r="A51562" s="29">
        <v>44026</v>
      </c>
      <c r="B51562" s="30">
        <v>0.57291666666666663</v>
      </c>
      <c r="C51562">
        <v>5.08</v>
      </c>
      <c r="D51562">
        <v>98.95</v>
      </c>
    </row>
    <row r="51563" spans="1:4">
      <c r="A51563" s="29">
        <v>44026</v>
      </c>
      <c r="B51563" s="30">
        <v>0.58333333333333337</v>
      </c>
      <c r="C51563">
        <v>4.8499999999999996</v>
      </c>
      <c r="D51563">
        <v>99.18</v>
      </c>
    </row>
    <row r="51564" spans="1:4">
      <c r="A51564" s="29">
        <v>44026</v>
      </c>
      <c r="B51564" s="30">
        <v>0.59375</v>
      </c>
      <c r="C51564">
        <v>4.67</v>
      </c>
      <c r="D51564">
        <v>99.36</v>
      </c>
    </row>
    <row r="51565" spans="1:4">
      <c r="A51565" s="29">
        <v>44026</v>
      </c>
      <c r="B51565" s="30">
        <v>0.60416666666666663</v>
      </c>
      <c r="C51565">
        <v>4.58</v>
      </c>
      <c r="D51565">
        <v>99.45</v>
      </c>
    </row>
    <row r="51566" spans="1:4">
      <c r="A51566" s="29">
        <v>44026</v>
      </c>
      <c r="B51566" s="30">
        <v>0.61458333333333337</v>
      </c>
      <c r="C51566">
        <v>4.5599999999999996</v>
      </c>
      <c r="D51566">
        <v>99.47</v>
      </c>
    </row>
    <row r="51567" spans="1:4">
      <c r="A51567" s="29">
        <v>44026</v>
      </c>
      <c r="B51567" s="30">
        <v>0.625</v>
      </c>
      <c r="C51567">
        <v>4.83</v>
      </c>
      <c r="D51567">
        <v>99.2</v>
      </c>
    </row>
    <row r="51568" spans="1:4">
      <c r="A51568" s="29">
        <v>44026</v>
      </c>
      <c r="B51568" s="30">
        <v>0.63541666666666663</v>
      </c>
      <c r="C51568">
        <v>4.9400000000000004</v>
      </c>
      <c r="D51568">
        <v>99.09</v>
      </c>
    </row>
    <row r="51569" spans="1:4">
      <c r="A51569" s="29">
        <v>44026</v>
      </c>
      <c r="B51569" s="30">
        <v>0.64583333333333337</v>
      </c>
      <c r="C51569">
        <v>4.97</v>
      </c>
      <c r="D51569">
        <v>99.06</v>
      </c>
    </row>
    <row r="51570" spans="1:4">
      <c r="A51570" s="29">
        <v>44026</v>
      </c>
      <c r="B51570" s="30">
        <v>0.65625</v>
      </c>
      <c r="C51570">
        <v>15.37</v>
      </c>
      <c r="D51570">
        <v>88.66</v>
      </c>
    </row>
    <row r="51571" spans="1:4">
      <c r="A51571" s="29">
        <v>44026</v>
      </c>
      <c r="B51571" s="30">
        <v>0.66666666666666663</v>
      </c>
      <c r="C51571">
        <v>19.27</v>
      </c>
      <c r="D51571">
        <v>84.76</v>
      </c>
    </row>
    <row r="51572" spans="1:4">
      <c r="A51572" s="29">
        <v>44026</v>
      </c>
      <c r="B51572" s="30">
        <v>0.67708333333333337</v>
      </c>
      <c r="C51572">
        <v>19.34</v>
      </c>
      <c r="D51572">
        <v>84.69</v>
      </c>
    </row>
    <row r="51573" spans="1:4">
      <c r="A51573" s="29">
        <v>44026</v>
      </c>
      <c r="B51573" s="30">
        <v>0.6875</v>
      </c>
      <c r="C51573">
        <v>19.37</v>
      </c>
      <c r="D51573">
        <v>84.66</v>
      </c>
    </row>
    <row r="51574" spans="1:4">
      <c r="A51574" s="29">
        <v>44026</v>
      </c>
      <c r="B51574" s="30">
        <v>0.69791666666666663</v>
      </c>
      <c r="C51574">
        <v>9.02</v>
      </c>
      <c r="D51574">
        <v>95.01</v>
      </c>
    </row>
    <row r="51575" spans="1:4">
      <c r="A51575" s="29">
        <v>44026</v>
      </c>
      <c r="B51575" s="30">
        <v>0.70833333333333337</v>
      </c>
      <c r="C51575">
        <v>5.12</v>
      </c>
      <c r="D51575">
        <v>98.91</v>
      </c>
    </row>
    <row r="51576" spans="1:4">
      <c r="A51576" s="29">
        <v>44026</v>
      </c>
      <c r="B51576" s="30">
        <v>0.71875</v>
      </c>
      <c r="C51576">
        <v>5.09</v>
      </c>
      <c r="D51576">
        <v>98.94</v>
      </c>
    </row>
    <row r="51577" spans="1:4">
      <c r="A51577" s="29">
        <v>44026</v>
      </c>
      <c r="B51577" s="30">
        <v>0.72916666666666663</v>
      </c>
      <c r="C51577">
        <v>5.09</v>
      </c>
      <c r="D51577">
        <v>98.94</v>
      </c>
    </row>
    <row r="51578" spans="1:4">
      <c r="A51578" s="29">
        <v>44026</v>
      </c>
      <c r="B51578" s="30">
        <v>0.73958333333333337</v>
      </c>
      <c r="C51578">
        <v>5.0999999999999996</v>
      </c>
      <c r="D51578">
        <v>98.93</v>
      </c>
    </row>
    <row r="51579" spans="1:4">
      <c r="A51579" s="29">
        <v>44026</v>
      </c>
      <c r="B51579" s="30">
        <v>0.75</v>
      </c>
      <c r="C51579">
        <v>5.0999999999999996</v>
      </c>
      <c r="D51579">
        <v>98.93</v>
      </c>
    </row>
    <row r="51580" spans="1:4">
      <c r="A51580" s="29">
        <v>44026</v>
      </c>
      <c r="B51580" s="30">
        <v>0.76041666666666663</v>
      </c>
      <c r="C51580">
        <v>5.0999999999999996</v>
      </c>
      <c r="D51580">
        <v>98.93</v>
      </c>
    </row>
    <row r="51581" spans="1:4">
      <c r="A51581" s="29">
        <v>44026</v>
      </c>
      <c r="B51581" s="30">
        <v>0.77083333333333337</v>
      </c>
      <c r="C51581">
        <v>5.1100000000000003</v>
      </c>
      <c r="D51581">
        <v>98.92</v>
      </c>
    </row>
    <row r="51582" spans="1:4">
      <c r="A51582" s="29">
        <v>44026</v>
      </c>
      <c r="B51582" s="30">
        <v>0.78125</v>
      </c>
      <c r="C51582">
        <v>5.1100000000000003</v>
      </c>
      <c r="D51582">
        <v>98.92</v>
      </c>
    </row>
    <row r="51583" spans="1:4">
      <c r="A51583" s="29">
        <v>44026</v>
      </c>
      <c r="B51583" s="30">
        <v>0.79166666666666663</v>
      </c>
      <c r="C51583">
        <v>5.1100000000000003</v>
      </c>
      <c r="D51583">
        <v>98.92</v>
      </c>
    </row>
    <row r="51584" spans="1:4">
      <c r="A51584" s="29">
        <v>44026</v>
      </c>
      <c r="B51584" s="30">
        <v>0.80208333333333337</v>
      </c>
      <c r="C51584">
        <v>5.12</v>
      </c>
      <c r="D51584">
        <v>98.91</v>
      </c>
    </row>
    <row r="51585" spans="1:4">
      <c r="A51585" s="29">
        <v>44026</v>
      </c>
      <c r="B51585" s="30">
        <v>0.8125</v>
      </c>
      <c r="C51585">
        <v>5.12</v>
      </c>
      <c r="D51585">
        <v>98.91</v>
      </c>
    </row>
    <row r="51586" spans="1:4">
      <c r="A51586" s="29">
        <v>44026</v>
      </c>
      <c r="B51586" s="30">
        <v>0.82291666666666663</v>
      </c>
      <c r="C51586">
        <v>18.22</v>
      </c>
      <c r="D51586">
        <v>85.81</v>
      </c>
    </row>
    <row r="51587" spans="1:4">
      <c r="A51587" s="29">
        <v>44026</v>
      </c>
      <c r="B51587" s="30">
        <v>0.83333333333333337</v>
      </c>
      <c r="C51587">
        <v>18.96</v>
      </c>
      <c r="D51587">
        <v>85.07</v>
      </c>
    </row>
    <row r="51588" spans="1:4">
      <c r="A51588" s="29">
        <v>44026</v>
      </c>
      <c r="B51588" s="30">
        <v>0.84375</v>
      </c>
      <c r="C51588">
        <v>19.05</v>
      </c>
      <c r="D51588">
        <v>84.98</v>
      </c>
    </row>
    <row r="51589" spans="1:4">
      <c r="A51589" s="29">
        <v>44026</v>
      </c>
      <c r="B51589" s="30">
        <v>0.85416666666666663</v>
      </c>
      <c r="C51589">
        <v>5.68</v>
      </c>
      <c r="D51589">
        <v>98.35</v>
      </c>
    </row>
    <row r="51590" spans="1:4">
      <c r="A51590" s="29">
        <v>44026</v>
      </c>
      <c r="B51590" s="30">
        <v>0.86458333333333337</v>
      </c>
      <c r="C51590">
        <v>5.3</v>
      </c>
      <c r="D51590">
        <v>98.73</v>
      </c>
    </row>
    <row r="51591" spans="1:4">
      <c r="A51591" s="29">
        <v>44026</v>
      </c>
      <c r="B51591" s="30">
        <v>0.875</v>
      </c>
      <c r="C51591">
        <v>5.24</v>
      </c>
      <c r="D51591">
        <v>98.79</v>
      </c>
    </row>
    <row r="51592" spans="1:4">
      <c r="A51592" s="29">
        <v>44026</v>
      </c>
      <c r="B51592" s="30">
        <v>0.88541666666666663</v>
      </c>
      <c r="C51592">
        <v>5.22</v>
      </c>
      <c r="D51592">
        <v>98.81</v>
      </c>
    </row>
    <row r="51593" spans="1:4">
      <c r="A51593" s="29">
        <v>44026</v>
      </c>
      <c r="B51593" s="30">
        <v>0.89583333333333337</v>
      </c>
      <c r="C51593">
        <v>5.19</v>
      </c>
      <c r="D51593">
        <v>98.84</v>
      </c>
    </row>
    <row r="51594" spans="1:4">
      <c r="A51594" s="29">
        <v>44026</v>
      </c>
      <c r="B51594" s="30">
        <v>0.90625</v>
      </c>
      <c r="C51594">
        <v>4.88</v>
      </c>
      <c r="D51594">
        <v>99.15</v>
      </c>
    </row>
    <row r="51595" spans="1:4">
      <c r="A51595" s="29">
        <v>44026</v>
      </c>
      <c r="B51595" s="30">
        <v>0.91666666666666663</v>
      </c>
      <c r="C51595">
        <v>4.72</v>
      </c>
      <c r="D51595">
        <v>99.31</v>
      </c>
    </row>
    <row r="51596" spans="1:4">
      <c r="A51596" s="29">
        <v>44026</v>
      </c>
      <c r="B51596" s="30">
        <v>0.92708333333333337</v>
      </c>
      <c r="C51596">
        <v>4.6500000000000004</v>
      </c>
      <c r="D51596">
        <v>99.38</v>
      </c>
    </row>
    <row r="51597" spans="1:4">
      <c r="A51597" s="29">
        <v>44026</v>
      </c>
      <c r="B51597" s="30">
        <v>0.9375</v>
      </c>
      <c r="C51597">
        <v>4.6100000000000003</v>
      </c>
      <c r="D51597">
        <v>99.42</v>
      </c>
    </row>
    <row r="51598" spans="1:4">
      <c r="A51598" s="29">
        <v>44026</v>
      </c>
      <c r="B51598" s="30">
        <v>0.94791666666666663</v>
      </c>
      <c r="C51598">
        <v>15.26</v>
      </c>
      <c r="D51598">
        <v>88.77</v>
      </c>
    </row>
    <row r="51599" spans="1:4">
      <c r="A51599" s="29">
        <v>44026</v>
      </c>
      <c r="B51599" s="30">
        <v>0.95833333333333337</v>
      </c>
      <c r="C51599">
        <v>19.14</v>
      </c>
      <c r="D51599">
        <v>84.89</v>
      </c>
    </row>
    <row r="51600" spans="1:4">
      <c r="A51600" s="29">
        <v>44026</v>
      </c>
      <c r="B51600" s="30">
        <v>0.96875</v>
      </c>
      <c r="C51600">
        <v>19.29</v>
      </c>
      <c r="D51600">
        <v>84.740000000000009</v>
      </c>
    </row>
    <row r="51601" spans="1:4">
      <c r="A51601" s="29">
        <v>44026</v>
      </c>
      <c r="B51601" s="30">
        <v>0.97916666666666663</v>
      </c>
      <c r="C51601">
        <v>19.329999999999998</v>
      </c>
      <c r="D51601">
        <v>84.7</v>
      </c>
    </row>
    <row r="51602" spans="1:4">
      <c r="A51602" s="29">
        <v>44026</v>
      </c>
      <c r="B51602" s="30">
        <v>0.98958333333333337</v>
      </c>
      <c r="C51602">
        <v>12.85</v>
      </c>
      <c r="D51602">
        <v>91.18</v>
      </c>
    </row>
    <row r="51603" spans="1:4">
      <c r="A51603" s="29">
        <v>44027</v>
      </c>
      <c r="B51603" s="30">
        <v>0</v>
      </c>
      <c r="C51603">
        <v>4.87</v>
      </c>
      <c r="D51603">
        <v>99.16</v>
      </c>
    </row>
    <row r="51604" spans="1:4">
      <c r="A51604" s="29">
        <v>44027</v>
      </c>
      <c r="B51604" s="30">
        <v>1.0416666666666666E-2</v>
      </c>
      <c r="C51604">
        <v>4.6500000000000004</v>
      </c>
      <c r="D51604">
        <v>99.38</v>
      </c>
    </row>
    <row r="51605" spans="1:4">
      <c r="A51605" s="29">
        <v>44027</v>
      </c>
      <c r="B51605" s="30">
        <v>2.0833333333333332E-2</v>
      </c>
      <c r="C51605">
        <v>4.58</v>
      </c>
      <c r="D51605">
        <v>99.45</v>
      </c>
    </row>
    <row r="51606" spans="1:4">
      <c r="A51606" s="29">
        <v>44027</v>
      </c>
      <c r="B51606" s="30">
        <v>3.125E-2</v>
      </c>
      <c r="C51606">
        <v>4.54</v>
      </c>
      <c r="D51606">
        <v>99.49</v>
      </c>
    </row>
    <row r="51607" spans="1:4">
      <c r="A51607" s="29">
        <v>44027</v>
      </c>
      <c r="B51607" s="30">
        <v>4.1666666666666664E-2</v>
      </c>
      <c r="C51607">
        <v>4.5</v>
      </c>
      <c r="D51607">
        <v>99.53</v>
      </c>
    </row>
    <row r="51608" spans="1:4">
      <c r="A51608" s="29">
        <v>44027</v>
      </c>
      <c r="B51608" s="30">
        <v>5.2083333333333336E-2</v>
      </c>
      <c r="C51608">
        <v>4.47</v>
      </c>
      <c r="D51608">
        <v>99.56</v>
      </c>
    </row>
    <row r="51609" spans="1:4">
      <c r="A51609" s="29">
        <v>44027</v>
      </c>
      <c r="B51609" s="30">
        <v>6.25E-2</v>
      </c>
      <c r="C51609">
        <v>15.18</v>
      </c>
      <c r="D51609">
        <v>88.85</v>
      </c>
    </row>
    <row r="51610" spans="1:4">
      <c r="A51610" s="29">
        <v>44027</v>
      </c>
      <c r="B51610" s="30">
        <v>7.2916666666666671E-2</v>
      </c>
      <c r="C51610">
        <v>15.96</v>
      </c>
      <c r="D51610">
        <v>88.07</v>
      </c>
    </row>
    <row r="51611" spans="1:4">
      <c r="A51611" s="29">
        <v>44027</v>
      </c>
      <c r="B51611" s="30">
        <v>8.3333333333333329E-2</v>
      </c>
      <c r="C51611">
        <v>16.010000000000002</v>
      </c>
      <c r="D51611">
        <v>88.02</v>
      </c>
    </row>
    <row r="51612" spans="1:4">
      <c r="A51612" s="29">
        <v>44027</v>
      </c>
      <c r="B51612" s="30">
        <v>9.375E-2</v>
      </c>
      <c r="C51612">
        <v>15.99</v>
      </c>
      <c r="D51612">
        <v>88.04</v>
      </c>
    </row>
    <row r="51613" spans="1:4">
      <c r="A51613" s="29">
        <v>44027</v>
      </c>
      <c r="B51613" s="30">
        <v>0.10416666666666667</v>
      </c>
      <c r="C51613">
        <v>15.93</v>
      </c>
      <c r="D51613">
        <v>88.1</v>
      </c>
    </row>
    <row r="51614" spans="1:4">
      <c r="A51614" s="29">
        <v>44027</v>
      </c>
      <c r="B51614" s="30">
        <v>0.11458333333333333</v>
      </c>
      <c r="C51614">
        <v>15.91</v>
      </c>
      <c r="D51614">
        <v>88.12</v>
      </c>
    </row>
    <row r="51615" spans="1:4">
      <c r="A51615" s="29">
        <v>44027</v>
      </c>
      <c r="B51615" s="30">
        <v>0.125</v>
      </c>
      <c r="C51615">
        <v>6.91</v>
      </c>
      <c r="D51615">
        <v>97.12</v>
      </c>
    </row>
    <row r="51616" spans="1:4">
      <c r="A51616" s="29">
        <v>44027</v>
      </c>
      <c r="B51616" s="30">
        <v>0.13541666666666666</v>
      </c>
      <c r="C51616">
        <v>4.6500000000000004</v>
      </c>
      <c r="D51616">
        <v>99.38</v>
      </c>
    </row>
    <row r="51617" spans="1:4">
      <c r="A51617" s="29">
        <v>44027</v>
      </c>
      <c r="B51617" s="30">
        <v>0.14583333333333334</v>
      </c>
      <c r="C51617">
        <v>4.54</v>
      </c>
      <c r="D51617">
        <v>99.49</v>
      </c>
    </row>
    <row r="51618" spans="1:4">
      <c r="A51618" s="29">
        <v>44027</v>
      </c>
      <c r="B51618" s="30">
        <v>0.15625</v>
      </c>
      <c r="C51618">
        <v>4.49</v>
      </c>
      <c r="D51618">
        <v>99.54</v>
      </c>
    </row>
    <row r="51619" spans="1:4">
      <c r="A51619" s="29">
        <v>44027</v>
      </c>
      <c r="B51619" s="30">
        <v>0.16666666666666666</v>
      </c>
      <c r="C51619">
        <v>4.45</v>
      </c>
      <c r="D51619">
        <v>99.58</v>
      </c>
    </row>
    <row r="51620" spans="1:4">
      <c r="A51620" s="29">
        <v>44027</v>
      </c>
      <c r="B51620" s="30">
        <v>0.17708333333333334</v>
      </c>
      <c r="C51620">
        <v>4.4400000000000004</v>
      </c>
      <c r="D51620">
        <v>99.59</v>
      </c>
    </row>
    <row r="51621" spans="1:4">
      <c r="A51621" s="29">
        <v>44027</v>
      </c>
      <c r="B51621" s="30">
        <v>0.1875</v>
      </c>
      <c r="C51621">
        <v>4.42</v>
      </c>
      <c r="D51621">
        <v>99.61</v>
      </c>
    </row>
    <row r="51622" spans="1:4">
      <c r="A51622" s="29">
        <v>44027</v>
      </c>
      <c r="B51622" s="30">
        <v>0.19791666666666666</v>
      </c>
      <c r="C51622">
        <v>4.71</v>
      </c>
      <c r="D51622">
        <v>99.320000000000007</v>
      </c>
    </row>
    <row r="51623" spans="1:4">
      <c r="A51623" s="29">
        <v>44027</v>
      </c>
      <c r="B51623" s="30">
        <v>0.20833333333333334</v>
      </c>
      <c r="C51623">
        <v>4.84</v>
      </c>
      <c r="D51623">
        <v>99.19</v>
      </c>
    </row>
    <row r="51624" spans="1:4">
      <c r="A51624" s="29">
        <v>44027</v>
      </c>
      <c r="B51624" s="30">
        <v>0.21875</v>
      </c>
      <c r="C51624">
        <v>4.91</v>
      </c>
      <c r="D51624">
        <v>99.12</v>
      </c>
    </row>
    <row r="51625" spans="1:4">
      <c r="A51625" s="29">
        <v>44027</v>
      </c>
      <c r="B51625" s="30">
        <v>0.22916666666666666</v>
      </c>
      <c r="C51625">
        <v>4.95</v>
      </c>
      <c r="D51625">
        <v>99.08</v>
      </c>
    </row>
    <row r="51626" spans="1:4">
      <c r="A51626" s="29">
        <v>44027</v>
      </c>
      <c r="B51626" s="30">
        <v>0.23958333333333334</v>
      </c>
      <c r="C51626">
        <v>4.9800000000000004</v>
      </c>
      <c r="D51626">
        <v>99.05</v>
      </c>
    </row>
    <row r="51627" spans="1:4">
      <c r="A51627" s="29">
        <v>44027</v>
      </c>
      <c r="B51627" s="30">
        <v>0.25</v>
      </c>
      <c r="C51627">
        <v>4.99</v>
      </c>
      <c r="D51627">
        <v>99.04</v>
      </c>
    </row>
    <row r="51628" spans="1:4">
      <c r="A51628" s="29">
        <v>44027</v>
      </c>
      <c r="B51628" s="30">
        <v>0.26041666666666669</v>
      </c>
      <c r="C51628">
        <v>5.0199999999999996</v>
      </c>
      <c r="D51628">
        <v>99.01</v>
      </c>
    </row>
    <row r="51629" spans="1:4">
      <c r="A51629" s="29">
        <v>44027</v>
      </c>
      <c r="B51629" s="30">
        <v>0.27083333333333331</v>
      </c>
      <c r="C51629">
        <v>5.03</v>
      </c>
      <c r="D51629">
        <v>99</v>
      </c>
    </row>
    <row r="51630" spans="1:4">
      <c r="A51630" s="29">
        <v>44027</v>
      </c>
      <c r="B51630" s="30">
        <v>0.28125</v>
      </c>
      <c r="C51630">
        <v>5.04</v>
      </c>
      <c r="D51630">
        <v>98.99</v>
      </c>
    </row>
    <row r="51631" spans="1:4">
      <c r="A51631" s="29">
        <v>44027</v>
      </c>
      <c r="B51631" s="30">
        <v>0.29166666666666669</v>
      </c>
      <c r="C51631">
        <v>5.04</v>
      </c>
      <c r="D51631">
        <v>98.99</v>
      </c>
    </row>
    <row r="51632" spans="1:4">
      <c r="A51632" s="29">
        <v>44027</v>
      </c>
      <c r="B51632" s="30">
        <v>0.30208333333333331</v>
      </c>
      <c r="C51632">
        <v>5.0599999999999996</v>
      </c>
      <c r="D51632">
        <v>98.97</v>
      </c>
    </row>
    <row r="51633" spans="1:4">
      <c r="A51633" s="29">
        <v>44027</v>
      </c>
      <c r="B51633" s="30">
        <v>0.3125</v>
      </c>
      <c r="C51633">
        <v>5.0599999999999996</v>
      </c>
      <c r="D51633">
        <v>98.97</v>
      </c>
    </row>
    <row r="51634" spans="1:4">
      <c r="A51634" s="29">
        <v>44027</v>
      </c>
      <c r="B51634" s="30">
        <v>0.32291666666666669</v>
      </c>
      <c r="C51634">
        <v>5.0599999999999996</v>
      </c>
      <c r="D51634">
        <v>98.97</v>
      </c>
    </row>
    <row r="51635" spans="1:4">
      <c r="A51635" s="29">
        <v>44027</v>
      </c>
      <c r="B51635" s="30">
        <v>0.33333333333333331</v>
      </c>
      <c r="C51635">
        <v>5.08</v>
      </c>
      <c r="D51635">
        <v>98.95</v>
      </c>
    </row>
    <row r="51636" spans="1:4">
      <c r="A51636" s="29">
        <v>44027</v>
      </c>
      <c r="B51636" s="30">
        <v>0.34375</v>
      </c>
      <c r="C51636">
        <v>5.09</v>
      </c>
      <c r="D51636">
        <v>98.94</v>
      </c>
    </row>
    <row r="51637" spans="1:4">
      <c r="A51637" s="29">
        <v>44027</v>
      </c>
      <c r="B51637" s="30">
        <v>0.35416666666666669</v>
      </c>
      <c r="C51637">
        <v>5.05</v>
      </c>
      <c r="D51637">
        <v>98.98</v>
      </c>
    </row>
    <row r="51638" spans="1:4">
      <c r="A51638" s="29">
        <v>44027</v>
      </c>
      <c r="B51638" s="30">
        <v>0.36458333333333331</v>
      </c>
      <c r="C51638">
        <v>4.7699999999999996</v>
      </c>
      <c r="D51638">
        <v>99.26</v>
      </c>
    </row>
    <row r="51639" spans="1:4">
      <c r="A51639" s="29">
        <v>44027</v>
      </c>
      <c r="B51639" s="30">
        <v>0.375</v>
      </c>
      <c r="C51639">
        <v>4.6399999999999997</v>
      </c>
      <c r="D51639">
        <v>99.39</v>
      </c>
    </row>
    <row r="51640" spans="1:4">
      <c r="A51640" s="29">
        <v>44027</v>
      </c>
      <c r="B51640" s="30">
        <v>0.38541666666666669</v>
      </c>
      <c r="C51640">
        <v>4.58</v>
      </c>
      <c r="D51640">
        <v>99.45</v>
      </c>
    </row>
    <row r="51641" spans="1:4">
      <c r="A51641" s="29">
        <v>44027</v>
      </c>
      <c r="B51641" s="30">
        <v>0.39583333333333331</v>
      </c>
      <c r="C51641">
        <v>4.72</v>
      </c>
      <c r="D51641">
        <v>99.31</v>
      </c>
    </row>
    <row r="51642" spans="1:4">
      <c r="A51642" s="29">
        <v>44027</v>
      </c>
      <c r="B51642" s="30">
        <v>0.40625</v>
      </c>
      <c r="C51642">
        <v>4.91</v>
      </c>
      <c r="D51642">
        <v>99.12</v>
      </c>
    </row>
    <row r="51643" spans="1:4">
      <c r="A51643" s="29">
        <v>44027</v>
      </c>
      <c r="B51643" s="30">
        <v>0.41666666666666669</v>
      </c>
      <c r="C51643">
        <v>4.97</v>
      </c>
      <c r="D51643">
        <v>99.06</v>
      </c>
    </row>
    <row r="51644" spans="1:4">
      <c r="A51644" s="29">
        <v>44027</v>
      </c>
      <c r="B51644" s="30">
        <v>0.42708333333333331</v>
      </c>
      <c r="C51644">
        <v>5.01</v>
      </c>
      <c r="D51644">
        <v>99.02</v>
      </c>
    </row>
    <row r="51645" spans="1:4">
      <c r="A51645" s="29">
        <v>44027</v>
      </c>
      <c r="B51645" s="30">
        <v>0.4375</v>
      </c>
      <c r="C51645">
        <v>5.04</v>
      </c>
      <c r="D51645">
        <v>98.99</v>
      </c>
    </row>
    <row r="51646" spans="1:4">
      <c r="A51646" s="29">
        <v>44027</v>
      </c>
      <c r="B51646" s="30">
        <v>0.44791666666666669</v>
      </c>
      <c r="C51646">
        <v>5.05</v>
      </c>
      <c r="D51646">
        <v>98.98</v>
      </c>
    </row>
    <row r="51647" spans="1:4">
      <c r="A51647" s="29">
        <v>44027</v>
      </c>
      <c r="B51647" s="30">
        <v>0.45833333333333331</v>
      </c>
      <c r="C51647">
        <v>5.0599999999999996</v>
      </c>
      <c r="D51647">
        <v>98.97</v>
      </c>
    </row>
    <row r="51648" spans="1:4">
      <c r="A51648" s="29">
        <v>44027</v>
      </c>
      <c r="B51648" s="30">
        <v>0.46875</v>
      </c>
      <c r="C51648">
        <v>5.07</v>
      </c>
      <c r="D51648">
        <v>98.960000000000008</v>
      </c>
    </row>
    <row r="51649" spans="1:4">
      <c r="A51649" s="29">
        <v>44027</v>
      </c>
      <c r="B51649" s="30">
        <v>0.47916666666666669</v>
      </c>
      <c r="C51649">
        <v>5.08</v>
      </c>
      <c r="D51649">
        <v>98.95</v>
      </c>
    </row>
    <row r="51650" spans="1:4">
      <c r="A51650" s="29">
        <v>44027</v>
      </c>
      <c r="B51650" s="30">
        <v>0.48958333333333331</v>
      </c>
      <c r="C51650">
        <v>5.09</v>
      </c>
      <c r="D51650">
        <v>98.94</v>
      </c>
    </row>
    <row r="51651" spans="1:4">
      <c r="A51651" s="29">
        <v>44027</v>
      </c>
      <c r="B51651" s="30">
        <v>0.5</v>
      </c>
      <c r="C51651">
        <v>5.09</v>
      </c>
      <c r="D51651">
        <v>98.94</v>
      </c>
    </row>
    <row r="51652" spans="1:4">
      <c r="A51652" s="29">
        <v>44027</v>
      </c>
      <c r="B51652" s="30">
        <v>0.51041666666666663</v>
      </c>
      <c r="C51652">
        <v>5.0999999999999996</v>
      </c>
      <c r="D51652">
        <v>98.93</v>
      </c>
    </row>
    <row r="51653" spans="1:4">
      <c r="A51653" s="29">
        <v>44027</v>
      </c>
      <c r="B51653" s="30">
        <v>0.52083333333333337</v>
      </c>
      <c r="C51653">
        <v>5.0199999999999996</v>
      </c>
      <c r="D51653">
        <v>99.01</v>
      </c>
    </row>
    <row r="51654" spans="1:4">
      <c r="A51654" s="29">
        <v>44027</v>
      </c>
      <c r="B51654" s="30">
        <v>0.53125</v>
      </c>
      <c r="C51654">
        <v>4.75</v>
      </c>
      <c r="D51654">
        <v>99.28</v>
      </c>
    </row>
    <row r="51655" spans="1:4">
      <c r="A51655" s="29">
        <v>44027</v>
      </c>
      <c r="B51655" s="30">
        <v>0.54166666666666663</v>
      </c>
      <c r="C51655">
        <v>4.63</v>
      </c>
      <c r="D51655">
        <v>99.4</v>
      </c>
    </row>
    <row r="51656" spans="1:4">
      <c r="A51656" s="29">
        <v>44027</v>
      </c>
      <c r="B51656" s="30">
        <v>0.55208333333333337</v>
      </c>
      <c r="C51656">
        <v>4.59</v>
      </c>
      <c r="D51656">
        <v>99.44</v>
      </c>
    </row>
    <row r="51657" spans="1:4">
      <c r="A51657" s="29">
        <v>44027</v>
      </c>
      <c r="B51657" s="30">
        <v>0.5625</v>
      </c>
      <c r="C51657">
        <v>4.8600000000000003</v>
      </c>
      <c r="D51657">
        <v>99.17</v>
      </c>
    </row>
    <row r="51658" spans="1:4">
      <c r="A51658" s="29">
        <v>44027</v>
      </c>
      <c r="B51658" s="30">
        <v>0.57291666666666663</v>
      </c>
      <c r="C51658">
        <v>4.96</v>
      </c>
      <c r="D51658">
        <v>99.070000000000007</v>
      </c>
    </row>
    <row r="51659" spans="1:4">
      <c r="A51659" s="29">
        <v>44027</v>
      </c>
      <c r="B51659" s="30">
        <v>0.58333333333333337</v>
      </c>
      <c r="C51659">
        <v>4.99</v>
      </c>
      <c r="D51659">
        <v>99.04</v>
      </c>
    </row>
    <row r="51660" spans="1:4">
      <c r="A51660" s="29">
        <v>44027</v>
      </c>
      <c r="B51660" s="30">
        <v>0.59375</v>
      </c>
      <c r="C51660">
        <v>5.0199999999999996</v>
      </c>
      <c r="D51660">
        <v>99.01</v>
      </c>
    </row>
    <row r="51661" spans="1:4">
      <c r="A51661" s="29">
        <v>44027</v>
      </c>
      <c r="B51661" s="30">
        <v>0.60416666666666663</v>
      </c>
      <c r="C51661">
        <v>5.05</v>
      </c>
      <c r="D51661">
        <v>98.98</v>
      </c>
    </row>
    <row r="51662" spans="1:4">
      <c r="A51662" s="29">
        <v>44027</v>
      </c>
      <c r="B51662" s="30">
        <v>0.61458333333333337</v>
      </c>
      <c r="C51662">
        <v>5.0599999999999996</v>
      </c>
      <c r="D51662">
        <v>98.97</v>
      </c>
    </row>
    <row r="51663" spans="1:4">
      <c r="A51663" s="29">
        <v>44027</v>
      </c>
      <c r="B51663" s="30">
        <v>0.625</v>
      </c>
      <c r="C51663">
        <v>5.0599999999999996</v>
      </c>
      <c r="D51663">
        <v>98.97</v>
      </c>
    </row>
    <row r="51664" spans="1:4">
      <c r="A51664" s="29">
        <v>44027</v>
      </c>
      <c r="B51664" s="30">
        <v>0.63541666666666663</v>
      </c>
      <c r="C51664">
        <v>4.8</v>
      </c>
      <c r="D51664">
        <v>99.23</v>
      </c>
    </row>
    <row r="51665" spans="1:4">
      <c r="A51665" s="29">
        <v>44027</v>
      </c>
      <c r="B51665" s="30">
        <v>0.64583333333333337</v>
      </c>
      <c r="C51665">
        <v>4.6399999999999997</v>
      </c>
      <c r="D51665">
        <v>99.39</v>
      </c>
    </row>
    <row r="51666" spans="1:4">
      <c r="A51666" s="29">
        <v>44027</v>
      </c>
      <c r="B51666" s="30">
        <v>0.65625</v>
      </c>
      <c r="C51666">
        <v>4.57</v>
      </c>
      <c r="D51666">
        <v>99.460000000000008</v>
      </c>
    </row>
    <row r="51667" spans="1:4">
      <c r="A51667" s="29">
        <v>44027</v>
      </c>
      <c r="B51667" s="30">
        <v>0.66666666666666663</v>
      </c>
      <c r="C51667">
        <v>15.78</v>
      </c>
      <c r="D51667">
        <v>88.25</v>
      </c>
    </row>
    <row r="51668" spans="1:4">
      <c r="A51668" s="29">
        <v>44027</v>
      </c>
      <c r="B51668" s="30">
        <v>0.67708333333333337</v>
      </c>
      <c r="C51668">
        <v>16.04</v>
      </c>
      <c r="D51668">
        <v>87.990000000000009</v>
      </c>
    </row>
    <row r="51669" spans="1:4">
      <c r="A51669" s="29">
        <v>44027</v>
      </c>
      <c r="B51669" s="30">
        <v>0.6875</v>
      </c>
      <c r="C51669">
        <v>16.13</v>
      </c>
      <c r="D51669">
        <v>87.9</v>
      </c>
    </row>
    <row r="51670" spans="1:4">
      <c r="A51670" s="29">
        <v>44027</v>
      </c>
      <c r="B51670" s="30">
        <v>0.69791666666666663</v>
      </c>
      <c r="C51670">
        <v>7.85</v>
      </c>
      <c r="D51670">
        <v>96.18</v>
      </c>
    </row>
    <row r="51671" spans="1:4">
      <c r="A51671" s="29">
        <v>44027</v>
      </c>
      <c r="B51671" s="30">
        <v>0.70833333333333337</v>
      </c>
      <c r="C51671">
        <v>5.01</v>
      </c>
      <c r="D51671">
        <v>99.02</v>
      </c>
    </row>
    <row r="51672" spans="1:4">
      <c r="A51672" s="29">
        <v>44027</v>
      </c>
      <c r="B51672" s="30">
        <v>0.71875</v>
      </c>
      <c r="C51672">
        <v>5.0199999999999996</v>
      </c>
      <c r="D51672">
        <v>99.01</v>
      </c>
    </row>
    <row r="51673" spans="1:4">
      <c r="A51673" s="29">
        <v>44027</v>
      </c>
      <c r="B51673" s="30">
        <v>0.72916666666666663</v>
      </c>
      <c r="C51673">
        <v>5.04</v>
      </c>
      <c r="D51673">
        <v>98.99</v>
      </c>
    </row>
    <row r="51674" spans="1:4">
      <c r="A51674" s="29">
        <v>44027</v>
      </c>
      <c r="B51674" s="30">
        <v>0.73958333333333337</v>
      </c>
      <c r="C51674">
        <v>5.05</v>
      </c>
      <c r="D51674">
        <v>98.98</v>
      </c>
    </row>
    <row r="51675" spans="1:4">
      <c r="A51675" s="29">
        <v>44027</v>
      </c>
      <c r="B51675" s="30">
        <v>0.75</v>
      </c>
      <c r="C51675">
        <v>5.0599999999999996</v>
      </c>
      <c r="D51675">
        <v>98.97</v>
      </c>
    </row>
    <row r="51676" spans="1:4">
      <c r="A51676" s="29">
        <v>44027</v>
      </c>
      <c r="B51676" s="30">
        <v>0.76041666666666663</v>
      </c>
      <c r="C51676">
        <v>9.02</v>
      </c>
      <c r="D51676">
        <v>95.01</v>
      </c>
    </row>
    <row r="51677" spans="1:4">
      <c r="A51677" s="29">
        <v>44027</v>
      </c>
      <c r="B51677" s="30">
        <v>0.77083333333333337</v>
      </c>
      <c r="C51677">
        <v>14.96</v>
      </c>
      <c r="D51677">
        <v>89.07</v>
      </c>
    </row>
    <row r="51678" spans="1:4">
      <c r="A51678" s="29">
        <v>44027</v>
      </c>
      <c r="B51678" s="30">
        <v>0.78125</v>
      </c>
      <c r="C51678">
        <v>15.07</v>
      </c>
      <c r="D51678">
        <v>88.960000000000008</v>
      </c>
    </row>
    <row r="51679" spans="1:4">
      <c r="A51679" s="29">
        <v>44027</v>
      </c>
      <c r="B51679" s="30">
        <v>0.79166666666666663</v>
      </c>
      <c r="C51679">
        <v>15.13</v>
      </c>
      <c r="D51679">
        <v>88.9</v>
      </c>
    </row>
    <row r="51680" spans="1:4">
      <c r="A51680" s="29">
        <v>44027</v>
      </c>
      <c r="B51680" s="30">
        <v>0.80208333333333337</v>
      </c>
      <c r="C51680">
        <v>15.1</v>
      </c>
      <c r="D51680">
        <v>88.93</v>
      </c>
    </row>
    <row r="51681" spans="1:4">
      <c r="A51681" s="29">
        <v>44027</v>
      </c>
      <c r="B51681" s="30">
        <v>0.8125</v>
      </c>
      <c r="C51681">
        <v>5.65</v>
      </c>
      <c r="D51681">
        <v>98.38</v>
      </c>
    </row>
    <row r="51682" spans="1:4">
      <c r="A51682" s="29">
        <v>44027</v>
      </c>
      <c r="B51682" s="30">
        <v>0.82291666666666663</v>
      </c>
      <c r="C51682">
        <v>5.27</v>
      </c>
      <c r="D51682">
        <v>98.76</v>
      </c>
    </row>
    <row r="51683" spans="1:4">
      <c r="A51683" s="29">
        <v>44027</v>
      </c>
      <c r="B51683" s="30">
        <v>0.83333333333333337</v>
      </c>
      <c r="C51683">
        <v>5.22</v>
      </c>
      <c r="D51683">
        <v>98.81</v>
      </c>
    </row>
    <row r="51684" spans="1:4">
      <c r="A51684" s="29">
        <v>44027</v>
      </c>
      <c r="B51684" s="30">
        <v>0.84375</v>
      </c>
      <c r="C51684">
        <v>5.2</v>
      </c>
      <c r="D51684">
        <v>98.83</v>
      </c>
    </row>
    <row r="51685" spans="1:4">
      <c r="A51685" s="29">
        <v>44027</v>
      </c>
      <c r="B51685" s="30">
        <v>0.85416666666666663</v>
      </c>
      <c r="C51685">
        <v>5.18</v>
      </c>
      <c r="D51685">
        <v>98.85</v>
      </c>
    </row>
    <row r="51686" spans="1:4">
      <c r="A51686" s="29">
        <v>44027</v>
      </c>
      <c r="B51686" s="30">
        <v>0.86458333333333337</v>
      </c>
      <c r="C51686">
        <v>5.17</v>
      </c>
      <c r="D51686">
        <v>98.86</v>
      </c>
    </row>
    <row r="51687" spans="1:4">
      <c r="A51687" s="29">
        <v>44027</v>
      </c>
      <c r="B51687" s="30">
        <v>0.875</v>
      </c>
      <c r="C51687">
        <v>5.16</v>
      </c>
      <c r="D51687">
        <v>98.87</v>
      </c>
    </row>
    <row r="51688" spans="1:4">
      <c r="A51688" s="29">
        <v>44027</v>
      </c>
      <c r="B51688" s="30">
        <v>0.88541666666666663</v>
      </c>
      <c r="C51688">
        <v>5.16</v>
      </c>
      <c r="D51688">
        <v>98.87</v>
      </c>
    </row>
    <row r="51689" spans="1:4">
      <c r="A51689" s="29">
        <v>44027</v>
      </c>
      <c r="B51689" s="30">
        <v>0.89583333333333337</v>
      </c>
      <c r="C51689">
        <v>5.16</v>
      </c>
      <c r="D51689">
        <v>98.87</v>
      </c>
    </row>
    <row r="51690" spans="1:4">
      <c r="A51690" s="29">
        <v>44027</v>
      </c>
      <c r="B51690" s="30">
        <v>0.90625</v>
      </c>
      <c r="C51690">
        <v>4.8600000000000003</v>
      </c>
      <c r="D51690">
        <v>99.17</v>
      </c>
    </row>
    <row r="51691" spans="1:4">
      <c r="A51691" s="29">
        <v>44027</v>
      </c>
      <c r="B51691" s="30">
        <v>0.91666666666666663</v>
      </c>
      <c r="C51691">
        <v>4.7</v>
      </c>
      <c r="D51691">
        <v>99.33</v>
      </c>
    </row>
    <row r="51692" spans="1:4">
      <c r="A51692" s="29">
        <v>44027</v>
      </c>
      <c r="B51692" s="30">
        <v>0.92708333333333337</v>
      </c>
      <c r="C51692">
        <v>4.63</v>
      </c>
      <c r="D51692">
        <v>99.4</v>
      </c>
    </row>
    <row r="51693" spans="1:4">
      <c r="A51693" s="29">
        <v>44027</v>
      </c>
      <c r="B51693" s="30">
        <v>0.9375</v>
      </c>
      <c r="C51693">
        <v>4.57</v>
      </c>
      <c r="D51693">
        <v>99.460000000000008</v>
      </c>
    </row>
    <row r="51694" spans="1:4">
      <c r="A51694" s="29">
        <v>44027</v>
      </c>
      <c r="B51694" s="30">
        <v>0.94791666666666663</v>
      </c>
      <c r="C51694">
        <v>13.89</v>
      </c>
      <c r="D51694">
        <v>90.14</v>
      </c>
    </row>
    <row r="51695" spans="1:4">
      <c r="A51695" s="29">
        <v>44027</v>
      </c>
      <c r="B51695" s="30">
        <v>0.95833333333333337</v>
      </c>
      <c r="C51695">
        <v>15.91</v>
      </c>
      <c r="D51695">
        <v>88.12</v>
      </c>
    </row>
    <row r="51696" spans="1:4">
      <c r="A51696" s="29">
        <v>44027</v>
      </c>
      <c r="B51696" s="30">
        <v>0.96875</v>
      </c>
      <c r="C51696">
        <v>15.95</v>
      </c>
      <c r="D51696">
        <v>88.08</v>
      </c>
    </row>
    <row r="51697" spans="1:4">
      <c r="A51697" s="29">
        <v>44027</v>
      </c>
      <c r="B51697" s="30">
        <v>0.97916666666666663</v>
      </c>
      <c r="C51697">
        <v>15.95</v>
      </c>
      <c r="D51697">
        <v>88.08</v>
      </c>
    </row>
    <row r="51698" spans="1:4">
      <c r="A51698" s="29">
        <v>44027</v>
      </c>
      <c r="B51698" s="30">
        <v>0.98958333333333337</v>
      </c>
      <c r="C51698">
        <v>15.94</v>
      </c>
      <c r="D51698">
        <v>88.09</v>
      </c>
    </row>
    <row r="51699" spans="1:4">
      <c r="A51699" s="29">
        <v>44028</v>
      </c>
      <c r="B51699" s="30">
        <v>0</v>
      </c>
      <c r="C51699">
        <v>15.9</v>
      </c>
      <c r="D51699">
        <v>88.13</v>
      </c>
    </row>
    <row r="51700" spans="1:4">
      <c r="A51700" s="29">
        <v>44028</v>
      </c>
      <c r="B51700" s="30">
        <v>1.0416666666666666E-2</v>
      </c>
      <c r="C51700">
        <v>6</v>
      </c>
      <c r="D51700">
        <v>98.03</v>
      </c>
    </row>
    <row r="51701" spans="1:4">
      <c r="A51701" s="29">
        <v>44028</v>
      </c>
      <c r="B51701" s="30">
        <v>2.0833333333333332E-2</v>
      </c>
      <c r="C51701">
        <v>4.67</v>
      </c>
      <c r="D51701">
        <v>99.36</v>
      </c>
    </row>
    <row r="51702" spans="1:4">
      <c r="A51702" s="29">
        <v>44028</v>
      </c>
      <c r="B51702" s="30">
        <v>3.125E-2</v>
      </c>
      <c r="C51702">
        <v>4.57</v>
      </c>
      <c r="D51702">
        <v>99.460000000000008</v>
      </c>
    </row>
    <row r="51703" spans="1:4">
      <c r="A51703" s="29">
        <v>44028</v>
      </c>
      <c r="B51703" s="30">
        <v>4.1666666666666664E-2</v>
      </c>
      <c r="C51703">
        <v>4.5199999999999996</v>
      </c>
      <c r="D51703">
        <v>99.51</v>
      </c>
    </row>
    <row r="51704" spans="1:4">
      <c r="A51704" s="29">
        <v>44028</v>
      </c>
      <c r="B51704" s="30">
        <v>5.2083333333333336E-2</v>
      </c>
      <c r="C51704">
        <v>4.4800000000000004</v>
      </c>
      <c r="D51704">
        <v>99.55</v>
      </c>
    </row>
    <row r="51705" spans="1:4">
      <c r="A51705" s="29">
        <v>44028</v>
      </c>
      <c r="B51705" s="30">
        <v>6.25E-2</v>
      </c>
      <c r="C51705">
        <v>4.46</v>
      </c>
      <c r="D51705">
        <v>99.570000000000007</v>
      </c>
    </row>
    <row r="51706" spans="1:4">
      <c r="A51706" s="29">
        <v>44028</v>
      </c>
      <c r="B51706" s="30">
        <v>7.2916666666666671E-2</v>
      </c>
      <c r="C51706">
        <v>4.4400000000000004</v>
      </c>
      <c r="D51706">
        <v>99.59</v>
      </c>
    </row>
    <row r="51707" spans="1:4">
      <c r="A51707" s="29">
        <v>44028</v>
      </c>
      <c r="B51707" s="30">
        <v>8.3333333333333329E-2</v>
      </c>
      <c r="C51707">
        <v>12.64</v>
      </c>
      <c r="D51707">
        <v>91.39</v>
      </c>
    </row>
    <row r="51708" spans="1:4">
      <c r="A51708" s="29">
        <v>44028</v>
      </c>
      <c r="B51708" s="30">
        <v>9.375E-2</v>
      </c>
      <c r="C51708">
        <v>18.96</v>
      </c>
      <c r="D51708">
        <v>85.07</v>
      </c>
    </row>
    <row r="51709" spans="1:4">
      <c r="A51709" s="29">
        <v>44028</v>
      </c>
      <c r="B51709" s="30">
        <v>0.10416666666666667</v>
      </c>
      <c r="C51709">
        <v>19.18</v>
      </c>
      <c r="D51709">
        <v>84.85</v>
      </c>
    </row>
    <row r="51710" spans="1:4">
      <c r="A51710" s="29">
        <v>44028</v>
      </c>
      <c r="B51710" s="30">
        <v>0.11458333333333333</v>
      </c>
      <c r="C51710">
        <v>19.22</v>
      </c>
      <c r="D51710">
        <v>84.81</v>
      </c>
    </row>
    <row r="51711" spans="1:4">
      <c r="A51711" s="29">
        <v>44028</v>
      </c>
      <c r="B51711" s="30">
        <v>0.125</v>
      </c>
      <c r="C51711">
        <v>7.77</v>
      </c>
      <c r="D51711">
        <v>96.26</v>
      </c>
    </row>
    <row r="51712" spans="1:4">
      <c r="A51712" s="29">
        <v>44028</v>
      </c>
      <c r="B51712" s="30">
        <v>0.13541666666666666</v>
      </c>
      <c r="C51712">
        <v>4.67</v>
      </c>
      <c r="D51712">
        <v>99.36</v>
      </c>
    </row>
    <row r="51713" spans="1:4">
      <c r="A51713" s="29">
        <v>44028</v>
      </c>
      <c r="B51713" s="30">
        <v>0.14583333333333334</v>
      </c>
      <c r="C51713">
        <v>4.54</v>
      </c>
      <c r="D51713">
        <v>99.49</v>
      </c>
    </row>
    <row r="51714" spans="1:4">
      <c r="A51714" s="29">
        <v>44028</v>
      </c>
      <c r="B51714" s="30">
        <v>0.15625</v>
      </c>
      <c r="C51714">
        <v>4.4800000000000004</v>
      </c>
      <c r="D51714">
        <v>99.55</v>
      </c>
    </row>
    <row r="51715" spans="1:4">
      <c r="A51715" s="29">
        <v>44028</v>
      </c>
      <c r="B51715" s="30">
        <v>0.16666666666666666</v>
      </c>
      <c r="C51715">
        <v>4.45</v>
      </c>
      <c r="D51715">
        <v>99.58</v>
      </c>
    </row>
    <row r="51716" spans="1:4">
      <c r="A51716" s="29">
        <v>44028</v>
      </c>
      <c r="B51716" s="30">
        <v>0.17708333333333334</v>
      </c>
      <c r="C51716">
        <v>4.42</v>
      </c>
      <c r="D51716">
        <v>99.61</v>
      </c>
    </row>
    <row r="51717" spans="1:4">
      <c r="A51717" s="29">
        <v>44028</v>
      </c>
      <c r="B51717" s="30">
        <v>0.1875</v>
      </c>
      <c r="C51717">
        <v>4.46</v>
      </c>
      <c r="D51717">
        <v>99.570000000000007</v>
      </c>
    </row>
    <row r="51718" spans="1:4">
      <c r="A51718" s="29">
        <v>44028</v>
      </c>
      <c r="B51718" s="30">
        <v>0.19791666666666666</v>
      </c>
      <c r="C51718">
        <v>4.75</v>
      </c>
      <c r="D51718">
        <v>99.28</v>
      </c>
    </row>
    <row r="51719" spans="1:4">
      <c r="A51719" s="29">
        <v>44028</v>
      </c>
      <c r="B51719" s="30">
        <v>0.20833333333333334</v>
      </c>
      <c r="C51719">
        <v>4.8499999999999996</v>
      </c>
      <c r="D51719">
        <v>99.18</v>
      </c>
    </row>
    <row r="51720" spans="1:4">
      <c r="A51720" s="29">
        <v>44028</v>
      </c>
      <c r="B51720" s="30">
        <v>0.21875</v>
      </c>
      <c r="C51720">
        <v>4.91</v>
      </c>
      <c r="D51720">
        <v>99.12</v>
      </c>
    </row>
    <row r="51721" spans="1:4">
      <c r="A51721" s="29">
        <v>44028</v>
      </c>
      <c r="B51721" s="30">
        <v>0.22916666666666666</v>
      </c>
      <c r="C51721">
        <v>4.9400000000000004</v>
      </c>
      <c r="D51721">
        <v>99.09</v>
      </c>
    </row>
    <row r="51722" spans="1:4">
      <c r="A51722" s="29">
        <v>44028</v>
      </c>
      <c r="B51722" s="30">
        <v>0.23958333333333334</v>
      </c>
      <c r="C51722">
        <v>4.97</v>
      </c>
      <c r="D51722">
        <v>99.06</v>
      </c>
    </row>
    <row r="51723" spans="1:4">
      <c r="A51723" s="29">
        <v>44028</v>
      </c>
      <c r="B51723" s="30">
        <v>0.25</v>
      </c>
      <c r="C51723">
        <v>4.99</v>
      </c>
      <c r="D51723">
        <v>99.04</v>
      </c>
    </row>
    <row r="51724" spans="1:4">
      <c r="A51724" s="29">
        <v>44028</v>
      </c>
      <c r="B51724" s="30">
        <v>0.26041666666666669</v>
      </c>
      <c r="C51724">
        <v>5.01</v>
      </c>
      <c r="D51724">
        <v>99.02</v>
      </c>
    </row>
    <row r="51725" spans="1:4">
      <c r="A51725" s="29">
        <v>44028</v>
      </c>
      <c r="B51725" s="30">
        <v>0.27083333333333331</v>
      </c>
      <c r="C51725">
        <v>5.0199999999999996</v>
      </c>
      <c r="D51725">
        <v>99.01</v>
      </c>
    </row>
    <row r="51726" spans="1:4">
      <c r="A51726" s="29">
        <v>44028</v>
      </c>
      <c r="B51726" s="30">
        <v>0.28125</v>
      </c>
      <c r="C51726">
        <v>5.03</v>
      </c>
      <c r="D51726">
        <v>99</v>
      </c>
    </row>
    <row r="51727" spans="1:4">
      <c r="A51727" s="29">
        <v>44028</v>
      </c>
      <c r="B51727" s="30">
        <v>0.29166666666666669</v>
      </c>
      <c r="C51727">
        <v>5.04</v>
      </c>
      <c r="D51727">
        <v>98.99</v>
      </c>
    </row>
    <row r="51728" spans="1:4">
      <c r="A51728" s="29">
        <v>44028</v>
      </c>
      <c r="B51728" s="30">
        <v>0.30208333333333331</v>
      </c>
      <c r="C51728">
        <v>5.0599999999999996</v>
      </c>
      <c r="D51728">
        <v>98.97</v>
      </c>
    </row>
    <row r="51729" spans="1:4">
      <c r="A51729" s="29">
        <v>44028</v>
      </c>
      <c r="B51729" s="30">
        <v>0.3125</v>
      </c>
      <c r="C51729">
        <v>5.0599999999999996</v>
      </c>
      <c r="D51729">
        <v>98.97</v>
      </c>
    </row>
    <row r="51730" spans="1:4">
      <c r="A51730" s="29">
        <v>44028</v>
      </c>
      <c r="B51730" s="30">
        <v>0.32291666666666669</v>
      </c>
      <c r="C51730">
        <v>5.07</v>
      </c>
      <c r="D51730">
        <v>98.960000000000008</v>
      </c>
    </row>
    <row r="51731" spans="1:4">
      <c r="A51731" s="29">
        <v>44028</v>
      </c>
      <c r="B51731" s="30">
        <v>0.33333333333333331</v>
      </c>
      <c r="C51731">
        <v>5.08</v>
      </c>
      <c r="D51731">
        <v>98.95</v>
      </c>
    </row>
    <row r="51732" spans="1:4">
      <c r="A51732" s="29">
        <v>44028</v>
      </c>
      <c r="B51732" s="30">
        <v>0.34375</v>
      </c>
      <c r="C51732">
        <v>5.08</v>
      </c>
      <c r="D51732">
        <v>98.95</v>
      </c>
    </row>
    <row r="51733" spans="1:4">
      <c r="A51733" s="29">
        <v>44028</v>
      </c>
      <c r="B51733" s="30">
        <v>0.35416666666666669</v>
      </c>
      <c r="C51733">
        <v>4.95</v>
      </c>
      <c r="D51733">
        <v>99.08</v>
      </c>
    </row>
    <row r="51734" spans="1:4">
      <c r="A51734" s="29">
        <v>44028</v>
      </c>
      <c r="B51734" s="30">
        <v>0.36458333333333331</v>
      </c>
      <c r="C51734">
        <v>4.71</v>
      </c>
      <c r="D51734">
        <v>99.320000000000007</v>
      </c>
    </row>
    <row r="51735" spans="1:4">
      <c r="A51735" s="29">
        <v>44028</v>
      </c>
      <c r="B51735" s="30">
        <v>0.375</v>
      </c>
      <c r="C51735">
        <v>4.6100000000000003</v>
      </c>
      <c r="D51735">
        <v>99.42</v>
      </c>
    </row>
    <row r="51736" spans="1:4">
      <c r="A51736" s="29">
        <v>44028</v>
      </c>
      <c r="B51736" s="30">
        <v>0.38541666666666669</v>
      </c>
      <c r="C51736">
        <v>4.5599999999999996</v>
      </c>
      <c r="D51736">
        <v>99.47</v>
      </c>
    </row>
    <row r="51737" spans="1:4">
      <c r="A51737" s="29">
        <v>44028</v>
      </c>
      <c r="B51737" s="30">
        <v>0.39583333333333331</v>
      </c>
      <c r="C51737">
        <v>4.72</v>
      </c>
      <c r="D51737">
        <v>99.31</v>
      </c>
    </row>
    <row r="51738" spans="1:4">
      <c r="A51738" s="29">
        <v>44028</v>
      </c>
      <c r="B51738" s="30">
        <v>0.40625</v>
      </c>
      <c r="C51738">
        <v>4.9000000000000004</v>
      </c>
      <c r="D51738">
        <v>99.13</v>
      </c>
    </row>
    <row r="51739" spans="1:4">
      <c r="A51739" s="29">
        <v>44028</v>
      </c>
      <c r="B51739" s="30">
        <v>0.41666666666666669</v>
      </c>
      <c r="C51739">
        <v>4.96</v>
      </c>
      <c r="D51739">
        <v>99.070000000000007</v>
      </c>
    </row>
    <row r="51740" spans="1:4">
      <c r="A51740" s="29">
        <v>44028</v>
      </c>
      <c r="B51740" s="30">
        <v>0.42708333333333331</v>
      </c>
      <c r="C51740">
        <v>5</v>
      </c>
      <c r="D51740">
        <v>99.03</v>
      </c>
    </row>
    <row r="51741" spans="1:4">
      <c r="A51741" s="29">
        <v>44028</v>
      </c>
      <c r="B51741" s="30">
        <v>0.4375</v>
      </c>
      <c r="C51741">
        <v>5.0199999999999996</v>
      </c>
      <c r="D51741">
        <v>99.01</v>
      </c>
    </row>
    <row r="51742" spans="1:4">
      <c r="A51742" s="29">
        <v>44028</v>
      </c>
      <c r="B51742" s="30">
        <v>0.44791666666666669</v>
      </c>
      <c r="C51742">
        <v>5.04</v>
      </c>
      <c r="D51742">
        <v>98.99</v>
      </c>
    </row>
    <row r="51743" spans="1:4">
      <c r="A51743" s="29">
        <v>44028</v>
      </c>
      <c r="B51743" s="30">
        <v>0.45833333333333331</v>
      </c>
      <c r="C51743">
        <v>5.05</v>
      </c>
      <c r="D51743">
        <v>98.98</v>
      </c>
    </row>
    <row r="51744" spans="1:4">
      <c r="A51744" s="29">
        <v>44028</v>
      </c>
      <c r="B51744" s="30">
        <v>0.46875</v>
      </c>
      <c r="C51744">
        <v>5.0599999999999996</v>
      </c>
      <c r="D51744">
        <v>98.97</v>
      </c>
    </row>
    <row r="51745" spans="1:4">
      <c r="A51745" s="29">
        <v>44028</v>
      </c>
      <c r="B51745" s="30">
        <v>0.47916666666666669</v>
      </c>
      <c r="C51745">
        <v>5.07</v>
      </c>
      <c r="D51745">
        <v>98.960000000000008</v>
      </c>
    </row>
    <row r="51746" spans="1:4">
      <c r="A51746" s="29">
        <v>44028</v>
      </c>
      <c r="B51746" s="30">
        <v>0.48958333333333331</v>
      </c>
      <c r="C51746">
        <v>5.07</v>
      </c>
      <c r="D51746">
        <v>98.960000000000008</v>
      </c>
    </row>
    <row r="51747" spans="1:4">
      <c r="A51747" s="29">
        <v>44028</v>
      </c>
      <c r="B51747" s="30">
        <v>0.5</v>
      </c>
      <c r="C51747">
        <v>5.07</v>
      </c>
      <c r="D51747">
        <v>98.960000000000008</v>
      </c>
    </row>
    <row r="51748" spans="1:4">
      <c r="A51748" s="29">
        <v>44028</v>
      </c>
      <c r="B51748" s="30">
        <v>0.51041666666666663</v>
      </c>
      <c r="C51748">
        <v>5.09</v>
      </c>
      <c r="D51748">
        <v>98.94</v>
      </c>
    </row>
    <row r="51749" spans="1:4">
      <c r="A51749" s="29">
        <v>44028</v>
      </c>
      <c r="B51749" s="30">
        <v>0.52083333333333337</v>
      </c>
      <c r="C51749">
        <v>5.03</v>
      </c>
      <c r="D51749">
        <v>99</v>
      </c>
    </row>
    <row r="51750" spans="1:4">
      <c r="A51750" s="29">
        <v>44028</v>
      </c>
      <c r="B51750" s="30">
        <v>0.53125</v>
      </c>
      <c r="C51750">
        <v>4.74</v>
      </c>
      <c r="D51750">
        <v>99.29</v>
      </c>
    </row>
    <row r="51751" spans="1:4">
      <c r="A51751" s="29">
        <v>44028</v>
      </c>
      <c r="B51751" s="30">
        <v>0.54166666666666663</v>
      </c>
      <c r="C51751">
        <v>4.62</v>
      </c>
      <c r="D51751">
        <v>99.41</v>
      </c>
    </row>
    <row r="51752" spans="1:4">
      <c r="A51752" s="29">
        <v>44028</v>
      </c>
      <c r="B51752" s="30">
        <v>0.55208333333333337</v>
      </c>
      <c r="C51752">
        <v>4.5599999999999996</v>
      </c>
      <c r="D51752">
        <v>99.47</v>
      </c>
    </row>
    <row r="51753" spans="1:4">
      <c r="A51753" s="29">
        <v>44028</v>
      </c>
      <c r="B51753" s="30">
        <v>0.5625</v>
      </c>
      <c r="C51753">
        <v>4.82</v>
      </c>
      <c r="D51753">
        <v>99.210000000000008</v>
      </c>
    </row>
    <row r="51754" spans="1:4">
      <c r="A51754" s="29">
        <v>44028</v>
      </c>
      <c r="B51754" s="30">
        <v>0.57291666666666663</v>
      </c>
      <c r="C51754">
        <v>4.93</v>
      </c>
      <c r="D51754">
        <v>99.1</v>
      </c>
    </row>
    <row r="51755" spans="1:4">
      <c r="A51755" s="29">
        <v>44028</v>
      </c>
      <c r="B51755" s="30">
        <v>0.58333333333333337</v>
      </c>
      <c r="C51755">
        <v>4.97</v>
      </c>
      <c r="D51755">
        <v>99.06</v>
      </c>
    </row>
    <row r="51756" spans="1:4">
      <c r="A51756" s="29">
        <v>44028</v>
      </c>
      <c r="B51756" s="30">
        <v>0.59375</v>
      </c>
      <c r="C51756">
        <v>5.01</v>
      </c>
      <c r="D51756">
        <v>99.02</v>
      </c>
    </row>
    <row r="51757" spans="1:4">
      <c r="A51757" s="29">
        <v>44028</v>
      </c>
      <c r="B51757" s="30">
        <v>0.60416666666666663</v>
      </c>
      <c r="C51757">
        <v>5.0199999999999996</v>
      </c>
      <c r="D51757">
        <v>99.01</v>
      </c>
    </row>
    <row r="51758" spans="1:4">
      <c r="A51758" s="29">
        <v>44028</v>
      </c>
      <c r="B51758" s="30">
        <v>0.61458333333333337</v>
      </c>
      <c r="C51758">
        <v>5.04</v>
      </c>
      <c r="D51758">
        <v>98.99</v>
      </c>
    </row>
    <row r="51759" spans="1:4">
      <c r="A51759" s="29">
        <v>44028</v>
      </c>
      <c r="B51759" s="30">
        <v>0.625</v>
      </c>
      <c r="C51759">
        <v>4.9800000000000004</v>
      </c>
      <c r="D51759">
        <v>99.05</v>
      </c>
    </row>
    <row r="51760" spans="1:4">
      <c r="A51760" s="29">
        <v>44028</v>
      </c>
      <c r="B51760" s="30">
        <v>0.63541666666666663</v>
      </c>
      <c r="C51760">
        <v>4.71</v>
      </c>
      <c r="D51760">
        <v>99.320000000000007</v>
      </c>
    </row>
    <row r="51761" spans="1:4">
      <c r="A51761" s="29">
        <v>44028</v>
      </c>
      <c r="B51761" s="30">
        <v>0.64583333333333337</v>
      </c>
      <c r="C51761">
        <v>4.5999999999999996</v>
      </c>
      <c r="D51761">
        <v>99.43</v>
      </c>
    </row>
    <row r="51762" spans="1:4">
      <c r="A51762" s="29">
        <v>44028</v>
      </c>
      <c r="B51762" s="30">
        <v>0.65625</v>
      </c>
      <c r="C51762">
        <v>7.18</v>
      </c>
      <c r="D51762">
        <v>96.85</v>
      </c>
    </row>
    <row r="51763" spans="1:4">
      <c r="A51763" s="29">
        <v>44028</v>
      </c>
      <c r="B51763" s="30">
        <v>0.66666666666666663</v>
      </c>
      <c r="C51763">
        <v>18.850000000000001</v>
      </c>
      <c r="D51763">
        <v>85.18</v>
      </c>
    </row>
    <row r="51764" spans="1:4">
      <c r="A51764" s="29">
        <v>44028</v>
      </c>
      <c r="B51764" s="30">
        <v>0.67708333333333337</v>
      </c>
      <c r="C51764">
        <v>19.2</v>
      </c>
      <c r="D51764">
        <v>84.83</v>
      </c>
    </row>
    <row r="51765" spans="1:4">
      <c r="A51765" s="29">
        <v>44028</v>
      </c>
      <c r="B51765" s="30">
        <v>0.6875</v>
      </c>
      <c r="C51765">
        <v>19.27</v>
      </c>
      <c r="D51765">
        <v>84.76</v>
      </c>
    </row>
    <row r="51766" spans="1:4">
      <c r="A51766" s="29">
        <v>44028</v>
      </c>
      <c r="B51766" s="30">
        <v>0.69791666666666663</v>
      </c>
      <c r="C51766">
        <v>8.84</v>
      </c>
      <c r="D51766">
        <v>95.19</v>
      </c>
    </row>
    <row r="51767" spans="1:4">
      <c r="A51767" s="29">
        <v>44028</v>
      </c>
      <c r="B51767" s="30">
        <v>0.70833333333333337</v>
      </c>
      <c r="C51767">
        <v>5.05</v>
      </c>
      <c r="D51767">
        <v>98.98</v>
      </c>
    </row>
    <row r="51768" spans="1:4">
      <c r="A51768" s="29">
        <v>44028</v>
      </c>
      <c r="B51768" s="30">
        <v>0.71875</v>
      </c>
      <c r="C51768">
        <v>5.03</v>
      </c>
      <c r="D51768">
        <v>99</v>
      </c>
    </row>
    <row r="51769" spans="1:4">
      <c r="A51769" s="29">
        <v>44028</v>
      </c>
      <c r="B51769" s="30">
        <v>0.72916666666666663</v>
      </c>
      <c r="C51769">
        <v>5.05</v>
      </c>
      <c r="D51769">
        <v>98.98</v>
      </c>
    </row>
    <row r="51770" spans="1:4">
      <c r="A51770" s="29">
        <v>44028</v>
      </c>
      <c r="B51770" s="30">
        <v>0.73958333333333337</v>
      </c>
      <c r="C51770">
        <v>5.0599999999999996</v>
      </c>
      <c r="D51770">
        <v>98.97</v>
      </c>
    </row>
    <row r="51771" spans="1:4">
      <c r="A51771" s="29">
        <v>44028</v>
      </c>
      <c r="B51771" s="30">
        <v>0.75</v>
      </c>
      <c r="C51771">
        <v>5.0599999999999996</v>
      </c>
      <c r="D51771">
        <v>98.97</v>
      </c>
    </row>
    <row r="51772" spans="1:4">
      <c r="A51772" s="29">
        <v>44028</v>
      </c>
      <c r="B51772" s="30">
        <v>0.76041666666666663</v>
      </c>
      <c r="C51772">
        <v>14.39</v>
      </c>
      <c r="D51772">
        <v>89.64</v>
      </c>
    </row>
    <row r="51773" spans="1:4">
      <c r="A51773" s="29">
        <v>44028</v>
      </c>
      <c r="B51773" s="30">
        <v>0.77083333333333337</v>
      </c>
      <c r="C51773">
        <v>18.899999999999999</v>
      </c>
      <c r="D51773">
        <v>85.13</v>
      </c>
    </row>
    <row r="51774" spans="1:4">
      <c r="A51774" s="29">
        <v>44028</v>
      </c>
      <c r="B51774" s="30">
        <v>0.78125</v>
      </c>
      <c r="C51774">
        <v>19.05</v>
      </c>
      <c r="D51774">
        <v>84.98</v>
      </c>
    </row>
    <row r="51775" spans="1:4">
      <c r="A51775" s="29">
        <v>44028</v>
      </c>
      <c r="B51775" s="30">
        <v>0.79166666666666663</v>
      </c>
      <c r="C51775">
        <v>19.149999999999999</v>
      </c>
      <c r="D51775">
        <v>84.88</v>
      </c>
    </row>
    <row r="51776" spans="1:4">
      <c r="A51776" s="29">
        <v>44028</v>
      </c>
      <c r="B51776" s="30">
        <v>0.80208333333333337</v>
      </c>
      <c r="C51776">
        <v>16</v>
      </c>
      <c r="D51776">
        <v>88.03</v>
      </c>
    </row>
    <row r="51777" spans="1:4">
      <c r="A51777" s="29">
        <v>44028</v>
      </c>
      <c r="B51777" s="30">
        <v>0.8125</v>
      </c>
      <c r="C51777">
        <v>5.51</v>
      </c>
      <c r="D51777">
        <v>98.52</v>
      </c>
    </row>
    <row r="51778" spans="1:4">
      <c r="A51778" s="29">
        <v>44028</v>
      </c>
      <c r="B51778" s="30">
        <v>0.82291666666666663</v>
      </c>
      <c r="C51778">
        <v>5.29</v>
      </c>
      <c r="D51778">
        <v>98.74</v>
      </c>
    </row>
    <row r="51779" spans="1:4">
      <c r="A51779" s="29">
        <v>44028</v>
      </c>
      <c r="B51779" s="30">
        <v>0.83333333333333337</v>
      </c>
      <c r="C51779">
        <v>5.23</v>
      </c>
      <c r="D51779">
        <v>98.8</v>
      </c>
    </row>
    <row r="51780" spans="1:4">
      <c r="A51780" s="29">
        <v>44028</v>
      </c>
      <c r="B51780" s="30">
        <v>0.84375</v>
      </c>
      <c r="C51780">
        <v>5.2</v>
      </c>
      <c r="D51780">
        <v>98.83</v>
      </c>
    </row>
    <row r="51781" spans="1:4">
      <c r="A51781" s="29">
        <v>44028</v>
      </c>
      <c r="B51781" s="30">
        <v>0.85416666666666663</v>
      </c>
      <c r="C51781">
        <v>5.19</v>
      </c>
      <c r="D51781">
        <v>98.84</v>
      </c>
    </row>
    <row r="51782" spans="1:4">
      <c r="A51782" s="29">
        <v>44028</v>
      </c>
      <c r="B51782" s="30">
        <v>0.86458333333333337</v>
      </c>
      <c r="C51782">
        <v>5.17</v>
      </c>
      <c r="D51782">
        <v>98.86</v>
      </c>
    </row>
    <row r="51783" spans="1:4">
      <c r="A51783" s="29">
        <v>44028</v>
      </c>
      <c r="B51783" s="30">
        <v>0.875</v>
      </c>
      <c r="C51783">
        <v>5.17</v>
      </c>
      <c r="D51783">
        <v>98.86</v>
      </c>
    </row>
    <row r="51784" spans="1:4">
      <c r="A51784" s="29">
        <v>44028</v>
      </c>
      <c r="B51784" s="30">
        <v>0.88541666666666663</v>
      </c>
      <c r="C51784">
        <v>5.16</v>
      </c>
      <c r="D51784">
        <v>98.87</v>
      </c>
    </row>
    <row r="51785" spans="1:4">
      <c r="A51785" s="29">
        <v>44028</v>
      </c>
      <c r="B51785" s="30">
        <v>0.89583333333333337</v>
      </c>
      <c r="C51785">
        <v>5.16</v>
      </c>
      <c r="D51785">
        <v>98.87</v>
      </c>
    </row>
    <row r="51786" spans="1:4">
      <c r="A51786" s="29">
        <v>44028</v>
      </c>
      <c r="B51786" s="30">
        <v>0.90625</v>
      </c>
      <c r="C51786">
        <v>5.15</v>
      </c>
      <c r="D51786">
        <v>98.88</v>
      </c>
    </row>
    <row r="51787" spans="1:4">
      <c r="A51787" s="29">
        <v>44028</v>
      </c>
      <c r="B51787" s="30">
        <v>0.91666666666666663</v>
      </c>
      <c r="C51787">
        <v>5.15</v>
      </c>
      <c r="D51787">
        <v>98.88</v>
      </c>
    </row>
    <row r="51788" spans="1:4">
      <c r="A51788" s="29">
        <v>44028</v>
      </c>
      <c r="B51788" s="30">
        <v>0.92708333333333337</v>
      </c>
      <c r="C51788">
        <v>5.14</v>
      </c>
      <c r="D51788">
        <v>98.89</v>
      </c>
    </row>
    <row r="51789" spans="1:4">
      <c r="A51789" s="29">
        <v>44028</v>
      </c>
      <c r="B51789" s="30">
        <v>0.9375</v>
      </c>
      <c r="C51789">
        <v>5.08</v>
      </c>
      <c r="D51789">
        <v>98.95</v>
      </c>
    </row>
    <row r="51790" spans="1:4">
      <c r="A51790" s="29">
        <v>44028</v>
      </c>
      <c r="B51790" s="30">
        <v>0.94791666666666663</v>
      </c>
      <c r="C51790">
        <v>4.8</v>
      </c>
      <c r="D51790">
        <v>99.23</v>
      </c>
    </row>
    <row r="51791" spans="1:4">
      <c r="A51791" s="29">
        <v>44028</v>
      </c>
      <c r="B51791" s="30">
        <v>0.95833333333333337</v>
      </c>
      <c r="C51791">
        <v>4.66</v>
      </c>
      <c r="D51791">
        <v>99.37</v>
      </c>
    </row>
    <row r="51792" spans="1:4">
      <c r="A51792" s="29">
        <v>44028</v>
      </c>
      <c r="B51792" s="30">
        <v>0.96875</v>
      </c>
      <c r="C51792">
        <v>4.5999999999999996</v>
      </c>
      <c r="D51792">
        <v>99.43</v>
      </c>
    </row>
    <row r="51793" spans="1:4">
      <c r="A51793" s="29">
        <v>44028</v>
      </c>
      <c r="B51793" s="30">
        <v>0.97916666666666663</v>
      </c>
      <c r="C51793">
        <v>4.5599999999999996</v>
      </c>
      <c r="D51793">
        <v>99.47</v>
      </c>
    </row>
    <row r="51794" spans="1:4">
      <c r="A51794" s="29">
        <v>44028</v>
      </c>
      <c r="B51794" s="30">
        <v>0.98958333333333337</v>
      </c>
      <c r="C51794">
        <v>18.600000000000001</v>
      </c>
      <c r="D51794">
        <v>85.43</v>
      </c>
    </row>
    <row r="51795" spans="1:4">
      <c r="A51795" s="29">
        <v>44029</v>
      </c>
      <c r="B51795" s="30">
        <v>0</v>
      </c>
      <c r="C51795">
        <v>19.190000000000001</v>
      </c>
      <c r="D51795">
        <v>84.84</v>
      </c>
    </row>
    <row r="51796" spans="1:4">
      <c r="A51796" s="29">
        <v>44029</v>
      </c>
      <c r="B51796" s="30">
        <v>1.0416666666666666E-2</v>
      </c>
      <c r="C51796">
        <v>17.63</v>
      </c>
      <c r="D51796">
        <v>86.4</v>
      </c>
    </row>
    <row r="51797" spans="1:4">
      <c r="A51797" s="29">
        <v>44029</v>
      </c>
      <c r="B51797" s="30">
        <v>2.0833333333333332E-2</v>
      </c>
      <c r="C51797">
        <v>15.97</v>
      </c>
      <c r="D51797">
        <v>88.06</v>
      </c>
    </row>
    <row r="51798" spans="1:4">
      <c r="A51798" s="29">
        <v>44029</v>
      </c>
      <c r="B51798" s="30">
        <v>3.125E-2</v>
      </c>
      <c r="C51798">
        <v>15.93</v>
      </c>
      <c r="D51798">
        <v>88.1</v>
      </c>
    </row>
    <row r="51799" spans="1:4">
      <c r="A51799" s="29">
        <v>44029</v>
      </c>
      <c r="B51799" s="30">
        <v>4.1666666666666664E-2</v>
      </c>
      <c r="C51799">
        <v>6.79</v>
      </c>
      <c r="D51799">
        <v>97.24</v>
      </c>
    </row>
    <row r="51800" spans="1:4">
      <c r="A51800" s="29">
        <v>44029</v>
      </c>
      <c r="B51800" s="30">
        <v>5.2083333333333336E-2</v>
      </c>
      <c r="C51800">
        <v>4.6900000000000004</v>
      </c>
      <c r="D51800">
        <v>99.34</v>
      </c>
    </row>
    <row r="51801" spans="1:4">
      <c r="A51801" s="29">
        <v>44029</v>
      </c>
      <c r="B51801" s="30">
        <v>6.25E-2</v>
      </c>
      <c r="C51801">
        <v>4.57</v>
      </c>
      <c r="D51801">
        <v>99.460000000000008</v>
      </c>
    </row>
    <row r="51802" spans="1:4">
      <c r="A51802" s="29">
        <v>44029</v>
      </c>
      <c r="B51802" s="30">
        <v>7.2916666666666671E-2</v>
      </c>
      <c r="C51802">
        <v>4.5199999999999996</v>
      </c>
      <c r="D51802">
        <v>99.51</v>
      </c>
    </row>
    <row r="51803" spans="1:4">
      <c r="A51803" s="29">
        <v>44029</v>
      </c>
      <c r="B51803" s="30">
        <v>8.3333333333333329E-2</v>
      </c>
      <c r="C51803">
        <v>4.4800000000000004</v>
      </c>
      <c r="D51803">
        <v>99.55</v>
      </c>
    </row>
    <row r="51804" spans="1:4">
      <c r="A51804" s="29">
        <v>44029</v>
      </c>
      <c r="B51804" s="30">
        <v>9.375E-2</v>
      </c>
      <c r="C51804">
        <v>4.46</v>
      </c>
      <c r="D51804">
        <v>99.570000000000007</v>
      </c>
    </row>
    <row r="51805" spans="1:4">
      <c r="A51805" s="29">
        <v>44029</v>
      </c>
      <c r="B51805" s="30">
        <v>0.10416666666666667</v>
      </c>
      <c r="C51805">
        <v>15.43</v>
      </c>
      <c r="D51805">
        <v>88.6</v>
      </c>
    </row>
    <row r="51806" spans="1:4">
      <c r="A51806" s="29">
        <v>44029</v>
      </c>
      <c r="B51806" s="30">
        <v>0.11458333333333333</v>
      </c>
      <c r="C51806">
        <v>15.88</v>
      </c>
      <c r="D51806">
        <v>88.15</v>
      </c>
    </row>
    <row r="51807" spans="1:4">
      <c r="A51807" s="29">
        <v>44029</v>
      </c>
      <c r="B51807" s="30">
        <v>0.125</v>
      </c>
      <c r="C51807">
        <v>15.98</v>
      </c>
      <c r="D51807">
        <v>88.05</v>
      </c>
    </row>
    <row r="51808" spans="1:4">
      <c r="A51808" s="29">
        <v>44029</v>
      </c>
      <c r="B51808" s="30">
        <v>0.13541666666666666</v>
      </c>
      <c r="C51808">
        <v>15.97</v>
      </c>
      <c r="D51808">
        <v>88.06</v>
      </c>
    </row>
    <row r="51809" spans="1:4">
      <c r="A51809" s="29">
        <v>44029</v>
      </c>
      <c r="B51809" s="30">
        <v>0.14583333333333334</v>
      </c>
      <c r="C51809">
        <v>15.95</v>
      </c>
      <c r="D51809">
        <v>88.08</v>
      </c>
    </row>
    <row r="51810" spans="1:4">
      <c r="A51810" s="29">
        <v>44029</v>
      </c>
      <c r="B51810" s="30">
        <v>0.15625</v>
      </c>
      <c r="C51810">
        <v>7.74</v>
      </c>
      <c r="D51810">
        <v>96.29</v>
      </c>
    </row>
    <row r="51811" spans="1:4">
      <c r="A51811" s="29">
        <v>44029</v>
      </c>
      <c r="B51811" s="30">
        <v>0.16666666666666666</v>
      </c>
      <c r="C51811">
        <v>4.72</v>
      </c>
      <c r="D51811">
        <v>99.31</v>
      </c>
    </row>
    <row r="51812" spans="1:4">
      <c r="A51812" s="29">
        <v>44029</v>
      </c>
      <c r="B51812" s="30">
        <v>0.17708333333333334</v>
      </c>
      <c r="C51812">
        <v>4.55</v>
      </c>
      <c r="D51812">
        <v>99.48</v>
      </c>
    </row>
    <row r="51813" spans="1:4">
      <c r="A51813" s="29">
        <v>44029</v>
      </c>
      <c r="B51813" s="30">
        <v>0.1875</v>
      </c>
      <c r="C51813">
        <v>4.49</v>
      </c>
      <c r="D51813">
        <v>99.54</v>
      </c>
    </row>
    <row r="51814" spans="1:4">
      <c r="A51814" s="29">
        <v>44029</v>
      </c>
      <c r="B51814" s="30">
        <v>0.19791666666666666</v>
      </c>
      <c r="C51814">
        <v>4.45</v>
      </c>
      <c r="D51814">
        <v>99.58</v>
      </c>
    </row>
    <row r="51815" spans="1:4">
      <c r="A51815" s="29">
        <v>44029</v>
      </c>
      <c r="B51815" s="30">
        <v>0.20833333333333334</v>
      </c>
      <c r="C51815">
        <v>4.55</v>
      </c>
      <c r="D51815">
        <v>99.48</v>
      </c>
    </row>
    <row r="51816" spans="1:4">
      <c r="A51816" s="29">
        <v>44029</v>
      </c>
      <c r="B51816" s="30">
        <v>0.21875</v>
      </c>
      <c r="C51816">
        <v>4.79</v>
      </c>
      <c r="D51816">
        <v>99.24</v>
      </c>
    </row>
    <row r="51817" spans="1:4">
      <c r="A51817" s="29">
        <v>44029</v>
      </c>
      <c r="B51817" s="30">
        <v>0.22916666666666666</v>
      </c>
      <c r="C51817">
        <v>4.88</v>
      </c>
      <c r="D51817">
        <v>99.15</v>
      </c>
    </row>
    <row r="51818" spans="1:4">
      <c r="A51818" s="29">
        <v>44029</v>
      </c>
      <c r="B51818" s="30">
        <v>0.23958333333333334</v>
      </c>
      <c r="C51818">
        <v>4.92</v>
      </c>
      <c r="D51818">
        <v>99.11</v>
      </c>
    </row>
    <row r="51819" spans="1:4">
      <c r="A51819" s="29">
        <v>44029</v>
      </c>
      <c r="B51819" s="30">
        <v>0.25</v>
      </c>
      <c r="C51819">
        <v>4.95</v>
      </c>
      <c r="D51819">
        <v>99.08</v>
      </c>
    </row>
    <row r="51820" spans="1:4">
      <c r="A51820" s="29">
        <v>44029</v>
      </c>
      <c r="B51820" s="30">
        <v>0.26041666666666669</v>
      </c>
      <c r="C51820">
        <v>4.97</v>
      </c>
      <c r="D51820">
        <v>99.06</v>
      </c>
    </row>
    <row r="51821" spans="1:4">
      <c r="A51821" s="29">
        <v>44029</v>
      </c>
      <c r="B51821" s="30">
        <v>0.27083333333333331</v>
      </c>
      <c r="C51821">
        <v>4.99</v>
      </c>
      <c r="D51821">
        <v>99.04</v>
      </c>
    </row>
    <row r="51822" spans="1:4">
      <c r="A51822" s="29">
        <v>44029</v>
      </c>
      <c r="B51822" s="30">
        <v>0.28125</v>
      </c>
      <c r="C51822">
        <v>5.01</v>
      </c>
      <c r="D51822">
        <v>99.02</v>
      </c>
    </row>
    <row r="51823" spans="1:4">
      <c r="A51823" s="29">
        <v>44029</v>
      </c>
      <c r="B51823" s="30">
        <v>0.29166666666666669</v>
      </c>
      <c r="C51823">
        <v>5.0199999999999996</v>
      </c>
      <c r="D51823">
        <v>99.01</v>
      </c>
    </row>
    <row r="51824" spans="1:4">
      <c r="A51824" s="29">
        <v>44029</v>
      </c>
      <c r="B51824" s="30">
        <v>0.30208333333333331</v>
      </c>
      <c r="C51824">
        <v>5.0199999999999996</v>
      </c>
      <c r="D51824">
        <v>99.01</v>
      </c>
    </row>
    <row r="51825" spans="1:4">
      <c r="A51825" s="29">
        <v>44029</v>
      </c>
      <c r="B51825" s="30">
        <v>0.3125</v>
      </c>
      <c r="C51825">
        <v>5.04</v>
      </c>
      <c r="D51825">
        <v>98.99</v>
      </c>
    </row>
    <row r="51826" spans="1:4">
      <c r="A51826" s="29">
        <v>44029</v>
      </c>
      <c r="B51826" s="30">
        <v>0.32291666666666669</v>
      </c>
      <c r="C51826">
        <v>5.05</v>
      </c>
      <c r="D51826">
        <v>98.98</v>
      </c>
    </row>
    <row r="51827" spans="1:4">
      <c r="A51827" s="29">
        <v>44029</v>
      </c>
      <c r="B51827" s="30">
        <v>0.33333333333333331</v>
      </c>
      <c r="C51827">
        <v>5.05</v>
      </c>
      <c r="D51827">
        <v>98.98</v>
      </c>
    </row>
    <row r="51828" spans="1:4">
      <c r="A51828" s="29">
        <v>44029</v>
      </c>
      <c r="B51828" s="30">
        <v>0.34375</v>
      </c>
      <c r="C51828">
        <v>5.0599999999999996</v>
      </c>
      <c r="D51828">
        <v>98.97</v>
      </c>
    </row>
    <row r="51829" spans="1:4">
      <c r="A51829" s="29">
        <v>44029</v>
      </c>
      <c r="B51829" s="30">
        <v>0.35416666666666669</v>
      </c>
      <c r="C51829">
        <v>5.07</v>
      </c>
      <c r="D51829">
        <v>98.960000000000008</v>
      </c>
    </row>
    <row r="51830" spans="1:4">
      <c r="A51830" s="29">
        <v>44029</v>
      </c>
      <c r="B51830" s="30">
        <v>0.36458333333333331</v>
      </c>
      <c r="C51830">
        <v>5.08</v>
      </c>
      <c r="D51830">
        <v>98.95</v>
      </c>
    </row>
    <row r="51831" spans="1:4">
      <c r="A51831" s="29">
        <v>44029</v>
      </c>
      <c r="B51831" s="30">
        <v>0.375</v>
      </c>
      <c r="C51831">
        <v>4.96</v>
      </c>
      <c r="D51831">
        <v>99.070000000000007</v>
      </c>
    </row>
    <row r="51832" spans="1:4">
      <c r="A51832" s="29">
        <v>44029</v>
      </c>
      <c r="B51832" s="30">
        <v>0.38541666666666669</v>
      </c>
      <c r="C51832">
        <v>4.71</v>
      </c>
      <c r="D51832">
        <v>99.320000000000007</v>
      </c>
    </row>
    <row r="51833" spans="1:4">
      <c r="A51833" s="29">
        <v>44029</v>
      </c>
      <c r="B51833" s="30">
        <v>0.39583333333333331</v>
      </c>
      <c r="C51833">
        <v>4.6100000000000003</v>
      </c>
      <c r="D51833">
        <v>99.42</v>
      </c>
    </row>
    <row r="51834" spans="1:4">
      <c r="A51834" s="29">
        <v>44029</v>
      </c>
      <c r="B51834" s="30">
        <v>0.40625</v>
      </c>
      <c r="C51834">
        <v>4.66</v>
      </c>
      <c r="D51834">
        <v>99.37</v>
      </c>
    </row>
    <row r="51835" spans="1:4">
      <c r="A51835" s="29">
        <v>44029</v>
      </c>
      <c r="B51835" s="30">
        <v>0.41666666666666669</v>
      </c>
      <c r="C51835">
        <v>4.88</v>
      </c>
      <c r="D51835">
        <v>99.15</v>
      </c>
    </row>
    <row r="51836" spans="1:4">
      <c r="A51836" s="29">
        <v>44029</v>
      </c>
      <c r="B51836" s="30">
        <v>0.42708333333333331</v>
      </c>
      <c r="C51836">
        <v>4.96</v>
      </c>
      <c r="D51836">
        <v>99.070000000000007</v>
      </c>
    </row>
    <row r="51837" spans="1:4">
      <c r="A51837" s="29">
        <v>44029</v>
      </c>
      <c r="B51837" s="30">
        <v>0.4375</v>
      </c>
      <c r="C51837">
        <v>5</v>
      </c>
      <c r="D51837">
        <v>99.03</v>
      </c>
    </row>
    <row r="51838" spans="1:4">
      <c r="A51838" s="29">
        <v>44029</v>
      </c>
      <c r="B51838" s="30">
        <v>0.44791666666666669</v>
      </c>
      <c r="C51838">
        <v>5.0199999999999996</v>
      </c>
      <c r="D51838">
        <v>99.01</v>
      </c>
    </row>
    <row r="51839" spans="1:4">
      <c r="A51839" s="29">
        <v>44029</v>
      </c>
      <c r="B51839" s="30">
        <v>0.45833333333333331</v>
      </c>
      <c r="C51839">
        <v>5.03</v>
      </c>
      <c r="D51839">
        <v>99</v>
      </c>
    </row>
    <row r="51840" spans="1:4">
      <c r="A51840" s="29">
        <v>44029</v>
      </c>
      <c r="B51840" s="30">
        <v>0.46875</v>
      </c>
      <c r="C51840">
        <v>5.04</v>
      </c>
      <c r="D51840">
        <v>98.99</v>
      </c>
    </row>
    <row r="51841" spans="1:4">
      <c r="A51841" s="29">
        <v>44029</v>
      </c>
      <c r="B51841" s="30">
        <v>0.47916666666666669</v>
      </c>
      <c r="C51841">
        <v>5.05</v>
      </c>
      <c r="D51841">
        <v>98.98</v>
      </c>
    </row>
    <row r="51842" spans="1:4">
      <c r="A51842" s="29">
        <v>44029</v>
      </c>
      <c r="B51842" s="30">
        <v>0.48958333333333331</v>
      </c>
      <c r="C51842">
        <v>5.0599999999999996</v>
      </c>
      <c r="D51842">
        <v>98.97</v>
      </c>
    </row>
    <row r="51843" spans="1:4">
      <c r="A51843" s="29">
        <v>44029</v>
      </c>
      <c r="B51843" s="30">
        <v>0.5</v>
      </c>
      <c r="C51843">
        <v>5.07</v>
      </c>
      <c r="D51843">
        <v>98.960000000000008</v>
      </c>
    </row>
    <row r="51844" spans="1:4">
      <c r="A51844" s="29">
        <v>44029</v>
      </c>
      <c r="B51844" s="30">
        <v>0.51041666666666663</v>
      </c>
      <c r="C51844">
        <v>5.07</v>
      </c>
      <c r="D51844">
        <v>98.960000000000008</v>
      </c>
    </row>
    <row r="51845" spans="1:4">
      <c r="A51845" s="29">
        <v>44029</v>
      </c>
      <c r="B51845" s="30">
        <v>0.52083333333333337</v>
      </c>
      <c r="C51845">
        <v>5.07</v>
      </c>
      <c r="D51845">
        <v>98.960000000000008</v>
      </c>
    </row>
    <row r="51846" spans="1:4">
      <c r="A51846" s="29">
        <v>44029</v>
      </c>
      <c r="B51846" s="30">
        <v>0.53125</v>
      </c>
      <c r="C51846">
        <v>5.07</v>
      </c>
      <c r="D51846">
        <v>98.960000000000008</v>
      </c>
    </row>
    <row r="51847" spans="1:4">
      <c r="A51847" s="29">
        <v>44029</v>
      </c>
      <c r="B51847" s="30">
        <v>0.54166666666666663</v>
      </c>
      <c r="C51847">
        <v>5.07</v>
      </c>
      <c r="D51847">
        <v>98.960000000000008</v>
      </c>
    </row>
    <row r="51848" spans="1:4">
      <c r="A51848" s="29">
        <v>44029</v>
      </c>
      <c r="B51848" s="30">
        <v>0.55208333333333337</v>
      </c>
      <c r="C51848">
        <v>5.04</v>
      </c>
      <c r="D51848">
        <v>98.99</v>
      </c>
    </row>
    <row r="51849" spans="1:4">
      <c r="A51849" s="29">
        <v>44029</v>
      </c>
      <c r="B51849" s="30">
        <v>0.5625</v>
      </c>
      <c r="C51849">
        <v>4.74</v>
      </c>
      <c r="D51849">
        <v>99.29</v>
      </c>
    </row>
    <row r="51850" spans="1:4">
      <c r="A51850" s="29">
        <v>44029</v>
      </c>
      <c r="B51850" s="30">
        <v>0.57291666666666663</v>
      </c>
      <c r="C51850">
        <v>4.62</v>
      </c>
      <c r="D51850">
        <v>99.41</v>
      </c>
    </row>
    <row r="51851" spans="1:4">
      <c r="A51851" s="29">
        <v>44029</v>
      </c>
      <c r="B51851" s="30">
        <v>0.58333333333333337</v>
      </c>
      <c r="C51851">
        <v>4.55</v>
      </c>
      <c r="D51851">
        <v>99.48</v>
      </c>
    </row>
    <row r="51852" spans="1:4">
      <c r="A51852" s="29">
        <v>44029</v>
      </c>
      <c r="B51852" s="30">
        <v>0.59375</v>
      </c>
      <c r="C51852">
        <v>4.8</v>
      </c>
      <c r="D51852">
        <v>99.23</v>
      </c>
    </row>
    <row r="51853" spans="1:4">
      <c r="A51853" s="29">
        <v>44029</v>
      </c>
      <c r="B51853" s="30">
        <v>0.60416666666666663</v>
      </c>
      <c r="C51853">
        <v>4.92</v>
      </c>
      <c r="D51853">
        <v>99.11</v>
      </c>
    </row>
    <row r="51854" spans="1:4">
      <c r="A51854" s="29">
        <v>44029</v>
      </c>
      <c r="B51854" s="30">
        <v>0.61458333333333337</v>
      </c>
      <c r="C51854">
        <v>4.97</v>
      </c>
      <c r="D51854">
        <v>99.06</v>
      </c>
    </row>
    <row r="51855" spans="1:4">
      <c r="A51855" s="29">
        <v>44029</v>
      </c>
      <c r="B51855" s="30">
        <v>0.625</v>
      </c>
      <c r="C51855">
        <v>4.99</v>
      </c>
      <c r="D51855">
        <v>99.04</v>
      </c>
    </row>
    <row r="51856" spans="1:4">
      <c r="A51856" s="29">
        <v>44029</v>
      </c>
      <c r="B51856" s="30">
        <v>0.63541666666666663</v>
      </c>
      <c r="C51856">
        <v>5.01</v>
      </c>
      <c r="D51856">
        <v>99.02</v>
      </c>
    </row>
    <row r="51857" spans="1:4">
      <c r="A51857" s="29">
        <v>44029</v>
      </c>
      <c r="B51857" s="30">
        <v>0.64583333333333337</v>
      </c>
      <c r="C51857">
        <v>5.0199999999999996</v>
      </c>
      <c r="D51857">
        <v>99.01</v>
      </c>
    </row>
    <row r="51858" spans="1:4">
      <c r="A51858" s="29">
        <v>44029</v>
      </c>
      <c r="B51858" s="30">
        <v>0.65625</v>
      </c>
      <c r="C51858">
        <v>14.11</v>
      </c>
      <c r="D51858">
        <v>89.92</v>
      </c>
    </row>
    <row r="51859" spans="1:4">
      <c r="A51859" s="29">
        <v>44029</v>
      </c>
      <c r="B51859" s="30">
        <v>0.66666666666666663</v>
      </c>
      <c r="C51859">
        <v>15.99</v>
      </c>
      <c r="D51859">
        <v>88.04</v>
      </c>
    </row>
    <row r="51860" spans="1:4">
      <c r="A51860" s="29">
        <v>44029</v>
      </c>
      <c r="B51860" s="30">
        <v>0.67708333333333337</v>
      </c>
      <c r="C51860">
        <v>16.04</v>
      </c>
      <c r="D51860">
        <v>87.990000000000009</v>
      </c>
    </row>
    <row r="51861" spans="1:4">
      <c r="A51861" s="29">
        <v>44029</v>
      </c>
      <c r="B51861" s="30">
        <v>0.6875</v>
      </c>
      <c r="C51861">
        <v>16.079999999999998</v>
      </c>
      <c r="D51861">
        <v>87.95</v>
      </c>
    </row>
    <row r="51862" spans="1:4">
      <c r="A51862" s="29">
        <v>44029</v>
      </c>
      <c r="B51862" s="30">
        <v>0.69791666666666663</v>
      </c>
      <c r="C51862">
        <v>7.82</v>
      </c>
      <c r="D51862">
        <v>96.210000000000008</v>
      </c>
    </row>
    <row r="51863" spans="1:4">
      <c r="A51863" s="29">
        <v>44029</v>
      </c>
      <c r="B51863" s="30">
        <v>0.70833333333333337</v>
      </c>
      <c r="C51863">
        <v>5.05</v>
      </c>
      <c r="D51863">
        <v>98.98</v>
      </c>
    </row>
    <row r="51864" spans="1:4">
      <c r="A51864" s="29">
        <v>44029</v>
      </c>
      <c r="B51864" s="30">
        <v>0.71875</v>
      </c>
      <c r="C51864">
        <v>5.05</v>
      </c>
      <c r="D51864">
        <v>98.98</v>
      </c>
    </row>
    <row r="51865" spans="1:4">
      <c r="A51865" s="29">
        <v>44029</v>
      </c>
      <c r="B51865" s="30">
        <v>0.72916666666666663</v>
      </c>
      <c r="C51865">
        <v>5.05</v>
      </c>
      <c r="D51865">
        <v>98.98</v>
      </c>
    </row>
    <row r="51866" spans="1:4">
      <c r="A51866" s="29">
        <v>44029</v>
      </c>
      <c r="B51866" s="30">
        <v>0.73958333333333337</v>
      </c>
      <c r="C51866">
        <v>5.05</v>
      </c>
      <c r="D51866">
        <v>98.98</v>
      </c>
    </row>
    <row r="51867" spans="1:4">
      <c r="A51867" s="29">
        <v>44029</v>
      </c>
      <c r="B51867" s="30">
        <v>0.75</v>
      </c>
      <c r="C51867">
        <v>5.0599999999999996</v>
      </c>
      <c r="D51867">
        <v>98.97</v>
      </c>
    </row>
    <row r="51868" spans="1:4">
      <c r="A51868" s="29">
        <v>44029</v>
      </c>
      <c r="B51868" s="30">
        <v>0.76041666666666663</v>
      </c>
      <c r="C51868">
        <v>5.07</v>
      </c>
      <c r="D51868">
        <v>98.960000000000008</v>
      </c>
    </row>
    <row r="51869" spans="1:4">
      <c r="A51869" s="29">
        <v>44029</v>
      </c>
      <c r="B51869" s="30">
        <v>0.77083333333333337</v>
      </c>
      <c r="C51869">
        <v>5.0599999999999996</v>
      </c>
      <c r="D51869">
        <v>98.97</v>
      </c>
    </row>
    <row r="51870" spans="1:4">
      <c r="A51870" s="29">
        <v>44029</v>
      </c>
      <c r="B51870" s="30">
        <v>0.78125</v>
      </c>
      <c r="C51870">
        <v>5.07</v>
      </c>
      <c r="D51870">
        <v>98.960000000000008</v>
      </c>
    </row>
    <row r="51871" spans="1:4">
      <c r="A51871" s="29">
        <v>44029</v>
      </c>
      <c r="B51871" s="30">
        <v>0.79166666666666663</v>
      </c>
      <c r="C51871">
        <v>5.07</v>
      </c>
      <c r="D51871">
        <v>98.960000000000008</v>
      </c>
    </row>
    <row r="51872" spans="1:4">
      <c r="A51872" s="29">
        <v>44029</v>
      </c>
      <c r="B51872" s="30">
        <v>0.80208333333333337</v>
      </c>
      <c r="C51872">
        <v>5.08</v>
      </c>
      <c r="D51872">
        <v>98.95</v>
      </c>
    </row>
    <row r="51873" spans="1:4">
      <c r="A51873" s="29">
        <v>44029</v>
      </c>
      <c r="B51873" s="30">
        <v>0.8125</v>
      </c>
      <c r="C51873">
        <v>5.08</v>
      </c>
      <c r="D51873">
        <v>98.95</v>
      </c>
    </row>
    <row r="51874" spans="1:4">
      <c r="A51874" s="29">
        <v>44029</v>
      </c>
      <c r="B51874" s="30">
        <v>0.82291666666666663</v>
      </c>
      <c r="C51874">
        <v>5.09</v>
      </c>
      <c r="D51874">
        <v>98.94</v>
      </c>
    </row>
    <row r="51875" spans="1:4">
      <c r="A51875" s="29">
        <v>44029</v>
      </c>
      <c r="B51875" s="30">
        <v>0.83333333333333337</v>
      </c>
      <c r="C51875">
        <v>5.08</v>
      </c>
      <c r="D51875">
        <v>98.95</v>
      </c>
    </row>
    <row r="51876" spans="1:4">
      <c r="A51876" s="29">
        <v>44029</v>
      </c>
      <c r="B51876" s="30">
        <v>0.84375</v>
      </c>
      <c r="C51876">
        <v>5.09</v>
      </c>
      <c r="D51876">
        <v>98.94</v>
      </c>
    </row>
    <row r="51877" spans="1:4">
      <c r="A51877" s="29">
        <v>44029</v>
      </c>
      <c r="B51877" s="30">
        <v>0.85416666666666663</v>
      </c>
      <c r="C51877">
        <v>5.09</v>
      </c>
      <c r="D51877">
        <v>98.94</v>
      </c>
    </row>
    <row r="51878" spans="1:4">
      <c r="A51878" s="29">
        <v>44029</v>
      </c>
      <c r="B51878" s="30">
        <v>0.86458333333333337</v>
      </c>
      <c r="C51878">
        <v>5.09</v>
      </c>
      <c r="D51878">
        <v>98.94</v>
      </c>
    </row>
    <row r="51879" spans="1:4">
      <c r="A51879" s="29">
        <v>44029</v>
      </c>
      <c r="B51879" s="30">
        <v>0.875</v>
      </c>
      <c r="C51879">
        <v>5.09</v>
      </c>
      <c r="D51879">
        <v>98.94</v>
      </c>
    </row>
    <row r="51880" spans="1:4">
      <c r="A51880" s="29">
        <v>44029</v>
      </c>
      <c r="B51880" s="30">
        <v>0.88541666666666663</v>
      </c>
      <c r="C51880">
        <v>5.09</v>
      </c>
      <c r="D51880">
        <v>98.94</v>
      </c>
    </row>
    <row r="51881" spans="1:4">
      <c r="A51881" s="29">
        <v>44029</v>
      </c>
      <c r="B51881" s="30">
        <v>0.89583333333333337</v>
      </c>
      <c r="C51881">
        <v>5.0999999999999996</v>
      </c>
      <c r="D51881">
        <v>98.93</v>
      </c>
    </row>
    <row r="51882" spans="1:4">
      <c r="A51882" s="29">
        <v>44029</v>
      </c>
      <c r="B51882" s="30">
        <v>0.90625</v>
      </c>
      <c r="C51882">
        <v>5.0999999999999996</v>
      </c>
      <c r="D51882">
        <v>98.93</v>
      </c>
    </row>
    <row r="51883" spans="1:4">
      <c r="A51883" s="29">
        <v>44029</v>
      </c>
      <c r="B51883" s="30">
        <v>0.91666666666666663</v>
      </c>
      <c r="C51883">
        <v>5.09</v>
      </c>
      <c r="D51883">
        <v>98.94</v>
      </c>
    </row>
    <row r="51884" spans="1:4">
      <c r="A51884" s="29">
        <v>44029</v>
      </c>
      <c r="B51884" s="30">
        <v>0.92708333333333337</v>
      </c>
      <c r="C51884">
        <v>5.0999999999999996</v>
      </c>
      <c r="D51884">
        <v>98.93</v>
      </c>
    </row>
    <row r="51885" spans="1:4">
      <c r="A51885" s="29">
        <v>44029</v>
      </c>
      <c r="B51885" s="30">
        <v>0.9375</v>
      </c>
      <c r="C51885">
        <v>5.0999999999999996</v>
      </c>
      <c r="D51885">
        <v>98.93</v>
      </c>
    </row>
    <row r="51886" spans="1:4">
      <c r="A51886" s="29">
        <v>44029</v>
      </c>
      <c r="B51886" s="30">
        <v>0.94791666666666663</v>
      </c>
      <c r="C51886">
        <v>4.97</v>
      </c>
      <c r="D51886">
        <v>99.06</v>
      </c>
    </row>
    <row r="51887" spans="1:4">
      <c r="A51887" s="29">
        <v>44029</v>
      </c>
      <c r="B51887" s="30">
        <v>0.95833333333333337</v>
      </c>
      <c r="C51887">
        <v>4.71</v>
      </c>
      <c r="D51887">
        <v>99.320000000000007</v>
      </c>
    </row>
    <row r="51888" spans="1:4">
      <c r="A51888" s="29">
        <v>44029</v>
      </c>
      <c r="B51888" s="30">
        <v>0.96875</v>
      </c>
      <c r="C51888">
        <v>4.6100000000000003</v>
      </c>
      <c r="D51888">
        <v>99.42</v>
      </c>
    </row>
    <row r="51889" spans="1:4">
      <c r="A51889" s="29">
        <v>44029</v>
      </c>
      <c r="B51889" s="30">
        <v>0.97916666666666663</v>
      </c>
      <c r="C51889">
        <v>4.55</v>
      </c>
      <c r="D51889">
        <v>99.48</v>
      </c>
    </row>
    <row r="51890" spans="1:4">
      <c r="A51890" s="29">
        <v>44029</v>
      </c>
      <c r="B51890" s="30">
        <v>0.98958333333333337</v>
      </c>
      <c r="C51890">
        <v>4.5</v>
      </c>
      <c r="D51890">
        <v>99.53</v>
      </c>
    </row>
    <row r="51891" spans="1:4">
      <c r="A51891" s="29">
        <v>44030</v>
      </c>
      <c r="B51891" s="30">
        <v>0</v>
      </c>
      <c r="C51891">
        <v>4.47</v>
      </c>
      <c r="D51891">
        <v>99.56</v>
      </c>
    </row>
    <row r="51892" spans="1:4">
      <c r="A51892" s="29">
        <v>44030</v>
      </c>
      <c r="B51892" s="30">
        <v>1.0416666666666666E-2</v>
      </c>
      <c r="C51892">
        <v>4.43</v>
      </c>
      <c r="D51892">
        <v>99.6</v>
      </c>
    </row>
    <row r="51893" spans="1:4">
      <c r="A51893" s="29">
        <v>44030</v>
      </c>
      <c r="B51893" s="30">
        <v>2.0833333333333332E-2</v>
      </c>
      <c r="C51893">
        <v>18.72</v>
      </c>
      <c r="D51893">
        <v>85.31</v>
      </c>
    </row>
    <row r="51894" spans="1:4">
      <c r="A51894" s="29">
        <v>44030</v>
      </c>
      <c r="B51894" s="30">
        <v>3.125E-2</v>
      </c>
      <c r="C51894">
        <v>19.170000000000002</v>
      </c>
      <c r="D51894">
        <v>84.86</v>
      </c>
    </row>
    <row r="51895" spans="1:4">
      <c r="A51895" s="29">
        <v>44030</v>
      </c>
      <c r="B51895" s="30">
        <v>4.1666666666666664E-2</v>
      </c>
      <c r="C51895">
        <v>19.23</v>
      </c>
      <c r="D51895">
        <v>84.8</v>
      </c>
    </row>
    <row r="51896" spans="1:4">
      <c r="A51896" s="29">
        <v>44030</v>
      </c>
      <c r="B51896" s="30">
        <v>5.2083333333333336E-2</v>
      </c>
      <c r="C51896">
        <v>12.67</v>
      </c>
      <c r="D51896">
        <v>91.36</v>
      </c>
    </row>
    <row r="51897" spans="1:4">
      <c r="A51897" s="29">
        <v>44030</v>
      </c>
      <c r="B51897" s="30">
        <v>6.25E-2</v>
      </c>
      <c r="C51897">
        <v>4.76</v>
      </c>
      <c r="D51897">
        <v>99.27</v>
      </c>
    </row>
    <row r="51898" spans="1:4">
      <c r="A51898" s="29">
        <v>44030</v>
      </c>
      <c r="B51898" s="30">
        <v>7.2916666666666671E-2</v>
      </c>
      <c r="C51898">
        <v>4.55</v>
      </c>
      <c r="D51898">
        <v>99.48</v>
      </c>
    </row>
    <row r="51899" spans="1:4">
      <c r="A51899" s="29">
        <v>44030</v>
      </c>
      <c r="B51899" s="30">
        <v>8.3333333333333329E-2</v>
      </c>
      <c r="C51899">
        <v>4.4800000000000004</v>
      </c>
      <c r="D51899">
        <v>99.55</v>
      </c>
    </row>
    <row r="51900" spans="1:4">
      <c r="A51900" s="29">
        <v>44030</v>
      </c>
      <c r="B51900" s="30">
        <v>9.375E-2</v>
      </c>
      <c r="C51900">
        <v>4.4400000000000004</v>
      </c>
      <c r="D51900">
        <v>99.59</v>
      </c>
    </row>
    <row r="51901" spans="1:4">
      <c r="A51901" s="29">
        <v>44030</v>
      </c>
      <c r="B51901" s="30">
        <v>0.10416666666666667</v>
      </c>
      <c r="C51901">
        <v>4.41</v>
      </c>
      <c r="D51901">
        <v>99.62</v>
      </c>
    </row>
    <row r="51902" spans="1:4">
      <c r="A51902" s="29">
        <v>44030</v>
      </c>
      <c r="B51902" s="30">
        <v>0.11458333333333333</v>
      </c>
      <c r="C51902">
        <v>4.3899999999999997</v>
      </c>
      <c r="D51902">
        <v>99.64</v>
      </c>
    </row>
    <row r="51903" spans="1:4">
      <c r="A51903" s="29">
        <v>44030</v>
      </c>
      <c r="B51903" s="30">
        <v>0.125</v>
      </c>
      <c r="C51903">
        <v>4.37</v>
      </c>
      <c r="D51903">
        <v>99.66</v>
      </c>
    </row>
    <row r="51904" spans="1:4">
      <c r="A51904" s="29">
        <v>44030</v>
      </c>
      <c r="B51904" s="30">
        <v>0.13541666666666666</v>
      </c>
      <c r="C51904">
        <v>4.3600000000000003</v>
      </c>
      <c r="D51904">
        <v>99.67</v>
      </c>
    </row>
    <row r="51905" spans="1:4">
      <c r="A51905" s="29">
        <v>44030</v>
      </c>
      <c r="B51905" s="30">
        <v>0.14583333333333334</v>
      </c>
      <c r="C51905">
        <v>18.23</v>
      </c>
      <c r="D51905">
        <v>85.8</v>
      </c>
    </row>
    <row r="51906" spans="1:4">
      <c r="A51906" s="29">
        <v>44030</v>
      </c>
      <c r="B51906" s="30">
        <v>0.15625</v>
      </c>
      <c r="C51906">
        <v>8.56</v>
      </c>
      <c r="D51906">
        <v>95.47</v>
      </c>
    </row>
    <row r="51907" spans="1:4">
      <c r="A51907" s="29">
        <v>44030</v>
      </c>
      <c r="B51907" s="30">
        <v>0.16666666666666666</v>
      </c>
      <c r="C51907">
        <v>4.87</v>
      </c>
      <c r="D51907">
        <v>99.16</v>
      </c>
    </row>
    <row r="51908" spans="1:4">
      <c r="A51908" s="29">
        <v>44030</v>
      </c>
      <c r="B51908" s="30">
        <v>0.17708333333333334</v>
      </c>
      <c r="C51908">
        <v>4.88</v>
      </c>
      <c r="D51908">
        <v>99.15</v>
      </c>
    </row>
    <row r="51909" spans="1:4">
      <c r="A51909" s="29">
        <v>44030</v>
      </c>
      <c r="B51909" s="30">
        <v>0.1875</v>
      </c>
      <c r="C51909">
        <v>4.6500000000000004</v>
      </c>
      <c r="D51909">
        <v>99.38</v>
      </c>
    </row>
    <row r="51910" spans="1:4">
      <c r="A51910" s="29">
        <v>44030</v>
      </c>
      <c r="B51910" s="30">
        <v>0.19791666666666666</v>
      </c>
      <c r="C51910">
        <v>4.5</v>
      </c>
      <c r="D51910">
        <v>99.53</v>
      </c>
    </row>
    <row r="51911" spans="1:4">
      <c r="A51911" s="29">
        <v>44030</v>
      </c>
      <c r="B51911" s="30">
        <v>0.20833333333333334</v>
      </c>
      <c r="C51911">
        <v>4.43</v>
      </c>
      <c r="D51911">
        <v>99.6</v>
      </c>
    </row>
    <row r="51912" spans="1:4">
      <c r="A51912" s="29">
        <v>44030</v>
      </c>
      <c r="B51912" s="30">
        <v>0.21875</v>
      </c>
      <c r="C51912">
        <v>4.4000000000000004</v>
      </c>
      <c r="D51912">
        <v>99.63</v>
      </c>
    </row>
    <row r="51913" spans="1:4">
      <c r="A51913" s="29">
        <v>44030</v>
      </c>
      <c r="B51913" s="30">
        <v>0.22916666666666666</v>
      </c>
      <c r="C51913">
        <v>4.4400000000000004</v>
      </c>
      <c r="D51913">
        <v>99.59</v>
      </c>
    </row>
    <row r="51914" spans="1:4">
      <c r="A51914" s="29">
        <v>44030</v>
      </c>
      <c r="B51914" s="30">
        <v>0.23958333333333334</v>
      </c>
      <c r="C51914">
        <v>4.72</v>
      </c>
      <c r="D51914">
        <v>99.31</v>
      </c>
    </row>
    <row r="51915" spans="1:4">
      <c r="A51915" s="29">
        <v>44030</v>
      </c>
      <c r="B51915" s="30">
        <v>0.25</v>
      </c>
      <c r="C51915">
        <v>4.8099999999999996</v>
      </c>
      <c r="D51915">
        <v>99.22</v>
      </c>
    </row>
    <row r="51916" spans="1:4">
      <c r="A51916" s="29">
        <v>44030</v>
      </c>
      <c r="B51916" s="30">
        <v>0.26041666666666669</v>
      </c>
      <c r="C51916">
        <v>4.87</v>
      </c>
      <c r="D51916">
        <v>99.16</v>
      </c>
    </row>
    <row r="51917" spans="1:4">
      <c r="A51917" s="29">
        <v>44030</v>
      </c>
      <c r="B51917" s="30">
        <v>0.27083333333333331</v>
      </c>
      <c r="C51917">
        <v>4.9000000000000004</v>
      </c>
      <c r="D51917">
        <v>99.13</v>
      </c>
    </row>
    <row r="51918" spans="1:4">
      <c r="A51918" s="29">
        <v>44030</v>
      </c>
      <c r="B51918" s="30">
        <v>0.28125</v>
      </c>
      <c r="C51918">
        <v>4.93</v>
      </c>
      <c r="D51918">
        <v>99.1</v>
      </c>
    </row>
    <row r="51919" spans="1:4">
      <c r="A51919" s="29">
        <v>44030</v>
      </c>
      <c r="B51919" s="30">
        <v>0.29166666666666669</v>
      </c>
      <c r="C51919">
        <v>4.95</v>
      </c>
      <c r="D51919">
        <v>99.08</v>
      </c>
    </row>
    <row r="51920" spans="1:4">
      <c r="A51920" s="29">
        <v>44030</v>
      </c>
      <c r="B51920" s="30">
        <v>0.30208333333333331</v>
      </c>
      <c r="C51920">
        <v>4.97</v>
      </c>
      <c r="D51920">
        <v>99.06</v>
      </c>
    </row>
    <row r="51921" spans="1:4">
      <c r="A51921" s="29">
        <v>44030</v>
      </c>
      <c r="B51921" s="30">
        <v>0.3125</v>
      </c>
      <c r="C51921">
        <v>4.9800000000000004</v>
      </c>
      <c r="D51921">
        <v>99.05</v>
      </c>
    </row>
    <row r="51922" spans="1:4">
      <c r="A51922" s="29">
        <v>44030</v>
      </c>
      <c r="B51922" s="30">
        <v>0.32291666666666669</v>
      </c>
      <c r="C51922">
        <v>4.99</v>
      </c>
      <c r="D51922">
        <v>99.04</v>
      </c>
    </row>
    <row r="51923" spans="1:4">
      <c r="A51923" s="29">
        <v>44030</v>
      </c>
      <c r="B51923" s="30">
        <v>0.33333333333333331</v>
      </c>
      <c r="C51923">
        <v>4.99</v>
      </c>
      <c r="D51923">
        <v>99.04</v>
      </c>
    </row>
    <row r="51924" spans="1:4">
      <c r="A51924" s="29">
        <v>44030</v>
      </c>
      <c r="B51924" s="30">
        <v>0.34375</v>
      </c>
      <c r="C51924">
        <v>5</v>
      </c>
      <c r="D51924">
        <v>99.03</v>
      </c>
    </row>
    <row r="51925" spans="1:4">
      <c r="A51925" s="29">
        <v>44030</v>
      </c>
      <c r="B51925" s="30">
        <v>0.35416666666666669</v>
      </c>
      <c r="C51925">
        <v>5.01</v>
      </c>
      <c r="D51925">
        <v>99.02</v>
      </c>
    </row>
    <row r="51926" spans="1:4">
      <c r="A51926" s="29">
        <v>44030</v>
      </c>
      <c r="B51926" s="30">
        <v>0.36458333333333331</v>
      </c>
      <c r="C51926">
        <v>5.0199999999999996</v>
      </c>
      <c r="D51926">
        <v>99.01</v>
      </c>
    </row>
    <row r="51927" spans="1:4">
      <c r="A51927" s="29">
        <v>44030</v>
      </c>
      <c r="B51927" s="30">
        <v>0.375</v>
      </c>
      <c r="C51927">
        <v>5.04</v>
      </c>
      <c r="D51927">
        <v>98.99</v>
      </c>
    </row>
    <row r="51928" spans="1:4">
      <c r="A51928" s="29">
        <v>44030</v>
      </c>
      <c r="B51928" s="30">
        <v>0.38541666666666669</v>
      </c>
      <c r="C51928">
        <v>5.04</v>
      </c>
      <c r="D51928">
        <v>98.99</v>
      </c>
    </row>
    <row r="51929" spans="1:4">
      <c r="A51929" s="29">
        <v>44030</v>
      </c>
      <c r="B51929" s="30">
        <v>0.39583333333333331</v>
      </c>
      <c r="C51929">
        <v>5.04</v>
      </c>
      <c r="D51929">
        <v>98.99</v>
      </c>
    </row>
    <row r="51930" spans="1:4">
      <c r="A51930" s="29">
        <v>44030</v>
      </c>
      <c r="B51930" s="30">
        <v>0.40625</v>
      </c>
      <c r="C51930">
        <v>5.05</v>
      </c>
      <c r="D51930">
        <v>98.98</v>
      </c>
    </row>
    <row r="51931" spans="1:4">
      <c r="A51931" s="29">
        <v>44030</v>
      </c>
      <c r="B51931" s="30">
        <v>0.41666666666666669</v>
      </c>
      <c r="C51931">
        <v>5.04</v>
      </c>
      <c r="D51931">
        <v>98.99</v>
      </c>
    </row>
    <row r="51932" spans="1:4">
      <c r="A51932" s="29">
        <v>44030</v>
      </c>
      <c r="B51932" s="30">
        <v>0.42708333333333331</v>
      </c>
      <c r="C51932">
        <v>5.05</v>
      </c>
      <c r="D51932">
        <v>98.98</v>
      </c>
    </row>
    <row r="51933" spans="1:4">
      <c r="A51933" s="29">
        <v>44030</v>
      </c>
      <c r="B51933" s="30">
        <v>0.4375</v>
      </c>
      <c r="C51933">
        <v>5.05</v>
      </c>
      <c r="D51933">
        <v>98.98</v>
      </c>
    </row>
    <row r="51934" spans="1:4">
      <c r="A51934" s="29">
        <v>44030</v>
      </c>
      <c r="B51934" s="30">
        <v>0.44791666666666669</v>
      </c>
      <c r="C51934">
        <v>5.0599999999999996</v>
      </c>
      <c r="D51934">
        <v>98.97</v>
      </c>
    </row>
    <row r="51935" spans="1:4">
      <c r="A51935" s="29">
        <v>44030</v>
      </c>
      <c r="B51935" s="30">
        <v>0.45833333333333331</v>
      </c>
      <c r="C51935">
        <v>5.0599999999999996</v>
      </c>
      <c r="D51935">
        <v>98.97</v>
      </c>
    </row>
    <row r="51936" spans="1:4">
      <c r="A51936" s="29">
        <v>44030</v>
      </c>
      <c r="B51936" s="30">
        <v>0.46875</v>
      </c>
      <c r="C51936">
        <v>5.0599999999999996</v>
      </c>
      <c r="D51936">
        <v>98.97</v>
      </c>
    </row>
    <row r="51937" spans="1:4">
      <c r="A51937" s="29">
        <v>44030</v>
      </c>
      <c r="B51937" s="30">
        <v>0.47916666666666669</v>
      </c>
      <c r="C51937">
        <v>5.0599999999999996</v>
      </c>
      <c r="D51937">
        <v>98.97</v>
      </c>
    </row>
    <row r="51938" spans="1:4">
      <c r="A51938" s="29">
        <v>44030</v>
      </c>
      <c r="B51938" s="30">
        <v>0.48958333333333331</v>
      </c>
      <c r="C51938">
        <v>5.0599999999999996</v>
      </c>
      <c r="D51938">
        <v>98.97</v>
      </c>
    </row>
    <row r="51939" spans="1:4">
      <c r="A51939" s="29">
        <v>44030</v>
      </c>
      <c r="B51939" s="30">
        <v>0.5</v>
      </c>
      <c r="C51939">
        <v>5.0599999999999996</v>
      </c>
      <c r="D51939">
        <v>98.97</v>
      </c>
    </row>
    <row r="51940" spans="1:4">
      <c r="A51940" s="29">
        <v>44030</v>
      </c>
      <c r="B51940" s="30">
        <v>0.51041666666666663</v>
      </c>
      <c r="C51940">
        <v>5.07</v>
      </c>
      <c r="D51940">
        <v>98.960000000000008</v>
      </c>
    </row>
    <row r="51941" spans="1:4">
      <c r="A51941" s="29">
        <v>44030</v>
      </c>
      <c r="B51941" s="30">
        <v>0.52083333333333337</v>
      </c>
      <c r="C51941">
        <v>5.0599999999999996</v>
      </c>
      <c r="D51941">
        <v>98.97</v>
      </c>
    </row>
    <row r="51942" spans="1:4">
      <c r="A51942" s="29">
        <v>44030</v>
      </c>
      <c r="B51942" s="30">
        <v>0.53125</v>
      </c>
      <c r="C51942">
        <v>5.07</v>
      </c>
      <c r="D51942">
        <v>98.960000000000008</v>
      </c>
    </row>
    <row r="51943" spans="1:4">
      <c r="A51943" s="29">
        <v>44030</v>
      </c>
      <c r="B51943" s="30">
        <v>0.54166666666666663</v>
      </c>
      <c r="C51943">
        <v>4.84</v>
      </c>
      <c r="D51943">
        <v>99.19</v>
      </c>
    </row>
    <row r="51944" spans="1:4">
      <c r="A51944" s="29">
        <v>44030</v>
      </c>
      <c r="B51944" s="30">
        <v>0.55208333333333337</v>
      </c>
      <c r="C51944">
        <v>4.6500000000000004</v>
      </c>
      <c r="D51944">
        <v>99.38</v>
      </c>
    </row>
    <row r="51945" spans="1:4">
      <c r="A51945" s="29">
        <v>44030</v>
      </c>
      <c r="B51945" s="30">
        <v>0.5625</v>
      </c>
      <c r="C51945">
        <v>4.57</v>
      </c>
      <c r="D51945">
        <v>99.460000000000008</v>
      </c>
    </row>
    <row r="51946" spans="1:4">
      <c r="A51946" s="29">
        <v>44030</v>
      </c>
      <c r="B51946" s="30">
        <v>0.57291666666666663</v>
      </c>
      <c r="C51946">
        <v>4.8099999999999996</v>
      </c>
      <c r="D51946">
        <v>99.22</v>
      </c>
    </row>
    <row r="51947" spans="1:4">
      <c r="A51947" s="29">
        <v>44030</v>
      </c>
      <c r="B51947" s="30">
        <v>0.58333333333333337</v>
      </c>
      <c r="C51947">
        <v>4.92</v>
      </c>
      <c r="D51947">
        <v>99.11</v>
      </c>
    </row>
    <row r="51948" spans="1:4">
      <c r="A51948" s="29">
        <v>44030</v>
      </c>
      <c r="B51948" s="30">
        <v>0.59375</v>
      </c>
      <c r="C51948">
        <v>4.97</v>
      </c>
      <c r="D51948">
        <v>99.06</v>
      </c>
    </row>
    <row r="51949" spans="1:4">
      <c r="A51949" s="29">
        <v>44030</v>
      </c>
      <c r="B51949" s="30">
        <v>0.60416666666666663</v>
      </c>
      <c r="C51949">
        <v>4.99</v>
      </c>
      <c r="D51949">
        <v>99.04</v>
      </c>
    </row>
    <row r="51950" spans="1:4">
      <c r="A51950" s="29">
        <v>44030</v>
      </c>
      <c r="B51950" s="30">
        <v>0.61458333333333337</v>
      </c>
      <c r="C51950">
        <v>5</v>
      </c>
      <c r="D51950">
        <v>99.03</v>
      </c>
    </row>
    <row r="51951" spans="1:4">
      <c r="A51951" s="29">
        <v>44030</v>
      </c>
      <c r="B51951" s="30">
        <v>0.625</v>
      </c>
      <c r="C51951">
        <v>5.01</v>
      </c>
      <c r="D51951">
        <v>99.02</v>
      </c>
    </row>
    <row r="51952" spans="1:4">
      <c r="A51952" s="29">
        <v>44030</v>
      </c>
      <c r="B51952" s="30">
        <v>0.63541666666666663</v>
      </c>
      <c r="C51952">
        <v>5.0199999999999996</v>
      </c>
      <c r="D51952">
        <v>99.01</v>
      </c>
    </row>
    <row r="51953" spans="1:4">
      <c r="A51953" s="29">
        <v>44030</v>
      </c>
      <c r="B51953" s="30">
        <v>0.64583333333333337</v>
      </c>
      <c r="C51953">
        <v>5.03</v>
      </c>
      <c r="D51953">
        <v>99</v>
      </c>
    </row>
    <row r="51954" spans="1:4">
      <c r="A51954" s="29">
        <v>44030</v>
      </c>
      <c r="B51954" s="30">
        <v>0.65625</v>
      </c>
      <c r="C51954">
        <v>15.57</v>
      </c>
      <c r="D51954">
        <v>88.460000000000008</v>
      </c>
    </row>
    <row r="51955" spans="1:4">
      <c r="A51955" s="29">
        <v>44030</v>
      </c>
      <c r="B51955" s="30">
        <v>0.66666666666666663</v>
      </c>
      <c r="C51955">
        <v>19.27</v>
      </c>
      <c r="D51955">
        <v>84.76</v>
      </c>
    </row>
    <row r="51956" spans="1:4">
      <c r="A51956" s="29">
        <v>44030</v>
      </c>
      <c r="B51956" s="30">
        <v>0.67708333333333337</v>
      </c>
      <c r="C51956">
        <v>19.38</v>
      </c>
      <c r="D51956">
        <v>84.65</v>
      </c>
    </row>
    <row r="51957" spans="1:4">
      <c r="A51957" s="29">
        <v>44030</v>
      </c>
      <c r="B51957" s="30">
        <v>0.6875</v>
      </c>
      <c r="C51957">
        <v>19.36</v>
      </c>
      <c r="D51957">
        <v>84.67</v>
      </c>
    </row>
    <row r="51958" spans="1:4">
      <c r="A51958" s="29">
        <v>44030</v>
      </c>
      <c r="B51958" s="30">
        <v>0.69791666666666663</v>
      </c>
      <c r="C51958">
        <v>8.84</v>
      </c>
      <c r="D51958">
        <v>95.19</v>
      </c>
    </row>
    <row r="51959" spans="1:4">
      <c r="A51959" s="29">
        <v>44030</v>
      </c>
      <c r="B51959" s="30">
        <v>0.70833333333333337</v>
      </c>
      <c r="C51959">
        <v>5.09</v>
      </c>
      <c r="D51959">
        <v>98.94</v>
      </c>
    </row>
    <row r="51960" spans="1:4">
      <c r="A51960" s="29">
        <v>44030</v>
      </c>
      <c r="B51960" s="30">
        <v>0.71875</v>
      </c>
      <c r="C51960">
        <v>5.0599999999999996</v>
      </c>
      <c r="D51960">
        <v>98.97</v>
      </c>
    </row>
    <row r="51961" spans="1:4">
      <c r="A51961" s="29">
        <v>44030</v>
      </c>
      <c r="B51961" s="30">
        <v>0.72916666666666663</v>
      </c>
      <c r="C51961">
        <v>5.0599999999999996</v>
      </c>
      <c r="D51961">
        <v>98.97</v>
      </c>
    </row>
    <row r="51962" spans="1:4">
      <c r="A51962" s="29">
        <v>44030</v>
      </c>
      <c r="B51962" s="30">
        <v>0.73958333333333337</v>
      </c>
      <c r="C51962">
        <v>5.0599999999999996</v>
      </c>
      <c r="D51962">
        <v>98.97</v>
      </c>
    </row>
    <row r="51963" spans="1:4">
      <c r="A51963" s="29">
        <v>44030</v>
      </c>
      <c r="B51963" s="30">
        <v>0.75</v>
      </c>
      <c r="C51963">
        <v>5.05</v>
      </c>
      <c r="D51963">
        <v>98.98</v>
      </c>
    </row>
    <row r="51964" spans="1:4">
      <c r="A51964" s="29">
        <v>44030</v>
      </c>
      <c r="B51964" s="30">
        <v>0.76041666666666663</v>
      </c>
      <c r="C51964">
        <v>5.0599999999999996</v>
      </c>
      <c r="D51964">
        <v>98.97</v>
      </c>
    </row>
    <row r="51965" spans="1:4">
      <c r="A51965" s="29">
        <v>44030</v>
      </c>
      <c r="B51965" s="30">
        <v>0.77083333333333337</v>
      </c>
      <c r="C51965">
        <v>5.0599999999999996</v>
      </c>
      <c r="D51965">
        <v>98.97</v>
      </c>
    </row>
    <row r="51966" spans="1:4">
      <c r="A51966" s="29">
        <v>44030</v>
      </c>
      <c r="B51966" s="30">
        <v>0.78125</v>
      </c>
      <c r="C51966">
        <v>5.0599999999999996</v>
      </c>
      <c r="D51966">
        <v>98.97</v>
      </c>
    </row>
    <row r="51967" spans="1:4">
      <c r="A51967" s="29">
        <v>44030</v>
      </c>
      <c r="B51967" s="30">
        <v>0.79166666666666663</v>
      </c>
      <c r="C51967">
        <v>5.0599999999999996</v>
      </c>
      <c r="D51967">
        <v>98.97</v>
      </c>
    </row>
    <row r="51968" spans="1:4">
      <c r="A51968" s="29">
        <v>44030</v>
      </c>
      <c r="B51968" s="30">
        <v>0.80208333333333337</v>
      </c>
      <c r="C51968">
        <v>5.07</v>
      </c>
      <c r="D51968">
        <v>98.960000000000008</v>
      </c>
    </row>
    <row r="51969" spans="1:4">
      <c r="A51969" s="29">
        <v>44030</v>
      </c>
      <c r="B51969" s="30">
        <v>0.8125</v>
      </c>
      <c r="C51969">
        <v>11.84</v>
      </c>
      <c r="D51969">
        <v>92.19</v>
      </c>
    </row>
    <row r="51970" spans="1:4">
      <c r="A51970" s="29">
        <v>44030</v>
      </c>
      <c r="B51970" s="30">
        <v>0.82291666666666663</v>
      </c>
      <c r="C51970">
        <v>18.760000000000002</v>
      </c>
      <c r="D51970">
        <v>85.27</v>
      </c>
    </row>
    <row r="51971" spans="1:4">
      <c r="A51971" s="29">
        <v>44030</v>
      </c>
      <c r="B51971" s="30">
        <v>0.83333333333333337</v>
      </c>
      <c r="C51971">
        <v>18.98</v>
      </c>
      <c r="D51971">
        <v>85.05</v>
      </c>
    </row>
    <row r="51972" spans="1:4">
      <c r="A51972" s="29">
        <v>44030</v>
      </c>
      <c r="B51972" s="30">
        <v>0.84375</v>
      </c>
      <c r="C51972">
        <v>9.39</v>
      </c>
      <c r="D51972">
        <v>94.64</v>
      </c>
    </row>
    <row r="51973" spans="1:4">
      <c r="A51973" s="29">
        <v>44030</v>
      </c>
      <c r="B51973" s="30">
        <v>0.85416666666666663</v>
      </c>
      <c r="C51973">
        <v>5.33</v>
      </c>
      <c r="D51973">
        <v>98.7</v>
      </c>
    </row>
    <row r="51974" spans="1:4">
      <c r="A51974" s="29">
        <v>44030</v>
      </c>
      <c r="B51974" s="30">
        <v>0.86458333333333337</v>
      </c>
      <c r="C51974">
        <v>5.22</v>
      </c>
      <c r="D51974">
        <v>98.81</v>
      </c>
    </row>
    <row r="51975" spans="1:4">
      <c r="A51975" s="29">
        <v>44030</v>
      </c>
      <c r="B51975" s="30">
        <v>0.875</v>
      </c>
      <c r="C51975">
        <v>5.17</v>
      </c>
      <c r="D51975">
        <v>98.86</v>
      </c>
    </row>
    <row r="51976" spans="1:4">
      <c r="A51976" s="29">
        <v>44030</v>
      </c>
      <c r="B51976" s="30">
        <v>0.88541666666666663</v>
      </c>
      <c r="C51976">
        <v>5.16</v>
      </c>
      <c r="D51976">
        <v>98.87</v>
      </c>
    </row>
    <row r="51977" spans="1:4">
      <c r="A51977" s="29">
        <v>44030</v>
      </c>
      <c r="B51977" s="30">
        <v>0.89583333333333337</v>
      </c>
      <c r="C51977">
        <v>4.92</v>
      </c>
      <c r="D51977">
        <v>99.11</v>
      </c>
    </row>
    <row r="51978" spans="1:4">
      <c r="A51978" s="29">
        <v>44030</v>
      </c>
      <c r="B51978" s="30">
        <v>0.90625</v>
      </c>
      <c r="C51978">
        <v>4.71</v>
      </c>
      <c r="D51978">
        <v>99.320000000000007</v>
      </c>
    </row>
    <row r="51979" spans="1:4">
      <c r="A51979" s="29">
        <v>44030</v>
      </c>
      <c r="B51979" s="30">
        <v>0.91666666666666663</v>
      </c>
      <c r="C51979">
        <v>4.6100000000000003</v>
      </c>
      <c r="D51979">
        <v>99.42</v>
      </c>
    </row>
    <row r="51980" spans="1:4">
      <c r="A51980" s="29">
        <v>44030</v>
      </c>
      <c r="B51980" s="30">
        <v>0.92708333333333337</v>
      </c>
      <c r="C51980">
        <v>4.59</v>
      </c>
      <c r="D51980">
        <v>99.44</v>
      </c>
    </row>
    <row r="51981" spans="1:4">
      <c r="A51981" s="29">
        <v>44030</v>
      </c>
      <c r="B51981" s="30">
        <v>0.9375</v>
      </c>
      <c r="C51981">
        <v>4.8499999999999996</v>
      </c>
      <c r="D51981">
        <v>99.18</v>
      </c>
    </row>
    <row r="51982" spans="1:4">
      <c r="A51982" s="29">
        <v>44030</v>
      </c>
      <c r="B51982" s="30">
        <v>0.94791666666666663</v>
      </c>
      <c r="C51982">
        <v>15.49</v>
      </c>
      <c r="D51982">
        <v>88.54</v>
      </c>
    </row>
    <row r="51983" spans="1:4">
      <c r="A51983" s="29">
        <v>44030</v>
      </c>
      <c r="B51983" s="30">
        <v>0.95833333333333337</v>
      </c>
      <c r="C51983">
        <v>19.18</v>
      </c>
      <c r="D51983">
        <v>84.85</v>
      </c>
    </row>
    <row r="51984" spans="1:4">
      <c r="A51984" s="29">
        <v>44030</v>
      </c>
      <c r="B51984" s="30">
        <v>0.96875</v>
      </c>
      <c r="C51984">
        <v>19.29</v>
      </c>
      <c r="D51984">
        <v>84.740000000000009</v>
      </c>
    </row>
    <row r="51985" spans="1:4">
      <c r="A51985" s="29">
        <v>44030</v>
      </c>
      <c r="B51985" s="30">
        <v>0.97916666666666663</v>
      </c>
      <c r="C51985">
        <v>19.28</v>
      </c>
      <c r="D51985">
        <v>84.75</v>
      </c>
    </row>
    <row r="51986" spans="1:4">
      <c r="A51986" s="29">
        <v>44030</v>
      </c>
      <c r="B51986" s="30">
        <v>0.98958333333333337</v>
      </c>
      <c r="C51986">
        <v>10.7</v>
      </c>
      <c r="D51986">
        <v>93.33</v>
      </c>
    </row>
    <row r="51987" spans="1:4">
      <c r="A51987" s="29">
        <v>44031</v>
      </c>
      <c r="B51987" s="30">
        <v>0</v>
      </c>
      <c r="C51987">
        <v>4.78</v>
      </c>
      <c r="D51987">
        <v>99.25</v>
      </c>
    </row>
    <row r="51988" spans="1:4">
      <c r="A51988" s="29">
        <v>44031</v>
      </c>
      <c r="B51988" s="30">
        <v>1.0416666666666666E-2</v>
      </c>
      <c r="C51988">
        <v>4.59</v>
      </c>
      <c r="D51988">
        <v>99.44</v>
      </c>
    </row>
    <row r="51989" spans="1:4">
      <c r="A51989" s="29">
        <v>44031</v>
      </c>
      <c r="B51989" s="30">
        <v>2.0833333333333332E-2</v>
      </c>
      <c r="C51989">
        <v>4.5199999999999996</v>
      </c>
      <c r="D51989">
        <v>99.51</v>
      </c>
    </row>
    <row r="51990" spans="1:4">
      <c r="A51990" s="29">
        <v>44031</v>
      </c>
      <c r="B51990" s="30">
        <v>3.125E-2</v>
      </c>
      <c r="C51990">
        <v>4.4800000000000004</v>
      </c>
      <c r="D51990">
        <v>99.55</v>
      </c>
    </row>
    <row r="51991" spans="1:4">
      <c r="A51991" s="29">
        <v>44031</v>
      </c>
      <c r="B51991" s="30">
        <v>4.1666666666666664E-2</v>
      </c>
      <c r="C51991">
        <v>4.43</v>
      </c>
      <c r="D51991">
        <v>99.6</v>
      </c>
    </row>
    <row r="51992" spans="1:4">
      <c r="A51992" s="29">
        <v>44031</v>
      </c>
      <c r="B51992" s="30">
        <v>5.2083333333333336E-2</v>
      </c>
      <c r="C51992">
        <v>4.42</v>
      </c>
      <c r="D51992">
        <v>99.61</v>
      </c>
    </row>
    <row r="51993" spans="1:4">
      <c r="A51993" s="29">
        <v>44031</v>
      </c>
      <c r="B51993" s="30">
        <v>6.25E-2</v>
      </c>
      <c r="C51993">
        <v>15.88</v>
      </c>
      <c r="D51993">
        <v>88.15</v>
      </c>
    </row>
    <row r="51994" spans="1:4">
      <c r="A51994" s="29">
        <v>44031</v>
      </c>
      <c r="B51994" s="30">
        <v>7.2916666666666671E-2</v>
      </c>
      <c r="C51994">
        <v>15.93</v>
      </c>
      <c r="D51994">
        <v>88.1</v>
      </c>
    </row>
    <row r="51995" spans="1:4">
      <c r="A51995" s="29">
        <v>44031</v>
      </c>
      <c r="B51995" s="30">
        <v>8.3333333333333329E-2</v>
      </c>
      <c r="C51995">
        <v>15.94</v>
      </c>
      <c r="D51995">
        <v>88.09</v>
      </c>
    </row>
    <row r="51996" spans="1:4">
      <c r="A51996" s="29">
        <v>44031</v>
      </c>
      <c r="B51996" s="30">
        <v>9.375E-2</v>
      </c>
      <c r="C51996">
        <v>15.9</v>
      </c>
      <c r="D51996">
        <v>88.13</v>
      </c>
    </row>
    <row r="51997" spans="1:4">
      <c r="A51997" s="29">
        <v>44031</v>
      </c>
      <c r="B51997" s="30">
        <v>0.10416666666666667</v>
      </c>
      <c r="C51997">
        <v>15.88</v>
      </c>
      <c r="D51997">
        <v>88.15</v>
      </c>
    </row>
    <row r="51998" spans="1:4">
      <c r="A51998" s="29">
        <v>44031</v>
      </c>
      <c r="B51998" s="30">
        <v>0.11458333333333333</v>
      </c>
      <c r="C51998">
        <v>10.75</v>
      </c>
      <c r="D51998">
        <v>93.28</v>
      </c>
    </row>
    <row r="51999" spans="1:4">
      <c r="A51999" s="29">
        <v>44031</v>
      </c>
      <c r="B51999" s="30">
        <v>0.125</v>
      </c>
      <c r="C51999">
        <v>4.66</v>
      </c>
      <c r="D51999">
        <v>99.37</v>
      </c>
    </row>
    <row r="52000" spans="1:4">
      <c r="A52000" s="29">
        <v>44031</v>
      </c>
      <c r="B52000" s="30">
        <v>0.13541666666666666</v>
      </c>
      <c r="C52000">
        <v>4.49</v>
      </c>
      <c r="D52000">
        <v>99.54</v>
      </c>
    </row>
    <row r="52001" spans="1:4">
      <c r="A52001" s="29">
        <v>44031</v>
      </c>
      <c r="B52001" s="30">
        <v>0.14583333333333334</v>
      </c>
      <c r="C52001">
        <v>4.4400000000000004</v>
      </c>
      <c r="D52001">
        <v>99.59</v>
      </c>
    </row>
    <row r="52002" spans="1:4">
      <c r="A52002" s="29">
        <v>44031</v>
      </c>
      <c r="B52002" s="30">
        <v>0.15625</v>
      </c>
      <c r="C52002">
        <v>4.4000000000000004</v>
      </c>
      <c r="D52002">
        <v>99.63</v>
      </c>
    </row>
    <row r="52003" spans="1:4">
      <c r="A52003" s="29">
        <v>44031</v>
      </c>
      <c r="B52003" s="30">
        <v>0.16666666666666666</v>
      </c>
      <c r="C52003">
        <v>4.37</v>
      </c>
      <c r="D52003">
        <v>99.66</v>
      </c>
    </row>
    <row r="52004" spans="1:4">
      <c r="A52004" s="29">
        <v>44031</v>
      </c>
      <c r="B52004" s="30">
        <v>0.17708333333333334</v>
      </c>
      <c r="C52004">
        <v>4.3600000000000003</v>
      </c>
      <c r="D52004">
        <v>99.67</v>
      </c>
    </row>
    <row r="52005" spans="1:4">
      <c r="A52005" s="29">
        <v>44031</v>
      </c>
      <c r="B52005" s="30">
        <v>0.1875</v>
      </c>
      <c r="C52005">
        <v>4.5599999999999996</v>
      </c>
      <c r="D52005">
        <v>99.47</v>
      </c>
    </row>
    <row r="52006" spans="1:4">
      <c r="A52006" s="29">
        <v>44031</v>
      </c>
      <c r="B52006" s="30">
        <v>0.19791666666666666</v>
      </c>
      <c r="C52006">
        <v>4.75</v>
      </c>
      <c r="D52006">
        <v>99.28</v>
      </c>
    </row>
    <row r="52007" spans="1:4">
      <c r="A52007" s="29">
        <v>44031</v>
      </c>
      <c r="B52007" s="30">
        <v>0.20833333333333334</v>
      </c>
      <c r="C52007">
        <v>4.82</v>
      </c>
      <c r="D52007">
        <v>99.210000000000008</v>
      </c>
    </row>
    <row r="52008" spans="1:4">
      <c r="A52008" s="29">
        <v>44031</v>
      </c>
      <c r="B52008" s="30">
        <v>0.21875</v>
      </c>
      <c r="C52008">
        <v>4.87</v>
      </c>
      <c r="D52008">
        <v>99.16</v>
      </c>
    </row>
    <row r="52009" spans="1:4">
      <c r="A52009" s="29">
        <v>44031</v>
      </c>
      <c r="B52009" s="30">
        <v>0.22916666666666666</v>
      </c>
      <c r="C52009">
        <v>4.8899999999999997</v>
      </c>
      <c r="D52009">
        <v>99.14</v>
      </c>
    </row>
    <row r="52010" spans="1:4">
      <c r="A52010" s="29">
        <v>44031</v>
      </c>
      <c r="B52010" s="30">
        <v>0.23958333333333334</v>
      </c>
      <c r="C52010">
        <v>4.87</v>
      </c>
      <c r="D52010">
        <v>99.16</v>
      </c>
    </row>
    <row r="52011" spans="1:4">
      <c r="A52011" s="29">
        <v>44031</v>
      </c>
      <c r="B52011" s="30">
        <v>0.25</v>
      </c>
      <c r="C52011">
        <v>4.58</v>
      </c>
      <c r="D52011">
        <v>99.45</v>
      </c>
    </row>
    <row r="52012" spans="1:4">
      <c r="A52012" s="29">
        <v>44031</v>
      </c>
      <c r="B52012" s="30">
        <v>0.26041666666666669</v>
      </c>
      <c r="C52012">
        <v>4.4800000000000004</v>
      </c>
      <c r="D52012">
        <v>99.55</v>
      </c>
    </row>
    <row r="52013" spans="1:4">
      <c r="A52013" s="29">
        <v>44031</v>
      </c>
      <c r="B52013" s="30">
        <v>0.27083333333333331</v>
      </c>
      <c r="C52013">
        <v>4.45</v>
      </c>
      <c r="D52013">
        <v>99.58</v>
      </c>
    </row>
    <row r="52014" spans="1:4">
      <c r="A52014" s="29">
        <v>44031</v>
      </c>
      <c r="B52014" s="30">
        <v>0.28125</v>
      </c>
      <c r="C52014">
        <v>4.7300000000000004</v>
      </c>
      <c r="D52014">
        <v>99.3</v>
      </c>
    </row>
    <row r="52015" spans="1:4">
      <c r="A52015" s="29">
        <v>44031</v>
      </c>
      <c r="B52015" s="30">
        <v>0.29166666666666669</v>
      </c>
      <c r="C52015">
        <v>4.82</v>
      </c>
      <c r="D52015">
        <v>99.210000000000008</v>
      </c>
    </row>
    <row r="52016" spans="1:4">
      <c r="A52016" s="29">
        <v>44031</v>
      </c>
      <c r="B52016" s="30">
        <v>0.30208333333333331</v>
      </c>
      <c r="C52016">
        <v>4.88</v>
      </c>
      <c r="D52016">
        <v>99.15</v>
      </c>
    </row>
    <row r="52017" spans="1:4">
      <c r="A52017" s="29">
        <v>44031</v>
      </c>
      <c r="B52017" s="30">
        <v>0.3125</v>
      </c>
      <c r="C52017">
        <v>4.91</v>
      </c>
      <c r="D52017">
        <v>99.12</v>
      </c>
    </row>
    <row r="52018" spans="1:4">
      <c r="A52018" s="29">
        <v>44031</v>
      </c>
      <c r="B52018" s="30">
        <v>0.32291666666666669</v>
      </c>
      <c r="C52018">
        <v>4.9400000000000004</v>
      </c>
      <c r="D52018">
        <v>99.09</v>
      </c>
    </row>
    <row r="52019" spans="1:4">
      <c r="A52019" s="29">
        <v>44031</v>
      </c>
      <c r="B52019" s="30">
        <v>0.33333333333333331</v>
      </c>
      <c r="C52019">
        <v>4.95</v>
      </c>
      <c r="D52019">
        <v>99.08</v>
      </c>
    </row>
    <row r="52020" spans="1:4">
      <c r="A52020" s="29">
        <v>44031</v>
      </c>
      <c r="B52020" s="30">
        <v>0.34375</v>
      </c>
      <c r="C52020">
        <v>4.97</v>
      </c>
      <c r="D52020">
        <v>99.06</v>
      </c>
    </row>
    <row r="52021" spans="1:4">
      <c r="A52021" s="29">
        <v>44031</v>
      </c>
      <c r="B52021" s="30">
        <v>0.35416666666666669</v>
      </c>
      <c r="C52021">
        <v>4.9800000000000004</v>
      </c>
      <c r="D52021">
        <v>99.05</v>
      </c>
    </row>
    <row r="52022" spans="1:4">
      <c r="A52022" s="29">
        <v>44031</v>
      </c>
      <c r="B52022" s="30">
        <v>0.36458333333333331</v>
      </c>
      <c r="C52022">
        <v>4.99</v>
      </c>
      <c r="D52022">
        <v>99.04</v>
      </c>
    </row>
    <row r="52023" spans="1:4">
      <c r="A52023" s="29">
        <v>44031</v>
      </c>
      <c r="B52023" s="30">
        <v>0.375</v>
      </c>
      <c r="C52023">
        <v>5.01</v>
      </c>
      <c r="D52023">
        <v>99.02</v>
      </c>
    </row>
    <row r="52024" spans="1:4">
      <c r="A52024" s="29">
        <v>44031</v>
      </c>
      <c r="B52024" s="30">
        <v>0.38541666666666669</v>
      </c>
      <c r="C52024">
        <v>5.01</v>
      </c>
      <c r="D52024">
        <v>99.02</v>
      </c>
    </row>
    <row r="52025" spans="1:4">
      <c r="A52025" s="29">
        <v>44031</v>
      </c>
      <c r="B52025" s="30">
        <v>0.39583333333333331</v>
      </c>
      <c r="C52025">
        <v>5.0199999999999996</v>
      </c>
      <c r="D52025">
        <v>99.01</v>
      </c>
    </row>
    <row r="52026" spans="1:4">
      <c r="A52026" s="29">
        <v>44031</v>
      </c>
      <c r="B52026" s="30">
        <v>0.40625</v>
      </c>
      <c r="C52026">
        <v>5.0199999999999996</v>
      </c>
      <c r="D52026">
        <v>99.01</v>
      </c>
    </row>
    <row r="52027" spans="1:4">
      <c r="A52027" s="29">
        <v>44031</v>
      </c>
      <c r="B52027" s="30">
        <v>0.41666666666666669</v>
      </c>
      <c r="C52027">
        <v>5.0199999999999996</v>
      </c>
      <c r="D52027">
        <v>99.01</v>
      </c>
    </row>
    <row r="52028" spans="1:4">
      <c r="A52028" s="29">
        <v>44031</v>
      </c>
      <c r="B52028" s="30">
        <v>0.42708333333333331</v>
      </c>
      <c r="C52028">
        <v>5.03</v>
      </c>
      <c r="D52028">
        <v>99</v>
      </c>
    </row>
    <row r="52029" spans="1:4">
      <c r="A52029" s="29">
        <v>44031</v>
      </c>
      <c r="B52029" s="30">
        <v>0.4375</v>
      </c>
      <c r="C52029">
        <v>5.04</v>
      </c>
      <c r="D52029">
        <v>98.99</v>
      </c>
    </row>
    <row r="52030" spans="1:4">
      <c r="A52030" s="29">
        <v>44031</v>
      </c>
      <c r="B52030" s="30">
        <v>0.44791666666666669</v>
      </c>
      <c r="C52030">
        <v>14.91</v>
      </c>
      <c r="D52030">
        <v>89.12</v>
      </c>
    </row>
    <row r="52031" spans="1:4">
      <c r="A52031" s="29">
        <v>44031</v>
      </c>
      <c r="B52031" s="30">
        <v>0.45833333333333331</v>
      </c>
      <c r="C52031">
        <v>15.03</v>
      </c>
      <c r="D52031">
        <v>89</v>
      </c>
    </row>
    <row r="52032" spans="1:4">
      <c r="A52032" s="29">
        <v>44031</v>
      </c>
      <c r="B52032" s="30">
        <v>0.46875</v>
      </c>
      <c r="C52032">
        <v>15.06</v>
      </c>
      <c r="D52032">
        <v>88.97</v>
      </c>
    </row>
    <row r="52033" spans="1:4">
      <c r="A52033" s="29">
        <v>44031</v>
      </c>
      <c r="B52033" s="30">
        <v>0.47916666666666669</v>
      </c>
      <c r="C52033">
        <v>9.24</v>
      </c>
      <c r="D52033">
        <v>94.79</v>
      </c>
    </row>
    <row r="52034" spans="1:4">
      <c r="A52034" s="29">
        <v>44031</v>
      </c>
      <c r="B52034" s="30">
        <v>0.48958333333333331</v>
      </c>
      <c r="C52034">
        <v>5.27</v>
      </c>
      <c r="D52034">
        <v>98.76</v>
      </c>
    </row>
    <row r="52035" spans="1:4">
      <c r="A52035" s="29">
        <v>44031</v>
      </c>
      <c r="B52035" s="30">
        <v>0.5</v>
      </c>
      <c r="C52035">
        <v>5.17</v>
      </c>
      <c r="D52035">
        <v>98.86</v>
      </c>
    </row>
    <row r="52036" spans="1:4">
      <c r="A52036" s="29">
        <v>44031</v>
      </c>
      <c r="B52036" s="30">
        <v>0.51041666666666663</v>
      </c>
      <c r="C52036">
        <v>5.14</v>
      </c>
      <c r="D52036">
        <v>98.89</v>
      </c>
    </row>
    <row r="52037" spans="1:4">
      <c r="A52037" s="29">
        <v>44031</v>
      </c>
      <c r="B52037" s="30">
        <v>0.52083333333333337</v>
      </c>
      <c r="C52037">
        <v>5.12</v>
      </c>
      <c r="D52037">
        <v>98.91</v>
      </c>
    </row>
    <row r="52038" spans="1:4">
      <c r="A52038" s="29">
        <v>44031</v>
      </c>
      <c r="B52038" s="30">
        <v>0.53125</v>
      </c>
      <c r="C52038">
        <v>5.1100000000000003</v>
      </c>
      <c r="D52038">
        <v>98.92</v>
      </c>
    </row>
    <row r="52039" spans="1:4">
      <c r="A52039" s="29">
        <v>44031</v>
      </c>
      <c r="B52039" s="30">
        <v>0.54166666666666663</v>
      </c>
      <c r="C52039">
        <v>5.0999999999999996</v>
      </c>
      <c r="D52039">
        <v>98.93</v>
      </c>
    </row>
    <row r="52040" spans="1:4">
      <c r="A52040" s="29">
        <v>44031</v>
      </c>
      <c r="B52040" s="30">
        <v>0.55208333333333337</v>
      </c>
      <c r="C52040">
        <v>5.0999999999999996</v>
      </c>
      <c r="D52040">
        <v>98.93</v>
      </c>
    </row>
    <row r="52041" spans="1:4">
      <c r="A52041" s="29">
        <v>44031</v>
      </c>
      <c r="B52041" s="30">
        <v>0.5625</v>
      </c>
      <c r="C52041">
        <v>5.09</v>
      </c>
      <c r="D52041">
        <v>98.94</v>
      </c>
    </row>
    <row r="52042" spans="1:4">
      <c r="A52042" s="29">
        <v>44031</v>
      </c>
      <c r="B52042" s="30">
        <v>0.57291666666666663</v>
      </c>
      <c r="C52042">
        <v>4.84</v>
      </c>
      <c r="D52042">
        <v>99.19</v>
      </c>
    </row>
    <row r="52043" spans="1:4">
      <c r="A52043" s="29">
        <v>44031</v>
      </c>
      <c r="B52043" s="30">
        <v>0.58333333333333337</v>
      </c>
      <c r="C52043">
        <v>4.6500000000000004</v>
      </c>
      <c r="D52043">
        <v>99.38</v>
      </c>
    </row>
    <row r="52044" spans="1:4">
      <c r="A52044" s="29">
        <v>44031</v>
      </c>
      <c r="B52044" s="30">
        <v>0.59375</v>
      </c>
      <c r="C52044">
        <v>4.57</v>
      </c>
      <c r="D52044">
        <v>99.460000000000008</v>
      </c>
    </row>
    <row r="52045" spans="1:4">
      <c r="A52045" s="29">
        <v>44031</v>
      </c>
      <c r="B52045" s="30">
        <v>0.60416666666666663</v>
      </c>
      <c r="C52045">
        <v>4.68</v>
      </c>
      <c r="D52045">
        <v>99.35</v>
      </c>
    </row>
    <row r="52046" spans="1:4">
      <c r="A52046" s="29">
        <v>44031</v>
      </c>
      <c r="B52046" s="30">
        <v>0.61458333333333337</v>
      </c>
      <c r="C52046">
        <v>4.87</v>
      </c>
      <c r="D52046">
        <v>99.16</v>
      </c>
    </row>
    <row r="52047" spans="1:4">
      <c r="A52047" s="29">
        <v>44031</v>
      </c>
      <c r="B52047" s="30">
        <v>0.625</v>
      </c>
      <c r="C52047">
        <v>4.93</v>
      </c>
      <c r="D52047">
        <v>99.1</v>
      </c>
    </row>
    <row r="52048" spans="1:4">
      <c r="A52048" s="29">
        <v>44031</v>
      </c>
      <c r="B52048" s="30">
        <v>0.63541666666666663</v>
      </c>
      <c r="C52048">
        <v>4.97</v>
      </c>
      <c r="D52048">
        <v>99.06</v>
      </c>
    </row>
    <row r="52049" spans="1:4">
      <c r="A52049" s="29">
        <v>44031</v>
      </c>
      <c r="B52049" s="30">
        <v>0.64583333333333337</v>
      </c>
      <c r="C52049">
        <v>4.99</v>
      </c>
      <c r="D52049">
        <v>99.04</v>
      </c>
    </row>
    <row r="52050" spans="1:4">
      <c r="A52050" s="29">
        <v>44031</v>
      </c>
      <c r="B52050" s="30">
        <v>0.65625</v>
      </c>
      <c r="C52050">
        <v>15.57</v>
      </c>
      <c r="D52050">
        <v>88.460000000000008</v>
      </c>
    </row>
    <row r="52051" spans="1:4">
      <c r="A52051" s="29">
        <v>44031</v>
      </c>
      <c r="B52051" s="30">
        <v>0.66666666666666663</v>
      </c>
      <c r="C52051">
        <v>19.25</v>
      </c>
      <c r="D52051">
        <v>84.78</v>
      </c>
    </row>
    <row r="52052" spans="1:4">
      <c r="A52052" s="29">
        <v>44031</v>
      </c>
      <c r="B52052" s="30">
        <v>0.67708333333333337</v>
      </c>
      <c r="C52052">
        <v>19.32</v>
      </c>
      <c r="D52052">
        <v>84.710000000000008</v>
      </c>
    </row>
    <row r="52053" spans="1:4">
      <c r="A52053" s="29">
        <v>44031</v>
      </c>
      <c r="B52053" s="30">
        <v>0.6875</v>
      </c>
      <c r="C52053">
        <v>19.32</v>
      </c>
      <c r="D52053">
        <v>84.710000000000008</v>
      </c>
    </row>
    <row r="52054" spans="1:4">
      <c r="A52054" s="29">
        <v>44031</v>
      </c>
      <c r="B52054" s="30">
        <v>0.69791666666666663</v>
      </c>
      <c r="C52054">
        <v>8.76</v>
      </c>
      <c r="D52054">
        <v>95.27</v>
      </c>
    </row>
    <row r="52055" spans="1:4">
      <c r="A52055" s="29">
        <v>44031</v>
      </c>
      <c r="B52055" s="30">
        <v>0.70833333333333337</v>
      </c>
      <c r="C52055">
        <v>5.07</v>
      </c>
      <c r="D52055">
        <v>98.960000000000008</v>
      </c>
    </row>
    <row r="52056" spans="1:4">
      <c r="A52056" s="29">
        <v>44031</v>
      </c>
      <c r="B52056" s="30">
        <v>0.71875</v>
      </c>
      <c r="C52056">
        <v>5.04</v>
      </c>
      <c r="D52056">
        <v>98.99</v>
      </c>
    </row>
    <row r="52057" spans="1:4">
      <c r="A52057" s="29">
        <v>44031</v>
      </c>
      <c r="B52057" s="30">
        <v>0.72916666666666663</v>
      </c>
      <c r="C52057">
        <v>5.04</v>
      </c>
      <c r="D52057">
        <v>98.99</v>
      </c>
    </row>
    <row r="52058" spans="1:4">
      <c r="A52058" s="29">
        <v>44031</v>
      </c>
      <c r="B52058" s="30">
        <v>0.73958333333333337</v>
      </c>
      <c r="C52058">
        <v>5.04</v>
      </c>
      <c r="D52058">
        <v>98.99</v>
      </c>
    </row>
    <row r="52059" spans="1:4">
      <c r="A52059" s="29">
        <v>44031</v>
      </c>
      <c r="B52059" s="30">
        <v>0.75</v>
      </c>
      <c r="C52059">
        <v>5.03</v>
      </c>
      <c r="D52059">
        <v>99</v>
      </c>
    </row>
    <row r="52060" spans="1:4">
      <c r="A52060" s="29">
        <v>44031</v>
      </c>
      <c r="B52060" s="30">
        <v>0.76041666666666663</v>
      </c>
      <c r="C52060">
        <v>5.04</v>
      </c>
      <c r="D52060">
        <v>98.99</v>
      </c>
    </row>
    <row r="52061" spans="1:4">
      <c r="A52061" s="29">
        <v>44031</v>
      </c>
      <c r="B52061" s="30">
        <v>0.77083333333333337</v>
      </c>
      <c r="C52061">
        <v>6.24</v>
      </c>
      <c r="D52061">
        <v>97.79</v>
      </c>
    </row>
    <row r="52062" spans="1:4">
      <c r="A52062" s="29">
        <v>44031</v>
      </c>
      <c r="B52062" s="30">
        <v>0.78125</v>
      </c>
      <c r="C52062">
        <v>18.57</v>
      </c>
      <c r="D52062">
        <v>85.460000000000008</v>
      </c>
    </row>
    <row r="52063" spans="1:4">
      <c r="A52063" s="29">
        <v>44031</v>
      </c>
      <c r="B52063" s="30">
        <v>0.79166666666666663</v>
      </c>
      <c r="C52063">
        <v>18.97</v>
      </c>
      <c r="D52063">
        <v>85.06</v>
      </c>
    </row>
    <row r="52064" spans="1:4">
      <c r="A52064" s="29">
        <v>44031</v>
      </c>
      <c r="B52064" s="30">
        <v>0.80208333333333337</v>
      </c>
      <c r="C52064">
        <v>18.98</v>
      </c>
      <c r="D52064">
        <v>85.05</v>
      </c>
    </row>
    <row r="52065" spans="1:4">
      <c r="A52065" s="29">
        <v>44031</v>
      </c>
      <c r="B52065" s="30">
        <v>0.8125</v>
      </c>
      <c r="C52065">
        <v>11.56</v>
      </c>
      <c r="D52065">
        <v>92.47</v>
      </c>
    </row>
    <row r="52066" spans="1:4">
      <c r="A52066" s="29">
        <v>44031</v>
      </c>
      <c r="B52066" s="30">
        <v>0.82291666666666663</v>
      </c>
      <c r="C52066">
        <v>5.38</v>
      </c>
      <c r="D52066">
        <v>98.65</v>
      </c>
    </row>
    <row r="52067" spans="1:4">
      <c r="A52067" s="29">
        <v>44031</v>
      </c>
      <c r="B52067" s="30">
        <v>0.83333333333333337</v>
      </c>
      <c r="C52067">
        <v>5.22</v>
      </c>
      <c r="D52067">
        <v>98.81</v>
      </c>
    </row>
    <row r="52068" spans="1:4">
      <c r="A52068" s="29">
        <v>44031</v>
      </c>
      <c r="B52068" s="30">
        <v>0.84375</v>
      </c>
      <c r="C52068">
        <v>5.17</v>
      </c>
      <c r="D52068">
        <v>98.86</v>
      </c>
    </row>
    <row r="52069" spans="1:4">
      <c r="A52069" s="29">
        <v>44031</v>
      </c>
      <c r="B52069" s="30">
        <v>0.85416666666666663</v>
      </c>
      <c r="C52069">
        <v>5.14</v>
      </c>
      <c r="D52069">
        <v>98.89</v>
      </c>
    </row>
    <row r="52070" spans="1:4">
      <c r="A52070" s="29">
        <v>44031</v>
      </c>
      <c r="B52070" s="30">
        <v>0.86458333333333337</v>
      </c>
      <c r="C52070">
        <v>5.13</v>
      </c>
      <c r="D52070">
        <v>98.9</v>
      </c>
    </row>
    <row r="52071" spans="1:4">
      <c r="A52071" s="29">
        <v>44031</v>
      </c>
      <c r="B52071" s="30">
        <v>0.875</v>
      </c>
      <c r="C52071">
        <v>5.1100000000000003</v>
      </c>
      <c r="D52071">
        <v>98.92</v>
      </c>
    </row>
    <row r="52072" spans="1:4">
      <c r="A52072" s="29">
        <v>44031</v>
      </c>
      <c r="B52072" s="30">
        <v>0.88541666666666663</v>
      </c>
      <c r="C52072">
        <v>5.1100000000000003</v>
      </c>
      <c r="D52072">
        <v>98.92</v>
      </c>
    </row>
    <row r="52073" spans="1:4">
      <c r="A52073" s="29">
        <v>44031</v>
      </c>
      <c r="B52073" s="30">
        <v>0.89583333333333337</v>
      </c>
      <c r="C52073">
        <v>5.1100000000000003</v>
      </c>
      <c r="D52073">
        <v>98.92</v>
      </c>
    </row>
    <row r="52074" spans="1:4">
      <c r="A52074" s="29">
        <v>44031</v>
      </c>
      <c r="B52074" s="30">
        <v>0.90625</v>
      </c>
      <c r="C52074">
        <v>5.0999999999999996</v>
      </c>
      <c r="D52074">
        <v>98.93</v>
      </c>
    </row>
    <row r="52075" spans="1:4">
      <c r="A52075" s="29">
        <v>44031</v>
      </c>
      <c r="B52075" s="30">
        <v>0.91666666666666663</v>
      </c>
      <c r="C52075">
        <v>5.08</v>
      </c>
      <c r="D52075">
        <v>98.95</v>
      </c>
    </row>
    <row r="52076" spans="1:4">
      <c r="A52076" s="29">
        <v>44031</v>
      </c>
      <c r="B52076" s="30">
        <v>0.92708333333333337</v>
      </c>
      <c r="C52076">
        <v>4.79</v>
      </c>
      <c r="D52076">
        <v>99.24</v>
      </c>
    </row>
    <row r="52077" spans="1:4">
      <c r="A52077" s="29">
        <v>44031</v>
      </c>
      <c r="B52077" s="30">
        <v>0.9375</v>
      </c>
      <c r="C52077">
        <v>4.6399999999999997</v>
      </c>
      <c r="D52077">
        <v>99.39</v>
      </c>
    </row>
    <row r="52078" spans="1:4">
      <c r="A52078" s="29">
        <v>44031</v>
      </c>
      <c r="B52078" s="30">
        <v>0.94791666666666663</v>
      </c>
      <c r="C52078">
        <v>4.5599999999999996</v>
      </c>
      <c r="D52078">
        <v>99.47</v>
      </c>
    </row>
    <row r="52079" spans="1:4">
      <c r="A52079" s="29">
        <v>44031</v>
      </c>
      <c r="B52079" s="30">
        <v>0.95833333333333337</v>
      </c>
      <c r="C52079">
        <v>7.92</v>
      </c>
      <c r="D52079">
        <v>96.11</v>
      </c>
    </row>
    <row r="52080" spans="1:4">
      <c r="A52080" s="29">
        <v>44031</v>
      </c>
      <c r="B52080" s="30">
        <v>0.96875</v>
      </c>
      <c r="C52080">
        <v>18.84</v>
      </c>
      <c r="D52080">
        <v>85.19</v>
      </c>
    </row>
    <row r="52081" spans="1:4">
      <c r="A52081" s="29">
        <v>44031</v>
      </c>
      <c r="B52081" s="30">
        <v>0.97916666666666663</v>
      </c>
      <c r="C52081">
        <v>19.18</v>
      </c>
      <c r="D52081">
        <v>84.85</v>
      </c>
    </row>
    <row r="52082" spans="1:4">
      <c r="A52082" s="29">
        <v>44031</v>
      </c>
      <c r="B52082" s="30">
        <v>0.98958333333333337</v>
      </c>
      <c r="C52082">
        <v>19.23</v>
      </c>
      <c r="D52082">
        <v>84.8</v>
      </c>
    </row>
    <row r="52083" spans="1:4">
      <c r="A52083" s="29">
        <v>44032</v>
      </c>
      <c r="B52083" s="30">
        <v>0</v>
      </c>
      <c r="C52083">
        <v>19.25</v>
      </c>
      <c r="D52083">
        <v>84.78</v>
      </c>
    </row>
    <row r="52084" spans="1:4">
      <c r="A52084" s="29">
        <v>44032</v>
      </c>
      <c r="B52084" s="30">
        <v>1.0416666666666666E-2</v>
      </c>
      <c r="C52084">
        <v>11.38</v>
      </c>
      <c r="D52084">
        <v>92.65</v>
      </c>
    </row>
    <row r="52085" spans="1:4">
      <c r="A52085" s="29">
        <v>44032</v>
      </c>
      <c r="B52085" s="30">
        <v>2.0833333333333332E-2</v>
      </c>
      <c r="C52085">
        <v>4.76</v>
      </c>
      <c r="D52085">
        <v>99.27</v>
      </c>
    </row>
    <row r="52086" spans="1:4">
      <c r="A52086" s="29">
        <v>44032</v>
      </c>
      <c r="B52086" s="30">
        <v>3.125E-2</v>
      </c>
      <c r="C52086">
        <v>4.5599999999999996</v>
      </c>
      <c r="D52086">
        <v>99.47</v>
      </c>
    </row>
    <row r="52087" spans="1:4">
      <c r="A52087" s="29">
        <v>44032</v>
      </c>
      <c r="B52087" s="30">
        <v>4.1666666666666664E-2</v>
      </c>
      <c r="C52087">
        <v>4.4800000000000004</v>
      </c>
      <c r="D52087">
        <v>99.55</v>
      </c>
    </row>
    <row r="52088" spans="1:4">
      <c r="A52088" s="29">
        <v>44032</v>
      </c>
      <c r="B52088" s="30">
        <v>5.2083333333333336E-2</v>
      </c>
      <c r="C52088">
        <v>4.45</v>
      </c>
      <c r="D52088">
        <v>99.58</v>
      </c>
    </row>
    <row r="52089" spans="1:4">
      <c r="A52089" s="29">
        <v>44032</v>
      </c>
      <c r="B52089" s="30">
        <v>6.25E-2</v>
      </c>
      <c r="C52089">
        <v>4.41</v>
      </c>
      <c r="D52089">
        <v>99.62</v>
      </c>
    </row>
    <row r="52090" spans="1:4">
      <c r="A52090" s="29">
        <v>44032</v>
      </c>
      <c r="B52090" s="30">
        <v>7.2916666666666671E-2</v>
      </c>
      <c r="C52090">
        <v>4.3899999999999997</v>
      </c>
      <c r="D52090">
        <v>99.64</v>
      </c>
    </row>
    <row r="52091" spans="1:4">
      <c r="A52091" s="29">
        <v>44032</v>
      </c>
      <c r="B52091" s="30">
        <v>8.3333333333333329E-2</v>
      </c>
      <c r="C52091">
        <v>15.41</v>
      </c>
      <c r="D52091">
        <v>88.62</v>
      </c>
    </row>
    <row r="52092" spans="1:4">
      <c r="A52092" s="29">
        <v>44032</v>
      </c>
      <c r="B52092" s="30">
        <v>9.375E-2</v>
      </c>
      <c r="C52092">
        <v>15.91</v>
      </c>
      <c r="D52092">
        <v>88.12</v>
      </c>
    </row>
    <row r="52093" spans="1:4">
      <c r="A52093" s="29">
        <v>44032</v>
      </c>
      <c r="B52093" s="30">
        <v>0.10416666666666667</v>
      </c>
      <c r="C52093">
        <v>15.84</v>
      </c>
      <c r="D52093">
        <v>88.19</v>
      </c>
    </row>
    <row r="52094" spans="1:4">
      <c r="A52094" s="29">
        <v>44032</v>
      </c>
      <c r="B52094" s="30">
        <v>0.11458333333333333</v>
      </c>
      <c r="C52094">
        <v>15.84</v>
      </c>
      <c r="D52094">
        <v>88.19</v>
      </c>
    </row>
    <row r="52095" spans="1:4">
      <c r="A52095" s="29">
        <v>44032</v>
      </c>
      <c r="B52095" s="30">
        <v>0.125</v>
      </c>
      <c r="C52095">
        <v>15.86</v>
      </c>
      <c r="D52095">
        <v>88.17</v>
      </c>
    </row>
    <row r="52096" spans="1:4">
      <c r="A52096" s="29">
        <v>44032</v>
      </c>
      <c r="B52096" s="30">
        <v>0.13541666666666666</v>
      </c>
      <c r="C52096">
        <v>15.84</v>
      </c>
      <c r="D52096">
        <v>88.19</v>
      </c>
    </row>
    <row r="52097" spans="1:4">
      <c r="A52097" s="29">
        <v>44032</v>
      </c>
      <c r="B52097" s="30">
        <v>0.14583333333333334</v>
      </c>
      <c r="C52097">
        <v>4.99</v>
      </c>
      <c r="D52097">
        <v>99.04</v>
      </c>
    </row>
    <row r="52098" spans="1:4">
      <c r="A52098" s="29">
        <v>44032</v>
      </c>
      <c r="B52098" s="30">
        <v>0.15625</v>
      </c>
      <c r="C52098">
        <v>4.49</v>
      </c>
      <c r="D52098">
        <v>99.54</v>
      </c>
    </row>
    <row r="52099" spans="1:4">
      <c r="A52099" s="29">
        <v>44032</v>
      </c>
      <c r="B52099" s="30">
        <v>0.16666666666666666</v>
      </c>
      <c r="C52099">
        <v>4.42</v>
      </c>
      <c r="D52099">
        <v>99.61</v>
      </c>
    </row>
    <row r="52100" spans="1:4">
      <c r="A52100" s="29">
        <v>44032</v>
      </c>
      <c r="B52100" s="30">
        <v>0.17708333333333334</v>
      </c>
      <c r="C52100">
        <v>4.3899999999999997</v>
      </c>
      <c r="D52100">
        <v>99.64</v>
      </c>
    </row>
    <row r="52101" spans="1:4">
      <c r="A52101" s="29">
        <v>44032</v>
      </c>
      <c r="B52101" s="30">
        <v>0.1875</v>
      </c>
      <c r="C52101">
        <v>4.3499999999999996</v>
      </c>
      <c r="D52101">
        <v>99.68</v>
      </c>
    </row>
    <row r="52102" spans="1:4">
      <c r="A52102" s="29">
        <v>44032</v>
      </c>
      <c r="B52102" s="30">
        <v>0.19791666666666666</v>
      </c>
      <c r="C52102">
        <v>4.58</v>
      </c>
      <c r="D52102">
        <v>99.45</v>
      </c>
    </row>
    <row r="52103" spans="1:4">
      <c r="A52103" s="29">
        <v>44032</v>
      </c>
      <c r="B52103" s="30">
        <v>0.20833333333333334</v>
      </c>
      <c r="C52103">
        <v>4.74</v>
      </c>
      <c r="D52103">
        <v>99.29</v>
      </c>
    </row>
    <row r="52104" spans="1:4">
      <c r="A52104" s="29">
        <v>44032</v>
      </c>
      <c r="B52104" s="30">
        <v>0.21875</v>
      </c>
      <c r="C52104">
        <v>4.8099999999999996</v>
      </c>
      <c r="D52104">
        <v>99.22</v>
      </c>
    </row>
    <row r="52105" spans="1:4">
      <c r="A52105" s="29">
        <v>44032</v>
      </c>
      <c r="B52105" s="30">
        <v>0.22916666666666666</v>
      </c>
      <c r="C52105">
        <v>4.8499999999999996</v>
      </c>
      <c r="D52105">
        <v>99.18</v>
      </c>
    </row>
    <row r="52106" spans="1:4">
      <c r="A52106" s="29">
        <v>44032</v>
      </c>
      <c r="B52106" s="30">
        <v>0.23958333333333334</v>
      </c>
      <c r="C52106">
        <v>4.88</v>
      </c>
      <c r="D52106">
        <v>99.15</v>
      </c>
    </row>
    <row r="52107" spans="1:4">
      <c r="A52107" s="29">
        <v>44032</v>
      </c>
      <c r="B52107" s="30">
        <v>0.25</v>
      </c>
      <c r="C52107">
        <v>4.9000000000000004</v>
      </c>
      <c r="D52107">
        <v>99.13</v>
      </c>
    </row>
    <row r="52108" spans="1:4">
      <c r="A52108" s="29">
        <v>44032</v>
      </c>
      <c r="B52108" s="30">
        <v>0.26041666666666669</v>
      </c>
      <c r="C52108">
        <v>4.92</v>
      </c>
      <c r="D52108">
        <v>99.11</v>
      </c>
    </row>
    <row r="52109" spans="1:4">
      <c r="A52109" s="29">
        <v>44032</v>
      </c>
      <c r="B52109" s="30">
        <v>0.27083333333333331</v>
      </c>
      <c r="C52109">
        <v>4.93</v>
      </c>
      <c r="D52109">
        <v>99.1</v>
      </c>
    </row>
    <row r="52110" spans="1:4">
      <c r="A52110" s="29">
        <v>44032</v>
      </c>
      <c r="B52110" s="30">
        <v>0.28125</v>
      </c>
      <c r="C52110">
        <v>4.9400000000000004</v>
      </c>
      <c r="D52110">
        <v>99.09</v>
      </c>
    </row>
    <row r="52111" spans="1:4">
      <c r="A52111" s="29">
        <v>44032</v>
      </c>
      <c r="B52111" s="30">
        <v>0.29166666666666669</v>
      </c>
      <c r="C52111">
        <v>4.95</v>
      </c>
      <c r="D52111">
        <v>99.08</v>
      </c>
    </row>
    <row r="52112" spans="1:4">
      <c r="A52112" s="29">
        <v>44032</v>
      </c>
      <c r="B52112" s="30">
        <v>0.30208333333333331</v>
      </c>
      <c r="C52112">
        <v>4.96</v>
      </c>
      <c r="D52112">
        <v>99.070000000000007</v>
      </c>
    </row>
    <row r="52113" spans="1:4">
      <c r="A52113" s="29">
        <v>44032</v>
      </c>
      <c r="B52113" s="30">
        <v>0.3125</v>
      </c>
      <c r="C52113">
        <v>4.97</v>
      </c>
      <c r="D52113">
        <v>99.06</v>
      </c>
    </row>
    <row r="52114" spans="1:4">
      <c r="A52114" s="29">
        <v>44032</v>
      </c>
      <c r="B52114" s="30">
        <v>0.32291666666666669</v>
      </c>
      <c r="C52114">
        <v>4.97</v>
      </c>
      <c r="D52114">
        <v>99.06</v>
      </c>
    </row>
    <row r="52115" spans="1:4">
      <c r="A52115" s="29">
        <v>44032</v>
      </c>
      <c r="B52115" s="30">
        <v>0.33333333333333331</v>
      </c>
      <c r="C52115">
        <v>4.9800000000000004</v>
      </c>
      <c r="D52115">
        <v>99.05</v>
      </c>
    </row>
    <row r="52116" spans="1:4">
      <c r="A52116" s="29">
        <v>44032</v>
      </c>
      <c r="B52116" s="30">
        <v>0.34375</v>
      </c>
      <c r="C52116">
        <v>4.99</v>
      </c>
      <c r="D52116">
        <v>99.04</v>
      </c>
    </row>
    <row r="52117" spans="1:4">
      <c r="A52117" s="29">
        <v>44032</v>
      </c>
      <c r="B52117" s="30">
        <v>0.35416666666666669</v>
      </c>
      <c r="C52117">
        <v>4.99</v>
      </c>
      <c r="D52117">
        <v>99.04</v>
      </c>
    </row>
    <row r="52118" spans="1:4">
      <c r="A52118" s="29">
        <v>44032</v>
      </c>
      <c r="B52118" s="30">
        <v>0.36458333333333331</v>
      </c>
      <c r="C52118">
        <v>4.93</v>
      </c>
      <c r="D52118">
        <v>99.1</v>
      </c>
    </row>
    <row r="52119" spans="1:4">
      <c r="A52119" s="29">
        <v>44032</v>
      </c>
      <c r="B52119" s="30">
        <v>0.375</v>
      </c>
      <c r="C52119">
        <v>4.66</v>
      </c>
      <c r="D52119">
        <v>99.37</v>
      </c>
    </row>
    <row r="52120" spans="1:4">
      <c r="A52120" s="29">
        <v>44032</v>
      </c>
      <c r="B52120" s="30">
        <v>0.38541666666666669</v>
      </c>
      <c r="C52120">
        <v>4.54</v>
      </c>
      <c r="D52120">
        <v>99.49</v>
      </c>
    </row>
    <row r="52121" spans="1:4">
      <c r="A52121" s="29">
        <v>44032</v>
      </c>
      <c r="B52121" s="30">
        <v>0.39583333333333331</v>
      </c>
      <c r="C52121">
        <v>4.6500000000000004</v>
      </c>
      <c r="D52121">
        <v>99.38</v>
      </c>
    </row>
    <row r="52122" spans="1:4">
      <c r="A52122" s="29">
        <v>44032</v>
      </c>
      <c r="B52122" s="30">
        <v>0.40625</v>
      </c>
      <c r="C52122">
        <v>4.8499999999999996</v>
      </c>
      <c r="D52122">
        <v>99.18</v>
      </c>
    </row>
    <row r="52123" spans="1:4">
      <c r="A52123" s="29">
        <v>44032</v>
      </c>
      <c r="B52123" s="30">
        <v>0.41666666666666669</v>
      </c>
      <c r="C52123">
        <v>4.8899999999999997</v>
      </c>
      <c r="D52123">
        <v>99.14</v>
      </c>
    </row>
    <row r="52124" spans="1:4">
      <c r="A52124" s="29">
        <v>44032</v>
      </c>
      <c r="B52124" s="30">
        <v>0.42708333333333331</v>
      </c>
      <c r="C52124">
        <v>4.93</v>
      </c>
      <c r="D52124">
        <v>99.1</v>
      </c>
    </row>
    <row r="52125" spans="1:4">
      <c r="A52125" s="29">
        <v>44032</v>
      </c>
      <c r="B52125" s="30">
        <v>0.4375</v>
      </c>
      <c r="C52125">
        <v>4.96</v>
      </c>
      <c r="D52125">
        <v>99.070000000000007</v>
      </c>
    </row>
    <row r="52126" spans="1:4">
      <c r="A52126" s="29">
        <v>44032</v>
      </c>
      <c r="B52126" s="30">
        <v>0.44791666666666669</v>
      </c>
      <c r="C52126">
        <v>4.97</v>
      </c>
      <c r="D52126">
        <v>99.06</v>
      </c>
    </row>
    <row r="52127" spans="1:4">
      <c r="A52127" s="29">
        <v>44032</v>
      </c>
      <c r="B52127" s="30">
        <v>0.45833333333333331</v>
      </c>
      <c r="C52127">
        <v>4.9800000000000004</v>
      </c>
      <c r="D52127">
        <v>99.05</v>
      </c>
    </row>
    <row r="52128" spans="1:4">
      <c r="A52128" s="29">
        <v>44032</v>
      </c>
      <c r="B52128" s="30">
        <v>0.46875</v>
      </c>
      <c r="C52128">
        <v>4.99</v>
      </c>
      <c r="D52128">
        <v>99.04</v>
      </c>
    </row>
    <row r="52129" spans="1:4">
      <c r="A52129" s="29">
        <v>44032</v>
      </c>
      <c r="B52129" s="30">
        <v>0.47916666666666669</v>
      </c>
      <c r="C52129">
        <v>5</v>
      </c>
      <c r="D52129">
        <v>99.03</v>
      </c>
    </row>
    <row r="52130" spans="1:4">
      <c r="A52130" s="29">
        <v>44032</v>
      </c>
      <c r="B52130" s="30">
        <v>0.48958333333333331</v>
      </c>
      <c r="C52130">
        <v>5.01</v>
      </c>
      <c r="D52130">
        <v>99.02</v>
      </c>
    </row>
    <row r="52131" spans="1:4">
      <c r="A52131" s="29">
        <v>44032</v>
      </c>
      <c r="B52131" s="30">
        <v>0.5</v>
      </c>
      <c r="C52131">
        <v>5.01</v>
      </c>
      <c r="D52131">
        <v>99.02</v>
      </c>
    </row>
    <row r="52132" spans="1:4">
      <c r="A52132" s="29">
        <v>44032</v>
      </c>
      <c r="B52132" s="30">
        <v>0.51041666666666663</v>
      </c>
      <c r="C52132">
        <v>5.01</v>
      </c>
      <c r="D52132">
        <v>99.02</v>
      </c>
    </row>
    <row r="52133" spans="1:4">
      <c r="A52133" s="29">
        <v>44032</v>
      </c>
      <c r="B52133" s="30">
        <v>0.52083333333333337</v>
      </c>
      <c r="C52133">
        <v>5.01</v>
      </c>
      <c r="D52133">
        <v>99.02</v>
      </c>
    </row>
    <row r="52134" spans="1:4">
      <c r="A52134" s="29">
        <v>44032</v>
      </c>
      <c r="B52134" s="30">
        <v>0.53125</v>
      </c>
      <c r="C52134">
        <v>5.01</v>
      </c>
      <c r="D52134">
        <v>99.02</v>
      </c>
    </row>
    <row r="52135" spans="1:4">
      <c r="A52135" s="29">
        <v>44032</v>
      </c>
      <c r="B52135" s="30">
        <v>0.54166666666666663</v>
      </c>
      <c r="C52135">
        <v>5.01</v>
      </c>
      <c r="D52135">
        <v>99.02</v>
      </c>
    </row>
    <row r="52136" spans="1:4">
      <c r="A52136" s="29">
        <v>44032</v>
      </c>
      <c r="B52136" s="30">
        <v>0.55208333333333337</v>
      </c>
      <c r="C52136">
        <v>5.0199999999999996</v>
      </c>
      <c r="D52136">
        <v>99.01</v>
      </c>
    </row>
    <row r="52137" spans="1:4">
      <c r="A52137" s="29">
        <v>44032</v>
      </c>
      <c r="B52137" s="30">
        <v>0.5625</v>
      </c>
      <c r="C52137">
        <v>4.75</v>
      </c>
      <c r="D52137">
        <v>99.28</v>
      </c>
    </row>
    <row r="52138" spans="1:4">
      <c r="A52138" s="29">
        <v>44032</v>
      </c>
      <c r="B52138" s="30">
        <v>0.57291666666666663</v>
      </c>
      <c r="C52138">
        <v>4.59</v>
      </c>
      <c r="D52138">
        <v>99.44</v>
      </c>
    </row>
    <row r="52139" spans="1:4">
      <c r="A52139" s="29">
        <v>44032</v>
      </c>
      <c r="B52139" s="30">
        <v>0.58333333333333337</v>
      </c>
      <c r="C52139">
        <v>4.5</v>
      </c>
      <c r="D52139">
        <v>99.53</v>
      </c>
    </row>
    <row r="52140" spans="1:4">
      <c r="A52140" s="29">
        <v>44032</v>
      </c>
      <c r="B52140" s="30">
        <v>0.59375</v>
      </c>
      <c r="C52140">
        <v>4.53</v>
      </c>
      <c r="D52140">
        <v>99.5</v>
      </c>
    </row>
    <row r="52141" spans="1:4">
      <c r="A52141" s="29">
        <v>44032</v>
      </c>
      <c r="B52141" s="30">
        <v>0.60416666666666663</v>
      </c>
      <c r="C52141">
        <v>4.78</v>
      </c>
      <c r="D52141">
        <v>99.25</v>
      </c>
    </row>
    <row r="52142" spans="1:4">
      <c r="A52142" s="29">
        <v>44032</v>
      </c>
      <c r="B52142" s="30">
        <v>0.61458333333333337</v>
      </c>
      <c r="C52142">
        <v>4.87</v>
      </c>
      <c r="D52142">
        <v>99.16</v>
      </c>
    </row>
    <row r="52143" spans="1:4">
      <c r="A52143" s="29">
        <v>44032</v>
      </c>
      <c r="B52143" s="30">
        <v>0.625</v>
      </c>
      <c r="C52143">
        <v>4.9000000000000004</v>
      </c>
      <c r="D52143">
        <v>99.13</v>
      </c>
    </row>
    <row r="52144" spans="1:4">
      <c r="A52144" s="29">
        <v>44032</v>
      </c>
      <c r="B52144" s="30">
        <v>0.63541666666666663</v>
      </c>
      <c r="C52144">
        <v>4.93</v>
      </c>
      <c r="D52144">
        <v>99.1</v>
      </c>
    </row>
    <row r="52145" spans="1:4">
      <c r="A52145" s="29">
        <v>44032</v>
      </c>
      <c r="B52145" s="30">
        <v>0.64583333333333337</v>
      </c>
      <c r="C52145">
        <v>4.95</v>
      </c>
      <c r="D52145">
        <v>99.08</v>
      </c>
    </row>
    <row r="52146" spans="1:4">
      <c r="A52146" s="29">
        <v>44032</v>
      </c>
      <c r="B52146" s="30">
        <v>0.65625</v>
      </c>
      <c r="C52146">
        <v>14.12</v>
      </c>
      <c r="D52146">
        <v>89.91</v>
      </c>
    </row>
    <row r="52147" spans="1:4">
      <c r="A52147" s="29">
        <v>44032</v>
      </c>
      <c r="B52147" s="30">
        <v>0.66666666666666663</v>
      </c>
      <c r="C52147">
        <v>15.93</v>
      </c>
      <c r="D52147">
        <v>88.1</v>
      </c>
    </row>
    <row r="52148" spans="1:4">
      <c r="A52148" s="29">
        <v>44032</v>
      </c>
      <c r="B52148" s="30">
        <v>0.67708333333333337</v>
      </c>
      <c r="C52148">
        <v>15.94</v>
      </c>
      <c r="D52148">
        <v>88.09</v>
      </c>
    </row>
    <row r="52149" spans="1:4">
      <c r="A52149" s="29">
        <v>44032</v>
      </c>
      <c r="B52149" s="30">
        <v>0.6875</v>
      </c>
      <c r="C52149">
        <v>15.94</v>
      </c>
      <c r="D52149">
        <v>88.09</v>
      </c>
    </row>
    <row r="52150" spans="1:4">
      <c r="A52150" s="29">
        <v>44032</v>
      </c>
      <c r="B52150" s="30">
        <v>0.69791666666666663</v>
      </c>
      <c r="C52150">
        <v>7.63</v>
      </c>
      <c r="D52150">
        <v>96.4</v>
      </c>
    </row>
    <row r="52151" spans="1:4">
      <c r="A52151" s="29">
        <v>44032</v>
      </c>
      <c r="B52151" s="30">
        <v>0.70833333333333337</v>
      </c>
      <c r="C52151">
        <v>4.97</v>
      </c>
      <c r="D52151">
        <v>99.06</v>
      </c>
    </row>
    <row r="52152" spans="1:4">
      <c r="A52152" s="29">
        <v>44032</v>
      </c>
      <c r="B52152" s="30">
        <v>0.71875</v>
      </c>
      <c r="C52152">
        <v>4.97</v>
      </c>
      <c r="D52152">
        <v>99.06</v>
      </c>
    </row>
    <row r="52153" spans="1:4">
      <c r="A52153" s="29">
        <v>44032</v>
      </c>
      <c r="B52153" s="30">
        <v>0.72916666666666663</v>
      </c>
      <c r="C52153">
        <v>4.9800000000000004</v>
      </c>
      <c r="D52153">
        <v>99.05</v>
      </c>
    </row>
    <row r="52154" spans="1:4">
      <c r="A52154" s="29">
        <v>44032</v>
      </c>
      <c r="B52154" s="30">
        <v>0.73958333333333337</v>
      </c>
      <c r="C52154">
        <v>4.99</v>
      </c>
      <c r="D52154">
        <v>99.04</v>
      </c>
    </row>
    <row r="52155" spans="1:4">
      <c r="A52155" s="29">
        <v>44032</v>
      </c>
      <c r="B52155" s="30">
        <v>0.75</v>
      </c>
      <c r="C52155">
        <v>4.9800000000000004</v>
      </c>
      <c r="D52155">
        <v>99.05</v>
      </c>
    </row>
    <row r="52156" spans="1:4">
      <c r="A52156" s="29">
        <v>44032</v>
      </c>
      <c r="B52156" s="30">
        <v>0.76041666666666663</v>
      </c>
      <c r="C52156">
        <v>5</v>
      </c>
      <c r="D52156">
        <v>99.03</v>
      </c>
    </row>
    <row r="52157" spans="1:4">
      <c r="A52157" s="29">
        <v>44032</v>
      </c>
      <c r="B52157" s="30">
        <v>0.77083333333333337</v>
      </c>
      <c r="C52157">
        <v>5</v>
      </c>
      <c r="D52157">
        <v>99.03</v>
      </c>
    </row>
    <row r="52158" spans="1:4">
      <c r="A52158" s="29">
        <v>44032</v>
      </c>
      <c r="B52158" s="30">
        <v>0.78125</v>
      </c>
      <c r="C52158">
        <v>5.01</v>
      </c>
      <c r="D52158">
        <v>99.02</v>
      </c>
    </row>
    <row r="52159" spans="1:4">
      <c r="A52159" s="29">
        <v>44032</v>
      </c>
      <c r="B52159" s="30">
        <v>0.79166666666666663</v>
      </c>
      <c r="C52159">
        <v>5</v>
      </c>
      <c r="D52159">
        <v>99.03</v>
      </c>
    </row>
    <row r="52160" spans="1:4">
      <c r="A52160" s="29">
        <v>44032</v>
      </c>
      <c r="B52160" s="30">
        <v>0.80208333333333337</v>
      </c>
      <c r="C52160">
        <v>5.01</v>
      </c>
      <c r="D52160">
        <v>99.02</v>
      </c>
    </row>
    <row r="52161" spans="1:4">
      <c r="A52161" s="29">
        <v>44032</v>
      </c>
      <c r="B52161" s="30">
        <v>0.8125</v>
      </c>
      <c r="C52161">
        <v>8.41</v>
      </c>
      <c r="D52161">
        <v>95.62</v>
      </c>
    </row>
    <row r="52162" spans="1:4">
      <c r="A52162" s="29">
        <v>44032</v>
      </c>
      <c r="B52162" s="30">
        <v>0.82291666666666663</v>
      </c>
      <c r="C52162">
        <v>14.91</v>
      </c>
      <c r="D52162">
        <v>89.12</v>
      </c>
    </row>
    <row r="52163" spans="1:4">
      <c r="A52163" s="29">
        <v>44032</v>
      </c>
      <c r="B52163" s="30">
        <v>0.83333333333333337</v>
      </c>
      <c r="C52163">
        <v>14.93</v>
      </c>
      <c r="D52163">
        <v>89.1</v>
      </c>
    </row>
    <row r="52164" spans="1:4">
      <c r="A52164" s="29">
        <v>44032</v>
      </c>
      <c r="B52164" s="30">
        <v>0.84375</v>
      </c>
      <c r="C52164">
        <v>15.09</v>
      </c>
      <c r="D52164">
        <v>88.94</v>
      </c>
    </row>
    <row r="52165" spans="1:4">
      <c r="A52165" s="29">
        <v>44032</v>
      </c>
      <c r="B52165" s="30">
        <v>0.85416666666666663</v>
      </c>
      <c r="C52165">
        <v>15.06</v>
      </c>
      <c r="D52165">
        <v>88.97</v>
      </c>
    </row>
    <row r="52166" spans="1:4">
      <c r="A52166" s="29">
        <v>44032</v>
      </c>
      <c r="B52166" s="30">
        <v>0.86458333333333337</v>
      </c>
      <c r="C52166">
        <v>15.04</v>
      </c>
      <c r="D52166">
        <v>88.990000000000009</v>
      </c>
    </row>
    <row r="52167" spans="1:4">
      <c r="A52167" s="29">
        <v>44032</v>
      </c>
      <c r="B52167" s="30">
        <v>0.875</v>
      </c>
      <c r="C52167">
        <v>5.66</v>
      </c>
      <c r="D52167">
        <v>98.37</v>
      </c>
    </row>
    <row r="52168" spans="1:4">
      <c r="A52168" s="29">
        <v>44032</v>
      </c>
      <c r="B52168" s="30">
        <v>0.88541666666666663</v>
      </c>
      <c r="C52168">
        <v>5.2</v>
      </c>
      <c r="D52168">
        <v>98.83</v>
      </c>
    </row>
    <row r="52169" spans="1:4">
      <c r="A52169" s="29">
        <v>44032</v>
      </c>
      <c r="B52169" s="30">
        <v>0.89583333333333337</v>
      </c>
      <c r="C52169">
        <v>5.16</v>
      </c>
      <c r="D52169">
        <v>98.87</v>
      </c>
    </row>
    <row r="52170" spans="1:4">
      <c r="A52170" s="29">
        <v>44032</v>
      </c>
      <c r="B52170" s="30">
        <v>0.90625</v>
      </c>
      <c r="C52170">
        <v>5.13</v>
      </c>
      <c r="D52170">
        <v>98.9</v>
      </c>
    </row>
    <row r="52171" spans="1:4">
      <c r="A52171" s="29">
        <v>44032</v>
      </c>
      <c r="B52171" s="30">
        <v>0.91666666666666663</v>
      </c>
      <c r="C52171">
        <v>4.8499999999999996</v>
      </c>
      <c r="D52171">
        <v>99.18</v>
      </c>
    </row>
    <row r="52172" spans="1:4">
      <c r="A52172" s="29">
        <v>44032</v>
      </c>
      <c r="B52172" s="30">
        <v>0.92708333333333337</v>
      </c>
      <c r="C52172">
        <v>4.66</v>
      </c>
      <c r="D52172">
        <v>99.37</v>
      </c>
    </row>
    <row r="52173" spans="1:4">
      <c r="A52173" s="29">
        <v>44032</v>
      </c>
      <c r="B52173" s="30">
        <v>0.9375</v>
      </c>
      <c r="C52173">
        <v>4.58</v>
      </c>
      <c r="D52173">
        <v>99.45</v>
      </c>
    </row>
    <row r="52174" spans="1:4">
      <c r="A52174" s="29">
        <v>44032</v>
      </c>
      <c r="B52174" s="30">
        <v>0.94791666666666663</v>
      </c>
      <c r="C52174">
        <v>4.5199999999999996</v>
      </c>
      <c r="D52174">
        <v>99.51</v>
      </c>
    </row>
    <row r="52175" spans="1:4">
      <c r="A52175" s="29">
        <v>44032</v>
      </c>
      <c r="B52175" s="30">
        <v>0.95833333333333337</v>
      </c>
      <c r="C52175">
        <v>15.52</v>
      </c>
      <c r="D52175">
        <v>88.51</v>
      </c>
    </row>
    <row r="52176" spans="1:4">
      <c r="A52176" s="29">
        <v>44032</v>
      </c>
      <c r="B52176" s="30">
        <v>0.96875</v>
      </c>
      <c r="C52176">
        <v>15.89</v>
      </c>
      <c r="D52176">
        <v>88.14</v>
      </c>
    </row>
    <row r="52177" spans="1:4">
      <c r="A52177" s="29">
        <v>44032</v>
      </c>
      <c r="B52177" s="30">
        <v>0.97916666666666663</v>
      </c>
      <c r="C52177">
        <v>15.92</v>
      </c>
      <c r="D52177">
        <v>88.11</v>
      </c>
    </row>
    <row r="52178" spans="1:4">
      <c r="A52178" s="29">
        <v>44032</v>
      </c>
      <c r="B52178" s="30">
        <v>0.98958333333333337</v>
      </c>
      <c r="C52178">
        <v>15.91</v>
      </c>
      <c r="D52178">
        <v>88.12</v>
      </c>
    </row>
    <row r="52179" spans="1:4">
      <c r="A52179" s="29">
        <v>44033</v>
      </c>
      <c r="B52179" s="30">
        <v>0</v>
      </c>
      <c r="C52179">
        <v>15.89</v>
      </c>
      <c r="D52179">
        <v>88.14</v>
      </c>
    </row>
    <row r="52180" spans="1:4">
      <c r="A52180" s="29">
        <v>44033</v>
      </c>
      <c r="B52180" s="30">
        <v>1.0416666666666666E-2</v>
      </c>
      <c r="C52180">
        <v>17.14</v>
      </c>
      <c r="D52180">
        <v>86.89</v>
      </c>
    </row>
    <row r="52181" spans="1:4">
      <c r="A52181" s="29">
        <v>44033</v>
      </c>
      <c r="B52181" s="30">
        <v>2.0833333333333332E-2</v>
      </c>
      <c r="C52181">
        <v>5.14</v>
      </c>
      <c r="D52181">
        <v>98.89</v>
      </c>
    </row>
    <row r="52182" spans="1:4">
      <c r="A52182" s="29">
        <v>44033</v>
      </c>
      <c r="B52182" s="30">
        <v>3.125E-2</v>
      </c>
      <c r="C52182">
        <v>4.5599999999999996</v>
      </c>
      <c r="D52182">
        <v>99.47</v>
      </c>
    </row>
    <row r="52183" spans="1:4">
      <c r="A52183" s="29">
        <v>44033</v>
      </c>
      <c r="B52183" s="30">
        <v>4.1666666666666664E-2</v>
      </c>
      <c r="C52183">
        <v>4.47</v>
      </c>
      <c r="D52183">
        <v>99.56</v>
      </c>
    </row>
    <row r="52184" spans="1:4">
      <c r="A52184" s="29">
        <v>44033</v>
      </c>
      <c r="B52184" s="30">
        <v>5.2083333333333336E-2</v>
      </c>
      <c r="C52184">
        <v>4.43</v>
      </c>
      <c r="D52184">
        <v>99.6</v>
      </c>
    </row>
    <row r="52185" spans="1:4">
      <c r="A52185" s="29">
        <v>44033</v>
      </c>
      <c r="B52185" s="30">
        <v>6.25E-2</v>
      </c>
      <c r="C52185">
        <v>4.4000000000000004</v>
      </c>
      <c r="D52185">
        <v>99.63</v>
      </c>
    </row>
    <row r="52186" spans="1:4">
      <c r="A52186" s="29">
        <v>44033</v>
      </c>
      <c r="B52186" s="30">
        <v>7.2916666666666671E-2</v>
      </c>
      <c r="C52186">
        <v>4.37</v>
      </c>
      <c r="D52186">
        <v>99.66</v>
      </c>
    </row>
    <row r="52187" spans="1:4">
      <c r="A52187" s="29">
        <v>44033</v>
      </c>
      <c r="B52187" s="30">
        <v>8.3333333333333329E-2</v>
      </c>
      <c r="C52187">
        <v>4.3499999999999996</v>
      </c>
      <c r="D52187">
        <v>99.68</v>
      </c>
    </row>
    <row r="52188" spans="1:4">
      <c r="A52188" s="29">
        <v>44033</v>
      </c>
      <c r="B52188" s="30">
        <v>9.375E-2</v>
      </c>
      <c r="C52188">
        <v>18.62</v>
      </c>
      <c r="D52188">
        <v>85.41</v>
      </c>
    </row>
    <row r="52189" spans="1:4">
      <c r="A52189" s="29">
        <v>44033</v>
      </c>
      <c r="B52189" s="30">
        <v>0.10416666666666667</v>
      </c>
      <c r="C52189">
        <v>19.059999999999999</v>
      </c>
      <c r="D52189">
        <v>84.97</v>
      </c>
    </row>
    <row r="52190" spans="1:4">
      <c r="A52190" s="29">
        <v>44033</v>
      </c>
      <c r="B52190" s="30">
        <v>0.11458333333333333</v>
      </c>
      <c r="C52190">
        <v>19.11</v>
      </c>
      <c r="D52190">
        <v>84.92</v>
      </c>
    </row>
    <row r="52191" spans="1:4">
      <c r="A52191" s="29">
        <v>44033</v>
      </c>
      <c r="B52191" s="30">
        <v>0.125</v>
      </c>
      <c r="C52191">
        <v>10.56</v>
      </c>
      <c r="D52191">
        <v>93.47</v>
      </c>
    </row>
    <row r="52192" spans="1:4">
      <c r="A52192" s="29">
        <v>44033</v>
      </c>
      <c r="B52192" s="30">
        <v>0.13541666666666666</v>
      </c>
      <c r="C52192">
        <v>4.63</v>
      </c>
      <c r="D52192">
        <v>99.4</v>
      </c>
    </row>
    <row r="52193" spans="1:4">
      <c r="A52193" s="29">
        <v>44033</v>
      </c>
      <c r="B52193" s="30">
        <v>0.14583333333333334</v>
      </c>
      <c r="C52193">
        <v>4.45</v>
      </c>
      <c r="D52193">
        <v>99.58</v>
      </c>
    </row>
    <row r="52194" spans="1:4">
      <c r="A52194" s="29">
        <v>44033</v>
      </c>
      <c r="B52194" s="30">
        <v>0.15625</v>
      </c>
      <c r="C52194">
        <v>4.4000000000000004</v>
      </c>
      <c r="D52194">
        <v>99.63</v>
      </c>
    </row>
    <row r="52195" spans="1:4">
      <c r="A52195" s="29">
        <v>44033</v>
      </c>
      <c r="B52195" s="30">
        <v>0.16666666666666666</v>
      </c>
      <c r="C52195">
        <v>4.3600000000000003</v>
      </c>
      <c r="D52195">
        <v>99.67</v>
      </c>
    </row>
    <row r="52196" spans="1:4">
      <c r="A52196" s="29">
        <v>44033</v>
      </c>
      <c r="B52196" s="30">
        <v>0.17708333333333334</v>
      </c>
      <c r="C52196">
        <v>4.33</v>
      </c>
      <c r="D52196">
        <v>99.7</v>
      </c>
    </row>
    <row r="52197" spans="1:4">
      <c r="A52197" s="29">
        <v>44033</v>
      </c>
      <c r="B52197" s="30">
        <v>0.1875</v>
      </c>
      <c r="C52197">
        <v>4.47</v>
      </c>
      <c r="D52197">
        <v>99.56</v>
      </c>
    </row>
    <row r="52198" spans="1:4">
      <c r="A52198" s="29">
        <v>44033</v>
      </c>
      <c r="B52198" s="30">
        <v>0.19791666666666666</v>
      </c>
      <c r="C52198">
        <v>4.6900000000000004</v>
      </c>
      <c r="D52198">
        <v>99.34</v>
      </c>
    </row>
    <row r="52199" spans="1:4">
      <c r="A52199" s="29">
        <v>44033</v>
      </c>
      <c r="B52199" s="30">
        <v>0.20833333333333334</v>
      </c>
      <c r="C52199">
        <v>4.7699999999999996</v>
      </c>
      <c r="D52199">
        <v>99.26</v>
      </c>
    </row>
    <row r="52200" spans="1:4">
      <c r="A52200" s="29">
        <v>44033</v>
      </c>
      <c r="B52200" s="30">
        <v>0.21875</v>
      </c>
      <c r="C52200">
        <v>4.83</v>
      </c>
      <c r="D52200">
        <v>99.2</v>
      </c>
    </row>
    <row r="52201" spans="1:4">
      <c r="A52201" s="29">
        <v>44033</v>
      </c>
      <c r="B52201" s="30">
        <v>0.22916666666666666</v>
      </c>
      <c r="C52201">
        <v>4.8600000000000003</v>
      </c>
      <c r="D52201">
        <v>99.17</v>
      </c>
    </row>
    <row r="52202" spans="1:4">
      <c r="A52202" s="29">
        <v>44033</v>
      </c>
      <c r="B52202" s="30">
        <v>0.23958333333333334</v>
      </c>
      <c r="C52202">
        <v>4.88</v>
      </c>
      <c r="D52202">
        <v>99.15</v>
      </c>
    </row>
    <row r="52203" spans="1:4">
      <c r="A52203" s="29">
        <v>44033</v>
      </c>
      <c r="B52203" s="30">
        <v>0.25</v>
      </c>
      <c r="C52203">
        <v>4.9000000000000004</v>
      </c>
      <c r="D52203">
        <v>99.13</v>
      </c>
    </row>
    <row r="52204" spans="1:4">
      <c r="A52204" s="29">
        <v>44033</v>
      </c>
      <c r="B52204" s="30">
        <v>0.26041666666666669</v>
      </c>
      <c r="C52204">
        <v>4.92</v>
      </c>
      <c r="D52204">
        <v>99.11</v>
      </c>
    </row>
    <row r="52205" spans="1:4">
      <c r="A52205" s="29">
        <v>44033</v>
      </c>
      <c r="B52205" s="30">
        <v>0.27083333333333331</v>
      </c>
      <c r="C52205">
        <v>4.93</v>
      </c>
      <c r="D52205">
        <v>99.1</v>
      </c>
    </row>
    <row r="52206" spans="1:4">
      <c r="A52206" s="29">
        <v>44033</v>
      </c>
      <c r="B52206" s="30">
        <v>0.28125</v>
      </c>
      <c r="C52206">
        <v>4.95</v>
      </c>
      <c r="D52206">
        <v>99.08</v>
      </c>
    </row>
    <row r="52207" spans="1:4">
      <c r="A52207" s="29">
        <v>44033</v>
      </c>
      <c r="B52207" s="30">
        <v>0.29166666666666669</v>
      </c>
      <c r="C52207">
        <v>4.95</v>
      </c>
      <c r="D52207">
        <v>99.08</v>
      </c>
    </row>
    <row r="52208" spans="1:4">
      <c r="A52208" s="29">
        <v>44033</v>
      </c>
      <c r="B52208" s="30">
        <v>0.30208333333333331</v>
      </c>
      <c r="C52208">
        <v>4.96</v>
      </c>
      <c r="D52208">
        <v>99.070000000000007</v>
      </c>
    </row>
    <row r="52209" spans="1:4">
      <c r="A52209" s="29">
        <v>44033</v>
      </c>
      <c r="B52209" s="30">
        <v>0.3125</v>
      </c>
      <c r="C52209">
        <v>4.97</v>
      </c>
      <c r="D52209">
        <v>99.06</v>
      </c>
    </row>
    <row r="52210" spans="1:4">
      <c r="A52210" s="29">
        <v>44033</v>
      </c>
      <c r="B52210" s="30">
        <v>0.32291666666666669</v>
      </c>
      <c r="C52210">
        <v>4.97</v>
      </c>
      <c r="D52210">
        <v>99.06</v>
      </c>
    </row>
    <row r="52211" spans="1:4">
      <c r="A52211" s="29">
        <v>44033</v>
      </c>
      <c r="B52211" s="30">
        <v>0.33333333333333331</v>
      </c>
      <c r="C52211">
        <v>4.9800000000000004</v>
      </c>
      <c r="D52211">
        <v>99.05</v>
      </c>
    </row>
    <row r="52212" spans="1:4">
      <c r="A52212" s="29">
        <v>44033</v>
      </c>
      <c r="B52212" s="30">
        <v>0.34375</v>
      </c>
      <c r="C52212">
        <v>4.99</v>
      </c>
      <c r="D52212">
        <v>99.04</v>
      </c>
    </row>
    <row r="52213" spans="1:4">
      <c r="A52213" s="29">
        <v>44033</v>
      </c>
      <c r="B52213" s="30">
        <v>0.35416666666666669</v>
      </c>
      <c r="C52213">
        <v>4.99</v>
      </c>
      <c r="D52213">
        <v>99.04</v>
      </c>
    </row>
    <row r="52214" spans="1:4">
      <c r="A52214" s="29">
        <v>44033</v>
      </c>
      <c r="B52214" s="30">
        <v>0.36458333333333331</v>
      </c>
      <c r="C52214">
        <v>5</v>
      </c>
      <c r="D52214">
        <v>99.03</v>
      </c>
    </row>
    <row r="52215" spans="1:4">
      <c r="A52215" s="29">
        <v>44033</v>
      </c>
      <c r="B52215" s="30">
        <v>0.375</v>
      </c>
      <c r="C52215">
        <v>5.01</v>
      </c>
      <c r="D52215">
        <v>99.02</v>
      </c>
    </row>
    <row r="52216" spans="1:4">
      <c r="A52216" s="29">
        <v>44033</v>
      </c>
      <c r="B52216" s="30">
        <v>0.38541666666666669</v>
      </c>
      <c r="C52216">
        <v>5.01</v>
      </c>
      <c r="D52216">
        <v>99.02</v>
      </c>
    </row>
    <row r="52217" spans="1:4">
      <c r="A52217" s="29">
        <v>44033</v>
      </c>
      <c r="B52217" s="30">
        <v>0.39583333333333331</v>
      </c>
      <c r="C52217">
        <v>4.8099999999999996</v>
      </c>
      <c r="D52217">
        <v>99.22</v>
      </c>
    </row>
    <row r="52218" spans="1:4">
      <c r="A52218" s="29">
        <v>44033</v>
      </c>
      <c r="B52218" s="30">
        <v>0.40625</v>
      </c>
      <c r="C52218">
        <v>4.6100000000000003</v>
      </c>
      <c r="D52218">
        <v>99.42</v>
      </c>
    </row>
    <row r="52219" spans="1:4">
      <c r="A52219" s="29">
        <v>44033</v>
      </c>
      <c r="B52219" s="30">
        <v>0.41666666666666669</v>
      </c>
      <c r="C52219">
        <v>4.5199999999999996</v>
      </c>
      <c r="D52219">
        <v>99.51</v>
      </c>
    </row>
    <row r="52220" spans="1:4">
      <c r="A52220" s="29">
        <v>44033</v>
      </c>
      <c r="B52220" s="30">
        <v>0.42708333333333331</v>
      </c>
      <c r="C52220">
        <v>4.67</v>
      </c>
      <c r="D52220">
        <v>99.36</v>
      </c>
    </row>
    <row r="52221" spans="1:4">
      <c r="A52221" s="29">
        <v>44033</v>
      </c>
      <c r="B52221" s="30">
        <v>0.4375</v>
      </c>
      <c r="C52221">
        <v>4.84</v>
      </c>
      <c r="D52221">
        <v>99.19</v>
      </c>
    </row>
    <row r="52222" spans="1:4">
      <c r="A52222" s="29">
        <v>44033</v>
      </c>
      <c r="B52222" s="30">
        <v>0.44791666666666669</v>
      </c>
      <c r="C52222">
        <v>4.9000000000000004</v>
      </c>
      <c r="D52222">
        <v>99.13</v>
      </c>
    </row>
    <row r="52223" spans="1:4">
      <c r="A52223" s="29">
        <v>44033</v>
      </c>
      <c r="B52223" s="30">
        <v>0.45833333333333331</v>
      </c>
      <c r="C52223">
        <v>4.93</v>
      </c>
      <c r="D52223">
        <v>99.1</v>
      </c>
    </row>
    <row r="52224" spans="1:4">
      <c r="A52224" s="29">
        <v>44033</v>
      </c>
      <c r="B52224" s="30">
        <v>0.46875</v>
      </c>
      <c r="C52224">
        <v>4.95</v>
      </c>
      <c r="D52224">
        <v>99.08</v>
      </c>
    </row>
    <row r="52225" spans="1:4">
      <c r="A52225" s="29">
        <v>44033</v>
      </c>
      <c r="B52225" s="30">
        <v>0.47916666666666669</v>
      </c>
      <c r="C52225">
        <v>4.97</v>
      </c>
      <c r="D52225">
        <v>99.06</v>
      </c>
    </row>
    <row r="52226" spans="1:4">
      <c r="A52226" s="29">
        <v>44033</v>
      </c>
      <c r="B52226" s="30">
        <v>0.48958333333333331</v>
      </c>
      <c r="C52226">
        <v>4.97</v>
      </c>
      <c r="D52226">
        <v>99.06</v>
      </c>
    </row>
    <row r="52227" spans="1:4">
      <c r="A52227" s="29">
        <v>44033</v>
      </c>
      <c r="B52227" s="30">
        <v>0.5</v>
      </c>
      <c r="C52227">
        <v>4.9800000000000004</v>
      </c>
      <c r="D52227">
        <v>99.05</v>
      </c>
    </row>
    <row r="52228" spans="1:4">
      <c r="A52228" s="29">
        <v>44033</v>
      </c>
      <c r="B52228" s="30">
        <v>0.51041666666666663</v>
      </c>
      <c r="C52228">
        <v>4.99</v>
      </c>
      <c r="D52228">
        <v>99.04</v>
      </c>
    </row>
    <row r="52229" spans="1:4">
      <c r="A52229" s="29">
        <v>44033</v>
      </c>
      <c r="B52229" s="30">
        <v>0.52083333333333337</v>
      </c>
      <c r="C52229">
        <v>5</v>
      </c>
      <c r="D52229">
        <v>99.03</v>
      </c>
    </row>
    <row r="52230" spans="1:4">
      <c r="A52230" s="29">
        <v>44033</v>
      </c>
      <c r="B52230" s="30">
        <v>0.53125</v>
      </c>
      <c r="C52230">
        <v>5</v>
      </c>
      <c r="D52230">
        <v>99.03</v>
      </c>
    </row>
    <row r="52231" spans="1:4">
      <c r="A52231" s="29">
        <v>44033</v>
      </c>
      <c r="B52231" s="30">
        <v>0.54166666666666663</v>
      </c>
      <c r="C52231">
        <v>5</v>
      </c>
      <c r="D52231">
        <v>99.03</v>
      </c>
    </row>
    <row r="52232" spans="1:4">
      <c r="A52232" s="29">
        <v>44033</v>
      </c>
      <c r="B52232" s="30">
        <v>0.55208333333333337</v>
      </c>
      <c r="C52232">
        <v>5</v>
      </c>
      <c r="D52232">
        <v>99.03</v>
      </c>
    </row>
    <row r="52233" spans="1:4">
      <c r="A52233" s="29">
        <v>44033</v>
      </c>
      <c r="B52233" s="30">
        <v>0.5625</v>
      </c>
      <c r="C52233">
        <v>4.82</v>
      </c>
      <c r="D52233">
        <v>99.210000000000008</v>
      </c>
    </row>
    <row r="52234" spans="1:4">
      <c r="A52234" s="29">
        <v>44033</v>
      </c>
      <c r="B52234" s="30">
        <v>0.57291666666666663</v>
      </c>
      <c r="C52234">
        <v>4.6100000000000003</v>
      </c>
      <c r="D52234">
        <v>99.42</v>
      </c>
    </row>
    <row r="52235" spans="1:4">
      <c r="A52235" s="29">
        <v>44033</v>
      </c>
      <c r="B52235" s="30">
        <v>0.58333333333333337</v>
      </c>
      <c r="C52235">
        <v>4.5199999999999996</v>
      </c>
      <c r="D52235">
        <v>99.51</v>
      </c>
    </row>
    <row r="52236" spans="1:4">
      <c r="A52236" s="29">
        <v>44033</v>
      </c>
      <c r="B52236" s="30">
        <v>0.59375</v>
      </c>
      <c r="C52236">
        <v>4.51</v>
      </c>
      <c r="D52236">
        <v>99.52</v>
      </c>
    </row>
    <row r="52237" spans="1:4">
      <c r="A52237" s="29">
        <v>44033</v>
      </c>
      <c r="B52237" s="30">
        <v>0.60416666666666663</v>
      </c>
      <c r="C52237">
        <v>4.7699999999999996</v>
      </c>
      <c r="D52237">
        <v>99.26</v>
      </c>
    </row>
    <row r="52238" spans="1:4">
      <c r="A52238" s="29">
        <v>44033</v>
      </c>
      <c r="B52238" s="30">
        <v>0.61458333333333337</v>
      </c>
      <c r="C52238">
        <v>4.8499999999999996</v>
      </c>
      <c r="D52238">
        <v>99.18</v>
      </c>
    </row>
    <row r="52239" spans="1:4">
      <c r="A52239" s="29">
        <v>44033</v>
      </c>
      <c r="B52239" s="30">
        <v>0.625</v>
      </c>
      <c r="C52239">
        <v>4.9000000000000004</v>
      </c>
      <c r="D52239">
        <v>99.13</v>
      </c>
    </row>
    <row r="52240" spans="1:4">
      <c r="A52240" s="29">
        <v>44033</v>
      </c>
      <c r="B52240" s="30">
        <v>0.63541666666666663</v>
      </c>
      <c r="C52240">
        <v>4.93</v>
      </c>
      <c r="D52240">
        <v>99.1</v>
      </c>
    </row>
    <row r="52241" spans="1:4">
      <c r="A52241" s="29">
        <v>44033</v>
      </c>
      <c r="B52241" s="30">
        <v>0.64583333333333337</v>
      </c>
      <c r="C52241">
        <v>4.9400000000000004</v>
      </c>
      <c r="D52241">
        <v>99.09</v>
      </c>
    </row>
    <row r="52242" spans="1:4">
      <c r="A52242" s="29">
        <v>44033</v>
      </c>
      <c r="B52242" s="30">
        <v>0.65625</v>
      </c>
      <c r="C52242">
        <v>15.54</v>
      </c>
      <c r="D52242">
        <v>88.490000000000009</v>
      </c>
    </row>
    <row r="52243" spans="1:4">
      <c r="A52243" s="29">
        <v>44033</v>
      </c>
      <c r="B52243" s="30">
        <v>0.66666666666666663</v>
      </c>
      <c r="C52243">
        <v>19.13</v>
      </c>
      <c r="D52243">
        <v>84.9</v>
      </c>
    </row>
    <row r="52244" spans="1:4">
      <c r="A52244" s="29">
        <v>44033</v>
      </c>
      <c r="B52244" s="30">
        <v>0.67708333333333337</v>
      </c>
      <c r="C52244">
        <v>19.25</v>
      </c>
      <c r="D52244">
        <v>84.78</v>
      </c>
    </row>
    <row r="52245" spans="1:4">
      <c r="A52245" s="29">
        <v>44033</v>
      </c>
      <c r="B52245" s="30">
        <v>0.6875</v>
      </c>
      <c r="C52245">
        <v>19.25</v>
      </c>
      <c r="D52245">
        <v>84.78</v>
      </c>
    </row>
    <row r="52246" spans="1:4">
      <c r="A52246" s="29">
        <v>44033</v>
      </c>
      <c r="B52246" s="30">
        <v>0.69791666666666663</v>
      </c>
      <c r="C52246">
        <v>8.66</v>
      </c>
      <c r="D52246">
        <v>95.37</v>
      </c>
    </row>
    <row r="52247" spans="1:4">
      <c r="A52247" s="29">
        <v>44033</v>
      </c>
      <c r="B52247" s="30">
        <v>0.70833333333333337</v>
      </c>
      <c r="C52247">
        <v>5.04</v>
      </c>
      <c r="D52247">
        <v>98.99</v>
      </c>
    </row>
    <row r="52248" spans="1:4">
      <c r="A52248" s="29">
        <v>44033</v>
      </c>
      <c r="B52248" s="30">
        <v>0.71875</v>
      </c>
      <c r="C52248">
        <v>5.0199999999999996</v>
      </c>
      <c r="D52248">
        <v>99.01</v>
      </c>
    </row>
    <row r="52249" spans="1:4">
      <c r="A52249" s="29">
        <v>44033</v>
      </c>
      <c r="B52249" s="30">
        <v>0.72916666666666663</v>
      </c>
      <c r="C52249">
        <v>5</v>
      </c>
      <c r="D52249">
        <v>99.03</v>
      </c>
    </row>
    <row r="52250" spans="1:4">
      <c r="A52250" s="29">
        <v>44033</v>
      </c>
      <c r="B52250" s="30">
        <v>0.73958333333333337</v>
      </c>
      <c r="C52250">
        <v>5.01</v>
      </c>
      <c r="D52250">
        <v>99.02</v>
      </c>
    </row>
    <row r="52251" spans="1:4">
      <c r="A52251" s="29">
        <v>44033</v>
      </c>
      <c r="B52251" s="30">
        <v>0.75</v>
      </c>
      <c r="C52251">
        <v>5.01</v>
      </c>
      <c r="D52251">
        <v>99.02</v>
      </c>
    </row>
    <row r="52252" spans="1:4">
      <c r="A52252" s="29">
        <v>44033</v>
      </c>
      <c r="B52252" s="30">
        <v>0.76041666666666663</v>
      </c>
      <c r="C52252">
        <v>17.48</v>
      </c>
      <c r="D52252">
        <v>86.55</v>
      </c>
    </row>
    <row r="52253" spans="1:4">
      <c r="A52253" s="29">
        <v>44033</v>
      </c>
      <c r="B52253" s="30">
        <v>0.77083333333333337</v>
      </c>
      <c r="C52253">
        <v>18.79</v>
      </c>
      <c r="D52253">
        <v>85.240000000000009</v>
      </c>
    </row>
    <row r="52254" spans="1:4">
      <c r="A52254" s="29">
        <v>44033</v>
      </c>
      <c r="B52254" s="30">
        <v>0.78125</v>
      </c>
      <c r="C52254">
        <v>18.91</v>
      </c>
      <c r="D52254">
        <v>85.12</v>
      </c>
    </row>
    <row r="52255" spans="1:4">
      <c r="A52255" s="29">
        <v>44033</v>
      </c>
      <c r="B52255" s="30">
        <v>0.79166666666666663</v>
      </c>
      <c r="C52255">
        <v>18.98</v>
      </c>
      <c r="D52255">
        <v>85.05</v>
      </c>
    </row>
    <row r="52256" spans="1:4">
      <c r="A52256" s="29">
        <v>44033</v>
      </c>
      <c r="B52256" s="30">
        <v>0.80208333333333337</v>
      </c>
      <c r="C52256">
        <v>10.119999999999999</v>
      </c>
      <c r="D52256">
        <v>93.91</v>
      </c>
    </row>
    <row r="52257" spans="1:4">
      <c r="A52257" s="29">
        <v>44033</v>
      </c>
      <c r="B52257" s="30">
        <v>0.8125</v>
      </c>
      <c r="C52257">
        <v>5.35</v>
      </c>
      <c r="D52257">
        <v>98.68</v>
      </c>
    </row>
    <row r="52258" spans="1:4">
      <c r="A52258" s="29">
        <v>44033</v>
      </c>
      <c r="B52258" s="30">
        <v>0.82291666666666663</v>
      </c>
      <c r="C52258">
        <v>5.21</v>
      </c>
      <c r="D52258">
        <v>98.820000000000007</v>
      </c>
    </row>
    <row r="52259" spans="1:4">
      <c r="A52259" s="29">
        <v>44033</v>
      </c>
      <c r="B52259" s="30">
        <v>0.83333333333333337</v>
      </c>
      <c r="C52259">
        <v>5.16</v>
      </c>
      <c r="D52259">
        <v>98.87</v>
      </c>
    </row>
    <row r="52260" spans="1:4">
      <c r="A52260" s="29">
        <v>44033</v>
      </c>
      <c r="B52260" s="30">
        <v>0.84375</v>
      </c>
      <c r="C52260">
        <v>5.14</v>
      </c>
      <c r="D52260">
        <v>98.89</v>
      </c>
    </row>
    <row r="52261" spans="1:4">
      <c r="A52261" s="29">
        <v>44033</v>
      </c>
      <c r="B52261" s="30">
        <v>0.85416666666666663</v>
      </c>
      <c r="C52261">
        <v>5.12</v>
      </c>
      <c r="D52261">
        <v>98.91</v>
      </c>
    </row>
    <row r="52262" spans="1:4">
      <c r="A52262" s="29">
        <v>44033</v>
      </c>
      <c r="B52262" s="30">
        <v>0.86458333333333337</v>
      </c>
      <c r="C52262">
        <v>5.1100000000000003</v>
      </c>
      <c r="D52262">
        <v>98.92</v>
      </c>
    </row>
    <row r="52263" spans="1:4">
      <c r="A52263" s="29">
        <v>44033</v>
      </c>
      <c r="B52263" s="30">
        <v>0.875</v>
      </c>
      <c r="C52263">
        <v>5.0999999999999996</v>
      </c>
      <c r="D52263">
        <v>98.93</v>
      </c>
    </row>
    <row r="52264" spans="1:4">
      <c r="A52264" s="29">
        <v>44033</v>
      </c>
      <c r="B52264" s="30">
        <v>0.88541666666666663</v>
      </c>
      <c r="C52264">
        <v>5.0999999999999996</v>
      </c>
      <c r="D52264">
        <v>98.93</v>
      </c>
    </row>
    <row r="52265" spans="1:4">
      <c r="A52265" s="29">
        <v>44033</v>
      </c>
      <c r="B52265" s="30">
        <v>0.89583333333333337</v>
      </c>
      <c r="C52265">
        <v>5.09</v>
      </c>
      <c r="D52265">
        <v>98.94</v>
      </c>
    </row>
    <row r="52266" spans="1:4">
      <c r="A52266" s="29">
        <v>44033</v>
      </c>
      <c r="B52266" s="30">
        <v>0.90625</v>
      </c>
      <c r="C52266">
        <v>5.09</v>
      </c>
      <c r="D52266">
        <v>98.94</v>
      </c>
    </row>
    <row r="52267" spans="1:4">
      <c r="A52267" s="29">
        <v>44033</v>
      </c>
      <c r="B52267" s="30">
        <v>0.91666666666666663</v>
      </c>
      <c r="C52267">
        <v>5.08</v>
      </c>
      <c r="D52267">
        <v>98.95</v>
      </c>
    </row>
    <row r="52268" spans="1:4">
      <c r="A52268" s="29">
        <v>44033</v>
      </c>
      <c r="B52268" s="30">
        <v>0.92708333333333337</v>
      </c>
      <c r="C52268">
        <v>5.08</v>
      </c>
      <c r="D52268">
        <v>98.95</v>
      </c>
    </row>
    <row r="52269" spans="1:4">
      <c r="A52269" s="29">
        <v>44033</v>
      </c>
      <c r="B52269" s="30">
        <v>0.9375</v>
      </c>
      <c r="C52269">
        <v>5.08</v>
      </c>
      <c r="D52269">
        <v>98.95</v>
      </c>
    </row>
    <row r="52270" spans="1:4">
      <c r="A52270" s="29">
        <v>44033</v>
      </c>
      <c r="B52270" s="30">
        <v>0.94791666666666663</v>
      </c>
      <c r="C52270">
        <v>15.71</v>
      </c>
      <c r="D52270">
        <v>88.32</v>
      </c>
    </row>
    <row r="52271" spans="1:4">
      <c r="A52271" s="29">
        <v>44033</v>
      </c>
      <c r="B52271" s="30">
        <v>0.95833333333333337</v>
      </c>
      <c r="C52271">
        <v>19.25</v>
      </c>
      <c r="D52271">
        <v>84.78</v>
      </c>
    </row>
    <row r="52272" spans="1:4">
      <c r="A52272" s="29">
        <v>44033</v>
      </c>
      <c r="B52272" s="30">
        <v>0.96875</v>
      </c>
      <c r="C52272">
        <v>5.45</v>
      </c>
      <c r="D52272">
        <v>98.58</v>
      </c>
    </row>
    <row r="52273" spans="1:4">
      <c r="A52273" s="29">
        <v>44033</v>
      </c>
      <c r="B52273" s="30">
        <v>0.97916666666666663</v>
      </c>
      <c r="C52273">
        <v>4.68</v>
      </c>
      <c r="D52273">
        <v>99.35</v>
      </c>
    </row>
    <row r="52274" spans="1:4">
      <c r="A52274" s="29">
        <v>44033</v>
      </c>
      <c r="B52274" s="30">
        <v>0.98958333333333337</v>
      </c>
      <c r="C52274">
        <v>4.58</v>
      </c>
      <c r="D52274">
        <v>99.45</v>
      </c>
    </row>
    <row r="52275" spans="1:4">
      <c r="A52275" s="29">
        <v>44034</v>
      </c>
      <c r="B52275" s="30">
        <v>0</v>
      </c>
      <c r="C52275">
        <v>4.51</v>
      </c>
      <c r="D52275">
        <v>99.52</v>
      </c>
    </row>
    <row r="52276" spans="1:4">
      <c r="A52276" s="29">
        <v>44034</v>
      </c>
      <c r="B52276" s="30">
        <v>1.0416666666666666E-2</v>
      </c>
      <c r="C52276">
        <v>4.4800000000000004</v>
      </c>
      <c r="D52276">
        <v>99.55</v>
      </c>
    </row>
    <row r="52277" spans="1:4">
      <c r="A52277" s="29">
        <v>44034</v>
      </c>
      <c r="B52277" s="30">
        <v>2.0833333333333332E-2</v>
      </c>
      <c r="C52277">
        <v>8.26</v>
      </c>
      <c r="D52277">
        <v>95.77</v>
      </c>
    </row>
    <row r="52278" spans="1:4">
      <c r="A52278" s="29">
        <v>44034</v>
      </c>
      <c r="B52278" s="30">
        <v>3.125E-2</v>
      </c>
      <c r="C52278">
        <v>15.77</v>
      </c>
      <c r="D52278">
        <v>88.26</v>
      </c>
    </row>
    <row r="52279" spans="1:4">
      <c r="A52279" s="29">
        <v>44034</v>
      </c>
      <c r="B52279" s="30">
        <v>4.1666666666666664E-2</v>
      </c>
      <c r="C52279">
        <v>15.9</v>
      </c>
      <c r="D52279">
        <v>88.13</v>
      </c>
    </row>
    <row r="52280" spans="1:4">
      <c r="A52280" s="29">
        <v>44034</v>
      </c>
      <c r="B52280" s="30">
        <v>5.2083333333333336E-2</v>
      </c>
      <c r="C52280">
        <v>15.9</v>
      </c>
      <c r="D52280">
        <v>88.13</v>
      </c>
    </row>
    <row r="52281" spans="1:4">
      <c r="A52281" s="29">
        <v>44034</v>
      </c>
      <c r="B52281" s="30">
        <v>6.25E-2</v>
      </c>
      <c r="C52281">
        <v>15.88</v>
      </c>
      <c r="D52281">
        <v>88.15</v>
      </c>
    </row>
    <row r="52282" spans="1:4">
      <c r="A52282" s="29">
        <v>44034</v>
      </c>
      <c r="B52282" s="30">
        <v>7.2916666666666671E-2</v>
      </c>
      <c r="C52282">
        <v>15.87</v>
      </c>
      <c r="D52282">
        <v>88.16</v>
      </c>
    </row>
    <row r="52283" spans="1:4">
      <c r="A52283" s="29">
        <v>44034</v>
      </c>
      <c r="B52283" s="30">
        <v>8.3333333333333329E-2</v>
      </c>
      <c r="C52283">
        <v>10.54</v>
      </c>
      <c r="D52283">
        <v>93.490000000000009</v>
      </c>
    </row>
    <row r="52284" spans="1:4">
      <c r="A52284" s="29">
        <v>44034</v>
      </c>
      <c r="B52284" s="30">
        <v>9.375E-2</v>
      </c>
      <c r="C52284">
        <v>4.67</v>
      </c>
      <c r="D52284">
        <v>99.36</v>
      </c>
    </row>
    <row r="52285" spans="1:4">
      <c r="A52285" s="29">
        <v>44034</v>
      </c>
      <c r="B52285" s="30">
        <v>0.10416666666666667</v>
      </c>
      <c r="C52285">
        <v>4.5</v>
      </c>
      <c r="D52285">
        <v>99.53</v>
      </c>
    </row>
    <row r="52286" spans="1:4">
      <c r="A52286" s="29">
        <v>44034</v>
      </c>
      <c r="B52286" s="30">
        <v>0.11458333333333333</v>
      </c>
      <c r="C52286">
        <v>4.4400000000000004</v>
      </c>
      <c r="D52286">
        <v>99.59</v>
      </c>
    </row>
    <row r="52287" spans="1:4">
      <c r="A52287" s="29">
        <v>44034</v>
      </c>
      <c r="B52287" s="30">
        <v>0.125</v>
      </c>
      <c r="C52287">
        <v>4.3899999999999997</v>
      </c>
      <c r="D52287">
        <v>99.64</v>
      </c>
    </row>
    <row r="52288" spans="1:4">
      <c r="A52288" s="29">
        <v>44034</v>
      </c>
      <c r="B52288" s="30">
        <v>0.13541666666666666</v>
      </c>
      <c r="C52288">
        <v>4.38</v>
      </c>
      <c r="D52288">
        <v>99.65</v>
      </c>
    </row>
    <row r="52289" spans="1:4">
      <c r="A52289" s="29">
        <v>44034</v>
      </c>
      <c r="B52289" s="30">
        <v>0.14583333333333334</v>
      </c>
      <c r="C52289">
        <v>4.3499999999999996</v>
      </c>
      <c r="D52289">
        <v>99.68</v>
      </c>
    </row>
    <row r="52290" spans="1:4">
      <c r="A52290" s="29">
        <v>44034</v>
      </c>
      <c r="B52290" s="30">
        <v>0.15625</v>
      </c>
      <c r="C52290">
        <v>4.34</v>
      </c>
      <c r="D52290">
        <v>99.69</v>
      </c>
    </row>
    <row r="52291" spans="1:4">
      <c r="A52291" s="29">
        <v>44034</v>
      </c>
      <c r="B52291" s="30">
        <v>0.16666666666666666</v>
      </c>
      <c r="C52291">
        <v>4.5</v>
      </c>
      <c r="D52291">
        <v>99.53</v>
      </c>
    </row>
    <row r="52292" spans="1:4">
      <c r="A52292" s="29">
        <v>44034</v>
      </c>
      <c r="B52292" s="30">
        <v>0.17708333333333334</v>
      </c>
      <c r="C52292">
        <v>4.71</v>
      </c>
      <c r="D52292">
        <v>99.320000000000007</v>
      </c>
    </row>
    <row r="52293" spans="1:4">
      <c r="A52293" s="29">
        <v>44034</v>
      </c>
      <c r="B52293" s="30">
        <v>0.1875</v>
      </c>
      <c r="C52293">
        <v>4.8</v>
      </c>
      <c r="D52293">
        <v>99.23</v>
      </c>
    </row>
    <row r="52294" spans="1:4">
      <c r="A52294" s="29">
        <v>44034</v>
      </c>
      <c r="B52294" s="30">
        <v>0.19791666666666666</v>
      </c>
      <c r="C52294">
        <v>4.83</v>
      </c>
      <c r="D52294">
        <v>99.2</v>
      </c>
    </row>
    <row r="52295" spans="1:4">
      <c r="A52295" s="29">
        <v>44034</v>
      </c>
      <c r="B52295" s="30">
        <v>0.20833333333333334</v>
      </c>
      <c r="C52295">
        <v>4.87</v>
      </c>
      <c r="D52295">
        <v>99.16</v>
      </c>
    </row>
    <row r="52296" spans="1:4">
      <c r="A52296" s="29">
        <v>44034</v>
      </c>
      <c r="B52296" s="30">
        <v>0.21875</v>
      </c>
      <c r="C52296">
        <v>4.9000000000000004</v>
      </c>
      <c r="D52296">
        <v>99.13</v>
      </c>
    </row>
    <row r="52297" spans="1:4">
      <c r="A52297" s="29">
        <v>44034</v>
      </c>
      <c r="B52297" s="30">
        <v>0.22916666666666666</v>
      </c>
      <c r="C52297">
        <v>4.91</v>
      </c>
      <c r="D52297">
        <v>99.12</v>
      </c>
    </row>
    <row r="52298" spans="1:4">
      <c r="A52298" s="29">
        <v>44034</v>
      </c>
      <c r="B52298" s="30">
        <v>0.23958333333333334</v>
      </c>
      <c r="C52298">
        <v>4.63</v>
      </c>
      <c r="D52298">
        <v>99.4</v>
      </c>
    </row>
    <row r="52299" spans="1:4">
      <c r="A52299" s="29">
        <v>44034</v>
      </c>
      <c r="B52299" s="30">
        <v>0.25</v>
      </c>
      <c r="C52299">
        <v>4.49</v>
      </c>
      <c r="D52299">
        <v>99.54</v>
      </c>
    </row>
    <row r="52300" spans="1:4">
      <c r="A52300" s="29">
        <v>44034</v>
      </c>
      <c r="B52300" s="30">
        <v>0.26041666666666669</v>
      </c>
      <c r="C52300">
        <v>4.5599999999999996</v>
      </c>
      <c r="D52300">
        <v>99.47</v>
      </c>
    </row>
    <row r="52301" spans="1:4">
      <c r="A52301" s="29">
        <v>44034</v>
      </c>
      <c r="B52301" s="30">
        <v>0.27083333333333331</v>
      </c>
      <c r="C52301">
        <v>4.7699999999999996</v>
      </c>
      <c r="D52301">
        <v>99.26</v>
      </c>
    </row>
    <row r="52302" spans="1:4">
      <c r="A52302" s="29">
        <v>44034</v>
      </c>
      <c r="B52302" s="30">
        <v>0.28125</v>
      </c>
      <c r="C52302">
        <v>4.8499999999999996</v>
      </c>
      <c r="D52302">
        <v>99.18</v>
      </c>
    </row>
    <row r="52303" spans="1:4">
      <c r="A52303" s="29">
        <v>44034</v>
      </c>
      <c r="B52303" s="30">
        <v>0.29166666666666669</v>
      </c>
      <c r="C52303">
        <v>4.8899999999999997</v>
      </c>
      <c r="D52303">
        <v>99.14</v>
      </c>
    </row>
    <row r="52304" spans="1:4">
      <c r="A52304" s="29">
        <v>44034</v>
      </c>
      <c r="B52304" s="30">
        <v>0.30208333333333331</v>
      </c>
      <c r="C52304">
        <v>4.92</v>
      </c>
      <c r="D52304">
        <v>99.11</v>
      </c>
    </row>
    <row r="52305" spans="1:4">
      <c r="A52305" s="29">
        <v>44034</v>
      </c>
      <c r="B52305" s="30">
        <v>0.3125</v>
      </c>
      <c r="C52305">
        <v>4.9400000000000004</v>
      </c>
      <c r="D52305">
        <v>99.09</v>
      </c>
    </row>
    <row r="52306" spans="1:4">
      <c r="A52306" s="29">
        <v>44034</v>
      </c>
      <c r="B52306" s="30">
        <v>0.32291666666666669</v>
      </c>
      <c r="C52306">
        <v>4.96</v>
      </c>
      <c r="D52306">
        <v>99.070000000000007</v>
      </c>
    </row>
    <row r="52307" spans="1:4">
      <c r="A52307" s="29">
        <v>44034</v>
      </c>
      <c r="B52307" s="30">
        <v>0.33333333333333331</v>
      </c>
      <c r="C52307">
        <v>4.97</v>
      </c>
      <c r="D52307">
        <v>99.06</v>
      </c>
    </row>
    <row r="52308" spans="1:4">
      <c r="A52308" s="29">
        <v>44034</v>
      </c>
      <c r="B52308" s="30">
        <v>0.34375</v>
      </c>
      <c r="C52308">
        <v>4.97</v>
      </c>
      <c r="D52308">
        <v>99.06</v>
      </c>
    </row>
    <row r="52309" spans="1:4">
      <c r="A52309" s="29">
        <v>44034</v>
      </c>
      <c r="B52309" s="30">
        <v>0.35416666666666669</v>
      </c>
      <c r="C52309">
        <v>4.99</v>
      </c>
      <c r="D52309">
        <v>99.04</v>
      </c>
    </row>
    <row r="52310" spans="1:4">
      <c r="A52310" s="29">
        <v>44034</v>
      </c>
      <c r="B52310" s="30">
        <v>0.36458333333333331</v>
      </c>
      <c r="C52310">
        <v>5</v>
      </c>
      <c r="D52310">
        <v>99.03</v>
      </c>
    </row>
    <row r="52311" spans="1:4">
      <c r="A52311" s="29">
        <v>44034</v>
      </c>
      <c r="B52311" s="30">
        <v>0.375</v>
      </c>
      <c r="C52311">
        <v>5.01</v>
      </c>
      <c r="D52311">
        <v>99.02</v>
      </c>
    </row>
    <row r="52312" spans="1:4">
      <c r="A52312" s="29">
        <v>44034</v>
      </c>
      <c r="B52312" s="30">
        <v>0.38541666666666669</v>
      </c>
      <c r="C52312">
        <v>5.0199999999999996</v>
      </c>
      <c r="D52312">
        <v>99.01</v>
      </c>
    </row>
    <row r="52313" spans="1:4">
      <c r="A52313" s="29">
        <v>44034</v>
      </c>
      <c r="B52313" s="30">
        <v>0.39583333333333331</v>
      </c>
      <c r="C52313">
        <v>5.0199999999999996</v>
      </c>
      <c r="D52313">
        <v>99.01</v>
      </c>
    </row>
    <row r="52314" spans="1:4">
      <c r="A52314" s="29">
        <v>44034</v>
      </c>
      <c r="B52314" s="30">
        <v>0.40625</v>
      </c>
      <c r="C52314">
        <v>5.03</v>
      </c>
      <c r="D52314">
        <v>99</v>
      </c>
    </row>
    <row r="52315" spans="1:4">
      <c r="A52315" s="29">
        <v>44034</v>
      </c>
      <c r="B52315" s="30">
        <v>0.41666666666666669</v>
      </c>
      <c r="C52315">
        <v>5.0199999999999996</v>
      </c>
      <c r="D52315">
        <v>99.01</v>
      </c>
    </row>
    <row r="52316" spans="1:4">
      <c r="A52316" s="29">
        <v>44034</v>
      </c>
      <c r="B52316" s="30">
        <v>0.42708333333333331</v>
      </c>
      <c r="C52316">
        <v>5.03</v>
      </c>
      <c r="D52316">
        <v>99</v>
      </c>
    </row>
    <row r="52317" spans="1:4">
      <c r="A52317" s="29">
        <v>44034</v>
      </c>
      <c r="B52317" s="30">
        <v>0.4375</v>
      </c>
      <c r="C52317">
        <v>5.03</v>
      </c>
      <c r="D52317">
        <v>99</v>
      </c>
    </row>
    <row r="52318" spans="1:4">
      <c r="A52318" s="29">
        <v>44034</v>
      </c>
      <c r="B52318" s="30">
        <v>0.44791666666666669</v>
      </c>
      <c r="C52318">
        <v>5.0199999999999996</v>
      </c>
      <c r="D52318">
        <v>99.01</v>
      </c>
    </row>
    <row r="52319" spans="1:4">
      <c r="A52319" s="29">
        <v>44034</v>
      </c>
      <c r="B52319" s="30">
        <v>0.45833333333333331</v>
      </c>
      <c r="C52319">
        <v>4.72</v>
      </c>
      <c r="D52319">
        <v>99.31</v>
      </c>
    </row>
    <row r="52320" spans="1:4">
      <c r="A52320" s="29">
        <v>44034</v>
      </c>
      <c r="B52320" s="30">
        <v>0.46875</v>
      </c>
      <c r="C52320">
        <v>4.59</v>
      </c>
      <c r="D52320">
        <v>99.44</v>
      </c>
    </row>
    <row r="52321" spans="1:4">
      <c r="A52321" s="29">
        <v>44034</v>
      </c>
      <c r="B52321" s="30">
        <v>0.47916666666666669</v>
      </c>
      <c r="C52321">
        <v>4.5199999999999996</v>
      </c>
      <c r="D52321">
        <v>99.51</v>
      </c>
    </row>
    <row r="52322" spans="1:4">
      <c r="A52322" s="29">
        <v>44034</v>
      </c>
      <c r="B52322" s="30">
        <v>0.48958333333333331</v>
      </c>
      <c r="C52322">
        <v>4.79</v>
      </c>
      <c r="D52322">
        <v>99.24</v>
      </c>
    </row>
    <row r="52323" spans="1:4">
      <c r="A52323" s="29">
        <v>44034</v>
      </c>
      <c r="B52323" s="30">
        <v>0.5</v>
      </c>
      <c r="C52323">
        <v>4.88</v>
      </c>
      <c r="D52323">
        <v>99.15</v>
      </c>
    </row>
    <row r="52324" spans="1:4">
      <c r="A52324" s="29">
        <v>44034</v>
      </c>
      <c r="B52324" s="30">
        <v>0.51041666666666663</v>
      </c>
      <c r="C52324">
        <v>4.92</v>
      </c>
      <c r="D52324">
        <v>99.11</v>
      </c>
    </row>
    <row r="52325" spans="1:4">
      <c r="A52325" s="29">
        <v>44034</v>
      </c>
      <c r="B52325" s="30">
        <v>0.52083333333333337</v>
      </c>
      <c r="C52325">
        <v>4.95</v>
      </c>
      <c r="D52325">
        <v>99.08</v>
      </c>
    </row>
    <row r="52326" spans="1:4">
      <c r="A52326" s="29">
        <v>44034</v>
      </c>
      <c r="B52326" s="30">
        <v>0.53125</v>
      </c>
      <c r="C52326">
        <v>4.9800000000000004</v>
      </c>
      <c r="D52326">
        <v>99.05</v>
      </c>
    </row>
    <row r="52327" spans="1:4">
      <c r="A52327" s="29">
        <v>44034</v>
      </c>
      <c r="B52327" s="30">
        <v>0.54166666666666663</v>
      </c>
      <c r="C52327">
        <v>4.9800000000000004</v>
      </c>
      <c r="D52327">
        <v>99.05</v>
      </c>
    </row>
    <row r="52328" spans="1:4">
      <c r="A52328" s="29">
        <v>44034</v>
      </c>
      <c r="B52328" s="30">
        <v>0.55208333333333337</v>
      </c>
      <c r="C52328">
        <v>4.99</v>
      </c>
      <c r="D52328">
        <v>99.04</v>
      </c>
    </row>
    <row r="52329" spans="1:4">
      <c r="A52329" s="29">
        <v>44034</v>
      </c>
      <c r="B52329" s="30">
        <v>0.5625</v>
      </c>
      <c r="C52329">
        <v>5</v>
      </c>
      <c r="D52329">
        <v>99.03</v>
      </c>
    </row>
    <row r="52330" spans="1:4">
      <c r="A52330" s="29">
        <v>44034</v>
      </c>
      <c r="B52330" s="30">
        <v>0.57291666666666663</v>
      </c>
      <c r="C52330">
        <v>5.01</v>
      </c>
      <c r="D52330">
        <v>99.02</v>
      </c>
    </row>
    <row r="52331" spans="1:4">
      <c r="A52331" s="29">
        <v>44034</v>
      </c>
      <c r="B52331" s="30">
        <v>0.58333333333333337</v>
      </c>
      <c r="C52331">
        <v>5.01</v>
      </c>
      <c r="D52331">
        <v>99.02</v>
      </c>
    </row>
    <row r="52332" spans="1:4">
      <c r="A52332" s="29">
        <v>44034</v>
      </c>
      <c r="B52332" s="30">
        <v>0.59375</v>
      </c>
      <c r="C52332">
        <v>5.0199999999999996</v>
      </c>
      <c r="D52332">
        <v>99.01</v>
      </c>
    </row>
    <row r="52333" spans="1:4">
      <c r="A52333" s="29">
        <v>44034</v>
      </c>
      <c r="B52333" s="30">
        <v>0.60416666666666663</v>
      </c>
      <c r="C52333">
        <v>4.8499999999999996</v>
      </c>
      <c r="D52333">
        <v>99.18</v>
      </c>
    </row>
    <row r="52334" spans="1:4">
      <c r="A52334" s="29">
        <v>44034</v>
      </c>
      <c r="B52334" s="30">
        <v>0.61458333333333337</v>
      </c>
      <c r="C52334">
        <v>4.63</v>
      </c>
      <c r="D52334">
        <v>99.4</v>
      </c>
    </row>
    <row r="52335" spans="1:4">
      <c r="A52335" s="29">
        <v>44034</v>
      </c>
      <c r="B52335" s="30">
        <v>0.625</v>
      </c>
      <c r="C52335">
        <v>4.53</v>
      </c>
      <c r="D52335">
        <v>99.5</v>
      </c>
    </row>
    <row r="52336" spans="1:4">
      <c r="A52336" s="29">
        <v>44034</v>
      </c>
      <c r="B52336" s="30">
        <v>0.63541666666666663</v>
      </c>
      <c r="C52336">
        <v>4.51</v>
      </c>
      <c r="D52336">
        <v>99.52</v>
      </c>
    </row>
    <row r="52337" spans="1:4">
      <c r="A52337" s="29">
        <v>44034</v>
      </c>
      <c r="B52337" s="30">
        <v>0.64583333333333337</v>
      </c>
      <c r="C52337">
        <v>4.78</v>
      </c>
      <c r="D52337">
        <v>99.25</v>
      </c>
    </row>
    <row r="52338" spans="1:4">
      <c r="A52338" s="29">
        <v>44034</v>
      </c>
      <c r="B52338" s="30">
        <v>0.65625</v>
      </c>
      <c r="C52338">
        <v>14.2</v>
      </c>
      <c r="D52338">
        <v>89.83</v>
      </c>
    </row>
    <row r="52339" spans="1:4">
      <c r="A52339" s="29">
        <v>44034</v>
      </c>
      <c r="B52339" s="30">
        <v>0.66666666666666663</v>
      </c>
      <c r="C52339">
        <v>16.02</v>
      </c>
      <c r="D52339">
        <v>88.01</v>
      </c>
    </row>
    <row r="52340" spans="1:4">
      <c r="A52340" s="29">
        <v>44034</v>
      </c>
      <c r="B52340" s="30">
        <v>0.67708333333333337</v>
      </c>
      <c r="C52340">
        <v>16.09</v>
      </c>
      <c r="D52340">
        <v>87.94</v>
      </c>
    </row>
    <row r="52341" spans="1:4">
      <c r="A52341" s="29">
        <v>44034</v>
      </c>
      <c r="B52341" s="30">
        <v>0.6875</v>
      </c>
      <c r="C52341">
        <v>16.04</v>
      </c>
      <c r="D52341">
        <v>87.990000000000009</v>
      </c>
    </row>
    <row r="52342" spans="1:4">
      <c r="A52342" s="29">
        <v>44034</v>
      </c>
      <c r="B52342" s="30">
        <v>0.69791666666666663</v>
      </c>
      <c r="C52342">
        <v>7.61</v>
      </c>
      <c r="D52342">
        <v>96.42</v>
      </c>
    </row>
    <row r="52343" spans="1:4">
      <c r="A52343" s="29">
        <v>44034</v>
      </c>
      <c r="B52343" s="30">
        <v>0.70833333333333337</v>
      </c>
      <c r="C52343">
        <v>4.96</v>
      </c>
      <c r="D52343">
        <v>99.070000000000007</v>
      </c>
    </row>
    <row r="52344" spans="1:4">
      <c r="A52344" s="29">
        <v>44034</v>
      </c>
      <c r="B52344" s="30">
        <v>0.71875</v>
      </c>
      <c r="C52344">
        <v>4.97</v>
      </c>
      <c r="D52344">
        <v>99.06</v>
      </c>
    </row>
    <row r="52345" spans="1:4">
      <c r="A52345" s="29">
        <v>44034</v>
      </c>
      <c r="B52345" s="30">
        <v>0.72916666666666663</v>
      </c>
      <c r="C52345">
        <v>4.99</v>
      </c>
      <c r="D52345">
        <v>99.04</v>
      </c>
    </row>
    <row r="52346" spans="1:4">
      <c r="A52346" s="29">
        <v>44034</v>
      </c>
      <c r="B52346" s="30">
        <v>0.73958333333333337</v>
      </c>
      <c r="C52346">
        <v>4.99</v>
      </c>
      <c r="D52346">
        <v>99.04</v>
      </c>
    </row>
    <row r="52347" spans="1:4">
      <c r="A52347" s="29">
        <v>44034</v>
      </c>
      <c r="B52347" s="30">
        <v>0.75</v>
      </c>
      <c r="C52347">
        <v>5</v>
      </c>
      <c r="D52347">
        <v>99.03</v>
      </c>
    </row>
    <row r="52348" spans="1:4">
      <c r="A52348" s="29">
        <v>44034</v>
      </c>
      <c r="B52348" s="30">
        <v>0.76041666666666663</v>
      </c>
      <c r="C52348">
        <v>13.5</v>
      </c>
      <c r="D52348">
        <v>90.53</v>
      </c>
    </row>
    <row r="52349" spans="1:4">
      <c r="A52349" s="29">
        <v>44034</v>
      </c>
      <c r="B52349" s="30">
        <v>0.77083333333333337</v>
      </c>
      <c r="C52349">
        <v>14.96</v>
      </c>
      <c r="D52349">
        <v>89.07</v>
      </c>
    </row>
    <row r="52350" spans="1:4">
      <c r="A52350" s="29">
        <v>44034</v>
      </c>
      <c r="B52350" s="30">
        <v>0.78125</v>
      </c>
      <c r="C52350">
        <v>14.95</v>
      </c>
      <c r="D52350">
        <v>89.08</v>
      </c>
    </row>
    <row r="52351" spans="1:4">
      <c r="A52351" s="29">
        <v>44034</v>
      </c>
      <c r="B52351" s="30">
        <v>0.79166666666666663</v>
      </c>
      <c r="C52351">
        <v>15.01</v>
      </c>
      <c r="D52351">
        <v>89.02</v>
      </c>
    </row>
    <row r="52352" spans="1:4">
      <c r="A52352" s="29">
        <v>44034</v>
      </c>
      <c r="B52352" s="30">
        <v>0.80208333333333337</v>
      </c>
      <c r="C52352">
        <v>15.01</v>
      </c>
      <c r="D52352">
        <v>89.02</v>
      </c>
    </row>
    <row r="52353" spans="1:4">
      <c r="A52353" s="29">
        <v>44034</v>
      </c>
      <c r="B52353" s="30">
        <v>0.8125</v>
      </c>
      <c r="C52353">
        <v>14.78</v>
      </c>
      <c r="D52353">
        <v>89.25</v>
      </c>
    </row>
    <row r="52354" spans="1:4">
      <c r="A52354" s="29">
        <v>44034</v>
      </c>
      <c r="B52354" s="30">
        <v>0.82291666666666663</v>
      </c>
      <c r="C52354">
        <v>5.38</v>
      </c>
      <c r="D52354">
        <v>98.65</v>
      </c>
    </row>
    <row r="52355" spans="1:4">
      <c r="A52355" s="29">
        <v>44034</v>
      </c>
      <c r="B52355" s="30">
        <v>0.83333333333333337</v>
      </c>
      <c r="C52355">
        <v>5.19</v>
      </c>
      <c r="D52355">
        <v>98.84</v>
      </c>
    </row>
    <row r="52356" spans="1:4">
      <c r="A52356" s="29">
        <v>44034</v>
      </c>
      <c r="B52356" s="30">
        <v>0.84375</v>
      </c>
      <c r="C52356">
        <v>5.16</v>
      </c>
      <c r="D52356">
        <v>98.87</v>
      </c>
    </row>
    <row r="52357" spans="1:4">
      <c r="A52357" s="29">
        <v>44034</v>
      </c>
      <c r="B52357" s="30">
        <v>0.85416666666666663</v>
      </c>
      <c r="C52357">
        <v>5.13</v>
      </c>
      <c r="D52357">
        <v>98.9</v>
      </c>
    </row>
    <row r="52358" spans="1:4">
      <c r="A52358" s="29">
        <v>44034</v>
      </c>
      <c r="B52358" s="30">
        <v>0.86458333333333337</v>
      </c>
      <c r="C52358">
        <v>5.12</v>
      </c>
      <c r="D52358">
        <v>98.91</v>
      </c>
    </row>
    <row r="52359" spans="1:4">
      <c r="A52359" s="29">
        <v>44034</v>
      </c>
      <c r="B52359" s="30">
        <v>0.875</v>
      </c>
      <c r="C52359">
        <v>5.0999999999999996</v>
      </c>
      <c r="D52359">
        <v>98.93</v>
      </c>
    </row>
    <row r="52360" spans="1:4">
      <c r="A52360" s="29">
        <v>44034</v>
      </c>
      <c r="B52360" s="30">
        <v>0.88541666666666663</v>
      </c>
      <c r="C52360">
        <v>5.05</v>
      </c>
      <c r="D52360">
        <v>98.98</v>
      </c>
    </row>
    <row r="52361" spans="1:4">
      <c r="A52361" s="29">
        <v>44034</v>
      </c>
      <c r="B52361" s="30">
        <v>0.89583333333333337</v>
      </c>
      <c r="C52361">
        <v>4.76</v>
      </c>
      <c r="D52361">
        <v>99.27</v>
      </c>
    </row>
    <row r="52362" spans="1:4">
      <c r="A52362" s="29">
        <v>44034</v>
      </c>
      <c r="B52362" s="30">
        <v>0.90625</v>
      </c>
      <c r="C52362">
        <v>4.62</v>
      </c>
      <c r="D52362">
        <v>99.41</v>
      </c>
    </row>
    <row r="52363" spans="1:4">
      <c r="A52363" s="29">
        <v>44034</v>
      </c>
      <c r="B52363" s="30">
        <v>0.91666666666666663</v>
      </c>
      <c r="C52363">
        <v>4.55</v>
      </c>
      <c r="D52363">
        <v>99.48</v>
      </c>
    </row>
    <row r="52364" spans="1:4">
      <c r="A52364" s="29">
        <v>44034</v>
      </c>
      <c r="B52364" s="30">
        <v>0.92708333333333337</v>
      </c>
      <c r="C52364">
        <v>4.5</v>
      </c>
      <c r="D52364">
        <v>99.53</v>
      </c>
    </row>
    <row r="52365" spans="1:4">
      <c r="A52365" s="29">
        <v>44034</v>
      </c>
      <c r="B52365" s="30">
        <v>0.9375</v>
      </c>
      <c r="C52365">
        <v>4.5999999999999996</v>
      </c>
      <c r="D52365">
        <v>99.43</v>
      </c>
    </row>
    <row r="52366" spans="1:4">
      <c r="A52366" s="29">
        <v>44034</v>
      </c>
      <c r="B52366" s="30">
        <v>0.94791666666666663</v>
      </c>
      <c r="C52366">
        <v>14.09</v>
      </c>
      <c r="D52366">
        <v>89.94</v>
      </c>
    </row>
    <row r="52367" spans="1:4">
      <c r="A52367" s="29">
        <v>44034</v>
      </c>
      <c r="B52367" s="30">
        <v>0.95833333333333337</v>
      </c>
      <c r="C52367">
        <v>15.82</v>
      </c>
      <c r="D52367">
        <v>88.210000000000008</v>
      </c>
    </row>
    <row r="52368" spans="1:4">
      <c r="A52368" s="29">
        <v>44034</v>
      </c>
      <c r="B52368" s="30">
        <v>0.96875</v>
      </c>
      <c r="C52368">
        <v>15.78</v>
      </c>
      <c r="D52368">
        <v>88.25</v>
      </c>
    </row>
    <row r="52369" spans="1:4">
      <c r="A52369" s="29">
        <v>44034</v>
      </c>
      <c r="B52369" s="30">
        <v>0.97916666666666663</v>
      </c>
      <c r="C52369">
        <v>15.79</v>
      </c>
      <c r="D52369">
        <v>88.240000000000009</v>
      </c>
    </row>
    <row r="52370" spans="1:4">
      <c r="A52370" s="29">
        <v>44034</v>
      </c>
      <c r="B52370" s="30">
        <v>0.98958333333333337</v>
      </c>
      <c r="C52370">
        <v>7.04</v>
      </c>
      <c r="D52370">
        <v>96.99</v>
      </c>
    </row>
    <row r="52371" spans="1:4">
      <c r="A52371" s="29">
        <v>44035</v>
      </c>
      <c r="B52371" s="30">
        <v>0</v>
      </c>
      <c r="C52371">
        <v>4.6100000000000003</v>
      </c>
      <c r="D52371">
        <v>99.42</v>
      </c>
    </row>
    <row r="52372" spans="1:4">
      <c r="A52372" s="29">
        <v>44035</v>
      </c>
      <c r="B52372" s="30">
        <v>1.0416666666666666E-2</v>
      </c>
      <c r="C52372">
        <v>4.5</v>
      </c>
      <c r="D52372">
        <v>99.53</v>
      </c>
    </row>
    <row r="52373" spans="1:4">
      <c r="A52373" s="29">
        <v>44035</v>
      </c>
      <c r="B52373" s="30">
        <v>2.0833333333333332E-2</v>
      </c>
      <c r="C52373">
        <v>4.45</v>
      </c>
      <c r="D52373">
        <v>99.58</v>
      </c>
    </row>
    <row r="52374" spans="1:4">
      <c r="A52374" s="29">
        <v>44035</v>
      </c>
      <c r="B52374" s="30">
        <v>3.125E-2</v>
      </c>
      <c r="C52374">
        <v>4.41</v>
      </c>
      <c r="D52374">
        <v>99.62</v>
      </c>
    </row>
    <row r="52375" spans="1:4">
      <c r="A52375" s="29">
        <v>44035</v>
      </c>
      <c r="B52375" s="30">
        <v>4.1666666666666664E-2</v>
      </c>
      <c r="C52375">
        <v>4.3899999999999997</v>
      </c>
      <c r="D52375">
        <v>99.64</v>
      </c>
    </row>
    <row r="52376" spans="1:4">
      <c r="A52376" s="29">
        <v>44035</v>
      </c>
      <c r="B52376" s="30">
        <v>5.2083333333333336E-2</v>
      </c>
      <c r="C52376">
        <v>4.37</v>
      </c>
      <c r="D52376">
        <v>99.66</v>
      </c>
    </row>
    <row r="52377" spans="1:4">
      <c r="A52377" s="29">
        <v>44035</v>
      </c>
      <c r="B52377" s="30">
        <v>6.25E-2</v>
      </c>
      <c r="C52377">
        <v>4.3499999999999996</v>
      </c>
      <c r="D52377">
        <v>99.68</v>
      </c>
    </row>
    <row r="52378" spans="1:4">
      <c r="A52378" s="29">
        <v>44035</v>
      </c>
      <c r="B52378" s="30">
        <v>7.2916666666666671E-2</v>
      </c>
      <c r="C52378">
        <v>4.34</v>
      </c>
      <c r="D52378">
        <v>99.69</v>
      </c>
    </row>
    <row r="52379" spans="1:4">
      <c r="A52379" s="29">
        <v>44035</v>
      </c>
      <c r="B52379" s="30">
        <v>8.3333333333333329E-2</v>
      </c>
      <c r="C52379">
        <v>17.739999999999998</v>
      </c>
      <c r="D52379">
        <v>86.29</v>
      </c>
    </row>
    <row r="52380" spans="1:4">
      <c r="A52380" s="29">
        <v>44035</v>
      </c>
      <c r="B52380" s="30">
        <v>9.375E-2</v>
      </c>
      <c r="C52380">
        <v>18.91</v>
      </c>
      <c r="D52380">
        <v>85.12</v>
      </c>
    </row>
    <row r="52381" spans="1:4">
      <c r="A52381" s="29">
        <v>44035</v>
      </c>
      <c r="B52381" s="30">
        <v>0.10416666666666667</v>
      </c>
      <c r="C52381">
        <v>19.04</v>
      </c>
      <c r="D52381">
        <v>84.990000000000009</v>
      </c>
    </row>
    <row r="52382" spans="1:4">
      <c r="A52382" s="29">
        <v>44035</v>
      </c>
      <c r="B52382" s="30">
        <v>0.11458333333333333</v>
      </c>
      <c r="C52382">
        <v>17.329999999999998</v>
      </c>
      <c r="D52382">
        <v>86.7</v>
      </c>
    </row>
    <row r="52383" spans="1:4">
      <c r="A52383" s="29">
        <v>44035</v>
      </c>
      <c r="B52383" s="30">
        <v>0.125</v>
      </c>
      <c r="C52383">
        <v>4.75</v>
      </c>
      <c r="D52383">
        <v>99.28</v>
      </c>
    </row>
    <row r="52384" spans="1:4">
      <c r="A52384" s="29">
        <v>44035</v>
      </c>
      <c r="B52384" s="30">
        <v>0.13541666666666666</v>
      </c>
      <c r="C52384">
        <v>4.47</v>
      </c>
      <c r="D52384">
        <v>99.56</v>
      </c>
    </row>
    <row r="52385" spans="1:4">
      <c r="A52385" s="29">
        <v>44035</v>
      </c>
      <c r="B52385" s="30">
        <v>0.14583333333333334</v>
      </c>
      <c r="C52385">
        <v>4.41</v>
      </c>
      <c r="D52385">
        <v>99.62</v>
      </c>
    </row>
    <row r="52386" spans="1:4">
      <c r="A52386" s="29">
        <v>44035</v>
      </c>
      <c r="B52386" s="30">
        <v>0.15625</v>
      </c>
      <c r="C52386">
        <v>4.37</v>
      </c>
      <c r="D52386">
        <v>99.66</v>
      </c>
    </row>
    <row r="52387" spans="1:4">
      <c r="A52387" s="29">
        <v>44035</v>
      </c>
      <c r="B52387" s="30">
        <v>0.16666666666666666</v>
      </c>
      <c r="C52387">
        <v>4.33</v>
      </c>
      <c r="D52387">
        <v>99.7</v>
      </c>
    </row>
    <row r="52388" spans="1:4">
      <c r="A52388" s="29">
        <v>44035</v>
      </c>
      <c r="B52388" s="30">
        <v>0.17708333333333334</v>
      </c>
      <c r="C52388">
        <v>4.32</v>
      </c>
      <c r="D52388">
        <v>99.710000000000008</v>
      </c>
    </row>
    <row r="52389" spans="1:4">
      <c r="A52389" s="29">
        <v>44035</v>
      </c>
      <c r="B52389" s="30">
        <v>0.1875</v>
      </c>
      <c r="C52389">
        <v>4.3099999999999996</v>
      </c>
      <c r="D52389">
        <v>99.72</v>
      </c>
    </row>
    <row r="52390" spans="1:4">
      <c r="A52390" s="29">
        <v>44035</v>
      </c>
      <c r="B52390" s="30">
        <v>0.19791666666666666</v>
      </c>
      <c r="C52390">
        <v>4.3</v>
      </c>
      <c r="D52390">
        <v>99.73</v>
      </c>
    </row>
    <row r="52391" spans="1:4">
      <c r="A52391" s="29">
        <v>44035</v>
      </c>
      <c r="B52391" s="30">
        <v>0.20833333333333334</v>
      </c>
      <c r="C52391">
        <v>4.5999999999999996</v>
      </c>
      <c r="D52391">
        <v>99.43</v>
      </c>
    </row>
    <row r="52392" spans="1:4">
      <c r="A52392" s="29">
        <v>44035</v>
      </c>
      <c r="B52392" s="30">
        <v>0.21875</v>
      </c>
      <c r="C52392">
        <v>4.7300000000000004</v>
      </c>
      <c r="D52392">
        <v>99.3</v>
      </c>
    </row>
    <row r="52393" spans="1:4">
      <c r="A52393" s="29">
        <v>44035</v>
      </c>
      <c r="B52393" s="30">
        <v>0.22916666666666666</v>
      </c>
      <c r="C52393">
        <v>4.79</v>
      </c>
      <c r="D52393">
        <v>99.24</v>
      </c>
    </row>
    <row r="52394" spans="1:4">
      <c r="A52394" s="29">
        <v>44035</v>
      </c>
      <c r="B52394" s="30">
        <v>0.23958333333333334</v>
      </c>
      <c r="C52394">
        <v>4.83</v>
      </c>
      <c r="D52394">
        <v>99.2</v>
      </c>
    </row>
    <row r="52395" spans="1:4">
      <c r="A52395" s="29">
        <v>44035</v>
      </c>
      <c r="B52395" s="30">
        <v>0.25</v>
      </c>
      <c r="C52395">
        <v>4.8499999999999996</v>
      </c>
      <c r="D52395">
        <v>99.18</v>
      </c>
    </row>
    <row r="52396" spans="1:4">
      <c r="A52396" s="29">
        <v>44035</v>
      </c>
      <c r="B52396" s="30">
        <v>0.26041666666666669</v>
      </c>
      <c r="C52396">
        <v>4.8899999999999997</v>
      </c>
      <c r="D52396">
        <v>99.14</v>
      </c>
    </row>
    <row r="52397" spans="1:4">
      <c r="A52397" s="29">
        <v>44035</v>
      </c>
      <c r="B52397" s="30">
        <v>0.27083333333333331</v>
      </c>
      <c r="C52397">
        <v>4.8899999999999997</v>
      </c>
      <c r="D52397">
        <v>99.14</v>
      </c>
    </row>
    <row r="52398" spans="1:4">
      <c r="A52398" s="29">
        <v>44035</v>
      </c>
      <c r="B52398" s="30">
        <v>0.28125</v>
      </c>
      <c r="C52398">
        <v>4.92</v>
      </c>
      <c r="D52398">
        <v>99.11</v>
      </c>
    </row>
    <row r="52399" spans="1:4">
      <c r="A52399" s="29">
        <v>44035</v>
      </c>
      <c r="B52399" s="30">
        <v>0.29166666666666669</v>
      </c>
      <c r="C52399">
        <v>4.93</v>
      </c>
      <c r="D52399">
        <v>99.1</v>
      </c>
    </row>
    <row r="52400" spans="1:4">
      <c r="A52400" s="29">
        <v>44035</v>
      </c>
      <c r="B52400" s="30">
        <v>0.30208333333333331</v>
      </c>
      <c r="C52400">
        <v>4.9400000000000004</v>
      </c>
      <c r="D52400">
        <v>99.09</v>
      </c>
    </row>
    <row r="52401" spans="1:4">
      <c r="A52401" s="29">
        <v>44035</v>
      </c>
      <c r="B52401" s="30">
        <v>0.3125</v>
      </c>
      <c r="C52401">
        <v>4.95</v>
      </c>
      <c r="D52401">
        <v>99.08</v>
      </c>
    </row>
    <row r="52402" spans="1:4">
      <c r="A52402" s="29">
        <v>44035</v>
      </c>
      <c r="B52402" s="30">
        <v>0.32291666666666669</v>
      </c>
      <c r="C52402">
        <v>4.96</v>
      </c>
      <c r="D52402">
        <v>99.070000000000007</v>
      </c>
    </row>
    <row r="52403" spans="1:4">
      <c r="A52403" s="29">
        <v>44035</v>
      </c>
      <c r="B52403" s="30">
        <v>0.33333333333333331</v>
      </c>
      <c r="C52403">
        <v>4.74</v>
      </c>
      <c r="D52403">
        <v>99.29</v>
      </c>
    </row>
    <row r="52404" spans="1:4">
      <c r="A52404" s="29">
        <v>44035</v>
      </c>
      <c r="B52404" s="30">
        <v>0.34375</v>
      </c>
      <c r="C52404">
        <v>4.5599999999999996</v>
      </c>
      <c r="D52404">
        <v>99.47</v>
      </c>
    </row>
    <row r="52405" spans="1:4">
      <c r="A52405" s="29">
        <v>44035</v>
      </c>
      <c r="B52405" s="30">
        <v>0.35416666666666669</v>
      </c>
      <c r="C52405">
        <v>4.4800000000000004</v>
      </c>
      <c r="D52405">
        <v>99.55</v>
      </c>
    </row>
    <row r="52406" spans="1:4">
      <c r="A52406" s="29">
        <v>44035</v>
      </c>
      <c r="B52406" s="30">
        <v>0.36458333333333331</v>
      </c>
      <c r="C52406">
        <v>4.45</v>
      </c>
      <c r="D52406">
        <v>99.58</v>
      </c>
    </row>
    <row r="52407" spans="1:4">
      <c r="A52407" s="29">
        <v>44035</v>
      </c>
      <c r="B52407" s="30">
        <v>0.375</v>
      </c>
      <c r="C52407">
        <v>4.72</v>
      </c>
      <c r="D52407">
        <v>99.31</v>
      </c>
    </row>
    <row r="52408" spans="1:4">
      <c r="A52408" s="29">
        <v>44035</v>
      </c>
      <c r="B52408" s="30">
        <v>0.38541666666666669</v>
      </c>
      <c r="C52408">
        <v>4.84</v>
      </c>
      <c r="D52408">
        <v>99.19</v>
      </c>
    </row>
    <row r="52409" spans="1:4">
      <c r="A52409" s="29">
        <v>44035</v>
      </c>
      <c r="B52409" s="30">
        <v>0.39583333333333331</v>
      </c>
      <c r="C52409">
        <v>4.8899999999999997</v>
      </c>
      <c r="D52409">
        <v>99.14</v>
      </c>
    </row>
    <row r="52410" spans="1:4">
      <c r="A52410" s="29">
        <v>44035</v>
      </c>
      <c r="B52410" s="30">
        <v>0.40625</v>
      </c>
      <c r="C52410">
        <v>4.91</v>
      </c>
      <c r="D52410">
        <v>99.12</v>
      </c>
    </row>
    <row r="52411" spans="1:4">
      <c r="A52411" s="29">
        <v>44035</v>
      </c>
      <c r="B52411" s="30">
        <v>0.41666666666666669</v>
      </c>
      <c r="C52411">
        <v>4.9400000000000004</v>
      </c>
      <c r="D52411">
        <v>99.09</v>
      </c>
    </row>
    <row r="52412" spans="1:4">
      <c r="A52412" s="29">
        <v>44035</v>
      </c>
      <c r="B52412" s="30">
        <v>0.42708333333333331</v>
      </c>
      <c r="C52412">
        <v>4.95</v>
      </c>
      <c r="D52412">
        <v>99.08</v>
      </c>
    </row>
    <row r="52413" spans="1:4">
      <c r="A52413" s="29">
        <v>44035</v>
      </c>
      <c r="B52413" s="30">
        <v>0.4375</v>
      </c>
      <c r="C52413">
        <v>4.96</v>
      </c>
      <c r="D52413">
        <v>99.070000000000007</v>
      </c>
    </row>
    <row r="52414" spans="1:4">
      <c r="A52414" s="29">
        <v>44035</v>
      </c>
      <c r="B52414" s="30">
        <v>0.44791666666666669</v>
      </c>
      <c r="C52414">
        <v>4.97</v>
      </c>
      <c r="D52414">
        <v>99.06</v>
      </c>
    </row>
    <row r="52415" spans="1:4">
      <c r="A52415" s="29">
        <v>44035</v>
      </c>
      <c r="B52415" s="30">
        <v>0.45833333333333331</v>
      </c>
      <c r="C52415">
        <v>4.8</v>
      </c>
      <c r="D52415">
        <v>99.23</v>
      </c>
    </row>
    <row r="52416" spans="1:4">
      <c r="A52416" s="29">
        <v>44035</v>
      </c>
      <c r="B52416" s="30">
        <v>0.46875</v>
      </c>
      <c r="C52416">
        <v>4.59</v>
      </c>
      <c r="D52416">
        <v>99.44</v>
      </c>
    </row>
    <row r="52417" spans="1:4">
      <c r="A52417" s="29">
        <v>44035</v>
      </c>
      <c r="B52417" s="30">
        <v>0.47916666666666669</v>
      </c>
      <c r="C52417">
        <v>4.5</v>
      </c>
      <c r="D52417">
        <v>99.53</v>
      </c>
    </row>
    <row r="52418" spans="1:4">
      <c r="A52418" s="29">
        <v>44035</v>
      </c>
      <c r="B52418" s="30">
        <v>0.48958333333333331</v>
      </c>
      <c r="C52418">
        <v>4.66</v>
      </c>
      <c r="D52418">
        <v>99.37</v>
      </c>
    </row>
    <row r="52419" spans="1:4">
      <c r="A52419" s="29">
        <v>44035</v>
      </c>
      <c r="B52419" s="30">
        <v>0.5</v>
      </c>
      <c r="C52419">
        <v>4.82</v>
      </c>
      <c r="D52419">
        <v>99.210000000000008</v>
      </c>
    </row>
    <row r="52420" spans="1:4">
      <c r="A52420" s="29">
        <v>44035</v>
      </c>
      <c r="B52420" s="30">
        <v>0.51041666666666663</v>
      </c>
      <c r="C52420">
        <v>4.8899999999999997</v>
      </c>
      <c r="D52420">
        <v>99.14</v>
      </c>
    </row>
    <row r="52421" spans="1:4">
      <c r="A52421" s="29">
        <v>44035</v>
      </c>
      <c r="B52421" s="30">
        <v>0.52083333333333337</v>
      </c>
      <c r="C52421">
        <v>4.93</v>
      </c>
      <c r="D52421">
        <v>99.1</v>
      </c>
    </row>
    <row r="52422" spans="1:4">
      <c r="A52422" s="29">
        <v>44035</v>
      </c>
      <c r="B52422" s="30">
        <v>0.53125</v>
      </c>
      <c r="C52422">
        <v>4.95</v>
      </c>
      <c r="D52422">
        <v>99.08</v>
      </c>
    </row>
    <row r="52423" spans="1:4">
      <c r="A52423" s="29">
        <v>44035</v>
      </c>
      <c r="B52423" s="30">
        <v>0.54166666666666663</v>
      </c>
      <c r="C52423">
        <v>4.96</v>
      </c>
      <c r="D52423">
        <v>99.070000000000007</v>
      </c>
    </row>
    <row r="52424" spans="1:4">
      <c r="A52424" s="29">
        <v>44035</v>
      </c>
      <c r="B52424" s="30">
        <v>0.55208333333333337</v>
      </c>
      <c r="C52424">
        <v>4.97</v>
      </c>
      <c r="D52424">
        <v>99.06</v>
      </c>
    </row>
    <row r="52425" spans="1:4">
      <c r="A52425" s="29">
        <v>44035</v>
      </c>
      <c r="B52425" s="30">
        <v>0.5625</v>
      </c>
      <c r="C52425">
        <v>4.9800000000000004</v>
      </c>
      <c r="D52425">
        <v>99.05</v>
      </c>
    </row>
    <row r="52426" spans="1:4">
      <c r="A52426" s="29">
        <v>44035</v>
      </c>
      <c r="B52426" s="30">
        <v>0.57291666666666663</v>
      </c>
      <c r="C52426">
        <v>4.99</v>
      </c>
      <c r="D52426">
        <v>99.04</v>
      </c>
    </row>
    <row r="52427" spans="1:4">
      <c r="A52427" s="29">
        <v>44035</v>
      </c>
      <c r="B52427" s="30">
        <v>0.58333333333333337</v>
      </c>
      <c r="C52427">
        <v>4.99</v>
      </c>
      <c r="D52427">
        <v>99.04</v>
      </c>
    </row>
    <row r="52428" spans="1:4">
      <c r="A52428" s="29">
        <v>44035</v>
      </c>
      <c r="B52428" s="30">
        <v>0.59375</v>
      </c>
      <c r="C52428">
        <v>4.92</v>
      </c>
      <c r="D52428">
        <v>99.11</v>
      </c>
    </row>
    <row r="52429" spans="1:4">
      <c r="A52429" s="29">
        <v>44035</v>
      </c>
      <c r="B52429" s="30">
        <v>0.60416666666666663</v>
      </c>
      <c r="C52429">
        <v>4.6399999999999997</v>
      </c>
      <c r="D52429">
        <v>99.39</v>
      </c>
    </row>
    <row r="52430" spans="1:4">
      <c r="A52430" s="29">
        <v>44035</v>
      </c>
      <c r="B52430" s="30">
        <v>0.61458333333333337</v>
      </c>
      <c r="C52430">
        <v>4.54</v>
      </c>
      <c r="D52430">
        <v>99.49</v>
      </c>
    </row>
    <row r="52431" spans="1:4">
      <c r="A52431" s="29">
        <v>44035</v>
      </c>
      <c r="B52431" s="30">
        <v>0.625</v>
      </c>
      <c r="C52431">
        <v>4.47</v>
      </c>
      <c r="D52431">
        <v>99.56</v>
      </c>
    </row>
    <row r="52432" spans="1:4">
      <c r="A52432" s="29">
        <v>44035</v>
      </c>
      <c r="B52432" s="30">
        <v>0.63541666666666663</v>
      </c>
      <c r="C52432">
        <v>4.63</v>
      </c>
      <c r="D52432">
        <v>99.4</v>
      </c>
    </row>
    <row r="52433" spans="1:4">
      <c r="A52433" s="29">
        <v>44035</v>
      </c>
      <c r="B52433" s="30">
        <v>0.64583333333333337</v>
      </c>
      <c r="C52433">
        <v>4.8099999999999996</v>
      </c>
      <c r="D52433">
        <v>99.22</v>
      </c>
    </row>
    <row r="52434" spans="1:4">
      <c r="A52434" s="29">
        <v>44035</v>
      </c>
      <c r="B52434" s="30">
        <v>0.65625</v>
      </c>
      <c r="C52434">
        <v>15.54</v>
      </c>
      <c r="D52434">
        <v>88.490000000000009</v>
      </c>
    </row>
    <row r="52435" spans="1:4">
      <c r="A52435" s="29">
        <v>44035</v>
      </c>
      <c r="B52435" s="30">
        <v>0.66666666666666663</v>
      </c>
      <c r="C52435">
        <v>19.079999999999998</v>
      </c>
      <c r="D52435">
        <v>84.95</v>
      </c>
    </row>
    <row r="52436" spans="1:4">
      <c r="A52436" s="29">
        <v>44035</v>
      </c>
      <c r="B52436" s="30">
        <v>0.67708333333333337</v>
      </c>
      <c r="C52436">
        <v>19.170000000000002</v>
      </c>
      <c r="D52436">
        <v>84.86</v>
      </c>
    </row>
    <row r="52437" spans="1:4">
      <c r="A52437" s="29">
        <v>44035</v>
      </c>
      <c r="B52437" s="30">
        <v>0.6875</v>
      </c>
      <c r="C52437">
        <v>19.22</v>
      </c>
      <c r="D52437">
        <v>84.81</v>
      </c>
    </row>
    <row r="52438" spans="1:4">
      <c r="A52438" s="29">
        <v>44035</v>
      </c>
      <c r="B52438" s="30">
        <v>0.69791666666666663</v>
      </c>
      <c r="C52438">
        <v>8.56</v>
      </c>
      <c r="D52438">
        <v>95.47</v>
      </c>
    </row>
    <row r="52439" spans="1:4">
      <c r="A52439" s="29">
        <v>44035</v>
      </c>
      <c r="B52439" s="30">
        <v>0.70833333333333337</v>
      </c>
      <c r="C52439">
        <v>5.0199999999999996</v>
      </c>
      <c r="D52439">
        <v>99.01</v>
      </c>
    </row>
    <row r="52440" spans="1:4">
      <c r="A52440" s="29">
        <v>44035</v>
      </c>
      <c r="B52440" s="30">
        <v>0.71875</v>
      </c>
      <c r="C52440">
        <v>5</v>
      </c>
      <c r="D52440">
        <v>99.03</v>
      </c>
    </row>
    <row r="52441" spans="1:4">
      <c r="A52441" s="29">
        <v>44035</v>
      </c>
      <c r="B52441" s="30">
        <v>0.72916666666666663</v>
      </c>
      <c r="C52441">
        <v>5</v>
      </c>
      <c r="D52441">
        <v>99.03</v>
      </c>
    </row>
    <row r="52442" spans="1:4">
      <c r="A52442" s="29">
        <v>44035</v>
      </c>
      <c r="B52442" s="30">
        <v>0.73958333333333337</v>
      </c>
      <c r="C52442">
        <v>5.01</v>
      </c>
      <c r="D52442">
        <v>99.02</v>
      </c>
    </row>
    <row r="52443" spans="1:4">
      <c r="A52443" s="29">
        <v>44035</v>
      </c>
      <c r="B52443" s="30">
        <v>0.75</v>
      </c>
      <c r="C52443">
        <v>5.01</v>
      </c>
      <c r="D52443">
        <v>99.02</v>
      </c>
    </row>
    <row r="52444" spans="1:4">
      <c r="A52444" s="29">
        <v>44035</v>
      </c>
      <c r="B52444" s="30">
        <v>0.76041666666666663</v>
      </c>
      <c r="C52444">
        <v>5.01</v>
      </c>
      <c r="D52444">
        <v>99.02</v>
      </c>
    </row>
    <row r="52445" spans="1:4">
      <c r="A52445" s="29">
        <v>44035</v>
      </c>
      <c r="B52445" s="30">
        <v>0.77083333333333337</v>
      </c>
      <c r="C52445">
        <v>5.01</v>
      </c>
      <c r="D52445">
        <v>99.02</v>
      </c>
    </row>
    <row r="52446" spans="1:4">
      <c r="A52446" s="29">
        <v>44035</v>
      </c>
      <c r="B52446" s="30">
        <v>0.78125</v>
      </c>
      <c r="C52446">
        <v>5.0199999999999996</v>
      </c>
      <c r="D52446">
        <v>99.01</v>
      </c>
    </row>
    <row r="52447" spans="1:4">
      <c r="A52447" s="29">
        <v>44035</v>
      </c>
      <c r="B52447" s="30">
        <v>0.79166666666666663</v>
      </c>
      <c r="C52447">
        <v>5.0199999999999996</v>
      </c>
      <c r="D52447">
        <v>99.01</v>
      </c>
    </row>
    <row r="52448" spans="1:4">
      <c r="A52448" s="29">
        <v>44035</v>
      </c>
      <c r="B52448" s="30">
        <v>0.80208333333333337</v>
      </c>
      <c r="C52448">
        <v>5.0199999999999996</v>
      </c>
      <c r="D52448">
        <v>99.01</v>
      </c>
    </row>
    <row r="52449" spans="1:4">
      <c r="A52449" s="29">
        <v>44035</v>
      </c>
      <c r="B52449" s="30">
        <v>0.8125</v>
      </c>
      <c r="C52449">
        <v>5.03</v>
      </c>
      <c r="D52449">
        <v>99</v>
      </c>
    </row>
    <row r="52450" spans="1:4">
      <c r="A52450" s="29">
        <v>44035</v>
      </c>
      <c r="B52450" s="30">
        <v>0.82291666666666663</v>
      </c>
      <c r="C52450">
        <v>5.0199999999999996</v>
      </c>
      <c r="D52450">
        <v>99.01</v>
      </c>
    </row>
    <row r="52451" spans="1:4">
      <c r="A52451" s="29">
        <v>44035</v>
      </c>
      <c r="B52451" s="30">
        <v>0.83333333333333337</v>
      </c>
      <c r="C52451">
        <v>5.03</v>
      </c>
      <c r="D52451">
        <v>99</v>
      </c>
    </row>
    <row r="52452" spans="1:4">
      <c r="A52452" s="29">
        <v>44035</v>
      </c>
      <c r="B52452" s="30">
        <v>0.84375</v>
      </c>
      <c r="C52452">
        <v>5.03</v>
      </c>
      <c r="D52452">
        <v>99</v>
      </c>
    </row>
    <row r="52453" spans="1:4">
      <c r="A52453" s="29">
        <v>44035</v>
      </c>
      <c r="B52453" s="30">
        <v>0.85416666666666663</v>
      </c>
      <c r="C52453">
        <v>5.04</v>
      </c>
      <c r="D52453">
        <v>98.99</v>
      </c>
    </row>
    <row r="52454" spans="1:4">
      <c r="A52454" s="29">
        <v>44035</v>
      </c>
      <c r="B52454" s="30">
        <v>0.86458333333333337</v>
      </c>
      <c r="C52454">
        <v>5.04</v>
      </c>
      <c r="D52454">
        <v>98.99</v>
      </c>
    </row>
    <row r="52455" spans="1:4">
      <c r="A52455" s="29">
        <v>44035</v>
      </c>
      <c r="B52455" s="30">
        <v>0.875</v>
      </c>
      <c r="C52455">
        <v>5.03</v>
      </c>
      <c r="D52455">
        <v>99</v>
      </c>
    </row>
    <row r="52456" spans="1:4">
      <c r="A52456" s="29">
        <v>44035</v>
      </c>
      <c r="B52456" s="30">
        <v>0.88541666666666663</v>
      </c>
      <c r="C52456">
        <v>5.04</v>
      </c>
      <c r="D52456">
        <v>98.99</v>
      </c>
    </row>
    <row r="52457" spans="1:4">
      <c r="A52457" s="29">
        <v>44035</v>
      </c>
      <c r="B52457" s="30">
        <v>0.89583333333333337</v>
      </c>
      <c r="C52457">
        <v>5.04</v>
      </c>
      <c r="D52457">
        <v>98.99</v>
      </c>
    </row>
    <row r="52458" spans="1:4">
      <c r="A52458" s="29">
        <v>44035</v>
      </c>
      <c r="B52458" s="30">
        <v>0.90625</v>
      </c>
      <c r="C52458">
        <v>5.04</v>
      </c>
      <c r="D52458">
        <v>98.99</v>
      </c>
    </row>
    <row r="52459" spans="1:4">
      <c r="A52459" s="29">
        <v>44035</v>
      </c>
      <c r="B52459" s="30">
        <v>0.91666666666666663</v>
      </c>
      <c r="C52459">
        <v>4.8600000000000003</v>
      </c>
      <c r="D52459">
        <v>99.17</v>
      </c>
    </row>
    <row r="52460" spans="1:4">
      <c r="A52460" s="29">
        <v>44035</v>
      </c>
      <c r="B52460" s="30">
        <v>0.92708333333333337</v>
      </c>
      <c r="C52460">
        <v>4.6399999999999997</v>
      </c>
      <c r="D52460">
        <v>99.39</v>
      </c>
    </row>
    <row r="52461" spans="1:4">
      <c r="A52461" s="29">
        <v>44035</v>
      </c>
      <c r="B52461" s="30">
        <v>0.9375</v>
      </c>
      <c r="C52461">
        <v>4.55</v>
      </c>
      <c r="D52461">
        <v>99.48</v>
      </c>
    </row>
    <row r="52462" spans="1:4">
      <c r="A52462" s="29">
        <v>44035</v>
      </c>
      <c r="B52462" s="30">
        <v>0.94791666666666663</v>
      </c>
      <c r="C52462">
        <v>4.5</v>
      </c>
      <c r="D52462">
        <v>99.53</v>
      </c>
    </row>
    <row r="52463" spans="1:4">
      <c r="A52463" s="29">
        <v>44035</v>
      </c>
      <c r="B52463" s="30">
        <v>0.95833333333333337</v>
      </c>
      <c r="C52463">
        <v>4.46</v>
      </c>
      <c r="D52463">
        <v>99.570000000000007</v>
      </c>
    </row>
    <row r="52464" spans="1:4">
      <c r="A52464" s="29">
        <v>44035</v>
      </c>
      <c r="B52464" s="30">
        <v>0.96875</v>
      </c>
      <c r="C52464">
        <v>18.52</v>
      </c>
      <c r="D52464">
        <v>85.51</v>
      </c>
    </row>
    <row r="52465" spans="1:4">
      <c r="A52465" s="29">
        <v>44035</v>
      </c>
      <c r="B52465" s="30">
        <v>0.97916666666666663</v>
      </c>
      <c r="C52465">
        <v>19.11</v>
      </c>
      <c r="D52465">
        <v>84.92</v>
      </c>
    </row>
    <row r="52466" spans="1:4">
      <c r="A52466" s="29">
        <v>44035</v>
      </c>
      <c r="B52466" s="30">
        <v>0.98958333333333337</v>
      </c>
      <c r="C52466">
        <v>19.170000000000002</v>
      </c>
      <c r="D52466">
        <v>84.86</v>
      </c>
    </row>
    <row r="52467" spans="1:4">
      <c r="A52467" s="29">
        <v>44036</v>
      </c>
      <c r="B52467" s="30">
        <v>0</v>
      </c>
      <c r="C52467">
        <v>19.170000000000002</v>
      </c>
      <c r="D52467">
        <v>84.86</v>
      </c>
    </row>
    <row r="52468" spans="1:4">
      <c r="A52468" s="29">
        <v>44036</v>
      </c>
      <c r="B52468" s="30">
        <v>1.0416666666666666E-2</v>
      </c>
      <c r="C52468">
        <v>6.34</v>
      </c>
      <c r="D52468">
        <v>97.69</v>
      </c>
    </row>
    <row r="52469" spans="1:4">
      <c r="A52469" s="29">
        <v>44036</v>
      </c>
      <c r="B52469" s="30">
        <v>2.0833333333333332E-2</v>
      </c>
      <c r="C52469">
        <v>4.6100000000000003</v>
      </c>
      <c r="D52469">
        <v>99.42</v>
      </c>
    </row>
    <row r="52470" spans="1:4">
      <c r="A52470" s="29">
        <v>44036</v>
      </c>
      <c r="B52470" s="30">
        <v>3.125E-2</v>
      </c>
      <c r="C52470">
        <v>4.51</v>
      </c>
      <c r="D52470">
        <v>99.52</v>
      </c>
    </row>
    <row r="52471" spans="1:4">
      <c r="A52471" s="29">
        <v>44036</v>
      </c>
      <c r="B52471" s="30">
        <v>4.1666666666666664E-2</v>
      </c>
      <c r="C52471">
        <v>4.45</v>
      </c>
      <c r="D52471">
        <v>99.58</v>
      </c>
    </row>
    <row r="52472" spans="1:4">
      <c r="A52472" s="29">
        <v>44036</v>
      </c>
      <c r="B52472" s="30">
        <v>5.2083333333333336E-2</v>
      </c>
      <c r="C52472">
        <v>4.42</v>
      </c>
      <c r="D52472">
        <v>99.61</v>
      </c>
    </row>
    <row r="52473" spans="1:4">
      <c r="A52473" s="29">
        <v>44036</v>
      </c>
      <c r="B52473" s="30">
        <v>6.25E-2</v>
      </c>
      <c r="C52473">
        <v>4.3899999999999997</v>
      </c>
      <c r="D52473">
        <v>99.64</v>
      </c>
    </row>
    <row r="52474" spans="1:4">
      <c r="A52474" s="29">
        <v>44036</v>
      </c>
      <c r="B52474" s="30">
        <v>7.2916666666666671E-2</v>
      </c>
      <c r="C52474">
        <v>4.37</v>
      </c>
      <c r="D52474">
        <v>99.66</v>
      </c>
    </row>
    <row r="52475" spans="1:4">
      <c r="A52475" s="29">
        <v>44036</v>
      </c>
      <c r="B52475" s="30">
        <v>8.3333333333333329E-2</v>
      </c>
      <c r="C52475">
        <v>6.12</v>
      </c>
      <c r="D52475">
        <v>97.91</v>
      </c>
    </row>
    <row r="52476" spans="1:4">
      <c r="A52476" s="29">
        <v>44036</v>
      </c>
      <c r="B52476" s="30">
        <v>9.375E-2</v>
      </c>
      <c r="C52476">
        <v>15.81</v>
      </c>
      <c r="D52476">
        <v>88.22</v>
      </c>
    </row>
    <row r="52477" spans="1:4">
      <c r="A52477" s="29">
        <v>44036</v>
      </c>
      <c r="B52477" s="30">
        <v>0.10416666666666667</v>
      </c>
      <c r="C52477">
        <v>15.83</v>
      </c>
      <c r="D52477">
        <v>88.2</v>
      </c>
    </row>
    <row r="52478" spans="1:4">
      <c r="A52478" s="29">
        <v>44036</v>
      </c>
      <c r="B52478" s="30">
        <v>0.11458333333333333</v>
      </c>
      <c r="C52478">
        <v>15.85</v>
      </c>
      <c r="D52478">
        <v>88.18</v>
      </c>
    </row>
    <row r="52479" spans="1:4">
      <c r="A52479" s="29">
        <v>44036</v>
      </c>
      <c r="B52479" s="30">
        <v>0.125</v>
      </c>
      <c r="C52479">
        <v>15.88</v>
      </c>
      <c r="D52479">
        <v>88.15</v>
      </c>
    </row>
    <row r="52480" spans="1:4">
      <c r="A52480" s="29">
        <v>44036</v>
      </c>
      <c r="B52480" s="30">
        <v>0.13541666666666666</v>
      </c>
      <c r="C52480">
        <v>15.88</v>
      </c>
      <c r="D52480">
        <v>88.15</v>
      </c>
    </row>
    <row r="52481" spans="1:4">
      <c r="A52481" s="29">
        <v>44036</v>
      </c>
      <c r="B52481" s="30">
        <v>0.14583333333333334</v>
      </c>
      <c r="C52481">
        <v>5.64</v>
      </c>
      <c r="D52481">
        <v>98.39</v>
      </c>
    </row>
    <row r="52482" spans="1:4">
      <c r="A52482" s="29">
        <v>44036</v>
      </c>
      <c r="B52482" s="30">
        <v>0.15625</v>
      </c>
      <c r="C52482">
        <v>4.5199999999999996</v>
      </c>
      <c r="D52482">
        <v>99.51</v>
      </c>
    </row>
    <row r="52483" spans="1:4">
      <c r="A52483" s="29">
        <v>44036</v>
      </c>
      <c r="B52483" s="30">
        <v>0.16666666666666666</v>
      </c>
      <c r="C52483">
        <v>4.43</v>
      </c>
      <c r="D52483">
        <v>99.6</v>
      </c>
    </row>
    <row r="52484" spans="1:4">
      <c r="A52484" s="29">
        <v>44036</v>
      </c>
      <c r="B52484" s="30">
        <v>0.17708333333333334</v>
      </c>
      <c r="C52484">
        <v>4.3899999999999997</v>
      </c>
      <c r="D52484">
        <v>99.64</v>
      </c>
    </row>
    <row r="52485" spans="1:4">
      <c r="A52485" s="29">
        <v>44036</v>
      </c>
      <c r="B52485" s="30">
        <v>0.1875</v>
      </c>
      <c r="C52485">
        <v>4.3600000000000003</v>
      </c>
      <c r="D52485">
        <v>99.67</v>
      </c>
    </row>
    <row r="52486" spans="1:4">
      <c r="A52486" s="29">
        <v>44036</v>
      </c>
      <c r="B52486" s="30">
        <v>0.19791666666666666</v>
      </c>
      <c r="C52486">
        <v>4.3499999999999996</v>
      </c>
      <c r="D52486">
        <v>99.68</v>
      </c>
    </row>
    <row r="52487" spans="1:4">
      <c r="A52487" s="29">
        <v>44036</v>
      </c>
      <c r="B52487" s="30">
        <v>0.20833333333333334</v>
      </c>
      <c r="C52487">
        <v>4.6399999999999997</v>
      </c>
      <c r="D52487">
        <v>99.39</v>
      </c>
    </row>
    <row r="52488" spans="1:4">
      <c r="A52488" s="29">
        <v>44036</v>
      </c>
      <c r="B52488" s="30">
        <v>0.21875</v>
      </c>
      <c r="C52488">
        <v>4.76</v>
      </c>
      <c r="D52488">
        <v>99.27</v>
      </c>
    </row>
    <row r="52489" spans="1:4">
      <c r="A52489" s="29">
        <v>44036</v>
      </c>
      <c r="B52489" s="30">
        <v>0.22916666666666666</v>
      </c>
      <c r="C52489">
        <v>4.83</v>
      </c>
      <c r="D52489">
        <v>99.2</v>
      </c>
    </row>
    <row r="52490" spans="1:4">
      <c r="A52490" s="29">
        <v>44036</v>
      </c>
      <c r="B52490" s="30">
        <v>0.23958333333333334</v>
      </c>
      <c r="C52490">
        <v>4.8499999999999996</v>
      </c>
      <c r="D52490">
        <v>99.18</v>
      </c>
    </row>
    <row r="52491" spans="1:4">
      <c r="A52491" s="29">
        <v>44036</v>
      </c>
      <c r="B52491" s="30">
        <v>0.25</v>
      </c>
      <c r="C52491">
        <v>4.87</v>
      </c>
      <c r="D52491">
        <v>99.16</v>
      </c>
    </row>
    <row r="52492" spans="1:4">
      <c r="A52492" s="29">
        <v>44036</v>
      </c>
      <c r="B52492" s="30">
        <v>0.26041666666666669</v>
      </c>
      <c r="C52492">
        <v>4.88</v>
      </c>
      <c r="D52492">
        <v>99.15</v>
      </c>
    </row>
    <row r="52493" spans="1:4">
      <c r="A52493" s="29">
        <v>44036</v>
      </c>
      <c r="B52493" s="30">
        <v>0.27083333333333331</v>
      </c>
      <c r="C52493">
        <v>4.9000000000000004</v>
      </c>
      <c r="D52493">
        <v>99.13</v>
      </c>
    </row>
    <row r="52494" spans="1:4">
      <c r="A52494" s="29">
        <v>44036</v>
      </c>
      <c r="B52494" s="30">
        <v>0.28125</v>
      </c>
      <c r="C52494">
        <v>4.91</v>
      </c>
      <c r="D52494">
        <v>99.12</v>
      </c>
    </row>
    <row r="52495" spans="1:4">
      <c r="A52495" s="29">
        <v>44036</v>
      </c>
      <c r="B52495" s="30">
        <v>0.29166666666666669</v>
      </c>
      <c r="C52495">
        <v>4.91</v>
      </c>
      <c r="D52495">
        <v>99.12</v>
      </c>
    </row>
    <row r="52496" spans="1:4">
      <c r="A52496" s="29">
        <v>44036</v>
      </c>
      <c r="B52496" s="30">
        <v>0.30208333333333331</v>
      </c>
      <c r="C52496">
        <v>4.63</v>
      </c>
      <c r="D52496">
        <v>99.4</v>
      </c>
    </row>
    <row r="52497" spans="1:4">
      <c r="A52497" s="29">
        <v>44036</v>
      </c>
      <c r="B52497" s="30">
        <v>0.3125</v>
      </c>
      <c r="C52497">
        <v>4.4800000000000004</v>
      </c>
      <c r="D52497">
        <v>99.55</v>
      </c>
    </row>
    <row r="52498" spans="1:4">
      <c r="A52498" s="29">
        <v>44036</v>
      </c>
      <c r="B52498" s="30">
        <v>0.32291666666666669</v>
      </c>
      <c r="C52498">
        <v>4.42</v>
      </c>
      <c r="D52498">
        <v>99.61</v>
      </c>
    </row>
    <row r="52499" spans="1:4">
      <c r="A52499" s="29">
        <v>44036</v>
      </c>
      <c r="B52499" s="30">
        <v>0.33333333333333331</v>
      </c>
      <c r="C52499">
        <v>4.68</v>
      </c>
      <c r="D52499">
        <v>99.35</v>
      </c>
    </row>
    <row r="52500" spans="1:4">
      <c r="A52500" s="29">
        <v>44036</v>
      </c>
      <c r="B52500" s="30">
        <v>0.34375</v>
      </c>
      <c r="C52500">
        <v>4.79</v>
      </c>
      <c r="D52500">
        <v>99.24</v>
      </c>
    </row>
    <row r="52501" spans="1:4">
      <c r="A52501" s="29">
        <v>44036</v>
      </c>
      <c r="B52501" s="30">
        <v>0.35416666666666669</v>
      </c>
      <c r="C52501">
        <v>4.84</v>
      </c>
      <c r="D52501">
        <v>99.19</v>
      </c>
    </row>
    <row r="52502" spans="1:4">
      <c r="A52502" s="29">
        <v>44036</v>
      </c>
      <c r="B52502" s="30">
        <v>0.36458333333333331</v>
      </c>
      <c r="C52502">
        <v>4.87</v>
      </c>
      <c r="D52502">
        <v>99.16</v>
      </c>
    </row>
    <row r="52503" spans="1:4">
      <c r="A52503" s="29">
        <v>44036</v>
      </c>
      <c r="B52503" s="30">
        <v>0.375</v>
      </c>
      <c r="C52503">
        <v>4.8899999999999997</v>
      </c>
      <c r="D52503">
        <v>99.14</v>
      </c>
    </row>
    <row r="52504" spans="1:4">
      <c r="A52504" s="29">
        <v>44036</v>
      </c>
      <c r="B52504" s="30">
        <v>0.38541666666666669</v>
      </c>
      <c r="C52504">
        <v>4.91</v>
      </c>
      <c r="D52504">
        <v>99.12</v>
      </c>
    </row>
    <row r="52505" spans="1:4">
      <c r="A52505" s="29">
        <v>44036</v>
      </c>
      <c r="B52505" s="30">
        <v>0.39583333333333331</v>
      </c>
      <c r="C52505">
        <v>4.91</v>
      </c>
      <c r="D52505">
        <v>99.12</v>
      </c>
    </row>
    <row r="52506" spans="1:4">
      <c r="A52506" s="29">
        <v>44036</v>
      </c>
      <c r="B52506" s="30">
        <v>0.40625</v>
      </c>
      <c r="C52506">
        <v>4.92</v>
      </c>
      <c r="D52506">
        <v>99.11</v>
      </c>
    </row>
    <row r="52507" spans="1:4">
      <c r="A52507" s="29">
        <v>44036</v>
      </c>
      <c r="B52507" s="30">
        <v>0.41666666666666669</v>
      </c>
      <c r="C52507">
        <v>4.62</v>
      </c>
      <c r="D52507">
        <v>99.41</v>
      </c>
    </row>
    <row r="52508" spans="1:4">
      <c r="A52508" s="29">
        <v>44036</v>
      </c>
      <c r="B52508" s="30">
        <v>0.42708333333333331</v>
      </c>
      <c r="C52508">
        <v>4.4800000000000004</v>
      </c>
      <c r="D52508">
        <v>99.55</v>
      </c>
    </row>
    <row r="52509" spans="1:4">
      <c r="A52509" s="29">
        <v>44036</v>
      </c>
      <c r="B52509" s="30">
        <v>0.4375</v>
      </c>
      <c r="C52509">
        <v>4.4000000000000004</v>
      </c>
      <c r="D52509">
        <v>99.63</v>
      </c>
    </row>
    <row r="52510" spans="1:4">
      <c r="A52510" s="29">
        <v>44036</v>
      </c>
      <c r="B52510" s="30">
        <v>0.44791666666666669</v>
      </c>
      <c r="C52510">
        <v>4.51</v>
      </c>
      <c r="D52510">
        <v>99.52</v>
      </c>
    </row>
    <row r="52511" spans="1:4">
      <c r="A52511" s="29">
        <v>44036</v>
      </c>
      <c r="B52511" s="30">
        <v>0.45833333333333331</v>
      </c>
      <c r="C52511">
        <v>4.71</v>
      </c>
      <c r="D52511">
        <v>99.320000000000007</v>
      </c>
    </row>
    <row r="52512" spans="1:4">
      <c r="A52512" s="29">
        <v>44036</v>
      </c>
      <c r="B52512" s="30">
        <v>0.46875</v>
      </c>
      <c r="C52512">
        <v>4.79</v>
      </c>
      <c r="D52512">
        <v>99.24</v>
      </c>
    </row>
    <row r="52513" spans="1:4">
      <c r="A52513" s="29">
        <v>44036</v>
      </c>
      <c r="B52513" s="30">
        <v>0.47916666666666669</v>
      </c>
      <c r="C52513">
        <v>4.82</v>
      </c>
      <c r="D52513">
        <v>99.210000000000008</v>
      </c>
    </row>
    <row r="52514" spans="1:4">
      <c r="A52514" s="29">
        <v>44036</v>
      </c>
      <c r="B52514" s="30">
        <v>0.48958333333333331</v>
      </c>
      <c r="C52514">
        <v>4.8499999999999996</v>
      </c>
      <c r="D52514">
        <v>99.18</v>
      </c>
    </row>
    <row r="52515" spans="1:4">
      <c r="A52515" s="29">
        <v>44036</v>
      </c>
      <c r="B52515" s="30">
        <v>0.5</v>
      </c>
      <c r="C52515">
        <v>4.8600000000000003</v>
      </c>
      <c r="D52515">
        <v>99.17</v>
      </c>
    </row>
    <row r="52516" spans="1:4">
      <c r="A52516" s="29">
        <v>44036</v>
      </c>
      <c r="B52516" s="30">
        <v>0.51041666666666663</v>
      </c>
      <c r="C52516">
        <v>4.88</v>
      </c>
      <c r="D52516">
        <v>99.15</v>
      </c>
    </row>
    <row r="52517" spans="1:4">
      <c r="A52517" s="29">
        <v>44036</v>
      </c>
      <c r="B52517" s="30">
        <v>0.52083333333333337</v>
      </c>
      <c r="C52517">
        <v>4.88</v>
      </c>
      <c r="D52517">
        <v>99.15</v>
      </c>
    </row>
    <row r="52518" spans="1:4">
      <c r="A52518" s="29">
        <v>44036</v>
      </c>
      <c r="B52518" s="30">
        <v>0.53125</v>
      </c>
      <c r="C52518">
        <v>4.8899999999999997</v>
      </c>
      <c r="D52518">
        <v>99.14</v>
      </c>
    </row>
    <row r="52519" spans="1:4">
      <c r="A52519" s="29">
        <v>44036</v>
      </c>
      <c r="B52519" s="30">
        <v>0.54166666666666663</v>
      </c>
      <c r="C52519">
        <v>4.8899999999999997</v>
      </c>
      <c r="D52519">
        <v>99.14</v>
      </c>
    </row>
    <row r="52520" spans="1:4">
      <c r="A52520" s="29">
        <v>44036</v>
      </c>
      <c r="B52520" s="30">
        <v>0.55208333333333337</v>
      </c>
      <c r="C52520">
        <v>4.8099999999999996</v>
      </c>
      <c r="D52520">
        <v>99.22</v>
      </c>
    </row>
    <row r="52521" spans="1:4">
      <c r="A52521" s="29">
        <v>44036</v>
      </c>
      <c r="B52521" s="30">
        <v>0.5625</v>
      </c>
      <c r="C52521">
        <v>4.54</v>
      </c>
      <c r="D52521">
        <v>99.49</v>
      </c>
    </row>
    <row r="52522" spans="1:4">
      <c r="A52522" s="29">
        <v>44036</v>
      </c>
      <c r="B52522" s="30">
        <v>0.57291666666666663</v>
      </c>
      <c r="C52522">
        <v>4.43</v>
      </c>
      <c r="D52522">
        <v>99.6</v>
      </c>
    </row>
    <row r="52523" spans="1:4">
      <c r="A52523" s="29">
        <v>44036</v>
      </c>
      <c r="B52523" s="30">
        <v>0.58333333333333337</v>
      </c>
      <c r="C52523">
        <v>4.3600000000000003</v>
      </c>
      <c r="D52523">
        <v>99.67</v>
      </c>
    </row>
    <row r="52524" spans="1:4">
      <c r="A52524" s="29">
        <v>44036</v>
      </c>
      <c r="B52524" s="30">
        <v>0.59375</v>
      </c>
      <c r="C52524">
        <v>4.37</v>
      </c>
      <c r="D52524">
        <v>99.66</v>
      </c>
    </row>
    <row r="52525" spans="1:4">
      <c r="A52525" s="29">
        <v>44036</v>
      </c>
      <c r="B52525" s="30">
        <v>0.60416666666666663</v>
      </c>
      <c r="C52525">
        <v>4.6399999999999997</v>
      </c>
      <c r="D52525">
        <v>99.39</v>
      </c>
    </row>
    <row r="52526" spans="1:4">
      <c r="A52526" s="29">
        <v>44036</v>
      </c>
      <c r="B52526" s="30">
        <v>0.61458333333333337</v>
      </c>
      <c r="C52526">
        <v>4.74</v>
      </c>
      <c r="D52526">
        <v>99.29</v>
      </c>
    </row>
    <row r="52527" spans="1:4">
      <c r="A52527" s="29">
        <v>44036</v>
      </c>
      <c r="B52527" s="30">
        <v>0.625</v>
      </c>
      <c r="C52527">
        <v>4.7699999999999996</v>
      </c>
      <c r="D52527">
        <v>99.26</v>
      </c>
    </row>
    <row r="52528" spans="1:4">
      <c r="A52528" s="29">
        <v>44036</v>
      </c>
      <c r="B52528" s="30">
        <v>0.63541666666666663</v>
      </c>
      <c r="C52528">
        <v>4.8099999999999996</v>
      </c>
      <c r="D52528">
        <v>99.22</v>
      </c>
    </row>
    <row r="52529" spans="1:4">
      <c r="A52529" s="29">
        <v>44036</v>
      </c>
      <c r="B52529" s="30">
        <v>0.64583333333333337</v>
      </c>
      <c r="C52529">
        <v>4.82</v>
      </c>
      <c r="D52529">
        <v>99.210000000000008</v>
      </c>
    </row>
    <row r="52530" spans="1:4">
      <c r="A52530" s="29">
        <v>44036</v>
      </c>
      <c r="B52530" s="30">
        <v>0.65625</v>
      </c>
      <c r="C52530">
        <v>6.75</v>
      </c>
      <c r="D52530">
        <v>97.28</v>
      </c>
    </row>
    <row r="52531" spans="1:4">
      <c r="A52531" s="29">
        <v>44036</v>
      </c>
      <c r="B52531" s="30">
        <v>0.66666666666666663</v>
      </c>
      <c r="C52531">
        <v>4.53</v>
      </c>
      <c r="D52531">
        <v>99.5</v>
      </c>
    </row>
    <row r="52532" spans="1:4">
      <c r="A52532" s="29">
        <v>44036</v>
      </c>
      <c r="B52532" s="30">
        <v>0.67708333333333337</v>
      </c>
      <c r="C52532">
        <v>4.4000000000000004</v>
      </c>
      <c r="D52532">
        <v>99.63</v>
      </c>
    </row>
    <row r="52533" spans="1:4">
      <c r="A52533" s="29">
        <v>44036</v>
      </c>
      <c r="B52533" s="30">
        <v>0.6875</v>
      </c>
      <c r="C52533">
        <v>4.33</v>
      </c>
      <c r="D52533">
        <v>99.7</v>
      </c>
    </row>
    <row r="52534" spans="1:4">
      <c r="A52534" s="29">
        <v>44036</v>
      </c>
      <c r="B52534" s="30">
        <v>0.69791666666666663</v>
      </c>
      <c r="C52534">
        <v>6.98</v>
      </c>
      <c r="D52534">
        <v>97.05</v>
      </c>
    </row>
    <row r="52535" spans="1:4">
      <c r="A52535" s="29">
        <v>44036</v>
      </c>
      <c r="B52535" s="30">
        <v>0.70833333333333337</v>
      </c>
      <c r="C52535">
        <v>4.68</v>
      </c>
      <c r="D52535">
        <v>99.35</v>
      </c>
    </row>
    <row r="52536" spans="1:4">
      <c r="A52536" s="29">
        <v>44036</v>
      </c>
      <c r="B52536" s="30">
        <v>0.71875</v>
      </c>
      <c r="C52536">
        <v>4.74</v>
      </c>
      <c r="D52536">
        <v>99.29</v>
      </c>
    </row>
    <row r="52537" spans="1:4">
      <c r="A52537" s="29">
        <v>44036</v>
      </c>
      <c r="B52537" s="30">
        <v>0.72916666666666663</v>
      </c>
      <c r="C52537">
        <v>4.7699999999999996</v>
      </c>
      <c r="D52537">
        <v>99.26</v>
      </c>
    </row>
    <row r="52538" spans="1:4">
      <c r="A52538" s="29">
        <v>44036</v>
      </c>
      <c r="B52538" s="30">
        <v>0.73958333333333337</v>
      </c>
      <c r="C52538">
        <v>4.8</v>
      </c>
      <c r="D52538">
        <v>99.23</v>
      </c>
    </row>
    <row r="52539" spans="1:4">
      <c r="A52539" s="29">
        <v>44036</v>
      </c>
      <c r="B52539" s="30">
        <v>0.75</v>
      </c>
      <c r="C52539">
        <v>4.8099999999999996</v>
      </c>
      <c r="D52539">
        <v>99.22</v>
      </c>
    </row>
    <row r="52540" spans="1:4">
      <c r="A52540" s="29">
        <v>44036</v>
      </c>
      <c r="B52540" s="30">
        <v>0.76041666666666663</v>
      </c>
      <c r="C52540">
        <v>4.83</v>
      </c>
      <c r="D52540">
        <v>99.2</v>
      </c>
    </row>
    <row r="52541" spans="1:4">
      <c r="A52541" s="29">
        <v>44036</v>
      </c>
      <c r="B52541" s="30">
        <v>0.77083333333333337</v>
      </c>
      <c r="C52541">
        <v>4.84</v>
      </c>
      <c r="D52541">
        <v>99.19</v>
      </c>
    </row>
    <row r="52542" spans="1:4">
      <c r="A52542" s="29">
        <v>44036</v>
      </c>
      <c r="B52542" s="30">
        <v>0.78125</v>
      </c>
      <c r="C52542">
        <v>4.84</v>
      </c>
      <c r="D52542">
        <v>99.19</v>
      </c>
    </row>
    <row r="52543" spans="1:4">
      <c r="A52543" s="29">
        <v>44036</v>
      </c>
      <c r="B52543" s="30">
        <v>0.79166666666666663</v>
      </c>
      <c r="C52543">
        <v>4.84</v>
      </c>
      <c r="D52543">
        <v>99.19</v>
      </c>
    </row>
    <row r="52544" spans="1:4">
      <c r="A52544" s="29">
        <v>44036</v>
      </c>
      <c r="B52544" s="30">
        <v>0.80208333333333337</v>
      </c>
      <c r="C52544">
        <v>4.8499999999999996</v>
      </c>
      <c r="D52544">
        <v>99.18</v>
      </c>
    </row>
    <row r="52545" spans="1:4">
      <c r="A52545" s="29">
        <v>44036</v>
      </c>
      <c r="B52545" s="30">
        <v>0.8125</v>
      </c>
      <c r="C52545">
        <v>4.8600000000000003</v>
      </c>
      <c r="D52545">
        <v>99.17</v>
      </c>
    </row>
    <row r="52546" spans="1:4">
      <c r="A52546" s="29">
        <v>44036</v>
      </c>
      <c r="B52546" s="30">
        <v>0.82291666666666663</v>
      </c>
      <c r="C52546">
        <v>4.8600000000000003</v>
      </c>
      <c r="D52546">
        <v>99.17</v>
      </c>
    </row>
    <row r="52547" spans="1:4">
      <c r="A52547" s="29">
        <v>44036</v>
      </c>
      <c r="B52547" s="30">
        <v>0.83333333333333337</v>
      </c>
      <c r="C52547">
        <v>4.8600000000000003</v>
      </c>
      <c r="D52547">
        <v>99.17</v>
      </c>
    </row>
    <row r="52548" spans="1:4">
      <c r="A52548" s="29">
        <v>44036</v>
      </c>
      <c r="B52548" s="30">
        <v>0.84375</v>
      </c>
      <c r="C52548">
        <v>4.87</v>
      </c>
      <c r="D52548">
        <v>99.16</v>
      </c>
    </row>
    <row r="52549" spans="1:4">
      <c r="A52549" s="29">
        <v>44036</v>
      </c>
      <c r="B52549" s="30">
        <v>0.85416666666666663</v>
      </c>
      <c r="C52549">
        <v>4.88</v>
      </c>
      <c r="D52549">
        <v>99.15</v>
      </c>
    </row>
    <row r="52550" spans="1:4">
      <c r="A52550" s="29">
        <v>44036</v>
      </c>
      <c r="B52550" s="30">
        <v>0.86458333333333337</v>
      </c>
      <c r="C52550">
        <v>4.88</v>
      </c>
      <c r="D52550">
        <v>99.15</v>
      </c>
    </row>
    <row r="52551" spans="1:4">
      <c r="A52551" s="29">
        <v>44036</v>
      </c>
      <c r="B52551" s="30">
        <v>0.875</v>
      </c>
      <c r="C52551">
        <v>4.87</v>
      </c>
      <c r="D52551">
        <v>99.16</v>
      </c>
    </row>
    <row r="52552" spans="1:4">
      <c r="A52552" s="29">
        <v>44036</v>
      </c>
      <c r="B52552" s="30">
        <v>0.88541666666666663</v>
      </c>
      <c r="C52552">
        <v>4.6500000000000004</v>
      </c>
      <c r="D52552">
        <v>99.38</v>
      </c>
    </row>
    <row r="52553" spans="1:4">
      <c r="A52553" s="29">
        <v>44036</v>
      </c>
      <c r="B52553" s="30">
        <v>0.89583333333333337</v>
      </c>
      <c r="C52553">
        <v>4.46</v>
      </c>
      <c r="D52553">
        <v>99.570000000000007</v>
      </c>
    </row>
    <row r="52554" spans="1:4">
      <c r="A52554" s="29">
        <v>44036</v>
      </c>
      <c r="B52554" s="30">
        <v>0.90625</v>
      </c>
      <c r="C52554">
        <v>4.38</v>
      </c>
      <c r="D52554">
        <v>99.65</v>
      </c>
    </row>
    <row r="52555" spans="1:4">
      <c r="A52555" s="29">
        <v>44036</v>
      </c>
      <c r="B52555" s="30">
        <v>0.91666666666666663</v>
      </c>
      <c r="C52555">
        <v>4.32</v>
      </c>
      <c r="D52555">
        <v>99.710000000000008</v>
      </c>
    </row>
    <row r="52556" spans="1:4">
      <c r="A52556" s="29">
        <v>44036</v>
      </c>
      <c r="B52556" s="30">
        <v>0.92708333333333337</v>
      </c>
      <c r="C52556">
        <v>4.3600000000000003</v>
      </c>
      <c r="D52556">
        <v>99.67</v>
      </c>
    </row>
    <row r="52557" spans="1:4">
      <c r="A52557" s="29">
        <v>44036</v>
      </c>
      <c r="B52557" s="30">
        <v>0.9375</v>
      </c>
      <c r="C52557">
        <v>4.62</v>
      </c>
      <c r="D52557">
        <v>99.41</v>
      </c>
    </row>
    <row r="52558" spans="1:4">
      <c r="A52558" s="29">
        <v>44036</v>
      </c>
      <c r="B52558" s="30">
        <v>0.94791666666666663</v>
      </c>
      <c r="C52558">
        <v>14.06</v>
      </c>
      <c r="D52558">
        <v>89.97</v>
      </c>
    </row>
    <row r="52559" spans="1:4">
      <c r="A52559" s="29">
        <v>44036</v>
      </c>
      <c r="B52559" s="30">
        <v>0.95833333333333337</v>
      </c>
      <c r="C52559">
        <v>15.79</v>
      </c>
      <c r="D52559">
        <v>88.240000000000009</v>
      </c>
    </row>
    <row r="52560" spans="1:4">
      <c r="A52560" s="29">
        <v>44036</v>
      </c>
      <c r="B52560" s="30">
        <v>0.96875</v>
      </c>
      <c r="C52560">
        <v>15.79</v>
      </c>
      <c r="D52560">
        <v>88.240000000000009</v>
      </c>
    </row>
    <row r="52561" spans="1:4">
      <c r="A52561" s="29">
        <v>44036</v>
      </c>
      <c r="B52561" s="30">
        <v>0.97916666666666663</v>
      </c>
      <c r="C52561">
        <v>8.66</v>
      </c>
      <c r="D52561">
        <v>95.37</v>
      </c>
    </row>
    <row r="52562" spans="1:4">
      <c r="A52562" s="29">
        <v>44036</v>
      </c>
      <c r="B52562" s="30">
        <v>0.98958333333333337</v>
      </c>
      <c r="C52562">
        <v>4.49</v>
      </c>
      <c r="D52562">
        <v>99.54</v>
      </c>
    </row>
    <row r="52563" spans="1:4">
      <c r="A52563" s="29">
        <v>44037</v>
      </c>
      <c r="B52563" s="30">
        <v>0</v>
      </c>
      <c r="C52563">
        <v>4.34</v>
      </c>
      <c r="D52563">
        <v>99.69</v>
      </c>
    </row>
    <row r="52564" spans="1:4">
      <c r="A52564" s="29">
        <v>44037</v>
      </c>
      <c r="B52564" s="30">
        <v>1.0416666666666666E-2</v>
      </c>
      <c r="C52564">
        <v>4.29</v>
      </c>
      <c r="D52564">
        <v>99.74</v>
      </c>
    </row>
    <row r="52565" spans="1:4">
      <c r="A52565" s="29">
        <v>44037</v>
      </c>
      <c r="B52565" s="30">
        <v>2.0833333333333332E-2</v>
      </c>
      <c r="C52565">
        <v>4.25</v>
      </c>
      <c r="D52565">
        <v>99.78</v>
      </c>
    </row>
    <row r="52566" spans="1:4">
      <c r="A52566" s="29">
        <v>44037</v>
      </c>
      <c r="B52566" s="30">
        <v>3.125E-2</v>
      </c>
      <c r="C52566">
        <v>4.22</v>
      </c>
      <c r="D52566">
        <v>99.81</v>
      </c>
    </row>
    <row r="52567" spans="1:4">
      <c r="A52567" s="29">
        <v>44037</v>
      </c>
      <c r="B52567" s="30">
        <v>4.1666666666666664E-2</v>
      </c>
      <c r="C52567">
        <v>4.2</v>
      </c>
      <c r="D52567">
        <v>99.83</v>
      </c>
    </row>
    <row r="52568" spans="1:4">
      <c r="A52568" s="29">
        <v>44037</v>
      </c>
      <c r="B52568" s="30">
        <v>5.2083333333333336E-2</v>
      </c>
      <c r="C52568">
        <v>4.1900000000000004</v>
      </c>
      <c r="D52568">
        <v>99.84</v>
      </c>
    </row>
    <row r="52569" spans="1:4">
      <c r="A52569" s="29">
        <v>44037</v>
      </c>
      <c r="B52569" s="30">
        <v>6.25E-2</v>
      </c>
      <c r="C52569">
        <v>4.16</v>
      </c>
      <c r="D52569">
        <v>99.87</v>
      </c>
    </row>
    <row r="52570" spans="1:4">
      <c r="A52570" s="29">
        <v>44037</v>
      </c>
      <c r="B52570" s="30">
        <v>7.2916666666666671E-2</v>
      </c>
      <c r="C52570">
        <v>14.97</v>
      </c>
      <c r="D52570">
        <v>89.06</v>
      </c>
    </row>
    <row r="52571" spans="1:4">
      <c r="A52571" s="29">
        <v>44037</v>
      </c>
      <c r="B52571" s="30">
        <v>8.3333333333333329E-2</v>
      </c>
      <c r="C52571">
        <v>18.78</v>
      </c>
      <c r="D52571">
        <v>85.25</v>
      </c>
    </row>
    <row r="52572" spans="1:4">
      <c r="A52572" s="29">
        <v>44037</v>
      </c>
      <c r="B52572" s="30">
        <v>9.375E-2</v>
      </c>
      <c r="C52572">
        <v>18.95</v>
      </c>
      <c r="D52572">
        <v>85.08</v>
      </c>
    </row>
    <row r="52573" spans="1:4">
      <c r="A52573" s="29">
        <v>44037</v>
      </c>
      <c r="B52573" s="30">
        <v>0.10416666666666667</v>
      </c>
      <c r="C52573">
        <v>19.010000000000002</v>
      </c>
      <c r="D52573">
        <v>85.02</v>
      </c>
    </row>
    <row r="52574" spans="1:4">
      <c r="A52574" s="29">
        <v>44037</v>
      </c>
      <c r="B52574" s="30">
        <v>0.11458333333333333</v>
      </c>
      <c r="C52574">
        <v>5.05</v>
      </c>
      <c r="D52574">
        <v>98.98</v>
      </c>
    </row>
    <row r="52575" spans="1:4">
      <c r="A52575" s="29">
        <v>44037</v>
      </c>
      <c r="B52575" s="30">
        <v>0.125</v>
      </c>
      <c r="C52575">
        <v>4.34</v>
      </c>
      <c r="D52575">
        <v>99.69</v>
      </c>
    </row>
    <row r="52576" spans="1:4">
      <c r="A52576" s="29">
        <v>44037</v>
      </c>
      <c r="B52576" s="30">
        <v>0.13541666666666666</v>
      </c>
      <c r="C52576">
        <v>4.26</v>
      </c>
      <c r="D52576">
        <v>99.77</v>
      </c>
    </row>
    <row r="52577" spans="1:4">
      <c r="A52577" s="29">
        <v>44037</v>
      </c>
      <c r="B52577" s="30">
        <v>0.14583333333333334</v>
      </c>
      <c r="C52577">
        <v>4.22</v>
      </c>
      <c r="D52577">
        <v>99.81</v>
      </c>
    </row>
    <row r="52578" spans="1:4">
      <c r="A52578" s="29">
        <v>44037</v>
      </c>
      <c r="B52578" s="30">
        <v>0.15625</v>
      </c>
      <c r="C52578">
        <v>4.1900000000000004</v>
      </c>
      <c r="D52578">
        <v>99.84</v>
      </c>
    </row>
    <row r="52579" spans="1:4">
      <c r="A52579" s="29">
        <v>44037</v>
      </c>
      <c r="B52579" s="30">
        <v>0.16666666666666666</v>
      </c>
      <c r="C52579">
        <v>4.17</v>
      </c>
      <c r="D52579">
        <v>99.86</v>
      </c>
    </row>
    <row r="52580" spans="1:4">
      <c r="A52580" s="29">
        <v>44037</v>
      </c>
      <c r="B52580" s="30">
        <v>0.17708333333333334</v>
      </c>
      <c r="C52580">
        <v>4.1500000000000004</v>
      </c>
      <c r="D52580">
        <v>99.88</v>
      </c>
    </row>
    <row r="52581" spans="1:4">
      <c r="A52581" s="29">
        <v>44037</v>
      </c>
      <c r="B52581" s="30">
        <v>0.1875</v>
      </c>
      <c r="C52581">
        <v>4.1399999999999997</v>
      </c>
      <c r="D52581">
        <v>99.89</v>
      </c>
    </row>
    <row r="52582" spans="1:4">
      <c r="A52582" s="29">
        <v>44037</v>
      </c>
      <c r="B52582" s="30">
        <v>0.19791666666666666</v>
      </c>
      <c r="C52582">
        <v>4.2</v>
      </c>
      <c r="D52582">
        <v>99.83</v>
      </c>
    </row>
    <row r="52583" spans="1:4">
      <c r="A52583" s="29">
        <v>44037</v>
      </c>
      <c r="B52583" s="30">
        <v>0.20833333333333334</v>
      </c>
      <c r="C52583">
        <v>4.4800000000000004</v>
      </c>
      <c r="D52583">
        <v>99.55</v>
      </c>
    </row>
    <row r="52584" spans="1:4">
      <c r="A52584" s="29">
        <v>44037</v>
      </c>
      <c r="B52584" s="30">
        <v>0.21875</v>
      </c>
      <c r="C52584">
        <v>4.59</v>
      </c>
      <c r="D52584">
        <v>99.44</v>
      </c>
    </row>
    <row r="52585" spans="1:4">
      <c r="A52585" s="29">
        <v>44037</v>
      </c>
      <c r="B52585" s="30">
        <v>0.22916666666666666</v>
      </c>
      <c r="C52585">
        <v>4.6500000000000004</v>
      </c>
      <c r="D52585">
        <v>99.38</v>
      </c>
    </row>
    <row r="52586" spans="1:4">
      <c r="A52586" s="29">
        <v>44037</v>
      </c>
      <c r="B52586" s="30">
        <v>0.23958333333333334</v>
      </c>
      <c r="C52586">
        <v>4.68</v>
      </c>
      <c r="D52586">
        <v>99.35</v>
      </c>
    </row>
    <row r="52587" spans="1:4">
      <c r="A52587" s="29">
        <v>44037</v>
      </c>
      <c r="B52587" s="30">
        <v>0.25</v>
      </c>
      <c r="C52587">
        <v>4.66</v>
      </c>
      <c r="D52587">
        <v>99.37</v>
      </c>
    </row>
    <row r="52588" spans="1:4">
      <c r="A52588" s="29">
        <v>44037</v>
      </c>
      <c r="B52588" s="30">
        <v>0.26041666666666669</v>
      </c>
      <c r="C52588">
        <v>4.3899999999999997</v>
      </c>
      <c r="D52588">
        <v>99.64</v>
      </c>
    </row>
    <row r="52589" spans="1:4">
      <c r="A52589" s="29">
        <v>44037</v>
      </c>
      <c r="B52589" s="30">
        <v>0.27083333333333331</v>
      </c>
      <c r="C52589">
        <v>4.28</v>
      </c>
      <c r="D52589">
        <v>99.75</v>
      </c>
    </row>
    <row r="52590" spans="1:4">
      <c r="A52590" s="29">
        <v>44037</v>
      </c>
      <c r="B52590" s="30">
        <v>0.28125</v>
      </c>
      <c r="C52590">
        <v>4.2300000000000004</v>
      </c>
      <c r="D52590">
        <v>99.8</v>
      </c>
    </row>
    <row r="52591" spans="1:4">
      <c r="A52591" s="29">
        <v>44037</v>
      </c>
      <c r="B52591" s="30">
        <v>0.29166666666666669</v>
      </c>
      <c r="C52591">
        <v>4.5</v>
      </c>
      <c r="D52591">
        <v>99.53</v>
      </c>
    </row>
    <row r="52592" spans="1:4">
      <c r="A52592" s="29">
        <v>44037</v>
      </c>
      <c r="B52592" s="30">
        <v>0.30208333333333331</v>
      </c>
      <c r="C52592">
        <v>4.6399999999999997</v>
      </c>
      <c r="D52592">
        <v>99.39</v>
      </c>
    </row>
    <row r="52593" spans="1:4">
      <c r="A52593" s="29">
        <v>44037</v>
      </c>
      <c r="B52593" s="30">
        <v>0.3125</v>
      </c>
      <c r="C52593">
        <v>4.6900000000000004</v>
      </c>
      <c r="D52593">
        <v>99.34</v>
      </c>
    </row>
    <row r="52594" spans="1:4">
      <c r="A52594" s="29">
        <v>44037</v>
      </c>
      <c r="B52594" s="30">
        <v>0.32291666666666669</v>
      </c>
      <c r="C52594">
        <v>4.72</v>
      </c>
      <c r="D52594">
        <v>99.31</v>
      </c>
    </row>
    <row r="52595" spans="1:4">
      <c r="A52595" s="29">
        <v>44037</v>
      </c>
      <c r="B52595" s="30">
        <v>0.33333333333333331</v>
      </c>
      <c r="C52595">
        <v>4.75</v>
      </c>
      <c r="D52595">
        <v>99.28</v>
      </c>
    </row>
    <row r="52596" spans="1:4">
      <c r="A52596" s="29">
        <v>44037</v>
      </c>
      <c r="B52596" s="30">
        <v>0.34375</v>
      </c>
      <c r="C52596">
        <v>4.7699999999999996</v>
      </c>
      <c r="D52596">
        <v>99.26</v>
      </c>
    </row>
    <row r="52597" spans="1:4">
      <c r="A52597" s="29">
        <v>44037</v>
      </c>
      <c r="B52597" s="30">
        <v>0.35416666666666669</v>
      </c>
      <c r="C52597">
        <v>4.79</v>
      </c>
      <c r="D52597">
        <v>99.24</v>
      </c>
    </row>
    <row r="52598" spans="1:4">
      <c r="A52598" s="29">
        <v>44037</v>
      </c>
      <c r="B52598" s="30">
        <v>0.36458333333333331</v>
      </c>
      <c r="C52598">
        <v>4.8</v>
      </c>
      <c r="D52598">
        <v>99.23</v>
      </c>
    </row>
    <row r="52599" spans="1:4">
      <c r="A52599" s="29">
        <v>44037</v>
      </c>
      <c r="B52599" s="30">
        <v>0.375</v>
      </c>
      <c r="C52599">
        <v>4.82</v>
      </c>
      <c r="D52599">
        <v>99.210000000000008</v>
      </c>
    </row>
    <row r="52600" spans="1:4">
      <c r="A52600" s="29">
        <v>44037</v>
      </c>
      <c r="B52600" s="30">
        <v>0.38541666666666669</v>
      </c>
      <c r="C52600">
        <v>4.83</v>
      </c>
      <c r="D52600">
        <v>99.2</v>
      </c>
    </row>
    <row r="52601" spans="1:4">
      <c r="A52601" s="29">
        <v>44037</v>
      </c>
      <c r="B52601" s="30">
        <v>0.39583333333333331</v>
      </c>
      <c r="C52601">
        <v>4.84</v>
      </c>
      <c r="D52601">
        <v>99.19</v>
      </c>
    </row>
    <row r="52602" spans="1:4">
      <c r="A52602" s="29">
        <v>44037</v>
      </c>
      <c r="B52602" s="30">
        <v>0.40625</v>
      </c>
      <c r="C52602">
        <v>4.84</v>
      </c>
      <c r="D52602">
        <v>99.19</v>
      </c>
    </row>
    <row r="52603" spans="1:4">
      <c r="A52603" s="29">
        <v>44037</v>
      </c>
      <c r="B52603" s="30">
        <v>0.41666666666666669</v>
      </c>
      <c r="C52603">
        <v>4.8499999999999996</v>
      </c>
      <c r="D52603">
        <v>99.18</v>
      </c>
    </row>
    <row r="52604" spans="1:4">
      <c r="A52604" s="29">
        <v>44037</v>
      </c>
      <c r="B52604" s="30">
        <v>0.42708333333333331</v>
      </c>
      <c r="C52604">
        <v>4.8600000000000003</v>
      </c>
      <c r="D52604">
        <v>99.17</v>
      </c>
    </row>
    <row r="52605" spans="1:4">
      <c r="A52605" s="29">
        <v>44037</v>
      </c>
      <c r="B52605" s="30">
        <v>0.4375</v>
      </c>
      <c r="C52605">
        <v>4.87</v>
      </c>
      <c r="D52605">
        <v>99.16</v>
      </c>
    </row>
    <row r="52606" spans="1:4">
      <c r="A52606" s="29">
        <v>44037</v>
      </c>
      <c r="B52606" s="30">
        <v>0.44791666666666669</v>
      </c>
      <c r="C52606">
        <v>4.8600000000000003</v>
      </c>
      <c r="D52606">
        <v>99.17</v>
      </c>
    </row>
    <row r="52607" spans="1:4">
      <c r="A52607" s="29">
        <v>44037</v>
      </c>
      <c r="B52607" s="30">
        <v>0.45833333333333331</v>
      </c>
      <c r="C52607">
        <v>4.8600000000000003</v>
      </c>
      <c r="D52607">
        <v>99.17</v>
      </c>
    </row>
    <row r="52608" spans="1:4">
      <c r="A52608" s="29">
        <v>44037</v>
      </c>
      <c r="B52608" s="30">
        <v>0.46875</v>
      </c>
      <c r="C52608">
        <v>4.87</v>
      </c>
      <c r="D52608">
        <v>99.16</v>
      </c>
    </row>
    <row r="52609" spans="1:4">
      <c r="A52609" s="29">
        <v>44037</v>
      </c>
      <c r="B52609" s="30">
        <v>0.47916666666666669</v>
      </c>
      <c r="C52609">
        <v>4.87</v>
      </c>
      <c r="D52609">
        <v>99.16</v>
      </c>
    </row>
    <row r="52610" spans="1:4">
      <c r="A52610" s="29">
        <v>44037</v>
      </c>
      <c r="B52610" s="30">
        <v>0.48958333333333331</v>
      </c>
      <c r="C52610">
        <v>4.8899999999999997</v>
      </c>
      <c r="D52610">
        <v>99.14</v>
      </c>
    </row>
    <row r="52611" spans="1:4">
      <c r="A52611" s="29">
        <v>44037</v>
      </c>
      <c r="B52611" s="30">
        <v>0.5</v>
      </c>
      <c r="C52611">
        <v>4.88</v>
      </c>
      <c r="D52611">
        <v>99.15</v>
      </c>
    </row>
    <row r="52612" spans="1:4">
      <c r="A52612" s="29">
        <v>44037</v>
      </c>
      <c r="B52612" s="30">
        <v>0.51041666666666663</v>
      </c>
      <c r="C52612">
        <v>4.8899999999999997</v>
      </c>
      <c r="D52612">
        <v>99.14</v>
      </c>
    </row>
    <row r="52613" spans="1:4">
      <c r="A52613" s="29">
        <v>44037</v>
      </c>
      <c r="B52613" s="30">
        <v>0.52083333333333337</v>
      </c>
      <c r="C52613">
        <v>4.8899999999999997</v>
      </c>
      <c r="D52613">
        <v>99.14</v>
      </c>
    </row>
    <row r="52614" spans="1:4">
      <c r="A52614" s="29">
        <v>44037</v>
      </c>
      <c r="B52614" s="30">
        <v>0.53125</v>
      </c>
      <c r="C52614">
        <v>4.9000000000000004</v>
      </c>
      <c r="D52614">
        <v>99.13</v>
      </c>
    </row>
    <row r="52615" spans="1:4">
      <c r="A52615" s="29">
        <v>44037</v>
      </c>
      <c r="B52615" s="30">
        <v>0.54166666666666663</v>
      </c>
      <c r="C52615">
        <v>4.8899999999999997</v>
      </c>
      <c r="D52615">
        <v>99.14</v>
      </c>
    </row>
    <row r="52616" spans="1:4">
      <c r="A52616" s="29">
        <v>44037</v>
      </c>
      <c r="B52616" s="30">
        <v>0.55208333333333337</v>
      </c>
      <c r="C52616">
        <v>4.9000000000000004</v>
      </c>
      <c r="D52616">
        <v>99.13</v>
      </c>
    </row>
    <row r="52617" spans="1:4">
      <c r="A52617" s="29">
        <v>44037</v>
      </c>
      <c r="B52617" s="30">
        <v>0.5625</v>
      </c>
      <c r="C52617">
        <v>4.9000000000000004</v>
      </c>
      <c r="D52617">
        <v>99.13</v>
      </c>
    </row>
    <row r="52618" spans="1:4">
      <c r="A52618" s="29">
        <v>44037</v>
      </c>
      <c r="B52618" s="30">
        <v>0.57291666666666663</v>
      </c>
      <c r="C52618">
        <v>4.8899999999999997</v>
      </c>
      <c r="D52618">
        <v>99.14</v>
      </c>
    </row>
    <row r="52619" spans="1:4">
      <c r="A52619" s="29">
        <v>44037</v>
      </c>
      <c r="B52619" s="30">
        <v>0.58333333333333337</v>
      </c>
      <c r="C52619">
        <v>4.9000000000000004</v>
      </c>
      <c r="D52619">
        <v>99.13</v>
      </c>
    </row>
    <row r="52620" spans="1:4">
      <c r="A52620" s="29">
        <v>44037</v>
      </c>
      <c r="B52620" s="30">
        <v>0.59375</v>
      </c>
      <c r="C52620">
        <v>4.76</v>
      </c>
      <c r="D52620">
        <v>99.27</v>
      </c>
    </row>
    <row r="52621" spans="1:4">
      <c r="A52621" s="29">
        <v>44037</v>
      </c>
      <c r="B52621" s="30">
        <v>0.60416666666666663</v>
      </c>
      <c r="C52621">
        <v>4.51</v>
      </c>
      <c r="D52621">
        <v>99.52</v>
      </c>
    </row>
    <row r="52622" spans="1:4">
      <c r="A52622" s="29">
        <v>44037</v>
      </c>
      <c r="B52622" s="30">
        <v>0.61458333333333337</v>
      </c>
      <c r="C52622">
        <v>4.42</v>
      </c>
      <c r="D52622">
        <v>99.61</v>
      </c>
    </row>
    <row r="52623" spans="1:4">
      <c r="A52623" s="29">
        <v>44037</v>
      </c>
      <c r="B52623" s="30">
        <v>0.625</v>
      </c>
      <c r="C52623">
        <v>4.42</v>
      </c>
      <c r="D52623">
        <v>99.61</v>
      </c>
    </row>
    <row r="52624" spans="1:4">
      <c r="A52624" s="29">
        <v>44037</v>
      </c>
      <c r="B52624" s="30">
        <v>0.63541666666666663</v>
      </c>
      <c r="C52624">
        <v>4.68</v>
      </c>
      <c r="D52624">
        <v>99.35</v>
      </c>
    </row>
    <row r="52625" spans="1:4">
      <c r="A52625" s="29">
        <v>44037</v>
      </c>
      <c r="B52625" s="30">
        <v>0.64583333333333337</v>
      </c>
      <c r="C52625">
        <v>4.76</v>
      </c>
      <c r="D52625">
        <v>99.27</v>
      </c>
    </row>
    <row r="52626" spans="1:4">
      <c r="A52626" s="29">
        <v>44037</v>
      </c>
      <c r="B52626" s="30">
        <v>0.65625</v>
      </c>
      <c r="C52626">
        <v>15.56</v>
      </c>
      <c r="D52626">
        <v>88.47</v>
      </c>
    </row>
    <row r="52627" spans="1:4">
      <c r="A52627" s="29">
        <v>44037</v>
      </c>
      <c r="B52627" s="30">
        <v>0.66666666666666663</v>
      </c>
      <c r="C52627">
        <v>19.05</v>
      </c>
      <c r="D52627">
        <v>84.98</v>
      </c>
    </row>
    <row r="52628" spans="1:4">
      <c r="A52628" s="29">
        <v>44037</v>
      </c>
      <c r="B52628" s="30">
        <v>0.67708333333333337</v>
      </c>
      <c r="C52628">
        <v>19.13</v>
      </c>
      <c r="D52628">
        <v>84.9</v>
      </c>
    </row>
    <row r="52629" spans="1:4">
      <c r="A52629" s="29">
        <v>44037</v>
      </c>
      <c r="B52629" s="30">
        <v>0.6875</v>
      </c>
      <c r="C52629">
        <v>19.149999999999999</v>
      </c>
      <c r="D52629">
        <v>84.88</v>
      </c>
    </row>
    <row r="52630" spans="1:4">
      <c r="A52630" s="29">
        <v>44037</v>
      </c>
      <c r="B52630" s="30">
        <v>0.69791666666666663</v>
      </c>
      <c r="C52630">
        <v>8.39</v>
      </c>
      <c r="D52630">
        <v>95.64</v>
      </c>
    </row>
    <row r="52631" spans="1:4">
      <c r="A52631" s="29">
        <v>44037</v>
      </c>
      <c r="B52631" s="30">
        <v>0.70833333333333337</v>
      </c>
      <c r="C52631">
        <v>4.92</v>
      </c>
      <c r="D52631">
        <v>99.11</v>
      </c>
    </row>
    <row r="52632" spans="1:4">
      <c r="A52632" s="29">
        <v>44037</v>
      </c>
      <c r="B52632" s="30">
        <v>0.71875</v>
      </c>
      <c r="C52632">
        <v>4.88</v>
      </c>
      <c r="D52632">
        <v>99.15</v>
      </c>
    </row>
    <row r="52633" spans="1:4">
      <c r="A52633" s="29">
        <v>44037</v>
      </c>
      <c r="B52633" s="30">
        <v>0.72916666666666663</v>
      </c>
      <c r="C52633">
        <v>4.8899999999999997</v>
      </c>
      <c r="D52633">
        <v>99.14</v>
      </c>
    </row>
    <row r="52634" spans="1:4">
      <c r="A52634" s="29">
        <v>44037</v>
      </c>
      <c r="B52634" s="30">
        <v>0.73958333333333337</v>
      </c>
      <c r="C52634">
        <v>4.9000000000000004</v>
      </c>
      <c r="D52634">
        <v>99.13</v>
      </c>
    </row>
    <row r="52635" spans="1:4">
      <c r="A52635" s="29">
        <v>44037</v>
      </c>
      <c r="B52635" s="30">
        <v>0.75</v>
      </c>
      <c r="C52635">
        <v>4.9000000000000004</v>
      </c>
      <c r="D52635">
        <v>99.13</v>
      </c>
    </row>
    <row r="52636" spans="1:4">
      <c r="A52636" s="29">
        <v>44037</v>
      </c>
      <c r="B52636" s="30">
        <v>0.76041666666666663</v>
      </c>
      <c r="C52636">
        <v>4.9000000000000004</v>
      </c>
      <c r="D52636">
        <v>99.13</v>
      </c>
    </row>
    <row r="52637" spans="1:4">
      <c r="A52637" s="29">
        <v>44037</v>
      </c>
      <c r="B52637" s="30">
        <v>0.77083333333333337</v>
      </c>
      <c r="C52637">
        <v>4.9000000000000004</v>
      </c>
      <c r="D52637">
        <v>99.13</v>
      </c>
    </row>
    <row r="52638" spans="1:4">
      <c r="A52638" s="29">
        <v>44037</v>
      </c>
      <c r="B52638" s="30">
        <v>0.78125</v>
      </c>
      <c r="C52638">
        <v>4.91</v>
      </c>
      <c r="D52638">
        <v>99.12</v>
      </c>
    </row>
    <row r="52639" spans="1:4">
      <c r="A52639" s="29">
        <v>44037</v>
      </c>
      <c r="B52639" s="30">
        <v>0.79166666666666663</v>
      </c>
      <c r="C52639">
        <v>4.91</v>
      </c>
      <c r="D52639">
        <v>99.12</v>
      </c>
    </row>
    <row r="52640" spans="1:4">
      <c r="A52640" s="29">
        <v>44037</v>
      </c>
      <c r="B52640" s="30">
        <v>0.80208333333333337</v>
      </c>
      <c r="C52640">
        <v>4.91</v>
      </c>
      <c r="D52640">
        <v>99.12</v>
      </c>
    </row>
    <row r="52641" spans="1:4">
      <c r="A52641" s="29">
        <v>44037</v>
      </c>
      <c r="B52641" s="30">
        <v>0.8125</v>
      </c>
      <c r="C52641">
        <v>4.91</v>
      </c>
      <c r="D52641">
        <v>99.12</v>
      </c>
    </row>
    <row r="52642" spans="1:4">
      <c r="A52642" s="29">
        <v>44037</v>
      </c>
      <c r="B52642" s="30">
        <v>0.82291666666666663</v>
      </c>
      <c r="C52642">
        <v>4.92</v>
      </c>
      <c r="D52642">
        <v>99.11</v>
      </c>
    </row>
    <row r="52643" spans="1:4">
      <c r="A52643" s="29">
        <v>44037</v>
      </c>
      <c r="B52643" s="30">
        <v>0.83333333333333337</v>
      </c>
      <c r="C52643">
        <v>4.92</v>
      </c>
      <c r="D52643">
        <v>99.11</v>
      </c>
    </row>
    <row r="52644" spans="1:4">
      <c r="A52644" s="29">
        <v>44037</v>
      </c>
      <c r="B52644" s="30">
        <v>0.84375</v>
      </c>
      <c r="C52644">
        <v>4.92</v>
      </c>
      <c r="D52644">
        <v>99.11</v>
      </c>
    </row>
    <row r="52645" spans="1:4">
      <c r="A52645" s="29">
        <v>44037</v>
      </c>
      <c r="B52645" s="30">
        <v>0.85416666666666663</v>
      </c>
      <c r="C52645">
        <v>4.93</v>
      </c>
      <c r="D52645">
        <v>99.1</v>
      </c>
    </row>
    <row r="52646" spans="1:4">
      <c r="A52646" s="29">
        <v>44037</v>
      </c>
      <c r="B52646" s="30">
        <v>0.86458333333333337</v>
      </c>
      <c r="C52646">
        <v>4.92</v>
      </c>
      <c r="D52646">
        <v>99.11</v>
      </c>
    </row>
    <row r="52647" spans="1:4">
      <c r="A52647" s="29">
        <v>44037</v>
      </c>
      <c r="B52647" s="30">
        <v>0.875</v>
      </c>
      <c r="C52647">
        <v>4.92</v>
      </c>
      <c r="D52647">
        <v>99.11</v>
      </c>
    </row>
    <row r="52648" spans="1:4">
      <c r="A52648" s="29">
        <v>44037</v>
      </c>
      <c r="B52648" s="30">
        <v>0.88541666666666663</v>
      </c>
      <c r="C52648">
        <v>4.92</v>
      </c>
      <c r="D52648">
        <v>99.11</v>
      </c>
    </row>
    <row r="52649" spans="1:4">
      <c r="A52649" s="29">
        <v>44037</v>
      </c>
      <c r="B52649" s="30">
        <v>0.89583333333333337</v>
      </c>
      <c r="C52649">
        <v>4.6900000000000004</v>
      </c>
      <c r="D52649">
        <v>99.34</v>
      </c>
    </row>
    <row r="52650" spans="1:4">
      <c r="A52650" s="29">
        <v>44037</v>
      </c>
      <c r="B52650" s="30">
        <v>0.90625</v>
      </c>
      <c r="C52650">
        <v>4.51</v>
      </c>
      <c r="D52650">
        <v>99.52</v>
      </c>
    </row>
    <row r="52651" spans="1:4">
      <c r="A52651" s="29">
        <v>44037</v>
      </c>
      <c r="B52651" s="30">
        <v>0.91666666666666663</v>
      </c>
      <c r="C52651">
        <v>4.42</v>
      </c>
      <c r="D52651">
        <v>99.61</v>
      </c>
    </row>
    <row r="52652" spans="1:4">
      <c r="A52652" s="29">
        <v>44037</v>
      </c>
      <c r="B52652" s="30">
        <v>0.92708333333333337</v>
      </c>
      <c r="C52652">
        <v>4.37</v>
      </c>
      <c r="D52652">
        <v>99.66</v>
      </c>
    </row>
    <row r="52653" spans="1:4">
      <c r="A52653" s="29">
        <v>44037</v>
      </c>
      <c r="B52653" s="30">
        <v>0.9375</v>
      </c>
      <c r="C52653">
        <v>4.38</v>
      </c>
      <c r="D52653">
        <v>99.65</v>
      </c>
    </row>
    <row r="52654" spans="1:4">
      <c r="A52654" s="29">
        <v>44037</v>
      </c>
      <c r="B52654" s="30">
        <v>0.94791666666666663</v>
      </c>
      <c r="C52654">
        <v>15.44</v>
      </c>
      <c r="D52654">
        <v>88.59</v>
      </c>
    </row>
    <row r="52655" spans="1:4">
      <c r="A52655" s="29">
        <v>44037</v>
      </c>
      <c r="B52655" s="30">
        <v>0.95833333333333337</v>
      </c>
      <c r="C52655">
        <v>18.95</v>
      </c>
      <c r="D52655">
        <v>85.08</v>
      </c>
    </row>
    <row r="52656" spans="1:4">
      <c r="A52656" s="29">
        <v>44037</v>
      </c>
      <c r="B52656" s="30">
        <v>0.96875</v>
      </c>
      <c r="C52656">
        <v>19.09</v>
      </c>
      <c r="D52656">
        <v>84.94</v>
      </c>
    </row>
    <row r="52657" spans="1:4">
      <c r="A52657" s="29">
        <v>44037</v>
      </c>
      <c r="B52657" s="30">
        <v>0.97916666666666663</v>
      </c>
      <c r="C52657">
        <v>19.11</v>
      </c>
      <c r="D52657">
        <v>84.92</v>
      </c>
    </row>
    <row r="52658" spans="1:4">
      <c r="A52658" s="29">
        <v>44037</v>
      </c>
      <c r="B52658" s="30">
        <v>0.98958333333333337</v>
      </c>
      <c r="C52658">
        <v>6.73</v>
      </c>
      <c r="D52658">
        <v>97.3</v>
      </c>
    </row>
    <row r="52659" spans="1:4">
      <c r="A52659" s="29">
        <v>44038</v>
      </c>
      <c r="B52659" s="30">
        <v>0</v>
      </c>
      <c r="C52659">
        <v>4.5199999999999996</v>
      </c>
      <c r="D52659">
        <v>99.51</v>
      </c>
    </row>
    <row r="52660" spans="1:4">
      <c r="A52660" s="29">
        <v>44038</v>
      </c>
      <c r="B52660" s="30">
        <v>1.0416666666666666E-2</v>
      </c>
      <c r="C52660">
        <v>4.4000000000000004</v>
      </c>
      <c r="D52660">
        <v>99.63</v>
      </c>
    </row>
    <row r="52661" spans="1:4">
      <c r="A52661" s="29">
        <v>44038</v>
      </c>
      <c r="B52661" s="30">
        <v>2.0833333333333332E-2</v>
      </c>
      <c r="C52661">
        <v>4.3499999999999996</v>
      </c>
      <c r="D52661">
        <v>99.68</v>
      </c>
    </row>
    <row r="52662" spans="1:4">
      <c r="A52662" s="29">
        <v>44038</v>
      </c>
      <c r="B52662" s="30">
        <v>3.125E-2</v>
      </c>
      <c r="C52662">
        <v>4.3099999999999996</v>
      </c>
      <c r="D52662">
        <v>99.72</v>
      </c>
    </row>
    <row r="52663" spans="1:4">
      <c r="A52663" s="29">
        <v>44038</v>
      </c>
      <c r="B52663" s="30">
        <v>4.1666666666666664E-2</v>
      </c>
      <c r="C52663">
        <v>4.2699999999999996</v>
      </c>
      <c r="D52663">
        <v>99.76</v>
      </c>
    </row>
    <row r="52664" spans="1:4">
      <c r="A52664" s="29">
        <v>44038</v>
      </c>
      <c r="B52664" s="30">
        <v>5.2083333333333336E-2</v>
      </c>
      <c r="C52664">
        <v>4.26</v>
      </c>
      <c r="D52664">
        <v>99.77</v>
      </c>
    </row>
    <row r="52665" spans="1:4">
      <c r="A52665" s="29">
        <v>44038</v>
      </c>
      <c r="B52665" s="30">
        <v>6.25E-2</v>
      </c>
      <c r="C52665">
        <v>15.52</v>
      </c>
      <c r="D52665">
        <v>88.51</v>
      </c>
    </row>
    <row r="52666" spans="1:4">
      <c r="A52666" s="29">
        <v>44038</v>
      </c>
      <c r="B52666" s="30">
        <v>7.2916666666666671E-2</v>
      </c>
      <c r="C52666">
        <v>15.81</v>
      </c>
      <c r="D52666">
        <v>88.22</v>
      </c>
    </row>
    <row r="52667" spans="1:4">
      <c r="A52667" s="29">
        <v>44038</v>
      </c>
      <c r="B52667" s="30">
        <v>8.3333333333333329E-2</v>
      </c>
      <c r="C52667">
        <v>15.82</v>
      </c>
      <c r="D52667">
        <v>88.210000000000008</v>
      </c>
    </row>
    <row r="52668" spans="1:4">
      <c r="A52668" s="29">
        <v>44038</v>
      </c>
      <c r="B52668" s="30">
        <v>9.375E-2</v>
      </c>
      <c r="C52668">
        <v>15.79</v>
      </c>
      <c r="D52668">
        <v>88.240000000000009</v>
      </c>
    </row>
    <row r="52669" spans="1:4">
      <c r="A52669" s="29">
        <v>44038</v>
      </c>
      <c r="B52669" s="30">
        <v>0.10416666666666667</v>
      </c>
      <c r="C52669">
        <v>15.8</v>
      </c>
      <c r="D52669">
        <v>88.23</v>
      </c>
    </row>
    <row r="52670" spans="1:4">
      <c r="A52670" s="29">
        <v>44038</v>
      </c>
      <c r="B52670" s="30">
        <v>0.11458333333333333</v>
      </c>
      <c r="C52670">
        <v>7.21</v>
      </c>
      <c r="D52670">
        <v>96.820000000000007</v>
      </c>
    </row>
    <row r="52671" spans="1:4">
      <c r="A52671" s="29">
        <v>44038</v>
      </c>
      <c r="B52671" s="30">
        <v>0.125</v>
      </c>
      <c r="C52671">
        <v>4.45</v>
      </c>
      <c r="D52671">
        <v>99.58</v>
      </c>
    </row>
    <row r="52672" spans="1:4">
      <c r="A52672" s="29">
        <v>44038</v>
      </c>
      <c r="B52672" s="30">
        <v>0.13541666666666666</v>
      </c>
      <c r="C52672">
        <v>4.34</v>
      </c>
      <c r="D52672">
        <v>99.69</v>
      </c>
    </row>
    <row r="52673" spans="1:4">
      <c r="A52673" s="29">
        <v>44038</v>
      </c>
      <c r="B52673" s="30">
        <v>0.14583333333333334</v>
      </c>
      <c r="C52673">
        <v>4.29</v>
      </c>
      <c r="D52673">
        <v>99.74</v>
      </c>
    </row>
    <row r="52674" spans="1:4">
      <c r="A52674" s="29">
        <v>44038</v>
      </c>
      <c r="B52674" s="30">
        <v>0.15625</v>
      </c>
      <c r="C52674">
        <v>4.25</v>
      </c>
      <c r="D52674">
        <v>99.78</v>
      </c>
    </row>
    <row r="52675" spans="1:4">
      <c r="A52675" s="29">
        <v>44038</v>
      </c>
      <c r="B52675" s="30">
        <v>0.16666666666666666</v>
      </c>
      <c r="C52675">
        <v>4.22</v>
      </c>
      <c r="D52675">
        <v>99.81</v>
      </c>
    </row>
    <row r="52676" spans="1:4">
      <c r="A52676" s="29">
        <v>44038</v>
      </c>
      <c r="B52676" s="30">
        <v>0.17708333333333334</v>
      </c>
      <c r="C52676">
        <v>4.21</v>
      </c>
      <c r="D52676">
        <v>99.820000000000007</v>
      </c>
    </row>
    <row r="52677" spans="1:4">
      <c r="A52677" s="29">
        <v>44038</v>
      </c>
      <c r="B52677" s="30">
        <v>0.1875</v>
      </c>
      <c r="C52677">
        <v>4.22</v>
      </c>
      <c r="D52677">
        <v>99.81</v>
      </c>
    </row>
    <row r="52678" spans="1:4">
      <c r="A52678" s="29">
        <v>44038</v>
      </c>
      <c r="B52678" s="30">
        <v>0.19791666666666666</v>
      </c>
      <c r="C52678">
        <v>4.51</v>
      </c>
      <c r="D52678">
        <v>99.52</v>
      </c>
    </row>
    <row r="52679" spans="1:4">
      <c r="A52679" s="29">
        <v>44038</v>
      </c>
      <c r="B52679" s="30">
        <v>0.20833333333333334</v>
      </c>
      <c r="C52679">
        <v>4.6399999999999997</v>
      </c>
      <c r="D52679">
        <v>99.39</v>
      </c>
    </row>
    <row r="52680" spans="1:4">
      <c r="A52680" s="29">
        <v>44038</v>
      </c>
      <c r="B52680" s="30">
        <v>0.21875</v>
      </c>
      <c r="C52680">
        <v>4.7</v>
      </c>
      <c r="D52680">
        <v>99.33</v>
      </c>
    </row>
    <row r="52681" spans="1:4">
      <c r="A52681" s="29">
        <v>44038</v>
      </c>
      <c r="B52681" s="30">
        <v>0.22916666666666666</v>
      </c>
      <c r="C52681">
        <v>4.7300000000000004</v>
      </c>
      <c r="D52681">
        <v>99.3</v>
      </c>
    </row>
    <row r="52682" spans="1:4">
      <c r="A52682" s="29">
        <v>44038</v>
      </c>
      <c r="B52682" s="30">
        <v>0.23958333333333334</v>
      </c>
      <c r="C52682">
        <v>4.58</v>
      </c>
      <c r="D52682">
        <v>99.45</v>
      </c>
    </row>
    <row r="52683" spans="1:4">
      <c r="A52683" s="29">
        <v>44038</v>
      </c>
      <c r="B52683" s="30">
        <v>0.25</v>
      </c>
      <c r="C52683">
        <v>4.3899999999999997</v>
      </c>
      <c r="D52683">
        <v>99.64</v>
      </c>
    </row>
    <row r="52684" spans="1:4">
      <c r="A52684" s="29">
        <v>44038</v>
      </c>
      <c r="B52684" s="30">
        <v>0.26041666666666669</v>
      </c>
      <c r="C52684">
        <v>4.3099999999999996</v>
      </c>
      <c r="D52684">
        <v>99.72</v>
      </c>
    </row>
    <row r="52685" spans="1:4">
      <c r="A52685" s="29">
        <v>44038</v>
      </c>
      <c r="B52685" s="30">
        <v>0.27083333333333331</v>
      </c>
      <c r="C52685">
        <v>4.2699999999999996</v>
      </c>
      <c r="D52685">
        <v>99.76</v>
      </c>
    </row>
    <row r="52686" spans="1:4">
      <c r="A52686" s="29">
        <v>44038</v>
      </c>
      <c r="B52686" s="30">
        <v>0.28125</v>
      </c>
      <c r="C52686">
        <v>4.45</v>
      </c>
      <c r="D52686">
        <v>99.58</v>
      </c>
    </row>
    <row r="52687" spans="1:4">
      <c r="A52687" s="29">
        <v>44038</v>
      </c>
      <c r="B52687" s="30">
        <v>0.29166666666666669</v>
      </c>
      <c r="C52687">
        <v>4.63</v>
      </c>
      <c r="D52687">
        <v>99.4</v>
      </c>
    </row>
    <row r="52688" spans="1:4">
      <c r="A52688" s="29">
        <v>44038</v>
      </c>
      <c r="B52688" s="30">
        <v>0.30208333333333331</v>
      </c>
      <c r="C52688">
        <v>4.71</v>
      </c>
      <c r="D52688">
        <v>99.320000000000007</v>
      </c>
    </row>
    <row r="52689" spans="1:4">
      <c r="A52689" s="29">
        <v>44038</v>
      </c>
      <c r="B52689" s="30">
        <v>0.3125</v>
      </c>
      <c r="C52689">
        <v>4.75</v>
      </c>
      <c r="D52689">
        <v>99.28</v>
      </c>
    </row>
    <row r="52690" spans="1:4">
      <c r="A52690" s="29">
        <v>44038</v>
      </c>
      <c r="B52690" s="30">
        <v>0.32291666666666669</v>
      </c>
      <c r="C52690">
        <v>4.78</v>
      </c>
      <c r="D52690">
        <v>99.25</v>
      </c>
    </row>
    <row r="52691" spans="1:4">
      <c r="A52691" s="29">
        <v>44038</v>
      </c>
      <c r="B52691" s="30">
        <v>0.33333333333333331</v>
      </c>
      <c r="C52691">
        <v>4.8099999999999996</v>
      </c>
      <c r="D52691">
        <v>99.22</v>
      </c>
    </row>
    <row r="52692" spans="1:4">
      <c r="A52692" s="29">
        <v>44038</v>
      </c>
      <c r="B52692" s="30">
        <v>0.34375</v>
      </c>
      <c r="C52692">
        <v>4.82</v>
      </c>
      <c r="D52692">
        <v>99.210000000000008</v>
      </c>
    </row>
    <row r="52693" spans="1:4">
      <c r="A52693" s="29">
        <v>44038</v>
      </c>
      <c r="B52693" s="30">
        <v>0.35416666666666669</v>
      </c>
      <c r="C52693">
        <v>4.83</v>
      </c>
      <c r="D52693">
        <v>99.2</v>
      </c>
    </row>
    <row r="52694" spans="1:4">
      <c r="A52694" s="29">
        <v>44038</v>
      </c>
      <c r="B52694" s="30">
        <v>0.36458333333333331</v>
      </c>
      <c r="C52694">
        <v>4.8499999999999996</v>
      </c>
      <c r="D52694">
        <v>99.18</v>
      </c>
    </row>
    <row r="52695" spans="1:4">
      <c r="A52695" s="29">
        <v>44038</v>
      </c>
      <c r="B52695" s="30">
        <v>0.375</v>
      </c>
      <c r="C52695">
        <v>4.87</v>
      </c>
      <c r="D52695">
        <v>99.16</v>
      </c>
    </row>
    <row r="52696" spans="1:4">
      <c r="A52696" s="29">
        <v>44038</v>
      </c>
      <c r="B52696" s="30">
        <v>0.38541666666666669</v>
      </c>
      <c r="C52696">
        <v>4.88</v>
      </c>
      <c r="D52696">
        <v>99.15</v>
      </c>
    </row>
    <row r="52697" spans="1:4">
      <c r="A52697" s="29">
        <v>44038</v>
      </c>
      <c r="B52697" s="30">
        <v>0.39583333333333331</v>
      </c>
      <c r="C52697">
        <v>4.8899999999999997</v>
      </c>
      <c r="D52697">
        <v>99.14</v>
      </c>
    </row>
    <row r="52698" spans="1:4">
      <c r="A52698" s="29">
        <v>44038</v>
      </c>
      <c r="B52698" s="30">
        <v>0.40625</v>
      </c>
      <c r="C52698">
        <v>4.9000000000000004</v>
      </c>
      <c r="D52698">
        <v>99.13</v>
      </c>
    </row>
    <row r="52699" spans="1:4">
      <c r="A52699" s="29">
        <v>44038</v>
      </c>
      <c r="B52699" s="30">
        <v>0.41666666666666669</v>
      </c>
      <c r="C52699">
        <v>4.8899999999999997</v>
      </c>
      <c r="D52699">
        <v>99.14</v>
      </c>
    </row>
    <row r="52700" spans="1:4">
      <c r="A52700" s="29">
        <v>44038</v>
      </c>
      <c r="B52700" s="30">
        <v>0.42708333333333331</v>
      </c>
      <c r="C52700">
        <v>4.8899999999999997</v>
      </c>
      <c r="D52700">
        <v>99.14</v>
      </c>
    </row>
    <row r="52701" spans="1:4">
      <c r="A52701" s="29">
        <v>44038</v>
      </c>
      <c r="B52701" s="30">
        <v>0.4375</v>
      </c>
      <c r="C52701">
        <v>4.91</v>
      </c>
      <c r="D52701">
        <v>99.12</v>
      </c>
    </row>
    <row r="52702" spans="1:4">
      <c r="A52702" s="29">
        <v>44038</v>
      </c>
      <c r="B52702" s="30">
        <v>0.44791666666666669</v>
      </c>
      <c r="C52702">
        <v>4.9000000000000004</v>
      </c>
      <c r="D52702">
        <v>99.13</v>
      </c>
    </row>
    <row r="52703" spans="1:4">
      <c r="A52703" s="29">
        <v>44038</v>
      </c>
      <c r="B52703" s="30">
        <v>0.45833333333333331</v>
      </c>
      <c r="C52703">
        <v>4.91</v>
      </c>
      <c r="D52703">
        <v>99.12</v>
      </c>
    </row>
    <row r="52704" spans="1:4">
      <c r="A52704" s="29">
        <v>44038</v>
      </c>
      <c r="B52704" s="30">
        <v>0.46875</v>
      </c>
      <c r="C52704">
        <v>4.91</v>
      </c>
      <c r="D52704">
        <v>99.12</v>
      </c>
    </row>
    <row r="52705" spans="1:4">
      <c r="A52705" s="29">
        <v>44038</v>
      </c>
      <c r="B52705" s="30">
        <v>0.47916666666666669</v>
      </c>
      <c r="C52705">
        <v>4.92</v>
      </c>
      <c r="D52705">
        <v>99.11</v>
      </c>
    </row>
    <row r="52706" spans="1:4">
      <c r="A52706" s="29">
        <v>44038</v>
      </c>
      <c r="B52706" s="30">
        <v>0.48958333333333331</v>
      </c>
      <c r="C52706">
        <v>4.91</v>
      </c>
      <c r="D52706">
        <v>99.12</v>
      </c>
    </row>
    <row r="52707" spans="1:4">
      <c r="A52707" s="29">
        <v>44038</v>
      </c>
      <c r="B52707" s="30">
        <v>0.5</v>
      </c>
      <c r="C52707">
        <v>4.92</v>
      </c>
      <c r="D52707">
        <v>99.11</v>
      </c>
    </row>
    <row r="52708" spans="1:4">
      <c r="A52708" s="29">
        <v>44038</v>
      </c>
      <c r="B52708" s="30">
        <v>0.51041666666666663</v>
      </c>
      <c r="C52708">
        <v>4.93</v>
      </c>
      <c r="D52708">
        <v>99.1</v>
      </c>
    </row>
    <row r="52709" spans="1:4">
      <c r="A52709" s="29">
        <v>44038</v>
      </c>
      <c r="B52709" s="30">
        <v>0.52083333333333337</v>
      </c>
      <c r="C52709">
        <v>4.93</v>
      </c>
      <c r="D52709">
        <v>99.1</v>
      </c>
    </row>
    <row r="52710" spans="1:4">
      <c r="A52710" s="29">
        <v>44038</v>
      </c>
      <c r="B52710" s="30">
        <v>0.53125</v>
      </c>
      <c r="C52710">
        <v>4.93</v>
      </c>
      <c r="D52710">
        <v>99.1</v>
      </c>
    </row>
    <row r="52711" spans="1:4">
      <c r="A52711" s="29">
        <v>44038</v>
      </c>
      <c r="B52711" s="30">
        <v>0.54166666666666663</v>
      </c>
      <c r="C52711">
        <v>4.68</v>
      </c>
      <c r="D52711">
        <v>99.35</v>
      </c>
    </row>
    <row r="52712" spans="1:4">
      <c r="A52712" s="29">
        <v>44038</v>
      </c>
      <c r="B52712" s="30">
        <v>0.55208333333333337</v>
      </c>
      <c r="C52712">
        <v>4.51</v>
      </c>
      <c r="D52712">
        <v>99.52</v>
      </c>
    </row>
    <row r="52713" spans="1:4">
      <c r="A52713" s="29">
        <v>44038</v>
      </c>
      <c r="B52713" s="30">
        <v>0.5625</v>
      </c>
      <c r="C52713">
        <v>4.43</v>
      </c>
      <c r="D52713">
        <v>99.6</v>
      </c>
    </row>
    <row r="52714" spans="1:4">
      <c r="A52714" s="29">
        <v>44038</v>
      </c>
      <c r="B52714" s="30">
        <v>0.57291666666666663</v>
      </c>
      <c r="C52714">
        <v>4.58</v>
      </c>
      <c r="D52714">
        <v>99.45</v>
      </c>
    </row>
    <row r="52715" spans="1:4">
      <c r="A52715" s="29">
        <v>44038</v>
      </c>
      <c r="B52715" s="30">
        <v>0.58333333333333337</v>
      </c>
      <c r="C52715">
        <v>4.75</v>
      </c>
      <c r="D52715">
        <v>99.28</v>
      </c>
    </row>
    <row r="52716" spans="1:4">
      <c r="A52716" s="29">
        <v>44038</v>
      </c>
      <c r="B52716" s="30">
        <v>0.59375</v>
      </c>
      <c r="C52716">
        <v>4.8</v>
      </c>
      <c r="D52716">
        <v>99.23</v>
      </c>
    </row>
    <row r="52717" spans="1:4">
      <c r="A52717" s="29">
        <v>44038</v>
      </c>
      <c r="B52717" s="30">
        <v>0.60416666666666663</v>
      </c>
      <c r="C52717">
        <v>4.84</v>
      </c>
      <c r="D52717">
        <v>99.19</v>
      </c>
    </row>
    <row r="52718" spans="1:4">
      <c r="A52718" s="29">
        <v>44038</v>
      </c>
      <c r="B52718" s="30">
        <v>0.61458333333333337</v>
      </c>
      <c r="C52718">
        <v>4.8600000000000003</v>
      </c>
      <c r="D52718">
        <v>99.17</v>
      </c>
    </row>
    <row r="52719" spans="1:4">
      <c r="A52719" s="29">
        <v>44038</v>
      </c>
      <c r="B52719" s="30">
        <v>0.625</v>
      </c>
      <c r="C52719">
        <v>4.87</v>
      </c>
      <c r="D52719">
        <v>99.16</v>
      </c>
    </row>
    <row r="52720" spans="1:4">
      <c r="A52720" s="29">
        <v>44038</v>
      </c>
      <c r="B52720" s="30">
        <v>0.63541666666666663</v>
      </c>
      <c r="C52720">
        <v>4.87</v>
      </c>
      <c r="D52720">
        <v>99.16</v>
      </c>
    </row>
    <row r="52721" spans="1:4">
      <c r="A52721" s="29">
        <v>44038</v>
      </c>
      <c r="B52721" s="30">
        <v>0.64583333333333337</v>
      </c>
      <c r="C52721">
        <v>4.88</v>
      </c>
      <c r="D52721">
        <v>99.15</v>
      </c>
    </row>
    <row r="52722" spans="1:4">
      <c r="A52722" s="29">
        <v>44038</v>
      </c>
      <c r="B52722" s="30">
        <v>0.65625</v>
      </c>
      <c r="C52722">
        <v>4.5999999999999996</v>
      </c>
      <c r="D52722">
        <v>99.43</v>
      </c>
    </row>
    <row r="52723" spans="1:4">
      <c r="A52723" s="29">
        <v>44038</v>
      </c>
      <c r="B52723" s="30">
        <v>0.66666666666666663</v>
      </c>
      <c r="C52723">
        <v>4.45</v>
      </c>
      <c r="D52723">
        <v>99.58</v>
      </c>
    </row>
    <row r="52724" spans="1:4">
      <c r="A52724" s="29">
        <v>44038</v>
      </c>
      <c r="B52724" s="30">
        <v>0.67708333333333337</v>
      </c>
      <c r="C52724">
        <v>4.38</v>
      </c>
      <c r="D52724">
        <v>99.65</v>
      </c>
    </row>
    <row r="52725" spans="1:4">
      <c r="A52725" s="29">
        <v>44038</v>
      </c>
      <c r="B52725" s="30">
        <v>0.6875</v>
      </c>
      <c r="C52725">
        <v>17.47</v>
      </c>
      <c r="D52725">
        <v>86.56</v>
      </c>
    </row>
    <row r="52726" spans="1:4">
      <c r="A52726" s="29">
        <v>44038</v>
      </c>
      <c r="B52726" s="30">
        <v>0.69791666666666663</v>
      </c>
      <c r="C52726">
        <v>8.1199999999999992</v>
      </c>
      <c r="D52726">
        <v>95.91</v>
      </c>
    </row>
    <row r="52727" spans="1:4">
      <c r="A52727" s="29">
        <v>44038</v>
      </c>
      <c r="B52727" s="30">
        <v>0.70833333333333337</v>
      </c>
      <c r="C52727">
        <v>4.82</v>
      </c>
      <c r="D52727">
        <v>99.210000000000008</v>
      </c>
    </row>
    <row r="52728" spans="1:4">
      <c r="A52728" s="29">
        <v>44038</v>
      </c>
      <c r="B52728" s="30">
        <v>0.71875</v>
      </c>
      <c r="C52728">
        <v>4.84</v>
      </c>
      <c r="D52728">
        <v>99.19</v>
      </c>
    </row>
    <row r="52729" spans="1:4">
      <c r="A52729" s="29">
        <v>44038</v>
      </c>
      <c r="B52729" s="30">
        <v>0.72916666666666663</v>
      </c>
      <c r="C52729">
        <v>4.83</v>
      </c>
      <c r="D52729">
        <v>99.2</v>
      </c>
    </row>
    <row r="52730" spans="1:4">
      <c r="A52730" s="29">
        <v>44038</v>
      </c>
      <c r="B52730" s="30">
        <v>0.73958333333333337</v>
      </c>
      <c r="C52730">
        <v>4.84</v>
      </c>
      <c r="D52730">
        <v>99.19</v>
      </c>
    </row>
    <row r="52731" spans="1:4">
      <c r="A52731" s="29">
        <v>44038</v>
      </c>
      <c r="B52731" s="30">
        <v>0.75</v>
      </c>
      <c r="C52731">
        <v>4.8499999999999996</v>
      </c>
      <c r="D52731">
        <v>99.18</v>
      </c>
    </row>
    <row r="52732" spans="1:4">
      <c r="A52732" s="29">
        <v>44038</v>
      </c>
      <c r="B52732" s="30">
        <v>0.76041666666666663</v>
      </c>
      <c r="C52732">
        <v>4.8499999999999996</v>
      </c>
      <c r="D52732">
        <v>99.18</v>
      </c>
    </row>
    <row r="52733" spans="1:4">
      <c r="A52733" s="29">
        <v>44038</v>
      </c>
      <c r="B52733" s="30">
        <v>0.77083333333333337</v>
      </c>
      <c r="C52733">
        <v>4.8600000000000003</v>
      </c>
      <c r="D52733">
        <v>99.17</v>
      </c>
    </row>
    <row r="52734" spans="1:4">
      <c r="A52734" s="29">
        <v>44038</v>
      </c>
      <c r="B52734" s="30">
        <v>0.78125</v>
      </c>
      <c r="C52734">
        <v>4.87</v>
      </c>
      <c r="D52734">
        <v>99.16</v>
      </c>
    </row>
    <row r="52735" spans="1:4">
      <c r="A52735" s="29">
        <v>44038</v>
      </c>
      <c r="B52735" s="30">
        <v>0.79166666666666663</v>
      </c>
      <c r="C52735">
        <v>4.87</v>
      </c>
      <c r="D52735">
        <v>99.16</v>
      </c>
    </row>
    <row r="52736" spans="1:4">
      <c r="A52736" s="29">
        <v>44038</v>
      </c>
      <c r="B52736" s="30">
        <v>0.80208333333333337</v>
      </c>
      <c r="C52736">
        <v>4.87</v>
      </c>
      <c r="D52736">
        <v>99.16</v>
      </c>
    </row>
    <row r="52737" spans="1:4">
      <c r="A52737" s="29">
        <v>44038</v>
      </c>
      <c r="B52737" s="30">
        <v>0.8125</v>
      </c>
      <c r="C52737">
        <v>4.87</v>
      </c>
      <c r="D52737">
        <v>99.16</v>
      </c>
    </row>
    <row r="52738" spans="1:4">
      <c r="A52738" s="29">
        <v>44038</v>
      </c>
      <c r="B52738" s="30">
        <v>0.82291666666666663</v>
      </c>
      <c r="C52738">
        <v>4.87</v>
      </c>
      <c r="D52738">
        <v>99.16</v>
      </c>
    </row>
    <row r="52739" spans="1:4">
      <c r="A52739" s="29">
        <v>44038</v>
      </c>
      <c r="B52739" s="30">
        <v>0.83333333333333337</v>
      </c>
      <c r="C52739">
        <v>4.8899999999999997</v>
      </c>
      <c r="D52739">
        <v>99.14</v>
      </c>
    </row>
    <row r="52740" spans="1:4">
      <c r="A52740" s="29">
        <v>44038</v>
      </c>
      <c r="B52740" s="30">
        <v>0.84375</v>
      </c>
      <c r="C52740">
        <v>4.9000000000000004</v>
      </c>
      <c r="D52740">
        <v>99.13</v>
      </c>
    </row>
    <row r="52741" spans="1:4">
      <c r="A52741" s="29">
        <v>44038</v>
      </c>
      <c r="B52741" s="30">
        <v>0.85416666666666663</v>
      </c>
      <c r="C52741">
        <v>4.9000000000000004</v>
      </c>
      <c r="D52741">
        <v>99.13</v>
      </c>
    </row>
    <row r="52742" spans="1:4">
      <c r="A52742" s="29">
        <v>44038</v>
      </c>
      <c r="B52742" s="30">
        <v>0.86458333333333337</v>
      </c>
      <c r="C52742">
        <v>4.9000000000000004</v>
      </c>
      <c r="D52742">
        <v>99.13</v>
      </c>
    </row>
    <row r="52743" spans="1:4">
      <c r="A52743" s="29">
        <v>44038</v>
      </c>
      <c r="B52743" s="30">
        <v>0.875</v>
      </c>
      <c r="C52743">
        <v>4.9000000000000004</v>
      </c>
      <c r="D52743">
        <v>99.13</v>
      </c>
    </row>
    <row r="52744" spans="1:4">
      <c r="A52744" s="29">
        <v>44038</v>
      </c>
      <c r="B52744" s="30">
        <v>0.88541666666666663</v>
      </c>
      <c r="C52744">
        <v>4.91</v>
      </c>
      <c r="D52744">
        <v>99.12</v>
      </c>
    </row>
    <row r="52745" spans="1:4">
      <c r="A52745" s="29">
        <v>44038</v>
      </c>
      <c r="B52745" s="30">
        <v>0.89583333333333337</v>
      </c>
      <c r="C52745">
        <v>4.9000000000000004</v>
      </c>
      <c r="D52745">
        <v>99.13</v>
      </c>
    </row>
    <row r="52746" spans="1:4">
      <c r="A52746" s="29">
        <v>44038</v>
      </c>
      <c r="B52746" s="30">
        <v>0.90625</v>
      </c>
      <c r="C52746">
        <v>4.92</v>
      </c>
      <c r="D52746">
        <v>99.11</v>
      </c>
    </row>
    <row r="52747" spans="1:4">
      <c r="A52747" s="29">
        <v>44038</v>
      </c>
      <c r="B52747" s="30">
        <v>0.91666666666666663</v>
      </c>
      <c r="C52747">
        <v>4.91</v>
      </c>
      <c r="D52747">
        <v>99.12</v>
      </c>
    </row>
    <row r="52748" spans="1:4">
      <c r="A52748" s="29">
        <v>44038</v>
      </c>
      <c r="B52748" s="30">
        <v>0.92708333333333337</v>
      </c>
      <c r="C52748">
        <v>4.91</v>
      </c>
      <c r="D52748">
        <v>99.12</v>
      </c>
    </row>
    <row r="52749" spans="1:4">
      <c r="A52749" s="29">
        <v>44038</v>
      </c>
      <c r="B52749" s="30">
        <v>0.9375</v>
      </c>
      <c r="C52749">
        <v>4.88</v>
      </c>
      <c r="D52749">
        <v>99.15</v>
      </c>
    </row>
    <row r="52750" spans="1:4">
      <c r="A52750" s="29">
        <v>44038</v>
      </c>
      <c r="B52750" s="30">
        <v>0.94791666666666663</v>
      </c>
      <c r="C52750">
        <v>4.5999999999999996</v>
      </c>
      <c r="D52750">
        <v>99.43</v>
      </c>
    </row>
    <row r="52751" spans="1:4">
      <c r="A52751" s="29">
        <v>44038</v>
      </c>
      <c r="B52751" s="30">
        <v>0.95833333333333337</v>
      </c>
      <c r="C52751">
        <v>4.47</v>
      </c>
      <c r="D52751">
        <v>99.56</v>
      </c>
    </row>
    <row r="52752" spans="1:4">
      <c r="A52752" s="29">
        <v>44038</v>
      </c>
      <c r="B52752" s="30">
        <v>0.96875</v>
      </c>
      <c r="C52752">
        <v>4.41</v>
      </c>
      <c r="D52752">
        <v>99.62</v>
      </c>
    </row>
    <row r="52753" spans="1:4">
      <c r="A52753" s="29">
        <v>44038</v>
      </c>
      <c r="B52753" s="30">
        <v>0.97916666666666663</v>
      </c>
      <c r="C52753">
        <v>4.3600000000000003</v>
      </c>
      <c r="D52753">
        <v>99.67</v>
      </c>
    </row>
    <row r="52754" spans="1:4">
      <c r="A52754" s="29">
        <v>44038</v>
      </c>
      <c r="B52754" s="30">
        <v>0.98958333333333337</v>
      </c>
      <c r="C52754">
        <v>4.33</v>
      </c>
      <c r="D52754">
        <v>99.7</v>
      </c>
    </row>
    <row r="52755" spans="1:4">
      <c r="A52755" s="29">
        <v>44039</v>
      </c>
      <c r="B52755" s="30">
        <v>0</v>
      </c>
      <c r="C52755">
        <v>14.83</v>
      </c>
      <c r="D52755">
        <v>89.2</v>
      </c>
    </row>
    <row r="52756" spans="1:4">
      <c r="A52756" s="29">
        <v>44039</v>
      </c>
      <c r="B52756" s="30">
        <v>1.0416666666666666E-2</v>
      </c>
      <c r="C52756">
        <v>17.39</v>
      </c>
      <c r="D52756">
        <v>86.64</v>
      </c>
    </row>
    <row r="52757" spans="1:4">
      <c r="A52757" s="29">
        <v>44039</v>
      </c>
      <c r="B52757" s="30">
        <v>2.0833333333333332E-2</v>
      </c>
      <c r="C52757">
        <v>15.78</v>
      </c>
      <c r="D52757">
        <v>88.25</v>
      </c>
    </row>
    <row r="52758" spans="1:4">
      <c r="A52758" s="29">
        <v>44039</v>
      </c>
      <c r="B52758" s="30">
        <v>3.125E-2</v>
      </c>
      <c r="C52758">
        <v>15.76</v>
      </c>
      <c r="D52758">
        <v>88.27</v>
      </c>
    </row>
    <row r="52759" spans="1:4">
      <c r="A52759" s="29">
        <v>44039</v>
      </c>
      <c r="B52759" s="30">
        <v>4.1666666666666664E-2</v>
      </c>
      <c r="C52759">
        <v>15.8</v>
      </c>
      <c r="D52759">
        <v>88.23</v>
      </c>
    </row>
    <row r="52760" spans="1:4">
      <c r="A52760" s="29">
        <v>44039</v>
      </c>
      <c r="B52760" s="30">
        <v>5.2083333333333336E-2</v>
      </c>
      <c r="C52760">
        <v>8.66</v>
      </c>
      <c r="D52760">
        <v>95.37</v>
      </c>
    </row>
    <row r="52761" spans="1:4">
      <c r="A52761" s="29">
        <v>44039</v>
      </c>
      <c r="B52761" s="30">
        <v>6.25E-2</v>
      </c>
      <c r="C52761">
        <v>4.53</v>
      </c>
      <c r="D52761">
        <v>99.5</v>
      </c>
    </row>
    <row r="52762" spans="1:4">
      <c r="A52762" s="29">
        <v>44039</v>
      </c>
      <c r="B52762" s="30">
        <v>7.2916666666666671E-2</v>
      </c>
      <c r="C52762">
        <v>4.4000000000000004</v>
      </c>
      <c r="D52762">
        <v>99.63</v>
      </c>
    </row>
    <row r="52763" spans="1:4">
      <c r="A52763" s="29">
        <v>44039</v>
      </c>
      <c r="B52763" s="30">
        <v>8.3333333333333329E-2</v>
      </c>
      <c r="C52763">
        <v>4.34</v>
      </c>
      <c r="D52763">
        <v>99.69</v>
      </c>
    </row>
    <row r="52764" spans="1:4">
      <c r="A52764" s="29">
        <v>44039</v>
      </c>
      <c r="B52764" s="30">
        <v>9.375E-2</v>
      </c>
      <c r="C52764">
        <v>4.3</v>
      </c>
      <c r="D52764">
        <v>99.73</v>
      </c>
    </row>
    <row r="52765" spans="1:4">
      <c r="A52765" s="29">
        <v>44039</v>
      </c>
      <c r="B52765" s="30">
        <v>0.10416666666666667</v>
      </c>
      <c r="C52765">
        <v>4.28</v>
      </c>
      <c r="D52765">
        <v>99.75</v>
      </c>
    </row>
    <row r="52766" spans="1:4">
      <c r="A52766" s="29">
        <v>44039</v>
      </c>
      <c r="B52766" s="30">
        <v>0.11458333333333333</v>
      </c>
      <c r="C52766">
        <v>4.26</v>
      </c>
      <c r="D52766">
        <v>99.77</v>
      </c>
    </row>
    <row r="52767" spans="1:4">
      <c r="A52767" s="29">
        <v>44039</v>
      </c>
      <c r="B52767" s="30">
        <v>0.125</v>
      </c>
      <c r="C52767">
        <v>15.67</v>
      </c>
      <c r="D52767">
        <v>88.36</v>
      </c>
    </row>
    <row r="52768" spans="1:4">
      <c r="A52768" s="29">
        <v>44039</v>
      </c>
      <c r="B52768" s="30">
        <v>0.13541666666666666</v>
      </c>
      <c r="C52768">
        <v>15.8</v>
      </c>
      <c r="D52768">
        <v>88.23</v>
      </c>
    </row>
    <row r="52769" spans="1:4">
      <c r="A52769" s="29">
        <v>44039</v>
      </c>
      <c r="B52769" s="30">
        <v>0.14583333333333334</v>
      </c>
      <c r="C52769">
        <v>15.76</v>
      </c>
      <c r="D52769">
        <v>88.27</v>
      </c>
    </row>
    <row r="52770" spans="1:4">
      <c r="A52770" s="29">
        <v>44039</v>
      </c>
      <c r="B52770" s="30">
        <v>0.15625</v>
      </c>
      <c r="C52770">
        <v>7.26</v>
      </c>
      <c r="D52770">
        <v>96.77</v>
      </c>
    </row>
    <row r="52771" spans="1:4">
      <c r="A52771" s="29">
        <v>44039</v>
      </c>
      <c r="B52771" s="30">
        <v>0.16666666666666666</v>
      </c>
      <c r="C52771">
        <v>4.75</v>
      </c>
      <c r="D52771">
        <v>99.28</v>
      </c>
    </row>
    <row r="52772" spans="1:4">
      <c r="A52772" s="29">
        <v>44039</v>
      </c>
      <c r="B52772" s="30">
        <v>0.17708333333333334</v>
      </c>
      <c r="C52772">
        <v>4.47</v>
      </c>
      <c r="D52772">
        <v>99.56</v>
      </c>
    </row>
    <row r="52773" spans="1:4">
      <c r="A52773" s="29">
        <v>44039</v>
      </c>
      <c r="B52773" s="30">
        <v>0.1875</v>
      </c>
      <c r="C52773">
        <v>4.37</v>
      </c>
      <c r="D52773">
        <v>99.66</v>
      </c>
    </row>
    <row r="52774" spans="1:4">
      <c r="A52774" s="29">
        <v>44039</v>
      </c>
      <c r="B52774" s="30">
        <v>0.19791666666666666</v>
      </c>
      <c r="C52774">
        <v>4.3099999999999996</v>
      </c>
      <c r="D52774">
        <v>99.72</v>
      </c>
    </row>
    <row r="52775" spans="1:4">
      <c r="A52775" s="29">
        <v>44039</v>
      </c>
      <c r="B52775" s="30">
        <v>0.20833333333333334</v>
      </c>
      <c r="C52775">
        <v>4.2699999999999996</v>
      </c>
      <c r="D52775">
        <v>99.76</v>
      </c>
    </row>
    <row r="52776" spans="1:4">
      <c r="A52776" s="29">
        <v>44039</v>
      </c>
      <c r="B52776" s="30">
        <v>0.21875</v>
      </c>
      <c r="C52776">
        <v>4.38</v>
      </c>
      <c r="D52776">
        <v>99.65</v>
      </c>
    </row>
    <row r="52777" spans="1:4">
      <c r="A52777" s="29">
        <v>44039</v>
      </c>
      <c r="B52777" s="30">
        <v>0.22916666666666666</v>
      </c>
      <c r="C52777">
        <v>4.6100000000000003</v>
      </c>
      <c r="D52777">
        <v>99.42</v>
      </c>
    </row>
    <row r="52778" spans="1:4">
      <c r="A52778" s="29">
        <v>44039</v>
      </c>
      <c r="B52778" s="30">
        <v>0.23958333333333334</v>
      </c>
      <c r="C52778">
        <v>4.6900000000000004</v>
      </c>
      <c r="D52778">
        <v>99.34</v>
      </c>
    </row>
    <row r="52779" spans="1:4">
      <c r="A52779" s="29">
        <v>44039</v>
      </c>
      <c r="B52779" s="30">
        <v>0.25</v>
      </c>
      <c r="C52779">
        <v>4.74</v>
      </c>
      <c r="D52779">
        <v>99.29</v>
      </c>
    </row>
    <row r="52780" spans="1:4">
      <c r="A52780" s="29">
        <v>44039</v>
      </c>
      <c r="B52780" s="30">
        <v>0.26041666666666669</v>
      </c>
      <c r="C52780">
        <v>4.7699999999999996</v>
      </c>
      <c r="D52780">
        <v>99.26</v>
      </c>
    </row>
    <row r="52781" spans="1:4">
      <c r="A52781" s="29">
        <v>44039</v>
      </c>
      <c r="B52781" s="30">
        <v>0.27083333333333331</v>
      </c>
      <c r="C52781">
        <v>4.79</v>
      </c>
      <c r="D52781">
        <v>99.24</v>
      </c>
    </row>
    <row r="52782" spans="1:4">
      <c r="A52782" s="29">
        <v>44039</v>
      </c>
      <c r="B52782" s="30">
        <v>0.28125</v>
      </c>
      <c r="C52782">
        <v>4.8099999999999996</v>
      </c>
      <c r="D52782">
        <v>99.22</v>
      </c>
    </row>
    <row r="52783" spans="1:4">
      <c r="A52783" s="29">
        <v>44039</v>
      </c>
      <c r="B52783" s="30">
        <v>0.29166666666666669</v>
      </c>
      <c r="C52783">
        <v>4.82</v>
      </c>
      <c r="D52783">
        <v>99.210000000000008</v>
      </c>
    </row>
    <row r="52784" spans="1:4">
      <c r="A52784" s="29">
        <v>44039</v>
      </c>
      <c r="B52784" s="30">
        <v>0.30208333333333331</v>
      </c>
      <c r="C52784">
        <v>4.84</v>
      </c>
      <c r="D52784">
        <v>99.19</v>
      </c>
    </row>
    <row r="52785" spans="1:4">
      <c r="A52785" s="29">
        <v>44039</v>
      </c>
      <c r="B52785" s="30">
        <v>0.3125</v>
      </c>
      <c r="C52785">
        <v>4.8499999999999996</v>
      </c>
      <c r="D52785">
        <v>99.18</v>
      </c>
    </row>
    <row r="52786" spans="1:4">
      <c r="A52786" s="29">
        <v>44039</v>
      </c>
      <c r="B52786" s="30">
        <v>0.32291666666666669</v>
      </c>
      <c r="C52786">
        <v>4.8600000000000003</v>
      </c>
      <c r="D52786">
        <v>99.17</v>
      </c>
    </row>
    <row r="52787" spans="1:4">
      <c r="A52787" s="29">
        <v>44039</v>
      </c>
      <c r="B52787" s="30">
        <v>0.33333333333333331</v>
      </c>
      <c r="C52787">
        <v>4.87</v>
      </c>
      <c r="D52787">
        <v>99.16</v>
      </c>
    </row>
    <row r="52788" spans="1:4">
      <c r="A52788" s="29">
        <v>44039</v>
      </c>
      <c r="B52788" s="30">
        <v>0.34375</v>
      </c>
      <c r="C52788">
        <v>4.87</v>
      </c>
      <c r="D52788">
        <v>99.16</v>
      </c>
    </row>
    <row r="52789" spans="1:4">
      <c r="A52789" s="29">
        <v>44039</v>
      </c>
      <c r="B52789" s="30">
        <v>0.35416666666666669</v>
      </c>
      <c r="C52789">
        <v>4.87</v>
      </c>
      <c r="D52789">
        <v>99.16</v>
      </c>
    </row>
    <row r="52790" spans="1:4">
      <c r="A52790" s="29">
        <v>44039</v>
      </c>
      <c r="B52790" s="30">
        <v>0.36458333333333331</v>
      </c>
      <c r="C52790">
        <v>4.8899999999999997</v>
      </c>
      <c r="D52790">
        <v>99.14</v>
      </c>
    </row>
    <row r="52791" spans="1:4">
      <c r="A52791" s="29">
        <v>44039</v>
      </c>
      <c r="B52791" s="30">
        <v>0.375</v>
      </c>
      <c r="C52791">
        <v>4.9000000000000004</v>
      </c>
      <c r="D52791">
        <v>99.13</v>
      </c>
    </row>
    <row r="52792" spans="1:4">
      <c r="A52792" s="29">
        <v>44039</v>
      </c>
      <c r="B52792" s="30">
        <v>0.38541666666666669</v>
      </c>
      <c r="C52792">
        <v>4.91</v>
      </c>
      <c r="D52792">
        <v>99.12</v>
      </c>
    </row>
    <row r="52793" spans="1:4">
      <c r="A52793" s="29">
        <v>44039</v>
      </c>
      <c r="B52793" s="30">
        <v>0.39583333333333331</v>
      </c>
      <c r="C52793">
        <v>4.92</v>
      </c>
      <c r="D52793">
        <v>99.11</v>
      </c>
    </row>
    <row r="52794" spans="1:4">
      <c r="A52794" s="29">
        <v>44039</v>
      </c>
      <c r="B52794" s="30">
        <v>0.40625</v>
      </c>
      <c r="C52794">
        <v>4.91</v>
      </c>
      <c r="D52794">
        <v>99.12</v>
      </c>
    </row>
    <row r="52795" spans="1:4">
      <c r="A52795" s="29">
        <v>44039</v>
      </c>
      <c r="B52795" s="30">
        <v>0.41666666666666669</v>
      </c>
      <c r="C52795">
        <v>4.91</v>
      </c>
      <c r="D52795">
        <v>99.12</v>
      </c>
    </row>
    <row r="52796" spans="1:4">
      <c r="A52796" s="29">
        <v>44039</v>
      </c>
      <c r="B52796" s="30">
        <v>0.42708333333333331</v>
      </c>
      <c r="C52796">
        <v>4.92</v>
      </c>
      <c r="D52796">
        <v>99.11</v>
      </c>
    </row>
    <row r="52797" spans="1:4">
      <c r="A52797" s="29">
        <v>44039</v>
      </c>
      <c r="B52797" s="30">
        <v>0.4375</v>
      </c>
      <c r="C52797">
        <v>4.92</v>
      </c>
      <c r="D52797">
        <v>99.11</v>
      </c>
    </row>
    <row r="52798" spans="1:4">
      <c r="A52798" s="29">
        <v>44039</v>
      </c>
      <c r="B52798" s="30">
        <v>0.44791666666666669</v>
      </c>
      <c r="C52798">
        <v>4.93</v>
      </c>
      <c r="D52798">
        <v>99.1</v>
      </c>
    </row>
    <row r="52799" spans="1:4">
      <c r="A52799" s="29">
        <v>44039</v>
      </c>
      <c r="B52799" s="30">
        <v>0.45833333333333331</v>
      </c>
      <c r="C52799">
        <v>4.92</v>
      </c>
      <c r="D52799">
        <v>99.11</v>
      </c>
    </row>
    <row r="52800" spans="1:4">
      <c r="A52800" s="29">
        <v>44039</v>
      </c>
      <c r="B52800" s="30">
        <v>0.46875</v>
      </c>
      <c r="C52800">
        <v>4.93</v>
      </c>
      <c r="D52800">
        <v>99.1</v>
      </c>
    </row>
    <row r="52801" spans="1:4">
      <c r="A52801" s="29">
        <v>44039</v>
      </c>
      <c r="B52801" s="30">
        <v>0.47916666666666669</v>
      </c>
      <c r="C52801">
        <v>4.93</v>
      </c>
      <c r="D52801">
        <v>99.1</v>
      </c>
    </row>
    <row r="52802" spans="1:4">
      <c r="A52802" s="29">
        <v>44039</v>
      </c>
      <c r="B52802" s="30">
        <v>0.48958333333333331</v>
      </c>
      <c r="C52802">
        <v>4.93</v>
      </c>
      <c r="D52802">
        <v>99.1</v>
      </c>
    </row>
    <row r="52803" spans="1:4">
      <c r="A52803" s="29">
        <v>44039</v>
      </c>
      <c r="B52803" s="30">
        <v>0.5</v>
      </c>
      <c r="C52803">
        <v>4.92</v>
      </c>
      <c r="D52803">
        <v>99.11</v>
      </c>
    </row>
    <row r="52804" spans="1:4">
      <c r="A52804" s="29">
        <v>44039</v>
      </c>
      <c r="B52804" s="30">
        <v>0.51041666666666663</v>
      </c>
      <c r="C52804">
        <v>4.93</v>
      </c>
      <c r="D52804">
        <v>99.1</v>
      </c>
    </row>
    <row r="52805" spans="1:4">
      <c r="A52805" s="29">
        <v>44039</v>
      </c>
      <c r="B52805" s="30">
        <v>0.52083333333333337</v>
      </c>
      <c r="C52805">
        <v>4.92</v>
      </c>
      <c r="D52805">
        <v>99.11</v>
      </c>
    </row>
    <row r="52806" spans="1:4">
      <c r="A52806" s="29">
        <v>44039</v>
      </c>
      <c r="B52806" s="30">
        <v>0.53125</v>
      </c>
      <c r="C52806">
        <v>4.93</v>
      </c>
      <c r="D52806">
        <v>99.1</v>
      </c>
    </row>
    <row r="52807" spans="1:4">
      <c r="A52807" s="29">
        <v>44039</v>
      </c>
      <c r="B52807" s="30">
        <v>0.54166666666666663</v>
      </c>
      <c r="C52807">
        <v>4.93</v>
      </c>
      <c r="D52807">
        <v>99.1</v>
      </c>
    </row>
    <row r="52808" spans="1:4">
      <c r="A52808" s="29">
        <v>44039</v>
      </c>
      <c r="B52808" s="30">
        <v>0.55208333333333337</v>
      </c>
      <c r="C52808">
        <v>4.9400000000000004</v>
      </c>
      <c r="D52808">
        <v>99.09</v>
      </c>
    </row>
    <row r="52809" spans="1:4">
      <c r="A52809" s="29">
        <v>44039</v>
      </c>
      <c r="B52809" s="30">
        <v>0.5625</v>
      </c>
      <c r="C52809">
        <v>4.9400000000000004</v>
      </c>
      <c r="D52809">
        <v>99.09</v>
      </c>
    </row>
    <row r="52810" spans="1:4">
      <c r="A52810" s="29">
        <v>44039</v>
      </c>
      <c r="B52810" s="30">
        <v>0.57291666666666663</v>
      </c>
      <c r="C52810">
        <v>4.9400000000000004</v>
      </c>
      <c r="D52810">
        <v>99.09</v>
      </c>
    </row>
    <row r="52811" spans="1:4">
      <c r="A52811" s="29">
        <v>44039</v>
      </c>
      <c r="B52811" s="30">
        <v>0.58333333333333337</v>
      </c>
      <c r="C52811">
        <v>4.93</v>
      </c>
      <c r="D52811">
        <v>99.1</v>
      </c>
    </row>
    <row r="52812" spans="1:4">
      <c r="A52812" s="29">
        <v>44039</v>
      </c>
      <c r="B52812" s="30">
        <v>0.59375</v>
      </c>
      <c r="C52812">
        <v>4.9400000000000004</v>
      </c>
      <c r="D52812">
        <v>99.09</v>
      </c>
    </row>
    <row r="52813" spans="1:4">
      <c r="A52813" s="29">
        <v>44039</v>
      </c>
      <c r="B52813" s="30">
        <v>0.60416666666666663</v>
      </c>
      <c r="C52813">
        <v>4.9400000000000004</v>
      </c>
      <c r="D52813">
        <v>99.09</v>
      </c>
    </row>
    <row r="52814" spans="1:4">
      <c r="A52814" s="29">
        <v>44039</v>
      </c>
      <c r="B52814" s="30">
        <v>0.61458333333333337</v>
      </c>
      <c r="C52814">
        <v>4.9400000000000004</v>
      </c>
      <c r="D52814">
        <v>99.09</v>
      </c>
    </row>
    <row r="52815" spans="1:4">
      <c r="A52815" s="29">
        <v>44039</v>
      </c>
      <c r="B52815" s="30">
        <v>0.625</v>
      </c>
      <c r="C52815">
        <v>4.9400000000000004</v>
      </c>
      <c r="D52815">
        <v>99.09</v>
      </c>
    </row>
    <row r="52816" spans="1:4">
      <c r="A52816" s="29">
        <v>44039</v>
      </c>
      <c r="B52816" s="30">
        <v>0.63541666666666663</v>
      </c>
      <c r="C52816">
        <v>4.9400000000000004</v>
      </c>
      <c r="D52816">
        <v>99.09</v>
      </c>
    </row>
    <row r="52817" spans="1:4">
      <c r="A52817" s="29">
        <v>44039</v>
      </c>
      <c r="B52817" s="30">
        <v>0.64583333333333337</v>
      </c>
      <c r="C52817">
        <v>4.9400000000000004</v>
      </c>
      <c r="D52817">
        <v>99.09</v>
      </c>
    </row>
    <row r="52818" spans="1:4">
      <c r="A52818" s="29">
        <v>44039</v>
      </c>
      <c r="B52818" s="30">
        <v>0.65625</v>
      </c>
      <c r="C52818">
        <v>4.9400000000000004</v>
      </c>
      <c r="D52818">
        <v>99.09</v>
      </c>
    </row>
    <row r="52819" spans="1:4">
      <c r="A52819" s="29">
        <v>44039</v>
      </c>
      <c r="B52819" s="30">
        <v>0.66666666666666663</v>
      </c>
      <c r="C52819">
        <v>4.95</v>
      </c>
      <c r="D52819">
        <v>99.08</v>
      </c>
    </row>
    <row r="52820" spans="1:4">
      <c r="A52820" s="29">
        <v>44039</v>
      </c>
      <c r="B52820" s="30">
        <v>0.67708333333333337</v>
      </c>
      <c r="C52820">
        <v>4.9400000000000004</v>
      </c>
      <c r="D52820">
        <v>99.09</v>
      </c>
    </row>
    <row r="52821" spans="1:4">
      <c r="A52821" s="29">
        <v>44039</v>
      </c>
      <c r="B52821" s="30">
        <v>0.6875</v>
      </c>
      <c r="C52821">
        <v>4.95</v>
      </c>
      <c r="D52821">
        <v>99.08</v>
      </c>
    </row>
    <row r="52822" spans="1:4">
      <c r="A52822" s="29">
        <v>44039</v>
      </c>
      <c r="B52822" s="30">
        <v>0.69791666666666663</v>
      </c>
      <c r="C52822">
        <v>4.9400000000000004</v>
      </c>
      <c r="D52822">
        <v>99.09</v>
      </c>
    </row>
    <row r="52823" spans="1:4">
      <c r="A52823" s="29">
        <v>44039</v>
      </c>
      <c r="B52823" s="30">
        <v>0.70833333333333337</v>
      </c>
      <c r="C52823">
        <v>4.95</v>
      </c>
      <c r="D52823">
        <v>99.08</v>
      </c>
    </row>
    <row r="52824" spans="1:4">
      <c r="A52824" s="29">
        <v>44039</v>
      </c>
      <c r="B52824" s="30">
        <v>0.71875</v>
      </c>
      <c r="C52824">
        <v>4.95</v>
      </c>
      <c r="D52824">
        <v>99.08</v>
      </c>
    </row>
    <row r="52825" spans="1:4">
      <c r="A52825" s="29">
        <v>44039</v>
      </c>
      <c r="B52825" s="30">
        <v>0.72916666666666663</v>
      </c>
      <c r="C52825">
        <v>4.9400000000000004</v>
      </c>
      <c r="D52825">
        <v>99.09</v>
      </c>
    </row>
    <row r="52826" spans="1:4">
      <c r="A52826" s="29">
        <v>44039</v>
      </c>
      <c r="B52826" s="30">
        <v>0.73958333333333337</v>
      </c>
      <c r="C52826">
        <v>4.95</v>
      </c>
      <c r="D52826">
        <v>99.08</v>
      </c>
    </row>
    <row r="52827" spans="1:4">
      <c r="A52827" s="29">
        <v>44039</v>
      </c>
      <c r="B52827" s="30">
        <v>0.75</v>
      </c>
      <c r="C52827">
        <v>4.95</v>
      </c>
      <c r="D52827">
        <v>99.08</v>
      </c>
    </row>
    <row r="52828" spans="1:4">
      <c r="A52828" s="29">
        <v>44039</v>
      </c>
      <c r="B52828" s="30">
        <v>0.76041666666666663</v>
      </c>
      <c r="C52828">
        <v>4.95</v>
      </c>
      <c r="D52828">
        <v>99.08</v>
      </c>
    </row>
    <row r="52829" spans="1:4">
      <c r="A52829" s="29">
        <v>44039</v>
      </c>
      <c r="B52829" s="30">
        <v>0.77083333333333337</v>
      </c>
      <c r="C52829">
        <v>4.96</v>
      </c>
      <c r="D52829">
        <v>99.070000000000007</v>
      </c>
    </row>
    <row r="52830" spans="1:4">
      <c r="A52830" s="29">
        <v>44039</v>
      </c>
      <c r="B52830" s="30">
        <v>0.78125</v>
      </c>
      <c r="C52830">
        <v>4.95</v>
      </c>
      <c r="D52830">
        <v>99.08</v>
      </c>
    </row>
    <row r="52831" spans="1:4">
      <c r="A52831" s="29">
        <v>44039</v>
      </c>
      <c r="B52831" s="30">
        <v>0.79166666666666663</v>
      </c>
      <c r="C52831">
        <v>4.95</v>
      </c>
      <c r="D52831">
        <v>99.08</v>
      </c>
    </row>
    <row r="52832" spans="1:4">
      <c r="A52832" s="29">
        <v>44039</v>
      </c>
      <c r="B52832" s="30">
        <v>0.80208333333333337</v>
      </c>
      <c r="C52832">
        <v>4.96</v>
      </c>
      <c r="D52832">
        <v>99.070000000000007</v>
      </c>
    </row>
    <row r="52833" spans="1:4">
      <c r="A52833" s="29">
        <v>44039</v>
      </c>
      <c r="B52833" s="30">
        <v>0.8125</v>
      </c>
      <c r="C52833">
        <v>4.96</v>
      </c>
      <c r="D52833">
        <v>99.070000000000007</v>
      </c>
    </row>
    <row r="52834" spans="1:4">
      <c r="A52834" s="29">
        <v>44039</v>
      </c>
      <c r="B52834" s="30">
        <v>0.82291666666666663</v>
      </c>
      <c r="C52834">
        <v>4.96</v>
      </c>
      <c r="D52834">
        <v>99.070000000000007</v>
      </c>
    </row>
    <row r="52835" spans="1:4">
      <c r="A52835" s="29">
        <v>44039</v>
      </c>
      <c r="B52835" s="30">
        <v>0.83333333333333337</v>
      </c>
      <c r="C52835">
        <v>4.95</v>
      </c>
      <c r="D52835">
        <v>99.08</v>
      </c>
    </row>
    <row r="52836" spans="1:4">
      <c r="A52836" s="29">
        <v>44039</v>
      </c>
      <c r="B52836" s="30">
        <v>0.84375</v>
      </c>
      <c r="C52836">
        <v>4.96</v>
      </c>
      <c r="D52836">
        <v>99.070000000000007</v>
      </c>
    </row>
    <row r="52837" spans="1:4">
      <c r="A52837" s="29">
        <v>44039</v>
      </c>
      <c r="B52837" s="30">
        <v>0.85416666666666663</v>
      </c>
      <c r="C52837">
        <v>4.96</v>
      </c>
      <c r="D52837">
        <v>99.070000000000007</v>
      </c>
    </row>
    <row r="52838" spans="1:4">
      <c r="A52838" s="29">
        <v>44039</v>
      </c>
      <c r="B52838" s="30">
        <v>0.86458333333333337</v>
      </c>
      <c r="C52838">
        <v>4.96</v>
      </c>
      <c r="D52838">
        <v>99.070000000000007</v>
      </c>
    </row>
    <row r="52839" spans="1:4">
      <c r="A52839" s="29">
        <v>44039</v>
      </c>
      <c r="B52839" s="30">
        <v>0.875</v>
      </c>
      <c r="C52839">
        <v>4.95</v>
      </c>
      <c r="D52839">
        <v>99.08</v>
      </c>
    </row>
    <row r="52840" spans="1:4">
      <c r="A52840" s="29">
        <v>44039</v>
      </c>
      <c r="B52840" s="30">
        <v>0.88541666666666663</v>
      </c>
      <c r="C52840">
        <v>4.96</v>
      </c>
      <c r="D52840">
        <v>99.070000000000007</v>
      </c>
    </row>
    <row r="52841" spans="1:4">
      <c r="A52841" s="29">
        <v>44039</v>
      </c>
      <c r="B52841" s="30">
        <v>0.89583333333333337</v>
      </c>
      <c r="C52841">
        <v>4.96</v>
      </c>
      <c r="D52841">
        <v>99.070000000000007</v>
      </c>
    </row>
    <row r="52842" spans="1:4">
      <c r="A52842" s="29">
        <v>44039</v>
      </c>
      <c r="B52842" s="30">
        <v>0.90625</v>
      </c>
      <c r="C52842">
        <v>4.96</v>
      </c>
      <c r="D52842">
        <v>99.070000000000007</v>
      </c>
    </row>
    <row r="52843" spans="1:4">
      <c r="A52843" s="29">
        <v>44039</v>
      </c>
      <c r="B52843" s="30">
        <v>0.91666666666666663</v>
      </c>
      <c r="C52843">
        <v>4.96</v>
      </c>
      <c r="D52843">
        <v>99.070000000000007</v>
      </c>
    </row>
    <row r="52844" spans="1:4">
      <c r="A52844" s="29">
        <v>44039</v>
      </c>
      <c r="B52844" s="30">
        <v>0.92708333333333337</v>
      </c>
      <c r="C52844">
        <v>4.96</v>
      </c>
      <c r="D52844">
        <v>99.070000000000007</v>
      </c>
    </row>
    <row r="52845" spans="1:4">
      <c r="A52845" s="29">
        <v>44039</v>
      </c>
      <c r="B52845" s="30">
        <v>0.9375</v>
      </c>
      <c r="C52845">
        <v>4.97</v>
      </c>
      <c r="D52845">
        <v>99.06</v>
      </c>
    </row>
    <row r="52846" spans="1:4">
      <c r="A52846" s="29">
        <v>44039</v>
      </c>
      <c r="B52846" s="30">
        <v>0.94791666666666663</v>
      </c>
      <c r="C52846">
        <v>4.97</v>
      </c>
      <c r="D52846">
        <v>99.06</v>
      </c>
    </row>
    <row r="52847" spans="1:4">
      <c r="A52847" s="29">
        <v>44039</v>
      </c>
      <c r="B52847" s="30">
        <v>0.95833333333333337</v>
      </c>
      <c r="C52847">
        <v>4.96</v>
      </c>
      <c r="D52847">
        <v>99.070000000000007</v>
      </c>
    </row>
    <row r="52848" spans="1:4">
      <c r="A52848" s="29">
        <v>44039</v>
      </c>
      <c r="B52848" s="30">
        <v>0.96875</v>
      </c>
      <c r="C52848">
        <v>4.97</v>
      </c>
      <c r="D52848">
        <v>99.06</v>
      </c>
    </row>
    <row r="52849" spans="1:4">
      <c r="A52849" s="29">
        <v>44039</v>
      </c>
      <c r="B52849" s="30">
        <v>0.97916666666666663</v>
      </c>
      <c r="C52849">
        <v>4.96</v>
      </c>
      <c r="D52849">
        <v>99.070000000000007</v>
      </c>
    </row>
    <row r="52850" spans="1:4">
      <c r="A52850" s="29">
        <v>44039</v>
      </c>
      <c r="B52850" s="30">
        <v>0.98958333333333337</v>
      </c>
      <c r="C52850">
        <v>4.97</v>
      </c>
      <c r="D52850">
        <v>99.06</v>
      </c>
    </row>
    <row r="52851" spans="1:4">
      <c r="A52851" s="29">
        <v>44040</v>
      </c>
      <c r="B52851" s="30">
        <v>0</v>
      </c>
      <c r="C52851">
        <v>4.96</v>
      </c>
      <c r="D52851">
        <v>99.070000000000007</v>
      </c>
    </row>
    <row r="52852" spans="1:4">
      <c r="A52852" s="29">
        <v>44040</v>
      </c>
      <c r="B52852" s="30">
        <v>1.0416666666666666E-2</v>
      </c>
      <c r="C52852">
        <v>4.97</v>
      </c>
      <c r="D52852">
        <v>99.06</v>
      </c>
    </row>
    <row r="52853" spans="1:4">
      <c r="A52853" s="29">
        <v>44040</v>
      </c>
      <c r="B52853" s="30">
        <v>2.0833333333333332E-2</v>
      </c>
      <c r="C52853">
        <v>4.97</v>
      </c>
      <c r="D52853">
        <v>99.06</v>
      </c>
    </row>
    <row r="52854" spans="1:4">
      <c r="A52854" s="29">
        <v>44040</v>
      </c>
      <c r="B52854" s="30">
        <v>3.125E-2</v>
      </c>
      <c r="C52854">
        <v>4.97</v>
      </c>
      <c r="D52854">
        <v>99.06</v>
      </c>
    </row>
    <row r="52855" spans="1:4">
      <c r="A52855" s="29">
        <v>44040</v>
      </c>
      <c r="B52855" s="30">
        <v>4.1666666666666664E-2</v>
      </c>
      <c r="C52855">
        <v>4.96</v>
      </c>
      <c r="D52855">
        <v>99.070000000000007</v>
      </c>
    </row>
    <row r="52856" spans="1:4">
      <c r="A52856" s="29">
        <v>44040</v>
      </c>
      <c r="B52856" s="30">
        <v>5.2083333333333336E-2</v>
      </c>
      <c r="C52856">
        <v>4.97</v>
      </c>
      <c r="D52856">
        <v>99.06</v>
      </c>
    </row>
    <row r="52857" spans="1:4">
      <c r="A52857" s="29">
        <v>44040</v>
      </c>
      <c r="B52857" s="30">
        <v>6.25E-2</v>
      </c>
      <c r="C52857">
        <v>4.97</v>
      </c>
      <c r="D52857">
        <v>99.06</v>
      </c>
    </row>
    <row r="52858" spans="1:4">
      <c r="A52858" s="29">
        <v>44040</v>
      </c>
      <c r="B52858" s="30">
        <v>7.2916666666666671E-2</v>
      </c>
      <c r="C52858">
        <v>4.97</v>
      </c>
      <c r="D52858">
        <v>99.06</v>
      </c>
    </row>
    <row r="52859" spans="1:4">
      <c r="A52859" s="29">
        <v>44040</v>
      </c>
      <c r="B52859" s="30">
        <v>8.3333333333333329E-2</v>
      </c>
      <c r="C52859">
        <v>4.96</v>
      </c>
      <c r="D52859">
        <v>99.070000000000007</v>
      </c>
    </row>
    <row r="52860" spans="1:4">
      <c r="A52860" s="29">
        <v>44040</v>
      </c>
      <c r="B52860" s="30">
        <v>9.375E-2</v>
      </c>
      <c r="C52860">
        <v>4.97</v>
      </c>
      <c r="D52860">
        <v>99.06</v>
      </c>
    </row>
    <row r="52861" spans="1:4">
      <c r="A52861" s="29">
        <v>44040</v>
      </c>
      <c r="B52861" s="30">
        <v>0.10416666666666667</v>
      </c>
      <c r="C52861">
        <v>4.97</v>
      </c>
      <c r="D52861">
        <v>99.06</v>
      </c>
    </row>
    <row r="52862" spans="1:4">
      <c r="A52862" s="29">
        <v>44040</v>
      </c>
      <c r="B52862" s="30">
        <v>0.11458333333333333</v>
      </c>
      <c r="C52862">
        <v>4.97</v>
      </c>
      <c r="D52862">
        <v>99.06</v>
      </c>
    </row>
    <row r="52863" spans="1:4">
      <c r="A52863" s="29">
        <v>44040</v>
      </c>
      <c r="B52863" s="30">
        <v>0.125</v>
      </c>
      <c r="C52863">
        <v>4.97</v>
      </c>
      <c r="D52863">
        <v>99.06</v>
      </c>
    </row>
    <row r="52864" spans="1:4">
      <c r="A52864" s="29">
        <v>44040</v>
      </c>
      <c r="B52864" s="30">
        <v>0.13541666666666666</v>
      </c>
      <c r="C52864">
        <v>4.97</v>
      </c>
      <c r="D52864">
        <v>99.06</v>
      </c>
    </row>
    <row r="52865" spans="1:4">
      <c r="A52865" s="29">
        <v>44040</v>
      </c>
      <c r="B52865" s="30">
        <v>0.14583333333333334</v>
      </c>
      <c r="C52865">
        <v>4.97</v>
      </c>
      <c r="D52865">
        <v>99.06</v>
      </c>
    </row>
    <row r="52866" spans="1:4">
      <c r="A52866" s="29">
        <v>44040</v>
      </c>
      <c r="B52866" s="30">
        <v>0.15625</v>
      </c>
      <c r="C52866">
        <v>4.9800000000000004</v>
      </c>
      <c r="D52866">
        <v>99.05</v>
      </c>
    </row>
    <row r="52867" spans="1:4">
      <c r="A52867" s="29">
        <v>44040</v>
      </c>
      <c r="B52867" s="30">
        <v>0.16666666666666666</v>
      </c>
      <c r="C52867">
        <v>4.97</v>
      </c>
      <c r="D52867">
        <v>99.06</v>
      </c>
    </row>
    <row r="52868" spans="1:4">
      <c r="A52868" s="29">
        <v>44040</v>
      </c>
      <c r="B52868" s="30">
        <v>0.17708333333333334</v>
      </c>
      <c r="C52868">
        <v>4.9800000000000004</v>
      </c>
      <c r="D52868">
        <v>99.05</v>
      </c>
    </row>
    <row r="52869" spans="1:4">
      <c r="A52869" s="29">
        <v>44040</v>
      </c>
      <c r="B52869" s="30">
        <v>0.1875</v>
      </c>
      <c r="C52869">
        <v>4.97</v>
      </c>
      <c r="D52869">
        <v>99.06</v>
      </c>
    </row>
    <row r="52870" spans="1:4">
      <c r="A52870" s="29">
        <v>44040</v>
      </c>
      <c r="B52870" s="30">
        <v>0.19791666666666666</v>
      </c>
      <c r="C52870">
        <v>4.97</v>
      </c>
      <c r="D52870">
        <v>99.06</v>
      </c>
    </row>
    <row r="52871" spans="1:4">
      <c r="A52871" s="29">
        <v>44040</v>
      </c>
      <c r="B52871" s="30">
        <v>0.20833333333333334</v>
      </c>
      <c r="C52871">
        <v>4.97</v>
      </c>
      <c r="D52871">
        <v>99.06</v>
      </c>
    </row>
    <row r="52872" spans="1:4">
      <c r="A52872" s="29">
        <v>44040</v>
      </c>
      <c r="B52872" s="30">
        <v>0.21875</v>
      </c>
      <c r="C52872">
        <v>4.97</v>
      </c>
      <c r="D52872">
        <v>99.06</v>
      </c>
    </row>
    <row r="52873" spans="1:4">
      <c r="A52873" s="29">
        <v>44040</v>
      </c>
      <c r="B52873" s="30">
        <v>0.22916666666666666</v>
      </c>
      <c r="C52873">
        <v>4.97</v>
      </c>
      <c r="D52873">
        <v>99.06</v>
      </c>
    </row>
    <row r="52874" spans="1:4">
      <c r="A52874" s="29">
        <v>44040</v>
      </c>
      <c r="B52874" s="30">
        <v>0.23958333333333334</v>
      </c>
      <c r="C52874">
        <v>4.97</v>
      </c>
      <c r="D52874">
        <v>99.06</v>
      </c>
    </row>
    <row r="52875" spans="1:4">
      <c r="A52875" s="29">
        <v>44040</v>
      </c>
      <c r="B52875" s="30">
        <v>0.25</v>
      </c>
      <c r="C52875">
        <v>4.96</v>
      </c>
      <c r="D52875">
        <v>99.070000000000007</v>
      </c>
    </row>
    <row r="52876" spans="1:4">
      <c r="A52876" s="29">
        <v>44040</v>
      </c>
      <c r="B52876" s="30">
        <v>0.26041666666666669</v>
      </c>
      <c r="C52876">
        <v>4.97</v>
      </c>
      <c r="D52876">
        <v>99.06</v>
      </c>
    </row>
    <row r="52877" spans="1:4">
      <c r="A52877" s="29">
        <v>44040</v>
      </c>
      <c r="B52877" s="30">
        <v>0.27083333333333331</v>
      </c>
      <c r="C52877">
        <v>4.97</v>
      </c>
      <c r="D52877">
        <v>99.06</v>
      </c>
    </row>
    <row r="52878" spans="1:4">
      <c r="A52878" s="29">
        <v>44040</v>
      </c>
      <c r="B52878" s="30">
        <v>0.28125</v>
      </c>
      <c r="C52878">
        <v>4.9800000000000004</v>
      </c>
      <c r="D52878">
        <v>99.05</v>
      </c>
    </row>
    <row r="52879" spans="1:4">
      <c r="A52879" s="29">
        <v>44040</v>
      </c>
      <c r="B52879" s="30">
        <v>0.29166666666666669</v>
      </c>
      <c r="C52879">
        <v>4.97</v>
      </c>
      <c r="D52879">
        <v>99.06</v>
      </c>
    </row>
    <row r="52880" spans="1:4">
      <c r="A52880" s="29">
        <v>44040</v>
      </c>
      <c r="B52880" s="30">
        <v>0.30208333333333331</v>
      </c>
      <c r="C52880">
        <v>4.9800000000000004</v>
      </c>
      <c r="D52880">
        <v>99.05</v>
      </c>
    </row>
    <row r="52881" spans="1:4">
      <c r="A52881" s="29">
        <v>44040</v>
      </c>
      <c r="B52881" s="30">
        <v>0.3125</v>
      </c>
      <c r="C52881">
        <v>4.9800000000000004</v>
      </c>
      <c r="D52881">
        <v>99.05</v>
      </c>
    </row>
    <row r="52882" spans="1:4">
      <c r="A52882" s="29">
        <v>44040</v>
      </c>
      <c r="B52882" s="30">
        <v>0.32291666666666669</v>
      </c>
      <c r="C52882">
        <v>4.9800000000000004</v>
      </c>
      <c r="D52882">
        <v>99.05</v>
      </c>
    </row>
    <row r="52883" spans="1:4">
      <c r="A52883" s="29">
        <v>44040</v>
      </c>
      <c r="B52883" s="30">
        <v>0.33333333333333331</v>
      </c>
      <c r="C52883">
        <v>4.9800000000000004</v>
      </c>
      <c r="D52883">
        <v>99.05</v>
      </c>
    </row>
    <row r="52884" spans="1:4">
      <c r="A52884" s="29">
        <v>44040</v>
      </c>
      <c r="B52884" s="30">
        <v>0.34375</v>
      </c>
      <c r="C52884">
        <v>4.99</v>
      </c>
      <c r="D52884">
        <v>99.04</v>
      </c>
    </row>
    <row r="52885" spans="1:4">
      <c r="A52885" s="29">
        <v>44040</v>
      </c>
      <c r="B52885" s="30">
        <v>0.35416666666666669</v>
      </c>
      <c r="C52885">
        <v>4.9800000000000004</v>
      </c>
      <c r="D52885">
        <v>99.05</v>
      </c>
    </row>
    <row r="52886" spans="1:4">
      <c r="A52886" s="29">
        <v>44040</v>
      </c>
      <c r="B52886" s="30">
        <v>0.36458333333333331</v>
      </c>
      <c r="C52886">
        <v>4.99</v>
      </c>
      <c r="D52886">
        <v>99.04</v>
      </c>
    </row>
    <row r="52887" spans="1:4">
      <c r="A52887" s="29">
        <v>44040</v>
      </c>
      <c r="B52887" s="30">
        <v>0.375</v>
      </c>
      <c r="C52887">
        <v>4.9400000000000004</v>
      </c>
      <c r="D52887">
        <v>99.09</v>
      </c>
    </row>
    <row r="52888" spans="1:4">
      <c r="A52888" s="29">
        <v>44040</v>
      </c>
      <c r="B52888" s="30">
        <v>0.38541666666666669</v>
      </c>
      <c r="C52888">
        <v>4.9000000000000004</v>
      </c>
      <c r="D52888">
        <v>99.13</v>
      </c>
    </row>
    <row r="52889" spans="1:4">
      <c r="A52889" s="29">
        <v>44040</v>
      </c>
      <c r="B52889" s="30">
        <v>0.39583333333333331</v>
      </c>
      <c r="C52889">
        <v>4.8</v>
      </c>
      <c r="D52889">
        <v>99.23</v>
      </c>
    </row>
    <row r="52890" spans="1:4">
      <c r="A52890" s="29">
        <v>44040</v>
      </c>
      <c r="B52890" s="30">
        <v>0.40625</v>
      </c>
      <c r="C52890">
        <v>4.66</v>
      </c>
      <c r="D52890">
        <v>99.37</v>
      </c>
    </row>
    <row r="52891" spans="1:4">
      <c r="A52891" s="29">
        <v>44040</v>
      </c>
      <c r="B52891" s="30">
        <v>0.41666666666666669</v>
      </c>
      <c r="C52891">
        <v>4.84</v>
      </c>
      <c r="D52891">
        <v>99.19</v>
      </c>
    </row>
    <row r="52892" spans="1:4">
      <c r="A52892" s="29">
        <v>44040</v>
      </c>
      <c r="B52892" s="30">
        <v>0.42708333333333331</v>
      </c>
      <c r="C52892">
        <v>4.68</v>
      </c>
      <c r="D52892">
        <v>99.35</v>
      </c>
    </row>
    <row r="52893" spans="1:4">
      <c r="A52893" s="29">
        <v>44040</v>
      </c>
      <c r="B52893" s="30">
        <v>0.4375</v>
      </c>
      <c r="C52893">
        <v>4.53</v>
      </c>
      <c r="D52893">
        <v>99.5</v>
      </c>
    </row>
    <row r="52894" spans="1:4">
      <c r="A52894" s="29">
        <v>44040</v>
      </c>
      <c r="B52894" s="30">
        <v>0.44791666666666669</v>
      </c>
      <c r="C52894">
        <v>4.46</v>
      </c>
      <c r="D52894">
        <v>99.570000000000007</v>
      </c>
    </row>
    <row r="52895" spans="1:4">
      <c r="A52895" s="29">
        <v>44040</v>
      </c>
      <c r="B52895" s="30">
        <v>0.45833333333333331</v>
      </c>
      <c r="C52895">
        <v>4.71</v>
      </c>
      <c r="D52895">
        <v>99.320000000000007</v>
      </c>
    </row>
    <row r="52896" spans="1:4">
      <c r="A52896" s="29">
        <v>44040</v>
      </c>
      <c r="B52896" s="30">
        <v>0.46875</v>
      </c>
      <c r="C52896">
        <v>4.8099999999999996</v>
      </c>
      <c r="D52896">
        <v>99.22</v>
      </c>
    </row>
    <row r="52897" spans="1:4">
      <c r="A52897" s="29">
        <v>44040</v>
      </c>
      <c r="B52897" s="30">
        <v>0.47916666666666669</v>
      </c>
      <c r="C52897">
        <v>4.8600000000000003</v>
      </c>
      <c r="D52897">
        <v>99.17</v>
      </c>
    </row>
    <row r="52898" spans="1:4">
      <c r="A52898" s="29">
        <v>44040</v>
      </c>
      <c r="B52898" s="30">
        <v>0.48958333333333331</v>
      </c>
      <c r="C52898">
        <v>4.8899999999999997</v>
      </c>
      <c r="D52898">
        <v>99.14</v>
      </c>
    </row>
    <row r="52899" spans="1:4">
      <c r="A52899" s="29">
        <v>44040</v>
      </c>
      <c r="B52899" s="30">
        <v>0.5</v>
      </c>
      <c r="C52899">
        <v>4.9000000000000004</v>
      </c>
      <c r="D52899">
        <v>99.13</v>
      </c>
    </row>
    <row r="52900" spans="1:4">
      <c r="A52900" s="29">
        <v>44040</v>
      </c>
      <c r="B52900" s="30">
        <v>0.51041666666666663</v>
      </c>
      <c r="C52900">
        <v>4.91</v>
      </c>
      <c r="D52900">
        <v>99.12</v>
      </c>
    </row>
    <row r="52901" spans="1:4">
      <c r="A52901" s="29">
        <v>44040</v>
      </c>
      <c r="B52901" s="30">
        <v>0.52083333333333337</v>
      </c>
      <c r="C52901">
        <v>4.92</v>
      </c>
      <c r="D52901">
        <v>99.11</v>
      </c>
    </row>
    <row r="52902" spans="1:4">
      <c r="A52902" s="29">
        <v>44040</v>
      </c>
      <c r="B52902" s="30">
        <v>0.53125</v>
      </c>
      <c r="C52902">
        <v>4.93</v>
      </c>
      <c r="D52902">
        <v>99.1</v>
      </c>
    </row>
    <row r="52903" spans="1:4">
      <c r="A52903" s="29">
        <v>44040</v>
      </c>
      <c r="B52903" s="30">
        <v>0.54166666666666663</v>
      </c>
      <c r="C52903">
        <v>4.93</v>
      </c>
      <c r="D52903">
        <v>99.1</v>
      </c>
    </row>
    <row r="52904" spans="1:4">
      <c r="A52904" s="29">
        <v>44040</v>
      </c>
      <c r="B52904" s="30">
        <v>0.55208333333333337</v>
      </c>
      <c r="C52904">
        <v>4.9400000000000004</v>
      </c>
      <c r="D52904">
        <v>99.09</v>
      </c>
    </row>
    <row r="52905" spans="1:4">
      <c r="A52905" s="29">
        <v>44040</v>
      </c>
      <c r="B52905" s="30">
        <v>0.5625</v>
      </c>
      <c r="C52905">
        <v>4.9400000000000004</v>
      </c>
      <c r="D52905">
        <v>99.09</v>
      </c>
    </row>
    <row r="52906" spans="1:4">
      <c r="A52906" s="29">
        <v>44040</v>
      </c>
      <c r="B52906" s="30">
        <v>0.57291666666666663</v>
      </c>
      <c r="C52906">
        <v>4.95</v>
      </c>
      <c r="D52906">
        <v>99.08</v>
      </c>
    </row>
    <row r="52907" spans="1:4">
      <c r="A52907" s="29">
        <v>44040</v>
      </c>
      <c r="B52907" s="30">
        <v>0.58333333333333337</v>
      </c>
      <c r="C52907">
        <v>4.95</v>
      </c>
      <c r="D52907">
        <v>99.08</v>
      </c>
    </row>
    <row r="52908" spans="1:4">
      <c r="A52908" s="29">
        <v>44040</v>
      </c>
      <c r="B52908" s="30">
        <v>0.59375</v>
      </c>
      <c r="C52908">
        <v>4.6900000000000004</v>
      </c>
      <c r="D52908">
        <v>99.34</v>
      </c>
    </row>
    <row r="52909" spans="1:4">
      <c r="A52909" s="29">
        <v>44040</v>
      </c>
      <c r="B52909" s="30">
        <v>0.60416666666666663</v>
      </c>
      <c r="C52909">
        <v>4.53</v>
      </c>
      <c r="D52909">
        <v>99.5</v>
      </c>
    </row>
    <row r="52910" spans="1:4">
      <c r="A52910" s="29">
        <v>44040</v>
      </c>
      <c r="B52910" s="30">
        <v>0.61458333333333337</v>
      </c>
      <c r="C52910">
        <v>4.46</v>
      </c>
      <c r="D52910">
        <v>99.570000000000007</v>
      </c>
    </row>
    <row r="52911" spans="1:4">
      <c r="A52911" s="29">
        <v>44040</v>
      </c>
      <c r="B52911" s="30">
        <v>0.625</v>
      </c>
      <c r="C52911">
        <v>4.5199999999999996</v>
      </c>
      <c r="D52911">
        <v>99.51</v>
      </c>
    </row>
    <row r="52912" spans="1:4">
      <c r="A52912" s="29">
        <v>44040</v>
      </c>
      <c r="B52912" s="30">
        <v>0.63541666666666663</v>
      </c>
      <c r="C52912">
        <v>4.75</v>
      </c>
      <c r="D52912">
        <v>99.28</v>
      </c>
    </row>
    <row r="52913" spans="1:4">
      <c r="A52913" s="29">
        <v>44040</v>
      </c>
      <c r="B52913" s="30">
        <v>0.64583333333333337</v>
      </c>
      <c r="C52913">
        <v>4.82</v>
      </c>
      <c r="D52913">
        <v>99.210000000000008</v>
      </c>
    </row>
    <row r="52914" spans="1:4">
      <c r="A52914" s="29">
        <v>44040</v>
      </c>
      <c r="B52914" s="30">
        <v>0.65625</v>
      </c>
      <c r="C52914">
        <v>15.68</v>
      </c>
      <c r="D52914">
        <v>88.35</v>
      </c>
    </row>
    <row r="52915" spans="1:4">
      <c r="A52915" s="29">
        <v>44040</v>
      </c>
      <c r="B52915" s="30">
        <v>0.66666666666666663</v>
      </c>
      <c r="C52915">
        <v>19.05</v>
      </c>
      <c r="D52915">
        <v>84.98</v>
      </c>
    </row>
    <row r="52916" spans="1:4">
      <c r="A52916" s="29">
        <v>44040</v>
      </c>
      <c r="B52916" s="30">
        <v>0.67708333333333337</v>
      </c>
      <c r="C52916">
        <v>19.16</v>
      </c>
      <c r="D52916">
        <v>84.87</v>
      </c>
    </row>
    <row r="52917" spans="1:4">
      <c r="A52917" s="29">
        <v>44040</v>
      </c>
      <c r="B52917" s="30">
        <v>0.6875</v>
      </c>
      <c r="C52917">
        <v>19.2</v>
      </c>
      <c r="D52917">
        <v>84.83</v>
      </c>
    </row>
    <row r="52918" spans="1:4">
      <c r="A52918" s="29">
        <v>44040</v>
      </c>
      <c r="B52918" s="30">
        <v>0.69791666666666663</v>
      </c>
      <c r="C52918">
        <v>8.34</v>
      </c>
      <c r="D52918">
        <v>95.69</v>
      </c>
    </row>
    <row r="52919" spans="1:4">
      <c r="A52919" s="29">
        <v>44040</v>
      </c>
      <c r="B52919" s="30">
        <v>0.70833333333333337</v>
      </c>
      <c r="C52919">
        <v>4.9800000000000004</v>
      </c>
      <c r="D52919">
        <v>99.05</v>
      </c>
    </row>
    <row r="52920" spans="1:4">
      <c r="A52920" s="29">
        <v>44040</v>
      </c>
      <c r="B52920" s="30">
        <v>0.71875</v>
      </c>
      <c r="C52920">
        <v>4.95</v>
      </c>
      <c r="D52920">
        <v>99.08</v>
      </c>
    </row>
    <row r="52921" spans="1:4">
      <c r="A52921" s="29">
        <v>44040</v>
      </c>
      <c r="B52921" s="30">
        <v>0.72916666666666663</v>
      </c>
      <c r="C52921">
        <v>4.95</v>
      </c>
      <c r="D52921">
        <v>99.08</v>
      </c>
    </row>
    <row r="52922" spans="1:4">
      <c r="A52922" s="29">
        <v>44040</v>
      </c>
      <c r="B52922" s="30">
        <v>0.73958333333333337</v>
      </c>
      <c r="C52922">
        <v>4.95</v>
      </c>
      <c r="D52922">
        <v>99.08</v>
      </c>
    </row>
    <row r="52923" spans="1:4">
      <c r="A52923" s="29">
        <v>44040</v>
      </c>
      <c r="B52923" s="30">
        <v>0.75</v>
      </c>
      <c r="C52923">
        <v>4.95</v>
      </c>
      <c r="D52923">
        <v>99.08</v>
      </c>
    </row>
    <row r="52924" spans="1:4">
      <c r="A52924" s="29">
        <v>44040</v>
      </c>
      <c r="B52924" s="30">
        <v>0.76041666666666663</v>
      </c>
      <c r="C52924">
        <v>4.96</v>
      </c>
      <c r="D52924">
        <v>99.070000000000007</v>
      </c>
    </row>
    <row r="52925" spans="1:4">
      <c r="A52925" s="29">
        <v>44040</v>
      </c>
      <c r="B52925" s="30">
        <v>0.77083333333333337</v>
      </c>
      <c r="C52925">
        <v>4.96</v>
      </c>
      <c r="D52925">
        <v>99.070000000000007</v>
      </c>
    </row>
    <row r="52926" spans="1:4">
      <c r="A52926" s="29">
        <v>44040</v>
      </c>
      <c r="B52926" s="30">
        <v>0.78125</v>
      </c>
      <c r="C52926">
        <v>4.96</v>
      </c>
      <c r="D52926">
        <v>99.070000000000007</v>
      </c>
    </row>
    <row r="52927" spans="1:4">
      <c r="A52927" s="29">
        <v>44040</v>
      </c>
      <c r="B52927" s="30">
        <v>0.79166666666666663</v>
      </c>
      <c r="C52927">
        <v>17.829999999999998</v>
      </c>
      <c r="D52927">
        <v>86.2</v>
      </c>
    </row>
    <row r="52928" spans="1:4">
      <c r="A52928" s="29">
        <v>44040</v>
      </c>
      <c r="B52928" s="30">
        <v>0.80208333333333337</v>
      </c>
      <c r="C52928">
        <v>18.77</v>
      </c>
      <c r="D52928">
        <v>85.26</v>
      </c>
    </row>
    <row r="52929" spans="1:4">
      <c r="A52929" s="29">
        <v>44040</v>
      </c>
      <c r="B52929" s="30">
        <v>0.8125</v>
      </c>
      <c r="C52929">
        <v>18.809999999999999</v>
      </c>
      <c r="D52929">
        <v>85.22</v>
      </c>
    </row>
    <row r="52930" spans="1:4">
      <c r="A52930" s="29">
        <v>44040</v>
      </c>
      <c r="B52930" s="30">
        <v>0.82291666666666663</v>
      </c>
      <c r="C52930">
        <v>18.850000000000001</v>
      </c>
      <c r="D52930">
        <v>85.18</v>
      </c>
    </row>
    <row r="52931" spans="1:4">
      <c r="A52931" s="29">
        <v>44040</v>
      </c>
      <c r="B52931" s="30">
        <v>0.83333333333333337</v>
      </c>
      <c r="C52931">
        <v>8.9499999999999993</v>
      </c>
      <c r="D52931">
        <v>95.08</v>
      </c>
    </row>
    <row r="52932" spans="1:4">
      <c r="A52932" s="29">
        <v>44040</v>
      </c>
      <c r="B52932" s="30">
        <v>0.84375</v>
      </c>
      <c r="C52932">
        <v>5.27</v>
      </c>
      <c r="D52932">
        <v>98.76</v>
      </c>
    </row>
    <row r="52933" spans="1:4">
      <c r="A52933" s="29">
        <v>44040</v>
      </c>
      <c r="B52933" s="30">
        <v>0.85416666666666663</v>
      </c>
      <c r="C52933">
        <v>5.15</v>
      </c>
      <c r="D52933">
        <v>98.88</v>
      </c>
    </row>
    <row r="52934" spans="1:4">
      <c r="A52934" s="29">
        <v>44040</v>
      </c>
      <c r="B52934" s="30">
        <v>0.86458333333333337</v>
      </c>
      <c r="C52934">
        <v>5.1100000000000003</v>
      </c>
      <c r="D52934">
        <v>98.92</v>
      </c>
    </row>
    <row r="52935" spans="1:4">
      <c r="A52935" s="29">
        <v>44040</v>
      </c>
      <c r="B52935" s="30">
        <v>0.875</v>
      </c>
      <c r="C52935">
        <v>5.08</v>
      </c>
      <c r="D52935">
        <v>98.95</v>
      </c>
    </row>
    <row r="52936" spans="1:4">
      <c r="A52936" s="29">
        <v>44040</v>
      </c>
      <c r="B52936" s="30">
        <v>0.88541666666666663</v>
      </c>
      <c r="C52936">
        <v>5.0599999999999996</v>
      </c>
      <c r="D52936">
        <v>98.97</v>
      </c>
    </row>
    <row r="52937" spans="1:4">
      <c r="A52937" s="29">
        <v>44040</v>
      </c>
      <c r="B52937" s="30">
        <v>0.89583333333333337</v>
      </c>
      <c r="C52937">
        <v>4.97</v>
      </c>
      <c r="D52937">
        <v>99.06</v>
      </c>
    </row>
    <row r="52938" spans="1:4">
      <c r="A52938" s="29">
        <v>44040</v>
      </c>
      <c r="B52938" s="30">
        <v>0.90625</v>
      </c>
      <c r="C52938">
        <v>4.68</v>
      </c>
      <c r="D52938">
        <v>99.35</v>
      </c>
    </row>
    <row r="52939" spans="1:4">
      <c r="A52939" s="29">
        <v>44040</v>
      </c>
      <c r="B52939" s="30">
        <v>0.91666666666666663</v>
      </c>
      <c r="C52939">
        <v>4.57</v>
      </c>
      <c r="D52939">
        <v>99.460000000000008</v>
      </c>
    </row>
    <row r="52940" spans="1:4">
      <c r="A52940" s="29">
        <v>44040</v>
      </c>
      <c r="B52940" s="30">
        <v>0.92708333333333337</v>
      </c>
      <c r="C52940">
        <v>4.51</v>
      </c>
      <c r="D52940">
        <v>99.52</v>
      </c>
    </row>
    <row r="52941" spans="1:4">
      <c r="A52941" s="29">
        <v>44040</v>
      </c>
      <c r="B52941" s="30">
        <v>0.9375</v>
      </c>
      <c r="C52941">
        <v>4.46</v>
      </c>
      <c r="D52941">
        <v>99.570000000000007</v>
      </c>
    </row>
    <row r="52942" spans="1:4">
      <c r="A52942" s="29">
        <v>44040</v>
      </c>
      <c r="B52942" s="30">
        <v>0.94791666666666663</v>
      </c>
      <c r="C52942">
        <v>15.52</v>
      </c>
      <c r="D52942">
        <v>88.51</v>
      </c>
    </row>
    <row r="52943" spans="1:4">
      <c r="A52943" s="29">
        <v>44040</v>
      </c>
      <c r="B52943" s="30">
        <v>0.95833333333333337</v>
      </c>
      <c r="C52943">
        <v>19.059999999999999</v>
      </c>
      <c r="D52943">
        <v>84.97</v>
      </c>
    </row>
    <row r="52944" spans="1:4">
      <c r="A52944" s="29">
        <v>44040</v>
      </c>
      <c r="B52944" s="30">
        <v>0.96875</v>
      </c>
      <c r="C52944">
        <v>19.18</v>
      </c>
      <c r="D52944">
        <v>84.85</v>
      </c>
    </row>
    <row r="52945" spans="1:4">
      <c r="A52945" s="29">
        <v>44040</v>
      </c>
      <c r="B52945" s="30">
        <v>0.97916666666666663</v>
      </c>
      <c r="C52945">
        <v>19.14</v>
      </c>
      <c r="D52945">
        <v>84.89</v>
      </c>
    </row>
    <row r="52946" spans="1:4">
      <c r="A52946" s="29">
        <v>44040</v>
      </c>
      <c r="B52946" s="30">
        <v>0.98958333333333337</v>
      </c>
      <c r="C52946">
        <v>19.149999999999999</v>
      </c>
      <c r="D52946">
        <v>84.88</v>
      </c>
    </row>
    <row r="52947" spans="1:4">
      <c r="A52947" s="29">
        <v>44041</v>
      </c>
      <c r="B52947" s="30">
        <v>0</v>
      </c>
      <c r="C52947">
        <v>4.8600000000000003</v>
      </c>
      <c r="D52947">
        <v>99.17</v>
      </c>
    </row>
    <row r="52948" spans="1:4">
      <c r="A52948" s="29">
        <v>44041</v>
      </c>
      <c r="B52948" s="30">
        <v>1.0416666666666666E-2</v>
      </c>
      <c r="C52948">
        <v>4.54</v>
      </c>
      <c r="D52948">
        <v>99.49</v>
      </c>
    </row>
    <row r="52949" spans="1:4">
      <c r="A52949" s="29">
        <v>44041</v>
      </c>
      <c r="B52949" s="30">
        <v>2.0833333333333332E-2</v>
      </c>
      <c r="C52949">
        <v>4.46</v>
      </c>
      <c r="D52949">
        <v>99.570000000000007</v>
      </c>
    </row>
    <row r="52950" spans="1:4">
      <c r="A52950" s="29">
        <v>44041</v>
      </c>
      <c r="B52950" s="30">
        <v>3.125E-2</v>
      </c>
      <c r="C52950">
        <v>4.42</v>
      </c>
      <c r="D52950">
        <v>99.61</v>
      </c>
    </row>
    <row r="52951" spans="1:4">
      <c r="A52951" s="29">
        <v>44041</v>
      </c>
      <c r="B52951" s="30">
        <v>4.1666666666666664E-2</v>
      </c>
      <c r="C52951">
        <v>4.37</v>
      </c>
      <c r="D52951">
        <v>99.66</v>
      </c>
    </row>
    <row r="52952" spans="1:4">
      <c r="A52952" s="29">
        <v>44041</v>
      </c>
      <c r="B52952" s="30">
        <v>5.2083333333333336E-2</v>
      </c>
      <c r="C52952">
        <v>4.3600000000000003</v>
      </c>
      <c r="D52952">
        <v>99.67</v>
      </c>
    </row>
    <row r="52953" spans="1:4">
      <c r="A52953" s="29">
        <v>44041</v>
      </c>
      <c r="B52953" s="30">
        <v>6.25E-2</v>
      </c>
      <c r="C52953">
        <v>12.97</v>
      </c>
      <c r="D52953">
        <v>91.06</v>
      </c>
    </row>
    <row r="52954" spans="1:4">
      <c r="A52954" s="29">
        <v>44041</v>
      </c>
      <c r="B52954" s="30">
        <v>7.2916666666666671E-2</v>
      </c>
      <c r="C52954">
        <v>15.81</v>
      </c>
      <c r="D52954">
        <v>88.22</v>
      </c>
    </row>
    <row r="52955" spans="1:4">
      <c r="A52955" s="29">
        <v>44041</v>
      </c>
      <c r="B52955" s="30">
        <v>8.3333333333333329E-2</v>
      </c>
      <c r="C52955">
        <v>15.87</v>
      </c>
      <c r="D52955">
        <v>88.16</v>
      </c>
    </row>
    <row r="52956" spans="1:4">
      <c r="A52956" s="29">
        <v>44041</v>
      </c>
      <c r="B52956" s="30">
        <v>9.375E-2</v>
      </c>
      <c r="C52956">
        <v>15.84</v>
      </c>
      <c r="D52956">
        <v>88.19</v>
      </c>
    </row>
    <row r="52957" spans="1:4">
      <c r="A52957" s="29">
        <v>44041</v>
      </c>
      <c r="B52957" s="30">
        <v>0.10416666666666667</v>
      </c>
      <c r="C52957">
        <v>15.8</v>
      </c>
      <c r="D52957">
        <v>88.23</v>
      </c>
    </row>
    <row r="52958" spans="1:4">
      <c r="A52958" s="29">
        <v>44041</v>
      </c>
      <c r="B52958" s="30">
        <v>0.11458333333333333</v>
      </c>
      <c r="C52958">
        <v>15.79</v>
      </c>
      <c r="D52958">
        <v>88.240000000000009</v>
      </c>
    </row>
    <row r="52959" spans="1:4">
      <c r="A52959" s="29">
        <v>44041</v>
      </c>
      <c r="B52959" s="30">
        <v>0.125</v>
      </c>
      <c r="C52959">
        <v>5.3</v>
      </c>
      <c r="D52959">
        <v>98.73</v>
      </c>
    </row>
    <row r="52960" spans="1:4">
      <c r="A52960" s="29">
        <v>44041</v>
      </c>
      <c r="B52960" s="30">
        <v>0.13541666666666666</v>
      </c>
      <c r="C52960">
        <v>4.49</v>
      </c>
      <c r="D52960">
        <v>99.54</v>
      </c>
    </row>
    <row r="52961" spans="1:4">
      <c r="A52961" s="29">
        <v>44041</v>
      </c>
      <c r="B52961" s="30">
        <v>0.14583333333333334</v>
      </c>
      <c r="C52961">
        <v>4.41</v>
      </c>
      <c r="D52961">
        <v>99.62</v>
      </c>
    </row>
    <row r="52962" spans="1:4">
      <c r="A52962" s="29">
        <v>44041</v>
      </c>
      <c r="B52962" s="30">
        <v>0.15625</v>
      </c>
      <c r="C52962">
        <v>4.3600000000000003</v>
      </c>
      <c r="D52962">
        <v>99.67</v>
      </c>
    </row>
    <row r="52963" spans="1:4">
      <c r="A52963" s="29">
        <v>44041</v>
      </c>
      <c r="B52963" s="30">
        <v>0.16666666666666666</v>
      </c>
      <c r="C52963">
        <v>4.32</v>
      </c>
      <c r="D52963">
        <v>99.710000000000008</v>
      </c>
    </row>
    <row r="52964" spans="1:4">
      <c r="A52964" s="29">
        <v>44041</v>
      </c>
      <c r="B52964" s="30">
        <v>0.17708333333333334</v>
      </c>
      <c r="C52964">
        <v>4.3</v>
      </c>
      <c r="D52964">
        <v>99.73</v>
      </c>
    </row>
    <row r="52965" spans="1:4">
      <c r="A52965" s="29">
        <v>44041</v>
      </c>
      <c r="B52965" s="30">
        <v>0.1875</v>
      </c>
      <c r="C52965">
        <v>4.49</v>
      </c>
      <c r="D52965">
        <v>99.54</v>
      </c>
    </row>
    <row r="52966" spans="1:4">
      <c r="A52966" s="29">
        <v>44041</v>
      </c>
      <c r="B52966" s="30">
        <v>0.19791666666666666</v>
      </c>
      <c r="C52966">
        <v>4.67</v>
      </c>
      <c r="D52966">
        <v>99.36</v>
      </c>
    </row>
    <row r="52967" spans="1:4">
      <c r="A52967" s="29">
        <v>44041</v>
      </c>
      <c r="B52967" s="30">
        <v>0.20833333333333334</v>
      </c>
      <c r="C52967">
        <v>4.75</v>
      </c>
      <c r="D52967">
        <v>99.28</v>
      </c>
    </row>
    <row r="52968" spans="1:4">
      <c r="A52968" s="29">
        <v>44041</v>
      </c>
      <c r="B52968" s="30">
        <v>0.21875</v>
      </c>
      <c r="C52968">
        <v>4.79</v>
      </c>
      <c r="D52968">
        <v>99.24</v>
      </c>
    </row>
    <row r="52969" spans="1:4">
      <c r="A52969" s="29">
        <v>44041</v>
      </c>
      <c r="B52969" s="30">
        <v>0.22916666666666666</v>
      </c>
      <c r="C52969">
        <v>4.82</v>
      </c>
      <c r="D52969">
        <v>99.210000000000008</v>
      </c>
    </row>
    <row r="52970" spans="1:4">
      <c r="A52970" s="29">
        <v>44041</v>
      </c>
      <c r="B52970" s="30">
        <v>0.23958333333333334</v>
      </c>
      <c r="C52970">
        <v>4.84</v>
      </c>
      <c r="D52970">
        <v>99.19</v>
      </c>
    </row>
    <row r="52971" spans="1:4">
      <c r="A52971" s="29">
        <v>44041</v>
      </c>
      <c r="B52971" s="30">
        <v>0.25</v>
      </c>
      <c r="C52971">
        <v>4.8600000000000003</v>
      </c>
      <c r="D52971">
        <v>99.17</v>
      </c>
    </row>
    <row r="52972" spans="1:4">
      <c r="A52972" s="29">
        <v>44041</v>
      </c>
      <c r="B52972" s="30">
        <v>0.26041666666666669</v>
      </c>
      <c r="C52972">
        <v>4.88</v>
      </c>
      <c r="D52972">
        <v>99.15</v>
      </c>
    </row>
    <row r="52973" spans="1:4">
      <c r="A52973" s="29">
        <v>44041</v>
      </c>
      <c r="B52973" s="30">
        <v>0.27083333333333331</v>
      </c>
      <c r="C52973">
        <v>4.88</v>
      </c>
      <c r="D52973">
        <v>99.15</v>
      </c>
    </row>
    <row r="52974" spans="1:4">
      <c r="A52974" s="29">
        <v>44041</v>
      </c>
      <c r="B52974" s="30">
        <v>0.28125</v>
      </c>
      <c r="C52974">
        <v>4.8899999999999997</v>
      </c>
      <c r="D52974">
        <v>99.14</v>
      </c>
    </row>
    <row r="52975" spans="1:4">
      <c r="A52975" s="29">
        <v>44041</v>
      </c>
      <c r="B52975" s="30">
        <v>0.29166666666666669</v>
      </c>
      <c r="C52975">
        <v>4.9000000000000004</v>
      </c>
      <c r="D52975">
        <v>99.13</v>
      </c>
    </row>
    <row r="52976" spans="1:4">
      <c r="A52976" s="29">
        <v>44041</v>
      </c>
      <c r="B52976" s="30">
        <v>0.30208333333333331</v>
      </c>
      <c r="C52976">
        <v>4.91</v>
      </c>
      <c r="D52976">
        <v>99.12</v>
      </c>
    </row>
    <row r="52977" spans="1:4">
      <c r="A52977" s="29">
        <v>44041</v>
      </c>
      <c r="B52977" s="30">
        <v>0.3125</v>
      </c>
      <c r="C52977">
        <v>4.92</v>
      </c>
      <c r="D52977">
        <v>99.11</v>
      </c>
    </row>
    <row r="52978" spans="1:4">
      <c r="A52978" s="29">
        <v>44041</v>
      </c>
      <c r="B52978" s="30">
        <v>0.32291666666666669</v>
      </c>
      <c r="C52978">
        <v>4.92</v>
      </c>
      <c r="D52978">
        <v>99.11</v>
      </c>
    </row>
    <row r="52979" spans="1:4">
      <c r="A52979" s="29">
        <v>44041</v>
      </c>
      <c r="B52979" s="30">
        <v>0.33333333333333331</v>
      </c>
      <c r="C52979">
        <v>4.93</v>
      </c>
      <c r="D52979">
        <v>99.1</v>
      </c>
    </row>
    <row r="52980" spans="1:4">
      <c r="A52980" s="29">
        <v>44041</v>
      </c>
      <c r="B52980" s="30">
        <v>0.34375</v>
      </c>
      <c r="C52980">
        <v>4.9400000000000004</v>
      </c>
      <c r="D52980">
        <v>99.09</v>
      </c>
    </row>
    <row r="52981" spans="1:4">
      <c r="A52981" s="29">
        <v>44041</v>
      </c>
      <c r="B52981" s="30">
        <v>0.35416666666666669</v>
      </c>
      <c r="C52981">
        <v>4.93</v>
      </c>
      <c r="D52981">
        <v>99.1</v>
      </c>
    </row>
    <row r="52982" spans="1:4">
      <c r="A52982" s="29">
        <v>44041</v>
      </c>
      <c r="B52982" s="30">
        <v>0.36458333333333331</v>
      </c>
      <c r="C52982">
        <v>4.76</v>
      </c>
      <c r="D52982">
        <v>99.27</v>
      </c>
    </row>
    <row r="52983" spans="1:4">
      <c r="A52983" s="29">
        <v>44041</v>
      </c>
      <c r="B52983" s="30">
        <v>0.375</v>
      </c>
      <c r="C52983">
        <v>4.5599999999999996</v>
      </c>
      <c r="D52983">
        <v>99.47</v>
      </c>
    </row>
    <row r="52984" spans="1:4">
      <c r="A52984" s="29">
        <v>44041</v>
      </c>
      <c r="B52984" s="30">
        <v>0.38541666666666669</v>
      </c>
      <c r="C52984">
        <v>4.4800000000000004</v>
      </c>
      <c r="D52984">
        <v>99.55</v>
      </c>
    </row>
    <row r="52985" spans="1:4">
      <c r="A52985" s="29">
        <v>44041</v>
      </c>
      <c r="B52985" s="30">
        <v>0.39583333333333331</v>
      </c>
      <c r="C52985">
        <v>4.4400000000000004</v>
      </c>
      <c r="D52985">
        <v>99.59</v>
      </c>
    </row>
    <row r="52986" spans="1:4">
      <c r="A52986" s="29">
        <v>44041</v>
      </c>
      <c r="B52986" s="30">
        <v>0.40625</v>
      </c>
      <c r="C52986">
        <v>4.71</v>
      </c>
      <c r="D52986">
        <v>99.320000000000007</v>
      </c>
    </row>
    <row r="52987" spans="1:4">
      <c r="A52987" s="29">
        <v>44041</v>
      </c>
      <c r="B52987" s="30">
        <v>0.41666666666666669</v>
      </c>
      <c r="C52987">
        <v>4.8</v>
      </c>
      <c r="D52987">
        <v>99.23</v>
      </c>
    </row>
    <row r="52988" spans="1:4">
      <c r="A52988" s="29">
        <v>44041</v>
      </c>
      <c r="B52988" s="30">
        <v>0.42708333333333331</v>
      </c>
      <c r="C52988">
        <v>4.8499999999999996</v>
      </c>
      <c r="D52988">
        <v>99.18</v>
      </c>
    </row>
    <row r="52989" spans="1:4">
      <c r="A52989" s="29">
        <v>44041</v>
      </c>
      <c r="B52989" s="30">
        <v>0.4375</v>
      </c>
      <c r="C52989">
        <v>4.88</v>
      </c>
      <c r="D52989">
        <v>99.15</v>
      </c>
    </row>
    <row r="52990" spans="1:4">
      <c r="A52990" s="29">
        <v>44041</v>
      </c>
      <c r="B52990" s="30">
        <v>0.44791666666666669</v>
      </c>
      <c r="C52990">
        <v>4.8899999999999997</v>
      </c>
      <c r="D52990">
        <v>99.14</v>
      </c>
    </row>
    <row r="52991" spans="1:4">
      <c r="A52991" s="29">
        <v>44041</v>
      </c>
      <c r="B52991" s="30">
        <v>0.45833333333333331</v>
      </c>
      <c r="C52991">
        <v>4.9000000000000004</v>
      </c>
      <c r="D52991">
        <v>99.13</v>
      </c>
    </row>
    <row r="52992" spans="1:4">
      <c r="A52992" s="29">
        <v>44041</v>
      </c>
      <c r="B52992" s="30">
        <v>0.46875</v>
      </c>
      <c r="C52992">
        <v>4.92</v>
      </c>
      <c r="D52992">
        <v>99.11</v>
      </c>
    </row>
    <row r="52993" spans="1:4">
      <c r="A52993" s="29">
        <v>44041</v>
      </c>
      <c r="B52993" s="30">
        <v>0.47916666666666669</v>
      </c>
      <c r="C52993">
        <v>4.92</v>
      </c>
      <c r="D52993">
        <v>99.11</v>
      </c>
    </row>
    <row r="52994" spans="1:4">
      <c r="A52994" s="29">
        <v>44041</v>
      </c>
      <c r="B52994" s="30">
        <v>0.48958333333333331</v>
      </c>
      <c r="C52994">
        <v>4.93</v>
      </c>
      <c r="D52994">
        <v>99.1</v>
      </c>
    </row>
    <row r="52995" spans="1:4">
      <c r="A52995" s="29">
        <v>44041</v>
      </c>
      <c r="B52995" s="30">
        <v>0.5</v>
      </c>
      <c r="C52995">
        <v>4.93</v>
      </c>
      <c r="D52995">
        <v>99.1</v>
      </c>
    </row>
    <row r="52996" spans="1:4">
      <c r="A52996" s="29">
        <v>44041</v>
      </c>
      <c r="B52996" s="30">
        <v>0.51041666666666663</v>
      </c>
      <c r="C52996">
        <v>4.9400000000000004</v>
      </c>
      <c r="D52996">
        <v>99.09</v>
      </c>
    </row>
    <row r="52997" spans="1:4">
      <c r="A52997" s="29">
        <v>44041</v>
      </c>
      <c r="B52997" s="30">
        <v>0.52083333333333337</v>
      </c>
      <c r="C52997">
        <v>4.9400000000000004</v>
      </c>
      <c r="D52997">
        <v>99.09</v>
      </c>
    </row>
    <row r="52998" spans="1:4">
      <c r="A52998" s="29">
        <v>44041</v>
      </c>
      <c r="B52998" s="30">
        <v>0.53125</v>
      </c>
      <c r="C52998">
        <v>4.9400000000000004</v>
      </c>
      <c r="D52998">
        <v>99.09</v>
      </c>
    </row>
    <row r="52999" spans="1:4">
      <c r="A52999" s="29">
        <v>44041</v>
      </c>
      <c r="B52999" s="30">
        <v>0.54166666666666663</v>
      </c>
      <c r="C52999">
        <v>4.9400000000000004</v>
      </c>
      <c r="D52999">
        <v>99.09</v>
      </c>
    </row>
    <row r="53000" spans="1:4">
      <c r="A53000" s="29">
        <v>44041</v>
      </c>
      <c r="B53000" s="30">
        <v>0.55208333333333337</v>
      </c>
      <c r="C53000">
        <v>4.8</v>
      </c>
      <c r="D53000">
        <v>99.23</v>
      </c>
    </row>
    <row r="53001" spans="1:4">
      <c r="A53001" s="29">
        <v>44041</v>
      </c>
      <c r="B53001" s="30">
        <v>0.5625</v>
      </c>
      <c r="C53001">
        <v>4.57</v>
      </c>
      <c r="D53001">
        <v>99.460000000000008</v>
      </c>
    </row>
    <row r="53002" spans="1:4">
      <c r="A53002" s="29">
        <v>44041</v>
      </c>
      <c r="B53002" s="30">
        <v>0.57291666666666663</v>
      </c>
      <c r="C53002">
        <v>4.4800000000000004</v>
      </c>
      <c r="D53002">
        <v>99.55</v>
      </c>
    </row>
    <row r="53003" spans="1:4">
      <c r="A53003" s="29">
        <v>44041</v>
      </c>
      <c r="B53003" s="30">
        <v>0.58333333333333337</v>
      </c>
      <c r="C53003">
        <v>4.41</v>
      </c>
      <c r="D53003">
        <v>99.62</v>
      </c>
    </row>
    <row r="53004" spans="1:4">
      <c r="A53004" s="29">
        <v>44041</v>
      </c>
      <c r="B53004" s="30">
        <v>0.59375</v>
      </c>
      <c r="C53004">
        <v>4.6399999999999997</v>
      </c>
      <c r="D53004">
        <v>99.39</v>
      </c>
    </row>
    <row r="53005" spans="1:4">
      <c r="A53005" s="29">
        <v>44041</v>
      </c>
      <c r="B53005" s="30">
        <v>0.60416666666666663</v>
      </c>
      <c r="C53005">
        <v>4.78</v>
      </c>
      <c r="D53005">
        <v>99.25</v>
      </c>
    </row>
    <row r="53006" spans="1:4">
      <c r="A53006" s="29">
        <v>44041</v>
      </c>
      <c r="B53006" s="30">
        <v>0.61458333333333337</v>
      </c>
      <c r="C53006">
        <v>4.83</v>
      </c>
      <c r="D53006">
        <v>99.2</v>
      </c>
    </row>
    <row r="53007" spans="1:4">
      <c r="A53007" s="29">
        <v>44041</v>
      </c>
      <c r="B53007" s="30">
        <v>0.625</v>
      </c>
      <c r="C53007">
        <v>4.8499999999999996</v>
      </c>
      <c r="D53007">
        <v>99.18</v>
      </c>
    </row>
    <row r="53008" spans="1:4">
      <c r="A53008" s="29">
        <v>44041</v>
      </c>
      <c r="B53008" s="30">
        <v>0.63541666666666663</v>
      </c>
      <c r="C53008">
        <v>4.88</v>
      </c>
      <c r="D53008">
        <v>99.15</v>
      </c>
    </row>
    <row r="53009" spans="1:4">
      <c r="A53009" s="29">
        <v>44041</v>
      </c>
      <c r="B53009" s="30">
        <v>0.64583333333333337</v>
      </c>
      <c r="C53009">
        <v>4.8899999999999997</v>
      </c>
      <c r="D53009">
        <v>99.14</v>
      </c>
    </row>
    <row r="53010" spans="1:4">
      <c r="A53010" s="29">
        <v>44041</v>
      </c>
      <c r="B53010" s="30">
        <v>0.65625</v>
      </c>
      <c r="C53010">
        <v>14.3</v>
      </c>
      <c r="D53010">
        <v>89.73</v>
      </c>
    </row>
    <row r="53011" spans="1:4">
      <c r="A53011" s="29">
        <v>44041</v>
      </c>
      <c r="B53011" s="30">
        <v>0.66666666666666663</v>
      </c>
      <c r="C53011">
        <v>15.89</v>
      </c>
      <c r="D53011">
        <v>88.14</v>
      </c>
    </row>
    <row r="53012" spans="1:4">
      <c r="A53012" s="29">
        <v>44041</v>
      </c>
      <c r="B53012" s="30">
        <v>0.67708333333333337</v>
      </c>
      <c r="C53012">
        <v>15.88</v>
      </c>
      <c r="D53012">
        <v>88.15</v>
      </c>
    </row>
    <row r="53013" spans="1:4">
      <c r="A53013" s="29">
        <v>44041</v>
      </c>
      <c r="B53013" s="30">
        <v>0.6875</v>
      </c>
      <c r="C53013">
        <v>15.88</v>
      </c>
      <c r="D53013">
        <v>88.15</v>
      </c>
    </row>
    <row r="53014" spans="1:4">
      <c r="A53014" s="29">
        <v>44041</v>
      </c>
      <c r="B53014" s="30">
        <v>0.69791666666666663</v>
      </c>
      <c r="C53014">
        <v>7.36</v>
      </c>
      <c r="D53014">
        <v>96.67</v>
      </c>
    </row>
    <row r="53015" spans="1:4">
      <c r="A53015" s="29">
        <v>44041</v>
      </c>
      <c r="B53015" s="30">
        <v>0.70833333333333337</v>
      </c>
      <c r="C53015">
        <v>4.92</v>
      </c>
      <c r="D53015">
        <v>99.11</v>
      </c>
    </row>
    <row r="53016" spans="1:4">
      <c r="A53016" s="29">
        <v>44041</v>
      </c>
      <c r="B53016" s="30">
        <v>0.71875</v>
      </c>
      <c r="C53016">
        <v>4.91</v>
      </c>
      <c r="D53016">
        <v>99.12</v>
      </c>
    </row>
    <row r="53017" spans="1:4">
      <c r="A53017" s="29">
        <v>44041</v>
      </c>
      <c r="B53017" s="30">
        <v>0.72916666666666663</v>
      </c>
      <c r="C53017">
        <v>4.93</v>
      </c>
      <c r="D53017">
        <v>99.1</v>
      </c>
    </row>
    <row r="53018" spans="1:4">
      <c r="A53018" s="29">
        <v>44041</v>
      </c>
      <c r="B53018" s="30">
        <v>0.73958333333333337</v>
      </c>
      <c r="C53018">
        <v>4.93</v>
      </c>
      <c r="D53018">
        <v>99.1</v>
      </c>
    </row>
    <row r="53019" spans="1:4">
      <c r="A53019" s="29">
        <v>44041</v>
      </c>
      <c r="B53019" s="30">
        <v>0.75</v>
      </c>
      <c r="C53019">
        <v>4.93</v>
      </c>
      <c r="D53019">
        <v>99.1</v>
      </c>
    </row>
    <row r="53020" spans="1:4">
      <c r="A53020" s="29">
        <v>44041</v>
      </c>
      <c r="B53020" s="30">
        <v>0.76041666666666663</v>
      </c>
      <c r="C53020">
        <v>4.9400000000000004</v>
      </c>
      <c r="D53020">
        <v>99.09</v>
      </c>
    </row>
    <row r="53021" spans="1:4">
      <c r="A53021" s="29">
        <v>44041</v>
      </c>
      <c r="B53021" s="30">
        <v>0.77083333333333337</v>
      </c>
      <c r="C53021">
        <v>4.95</v>
      </c>
      <c r="D53021">
        <v>99.08</v>
      </c>
    </row>
    <row r="53022" spans="1:4">
      <c r="A53022" s="29">
        <v>44041</v>
      </c>
      <c r="B53022" s="30">
        <v>0.78125</v>
      </c>
      <c r="C53022">
        <v>4.9400000000000004</v>
      </c>
      <c r="D53022">
        <v>99.09</v>
      </c>
    </row>
    <row r="53023" spans="1:4">
      <c r="A53023" s="29">
        <v>44041</v>
      </c>
      <c r="B53023" s="30">
        <v>0.79166666666666663</v>
      </c>
      <c r="C53023">
        <v>4.9400000000000004</v>
      </c>
      <c r="D53023">
        <v>99.09</v>
      </c>
    </row>
    <row r="53024" spans="1:4">
      <c r="A53024" s="29">
        <v>44041</v>
      </c>
      <c r="B53024" s="30">
        <v>0.80208333333333337</v>
      </c>
      <c r="C53024">
        <v>10</v>
      </c>
      <c r="D53024">
        <v>94.03</v>
      </c>
    </row>
    <row r="53025" spans="1:4">
      <c r="A53025" s="29">
        <v>44041</v>
      </c>
      <c r="B53025" s="30">
        <v>0.8125</v>
      </c>
      <c r="C53025">
        <v>14.88</v>
      </c>
      <c r="D53025">
        <v>89.15</v>
      </c>
    </row>
    <row r="53026" spans="1:4">
      <c r="A53026" s="29">
        <v>44041</v>
      </c>
      <c r="B53026" s="30">
        <v>0.82291666666666663</v>
      </c>
      <c r="C53026">
        <v>14.89</v>
      </c>
      <c r="D53026">
        <v>89.14</v>
      </c>
    </row>
    <row r="53027" spans="1:4">
      <c r="A53027" s="29">
        <v>44041</v>
      </c>
      <c r="B53027" s="30">
        <v>0.83333333333333337</v>
      </c>
      <c r="C53027">
        <v>14.89</v>
      </c>
      <c r="D53027">
        <v>89.14</v>
      </c>
    </row>
    <row r="53028" spans="1:4">
      <c r="A53028" s="29">
        <v>44041</v>
      </c>
      <c r="B53028" s="30">
        <v>0.84375</v>
      </c>
      <c r="C53028">
        <v>14.9</v>
      </c>
      <c r="D53028">
        <v>89.13</v>
      </c>
    </row>
    <row r="53029" spans="1:4">
      <c r="A53029" s="29">
        <v>44041</v>
      </c>
      <c r="B53029" s="30">
        <v>0.85416666666666663</v>
      </c>
      <c r="C53029">
        <v>6.39</v>
      </c>
      <c r="D53029">
        <v>97.64</v>
      </c>
    </row>
    <row r="53030" spans="1:4">
      <c r="A53030" s="29">
        <v>44041</v>
      </c>
      <c r="B53030" s="30">
        <v>0.86458333333333337</v>
      </c>
      <c r="C53030">
        <v>5.15</v>
      </c>
      <c r="D53030">
        <v>98.88</v>
      </c>
    </row>
    <row r="53031" spans="1:4">
      <c r="A53031" s="29">
        <v>44041</v>
      </c>
      <c r="B53031" s="30">
        <v>0.875</v>
      </c>
      <c r="C53031">
        <v>5.09</v>
      </c>
      <c r="D53031">
        <v>98.94</v>
      </c>
    </row>
    <row r="53032" spans="1:4">
      <c r="A53032" s="29">
        <v>44041</v>
      </c>
      <c r="B53032" s="30">
        <v>0.88541666666666663</v>
      </c>
      <c r="C53032">
        <v>5.0599999999999996</v>
      </c>
      <c r="D53032">
        <v>98.97</v>
      </c>
    </row>
    <row r="53033" spans="1:4">
      <c r="A53033" s="29">
        <v>44041</v>
      </c>
      <c r="B53033" s="30">
        <v>0.89583333333333337</v>
      </c>
      <c r="C53033">
        <v>5.05</v>
      </c>
      <c r="D53033">
        <v>98.98</v>
      </c>
    </row>
    <row r="53034" spans="1:4">
      <c r="A53034" s="29">
        <v>44041</v>
      </c>
      <c r="B53034" s="30">
        <v>0.90625</v>
      </c>
      <c r="C53034">
        <v>4.78</v>
      </c>
      <c r="D53034">
        <v>99.25</v>
      </c>
    </row>
    <row r="53035" spans="1:4">
      <c r="A53035" s="29">
        <v>44041</v>
      </c>
      <c r="B53035" s="30">
        <v>0.91666666666666663</v>
      </c>
      <c r="C53035">
        <v>4.5999999999999996</v>
      </c>
      <c r="D53035">
        <v>99.43</v>
      </c>
    </row>
    <row r="53036" spans="1:4">
      <c r="A53036" s="29">
        <v>44041</v>
      </c>
      <c r="B53036" s="30">
        <v>0.92708333333333337</v>
      </c>
      <c r="C53036">
        <v>4.5199999999999996</v>
      </c>
      <c r="D53036">
        <v>99.51</v>
      </c>
    </row>
    <row r="53037" spans="1:4">
      <c r="A53037" s="29">
        <v>44041</v>
      </c>
      <c r="B53037" s="30">
        <v>0.9375</v>
      </c>
      <c r="C53037">
        <v>4.47</v>
      </c>
      <c r="D53037">
        <v>99.56</v>
      </c>
    </row>
    <row r="53038" spans="1:4">
      <c r="A53038" s="29">
        <v>44041</v>
      </c>
      <c r="B53038" s="30">
        <v>0.94791666666666663</v>
      </c>
      <c r="C53038">
        <v>14.09</v>
      </c>
      <c r="D53038">
        <v>89.94</v>
      </c>
    </row>
    <row r="53039" spans="1:4">
      <c r="A53039" s="29">
        <v>44041</v>
      </c>
      <c r="B53039" s="30">
        <v>0.95833333333333337</v>
      </c>
      <c r="C53039">
        <v>15.83</v>
      </c>
      <c r="D53039">
        <v>88.2</v>
      </c>
    </row>
    <row r="53040" spans="1:4">
      <c r="A53040" s="29">
        <v>44041</v>
      </c>
      <c r="B53040" s="30">
        <v>0.96875</v>
      </c>
      <c r="C53040">
        <v>15.82</v>
      </c>
      <c r="D53040">
        <v>88.210000000000008</v>
      </c>
    </row>
    <row r="53041" spans="1:4">
      <c r="A53041" s="29">
        <v>44041</v>
      </c>
      <c r="B53041" s="30">
        <v>0.97916666666666663</v>
      </c>
      <c r="C53041">
        <v>15.78</v>
      </c>
      <c r="D53041">
        <v>88.25</v>
      </c>
    </row>
    <row r="53042" spans="1:4">
      <c r="A53042" s="29">
        <v>44041</v>
      </c>
      <c r="B53042" s="30">
        <v>0.98958333333333337</v>
      </c>
      <c r="C53042">
        <v>15.83</v>
      </c>
      <c r="D53042">
        <v>88.2</v>
      </c>
    </row>
    <row r="53043" spans="1:4">
      <c r="A53043" s="29">
        <v>44042</v>
      </c>
      <c r="B53043" s="30">
        <v>0</v>
      </c>
      <c r="C53043">
        <v>15.81</v>
      </c>
      <c r="D53043">
        <v>88.22</v>
      </c>
    </row>
    <row r="53044" spans="1:4">
      <c r="A53044" s="29">
        <v>44042</v>
      </c>
      <c r="B53044" s="30">
        <v>1.0416666666666666E-2</v>
      </c>
      <c r="C53044">
        <v>5.16</v>
      </c>
      <c r="D53044">
        <v>98.87</v>
      </c>
    </row>
    <row r="53045" spans="1:4">
      <c r="A53045" s="29">
        <v>44042</v>
      </c>
      <c r="B53045" s="30">
        <v>2.0833333333333332E-2</v>
      </c>
      <c r="C53045">
        <v>4.51</v>
      </c>
      <c r="D53045">
        <v>99.52</v>
      </c>
    </row>
    <row r="53046" spans="1:4">
      <c r="A53046" s="29">
        <v>44042</v>
      </c>
      <c r="B53046" s="30">
        <v>3.125E-2</v>
      </c>
      <c r="C53046">
        <v>4.43</v>
      </c>
      <c r="D53046">
        <v>99.6</v>
      </c>
    </row>
    <row r="53047" spans="1:4">
      <c r="A53047" s="29">
        <v>44042</v>
      </c>
      <c r="B53047" s="30">
        <v>4.1666666666666664E-2</v>
      </c>
      <c r="C53047">
        <v>4.38</v>
      </c>
      <c r="D53047">
        <v>99.65</v>
      </c>
    </row>
    <row r="53048" spans="1:4">
      <c r="A53048" s="29">
        <v>44042</v>
      </c>
      <c r="B53048" s="30">
        <v>5.2083333333333336E-2</v>
      </c>
      <c r="C53048">
        <v>4.3600000000000003</v>
      </c>
      <c r="D53048">
        <v>99.67</v>
      </c>
    </row>
    <row r="53049" spans="1:4">
      <c r="A53049" s="29">
        <v>44042</v>
      </c>
      <c r="B53049" s="30">
        <v>6.25E-2</v>
      </c>
      <c r="C53049">
        <v>4.33</v>
      </c>
      <c r="D53049">
        <v>99.7</v>
      </c>
    </row>
    <row r="53050" spans="1:4">
      <c r="A53050" s="29">
        <v>44042</v>
      </c>
      <c r="B53050" s="30">
        <v>7.2916666666666671E-2</v>
      </c>
      <c r="C53050">
        <v>4.3099999999999996</v>
      </c>
      <c r="D53050">
        <v>99.72</v>
      </c>
    </row>
    <row r="53051" spans="1:4">
      <c r="A53051" s="29">
        <v>44042</v>
      </c>
      <c r="B53051" s="30">
        <v>8.3333333333333329E-2</v>
      </c>
      <c r="C53051">
        <v>4.63</v>
      </c>
      <c r="D53051">
        <v>99.4</v>
      </c>
    </row>
    <row r="53052" spans="1:4">
      <c r="A53052" s="29">
        <v>44042</v>
      </c>
      <c r="B53052" s="30">
        <v>9.375E-2</v>
      </c>
      <c r="C53052">
        <v>18.579999999999998</v>
      </c>
      <c r="D53052">
        <v>85.45</v>
      </c>
    </row>
    <row r="53053" spans="1:4">
      <c r="A53053" s="29">
        <v>44042</v>
      </c>
      <c r="B53053" s="30">
        <v>0.10416666666666667</v>
      </c>
      <c r="C53053">
        <v>18.96</v>
      </c>
      <c r="D53053">
        <v>85.07</v>
      </c>
    </row>
    <row r="53054" spans="1:4">
      <c r="A53054" s="29">
        <v>44042</v>
      </c>
      <c r="B53054" s="30">
        <v>0.11458333333333333</v>
      </c>
      <c r="C53054">
        <v>18.989999999999998</v>
      </c>
      <c r="D53054">
        <v>85.04</v>
      </c>
    </row>
    <row r="53055" spans="1:4">
      <c r="A53055" s="29">
        <v>44042</v>
      </c>
      <c r="B53055" s="30">
        <v>0.125</v>
      </c>
      <c r="C53055">
        <v>10.9</v>
      </c>
      <c r="D53055">
        <v>93.13</v>
      </c>
    </row>
    <row r="53056" spans="1:4">
      <c r="A53056" s="29">
        <v>44042</v>
      </c>
      <c r="B53056" s="30">
        <v>0.13541666666666666</v>
      </c>
      <c r="C53056">
        <v>4.5999999999999996</v>
      </c>
      <c r="D53056">
        <v>99.43</v>
      </c>
    </row>
    <row r="53057" spans="1:4">
      <c r="A53057" s="29">
        <v>44042</v>
      </c>
      <c r="B53057" s="30">
        <v>0.14583333333333334</v>
      </c>
      <c r="C53057">
        <v>4.42</v>
      </c>
      <c r="D53057">
        <v>99.61</v>
      </c>
    </row>
    <row r="53058" spans="1:4">
      <c r="A53058" s="29">
        <v>44042</v>
      </c>
      <c r="B53058" s="30">
        <v>0.15625</v>
      </c>
      <c r="C53058">
        <v>4.3600000000000003</v>
      </c>
      <c r="D53058">
        <v>99.67</v>
      </c>
    </row>
    <row r="53059" spans="1:4">
      <c r="A53059" s="29">
        <v>44042</v>
      </c>
      <c r="B53059" s="30">
        <v>0.16666666666666666</v>
      </c>
      <c r="C53059">
        <v>4.32</v>
      </c>
      <c r="D53059">
        <v>99.710000000000008</v>
      </c>
    </row>
    <row r="53060" spans="1:4">
      <c r="A53060" s="29">
        <v>44042</v>
      </c>
      <c r="B53060" s="30">
        <v>0.17708333333333334</v>
      </c>
      <c r="C53060">
        <v>4.3</v>
      </c>
      <c r="D53060">
        <v>99.73</v>
      </c>
    </row>
    <row r="53061" spans="1:4">
      <c r="A53061" s="29">
        <v>44042</v>
      </c>
      <c r="B53061" s="30">
        <v>0.1875</v>
      </c>
      <c r="C53061">
        <v>4.37</v>
      </c>
      <c r="D53061">
        <v>99.66</v>
      </c>
    </row>
    <row r="53062" spans="1:4">
      <c r="A53062" s="29">
        <v>44042</v>
      </c>
      <c r="B53062" s="30">
        <v>0.19791666666666666</v>
      </c>
      <c r="C53062">
        <v>4.63</v>
      </c>
      <c r="D53062">
        <v>99.4</v>
      </c>
    </row>
    <row r="53063" spans="1:4">
      <c r="A53063" s="29">
        <v>44042</v>
      </c>
      <c r="B53063" s="30">
        <v>0.20833333333333334</v>
      </c>
      <c r="C53063">
        <v>4.72</v>
      </c>
      <c r="D53063">
        <v>99.31</v>
      </c>
    </row>
    <row r="53064" spans="1:4">
      <c r="A53064" s="29">
        <v>44042</v>
      </c>
      <c r="B53064" s="30">
        <v>0.21875</v>
      </c>
      <c r="C53064">
        <v>4.7699999999999996</v>
      </c>
      <c r="D53064">
        <v>99.26</v>
      </c>
    </row>
    <row r="53065" spans="1:4">
      <c r="A53065" s="29">
        <v>44042</v>
      </c>
      <c r="B53065" s="30">
        <v>0.22916666666666666</v>
      </c>
      <c r="C53065">
        <v>4.8</v>
      </c>
      <c r="D53065">
        <v>99.23</v>
      </c>
    </row>
    <row r="53066" spans="1:4">
      <c r="A53066" s="29">
        <v>44042</v>
      </c>
      <c r="B53066" s="30">
        <v>0.23958333333333334</v>
      </c>
      <c r="C53066">
        <v>4.83</v>
      </c>
      <c r="D53066">
        <v>99.2</v>
      </c>
    </row>
    <row r="53067" spans="1:4">
      <c r="A53067" s="29">
        <v>44042</v>
      </c>
      <c r="B53067" s="30">
        <v>0.25</v>
      </c>
      <c r="C53067">
        <v>4.84</v>
      </c>
      <c r="D53067">
        <v>99.19</v>
      </c>
    </row>
    <row r="53068" spans="1:4">
      <c r="A53068" s="29">
        <v>44042</v>
      </c>
      <c r="B53068" s="30">
        <v>0.26041666666666669</v>
      </c>
      <c r="C53068">
        <v>4.8600000000000003</v>
      </c>
      <c r="D53068">
        <v>99.17</v>
      </c>
    </row>
    <row r="53069" spans="1:4">
      <c r="A53069" s="29">
        <v>44042</v>
      </c>
      <c r="B53069" s="30">
        <v>0.27083333333333331</v>
      </c>
      <c r="C53069">
        <v>4.88</v>
      </c>
      <c r="D53069">
        <v>99.15</v>
      </c>
    </row>
    <row r="53070" spans="1:4">
      <c r="A53070" s="29">
        <v>44042</v>
      </c>
      <c r="B53070" s="30">
        <v>0.28125</v>
      </c>
      <c r="C53070">
        <v>4.88</v>
      </c>
      <c r="D53070">
        <v>99.15</v>
      </c>
    </row>
    <row r="53071" spans="1:4">
      <c r="A53071" s="29">
        <v>44042</v>
      </c>
      <c r="B53071" s="30">
        <v>0.29166666666666669</v>
      </c>
      <c r="C53071">
        <v>4.8899999999999997</v>
      </c>
      <c r="D53071">
        <v>99.14</v>
      </c>
    </row>
    <row r="53072" spans="1:4">
      <c r="A53072" s="29">
        <v>44042</v>
      </c>
      <c r="B53072" s="30">
        <v>0.30208333333333331</v>
      </c>
      <c r="C53072">
        <v>4.9000000000000004</v>
      </c>
      <c r="D53072">
        <v>99.13</v>
      </c>
    </row>
    <row r="53073" spans="1:4">
      <c r="A53073" s="29">
        <v>44042</v>
      </c>
      <c r="B53073" s="30">
        <v>0.3125</v>
      </c>
      <c r="C53073">
        <v>4.91</v>
      </c>
      <c r="D53073">
        <v>99.12</v>
      </c>
    </row>
    <row r="53074" spans="1:4">
      <c r="A53074" s="29">
        <v>44042</v>
      </c>
      <c r="B53074" s="30">
        <v>0.32291666666666669</v>
      </c>
      <c r="C53074">
        <v>4.92</v>
      </c>
      <c r="D53074">
        <v>99.11</v>
      </c>
    </row>
    <row r="53075" spans="1:4">
      <c r="A53075" s="29">
        <v>44042</v>
      </c>
      <c r="B53075" s="30">
        <v>0.33333333333333331</v>
      </c>
      <c r="C53075">
        <v>4.92</v>
      </c>
      <c r="D53075">
        <v>99.11</v>
      </c>
    </row>
    <row r="53076" spans="1:4">
      <c r="A53076" s="29">
        <v>44042</v>
      </c>
      <c r="B53076" s="30">
        <v>0.34375</v>
      </c>
      <c r="C53076">
        <v>4.92</v>
      </c>
      <c r="D53076">
        <v>99.11</v>
      </c>
    </row>
    <row r="53077" spans="1:4">
      <c r="A53077" s="29">
        <v>44042</v>
      </c>
      <c r="B53077" s="30">
        <v>0.35416666666666669</v>
      </c>
      <c r="C53077">
        <v>4.93</v>
      </c>
      <c r="D53077">
        <v>99.1</v>
      </c>
    </row>
    <row r="53078" spans="1:4">
      <c r="A53078" s="29">
        <v>44042</v>
      </c>
      <c r="B53078" s="30">
        <v>0.36458333333333331</v>
      </c>
      <c r="C53078">
        <v>4.9400000000000004</v>
      </c>
      <c r="D53078">
        <v>99.09</v>
      </c>
    </row>
    <row r="53079" spans="1:4">
      <c r="A53079" s="29">
        <v>44042</v>
      </c>
      <c r="B53079" s="30">
        <v>0.375</v>
      </c>
      <c r="C53079">
        <v>4.9400000000000004</v>
      </c>
      <c r="D53079">
        <v>99.09</v>
      </c>
    </row>
    <row r="53080" spans="1:4">
      <c r="A53080" s="29">
        <v>44042</v>
      </c>
      <c r="B53080" s="30">
        <v>0.38541666666666669</v>
      </c>
      <c r="C53080">
        <v>4.66</v>
      </c>
      <c r="D53080">
        <v>99.37</v>
      </c>
    </row>
    <row r="53081" spans="1:4">
      <c r="A53081" s="29">
        <v>44042</v>
      </c>
      <c r="B53081" s="30">
        <v>0.39583333333333331</v>
      </c>
      <c r="C53081">
        <v>4.5199999999999996</v>
      </c>
      <c r="D53081">
        <v>99.51</v>
      </c>
    </row>
    <row r="53082" spans="1:4">
      <c r="A53082" s="29">
        <v>44042</v>
      </c>
      <c r="B53082" s="30">
        <v>0.40625</v>
      </c>
      <c r="C53082">
        <v>4.46</v>
      </c>
      <c r="D53082">
        <v>99.570000000000007</v>
      </c>
    </row>
    <row r="53083" spans="1:4">
      <c r="A53083" s="29">
        <v>44042</v>
      </c>
      <c r="B53083" s="30">
        <v>0.41666666666666669</v>
      </c>
      <c r="C53083">
        <v>4.71</v>
      </c>
      <c r="D53083">
        <v>99.320000000000007</v>
      </c>
    </row>
    <row r="53084" spans="1:4">
      <c r="A53084" s="29">
        <v>44042</v>
      </c>
      <c r="B53084" s="30">
        <v>0.42708333333333331</v>
      </c>
      <c r="C53084">
        <v>4.8099999999999996</v>
      </c>
      <c r="D53084">
        <v>99.22</v>
      </c>
    </row>
    <row r="53085" spans="1:4">
      <c r="A53085" s="29">
        <v>44042</v>
      </c>
      <c r="B53085" s="30">
        <v>0.4375</v>
      </c>
      <c r="C53085">
        <v>4.8600000000000003</v>
      </c>
      <c r="D53085">
        <v>99.17</v>
      </c>
    </row>
    <row r="53086" spans="1:4">
      <c r="A53086" s="29">
        <v>44042</v>
      </c>
      <c r="B53086" s="30">
        <v>0.44791666666666669</v>
      </c>
      <c r="C53086">
        <v>4.88</v>
      </c>
      <c r="D53086">
        <v>99.15</v>
      </c>
    </row>
    <row r="53087" spans="1:4">
      <c r="A53087" s="29">
        <v>44042</v>
      </c>
      <c r="B53087" s="30">
        <v>0.45833333333333331</v>
      </c>
      <c r="C53087">
        <v>4.8899999999999997</v>
      </c>
      <c r="D53087">
        <v>99.14</v>
      </c>
    </row>
    <row r="53088" spans="1:4">
      <c r="A53088" s="29">
        <v>44042</v>
      </c>
      <c r="B53088" s="30">
        <v>0.46875</v>
      </c>
      <c r="C53088">
        <v>4.91</v>
      </c>
      <c r="D53088">
        <v>99.12</v>
      </c>
    </row>
    <row r="53089" spans="1:4">
      <c r="A53089" s="29">
        <v>44042</v>
      </c>
      <c r="B53089" s="30">
        <v>0.47916666666666669</v>
      </c>
      <c r="C53089">
        <v>4.92</v>
      </c>
      <c r="D53089">
        <v>99.11</v>
      </c>
    </row>
    <row r="53090" spans="1:4">
      <c r="A53090" s="29">
        <v>44042</v>
      </c>
      <c r="B53090" s="30">
        <v>0.48958333333333331</v>
      </c>
      <c r="C53090">
        <v>4.93</v>
      </c>
      <c r="D53090">
        <v>99.1</v>
      </c>
    </row>
    <row r="53091" spans="1:4">
      <c r="A53091" s="29">
        <v>44042</v>
      </c>
      <c r="B53091" s="30">
        <v>0.5</v>
      </c>
      <c r="C53091">
        <v>4.93</v>
      </c>
      <c r="D53091">
        <v>99.1</v>
      </c>
    </row>
    <row r="53092" spans="1:4">
      <c r="A53092" s="29">
        <v>44042</v>
      </c>
      <c r="B53092" s="30">
        <v>0.51041666666666663</v>
      </c>
      <c r="C53092">
        <v>4.93</v>
      </c>
      <c r="D53092">
        <v>99.1</v>
      </c>
    </row>
    <row r="53093" spans="1:4">
      <c r="A53093" s="29">
        <v>44042</v>
      </c>
      <c r="B53093" s="30">
        <v>0.52083333333333337</v>
      </c>
      <c r="C53093">
        <v>4.9400000000000004</v>
      </c>
      <c r="D53093">
        <v>99.09</v>
      </c>
    </row>
    <row r="53094" spans="1:4">
      <c r="A53094" s="29">
        <v>44042</v>
      </c>
      <c r="B53094" s="30">
        <v>0.53125</v>
      </c>
      <c r="C53094">
        <v>4.9400000000000004</v>
      </c>
      <c r="D53094">
        <v>99.09</v>
      </c>
    </row>
    <row r="53095" spans="1:4">
      <c r="A53095" s="29">
        <v>44042</v>
      </c>
      <c r="B53095" s="30">
        <v>0.54166666666666663</v>
      </c>
      <c r="C53095">
        <v>4.9400000000000004</v>
      </c>
      <c r="D53095">
        <v>99.09</v>
      </c>
    </row>
    <row r="53096" spans="1:4">
      <c r="A53096" s="29">
        <v>44042</v>
      </c>
      <c r="B53096" s="30">
        <v>0.55208333333333337</v>
      </c>
      <c r="C53096">
        <v>4.95</v>
      </c>
      <c r="D53096">
        <v>99.08</v>
      </c>
    </row>
    <row r="53097" spans="1:4">
      <c r="A53097" s="29">
        <v>44042</v>
      </c>
      <c r="B53097" s="30">
        <v>0.5625</v>
      </c>
      <c r="C53097">
        <v>4.96</v>
      </c>
      <c r="D53097">
        <v>99.070000000000007</v>
      </c>
    </row>
    <row r="53098" spans="1:4">
      <c r="A53098" s="29">
        <v>44042</v>
      </c>
      <c r="B53098" s="30">
        <v>0.57291666666666663</v>
      </c>
      <c r="C53098">
        <v>4.76</v>
      </c>
      <c r="D53098">
        <v>99.27</v>
      </c>
    </row>
    <row r="53099" spans="1:4">
      <c r="A53099" s="29">
        <v>44042</v>
      </c>
      <c r="B53099" s="30">
        <v>0.58333333333333337</v>
      </c>
      <c r="C53099">
        <v>4.55</v>
      </c>
      <c r="D53099">
        <v>99.48</v>
      </c>
    </row>
    <row r="53100" spans="1:4">
      <c r="A53100" s="29">
        <v>44042</v>
      </c>
      <c r="B53100" s="30">
        <v>0.59375</v>
      </c>
      <c r="C53100">
        <v>4.47</v>
      </c>
      <c r="D53100">
        <v>99.56</v>
      </c>
    </row>
    <row r="53101" spans="1:4">
      <c r="A53101" s="29">
        <v>44042</v>
      </c>
      <c r="B53101" s="30">
        <v>0.60416666666666663</v>
      </c>
      <c r="C53101">
        <v>4.5199999999999996</v>
      </c>
      <c r="D53101">
        <v>99.51</v>
      </c>
    </row>
    <row r="53102" spans="1:4">
      <c r="A53102" s="29">
        <v>44042</v>
      </c>
      <c r="B53102" s="30">
        <v>0.61458333333333337</v>
      </c>
      <c r="C53102">
        <v>4.74</v>
      </c>
      <c r="D53102">
        <v>99.29</v>
      </c>
    </row>
    <row r="53103" spans="1:4">
      <c r="A53103" s="29">
        <v>44042</v>
      </c>
      <c r="B53103" s="30">
        <v>0.625</v>
      </c>
      <c r="C53103">
        <v>4.8099999999999996</v>
      </c>
      <c r="D53103">
        <v>99.22</v>
      </c>
    </row>
    <row r="53104" spans="1:4">
      <c r="A53104" s="29">
        <v>44042</v>
      </c>
      <c r="B53104" s="30">
        <v>0.63541666666666663</v>
      </c>
      <c r="C53104">
        <v>4.8499999999999996</v>
      </c>
      <c r="D53104">
        <v>99.18</v>
      </c>
    </row>
    <row r="53105" spans="1:4">
      <c r="A53105" s="29">
        <v>44042</v>
      </c>
      <c r="B53105" s="30">
        <v>0.64583333333333337</v>
      </c>
      <c r="C53105">
        <v>4.88</v>
      </c>
      <c r="D53105">
        <v>99.15</v>
      </c>
    </row>
    <row r="53106" spans="1:4">
      <c r="A53106" s="29">
        <v>44042</v>
      </c>
      <c r="B53106" s="30">
        <v>0.65625</v>
      </c>
      <c r="C53106">
        <v>15.78</v>
      </c>
      <c r="D53106">
        <v>88.25</v>
      </c>
    </row>
    <row r="53107" spans="1:4">
      <c r="A53107" s="29">
        <v>44042</v>
      </c>
      <c r="B53107" s="30">
        <v>0.66666666666666663</v>
      </c>
      <c r="C53107">
        <v>19.04</v>
      </c>
      <c r="D53107">
        <v>84.990000000000009</v>
      </c>
    </row>
    <row r="53108" spans="1:4">
      <c r="A53108" s="29">
        <v>44042</v>
      </c>
      <c r="B53108" s="30">
        <v>0.67708333333333337</v>
      </c>
      <c r="C53108">
        <v>19.13</v>
      </c>
      <c r="D53108">
        <v>84.9</v>
      </c>
    </row>
    <row r="53109" spans="1:4">
      <c r="A53109" s="29">
        <v>44042</v>
      </c>
      <c r="B53109" s="30">
        <v>0.6875</v>
      </c>
      <c r="C53109">
        <v>19.079999999999998</v>
      </c>
      <c r="D53109">
        <v>84.95</v>
      </c>
    </row>
    <row r="53110" spans="1:4">
      <c r="A53110" s="29">
        <v>44042</v>
      </c>
      <c r="B53110" s="30">
        <v>0.69791666666666663</v>
      </c>
      <c r="C53110">
        <v>8.27</v>
      </c>
      <c r="D53110">
        <v>95.76</v>
      </c>
    </row>
    <row r="53111" spans="1:4">
      <c r="A53111" s="29">
        <v>44042</v>
      </c>
      <c r="B53111" s="30">
        <v>0.70833333333333337</v>
      </c>
      <c r="C53111">
        <v>4.9800000000000004</v>
      </c>
      <c r="D53111">
        <v>99.05</v>
      </c>
    </row>
    <row r="53112" spans="1:4">
      <c r="A53112" s="29">
        <v>44042</v>
      </c>
      <c r="B53112" s="30">
        <v>0.71875</v>
      </c>
      <c r="C53112">
        <v>4.96</v>
      </c>
      <c r="D53112">
        <v>99.070000000000007</v>
      </c>
    </row>
    <row r="53113" spans="1:4">
      <c r="A53113" s="29">
        <v>44042</v>
      </c>
      <c r="B53113" s="30">
        <v>0.72916666666666663</v>
      </c>
      <c r="C53113">
        <v>4.95</v>
      </c>
      <c r="D53113">
        <v>99.08</v>
      </c>
    </row>
    <row r="53114" spans="1:4">
      <c r="A53114" s="29">
        <v>44042</v>
      </c>
      <c r="B53114" s="30">
        <v>0.73958333333333337</v>
      </c>
      <c r="C53114">
        <v>4.95</v>
      </c>
      <c r="D53114">
        <v>99.08</v>
      </c>
    </row>
    <row r="53115" spans="1:4">
      <c r="A53115" s="29">
        <v>44042</v>
      </c>
      <c r="B53115" s="30">
        <v>0.75</v>
      </c>
      <c r="C53115">
        <v>4.9400000000000004</v>
      </c>
      <c r="D53115">
        <v>99.09</v>
      </c>
    </row>
    <row r="53116" spans="1:4">
      <c r="A53116" s="29">
        <v>44042</v>
      </c>
      <c r="B53116" s="30">
        <v>0.76041666666666663</v>
      </c>
      <c r="C53116">
        <v>4.96</v>
      </c>
      <c r="D53116">
        <v>99.070000000000007</v>
      </c>
    </row>
    <row r="53117" spans="1:4">
      <c r="A53117" s="29">
        <v>44042</v>
      </c>
      <c r="B53117" s="30">
        <v>0.77083333333333337</v>
      </c>
      <c r="C53117">
        <v>4.96</v>
      </c>
      <c r="D53117">
        <v>99.070000000000007</v>
      </c>
    </row>
    <row r="53118" spans="1:4">
      <c r="A53118" s="29">
        <v>44042</v>
      </c>
      <c r="B53118" s="30">
        <v>0.78125</v>
      </c>
      <c r="C53118">
        <v>4.96</v>
      </c>
      <c r="D53118">
        <v>99.070000000000007</v>
      </c>
    </row>
    <row r="53119" spans="1:4">
      <c r="A53119" s="29">
        <v>44042</v>
      </c>
      <c r="B53119" s="30">
        <v>0.79166666666666663</v>
      </c>
      <c r="C53119">
        <v>4.96</v>
      </c>
      <c r="D53119">
        <v>99.070000000000007</v>
      </c>
    </row>
    <row r="53120" spans="1:4">
      <c r="A53120" s="29">
        <v>44042</v>
      </c>
      <c r="B53120" s="30">
        <v>0.80208333333333337</v>
      </c>
      <c r="C53120">
        <v>18.29</v>
      </c>
      <c r="D53120">
        <v>85.740000000000009</v>
      </c>
    </row>
    <row r="53121" spans="1:4">
      <c r="A53121" s="29">
        <v>44042</v>
      </c>
      <c r="B53121" s="30">
        <v>0.8125</v>
      </c>
      <c r="C53121">
        <v>18.75</v>
      </c>
      <c r="D53121">
        <v>85.28</v>
      </c>
    </row>
    <row r="53122" spans="1:4">
      <c r="A53122" s="29">
        <v>44042</v>
      </c>
      <c r="B53122" s="30">
        <v>0.82291666666666663</v>
      </c>
      <c r="C53122">
        <v>18.8</v>
      </c>
      <c r="D53122">
        <v>85.23</v>
      </c>
    </row>
    <row r="53123" spans="1:4">
      <c r="A53123" s="29">
        <v>44042</v>
      </c>
      <c r="B53123" s="30">
        <v>0.83333333333333337</v>
      </c>
      <c r="C53123">
        <v>18.809999999999999</v>
      </c>
      <c r="D53123">
        <v>85.22</v>
      </c>
    </row>
    <row r="53124" spans="1:4">
      <c r="A53124" s="29">
        <v>44042</v>
      </c>
      <c r="B53124" s="30">
        <v>0.84375</v>
      </c>
      <c r="C53124">
        <v>6.64</v>
      </c>
      <c r="D53124">
        <v>97.39</v>
      </c>
    </row>
    <row r="53125" spans="1:4">
      <c r="A53125" s="29">
        <v>44042</v>
      </c>
      <c r="B53125" s="30">
        <v>0.85416666666666663</v>
      </c>
      <c r="C53125">
        <v>5.22</v>
      </c>
      <c r="D53125">
        <v>98.81</v>
      </c>
    </row>
    <row r="53126" spans="1:4">
      <c r="A53126" s="29">
        <v>44042</v>
      </c>
      <c r="B53126" s="30">
        <v>0.86458333333333337</v>
      </c>
      <c r="C53126">
        <v>5.12</v>
      </c>
      <c r="D53126">
        <v>98.91</v>
      </c>
    </row>
    <row r="53127" spans="1:4">
      <c r="A53127" s="29">
        <v>44042</v>
      </c>
      <c r="B53127" s="30">
        <v>0.875</v>
      </c>
      <c r="C53127">
        <v>5.09</v>
      </c>
      <c r="D53127">
        <v>98.94</v>
      </c>
    </row>
    <row r="53128" spans="1:4">
      <c r="A53128" s="29">
        <v>44042</v>
      </c>
      <c r="B53128" s="30">
        <v>0.88541666666666663</v>
      </c>
      <c r="C53128">
        <v>5.0599999999999996</v>
      </c>
      <c r="D53128">
        <v>98.97</v>
      </c>
    </row>
    <row r="53129" spans="1:4">
      <c r="A53129" s="29">
        <v>44042</v>
      </c>
      <c r="B53129" s="30">
        <v>0.89583333333333337</v>
      </c>
      <c r="C53129">
        <v>5.0599999999999996</v>
      </c>
      <c r="D53129">
        <v>98.97</v>
      </c>
    </row>
    <row r="53130" spans="1:4">
      <c r="A53130" s="29">
        <v>44042</v>
      </c>
      <c r="B53130" s="30">
        <v>0.90625</v>
      </c>
      <c r="C53130">
        <v>4.8499999999999996</v>
      </c>
      <c r="D53130">
        <v>99.18</v>
      </c>
    </row>
    <row r="53131" spans="1:4">
      <c r="A53131" s="29">
        <v>44042</v>
      </c>
      <c r="B53131" s="30">
        <v>0.91666666666666663</v>
      </c>
      <c r="C53131">
        <v>4.6399999999999997</v>
      </c>
      <c r="D53131">
        <v>99.39</v>
      </c>
    </row>
    <row r="53132" spans="1:4">
      <c r="A53132" s="29">
        <v>44042</v>
      </c>
      <c r="B53132" s="30">
        <v>0.92708333333333337</v>
      </c>
      <c r="C53132">
        <v>4.55</v>
      </c>
      <c r="D53132">
        <v>99.48</v>
      </c>
    </row>
    <row r="53133" spans="1:4">
      <c r="A53133" s="29">
        <v>44042</v>
      </c>
      <c r="B53133" s="30">
        <v>0.9375</v>
      </c>
      <c r="C53133">
        <v>4.49</v>
      </c>
      <c r="D53133">
        <v>99.54</v>
      </c>
    </row>
    <row r="53134" spans="1:4">
      <c r="A53134" s="29">
        <v>44042</v>
      </c>
      <c r="B53134" s="30">
        <v>0.94791666666666663</v>
      </c>
      <c r="C53134">
        <v>15.43</v>
      </c>
      <c r="D53134">
        <v>88.6</v>
      </c>
    </row>
    <row r="53135" spans="1:4">
      <c r="A53135" s="29">
        <v>44042</v>
      </c>
      <c r="B53135" s="30">
        <v>0.95833333333333337</v>
      </c>
      <c r="C53135">
        <v>18.920000000000002</v>
      </c>
      <c r="D53135">
        <v>85.11</v>
      </c>
    </row>
    <row r="53136" spans="1:4">
      <c r="A53136" s="29">
        <v>44042</v>
      </c>
      <c r="B53136" s="30">
        <v>0.96875</v>
      </c>
      <c r="C53136">
        <v>19.11</v>
      </c>
      <c r="D53136">
        <v>84.92</v>
      </c>
    </row>
    <row r="53137" spans="1:4">
      <c r="A53137" s="29">
        <v>44042</v>
      </c>
      <c r="B53137" s="30">
        <v>0.97916666666666663</v>
      </c>
      <c r="C53137">
        <v>19.13</v>
      </c>
      <c r="D53137">
        <v>84.9</v>
      </c>
    </row>
    <row r="53138" spans="1:4">
      <c r="A53138" s="29">
        <v>44042</v>
      </c>
      <c r="B53138" s="30">
        <v>0.98958333333333337</v>
      </c>
      <c r="C53138">
        <v>19.21</v>
      </c>
      <c r="D53138">
        <v>84.82</v>
      </c>
    </row>
    <row r="53139" spans="1:4">
      <c r="A53139" s="29">
        <v>44043</v>
      </c>
      <c r="B53139" s="30">
        <v>0</v>
      </c>
      <c r="C53139">
        <v>10.73</v>
      </c>
      <c r="D53139">
        <v>93.3</v>
      </c>
    </row>
    <row r="53140" spans="1:4">
      <c r="A53140" s="29">
        <v>44043</v>
      </c>
      <c r="B53140" s="30">
        <v>1.0416666666666666E-2</v>
      </c>
      <c r="C53140">
        <v>4.71</v>
      </c>
      <c r="D53140">
        <v>99.320000000000007</v>
      </c>
    </row>
    <row r="53141" spans="1:4">
      <c r="A53141" s="29">
        <v>44043</v>
      </c>
      <c r="B53141" s="30">
        <v>2.0833333333333332E-2</v>
      </c>
      <c r="C53141">
        <v>4.5199999999999996</v>
      </c>
      <c r="D53141">
        <v>99.51</v>
      </c>
    </row>
    <row r="53142" spans="1:4">
      <c r="A53142" s="29">
        <v>44043</v>
      </c>
      <c r="B53142" s="30">
        <v>3.125E-2</v>
      </c>
      <c r="C53142">
        <v>4.45</v>
      </c>
      <c r="D53142">
        <v>99.58</v>
      </c>
    </row>
    <row r="53143" spans="1:4">
      <c r="A53143" s="29">
        <v>44043</v>
      </c>
      <c r="B53143" s="30">
        <v>4.1666666666666664E-2</v>
      </c>
      <c r="C53143">
        <v>4.4000000000000004</v>
      </c>
      <c r="D53143">
        <v>99.63</v>
      </c>
    </row>
    <row r="53144" spans="1:4">
      <c r="A53144" s="29">
        <v>44043</v>
      </c>
      <c r="B53144" s="30">
        <v>5.2083333333333336E-2</v>
      </c>
      <c r="C53144">
        <v>4.38</v>
      </c>
      <c r="D53144">
        <v>99.65</v>
      </c>
    </row>
    <row r="53145" spans="1:4">
      <c r="A53145" s="29">
        <v>44043</v>
      </c>
      <c r="B53145" s="30">
        <v>6.25E-2</v>
      </c>
      <c r="C53145">
        <v>4.3499999999999996</v>
      </c>
      <c r="D53145">
        <v>99.68</v>
      </c>
    </row>
    <row r="53146" spans="1:4">
      <c r="A53146" s="29">
        <v>44043</v>
      </c>
      <c r="B53146" s="30">
        <v>7.2916666666666671E-2</v>
      </c>
      <c r="C53146">
        <v>10.39</v>
      </c>
      <c r="D53146">
        <v>93.64</v>
      </c>
    </row>
    <row r="53147" spans="1:4">
      <c r="A53147" s="29">
        <v>44043</v>
      </c>
      <c r="B53147" s="30">
        <v>8.3333333333333329E-2</v>
      </c>
      <c r="C53147">
        <v>15.84</v>
      </c>
      <c r="D53147">
        <v>88.19</v>
      </c>
    </row>
    <row r="53148" spans="1:4">
      <c r="A53148" s="29">
        <v>44043</v>
      </c>
      <c r="B53148" s="30">
        <v>9.375E-2</v>
      </c>
      <c r="C53148">
        <v>15.86</v>
      </c>
      <c r="D53148">
        <v>88.17</v>
      </c>
    </row>
    <row r="53149" spans="1:4">
      <c r="A53149" s="29">
        <v>44043</v>
      </c>
      <c r="B53149" s="30">
        <v>0.10416666666666667</v>
      </c>
      <c r="C53149">
        <v>15.85</v>
      </c>
      <c r="D53149">
        <v>88.18</v>
      </c>
    </row>
    <row r="53150" spans="1:4">
      <c r="A53150" s="29">
        <v>44043</v>
      </c>
      <c r="B53150" s="30">
        <v>0.11458333333333333</v>
      </c>
      <c r="C53150">
        <v>15.83</v>
      </c>
      <c r="D53150">
        <v>88.2</v>
      </c>
    </row>
    <row r="53151" spans="1:4">
      <c r="A53151" s="29">
        <v>44043</v>
      </c>
      <c r="B53151" s="30">
        <v>0.125</v>
      </c>
      <c r="C53151">
        <v>15.85</v>
      </c>
      <c r="D53151">
        <v>88.18</v>
      </c>
    </row>
    <row r="53152" spans="1:4">
      <c r="A53152" s="29">
        <v>44043</v>
      </c>
      <c r="B53152" s="30">
        <v>0.13541666666666666</v>
      </c>
      <c r="C53152">
        <v>7.41</v>
      </c>
      <c r="D53152">
        <v>96.62</v>
      </c>
    </row>
    <row r="53153" spans="1:4">
      <c r="A53153" s="29">
        <v>44043</v>
      </c>
      <c r="B53153" s="30">
        <v>0.14583333333333334</v>
      </c>
      <c r="C53153">
        <v>4.54</v>
      </c>
      <c r="D53153">
        <v>99.49</v>
      </c>
    </row>
    <row r="53154" spans="1:4">
      <c r="A53154" s="29">
        <v>44043</v>
      </c>
      <c r="B53154" s="30">
        <v>0.15625</v>
      </c>
      <c r="C53154">
        <v>4.42</v>
      </c>
      <c r="D53154">
        <v>99.61</v>
      </c>
    </row>
    <row r="53155" spans="1:4">
      <c r="A53155" s="29">
        <v>44043</v>
      </c>
      <c r="B53155" s="30">
        <v>0.16666666666666666</v>
      </c>
      <c r="C53155">
        <v>4.3600000000000003</v>
      </c>
      <c r="D53155">
        <v>99.67</v>
      </c>
    </row>
    <row r="53156" spans="1:4">
      <c r="A53156" s="29">
        <v>44043</v>
      </c>
      <c r="B53156" s="30">
        <v>0.17708333333333334</v>
      </c>
      <c r="C53156">
        <v>4.33</v>
      </c>
      <c r="D53156">
        <v>99.7</v>
      </c>
    </row>
    <row r="53157" spans="1:4">
      <c r="A53157" s="29">
        <v>44043</v>
      </c>
      <c r="B53157" s="30">
        <v>0.1875</v>
      </c>
      <c r="C53157">
        <v>4.3099999999999996</v>
      </c>
      <c r="D53157">
        <v>99.72</v>
      </c>
    </row>
    <row r="53158" spans="1:4">
      <c r="A53158" s="29">
        <v>44043</v>
      </c>
      <c r="B53158" s="30">
        <v>0.19791666666666666</v>
      </c>
      <c r="C53158">
        <v>4.5</v>
      </c>
      <c r="D53158">
        <v>99.53</v>
      </c>
    </row>
    <row r="53159" spans="1:4">
      <c r="A53159" s="29">
        <v>44043</v>
      </c>
      <c r="B53159" s="30">
        <v>0.20833333333333334</v>
      </c>
      <c r="C53159">
        <v>4.67</v>
      </c>
      <c r="D53159">
        <v>99.36</v>
      </c>
    </row>
    <row r="53160" spans="1:4">
      <c r="A53160" s="29">
        <v>44043</v>
      </c>
      <c r="B53160" s="30">
        <v>0.21875</v>
      </c>
      <c r="C53160">
        <v>4.75</v>
      </c>
      <c r="D53160">
        <v>99.28</v>
      </c>
    </row>
    <row r="53161" spans="1:4">
      <c r="A53161" s="29">
        <v>44043</v>
      </c>
      <c r="B53161" s="30">
        <v>0.22916666666666666</v>
      </c>
      <c r="C53161">
        <v>4.79</v>
      </c>
      <c r="D53161">
        <v>99.24</v>
      </c>
    </row>
    <row r="53162" spans="1:4">
      <c r="A53162" s="29">
        <v>44043</v>
      </c>
      <c r="B53162" s="30">
        <v>0.23958333333333334</v>
      </c>
      <c r="C53162">
        <v>4.82</v>
      </c>
      <c r="D53162">
        <v>99.210000000000008</v>
      </c>
    </row>
    <row r="53163" spans="1:4">
      <c r="A53163" s="29">
        <v>44043</v>
      </c>
      <c r="B53163" s="30">
        <v>0.25</v>
      </c>
      <c r="C53163">
        <v>4.8499999999999996</v>
      </c>
      <c r="D53163">
        <v>99.18</v>
      </c>
    </row>
    <row r="53164" spans="1:4">
      <c r="A53164" s="29">
        <v>44043</v>
      </c>
      <c r="B53164" s="30">
        <v>0.26041666666666669</v>
      </c>
      <c r="C53164">
        <v>4.87</v>
      </c>
      <c r="D53164">
        <v>99.16</v>
      </c>
    </row>
    <row r="53165" spans="1:4">
      <c r="A53165" s="29">
        <v>44043</v>
      </c>
      <c r="B53165" s="30">
        <v>0.27083333333333331</v>
      </c>
      <c r="C53165">
        <v>4.87</v>
      </c>
      <c r="D53165">
        <v>99.16</v>
      </c>
    </row>
    <row r="53166" spans="1:4">
      <c r="A53166" s="29">
        <v>44043</v>
      </c>
      <c r="B53166" s="30">
        <v>0.28125</v>
      </c>
      <c r="C53166">
        <v>4.8899999999999997</v>
      </c>
      <c r="D53166">
        <v>99.14</v>
      </c>
    </row>
    <row r="53167" spans="1:4">
      <c r="A53167" s="29">
        <v>44043</v>
      </c>
      <c r="B53167" s="30">
        <v>0.29166666666666669</v>
      </c>
      <c r="C53167">
        <v>4.9000000000000004</v>
      </c>
      <c r="D53167">
        <v>99.13</v>
      </c>
    </row>
    <row r="53168" spans="1:4">
      <c r="A53168" s="29">
        <v>44043</v>
      </c>
      <c r="B53168" s="30">
        <v>0.30208333333333331</v>
      </c>
      <c r="C53168">
        <v>4.91</v>
      </c>
      <c r="D53168">
        <v>99.12</v>
      </c>
    </row>
    <row r="53169" spans="1:4">
      <c r="A53169" s="29">
        <v>44043</v>
      </c>
      <c r="B53169" s="30">
        <v>0.3125</v>
      </c>
      <c r="C53169">
        <v>4.92</v>
      </c>
      <c r="D53169">
        <v>99.11</v>
      </c>
    </row>
    <row r="53170" spans="1:4">
      <c r="A53170" s="29">
        <v>44043</v>
      </c>
      <c r="B53170" s="30">
        <v>0.32291666666666669</v>
      </c>
      <c r="C53170">
        <v>4.93</v>
      </c>
      <c r="D53170">
        <v>99.1</v>
      </c>
    </row>
    <row r="53171" spans="1:4">
      <c r="A53171" s="29">
        <v>44043</v>
      </c>
      <c r="B53171" s="30">
        <v>0.33333333333333331</v>
      </c>
      <c r="C53171">
        <v>4.93</v>
      </c>
      <c r="D53171">
        <v>99.1</v>
      </c>
    </row>
    <row r="53172" spans="1:4">
      <c r="A53172" s="29">
        <v>44043</v>
      </c>
      <c r="B53172" s="30">
        <v>0.34375</v>
      </c>
      <c r="C53172">
        <v>4.9400000000000004</v>
      </c>
      <c r="D53172">
        <v>99.09</v>
      </c>
    </row>
    <row r="53173" spans="1:4">
      <c r="A53173" s="29">
        <v>44043</v>
      </c>
      <c r="B53173" s="30">
        <v>0.35416666666666669</v>
      </c>
      <c r="C53173">
        <v>4.9400000000000004</v>
      </c>
      <c r="D53173">
        <v>99.09</v>
      </c>
    </row>
    <row r="53174" spans="1:4">
      <c r="A53174" s="29">
        <v>44043</v>
      </c>
      <c r="B53174" s="30">
        <v>0.36458333333333331</v>
      </c>
      <c r="C53174">
        <v>4.96</v>
      </c>
      <c r="D53174">
        <v>99.070000000000007</v>
      </c>
    </row>
    <row r="53175" spans="1:4">
      <c r="A53175" s="29">
        <v>44043</v>
      </c>
      <c r="B53175" s="30">
        <v>0.375</v>
      </c>
      <c r="C53175">
        <v>4.96</v>
      </c>
      <c r="D53175">
        <v>99.070000000000007</v>
      </c>
    </row>
    <row r="53176" spans="1:4">
      <c r="A53176" s="29">
        <v>44043</v>
      </c>
      <c r="B53176" s="30">
        <v>0.38541666666666669</v>
      </c>
      <c r="C53176">
        <v>4.96</v>
      </c>
      <c r="D53176">
        <v>99.070000000000007</v>
      </c>
    </row>
    <row r="53177" spans="1:4">
      <c r="A53177" s="29">
        <v>44043</v>
      </c>
      <c r="B53177" s="30">
        <v>0.39583333333333331</v>
      </c>
      <c r="C53177">
        <v>4.97</v>
      </c>
      <c r="D53177">
        <v>99.06</v>
      </c>
    </row>
    <row r="53178" spans="1:4">
      <c r="A53178" s="29">
        <v>44043</v>
      </c>
      <c r="B53178" s="30">
        <v>0.40625</v>
      </c>
      <c r="C53178">
        <v>4.97</v>
      </c>
      <c r="D53178">
        <v>99.06</v>
      </c>
    </row>
    <row r="53179" spans="1:4">
      <c r="A53179" s="29">
        <v>44043</v>
      </c>
      <c r="B53179" s="30">
        <v>0.41666666666666669</v>
      </c>
      <c r="C53179">
        <v>4.83</v>
      </c>
      <c r="D53179">
        <v>99.2</v>
      </c>
    </row>
    <row r="53180" spans="1:4">
      <c r="A53180" s="29">
        <v>44043</v>
      </c>
      <c r="B53180" s="30">
        <v>0.42708333333333331</v>
      </c>
      <c r="C53180">
        <v>4.5999999999999996</v>
      </c>
      <c r="D53180">
        <v>99.43</v>
      </c>
    </row>
    <row r="53181" spans="1:4">
      <c r="A53181" s="29">
        <v>44043</v>
      </c>
      <c r="B53181" s="30">
        <v>0.4375</v>
      </c>
      <c r="C53181">
        <v>4.5</v>
      </c>
      <c r="D53181">
        <v>99.53</v>
      </c>
    </row>
    <row r="53182" spans="1:4">
      <c r="A53182" s="29">
        <v>44043</v>
      </c>
      <c r="B53182" s="30">
        <v>0.44791666666666669</v>
      </c>
      <c r="C53182">
        <v>4.5</v>
      </c>
      <c r="D53182">
        <v>99.53</v>
      </c>
    </row>
    <row r="53183" spans="1:4">
      <c r="A53183" s="29">
        <v>44043</v>
      </c>
      <c r="B53183" s="30">
        <v>0.45833333333333331</v>
      </c>
      <c r="C53183">
        <v>4.74</v>
      </c>
      <c r="D53183">
        <v>99.29</v>
      </c>
    </row>
    <row r="53184" spans="1:4">
      <c r="A53184" s="29">
        <v>44043</v>
      </c>
      <c r="B53184" s="30">
        <v>0.46875</v>
      </c>
      <c r="C53184">
        <v>4.83</v>
      </c>
      <c r="D53184">
        <v>99.2</v>
      </c>
    </row>
    <row r="53185" spans="1:4">
      <c r="A53185" s="29">
        <v>44043</v>
      </c>
      <c r="B53185" s="30">
        <v>0.47916666666666669</v>
      </c>
      <c r="C53185">
        <v>4.87</v>
      </c>
      <c r="D53185">
        <v>99.16</v>
      </c>
    </row>
    <row r="53186" spans="1:4">
      <c r="A53186" s="29">
        <v>44043</v>
      </c>
      <c r="B53186" s="30">
        <v>0.48958333333333331</v>
      </c>
      <c r="C53186">
        <v>4.9000000000000004</v>
      </c>
      <c r="D53186">
        <v>99.13</v>
      </c>
    </row>
    <row r="53187" spans="1:4">
      <c r="A53187" s="29">
        <v>44043</v>
      </c>
      <c r="B53187" s="30">
        <v>0.5</v>
      </c>
      <c r="C53187">
        <v>4.91</v>
      </c>
      <c r="D53187">
        <v>99.12</v>
      </c>
    </row>
    <row r="53188" spans="1:4">
      <c r="A53188" s="29">
        <v>44043</v>
      </c>
      <c r="B53188" s="30">
        <v>0.51041666666666663</v>
      </c>
      <c r="C53188">
        <v>4.93</v>
      </c>
      <c r="D53188">
        <v>99.1</v>
      </c>
    </row>
    <row r="53189" spans="1:4">
      <c r="A53189" s="29">
        <v>44043</v>
      </c>
      <c r="B53189" s="30">
        <v>0.52083333333333337</v>
      </c>
      <c r="C53189">
        <v>4.9400000000000004</v>
      </c>
      <c r="D53189">
        <v>99.09</v>
      </c>
    </row>
    <row r="53190" spans="1:4">
      <c r="A53190" s="29">
        <v>44043</v>
      </c>
      <c r="B53190" s="30">
        <v>0.53125</v>
      </c>
      <c r="C53190">
        <v>4.9400000000000004</v>
      </c>
      <c r="D53190">
        <v>99.09</v>
      </c>
    </row>
    <row r="53191" spans="1:4">
      <c r="A53191" s="29">
        <v>44043</v>
      </c>
      <c r="B53191" s="30">
        <v>0.54166666666666663</v>
      </c>
      <c r="C53191">
        <v>4.9400000000000004</v>
      </c>
      <c r="D53191">
        <v>99.09</v>
      </c>
    </row>
    <row r="53192" spans="1:4">
      <c r="A53192" s="29">
        <v>44043</v>
      </c>
      <c r="B53192" s="30">
        <v>0.55208333333333337</v>
      </c>
      <c r="C53192">
        <v>4.95</v>
      </c>
      <c r="D53192">
        <v>99.08</v>
      </c>
    </row>
    <row r="53193" spans="1:4">
      <c r="A53193" s="29">
        <v>44043</v>
      </c>
      <c r="B53193" s="30">
        <v>0.5625</v>
      </c>
      <c r="C53193">
        <v>4.95</v>
      </c>
      <c r="D53193">
        <v>99.08</v>
      </c>
    </row>
    <row r="53194" spans="1:4">
      <c r="A53194" s="29">
        <v>44043</v>
      </c>
      <c r="B53194" s="30">
        <v>0.57291666666666663</v>
      </c>
      <c r="C53194">
        <v>4.95</v>
      </c>
      <c r="D53194">
        <v>99.08</v>
      </c>
    </row>
    <row r="53195" spans="1:4">
      <c r="A53195" s="29">
        <v>44043</v>
      </c>
      <c r="B53195" s="30">
        <v>0.58333333333333337</v>
      </c>
      <c r="C53195">
        <v>4.7</v>
      </c>
      <c r="D53195">
        <v>99.33</v>
      </c>
    </row>
    <row r="53196" spans="1:4">
      <c r="A53196" s="29">
        <v>44043</v>
      </c>
      <c r="B53196" s="30">
        <v>0.59375</v>
      </c>
      <c r="C53196">
        <v>4.55</v>
      </c>
      <c r="D53196">
        <v>99.48</v>
      </c>
    </row>
    <row r="53197" spans="1:4">
      <c r="A53197" s="29">
        <v>44043</v>
      </c>
      <c r="B53197" s="30">
        <v>0.60416666666666663</v>
      </c>
      <c r="C53197">
        <v>4.47</v>
      </c>
      <c r="D53197">
        <v>99.56</v>
      </c>
    </row>
    <row r="53198" spans="1:4">
      <c r="A53198" s="29">
        <v>44043</v>
      </c>
      <c r="B53198" s="30">
        <v>0.61458333333333337</v>
      </c>
      <c r="C53198">
        <v>4.58</v>
      </c>
      <c r="D53198">
        <v>99.45</v>
      </c>
    </row>
    <row r="53199" spans="1:4">
      <c r="A53199" s="29">
        <v>44043</v>
      </c>
      <c r="B53199" s="30">
        <v>0.625</v>
      </c>
      <c r="C53199">
        <v>4.7699999999999996</v>
      </c>
      <c r="D53199">
        <v>99.26</v>
      </c>
    </row>
    <row r="53200" spans="1:4">
      <c r="A53200" s="29">
        <v>44043</v>
      </c>
      <c r="B53200" s="30">
        <v>0.63541666666666663</v>
      </c>
      <c r="C53200">
        <v>4.83</v>
      </c>
      <c r="D53200">
        <v>99.2</v>
      </c>
    </row>
    <row r="53201" spans="1:4">
      <c r="A53201" s="29">
        <v>44043</v>
      </c>
      <c r="B53201" s="30">
        <v>0.64583333333333337</v>
      </c>
      <c r="C53201">
        <v>4.87</v>
      </c>
      <c r="D53201">
        <v>99.16</v>
      </c>
    </row>
    <row r="53202" spans="1:4">
      <c r="A53202" s="29">
        <v>44043</v>
      </c>
      <c r="B53202" s="30">
        <v>0.65625</v>
      </c>
      <c r="C53202">
        <v>14.32</v>
      </c>
      <c r="D53202">
        <v>89.710000000000008</v>
      </c>
    </row>
    <row r="53203" spans="1:4">
      <c r="A53203" s="29">
        <v>44043</v>
      </c>
      <c r="B53203" s="30">
        <v>0.66666666666666663</v>
      </c>
      <c r="C53203">
        <v>15.94</v>
      </c>
      <c r="D53203">
        <v>88.09</v>
      </c>
    </row>
    <row r="53204" spans="1:4">
      <c r="A53204" s="29">
        <v>44043</v>
      </c>
      <c r="B53204" s="30">
        <v>0.67708333333333337</v>
      </c>
      <c r="C53204">
        <v>16</v>
      </c>
      <c r="D53204">
        <v>88.03</v>
      </c>
    </row>
    <row r="53205" spans="1:4">
      <c r="A53205" s="29">
        <v>44043</v>
      </c>
      <c r="B53205" s="30">
        <v>0.6875</v>
      </c>
      <c r="C53205">
        <v>16.09</v>
      </c>
      <c r="D53205">
        <v>87.94</v>
      </c>
    </row>
    <row r="53206" spans="1:4">
      <c r="A53206" s="29">
        <v>44043</v>
      </c>
      <c r="B53206" s="30">
        <v>0.69791666666666663</v>
      </c>
      <c r="C53206">
        <v>7.35</v>
      </c>
      <c r="D53206">
        <v>96.68</v>
      </c>
    </row>
    <row r="53207" spans="1:4">
      <c r="A53207" s="29">
        <v>44043</v>
      </c>
      <c r="B53207" s="30">
        <v>0.70833333333333337</v>
      </c>
      <c r="C53207">
        <v>4.93</v>
      </c>
      <c r="D53207">
        <v>99.1</v>
      </c>
    </row>
    <row r="53208" spans="1:4">
      <c r="A53208" s="29">
        <v>44043</v>
      </c>
      <c r="B53208" s="30">
        <v>0.71875</v>
      </c>
      <c r="C53208">
        <v>4.93</v>
      </c>
      <c r="D53208">
        <v>99.1</v>
      </c>
    </row>
    <row r="53209" spans="1:4">
      <c r="A53209" s="29">
        <v>44043</v>
      </c>
      <c r="B53209" s="30">
        <v>0.72916666666666663</v>
      </c>
      <c r="C53209">
        <v>4.9400000000000004</v>
      </c>
      <c r="D53209">
        <v>99.09</v>
      </c>
    </row>
    <row r="53210" spans="1:4">
      <c r="A53210" s="29">
        <v>44043</v>
      </c>
      <c r="B53210" s="30">
        <v>0.73958333333333337</v>
      </c>
      <c r="C53210">
        <v>4.9400000000000004</v>
      </c>
      <c r="D53210">
        <v>99.09</v>
      </c>
    </row>
    <row r="53211" spans="1:4">
      <c r="A53211" s="29">
        <v>44043</v>
      </c>
      <c r="B53211" s="30">
        <v>0.75</v>
      </c>
      <c r="C53211">
        <v>10.199999999999999</v>
      </c>
      <c r="D53211">
        <v>93.83</v>
      </c>
    </row>
    <row r="53212" spans="1:4">
      <c r="A53212" s="29">
        <v>44043</v>
      </c>
      <c r="B53212" s="30">
        <v>0.76041666666666663</v>
      </c>
      <c r="C53212">
        <v>14.92</v>
      </c>
      <c r="D53212">
        <v>89.11</v>
      </c>
    </row>
    <row r="53213" spans="1:4">
      <c r="A53213" s="29">
        <v>44043</v>
      </c>
      <c r="B53213" s="30">
        <v>0.77083333333333337</v>
      </c>
      <c r="C53213">
        <v>14.99</v>
      </c>
      <c r="D53213">
        <v>89.04</v>
      </c>
    </row>
    <row r="53214" spans="1:4">
      <c r="A53214" s="29">
        <v>44043</v>
      </c>
      <c r="B53214" s="30">
        <v>0.78125</v>
      </c>
      <c r="C53214">
        <v>14.94</v>
      </c>
      <c r="D53214">
        <v>89.09</v>
      </c>
    </row>
    <row r="53215" spans="1:4">
      <c r="A53215" s="29">
        <v>44043</v>
      </c>
      <c r="B53215" s="30">
        <v>0.79166666666666663</v>
      </c>
      <c r="C53215">
        <v>15</v>
      </c>
      <c r="D53215">
        <v>89.03</v>
      </c>
    </row>
    <row r="53216" spans="1:4">
      <c r="A53216" s="29">
        <v>44043</v>
      </c>
      <c r="B53216" s="30">
        <v>0.80208333333333337</v>
      </c>
      <c r="C53216">
        <v>14.99</v>
      </c>
      <c r="D53216">
        <v>89.04</v>
      </c>
    </row>
    <row r="53217" spans="1:4">
      <c r="A53217" s="29">
        <v>44043</v>
      </c>
      <c r="B53217" s="30">
        <v>0.8125</v>
      </c>
      <c r="C53217">
        <v>5.55</v>
      </c>
      <c r="D53217">
        <v>98.48</v>
      </c>
    </row>
    <row r="53218" spans="1:4">
      <c r="A53218" s="29">
        <v>44043</v>
      </c>
      <c r="B53218" s="30">
        <v>0.82291666666666663</v>
      </c>
      <c r="C53218">
        <v>5.15</v>
      </c>
      <c r="D53218">
        <v>98.88</v>
      </c>
    </row>
    <row r="53219" spans="1:4">
      <c r="A53219" s="29">
        <v>44043</v>
      </c>
      <c r="B53219" s="30">
        <v>0.83333333333333337</v>
      </c>
      <c r="C53219">
        <v>5.09</v>
      </c>
      <c r="D53219">
        <v>98.94</v>
      </c>
    </row>
    <row r="53220" spans="1:4">
      <c r="A53220" s="29">
        <v>44043</v>
      </c>
      <c r="B53220" s="30">
        <v>0.84375</v>
      </c>
      <c r="C53220">
        <v>5.08</v>
      </c>
      <c r="D53220">
        <v>98.95</v>
      </c>
    </row>
    <row r="53221" spans="1:4">
      <c r="A53221" s="29">
        <v>44043</v>
      </c>
      <c r="B53221" s="30">
        <v>0.85416666666666663</v>
      </c>
      <c r="C53221">
        <v>5.0599999999999996</v>
      </c>
      <c r="D53221">
        <v>98.97</v>
      </c>
    </row>
    <row r="53222" spans="1:4">
      <c r="A53222" s="29">
        <v>44043</v>
      </c>
      <c r="B53222" s="30">
        <v>0.86458333333333337</v>
      </c>
      <c r="C53222">
        <v>5.05</v>
      </c>
      <c r="D53222">
        <v>98.98</v>
      </c>
    </row>
    <row r="53223" spans="1:4">
      <c r="A53223" s="29">
        <v>44043</v>
      </c>
      <c r="B53223" s="30">
        <v>0.875</v>
      </c>
      <c r="C53223">
        <v>5.03</v>
      </c>
      <c r="D53223">
        <v>99</v>
      </c>
    </row>
    <row r="53224" spans="1:4">
      <c r="A53224" s="29">
        <v>44043</v>
      </c>
      <c r="B53224" s="30">
        <v>0.88541666666666663</v>
      </c>
      <c r="C53224">
        <v>5.03</v>
      </c>
      <c r="D53224">
        <v>99</v>
      </c>
    </row>
    <row r="53225" spans="1:4">
      <c r="A53225" s="29">
        <v>44043</v>
      </c>
      <c r="B53225" s="30">
        <v>0.89583333333333337</v>
      </c>
      <c r="C53225">
        <v>5.03</v>
      </c>
      <c r="D53225">
        <v>99</v>
      </c>
    </row>
    <row r="53226" spans="1:4">
      <c r="A53226" s="29">
        <v>44043</v>
      </c>
      <c r="B53226" s="30">
        <v>0.90625</v>
      </c>
      <c r="C53226">
        <v>5.03</v>
      </c>
      <c r="D53226">
        <v>99</v>
      </c>
    </row>
    <row r="53227" spans="1:4">
      <c r="A53227" s="29">
        <v>44043</v>
      </c>
      <c r="B53227" s="30">
        <v>0.91666666666666663</v>
      </c>
      <c r="C53227">
        <v>5.0199999999999996</v>
      </c>
      <c r="D53227">
        <v>99.01</v>
      </c>
    </row>
    <row r="53228" spans="1:4">
      <c r="A53228" s="29">
        <v>44043</v>
      </c>
      <c r="B53228" s="30">
        <v>0.92708333333333337</v>
      </c>
      <c r="C53228">
        <v>4.8899999999999997</v>
      </c>
      <c r="D53228">
        <v>99.14</v>
      </c>
    </row>
    <row r="53229" spans="1:4">
      <c r="A53229" s="29">
        <v>44043</v>
      </c>
      <c r="B53229" s="30">
        <v>0.9375</v>
      </c>
      <c r="C53229">
        <v>4.6500000000000004</v>
      </c>
      <c r="D53229">
        <v>99.38</v>
      </c>
    </row>
    <row r="53230" spans="1:4">
      <c r="A53230" s="29">
        <v>44043</v>
      </c>
      <c r="B53230" s="30">
        <v>0.94791666666666663</v>
      </c>
      <c r="C53230">
        <v>4.55</v>
      </c>
      <c r="D53230">
        <v>99.48</v>
      </c>
    </row>
    <row r="53231" spans="1:4">
      <c r="A53231" s="29">
        <v>44043</v>
      </c>
      <c r="B53231" s="30">
        <v>0.95833333333333337</v>
      </c>
      <c r="C53231">
        <v>4.4800000000000004</v>
      </c>
      <c r="D53231">
        <v>99.55</v>
      </c>
    </row>
    <row r="53232" spans="1:4">
      <c r="A53232" s="29">
        <v>44043</v>
      </c>
      <c r="B53232" s="30">
        <v>0.96875</v>
      </c>
      <c r="C53232">
        <v>4.45</v>
      </c>
      <c r="D53232">
        <v>99.58</v>
      </c>
    </row>
    <row r="53233" spans="1:4">
      <c r="A53233" s="29">
        <v>44043</v>
      </c>
      <c r="B53233" s="30">
        <v>0.97916666666666663</v>
      </c>
      <c r="C53233">
        <v>15.6</v>
      </c>
      <c r="D53233">
        <v>88.43</v>
      </c>
    </row>
    <row r="53234" spans="1:4">
      <c r="A53234" s="29">
        <v>44043</v>
      </c>
      <c r="B53234" s="30">
        <v>0.98958333333333337</v>
      </c>
      <c r="C53234">
        <v>15.77</v>
      </c>
      <c r="D53234">
        <v>88.26</v>
      </c>
    </row>
    <row r="53235" spans="1:4">
      <c r="A53235" s="29">
        <v>44044</v>
      </c>
      <c r="B53235" s="30">
        <v>0</v>
      </c>
      <c r="C53235">
        <v>15.74</v>
      </c>
      <c r="D53235">
        <v>88.29</v>
      </c>
    </row>
    <row r="53236" spans="1:4">
      <c r="A53236" s="29">
        <v>44044</v>
      </c>
      <c r="B53236" s="30">
        <v>1.0416666666666666E-2</v>
      </c>
      <c r="C53236">
        <v>16.87</v>
      </c>
      <c r="D53236">
        <v>87.16</v>
      </c>
    </row>
    <row r="53237" spans="1:4">
      <c r="A53237" s="29">
        <v>44044</v>
      </c>
      <c r="B53237" s="30">
        <v>2.0833333333333332E-2</v>
      </c>
      <c r="C53237">
        <v>19.02</v>
      </c>
      <c r="D53237">
        <v>85.01</v>
      </c>
    </row>
    <row r="53238" spans="1:4">
      <c r="A53238" s="29">
        <v>44044</v>
      </c>
      <c r="B53238" s="30">
        <v>3.125E-2</v>
      </c>
      <c r="C53238">
        <v>5.61</v>
      </c>
      <c r="D53238">
        <v>98.42</v>
      </c>
    </row>
    <row r="53239" spans="1:4">
      <c r="A53239" s="29">
        <v>44044</v>
      </c>
      <c r="B53239" s="30">
        <v>4.1666666666666664E-2</v>
      </c>
      <c r="C53239">
        <v>4.55</v>
      </c>
      <c r="D53239">
        <v>99.48</v>
      </c>
    </row>
    <row r="53240" spans="1:4">
      <c r="A53240" s="29">
        <v>44044</v>
      </c>
      <c r="B53240" s="30">
        <v>5.2083333333333336E-2</v>
      </c>
      <c r="C53240">
        <v>4.46</v>
      </c>
      <c r="D53240">
        <v>99.570000000000007</v>
      </c>
    </row>
    <row r="53241" spans="1:4">
      <c r="A53241" s="29">
        <v>44044</v>
      </c>
      <c r="B53241" s="30">
        <v>6.25E-2</v>
      </c>
      <c r="C53241">
        <v>4.41</v>
      </c>
      <c r="D53241">
        <v>99.62</v>
      </c>
    </row>
    <row r="53242" spans="1:4">
      <c r="A53242" s="29">
        <v>44044</v>
      </c>
      <c r="B53242" s="30">
        <v>7.2916666666666671E-2</v>
      </c>
      <c r="C53242">
        <v>4.38</v>
      </c>
      <c r="D53242">
        <v>99.65</v>
      </c>
    </row>
    <row r="53243" spans="1:4">
      <c r="A53243" s="29">
        <v>44044</v>
      </c>
      <c r="B53243" s="30">
        <v>8.3333333333333329E-2</v>
      </c>
      <c r="C53243">
        <v>4.3499999999999996</v>
      </c>
      <c r="D53243">
        <v>99.68</v>
      </c>
    </row>
    <row r="53244" spans="1:4">
      <c r="A53244" s="29">
        <v>44044</v>
      </c>
      <c r="B53244" s="30">
        <v>9.375E-2</v>
      </c>
      <c r="C53244">
        <v>10.89</v>
      </c>
      <c r="D53244">
        <v>93.14</v>
      </c>
    </row>
    <row r="53245" spans="1:4">
      <c r="A53245" s="29">
        <v>44044</v>
      </c>
      <c r="B53245" s="30">
        <v>0.10416666666666667</v>
      </c>
      <c r="C53245">
        <v>18.73</v>
      </c>
      <c r="D53245">
        <v>85.3</v>
      </c>
    </row>
    <row r="53246" spans="1:4">
      <c r="A53246" s="29">
        <v>44044</v>
      </c>
      <c r="B53246" s="30">
        <v>0.11458333333333333</v>
      </c>
      <c r="C53246">
        <v>18.97</v>
      </c>
      <c r="D53246">
        <v>85.06</v>
      </c>
    </row>
    <row r="53247" spans="1:4">
      <c r="A53247" s="29">
        <v>44044</v>
      </c>
      <c r="B53247" s="30">
        <v>0.125</v>
      </c>
      <c r="C53247">
        <v>19.04</v>
      </c>
      <c r="D53247">
        <v>84.990000000000009</v>
      </c>
    </row>
    <row r="53248" spans="1:4">
      <c r="A53248" s="29">
        <v>44044</v>
      </c>
      <c r="B53248" s="30">
        <v>0.13541666666666666</v>
      </c>
      <c r="C53248">
        <v>6.18</v>
      </c>
      <c r="D53248">
        <v>97.85</v>
      </c>
    </row>
    <row r="53249" spans="1:4">
      <c r="A53249" s="29">
        <v>44044</v>
      </c>
      <c r="B53249" s="30">
        <v>0.14583333333333334</v>
      </c>
      <c r="C53249">
        <v>4.5199999999999996</v>
      </c>
      <c r="D53249">
        <v>99.51</v>
      </c>
    </row>
    <row r="53250" spans="1:4">
      <c r="A53250" s="29">
        <v>44044</v>
      </c>
      <c r="B53250" s="30">
        <v>0.15625</v>
      </c>
      <c r="C53250">
        <v>4.42</v>
      </c>
      <c r="D53250">
        <v>99.61</v>
      </c>
    </row>
    <row r="53251" spans="1:4">
      <c r="A53251" s="29">
        <v>44044</v>
      </c>
      <c r="B53251" s="30">
        <v>0.16666666666666666</v>
      </c>
      <c r="C53251">
        <v>4.37</v>
      </c>
      <c r="D53251">
        <v>99.66</v>
      </c>
    </row>
    <row r="53252" spans="1:4">
      <c r="A53252" s="29">
        <v>44044</v>
      </c>
      <c r="B53252" s="30">
        <v>0.17708333333333334</v>
      </c>
      <c r="C53252">
        <v>4.34</v>
      </c>
      <c r="D53252">
        <v>99.69</v>
      </c>
    </row>
    <row r="53253" spans="1:4">
      <c r="A53253" s="29">
        <v>44044</v>
      </c>
      <c r="B53253" s="30">
        <v>0.1875</v>
      </c>
      <c r="C53253">
        <v>4.32</v>
      </c>
      <c r="D53253">
        <v>99.710000000000008</v>
      </c>
    </row>
    <row r="53254" spans="1:4">
      <c r="A53254" s="29">
        <v>44044</v>
      </c>
      <c r="B53254" s="30">
        <v>0.19791666666666666</v>
      </c>
      <c r="C53254">
        <v>4.43</v>
      </c>
      <c r="D53254">
        <v>99.6</v>
      </c>
    </row>
    <row r="53255" spans="1:4">
      <c r="A53255" s="29">
        <v>44044</v>
      </c>
      <c r="B53255" s="30">
        <v>0.20833333333333334</v>
      </c>
      <c r="C53255">
        <v>4.6500000000000004</v>
      </c>
      <c r="D53255">
        <v>99.38</v>
      </c>
    </row>
    <row r="53256" spans="1:4">
      <c r="A53256" s="29">
        <v>44044</v>
      </c>
      <c r="B53256" s="30">
        <v>0.21875</v>
      </c>
      <c r="C53256">
        <v>4.74</v>
      </c>
      <c r="D53256">
        <v>99.29</v>
      </c>
    </row>
    <row r="53257" spans="1:4">
      <c r="A53257" s="29">
        <v>44044</v>
      </c>
      <c r="B53257" s="30">
        <v>0.22916666666666666</v>
      </c>
      <c r="C53257">
        <v>4.78</v>
      </c>
      <c r="D53257">
        <v>99.25</v>
      </c>
    </row>
    <row r="53258" spans="1:4">
      <c r="A53258" s="29">
        <v>44044</v>
      </c>
      <c r="B53258" s="30">
        <v>0.23958333333333334</v>
      </c>
      <c r="C53258">
        <v>4.83</v>
      </c>
      <c r="D53258">
        <v>99.2</v>
      </c>
    </row>
    <row r="53259" spans="1:4">
      <c r="A53259" s="29">
        <v>44044</v>
      </c>
      <c r="B53259" s="30">
        <v>0.25</v>
      </c>
      <c r="C53259">
        <v>4.8499999999999996</v>
      </c>
      <c r="D53259">
        <v>99.18</v>
      </c>
    </row>
    <row r="53260" spans="1:4">
      <c r="A53260" s="29">
        <v>44044</v>
      </c>
      <c r="B53260" s="30">
        <v>0.26041666666666669</v>
      </c>
      <c r="C53260">
        <v>4.87</v>
      </c>
      <c r="D53260">
        <v>99.16</v>
      </c>
    </row>
    <row r="53261" spans="1:4">
      <c r="A53261" s="29">
        <v>44044</v>
      </c>
      <c r="B53261" s="30">
        <v>0.27083333333333331</v>
      </c>
      <c r="C53261">
        <v>4.8899999999999997</v>
      </c>
      <c r="D53261">
        <v>99.14</v>
      </c>
    </row>
    <row r="53262" spans="1:4">
      <c r="A53262" s="29">
        <v>44044</v>
      </c>
      <c r="B53262" s="30">
        <v>0.28125</v>
      </c>
      <c r="C53262">
        <v>4.9000000000000004</v>
      </c>
      <c r="D53262">
        <v>99.13</v>
      </c>
    </row>
    <row r="53263" spans="1:4">
      <c r="A53263" s="29">
        <v>44044</v>
      </c>
      <c r="B53263" s="30">
        <v>0.29166666666666669</v>
      </c>
      <c r="C53263">
        <v>4.91</v>
      </c>
      <c r="D53263">
        <v>99.12</v>
      </c>
    </row>
    <row r="53264" spans="1:4">
      <c r="A53264" s="29">
        <v>44044</v>
      </c>
      <c r="B53264" s="30">
        <v>0.30208333333333331</v>
      </c>
      <c r="C53264">
        <v>4.92</v>
      </c>
      <c r="D53264">
        <v>99.11</v>
      </c>
    </row>
    <row r="53265" spans="1:4">
      <c r="A53265" s="29">
        <v>44044</v>
      </c>
      <c r="B53265" s="30">
        <v>0.3125</v>
      </c>
      <c r="C53265">
        <v>4.93</v>
      </c>
      <c r="D53265">
        <v>99.1</v>
      </c>
    </row>
    <row r="53266" spans="1:4">
      <c r="A53266" s="29">
        <v>44044</v>
      </c>
      <c r="B53266" s="30">
        <v>0.32291666666666669</v>
      </c>
      <c r="C53266">
        <v>4.9400000000000004</v>
      </c>
      <c r="D53266">
        <v>99.09</v>
      </c>
    </row>
    <row r="53267" spans="1:4">
      <c r="A53267" s="29">
        <v>44044</v>
      </c>
      <c r="B53267" s="30">
        <v>0.33333333333333331</v>
      </c>
      <c r="C53267">
        <v>4.9400000000000004</v>
      </c>
      <c r="D53267">
        <v>99.09</v>
      </c>
    </row>
    <row r="53268" spans="1:4">
      <c r="A53268" s="29">
        <v>44044</v>
      </c>
      <c r="B53268" s="30">
        <v>0.34375</v>
      </c>
      <c r="C53268">
        <v>4.9400000000000004</v>
      </c>
      <c r="D53268">
        <v>99.09</v>
      </c>
    </row>
    <row r="53269" spans="1:4">
      <c r="A53269" s="29">
        <v>44044</v>
      </c>
      <c r="B53269" s="30">
        <v>0.35416666666666669</v>
      </c>
      <c r="C53269">
        <v>4.96</v>
      </c>
      <c r="D53269">
        <v>99.070000000000007</v>
      </c>
    </row>
    <row r="53270" spans="1:4">
      <c r="A53270" s="29">
        <v>44044</v>
      </c>
      <c r="B53270" s="30">
        <v>0.36458333333333331</v>
      </c>
      <c r="C53270">
        <v>4.96</v>
      </c>
      <c r="D53270">
        <v>99.070000000000007</v>
      </c>
    </row>
    <row r="53271" spans="1:4">
      <c r="A53271" s="29">
        <v>44044</v>
      </c>
      <c r="B53271" s="30">
        <v>0.375</v>
      </c>
      <c r="C53271">
        <v>4.97</v>
      </c>
      <c r="D53271">
        <v>99.06</v>
      </c>
    </row>
    <row r="53272" spans="1:4">
      <c r="A53272" s="29">
        <v>44044</v>
      </c>
      <c r="B53272" s="30">
        <v>0.38541666666666669</v>
      </c>
      <c r="C53272">
        <v>4.9800000000000004</v>
      </c>
      <c r="D53272">
        <v>99.05</v>
      </c>
    </row>
    <row r="53273" spans="1:4">
      <c r="A53273" s="29">
        <v>44044</v>
      </c>
      <c r="B53273" s="30">
        <v>0.39583333333333331</v>
      </c>
      <c r="C53273">
        <v>4.9800000000000004</v>
      </c>
      <c r="D53273">
        <v>99.05</v>
      </c>
    </row>
    <row r="53274" spans="1:4">
      <c r="A53274" s="29">
        <v>44044</v>
      </c>
      <c r="B53274" s="30">
        <v>0.40625</v>
      </c>
      <c r="C53274">
        <v>4.9800000000000004</v>
      </c>
      <c r="D53274">
        <v>99.05</v>
      </c>
    </row>
    <row r="53275" spans="1:4">
      <c r="A53275" s="29">
        <v>44044</v>
      </c>
      <c r="B53275" s="30">
        <v>0.41666666666666669</v>
      </c>
      <c r="C53275">
        <v>4.9800000000000004</v>
      </c>
      <c r="D53275">
        <v>99.05</v>
      </c>
    </row>
    <row r="53276" spans="1:4">
      <c r="A53276" s="29">
        <v>44044</v>
      </c>
      <c r="B53276" s="30">
        <v>0.42708333333333331</v>
      </c>
      <c r="C53276">
        <v>4.99</v>
      </c>
      <c r="D53276">
        <v>99.04</v>
      </c>
    </row>
    <row r="53277" spans="1:4">
      <c r="A53277" s="29">
        <v>44044</v>
      </c>
      <c r="B53277" s="30">
        <v>0.4375</v>
      </c>
      <c r="C53277">
        <v>4.9800000000000004</v>
      </c>
      <c r="D53277">
        <v>99.05</v>
      </c>
    </row>
    <row r="53278" spans="1:4">
      <c r="A53278" s="29">
        <v>44044</v>
      </c>
      <c r="B53278" s="30">
        <v>0.44791666666666669</v>
      </c>
      <c r="C53278">
        <v>4.99</v>
      </c>
      <c r="D53278">
        <v>99.04</v>
      </c>
    </row>
    <row r="53279" spans="1:4">
      <c r="A53279" s="29">
        <v>44044</v>
      </c>
      <c r="B53279" s="30">
        <v>0.45833333333333331</v>
      </c>
      <c r="C53279">
        <v>4.99</v>
      </c>
      <c r="D53279">
        <v>99.04</v>
      </c>
    </row>
    <row r="53280" spans="1:4">
      <c r="A53280" s="29">
        <v>44044</v>
      </c>
      <c r="B53280" s="30">
        <v>0.46875</v>
      </c>
      <c r="C53280">
        <v>4.99</v>
      </c>
      <c r="D53280">
        <v>99.04</v>
      </c>
    </row>
    <row r="53281" spans="1:4">
      <c r="A53281" s="29">
        <v>44044</v>
      </c>
      <c r="B53281" s="30">
        <v>0.47916666666666669</v>
      </c>
      <c r="C53281">
        <v>4.99</v>
      </c>
      <c r="D53281">
        <v>99.04</v>
      </c>
    </row>
    <row r="53282" spans="1:4">
      <c r="A53282" s="29">
        <v>44044</v>
      </c>
      <c r="B53282" s="30">
        <v>0.48958333333333331</v>
      </c>
      <c r="C53282">
        <v>5</v>
      </c>
      <c r="D53282">
        <v>99.03</v>
      </c>
    </row>
    <row r="53283" spans="1:4">
      <c r="A53283" s="29">
        <v>44044</v>
      </c>
      <c r="B53283" s="30">
        <v>0.5</v>
      </c>
      <c r="C53283">
        <v>4.99</v>
      </c>
      <c r="D53283">
        <v>99.04</v>
      </c>
    </row>
    <row r="53284" spans="1:4">
      <c r="A53284" s="29">
        <v>44044</v>
      </c>
      <c r="B53284" s="30">
        <v>0.51041666666666663</v>
      </c>
      <c r="C53284">
        <v>5</v>
      </c>
      <c r="D53284">
        <v>99.03</v>
      </c>
    </row>
    <row r="53285" spans="1:4">
      <c r="A53285" s="29">
        <v>44044</v>
      </c>
      <c r="B53285" s="30">
        <v>0.52083333333333337</v>
      </c>
      <c r="C53285">
        <v>4.99</v>
      </c>
      <c r="D53285">
        <v>99.04</v>
      </c>
    </row>
    <row r="53286" spans="1:4">
      <c r="A53286" s="29">
        <v>44044</v>
      </c>
      <c r="B53286" s="30">
        <v>0.53125</v>
      </c>
      <c r="C53286">
        <v>5</v>
      </c>
      <c r="D53286">
        <v>99.03</v>
      </c>
    </row>
    <row r="53287" spans="1:4">
      <c r="A53287" s="29">
        <v>44044</v>
      </c>
      <c r="B53287" s="30">
        <v>0.54166666666666663</v>
      </c>
      <c r="C53287">
        <v>4.99</v>
      </c>
      <c r="D53287">
        <v>99.04</v>
      </c>
    </row>
    <row r="53288" spans="1:4">
      <c r="A53288" s="29">
        <v>44044</v>
      </c>
      <c r="B53288" s="30">
        <v>0.55208333333333337</v>
      </c>
      <c r="C53288">
        <v>5</v>
      </c>
      <c r="D53288">
        <v>99.03</v>
      </c>
    </row>
    <row r="53289" spans="1:4">
      <c r="A53289" s="29">
        <v>44044</v>
      </c>
      <c r="B53289" s="30">
        <v>0.5625</v>
      </c>
      <c r="C53289">
        <v>5</v>
      </c>
      <c r="D53289">
        <v>99.03</v>
      </c>
    </row>
    <row r="53290" spans="1:4">
      <c r="A53290" s="29">
        <v>44044</v>
      </c>
      <c r="B53290" s="30">
        <v>0.57291666666666663</v>
      </c>
      <c r="C53290">
        <v>5</v>
      </c>
      <c r="D53290">
        <v>99.03</v>
      </c>
    </row>
    <row r="53291" spans="1:4">
      <c r="A53291" s="29">
        <v>44044</v>
      </c>
      <c r="B53291" s="30">
        <v>0.58333333333333337</v>
      </c>
      <c r="C53291">
        <v>4.99</v>
      </c>
      <c r="D53291">
        <v>99.04</v>
      </c>
    </row>
    <row r="53292" spans="1:4">
      <c r="A53292" s="29">
        <v>44044</v>
      </c>
      <c r="B53292" s="30">
        <v>0.59375</v>
      </c>
      <c r="C53292">
        <v>5</v>
      </c>
      <c r="D53292">
        <v>99.03</v>
      </c>
    </row>
    <row r="53293" spans="1:4">
      <c r="A53293" s="29">
        <v>44044</v>
      </c>
      <c r="B53293" s="30">
        <v>0.60416666666666663</v>
      </c>
      <c r="C53293">
        <v>5</v>
      </c>
      <c r="D53293">
        <v>99.03</v>
      </c>
    </row>
    <row r="53294" spans="1:4">
      <c r="A53294" s="29">
        <v>44044</v>
      </c>
      <c r="B53294" s="30">
        <v>0.61458333333333337</v>
      </c>
      <c r="C53294">
        <v>5</v>
      </c>
      <c r="D53294">
        <v>99.03</v>
      </c>
    </row>
    <row r="53295" spans="1:4">
      <c r="A53295" s="29">
        <v>44044</v>
      </c>
      <c r="B53295" s="30">
        <v>0.625</v>
      </c>
      <c r="C53295">
        <v>5</v>
      </c>
      <c r="D53295">
        <v>99.03</v>
      </c>
    </row>
    <row r="53296" spans="1:4">
      <c r="A53296" s="29">
        <v>44044</v>
      </c>
      <c r="B53296" s="30">
        <v>0.63541666666666663</v>
      </c>
      <c r="C53296">
        <v>5</v>
      </c>
      <c r="D53296">
        <v>99.03</v>
      </c>
    </row>
    <row r="53297" spans="1:4">
      <c r="A53297" s="29">
        <v>44044</v>
      </c>
      <c r="B53297" s="30">
        <v>0.64583333333333337</v>
      </c>
      <c r="C53297">
        <v>5</v>
      </c>
      <c r="D53297">
        <v>99.03</v>
      </c>
    </row>
    <row r="53298" spans="1:4">
      <c r="A53298" s="29">
        <v>44044</v>
      </c>
      <c r="B53298" s="30">
        <v>0.65625</v>
      </c>
      <c r="C53298">
        <v>15.9</v>
      </c>
      <c r="D53298">
        <v>88.13</v>
      </c>
    </row>
    <row r="53299" spans="1:4">
      <c r="A53299" s="29">
        <v>44044</v>
      </c>
      <c r="B53299" s="30">
        <v>0.66666666666666663</v>
      </c>
      <c r="C53299">
        <v>19.11</v>
      </c>
      <c r="D53299">
        <v>84.92</v>
      </c>
    </row>
    <row r="53300" spans="1:4">
      <c r="A53300" s="29">
        <v>44044</v>
      </c>
      <c r="B53300" s="30">
        <v>0.67708333333333337</v>
      </c>
      <c r="C53300">
        <v>19.16</v>
      </c>
      <c r="D53300">
        <v>84.87</v>
      </c>
    </row>
    <row r="53301" spans="1:4">
      <c r="A53301" s="29">
        <v>44044</v>
      </c>
      <c r="B53301" s="30">
        <v>0.6875</v>
      </c>
      <c r="C53301">
        <v>19.16</v>
      </c>
      <c r="D53301">
        <v>84.87</v>
      </c>
    </row>
    <row r="53302" spans="1:4">
      <c r="A53302" s="29">
        <v>44044</v>
      </c>
      <c r="B53302" s="30">
        <v>0.69791666666666663</v>
      </c>
      <c r="C53302">
        <v>8.2899999999999991</v>
      </c>
      <c r="D53302">
        <v>95.740000000000009</v>
      </c>
    </row>
    <row r="53303" spans="1:4">
      <c r="A53303" s="29">
        <v>44044</v>
      </c>
      <c r="B53303" s="30">
        <v>0.70833333333333337</v>
      </c>
      <c r="C53303">
        <v>5.05</v>
      </c>
      <c r="D53303">
        <v>98.98</v>
      </c>
    </row>
    <row r="53304" spans="1:4">
      <c r="A53304" s="29">
        <v>44044</v>
      </c>
      <c r="B53304" s="30">
        <v>0.71875</v>
      </c>
      <c r="C53304">
        <v>5.01</v>
      </c>
      <c r="D53304">
        <v>99.02</v>
      </c>
    </row>
    <row r="53305" spans="1:4">
      <c r="A53305" s="29">
        <v>44044</v>
      </c>
      <c r="B53305" s="30">
        <v>0.72916666666666663</v>
      </c>
      <c r="C53305">
        <v>5.01</v>
      </c>
      <c r="D53305">
        <v>99.02</v>
      </c>
    </row>
    <row r="53306" spans="1:4">
      <c r="A53306" s="29">
        <v>44044</v>
      </c>
      <c r="B53306" s="30">
        <v>0.73958333333333337</v>
      </c>
      <c r="C53306">
        <v>5.01</v>
      </c>
      <c r="D53306">
        <v>99.02</v>
      </c>
    </row>
    <row r="53307" spans="1:4">
      <c r="A53307" s="29">
        <v>44044</v>
      </c>
      <c r="B53307" s="30">
        <v>0.75</v>
      </c>
      <c r="C53307">
        <v>5.01</v>
      </c>
      <c r="D53307">
        <v>99.02</v>
      </c>
    </row>
    <row r="53308" spans="1:4">
      <c r="A53308" s="29">
        <v>44044</v>
      </c>
      <c r="B53308" s="30">
        <v>0.76041666666666663</v>
      </c>
      <c r="C53308">
        <v>5</v>
      </c>
      <c r="D53308">
        <v>99.03</v>
      </c>
    </row>
    <row r="53309" spans="1:4">
      <c r="A53309" s="29">
        <v>44044</v>
      </c>
      <c r="B53309" s="30">
        <v>0.77083333333333337</v>
      </c>
      <c r="C53309">
        <v>5.01</v>
      </c>
      <c r="D53309">
        <v>99.02</v>
      </c>
    </row>
    <row r="53310" spans="1:4">
      <c r="A53310" s="29">
        <v>44044</v>
      </c>
      <c r="B53310" s="30">
        <v>0.78125</v>
      </c>
      <c r="C53310">
        <v>5.01</v>
      </c>
      <c r="D53310">
        <v>99.02</v>
      </c>
    </row>
    <row r="53311" spans="1:4">
      <c r="A53311" s="29">
        <v>44044</v>
      </c>
      <c r="B53311" s="30">
        <v>0.79166666666666663</v>
      </c>
      <c r="C53311">
        <v>5.01</v>
      </c>
      <c r="D53311">
        <v>99.02</v>
      </c>
    </row>
    <row r="53312" spans="1:4">
      <c r="A53312" s="29">
        <v>44044</v>
      </c>
      <c r="B53312" s="30">
        <v>0.80208333333333337</v>
      </c>
      <c r="C53312">
        <v>5.01</v>
      </c>
      <c r="D53312">
        <v>99.02</v>
      </c>
    </row>
    <row r="53313" spans="1:4">
      <c r="A53313" s="29">
        <v>44044</v>
      </c>
      <c r="B53313" s="30">
        <v>0.8125</v>
      </c>
      <c r="C53313">
        <v>5.01</v>
      </c>
      <c r="D53313">
        <v>99.02</v>
      </c>
    </row>
    <row r="53314" spans="1:4">
      <c r="A53314" s="29">
        <v>44044</v>
      </c>
      <c r="B53314" s="30">
        <v>0.82291666666666663</v>
      </c>
      <c r="C53314">
        <v>5</v>
      </c>
      <c r="D53314">
        <v>99.03</v>
      </c>
    </row>
    <row r="53315" spans="1:4">
      <c r="A53315" s="29">
        <v>44044</v>
      </c>
      <c r="B53315" s="30">
        <v>0.83333333333333337</v>
      </c>
      <c r="C53315">
        <v>5.01</v>
      </c>
      <c r="D53315">
        <v>99.02</v>
      </c>
    </row>
    <row r="53316" spans="1:4">
      <c r="A53316" s="29">
        <v>44044</v>
      </c>
      <c r="B53316" s="30">
        <v>0.84375</v>
      </c>
      <c r="C53316">
        <v>5.01</v>
      </c>
      <c r="D53316">
        <v>99.02</v>
      </c>
    </row>
    <row r="53317" spans="1:4">
      <c r="A53317" s="29">
        <v>44044</v>
      </c>
      <c r="B53317" s="30">
        <v>0.85416666666666663</v>
      </c>
      <c r="C53317">
        <v>5.01</v>
      </c>
      <c r="D53317">
        <v>99.02</v>
      </c>
    </row>
    <row r="53318" spans="1:4">
      <c r="A53318" s="29">
        <v>44044</v>
      </c>
      <c r="B53318" s="30">
        <v>0.86458333333333337</v>
      </c>
      <c r="C53318">
        <v>5.0199999999999996</v>
      </c>
      <c r="D53318">
        <v>99.01</v>
      </c>
    </row>
    <row r="53319" spans="1:4">
      <c r="A53319" s="29">
        <v>44044</v>
      </c>
      <c r="B53319" s="30">
        <v>0.875</v>
      </c>
      <c r="C53319">
        <v>5.01</v>
      </c>
      <c r="D53319">
        <v>99.02</v>
      </c>
    </row>
    <row r="53320" spans="1:4">
      <c r="A53320" s="29">
        <v>44044</v>
      </c>
      <c r="B53320" s="30">
        <v>0.88541666666666663</v>
      </c>
      <c r="C53320">
        <v>5.01</v>
      </c>
      <c r="D53320">
        <v>99.02</v>
      </c>
    </row>
    <row r="53321" spans="1:4">
      <c r="A53321" s="29">
        <v>44044</v>
      </c>
      <c r="B53321" s="30">
        <v>0.89583333333333337</v>
      </c>
      <c r="C53321">
        <v>5.0199999999999996</v>
      </c>
      <c r="D53321">
        <v>99.01</v>
      </c>
    </row>
    <row r="53322" spans="1:4">
      <c r="A53322" s="29">
        <v>44044</v>
      </c>
      <c r="B53322" s="30">
        <v>0.90625</v>
      </c>
      <c r="C53322">
        <v>5.01</v>
      </c>
      <c r="D53322">
        <v>99.02</v>
      </c>
    </row>
    <row r="53323" spans="1:4">
      <c r="A53323" s="29">
        <v>44044</v>
      </c>
      <c r="B53323" s="30">
        <v>0.91666666666666663</v>
      </c>
      <c r="C53323">
        <v>4.8899999999999997</v>
      </c>
      <c r="D53323">
        <v>99.14</v>
      </c>
    </row>
    <row r="53324" spans="1:4">
      <c r="A53324" s="29">
        <v>44044</v>
      </c>
      <c r="B53324" s="30">
        <v>0.92708333333333337</v>
      </c>
      <c r="C53324">
        <v>4.6399999999999997</v>
      </c>
      <c r="D53324">
        <v>99.39</v>
      </c>
    </row>
    <row r="53325" spans="1:4">
      <c r="A53325" s="29">
        <v>44044</v>
      </c>
      <c r="B53325" s="30">
        <v>0.9375</v>
      </c>
      <c r="C53325">
        <v>4.55</v>
      </c>
      <c r="D53325">
        <v>99.48</v>
      </c>
    </row>
    <row r="53326" spans="1:4">
      <c r="A53326" s="29">
        <v>44044</v>
      </c>
      <c r="B53326" s="30">
        <v>0.94791666666666663</v>
      </c>
      <c r="C53326">
        <v>4.49</v>
      </c>
      <c r="D53326">
        <v>99.54</v>
      </c>
    </row>
    <row r="53327" spans="1:4">
      <c r="A53327" s="29">
        <v>44044</v>
      </c>
      <c r="B53327" s="30">
        <v>0.95833333333333337</v>
      </c>
      <c r="C53327">
        <v>10.81</v>
      </c>
      <c r="D53327">
        <v>93.22</v>
      </c>
    </row>
    <row r="53328" spans="1:4">
      <c r="A53328" s="29">
        <v>44044</v>
      </c>
      <c r="B53328" s="30">
        <v>0.96875</v>
      </c>
      <c r="C53328">
        <v>18.850000000000001</v>
      </c>
      <c r="D53328">
        <v>85.18</v>
      </c>
    </row>
    <row r="53329" spans="1:4">
      <c r="A53329" s="29">
        <v>44044</v>
      </c>
      <c r="B53329" s="30">
        <v>0.97916666666666663</v>
      </c>
      <c r="C53329">
        <v>19.12</v>
      </c>
      <c r="D53329">
        <v>84.91</v>
      </c>
    </row>
    <row r="53330" spans="1:4">
      <c r="A53330" s="29">
        <v>44044</v>
      </c>
      <c r="B53330" s="30">
        <v>0.98958333333333337</v>
      </c>
      <c r="C53330">
        <v>19.170000000000002</v>
      </c>
      <c r="D53330">
        <v>84.86</v>
      </c>
    </row>
    <row r="53331" spans="1:4">
      <c r="A53331" s="29">
        <v>44045</v>
      </c>
      <c r="B53331" s="30">
        <v>0</v>
      </c>
      <c r="C53331">
        <v>19.190000000000001</v>
      </c>
      <c r="D53331">
        <v>84.84</v>
      </c>
    </row>
    <row r="53332" spans="1:4">
      <c r="A53332" s="29">
        <v>44045</v>
      </c>
      <c r="B53332" s="30">
        <v>1.0416666666666666E-2</v>
      </c>
      <c r="C53332">
        <v>6.32</v>
      </c>
      <c r="D53332">
        <v>97.710000000000008</v>
      </c>
    </row>
    <row r="53333" spans="1:4">
      <c r="A53333" s="29">
        <v>44045</v>
      </c>
      <c r="B53333" s="30">
        <v>2.0833333333333332E-2</v>
      </c>
      <c r="C53333">
        <v>4.62</v>
      </c>
      <c r="D53333">
        <v>99.41</v>
      </c>
    </row>
    <row r="53334" spans="1:4">
      <c r="A53334" s="29">
        <v>44045</v>
      </c>
      <c r="B53334" s="30">
        <v>3.125E-2</v>
      </c>
      <c r="C53334">
        <v>4.5</v>
      </c>
      <c r="D53334">
        <v>99.53</v>
      </c>
    </row>
    <row r="53335" spans="1:4">
      <c r="A53335" s="29">
        <v>44045</v>
      </c>
      <c r="B53335" s="30">
        <v>4.1666666666666664E-2</v>
      </c>
      <c r="C53335">
        <v>4.4400000000000004</v>
      </c>
      <c r="D53335">
        <v>99.59</v>
      </c>
    </row>
    <row r="53336" spans="1:4">
      <c r="A53336" s="29">
        <v>44045</v>
      </c>
      <c r="B53336" s="30">
        <v>5.2083333333333336E-2</v>
      </c>
      <c r="C53336">
        <v>4.4000000000000004</v>
      </c>
      <c r="D53336">
        <v>99.63</v>
      </c>
    </row>
    <row r="53337" spans="1:4">
      <c r="A53337" s="29">
        <v>44045</v>
      </c>
      <c r="B53337" s="30">
        <v>6.25E-2</v>
      </c>
      <c r="C53337">
        <v>4.38</v>
      </c>
      <c r="D53337">
        <v>99.65</v>
      </c>
    </row>
    <row r="53338" spans="1:4">
      <c r="A53338" s="29">
        <v>44045</v>
      </c>
      <c r="B53338" s="30">
        <v>7.2916666666666671E-2</v>
      </c>
      <c r="C53338">
        <v>4.3499999999999996</v>
      </c>
      <c r="D53338">
        <v>99.68</v>
      </c>
    </row>
    <row r="53339" spans="1:4">
      <c r="A53339" s="29">
        <v>44045</v>
      </c>
      <c r="B53339" s="30">
        <v>8.3333333333333329E-2</v>
      </c>
      <c r="C53339">
        <v>5.28</v>
      </c>
      <c r="D53339">
        <v>98.75</v>
      </c>
    </row>
    <row r="53340" spans="1:4">
      <c r="A53340" s="29">
        <v>44045</v>
      </c>
      <c r="B53340" s="30">
        <v>9.375E-2</v>
      </c>
      <c r="C53340">
        <v>15.7</v>
      </c>
      <c r="D53340">
        <v>88.33</v>
      </c>
    </row>
    <row r="53341" spans="1:4">
      <c r="A53341" s="29">
        <v>44045</v>
      </c>
      <c r="B53341" s="30">
        <v>0.10416666666666667</v>
      </c>
      <c r="C53341">
        <v>15.82</v>
      </c>
      <c r="D53341">
        <v>88.210000000000008</v>
      </c>
    </row>
    <row r="53342" spans="1:4">
      <c r="A53342" s="29">
        <v>44045</v>
      </c>
      <c r="B53342" s="30">
        <v>0.11458333333333333</v>
      </c>
      <c r="C53342">
        <v>15.78</v>
      </c>
      <c r="D53342">
        <v>88.25</v>
      </c>
    </row>
    <row r="53343" spans="1:4">
      <c r="A53343" s="29">
        <v>44045</v>
      </c>
      <c r="B53343" s="30">
        <v>0.125</v>
      </c>
      <c r="C53343">
        <v>15.81</v>
      </c>
      <c r="D53343">
        <v>88.22</v>
      </c>
    </row>
    <row r="53344" spans="1:4">
      <c r="A53344" s="29">
        <v>44045</v>
      </c>
      <c r="B53344" s="30">
        <v>0.13541666666666666</v>
      </c>
      <c r="C53344">
        <v>15.84</v>
      </c>
      <c r="D53344">
        <v>88.19</v>
      </c>
    </row>
    <row r="53345" spans="1:4">
      <c r="A53345" s="29">
        <v>44045</v>
      </c>
      <c r="B53345" s="30">
        <v>0.14583333333333334</v>
      </c>
      <c r="C53345">
        <v>4.9000000000000004</v>
      </c>
      <c r="D53345">
        <v>99.13</v>
      </c>
    </row>
    <row r="53346" spans="1:4">
      <c r="A53346" s="29">
        <v>44045</v>
      </c>
      <c r="B53346" s="30">
        <v>0.15625</v>
      </c>
      <c r="C53346">
        <v>4.47</v>
      </c>
      <c r="D53346">
        <v>99.56</v>
      </c>
    </row>
    <row r="53347" spans="1:4">
      <c r="A53347" s="29">
        <v>44045</v>
      </c>
      <c r="B53347" s="30">
        <v>0.16666666666666666</v>
      </c>
      <c r="C53347">
        <v>4.4000000000000004</v>
      </c>
      <c r="D53347">
        <v>99.63</v>
      </c>
    </row>
    <row r="53348" spans="1:4">
      <c r="A53348" s="29">
        <v>44045</v>
      </c>
      <c r="B53348" s="30">
        <v>0.17708333333333334</v>
      </c>
      <c r="C53348">
        <v>4.3600000000000003</v>
      </c>
      <c r="D53348">
        <v>99.67</v>
      </c>
    </row>
    <row r="53349" spans="1:4">
      <c r="A53349" s="29">
        <v>44045</v>
      </c>
      <c r="B53349" s="30">
        <v>0.1875</v>
      </c>
      <c r="C53349">
        <v>4.34</v>
      </c>
      <c r="D53349">
        <v>99.69</v>
      </c>
    </row>
    <row r="53350" spans="1:4">
      <c r="A53350" s="29">
        <v>44045</v>
      </c>
      <c r="B53350" s="30">
        <v>0.19791666666666666</v>
      </c>
      <c r="C53350">
        <v>4.32</v>
      </c>
      <c r="D53350">
        <v>99.710000000000008</v>
      </c>
    </row>
    <row r="53351" spans="1:4">
      <c r="A53351" s="29">
        <v>44045</v>
      </c>
      <c r="B53351" s="30">
        <v>0.20833333333333334</v>
      </c>
      <c r="C53351">
        <v>4.32</v>
      </c>
      <c r="D53351">
        <v>99.710000000000008</v>
      </c>
    </row>
    <row r="53352" spans="1:4">
      <c r="A53352" s="29">
        <v>44045</v>
      </c>
      <c r="B53352" s="30">
        <v>0.21875</v>
      </c>
      <c r="C53352">
        <v>4.6100000000000003</v>
      </c>
      <c r="D53352">
        <v>99.42</v>
      </c>
    </row>
    <row r="53353" spans="1:4">
      <c r="A53353" s="29">
        <v>44045</v>
      </c>
      <c r="B53353" s="30">
        <v>0.22916666666666666</v>
      </c>
      <c r="C53353">
        <v>4.7300000000000004</v>
      </c>
      <c r="D53353">
        <v>99.3</v>
      </c>
    </row>
    <row r="53354" spans="1:4">
      <c r="A53354" s="29">
        <v>44045</v>
      </c>
      <c r="B53354" s="30">
        <v>0.23958333333333334</v>
      </c>
      <c r="C53354">
        <v>4.79</v>
      </c>
      <c r="D53354">
        <v>99.24</v>
      </c>
    </row>
    <row r="53355" spans="1:4">
      <c r="A53355" s="29">
        <v>44045</v>
      </c>
      <c r="B53355" s="30">
        <v>0.25</v>
      </c>
      <c r="C53355">
        <v>4.8099999999999996</v>
      </c>
      <c r="D53355">
        <v>99.22</v>
      </c>
    </row>
    <row r="53356" spans="1:4">
      <c r="A53356" s="29">
        <v>44045</v>
      </c>
      <c r="B53356" s="30">
        <v>0.26041666666666669</v>
      </c>
      <c r="C53356">
        <v>4.8499999999999996</v>
      </c>
      <c r="D53356">
        <v>99.18</v>
      </c>
    </row>
    <row r="53357" spans="1:4">
      <c r="A53357" s="29">
        <v>44045</v>
      </c>
      <c r="B53357" s="30">
        <v>0.27083333333333331</v>
      </c>
      <c r="C53357">
        <v>4.87</v>
      </c>
      <c r="D53357">
        <v>99.16</v>
      </c>
    </row>
    <row r="53358" spans="1:4">
      <c r="A53358" s="29">
        <v>44045</v>
      </c>
      <c r="B53358" s="30">
        <v>0.28125</v>
      </c>
      <c r="C53358">
        <v>4.79</v>
      </c>
      <c r="D53358">
        <v>99.24</v>
      </c>
    </row>
    <row r="53359" spans="1:4">
      <c r="A53359" s="29">
        <v>44045</v>
      </c>
      <c r="B53359" s="30">
        <v>0.29166666666666669</v>
      </c>
      <c r="C53359">
        <v>4.53</v>
      </c>
      <c r="D53359">
        <v>99.5</v>
      </c>
    </row>
    <row r="53360" spans="1:4">
      <c r="A53360" s="29">
        <v>44045</v>
      </c>
      <c r="B53360" s="30">
        <v>0.30208333333333331</v>
      </c>
      <c r="C53360">
        <v>4.45</v>
      </c>
      <c r="D53360">
        <v>99.58</v>
      </c>
    </row>
    <row r="53361" spans="1:4">
      <c r="A53361" s="29">
        <v>44045</v>
      </c>
      <c r="B53361" s="30">
        <v>0.3125</v>
      </c>
      <c r="C53361">
        <v>4.45</v>
      </c>
      <c r="D53361">
        <v>99.58</v>
      </c>
    </row>
    <row r="53362" spans="1:4">
      <c r="A53362" s="29">
        <v>44045</v>
      </c>
      <c r="B53362" s="30">
        <v>0.32291666666666669</v>
      </c>
      <c r="C53362">
        <v>4.7</v>
      </c>
      <c r="D53362">
        <v>99.33</v>
      </c>
    </row>
    <row r="53363" spans="1:4">
      <c r="A53363" s="29">
        <v>44045</v>
      </c>
      <c r="B53363" s="30">
        <v>0.33333333333333331</v>
      </c>
      <c r="C53363">
        <v>4.8</v>
      </c>
      <c r="D53363">
        <v>99.23</v>
      </c>
    </row>
    <row r="53364" spans="1:4">
      <c r="A53364" s="29">
        <v>44045</v>
      </c>
      <c r="B53364" s="30">
        <v>0.34375</v>
      </c>
      <c r="C53364">
        <v>4.84</v>
      </c>
      <c r="D53364">
        <v>99.19</v>
      </c>
    </row>
    <row r="53365" spans="1:4">
      <c r="A53365" s="29">
        <v>44045</v>
      </c>
      <c r="B53365" s="30">
        <v>0.35416666666666669</v>
      </c>
      <c r="C53365">
        <v>4.87</v>
      </c>
      <c r="D53365">
        <v>99.16</v>
      </c>
    </row>
    <row r="53366" spans="1:4">
      <c r="A53366" s="29">
        <v>44045</v>
      </c>
      <c r="B53366" s="30">
        <v>0.36458333333333331</v>
      </c>
      <c r="C53366">
        <v>4.9000000000000004</v>
      </c>
      <c r="D53366">
        <v>99.13</v>
      </c>
    </row>
    <row r="53367" spans="1:4">
      <c r="A53367" s="29">
        <v>44045</v>
      </c>
      <c r="B53367" s="30">
        <v>0.375</v>
      </c>
      <c r="C53367">
        <v>4.92</v>
      </c>
      <c r="D53367">
        <v>99.11</v>
      </c>
    </row>
    <row r="53368" spans="1:4">
      <c r="A53368" s="29">
        <v>44045</v>
      </c>
      <c r="B53368" s="30">
        <v>0.38541666666666669</v>
      </c>
      <c r="C53368">
        <v>4.9400000000000004</v>
      </c>
      <c r="D53368">
        <v>99.09</v>
      </c>
    </row>
    <row r="53369" spans="1:4">
      <c r="A53369" s="29">
        <v>44045</v>
      </c>
      <c r="B53369" s="30">
        <v>0.39583333333333331</v>
      </c>
      <c r="C53369">
        <v>4.9400000000000004</v>
      </c>
      <c r="D53369">
        <v>99.09</v>
      </c>
    </row>
    <row r="53370" spans="1:4">
      <c r="A53370" s="29">
        <v>44045</v>
      </c>
      <c r="B53370" s="30">
        <v>0.40625</v>
      </c>
      <c r="C53370">
        <v>4.95</v>
      </c>
      <c r="D53370">
        <v>99.08</v>
      </c>
    </row>
    <row r="53371" spans="1:4">
      <c r="A53371" s="29">
        <v>44045</v>
      </c>
      <c r="B53371" s="30">
        <v>0.41666666666666669</v>
      </c>
      <c r="C53371">
        <v>4.95</v>
      </c>
      <c r="D53371">
        <v>99.08</v>
      </c>
    </row>
    <row r="53372" spans="1:4">
      <c r="A53372" s="29">
        <v>44045</v>
      </c>
      <c r="B53372" s="30">
        <v>0.42708333333333331</v>
      </c>
      <c r="C53372">
        <v>4.96</v>
      </c>
      <c r="D53372">
        <v>99.070000000000007</v>
      </c>
    </row>
    <row r="53373" spans="1:4">
      <c r="A53373" s="29">
        <v>44045</v>
      </c>
      <c r="B53373" s="30">
        <v>0.4375</v>
      </c>
      <c r="C53373">
        <v>4.97</v>
      </c>
      <c r="D53373">
        <v>99.06</v>
      </c>
    </row>
    <row r="53374" spans="1:4">
      <c r="A53374" s="29">
        <v>44045</v>
      </c>
      <c r="B53374" s="30">
        <v>0.44791666666666669</v>
      </c>
      <c r="C53374">
        <v>4.97</v>
      </c>
      <c r="D53374">
        <v>99.06</v>
      </c>
    </row>
    <row r="53375" spans="1:4">
      <c r="A53375" s="29">
        <v>44045</v>
      </c>
      <c r="B53375" s="30">
        <v>0.45833333333333331</v>
      </c>
      <c r="C53375">
        <v>4.97</v>
      </c>
      <c r="D53375">
        <v>99.06</v>
      </c>
    </row>
    <row r="53376" spans="1:4">
      <c r="A53376" s="29">
        <v>44045</v>
      </c>
      <c r="B53376" s="30">
        <v>0.46875</v>
      </c>
      <c r="C53376">
        <v>4.97</v>
      </c>
      <c r="D53376">
        <v>99.06</v>
      </c>
    </row>
    <row r="53377" spans="1:4">
      <c r="A53377" s="29">
        <v>44045</v>
      </c>
      <c r="B53377" s="30">
        <v>0.47916666666666669</v>
      </c>
      <c r="C53377">
        <v>4.9800000000000004</v>
      </c>
      <c r="D53377">
        <v>99.05</v>
      </c>
    </row>
    <row r="53378" spans="1:4">
      <c r="A53378" s="29">
        <v>44045</v>
      </c>
      <c r="B53378" s="30">
        <v>0.48958333333333331</v>
      </c>
      <c r="C53378">
        <v>4.9800000000000004</v>
      </c>
      <c r="D53378">
        <v>99.05</v>
      </c>
    </row>
    <row r="53379" spans="1:4">
      <c r="A53379" s="29">
        <v>44045</v>
      </c>
      <c r="B53379" s="30">
        <v>0.5</v>
      </c>
      <c r="C53379">
        <v>4.9800000000000004</v>
      </c>
      <c r="D53379">
        <v>99.05</v>
      </c>
    </row>
    <row r="53380" spans="1:4">
      <c r="A53380" s="29">
        <v>44045</v>
      </c>
      <c r="B53380" s="30">
        <v>0.51041666666666663</v>
      </c>
      <c r="C53380">
        <v>4.9800000000000004</v>
      </c>
      <c r="D53380">
        <v>99.05</v>
      </c>
    </row>
    <row r="53381" spans="1:4">
      <c r="A53381" s="29">
        <v>44045</v>
      </c>
      <c r="B53381" s="30">
        <v>0.52083333333333337</v>
      </c>
      <c r="C53381">
        <v>4.9800000000000004</v>
      </c>
      <c r="D53381">
        <v>99.05</v>
      </c>
    </row>
    <row r="53382" spans="1:4">
      <c r="A53382" s="29">
        <v>44045</v>
      </c>
      <c r="B53382" s="30">
        <v>0.53125</v>
      </c>
      <c r="C53382">
        <v>4.99</v>
      </c>
      <c r="D53382">
        <v>99.04</v>
      </c>
    </row>
    <row r="53383" spans="1:4">
      <c r="A53383" s="29">
        <v>44045</v>
      </c>
      <c r="B53383" s="30">
        <v>0.54166666666666663</v>
      </c>
      <c r="C53383">
        <v>4.99</v>
      </c>
      <c r="D53383">
        <v>99.04</v>
      </c>
    </row>
    <row r="53384" spans="1:4">
      <c r="A53384" s="29">
        <v>44045</v>
      </c>
      <c r="B53384" s="30">
        <v>0.55208333333333337</v>
      </c>
      <c r="C53384">
        <v>4.99</v>
      </c>
      <c r="D53384">
        <v>99.04</v>
      </c>
    </row>
    <row r="53385" spans="1:4">
      <c r="A53385" s="29">
        <v>44045</v>
      </c>
      <c r="B53385" s="30">
        <v>0.5625</v>
      </c>
      <c r="C53385">
        <v>5</v>
      </c>
      <c r="D53385">
        <v>99.03</v>
      </c>
    </row>
    <row r="53386" spans="1:4">
      <c r="A53386" s="29">
        <v>44045</v>
      </c>
      <c r="B53386" s="30">
        <v>0.57291666666666663</v>
      </c>
      <c r="C53386">
        <v>5</v>
      </c>
      <c r="D53386">
        <v>99.03</v>
      </c>
    </row>
    <row r="53387" spans="1:4">
      <c r="A53387" s="29">
        <v>44045</v>
      </c>
      <c r="B53387" s="30">
        <v>0.58333333333333337</v>
      </c>
      <c r="C53387">
        <v>4.99</v>
      </c>
      <c r="D53387">
        <v>99.04</v>
      </c>
    </row>
    <row r="53388" spans="1:4">
      <c r="A53388" s="29">
        <v>44045</v>
      </c>
      <c r="B53388" s="30">
        <v>0.59375</v>
      </c>
      <c r="C53388">
        <v>5</v>
      </c>
      <c r="D53388">
        <v>99.03</v>
      </c>
    </row>
    <row r="53389" spans="1:4">
      <c r="A53389" s="29">
        <v>44045</v>
      </c>
      <c r="B53389" s="30">
        <v>0.60416666666666663</v>
      </c>
      <c r="C53389">
        <v>4.88</v>
      </c>
      <c r="D53389">
        <v>99.15</v>
      </c>
    </row>
    <row r="53390" spans="1:4">
      <c r="A53390" s="29">
        <v>44045</v>
      </c>
      <c r="B53390" s="30">
        <v>0.61458333333333337</v>
      </c>
      <c r="C53390">
        <v>4.63</v>
      </c>
      <c r="D53390">
        <v>99.4</v>
      </c>
    </row>
    <row r="53391" spans="1:4">
      <c r="A53391" s="29">
        <v>44045</v>
      </c>
      <c r="B53391" s="30">
        <v>0.625</v>
      </c>
      <c r="C53391">
        <v>4.5199999999999996</v>
      </c>
      <c r="D53391">
        <v>99.51</v>
      </c>
    </row>
    <row r="53392" spans="1:4">
      <c r="A53392" s="29">
        <v>44045</v>
      </c>
      <c r="B53392" s="30">
        <v>0.63541666666666663</v>
      </c>
      <c r="C53392">
        <v>4.46</v>
      </c>
      <c r="D53392">
        <v>99.570000000000007</v>
      </c>
    </row>
    <row r="53393" spans="1:4">
      <c r="A53393" s="29">
        <v>44045</v>
      </c>
      <c r="B53393" s="30">
        <v>0.64583333333333337</v>
      </c>
      <c r="C53393">
        <v>4.6399999999999997</v>
      </c>
      <c r="D53393">
        <v>99.39</v>
      </c>
    </row>
    <row r="53394" spans="1:4">
      <c r="A53394" s="29">
        <v>44045</v>
      </c>
      <c r="B53394" s="30">
        <v>0.65625</v>
      </c>
      <c r="C53394">
        <v>15.77</v>
      </c>
      <c r="D53394">
        <v>88.26</v>
      </c>
    </row>
    <row r="53395" spans="1:4">
      <c r="A53395" s="29">
        <v>44045</v>
      </c>
      <c r="B53395" s="30">
        <v>0.66666666666666663</v>
      </c>
      <c r="C53395">
        <v>19.07</v>
      </c>
      <c r="D53395">
        <v>84.960000000000008</v>
      </c>
    </row>
    <row r="53396" spans="1:4">
      <c r="A53396" s="29">
        <v>44045</v>
      </c>
      <c r="B53396" s="30">
        <v>0.67708333333333337</v>
      </c>
      <c r="C53396">
        <v>19.16</v>
      </c>
      <c r="D53396">
        <v>84.87</v>
      </c>
    </row>
    <row r="53397" spans="1:4">
      <c r="A53397" s="29">
        <v>44045</v>
      </c>
      <c r="B53397" s="30">
        <v>0.6875</v>
      </c>
      <c r="C53397">
        <v>19.16</v>
      </c>
      <c r="D53397">
        <v>84.87</v>
      </c>
    </row>
    <row r="53398" spans="1:4">
      <c r="A53398" s="29">
        <v>44045</v>
      </c>
      <c r="B53398" s="30">
        <v>0.69791666666666663</v>
      </c>
      <c r="C53398">
        <v>8.2100000000000009</v>
      </c>
      <c r="D53398">
        <v>95.82</v>
      </c>
    </row>
    <row r="53399" spans="1:4">
      <c r="A53399" s="29">
        <v>44045</v>
      </c>
      <c r="B53399" s="30">
        <v>0.70833333333333337</v>
      </c>
      <c r="C53399">
        <v>4.99</v>
      </c>
      <c r="D53399">
        <v>99.04</v>
      </c>
    </row>
    <row r="53400" spans="1:4">
      <c r="A53400" s="29">
        <v>44045</v>
      </c>
      <c r="B53400" s="30">
        <v>0.71875</v>
      </c>
      <c r="C53400">
        <v>4.97</v>
      </c>
      <c r="D53400">
        <v>99.06</v>
      </c>
    </row>
    <row r="53401" spans="1:4">
      <c r="A53401" s="29">
        <v>44045</v>
      </c>
      <c r="B53401" s="30">
        <v>0.72916666666666663</v>
      </c>
      <c r="C53401">
        <v>4.97</v>
      </c>
      <c r="D53401">
        <v>99.06</v>
      </c>
    </row>
    <row r="53402" spans="1:4">
      <c r="A53402" s="29">
        <v>44045</v>
      </c>
      <c r="B53402" s="30">
        <v>0.73958333333333337</v>
      </c>
      <c r="C53402">
        <v>4.96</v>
      </c>
      <c r="D53402">
        <v>99.070000000000007</v>
      </c>
    </row>
    <row r="53403" spans="1:4">
      <c r="A53403" s="29">
        <v>44045</v>
      </c>
      <c r="B53403" s="30">
        <v>0.75</v>
      </c>
      <c r="C53403">
        <v>4.97</v>
      </c>
      <c r="D53403">
        <v>99.06</v>
      </c>
    </row>
    <row r="53404" spans="1:4">
      <c r="A53404" s="29">
        <v>44045</v>
      </c>
      <c r="B53404" s="30">
        <v>0.76041666666666663</v>
      </c>
      <c r="C53404">
        <v>4.95</v>
      </c>
      <c r="D53404">
        <v>99.08</v>
      </c>
    </row>
    <row r="53405" spans="1:4">
      <c r="A53405" s="29">
        <v>44045</v>
      </c>
      <c r="B53405" s="30">
        <v>0.77083333333333337</v>
      </c>
      <c r="C53405">
        <v>4.97</v>
      </c>
      <c r="D53405">
        <v>99.06</v>
      </c>
    </row>
    <row r="53406" spans="1:4">
      <c r="A53406" s="29">
        <v>44045</v>
      </c>
      <c r="B53406" s="30">
        <v>0.78125</v>
      </c>
      <c r="C53406">
        <v>4.9800000000000004</v>
      </c>
      <c r="D53406">
        <v>99.05</v>
      </c>
    </row>
    <row r="53407" spans="1:4">
      <c r="A53407" s="29">
        <v>44045</v>
      </c>
      <c r="B53407" s="30">
        <v>0.79166666666666663</v>
      </c>
      <c r="C53407">
        <v>4.97</v>
      </c>
      <c r="D53407">
        <v>99.06</v>
      </c>
    </row>
    <row r="53408" spans="1:4">
      <c r="A53408" s="29">
        <v>44045</v>
      </c>
      <c r="B53408" s="30">
        <v>0.80208333333333337</v>
      </c>
      <c r="C53408">
        <v>4.9800000000000004</v>
      </c>
      <c r="D53408">
        <v>99.05</v>
      </c>
    </row>
    <row r="53409" spans="1:4">
      <c r="A53409" s="29">
        <v>44045</v>
      </c>
      <c r="B53409" s="30">
        <v>0.8125</v>
      </c>
      <c r="C53409">
        <v>4.97</v>
      </c>
      <c r="D53409">
        <v>99.06</v>
      </c>
    </row>
    <row r="53410" spans="1:4">
      <c r="A53410" s="29">
        <v>44045</v>
      </c>
      <c r="B53410" s="30">
        <v>0.82291666666666663</v>
      </c>
      <c r="C53410">
        <v>4.99</v>
      </c>
      <c r="D53410">
        <v>99.04</v>
      </c>
    </row>
    <row r="53411" spans="1:4">
      <c r="A53411" s="29">
        <v>44045</v>
      </c>
      <c r="B53411" s="30">
        <v>0.83333333333333337</v>
      </c>
      <c r="C53411">
        <v>4.99</v>
      </c>
      <c r="D53411">
        <v>99.04</v>
      </c>
    </row>
    <row r="53412" spans="1:4">
      <c r="A53412" s="29">
        <v>44045</v>
      </c>
      <c r="B53412" s="30">
        <v>0.84375</v>
      </c>
      <c r="C53412">
        <v>4.99</v>
      </c>
      <c r="D53412">
        <v>99.04</v>
      </c>
    </row>
    <row r="53413" spans="1:4">
      <c r="A53413" s="29">
        <v>44045</v>
      </c>
      <c r="B53413" s="30">
        <v>0.85416666666666663</v>
      </c>
      <c r="C53413">
        <v>4.99</v>
      </c>
      <c r="D53413">
        <v>99.04</v>
      </c>
    </row>
    <row r="53414" spans="1:4">
      <c r="A53414" s="29">
        <v>44045</v>
      </c>
      <c r="B53414" s="30">
        <v>0.86458333333333337</v>
      </c>
      <c r="C53414">
        <v>5</v>
      </c>
      <c r="D53414">
        <v>99.03</v>
      </c>
    </row>
    <row r="53415" spans="1:4">
      <c r="A53415" s="29">
        <v>44045</v>
      </c>
      <c r="B53415" s="30">
        <v>0.875</v>
      </c>
      <c r="C53415">
        <v>4.9800000000000004</v>
      </c>
      <c r="D53415">
        <v>99.05</v>
      </c>
    </row>
    <row r="53416" spans="1:4">
      <c r="A53416" s="29">
        <v>44045</v>
      </c>
      <c r="B53416" s="30">
        <v>0.88541666666666663</v>
      </c>
      <c r="C53416">
        <v>4.68</v>
      </c>
      <c r="D53416">
        <v>99.35</v>
      </c>
    </row>
    <row r="53417" spans="1:4">
      <c r="A53417" s="29">
        <v>44045</v>
      </c>
      <c r="B53417" s="30">
        <v>0.89583333333333337</v>
      </c>
      <c r="C53417">
        <v>4.5599999999999996</v>
      </c>
      <c r="D53417">
        <v>99.47</v>
      </c>
    </row>
    <row r="53418" spans="1:4">
      <c r="A53418" s="29">
        <v>44045</v>
      </c>
      <c r="B53418" s="30">
        <v>0.90625</v>
      </c>
      <c r="C53418">
        <v>4.49</v>
      </c>
      <c r="D53418">
        <v>99.54</v>
      </c>
    </row>
    <row r="53419" spans="1:4">
      <c r="A53419" s="29">
        <v>44045</v>
      </c>
      <c r="B53419" s="30">
        <v>0.91666666666666663</v>
      </c>
      <c r="C53419">
        <v>4.45</v>
      </c>
      <c r="D53419">
        <v>99.58</v>
      </c>
    </row>
    <row r="53420" spans="1:4">
      <c r="A53420" s="29">
        <v>44045</v>
      </c>
      <c r="B53420" s="30">
        <v>0.92708333333333337</v>
      </c>
      <c r="C53420">
        <v>4.4400000000000004</v>
      </c>
      <c r="D53420">
        <v>99.59</v>
      </c>
    </row>
    <row r="53421" spans="1:4">
      <c r="A53421" s="29">
        <v>44045</v>
      </c>
      <c r="B53421" s="30">
        <v>0.9375</v>
      </c>
      <c r="C53421">
        <v>4.71</v>
      </c>
      <c r="D53421">
        <v>99.320000000000007</v>
      </c>
    </row>
    <row r="53422" spans="1:4">
      <c r="A53422" s="29">
        <v>44045</v>
      </c>
      <c r="B53422" s="30">
        <v>0.94791666666666663</v>
      </c>
      <c r="C53422">
        <v>15.8</v>
      </c>
      <c r="D53422">
        <v>88.23</v>
      </c>
    </row>
    <row r="53423" spans="1:4">
      <c r="A53423" s="29">
        <v>44045</v>
      </c>
      <c r="B53423" s="30">
        <v>0.95833333333333337</v>
      </c>
      <c r="C53423">
        <v>19.079999999999998</v>
      </c>
      <c r="D53423">
        <v>84.95</v>
      </c>
    </row>
    <row r="53424" spans="1:4">
      <c r="A53424" s="29">
        <v>44045</v>
      </c>
      <c r="B53424" s="30">
        <v>0.96875</v>
      </c>
      <c r="C53424">
        <v>12.04</v>
      </c>
      <c r="D53424">
        <v>91.990000000000009</v>
      </c>
    </row>
    <row r="53425" spans="1:4">
      <c r="A53425" s="29">
        <v>44045</v>
      </c>
      <c r="B53425" s="30">
        <v>0.97916666666666663</v>
      </c>
      <c r="C53425">
        <v>4.7</v>
      </c>
      <c r="D53425">
        <v>99.33</v>
      </c>
    </row>
    <row r="53426" spans="1:4">
      <c r="A53426" s="29">
        <v>44045</v>
      </c>
      <c r="B53426" s="30">
        <v>0.98958333333333337</v>
      </c>
      <c r="C53426">
        <v>4.5</v>
      </c>
      <c r="D53426">
        <v>99.53</v>
      </c>
    </row>
    <row r="53427" spans="1:4">
      <c r="A53427" s="29">
        <v>44046</v>
      </c>
      <c r="B53427" s="30">
        <v>0</v>
      </c>
      <c r="C53427">
        <v>4.43</v>
      </c>
      <c r="D53427">
        <v>99.6</v>
      </c>
    </row>
    <row r="53428" spans="1:4">
      <c r="A53428" s="29">
        <v>44046</v>
      </c>
      <c r="B53428" s="30">
        <v>1.0416666666666666E-2</v>
      </c>
      <c r="C53428">
        <v>4.3899999999999997</v>
      </c>
      <c r="D53428">
        <v>99.64</v>
      </c>
    </row>
    <row r="53429" spans="1:4">
      <c r="A53429" s="29">
        <v>44046</v>
      </c>
      <c r="B53429" s="30">
        <v>2.0833333333333332E-2</v>
      </c>
      <c r="C53429">
        <v>4.37</v>
      </c>
      <c r="D53429">
        <v>99.66</v>
      </c>
    </row>
    <row r="53430" spans="1:4">
      <c r="A53430" s="29">
        <v>44046</v>
      </c>
      <c r="B53430" s="30">
        <v>3.125E-2</v>
      </c>
      <c r="C53430">
        <v>4.33</v>
      </c>
      <c r="D53430">
        <v>99.7</v>
      </c>
    </row>
    <row r="53431" spans="1:4">
      <c r="A53431" s="29">
        <v>44046</v>
      </c>
      <c r="B53431" s="30">
        <v>4.1666666666666664E-2</v>
      </c>
      <c r="C53431">
        <v>4.32</v>
      </c>
      <c r="D53431">
        <v>99.710000000000008</v>
      </c>
    </row>
    <row r="53432" spans="1:4">
      <c r="A53432" s="29">
        <v>44046</v>
      </c>
      <c r="B53432" s="30">
        <v>5.2083333333333336E-2</v>
      </c>
      <c r="C53432">
        <v>4.3099999999999996</v>
      </c>
      <c r="D53432">
        <v>99.72</v>
      </c>
    </row>
    <row r="53433" spans="1:4">
      <c r="A53433" s="29">
        <v>44046</v>
      </c>
      <c r="B53433" s="30">
        <v>6.25E-2</v>
      </c>
      <c r="C53433">
        <v>15.76</v>
      </c>
      <c r="D53433">
        <v>88.27</v>
      </c>
    </row>
    <row r="53434" spans="1:4">
      <c r="A53434" s="29">
        <v>44046</v>
      </c>
      <c r="B53434" s="30">
        <v>7.2916666666666671E-2</v>
      </c>
      <c r="C53434">
        <v>15.88</v>
      </c>
      <c r="D53434">
        <v>88.15</v>
      </c>
    </row>
    <row r="53435" spans="1:4">
      <c r="A53435" s="29">
        <v>44046</v>
      </c>
      <c r="B53435" s="30">
        <v>8.3333333333333329E-2</v>
      </c>
      <c r="C53435">
        <v>15.92</v>
      </c>
      <c r="D53435">
        <v>88.11</v>
      </c>
    </row>
    <row r="53436" spans="1:4">
      <c r="A53436" s="29">
        <v>44046</v>
      </c>
      <c r="B53436" s="30">
        <v>9.375E-2</v>
      </c>
      <c r="C53436">
        <v>15.88</v>
      </c>
      <c r="D53436">
        <v>88.15</v>
      </c>
    </row>
    <row r="53437" spans="1:4">
      <c r="A53437" s="29">
        <v>44046</v>
      </c>
      <c r="B53437" s="30">
        <v>0.10416666666666667</v>
      </c>
      <c r="C53437">
        <v>15.83</v>
      </c>
      <c r="D53437">
        <v>88.2</v>
      </c>
    </row>
    <row r="53438" spans="1:4">
      <c r="A53438" s="29">
        <v>44046</v>
      </c>
      <c r="B53438" s="30">
        <v>0.11458333333333333</v>
      </c>
      <c r="C53438">
        <v>7.3</v>
      </c>
      <c r="D53438">
        <v>96.73</v>
      </c>
    </row>
    <row r="53439" spans="1:4">
      <c r="A53439" s="29">
        <v>44046</v>
      </c>
      <c r="B53439" s="30">
        <v>0.125</v>
      </c>
      <c r="C53439">
        <v>4.5199999999999996</v>
      </c>
      <c r="D53439">
        <v>99.51</v>
      </c>
    </row>
    <row r="53440" spans="1:4">
      <c r="A53440" s="29">
        <v>44046</v>
      </c>
      <c r="B53440" s="30">
        <v>0.13541666666666666</v>
      </c>
      <c r="C53440">
        <v>4.41</v>
      </c>
      <c r="D53440">
        <v>99.62</v>
      </c>
    </row>
    <row r="53441" spans="1:4">
      <c r="A53441" s="29">
        <v>44046</v>
      </c>
      <c r="B53441" s="30">
        <v>0.14583333333333334</v>
      </c>
      <c r="C53441">
        <v>4.37</v>
      </c>
      <c r="D53441">
        <v>99.66</v>
      </c>
    </row>
    <row r="53442" spans="1:4">
      <c r="A53442" s="29">
        <v>44046</v>
      </c>
      <c r="B53442" s="30">
        <v>0.15625</v>
      </c>
      <c r="C53442">
        <v>4.33</v>
      </c>
      <c r="D53442">
        <v>99.7</v>
      </c>
    </row>
    <row r="53443" spans="1:4">
      <c r="A53443" s="29">
        <v>44046</v>
      </c>
      <c r="B53443" s="30">
        <v>0.16666666666666666</v>
      </c>
      <c r="C53443">
        <v>4.3</v>
      </c>
      <c r="D53443">
        <v>99.73</v>
      </c>
    </row>
    <row r="53444" spans="1:4">
      <c r="A53444" s="29">
        <v>44046</v>
      </c>
      <c r="B53444" s="30">
        <v>0.17708333333333334</v>
      </c>
      <c r="C53444">
        <v>4.29</v>
      </c>
      <c r="D53444">
        <v>99.74</v>
      </c>
    </row>
    <row r="53445" spans="1:4">
      <c r="A53445" s="29">
        <v>44046</v>
      </c>
      <c r="B53445" s="30">
        <v>0.1875</v>
      </c>
      <c r="C53445">
        <v>4.28</v>
      </c>
      <c r="D53445">
        <v>99.75</v>
      </c>
    </row>
    <row r="53446" spans="1:4">
      <c r="A53446" s="29">
        <v>44046</v>
      </c>
      <c r="B53446" s="30">
        <v>0.19791666666666666</v>
      </c>
      <c r="C53446">
        <v>4.47</v>
      </c>
      <c r="D53446">
        <v>99.56</v>
      </c>
    </row>
    <row r="53447" spans="1:4">
      <c r="A53447" s="29">
        <v>44046</v>
      </c>
      <c r="B53447" s="30">
        <v>0.20833333333333334</v>
      </c>
      <c r="C53447">
        <v>4.6500000000000004</v>
      </c>
      <c r="D53447">
        <v>99.38</v>
      </c>
    </row>
    <row r="53448" spans="1:4">
      <c r="A53448" s="29">
        <v>44046</v>
      </c>
      <c r="B53448" s="30">
        <v>0.21875</v>
      </c>
      <c r="C53448">
        <v>4.7300000000000004</v>
      </c>
      <c r="D53448">
        <v>99.3</v>
      </c>
    </row>
    <row r="53449" spans="1:4">
      <c r="A53449" s="29">
        <v>44046</v>
      </c>
      <c r="B53449" s="30">
        <v>0.22916666666666666</v>
      </c>
      <c r="C53449">
        <v>4.78</v>
      </c>
      <c r="D53449">
        <v>99.25</v>
      </c>
    </row>
    <row r="53450" spans="1:4">
      <c r="A53450" s="29">
        <v>44046</v>
      </c>
      <c r="B53450" s="30">
        <v>0.23958333333333334</v>
      </c>
      <c r="C53450">
        <v>4.8099999999999996</v>
      </c>
      <c r="D53450">
        <v>99.22</v>
      </c>
    </row>
    <row r="53451" spans="1:4">
      <c r="A53451" s="29">
        <v>44046</v>
      </c>
      <c r="B53451" s="30">
        <v>0.25</v>
      </c>
      <c r="C53451">
        <v>4.83</v>
      </c>
      <c r="D53451">
        <v>99.2</v>
      </c>
    </row>
    <row r="53452" spans="1:4">
      <c r="A53452" s="29">
        <v>44046</v>
      </c>
      <c r="B53452" s="30">
        <v>0.26041666666666669</v>
      </c>
      <c r="C53452">
        <v>4.8600000000000003</v>
      </c>
      <c r="D53452">
        <v>99.17</v>
      </c>
    </row>
    <row r="53453" spans="1:4">
      <c r="A53453" s="29">
        <v>44046</v>
      </c>
      <c r="B53453" s="30">
        <v>0.27083333333333331</v>
      </c>
      <c r="C53453">
        <v>4.87</v>
      </c>
      <c r="D53453">
        <v>99.16</v>
      </c>
    </row>
    <row r="53454" spans="1:4">
      <c r="A53454" s="29">
        <v>44046</v>
      </c>
      <c r="B53454" s="30">
        <v>0.28125</v>
      </c>
      <c r="C53454">
        <v>4.88</v>
      </c>
      <c r="D53454">
        <v>99.15</v>
      </c>
    </row>
    <row r="53455" spans="1:4">
      <c r="A53455" s="29">
        <v>44046</v>
      </c>
      <c r="B53455" s="30">
        <v>0.29166666666666669</v>
      </c>
      <c r="C53455">
        <v>4.8899999999999997</v>
      </c>
      <c r="D53455">
        <v>99.14</v>
      </c>
    </row>
    <row r="53456" spans="1:4">
      <c r="A53456" s="29">
        <v>44046</v>
      </c>
      <c r="B53456" s="30">
        <v>0.30208333333333331</v>
      </c>
      <c r="C53456">
        <v>4.91</v>
      </c>
      <c r="D53456">
        <v>99.12</v>
      </c>
    </row>
    <row r="53457" spans="1:4">
      <c r="A53457" s="29">
        <v>44046</v>
      </c>
      <c r="B53457" s="30">
        <v>0.3125</v>
      </c>
      <c r="C53457">
        <v>4.66</v>
      </c>
      <c r="D53457">
        <v>99.37</v>
      </c>
    </row>
    <row r="53458" spans="1:4">
      <c r="A53458" s="29">
        <v>44046</v>
      </c>
      <c r="B53458" s="30">
        <v>0.32291666666666669</v>
      </c>
      <c r="C53458">
        <v>4.5</v>
      </c>
      <c r="D53458">
        <v>99.53</v>
      </c>
    </row>
    <row r="53459" spans="1:4">
      <c r="A53459" s="29">
        <v>44046</v>
      </c>
      <c r="B53459" s="30">
        <v>0.33333333333333331</v>
      </c>
      <c r="C53459">
        <v>4.43</v>
      </c>
      <c r="D53459">
        <v>99.6</v>
      </c>
    </row>
    <row r="53460" spans="1:4">
      <c r="A53460" s="29">
        <v>44046</v>
      </c>
      <c r="B53460" s="30">
        <v>0.34375</v>
      </c>
      <c r="C53460">
        <v>4.62</v>
      </c>
      <c r="D53460">
        <v>99.41</v>
      </c>
    </row>
    <row r="53461" spans="1:4">
      <c r="A53461" s="29">
        <v>44046</v>
      </c>
      <c r="B53461" s="30">
        <v>0.35416666666666669</v>
      </c>
      <c r="C53461">
        <v>4.7699999999999996</v>
      </c>
      <c r="D53461">
        <v>99.26</v>
      </c>
    </row>
    <row r="53462" spans="1:4">
      <c r="A53462" s="29">
        <v>44046</v>
      </c>
      <c r="B53462" s="30">
        <v>0.36458333333333331</v>
      </c>
      <c r="C53462">
        <v>4.83</v>
      </c>
      <c r="D53462">
        <v>99.2</v>
      </c>
    </row>
    <row r="53463" spans="1:4">
      <c r="A53463" s="29">
        <v>44046</v>
      </c>
      <c r="B53463" s="30">
        <v>0.375</v>
      </c>
      <c r="C53463">
        <v>4.87</v>
      </c>
      <c r="D53463">
        <v>99.16</v>
      </c>
    </row>
    <row r="53464" spans="1:4">
      <c r="A53464" s="29">
        <v>44046</v>
      </c>
      <c r="B53464" s="30">
        <v>0.38541666666666669</v>
      </c>
      <c r="C53464">
        <v>4.8899999999999997</v>
      </c>
      <c r="D53464">
        <v>99.14</v>
      </c>
    </row>
    <row r="53465" spans="1:4">
      <c r="A53465" s="29">
        <v>44046</v>
      </c>
      <c r="B53465" s="30">
        <v>0.39583333333333331</v>
      </c>
      <c r="C53465">
        <v>4.9000000000000004</v>
      </c>
      <c r="D53465">
        <v>99.13</v>
      </c>
    </row>
    <row r="53466" spans="1:4">
      <c r="A53466" s="29">
        <v>44046</v>
      </c>
      <c r="B53466" s="30">
        <v>0.40625</v>
      </c>
      <c r="C53466">
        <v>4.91</v>
      </c>
      <c r="D53466">
        <v>99.12</v>
      </c>
    </row>
    <row r="53467" spans="1:4">
      <c r="A53467" s="29">
        <v>44046</v>
      </c>
      <c r="B53467" s="30">
        <v>0.41666666666666669</v>
      </c>
      <c r="C53467">
        <v>4.92</v>
      </c>
      <c r="D53467">
        <v>99.11</v>
      </c>
    </row>
    <row r="53468" spans="1:4">
      <c r="A53468" s="29">
        <v>44046</v>
      </c>
      <c r="B53468" s="30">
        <v>0.42708333333333331</v>
      </c>
      <c r="C53468">
        <v>4.93</v>
      </c>
      <c r="D53468">
        <v>99.1</v>
      </c>
    </row>
    <row r="53469" spans="1:4">
      <c r="A53469" s="29">
        <v>44046</v>
      </c>
      <c r="B53469" s="30">
        <v>0.4375</v>
      </c>
      <c r="C53469">
        <v>4.91</v>
      </c>
      <c r="D53469">
        <v>99.12</v>
      </c>
    </row>
    <row r="53470" spans="1:4">
      <c r="A53470" s="29">
        <v>44046</v>
      </c>
      <c r="B53470" s="30">
        <v>0.44791666666666669</v>
      </c>
      <c r="C53470">
        <v>4.63</v>
      </c>
      <c r="D53470">
        <v>99.4</v>
      </c>
    </row>
    <row r="53471" spans="1:4">
      <c r="A53471" s="29">
        <v>44046</v>
      </c>
      <c r="B53471" s="30">
        <v>0.45833333333333331</v>
      </c>
      <c r="C53471">
        <v>4.5</v>
      </c>
      <c r="D53471">
        <v>99.53</v>
      </c>
    </row>
    <row r="53472" spans="1:4">
      <c r="A53472" s="29">
        <v>44046</v>
      </c>
      <c r="B53472" s="30">
        <v>0.46875</v>
      </c>
      <c r="C53472">
        <v>4.4400000000000004</v>
      </c>
      <c r="D53472">
        <v>99.59</v>
      </c>
    </row>
    <row r="53473" spans="1:4">
      <c r="A53473" s="29">
        <v>44046</v>
      </c>
      <c r="B53473" s="30">
        <v>0.47916666666666669</v>
      </c>
      <c r="C53473">
        <v>4.68</v>
      </c>
      <c r="D53473">
        <v>99.35</v>
      </c>
    </row>
    <row r="53474" spans="1:4">
      <c r="A53474" s="29">
        <v>44046</v>
      </c>
      <c r="B53474" s="30">
        <v>0.48958333333333331</v>
      </c>
      <c r="C53474">
        <v>4.8</v>
      </c>
      <c r="D53474">
        <v>99.23</v>
      </c>
    </row>
    <row r="53475" spans="1:4">
      <c r="A53475" s="29">
        <v>44046</v>
      </c>
      <c r="B53475" s="30">
        <v>0.5</v>
      </c>
      <c r="C53475">
        <v>4.84</v>
      </c>
      <c r="D53475">
        <v>99.19</v>
      </c>
    </row>
    <row r="53476" spans="1:4">
      <c r="A53476" s="29">
        <v>44046</v>
      </c>
      <c r="B53476" s="30">
        <v>0.51041666666666663</v>
      </c>
      <c r="C53476">
        <v>4.88</v>
      </c>
      <c r="D53476">
        <v>99.15</v>
      </c>
    </row>
    <row r="53477" spans="1:4">
      <c r="A53477" s="29">
        <v>44046</v>
      </c>
      <c r="B53477" s="30">
        <v>0.52083333333333337</v>
      </c>
      <c r="C53477">
        <v>4.9000000000000004</v>
      </c>
      <c r="D53477">
        <v>99.13</v>
      </c>
    </row>
    <row r="53478" spans="1:4">
      <c r="A53478" s="29">
        <v>44046</v>
      </c>
      <c r="B53478" s="30">
        <v>0.53125</v>
      </c>
      <c r="C53478">
        <v>4.9000000000000004</v>
      </c>
      <c r="D53478">
        <v>99.13</v>
      </c>
    </row>
    <row r="53479" spans="1:4">
      <c r="A53479" s="29">
        <v>44046</v>
      </c>
      <c r="B53479" s="30">
        <v>0.54166666666666663</v>
      </c>
      <c r="C53479">
        <v>4.92</v>
      </c>
      <c r="D53479">
        <v>99.11</v>
      </c>
    </row>
    <row r="53480" spans="1:4">
      <c r="A53480" s="29">
        <v>44046</v>
      </c>
      <c r="B53480" s="30">
        <v>0.55208333333333337</v>
      </c>
      <c r="C53480">
        <v>4.92</v>
      </c>
      <c r="D53480">
        <v>99.11</v>
      </c>
    </row>
    <row r="53481" spans="1:4">
      <c r="A53481" s="29">
        <v>44046</v>
      </c>
      <c r="B53481" s="30">
        <v>0.5625</v>
      </c>
      <c r="C53481">
        <v>4.93</v>
      </c>
      <c r="D53481">
        <v>99.1</v>
      </c>
    </row>
    <row r="53482" spans="1:4">
      <c r="A53482" s="29">
        <v>44046</v>
      </c>
      <c r="B53482" s="30">
        <v>0.57291666666666663</v>
      </c>
      <c r="C53482">
        <v>4.8099999999999996</v>
      </c>
      <c r="D53482">
        <v>99.22</v>
      </c>
    </row>
    <row r="53483" spans="1:4">
      <c r="A53483" s="29">
        <v>44046</v>
      </c>
      <c r="B53483" s="30">
        <v>0.58333333333333337</v>
      </c>
      <c r="C53483">
        <v>4.57</v>
      </c>
      <c r="D53483">
        <v>99.460000000000008</v>
      </c>
    </row>
    <row r="53484" spans="1:4">
      <c r="A53484" s="29">
        <v>44046</v>
      </c>
      <c r="B53484" s="30">
        <v>0.59375</v>
      </c>
      <c r="C53484">
        <v>4.47</v>
      </c>
      <c r="D53484">
        <v>99.56</v>
      </c>
    </row>
    <row r="53485" spans="1:4">
      <c r="A53485" s="29">
        <v>44046</v>
      </c>
      <c r="B53485" s="30">
        <v>0.60416666666666663</v>
      </c>
      <c r="C53485">
        <v>4.42</v>
      </c>
      <c r="D53485">
        <v>99.61</v>
      </c>
    </row>
    <row r="53486" spans="1:4">
      <c r="A53486" s="29">
        <v>44046</v>
      </c>
      <c r="B53486" s="30">
        <v>0.61458333333333337</v>
      </c>
      <c r="C53486">
        <v>4.3899999999999997</v>
      </c>
      <c r="D53486">
        <v>99.64</v>
      </c>
    </row>
    <row r="53487" spans="1:4">
      <c r="A53487" s="29">
        <v>44046</v>
      </c>
      <c r="B53487" s="30">
        <v>0.625</v>
      </c>
      <c r="C53487">
        <v>4.6500000000000004</v>
      </c>
      <c r="D53487">
        <v>99.38</v>
      </c>
    </row>
    <row r="53488" spans="1:4">
      <c r="A53488" s="29">
        <v>44046</v>
      </c>
      <c r="B53488" s="30">
        <v>0.63541666666666663</v>
      </c>
      <c r="C53488">
        <v>4.7699999999999996</v>
      </c>
      <c r="D53488">
        <v>99.26</v>
      </c>
    </row>
    <row r="53489" spans="1:4">
      <c r="A53489" s="29">
        <v>44046</v>
      </c>
      <c r="B53489" s="30">
        <v>0.64583333333333337</v>
      </c>
      <c r="C53489">
        <v>4.82</v>
      </c>
      <c r="D53489">
        <v>99.210000000000008</v>
      </c>
    </row>
    <row r="53490" spans="1:4">
      <c r="A53490" s="29">
        <v>44046</v>
      </c>
      <c r="B53490" s="30">
        <v>0.65625</v>
      </c>
      <c r="C53490">
        <v>14.33</v>
      </c>
      <c r="D53490">
        <v>89.7</v>
      </c>
    </row>
    <row r="53491" spans="1:4">
      <c r="A53491" s="29">
        <v>44046</v>
      </c>
      <c r="B53491" s="30">
        <v>0.66666666666666663</v>
      </c>
      <c r="C53491">
        <v>15.87</v>
      </c>
      <c r="D53491">
        <v>88.16</v>
      </c>
    </row>
    <row r="53492" spans="1:4">
      <c r="A53492" s="29">
        <v>44046</v>
      </c>
      <c r="B53492" s="30">
        <v>0.67708333333333337</v>
      </c>
      <c r="C53492">
        <v>15.9</v>
      </c>
      <c r="D53492">
        <v>88.13</v>
      </c>
    </row>
    <row r="53493" spans="1:4">
      <c r="A53493" s="29">
        <v>44046</v>
      </c>
      <c r="B53493" s="30">
        <v>0.6875</v>
      </c>
      <c r="C53493">
        <v>15.9</v>
      </c>
      <c r="D53493">
        <v>88.13</v>
      </c>
    </row>
    <row r="53494" spans="1:4">
      <c r="A53494" s="29">
        <v>44046</v>
      </c>
      <c r="B53494" s="30">
        <v>0.69791666666666663</v>
      </c>
      <c r="C53494">
        <v>7.2</v>
      </c>
      <c r="D53494">
        <v>96.83</v>
      </c>
    </row>
    <row r="53495" spans="1:4">
      <c r="A53495" s="29">
        <v>44046</v>
      </c>
      <c r="B53495" s="30">
        <v>0.70833333333333337</v>
      </c>
      <c r="C53495">
        <v>4.88</v>
      </c>
      <c r="D53495">
        <v>99.15</v>
      </c>
    </row>
    <row r="53496" spans="1:4">
      <c r="A53496" s="29">
        <v>44046</v>
      </c>
      <c r="B53496" s="30">
        <v>0.71875</v>
      </c>
      <c r="C53496">
        <v>4.88</v>
      </c>
      <c r="D53496">
        <v>99.15</v>
      </c>
    </row>
    <row r="53497" spans="1:4">
      <c r="A53497" s="29">
        <v>44046</v>
      </c>
      <c r="B53497" s="30">
        <v>0.72916666666666663</v>
      </c>
      <c r="C53497">
        <v>4.59</v>
      </c>
      <c r="D53497">
        <v>99.44</v>
      </c>
    </row>
    <row r="53498" spans="1:4">
      <c r="A53498" s="29">
        <v>44046</v>
      </c>
      <c r="B53498" s="30">
        <v>0.73958333333333337</v>
      </c>
      <c r="C53498">
        <v>4.46</v>
      </c>
      <c r="D53498">
        <v>99.570000000000007</v>
      </c>
    </row>
    <row r="53499" spans="1:4">
      <c r="A53499" s="29">
        <v>44046</v>
      </c>
      <c r="B53499" s="30">
        <v>0.75</v>
      </c>
      <c r="C53499">
        <v>4.42</v>
      </c>
      <c r="D53499">
        <v>99.61</v>
      </c>
    </row>
    <row r="53500" spans="1:4">
      <c r="A53500" s="29">
        <v>44046</v>
      </c>
      <c r="B53500" s="30">
        <v>0.76041666666666663</v>
      </c>
      <c r="C53500">
        <v>4.67</v>
      </c>
      <c r="D53500">
        <v>99.36</v>
      </c>
    </row>
    <row r="53501" spans="1:4">
      <c r="A53501" s="29">
        <v>44046</v>
      </c>
      <c r="B53501" s="30">
        <v>0.77083333333333337</v>
      </c>
      <c r="C53501">
        <v>4.7699999999999996</v>
      </c>
      <c r="D53501">
        <v>99.26</v>
      </c>
    </row>
    <row r="53502" spans="1:4">
      <c r="A53502" s="29">
        <v>44046</v>
      </c>
      <c r="B53502" s="30">
        <v>0.78125</v>
      </c>
      <c r="C53502">
        <v>4.8099999999999996</v>
      </c>
      <c r="D53502">
        <v>99.22</v>
      </c>
    </row>
    <row r="53503" spans="1:4">
      <c r="A53503" s="29">
        <v>44046</v>
      </c>
      <c r="B53503" s="30">
        <v>0.79166666666666663</v>
      </c>
      <c r="C53503">
        <v>4.83</v>
      </c>
      <c r="D53503">
        <v>99.2</v>
      </c>
    </row>
    <row r="53504" spans="1:4">
      <c r="A53504" s="29">
        <v>44046</v>
      </c>
      <c r="B53504" s="30">
        <v>0.80208333333333337</v>
      </c>
      <c r="C53504">
        <v>4.8499999999999996</v>
      </c>
      <c r="D53504">
        <v>99.18</v>
      </c>
    </row>
    <row r="53505" spans="1:4">
      <c r="A53505" s="29">
        <v>44046</v>
      </c>
      <c r="B53505" s="30">
        <v>0.8125</v>
      </c>
      <c r="C53505">
        <v>4.8600000000000003</v>
      </c>
      <c r="D53505">
        <v>99.17</v>
      </c>
    </row>
    <row r="53506" spans="1:4">
      <c r="A53506" s="29">
        <v>44046</v>
      </c>
      <c r="B53506" s="30">
        <v>0.82291666666666663</v>
      </c>
      <c r="C53506">
        <v>4.87</v>
      </c>
      <c r="D53506">
        <v>99.16</v>
      </c>
    </row>
    <row r="53507" spans="1:4">
      <c r="A53507" s="29">
        <v>44046</v>
      </c>
      <c r="B53507" s="30">
        <v>0.83333333333333337</v>
      </c>
      <c r="C53507">
        <v>4.87</v>
      </c>
      <c r="D53507">
        <v>99.16</v>
      </c>
    </row>
    <row r="53508" spans="1:4">
      <c r="A53508" s="29">
        <v>44046</v>
      </c>
      <c r="B53508" s="30">
        <v>0.84375</v>
      </c>
      <c r="C53508">
        <v>4.88</v>
      </c>
      <c r="D53508">
        <v>99.15</v>
      </c>
    </row>
    <row r="53509" spans="1:4">
      <c r="A53509" s="29">
        <v>44046</v>
      </c>
      <c r="B53509" s="30">
        <v>0.85416666666666663</v>
      </c>
      <c r="C53509">
        <v>4.88</v>
      </c>
      <c r="D53509">
        <v>99.15</v>
      </c>
    </row>
    <row r="53510" spans="1:4">
      <c r="A53510" s="29">
        <v>44046</v>
      </c>
      <c r="B53510" s="30">
        <v>0.86458333333333337</v>
      </c>
      <c r="C53510">
        <v>4.8899999999999997</v>
      </c>
      <c r="D53510">
        <v>99.14</v>
      </c>
    </row>
    <row r="53511" spans="1:4">
      <c r="A53511" s="29">
        <v>44046</v>
      </c>
      <c r="B53511" s="30">
        <v>0.875</v>
      </c>
      <c r="C53511">
        <v>4.88</v>
      </c>
      <c r="D53511">
        <v>99.15</v>
      </c>
    </row>
    <row r="53512" spans="1:4">
      <c r="A53512" s="29">
        <v>44046</v>
      </c>
      <c r="B53512" s="30">
        <v>0.88541666666666663</v>
      </c>
      <c r="C53512">
        <v>4.8899999999999997</v>
      </c>
      <c r="D53512">
        <v>99.14</v>
      </c>
    </row>
    <row r="53513" spans="1:4">
      <c r="A53513" s="29">
        <v>44046</v>
      </c>
      <c r="B53513" s="30">
        <v>0.89583333333333337</v>
      </c>
      <c r="C53513">
        <v>4.6900000000000004</v>
      </c>
      <c r="D53513">
        <v>99.34</v>
      </c>
    </row>
    <row r="53514" spans="1:4">
      <c r="A53514" s="29">
        <v>44046</v>
      </c>
      <c r="B53514" s="30">
        <v>0.90625</v>
      </c>
      <c r="C53514">
        <v>4.5</v>
      </c>
      <c r="D53514">
        <v>99.53</v>
      </c>
    </row>
    <row r="53515" spans="1:4">
      <c r="A53515" s="29">
        <v>44046</v>
      </c>
      <c r="B53515" s="30">
        <v>0.91666666666666663</v>
      </c>
      <c r="C53515">
        <v>4.4000000000000004</v>
      </c>
      <c r="D53515">
        <v>99.63</v>
      </c>
    </row>
    <row r="53516" spans="1:4">
      <c r="A53516" s="29">
        <v>44046</v>
      </c>
      <c r="B53516" s="30">
        <v>0.92708333333333337</v>
      </c>
      <c r="C53516">
        <v>4.3499999999999996</v>
      </c>
      <c r="D53516">
        <v>99.68</v>
      </c>
    </row>
    <row r="53517" spans="1:4">
      <c r="A53517" s="29">
        <v>44046</v>
      </c>
      <c r="B53517" s="30">
        <v>0.9375</v>
      </c>
      <c r="C53517">
        <v>4.32</v>
      </c>
      <c r="D53517">
        <v>99.710000000000008</v>
      </c>
    </row>
    <row r="53518" spans="1:4">
      <c r="A53518" s="29">
        <v>44046</v>
      </c>
      <c r="B53518" s="30">
        <v>0.94791666666666663</v>
      </c>
      <c r="C53518">
        <v>12.12</v>
      </c>
      <c r="D53518">
        <v>91.91</v>
      </c>
    </row>
    <row r="53519" spans="1:4">
      <c r="A53519" s="29">
        <v>44046</v>
      </c>
      <c r="B53519" s="30">
        <v>0.95833333333333337</v>
      </c>
      <c r="C53519">
        <v>15.72</v>
      </c>
      <c r="D53519">
        <v>88.31</v>
      </c>
    </row>
    <row r="53520" spans="1:4">
      <c r="A53520" s="29">
        <v>44046</v>
      </c>
      <c r="B53520" s="30">
        <v>0.96875</v>
      </c>
      <c r="C53520">
        <v>15.79</v>
      </c>
      <c r="D53520">
        <v>88.240000000000009</v>
      </c>
    </row>
    <row r="53521" spans="1:4">
      <c r="A53521" s="29">
        <v>44046</v>
      </c>
      <c r="B53521" s="30">
        <v>0.97916666666666663</v>
      </c>
      <c r="C53521">
        <v>15.75</v>
      </c>
      <c r="D53521">
        <v>88.28</v>
      </c>
    </row>
    <row r="53522" spans="1:4">
      <c r="A53522" s="29">
        <v>44046</v>
      </c>
      <c r="B53522" s="30">
        <v>0.98958333333333337</v>
      </c>
      <c r="C53522">
        <v>15.76</v>
      </c>
      <c r="D53522">
        <v>88.27</v>
      </c>
    </row>
    <row r="53523" spans="1:4">
      <c r="A53523" s="29">
        <v>44047</v>
      </c>
      <c r="B53523" s="30">
        <v>0</v>
      </c>
      <c r="C53523">
        <v>15.74</v>
      </c>
      <c r="D53523">
        <v>88.29</v>
      </c>
    </row>
    <row r="53524" spans="1:4">
      <c r="A53524" s="29">
        <v>44047</v>
      </c>
      <c r="B53524" s="30">
        <v>1.0416666666666666E-2</v>
      </c>
      <c r="C53524">
        <v>4.6100000000000003</v>
      </c>
      <c r="D53524">
        <v>99.42</v>
      </c>
    </row>
    <row r="53525" spans="1:4">
      <c r="A53525" s="29">
        <v>44047</v>
      </c>
      <c r="B53525" s="30">
        <v>2.0833333333333332E-2</v>
      </c>
      <c r="C53525">
        <v>4.37</v>
      </c>
      <c r="D53525">
        <v>99.66</v>
      </c>
    </row>
    <row r="53526" spans="1:4">
      <c r="A53526" s="29">
        <v>44047</v>
      </c>
      <c r="B53526" s="30">
        <v>3.125E-2</v>
      </c>
      <c r="C53526">
        <v>4.3</v>
      </c>
      <c r="D53526">
        <v>99.73</v>
      </c>
    </row>
    <row r="53527" spans="1:4">
      <c r="A53527" s="29">
        <v>44047</v>
      </c>
      <c r="B53527" s="30">
        <v>4.1666666666666664E-2</v>
      </c>
      <c r="C53527">
        <v>4.25</v>
      </c>
      <c r="D53527">
        <v>99.78</v>
      </c>
    </row>
    <row r="53528" spans="1:4">
      <c r="A53528" s="29">
        <v>44047</v>
      </c>
      <c r="B53528" s="30">
        <v>5.2083333333333336E-2</v>
      </c>
      <c r="C53528">
        <v>4.2300000000000004</v>
      </c>
      <c r="D53528">
        <v>99.8</v>
      </c>
    </row>
    <row r="53529" spans="1:4">
      <c r="A53529" s="29">
        <v>44047</v>
      </c>
      <c r="B53529" s="30">
        <v>6.25E-2</v>
      </c>
      <c r="C53529">
        <v>4.21</v>
      </c>
      <c r="D53529">
        <v>99.820000000000007</v>
      </c>
    </row>
    <row r="53530" spans="1:4">
      <c r="A53530" s="29">
        <v>44047</v>
      </c>
      <c r="B53530" s="30">
        <v>7.2916666666666671E-2</v>
      </c>
      <c r="C53530">
        <v>4.1900000000000004</v>
      </c>
      <c r="D53530">
        <v>99.84</v>
      </c>
    </row>
    <row r="53531" spans="1:4">
      <c r="A53531" s="29">
        <v>44047</v>
      </c>
      <c r="B53531" s="30">
        <v>8.3333333333333329E-2</v>
      </c>
      <c r="C53531">
        <v>4.17</v>
      </c>
      <c r="D53531">
        <v>99.86</v>
      </c>
    </row>
    <row r="53532" spans="1:4">
      <c r="A53532" s="29">
        <v>44047</v>
      </c>
      <c r="B53532" s="30">
        <v>9.375E-2</v>
      </c>
      <c r="C53532">
        <v>14.06</v>
      </c>
      <c r="D53532">
        <v>89.97</v>
      </c>
    </row>
    <row r="53533" spans="1:4">
      <c r="A53533" s="29">
        <v>44047</v>
      </c>
      <c r="B53533" s="30">
        <v>0.10416666666666667</v>
      </c>
      <c r="C53533">
        <v>18.739999999999998</v>
      </c>
      <c r="D53533">
        <v>85.29</v>
      </c>
    </row>
    <row r="53534" spans="1:4">
      <c r="A53534" s="29">
        <v>44047</v>
      </c>
      <c r="B53534" s="30">
        <v>0.11458333333333333</v>
      </c>
      <c r="C53534">
        <v>18.95</v>
      </c>
      <c r="D53534">
        <v>85.08</v>
      </c>
    </row>
    <row r="53535" spans="1:4">
      <c r="A53535" s="29">
        <v>44047</v>
      </c>
      <c r="B53535" s="30">
        <v>0.125</v>
      </c>
      <c r="C53535">
        <v>19.010000000000002</v>
      </c>
      <c r="D53535">
        <v>85.02</v>
      </c>
    </row>
    <row r="53536" spans="1:4">
      <c r="A53536" s="29">
        <v>44047</v>
      </c>
      <c r="B53536" s="30">
        <v>0.13541666666666666</v>
      </c>
      <c r="C53536">
        <v>5.0999999999999996</v>
      </c>
      <c r="D53536">
        <v>98.93</v>
      </c>
    </row>
    <row r="53537" spans="1:4">
      <c r="A53537" s="29">
        <v>44047</v>
      </c>
      <c r="B53537" s="30">
        <v>0.14583333333333334</v>
      </c>
      <c r="C53537">
        <v>4.34</v>
      </c>
      <c r="D53537">
        <v>99.69</v>
      </c>
    </row>
    <row r="53538" spans="1:4">
      <c r="A53538" s="29">
        <v>44047</v>
      </c>
      <c r="B53538" s="30">
        <v>0.15625</v>
      </c>
      <c r="C53538">
        <v>4.26</v>
      </c>
      <c r="D53538">
        <v>99.77</v>
      </c>
    </row>
    <row r="53539" spans="1:4">
      <c r="A53539" s="29">
        <v>44047</v>
      </c>
      <c r="B53539" s="30">
        <v>0.16666666666666666</v>
      </c>
      <c r="C53539">
        <v>4.21</v>
      </c>
      <c r="D53539">
        <v>99.820000000000007</v>
      </c>
    </row>
    <row r="53540" spans="1:4">
      <c r="A53540" s="29">
        <v>44047</v>
      </c>
      <c r="B53540" s="30">
        <v>0.17708333333333334</v>
      </c>
      <c r="C53540">
        <v>4.1900000000000004</v>
      </c>
      <c r="D53540">
        <v>99.84</v>
      </c>
    </row>
    <row r="53541" spans="1:4">
      <c r="A53541" s="29">
        <v>44047</v>
      </c>
      <c r="B53541" s="30">
        <v>0.1875</v>
      </c>
      <c r="C53541">
        <v>4.17</v>
      </c>
      <c r="D53541">
        <v>99.86</v>
      </c>
    </row>
    <row r="53542" spans="1:4">
      <c r="A53542" s="29">
        <v>44047</v>
      </c>
      <c r="B53542" s="30">
        <v>0.19791666666666666</v>
      </c>
      <c r="C53542">
        <v>4.1500000000000004</v>
      </c>
      <c r="D53542">
        <v>99.88</v>
      </c>
    </row>
    <row r="53543" spans="1:4">
      <c r="A53543" s="29">
        <v>44047</v>
      </c>
      <c r="B53543" s="30">
        <v>0.20833333333333334</v>
      </c>
      <c r="C53543">
        <v>4.2300000000000004</v>
      </c>
      <c r="D53543">
        <v>99.8</v>
      </c>
    </row>
    <row r="53544" spans="1:4">
      <c r="A53544" s="29">
        <v>44047</v>
      </c>
      <c r="B53544" s="30">
        <v>0.21875</v>
      </c>
      <c r="C53544">
        <v>4.49</v>
      </c>
      <c r="D53544">
        <v>99.54</v>
      </c>
    </row>
    <row r="53545" spans="1:4">
      <c r="A53545" s="29">
        <v>44047</v>
      </c>
      <c r="B53545" s="30">
        <v>0.22916666666666666</v>
      </c>
      <c r="C53545">
        <v>4.58</v>
      </c>
      <c r="D53545">
        <v>99.45</v>
      </c>
    </row>
    <row r="53546" spans="1:4">
      <c r="A53546" s="29">
        <v>44047</v>
      </c>
      <c r="B53546" s="30">
        <v>0.23958333333333334</v>
      </c>
      <c r="C53546">
        <v>4.63</v>
      </c>
      <c r="D53546">
        <v>99.4</v>
      </c>
    </row>
    <row r="53547" spans="1:4">
      <c r="A53547" s="29">
        <v>44047</v>
      </c>
      <c r="B53547" s="30">
        <v>0.25</v>
      </c>
      <c r="C53547">
        <v>4.67</v>
      </c>
      <c r="D53547">
        <v>99.36</v>
      </c>
    </row>
    <row r="53548" spans="1:4">
      <c r="A53548" s="29">
        <v>44047</v>
      </c>
      <c r="B53548" s="30">
        <v>0.26041666666666669</v>
      </c>
      <c r="C53548">
        <v>4.7</v>
      </c>
      <c r="D53548">
        <v>99.33</v>
      </c>
    </row>
    <row r="53549" spans="1:4">
      <c r="A53549" s="29">
        <v>44047</v>
      </c>
      <c r="B53549" s="30">
        <v>0.27083333333333331</v>
      </c>
      <c r="C53549">
        <v>4.72</v>
      </c>
      <c r="D53549">
        <v>99.31</v>
      </c>
    </row>
    <row r="53550" spans="1:4">
      <c r="A53550" s="29">
        <v>44047</v>
      </c>
      <c r="B53550" s="30">
        <v>0.28125</v>
      </c>
      <c r="C53550">
        <v>4.74</v>
      </c>
      <c r="D53550">
        <v>99.29</v>
      </c>
    </row>
    <row r="53551" spans="1:4">
      <c r="A53551" s="29">
        <v>44047</v>
      </c>
      <c r="B53551" s="30">
        <v>0.29166666666666669</v>
      </c>
      <c r="C53551">
        <v>4.74</v>
      </c>
      <c r="D53551">
        <v>99.29</v>
      </c>
    </row>
    <row r="53552" spans="1:4">
      <c r="A53552" s="29">
        <v>44047</v>
      </c>
      <c r="B53552" s="30">
        <v>0.30208333333333331</v>
      </c>
      <c r="C53552">
        <v>4.76</v>
      </c>
      <c r="D53552">
        <v>99.27</v>
      </c>
    </row>
    <row r="53553" spans="1:4">
      <c r="A53553" s="29">
        <v>44047</v>
      </c>
      <c r="B53553" s="30">
        <v>0.3125</v>
      </c>
      <c r="C53553">
        <v>4.57</v>
      </c>
      <c r="D53553">
        <v>99.460000000000008</v>
      </c>
    </row>
    <row r="53554" spans="1:4">
      <c r="A53554" s="29">
        <v>44047</v>
      </c>
      <c r="B53554" s="30">
        <v>0.32291666666666669</v>
      </c>
      <c r="C53554">
        <v>4.3899999999999997</v>
      </c>
      <c r="D53554">
        <v>99.64</v>
      </c>
    </row>
    <row r="53555" spans="1:4">
      <c r="A53555" s="29">
        <v>44047</v>
      </c>
      <c r="B53555" s="30">
        <v>0.33333333333333331</v>
      </c>
      <c r="C53555">
        <v>4.3099999999999996</v>
      </c>
      <c r="D53555">
        <v>99.72</v>
      </c>
    </row>
    <row r="53556" spans="1:4">
      <c r="A53556" s="29">
        <v>44047</v>
      </c>
      <c r="B53556" s="30">
        <v>0.34375</v>
      </c>
      <c r="C53556">
        <v>4.45</v>
      </c>
      <c r="D53556">
        <v>99.58</v>
      </c>
    </row>
    <row r="53557" spans="1:4">
      <c r="A53557" s="29">
        <v>44047</v>
      </c>
      <c r="B53557" s="30">
        <v>0.35416666666666669</v>
      </c>
      <c r="C53557">
        <v>4.62</v>
      </c>
      <c r="D53557">
        <v>99.41</v>
      </c>
    </row>
    <row r="53558" spans="1:4">
      <c r="A53558" s="29">
        <v>44047</v>
      </c>
      <c r="B53558" s="30">
        <v>0.36458333333333331</v>
      </c>
      <c r="C53558">
        <v>4.6900000000000004</v>
      </c>
      <c r="D53558">
        <v>99.34</v>
      </c>
    </row>
    <row r="53559" spans="1:4">
      <c r="A53559" s="29">
        <v>44047</v>
      </c>
      <c r="B53559" s="30">
        <v>0.375</v>
      </c>
      <c r="C53559">
        <v>4.7300000000000004</v>
      </c>
      <c r="D53559">
        <v>99.3</v>
      </c>
    </row>
    <row r="53560" spans="1:4">
      <c r="A53560" s="29">
        <v>44047</v>
      </c>
      <c r="B53560" s="30">
        <v>0.38541666666666669</v>
      </c>
      <c r="C53560">
        <v>4.76</v>
      </c>
      <c r="D53560">
        <v>99.27</v>
      </c>
    </row>
    <row r="53561" spans="1:4">
      <c r="A53561" s="29">
        <v>44047</v>
      </c>
      <c r="B53561" s="30">
        <v>0.39583333333333331</v>
      </c>
      <c r="C53561">
        <v>4.7699999999999996</v>
      </c>
      <c r="D53561">
        <v>99.26</v>
      </c>
    </row>
    <row r="53562" spans="1:4">
      <c r="A53562" s="29">
        <v>44047</v>
      </c>
      <c r="B53562" s="30">
        <v>0.40625</v>
      </c>
      <c r="C53562">
        <v>4.78</v>
      </c>
      <c r="D53562">
        <v>99.25</v>
      </c>
    </row>
    <row r="53563" spans="1:4">
      <c r="A53563" s="29">
        <v>44047</v>
      </c>
      <c r="B53563" s="30">
        <v>0.41666666666666669</v>
      </c>
      <c r="C53563">
        <v>4.66</v>
      </c>
      <c r="D53563">
        <v>99.37</v>
      </c>
    </row>
    <row r="53564" spans="1:4">
      <c r="A53564" s="29">
        <v>44047</v>
      </c>
      <c r="B53564" s="30">
        <v>0.42708333333333331</v>
      </c>
      <c r="C53564">
        <v>4.43</v>
      </c>
      <c r="D53564">
        <v>99.6</v>
      </c>
    </row>
    <row r="53565" spans="1:4">
      <c r="A53565" s="29">
        <v>44047</v>
      </c>
      <c r="B53565" s="30">
        <v>0.4375</v>
      </c>
      <c r="C53565">
        <v>4.34</v>
      </c>
      <c r="D53565">
        <v>99.69</v>
      </c>
    </row>
    <row r="53566" spans="1:4">
      <c r="A53566" s="29">
        <v>44047</v>
      </c>
      <c r="B53566" s="30">
        <v>0.44791666666666669</v>
      </c>
      <c r="C53566">
        <v>4.29</v>
      </c>
      <c r="D53566">
        <v>99.74</v>
      </c>
    </row>
    <row r="53567" spans="1:4">
      <c r="A53567" s="29">
        <v>44047</v>
      </c>
      <c r="B53567" s="30">
        <v>0.45833333333333331</v>
      </c>
      <c r="C53567">
        <v>4.54</v>
      </c>
      <c r="D53567">
        <v>99.49</v>
      </c>
    </row>
    <row r="53568" spans="1:4">
      <c r="A53568" s="29">
        <v>44047</v>
      </c>
      <c r="B53568" s="30">
        <v>0.46875</v>
      </c>
      <c r="C53568">
        <v>4.67</v>
      </c>
      <c r="D53568">
        <v>99.36</v>
      </c>
    </row>
    <row r="53569" spans="1:4">
      <c r="A53569" s="29">
        <v>44047</v>
      </c>
      <c r="B53569" s="30">
        <v>0.47916666666666669</v>
      </c>
      <c r="C53569">
        <v>4.72</v>
      </c>
      <c r="D53569">
        <v>99.31</v>
      </c>
    </row>
    <row r="53570" spans="1:4">
      <c r="A53570" s="29">
        <v>44047</v>
      </c>
      <c r="B53570" s="30">
        <v>0.48958333333333331</v>
      </c>
      <c r="C53570">
        <v>4.74</v>
      </c>
      <c r="D53570">
        <v>99.29</v>
      </c>
    </row>
    <row r="53571" spans="1:4">
      <c r="A53571" s="29">
        <v>44047</v>
      </c>
      <c r="B53571" s="30">
        <v>0.5</v>
      </c>
      <c r="C53571">
        <v>4.76</v>
      </c>
      <c r="D53571">
        <v>99.27</v>
      </c>
    </row>
    <row r="53572" spans="1:4">
      <c r="A53572" s="29">
        <v>44047</v>
      </c>
      <c r="B53572" s="30">
        <v>0.51041666666666663</v>
      </c>
      <c r="C53572">
        <v>4.78</v>
      </c>
      <c r="D53572">
        <v>99.25</v>
      </c>
    </row>
    <row r="53573" spans="1:4">
      <c r="A53573" s="29">
        <v>44047</v>
      </c>
      <c r="B53573" s="30">
        <v>0.52083333333333337</v>
      </c>
      <c r="C53573">
        <v>4.8</v>
      </c>
      <c r="D53573">
        <v>99.23</v>
      </c>
    </row>
    <row r="53574" spans="1:4">
      <c r="A53574" s="29">
        <v>44047</v>
      </c>
      <c r="B53574" s="30">
        <v>0.53125</v>
      </c>
      <c r="C53574">
        <v>4.8099999999999996</v>
      </c>
      <c r="D53574">
        <v>99.22</v>
      </c>
    </row>
    <row r="53575" spans="1:4">
      <c r="A53575" s="29">
        <v>44047</v>
      </c>
      <c r="B53575" s="30">
        <v>0.54166666666666663</v>
      </c>
      <c r="C53575">
        <v>4.8</v>
      </c>
      <c r="D53575">
        <v>99.23</v>
      </c>
    </row>
    <row r="53576" spans="1:4">
      <c r="A53576" s="29">
        <v>44047</v>
      </c>
      <c r="B53576" s="30">
        <v>0.55208333333333337</v>
      </c>
      <c r="C53576">
        <v>4.82</v>
      </c>
      <c r="D53576">
        <v>99.210000000000008</v>
      </c>
    </row>
    <row r="53577" spans="1:4">
      <c r="A53577" s="29">
        <v>44047</v>
      </c>
      <c r="B53577" s="30">
        <v>0.5625</v>
      </c>
      <c r="C53577">
        <v>4.82</v>
      </c>
      <c r="D53577">
        <v>99.210000000000008</v>
      </c>
    </row>
    <row r="53578" spans="1:4">
      <c r="A53578" s="29">
        <v>44047</v>
      </c>
      <c r="B53578" s="30">
        <v>0.57291666666666663</v>
      </c>
      <c r="C53578">
        <v>4.58</v>
      </c>
      <c r="D53578">
        <v>99.45</v>
      </c>
    </row>
    <row r="53579" spans="1:4">
      <c r="A53579" s="29">
        <v>44047</v>
      </c>
      <c r="B53579" s="30">
        <v>0.58333333333333337</v>
      </c>
      <c r="C53579">
        <v>4.41</v>
      </c>
      <c r="D53579">
        <v>99.62</v>
      </c>
    </row>
    <row r="53580" spans="1:4">
      <c r="A53580" s="29">
        <v>44047</v>
      </c>
      <c r="B53580" s="30">
        <v>0.59375</v>
      </c>
      <c r="C53580">
        <v>4.34</v>
      </c>
      <c r="D53580">
        <v>99.69</v>
      </c>
    </row>
    <row r="53581" spans="1:4">
      <c r="A53581" s="29">
        <v>44047</v>
      </c>
      <c r="B53581" s="30">
        <v>0.60416666666666663</v>
      </c>
      <c r="C53581">
        <v>4.3</v>
      </c>
      <c r="D53581">
        <v>99.73</v>
      </c>
    </row>
    <row r="53582" spans="1:4">
      <c r="A53582" s="29">
        <v>44047</v>
      </c>
      <c r="B53582" s="30">
        <v>0.61458333333333337</v>
      </c>
      <c r="C53582">
        <v>4.57</v>
      </c>
      <c r="D53582">
        <v>99.460000000000008</v>
      </c>
    </row>
    <row r="53583" spans="1:4">
      <c r="A53583" s="29">
        <v>44047</v>
      </c>
      <c r="B53583" s="30">
        <v>0.625</v>
      </c>
      <c r="C53583">
        <v>4.67</v>
      </c>
      <c r="D53583">
        <v>99.36</v>
      </c>
    </row>
    <row r="53584" spans="1:4">
      <c r="A53584" s="29">
        <v>44047</v>
      </c>
      <c r="B53584" s="30">
        <v>0.63541666666666663</v>
      </c>
      <c r="C53584">
        <v>4.72</v>
      </c>
      <c r="D53584">
        <v>99.31</v>
      </c>
    </row>
    <row r="53585" spans="1:4">
      <c r="A53585" s="29">
        <v>44047</v>
      </c>
      <c r="B53585" s="30">
        <v>0.64583333333333337</v>
      </c>
      <c r="C53585">
        <v>4.74</v>
      </c>
      <c r="D53585">
        <v>99.29</v>
      </c>
    </row>
    <row r="53586" spans="1:4">
      <c r="A53586" s="29">
        <v>44047</v>
      </c>
      <c r="B53586" s="30">
        <v>0.65625</v>
      </c>
      <c r="C53586">
        <v>15.83</v>
      </c>
      <c r="D53586">
        <v>88.2</v>
      </c>
    </row>
    <row r="53587" spans="1:4">
      <c r="A53587" s="29">
        <v>44047</v>
      </c>
      <c r="B53587" s="30">
        <v>0.66666666666666663</v>
      </c>
      <c r="C53587">
        <v>19.02</v>
      </c>
      <c r="D53587">
        <v>85.01</v>
      </c>
    </row>
    <row r="53588" spans="1:4">
      <c r="A53588" s="29">
        <v>44047</v>
      </c>
      <c r="B53588" s="30">
        <v>0.67708333333333337</v>
      </c>
      <c r="C53588">
        <v>19.13</v>
      </c>
      <c r="D53588">
        <v>84.9</v>
      </c>
    </row>
    <row r="53589" spans="1:4">
      <c r="A53589" s="29">
        <v>44047</v>
      </c>
      <c r="B53589" s="30">
        <v>0.6875</v>
      </c>
      <c r="C53589">
        <v>16.5</v>
      </c>
      <c r="D53589">
        <v>87.53</v>
      </c>
    </row>
    <row r="53590" spans="1:4">
      <c r="A53590" s="29">
        <v>44047</v>
      </c>
      <c r="B53590" s="30">
        <v>0.69791666666666663</v>
      </c>
      <c r="C53590">
        <v>4.6900000000000004</v>
      </c>
      <c r="D53590">
        <v>99.34</v>
      </c>
    </row>
    <row r="53591" spans="1:4">
      <c r="A53591" s="29">
        <v>44047</v>
      </c>
      <c r="B53591" s="30">
        <v>0.70833333333333337</v>
      </c>
      <c r="C53591">
        <v>4.4000000000000004</v>
      </c>
      <c r="D53591">
        <v>99.63</v>
      </c>
    </row>
    <row r="53592" spans="1:4">
      <c r="A53592" s="29">
        <v>44047</v>
      </c>
      <c r="B53592" s="30">
        <v>0.71875</v>
      </c>
      <c r="C53592">
        <v>4.33</v>
      </c>
      <c r="D53592">
        <v>99.7</v>
      </c>
    </row>
    <row r="53593" spans="1:4">
      <c r="A53593" s="29">
        <v>44047</v>
      </c>
      <c r="B53593" s="30">
        <v>0.72916666666666663</v>
      </c>
      <c r="C53593">
        <v>4.54</v>
      </c>
      <c r="D53593">
        <v>99.49</v>
      </c>
    </row>
    <row r="53594" spans="1:4">
      <c r="A53594" s="29">
        <v>44047</v>
      </c>
      <c r="B53594" s="30">
        <v>0.73958333333333337</v>
      </c>
      <c r="C53594">
        <v>4.68</v>
      </c>
      <c r="D53594">
        <v>99.35</v>
      </c>
    </row>
    <row r="53595" spans="1:4">
      <c r="A53595" s="29">
        <v>44047</v>
      </c>
      <c r="B53595" s="30">
        <v>0.75</v>
      </c>
      <c r="C53595">
        <v>4.72</v>
      </c>
      <c r="D53595">
        <v>99.31</v>
      </c>
    </row>
    <row r="53596" spans="1:4">
      <c r="A53596" s="29">
        <v>44047</v>
      </c>
      <c r="B53596" s="30">
        <v>0.76041666666666663</v>
      </c>
      <c r="C53596">
        <v>4.76</v>
      </c>
      <c r="D53596">
        <v>99.27</v>
      </c>
    </row>
    <row r="53597" spans="1:4">
      <c r="A53597" s="29">
        <v>44047</v>
      </c>
      <c r="B53597" s="30">
        <v>0.77083333333333337</v>
      </c>
      <c r="C53597">
        <v>4.7699999999999996</v>
      </c>
      <c r="D53597">
        <v>99.26</v>
      </c>
    </row>
    <row r="53598" spans="1:4">
      <c r="A53598" s="29">
        <v>44047</v>
      </c>
      <c r="B53598" s="30">
        <v>0.78125</v>
      </c>
      <c r="C53598">
        <v>4.79</v>
      </c>
      <c r="D53598">
        <v>99.24</v>
      </c>
    </row>
    <row r="53599" spans="1:4">
      <c r="A53599" s="29">
        <v>44047</v>
      </c>
      <c r="B53599" s="30">
        <v>0.79166666666666663</v>
      </c>
      <c r="C53599">
        <v>4.8099999999999996</v>
      </c>
      <c r="D53599">
        <v>99.22</v>
      </c>
    </row>
    <row r="53600" spans="1:4">
      <c r="A53600" s="29">
        <v>44047</v>
      </c>
      <c r="B53600" s="30">
        <v>0.80208333333333337</v>
      </c>
      <c r="C53600">
        <v>4.8099999999999996</v>
      </c>
      <c r="D53600">
        <v>99.22</v>
      </c>
    </row>
    <row r="53601" spans="1:4">
      <c r="A53601" s="29">
        <v>44047</v>
      </c>
      <c r="B53601" s="30">
        <v>0.8125</v>
      </c>
      <c r="C53601">
        <v>4.8099999999999996</v>
      </c>
      <c r="D53601">
        <v>99.22</v>
      </c>
    </row>
    <row r="53602" spans="1:4">
      <c r="A53602" s="29">
        <v>44047</v>
      </c>
      <c r="B53602" s="30">
        <v>0.82291666666666663</v>
      </c>
      <c r="C53602">
        <v>4.82</v>
      </c>
      <c r="D53602">
        <v>99.210000000000008</v>
      </c>
    </row>
    <row r="53603" spans="1:4">
      <c r="A53603" s="29">
        <v>44047</v>
      </c>
      <c r="B53603" s="30">
        <v>0.83333333333333337</v>
      </c>
      <c r="C53603">
        <v>4.83</v>
      </c>
      <c r="D53603">
        <v>99.2</v>
      </c>
    </row>
    <row r="53604" spans="1:4">
      <c r="A53604" s="29">
        <v>44047</v>
      </c>
      <c r="B53604" s="30">
        <v>0.84375</v>
      </c>
      <c r="C53604">
        <v>4.84</v>
      </c>
      <c r="D53604">
        <v>99.19</v>
      </c>
    </row>
    <row r="53605" spans="1:4">
      <c r="A53605" s="29">
        <v>44047</v>
      </c>
      <c r="B53605" s="30">
        <v>0.85416666666666663</v>
      </c>
      <c r="C53605">
        <v>4.84</v>
      </c>
      <c r="D53605">
        <v>99.19</v>
      </c>
    </row>
    <row r="53606" spans="1:4">
      <c r="A53606" s="29">
        <v>44047</v>
      </c>
      <c r="B53606" s="30">
        <v>0.86458333333333337</v>
      </c>
      <c r="C53606">
        <v>4.8499999999999996</v>
      </c>
      <c r="D53606">
        <v>99.18</v>
      </c>
    </row>
    <row r="53607" spans="1:4">
      <c r="A53607" s="29">
        <v>44047</v>
      </c>
      <c r="B53607" s="30">
        <v>0.875</v>
      </c>
      <c r="C53607">
        <v>4.8499999999999996</v>
      </c>
      <c r="D53607">
        <v>99.18</v>
      </c>
    </row>
    <row r="53608" spans="1:4">
      <c r="A53608" s="29">
        <v>44047</v>
      </c>
      <c r="B53608" s="30">
        <v>0.88541666666666663</v>
      </c>
      <c r="C53608">
        <v>4.8600000000000003</v>
      </c>
      <c r="D53608">
        <v>99.17</v>
      </c>
    </row>
    <row r="53609" spans="1:4">
      <c r="A53609" s="29">
        <v>44047</v>
      </c>
      <c r="B53609" s="30">
        <v>0.89583333333333337</v>
      </c>
      <c r="C53609">
        <v>4.8600000000000003</v>
      </c>
      <c r="D53609">
        <v>99.17</v>
      </c>
    </row>
    <row r="53610" spans="1:4">
      <c r="A53610" s="29">
        <v>44047</v>
      </c>
      <c r="B53610" s="30">
        <v>0.90625</v>
      </c>
      <c r="C53610">
        <v>4.8600000000000003</v>
      </c>
      <c r="D53610">
        <v>99.17</v>
      </c>
    </row>
    <row r="53611" spans="1:4">
      <c r="A53611" s="29">
        <v>44047</v>
      </c>
      <c r="B53611" s="30">
        <v>0.91666666666666663</v>
      </c>
      <c r="C53611">
        <v>4.8600000000000003</v>
      </c>
      <c r="D53611">
        <v>99.17</v>
      </c>
    </row>
    <row r="53612" spans="1:4">
      <c r="A53612" s="29">
        <v>44047</v>
      </c>
      <c r="B53612" s="30">
        <v>0.92708333333333337</v>
      </c>
      <c r="C53612">
        <v>4.58</v>
      </c>
      <c r="D53612">
        <v>99.45</v>
      </c>
    </row>
    <row r="53613" spans="1:4">
      <c r="A53613" s="29">
        <v>44047</v>
      </c>
      <c r="B53613" s="30">
        <v>0.9375</v>
      </c>
      <c r="C53613">
        <v>4.4400000000000004</v>
      </c>
      <c r="D53613">
        <v>99.59</v>
      </c>
    </row>
    <row r="53614" spans="1:4">
      <c r="A53614" s="29">
        <v>44047</v>
      </c>
      <c r="B53614" s="30">
        <v>0.94791666666666663</v>
      </c>
      <c r="C53614">
        <v>4.37</v>
      </c>
      <c r="D53614">
        <v>99.66</v>
      </c>
    </row>
    <row r="53615" spans="1:4">
      <c r="A53615" s="29">
        <v>44047</v>
      </c>
      <c r="B53615" s="30">
        <v>0.95833333333333337</v>
      </c>
      <c r="C53615">
        <v>4.32</v>
      </c>
      <c r="D53615">
        <v>99.710000000000008</v>
      </c>
    </row>
    <row r="53616" spans="1:4">
      <c r="A53616" s="29">
        <v>44047</v>
      </c>
      <c r="B53616" s="30">
        <v>0.96875</v>
      </c>
      <c r="C53616">
        <v>4.28</v>
      </c>
      <c r="D53616">
        <v>99.75</v>
      </c>
    </row>
    <row r="53617" spans="1:4">
      <c r="A53617" s="29">
        <v>44047</v>
      </c>
      <c r="B53617" s="30">
        <v>0.97916666666666663</v>
      </c>
      <c r="C53617">
        <v>18.190000000000001</v>
      </c>
      <c r="D53617">
        <v>85.84</v>
      </c>
    </row>
    <row r="53618" spans="1:4">
      <c r="A53618" s="29">
        <v>44047</v>
      </c>
      <c r="B53618" s="30">
        <v>0.98958333333333337</v>
      </c>
      <c r="C53618">
        <v>18.97</v>
      </c>
      <c r="D53618">
        <v>85.06</v>
      </c>
    </row>
    <row r="53619" spans="1:4">
      <c r="A53619" s="29">
        <v>44048</v>
      </c>
      <c r="B53619" s="30">
        <v>0</v>
      </c>
      <c r="C53619">
        <v>19.03</v>
      </c>
      <c r="D53619">
        <v>85</v>
      </c>
    </row>
    <row r="53620" spans="1:4">
      <c r="A53620" s="29">
        <v>44048</v>
      </c>
      <c r="B53620" s="30">
        <v>1.0416666666666666E-2</v>
      </c>
      <c r="C53620">
        <v>17.7</v>
      </c>
      <c r="D53620">
        <v>86.33</v>
      </c>
    </row>
    <row r="53621" spans="1:4">
      <c r="A53621" s="29">
        <v>44048</v>
      </c>
      <c r="B53621" s="30">
        <v>2.0833333333333332E-2</v>
      </c>
      <c r="C53621">
        <v>6.13</v>
      </c>
      <c r="D53621">
        <v>97.9</v>
      </c>
    </row>
    <row r="53622" spans="1:4">
      <c r="A53622" s="29">
        <v>44048</v>
      </c>
      <c r="B53622" s="30">
        <v>3.125E-2</v>
      </c>
      <c r="C53622">
        <v>4.45</v>
      </c>
      <c r="D53622">
        <v>99.58</v>
      </c>
    </row>
    <row r="53623" spans="1:4">
      <c r="A53623" s="29">
        <v>44048</v>
      </c>
      <c r="B53623" s="30">
        <v>4.1666666666666664E-2</v>
      </c>
      <c r="C53623">
        <v>4.34</v>
      </c>
      <c r="D53623">
        <v>99.69</v>
      </c>
    </row>
    <row r="53624" spans="1:4">
      <c r="A53624" s="29">
        <v>44048</v>
      </c>
      <c r="B53624" s="30">
        <v>5.2083333333333336E-2</v>
      </c>
      <c r="C53624">
        <v>4.29</v>
      </c>
      <c r="D53624">
        <v>99.74</v>
      </c>
    </row>
    <row r="53625" spans="1:4">
      <c r="A53625" s="29">
        <v>44048</v>
      </c>
      <c r="B53625" s="30">
        <v>6.25E-2</v>
      </c>
      <c r="C53625">
        <v>4.26</v>
      </c>
      <c r="D53625">
        <v>99.77</v>
      </c>
    </row>
    <row r="53626" spans="1:4">
      <c r="A53626" s="29">
        <v>44048</v>
      </c>
      <c r="B53626" s="30">
        <v>7.2916666666666671E-2</v>
      </c>
      <c r="C53626">
        <v>4.2300000000000004</v>
      </c>
      <c r="D53626">
        <v>99.8</v>
      </c>
    </row>
    <row r="53627" spans="1:4">
      <c r="A53627" s="29">
        <v>44048</v>
      </c>
      <c r="B53627" s="30">
        <v>8.3333333333333329E-2</v>
      </c>
      <c r="C53627">
        <v>4.21</v>
      </c>
      <c r="D53627">
        <v>99.820000000000007</v>
      </c>
    </row>
    <row r="53628" spans="1:4">
      <c r="A53628" s="29">
        <v>44048</v>
      </c>
      <c r="B53628" s="30">
        <v>9.375E-2</v>
      </c>
      <c r="C53628">
        <v>15.26</v>
      </c>
      <c r="D53628">
        <v>88.77</v>
      </c>
    </row>
    <row r="53629" spans="1:4">
      <c r="A53629" s="29">
        <v>44048</v>
      </c>
      <c r="B53629" s="30">
        <v>0.10416666666666667</v>
      </c>
      <c r="C53629">
        <v>15.76</v>
      </c>
      <c r="D53629">
        <v>88.27</v>
      </c>
    </row>
    <row r="53630" spans="1:4">
      <c r="A53630" s="29">
        <v>44048</v>
      </c>
      <c r="B53630" s="30">
        <v>0.11458333333333333</v>
      </c>
      <c r="C53630">
        <v>15.77</v>
      </c>
      <c r="D53630">
        <v>88.26</v>
      </c>
    </row>
    <row r="53631" spans="1:4">
      <c r="A53631" s="29">
        <v>44048</v>
      </c>
      <c r="B53631" s="30">
        <v>0.125</v>
      </c>
      <c r="C53631">
        <v>15.81</v>
      </c>
      <c r="D53631">
        <v>88.22</v>
      </c>
    </row>
    <row r="53632" spans="1:4">
      <c r="A53632" s="29">
        <v>44048</v>
      </c>
      <c r="B53632" s="30">
        <v>0.13541666666666666</v>
      </c>
      <c r="C53632">
        <v>15.79</v>
      </c>
      <c r="D53632">
        <v>88.240000000000009</v>
      </c>
    </row>
    <row r="53633" spans="1:4">
      <c r="A53633" s="29">
        <v>44048</v>
      </c>
      <c r="B53633" s="30">
        <v>0.14583333333333334</v>
      </c>
      <c r="C53633">
        <v>15.78</v>
      </c>
      <c r="D53633">
        <v>88.25</v>
      </c>
    </row>
    <row r="53634" spans="1:4">
      <c r="A53634" s="29">
        <v>44048</v>
      </c>
      <c r="B53634" s="30">
        <v>0.15625</v>
      </c>
      <c r="C53634">
        <v>4.57</v>
      </c>
      <c r="D53634">
        <v>99.460000000000008</v>
      </c>
    </row>
    <row r="53635" spans="1:4">
      <c r="A53635" s="29">
        <v>44048</v>
      </c>
      <c r="B53635" s="30">
        <v>0.16666666666666666</v>
      </c>
      <c r="C53635">
        <v>4.33</v>
      </c>
      <c r="D53635">
        <v>99.7</v>
      </c>
    </row>
    <row r="53636" spans="1:4">
      <c r="A53636" s="29">
        <v>44048</v>
      </c>
      <c r="B53636" s="30">
        <v>0.17708333333333334</v>
      </c>
      <c r="C53636">
        <v>4.2699999999999996</v>
      </c>
      <c r="D53636">
        <v>99.76</v>
      </c>
    </row>
    <row r="53637" spans="1:4">
      <c r="A53637" s="29">
        <v>44048</v>
      </c>
      <c r="B53637" s="30">
        <v>0.1875</v>
      </c>
      <c r="C53637">
        <v>4.24</v>
      </c>
      <c r="D53637">
        <v>99.79</v>
      </c>
    </row>
    <row r="53638" spans="1:4">
      <c r="A53638" s="29">
        <v>44048</v>
      </c>
      <c r="B53638" s="30">
        <v>0.19791666666666666</v>
      </c>
      <c r="C53638">
        <v>4.21</v>
      </c>
      <c r="D53638">
        <v>99.820000000000007</v>
      </c>
    </row>
    <row r="53639" spans="1:4">
      <c r="A53639" s="29">
        <v>44048</v>
      </c>
      <c r="B53639" s="30">
        <v>0.20833333333333334</v>
      </c>
      <c r="C53639">
        <v>4.2</v>
      </c>
      <c r="D53639">
        <v>99.83</v>
      </c>
    </row>
    <row r="53640" spans="1:4">
      <c r="A53640" s="29">
        <v>44048</v>
      </c>
      <c r="B53640" s="30">
        <v>0.21875</v>
      </c>
      <c r="C53640">
        <v>4.49</v>
      </c>
      <c r="D53640">
        <v>99.54</v>
      </c>
    </row>
    <row r="53641" spans="1:4">
      <c r="A53641" s="29">
        <v>44048</v>
      </c>
      <c r="B53641" s="30">
        <v>0.22916666666666666</v>
      </c>
      <c r="C53641">
        <v>4.6100000000000003</v>
      </c>
      <c r="D53641">
        <v>99.42</v>
      </c>
    </row>
    <row r="53642" spans="1:4">
      <c r="A53642" s="29">
        <v>44048</v>
      </c>
      <c r="B53642" s="30">
        <v>0.23958333333333334</v>
      </c>
      <c r="C53642">
        <v>4.66</v>
      </c>
      <c r="D53642">
        <v>99.37</v>
      </c>
    </row>
    <row r="53643" spans="1:4">
      <c r="A53643" s="29">
        <v>44048</v>
      </c>
      <c r="B53643" s="30">
        <v>0.25</v>
      </c>
      <c r="C53643">
        <v>4.7</v>
      </c>
      <c r="D53643">
        <v>99.33</v>
      </c>
    </row>
    <row r="53644" spans="1:4">
      <c r="A53644" s="29">
        <v>44048</v>
      </c>
      <c r="B53644" s="30">
        <v>0.26041666666666669</v>
      </c>
      <c r="C53644">
        <v>4.7300000000000004</v>
      </c>
      <c r="D53644">
        <v>99.3</v>
      </c>
    </row>
    <row r="53645" spans="1:4">
      <c r="A53645" s="29">
        <v>44048</v>
      </c>
      <c r="B53645" s="30">
        <v>0.27083333333333331</v>
      </c>
      <c r="C53645">
        <v>4.76</v>
      </c>
      <c r="D53645">
        <v>99.27</v>
      </c>
    </row>
    <row r="53646" spans="1:4">
      <c r="A53646" s="29">
        <v>44048</v>
      </c>
      <c r="B53646" s="30">
        <v>0.28125</v>
      </c>
      <c r="C53646">
        <v>4.7699999999999996</v>
      </c>
      <c r="D53646">
        <v>99.26</v>
      </c>
    </row>
    <row r="53647" spans="1:4">
      <c r="A53647" s="29">
        <v>44048</v>
      </c>
      <c r="B53647" s="30">
        <v>0.29166666666666669</v>
      </c>
      <c r="C53647">
        <v>4.78</v>
      </c>
      <c r="D53647">
        <v>99.25</v>
      </c>
    </row>
    <row r="53648" spans="1:4">
      <c r="A53648" s="29">
        <v>44048</v>
      </c>
      <c r="B53648" s="30">
        <v>0.30208333333333331</v>
      </c>
      <c r="C53648">
        <v>4.79</v>
      </c>
      <c r="D53648">
        <v>99.24</v>
      </c>
    </row>
    <row r="53649" spans="1:4">
      <c r="A53649" s="29">
        <v>44048</v>
      </c>
      <c r="B53649" s="30">
        <v>0.3125</v>
      </c>
      <c r="C53649">
        <v>4.8099999999999996</v>
      </c>
      <c r="D53649">
        <v>99.22</v>
      </c>
    </row>
    <row r="53650" spans="1:4">
      <c r="A53650" s="29">
        <v>44048</v>
      </c>
      <c r="B53650" s="30">
        <v>0.32291666666666669</v>
      </c>
      <c r="C53650">
        <v>4.82</v>
      </c>
      <c r="D53650">
        <v>99.210000000000008</v>
      </c>
    </row>
    <row r="53651" spans="1:4">
      <c r="A53651" s="29">
        <v>44048</v>
      </c>
      <c r="B53651" s="30">
        <v>0.33333333333333331</v>
      </c>
      <c r="C53651">
        <v>4.83</v>
      </c>
      <c r="D53651">
        <v>99.2</v>
      </c>
    </row>
    <row r="53652" spans="1:4">
      <c r="A53652" s="29">
        <v>44048</v>
      </c>
      <c r="B53652" s="30">
        <v>0.34375</v>
      </c>
      <c r="C53652">
        <v>4.83</v>
      </c>
      <c r="D53652">
        <v>99.2</v>
      </c>
    </row>
    <row r="53653" spans="1:4">
      <c r="A53653" s="29">
        <v>44048</v>
      </c>
      <c r="B53653" s="30">
        <v>0.35416666666666669</v>
      </c>
      <c r="C53653">
        <v>4.84</v>
      </c>
      <c r="D53653">
        <v>99.19</v>
      </c>
    </row>
    <row r="53654" spans="1:4">
      <c r="A53654" s="29">
        <v>44048</v>
      </c>
      <c r="B53654" s="30">
        <v>0.36458333333333331</v>
      </c>
      <c r="C53654">
        <v>4.76</v>
      </c>
      <c r="D53654">
        <v>99.27</v>
      </c>
    </row>
    <row r="53655" spans="1:4">
      <c r="A53655" s="29">
        <v>44048</v>
      </c>
      <c r="B53655" s="30">
        <v>0.375</v>
      </c>
      <c r="C53655">
        <v>4.5</v>
      </c>
      <c r="D53655">
        <v>99.53</v>
      </c>
    </row>
    <row r="53656" spans="1:4">
      <c r="A53656" s="29">
        <v>44048</v>
      </c>
      <c r="B53656" s="30">
        <v>0.38541666666666669</v>
      </c>
      <c r="C53656">
        <v>4.4000000000000004</v>
      </c>
      <c r="D53656">
        <v>99.63</v>
      </c>
    </row>
    <row r="53657" spans="1:4">
      <c r="A53657" s="29">
        <v>44048</v>
      </c>
      <c r="B53657" s="30">
        <v>0.39583333333333331</v>
      </c>
      <c r="C53657">
        <v>4.3499999999999996</v>
      </c>
      <c r="D53657">
        <v>99.68</v>
      </c>
    </row>
    <row r="53658" spans="1:4">
      <c r="A53658" s="29">
        <v>44048</v>
      </c>
      <c r="B53658" s="30">
        <v>0.40625</v>
      </c>
      <c r="C53658">
        <v>4.57</v>
      </c>
      <c r="D53658">
        <v>99.460000000000008</v>
      </c>
    </row>
    <row r="53659" spans="1:4">
      <c r="A53659" s="29">
        <v>44048</v>
      </c>
      <c r="B53659" s="30">
        <v>0.41666666666666669</v>
      </c>
      <c r="C53659">
        <v>4.7</v>
      </c>
      <c r="D53659">
        <v>99.33</v>
      </c>
    </row>
    <row r="53660" spans="1:4">
      <c r="A53660" s="29">
        <v>44048</v>
      </c>
      <c r="B53660" s="30">
        <v>0.42708333333333331</v>
      </c>
      <c r="C53660">
        <v>4.76</v>
      </c>
      <c r="D53660">
        <v>99.27</v>
      </c>
    </row>
    <row r="53661" spans="1:4">
      <c r="A53661" s="29">
        <v>44048</v>
      </c>
      <c r="B53661" s="30">
        <v>0.4375</v>
      </c>
      <c r="C53661">
        <v>4.79</v>
      </c>
      <c r="D53661">
        <v>99.24</v>
      </c>
    </row>
    <row r="53662" spans="1:4">
      <c r="A53662" s="29">
        <v>44048</v>
      </c>
      <c r="B53662" s="30">
        <v>0.44791666666666669</v>
      </c>
      <c r="C53662">
        <v>4.8</v>
      </c>
      <c r="D53662">
        <v>99.23</v>
      </c>
    </row>
    <row r="53663" spans="1:4">
      <c r="A53663" s="29">
        <v>44048</v>
      </c>
      <c r="B53663" s="30">
        <v>0.45833333333333331</v>
      </c>
      <c r="C53663">
        <v>4.82</v>
      </c>
      <c r="D53663">
        <v>99.210000000000008</v>
      </c>
    </row>
    <row r="53664" spans="1:4">
      <c r="A53664" s="29">
        <v>44048</v>
      </c>
      <c r="B53664" s="30">
        <v>0.46875</v>
      </c>
      <c r="C53664">
        <v>4.83</v>
      </c>
      <c r="D53664">
        <v>99.2</v>
      </c>
    </row>
    <row r="53665" spans="1:4">
      <c r="A53665" s="29">
        <v>44048</v>
      </c>
      <c r="B53665" s="30">
        <v>0.47916666666666669</v>
      </c>
      <c r="C53665">
        <v>4.8499999999999996</v>
      </c>
      <c r="D53665">
        <v>99.18</v>
      </c>
    </row>
    <row r="53666" spans="1:4">
      <c r="A53666" s="29">
        <v>44048</v>
      </c>
      <c r="B53666" s="30">
        <v>0.48958333333333331</v>
      </c>
      <c r="C53666">
        <v>4.8499999999999996</v>
      </c>
      <c r="D53666">
        <v>99.18</v>
      </c>
    </row>
    <row r="53667" spans="1:4">
      <c r="A53667" s="29">
        <v>44048</v>
      </c>
      <c r="B53667" s="30">
        <v>0.5</v>
      </c>
      <c r="C53667">
        <v>4.8600000000000003</v>
      </c>
      <c r="D53667">
        <v>99.17</v>
      </c>
    </row>
    <row r="53668" spans="1:4">
      <c r="A53668" s="29">
        <v>44048</v>
      </c>
      <c r="B53668" s="30">
        <v>0.51041666666666663</v>
      </c>
      <c r="C53668">
        <v>4.87</v>
      </c>
      <c r="D53668">
        <v>99.16</v>
      </c>
    </row>
    <row r="53669" spans="1:4">
      <c r="A53669" s="29">
        <v>44048</v>
      </c>
      <c r="B53669" s="30">
        <v>0.52083333333333337</v>
      </c>
      <c r="C53669">
        <v>4.6500000000000004</v>
      </c>
      <c r="D53669">
        <v>99.38</v>
      </c>
    </row>
    <row r="53670" spans="1:4">
      <c r="A53670" s="29">
        <v>44048</v>
      </c>
      <c r="B53670" s="30">
        <v>0.53125</v>
      </c>
      <c r="C53670">
        <v>4.47</v>
      </c>
      <c r="D53670">
        <v>99.56</v>
      </c>
    </row>
    <row r="53671" spans="1:4">
      <c r="A53671" s="29">
        <v>44048</v>
      </c>
      <c r="B53671" s="30">
        <v>0.54166666666666663</v>
      </c>
      <c r="C53671">
        <v>4.38</v>
      </c>
      <c r="D53671">
        <v>99.65</v>
      </c>
    </row>
    <row r="53672" spans="1:4">
      <c r="A53672" s="29">
        <v>44048</v>
      </c>
      <c r="B53672" s="30">
        <v>0.55208333333333337</v>
      </c>
      <c r="C53672">
        <v>4.45</v>
      </c>
      <c r="D53672">
        <v>99.58</v>
      </c>
    </row>
    <row r="53673" spans="1:4">
      <c r="A53673" s="29">
        <v>44048</v>
      </c>
      <c r="B53673" s="30">
        <v>0.5625</v>
      </c>
      <c r="C53673">
        <v>4.67</v>
      </c>
      <c r="D53673">
        <v>99.36</v>
      </c>
    </row>
    <row r="53674" spans="1:4">
      <c r="A53674" s="29">
        <v>44048</v>
      </c>
      <c r="B53674" s="30">
        <v>0.57291666666666663</v>
      </c>
      <c r="C53674">
        <v>4.75</v>
      </c>
      <c r="D53674">
        <v>99.28</v>
      </c>
    </row>
    <row r="53675" spans="1:4">
      <c r="A53675" s="29">
        <v>44048</v>
      </c>
      <c r="B53675" s="30">
        <v>0.58333333333333337</v>
      </c>
      <c r="C53675">
        <v>4.78</v>
      </c>
      <c r="D53675">
        <v>99.25</v>
      </c>
    </row>
    <row r="53676" spans="1:4">
      <c r="A53676" s="29">
        <v>44048</v>
      </c>
      <c r="B53676" s="30">
        <v>0.59375</v>
      </c>
      <c r="C53676">
        <v>4.8099999999999996</v>
      </c>
      <c r="D53676">
        <v>99.22</v>
      </c>
    </row>
    <row r="53677" spans="1:4">
      <c r="A53677" s="29">
        <v>44048</v>
      </c>
      <c r="B53677" s="30">
        <v>0.60416666666666663</v>
      </c>
      <c r="C53677">
        <v>4.82</v>
      </c>
      <c r="D53677">
        <v>99.210000000000008</v>
      </c>
    </row>
    <row r="53678" spans="1:4">
      <c r="A53678" s="29">
        <v>44048</v>
      </c>
      <c r="B53678" s="30">
        <v>0.61458333333333337</v>
      </c>
      <c r="C53678">
        <v>4.75</v>
      </c>
      <c r="D53678">
        <v>99.28</v>
      </c>
    </row>
    <row r="53679" spans="1:4">
      <c r="A53679" s="29">
        <v>44048</v>
      </c>
      <c r="B53679" s="30">
        <v>0.625</v>
      </c>
      <c r="C53679">
        <v>4.4800000000000004</v>
      </c>
      <c r="D53679">
        <v>99.55</v>
      </c>
    </row>
    <row r="53680" spans="1:4">
      <c r="A53680" s="29">
        <v>44048</v>
      </c>
      <c r="B53680" s="30">
        <v>0.63541666666666663</v>
      </c>
      <c r="C53680">
        <v>4.3899999999999997</v>
      </c>
      <c r="D53680">
        <v>99.64</v>
      </c>
    </row>
    <row r="53681" spans="1:4">
      <c r="A53681" s="29">
        <v>44048</v>
      </c>
      <c r="B53681" s="30">
        <v>0.64583333333333337</v>
      </c>
      <c r="C53681">
        <v>4.33</v>
      </c>
      <c r="D53681">
        <v>99.7</v>
      </c>
    </row>
    <row r="53682" spans="1:4">
      <c r="A53682" s="29">
        <v>44048</v>
      </c>
      <c r="B53682" s="30">
        <v>0.65625</v>
      </c>
      <c r="C53682">
        <v>14</v>
      </c>
      <c r="D53682">
        <v>90.03</v>
      </c>
    </row>
    <row r="53683" spans="1:4">
      <c r="A53683" s="29">
        <v>44048</v>
      </c>
      <c r="B53683" s="30">
        <v>0.66666666666666663</v>
      </c>
      <c r="C53683">
        <v>15.88</v>
      </c>
      <c r="D53683">
        <v>88.15</v>
      </c>
    </row>
    <row r="53684" spans="1:4">
      <c r="A53684" s="29">
        <v>44048</v>
      </c>
      <c r="B53684" s="30">
        <v>0.67708333333333337</v>
      </c>
      <c r="C53684">
        <v>15.9</v>
      </c>
      <c r="D53684">
        <v>88.13</v>
      </c>
    </row>
    <row r="53685" spans="1:4">
      <c r="A53685" s="29">
        <v>44048</v>
      </c>
      <c r="B53685" s="30">
        <v>0.6875</v>
      </c>
      <c r="C53685">
        <v>15.95</v>
      </c>
      <c r="D53685">
        <v>88.08</v>
      </c>
    </row>
    <row r="53686" spans="1:4">
      <c r="A53686" s="29">
        <v>44048</v>
      </c>
      <c r="B53686" s="30">
        <v>0.69791666666666663</v>
      </c>
      <c r="C53686">
        <v>7.08</v>
      </c>
      <c r="D53686">
        <v>96.95</v>
      </c>
    </row>
    <row r="53687" spans="1:4">
      <c r="A53687" s="29">
        <v>44048</v>
      </c>
      <c r="B53687" s="30">
        <v>0.70833333333333337</v>
      </c>
      <c r="C53687">
        <v>4.78</v>
      </c>
      <c r="D53687">
        <v>99.25</v>
      </c>
    </row>
    <row r="53688" spans="1:4">
      <c r="A53688" s="29">
        <v>44048</v>
      </c>
      <c r="B53688" s="30">
        <v>0.71875</v>
      </c>
      <c r="C53688">
        <v>4.8</v>
      </c>
      <c r="D53688">
        <v>99.23</v>
      </c>
    </row>
    <row r="53689" spans="1:4">
      <c r="A53689" s="29">
        <v>44048</v>
      </c>
      <c r="B53689" s="30">
        <v>0.72916666666666663</v>
      </c>
      <c r="C53689">
        <v>4.8099999999999996</v>
      </c>
      <c r="D53689">
        <v>99.22</v>
      </c>
    </row>
    <row r="53690" spans="1:4">
      <c r="A53690" s="29">
        <v>44048</v>
      </c>
      <c r="B53690" s="30">
        <v>0.73958333333333337</v>
      </c>
      <c r="C53690">
        <v>4.82</v>
      </c>
      <c r="D53690">
        <v>99.210000000000008</v>
      </c>
    </row>
    <row r="53691" spans="1:4">
      <c r="A53691" s="29">
        <v>44048</v>
      </c>
      <c r="B53691" s="30">
        <v>0.75</v>
      </c>
      <c r="C53691">
        <v>4.83</v>
      </c>
      <c r="D53691">
        <v>99.2</v>
      </c>
    </row>
    <row r="53692" spans="1:4">
      <c r="A53692" s="29">
        <v>44048</v>
      </c>
      <c r="B53692" s="30">
        <v>0.76041666666666663</v>
      </c>
      <c r="C53692">
        <v>4.84</v>
      </c>
      <c r="D53692">
        <v>99.19</v>
      </c>
    </row>
    <row r="53693" spans="1:4">
      <c r="A53693" s="29">
        <v>44048</v>
      </c>
      <c r="B53693" s="30">
        <v>0.77083333333333337</v>
      </c>
      <c r="C53693">
        <v>4.8499999999999996</v>
      </c>
      <c r="D53693">
        <v>99.18</v>
      </c>
    </row>
    <row r="53694" spans="1:4">
      <c r="A53694" s="29">
        <v>44048</v>
      </c>
      <c r="B53694" s="30">
        <v>0.78125</v>
      </c>
      <c r="C53694">
        <v>4.8600000000000003</v>
      </c>
      <c r="D53694">
        <v>99.17</v>
      </c>
    </row>
    <row r="53695" spans="1:4">
      <c r="A53695" s="29">
        <v>44048</v>
      </c>
      <c r="B53695" s="30">
        <v>0.79166666666666663</v>
      </c>
      <c r="C53695">
        <v>4.8600000000000003</v>
      </c>
      <c r="D53695">
        <v>99.17</v>
      </c>
    </row>
    <row r="53696" spans="1:4">
      <c r="A53696" s="29">
        <v>44048</v>
      </c>
      <c r="B53696" s="30">
        <v>0.80208333333333337</v>
      </c>
      <c r="C53696">
        <v>4.8600000000000003</v>
      </c>
      <c r="D53696">
        <v>99.17</v>
      </c>
    </row>
    <row r="53697" spans="1:4">
      <c r="A53697" s="29">
        <v>44048</v>
      </c>
      <c r="B53697" s="30">
        <v>0.8125</v>
      </c>
      <c r="C53697">
        <v>4.87</v>
      </c>
      <c r="D53697">
        <v>99.16</v>
      </c>
    </row>
    <row r="53698" spans="1:4">
      <c r="A53698" s="29">
        <v>44048</v>
      </c>
      <c r="B53698" s="30">
        <v>0.82291666666666663</v>
      </c>
      <c r="C53698">
        <v>4.87</v>
      </c>
      <c r="D53698">
        <v>99.16</v>
      </c>
    </row>
    <row r="53699" spans="1:4">
      <c r="A53699" s="29">
        <v>44048</v>
      </c>
      <c r="B53699" s="30">
        <v>0.83333333333333337</v>
      </c>
      <c r="C53699">
        <v>4.87</v>
      </c>
      <c r="D53699">
        <v>99.16</v>
      </c>
    </row>
    <row r="53700" spans="1:4">
      <c r="A53700" s="29">
        <v>44048</v>
      </c>
      <c r="B53700" s="30">
        <v>0.84375</v>
      </c>
      <c r="C53700">
        <v>4.88</v>
      </c>
      <c r="D53700">
        <v>99.15</v>
      </c>
    </row>
    <row r="53701" spans="1:4">
      <c r="A53701" s="29">
        <v>44048</v>
      </c>
      <c r="B53701" s="30">
        <v>0.85416666666666663</v>
      </c>
      <c r="C53701">
        <v>4.88</v>
      </c>
      <c r="D53701">
        <v>99.15</v>
      </c>
    </row>
    <row r="53702" spans="1:4">
      <c r="A53702" s="29">
        <v>44048</v>
      </c>
      <c r="B53702" s="30">
        <v>0.86458333333333337</v>
      </c>
      <c r="C53702">
        <v>4.88</v>
      </c>
      <c r="D53702">
        <v>99.15</v>
      </c>
    </row>
    <row r="53703" spans="1:4">
      <c r="A53703" s="29">
        <v>44048</v>
      </c>
      <c r="B53703" s="30">
        <v>0.875</v>
      </c>
      <c r="C53703">
        <v>4.88</v>
      </c>
      <c r="D53703">
        <v>99.15</v>
      </c>
    </row>
    <row r="53704" spans="1:4">
      <c r="A53704" s="29">
        <v>44048</v>
      </c>
      <c r="B53704" s="30">
        <v>0.88541666666666663</v>
      </c>
      <c r="C53704">
        <v>4.8899999999999997</v>
      </c>
      <c r="D53704">
        <v>99.14</v>
      </c>
    </row>
    <row r="53705" spans="1:4">
      <c r="A53705" s="29">
        <v>44048</v>
      </c>
      <c r="B53705" s="30">
        <v>0.89583333333333337</v>
      </c>
      <c r="C53705">
        <v>4.88</v>
      </c>
      <c r="D53705">
        <v>99.15</v>
      </c>
    </row>
    <row r="53706" spans="1:4">
      <c r="A53706" s="29">
        <v>44048</v>
      </c>
      <c r="B53706" s="30">
        <v>0.90625</v>
      </c>
      <c r="C53706">
        <v>4.71</v>
      </c>
      <c r="D53706">
        <v>99.320000000000007</v>
      </c>
    </row>
    <row r="53707" spans="1:4">
      <c r="A53707" s="29">
        <v>44048</v>
      </c>
      <c r="B53707" s="30">
        <v>0.91666666666666663</v>
      </c>
      <c r="C53707">
        <v>4.51</v>
      </c>
      <c r="D53707">
        <v>99.52</v>
      </c>
    </row>
    <row r="53708" spans="1:4">
      <c r="A53708" s="29">
        <v>44048</v>
      </c>
      <c r="B53708" s="30">
        <v>0.92708333333333337</v>
      </c>
      <c r="C53708">
        <v>4.42</v>
      </c>
      <c r="D53708">
        <v>99.61</v>
      </c>
    </row>
    <row r="53709" spans="1:4">
      <c r="A53709" s="29">
        <v>44048</v>
      </c>
      <c r="B53709" s="30">
        <v>0.9375</v>
      </c>
      <c r="C53709">
        <v>4.3600000000000003</v>
      </c>
      <c r="D53709">
        <v>99.67</v>
      </c>
    </row>
    <row r="53710" spans="1:4">
      <c r="A53710" s="29">
        <v>44048</v>
      </c>
      <c r="B53710" s="30">
        <v>0.94791666666666663</v>
      </c>
      <c r="C53710">
        <v>4.32</v>
      </c>
      <c r="D53710">
        <v>99.710000000000008</v>
      </c>
    </row>
    <row r="53711" spans="1:4">
      <c r="A53711" s="29">
        <v>44048</v>
      </c>
      <c r="B53711" s="30">
        <v>0.95833333333333337</v>
      </c>
      <c r="C53711">
        <v>13.02</v>
      </c>
      <c r="D53711">
        <v>91.01</v>
      </c>
    </row>
    <row r="53712" spans="1:4">
      <c r="A53712" s="29">
        <v>44048</v>
      </c>
      <c r="B53712" s="30">
        <v>0.96875</v>
      </c>
      <c r="C53712">
        <v>15.69</v>
      </c>
      <c r="D53712">
        <v>88.34</v>
      </c>
    </row>
    <row r="53713" spans="1:4">
      <c r="A53713" s="29">
        <v>44048</v>
      </c>
      <c r="B53713" s="30">
        <v>0.97916666666666663</v>
      </c>
      <c r="C53713">
        <v>15.71</v>
      </c>
      <c r="D53713">
        <v>88.32</v>
      </c>
    </row>
    <row r="53714" spans="1:4">
      <c r="A53714" s="29">
        <v>44048</v>
      </c>
      <c r="B53714" s="30">
        <v>0.98958333333333337</v>
      </c>
      <c r="C53714">
        <v>15.7</v>
      </c>
      <c r="D53714">
        <v>88.33</v>
      </c>
    </row>
    <row r="53715" spans="1:4">
      <c r="A53715" s="29">
        <v>44049</v>
      </c>
      <c r="B53715" s="30">
        <v>0</v>
      </c>
      <c r="C53715">
        <v>15.71</v>
      </c>
      <c r="D53715">
        <v>88.32</v>
      </c>
    </row>
    <row r="53716" spans="1:4">
      <c r="A53716" s="29">
        <v>44049</v>
      </c>
      <c r="B53716" s="30">
        <v>1.0416666666666666E-2</v>
      </c>
      <c r="C53716">
        <v>8.43</v>
      </c>
      <c r="D53716">
        <v>95.6</v>
      </c>
    </row>
    <row r="53717" spans="1:4">
      <c r="A53717" s="29">
        <v>44049</v>
      </c>
      <c r="B53717" s="30">
        <v>2.0833333333333332E-2</v>
      </c>
      <c r="C53717">
        <v>4.49</v>
      </c>
      <c r="D53717">
        <v>99.54</v>
      </c>
    </row>
    <row r="53718" spans="1:4">
      <c r="A53718" s="29">
        <v>44049</v>
      </c>
      <c r="B53718" s="30">
        <v>3.125E-2</v>
      </c>
      <c r="C53718">
        <v>4.3600000000000003</v>
      </c>
      <c r="D53718">
        <v>99.67</v>
      </c>
    </row>
    <row r="53719" spans="1:4">
      <c r="A53719" s="29">
        <v>44049</v>
      </c>
      <c r="B53719" s="30">
        <v>4.1666666666666664E-2</v>
      </c>
      <c r="C53719">
        <v>4.3</v>
      </c>
      <c r="D53719">
        <v>99.73</v>
      </c>
    </row>
    <row r="53720" spans="1:4">
      <c r="A53720" s="29">
        <v>44049</v>
      </c>
      <c r="B53720" s="30">
        <v>5.2083333333333336E-2</v>
      </c>
      <c r="C53720">
        <v>4.2699999999999996</v>
      </c>
      <c r="D53720">
        <v>99.76</v>
      </c>
    </row>
    <row r="53721" spans="1:4">
      <c r="A53721" s="29">
        <v>44049</v>
      </c>
      <c r="B53721" s="30">
        <v>6.25E-2</v>
      </c>
      <c r="C53721">
        <v>4.25</v>
      </c>
      <c r="D53721">
        <v>99.78</v>
      </c>
    </row>
    <row r="53722" spans="1:4">
      <c r="A53722" s="29">
        <v>44049</v>
      </c>
      <c r="B53722" s="30">
        <v>7.2916666666666671E-2</v>
      </c>
      <c r="C53722">
        <v>4.22</v>
      </c>
      <c r="D53722">
        <v>99.81</v>
      </c>
    </row>
    <row r="53723" spans="1:4">
      <c r="A53723" s="29">
        <v>44049</v>
      </c>
      <c r="B53723" s="30">
        <v>8.3333333333333329E-2</v>
      </c>
      <c r="C53723">
        <v>4.2</v>
      </c>
      <c r="D53723">
        <v>99.83</v>
      </c>
    </row>
    <row r="53724" spans="1:4">
      <c r="A53724" s="29">
        <v>44049</v>
      </c>
      <c r="B53724" s="30">
        <v>9.375E-2</v>
      </c>
      <c r="C53724">
        <v>4.1900000000000004</v>
      </c>
      <c r="D53724">
        <v>99.84</v>
      </c>
    </row>
    <row r="53725" spans="1:4">
      <c r="A53725" s="29">
        <v>44049</v>
      </c>
      <c r="B53725" s="30">
        <v>0.10416666666666667</v>
      </c>
      <c r="C53725">
        <v>4.18</v>
      </c>
      <c r="D53725">
        <v>99.85</v>
      </c>
    </row>
    <row r="53726" spans="1:4">
      <c r="A53726" s="29">
        <v>44049</v>
      </c>
      <c r="B53726" s="30">
        <v>0.11458333333333333</v>
      </c>
      <c r="C53726">
        <v>18.37</v>
      </c>
      <c r="D53726">
        <v>85.66</v>
      </c>
    </row>
    <row r="53727" spans="1:4">
      <c r="A53727" s="29">
        <v>44049</v>
      </c>
      <c r="B53727" s="30">
        <v>0.125</v>
      </c>
      <c r="C53727">
        <v>18.86</v>
      </c>
      <c r="D53727">
        <v>85.17</v>
      </c>
    </row>
    <row r="53728" spans="1:4">
      <c r="A53728" s="29">
        <v>44049</v>
      </c>
      <c r="B53728" s="30">
        <v>0.13541666666666666</v>
      </c>
      <c r="C53728">
        <v>18.96</v>
      </c>
      <c r="D53728">
        <v>85.07</v>
      </c>
    </row>
    <row r="53729" spans="1:4">
      <c r="A53729" s="29">
        <v>44049</v>
      </c>
      <c r="B53729" s="30">
        <v>0.14583333333333334</v>
      </c>
      <c r="C53729">
        <v>8.56</v>
      </c>
      <c r="D53729">
        <v>95.47</v>
      </c>
    </row>
    <row r="53730" spans="1:4">
      <c r="A53730" s="29">
        <v>44049</v>
      </c>
      <c r="B53730" s="30">
        <v>0.15625</v>
      </c>
      <c r="C53730">
        <v>4.46</v>
      </c>
      <c r="D53730">
        <v>99.570000000000007</v>
      </c>
    </row>
    <row r="53731" spans="1:4">
      <c r="A53731" s="29">
        <v>44049</v>
      </c>
      <c r="B53731" s="30">
        <v>0.16666666666666666</v>
      </c>
      <c r="C53731">
        <v>4.3099999999999996</v>
      </c>
      <c r="D53731">
        <v>99.72</v>
      </c>
    </row>
    <row r="53732" spans="1:4">
      <c r="A53732" s="29">
        <v>44049</v>
      </c>
      <c r="B53732" s="30">
        <v>0.17708333333333334</v>
      </c>
      <c r="C53732">
        <v>4.24</v>
      </c>
      <c r="D53732">
        <v>99.79</v>
      </c>
    </row>
    <row r="53733" spans="1:4">
      <c r="A53733" s="29">
        <v>44049</v>
      </c>
      <c r="B53733" s="30">
        <v>0.1875</v>
      </c>
      <c r="C53733">
        <v>4.22</v>
      </c>
      <c r="D53733">
        <v>99.81</v>
      </c>
    </row>
    <row r="53734" spans="1:4">
      <c r="A53734" s="29">
        <v>44049</v>
      </c>
      <c r="B53734" s="30">
        <v>0.19791666666666666</v>
      </c>
      <c r="C53734">
        <v>4.2</v>
      </c>
      <c r="D53734">
        <v>99.83</v>
      </c>
    </row>
    <row r="53735" spans="1:4">
      <c r="A53735" s="29">
        <v>44049</v>
      </c>
      <c r="B53735" s="30">
        <v>0.20833333333333334</v>
      </c>
      <c r="C53735">
        <v>4.2699999999999996</v>
      </c>
      <c r="D53735">
        <v>99.76</v>
      </c>
    </row>
    <row r="53736" spans="1:4">
      <c r="A53736" s="29">
        <v>44049</v>
      </c>
      <c r="B53736" s="30">
        <v>0.21875</v>
      </c>
      <c r="C53736">
        <v>4.53</v>
      </c>
      <c r="D53736">
        <v>99.5</v>
      </c>
    </row>
    <row r="53737" spans="1:4">
      <c r="A53737" s="29">
        <v>44049</v>
      </c>
      <c r="B53737" s="30">
        <v>0.22916666666666666</v>
      </c>
      <c r="C53737">
        <v>4.62</v>
      </c>
      <c r="D53737">
        <v>99.41</v>
      </c>
    </row>
    <row r="53738" spans="1:4">
      <c r="A53738" s="29">
        <v>44049</v>
      </c>
      <c r="B53738" s="30">
        <v>0.23958333333333334</v>
      </c>
      <c r="C53738">
        <v>4.68</v>
      </c>
      <c r="D53738">
        <v>99.35</v>
      </c>
    </row>
    <row r="53739" spans="1:4">
      <c r="A53739" s="29">
        <v>44049</v>
      </c>
      <c r="B53739" s="30">
        <v>0.25</v>
      </c>
      <c r="C53739">
        <v>4.7</v>
      </c>
      <c r="D53739">
        <v>99.33</v>
      </c>
    </row>
    <row r="53740" spans="1:4">
      <c r="A53740" s="29">
        <v>44049</v>
      </c>
      <c r="B53740" s="30">
        <v>0.26041666666666669</v>
      </c>
      <c r="C53740">
        <v>4.74</v>
      </c>
      <c r="D53740">
        <v>99.29</v>
      </c>
    </row>
    <row r="53741" spans="1:4">
      <c r="A53741" s="29">
        <v>44049</v>
      </c>
      <c r="B53741" s="30">
        <v>0.27083333333333331</v>
      </c>
      <c r="C53741">
        <v>4.75</v>
      </c>
      <c r="D53741">
        <v>99.28</v>
      </c>
    </row>
    <row r="53742" spans="1:4">
      <c r="A53742" s="29">
        <v>44049</v>
      </c>
      <c r="B53742" s="30">
        <v>0.28125</v>
      </c>
      <c r="C53742">
        <v>4.7699999999999996</v>
      </c>
      <c r="D53742">
        <v>99.26</v>
      </c>
    </row>
    <row r="53743" spans="1:4">
      <c r="A53743" s="29">
        <v>44049</v>
      </c>
      <c r="B53743" s="30">
        <v>0.29166666666666669</v>
      </c>
      <c r="C53743">
        <v>4.78</v>
      </c>
      <c r="D53743">
        <v>99.25</v>
      </c>
    </row>
    <row r="53744" spans="1:4">
      <c r="A53744" s="29">
        <v>44049</v>
      </c>
      <c r="B53744" s="30">
        <v>0.30208333333333331</v>
      </c>
      <c r="C53744">
        <v>4.8</v>
      </c>
      <c r="D53744">
        <v>99.23</v>
      </c>
    </row>
    <row r="53745" spans="1:4">
      <c r="A53745" s="29">
        <v>44049</v>
      </c>
      <c r="B53745" s="30">
        <v>0.3125</v>
      </c>
      <c r="C53745">
        <v>4.8099999999999996</v>
      </c>
      <c r="D53745">
        <v>99.22</v>
      </c>
    </row>
    <row r="53746" spans="1:4">
      <c r="A53746" s="29">
        <v>44049</v>
      </c>
      <c r="B53746" s="30">
        <v>0.32291666666666669</v>
      </c>
      <c r="C53746">
        <v>4.82</v>
      </c>
      <c r="D53746">
        <v>99.210000000000008</v>
      </c>
    </row>
    <row r="53747" spans="1:4">
      <c r="A53747" s="29">
        <v>44049</v>
      </c>
      <c r="B53747" s="30">
        <v>0.33333333333333331</v>
      </c>
      <c r="C53747">
        <v>4.83</v>
      </c>
      <c r="D53747">
        <v>99.2</v>
      </c>
    </row>
    <row r="53748" spans="1:4">
      <c r="A53748" s="29">
        <v>44049</v>
      </c>
      <c r="B53748" s="30">
        <v>0.34375</v>
      </c>
      <c r="C53748">
        <v>4.83</v>
      </c>
      <c r="D53748">
        <v>99.2</v>
      </c>
    </row>
    <row r="53749" spans="1:4">
      <c r="A53749" s="29">
        <v>44049</v>
      </c>
      <c r="B53749" s="30">
        <v>0.35416666666666669</v>
      </c>
      <c r="C53749">
        <v>4.84</v>
      </c>
      <c r="D53749">
        <v>99.19</v>
      </c>
    </row>
    <row r="53750" spans="1:4">
      <c r="A53750" s="29">
        <v>44049</v>
      </c>
      <c r="B53750" s="30">
        <v>0.36458333333333331</v>
      </c>
      <c r="C53750">
        <v>4.6399999999999997</v>
      </c>
      <c r="D53750">
        <v>99.39</v>
      </c>
    </row>
    <row r="53751" spans="1:4">
      <c r="A53751" s="29">
        <v>44049</v>
      </c>
      <c r="B53751" s="30">
        <v>0.375</v>
      </c>
      <c r="C53751">
        <v>4.46</v>
      </c>
      <c r="D53751">
        <v>99.570000000000007</v>
      </c>
    </row>
    <row r="53752" spans="1:4">
      <c r="A53752" s="29">
        <v>44049</v>
      </c>
      <c r="B53752" s="30">
        <v>0.38541666666666669</v>
      </c>
      <c r="C53752">
        <v>4.38</v>
      </c>
      <c r="D53752">
        <v>99.65</v>
      </c>
    </row>
    <row r="53753" spans="1:4">
      <c r="A53753" s="29">
        <v>44049</v>
      </c>
      <c r="B53753" s="30">
        <v>0.39583333333333331</v>
      </c>
      <c r="C53753">
        <v>4.3899999999999997</v>
      </c>
      <c r="D53753">
        <v>99.64</v>
      </c>
    </row>
    <row r="53754" spans="1:4">
      <c r="A53754" s="29">
        <v>44049</v>
      </c>
      <c r="B53754" s="30">
        <v>0.40625</v>
      </c>
      <c r="C53754">
        <v>4.6399999999999997</v>
      </c>
      <c r="D53754">
        <v>99.39</v>
      </c>
    </row>
    <row r="53755" spans="1:4">
      <c r="A53755" s="29">
        <v>44049</v>
      </c>
      <c r="B53755" s="30">
        <v>0.41666666666666669</v>
      </c>
      <c r="C53755">
        <v>4.72</v>
      </c>
      <c r="D53755">
        <v>99.31</v>
      </c>
    </row>
    <row r="53756" spans="1:4">
      <c r="A53756" s="29">
        <v>44049</v>
      </c>
      <c r="B53756" s="30">
        <v>0.42708333333333331</v>
      </c>
      <c r="C53756">
        <v>4.7699999999999996</v>
      </c>
      <c r="D53756">
        <v>99.26</v>
      </c>
    </row>
    <row r="53757" spans="1:4">
      <c r="A53757" s="29">
        <v>44049</v>
      </c>
      <c r="B53757" s="30">
        <v>0.4375</v>
      </c>
      <c r="C53757">
        <v>4.79</v>
      </c>
      <c r="D53757">
        <v>99.24</v>
      </c>
    </row>
    <row r="53758" spans="1:4">
      <c r="A53758" s="29">
        <v>44049</v>
      </c>
      <c r="B53758" s="30">
        <v>0.44791666666666669</v>
      </c>
      <c r="C53758">
        <v>4.8099999999999996</v>
      </c>
      <c r="D53758">
        <v>99.22</v>
      </c>
    </row>
    <row r="53759" spans="1:4">
      <c r="A53759" s="29">
        <v>44049</v>
      </c>
      <c r="B53759" s="30">
        <v>0.45833333333333331</v>
      </c>
      <c r="C53759">
        <v>4.82</v>
      </c>
      <c r="D53759">
        <v>99.210000000000008</v>
      </c>
    </row>
    <row r="53760" spans="1:4">
      <c r="A53760" s="29">
        <v>44049</v>
      </c>
      <c r="B53760" s="30">
        <v>0.46875</v>
      </c>
      <c r="C53760">
        <v>4.84</v>
      </c>
      <c r="D53760">
        <v>99.19</v>
      </c>
    </row>
    <row r="53761" spans="1:4">
      <c r="A53761" s="29">
        <v>44049</v>
      </c>
      <c r="B53761" s="30">
        <v>0.47916666666666669</v>
      </c>
      <c r="C53761">
        <v>4.83</v>
      </c>
      <c r="D53761">
        <v>99.2</v>
      </c>
    </row>
    <row r="53762" spans="1:4">
      <c r="A53762" s="29">
        <v>44049</v>
      </c>
      <c r="B53762" s="30">
        <v>0.48958333333333331</v>
      </c>
      <c r="C53762">
        <v>4.8499999999999996</v>
      </c>
      <c r="D53762">
        <v>99.18</v>
      </c>
    </row>
    <row r="53763" spans="1:4">
      <c r="A53763" s="29">
        <v>44049</v>
      </c>
      <c r="B53763" s="30">
        <v>0.5</v>
      </c>
      <c r="C53763">
        <v>4.8499999999999996</v>
      </c>
      <c r="D53763">
        <v>99.18</v>
      </c>
    </row>
    <row r="53764" spans="1:4">
      <c r="A53764" s="29">
        <v>44049</v>
      </c>
      <c r="B53764" s="30">
        <v>0.51041666666666663</v>
      </c>
      <c r="C53764">
        <v>4.8499999999999996</v>
      </c>
      <c r="D53764">
        <v>99.18</v>
      </c>
    </row>
    <row r="53765" spans="1:4">
      <c r="A53765" s="29">
        <v>44049</v>
      </c>
      <c r="B53765" s="30">
        <v>0.52083333333333337</v>
      </c>
      <c r="C53765">
        <v>4.57</v>
      </c>
      <c r="D53765">
        <v>99.460000000000008</v>
      </c>
    </row>
    <row r="53766" spans="1:4">
      <c r="A53766" s="29">
        <v>44049</v>
      </c>
      <c r="B53766" s="30">
        <v>0.53125</v>
      </c>
      <c r="C53766">
        <v>4.4400000000000004</v>
      </c>
      <c r="D53766">
        <v>99.59</v>
      </c>
    </row>
    <row r="53767" spans="1:4">
      <c r="A53767" s="29">
        <v>44049</v>
      </c>
      <c r="B53767" s="30">
        <v>0.54166666666666663</v>
      </c>
      <c r="C53767">
        <v>4.3600000000000003</v>
      </c>
      <c r="D53767">
        <v>99.67</v>
      </c>
    </row>
    <row r="53768" spans="1:4">
      <c r="A53768" s="29">
        <v>44049</v>
      </c>
      <c r="B53768" s="30">
        <v>0.55208333333333337</v>
      </c>
      <c r="C53768">
        <v>4.43</v>
      </c>
      <c r="D53768">
        <v>99.6</v>
      </c>
    </row>
    <row r="53769" spans="1:4">
      <c r="A53769" s="29">
        <v>44049</v>
      </c>
      <c r="B53769" s="30">
        <v>0.5625</v>
      </c>
      <c r="C53769">
        <v>4.6500000000000004</v>
      </c>
      <c r="D53769">
        <v>99.38</v>
      </c>
    </row>
    <row r="53770" spans="1:4">
      <c r="A53770" s="29">
        <v>44049</v>
      </c>
      <c r="B53770" s="30">
        <v>0.57291666666666663</v>
      </c>
      <c r="C53770">
        <v>4.7300000000000004</v>
      </c>
      <c r="D53770">
        <v>99.3</v>
      </c>
    </row>
    <row r="53771" spans="1:4">
      <c r="A53771" s="29">
        <v>44049</v>
      </c>
      <c r="B53771" s="30">
        <v>0.58333333333333337</v>
      </c>
      <c r="C53771">
        <v>4.76</v>
      </c>
      <c r="D53771">
        <v>99.27</v>
      </c>
    </row>
    <row r="53772" spans="1:4">
      <c r="A53772" s="29">
        <v>44049</v>
      </c>
      <c r="B53772" s="30">
        <v>0.59375</v>
      </c>
      <c r="C53772">
        <v>4.8</v>
      </c>
      <c r="D53772">
        <v>99.23</v>
      </c>
    </row>
    <row r="53773" spans="1:4">
      <c r="A53773" s="29">
        <v>44049</v>
      </c>
      <c r="B53773" s="30">
        <v>0.60416666666666663</v>
      </c>
      <c r="C53773">
        <v>4.8099999999999996</v>
      </c>
      <c r="D53773">
        <v>99.22</v>
      </c>
    </row>
    <row r="53774" spans="1:4">
      <c r="A53774" s="29">
        <v>44049</v>
      </c>
      <c r="B53774" s="30">
        <v>0.61458333333333337</v>
      </c>
      <c r="C53774">
        <v>4.8</v>
      </c>
      <c r="D53774">
        <v>99.23</v>
      </c>
    </row>
    <row r="53775" spans="1:4">
      <c r="A53775" s="29">
        <v>44049</v>
      </c>
      <c r="B53775" s="30">
        <v>0.625</v>
      </c>
      <c r="C53775">
        <v>4.5199999999999996</v>
      </c>
      <c r="D53775">
        <v>99.51</v>
      </c>
    </row>
    <row r="53776" spans="1:4">
      <c r="A53776" s="29">
        <v>44049</v>
      </c>
      <c r="B53776" s="30">
        <v>0.63541666666666663</v>
      </c>
      <c r="C53776">
        <v>4.4000000000000004</v>
      </c>
      <c r="D53776">
        <v>99.63</v>
      </c>
    </row>
    <row r="53777" spans="1:4">
      <c r="A53777" s="29">
        <v>44049</v>
      </c>
      <c r="B53777" s="30">
        <v>0.64583333333333337</v>
      </c>
      <c r="C53777">
        <v>4.34</v>
      </c>
      <c r="D53777">
        <v>99.69</v>
      </c>
    </row>
    <row r="53778" spans="1:4">
      <c r="A53778" s="29">
        <v>44049</v>
      </c>
      <c r="B53778" s="30">
        <v>0.65625</v>
      </c>
      <c r="C53778">
        <v>15.5</v>
      </c>
      <c r="D53778">
        <v>88.53</v>
      </c>
    </row>
    <row r="53779" spans="1:4">
      <c r="A53779" s="29">
        <v>44049</v>
      </c>
      <c r="B53779" s="30">
        <v>0.66666666666666663</v>
      </c>
      <c r="C53779">
        <v>18.88</v>
      </c>
      <c r="D53779">
        <v>85.15</v>
      </c>
    </row>
    <row r="53780" spans="1:4">
      <c r="A53780" s="29">
        <v>44049</v>
      </c>
      <c r="B53780" s="30">
        <v>0.67708333333333337</v>
      </c>
      <c r="C53780">
        <v>18.97</v>
      </c>
      <c r="D53780">
        <v>85.06</v>
      </c>
    </row>
    <row r="53781" spans="1:4">
      <c r="A53781" s="29">
        <v>44049</v>
      </c>
      <c r="B53781" s="30">
        <v>0.6875</v>
      </c>
      <c r="C53781">
        <v>19</v>
      </c>
      <c r="D53781">
        <v>85.03</v>
      </c>
    </row>
    <row r="53782" spans="1:4">
      <c r="A53782" s="29">
        <v>44049</v>
      </c>
      <c r="B53782" s="30">
        <v>0.69791666666666663</v>
      </c>
      <c r="C53782">
        <v>7.92</v>
      </c>
      <c r="D53782">
        <v>96.11</v>
      </c>
    </row>
    <row r="53783" spans="1:4">
      <c r="A53783" s="29">
        <v>44049</v>
      </c>
      <c r="B53783" s="30">
        <v>0.70833333333333337</v>
      </c>
      <c r="C53783">
        <v>4.84</v>
      </c>
      <c r="D53783">
        <v>99.19</v>
      </c>
    </row>
    <row r="53784" spans="1:4">
      <c r="A53784" s="29">
        <v>44049</v>
      </c>
      <c r="B53784" s="30">
        <v>0.71875</v>
      </c>
      <c r="C53784">
        <v>4.83</v>
      </c>
      <c r="D53784">
        <v>99.2</v>
      </c>
    </row>
    <row r="53785" spans="1:4">
      <c r="A53785" s="29">
        <v>44049</v>
      </c>
      <c r="B53785" s="30">
        <v>0.72916666666666663</v>
      </c>
      <c r="C53785">
        <v>4.84</v>
      </c>
      <c r="D53785">
        <v>99.19</v>
      </c>
    </row>
    <row r="53786" spans="1:4">
      <c r="A53786" s="29">
        <v>44049</v>
      </c>
      <c r="B53786" s="30">
        <v>0.73958333333333337</v>
      </c>
      <c r="C53786">
        <v>4.83</v>
      </c>
      <c r="D53786">
        <v>99.2</v>
      </c>
    </row>
    <row r="53787" spans="1:4">
      <c r="A53787" s="29">
        <v>44049</v>
      </c>
      <c r="B53787" s="30">
        <v>0.75</v>
      </c>
      <c r="C53787">
        <v>4.84</v>
      </c>
      <c r="D53787">
        <v>99.19</v>
      </c>
    </row>
    <row r="53788" spans="1:4">
      <c r="A53788" s="29">
        <v>44049</v>
      </c>
      <c r="B53788" s="30">
        <v>0.76041666666666663</v>
      </c>
      <c r="C53788">
        <v>4.8499999999999996</v>
      </c>
      <c r="D53788">
        <v>99.18</v>
      </c>
    </row>
    <row r="53789" spans="1:4">
      <c r="A53789" s="29">
        <v>44049</v>
      </c>
      <c r="B53789" s="30">
        <v>0.77083333333333337</v>
      </c>
      <c r="C53789">
        <v>4.8600000000000003</v>
      </c>
      <c r="D53789">
        <v>99.17</v>
      </c>
    </row>
    <row r="53790" spans="1:4">
      <c r="A53790" s="29">
        <v>44049</v>
      </c>
      <c r="B53790" s="30">
        <v>0.78125</v>
      </c>
      <c r="C53790">
        <v>4.8600000000000003</v>
      </c>
      <c r="D53790">
        <v>99.17</v>
      </c>
    </row>
    <row r="53791" spans="1:4">
      <c r="A53791" s="29">
        <v>44049</v>
      </c>
      <c r="B53791" s="30">
        <v>0.79166666666666663</v>
      </c>
      <c r="C53791">
        <v>4.87</v>
      </c>
      <c r="D53791">
        <v>99.16</v>
      </c>
    </row>
    <row r="53792" spans="1:4">
      <c r="A53792" s="29">
        <v>44049</v>
      </c>
      <c r="B53792" s="30">
        <v>0.80208333333333337</v>
      </c>
      <c r="C53792">
        <v>4.87</v>
      </c>
      <c r="D53792">
        <v>99.16</v>
      </c>
    </row>
    <row r="53793" spans="1:4">
      <c r="A53793" s="29">
        <v>44049</v>
      </c>
      <c r="B53793" s="30">
        <v>0.8125</v>
      </c>
      <c r="C53793">
        <v>4.88</v>
      </c>
      <c r="D53793">
        <v>99.15</v>
      </c>
    </row>
    <row r="53794" spans="1:4">
      <c r="A53794" s="29">
        <v>44049</v>
      </c>
      <c r="B53794" s="30">
        <v>0.82291666666666663</v>
      </c>
      <c r="C53794">
        <v>4.87</v>
      </c>
      <c r="D53794">
        <v>99.16</v>
      </c>
    </row>
    <row r="53795" spans="1:4">
      <c r="A53795" s="29">
        <v>44049</v>
      </c>
      <c r="B53795" s="30">
        <v>0.83333333333333337</v>
      </c>
      <c r="C53795">
        <v>4.87</v>
      </c>
      <c r="D53795">
        <v>99.16</v>
      </c>
    </row>
    <row r="53796" spans="1:4">
      <c r="A53796" s="29">
        <v>44049</v>
      </c>
      <c r="B53796" s="30">
        <v>0.84375</v>
      </c>
      <c r="C53796">
        <v>4.88</v>
      </c>
      <c r="D53796">
        <v>99.15</v>
      </c>
    </row>
    <row r="53797" spans="1:4">
      <c r="A53797" s="29">
        <v>44049</v>
      </c>
      <c r="B53797" s="30">
        <v>0.85416666666666663</v>
      </c>
      <c r="C53797">
        <v>4.8899999999999997</v>
      </c>
      <c r="D53797">
        <v>99.14</v>
      </c>
    </row>
    <row r="53798" spans="1:4">
      <c r="A53798" s="29">
        <v>44049</v>
      </c>
      <c r="B53798" s="30">
        <v>0.86458333333333337</v>
      </c>
      <c r="C53798">
        <v>4.9000000000000004</v>
      </c>
      <c r="D53798">
        <v>99.13</v>
      </c>
    </row>
    <row r="53799" spans="1:4">
      <c r="A53799" s="29">
        <v>44049</v>
      </c>
      <c r="B53799" s="30">
        <v>0.875</v>
      </c>
      <c r="C53799">
        <v>4.9000000000000004</v>
      </c>
      <c r="D53799">
        <v>99.13</v>
      </c>
    </row>
    <row r="53800" spans="1:4">
      <c r="A53800" s="29">
        <v>44049</v>
      </c>
      <c r="B53800" s="30">
        <v>0.88541666666666663</v>
      </c>
      <c r="C53800">
        <v>4.9000000000000004</v>
      </c>
      <c r="D53800">
        <v>99.13</v>
      </c>
    </row>
    <row r="53801" spans="1:4">
      <c r="A53801" s="29">
        <v>44049</v>
      </c>
      <c r="B53801" s="30">
        <v>0.89583333333333337</v>
      </c>
      <c r="C53801">
        <v>4.9000000000000004</v>
      </c>
      <c r="D53801">
        <v>99.13</v>
      </c>
    </row>
    <row r="53802" spans="1:4">
      <c r="A53802" s="29">
        <v>44049</v>
      </c>
      <c r="B53802" s="30">
        <v>0.90625</v>
      </c>
      <c r="C53802">
        <v>4.91</v>
      </c>
      <c r="D53802">
        <v>99.12</v>
      </c>
    </row>
    <row r="53803" spans="1:4">
      <c r="A53803" s="29">
        <v>44049</v>
      </c>
      <c r="B53803" s="30">
        <v>0.91666666666666663</v>
      </c>
      <c r="C53803">
        <v>4.91</v>
      </c>
      <c r="D53803">
        <v>99.12</v>
      </c>
    </row>
    <row r="53804" spans="1:4">
      <c r="A53804" s="29">
        <v>44049</v>
      </c>
      <c r="B53804" s="30">
        <v>0.92708333333333337</v>
      </c>
      <c r="C53804">
        <v>4.91</v>
      </c>
      <c r="D53804">
        <v>99.12</v>
      </c>
    </row>
    <row r="53805" spans="1:4">
      <c r="A53805" s="29">
        <v>44049</v>
      </c>
      <c r="B53805" s="30">
        <v>0.9375</v>
      </c>
      <c r="C53805">
        <v>4.71</v>
      </c>
      <c r="D53805">
        <v>99.320000000000007</v>
      </c>
    </row>
    <row r="53806" spans="1:4">
      <c r="A53806" s="29">
        <v>44049</v>
      </c>
      <c r="B53806" s="30">
        <v>0.94791666666666663</v>
      </c>
      <c r="C53806">
        <v>4.51</v>
      </c>
      <c r="D53806">
        <v>99.52</v>
      </c>
    </row>
    <row r="53807" spans="1:4">
      <c r="A53807" s="29">
        <v>44049</v>
      </c>
      <c r="B53807" s="30">
        <v>0.95833333333333337</v>
      </c>
      <c r="C53807">
        <v>4.43</v>
      </c>
      <c r="D53807">
        <v>99.6</v>
      </c>
    </row>
    <row r="53808" spans="1:4">
      <c r="A53808" s="29">
        <v>44049</v>
      </c>
      <c r="B53808" s="30">
        <v>0.96875</v>
      </c>
      <c r="C53808">
        <v>4.37</v>
      </c>
      <c r="D53808">
        <v>99.66</v>
      </c>
    </row>
    <row r="53809" spans="1:4">
      <c r="A53809" s="29">
        <v>44049</v>
      </c>
      <c r="B53809" s="30">
        <v>0.97916666666666663</v>
      </c>
      <c r="C53809">
        <v>4.34</v>
      </c>
      <c r="D53809">
        <v>99.69</v>
      </c>
    </row>
    <row r="53810" spans="1:4">
      <c r="A53810" s="29">
        <v>44049</v>
      </c>
      <c r="B53810" s="30">
        <v>0.98958333333333337</v>
      </c>
      <c r="C53810">
        <v>16.399999999999999</v>
      </c>
      <c r="D53810">
        <v>87.63</v>
      </c>
    </row>
    <row r="53811" spans="1:4">
      <c r="A53811" s="29">
        <v>44050</v>
      </c>
      <c r="B53811" s="30">
        <v>0</v>
      </c>
      <c r="C53811">
        <v>18.940000000000001</v>
      </c>
      <c r="D53811">
        <v>85.09</v>
      </c>
    </row>
    <row r="53812" spans="1:4">
      <c r="A53812" s="29">
        <v>44050</v>
      </c>
      <c r="B53812" s="30">
        <v>1.0416666666666666E-2</v>
      </c>
      <c r="C53812">
        <v>17.68</v>
      </c>
      <c r="D53812">
        <v>86.35</v>
      </c>
    </row>
    <row r="53813" spans="1:4">
      <c r="A53813" s="29">
        <v>44050</v>
      </c>
      <c r="B53813" s="30">
        <v>2.0833333333333332E-2</v>
      </c>
      <c r="C53813">
        <v>15.76</v>
      </c>
      <c r="D53813">
        <v>88.27</v>
      </c>
    </row>
    <row r="53814" spans="1:4">
      <c r="A53814" s="29">
        <v>44050</v>
      </c>
      <c r="B53814" s="30">
        <v>3.125E-2</v>
      </c>
      <c r="C53814">
        <v>15.71</v>
      </c>
      <c r="D53814">
        <v>88.32</v>
      </c>
    </row>
    <row r="53815" spans="1:4">
      <c r="A53815" s="29">
        <v>44050</v>
      </c>
      <c r="B53815" s="30">
        <v>4.1666666666666664E-2</v>
      </c>
      <c r="C53815">
        <v>5.42</v>
      </c>
      <c r="D53815">
        <v>98.61</v>
      </c>
    </row>
    <row r="53816" spans="1:4">
      <c r="A53816" s="29">
        <v>44050</v>
      </c>
      <c r="B53816" s="30">
        <v>5.2083333333333336E-2</v>
      </c>
      <c r="C53816">
        <v>4.45</v>
      </c>
      <c r="D53816">
        <v>99.58</v>
      </c>
    </row>
    <row r="53817" spans="1:4">
      <c r="A53817" s="29">
        <v>44050</v>
      </c>
      <c r="B53817" s="30">
        <v>6.25E-2</v>
      </c>
      <c r="C53817">
        <v>4.3600000000000003</v>
      </c>
      <c r="D53817">
        <v>99.67</v>
      </c>
    </row>
    <row r="53818" spans="1:4">
      <c r="A53818" s="29">
        <v>44050</v>
      </c>
      <c r="B53818" s="30">
        <v>7.2916666666666671E-2</v>
      </c>
      <c r="C53818">
        <v>4.32</v>
      </c>
      <c r="D53818">
        <v>99.710000000000008</v>
      </c>
    </row>
    <row r="53819" spans="1:4">
      <c r="A53819" s="29">
        <v>44050</v>
      </c>
      <c r="B53819" s="30">
        <v>8.3333333333333329E-2</v>
      </c>
      <c r="C53819">
        <v>4.28</v>
      </c>
      <c r="D53819">
        <v>99.75</v>
      </c>
    </row>
    <row r="53820" spans="1:4">
      <c r="A53820" s="29">
        <v>44050</v>
      </c>
      <c r="B53820" s="30">
        <v>9.375E-2</v>
      </c>
      <c r="C53820">
        <v>4.26</v>
      </c>
      <c r="D53820">
        <v>99.77</v>
      </c>
    </row>
    <row r="53821" spans="1:4">
      <c r="A53821" s="29">
        <v>44050</v>
      </c>
      <c r="B53821" s="30">
        <v>0.10416666666666667</v>
      </c>
      <c r="C53821">
        <v>9.15</v>
      </c>
      <c r="D53821">
        <v>94.88</v>
      </c>
    </row>
    <row r="53822" spans="1:4">
      <c r="A53822" s="29">
        <v>44050</v>
      </c>
      <c r="B53822" s="30">
        <v>0.11458333333333333</v>
      </c>
      <c r="C53822">
        <v>15.64</v>
      </c>
      <c r="D53822">
        <v>88.39</v>
      </c>
    </row>
    <row r="53823" spans="1:4">
      <c r="A53823" s="29">
        <v>44050</v>
      </c>
      <c r="B53823" s="30">
        <v>0.125</v>
      </c>
      <c r="C53823">
        <v>15.77</v>
      </c>
      <c r="D53823">
        <v>88.26</v>
      </c>
    </row>
    <row r="53824" spans="1:4">
      <c r="A53824" s="29">
        <v>44050</v>
      </c>
      <c r="B53824" s="30">
        <v>0.13541666666666666</v>
      </c>
      <c r="C53824">
        <v>15.78</v>
      </c>
      <c r="D53824">
        <v>88.25</v>
      </c>
    </row>
    <row r="53825" spans="1:4">
      <c r="A53825" s="29">
        <v>44050</v>
      </c>
      <c r="B53825" s="30">
        <v>0.14583333333333334</v>
      </c>
      <c r="C53825">
        <v>15.72</v>
      </c>
      <c r="D53825">
        <v>88.31</v>
      </c>
    </row>
    <row r="53826" spans="1:4">
      <c r="A53826" s="29">
        <v>44050</v>
      </c>
      <c r="B53826" s="30">
        <v>0.15625</v>
      </c>
      <c r="C53826">
        <v>7</v>
      </c>
      <c r="D53826">
        <v>97.03</v>
      </c>
    </row>
    <row r="53827" spans="1:4">
      <c r="A53827" s="29">
        <v>44050</v>
      </c>
      <c r="B53827" s="30">
        <v>0.16666666666666666</v>
      </c>
      <c r="C53827">
        <v>4.55</v>
      </c>
      <c r="D53827">
        <v>99.48</v>
      </c>
    </row>
    <row r="53828" spans="1:4">
      <c r="A53828" s="29">
        <v>44050</v>
      </c>
      <c r="B53828" s="30">
        <v>0.17708333333333334</v>
      </c>
      <c r="C53828">
        <v>4.38</v>
      </c>
      <c r="D53828">
        <v>99.65</v>
      </c>
    </row>
    <row r="53829" spans="1:4">
      <c r="A53829" s="29">
        <v>44050</v>
      </c>
      <c r="B53829" s="30">
        <v>0.1875</v>
      </c>
      <c r="C53829">
        <v>4.3099999999999996</v>
      </c>
      <c r="D53829">
        <v>99.72</v>
      </c>
    </row>
    <row r="53830" spans="1:4">
      <c r="A53830" s="29">
        <v>44050</v>
      </c>
      <c r="B53830" s="30">
        <v>0.19791666666666666</v>
      </c>
      <c r="C53830">
        <v>4.2699999999999996</v>
      </c>
      <c r="D53830">
        <v>99.76</v>
      </c>
    </row>
    <row r="53831" spans="1:4">
      <c r="A53831" s="29">
        <v>44050</v>
      </c>
      <c r="B53831" s="30">
        <v>0.20833333333333334</v>
      </c>
      <c r="C53831">
        <v>4.29</v>
      </c>
      <c r="D53831">
        <v>99.74</v>
      </c>
    </row>
    <row r="53832" spans="1:4">
      <c r="A53832" s="29">
        <v>44050</v>
      </c>
      <c r="B53832" s="30">
        <v>0.21875</v>
      </c>
      <c r="C53832">
        <v>4.5599999999999996</v>
      </c>
      <c r="D53832">
        <v>99.47</v>
      </c>
    </row>
    <row r="53833" spans="1:4">
      <c r="A53833" s="29">
        <v>44050</v>
      </c>
      <c r="B53833" s="30">
        <v>0.22916666666666666</v>
      </c>
      <c r="C53833">
        <v>4.67</v>
      </c>
      <c r="D53833">
        <v>99.36</v>
      </c>
    </row>
    <row r="53834" spans="1:4">
      <c r="A53834" s="29">
        <v>44050</v>
      </c>
      <c r="B53834" s="30">
        <v>0.23958333333333334</v>
      </c>
      <c r="C53834">
        <v>4.72</v>
      </c>
      <c r="D53834">
        <v>99.31</v>
      </c>
    </row>
    <row r="53835" spans="1:4">
      <c r="A53835" s="29">
        <v>44050</v>
      </c>
      <c r="B53835" s="30">
        <v>0.25</v>
      </c>
      <c r="C53835">
        <v>4.75</v>
      </c>
      <c r="D53835">
        <v>99.28</v>
      </c>
    </row>
    <row r="53836" spans="1:4">
      <c r="A53836" s="29">
        <v>44050</v>
      </c>
      <c r="B53836" s="30">
        <v>0.26041666666666669</v>
      </c>
      <c r="C53836">
        <v>4.7699999999999996</v>
      </c>
      <c r="D53836">
        <v>99.26</v>
      </c>
    </row>
    <row r="53837" spans="1:4">
      <c r="A53837" s="29">
        <v>44050</v>
      </c>
      <c r="B53837" s="30">
        <v>0.27083333333333331</v>
      </c>
      <c r="C53837">
        <v>4.79</v>
      </c>
      <c r="D53837">
        <v>99.24</v>
      </c>
    </row>
    <row r="53838" spans="1:4">
      <c r="A53838" s="29">
        <v>44050</v>
      </c>
      <c r="B53838" s="30">
        <v>0.28125</v>
      </c>
      <c r="C53838">
        <v>4.8099999999999996</v>
      </c>
      <c r="D53838">
        <v>99.22</v>
      </c>
    </row>
    <row r="53839" spans="1:4">
      <c r="A53839" s="29">
        <v>44050</v>
      </c>
      <c r="B53839" s="30">
        <v>0.29166666666666669</v>
      </c>
      <c r="C53839">
        <v>4.83</v>
      </c>
      <c r="D53839">
        <v>99.2</v>
      </c>
    </row>
    <row r="53840" spans="1:4">
      <c r="A53840" s="29">
        <v>44050</v>
      </c>
      <c r="B53840" s="30">
        <v>0.30208333333333331</v>
      </c>
      <c r="C53840">
        <v>4.84</v>
      </c>
      <c r="D53840">
        <v>99.19</v>
      </c>
    </row>
    <row r="53841" spans="1:4">
      <c r="A53841" s="29">
        <v>44050</v>
      </c>
      <c r="B53841" s="30">
        <v>0.3125</v>
      </c>
      <c r="C53841">
        <v>4.8499999999999996</v>
      </c>
      <c r="D53841">
        <v>99.18</v>
      </c>
    </row>
    <row r="53842" spans="1:4">
      <c r="A53842" s="29">
        <v>44050</v>
      </c>
      <c r="B53842" s="30">
        <v>0.32291666666666669</v>
      </c>
      <c r="C53842">
        <v>4.8600000000000003</v>
      </c>
      <c r="D53842">
        <v>99.17</v>
      </c>
    </row>
    <row r="53843" spans="1:4">
      <c r="A53843" s="29">
        <v>44050</v>
      </c>
      <c r="B53843" s="30">
        <v>0.33333333333333331</v>
      </c>
      <c r="C53843">
        <v>4.8600000000000003</v>
      </c>
      <c r="D53843">
        <v>99.17</v>
      </c>
    </row>
    <row r="53844" spans="1:4">
      <c r="A53844" s="29">
        <v>44050</v>
      </c>
      <c r="B53844" s="30">
        <v>0.34375</v>
      </c>
      <c r="C53844">
        <v>4.87</v>
      </c>
      <c r="D53844">
        <v>99.16</v>
      </c>
    </row>
    <row r="53845" spans="1:4">
      <c r="A53845" s="29">
        <v>44050</v>
      </c>
      <c r="B53845" s="30">
        <v>0.35416666666666669</v>
      </c>
      <c r="C53845">
        <v>4.87</v>
      </c>
      <c r="D53845">
        <v>99.16</v>
      </c>
    </row>
    <row r="53846" spans="1:4">
      <c r="A53846" s="29">
        <v>44050</v>
      </c>
      <c r="B53846" s="30">
        <v>0.36458333333333331</v>
      </c>
      <c r="C53846">
        <v>4.8899999999999997</v>
      </c>
      <c r="D53846">
        <v>99.14</v>
      </c>
    </row>
    <row r="53847" spans="1:4">
      <c r="A53847" s="29">
        <v>44050</v>
      </c>
      <c r="B53847" s="30">
        <v>0.375</v>
      </c>
      <c r="C53847">
        <v>4.9000000000000004</v>
      </c>
      <c r="D53847">
        <v>99.13</v>
      </c>
    </row>
    <row r="53848" spans="1:4">
      <c r="A53848" s="29">
        <v>44050</v>
      </c>
      <c r="B53848" s="30">
        <v>0.38541666666666669</v>
      </c>
      <c r="C53848">
        <v>4.9000000000000004</v>
      </c>
      <c r="D53848">
        <v>99.13</v>
      </c>
    </row>
    <row r="53849" spans="1:4">
      <c r="A53849" s="29">
        <v>44050</v>
      </c>
      <c r="B53849" s="30">
        <v>0.39583333333333331</v>
      </c>
      <c r="C53849">
        <v>4.91</v>
      </c>
      <c r="D53849">
        <v>99.12</v>
      </c>
    </row>
    <row r="53850" spans="1:4">
      <c r="A53850" s="29">
        <v>44050</v>
      </c>
      <c r="B53850" s="30">
        <v>0.40625</v>
      </c>
      <c r="C53850">
        <v>4.91</v>
      </c>
      <c r="D53850">
        <v>99.12</v>
      </c>
    </row>
    <row r="53851" spans="1:4">
      <c r="A53851" s="29">
        <v>44050</v>
      </c>
      <c r="B53851" s="30">
        <v>0.41666666666666669</v>
      </c>
      <c r="C53851">
        <v>4.91</v>
      </c>
      <c r="D53851">
        <v>99.12</v>
      </c>
    </row>
    <row r="53852" spans="1:4">
      <c r="A53852" s="29">
        <v>44050</v>
      </c>
      <c r="B53852" s="30">
        <v>0.42708333333333331</v>
      </c>
      <c r="C53852">
        <v>4.67</v>
      </c>
      <c r="D53852">
        <v>99.36</v>
      </c>
    </row>
    <row r="53853" spans="1:4">
      <c r="A53853" s="29">
        <v>44050</v>
      </c>
      <c r="B53853" s="30">
        <v>0.4375</v>
      </c>
      <c r="C53853">
        <v>4.5</v>
      </c>
      <c r="D53853">
        <v>99.53</v>
      </c>
    </row>
    <row r="53854" spans="1:4">
      <c r="A53854" s="29">
        <v>44050</v>
      </c>
      <c r="B53854" s="30">
        <v>0.44791666666666669</v>
      </c>
      <c r="C53854">
        <v>4.42</v>
      </c>
      <c r="D53854">
        <v>99.61</v>
      </c>
    </row>
    <row r="53855" spans="1:4">
      <c r="A53855" s="29">
        <v>44050</v>
      </c>
      <c r="B53855" s="30">
        <v>0.45833333333333331</v>
      </c>
      <c r="C53855">
        <v>4.62</v>
      </c>
      <c r="D53855">
        <v>99.41</v>
      </c>
    </row>
    <row r="53856" spans="1:4">
      <c r="A53856" s="29">
        <v>44050</v>
      </c>
      <c r="B53856" s="30">
        <v>0.46875</v>
      </c>
      <c r="C53856">
        <v>4.76</v>
      </c>
      <c r="D53856">
        <v>99.27</v>
      </c>
    </row>
    <row r="53857" spans="1:4">
      <c r="A53857" s="29">
        <v>44050</v>
      </c>
      <c r="B53857" s="30">
        <v>0.47916666666666669</v>
      </c>
      <c r="C53857">
        <v>4.8099999999999996</v>
      </c>
      <c r="D53857">
        <v>99.22</v>
      </c>
    </row>
    <row r="53858" spans="1:4">
      <c r="A53858" s="29">
        <v>44050</v>
      </c>
      <c r="B53858" s="30">
        <v>0.48958333333333331</v>
      </c>
      <c r="C53858">
        <v>4.84</v>
      </c>
      <c r="D53858">
        <v>99.19</v>
      </c>
    </row>
    <row r="53859" spans="1:4">
      <c r="A53859" s="29">
        <v>44050</v>
      </c>
      <c r="B53859" s="30">
        <v>0.5</v>
      </c>
      <c r="C53859">
        <v>4.8499999999999996</v>
      </c>
      <c r="D53859">
        <v>99.18</v>
      </c>
    </row>
    <row r="53860" spans="1:4">
      <c r="A53860" s="29">
        <v>44050</v>
      </c>
      <c r="B53860" s="30">
        <v>0.51041666666666663</v>
      </c>
      <c r="C53860">
        <v>4.87</v>
      </c>
      <c r="D53860">
        <v>99.16</v>
      </c>
    </row>
    <row r="53861" spans="1:4">
      <c r="A53861" s="29">
        <v>44050</v>
      </c>
      <c r="B53861" s="30">
        <v>0.52083333333333337</v>
      </c>
      <c r="C53861">
        <v>4.88</v>
      </c>
      <c r="D53861">
        <v>99.15</v>
      </c>
    </row>
    <row r="53862" spans="1:4">
      <c r="A53862" s="29">
        <v>44050</v>
      </c>
      <c r="B53862" s="30">
        <v>0.53125</v>
      </c>
      <c r="C53862">
        <v>4.8899999999999997</v>
      </c>
      <c r="D53862">
        <v>99.14</v>
      </c>
    </row>
    <row r="53863" spans="1:4">
      <c r="A53863" s="29">
        <v>44050</v>
      </c>
      <c r="B53863" s="30">
        <v>0.54166666666666663</v>
      </c>
      <c r="C53863">
        <v>4.8899999999999997</v>
      </c>
      <c r="D53863">
        <v>99.14</v>
      </c>
    </row>
    <row r="53864" spans="1:4">
      <c r="A53864" s="29">
        <v>44050</v>
      </c>
      <c r="B53864" s="30">
        <v>0.55208333333333337</v>
      </c>
      <c r="C53864">
        <v>4.9000000000000004</v>
      </c>
      <c r="D53864">
        <v>99.13</v>
      </c>
    </row>
    <row r="53865" spans="1:4">
      <c r="A53865" s="29">
        <v>44050</v>
      </c>
      <c r="B53865" s="30">
        <v>0.5625</v>
      </c>
      <c r="C53865">
        <v>4.9000000000000004</v>
      </c>
      <c r="D53865">
        <v>99.13</v>
      </c>
    </row>
    <row r="53866" spans="1:4">
      <c r="A53866" s="29">
        <v>44050</v>
      </c>
      <c r="B53866" s="30">
        <v>0.57291666666666663</v>
      </c>
      <c r="C53866">
        <v>4.91</v>
      </c>
      <c r="D53866">
        <v>99.12</v>
      </c>
    </row>
    <row r="53867" spans="1:4">
      <c r="A53867" s="29">
        <v>44050</v>
      </c>
      <c r="B53867" s="30">
        <v>0.58333333333333337</v>
      </c>
      <c r="C53867">
        <v>4.91</v>
      </c>
      <c r="D53867">
        <v>99.12</v>
      </c>
    </row>
    <row r="53868" spans="1:4">
      <c r="A53868" s="29">
        <v>44050</v>
      </c>
      <c r="B53868" s="30">
        <v>0.59375</v>
      </c>
      <c r="C53868">
        <v>4.91</v>
      </c>
      <c r="D53868">
        <v>99.12</v>
      </c>
    </row>
    <row r="53869" spans="1:4">
      <c r="A53869" s="29">
        <v>44050</v>
      </c>
      <c r="B53869" s="30">
        <v>0.60416666666666663</v>
      </c>
      <c r="C53869">
        <v>4.92</v>
      </c>
      <c r="D53869">
        <v>99.11</v>
      </c>
    </row>
    <row r="53870" spans="1:4">
      <c r="A53870" s="29">
        <v>44050</v>
      </c>
      <c r="B53870" s="30">
        <v>0.61458333333333337</v>
      </c>
      <c r="C53870">
        <v>4.6500000000000004</v>
      </c>
      <c r="D53870">
        <v>99.38</v>
      </c>
    </row>
    <row r="53871" spans="1:4">
      <c r="A53871" s="29">
        <v>44050</v>
      </c>
      <c r="B53871" s="30">
        <v>0.625</v>
      </c>
      <c r="C53871">
        <v>4.49</v>
      </c>
      <c r="D53871">
        <v>99.54</v>
      </c>
    </row>
    <row r="53872" spans="1:4">
      <c r="A53872" s="29">
        <v>44050</v>
      </c>
      <c r="B53872" s="30">
        <v>0.63541666666666663</v>
      </c>
      <c r="C53872">
        <v>4.43</v>
      </c>
      <c r="D53872">
        <v>99.6</v>
      </c>
    </row>
    <row r="53873" spans="1:4">
      <c r="A53873" s="29">
        <v>44050</v>
      </c>
      <c r="B53873" s="30">
        <v>0.64583333333333337</v>
      </c>
      <c r="C53873">
        <v>4.67</v>
      </c>
      <c r="D53873">
        <v>99.36</v>
      </c>
    </row>
    <row r="53874" spans="1:4">
      <c r="A53874" s="29">
        <v>44050</v>
      </c>
      <c r="B53874" s="30">
        <v>0.65625</v>
      </c>
      <c r="C53874">
        <v>14.51</v>
      </c>
      <c r="D53874">
        <v>89.52</v>
      </c>
    </row>
    <row r="53875" spans="1:4">
      <c r="A53875" s="29">
        <v>44050</v>
      </c>
      <c r="B53875" s="30">
        <v>0.66666666666666663</v>
      </c>
      <c r="C53875">
        <v>16.010000000000002</v>
      </c>
      <c r="D53875">
        <v>88.02</v>
      </c>
    </row>
    <row r="53876" spans="1:4">
      <c r="A53876" s="29">
        <v>44050</v>
      </c>
      <c r="B53876" s="30">
        <v>0.67708333333333337</v>
      </c>
      <c r="C53876">
        <v>16.059999999999999</v>
      </c>
      <c r="D53876">
        <v>87.97</v>
      </c>
    </row>
    <row r="53877" spans="1:4">
      <c r="A53877" s="29">
        <v>44050</v>
      </c>
      <c r="B53877" s="30">
        <v>0.6875</v>
      </c>
      <c r="C53877">
        <v>16.079999999999998</v>
      </c>
      <c r="D53877">
        <v>87.95</v>
      </c>
    </row>
    <row r="53878" spans="1:4">
      <c r="A53878" s="29">
        <v>44050</v>
      </c>
      <c r="B53878" s="30">
        <v>0.69791666666666663</v>
      </c>
      <c r="C53878">
        <v>7.14</v>
      </c>
      <c r="D53878">
        <v>96.89</v>
      </c>
    </row>
    <row r="53879" spans="1:4">
      <c r="A53879" s="29">
        <v>44050</v>
      </c>
      <c r="B53879" s="30">
        <v>0.70833333333333337</v>
      </c>
      <c r="C53879">
        <v>4.88</v>
      </c>
      <c r="D53879">
        <v>99.15</v>
      </c>
    </row>
    <row r="53880" spans="1:4">
      <c r="A53880" s="29">
        <v>44050</v>
      </c>
      <c r="B53880" s="30">
        <v>0.71875</v>
      </c>
      <c r="C53880">
        <v>4.88</v>
      </c>
      <c r="D53880">
        <v>99.15</v>
      </c>
    </row>
    <row r="53881" spans="1:4">
      <c r="A53881" s="29">
        <v>44050</v>
      </c>
      <c r="B53881" s="30">
        <v>0.72916666666666663</v>
      </c>
      <c r="C53881">
        <v>4.8899999999999997</v>
      </c>
      <c r="D53881">
        <v>99.14</v>
      </c>
    </row>
    <row r="53882" spans="1:4">
      <c r="A53882" s="29">
        <v>44050</v>
      </c>
      <c r="B53882" s="30">
        <v>0.73958333333333337</v>
      </c>
      <c r="C53882">
        <v>14.8</v>
      </c>
      <c r="D53882">
        <v>89.23</v>
      </c>
    </row>
    <row r="53883" spans="1:4">
      <c r="A53883" s="29">
        <v>44050</v>
      </c>
      <c r="B53883" s="30">
        <v>0.75</v>
      </c>
      <c r="C53883">
        <v>14.92</v>
      </c>
      <c r="D53883">
        <v>89.11</v>
      </c>
    </row>
    <row r="53884" spans="1:4">
      <c r="A53884" s="29">
        <v>44050</v>
      </c>
      <c r="B53884" s="30">
        <v>0.76041666666666663</v>
      </c>
      <c r="C53884">
        <v>14.96</v>
      </c>
      <c r="D53884">
        <v>89.07</v>
      </c>
    </row>
    <row r="53885" spans="1:4">
      <c r="A53885" s="29">
        <v>44050</v>
      </c>
      <c r="B53885" s="30">
        <v>0.77083333333333337</v>
      </c>
      <c r="C53885">
        <v>14.97</v>
      </c>
      <c r="D53885">
        <v>89.06</v>
      </c>
    </row>
    <row r="53886" spans="1:4">
      <c r="A53886" s="29">
        <v>44050</v>
      </c>
      <c r="B53886" s="30">
        <v>0.78125</v>
      </c>
      <c r="C53886">
        <v>9.0399999999999991</v>
      </c>
      <c r="D53886">
        <v>94.990000000000009</v>
      </c>
    </row>
    <row r="53887" spans="1:4">
      <c r="A53887" s="29">
        <v>44050</v>
      </c>
      <c r="B53887" s="30">
        <v>0.79166666666666663</v>
      </c>
      <c r="C53887">
        <v>5.16</v>
      </c>
      <c r="D53887">
        <v>98.87</v>
      </c>
    </row>
    <row r="53888" spans="1:4">
      <c r="A53888" s="29">
        <v>44050</v>
      </c>
      <c r="B53888" s="30">
        <v>0.80208333333333337</v>
      </c>
      <c r="C53888">
        <v>5.0599999999999996</v>
      </c>
      <c r="D53888">
        <v>98.97</v>
      </c>
    </row>
    <row r="53889" spans="1:4">
      <c r="A53889" s="29">
        <v>44050</v>
      </c>
      <c r="B53889" s="30">
        <v>0.8125</v>
      </c>
      <c r="C53889">
        <v>5.03</v>
      </c>
      <c r="D53889">
        <v>99</v>
      </c>
    </row>
    <row r="53890" spans="1:4">
      <c r="A53890" s="29">
        <v>44050</v>
      </c>
      <c r="B53890" s="30">
        <v>0.82291666666666663</v>
      </c>
      <c r="C53890">
        <v>5.01</v>
      </c>
      <c r="D53890">
        <v>99.02</v>
      </c>
    </row>
    <row r="53891" spans="1:4">
      <c r="A53891" s="29">
        <v>44050</v>
      </c>
      <c r="B53891" s="30">
        <v>0.83333333333333337</v>
      </c>
      <c r="C53891">
        <v>4.99</v>
      </c>
      <c r="D53891">
        <v>99.04</v>
      </c>
    </row>
    <row r="53892" spans="1:4">
      <c r="A53892" s="29">
        <v>44050</v>
      </c>
      <c r="B53892" s="30">
        <v>0.84375</v>
      </c>
      <c r="C53892">
        <v>4.99</v>
      </c>
      <c r="D53892">
        <v>99.04</v>
      </c>
    </row>
    <row r="53893" spans="1:4">
      <c r="A53893" s="29">
        <v>44050</v>
      </c>
      <c r="B53893" s="30">
        <v>0.85416666666666663</v>
      </c>
      <c r="C53893">
        <v>4.99</v>
      </c>
      <c r="D53893">
        <v>99.04</v>
      </c>
    </row>
    <row r="53894" spans="1:4">
      <c r="A53894" s="29">
        <v>44050</v>
      </c>
      <c r="B53894" s="30">
        <v>0.86458333333333337</v>
      </c>
      <c r="C53894">
        <v>4.9800000000000004</v>
      </c>
      <c r="D53894">
        <v>99.05</v>
      </c>
    </row>
    <row r="53895" spans="1:4">
      <c r="A53895" s="29">
        <v>44050</v>
      </c>
      <c r="B53895" s="30">
        <v>0.875</v>
      </c>
      <c r="C53895">
        <v>4.9800000000000004</v>
      </c>
      <c r="D53895">
        <v>99.05</v>
      </c>
    </row>
    <row r="53896" spans="1:4">
      <c r="A53896" s="29">
        <v>44050</v>
      </c>
      <c r="B53896" s="30">
        <v>0.88541666666666663</v>
      </c>
      <c r="C53896">
        <v>4.97</v>
      </c>
      <c r="D53896">
        <v>99.06</v>
      </c>
    </row>
    <row r="53897" spans="1:4">
      <c r="A53897" s="29">
        <v>44050</v>
      </c>
      <c r="B53897" s="30">
        <v>0.89583333333333337</v>
      </c>
      <c r="C53897">
        <v>4.97</v>
      </c>
      <c r="D53897">
        <v>99.06</v>
      </c>
    </row>
    <row r="53898" spans="1:4">
      <c r="A53898" s="29">
        <v>44050</v>
      </c>
      <c r="B53898" s="30">
        <v>0.90625</v>
      </c>
      <c r="C53898">
        <v>4.97</v>
      </c>
      <c r="D53898">
        <v>99.06</v>
      </c>
    </row>
    <row r="53899" spans="1:4">
      <c r="A53899" s="29">
        <v>44050</v>
      </c>
      <c r="B53899" s="30">
        <v>0.91666666666666663</v>
      </c>
      <c r="C53899">
        <v>4.93</v>
      </c>
      <c r="D53899">
        <v>99.1</v>
      </c>
    </row>
    <row r="53900" spans="1:4">
      <c r="A53900" s="29">
        <v>44050</v>
      </c>
      <c r="B53900" s="30">
        <v>0.92708333333333337</v>
      </c>
      <c r="C53900">
        <v>4.6500000000000004</v>
      </c>
      <c r="D53900">
        <v>99.38</v>
      </c>
    </row>
    <row r="53901" spans="1:4">
      <c r="A53901" s="29">
        <v>44050</v>
      </c>
      <c r="B53901" s="30">
        <v>0.9375</v>
      </c>
      <c r="C53901">
        <v>4.5199999999999996</v>
      </c>
      <c r="D53901">
        <v>99.51</v>
      </c>
    </row>
    <row r="53902" spans="1:4">
      <c r="A53902" s="29">
        <v>44050</v>
      </c>
      <c r="B53902" s="30">
        <v>0.94791666666666663</v>
      </c>
      <c r="C53902">
        <v>4.46</v>
      </c>
      <c r="D53902">
        <v>99.570000000000007</v>
      </c>
    </row>
    <row r="53903" spans="1:4">
      <c r="A53903" s="29">
        <v>44050</v>
      </c>
      <c r="B53903" s="30">
        <v>0.95833333333333337</v>
      </c>
      <c r="C53903">
        <v>4.41</v>
      </c>
      <c r="D53903">
        <v>99.62</v>
      </c>
    </row>
    <row r="53904" spans="1:4">
      <c r="A53904" s="29">
        <v>44050</v>
      </c>
      <c r="B53904" s="30">
        <v>0.96875</v>
      </c>
      <c r="C53904">
        <v>12.83</v>
      </c>
      <c r="D53904">
        <v>91.2</v>
      </c>
    </row>
    <row r="53905" spans="1:4">
      <c r="A53905" s="29">
        <v>44050</v>
      </c>
      <c r="B53905" s="30">
        <v>0.97916666666666663</v>
      </c>
      <c r="C53905">
        <v>15.73</v>
      </c>
      <c r="D53905">
        <v>88.3</v>
      </c>
    </row>
    <row r="53906" spans="1:4">
      <c r="A53906" s="29">
        <v>44050</v>
      </c>
      <c r="B53906" s="30">
        <v>0.98958333333333337</v>
      </c>
      <c r="C53906">
        <v>15.79</v>
      </c>
      <c r="D53906">
        <v>88.240000000000009</v>
      </c>
    </row>
    <row r="53907" spans="1:4">
      <c r="A53907" s="29">
        <v>44051</v>
      </c>
      <c r="B53907" s="30">
        <v>0</v>
      </c>
      <c r="C53907">
        <v>15.74</v>
      </c>
      <c r="D53907">
        <v>88.29</v>
      </c>
    </row>
    <row r="53908" spans="1:4">
      <c r="A53908" s="29">
        <v>44051</v>
      </c>
      <c r="B53908" s="30">
        <v>1.0416666666666666E-2</v>
      </c>
      <c r="C53908">
        <v>16.78</v>
      </c>
      <c r="D53908">
        <v>87.25</v>
      </c>
    </row>
    <row r="53909" spans="1:4">
      <c r="A53909" s="29">
        <v>44051</v>
      </c>
      <c r="B53909" s="30">
        <v>2.0833333333333332E-2</v>
      </c>
      <c r="C53909">
        <v>9.92</v>
      </c>
      <c r="D53909">
        <v>94.11</v>
      </c>
    </row>
    <row r="53910" spans="1:4">
      <c r="A53910" s="29">
        <v>44051</v>
      </c>
      <c r="B53910" s="30">
        <v>3.125E-2</v>
      </c>
      <c r="C53910">
        <v>4.5999999999999996</v>
      </c>
      <c r="D53910">
        <v>99.43</v>
      </c>
    </row>
    <row r="53911" spans="1:4">
      <c r="A53911" s="29">
        <v>44051</v>
      </c>
      <c r="B53911" s="30">
        <v>4.1666666666666664E-2</v>
      </c>
      <c r="C53911">
        <v>4.4400000000000004</v>
      </c>
      <c r="D53911">
        <v>99.59</v>
      </c>
    </row>
    <row r="53912" spans="1:4">
      <c r="A53912" s="29">
        <v>44051</v>
      </c>
      <c r="B53912" s="30">
        <v>5.2083333333333336E-2</v>
      </c>
      <c r="C53912">
        <v>4.38</v>
      </c>
      <c r="D53912">
        <v>99.65</v>
      </c>
    </row>
    <row r="53913" spans="1:4">
      <c r="A53913" s="29">
        <v>44051</v>
      </c>
      <c r="B53913" s="30">
        <v>6.25E-2</v>
      </c>
      <c r="C53913">
        <v>4.34</v>
      </c>
      <c r="D53913">
        <v>99.69</v>
      </c>
    </row>
    <row r="53914" spans="1:4">
      <c r="A53914" s="29">
        <v>44051</v>
      </c>
      <c r="B53914" s="30">
        <v>7.2916666666666671E-2</v>
      </c>
      <c r="C53914">
        <v>4.3099999999999996</v>
      </c>
      <c r="D53914">
        <v>99.72</v>
      </c>
    </row>
    <row r="53915" spans="1:4">
      <c r="A53915" s="29">
        <v>44051</v>
      </c>
      <c r="B53915" s="30">
        <v>8.3333333333333329E-2</v>
      </c>
      <c r="C53915">
        <v>4.29</v>
      </c>
      <c r="D53915">
        <v>99.74</v>
      </c>
    </row>
    <row r="53916" spans="1:4">
      <c r="A53916" s="29">
        <v>44051</v>
      </c>
      <c r="B53916" s="30">
        <v>9.375E-2</v>
      </c>
      <c r="C53916">
        <v>4.2699999999999996</v>
      </c>
      <c r="D53916">
        <v>99.76</v>
      </c>
    </row>
    <row r="53917" spans="1:4">
      <c r="A53917" s="29">
        <v>44051</v>
      </c>
      <c r="B53917" s="30">
        <v>0.10416666666666667</v>
      </c>
      <c r="C53917">
        <v>17.84</v>
      </c>
      <c r="D53917">
        <v>86.19</v>
      </c>
    </row>
    <row r="53918" spans="1:4">
      <c r="A53918" s="29">
        <v>44051</v>
      </c>
      <c r="B53918" s="30">
        <v>0.11458333333333333</v>
      </c>
      <c r="C53918">
        <v>18.93</v>
      </c>
      <c r="D53918">
        <v>85.1</v>
      </c>
    </row>
    <row r="53919" spans="1:4">
      <c r="A53919" s="29">
        <v>44051</v>
      </c>
      <c r="B53919" s="30">
        <v>0.125</v>
      </c>
      <c r="C53919">
        <v>19.02</v>
      </c>
      <c r="D53919">
        <v>85.01</v>
      </c>
    </row>
    <row r="53920" spans="1:4">
      <c r="A53920" s="29">
        <v>44051</v>
      </c>
      <c r="B53920" s="30">
        <v>0.13541666666666666</v>
      </c>
      <c r="C53920">
        <v>11.98</v>
      </c>
      <c r="D53920">
        <v>92.05</v>
      </c>
    </row>
    <row r="53921" spans="1:4">
      <c r="A53921" s="29">
        <v>44051</v>
      </c>
      <c r="B53921" s="30">
        <v>0.14583333333333334</v>
      </c>
      <c r="C53921">
        <v>4.5999999999999996</v>
      </c>
      <c r="D53921">
        <v>99.43</v>
      </c>
    </row>
    <row r="53922" spans="1:4">
      <c r="A53922" s="29">
        <v>44051</v>
      </c>
      <c r="B53922" s="30">
        <v>0.15625</v>
      </c>
      <c r="C53922">
        <v>4.4000000000000004</v>
      </c>
      <c r="D53922">
        <v>99.63</v>
      </c>
    </row>
    <row r="53923" spans="1:4">
      <c r="A53923" s="29">
        <v>44051</v>
      </c>
      <c r="B53923" s="30">
        <v>0.16666666666666666</v>
      </c>
      <c r="C53923">
        <v>4.33</v>
      </c>
      <c r="D53923">
        <v>99.7</v>
      </c>
    </row>
    <row r="53924" spans="1:4">
      <c r="A53924" s="29">
        <v>44051</v>
      </c>
      <c r="B53924" s="30">
        <v>0.17708333333333334</v>
      </c>
      <c r="C53924">
        <v>4.29</v>
      </c>
      <c r="D53924">
        <v>99.74</v>
      </c>
    </row>
    <row r="53925" spans="1:4">
      <c r="A53925" s="29">
        <v>44051</v>
      </c>
      <c r="B53925" s="30">
        <v>0.1875</v>
      </c>
      <c r="C53925">
        <v>4.28</v>
      </c>
      <c r="D53925">
        <v>99.75</v>
      </c>
    </row>
    <row r="53926" spans="1:4">
      <c r="A53926" s="29">
        <v>44051</v>
      </c>
      <c r="B53926" s="30">
        <v>0.19791666666666666</v>
      </c>
      <c r="C53926">
        <v>4.26</v>
      </c>
      <c r="D53926">
        <v>99.77</v>
      </c>
    </row>
    <row r="53927" spans="1:4">
      <c r="A53927" s="29">
        <v>44051</v>
      </c>
      <c r="B53927" s="30">
        <v>0.20833333333333334</v>
      </c>
      <c r="C53927">
        <v>4.53</v>
      </c>
      <c r="D53927">
        <v>99.5</v>
      </c>
    </row>
    <row r="53928" spans="1:4">
      <c r="A53928" s="29">
        <v>44051</v>
      </c>
      <c r="B53928" s="30">
        <v>0.21875</v>
      </c>
      <c r="C53928">
        <v>4.66</v>
      </c>
      <c r="D53928">
        <v>99.37</v>
      </c>
    </row>
    <row r="53929" spans="1:4">
      <c r="A53929" s="29">
        <v>44051</v>
      </c>
      <c r="B53929" s="30">
        <v>0.22916666666666666</v>
      </c>
      <c r="C53929">
        <v>4.7300000000000004</v>
      </c>
      <c r="D53929">
        <v>99.3</v>
      </c>
    </row>
    <row r="53930" spans="1:4">
      <c r="A53930" s="29">
        <v>44051</v>
      </c>
      <c r="B53930" s="30">
        <v>0.23958333333333334</v>
      </c>
      <c r="C53930">
        <v>4.75</v>
      </c>
      <c r="D53930">
        <v>99.28</v>
      </c>
    </row>
    <row r="53931" spans="1:4">
      <c r="A53931" s="29">
        <v>44051</v>
      </c>
      <c r="B53931" s="30">
        <v>0.25</v>
      </c>
      <c r="C53931">
        <v>4.78</v>
      </c>
      <c r="D53931">
        <v>99.25</v>
      </c>
    </row>
    <row r="53932" spans="1:4">
      <c r="A53932" s="29">
        <v>44051</v>
      </c>
      <c r="B53932" s="30">
        <v>0.26041666666666669</v>
      </c>
      <c r="C53932">
        <v>4.8</v>
      </c>
      <c r="D53932">
        <v>99.23</v>
      </c>
    </row>
    <row r="53933" spans="1:4">
      <c r="A53933" s="29">
        <v>44051</v>
      </c>
      <c r="B53933" s="30">
        <v>0.27083333333333331</v>
      </c>
      <c r="C53933">
        <v>4.83</v>
      </c>
      <c r="D53933">
        <v>99.2</v>
      </c>
    </row>
    <row r="53934" spans="1:4">
      <c r="A53934" s="29">
        <v>44051</v>
      </c>
      <c r="B53934" s="30">
        <v>0.28125</v>
      </c>
      <c r="C53934">
        <v>4.84</v>
      </c>
      <c r="D53934">
        <v>99.19</v>
      </c>
    </row>
    <row r="53935" spans="1:4">
      <c r="A53935" s="29">
        <v>44051</v>
      </c>
      <c r="B53935" s="30">
        <v>0.29166666666666669</v>
      </c>
      <c r="C53935">
        <v>4.8499999999999996</v>
      </c>
      <c r="D53935">
        <v>99.18</v>
      </c>
    </row>
    <row r="53936" spans="1:4">
      <c r="A53936" s="29">
        <v>44051</v>
      </c>
      <c r="B53936" s="30">
        <v>0.30208333333333331</v>
      </c>
      <c r="C53936">
        <v>4.87</v>
      </c>
      <c r="D53936">
        <v>99.16</v>
      </c>
    </row>
    <row r="53937" spans="1:4">
      <c r="A53937" s="29">
        <v>44051</v>
      </c>
      <c r="B53937" s="30">
        <v>0.3125</v>
      </c>
      <c r="C53937">
        <v>4.88</v>
      </c>
      <c r="D53937">
        <v>99.15</v>
      </c>
    </row>
    <row r="53938" spans="1:4">
      <c r="A53938" s="29">
        <v>44051</v>
      </c>
      <c r="B53938" s="30">
        <v>0.32291666666666669</v>
      </c>
      <c r="C53938">
        <v>4.88</v>
      </c>
      <c r="D53938">
        <v>99.15</v>
      </c>
    </row>
    <row r="53939" spans="1:4">
      <c r="A53939" s="29">
        <v>44051</v>
      </c>
      <c r="B53939" s="30">
        <v>0.33333333333333331</v>
      </c>
      <c r="C53939">
        <v>4.8899999999999997</v>
      </c>
      <c r="D53939">
        <v>99.14</v>
      </c>
    </row>
    <row r="53940" spans="1:4">
      <c r="A53940" s="29">
        <v>44051</v>
      </c>
      <c r="B53940" s="30">
        <v>0.34375</v>
      </c>
      <c r="C53940">
        <v>4.9000000000000004</v>
      </c>
      <c r="D53940">
        <v>99.13</v>
      </c>
    </row>
    <row r="53941" spans="1:4">
      <c r="A53941" s="29">
        <v>44051</v>
      </c>
      <c r="B53941" s="30">
        <v>0.35416666666666669</v>
      </c>
      <c r="C53941">
        <v>4.91</v>
      </c>
      <c r="D53941">
        <v>99.12</v>
      </c>
    </row>
    <row r="53942" spans="1:4">
      <c r="A53942" s="29">
        <v>44051</v>
      </c>
      <c r="B53942" s="30">
        <v>0.36458333333333331</v>
      </c>
      <c r="C53942">
        <v>4.92</v>
      </c>
      <c r="D53942">
        <v>99.11</v>
      </c>
    </row>
    <row r="53943" spans="1:4">
      <c r="A53943" s="29">
        <v>44051</v>
      </c>
      <c r="B53943" s="30">
        <v>0.375</v>
      </c>
      <c r="C53943">
        <v>4.93</v>
      </c>
      <c r="D53943">
        <v>99.1</v>
      </c>
    </row>
    <row r="53944" spans="1:4">
      <c r="A53944" s="29">
        <v>44051</v>
      </c>
      <c r="B53944" s="30">
        <v>0.38541666666666669</v>
      </c>
      <c r="C53944">
        <v>4.93</v>
      </c>
      <c r="D53944">
        <v>99.1</v>
      </c>
    </row>
    <row r="53945" spans="1:4">
      <c r="A53945" s="29">
        <v>44051</v>
      </c>
      <c r="B53945" s="30">
        <v>0.39583333333333331</v>
      </c>
      <c r="C53945">
        <v>4.9400000000000004</v>
      </c>
      <c r="D53945">
        <v>99.09</v>
      </c>
    </row>
    <row r="53946" spans="1:4">
      <c r="A53946" s="29">
        <v>44051</v>
      </c>
      <c r="B53946" s="30">
        <v>0.40625</v>
      </c>
      <c r="C53946">
        <v>4.9400000000000004</v>
      </c>
      <c r="D53946">
        <v>99.09</v>
      </c>
    </row>
    <row r="53947" spans="1:4">
      <c r="A53947" s="29">
        <v>44051</v>
      </c>
      <c r="B53947" s="30">
        <v>0.41666666666666669</v>
      </c>
      <c r="C53947">
        <v>4.9400000000000004</v>
      </c>
      <c r="D53947">
        <v>99.09</v>
      </c>
    </row>
    <row r="53948" spans="1:4">
      <c r="A53948" s="29">
        <v>44051</v>
      </c>
      <c r="B53948" s="30">
        <v>0.42708333333333331</v>
      </c>
      <c r="C53948">
        <v>4.9400000000000004</v>
      </c>
      <c r="D53948">
        <v>99.09</v>
      </c>
    </row>
    <row r="53949" spans="1:4">
      <c r="A53949" s="29">
        <v>44051</v>
      </c>
      <c r="B53949" s="30">
        <v>0.4375</v>
      </c>
      <c r="C53949">
        <v>4.9400000000000004</v>
      </c>
      <c r="D53949">
        <v>99.09</v>
      </c>
    </row>
    <row r="53950" spans="1:4">
      <c r="A53950" s="29">
        <v>44051</v>
      </c>
      <c r="B53950" s="30">
        <v>0.44791666666666669</v>
      </c>
      <c r="C53950">
        <v>4.9400000000000004</v>
      </c>
      <c r="D53950">
        <v>99.09</v>
      </c>
    </row>
    <row r="53951" spans="1:4">
      <c r="A53951" s="29">
        <v>44051</v>
      </c>
      <c r="B53951" s="30">
        <v>0.45833333333333331</v>
      </c>
      <c r="C53951">
        <v>4.9400000000000004</v>
      </c>
      <c r="D53951">
        <v>99.09</v>
      </c>
    </row>
    <row r="53952" spans="1:4">
      <c r="A53952" s="29">
        <v>44051</v>
      </c>
      <c r="B53952" s="30">
        <v>0.46875</v>
      </c>
      <c r="C53952">
        <v>4.95</v>
      </c>
      <c r="D53952">
        <v>99.08</v>
      </c>
    </row>
    <row r="53953" spans="1:4">
      <c r="A53953" s="29">
        <v>44051</v>
      </c>
      <c r="B53953" s="30">
        <v>0.47916666666666669</v>
      </c>
      <c r="C53953">
        <v>4.95</v>
      </c>
      <c r="D53953">
        <v>99.08</v>
      </c>
    </row>
    <row r="53954" spans="1:4">
      <c r="A53954" s="29">
        <v>44051</v>
      </c>
      <c r="B53954" s="30">
        <v>0.48958333333333331</v>
      </c>
      <c r="C53954">
        <v>4.95</v>
      </c>
      <c r="D53954">
        <v>99.08</v>
      </c>
    </row>
    <row r="53955" spans="1:4">
      <c r="A53955" s="29">
        <v>44051</v>
      </c>
      <c r="B53955" s="30">
        <v>0.5</v>
      </c>
      <c r="C53955">
        <v>4.95</v>
      </c>
      <c r="D53955">
        <v>99.08</v>
      </c>
    </row>
    <row r="53956" spans="1:4">
      <c r="A53956" s="29">
        <v>44051</v>
      </c>
      <c r="B53956" s="30">
        <v>0.51041666666666663</v>
      </c>
      <c r="C53956">
        <v>4.95</v>
      </c>
      <c r="D53956">
        <v>99.08</v>
      </c>
    </row>
    <row r="53957" spans="1:4">
      <c r="A53957" s="29">
        <v>44051</v>
      </c>
      <c r="B53957" s="30">
        <v>0.52083333333333337</v>
      </c>
      <c r="C53957">
        <v>4.96</v>
      </c>
      <c r="D53957">
        <v>99.070000000000007</v>
      </c>
    </row>
    <row r="53958" spans="1:4">
      <c r="A53958" s="29">
        <v>44051</v>
      </c>
      <c r="B53958" s="30">
        <v>0.53125</v>
      </c>
      <c r="C53958">
        <v>4.95</v>
      </c>
      <c r="D53958">
        <v>99.08</v>
      </c>
    </row>
    <row r="53959" spans="1:4">
      <c r="A53959" s="29">
        <v>44051</v>
      </c>
      <c r="B53959" s="30">
        <v>0.54166666666666663</v>
      </c>
      <c r="C53959">
        <v>4.93</v>
      </c>
      <c r="D53959">
        <v>99.1</v>
      </c>
    </row>
    <row r="53960" spans="1:4">
      <c r="A53960" s="29">
        <v>44051</v>
      </c>
      <c r="B53960" s="30">
        <v>0.55208333333333337</v>
      </c>
      <c r="C53960">
        <v>4.6399999999999997</v>
      </c>
      <c r="D53960">
        <v>99.39</v>
      </c>
    </row>
    <row r="53961" spans="1:4">
      <c r="A53961" s="29">
        <v>44051</v>
      </c>
      <c r="B53961" s="30">
        <v>0.5625</v>
      </c>
      <c r="C53961">
        <v>4.51</v>
      </c>
      <c r="D53961">
        <v>99.52</v>
      </c>
    </row>
    <row r="53962" spans="1:4">
      <c r="A53962" s="29">
        <v>44051</v>
      </c>
      <c r="B53962" s="30">
        <v>0.57291666666666663</v>
      </c>
      <c r="C53962">
        <v>4.4800000000000004</v>
      </c>
      <c r="D53962">
        <v>99.55</v>
      </c>
    </row>
    <row r="53963" spans="1:4">
      <c r="A53963" s="29">
        <v>44051</v>
      </c>
      <c r="B53963" s="30">
        <v>0.58333333333333337</v>
      </c>
      <c r="C53963">
        <v>4.7300000000000004</v>
      </c>
      <c r="D53963">
        <v>99.3</v>
      </c>
    </row>
    <row r="53964" spans="1:4">
      <c r="A53964" s="29">
        <v>44051</v>
      </c>
      <c r="B53964" s="30">
        <v>0.59375</v>
      </c>
      <c r="C53964">
        <v>4.82</v>
      </c>
      <c r="D53964">
        <v>99.210000000000008</v>
      </c>
    </row>
    <row r="53965" spans="1:4">
      <c r="A53965" s="29">
        <v>44051</v>
      </c>
      <c r="B53965" s="30">
        <v>0.60416666666666663</v>
      </c>
      <c r="C53965">
        <v>4.8600000000000003</v>
      </c>
      <c r="D53965">
        <v>99.17</v>
      </c>
    </row>
    <row r="53966" spans="1:4">
      <c r="A53966" s="29">
        <v>44051</v>
      </c>
      <c r="B53966" s="30">
        <v>0.61458333333333337</v>
      </c>
      <c r="C53966">
        <v>4.88</v>
      </c>
      <c r="D53966">
        <v>99.15</v>
      </c>
    </row>
    <row r="53967" spans="1:4">
      <c r="A53967" s="29">
        <v>44051</v>
      </c>
      <c r="B53967" s="30">
        <v>0.625</v>
      </c>
      <c r="C53967">
        <v>4.9000000000000004</v>
      </c>
      <c r="D53967">
        <v>99.13</v>
      </c>
    </row>
    <row r="53968" spans="1:4">
      <c r="A53968" s="29">
        <v>44051</v>
      </c>
      <c r="B53968" s="30">
        <v>0.63541666666666663</v>
      </c>
      <c r="C53968">
        <v>4.9000000000000004</v>
      </c>
      <c r="D53968">
        <v>99.13</v>
      </c>
    </row>
    <row r="53969" spans="1:4">
      <c r="A53969" s="29">
        <v>44051</v>
      </c>
      <c r="B53969" s="30">
        <v>0.64583333333333337</v>
      </c>
      <c r="C53969">
        <v>4.92</v>
      </c>
      <c r="D53969">
        <v>99.11</v>
      </c>
    </row>
    <row r="53970" spans="1:4">
      <c r="A53970" s="29">
        <v>44051</v>
      </c>
      <c r="B53970" s="30">
        <v>0.65625</v>
      </c>
      <c r="C53970">
        <v>16.05</v>
      </c>
      <c r="D53970">
        <v>87.98</v>
      </c>
    </row>
    <row r="53971" spans="1:4">
      <c r="A53971" s="29">
        <v>44051</v>
      </c>
      <c r="B53971" s="30">
        <v>0.66666666666666663</v>
      </c>
      <c r="C53971">
        <v>19.100000000000001</v>
      </c>
      <c r="D53971">
        <v>84.93</v>
      </c>
    </row>
    <row r="53972" spans="1:4">
      <c r="A53972" s="29">
        <v>44051</v>
      </c>
      <c r="B53972" s="30">
        <v>0.67708333333333337</v>
      </c>
      <c r="C53972">
        <v>19.149999999999999</v>
      </c>
      <c r="D53972">
        <v>84.88</v>
      </c>
    </row>
    <row r="53973" spans="1:4">
      <c r="A53973" s="29">
        <v>44051</v>
      </c>
      <c r="B53973" s="30">
        <v>0.6875</v>
      </c>
      <c r="C53973">
        <v>19.149999999999999</v>
      </c>
      <c r="D53973">
        <v>84.88</v>
      </c>
    </row>
    <row r="53974" spans="1:4">
      <c r="A53974" s="29">
        <v>44051</v>
      </c>
      <c r="B53974" s="30">
        <v>0.69791666666666663</v>
      </c>
      <c r="C53974">
        <v>8.01</v>
      </c>
      <c r="D53974">
        <v>96.02</v>
      </c>
    </row>
    <row r="53975" spans="1:4">
      <c r="A53975" s="29">
        <v>44051</v>
      </c>
      <c r="B53975" s="30">
        <v>0.70833333333333337</v>
      </c>
      <c r="C53975">
        <v>4.99</v>
      </c>
      <c r="D53975">
        <v>99.04</v>
      </c>
    </row>
    <row r="53976" spans="1:4">
      <c r="A53976" s="29">
        <v>44051</v>
      </c>
      <c r="B53976" s="30">
        <v>0.71875</v>
      </c>
      <c r="C53976">
        <v>4.96</v>
      </c>
      <c r="D53976">
        <v>99.070000000000007</v>
      </c>
    </row>
    <row r="53977" spans="1:4">
      <c r="A53977" s="29">
        <v>44051</v>
      </c>
      <c r="B53977" s="30">
        <v>0.72916666666666663</v>
      </c>
      <c r="C53977">
        <v>4.95</v>
      </c>
      <c r="D53977">
        <v>99.08</v>
      </c>
    </row>
    <row r="53978" spans="1:4">
      <c r="A53978" s="29">
        <v>44051</v>
      </c>
      <c r="B53978" s="30">
        <v>0.73958333333333337</v>
      </c>
      <c r="C53978">
        <v>4.96</v>
      </c>
      <c r="D53978">
        <v>99.070000000000007</v>
      </c>
    </row>
    <row r="53979" spans="1:4">
      <c r="A53979" s="29">
        <v>44051</v>
      </c>
      <c r="B53979" s="30">
        <v>0.75</v>
      </c>
      <c r="C53979">
        <v>4.96</v>
      </c>
      <c r="D53979">
        <v>99.070000000000007</v>
      </c>
    </row>
    <row r="53980" spans="1:4">
      <c r="A53980" s="29">
        <v>44051</v>
      </c>
      <c r="B53980" s="30">
        <v>0.76041666666666663</v>
      </c>
      <c r="C53980">
        <v>4.96</v>
      </c>
      <c r="D53980">
        <v>99.070000000000007</v>
      </c>
    </row>
    <row r="53981" spans="1:4">
      <c r="A53981" s="29">
        <v>44051</v>
      </c>
      <c r="B53981" s="30">
        <v>0.77083333333333337</v>
      </c>
      <c r="C53981">
        <v>4.96</v>
      </c>
      <c r="D53981">
        <v>99.070000000000007</v>
      </c>
    </row>
    <row r="53982" spans="1:4">
      <c r="A53982" s="29">
        <v>44051</v>
      </c>
      <c r="B53982" s="30">
        <v>0.78125</v>
      </c>
      <c r="C53982">
        <v>4.96</v>
      </c>
      <c r="D53982">
        <v>99.070000000000007</v>
      </c>
    </row>
    <row r="53983" spans="1:4">
      <c r="A53983" s="29">
        <v>44051</v>
      </c>
      <c r="B53983" s="30">
        <v>0.79166666666666663</v>
      </c>
      <c r="C53983">
        <v>4.96</v>
      </c>
      <c r="D53983">
        <v>99.070000000000007</v>
      </c>
    </row>
    <row r="53984" spans="1:4">
      <c r="A53984" s="29">
        <v>44051</v>
      </c>
      <c r="B53984" s="30">
        <v>0.80208333333333337</v>
      </c>
      <c r="C53984">
        <v>4.96</v>
      </c>
      <c r="D53984">
        <v>99.070000000000007</v>
      </c>
    </row>
    <row r="53985" spans="1:4">
      <c r="A53985" s="29">
        <v>44051</v>
      </c>
      <c r="B53985" s="30">
        <v>0.8125</v>
      </c>
      <c r="C53985">
        <v>4.96</v>
      </c>
      <c r="D53985">
        <v>99.070000000000007</v>
      </c>
    </row>
    <row r="53986" spans="1:4">
      <c r="A53986" s="29">
        <v>44051</v>
      </c>
      <c r="B53986" s="30">
        <v>0.82291666666666663</v>
      </c>
      <c r="C53986">
        <v>4.97</v>
      </c>
      <c r="D53986">
        <v>99.06</v>
      </c>
    </row>
    <row r="53987" spans="1:4">
      <c r="A53987" s="29">
        <v>44051</v>
      </c>
      <c r="B53987" s="30">
        <v>0.83333333333333337</v>
      </c>
      <c r="C53987">
        <v>4.96</v>
      </c>
      <c r="D53987">
        <v>99.070000000000007</v>
      </c>
    </row>
    <row r="53988" spans="1:4">
      <c r="A53988" s="29">
        <v>44051</v>
      </c>
      <c r="B53988" s="30">
        <v>0.84375</v>
      </c>
      <c r="C53988">
        <v>4.97</v>
      </c>
      <c r="D53988">
        <v>99.06</v>
      </c>
    </row>
    <row r="53989" spans="1:4">
      <c r="A53989" s="29">
        <v>44051</v>
      </c>
      <c r="B53989" s="30">
        <v>0.85416666666666663</v>
      </c>
      <c r="C53989">
        <v>4.96</v>
      </c>
      <c r="D53989">
        <v>99.070000000000007</v>
      </c>
    </row>
    <row r="53990" spans="1:4">
      <c r="A53990" s="29">
        <v>44051</v>
      </c>
      <c r="B53990" s="30">
        <v>0.86458333333333337</v>
      </c>
      <c r="C53990">
        <v>4.97</v>
      </c>
      <c r="D53990">
        <v>99.06</v>
      </c>
    </row>
    <row r="53991" spans="1:4">
      <c r="A53991" s="29">
        <v>44051</v>
      </c>
      <c r="B53991" s="30">
        <v>0.875</v>
      </c>
      <c r="C53991">
        <v>4.97</v>
      </c>
      <c r="D53991">
        <v>99.06</v>
      </c>
    </row>
    <row r="53992" spans="1:4">
      <c r="A53992" s="29">
        <v>44051</v>
      </c>
      <c r="B53992" s="30">
        <v>0.88541666666666663</v>
      </c>
      <c r="C53992">
        <v>4.97</v>
      </c>
      <c r="D53992">
        <v>99.06</v>
      </c>
    </row>
    <row r="53993" spans="1:4">
      <c r="A53993" s="29">
        <v>44051</v>
      </c>
      <c r="B53993" s="30">
        <v>0.89583333333333337</v>
      </c>
      <c r="C53993">
        <v>4.97</v>
      </c>
      <c r="D53993">
        <v>99.06</v>
      </c>
    </row>
    <row r="53994" spans="1:4">
      <c r="A53994" s="29">
        <v>44051</v>
      </c>
      <c r="B53994" s="30">
        <v>0.90625</v>
      </c>
      <c r="C53994">
        <v>4.7</v>
      </c>
      <c r="D53994">
        <v>99.33</v>
      </c>
    </row>
    <row r="53995" spans="1:4">
      <c r="A53995" s="29">
        <v>44051</v>
      </c>
      <c r="B53995" s="30">
        <v>0.91666666666666663</v>
      </c>
      <c r="C53995">
        <v>4.55</v>
      </c>
      <c r="D53995">
        <v>99.48</v>
      </c>
    </row>
    <row r="53996" spans="1:4">
      <c r="A53996" s="29">
        <v>44051</v>
      </c>
      <c r="B53996" s="30">
        <v>0.92708333333333337</v>
      </c>
      <c r="C53996">
        <v>4.47</v>
      </c>
      <c r="D53996">
        <v>99.56</v>
      </c>
    </row>
    <row r="53997" spans="1:4">
      <c r="A53997" s="29">
        <v>44051</v>
      </c>
      <c r="B53997" s="30">
        <v>0.9375</v>
      </c>
      <c r="C53997">
        <v>4.43</v>
      </c>
      <c r="D53997">
        <v>99.6</v>
      </c>
    </row>
    <row r="53998" spans="1:4">
      <c r="A53998" s="29">
        <v>44051</v>
      </c>
      <c r="B53998" s="30">
        <v>0.94791666666666663</v>
      </c>
      <c r="C53998">
        <v>15.73</v>
      </c>
      <c r="D53998">
        <v>88.3</v>
      </c>
    </row>
    <row r="53999" spans="1:4">
      <c r="A53999" s="29">
        <v>44051</v>
      </c>
      <c r="B53999" s="30">
        <v>0.95833333333333337</v>
      </c>
      <c r="C53999">
        <v>18.920000000000002</v>
      </c>
      <c r="D53999">
        <v>85.11</v>
      </c>
    </row>
    <row r="54000" spans="1:4">
      <c r="A54000" s="29">
        <v>44051</v>
      </c>
      <c r="B54000" s="30">
        <v>0.96875</v>
      </c>
      <c r="C54000">
        <v>19.09</v>
      </c>
      <c r="D54000">
        <v>84.94</v>
      </c>
    </row>
    <row r="54001" spans="1:4">
      <c r="A54001" s="29">
        <v>44051</v>
      </c>
      <c r="B54001" s="30">
        <v>0.97916666666666663</v>
      </c>
      <c r="C54001">
        <v>19.11</v>
      </c>
      <c r="D54001">
        <v>84.92</v>
      </c>
    </row>
    <row r="54002" spans="1:4">
      <c r="A54002" s="29">
        <v>44051</v>
      </c>
      <c r="B54002" s="30">
        <v>0.98958333333333337</v>
      </c>
      <c r="C54002">
        <v>11.27</v>
      </c>
      <c r="D54002">
        <v>92.76</v>
      </c>
    </row>
    <row r="54003" spans="1:4">
      <c r="A54003" s="29">
        <v>44052</v>
      </c>
      <c r="B54003" s="30">
        <v>0</v>
      </c>
      <c r="C54003">
        <v>4.68</v>
      </c>
      <c r="D54003">
        <v>99.35</v>
      </c>
    </row>
    <row r="54004" spans="1:4">
      <c r="A54004" s="29">
        <v>44052</v>
      </c>
      <c r="B54004" s="30">
        <v>1.0416666666666666E-2</v>
      </c>
      <c r="C54004">
        <v>4.4800000000000004</v>
      </c>
      <c r="D54004">
        <v>99.55</v>
      </c>
    </row>
    <row r="54005" spans="1:4">
      <c r="A54005" s="29">
        <v>44052</v>
      </c>
      <c r="B54005" s="30">
        <v>2.0833333333333332E-2</v>
      </c>
      <c r="C54005">
        <v>4.42</v>
      </c>
      <c r="D54005">
        <v>99.61</v>
      </c>
    </row>
    <row r="54006" spans="1:4">
      <c r="A54006" s="29">
        <v>44052</v>
      </c>
      <c r="B54006" s="30">
        <v>3.125E-2</v>
      </c>
      <c r="C54006">
        <v>4.38</v>
      </c>
      <c r="D54006">
        <v>99.65</v>
      </c>
    </row>
    <row r="54007" spans="1:4">
      <c r="A54007" s="29">
        <v>44052</v>
      </c>
      <c r="B54007" s="30">
        <v>4.1666666666666664E-2</v>
      </c>
      <c r="C54007">
        <v>4.3499999999999996</v>
      </c>
      <c r="D54007">
        <v>99.68</v>
      </c>
    </row>
    <row r="54008" spans="1:4">
      <c r="A54008" s="29">
        <v>44052</v>
      </c>
      <c r="B54008" s="30">
        <v>5.2083333333333336E-2</v>
      </c>
      <c r="C54008">
        <v>4.33</v>
      </c>
      <c r="D54008">
        <v>99.7</v>
      </c>
    </row>
    <row r="54009" spans="1:4">
      <c r="A54009" s="29">
        <v>44052</v>
      </c>
      <c r="B54009" s="30">
        <v>6.25E-2</v>
      </c>
      <c r="C54009">
        <v>4.3099999999999996</v>
      </c>
      <c r="D54009">
        <v>99.72</v>
      </c>
    </row>
    <row r="54010" spans="1:4">
      <c r="A54010" s="29">
        <v>44052</v>
      </c>
      <c r="B54010" s="30">
        <v>7.2916666666666671E-2</v>
      </c>
      <c r="C54010">
        <v>15.71</v>
      </c>
      <c r="D54010">
        <v>88.32</v>
      </c>
    </row>
    <row r="54011" spans="1:4">
      <c r="A54011" s="29">
        <v>44052</v>
      </c>
      <c r="B54011" s="30">
        <v>8.3333333333333329E-2</v>
      </c>
      <c r="C54011">
        <v>15.83</v>
      </c>
      <c r="D54011">
        <v>88.2</v>
      </c>
    </row>
    <row r="54012" spans="1:4">
      <c r="A54012" s="29">
        <v>44052</v>
      </c>
      <c r="B54012" s="30">
        <v>9.375E-2</v>
      </c>
      <c r="C54012">
        <v>15.79</v>
      </c>
      <c r="D54012">
        <v>88.240000000000009</v>
      </c>
    </row>
    <row r="54013" spans="1:4">
      <c r="A54013" s="29">
        <v>44052</v>
      </c>
      <c r="B54013" s="30">
        <v>0.10416666666666667</v>
      </c>
      <c r="C54013">
        <v>15.79</v>
      </c>
      <c r="D54013">
        <v>88.240000000000009</v>
      </c>
    </row>
    <row r="54014" spans="1:4">
      <c r="A54014" s="29">
        <v>44052</v>
      </c>
      <c r="B54014" s="30">
        <v>0.11458333333333333</v>
      </c>
      <c r="C54014">
        <v>15.79</v>
      </c>
      <c r="D54014">
        <v>88.240000000000009</v>
      </c>
    </row>
    <row r="54015" spans="1:4">
      <c r="A54015" s="29">
        <v>44052</v>
      </c>
      <c r="B54015" s="30">
        <v>0.125</v>
      </c>
      <c r="C54015">
        <v>4.67</v>
      </c>
      <c r="D54015">
        <v>99.36</v>
      </c>
    </row>
    <row r="54016" spans="1:4">
      <c r="A54016" s="29">
        <v>44052</v>
      </c>
      <c r="B54016" s="30">
        <v>0.13541666666666666</v>
      </c>
      <c r="C54016">
        <v>4.41</v>
      </c>
      <c r="D54016">
        <v>99.62</v>
      </c>
    </row>
    <row r="54017" spans="1:4">
      <c r="A54017" s="29">
        <v>44052</v>
      </c>
      <c r="B54017" s="30">
        <v>0.14583333333333334</v>
      </c>
      <c r="C54017">
        <v>4.3600000000000003</v>
      </c>
      <c r="D54017">
        <v>99.67</v>
      </c>
    </row>
    <row r="54018" spans="1:4">
      <c r="A54018" s="29">
        <v>44052</v>
      </c>
      <c r="B54018" s="30">
        <v>0.15625</v>
      </c>
      <c r="C54018">
        <v>4.33</v>
      </c>
      <c r="D54018">
        <v>99.7</v>
      </c>
    </row>
    <row r="54019" spans="1:4">
      <c r="A54019" s="29">
        <v>44052</v>
      </c>
      <c r="B54019" s="30">
        <v>0.16666666666666666</v>
      </c>
      <c r="C54019">
        <v>4.3</v>
      </c>
      <c r="D54019">
        <v>99.73</v>
      </c>
    </row>
    <row r="54020" spans="1:4">
      <c r="A54020" s="29">
        <v>44052</v>
      </c>
      <c r="B54020" s="30">
        <v>0.17708333333333334</v>
      </c>
      <c r="C54020">
        <v>4.28</v>
      </c>
      <c r="D54020">
        <v>99.75</v>
      </c>
    </row>
    <row r="54021" spans="1:4">
      <c r="A54021" s="29">
        <v>44052</v>
      </c>
      <c r="B54021" s="30">
        <v>0.1875</v>
      </c>
      <c r="C54021">
        <v>4.2699999999999996</v>
      </c>
      <c r="D54021">
        <v>99.76</v>
      </c>
    </row>
    <row r="54022" spans="1:4">
      <c r="A54022" s="29">
        <v>44052</v>
      </c>
      <c r="B54022" s="30">
        <v>0.19791666666666666</v>
      </c>
      <c r="C54022">
        <v>4.5</v>
      </c>
      <c r="D54022">
        <v>99.53</v>
      </c>
    </row>
    <row r="54023" spans="1:4">
      <c r="A54023" s="29">
        <v>44052</v>
      </c>
      <c r="B54023" s="30">
        <v>0.20833333333333334</v>
      </c>
      <c r="C54023">
        <v>4.66</v>
      </c>
      <c r="D54023">
        <v>99.37</v>
      </c>
    </row>
    <row r="54024" spans="1:4">
      <c r="A54024" s="29">
        <v>44052</v>
      </c>
      <c r="B54024" s="30">
        <v>0.21875</v>
      </c>
      <c r="C54024">
        <v>4.7300000000000004</v>
      </c>
      <c r="D54024">
        <v>99.3</v>
      </c>
    </row>
    <row r="54025" spans="1:4">
      <c r="A54025" s="29">
        <v>44052</v>
      </c>
      <c r="B54025" s="30">
        <v>0.22916666666666666</v>
      </c>
      <c r="C54025">
        <v>4.7699999999999996</v>
      </c>
      <c r="D54025">
        <v>99.26</v>
      </c>
    </row>
    <row r="54026" spans="1:4">
      <c r="A54026" s="29">
        <v>44052</v>
      </c>
      <c r="B54026" s="30">
        <v>0.23958333333333334</v>
      </c>
      <c r="C54026">
        <v>4.79</v>
      </c>
      <c r="D54026">
        <v>99.24</v>
      </c>
    </row>
    <row r="54027" spans="1:4">
      <c r="A54027" s="29">
        <v>44052</v>
      </c>
      <c r="B54027" s="30">
        <v>0.25</v>
      </c>
      <c r="C54027">
        <v>4.82</v>
      </c>
      <c r="D54027">
        <v>99.210000000000008</v>
      </c>
    </row>
    <row r="54028" spans="1:4">
      <c r="A54028" s="29">
        <v>44052</v>
      </c>
      <c r="B54028" s="30">
        <v>0.26041666666666669</v>
      </c>
      <c r="C54028">
        <v>4.8499999999999996</v>
      </c>
      <c r="D54028">
        <v>99.18</v>
      </c>
    </row>
    <row r="54029" spans="1:4">
      <c r="A54029" s="29">
        <v>44052</v>
      </c>
      <c r="B54029" s="30">
        <v>0.27083333333333331</v>
      </c>
      <c r="C54029">
        <v>4.8</v>
      </c>
      <c r="D54029">
        <v>99.23</v>
      </c>
    </row>
    <row r="54030" spans="1:4">
      <c r="A54030" s="29">
        <v>44052</v>
      </c>
      <c r="B54030" s="30">
        <v>0.28125</v>
      </c>
      <c r="C54030">
        <v>4.53</v>
      </c>
      <c r="D54030">
        <v>99.5</v>
      </c>
    </row>
    <row r="54031" spans="1:4">
      <c r="A54031" s="29">
        <v>44052</v>
      </c>
      <c r="B54031" s="30">
        <v>0.29166666666666669</v>
      </c>
      <c r="C54031">
        <v>4.42</v>
      </c>
      <c r="D54031">
        <v>99.61</v>
      </c>
    </row>
    <row r="54032" spans="1:4">
      <c r="A54032" s="29">
        <v>44052</v>
      </c>
      <c r="B54032" s="30">
        <v>0.30208333333333331</v>
      </c>
      <c r="C54032">
        <v>4.4000000000000004</v>
      </c>
      <c r="D54032">
        <v>99.63</v>
      </c>
    </row>
    <row r="54033" spans="1:4">
      <c r="A54033" s="29">
        <v>44052</v>
      </c>
      <c r="B54033" s="30">
        <v>0.3125</v>
      </c>
      <c r="C54033">
        <v>4.67</v>
      </c>
      <c r="D54033">
        <v>99.36</v>
      </c>
    </row>
    <row r="54034" spans="1:4">
      <c r="A54034" s="29">
        <v>44052</v>
      </c>
      <c r="B54034" s="30">
        <v>0.32291666666666669</v>
      </c>
      <c r="C54034">
        <v>4.76</v>
      </c>
      <c r="D54034">
        <v>99.27</v>
      </c>
    </row>
    <row r="54035" spans="1:4">
      <c r="A54035" s="29">
        <v>44052</v>
      </c>
      <c r="B54035" s="30">
        <v>0.33333333333333331</v>
      </c>
      <c r="C54035">
        <v>4.8099999999999996</v>
      </c>
      <c r="D54035">
        <v>99.22</v>
      </c>
    </row>
    <row r="54036" spans="1:4">
      <c r="A54036" s="29">
        <v>44052</v>
      </c>
      <c r="B54036" s="30">
        <v>0.34375</v>
      </c>
      <c r="C54036">
        <v>4.84</v>
      </c>
      <c r="D54036">
        <v>99.19</v>
      </c>
    </row>
    <row r="54037" spans="1:4">
      <c r="A54037" s="29">
        <v>44052</v>
      </c>
      <c r="B54037" s="30">
        <v>0.35416666666666669</v>
      </c>
      <c r="C54037">
        <v>4.8499999999999996</v>
      </c>
      <c r="D54037">
        <v>99.18</v>
      </c>
    </row>
    <row r="54038" spans="1:4">
      <c r="A54038" s="29">
        <v>44052</v>
      </c>
      <c r="B54038" s="30">
        <v>0.36458333333333331</v>
      </c>
      <c r="C54038">
        <v>4.88</v>
      </c>
      <c r="D54038">
        <v>99.15</v>
      </c>
    </row>
    <row r="54039" spans="1:4">
      <c r="A54039" s="29">
        <v>44052</v>
      </c>
      <c r="B54039" s="30">
        <v>0.375</v>
      </c>
      <c r="C54039">
        <v>4.9000000000000004</v>
      </c>
      <c r="D54039">
        <v>99.13</v>
      </c>
    </row>
    <row r="54040" spans="1:4">
      <c r="A54040" s="29">
        <v>44052</v>
      </c>
      <c r="B54040" s="30">
        <v>0.38541666666666669</v>
      </c>
      <c r="C54040">
        <v>4.91</v>
      </c>
      <c r="D54040">
        <v>99.12</v>
      </c>
    </row>
    <row r="54041" spans="1:4">
      <c r="A54041" s="29">
        <v>44052</v>
      </c>
      <c r="B54041" s="30">
        <v>0.39583333333333331</v>
      </c>
      <c r="C54041">
        <v>4.92</v>
      </c>
      <c r="D54041">
        <v>99.11</v>
      </c>
    </row>
    <row r="54042" spans="1:4">
      <c r="A54042" s="29">
        <v>44052</v>
      </c>
      <c r="B54042" s="30">
        <v>0.40625</v>
      </c>
      <c r="C54042">
        <v>4.93</v>
      </c>
      <c r="D54042">
        <v>99.1</v>
      </c>
    </row>
    <row r="54043" spans="1:4">
      <c r="A54043" s="29">
        <v>44052</v>
      </c>
      <c r="B54043" s="30">
        <v>0.41666666666666669</v>
      </c>
      <c r="C54043">
        <v>4.93</v>
      </c>
      <c r="D54043">
        <v>99.1</v>
      </c>
    </row>
    <row r="54044" spans="1:4">
      <c r="A54044" s="29">
        <v>44052</v>
      </c>
      <c r="B54044" s="30">
        <v>0.42708333333333331</v>
      </c>
      <c r="C54044">
        <v>4.93</v>
      </c>
      <c r="D54044">
        <v>99.1</v>
      </c>
    </row>
    <row r="54045" spans="1:4">
      <c r="A54045" s="29">
        <v>44052</v>
      </c>
      <c r="B54045" s="30">
        <v>0.4375</v>
      </c>
      <c r="C54045">
        <v>4.9400000000000004</v>
      </c>
      <c r="D54045">
        <v>99.09</v>
      </c>
    </row>
    <row r="54046" spans="1:4">
      <c r="A54046" s="29">
        <v>44052</v>
      </c>
      <c r="B54046" s="30">
        <v>0.44791666666666669</v>
      </c>
      <c r="C54046">
        <v>4.95</v>
      </c>
      <c r="D54046">
        <v>99.08</v>
      </c>
    </row>
    <row r="54047" spans="1:4">
      <c r="A54047" s="29">
        <v>44052</v>
      </c>
      <c r="B54047" s="30">
        <v>0.45833333333333331</v>
      </c>
      <c r="C54047">
        <v>4.9400000000000004</v>
      </c>
      <c r="D54047">
        <v>99.09</v>
      </c>
    </row>
    <row r="54048" spans="1:4">
      <c r="A54048" s="29">
        <v>44052</v>
      </c>
      <c r="B54048" s="30">
        <v>0.46875</v>
      </c>
      <c r="C54048">
        <v>4.95</v>
      </c>
      <c r="D54048">
        <v>99.08</v>
      </c>
    </row>
    <row r="54049" spans="1:4">
      <c r="A54049" s="29">
        <v>44052</v>
      </c>
      <c r="B54049" s="30">
        <v>0.47916666666666669</v>
      </c>
      <c r="C54049">
        <v>4.95</v>
      </c>
      <c r="D54049">
        <v>99.08</v>
      </c>
    </row>
    <row r="54050" spans="1:4">
      <c r="A54050" s="29">
        <v>44052</v>
      </c>
      <c r="B54050" s="30">
        <v>0.48958333333333331</v>
      </c>
      <c r="C54050">
        <v>4.96</v>
      </c>
      <c r="D54050">
        <v>99.070000000000007</v>
      </c>
    </row>
    <row r="54051" spans="1:4">
      <c r="A54051" s="29">
        <v>44052</v>
      </c>
      <c r="B54051" s="30">
        <v>0.5</v>
      </c>
      <c r="C54051">
        <v>4.96</v>
      </c>
      <c r="D54051">
        <v>99.070000000000007</v>
      </c>
    </row>
    <row r="54052" spans="1:4">
      <c r="A54052" s="29">
        <v>44052</v>
      </c>
      <c r="B54052" s="30">
        <v>0.51041666666666663</v>
      </c>
      <c r="C54052">
        <v>4.96</v>
      </c>
      <c r="D54052">
        <v>99.070000000000007</v>
      </c>
    </row>
    <row r="54053" spans="1:4">
      <c r="A54053" s="29">
        <v>44052</v>
      </c>
      <c r="B54053" s="30">
        <v>0.52083333333333337</v>
      </c>
      <c r="C54053">
        <v>4.96</v>
      </c>
      <c r="D54053">
        <v>99.070000000000007</v>
      </c>
    </row>
    <row r="54054" spans="1:4">
      <c r="A54054" s="29">
        <v>44052</v>
      </c>
      <c r="B54054" s="30">
        <v>0.53125</v>
      </c>
      <c r="C54054">
        <v>4.97</v>
      </c>
      <c r="D54054">
        <v>99.06</v>
      </c>
    </row>
    <row r="54055" spans="1:4">
      <c r="A54055" s="29">
        <v>44052</v>
      </c>
      <c r="B54055" s="30">
        <v>0.54166666666666663</v>
      </c>
      <c r="C54055">
        <v>4.96</v>
      </c>
      <c r="D54055">
        <v>99.070000000000007</v>
      </c>
    </row>
    <row r="54056" spans="1:4">
      <c r="A54056" s="29">
        <v>44052</v>
      </c>
      <c r="B54056" s="30">
        <v>0.55208333333333337</v>
      </c>
      <c r="C54056">
        <v>4.9800000000000004</v>
      </c>
      <c r="D54056">
        <v>99.05</v>
      </c>
    </row>
    <row r="54057" spans="1:4">
      <c r="A54057" s="29">
        <v>44052</v>
      </c>
      <c r="B54057" s="30">
        <v>0.5625</v>
      </c>
      <c r="C54057">
        <v>4.97</v>
      </c>
      <c r="D54057">
        <v>99.06</v>
      </c>
    </row>
    <row r="54058" spans="1:4">
      <c r="A54058" s="29">
        <v>44052</v>
      </c>
      <c r="B54058" s="30">
        <v>0.57291666666666663</v>
      </c>
      <c r="C54058">
        <v>4.97</v>
      </c>
      <c r="D54058">
        <v>99.06</v>
      </c>
    </row>
    <row r="54059" spans="1:4">
      <c r="A54059" s="29">
        <v>44052</v>
      </c>
      <c r="B54059" s="30">
        <v>0.58333333333333337</v>
      </c>
      <c r="C54059">
        <v>4.76</v>
      </c>
      <c r="D54059">
        <v>99.27</v>
      </c>
    </row>
    <row r="54060" spans="1:4">
      <c r="A54060" s="29">
        <v>44052</v>
      </c>
      <c r="B54060" s="30">
        <v>0.59375</v>
      </c>
      <c r="C54060">
        <v>4.57</v>
      </c>
      <c r="D54060">
        <v>99.460000000000008</v>
      </c>
    </row>
    <row r="54061" spans="1:4">
      <c r="A54061" s="29">
        <v>44052</v>
      </c>
      <c r="B54061" s="30">
        <v>0.60416666666666663</v>
      </c>
      <c r="C54061">
        <v>4.49</v>
      </c>
      <c r="D54061">
        <v>99.54</v>
      </c>
    </row>
    <row r="54062" spans="1:4">
      <c r="A54062" s="29">
        <v>44052</v>
      </c>
      <c r="B54062" s="30">
        <v>0.61458333333333337</v>
      </c>
      <c r="C54062">
        <v>4.4400000000000004</v>
      </c>
      <c r="D54062">
        <v>99.59</v>
      </c>
    </row>
    <row r="54063" spans="1:4">
      <c r="A54063" s="29">
        <v>44052</v>
      </c>
      <c r="B54063" s="30">
        <v>0.625</v>
      </c>
      <c r="C54063">
        <v>4.57</v>
      </c>
      <c r="D54063">
        <v>99.460000000000008</v>
      </c>
    </row>
    <row r="54064" spans="1:4">
      <c r="A54064" s="29">
        <v>44052</v>
      </c>
      <c r="B54064" s="30">
        <v>0.63541666666666663</v>
      </c>
      <c r="C54064">
        <v>4.76</v>
      </c>
      <c r="D54064">
        <v>99.27</v>
      </c>
    </row>
    <row r="54065" spans="1:4">
      <c r="A54065" s="29">
        <v>44052</v>
      </c>
      <c r="B54065" s="30">
        <v>0.64583333333333337</v>
      </c>
      <c r="C54065">
        <v>4.83</v>
      </c>
      <c r="D54065">
        <v>99.2</v>
      </c>
    </row>
    <row r="54066" spans="1:4">
      <c r="A54066" s="29">
        <v>44052</v>
      </c>
      <c r="B54066" s="30">
        <v>0.65625</v>
      </c>
      <c r="C54066">
        <v>15.98</v>
      </c>
      <c r="D54066">
        <v>88.05</v>
      </c>
    </row>
    <row r="54067" spans="1:4">
      <c r="A54067" s="29">
        <v>44052</v>
      </c>
      <c r="B54067" s="30">
        <v>0.66666666666666663</v>
      </c>
      <c r="C54067">
        <v>19.010000000000002</v>
      </c>
      <c r="D54067">
        <v>85.02</v>
      </c>
    </row>
    <row r="54068" spans="1:4">
      <c r="A54068" s="29">
        <v>44052</v>
      </c>
      <c r="B54068" s="30">
        <v>0.67708333333333337</v>
      </c>
      <c r="C54068">
        <v>19.14</v>
      </c>
      <c r="D54068">
        <v>84.89</v>
      </c>
    </row>
    <row r="54069" spans="1:4">
      <c r="A54069" s="29">
        <v>44052</v>
      </c>
      <c r="B54069" s="30">
        <v>0.6875</v>
      </c>
      <c r="C54069">
        <v>19.170000000000002</v>
      </c>
      <c r="D54069">
        <v>84.86</v>
      </c>
    </row>
    <row r="54070" spans="1:4">
      <c r="A54070" s="29">
        <v>44052</v>
      </c>
      <c r="B54070" s="30">
        <v>0.69791666666666663</v>
      </c>
      <c r="C54070">
        <v>7.99</v>
      </c>
      <c r="D54070">
        <v>96.04</v>
      </c>
    </row>
    <row r="54071" spans="1:4">
      <c r="A54071" s="29">
        <v>44052</v>
      </c>
      <c r="B54071" s="30">
        <v>0.70833333333333337</v>
      </c>
      <c r="C54071">
        <v>4.99</v>
      </c>
      <c r="D54071">
        <v>99.04</v>
      </c>
    </row>
    <row r="54072" spans="1:4">
      <c r="A54072" s="29">
        <v>44052</v>
      </c>
      <c r="B54072" s="30">
        <v>0.71875</v>
      </c>
      <c r="C54072">
        <v>4.96</v>
      </c>
      <c r="D54072">
        <v>99.070000000000007</v>
      </c>
    </row>
    <row r="54073" spans="1:4">
      <c r="A54073" s="29">
        <v>44052</v>
      </c>
      <c r="B54073" s="30">
        <v>0.72916666666666663</v>
      </c>
      <c r="C54073">
        <v>4.96</v>
      </c>
      <c r="D54073">
        <v>99.070000000000007</v>
      </c>
    </row>
    <row r="54074" spans="1:4">
      <c r="A54074" s="29">
        <v>44052</v>
      </c>
      <c r="B54074" s="30">
        <v>0.73958333333333337</v>
      </c>
      <c r="C54074">
        <v>4.96</v>
      </c>
      <c r="D54074">
        <v>99.070000000000007</v>
      </c>
    </row>
    <row r="54075" spans="1:4">
      <c r="A54075" s="29">
        <v>44052</v>
      </c>
      <c r="B54075" s="30">
        <v>0.75</v>
      </c>
      <c r="C54075">
        <v>4.97</v>
      </c>
      <c r="D54075">
        <v>99.06</v>
      </c>
    </row>
    <row r="54076" spans="1:4">
      <c r="A54076" s="29">
        <v>44052</v>
      </c>
      <c r="B54076" s="30">
        <v>0.76041666666666663</v>
      </c>
      <c r="C54076">
        <v>4.97</v>
      </c>
      <c r="D54076">
        <v>99.06</v>
      </c>
    </row>
    <row r="54077" spans="1:4">
      <c r="A54077" s="29">
        <v>44052</v>
      </c>
      <c r="B54077" s="30">
        <v>0.77083333333333337</v>
      </c>
      <c r="C54077">
        <v>4.97</v>
      </c>
      <c r="D54077">
        <v>99.06</v>
      </c>
    </row>
    <row r="54078" spans="1:4">
      <c r="A54078" s="29">
        <v>44052</v>
      </c>
      <c r="B54078" s="30">
        <v>0.78125</v>
      </c>
      <c r="C54078">
        <v>4.9800000000000004</v>
      </c>
      <c r="D54078">
        <v>99.05</v>
      </c>
    </row>
    <row r="54079" spans="1:4">
      <c r="A54079" s="29">
        <v>44052</v>
      </c>
      <c r="B54079" s="30">
        <v>0.79166666666666663</v>
      </c>
      <c r="C54079">
        <v>4.9800000000000004</v>
      </c>
      <c r="D54079">
        <v>99.05</v>
      </c>
    </row>
    <row r="54080" spans="1:4">
      <c r="A54080" s="29">
        <v>44052</v>
      </c>
      <c r="B54080" s="30">
        <v>0.80208333333333337</v>
      </c>
      <c r="C54080">
        <v>4.9800000000000004</v>
      </c>
      <c r="D54080">
        <v>99.05</v>
      </c>
    </row>
    <row r="54081" spans="1:4">
      <c r="A54081" s="29">
        <v>44052</v>
      </c>
      <c r="B54081" s="30">
        <v>0.8125</v>
      </c>
      <c r="C54081">
        <v>4.9800000000000004</v>
      </c>
      <c r="D54081">
        <v>99.05</v>
      </c>
    </row>
    <row r="54082" spans="1:4">
      <c r="A54082" s="29">
        <v>44052</v>
      </c>
      <c r="B54082" s="30">
        <v>0.82291666666666663</v>
      </c>
      <c r="C54082">
        <v>4.9800000000000004</v>
      </c>
      <c r="D54082">
        <v>99.05</v>
      </c>
    </row>
    <row r="54083" spans="1:4">
      <c r="A54083" s="29">
        <v>44052</v>
      </c>
      <c r="B54083" s="30">
        <v>0.83333333333333337</v>
      </c>
      <c r="C54083">
        <v>4.9800000000000004</v>
      </c>
      <c r="D54083">
        <v>99.05</v>
      </c>
    </row>
    <row r="54084" spans="1:4">
      <c r="A54084" s="29">
        <v>44052</v>
      </c>
      <c r="B54084" s="30">
        <v>0.84375</v>
      </c>
      <c r="C54084">
        <v>4.9800000000000004</v>
      </c>
      <c r="D54084">
        <v>99.05</v>
      </c>
    </row>
    <row r="54085" spans="1:4">
      <c r="A54085" s="29">
        <v>44052</v>
      </c>
      <c r="B54085" s="30">
        <v>0.85416666666666663</v>
      </c>
      <c r="C54085">
        <v>4.9800000000000004</v>
      </c>
      <c r="D54085">
        <v>99.05</v>
      </c>
    </row>
    <row r="54086" spans="1:4">
      <c r="A54086" s="29">
        <v>44052</v>
      </c>
      <c r="B54086" s="30">
        <v>0.86458333333333337</v>
      </c>
      <c r="C54086">
        <v>4.99</v>
      </c>
      <c r="D54086">
        <v>99.04</v>
      </c>
    </row>
    <row r="54087" spans="1:4">
      <c r="A54087" s="29">
        <v>44052</v>
      </c>
      <c r="B54087" s="30">
        <v>0.875</v>
      </c>
      <c r="C54087">
        <v>4.99</v>
      </c>
      <c r="D54087">
        <v>99.04</v>
      </c>
    </row>
    <row r="54088" spans="1:4">
      <c r="A54088" s="29">
        <v>44052</v>
      </c>
      <c r="B54088" s="30">
        <v>0.88541666666666663</v>
      </c>
      <c r="C54088">
        <v>5</v>
      </c>
      <c r="D54088">
        <v>99.03</v>
      </c>
    </row>
    <row r="54089" spans="1:4">
      <c r="A54089" s="29">
        <v>44052</v>
      </c>
      <c r="B54089" s="30">
        <v>0.89583333333333337</v>
      </c>
      <c r="C54089">
        <v>5</v>
      </c>
      <c r="D54089">
        <v>99.03</v>
      </c>
    </row>
    <row r="54090" spans="1:4">
      <c r="A54090" s="29">
        <v>44052</v>
      </c>
      <c r="B54090" s="30">
        <v>0.90625</v>
      </c>
      <c r="C54090">
        <v>5</v>
      </c>
      <c r="D54090">
        <v>99.03</v>
      </c>
    </row>
    <row r="54091" spans="1:4">
      <c r="A54091" s="29">
        <v>44052</v>
      </c>
      <c r="B54091" s="30">
        <v>0.91666666666666663</v>
      </c>
      <c r="C54091">
        <v>5</v>
      </c>
      <c r="D54091">
        <v>99.03</v>
      </c>
    </row>
    <row r="54092" spans="1:4">
      <c r="A54092" s="29">
        <v>44052</v>
      </c>
      <c r="B54092" s="30">
        <v>0.92708333333333337</v>
      </c>
      <c r="C54092">
        <v>5</v>
      </c>
      <c r="D54092">
        <v>99.03</v>
      </c>
    </row>
    <row r="54093" spans="1:4">
      <c r="A54093" s="29">
        <v>44052</v>
      </c>
      <c r="B54093" s="30">
        <v>0.9375</v>
      </c>
      <c r="C54093">
        <v>4.9000000000000004</v>
      </c>
      <c r="D54093">
        <v>99.13</v>
      </c>
    </row>
    <row r="54094" spans="1:4">
      <c r="A54094" s="29">
        <v>44052</v>
      </c>
      <c r="B54094" s="30">
        <v>0.94791666666666663</v>
      </c>
      <c r="C54094">
        <v>4.6500000000000004</v>
      </c>
      <c r="D54094">
        <v>99.38</v>
      </c>
    </row>
    <row r="54095" spans="1:4">
      <c r="A54095" s="29">
        <v>44052</v>
      </c>
      <c r="B54095" s="30">
        <v>0.95833333333333337</v>
      </c>
      <c r="C54095">
        <v>4.54</v>
      </c>
      <c r="D54095">
        <v>99.49</v>
      </c>
    </row>
    <row r="54096" spans="1:4">
      <c r="A54096" s="29">
        <v>44052</v>
      </c>
      <c r="B54096" s="30">
        <v>0.96875</v>
      </c>
      <c r="C54096">
        <v>4.4800000000000004</v>
      </c>
      <c r="D54096">
        <v>99.55</v>
      </c>
    </row>
    <row r="54097" spans="1:4">
      <c r="A54097" s="29">
        <v>44052</v>
      </c>
      <c r="B54097" s="30">
        <v>0.97916666666666663</v>
      </c>
      <c r="C54097">
        <v>4.4400000000000004</v>
      </c>
      <c r="D54097">
        <v>99.59</v>
      </c>
    </row>
    <row r="54098" spans="1:4">
      <c r="A54098" s="29">
        <v>44052</v>
      </c>
      <c r="B54098" s="30">
        <v>0.98958333333333337</v>
      </c>
      <c r="C54098">
        <v>4.41</v>
      </c>
      <c r="D54098">
        <v>99.62</v>
      </c>
    </row>
    <row r="54099" spans="1:4">
      <c r="A54099" s="29">
        <v>44053</v>
      </c>
      <c r="B54099" s="30">
        <v>0</v>
      </c>
      <c r="C54099">
        <v>18.48</v>
      </c>
      <c r="D54099">
        <v>85.55</v>
      </c>
    </row>
    <row r="54100" spans="1:4">
      <c r="A54100" s="29">
        <v>44053</v>
      </c>
      <c r="B54100" s="30">
        <v>1.0416666666666666E-2</v>
      </c>
      <c r="C54100">
        <v>17.73</v>
      </c>
      <c r="D54100">
        <v>86.3</v>
      </c>
    </row>
    <row r="54101" spans="1:4">
      <c r="A54101" s="29">
        <v>44053</v>
      </c>
      <c r="B54101" s="30">
        <v>2.0833333333333332E-2</v>
      </c>
      <c r="C54101">
        <v>15.82</v>
      </c>
      <c r="D54101">
        <v>88.210000000000008</v>
      </c>
    </row>
    <row r="54102" spans="1:4">
      <c r="A54102" s="29">
        <v>44053</v>
      </c>
      <c r="B54102" s="30">
        <v>3.125E-2</v>
      </c>
      <c r="C54102">
        <v>15.8</v>
      </c>
      <c r="D54102">
        <v>88.23</v>
      </c>
    </row>
    <row r="54103" spans="1:4">
      <c r="A54103" s="29">
        <v>44053</v>
      </c>
      <c r="B54103" s="30">
        <v>4.1666666666666664E-2</v>
      </c>
      <c r="C54103">
        <v>11.6</v>
      </c>
      <c r="D54103">
        <v>92.43</v>
      </c>
    </row>
    <row r="54104" spans="1:4">
      <c r="A54104" s="29">
        <v>44053</v>
      </c>
      <c r="B54104" s="30">
        <v>5.2083333333333336E-2</v>
      </c>
      <c r="C54104">
        <v>4.66</v>
      </c>
      <c r="D54104">
        <v>99.37</v>
      </c>
    </row>
    <row r="54105" spans="1:4">
      <c r="A54105" s="29">
        <v>44053</v>
      </c>
      <c r="B54105" s="30">
        <v>6.25E-2</v>
      </c>
      <c r="C54105">
        <v>4.4800000000000004</v>
      </c>
      <c r="D54105">
        <v>99.55</v>
      </c>
    </row>
    <row r="54106" spans="1:4">
      <c r="A54106" s="29">
        <v>44053</v>
      </c>
      <c r="B54106" s="30">
        <v>7.2916666666666671E-2</v>
      </c>
      <c r="C54106">
        <v>4.42</v>
      </c>
      <c r="D54106">
        <v>99.61</v>
      </c>
    </row>
    <row r="54107" spans="1:4">
      <c r="A54107" s="29">
        <v>44053</v>
      </c>
      <c r="B54107" s="30">
        <v>8.3333333333333329E-2</v>
      </c>
      <c r="C54107">
        <v>4.38</v>
      </c>
      <c r="D54107">
        <v>99.65</v>
      </c>
    </row>
    <row r="54108" spans="1:4">
      <c r="A54108" s="29">
        <v>44053</v>
      </c>
      <c r="B54108" s="30">
        <v>9.375E-2</v>
      </c>
      <c r="C54108">
        <v>4.3600000000000003</v>
      </c>
      <c r="D54108">
        <v>99.67</v>
      </c>
    </row>
    <row r="54109" spans="1:4">
      <c r="A54109" s="29">
        <v>44053</v>
      </c>
      <c r="B54109" s="30">
        <v>0.10416666666666667</v>
      </c>
      <c r="C54109">
        <v>4.34</v>
      </c>
      <c r="D54109">
        <v>99.69</v>
      </c>
    </row>
    <row r="54110" spans="1:4">
      <c r="A54110" s="29">
        <v>44053</v>
      </c>
      <c r="B54110" s="30">
        <v>0.11458333333333333</v>
      </c>
      <c r="C54110">
        <v>4.32</v>
      </c>
      <c r="D54110">
        <v>99.710000000000008</v>
      </c>
    </row>
    <row r="54111" spans="1:4">
      <c r="A54111" s="29">
        <v>44053</v>
      </c>
      <c r="B54111" s="30">
        <v>0.125</v>
      </c>
      <c r="C54111">
        <v>15.62</v>
      </c>
      <c r="D54111">
        <v>88.41</v>
      </c>
    </row>
    <row r="54112" spans="1:4">
      <c r="A54112" s="29">
        <v>44053</v>
      </c>
      <c r="B54112" s="30">
        <v>0.13541666666666666</v>
      </c>
      <c r="C54112">
        <v>15.84</v>
      </c>
      <c r="D54112">
        <v>88.19</v>
      </c>
    </row>
    <row r="54113" spans="1:4">
      <c r="A54113" s="29">
        <v>44053</v>
      </c>
      <c r="B54113" s="30">
        <v>0.14583333333333334</v>
      </c>
      <c r="C54113">
        <v>15.81</v>
      </c>
      <c r="D54113">
        <v>88.22</v>
      </c>
    </row>
    <row r="54114" spans="1:4">
      <c r="A54114" s="29">
        <v>44053</v>
      </c>
      <c r="B54114" s="30">
        <v>0.15625</v>
      </c>
      <c r="C54114">
        <v>6.99</v>
      </c>
      <c r="D54114">
        <v>97.04</v>
      </c>
    </row>
    <row r="54115" spans="1:4">
      <c r="A54115" s="29">
        <v>44053</v>
      </c>
      <c r="B54115" s="30">
        <v>0.16666666666666666</v>
      </c>
      <c r="C54115">
        <v>4.83</v>
      </c>
      <c r="D54115">
        <v>99.2</v>
      </c>
    </row>
    <row r="54116" spans="1:4">
      <c r="A54116" s="29">
        <v>44053</v>
      </c>
      <c r="B54116" s="30">
        <v>0.17708333333333334</v>
      </c>
      <c r="C54116">
        <v>4.71</v>
      </c>
      <c r="D54116">
        <v>99.320000000000007</v>
      </c>
    </row>
    <row r="54117" spans="1:4">
      <c r="A54117" s="29">
        <v>44053</v>
      </c>
      <c r="B54117" s="30">
        <v>0.1875</v>
      </c>
      <c r="C54117">
        <v>4.5</v>
      </c>
      <c r="D54117">
        <v>99.53</v>
      </c>
    </row>
    <row r="54118" spans="1:4">
      <c r="A54118" s="29">
        <v>44053</v>
      </c>
      <c r="B54118" s="30">
        <v>0.19791666666666666</v>
      </c>
      <c r="C54118">
        <v>4.41</v>
      </c>
      <c r="D54118">
        <v>99.62</v>
      </c>
    </row>
    <row r="54119" spans="1:4">
      <c r="A54119" s="29">
        <v>44053</v>
      </c>
      <c r="B54119" s="30">
        <v>0.20833333333333334</v>
      </c>
      <c r="C54119">
        <v>4.37</v>
      </c>
      <c r="D54119">
        <v>99.66</v>
      </c>
    </row>
    <row r="54120" spans="1:4">
      <c r="A54120" s="29">
        <v>44053</v>
      </c>
      <c r="B54120" s="30">
        <v>0.21875</v>
      </c>
      <c r="C54120">
        <v>4.3499999999999996</v>
      </c>
      <c r="D54120">
        <v>99.68</v>
      </c>
    </row>
    <row r="54121" spans="1:4">
      <c r="A54121" s="29">
        <v>44053</v>
      </c>
      <c r="B54121" s="30">
        <v>0.22916666666666666</v>
      </c>
      <c r="C54121">
        <v>4.63</v>
      </c>
      <c r="D54121">
        <v>99.4</v>
      </c>
    </row>
    <row r="54122" spans="1:4">
      <c r="A54122" s="29">
        <v>44053</v>
      </c>
      <c r="B54122" s="30">
        <v>0.23958333333333334</v>
      </c>
      <c r="C54122">
        <v>4.75</v>
      </c>
      <c r="D54122">
        <v>99.28</v>
      </c>
    </row>
    <row r="54123" spans="1:4">
      <c r="A54123" s="29">
        <v>44053</v>
      </c>
      <c r="B54123" s="30">
        <v>0.25</v>
      </c>
      <c r="C54123">
        <v>4.8</v>
      </c>
      <c r="D54123">
        <v>99.23</v>
      </c>
    </row>
    <row r="54124" spans="1:4">
      <c r="A54124" s="29">
        <v>44053</v>
      </c>
      <c r="B54124" s="30">
        <v>0.26041666666666669</v>
      </c>
      <c r="C54124">
        <v>4.84</v>
      </c>
      <c r="D54124">
        <v>99.19</v>
      </c>
    </row>
    <row r="54125" spans="1:4">
      <c r="A54125" s="29">
        <v>44053</v>
      </c>
      <c r="B54125" s="30">
        <v>0.27083333333333331</v>
      </c>
      <c r="C54125">
        <v>4.87</v>
      </c>
      <c r="D54125">
        <v>99.16</v>
      </c>
    </row>
    <row r="54126" spans="1:4">
      <c r="A54126" s="29">
        <v>44053</v>
      </c>
      <c r="B54126" s="30">
        <v>0.28125</v>
      </c>
      <c r="C54126">
        <v>4.8899999999999997</v>
      </c>
      <c r="D54126">
        <v>99.14</v>
      </c>
    </row>
    <row r="54127" spans="1:4">
      <c r="A54127" s="29">
        <v>44053</v>
      </c>
      <c r="B54127" s="30">
        <v>0.29166666666666669</v>
      </c>
      <c r="C54127">
        <v>4.8899999999999997</v>
      </c>
      <c r="D54127">
        <v>99.14</v>
      </c>
    </row>
    <row r="54128" spans="1:4">
      <c r="A54128" s="29">
        <v>44053</v>
      </c>
      <c r="B54128" s="30">
        <v>0.30208333333333331</v>
      </c>
      <c r="C54128">
        <v>4.91</v>
      </c>
      <c r="D54128">
        <v>99.12</v>
      </c>
    </row>
    <row r="54129" spans="1:4">
      <c r="A54129" s="29">
        <v>44053</v>
      </c>
      <c r="B54129" s="30">
        <v>0.3125</v>
      </c>
      <c r="C54129">
        <v>4.93</v>
      </c>
      <c r="D54129">
        <v>99.1</v>
      </c>
    </row>
    <row r="54130" spans="1:4">
      <c r="A54130" s="29">
        <v>44053</v>
      </c>
      <c r="B54130" s="30">
        <v>0.32291666666666669</v>
      </c>
      <c r="C54130">
        <v>4.93</v>
      </c>
      <c r="D54130">
        <v>99.1</v>
      </c>
    </row>
    <row r="54131" spans="1:4">
      <c r="A54131" s="29">
        <v>44053</v>
      </c>
      <c r="B54131" s="30">
        <v>0.33333333333333331</v>
      </c>
      <c r="C54131">
        <v>4.9400000000000004</v>
      </c>
      <c r="D54131">
        <v>99.09</v>
      </c>
    </row>
    <row r="54132" spans="1:4">
      <c r="A54132" s="29">
        <v>44053</v>
      </c>
      <c r="B54132" s="30">
        <v>0.34375</v>
      </c>
      <c r="C54132">
        <v>4.95</v>
      </c>
      <c r="D54132">
        <v>99.08</v>
      </c>
    </row>
    <row r="54133" spans="1:4">
      <c r="A54133" s="29">
        <v>44053</v>
      </c>
      <c r="B54133" s="30">
        <v>0.35416666666666669</v>
      </c>
      <c r="C54133">
        <v>4.96</v>
      </c>
      <c r="D54133">
        <v>99.070000000000007</v>
      </c>
    </row>
    <row r="54134" spans="1:4">
      <c r="A54134" s="29">
        <v>44053</v>
      </c>
      <c r="B54134" s="30">
        <v>0.36458333333333331</v>
      </c>
      <c r="C54134">
        <v>4.97</v>
      </c>
      <c r="D54134">
        <v>99.06</v>
      </c>
    </row>
    <row r="54135" spans="1:4">
      <c r="A54135" s="29">
        <v>44053</v>
      </c>
      <c r="B54135" s="30">
        <v>0.375</v>
      </c>
      <c r="C54135">
        <v>4.97</v>
      </c>
      <c r="D54135">
        <v>99.06</v>
      </c>
    </row>
    <row r="54136" spans="1:4">
      <c r="A54136" s="29">
        <v>44053</v>
      </c>
      <c r="B54136" s="30">
        <v>0.38541666666666669</v>
      </c>
      <c r="C54136">
        <v>4.9800000000000004</v>
      </c>
      <c r="D54136">
        <v>99.05</v>
      </c>
    </row>
    <row r="54137" spans="1:4">
      <c r="A54137" s="29">
        <v>44053</v>
      </c>
      <c r="B54137" s="30">
        <v>0.39583333333333331</v>
      </c>
      <c r="C54137">
        <v>4.99</v>
      </c>
      <c r="D54137">
        <v>99.04</v>
      </c>
    </row>
    <row r="54138" spans="1:4">
      <c r="A54138" s="29">
        <v>44053</v>
      </c>
      <c r="B54138" s="30">
        <v>0.40625</v>
      </c>
      <c r="C54138">
        <v>4.99</v>
      </c>
      <c r="D54138">
        <v>99.04</v>
      </c>
    </row>
    <row r="54139" spans="1:4">
      <c r="A54139" s="29">
        <v>44053</v>
      </c>
      <c r="B54139" s="30">
        <v>0.41666666666666669</v>
      </c>
      <c r="C54139">
        <v>4.99</v>
      </c>
      <c r="D54139">
        <v>99.04</v>
      </c>
    </row>
    <row r="54140" spans="1:4">
      <c r="A54140" s="29">
        <v>44053</v>
      </c>
      <c r="B54140" s="30">
        <v>0.42708333333333331</v>
      </c>
      <c r="C54140">
        <v>4.9800000000000004</v>
      </c>
      <c r="D54140">
        <v>99.05</v>
      </c>
    </row>
    <row r="54141" spans="1:4">
      <c r="A54141" s="29">
        <v>44053</v>
      </c>
      <c r="B54141" s="30">
        <v>0.4375</v>
      </c>
      <c r="C54141">
        <v>4.99</v>
      </c>
      <c r="D54141">
        <v>99.04</v>
      </c>
    </row>
    <row r="54142" spans="1:4">
      <c r="A54142" s="29">
        <v>44053</v>
      </c>
      <c r="B54142" s="30">
        <v>0.44791666666666669</v>
      </c>
      <c r="C54142">
        <v>4.92</v>
      </c>
      <c r="D54142">
        <v>99.11</v>
      </c>
    </row>
    <row r="54143" spans="1:4">
      <c r="A54143" s="29">
        <v>44053</v>
      </c>
      <c r="B54143" s="30">
        <v>0.45833333333333331</v>
      </c>
      <c r="C54143">
        <v>4.6399999999999997</v>
      </c>
      <c r="D54143">
        <v>99.39</v>
      </c>
    </row>
    <row r="54144" spans="1:4">
      <c r="A54144" s="29">
        <v>44053</v>
      </c>
      <c r="B54144" s="30">
        <v>0.46875</v>
      </c>
      <c r="C54144">
        <v>4.54</v>
      </c>
      <c r="D54144">
        <v>99.49</v>
      </c>
    </row>
    <row r="54145" spans="1:4">
      <c r="A54145" s="29">
        <v>44053</v>
      </c>
      <c r="B54145" s="30">
        <v>0.47916666666666669</v>
      </c>
      <c r="C54145">
        <v>4.63</v>
      </c>
      <c r="D54145">
        <v>99.4</v>
      </c>
    </row>
    <row r="54146" spans="1:4">
      <c r="A54146" s="29">
        <v>44053</v>
      </c>
      <c r="B54146" s="30">
        <v>0.48958333333333331</v>
      </c>
      <c r="C54146">
        <v>4.82</v>
      </c>
      <c r="D54146">
        <v>99.210000000000008</v>
      </c>
    </row>
    <row r="54147" spans="1:4">
      <c r="A54147" s="29">
        <v>44053</v>
      </c>
      <c r="B54147" s="30">
        <v>0.5</v>
      </c>
      <c r="C54147">
        <v>4.88</v>
      </c>
      <c r="D54147">
        <v>99.15</v>
      </c>
    </row>
    <row r="54148" spans="1:4">
      <c r="A54148" s="29">
        <v>44053</v>
      </c>
      <c r="B54148" s="30">
        <v>0.51041666666666663</v>
      </c>
      <c r="C54148">
        <v>4.92</v>
      </c>
      <c r="D54148">
        <v>99.11</v>
      </c>
    </row>
    <row r="54149" spans="1:4">
      <c r="A54149" s="29">
        <v>44053</v>
      </c>
      <c r="B54149" s="30">
        <v>0.52083333333333337</v>
      </c>
      <c r="C54149">
        <v>4.93</v>
      </c>
      <c r="D54149">
        <v>99.1</v>
      </c>
    </row>
    <row r="54150" spans="1:4">
      <c r="A54150" s="29">
        <v>44053</v>
      </c>
      <c r="B54150" s="30">
        <v>0.53125</v>
      </c>
      <c r="C54150">
        <v>4.9400000000000004</v>
      </c>
      <c r="D54150">
        <v>99.09</v>
      </c>
    </row>
    <row r="54151" spans="1:4">
      <c r="A54151" s="29">
        <v>44053</v>
      </c>
      <c r="B54151" s="30">
        <v>0.54166666666666663</v>
      </c>
      <c r="C54151">
        <v>4.96</v>
      </c>
      <c r="D54151">
        <v>99.070000000000007</v>
      </c>
    </row>
    <row r="54152" spans="1:4">
      <c r="A54152" s="29">
        <v>44053</v>
      </c>
      <c r="B54152" s="30">
        <v>0.55208333333333337</v>
      </c>
      <c r="C54152">
        <v>4.97</v>
      </c>
      <c r="D54152">
        <v>99.06</v>
      </c>
    </row>
    <row r="54153" spans="1:4">
      <c r="A54153" s="29">
        <v>44053</v>
      </c>
      <c r="B54153" s="30">
        <v>0.5625</v>
      </c>
      <c r="C54153">
        <v>4.97</v>
      </c>
      <c r="D54153">
        <v>99.06</v>
      </c>
    </row>
    <row r="54154" spans="1:4">
      <c r="A54154" s="29">
        <v>44053</v>
      </c>
      <c r="B54154" s="30">
        <v>0.57291666666666663</v>
      </c>
      <c r="C54154">
        <v>4.9800000000000004</v>
      </c>
      <c r="D54154">
        <v>99.05</v>
      </c>
    </row>
    <row r="54155" spans="1:4">
      <c r="A54155" s="29">
        <v>44053</v>
      </c>
      <c r="B54155" s="30">
        <v>0.58333333333333337</v>
      </c>
      <c r="C54155">
        <v>4.9800000000000004</v>
      </c>
      <c r="D54155">
        <v>99.05</v>
      </c>
    </row>
    <row r="54156" spans="1:4">
      <c r="A54156" s="29">
        <v>44053</v>
      </c>
      <c r="B54156" s="30">
        <v>0.59375</v>
      </c>
      <c r="C54156">
        <v>4.99</v>
      </c>
      <c r="D54156">
        <v>99.04</v>
      </c>
    </row>
    <row r="54157" spans="1:4">
      <c r="A54157" s="29">
        <v>44053</v>
      </c>
      <c r="B54157" s="30">
        <v>0.60416666666666663</v>
      </c>
      <c r="C54157">
        <v>4.74</v>
      </c>
      <c r="D54157">
        <v>99.29</v>
      </c>
    </row>
    <row r="54158" spans="1:4">
      <c r="A54158" s="29">
        <v>44053</v>
      </c>
      <c r="B54158" s="30">
        <v>0.61458333333333337</v>
      </c>
      <c r="C54158">
        <v>4.58</v>
      </c>
      <c r="D54158">
        <v>99.45</v>
      </c>
    </row>
    <row r="54159" spans="1:4">
      <c r="A54159" s="29">
        <v>44053</v>
      </c>
      <c r="B54159" s="30">
        <v>0.625</v>
      </c>
      <c r="C54159">
        <v>4.5</v>
      </c>
      <c r="D54159">
        <v>99.53</v>
      </c>
    </row>
    <row r="54160" spans="1:4">
      <c r="A54160" s="29">
        <v>44053</v>
      </c>
      <c r="B54160" s="30">
        <v>0.63541666666666663</v>
      </c>
      <c r="C54160">
        <v>4.46</v>
      </c>
      <c r="D54160">
        <v>99.570000000000007</v>
      </c>
    </row>
    <row r="54161" spans="1:4">
      <c r="A54161" s="29">
        <v>44053</v>
      </c>
      <c r="B54161" s="30">
        <v>0.64583333333333337</v>
      </c>
      <c r="C54161">
        <v>4.72</v>
      </c>
      <c r="D54161">
        <v>99.31</v>
      </c>
    </row>
    <row r="54162" spans="1:4">
      <c r="A54162" s="29">
        <v>44053</v>
      </c>
      <c r="B54162" s="30">
        <v>0.65625</v>
      </c>
      <c r="C54162">
        <v>14.5</v>
      </c>
      <c r="D54162">
        <v>89.53</v>
      </c>
    </row>
    <row r="54163" spans="1:4">
      <c r="A54163" s="29">
        <v>44053</v>
      </c>
      <c r="B54163" s="30">
        <v>0.66666666666666663</v>
      </c>
      <c r="C54163">
        <v>15.89</v>
      </c>
      <c r="D54163">
        <v>88.14</v>
      </c>
    </row>
    <row r="54164" spans="1:4">
      <c r="A54164" s="29">
        <v>44053</v>
      </c>
      <c r="B54164" s="30">
        <v>0.67708333333333337</v>
      </c>
      <c r="C54164">
        <v>15.98</v>
      </c>
      <c r="D54164">
        <v>88.05</v>
      </c>
    </row>
    <row r="54165" spans="1:4">
      <c r="A54165" s="29">
        <v>44053</v>
      </c>
      <c r="B54165" s="30">
        <v>0.6875</v>
      </c>
      <c r="C54165">
        <v>15.94</v>
      </c>
      <c r="D54165">
        <v>88.09</v>
      </c>
    </row>
    <row r="54166" spans="1:4">
      <c r="A54166" s="29">
        <v>44053</v>
      </c>
      <c r="B54166" s="30">
        <v>0.69791666666666663</v>
      </c>
      <c r="C54166">
        <v>7.11</v>
      </c>
      <c r="D54166">
        <v>96.92</v>
      </c>
    </row>
    <row r="54167" spans="1:4">
      <c r="A54167" s="29">
        <v>44053</v>
      </c>
      <c r="B54167" s="30">
        <v>0.70833333333333337</v>
      </c>
      <c r="C54167">
        <v>4.9400000000000004</v>
      </c>
      <c r="D54167">
        <v>99.09</v>
      </c>
    </row>
    <row r="54168" spans="1:4">
      <c r="A54168" s="29">
        <v>44053</v>
      </c>
      <c r="B54168" s="30">
        <v>0.71875</v>
      </c>
      <c r="C54168">
        <v>4.9400000000000004</v>
      </c>
      <c r="D54168">
        <v>99.09</v>
      </c>
    </row>
    <row r="54169" spans="1:4">
      <c r="A54169" s="29">
        <v>44053</v>
      </c>
      <c r="B54169" s="30">
        <v>0.72916666666666663</v>
      </c>
      <c r="C54169">
        <v>4.96</v>
      </c>
      <c r="D54169">
        <v>99.070000000000007</v>
      </c>
    </row>
    <row r="54170" spans="1:4">
      <c r="A54170" s="29">
        <v>44053</v>
      </c>
      <c r="B54170" s="30">
        <v>0.73958333333333337</v>
      </c>
      <c r="C54170">
        <v>4.97</v>
      </c>
      <c r="D54170">
        <v>99.06</v>
      </c>
    </row>
    <row r="54171" spans="1:4">
      <c r="A54171" s="29">
        <v>44053</v>
      </c>
      <c r="B54171" s="30">
        <v>0.75</v>
      </c>
      <c r="C54171">
        <v>4.97</v>
      </c>
      <c r="D54171">
        <v>99.06</v>
      </c>
    </row>
    <row r="54172" spans="1:4">
      <c r="A54172" s="29">
        <v>44053</v>
      </c>
      <c r="B54172" s="30">
        <v>0.76041666666666663</v>
      </c>
      <c r="C54172">
        <v>4.9800000000000004</v>
      </c>
      <c r="D54172">
        <v>99.05</v>
      </c>
    </row>
    <row r="54173" spans="1:4">
      <c r="A54173" s="29">
        <v>44053</v>
      </c>
      <c r="B54173" s="30">
        <v>0.77083333333333337</v>
      </c>
      <c r="C54173">
        <v>4.99</v>
      </c>
      <c r="D54173">
        <v>99.04</v>
      </c>
    </row>
    <row r="54174" spans="1:4">
      <c r="A54174" s="29">
        <v>44053</v>
      </c>
      <c r="B54174" s="30">
        <v>0.78125</v>
      </c>
      <c r="C54174">
        <v>4.99</v>
      </c>
      <c r="D54174">
        <v>99.04</v>
      </c>
    </row>
    <row r="54175" spans="1:4">
      <c r="A54175" s="29">
        <v>44053</v>
      </c>
      <c r="B54175" s="30">
        <v>0.79166666666666663</v>
      </c>
      <c r="C54175">
        <v>14.53</v>
      </c>
      <c r="D54175">
        <v>89.5</v>
      </c>
    </row>
    <row r="54176" spans="1:4">
      <c r="A54176" s="29">
        <v>44053</v>
      </c>
      <c r="B54176" s="30">
        <v>0.80208333333333337</v>
      </c>
      <c r="C54176">
        <v>14.94</v>
      </c>
      <c r="D54176">
        <v>89.09</v>
      </c>
    </row>
    <row r="54177" spans="1:4">
      <c r="A54177" s="29">
        <v>44053</v>
      </c>
      <c r="B54177" s="30">
        <v>0.8125</v>
      </c>
      <c r="C54177">
        <v>14.99</v>
      </c>
      <c r="D54177">
        <v>89.04</v>
      </c>
    </row>
    <row r="54178" spans="1:4">
      <c r="A54178" s="29">
        <v>44053</v>
      </c>
      <c r="B54178" s="30">
        <v>0.82291666666666663</v>
      </c>
      <c r="C54178">
        <v>14.93</v>
      </c>
      <c r="D54178">
        <v>89.1</v>
      </c>
    </row>
    <row r="54179" spans="1:4">
      <c r="A54179" s="29">
        <v>44053</v>
      </c>
      <c r="B54179" s="30">
        <v>0.83333333333333337</v>
      </c>
      <c r="C54179">
        <v>10.89</v>
      </c>
      <c r="D54179">
        <v>93.14</v>
      </c>
    </row>
    <row r="54180" spans="1:4">
      <c r="A54180" s="29">
        <v>44053</v>
      </c>
      <c r="B54180" s="30">
        <v>0.84375</v>
      </c>
      <c r="C54180">
        <v>5.28</v>
      </c>
      <c r="D54180">
        <v>98.75</v>
      </c>
    </row>
    <row r="54181" spans="1:4">
      <c r="A54181" s="29">
        <v>44053</v>
      </c>
      <c r="B54181" s="30">
        <v>0.85416666666666663</v>
      </c>
      <c r="C54181">
        <v>5.16</v>
      </c>
      <c r="D54181">
        <v>98.87</v>
      </c>
    </row>
    <row r="54182" spans="1:4">
      <c r="A54182" s="29">
        <v>44053</v>
      </c>
      <c r="B54182" s="30">
        <v>0.86458333333333337</v>
      </c>
      <c r="C54182">
        <v>5.12</v>
      </c>
      <c r="D54182">
        <v>98.91</v>
      </c>
    </row>
    <row r="54183" spans="1:4">
      <c r="A54183" s="29">
        <v>44053</v>
      </c>
      <c r="B54183" s="30">
        <v>0.875</v>
      </c>
      <c r="C54183">
        <v>5.0999999999999996</v>
      </c>
      <c r="D54183">
        <v>98.93</v>
      </c>
    </row>
    <row r="54184" spans="1:4">
      <c r="A54184" s="29">
        <v>44053</v>
      </c>
      <c r="B54184" s="30">
        <v>0.88541666666666663</v>
      </c>
      <c r="C54184">
        <v>4.8499999999999996</v>
      </c>
      <c r="D54184">
        <v>99.18</v>
      </c>
    </row>
    <row r="54185" spans="1:4">
      <c r="A54185" s="29">
        <v>44053</v>
      </c>
      <c r="B54185" s="30">
        <v>0.89583333333333337</v>
      </c>
      <c r="C54185">
        <v>4.67</v>
      </c>
      <c r="D54185">
        <v>99.36</v>
      </c>
    </row>
    <row r="54186" spans="1:4">
      <c r="A54186" s="29">
        <v>44053</v>
      </c>
      <c r="B54186" s="30">
        <v>0.90625</v>
      </c>
      <c r="C54186">
        <v>4.58</v>
      </c>
      <c r="D54186">
        <v>99.45</v>
      </c>
    </row>
    <row r="54187" spans="1:4">
      <c r="A54187" s="29">
        <v>44053</v>
      </c>
      <c r="B54187" s="30">
        <v>0.91666666666666663</v>
      </c>
      <c r="C54187">
        <v>4.53</v>
      </c>
      <c r="D54187">
        <v>99.5</v>
      </c>
    </row>
    <row r="54188" spans="1:4">
      <c r="A54188" s="29">
        <v>44053</v>
      </c>
      <c r="B54188" s="30">
        <v>0.92708333333333337</v>
      </c>
      <c r="C54188">
        <v>4.62</v>
      </c>
      <c r="D54188">
        <v>99.41</v>
      </c>
    </row>
    <row r="54189" spans="1:4">
      <c r="A54189" s="29">
        <v>44053</v>
      </c>
      <c r="B54189" s="30">
        <v>0.9375</v>
      </c>
      <c r="C54189">
        <v>4.83</v>
      </c>
      <c r="D54189">
        <v>99.2</v>
      </c>
    </row>
    <row r="54190" spans="1:4">
      <c r="A54190" s="29">
        <v>44053</v>
      </c>
      <c r="B54190" s="30">
        <v>0.94791666666666663</v>
      </c>
      <c r="C54190">
        <v>14.52</v>
      </c>
      <c r="D54190">
        <v>89.51</v>
      </c>
    </row>
    <row r="54191" spans="1:4">
      <c r="A54191" s="29">
        <v>44053</v>
      </c>
      <c r="B54191" s="30">
        <v>0.95833333333333337</v>
      </c>
      <c r="C54191">
        <v>15.87</v>
      </c>
      <c r="D54191">
        <v>88.16</v>
      </c>
    </row>
    <row r="54192" spans="1:4">
      <c r="A54192" s="29">
        <v>44053</v>
      </c>
      <c r="B54192" s="30">
        <v>0.96875</v>
      </c>
      <c r="C54192">
        <v>15.83</v>
      </c>
      <c r="D54192">
        <v>88.2</v>
      </c>
    </row>
    <row r="54193" spans="1:4">
      <c r="A54193" s="29">
        <v>44053</v>
      </c>
      <c r="B54193" s="30">
        <v>0.97916666666666663</v>
      </c>
      <c r="C54193">
        <v>15.84</v>
      </c>
      <c r="D54193">
        <v>88.19</v>
      </c>
    </row>
    <row r="54194" spans="1:4">
      <c r="A54194" s="29">
        <v>44053</v>
      </c>
      <c r="B54194" s="30">
        <v>0.98958333333333337</v>
      </c>
      <c r="C54194">
        <v>4.8099999999999996</v>
      </c>
      <c r="D54194">
        <v>99.22</v>
      </c>
    </row>
    <row r="54195" spans="1:4">
      <c r="A54195" s="29">
        <v>44054</v>
      </c>
      <c r="B54195" s="30">
        <v>0</v>
      </c>
      <c r="C54195">
        <v>4.55</v>
      </c>
      <c r="D54195">
        <v>99.48</v>
      </c>
    </row>
    <row r="54196" spans="1:4">
      <c r="A54196" s="29">
        <v>44054</v>
      </c>
      <c r="B54196" s="30">
        <v>1.0416666666666666E-2</v>
      </c>
      <c r="C54196">
        <v>4.4800000000000004</v>
      </c>
      <c r="D54196">
        <v>99.55</v>
      </c>
    </row>
    <row r="54197" spans="1:4">
      <c r="A54197" s="29">
        <v>44054</v>
      </c>
      <c r="B54197" s="30">
        <v>2.0833333333333332E-2</v>
      </c>
      <c r="C54197">
        <v>4.45</v>
      </c>
      <c r="D54197">
        <v>99.58</v>
      </c>
    </row>
    <row r="54198" spans="1:4">
      <c r="A54198" s="29">
        <v>44054</v>
      </c>
      <c r="B54198" s="30">
        <v>3.125E-2</v>
      </c>
      <c r="C54198">
        <v>4.42</v>
      </c>
      <c r="D54198">
        <v>99.61</v>
      </c>
    </row>
    <row r="54199" spans="1:4">
      <c r="A54199" s="29">
        <v>44054</v>
      </c>
      <c r="B54199" s="30">
        <v>4.1666666666666664E-2</v>
      </c>
      <c r="C54199">
        <v>4.3899999999999997</v>
      </c>
      <c r="D54199">
        <v>99.64</v>
      </c>
    </row>
    <row r="54200" spans="1:4">
      <c r="A54200" s="29">
        <v>44054</v>
      </c>
      <c r="B54200" s="30">
        <v>5.2083333333333336E-2</v>
      </c>
      <c r="C54200">
        <v>4.3600000000000003</v>
      </c>
      <c r="D54200">
        <v>99.67</v>
      </c>
    </row>
    <row r="54201" spans="1:4">
      <c r="A54201" s="29">
        <v>44054</v>
      </c>
      <c r="B54201" s="30">
        <v>6.25E-2</v>
      </c>
      <c r="C54201">
        <v>4.3600000000000003</v>
      </c>
      <c r="D54201">
        <v>99.67</v>
      </c>
    </row>
    <row r="54202" spans="1:4">
      <c r="A54202" s="29">
        <v>44054</v>
      </c>
      <c r="B54202" s="30">
        <v>7.2916666666666671E-2</v>
      </c>
      <c r="C54202">
        <v>18.190000000000001</v>
      </c>
      <c r="D54202">
        <v>85.84</v>
      </c>
    </row>
    <row r="54203" spans="1:4">
      <c r="A54203" s="29">
        <v>44054</v>
      </c>
      <c r="B54203" s="30">
        <v>8.3333333333333329E-2</v>
      </c>
      <c r="C54203">
        <v>19.010000000000002</v>
      </c>
      <c r="D54203">
        <v>85.02</v>
      </c>
    </row>
    <row r="54204" spans="1:4">
      <c r="A54204" s="29">
        <v>44054</v>
      </c>
      <c r="B54204" s="30">
        <v>9.375E-2</v>
      </c>
      <c r="C54204">
        <v>19.09</v>
      </c>
      <c r="D54204">
        <v>84.94</v>
      </c>
    </row>
    <row r="54205" spans="1:4">
      <c r="A54205" s="29">
        <v>44054</v>
      </c>
      <c r="B54205" s="30">
        <v>0.10416666666666667</v>
      </c>
      <c r="C54205">
        <v>19.11</v>
      </c>
      <c r="D54205">
        <v>84.92</v>
      </c>
    </row>
    <row r="54206" spans="1:4">
      <c r="A54206" s="29">
        <v>44054</v>
      </c>
      <c r="B54206" s="30">
        <v>0.11458333333333333</v>
      </c>
      <c r="C54206">
        <v>5.14</v>
      </c>
      <c r="D54206">
        <v>98.89</v>
      </c>
    </row>
    <row r="54207" spans="1:4">
      <c r="A54207" s="29">
        <v>44054</v>
      </c>
      <c r="B54207" s="30">
        <v>0.125</v>
      </c>
      <c r="C54207">
        <v>4.5199999999999996</v>
      </c>
      <c r="D54207">
        <v>99.51</v>
      </c>
    </row>
    <row r="54208" spans="1:4">
      <c r="A54208" s="29">
        <v>44054</v>
      </c>
      <c r="B54208" s="30">
        <v>0.13541666666666666</v>
      </c>
      <c r="C54208">
        <v>4.4400000000000004</v>
      </c>
      <c r="D54208">
        <v>99.59</v>
      </c>
    </row>
    <row r="54209" spans="1:4">
      <c r="A54209" s="29">
        <v>44054</v>
      </c>
      <c r="B54209" s="30">
        <v>0.14583333333333334</v>
      </c>
      <c r="C54209">
        <v>4.4000000000000004</v>
      </c>
      <c r="D54209">
        <v>99.63</v>
      </c>
    </row>
    <row r="54210" spans="1:4">
      <c r="A54210" s="29">
        <v>44054</v>
      </c>
      <c r="B54210" s="30">
        <v>0.15625</v>
      </c>
      <c r="C54210">
        <v>4.37</v>
      </c>
      <c r="D54210">
        <v>99.66</v>
      </c>
    </row>
    <row r="54211" spans="1:4">
      <c r="A54211" s="29">
        <v>44054</v>
      </c>
      <c r="B54211" s="30">
        <v>0.16666666666666666</v>
      </c>
      <c r="C54211">
        <v>4.3499999999999996</v>
      </c>
      <c r="D54211">
        <v>99.68</v>
      </c>
    </row>
    <row r="54212" spans="1:4">
      <c r="A54212" s="29">
        <v>44054</v>
      </c>
      <c r="B54212" s="30">
        <v>0.17708333333333334</v>
      </c>
      <c r="C54212">
        <v>4.3499999999999996</v>
      </c>
      <c r="D54212">
        <v>99.68</v>
      </c>
    </row>
    <row r="54213" spans="1:4">
      <c r="A54213" s="29">
        <v>44054</v>
      </c>
      <c r="B54213" s="30">
        <v>0.1875</v>
      </c>
      <c r="C54213">
        <v>4.63</v>
      </c>
      <c r="D54213">
        <v>99.4</v>
      </c>
    </row>
    <row r="54214" spans="1:4">
      <c r="A54214" s="29">
        <v>44054</v>
      </c>
      <c r="B54214" s="30">
        <v>0.19791666666666666</v>
      </c>
      <c r="C54214">
        <v>4.75</v>
      </c>
      <c r="D54214">
        <v>99.28</v>
      </c>
    </row>
    <row r="54215" spans="1:4">
      <c r="A54215" s="29">
        <v>44054</v>
      </c>
      <c r="B54215" s="30">
        <v>0.20833333333333334</v>
      </c>
      <c r="C54215">
        <v>4.8</v>
      </c>
      <c r="D54215">
        <v>99.23</v>
      </c>
    </row>
    <row r="54216" spans="1:4">
      <c r="A54216" s="29">
        <v>44054</v>
      </c>
      <c r="B54216" s="30">
        <v>0.21875</v>
      </c>
      <c r="C54216">
        <v>4.8499999999999996</v>
      </c>
      <c r="D54216">
        <v>99.18</v>
      </c>
    </row>
    <row r="54217" spans="1:4">
      <c r="A54217" s="29">
        <v>44054</v>
      </c>
      <c r="B54217" s="30">
        <v>0.22916666666666666</v>
      </c>
      <c r="C54217">
        <v>4.88</v>
      </c>
      <c r="D54217">
        <v>99.15</v>
      </c>
    </row>
    <row r="54218" spans="1:4">
      <c r="A54218" s="29">
        <v>44054</v>
      </c>
      <c r="B54218" s="30">
        <v>0.23958333333333334</v>
      </c>
      <c r="C54218">
        <v>4.9000000000000004</v>
      </c>
      <c r="D54218">
        <v>99.13</v>
      </c>
    </row>
    <row r="54219" spans="1:4">
      <c r="A54219" s="29">
        <v>44054</v>
      </c>
      <c r="B54219" s="30">
        <v>0.25</v>
      </c>
      <c r="C54219">
        <v>4.91</v>
      </c>
      <c r="D54219">
        <v>99.12</v>
      </c>
    </row>
    <row r="54220" spans="1:4">
      <c r="A54220" s="29">
        <v>44054</v>
      </c>
      <c r="B54220" s="30">
        <v>0.26041666666666669</v>
      </c>
      <c r="C54220">
        <v>4.93</v>
      </c>
      <c r="D54220">
        <v>99.1</v>
      </c>
    </row>
    <row r="54221" spans="1:4">
      <c r="A54221" s="29">
        <v>44054</v>
      </c>
      <c r="B54221" s="30">
        <v>0.27083333333333331</v>
      </c>
      <c r="C54221">
        <v>4.8099999999999996</v>
      </c>
      <c r="D54221">
        <v>99.22</v>
      </c>
    </row>
    <row r="54222" spans="1:4">
      <c r="A54222" s="29">
        <v>44054</v>
      </c>
      <c r="B54222" s="30">
        <v>0.28125</v>
      </c>
      <c r="C54222">
        <v>4.58</v>
      </c>
      <c r="D54222">
        <v>99.45</v>
      </c>
    </row>
    <row r="54223" spans="1:4">
      <c r="A54223" s="29">
        <v>44054</v>
      </c>
      <c r="B54223" s="30">
        <v>0.29166666666666669</v>
      </c>
      <c r="C54223">
        <v>4.4800000000000004</v>
      </c>
      <c r="D54223">
        <v>99.55</v>
      </c>
    </row>
    <row r="54224" spans="1:4">
      <c r="A54224" s="29">
        <v>44054</v>
      </c>
      <c r="B54224" s="30">
        <v>0.30208333333333331</v>
      </c>
      <c r="C54224">
        <v>4.6399999999999997</v>
      </c>
      <c r="D54224">
        <v>99.39</v>
      </c>
    </row>
    <row r="54225" spans="1:4">
      <c r="A54225" s="29">
        <v>44054</v>
      </c>
      <c r="B54225" s="30">
        <v>0.3125</v>
      </c>
      <c r="C54225">
        <v>4.8099999999999996</v>
      </c>
      <c r="D54225">
        <v>99.22</v>
      </c>
    </row>
    <row r="54226" spans="1:4">
      <c r="A54226" s="29">
        <v>44054</v>
      </c>
      <c r="B54226" s="30">
        <v>0.32291666666666669</v>
      </c>
      <c r="C54226">
        <v>4.8600000000000003</v>
      </c>
      <c r="D54226">
        <v>99.17</v>
      </c>
    </row>
    <row r="54227" spans="1:4">
      <c r="A54227" s="29">
        <v>44054</v>
      </c>
      <c r="B54227" s="30">
        <v>0.33333333333333331</v>
      </c>
      <c r="C54227">
        <v>4.8899999999999997</v>
      </c>
      <c r="D54227">
        <v>99.14</v>
      </c>
    </row>
    <row r="54228" spans="1:4">
      <c r="A54228" s="29">
        <v>44054</v>
      </c>
      <c r="B54228" s="30">
        <v>0.34375</v>
      </c>
      <c r="C54228">
        <v>4.92</v>
      </c>
      <c r="D54228">
        <v>99.11</v>
      </c>
    </row>
    <row r="54229" spans="1:4">
      <c r="A54229" s="29">
        <v>44054</v>
      </c>
      <c r="B54229" s="30">
        <v>0.35416666666666669</v>
      </c>
      <c r="C54229">
        <v>4.93</v>
      </c>
      <c r="D54229">
        <v>99.1</v>
      </c>
    </row>
    <row r="54230" spans="1:4">
      <c r="A54230" s="29">
        <v>44054</v>
      </c>
      <c r="B54230" s="30">
        <v>0.36458333333333331</v>
      </c>
      <c r="C54230">
        <v>4.95</v>
      </c>
      <c r="D54230">
        <v>99.08</v>
      </c>
    </row>
    <row r="54231" spans="1:4">
      <c r="A54231" s="29">
        <v>44054</v>
      </c>
      <c r="B54231" s="30">
        <v>0.375</v>
      </c>
      <c r="C54231">
        <v>4.97</v>
      </c>
      <c r="D54231">
        <v>99.06</v>
      </c>
    </row>
    <row r="54232" spans="1:4">
      <c r="A54232" s="29">
        <v>44054</v>
      </c>
      <c r="B54232" s="30">
        <v>0.38541666666666669</v>
      </c>
      <c r="C54232">
        <v>4.9800000000000004</v>
      </c>
      <c r="D54232">
        <v>99.05</v>
      </c>
    </row>
    <row r="54233" spans="1:4">
      <c r="A54233" s="29">
        <v>44054</v>
      </c>
      <c r="B54233" s="30">
        <v>0.39583333333333331</v>
      </c>
      <c r="C54233">
        <v>4.9800000000000004</v>
      </c>
      <c r="D54233">
        <v>99.05</v>
      </c>
    </row>
    <row r="54234" spans="1:4">
      <c r="A54234" s="29">
        <v>44054</v>
      </c>
      <c r="B54234" s="30">
        <v>0.40625</v>
      </c>
      <c r="C54234">
        <v>4.9800000000000004</v>
      </c>
      <c r="D54234">
        <v>99.05</v>
      </c>
    </row>
    <row r="54235" spans="1:4">
      <c r="A54235" s="29">
        <v>44054</v>
      </c>
      <c r="B54235" s="30">
        <v>0.41666666666666669</v>
      </c>
      <c r="C54235">
        <v>4.99</v>
      </c>
      <c r="D54235">
        <v>99.04</v>
      </c>
    </row>
    <row r="54236" spans="1:4">
      <c r="A54236" s="29">
        <v>44054</v>
      </c>
      <c r="B54236" s="30">
        <v>0.42708333333333331</v>
      </c>
      <c r="C54236">
        <v>5</v>
      </c>
      <c r="D54236">
        <v>99.03</v>
      </c>
    </row>
    <row r="54237" spans="1:4">
      <c r="A54237" s="29">
        <v>44054</v>
      </c>
      <c r="B54237" s="30">
        <v>0.4375</v>
      </c>
      <c r="C54237">
        <v>4.99</v>
      </c>
      <c r="D54237">
        <v>99.04</v>
      </c>
    </row>
    <row r="54238" spans="1:4">
      <c r="A54238" s="29">
        <v>44054</v>
      </c>
      <c r="B54238" s="30">
        <v>0.44791666666666669</v>
      </c>
      <c r="C54238">
        <v>4.92</v>
      </c>
      <c r="D54238">
        <v>99.11</v>
      </c>
    </row>
    <row r="54239" spans="1:4">
      <c r="A54239" s="29">
        <v>44054</v>
      </c>
      <c r="B54239" s="30">
        <v>0.45833333333333331</v>
      </c>
      <c r="C54239">
        <v>4.6500000000000004</v>
      </c>
      <c r="D54239">
        <v>99.38</v>
      </c>
    </row>
    <row r="54240" spans="1:4">
      <c r="A54240" s="29">
        <v>44054</v>
      </c>
      <c r="B54240" s="30">
        <v>0.46875</v>
      </c>
      <c r="C54240">
        <v>4.55</v>
      </c>
      <c r="D54240">
        <v>99.48</v>
      </c>
    </row>
    <row r="54241" spans="1:4">
      <c r="A54241" s="29">
        <v>44054</v>
      </c>
      <c r="B54241" s="30">
        <v>0.47916666666666669</v>
      </c>
      <c r="C54241">
        <v>4.55</v>
      </c>
      <c r="D54241">
        <v>99.48</v>
      </c>
    </row>
    <row r="54242" spans="1:4">
      <c r="A54242" s="29">
        <v>44054</v>
      </c>
      <c r="B54242" s="30">
        <v>0.48958333333333331</v>
      </c>
      <c r="C54242">
        <v>4.79</v>
      </c>
      <c r="D54242">
        <v>99.24</v>
      </c>
    </row>
    <row r="54243" spans="1:4">
      <c r="A54243" s="29">
        <v>44054</v>
      </c>
      <c r="B54243" s="30">
        <v>0.5</v>
      </c>
      <c r="C54243">
        <v>4.87</v>
      </c>
      <c r="D54243">
        <v>99.16</v>
      </c>
    </row>
    <row r="54244" spans="1:4">
      <c r="A54244" s="29">
        <v>44054</v>
      </c>
      <c r="B54244" s="30">
        <v>0.51041666666666663</v>
      </c>
      <c r="C54244">
        <v>4.91</v>
      </c>
      <c r="D54244">
        <v>99.12</v>
      </c>
    </row>
    <row r="54245" spans="1:4">
      <c r="A54245" s="29">
        <v>44054</v>
      </c>
      <c r="B54245" s="30">
        <v>0.52083333333333337</v>
      </c>
      <c r="C54245">
        <v>4.9400000000000004</v>
      </c>
      <c r="D54245">
        <v>99.09</v>
      </c>
    </row>
    <row r="54246" spans="1:4">
      <c r="A54246" s="29">
        <v>44054</v>
      </c>
      <c r="B54246" s="30">
        <v>0.53125</v>
      </c>
      <c r="C54246">
        <v>4.95</v>
      </c>
      <c r="D54246">
        <v>99.08</v>
      </c>
    </row>
    <row r="54247" spans="1:4">
      <c r="A54247" s="29">
        <v>44054</v>
      </c>
      <c r="B54247" s="30">
        <v>0.54166666666666663</v>
      </c>
      <c r="C54247">
        <v>4.96</v>
      </c>
      <c r="D54247">
        <v>99.070000000000007</v>
      </c>
    </row>
    <row r="54248" spans="1:4">
      <c r="A54248" s="29">
        <v>44054</v>
      </c>
      <c r="B54248" s="30">
        <v>0.55208333333333337</v>
      </c>
      <c r="C54248">
        <v>4.97</v>
      </c>
      <c r="D54248">
        <v>99.06</v>
      </c>
    </row>
    <row r="54249" spans="1:4">
      <c r="A54249" s="29">
        <v>44054</v>
      </c>
      <c r="B54249" s="30">
        <v>0.5625</v>
      </c>
      <c r="C54249">
        <v>4.9800000000000004</v>
      </c>
      <c r="D54249">
        <v>99.05</v>
      </c>
    </row>
    <row r="54250" spans="1:4">
      <c r="A54250" s="29">
        <v>44054</v>
      </c>
      <c r="B54250" s="30">
        <v>0.57291666666666663</v>
      </c>
      <c r="C54250">
        <v>4.9800000000000004</v>
      </c>
      <c r="D54250">
        <v>99.05</v>
      </c>
    </row>
    <row r="54251" spans="1:4">
      <c r="A54251" s="29">
        <v>44054</v>
      </c>
      <c r="B54251" s="30">
        <v>0.58333333333333337</v>
      </c>
      <c r="C54251">
        <v>4.78</v>
      </c>
      <c r="D54251">
        <v>99.25</v>
      </c>
    </row>
    <row r="54252" spans="1:4">
      <c r="A54252" s="29">
        <v>44054</v>
      </c>
      <c r="B54252" s="30">
        <v>0.59375</v>
      </c>
      <c r="C54252">
        <v>4.59</v>
      </c>
      <c r="D54252">
        <v>99.44</v>
      </c>
    </row>
    <row r="54253" spans="1:4">
      <c r="A54253" s="29">
        <v>44054</v>
      </c>
      <c r="B54253" s="30">
        <v>0.60416666666666663</v>
      </c>
      <c r="C54253">
        <v>4.51</v>
      </c>
      <c r="D54253">
        <v>99.52</v>
      </c>
    </row>
    <row r="54254" spans="1:4">
      <c r="A54254" s="29">
        <v>44054</v>
      </c>
      <c r="B54254" s="30">
        <v>0.61458333333333337</v>
      </c>
      <c r="C54254">
        <v>4.46</v>
      </c>
      <c r="D54254">
        <v>99.570000000000007</v>
      </c>
    </row>
    <row r="54255" spans="1:4">
      <c r="A54255" s="29">
        <v>44054</v>
      </c>
      <c r="B54255" s="30">
        <v>0.625</v>
      </c>
      <c r="C54255">
        <v>4.6100000000000003</v>
      </c>
      <c r="D54255">
        <v>99.42</v>
      </c>
    </row>
    <row r="54256" spans="1:4">
      <c r="A54256" s="29">
        <v>44054</v>
      </c>
      <c r="B54256" s="30">
        <v>0.63541666666666663</v>
      </c>
      <c r="C54256">
        <v>4.79</v>
      </c>
      <c r="D54256">
        <v>99.24</v>
      </c>
    </row>
    <row r="54257" spans="1:4">
      <c r="A54257" s="29">
        <v>44054</v>
      </c>
      <c r="B54257" s="30">
        <v>0.64583333333333337</v>
      </c>
      <c r="C54257">
        <v>4.8600000000000003</v>
      </c>
      <c r="D54257">
        <v>99.17</v>
      </c>
    </row>
    <row r="54258" spans="1:4">
      <c r="A54258" s="29">
        <v>44054</v>
      </c>
      <c r="B54258" s="30">
        <v>0.65625</v>
      </c>
      <c r="C54258">
        <v>16.04</v>
      </c>
      <c r="D54258">
        <v>87.990000000000009</v>
      </c>
    </row>
    <row r="54259" spans="1:4">
      <c r="A54259" s="29">
        <v>44054</v>
      </c>
      <c r="B54259" s="30">
        <v>0.66666666666666663</v>
      </c>
      <c r="C54259">
        <v>18.97</v>
      </c>
      <c r="D54259">
        <v>85.06</v>
      </c>
    </row>
    <row r="54260" spans="1:4">
      <c r="A54260" s="29">
        <v>44054</v>
      </c>
      <c r="B54260" s="30">
        <v>0.67708333333333337</v>
      </c>
      <c r="C54260">
        <v>19.05</v>
      </c>
      <c r="D54260">
        <v>84.98</v>
      </c>
    </row>
    <row r="54261" spans="1:4">
      <c r="A54261" s="29">
        <v>44054</v>
      </c>
      <c r="B54261" s="30">
        <v>0.6875</v>
      </c>
      <c r="C54261">
        <v>19.07</v>
      </c>
      <c r="D54261">
        <v>84.960000000000008</v>
      </c>
    </row>
    <row r="54262" spans="1:4">
      <c r="A54262" s="29">
        <v>44054</v>
      </c>
      <c r="B54262" s="30">
        <v>0.69791666666666663</v>
      </c>
      <c r="C54262">
        <v>7.92</v>
      </c>
      <c r="D54262">
        <v>96.11</v>
      </c>
    </row>
    <row r="54263" spans="1:4">
      <c r="A54263" s="29">
        <v>44054</v>
      </c>
      <c r="B54263" s="30">
        <v>0.70833333333333337</v>
      </c>
      <c r="C54263">
        <v>5.01</v>
      </c>
      <c r="D54263">
        <v>99.02</v>
      </c>
    </row>
    <row r="54264" spans="1:4">
      <c r="A54264" s="29">
        <v>44054</v>
      </c>
      <c r="B54264" s="30">
        <v>0.71875</v>
      </c>
      <c r="C54264">
        <v>4.99</v>
      </c>
      <c r="D54264">
        <v>99.04</v>
      </c>
    </row>
    <row r="54265" spans="1:4">
      <c r="A54265" s="29">
        <v>44054</v>
      </c>
      <c r="B54265" s="30">
        <v>0.72916666666666663</v>
      </c>
      <c r="C54265">
        <v>4.9800000000000004</v>
      </c>
      <c r="D54265">
        <v>99.05</v>
      </c>
    </row>
    <row r="54266" spans="1:4">
      <c r="A54266" s="29">
        <v>44054</v>
      </c>
      <c r="B54266" s="30">
        <v>0.73958333333333337</v>
      </c>
      <c r="C54266">
        <v>4.99</v>
      </c>
      <c r="D54266">
        <v>99.04</v>
      </c>
    </row>
    <row r="54267" spans="1:4">
      <c r="A54267" s="29">
        <v>44054</v>
      </c>
      <c r="B54267" s="30">
        <v>0.75</v>
      </c>
      <c r="C54267">
        <v>4.99</v>
      </c>
      <c r="D54267">
        <v>99.04</v>
      </c>
    </row>
    <row r="54268" spans="1:4">
      <c r="A54268" s="29">
        <v>44054</v>
      </c>
      <c r="B54268" s="30">
        <v>0.76041666666666663</v>
      </c>
      <c r="C54268">
        <v>4.99</v>
      </c>
      <c r="D54268">
        <v>99.04</v>
      </c>
    </row>
    <row r="54269" spans="1:4">
      <c r="A54269" s="29">
        <v>44054</v>
      </c>
      <c r="B54269" s="30">
        <v>0.77083333333333337</v>
      </c>
      <c r="C54269">
        <v>5</v>
      </c>
      <c r="D54269">
        <v>99.03</v>
      </c>
    </row>
    <row r="54270" spans="1:4">
      <c r="A54270" s="29">
        <v>44054</v>
      </c>
      <c r="B54270" s="30">
        <v>0.78125</v>
      </c>
      <c r="C54270">
        <v>5</v>
      </c>
      <c r="D54270">
        <v>99.03</v>
      </c>
    </row>
    <row r="54271" spans="1:4">
      <c r="A54271" s="29">
        <v>44054</v>
      </c>
      <c r="B54271" s="30">
        <v>0.79166666666666663</v>
      </c>
      <c r="C54271">
        <v>5.01</v>
      </c>
      <c r="D54271">
        <v>99.02</v>
      </c>
    </row>
    <row r="54272" spans="1:4">
      <c r="A54272" s="29">
        <v>44054</v>
      </c>
      <c r="B54272" s="30">
        <v>0.80208333333333337</v>
      </c>
      <c r="C54272">
        <v>5.01</v>
      </c>
      <c r="D54272">
        <v>99.02</v>
      </c>
    </row>
    <row r="54273" spans="1:4">
      <c r="A54273" s="29">
        <v>44054</v>
      </c>
      <c r="B54273" s="30">
        <v>0.8125</v>
      </c>
      <c r="C54273">
        <v>5.01</v>
      </c>
      <c r="D54273">
        <v>99.02</v>
      </c>
    </row>
    <row r="54274" spans="1:4">
      <c r="A54274" s="29">
        <v>44054</v>
      </c>
      <c r="B54274" s="30">
        <v>0.82291666666666663</v>
      </c>
      <c r="C54274">
        <v>5.0199999999999996</v>
      </c>
      <c r="D54274">
        <v>99.01</v>
      </c>
    </row>
    <row r="54275" spans="1:4">
      <c r="A54275" s="29">
        <v>44054</v>
      </c>
      <c r="B54275" s="30">
        <v>0.83333333333333337</v>
      </c>
      <c r="C54275">
        <v>5.0199999999999996</v>
      </c>
      <c r="D54275">
        <v>99.01</v>
      </c>
    </row>
    <row r="54276" spans="1:4">
      <c r="A54276" s="29">
        <v>44054</v>
      </c>
      <c r="B54276" s="30">
        <v>0.84375</v>
      </c>
      <c r="C54276">
        <v>5.01</v>
      </c>
      <c r="D54276">
        <v>99.02</v>
      </c>
    </row>
    <row r="54277" spans="1:4">
      <c r="A54277" s="29">
        <v>44054</v>
      </c>
      <c r="B54277" s="30">
        <v>0.85416666666666663</v>
      </c>
      <c r="C54277">
        <v>5.0199999999999996</v>
      </c>
      <c r="D54277">
        <v>99.01</v>
      </c>
    </row>
    <row r="54278" spans="1:4">
      <c r="A54278" s="29">
        <v>44054</v>
      </c>
      <c r="B54278" s="30">
        <v>0.86458333333333337</v>
      </c>
      <c r="C54278">
        <v>5.0199999999999996</v>
      </c>
      <c r="D54278">
        <v>99.01</v>
      </c>
    </row>
    <row r="54279" spans="1:4">
      <c r="A54279" s="29">
        <v>44054</v>
      </c>
      <c r="B54279" s="30">
        <v>0.875</v>
      </c>
      <c r="C54279">
        <v>5.0199999999999996</v>
      </c>
      <c r="D54279">
        <v>99.01</v>
      </c>
    </row>
    <row r="54280" spans="1:4">
      <c r="A54280" s="29">
        <v>44054</v>
      </c>
      <c r="B54280" s="30">
        <v>0.88541666666666663</v>
      </c>
      <c r="C54280">
        <v>5.03</v>
      </c>
      <c r="D54280">
        <v>99</v>
      </c>
    </row>
    <row r="54281" spans="1:4">
      <c r="A54281" s="29">
        <v>44054</v>
      </c>
      <c r="B54281" s="30">
        <v>0.89583333333333337</v>
      </c>
      <c r="C54281">
        <v>5.03</v>
      </c>
      <c r="D54281">
        <v>99</v>
      </c>
    </row>
    <row r="54282" spans="1:4">
      <c r="A54282" s="29">
        <v>44054</v>
      </c>
      <c r="B54282" s="30">
        <v>0.90625</v>
      </c>
      <c r="C54282">
        <v>5.03</v>
      </c>
      <c r="D54282">
        <v>99</v>
      </c>
    </row>
    <row r="54283" spans="1:4">
      <c r="A54283" s="29">
        <v>44054</v>
      </c>
      <c r="B54283" s="30">
        <v>0.91666666666666663</v>
      </c>
      <c r="C54283">
        <v>5.03</v>
      </c>
      <c r="D54283">
        <v>99</v>
      </c>
    </row>
    <row r="54284" spans="1:4">
      <c r="A54284" s="29">
        <v>44054</v>
      </c>
      <c r="B54284" s="30">
        <v>0.92708333333333337</v>
      </c>
      <c r="C54284">
        <v>4.84</v>
      </c>
      <c r="D54284">
        <v>99.19</v>
      </c>
    </row>
    <row r="54285" spans="1:4">
      <c r="A54285" s="29">
        <v>44054</v>
      </c>
      <c r="B54285" s="30">
        <v>0.9375</v>
      </c>
      <c r="C54285">
        <v>4.6399999999999997</v>
      </c>
      <c r="D54285">
        <v>99.39</v>
      </c>
    </row>
    <row r="54286" spans="1:4">
      <c r="A54286" s="29">
        <v>44054</v>
      </c>
      <c r="B54286" s="30">
        <v>0.94791666666666663</v>
      </c>
      <c r="C54286">
        <v>4.55</v>
      </c>
      <c r="D54286">
        <v>99.48</v>
      </c>
    </row>
    <row r="54287" spans="1:4">
      <c r="A54287" s="29">
        <v>44054</v>
      </c>
      <c r="B54287" s="30">
        <v>0.95833333333333337</v>
      </c>
      <c r="C54287">
        <v>4.5</v>
      </c>
      <c r="D54287">
        <v>99.53</v>
      </c>
    </row>
    <row r="54288" spans="1:4">
      <c r="A54288" s="29">
        <v>44054</v>
      </c>
      <c r="B54288" s="30">
        <v>0.96875</v>
      </c>
      <c r="C54288">
        <v>4.46</v>
      </c>
      <c r="D54288">
        <v>99.570000000000007</v>
      </c>
    </row>
    <row r="54289" spans="1:4">
      <c r="A54289" s="29">
        <v>44054</v>
      </c>
      <c r="B54289" s="30">
        <v>0.97916666666666663</v>
      </c>
      <c r="C54289">
        <v>15.72</v>
      </c>
      <c r="D54289">
        <v>88.31</v>
      </c>
    </row>
    <row r="54290" spans="1:4">
      <c r="A54290" s="29">
        <v>44054</v>
      </c>
      <c r="B54290" s="30">
        <v>0.98958333333333337</v>
      </c>
      <c r="C54290">
        <v>18.97</v>
      </c>
      <c r="D54290">
        <v>85.06</v>
      </c>
    </row>
    <row r="54291" spans="1:4">
      <c r="A54291" s="29">
        <v>44055</v>
      </c>
      <c r="B54291" s="30">
        <v>0</v>
      </c>
      <c r="C54291">
        <v>19.12</v>
      </c>
      <c r="D54291">
        <v>84.91</v>
      </c>
    </row>
    <row r="54292" spans="1:4">
      <c r="A54292" s="29">
        <v>44055</v>
      </c>
      <c r="B54292" s="30">
        <v>1.0416666666666666E-2</v>
      </c>
      <c r="C54292">
        <v>17.850000000000001</v>
      </c>
      <c r="D54292">
        <v>86.18</v>
      </c>
    </row>
    <row r="54293" spans="1:4">
      <c r="A54293" s="29">
        <v>44055</v>
      </c>
      <c r="B54293" s="30">
        <v>2.0833333333333332E-2</v>
      </c>
      <c r="C54293">
        <v>15.86</v>
      </c>
      <c r="D54293">
        <v>88.17</v>
      </c>
    </row>
    <row r="54294" spans="1:4">
      <c r="A54294" s="29">
        <v>44055</v>
      </c>
      <c r="B54294" s="30">
        <v>3.125E-2</v>
      </c>
      <c r="C54294">
        <v>5</v>
      </c>
      <c r="D54294">
        <v>99.03</v>
      </c>
    </row>
    <row r="54295" spans="1:4">
      <c r="A54295" s="29">
        <v>44055</v>
      </c>
      <c r="B54295" s="30">
        <v>4.1666666666666664E-2</v>
      </c>
      <c r="C54295">
        <v>4.55</v>
      </c>
      <c r="D54295">
        <v>99.48</v>
      </c>
    </row>
    <row r="54296" spans="1:4">
      <c r="A54296" s="29">
        <v>44055</v>
      </c>
      <c r="B54296" s="30">
        <v>5.2083333333333336E-2</v>
      </c>
      <c r="C54296">
        <v>4.4800000000000004</v>
      </c>
      <c r="D54296">
        <v>99.55</v>
      </c>
    </row>
    <row r="54297" spans="1:4">
      <c r="A54297" s="29">
        <v>44055</v>
      </c>
      <c r="B54297" s="30">
        <v>6.25E-2</v>
      </c>
      <c r="C54297">
        <v>4.43</v>
      </c>
      <c r="D54297">
        <v>99.6</v>
      </c>
    </row>
    <row r="54298" spans="1:4">
      <c r="A54298" s="29">
        <v>44055</v>
      </c>
      <c r="B54298" s="30">
        <v>7.2916666666666671E-2</v>
      </c>
      <c r="C54298">
        <v>4.4000000000000004</v>
      </c>
      <c r="D54298">
        <v>99.63</v>
      </c>
    </row>
    <row r="54299" spans="1:4">
      <c r="A54299" s="29">
        <v>44055</v>
      </c>
      <c r="B54299" s="30">
        <v>8.3333333333333329E-2</v>
      </c>
      <c r="C54299">
        <v>4.37</v>
      </c>
      <c r="D54299">
        <v>99.66</v>
      </c>
    </row>
    <row r="54300" spans="1:4">
      <c r="A54300" s="29">
        <v>44055</v>
      </c>
      <c r="B54300" s="30">
        <v>9.375E-2</v>
      </c>
      <c r="C54300">
        <v>4.3600000000000003</v>
      </c>
      <c r="D54300">
        <v>99.67</v>
      </c>
    </row>
    <row r="54301" spans="1:4">
      <c r="A54301" s="29">
        <v>44055</v>
      </c>
      <c r="B54301" s="30">
        <v>0.10416666666666667</v>
      </c>
      <c r="C54301">
        <v>15.65</v>
      </c>
      <c r="D54301">
        <v>88.38</v>
      </c>
    </row>
    <row r="54302" spans="1:4">
      <c r="A54302" s="29">
        <v>44055</v>
      </c>
      <c r="B54302" s="30">
        <v>0.11458333333333333</v>
      </c>
      <c r="C54302">
        <v>15.79</v>
      </c>
      <c r="D54302">
        <v>88.240000000000009</v>
      </c>
    </row>
    <row r="54303" spans="1:4">
      <c r="A54303" s="29">
        <v>44055</v>
      </c>
      <c r="B54303" s="30">
        <v>0.125</v>
      </c>
      <c r="C54303">
        <v>15.86</v>
      </c>
      <c r="D54303">
        <v>88.17</v>
      </c>
    </row>
    <row r="54304" spans="1:4">
      <c r="A54304" s="29">
        <v>44055</v>
      </c>
      <c r="B54304" s="30">
        <v>0.13541666666666666</v>
      </c>
      <c r="C54304">
        <v>15.84</v>
      </c>
      <c r="D54304">
        <v>88.19</v>
      </c>
    </row>
    <row r="54305" spans="1:4">
      <c r="A54305" s="29">
        <v>44055</v>
      </c>
      <c r="B54305" s="30">
        <v>0.14583333333333334</v>
      </c>
      <c r="C54305">
        <v>15.82</v>
      </c>
      <c r="D54305">
        <v>88.210000000000008</v>
      </c>
    </row>
    <row r="54306" spans="1:4">
      <c r="A54306" s="29">
        <v>44055</v>
      </c>
      <c r="B54306" s="30">
        <v>0.15625</v>
      </c>
      <c r="C54306">
        <v>5.23</v>
      </c>
      <c r="D54306">
        <v>98.8</v>
      </c>
    </row>
    <row r="54307" spans="1:4">
      <c r="A54307" s="29">
        <v>44055</v>
      </c>
      <c r="B54307" s="30">
        <v>0.16666666666666666</v>
      </c>
      <c r="C54307">
        <v>4.5</v>
      </c>
      <c r="D54307">
        <v>99.53</v>
      </c>
    </row>
    <row r="54308" spans="1:4">
      <c r="A54308" s="29">
        <v>44055</v>
      </c>
      <c r="B54308" s="30">
        <v>0.17708333333333334</v>
      </c>
      <c r="C54308">
        <v>4.43</v>
      </c>
      <c r="D54308">
        <v>99.6</v>
      </c>
    </row>
    <row r="54309" spans="1:4">
      <c r="A54309" s="29">
        <v>44055</v>
      </c>
      <c r="B54309" s="30">
        <v>0.1875</v>
      </c>
      <c r="C54309">
        <v>4.3899999999999997</v>
      </c>
      <c r="D54309">
        <v>99.64</v>
      </c>
    </row>
    <row r="54310" spans="1:4">
      <c r="A54310" s="29">
        <v>44055</v>
      </c>
      <c r="B54310" s="30">
        <v>0.19791666666666666</v>
      </c>
      <c r="C54310">
        <v>4.3600000000000003</v>
      </c>
      <c r="D54310">
        <v>99.67</v>
      </c>
    </row>
    <row r="54311" spans="1:4">
      <c r="A54311" s="29">
        <v>44055</v>
      </c>
      <c r="B54311" s="30">
        <v>0.20833333333333334</v>
      </c>
      <c r="C54311">
        <v>4.3600000000000003</v>
      </c>
      <c r="D54311">
        <v>99.67</v>
      </c>
    </row>
    <row r="54312" spans="1:4">
      <c r="A54312" s="29">
        <v>44055</v>
      </c>
      <c r="B54312" s="30">
        <v>0.21875</v>
      </c>
      <c r="C54312">
        <v>4.6399999999999997</v>
      </c>
      <c r="D54312">
        <v>99.39</v>
      </c>
    </row>
    <row r="54313" spans="1:4">
      <c r="A54313" s="29">
        <v>44055</v>
      </c>
      <c r="B54313" s="30">
        <v>0.22916666666666666</v>
      </c>
      <c r="C54313">
        <v>4.76</v>
      </c>
      <c r="D54313">
        <v>99.27</v>
      </c>
    </row>
    <row r="54314" spans="1:4">
      <c r="A54314" s="29">
        <v>44055</v>
      </c>
      <c r="B54314" s="30">
        <v>0.23958333333333334</v>
      </c>
      <c r="C54314">
        <v>4.8099999999999996</v>
      </c>
      <c r="D54314">
        <v>99.22</v>
      </c>
    </row>
    <row r="54315" spans="1:4">
      <c r="A54315" s="29">
        <v>44055</v>
      </c>
      <c r="B54315" s="30">
        <v>0.25</v>
      </c>
      <c r="C54315">
        <v>4.84</v>
      </c>
      <c r="D54315">
        <v>99.19</v>
      </c>
    </row>
    <row r="54316" spans="1:4">
      <c r="A54316" s="29">
        <v>44055</v>
      </c>
      <c r="B54316" s="30">
        <v>0.26041666666666669</v>
      </c>
      <c r="C54316">
        <v>4.87</v>
      </c>
      <c r="D54316">
        <v>99.16</v>
      </c>
    </row>
    <row r="54317" spans="1:4">
      <c r="A54317" s="29">
        <v>44055</v>
      </c>
      <c r="B54317" s="30">
        <v>0.27083333333333331</v>
      </c>
      <c r="C54317">
        <v>4.88</v>
      </c>
      <c r="D54317">
        <v>99.15</v>
      </c>
    </row>
    <row r="54318" spans="1:4">
      <c r="A54318" s="29">
        <v>44055</v>
      </c>
      <c r="B54318" s="30">
        <v>0.28125</v>
      </c>
      <c r="C54318">
        <v>4.9000000000000004</v>
      </c>
      <c r="D54318">
        <v>99.13</v>
      </c>
    </row>
    <row r="54319" spans="1:4">
      <c r="A54319" s="29">
        <v>44055</v>
      </c>
      <c r="B54319" s="30">
        <v>0.29166666666666669</v>
      </c>
      <c r="C54319">
        <v>4.91</v>
      </c>
      <c r="D54319">
        <v>99.12</v>
      </c>
    </row>
    <row r="54320" spans="1:4">
      <c r="A54320" s="29">
        <v>44055</v>
      </c>
      <c r="B54320" s="30">
        <v>0.30208333333333331</v>
      </c>
      <c r="C54320">
        <v>4.93</v>
      </c>
      <c r="D54320">
        <v>99.1</v>
      </c>
    </row>
    <row r="54321" spans="1:4">
      <c r="A54321" s="29">
        <v>44055</v>
      </c>
      <c r="B54321" s="30">
        <v>0.3125</v>
      </c>
      <c r="C54321">
        <v>4.93</v>
      </c>
      <c r="D54321">
        <v>99.1</v>
      </c>
    </row>
    <row r="54322" spans="1:4">
      <c r="A54322" s="29">
        <v>44055</v>
      </c>
      <c r="B54322" s="30">
        <v>0.32291666666666669</v>
      </c>
      <c r="C54322">
        <v>4.95</v>
      </c>
      <c r="D54322">
        <v>99.08</v>
      </c>
    </row>
    <row r="54323" spans="1:4">
      <c r="A54323" s="29">
        <v>44055</v>
      </c>
      <c r="B54323" s="30">
        <v>0.33333333333333331</v>
      </c>
      <c r="C54323">
        <v>4.95</v>
      </c>
      <c r="D54323">
        <v>99.08</v>
      </c>
    </row>
    <row r="54324" spans="1:4">
      <c r="A54324" s="29">
        <v>44055</v>
      </c>
      <c r="B54324" s="30">
        <v>0.34375</v>
      </c>
      <c r="C54324">
        <v>4.96</v>
      </c>
      <c r="D54324">
        <v>99.070000000000007</v>
      </c>
    </row>
    <row r="54325" spans="1:4">
      <c r="A54325" s="29">
        <v>44055</v>
      </c>
      <c r="B54325" s="30">
        <v>0.35416666666666669</v>
      </c>
      <c r="C54325">
        <v>4.97</v>
      </c>
      <c r="D54325">
        <v>99.06</v>
      </c>
    </row>
    <row r="54326" spans="1:4">
      <c r="A54326" s="29">
        <v>44055</v>
      </c>
      <c r="B54326" s="30">
        <v>0.36458333333333331</v>
      </c>
      <c r="C54326">
        <v>4.71</v>
      </c>
      <c r="D54326">
        <v>99.320000000000007</v>
      </c>
    </row>
    <row r="54327" spans="1:4">
      <c r="A54327" s="29">
        <v>44055</v>
      </c>
      <c r="B54327" s="30">
        <v>0.375</v>
      </c>
      <c r="C54327">
        <v>4.5599999999999996</v>
      </c>
      <c r="D54327">
        <v>99.47</v>
      </c>
    </row>
    <row r="54328" spans="1:4">
      <c r="A54328" s="29">
        <v>44055</v>
      </c>
      <c r="B54328" s="30">
        <v>0.38541666666666669</v>
      </c>
      <c r="C54328">
        <v>4.5</v>
      </c>
      <c r="D54328">
        <v>99.53</v>
      </c>
    </row>
    <row r="54329" spans="1:4">
      <c r="A54329" s="29">
        <v>44055</v>
      </c>
      <c r="B54329" s="30">
        <v>0.39583333333333331</v>
      </c>
      <c r="C54329">
        <v>4.6399999999999997</v>
      </c>
      <c r="D54329">
        <v>99.39</v>
      </c>
    </row>
    <row r="54330" spans="1:4">
      <c r="A54330" s="29">
        <v>44055</v>
      </c>
      <c r="B54330" s="30">
        <v>0.40625</v>
      </c>
      <c r="C54330">
        <v>4.8099999999999996</v>
      </c>
      <c r="D54330">
        <v>99.22</v>
      </c>
    </row>
    <row r="54331" spans="1:4">
      <c r="A54331" s="29">
        <v>44055</v>
      </c>
      <c r="B54331" s="30">
        <v>0.41666666666666669</v>
      </c>
      <c r="C54331">
        <v>4.87</v>
      </c>
      <c r="D54331">
        <v>99.16</v>
      </c>
    </row>
    <row r="54332" spans="1:4">
      <c r="A54332" s="29">
        <v>44055</v>
      </c>
      <c r="B54332" s="30">
        <v>0.42708333333333331</v>
      </c>
      <c r="C54332">
        <v>4.84</v>
      </c>
      <c r="D54332">
        <v>99.19</v>
      </c>
    </row>
    <row r="54333" spans="1:4">
      <c r="A54333" s="29">
        <v>44055</v>
      </c>
      <c r="B54333" s="30">
        <v>0.4375</v>
      </c>
      <c r="C54333">
        <v>4.74</v>
      </c>
      <c r="D54333">
        <v>99.29</v>
      </c>
    </row>
    <row r="54334" spans="1:4">
      <c r="A54334" s="29">
        <v>44055</v>
      </c>
      <c r="B54334" s="30">
        <v>0.44791666666666669</v>
      </c>
      <c r="C54334">
        <v>4.91</v>
      </c>
      <c r="D54334">
        <v>99.12</v>
      </c>
    </row>
    <row r="54335" spans="1:4">
      <c r="A54335" s="29">
        <v>44055</v>
      </c>
      <c r="B54335" s="30">
        <v>0.45833333333333331</v>
      </c>
      <c r="C54335">
        <v>4.96</v>
      </c>
      <c r="D54335">
        <v>99.070000000000007</v>
      </c>
    </row>
    <row r="54336" spans="1:4">
      <c r="A54336" s="29">
        <v>44055</v>
      </c>
      <c r="B54336" s="30">
        <v>0.46875</v>
      </c>
      <c r="C54336">
        <v>5</v>
      </c>
      <c r="D54336">
        <v>99.03</v>
      </c>
    </row>
    <row r="54337" spans="1:4">
      <c r="A54337" s="29">
        <v>44055</v>
      </c>
      <c r="B54337" s="30">
        <v>0.47916666666666669</v>
      </c>
      <c r="C54337">
        <v>5.01</v>
      </c>
      <c r="D54337">
        <v>99.02</v>
      </c>
    </row>
    <row r="54338" spans="1:4">
      <c r="A54338" s="29">
        <v>44055</v>
      </c>
      <c r="B54338" s="30">
        <v>0.48958333333333331</v>
      </c>
      <c r="C54338">
        <v>5.03</v>
      </c>
      <c r="D54338">
        <v>99</v>
      </c>
    </row>
    <row r="54339" spans="1:4">
      <c r="A54339" s="29">
        <v>44055</v>
      </c>
      <c r="B54339" s="30">
        <v>0.5</v>
      </c>
      <c r="C54339">
        <v>5.04</v>
      </c>
      <c r="D54339">
        <v>98.99</v>
      </c>
    </row>
    <row r="54340" spans="1:4">
      <c r="A54340" s="29">
        <v>44055</v>
      </c>
      <c r="B54340" s="30">
        <v>0.51041666666666663</v>
      </c>
      <c r="C54340">
        <v>5.05</v>
      </c>
      <c r="D54340">
        <v>98.98</v>
      </c>
    </row>
    <row r="54341" spans="1:4">
      <c r="A54341" s="29">
        <v>44055</v>
      </c>
      <c r="B54341" s="30">
        <v>0.52083333333333337</v>
      </c>
      <c r="C54341">
        <v>5.0599999999999996</v>
      </c>
      <c r="D54341">
        <v>98.97</v>
      </c>
    </row>
    <row r="54342" spans="1:4">
      <c r="A54342" s="29">
        <v>44055</v>
      </c>
      <c r="B54342" s="30">
        <v>0.53125</v>
      </c>
      <c r="C54342">
        <v>5.0199999999999996</v>
      </c>
      <c r="D54342">
        <v>99.01</v>
      </c>
    </row>
    <row r="54343" spans="1:4">
      <c r="A54343" s="29">
        <v>44055</v>
      </c>
      <c r="B54343" s="30">
        <v>0.54166666666666663</v>
      </c>
      <c r="C54343">
        <v>4.7</v>
      </c>
      <c r="D54343">
        <v>99.33</v>
      </c>
    </row>
    <row r="54344" spans="1:4">
      <c r="A54344" s="29">
        <v>44055</v>
      </c>
      <c r="B54344" s="30">
        <v>0.55208333333333337</v>
      </c>
      <c r="C54344">
        <v>4.57</v>
      </c>
      <c r="D54344">
        <v>99.460000000000008</v>
      </c>
    </row>
    <row r="54345" spans="1:4">
      <c r="A54345" s="29">
        <v>44055</v>
      </c>
      <c r="B54345" s="30">
        <v>0.5625</v>
      </c>
      <c r="C54345">
        <v>4.5</v>
      </c>
      <c r="D54345">
        <v>99.53</v>
      </c>
    </row>
    <row r="54346" spans="1:4">
      <c r="A54346" s="29">
        <v>44055</v>
      </c>
      <c r="B54346" s="30">
        <v>0.57291666666666663</v>
      </c>
      <c r="C54346">
        <v>4.7</v>
      </c>
      <c r="D54346">
        <v>99.33</v>
      </c>
    </row>
    <row r="54347" spans="1:4">
      <c r="A54347" s="29">
        <v>44055</v>
      </c>
      <c r="B54347" s="30">
        <v>0.58333333333333337</v>
      </c>
      <c r="C54347">
        <v>4.87</v>
      </c>
      <c r="D54347">
        <v>99.16</v>
      </c>
    </row>
    <row r="54348" spans="1:4">
      <c r="A54348" s="29">
        <v>44055</v>
      </c>
      <c r="B54348" s="30">
        <v>0.59375</v>
      </c>
      <c r="C54348">
        <v>4.95</v>
      </c>
      <c r="D54348">
        <v>99.08</v>
      </c>
    </row>
    <row r="54349" spans="1:4">
      <c r="A54349" s="29">
        <v>44055</v>
      </c>
      <c r="B54349" s="30">
        <v>0.60416666666666663</v>
      </c>
      <c r="C54349">
        <v>4.9800000000000004</v>
      </c>
      <c r="D54349">
        <v>99.05</v>
      </c>
    </row>
    <row r="54350" spans="1:4">
      <c r="A54350" s="29">
        <v>44055</v>
      </c>
      <c r="B54350" s="30">
        <v>0.61458333333333337</v>
      </c>
      <c r="C54350">
        <v>5</v>
      </c>
      <c r="D54350">
        <v>99.03</v>
      </c>
    </row>
    <row r="54351" spans="1:4">
      <c r="A54351" s="29">
        <v>44055</v>
      </c>
      <c r="B54351" s="30">
        <v>0.625</v>
      </c>
      <c r="C54351">
        <v>4.9000000000000004</v>
      </c>
      <c r="D54351">
        <v>99.13</v>
      </c>
    </row>
    <row r="54352" spans="1:4">
      <c r="A54352" s="29">
        <v>44055</v>
      </c>
      <c r="B54352" s="30">
        <v>0.63541666666666663</v>
      </c>
      <c r="C54352">
        <v>4.62</v>
      </c>
      <c r="D54352">
        <v>99.41</v>
      </c>
    </row>
    <row r="54353" spans="1:4">
      <c r="A54353" s="29">
        <v>44055</v>
      </c>
      <c r="B54353" s="30">
        <v>0.64583333333333337</v>
      </c>
      <c r="C54353">
        <v>4.5199999999999996</v>
      </c>
      <c r="D54353">
        <v>99.51</v>
      </c>
    </row>
    <row r="54354" spans="1:4">
      <c r="A54354" s="29">
        <v>44055</v>
      </c>
      <c r="B54354" s="30">
        <v>0.65625</v>
      </c>
      <c r="C54354">
        <v>9.56</v>
      </c>
      <c r="D54354">
        <v>94.47</v>
      </c>
    </row>
    <row r="54355" spans="1:4">
      <c r="A54355" s="29">
        <v>44055</v>
      </c>
      <c r="B54355" s="30">
        <v>0.66666666666666663</v>
      </c>
      <c r="C54355">
        <v>15.94</v>
      </c>
      <c r="D54355">
        <v>88.09</v>
      </c>
    </row>
    <row r="54356" spans="1:4">
      <c r="A54356" s="29">
        <v>44055</v>
      </c>
      <c r="B54356" s="30">
        <v>0.67708333333333337</v>
      </c>
      <c r="C54356">
        <v>16.07</v>
      </c>
      <c r="D54356">
        <v>87.960000000000008</v>
      </c>
    </row>
    <row r="54357" spans="1:4">
      <c r="A54357" s="29">
        <v>44055</v>
      </c>
      <c r="B54357" s="30">
        <v>0.6875</v>
      </c>
      <c r="C54357">
        <v>15.1</v>
      </c>
      <c r="D54357">
        <v>88.93</v>
      </c>
    </row>
    <row r="54358" spans="1:4">
      <c r="A54358" s="29">
        <v>44055</v>
      </c>
      <c r="B54358" s="30">
        <v>0.69791666666666663</v>
      </c>
      <c r="C54358">
        <v>14.6</v>
      </c>
      <c r="D54358">
        <v>89.43</v>
      </c>
    </row>
    <row r="54359" spans="1:4">
      <c r="A54359" s="29">
        <v>44055</v>
      </c>
      <c r="B54359" s="30">
        <v>0.70833333333333337</v>
      </c>
      <c r="C54359">
        <v>14.73</v>
      </c>
      <c r="D54359">
        <v>89.3</v>
      </c>
    </row>
    <row r="54360" spans="1:4">
      <c r="A54360" s="29">
        <v>44055</v>
      </c>
      <c r="B54360" s="30">
        <v>0.71875</v>
      </c>
      <c r="C54360">
        <v>14.74</v>
      </c>
      <c r="D54360">
        <v>89.29</v>
      </c>
    </row>
    <row r="54361" spans="1:4">
      <c r="A54361" s="29">
        <v>44055</v>
      </c>
      <c r="B54361" s="30">
        <v>0.72916666666666663</v>
      </c>
      <c r="C54361">
        <v>5.52</v>
      </c>
      <c r="D54361">
        <v>98.51</v>
      </c>
    </row>
    <row r="54362" spans="1:4">
      <c r="A54362" s="29">
        <v>44055</v>
      </c>
      <c r="B54362" s="30">
        <v>0.73958333333333337</v>
      </c>
      <c r="C54362">
        <v>5.16</v>
      </c>
      <c r="D54362">
        <v>98.87</v>
      </c>
    </row>
    <row r="54363" spans="1:4">
      <c r="A54363" s="29">
        <v>44055</v>
      </c>
      <c r="B54363" s="30">
        <v>0.75</v>
      </c>
      <c r="C54363">
        <v>5.13</v>
      </c>
      <c r="D54363">
        <v>98.9</v>
      </c>
    </row>
    <row r="54364" spans="1:4">
      <c r="A54364" s="29">
        <v>44055</v>
      </c>
      <c r="B54364" s="30">
        <v>0.76041666666666663</v>
      </c>
      <c r="C54364">
        <v>5.12</v>
      </c>
      <c r="D54364">
        <v>98.91</v>
      </c>
    </row>
    <row r="54365" spans="1:4">
      <c r="A54365" s="29">
        <v>44055</v>
      </c>
      <c r="B54365" s="30">
        <v>0.77083333333333337</v>
      </c>
      <c r="C54365">
        <v>5.0999999999999996</v>
      </c>
      <c r="D54365">
        <v>98.93</v>
      </c>
    </row>
    <row r="54366" spans="1:4">
      <c r="A54366" s="29">
        <v>44055</v>
      </c>
      <c r="B54366" s="30">
        <v>0.78125</v>
      </c>
      <c r="C54366">
        <v>5.1100000000000003</v>
      </c>
      <c r="D54366">
        <v>98.92</v>
      </c>
    </row>
    <row r="54367" spans="1:4">
      <c r="A54367" s="29">
        <v>44055</v>
      </c>
      <c r="B54367" s="30">
        <v>0.79166666666666663</v>
      </c>
      <c r="C54367">
        <v>5.1100000000000003</v>
      </c>
      <c r="D54367">
        <v>98.92</v>
      </c>
    </row>
    <row r="54368" spans="1:4">
      <c r="A54368" s="29">
        <v>44055</v>
      </c>
      <c r="B54368" s="30">
        <v>0.80208333333333337</v>
      </c>
      <c r="C54368">
        <v>5.1100000000000003</v>
      </c>
      <c r="D54368">
        <v>98.92</v>
      </c>
    </row>
    <row r="54369" spans="1:4">
      <c r="A54369" s="29">
        <v>44055</v>
      </c>
      <c r="B54369" s="30">
        <v>0.8125</v>
      </c>
      <c r="C54369">
        <v>5.1100000000000003</v>
      </c>
      <c r="D54369">
        <v>98.92</v>
      </c>
    </row>
    <row r="54370" spans="1:4">
      <c r="A54370" s="29">
        <v>44055</v>
      </c>
      <c r="B54370" s="30">
        <v>0.82291666666666663</v>
      </c>
      <c r="C54370">
        <v>5.0999999999999996</v>
      </c>
      <c r="D54370">
        <v>98.93</v>
      </c>
    </row>
    <row r="54371" spans="1:4">
      <c r="A54371" s="29">
        <v>44055</v>
      </c>
      <c r="B54371" s="30">
        <v>0.83333333333333337</v>
      </c>
      <c r="C54371">
        <v>4.76</v>
      </c>
      <c r="D54371">
        <v>99.27</v>
      </c>
    </row>
    <row r="54372" spans="1:4">
      <c r="A54372" s="29">
        <v>44055</v>
      </c>
      <c r="B54372" s="30">
        <v>0.84375</v>
      </c>
      <c r="C54372">
        <v>4.62</v>
      </c>
      <c r="D54372">
        <v>99.41</v>
      </c>
    </row>
    <row r="54373" spans="1:4">
      <c r="A54373" s="29">
        <v>44055</v>
      </c>
      <c r="B54373" s="30">
        <v>0.85416666666666663</v>
      </c>
      <c r="C54373">
        <v>4.55</v>
      </c>
      <c r="D54373">
        <v>99.48</v>
      </c>
    </row>
    <row r="54374" spans="1:4">
      <c r="A54374" s="29">
        <v>44055</v>
      </c>
      <c r="B54374" s="30">
        <v>0.86458333333333337</v>
      </c>
      <c r="C54374">
        <v>4.83</v>
      </c>
      <c r="D54374">
        <v>99.2</v>
      </c>
    </row>
    <row r="54375" spans="1:4">
      <c r="A54375" s="29">
        <v>44055</v>
      </c>
      <c r="B54375" s="30">
        <v>0.875</v>
      </c>
      <c r="C54375">
        <v>4.95</v>
      </c>
      <c r="D54375">
        <v>99.08</v>
      </c>
    </row>
    <row r="54376" spans="1:4">
      <c r="A54376" s="29">
        <v>44055</v>
      </c>
      <c r="B54376" s="30">
        <v>0.88541666666666663</v>
      </c>
      <c r="C54376">
        <v>4.99</v>
      </c>
      <c r="D54376">
        <v>99.04</v>
      </c>
    </row>
    <row r="54377" spans="1:4">
      <c r="A54377" s="29">
        <v>44055</v>
      </c>
      <c r="B54377" s="30">
        <v>0.89583333333333337</v>
      </c>
      <c r="C54377">
        <v>5.03</v>
      </c>
      <c r="D54377">
        <v>99</v>
      </c>
    </row>
    <row r="54378" spans="1:4">
      <c r="A54378" s="29">
        <v>44055</v>
      </c>
      <c r="B54378" s="30">
        <v>0.90625</v>
      </c>
      <c r="C54378">
        <v>5.05</v>
      </c>
      <c r="D54378">
        <v>98.98</v>
      </c>
    </row>
    <row r="54379" spans="1:4">
      <c r="A54379" s="29">
        <v>44055</v>
      </c>
      <c r="B54379" s="30">
        <v>0.91666666666666663</v>
      </c>
      <c r="C54379">
        <v>4.8</v>
      </c>
      <c r="D54379">
        <v>99.23</v>
      </c>
    </row>
    <row r="54380" spans="1:4">
      <c r="A54380" s="29">
        <v>44055</v>
      </c>
      <c r="B54380" s="30">
        <v>0.92708333333333337</v>
      </c>
      <c r="C54380">
        <v>4.6100000000000003</v>
      </c>
      <c r="D54380">
        <v>99.42</v>
      </c>
    </row>
    <row r="54381" spans="1:4">
      <c r="A54381" s="29">
        <v>44055</v>
      </c>
      <c r="B54381" s="30">
        <v>0.9375</v>
      </c>
      <c r="C54381">
        <v>4.53</v>
      </c>
      <c r="D54381">
        <v>99.5</v>
      </c>
    </row>
    <row r="54382" spans="1:4">
      <c r="A54382" s="29">
        <v>44055</v>
      </c>
      <c r="B54382" s="30">
        <v>0.94791666666666663</v>
      </c>
      <c r="C54382">
        <v>4.4800000000000004</v>
      </c>
      <c r="D54382">
        <v>99.55</v>
      </c>
    </row>
    <row r="54383" spans="1:4">
      <c r="A54383" s="29">
        <v>44055</v>
      </c>
      <c r="B54383" s="30">
        <v>0.95833333333333337</v>
      </c>
      <c r="C54383">
        <v>4.4400000000000004</v>
      </c>
      <c r="D54383">
        <v>99.59</v>
      </c>
    </row>
    <row r="54384" spans="1:4">
      <c r="A54384" s="29">
        <v>44055</v>
      </c>
      <c r="B54384" s="30">
        <v>0.96875</v>
      </c>
      <c r="C54384">
        <v>4.41</v>
      </c>
      <c r="D54384">
        <v>99.62</v>
      </c>
    </row>
    <row r="54385" spans="1:4">
      <c r="A54385" s="29">
        <v>44055</v>
      </c>
      <c r="B54385" s="30">
        <v>0.97916666666666663</v>
      </c>
      <c r="C54385">
        <v>4.3899999999999997</v>
      </c>
      <c r="D54385">
        <v>99.64</v>
      </c>
    </row>
    <row r="54386" spans="1:4">
      <c r="A54386" s="29">
        <v>44055</v>
      </c>
      <c r="B54386" s="30">
        <v>0.98958333333333337</v>
      </c>
      <c r="C54386">
        <v>15.65</v>
      </c>
      <c r="D54386">
        <v>88.38</v>
      </c>
    </row>
    <row r="54387" spans="1:4">
      <c r="A54387" s="29">
        <v>44056</v>
      </c>
      <c r="B54387" s="30">
        <v>0</v>
      </c>
      <c r="C54387">
        <v>15.74</v>
      </c>
      <c r="D54387">
        <v>88.29</v>
      </c>
    </row>
    <row r="54388" spans="1:4">
      <c r="A54388" s="29">
        <v>44056</v>
      </c>
      <c r="B54388" s="30">
        <v>1.0416666666666666E-2</v>
      </c>
      <c r="C54388">
        <v>16.71</v>
      </c>
      <c r="D54388">
        <v>87.32</v>
      </c>
    </row>
    <row r="54389" spans="1:4">
      <c r="A54389" s="29">
        <v>44056</v>
      </c>
      <c r="B54389" s="30">
        <v>2.0833333333333332E-2</v>
      </c>
      <c r="C54389">
        <v>19.02</v>
      </c>
      <c r="D54389">
        <v>85.01</v>
      </c>
    </row>
    <row r="54390" spans="1:4">
      <c r="A54390" s="29">
        <v>44056</v>
      </c>
      <c r="B54390" s="30">
        <v>3.125E-2</v>
      </c>
      <c r="C54390">
        <v>4.8</v>
      </c>
      <c r="D54390">
        <v>99.23</v>
      </c>
    </row>
    <row r="54391" spans="1:4">
      <c r="A54391" s="29">
        <v>44056</v>
      </c>
      <c r="B54391" s="30">
        <v>4.1666666666666664E-2</v>
      </c>
      <c r="C54391">
        <v>4.49</v>
      </c>
      <c r="D54391">
        <v>99.54</v>
      </c>
    </row>
    <row r="54392" spans="1:4">
      <c r="A54392" s="29">
        <v>44056</v>
      </c>
      <c r="B54392" s="30">
        <v>5.2083333333333336E-2</v>
      </c>
      <c r="C54392">
        <v>4.43</v>
      </c>
      <c r="D54392">
        <v>99.6</v>
      </c>
    </row>
    <row r="54393" spans="1:4">
      <c r="A54393" s="29">
        <v>44056</v>
      </c>
      <c r="B54393" s="30">
        <v>6.25E-2</v>
      </c>
      <c r="C54393">
        <v>4.3899999999999997</v>
      </c>
      <c r="D54393">
        <v>99.64</v>
      </c>
    </row>
    <row r="54394" spans="1:4">
      <c r="A54394" s="29">
        <v>44056</v>
      </c>
      <c r="B54394" s="30">
        <v>7.2916666666666671E-2</v>
      </c>
      <c r="C54394">
        <v>4.37</v>
      </c>
      <c r="D54394">
        <v>99.66</v>
      </c>
    </row>
    <row r="54395" spans="1:4">
      <c r="A54395" s="29">
        <v>44056</v>
      </c>
      <c r="B54395" s="30">
        <v>8.3333333333333329E-2</v>
      </c>
      <c r="C54395">
        <v>4.34</v>
      </c>
      <c r="D54395">
        <v>99.69</v>
      </c>
    </row>
    <row r="54396" spans="1:4">
      <c r="A54396" s="29">
        <v>44056</v>
      </c>
      <c r="B54396" s="30">
        <v>9.375E-2</v>
      </c>
      <c r="C54396">
        <v>4.33</v>
      </c>
      <c r="D54396">
        <v>99.7</v>
      </c>
    </row>
    <row r="54397" spans="1:4">
      <c r="A54397" s="29">
        <v>44056</v>
      </c>
      <c r="B54397" s="30">
        <v>0.10416666666666667</v>
      </c>
      <c r="C54397">
        <v>4.3099999999999996</v>
      </c>
      <c r="D54397">
        <v>99.72</v>
      </c>
    </row>
    <row r="54398" spans="1:4">
      <c r="A54398" s="29">
        <v>44056</v>
      </c>
      <c r="B54398" s="30">
        <v>0.11458333333333333</v>
      </c>
      <c r="C54398">
        <v>4.3</v>
      </c>
      <c r="D54398">
        <v>99.73</v>
      </c>
    </row>
    <row r="54399" spans="1:4">
      <c r="A54399" s="29">
        <v>44056</v>
      </c>
      <c r="B54399" s="30">
        <v>0.125</v>
      </c>
      <c r="C54399">
        <v>14.74</v>
      </c>
      <c r="D54399">
        <v>89.29</v>
      </c>
    </row>
    <row r="54400" spans="1:4">
      <c r="A54400" s="29">
        <v>44056</v>
      </c>
      <c r="B54400" s="30">
        <v>0.13541666666666666</v>
      </c>
      <c r="C54400">
        <v>18.86</v>
      </c>
      <c r="D54400">
        <v>85.17</v>
      </c>
    </row>
    <row r="54401" spans="1:4">
      <c r="A54401" s="29">
        <v>44056</v>
      </c>
      <c r="B54401" s="30">
        <v>0.14583333333333334</v>
      </c>
      <c r="C54401">
        <v>19.05</v>
      </c>
      <c r="D54401">
        <v>84.98</v>
      </c>
    </row>
    <row r="54402" spans="1:4">
      <c r="A54402" s="29">
        <v>44056</v>
      </c>
      <c r="B54402" s="30">
        <v>0.15625</v>
      </c>
      <c r="C54402">
        <v>7.77</v>
      </c>
      <c r="D54402">
        <v>96.26</v>
      </c>
    </row>
    <row r="54403" spans="1:4">
      <c r="A54403" s="29">
        <v>44056</v>
      </c>
      <c r="B54403" s="30">
        <v>0.16666666666666666</v>
      </c>
      <c r="C54403">
        <v>4.6900000000000004</v>
      </c>
      <c r="D54403">
        <v>99.34</v>
      </c>
    </row>
    <row r="54404" spans="1:4">
      <c r="A54404" s="29">
        <v>44056</v>
      </c>
      <c r="B54404" s="30">
        <v>0.17708333333333334</v>
      </c>
      <c r="C54404">
        <v>4.47</v>
      </c>
      <c r="D54404">
        <v>99.56</v>
      </c>
    </row>
    <row r="54405" spans="1:4">
      <c r="A54405" s="29">
        <v>44056</v>
      </c>
      <c r="B54405" s="30">
        <v>0.1875</v>
      </c>
      <c r="C54405">
        <v>4.4000000000000004</v>
      </c>
      <c r="D54405">
        <v>99.63</v>
      </c>
    </row>
    <row r="54406" spans="1:4">
      <c r="A54406" s="29">
        <v>44056</v>
      </c>
      <c r="B54406" s="30">
        <v>0.19791666666666666</v>
      </c>
      <c r="C54406">
        <v>4.3600000000000003</v>
      </c>
      <c r="D54406">
        <v>99.67</v>
      </c>
    </row>
    <row r="54407" spans="1:4">
      <c r="A54407" s="29">
        <v>44056</v>
      </c>
      <c r="B54407" s="30">
        <v>0.20833333333333334</v>
      </c>
      <c r="C54407">
        <v>4.33</v>
      </c>
      <c r="D54407">
        <v>99.7</v>
      </c>
    </row>
    <row r="54408" spans="1:4">
      <c r="A54408" s="29">
        <v>44056</v>
      </c>
      <c r="B54408" s="30">
        <v>0.21875</v>
      </c>
      <c r="C54408">
        <v>4.34</v>
      </c>
      <c r="D54408">
        <v>99.69</v>
      </c>
    </row>
    <row r="54409" spans="1:4">
      <c r="A54409" s="29">
        <v>44056</v>
      </c>
      <c r="B54409" s="30">
        <v>0.22916666666666666</v>
      </c>
      <c r="C54409">
        <v>4.66</v>
      </c>
      <c r="D54409">
        <v>99.37</v>
      </c>
    </row>
    <row r="54410" spans="1:4">
      <c r="A54410" s="29">
        <v>44056</v>
      </c>
      <c r="B54410" s="30">
        <v>0.23958333333333334</v>
      </c>
      <c r="C54410">
        <v>4.78</v>
      </c>
      <c r="D54410">
        <v>99.25</v>
      </c>
    </row>
    <row r="54411" spans="1:4">
      <c r="A54411" s="29">
        <v>44056</v>
      </c>
      <c r="B54411" s="30">
        <v>0.25</v>
      </c>
      <c r="C54411">
        <v>4.8499999999999996</v>
      </c>
      <c r="D54411">
        <v>99.18</v>
      </c>
    </row>
    <row r="54412" spans="1:4">
      <c r="A54412" s="29">
        <v>44056</v>
      </c>
      <c r="B54412" s="30">
        <v>0.26041666666666669</v>
      </c>
      <c r="C54412">
        <v>4.9000000000000004</v>
      </c>
      <c r="D54412">
        <v>99.13</v>
      </c>
    </row>
    <row r="54413" spans="1:4">
      <c r="A54413" s="29">
        <v>44056</v>
      </c>
      <c r="B54413" s="30">
        <v>0.27083333333333331</v>
      </c>
      <c r="C54413">
        <v>4.8600000000000003</v>
      </c>
      <c r="D54413">
        <v>99.17</v>
      </c>
    </row>
    <row r="54414" spans="1:4">
      <c r="A54414" s="29">
        <v>44056</v>
      </c>
      <c r="B54414" s="30">
        <v>0.28125</v>
      </c>
      <c r="C54414">
        <v>4.57</v>
      </c>
      <c r="D54414">
        <v>99.460000000000008</v>
      </c>
    </row>
    <row r="54415" spans="1:4">
      <c r="A54415" s="29">
        <v>44056</v>
      </c>
      <c r="B54415" s="30">
        <v>0.29166666666666669</v>
      </c>
      <c r="C54415">
        <v>4.46</v>
      </c>
      <c r="D54415">
        <v>99.570000000000007</v>
      </c>
    </row>
    <row r="54416" spans="1:4">
      <c r="A54416" s="29">
        <v>44056</v>
      </c>
      <c r="B54416" s="30">
        <v>0.30208333333333331</v>
      </c>
      <c r="C54416">
        <v>4.4000000000000004</v>
      </c>
      <c r="D54416">
        <v>99.63</v>
      </c>
    </row>
    <row r="54417" spans="1:4">
      <c r="A54417" s="29">
        <v>44056</v>
      </c>
      <c r="B54417" s="30">
        <v>0.3125</v>
      </c>
      <c r="C54417">
        <v>4.6900000000000004</v>
      </c>
      <c r="D54417">
        <v>99.34</v>
      </c>
    </row>
    <row r="54418" spans="1:4">
      <c r="A54418" s="29">
        <v>44056</v>
      </c>
      <c r="B54418" s="30">
        <v>0.32291666666666669</v>
      </c>
      <c r="C54418">
        <v>4.83</v>
      </c>
      <c r="D54418">
        <v>99.2</v>
      </c>
    </row>
    <row r="54419" spans="1:4">
      <c r="A54419" s="29">
        <v>44056</v>
      </c>
      <c r="B54419" s="30">
        <v>0.33333333333333331</v>
      </c>
      <c r="C54419">
        <v>4.88</v>
      </c>
      <c r="D54419">
        <v>99.15</v>
      </c>
    </row>
    <row r="54420" spans="1:4">
      <c r="A54420" s="29">
        <v>44056</v>
      </c>
      <c r="B54420" s="30">
        <v>0.34375</v>
      </c>
      <c r="C54420">
        <v>4.93</v>
      </c>
      <c r="D54420">
        <v>99.1</v>
      </c>
    </row>
    <row r="54421" spans="1:4">
      <c r="A54421" s="29">
        <v>44056</v>
      </c>
      <c r="B54421" s="30">
        <v>0.35416666666666669</v>
      </c>
      <c r="C54421">
        <v>4.95</v>
      </c>
      <c r="D54421">
        <v>99.08</v>
      </c>
    </row>
    <row r="54422" spans="1:4">
      <c r="A54422" s="29">
        <v>44056</v>
      </c>
      <c r="B54422" s="30">
        <v>0.36458333333333331</v>
      </c>
      <c r="C54422">
        <v>4.9800000000000004</v>
      </c>
      <c r="D54422">
        <v>99.05</v>
      </c>
    </row>
    <row r="54423" spans="1:4">
      <c r="A54423" s="29">
        <v>44056</v>
      </c>
      <c r="B54423" s="30">
        <v>0.375</v>
      </c>
      <c r="C54423">
        <v>4.8600000000000003</v>
      </c>
      <c r="D54423">
        <v>99.17</v>
      </c>
    </row>
    <row r="54424" spans="1:4">
      <c r="A54424" s="29">
        <v>44056</v>
      </c>
      <c r="B54424" s="30">
        <v>0.38541666666666669</v>
      </c>
      <c r="C54424">
        <v>4.5999999999999996</v>
      </c>
      <c r="D54424">
        <v>99.43</v>
      </c>
    </row>
    <row r="54425" spans="1:4">
      <c r="A54425" s="29">
        <v>44056</v>
      </c>
      <c r="B54425" s="30">
        <v>0.39583333333333331</v>
      </c>
      <c r="C54425">
        <v>4.5</v>
      </c>
      <c r="D54425">
        <v>99.53</v>
      </c>
    </row>
    <row r="54426" spans="1:4">
      <c r="A54426" s="29">
        <v>44056</v>
      </c>
      <c r="B54426" s="30">
        <v>0.40625</v>
      </c>
      <c r="C54426">
        <v>4.45</v>
      </c>
      <c r="D54426">
        <v>99.58</v>
      </c>
    </row>
    <row r="54427" spans="1:4">
      <c r="A54427" s="29">
        <v>44056</v>
      </c>
      <c r="B54427" s="30">
        <v>0.41666666666666669</v>
      </c>
      <c r="C54427">
        <v>4.7</v>
      </c>
      <c r="D54427">
        <v>99.33</v>
      </c>
    </row>
    <row r="54428" spans="1:4">
      <c r="A54428" s="29">
        <v>44056</v>
      </c>
      <c r="B54428" s="30">
        <v>0.42708333333333331</v>
      </c>
      <c r="C54428">
        <v>4.8499999999999996</v>
      </c>
      <c r="D54428">
        <v>99.18</v>
      </c>
    </row>
    <row r="54429" spans="1:4">
      <c r="A54429" s="29">
        <v>44056</v>
      </c>
      <c r="B54429" s="30">
        <v>0.4375</v>
      </c>
      <c r="C54429">
        <v>4.91</v>
      </c>
      <c r="D54429">
        <v>99.12</v>
      </c>
    </row>
    <row r="54430" spans="1:4">
      <c r="A54430" s="29">
        <v>44056</v>
      </c>
      <c r="B54430" s="30">
        <v>0.44791666666666669</v>
      </c>
      <c r="C54430">
        <v>4.95</v>
      </c>
      <c r="D54430">
        <v>99.08</v>
      </c>
    </row>
    <row r="54431" spans="1:4">
      <c r="A54431" s="29">
        <v>44056</v>
      </c>
      <c r="B54431" s="30">
        <v>0.45833333333333331</v>
      </c>
      <c r="C54431">
        <v>4.97</v>
      </c>
      <c r="D54431">
        <v>99.06</v>
      </c>
    </row>
    <row r="54432" spans="1:4">
      <c r="A54432" s="29">
        <v>44056</v>
      </c>
      <c r="B54432" s="30">
        <v>0.46875</v>
      </c>
      <c r="C54432">
        <v>4.99</v>
      </c>
      <c r="D54432">
        <v>99.04</v>
      </c>
    </row>
    <row r="54433" spans="1:4">
      <c r="A54433" s="29">
        <v>44056</v>
      </c>
      <c r="B54433" s="30">
        <v>0.47916666666666669</v>
      </c>
      <c r="C54433">
        <v>4.87</v>
      </c>
      <c r="D54433">
        <v>99.16</v>
      </c>
    </row>
    <row r="54434" spans="1:4">
      <c r="A54434" s="29">
        <v>44056</v>
      </c>
      <c r="B54434" s="30">
        <v>0.48958333333333331</v>
      </c>
      <c r="C54434">
        <v>4.6100000000000003</v>
      </c>
      <c r="D54434">
        <v>99.42</v>
      </c>
    </row>
    <row r="54435" spans="1:4">
      <c r="A54435" s="29">
        <v>44056</v>
      </c>
      <c r="B54435" s="30">
        <v>0.5</v>
      </c>
      <c r="C54435">
        <v>4.5</v>
      </c>
      <c r="D54435">
        <v>99.53</v>
      </c>
    </row>
    <row r="54436" spans="1:4">
      <c r="A54436" s="29">
        <v>44056</v>
      </c>
      <c r="B54436" s="30">
        <v>0.51041666666666663</v>
      </c>
      <c r="C54436">
        <v>4.5599999999999996</v>
      </c>
      <c r="D54436">
        <v>99.47</v>
      </c>
    </row>
    <row r="54437" spans="1:4">
      <c r="A54437" s="29">
        <v>44056</v>
      </c>
      <c r="B54437" s="30">
        <v>0.52083333333333337</v>
      </c>
      <c r="C54437">
        <v>4.8099999999999996</v>
      </c>
      <c r="D54437">
        <v>99.22</v>
      </c>
    </row>
    <row r="54438" spans="1:4">
      <c r="A54438" s="29">
        <v>44056</v>
      </c>
      <c r="B54438" s="30">
        <v>0.53125</v>
      </c>
      <c r="C54438">
        <v>4.8899999999999997</v>
      </c>
      <c r="D54438">
        <v>99.14</v>
      </c>
    </row>
    <row r="54439" spans="1:4">
      <c r="A54439" s="29">
        <v>44056</v>
      </c>
      <c r="B54439" s="30">
        <v>0.54166666666666663</v>
      </c>
      <c r="C54439">
        <v>4.9400000000000004</v>
      </c>
      <c r="D54439">
        <v>99.09</v>
      </c>
    </row>
    <row r="54440" spans="1:4">
      <c r="A54440" s="29">
        <v>44056</v>
      </c>
      <c r="B54440" s="30">
        <v>0.55208333333333337</v>
      </c>
      <c r="C54440">
        <v>4.97</v>
      </c>
      <c r="D54440">
        <v>99.06</v>
      </c>
    </row>
    <row r="54441" spans="1:4">
      <c r="A54441" s="29">
        <v>44056</v>
      </c>
      <c r="B54441" s="30">
        <v>0.5625</v>
      </c>
      <c r="C54441">
        <v>4.99</v>
      </c>
      <c r="D54441">
        <v>99.04</v>
      </c>
    </row>
    <row r="54442" spans="1:4">
      <c r="A54442" s="29">
        <v>44056</v>
      </c>
      <c r="B54442" s="30">
        <v>0.57291666666666663</v>
      </c>
      <c r="C54442">
        <v>5</v>
      </c>
      <c r="D54442">
        <v>99.03</v>
      </c>
    </row>
    <row r="54443" spans="1:4">
      <c r="A54443" s="29">
        <v>44056</v>
      </c>
      <c r="B54443" s="30">
        <v>0.58333333333333337</v>
      </c>
      <c r="C54443">
        <v>4.68</v>
      </c>
      <c r="D54443">
        <v>99.35</v>
      </c>
    </row>
    <row r="54444" spans="1:4">
      <c r="A54444" s="29">
        <v>44056</v>
      </c>
      <c r="B54444" s="30">
        <v>0.59375</v>
      </c>
      <c r="C54444">
        <v>4.54</v>
      </c>
      <c r="D54444">
        <v>99.49</v>
      </c>
    </row>
    <row r="54445" spans="1:4">
      <c r="A54445" s="29">
        <v>44056</v>
      </c>
      <c r="B54445" s="30">
        <v>0.60416666666666663</v>
      </c>
      <c r="C54445">
        <v>4.47</v>
      </c>
      <c r="D54445">
        <v>99.56</v>
      </c>
    </row>
    <row r="54446" spans="1:4">
      <c r="A54446" s="29">
        <v>44056</v>
      </c>
      <c r="B54446" s="30">
        <v>0.61458333333333337</v>
      </c>
      <c r="C54446">
        <v>4.49</v>
      </c>
      <c r="D54446">
        <v>99.54</v>
      </c>
    </row>
    <row r="54447" spans="1:4">
      <c r="A54447" s="29">
        <v>44056</v>
      </c>
      <c r="B54447" s="30">
        <v>0.625</v>
      </c>
      <c r="C54447">
        <v>4.76</v>
      </c>
      <c r="D54447">
        <v>99.27</v>
      </c>
    </row>
    <row r="54448" spans="1:4">
      <c r="A54448" s="29">
        <v>44056</v>
      </c>
      <c r="B54448" s="30">
        <v>0.63541666666666663</v>
      </c>
      <c r="C54448">
        <v>4.87</v>
      </c>
      <c r="D54448">
        <v>99.16</v>
      </c>
    </row>
    <row r="54449" spans="1:4">
      <c r="A54449" s="29">
        <v>44056</v>
      </c>
      <c r="B54449" s="30">
        <v>0.64583333333333337</v>
      </c>
      <c r="C54449">
        <v>4.93</v>
      </c>
      <c r="D54449">
        <v>99.1</v>
      </c>
    </row>
    <row r="54450" spans="1:4">
      <c r="A54450" s="29">
        <v>44056</v>
      </c>
      <c r="B54450" s="30">
        <v>0.65625</v>
      </c>
      <c r="C54450">
        <v>16.190000000000001</v>
      </c>
      <c r="D54450">
        <v>87.84</v>
      </c>
    </row>
    <row r="54451" spans="1:4">
      <c r="A54451" s="29">
        <v>44056</v>
      </c>
      <c r="B54451" s="30">
        <v>0.66666666666666663</v>
      </c>
      <c r="C54451">
        <v>19.100000000000001</v>
      </c>
      <c r="D54451">
        <v>84.93</v>
      </c>
    </row>
    <row r="54452" spans="1:4">
      <c r="A54452" s="29">
        <v>44056</v>
      </c>
      <c r="B54452" s="30">
        <v>0.67708333333333337</v>
      </c>
      <c r="C54452">
        <v>19.16</v>
      </c>
      <c r="D54452">
        <v>84.87</v>
      </c>
    </row>
    <row r="54453" spans="1:4">
      <c r="A54453" s="29">
        <v>44056</v>
      </c>
      <c r="B54453" s="30">
        <v>0.6875</v>
      </c>
      <c r="C54453">
        <v>19.16</v>
      </c>
      <c r="D54453">
        <v>84.87</v>
      </c>
    </row>
    <row r="54454" spans="1:4">
      <c r="A54454" s="29">
        <v>44056</v>
      </c>
      <c r="B54454" s="30">
        <v>0.69791666666666663</v>
      </c>
      <c r="C54454">
        <v>7.85</v>
      </c>
      <c r="D54454">
        <v>96.18</v>
      </c>
    </row>
    <row r="54455" spans="1:4">
      <c r="A54455" s="29">
        <v>44056</v>
      </c>
      <c r="B54455" s="30">
        <v>0.70833333333333337</v>
      </c>
      <c r="C54455">
        <v>4.68</v>
      </c>
      <c r="D54455">
        <v>99.35</v>
      </c>
    </row>
    <row r="54456" spans="1:4">
      <c r="A54456" s="29">
        <v>44056</v>
      </c>
      <c r="B54456" s="30">
        <v>0.71875</v>
      </c>
      <c r="C54456">
        <v>4.54</v>
      </c>
      <c r="D54456">
        <v>99.49</v>
      </c>
    </row>
    <row r="54457" spans="1:4">
      <c r="A54457" s="29">
        <v>44056</v>
      </c>
      <c r="B54457" s="30">
        <v>0.72916666666666663</v>
      </c>
      <c r="C54457">
        <v>4.58</v>
      </c>
      <c r="D54457">
        <v>99.45</v>
      </c>
    </row>
    <row r="54458" spans="1:4">
      <c r="A54458" s="29">
        <v>44056</v>
      </c>
      <c r="B54458" s="30">
        <v>0.73958333333333337</v>
      </c>
      <c r="C54458">
        <v>4.83</v>
      </c>
      <c r="D54458">
        <v>99.2</v>
      </c>
    </row>
    <row r="54459" spans="1:4">
      <c r="A54459" s="29">
        <v>44056</v>
      </c>
      <c r="B54459" s="30">
        <v>0.75</v>
      </c>
      <c r="C54459">
        <v>4.91</v>
      </c>
      <c r="D54459">
        <v>99.12</v>
      </c>
    </row>
    <row r="54460" spans="1:4">
      <c r="A54460" s="29">
        <v>44056</v>
      </c>
      <c r="B54460" s="30">
        <v>0.76041666666666663</v>
      </c>
      <c r="C54460">
        <v>4.96</v>
      </c>
      <c r="D54460">
        <v>99.070000000000007</v>
      </c>
    </row>
    <row r="54461" spans="1:4">
      <c r="A54461" s="29">
        <v>44056</v>
      </c>
      <c r="B54461" s="30">
        <v>0.77083333333333337</v>
      </c>
      <c r="C54461">
        <v>4.99</v>
      </c>
      <c r="D54461">
        <v>99.04</v>
      </c>
    </row>
    <row r="54462" spans="1:4">
      <c r="A54462" s="29">
        <v>44056</v>
      </c>
      <c r="B54462" s="30">
        <v>0.78125</v>
      </c>
      <c r="C54462">
        <v>5</v>
      </c>
      <c r="D54462">
        <v>99.03</v>
      </c>
    </row>
    <row r="54463" spans="1:4">
      <c r="A54463" s="29">
        <v>44056</v>
      </c>
      <c r="B54463" s="30">
        <v>0.79166666666666663</v>
      </c>
      <c r="C54463">
        <v>5.01</v>
      </c>
      <c r="D54463">
        <v>99.02</v>
      </c>
    </row>
    <row r="54464" spans="1:4">
      <c r="A54464" s="29">
        <v>44056</v>
      </c>
      <c r="B54464" s="30">
        <v>0.80208333333333337</v>
      </c>
      <c r="C54464">
        <v>5.03</v>
      </c>
      <c r="D54464">
        <v>99</v>
      </c>
    </row>
    <row r="54465" spans="1:4">
      <c r="A54465" s="29">
        <v>44056</v>
      </c>
      <c r="B54465" s="30">
        <v>0.8125</v>
      </c>
      <c r="C54465">
        <v>5.04</v>
      </c>
      <c r="D54465">
        <v>98.99</v>
      </c>
    </row>
    <row r="54466" spans="1:4">
      <c r="A54466" s="29">
        <v>44056</v>
      </c>
      <c r="B54466" s="30">
        <v>0.82291666666666663</v>
      </c>
      <c r="C54466">
        <v>5.04</v>
      </c>
      <c r="D54466">
        <v>98.99</v>
      </c>
    </row>
    <row r="54467" spans="1:4">
      <c r="A54467" s="29">
        <v>44056</v>
      </c>
      <c r="B54467" s="30">
        <v>0.83333333333333337</v>
      </c>
      <c r="C54467">
        <v>5.0599999999999996</v>
      </c>
      <c r="D54467">
        <v>98.97</v>
      </c>
    </row>
    <row r="54468" spans="1:4">
      <c r="A54468" s="29">
        <v>44056</v>
      </c>
      <c r="B54468" s="30">
        <v>0.84375</v>
      </c>
      <c r="C54468">
        <v>4.8600000000000003</v>
      </c>
      <c r="D54468">
        <v>99.17</v>
      </c>
    </row>
    <row r="54469" spans="1:4">
      <c r="A54469" s="29">
        <v>44056</v>
      </c>
      <c r="B54469" s="30">
        <v>0.85416666666666663</v>
      </c>
      <c r="C54469">
        <v>4.63</v>
      </c>
      <c r="D54469">
        <v>99.4</v>
      </c>
    </row>
    <row r="54470" spans="1:4">
      <c r="A54470" s="29">
        <v>44056</v>
      </c>
      <c r="B54470" s="30">
        <v>0.86458333333333337</v>
      </c>
      <c r="C54470">
        <v>4.53</v>
      </c>
      <c r="D54470">
        <v>99.5</v>
      </c>
    </row>
    <row r="54471" spans="1:4">
      <c r="A54471" s="29">
        <v>44056</v>
      </c>
      <c r="B54471" s="30">
        <v>0.875</v>
      </c>
      <c r="C54471">
        <v>4.51</v>
      </c>
      <c r="D54471">
        <v>99.52</v>
      </c>
    </row>
    <row r="54472" spans="1:4">
      <c r="A54472" s="29">
        <v>44056</v>
      </c>
      <c r="B54472" s="30">
        <v>0.88541666666666663</v>
      </c>
      <c r="C54472">
        <v>4.79</v>
      </c>
      <c r="D54472">
        <v>99.24</v>
      </c>
    </row>
    <row r="54473" spans="1:4">
      <c r="A54473" s="29">
        <v>44056</v>
      </c>
      <c r="B54473" s="30">
        <v>0.89583333333333337</v>
      </c>
      <c r="C54473">
        <v>4.91</v>
      </c>
      <c r="D54473">
        <v>99.12</v>
      </c>
    </row>
    <row r="54474" spans="1:4">
      <c r="A54474" s="29">
        <v>44056</v>
      </c>
      <c r="B54474" s="30">
        <v>0.90625</v>
      </c>
      <c r="C54474">
        <v>4.96</v>
      </c>
      <c r="D54474">
        <v>99.070000000000007</v>
      </c>
    </row>
    <row r="54475" spans="1:4">
      <c r="A54475" s="29">
        <v>44056</v>
      </c>
      <c r="B54475" s="30">
        <v>0.91666666666666663</v>
      </c>
      <c r="C54475">
        <v>4.99</v>
      </c>
      <c r="D54475">
        <v>99.04</v>
      </c>
    </row>
    <row r="54476" spans="1:4">
      <c r="A54476" s="29">
        <v>44056</v>
      </c>
      <c r="B54476" s="30">
        <v>0.92708333333333337</v>
      </c>
      <c r="C54476">
        <v>4.71</v>
      </c>
      <c r="D54476">
        <v>99.320000000000007</v>
      </c>
    </row>
    <row r="54477" spans="1:4">
      <c r="A54477" s="29">
        <v>44056</v>
      </c>
      <c r="B54477" s="30">
        <v>0.9375</v>
      </c>
      <c r="C54477">
        <v>4.55</v>
      </c>
      <c r="D54477">
        <v>99.48</v>
      </c>
    </row>
    <row r="54478" spans="1:4">
      <c r="A54478" s="29">
        <v>44056</v>
      </c>
      <c r="B54478" s="30">
        <v>0.94791666666666663</v>
      </c>
      <c r="C54478">
        <v>4.4800000000000004</v>
      </c>
      <c r="D54478">
        <v>99.55</v>
      </c>
    </row>
    <row r="54479" spans="1:4">
      <c r="A54479" s="29">
        <v>44056</v>
      </c>
      <c r="B54479" s="30">
        <v>0.95833333333333337</v>
      </c>
      <c r="C54479">
        <v>4.43</v>
      </c>
      <c r="D54479">
        <v>99.6</v>
      </c>
    </row>
    <row r="54480" spans="1:4">
      <c r="A54480" s="29">
        <v>44056</v>
      </c>
      <c r="B54480" s="30">
        <v>0.96875</v>
      </c>
      <c r="C54480">
        <v>4.4000000000000004</v>
      </c>
      <c r="D54480">
        <v>99.63</v>
      </c>
    </row>
    <row r="54481" spans="1:4">
      <c r="A54481" s="29">
        <v>44056</v>
      </c>
      <c r="B54481" s="30">
        <v>0.97916666666666663</v>
      </c>
      <c r="C54481">
        <v>12.39</v>
      </c>
      <c r="D54481">
        <v>91.64</v>
      </c>
    </row>
    <row r="54482" spans="1:4">
      <c r="A54482" s="29">
        <v>44056</v>
      </c>
      <c r="B54482" s="30">
        <v>0.98958333333333337</v>
      </c>
      <c r="C54482">
        <v>18.78</v>
      </c>
      <c r="D54482">
        <v>85.25</v>
      </c>
    </row>
    <row r="54483" spans="1:4">
      <c r="A54483" s="29">
        <v>44057</v>
      </c>
      <c r="B54483" s="30">
        <v>0</v>
      </c>
      <c r="C54483">
        <v>19.010000000000002</v>
      </c>
      <c r="D54483">
        <v>85.02</v>
      </c>
    </row>
    <row r="54484" spans="1:4">
      <c r="A54484" s="29">
        <v>44057</v>
      </c>
      <c r="B54484" s="30">
        <v>1.0416666666666666E-2</v>
      </c>
      <c r="C54484">
        <v>17.809999999999999</v>
      </c>
      <c r="D54484">
        <v>86.22</v>
      </c>
    </row>
    <row r="54485" spans="1:4">
      <c r="A54485" s="29">
        <v>44057</v>
      </c>
      <c r="B54485" s="30">
        <v>2.0833333333333332E-2</v>
      </c>
      <c r="C54485">
        <v>12.38</v>
      </c>
      <c r="D54485">
        <v>91.65</v>
      </c>
    </row>
    <row r="54486" spans="1:4">
      <c r="A54486" s="29">
        <v>44057</v>
      </c>
      <c r="B54486" s="30">
        <v>3.125E-2</v>
      </c>
      <c r="C54486">
        <v>4.67</v>
      </c>
      <c r="D54486">
        <v>99.36</v>
      </c>
    </row>
    <row r="54487" spans="1:4">
      <c r="A54487" s="29">
        <v>44057</v>
      </c>
      <c r="B54487" s="30">
        <v>4.1666666666666664E-2</v>
      </c>
      <c r="C54487">
        <v>4.4800000000000004</v>
      </c>
      <c r="D54487">
        <v>99.55</v>
      </c>
    </row>
    <row r="54488" spans="1:4">
      <c r="A54488" s="29">
        <v>44057</v>
      </c>
      <c r="B54488" s="30">
        <v>5.2083333333333336E-2</v>
      </c>
      <c r="C54488">
        <v>4.42</v>
      </c>
      <c r="D54488">
        <v>99.61</v>
      </c>
    </row>
    <row r="54489" spans="1:4">
      <c r="A54489" s="29">
        <v>44057</v>
      </c>
      <c r="B54489" s="30">
        <v>6.25E-2</v>
      </c>
      <c r="C54489">
        <v>4.38</v>
      </c>
      <c r="D54489">
        <v>99.65</v>
      </c>
    </row>
    <row r="54490" spans="1:4">
      <c r="A54490" s="29">
        <v>44057</v>
      </c>
      <c r="B54490" s="30">
        <v>7.2916666666666671E-2</v>
      </c>
      <c r="C54490">
        <v>4.3499999999999996</v>
      </c>
      <c r="D54490">
        <v>99.68</v>
      </c>
    </row>
    <row r="54491" spans="1:4">
      <c r="A54491" s="29">
        <v>44057</v>
      </c>
      <c r="B54491" s="30">
        <v>8.3333333333333329E-2</v>
      </c>
      <c r="C54491">
        <v>4.33</v>
      </c>
      <c r="D54491">
        <v>99.7</v>
      </c>
    </row>
    <row r="54492" spans="1:4">
      <c r="A54492" s="29">
        <v>44057</v>
      </c>
      <c r="B54492" s="30">
        <v>9.375E-2</v>
      </c>
      <c r="C54492">
        <v>4.3099999999999996</v>
      </c>
      <c r="D54492">
        <v>99.72</v>
      </c>
    </row>
    <row r="54493" spans="1:4">
      <c r="A54493" s="29">
        <v>44057</v>
      </c>
      <c r="B54493" s="30">
        <v>0.10416666666666667</v>
      </c>
      <c r="C54493">
        <v>15.32</v>
      </c>
      <c r="D54493">
        <v>88.710000000000008</v>
      </c>
    </row>
    <row r="54494" spans="1:4">
      <c r="A54494" s="29">
        <v>44057</v>
      </c>
      <c r="B54494" s="30">
        <v>0.11458333333333333</v>
      </c>
      <c r="C54494">
        <v>15.74</v>
      </c>
      <c r="D54494">
        <v>88.29</v>
      </c>
    </row>
    <row r="54495" spans="1:4">
      <c r="A54495" s="29">
        <v>44057</v>
      </c>
      <c r="B54495" s="30">
        <v>0.125</v>
      </c>
      <c r="C54495">
        <v>15.81</v>
      </c>
      <c r="D54495">
        <v>88.22</v>
      </c>
    </row>
    <row r="54496" spans="1:4">
      <c r="A54496" s="29">
        <v>44057</v>
      </c>
      <c r="B54496" s="30">
        <v>0.13541666666666666</v>
      </c>
      <c r="C54496">
        <v>15.81</v>
      </c>
      <c r="D54496">
        <v>88.22</v>
      </c>
    </row>
    <row r="54497" spans="1:4">
      <c r="A54497" s="29">
        <v>44057</v>
      </c>
      <c r="B54497" s="30">
        <v>0.14583333333333334</v>
      </c>
      <c r="C54497">
        <v>15.78</v>
      </c>
      <c r="D54497">
        <v>88.25</v>
      </c>
    </row>
    <row r="54498" spans="1:4">
      <c r="A54498" s="29">
        <v>44057</v>
      </c>
      <c r="B54498" s="30">
        <v>0.15625</v>
      </c>
      <c r="C54498">
        <v>5.0999999999999996</v>
      </c>
      <c r="D54498">
        <v>98.93</v>
      </c>
    </row>
    <row r="54499" spans="1:4">
      <c r="A54499" s="29">
        <v>44057</v>
      </c>
      <c r="B54499" s="30">
        <v>0.16666666666666666</v>
      </c>
      <c r="C54499">
        <v>4.47</v>
      </c>
      <c r="D54499">
        <v>99.56</v>
      </c>
    </row>
    <row r="54500" spans="1:4">
      <c r="A54500" s="29">
        <v>44057</v>
      </c>
      <c r="B54500" s="30">
        <v>0.17708333333333334</v>
      </c>
      <c r="C54500">
        <v>4.4000000000000004</v>
      </c>
      <c r="D54500">
        <v>99.63</v>
      </c>
    </row>
    <row r="54501" spans="1:4">
      <c r="A54501" s="29">
        <v>44057</v>
      </c>
      <c r="B54501" s="30">
        <v>0.1875</v>
      </c>
      <c r="C54501">
        <v>4.3600000000000003</v>
      </c>
      <c r="D54501">
        <v>99.67</v>
      </c>
    </row>
    <row r="54502" spans="1:4">
      <c r="A54502" s="29">
        <v>44057</v>
      </c>
      <c r="B54502" s="30">
        <v>0.19791666666666666</v>
      </c>
      <c r="C54502">
        <v>4.33</v>
      </c>
      <c r="D54502">
        <v>99.7</v>
      </c>
    </row>
    <row r="54503" spans="1:4">
      <c r="A54503" s="29">
        <v>44057</v>
      </c>
      <c r="B54503" s="30">
        <v>0.20833333333333334</v>
      </c>
      <c r="C54503">
        <v>4.3099999999999996</v>
      </c>
      <c r="D54503">
        <v>99.72</v>
      </c>
    </row>
    <row r="54504" spans="1:4">
      <c r="A54504" s="29">
        <v>44057</v>
      </c>
      <c r="B54504" s="30">
        <v>0.21875</v>
      </c>
      <c r="C54504">
        <v>4.5599999999999996</v>
      </c>
      <c r="D54504">
        <v>99.47</v>
      </c>
    </row>
    <row r="54505" spans="1:4">
      <c r="A54505" s="29">
        <v>44057</v>
      </c>
      <c r="B54505" s="30">
        <v>0.22916666666666666</v>
      </c>
      <c r="C54505">
        <v>4.75</v>
      </c>
      <c r="D54505">
        <v>99.28</v>
      </c>
    </row>
    <row r="54506" spans="1:4">
      <c r="A54506" s="29">
        <v>44057</v>
      </c>
      <c r="B54506" s="30">
        <v>0.23958333333333334</v>
      </c>
      <c r="C54506">
        <v>4.83</v>
      </c>
      <c r="D54506">
        <v>99.2</v>
      </c>
    </row>
    <row r="54507" spans="1:4">
      <c r="A54507" s="29">
        <v>44057</v>
      </c>
      <c r="B54507" s="30">
        <v>0.25</v>
      </c>
      <c r="C54507">
        <v>4.87</v>
      </c>
      <c r="D54507">
        <v>99.16</v>
      </c>
    </row>
    <row r="54508" spans="1:4">
      <c r="A54508" s="29">
        <v>44057</v>
      </c>
      <c r="B54508" s="30">
        <v>0.26041666666666669</v>
      </c>
      <c r="C54508">
        <v>4.92</v>
      </c>
      <c r="D54508">
        <v>99.11</v>
      </c>
    </row>
    <row r="54509" spans="1:4">
      <c r="A54509" s="29">
        <v>44057</v>
      </c>
      <c r="B54509" s="30">
        <v>0.27083333333333331</v>
      </c>
      <c r="C54509">
        <v>4.93</v>
      </c>
      <c r="D54509">
        <v>99.1</v>
      </c>
    </row>
    <row r="54510" spans="1:4">
      <c r="A54510" s="29">
        <v>44057</v>
      </c>
      <c r="B54510" s="30">
        <v>0.28125</v>
      </c>
      <c r="C54510">
        <v>4.63</v>
      </c>
      <c r="D54510">
        <v>99.4</v>
      </c>
    </row>
    <row r="54511" spans="1:4">
      <c r="A54511" s="29">
        <v>44057</v>
      </c>
      <c r="B54511" s="30">
        <v>0.29166666666666669</v>
      </c>
      <c r="C54511">
        <v>4.49</v>
      </c>
      <c r="D54511">
        <v>99.54</v>
      </c>
    </row>
    <row r="54512" spans="1:4">
      <c r="A54512" s="29">
        <v>44057</v>
      </c>
      <c r="B54512" s="30">
        <v>0.30208333333333331</v>
      </c>
      <c r="C54512">
        <v>4.4400000000000004</v>
      </c>
      <c r="D54512">
        <v>99.59</v>
      </c>
    </row>
    <row r="54513" spans="1:4">
      <c r="A54513" s="29">
        <v>44057</v>
      </c>
      <c r="B54513" s="30">
        <v>0.3125</v>
      </c>
      <c r="C54513">
        <v>4.7300000000000004</v>
      </c>
      <c r="D54513">
        <v>99.3</v>
      </c>
    </row>
    <row r="54514" spans="1:4">
      <c r="A54514" s="29">
        <v>44057</v>
      </c>
      <c r="B54514" s="30">
        <v>0.32291666666666669</v>
      </c>
      <c r="C54514">
        <v>4.8499999999999996</v>
      </c>
      <c r="D54514">
        <v>99.18</v>
      </c>
    </row>
    <row r="54515" spans="1:4">
      <c r="A54515" s="29">
        <v>44057</v>
      </c>
      <c r="B54515" s="30">
        <v>0.33333333333333331</v>
      </c>
      <c r="C54515">
        <v>4.91</v>
      </c>
      <c r="D54515">
        <v>99.12</v>
      </c>
    </row>
    <row r="54516" spans="1:4">
      <c r="A54516" s="29">
        <v>44057</v>
      </c>
      <c r="B54516" s="30">
        <v>0.34375</v>
      </c>
      <c r="C54516">
        <v>4.95</v>
      </c>
      <c r="D54516">
        <v>99.08</v>
      </c>
    </row>
    <row r="54517" spans="1:4">
      <c r="A54517" s="29">
        <v>44057</v>
      </c>
      <c r="B54517" s="30">
        <v>0.35416666666666669</v>
      </c>
      <c r="C54517">
        <v>4.97</v>
      </c>
      <c r="D54517">
        <v>99.06</v>
      </c>
    </row>
    <row r="54518" spans="1:4">
      <c r="A54518" s="29">
        <v>44057</v>
      </c>
      <c r="B54518" s="30">
        <v>0.36458333333333331</v>
      </c>
      <c r="C54518">
        <v>5</v>
      </c>
      <c r="D54518">
        <v>99.03</v>
      </c>
    </row>
    <row r="54519" spans="1:4">
      <c r="A54519" s="29">
        <v>44057</v>
      </c>
      <c r="B54519" s="30">
        <v>0.375</v>
      </c>
      <c r="C54519">
        <v>5.0199999999999996</v>
      </c>
      <c r="D54519">
        <v>99.01</v>
      </c>
    </row>
    <row r="54520" spans="1:4">
      <c r="A54520" s="29">
        <v>44057</v>
      </c>
      <c r="B54520" s="30">
        <v>0.38541666666666669</v>
      </c>
      <c r="C54520">
        <v>4.72</v>
      </c>
      <c r="D54520">
        <v>99.31</v>
      </c>
    </row>
    <row r="54521" spans="1:4">
      <c r="A54521" s="29">
        <v>44057</v>
      </c>
      <c r="B54521" s="30">
        <v>0.39583333333333331</v>
      </c>
      <c r="C54521">
        <v>4.5599999999999996</v>
      </c>
      <c r="D54521">
        <v>99.47</v>
      </c>
    </row>
    <row r="54522" spans="1:4">
      <c r="A54522" s="29">
        <v>44057</v>
      </c>
      <c r="B54522" s="30">
        <v>0.40625</v>
      </c>
      <c r="C54522">
        <v>4.49</v>
      </c>
      <c r="D54522">
        <v>99.54</v>
      </c>
    </row>
    <row r="54523" spans="1:4">
      <c r="A54523" s="29">
        <v>44057</v>
      </c>
      <c r="B54523" s="30">
        <v>0.41666666666666669</v>
      </c>
      <c r="C54523">
        <v>4.72</v>
      </c>
      <c r="D54523">
        <v>99.31</v>
      </c>
    </row>
    <row r="54524" spans="1:4">
      <c r="A54524" s="29">
        <v>44057</v>
      </c>
      <c r="B54524" s="30">
        <v>0.42708333333333331</v>
      </c>
      <c r="C54524">
        <v>4.87</v>
      </c>
      <c r="D54524">
        <v>99.16</v>
      </c>
    </row>
    <row r="54525" spans="1:4">
      <c r="A54525" s="29">
        <v>44057</v>
      </c>
      <c r="B54525" s="30">
        <v>0.4375</v>
      </c>
      <c r="C54525">
        <v>4.93</v>
      </c>
      <c r="D54525">
        <v>99.1</v>
      </c>
    </row>
    <row r="54526" spans="1:4">
      <c r="A54526" s="29">
        <v>44057</v>
      </c>
      <c r="B54526" s="30">
        <v>0.44791666666666669</v>
      </c>
      <c r="C54526">
        <v>4.96</v>
      </c>
      <c r="D54526">
        <v>99.070000000000007</v>
      </c>
    </row>
    <row r="54527" spans="1:4">
      <c r="A54527" s="29">
        <v>44057</v>
      </c>
      <c r="B54527" s="30">
        <v>0.45833333333333331</v>
      </c>
      <c r="C54527">
        <v>4.99</v>
      </c>
      <c r="D54527">
        <v>99.04</v>
      </c>
    </row>
    <row r="54528" spans="1:4">
      <c r="A54528" s="29">
        <v>44057</v>
      </c>
      <c r="B54528" s="30">
        <v>0.46875</v>
      </c>
      <c r="C54528">
        <v>5.01</v>
      </c>
      <c r="D54528">
        <v>99.02</v>
      </c>
    </row>
    <row r="54529" spans="1:4">
      <c r="A54529" s="29">
        <v>44057</v>
      </c>
      <c r="B54529" s="30">
        <v>0.47916666666666669</v>
      </c>
      <c r="C54529">
        <v>5.03</v>
      </c>
      <c r="D54529">
        <v>99</v>
      </c>
    </row>
    <row r="54530" spans="1:4">
      <c r="A54530" s="29">
        <v>44057</v>
      </c>
      <c r="B54530" s="30">
        <v>0.48958333333333331</v>
      </c>
      <c r="C54530">
        <v>5.03</v>
      </c>
      <c r="D54530">
        <v>99</v>
      </c>
    </row>
    <row r="54531" spans="1:4">
      <c r="A54531" s="29">
        <v>44057</v>
      </c>
      <c r="B54531" s="30">
        <v>0.5</v>
      </c>
      <c r="C54531">
        <v>4.71</v>
      </c>
      <c r="D54531">
        <v>99.320000000000007</v>
      </c>
    </row>
    <row r="54532" spans="1:4">
      <c r="A54532" s="29">
        <v>44057</v>
      </c>
      <c r="B54532" s="30">
        <v>0.51041666666666663</v>
      </c>
      <c r="C54532">
        <v>4.57</v>
      </c>
      <c r="D54532">
        <v>99.460000000000008</v>
      </c>
    </row>
    <row r="54533" spans="1:4">
      <c r="A54533" s="29">
        <v>44057</v>
      </c>
      <c r="B54533" s="30">
        <v>0.52083333333333337</v>
      </c>
      <c r="C54533">
        <v>4.5</v>
      </c>
      <c r="D54533">
        <v>99.53</v>
      </c>
    </row>
    <row r="54534" spans="1:4">
      <c r="A54534" s="29">
        <v>44057</v>
      </c>
      <c r="B54534" s="30">
        <v>0.53125</v>
      </c>
      <c r="C54534">
        <v>4.76</v>
      </c>
      <c r="D54534">
        <v>99.27</v>
      </c>
    </row>
    <row r="54535" spans="1:4">
      <c r="A54535" s="29">
        <v>44057</v>
      </c>
      <c r="B54535" s="30">
        <v>0.54166666666666663</v>
      </c>
      <c r="C54535">
        <v>4.8899999999999997</v>
      </c>
      <c r="D54535">
        <v>99.14</v>
      </c>
    </row>
    <row r="54536" spans="1:4">
      <c r="A54536" s="29">
        <v>44057</v>
      </c>
      <c r="B54536" s="30">
        <v>0.55208333333333337</v>
      </c>
      <c r="C54536">
        <v>4.9400000000000004</v>
      </c>
      <c r="D54536">
        <v>99.09</v>
      </c>
    </row>
    <row r="54537" spans="1:4">
      <c r="A54537" s="29">
        <v>44057</v>
      </c>
      <c r="B54537" s="30">
        <v>0.5625</v>
      </c>
      <c r="C54537">
        <v>4.9800000000000004</v>
      </c>
      <c r="D54537">
        <v>99.05</v>
      </c>
    </row>
    <row r="54538" spans="1:4">
      <c r="A54538" s="29">
        <v>44057</v>
      </c>
      <c r="B54538" s="30">
        <v>0.57291666666666663</v>
      </c>
      <c r="C54538">
        <v>5</v>
      </c>
      <c r="D54538">
        <v>99.03</v>
      </c>
    </row>
    <row r="54539" spans="1:4">
      <c r="A54539" s="29">
        <v>44057</v>
      </c>
      <c r="B54539" s="30">
        <v>0.58333333333333337</v>
      </c>
      <c r="C54539">
        <v>5.0199999999999996</v>
      </c>
      <c r="D54539">
        <v>99.01</v>
      </c>
    </row>
    <row r="54540" spans="1:4">
      <c r="A54540" s="29">
        <v>44057</v>
      </c>
      <c r="B54540" s="30">
        <v>0.59375</v>
      </c>
      <c r="C54540">
        <v>4.7300000000000004</v>
      </c>
      <c r="D54540">
        <v>99.3</v>
      </c>
    </row>
    <row r="54541" spans="1:4">
      <c r="A54541" s="29">
        <v>44057</v>
      </c>
      <c r="B54541" s="30">
        <v>0.60416666666666663</v>
      </c>
      <c r="C54541">
        <v>4.57</v>
      </c>
      <c r="D54541">
        <v>99.460000000000008</v>
      </c>
    </row>
    <row r="54542" spans="1:4">
      <c r="A54542" s="29">
        <v>44057</v>
      </c>
      <c r="B54542" s="30">
        <v>0.61458333333333337</v>
      </c>
      <c r="C54542">
        <v>4.49</v>
      </c>
      <c r="D54542">
        <v>99.54</v>
      </c>
    </row>
    <row r="54543" spans="1:4">
      <c r="A54543" s="29">
        <v>44057</v>
      </c>
      <c r="B54543" s="30">
        <v>0.625</v>
      </c>
      <c r="C54543">
        <v>4.46</v>
      </c>
      <c r="D54543">
        <v>99.570000000000007</v>
      </c>
    </row>
    <row r="54544" spans="1:4">
      <c r="A54544" s="29">
        <v>44057</v>
      </c>
      <c r="B54544" s="30">
        <v>0.63541666666666663</v>
      </c>
      <c r="C54544">
        <v>4.76</v>
      </c>
      <c r="D54544">
        <v>99.27</v>
      </c>
    </row>
    <row r="54545" spans="1:4">
      <c r="A54545" s="29">
        <v>44057</v>
      </c>
      <c r="B54545" s="30">
        <v>0.64583333333333337</v>
      </c>
      <c r="C54545">
        <v>4.88</v>
      </c>
      <c r="D54545">
        <v>99.15</v>
      </c>
    </row>
    <row r="54546" spans="1:4">
      <c r="A54546" s="29">
        <v>44057</v>
      </c>
      <c r="B54546" s="30">
        <v>0.65625</v>
      </c>
      <c r="C54546">
        <v>14.61</v>
      </c>
      <c r="D54546">
        <v>89.42</v>
      </c>
    </row>
    <row r="54547" spans="1:4">
      <c r="A54547" s="29">
        <v>44057</v>
      </c>
      <c r="B54547" s="30">
        <v>0.66666666666666663</v>
      </c>
      <c r="C54547">
        <v>15.91</v>
      </c>
      <c r="D54547">
        <v>88.12</v>
      </c>
    </row>
    <row r="54548" spans="1:4">
      <c r="A54548" s="29">
        <v>44057</v>
      </c>
      <c r="B54548" s="30">
        <v>0.67708333333333337</v>
      </c>
      <c r="C54548">
        <v>15.88</v>
      </c>
      <c r="D54548">
        <v>88.15</v>
      </c>
    </row>
    <row r="54549" spans="1:4">
      <c r="A54549" s="29">
        <v>44057</v>
      </c>
      <c r="B54549" s="30">
        <v>0.6875</v>
      </c>
      <c r="C54549">
        <v>15.92</v>
      </c>
      <c r="D54549">
        <v>88.11</v>
      </c>
    </row>
    <row r="54550" spans="1:4">
      <c r="A54550" s="29">
        <v>44057</v>
      </c>
      <c r="B54550" s="30">
        <v>0.69791666666666663</v>
      </c>
      <c r="C54550">
        <v>7.01</v>
      </c>
      <c r="D54550">
        <v>97.02</v>
      </c>
    </row>
    <row r="54551" spans="1:4">
      <c r="A54551" s="29">
        <v>44057</v>
      </c>
      <c r="B54551" s="30">
        <v>0.70833333333333337</v>
      </c>
      <c r="C54551">
        <v>4.99</v>
      </c>
      <c r="D54551">
        <v>99.04</v>
      </c>
    </row>
    <row r="54552" spans="1:4">
      <c r="A54552" s="29">
        <v>44057</v>
      </c>
      <c r="B54552" s="30">
        <v>0.71875</v>
      </c>
      <c r="C54552">
        <v>5.01</v>
      </c>
      <c r="D54552">
        <v>99.02</v>
      </c>
    </row>
    <row r="54553" spans="1:4">
      <c r="A54553" s="29">
        <v>44057</v>
      </c>
      <c r="B54553" s="30">
        <v>0.72916666666666663</v>
      </c>
      <c r="C54553">
        <v>5.03</v>
      </c>
      <c r="D54553">
        <v>99</v>
      </c>
    </row>
    <row r="54554" spans="1:4">
      <c r="A54554" s="29">
        <v>44057</v>
      </c>
      <c r="B54554" s="30">
        <v>0.73958333333333337</v>
      </c>
      <c r="C54554">
        <v>5.04</v>
      </c>
      <c r="D54554">
        <v>98.99</v>
      </c>
    </row>
    <row r="54555" spans="1:4">
      <c r="A54555" s="29">
        <v>44057</v>
      </c>
      <c r="B54555" s="30">
        <v>0.75</v>
      </c>
      <c r="C54555">
        <v>5.05</v>
      </c>
      <c r="D54555">
        <v>98.98</v>
      </c>
    </row>
    <row r="54556" spans="1:4">
      <c r="A54556" s="29">
        <v>44057</v>
      </c>
      <c r="B54556" s="30">
        <v>0.76041666666666663</v>
      </c>
      <c r="C54556">
        <v>5.0599999999999996</v>
      </c>
      <c r="D54556">
        <v>98.97</v>
      </c>
    </row>
    <row r="54557" spans="1:4">
      <c r="A54557" s="29">
        <v>44057</v>
      </c>
      <c r="B54557" s="30">
        <v>0.77083333333333337</v>
      </c>
      <c r="C54557">
        <v>5.07</v>
      </c>
      <c r="D54557">
        <v>98.960000000000008</v>
      </c>
    </row>
    <row r="54558" spans="1:4">
      <c r="A54558" s="29">
        <v>44057</v>
      </c>
      <c r="B54558" s="30">
        <v>0.78125</v>
      </c>
      <c r="C54558">
        <v>5.07</v>
      </c>
      <c r="D54558">
        <v>98.960000000000008</v>
      </c>
    </row>
    <row r="54559" spans="1:4">
      <c r="A54559" s="29">
        <v>44057</v>
      </c>
      <c r="B54559" s="30">
        <v>0.79166666666666663</v>
      </c>
      <c r="C54559">
        <v>5.08</v>
      </c>
      <c r="D54559">
        <v>98.95</v>
      </c>
    </row>
    <row r="54560" spans="1:4">
      <c r="A54560" s="29">
        <v>44057</v>
      </c>
      <c r="B54560" s="30">
        <v>0.80208333333333337</v>
      </c>
      <c r="C54560">
        <v>5.08</v>
      </c>
      <c r="D54560">
        <v>98.95</v>
      </c>
    </row>
    <row r="54561" spans="1:4">
      <c r="A54561" s="29">
        <v>44057</v>
      </c>
      <c r="B54561" s="30">
        <v>0.8125</v>
      </c>
      <c r="C54561">
        <v>5.09</v>
      </c>
      <c r="D54561">
        <v>98.94</v>
      </c>
    </row>
    <row r="54562" spans="1:4">
      <c r="A54562" s="29">
        <v>44057</v>
      </c>
      <c r="B54562" s="30">
        <v>0.82291666666666663</v>
      </c>
      <c r="C54562">
        <v>5.08</v>
      </c>
      <c r="D54562">
        <v>98.95</v>
      </c>
    </row>
    <row r="54563" spans="1:4">
      <c r="A54563" s="29">
        <v>44057</v>
      </c>
      <c r="B54563" s="30">
        <v>0.83333333333333337</v>
      </c>
      <c r="C54563">
        <v>4.75</v>
      </c>
      <c r="D54563">
        <v>99.28</v>
      </c>
    </row>
    <row r="54564" spans="1:4">
      <c r="A54564" s="29">
        <v>44057</v>
      </c>
      <c r="B54564" s="30">
        <v>0.84375</v>
      </c>
      <c r="C54564">
        <v>4.6100000000000003</v>
      </c>
      <c r="D54564">
        <v>99.42</v>
      </c>
    </row>
    <row r="54565" spans="1:4">
      <c r="A54565" s="29">
        <v>44057</v>
      </c>
      <c r="B54565" s="30">
        <v>0.85416666666666663</v>
      </c>
      <c r="C54565">
        <v>4.58</v>
      </c>
      <c r="D54565">
        <v>99.45</v>
      </c>
    </row>
    <row r="54566" spans="1:4">
      <c r="A54566" s="29">
        <v>44057</v>
      </c>
      <c r="B54566" s="30">
        <v>0.86458333333333337</v>
      </c>
      <c r="C54566">
        <v>4.8600000000000003</v>
      </c>
      <c r="D54566">
        <v>99.17</v>
      </c>
    </row>
    <row r="54567" spans="1:4">
      <c r="A54567" s="29">
        <v>44057</v>
      </c>
      <c r="B54567" s="30">
        <v>0.875</v>
      </c>
      <c r="C54567">
        <v>4.96</v>
      </c>
      <c r="D54567">
        <v>99.070000000000007</v>
      </c>
    </row>
    <row r="54568" spans="1:4">
      <c r="A54568" s="29">
        <v>44057</v>
      </c>
      <c r="B54568" s="30">
        <v>0.88541666666666663</v>
      </c>
      <c r="C54568">
        <v>5</v>
      </c>
      <c r="D54568">
        <v>99.03</v>
      </c>
    </row>
    <row r="54569" spans="1:4">
      <c r="A54569" s="29">
        <v>44057</v>
      </c>
      <c r="B54569" s="30">
        <v>0.89583333333333337</v>
      </c>
      <c r="C54569">
        <v>5.03</v>
      </c>
      <c r="D54569">
        <v>99</v>
      </c>
    </row>
    <row r="54570" spans="1:4">
      <c r="A54570" s="29">
        <v>44057</v>
      </c>
      <c r="B54570" s="30">
        <v>0.90625</v>
      </c>
      <c r="C54570">
        <v>5.05</v>
      </c>
      <c r="D54570">
        <v>98.98</v>
      </c>
    </row>
    <row r="54571" spans="1:4">
      <c r="A54571" s="29">
        <v>44057</v>
      </c>
      <c r="B54571" s="30">
        <v>0.91666666666666663</v>
      </c>
      <c r="C54571">
        <v>4.88</v>
      </c>
      <c r="D54571">
        <v>99.15</v>
      </c>
    </row>
    <row r="54572" spans="1:4">
      <c r="A54572" s="29">
        <v>44057</v>
      </c>
      <c r="B54572" s="30">
        <v>0.92708333333333337</v>
      </c>
      <c r="C54572">
        <v>4.6500000000000004</v>
      </c>
      <c r="D54572">
        <v>99.38</v>
      </c>
    </row>
    <row r="54573" spans="1:4">
      <c r="A54573" s="29">
        <v>44057</v>
      </c>
      <c r="B54573" s="30">
        <v>0.9375</v>
      </c>
      <c r="C54573">
        <v>4.55</v>
      </c>
      <c r="D54573">
        <v>99.48</v>
      </c>
    </row>
    <row r="54574" spans="1:4">
      <c r="A54574" s="29">
        <v>44057</v>
      </c>
      <c r="B54574" s="30">
        <v>0.94791666666666663</v>
      </c>
      <c r="C54574">
        <v>4.5</v>
      </c>
      <c r="D54574">
        <v>99.53</v>
      </c>
    </row>
    <row r="54575" spans="1:4">
      <c r="A54575" s="29">
        <v>44057</v>
      </c>
      <c r="B54575" s="30">
        <v>0.95833333333333337</v>
      </c>
      <c r="C54575">
        <v>4.46</v>
      </c>
      <c r="D54575">
        <v>99.570000000000007</v>
      </c>
    </row>
    <row r="54576" spans="1:4">
      <c r="A54576" s="29">
        <v>44057</v>
      </c>
      <c r="B54576" s="30">
        <v>0.96875</v>
      </c>
      <c r="C54576">
        <v>15.43</v>
      </c>
      <c r="D54576">
        <v>88.6</v>
      </c>
    </row>
    <row r="54577" spans="1:4">
      <c r="A54577" s="29">
        <v>44057</v>
      </c>
      <c r="B54577" s="30">
        <v>0.97916666666666663</v>
      </c>
      <c r="C54577">
        <v>15.81</v>
      </c>
      <c r="D54577">
        <v>88.22</v>
      </c>
    </row>
    <row r="54578" spans="1:4">
      <c r="A54578" s="29">
        <v>44057</v>
      </c>
      <c r="B54578" s="30">
        <v>0.98958333333333337</v>
      </c>
      <c r="C54578">
        <v>15.8</v>
      </c>
      <c r="D54578">
        <v>88.23</v>
      </c>
    </row>
    <row r="54579" spans="1:4">
      <c r="A54579" s="29">
        <v>44058</v>
      </c>
      <c r="B54579" s="30">
        <v>0</v>
      </c>
      <c r="C54579">
        <v>15.78</v>
      </c>
      <c r="D54579">
        <v>88.25</v>
      </c>
    </row>
    <row r="54580" spans="1:4">
      <c r="A54580" s="29">
        <v>44058</v>
      </c>
      <c r="B54580" s="30">
        <v>1.0416666666666666E-2</v>
      </c>
      <c r="C54580">
        <v>16.739999999999998</v>
      </c>
      <c r="D54580">
        <v>87.29</v>
      </c>
    </row>
    <row r="54581" spans="1:4">
      <c r="A54581" s="29">
        <v>44058</v>
      </c>
      <c r="B54581" s="30">
        <v>2.0833333333333332E-2</v>
      </c>
      <c r="C54581">
        <v>6.62</v>
      </c>
      <c r="D54581">
        <v>97.41</v>
      </c>
    </row>
    <row r="54582" spans="1:4">
      <c r="A54582" s="29">
        <v>44058</v>
      </c>
      <c r="B54582" s="30">
        <v>3.125E-2</v>
      </c>
      <c r="C54582">
        <v>4.6100000000000003</v>
      </c>
      <c r="D54582">
        <v>99.42</v>
      </c>
    </row>
    <row r="54583" spans="1:4">
      <c r="A54583" s="29">
        <v>44058</v>
      </c>
      <c r="B54583" s="30">
        <v>4.1666666666666664E-2</v>
      </c>
      <c r="C54583">
        <v>4.49</v>
      </c>
      <c r="D54583">
        <v>99.54</v>
      </c>
    </row>
    <row r="54584" spans="1:4">
      <c r="A54584" s="29">
        <v>44058</v>
      </c>
      <c r="B54584" s="30">
        <v>5.2083333333333336E-2</v>
      </c>
      <c r="C54584">
        <v>4.4400000000000004</v>
      </c>
      <c r="D54584">
        <v>99.59</v>
      </c>
    </row>
    <row r="54585" spans="1:4">
      <c r="A54585" s="29">
        <v>44058</v>
      </c>
      <c r="B54585" s="30">
        <v>6.25E-2</v>
      </c>
      <c r="C54585">
        <v>4.41</v>
      </c>
      <c r="D54585">
        <v>99.62</v>
      </c>
    </row>
    <row r="54586" spans="1:4">
      <c r="A54586" s="29">
        <v>44058</v>
      </c>
      <c r="B54586" s="30">
        <v>7.2916666666666671E-2</v>
      </c>
      <c r="C54586">
        <v>4.3899999999999997</v>
      </c>
      <c r="D54586">
        <v>99.64</v>
      </c>
    </row>
    <row r="54587" spans="1:4">
      <c r="A54587" s="29">
        <v>44058</v>
      </c>
      <c r="B54587" s="30">
        <v>8.3333333333333329E-2</v>
      </c>
      <c r="C54587">
        <v>4.3600000000000003</v>
      </c>
      <c r="D54587">
        <v>99.67</v>
      </c>
    </row>
    <row r="54588" spans="1:4">
      <c r="A54588" s="29">
        <v>44058</v>
      </c>
      <c r="B54588" s="30">
        <v>9.375E-2</v>
      </c>
      <c r="C54588">
        <v>4.3499999999999996</v>
      </c>
      <c r="D54588">
        <v>99.68</v>
      </c>
    </row>
    <row r="54589" spans="1:4">
      <c r="A54589" s="29">
        <v>44058</v>
      </c>
      <c r="B54589" s="30">
        <v>0.10416666666666667</v>
      </c>
      <c r="C54589">
        <v>18.100000000000001</v>
      </c>
      <c r="D54589">
        <v>85.93</v>
      </c>
    </row>
    <row r="54590" spans="1:4">
      <c r="A54590" s="29">
        <v>44058</v>
      </c>
      <c r="B54590" s="30">
        <v>0.11458333333333333</v>
      </c>
      <c r="C54590">
        <v>19</v>
      </c>
      <c r="D54590">
        <v>85.03</v>
      </c>
    </row>
    <row r="54591" spans="1:4">
      <c r="A54591" s="29">
        <v>44058</v>
      </c>
      <c r="B54591" s="30">
        <v>0.125</v>
      </c>
      <c r="C54591">
        <v>19.079999999999998</v>
      </c>
      <c r="D54591">
        <v>84.95</v>
      </c>
    </row>
    <row r="54592" spans="1:4">
      <c r="A54592" s="29">
        <v>44058</v>
      </c>
      <c r="B54592" s="30">
        <v>0.13541666666666666</v>
      </c>
      <c r="C54592">
        <v>14.11</v>
      </c>
      <c r="D54592">
        <v>89.92</v>
      </c>
    </row>
    <row r="54593" spans="1:4">
      <c r="A54593" s="29">
        <v>44058</v>
      </c>
      <c r="B54593" s="30">
        <v>0.14583333333333334</v>
      </c>
      <c r="C54593">
        <v>4.7</v>
      </c>
      <c r="D54593">
        <v>99.33</v>
      </c>
    </row>
    <row r="54594" spans="1:4">
      <c r="A54594" s="29">
        <v>44058</v>
      </c>
      <c r="B54594" s="30">
        <v>0.15625</v>
      </c>
      <c r="C54594">
        <v>4.49</v>
      </c>
      <c r="D54594">
        <v>99.54</v>
      </c>
    </row>
    <row r="54595" spans="1:4">
      <c r="A54595" s="29">
        <v>44058</v>
      </c>
      <c r="B54595" s="30">
        <v>0.16666666666666666</v>
      </c>
      <c r="C54595">
        <v>4.42</v>
      </c>
      <c r="D54595">
        <v>99.61</v>
      </c>
    </row>
    <row r="54596" spans="1:4">
      <c r="A54596" s="29">
        <v>44058</v>
      </c>
      <c r="B54596" s="30">
        <v>0.17708333333333334</v>
      </c>
      <c r="C54596">
        <v>4.3899999999999997</v>
      </c>
      <c r="D54596">
        <v>99.64</v>
      </c>
    </row>
    <row r="54597" spans="1:4">
      <c r="A54597" s="29">
        <v>44058</v>
      </c>
      <c r="B54597" s="30">
        <v>0.1875</v>
      </c>
      <c r="C54597">
        <v>4.37</v>
      </c>
      <c r="D54597">
        <v>99.66</v>
      </c>
    </row>
    <row r="54598" spans="1:4">
      <c r="A54598" s="29">
        <v>44058</v>
      </c>
      <c r="B54598" s="30">
        <v>0.19791666666666666</v>
      </c>
      <c r="C54598">
        <v>4.3499999999999996</v>
      </c>
      <c r="D54598">
        <v>99.68</v>
      </c>
    </row>
    <row r="54599" spans="1:4">
      <c r="A54599" s="29">
        <v>44058</v>
      </c>
      <c r="B54599" s="30">
        <v>0.20833333333333334</v>
      </c>
      <c r="C54599">
        <v>4.62</v>
      </c>
      <c r="D54599">
        <v>99.41</v>
      </c>
    </row>
    <row r="54600" spans="1:4">
      <c r="A54600" s="29">
        <v>44058</v>
      </c>
      <c r="B54600" s="30">
        <v>0.21875</v>
      </c>
      <c r="C54600">
        <v>4.79</v>
      </c>
      <c r="D54600">
        <v>99.24</v>
      </c>
    </row>
    <row r="54601" spans="1:4">
      <c r="A54601" s="29">
        <v>44058</v>
      </c>
      <c r="B54601" s="30">
        <v>0.22916666666666666</v>
      </c>
      <c r="C54601">
        <v>4.87</v>
      </c>
      <c r="D54601">
        <v>99.16</v>
      </c>
    </row>
    <row r="54602" spans="1:4">
      <c r="A54602" s="29">
        <v>44058</v>
      </c>
      <c r="B54602" s="30">
        <v>0.23958333333333334</v>
      </c>
      <c r="C54602">
        <v>4.92</v>
      </c>
      <c r="D54602">
        <v>99.11</v>
      </c>
    </row>
    <row r="54603" spans="1:4">
      <c r="A54603" s="29">
        <v>44058</v>
      </c>
      <c r="B54603" s="30">
        <v>0.25</v>
      </c>
      <c r="C54603">
        <v>4.95</v>
      </c>
      <c r="D54603">
        <v>99.08</v>
      </c>
    </row>
    <row r="54604" spans="1:4">
      <c r="A54604" s="29">
        <v>44058</v>
      </c>
      <c r="B54604" s="30">
        <v>0.26041666666666669</v>
      </c>
      <c r="C54604">
        <v>4.93</v>
      </c>
      <c r="D54604">
        <v>99.1</v>
      </c>
    </row>
    <row r="54605" spans="1:4">
      <c r="A54605" s="29">
        <v>44058</v>
      </c>
      <c r="B54605" s="30">
        <v>0.27083333333333331</v>
      </c>
      <c r="C54605">
        <v>4.63</v>
      </c>
      <c r="D54605">
        <v>99.4</v>
      </c>
    </row>
    <row r="54606" spans="1:4">
      <c r="A54606" s="29">
        <v>44058</v>
      </c>
      <c r="B54606" s="30">
        <v>0.28125</v>
      </c>
      <c r="C54606">
        <v>4.5199999999999996</v>
      </c>
      <c r="D54606">
        <v>99.51</v>
      </c>
    </row>
    <row r="54607" spans="1:4">
      <c r="A54607" s="29">
        <v>44058</v>
      </c>
      <c r="B54607" s="30">
        <v>0.29166666666666669</v>
      </c>
      <c r="C54607">
        <v>4.46</v>
      </c>
      <c r="D54607">
        <v>99.570000000000007</v>
      </c>
    </row>
    <row r="54608" spans="1:4">
      <c r="A54608" s="29">
        <v>44058</v>
      </c>
      <c r="B54608" s="30">
        <v>0.30208333333333331</v>
      </c>
      <c r="C54608">
        <v>4.76</v>
      </c>
      <c r="D54608">
        <v>99.27</v>
      </c>
    </row>
    <row r="54609" spans="1:4">
      <c r="A54609" s="29">
        <v>44058</v>
      </c>
      <c r="B54609" s="30">
        <v>0.3125</v>
      </c>
      <c r="C54609">
        <v>4.8899999999999997</v>
      </c>
      <c r="D54609">
        <v>99.14</v>
      </c>
    </row>
    <row r="54610" spans="1:4">
      <c r="A54610" s="29">
        <v>44058</v>
      </c>
      <c r="B54610" s="30">
        <v>0.32291666666666669</v>
      </c>
      <c r="C54610">
        <v>4.95</v>
      </c>
      <c r="D54610">
        <v>99.08</v>
      </c>
    </row>
    <row r="54611" spans="1:4">
      <c r="A54611" s="29">
        <v>44058</v>
      </c>
      <c r="B54611" s="30">
        <v>0.33333333333333331</v>
      </c>
      <c r="C54611">
        <v>4.9800000000000004</v>
      </c>
      <c r="D54611">
        <v>99.05</v>
      </c>
    </row>
    <row r="54612" spans="1:4">
      <c r="A54612" s="29">
        <v>44058</v>
      </c>
      <c r="B54612" s="30">
        <v>0.34375</v>
      </c>
      <c r="C54612">
        <v>5</v>
      </c>
      <c r="D54612">
        <v>99.03</v>
      </c>
    </row>
    <row r="54613" spans="1:4">
      <c r="A54613" s="29">
        <v>44058</v>
      </c>
      <c r="B54613" s="30">
        <v>0.35416666666666669</v>
      </c>
      <c r="C54613">
        <v>5.03</v>
      </c>
      <c r="D54613">
        <v>99</v>
      </c>
    </row>
    <row r="54614" spans="1:4">
      <c r="A54614" s="29">
        <v>44058</v>
      </c>
      <c r="B54614" s="30">
        <v>0.36458333333333331</v>
      </c>
      <c r="C54614">
        <v>5.05</v>
      </c>
      <c r="D54614">
        <v>98.98</v>
      </c>
    </row>
    <row r="54615" spans="1:4">
      <c r="A54615" s="29">
        <v>44058</v>
      </c>
      <c r="B54615" s="30">
        <v>0.375</v>
      </c>
      <c r="C54615">
        <v>5.07</v>
      </c>
      <c r="D54615">
        <v>98.960000000000008</v>
      </c>
    </row>
    <row r="54616" spans="1:4">
      <c r="A54616" s="29">
        <v>44058</v>
      </c>
      <c r="B54616" s="30">
        <v>0.38541666666666669</v>
      </c>
      <c r="C54616">
        <v>5.08</v>
      </c>
      <c r="D54616">
        <v>98.95</v>
      </c>
    </row>
    <row r="54617" spans="1:4">
      <c r="A54617" s="29">
        <v>44058</v>
      </c>
      <c r="B54617" s="30">
        <v>0.39583333333333331</v>
      </c>
      <c r="C54617">
        <v>5.09</v>
      </c>
      <c r="D54617">
        <v>98.94</v>
      </c>
    </row>
    <row r="54618" spans="1:4">
      <c r="A54618" s="29">
        <v>44058</v>
      </c>
      <c r="B54618" s="30">
        <v>0.40625</v>
      </c>
      <c r="C54618">
        <v>5.0999999999999996</v>
      </c>
      <c r="D54618">
        <v>98.93</v>
      </c>
    </row>
    <row r="54619" spans="1:4">
      <c r="A54619" s="29">
        <v>44058</v>
      </c>
      <c r="B54619" s="30">
        <v>0.41666666666666669</v>
      </c>
      <c r="C54619">
        <v>5.0999999999999996</v>
      </c>
      <c r="D54619">
        <v>98.93</v>
      </c>
    </row>
    <row r="54620" spans="1:4">
      <c r="A54620" s="29">
        <v>44058</v>
      </c>
      <c r="B54620" s="30">
        <v>0.42708333333333331</v>
      </c>
      <c r="C54620">
        <v>5.0999999999999996</v>
      </c>
      <c r="D54620">
        <v>98.93</v>
      </c>
    </row>
    <row r="54621" spans="1:4">
      <c r="A54621" s="29">
        <v>44058</v>
      </c>
      <c r="B54621" s="30">
        <v>0.4375</v>
      </c>
      <c r="C54621">
        <v>5.01</v>
      </c>
      <c r="D54621">
        <v>99.02</v>
      </c>
    </row>
    <row r="54622" spans="1:4">
      <c r="A54622" s="29">
        <v>44058</v>
      </c>
      <c r="B54622" s="30">
        <v>0.44791666666666669</v>
      </c>
      <c r="C54622">
        <v>4.7300000000000004</v>
      </c>
      <c r="D54622">
        <v>99.3</v>
      </c>
    </row>
    <row r="54623" spans="1:4">
      <c r="A54623" s="29">
        <v>44058</v>
      </c>
      <c r="B54623" s="30">
        <v>0.45833333333333331</v>
      </c>
      <c r="C54623">
        <v>4.6100000000000003</v>
      </c>
      <c r="D54623">
        <v>99.42</v>
      </c>
    </row>
    <row r="54624" spans="1:4">
      <c r="A54624" s="29">
        <v>44058</v>
      </c>
      <c r="B54624" s="30">
        <v>0.46875</v>
      </c>
      <c r="C54624">
        <v>4.54</v>
      </c>
      <c r="D54624">
        <v>99.49</v>
      </c>
    </row>
    <row r="54625" spans="1:4">
      <c r="A54625" s="29">
        <v>44058</v>
      </c>
      <c r="B54625" s="30">
        <v>0.47916666666666669</v>
      </c>
      <c r="C54625">
        <v>4.8099999999999996</v>
      </c>
      <c r="D54625">
        <v>99.22</v>
      </c>
    </row>
    <row r="54626" spans="1:4">
      <c r="A54626" s="29">
        <v>44058</v>
      </c>
      <c r="B54626" s="30">
        <v>0.48958333333333331</v>
      </c>
      <c r="C54626">
        <v>4.95</v>
      </c>
      <c r="D54626">
        <v>99.08</v>
      </c>
    </row>
    <row r="54627" spans="1:4">
      <c r="A54627" s="29">
        <v>44058</v>
      </c>
      <c r="B54627" s="30">
        <v>0.5</v>
      </c>
      <c r="C54627">
        <v>5</v>
      </c>
      <c r="D54627">
        <v>99.03</v>
      </c>
    </row>
    <row r="54628" spans="1:4">
      <c r="A54628" s="29">
        <v>44058</v>
      </c>
      <c r="B54628" s="30">
        <v>0.51041666666666663</v>
      </c>
      <c r="C54628">
        <v>5.03</v>
      </c>
      <c r="D54628">
        <v>99</v>
      </c>
    </row>
    <row r="54629" spans="1:4">
      <c r="A54629" s="29">
        <v>44058</v>
      </c>
      <c r="B54629" s="30">
        <v>0.52083333333333337</v>
      </c>
      <c r="C54629">
        <v>5.05</v>
      </c>
      <c r="D54629">
        <v>98.98</v>
      </c>
    </row>
    <row r="54630" spans="1:4">
      <c r="A54630" s="29">
        <v>44058</v>
      </c>
      <c r="B54630" s="30">
        <v>0.53125</v>
      </c>
      <c r="C54630">
        <v>4.8600000000000003</v>
      </c>
      <c r="D54630">
        <v>99.17</v>
      </c>
    </row>
    <row r="54631" spans="1:4">
      <c r="A54631" s="29">
        <v>44058</v>
      </c>
      <c r="B54631" s="30">
        <v>0.54166666666666663</v>
      </c>
      <c r="C54631">
        <v>4.63</v>
      </c>
      <c r="D54631">
        <v>99.4</v>
      </c>
    </row>
    <row r="54632" spans="1:4">
      <c r="A54632" s="29">
        <v>44058</v>
      </c>
      <c r="B54632" s="30">
        <v>0.55208333333333337</v>
      </c>
      <c r="C54632">
        <v>4.55</v>
      </c>
      <c r="D54632">
        <v>99.48</v>
      </c>
    </row>
    <row r="54633" spans="1:4">
      <c r="A54633" s="29">
        <v>44058</v>
      </c>
      <c r="B54633" s="30">
        <v>0.5625</v>
      </c>
      <c r="C54633">
        <v>4.5</v>
      </c>
      <c r="D54633">
        <v>99.53</v>
      </c>
    </row>
    <row r="54634" spans="1:4">
      <c r="A54634" s="29">
        <v>44058</v>
      </c>
      <c r="B54634" s="30">
        <v>0.57291666666666663</v>
      </c>
      <c r="C54634">
        <v>4.66</v>
      </c>
      <c r="D54634">
        <v>99.37</v>
      </c>
    </row>
    <row r="54635" spans="1:4">
      <c r="A54635" s="29">
        <v>44058</v>
      </c>
      <c r="B54635" s="30">
        <v>0.58333333333333337</v>
      </c>
      <c r="C54635">
        <v>4.8600000000000003</v>
      </c>
      <c r="D54635">
        <v>99.17</v>
      </c>
    </row>
    <row r="54636" spans="1:4">
      <c r="A54636" s="29">
        <v>44058</v>
      </c>
      <c r="B54636" s="30">
        <v>0.59375</v>
      </c>
      <c r="C54636">
        <v>4.95</v>
      </c>
      <c r="D54636">
        <v>99.08</v>
      </c>
    </row>
    <row r="54637" spans="1:4">
      <c r="A54637" s="29">
        <v>44058</v>
      </c>
      <c r="B54637" s="30">
        <v>0.60416666666666663</v>
      </c>
      <c r="C54637">
        <v>4.99</v>
      </c>
      <c r="D54637">
        <v>99.04</v>
      </c>
    </row>
    <row r="54638" spans="1:4">
      <c r="A54638" s="29">
        <v>44058</v>
      </c>
      <c r="B54638" s="30">
        <v>0.61458333333333337</v>
      </c>
      <c r="C54638">
        <v>5.0199999999999996</v>
      </c>
      <c r="D54638">
        <v>99.01</v>
      </c>
    </row>
    <row r="54639" spans="1:4">
      <c r="A54639" s="29">
        <v>44058</v>
      </c>
      <c r="B54639" s="30">
        <v>0.625</v>
      </c>
      <c r="C54639">
        <v>4.8</v>
      </c>
      <c r="D54639">
        <v>99.23</v>
      </c>
    </row>
    <row r="54640" spans="1:4">
      <c r="A54640" s="29">
        <v>44058</v>
      </c>
      <c r="B54640" s="30">
        <v>0.63541666666666663</v>
      </c>
      <c r="C54640">
        <v>4.5999999999999996</v>
      </c>
      <c r="D54640">
        <v>99.43</v>
      </c>
    </row>
    <row r="54641" spans="1:4">
      <c r="A54641" s="29">
        <v>44058</v>
      </c>
      <c r="B54641" s="30">
        <v>0.64583333333333337</v>
      </c>
      <c r="C54641">
        <v>4.53</v>
      </c>
      <c r="D54641">
        <v>99.5</v>
      </c>
    </row>
    <row r="54642" spans="1:4">
      <c r="A54642" s="29">
        <v>44058</v>
      </c>
      <c r="B54642" s="30">
        <v>0.65625</v>
      </c>
      <c r="C54642">
        <v>4.4800000000000004</v>
      </c>
      <c r="D54642">
        <v>99.55</v>
      </c>
    </row>
    <row r="54643" spans="1:4">
      <c r="A54643" s="29">
        <v>44058</v>
      </c>
      <c r="B54643" s="30">
        <v>0.66666666666666663</v>
      </c>
      <c r="C54643">
        <v>18.329999999999998</v>
      </c>
      <c r="D54643">
        <v>85.7</v>
      </c>
    </row>
    <row r="54644" spans="1:4">
      <c r="A54644" s="29">
        <v>44058</v>
      </c>
      <c r="B54644" s="30">
        <v>0.67708333333333337</v>
      </c>
      <c r="C54644">
        <v>19.09</v>
      </c>
      <c r="D54644">
        <v>84.94</v>
      </c>
    </row>
    <row r="54645" spans="1:4">
      <c r="A54645" s="29">
        <v>44058</v>
      </c>
      <c r="B54645" s="30">
        <v>0.6875</v>
      </c>
      <c r="C54645">
        <v>19.16</v>
      </c>
      <c r="D54645">
        <v>84.87</v>
      </c>
    </row>
    <row r="54646" spans="1:4">
      <c r="A54646" s="29">
        <v>44058</v>
      </c>
      <c r="B54646" s="30">
        <v>0.69791666666666663</v>
      </c>
      <c r="C54646">
        <v>7.79</v>
      </c>
      <c r="D54646">
        <v>96.24</v>
      </c>
    </row>
    <row r="54647" spans="1:4">
      <c r="A54647" s="29">
        <v>44058</v>
      </c>
      <c r="B54647" s="30">
        <v>0.70833333333333337</v>
      </c>
      <c r="C54647">
        <v>5.03</v>
      </c>
      <c r="D54647">
        <v>99</v>
      </c>
    </row>
    <row r="54648" spans="1:4">
      <c r="A54648" s="29">
        <v>44058</v>
      </c>
      <c r="B54648" s="30">
        <v>0.71875</v>
      </c>
      <c r="C54648">
        <v>5.03</v>
      </c>
      <c r="D54648">
        <v>99</v>
      </c>
    </row>
    <row r="54649" spans="1:4">
      <c r="A54649" s="29">
        <v>44058</v>
      </c>
      <c r="B54649" s="30">
        <v>0.72916666666666663</v>
      </c>
      <c r="C54649">
        <v>5.04</v>
      </c>
      <c r="D54649">
        <v>98.99</v>
      </c>
    </row>
    <row r="54650" spans="1:4">
      <c r="A54650" s="29">
        <v>44058</v>
      </c>
      <c r="B54650" s="30">
        <v>0.73958333333333337</v>
      </c>
      <c r="C54650">
        <v>5.0599999999999996</v>
      </c>
      <c r="D54650">
        <v>98.97</v>
      </c>
    </row>
    <row r="54651" spans="1:4">
      <c r="A54651" s="29">
        <v>44058</v>
      </c>
      <c r="B54651" s="30">
        <v>0.75</v>
      </c>
      <c r="C54651">
        <v>5.08</v>
      </c>
      <c r="D54651">
        <v>98.95</v>
      </c>
    </row>
    <row r="54652" spans="1:4">
      <c r="A54652" s="29">
        <v>44058</v>
      </c>
      <c r="B54652" s="30">
        <v>0.76041666666666663</v>
      </c>
      <c r="C54652">
        <v>5.08</v>
      </c>
      <c r="D54652">
        <v>98.95</v>
      </c>
    </row>
    <row r="54653" spans="1:4">
      <c r="A54653" s="29">
        <v>44058</v>
      </c>
      <c r="B54653" s="30">
        <v>0.77083333333333337</v>
      </c>
      <c r="C54653">
        <v>5.08</v>
      </c>
      <c r="D54653">
        <v>98.95</v>
      </c>
    </row>
    <row r="54654" spans="1:4">
      <c r="A54654" s="29">
        <v>44058</v>
      </c>
      <c r="B54654" s="30">
        <v>0.78125</v>
      </c>
      <c r="C54654">
        <v>5.0999999999999996</v>
      </c>
      <c r="D54654">
        <v>98.93</v>
      </c>
    </row>
    <row r="54655" spans="1:4">
      <c r="A54655" s="29">
        <v>44058</v>
      </c>
      <c r="B54655" s="30">
        <v>0.79166666666666663</v>
      </c>
      <c r="C54655">
        <v>5.1100000000000003</v>
      </c>
      <c r="D54655">
        <v>98.92</v>
      </c>
    </row>
    <row r="54656" spans="1:4">
      <c r="A54656" s="29">
        <v>44058</v>
      </c>
      <c r="B54656" s="30">
        <v>0.80208333333333337</v>
      </c>
      <c r="C54656">
        <v>5.12</v>
      </c>
      <c r="D54656">
        <v>98.91</v>
      </c>
    </row>
    <row r="54657" spans="1:4">
      <c r="A54657" s="29">
        <v>44058</v>
      </c>
      <c r="B54657" s="30">
        <v>0.8125</v>
      </c>
      <c r="C54657">
        <v>5.12</v>
      </c>
      <c r="D54657">
        <v>98.91</v>
      </c>
    </row>
    <row r="54658" spans="1:4">
      <c r="A54658" s="29">
        <v>44058</v>
      </c>
      <c r="B54658" s="30">
        <v>0.82291666666666663</v>
      </c>
      <c r="C54658">
        <v>5.13</v>
      </c>
      <c r="D54658">
        <v>98.9</v>
      </c>
    </row>
    <row r="54659" spans="1:4">
      <c r="A54659" s="29">
        <v>44058</v>
      </c>
      <c r="B54659" s="30">
        <v>0.83333333333333337</v>
      </c>
      <c r="C54659">
        <v>5.13</v>
      </c>
      <c r="D54659">
        <v>98.9</v>
      </c>
    </row>
    <row r="54660" spans="1:4">
      <c r="A54660" s="29">
        <v>44058</v>
      </c>
      <c r="B54660" s="30">
        <v>0.84375</v>
      </c>
      <c r="C54660">
        <v>5.13</v>
      </c>
      <c r="D54660">
        <v>98.9</v>
      </c>
    </row>
    <row r="54661" spans="1:4">
      <c r="A54661" s="29">
        <v>44058</v>
      </c>
      <c r="B54661" s="30">
        <v>0.85416666666666663</v>
      </c>
      <c r="C54661">
        <v>4.84</v>
      </c>
      <c r="D54661">
        <v>99.19</v>
      </c>
    </row>
    <row r="54662" spans="1:4">
      <c r="A54662" s="29">
        <v>44058</v>
      </c>
      <c r="B54662" s="30">
        <v>0.86458333333333337</v>
      </c>
      <c r="C54662">
        <v>4.67</v>
      </c>
      <c r="D54662">
        <v>99.36</v>
      </c>
    </row>
    <row r="54663" spans="1:4">
      <c r="A54663" s="29">
        <v>44058</v>
      </c>
      <c r="B54663" s="30">
        <v>0.875</v>
      </c>
      <c r="C54663">
        <v>4.59</v>
      </c>
      <c r="D54663">
        <v>99.44</v>
      </c>
    </row>
    <row r="54664" spans="1:4">
      <c r="A54664" s="29">
        <v>44058</v>
      </c>
      <c r="B54664" s="30">
        <v>0.88541666666666663</v>
      </c>
      <c r="C54664">
        <v>4.7300000000000004</v>
      </c>
      <c r="D54664">
        <v>99.3</v>
      </c>
    </row>
    <row r="54665" spans="1:4">
      <c r="A54665" s="29">
        <v>44058</v>
      </c>
      <c r="B54665" s="30">
        <v>0.89583333333333337</v>
      </c>
      <c r="C54665">
        <v>4.93</v>
      </c>
      <c r="D54665">
        <v>99.1</v>
      </c>
    </row>
    <row r="54666" spans="1:4">
      <c r="A54666" s="29">
        <v>44058</v>
      </c>
      <c r="B54666" s="30">
        <v>0.90625</v>
      </c>
      <c r="C54666">
        <v>5.01</v>
      </c>
      <c r="D54666">
        <v>99.02</v>
      </c>
    </row>
    <row r="54667" spans="1:4">
      <c r="A54667" s="29">
        <v>44058</v>
      </c>
      <c r="B54667" s="30">
        <v>0.91666666666666663</v>
      </c>
      <c r="C54667">
        <v>5.05</v>
      </c>
      <c r="D54667">
        <v>98.98</v>
      </c>
    </row>
    <row r="54668" spans="1:4">
      <c r="A54668" s="29">
        <v>44058</v>
      </c>
      <c r="B54668" s="30">
        <v>0.92708333333333337</v>
      </c>
      <c r="C54668">
        <v>5.07</v>
      </c>
      <c r="D54668">
        <v>98.960000000000008</v>
      </c>
    </row>
    <row r="54669" spans="1:4">
      <c r="A54669" s="29">
        <v>44058</v>
      </c>
      <c r="B54669" s="30">
        <v>0.9375</v>
      </c>
      <c r="C54669">
        <v>4.95</v>
      </c>
      <c r="D54669">
        <v>99.08</v>
      </c>
    </row>
    <row r="54670" spans="1:4">
      <c r="A54670" s="29">
        <v>44058</v>
      </c>
      <c r="B54670" s="30">
        <v>0.94791666666666663</v>
      </c>
      <c r="C54670">
        <v>4.68</v>
      </c>
      <c r="D54670">
        <v>99.35</v>
      </c>
    </row>
    <row r="54671" spans="1:4">
      <c r="A54671" s="29">
        <v>44058</v>
      </c>
      <c r="B54671" s="30">
        <v>0.95833333333333337</v>
      </c>
      <c r="C54671">
        <v>4.59</v>
      </c>
      <c r="D54671">
        <v>99.44</v>
      </c>
    </row>
    <row r="54672" spans="1:4">
      <c r="A54672" s="29">
        <v>44058</v>
      </c>
      <c r="B54672" s="30">
        <v>0.96875</v>
      </c>
      <c r="C54672">
        <v>4.53</v>
      </c>
      <c r="D54672">
        <v>99.5</v>
      </c>
    </row>
    <row r="54673" spans="1:4">
      <c r="A54673" s="29">
        <v>44058</v>
      </c>
      <c r="B54673" s="30">
        <v>0.97916666666666663</v>
      </c>
      <c r="C54673">
        <v>4.49</v>
      </c>
      <c r="D54673">
        <v>99.54</v>
      </c>
    </row>
    <row r="54674" spans="1:4">
      <c r="A54674" s="29">
        <v>44058</v>
      </c>
      <c r="B54674" s="30">
        <v>0.98958333333333337</v>
      </c>
      <c r="C54674">
        <v>4.46</v>
      </c>
      <c r="D54674">
        <v>99.570000000000007</v>
      </c>
    </row>
    <row r="54675" spans="1:4">
      <c r="A54675" s="29">
        <v>44059</v>
      </c>
      <c r="B54675" s="30">
        <v>0</v>
      </c>
      <c r="C54675">
        <v>17.97</v>
      </c>
      <c r="D54675">
        <v>86.06</v>
      </c>
    </row>
    <row r="54676" spans="1:4">
      <c r="A54676" s="29">
        <v>44059</v>
      </c>
      <c r="B54676" s="30">
        <v>1.0416666666666666E-2</v>
      </c>
      <c r="C54676">
        <v>17.8</v>
      </c>
      <c r="D54676">
        <v>86.23</v>
      </c>
    </row>
    <row r="54677" spans="1:4">
      <c r="A54677" s="29">
        <v>44059</v>
      </c>
      <c r="B54677" s="30">
        <v>2.0833333333333332E-2</v>
      </c>
      <c r="C54677">
        <v>15.86</v>
      </c>
      <c r="D54677">
        <v>88.17</v>
      </c>
    </row>
    <row r="54678" spans="1:4">
      <c r="A54678" s="29">
        <v>44059</v>
      </c>
      <c r="B54678" s="30">
        <v>3.125E-2</v>
      </c>
      <c r="C54678">
        <v>15.81</v>
      </c>
      <c r="D54678">
        <v>88.22</v>
      </c>
    </row>
    <row r="54679" spans="1:4">
      <c r="A54679" s="29">
        <v>44059</v>
      </c>
      <c r="B54679" s="30">
        <v>4.1666666666666664E-2</v>
      </c>
      <c r="C54679">
        <v>15.78</v>
      </c>
      <c r="D54679">
        <v>88.25</v>
      </c>
    </row>
    <row r="54680" spans="1:4">
      <c r="A54680" s="29">
        <v>44059</v>
      </c>
      <c r="B54680" s="30">
        <v>5.2083333333333336E-2</v>
      </c>
      <c r="C54680">
        <v>4.79</v>
      </c>
      <c r="D54680">
        <v>99.24</v>
      </c>
    </row>
    <row r="54681" spans="1:4">
      <c r="A54681" s="29">
        <v>44059</v>
      </c>
      <c r="B54681" s="30">
        <v>6.25E-2</v>
      </c>
      <c r="C54681">
        <v>4.55</v>
      </c>
      <c r="D54681">
        <v>99.48</v>
      </c>
    </row>
    <row r="54682" spans="1:4">
      <c r="A54682" s="29">
        <v>44059</v>
      </c>
      <c r="B54682" s="30">
        <v>7.2916666666666671E-2</v>
      </c>
      <c r="C54682">
        <v>4.4800000000000004</v>
      </c>
      <c r="D54682">
        <v>99.55</v>
      </c>
    </row>
    <row r="54683" spans="1:4">
      <c r="A54683" s="29">
        <v>44059</v>
      </c>
      <c r="B54683" s="30">
        <v>8.3333333333333329E-2</v>
      </c>
      <c r="C54683">
        <v>4.4400000000000004</v>
      </c>
      <c r="D54683">
        <v>99.59</v>
      </c>
    </row>
    <row r="54684" spans="1:4">
      <c r="A54684" s="29">
        <v>44059</v>
      </c>
      <c r="B54684" s="30">
        <v>9.375E-2</v>
      </c>
      <c r="C54684">
        <v>4.42</v>
      </c>
      <c r="D54684">
        <v>99.61</v>
      </c>
    </row>
    <row r="54685" spans="1:4">
      <c r="A54685" s="29">
        <v>44059</v>
      </c>
      <c r="B54685" s="30">
        <v>0.10416666666666667</v>
      </c>
      <c r="C54685">
        <v>4.4000000000000004</v>
      </c>
      <c r="D54685">
        <v>99.63</v>
      </c>
    </row>
    <row r="54686" spans="1:4">
      <c r="A54686" s="29">
        <v>44059</v>
      </c>
      <c r="B54686" s="30">
        <v>0.11458333333333333</v>
      </c>
      <c r="C54686">
        <v>4.38</v>
      </c>
      <c r="D54686">
        <v>99.65</v>
      </c>
    </row>
    <row r="54687" spans="1:4">
      <c r="A54687" s="29">
        <v>44059</v>
      </c>
      <c r="B54687" s="30">
        <v>0.125</v>
      </c>
      <c r="C54687">
        <v>4.3600000000000003</v>
      </c>
      <c r="D54687">
        <v>99.67</v>
      </c>
    </row>
    <row r="54688" spans="1:4">
      <c r="A54688" s="29">
        <v>44059</v>
      </c>
      <c r="B54688" s="30">
        <v>0.13541666666666666</v>
      </c>
      <c r="C54688">
        <v>15.4</v>
      </c>
      <c r="D54688">
        <v>88.63</v>
      </c>
    </row>
    <row r="54689" spans="1:4">
      <c r="A54689" s="29">
        <v>44059</v>
      </c>
      <c r="B54689" s="30">
        <v>0.14583333333333334</v>
      </c>
      <c r="C54689">
        <v>15.79</v>
      </c>
      <c r="D54689">
        <v>88.240000000000009</v>
      </c>
    </row>
    <row r="54690" spans="1:4">
      <c r="A54690" s="29">
        <v>44059</v>
      </c>
      <c r="B54690" s="30">
        <v>0.15625</v>
      </c>
      <c r="C54690">
        <v>6.86</v>
      </c>
      <c r="D54690">
        <v>97.17</v>
      </c>
    </row>
    <row r="54691" spans="1:4">
      <c r="A54691" s="29">
        <v>44059</v>
      </c>
      <c r="B54691" s="30">
        <v>0.16666666666666666</v>
      </c>
      <c r="C54691">
        <v>4.9000000000000004</v>
      </c>
      <c r="D54691">
        <v>99.13</v>
      </c>
    </row>
    <row r="54692" spans="1:4">
      <c r="A54692" s="29">
        <v>44059</v>
      </c>
      <c r="B54692" s="30">
        <v>0.17708333333333334</v>
      </c>
      <c r="C54692">
        <v>4.75</v>
      </c>
      <c r="D54692">
        <v>99.28</v>
      </c>
    </row>
    <row r="54693" spans="1:4">
      <c r="A54693" s="29">
        <v>44059</v>
      </c>
      <c r="B54693" s="30">
        <v>0.1875</v>
      </c>
      <c r="C54693">
        <v>4.54</v>
      </c>
      <c r="D54693">
        <v>99.49</v>
      </c>
    </row>
    <row r="54694" spans="1:4">
      <c r="A54694" s="29">
        <v>44059</v>
      </c>
      <c r="B54694" s="30">
        <v>0.19791666666666666</v>
      </c>
      <c r="C54694">
        <v>4.47</v>
      </c>
      <c r="D54694">
        <v>99.56</v>
      </c>
    </row>
    <row r="54695" spans="1:4">
      <c r="A54695" s="29">
        <v>44059</v>
      </c>
      <c r="B54695" s="30">
        <v>0.20833333333333334</v>
      </c>
      <c r="C54695">
        <v>4.42</v>
      </c>
      <c r="D54695">
        <v>99.61</v>
      </c>
    </row>
    <row r="54696" spans="1:4">
      <c r="A54696" s="29">
        <v>44059</v>
      </c>
      <c r="B54696" s="30">
        <v>0.21875</v>
      </c>
      <c r="C54696">
        <v>4.4000000000000004</v>
      </c>
      <c r="D54696">
        <v>99.63</v>
      </c>
    </row>
    <row r="54697" spans="1:4">
      <c r="A54697" s="29">
        <v>44059</v>
      </c>
      <c r="B54697" s="30">
        <v>0.22916666666666666</v>
      </c>
      <c r="C54697">
        <v>4.7</v>
      </c>
      <c r="D54697">
        <v>99.33</v>
      </c>
    </row>
    <row r="54698" spans="1:4">
      <c r="A54698" s="29">
        <v>44059</v>
      </c>
      <c r="B54698" s="30">
        <v>0.23958333333333334</v>
      </c>
      <c r="C54698">
        <v>4.8499999999999996</v>
      </c>
      <c r="D54698">
        <v>99.18</v>
      </c>
    </row>
    <row r="54699" spans="1:4">
      <c r="A54699" s="29">
        <v>44059</v>
      </c>
      <c r="B54699" s="30">
        <v>0.25</v>
      </c>
      <c r="C54699">
        <v>4.92</v>
      </c>
      <c r="D54699">
        <v>99.11</v>
      </c>
    </row>
    <row r="54700" spans="1:4">
      <c r="A54700" s="29">
        <v>44059</v>
      </c>
      <c r="B54700" s="30">
        <v>0.26041666666666669</v>
      </c>
      <c r="C54700">
        <v>4.96</v>
      </c>
      <c r="D54700">
        <v>99.070000000000007</v>
      </c>
    </row>
    <row r="54701" spans="1:4">
      <c r="A54701" s="29">
        <v>44059</v>
      </c>
      <c r="B54701" s="30">
        <v>0.27083333333333331</v>
      </c>
      <c r="C54701">
        <v>4.9400000000000004</v>
      </c>
      <c r="D54701">
        <v>99.09</v>
      </c>
    </row>
    <row r="54702" spans="1:4">
      <c r="A54702" s="29">
        <v>44059</v>
      </c>
      <c r="B54702" s="30">
        <v>0.28125</v>
      </c>
      <c r="C54702">
        <v>4.6500000000000004</v>
      </c>
      <c r="D54702">
        <v>99.38</v>
      </c>
    </row>
    <row r="54703" spans="1:4">
      <c r="A54703" s="29">
        <v>44059</v>
      </c>
      <c r="B54703" s="30">
        <v>0.29166666666666669</v>
      </c>
      <c r="C54703">
        <v>4.53</v>
      </c>
      <c r="D54703">
        <v>99.5</v>
      </c>
    </row>
    <row r="54704" spans="1:4">
      <c r="A54704" s="29">
        <v>44059</v>
      </c>
      <c r="B54704" s="30">
        <v>0.30208333333333331</v>
      </c>
      <c r="C54704">
        <v>4.4800000000000004</v>
      </c>
      <c r="D54704">
        <v>99.55</v>
      </c>
    </row>
    <row r="54705" spans="1:4">
      <c r="A54705" s="29">
        <v>44059</v>
      </c>
      <c r="B54705" s="30">
        <v>0.3125</v>
      </c>
      <c r="C54705">
        <v>4.7300000000000004</v>
      </c>
      <c r="D54705">
        <v>99.3</v>
      </c>
    </row>
    <row r="54706" spans="1:4">
      <c r="A54706" s="29">
        <v>44059</v>
      </c>
      <c r="B54706" s="30">
        <v>0.32291666666666669</v>
      </c>
      <c r="C54706">
        <v>4.8899999999999997</v>
      </c>
      <c r="D54706">
        <v>99.14</v>
      </c>
    </row>
    <row r="54707" spans="1:4">
      <c r="A54707" s="29">
        <v>44059</v>
      </c>
      <c r="B54707" s="30">
        <v>0.33333333333333331</v>
      </c>
      <c r="C54707">
        <v>4.96</v>
      </c>
      <c r="D54707">
        <v>99.070000000000007</v>
      </c>
    </row>
    <row r="54708" spans="1:4">
      <c r="A54708" s="29">
        <v>44059</v>
      </c>
      <c r="B54708" s="30">
        <v>0.34375</v>
      </c>
      <c r="C54708">
        <v>4.99</v>
      </c>
      <c r="D54708">
        <v>99.04</v>
      </c>
    </row>
    <row r="54709" spans="1:4">
      <c r="A54709" s="29">
        <v>44059</v>
      </c>
      <c r="B54709" s="30">
        <v>0.35416666666666669</v>
      </c>
      <c r="C54709">
        <v>5.0199999999999996</v>
      </c>
      <c r="D54709">
        <v>99.01</v>
      </c>
    </row>
    <row r="54710" spans="1:4">
      <c r="A54710" s="29">
        <v>44059</v>
      </c>
      <c r="B54710" s="30">
        <v>0.36458333333333331</v>
      </c>
      <c r="C54710">
        <v>5.0599999999999996</v>
      </c>
      <c r="D54710">
        <v>98.97</v>
      </c>
    </row>
    <row r="54711" spans="1:4">
      <c r="A54711" s="29">
        <v>44059</v>
      </c>
      <c r="B54711" s="30">
        <v>0.375</v>
      </c>
      <c r="C54711">
        <v>5.08</v>
      </c>
      <c r="D54711">
        <v>98.95</v>
      </c>
    </row>
    <row r="54712" spans="1:4">
      <c r="A54712" s="29">
        <v>44059</v>
      </c>
      <c r="B54712" s="30">
        <v>0.38541666666666669</v>
      </c>
      <c r="C54712">
        <v>5.0999999999999996</v>
      </c>
      <c r="D54712">
        <v>98.93</v>
      </c>
    </row>
    <row r="54713" spans="1:4">
      <c r="A54713" s="29">
        <v>44059</v>
      </c>
      <c r="B54713" s="30">
        <v>0.39583333333333331</v>
      </c>
      <c r="C54713">
        <v>5.0999999999999996</v>
      </c>
      <c r="D54713">
        <v>98.93</v>
      </c>
    </row>
    <row r="54714" spans="1:4">
      <c r="A54714" s="29">
        <v>44059</v>
      </c>
      <c r="B54714" s="30">
        <v>0.40625</v>
      </c>
      <c r="C54714">
        <v>4.8600000000000003</v>
      </c>
      <c r="D54714">
        <v>99.17</v>
      </c>
    </row>
    <row r="54715" spans="1:4">
      <c r="A54715" s="29">
        <v>44059</v>
      </c>
      <c r="B54715" s="30">
        <v>0.41666666666666669</v>
      </c>
      <c r="C54715">
        <v>4.66</v>
      </c>
      <c r="D54715">
        <v>99.37</v>
      </c>
    </row>
    <row r="54716" spans="1:4">
      <c r="A54716" s="29">
        <v>44059</v>
      </c>
      <c r="B54716" s="30">
        <v>0.42708333333333331</v>
      </c>
      <c r="C54716">
        <v>4.57</v>
      </c>
      <c r="D54716">
        <v>99.460000000000008</v>
      </c>
    </row>
    <row r="54717" spans="1:4">
      <c r="A54717" s="29">
        <v>44059</v>
      </c>
      <c r="B54717" s="30">
        <v>0.4375</v>
      </c>
      <c r="C54717">
        <v>4.8</v>
      </c>
      <c r="D54717">
        <v>99.23</v>
      </c>
    </row>
    <row r="54718" spans="1:4">
      <c r="A54718" s="29">
        <v>44059</v>
      </c>
      <c r="B54718" s="30">
        <v>0.44791666666666669</v>
      </c>
      <c r="C54718">
        <v>4.96</v>
      </c>
      <c r="D54718">
        <v>99.070000000000007</v>
      </c>
    </row>
    <row r="54719" spans="1:4">
      <c r="A54719" s="29">
        <v>44059</v>
      </c>
      <c r="B54719" s="30">
        <v>0.45833333333333331</v>
      </c>
      <c r="C54719">
        <v>5.01</v>
      </c>
      <c r="D54719">
        <v>99.02</v>
      </c>
    </row>
    <row r="54720" spans="1:4">
      <c r="A54720" s="29">
        <v>44059</v>
      </c>
      <c r="B54720" s="30">
        <v>0.46875</v>
      </c>
      <c r="C54720">
        <v>5.05</v>
      </c>
      <c r="D54720">
        <v>98.98</v>
      </c>
    </row>
    <row r="54721" spans="1:4">
      <c r="A54721" s="29">
        <v>44059</v>
      </c>
      <c r="B54721" s="30">
        <v>0.47916666666666669</v>
      </c>
      <c r="C54721">
        <v>5.07</v>
      </c>
      <c r="D54721">
        <v>98.960000000000008</v>
      </c>
    </row>
    <row r="54722" spans="1:4">
      <c r="A54722" s="29">
        <v>44059</v>
      </c>
      <c r="B54722" s="30">
        <v>0.48958333333333331</v>
      </c>
      <c r="C54722">
        <v>5.09</v>
      </c>
      <c r="D54722">
        <v>98.94</v>
      </c>
    </row>
    <row r="54723" spans="1:4">
      <c r="A54723" s="29">
        <v>44059</v>
      </c>
      <c r="B54723" s="30">
        <v>0.5</v>
      </c>
      <c r="C54723">
        <v>5.0999999999999996</v>
      </c>
      <c r="D54723">
        <v>98.93</v>
      </c>
    </row>
    <row r="54724" spans="1:4">
      <c r="A54724" s="29">
        <v>44059</v>
      </c>
      <c r="B54724" s="30">
        <v>0.51041666666666663</v>
      </c>
      <c r="C54724">
        <v>5.1100000000000003</v>
      </c>
      <c r="D54724">
        <v>98.92</v>
      </c>
    </row>
    <row r="54725" spans="1:4">
      <c r="A54725" s="29">
        <v>44059</v>
      </c>
      <c r="B54725" s="30">
        <v>0.52083333333333337</v>
      </c>
      <c r="C54725">
        <v>4.83</v>
      </c>
      <c r="D54725">
        <v>99.2</v>
      </c>
    </row>
    <row r="54726" spans="1:4">
      <c r="A54726" s="29">
        <v>44059</v>
      </c>
      <c r="B54726" s="30">
        <v>0.53125</v>
      </c>
      <c r="C54726">
        <v>4.66</v>
      </c>
      <c r="D54726">
        <v>99.37</v>
      </c>
    </row>
    <row r="54727" spans="1:4">
      <c r="A54727" s="29">
        <v>44059</v>
      </c>
      <c r="B54727" s="30">
        <v>0.54166666666666663</v>
      </c>
      <c r="C54727">
        <v>4.57</v>
      </c>
      <c r="D54727">
        <v>99.460000000000008</v>
      </c>
    </row>
    <row r="54728" spans="1:4">
      <c r="A54728" s="29">
        <v>44059</v>
      </c>
      <c r="B54728" s="30">
        <v>0.55208333333333337</v>
      </c>
      <c r="C54728">
        <v>4.7</v>
      </c>
      <c r="D54728">
        <v>99.33</v>
      </c>
    </row>
    <row r="54729" spans="1:4">
      <c r="A54729" s="29">
        <v>44059</v>
      </c>
      <c r="B54729" s="30">
        <v>0.5625</v>
      </c>
      <c r="C54729">
        <v>4.92</v>
      </c>
      <c r="D54729">
        <v>99.11</v>
      </c>
    </row>
    <row r="54730" spans="1:4">
      <c r="A54730" s="29">
        <v>44059</v>
      </c>
      <c r="B54730" s="30">
        <v>0.57291666666666663</v>
      </c>
      <c r="C54730">
        <v>4.99</v>
      </c>
      <c r="D54730">
        <v>99.04</v>
      </c>
    </row>
    <row r="54731" spans="1:4">
      <c r="A54731" s="29">
        <v>44059</v>
      </c>
      <c r="B54731" s="30">
        <v>0.58333333333333337</v>
      </c>
      <c r="C54731">
        <v>5.04</v>
      </c>
      <c r="D54731">
        <v>98.99</v>
      </c>
    </row>
    <row r="54732" spans="1:4">
      <c r="A54732" s="29">
        <v>44059</v>
      </c>
      <c r="B54732" s="30">
        <v>0.59375</v>
      </c>
      <c r="C54732">
        <v>5.0599999999999996</v>
      </c>
      <c r="D54732">
        <v>98.97</v>
      </c>
    </row>
    <row r="54733" spans="1:4">
      <c r="A54733" s="29">
        <v>44059</v>
      </c>
      <c r="B54733" s="30">
        <v>0.60416666666666663</v>
      </c>
      <c r="C54733">
        <v>5.0599999999999996</v>
      </c>
      <c r="D54733">
        <v>98.97</v>
      </c>
    </row>
    <row r="54734" spans="1:4">
      <c r="A54734" s="29">
        <v>44059</v>
      </c>
      <c r="B54734" s="30">
        <v>0.61458333333333337</v>
      </c>
      <c r="C54734">
        <v>4.74</v>
      </c>
      <c r="D54734">
        <v>99.29</v>
      </c>
    </row>
    <row r="54735" spans="1:4">
      <c r="A54735" s="29">
        <v>44059</v>
      </c>
      <c r="B54735" s="30">
        <v>0.625</v>
      </c>
      <c r="C54735">
        <v>4.5999999999999996</v>
      </c>
      <c r="D54735">
        <v>99.43</v>
      </c>
    </row>
    <row r="54736" spans="1:4">
      <c r="A54736" s="29">
        <v>44059</v>
      </c>
      <c r="B54736" s="30">
        <v>0.63541666666666663</v>
      </c>
      <c r="C54736">
        <v>4.54</v>
      </c>
      <c r="D54736">
        <v>99.49</v>
      </c>
    </row>
    <row r="54737" spans="1:4">
      <c r="A54737" s="29">
        <v>44059</v>
      </c>
      <c r="B54737" s="30">
        <v>0.64583333333333337</v>
      </c>
      <c r="C54737">
        <v>4.5199999999999996</v>
      </c>
      <c r="D54737">
        <v>99.51</v>
      </c>
    </row>
    <row r="54738" spans="1:4">
      <c r="A54738" s="29">
        <v>44059</v>
      </c>
      <c r="B54738" s="30">
        <v>0.65625</v>
      </c>
      <c r="C54738">
        <v>16.11</v>
      </c>
      <c r="D54738">
        <v>87.92</v>
      </c>
    </row>
    <row r="54739" spans="1:4">
      <c r="A54739" s="29">
        <v>44059</v>
      </c>
      <c r="B54739" s="30">
        <v>0.66666666666666663</v>
      </c>
      <c r="C54739">
        <v>19.04</v>
      </c>
      <c r="D54739">
        <v>84.990000000000009</v>
      </c>
    </row>
    <row r="54740" spans="1:4">
      <c r="A54740" s="29">
        <v>44059</v>
      </c>
      <c r="B54740" s="30">
        <v>0.67708333333333337</v>
      </c>
      <c r="C54740">
        <v>19.12</v>
      </c>
      <c r="D54740">
        <v>84.91</v>
      </c>
    </row>
    <row r="54741" spans="1:4">
      <c r="A54741" s="29">
        <v>44059</v>
      </c>
      <c r="B54741" s="30">
        <v>0.6875</v>
      </c>
      <c r="C54741">
        <v>19.18</v>
      </c>
      <c r="D54741">
        <v>84.85</v>
      </c>
    </row>
    <row r="54742" spans="1:4">
      <c r="A54742" s="29">
        <v>44059</v>
      </c>
      <c r="B54742" s="30">
        <v>0.69791666666666663</v>
      </c>
      <c r="C54742">
        <v>7.81</v>
      </c>
      <c r="D54742">
        <v>96.22</v>
      </c>
    </row>
    <row r="54743" spans="1:4">
      <c r="A54743" s="29">
        <v>44059</v>
      </c>
      <c r="B54743" s="30">
        <v>0.70833333333333337</v>
      </c>
      <c r="C54743">
        <v>5.09</v>
      </c>
      <c r="D54743">
        <v>98.94</v>
      </c>
    </row>
    <row r="54744" spans="1:4">
      <c r="A54744" s="29">
        <v>44059</v>
      </c>
      <c r="B54744" s="30">
        <v>0.71875</v>
      </c>
      <c r="C54744">
        <v>5.09</v>
      </c>
      <c r="D54744">
        <v>98.94</v>
      </c>
    </row>
    <row r="54745" spans="1:4">
      <c r="A54745" s="29">
        <v>44059</v>
      </c>
      <c r="B54745" s="30">
        <v>0.72916666666666663</v>
      </c>
      <c r="C54745">
        <v>5.09</v>
      </c>
      <c r="D54745">
        <v>98.94</v>
      </c>
    </row>
    <row r="54746" spans="1:4">
      <c r="A54746" s="29">
        <v>44059</v>
      </c>
      <c r="B54746" s="30">
        <v>0.73958333333333337</v>
      </c>
      <c r="C54746">
        <v>5.09</v>
      </c>
      <c r="D54746">
        <v>98.94</v>
      </c>
    </row>
    <row r="54747" spans="1:4">
      <c r="A54747" s="29">
        <v>44059</v>
      </c>
      <c r="B54747" s="30">
        <v>0.75</v>
      </c>
      <c r="C54747">
        <v>5.12</v>
      </c>
      <c r="D54747">
        <v>98.91</v>
      </c>
    </row>
    <row r="54748" spans="1:4">
      <c r="A54748" s="29">
        <v>44059</v>
      </c>
      <c r="B54748" s="30">
        <v>0.76041666666666663</v>
      </c>
      <c r="C54748">
        <v>5.1100000000000003</v>
      </c>
      <c r="D54748">
        <v>98.92</v>
      </c>
    </row>
    <row r="54749" spans="1:4">
      <c r="A54749" s="29">
        <v>44059</v>
      </c>
      <c r="B54749" s="30">
        <v>0.77083333333333337</v>
      </c>
      <c r="C54749">
        <v>4.8</v>
      </c>
      <c r="D54749">
        <v>99.23</v>
      </c>
    </row>
    <row r="54750" spans="1:4">
      <c r="A54750" s="29">
        <v>44059</v>
      </c>
      <c r="B54750" s="30">
        <v>0.78125</v>
      </c>
      <c r="C54750">
        <v>4.6500000000000004</v>
      </c>
      <c r="D54750">
        <v>99.38</v>
      </c>
    </row>
    <row r="54751" spans="1:4">
      <c r="A54751" s="29">
        <v>44059</v>
      </c>
      <c r="B54751" s="30">
        <v>0.79166666666666663</v>
      </c>
      <c r="C54751">
        <v>4.6399999999999997</v>
      </c>
      <c r="D54751">
        <v>99.39</v>
      </c>
    </row>
    <row r="54752" spans="1:4">
      <c r="A54752" s="29">
        <v>44059</v>
      </c>
      <c r="B54752" s="30">
        <v>0.80208333333333337</v>
      </c>
      <c r="C54752">
        <v>4.91</v>
      </c>
      <c r="D54752">
        <v>99.12</v>
      </c>
    </row>
    <row r="54753" spans="1:4">
      <c r="A54753" s="29">
        <v>44059</v>
      </c>
      <c r="B54753" s="30">
        <v>0.8125</v>
      </c>
      <c r="C54753">
        <v>5</v>
      </c>
      <c r="D54753">
        <v>99.03</v>
      </c>
    </row>
    <row r="54754" spans="1:4">
      <c r="A54754" s="29">
        <v>44059</v>
      </c>
      <c r="B54754" s="30">
        <v>0.82291666666666663</v>
      </c>
      <c r="C54754">
        <v>5.05</v>
      </c>
      <c r="D54754">
        <v>98.98</v>
      </c>
    </row>
    <row r="54755" spans="1:4">
      <c r="A54755" s="29">
        <v>44059</v>
      </c>
      <c r="B54755" s="30">
        <v>0.83333333333333337</v>
      </c>
      <c r="C54755">
        <v>5.08</v>
      </c>
      <c r="D54755">
        <v>98.95</v>
      </c>
    </row>
    <row r="54756" spans="1:4">
      <c r="A54756" s="29">
        <v>44059</v>
      </c>
      <c r="B54756" s="30">
        <v>0.84375</v>
      </c>
      <c r="C54756">
        <v>5.0999999999999996</v>
      </c>
      <c r="D54756">
        <v>98.93</v>
      </c>
    </row>
    <row r="54757" spans="1:4">
      <c r="A54757" s="29">
        <v>44059</v>
      </c>
      <c r="B54757" s="30">
        <v>0.85416666666666663</v>
      </c>
      <c r="C54757">
        <v>5.0999999999999996</v>
      </c>
      <c r="D54757">
        <v>98.93</v>
      </c>
    </row>
    <row r="54758" spans="1:4">
      <c r="A54758" s="29">
        <v>44059</v>
      </c>
      <c r="B54758" s="30">
        <v>0.86458333333333337</v>
      </c>
      <c r="C54758">
        <v>5.12</v>
      </c>
      <c r="D54758">
        <v>98.91</v>
      </c>
    </row>
    <row r="54759" spans="1:4">
      <c r="A54759" s="29">
        <v>44059</v>
      </c>
      <c r="B54759" s="30">
        <v>0.875</v>
      </c>
      <c r="C54759">
        <v>5.07</v>
      </c>
      <c r="D54759">
        <v>98.960000000000008</v>
      </c>
    </row>
    <row r="54760" spans="1:4">
      <c r="A54760" s="29">
        <v>44059</v>
      </c>
      <c r="B54760" s="30">
        <v>0.88541666666666663</v>
      </c>
      <c r="C54760">
        <v>4.76</v>
      </c>
      <c r="D54760">
        <v>99.27</v>
      </c>
    </row>
    <row r="54761" spans="1:4">
      <c r="A54761" s="29">
        <v>44059</v>
      </c>
      <c r="B54761" s="30">
        <v>0.89583333333333337</v>
      </c>
      <c r="C54761">
        <v>4.6399999999999997</v>
      </c>
      <c r="D54761">
        <v>99.39</v>
      </c>
    </row>
    <row r="54762" spans="1:4">
      <c r="A54762" s="29">
        <v>44059</v>
      </c>
      <c r="B54762" s="30">
        <v>0.90625</v>
      </c>
      <c r="C54762">
        <v>4.57</v>
      </c>
      <c r="D54762">
        <v>99.460000000000008</v>
      </c>
    </row>
    <row r="54763" spans="1:4">
      <c r="A54763" s="29">
        <v>44059</v>
      </c>
      <c r="B54763" s="30">
        <v>0.91666666666666663</v>
      </c>
      <c r="C54763">
        <v>4.51</v>
      </c>
      <c r="D54763">
        <v>99.52</v>
      </c>
    </row>
    <row r="54764" spans="1:4">
      <c r="A54764" s="29">
        <v>44059</v>
      </c>
      <c r="B54764" s="30">
        <v>0.92708333333333337</v>
      </c>
      <c r="C54764">
        <v>4.7699999999999996</v>
      </c>
      <c r="D54764">
        <v>99.26</v>
      </c>
    </row>
    <row r="54765" spans="1:4">
      <c r="A54765" s="29">
        <v>44059</v>
      </c>
      <c r="B54765" s="30">
        <v>0.9375</v>
      </c>
      <c r="C54765">
        <v>4.93</v>
      </c>
      <c r="D54765">
        <v>99.1</v>
      </c>
    </row>
    <row r="54766" spans="1:4">
      <c r="A54766" s="29">
        <v>44059</v>
      </c>
      <c r="B54766" s="30">
        <v>0.94791666666666663</v>
      </c>
      <c r="C54766">
        <v>16.27</v>
      </c>
      <c r="D54766">
        <v>87.76</v>
      </c>
    </row>
    <row r="54767" spans="1:4">
      <c r="A54767" s="29">
        <v>44059</v>
      </c>
      <c r="B54767" s="30">
        <v>0.95833333333333337</v>
      </c>
      <c r="C54767">
        <v>19.07</v>
      </c>
      <c r="D54767">
        <v>84.960000000000008</v>
      </c>
    </row>
    <row r="54768" spans="1:4">
      <c r="A54768" s="29">
        <v>44059</v>
      </c>
      <c r="B54768" s="30">
        <v>0.96875</v>
      </c>
      <c r="C54768">
        <v>5.45</v>
      </c>
      <c r="D54768">
        <v>98.58</v>
      </c>
    </row>
    <row r="54769" spans="1:4">
      <c r="A54769" s="29">
        <v>44059</v>
      </c>
      <c r="B54769" s="30">
        <v>0.97916666666666663</v>
      </c>
      <c r="C54769">
        <v>4.66</v>
      </c>
      <c r="D54769">
        <v>99.37</v>
      </c>
    </row>
    <row r="54770" spans="1:4">
      <c r="A54770" s="29">
        <v>44059</v>
      </c>
      <c r="B54770" s="30">
        <v>0.98958333333333337</v>
      </c>
      <c r="C54770">
        <v>4.5599999999999996</v>
      </c>
      <c r="D54770">
        <v>99.47</v>
      </c>
    </row>
    <row r="54771" spans="1:4">
      <c r="A54771" s="29">
        <v>44060</v>
      </c>
      <c r="B54771" s="30">
        <v>0</v>
      </c>
      <c r="C54771">
        <v>4.51</v>
      </c>
      <c r="D54771">
        <v>99.52</v>
      </c>
    </row>
    <row r="54772" spans="1:4">
      <c r="A54772" s="29">
        <v>44060</v>
      </c>
      <c r="B54772" s="30">
        <v>1.0416666666666666E-2</v>
      </c>
      <c r="C54772">
        <v>4.47</v>
      </c>
      <c r="D54772">
        <v>99.56</v>
      </c>
    </row>
    <row r="54773" spans="1:4">
      <c r="A54773" s="29">
        <v>44060</v>
      </c>
      <c r="B54773" s="30">
        <v>2.0833333333333332E-2</v>
      </c>
      <c r="C54773">
        <v>4.45</v>
      </c>
      <c r="D54773">
        <v>99.58</v>
      </c>
    </row>
    <row r="54774" spans="1:4">
      <c r="A54774" s="29">
        <v>44060</v>
      </c>
      <c r="B54774" s="30">
        <v>3.125E-2</v>
      </c>
      <c r="C54774">
        <v>4.43</v>
      </c>
      <c r="D54774">
        <v>99.6</v>
      </c>
    </row>
    <row r="54775" spans="1:4">
      <c r="A54775" s="29">
        <v>44060</v>
      </c>
      <c r="B54775" s="30">
        <v>4.1666666666666664E-2</v>
      </c>
      <c r="C54775">
        <v>11.88</v>
      </c>
      <c r="D54775">
        <v>92.15</v>
      </c>
    </row>
    <row r="54776" spans="1:4">
      <c r="A54776" s="29">
        <v>44060</v>
      </c>
      <c r="B54776" s="30">
        <v>5.2083333333333336E-2</v>
      </c>
      <c r="C54776">
        <v>15.87</v>
      </c>
      <c r="D54776">
        <v>88.16</v>
      </c>
    </row>
    <row r="54777" spans="1:4">
      <c r="A54777" s="29">
        <v>44060</v>
      </c>
      <c r="B54777" s="30">
        <v>6.25E-2</v>
      </c>
      <c r="C54777">
        <v>15.86</v>
      </c>
      <c r="D54777">
        <v>88.17</v>
      </c>
    </row>
    <row r="54778" spans="1:4">
      <c r="A54778" s="29">
        <v>44060</v>
      </c>
      <c r="B54778" s="30">
        <v>7.2916666666666671E-2</v>
      </c>
      <c r="C54778">
        <v>15.86</v>
      </c>
      <c r="D54778">
        <v>88.17</v>
      </c>
    </row>
    <row r="54779" spans="1:4">
      <c r="A54779" s="29">
        <v>44060</v>
      </c>
      <c r="B54779" s="30">
        <v>8.3333333333333329E-2</v>
      </c>
      <c r="C54779">
        <v>15.9</v>
      </c>
      <c r="D54779">
        <v>88.13</v>
      </c>
    </row>
    <row r="54780" spans="1:4">
      <c r="A54780" s="29">
        <v>44060</v>
      </c>
      <c r="B54780" s="30">
        <v>9.375E-2</v>
      </c>
      <c r="C54780">
        <v>15.86</v>
      </c>
      <c r="D54780">
        <v>88.17</v>
      </c>
    </row>
    <row r="54781" spans="1:4">
      <c r="A54781" s="29">
        <v>44060</v>
      </c>
      <c r="B54781" s="30">
        <v>0.10416666666666667</v>
      </c>
      <c r="C54781">
        <v>13.56</v>
      </c>
      <c r="D54781">
        <v>90.47</v>
      </c>
    </row>
    <row r="54782" spans="1:4">
      <c r="A54782" s="29">
        <v>44060</v>
      </c>
      <c r="B54782" s="30">
        <v>0.11458333333333333</v>
      </c>
      <c r="C54782">
        <v>4.74</v>
      </c>
      <c r="D54782">
        <v>99.29</v>
      </c>
    </row>
    <row r="54783" spans="1:4">
      <c r="A54783" s="29">
        <v>44060</v>
      </c>
      <c r="B54783" s="30">
        <v>0.125</v>
      </c>
      <c r="C54783">
        <v>4.54</v>
      </c>
      <c r="D54783">
        <v>99.49</v>
      </c>
    </row>
    <row r="54784" spans="1:4">
      <c r="A54784" s="29">
        <v>44060</v>
      </c>
      <c r="B54784" s="30">
        <v>0.13541666666666666</v>
      </c>
      <c r="C54784">
        <v>4.4800000000000004</v>
      </c>
      <c r="D54784">
        <v>99.55</v>
      </c>
    </row>
    <row r="54785" spans="1:4">
      <c r="A54785" s="29">
        <v>44060</v>
      </c>
      <c r="B54785" s="30">
        <v>0.14583333333333334</v>
      </c>
      <c r="C54785">
        <v>4.4400000000000004</v>
      </c>
      <c r="D54785">
        <v>99.59</v>
      </c>
    </row>
    <row r="54786" spans="1:4">
      <c r="A54786" s="29">
        <v>44060</v>
      </c>
      <c r="B54786" s="30">
        <v>0.15625</v>
      </c>
      <c r="C54786">
        <v>4.42</v>
      </c>
      <c r="D54786">
        <v>99.61</v>
      </c>
    </row>
    <row r="54787" spans="1:4">
      <c r="A54787" s="29">
        <v>44060</v>
      </c>
      <c r="B54787" s="30">
        <v>0.16666666666666666</v>
      </c>
      <c r="C54787">
        <v>4.4000000000000004</v>
      </c>
      <c r="D54787">
        <v>99.63</v>
      </c>
    </row>
    <row r="54788" spans="1:4">
      <c r="A54788" s="29">
        <v>44060</v>
      </c>
      <c r="B54788" s="30">
        <v>0.17708333333333334</v>
      </c>
      <c r="C54788">
        <v>4.3899999999999997</v>
      </c>
      <c r="D54788">
        <v>99.64</v>
      </c>
    </row>
    <row r="54789" spans="1:4">
      <c r="A54789" s="29">
        <v>44060</v>
      </c>
      <c r="B54789" s="30">
        <v>0.1875</v>
      </c>
      <c r="C54789">
        <v>4.6900000000000004</v>
      </c>
      <c r="D54789">
        <v>99.34</v>
      </c>
    </row>
    <row r="54790" spans="1:4">
      <c r="A54790" s="29">
        <v>44060</v>
      </c>
      <c r="B54790" s="30">
        <v>0.19791666666666666</v>
      </c>
      <c r="C54790">
        <v>4.8499999999999996</v>
      </c>
      <c r="D54790">
        <v>99.18</v>
      </c>
    </row>
    <row r="54791" spans="1:4">
      <c r="A54791" s="29">
        <v>44060</v>
      </c>
      <c r="B54791" s="30">
        <v>0.20833333333333334</v>
      </c>
      <c r="C54791">
        <v>4.91</v>
      </c>
      <c r="D54791">
        <v>99.12</v>
      </c>
    </row>
    <row r="54792" spans="1:4">
      <c r="A54792" s="29">
        <v>44060</v>
      </c>
      <c r="B54792" s="30">
        <v>0.21875</v>
      </c>
      <c r="C54792">
        <v>4.96</v>
      </c>
      <c r="D54792">
        <v>99.070000000000007</v>
      </c>
    </row>
    <row r="54793" spans="1:4">
      <c r="A54793" s="29">
        <v>44060</v>
      </c>
      <c r="B54793" s="30">
        <v>0.22916666666666666</v>
      </c>
      <c r="C54793">
        <v>4.9000000000000004</v>
      </c>
      <c r="D54793">
        <v>99.13</v>
      </c>
    </row>
    <row r="54794" spans="1:4">
      <c r="A54794" s="29">
        <v>44060</v>
      </c>
      <c r="B54794" s="30">
        <v>0.23958333333333334</v>
      </c>
      <c r="C54794">
        <v>4.63</v>
      </c>
      <c r="D54794">
        <v>99.4</v>
      </c>
    </row>
    <row r="54795" spans="1:4">
      <c r="A54795" s="29">
        <v>44060</v>
      </c>
      <c r="B54795" s="30">
        <v>0.25</v>
      </c>
      <c r="C54795">
        <v>4.53</v>
      </c>
      <c r="D54795">
        <v>99.5</v>
      </c>
    </row>
    <row r="54796" spans="1:4">
      <c r="A54796" s="29">
        <v>44060</v>
      </c>
      <c r="B54796" s="30">
        <v>0.26041666666666669</v>
      </c>
      <c r="C54796">
        <v>4.49</v>
      </c>
      <c r="D54796">
        <v>99.54</v>
      </c>
    </row>
    <row r="54797" spans="1:4">
      <c r="A54797" s="29">
        <v>44060</v>
      </c>
      <c r="B54797" s="30">
        <v>0.27083333333333331</v>
      </c>
      <c r="C54797">
        <v>4.79</v>
      </c>
      <c r="D54797">
        <v>99.24</v>
      </c>
    </row>
    <row r="54798" spans="1:4">
      <c r="A54798" s="29">
        <v>44060</v>
      </c>
      <c r="B54798" s="30">
        <v>0.28125</v>
      </c>
      <c r="C54798">
        <v>4.92</v>
      </c>
      <c r="D54798">
        <v>99.11</v>
      </c>
    </row>
    <row r="54799" spans="1:4">
      <c r="A54799" s="29">
        <v>44060</v>
      </c>
      <c r="B54799" s="30">
        <v>0.29166666666666669</v>
      </c>
      <c r="C54799">
        <v>4.97</v>
      </c>
      <c r="D54799">
        <v>99.06</v>
      </c>
    </row>
    <row r="54800" spans="1:4">
      <c r="A54800" s="29">
        <v>44060</v>
      </c>
      <c r="B54800" s="30">
        <v>0.30208333333333331</v>
      </c>
      <c r="C54800">
        <v>5.01</v>
      </c>
      <c r="D54800">
        <v>99.02</v>
      </c>
    </row>
    <row r="54801" spans="1:4">
      <c r="A54801" s="29">
        <v>44060</v>
      </c>
      <c r="B54801" s="30">
        <v>0.3125</v>
      </c>
      <c r="C54801">
        <v>5.04</v>
      </c>
      <c r="D54801">
        <v>98.99</v>
      </c>
    </row>
    <row r="54802" spans="1:4">
      <c r="A54802" s="29">
        <v>44060</v>
      </c>
      <c r="B54802" s="30">
        <v>0.32291666666666669</v>
      </c>
      <c r="C54802">
        <v>5.0599999999999996</v>
      </c>
      <c r="D54802">
        <v>98.97</v>
      </c>
    </row>
    <row r="54803" spans="1:4">
      <c r="A54803" s="29">
        <v>44060</v>
      </c>
      <c r="B54803" s="30">
        <v>0.33333333333333331</v>
      </c>
      <c r="C54803">
        <v>5.08</v>
      </c>
      <c r="D54803">
        <v>98.95</v>
      </c>
    </row>
    <row r="54804" spans="1:4">
      <c r="A54804" s="29">
        <v>44060</v>
      </c>
      <c r="B54804" s="30">
        <v>0.34375</v>
      </c>
      <c r="C54804">
        <v>5.0999999999999996</v>
      </c>
      <c r="D54804">
        <v>98.93</v>
      </c>
    </row>
    <row r="54805" spans="1:4">
      <c r="A54805" s="29">
        <v>44060</v>
      </c>
      <c r="B54805" s="30">
        <v>0.35416666666666669</v>
      </c>
      <c r="C54805">
        <v>5.1100000000000003</v>
      </c>
      <c r="D54805">
        <v>98.92</v>
      </c>
    </row>
    <row r="54806" spans="1:4">
      <c r="A54806" s="29">
        <v>44060</v>
      </c>
      <c r="B54806" s="30">
        <v>0.36458333333333331</v>
      </c>
      <c r="C54806">
        <v>5.05</v>
      </c>
      <c r="D54806">
        <v>98.98</v>
      </c>
    </row>
    <row r="54807" spans="1:4">
      <c r="A54807" s="29">
        <v>44060</v>
      </c>
      <c r="B54807" s="30">
        <v>0.375</v>
      </c>
      <c r="C54807">
        <v>4.74</v>
      </c>
      <c r="D54807">
        <v>99.29</v>
      </c>
    </row>
    <row r="54808" spans="1:4">
      <c r="A54808" s="29">
        <v>44060</v>
      </c>
      <c r="B54808" s="30">
        <v>0.38541666666666669</v>
      </c>
      <c r="C54808">
        <v>4.63</v>
      </c>
      <c r="D54808">
        <v>99.4</v>
      </c>
    </row>
    <row r="54809" spans="1:4">
      <c r="A54809" s="29">
        <v>44060</v>
      </c>
      <c r="B54809" s="30">
        <v>0.39583333333333331</v>
      </c>
      <c r="C54809">
        <v>4.58</v>
      </c>
      <c r="D54809">
        <v>99.45</v>
      </c>
    </row>
    <row r="54810" spans="1:4">
      <c r="A54810" s="29">
        <v>44060</v>
      </c>
      <c r="B54810" s="30">
        <v>0.40625</v>
      </c>
      <c r="C54810">
        <v>4.8600000000000003</v>
      </c>
      <c r="D54810">
        <v>99.17</v>
      </c>
    </row>
    <row r="54811" spans="1:4">
      <c r="A54811" s="29">
        <v>44060</v>
      </c>
      <c r="B54811" s="30">
        <v>0.41666666666666669</v>
      </c>
      <c r="C54811">
        <v>4.9800000000000004</v>
      </c>
      <c r="D54811">
        <v>99.05</v>
      </c>
    </row>
    <row r="54812" spans="1:4">
      <c r="A54812" s="29">
        <v>44060</v>
      </c>
      <c r="B54812" s="30">
        <v>0.42708333333333331</v>
      </c>
      <c r="C54812">
        <v>5.0199999999999996</v>
      </c>
      <c r="D54812">
        <v>99.01</v>
      </c>
    </row>
    <row r="54813" spans="1:4">
      <c r="A54813" s="29">
        <v>44060</v>
      </c>
      <c r="B54813" s="30">
        <v>0.4375</v>
      </c>
      <c r="C54813">
        <v>5.07</v>
      </c>
      <c r="D54813">
        <v>98.960000000000008</v>
      </c>
    </row>
    <row r="54814" spans="1:4">
      <c r="A54814" s="29">
        <v>44060</v>
      </c>
      <c r="B54814" s="30">
        <v>0.44791666666666669</v>
      </c>
      <c r="C54814">
        <v>5.09</v>
      </c>
      <c r="D54814">
        <v>98.94</v>
      </c>
    </row>
    <row r="54815" spans="1:4">
      <c r="A54815" s="29">
        <v>44060</v>
      </c>
      <c r="B54815" s="30">
        <v>0.45833333333333331</v>
      </c>
      <c r="C54815">
        <v>5.0999999999999996</v>
      </c>
      <c r="D54815">
        <v>98.93</v>
      </c>
    </row>
    <row r="54816" spans="1:4">
      <c r="A54816" s="29">
        <v>44060</v>
      </c>
      <c r="B54816" s="30">
        <v>0.46875</v>
      </c>
      <c r="C54816">
        <v>5.01</v>
      </c>
      <c r="D54816">
        <v>99.02</v>
      </c>
    </row>
    <row r="54817" spans="1:4">
      <c r="A54817" s="29">
        <v>44060</v>
      </c>
      <c r="B54817" s="30">
        <v>0.47916666666666669</v>
      </c>
      <c r="C54817">
        <v>4.72</v>
      </c>
      <c r="D54817">
        <v>99.31</v>
      </c>
    </row>
    <row r="54818" spans="1:4">
      <c r="A54818" s="29">
        <v>44060</v>
      </c>
      <c r="B54818" s="30">
        <v>0.48958333333333331</v>
      </c>
      <c r="C54818">
        <v>4.62</v>
      </c>
      <c r="D54818">
        <v>99.41</v>
      </c>
    </row>
    <row r="54819" spans="1:4">
      <c r="A54819" s="29">
        <v>44060</v>
      </c>
      <c r="B54819" s="30">
        <v>0.5</v>
      </c>
      <c r="C54819">
        <v>4.66</v>
      </c>
      <c r="D54819">
        <v>99.37</v>
      </c>
    </row>
    <row r="54820" spans="1:4">
      <c r="A54820" s="29">
        <v>44060</v>
      </c>
      <c r="B54820" s="30">
        <v>0.51041666666666663</v>
      </c>
      <c r="C54820">
        <v>4.92</v>
      </c>
      <c r="D54820">
        <v>99.11</v>
      </c>
    </row>
    <row r="54821" spans="1:4">
      <c r="A54821" s="29">
        <v>44060</v>
      </c>
      <c r="B54821" s="30">
        <v>0.52083333333333337</v>
      </c>
      <c r="C54821">
        <v>5</v>
      </c>
      <c r="D54821">
        <v>99.03</v>
      </c>
    </row>
    <row r="54822" spans="1:4">
      <c r="A54822" s="29">
        <v>44060</v>
      </c>
      <c r="B54822" s="30">
        <v>0.53125</v>
      </c>
      <c r="C54822">
        <v>5.04</v>
      </c>
      <c r="D54822">
        <v>98.99</v>
      </c>
    </row>
    <row r="54823" spans="1:4">
      <c r="A54823" s="29">
        <v>44060</v>
      </c>
      <c r="B54823" s="30">
        <v>0.54166666666666663</v>
      </c>
      <c r="C54823">
        <v>5.07</v>
      </c>
      <c r="D54823">
        <v>98.960000000000008</v>
      </c>
    </row>
    <row r="54824" spans="1:4">
      <c r="A54824" s="29">
        <v>44060</v>
      </c>
      <c r="B54824" s="30">
        <v>0.55208333333333337</v>
      </c>
      <c r="C54824">
        <v>5.09</v>
      </c>
      <c r="D54824">
        <v>98.94</v>
      </c>
    </row>
    <row r="54825" spans="1:4">
      <c r="A54825" s="29">
        <v>44060</v>
      </c>
      <c r="B54825" s="30">
        <v>0.5625</v>
      </c>
      <c r="C54825">
        <v>5.0199999999999996</v>
      </c>
      <c r="D54825">
        <v>99.01</v>
      </c>
    </row>
    <row r="54826" spans="1:4">
      <c r="A54826" s="29">
        <v>44060</v>
      </c>
      <c r="B54826" s="30">
        <v>0.57291666666666663</v>
      </c>
      <c r="C54826">
        <v>4.7300000000000004</v>
      </c>
      <c r="D54826">
        <v>99.3</v>
      </c>
    </row>
    <row r="54827" spans="1:4">
      <c r="A54827" s="29">
        <v>44060</v>
      </c>
      <c r="B54827" s="30">
        <v>0.58333333333333337</v>
      </c>
      <c r="C54827">
        <v>4.6100000000000003</v>
      </c>
      <c r="D54827">
        <v>99.42</v>
      </c>
    </row>
    <row r="54828" spans="1:4">
      <c r="A54828" s="29">
        <v>44060</v>
      </c>
      <c r="B54828" s="30">
        <v>0.59375</v>
      </c>
      <c r="C54828">
        <v>4.55</v>
      </c>
      <c r="D54828">
        <v>99.48</v>
      </c>
    </row>
    <row r="54829" spans="1:4">
      <c r="A54829" s="29">
        <v>44060</v>
      </c>
      <c r="B54829" s="30">
        <v>0.60416666666666663</v>
      </c>
      <c r="C54829">
        <v>4.6100000000000003</v>
      </c>
      <c r="D54829">
        <v>99.42</v>
      </c>
    </row>
    <row r="54830" spans="1:4">
      <c r="A54830" s="29">
        <v>44060</v>
      </c>
      <c r="B54830" s="30">
        <v>0.61458333333333337</v>
      </c>
      <c r="C54830">
        <v>4.87</v>
      </c>
      <c r="D54830">
        <v>99.16</v>
      </c>
    </row>
    <row r="54831" spans="1:4">
      <c r="A54831" s="29">
        <v>44060</v>
      </c>
      <c r="B54831" s="30">
        <v>0.625</v>
      </c>
      <c r="C54831">
        <v>4.97</v>
      </c>
      <c r="D54831">
        <v>99.06</v>
      </c>
    </row>
    <row r="54832" spans="1:4">
      <c r="A54832" s="29">
        <v>44060</v>
      </c>
      <c r="B54832" s="30">
        <v>0.63541666666666663</v>
      </c>
      <c r="C54832">
        <v>5.01</v>
      </c>
      <c r="D54832">
        <v>99.02</v>
      </c>
    </row>
    <row r="54833" spans="1:4">
      <c r="A54833" s="29">
        <v>44060</v>
      </c>
      <c r="B54833" s="30">
        <v>0.64583333333333337</v>
      </c>
      <c r="C54833">
        <v>5.04</v>
      </c>
      <c r="D54833">
        <v>98.99</v>
      </c>
    </row>
    <row r="54834" spans="1:4">
      <c r="A54834" s="29">
        <v>44060</v>
      </c>
      <c r="B54834" s="30">
        <v>0.65625</v>
      </c>
      <c r="C54834">
        <v>5.17</v>
      </c>
      <c r="D54834">
        <v>98.86</v>
      </c>
    </row>
    <row r="54835" spans="1:4">
      <c r="A54835" s="29">
        <v>44060</v>
      </c>
      <c r="B54835" s="30">
        <v>0.66666666666666663</v>
      </c>
      <c r="C54835">
        <v>4.71</v>
      </c>
      <c r="D54835">
        <v>99.320000000000007</v>
      </c>
    </row>
    <row r="54836" spans="1:4">
      <c r="A54836" s="29">
        <v>44060</v>
      </c>
      <c r="B54836" s="30">
        <v>0.67708333333333337</v>
      </c>
      <c r="C54836">
        <v>4.59</v>
      </c>
      <c r="D54836">
        <v>99.44</v>
      </c>
    </row>
    <row r="54837" spans="1:4">
      <c r="A54837" s="29">
        <v>44060</v>
      </c>
      <c r="B54837" s="30">
        <v>0.6875</v>
      </c>
      <c r="C54837">
        <v>6.52</v>
      </c>
      <c r="D54837">
        <v>97.51</v>
      </c>
    </row>
    <row r="54838" spans="1:4">
      <c r="A54838" s="29">
        <v>44060</v>
      </c>
      <c r="B54838" s="30">
        <v>0.69791666666666663</v>
      </c>
      <c r="C54838">
        <v>6.75</v>
      </c>
      <c r="D54838">
        <v>97.28</v>
      </c>
    </row>
    <row r="54839" spans="1:4">
      <c r="A54839" s="29">
        <v>44060</v>
      </c>
      <c r="B54839" s="30">
        <v>0.70833333333333337</v>
      </c>
      <c r="C54839">
        <v>4.9400000000000004</v>
      </c>
      <c r="D54839">
        <v>99.09</v>
      </c>
    </row>
    <row r="54840" spans="1:4">
      <c r="A54840" s="29">
        <v>44060</v>
      </c>
      <c r="B54840" s="30">
        <v>0.71875</v>
      </c>
      <c r="C54840">
        <v>5</v>
      </c>
      <c r="D54840">
        <v>99.03</v>
      </c>
    </row>
    <row r="54841" spans="1:4">
      <c r="A54841" s="29">
        <v>44060</v>
      </c>
      <c r="B54841" s="30">
        <v>0.72916666666666663</v>
      </c>
      <c r="C54841">
        <v>5.04</v>
      </c>
      <c r="D54841">
        <v>98.99</v>
      </c>
    </row>
    <row r="54842" spans="1:4">
      <c r="A54842" s="29">
        <v>44060</v>
      </c>
      <c r="B54842" s="30">
        <v>0.73958333333333337</v>
      </c>
      <c r="C54842">
        <v>5.07</v>
      </c>
      <c r="D54842">
        <v>98.960000000000008</v>
      </c>
    </row>
    <row r="54843" spans="1:4">
      <c r="A54843" s="29">
        <v>44060</v>
      </c>
      <c r="B54843" s="30">
        <v>0.75</v>
      </c>
      <c r="C54843">
        <v>5.09</v>
      </c>
      <c r="D54843">
        <v>98.94</v>
      </c>
    </row>
    <row r="54844" spans="1:4">
      <c r="A54844" s="29">
        <v>44060</v>
      </c>
      <c r="B54844" s="30">
        <v>0.76041666666666663</v>
      </c>
      <c r="C54844">
        <v>5.0999999999999996</v>
      </c>
      <c r="D54844">
        <v>98.93</v>
      </c>
    </row>
    <row r="54845" spans="1:4">
      <c r="A54845" s="29">
        <v>44060</v>
      </c>
      <c r="B54845" s="30">
        <v>0.77083333333333337</v>
      </c>
      <c r="C54845">
        <v>5.1100000000000003</v>
      </c>
      <c r="D54845">
        <v>98.92</v>
      </c>
    </row>
    <row r="54846" spans="1:4">
      <c r="A54846" s="29">
        <v>44060</v>
      </c>
      <c r="B54846" s="30">
        <v>0.78125</v>
      </c>
      <c r="C54846">
        <v>5.12</v>
      </c>
      <c r="D54846">
        <v>98.91</v>
      </c>
    </row>
    <row r="54847" spans="1:4">
      <c r="A54847" s="29">
        <v>44060</v>
      </c>
      <c r="B54847" s="30">
        <v>0.79166666666666663</v>
      </c>
      <c r="C54847">
        <v>5.13</v>
      </c>
      <c r="D54847">
        <v>98.9</v>
      </c>
    </row>
    <row r="54848" spans="1:4">
      <c r="A54848" s="29">
        <v>44060</v>
      </c>
      <c r="B54848" s="30">
        <v>0.80208333333333337</v>
      </c>
      <c r="C54848">
        <v>5.14</v>
      </c>
      <c r="D54848">
        <v>98.89</v>
      </c>
    </row>
    <row r="54849" spans="1:4">
      <c r="A54849" s="29">
        <v>44060</v>
      </c>
      <c r="B54849" s="30">
        <v>0.8125</v>
      </c>
      <c r="C54849">
        <v>5.15</v>
      </c>
      <c r="D54849">
        <v>98.88</v>
      </c>
    </row>
    <row r="54850" spans="1:4">
      <c r="A54850" s="29">
        <v>44060</v>
      </c>
      <c r="B54850" s="30">
        <v>0.82291666666666663</v>
      </c>
      <c r="C54850">
        <v>5.15</v>
      </c>
      <c r="D54850">
        <v>98.88</v>
      </c>
    </row>
    <row r="54851" spans="1:4">
      <c r="A54851" s="29">
        <v>44060</v>
      </c>
      <c r="B54851" s="30">
        <v>0.83333333333333337</v>
      </c>
      <c r="C54851">
        <v>5.16</v>
      </c>
      <c r="D54851">
        <v>98.87</v>
      </c>
    </row>
    <row r="54852" spans="1:4">
      <c r="A54852" s="29">
        <v>44060</v>
      </c>
      <c r="B54852" s="30">
        <v>0.84375</v>
      </c>
      <c r="C54852">
        <v>4.9400000000000004</v>
      </c>
      <c r="D54852">
        <v>99.09</v>
      </c>
    </row>
    <row r="54853" spans="1:4">
      <c r="A54853" s="29">
        <v>44060</v>
      </c>
      <c r="B54853" s="30">
        <v>0.85416666666666663</v>
      </c>
      <c r="C54853">
        <v>4.72</v>
      </c>
      <c r="D54853">
        <v>99.31</v>
      </c>
    </row>
    <row r="54854" spans="1:4">
      <c r="A54854" s="29">
        <v>44060</v>
      </c>
      <c r="B54854" s="30">
        <v>0.86458333333333337</v>
      </c>
      <c r="C54854">
        <v>4.63</v>
      </c>
      <c r="D54854">
        <v>99.4</v>
      </c>
    </row>
    <row r="54855" spans="1:4">
      <c r="A54855" s="29">
        <v>44060</v>
      </c>
      <c r="B54855" s="30">
        <v>0.875</v>
      </c>
      <c r="C54855">
        <v>4.74</v>
      </c>
      <c r="D54855">
        <v>99.29</v>
      </c>
    </row>
    <row r="54856" spans="1:4">
      <c r="A54856" s="29">
        <v>44060</v>
      </c>
      <c r="B54856" s="30">
        <v>0.88541666666666663</v>
      </c>
      <c r="C54856">
        <v>4.96</v>
      </c>
      <c r="D54856">
        <v>99.070000000000007</v>
      </c>
    </row>
    <row r="54857" spans="1:4">
      <c r="A54857" s="29">
        <v>44060</v>
      </c>
      <c r="B54857" s="30">
        <v>0.89583333333333337</v>
      </c>
      <c r="C54857">
        <v>5.03</v>
      </c>
      <c r="D54857">
        <v>99</v>
      </c>
    </row>
    <row r="54858" spans="1:4">
      <c r="A54858" s="29">
        <v>44060</v>
      </c>
      <c r="B54858" s="30">
        <v>0.90625</v>
      </c>
      <c r="C54858">
        <v>5.07</v>
      </c>
      <c r="D54858">
        <v>98.960000000000008</v>
      </c>
    </row>
    <row r="54859" spans="1:4">
      <c r="A54859" s="29">
        <v>44060</v>
      </c>
      <c r="B54859" s="30">
        <v>0.91666666666666663</v>
      </c>
      <c r="C54859">
        <v>5.0599999999999996</v>
      </c>
      <c r="D54859">
        <v>98.97</v>
      </c>
    </row>
    <row r="54860" spans="1:4">
      <c r="A54860" s="29">
        <v>44060</v>
      </c>
      <c r="B54860" s="30">
        <v>0.92708333333333337</v>
      </c>
      <c r="C54860">
        <v>4.75</v>
      </c>
      <c r="D54860">
        <v>99.28</v>
      </c>
    </row>
    <row r="54861" spans="1:4">
      <c r="A54861" s="29">
        <v>44060</v>
      </c>
      <c r="B54861" s="30">
        <v>0.9375</v>
      </c>
      <c r="C54861">
        <v>4.62</v>
      </c>
      <c r="D54861">
        <v>99.41</v>
      </c>
    </row>
    <row r="54862" spans="1:4">
      <c r="A54862" s="29">
        <v>44060</v>
      </c>
      <c r="B54862" s="30">
        <v>0.94791666666666663</v>
      </c>
      <c r="C54862">
        <v>4.5599999999999996</v>
      </c>
      <c r="D54862">
        <v>99.47</v>
      </c>
    </row>
    <row r="54863" spans="1:4">
      <c r="A54863" s="29">
        <v>44060</v>
      </c>
      <c r="B54863" s="30">
        <v>0.95833333333333337</v>
      </c>
      <c r="C54863">
        <v>4.5199999999999996</v>
      </c>
      <c r="D54863">
        <v>99.51</v>
      </c>
    </row>
    <row r="54864" spans="1:4">
      <c r="A54864" s="29">
        <v>44060</v>
      </c>
      <c r="B54864" s="30">
        <v>0.96875</v>
      </c>
      <c r="C54864">
        <v>4.49</v>
      </c>
      <c r="D54864">
        <v>99.54</v>
      </c>
    </row>
    <row r="54865" spans="1:4">
      <c r="A54865" s="29">
        <v>44060</v>
      </c>
      <c r="B54865" s="30">
        <v>0.97916666666666663</v>
      </c>
      <c r="C54865">
        <v>4.46</v>
      </c>
      <c r="D54865">
        <v>99.570000000000007</v>
      </c>
    </row>
    <row r="54866" spans="1:4">
      <c r="A54866" s="29">
        <v>44060</v>
      </c>
      <c r="B54866" s="30">
        <v>0.98958333333333337</v>
      </c>
      <c r="C54866">
        <v>9.3800000000000008</v>
      </c>
      <c r="D54866">
        <v>94.65</v>
      </c>
    </row>
    <row r="54867" spans="1:4">
      <c r="A54867" s="29">
        <v>44061</v>
      </c>
      <c r="B54867" s="30">
        <v>0</v>
      </c>
      <c r="C54867">
        <v>15.72</v>
      </c>
      <c r="D54867">
        <v>88.31</v>
      </c>
    </row>
    <row r="54868" spans="1:4">
      <c r="A54868" s="29">
        <v>44061</v>
      </c>
      <c r="B54868" s="30">
        <v>1.0416666666666666E-2</v>
      </c>
      <c r="C54868">
        <v>16.64</v>
      </c>
      <c r="D54868">
        <v>87.39</v>
      </c>
    </row>
    <row r="54869" spans="1:4">
      <c r="A54869" s="29">
        <v>44061</v>
      </c>
      <c r="B54869" s="30">
        <v>2.0833333333333332E-2</v>
      </c>
      <c r="C54869">
        <v>19.02</v>
      </c>
      <c r="D54869">
        <v>85.01</v>
      </c>
    </row>
    <row r="54870" spans="1:4">
      <c r="A54870" s="29">
        <v>44061</v>
      </c>
      <c r="B54870" s="30">
        <v>3.125E-2</v>
      </c>
      <c r="C54870">
        <v>19.09</v>
      </c>
      <c r="D54870">
        <v>84.94</v>
      </c>
    </row>
    <row r="54871" spans="1:4">
      <c r="A54871" s="29">
        <v>44061</v>
      </c>
      <c r="B54871" s="30">
        <v>4.1666666666666664E-2</v>
      </c>
      <c r="C54871">
        <v>4.99</v>
      </c>
      <c r="D54871">
        <v>99.04</v>
      </c>
    </row>
    <row r="54872" spans="1:4">
      <c r="A54872" s="29">
        <v>44061</v>
      </c>
      <c r="B54872" s="30">
        <v>5.2083333333333336E-2</v>
      </c>
      <c r="C54872">
        <v>4.59</v>
      </c>
      <c r="D54872">
        <v>99.44</v>
      </c>
    </row>
    <row r="54873" spans="1:4">
      <c r="A54873" s="29">
        <v>44061</v>
      </c>
      <c r="B54873" s="30">
        <v>6.25E-2</v>
      </c>
      <c r="C54873">
        <v>4.51</v>
      </c>
      <c r="D54873">
        <v>99.52</v>
      </c>
    </row>
    <row r="54874" spans="1:4">
      <c r="A54874" s="29">
        <v>44061</v>
      </c>
      <c r="B54874" s="30">
        <v>7.2916666666666671E-2</v>
      </c>
      <c r="C54874">
        <v>4.47</v>
      </c>
      <c r="D54874">
        <v>99.56</v>
      </c>
    </row>
    <row r="54875" spans="1:4">
      <c r="A54875" s="29">
        <v>44061</v>
      </c>
      <c r="B54875" s="30">
        <v>8.3333333333333329E-2</v>
      </c>
      <c r="C54875">
        <v>4.43</v>
      </c>
      <c r="D54875">
        <v>99.6</v>
      </c>
    </row>
    <row r="54876" spans="1:4">
      <c r="A54876" s="29">
        <v>44061</v>
      </c>
      <c r="B54876" s="30">
        <v>9.375E-2</v>
      </c>
      <c r="C54876">
        <v>4.42</v>
      </c>
      <c r="D54876">
        <v>99.61</v>
      </c>
    </row>
    <row r="54877" spans="1:4">
      <c r="A54877" s="29">
        <v>44061</v>
      </c>
      <c r="B54877" s="30">
        <v>0.10416666666666667</v>
      </c>
      <c r="C54877">
        <v>4.41</v>
      </c>
      <c r="D54877">
        <v>99.62</v>
      </c>
    </row>
    <row r="54878" spans="1:4">
      <c r="A54878" s="29">
        <v>44061</v>
      </c>
      <c r="B54878" s="30">
        <v>0.11458333333333333</v>
      </c>
      <c r="C54878">
        <v>4.38</v>
      </c>
      <c r="D54878">
        <v>99.65</v>
      </c>
    </row>
    <row r="54879" spans="1:4">
      <c r="A54879" s="29">
        <v>44061</v>
      </c>
      <c r="B54879" s="30">
        <v>0.125</v>
      </c>
      <c r="C54879">
        <v>13.03</v>
      </c>
      <c r="D54879">
        <v>91</v>
      </c>
    </row>
    <row r="54880" spans="1:4">
      <c r="A54880" s="29">
        <v>44061</v>
      </c>
      <c r="B54880" s="30">
        <v>0.13541666666666666</v>
      </c>
      <c r="C54880">
        <v>18.82</v>
      </c>
      <c r="D54880">
        <v>85.210000000000008</v>
      </c>
    </row>
    <row r="54881" spans="1:4">
      <c r="A54881" s="29">
        <v>44061</v>
      </c>
      <c r="B54881" s="30">
        <v>0.14583333333333334</v>
      </c>
      <c r="C54881">
        <v>19.03</v>
      </c>
      <c r="D54881">
        <v>85</v>
      </c>
    </row>
    <row r="54882" spans="1:4">
      <c r="A54882" s="29">
        <v>44061</v>
      </c>
      <c r="B54882" s="30">
        <v>0.15625</v>
      </c>
      <c r="C54882">
        <v>7.65</v>
      </c>
      <c r="D54882">
        <v>96.38</v>
      </c>
    </row>
    <row r="54883" spans="1:4">
      <c r="A54883" s="29">
        <v>44061</v>
      </c>
      <c r="B54883" s="30">
        <v>0.16666666666666666</v>
      </c>
      <c r="C54883">
        <v>4.78</v>
      </c>
      <c r="D54883">
        <v>99.25</v>
      </c>
    </row>
    <row r="54884" spans="1:4">
      <c r="A54884" s="29">
        <v>44061</v>
      </c>
      <c r="B54884" s="30">
        <v>0.17708333333333334</v>
      </c>
      <c r="C54884">
        <v>4.55</v>
      </c>
      <c r="D54884">
        <v>99.48</v>
      </c>
    </row>
    <row r="54885" spans="1:4">
      <c r="A54885" s="29">
        <v>44061</v>
      </c>
      <c r="B54885" s="30">
        <v>0.1875</v>
      </c>
      <c r="C54885">
        <v>4.4800000000000004</v>
      </c>
      <c r="D54885">
        <v>99.55</v>
      </c>
    </row>
    <row r="54886" spans="1:4">
      <c r="A54886" s="29">
        <v>44061</v>
      </c>
      <c r="B54886" s="30">
        <v>0.19791666666666666</v>
      </c>
      <c r="C54886">
        <v>4.4400000000000004</v>
      </c>
      <c r="D54886">
        <v>99.59</v>
      </c>
    </row>
    <row r="54887" spans="1:4">
      <c r="A54887" s="29">
        <v>44061</v>
      </c>
      <c r="B54887" s="30">
        <v>0.20833333333333334</v>
      </c>
      <c r="C54887">
        <v>4.4000000000000004</v>
      </c>
      <c r="D54887">
        <v>99.63</v>
      </c>
    </row>
    <row r="54888" spans="1:4">
      <c r="A54888" s="29">
        <v>44061</v>
      </c>
      <c r="B54888" s="30">
        <v>0.21875</v>
      </c>
      <c r="C54888">
        <v>4.54</v>
      </c>
      <c r="D54888">
        <v>99.49</v>
      </c>
    </row>
    <row r="54889" spans="1:4">
      <c r="A54889" s="29">
        <v>44061</v>
      </c>
      <c r="B54889" s="30">
        <v>0.22916666666666666</v>
      </c>
      <c r="C54889">
        <v>4.79</v>
      </c>
      <c r="D54889">
        <v>99.24</v>
      </c>
    </row>
    <row r="54890" spans="1:4">
      <c r="A54890" s="29">
        <v>44061</v>
      </c>
      <c r="B54890" s="30">
        <v>0.23958333333333334</v>
      </c>
      <c r="C54890">
        <v>4.8899999999999997</v>
      </c>
      <c r="D54890">
        <v>99.14</v>
      </c>
    </row>
    <row r="54891" spans="1:4">
      <c r="A54891" s="29">
        <v>44061</v>
      </c>
      <c r="B54891" s="30">
        <v>0.25</v>
      </c>
      <c r="C54891">
        <v>4.9400000000000004</v>
      </c>
      <c r="D54891">
        <v>99.09</v>
      </c>
    </row>
    <row r="54892" spans="1:4">
      <c r="A54892" s="29">
        <v>44061</v>
      </c>
      <c r="B54892" s="30">
        <v>0.26041666666666669</v>
      </c>
      <c r="C54892">
        <v>4.99</v>
      </c>
      <c r="D54892">
        <v>99.04</v>
      </c>
    </row>
    <row r="54893" spans="1:4">
      <c r="A54893" s="29">
        <v>44061</v>
      </c>
      <c r="B54893" s="30">
        <v>0.27083333333333331</v>
      </c>
      <c r="C54893">
        <v>5.01</v>
      </c>
      <c r="D54893">
        <v>99.02</v>
      </c>
    </row>
    <row r="54894" spans="1:4">
      <c r="A54894" s="29">
        <v>44061</v>
      </c>
      <c r="B54894" s="30">
        <v>0.28125</v>
      </c>
      <c r="C54894">
        <v>4.74</v>
      </c>
      <c r="D54894">
        <v>99.29</v>
      </c>
    </row>
    <row r="54895" spans="1:4">
      <c r="A54895" s="29">
        <v>44061</v>
      </c>
      <c r="B54895" s="30">
        <v>0.29166666666666669</v>
      </c>
      <c r="C54895">
        <v>4.58</v>
      </c>
      <c r="D54895">
        <v>99.45</v>
      </c>
    </row>
    <row r="54896" spans="1:4">
      <c r="A54896" s="29">
        <v>44061</v>
      </c>
      <c r="B54896" s="30">
        <v>0.30208333333333331</v>
      </c>
      <c r="C54896">
        <v>4.51</v>
      </c>
      <c r="D54896">
        <v>99.52</v>
      </c>
    </row>
    <row r="54897" spans="1:4">
      <c r="A54897" s="29">
        <v>44061</v>
      </c>
      <c r="B54897" s="30">
        <v>0.3125</v>
      </c>
      <c r="C54897">
        <v>4.74</v>
      </c>
      <c r="D54897">
        <v>99.29</v>
      </c>
    </row>
    <row r="54898" spans="1:4">
      <c r="A54898" s="29">
        <v>44061</v>
      </c>
      <c r="B54898" s="30">
        <v>0.32291666666666669</v>
      </c>
      <c r="C54898">
        <v>4.91</v>
      </c>
      <c r="D54898">
        <v>99.12</v>
      </c>
    </row>
    <row r="54899" spans="1:4">
      <c r="A54899" s="29">
        <v>44061</v>
      </c>
      <c r="B54899" s="30">
        <v>0.33333333333333331</v>
      </c>
      <c r="C54899">
        <v>4.97</v>
      </c>
      <c r="D54899">
        <v>99.06</v>
      </c>
    </row>
    <row r="54900" spans="1:4">
      <c r="A54900" s="29">
        <v>44061</v>
      </c>
      <c r="B54900" s="30">
        <v>0.34375</v>
      </c>
      <c r="C54900">
        <v>5.01</v>
      </c>
      <c r="D54900">
        <v>99.02</v>
      </c>
    </row>
    <row r="54901" spans="1:4">
      <c r="A54901" s="29">
        <v>44061</v>
      </c>
      <c r="B54901" s="30">
        <v>0.35416666666666669</v>
      </c>
      <c r="C54901">
        <v>5.04</v>
      </c>
      <c r="D54901">
        <v>98.99</v>
      </c>
    </row>
    <row r="54902" spans="1:4">
      <c r="A54902" s="29">
        <v>44061</v>
      </c>
      <c r="B54902" s="30">
        <v>0.36458333333333331</v>
      </c>
      <c r="C54902">
        <v>5.0599999999999996</v>
      </c>
      <c r="D54902">
        <v>98.97</v>
      </c>
    </row>
    <row r="54903" spans="1:4">
      <c r="A54903" s="29">
        <v>44061</v>
      </c>
      <c r="B54903" s="30">
        <v>0.375</v>
      </c>
      <c r="C54903">
        <v>5.07</v>
      </c>
      <c r="D54903">
        <v>98.960000000000008</v>
      </c>
    </row>
    <row r="54904" spans="1:4">
      <c r="A54904" s="29">
        <v>44061</v>
      </c>
      <c r="B54904" s="30">
        <v>0.38541666666666669</v>
      </c>
      <c r="C54904">
        <v>4.75</v>
      </c>
      <c r="D54904">
        <v>99.28</v>
      </c>
    </row>
    <row r="54905" spans="1:4">
      <c r="A54905" s="29">
        <v>44061</v>
      </c>
      <c r="B54905" s="30">
        <v>0.39583333333333331</v>
      </c>
      <c r="C54905">
        <v>4.62</v>
      </c>
      <c r="D54905">
        <v>99.41</v>
      </c>
    </row>
    <row r="54906" spans="1:4">
      <c r="A54906" s="29">
        <v>44061</v>
      </c>
      <c r="B54906" s="30">
        <v>0.40625</v>
      </c>
      <c r="C54906">
        <v>4.55</v>
      </c>
      <c r="D54906">
        <v>99.48</v>
      </c>
    </row>
    <row r="54907" spans="1:4">
      <c r="A54907" s="29">
        <v>44061</v>
      </c>
      <c r="B54907" s="30">
        <v>0.41666666666666669</v>
      </c>
      <c r="C54907">
        <v>4.7300000000000004</v>
      </c>
      <c r="D54907">
        <v>99.3</v>
      </c>
    </row>
    <row r="54908" spans="1:4">
      <c r="A54908" s="29">
        <v>44061</v>
      </c>
      <c r="B54908" s="30">
        <v>0.42708333333333331</v>
      </c>
      <c r="C54908">
        <v>4.92</v>
      </c>
      <c r="D54908">
        <v>99.11</v>
      </c>
    </row>
    <row r="54909" spans="1:4">
      <c r="A54909" s="29">
        <v>44061</v>
      </c>
      <c r="B54909" s="30">
        <v>0.4375</v>
      </c>
      <c r="C54909">
        <v>4.99</v>
      </c>
      <c r="D54909">
        <v>99.04</v>
      </c>
    </row>
    <row r="54910" spans="1:4">
      <c r="A54910" s="29">
        <v>44061</v>
      </c>
      <c r="B54910" s="30">
        <v>0.44791666666666669</v>
      </c>
      <c r="C54910">
        <v>5.04</v>
      </c>
      <c r="D54910">
        <v>98.99</v>
      </c>
    </row>
    <row r="54911" spans="1:4">
      <c r="A54911" s="29">
        <v>44061</v>
      </c>
      <c r="B54911" s="30">
        <v>0.45833333333333331</v>
      </c>
      <c r="C54911">
        <v>5.05</v>
      </c>
      <c r="D54911">
        <v>98.98</v>
      </c>
    </row>
    <row r="54912" spans="1:4">
      <c r="A54912" s="29">
        <v>44061</v>
      </c>
      <c r="B54912" s="30">
        <v>0.46875</v>
      </c>
      <c r="C54912">
        <v>5.08</v>
      </c>
      <c r="D54912">
        <v>98.95</v>
      </c>
    </row>
    <row r="54913" spans="1:4">
      <c r="A54913" s="29">
        <v>44061</v>
      </c>
      <c r="B54913" s="30">
        <v>0.47916666666666669</v>
      </c>
      <c r="C54913">
        <v>5.08</v>
      </c>
      <c r="D54913">
        <v>98.95</v>
      </c>
    </row>
    <row r="54914" spans="1:4">
      <c r="A54914" s="29">
        <v>44061</v>
      </c>
      <c r="B54914" s="30">
        <v>0.48958333333333331</v>
      </c>
      <c r="C54914">
        <v>4.82</v>
      </c>
      <c r="D54914">
        <v>99.210000000000008</v>
      </c>
    </row>
    <row r="54915" spans="1:4">
      <c r="A54915" s="29">
        <v>44061</v>
      </c>
      <c r="B54915" s="30">
        <v>0.5</v>
      </c>
      <c r="C54915">
        <v>4.6500000000000004</v>
      </c>
      <c r="D54915">
        <v>99.38</v>
      </c>
    </row>
    <row r="54916" spans="1:4">
      <c r="A54916" s="29">
        <v>44061</v>
      </c>
      <c r="B54916" s="30">
        <v>0.51041666666666663</v>
      </c>
      <c r="C54916">
        <v>4.57</v>
      </c>
      <c r="D54916">
        <v>99.460000000000008</v>
      </c>
    </row>
    <row r="54917" spans="1:4">
      <c r="A54917" s="29">
        <v>44061</v>
      </c>
      <c r="B54917" s="30">
        <v>0.52083333333333337</v>
      </c>
      <c r="C54917">
        <v>4.74</v>
      </c>
      <c r="D54917">
        <v>99.29</v>
      </c>
    </row>
    <row r="54918" spans="1:4">
      <c r="A54918" s="29">
        <v>44061</v>
      </c>
      <c r="B54918" s="30">
        <v>0.53125</v>
      </c>
      <c r="C54918">
        <v>4.93</v>
      </c>
      <c r="D54918">
        <v>99.1</v>
      </c>
    </row>
    <row r="54919" spans="1:4">
      <c r="A54919" s="29">
        <v>44061</v>
      </c>
      <c r="B54919" s="30">
        <v>0.54166666666666663</v>
      </c>
      <c r="C54919">
        <v>5</v>
      </c>
      <c r="D54919">
        <v>99.03</v>
      </c>
    </row>
    <row r="54920" spans="1:4">
      <c r="A54920" s="29">
        <v>44061</v>
      </c>
      <c r="B54920" s="30">
        <v>0.55208333333333337</v>
      </c>
      <c r="C54920">
        <v>5.03</v>
      </c>
      <c r="D54920">
        <v>99</v>
      </c>
    </row>
    <row r="54921" spans="1:4">
      <c r="A54921" s="29">
        <v>44061</v>
      </c>
      <c r="B54921" s="30">
        <v>0.5625</v>
      </c>
      <c r="C54921">
        <v>5.0599999999999996</v>
      </c>
      <c r="D54921">
        <v>98.97</v>
      </c>
    </row>
    <row r="54922" spans="1:4">
      <c r="A54922" s="29">
        <v>44061</v>
      </c>
      <c r="B54922" s="30">
        <v>0.57291666666666663</v>
      </c>
      <c r="C54922">
        <v>5.0599999999999996</v>
      </c>
      <c r="D54922">
        <v>98.97</v>
      </c>
    </row>
    <row r="54923" spans="1:4">
      <c r="A54923" s="29">
        <v>44061</v>
      </c>
      <c r="B54923" s="30">
        <v>0.58333333333333337</v>
      </c>
      <c r="C54923">
        <v>4.74</v>
      </c>
      <c r="D54923">
        <v>99.29</v>
      </c>
    </row>
    <row r="54924" spans="1:4">
      <c r="A54924" s="29">
        <v>44061</v>
      </c>
      <c r="B54924" s="30">
        <v>0.59375</v>
      </c>
      <c r="C54924">
        <v>4.6100000000000003</v>
      </c>
      <c r="D54924">
        <v>99.42</v>
      </c>
    </row>
    <row r="54925" spans="1:4">
      <c r="A54925" s="29">
        <v>44061</v>
      </c>
      <c r="B54925" s="30">
        <v>0.60416666666666663</v>
      </c>
      <c r="C54925">
        <v>4.54</v>
      </c>
      <c r="D54925">
        <v>99.49</v>
      </c>
    </row>
    <row r="54926" spans="1:4">
      <c r="A54926" s="29">
        <v>44061</v>
      </c>
      <c r="B54926" s="30">
        <v>0.61458333333333337</v>
      </c>
      <c r="C54926">
        <v>4.5</v>
      </c>
      <c r="D54926">
        <v>99.53</v>
      </c>
    </row>
    <row r="54927" spans="1:4">
      <c r="A54927" s="29">
        <v>44061</v>
      </c>
      <c r="B54927" s="30">
        <v>0.625</v>
      </c>
      <c r="C54927">
        <v>4.8</v>
      </c>
      <c r="D54927">
        <v>99.23</v>
      </c>
    </row>
    <row r="54928" spans="1:4">
      <c r="A54928" s="29">
        <v>44061</v>
      </c>
      <c r="B54928" s="30">
        <v>0.63541666666666663</v>
      </c>
      <c r="C54928">
        <v>4.93</v>
      </c>
      <c r="D54928">
        <v>99.1</v>
      </c>
    </row>
    <row r="54929" spans="1:4">
      <c r="A54929" s="29">
        <v>44061</v>
      </c>
      <c r="B54929" s="30">
        <v>0.64583333333333337</v>
      </c>
      <c r="C54929">
        <v>4.99</v>
      </c>
      <c r="D54929">
        <v>99.04</v>
      </c>
    </row>
    <row r="54930" spans="1:4">
      <c r="A54930" s="29">
        <v>44061</v>
      </c>
      <c r="B54930" s="30">
        <v>0.65625</v>
      </c>
      <c r="C54930">
        <v>16.36</v>
      </c>
      <c r="D54930">
        <v>87.67</v>
      </c>
    </row>
    <row r="54931" spans="1:4">
      <c r="A54931" s="29">
        <v>44061</v>
      </c>
      <c r="B54931" s="30">
        <v>0.66666666666666663</v>
      </c>
      <c r="C54931">
        <v>19.11</v>
      </c>
      <c r="D54931">
        <v>84.92</v>
      </c>
    </row>
    <row r="54932" spans="1:4">
      <c r="A54932" s="29">
        <v>44061</v>
      </c>
      <c r="B54932" s="30">
        <v>0.67708333333333337</v>
      </c>
      <c r="C54932">
        <v>19.14</v>
      </c>
      <c r="D54932">
        <v>84.89</v>
      </c>
    </row>
    <row r="54933" spans="1:4">
      <c r="A54933" s="29">
        <v>44061</v>
      </c>
      <c r="B54933" s="30">
        <v>0.6875</v>
      </c>
      <c r="C54933">
        <v>5.78</v>
      </c>
      <c r="D54933">
        <v>98.25</v>
      </c>
    </row>
    <row r="54934" spans="1:4">
      <c r="A54934" s="29">
        <v>44061</v>
      </c>
      <c r="B54934" s="30">
        <v>0.69791666666666663</v>
      </c>
      <c r="C54934">
        <v>4.68</v>
      </c>
      <c r="D54934">
        <v>99.35</v>
      </c>
    </row>
    <row r="54935" spans="1:4">
      <c r="A54935" s="29">
        <v>44061</v>
      </c>
      <c r="B54935" s="30">
        <v>0.70833333333333337</v>
      </c>
      <c r="C54935">
        <v>4.57</v>
      </c>
      <c r="D54935">
        <v>99.460000000000008</v>
      </c>
    </row>
    <row r="54936" spans="1:4">
      <c r="A54936" s="29">
        <v>44061</v>
      </c>
      <c r="B54936" s="30">
        <v>0.71875</v>
      </c>
      <c r="C54936">
        <v>4.66</v>
      </c>
      <c r="D54936">
        <v>99.37</v>
      </c>
    </row>
    <row r="54937" spans="1:4">
      <c r="A54937" s="29">
        <v>44061</v>
      </c>
      <c r="B54937" s="30">
        <v>0.72916666666666663</v>
      </c>
      <c r="C54937">
        <v>4.9000000000000004</v>
      </c>
      <c r="D54937">
        <v>99.13</v>
      </c>
    </row>
    <row r="54938" spans="1:4">
      <c r="A54938" s="29">
        <v>44061</v>
      </c>
      <c r="B54938" s="30">
        <v>0.73958333333333337</v>
      </c>
      <c r="C54938">
        <v>4.9800000000000004</v>
      </c>
      <c r="D54938">
        <v>99.05</v>
      </c>
    </row>
    <row r="54939" spans="1:4">
      <c r="A54939" s="29">
        <v>44061</v>
      </c>
      <c r="B54939" s="30">
        <v>0.75</v>
      </c>
      <c r="C54939">
        <v>5.0199999999999996</v>
      </c>
      <c r="D54939">
        <v>99.01</v>
      </c>
    </row>
    <row r="54940" spans="1:4">
      <c r="A54940" s="29">
        <v>44061</v>
      </c>
      <c r="B54940" s="30">
        <v>0.76041666666666663</v>
      </c>
      <c r="C54940">
        <v>5.05</v>
      </c>
      <c r="D54940">
        <v>98.98</v>
      </c>
    </row>
    <row r="54941" spans="1:4">
      <c r="A54941" s="29">
        <v>44061</v>
      </c>
      <c r="B54941" s="30">
        <v>0.77083333333333337</v>
      </c>
      <c r="C54941">
        <v>5.07</v>
      </c>
      <c r="D54941">
        <v>98.960000000000008</v>
      </c>
    </row>
    <row r="54942" spans="1:4">
      <c r="A54942" s="29">
        <v>44061</v>
      </c>
      <c r="B54942" s="30">
        <v>0.78125</v>
      </c>
      <c r="C54942">
        <v>5.07</v>
      </c>
      <c r="D54942">
        <v>98.960000000000008</v>
      </c>
    </row>
    <row r="54943" spans="1:4">
      <c r="A54943" s="29">
        <v>44061</v>
      </c>
      <c r="B54943" s="30">
        <v>0.79166666666666663</v>
      </c>
      <c r="C54943">
        <v>5.0999999999999996</v>
      </c>
      <c r="D54943">
        <v>98.93</v>
      </c>
    </row>
    <row r="54944" spans="1:4">
      <c r="A54944" s="29">
        <v>44061</v>
      </c>
      <c r="B54944" s="30">
        <v>0.80208333333333337</v>
      </c>
      <c r="C54944">
        <v>5.0999999999999996</v>
      </c>
      <c r="D54944">
        <v>98.93</v>
      </c>
    </row>
    <row r="54945" spans="1:4">
      <c r="A54945" s="29">
        <v>44061</v>
      </c>
      <c r="B54945" s="30">
        <v>0.8125</v>
      </c>
      <c r="C54945">
        <v>5.1100000000000003</v>
      </c>
      <c r="D54945">
        <v>98.92</v>
      </c>
    </row>
    <row r="54946" spans="1:4">
      <c r="A54946" s="29">
        <v>44061</v>
      </c>
      <c r="B54946" s="30">
        <v>0.82291666666666663</v>
      </c>
      <c r="C54946">
        <v>5.13</v>
      </c>
      <c r="D54946">
        <v>98.9</v>
      </c>
    </row>
    <row r="54947" spans="1:4">
      <c r="A54947" s="29">
        <v>44061</v>
      </c>
      <c r="B54947" s="30">
        <v>0.83333333333333337</v>
      </c>
      <c r="C54947">
        <v>5.12</v>
      </c>
      <c r="D54947">
        <v>98.91</v>
      </c>
    </row>
    <row r="54948" spans="1:4">
      <c r="A54948" s="29">
        <v>44061</v>
      </c>
      <c r="B54948" s="30">
        <v>0.84375</v>
      </c>
      <c r="C54948">
        <v>5.14</v>
      </c>
      <c r="D54948">
        <v>98.89</v>
      </c>
    </row>
    <row r="54949" spans="1:4">
      <c r="A54949" s="29">
        <v>44061</v>
      </c>
      <c r="B54949" s="30">
        <v>0.85416666666666663</v>
      </c>
      <c r="C54949">
        <v>5.15</v>
      </c>
      <c r="D54949">
        <v>98.88</v>
      </c>
    </row>
    <row r="54950" spans="1:4">
      <c r="A54950" s="29">
        <v>44061</v>
      </c>
      <c r="B54950" s="30">
        <v>0.86458333333333337</v>
      </c>
      <c r="C54950">
        <v>5.15</v>
      </c>
      <c r="D54950">
        <v>98.88</v>
      </c>
    </row>
    <row r="54951" spans="1:4">
      <c r="A54951" s="29">
        <v>44061</v>
      </c>
      <c r="B54951" s="30">
        <v>0.875</v>
      </c>
      <c r="C54951">
        <v>5.16</v>
      </c>
      <c r="D54951">
        <v>98.87</v>
      </c>
    </row>
    <row r="54952" spans="1:4">
      <c r="A54952" s="29">
        <v>44061</v>
      </c>
      <c r="B54952" s="30">
        <v>0.88541666666666663</v>
      </c>
      <c r="C54952">
        <v>5.12</v>
      </c>
      <c r="D54952">
        <v>98.91</v>
      </c>
    </row>
    <row r="54953" spans="1:4">
      <c r="A54953" s="29">
        <v>44061</v>
      </c>
      <c r="B54953" s="30">
        <v>0.89583333333333337</v>
      </c>
      <c r="C54953">
        <v>4.8</v>
      </c>
      <c r="D54953">
        <v>99.23</v>
      </c>
    </row>
    <row r="54954" spans="1:4">
      <c r="A54954" s="29">
        <v>44061</v>
      </c>
      <c r="B54954" s="30">
        <v>0.90625</v>
      </c>
      <c r="C54954">
        <v>4.67</v>
      </c>
      <c r="D54954">
        <v>99.36</v>
      </c>
    </row>
    <row r="54955" spans="1:4">
      <c r="A54955" s="29">
        <v>44061</v>
      </c>
      <c r="B54955" s="30">
        <v>0.91666666666666663</v>
      </c>
      <c r="C54955">
        <v>4.5999999999999996</v>
      </c>
      <c r="D54955">
        <v>99.43</v>
      </c>
    </row>
    <row r="54956" spans="1:4">
      <c r="A54956" s="29">
        <v>44061</v>
      </c>
      <c r="B54956" s="30">
        <v>0.92708333333333337</v>
      </c>
      <c r="C54956">
        <v>4.55</v>
      </c>
      <c r="D54956">
        <v>99.48</v>
      </c>
    </row>
    <row r="54957" spans="1:4">
      <c r="A54957" s="29">
        <v>44061</v>
      </c>
      <c r="B54957" s="30">
        <v>0.9375</v>
      </c>
      <c r="C54957">
        <v>4.5199999999999996</v>
      </c>
      <c r="D54957">
        <v>99.51</v>
      </c>
    </row>
    <row r="54958" spans="1:4">
      <c r="A54958" s="29">
        <v>44061</v>
      </c>
      <c r="B54958" s="30">
        <v>0.94791666666666663</v>
      </c>
      <c r="C54958">
        <v>16.190000000000001</v>
      </c>
      <c r="D54958">
        <v>87.84</v>
      </c>
    </row>
    <row r="54959" spans="1:4">
      <c r="A54959" s="29">
        <v>44061</v>
      </c>
      <c r="B54959" s="30">
        <v>0.95833333333333337</v>
      </c>
      <c r="C54959">
        <v>19.04</v>
      </c>
      <c r="D54959">
        <v>84.990000000000009</v>
      </c>
    </row>
    <row r="54960" spans="1:4">
      <c r="A54960" s="29">
        <v>44061</v>
      </c>
      <c r="B54960" s="30">
        <v>0.96875</v>
      </c>
      <c r="C54960">
        <v>19.16</v>
      </c>
      <c r="D54960">
        <v>84.87</v>
      </c>
    </row>
    <row r="54961" spans="1:4">
      <c r="A54961" s="29">
        <v>44061</v>
      </c>
      <c r="B54961" s="30">
        <v>0.97916666666666663</v>
      </c>
      <c r="C54961">
        <v>19.18</v>
      </c>
      <c r="D54961">
        <v>84.85</v>
      </c>
    </row>
    <row r="54962" spans="1:4">
      <c r="A54962" s="29">
        <v>44061</v>
      </c>
      <c r="B54962" s="30">
        <v>0.98958333333333337</v>
      </c>
      <c r="C54962">
        <v>5.07</v>
      </c>
      <c r="D54962">
        <v>98.960000000000008</v>
      </c>
    </row>
    <row r="54963" spans="1:4">
      <c r="A54963" s="29">
        <v>44062</v>
      </c>
      <c r="B54963" s="30">
        <v>0</v>
      </c>
      <c r="C54963">
        <v>4.63</v>
      </c>
      <c r="D54963">
        <v>99.4</v>
      </c>
    </row>
    <row r="54964" spans="1:4">
      <c r="A54964" s="29">
        <v>44062</v>
      </c>
      <c r="B54964" s="30">
        <v>1.0416666666666666E-2</v>
      </c>
      <c r="C54964">
        <v>4.54</v>
      </c>
      <c r="D54964">
        <v>99.49</v>
      </c>
    </row>
    <row r="54965" spans="1:4">
      <c r="A54965" s="29">
        <v>44062</v>
      </c>
      <c r="B54965" s="30">
        <v>2.0833333333333332E-2</v>
      </c>
      <c r="C54965">
        <v>4.5</v>
      </c>
      <c r="D54965">
        <v>99.53</v>
      </c>
    </row>
    <row r="54966" spans="1:4">
      <c r="A54966" s="29">
        <v>44062</v>
      </c>
      <c r="B54966" s="30">
        <v>3.125E-2</v>
      </c>
      <c r="C54966">
        <v>4.47</v>
      </c>
      <c r="D54966">
        <v>99.56</v>
      </c>
    </row>
    <row r="54967" spans="1:4">
      <c r="A54967" s="29">
        <v>44062</v>
      </c>
      <c r="B54967" s="30">
        <v>4.1666666666666664E-2</v>
      </c>
      <c r="C54967">
        <v>4.45</v>
      </c>
      <c r="D54967">
        <v>99.58</v>
      </c>
    </row>
    <row r="54968" spans="1:4">
      <c r="A54968" s="29">
        <v>44062</v>
      </c>
      <c r="B54968" s="30">
        <v>5.2083333333333336E-2</v>
      </c>
      <c r="C54968">
        <v>4.4400000000000004</v>
      </c>
      <c r="D54968">
        <v>99.59</v>
      </c>
    </row>
    <row r="54969" spans="1:4">
      <c r="A54969" s="29">
        <v>44062</v>
      </c>
      <c r="B54969" s="30">
        <v>6.25E-2</v>
      </c>
      <c r="C54969">
        <v>13.26</v>
      </c>
      <c r="D54969">
        <v>90.77</v>
      </c>
    </row>
    <row r="54970" spans="1:4">
      <c r="A54970" s="29">
        <v>44062</v>
      </c>
      <c r="B54970" s="30">
        <v>7.2916666666666671E-2</v>
      </c>
      <c r="C54970">
        <v>15.85</v>
      </c>
      <c r="D54970">
        <v>88.18</v>
      </c>
    </row>
    <row r="54971" spans="1:4">
      <c r="A54971" s="29">
        <v>44062</v>
      </c>
      <c r="B54971" s="30">
        <v>8.3333333333333329E-2</v>
      </c>
      <c r="C54971">
        <v>15.97</v>
      </c>
      <c r="D54971">
        <v>88.06</v>
      </c>
    </row>
    <row r="54972" spans="1:4">
      <c r="A54972" s="29">
        <v>44062</v>
      </c>
      <c r="B54972" s="30">
        <v>9.375E-2</v>
      </c>
      <c r="C54972">
        <v>15.9</v>
      </c>
      <c r="D54972">
        <v>88.13</v>
      </c>
    </row>
    <row r="54973" spans="1:4">
      <c r="A54973" s="29">
        <v>44062</v>
      </c>
      <c r="B54973" s="30">
        <v>0.10416666666666667</v>
      </c>
      <c r="C54973">
        <v>15.87</v>
      </c>
      <c r="D54973">
        <v>88.16</v>
      </c>
    </row>
    <row r="54974" spans="1:4">
      <c r="A54974" s="29">
        <v>44062</v>
      </c>
      <c r="B54974" s="30">
        <v>0.11458333333333333</v>
      </c>
      <c r="C54974">
        <v>15.87</v>
      </c>
      <c r="D54974">
        <v>88.16</v>
      </c>
    </row>
    <row r="54975" spans="1:4">
      <c r="A54975" s="29">
        <v>44062</v>
      </c>
      <c r="B54975" s="30">
        <v>0.125</v>
      </c>
      <c r="C54975">
        <v>8.7100000000000009</v>
      </c>
      <c r="D54975">
        <v>95.32</v>
      </c>
    </row>
    <row r="54976" spans="1:4">
      <c r="A54976" s="29">
        <v>44062</v>
      </c>
      <c r="B54976" s="30">
        <v>0.13541666666666666</v>
      </c>
      <c r="C54976">
        <v>4.66</v>
      </c>
      <c r="D54976">
        <v>99.37</v>
      </c>
    </row>
    <row r="54977" spans="1:4">
      <c r="A54977" s="29">
        <v>44062</v>
      </c>
      <c r="B54977" s="30">
        <v>0.14583333333333334</v>
      </c>
      <c r="C54977">
        <v>4.5199999999999996</v>
      </c>
      <c r="D54977">
        <v>99.51</v>
      </c>
    </row>
    <row r="54978" spans="1:4">
      <c r="A54978" s="29">
        <v>44062</v>
      </c>
      <c r="B54978" s="30">
        <v>0.15625</v>
      </c>
      <c r="C54978">
        <v>4.47</v>
      </c>
      <c r="D54978">
        <v>99.56</v>
      </c>
    </row>
    <row r="54979" spans="1:4">
      <c r="A54979" s="29">
        <v>44062</v>
      </c>
      <c r="B54979" s="30">
        <v>0.16666666666666666</v>
      </c>
      <c r="C54979">
        <v>4.4400000000000004</v>
      </c>
      <c r="D54979">
        <v>99.59</v>
      </c>
    </row>
    <row r="54980" spans="1:4">
      <c r="A54980" s="29">
        <v>44062</v>
      </c>
      <c r="B54980" s="30">
        <v>0.17708333333333334</v>
      </c>
      <c r="C54980">
        <v>4.42</v>
      </c>
      <c r="D54980">
        <v>99.61</v>
      </c>
    </row>
    <row r="54981" spans="1:4">
      <c r="A54981" s="29">
        <v>44062</v>
      </c>
      <c r="B54981" s="30">
        <v>0.1875</v>
      </c>
      <c r="C54981">
        <v>4.3899999999999997</v>
      </c>
      <c r="D54981">
        <v>99.64</v>
      </c>
    </row>
    <row r="54982" spans="1:4">
      <c r="A54982" s="29">
        <v>44062</v>
      </c>
      <c r="B54982" s="30">
        <v>0.19791666666666666</v>
      </c>
      <c r="C54982">
        <v>4.3899999999999997</v>
      </c>
      <c r="D54982">
        <v>99.64</v>
      </c>
    </row>
    <row r="54983" spans="1:4">
      <c r="A54983" s="29">
        <v>44062</v>
      </c>
      <c r="B54983" s="30">
        <v>0.20833333333333334</v>
      </c>
      <c r="C54983">
        <v>4.7</v>
      </c>
      <c r="D54983">
        <v>99.33</v>
      </c>
    </row>
    <row r="54984" spans="1:4">
      <c r="A54984" s="29">
        <v>44062</v>
      </c>
      <c r="B54984" s="30">
        <v>0.21875</v>
      </c>
      <c r="C54984">
        <v>4.8499999999999996</v>
      </c>
      <c r="D54984">
        <v>99.18</v>
      </c>
    </row>
    <row r="54985" spans="1:4">
      <c r="A54985" s="29">
        <v>44062</v>
      </c>
      <c r="B54985" s="30">
        <v>0.22916666666666666</v>
      </c>
      <c r="C54985">
        <v>4.92</v>
      </c>
      <c r="D54985">
        <v>99.11</v>
      </c>
    </row>
    <row r="54986" spans="1:4">
      <c r="A54986" s="29">
        <v>44062</v>
      </c>
      <c r="B54986" s="30">
        <v>0.23958333333333334</v>
      </c>
      <c r="C54986">
        <v>4.96</v>
      </c>
      <c r="D54986">
        <v>99.070000000000007</v>
      </c>
    </row>
    <row r="54987" spans="1:4">
      <c r="A54987" s="29">
        <v>44062</v>
      </c>
      <c r="B54987" s="30">
        <v>0.25</v>
      </c>
      <c r="C54987">
        <v>4.9000000000000004</v>
      </c>
      <c r="D54987">
        <v>99.13</v>
      </c>
    </row>
    <row r="54988" spans="1:4">
      <c r="A54988" s="29">
        <v>44062</v>
      </c>
      <c r="B54988" s="30">
        <v>0.26041666666666669</v>
      </c>
      <c r="C54988">
        <v>4.63</v>
      </c>
      <c r="D54988">
        <v>99.4</v>
      </c>
    </row>
    <row r="54989" spans="1:4">
      <c r="A54989" s="29">
        <v>44062</v>
      </c>
      <c r="B54989" s="30">
        <v>0.27083333333333331</v>
      </c>
      <c r="C54989">
        <v>4.53</v>
      </c>
      <c r="D54989">
        <v>99.5</v>
      </c>
    </row>
    <row r="54990" spans="1:4">
      <c r="A54990" s="29">
        <v>44062</v>
      </c>
      <c r="B54990" s="30">
        <v>0.28125</v>
      </c>
      <c r="C54990">
        <v>4.4800000000000004</v>
      </c>
      <c r="D54990">
        <v>99.55</v>
      </c>
    </row>
    <row r="54991" spans="1:4">
      <c r="A54991" s="29">
        <v>44062</v>
      </c>
      <c r="B54991" s="30">
        <v>0.29166666666666669</v>
      </c>
      <c r="C54991">
        <v>4.7699999999999996</v>
      </c>
      <c r="D54991">
        <v>99.26</v>
      </c>
    </row>
    <row r="54992" spans="1:4">
      <c r="A54992" s="29">
        <v>44062</v>
      </c>
      <c r="B54992" s="30">
        <v>0.30208333333333331</v>
      </c>
      <c r="C54992">
        <v>4.9000000000000004</v>
      </c>
      <c r="D54992">
        <v>99.13</v>
      </c>
    </row>
    <row r="54993" spans="1:4">
      <c r="A54993" s="29">
        <v>44062</v>
      </c>
      <c r="B54993" s="30">
        <v>0.3125</v>
      </c>
      <c r="C54993">
        <v>4.96</v>
      </c>
      <c r="D54993">
        <v>99.070000000000007</v>
      </c>
    </row>
    <row r="54994" spans="1:4">
      <c r="A54994" s="29">
        <v>44062</v>
      </c>
      <c r="B54994" s="30">
        <v>0.32291666666666669</v>
      </c>
      <c r="C54994">
        <v>5.01</v>
      </c>
      <c r="D54994">
        <v>99.02</v>
      </c>
    </row>
    <row r="54995" spans="1:4">
      <c r="A54995" s="29">
        <v>44062</v>
      </c>
      <c r="B54995" s="30">
        <v>0.33333333333333331</v>
      </c>
      <c r="C54995">
        <v>5.04</v>
      </c>
      <c r="D54995">
        <v>98.99</v>
      </c>
    </row>
    <row r="54996" spans="1:4">
      <c r="A54996" s="29">
        <v>44062</v>
      </c>
      <c r="B54996" s="30">
        <v>0.34375</v>
      </c>
      <c r="C54996">
        <v>5.0599999999999996</v>
      </c>
      <c r="D54996">
        <v>98.97</v>
      </c>
    </row>
    <row r="54997" spans="1:4">
      <c r="A54997" s="29">
        <v>44062</v>
      </c>
      <c r="B54997" s="30">
        <v>0.35416666666666669</v>
      </c>
      <c r="C54997">
        <v>5.0599999999999996</v>
      </c>
      <c r="D54997">
        <v>98.97</v>
      </c>
    </row>
    <row r="54998" spans="1:4">
      <c r="A54998" s="29">
        <v>44062</v>
      </c>
      <c r="B54998" s="30">
        <v>0.36458333333333331</v>
      </c>
      <c r="C54998">
        <v>4.76</v>
      </c>
      <c r="D54998">
        <v>99.27</v>
      </c>
    </row>
    <row r="54999" spans="1:4">
      <c r="A54999" s="29">
        <v>44062</v>
      </c>
      <c r="B54999" s="30">
        <v>0.375</v>
      </c>
      <c r="C54999">
        <v>4.62</v>
      </c>
      <c r="D54999">
        <v>99.41</v>
      </c>
    </row>
    <row r="55000" spans="1:4">
      <c r="A55000" s="29">
        <v>44062</v>
      </c>
      <c r="B55000" s="30">
        <v>0.38541666666666669</v>
      </c>
      <c r="C55000">
        <v>4.5599999999999996</v>
      </c>
      <c r="D55000">
        <v>99.47</v>
      </c>
    </row>
    <row r="55001" spans="1:4">
      <c r="A55001" s="29">
        <v>44062</v>
      </c>
      <c r="B55001" s="30">
        <v>0.39583333333333331</v>
      </c>
      <c r="C55001">
        <v>4.51</v>
      </c>
      <c r="D55001">
        <v>99.52</v>
      </c>
    </row>
    <row r="55002" spans="1:4">
      <c r="A55002" s="29">
        <v>44062</v>
      </c>
      <c r="B55002" s="30">
        <v>0.40625</v>
      </c>
      <c r="C55002">
        <v>4.79</v>
      </c>
      <c r="D55002">
        <v>99.24</v>
      </c>
    </row>
    <row r="55003" spans="1:4">
      <c r="A55003" s="29">
        <v>44062</v>
      </c>
      <c r="B55003" s="30">
        <v>0.41666666666666669</v>
      </c>
      <c r="C55003">
        <v>4.93</v>
      </c>
      <c r="D55003">
        <v>99.1</v>
      </c>
    </row>
    <row r="55004" spans="1:4">
      <c r="A55004" s="29">
        <v>44062</v>
      </c>
      <c r="B55004" s="30">
        <v>0.42708333333333331</v>
      </c>
      <c r="C55004">
        <v>5</v>
      </c>
      <c r="D55004">
        <v>99.03</v>
      </c>
    </row>
    <row r="55005" spans="1:4">
      <c r="A55005" s="29">
        <v>44062</v>
      </c>
      <c r="B55005" s="30">
        <v>0.4375</v>
      </c>
      <c r="C55005">
        <v>5.03</v>
      </c>
      <c r="D55005">
        <v>99</v>
      </c>
    </row>
    <row r="55006" spans="1:4">
      <c r="A55006" s="29">
        <v>44062</v>
      </c>
      <c r="B55006" s="30">
        <v>0.44791666666666669</v>
      </c>
      <c r="C55006">
        <v>5.07</v>
      </c>
      <c r="D55006">
        <v>98.960000000000008</v>
      </c>
    </row>
    <row r="55007" spans="1:4">
      <c r="A55007" s="29">
        <v>44062</v>
      </c>
      <c r="B55007" s="30">
        <v>0.45833333333333331</v>
      </c>
      <c r="C55007">
        <v>5.08</v>
      </c>
      <c r="D55007">
        <v>98.95</v>
      </c>
    </row>
    <row r="55008" spans="1:4">
      <c r="A55008" s="29">
        <v>44062</v>
      </c>
      <c r="B55008" s="30">
        <v>0.46875</v>
      </c>
      <c r="C55008">
        <v>4.84</v>
      </c>
      <c r="D55008">
        <v>99.19</v>
      </c>
    </row>
    <row r="55009" spans="1:4">
      <c r="A55009" s="29">
        <v>44062</v>
      </c>
      <c r="B55009" s="30">
        <v>0.47916666666666669</v>
      </c>
      <c r="C55009">
        <v>4.6500000000000004</v>
      </c>
      <c r="D55009">
        <v>99.38</v>
      </c>
    </row>
    <row r="55010" spans="1:4">
      <c r="A55010" s="29">
        <v>44062</v>
      </c>
      <c r="B55010" s="30">
        <v>0.48958333333333331</v>
      </c>
      <c r="C55010">
        <v>4.57</v>
      </c>
      <c r="D55010">
        <v>99.460000000000008</v>
      </c>
    </row>
    <row r="55011" spans="1:4">
      <c r="A55011" s="29">
        <v>44062</v>
      </c>
      <c r="B55011" s="30">
        <v>0.5</v>
      </c>
      <c r="C55011">
        <v>4.71</v>
      </c>
      <c r="D55011">
        <v>99.320000000000007</v>
      </c>
    </row>
    <row r="55012" spans="1:4">
      <c r="A55012" s="29">
        <v>44062</v>
      </c>
      <c r="B55012" s="30">
        <v>0.51041666666666663</v>
      </c>
      <c r="C55012">
        <v>4.92</v>
      </c>
      <c r="D55012">
        <v>99.11</v>
      </c>
    </row>
    <row r="55013" spans="1:4">
      <c r="A55013" s="29">
        <v>44062</v>
      </c>
      <c r="B55013" s="30">
        <v>0.52083333333333337</v>
      </c>
      <c r="C55013">
        <v>5</v>
      </c>
      <c r="D55013">
        <v>99.03</v>
      </c>
    </row>
    <row r="55014" spans="1:4">
      <c r="A55014" s="29">
        <v>44062</v>
      </c>
      <c r="B55014" s="30">
        <v>0.53125</v>
      </c>
      <c r="C55014">
        <v>5.04</v>
      </c>
      <c r="D55014">
        <v>98.99</v>
      </c>
    </row>
    <row r="55015" spans="1:4">
      <c r="A55015" s="29">
        <v>44062</v>
      </c>
      <c r="B55015" s="30">
        <v>0.54166666666666663</v>
      </c>
      <c r="C55015">
        <v>5.0599999999999996</v>
      </c>
      <c r="D55015">
        <v>98.97</v>
      </c>
    </row>
    <row r="55016" spans="1:4">
      <c r="A55016" s="29">
        <v>44062</v>
      </c>
      <c r="B55016" s="30">
        <v>0.55208333333333337</v>
      </c>
      <c r="C55016">
        <v>5.09</v>
      </c>
      <c r="D55016">
        <v>98.94</v>
      </c>
    </row>
    <row r="55017" spans="1:4">
      <c r="A55017" s="29">
        <v>44062</v>
      </c>
      <c r="B55017" s="30">
        <v>0.5625</v>
      </c>
      <c r="C55017">
        <v>4.9000000000000004</v>
      </c>
      <c r="D55017">
        <v>99.13</v>
      </c>
    </row>
    <row r="55018" spans="1:4">
      <c r="A55018" s="29">
        <v>44062</v>
      </c>
      <c r="B55018" s="30">
        <v>0.57291666666666663</v>
      </c>
      <c r="C55018">
        <v>4.68</v>
      </c>
      <c r="D55018">
        <v>99.35</v>
      </c>
    </row>
    <row r="55019" spans="1:4">
      <c r="A55019" s="29">
        <v>44062</v>
      </c>
      <c r="B55019" s="30">
        <v>0.58333333333333337</v>
      </c>
      <c r="C55019">
        <v>4.58</v>
      </c>
      <c r="D55019">
        <v>99.45</v>
      </c>
    </row>
    <row r="55020" spans="1:4">
      <c r="A55020" s="29">
        <v>44062</v>
      </c>
      <c r="B55020" s="30">
        <v>0.59375</v>
      </c>
      <c r="C55020">
        <v>4.53</v>
      </c>
      <c r="D55020">
        <v>99.5</v>
      </c>
    </row>
    <row r="55021" spans="1:4">
      <c r="A55021" s="29">
        <v>44062</v>
      </c>
      <c r="B55021" s="30">
        <v>0.60416666666666663</v>
      </c>
      <c r="C55021">
        <v>4.72</v>
      </c>
      <c r="D55021">
        <v>99.31</v>
      </c>
    </row>
    <row r="55022" spans="1:4">
      <c r="A55022" s="29">
        <v>44062</v>
      </c>
      <c r="B55022" s="30">
        <v>0.61458333333333337</v>
      </c>
      <c r="C55022">
        <v>4.91</v>
      </c>
      <c r="D55022">
        <v>99.12</v>
      </c>
    </row>
    <row r="55023" spans="1:4">
      <c r="A55023" s="29">
        <v>44062</v>
      </c>
      <c r="B55023" s="30">
        <v>0.625</v>
      </c>
      <c r="C55023">
        <v>4.9800000000000004</v>
      </c>
      <c r="D55023">
        <v>99.05</v>
      </c>
    </row>
    <row r="55024" spans="1:4">
      <c r="A55024" s="29">
        <v>44062</v>
      </c>
      <c r="B55024" s="30">
        <v>0.63541666666666663</v>
      </c>
      <c r="C55024">
        <v>5.03</v>
      </c>
      <c r="D55024">
        <v>99</v>
      </c>
    </row>
    <row r="55025" spans="1:4">
      <c r="A55025" s="29">
        <v>44062</v>
      </c>
      <c r="B55025" s="30">
        <v>0.64583333333333337</v>
      </c>
      <c r="C55025">
        <v>5.0599999999999996</v>
      </c>
      <c r="D55025">
        <v>98.97</v>
      </c>
    </row>
    <row r="55026" spans="1:4">
      <c r="A55026" s="29">
        <v>44062</v>
      </c>
      <c r="B55026" s="30">
        <v>0.65625</v>
      </c>
      <c r="C55026">
        <v>9.3800000000000008</v>
      </c>
      <c r="D55026">
        <v>94.65</v>
      </c>
    </row>
    <row r="55027" spans="1:4">
      <c r="A55027" s="29">
        <v>44062</v>
      </c>
      <c r="B55027" s="30">
        <v>0.66666666666666663</v>
      </c>
      <c r="C55027">
        <v>4.8</v>
      </c>
      <c r="D55027">
        <v>99.23</v>
      </c>
    </row>
    <row r="55028" spans="1:4">
      <c r="A55028" s="29">
        <v>44062</v>
      </c>
      <c r="B55028" s="30">
        <v>0.67708333333333337</v>
      </c>
      <c r="C55028">
        <v>4.62</v>
      </c>
      <c r="D55028">
        <v>99.41</v>
      </c>
    </row>
    <row r="55029" spans="1:4">
      <c r="A55029" s="29">
        <v>44062</v>
      </c>
      <c r="B55029" s="30">
        <v>0.6875</v>
      </c>
      <c r="C55029">
        <v>4.55</v>
      </c>
      <c r="D55029">
        <v>99.48</v>
      </c>
    </row>
    <row r="55030" spans="1:4">
      <c r="A55030" s="29">
        <v>44062</v>
      </c>
      <c r="B55030" s="30">
        <v>0.69791666666666663</v>
      </c>
      <c r="C55030">
        <v>6.44</v>
      </c>
      <c r="D55030">
        <v>97.59</v>
      </c>
    </row>
    <row r="55031" spans="1:4">
      <c r="A55031" s="29">
        <v>44062</v>
      </c>
      <c r="B55031" s="30">
        <v>0.70833333333333337</v>
      </c>
      <c r="C55031">
        <v>4.93</v>
      </c>
      <c r="D55031">
        <v>99.1</v>
      </c>
    </row>
    <row r="55032" spans="1:4">
      <c r="A55032" s="29">
        <v>44062</v>
      </c>
      <c r="B55032" s="30">
        <v>0.71875</v>
      </c>
      <c r="C55032">
        <v>5</v>
      </c>
      <c r="D55032">
        <v>99.03</v>
      </c>
    </row>
    <row r="55033" spans="1:4">
      <c r="A55033" s="29">
        <v>44062</v>
      </c>
      <c r="B55033" s="30">
        <v>0.72916666666666663</v>
      </c>
      <c r="C55033">
        <v>5.04</v>
      </c>
      <c r="D55033">
        <v>98.99</v>
      </c>
    </row>
    <row r="55034" spans="1:4">
      <c r="A55034" s="29">
        <v>44062</v>
      </c>
      <c r="B55034" s="30">
        <v>0.73958333333333337</v>
      </c>
      <c r="C55034">
        <v>5.0599999999999996</v>
      </c>
      <c r="D55034">
        <v>98.97</v>
      </c>
    </row>
    <row r="55035" spans="1:4">
      <c r="A55035" s="29">
        <v>44062</v>
      </c>
      <c r="B55035" s="30">
        <v>0.75</v>
      </c>
      <c r="C55035">
        <v>5.08</v>
      </c>
      <c r="D55035">
        <v>98.95</v>
      </c>
    </row>
    <row r="55036" spans="1:4">
      <c r="A55036" s="29">
        <v>44062</v>
      </c>
      <c r="B55036" s="30">
        <v>0.76041666666666663</v>
      </c>
      <c r="C55036">
        <v>5.0999999999999996</v>
      </c>
      <c r="D55036">
        <v>98.93</v>
      </c>
    </row>
    <row r="55037" spans="1:4">
      <c r="A55037" s="29">
        <v>44062</v>
      </c>
      <c r="B55037" s="30">
        <v>0.77083333333333337</v>
      </c>
      <c r="C55037">
        <v>5.1100000000000003</v>
      </c>
      <c r="D55037">
        <v>98.92</v>
      </c>
    </row>
    <row r="55038" spans="1:4">
      <c r="A55038" s="29">
        <v>44062</v>
      </c>
      <c r="B55038" s="30">
        <v>0.78125</v>
      </c>
      <c r="C55038">
        <v>5.12</v>
      </c>
      <c r="D55038">
        <v>98.91</v>
      </c>
    </row>
    <row r="55039" spans="1:4">
      <c r="A55039" s="29">
        <v>44062</v>
      </c>
      <c r="B55039" s="30">
        <v>0.79166666666666663</v>
      </c>
      <c r="C55039">
        <v>5.14</v>
      </c>
      <c r="D55039">
        <v>98.89</v>
      </c>
    </row>
    <row r="55040" spans="1:4">
      <c r="A55040" s="29">
        <v>44062</v>
      </c>
      <c r="B55040" s="30">
        <v>0.80208333333333337</v>
      </c>
      <c r="C55040">
        <v>5.14</v>
      </c>
      <c r="D55040">
        <v>98.89</v>
      </c>
    </row>
    <row r="55041" spans="1:4">
      <c r="A55041" s="29">
        <v>44062</v>
      </c>
      <c r="B55041" s="30">
        <v>0.8125</v>
      </c>
      <c r="C55041">
        <v>5.15</v>
      </c>
      <c r="D55041">
        <v>98.88</v>
      </c>
    </row>
    <row r="55042" spans="1:4">
      <c r="A55042" s="29">
        <v>44062</v>
      </c>
      <c r="B55042" s="30">
        <v>0.82291666666666663</v>
      </c>
      <c r="C55042">
        <v>5.15</v>
      </c>
      <c r="D55042">
        <v>98.88</v>
      </c>
    </row>
    <row r="55043" spans="1:4">
      <c r="A55043" s="29">
        <v>44062</v>
      </c>
      <c r="B55043" s="30">
        <v>0.83333333333333337</v>
      </c>
      <c r="C55043">
        <v>5.16</v>
      </c>
      <c r="D55043">
        <v>98.87</v>
      </c>
    </row>
    <row r="55044" spans="1:4">
      <c r="A55044" s="29">
        <v>44062</v>
      </c>
      <c r="B55044" s="30">
        <v>0.84375</v>
      </c>
      <c r="C55044">
        <v>5.16</v>
      </c>
      <c r="D55044">
        <v>98.87</v>
      </c>
    </row>
    <row r="55045" spans="1:4">
      <c r="A55045" s="29">
        <v>44062</v>
      </c>
      <c r="B55045" s="30">
        <v>0.85416666666666663</v>
      </c>
      <c r="C55045">
        <v>5.17</v>
      </c>
      <c r="D55045">
        <v>98.86</v>
      </c>
    </row>
    <row r="55046" spans="1:4">
      <c r="A55046" s="29">
        <v>44062</v>
      </c>
      <c r="B55046" s="30">
        <v>0.86458333333333337</v>
      </c>
      <c r="C55046">
        <v>4.87</v>
      </c>
      <c r="D55046">
        <v>99.16</v>
      </c>
    </row>
    <row r="55047" spans="1:4">
      <c r="A55047" s="29">
        <v>44062</v>
      </c>
      <c r="B55047" s="30">
        <v>0.875</v>
      </c>
      <c r="C55047">
        <v>4.7</v>
      </c>
      <c r="D55047">
        <v>99.33</v>
      </c>
    </row>
    <row r="55048" spans="1:4">
      <c r="A55048" s="29">
        <v>44062</v>
      </c>
      <c r="B55048" s="30">
        <v>0.88541666666666663</v>
      </c>
      <c r="C55048">
        <v>4.62</v>
      </c>
      <c r="D55048">
        <v>99.41</v>
      </c>
    </row>
    <row r="55049" spans="1:4">
      <c r="A55049" s="29">
        <v>44062</v>
      </c>
      <c r="B55049" s="30">
        <v>0.89583333333333337</v>
      </c>
      <c r="C55049">
        <v>4.57</v>
      </c>
      <c r="D55049">
        <v>99.460000000000008</v>
      </c>
    </row>
    <row r="55050" spans="1:4">
      <c r="A55050" s="29">
        <v>44062</v>
      </c>
      <c r="B55050" s="30">
        <v>0.90625</v>
      </c>
      <c r="C55050">
        <v>4.7699999999999996</v>
      </c>
      <c r="D55050">
        <v>99.26</v>
      </c>
    </row>
    <row r="55051" spans="1:4">
      <c r="A55051" s="29">
        <v>44062</v>
      </c>
      <c r="B55051" s="30">
        <v>0.91666666666666663</v>
      </c>
      <c r="C55051">
        <v>4.96</v>
      </c>
      <c r="D55051">
        <v>99.070000000000007</v>
      </c>
    </row>
    <row r="55052" spans="1:4">
      <c r="A55052" s="29">
        <v>44062</v>
      </c>
      <c r="B55052" s="30">
        <v>0.92708333333333337</v>
      </c>
      <c r="C55052">
        <v>5.03</v>
      </c>
      <c r="D55052">
        <v>99</v>
      </c>
    </row>
    <row r="55053" spans="1:4">
      <c r="A55053" s="29">
        <v>44062</v>
      </c>
      <c r="B55053" s="30">
        <v>0.9375</v>
      </c>
      <c r="C55053">
        <v>5.0599999999999996</v>
      </c>
      <c r="D55053">
        <v>98.97</v>
      </c>
    </row>
    <row r="55054" spans="1:4">
      <c r="A55054" s="29">
        <v>44062</v>
      </c>
      <c r="B55054" s="30">
        <v>0.94791666666666663</v>
      </c>
      <c r="C55054">
        <v>4.76</v>
      </c>
      <c r="D55054">
        <v>99.27</v>
      </c>
    </row>
    <row r="55055" spans="1:4">
      <c r="A55055" s="29">
        <v>44062</v>
      </c>
      <c r="B55055" s="30">
        <v>0.95833333333333337</v>
      </c>
      <c r="C55055">
        <v>4.63</v>
      </c>
      <c r="D55055">
        <v>99.4</v>
      </c>
    </row>
    <row r="55056" spans="1:4">
      <c r="A55056" s="29">
        <v>44062</v>
      </c>
      <c r="B55056" s="30">
        <v>0.96875</v>
      </c>
      <c r="C55056">
        <v>4.57</v>
      </c>
      <c r="D55056">
        <v>99.460000000000008</v>
      </c>
    </row>
    <row r="55057" spans="1:4">
      <c r="A55057" s="29">
        <v>44062</v>
      </c>
      <c r="B55057" s="30">
        <v>0.97916666666666663</v>
      </c>
      <c r="C55057">
        <v>4.5199999999999996</v>
      </c>
      <c r="D55057">
        <v>99.51</v>
      </c>
    </row>
    <row r="55058" spans="1:4">
      <c r="A55058" s="29">
        <v>44062</v>
      </c>
      <c r="B55058" s="30">
        <v>0.98958333333333337</v>
      </c>
      <c r="C55058">
        <v>4.49</v>
      </c>
      <c r="D55058">
        <v>99.54</v>
      </c>
    </row>
    <row r="55059" spans="1:4">
      <c r="A55059" s="29">
        <v>44063</v>
      </c>
      <c r="B55059" s="30">
        <v>0</v>
      </c>
      <c r="C55059">
        <v>4.46</v>
      </c>
      <c r="D55059">
        <v>99.570000000000007</v>
      </c>
    </row>
    <row r="55060" spans="1:4">
      <c r="A55060" s="29">
        <v>44063</v>
      </c>
      <c r="B55060" s="30">
        <v>1.0416666666666666E-2</v>
      </c>
      <c r="C55060">
        <v>4.4400000000000004</v>
      </c>
      <c r="D55060">
        <v>99.59</v>
      </c>
    </row>
    <row r="55061" spans="1:4">
      <c r="A55061" s="29">
        <v>44063</v>
      </c>
      <c r="B55061" s="30">
        <v>2.0833333333333332E-2</v>
      </c>
      <c r="C55061">
        <v>4.43</v>
      </c>
      <c r="D55061">
        <v>99.6</v>
      </c>
    </row>
    <row r="55062" spans="1:4">
      <c r="A55062" s="29">
        <v>44063</v>
      </c>
      <c r="B55062" s="30">
        <v>3.125E-2</v>
      </c>
      <c r="C55062">
        <v>11.32</v>
      </c>
      <c r="D55062">
        <v>92.710000000000008</v>
      </c>
    </row>
    <row r="55063" spans="1:4">
      <c r="A55063" s="29">
        <v>44063</v>
      </c>
      <c r="B55063" s="30">
        <v>4.1666666666666664E-2</v>
      </c>
      <c r="C55063">
        <v>18.77</v>
      </c>
      <c r="D55063">
        <v>85.26</v>
      </c>
    </row>
    <row r="55064" spans="1:4">
      <c r="A55064" s="29">
        <v>44063</v>
      </c>
      <c r="B55064" s="30">
        <v>5.2083333333333336E-2</v>
      </c>
      <c r="C55064">
        <v>19.059999999999999</v>
      </c>
      <c r="D55064">
        <v>84.97</v>
      </c>
    </row>
    <row r="55065" spans="1:4">
      <c r="A55065" s="29">
        <v>44063</v>
      </c>
      <c r="B55065" s="30">
        <v>6.25E-2</v>
      </c>
      <c r="C55065">
        <v>19.12</v>
      </c>
      <c r="D55065">
        <v>84.91</v>
      </c>
    </row>
    <row r="55066" spans="1:4">
      <c r="A55066" s="29">
        <v>44063</v>
      </c>
      <c r="B55066" s="30">
        <v>7.2916666666666671E-2</v>
      </c>
      <c r="C55066">
        <v>6.56</v>
      </c>
      <c r="D55066">
        <v>97.47</v>
      </c>
    </row>
    <row r="55067" spans="1:4">
      <c r="A55067" s="29">
        <v>44063</v>
      </c>
      <c r="B55067" s="30">
        <v>8.3333333333333329E-2</v>
      </c>
      <c r="C55067">
        <v>4.63</v>
      </c>
      <c r="D55067">
        <v>99.4</v>
      </c>
    </row>
    <row r="55068" spans="1:4">
      <c r="A55068" s="29">
        <v>44063</v>
      </c>
      <c r="B55068" s="30">
        <v>9.375E-2</v>
      </c>
      <c r="C55068">
        <v>4.53</v>
      </c>
      <c r="D55068">
        <v>99.5</v>
      </c>
    </row>
    <row r="55069" spans="1:4">
      <c r="A55069" s="29">
        <v>44063</v>
      </c>
      <c r="B55069" s="30">
        <v>0.10416666666666667</v>
      </c>
      <c r="C55069">
        <v>4.47</v>
      </c>
      <c r="D55069">
        <v>99.56</v>
      </c>
    </row>
    <row r="55070" spans="1:4">
      <c r="A55070" s="29">
        <v>44063</v>
      </c>
      <c r="B55070" s="30">
        <v>0.11458333333333333</v>
      </c>
      <c r="C55070">
        <v>4.45</v>
      </c>
      <c r="D55070">
        <v>99.58</v>
      </c>
    </row>
    <row r="55071" spans="1:4">
      <c r="A55071" s="29">
        <v>44063</v>
      </c>
      <c r="B55071" s="30">
        <v>0.125</v>
      </c>
      <c r="C55071">
        <v>4.42</v>
      </c>
      <c r="D55071">
        <v>99.61</v>
      </c>
    </row>
    <row r="55072" spans="1:4">
      <c r="A55072" s="29">
        <v>44063</v>
      </c>
      <c r="B55072" s="30">
        <v>0.13541666666666666</v>
      </c>
      <c r="C55072">
        <v>4.41</v>
      </c>
      <c r="D55072">
        <v>99.62</v>
      </c>
    </row>
    <row r="55073" spans="1:4">
      <c r="A55073" s="29">
        <v>44063</v>
      </c>
      <c r="B55073" s="30">
        <v>0.14583333333333334</v>
      </c>
      <c r="C55073">
        <v>4.3899999999999997</v>
      </c>
      <c r="D55073">
        <v>99.64</v>
      </c>
    </row>
    <row r="55074" spans="1:4">
      <c r="A55074" s="29">
        <v>44063</v>
      </c>
      <c r="B55074" s="30">
        <v>0.15625</v>
      </c>
      <c r="C55074">
        <v>4.38</v>
      </c>
      <c r="D55074">
        <v>99.65</v>
      </c>
    </row>
    <row r="55075" spans="1:4">
      <c r="A55075" s="29">
        <v>44063</v>
      </c>
      <c r="B55075" s="30">
        <v>0.16666666666666666</v>
      </c>
      <c r="C55075">
        <v>4.5999999999999996</v>
      </c>
      <c r="D55075">
        <v>99.43</v>
      </c>
    </row>
    <row r="55076" spans="1:4">
      <c r="A55076" s="29">
        <v>44063</v>
      </c>
      <c r="B55076" s="30">
        <v>0.17708333333333334</v>
      </c>
      <c r="C55076">
        <v>4.82</v>
      </c>
      <c r="D55076">
        <v>99.210000000000008</v>
      </c>
    </row>
    <row r="55077" spans="1:4">
      <c r="A55077" s="29">
        <v>44063</v>
      </c>
      <c r="B55077" s="30">
        <v>0.1875</v>
      </c>
      <c r="C55077">
        <v>4.9000000000000004</v>
      </c>
      <c r="D55077">
        <v>99.13</v>
      </c>
    </row>
    <row r="55078" spans="1:4">
      <c r="A55078" s="29">
        <v>44063</v>
      </c>
      <c r="B55078" s="30">
        <v>0.19791666666666666</v>
      </c>
      <c r="C55078">
        <v>4.93</v>
      </c>
      <c r="D55078">
        <v>99.1</v>
      </c>
    </row>
    <row r="55079" spans="1:4">
      <c r="A55079" s="29">
        <v>44063</v>
      </c>
      <c r="B55079" s="30">
        <v>0.20833333333333334</v>
      </c>
      <c r="C55079">
        <v>4.6399999999999997</v>
      </c>
      <c r="D55079">
        <v>99.39</v>
      </c>
    </row>
    <row r="55080" spans="1:4">
      <c r="A55080" s="29">
        <v>44063</v>
      </c>
      <c r="B55080" s="30">
        <v>0.21875</v>
      </c>
      <c r="C55080">
        <v>4.5199999999999996</v>
      </c>
      <c r="D55080">
        <v>99.51</v>
      </c>
    </row>
    <row r="55081" spans="1:4">
      <c r="A55081" s="29">
        <v>44063</v>
      </c>
      <c r="B55081" s="30">
        <v>0.22916666666666666</v>
      </c>
      <c r="C55081">
        <v>4.47</v>
      </c>
      <c r="D55081">
        <v>99.56</v>
      </c>
    </row>
    <row r="55082" spans="1:4">
      <c r="A55082" s="29">
        <v>44063</v>
      </c>
      <c r="B55082" s="30">
        <v>0.23958333333333334</v>
      </c>
      <c r="C55082">
        <v>4.4400000000000004</v>
      </c>
      <c r="D55082">
        <v>99.59</v>
      </c>
    </row>
    <row r="55083" spans="1:4">
      <c r="A55083" s="29">
        <v>44063</v>
      </c>
      <c r="B55083" s="30">
        <v>0.25</v>
      </c>
      <c r="C55083">
        <v>4.7300000000000004</v>
      </c>
      <c r="D55083">
        <v>99.3</v>
      </c>
    </row>
    <row r="55084" spans="1:4">
      <c r="A55084" s="29">
        <v>44063</v>
      </c>
      <c r="B55084" s="30">
        <v>0.26041666666666669</v>
      </c>
      <c r="C55084">
        <v>4.88</v>
      </c>
      <c r="D55084">
        <v>99.15</v>
      </c>
    </row>
    <row r="55085" spans="1:4">
      <c r="A55085" s="29">
        <v>44063</v>
      </c>
      <c r="B55085" s="30">
        <v>0.27083333333333331</v>
      </c>
      <c r="C55085">
        <v>4.95</v>
      </c>
      <c r="D55085">
        <v>99.08</v>
      </c>
    </row>
    <row r="55086" spans="1:4">
      <c r="A55086" s="29">
        <v>44063</v>
      </c>
      <c r="B55086" s="30">
        <v>0.28125</v>
      </c>
      <c r="C55086">
        <v>5</v>
      </c>
      <c r="D55086">
        <v>99.03</v>
      </c>
    </row>
    <row r="55087" spans="1:4">
      <c r="A55087" s="29">
        <v>44063</v>
      </c>
      <c r="B55087" s="30">
        <v>0.29166666666666669</v>
      </c>
      <c r="C55087">
        <v>5.0199999999999996</v>
      </c>
      <c r="D55087">
        <v>99.01</v>
      </c>
    </row>
    <row r="55088" spans="1:4">
      <c r="A55088" s="29">
        <v>44063</v>
      </c>
      <c r="B55088" s="30">
        <v>0.30208333333333331</v>
      </c>
      <c r="C55088">
        <v>5.05</v>
      </c>
      <c r="D55088">
        <v>98.98</v>
      </c>
    </row>
    <row r="55089" spans="1:4">
      <c r="A55089" s="29">
        <v>44063</v>
      </c>
      <c r="B55089" s="30">
        <v>0.3125</v>
      </c>
      <c r="C55089">
        <v>5.07</v>
      </c>
      <c r="D55089">
        <v>98.960000000000008</v>
      </c>
    </row>
    <row r="55090" spans="1:4">
      <c r="A55090" s="29">
        <v>44063</v>
      </c>
      <c r="B55090" s="30">
        <v>0.32291666666666669</v>
      </c>
      <c r="C55090">
        <v>5.09</v>
      </c>
      <c r="D55090">
        <v>98.94</v>
      </c>
    </row>
    <row r="55091" spans="1:4">
      <c r="A55091" s="29">
        <v>44063</v>
      </c>
      <c r="B55091" s="30">
        <v>0.33333333333333331</v>
      </c>
      <c r="C55091">
        <v>5.1100000000000003</v>
      </c>
      <c r="D55091">
        <v>98.92</v>
      </c>
    </row>
    <row r="55092" spans="1:4">
      <c r="A55092" s="29">
        <v>44063</v>
      </c>
      <c r="B55092" s="30">
        <v>0.34375</v>
      </c>
      <c r="C55092">
        <v>4.9400000000000004</v>
      </c>
      <c r="D55092">
        <v>99.09</v>
      </c>
    </row>
    <row r="55093" spans="1:4">
      <c r="A55093" s="29">
        <v>44063</v>
      </c>
      <c r="B55093" s="30">
        <v>0.35416666666666669</v>
      </c>
      <c r="C55093">
        <v>4.7</v>
      </c>
      <c r="D55093">
        <v>99.33</v>
      </c>
    </row>
    <row r="55094" spans="1:4">
      <c r="A55094" s="29">
        <v>44063</v>
      </c>
      <c r="B55094" s="30">
        <v>0.36458333333333331</v>
      </c>
      <c r="C55094">
        <v>4.6100000000000003</v>
      </c>
      <c r="D55094">
        <v>99.42</v>
      </c>
    </row>
    <row r="55095" spans="1:4">
      <c r="A55095" s="29">
        <v>44063</v>
      </c>
      <c r="B55095" s="30">
        <v>0.375</v>
      </c>
      <c r="C55095">
        <v>4.5599999999999996</v>
      </c>
      <c r="D55095">
        <v>99.47</v>
      </c>
    </row>
    <row r="55096" spans="1:4">
      <c r="A55096" s="29">
        <v>44063</v>
      </c>
      <c r="B55096" s="30">
        <v>0.38541666666666669</v>
      </c>
      <c r="C55096">
        <v>4.7699999999999996</v>
      </c>
      <c r="D55096">
        <v>99.26</v>
      </c>
    </row>
    <row r="55097" spans="1:4">
      <c r="A55097" s="29">
        <v>44063</v>
      </c>
      <c r="B55097" s="30">
        <v>0.39583333333333331</v>
      </c>
      <c r="C55097">
        <v>4.95</v>
      </c>
      <c r="D55097">
        <v>99.08</v>
      </c>
    </row>
    <row r="55098" spans="1:4">
      <c r="A55098" s="29">
        <v>44063</v>
      </c>
      <c r="B55098" s="30">
        <v>0.40625</v>
      </c>
      <c r="C55098">
        <v>5.01</v>
      </c>
      <c r="D55098">
        <v>99.02</v>
      </c>
    </row>
    <row r="55099" spans="1:4">
      <c r="A55099" s="29">
        <v>44063</v>
      </c>
      <c r="B55099" s="30">
        <v>0.41666666666666669</v>
      </c>
      <c r="C55099">
        <v>5.0599999999999996</v>
      </c>
      <c r="D55099">
        <v>98.97</v>
      </c>
    </row>
    <row r="55100" spans="1:4">
      <c r="A55100" s="29">
        <v>44063</v>
      </c>
      <c r="B55100" s="30">
        <v>0.42708333333333331</v>
      </c>
      <c r="C55100">
        <v>5.09</v>
      </c>
      <c r="D55100">
        <v>98.94</v>
      </c>
    </row>
    <row r="55101" spans="1:4">
      <c r="A55101" s="29">
        <v>44063</v>
      </c>
      <c r="B55101" s="30">
        <v>0.4375</v>
      </c>
      <c r="C55101">
        <v>5.1100000000000003</v>
      </c>
      <c r="D55101">
        <v>98.92</v>
      </c>
    </row>
    <row r="55102" spans="1:4">
      <c r="A55102" s="29">
        <v>44063</v>
      </c>
      <c r="B55102" s="30">
        <v>0.44791666666666669</v>
      </c>
      <c r="C55102">
        <v>5.12</v>
      </c>
      <c r="D55102">
        <v>98.91</v>
      </c>
    </row>
    <row r="55103" spans="1:4">
      <c r="A55103" s="29">
        <v>44063</v>
      </c>
      <c r="B55103" s="30">
        <v>0.45833333333333331</v>
      </c>
      <c r="C55103">
        <v>4.88</v>
      </c>
      <c r="D55103">
        <v>99.15</v>
      </c>
    </row>
    <row r="55104" spans="1:4">
      <c r="A55104" s="29">
        <v>44063</v>
      </c>
      <c r="B55104" s="30">
        <v>0.46875</v>
      </c>
      <c r="C55104">
        <v>4.6900000000000004</v>
      </c>
      <c r="D55104">
        <v>99.34</v>
      </c>
    </row>
    <row r="55105" spans="1:4">
      <c r="A55105" s="29">
        <v>44063</v>
      </c>
      <c r="B55105" s="30">
        <v>0.47916666666666669</v>
      </c>
      <c r="C55105">
        <v>4.6100000000000003</v>
      </c>
      <c r="D55105">
        <v>99.42</v>
      </c>
    </row>
    <row r="55106" spans="1:4">
      <c r="A55106" s="29">
        <v>44063</v>
      </c>
      <c r="B55106" s="30">
        <v>0.48958333333333331</v>
      </c>
      <c r="C55106">
        <v>4.74</v>
      </c>
      <c r="D55106">
        <v>99.29</v>
      </c>
    </row>
    <row r="55107" spans="1:4">
      <c r="A55107" s="29">
        <v>44063</v>
      </c>
      <c r="B55107" s="30">
        <v>0.5</v>
      </c>
      <c r="C55107">
        <v>4.95</v>
      </c>
      <c r="D55107">
        <v>99.08</v>
      </c>
    </row>
    <row r="55108" spans="1:4">
      <c r="A55108" s="29">
        <v>44063</v>
      </c>
      <c r="B55108" s="30">
        <v>0.51041666666666663</v>
      </c>
      <c r="C55108">
        <v>5.03</v>
      </c>
      <c r="D55108">
        <v>99</v>
      </c>
    </row>
    <row r="55109" spans="1:4">
      <c r="A55109" s="29">
        <v>44063</v>
      </c>
      <c r="B55109" s="30">
        <v>0.52083333333333337</v>
      </c>
      <c r="C55109">
        <v>5.07</v>
      </c>
      <c r="D55109">
        <v>98.960000000000008</v>
      </c>
    </row>
    <row r="55110" spans="1:4">
      <c r="A55110" s="29">
        <v>44063</v>
      </c>
      <c r="B55110" s="30">
        <v>0.53125</v>
      </c>
      <c r="C55110">
        <v>5.09</v>
      </c>
      <c r="D55110">
        <v>98.94</v>
      </c>
    </row>
    <row r="55111" spans="1:4">
      <c r="A55111" s="29">
        <v>44063</v>
      </c>
      <c r="B55111" s="30">
        <v>0.54166666666666663</v>
      </c>
      <c r="C55111">
        <v>5.1100000000000003</v>
      </c>
      <c r="D55111">
        <v>98.92</v>
      </c>
    </row>
    <row r="55112" spans="1:4">
      <c r="A55112" s="29">
        <v>44063</v>
      </c>
      <c r="B55112" s="30">
        <v>0.55208333333333337</v>
      </c>
      <c r="C55112">
        <v>5.13</v>
      </c>
      <c r="D55112">
        <v>98.9</v>
      </c>
    </row>
    <row r="55113" spans="1:4">
      <c r="A55113" s="29">
        <v>44063</v>
      </c>
      <c r="B55113" s="30">
        <v>0.5625</v>
      </c>
      <c r="C55113">
        <v>4.9800000000000004</v>
      </c>
      <c r="D55113">
        <v>99.05</v>
      </c>
    </row>
    <row r="55114" spans="1:4">
      <c r="A55114" s="29">
        <v>44063</v>
      </c>
      <c r="B55114" s="30">
        <v>0.57291666666666663</v>
      </c>
      <c r="C55114">
        <v>4.72</v>
      </c>
      <c r="D55114">
        <v>99.31</v>
      </c>
    </row>
    <row r="55115" spans="1:4">
      <c r="A55115" s="29">
        <v>44063</v>
      </c>
      <c r="B55115" s="30">
        <v>0.58333333333333337</v>
      </c>
      <c r="C55115">
        <v>4.62</v>
      </c>
      <c r="D55115">
        <v>99.41</v>
      </c>
    </row>
    <row r="55116" spans="1:4">
      <c r="A55116" s="29">
        <v>44063</v>
      </c>
      <c r="B55116" s="30">
        <v>0.59375</v>
      </c>
      <c r="C55116">
        <v>4.57</v>
      </c>
      <c r="D55116">
        <v>99.460000000000008</v>
      </c>
    </row>
    <row r="55117" spans="1:4">
      <c r="A55117" s="29">
        <v>44063</v>
      </c>
      <c r="B55117" s="30">
        <v>0.60416666666666663</v>
      </c>
      <c r="C55117">
        <v>4.62</v>
      </c>
      <c r="D55117">
        <v>99.41</v>
      </c>
    </row>
    <row r="55118" spans="1:4">
      <c r="A55118" s="29">
        <v>44063</v>
      </c>
      <c r="B55118" s="30">
        <v>0.61458333333333337</v>
      </c>
      <c r="C55118">
        <v>4.8899999999999997</v>
      </c>
      <c r="D55118">
        <v>99.14</v>
      </c>
    </row>
    <row r="55119" spans="1:4">
      <c r="A55119" s="29">
        <v>44063</v>
      </c>
      <c r="B55119" s="30">
        <v>0.625</v>
      </c>
      <c r="C55119">
        <v>4.99</v>
      </c>
      <c r="D55119">
        <v>99.04</v>
      </c>
    </row>
    <row r="55120" spans="1:4">
      <c r="A55120" s="29">
        <v>44063</v>
      </c>
      <c r="B55120" s="30">
        <v>0.63541666666666663</v>
      </c>
      <c r="C55120">
        <v>5.05</v>
      </c>
      <c r="D55120">
        <v>98.98</v>
      </c>
    </row>
    <row r="55121" spans="1:4">
      <c r="A55121" s="29">
        <v>44063</v>
      </c>
      <c r="B55121" s="30">
        <v>0.64583333333333337</v>
      </c>
      <c r="C55121">
        <v>5.08</v>
      </c>
      <c r="D55121">
        <v>98.95</v>
      </c>
    </row>
    <row r="55122" spans="1:4">
      <c r="A55122" s="29">
        <v>44063</v>
      </c>
      <c r="B55122" s="30">
        <v>0.65625</v>
      </c>
      <c r="C55122">
        <v>6.12</v>
      </c>
      <c r="D55122">
        <v>97.91</v>
      </c>
    </row>
    <row r="55123" spans="1:4">
      <c r="A55123" s="29">
        <v>44063</v>
      </c>
      <c r="B55123" s="30">
        <v>0.66666666666666663</v>
      </c>
      <c r="C55123">
        <v>4.75</v>
      </c>
      <c r="D55123">
        <v>99.28</v>
      </c>
    </row>
    <row r="55124" spans="1:4">
      <c r="A55124" s="29">
        <v>44063</v>
      </c>
      <c r="B55124" s="30">
        <v>0.67708333333333337</v>
      </c>
      <c r="C55124">
        <v>4.63</v>
      </c>
      <c r="D55124">
        <v>99.4</v>
      </c>
    </row>
    <row r="55125" spans="1:4">
      <c r="A55125" s="29">
        <v>44063</v>
      </c>
      <c r="B55125" s="30">
        <v>0.6875</v>
      </c>
      <c r="C55125">
        <v>12.27</v>
      </c>
      <c r="D55125">
        <v>91.76</v>
      </c>
    </row>
    <row r="55126" spans="1:4">
      <c r="A55126" s="29">
        <v>44063</v>
      </c>
      <c r="B55126" s="30">
        <v>0.69791666666666663</v>
      </c>
      <c r="C55126">
        <v>7.35</v>
      </c>
      <c r="D55126">
        <v>96.68</v>
      </c>
    </row>
    <row r="55127" spans="1:4">
      <c r="A55127" s="29">
        <v>44063</v>
      </c>
      <c r="B55127" s="30">
        <v>0.70833333333333337</v>
      </c>
      <c r="C55127">
        <v>5</v>
      </c>
      <c r="D55127">
        <v>99.03</v>
      </c>
    </row>
    <row r="55128" spans="1:4">
      <c r="A55128" s="29">
        <v>44063</v>
      </c>
      <c r="B55128" s="30">
        <v>0.71875</v>
      </c>
      <c r="C55128">
        <v>5.05</v>
      </c>
      <c r="D55128">
        <v>98.98</v>
      </c>
    </row>
    <row r="55129" spans="1:4">
      <c r="A55129" s="29">
        <v>44063</v>
      </c>
      <c r="B55129" s="30">
        <v>0.72916666666666663</v>
      </c>
      <c r="C55129">
        <v>5.07</v>
      </c>
      <c r="D55129">
        <v>98.960000000000008</v>
      </c>
    </row>
    <row r="55130" spans="1:4">
      <c r="A55130" s="29">
        <v>44063</v>
      </c>
      <c r="B55130" s="30">
        <v>0.73958333333333337</v>
      </c>
      <c r="C55130">
        <v>5.0999999999999996</v>
      </c>
      <c r="D55130">
        <v>98.93</v>
      </c>
    </row>
    <row r="55131" spans="1:4">
      <c r="A55131" s="29">
        <v>44063</v>
      </c>
      <c r="B55131" s="30">
        <v>0.75</v>
      </c>
      <c r="C55131">
        <v>5.12</v>
      </c>
      <c r="D55131">
        <v>98.91</v>
      </c>
    </row>
    <row r="55132" spans="1:4">
      <c r="A55132" s="29">
        <v>44063</v>
      </c>
      <c r="B55132" s="30">
        <v>0.76041666666666663</v>
      </c>
      <c r="C55132">
        <v>5.13</v>
      </c>
      <c r="D55132">
        <v>98.9</v>
      </c>
    </row>
    <row r="55133" spans="1:4">
      <c r="A55133" s="29">
        <v>44063</v>
      </c>
      <c r="B55133" s="30">
        <v>0.77083333333333337</v>
      </c>
      <c r="C55133">
        <v>5.14</v>
      </c>
      <c r="D55133">
        <v>98.89</v>
      </c>
    </row>
    <row r="55134" spans="1:4">
      <c r="A55134" s="29">
        <v>44063</v>
      </c>
      <c r="B55134" s="30">
        <v>0.78125</v>
      </c>
      <c r="C55134">
        <v>5.15</v>
      </c>
      <c r="D55134">
        <v>98.88</v>
      </c>
    </row>
    <row r="55135" spans="1:4">
      <c r="A55135" s="29">
        <v>44063</v>
      </c>
      <c r="B55135" s="30">
        <v>0.79166666666666663</v>
      </c>
      <c r="C55135">
        <v>5.16</v>
      </c>
      <c r="D55135">
        <v>98.87</v>
      </c>
    </row>
    <row r="55136" spans="1:4">
      <c r="A55136" s="29">
        <v>44063</v>
      </c>
      <c r="B55136" s="30">
        <v>0.80208333333333337</v>
      </c>
      <c r="C55136">
        <v>5.17</v>
      </c>
      <c r="D55136">
        <v>98.86</v>
      </c>
    </row>
    <row r="55137" spans="1:4">
      <c r="A55137" s="29">
        <v>44063</v>
      </c>
      <c r="B55137" s="30">
        <v>0.8125</v>
      </c>
      <c r="C55137">
        <v>5.17</v>
      </c>
      <c r="D55137">
        <v>98.86</v>
      </c>
    </row>
    <row r="55138" spans="1:4">
      <c r="A55138" s="29">
        <v>44063</v>
      </c>
      <c r="B55138" s="30">
        <v>0.82291666666666663</v>
      </c>
      <c r="C55138">
        <v>5.18</v>
      </c>
      <c r="D55138">
        <v>98.85</v>
      </c>
    </row>
    <row r="55139" spans="1:4">
      <c r="A55139" s="29">
        <v>44063</v>
      </c>
      <c r="B55139" s="30">
        <v>0.83333333333333337</v>
      </c>
      <c r="C55139">
        <v>5.19</v>
      </c>
      <c r="D55139">
        <v>98.84</v>
      </c>
    </row>
    <row r="55140" spans="1:4">
      <c r="A55140" s="29">
        <v>44063</v>
      </c>
      <c r="B55140" s="30">
        <v>0.84375</v>
      </c>
      <c r="C55140">
        <v>5.19</v>
      </c>
      <c r="D55140">
        <v>98.84</v>
      </c>
    </row>
    <row r="55141" spans="1:4">
      <c r="A55141" s="29">
        <v>44063</v>
      </c>
      <c r="B55141" s="30">
        <v>0.85416666666666663</v>
      </c>
      <c r="C55141">
        <v>5.2</v>
      </c>
      <c r="D55141">
        <v>98.83</v>
      </c>
    </row>
    <row r="55142" spans="1:4">
      <c r="A55142" s="29">
        <v>44063</v>
      </c>
      <c r="B55142" s="30">
        <v>0.86458333333333337</v>
      </c>
      <c r="C55142">
        <v>5.19</v>
      </c>
      <c r="D55142">
        <v>98.84</v>
      </c>
    </row>
    <row r="55143" spans="1:4">
      <c r="A55143" s="29">
        <v>44063</v>
      </c>
      <c r="B55143" s="30">
        <v>0.875</v>
      </c>
      <c r="C55143">
        <v>4.8899999999999997</v>
      </c>
      <c r="D55143">
        <v>99.14</v>
      </c>
    </row>
    <row r="55144" spans="1:4">
      <c r="A55144" s="29">
        <v>44063</v>
      </c>
      <c r="B55144" s="30">
        <v>0.88541666666666663</v>
      </c>
      <c r="C55144">
        <v>4.72</v>
      </c>
      <c r="D55144">
        <v>99.31</v>
      </c>
    </row>
    <row r="55145" spans="1:4">
      <c r="A55145" s="29">
        <v>44063</v>
      </c>
      <c r="B55145" s="30">
        <v>0.89583333333333337</v>
      </c>
      <c r="C55145">
        <v>4.6500000000000004</v>
      </c>
      <c r="D55145">
        <v>99.38</v>
      </c>
    </row>
    <row r="55146" spans="1:4">
      <c r="A55146" s="29">
        <v>44063</v>
      </c>
      <c r="B55146" s="30">
        <v>0.90625</v>
      </c>
      <c r="C55146">
        <v>4.59</v>
      </c>
      <c r="D55146">
        <v>99.44</v>
      </c>
    </row>
    <row r="55147" spans="1:4">
      <c r="A55147" s="29">
        <v>44063</v>
      </c>
      <c r="B55147" s="30">
        <v>0.91666666666666663</v>
      </c>
      <c r="C55147">
        <v>4.8</v>
      </c>
      <c r="D55147">
        <v>99.23</v>
      </c>
    </row>
    <row r="55148" spans="1:4">
      <c r="A55148" s="29">
        <v>44063</v>
      </c>
      <c r="B55148" s="30">
        <v>0.92708333333333337</v>
      </c>
      <c r="C55148">
        <v>4.9800000000000004</v>
      </c>
      <c r="D55148">
        <v>99.05</v>
      </c>
    </row>
    <row r="55149" spans="1:4">
      <c r="A55149" s="29">
        <v>44063</v>
      </c>
      <c r="B55149" s="30">
        <v>0.9375</v>
      </c>
      <c r="C55149">
        <v>5.0599999999999996</v>
      </c>
      <c r="D55149">
        <v>98.97</v>
      </c>
    </row>
    <row r="55150" spans="1:4">
      <c r="A55150" s="29">
        <v>44063</v>
      </c>
      <c r="B55150" s="30">
        <v>0.94791666666666663</v>
      </c>
      <c r="C55150">
        <v>16.489999999999998</v>
      </c>
      <c r="D55150">
        <v>87.54</v>
      </c>
    </row>
    <row r="55151" spans="1:4">
      <c r="A55151" s="29">
        <v>44063</v>
      </c>
      <c r="B55151" s="30">
        <v>0.95833333333333337</v>
      </c>
      <c r="C55151">
        <v>5.34</v>
      </c>
      <c r="D55151">
        <v>98.69</v>
      </c>
    </row>
    <row r="55152" spans="1:4">
      <c r="A55152" s="29">
        <v>44063</v>
      </c>
      <c r="B55152" s="30">
        <v>0.96875</v>
      </c>
      <c r="C55152">
        <v>4.7</v>
      </c>
      <c r="D55152">
        <v>99.33</v>
      </c>
    </row>
    <row r="55153" spans="1:4">
      <c r="A55153" s="29">
        <v>44063</v>
      </c>
      <c r="B55153" s="30">
        <v>0.97916666666666663</v>
      </c>
      <c r="C55153">
        <v>4.62</v>
      </c>
      <c r="D55153">
        <v>99.41</v>
      </c>
    </row>
    <row r="55154" spans="1:4">
      <c r="A55154" s="29">
        <v>44063</v>
      </c>
      <c r="B55154" s="30">
        <v>0.98958333333333337</v>
      </c>
      <c r="C55154">
        <v>4.57</v>
      </c>
      <c r="D55154">
        <v>99.460000000000008</v>
      </c>
    </row>
    <row r="55155" spans="1:4">
      <c r="A55155" s="29">
        <v>44064</v>
      </c>
      <c r="B55155" s="30">
        <v>0</v>
      </c>
      <c r="C55155">
        <v>4.53</v>
      </c>
      <c r="D55155">
        <v>99.5</v>
      </c>
    </row>
    <row r="55156" spans="1:4">
      <c r="A55156" s="29">
        <v>44064</v>
      </c>
      <c r="B55156" s="30">
        <v>1.0416666666666666E-2</v>
      </c>
      <c r="C55156">
        <v>4.5</v>
      </c>
      <c r="D55156">
        <v>99.53</v>
      </c>
    </row>
    <row r="55157" spans="1:4">
      <c r="A55157" s="29">
        <v>44064</v>
      </c>
      <c r="B55157" s="30">
        <v>2.0833333333333332E-2</v>
      </c>
      <c r="C55157">
        <v>4.4800000000000004</v>
      </c>
      <c r="D55157">
        <v>99.55</v>
      </c>
    </row>
    <row r="55158" spans="1:4">
      <c r="A55158" s="29">
        <v>44064</v>
      </c>
      <c r="B55158" s="30">
        <v>3.125E-2</v>
      </c>
      <c r="C55158">
        <v>10.67</v>
      </c>
      <c r="D55158">
        <v>93.36</v>
      </c>
    </row>
    <row r="55159" spans="1:4">
      <c r="A55159" s="29">
        <v>44064</v>
      </c>
      <c r="B55159" s="30">
        <v>4.1666666666666664E-2</v>
      </c>
      <c r="C55159">
        <v>15.82</v>
      </c>
      <c r="D55159">
        <v>88.210000000000008</v>
      </c>
    </row>
    <row r="55160" spans="1:4">
      <c r="A55160" s="29">
        <v>44064</v>
      </c>
      <c r="B55160" s="30">
        <v>5.2083333333333336E-2</v>
      </c>
      <c r="C55160">
        <v>15.92</v>
      </c>
      <c r="D55160">
        <v>88.11</v>
      </c>
    </row>
    <row r="55161" spans="1:4">
      <c r="A55161" s="29">
        <v>44064</v>
      </c>
      <c r="B55161" s="30">
        <v>6.25E-2</v>
      </c>
      <c r="C55161">
        <v>15.82</v>
      </c>
      <c r="D55161">
        <v>88.210000000000008</v>
      </c>
    </row>
    <row r="55162" spans="1:4">
      <c r="A55162" s="29">
        <v>44064</v>
      </c>
      <c r="B55162" s="30">
        <v>7.2916666666666671E-2</v>
      </c>
      <c r="C55162">
        <v>15.8</v>
      </c>
      <c r="D55162">
        <v>88.23</v>
      </c>
    </row>
    <row r="55163" spans="1:4">
      <c r="A55163" s="29">
        <v>44064</v>
      </c>
      <c r="B55163" s="30">
        <v>8.3333333333333329E-2</v>
      </c>
      <c r="C55163">
        <v>15.84</v>
      </c>
      <c r="D55163">
        <v>88.19</v>
      </c>
    </row>
    <row r="55164" spans="1:4">
      <c r="A55164" s="29">
        <v>44064</v>
      </c>
      <c r="B55164" s="30">
        <v>9.375E-2</v>
      </c>
      <c r="C55164">
        <v>8.1</v>
      </c>
      <c r="D55164">
        <v>95.93</v>
      </c>
    </row>
    <row r="55165" spans="1:4">
      <c r="A55165" s="29">
        <v>44064</v>
      </c>
      <c r="B55165" s="30">
        <v>0.10416666666666667</v>
      </c>
      <c r="C55165">
        <v>4.7</v>
      </c>
      <c r="D55165">
        <v>99.33</v>
      </c>
    </row>
    <row r="55166" spans="1:4">
      <c r="A55166" s="29">
        <v>44064</v>
      </c>
      <c r="B55166" s="30">
        <v>0.11458333333333333</v>
      </c>
      <c r="C55166">
        <v>4.5599999999999996</v>
      </c>
      <c r="D55166">
        <v>99.47</v>
      </c>
    </row>
    <row r="55167" spans="1:4">
      <c r="A55167" s="29">
        <v>44064</v>
      </c>
      <c r="B55167" s="30">
        <v>0.125</v>
      </c>
      <c r="C55167">
        <v>4.51</v>
      </c>
      <c r="D55167">
        <v>99.52</v>
      </c>
    </row>
    <row r="55168" spans="1:4">
      <c r="A55168" s="29">
        <v>44064</v>
      </c>
      <c r="B55168" s="30">
        <v>0.13541666666666666</v>
      </c>
      <c r="C55168">
        <v>4.4800000000000004</v>
      </c>
      <c r="D55168">
        <v>99.55</v>
      </c>
    </row>
    <row r="55169" spans="1:4">
      <c r="A55169" s="29">
        <v>44064</v>
      </c>
      <c r="B55169" s="30">
        <v>0.14583333333333334</v>
      </c>
      <c r="C55169">
        <v>4.46</v>
      </c>
      <c r="D55169">
        <v>99.570000000000007</v>
      </c>
    </row>
    <row r="55170" spans="1:4">
      <c r="A55170" s="29">
        <v>44064</v>
      </c>
      <c r="B55170" s="30">
        <v>0.15625</v>
      </c>
      <c r="C55170">
        <v>4.45</v>
      </c>
      <c r="D55170">
        <v>99.58</v>
      </c>
    </row>
    <row r="55171" spans="1:4">
      <c r="A55171" s="29">
        <v>44064</v>
      </c>
      <c r="B55171" s="30">
        <v>0.16666666666666666</v>
      </c>
      <c r="C55171">
        <v>4.42</v>
      </c>
      <c r="D55171">
        <v>99.61</v>
      </c>
    </row>
    <row r="55172" spans="1:4">
      <c r="A55172" s="29">
        <v>44064</v>
      </c>
      <c r="B55172" s="30">
        <v>0.17708333333333334</v>
      </c>
      <c r="C55172">
        <v>4.42</v>
      </c>
      <c r="D55172">
        <v>99.61</v>
      </c>
    </row>
    <row r="55173" spans="1:4">
      <c r="A55173" s="29">
        <v>44064</v>
      </c>
      <c r="B55173" s="30">
        <v>0.1875</v>
      </c>
      <c r="C55173">
        <v>4.74</v>
      </c>
      <c r="D55173">
        <v>99.29</v>
      </c>
    </row>
    <row r="55174" spans="1:4">
      <c r="A55174" s="29">
        <v>44064</v>
      </c>
      <c r="B55174" s="30">
        <v>0.19791666666666666</v>
      </c>
      <c r="C55174">
        <v>4.8899999999999997</v>
      </c>
      <c r="D55174">
        <v>99.14</v>
      </c>
    </row>
    <row r="55175" spans="1:4">
      <c r="A55175" s="29">
        <v>44064</v>
      </c>
      <c r="B55175" s="30">
        <v>0.20833333333333334</v>
      </c>
      <c r="C55175">
        <v>4.95</v>
      </c>
      <c r="D55175">
        <v>99.08</v>
      </c>
    </row>
    <row r="55176" spans="1:4">
      <c r="A55176" s="29">
        <v>44064</v>
      </c>
      <c r="B55176" s="30">
        <v>0.21875</v>
      </c>
      <c r="C55176">
        <v>5.01</v>
      </c>
      <c r="D55176">
        <v>99.02</v>
      </c>
    </row>
    <row r="55177" spans="1:4">
      <c r="A55177" s="29">
        <v>44064</v>
      </c>
      <c r="B55177" s="30">
        <v>0.22916666666666666</v>
      </c>
      <c r="C55177">
        <v>4.9000000000000004</v>
      </c>
      <c r="D55177">
        <v>99.13</v>
      </c>
    </row>
    <row r="55178" spans="1:4">
      <c r="A55178" s="29">
        <v>44064</v>
      </c>
      <c r="B55178" s="30">
        <v>0.23958333333333334</v>
      </c>
      <c r="C55178">
        <v>4.6500000000000004</v>
      </c>
      <c r="D55178">
        <v>99.38</v>
      </c>
    </row>
    <row r="55179" spans="1:4">
      <c r="A55179" s="29">
        <v>44064</v>
      </c>
      <c r="B55179" s="30">
        <v>0.25</v>
      </c>
      <c r="C55179">
        <v>4.55</v>
      </c>
      <c r="D55179">
        <v>99.48</v>
      </c>
    </row>
    <row r="55180" spans="1:4">
      <c r="A55180" s="29">
        <v>44064</v>
      </c>
      <c r="B55180" s="30">
        <v>0.26041666666666669</v>
      </c>
      <c r="C55180">
        <v>4.5999999999999996</v>
      </c>
      <c r="D55180">
        <v>99.43</v>
      </c>
    </row>
    <row r="55181" spans="1:4">
      <c r="A55181" s="29">
        <v>44064</v>
      </c>
      <c r="B55181" s="30">
        <v>0.27083333333333331</v>
      </c>
      <c r="C55181">
        <v>4.87</v>
      </c>
      <c r="D55181">
        <v>99.16</v>
      </c>
    </row>
    <row r="55182" spans="1:4">
      <c r="A55182" s="29">
        <v>44064</v>
      </c>
      <c r="B55182" s="30">
        <v>0.28125</v>
      </c>
      <c r="C55182">
        <v>4.97</v>
      </c>
      <c r="D55182">
        <v>99.06</v>
      </c>
    </row>
    <row r="55183" spans="1:4">
      <c r="A55183" s="29">
        <v>44064</v>
      </c>
      <c r="B55183" s="30">
        <v>0.29166666666666669</v>
      </c>
      <c r="C55183">
        <v>5.01</v>
      </c>
      <c r="D55183">
        <v>99.02</v>
      </c>
    </row>
    <row r="55184" spans="1:4">
      <c r="A55184" s="29">
        <v>44064</v>
      </c>
      <c r="B55184" s="30">
        <v>0.30208333333333331</v>
      </c>
      <c r="C55184">
        <v>5.0599999999999996</v>
      </c>
      <c r="D55184">
        <v>98.97</v>
      </c>
    </row>
    <row r="55185" spans="1:4">
      <c r="A55185" s="29">
        <v>44064</v>
      </c>
      <c r="B55185" s="30">
        <v>0.3125</v>
      </c>
      <c r="C55185">
        <v>5.08</v>
      </c>
      <c r="D55185">
        <v>98.95</v>
      </c>
    </row>
    <row r="55186" spans="1:4">
      <c r="A55186" s="29">
        <v>44064</v>
      </c>
      <c r="B55186" s="30">
        <v>0.32291666666666669</v>
      </c>
      <c r="C55186">
        <v>5.0999999999999996</v>
      </c>
      <c r="D55186">
        <v>98.93</v>
      </c>
    </row>
    <row r="55187" spans="1:4">
      <c r="A55187" s="29">
        <v>44064</v>
      </c>
      <c r="B55187" s="30">
        <v>0.33333333333333331</v>
      </c>
      <c r="C55187">
        <v>5.12</v>
      </c>
      <c r="D55187">
        <v>98.91</v>
      </c>
    </row>
    <row r="55188" spans="1:4">
      <c r="A55188" s="29">
        <v>44064</v>
      </c>
      <c r="B55188" s="30">
        <v>0.34375</v>
      </c>
      <c r="C55188">
        <v>5.13</v>
      </c>
      <c r="D55188">
        <v>98.9</v>
      </c>
    </row>
    <row r="55189" spans="1:4">
      <c r="A55189" s="29">
        <v>44064</v>
      </c>
      <c r="B55189" s="30">
        <v>0.35416666666666669</v>
      </c>
      <c r="C55189">
        <v>5.14</v>
      </c>
      <c r="D55189">
        <v>98.89</v>
      </c>
    </row>
    <row r="55190" spans="1:4">
      <c r="A55190" s="29">
        <v>44064</v>
      </c>
      <c r="B55190" s="30">
        <v>0.36458333333333331</v>
      </c>
      <c r="C55190">
        <v>4.9000000000000004</v>
      </c>
      <c r="D55190">
        <v>99.13</v>
      </c>
    </row>
    <row r="55191" spans="1:4">
      <c r="A55191" s="29">
        <v>44064</v>
      </c>
      <c r="B55191" s="30">
        <v>0.375</v>
      </c>
      <c r="C55191">
        <v>4.71</v>
      </c>
      <c r="D55191">
        <v>99.320000000000007</v>
      </c>
    </row>
    <row r="55192" spans="1:4">
      <c r="A55192" s="29">
        <v>44064</v>
      </c>
      <c r="B55192" s="30">
        <v>0.38541666666666669</v>
      </c>
      <c r="C55192">
        <v>4.6399999999999997</v>
      </c>
      <c r="D55192">
        <v>99.39</v>
      </c>
    </row>
    <row r="55193" spans="1:4">
      <c r="A55193" s="29">
        <v>44064</v>
      </c>
      <c r="B55193" s="30">
        <v>0.39583333333333331</v>
      </c>
      <c r="C55193">
        <v>4.68</v>
      </c>
      <c r="D55193">
        <v>99.35</v>
      </c>
    </row>
    <row r="55194" spans="1:4">
      <c r="A55194" s="29">
        <v>44064</v>
      </c>
      <c r="B55194" s="30">
        <v>0.40625</v>
      </c>
      <c r="C55194">
        <v>4.9400000000000004</v>
      </c>
      <c r="D55194">
        <v>99.09</v>
      </c>
    </row>
    <row r="55195" spans="1:4">
      <c r="A55195" s="29">
        <v>44064</v>
      </c>
      <c r="B55195" s="30">
        <v>0.41666666666666669</v>
      </c>
      <c r="C55195">
        <v>5.03</v>
      </c>
      <c r="D55195">
        <v>99</v>
      </c>
    </row>
    <row r="55196" spans="1:4">
      <c r="A55196" s="29">
        <v>44064</v>
      </c>
      <c r="B55196" s="30">
        <v>0.42708333333333331</v>
      </c>
      <c r="C55196">
        <v>5.08</v>
      </c>
      <c r="D55196">
        <v>98.95</v>
      </c>
    </row>
    <row r="55197" spans="1:4">
      <c r="A55197" s="29">
        <v>44064</v>
      </c>
      <c r="B55197" s="30">
        <v>0.4375</v>
      </c>
      <c r="C55197">
        <v>5.1100000000000003</v>
      </c>
      <c r="D55197">
        <v>98.92</v>
      </c>
    </row>
    <row r="55198" spans="1:4">
      <c r="A55198" s="29">
        <v>44064</v>
      </c>
      <c r="B55198" s="30">
        <v>0.44791666666666669</v>
      </c>
      <c r="C55198">
        <v>5.13</v>
      </c>
      <c r="D55198">
        <v>98.9</v>
      </c>
    </row>
    <row r="55199" spans="1:4">
      <c r="A55199" s="29">
        <v>44064</v>
      </c>
      <c r="B55199" s="30">
        <v>0.45833333333333331</v>
      </c>
      <c r="C55199">
        <v>5.14</v>
      </c>
      <c r="D55199">
        <v>98.89</v>
      </c>
    </row>
    <row r="55200" spans="1:4">
      <c r="A55200" s="29">
        <v>44064</v>
      </c>
      <c r="B55200" s="30">
        <v>0.46875</v>
      </c>
      <c r="C55200">
        <v>5.13</v>
      </c>
      <c r="D55200">
        <v>98.9</v>
      </c>
    </row>
    <row r="55201" spans="1:4">
      <c r="A55201" s="29">
        <v>44064</v>
      </c>
      <c r="B55201" s="30">
        <v>0.47916666666666669</v>
      </c>
      <c r="C55201">
        <v>4.8099999999999996</v>
      </c>
      <c r="D55201">
        <v>99.22</v>
      </c>
    </row>
    <row r="55202" spans="1:4">
      <c r="A55202" s="29">
        <v>44064</v>
      </c>
      <c r="B55202" s="30">
        <v>0.48958333333333331</v>
      </c>
      <c r="C55202">
        <v>4.68</v>
      </c>
      <c r="D55202">
        <v>99.35</v>
      </c>
    </row>
    <row r="55203" spans="1:4">
      <c r="A55203" s="29">
        <v>44064</v>
      </c>
      <c r="B55203" s="30">
        <v>0.5</v>
      </c>
      <c r="C55203">
        <v>4.62</v>
      </c>
      <c r="D55203">
        <v>99.41</v>
      </c>
    </row>
    <row r="55204" spans="1:4">
      <c r="A55204" s="29">
        <v>44064</v>
      </c>
      <c r="B55204" s="30">
        <v>0.51041666666666663</v>
      </c>
      <c r="C55204">
        <v>4.92</v>
      </c>
      <c r="D55204">
        <v>99.11</v>
      </c>
    </row>
    <row r="55205" spans="1:4">
      <c r="A55205" s="29">
        <v>44064</v>
      </c>
      <c r="B55205" s="30">
        <v>0.52083333333333337</v>
      </c>
      <c r="C55205">
        <v>5.03</v>
      </c>
      <c r="D55205">
        <v>99</v>
      </c>
    </row>
    <row r="55206" spans="1:4">
      <c r="A55206" s="29">
        <v>44064</v>
      </c>
      <c r="B55206" s="30">
        <v>0.53125</v>
      </c>
      <c r="C55206">
        <v>5.08</v>
      </c>
      <c r="D55206">
        <v>98.95</v>
      </c>
    </row>
    <row r="55207" spans="1:4">
      <c r="A55207" s="29">
        <v>44064</v>
      </c>
      <c r="B55207" s="30">
        <v>0.54166666666666663</v>
      </c>
      <c r="C55207">
        <v>5.0999999999999996</v>
      </c>
      <c r="D55207">
        <v>98.93</v>
      </c>
    </row>
    <row r="55208" spans="1:4">
      <c r="A55208" s="29">
        <v>44064</v>
      </c>
      <c r="B55208" s="30">
        <v>0.55208333333333337</v>
      </c>
      <c r="C55208">
        <v>5.14</v>
      </c>
      <c r="D55208">
        <v>98.89</v>
      </c>
    </row>
    <row r="55209" spans="1:4">
      <c r="A55209" s="29">
        <v>44064</v>
      </c>
      <c r="B55209" s="30">
        <v>0.5625</v>
      </c>
      <c r="C55209">
        <v>5.15</v>
      </c>
      <c r="D55209">
        <v>98.88</v>
      </c>
    </row>
    <row r="55210" spans="1:4">
      <c r="A55210" s="29">
        <v>44064</v>
      </c>
      <c r="B55210" s="30">
        <v>0.57291666666666663</v>
      </c>
      <c r="C55210">
        <v>4.92</v>
      </c>
      <c r="D55210">
        <v>99.11</v>
      </c>
    </row>
    <row r="55211" spans="1:4">
      <c r="A55211" s="29">
        <v>44064</v>
      </c>
      <c r="B55211" s="30">
        <v>0.58333333333333337</v>
      </c>
      <c r="C55211">
        <v>4.71</v>
      </c>
      <c r="D55211">
        <v>99.320000000000007</v>
      </c>
    </row>
    <row r="55212" spans="1:4">
      <c r="A55212" s="29">
        <v>44064</v>
      </c>
      <c r="B55212" s="30">
        <v>0.59375</v>
      </c>
      <c r="C55212">
        <v>4.63</v>
      </c>
      <c r="D55212">
        <v>99.4</v>
      </c>
    </row>
    <row r="55213" spans="1:4">
      <c r="A55213" s="29">
        <v>44064</v>
      </c>
      <c r="B55213" s="30">
        <v>0.60416666666666663</v>
      </c>
      <c r="C55213">
        <v>4.58</v>
      </c>
      <c r="D55213">
        <v>99.45</v>
      </c>
    </row>
    <row r="55214" spans="1:4">
      <c r="A55214" s="29">
        <v>44064</v>
      </c>
      <c r="B55214" s="30">
        <v>0.61458333333333337</v>
      </c>
      <c r="C55214">
        <v>4.7699999999999996</v>
      </c>
      <c r="D55214">
        <v>99.26</v>
      </c>
    </row>
    <row r="55215" spans="1:4">
      <c r="A55215" s="29">
        <v>44064</v>
      </c>
      <c r="B55215" s="30">
        <v>0.625</v>
      </c>
      <c r="C55215">
        <v>4.95</v>
      </c>
      <c r="D55215">
        <v>99.08</v>
      </c>
    </row>
    <row r="55216" spans="1:4">
      <c r="A55216" s="29">
        <v>44064</v>
      </c>
      <c r="B55216" s="30">
        <v>0.63541666666666663</v>
      </c>
      <c r="C55216">
        <v>5.03</v>
      </c>
      <c r="D55216">
        <v>99</v>
      </c>
    </row>
    <row r="55217" spans="1:4">
      <c r="A55217" s="29">
        <v>44064</v>
      </c>
      <c r="B55217" s="30">
        <v>0.64583333333333337</v>
      </c>
      <c r="C55217">
        <v>5.07</v>
      </c>
      <c r="D55217">
        <v>98.960000000000008</v>
      </c>
    </row>
    <row r="55218" spans="1:4">
      <c r="A55218" s="29">
        <v>44064</v>
      </c>
      <c r="B55218" s="30">
        <v>0.65625</v>
      </c>
      <c r="C55218">
        <v>14.81</v>
      </c>
      <c r="D55218">
        <v>89.22</v>
      </c>
    </row>
    <row r="55219" spans="1:4">
      <c r="A55219" s="29">
        <v>44064</v>
      </c>
      <c r="B55219" s="30">
        <v>0.66666666666666663</v>
      </c>
      <c r="C55219">
        <v>15.96</v>
      </c>
      <c r="D55219">
        <v>88.07</v>
      </c>
    </row>
    <row r="55220" spans="1:4">
      <c r="A55220" s="29">
        <v>44064</v>
      </c>
      <c r="B55220" s="30">
        <v>0.67708333333333337</v>
      </c>
      <c r="C55220">
        <v>15.96</v>
      </c>
      <c r="D55220">
        <v>88.07</v>
      </c>
    </row>
    <row r="55221" spans="1:4">
      <c r="A55221" s="29">
        <v>44064</v>
      </c>
      <c r="B55221" s="30">
        <v>0.6875</v>
      </c>
      <c r="C55221">
        <v>15.97</v>
      </c>
      <c r="D55221">
        <v>88.06</v>
      </c>
    </row>
    <row r="55222" spans="1:4">
      <c r="A55222" s="29">
        <v>44064</v>
      </c>
      <c r="B55222" s="30">
        <v>0.69791666666666663</v>
      </c>
      <c r="C55222">
        <v>6.97</v>
      </c>
      <c r="D55222">
        <v>97.06</v>
      </c>
    </row>
    <row r="55223" spans="1:4">
      <c r="A55223" s="29">
        <v>44064</v>
      </c>
      <c r="B55223" s="30">
        <v>0.70833333333333337</v>
      </c>
      <c r="C55223">
        <v>5.13</v>
      </c>
      <c r="D55223">
        <v>98.9</v>
      </c>
    </row>
    <row r="55224" spans="1:4">
      <c r="A55224" s="29">
        <v>44064</v>
      </c>
      <c r="B55224" s="30">
        <v>0.71875</v>
      </c>
      <c r="C55224">
        <v>5.14</v>
      </c>
      <c r="D55224">
        <v>98.89</v>
      </c>
    </row>
    <row r="55225" spans="1:4">
      <c r="A55225" s="29">
        <v>44064</v>
      </c>
      <c r="B55225" s="30">
        <v>0.72916666666666663</v>
      </c>
      <c r="C55225">
        <v>5.16</v>
      </c>
      <c r="D55225">
        <v>98.87</v>
      </c>
    </row>
    <row r="55226" spans="1:4">
      <c r="A55226" s="29">
        <v>44064</v>
      </c>
      <c r="B55226" s="30">
        <v>0.73958333333333337</v>
      </c>
      <c r="C55226">
        <v>5.17</v>
      </c>
      <c r="D55226">
        <v>98.86</v>
      </c>
    </row>
    <row r="55227" spans="1:4">
      <c r="A55227" s="29">
        <v>44064</v>
      </c>
      <c r="B55227" s="30">
        <v>0.75</v>
      </c>
      <c r="C55227">
        <v>5.17</v>
      </c>
      <c r="D55227">
        <v>98.86</v>
      </c>
    </row>
    <row r="55228" spans="1:4">
      <c r="A55228" s="29">
        <v>44064</v>
      </c>
      <c r="B55228" s="30">
        <v>0.76041666666666663</v>
      </c>
      <c r="C55228">
        <v>5.19</v>
      </c>
      <c r="D55228">
        <v>98.84</v>
      </c>
    </row>
    <row r="55229" spans="1:4">
      <c r="A55229" s="29">
        <v>44064</v>
      </c>
      <c r="B55229" s="30">
        <v>0.77083333333333337</v>
      </c>
      <c r="C55229">
        <v>5.18</v>
      </c>
      <c r="D55229">
        <v>98.85</v>
      </c>
    </row>
    <row r="55230" spans="1:4">
      <c r="A55230" s="29">
        <v>44064</v>
      </c>
      <c r="B55230" s="30">
        <v>0.78125</v>
      </c>
      <c r="C55230">
        <v>5.2</v>
      </c>
      <c r="D55230">
        <v>98.83</v>
      </c>
    </row>
    <row r="55231" spans="1:4">
      <c r="A55231" s="29">
        <v>44064</v>
      </c>
      <c r="B55231" s="30">
        <v>0.79166666666666663</v>
      </c>
      <c r="C55231">
        <v>5.21</v>
      </c>
      <c r="D55231">
        <v>98.820000000000007</v>
      </c>
    </row>
    <row r="55232" spans="1:4">
      <c r="A55232" s="29">
        <v>44064</v>
      </c>
      <c r="B55232" s="30">
        <v>0.80208333333333337</v>
      </c>
      <c r="C55232">
        <v>5.2</v>
      </c>
      <c r="D55232">
        <v>98.83</v>
      </c>
    </row>
    <row r="55233" spans="1:4">
      <c r="A55233" s="29">
        <v>44064</v>
      </c>
      <c r="B55233" s="30">
        <v>0.8125</v>
      </c>
      <c r="C55233">
        <v>5.21</v>
      </c>
      <c r="D55233">
        <v>98.820000000000007</v>
      </c>
    </row>
    <row r="55234" spans="1:4">
      <c r="A55234" s="29">
        <v>44064</v>
      </c>
      <c r="B55234" s="30">
        <v>0.82291666666666663</v>
      </c>
      <c r="C55234">
        <v>5.21</v>
      </c>
      <c r="D55234">
        <v>98.820000000000007</v>
      </c>
    </row>
    <row r="55235" spans="1:4">
      <c r="A55235" s="29">
        <v>44064</v>
      </c>
      <c r="B55235" s="30">
        <v>0.83333333333333337</v>
      </c>
      <c r="C55235">
        <v>5.21</v>
      </c>
      <c r="D55235">
        <v>98.820000000000007</v>
      </c>
    </row>
    <row r="55236" spans="1:4">
      <c r="A55236" s="29">
        <v>44064</v>
      </c>
      <c r="B55236" s="30">
        <v>0.84375</v>
      </c>
      <c r="C55236">
        <v>4.93</v>
      </c>
      <c r="D55236">
        <v>99.1</v>
      </c>
    </row>
    <row r="55237" spans="1:4">
      <c r="A55237" s="29">
        <v>44064</v>
      </c>
      <c r="B55237" s="30">
        <v>0.85416666666666663</v>
      </c>
      <c r="C55237">
        <v>4.76</v>
      </c>
      <c r="D55237">
        <v>99.27</v>
      </c>
    </row>
    <row r="55238" spans="1:4">
      <c r="A55238" s="29">
        <v>44064</v>
      </c>
      <c r="B55238" s="30">
        <v>0.86458333333333337</v>
      </c>
      <c r="C55238">
        <v>4.67</v>
      </c>
      <c r="D55238">
        <v>99.36</v>
      </c>
    </row>
    <row r="55239" spans="1:4">
      <c r="A55239" s="29">
        <v>44064</v>
      </c>
      <c r="B55239" s="30">
        <v>0.875</v>
      </c>
      <c r="C55239">
        <v>4.92</v>
      </c>
      <c r="D55239">
        <v>99.11</v>
      </c>
    </row>
    <row r="55240" spans="1:4">
      <c r="A55240" s="29">
        <v>44064</v>
      </c>
      <c r="B55240" s="30">
        <v>0.88541666666666663</v>
      </c>
      <c r="C55240">
        <v>5.05</v>
      </c>
      <c r="D55240">
        <v>98.98</v>
      </c>
    </row>
    <row r="55241" spans="1:4">
      <c r="A55241" s="29">
        <v>44064</v>
      </c>
      <c r="B55241" s="30">
        <v>0.89583333333333337</v>
      </c>
      <c r="C55241">
        <v>5.0999999999999996</v>
      </c>
      <c r="D55241">
        <v>98.93</v>
      </c>
    </row>
    <row r="55242" spans="1:4">
      <c r="A55242" s="29">
        <v>44064</v>
      </c>
      <c r="B55242" s="30">
        <v>0.90625</v>
      </c>
      <c r="C55242">
        <v>5.14</v>
      </c>
      <c r="D55242">
        <v>98.89</v>
      </c>
    </row>
    <row r="55243" spans="1:4">
      <c r="A55243" s="29">
        <v>44064</v>
      </c>
      <c r="B55243" s="30">
        <v>0.91666666666666663</v>
      </c>
      <c r="C55243">
        <v>5.0999999999999996</v>
      </c>
      <c r="D55243">
        <v>98.93</v>
      </c>
    </row>
    <row r="55244" spans="1:4">
      <c r="A55244" s="29">
        <v>44064</v>
      </c>
      <c r="B55244" s="30">
        <v>0.92708333333333337</v>
      </c>
      <c r="C55244">
        <v>4.8099999999999996</v>
      </c>
      <c r="D55244">
        <v>99.22</v>
      </c>
    </row>
    <row r="55245" spans="1:4">
      <c r="A55245" s="29">
        <v>44064</v>
      </c>
      <c r="B55245" s="30">
        <v>0.9375</v>
      </c>
      <c r="C55245">
        <v>4.68</v>
      </c>
      <c r="D55245">
        <v>99.35</v>
      </c>
    </row>
    <row r="55246" spans="1:4">
      <c r="A55246" s="29">
        <v>44064</v>
      </c>
      <c r="B55246" s="30">
        <v>0.94791666666666663</v>
      </c>
      <c r="C55246">
        <v>4.62</v>
      </c>
      <c r="D55246">
        <v>99.41</v>
      </c>
    </row>
    <row r="55247" spans="1:4">
      <c r="A55247" s="29">
        <v>44064</v>
      </c>
      <c r="B55247" s="30">
        <v>0.95833333333333337</v>
      </c>
      <c r="C55247">
        <v>4.58</v>
      </c>
      <c r="D55247">
        <v>99.45</v>
      </c>
    </row>
    <row r="55248" spans="1:4">
      <c r="A55248" s="29">
        <v>44064</v>
      </c>
      <c r="B55248" s="30">
        <v>0.96875</v>
      </c>
      <c r="C55248">
        <v>8.57</v>
      </c>
      <c r="D55248">
        <v>95.460000000000008</v>
      </c>
    </row>
    <row r="55249" spans="1:4">
      <c r="A55249" s="29">
        <v>44064</v>
      </c>
      <c r="B55249" s="30">
        <v>0.97916666666666663</v>
      </c>
      <c r="C55249">
        <v>15.78</v>
      </c>
      <c r="D55249">
        <v>88.25</v>
      </c>
    </row>
    <row r="55250" spans="1:4">
      <c r="A55250" s="29">
        <v>44064</v>
      </c>
      <c r="B55250" s="30">
        <v>0.98958333333333337</v>
      </c>
      <c r="C55250">
        <v>15.81</v>
      </c>
      <c r="D55250">
        <v>88.22</v>
      </c>
    </row>
    <row r="55251" spans="1:4">
      <c r="A55251" s="29">
        <v>44065</v>
      </c>
      <c r="B55251" s="30">
        <v>0</v>
      </c>
      <c r="C55251">
        <v>15.83</v>
      </c>
      <c r="D55251">
        <v>88.2</v>
      </c>
    </row>
    <row r="55252" spans="1:4">
      <c r="A55252" s="29">
        <v>44065</v>
      </c>
      <c r="B55252" s="30">
        <v>1.0416666666666666E-2</v>
      </c>
      <c r="C55252">
        <v>16.670000000000002</v>
      </c>
      <c r="D55252">
        <v>87.36</v>
      </c>
    </row>
    <row r="55253" spans="1:4">
      <c r="A55253" s="29">
        <v>44065</v>
      </c>
      <c r="B55253" s="30">
        <v>2.0833333333333332E-2</v>
      </c>
      <c r="C55253">
        <v>18.73</v>
      </c>
      <c r="D55253">
        <v>85.3</v>
      </c>
    </row>
    <row r="55254" spans="1:4">
      <c r="A55254" s="29">
        <v>44065</v>
      </c>
      <c r="B55254" s="30">
        <v>3.125E-2</v>
      </c>
      <c r="C55254">
        <v>4.93</v>
      </c>
      <c r="D55254">
        <v>99.1</v>
      </c>
    </row>
    <row r="55255" spans="1:4">
      <c r="A55255" s="29">
        <v>44065</v>
      </c>
      <c r="B55255" s="30">
        <v>4.1666666666666664E-2</v>
      </c>
      <c r="C55255">
        <v>4.6399999999999997</v>
      </c>
      <c r="D55255">
        <v>99.39</v>
      </c>
    </row>
    <row r="55256" spans="1:4">
      <c r="A55256" s="29">
        <v>44065</v>
      </c>
      <c r="B55256" s="30">
        <v>5.2083333333333336E-2</v>
      </c>
      <c r="C55256">
        <v>4.57</v>
      </c>
      <c r="D55256">
        <v>99.460000000000008</v>
      </c>
    </row>
    <row r="55257" spans="1:4">
      <c r="A55257" s="29">
        <v>44065</v>
      </c>
      <c r="B55257" s="30">
        <v>6.25E-2</v>
      </c>
      <c r="C55257">
        <v>4.53</v>
      </c>
      <c r="D55257">
        <v>99.5</v>
      </c>
    </row>
    <row r="55258" spans="1:4">
      <c r="A55258" s="29">
        <v>44065</v>
      </c>
      <c r="B55258" s="30">
        <v>7.2916666666666671E-2</v>
      </c>
      <c r="C55258">
        <v>4.5</v>
      </c>
      <c r="D55258">
        <v>99.53</v>
      </c>
    </row>
    <row r="55259" spans="1:4">
      <c r="A55259" s="29">
        <v>44065</v>
      </c>
      <c r="B55259" s="30">
        <v>8.3333333333333329E-2</v>
      </c>
      <c r="C55259">
        <v>4.4800000000000004</v>
      </c>
      <c r="D55259">
        <v>99.55</v>
      </c>
    </row>
    <row r="55260" spans="1:4">
      <c r="A55260" s="29">
        <v>44065</v>
      </c>
      <c r="B55260" s="30">
        <v>9.375E-2</v>
      </c>
      <c r="C55260">
        <v>4.47</v>
      </c>
      <c r="D55260">
        <v>99.56</v>
      </c>
    </row>
    <row r="55261" spans="1:4">
      <c r="A55261" s="29">
        <v>44065</v>
      </c>
      <c r="B55261" s="30">
        <v>0.10416666666666667</v>
      </c>
      <c r="C55261">
        <v>12.64</v>
      </c>
      <c r="D55261">
        <v>91.39</v>
      </c>
    </row>
    <row r="55262" spans="1:4">
      <c r="A55262" s="29">
        <v>44065</v>
      </c>
      <c r="B55262" s="30">
        <v>0.11458333333333333</v>
      </c>
      <c r="C55262">
        <v>18.79</v>
      </c>
      <c r="D55262">
        <v>85.240000000000009</v>
      </c>
    </row>
    <row r="55263" spans="1:4">
      <c r="A55263" s="29">
        <v>44065</v>
      </c>
      <c r="B55263" s="30">
        <v>0.125</v>
      </c>
      <c r="C55263">
        <v>19.02</v>
      </c>
      <c r="D55263">
        <v>85.01</v>
      </c>
    </row>
    <row r="55264" spans="1:4">
      <c r="A55264" s="29">
        <v>44065</v>
      </c>
      <c r="B55264" s="30">
        <v>0.13541666666666666</v>
      </c>
      <c r="C55264">
        <v>19.09</v>
      </c>
      <c r="D55264">
        <v>84.94</v>
      </c>
    </row>
    <row r="55265" spans="1:4">
      <c r="A55265" s="29">
        <v>44065</v>
      </c>
      <c r="B55265" s="30">
        <v>0.14583333333333334</v>
      </c>
      <c r="C55265">
        <v>5.28</v>
      </c>
      <c r="D55265">
        <v>98.75</v>
      </c>
    </row>
    <row r="55266" spans="1:4">
      <c r="A55266" s="29">
        <v>44065</v>
      </c>
      <c r="B55266" s="30">
        <v>0.15625</v>
      </c>
      <c r="C55266">
        <v>4.62</v>
      </c>
      <c r="D55266">
        <v>99.41</v>
      </c>
    </row>
    <row r="55267" spans="1:4">
      <c r="A55267" s="29">
        <v>44065</v>
      </c>
      <c r="B55267" s="30">
        <v>0.16666666666666666</v>
      </c>
      <c r="C55267">
        <v>4.54</v>
      </c>
      <c r="D55267">
        <v>99.49</v>
      </c>
    </row>
    <row r="55268" spans="1:4">
      <c r="A55268" s="29">
        <v>44065</v>
      </c>
      <c r="B55268" s="30">
        <v>0.17708333333333334</v>
      </c>
      <c r="C55268">
        <v>4.5</v>
      </c>
      <c r="D55268">
        <v>99.53</v>
      </c>
    </row>
    <row r="55269" spans="1:4">
      <c r="A55269" s="29">
        <v>44065</v>
      </c>
      <c r="B55269" s="30">
        <v>0.1875</v>
      </c>
      <c r="C55269">
        <v>4.47</v>
      </c>
      <c r="D55269">
        <v>99.56</v>
      </c>
    </row>
    <row r="55270" spans="1:4">
      <c r="A55270" s="29">
        <v>44065</v>
      </c>
      <c r="B55270" s="30">
        <v>0.19791666666666666</v>
      </c>
      <c r="C55270">
        <v>4.4400000000000004</v>
      </c>
      <c r="D55270">
        <v>99.59</v>
      </c>
    </row>
    <row r="55271" spans="1:4">
      <c r="A55271" s="29">
        <v>44065</v>
      </c>
      <c r="B55271" s="30">
        <v>0.20833333333333334</v>
      </c>
      <c r="C55271">
        <v>4.45</v>
      </c>
      <c r="D55271">
        <v>99.58</v>
      </c>
    </row>
    <row r="55272" spans="1:4">
      <c r="A55272" s="29">
        <v>44065</v>
      </c>
      <c r="B55272" s="30">
        <v>0.21875</v>
      </c>
      <c r="C55272">
        <v>4.7699999999999996</v>
      </c>
      <c r="D55272">
        <v>99.26</v>
      </c>
    </row>
    <row r="55273" spans="1:4">
      <c r="A55273" s="29">
        <v>44065</v>
      </c>
      <c r="B55273" s="30">
        <v>0.22916666666666666</v>
      </c>
      <c r="C55273">
        <v>4.91</v>
      </c>
      <c r="D55273">
        <v>99.12</v>
      </c>
    </row>
    <row r="55274" spans="1:4">
      <c r="A55274" s="29">
        <v>44065</v>
      </c>
      <c r="B55274" s="30">
        <v>0.23958333333333334</v>
      </c>
      <c r="C55274">
        <v>4.97</v>
      </c>
      <c r="D55274">
        <v>99.06</v>
      </c>
    </row>
    <row r="55275" spans="1:4">
      <c r="A55275" s="29">
        <v>44065</v>
      </c>
      <c r="B55275" s="30">
        <v>0.25</v>
      </c>
      <c r="C55275">
        <v>5.01</v>
      </c>
      <c r="D55275">
        <v>99.02</v>
      </c>
    </row>
    <row r="55276" spans="1:4">
      <c r="A55276" s="29">
        <v>44065</v>
      </c>
      <c r="B55276" s="30">
        <v>0.26041666666666669</v>
      </c>
      <c r="C55276">
        <v>5.05</v>
      </c>
      <c r="D55276">
        <v>98.98</v>
      </c>
    </row>
    <row r="55277" spans="1:4">
      <c r="A55277" s="29">
        <v>44065</v>
      </c>
      <c r="B55277" s="30">
        <v>0.27083333333333331</v>
      </c>
      <c r="C55277">
        <v>4.8</v>
      </c>
      <c r="D55277">
        <v>99.23</v>
      </c>
    </row>
    <row r="55278" spans="1:4">
      <c r="A55278" s="29">
        <v>44065</v>
      </c>
      <c r="B55278" s="30">
        <v>0.28125</v>
      </c>
      <c r="C55278">
        <v>4.63</v>
      </c>
      <c r="D55278">
        <v>99.4</v>
      </c>
    </row>
    <row r="55279" spans="1:4">
      <c r="A55279" s="29">
        <v>44065</v>
      </c>
      <c r="B55279" s="30">
        <v>0.29166666666666669</v>
      </c>
      <c r="C55279">
        <v>4.55</v>
      </c>
      <c r="D55279">
        <v>99.48</v>
      </c>
    </row>
    <row r="55280" spans="1:4">
      <c r="A55280" s="29">
        <v>44065</v>
      </c>
      <c r="B55280" s="30">
        <v>0.30208333333333331</v>
      </c>
      <c r="C55280">
        <v>4.84</v>
      </c>
      <c r="D55280">
        <v>99.19</v>
      </c>
    </row>
    <row r="55281" spans="1:4">
      <c r="A55281" s="29">
        <v>44065</v>
      </c>
      <c r="B55281" s="30">
        <v>0.3125</v>
      </c>
      <c r="C55281">
        <v>4.96</v>
      </c>
      <c r="D55281">
        <v>99.070000000000007</v>
      </c>
    </row>
    <row r="55282" spans="1:4">
      <c r="A55282" s="29">
        <v>44065</v>
      </c>
      <c r="B55282" s="30">
        <v>0.32291666666666669</v>
      </c>
      <c r="C55282">
        <v>5.03</v>
      </c>
      <c r="D55282">
        <v>99</v>
      </c>
    </row>
    <row r="55283" spans="1:4">
      <c r="A55283" s="29">
        <v>44065</v>
      </c>
      <c r="B55283" s="30">
        <v>0.33333333333333331</v>
      </c>
      <c r="C55283">
        <v>5.0599999999999996</v>
      </c>
      <c r="D55283">
        <v>98.97</v>
      </c>
    </row>
    <row r="55284" spans="1:4">
      <c r="A55284" s="29">
        <v>44065</v>
      </c>
      <c r="B55284" s="30">
        <v>0.34375</v>
      </c>
      <c r="C55284">
        <v>5.09</v>
      </c>
      <c r="D55284">
        <v>98.94</v>
      </c>
    </row>
    <row r="55285" spans="1:4">
      <c r="A55285" s="29">
        <v>44065</v>
      </c>
      <c r="B55285" s="30">
        <v>0.35416666666666669</v>
      </c>
      <c r="C55285">
        <v>5.1100000000000003</v>
      </c>
      <c r="D55285">
        <v>98.92</v>
      </c>
    </row>
    <row r="55286" spans="1:4">
      <c r="A55286" s="29">
        <v>44065</v>
      </c>
      <c r="B55286" s="30">
        <v>0.36458333333333331</v>
      </c>
      <c r="C55286">
        <v>5.13</v>
      </c>
      <c r="D55286">
        <v>98.9</v>
      </c>
    </row>
    <row r="55287" spans="1:4">
      <c r="A55287" s="29">
        <v>44065</v>
      </c>
      <c r="B55287" s="30">
        <v>0.375</v>
      </c>
      <c r="C55287">
        <v>5.15</v>
      </c>
      <c r="D55287">
        <v>98.88</v>
      </c>
    </row>
    <row r="55288" spans="1:4">
      <c r="A55288" s="29">
        <v>44065</v>
      </c>
      <c r="B55288" s="30">
        <v>0.38541666666666669</v>
      </c>
      <c r="C55288">
        <v>5.16</v>
      </c>
      <c r="D55288">
        <v>98.87</v>
      </c>
    </row>
    <row r="55289" spans="1:4">
      <c r="A55289" s="29">
        <v>44065</v>
      </c>
      <c r="B55289" s="30">
        <v>0.39583333333333331</v>
      </c>
      <c r="C55289">
        <v>5.17</v>
      </c>
      <c r="D55289">
        <v>98.86</v>
      </c>
    </row>
    <row r="55290" spans="1:4">
      <c r="A55290" s="29">
        <v>44065</v>
      </c>
      <c r="B55290" s="30">
        <v>0.40625</v>
      </c>
      <c r="C55290">
        <v>5.16</v>
      </c>
      <c r="D55290">
        <v>98.87</v>
      </c>
    </row>
    <row r="55291" spans="1:4">
      <c r="A55291" s="29">
        <v>44065</v>
      </c>
      <c r="B55291" s="30">
        <v>0.41666666666666669</v>
      </c>
      <c r="C55291">
        <v>5.18</v>
      </c>
      <c r="D55291">
        <v>98.85</v>
      </c>
    </row>
    <row r="55292" spans="1:4">
      <c r="A55292" s="29">
        <v>44065</v>
      </c>
      <c r="B55292" s="30">
        <v>0.42708333333333331</v>
      </c>
      <c r="C55292">
        <v>4.93</v>
      </c>
      <c r="D55292">
        <v>99.1</v>
      </c>
    </row>
    <row r="55293" spans="1:4">
      <c r="A55293" s="29">
        <v>44065</v>
      </c>
      <c r="B55293" s="30">
        <v>0.4375</v>
      </c>
      <c r="C55293">
        <v>4.74</v>
      </c>
      <c r="D55293">
        <v>99.29</v>
      </c>
    </row>
    <row r="55294" spans="1:4">
      <c r="A55294" s="29">
        <v>44065</v>
      </c>
      <c r="B55294" s="30">
        <v>0.44791666666666669</v>
      </c>
      <c r="C55294">
        <v>4.66</v>
      </c>
      <c r="D55294">
        <v>99.37</v>
      </c>
    </row>
    <row r="55295" spans="1:4">
      <c r="A55295" s="29">
        <v>44065</v>
      </c>
      <c r="B55295" s="30">
        <v>0.45833333333333331</v>
      </c>
      <c r="C55295">
        <v>4.92</v>
      </c>
      <c r="D55295">
        <v>99.11</v>
      </c>
    </row>
    <row r="55296" spans="1:4">
      <c r="A55296" s="29">
        <v>44065</v>
      </c>
      <c r="B55296" s="30">
        <v>0.46875</v>
      </c>
      <c r="C55296">
        <v>5.05</v>
      </c>
      <c r="D55296">
        <v>98.98</v>
      </c>
    </row>
    <row r="55297" spans="1:4">
      <c r="A55297" s="29">
        <v>44065</v>
      </c>
      <c r="B55297" s="30">
        <v>0.47916666666666669</v>
      </c>
      <c r="C55297">
        <v>5.0999999999999996</v>
      </c>
      <c r="D55297">
        <v>98.93</v>
      </c>
    </row>
    <row r="55298" spans="1:4">
      <c r="A55298" s="29">
        <v>44065</v>
      </c>
      <c r="B55298" s="30">
        <v>0.48958333333333331</v>
      </c>
      <c r="C55298">
        <v>5.13</v>
      </c>
      <c r="D55298">
        <v>98.9</v>
      </c>
    </row>
    <row r="55299" spans="1:4">
      <c r="A55299" s="29">
        <v>44065</v>
      </c>
      <c r="B55299" s="30">
        <v>0.5</v>
      </c>
      <c r="C55299">
        <v>5.14</v>
      </c>
      <c r="D55299">
        <v>98.89</v>
      </c>
    </row>
    <row r="55300" spans="1:4">
      <c r="A55300" s="29">
        <v>44065</v>
      </c>
      <c r="B55300" s="30">
        <v>0.51041666666666663</v>
      </c>
      <c r="C55300">
        <v>5.15</v>
      </c>
      <c r="D55300">
        <v>98.88</v>
      </c>
    </row>
    <row r="55301" spans="1:4">
      <c r="A55301" s="29">
        <v>44065</v>
      </c>
      <c r="B55301" s="30">
        <v>0.52083333333333337</v>
      </c>
      <c r="C55301">
        <v>5.17</v>
      </c>
      <c r="D55301">
        <v>98.86</v>
      </c>
    </row>
    <row r="55302" spans="1:4">
      <c r="A55302" s="29">
        <v>44065</v>
      </c>
      <c r="B55302" s="30">
        <v>0.53125</v>
      </c>
      <c r="C55302">
        <v>5.18</v>
      </c>
      <c r="D55302">
        <v>98.85</v>
      </c>
    </row>
    <row r="55303" spans="1:4">
      <c r="A55303" s="29">
        <v>44065</v>
      </c>
      <c r="B55303" s="30">
        <v>0.54166666666666663</v>
      </c>
      <c r="C55303">
        <v>5.18</v>
      </c>
      <c r="D55303">
        <v>98.85</v>
      </c>
    </row>
    <row r="55304" spans="1:4">
      <c r="A55304" s="29">
        <v>44065</v>
      </c>
      <c r="B55304" s="30">
        <v>0.55208333333333337</v>
      </c>
      <c r="C55304">
        <v>5.19</v>
      </c>
      <c r="D55304">
        <v>98.84</v>
      </c>
    </row>
    <row r="55305" spans="1:4">
      <c r="A55305" s="29">
        <v>44065</v>
      </c>
      <c r="B55305" s="30">
        <v>0.5625</v>
      </c>
      <c r="C55305">
        <v>4.8899999999999997</v>
      </c>
      <c r="D55305">
        <v>99.14</v>
      </c>
    </row>
    <row r="55306" spans="1:4">
      <c r="A55306" s="29">
        <v>44065</v>
      </c>
      <c r="B55306" s="30">
        <v>0.57291666666666663</v>
      </c>
      <c r="C55306">
        <v>4.72</v>
      </c>
      <c r="D55306">
        <v>99.31</v>
      </c>
    </row>
    <row r="55307" spans="1:4">
      <c r="A55307" s="29">
        <v>44065</v>
      </c>
      <c r="B55307" s="30">
        <v>0.58333333333333337</v>
      </c>
      <c r="C55307">
        <v>4.6399999999999997</v>
      </c>
      <c r="D55307">
        <v>99.39</v>
      </c>
    </row>
    <row r="55308" spans="1:4">
      <c r="A55308" s="29">
        <v>44065</v>
      </c>
      <c r="B55308" s="30">
        <v>0.59375</v>
      </c>
      <c r="C55308">
        <v>4.8</v>
      </c>
      <c r="D55308">
        <v>99.23</v>
      </c>
    </row>
    <row r="55309" spans="1:4">
      <c r="A55309" s="29">
        <v>44065</v>
      </c>
      <c r="B55309" s="30">
        <v>0.60416666666666663</v>
      </c>
      <c r="C55309">
        <v>5</v>
      </c>
      <c r="D55309">
        <v>99.03</v>
      </c>
    </row>
    <row r="55310" spans="1:4">
      <c r="A55310" s="29">
        <v>44065</v>
      </c>
      <c r="B55310" s="30">
        <v>0.61458333333333337</v>
      </c>
      <c r="C55310">
        <v>5.07</v>
      </c>
      <c r="D55310">
        <v>98.960000000000008</v>
      </c>
    </row>
    <row r="55311" spans="1:4">
      <c r="A55311" s="29">
        <v>44065</v>
      </c>
      <c r="B55311" s="30">
        <v>0.625</v>
      </c>
      <c r="C55311">
        <v>5.0999999999999996</v>
      </c>
      <c r="D55311">
        <v>98.93</v>
      </c>
    </row>
    <row r="55312" spans="1:4">
      <c r="A55312" s="29">
        <v>44065</v>
      </c>
      <c r="B55312" s="30">
        <v>0.63541666666666663</v>
      </c>
      <c r="C55312">
        <v>5.12</v>
      </c>
      <c r="D55312">
        <v>98.91</v>
      </c>
    </row>
    <row r="55313" spans="1:4">
      <c r="A55313" s="29">
        <v>44065</v>
      </c>
      <c r="B55313" s="30">
        <v>0.64583333333333337</v>
      </c>
      <c r="C55313">
        <v>5.14</v>
      </c>
      <c r="D55313">
        <v>98.89</v>
      </c>
    </row>
    <row r="55314" spans="1:4">
      <c r="A55314" s="29">
        <v>44065</v>
      </c>
      <c r="B55314" s="30">
        <v>0.65625</v>
      </c>
      <c r="C55314">
        <v>4.9000000000000004</v>
      </c>
      <c r="D55314">
        <v>99.13</v>
      </c>
    </row>
    <row r="55315" spans="1:4">
      <c r="A55315" s="29">
        <v>44065</v>
      </c>
      <c r="B55315" s="30">
        <v>0.66666666666666663</v>
      </c>
      <c r="C55315">
        <v>4.71</v>
      </c>
      <c r="D55315">
        <v>99.320000000000007</v>
      </c>
    </row>
    <row r="55316" spans="1:4">
      <c r="A55316" s="29">
        <v>44065</v>
      </c>
      <c r="B55316" s="30">
        <v>0.67708333333333337</v>
      </c>
      <c r="C55316">
        <v>4.62</v>
      </c>
      <c r="D55316">
        <v>99.41</v>
      </c>
    </row>
    <row r="55317" spans="1:4">
      <c r="A55317" s="29">
        <v>44065</v>
      </c>
      <c r="B55317" s="30">
        <v>0.6875</v>
      </c>
      <c r="C55317">
        <v>18.329999999999998</v>
      </c>
      <c r="D55317">
        <v>85.7</v>
      </c>
    </row>
    <row r="55318" spans="1:4">
      <c r="A55318" s="29">
        <v>44065</v>
      </c>
      <c r="B55318" s="30">
        <v>0.69791666666666663</v>
      </c>
      <c r="C55318">
        <v>7.54</v>
      </c>
      <c r="D55318">
        <v>96.49</v>
      </c>
    </row>
    <row r="55319" spans="1:4">
      <c r="A55319" s="29">
        <v>44065</v>
      </c>
      <c r="B55319" s="30">
        <v>0.70833333333333337</v>
      </c>
      <c r="C55319">
        <v>5.07</v>
      </c>
      <c r="D55319">
        <v>98.960000000000008</v>
      </c>
    </row>
    <row r="55320" spans="1:4">
      <c r="A55320" s="29">
        <v>44065</v>
      </c>
      <c r="B55320" s="30">
        <v>0.71875</v>
      </c>
      <c r="C55320">
        <v>5.0999999999999996</v>
      </c>
      <c r="D55320">
        <v>98.93</v>
      </c>
    </row>
    <row r="55321" spans="1:4">
      <c r="A55321" s="29">
        <v>44065</v>
      </c>
      <c r="B55321" s="30">
        <v>0.72916666666666663</v>
      </c>
      <c r="C55321">
        <v>5.12</v>
      </c>
      <c r="D55321">
        <v>98.91</v>
      </c>
    </row>
    <row r="55322" spans="1:4">
      <c r="A55322" s="29">
        <v>44065</v>
      </c>
      <c r="B55322" s="30">
        <v>0.73958333333333337</v>
      </c>
      <c r="C55322">
        <v>5.13</v>
      </c>
      <c r="D55322">
        <v>98.9</v>
      </c>
    </row>
    <row r="55323" spans="1:4">
      <c r="A55323" s="29">
        <v>44065</v>
      </c>
      <c r="B55323" s="30">
        <v>0.75</v>
      </c>
      <c r="C55323">
        <v>5.15</v>
      </c>
      <c r="D55323">
        <v>98.88</v>
      </c>
    </row>
    <row r="55324" spans="1:4">
      <c r="A55324" s="29">
        <v>44065</v>
      </c>
      <c r="B55324" s="30">
        <v>0.76041666666666663</v>
      </c>
      <c r="C55324">
        <v>5.16</v>
      </c>
      <c r="D55324">
        <v>98.87</v>
      </c>
    </row>
    <row r="55325" spans="1:4">
      <c r="A55325" s="29">
        <v>44065</v>
      </c>
      <c r="B55325" s="30">
        <v>0.77083333333333337</v>
      </c>
      <c r="C55325">
        <v>5.17</v>
      </c>
      <c r="D55325">
        <v>98.86</v>
      </c>
    </row>
    <row r="55326" spans="1:4">
      <c r="A55326" s="29">
        <v>44065</v>
      </c>
      <c r="B55326" s="30">
        <v>0.78125</v>
      </c>
      <c r="C55326">
        <v>5.18</v>
      </c>
      <c r="D55326">
        <v>98.85</v>
      </c>
    </row>
    <row r="55327" spans="1:4">
      <c r="A55327" s="29">
        <v>44065</v>
      </c>
      <c r="B55327" s="30">
        <v>0.79166666666666663</v>
      </c>
      <c r="C55327">
        <v>5.18</v>
      </c>
      <c r="D55327">
        <v>98.85</v>
      </c>
    </row>
    <row r="55328" spans="1:4">
      <c r="A55328" s="29">
        <v>44065</v>
      </c>
      <c r="B55328" s="30">
        <v>0.80208333333333337</v>
      </c>
      <c r="C55328">
        <v>5.19</v>
      </c>
      <c r="D55328">
        <v>98.84</v>
      </c>
    </row>
    <row r="55329" spans="1:4">
      <c r="A55329" s="29">
        <v>44065</v>
      </c>
      <c r="B55329" s="30">
        <v>0.8125</v>
      </c>
      <c r="C55329">
        <v>5.2</v>
      </c>
      <c r="D55329">
        <v>98.83</v>
      </c>
    </row>
    <row r="55330" spans="1:4">
      <c r="A55330" s="29">
        <v>44065</v>
      </c>
      <c r="B55330" s="30">
        <v>0.82291666666666663</v>
      </c>
      <c r="C55330">
        <v>5.2</v>
      </c>
      <c r="D55330">
        <v>98.83</v>
      </c>
    </row>
    <row r="55331" spans="1:4">
      <c r="A55331" s="29">
        <v>44065</v>
      </c>
      <c r="B55331" s="30">
        <v>0.83333333333333337</v>
      </c>
      <c r="C55331">
        <v>5.21</v>
      </c>
      <c r="D55331">
        <v>98.820000000000007</v>
      </c>
    </row>
    <row r="55332" spans="1:4">
      <c r="A55332" s="29">
        <v>44065</v>
      </c>
      <c r="B55332" s="30">
        <v>0.84375</v>
      </c>
      <c r="C55332">
        <v>5.21</v>
      </c>
      <c r="D55332">
        <v>98.820000000000007</v>
      </c>
    </row>
    <row r="55333" spans="1:4">
      <c r="A55333" s="29">
        <v>44065</v>
      </c>
      <c r="B55333" s="30">
        <v>0.85416666666666663</v>
      </c>
      <c r="C55333">
        <v>5.21</v>
      </c>
      <c r="D55333">
        <v>98.820000000000007</v>
      </c>
    </row>
    <row r="55334" spans="1:4">
      <c r="A55334" s="29">
        <v>44065</v>
      </c>
      <c r="B55334" s="30">
        <v>0.86458333333333337</v>
      </c>
      <c r="C55334">
        <v>5.22</v>
      </c>
      <c r="D55334">
        <v>98.81</v>
      </c>
    </row>
    <row r="55335" spans="1:4">
      <c r="A55335" s="29">
        <v>44065</v>
      </c>
      <c r="B55335" s="30">
        <v>0.875</v>
      </c>
      <c r="C55335">
        <v>4.97</v>
      </c>
      <c r="D55335">
        <v>99.06</v>
      </c>
    </row>
    <row r="55336" spans="1:4">
      <c r="A55336" s="29">
        <v>44065</v>
      </c>
      <c r="B55336" s="30">
        <v>0.88541666666666663</v>
      </c>
      <c r="C55336">
        <v>4.78</v>
      </c>
      <c r="D55336">
        <v>99.25</v>
      </c>
    </row>
    <row r="55337" spans="1:4">
      <c r="A55337" s="29">
        <v>44065</v>
      </c>
      <c r="B55337" s="30">
        <v>0.89583333333333337</v>
      </c>
      <c r="C55337">
        <v>4.68</v>
      </c>
      <c r="D55337">
        <v>99.35</v>
      </c>
    </row>
    <row r="55338" spans="1:4">
      <c r="A55338" s="29">
        <v>44065</v>
      </c>
      <c r="B55338" s="30">
        <v>0.90625</v>
      </c>
      <c r="C55338">
        <v>4.63</v>
      </c>
      <c r="D55338">
        <v>99.4</v>
      </c>
    </row>
    <row r="55339" spans="1:4">
      <c r="A55339" s="29">
        <v>44065</v>
      </c>
      <c r="B55339" s="30">
        <v>0.91666666666666663</v>
      </c>
      <c r="C55339">
        <v>4.78</v>
      </c>
      <c r="D55339">
        <v>99.25</v>
      </c>
    </row>
    <row r="55340" spans="1:4">
      <c r="A55340" s="29">
        <v>44065</v>
      </c>
      <c r="B55340" s="30">
        <v>0.92708333333333337</v>
      </c>
      <c r="C55340">
        <v>4.99</v>
      </c>
      <c r="D55340">
        <v>99.04</v>
      </c>
    </row>
    <row r="55341" spans="1:4">
      <c r="A55341" s="29">
        <v>44065</v>
      </c>
      <c r="B55341" s="30">
        <v>0.9375</v>
      </c>
      <c r="C55341">
        <v>5.07</v>
      </c>
      <c r="D55341">
        <v>98.960000000000008</v>
      </c>
    </row>
    <row r="55342" spans="1:4">
      <c r="A55342" s="29">
        <v>44065</v>
      </c>
      <c r="B55342" s="30">
        <v>0.94791666666666663</v>
      </c>
      <c r="C55342">
        <v>16.53</v>
      </c>
      <c r="D55342">
        <v>87.5</v>
      </c>
    </row>
    <row r="55343" spans="1:4">
      <c r="A55343" s="29">
        <v>44065</v>
      </c>
      <c r="B55343" s="30">
        <v>0.95833333333333337</v>
      </c>
      <c r="C55343">
        <v>14.9</v>
      </c>
      <c r="D55343">
        <v>89.13</v>
      </c>
    </row>
    <row r="55344" spans="1:4">
      <c r="A55344" s="29">
        <v>44065</v>
      </c>
      <c r="B55344" s="30">
        <v>0.96875</v>
      </c>
      <c r="C55344">
        <v>4.93</v>
      </c>
      <c r="D55344">
        <v>99.1</v>
      </c>
    </row>
    <row r="55345" spans="1:4">
      <c r="A55345" s="29">
        <v>44065</v>
      </c>
      <c r="B55345" s="30">
        <v>0.97916666666666663</v>
      </c>
      <c r="C55345">
        <v>4.6900000000000004</v>
      </c>
      <c r="D55345">
        <v>99.34</v>
      </c>
    </row>
    <row r="55346" spans="1:4">
      <c r="A55346" s="29">
        <v>44065</v>
      </c>
      <c r="B55346" s="30">
        <v>0.98958333333333337</v>
      </c>
      <c r="C55346">
        <v>4.6100000000000003</v>
      </c>
      <c r="D55346">
        <v>99.42</v>
      </c>
    </row>
    <row r="55347" spans="1:4">
      <c r="A55347" s="29">
        <v>44066</v>
      </c>
      <c r="B55347" s="30">
        <v>0</v>
      </c>
      <c r="C55347">
        <v>4.5599999999999996</v>
      </c>
      <c r="D55347">
        <v>99.47</v>
      </c>
    </row>
    <row r="55348" spans="1:4">
      <c r="A55348" s="29">
        <v>44066</v>
      </c>
      <c r="B55348" s="30">
        <v>1.0416666666666666E-2</v>
      </c>
      <c r="C55348">
        <v>4.53</v>
      </c>
      <c r="D55348">
        <v>99.5</v>
      </c>
    </row>
    <row r="55349" spans="1:4">
      <c r="A55349" s="29">
        <v>44066</v>
      </c>
      <c r="B55349" s="30">
        <v>2.0833333333333332E-2</v>
      </c>
      <c r="C55349">
        <v>4.51</v>
      </c>
      <c r="D55349">
        <v>99.52</v>
      </c>
    </row>
    <row r="55350" spans="1:4">
      <c r="A55350" s="29">
        <v>44066</v>
      </c>
      <c r="B55350" s="30">
        <v>3.125E-2</v>
      </c>
      <c r="C55350">
        <v>6.1</v>
      </c>
      <c r="D55350">
        <v>97.93</v>
      </c>
    </row>
    <row r="55351" spans="1:4">
      <c r="A55351" s="29">
        <v>44066</v>
      </c>
      <c r="B55351" s="30">
        <v>4.1666666666666664E-2</v>
      </c>
      <c r="C55351">
        <v>15.74</v>
      </c>
      <c r="D55351">
        <v>88.29</v>
      </c>
    </row>
    <row r="55352" spans="1:4">
      <c r="A55352" s="29">
        <v>44066</v>
      </c>
      <c r="B55352" s="30">
        <v>5.2083333333333336E-2</v>
      </c>
      <c r="C55352">
        <v>15.88</v>
      </c>
      <c r="D55352">
        <v>88.15</v>
      </c>
    </row>
    <row r="55353" spans="1:4">
      <c r="A55353" s="29">
        <v>44066</v>
      </c>
      <c r="B55353" s="30">
        <v>6.25E-2</v>
      </c>
      <c r="C55353">
        <v>15.89</v>
      </c>
      <c r="D55353">
        <v>88.14</v>
      </c>
    </row>
    <row r="55354" spans="1:4">
      <c r="A55354" s="29">
        <v>44066</v>
      </c>
      <c r="B55354" s="30">
        <v>7.2916666666666671E-2</v>
      </c>
      <c r="C55354">
        <v>15.89</v>
      </c>
      <c r="D55354">
        <v>88.14</v>
      </c>
    </row>
    <row r="55355" spans="1:4">
      <c r="A55355" s="29">
        <v>44066</v>
      </c>
      <c r="B55355" s="30">
        <v>8.3333333333333329E-2</v>
      </c>
      <c r="C55355">
        <v>15.89</v>
      </c>
      <c r="D55355">
        <v>88.14</v>
      </c>
    </row>
    <row r="55356" spans="1:4">
      <c r="A55356" s="29">
        <v>44066</v>
      </c>
      <c r="B55356" s="30">
        <v>9.375E-2</v>
      </c>
      <c r="C55356">
        <v>6.08</v>
      </c>
      <c r="D55356">
        <v>97.95</v>
      </c>
    </row>
    <row r="55357" spans="1:4">
      <c r="A55357" s="29">
        <v>44066</v>
      </c>
      <c r="B55357" s="30">
        <v>0.10416666666666667</v>
      </c>
      <c r="C55357">
        <v>4.66</v>
      </c>
      <c r="D55357">
        <v>99.37</v>
      </c>
    </row>
    <row r="55358" spans="1:4">
      <c r="A55358" s="29">
        <v>44066</v>
      </c>
      <c r="B55358" s="30">
        <v>0.11458333333333333</v>
      </c>
      <c r="C55358">
        <v>4.57</v>
      </c>
      <c r="D55358">
        <v>99.460000000000008</v>
      </c>
    </row>
    <row r="55359" spans="1:4">
      <c r="A55359" s="29">
        <v>44066</v>
      </c>
      <c r="B55359" s="30">
        <v>0.125</v>
      </c>
      <c r="C55359">
        <v>4.5199999999999996</v>
      </c>
      <c r="D55359">
        <v>99.51</v>
      </c>
    </row>
    <row r="55360" spans="1:4">
      <c r="A55360" s="29">
        <v>44066</v>
      </c>
      <c r="B55360" s="30">
        <v>0.13541666666666666</v>
      </c>
      <c r="C55360">
        <v>4.5</v>
      </c>
      <c r="D55360">
        <v>99.53</v>
      </c>
    </row>
    <row r="55361" spans="1:4">
      <c r="A55361" s="29">
        <v>44066</v>
      </c>
      <c r="B55361" s="30">
        <v>0.14583333333333334</v>
      </c>
      <c r="C55361">
        <v>4.47</v>
      </c>
      <c r="D55361">
        <v>99.56</v>
      </c>
    </row>
    <row r="55362" spans="1:4">
      <c r="A55362" s="29">
        <v>44066</v>
      </c>
      <c r="B55362" s="30">
        <v>0.15625</v>
      </c>
      <c r="C55362">
        <v>4.4400000000000004</v>
      </c>
      <c r="D55362">
        <v>99.59</v>
      </c>
    </row>
    <row r="55363" spans="1:4">
      <c r="A55363" s="29">
        <v>44066</v>
      </c>
      <c r="B55363" s="30">
        <v>0.16666666666666666</v>
      </c>
      <c r="C55363">
        <v>4.43</v>
      </c>
      <c r="D55363">
        <v>99.6</v>
      </c>
    </row>
    <row r="55364" spans="1:4">
      <c r="A55364" s="29">
        <v>44066</v>
      </c>
      <c r="B55364" s="30">
        <v>0.17708333333333334</v>
      </c>
      <c r="C55364">
        <v>4.42</v>
      </c>
      <c r="D55364">
        <v>99.61</v>
      </c>
    </row>
    <row r="55365" spans="1:4">
      <c r="A55365" s="29">
        <v>44066</v>
      </c>
      <c r="B55365" s="30">
        <v>0.1875</v>
      </c>
      <c r="C55365">
        <v>4.58</v>
      </c>
      <c r="D55365">
        <v>99.45</v>
      </c>
    </row>
    <row r="55366" spans="1:4">
      <c r="A55366" s="29">
        <v>44066</v>
      </c>
      <c r="B55366" s="30">
        <v>0.19791666666666666</v>
      </c>
      <c r="C55366">
        <v>4.83</v>
      </c>
      <c r="D55366">
        <v>99.2</v>
      </c>
    </row>
    <row r="55367" spans="1:4">
      <c r="A55367" s="29">
        <v>44066</v>
      </c>
      <c r="B55367" s="30">
        <v>0.20833333333333334</v>
      </c>
      <c r="C55367">
        <v>4.92</v>
      </c>
      <c r="D55367">
        <v>99.11</v>
      </c>
    </row>
    <row r="55368" spans="1:4">
      <c r="A55368" s="29">
        <v>44066</v>
      </c>
      <c r="B55368" s="30">
        <v>0.21875</v>
      </c>
      <c r="C55368">
        <v>4.9800000000000004</v>
      </c>
      <c r="D55368">
        <v>99.05</v>
      </c>
    </row>
    <row r="55369" spans="1:4">
      <c r="A55369" s="29">
        <v>44066</v>
      </c>
      <c r="B55369" s="30">
        <v>0.22916666666666666</v>
      </c>
      <c r="C55369">
        <v>4.93</v>
      </c>
      <c r="D55369">
        <v>99.1</v>
      </c>
    </row>
    <row r="55370" spans="1:4">
      <c r="A55370" s="29">
        <v>44066</v>
      </c>
      <c r="B55370" s="30">
        <v>0.23958333333333334</v>
      </c>
      <c r="C55370">
        <v>4.66</v>
      </c>
      <c r="D55370">
        <v>99.37</v>
      </c>
    </row>
    <row r="55371" spans="1:4">
      <c r="A55371" s="29">
        <v>44066</v>
      </c>
      <c r="B55371" s="30">
        <v>0.25</v>
      </c>
      <c r="C55371">
        <v>4.5599999999999996</v>
      </c>
      <c r="D55371">
        <v>99.47</v>
      </c>
    </row>
    <row r="55372" spans="1:4">
      <c r="A55372" s="29">
        <v>44066</v>
      </c>
      <c r="B55372" s="30">
        <v>0.26041666666666669</v>
      </c>
      <c r="C55372">
        <v>4.51</v>
      </c>
      <c r="D55372">
        <v>99.52</v>
      </c>
    </row>
    <row r="55373" spans="1:4">
      <c r="A55373" s="29">
        <v>44066</v>
      </c>
      <c r="B55373" s="30">
        <v>0.27083333333333331</v>
      </c>
      <c r="C55373">
        <v>4.67</v>
      </c>
      <c r="D55373">
        <v>99.36</v>
      </c>
    </row>
    <row r="55374" spans="1:4">
      <c r="A55374" s="29">
        <v>44066</v>
      </c>
      <c r="B55374" s="30">
        <v>0.28125</v>
      </c>
      <c r="C55374">
        <v>4.88</v>
      </c>
      <c r="D55374">
        <v>99.15</v>
      </c>
    </row>
    <row r="55375" spans="1:4">
      <c r="A55375" s="29">
        <v>44066</v>
      </c>
      <c r="B55375" s="30">
        <v>0.29166666666666669</v>
      </c>
      <c r="C55375">
        <v>4.97</v>
      </c>
      <c r="D55375">
        <v>99.06</v>
      </c>
    </row>
    <row r="55376" spans="1:4">
      <c r="A55376" s="29">
        <v>44066</v>
      </c>
      <c r="B55376" s="30">
        <v>0.30208333333333331</v>
      </c>
      <c r="C55376">
        <v>5.0199999999999996</v>
      </c>
      <c r="D55376">
        <v>99.01</v>
      </c>
    </row>
    <row r="55377" spans="1:4">
      <c r="A55377" s="29">
        <v>44066</v>
      </c>
      <c r="B55377" s="30">
        <v>0.3125</v>
      </c>
      <c r="C55377">
        <v>5.05</v>
      </c>
      <c r="D55377">
        <v>98.98</v>
      </c>
    </row>
    <row r="55378" spans="1:4">
      <c r="A55378" s="29">
        <v>44066</v>
      </c>
      <c r="B55378" s="30">
        <v>0.32291666666666669</v>
      </c>
      <c r="C55378">
        <v>5.08</v>
      </c>
      <c r="D55378">
        <v>98.95</v>
      </c>
    </row>
    <row r="55379" spans="1:4">
      <c r="A55379" s="29">
        <v>44066</v>
      </c>
      <c r="B55379" s="30">
        <v>0.33333333333333331</v>
      </c>
      <c r="C55379">
        <v>5.0999999999999996</v>
      </c>
      <c r="D55379">
        <v>98.93</v>
      </c>
    </row>
    <row r="55380" spans="1:4">
      <c r="A55380" s="29">
        <v>44066</v>
      </c>
      <c r="B55380" s="30">
        <v>0.34375</v>
      </c>
      <c r="C55380">
        <v>5.1100000000000003</v>
      </c>
      <c r="D55380">
        <v>98.92</v>
      </c>
    </row>
    <row r="55381" spans="1:4">
      <c r="A55381" s="29">
        <v>44066</v>
      </c>
      <c r="B55381" s="30">
        <v>0.35416666666666669</v>
      </c>
      <c r="C55381">
        <v>5.13</v>
      </c>
      <c r="D55381">
        <v>98.9</v>
      </c>
    </row>
    <row r="55382" spans="1:4">
      <c r="A55382" s="29">
        <v>44066</v>
      </c>
      <c r="B55382" s="30">
        <v>0.36458333333333331</v>
      </c>
      <c r="C55382">
        <v>4.8600000000000003</v>
      </c>
      <c r="D55382">
        <v>99.17</v>
      </c>
    </row>
    <row r="55383" spans="1:4">
      <c r="A55383" s="29">
        <v>44066</v>
      </c>
      <c r="B55383" s="30">
        <v>0.375</v>
      </c>
      <c r="C55383">
        <v>4.68</v>
      </c>
      <c r="D55383">
        <v>99.35</v>
      </c>
    </row>
    <row r="55384" spans="1:4">
      <c r="A55384" s="29">
        <v>44066</v>
      </c>
      <c r="B55384" s="30">
        <v>0.38541666666666669</v>
      </c>
      <c r="C55384">
        <v>4.6100000000000003</v>
      </c>
      <c r="D55384">
        <v>99.42</v>
      </c>
    </row>
    <row r="55385" spans="1:4">
      <c r="A55385" s="29">
        <v>44066</v>
      </c>
      <c r="B55385" s="30">
        <v>0.39583333333333331</v>
      </c>
      <c r="C55385">
        <v>4.84</v>
      </c>
      <c r="D55385">
        <v>99.19</v>
      </c>
    </row>
    <row r="55386" spans="1:4">
      <c r="A55386" s="29">
        <v>44066</v>
      </c>
      <c r="B55386" s="30">
        <v>0.40625</v>
      </c>
      <c r="C55386">
        <v>5</v>
      </c>
      <c r="D55386">
        <v>99.03</v>
      </c>
    </row>
    <row r="55387" spans="1:4">
      <c r="A55387" s="29">
        <v>44066</v>
      </c>
      <c r="B55387" s="30">
        <v>0.41666666666666669</v>
      </c>
      <c r="C55387">
        <v>5.05</v>
      </c>
      <c r="D55387">
        <v>98.98</v>
      </c>
    </row>
    <row r="55388" spans="1:4">
      <c r="A55388" s="29">
        <v>44066</v>
      </c>
      <c r="B55388" s="30">
        <v>0.42708333333333331</v>
      </c>
      <c r="C55388">
        <v>5.09</v>
      </c>
      <c r="D55388">
        <v>98.94</v>
      </c>
    </row>
    <row r="55389" spans="1:4">
      <c r="A55389" s="29">
        <v>44066</v>
      </c>
      <c r="B55389" s="30">
        <v>0.4375</v>
      </c>
      <c r="C55389">
        <v>5.1100000000000003</v>
      </c>
      <c r="D55389">
        <v>98.92</v>
      </c>
    </row>
    <row r="55390" spans="1:4">
      <c r="A55390" s="29">
        <v>44066</v>
      </c>
      <c r="B55390" s="30">
        <v>0.44791666666666669</v>
      </c>
      <c r="C55390">
        <v>5.13</v>
      </c>
      <c r="D55390">
        <v>98.9</v>
      </c>
    </row>
    <row r="55391" spans="1:4">
      <c r="A55391" s="29">
        <v>44066</v>
      </c>
      <c r="B55391" s="30">
        <v>0.45833333333333331</v>
      </c>
      <c r="C55391">
        <v>5.13</v>
      </c>
      <c r="D55391">
        <v>98.9</v>
      </c>
    </row>
    <row r="55392" spans="1:4">
      <c r="A55392" s="29">
        <v>44066</v>
      </c>
      <c r="B55392" s="30">
        <v>0.46875</v>
      </c>
      <c r="C55392">
        <v>5.15</v>
      </c>
      <c r="D55392">
        <v>98.88</v>
      </c>
    </row>
    <row r="55393" spans="1:4">
      <c r="A55393" s="29">
        <v>44066</v>
      </c>
      <c r="B55393" s="30">
        <v>0.47916666666666669</v>
      </c>
      <c r="C55393">
        <v>5.16</v>
      </c>
      <c r="D55393">
        <v>98.87</v>
      </c>
    </row>
    <row r="55394" spans="1:4">
      <c r="A55394" s="29">
        <v>44066</v>
      </c>
      <c r="B55394" s="30">
        <v>0.48958333333333331</v>
      </c>
      <c r="C55394">
        <v>5.17</v>
      </c>
      <c r="D55394">
        <v>98.86</v>
      </c>
    </row>
    <row r="55395" spans="1:4">
      <c r="A55395" s="29">
        <v>44066</v>
      </c>
      <c r="B55395" s="30">
        <v>0.5</v>
      </c>
      <c r="C55395">
        <v>5.18</v>
      </c>
      <c r="D55395">
        <v>98.85</v>
      </c>
    </row>
    <row r="55396" spans="1:4">
      <c r="A55396" s="29">
        <v>44066</v>
      </c>
      <c r="B55396" s="30">
        <v>0.51041666666666663</v>
      </c>
      <c r="C55396">
        <v>4.9000000000000004</v>
      </c>
      <c r="D55396">
        <v>99.13</v>
      </c>
    </row>
    <row r="55397" spans="1:4">
      <c r="A55397" s="29">
        <v>44066</v>
      </c>
      <c r="B55397" s="30">
        <v>0.52083333333333337</v>
      </c>
      <c r="C55397">
        <v>4.72</v>
      </c>
      <c r="D55397">
        <v>99.31</v>
      </c>
    </row>
    <row r="55398" spans="1:4">
      <c r="A55398" s="29">
        <v>44066</v>
      </c>
      <c r="B55398" s="30">
        <v>0.53125</v>
      </c>
      <c r="C55398">
        <v>4.6399999999999997</v>
      </c>
      <c r="D55398">
        <v>99.39</v>
      </c>
    </row>
    <row r="55399" spans="1:4">
      <c r="A55399" s="29">
        <v>44066</v>
      </c>
      <c r="B55399" s="30">
        <v>0.54166666666666663</v>
      </c>
      <c r="C55399">
        <v>4.92</v>
      </c>
      <c r="D55399">
        <v>99.11</v>
      </c>
    </row>
    <row r="55400" spans="1:4">
      <c r="A55400" s="29">
        <v>44066</v>
      </c>
      <c r="B55400" s="30">
        <v>0.55208333333333337</v>
      </c>
      <c r="C55400">
        <v>5.03</v>
      </c>
      <c r="D55400">
        <v>99</v>
      </c>
    </row>
    <row r="55401" spans="1:4">
      <c r="A55401" s="29">
        <v>44066</v>
      </c>
      <c r="B55401" s="30">
        <v>0.5625</v>
      </c>
      <c r="C55401">
        <v>5.08</v>
      </c>
      <c r="D55401">
        <v>98.95</v>
      </c>
    </row>
    <row r="55402" spans="1:4">
      <c r="A55402" s="29">
        <v>44066</v>
      </c>
      <c r="B55402" s="30">
        <v>0.57291666666666663</v>
      </c>
      <c r="C55402">
        <v>5.1100000000000003</v>
      </c>
      <c r="D55402">
        <v>98.92</v>
      </c>
    </row>
    <row r="55403" spans="1:4">
      <c r="A55403" s="29">
        <v>44066</v>
      </c>
      <c r="B55403" s="30">
        <v>0.58333333333333337</v>
      </c>
      <c r="C55403">
        <v>5.13</v>
      </c>
      <c r="D55403">
        <v>98.9</v>
      </c>
    </row>
    <row r="55404" spans="1:4">
      <c r="A55404" s="29">
        <v>44066</v>
      </c>
      <c r="B55404" s="30">
        <v>0.59375</v>
      </c>
      <c r="C55404">
        <v>5.03</v>
      </c>
      <c r="D55404">
        <v>99</v>
      </c>
    </row>
    <row r="55405" spans="1:4">
      <c r="A55405" s="29">
        <v>44066</v>
      </c>
      <c r="B55405" s="30">
        <v>0.60416666666666663</v>
      </c>
      <c r="C55405">
        <v>4.76</v>
      </c>
      <c r="D55405">
        <v>99.27</v>
      </c>
    </row>
    <row r="55406" spans="1:4">
      <c r="A55406" s="29">
        <v>44066</v>
      </c>
      <c r="B55406" s="30">
        <v>0.61458333333333337</v>
      </c>
      <c r="C55406">
        <v>4.6399999999999997</v>
      </c>
      <c r="D55406">
        <v>99.39</v>
      </c>
    </row>
    <row r="55407" spans="1:4">
      <c r="A55407" s="29">
        <v>44066</v>
      </c>
      <c r="B55407" s="30">
        <v>0.625</v>
      </c>
      <c r="C55407">
        <v>4.58</v>
      </c>
      <c r="D55407">
        <v>99.45</v>
      </c>
    </row>
    <row r="55408" spans="1:4">
      <c r="A55408" s="29">
        <v>44066</v>
      </c>
      <c r="B55408" s="30">
        <v>0.63541666666666663</v>
      </c>
      <c r="C55408">
        <v>4.6399999999999997</v>
      </c>
      <c r="D55408">
        <v>99.39</v>
      </c>
    </row>
    <row r="55409" spans="1:4">
      <c r="A55409" s="29">
        <v>44066</v>
      </c>
      <c r="B55409" s="30">
        <v>0.64583333333333337</v>
      </c>
      <c r="C55409">
        <v>4.91</v>
      </c>
      <c r="D55409">
        <v>99.12</v>
      </c>
    </row>
    <row r="55410" spans="1:4">
      <c r="A55410" s="29">
        <v>44066</v>
      </c>
      <c r="B55410" s="30">
        <v>0.65625</v>
      </c>
      <c r="C55410">
        <v>16.38</v>
      </c>
      <c r="D55410">
        <v>87.65</v>
      </c>
    </row>
    <row r="55411" spans="1:4">
      <c r="A55411" s="29">
        <v>44066</v>
      </c>
      <c r="B55411" s="30">
        <v>0.66666666666666663</v>
      </c>
      <c r="C55411">
        <v>19.05</v>
      </c>
      <c r="D55411">
        <v>84.98</v>
      </c>
    </row>
    <row r="55412" spans="1:4">
      <c r="A55412" s="29">
        <v>44066</v>
      </c>
      <c r="B55412" s="30">
        <v>0.67708333333333337</v>
      </c>
      <c r="C55412">
        <v>19.11</v>
      </c>
      <c r="D55412">
        <v>84.92</v>
      </c>
    </row>
    <row r="55413" spans="1:4">
      <c r="A55413" s="29">
        <v>44066</v>
      </c>
      <c r="B55413" s="30">
        <v>0.6875</v>
      </c>
      <c r="C55413">
        <v>19.11</v>
      </c>
      <c r="D55413">
        <v>84.92</v>
      </c>
    </row>
    <row r="55414" spans="1:4">
      <c r="A55414" s="29">
        <v>44066</v>
      </c>
      <c r="B55414" s="30">
        <v>0.69791666666666663</v>
      </c>
      <c r="C55414">
        <v>7.65</v>
      </c>
      <c r="D55414">
        <v>96.38</v>
      </c>
    </row>
    <row r="55415" spans="1:4">
      <c r="A55415" s="29">
        <v>44066</v>
      </c>
      <c r="B55415" s="30">
        <v>0.70833333333333337</v>
      </c>
      <c r="C55415">
        <v>5.15</v>
      </c>
      <c r="D55415">
        <v>98.88</v>
      </c>
    </row>
    <row r="55416" spans="1:4">
      <c r="A55416" s="29">
        <v>44066</v>
      </c>
      <c r="B55416" s="30">
        <v>0.71875</v>
      </c>
      <c r="C55416">
        <v>4.88</v>
      </c>
      <c r="D55416">
        <v>99.15</v>
      </c>
    </row>
    <row r="55417" spans="1:4">
      <c r="A55417" s="29">
        <v>44066</v>
      </c>
      <c r="B55417" s="30">
        <v>0.72916666666666663</v>
      </c>
      <c r="C55417">
        <v>4.7</v>
      </c>
      <c r="D55417">
        <v>99.33</v>
      </c>
    </row>
    <row r="55418" spans="1:4">
      <c r="A55418" s="29">
        <v>44066</v>
      </c>
      <c r="B55418" s="30">
        <v>0.73958333333333337</v>
      </c>
      <c r="C55418">
        <v>4.6100000000000003</v>
      </c>
      <c r="D55418">
        <v>99.42</v>
      </c>
    </row>
    <row r="55419" spans="1:4">
      <c r="A55419" s="29">
        <v>44066</v>
      </c>
      <c r="B55419" s="30">
        <v>0.75</v>
      </c>
      <c r="C55419">
        <v>4.88</v>
      </c>
      <c r="D55419">
        <v>99.15</v>
      </c>
    </row>
    <row r="55420" spans="1:4">
      <c r="A55420" s="29">
        <v>44066</v>
      </c>
      <c r="B55420" s="30">
        <v>0.76041666666666663</v>
      </c>
      <c r="C55420">
        <v>5.01</v>
      </c>
      <c r="D55420">
        <v>99.02</v>
      </c>
    </row>
    <row r="55421" spans="1:4">
      <c r="A55421" s="29">
        <v>44066</v>
      </c>
      <c r="B55421" s="30">
        <v>0.77083333333333337</v>
      </c>
      <c r="C55421">
        <v>5.0599999999999996</v>
      </c>
      <c r="D55421">
        <v>98.97</v>
      </c>
    </row>
    <row r="55422" spans="1:4">
      <c r="A55422" s="29">
        <v>44066</v>
      </c>
      <c r="B55422" s="30">
        <v>0.78125</v>
      </c>
      <c r="C55422">
        <v>5.09</v>
      </c>
      <c r="D55422">
        <v>98.94</v>
      </c>
    </row>
    <row r="55423" spans="1:4">
      <c r="A55423" s="29">
        <v>44066</v>
      </c>
      <c r="B55423" s="30">
        <v>0.79166666666666663</v>
      </c>
      <c r="C55423">
        <v>5.12</v>
      </c>
      <c r="D55423">
        <v>98.91</v>
      </c>
    </row>
    <row r="55424" spans="1:4">
      <c r="A55424" s="29">
        <v>44066</v>
      </c>
      <c r="B55424" s="30">
        <v>0.80208333333333337</v>
      </c>
      <c r="C55424">
        <v>5.13</v>
      </c>
      <c r="D55424">
        <v>98.9</v>
      </c>
    </row>
    <row r="55425" spans="1:4">
      <c r="A55425" s="29">
        <v>44066</v>
      </c>
      <c r="B55425" s="30">
        <v>0.8125</v>
      </c>
      <c r="C55425">
        <v>5.14</v>
      </c>
      <c r="D55425">
        <v>98.89</v>
      </c>
    </row>
    <row r="55426" spans="1:4">
      <c r="A55426" s="29">
        <v>44066</v>
      </c>
      <c r="B55426" s="30">
        <v>0.82291666666666663</v>
      </c>
      <c r="C55426">
        <v>5.16</v>
      </c>
      <c r="D55426">
        <v>98.87</v>
      </c>
    </row>
    <row r="55427" spans="1:4">
      <c r="A55427" s="29">
        <v>44066</v>
      </c>
      <c r="B55427" s="30">
        <v>0.83333333333333337</v>
      </c>
      <c r="C55427">
        <v>5.15</v>
      </c>
      <c r="D55427">
        <v>98.88</v>
      </c>
    </row>
    <row r="55428" spans="1:4">
      <c r="A55428" s="29">
        <v>44066</v>
      </c>
      <c r="B55428" s="30">
        <v>0.84375</v>
      </c>
      <c r="C55428">
        <v>5.17</v>
      </c>
      <c r="D55428">
        <v>98.86</v>
      </c>
    </row>
    <row r="55429" spans="1:4">
      <c r="A55429" s="29">
        <v>44066</v>
      </c>
      <c r="B55429" s="30">
        <v>0.85416666666666663</v>
      </c>
      <c r="C55429">
        <v>4.9800000000000004</v>
      </c>
      <c r="D55429">
        <v>99.05</v>
      </c>
    </row>
    <row r="55430" spans="1:4">
      <c r="A55430" s="29">
        <v>44066</v>
      </c>
      <c r="B55430" s="30">
        <v>0.86458333333333337</v>
      </c>
      <c r="C55430">
        <v>4.75</v>
      </c>
      <c r="D55430">
        <v>99.28</v>
      </c>
    </row>
    <row r="55431" spans="1:4">
      <c r="A55431" s="29">
        <v>44066</v>
      </c>
      <c r="B55431" s="30">
        <v>0.875</v>
      </c>
      <c r="C55431">
        <v>4.6500000000000004</v>
      </c>
      <c r="D55431">
        <v>99.38</v>
      </c>
    </row>
    <row r="55432" spans="1:4">
      <c r="A55432" s="29">
        <v>44066</v>
      </c>
      <c r="B55432" s="30">
        <v>0.88541666666666663</v>
      </c>
      <c r="C55432">
        <v>4.5999999999999996</v>
      </c>
      <c r="D55432">
        <v>99.43</v>
      </c>
    </row>
    <row r="55433" spans="1:4">
      <c r="A55433" s="29">
        <v>44066</v>
      </c>
      <c r="B55433" s="30">
        <v>0.89583333333333337</v>
      </c>
      <c r="C55433">
        <v>4.6900000000000004</v>
      </c>
      <c r="D55433">
        <v>99.34</v>
      </c>
    </row>
    <row r="55434" spans="1:4">
      <c r="A55434" s="29">
        <v>44066</v>
      </c>
      <c r="B55434" s="30">
        <v>0.90625</v>
      </c>
      <c r="C55434">
        <v>4.9400000000000004</v>
      </c>
      <c r="D55434">
        <v>99.09</v>
      </c>
    </row>
    <row r="55435" spans="1:4">
      <c r="A55435" s="29">
        <v>44066</v>
      </c>
      <c r="B55435" s="30">
        <v>0.91666666666666663</v>
      </c>
      <c r="C55435">
        <v>5.0199999999999996</v>
      </c>
      <c r="D55435">
        <v>99.01</v>
      </c>
    </row>
    <row r="55436" spans="1:4">
      <c r="A55436" s="29">
        <v>44066</v>
      </c>
      <c r="B55436" s="30">
        <v>0.92708333333333337</v>
      </c>
      <c r="C55436">
        <v>5.07</v>
      </c>
      <c r="D55436">
        <v>98.960000000000008</v>
      </c>
    </row>
    <row r="55437" spans="1:4">
      <c r="A55437" s="29">
        <v>44066</v>
      </c>
      <c r="B55437" s="30">
        <v>0.9375</v>
      </c>
      <c r="C55437">
        <v>4.92</v>
      </c>
      <c r="D55437">
        <v>99.11</v>
      </c>
    </row>
    <row r="55438" spans="1:4">
      <c r="A55438" s="29">
        <v>44066</v>
      </c>
      <c r="B55438" s="30">
        <v>0.94791666666666663</v>
      </c>
      <c r="C55438">
        <v>4.6900000000000004</v>
      </c>
      <c r="D55438">
        <v>99.34</v>
      </c>
    </row>
    <row r="55439" spans="1:4">
      <c r="A55439" s="29">
        <v>44066</v>
      </c>
      <c r="B55439" s="30">
        <v>0.95833333333333337</v>
      </c>
      <c r="C55439">
        <v>4.5999999999999996</v>
      </c>
      <c r="D55439">
        <v>99.43</v>
      </c>
    </row>
    <row r="55440" spans="1:4">
      <c r="A55440" s="29">
        <v>44066</v>
      </c>
      <c r="B55440" s="30">
        <v>0.96875</v>
      </c>
      <c r="C55440">
        <v>4.55</v>
      </c>
      <c r="D55440">
        <v>99.48</v>
      </c>
    </row>
    <row r="55441" spans="1:4">
      <c r="A55441" s="29">
        <v>44066</v>
      </c>
      <c r="B55441" s="30">
        <v>0.97916666666666663</v>
      </c>
      <c r="C55441">
        <v>4.5199999999999996</v>
      </c>
      <c r="D55441">
        <v>99.51</v>
      </c>
    </row>
    <row r="55442" spans="1:4">
      <c r="A55442" s="29">
        <v>44066</v>
      </c>
      <c r="B55442" s="30">
        <v>0.98958333333333337</v>
      </c>
      <c r="C55442">
        <v>4.5</v>
      </c>
      <c r="D55442">
        <v>99.53</v>
      </c>
    </row>
    <row r="55443" spans="1:4">
      <c r="A55443" s="29">
        <v>44067</v>
      </c>
      <c r="B55443" s="30">
        <v>0</v>
      </c>
      <c r="C55443">
        <v>4.46</v>
      </c>
      <c r="D55443">
        <v>99.570000000000007</v>
      </c>
    </row>
    <row r="55444" spans="1:4">
      <c r="A55444" s="29">
        <v>44067</v>
      </c>
      <c r="B55444" s="30">
        <v>1.0416666666666666E-2</v>
      </c>
      <c r="C55444">
        <v>17.22</v>
      </c>
      <c r="D55444">
        <v>86.81</v>
      </c>
    </row>
    <row r="55445" spans="1:4">
      <c r="A55445" s="29">
        <v>44067</v>
      </c>
      <c r="B55445" s="30">
        <v>2.0833333333333332E-2</v>
      </c>
      <c r="C55445">
        <v>15.72</v>
      </c>
      <c r="D55445">
        <v>88.31</v>
      </c>
    </row>
    <row r="55446" spans="1:4">
      <c r="A55446" s="29">
        <v>44067</v>
      </c>
      <c r="B55446" s="30">
        <v>3.125E-2</v>
      </c>
      <c r="C55446">
        <v>15.73</v>
      </c>
      <c r="D55446">
        <v>88.3</v>
      </c>
    </row>
    <row r="55447" spans="1:4">
      <c r="A55447" s="29">
        <v>44067</v>
      </c>
      <c r="B55447" s="30">
        <v>4.1666666666666664E-2</v>
      </c>
      <c r="C55447">
        <v>15.8</v>
      </c>
      <c r="D55447">
        <v>88.23</v>
      </c>
    </row>
    <row r="55448" spans="1:4">
      <c r="A55448" s="29">
        <v>44067</v>
      </c>
      <c r="B55448" s="30">
        <v>5.2083333333333336E-2</v>
      </c>
      <c r="C55448">
        <v>15.82</v>
      </c>
      <c r="D55448">
        <v>88.210000000000008</v>
      </c>
    </row>
    <row r="55449" spans="1:4">
      <c r="A55449" s="29">
        <v>44067</v>
      </c>
      <c r="B55449" s="30">
        <v>6.25E-2</v>
      </c>
      <c r="C55449">
        <v>5.05</v>
      </c>
      <c r="D55449">
        <v>98.98</v>
      </c>
    </row>
    <row r="55450" spans="1:4">
      <c r="A55450" s="29">
        <v>44067</v>
      </c>
      <c r="B55450" s="30">
        <v>7.2916666666666671E-2</v>
      </c>
      <c r="C55450">
        <v>4.5999999999999996</v>
      </c>
      <c r="D55450">
        <v>99.43</v>
      </c>
    </row>
    <row r="55451" spans="1:4">
      <c r="A55451" s="29">
        <v>44067</v>
      </c>
      <c r="B55451" s="30">
        <v>8.3333333333333329E-2</v>
      </c>
      <c r="C55451">
        <v>4.5199999999999996</v>
      </c>
      <c r="D55451">
        <v>99.51</v>
      </c>
    </row>
    <row r="55452" spans="1:4">
      <c r="A55452" s="29">
        <v>44067</v>
      </c>
      <c r="B55452" s="30">
        <v>9.375E-2</v>
      </c>
      <c r="C55452">
        <v>4.49</v>
      </c>
      <c r="D55452">
        <v>99.54</v>
      </c>
    </row>
    <row r="55453" spans="1:4">
      <c r="A55453" s="29">
        <v>44067</v>
      </c>
      <c r="B55453" s="30">
        <v>0.10416666666666667</v>
      </c>
      <c r="C55453">
        <v>4.47</v>
      </c>
      <c r="D55453">
        <v>99.56</v>
      </c>
    </row>
    <row r="55454" spans="1:4">
      <c r="A55454" s="29">
        <v>44067</v>
      </c>
      <c r="B55454" s="30">
        <v>0.11458333333333333</v>
      </c>
      <c r="C55454">
        <v>4.4400000000000004</v>
      </c>
      <c r="D55454">
        <v>99.59</v>
      </c>
    </row>
    <row r="55455" spans="1:4">
      <c r="A55455" s="29">
        <v>44067</v>
      </c>
      <c r="B55455" s="30">
        <v>0.125</v>
      </c>
      <c r="C55455">
        <v>4.42</v>
      </c>
      <c r="D55455">
        <v>99.61</v>
      </c>
    </row>
    <row r="55456" spans="1:4">
      <c r="A55456" s="29">
        <v>44067</v>
      </c>
      <c r="B55456" s="30">
        <v>0.13541666666666666</v>
      </c>
      <c r="C55456">
        <v>4.41</v>
      </c>
      <c r="D55456">
        <v>99.62</v>
      </c>
    </row>
    <row r="55457" spans="1:4">
      <c r="A55457" s="29">
        <v>44067</v>
      </c>
      <c r="B55457" s="30">
        <v>0.14583333333333334</v>
      </c>
      <c r="C55457">
        <v>4.4000000000000004</v>
      </c>
      <c r="D55457">
        <v>99.63</v>
      </c>
    </row>
    <row r="55458" spans="1:4">
      <c r="A55458" s="29">
        <v>44067</v>
      </c>
      <c r="B55458" s="30">
        <v>0.15625</v>
      </c>
      <c r="C55458">
        <v>6.39</v>
      </c>
      <c r="D55458">
        <v>97.64</v>
      </c>
    </row>
    <row r="55459" spans="1:4">
      <c r="A55459" s="29">
        <v>44067</v>
      </c>
      <c r="B55459" s="30">
        <v>0.16666666666666666</v>
      </c>
      <c r="C55459">
        <v>4.8499999999999996</v>
      </c>
      <c r="D55459">
        <v>99.18</v>
      </c>
    </row>
    <row r="55460" spans="1:4">
      <c r="A55460" s="29">
        <v>44067</v>
      </c>
      <c r="B55460" s="30">
        <v>0.17708333333333334</v>
      </c>
      <c r="C55460">
        <v>4.93</v>
      </c>
      <c r="D55460">
        <v>99.1</v>
      </c>
    </row>
    <row r="55461" spans="1:4">
      <c r="A55461" s="29">
        <v>44067</v>
      </c>
      <c r="B55461" s="30">
        <v>0.1875</v>
      </c>
      <c r="C55461">
        <v>4.84</v>
      </c>
      <c r="D55461">
        <v>99.19</v>
      </c>
    </row>
    <row r="55462" spans="1:4">
      <c r="A55462" s="29">
        <v>44067</v>
      </c>
      <c r="B55462" s="30">
        <v>0.19791666666666666</v>
      </c>
      <c r="C55462">
        <v>4.5999999999999996</v>
      </c>
      <c r="D55462">
        <v>99.43</v>
      </c>
    </row>
    <row r="55463" spans="1:4">
      <c r="A55463" s="29">
        <v>44067</v>
      </c>
      <c r="B55463" s="30">
        <v>0.20833333333333334</v>
      </c>
      <c r="C55463">
        <v>4.51</v>
      </c>
      <c r="D55463">
        <v>99.52</v>
      </c>
    </row>
    <row r="55464" spans="1:4">
      <c r="A55464" s="29">
        <v>44067</v>
      </c>
      <c r="B55464" s="30">
        <v>0.21875</v>
      </c>
      <c r="C55464">
        <v>4.47</v>
      </c>
      <c r="D55464">
        <v>99.56</v>
      </c>
    </row>
    <row r="55465" spans="1:4">
      <c r="A55465" s="29">
        <v>44067</v>
      </c>
      <c r="B55465" s="30">
        <v>0.22916666666666666</v>
      </c>
      <c r="C55465">
        <v>4.45</v>
      </c>
      <c r="D55465">
        <v>99.58</v>
      </c>
    </row>
    <row r="55466" spans="1:4">
      <c r="A55466" s="29">
        <v>44067</v>
      </c>
      <c r="B55466" s="30">
        <v>0.23958333333333334</v>
      </c>
      <c r="C55466">
        <v>4.76</v>
      </c>
      <c r="D55466">
        <v>99.27</v>
      </c>
    </row>
    <row r="55467" spans="1:4">
      <c r="A55467" s="29">
        <v>44067</v>
      </c>
      <c r="B55467" s="30">
        <v>0.25</v>
      </c>
      <c r="C55467">
        <v>4.8899999999999997</v>
      </c>
      <c r="D55467">
        <v>99.14</v>
      </c>
    </row>
    <row r="55468" spans="1:4">
      <c r="A55468" s="29">
        <v>44067</v>
      </c>
      <c r="B55468" s="30">
        <v>0.26041666666666669</v>
      </c>
      <c r="C55468">
        <v>4.96</v>
      </c>
      <c r="D55468">
        <v>99.070000000000007</v>
      </c>
    </row>
    <row r="55469" spans="1:4">
      <c r="A55469" s="29">
        <v>44067</v>
      </c>
      <c r="B55469" s="30">
        <v>0.27083333333333331</v>
      </c>
      <c r="C55469">
        <v>4.99</v>
      </c>
      <c r="D55469">
        <v>99.04</v>
      </c>
    </row>
    <row r="55470" spans="1:4">
      <c r="A55470" s="29">
        <v>44067</v>
      </c>
      <c r="B55470" s="30">
        <v>0.28125</v>
      </c>
      <c r="C55470">
        <v>5.03</v>
      </c>
      <c r="D55470">
        <v>99</v>
      </c>
    </row>
    <row r="55471" spans="1:4">
      <c r="A55471" s="29">
        <v>44067</v>
      </c>
      <c r="B55471" s="30">
        <v>0.29166666666666669</v>
      </c>
      <c r="C55471">
        <v>5.05</v>
      </c>
      <c r="D55471">
        <v>98.98</v>
      </c>
    </row>
    <row r="55472" spans="1:4">
      <c r="A55472" s="29">
        <v>44067</v>
      </c>
      <c r="B55472" s="30">
        <v>0.30208333333333331</v>
      </c>
      <c r="C55472">
        <v>5.07</v>
      </c>
      <c r="D55472">
        <v>98.960000000000008</v>
      </c>
    </row>
    <row r="55473" spans="1:4">
      <c r="A55473" s="29">
        <v>44067</v>
      </c>
      <c r="B55473" s="30">
        <v>0.3125</v>
      </c>
      <c r="C55473">
        <v>5.09</v>
      </c>
      <c r="D55473">
        <v>98.94</v>
      </c>
    </row>
    <row r="55474" spans="1:4">
      <c r="A55474" s="29">
        <v>44067</v>
      </c>
      <c r="B55474" s="30">
        <v>0.32291666666666669</v>
      </c>
      <c r="C55474">
        <v>5.0999999999999996</v>
      </c>
      <c r="D55474">
        <v>98.93</v>
      </c>
    </row>
    <row r="55475" spans="1:4">
      <c r="A55475" s="29">
        <v>44067</v>
      </c>
      <c r="B55475" s="30">
        <v>0.33333333333333331</v>
      </c>
      <c r="C55475">
        <v>4.79</v>
      </c>
      <c r="D55475">
        <v>99.24</v>
      </c>
    </row>
    <row r="55476" spans="1:4">
      <c r="A55476" s="29">
        <v>44067</v>
      </c>
      <c r="B55476" s="30">
        <v>0.34375</v>
      </c>
      <c r="C55476">
        <v>4.63</v>
      </c>
      <c r="D55476">
        <v>99.4</v>
      </c>
    </row>
    <row r="55477" spans="1:4">
      <c r="A55477" s="29">
        <v>44067</v>
      </c>
      <c r="B55477" s="30">
        <v>0.35416666666666669</v>
      </c>
      <c r="C55477">
        <v>4.57</v>
      </c>
      <c r="D55477">
        <v>99.460000000000008</v>
      </c>
    </row>
    <row r="55478" spans="1:4">
      <c r="A55478" s="29">
        <v>44067</v>
      </c>
      <c r="B55478" s="30">
        <v>0.36458333333333331</v>
      </c>
      <c r="C55478">
        <v>4.88</v>
      </c>
      <c r="D55478">
        <v>99.15</v>
      </c>
    </row>
    <row r="55479" spans="1:4">
      <c r="A55479" s="29">
        <v>44067</v>
      </c>
      <c r="B55479" s="30">
        <v>0.375</v>
      </c>
      <c r="C55479">
        <v>4.99</v>
      </c>
      <c r="D55479">
        <v>99.04</v>
      </c>
    </row>
    <row r="55480" spans="1:4">
      <c r="A55480" s="29">
        <v>44067</v>
      </c>
      <c r="B55480" s="30">
        <v>0.38541666666666669</v>
      </c>
      <c r="C55480">
        <v>5.05</v>
      </c>
      <c r="D55480">
        <v>98.98</v>
      </c>
    </row>
    <row r="55481" spans="1:4">
      <c r="A55481" s="29">
        <v>44067</v>
      </c>
      <c r="B55481" s="30">
        <v>0.39583333333333331</v>
      </c>
      <c r="C55481">
        <v>5.08</v>
      </c>
      <c r="D55481">
        <v>98.95</v>
      </c>
    </row>
    <row r="55482" spans="1:4">
      <c r="A55482" s="29">
        <v>44067</v>
      </c>
      <c r="B55482" s="30">
        <v>0.40625</v>
      </c>
      <c r="C55482">
        <v>5.0999999999999996</v>
      </c>
      <c r="D55482">
        <v>98.93</v>
      </c>
    </row>
    <row r="55483" spans="1:4">
      <c r="A55483" s="29">
        <v>44067</v>
      </c>
      <c r="B55483" s="30">
        <v>0.41666666666666669</v>
      </c>
      <c r="C55483">
        <v>5.1100000000000003</v>
      </c>
      <c r="D55483">
        <v>98.92</v>
      </c>
    </row>
    <row r="55484" spans="1:4">
      <c r="A55484" s="29">
        <v>44067</v>
      </c>
      <c r="B55484" s="30">
        <v>0.42708333333333331</v>
      </c>
      <c r="C55484">
        <v>5.04</v>
      </c>
      <c r="D55484">
        <v>98.99</v>
      </c>
    </row>
    <row r="55485" spans="1:4">
      <c r="A55485" s="29">
        <v>44067</v>
      </c>
      <c r="B55485" s="30">
        <v>0.4375</v>
      </c>
      <c r="C55485">
        <v>4.75</v>
      </c>
      <c r="D55485">
        <v>99.28</v>
      </c>
    </row>
    <row r="55486" spans="1:4">
      <c r="A55486" s="29">
        <v>44067</v>
      </c>
      <c r="B55486" s="30">
        <v>0.44791666666666669</v>
      </c>
      <c r="C55486">
        <v>4.63</v>
      </c>
      <c r="D55486">
        <v>99.4</v>
      </c>
    </row>
    <row r="55487" spans="1:4">
      <c r="A55487" s="29">
        <v>44067</v>
      </c>
      <c r="B55487" s="30">
        <v>0.45833333333333331</v>
      </c>
      <c r="C55487">
        <v>4.58</v>
      </c>
      <c r="D55487">
        <v>99.45</v>
      </c>
    </row>
    <row r="55488" spans="1:4">
      <c r="A55488" s="29">
        <v>44067</v>
      </c>
      <c r="B55488" s="30">
        <v>0.46875</v>
      </c>
      <c r="C55488">
        <v>4.87</v>
      </c>
      <c r="D55488">
        <v>99.16</v>
      </c>
    </row>
    <row r="55489" spans="1:4">
      <c r="A55489" s="29">
        <v>44067</v>
      </c>
      <c r="B55489" s="30">
        <v>0.47916666666666669</v>
      </c>
      <c r="C55489">
        <v>4.99</v>
      </c>
      <c r="D55489">
        <v>99.04</v>
      </c>
    </row>
    <row r="55490" spans="1:4">
      <c r="A55490" s="29">
        <v>44067</v>
      </c>
      <c r="B55490" s="30">
        <v>0.48958333333333331</v>
      </c>
      <c r="C55490">
        <v>5.04</v>
      </c>
      <c r="D55490">
        <v>98.99</v>
      </c>
    </row>
    <row r="55491" spans="1:4">
      <c r="A55491" s="29">
        <v>44067</v>
      </c>
      <c r="B55491" s="30">
        <v>0.5</v>
      </c>
      <c r="C55491">
        <v>5.07</v>
      </c>
      <c r="D55491">
        <v>98.960000000000008</v>
      </c>
    </row>
    <row r="55492" spans="1:4">
      <c r="A55492" s="29">
        <v>44067</v>
      </c>
      <c r="B55492" s="30">
        <v>0.51041666666666663</v>
      </c>
      <c r="C55492">
        <v>5.0999999999999996</v>
      </c>
      <c r="D55492">
        <v>98.93</v>
      </c>
    </row>
    <row r="55493" spans="1:4">
      <c r="A55493" s="29">
        <v>44067</v>
      </c>
      <c r="B55493" s="30">
        <v>0.52083333333333337</v>
      </c>
      <c r="C55493">
        <v>5.1100000000000003</v>
      </c>
      <c r="D55493">
        <v>98.92</v>
      </c>
    </row>
    <row r="55494" spans="1:4">
      <c r="A55494" s="29">
        <v>44067</v>
      </c>
      <c r="B55494" s="30">
        <v>0.53125</v>
      </c>
      <c r="C55494">
        <v>5.13</v>
      </c>
      <c r="D55494">
        <v>98.9</v>
      </c>
    </row>
    <row r="55495" spans="1:4">
      <c r="A55495" s="29">
        <v>44067</v>
      </c>
      <c r="B55495" s="30">
        <v>0.54166666666666663</v>
      </c>
      <c r="C55495">
        <v>5.12</v>
      </c>
      <c r="D55495">
        <v>98.91</v>
      </c>
    </row>
    <row r="55496" spans="1:4">
      <c r="A55496" s="29">
        <v>44067</v>
      </c>
      <c r="B55496" s="30">
        <v>0.55208333333333337</v>
      </c>
      <c r="C55496">
        <v>4.8099999999999996</v>
      </c>
      <c r="D55496">
        <v>99.22</v>
      </c>
    </row>
    <row r="55497" spans="1:4">
      <c r="A55497" s="29">
        <v>44067</v>
      </c>
      <c r="B55497" s="30">
        <v>0.5625</v>
      </c>
      <c r="C55497">
        <v>4.66</v>
      </c>
      <c r="D55497">
        <v>99.37</v>
      </c>
    </row>
    <row r="55498" spans="1:4">
      <c r="A55498" s="29">
        <v>44067</v>
      </c>
      <c r="B55498" s="30">
        <v>0.57291666666666663</v>
      </c>
      <c r="C55498">
        <v>4.59</v>
      </c>
      <c r="D55498">
        <v>99.44</v>
      </c>
    </row>
    <row r="55499" spans="1:4">
      <c r="A55499" s="29">
        <v>44067</v>
      </c>
      <c r="B55499" s="30">
        <v>0.58333333333333337</v>
      </c>
      <c r="C55499">
        <v>4.54</v>
      </c>
      <c r="D55499">
        <v>99.49</v>
      </c>
    </row>
    <row r="55500" spans="1:4">
      <c r="A55500" s="29">
        <v>44067</v>
      </c>
      <c r="B55500" s="30">
        <v>0.59375</v>
      </c>
      <c r="C55500">
        <v>4.82</v>
      </c>
      <c r="D55500">
        <v>99.210000000000008</v>
      </c>
    </row>
    <row r="55501" spans="1:4">
      <c r="A55501" s="29">
        <v>44067</v>
      </c>
      <c r="B55501" s="30">
        <v>0.60416666666666663</v>
      </c>
      <c r="C55501">
        <v>4.97</v>
      </c>
      <c r="D55501">
        <v>99.06</v>
      </c>
    </row>
    <row r="55502" spans="1:4">
      <c r="A55502" s="29">
        <v>44067</v>
      </c>
      <c r="B55502" s="30">
        <v>0.61458333333333337</v>
      </c>
      <c r="C55502">
        <v>5.03</v>
      </c>
      <c r="D55502">
        <v>99</v>
      </c>
    </row>
    <row r="55503" spans="1:4">
      <c r="A55503" s="29">
        <v>44067</v>
      </c>
      <c r="B55503" s="30">
        <v>0.625</v>
      </c>
      <c r="C55503">
        <v>5.0599999999999996</v>
      </c>
      <c r="D55503">
        <v>98.97</v>
      </c>
    </row>
    <row r="55504" spans="1:4">
      <c r="A55504" s="29">
        <v>44067</v>
      </c>
      <c r="B55504" s="30">
        <v>0.63541666666666663</v>
      </c>
      <c r="C55504">
        <v>5.09</v>
      </c>
      <c r="D55504">
        <v>98.94</v>
      </c>
    </row>
    <row r="55505" spans="1:4">
      <c r="A55505" s="29">
        <v>44067</v>
      </c>
      <c r="B55505" s="30">
        <v>0.64583333333333337</v>
      </c>
      <c r="C55505">
        <v>4.8499999999999996</v>
      </c>
      <c r="D55505">
        <v>99.18</v>
      </c>
    </row>
    <row r="55506" spans="1:4">
      <c r="A55506" s="29">
        <v>44067</v>
      </c>
      <c r="B55506" s="30">
        <v>0.65625</v>
      </c>
      <c r="C55506">
        <v>4.67</v>
      </c>
      <c r="D55506">
        <v>99.36</v>
      </c>
    </row>
    <row r="55507" spans="1:4">
      <c r="A55507" s="29">
        <v>44067</v>
      </c>
      <c r="B55507" s="30">
        <v>0.66666666666666663</v>
      </c>
      <c r="C55507">
        <v>4.58</v>
      </c>
      <c r="D55507">
        <v>99.45</v>
      </c>
    </row>
    <row r="55508" spans="1:4">
      <c r="A55508" s="29">
        <v>44067</v>
      </c>
      <c r="B55508" s="30">
        <v>0.67708333333333337</v>
      </c>
      <c r="C55508">
        <v>12.63</v>
      </c>
      <c r="D55508">
        <v>91.4</v>
      </c>
    </row>
    <row r="55509" spans="1:4">
      <c r="A55509" s="29">
        <v>44067</v>
      </c>
      <c r="B55509" s="30">
        <v>0.6875</v>
      </c>
      <c r="C55509">
        <v>15.92</v>
      </c>
      <c r="D55509">
        <v>88.11</v>
      </c>
    </row>
    <row r="55510" spans="1:4">
      <c r="A55510" s="29">
        <v>44067</v>
      </c>
      <c r="B55510" s="30">
        <v>0.69791666666666663</v>
      </c>
      <c r="C55510">
        <v>6.78</v>
      </c>
      <c r="D55510">
        <v>97.25</v>
      </c>
    </row>
    <row r="55511" spans="1:4">
      <c r="A55511" s="29">
        <v>44067</v>
      </c>
      <c r="B55511" s="30">
        <v>0.70833333333333337</v>
      </c>
      <c r="C55511">
        <v>5</v>
      </c>
      <c r="D55511">
        <v>99.03</v>
      </c>
    </row>
    <row r="55512" spans="1:4">
      <c r="A55512" s="29">
        <v>44067</v>
      </c>
      <c r="B55512" s="30">
        <v>0.71875</v>
      </c>
      <c r="C55512">
        <v>5.04</v>
      </c>
      <c r="D55512">
        <v>98.99</v>
      </c>
    </row>
    <row r="55513" spans="1:4">
      <c r="A55513" s="29">
        <v>44067</v>
      </c>
      <c r="B55513" s="30">
        <v>0.72916666666666663</v>
      </c>
      <c r="C55513">
        <v>5.0599999999999996</v>
      </c>
      <c r="D55513">
        <v>98.97</v>
      </c>
    </row>
    <row r="55514" spans="1:4">
      <c r="A55514" s="29">
        <v>44067</v>
      </c>
      <c r="B55514" s="30">
        <v>0.73958333333333337</v>
      </c>
      <c r="C55514">
        <v>5.09</v>
      </c>
      <c r="D55514">
        <v>98.94</v>
      </c>
    </row>
    <row r="55515" spans="1:4">
      <c r="A55515" s="29">
        <v>44067</v>
      </c>
      <c r="B55515" s="30">
        <v>0.75</v>
      </c>
      <c r="C55515">
        <v>5.1100000000000003</v>
      </c>
      <c r="D55515">
        <v>98.92</v>
      </c>
    </row>
    <row r="55516" spans="1:4">
      <c r="A55516" s="29">
        <v>44067</v>
      </c>
      <c r="B55516" s="30">
        <v>0.76041666666666663</v>
      </c>
      <c r="C55516">
        <v>5.12</v>
      </c>
      <c r="D55516">
        <v>98.91</v>
      </c>
    </row>
    <row r="55517" spans="1:4">
      <c r="A55517" s="29">
        <v>44067</v>
      </c>
      <c r="B55517" s="30">
        <v>0.77083333333333337</v>
      </c>
      <c r="C55517">
        <v>5.13</v>
      </c>
      <c r="D55517">
        <v>98.9</v>
      </c>
    </row>
    <row r="55518" spans="1:4">
      <c r="A55518" s="29">
        <v>44067</v>
      </c>
      <c r="B55518" s="30">
        <v>0.78125</v>
      </c>
      <c r="C55518">
        <v>5.15</v>
      </c>
      <c r="D55518">
        <v>98.88</v>
      </c>
    </row>
    <row r="55519" spans="1:4">
      <c r="A55519" s="29">
        <v>44067</v>
      </c>
      <c r="B55519" s="30">
        <v>0.79166666666666663</v>
      </c>
      <c r="C55519">
        <v>5.16</v>
      </c>
      <c r="D55519">
        <v>98.87</v>
      </c>
    </row>
    <row r="55520" spans="1:4">
      <c r="A55520" s="29">
        <v>44067</v>
      </c>
      <c r="B55520" s="30">
        <v>0.80208333333333337</v>
      </c>
      <c r="C55520">
        <v>5.17</v>
      </c>
      <c r="D55520">
        <v>98.86</v>
      </c>
    </row>
    <row r="55521" spans="1:4">
      <c r="A55521" s="29">
        <v>44067</v>
      </c>
      <c r="B55521" s="30">
        <v>0.8125</v>
      </c>
      <c r="C55521">
        <v>5.16</v>
      </c>
      <c r="D55521">
        <v>98.87</v>
      </c>
    </row>
    <row r="55522" spans="1:4">
      <c r="A55522" s="29">
        <v>44067</v>
      </c>
      <c r="B55522" s="30">
        <v>0.82291666666666663</v>
      </c>
      <c r="C55522">
        <v>5.17</v>
      </c>
      <c r="D55522">
        <v>98.86</v>
      </c>
    </row>
    <row r="55523" spans="1:4">
      <c r="A55523" s="29">
        <v>44067</v>
      </c>
      <c r="B55523" s="30">
        <v>0.83333333333333337</v>
      </c>
      <c r="C55523">
        <v>5.18</v>
      </c>
      <c r="D55523">
        <v>98.85</v>
      </c>
    </row>
    <row r="55524" spans="1:4">
      <c r="A55524" s="29">
        <v>44067</v>
      </c>
      <c r="B55524" s="30">
        <v>0.84375</v>
      </c>
      <c r="C55524">
        <v>5.19</v>
      </c>
      <c r="D55524">
        <v>98.84</v>
      </c>
    </row>
    <row r="55525" spans="1:4">
      <c r="A55525" s="29">
        <v>44067</v>
      </c>
      <c r="B55525" s="30">
        <v>0.85416666666666663</v>
      </c>
      <c r="C55525">
        <v>5.18</v>
      </c>
      <c r="D55525">
        <v>98.85</v>
      </c>
    </row>
    <row r="55526" spans="1:4">
      <c r="A55526" s="29">
        <v>44067</v>
      </c>
      <c r="B55526" s="30">
        <v>0.86458333333333337</v>
      </c>
      <c r="C55526">
        <v>5.19</v>
      </c>
      <c r="D55526">
        <v>98.84</v>
      </c>
    </row>
    <row r="55527" spans="1:4">
      <c r="A55527" s="29">
        <v>44067</v>
      </c>
      <c r="B55527" s="30">
        <v>0.875</v>
      </c>
      <c r="C55527">
        <v>5.2</v>
      </c>
      <c r="D55527">
        <v>98.83</v>
      </c>
    </row>
    <row r="55528" spans="1:4">
      <c r="A55528" s="29">
        <v>44067</v>
      </c>
      <c r="B55528" s="30">
        <v>0.88541666666666663</v>
      </c>
      <c r="C55528">
        <v>5.2</v>
      </c>
      <c r="D55528">
        <v>98.83</v>
      </c>
    </row>
    <row r="55529" spans="1:4">
      <c r="A55529" s="29">
        <v>44067</v>
      </c>
      <c r="B55529" s="30">
        <v>0.89583333333333337</v>
      </c>
      <c r="C55529">
        <v>5.19</v>
      </c>
      <c r="D55529">
        <v>98.84</v>
      </c>
    </row>
    <row r="55530" spans="1:4">
      <c r="A55530" s="29">
        <v>44067</v>
      </c>
      <c r="B55530" s="30">
        <v>0.90625</v>
      </c>
      <c r="C55530">
        <v>4.8600000000000003</v>
      </c>
      <c r="D55530">
        <v>99.17</v>
      </c>
    </row>
    <row r="55531" spans="1:4">
      <c r="A55531" s="29">
        <v>44067</v>
      </c>
      <c r="B55531" s="30">
        <v>0.91666666666666663</v>
      </c>
      <c r="C55531">
        <v>4.72</v>
      </c>
      <c r="D55531">
        <v>99.31</v>
      </c>
    </row>
    <row r="55532" spans="1:4">
      <c r="A55532" s="29">
        <v>44067</v>
      </c>
      <c r="B55532" s="30">
        <v>0.92708333333333337</v>
      </c>
      <c r="C55532">
        <v>4.6399999999999997</v>
      </c>
      <c r="D55532">
        <v>99.39</v>
      </c>
    </row>
    <row r="55533" spans="1:4">
      <c r="A55533" s="29">
        <v>44067</v>
      </c>
      <c r="B55533" s="30">
        <v>0.9375</v>
      </c>
      <c r="C55533">
        <v>4.59</v>
      </c>
      <c r="D55533">
        <v>99.44</v>
      </c>
    </row>
    <row r="55534" spans="1:4">
      <c r="A55534" s="29">
        <v>44067</v>
      </c>
      <c r="B55534" s="30">
        <v>0.94791666666666663</v>
      </c>
      <c r="C55534">
        <v>6.04</v>
      </c>
      <c r="D55534">
        <v>97.99</v>
      </c>
    </row>
    <row r="55535" spans="1:4">
      <c r="A55535" s="29">
        <v>44067</v>
      </c>
      <c r="B55535" s="30">
        <v>0.95833333333333337</v>
      </c>
      <c r="C55535">
        <v>15.79</v>
      </c>
      <c r="D55535">
        <v>88.240000000000009</v>
      </c>
    </row>
    <row r="55536" spans="1:4">
      <c r="A55536" s="29">
        <v>44067</v>
      </c>
      <c r="B55536" s="30">
        <v>0.96875</v>
      </c>
      <c r="C55536">
        <v>15.87</v>
      </c>
      <c r="D55536">
        <v>88.16</v>
      </c>
    </row>
    <row r="55537" spans="1:4">
      <c r="A55537" s="29">
        <v>44067</v>
      </c>
      <c r="B55537" s="30">
        <v>0.97916666666666663</v>
      </c>
      <c r="C55537">
        <v>15.84</v>
      </c>
      <c r="D55537">
        <v>88.19</v>
      </c>
    </row>
    <row r="55538" spans="1:4">
      <c r="A55538" s="29">
        <v>44067</v>
      </c>
      <c r="B55538" s="30">
        <v>0.98958333333333337</v>
      </c>
      <c r="C55538">
        <v>15.78</v>
      </c>
      <c r="D55538">
        <v>88.25</v>
      </c>
    </row>
    <row r="55539" spans="1:4">
      <c r="A55539" s="29">
        <v>44068</v>
      </c>
      <c r="B55539" s="30">
        <v>0</v>
      </c>
      <c r="C55539">
        <v>15.8</v>
      </c>
      <c r="D55539">
        <v>88.23</v>
      </c>
    </row>
    <row r="55540" spans="1:4">
      <c r="A55540" s="29">
        <v>44068</v>
      </c>
      <c r="B55540" s="30">
        <v>1.0416666666666666E-2</v>
      </c>
      <c r="C55540">
        <v>5.0599999999999996</v>
      </c>
      <c r="D55540">
        <v>98.97</v>
      </c>
    </row>
    <row r="55541" spans="1:4">
      <c r="A55541" s="29">
        <v>44068</v>
      </c>
      <c r="B55541" s="30">
        <v>2.0833333333333332E-2</v>
      </c>
      <c r="C55541">
        <v>4.63</v>
      </c>
      <c r="D55541">
        <v>99.4</v>
      </c>
    </row>
    <row r="55542" spans="1:4">
      <c r="A55542" s="29">
        <v>44068</v>
      </c>
      <c r="B55542" s="30">
        <v>3.125E-2</v>
      </c>
      <c r="C55542">
        <v>4.5599999999999996</v>
      </c>
      <c r="D55542">
        <v>99.47</v>
      </c>
    </row>
    <row r="55543" spans="1:4">
      <c r="A55543" s="29">
        <v>44068</v>
      </c>
      <c r="B55543" s="30">
        <v>4.1666666666666664E-2</v>
      </c>
      <c r="C55543">
        <v>4.51</v>
      </c>
      <c r="D55543">
        <v>99.52</v>
      </c>
    </row>
    <row r="55544" spans="1:4">
      <c r="A55544" s="29">
        <v>44068</v>
      </c>
      <c r="B55544" s="30">
        <v>5.2083333333333336E-2</v>
      </c>
      <c r="C55544">
        <v>4.49</v>
      </c>
      <c r="D55544">
        <v>99.54</v>
      </c>
    </row>
    <row r="55545" spans="1:4">
      <c r="A55545" s="29">
        <v>44068</v>
      </c>
      <c r="B55545" s="30">
        <v>6.25E-2</v>
      </c>
      <c r="C55545">
        <v>4.47</v>
      </c>
      <c r="D55545">
        <v>99.56</v>
      </c>
    </row>
    <row r="55546" spans="1:4">
      <c r="A55546" s="29">
        <v>44068</v>
      </c>
      <c r="B55546" s="30">
        <v>7.2916666666666671E-2</v>
      </c>
      <c r="C55546">
        <v>4.45</v>
      </c>
      <c r="D55546">
        <v>99.58</v>
      </c>
    </row>
    <row r="55547" spans="1:4">
      <c r="A55547" s="29">
        <v>44068</v>
      </c>
      <c r="B55547" s="30">
        <v>8.3333333333333329E-2</v>
      </c>
      <c r="C55547">
        <v>4.43</v>
      </c>
      <c r="D55547">
        <v>99.6</v>
      </c>
    </row>
    <row r="55548" spans="1:4">
      <c r="A55548" s="29">
        <v>44068</v>
      </c>
      <c r="B55548" s="30">
        <v>9.375E-2</v>
      </c>
      <c r="C55548">
        <v>17.59</v>
      </c>
      <c r="D55548">
        <v>86.44</v>
      </c>
    </row>
    <row r="55549" spans="1:4">
      <c r="A55549" s="29">
        <v>44068</v>
      </c>
      <c r="B55549" s="30">
        <v>0.10416666666666667</v>
      </c>
      <c r="C55549">
        <v>18.96</v>
      </c>
      <c r="D55549">
        <v>85.07</v>
      </c>
    </row>
    <row r="55550" spans="1:4">
      <c r="A55550" s="29">
        <v>44068</v>
      </c>
      <c r="B55550" s="30">
        <v>0.11458333333333333</v>
      </c>
      <c r="C55550">
        <v>19.059999999999999</v>
      </c>
      <c r="D55550">
        <v>84.97</v>
      </c>
    </row>
    <row r="55551" spans="1:4">
      <c r="A55551" s="29">
        <v>44068</v>
      </c>
      <c r="B55551" s="30">
        <v>0.125</v>
      </c>
      <c r="C55551">
        <v>12.89</v>
      </c>
      <c r="D55551">
        <v>91.14</v>
      </c>
    </row>
    <row r="55552" spans="1:4">
      <c r="A55552" s="29">
        <v>44068</v>
      </c>
      <c r="B55552" s="30">
        <v>0.13541666666666666</v>
      </c>
      <c r="C55552">
        <v>4.76</v>
      </c>
      <c r="D55552">
        <v>99.27</v>
      </c>
    </row>
    <row r="55553" spans="1:4">
      <c r="A55553" s="29">
        <v>44068</v>
      </c>
      <c r="B55553" s="30">
        <v>0.14583333333333334</v>
      </c>
      <c r="C55553">
        <v>4.55</v>
      </c>
      <c r="D55553">
        <v>99.48</v>
      </c>
    </row>
    <row r="55554" spans="1:4">
      <c r="A55554" s="29">
        <v>44068</v>
      </c>
      <c r="B55554" s="30">
        <v>0.15625</v>
      </c>
      <c r="C55554">
        <v>4.5</v>
      </c>
      <c r="D55554">
        <v>99.53</v>
      </c>
    </row>
    <row r="55555" spans="1:4">
      <c r="A55555" s="29">
        <v>44068</v>
      </c>
      <c r="B55555" s="30">
        <v>0.16666666666666666</v>
      </c>
      <c r="C55555">
        <v>4.46</v>
      </c>
      <c r="D55555">
        <v>99.570000000000007</v>
      </c>
    </row>
    <row r="55556" spans="1:4">
      <c r="A55556" s="29">
        <v>44068</v>
      </c>
      <c r="B55556" s="30">
        <v>0.17708333333333334</v>
      </c>
      <c r="C55556">
        <v>4.4400000000000004</v>
      </c>
      <c r="D55556">
        <v>99.59</v>
      </c>
    </row>
    <row r="55557" spans="1:4">
      <c r="A55557" s="29">
        <v>44068</v>
      </c>
      <c r="B55557" s="30">
        <v>0.1875</v>
      </c>
      <c r="C55557">
        <v>4.42</v>
      </c>
      <c r="D55557">
        <v>99.61</v>
      </c>
    </row>
    <row r="55558" spans="1:4">
      <c r="A55558" s="29">
        <v>44068</v>
      </c>
      <c r="B55558" s="30">
        <v>0.19791666666666666</v>
      </c>
      <c r="C55558">
        <v>4.5</v>
      </c>
      <c r="D55558">
        <v>99.53</v>
      </c>
    </row>
    <row r="55559" spans="1:4">
      <c r="A55559" s="29">
        <v>44068</v>
      </c>
      <c r="B55559" s="30">
        <v>0.20833333333333334</v>
      </c>
      <c r="C55559">
        <v>4.78</v>
      </c>
      <c r="D55559">
        <v>99.25</v>
      </c>
    </row>
    <row r="55560" spans="1:4">
      <c r="A55560" s="29">
        <v>44068</v>
      </c>
      <c r="B55560" s="30">
        <v>0.21875</v>
      </c>
      <c r="C55560">
        <v>4.9000000000000004</v>
      </c>
      <c r="D55560">
        <v>99.13</v>
      </c>
    </row>
    <row r="55561" spans="1:4">
      <c r="A55561" s="29">
        <v>44068</v>
      </c>
      <c r="B55561" s="30">
        <v>0.22916666666666666</v>
      </c>
      <c r="C55561">
        <v>4.97</v>
      </c>
      <c r="D55561">
        <v>99.06</v>
      </c>
    </row>
    <row r="55562" spans="1:4">
      <c r="A55562" s="29">
        <v>44068</v>
      </c>
      <c r="B55562" s="30">
        <v>0.23958333333333334</v>
      </c>
      <c r="C55562">
        <v>5.01</v>
      </c>
      <c r="D55562">
        <v>99.02</v>
      </c>
    </row>
    <row r="55563" spans="1:4">
      <c r="A55563" s="29">
        <v>44068</v>
      </c>
      <c r="B55563" s="30">
        <v>0.25</v>
      </c>
      <c r="C55563">
        <v>5.03</v>
      </c>
      <c r="D55563">
        <v>99</v>
      </c>
    </row>
    <row r="55564" spans="1:4">
      <c r="A55564" s="29">
        <v>44068</v>
      </c>
      <c r="B55564" s="30">
        <v>0.26041666666666669</v>
      </c>
      <c r="C55564">
        <v>5.0599999999999996</v>
      </c>
      <c r="D55564">
        <v>98.97</v>
      </c>
    </row>
    <row r="55565" spans="1:4">
      <c r="A55565" s="29">
        <v>44068</v>
      </c>
      <c r="B55565" s="30">
        <v>0.27083333333333331</v>
      </c>
      <c r="C55565">
        <v>5.08</v>
      </c>
      <c r="D55565">
        <v>98.95</v>
      </c>
    </row>
    <row r="55566" spans="1:4">
      <c r="A55566" s="29">
        <v>44068</v>
      </c>
      <c r="B55566" s="30">
        <v>0.28125</v>
      </c>
      <c r="C55566">
        <v>4.97</v>
      </c>
      <c r="D55566">
        <v>99.06</v>
      </c>
    </row>
    <row r="55567" spans="1:4">
      <c r="A55567" s="29">
        <v>44068</v>
      </c>
      <c r="B55567" s="30">
        <v>0.29166666666666669</v>
      </c>
      <c r="C55567">
        <v>4.7</v>
      </c>
      <c r="D55567">
        <v>99.33</v>
      </c>
    </row>
    <row r="55568" spans="1:4">
      <c r="A55568" s="29">
        <v>44068</v>
      </c>
      <c r="B55568" s="30">
        <v>0.30208333333333331</v>
      </c>
      <c r="C55568">
        <v>4.5999999999999996</v>
      </c>
      <c r="D55568">
        <v>99.43</v>
      </c>
    </row>
    <row r="55569" spans="1:4">
      <c r="A55569" s="29">
        <v>44068</v>
      </c>
      <c r="B55569" s="30">
        <v>0.3125</v>
      </c>
      <c r="C55569">
        <v>4.75</v>
      </c>
      <c r="D55569">
        <v>99.28</v>
      </c>
    </row>
    <row r="55570" spans="1:4">
      <c r="A55570" s="29">
        <v>44068</v>
      </c>
      <c r="B55570" s="30">
        <v>0.32291666666666669</v>
      </c>
      <c r="C55570">
        <v>4.9400000000000004</v>
      </c>
      <c r="D55570">
        <v>99.09</v>
      </c>
    </row>
    <row r="55571" spans="1:4">
      <c r="A55571" s="29">
        <v>44068</v>
      </c>
      <c r="B55571" s="30">
        <v>0.33333333333333331</v>
      </c>
      <c r="C55571">
        <v>5.0199999999999996</v>
      </c>
      <c r="D55571">
        <v>99.01</v>
      </c>
    </row>
    <row r="55572" spans="1:4">
      <c r="A55572" s="29">
        <v>44068</v>
      </c>
      <c r="B55572" s="30">
        <v>0.34375</v>
      </c>
      <c r="C55572">
        <v>5.05</v>
      </c>
      <c r="D55572">
        <v>98.98</v>
      </c>
    </row>
    <row r="55573" spans="1:4">
      <c r="A55573" s="29">
        <v>44068</v>
      </c>
      <c r="B55573" s="30">
        <v>0.35416666666666669</v>
      </c>
      <c r="C55573">
        <v>5.09</v>
      </c>
      <c r="D55573">
        <v>98.94</v>
      </c>
    </row>
    <row r="55574" spans="1:4">
      <c r="A55574" s="29">
        <v>44068</v>
      </c>
      <c r="B55574" s="30">
        <v>0.36458333333333331</v>
      </c>
      <c r="C55574">
        <v>5.1100000000000003</v>
      </c>
      <c r="D55574">
        <v>98.92</v>
      </c>
    </row>
    <row r="55575" spans="1:4">
      <c r="A55575" s="29">
        <v>44068</v>
      </c>
      <c r="B55575" s="30">
        <v>0.375</v>
      </c>
      <c r="C55575">
        <v>5.12</v>
      </c>
      <c r="D55575">
        <v>98.91</v>
      </c>
    </row>
    <row r="55576" spans="1:4">
      <c r="A55576" s="29">
        <v>44068</v>
      </c>
      <c r="B55576" s="30">
        <v>0.38541666666666669</v>
      </c>
      <c r="C55576">
        <v>5.1100000000000003</v>
      </c>
      <c r="D55576">
        <v>98.92</v>
      </c>
    </row>
    <row r="55577" spans="1:4">
      <c r="A55577" s="29">
        <v>44068</v>
      </c>
      <c r="B55577" s="30">
        <v>0.39583333333333331</v>
      </c>
      <c r="C55577">
        <v>4.79</v>
      </c>
      <c r="D55577">
        <v>99.24</v>
      </c>
    </row>
    <row r="55578" spans="1:4">
      <c r="A55578" s="29">
        <v>44068</v>
      </c>
      <c r="B55578" s="30">
        <v>0.40625</v>
      </c>
      <c r="C55578">
        <v>4.66</v>
      </c>
      <c r="D55578">
        <v>99.37</v>
      </c>
    </row>
    <row r="55579" spans="1:4">
      <c r="A55579" s="29">
        <v>44068</v>
      </c>
      <c r="B55579" s="30">
        <v>0.41666666666666669</v>
      </c>
      <c r="C55579">
        <v>4.58</v>
      </c>
      <c r="D55579">
        <v>99.45</v>
      </c>
    </row>
    <row r="55580" spans="1:4">
      <c r="A55580" s="29">
        <v>44068</v>
      </c>
      <c r="B55580" s="30">
        <v>0.42708333333333331</v>
      </c>
      <c r="C55580">
        <v>4.8</v>
      </c>
      <c r="D55580">
        <v>99.23</v>
      </c>
    </row>
    <row r="55581" spans="1:4">
      <c r="A55581" s="29">
        <v>44068</v>
      </c>
      <c r="B55581" s="30">
        <v>0.4375</v>
      </c>
      <c r="C55581">
        <v>4.97</v>
      </c>
      <c r="D55581">
        <v>99.06</v>
      </c>
    </row>
    <row r="55582" spans="1:4">
      <c r="A55582" s="29">
        <v>44068</v>
      </c>
      <c r="B55582" s="30">
        <v>0.44791666666666669</v>
      </c>
      <c r="C55582">
        <v>5.03</v>
      </c>
      <c r="D55582">
        <v>99</v>
      </c>
    </row>
    <row r="55583" spans="1:4">
      <c r="A55583" s="29">
        <v>44068</v>
      </c>
      <c r="B55583" s="30">
        <v>0.45833333333333331</v>
      </c>
      <c r="C55583">
        <v>5.07</v>
      </c>
      <c r="D55583">
        <v>98.960000000000008</v>
      </c>
    </row>
    <row r="55584" spans="1:4">
      <c r="A55584" s="29">
        <v>44068</v>
      </c>
      <c r="B55584" s="30">
        <v>0.46875</v>
      </c>
      <c r="C55584">
        <v>5.09</v>
      </c>
      <c r="D55584">
        <v>98.94</v>
      </c>
    </row>
    <row r="55585" spans="1:4">
      <c r="A55585" s="29">
        <v>44068</v>
      </c>
      <c r="B55585" s="30">
        <v>0.47916666666666669</v>
      </c>
      <c r="C55585">
        <v>5.12</v>
      </c>
      <c r="D55585">
        <v>98.91</v>
      </c>
    </row>
    <row r="55586" spans="1:4">
      <c r="A55586" s="29">
        <v>44068</v>
      </c>
      <c r="B55586" s="30">
        <v>0.48958333333333331</v>
      </c>
      <c r="C55586">
        <v>5.13</v>
      </c>
      <c r="D55586">
        <v>98.9</v>
      </c>
    </row>
    <row r="55587" spans="1:4">
      <c r="A55587" s="29">
        <v>44068</v>
      </c>
      <c r="B55587" s="30">
        <v>0.5</v>
      </c>
      <c r="C55587">
        <v>5.13</v>
      </c>
      <c r="D55587">
        <v>98.9</v>
      </c>
    </row>
    <row r="55588" spans="1:4">
      <c r="A55588" s="29">
        <v>44068</v>
      </c>
      <c r="B55588" s="30">
        <v>0.51041666666666663</v>
      </c>
      <c r="C55588">
        <v>4.91</v>
      </c>
      <c r="D55588">
        <v>99.12</v>
      </c>
    </row>
    <row r="55589" spans="1:4">
      <c r="A55589" s="29">
        <v>44068</v>
      </c>
      <c r="B55589" s="30">
        <v>0.52083333333333337</v>
      </c>
      <c r="C55589">
        <v>4.7</v>
      </c>
      <c r="D55589">
        <v>99.33</v>
      </c>
    </row>
    <row r="55590" spans="1:4">
      <c r="A55590" s="29">
        <v>44068</v>
      </c>
      <c r="B55590" s="30">
        <v>0.53125</v>
      </c>
      <c r="C55590">
        <v>4.62</v>
      </c>
      <c r="D55590">
        <v>99.41</v>
      </c>
    </row>
    <row r="55591" spans="1:4">
      <c r="A55591" s="29">
        <v>44068</v>
      </c>
      <c r="B55591" s="30">
        <v>0.54166666666666663</v>
      </c>
      <c r="C55591">
        <v>4.6399999999999997</v>
      </c>
      <c r="D55591">
        <v>99.39</v>
      </c>
    </row>
    <row r="55592" spans="1:4">
      <c r="A55592" s="29">
        <v>44068</v>
      </c>
      <c r="B55592" s="30">
        <v>0.55208333333333337</v>
      </c>
      <c r="C55592">
        <v>4.92</v>
      </c>
      <c r="D55592">
        <v>99.11</v>
      </c>
    </row>
    <row r="55593" spans="1:4">
      <c r="A55593" s="29">
        <v>44068</v>
      </c>
      <c r="B55593" s="30">
        <v>0.5625</v>
      </c>
      <c r="C55593">
        <v>5.01</v>
      </c>
      <c r="D55593">
        <v>99.02</v>
      </c>
    </row>
    <row r="55594" spans="1:4">
      <c r="A55594" s="29">
        <v>44068</v>
      </c>
      <c r="B55594" s="30">
        <v>0.57291666666666663</v>
      </c>
      <c r="C55594">
        <v>5.0599999999999996</v>
      </c>
      <c r="D55594">
        <v>98.97</v>
      </c>
    </row>
    <row r="55595" spans="1:4">
      <c r="A55595" s="29">
        <v>44068</v>
      </c>
      <c r="B55595" s="30">
        <v>0.58333333333333337</v>
      </c>
      <c r="C55595">
        <v>5.08</v>
      </c>
      <c r="D55595">
        <v>98.95</v>
      </c>
    </row>
    <row r="55596" spans="1:4">
      <c r="A55596" s="29">
        <v>44068</v>
      </c>
      <c r="B55596" s="30">
        <v>0.59375</v>
      </c>
      <c r="C55596">
        <v>5.0999999999999996</v>
      </c>
      <c r="D55596">
        <v>98.93</v>
      </c>
    </row>
    <row r="55597" spans="1:4">
      <c r="A55597" s="29">
        <v>44068</v>
      </c>
      <c r="B55597" s="30">
        <v>0.60416666666666663</v>
      </c>
      <c r="C55597">
        <v>4.8099999999999996</v>
      </c>
      <c r="D55597">
        <v>99.22</v>
      </c>
    </row>
    <row r="55598" spans="1:4">
      <c r="A55598" s="29">
        <v>44068</v>
      </c>
      <c r="B55598" s="30">
        <v>0.61458333333333337</v>
      </c>
      <c r="C55598">
        <v>4.66</v>
      </c>
      <c r="D55598">
        <v>99.37</v>
      </c>
    </row>
    <row r="55599" spans="1:4">
      <c r="A55599" s="29">
        <v>44068</v>
      </c>
      <c r="B55599" s="30">
        <v>0.625</v>
      </c>
      <c r="C55599">
        <v>4.58</v>
      </c>
      <c r="D55599">
        <v>99.45</v>
      </c>
    </row>
    <row r="55600" spans="1:4">
      <c r="A55600" s="29">
        <v>44068</v>
      </c>
      <c r="B55600" s="30">
        <v>0.63541666666666663</v>
      </c>
      <c r="C55600">
        <v>4.6399999999999997</v>
      </c>
      <c r="D55600">
        <v>99.39</v>
      </c>
    </row>
    <row r="55601" spans="1:4">
      <c r="A55601" s="29">
        <v>44068</v>
      </c>
      <c r="B55601" s="30">
        <v>0.64583333333333337</v>
      </c>
      <c r="C55601">
        <v>4.91</v>
      </c>
      <c r="D55601">
        <v>99.12</v>
      </c>
    </row>
    <row r="55602" spans="1:4">
      <c r="A55602" s="29">
        <v>44068</v>
      </c>
      <c r="B55602" s="30">
        <v>0.65625</v>
      </c>
      <c r="C55602">
        <v>16.52</v>
      </c>
      <c r="D55602">
        <v>87.51</v>
      </c>
    </row>
    <row r="55603" spans="1:4">
      <c r="A55603" s="29">
        <v>44068</v>
      </c>
      <c r="B55603" s="30">
        <v>0.66666666666666663</v>
      </c>
      <c r="C55603">
        <v>19.16</v>
      </c>
      <c r="D55603">
        <v>84.87</v>
      </c>
    </row>
    <row r="55604" spans="1:4">
      <c r="A55604" s="29">
        <v>44068</v>
      </c>
      <c r="B55604" s="30">
        <v>0.67708333333333337</v>
      </c>
      <c r="C55604">
        <v>19.23</v>
      </c>
      <c r="D55604">
        <v>84.8</v>
      </c>
    </row>
    <row r="55605" spans="1:4">
      <c r="A55605" s="29">
        <v>44068</v>
      </c>
      <c r="B55605" s="30">
        <v>0.6875</v>
      </c>
      <c r="C55605">
        <v>19.25</v>
      </c>
      <c r="D55605">
        <v>84.78</v>
      </c>
    </row>
    <row r="55606" spans="1:4">
      <c r="A55606" s="29">
        <v>44068</v>
      </c>
      <c r="B55606" s="30">
        <v>0.69791666666666663</v>
      </c>
      <c r="C55606">
        <v>7.63</v>
      </c>
      <c r="D55606">
        <v>96.4</v>
      </c>
    </row>
    <row r="55607" spans="1:4">
      <c r="A55607" s="29">
        <v>44068</v>
      </c>
      <c r="B55607" s="30">
        <v>0.70833333333333337</v>
      </c>
      <c r="C55607">
        <v>5.14</v>
      </c>
      <c r="D55607">
        <v>98.89</v>
      </c>
    </row>
    <row r="55608" spans="1:4">
      <c r="A55608" s="29">
        <v>44068</v>
      </c>
      <c r="B55608" s="30">
        <v>0.71875</v>
      </c>
      <c r="C55608">
        <v>5.14</v>
      </c>
      <c r="D55608">
        <v>98.89</v>
      </c>
    </row>
    <row r="55609" spans="1:4">
      <c r="A55609" s="29">
        <v>44068</v>
      </c>
      <c r="B55609" s="30">
        <v>0.72916666666666663</v>
      </c>
      <c r="C55609">
        <v>5.14</v>
      </c>
      <c r="D55609">
        <v>98.89</v>
      </c>
    </row>
    <row r="55610" spans="1:4">
      <c r="A55610" s="29">
        <v>44068</v>
      </c>
      <c r="B55610" s="30">
        <v>0.73958333333333337</v>
      </c>
      <c r="C55610">
        <v>5.15</v>
      </c>
      <c r="D55610">
        <v>98.88</v>
      </c>
    </row>
    <row r="55611" spans="1:4">
      <c r="A55611" s="29">
        <v>44068</v>
      </c>
      <c r="B55611" s="30">
        <v>0.75</v>
      </c>
      <c r="C55611">
        <v>5.17</v>
      </c>
      <c r="D55611">
        <v>98.86</v>
      </c>
    </row>
    <row r="55612" spans="1:4">
      <c r="A55612" s="29">
        <v>44068</v>
      </c>
      <c r="B55612" s="30">
        <v>0.76041666666666663</v>
      </c>
      <c r="C55612">
        <v>5.17</v>
      </c>
      <c r="D55612">
        <v>98.86</v>
      </c>
    </row>
    <row r="55613" spans="1:4">
      <c r="A55613" s="29">
        <v>44068</v>
      </c>
      <c r="B55613" s="30">
        <v>0.77083333333333337</v>
      </c>
      <c r="C55613">
        <v>5.17</v>
      </c>
      <c r="D55613">
        <v>98.86</v>
      </c>
    </row>
    <row r="55614" spans="1:4">
      <c r="A55614" s="29">
        <v>44068</v>
      </c>
      <c r="B55614" s="30">
        <v>0.78125</v>
      </c>
      <c r="C55614">
        <v>5.18</v>
      </c>
      <c r="D55614">
        <v>98.85</v>
      </c>
    </row>
    <row r="55615" spans="1:4">
      <c r="A55615" s="29">
        <v>44068</v>
      </c>
      <c r="B55615" s="30">
        <v>0.79166666666666663</v>
      </c>
      <c r="C55615">
        <v>5.18</v>
      </c>
      <c r="D55615">
        <v>98.85</v>
      </c>
    </row>
    <row r="55616" spans="1:4">
      <c r="A55616" s="29">
        <v>44068</v>
      </c>
      <c r="B55616" s="30">
        <v>0.80208333333333337</v>
      </c>
      <c r="C55616">
        <v>5.18</v>
      </c>
      <c r="D55616">
        <v>98.85</v>
      </c>
    </row>
    <row r="55617" spans="1:4">
      <c r="A55617" s="29">
        <v>44068</v>
      </c>
      <c r="B55617" s="30">
        <v>0.8125</v>
      </c>
      <c r="C55617">
        <v>5.19</v>
      </c>
      <c r="D55617">
        <v>98.84</v>
      </c>
    </row>
    <row r="55618" spans="1:4">
      <c r="A55618" s="29">
        <v>44068</v>
      </c>
      <c r="B55618" s="30">
        <v>0.82291666666666663</v>
      </c>
      <c r="C55618">
        <v>5.2</v>
      </c>
      <c r="D55618">
        <v>98.83</v>
      </c>
    </row>
    <row r="55619" spans="1:4">
      <c r="A55619" s="29">
        <v>44068</v>
      </c>
      <c r="B55619" s="30">
        <v>0.83333333333333337</v>
      </c>
      <c r="C55619">
        <v>5.2</v>
      </c>
      <c r="D55619">
        <v>98.83</v>
      </c>
    </row>
    <row r="55620" spans="1:4">
      <c r="A55620" s="29">
        <v>44068</v>
      </c>
      <c r="B55620" s="30">
        <v>0.84375</v>
      </c>
      <c r="C55620">
        <v>5.2</v>
      </c>
      <c r="D55620">
        <v>98.83</v>
      </c>
    </row>
    <row r="55621" spans="1:4">
      <c r="A55621" s="29">
        <v>44068</v>
      </c>
      <c r="B55621" s="30">
        <v>0.85416666666666663</v>
      </c>
      <c r="C55621">
        <v>5.21</v>
      </c>
      <c r="D55621">
        <v>98.820000000000007</v>
      </c>
    </row>
    <row r="55622" spans="1:4">
      <c r="A55622" s="29">
        <v>44068</v>
      </c>
      <c r="B55622" s="30">
        <v>0.86458333333333337</v>
      </c>
      <c r="C55622">
        <v>5.21</v>
      </c>
      <c r="D55622">
        <v>98.820000000000007</v>
      </c>
    </row>
    <row r="55623" spans="1:4">
      <c r="A55623" s="29">
        <v>44068</v>
      </c>
      <c r="B55623" s="30">
        <v>0.875</v>
      </c>
      <c r="C55623">
        <v>5.21</v>
      </c>
      <c r="D55623">
        <v>98.820000000000007</v>
      </c>
    </row>
    <row r="55624" spans="1:4">
      <c r="A55624" s="29">
        <v>44068</v>
      </c>
      <c r="B55624" s="30">
        <v>0.88541666666666663</v>
      </c>
      <c r="C55624">
        <v>5.14</v>
      </c>
      <c r="D55624">
        <v>98.89</v>
      </c>
    </row>
    <row r="55625" spans="1:4">
      <c r="A55625" s="29">
        <v>44068</v>
      </c>
      <c r="B55625" s="30">
        <v>0.89583333333333337</v>
      </c>
      <c r="C55625">
        <v>4.83</v>
      </c>
      <c r="D55625">
        <v>99.2</v>
      </c>
    </row>
    <row r="55626" spans="1:4">
      <c r="A55626" s="29">
        <v>44068</v>
      </c>
      <c r="B55626" s="30">
        <v>0.90625</v>
      </c>
      <c r="C55626">
        <v>4.71</v>
      </c>
      <c r="D55626">
        <v>99.320000000000007</v>
      </c>
    </row>
    <row r="55627" spans="1:4">
      <c r="A55627" s="29">
        <v>44068</v>
      </c>
      <c r="B55627" s="30">
        <v>0.91666666666666663</v>
      </c>
      <c r="C55627">
        <v>4.63</v>
      </c>
      <c r="D55627">
        <v>99.4</v>
      </c>
    </row>
    <row r="55628" spans="1:4">
      <c r="A55628" s="29">
        <v>44068</v>
      </c>
      <c r="B55628" s="30">
        <v>0.92708333333333337</v>
      </c>
      <c r="C55628">
        <v>4.7</v>
      </c>
      <c r="D55628">
        <v>99.33</v>
      </c>
    </row>
    <row r="55629" spans="1:4">
      <c r="A55629" s="29">
        <v>44068</v>
      </c>
      <c r="B55629" s="30">
        <v>0.9375</v>
      </c>
      <c r="C55629">
        <v>4.96</v>
      </c>
      <c r="D55629">
        <v>99.070000000000007</v>
      </c>
    </row>
    <row r="55630" spans="1:4">
      <c r="A55630" s="29">
        <v>44068</v>
      </c>
      <c r="B55630" s="30">
        <v>0.94791666666666663</v>
      </c>
      <c r="C55630">
        <v>16.559999999999999</v>
      </c>
      <c r="D55630">
        <v>87.47</v>
      </c>
    </row>
    <row r="55631" spans="1:4">
      <c r="A55631" s="29">
        <v>44068</v>
      </c>
      <c r="B55631" s="30">
        <v>0.95833333333333337</v>
      </c>
      <c r="C55631">
        <v>19.170000000000002</v>
      </c>
      <c r="D55631">
        <v>84.86</v>
      </c>
    </row>
    <row r="55632" spans="1:4">
      <c r="A55632" s="29">
        <v>44068</v>
      </c>
      <c r="B55632" s="30">
        <v>0.96875</v>
      </c>
      <c r="C55632">
        <v>11.31</v>
      </c>
      <c r="D55632">
        <v>92.72</v>
      </c>
    </row>
    <row r="55633" spans="1:4">
      <c r="A55633" s="29">
        <v>44068</v>
      </c>
      <c r="B55633" s="30">
        <v>0.97916666666666663</v>
      </c>
      <c r="C55633">
        <v>4.8499999999999996</v>
      </c>
      <c r="D55633">
        <v>99.18</v>
      </c>
    </row>
    <row r="55634" spans="1:4">
      <c r="A55634" s="29">
        <v>44068</v>
      </c>
      <c r="B55634" s="30">
        <v>0.98958333333333337</v>
      </c>
      <c r="C55634">
        <v>4.66</v>
      </c>
      <c r="D55634">
        <v>99.37</v>
      </c>
    </row>
    <row r="55635" spans="1:4">
      <c r="A55635" s="29">
        <v>44069</v>
      </c>
      <c r="B55635" s="30">
        <v>0</v>
      </c>
      <c r="C55635">
        <v>4.59</v>
      </c>
      <c r="D55635">
        <v>99.44</v>
      </c>
    </row>
    <row r="55636" spans="1:4">
      <c r="A55636" s="29">
        <v>44069</v>
      </c>
      <c r="B55636" s="30">
        <v>1.0416666666666666E-2</v>
      </c>
      <c r="C55636">
        <v>4.54</v>
      </c>
      <c r="D55636">
        <v>99.49</v>
      </c>
    </row>
    <row r="55637" spans="1:4">
      <c r="A55637" s="29">
        <v>44069</v>
      </c>
      <c r="B55637" s="30">
        <v>2.0833333333333332E-2</v>
      </c>
      <c r="C55637">
        <v>4.51</v>
      </c>
      <c r="D55637">
        <v>99.52</v>
      </c>
    </row>
    <row r="55638" spans="1:4">
      <c r="A55638" s="29">
        <v>44069</v>
      </c>
      <c r="B55638" s="30">
        <v>3.125E-2</v>
      </c>
      <c r="C55638">
        <v>4.49</v>
      </c>
      <c r="D55638">
        <v>99.54</v>
      </c>
    </row>
    <row r="55639" spans="1:4">
      <c r="A55639" s="29">
        <v>44069</v>
      </c>
      <c r="B55639" s="30">
        <v>4.1666666666666664E-2</v>
      </c>
      <c r="C55639">
        <v>4.46</v>
      </c>
      <c r="D55639">
        <v>99.570000000000007</v>
      </c>
    </row>
    <row r="55640" spans="1:4">
      <c r="A55640" s="29">
        <v>44069</v>
      </c>
      <c r="B55640" s="30">
        <v>5.2083333333333336E-2</v>
      </c>
      <c r="C55640">
        <v>15.37</v>
      </c>
      <c r="D55640">
        <v>88.66</v>
      </c>
    </row>
    <row r="55641" spans="1:4">
      <c r="A55641" s="29">
        <v>44069</v>
      </c>
      <c r="B55641" s="30">
        <v>6.25E-2</v>
      </c>
      <c r="C55641">
        <v>15.79</v>
      </c>
      <c r="D55641">
        <v>88.240000000000009</v>
      </c>
    </row>
    <row r="55642" spans="1:4">
      <c r="A55642" s="29">
        <v>44069</v>
      </c>
      <c r="B55642" s="30">
        <v>7.2916666666666671E-2</v>
      </c>
      <c r="C55642">
        <v>15.82</v>
      </c>
      <c r="D55642">
        <v>88.210000000000008</v>
      </c>
    </row>
    <row r="55643" spans="1:4">
      <c r="A55643" s="29">
        <v>44069</v>
      </c>
      <c r="B55643" s="30">
        <v>8.3333333333333329E-2</v>
      </c>
      <c r="C55643">
        <v>15.86</v>
      </c>
      <c r="D55643">
        <v>88.17</v>
      </c>
    </row>
    <row r="55644" spans="1:4">
      <c r="A55644" s="29">
        <v>44069</v>
      </c>
      <c r="B55644" s="30">
        <v>9.375E-2</v>
      </c>
      <c r="C55644">
        <v>15.86</v>
      </c>
      <c r="D55644">
        <v>88.17</v>
      </c>
    </row>
    <row r="55645" spans="1:4">
      <c r="A55645" s="29">
        <v>44069</v>
      </c>
      <c r="B55645" s="30">
        <v>0.10416666666666667</v>
      </c>
      <c r="C55645">
        <v>15.8</v>
      </c>
      <c r="D55645">
        <v>88.23</v>
      </c>
    </row>
    <row r="55646" spans="1:4">
      <c r="A55646" s="29">
        <v>44069</v>
      </c>
      <c r="B55646" s="30">
        <v>0.11458333333333333</v>
      </c>
      <c r="C55646">
        <v>4.84</v>
      </c>
      <c r="D55646">
        <v>99.19</v>
      </c>
    </row>
    <row r="55647" spans="1:4">
      <c r="A55647" s="29">
        <v>44069</v>
      </c>
      <c r="B55647" s="30">
        <v>0.125</v>
      </c>
      <c r="C55647">
        <v>4.58</v>
      </c>
      <c r="D55647">
        <v>99.45</v>
      </c>
    </row>
    <row r="55648" spans="1:4">
      <c r="A55648" s="29">
        <v>44069</v>
      </c>
      <c r="B55648" s="30">
        <v>0.13541666666666666</v>
      </c>
      <c r="C55648">
        <v>4.53</v>
      </c>
      <c r="D55648">
        <v>99.5</v>
      </c>
    </row>
    <row r="55649" spans="1:4">
      <c r="A55649" s="29">
        <v>44069</v>
      </c>
      <c r="B55649" s="30">
        <v>0.14583333333333334</v>
      </c>
      <c r="C55649">
        <v>4.49</v>
      </c>
      <c r="D55649">
        <v>99.54</v>
      </c>
    </row>
    <row r="55650" spans="1:4">
      <c r="A55650" s="29">
        <v>44069</v>
      </c>
      <c r="B55650" s="30">
        <v>0.15625</v>
      </c>
      <c r="C55650">
        <v>4.46</v>
      </c>
      <c r="D55650">
        <v>99.570000000000007</v>
      </c>
    </row>
    <row r="55651" spans="1:4">
      <c r="A55651" s="29">
        <v>44069</v>
      </c>
      <c r="B55651" s="30">
        <v>0.16666666666666666</v>
      </c>
      <c r="C55651">
        <v>4.4400000000000004</v>
      </c>
      <c r="D55651">
        <v>99.59</v>
      </c>
    </row>
    <row r="55652" spans="1:4">
      <c r="A55652" s="29">
        <v>44069</v>
      </c>
      <c r="B55652" s="30">
        <v>0.17708333333333334</v>
      </c>
      <c r="C55652">
        <v>4.43</v>
      </c>
      <c r="D55652">
        <v>99.6</v>
      </c>
    </row>
    <row r="55653" spans="1:4">
      <c r="A55653" s="29">
        <v>44069</v>
      </c>
      <c r="B55653" s="30">
        <v>0.1875</v>
      </c>
      <c r="C55653">
        <v>4.6500000000000004</v>
      </c>
      <c r="D55653">
        <v>99.38</v>
      </c>
    </row>
    <row r="55654" spans="1:4">
      <c r="A55654" s="29">
        <v>44069</v>
      </c>
      <c r="B55654" s="30">
        <v>0.19791666666666666</v>
      </c>
      <c r="C55654">
        <v>4.8499999999999996</v>
      </c>
      <c r="D55654">
        <v>99.18</v>
      </c>
    </row>
    <row r="55655" spans="1:4">
      <c r="A55655" s="29">
        <v>44069</v>
      </c>
      <c r="B55655" s="30">
        <v>0.20833333333333334</v>
      </c>
      <c r="C55655">
        <v>4.93</v>
      </c>
      <c r="D55655">
        <v>99.1</v>
      </c>
    </row>
    <row r="55656" spans="1:4">
      <c r="A55656" s="29">
        <v>44069</v>
      </c>
      <c r="B55656" s="30">
        <v>0.21875</v>
      </c>
      <c r="C55656">
        <v>4.99</v>
      </c>
      <c r="D55656">
        <v>99.04</v>
      </c>
    </row>
    <row r="55657" spans="1:4">
      <c r="A55657" s="29">
        <v>44069</v>
      </c>
      <c r="B55657" s="30">
        <v>0.22916666666666666</v>
      </c>
      <c r="C55657">
        <v>4.97</v>
      </c>
      <c r="D55657">
        <v>99.06</v>
      </c>
    </row>
    <row r="55658" spans="1:4">
      <c r="A55658" s="29">
        <v>44069</v>
      </c>
      <c r="B55658" s="30">
        <v>0.23958333333333334</v>
      </c>
      <c r="C55658">
        <v>4.67</v>
      </c>
      <c r="D55658">
        <v>99.36</v>
      </c>
    </row>
    <row r="55659" spans="1:4">
      <c r="A55659" s="29">
        <v>44069</v>
      </c>
      <c r="B55659" s="30">
        <v>0.25</v>
      </c>
      <c r="C55659">
        <v>4.5599999999999996</v>
      </c>
      <c r="D55659">
        <v>99.47</v>
      </c>
    </row>
    <row r="55660" spans="1:4">
      <c r="A55660" s="29">
        <v>44069</v>
      </c>
      <c r="B55660" s="30">
        <v>0.26041666666666669</v>
      </c>
      <c r="C55660">
        <v>4.53</v>
      </c>
      <c r="D55660">
        <v>99.5</v>
      </c>
    </row>
    <row r="55661" spans="1:4">
      <c r="A55661" s="29">
        <v>44069</v>
      </c>
      <c r="B55661" s="30">
        <v>0.27083333333333331</v>
      </c>
      <c r="C55661">
        <v>4.84</v>
      </c>
      <c r="D55661">
        <v>99.19</v>
      </c>
    </row>
    <row r="55662" spans="1:4">
      <c r="A55662" s="29">
        <v>44069</v>
      </c>
      <c r="B55662" s="30">
        <v>0.28125</v>
      </c>
      <c r="C55662">
        <v>4.9400000000000004</v>
      </c>
      <c r="D55662">
        <v>99.09</v>
      </c>
    </row>
    <row r="55663" spans="1:4">
      <c r="A55663" s="29">
        <v>44069</v>
      </c>
      <c r="B55663" s="30">
        <v>0.29166666666666669</v>
      </c>
      <c r="C55663">
        <v>5</v>
      </c>
      <c r="D55663">
        <v>99.03</v>
      </c>
    </row>
    <row r="55664" spans="1:4">
      <c r="A55664" s="29">
        <v>44069</v>
      </c>
      <c r="B55664" s="30">
        <v>0.30208333333333331</v>
      </c>
      <c r="C55664">
        <v>5.04</v>
      </c>
      <c r="D55664">
        <v>98.99</v>
      </c>
    </row>
    <row r="55665" spans="1:4">
      <c r="A55665" s="29">
        <v>44069</v>
      </c>
      <c r="B55665" s="30">
        <v>0.3125</v>
      </c>
      <c r="C55665">
        <v>5.07</v>
      </c>
      <c r="D55665">
        <v>98.960000000000008</v>
      </c>
    </row>
    <row r="55666" spans="1:4">
      <c r="A55666" s="29">
        <v>44069</v>
      </c>
      <c r="B55666" s="30">
        <v>0.32291666666666669</v>
      </c>
      <c r="C55666">
        <v>5.09</v>
      </c>
      <c r="D55666">
        <v>98.94</v>
      </c>
    </row>
    <row r="55667" spans="1:4">
      <c r="A55667" s="29">
        <v>44069</v>
      </c>
      <c r="B55667" s="30">
        <v>0.33333333333333331</v>
      </c>
      <c r="C55667">
        <v>5.1100000000000003</v>
      </c>
      <c r="D55667">
        <v>98.92</v>
      </c>
    </row>
    <row r="55668" spans="1:4">
      <c r="A55668" s="29">
        <v>44069</v>
      </c>
      <c r="B55668" s="30">
        <v>0.34375</v>
      </c>
      <c r="C55668">
        <v>5.12</v>
      </c>
      <c r="D55668">
        <v>98.91</v>
      </c>
    </row>
    <row r="55669" spans="1:4">
      <c r="A55669" s="29">
        <v>44069</v>
      </c>
      <c r="B55669" s="30">
        <v>0.35416666666666669</v>
      </c>
      <c r="C55669">
        <v>5.13</v>
      </c>
      <c r="D55669">
        <v>98.9</v>
      </c>
    </row>
    <row r="55670" spans="1:4">
      <c r="A55670" s="29">
        <v>44069</v>
      </c>
      <c r="B55670" s="30">
        <v>0.36458333333333331</v>
      </c>
      <c r="C55670">
        <v>5</v>
      </c>
      <c r="D55670">
        <v>99.03</v>
      </c>
    </row>
    <row r="55671" spans="1:4">
      <c r="A55671" s="29">
        <v>44069</v>
      </c>
      <c r="B55671" s="30">
        <v>0.375</v>
      </c>
      <c r="C55671">
        <v>4.75</v>
      </c>
      <c r="D55671">
        <v>99.28</v>
      </c>
    </row>
    <row r="55672" spans="1:4">
      <c r="A55672" s="29">
        <v>44069</v>
      </c>
      <c r="B55672" s="30">
        <v>0.38541666666666669</v>
      </c>
      <c r="C55672">
        <v>4.6500000000000004</v>
      </c>
      <c r="D55672">
        <v>99.38</v>
      </c>
    </row>
    <row r="55673" spans="1:4">
      <c r="A55673" s="29">
        <v>44069</v>
      </c>
      <c r="B55673" s="30">
        <v>0.39583333333333331</v>
      </c>
      <c r="C55673">
        <v>4.71</v>
      </c>
      <c r="D55673">
        <v>99.320000000000007</v>
      </c>
    </row>
    <row r="55674" spans="1:4">
      <c r="A55674" s="29">
        <v>44069</v>
      </c>
      <c r="B55674" s="30">
        <v>0.40625</v>
      </c>
      <c r="C55674">
        <v>4.95</v>
      </c>
      <c r="D55674">
        <v>99.08</v>
      </c>
    </row>
    <row r="55675" spans="1:4">
      <c r="A55675" s="29">
        <v>44069</v>
      </c>
      <c r="B55675" s="30">
        <v>0.41666666666666669</v>
      </c>
      <c r="C55675">
        <v>5.03</v>
      </c>
      <c r="D55675">
        <v>99</v>
      </c>
    </row>
    <row r="55676" spans="1:4">
      <c r="A55676" s="29">
        <v>44069</v>
      </c>
      <c r="B55676" s="30">
        <v>0.42708333333333331</v>
      </c>
      <c r="C55676">
        <v>5.08</v>
      </c>
      <c r="D55676">
        <v>98.95</v>
      </c>
    </row>
    <row r="55677" spans="1:4">
      <c r="A55677" s="29">
        <v>44069</v>
      </c>
      <c r="B55677" s="30">
        <v>0.4375</v>
      </c>
      <c r="C55677">
        <v>5.0999999999999996</v>
      </c>
      <c r="D55677">
        <v>98.93</v>
      </c>
    </row>
    <row r="55678" spans="1:4">
      <c r="A55678" s="29">
        <v>44069</v>
      </c>
      <c r="B55678" s="30">
        <v>0.44791666666666669</v>
      </c>
      <c r="C55678">
        <v>5.12</v>
      </c>
      <c r="D55678">
        <v>98.91</v>
      </c>
    </row>
    <row r="55679" spans="1:4">
      <c r="A55679" s="29">
        <v>44069</v>
      </c>
      <c r="B55679" s="30">
        <v>0.45833333333333331</v>
      </c>
      <c r="C55679">
        <v>5.13</v>
      </c>
      <c r="D55679">
        <v>98.9</v>
      </c>
    </row>
    <row r="55680" spans="1:4">
      <c r="A55680" s="29">
        <v>44069</v>
      </c>
      <c r="B55680" s="30">
        <v>0.46875</v>
      </c>
      <c r="C55680">
        <v>5.15</v>
      </c>
      <c r="D55680">
        <v>98.88</v>
      </c>
    </row>
    <row r="55681" spans="1:4">
      <c r="A55681" s="29">
        <v>44069</v>
      </c>
      <c r="B55681" s="30">
        <v>0.47916666666666669</v>
      </c>
      <c r="C55681">
        <v>4.8899999999999997</v>
      </c>
      <c r="D55681">
        <v>99.14</v>
      </c>
    </row>
    <row r="55682" spans="1:4">
      <c r="A55682" s="29">
        <v>44069</v>
      </c>
      <c r="B55682" s="30">
        <v>0.48958333333333331</v>
      </c>
      <c r="C55682">
        <v>4.7</v>
      </c>
      <c r="D55682">
        <v>99.33</v>
      </c>
    </row>
    <row r="55683" spans="1:4">
      <c r="A55683" s="29">
        <v>44069</v>
      </c>
      <c r="B55683" s="30">
        <v>0.5</v>
      </c>
      <c r="C55683">
        <v>4.6100000000000003</v>
      </c>
      <c r="D55683">
        <v>99.42</v>
      </c>
    </row>
    <row r="55684" spans="1:4">
      <c r="A55684" s="29">
        <v>44069</v>
      </c>
      <c r="B55684" s="30">
        <v>0.51041666666666663</v>
      </c>
      <c r="C55684">
        <v>4.8</v>
      </c>
      <c r="D55684">
        <v>99.23</v>
      </c>
    </row>
    <row r="55685" spans="1:4">
      <c r="A55685" s="29">
        <v>44069</v>
      </c>
      <c r="B55685" s="30">
        <v>0.52083333333333337</v>
      </c>
      <c r="C55685">
        <v>4.9800000000000004</v>
      </c>
      <c r="D55685">
        <v>99.05</v>
      </c>
    </row>
    <row r="55686" spans="1:4">
      <c r="A55686" s="29">
        <v>44069</v>
      </c>
      <c r="B55686" s="30">
        <v>0.53125</v>
      </c>
      <c r="C55686">
        <v>5.05</v>
      </c>
      <c r="D55686">
        <v>98.98</v>
      </c>
    </row>
    <row r="55687" spans="1:4">
      <c r="A55687" s="29">
        <v>44069</v>
      </c>
      <c r="B55687" s="30">
        <v>0.54166666666666663</v>
      </c>
      <c r="C55687">
        <v>5.08</v>
      </c>
      <c r="D55687">
        <v>98.95</v>
      </c>
    </row>
    <row r="55688" spans="1:4">
      <c r="A55688" s="29">
        <v>44069</v>
      </c>
      <c r="B55688" s="30">
        <v>0.55208333333333337</v>
      </c>
      <c r="C55688">
        <v>5.1100000000000003</v>
      </c>
      <c r="D55688">
        <v>98.92</v>
      </c>
    </row>
    <row r="55689" spans="1:4">
      <c r="A55689" s="29">
        <v>44069</v>
      </c>
      <c r="B55689" s="30">
        <v>0.5625</v>
      </c>
      <c r="C55689">
        <v>5.12</v>
      </c>
      <c r="D55689">
        <v>98.91</v>
      </c>
    </row>
    <row r="55690" spans="1:4">
      <c r="A55690" s="29">
        <v>44069</v>
      </c>
      <c r="B55690" s="30">
        <v>0.57291666666666663</v>
      </c>
      <c r="C55690">
        <v>5</v>
      </c>
      <c r="D55690">
        <v>99.03</v>
      </c>
    </row>
    <row r="55691" spans="1:4">
      <c r="A55691" s="29">
        <v>44069</v>
      </c>
      <c r="B55691" s="30">
        <v>0.58333333333333337</v>
      </c>
      <c r="C55691">
        <v>4.7300000000000004</v>
      </c>
      <c r="D55691">
        <v>99.3</v>
      </c>
    </row>
    <row r="55692" spans="1:4">
      <c r="A55692" s="29">
        <v>44069</v>
      </c>
      <c r="B55692" s="30">
        <v>0.59375</v>
      </c>
      <c r="C55692">
        <v>4.63</v>
      </c>
      <c r="D55692">
        <v>99.4</v>
      </c>
    </row>
    <row r="55693" spans="1:4">
      <c r="A55693" s="29">
        <v>44069</v>
      </c>
      <c r="B55693" s="30">
        <v>0.60416666666666663</v>
      </c>
      <c r="C55693">
        <v>4.57</v>
      </c>
      <c r="D55693">
        <v>99.460000000000008</v>
      </c>
    </row>
    <row r="55694" spans="1:4">
      <c r="A55694" s="29">
        <v>44069</v>
      </c>
      <c r="B55694" s="30">
        <v>0.61458333333333337</v>
      </c>
      <c r="C55694">
        <v>4.68</v>
      </c>
      <c r="D55694">
        <v>99.35</v>
      </c>
    </row>
    <row r="55695" spans="1:4">
      <c r="A55695" s="29">
        <v>44069</v>
      </c>
      <c r="B55695" s="30">
        <v>0.625</v>
      </c>
      <c r="C55695">
        <v>4.92</v>
      </c>
      <c r="D55695">
        <v>99.11</v>
      </c>
    </row>
    <row r="55696" spans="1:4">
      <c r="A55696" s="29">
        <v>44069</v>
      </c>
      <c r="B55696" s="30">
        <v>0.63541666666666663</v>
      </c>
      <c r="C55696">
        <v>5</v>
      </c>
      <c r="D55696">
        <v>99.03</v>
      </c>
    </row>
    <row r="55697" spans="1:4">
      <c r="A55697" s="29">
        <v>44069</v>
      </c>
      <c r="B55697" s="30">
        <v>0.64583333333333337</v>
      </c>
      <c r="C55697">
        <v>5.05</v>
      </c>
      <c r="D55697">
        <v>98.98</v>
      </c>
    </row>
    <row r="55698" spans="1:4">
      <c r="A55698" s="29">
        <v>44069</v>
      </c>
      <c r="B55698" s="30">
        <v>0.65625</v>
      </c>
      <c r="C55698">
        <v>14.87</v>
      </c>
      <c r="D55698">
        <v>89.16</v>
      </c>
    </row>
    <row r="55699" spans="1:4">
      <c r="A55699" s="29">
        <v>44069</v>
      </c>
      <c r="B55699" s="30">
        <v>0.66666666666666663</v>
      </c>
      <c r="C55699">
        <v>15.95</v>
      </c>
      <c r="D55699">
        <v>88.08</v>
      </c>
    </row>
    <row r="55700" spans="1:4">
      <c r="A55700" s="29">
        <v>44069</v>
      </c>
      <c r="B55700" s="30">
        <v>0.67708333333333337</v>
      </c>
      <c r="C55700">
        <v>16.02</v>
      </c>
      <c r="D55700">
        <v>88.01</v>
      </c>
    </row>
    <row r="55701" spans="1:4">
      <c r="A55701" s="29">
        <v>44069</v>
      </c>
      <c r="B55701" s="30">
        <v>0.6875</v>
      </c>
      <c r="C55701">
        <v>16.05</v>
      </c>
      <c r="D55701">
        <v>87.98</v>
      </c>
    </row>
    <row r="55702" spans="1:4">
      <c r="A55702" s="29">
        <v>44069</v>
      </c>
      <c r="B55702" s="30">
        <v>0.69791666666666663</v>
      </c>
      <c r="C55702">
        <v>6.87</v>
      </c>
      <c r="D55702">
        <v>97.16</v>
      </c>
    </row>
    <row r="55703" spans="1:4">
      <c r="A55703" s="29">
        <v>44069</v>
      </c>
      <c r="B55703" s="30">
        <v>0.70833333333333337</v>
      </c>
      <c r="C55703">
        <v>5.1100000000000003</v>
      </c>
      <c r="D55703">
        <v>98.92</v>
      </c>
    </row>
    <row r="55704" spans="1:4">
      <c r="A55704" s="29">
        <v>44069</v>
      </c>
      <c r="B55704" s="30">
        <v>0.71875</v>
      </c>
      <c r="C55704">
        <v>5.1100000000000003</v>
      </c>
      <c r="D55704">
        <v>98.92</v>
      </c>
    </row>
    <row r="55705" spans="1:4">
      <c r="A55705" s="29">
        <v>44069</v>
      </c>
      <c r="B55705" s="30">
        <v>0.72916666666666663</v>
      </c>
      <c r="C55705">
        <v>5.14</v>
      </c>
      <c r="D55705">
        <v>98.89</v>
      </c>
    </row>
    <row r="55706" spans="1:4">
      <c r="A55706" s="29">
        <v>44069</v>
      </c>
      <c r="B55706" s="30">
        <v>0.73958333333333337</v>
      </c>
      <c r="C55706">
        <v>5.15</v>
      </c>
      <c r="D55706">
        <v>98.88</v>
      </c>
    </row>
    <row r="55707" spans="1:4">
      <c r="A55707" s="29">
        <v>44069</v>
      </c>
      <c r="B55707" s="30">
        <v>0.75</v>
      </c>
      <c r="C55707">
        <v>5.16</v>
      </c>
      <c r="D55707">
        <v>98.87</v>
      </c>
    </row>
    <row r="55708" spans="1:4">
      <c r="A55708" s="29">
        <v>44069</v>
      </c>
      <c r="B55708" s="30">
        <v>0.76041666666666663</v>
      </c>
      <c r="C55708">
        <v>5.16</v>
      </c>
      <c r="D55708">
        <v>98.87</v>
      </c>
    </row>
    <row r="55709" spans="1:4">
      <c r="A55709" s="29">
        <v>44069</v>
      </c>
      <c r="B55709" s="30">
        <v>0.77083333333333337</v>
      </c>
      <c r="C55709">
        <v>5.17</v>
      </c>
      <c r="D55709">
        <v>98.86</v>
      </c>
    </row>
    <row r="55710" spans="1:4">
      <c r="A55710" s="29">
        <v>44069</v>
      </c>
      <c r="B55710" s="30">
        <v>0.78125</v>
      </c>
      <c r="C55710">
        <v>5.17</v>
      </c>
      <c r="D55710">
        <v>98.86</v>
      </c>
    </row>
    <row r="55711" spans="1:4">
      <c r="A55711" s="29">
        <v>44069</v>
      </c>
      <c r="B55711" s="30">
        <v>0.79166666666666663</v>
      </c>
      <c r="C55711">
        <v>5.18</v>
      </c>
      <c r="D55711">
        <v>98.85</v>
      </c>
    </row>
    <row r="55712" spans="1:4">
      <c r="A55712" s="29">
        <v>44069</v>
      </c>
      <c r="B55712" s="30">
        <v>0.80208333333333337</v>
      </c>
      <c r="C55712">
        <v>5.18</v>
      </c>
      <c r="D55712">
        <v>98.85</v>
      </c>
    </row>
    <row r="55713" spans="1:4">
      <c r="A55713" s="29">
        <v>44069</v>
      </c>
      <c r="B55713" s="30">
        <v>0.8125</v>
      </c>
      <c r="C55713">
        <v>5.19</v>
      </c>
      <c r="D55713">
        <v>98.84</v>
      </c>
    </row>
    <row r="55714" spans="1:4">
      <c r="A55714" s="29">
        <v>44069</v>
      </c>
      <c r="B55714" s="30">
        <v>0.82291666666666663</v>
      </c>
      <c r="C55714">
        <v>5.19</v>
      </c>
      <c r="D55714">
        <v>98.84</v>
      </c>
    </row>
    <row r="55715" spans="1:4">
      <c r="A55715" s="29">
        <v>44069</v>
      </c>
      <c r="B55715" s="30">
        <v>0.83333333333333337</v>
      </c>
      <c r="C55715">
        <v>5.2</v>
      </c>
      <c r="D55715">
        <v>98.83</v>
      </c>
    </row>
    <row r="55716" spans="1:4">
      <c r="A55716" s="29">
        <v>44069</v>
      </c>
      <c r="B55716" s="30">
        <v>0.84375</v>
      </c>
      <c r="C55716">
        <v>5.2</v>
      </c>
      <c r="D55716">
        <v>98.83</v>
      </c>
    </row>
    <row r="55717" spans="1:4">
      <c r="A55717" s="29">
        <v>44069</v>
      </c>
      <c r="B55717" s="30">
        <v>0.85416666666666663</v>
      </c>
      <c r="C55717">
        <v>5.2</v>
      </c>
      <c r="D55717">
        <v>98.83</v>
      </c>
    </row>
    <row r="55718" spans="1:4">
      <c r="A55718" s="29">
        <v>44069</v>
      </c>
      <c r="B55718" s="30">
        <v>0.86458333333333337</v>
      </c>
      <c r="C55718">
        <v>5.21</v>
      </c>
      <c r="D55718">
        <v>98.820000000000007</v>
      </c>
    </row>
    <row r="55719" spans="1:4">
      <c r="A55719" s="29">
        <v>44069</v>
      </c>
      <c r="B55719" s="30">
        <v>0.875</v>
      </c>
      <c r="C55719">
        <v>5.21</v>
      </c>
      <c r="D55719">
        <v>98.820000000000007</v>
      </c>
    </row>
    <row r="55720" spans="1:4">
      <c r="A55720" s="29">
        <v>44069</v>
      </c>
      <c r="B55720" s="30">
        <v>0.88541666666666663</v>
      </c>
      <c r="C55720">
        <v>5.0999999999999996</v>
      </c>
      <c r="D55720">
        <v>98.93</v>
      </c>
    </row>
    <row r="55721" spans="1:4">
      <c r="A55721" s="29">
        <v>44069</v>
      </c>
      <c r="B55721" s="30">
        <v>0.89583333333333337</v>
      </c>
      <c r="C55721">
        <v>4.8099999999999996</v>
      </c>
      <c r="D55721">
        <v>99.22</v>
      </c>
    </row>
    <row r="55722" spans="1:4">
      <c r="A55722" s="29">
        <v>44069</v>
      </c>
      <c r="B55722" s="30">
        <v>0.90625</v>
      </c>
      <c r="C55722">
        <v>4.7</v>
      </c>
      <c r="D55722">
        <v>99.33</v>
      </c>
    </row>
    <row r="55723" spans="1:4">
      <c r="A55723" s="29">
        <v>44069</v>
      </c>
      <c r="B55723" s="30">
        <v>0.91666666666666663</v>
      </c>
      <c r="C55723">
        <v>4.63</v>
      </c>
      <c r="D55723">
        <v>99.4</v>
      </c>
    </row>
    <row r="55724" spans="1:4">
      <c r="A55724" s="29">
        <v>44069</v>
      </c>
      <c r="B55724" s="30">
        <v>0.92708333333333337</v>
      </c>
      <c r="C55724">
        <v>4.6100000000000003</v>
      </c>
      <c r="D55724">
        <v>99.42</v>
      </c>
    </row>
    <row r="55725" spans="1:4">
      <c r="A55725" s="29">
        <v>44069</v>
      </c>
      <c r="B55725" s="30">
        <v>0.9375</v>
      </c>
      <c r="C55725">
        <v>4.9000000000000004</v>
      </c>
      <c r="D55725">
        <v>99.13</v>
      </c>
    </row>
    <row r="55726" spans="1:4">
      <c r="A55726" s="29">
        <v>44069</v>
      </c>
      <c r="B55726" s="30">
        <v>0.94791666666666663</v>
      </c>
      <c r="C55726">
        <v>14.77</v>
      </c>
      <c r="D55726">
        <v>89.26</v>
      </c>
    </row>
    <row r="55727" spans="1:4">
      <c r="A55727" s="29">
        <v>44069</v>
      </c>
      <c r="B55727" s="30">
        <v>0.95833333333333337</v>
      </c>
      <c r="C55727">
        <v>15.82</v>
      </c>
      <c r="D55727">
        <v>88.210000000000008</v>
      </c>
    </row>
    <row r="55728" spans="1:4">
      <c r="A55728" s="29">
        <v>44069</v>
      </c>
      <c r="B55728" s="30">
        <v>0.96875</v>
      </c>
      <c r="C55728">
        <v>15.8</v>
      </c>
      <c r="D55728">
        <v>88.23</v>
      </c>
    </row>
    <row r="55729" spans="1:4">
      <c r="A55729" s="29">
        <v>44069</v>
      </c>
      <c r="B55729" s="30">
        <v>0.97916666666666663</v>
      </c>
      <c r="C55729">
        <v>6.37</v>
      </c>
      <c r="D55729">
        <v>97.66</v>
      </c>
    </row>
    <row r="55730" spans="1:4">
      <c r="A55730" s="29">
        <v>44069</v>
      </c>
      <c r="B55730" s="30">
        <v>0.98958333333333337</v>
      </c>
      <c r="C55730">
        <v>4.71</v>
      </c>
      <c r="D55730">
        <v>99.320000000000007</v>
      </c>
    </row>
    <row r="55731" spans="1:4">
      <c r="A55731" s="29">
        <v>44070</v>
      </c>
      <c r="B55731" s="30">
        <v>0</v>
      </c>
      <c r="C55731">
        <v>4.5999999999999996</v>
      </c>
      <c r="D55731">
        <v>99.43</v>
      </c>
    </row>
    <row r="55732" spans="1:4">
      <c r="A55732" s="29">
        <v>44070</v>
      </c>
      <c r="B55732" s="30">
        <v>1.0416666666666666E-2</v>
      </c>
      <c r="C55732">
        <v>4.54</v>
      </c>
      <c r="D55732">
        <v>99.49</v>
      </c>
    </row>
    <row r="55733" spans="1:4">
      <c r="A55733" s="29">
        <v>44070</v>
      </c>
      <c r="B55733" s="30">
        <v>2.0833333333333332E-2</v>
      </c>
      <c r="C55733">
        <v>4.5</v>
      </c>
      <c r="D55733">
        <v>99.53</v>
      </c>
    </row>
    <row r="55734" spans="1:4">
      <c r="A55734" s="29">
        <v>44070</v>
      </c>
      <c r="B55734" s="30">
        <v>3.125E-2</v>
      </c>
      <c r="C55734">
        <v>4.49</v>
      </c>
      <c r="D55734">
        <v>99.54</v>
      </c>
    </row>
    <row r="55735" spans="1:4">
      <c r="A55735" s="29">
        <v>44070</v>
      </c>
      <c r="B55735" s="30">
        <v>4.1666666666666664E-2</v>
      </c>
      <c r="C55735">
        <v>4.46</v>
      </c>
      <c r="D55735">
        <v>99.570000000000007</v>
      </c>
    </row>
    <row r="55736" spans="1:4">
      <c r="A55736" s="29">
        <v>44070</v>
      </c>
      <c r="B55736" s="30">
        <v>5.2083333333333336E-2</v>
      </c>
      <c r="C55736">
        <v>4.45</v>
      </c>
      <c r="D55736">
        <v>99.58</v>
      </c>
    </row>
    <row r="55737" spans="1:4">
      <c r="A55737" s="29">
        <v>44070</v>
      </c>
      <c r="B55737" s="30">
        <v>6.25E-2</v>
      </c>
      <c r="C55737">
        <v>4.43</v>
      </c>
      <c r="D55737">
        <v>99.6</v>
      </c>
    </row>
    <row r="55738" spans="1:4">
      <c r="A55738" s="29">
        <v>44070</v>
      </c>
      <c r="B55738" s="30">
        <v>7.2916666666666671E-2</v>
      </c>
      <c r="C55738">
        <v>18.43</v>
      </c>
      <c r="D55738">
        <v>85.6</v>
      </c>
    </row>
    <row r="55739" spans="1:4">
      <c r="A55739" s="29">
        <v>44070</v>
      </c>
      <c r="B55739" s="30">
        <v>8.3333333333333329E-2</v>
      </c>
      <c r="C55739">
        <v>19.010000000000002</v>
      </c>
      <c r="D55739">
        <v>85.02</v>
      </c>
    </row>
    <row r="55740" spans="1:4">
      <c r="A55740" s="29">
        <v>44070</v>
      </c>
      <c r="B55740" s="30">
        <v>9.375E-2</v>
      </c>
      <c r="C55740">
        <v>19.09</v>
      </c>
      <c r="D55740">
        <v>84.94</v>
      </c>
    </row>
    <row r="55741" spans="1:4">
      <c r="A55741" s="29">
        <v>44070</v>
      </c>
      <c r="B55741" s="30">
        <v>0.10416666666666667</v>
      </c>
      <c r="C55741">
        <v>15.97</v>
      </c>
      <c r="D55741">
        <v>88.06</v>
      </c>
    </row>
    <row r="55742" spans="1:4">
      <c r="A55742" s="29">
        <v>44070</v>
      </c>
      <c r="B55742" s="30">
        <v>0.11458333333333333</v>
      </c>
      <c r="C55742">
        <v>4.82</v>
      </c>
      <c r="D55742">
        <v>99.210000000000008</v>
      </c>
    </row>
    <row r="55743" spans="1:4">
      <c r="A55743" s="29">
        <v>44070</v>
      </c>
      <c r="B55743" s="30">
        <v>0.125</v>
      </c>
      <c r="C55743">
        <v>4.57</v>
      </c>
      <c r="D55743">
        <v>99.460000000000008</v>
      </c>
    </row>
    <row r="55744" spans="1:4">
      <c r="A55744" s="29">
        <v>44070</v>
      </c>
      <c r="B55744" s="30">
        <v>0.13541666666666666</v>
      </c>
      <c r="C55744">
        <v>4.51</v>
      </c>
      <c r="D55744">
        <v>99.52</v>
      </c>
    </row>
    <row r="55745" spans="1:4">
      <c r="A55745" s="29">
        <v>44070</v>
      </c>
      <c r="B55745" s="30">
        <v>0.14583333333333334</v>
      </c>
      <c r="C55745">
        <v>4.47</v>
      </c>
      <c r="D55745">
        <v>99.56</v>
      </c>
    </row>
    <row r="55746" spans="1:4">
      <c r="A55746" s="29">
        <v>44070</v>
      </c>
      <c r="B55746" s="30">
        <v>0.15625</v>
      </c>
      <c r="C55746">
        <v>4.43</v>
      </c>
      <c r="D55746">
        <v>99.6</v>
      </c>
    </row>
    <row r="55747" spans="1:4">
      <c r="A55747" s="29">
        <v>44070</v>
      </c>
      <c r="B55747" s="30">
        <v>0.16666666666666666</v>
      </c>
      <c r="C55747">
        <v>4.42</v>
      </c>
      <c r="D55747">
        <v>99.61</v>
      </c>
    </row>
    <row r="55748" spans="1:4">
      <c r="A55748" s="29">
        <v>44070</v>
      </c>
      <c r="B55748" s="30">
        <v>0.17708333333333334</v>
      </c>
      <c r="C55748">
        <v>4.41</v>
      </c>
      <c r="D55748">
        <v>99.62</v>
      </c>
    </row>
    <row r="55749" spans="1:4">
      <c r="A55749" s="29">
        <v>44070</v>
      </c>
      <c r="B55749" s="30">
        <v>0.1875</v>
      </c>
      <c r="C55749">
        <v>4.6500000000000004</v>
      </c>
      <c r="D55749">
        <v>99.38</v>
      </c>
    </row>
    <row r="55750" spans="1:4">
      <c r="A55750" s="29">
        <v>44070</v>
      </c>
      <c r="B55750" s="30">
        <v>0.19791666666666666</v>
      </c>
      <c r="C55750">
        <v>4.8499999999999996</v>
      </c>
      <c r="D55750">
        <v>99.18</v>
      </c>
    </row>
    <row r="55751" spans="1:4">
      <c r="A55751" s="29">
        <v>44070</v>
      </c>
      <c r="B55751" s="30">
        <v>0.20833333333333334</v>
      </c>
      <c r="C55751">
        <v>4.92</v>
      </c>
      <c r="D55751">
        <v>99.11</v>
      </c>
    </row>
    <row r="55752" spans="1:4">
      <c r="A55752" s="29">
        <v>44070</v>
      </c>
      <c r="B55752" s="30">
        <v>0.21875</v>
      </c>
      <c r="C55752">
        <v>4.9800000000000004</v>
      </c>
      <c r="D55752">
        <v>99.05</v>
      </c>
    </row>
    <row r="55753" spans="1:4">
      <c r="A55753" s="29">
        <v>44070</v>
      </c>
      <c r="B55753" s="30">
        <v>0.22916666666666666</v>
      </c>
      <c r="C55753">
        <v>5.01</v>
      </c>
      <c r="D55753">
        <v>99.02</v>
      </c>
    </row>
    <row r="55754" spans="1:4">
      <c r="A55754" s="29">
        <v>44070</v>
      </c>
      <c r="B55754" s="30">
        <v>0.23958333333333334</v>
      </c>
      <c r="C55754">
        <v>4.79</v>
      </c>
      <c r="D55754">
        <v>99.24</v>
      </c>
    </row>
    <row r="55755" spans="1:4">
      <c r="A55755" s="29">
        <v>44070</v>
      </c>
      <c r="B55755" s="30">
        <v>0.25</v>
      </c>
      <c r="C55755">
        <v>4.5999999999999996</v>
      </c>
      <c r="D55755">
        <v>99.43</v>
      </c>
    </row>
    <row r="55756" spans="1:4">
      <c r="A55756" s="29">
        <v>44070</v>
      </c>
      <c r="B55756" s="30">
        <v>0.26041666666666669</v>
      </c>
      <c r="C55756">
        <v>4.5199999999999996</v>
      </c>
      <c r="D55756">
        <v>99.51</v>
      </c>
    </row>
    <row r="55757" spans="1:4">
      <c r="A55757" s="29">
        <v>44070</v>
      </c>
      <c r="B55757" s="30">
        <v>0.27083333333333331</v>
      </c>
      <c r="C55757">
        <v>4.82</v>
      </c>
      <c r="D55757">
        <v>99.210000000000008</v>
      </c>
    </row>
    <row r="55758" spans="1:4">
      <c r="A55758" s="29">
        <v>44070</v>
      </c>
      <c r="B55758" s="30">
        <v>0.28125</v>
      </c>
      <c r="C55758">
        <v>4.9400000000000004</v>
      </c>
      <c r="D55758">
        <v>99.09</v>
      </c>
    </row>
    <row r="55759" spans="1:4">
      <c r="A55759" s="29">
        <v>44070</v>
      </c>
      <c r="B55759" s="30">
        <v>0.29166666666666669</v>
      </c>
      <c r="C55759">
        <v>5</v>
      </c>
      <c r="D55759">
        <v>99.03</v>
      </c>
    </row>
    <row r="55760" spans="1:4">
      <c r="A55760" s="29">
        <v>44070</v>
      </c>
      <c r="B55760" s="30">
        <v>0.30208333333333331</v>
      </c>
      <c r="C55760">
        <v>5.04</v>
      </c>
      <c r="D55760">
        <v>98.99</v>
      </c>
    </row>
    <row r="55761" spans="1:4">
      <c r="A55761" s="29">
        <v>44070</v>
      </c>
      <c r="B55761" s="30">
        <v>0.3125</v>
      </c>
      <c r="C55761">
        <v>5.0599999999999996</v>
      </c>
      <c r="D55761">
        <v>98.97</v>
      </c>
    </row>
    <row r="55762" spans="1:4">
      <c r="A55762" s="29">
        <v>44070</v>
      </c>
      <c r="B55762" s="30">
        <v>0.32291666666666669</v>
      </c>
      <c r="C55762">
        <v>5.09</v>
      </c>
      <c r="D55762">
        <v>98.94</v>
      </c>
    </row>
    <row r="55763" spans="1:4">
      <c r="A55763" s="29">
        <v>44070</v>
      </c>
      <c r="B55763" s="30">
        <v>0.33333333333333331</v>
      </c>
      <c r="C55763">
        <v>5.0999999999999996</v>
      </c>
      <c r="D55763">
        <v>98.93</v>
      </c>
    </row>
    <row r="55764" spans="1:4">
      <c r="A55764" s="29">
        <v>44070</v>
      </c>
      <c r="B55764" s="30">
        <v>0.34375</v>
      </c>
      <c r="C55764">
        <v>5.1100000000000003</v>
      </c>
      <c r="D55764">
        <v>98.92</v>
      </c>
    </row>
    <row r="55765" spans="1:4">
      <c r="A55765" s="29">
        <v>44070</v>
      </c>
      <c r="B55765" s="30">
        <v>0.35416666666666669</v>
      </c>
      <c r="C55765">
        <v>5.12</v>
      </c>
      <c r="D55765">
        <v>98.91</v>
      </c>
    </row>
    <row r="55766" spans="1:4">
      <c r="A55766" s="29">
        <v>44070</v>
      </c>
      <c r="B55766" s="30">
        <v>0.36458333333333331</v>
      </c>
      <c r="C55766">
        <v>5.03</v>
      </c>
      <c r="D55766">
        <v>99</v>
      </c>
    </row>
    <row r="55767" spans="1:4">
      <c r="A55767" s="29">
        <v>44070</v>
      </c>
      <c r="B55767" s="30">
        <v>0.375</v>
      </c>
      <c r="C55767">
        <v>4.74</v>
      </c>
      <c r="D55767">
        <v>99.29</v>
      </c>
    </row>
    <row r="55768" spans="1:4">
      <c r="A55768" s="29">
        <v>44070</v>
      </c>
      <c r="B55768" s="30">
        <v>0.38541666666666669</v>
      </c>
      <c r="C55768">
        <v>4.6399999999999997</v>
      </c>
      <c r="D55768">
        <v>99.39</v>
      </c>
    </row>
    <row r="55769" spans="1:4">
      <c r="A55769" s="29">
        <v>44070</v>
      </c>
      <c r="B55769" s="30">
        <v>0.39583333333333331</v>
      </c>
      <c r="C55769">
        <v>4.59</v>
      </c>
      <c r="D55769">
        <v>99.44</v>
      </c>
    </row>
    <row r="55770" spans="1:4">
      <c r="A55770" s="29">
        <v>44070</v>
      </c>
      <c r="B55770" s="30">
        <v>0.40625</v>
      </c>
      <c r="C55770">
        <v>4.88</v>
      </c>
      <c r="D55770">
        <v>99.15</v>
      </c>
    </row>
    <row r="55771" spans="1:4">
      <c r="A55771" s="29">
        <v>44070</v>
      </c>
      <c r="B55771" s="30">
        <v>0.41666666666666669</v>
      </c>
      <c r="C55771">
        <v>4.99</v>
      </c>
      <c r="D55771">
        <v>99.04</v>
      </c>
    </row>
    <row r="55772" spans="1:4">
      <c r="A55772" s="29">
        <v>44070</v>
      </c>
      <c r="B55772" s="30">
        <v>0.42708333333333331</v>
      </c>
      <c r="C55772">
        <v>5.04</v>
      </c>
      <c r="D55772">
        <v>98.99</v>
      </c>
    </row>
    <row r="55773" spans="1:4">
      <c r="A55773" s="29">
        <v>44070</v>
      </c>
      <c r="B55773" s="30">
        <v>0.4375</v>
      </c>
      <c r="C55773">
        <v>5.07</v>
      </c>
      <c r="D55773">
        <v>98.960000000000008</v>
      </c>
    </row>
    <row r="55774" spans="1:4">
      <c r="A55774" s="29">
        <v>44070</v>
      </c>
      <c r="B55774" s="30">
        <v>0.44791666666666669</v>
      </c>
      <c r="C55774">
        <v>5.0999999999999996</v>
      </c>
      <c r="D55774">
        <v>98.93</v>
      </c>
    </row>
    <row r="55775" spans="1:4">
      <c r="A55775" s="29">
        <v>44070</v>
      </c>
      <c r="B55775" s="30">
        <v>0.45833333333333331</v>
      </c>
      <c r="C55775">
        <v>5.1100000000000003</v>
      </c>
      <c r="D55775">
        <v>98.92</v>
      </c>
    </row>
    <row r="55776" spans="1:4">
      <c r="A55776" s="29">
        <v>44070</v>
      </c>
      <c r="B55776" s="30">
        <v>0.46875</v>
      </c>
      <c r="C55776">
        <v>5.1100000000000003</v>
      </c>
      <c r="D55776">
        <v>98.92</v>
      </c>
    </row>
    <row r="55777" spans="1:4">
      <c r="A55777" s="29">
        <v>44070</v>
      </c>
      <c r="B55777" s="30">
        <v>0.47916666666666669</v>
      </c>
      <c r="C55777">
        <v>4.79</v>
      </c>
      <c r="D55777">
        <v>99.24</v>
      </c>
    </row>
    <row r="55778" spans="1:4">
      <c r="A55778" s="29">
        <v>44070</v>
      </c>
      <c r="B55778" s="30">
        <v>0.48958333333333331</v>
      </c>
      <c r="C55778">
        <v>4.6500000000000004</v>
      </c>
      <c r="D55778">
        <v>99.38</v>
      </c>
    </row>
    <row r="55779" spans="1:4">
      <c r="A55779" s="29">
        <v>44070</v>
      </c>
      <c r="B55779" s="30">
        <v>0.5</v>
      </c>
      <c r="C55779">
        <v>4.59</v>
      </c>
      <c r="D55779">
        <v>99.44</v>
      </c>
    </row>
    <row r="55780" spans="1:4">
      <c r="A55780" s="29">
        <v>44070</v>
      </c>
      <c r="B55780" s="30">
        <v>0.51041666666666663</v>
      </c>
      <c r="C55780">
        <v>4.88</v>
      </c>
      <c r="D55780">
        <v>99.15</v>
      </c>
    </row>
    <row r="55781" spans="1:4">
      <c r="A55781" s="29">
        <v>44070</v>
      </c>
      <c r="B55781" s="30">
        <v>0.52083333333333337</v>
      </c>
      <c r="C55781">
        <v>4.99</v>
      </c>
      <c r="D55781">
        <v>99.04</v>
      </c>
    </row>
    <row r="55782" spans="1:4">
      <c r="A55782" s="29">
        <v>44070</v>
      </c>
      <c r="B55782" s="30">
        <v>0.53125</v>
      </c>
      <c r="C55782">
        <v>5.04</v>
      </c>
      <c r="D55782">
        <v>98.99</v>
      </c>
    </row>
    <row r="55783" spans="1:4">
      <c r="A55783" s="29">
        <v>44070</v>
      </c>
      <c r="B55783" s="30">
        <v>0.54166666666666663</v>
      </c>
      <c r="C55783">
        <v>5.07</v>
      </c>
      <c r="D55783">
        <v>98.960000000000008</v>
      </c>
    </row>
    <row r="55784" spans="1:4">
      <c r="A55784" s="29">
        <v>44070</v>
      </c>
      <c r="B55784" s="30">
        <v>0.55208333333333337</v>
      </c>
      <c r="C55784">
        <v>5.09</v>
      </c>
      <c r="D55784">
        <v>98.94</v>
      </c>
    </row>
    <row r="55785" spans="1:4">
      <c r="A55785" s="29">
        <v>44070</v>
      </c>
      <c r="B55785" s="30">
        <v>0.5625</v>
      </c>
      <c r="C55785">
        <v>5.1100000000000003</v>
      </c>
      <c r="D55785">
        <v>98.92</v>
      </c>
    </row>
    <row r="55786" spans="1:4">
      <c r="A55786" s="29">
        <v>44070</v>
      </c>
      <c r="B55786" s="30">
        <v>0.57291666666666663</v>
      </c>
      <c r="C55786">
        <v>5.0599999999999996</v>
      </c>
      <c r="D55786">
        <v>98.97</v>
      </c>
    </row>
    <row r="55787" spans="1:4">
      <c r="A55787" s="29">
        <v>44070</v>
      </c>
      <c r="B55787" s="30">
        <v>0.58333333333333337</v>
      </c>
      <c r="C55787">
        <v>4.75</v>
      </c>
      <c r="D55787">
        <v>99.28</v>
      </c>
    </row>
    <row r="55788" spans="1:4">
      <c r="A55788" s="29">
        <v>44070</v>
      </c>
      <c r="B55788" s="30">
        <v>0.59375</v>
      </c>
      <c r="C55788">
        <v>4.63</v>
      </c>
      <c r="D55788">
        <v>99.4</v>
      </c>
    </row>
    <row r="55789" spans="1:4">
      <c r="A55789" s="29">
        <v>44070</v>
      </c>
      <c r="B55789" s="30">
        <v>0.60416666666666663</v>
      </c>
      <c r="C55789">
        <v>4.5599999999999996</v>
      </c>
      <c r="D55789">
        <v>99.47</v>
      </c>
    </row>
    <row r="55790" spans="1:4">
      <c r="A55790" s="29">
        <v>44070</v>
      </c>
      <c r="B55790" s="30">
        <v>0.61458333333333337</v>
      </c>
      <c r="C55790">
        <v>4.67</v>
      </c>
      <c r="D55790">
        <v>99.36</v>
      </c>
    </row>
    <row r="55791" spans="1:4">
      <c r="A55791" s="29">
        <v>44070</v>
      </c>
      <c r="B55791" s="30">
        <v>0.625</v>
      </c>
      <c r="C55791">
        <v>4.9000000000000004</v>
      </c>
      <c r="D55791">
        <v>99.13</v>
      </c>
    </row>
    <row r="55792" spans="1:4">
      <c r="A55792" s="29">
        <v>44070</v>
      </c>
      <c r="B55792" s="30">
        <v>0.63541666666666663</v>
      </c>
      <c r="C55792">
        <v>4.99</v>
      </c>
      <c r="D55792">
        <v>99.04</v>
      </c>
    </row>
    <row r="55793" spans="1:4">
      <c r="A55793" s="29">
        <v>44070</v>
      </c>
      <c r="B55793" s="30">
        <v>0.64583333333333337</v>
      </c>
      <c r="C55793">
        <v>5.04</v>
      </c>
      <c r="D55793">
        <v>98.99</v>
      </c>
    </row>
    <row r="55794" spans="1:4">
      <c r="A55794" s="29">
        <v>44070</v>
      </c>
      <c r="B55794" s="30">
        <v>0.65625</v>
      </c>
      <c r="C55794">
        <v>16.559999999999999</v>
      </c>
      <c r="D55794">
        <v>87.47</v>
      </c>
    </row>
    <row r="55795" spans="1:4">
      <c r="A55795" s="29">
        <v>44070</v>
      </c>
      <c r="B55795" s="30">
        <v>0.66666666666666663</v>
      </c>
      <c r="C55795">
        <v>19.079999999999998</v>
      </c>
      <c r="D55795">
        <v>84.95</v>
      </c>
    </row>
    <row r="55796" spans="1:4">
      <c r="A55796" s="29">
        <v>44070</v>
      </c>
      <c r="B55796" s="30">
        <v>0.67708333333333337</v>
      </c>
      <c r="C55796">
        <v>19.13</v>
      </c>
      <c r="D55796">
        <v>84.9</v>
      </c>
    </row>
    <row r="55797" spans="1:4">
      <c r="A55797" s="29">
        <v>44070</v>
      </c>
      <c r="B55797" s="30">
        <v>0.6875</v>
      </c>
      <c r="C55797">
        <v>15.88</v>
      </c>
      <c r="D55797">
        <v>88.15</v>
      </c>
    </row>
    <row r="55798" spans="1:4">
      <c r="A55798" s="29">
        <v>44070</v>
      </c>
      <c r="B55798" s="30">
        <v>0.69791666666666663</v>
      </c>
      <c r="C55798">
        <v>4.91</v>
      </c>
      <c r="D55798">
        <v>99.12</v>
      </c>
    </row>
    <row r="55799" spans="1:4">
      <c r="A55799" s="29">
        <v>44070</v>
      </c>
      <c r="B55799" s="30">
        <v>0.70833333333333337</v>
      </c>
      <c r="C55799">
        <v>4.6500000000000004</v>
      </c>
      <c r="D55799">
        <v>99.38</v>
      </c>
    </row>
    <row r="55800" spans="1:4">
      <c r="A55800" s="29">
        <v>44070</v>
      </c>
      <c r="B55800" s="30">
        <v>0.71875</v>
      </c>
      <c r="C55800">
        <v>4.62</v>
      </c>
      <c r="D55800">
        <v>99.41</v>
      </c>
    </row>
    <row r="55801" spans="1:4">
      <c r="A55801" s="29">
        <v>44070</v>
      </c>
      <c r="B55801" s="30">
        <v>0.72916666666666663</v>
      </c>
      <c r="C55801">
        <v>4.9000000000000004</v>
      </c>
      <c r="D55801">
        <v>99.13</v>
      </c>
    </row>
    <row r="55802" spans="1:4">
      <c r="A55802" s="29">
        <v>44070</v>
      </c>
      <c r="B55802" s="30">
        <v>0.73958333333333337</v>
      </c>
      <c r="C55802">
        <v>5</v>
      </c>
      <c r="D55802">
        <v>99.03</v>
      </c>
    </row>
    <row r="55803" spans="1:4">
      <c r="A55803" s="29">
        <v>44070</v>
      </c>
      <c r="B55803" s="30">
        <v>0.75</v>
      </c>
      <c r="C55803">
        <v>5.05</v>
      </c>
      <c r="D55803">
        <v>98.98</v>
      </c>
    </row>
    <row r="55804" spans="1:4">
      <c r="A55804" s="29">
        <v>44070</v>
      </c>
      <c r="B55804" s="30">
        <v>0.76041666666666663</v>
      </c>
      <c r="C55804">
        <v>5.08</v>
      </c>
      <c r="D55804">
        <v>98.95</v>
      </c>
    </row>
    <row r="55805" spans="1:4">
      <c r="A55805" s="29">
        <v>44070</v>
      </c>
      <c r="B55805" s="30">
        <v>0.77083333333333337</v>
      </c>
      <c r="C55805">
        <v>5.09</v>
      </c>
      <c r="D55805">
        <v>98.94</v>
      </c>
    </row>
    <row r="55806" spans="1:4">
      <c r="A55806" s="29">
        <v>44070</v>
      </c>
      <c r="B55806" s="30">
        <v>0.78125</v>
      </c>
      <c r="C55806">
        <v>5.12</v>
      </c>
      <c r="D55806">
        <v>98.91</v>
      </c>
    </row>
    <row r="55807" spans="1:4">
      <c r="A55807" s="29">
        <v>44070</v>
      </c>
      <c r="B55807" s="30">
        <v>0.79166666666666663</v>
      </c>
      <c r="C55807">
        <v>5.12</v>
      </c>
      <c r="D55807">
        <v>98.91</v>
      </c>
    </row>
    <row r="55808" spans="1:4">
      <c r="A55808" s="29">
        <v>44070</v>
      </c>
      <c r="B55808" s="30">
        <v>0.80208333333333337</v>
      </c>
      <c r="C55808">
        <v>5.13</v>
      </c>
      <c r="D55808">
        <v>98.9</v>
      </c>
    </row>
    <row r="55809" spans="1:4">
      <c r="A55809" s="29">
        <v>44070</v>
      </c>
      <c r="B55809" s="30">
        <v>0.8125</v>
      </c>
      <c r="C55809">
        <v>5.14</v>
      </c>
      <c r="D55809">
        <v>98.89</v>
      </c>
    </row>
    <row r="55810" spans="1:4">
      <c r="A55810" s="29">
        <v>44070</v>
      </c>
      <c r="B55810" s="30">
        <v>0.82291666666666663</v>
      </c>
      <c r="C55810">
        <v>5.15</v>
      </c>
      <c r="D55810">
        <v>98.88</v>
      </c>
    </row>
    <row r="55811" spans="1:4">
      <c r="A55811" s="29">
        <v>44070</v>
      </c>
      <c r="B55811" s="30">
        <v>0.83333333333333337</v>
      </c>
      <c r="C55811">
        <v>5.16</v>
      </c>
      <c r="D55811">
        <v>98.87</v>
      </c>
    </row>
    <row r="55812" spans="1:4">
      <c r="A55812" s="29">
        <v>44070</v>
      </c>
      <c r="B55812" s="30">
        <v>0.84375</v>
      </c>
      <c r="C55812">
        <v>5.16</v>
      </c>
      <c r="D55812">
        <v>98.87</v>
      </c>
    </row>
    <row r="55813" spans="1:4">
      <c r="A55813" s="29">
        <v>44070</v>
      </c>
      <c r="B55813" s="30">
        <v>0.85416666666666663</v>
      </c>
      <c r="C55813">
        <v>5.17</v>
      </c>
      <c r="D55813">
        <v>98.86</v>
      </c>
    </row>
    <row r="55814" spans="1:4">
      <c r="A55814" s="29">
        <v>44070</v>
      </c>
      <c r="B55814" s="30">
        <v>0.86458333333333337</v>
      </c>
      <c r="C55814">
        <v>5.17</v>
      </c>
      <c r="D55814">
        <v>98.86</v>
      </c>
    </row>
    <row r="55815" spans="1:4">
      <c r="A55815" s="29">
        <v>44070</v>
      </c>
      <c r="B55815" s="30">
        <v>0.875</v>
      </c>
      <c r="C55815">
        <v>5.18</v>
      </c>
      <c r="D55815">
        <v>98.85</v>
      </c>
    </row>
    <row r="55816" spans="1:4">
      <c r="A55816" s="29">
        <v>44070</v>
      </c>
      <c r="B55816" s="30">
        <v>0.88541666666666663</v>
      </c>
      <c r="C55816">
        <v>5.18</v>
      </c>
      <c r="D55816">
        <v>98.85</v>
      </c>
    </row>
    <row r="55817" spans="1:4">
      <c r="A55817" s="29">
        <v>44070</v>
      </c>
      <c r="B55817" s="30">
        <v>0.89583333333333337</v>
      </c>
      <c r="C55817">
        <v>5.18</v>
      </c>
      <c r="D55817">
        <v>98.85</v>
      </c>
    </row>
    <row r="55818" spans="1:4">
      <c r="A55818" s="29">
        <v>44070</v>
      </c>
      <c r="B55818" s="30">
        <v>0.90625</v>
      </c>
      <c r="C55818">
        <v>5.0599999999999996</v>
      </c>
      <c r="D55818">
        <v>98.97</v>
      </c>
    </row>
    <row r="55819" spans="1:4">
      <c r="A55819" s="29">
        <v>44070</v>
      </c>
      <c r="B55819" s="30">
        <v>0.91666666666666663</v>
      </c>
      <c r="C55819">
        <v>4.78</v>
      </c>
      <c r="D55819">
        <v>99.25</v>
      </c>
    </row>
    <row r="55820" spans="1:4">
      <c r="A55820" s="29">
        <v>44070</v>
      </c>
      <c r="B55820" s="30">
        <v>0.92708333333333337</v>
      </c>
      <c r="C55820">
        <v>4.67</v>
      </c>
      <c r="D55820">
        <v>99.36</v>
      </c>
    </row>
    <row r="55821" spans="1:4">
      <c r="A55821" s="29">
        <v>44070</v>
      </c>
      <c r="B55821" s="30">
        <v>0.9375</v>
      </c>
      <c r="C55821">
        <v>4.5999999999999996</v>
      </c>
      <c r="D55821">
        <v>99.43</v>
      </c>
    </row>
    <row r="55822" spans="1:4">
      <c r="A55822" s="29">
        <v>44070</v>
      </c>
      <c r="B55822" s="30">
        <v>0.94791666666666663</v>
      </c>
      <c r="C55822">
        <v>4.5599999999999996</v>
      </c>
      <c r="D55822">
        <v>99.47</v>
      </c>
    </row>
    <row r="55823" spans="1:4">
      <c r="A55823" s="29">
        <v>44070</v>
      </c>
      <c r="B55823" s="30">
        <v>0.95833333333333337</v>
      </c>
      <c r="C55823">
        <v>16.05</v>
      </c>
      <c r="D55823">
        <v>87.98</v>
      </c>
    </row>
    <row r="55824" spans="1:4">
      <c r="A55824" s="29">
        <v>44070</v>
      </c>
      <c r="B55824" s="30">
        <v>0.96875</v>
      </c>
      <c r="C55824">
        <v>18.93</v>
      </c>
      <c r="D55824">
        <v>85.1</v>
      </c>
    </row>
    <row r="55825" spans="1:4">
      <c r="A55825" s="29">
        <v>44070</v>
      </c>
      <c r="B55825" s="30">
        <v>0.97916666666666663</v>
      </c>
      <c r="C55825">
        <v>19.079999999999998</v>
      </c>
      <c r="D55825">
        <v>84.95</v>
      </c>
    </row>
    <row r="55826" spans="1:4">
      <c r="A55826" s="29">
        <v>44070</v>
      </c>
      <c r="B55826" s="30">
        <v>0.98958333333333337</v>
      </c>
      <c r="C55826">
        <v>19.100000000000001</v>
      </c>
      <c r="D55826">
        <v>84.93</v>
      </c>
    </row>
    <row r="55827" spans="1:4">
      <c r="A55827" s="29">
        <v>44071</v>
      </c>
      <c r="B55827" s="30">
        <v>0</v>
      </c>
      <c r="C55827">
        <v>15.03</v>
      </c>
      <c r="D55827">
        <v>89</v>
      </c>
    </row>
    <row r="55828" spans="1:4">
      <c r="A55828" s="29">
        <v>44071</v>
      </c>
      <c r="B55828" s="30">
        <v>1.0416666666666666E-2</v>
      </c>
      <c r="C55828">
        <v>4.87</v>
      </c>
      <c r="D55828">
        <v>99.16</v>
      </c>
    </row>
    <row r="55829" spans="1:4">
      <c r="A55829" s="29">
        <v>44071</v>
      </c>
      <c r="B55829" s="30">
        <v>2.0833333333333332E-2</v>
      </c>
      <c r="C55829">
        <v>4.62</v>
      </c>
      <c r="D55829">
        <v>99.41</v>
      </c>
    </row>
    <row r="55830" spans="1:4">
      <c r="A55830" s="29">
        <v>44071</v>
      </c>
      <c r="B55830" s="30">
        <v>3.125E-2</v>
      </c>
      <c r="C55830">
        <v>4.55</v>
      </c>
      <c r="D55830">
        <v>99.48</v>
      </c>
    </row>
    <row r="55831" spans="1:4">
      <c r="A55831" s="29">
        <v>44071</v>
      </c>
      <c r="B55831" s="30">
        <v>4.1666666666666664E-2</v>
      </c>
      <c r="C55831">
        <v>4.5</v>
      </c>
      <c r="D55831">
        <v>99.53</v>
      </c>
    </row>
    <row r="55832" spans="1:4">
      <c r="A55832" s="29">
        <v>44071</v>
      </c>
      <c r="B55832" s="30">
        <v>5.2083333333333336E-2</v>
      </c>
      <c r="C55832">
        <v>4.4800000000000004</v>
      </c>
      <c r="D55832">
        <v>99.55</v>
      </c>
    </row>
    <row r="55833" spans="1:4">
      <c r="A55833" s="29">
        <v>44071</v>
      </c>
      <c r="B55833" s="30">
        <v>6.25E-2</v>
      </c>
      <c r="C55833">
        <v>4.45</v>
      </c>
      <c r="D55833">
        <v>99.58</v>
      </c>
    </row>
    <row r="55834" spans="1:4">
      <c r="A55834" s="29">
        <v>44071</v>
      </c>
      <c r="B55834" s="30">
        <v>7.2916666666666671E-2</v>
      </c>
      <c r="C55834">
        <v>4.4400000000000004</v>
      </c>
      <c r="D55834">
        <v>99.59</v>
      </c>
    </row>
    <row r="55835" spans="1:4">
      <c r="A55835" s="29">
        <v>44071</v>
      </c>
      <c r="B55835" s="30">
        <v>8.3333333333333329E-2</v>
      </c>
      <c r="C55835">
        <v>14.25</v>
      </c>
      <c r="D55835">
        <v>89.78</v>
      </c>
    </row>
    <row r="55836" spans="1:4">
      <c r="A55836" s="29">
        <v>44071</v>
      </c>
      <c r="B55836" s="30">
        <v>9.375E-2</v>
      </c>
      <c r="C55836">
        <v>15.81</v>
      </c>
      <c r="D55836">
        <v>88.22</v>
      </c>
    </row>
    <row r="55837" spans="1:4">
      <c r="A55837" s="29">
        <v>44071</v>
      </c>
      <c r="B55837" s="30">
        <v>0.10416666666666667</v>
      </c>
      <c r="C55837">
        <v>15.77</v>
      </c>
      <c r="D55837">
        <v>88.26</v>
      </c>
    </row>
    <row r="55838" spans="1:4">
      <c r="A55838" s="29">
        <v>44071</v>
      </c>
      <c r="B55838" s="30">
        <v>0.11458333333333333</v>
      </c>
      <c r="C55838">
        <v>15.79</v>
      </c>
      <c r="D55838">
        <v>88.240000000000009</v>
      </c>
    </row>
    <row r="55839" spans="1:4">
      <c r="A55839" s="29">
        <v>44071</v>
      </c>
      <c r="B55839" s="30">
        <v>0.125</v>
      </c>
      <c r="C55839">
        <v>15.81</v>
      </c>
      <c r="D55839">
        <v>88.22</v>
      </c>
    </row>
    <row r="55840" spans="1:4">
      <c r="A55840" s="29">
        <v>44071</v>
      </c>
      <c r="B55840" s="30">
        <v>0.13541666666666666</v>
      </c>
      <c r="C55840">
        <v>8.3800000000000008</v>
      </c>
      <c r="D55840">
        <v>95.65</v>
      </c>
    </row>
    <row r="55841" spans="1:4">
      <c r="A55841" s="29">
        <v>44071</v>
      </c>
      <c r="B55841" s="30">
        <v>0.14583333333333334</v>
      </c>
      <c r="C55841">
        <v>4.6500000000000004</v>
      </c>
      <c r="D55841">
        <v>99.38</v>
      </c>
    </row>
    <row r="55842" spans="1:4">
      <c r="A55842" s="29">
        <v>44071</v>
      </c>
      <c r="B55842" s="30">
        <v>0.15625</v>
      </c>
      <c r="C55842">
        <v>4.5199999999999996</v>
      </c>
      <c r="D55842">
        <v>99.51</v>
      </c>
    </row>
    <row r="55843" spans="1:4">
      <c r="A55843" s="29">
        <v>44071</v>
      </c>
      <c r="B55843" s="30">
        <v>0.16666666666666666</v>
      </c>
      <c r="C55843">
        <v>4.46</v>
      </c>
      <c r="D55843">
        <v>99.570000000000007</v>
      </c>
    </row>
    <row r="55844" spans="1:4">
      <c r="A55844" s="29">
        <v>44071</v>
      </c>
      <c r="B55844" s="30">
        <v>0.17708333333333334</v>
      </c>
      <c r="C55844">
        <v>4.43</v>
      </c>
      <c r="D55844">
        <v>99.6</v>
      </c>
    </row>
    <row r="55845" spans="1:4">
      <c r="A55845" s="29">
        <v>44071</v>
      </c>
      <c r="B55845" s="30">
        <v>0.1875</v>
      </c>
      <c r="C55845">
        <v>4.42</v>
      </c>
      <c r="D55845">
        <v>99.61</v>
      </c>
    </row>
    <row r="55846" spans="1:4">
      <c r="A55846" s="29">
        <v>44071</v>
      </c>
      <c r="B55846" s="30">
        <v>0.19791666666666666</v>
      </c>
      <c r="C55846">
        <v>4.3899999999999997</v>
      </c>
      <c r="D55846">
        <v>99.64</v>
      </c>
    </row>
    <row r="55847" spans="1:4">
      <c r="A55847" s="29">
        <v>44071</v>
      </c>
      <c r="B55847" s="30">
        <v>0.20833333333333334</v>
      </c>
      <c r="C55847">
        <v>4.57</v>
      </c>
      <c r="D55847">
        <v>99.460000000000008</v>
      </c>
    </row>
    <row r="55848" spans="1:4">
      <c r="A55848" s="29">
        <v>44071</v>
      </c>
      <c r="B55848" s="30">
        <v>0.21875</v>
      </c>
      <c r="C55848">
        <v>4.79</v>
      </c>
      <c r="D55848">
        <v>99.24</v>
      </c>
    </row>
    <row r="55849" spans="1:4">
      <c r="A55849" s="29">
        <v>44071</v>
      </c>
      <c r="B55849" s="30">
        <v>0.22916666666666666</v>
      </c>
      <c r="C55849">
        <v>4.9000000000000004</v>
      </c>
      <c r="D55849">
        <v>99.13</v>
      </c>
    </row>
    <row r="55850" spans="1:4">
      <c r="A55850" s="29">
        <v>44071</v>
      </c>
      <c r="B55850" s="30">
        <v>0.23958333333333334</v>
      </c>
      <c r="C55850">
        <v>4.95</v>
      </c>
      <c r="D55850">
        <v>99.08</v>
      </c>
    </row>
    <row r="55851" spans="1:4">
      <c r="A55851" s="29">
        <v>44071</v>
      </c>
      <c r="B55851" s="30">
        <v>0.25</v>
      </c>
      <c r="C55851">
        <v>4.9800000000000004</v>
      </c>
      <c r="D55851">
        <v>99.05</v>
      </c>
    </row>
    <row r="55852" spans="1:4">
      <c r="A55852" s="29">
        <v>44071</v>
      </c>
      <c r="B55852" s="30">
        <v>0.26041666666666669</v>
      </c>
      <c r="C55852">
        <v>5.0199999999999996</v>
      </c>
      <c r="D55852">
        <v>99.01</v>
      </c>
    </row>
    <row r="55853" spans="1:4">
      <c r="A55853" s="29">
        <v>44071</v>
      </c>
      <c r="B55853" s="30">
        <v>0.27083333333333331</v>
      </c>
      <c r="C55853">
        <v>5.04</v>
      </c>
      <c r="D55853">
        <v>98.99</v>
      </c>
    </row>
    <row r="55854" spans="1:4">
      <c r="A55854" s="29">
        <v>44071</v>
      </c>
      <c r="B55854" s="30">
        <v>0.28125</v>
      </c>
      <c r="C55854">
        <v>5.0599999999999996</v>
      </c>
      <c r="D55854">
        <v>98.97</v>
      </c>
    </row>
    <row r="55855" spans="1:4">
      <c r="A55855" s="29">
        <v>44071</v>
      </c>
      <c r="B55855" s="30">
        <v>0.29166666666666669</v>
      </c>
      <c r="C55855">
        <v>4.8499999999999996</v>
      </c>
      <c r="D55855">
        <v>99.18</v>
      </c>
    </row>
    <row r="55856" spans="1:4">
      <c r="A55856" s="29">
        <v>44071</v>
      </c>
      <c r="B55856" s="30">
        <v>0.30208333333333331</v>
      </c>
      <c r="C55856">
        <v>4.6399999999999997</v>
      </c>
      <c r="D55856">
        <v>99.39</v>
      </c>
    </row>
    <row r="55857" spans="1:4">
      <c r="A55857" s="29">
        <v>44071</v>
      </c>
      <c r="B55857" s="30">
        <v>0.3125</v>
      </c>
      <c r="C55857">
        <v>4.5599999999999996</v>
      </c>
      <c r="D55857">
        <v>99.47</v>
      </c>
    </row>
    <row r="55858" spans="1:4">
      <c r="A55858" s="29">
        <v>44071</v>
      </c>
      <c r="B55858" s="30">
        <v>0.32291666666666669</v>
      </c>
      <c r="C55858">
        <v>4.8</v>
      </c>
      <c r="D55858">
        <v>99.23</v>
      </c>
    </row>
    <row r="55859" spans="1:4">
      <c r="A55859" s="29">
        <v>44071</v>
      </c>
      <c r="B55859" s="30">
        <v>0.33333333333333331</v>
      </c>
      <c r="C55859">
        <v>4.9400000000000004</v>
      </c>
      <c r="D55859">
        <v>99.09</v>
      </c>
    </row>
    <row r="55860" spans="1:4">
      <c r="A55860" s="29">
        <v>44071</v>
      </c>
      <c r="B55860" s="30">
        <v>0.34375</v>
      </c>
      <c r="C55860">
        <v>5</v>
      </c>
      <c r="D55860">
        <v>99.03</v>
      </c>
    </row>
    <row r="55861" spans="1:4">
      <c r="A55861" s="29">
        <v>44071</v>
      </c>
      <c r="B55861" s="30">
        <v>0.35416666666666669</v>
      </c>
      <c r="C55861">
        <v>5.04</v>
      </c>
      <c r="D55861">
        <v>98.99</v>
      </c>
    </row>
    <row r="55862" spans="1:4">
      <c r="A55862" s="29">
        <v>44071</v>
      </c>
      <c r="B55862" s="30">
        <v>0.36458333333333331</v>
      </c>
      <c r="C55862">
        <v>5.07</v>
      </c>
      <c r="D55862">
        <v>98.960000000000008</v>
      </c>
    </row>
    <row r="55863" spans="1:4">
      <c r="A55863" s="29">
        <v>44071</v>
      </c>
      <c r="B55863" s="30">
        <v>0.375</v>
      </c>
      <c r="C55863">
        <v>5.09</v>
      </c>
      <c r="D55863">
        <v>98.94</v>
      </c>
    </row>
    <row r="55864" spans="1:4">
      <c r="A55864" s="29">
        <v>44071</v>
      </c>
      <c r="B55864" s="30">
        <v>0.38541666666666669</v>
      </c>
      <c r="C55864">
        <v>5.1100000000000003</v>
      </c>
      <c r="D55864">
        <v>98.92</v>
      </c>
    </row>
    <row r="55865" spans="1:4">
      <c r="A55865" s="29">
        <v>44071</v>
      </c>
      <c r="B55865" s="30">
        <v>0.39583333333333331</v>
      </c>
      <c r="C55865">
        <v>5.12</v>
      </c>
      <c r="D55865">
        <v>98.91</v>
      </c>
    </row>
    <row r="55866" spans="1:4">
      <c r="A55866" s="29">
        <v>44071</v>
      </c>
      <c r="B55866" s="30">
        <v>0.40625</v>
      </c>
      <c r="C55866">
        <v>4.87</v>
      </c>
      <c r="D55866">
        <v>99.16</v>
      </c>
    </row>
    <row r="55867" spans="1:4">
      <c r="A55867" s="29">
        <v>44071</v>
      </c>
      <c r="B55867" s="30">
        <v>0.41666666666666669</v>
      </c>
      <c r="C55867">
        <v>4.67</v>
      </c>
      <c r="D55867">
        <v>99.36</v>
      </c>
    </row>
    <row r="55868" spans="1:4">
      <c r="A55868" s="29">
        <v>44071</v>
      </c>
      <c r="B55868" s="30">
        <v>0.42708333333333331</v>
      </c>
      <c r="C55868">
        <v>4.59</v>
      </c>
      <c r="D55868">
        <v>99.44</v>
      </c>
    </row>
    <row r="55869" spans="1:4">
      <c r="A55869" s="29">
        <v>44071</v>
      </c>
      <c r="B55869" s="30">
        <v>0.4375</v>
      </c>
      <c r="C55869">
        <v>4.68</v>
      </c>
      <c r="D55869">
        <v>99.35</v>
      </c>
    </row>
    <row r="55870" spans="1:4">
      <c r="A55870" s="29">
        <v>44071</v>
      </c>
      <c r="B55870" s="30">
        <v>0.44791666666666669</v>
      </c>
      <c r="C55870">
        <v>4.91</v>
      </c>
      <c r="D55870">
        <v>99.12</v>
      </c>
    </row>
    <row r="55871" spans="1:4">
      <c r="A55871" s="29">
        <v>44071</v>
      </c>
      <c r="B55871" s="30">
        <v>0.45833333333333331</v>
      </c>
      <c r="C55871">
        <v>4.99</v>
      </c>
      <c r="D55871">
        <v>99.04</v>
      </c>
    </row>
    <row r="55872" spans="1:4">
      <c r="A55872" s="29">
        <v>44071</v>
      </c>
      <c r="B55872" s="30">
        <v>0.46875</v>
      </c>
      <c r="C55872">
        <v>5.03</v>
      </c>
      <c r="D55872">
        <v>99</v>
      </c>
    </row>
    <row r="55873" spans="1:4">
      <c r="A55873" s="29">
        <v>44071</v>
      </c>
      <c r="B55873" s="30">
        <v>0.47916666666666669</v>
      </c>
      <c r="C55873">
        <v>5.0599999999999996</v>
      </c>
      <c r="D55873">
        <v>98.97</v>
      </c>
    </row>
    <row r="55874" spans="1:4">
      <c r="A55874" s="29">
        <v>44071</v>
      </c>
      <c r="B55874" s="30">
        <v>0.48958333333333331</v>
      </c>
      <c r="C55874">
        <v>5.08</v>
      </c>
      <c r="D55874">
        <v>98.95</v>
      </c>
    </row>
    <row r="55875" spans="1:4">
      <c r="A55875" s="29">
        <v>44071</v>
      </c>
      <c r="B55875" s="30">
        <v>0.5</v>
      </c>
      <c r="C55875">
        <v>5.08</v>
      </c>
      <c r="D55875">
        <v>98.95</v>
      </c>
    </row>
    <row r="55876" spans="1:4">
      <c r="A55876" s="29">
        <v>44071</v>
      </c>
      <c r="B55876" s="30">
        <v>0.51041666666666663</v>
      </c>
      <c r="C55876">
        <v>5.0999999999999996</v>
      </c>
      <c r="D55876">
        <v>98.93</v>
      </c>
    </row>
    <row r="55877" spans="1:4">
      <c r="A55877" s="29">
        <v>44071</v>
      </c>
      <c r="B55877" s="30">
        <v>0.52083333333333337</v>
      </c>
      <c r="C55877">
        <v>4.8499999999999996</v>
      </c>
      <c r="D55877">
        <v>99.18</v>
      </c>
    </row>
    <row r="55878" spans="1:4">
      <c r="A55878" s="29">
        <v>44071</v>
      </c>
      <c r="B55878" s="30">
        <v>0.53125</v>
      </c>
      <c r="C55878">
        <v>4.66</v>
      </c>
      <c r="D55878">
        <v>99.37</v>
      </c>
    </row>
    <row r="55879" spans="1:4">
      <c r="A55879" s="29">
        <v>44071</v>
      </c>
      <c r="B55879" s="30">
        <v>0.54166666666666663</v>
      </c>
      <c r="C55879">
        <v>4.57</v>
      </c>
      <c r="D55879">
        <v>99.460000000000008</v>
      </c>
    </row>
    <row r="55880" spans="1:4">
      <c r="A55880" s="29">
        <v>44071</v>
      </c>
      <c r="B55880" s="30">
        <v>0.55208333333333337</v>
      </c>
      <c r="C55880">
        <v>4.59</v>
      </c>
      <c r="D55880">
        <v>99.44</v>
      </c>
    </row>
    <row r="55881" spans="1:4">
      <c r="A55881" s="29">
        <v>44071</v>
      </c>
      <c r="B55881" s="30">
        <v>0.5625</v>
      </c>
      <c r="C55881">
        <v>4.87</v>
      </c>
      <c r="D55881">
        <v>99.16</v>
      </c>
    </row>
    <row r="55882" spans="1:4">
      <c r="A55882" s="29">
        <v>44071</v>
      </c>
      <c r="B55882" s="30">
        <v>0.57291666666666663</v>
      </c>
      <c r="C55882">
        <v>4.97</v>
      </c>
      <c r="D55882">
        <v>99.06</v>
      </c>
    </row>
    <row r="55883" spans="1:4">
      <c r="A55883" s="29">
        <v>44071</v>
      </c>
      <c r="B55883" s="30">
        <v>0.58333333333333337</v>
      </c>
      <c r="C55883">
        <v>5.01</v>
      </c>
      <c r="D55883">
        <v>99.02</v>
      </c>
    </row>
    <row r="55884" spans="1:4">
      <c r="A55884" s="29">
        <v>44071</v>
      </c>
      <c r="B55884" s="30">
        <v>0.59375</v>
      </c>
      <c r="C55884">
        <v>5.05</v>
      </c>
      <c r="D55884">
        <v>98.98</v>
      </c>
    </row>
    <row r="55885" spans="1:4">
      <c r="A55885" s="29">
        <v>44071</v>
      </c>
      <c r="B55885" s="30">
        <v>0.60416666666666663</v>
      </c>
      <c r="C55885">
        <v>5.07</v>
      </c>
      <c r="D55885">
        <v>98.960000000000008</v>
      </c>
    </row>
    <row r="55886" spans="1:4">
      <c r="A55886" s="29">
        <v>44071</v>
      </c>
      <c r="B55886" s="30">
        <v>0.61458333333333337</v>
      </c>
      <c r="C55886">
        <v>4.75</v>
      </c>
      <c r="D55886">
        <v>99.28</v>
      </c>
    </row>
    <row r="55887" spans="1:4">
      <c r="A55887" s="29">
        <v>44071</v>
      </c>
      <c r="B55887" s="30">
        <v>0.625</v>
      </c>
      <c r="C55887">
        <v>4.5999999999999996</v>
      </c>
      <c r="D55887">
        <v>99.43</v>
      </c>
    </row>
    <row r="55888" spans="1:4">
      <c r="A55888" s="29">
        <v>44071</v>
      </c>
      <c r="B55888" s="30">
        <v>0.63541666666666663</v>
      </c>
      <c r="C55888">
        <v>4.54</v>
      </c>
      <c r="D55888">
        <v>99.49</v>
      </c>
    </row>
    <row r="55889" spans="1:4">
      <c r="A55889" s="29">
        <v>44071</v>
      </c>
      <c r="B55889" s="30">
        <v>0.64583333333333337</v>
      </c>
      <c r="C55889">
        <v>4.5199999999999996</v>
      </c>
      <c r="D55889">
        <v>99.51</v>
      </c>
    </row>
    <row r="55890" spans="1:4">
      <c r="A55890" s="29">
        <v>44071</v>
      </c>
      <c r="B55890" s="30">
        <v>0.65625</v>
      </c>
      <c r="C55890">
        <v>14.78</v>
      </c>
      <c r="D55890">
        <v>89.25</v>
      </c>
    </row>
    <row r="55891" spans="1:4">
      <c r="A55891" s="29">
        <v>44071</v>
      </c>
      <c r="B55891" s="30">
        <v>0.66666666666666663</v>
      </c>
      <c r="C55891">
        <v>15.91</v>
      </c>
      <c r="D55891">
        <v>88.12</v>
      </c>
    </row>
    <row r="55892" spans="1:4">
      <c r="A55892" s="29">
        <v>44071</v>
      </c>
      <c r="B55892" s="30">
        <v>0.67708333333333337</v>
      </c>
      <c r="C55892">
        <v>15.98</v>
      </c>
      <c r="D55892">
        <v>88.05</v>
      </c>
    </row>
    <row r="55893" spans="1:4">
      <c r="A55893" s="29">
        <v>44071</v>
      </c>
      <c r="B55893" s="30">
        <v>0.6875</v>
      </c>
      <c r="C55893">
        <v>15.98</v>
      </c>
      <c r="D55893">
        <v>88.05</v>
      </c>
    </row>
    <row r="55894" spans="1:4">
      <c r="A55894" s="29">
        <v>44071</v>
      </c>
      <c r="B55894" s="30">
        <v>0.69791666666666663</v>
      </c>
      <c r="C55894">
        <v>6.74</v>
      </c>
      <c r="D55894">
        <v>97.29</v>
      </c>
    </row>
    <row r="55895" spans="1:4">
      <c r="A55895" s="29">
        <v>44071</v>
      </c>
      <c r="B55895" s="30">
        <v>0.70833333333333337</v>
      </c>
      <c r="C55895">
        <v>5.0199999999999996</v>
      </c>
      <c r="D55895">
        <v>99.01</v>
      </c>
    </row>
    <row r="55896" spans="1:4">
      <c r="A55896" s="29">
        <v>44071</v>
      </c>
      <c r="B55896" s="30">
        <v>0.71875</v>
      </c>
      <c r="C55896">
        <v>5.04</v>
      </c>
      <c r="D55896">
        <v>98.99</v>
      </c>
    </row>
    <row r="55897" spans="1:4">
      <c r="A55897" s="29">
        <v>44071</v>
      </c>
      <c r="B55897" s="30">
        <v>0.72916666666666663</v>
      </c>
      <c r="C55897">
        <v>5.0599999999999996</v>
      </c>
      <c r="D55897">
        <v>98.97</v>
      </c>
    </row>
    <row r="55898" spans="1:4">
      <c r="A55898" s="29">
        <v>44071</v>
      </c>
      <c r="B55898" s="30">
        <v>0.73958333333333337</v>
      </c>
      <c r="C55898">
        <v>5.08</v>
      </c>
      <c r="D55898">
        <v>98.95</v>
      </c>
    </row>
    <row r="55899" spans="1:4">
      <c r="A55899" s="29">
        <v>44071</v>
      </c>
      <c r="B55899" s="30">
        <v>0.75</v>
      </c>
      <c r="C55899">
        <v>5.09</v>
      </c>
      <c r="D55899">
        <v>98.94</v>
      </c>
    </row>
    <row r="55900" spans="1:4">
      <c r="A55900" s="29">
        <v>44071</v>
      </c>
      <c r="B55900" s="30">
        <v>0.76041666666666663</v>
      </c>
      <c r="C55900">
        <v>5.0999999999999996</v>
      </c>
      <c r="D55900">
        <v>98.93</v>
      </c>
    </row>
    <row r="55901" spans="1:4">
      <c r="A55901" s="29">
        <v>44071</v>
      </c>
      <c r="B55901" s="30">
        <v>0.77083333333333337</v>
      </c>
      <c r="C55901">
        <v>5.1100000000000003</v>
      </c>
      <c r="D55901">
        <v>98.92</v>
      </c>
    </row>
    <row r="55902" spans="1:4">
      <c r="A55902" s="29">
        <v>44071</v>
      </c>
      <c r="B55902" s="30">
        <v>0.78125</v>
      </c>
      <c r="C55902">
        <v>5.12</v>
      </c>
      <c r="D55902">
        <v>98.91</v>
      </c>
    </row>
    <row r="55903" spans="1:4">
      <c r="A55903" s="29">
        <v>44071</v>
      </c>
      <c r="B55903" s="30">
        <v>0.79166666666666663</v>
      </c>
      <c r="C55903">
        <v>5.13</v>
      </c>
      <c r="D55903">
        <v>98.9</v>
      </c>
    </row>
    <row r="55904" spans="1:4">
      <c r="A55904" s="29">
        <v>44071</v>
      </c>
      <c r="B55904" s="30">
        <v>0.80208333333333337</v>
      </c>
      <c r="C55904">
        <v>5.12</v>
      </c>
      <c r="D55904">
        <v>98.91</v>
      </c>
    </row>
    <row r="55905" spans="1:4">
      <c r="A55905" s="29">
        <v>44071</v>
      </c>
      <c r="B55905" s="30">
        <v>0.8125</v>
      </c>
      <c r="C55905">
        <v>4.79</v>
      </c>
      <c r="D55905">
        <v>99.24</v>
      </c>
    </row>
    <row r="55906" spans="1:4">
      <c r="A55906" s="29">
        <v>44071</v>
      </c>
      <c r="B55906" s="30">
        <v>0.82291666666666663</v>
      </c>
      <c r="C55906">
        <v>4.66</v>
      </c>
      <c r="D55906">
        <v>99.37</v>
      </c>
    </row>
    <row r="55907" spans="1:4">
      <c r="A55907" s="29">
        <v>44071</v>
      </c>
      <c r="B55907" s="30">
        <v>0.83333333333333337</v>
      </c>
      <c r="C55907">
        <v>4.7</v>
      </c>
      <c r="D55907">
        <v>99.33</v>
      </c>
    </row>
    <row r="55908" spans="1:4">
      <c r="A55908" s="29">
        <v>44071</v>
      </c>
      <c r="B55908" s="30">
        <v>0.84375</v>
      </c>
      <c r="C55908">
        <v>4.9400000000000004</v>
      </c>
      <c r="D55908">
        <v>99.09</v>
      </c>
    </row>
    <row r="55909" spans="1:4">
      <c r="A55909" s="29">
        <v>44071</v>
      </c>
      <c r="B55909" s="30">
        <v>0.85416666666666663</v>
      </c>
      <c r="C55909">
        <v>5.0199999999999996</v>
      </c>
      <c r="D55909">
        <v>99.01</v>
      </c>
    </row>
    <row r="55910" spans="1:4">
      <c r="A55910" s="29">
        <v>44071</v>
      </c>
      <c r="B55910" s="30">
        <v>0.86458333333333337</v>
      </c>
      <c r="C55910">
        <v>5.0599999999999996</v>
      </c>
      <c r="D55910">
        <v>98.97</v>
      </c>
    </row>
    <row r="55911" spans="1:4">
      <c r="A55911" s="29">
        <v>44071</v>
      </c>
      <c r="B55911" s="30">
        <v>0.875</v>
      </c>
      <c r="C55911">
        <v>5.08</v>
      </c>
      <c r="D55911">
        <v>98.95</v>
      </c>
    </row>
    <row r="55912" spans="1:4">
      <c r="A55912" s="29">
        <v>44071</v>
      </c>
      <c r="B55912" s="30">
        <v>0.88541666666666663</v>
      </c>
      <c r="C55912">
        <v>5.0999999999999996</v>
      </c>
      <c r="D55912">
        <v>98.93</v>
      </c>
    </row>
    <row r="55913" spans="1:4">
      <c r="A55913" s="29">
        <v>44071</v>
      </c>
      <c r="B55913" s="30">
        <v>0.89583333333333337</v>
      </c>
      <c r="C55913">
        <v>4.84</v>
      </c>
      <c r="D55913">
        <v>99.19</v>
      </c>
    </row>
    <row r="55914" spans="1:4">
      <c r="A55914" s="29">
        <v>44071</v>
      </c>
      <c r="B55914" s="30">
        <v>0.90625</v>
      </c>
      <c r="C55914">
        <v>4.66</v>
      </c>
      <c r="D55914">
        <v>99.37</v>
      </c>
    </row>
    <row r="55915" spans="1:4">
      <c r="A55915" s="29">
        <v>44071</v>
      </c>
      <c r="B55915" s="30">
        <v>0.91666666666666663</v>
      </c>
      <c r="C55915">
        <v>4.5599999999999996</v>
      </c>
      <c r="D55915">
        <v>99.47</v>
      </c>
    </row>
    <row r="55916" spans="1:4">
      <c r="A55916" s="29">
        <v>44071</v>
      </c>
      <c r="B55916" s="30">
        <v>0.92708333333333337</v>
      </c>
      <c r="C55916">
        <v>4.5199999999999996</v>
      </c>
      <c r="D55916">
        <v>99.51</v>
      </c>
    </row>
    <row r="55917" spans="1:4">
      <c r="A55917" s="29">
        <v>44071</v>
      </c>
      <c r="B55917" s="30">
        <v>0.9375</v>
      </c>
      <c r="C55917">
        <v>4.4800000000000004</v>
      </c>
      <c r="D55917">
        <v>99.55</v>
      </c>
    </row>
    <row r="55918" spans="1:4">
      <c r="A55918" s="29">
        <v>44071</v>
      </c>
      <c r="B55918" s="30">
        <v>0.94791666666666663</v>
      </c>
      <c r="C55918">
        <v>14.59</v>
      </c>
      <c r="D55918">
        <v>89.44</v>
      </c>
    </row>
    <row r="55919" spans="1:4">
      <c r="A55919" s="29">
        <v>44071</v>
      </c>
      <c r="B55919" s="30">
        <v>0.95833333333333337</v>
      </c>
      <c r="C55919">
        <v>15.76</v>
      </c>
      <c r="D55919">
        <v>88.27</v>
      </c>
    </row>
    <row r="55920" spans="1:4">
      <c r="A55920" s="29">
        <v>44071</v>
      </c>
      <c r="B55920" s="30">
        <v>0.96875</v>
      </c>
      <c r="C55920">
        <v>15.77</v>
      </c>
      <c r="D55920">
        <v>88.26</v>
      </c>
    </row>
    <row r="55921" spans="1:4">
      <c r="A55921" s="29">
        <v>44071</v>
      </c>
      <c r="B55921" s="30">
        <v>0.97916666666666663</v>
      </c>
      <c r="C55921">
        <v>15.79</v>
      </c>
      <c r="D55921">
        <v>88.240000000000009</v>
      </c>
    </row>
    <row r="55922" spans="1:4">
      <c r="A55922" s="29">
        <v>44071</v>
      </c>
      <c r="B55922" s="30">
        <v>0.98958333333333337</v>
      </c>
      <c r="C55922">
        <v>15.77</v>
      </c>
      <c r="D55922">
        <v>88.26</v>
      </c>
    </row>
    <row r="55923" spans="1:4">
      <c r="A55923" s="29">
        <v>44072</v>
      </c>
      <c r="B55923" s="30">
        <v>0</v>
      </c>
      <c r="C55923">
        <v>5.49</v>
      </c>
      <c r="D55923">
        <v>98.54</v>
      </c>
    </row>
    <row r="55924" spans="1:4">
      <c r="A55924" s="29">
        <v>44072</v>
      </c>
      <c r="B55924" s="30">
        <v>1.0416666666666666E-2</v>
      </c>
      <c r="C55924">
        <v>4.5999999999999996</v>
      </c>
      <c r="D55924">
        <v>99.43</v>
      </c>
    </row>
    <row r="55925" spans="1:4">
      <c r="A55925" s="29">
        <v>44072</v>
      </c>
      <c r="B55925" s="30">
        <v>2.0833333333333332E-2</v>
      </c>
      <c r="C55925">
        <v>4.51</v>
      </c>
      <c r="D55925">
        <v>99.52</v>
      </c>
    </row>
    <row r="55926" spans="1:4">
      <c r="A55926" s="29">
        <v>44072</v>
      </c>
      <c r="B55926" s="30">
        <v>3.125E-2</v>
      </c>
      <c r="C55926">
        <v>4.46</v>
      </c>
      <c r="D55926">
        <v>99.570000000000007</v>
      </c>
    </row>
    <row r="55927" spans="1:4">
      <c r="A55927" s="29">
        <v>44072</v>
      </c>
      <c r="B55927" s="30">
        <v>4.1666666666666664E-2</v>
      </c>
      <c r="C55927">
        <v>4.43</v>
      </c>
      <c r="D55927">
        <v>99.6</v>
      </c>
    </row>
    <row r="55928" spans="1:4">
      <c r="A55928" s="29">
        <v>44072</v>
      </c>
      <c r="B55928" s="30">
        <v>5.2083333333333336E-2</v>
      </c>
      <c r="C55928">
        <v>4.41</v>
      </c>
      <c r="D55928">
        <v>99.62</v>
      </c>
    </row>
    <row r="55929" spans="1:4">
      <c r="A55929" s="29">
        <v>44072</v>
      </c>
      <c r="B55929" s="30">
        <v>6.25E-2</v>
      </c>
      <c r="C55929">
        <v>4.3899999999999997</v>
      </c>
      <c r="D55929">
        <v>99.64</v>
      </c>
    </row>
    <row r="55930" spans="1:4">
      <c r="A55930" s="29">
        <v>44072</v>
      </c>
      <c r="B55930" s="30">
        <v>7.2916666666666671E-2</v>
      </c>
      <c r="C55930">
        <v>4.38</v>
      </c>
      <c r="D55930">
        <v>99.65</v>
      </c>
    </row>
    <row r="55931" spans="1:4">
      <c r="A55931" s="29">
        <v>44072</v>
      </c>
      <c r="B55931" s="30">
        <v>8.3333333333333329E-2</v>
      </c>
      <c r="C55931">
        <v>4.3600000000000003</v>
      </c>
      <c r="D55931">
        <v>99.67</v>
      </c>
    </row>
    <row r="55932" spans="1:4">
      <c r="A55932" s="29">
        <v>44072</v>
      </c>
      <c r="B55932" s="30">
        <v>9.375E-2</v>
      </c>
      <c r="C55932">
        <v>13.39</v>
      </c>
      <c r="D55932">
        <v>90.64</v>
      </c>
    </row>
    <row r="55933" spans="1:4">
      <c r="A55933" s="29">
        <v>44072</v>
      </c>
      <c r="B55933" s="30">
        <v>0.10416666666666667</v>
      </c>
      <c r="C55933">
        <v>18.79</v>
      </c>
      <c r="D55933">
        <v>85.240000000000009</v>
      </c>
    </row>
    <row r="55934" spans="1:4">
      <c r="A55934" s="29">
        <v>44072</v>
      </c>
      <c r="B55934" s="30">
        <v>0.11458333333333333</v>
      </c>
      <c r="C55934">
        <v>19.010000000000002</v>
      </c>
      <c r="D55934">
        <v>85.02</v>
      </c>
    </row>
    <row r="55935" spans="1:4">
      <c r="A55935" s="29">
        <v>44072</v>
      </c>
      <c r="B55935" s="30">
        <v>0.125</v>
      </c>
      <c r="C55935">
        <v>19.05</v>
      </c>
      <c r="D55935">
        <v>84.98</v>
      </c>
    </row>
    <row r="55936" spans="1:4">
      <c r="A55936" s="29">
        <v>44072</v>
      </c>
      <c r="B55936" s="30">
        <v>0.13541666666666666</v>
      </c>
      <c r="C55936">
        <v>5.13</v>
      </c>
      <c r="D55936">
        <v>98.9</v>
      </c>
    </row>
    <row r="55937" spans="1:4">
      <c r="A55937" s="29">
        <v>44072</v>
      </c>
      <c r="B55937" s="30">
        <v>0.14583333333333334</v>
      </c>
      <c r="C55937">
        <v>4.53</v>
      </c>
      <c r="D55937">
        <v>99.5</v>
      </c>
    </row>
    <row r="55938" spans="1:4">
      <c r="A55938" s="29">
        <v>44072</v>
      </c>
      <c r="B55938" s="30">
        <v>0.15625</v>
      </c>
      <c r="C55938">
        <v>4.46</v>
      </c>
      <c r="D55938">
        <v>99.570000000000007</v>
      </c>
    </row>
    <row r="55939" spans="1:4">
      <c r="A55939" s="29">
        <v>44072</v>
      </c>
      <c r="B55939" s="30">
        <v>0.16666666666666666</v>
      </c>
      <c r="C55939">
        <v>4.41</v>
      </c>
      <c r="D55939">
        <v>99.62</v>
      </c>
    </row>
    <row r="55940" spans="1:4">
      <c r="A55940" s="29">
        <v>44072</v>
      </c>
      <c r="B55940" s="30">
        <v>0.17708333333333334</v>
      </c>
      <c r="C55940">
        <v>4.3899999999999997</v>
      </c>
      <c r="D55940">
        <v>99.64</v>
      </c>
    </row>
    <row r="55941" spans="1:4">
      <c r="A55941" s="29">
        <v>44072</v>
      </c>
      <c r="B55941" s="30">
        <v>0.1875</v>
      </c>
      <c r="C55941">
        <v>4.37</v>
      </c>
      <c r="D55941">
        <v>99.66</v>
      </c>
    </row>
    <row r="55942" spans="1:4">
      <c r="A55942" s="29">
        <v>44072</v>
      </c>
      <c r="B55942" s="30">
        <v>0.19791666666666666</v>
      </c>
      <c r="C55942">
        <v>4.3499999999999996</v>
      </c>
      <c r="D55942">
        <v>99.68</v>
      </c>
    </row>
    <row r="55943" spans="1:4">
      <c r="A55943" s="29">
        <v>44072</v>
      </c>
      <c r="B55943" s="30">
        <v>0.20833333333333334</v>
      </c>
      <c r="C55943">
        <v>4.3600000000000003</v>
      </c>
      <c r="D55943">
        <v>99.67</v>
      </c>
    </row>
    <row r="55944" spans="1:4">
      <c r="A55944" s="29">
        <v>44072</v>
      </c>
      <c r="B55944" s="30">
        <v>0.21875</v>
      </c>
      <c r="C55944">
        <v>4.6900000000000004</v>
      </c>
      <c r="D55944">
        <v>99.34</v>
      </c>
    </row>
    <row r="55945" spans="1:4">
      <c r="A55945" s="29">
        <v>44072</v>
      </c>
      <c r="B55945" s="30">
        <v>0.22916666666666666</v>
      </c>
      <c r="C55945">
        <v>4.82</v>
      </c>
      <c r="D55945">
        <v>99.210000000000008</v>
      </c>
    </row>
    <row r="55946" spans="1:4">
      <c r="A55946" s="29">
        <v>44072</v>
      </c>
      <c r="B55946" s="30">
        <v>0.23958333333333334</v>
      </c>
      <c r="C55946">
        <v>4.8899999999999997</v>
      </c>
      <c r="D55946">
        <v>99.14</v>
      </c>
    </row>
    <row r="55947" spans="1:4">
      <c r="A55947" s="29">
        <v>44072</v>
      </c>
      <c r="B55947" s="30">
        <v>0.25</v>
      </c>
      <c r="C55947">
        <v>4.93</v>
      </c>
      <c r="D55947">
        <v>99.1</v>
      </c>
    </row>
    <row r="55948" spans="1:4">
      <c r="A55948" s="29">
        <v>44072</v>
      </c>
      <c r="B55948" s="30">
        <v>0.26041666666666669</v>
      </c>
      <c r="C55948">
        <v>4.9400000000000004</v>
      </c>
      <c r="D55948">
        <v>99.09</v>
      </c>
    </row>
    <row r="55949" spans="1:4">
      <c r="A55949" s="29">
        <v>44072</v>
      </c>
      <c r="B55949" s="30">
        <v>0.27083333333333331</v>
      </c>
      <c r="C55949">
        <v>4.6399999999999997</v>
      </c>
      <c r="D55949">
        <v>99.39</v>
      </c>
    </row>
    <row r="55950" spans="1:4">
      <c r="A55950" s="29">
        <v>44072</v>
      </c>
      <c r="B55950" s="30">
        <v>0.28125</v>
      </c>
      <c r="C55950">
        <v>4.5199999999999996</v>
      </c>
      <c r="D55950">
        <v>99.51</v>
      </c>
    </row>
    <row r="55951" spans="1:4">
      <c r="A55951" s="29">
        <v>44072</v>
      </c>
      <c r="B55951" s="30">
        <v>0.29166666666666669</v>
      </c>
      <c r="C55951">
        <v>4.46</v>
      </c>
      <c r="D55951">
        <v>99.570000000000007</v>
      </c>
    </row>
    <row r="55952" spans="1:4">
      <c r="A55952" s="29">
        <v>44072</v>
      </c>
      <c r="B55952" s="30">
        <v>0.30208333333333331</v>
      </c>
      <c r="C55952">
        <v>4.7</v>
      </c>
      <c r="D55952">
        <v>99.33</v>
      </c>
    </row>
    <row r="55953" spans="1:4">
      <c r="A55953" s="29">
        <v>44072</v>
      </c>
      <c r="B55953" s="30">
        <v>0.3125</v>
      </c>
      <c r="C55953">
        <v>4.87</v>
      </c>
      <c r="D55953">
        <v>99.16</v>
      </c>
    </row>
    <row r="55954" spans="1:4">
      <c r="A55954" s="29">
        <v>44072</v>
      </c>
      <c r="B55954" s="30">
        <v>0.32291666666666669</v>
      </c>
      <c r="C55954">
        <v>4.9400000000000004</v>
      </c>
      <c r="D55954">
        <v>99.09</v>
      </c>
    </row>
    <row r="55955" spans="1:4">
      <c r="A55955" s="29">
        <v>44072</v>
      </c>
      <c r="B55955" s="30">
        <v>0.33333333333333331</v>
      </c>
      <c r="C55955">
        <v>4.9800000000000004</v>
      </c>
      <c r="D55955">
        <v>99.05</v>
      </c>
    </row>
    <row r="55956" spans="1:4">
      <c r="A55956" s="29">
        <v>44072</v>
      </c>
      <c r="B55956" s="30">
        <v>0.34375</v>
      </c>
      <c r="C55956">
        <v>5.01</v>
      </c>
      <c r="D55956">
        <v>99.02</v>
      </c>
    </row>
    <row r="55957" spans="1:4">
      <c r="A55957" s="29">
        <v>44072</v>
      </c>
      <c r="B55957" s="30">
        <v>0.35416666666666669</v>
      </c>
      <c r="C55957">
        <v>5.0199999999999996</v>
      </c>
      <c r="D55957">
        <v>99.01</v>
      </c>
    </row>
    <row r="55958" spans="1:4">
      <c r="A55958" s="29">
        <v>44072</v>
      </c>
      <c r="B55958" s="30">
        <v>0.36458333333333331</v>
      </c>
      <c r="C55958">
        <v>5.05</v>
      </c>
      <c r="D55958">
        <v>98.98</v>
      </c>
    </row>
    <row r="55959" spans="1:4">
      <c r="A55959" s="29">
        <v>44072</v>
      </c>
      <c r="B55959" s="30">
        <v>0.375</v>
      </c>
      <c r="C55959">
        <v>5.0599999999999996</v>
      </c>
      <c r="D55959">
        <v>98.97</v>
      </c>
    </row>
    <row r="55960" spans="1:4">
      <c r="A55960" s="29">
        <v>44072</v>
      </c>
      <c r="B55960" s="30">
        <v>0.38541666666666669</v>
      </c>
      <c r="C55960">
        <v>5.04</v>
      </c>
      <c r="D55960">
        <v>98.99</v>
      </c>
    </row>
    <row r="55961" spans="1:4">
      <c r="A55961" s="29">
        <v>44072</v>
      </c>
      <c r="B55961" s="30">
        <v>0.39583333333333331</v>
      </c>
      <c r="C55961">
        <v>4.72</v>
      </c>
      <c r="D55961">
        <v>99.31</v>
      </c>
    </row>
    <row r="55962" spans="1:4">
      <c r="A55962" s="29">
        <v>44072</v>
      </c>
      <c r="B55962" s="30">
        <v>0.40625</v>
      </c>
      <c r="C55962">
        <v>4.59</v>
      </c>
      <c r="D55962">
        <v>99.44</v>
      </c>
    </row>
    <row r="55963" spans="1:4">
      <c r="A55963" s="29">
        <v>44072</v>
      </c>
      <c r="B55963" s="30">
        <v>0.41666666666666669</v>
      </c>
      <c r="C55963">
        <v>4.5599999999999996</v>
      </c>
      <c r="D55963">
        <v>99.47</v>
      </c>
    </row>
    <row r="55964" spans="1:4">
      <c r="A55964" s="29">
        <v>44072</v>
      </c>
      <c r="B55964" s="30">
        <v>0.42708333333333331</v>
      </c>
      <c r="C55964">
        <v>4.84</v>
      </c>
      <c r="D55964">
        <v>99.19</v>
      </c>
    </row>
    <row r="55965" spans="1:4">
      <c r="A55965" s="29">
        <v>44072</v>
      </c>
      <c r="B55965" s="30">
        <v>0.4375</v>
      </c>
      <c r="C55965">
        <v>4.95</v>
      </c>
      <c r="D55965">
        <v>99.08</v>
      </c>
    </row>
    <row r="55966" spans="1:4">
      <c r="A55966" s="29">
        <v>44072</v>
      </c>
      <c r="B55966" s="30">
        <v>0.44791666666666669</v>
      </c>
      <c r="C55966">
        <v>5</v>
      </c>
      <c r="D55966">
        <v>99.03</v>
      </c>
    </row>
    <row r="55967" spans="1:4">
      <c r="A55967" s="29">
        <v>44072</v>
      </c>
      <c r="B55967" s="30">
        <v>0.45833333333333331</v>
      </c>
      <c r="C55967">
        <v>5.0199999999999996</v>
      </c>
      <c r="D55967">
        <v>99.01</v>
      </c>
    </row>
    <row r="55968" spans="1:4">
      <c r="A55968" s="29">
        <v>44072</v>
      </c>
      <c r="B55968" s="30">
        <v>0.46875</v>
      </c>
      <c r="C55968">
        <v>5.05</v>
      </c>
      <c r="D55968">
        <v>98.98</v>
      </c>
    </row>
    <row r="55969" spans="1:4">
      <c r="A55969" s="29">
        <v>44072</v>
      </c>
      <c r="B55969" s="30">
        <v>0.47916666666666669</v>
      </c>
      <c r="C55969">
        <v>5.0599999999999996</v>
      </c>
      <c r="D55969">
        <v>98.97</v>
      </c>
    </row>
    <row r="55970" spans="1:4">
      <c r="A55970" s="29">
        <v>44072</v>
      </c>
      <c r="B55970" s="30">
        <v>0.48958333333333331</v>
      </c>
      <c r="C55970">
        <v>5.08</v>
      </c>
      <c r="D55970">
        <v>98.95</v>
      </c>
    </row>
    <row r="55971" spans="1:4">
      <c r="A55971" s="29">
        <v>44072</v>
      </c>
      <c r="B55971" s="30">
        <v>0.5</v>
      </c>
      <c r="C55971">
        <v>5.08</v>
      </c>
      <c r="D55971">
        <v>98.95</v>
      </c>
    </row>
    <row r="55972" spans="1:4">
      <c r="A55972" s="29">
        <v>44072</v>
      </c>
      <c r="B55972" s="30">
        <v>0.51041666666666663</v>
      </c>
      <c r="C55972">
        <v>5.09</v>
      </c>
      <c r="D55972">
        <v>98.94</v>
      </c>
    </row>
    <row r="55973" spans="1:4">
      <c r="A55973" s="29">
        <v>44072</v>
      </c>
      <c r="B55973" s="30">
        <v>0.52083333333333337</v>
      </c>
      <c r="C55973">
        <v>4.7699999999999996</v>
      </c>
      <c r="D55973">
        <v>99.26</v>
      </c>
    </row>
    <row r="55974" spans="1:4">
      <c r="A55974" s="29">
        <v>44072</v>
      </c>
      <c r="B55974" s="30">
        <v>0.53125</v>
      </c>
      <c r="C55974">
        <v>4.62</v>
      </c>
      <c r="D55974">
        <v>99.41</v>
      </c>
    </row>
    <row r="55975" spans="1:4">
      <c r="A55975" s="29">
        <v>44072</v>
      </c>
      <c r="B55975" s="30">
        <v>0.54166666666666663</v>
      </c>
      <c r="C55975">
        <v>4.54</v>
      </c>
      <c r="D55975">
        <v>99.49</v>
      </c>
    </row>
    <row r="55976" spans="1:4">
      <c r="A55976" s="29">
        <v>44072</v>
      </c>
      <c r="B55976" s="30">
        <v>0.55208333333333337</v>
      </c>
      <c r="C55976">
        <v>4.78</v>
      </c>
      <c r="D55976">
        <v>99.25</v>
      </c>
    </row>
    <row r="55977" spans="1:4">
      <c r="A55977" s="29">
        <v>44072</v>
      </c>
      <c r="B55977" s="30">
        <v>0.5625</v>
      </c>
      <c r="C55977">
        <v>4.93</v>
      </c>
      <c r="D55977">
        <v>99.1</v>
      </c>
    </row>
    <row r="55978" spans="1:4">
      <c r="A55978" s="29">
        <v>44072</v>
      </c>
      <c r="B55978" s="30">
        <v>0.57291666666666663</v>
      </c>
      <c r="C55978">
        <v>4.99</v>
      </c>
      <c r="D55978">
        <v>99.04</v>
      </c>
    </row>
    <row r="55979" spans="1:4">
      <c r="A55979" s="29">
        <v>44072</v>
      </c>
      <c r="B55979" s="30">
        <v>0.58333333333333337</v>
      </c>
      <c r="C55979">
        <v>5.01</v>
      </c>
      <c r="D55979">
        <v>99.02</v>
      </c>
    </row>
    <row r="55980" spans="1:4">
      <c r="A55980" s="29">
        <v>44072</v>
      </c>
      <c r="B55980" s="30">
        <v>0.59375</v>
      </c>
      <c r="C55980">
        <v>5.04</v>
      </c>
      <c r="D55980">
        <v>98.99</v>
      </c>
    </row>
    <row r="55981" spans="1:4">
      <c r="A55981" s="29">
        <v>44072</v>
      </c>
      <c r="B55981" s="30">
        <v>0.60416666666666663</v>
      </c>
      <c r="C55981">
        <v>4.91</v>
      </c>
      <c r="D55981">
        <v>99.12</v>
      </c>
    </row>
    <row r="55982" spans="1:4">
      <c r="A55982" s="29">
        <v>44072</v>
      </c>
      <c r="B55982" s="30">
        <v>0.61458333333333337</v>
      </c>
      <c r="C55982">
        <v>4.6500000000000004</v>
      </c>
      <c r="D55982">
        <v>99.38</v>
      </c>
    </row>
    <row r="55983" spans="1:4">
      <c r="A55983" s="29">
        <v>44072</v>
      </c>
      <c r="B55983" s="30">
        <v>0.625</v>
      </c>
      <c r="C55983">
        <v>4.54</v>
      </c>
      <c r="D55983">
        <v>99.49</v>
      </c>
    </row>
    <row r="55984" spans="1:4">
      <c r="A55984" s="29">
        <v>44072</v>
      </c>
      <c r="B55984" s="30">
        <v>0.63541666666666663</v>
      </c>
      <c r="C55984">
        <v>4.49</v>
      </c>
      <c r="D55984">
        <v>99.54</v>
      </c>
    </row>
    <row r="55985" spans="1:4">
      <c r="A55985" s="29">
        <v>44072</v>
      </c>
      <c r="B55985" s="30">
        <v>0.64583333333333337</v>
      </c>
      <c r="C55985">
        <v>4.66</v>
      </c>
      <c r="D55985">
        <v>99.37</v>
      </c>
    </row>
    <row r="55986" spans="1:4">
      <c r="A55986" s="29">
        <v>44072</v>
      </c>
      <c r="B55986" s="30">
        <v>0.65625</v>
      </c>
      <c r="C55986">
        <v>16.5</v>
      </c>
      <c r="D55986">
        <v>87.53</v>
      </c>
    </row>
    <row r="55987" spans="1:4">
      <c r="A55987" s="29">
        <v>44072</v>
      </c>
      <c r="B55987" s="30">
        <v>0.66666666666666663</v>
      </c>
      <c r="C55987">
        <v>19.079999999999998</v>
      </c>
      <c r="D55987">
        <v>84.95</v>
      </c>
    </row>
    <row r="55988" spans="1:4">
      <c r="A55988" s="29">
        <v>44072</v>
      </c>
      <c r="B55988" s="30">
        <v>0.67708333333333337</v>
      </c>
      <c r="C55988">
        <v>19.13</v>
      </c>
      <c r="D55988">
        <v>84.9</v>
      </c>
    </row>
    <row r="55989" spans="1:4">
      <c r="A55989" s="29">
        <v>44072</v>
      </c>
      <c r="B55989" s="30">
        <v>0.6875</v>
      </c>
      <c r="C55989">
        <v>19.190000000000001</v>
      </c>
      <c r="D55989">
        <v>84.84</v>
      </c>
    </row>
    <row r="55990" spans="1:4">
      <c r="A55990" s="29">
        <v>44072</v>
      </c>
      <c r="B55990" s="30">
        <v>0.69791666666666663</v>
      </c>
      <c r="C55990">
        <v>7.43</v>
      </c>
      <c r="D55990">
        <v>96.6</v>
      </c>
    </row>
    <row r="55991" spans="1:4">
      <c r="A55991" s="29">
        <v>44072</v>
      </c>
      <c r="B55991" s="30">
        <v>0.70833333333333337</v>
      </c>
      <c r="C55991">
        <v>5.05</v>
      </c>
      <c r="D55991">
        <v>98.98</v>
      </c>
    </row>
    <row r="55992" spans="1:4">
      <c r="A55992" s="29">
        <v>44072</v>
      </c>
      <c r="B55992" s="30">
        <v>0.71875</v>
      </c>
      <c r="C55992">
        <v>5.05</v>
      </c>
      <c r="D55992">
        <v>98.98</v>
      </c>
    </row>
    <row r="55993" spans="1:4">
      <c r="A55993" s="29">
        <v>44072</v>
      </c>
      <c r="B55993" s="30">
        <v>0.72916666666666663</v>
      </c>
      <c r="C55993">
        <v>5.0599999999999996</v>
      </c>
      <c r="D55993">
        <v>98.97</v>
      </c>
    </row>
    <row r="55994" spans="1:4">
      <c r="A55994" s="29">
        <v>44072</v>
      </c>
      <c r="B55994" s="30">
        <v>0.73958333333333337</v>
      </c>
      <c r="C55994">
        <v>4.9000000000000004</v>
      </c>
      <c r="D55994">
        <v>99.13</v>
      </c>
    </row>
    <row r="55995" spans="1:4">
      <c r="A55995" s="29">
        <v>44072</v>
      </c>
      <c r="B55995" s="30">
        <v>0.75</v>
      </c>
      <c r="C55995">
        <v>4.6500000000000004</v>
      </c>
      <c r="D55995">
        <v>99.38</v>
      </c>
    </row>
    <row r="55996" spans="1:4">
      <c r="A55996" s="29">
        <v>44072</v>
      </c>
      <c r="B55996" s="30">
        <v>0.76041666666666663</v>
      </c>
      <c r="C55996">
        <v>4.55</v>
      </c>
      <c r="D55996">
        <v>99.48</v>
      </c>
    </row>
    <row r="55997" spans="1:4">
      <c r="A55997" s="29">
        <v>44072</v>
      </c>
      <c r="B55997" s="30">
        <v>0.77083333333333337</v>
      </c>
      <c r="C55997">
        <v>4.72</v>
      </c>
      <c r="D55997">
        <v>99.31</v>
      </c>
    </row>
    <row r="55998" spans="1:4">
      <c r="A55998" s="29">
        <v>44072</v>
      </c>
      <c r="B55998" s="30">
        <v>0.78125</v>
      </c>
      <c r="C55998">
        <v>4.9000000000000004</v>
      </c>
      <c r="D55998">
        <v>99.13</v>
      </c>
    </row>
    <row r="55999" spans="1:4">
      <c r="A55999" s="29">
        <v>44072</v>
      </c>
      <c r="B55999" s="30">
        <v>0.79166666666666663</v>
      </c>
      <c r="C55999">
        <v>4.97</v>
      </c>
      <c r="D55999">
        <v>99.06</v>
      </c>
    </row>
    <row r="56000" spans="1:4">
      <c r="A56000" s="29">
        <v>44072</v>
      </c>
      <c r="B56000" s="30">
        <v>0.80208333333333337</v>
      </c>
      <c r="C56000">
        <v>5.01</v>
      </c>
      <c r="D56000">
        <v>99.02</v>
      </c>
    </row>
    <row r="56001" spans="1:4">
      <c r="A56001" s="29">
        <v>44072</v>
      </c>
      <c r="B56001" s="30">
        <v>0.8125</v>
      </c>
      <c r="C56001">
        <v>5.03</v>
      </c>
      <c r="D56001">
        <v>99</v>
      </c>
    </row>
    <row r="56002" spans="1:4">
      <c r="A56002" s="29">
        <v>44072</v>
      </c>
      <c r="B56002" s="30">
        <v>0.82291666666666663</v>
      </c>
      <c r="C56002">
        <v>5.05</v>
      </c>
      <c r="D56002">
        <v>98.98</v>
      </c>
    </row>
    <row r="56003" spans="1:4">
      <c r="A56003" s="29">
        <v>44072</v>
      </c>
      <c r="B56003" s="30">
        <v>0.83333333333333337</v>
      </c>
      <c r="C56003">
        <v>5.0599999999999996</v>
      </c>
      <c r="D56003">
        <v>98.97</v>
      </c>
    </row>
    <row r="56004" spans="1:4">
      <c r="A56004" s="29">
        <v>44072</v>
      </c>
      <c r="B56004" s="30">
        <v>0.84375</v>
      </c>
      <c r="C56004">
        <v>4.95</v>
      </c>
      <c r="D56004">
        <v>99.08</v>
      </c>
    </row>
    <row r="56005" spans="1:4">
      <c r="A56005" s="29">
        <v>44072</v>
      </c>
      <c r="B56005" s="30">
        <v>0.85416666666666663</v>
      </c>
      <c r="C56005">
        <v>4.67</v>
      </c>
      <c r="D56005">
        <v>99.36</v>
      </c>
    </row>
    <row r="56006" spans="1:4">
      <c r="A56006" s="29">
        <v>44072</v>
      </c>
      <c r="B56006" s="30">
        <v>0.86458333333333337</v>
      </c>
      <c r="C56006">
        <v>4.57</v>
      </c>
      <c r="D56006">
        <v>99.460000000000008</v>
      </c>
    </row>
    <row r="56007" spans="1:4">
      <c r="A56007" s="29">
        <v>44072</v>
      </c>
      <c r="B56007" s="30">
        <v>0.875</v>
      </c>
      <c r="C56007">
        <v>4.5</v>
      </c>
      <c r="D56007">
        <v>99.53</v>
      </c>
    </row>
    <row r="56008" spans="1:4">
      <c r="A56008" s="29">
        <v>44072</v>
      </c>
      <c r="B56008" s="30">
        <v>0.88541666666666663</v>
      </c>
      <c r="C56008">
        <v>4.49</v>
      </c>
      <c r="D56008">
        <v>99.54</v>
      </c>
    </row>
    <row r="56009" spans="1:4">
      <c r="A56009" s="29">
        <v>44072</v>
      </c>
      <c r="B56009" s="30">
        <v>0.89583333333333337</v>
      </c>
      <c r="C56009">
        <v>4.79</v>
      </c>
      <c r="D56009">
        <v>99.24</v>
      </c>
    </row>
    <row r="56010" spans="1:4">
      <c r="A56010" s="29">
        <v>44072</v>
      </c>
      <c r="B56010" s="30">
        <v>0.90625</v>
      </c>
      <c r="C56010">
        <v>4.9000000000000004</v>
      </c>
      <c r="D56010">
        <v>99.13</v>
      </c>
    </row>
    <row r="56011" spans="1:4">
      <c r="A56011" s="29">
        <v>44072</v>
      </c>
      <c r="B56011" s="30">
        <v>0.91666666666666663</v>
      </c>
      <c r="C56011">
        <v>4.96</v>
      </c>
      <c r="D56011">
        <v>99.070000000000007</v>
      </c>
    </row>
    <row r="56012" spans="1:4">
      <c r="A56012" s="29">
        <v>44072</v>
      </c>
      <c r="B56012" s="30">
        <v>0.92708333333333337</v>
      </c>
      <c r="C56012">
        <v>4.93</v>
      </c>
      <c r="D56012">
        <v>99.1</v>
      </c>
    </row>
    <row r="56013" spans="1:4">
      <c r="A56013" s="29">
        <v>44072</v>
      </c>
      <c r="B56013" s="30">
        <v>0.9375</v>
      </c>
      <c r="C56013">
        <v>4.62</v>
      </c>
      <c r="D56013">
        <v>99.41</v>
      </c>
    </row>
    <row r="56014" spans="1:4">
      <c r="A56014" s="29">
        <v>44072</v>
      </c>
      <c r="B56014" s="30">
        <v>0.94791666666666663</v>
      </c>
      <c r="C56014">
        <v>4.53</v>
      </c>
      <c r="D56014">
        <v>99.5</v>
      </c>
    </row>
    <row r="56015" spans="1:4">
      <c r="A56015" s="29">
        <v>44072</v>
      </c>
      <c r="B56015" s="30">
        <v>0.95833333333333337</v>
      </c>
      <c r="C56015">
        <v>4.47</v>
      </c>
      <c r="D56015">
        <v>99.56</v>
      </c>
    </row>
    <row r="56016" spans="1:4">
      <c r="A56016" s="29">
        <v>44072</v>
      </c>
      <c r="B56016" s="30">
        <v>0.96875</v>
      </c>
      <c r="C56016">
        <v>4.42</v>
      </c>
      <c r="D56016">
        <v>99.61</v>
      </c>
    </row>
    <row r="56017" spans="1:4">
      <c r="A56017" s="29">
        <v>44072</v>
      </c>
      <c r="B56017" s="30">
        <v>0.97916666666666663</v>
      </c>
      <c r="C56017">
        <v>4.4000000000000004</v>
      </c>
      <c r="D56017">
        <v>99.63</v>
      </c>
    </row>
    <row r="56018" spans="1:4">
      <c r="A56018" s="29">
        <v>44072</v>
      </c>
      <c r="B56018" s="30">
        <v>0.98958333333333337</v>
      </c>
      <c r="C56018">
        <v>10.56</v>
      </c>
      <c r="D56018">
        <v>93.47</v>
      </c>
    </row>
    <row r="56019" spans="1:4">
      <c r="A56019" s="29">
        <v>44073</v>
      </c>
      <c r="B56019" s="30">
        <v>0</v>
      </c>
      <c r="C56019">
        <v>18.71</v>
      </c>
      <c r="D56019">
        <v>85.32</v>
      </c>
    </row>
    <row r="56020" spans="1:4">
      <c r="A56020" s="29">
        <v>44073</v>
      </c>
      <c r="B56020" s="30">
        <v>1.0416666666666666E-2</v>
      </c>
      <c r="C56020">
        <v>18</v>
      </c>
      <c r="D56020">
        <v>86.03</v>
      </c>
    </row>
    <row r="56021" spans="1:4">
      <c r="A56021" s="29">
        <v>44073</v>
      </c>
      <c r="B56021" s="30">
        <v>2.0833333333333332E-2</v>
      </c>
      <c r="C56021">
        <v>15.78</v>
      </c>
      <c r="D56021">
        <v>88.25</v>
      </c>
    </row>
    <row r="56022" spans="1:4">
      <c r="A56022" s="29">
        <v>44073</v>
      </c>
      <c r="B56022" s="30">
        <v>3.125E-2</v>
      </c>
      <c r="C56022">
        <v>15.74</v>
      </c>
      <c r="D56022">
        <v>88.29</v>
      </c>
    </row>
    <row r="56023" spans="1:4">
      <c r="A56023" s="29">
        <v>44073</v>
      </c>
      <c r="B56023" s="30">
        <v>4.1666666666666664E-2</v>
      </c>
      <c r="C56023">
        <v>5.16</v>
      </c>
      <c r="D56023">
        <v>98.87</v>
      </c>
    </row>
    <row r="56024" spans="1:4">
      <c r="A56024" s="29">
        <v>44073</v>
      </c>
      <c r="B56024" s="30">
        <v>5.2083333333333336E-2</v>
      </c>
      <c r="C56024">
        <v>4.5199999999999996</v>
      </c>
      <c r="D56024">
        <v>99.51</v>
      </c>
    </row>
    <row r="56025" spans="1:4">
      <c r="A56025" s="29">
        <v>44073</v>
      </c>
      <c r="B56025" s="30">
        <v>6.25E-2</v>
      </c>
      <c r="C56025">
        <v>4.45</v>
      </c>
      <c r="D56025">
        <v>99.58</v>
      </c>
    </row>
    <row r="56026" spans="1:4">
      <c r="A56026" s="29">
        <v>44073</v>
      </c>
      <c r="B56026" s="30">
        <v>7.2916666666666671E-2</v>
      </c>
      <c r="C56026">
        <v>4.4000000000000004</v>
      </c>
      <c r="D56026">
        <v>99.63</v>
      </c>
    </row>
    <row r="56027" spans="1:4">
      <c r="A56027" s="29">
        <v>44073</v>
      </c>
      <c r="B56027" s="30">
        <v>8.3333333333333329E-2</v>
      </c>
      <c r="C56027">
        <v>4.37</v>
      </c>
      <c r="D56027">
        <v>99.66</v>
      </c>
    </row>
    <row r="56028" spans="1:4">
      <c r="A56028" s="29">
        <v>44073</v>
      </c>
      <c r="B56028" s="30">
        <v>9.375E-2</v>
      </c>
      <c r="C56028">
        <v>4.3499999999999996</v>
      </c>
      <c r="D56028">
        <v>99.68</v>
      </c>
    </row>
    <row r="56029" spans="1:4">
      <c r="A56029" s="29">
        <v>44073</v>
      </c>
      <c r="B56029" s="30">
        <v>0.10416666666666667</v>
      </c>
      <c r="C56029">
        <v>4.34</v>
      </c>
      <c r="D56029">
        <v>99.69</v>
      </c>
    </row>
    <row r="56030" spans="1:4">
      <c r="A56030" s="29">
        <v>44073</v>
      </c>
      <c r="B56030" s="30">
        <v>0.11458333333333333</v>
      </c>
      <c r="C56030">
        <v>4.32</v>
      </c>
      <c r="D56030">
        <v>99.710000000000008</v>
      </c>
    </row>
    <row r="56031" spans="1:4">
      <c r="A56031" s="29">
        <v>44073</v>
      </c>
      <c r="B56031" s="30">
        <v>0.125</v>
      </c>
      <c r="C56031">
        <v>4.3</v>
      </c>
      <c r="D56031">
        <v>99.73</v>
      </c>
    </row>
    <row r="56032" spans="1:4">
      <c r="A56032" s="29">
        <v>44073</v>
      </c>
      <c r="B56032" s="30">
        <v>0.13541666666666666</v>
      </c>
      <c r="C56032">
        <v>4.3</v>
      </c>
      <c r="D56032">
        <v>99.73</v>
      </c>
    </row>
    <row r="56033" spans="1:4">
      <c r="A56033" s="29">
        <v>44073</v>
      </c>
      <c r="B56033" s="30">
        <v>0.14583333333333334</v>
      </c>
      <c r="C56033">
        <v>15.62</v>
      </c>
      <c r="D56033">
        <v>88.41</v>
      </c>
    </row>
    <row r="56034" spans="1:4">
      <c r="A56034" s="29">
        <v>44073</v>
      </c>
      <c r="B56034" s="30">
        <v>0.15625</v>
      </c>
      <c r="C56034">
        <v>6.47</v>
      </c>
      <c r="D56034">
        <v>97.56</v>
      </c>
    </row>
    <row r="56035" spans="1:4">
      <c r="A56035" s="29">
        <v>44073</v>
      </c>
      <c r="B56035" s="30">
        <v>0.16666666666666666</v>
      </c>
      <c r="C56035">
        <v>4.8099999999999996</v>
      </c>
      <c r="D56035">
        <v>99.22</v>
      </c>
    </row>
    <row r="56036" spans="1:4">
      <c r="A56036" s="29">
        <v>44073</v>
      </c>
      <c r="B56036" s="30">
        <v>0.17708333333333334</v>
      </c>
      <c r="C56036">
        <v>4.74</v>
      </c>
      <c r="D56036">
        <v>99.29</v>
      </c>
    </row>
    <row r="56037" spans="1:4">
      <c r="A56037" s="29">
        <v>44073</v>
      </c>
      <c r="B56037" s="30">
        <v>0.1875</v>
      </c>
      <c r="C56037">
        <v>4.5</v>
      </c>
      <c r="D56037">
        <v>99.53</v>
      </c>
    </row>
    <row r="56038" spans="1:4">
      <c r="A56038" s="29">
        <v>44073</v>
      </c>
      <c r="B56038" s="30">
        <v>0.19791666666666666</v>
      </c>
      <c r="C56038">
        <v>4.42</v>
      </c>
      <c r="D56038">
        <v>99.61</v>
      </c>
    </row>
    <row r="56039" spans="1:4">
      <c r="A56039" s="29">
        <v>44073</v>
      </c>
      <c r="B56039" s="30">
        <v>0.20833333333333334</v>
      </c>
      <c r="C56039">
        <v>4.37</v>
      </c>
      <c r="D56039">
        <v>99.66</v>
      </c>
    </row>
    <row r="56040" spans="1:4">
      <c r="A56040" s="29">
        <v>44073</v>
      </c>
      <c r="B56040" s="30">
        <v>0.21875</v>
      </c>
      <c r="C56040">
        <v>4.34</v>
      </c>
      <c r="D56040">
        <v>99.69</v>
      </c>
    </row>
    <row r="56041" spans="1:4">
      <c r="A56041" s="29">
        <v>44073</v>
      </c>
      <c r="B56041" s="30">
        <v>0.22916666666666666</v>
      </c>
      <c r="C56041">
        <v>4.32</v>
      </c>
      <c r="D56041">
        <v>99.710000000000008</v>
      </c>
    </row>
    <row r="56042" spans="1:4">
      <c r="A56042" s="29">
        <v>44073</v>
      </c>
      <c r="B56042" s="30">
        <v>0.23958333333333334</v>
      </c>
      <c r="C56042">
        <v>4.3</v>
      </c>
      <c r="D56042">
        <v>99.73</v>
      </c>
    </row>
    <row r="56043" spans="1:4">
      <c r="A56043" s="29">
        <v>44073</v>
      </c>
      <c r="B56043" s="30">
        <v>0.25</v>
      </c>
      <c r="C56043">
        <v>4.51</v>
      </c>
      <c r="D56043">
        <v>99.52</v>
      </c>
    </row>
    <row r="56044" spans="1:4">
      <c r="A56044" s="29">
        <v>44073</v>
      </c>
      <c r="B56044" s="30">
        <v>0.26041666666666669</v>
      </c>
      <c r="C56044">
        <v>4.74</v>
      </c>
      <c r="D56044">
        <v>99.29</v>
      </c>
    </row>
    <row r="56045" spans="1:4">
      <c r="A56045" s="29">
        <v>44073</v>
      </c>
      <c r="B56045" s="30">
        <v>0.27083333333333331</v>
      </c>
      <c r="C56045">
        <v>4.82</v>
      </c>
      <c r="D56045">
        <v>99.210000000000008</v>
      </c>
    </row>
    <row r="56046" spans="1:4">
      <c r="A56046" s="29">
        <v>44073</v>
      </c>
      <c r="B56046" s="30">
        <v>0.28125</v>
      </c>
      <c r="C56046">
        <v>4.88</v>
      </c>
      <c r="D56046">
        <v>99.15</v>
      </c>
    </row>
    <row r="56047" spans="1:4">
      <c r="A56047" s="29">
        <v>44073</v>
      </c>
      <c r="B56047" s="30">
        <v>0.29166666666666669</v>
      </c>
      <c r="C56047">
        <v>4.8</v>
      </c>
      <c r="D56047">
        <v>99.23</v>
      </c>
    </row>
    <row r="56048" spans="1:4">
      <c r="A56048" s="29">
        <v>44073</v>
      </c>
      <c r="B56048" s="30">
        <v>0.30208333333333331</v>
      </c>
      <c r="C56048">
        <v>4.54</v>
      </c>
      <c r="D56048">
        <v>99.49</v>
      </c>
    </row>
    <row r="56049" spans="1:4">
      <c r="A56049" s="29">
        <v>44073</v>
      </c>
      <c r="B56049" s="30">
        <v>0.3125</v>
      </c>
      <c r="C56049">
        <v>4.4400000000000004</v>
      </c>
      <c r="D56049">
        <v>99.59</v>
      </c>
    </row>
    <row r="56050" spans="1:4">
      <c r="A56050" s="29">
        <v>44073</v>
      </c>
      <c r="B56050" s="30">
        <v>0.32291666666666669</v>
      </c>
      <c r="C56050">
        <v>4.4000000000000004</v>
      </c>
      <c r="D56050">
        <v>99.63</v>
      </c>
    </row>
    <row r="56051" spans="1:4">
      <c r="A56051" s="29">
        <v>44073</v>
      </c>
      <c r="B56051" s="30">
        <v>0.33333333333333331</v>
      </c>
      <c r="C56051">
        <v>4.71</v>
      </c>
      <c r="D56051">
        <v>99.320000000000007</v>
      </c>
    </row>
    <row r="56052" spans="1:4">
      <c r="A56052" s="29">
        <v>44073</v>
      </c>
      <c r="B56052" s="30">
        <v>0.34375</v>
      </c>
      <c r="C56052">
        <v>4.84</v>
      </c>
      <c r="D56052">
        <v>99.19</v>
      </c>
    </row>
    <row r="56053" spans="1:4">
      <c r="A56053" s="29">
        <v>44073</v>
      </c>
      <c r="B56053" s="30">
        <v>0.35416666666666669</v>
      </c>
      <c r="C56053">
        <v>4.9000000000000004</v>
      </c>
      <c r="D56053">
        <v>99.13</v>
      </c>
    </row>
    <row r="56054" spans="1:4">
      <c r="A56054" s="29">
        <v>44073</v>
      </c>
      <c r="B56054" s="30">
        <v>0.36458333333333331</v>
      </c>
      <c r="C56054">
        <v>4.9400000000000004</v>
      </c>
      <c r="D56054">
        <v>99.09</v>
      </c>
    </row>
    <row r="56055" spans="1:4">
      <c r="A56055" s="29">
        <v>44073</v>
      </c>
      <c r="B56055" s="30">
        <v>0.375</v>
      </c>
      <c r="C56055">
        <v>4.97</v>
      </c>
      <c r="D56055">
        <v>99.06</v>
      </c>
    </row>
    <row r="56056" spans="1:4">
      <c r="A56056" s="29">
        <v>44073</v>
      </c>
      <c r="B56056" s="30">
        <v>0.38541666666666669</v>
      </c>
      <c r="C56056">
        <v>5</v>
      </c>
      <c r="D56056">
        <v>99.03</v>
      </c>
    </row>
    <row r="56057" spans="1:4">
      <c r="A56057" s="29">
        <v>44073</v>
      </c>
      <c r="B56057" s="30">
        <v>0.39583333333333331</v>
      </c>
      <c r="C56057">
        <v>5.01</v>
      </c>
      <c r="D56057">
        <v>99.02</v>
      </c>
    </row>
    <row r="56058" spans="1:4">
      <c r="A56058" s="29">
        <v>44073</v>
      </c>
      <c r="B56058" s="30">
        <v>0.40625</v>
      </c>
      <c r="C56058">
        <v>5.03</v>
      </c>
      <c r="D56058">
        <v>99</v>
      </c>
    </row>
    <row r="56059" spans="1:4">
      <c r="A56059" s="29">
        <v>44073</v>
      </c>
      <c r="B56059" s="30">
        <v>0.41666666666666669</v>
      </c>
      <c r="C56059">
        <v>5.04</v>
      </c>
      <c r="D56059">
        <v>98.99</v>
      </c>
    </row>
    <row r="56060" spans="1:4">
      <c r="A56060" s="29">
        <v>44073</v>
      </c>
      <c r="B56060" s="30">
        <v>0.42708333333333331</v>
      </c>
      <c r="C56060">
        <v>5.0599999999999996</v>
      </c>
      <c r="D56060">
        <v>98.97</v>
      </c>
    </row>
    <row r="56061" spans="1:4">
      <c r="A56061" s="29">
        <v>44073</v>
      </c>
      <c r="B56061" s="30">
        <v>0.4375</v>
      </c>
      <c r="C56061">
        <v>5.0599999999999996</v>
      </c>
      <c r="D56061">
        <v>98.97</v>
      </c>
    </row>
    <row r="56062" spans="1:4">
      <c r="A56062" s="29">
        <v>44073</v>
      </c>
      <c r="B56062" s="30">
        <v>0.44791666666666669</v>
      </c>
      <c r="C56062">
        <v>5.07</v>
      </c>
      <c r="D56062">
        <v>98.960000000000008</v>
      </c>
    </row>
    <row r="56063" spans="1:4">
      <c r="A56063" s="29">
        <v>44073</v>
      </c>
      <c r="B56063" s="30">
        <v>0.45833333333333331</v>
      </c>
      <c r="C56063">
        <v>4.97</v>
      </c>
      <c r="D56063">
        <v>99.06</v>
      </c>
    </row>
    <row r="56064" spans="1:4">
      <c r="A56064" s="29">
        <v>44073</v>
      </c>
      <c r="B56064" s="30">
        <v>0.46875</v>
      </c>
      <c r="C56064">
        <v>4.67</v>
      </c>
      <c r="D56064">
        <v>99.36</v>
      </c>
    </row>
    <row r="56065" spans="1:4">
      <c r="A56065" s="29">
        <v>44073</v>
      </c>
      <c r="B56065" s="30">
        <v>0.47916666666666669</v>
      </c>
      <c r="C56065">
        <v>4.5599999999999996</v>
      </c>
      <c r="D56065">
        <v>99.47</v>
      </c>
    </row>
    <row r="56066" spans="1:4">
      <c r="A56066" s="29">
        <v>44073</v>
      </c>
      <c r="B56066" s="30">
        <v>0.48958333333333331</v>
      </c>
      <c r="C56066">
        <v>4.72</v>
      </c>
      <c r="D56066">
        <v>99.31</v>
      </c>
    </row>
    <row r="56067" spans="1:4">
      <c r="A56067" s="29">
        <v>44073</v>
      </c>
      <c r="B56067" s="30">
        <v>0.5</v>
      </c>
      <c r="C56067">
        <v>4.91</v>
      </c>
      <c r="D56067">
        <v>99.12</v>
      </c>
    </row>
    <row r="56068" spans="1:4">
      <c r="A56068" s="29">
        <v>44073</v>
      </c>
      <c r="B56068" s="30">
        <v>0.51041666666666663</v>
      </c>
      <c r="C56068">
        <v>4.97</v>
      </c>
      <c r="D56068">
        <v>99.06</v>
      </c>
    </row>
    <row r="56069" spans="1:4">
      <c r="A56069" s="29">
        <v>44073</v>
      </c>
      <c r="B56069" s="30">
        <v>0.52083333333333337</v>
      </c>
      <c r="C56069">
        <v>5</v>
      </c>
      <c r="D56069">
        <v>99.03</v>
      </c>
    </row>
    <row r="56070" spans="1:4">
      <c r="A56070" s="29">
        <v>44073</v>
      </c>
      <c r="B56070" s="30">
        <v>0.53125</v>
      </c>
      <c r="C56070">
        <v>5.03</v>
      </c>
      <c r="D56070">
        <v>99</v>
      </c>
    </row>
    <row r="56071" spans="1:4">
      <c r="A56071" s="29">
        <v>44073</v>
      </c>
      <c r="B56071" s="30">
        <v>0.54166666666666663</v>
      </c>
      <c r="C56071">
        <v>5.05</v>
      </c>
      <c r="D56071">
        <v>98.98</v>
      </c>
    </row>
    <row r="56072" spans="1:4">
      <c r="A56072" s="29">
        <v>44073</v>
      </c>
      <c r="B56072" s="30">
        <v>0.55208333333333337</v>
      </c>
      <c r="C56072">
        <v>5.0599999999999996</v>
      </c>
      <c r="D56072">
        <v>98.97</v>
      </c>
    </row>
    <row r="56073" spans="1:4">
      <c r="A56073" s="29">
        <v>44073</v>
      </c>
      <c r="B56073" s="30">
        <v>0.5625</v>
      </c>
      <c r="C56073">
        <v>5.08</v>
      </c>
      <c r="D56073">
        <v>98.95</v>
      </c>
    </row>
    <row r="56074" spans="1:4">
      <c r="A56074" s="29">
        <v>44073</v>
      </c>
      <c r="B56074" s="30">
        <v>0.57291666666666663</v>
      </c>
      <c r="C56074">
        <v>5.08</v>
      </c>
      <c r="D56074">
        <v>98.95</v>
      </c>
    </row>
    <row r="56075" spans="1:4">
      <c r="A56075" s="29">
        <v>44073</v>
      </c>
      <c r="B56075" s="30">
        <v>0.58333333333333337</v>
      </c>
      <c r="C56075">
        <v>5.09</v>
      </c>
      <c r="D56075">
        <v>98.94</v>
      </c>
    </row>
    <row r="56076" spans="1:4">
      <c r="A56076" s="29">
        <v>44073</v>
      </c>
      <c r="B56076" s="30">
        <v>0.59375</v>
      </c>
      <c r="C56076">
        <v>4.97</v>
      </c>
      <c r="D56076">
        <v>99.06</v>
      </c>
    </row>
    <row r="56077" spans="1:4">
      <c r="A56077" s="29">
        <v>44073</v>
      </c>
      <c r="B56077" s="30">
        <v>0.60416666666666663</v>
      </c>
      <c r="C56077">
        <v>4.7</v>
      </c>
      <c r="D56077">
        <v>99.33</v>
      </c>
    </row>
    <row r="56078" spans="1:4">
      <c r="A56078" s="29">
        <v>44073</v>
      </c>
      <c r="B56078" s="30">
        <v>0.61458333333333337</v>
      </c>
      <c r="C56078">
        <v>4.58</v>
      </c>
      <c r="D56078">
        <v>99.45</v>
      </c>
    </row>
    <row r="56079" spans="1:4">
      <c r="A56079" s="29">
        <v>44073</v>
      </c>
      <c r="B56079" s="30">
        <v>0.625</v>
      </c>
      <c r="C56079">
        <v>4.5199999999999996</v>
      </c>
      <c r="D56079">
        <v>99.51</v>
      </c>
    </row>
    <row r="56080" spans="1:4">
      <c r="A56080" s="29">
        <v>44073</v>
      </c>
      <c r="B56080" s="30">
        <v>0.63541666666666663</v>
      </c>
      <c r="C56080">
        <v>4.7699999999999996</v>
      </c>
      <c r="D56080">
        <v>99.26</v>
      </c>
    </row>
    <row r="56081" spans="1:4">
      <c r="A56081" s="29">
        <v>44073</v>
      </c>
      <c r="B56081" s="30">
        <v>0.64583333333333337</v>
      </c>
      <c r="C56081">
        <v>4.92</v>
      </c>
      <c r="D56081">
        <v>99.11</v>
      </c>
    </row>
    <row r="56082" spans="1:4">
      <c r="A56082" s="29">
        <v>44073</v>
      </c>
      <c r="B56082" s="30">
        <v>0.65625</v>
      </c>
      <c r="C56082">
        <v>16.64</v>
      </c>
      <c r="D56082">
        <v>87.39</v>
      </c>
    </row>
    <row r="56083" spans="1:4">
      <c r="A56083" s="29">
        <v>44073</v>
      </c>
      <c r="B56083" s="30">
        <v>0.66666666666666663</v>
      </c>
      <c r="C56083">
        <v>19.13</v>
      </c>
      <c r="D56083">
        <v>84.9</v>
      </c>
    </row>
    <row r="56084" spans="1:4">
      <c r="A56084" s="29">
        <v>44073</v>
      </c>
      <c r="B56084" s="30">
        <v>0.67708333333333337</v>
      </c>
      <c r="C56084">
        <v>19.170000000000002</v>
      </c>
      <c r="D56084">
        <v>84.86</v>
      </c>
    </row>
    <row r="56085" spans="1:4">
      <c r="A56085" s="29">
        <v>44073</v>
      </c>
      <c r="B56085" s="30">
        <v>0.6875</v>
      </c>
      <c r="C56085">
        <v>19.170000000000002</v>
      </c>
      <c r="D56085">
        <v>84.86</v>
      </c>
    </row>
    <row r="56086" spans="1:4">
      <c r="A56086" s="29">
        <v>44073</v>
      </c>
      <c r="B56086" s="30">
        <v>0.69791666666666663</v>
      </c>
      <c r="C56086">
        <v>7.43</v>
      </c>
      <c r="D56086">
        <v>96.6</v>
      </c>
    </row>
    <row r="56087" spans="1:4">
      <c r="A56087" s="29">
        <v>44073</v>
      </c>
      <c r="B56087" s="30">
        <v>0.70833333333333337</v>
      </c>
      <c r="C56087">
        <v>5.08</v>
      </c>
      <c r="D56087">
        <v>98.95</v>
      </c>
    </row>
    <row r="56088" spans="1:4">
      <c r="A56088" s="29">
        <v>44073</v>
      </c>
      <c r="B56088" s="30">
        <v>0.71875</v>
      </c>
      <c r="C56088">
        <v>4.74</v>
      </c>
      <c r="D56088">
        <v>99.29</v>
      </c>
    </row>
    <row r="56089" spans="1:4">
      <c r="A56089" s="29">
        <v>44073</v>
      </c>
      <c r="B56089" s="30">
        <v>0.72916666666666663</v>
      </c>
      <c r="C56089">
        <v>4.5999999999999996</v>
      </c>
      <c r="D56089">
        <v>99.43</v>
      </c>
    </row>
    <row r="56090" spans="1:4">
      <c r="A56090" s="29">
        <v>44073</v>
      </c>
      <c r="B56090" s="30">
        <v>0.73958333333333337</v>
      </c>
      <c r="C56090">
        <v>4.63</v>
      </c>
      <c r="D56090">
        <v>99.4</v>
      </c>
    </row>
    <row r="56091" spans="1:4">
      <c r="A56091" s="29">
        <v>44073</v>
      </c>
      <c r="B56091" s="30">
        <v>0.75</v>
      </c>
      <c r="C56091">
        <v>4.88</v>
      </c>
      <c r="D56091">
        <v>99.15</v>
      </c>
    </row>
    <row r="56092" spans="1:4">
      <c r="A56092" s="29">
        <v>44073</v>
      </c>
      <c r="B56092" s="30">
        <v>0.76041666666666663</v>
      </c>
      <c r="C56092">
        <v>4.96</v>
      </c>
      <c r="D56092">
        <v>99.070000000000007</v>
      </c>
    </row>
    <row r="56093" spans="1:4">
      <c r="A56093" s="29">
        <v>44073</v>
      </c>
      <c r="B56093" s="30">
        <v>0.77083333333333337</v>
      </c>
      <c r="C56093">
        <v>5.01</v>
      </c>
      <c r="D56093">
        <v>99.02</v>
      </c>
    </row>
    <row r="56094" spans="1:4">
      <c r="A56094" s="29">
        <v>44073</v>
      </c>
      <c r="B56094" s="30">
        <v>0.78125</v>
      </c>
      <c r="C56094">
        <v>5.03</v>
      </c>
      <c r="D56094">
        <v>99</v>
      </c>
    </row>
    <row r="56095" spans="1:4">
      <c r="A56095" s="29">
        <v>44073</v>
      </c>
      <c r="B56095" s="30">
        <v>0.79166666666666663</v>
      </c>
      <c r="C56095">
        <v>5.05</v>
      </c>
      <c r="D56095">
        <v>98.98</v>
      </c>
    </row>
    <row r="56096" spans="1:4">
      <c r="A56096" s="29">
        <v>44073</v>
      </c>
      <c r="B56096" s="30">
        <v>0.80208333333333337</v>
      </c>
      <c r="C56096">
        <v>5.0599999999999996</v>
      </c>
      <c r="D56096">
        <v>98.97</v>
      </c>
    </row>
    <row r="56097" spans="1:4">
      <c r="A56097" s="29">
        <v>44073</v>
      </c>
      <c r="B56097" s="30">
        <v>0.8125</v>
      </c>
      <c r="C56097">
        <v>5.08</v>
      </c>
      <c r="D56097">
        <v>98.95</v>
      </c>
    </row>
    <row r="56098" spans="1:4">
      <c r="A56098" s="29">
        <v>44073</v>
      </c>
      <c r="B56098" s="30">
        <v>0.82291666666666663</v>
      </c>
      <c r="C56098">
        <v>5.09</v>
      </c>
      <c r="D56098">
        <v>98.94</v>
      </c>
    </row>
    <row r="56099" spans="1:4">
      <c r="A56099" s="29">
        <v>44073</v>
      </c>
      <c r="B56099" s="30">
        <v>0.83333333333333337</v>
      </c>
      <c r="C56099">
        <v>5.0999999999999996</v>
      </c>
      <c r="D56099">
        <v>98.93</v>
      </c>
    </row>
    <row r="56100" spans="1:4">
      <c r="A56100" s="29">
        <v>44073</v>
      </c>
      <c r="B56100" s="30">
        <v>0.84375</v>
      </c>
      <c r="C56100">
        <v>4.93</v>
      </c>
      <c r="D56100">
        <v>99.1</v>
      </c>
    </row>
    <row r="56101" spans="1:4">
      <c r="A56101" s="29">
        <v>44073</v>
      </c>
      <c r="B56101" s="30">
        <v>0.85416666666666663</v>
      </c>
      <c r="C56101">
        <v>4.68</v>
      </c>
      <c r="D56101">
        <v>99.35</v>
      </c>
    </row>
    <row r="56102" spans="1:4">
      <c r="A56102" s="29">
        <v>44073</v>
      </c>
      <c r="B56102" s="30">
        <v>0.86458333333333337</v>
      </c>
      <c r="C56102">
        <v>4.58</v>
      </c>
      <c r="D56102">
        <v>99.45</v>
      </c>
    </row>
    <row r="56103" spans="1:4">
      <c r="A56103" s="29">
        <v>44073</v>
      </c>
      <c r="B56103" s="30">
        <v>0.875</v>
      </c>
      <c r="C56103">
        <v>4.5199999999999996</v>
      </c>
      <c r="D56103">
        <v>99.51</v>
      </c>
    </row>
    <row r="56104" spans="1:4">
      <c r="A56104" s="29">
        <v>44073</v>
      </c>
      <c r="B56104" s="30">
        <v>0.88541666666666663</v>
      </c>
      <c r="C56104">
        <v>4.72</v>
      </c>
      <c r="D56104">
        <v>99.31</v>
      </c>
    </row>
    <row r="56105" spans="1:4">
      <c r="A56105" s="29">
        <v>44073</v>
      </c>
      <c r="B56105" s="30">
        <v>0.89583333333333337</v>
      </c>
      <c r="C56105">
        <v>4.91</v>
      </c>
      <c r="D56105">
        <v>99.12</v>
      </c>
    </row>
    <row r="56106" spans="1:4">
      <c r="A56106" s="29">
        <v>44073</v>
      </c>
      <c r="B56106" s="30">
        <v>0.90625</v>
      </c>
      <c r="C56106">
        <v>4.97</v>
      </c>
      <c r="D56106">
        <v>99.06</v>
      </c>
    </row>
    <row r="56107" spans="1:4">
      <c r="A56107" s="29">
        <v>44073</v>
      </c>
      <c r="B56107" s="30">
        <v>0.91666666666666663</v>
      </c>
      <c r="C56107">
        <v>5.0199999999999996</v>
      </c>
      <c r="D56107">
        <v>99.01</v>
      </c>
    </row>
    <row r="56108" spans="1:4">
      <c r="A56108" s="29">
        <v>44073</v>
      </c>
      <c r="B56108" s="30">
        <v>0.92708333333333337</v>
      </c>
      <c r="C56108">
        <v>4.87</v>
      </c>
      <c r="D56108">
        <v>99.16</v>
      </c>
    </row>
    <row r="56109" spans="1:4">
      <c r="A56109" s="29">
        <v>44073</v>
      </c>
      <c r="B56109" s="30">
        <v>0.9375</v>
      </c>
      <c r="C56109">
        <v>4.6399999999999997</v>
      </c>
      <c r="D56109">
        <v>99.39</v>
      </c>
    </row>
    <row r="56110" spans="1:4">
      <c r="A56110" s="29">
        <v>44073</v>
      </c>
      <c r="B56110" s="30">
        <v>0.94791666666666663</v>
      </c>
      <c r="C56110">
        <v>4.53</v>
      </c>
      <c r="D56110">
        <v>99.5</v>
      </c>
    </row>
    <row r="56111" spans="1:4">
      <c r="A56111" s="29">
        <v>44073</v>
      </c>
      <c r="B56111" s="30">
        <v>0.95833333333333337</v>
      </c>
      <c r="C56111">
        <v>4.49</v>
      </c>
      <c r="D56111">
        <v>99.54</v>
      </c>
    </row>
    <row r="56112" spans="1:4">
      <c r="A56112" s="29">
        <v>44073</v>
      </c>
      <c r="B56112" s="30">
        <v>0.96875</v>
      </c>
      <c r="C56112">
        <v>4.45</v>
      </c>
      <c r="D56112">
        <v>99.58</v>
      </c>
    </row>
    <row r="56113" spans="1:4">
      <c r="A56113" s="29">
        <v>44073</v>
      </c>
      <c r="B56113" s="30">
        <v>0.97916666666666663</v>
      </c>
      <c r="C56113">
        <v>4.42</v>
      </c>
      <c r="D56113">
        <v>99.61</v>
      </c>
    </row>
    <row r="56114" spans="1:4">
      <c r="A56114" s="29">
        <v>44073</v>
      </c>
      <c r="B56114" s="30">
        <v>0.98958333333333337</v>
      </c>
      <c r="C56114">
        <v>18.239999999999998</v>
      </c>
      <c r="D56114">
        <v>85.79</v>
      </c>
    </row>
    <row r="56115" spans="1:4">
      <c r="A56115" s="29">
        <v>44074</v>
      </c>
      <c r="B56115" s="30">
        <v>0</v>
      </c>
      <c r="C56115">
        <v>18.97</v>
      </c>
      <c r="D56115">
        <v>85.06</v>
      </c>
    </row>
    <row r="56116" spans="1:4">
      <c r="A56116" s="29">
        <v>44074</v>
      </c>
      <c r="B56116" s="30">
        <v>1.0416666666666666E-2</v>
      </c>
      <c r="C56116">
        <v>18.059999999999999</v>
      </c>
      <c r="D56116">
        <v>85.97</v>
      </c>
    </row>
    <row r="56117" spans="1:4">
      <c r="A56117" s="29">
        <v>44074</v>
      </c>
      <c r="B56117" s="30">
        <v>2.0833333333333332E-2</v>
      </c>
      <c r="C56117">
        <v>15.79</v>
      </c>
      <c r="D56117">
        <v>88.240000000000009</v>
      </c>
    </row>
    <row r="56118" spans="1:4">
      <c r="A56118" s="29">
        <v>44074</v>
      </c>
      <c r="B56118" s="30">
        <v>3.125E-2</v>
      </c>
      <c r="C56118">
        <v>4.88</v>
      </c>
      <c r="D56118">
        <v>99.15</v>
      </c>
    </row>
    <row r="56119" spans="1:4">
      <c r="A56119" s="29">
        <v>44074</v>
      </c>
      <c r="B56119" s="30">
        <v>4.1666666666666664E-2</v>
      </c>
      <c r="C56119">
        <v>4.53</v>
      </c>
      <c r="D56119">
        <v>99.5</v>
      </c>
    </row>
    <row r="56120" spans="1:4">
      <c r="A56120" s="29">
        <v>44074</v>
      </c>
      <c r="B56120" s="30">
        <v>5.2083333333333336E-2</v>
      </c>
      <c r="C56120">
        <v>4.46</v>
      </c>
      <c r="D56120">
        <v>99.570000000000007</v>
      </c>
    </row>
    <row r="56121" spans="1:4">
      <c r="A56121" s="29">
        <v>44074</v>
      </c>
      <c r="B56121" s="30">
        <v>6.25E-2</v>
      </c>
      <c r="C56121">
        <v>4.42</v>
      </c>
      <c r="D56121">
        <v>99.61</v>
      </c>
    </row>
    <row r="56122" spans="1:4">
      <c r="A56122" s="29">
        <v>44074</v>
      </c>
      <c r="B56122" s="30">
        <v>7.2916666666666671E-2</v>
      </c>
      <c r="C56122">
        <v>4.4000000000000004</v>
      </c>
      <c r="D56122">
        <v>99.63</v>
      </c>
    </row>
    <row r="56123" spans="1:4">
      <c r="A56123" s="29">
        <v>44074</v>
      </c>
      <c r="B56123" s="30">
        <v>8.3333333333333329E-2</v>
      </c>
      <c r="C56123">
        <v>4.3600000000000003</v>
      </c>
      <c r="D56123">
        <v>99.67</v>
      </c>
    </row>
    <row r="56124" spans="1:4">
      <c r="A56124" s="29">
        <v>44074</v>
      </c>
      <c r="B56124" s="30">
        <v>9.375E-2</v>
      </c>
      <c r="C56124">
        <v>4.3499999999999996</v>
      </c>
      <c r="D56124">
        <v>99.68</v>
      </c>
    </row>
    <row r="56125" spans="1:4">
      <c r="A56125" s="29">
        <v>44074</v>
      </c>
      <c r="B56125" s="30">
        <v>0.10416666666666667</v>
      </c>
      <c r="C56125">
        <v>4.34</v>
      </c>
      <c r="D56125">
        <v>99.69</v>
      </c>
    </row>
    <row r="56126" spans="1:4">
      <c r="A56126" s="29">
        <v>44074</v>
      </c>
      <c r="B56126" s="30">
        <v>0.11458333333333333</v>
      </c>
      <c r="C56126">
        <v>15.6</v>
      </c>
      <c r="D56126">
        <v>88.43</v>
      </c>
    </row>
    <row r="56127" spans="1:4">
      <c r="A56127" s="29">
        <v>44074</v>
      </c>
      <c r="B56127" s="30">
        <v>0.125</v>
      </c>
      <c r="C56127">
        <v>15.8</v>
      </c>
      <c r="D56127">
        <v>88.23</v>
      </c>
    </row>
    <row r="56128" spans="1:4">
      <c r="A56128" s="29">
        <v>44074</v>
      </c>
      <c r="B56128" s="30">
        <v>0.13541666666666666</v>
      </c>
      <c r="C56128">
        <v>15.79</v>
      </c>
      <c r="D56128">
        <v>88.240000000000009</v>
      </c>
    </row>
    <row r="56129" spans="1:4">
      <c r="A56129" s="29">
        <v>44074</v>
      </c>
      <c r="B56129" s="30">
        <v>0.14583333333333334</v>
      </c>
      <c r="C56129">
        <v>15.77</v>
      </c>
      <c r="D56129">
        <v>88.26</v>
      </c>
    </row>
    <row r="56130" spans="1:4">
      <c r="A56130" s="29">
        <v>44074</v>
      </c>
      <c r="B56130" s="30">
        <v>0.15625</v>
      </c>
      <c r="C56130">
        <v>6.56</v>
      </c>
      <c r="D56130">
        <v>97.47</v>
      </c>
    </row>
    <row r="56131" spans="1:4">
      <c r="A56131" s="29">
        <v>44074</v>
      </c>
      <c r="B56131" s="30">
        <v>0.16666666666666666</v>
      </c>
      <c r="C56131">
        <v>4.58</v>
      </c>
      <c r="D56131">
        <v>99.45</v>
      </c>
    </row>
    <row r="56132" spans="1:4">
      <c r="A56132" s="29">
        <v>44074</v>
      </c>
      <c r="B56132" s="30">
        <v>0.17708333333333334</v>
      </c>
      <c r="C56132">
        <v>4.45</v>
      </c>
      <c r="D56132">
        <v>99.58</v>
      </c>
    </row>
    <row r="56133" spans="1:4">
      <c r="A56133" s="29">
        <v>44074</v>
      </c>
      <c r="B56133" s="30">
        <v>0.1875</v>
      </c>
      <c r="C56133">
        <v>4.4000000000000004</v>
      </c>
      <c r="D56133">
        <v>99.63</v>
      </c>
    </row>
    <row r="56134" spans="1:4">
      <c r="A56134" s="29">
        <v>44074</v>
      </c>
      <c r="B56134" s="30">
        <v>0.19791666666666666</v>
      </c>
      <c r="C56134">
        <v>4.37</v>
      </c>
      <c r="D56134">
        <v>99.66</v>
      </c>
    </row>
    <row r="56135" spans="1:4">
      <c r="A56135" s="29">
        <v>44074</v>
      </c>
      <c r="B56135" s="30">
        <v>0.20833333333333334</v>
      </c>
      <c r="C56135">
        <v>4.34</v>
      </c>
      <c r="D56135">
        <v>99.69</v>
      </c>
    </row>
    <row r="56136" spans="1:4">
      <c r="A56136" s="29">
        <v>44074</v>
      </c>
      <c r="B56136" s="30">
        <v>0.21875</v>
      </c>
      <c r="C56136">
        <v>4.32</v>
      </c>
      <c r="D56136">
        <v>99.710000000000008</v>
      </c>
    </row>
    <row r="56137" spans="1:4">
      <c r="A56137" s="29">
        <v>44074</v>
      </c>
      <c r="B56137" s="30">
        <v>0.22916666666666666</v>
      </c>
      <c r="C56137">
        <v>4.63</v>
      </c>
      <c r="D56137">
        <v>99.4</v>
      </c>
    </row>
    <row r="56138" spans="1:4">
      <c r="A56138" s="29">
        <v>44074</v>
      </c>
      <c r="B56138" s="30">
        <v>0.23958333333333334</v>
      </c>
      <c r="C56138">
        <v>4.79</v>
      </c>
      <c r="D56138">
        <v>99.24</v>
      </c>
    </row>
    <row r="56139" spans="1:4">
      <c r="A56139" s="29">
        <v>44074</v>
      </c>
      <c r="B56139" s="30">
        <v>0.25</v>
      </c>
      <c r="C56139">
        <v>4.8600000000000003</v>
      </c>
      <c r="D56139">
        <v>99.17</v>
      </c>
    </row>
    <row r="56140" spans="1:4">
      <c r="A56140" s="29">
        <v>44074</v>
      </c>
      <c r="B56140" s="30">
        <v>0.26041666666666669</v>
      </c>
      <c r="C56140">
        <v>4.91</v>
      </c>
      <c r="D56140">
        <v>99.12</v>
      </c>
    </row>
    <row r="56141" spans="1:4">
      <c r="A56141" s="29">
        <v>44074</v>
      </c>
      <c r="B56141" s="30">
        <v>0.27083333333333331</v>
      </c>
      <c r="C56141">
        <v>4.95</v>
      </c>
      <c r="D56141">
        <v>99.08</v>
      </c>
    </row>
    <row r="56142" spans="1:4">
      <c r="A56142" s="29">
        <v>44074</v>
      </c>
      <c r="B56142" s="30">
        <v>0.28125</v>
      </c>
      <c r="C56142">
        <v>4.9800000000000004</v>
      </c>
      <c r="D56142">
        <v>99.05</v>
      </c>
    </row>
    <row r="56143" spans="1:4">
      <c r="A56143" s="29">
        <v>44074</v>
      </c>
      <c r="B56143" s="30">
        <v>0.29166666666666669</v>
      </c>
      <c r="C56143">
        <v>4.99</v>
      </c>
      <c r="D56143">
        <v>99.04</v>
      </c>
    </row>
    <row r="56144" spans="1:4">
      <c r="A56144" s="29">
        <v>44074</v>
      </c>
      <c r="B56144" s="30">
        <v>0.30208333333333331</v>
      </c>
      <c r="C56144">
        <v>5.0199999999999996</v>
      </c>
      <c r="D56144">
        <v>99.01</v>
      </c>
    </row>
    <row r="56145" spans="1:4">
      <c r="A56145" s="29">
        <v>44074</v>
      </c>
      <c r="B56145" s="30">
        <v>0.3125</v>
      </c>
      <c r="C56145">
        <v>4.9000000000000004</v>
      </c>
      <c r="D56145">
        <v>99.13</v>
      </c>
    </row>
    <row r="56146" spans="1:4">
      <c r="A56146" s="29">
        <v>44074</v>
      </c>
      <c r="B56146" s="30">
        <v>0.32291666666666669</v>
      </c>
      <c r="C56146">
        <v>4.63</v>
      </c>
      <c r="D56146">
        <v>99.4</v>
      </c>
    </row>
    <row r="56147" spans="1:4">
      <c r="A56147" s="29">
        <v>44074</v>
      </c>
      <c r="B56147" s="30">
        <v>0.33333333333333331</v>
      </c>
      <c r="C56147">
        <v>4.53</v>
      </c>
      <c r="D56147">
        <v>99.5</v>
      </c>
    </row>
    <row r="56148" spans="1:4">
      <c r="A56148" s="29">
        <v>44074</v>
      </c>
      <c r="B56148" s="30">
        <v>0.34375</v>
      </c>
      <c r="C56148">
        <v>4.67</v>
      </c>
      <c r="D56148">
        <v>99.36</v>
      </c>
    </row>
    <row r="56149" spans="1:4">
      <c r="A56149" s="29">
        <v>44074</v>
      </c>
      <c r="B56149" s="30">
        <v>0.35416666666666669</v>
      </c>
      <c r="C56149">
        <v>4.87</v>
      </c>
      <c r="D56149">
        <v>99.16</v>
      </c>
    </row>
    <row r="56150" spans="1:4">
      <c r="A56150" s="29">
        <v>44074</v>
      </c>
      <c r="B56150" s="30">
        <v>0.36458333333333331</v>
      </c>
      <c r="C56150">
        <v>4.95</v>
      </c>
      <c r="D56150">
        <v>99.08</v>
      </c>
    </row>
    <row r="56151" spans="1:4">
      <c r="A56151" s="29">
        <v>44074</v>
      </c>
      <c r="B56151" s="30">
        <v>0.375</v>
      </c>
      <c r="C56151">
        <v>4.99</v>
      </c>
      <c r="D56151">
        <v>99.04</v>
      </c>
    </row>
    <row r="56152" spans="1:4">
      <c r="A56152" s="29">
        <v>44074</v>
      </c>
      <c r="B56152" s="30">
        <v>0.38541666666666669</v>
      </c>
      <c r="C56152">
        <v>5.0199999999999996</v>
      </c>
      <c r="D56152">
        <v>99.01</v>
      </c>
    </row>
    <row r="56153" spans="1:4">
      <c r="A56153" s="29">
        <v>44074</v>
      </c>
      <c r="B56153" s="30">
        <v>0.39583333333333331</v>
      </c>
      <c r="C56153">
        <v>5.04</v>
      </c>
      <c r="D56153">
        <v>98.99</v>
      </c>
    </row>
    <row r="56154" spans="1:4">
      <c r="A56154" s="29">
        <v>44074</v>
      </c>
      <c r="B56154" s="30">
        <v>0.40625</v>
      </c>
      <c r="C56154">
        <v>4.7699999999999996</v>
      </c>
      <c r="D56154">
        <v>99.26</v>
      </c>
    </row>
    <row r="56155" spans="1:4">
      <c r="A56155" s="29">
        <v>44074</v>
      </c>
      <c r="B56155" s="30">
        <v>0.41666666666666669</v>
      </c>
      <c r="C56155">
        <v>4.59</v>
      </c>
      <c r="D56155">
        <v>99.44</v>
      </c>
    </row>
    <row r="56156" spans="1:4">
      <c r="A56156" s="29">
        <v>44074</v>
      </c>
      <c r="B56156" s="30">
        <v>0.42708333333333331</v>
      </c>
      <c r="C56156">
        <v>4.51</v>
      </c>
      <c r="D56156">
        <v>99.52</v>
      </c>
    </row>
    <row r="56157" spans="1:4">
      <c r="A56157" s="29">
        <v>44074</v>
      </c>
      <c r="B56157" s="30">
        <v>0.4375</v>
      </c>
      <c r="C56157">
        <v>4.6900000000000004</v>
      </c>
      <c r="D56157">
        <v>99.34</v>
      </c>
    </row>
    <row r="56158" spans="1:4">
      <c r="A56158" s="29">
        <v>44074</v>
      </c>
      <c r="B56158" s="30">
        <v>0.44791666666666669</v>
      </c>
      <c r="C56158">
        <v>4.8899999999999997</v>
      </c>
      <c r="D56158">
        <v>99.14</v>
      </c>
    </row>
    <row r="56159" spans="1:4">
      <c r="A56159" s="29">
        <v>44074</v>
      </c>
      <c r="B56159" s="30">
        <v>0.45833333333333331</v>
      </c>
      <c r="C56159">
        <v>4.95</v>
      </c>
      <c r="D56159">
        <v>99.08</v>
      </c>
    </row>
    <row r="56160" spans="1:4">
      <c r="A56160" s="29">
        <v>44074</v>
      </c>
      <c r="B56160" s="30">
        <v>0.46875</v>
      </c>
      <c r="C56160">
        <v>4.99</v>
      </c>
      <c r="D56160">
        <v>99.04</v>
      </c>
    </row>
    <row r="56161" spans="1:4">
      <c r="A56161" s="29">
        <v>44074</v>
      </c>
      <c r="B56161" s="30">
        <v>0.47916666666666669</v>
      </c>
      <c r="C56161">
        <v>5.0199999999999996</v>
      </c>
      <c r="D56161">
        <v>99.01</v>
      </c>
    </row>
    <row r="56162" spans="1:4">
      <c r="A56162" s="29">
        <v>44074</v>
      </c>
      <c r="B56162" s="30">
        <v>0.48958333333333331</v>
      </c>
      <c r="C56162">
        <v>5.03</v>
      </c>
      <c r="D56162">
        <v>99</v>
      </c>
    </row>
    <row r="56163" spans="1:4">
      <c r="A56163" s="29">
        <v>44074</v>
      </c>
      <c r="B56163" s="30">
        <v>0.5</v>
      </c>
      <c r="C56163">
        <v>5.05</v>
      </c>
      <c r="D56163">
        <v>98.98</v>
      </c>
    </row>
    <row r="56164" spans="1:4">
      <c r="A56164" s="29">
        <v>44074</v>
      </c>
      <c r="B56164" s="30">
        <v>0.51041666666666663</v>
      </c>
      <c r="C56164">
        <v>5.07</v>
      </c>
      <c r="D56164">
        <v>98.960000000000008</v>
      </c>
    </row>
    <row r="56165" spans="1:4">
      <c r="A56165" s="29">
        <v>44074</v>
      </c>
      <c r="B56165" s="30">
        <v>0.52083333333333337</v>
      </c>
      <c r="C56165">
        <v>4.96</v>
      </c>
      <c r="D56165">
        <v>99.070000000000007</v>
      </c>
    </row>
    <row r="56166" spans="1:4">
      <c r="A56166" s="29">
        <v>44074</v>
      </c>
      <c r="B56166" s="30">
        <v>0.53125</v>
      </c>
      <c r="C56166">
        <v>4.67</v>
      </c>
      <c r="D56166">
        <v>99.36</v>
      </c>
    </row>
    <row r="56167" spans="1:4">
      <c r="A56167" s="29">
        <v>44074</v>
      </c>
      <c r="B56167" s="30">
        <v>0.54166666666666663</v>
      </c>
      <c r="C56167">
        <v>4.5599999999999996</v>
      </c>
      <c r="D56167">
        <v>99.47</v>
      </c>
    </row>
    <row r="56168" spans="1:4">
      <c r="A56168" s="29">
        <v>44074</v>
      </c>
      <c r="B56168" s="30">
        <v>0.55208333333333337</v>
      </c>
      <c r="C56168">
        <v>4.5</v>
      </c>
      <c r="D56168">
        <v>99.53</v>
      </c>
    </row>
    <row r="56169" spans="1:4">
      <c r="A56169" s="29">
        <v>44074</v>
      </c>
      <c r="B56169" s="30">
        <v>0.5625</v>
      </c>
      <c r="C56169">
        <v>4.75</v>
      </c>
      <c r="D56169">
        <v>99.28</v>
      </c>
    </row>
    <row r="56170" spans="1:4">
      <c r="A56170" s="29">
        <v>44074</v>
      </c>
      <c r="B56170" s="30">
        <v>0.57291666666666663</v>
      </c>
      <c r="C56170">
        <v>4.9000000000000004</v>
      </c>
      <c r="D56170">
        <v>99.13</v>
      </c>
    </row>
    <row r="56171" spans="1:4">
      <c r="A56171" s="29">
        <v>44074</v>
      </c>
      <c r="B56171" s="30">
        <v>0.58333333333333337</v>
      </c>
      <c r="C56171">
        <v>4.96</v>
      </c>
      <c r="D56171">
        <v>99.070000000000007</v>
      </c>
    </row>
    <row r="56172" spans="1:4">
      <c r="A56172" s="29">
        <v>44074</v>
      </c>
      <c r="B56172" s="30">
        <v>0.59375</v>
      </c>
      <c r="C56172">
        <v>5</v>
      </c>
      <c r="D56172">
        <v>99.03</v>
      </c>
    </row>
    <row r="56173" spans="1:4">
      <c r="A56173" s="29">
        <v>44074</v>
      </c>
      <c r="B56173" s="30">
        <v>0.60416666666666663</v>
      </c>
      <c r="C56173">
        <v>4.96</v>
      </c>
      <c r="D56173">
        <v>99.070000000000007</v>
      </c>
    </row>
    <row r="56174" spans="1:4">
      <c r="A56174" s="29">
        <v>44074</v>
      </c>
      <c r="B56174" s="30">
        <v>0.61458333333333337</v>
      </c>
      <c r="C56174">
        <v>4.66</v>
      </c>
      <c r="D56174">
        <v>99.37</v>
      </c>
    </row>
    <row r="56175" spans="1:4">
      <c r="A56175" s="29">
        <v>44074</v>
      </c>
      <c r="B56175" s="30">
        <v>0.625</v>
      </c>
      <c r="C56175">
        <v>4.53</v>
      </c>
      <c r="D56175">
        <v>99.5</v>
      </c>
    </row>
    <row r="56176" spans="1:4">
      <c r="A56176" s="29">
        <v>44074</v>
      </c>
      <c r="B56176" s="30">
        <v>0.63541666666666663</v>
      </c>
      <c r="C56176">
        <v>4.4800000000000004</v>
      </c>
      <c r="D56176">
        <v>99.55</v>
      </c>
    </row>
    <row r="56177" spans="1:4">
      <c r="A56177" s="29">
        <v>44074</v>
      </c>
      <c r="B56177" s="30">
        <v>0.64583333333333337</v>
      </c>
      <c r="C56177">
        <v>4.5199999999999996</v>
      </c>
      <c r="D56177">
        <v>99.51</v>
      </c>
    </row>
    <row r="56178" spans="1:4">
      <c r="A56178" s="29">
        <v>44074</v>
      </c>
      <c r="B56178" s="30">
        <v>0.65625</v>
      </c>
      <c r="C56178">
        <v>14.82</v>
      </c>
      <c r="D56178">
        <v>89.210000000000008</v>
      </c>
    </row>
    <row r="56179" spans="1:4">
      <c r="A56179" s="29">
        <v>44074</v>
      </c>
      <c r="B56179" s="30">
        <v>0.66666666666666663</v>
      </c>
      <c r="C56179">
        <v>15.96</v>
      </c>
      <c r="D56179">
        <v>88.07</v>
      </c>
    </row>
    <row r="56180" spans="1:4">
      <c r="A56180" s="29">
        <v>44074</v>
      </c>
      <c r="B56180" s="30">
        <v>0.67708333333333337</v>
      </c>
      <c r="C56180">
        <v>15.97</v>
      </c>
      <c r="D56180">
        <v>88.06</v>
      </c>
    </row>
    <row r="56181" spans="1:4">
      <c r="A56181" s="29">
        <v>44074</v>
      </c>
      <c r="B56181" s="30">
        <v>0.6875</v>
      </c>
      <c r="C56181">
        <v>15.99</v>
      </c>
      <c r="D56181">
        <v>88.04</v>
      </c>
    </row>
    <row r="56182" spans="1:4">
      <c r="A56182" s="29">
        <v>44074</v>
      </c>
      <c r="B56182" s="30">
        <v>0.69791666666666663</v>
      </c>
      <c r="C56182">
        <v>6.64</v>
      </c>
      <c r="D56182">
        <v>97.39</v>
      </c>
    </row>
    <row r="56183" spans="1:4">
      <c r="A56183" s="29">
        <v>44074</v>
      </c>
      <c r="B56183" s="30">
        <v>0.70833333333333337</v>
      </c>
      <c r="C56183">
        <v>4.9800000000000004</v>
      </c>
      <c r="D56183">
        <v>99.05</v>
      </c>
    </row>
    <row r="56184" spans="1:4">
      <c r="A56184" s="29">
        <v>44074</v>
      </c>
      <c r="B56184" s="30">
        <v>0.71875</v>
      </c>
      <c r="C56184">
        <v>5</v>
      </c>
      <c r="D56184">
        <v>99.03</v>
      </c>
    </row>
    <row r="56185" spans="1:4">
      <c r="A56185" s="29">
        <v>44074</v>
      </c>
      <c r="B56185" s="30">
        <v>0.72916666666666663</v>
      </c>
      <c r="C56185">
        <v>5.0199999999999996</v>
      </c>
      <c r="D56185">
        <v>99.01</v>
      </c>
    </row>
    <row r="56186" spans="1:4">
      <c r="A56186" s="29">
        <v>44074</v>
      </c>
      <c r="B56186" s="30">
        <v>0.73958333333333337</v>
      </c>
      <c r="C56186">
        <v>5.04</v>
      </c>
      <c r="D56186">
        <v>98.99</v>
      </c>
    </row>
    <row r="56187" spans="1:4">
      <c r="A56187" s="29">
        <v>44074</v>
      </c>
      <c r="B56187" s="30">
        <v>0.75</v>
      </c>
      <c r="C56187">
        <v>5.05</v>
      </c>
      <c r="D56187">
        <v>98.98</v>
      </c>
    </row>
    <row r="56188" spans="1:4">
      <c r="A56188" s="29">
        <v>44074</v>
      </c>
      <c r="B56188" s="30">
        <v>0.76041666666666663</v>
      </c>
      <c r="C56188">
        <v>5.05</v>
      </c>
      <c r="D56188">
        <v>98.98</v>
      </c>
    </row>
    <row r="56189" spans="1:4">
      <c r="A56189" s="29">
        <v>44074</v>
      </c>
      <c r="B56189" s="30">
        <v>0.77083333333333337</v>
      </c>
      <c r="C56189">
        <v>5.07</v>
      </c>
      <c r="D56189">
        <v>98.960000000000008</v>
      </c>
    </row>
    <row r="56190" spans="1:4">
      <c r="A56190" s="29">
        <v>44074</v>
      </c>
      <c r="B56190" s="30">
        <v>0.78125</v>
      </c>
      <c r="C56190">
        <v>5.07</v>
      </c>
      <c r="D56190">
        <v>98.960000000000008</v>
      </c>
    </row>
    <row r="56191" spans="1:4">
      <c r="A56191" s="29">
        <v>44074</v>
      </c>
      <c r="B56191" s="30">
        <v>0.79166666666666663</v>
      </c>
      <c r="C56191">
        <v>5.08</v>
      </c>
      <c r="D56191">
        <v>98.95</v>
      </c>
    </row>
    <row r="56192" spans="1:4">
      <c r="A56192" s="29">
        <v>44074</v>
      </c>
      <c r="B56192" s="30">
        <v>0.80208333333333337</v>
      </c>
      <c r="C56192">
        <v>5.09</v>
      </c>
      <c r="D56192">
        <v>98.94</v>
      </c>
    </row>
    <row r="56193" spans="1:4">
      <c r="A56193" s="29">
        <v>44074</v>
      </c>
      <c r="B56193" s="30">
        <v>0.8125</v>
      </c>
      <c r="C56193">
        <v>5.09</v>
      </c>
      <c r="D56193">
        <v>98.94</v>
      </c>
    </row>
    <row r="56194" spans="1:4">
      <c r="A56194" s="29">
        <v>44074</v>
      </c>
      <c r="B56194" s="30">
        <v>0.82291666666666663</v>
      </c>
      <c r="C56194">
        <v>5.09</v>
      </c>
      <c r="D56194">
        <v>98.94</v>
      </c>
    </row>
    <row r="56195" spans="1:4">
      <c r="A56195" s="29">
        <v>44074</v>
      </c>
      <c r="B56195" s="30">
        <v>0.83333333333333337</v>
      </c>
      <c r="C56195">
        <v>4.9400000000000004</v>
      </c>
      <c r="D56195">
        <v>99.09</v>
      </c>
    </row>
    <row r="56196" spans="1:4">
      <c r="A56196" s="29">
        <v>44074</v>
      </c>
      <c r="B56196" s="30">
        <v>0.84375</v>
      </c>
      <c r="C56196">
        <v>4.68</v>
      </c>
      <c r="D56196">
        <v>99.35</v>
      </c>
    </row>
    <row r="56197" spans="1:4">
      <c r="A56197" s="29">
        <v>44074</v>
      </c>
      <c r="B56197" s="30">
        <v>0.85416666666666663</v>
      </c>
      <c r="C56197">
        <v>4.58</v>
      </c>
      <c r="D56197">
        <v>99.45</v>
      </c>
    </row>
    <row r="56198" spans="1:4">
      <c r="A56198" s="29">
        <v>44074</v>
      </c>
      <c r="B56198" s="30">
        <v>0.86458333333333337</v>
      </c>
      <c r="C56198">
        <v>4.67</v>
      </c>
      <c r="D56198">
        <v>99.36</v>
      </c>
    </row>
    <row r="56199" spans="1:4">
      <c r="A56199" s="29">
        <v>44074</v>
      </c>
      <c r="B56199" s="30">
        <v>0.875</v>
      </c>
      <c r="C56199">
        <v>4.8899999999999997</v>
      </c>
      <c r="D56199">
        <v>99.14</v>
      </c>
    </row>
    <row r="56200" spans="1:4">
      <c r="A56200" s="29">
        <v>44074</v>
      </c>
      <c r="B56200" s="30">
        <v>0.88541666666666663</v>
      </c>
      <c r="C56200">
        <v>4.97</v>
      </c>
      <c r="D56200">
        <v>99.06</v>
      </c>
    </row>
    <row r="56201" spans="1:4">
      <c r="A56201" s="29">
        <v>44074</v>
      </c>
      <c r="B56201" s="30">
        <v>0.89583333333333337</v>
      </c>
      <c r="C56201">
        <v>5.01</v>
      </c>
      <c r="D56201">
        <v>99.02</v>
      </c>
    </row>
    <row r="56202" spans="1:4">
      <c r="A56202" s="29">
        <v>44074</v>
      </c>
      <c r="B56202" s="30">
        <v>0.90625</v>
      </c>
      <c r="C56202">
        <v>5.04</v>
      </c>
      <c r="D56202">
        <v>98.99</v>
      </c>
    </row>
    <row r="56203" spans="1:4">
      <c r="A56203" s="29">
        <v>44074</v>
      </c>
      <c r="B56203" s="30">
        <v>0.91666666666666663</v>
      </c>
      <c r="C56203">
        <v>4.88</v>
      </c>
      <c r="D56203">
        <v>99.15</v>
      </c>
    </row>
    <row r="56204" spans="1:4">
      <c r="A56204" s="29">
        <v>44074</v>
      </c>
      <c r="B56204" s="30">
        <v>0.92708333333333337</v>
      </c>
      <c r="C56204">
        <v>4.6399999999999997</v>
      </c>
      <c r="D56204">
        <v>99.39</v>
      </c>
    </row>
    <row r="56205" spans="1:4">
      <c r="A56205" s="29">
        <v>44074</v>
      </c>
      <c r="B56205" s="30">
        <v>0.9375</v>
      </c>
      <c r="C56205">
        <v>4.55</v>
      </c>
      <c r="D56205">
        <v>99.48</v>
      </c>
    </row>
    <row r="56206" spans="1:4">
      <c r="A56206" s="29">
        <v>44074</v>
      </c>
      <c r="B56206" s="30">
        <v>0.94791666666666663</v>
      </c>
      <c r="C56206">
        <v>4.4800000000000004</v>
      </c>
      <c r="D56206">
        <v>99.55</v>
      </c>
    </row>
    <row r="56207" spans="1:4">
      <c r="A56207" s="29">
        <v>44074</v>
      </c>
      <c r="B56207" s="30">
        <v>0.95833333333333337</v>
      </c>
      <c r="C56207">
        <v>4.4400000000000004</v>
      </c>
      <c r="D56207">
        <v>99.59</v>
      </c>
    </row>
    <row r="56208" spans="1:4">
      <c r="A56208" s="29">
        <v>44074</v>
      </c>
      <c r="B56208" s="30">
        <v>0.96875</v>
      </c>
      <c r="C56208">
        <v>4.42</v>
      </c>
      <c r="D56208">
        <v>99.61</v>
      </c>
    </row>
    <row r="56209" spans="1:4">
      <c r="A56209" s="29">
        <v>44074</v>
      </c>
      <c r="B56209" s="30">
        <v>0.97916666666666663</v>
      </c>
      <c r="C56209">
        <v>4.4000000000000004</v>
      </c>
      <c r="D56209">
        <v>99.63</v>
      </c>
    </row>
    <row r="56210" spans="1:4">
      <c r="A56210" s="29">
        <v>44074</v>
      </c>
      <c r="B56210" s="30">
        <v>0.98958333333333337</v>
      </c>
      <c r="C56210">
        <v>15.45</v>
      </c>
      <c r="D56210">
        <v>88.58</v>
      </c>
    </row>
    <row r="56211" spans="1:4">
      <c r="A56211" s="29">
        <v>44075</v>
      </c>
      <c r="B56211" s="30">
        <v>0</v>
      </c>
      <c r="C56211">
        <v>15.68</v>
      </c>
      <c r="D56211">
        <v>88.35</v>
      </c>
    </row>
    <row r="56212" spans="1:4">
      <c r="A56212" s="29">
        <v>44075</v>
      </c>
      <c r="B56212" s="30">
        <v>1.0416666666666666E-2</v>
      </c>
      <c r="C56212">
        <v>16.39</v>
      </c>
      <c r="D56212">
        <v>87.64</v>
      </c>
    </row>
    <row r="56213" spans="1:4">
      <c r="A56213" s="29">
        <v>44075</v>
      </c>
      <c r="B56213" s="30">
        <v>2.0833333333333332E-2</v>
      </c>
      <c r="C56213">
        <v>18.95</v>
      </c>
      <c r="D56213">
        <v>85.08</v>
      </c>
    </row>
    <row r="56214" spans="1:4">
      <c r="A56214" s="29">
        <v>44075</v>
      </c>
      <c r="B56214" s="30">
        <v>3.125E-2</v>
      </c>
      <c r="C56214">
        <v>5.61</v>
      </c>
      <c r="D56214">
        <v>98.42</v>
      </c>
    </row>
    <row r="56215" spans="1:4">
      <c r="A56215" s="29">
        <v>44075</v>
      </c>
      <c r="B56215" s="30">
        <v>4.1666666666666664E-2</v>
      </c>
      <c r="C56215">
        <v>4.54</v>
      </c>
      <c r="D56215">
        <v>99.49</v>
      </c>
    </row>
    <row r="56216" spans="1:4">
      <c r="A56216" s="29">
        <v>44075</v>
      </c>
      <c r="B56216" s="30">
        <v>5.2083333333333336E-2</v>
      </c>
      <c r="C56216">
        <v>4.45</v>
      </c>
      <c r="D56216">
        <v>99.58</v>
      </c>
    </row>
    <row r="56217" spans="1:4">
      <c r="A56217" s="29">
        <v>44075</v>
      </c>
      <c r="B56217" s="30">
        <v>6.25E-2</v>
      </c>
      <c r="C56217">
        <v>4.4000000000000004</v>
      </c>
      <c r="D56217">
        <v>99.63</v>
      </c>
    </row>
    <row r="56218" spans="1:4">
      <c r="A56218" s="29">
        <v>44075</v>
      </c>
      <c r="B56218" s="30">
        <v>7.2916666666666671E-2</v>
      </c>
      <c r="C56218">
        <v>4.38</v>
      </c>
      <c r="D56218">
        <v>99.65</v>
      </c>
    </row>
    <row r="56219" spans="1:4">
      <c r="A56219" s="29">
        <v>44075</v>
      </c>
      <c r="B56219" s="30">
        <v>8.3333333333333329E-2</v>
      </c>
      <c r="C56219">
        <v>4.3600000000000003</v>
      </c>
      <c r="D56219">
        <v>99.67</v>
      </c>
    </row>
    <row r="56220" spans="1:4">
      <c r="A56220" s="29">
        <v>44075</v>
      </c>
      <c r="B56220" s="30">
        <v>9.375E-2</v>
      </c>
      <c r="C56220">
        <v>4.34</v>
      </c>
      <c r="D56220">
        <v>99.69</v>
      </c>
    </row>
    <row r="56221" spans="1:4">
      <c r="A56221" s="29">
        <v>44075</v>
      </c>
      <c r="B56221" s="30">
        <v>0.10416666666666667</v>
      </c>
      <c r="C56221">
        <v>4.32</v>
      </c>
      <c r="D56221">
        <v>99.710000000000008</v>
      </c>
    </row>
    <row r="56222" spans="1:4">
      <c r="A56222" s="29">
        <v>44075</v>
      </c>
      <c r="B56222" s="30">
        <v>0.11458333333333333</v>
      </c>
      <c r="C56222">
        <v>4.3099999999999996</v>
      </c>
      <c r="D56222">
        <v>99.72</v>
      </c>
    </row>
    <row r="56223" spans="1:4">
      <c r="A56223" s="29">
        <v>44075</v>
      </c>
      <c r="B56223" s="30">
        <v>0.125</v>
      </c>
      <c r="C56223">
        <v>4.3</v>
      </c>
      <c r="D56223">
        <v>99.73</v>
      </c>
    </row>
    <row r="56224" spans="1:4">
      <c r="A56224" s="29">
        <v>44075</v>
      </c>
      <c r="B56224" s="30">
        <v>0.13541666666666666</v>
      </c>
      <c r="C56224">
        <v>16.98</v>
      </c>
      <c r="D56224">
        <v>87.05</v>
      </c>
    </row>
    <row r="56225" spans="1:4">
      <c r="A56225" s="29">
        <v>44075</v>
      </c>
      <c r="B56225" s="30">
        <v>0.14583333333333334</v>
      </c>
      <c r="C56225">
        <v>18.829999999999998</v>
      </c>
      <c r="D56225">
        <v>85.2</v>
      </c>
    </row>
    <row r="56226" spans="1:4">
      <c r="A56226" s="29">
        <v>44075</v>
      </c>
      <c r="B56226" s="30">
        <v>0.15625</v>
      </c>
      <c r="C56226">
        <v>7.13</v>
      </c>
      <c r="D56226">
        <v>96.9</v>
      </c>
    </row>
    <row r="56227" spans="1:4">
      <c r="A56227" s="29">
        <v>44075</v>
      </c>
      <c r="B56227" s="30">
        <v>0.16666666666666666</v>
      </c>
      <c r="C56227">
        <v>4.8099999999999996</v>
      </c>
      <c r="D56227">
        <v>99.22</v>
      </c>
    </row>
    <row r="56228" spans="1:4">
      <c r="A56228" s="29">
        <v>44075</v>
      </c>
      <c r="B56228" s="30">
        <v>0.17708333333333334</v>
      </c>
      <c r="C56228">
        <v>4.5199999999999996</v>
      </c>
      <c r="D56228">
        <v>99.51</v>
      </c>
    </row>
    <row r="56229" spans="1:4">
      <c r="A56229" s="29">
        <v>44075</v>
      </c>
      <c r="B56229" s="30">
        <v>0.1875</v>
      </c>
      <c r="C56229">
        <v>4.42</v>
      </c>
      <c r="D56229">
        <v>99.61</v>
      </c>
    </row>
    <row r="56230" spans="1:4">
      <c r="A56230" s="29">
        <v>44075</v>
      </c>
      <c r="B56230" s="30">
        <v>0.19791666666666666</v>
      </c>
      <c r="C56230">
        <v>4.37</v>
      </c>
      <c r="D56230">
        <v>99.66</v>
      </c>
    </row>
    <row r="56231" spans="1:4">
      <c r="A56231" s="29">
        <v>44075</v>
      </c>
      <c r="B56231" s="30">
        <v>0.20833333333333334</v>
      </c>
      <c r="C56231">
        <v>4.34</v>
      </c>
      <c r="D56231">
        <v>99.69</v>
      </c>
    </row>
    <row r="56232" spans="1:4">
      <c r="A56232" s="29">
        <v>44075</v>
      </c>
      <c r="B56232" s="30">
        <v>0.21875</v>
      </c>
      <c r="C56232">
        <v>4.32</v>
      </c>
      <c r="D56232">
        <v>99.710000000000008</v>
      </c>
    </row>
    <row r="56233" spans="1:4">
      <c r="A56233" s="29">
        <v>44075</v>
      </c>
      <c r="B56233" s="30">
        <v>0.22916666666666666</v>
      </c>
      <c r="C56233">
        <v>4.54</v>
      </c>
      <c r="D56233">
        <v>99.49</v>
      </c>
    </row>
    <row r="56234" spans="1:4">
      <c r="A56234" s="29">
        <v>44075</v>
      </c>
      <c r="B56234" s="30">
        <v>0.23958333333333334</v>
      </c>
      <c r="C56234">
        <v>4.75</v>
      </c>
      <c r="D56234">
        <v>99.28</v>
      </c>
    </row>
    <row r="56235" spans="1:4">
      <c r="A56235" s="29">
        <v>44075</v>
      </c>
      <c r="B56235" s="30">
        <v>0.25</v>
      </c>
      <c r="C56235">
        <v>4.83</v>
      </c>
      <c r="D56235">
        <v>99.2</v>
      </c>
    </row>
    <row r="56236" spans="1:4">
      <c r="A56236" s="29">
        <v>44075</v>
      </c>
      <c r="B56236" s="30">
        <v>0.26041666666666669</v>
      </c>
      <c r="C56236">
        <v>4.88</v>
      </c>
      <c r="D56236">
        <v>99.15</v>
      </c>
    </row>
    <row r="56237" spans="1:4">
      <c r="A56237" s="29">
        <v>44075</v>
      </c>
      <c r="B56237" s="30">
        <v>0.27083333333333331</v>
      </c>
      <c r="C56237">
        <v>4.91</v>
      </c>
      <c r="D56237">
        <v>99.12</v>
      </c>
    </row>
    <row r="56238" spans="1:4">
      <c r="A56238" s="29">
        <v>44075</v>
      </c>
      <c r="B56238" s="30">
        <v>0.28125</v>
      </c>
      <c r="C56238">
        <v>4.9400000000000004</v>
      </c>
      <c r="D56238">
        <v>99.09</v>
      </c>
    </row>
    <row r="56239" spans="1:4">
      <c r="A56239" s="29">
        <v>44075</v>
      </c>
      <c r="B56239" s="30">
        <v>0.29166666666666669</v>
      </c>
      <c r="C56239">
        <v>4.96</v>
      </c>
      <c r="D56239">
        <v>99.070000000000007</v>
      </c>
    </row>
    <row r="56240" spans="1:4">
      <c r="A56240" s="29">
        <v>44075</v>
      </c>
      <c r="B56240" s="30">
        <v>0.30208333333333331</v>
      </c>
      <c r="C56240">
        <v>4.9800000000000004</v>
      </c>
      <c r="D56240">
        <v>99.05</v>
      </c>
    </row>
    <row r="56241" spans="1:4">
      <c r="A56241" s="29">
        <v>44075</v>
      </c>
      <c r="B56241" s="30">
        <v>0.3125</v>
      </c>
      <c r="C56241">
        <v>4.9800000000000004</v>
      </c>
      <c r="D56241">
        <v>99.05</v>
      </c>
    </row>
    <row r="56242" spans="1:4">
      <c r="A56242" s="29">
        <v>44075</v>
      </c>
      <c r="B56242" s="30">
        <v>0.32291666666666669</v>
      </c>
      <c r="C56242">
        <v>4.67</v>
      </c>
      <c r="D56242">
        <v>99.36</v>
      </c>
    </row>
    <row r="56243" spans="1:4">
      <c r="A56243" s="29">
        <v>44075</v>
      </c>
      <c r="B56243" s="30">
        <v>0.33333333333333331</v>
      </c>
      <c r="C56243">
        <v>4.53</v>
      </c>
      <c r="D56243">
        <v>99.5</v>
      </c>
    </row>
    <row r="56244" spans="1:4">
      <c r="A56244" s="29">
        <v>44075</v>
      </c>
      <c r="B56244" s="30">
        <v>0.34375</v>
      </c>
      <c r="C56244">
        <v>4.4800000000000004</v>
      </c>
      <c r="D56244">
        <v>99.55</v>
      </c>
    </row>
    <row r="56245" spans="1:4">
      <c r="A56245" s="29">
        <v>44075</v>
      </c>
      <c r="B56245" s="30">
        <v>0.35416666666666669</v>
      </c>
      <c r="C56245">
        <v>4.7699999999999996</v>
      </c>
      <c r="D56245">
        <v>99.26</v>
      </c>
    </row>
    <row r="56246" spans="1:4">
      <c r="A56246" s="29">
        <v>44075</v>
      </c>
      <c r="B56246" s="30">
        <v>0.36458333333333331</v>
      </c>
      <c r="C56246">
        <v>4.8899999999999997</v>
      </c>
      <c r="D56246">
        <v>99.14</v>
      </c>
    </row>
    <row r="56247" spans="1:4">
      <c r="A56247" s="29">
        <v>44075</v>
      </c>
      <c r="B56247" s="30">
        <v>0.375</v>
      </c>
      <c r="C56247">
        <v>4.96</v>
      </c>
      <c r="D56247">
        <v>99.070000000000007</v>
      </c>
    </row>
    <row r="56248" spans="1:4">
      <c r="A56248" s="29">
        <v>44075</v>
      </c>
      <c r="B56248" s="30">
        <v>0.38541666666666669</v>
      </c>
      <c r="C56248">
        <v>4.9800000000000004</v>
      </c>
      <c r="D56248">
        <v>99.05</v>
      </c>
    </row>
    <row r="56249" spans="1:4">
      <c r="A56249" s="29">
        <v>44075</v>
      </c>
      <c r="B56249" s="30">
        <v>0.39583333333333331</v>
      </c>
      <c r="C56249">
        <v>5</v>
      </c>
      <c r="D56249">
        <v>99.03</v>
      </c>
    </row>
    <row r="56250" spans="1:4">
      <c r="A56250" s="29">
        <v>44075</v>
      </c>
      <c r="B56250" s="30">
        <v>0.40625</v>
      </c>
      <c r="C56250">
        <v>4.92</v>
      </c>
      <c r="D56250">
        <v>99.11</v>
      </c>
    </row>
    <row r="56251" spans="1:4">
      <c r="A56251" s="29">
        <v>44075</v>
      </c>
      <c r="B56251" s="30">
        <v>0.41666666666666669</v>
      </c>
      <c r="C56251">
        <v>4.6399999999999997</v>
      </c>
      <c r="D56251">
        <v>99.39</v>
      </c>
    </row>
    <row r="56252" spans="1:4">
      <c r="A56252" s="29">
        <v>44075</v>
      </c>
      <c r="B56252" s="30">
        <v>0.42708333333333331</v>
      </c>
      <c r="C56252">
        <v>4.53</v>
      </c>
      <c r="D56252">
        <v>99.5</v>
      </c>
    </row>
    <row r="56253" spans="1:4">
      <c r="A56253" s="29">
        <v>44075</v>
      </c>
      <c r="B56253" s="30">
        <v>0.4375</v>
      </c>
      <c r="C56253">
        <v>4.46</v>
      </c>
      <c r="D56253">
        <v>99.570000000000007</v>
      </c>
    </row>
    <row r="56254" spans="1:4">
      <c r="A56254" s="29">
        <v>44075</v>
      </c>
      <c r="B56254" s="30">
        <v>0.44791666666666669</v>
      </c>
      <c r="C56254">
        <v>4.7300000000000004</v>
      </c>
      <c r="D56254">
        <v>99.3</v>
      </c>
    </row>
    <row r="56255" spans="1:4">
      <c r="A56255" s="29">
        <v>44075</v>
      </c>
      <c r="B56255" s="30">
        <v>0.45833333333333331</v>
      </c>
      <c r="C56255">
        <v>4.88</v>
      </c>
      <c r="D56255">
        <v>99.15</v>
      </c>
    </row>
    <row r="56256" spans="1:4">
      <c r="A56256" s="29">
        <v>44075</v>
      </c>
      <c r="B56256" s="30">
        <v>0.46875</v>
      </c>
      <c r="C56256">
        <v>4.9400000000000004</v>
      </c>
      <c r="D56256">
        <v>99.09</v>
      </c>
    </row>
    <row r="56257" spans="1:4">
      <c r="A56257" s="29">
        <v>44075</v>
      </c>
      <c r="B56257" s="30">
        <v>0.47916666666666669</v>
      </c>
      <c r="C56257">
        <v>4.9800000000000004</v>
      </c>
      <c r="D56257">
        <v>99.05</v>
      </c>
    </row>
    <row r="56258" spans="1:4">
      <c r="A56258" s="29">
        <v>44075</v>
      </c>
      <c r="B56258" s="30">
        <v>0.48958333333333331</v>
      </c>
      <c r="C56258">
        <v>4.99</v>
      </c>
      <c r="D56258">
        <v>99.04</v>
      </c>
    </row>
    <row r="56259" spans="1:4">
      <c r="A56259" s="29">
        <v>44075</v>
      </c>
      <c r="B56259" s="30">
        <v>0.5</v>
      </c>
      <c r="C56259">
        <v>5.01</v>
      </c>
      <c r="D56259">
        <v>99.02</v>
      </c>
    </row>
    <row r="56260" spans="1:4">
      <c r="A56260" s="29">
        <v>44075</v>
      </c>
      <c r="B56260" s="30">
        <v>0.51041666666666663</v>
      </c>
      <c r="C56260">
        <v>5.0199999999999996</v>
      </c>
      <c r="D56260">
        <v>99.01</v>
      </c>
    </row>
    <row r="56261" spans="1:4">
      <c r="A56261" s="29">
        <v>44075</v>
      </c>
      <c r="B56261" s="30">
        <v>0.52083333333333337</v>
      </c>
      <c r="C56261">
        <v>5.04</v>
      </c>
      <c r="D56261">
        <v>98.99</v>
      </c>
    </row>
    <row r="56262" spans="1:4">
      <c r="A56262" s="29">
        <v>44075</v>
      </c>
      <c r="B56262" s="30">
        <v>0.53125</v>
      </c>
      <c r="C56262">
        <v>4.9000000000000004</v>
      </c>
      <c r="D56262">
        <v>99.13</v>
      </c>
    </row>
    <row r="56263" spans="1:4">
      <c r="A56263" s="29">
        <v>44075</v>
      </c>
      <c r="B56263" s="30">
        <v>0.54166666666666663</v>
      </c>
      <c r="C56263">
        <v>4.6399999999999997</v>
      </c>
      <c r="D56263">
        <v>99.39</v>
      </c>
    </row>
    <row r="56264" spans="1:4">
      <c r="A56264" s="29">
        <v>44075</v>
      </c>
      <c r="B56264" s="30">
        <v>0.55208333333333337</v>
      </c>
      <c r="C56264">
        <v>4.54</v>
      </c>
      <c r="D56264">
        <v>99.49</v>
      </c>
    </row>
    <row r="56265" spans="1:4">
      <c r="A56265" s="29">
        <v>44075</v>
      </c>
      <c r="B56265" s="30">
        <v>0.5625</v>
      </c>
      <c r="C56265">
        <v>4.5</v>
      </c>
      <c r="D56265">
        <v>99.53</v>
      </c>
    </row>
    <row r="56266" spans="1:4">
      <c r="A56266" s="29">
        <v>44075</v>
      </c>
      <c r="B56266" s="30">
        <v>0.57291666666666663</v>
      </c>
      <c r="C56266">
        <v>4.8</v>
      </c>
      <c r="D56266">
        <v>99.23</v>
      </c>
    </row>
    <row r="56267" spans="1:4">
      <c r="A56267" s="29">
        <v>44075</v>
      </c>
      <c r="B56267" s="30">
        <v>0.58333333333333337</v>
      </c>
      <c r="C56267">
        <v>4.91</v>
      </c>
      <c r="D56267">
        <v>99.12</v>
      </c>
    </row>
    <row r="56268" spans="1:4">
      <c r="A56268" s="29">
        <v>44075</v>
      </c>
      <c r="B56268" s="30">
        <v>0.59375</v>
      </c>
      <c r="C56268">
        <v>4.96</v>
      </c>
      <c r="D56268">
        <v>99.070000000000007</v>
      </c>
    </row>
    <row r="56269" spans="1:4">
      <c r="A56269" s="29">
        <v>44075</v>
      </c>
      <c r="B56269" s="30">
        <v>0.60416666666666663</v>
      </c>
      <c r="C56269">
        <v>4.9800000000000004</v>
      </c>
      <c r="D56269">
        <v>99.05</v>
      </c>
    </row>
    <row r="56270" spans="1:4">
      <c r="A56270" s="29">
        <v>44075</v>
      </c>
      <c r="B56270" s="30">
        <v>0.61458333333333337</v>
      </c>
      <c r="C56270">
        <v>5.01</v>
      </c>
      <c r="D56270">
        <v>99.02</v>
      </c>
    </row>
    <row r="56271" spans="1:4">
      <c r="A56271" s="29">
        <v>44075</v>
      </c>
      <c r="B56271" s="30">
        <v>0.625</v>
      </c>
      <c r="C56271">
        <v>4.9800000000000004</v>
      </c>
      <c r="D56271">
        <v>99.05</v>
      </c>
    </row>
    <row r="56272" spans="1:4">
      <c r="A56272" s="29">
        <v>44075</v>
      </c>
      <c r="B56272" s="30">
        <v>0.63541666666666663</v>
      </c>
      <c r="C56272">
        <v>4.67</v>
      </c>
      <c r="D56272">
        <v>99.36</v>
      </c>
    </row>
    <row r="56273" spans="1:4">
      <c r="A56273" s="29">
        <v>44075</v>
      </c>
      <c r="B56273" s="30">
        <v>0.64583333333333337</v>
      </c>
      <c r="C56273">
        <v>4.53</v>
      </c>
      <c r="D56273">
        <v>99.5</v>
      </c>
    </row>
    <row r="56274" spans="1:4">
      <c r="A56274" s="29">
        <v>44075</v>
      </c>
      <c r="B56274" s="30">
        <v>0.65625</v>
      </c>
      <c r="C56274">
        <v>4.47</v>
      </c>
      <c r="D56274">
        <v>99.56</v>
      </c>
    </row>
    <row r="56275" spans="1:4">
      <c r="A56275" s="29">
        <v>44075</v>
      </c>
      <c r="B56275" s="30">
        <v>0.66666666666666663</v>
      </c>
      <c r="C56275">
        <v>17.62</v>
      </c>
      <c r="D56275">
        <v>86.41</v>
      </c>
    </row>
    <row r="56276" spans="1:4">
      <c r="A56276" s="29">
        <v>44075</v>
      </c>
      <c r="B56276" s="30">
        <v>0.67708333333333337</v>
      </c>
      <c r="C56276">
        <v>18.98</v>
      </c>
      <c r="D56276">
        <v>85.05</v>
      </c>
    </row>
    <row r="56277" spans="1:4">
      <c r="A56277" s="29">
        <v>44075</v>
      </c>
      <c r="B56277" s="30">
        <v>0.6875</v>
      </c>
      <c r="C56277">
        <v>19.079999999999998</v>
      </c>
      <c r="D56277">
        <v>84.95</v>
      </c>
    </row>
    <row r="56278" spans="1:4">
      <c r="A56278" s="29">
        <v>44075</v>
      </c>
      <c r="B56278" s="30">
        <v>0.69791666666666663</v>
      </c>
      <c r="C56278">
        <v>7.27</v>
      </c>
      <c r="D56278">
        <v>96.76</v>
      </c>
    </row>
    <row r="56279" spans="1:4">
      <c r="A56279" s="29">
        <v>44075</v>
      </c>
      <c r="B56279" s="30">
        <v>0.70833333333333337</v>
      </c>
      <c r="C56279">
        <v>4.99</v>
      </c>
      <c r="D56279">
        <v>99.04</v>
      </c>
    </row>
    <row r="56280" spans="1:4">
      <c r="A56280" s="29">
        <v>44075</v>
      </c>
      <c r="B56280" s="30">
        <v>0.71875</v>
      </c>
      <c r="C56280">
        <v>5</v>
      </c>
      <c r="D56280">
        <v>99.03</v>
      </c>
    </row>
    <row r="56281" spans="1:4">
      <c r="A56281" s="29">
        <v>44075</v>
      </c>
      <c r="B56281" s="30">
        <v>0.72916666666666663</v>
      </c>
      <c r="C56281">
        <v>5.01</v>
      </c>
      <c r="D56281">
        <v>99.02</v>
      </c>
    </row>
    <row r="56282" spans="1:4">
      <c r="A56282" s="29">
        <v>44075</v>
      </c>
      <c r="B56282" s="30">
        <v>0.73958333333333337</v>
      </c>
      <c r="C56282">
        <v>5.0199999999999996</v>
      </c>
      <c r="D56282">
        <v>99.01</v>
      </c>
    </row>
    <row r="56283" spans="1:4">
      <c r="A56283" s="29">
        <v>44075</v>
      </c>
      <c r="B56283" s="30">
        <v>0.75</v>
      </c>
      <c r="C56283">
        <v>5.04</v>
      </c>
      <c r="D56283">
        <v>98.99</v>
      </c>
    </row>
    <row r="56284" spans="1:4">
      <c r="A56284" s="29">
        <v>44075</v>
      </c>
      <c r="B56284" s="30">
        <v>0.76041666666666663</v>
      </c>
      <c r="C56284">
        <v>5.05</v>
      </c>
      <c r="D56284">
        <v>98.98</v>
      </c>
    </row>
    <row r="56285" spans="1:4">
      <c r="A56285" s="29">
        <v>44075</v>
      </c>
      <c r="B56285" s="30">
        <v>0.77083333333333337</v>
      </c>
      <c r="C56285">
        <v>5.0599999999999996</v>
      </c>
      <c r="D56285">
        <v>98.97</v>
      </c>
    </row>
    <row r="56286" spans="1:4">
      <c r="A56286" s="29">
        <v>44075</v>
      </c>
      <c r="B56286" s="30">
        <v>0.78125</v>
      </c>
      <c r="C56286">
        <v>5.0599999999999996</v>
      </c>
      <c r="D56286">
        <v>98.97</v>
      </c>
    </row>
    <row r="56287" spans="1:4">
      <c r="A56287" s="29">
        <v>44075</v>
      </c>
      <c r="B56287" s="30">
        <v>0.79166666666666663</v>
      </c>
      <c r="C56287">
        <v>5.07</v>
      </c>
      <c r="D56287">
        <v>98.960000000000008</v>
      </c>
    </row>
    <row r="56288" spans="1:4">
      <c r="A56288" s="29">
        <v>44075</v>
      </c>
      <c r="B56288" s="30">
        <v>0.80208333333333337</v>
      </c>
      <c r="C56288">
        <v>5.08</v>
      </c>
      <c r="D56288">
        <v>98.95</v>
      </c>
    </row>
    <row r="56289" spans="1:4">
      <c r="A56289" s="29">
        <v>44075</v>
      </c>
      <c r="B56289" s="30">
        <v>0.8125</v>
      </c>
      <c r="C56289">
        <v>5.08</v>
      </c>
      <c r="D56289">
        <v>98.95</v>
      </c>
    </row>
    <row r="56290" spans="1:4">
      <c r="A56290" s="29">
        <v>44075</v>
      </c>
      <c r="B56290" s="30">
        <v>0.82291666666666663</v>
      </c>
      <c r="C56290">
        <v>5.09</v>
      </c>
      <c r="D56290">
        <v>98.94</v>
      </c>
    </row>
    <row r="56291" spans="1:4">
      <c r="A56291" s="29">
        <v>44075</v>
      </c>
      <c r="B56291" s="30">
        <v>0.83333333333333337</v>
      </c>
      <c r="C56291">
        <v>5.09</v>
      </c>
      <c r="D56291">
        <v>98.94</v>
      </c>
    </row>
    <row r="56292" spans="1:4">
      <c r="A56292" s="29">
        <v>44075</v>
      </c>
      <c r="B56292" s="30">
        <v>0.84375</v>
      </c>
      <c r="C56292">
        <v>5.0999999999999996</v>
      </c>
      <c r="D56292">
        <v>98.93</v>
      </c>
    </row>
    <row r="56293" spans="1:4">
      <c r="A56293" s="29">
        <v>44075</v>
      </c>
      <c r="B56293" s="30">
        <v>0.85416666666666663</v>
      </c>
      <c r="C56293">
        <v>5.0999999999999996</v>
      </c>
      <c r="D56293">
        <v>98.93</v>
      </c>
    </row>
    <row r="56294" spans="1:4">
      <c r="A56294" s="29">
        <v>44075</v>
      </c>
      <c r="B56294" s="30">
        <v>0.86458333333333337</v>
      </c>
      <c r="C56294">
        <v>4.87</v>
      </c>
      <c r="D56294">
        <v>99.16</v>
      </c>
    </row>
    <row r="56295" spans="1:4">
      <c r="A56295" s="29">
        <v>44075</v>
      </c>
      <c r="B56295" s="30">
        <v>0.875</v>
      </c>
      <c r="C56295">
        <v>4.6500000000000004</v>
      </c>
      <c r="D56295">
        <v>99.38</v>
      </c>
    </row>
    <row r="56296" spans="1:4">
      <c r="A56296" s="29">
        <v>44075</v>
      </c>
      <c r="B56296" s="30">
        <v>0.88541666666666663</v>
      </c>
      <c r="C56296">
        <v>4.5599999999999996</v>
      </c>
      <c r="D56296">
        <v>99.47</v>
      </c>
    </row>
    <row r="56297" spans="1:4">
      <c r="A56297" s="29">
        <v>44075</v>
      </c>
      <c r="B56297" s="30">
        <v>0.89583333333333337</v>
      </c>
      <c r="C56297">
        <v>4.5</v>
      </c>
      <c r="D56297">
        <v>99.53</v>
      </c>
    </row>
    <row r="56298" spans="1:4">
      <c r="A56298" s="29">
        <v>44075</v>
      </c>
      <c r="B56298" s="30">
        <v>0.90625</v>
      </c>
      <c r="C56298">
        <v>4.6500000000000004</v>
      </c>
      <c r="D56298">
        <v>99.38</v>
      </c>
    </row>
    <row r="56299" spans="1:4">
      <c r="A56299" s="29">
        <v>44075</v>
      </c>
      <c r="B56299" s="30">
        <v>0.91666666666666663</v>
      </c>
      <c r="C56299">
        <v>4.87</v>
      </c>
      <c r="D56299">
        <v>99.16</v>
      </c>
    </row>
    <row r="56300" spans="1:4">
      <c r="A56300" s="29">
        <v>44075</v>
      </c>
      <c r="B56300" s="30">
        <v>0.92708333333333337</v>
      </c>
      <c r="C56300">
        <v>4.95</v>
      </c>
      <c r="D56300">
        <v>99.08</v>
      </c>
    </row>
    <row r="56301" spans="1:4">
      <c r="A56301" s="29">
        <v>44075</v>
      </c>
      <c r="B56301" s="30">
        <v>0.9375</v>
      </c>
      <c r="C56301">
        <v>4.99</v>
      </c>
      <c r="D56301">
        <v>99.04</v>
      </c>
    </row>
    <row r="56302" spans="1:4">
      <c r="A56302" s="29">
        <v>44075</v>
      </c>
      <c r="B56302" s="30">
        <v>0.94791666666666663</v>
      </c>
      <c r="C56302">
        <v>4.78</v>
      </c>
      <c r="D56302">
        <v>99.25</v>
      </c>
    </row>
    <row r="56303" spans="1:4">
      <c r="A56303" s="29">
        <v>44075</v>
      </c>
      <c r="B56303" s="30">
        <v>0.95833333333333337</v>
      </c>
      <c r="C56303">
        <v>4.58</v>
      </c>
      <c r="D56303">
        <v>99.45</v>
      </c>
    </row>
    <row r="56304" spans="1:4">
      <c r="A56304" s="29">
        <v>44075</v>
      </c>
      <c r="B56304" s="30">
        <v>0.96875</v>
      </c>
      <c r="C56304">
        <v>4.5</v>
      </c>
      <c r="D56304">
        <v>99.53</v>
      </c>
    </row>
    <row r="56305" spans="1:4">
      <c r="A56305" s="29">
        <v>44075</v>
      </c>
      <c r="B56305" s="30">
        <v>0.97916666666666663</v>
      </c>
      <c r="C56305">
        <v>4.45</v>
      </c>
      <c r="D56305">
        <v>99.58</v>
      </c>
    </row>
    <row r="56306" spans="1:4">
      <c r="A56306" s="29">
        <v>44075</v>
      </c>
      <c r="B56306" s="30">
        <v>0.98958333333333337</v>
      </c>
      <c r="C56306">
        <v>4.42</v>
      </c>
      <c r="D56306">
        <v>99.61</v>
      </c>
    </row>
    <row r="56307" spans="1:4">
      <c r="A56307" s="29">
        <v>44076</v>
      </c>
      <c r="B56307" s="30">
        <v>0</v>
      </c>
      <c r="C56307">
        <v>4.3899999999999997</v>
      </c>
      <c r="D56307">
        <v>99.64</v>
      </c>
    </row>
    <row r="56308" spans="1:4">
      <c r="A56308" s="29">
        <v>44076</v>
      </c>
      <c r="B56308" s="30">
        <v>1.0416666666666666E-2</v>
      </c>
      <c r="C56308">
        <v>8.4600000000000009</v>
      </c>
      <c r="D56308">
        <v>95.57</v>
      </c>
    </row>
    <row r="56309" spans="1:4">
      <c r="A56309" s="29">
        <v>44076</v>
      </c>
      <c r="B56309" s="30">
        <v>2.0833333333333332E-2</v>
      </c>
      <c r="C56309">
        <v>15.73</v>
      </c>
      <c r="D56309">
        <v>88.3</v>
      </c>
    </row>
    <row r="56310" spans="1:4">
      <c r="A56310" s="29">
        <v>44076</v>
      </c>
      <c r="B56310" s="30">
        <v>3.125E-2</v>
      </c>
      <c r="C56310">
        <v>15.75</v>
      </c>
      <c r="D56310">
        <v>88.28</v>
      </c>
    </row>
    <row r="56311" spans="1:4">
      <c r="A56311" s="29">
        <v>44076</v>
      </c>
      <c r="B56311" s="30">
        <v>4.1666666666666664E-2</v>
      </c>
      <c r="C56311">
        <v>15.82</v>
      </c>
      <c r="D56311">
        <v>88.210000000000008</v>
      </c>
    </row>
    <row r="56312" spans="1:4">
      <c r="A56312" s="29">
        <v>44076</v>
      </c>
      <c r="B56312" s="30">
        <v>5.2083333333333336E-2</v>
      </c>
      <c r="C56312">
        <v>15.82</v>
      </c>
      <c r="D56312">
        <v>88.210000000000008</v>
      </c>
    </row>
    <row r="56313" spans="1:4">
      <c r="A56313" s="29">
        <v>44076</v>
      </c>
      <c r="B56313" s="30">
        <v>6.25E-2</v>
      </c>
      <c r="C56313">
        <v>15.8</v>
      </c>
      <c r="D56313">
        <v>88.23</v>
      </c>
    </row>
    <row r="56314" spans="1:4">
      <c r="A56314" s="29">
        <v>44076</v>
      </c>
      <c r="B56314" s="30">
        <v>7.2916666666666671E-2</v>
      </c>
      <c r="C56314">
        <v>4.7699999999999996</v>
      </c>
      <c r="D56314">
        <v>99.26</v>
      </c>
    </row>
    <row r="56315" spans="1:4">
      <c r="A56315" s="29">
        <v>44076</v>
      </c>
      <c r="B56315" s="30">
        <v>8.3333333333333329E-2</v>
      </c>
      <c r="C56315">
        <v>4.47</v>
      </c>
      <c r="D56315">
        <v>99.56</v>
      </c>
    </row>
    <row r="56316" spans="1:4">
      <c r="A56316" s="29">
        <v>44076</v>
      </c>
      <c r="B56316" s="30">
        <v>9.375E-2</v>
      </c>
      <c r="C56316">
        <v>4.41</v>
      </c>
      <c r="D56316">
        <v>99.62</v>
      </c>
    </row>
    <row r="56317" spans="1:4">
      <c r="A56317" s="29">
        <v>44076</v>
      </c>
      <c r="B56317" s="30">
        <v>0.10416666666666667</v>
      </c>
      <c r="C56317">
        <v>4.38</v>
      </c>
      <c r="D56317">
        <v>99.65</v>
      </c>
    </row>
    <row r="56318" spans="1:4">
      <c r="A56318" s="29">
        <v>44076</v>
      </c>
      <c r="B56318" s="30">
        <v>0.11458333333333333</v>
      </c>
      <c r="C56318">
        <v>4.3499999999999996</v>
      </c>
      <c r="D56318">
        <v>99.68</v>
      </c>
    </row>
    <row r="56319" spans="1:4">
      <c r="A56319" s="29">
        <v>44076</v>
      </c>
      <c r="B56319" s="30">
        <v>0.125</v>
      </c>
      <c r="C56319">
        <v>4.33</v>
      </c>
      <c r="D56319">
        <v>99.7</v>
      </c>
    </row>
    <row r="56320" spans="1:4">
      <c r="A56320" s="29">
        <v>44076</v>
      </c>
      <c r="B56320" s="30">
        <v>0.13541666666666666</v>
      </c>
      <c r="C56320">
        <v>4.32</v>
      </c>
      <c r="D56320">
        <v>99.710000000000008</v>
      </c>
    </row>
    <row r="56321" spans="1:4">
      <c r="A56321" s="29">
        <v>44076</v>
      </c>
      <c r="B56321" s="30">
        <v>0.14583333333333334</v>
      </c>
      <c r="C56321">
        <v>4.3</v>
      </c>
      <c r="D56321">
        <v>99.73</v>
      </c>
    </row>
    <row r="56322" spans="1:4">
      <c r="A56322" s="29">
        <v>44076</v>
      </c>
      <c r="B56322" s="30">
        <v>0.15625</v>
      </c>
      <c r="C56322">
        <v>5.76</v>
      </c>
      <c r="D56322">
        <v>98.27</v>
      </c>
    </row>
    <row r="56323" spans="1:4">
      <c r="A56323" s="29">
        <v>44076</v>
      </c>
      <c r="B56323" s="30">
        <v>0.16666666666666666</v>
      </c>
      <c r="C56323">
        <v>4.7300000000000004</v>
      </c>
      <c r="D56323">
        <v>99.3</v>
      </c>
    </row>
    <row r="56324" spans="1:4">
      <c r="A56324" s="29">
        <v>44076</v>
      </c>
      <c r="B56324" s="30">
        <v>0.17708333333333334</v>
      </c>
      <c r="C56324">
        <v>4.8099999999999996</v>
      </c>
      <c r="D56324">
        <v>99.22</v>
      </c>
    </row>
    <row r="56325" spans="1:4">
      <c r="A56325" s="29">
        <v>44076</v>
      </c>
      <c r="B56325" s="30">
        <v>0.1875</v>
      </c>
      <c r="C56325">
        <v>4.79</v>
      </c>
      <c r="D56325">
        <v>99.24</v>
      </c>
    </row>
    <row r="56326" spans="1:4">
      <c r="A56326" s="29">
        <v>44076</v>
      </c>
      <c r="B56326" s="30">
        <v>0.19791666666666666</v>
      </c>
      <c r="C56326">
        <v>4.5199999999999996</v>
      </c>
      <c r="D56326">
        <v>99.51</v>
      </c>
    </row>
    <row r="56327" spans="1:4">
      <c r="A56327" s="29">
        <v>44076</v>
      </c>
      <c r="B56327" s="30">
        <v>0.20833333333333334</v>
      </c>
      <c r="C56327">
        <v>4.42</v>
      </c>
      <c r="D56327">
        <v>99.61</v>
      </c>
    </row>
    <row r="56328" spans="1:4">
      <c r="A56328" s="29">
        <v>44076</v>
      </c>
      <c r="B56328" s="30">
        <v>0.21875</v>
      </c>
      <c r="C56328">
        <v>4.3600000000000003</v>
      </c>
      <c r="D56328">
        <v>99.67</v>
      </c>
    </row>
    <row r="56329" spans="1:4">
      <c r="A56329" s="29">
        <v>44076</v>
      </c>
      <c r="B56329" s="30">
        <v>0.22916666666666666</v>
      </c>
      <c r="C56329">
        <v>4.34</v>
      </c>
      <c r="D56329">
        <v>99.69</v>
      </c>
    </row>
    <row r="56330" spans="1:4">
      <c r="A56330" s="29">
        <v>44076</v>
      </c>
      <c r="B56330" s="30">
        <v>0.23958333333333334</v>
      </c>
      <c r="C56330">
        <v>4.45</v>
      </c>
      <c r="D56330">
        <v>99.58</v>
      </c>
    </row>
    <row r="56331" spans="1:4">
      <c r="A56331" s="29">
        <v>44076</v>
      </c>
      <c r="B56331" s="30">
        <v>0.25</v>
      </c>
      <c r="C56331">
        <v>4.72</v>
      </c>
      <c r="D56331">
        <v>99.31</v>
      </c>
    </row>
    <row r="56332" spans="1:4">
      <c r="A56332" s="29">
        <v>44076</v>
      </c>
      <c r="B56332" s="30">
        <v>0.26041666666666669</v>
      </c>
      <c r="C56332">
        <v>4.82</v>
      </c>
      <c r="D56332">
        <v>99.210000000000008</v>
      </c>
    </row>
    <row r="56333" spans="1:4">
      <c r="A56333" s="29">
        <v>44076</v>
      </c>
      <c r="B56333" s="30">
        <v>0.27083333333333331</v>
      </c>
      <c r="C56333">
        <v>4.87</v>
      </c>
      <c r="D56333">
        <v>99.16</v>
      </c>
    </row>
    <row r="56334" spans="1:4">
      <c r="A56334" s="29">
        <v>44076</v>
      </c>
      <c r="B56334" s="30">
        <v>0.28125</v>
      </c>
      <c r="C56334">
        <v>4.91</v>
      </c>
      <c r="D56334">
        <v>99.12</v>
      </c>
    </row>
    <row r="56335" spans="1:4">
      <c r="A56335" s="29">
        <v>44076</v>
      </c>
      <c r="B56335" s="30">
        <v>0.29166666666666669</v>
      </c>
      <c r="C56335">
        <v>4.9400000000000004</v>
      </c>
      <c r="D56335">
        <v>99.09</v>
      </c>
    </row>
    <row r="56336" spans="1:4">
      <c r="A56336" s="29">
        <v>44076</v>
      </c>
      <c r="B56336" s="30">
        <v>0.30208333333333331</v>
      </c>
      <c r="C56336">
        <v>4.96</v>
      </c>
      <c r="D56336">
        <v>99.070000000000007</v>
      </c>
    </row>
    <row r="56337" spans="1:4">
      <c r="A56337" s="29">
        <v>44076</v>
      </c>
      <c r="B56337" s="30">
        <v>0.3125</v>
      </c>
      <c r="C56337">
        <v>4.9800000000000004</v>
      </c>
      <c r="D56337">
        <v>99.05</v>
      </c>
    </row>
    <row r="56338" spans="1:4">
      <c r="A56338" s="29">
        <v>44076</v>
      </c>
      <c r="B56338" s="30">
        <v>0.32291666666666669</v>
      </c>
      <c r="C56338">
        <v>5</v>
      </c>
      <c r="D56338">
        <v>99.03</v>
      </c>
    </row>
    <row r="56339" spans="1:4">
      <c r="A56339" s="29">
        <v>44076</v>
      </c>
      <c r="B56339" s="30">
        <v>0.33333333333333331</v>
      </c>
      <c r="C56339">
        <v>4.8099999999999996</v>
      </c>
      <c r="D56339">
        <v>99.22</v>
      </c>
    </row>
    <row r="56340" spans="1:4">
      <c r="A56340" s="29">
        <v>44076</v>
      </c>
      <c r="B56340" s="30">
        <v>0.34375</v>
      </c>
      <c r="C56340">
        <v>4.58</v>
      </c>
      <c r="D56340">
        <v>99.45</v>
      </c>
    </row>
    <row r="56341" spans="1:4">
      <c r="A56341" s="29">
        <v>44076</v>
      </c>
      <c r="B56341" s="30">
        <v>0.35416666666666669</v>
      </c>
      <c r="C56341">
        <v>4.49</v>
      </c>
      <c r="D56341">
        <v>99.54</v>
      </c>
    </row>
    <row r="56342" spans="1:4">
      <c r="A56342" s="29">
        <v>44076</v>
      </c>
      <c r="B56342" s="30">
        <v>0.36458333333333331</v>
      </c>
      <c r="C56342">
        <v>4.45</v>
      </c>
      <c r="D56342">
        <v>99.58</v>
      </c>
    </row>
    <row r="56343" spans="1:4">
      <c r="A56343" s="29">
        <v>44076</v>
      </c>
      <c r="B56343" s="30">
        <v>0.375</v>
      </c>
      <c r="C56343">
        <v>4.66</v>
      </c>
      <c r="D56343">
        <v>99.37</v>
      </c>
    </row>
    <row r="56344" spans="1:4">
      <c r="A56344" s="29">
        <v>44076</v>
      </c>
      <c r="B56344" s="30">
        <v>0.38541666666666669</v>
      </c>
      <c r="C56344">
        <v>4.8499999999999996</v>
      </c>
      <c r="D56344">
        <v>99.18</v>
      </c>
    </row>
    <row r="56345" spans="1:4">
      <c r="A56345" s="29">
        <v>44076</v>
      </c>
      <c r="B56345" s="30">
        <v>0.39583333333333331</v>
      </c>
      <c r="C56345">
        <v>4.91</v>
      </c>
      <c r="D56345">
        <v>99.12</v>
      </c>
    </row>
    <row r="56346" spans="1:4">
      <c r="A56346" s="29">
        <v>44076</v>
      </c>
      <c r="B56346" s="30">
        <v>0.40625</v>
      </c>
      <c r="C56346">
        <v>4.95</v>
      </c>
      <c r="D56346">
        <v>99.08</v>
      </c>
    </row>
    <row r="56347" spans="1:4">
      <c r="A56347" s="29">
        <v>44076</v>
      </c>
      <c r="B56347" s="30">
        <v>0.41666666666666669</v>
      </c>
      <c r="C56347">
        <v>4.9800000000000004</v>
      </c>
      <c r="D56347">
        <v>99.05</v>
      </c>
    </row>
    <row r="56348" spans="1:4">
      <c r="A56348" s="29">
        <v>44076</v>
      </c>
      <c r="B56348" s="30">
        <v>0.42708333333333331</v>
      </c>
      <c r="C56348">
        <v>5</v>
      </c>
      <c r="D56348">
        <v>99.03</v>
      </c>
    </row>
    <row r="56349" spans="1:4">
      <c r="A56349" s="29">
        <v>44076</v>
      </c>
      <c r="B56349" s="30">
        <v>0.4375</v>
      </c>
      <c r="C56349">
        <v>4.76</v>
      </c>
      <c r="D56349">
        <v>99.27</v>
      </c>
    </row>
    <row r="56350" spans="1:4">
      <c r="A56350" s="29">
        <v>44076</v>
      </c>
      <c r="B56350" s="30">
        <v>0.44791666666666669</v>
      </c>
      <c r="C56350">
        <v>4.57</v>
      </c>
      <c r="D56350">
        <v>99.460000000000008</v>
      </c>
    </row>
    <row r="56351" spans="1:4">
      <c r="A56351" s="29">
        <v>44076</v>
      </c>
      <c r="B56351" s="30">
        <v>0.45833333333333331</v>
      </c>
      <c r="C56351">
        <v>4.49</v>
      </c>
      <c r="D56351">
        <v>99.54</v>
      </c>
    </row>
    <row r="56352" spans="1:4">
      <c r="A56352" s="29">
        <v>44076</v>
      </c>
      <c r="B56352" s="30">
        <v>0.46875</v>
      </c>
      <c r="C56352">
        <v>4.5199999999999996</v>
      </c>
      <c r="D56352">
        <v>99.51</v>
      </c>
    </row>
    <row r="56353" spans="1:4">
      <c r="A56353" s="29">
        <v>44076</v>
      </c>
      <c r="B56353" s="30">
        <v>0.47916666666666669</v>
      </c>
      <c r="C56353">
        <v>4.79</v>
      </c>
      <c r="D56353">
        <v>99.24</v>
      </c>
    </row>
    <row r="56354" spans="1:4">
      <c r="A56354" s="29">
        <v>44076</v>
      </c>
      <c r="B56354" s="30">
        <v>0.48958333333333331</v>
      </c>
      <c r="C56354">
        <v>4.9000000000000004</v>
      </c>
      <c r="D56354">
        <v>99.13</v>
      </c>
    </row>
    <row r="56355" spans="1:4">
      <c r="A56355" s="29">
        <v>44076</v>
      </c>
      <c r="B56355" s="30">
        <v>0.5</v>
      </c>
      <c r="C56355">
        <v>4.95</v>
      </c>
      <c r="D56355">
        <v>99.08</v>
      </c>
    </row>
    <row r="56356" spans="1:4">
      <c r="A56356" s="29">
        <v>44076</v>
      </c>
      <c r="B56356" s="30">
        <v>0.51041666666666663</v>
      </c>
      <c r="C56356">
        <v>4.9800000000000004</v>
      </c>
      <c r="D56356">
        <v>99.05</v>
      </c>
    </row>
    <row r="56357" spans="1:4">
      <c r="A56357" s="29">
        <v>44076</v>
      </c>
      <c r="B56357" s="30">
        <v>0.52083333333333337</v>
      </c>
      <c r="C56357">
        <v>5</v>
      </c>
      <c r="D56357">
        <v>99.03</v>
      </c>
    </row>
    <row r="56358" spans="1:4">
      <c r="A56358" s="29">
        <v>44076</v>
      </c>
      <c r="B56358" s="30">
        <v>0.53125</v>
      </c>
      <c r="C56358">
        <v>5.0199999999999996</v>
      </c>
      <c r="D56358">
        <v>99.01</v>
      </c>
    </row>
    <row r="56359" spans="1:4">
      <c r="A56359" s="29">
        <v>44076</v>
      </c>
      <c r="B56359" s="30">
        <v>0.54166666666666663</v>
      </c>
      <c r="C56359">
        <v>5.03</v>
      </c>
      <c r="D56359">
        <v>99</v>
      </c>
    </row>
    <row r="56360" spans="1:4">
      <c r="A56360" s="29">
        <v>44076</v>
      </c>
      <c r="B56360" s="30">
        <v>0.55208333333333337</v>
      </c>
      <c r="C56360">
        <v>4.8</v>
      </c>
      <c r="D56360">
        <v>99.23</v>
      </c>
    </row>
    <row r="56361" spans="1:4">
      <c r="A56361" s="29">
        <v>44076</v>
      </c>
      <c r="B56361" s="30">
        <v>0.5625</v>
      </c>
      <c r="C56361">
        <v>4.5999999999999996</v>
      </c>
      <c r="D56361">
        <v>99.43</v>
      </c>
    </row>
    <row r="56362" spans="1:4">
      <c r="A56362" s="29">
        <v>44076</v>
      </c>
      <c r="B56362" s="30">
        <v>0.57291666666666663</v>
      </c>
      <c r="C56362">
        <v>4.51</v>
      </c>
      <c r="D56362">
        <v>99.52</v>
      </c>
    </row>
    <row r="56363" spans="1:4">
      <c r="A56363" s="29">
        <v>44076</v>
      </c>
      <c r="B56363" s="30">
        <v>0.58333333333333337</v>
      </c>
      <c r="C56363">
        <v>4.46</v>
      </c>
      <c r="D56363">
        <v>99.570000000000007</v>
      </c>
    </row>
    <row r="56364" spans="1:4">
      <c r="A56364" s="29">
        <v>44076</v>
      </c>
      <c r="B56364" s="30">
        <v>0.59375</v>
      </c>
      <c r="C56364">
        <v>4.62</v>
      </c>
      <c r="D56364">
        <v>99.41</v>
      </c>
    </row>
    <row r="56365" spans="1:4">
      <c r="A56365" s="29">
        <v>44076</v>
      </c>
      <c r="B56365" s="30">
        <v>0.60416666666666663</v>
      </c>
      <c r="C56365">
        <v>4.83</v>
      </c>
      <c r="D56365">
        <v>99.2</v>
      </c>
    </row>
    <row r="56366" spans="1:4">
      <c r="A56366" s="29">
        <v>44076</v>
      </c>
      <c r="B56366" s="30">
        <v>0.61458333333333337</v>
      </c>
      <c r="C56366">
        <v>4.91</v>
      </c>
      <c r="D56366">
        <v>99.12</v>
      </c>
    </row>
    <row r="56367" spans="1:4">
      <c r="A56367" s="29">
        <v>44076</v>
      </c>
      <c r="B56367" s="30">
        <v>0.625</v>
      </c>
      <c r="C56367">
        <v>4.96</v>
      </c>
      <c r="D56367">
        <v>99.070000000000007</v>
      </c>
    </row>
    <row r="56368" spans="1:4">
      <c r="A56368" s="29">
        <v>44076</v>
      </c>
      <c r="B56368" s="30">
        <v>0.63541666666666663</v>
      </c>
      <c r="C56368">
        <v>4.9800000000000004</v>
      </c>
      <c r="D56368">
        <v>99.05</v>
      </c>
    </row>
    <row r="56369" spans="1:4">
      <c r="A56369" s="29">
        <v>44076</v>
      </c>
      <c r="B56369" s="30">
        <v>0.64583333333333337</v>
      </c>
      <c r="C56369">
        <v>4.6900000000000004</v>
      </c>
      <c r="D56369">
        <v>99.34</v>
      </c>
    </row>
    <row r="56370" spans="1:4">
      <c r="A56370" s="29">
        <v>44076</v>
      </c>
      <c r="B56370" s="30">
        <v>0.65625</v>
      </c>
      <c r="C56370">
        <v>4.54</v>
      </c>
      <c r="D56370">
        <v>99.49</v>
      </c>
    </row>
    <row r="56371" spans="1:4">
      <c r="A56371" s="29">
        <v>44076</v>
      </c>
      <c r="B56371" s="30">
        <v>0.66666666666666663</v>
      </c>
      <c r="C56371">
        <v>4.46</v>
      </c>
      <c r="D56371">
        <v>99.570000000000007</v>
      </c>
    </row>
    <row r="56372" spans="1:4">
      <c r="A56372" s="29">
        <v>44076</v>
      </c>
      <c r="B56372" s="30">
        <v>0.67708333333333337</v>
      </c>
      <c r="C56372">
        <v>9.76</v>
      </c>
      <c r="D56372">
        <v>94.27</v>
      </c>
    </row>
    <row r="56373" spans="1:4">
      <c r="A56373" s="29">
        <v>44076</v>
      </c>
      <c r="B56373" s="30">
        <v>0.6875</v>
      </c>
      <c r="C56373">
        <v>15.84</v>
      </c>
      <c r="D56373">
        <v>88.19</v>
      </c>
    </row>
    <row r="56374" spans="1:4">
      <c r="A56374" s="29">
        <v>44076</v>
      </c>
      <c r="B56374" s="30">
        <v>0.69791666666666663</v>
      </c>
      <c r="C56374">
        <v>6.49</v>
      </c>
      <c r="D56374">
        <v>97.54</v>
      </c>
    </row>
    <row r="56375" spans="1:4">
      <c r="A56375" s="29">
        <v>44076</v>
      </c>
      <c r="B56375" s="30">
        <v>0.70833333333333337</v>
      </c>
      <c r="C56375">
        <v>4.9000000000000004</v>
      </c>
      <c r="D56375">
        <v>99.13</v>
      </c>
    </row>
    <row r="56376" spans="1:4">
      <c r="A56376" s="29">
        <v>44076</v>
      </c>
      <c r="B56376" s="30">
        <v>0.71875</v>
      </c>
      <c r="C56376">
        <v>4.9400000000000004</v>
      </c>
      <c r="D56376">
        <v>99.09</v>
      </c>
    </row>
    <row r="56377" spans="1:4">
      <c r="A56377" s="29">
        <v>44076</v>
      </c>
      <c r="B56377" s="30">
        <v>0.72916666666666663</v>
      </c>
      <c r="C56377">
        <v>4.96</v>
      </c>
      <c r="D56377">
        <v>99.070000000000007</v>
      </c>
    </row>
    <row r="56378" spans="1:4">
      <c r="A56378" s="29">
        <v>44076</v>
      </c>
      <c r="B56378" s="30">
        <v>0.73958333333333337</v>
      </c>
      <c r="C56378">
        <v>4.99</v>
      </c>
      <c r="D56378">
        <v>99.04</v>
      </c>
    </row>
    <row r="56379" spans="1:4">
      <c r="A56379" s="29">
        <v>44076</v>
      </c>
      <c r="B56379" s="30">
        <v>0.75</v>
      </c>
      <c r="C56379">
        <v>5.01</v>
      </c>
      <c r="D56379">
        <v>99.02</v>
      </c>
    </row>
    <row r="56380" spans="1:4">
      <c r="A56380" s="29">
        <v>44076</v>
      </c>
      <c r="B56380" s="30">
        <v>0.76041666666666663</v>
      </c>
      <c r="C56380">
        <v>5.0199999999999996</v>
      </c>
      <c r="D56380">
        <v>99.01</v>
      </c>
    </row>
    <row r="56381" spans="1:4">
      <c r="A56381" s="29">
        <v>44076</v>
      </c>
      <c r="B56381" s="30">
        <v>0.77083333333333337</v>
      </c>
      <c r="C56381">
        <v>5.04</v>
      </c>
      <c r="D56381">
        <v>98.99</v>
      </c>
    </row>
    <row r="56382" spans="1:4">
      <c r="A56382" s="29">
        <v>44076</v>
      </c>
      <c r="B56382" s="30">
        <v>0.78125</v>
      </c>
      <c r="C56382">
        <v>5.05</v>
      </c>
      <c r="D56382">
        <v>98.98</v>
      </c>
    </row>
    <row r="56383" spans="1:4">
      <c r="A56383" s="29">
        <v>44076</v>
      </c>
      <c r="B56383" s="30">
        <v>0.79166666666666663</v>
      </c>
      <c r="C56383">
        <v>5.05</v>
      </c>
      <c r="D56383">
        <v>98.98</v>
      </c>
    </row>
    <row r="56384" spans="1:4">
      <c r="A56384" s="29">
        <v>44076</v>
      </c>
      <c r="B56384" s="30">
        <v>0.80208333333333337</v>
      </c>
      <c r="C56384">
        <v>5.07</v>
      </c>
      <c r="D56384">
        <v>98.960000000000008</v>
      </c>
    </row>
    <row r="56385" spans="1:4">
      <c r="A56385" s="29">
        <v>44076</v>
      </c>
      <c r="B56385" s="30">
        <v>0.8125</v>
      </c>
      <c r="C56385">
        <v>5.07</v>
      </c>
      <c r="D56385">
        <v>98.960000000000008</v>
      </c>
    </row>
    <row r="56386" spans="1:4">
      <c r="A56386" s="29">
        <v>44076</v>
      </c>
      <c r="B56386" s="30">
        <v>0.82291666666666663</v>
      </c>
      <c r="C56386">
        <v>5.08</v>
      </c>
      <c r="D56386">
        <v>98.95</v>
      </c>
    </row>
    <row r="56387" spans="1:4">
      <c r="A56387" s="29">
        <v>44076</v>
      </c>
      <c r="B56387" s="30">
        <v>0.83333333333333337</v>
      </c>
      <c r="C56387">
        <v>5.09</v>
      </c>
      <c r="D56387">
        <v>98.94</v>
      </c>
    </row>
    <row r="56388" spans="1:4">
      <c r="A56388" s="29">
        <v>44076</v>
      </c>
      <c r="B56388" s="30">
        <v>0.84375</v>
      </c>
      <c r="C56388">
        <v>5.09</v>
      </c>
      <c r="D56388">
        <v>98.94</v>
      </c>
    </row>
    <row r="56389" spans="1:4">
      <c r="A56389" s="29">
        <v>44076</v>
      </c>
      <c r="B56389" s="30">
        <v>0.85416666666666663</v>
      </c>
      <c r="C56389">
        <v>5.0999999999999996</v>
      </c>
      <c r="D56389">
        <v>98.93</v>
      </c>
    </row>
    <row r="56390" spans="1:4">
      <c r="A56390" s="29">
        <v>44076</v>
      </c>
      <c r="B56390" s="30">
        <v>0.86458333333333337</v>
      </c>
      <c r="C56390">
        <v>4.8099999999999996</v>
      </c>
      <c r="D56390">
        <v>99.22</v>
      </c>
    </row>
    <row r="56391" spans="1:4">
      <c r="A56391" s="29">
        <v>44076</v>
      </c>
      <c r="B56391" s="30">
        <v>0.875</v>
      </c>
      <c r="C56391">
        <v>4.6399999999999997</v>
      </c>
      <c r="D56391">
        <v>99.39</v>
      </c>
    </row>
    <row r="56392" spans="1:4">
      <c r="A56392" s="29">
        <v>44076</v>
      </c>
      <c r="B56392" s="30">
        <v>0.88541666666666663</v>
      </c>
      <c r="C56392">
        <v>4.55</v>
      </c>
      <c r="D56392">
        <v>99.48</v>
      </c>
    </row>
    <row r="56393" spans="1:4">
      <c r="A56393" s="29">
        <v>44076</v>
      </c>
      <c r="B56393" s="30">
        <v>0.89583333333333337</v>
      </c>
      <c r="C56393">
        <v>4.53</v>
      </c>
      <c r="D56393">
        <v>99.5</v>
      </c>
    </row>
    <row r="56394" spans="1:4">
      <c r="A56394" s="29">
        <v>44076</v>
      </c>
      <c r="B56394" s="30">
        <v>0.90625</v>
      </c>
      <c r="C56394">
        <v>4.82</v>
      </c>
      <c r="D56394">
        <v>99.210000000000008</v>
      </c>
    </row>
    <row r="56395" spans="1:4">
      <c r="A56395" s="29">
        <v>44076</v>
      </c>
      <c r="B56395" s="30">
        <v>0.91666666666666663</v>
      </c>
      <c r="C56395">
        <v>4.93</v>
      </c>
      <c r="D56395">
        <v>99.1</v>
      </c>
    </row>
    <row r="56396" spans="1:4">
      <c r="A56396" s="29">
        <v>44076</v>
      </c>
      <c r="B56396" s="30">
        <v>0.92708333333333337</v>
      </c>
      <c r="C56396">
        <v>4.9800000000000004</v>
      </c>
      <c r="D56396">
        <v>99.05</v>
      </c>
    </row>
    <row r="56397" spans="1:4">
      <c r="A56397" s="29">
        <v>44076</v>
      </c>
      <c r="B56397" s="30">
        <v>0.9375</v>
      </c>
      <c r="C56397">
        <v>4.87</v>
      </c>
      <c r="D56397">
        <v>99.16</v>
      </c>
    </row>
    <row r="56398" spans="1:4">
      <c r="A56398" s="29">
        <v>44076</v>
      </c>
      <c r="B56398" s="30">
        <v>0.94791666666666663</v>
      </c>
      <c r="C56398">
        <v>4.62</v>
      </c>
      <c r="D56398">
        <v>99.41</v>
      </c>
    </row>
    <row r="56399" spans="1:4">
      <c r="A56399" s="29">
        <v>44076</v>
      </c>
      <c r="B56399" s="30">
        <v>0.95833333333333337</v>
      </c>
      <c r="C56399">
        <v>4.5199999999999996</v>
      </c>
      <c r="D56399">
        <v>99.51</v>
      </c>
    </row>
    <row r="56400" spans="1:4">
      <c r="A56400" s="29">
        <v>44076</v>
      </c>
      <c r="B56400" s="30">
        <v>0.96875</v>
      </c>
      <c r="C56400">
        <v>4.47</v>
      </c>
      <c r="D56400">
        <v>99.56</v>
      </c>
    </row>
    <row r="56401" spans="1:4">
      <c r="A56401" s="29">
        <v>44076</v>
      </c>
      <c r="B56401" s="30">
        <v>0.97916666666666663</v>
      </c>
      <c r="C56401">
        <v>4.43</v>
      </c>
      <c r="D56401">
        <v>99.6</v>
      </c>
    </row>
    <row r="56402" spans="1:4">
      <c r="A56402" s="29">
        <v>44076</v>
      </c>
      <c r="B56402" s="30">
        <v>0.98958333333333337</v>
      </c>
      <c r="C56402">
        <v>4.4000000000000004</v>
      </c>
      <c r="D56402">
        <v>99.63</v>
      </c>
    </row>
    <row r="56403" spans="1:4">
      <c r="A56403" s="29">
        <v>44077</v>
      </c>
      <c r="B56403" s="30">
        <v>0</v>
      </c>
      <c r="C56403">
        <v>4.37</v>
      </c>
      <c r="D56403">
        <v>99.66</v>
      </c>
    </row>
    <row r="56404" spans="1:4">
      <c r="A56404" s="29">
        <v>44077</v>
      </c>
      <c r="B56404" s="30">
        <v>1.0416666666666666E-2</v>
      </c>
      <c r="C56404">
        <v>4.3600000000000003</v>
      </c>
      <c r="D56404">
        <v>99.67</v>
      </c>
    </row>
    <row r="56405" spans="1:4">
      <c r="A56405" s="29">
        <v>44077</v>
      </c>
      <c r="B56405" s="30">
        <v>2.0833333333333332E-2</v>
      </c>
      <c r="C56405">
        <v>4.3499999999999996</v>
      </c>
      <c r="D56405">
        <v>99.68</v>
      </c>
    </row>
    <row r="56406" spans="1:4">
      <c r="A56406" s="29">
        <v>44077</v>
      </c>
      <c r="B56406" s="30">
        <v>3.125E-2</v>
      </c>
      <c r="C56406">
        <v>16.170000000000002</v>
      </c>
      <c r="D56406">
        <v>87.86</v>
      </c>
    </row>
    <row r="56407" spans="1:4">
      <c r="A56407" s="29">
        <v>44077</v>
      </c>
      <c r="B56407" s="30">
        <v>4.1666666666666664E-2</v>
      </c>
      <c r="C56407">
        <v>18.84</v>
      </c>
      <c r="D56407">
        <v>85.19</v>
      </c>
    </row>
    <row r="56408" spans="1:4">
      <c r="A56408" s="29">
        <v>44077</v>
      </c>
      <c r="B56408" s="30">
        <v>5.2083333333333336E-2</v>
      </c>
      <c r="C56408">
        <v>19.010000000000002</v>
      </c>
      <c r="D56408">
        <v>85.02</v>
      </c>
    </row>
    <row r="56409" spans="1:4">
      <c r="A56409" s="29">
        <v>44077</v>
      </c>
      <c r="B56409" s="30">
        <v>6.25E-2</v>
      </c>
      <c r="C56409">
        <v>19.059999999999999</v>
      </c>
      <c r="D56409">
        <v>84.97</v>
      </c>
    </row>
    <row r="56410" spans="1:4">
      <c r="A56410" s="29">
        <v>44077</v>
      </c>
      <c r="B56410" s="30">
        <v>7.2916666666666671E-2</v>
      </c>
      <c r="C56410">
        <v>4.92</v>
      </c>
      <c r="D56410">
        <v>99.11</v>
      </c>
    </row>
    <row r="56411" spans="1:4">
      <c r="A56411" s="29">
        <v>44077</v>
      </c>
      <c r="B56411" s="30">
        <v>8.3333333333333329E-2</v>
      </c>
      <c r="C56411">
        <v>4.5</v>
      </c>
      <c r="D56411">
        <v>99.53</v>
      </c>
    </row>
    <row r="56412" spans="1:4">
      <c r="A56412" s="29">
        <v>44077</v>
      </c>
      <c r="B56412" s="30">
        <v>9.375E-2</v>
      </c>
      <c r="C56412">
        <v>4.43</v>
      </c>
      <c r="D56412">
        <v>99.6</v>
      </c>
    </row>
    <row r="56413" spans="1:4">
      <c r="A56413" s="29">
        <v>44077</v>
      </c>
      <c r="B56413" s="30">
        <v>0.10416666666666667</v>
      </c>
      <c r="C56413">
        <v>4.3899999999999997</v>
      </c>
      <c r="D56413">
        <v>99.64</v>
      </c>
    </row>
    <row r="56414" spans="1:4">
      <c r="A56414" s="29">
        <v>44077</v>
      </c>
      <c r="B56414" s="30">
        <v>0.11458333333333333</v>
      </c>
      <c r="C56414">
        <v>4.3600000000000003</v>
      </c>
      <c r="D56414">
        <v>99.67</v>
      </c>
    </row>
    <row r="56415" spans="1:4">
      <c r="A56415" s="29">
        <v>44077</v>
      </c>
      <c r="B56415" s="30">
        <v>0.125</v>
      </c>
      <c r="C56415">
        <v>4.34</v>
      </c>
      <c r="D56415">
        <v>99.69</v>
      </c>
    </row>
    <row r="56416" spans="1:4">
      <c r="A56416" s="29">
        <v>44077</v>
      </c>
      <c r="B56416" s="30">
        <v>0.13541666666666666</v>
      </c>
      <c r="C56416">
        <v>4.32</v>
      </c>
      <c r="D56416">
        <v>99.710000000000008</v>
      </c>
    </row>
    <row r="56417" spans="1:4">
      <c r="A56417" s="29">
        <v>44077</v>
      </c>
      <c r="B56417" s="30">
        <v>0.14583333333333334</v>
      </c>
      <c r="C56417">
        <v>4.3099999999999996</v>
      </c>
      <c r="D56417">
        <v>99.72</v>
      </c>
    </row>
    <row r="56418" spans="1:4">
      <c r="A56418" s="29">
        <v>44077</v>
      </c>
      <c r="B56418" s="30">
        <v>0.15625</v>
      </c>
      <c r="C56418">
        <v>4.3</v>
      </c>
      <c r="D56418">
        <v>99.73</v>
      </c>
    </row>
    <row r="56419" spans="1:4">
      <c r="A56419" s="29">
        <v>44077</v>
      </c>
      <c r="B56419" s="30">
        <v>0.16666666666666666</v>
      </c>
      <c r="C56419">
        <v>4.3099999999999996</v>
      </c>
      <c r="D56419">
        <v>99.72</v>
      </c>
    </row>
    <row r="56420" spans="1:4">
      <c r="A56420" s="29">
        <v>44077</v>
      </c>
      <c r="B56420" s="30">
        <v>0.17708333333333334</v>
      </c>
      <c r="C56420">
        <v>4.6399999999999997</v>
      </c>
      <c r="D56420">
        <v>99.39</v>
      </c>
    </row>
    <row r="56421" spans="1:4">
      <c r="A56421" s="29">
        <v>44077</v>
      </c>
      <c r="B56421" s="30">
        <v>0.1875</v>
      </c>
      <c r="C56421">
        <v>4.78</v>
      </c>
      <c r="D56421">
        <v>99.25</v>
      </c>
    </row>
    <row r="56422" spans="1:4">
      <c r="A56422" s="29">
        <v>44077</v>
      </c>
      <c r="B56422" s="30">
        <v>0.19791666666666666</v>
      </c>
      <c r="C56422">
        <v>4.8499999999999996</v>
      </c>
      <c r="D56422">
        <v>99.18</v>
      </c>
    </row>
    <row r="56423" spans="1:4">
      <c r="A56423" s="29">
        <v>44077</v>
      </c>
      <c r="B56423" s="30">
        <v>0.20833333333333334</v>
      </c>
      <c r="C56423">
        <v>4.62</v>
      </c>
      <c r="D56423">
        <v>99.41</v>
      </c>
    </row>
    <row r="56424" spans="1:4">
      <c r="A56424" s="29">
        <v>44077</v>
      </c>
      <c r="B56424" s="30">
        <v>0.21875</v>
      </c>
      <c r="C56424">
        <v>4.46</v>
      </c>
      <c r="D56424">
        <v>99.570000000000007</v>
      </c>
    </row>
    <row r="56425" spans="1:4">
      <c r="A56425" s="29">
        <v>44077</v>
      </c>
      <c r="B56425" s="30">
        <v>0.22916666666666666</v>
      </c>
      <c r="C56425">
        <v>4.3899999999999997</v>
      </c>
      <c r="D56425">
        <v>99.64</v>
      </c>
    </row>
    <row r="56426" spans="1:4">
      <c r="A56426" s="29">
        <v>44077</v>
      </c>
      <c r="B56426" s="30">
        <v>0.23958333333333334</v>
      </c>
      <c r="C56426">
        <v>4.3600000000000003</v>
      </c>
      <c r="D56426">
        <v>99.67</v>
      </c>
    </row>
    <row r="56427" spans="1:4">
      <c r="A56427" s="29">
        <v>44077</v>
      </c>
      <c r="B56427" s="30">
        <v>0.25</v>
      </c>
      <c r="C56427">
        <v>4.6500000000000004</v>
      </c>
      <c r="D56427">
        <v>99.38</v>
      </c>
    </row>
    <row r="56428" spans="1:4">
      <c r="A56428" s="29">
        <v>44077</v>
      </c>
      <c r="B56428" s="30">
        <v>0.26041666666666669</v>
      </c>
      <c r="C56428">
        <v>4.8</v>
      </c>
      <c r="D56428">
        <v>99.23</v>
      </c>
    </row>
    <row r="56429" spans="1:4">
      <c r="A56429" s="29">
        <v>44077</v>
      </c>
      <c r="B56429" s="30">
        <v>0.27083333333333331</v>
      </c>
      <c r="C56429">
        <v>4.87</v>
      </c>
      <c r="D56429">
        <v>99.16</v>
      </c>
    </row>
    <row r="56430" spans="1:4">
      <c r="A56430" s="29">
        <v>44077</v>
      </c>
      <c r="B56430" s="30">
        <v>0.28125</v>
      </c>
      <c r="C56430">
        <v>4.92</v>
      </c>
      <c r="D56430">
        <v>99.11</v>
      </c>
    </row>
    <row r="56431" spans="1:4">
      <c r="A56431" s="29">
        <v>44077</v>
      </c>
      <c r="B56431" s="30">
        <v>0.29166666666666669</v>
      </c>
      <c r="C56431">
        <v>4.95</v>
      </c>
      <c r="D56431">
        <v>99.08</v>
      </c>
    </row>
    <row r="56432" spans="1:4">
      <c r="A56432" s="29">
        <v>44077</v>
      </c>
      <c r="B56432" s="30">
        <v>0.30208333333333331</v>
      </c>
      <c r="C56432">
        <v>4.96</v>
      </c>
      <c r="D56432">
        <v>99.070000000000007</v>
      </c>
    </row>
    <row r="56433" spans="1:4">
      <c r="A56433" s="29">
        <v>44077</v>
      </c>
      <c r="B56433" s="30">
        <v>0.3125</v>
      </c>
      <c r="C56433">
        <v>4.99</v>
      </c>
      <c r="D56433">
        <v>99.04</v>
      </c>
    </row>
    <row r="56434" spans="1:4">
      <c r="A56434" s="29">
        <v>44077</v>
      </c>
      <c r="B56434" s="30">
        <v>0.32291666666666669</v>
      </c>
      <c r="C56434">
        <v>5.01</v>
      </c>
      <c r="D56434">
        <v>99.02</v>
      </c>
    </row>
    <row r="56435" spans="1:4">
      <c r="A56435" s="29">
        <v>44077</v>
      </c>
      <c r="B56435" s="30">
        <v>0.33333333333333331</v>
      </c>
      <c r="C56435">
        <v>5.0199999999999996</v>
      </c>
      <c r="D56435">
        <v>99.01</v>
      </c>
    </row>
    <row r="56436" spans="1:4">
      <c r="A56436" s="29">
        <v>44077</v>
      </c>
      <c r="B56436" s="30">
        <v>0.34375</v>
      </c>
      <c r="C56436">
        <v>5.03</v>
      </c>
      <c r="D56436">
        <v>99</v>
      </c>
    </row>
    <row r="56437" spans="1:4">
      <c r="A56437" s="29">
        <v>44077</v>
      </c>
      <c r="B56437" s="30">
        <v>0.35416666666666669</v>
      </c>
      <c r="C56437">
        <v>4.74</v>
      </c>
      <c r="D56437">
        <v>99.29</v>
      </c>
    </row>
    <row r="56438" spans="1:4">
      <c r="A56438" s="29">
        <v>44077</v>
      </c>
      <c r="B56438" s="30">
        <v>0.36458333333333331</v>
      </c>
      <c r="C56438">
        <v>4.58</v>
      </c>
      <c r="D56438">
        <v>99.45</v>
      </c>
    </row>
    <row r="56439" spans="1:4">
      <c r="A56439" s="29">
        <v>44077</v>
      </c>
      <c r="B56439" s="30">
        <v>0.375</v>
      </c>
      <c r="C56439">
        <v>4.51</v>
      </c>
      <c r="D56439">
        <v>99.52</v>
      </c>
    </row>
    <row r="56440" spans="1:4">
      <c r="A56440" s="29">
        <v>44077</v>
      </c>
      <c r="B56440" s="30">
        <v>0.38541666666666669</v>
      </c>
      <c r="C56440">
        <v>4.47</v>
      </c>
      <c r="D56440">
        <v>99.56</v>
      </c>
    </row>
    <row r="56441" spans="1:4">
      <c r="A56441" s="29">
        <v>44077</v>
      </c>
      <c r="B56441" s="30">
        <v>0.39583333333333331</v>
      </c>
      <c r="C56441">
        <v>4.76</v>
      </c>
      <c r="D56441">
        <v>99.27</v>
      </c>
    </row>
    <row r="56442" spans="1:4">
      <c r="A56442" s="29">
        <v>44077</v>
      </c>
      <c r="B56442" s="30">
        <v>0.40625</v>
      </c>
      <c r="C56442">
        <v>4.8899999999999997</v>
      </c>
      <c r="D56442">
        <v>99.14</v>
      </c>
    </row>
    <row r="56443" spans="1:4">
      <c r="A56443" s="29">
        <v>44077</v>
      </c>
      <c r="B56443" s="30">
        <v>0.41666666666666669</v>
      </c>
      <c r="C56443">
        <v>4.95</v>
      </c>
      <c r="D56443">
        <v>99.08</v>
      </c>
    </row>
    <row r="56444" spans="1:4">
      <c r="A56444" s="29">
        <v>44077</v>
      </c>
      <c r="B56444" s="30">
        <v>0.42708333333333331</v>
      </c>
      <c r="C56444">
        <v>4.99</v>
      </c>
      <c r="D56444">
        <v>99.04</v>
      </c>
    </row>
    <row r="56445" spans="1:4">
      <c r="A56445" s="29">
        <v>44077</v>
      </c>
      <c r="B56445" s="30">
        <v>0.4375</v>
      </c>
      <c r="C56445">
        <v>5.01</v>
      </c>
      <c r="D56445">
        <v>99.02</v>
      </c>
    </row>
    <row r="56446" spans="1:4">
      <c r="A56446" s="29">
        <v>44077</v>
      </c>
      <c r="B56446" s="30">
        <v>0.44791666666666669</v>
      </c>
      <c r="C56446">
        <v>5.03</v>
      </c>
      <c r="D56446">
        <v>99</v>
      </c>
    </row>
    <row r="56447" spans="1:4">
      <c r="A56447" s="29">
        <v>44077</v>
      </c>
      <c r="B56447" s="30">
        <v>0.45833333333333331</v>
      </c>
      <c r="C56447">
        <v>4.8899999999999997</v>
      </c>
      <c r="D56447">
        <v>99.14</v>
      </c>
    </row>
    <row r="56448" spans="1:4">
      <c r="A56448" s="29">
        <v>44077</v>
      </c>
      <c r="B56448" s="30">
        <v>0.46875</v>
      </c>
      <c r="C56448">
        <v>4.6399999999999997</v>
      </c>
      <c r="D56448">
        <v>99.39</v>
      </c>
    </row>
    <row r="56449" spans="1:4">
      <c r="A56449" s="29">
        <v>44077</v>
      </c>
      <c r="B56449" s="30">
        <v>0.47916666666666669</v>
      </c>
      <c r="C56449">
        <v>4.54</v>
      </c>
      <c r="D56449">
        <v>99.49</v>
      </c>
    </row>
    <row r="56450" spans="1:4">
      <c r="A56450" s="29">
        <v>44077</v>
      </c>
      <c r="B56450" s="30">
        <v>0.48958333333333331</v>
      </c>
      <c r="C56450">
        <v>4.68</v>
      </c>
      <c r="D56450">
        <v>99.35</v>
      </c>
    </row>
    <row r="56451" spans="1:4">
      <c r="A56451" s="29">
        <v>44077</v>
      </c>
      <c r="B56451" s="30">
        <v>0.5</v>
      </c>
      <c r="C56451">
        <v>4.88</v>
      </c>
      <c r="D56451">
        <v>99.15</v>
      </c>
    </row>
    <row r="56452" spans="1:4">
      <c r="A56452" s="29">
        <v>44077</v>
      </c>
      <c r="B56452" s="30">
        <v>0.51041666666666663</v>
      </c>
      <c r="C56452">
        <v>4.96</v>
      </c>
      <c r="D56452">
        <v>99.070000000000007</v>
      </c>
    </row>
    <row r="56453" spans="1:4">
      <c r="A56453" s="29">
        <v>44077</v>
      </c>
      <c r="B56453" s="30">
        <v>0.52083333333333337</v>
      </c>
      <c r="C56453">
        <v>5</v>
      </c>
      <c r="D56453">
        <v>99.03</v>
      </c>
    </row>
    <row r="56454" spans="1:4">
      <c r="A56454" s="29">
        <v>44077</v>
      </c>
      <c r="B56454" s="30">
        <v>0.53125</v>
      </c>
      <c r="C56454">
        <v>5.03</v>
      </c>
      <c r="D56454">
        <v>99</v>
      </c>
    </row>
    <row r="56455" spans="1:4">
      <c r="A56455" s="29">
        <v>44077</v>
      </c>
      <c r="B56455" s="30">
        <v>0.54166666666666663</v>
      </c>
      <c r="C56455">
        <v>5.04</v>
      </c>
      <c r="D56455">
        <v>98.99</v>
      </c>
    </row>
    <row r="56456" spans="1:4">
      <c r="A56456" s="29">
        <v>44077</v>
      </c>
      <c r="B56456" s="30">
        <v>0.55208333333333337</v>
      </c>
      <c r="C56456">
        <v>5.0599999999999996</v>
      </c>
      <c r="D56456">
        <v>98.97</v>
      </c>
    </row>
    <row r="56457" spans="1:4">
      <c r="A56457" s="29">
        <v>44077</v>
      </c>
      <c r="B56457" s="30">
        <v>0.5625</v>
      </c>
      <c r="C56457">
        <v>5.05</v>
      </c>
      <c r="D56457">
        <v>98.98</v>
      </c>
    </row>
    <row r="56458" spans="1:4">
      <c r="A56458" s="29">
        <v>44077</v>
      </c>
      <c r="B56458" s="30">
        <v>0.57291666666666663</v>
      </c>
      <c r="C56458">
        <v>4.7300000000000004</v>
      </c>
      <c r="D56458">
        <v>99.3</v>
      </c>
    </row>
    <row r="56459" spans="1:4">
      <c r="A56459" s="29">
        <v>44077</v>
      </c>
      <c r="B56459" s="30">
        <v>0.58333333333333337</v>
      </c>
      <c r="C56459">
        <v>4.59</v>
      </c>
      <c r="D56459">
        <v>99.44</v>
      </c>
    </row>
    <row r="56460" spans="1:4">
      <c r="A56460" s="29">
        <v>44077</v>
      </c>
      <c r="B56460" s="30">
        <v>0.59375</v>
      </c>
      <c r="C56460">
        <v>4.51</v>
      </c>
      <c r="D56460">
        <v>99.52</v>
      </c>
    </row>
    <row r="56461" spans="1:4">
      <c r="A56461" s="29">
        <v>44077</v>
      </c>
      <c r="B56461" s="30">
        <v>0.60416666666666663</v>
      </c>
      <c r="C56461">
        <v>4.51</v>
      </c>
      <c r="D56461">
        <v>99.52</v>
      </c>
    </row>
    <row r="56462" spans="1:4">
      <c r="A56462" s="29">
        <v>44077</v>
      </c>
      <c r="B56462" s="30">
        <v>0.61458333333333337</v>
      </c>
      <c r="C56462">
        <v>4.8099999999999996</v>
      </c>
      <c r="D56462">
        <v>99.22</v>
      </c>
    </row>
    <row r="56463" spans="1:4">
      <c r="A56463" s="29">
        <v>44077</v>
      </c>
      <c r="B56463" s="30">
        <v>0.625</v>
      </c>
      <c r="C56463">
        <v>4.92</v>
      </c>
      <c r="D56463">
        <v>99.11</v>
      </c>
    </row>
    <row r="56464" spans="1:4">
      <c r="A56464" s="29">
        <v>44077</v>
      </c>
      <c r="B56464" s="30">
        <v>0.63541666666666663</v>
      </c>
      <c r="C56464">
        <v>4.97</v>
      </c>
      <c r="D56464">
        <v>99.06</v>
      </c>
    </row>
    <row r="56465" spans="1:4">
      <c r="A56465" s="29">
        <v>44077</v>
      </c>
      <c r="B56465" s="30">
        <v>0.64583333333333337</v>
      </c>
      <c r="C56465">
        <v>5</v>
      </c>
      <c r="D56465">
        <v>99.03</v>
      </c>
    </row>
    <row r="56466" spans="1:4">
      <c r="A56466" s="29">
        <v>44077</v>
      </c>
      <c r="B56466" s="30">
        <v>0.65625</v>
      </c>
      <c r="C56466">
        <v>16.73</v>
      </c>
      <c r="D56466">
        <v>87.3</v>
      </c>
    </row>
    <row r="56467" spans="1:4">
      <c r="A56467" s="29">
        <v>44077</v>
      </c>
      <c r="B56467" s="30">
        <v>0.66666666666666663</v>
      </c>
      <c r="C56467">
        <v>19.100000000000001</v>
      </c>
      <c r="D56467">
        <v>84.93</v>
      </c>
    </row>
    <row r="56468" spans="1:4">
      <c r="A56468" s="29">
        <v>44077</v>
      </c>
      <c r="B56468" s="30">
        <v>0.67708333333333337</v>
      </c>
      <c r="C56468">
        <v>19.149999999999999</v>
      </c>
      <c r="D56468">
        <v>84.88</v>
      </c>
    </row>
    <row r="56469" spans="1:4">
      <c r="A56469" s="29">
        <v>44077</v>
      </c>
      <c r="B56469" s="30">
        <v>0.6875</v>
      </c>
      <c r="C56469">
        <v>4.96</v>
      </c>
      <c r="D56469">
        <v>99.070000000000007</v>
      </c>
    </row>
    <row r="56470" spans="1:4">
      <c r="A56470" s="29">
        <v>44077</v>
      </c>
      <c r="B56470" s="30">
        <v>0.69791666666666663</v>
      </c>
      <c r="C56470">
        <v>4.6100000000000003</v>
      </c>
      <c r="D56470">
        <v>99.42</v>
      </c>
    </row>
    <row r="56471" spans="1:4">
      <c r="A56471" s="29">
        <v>44077</v>
      </c>
      <c r="B56471" s="30">
        <v>0.70833333333333337</v>
      </c>
      <c r="C56471">
        <v>4.53</v>
      </c>
      <c r="D56471">
        <v>99.5</v>
      </c>
    </row>
    <row r="56472" spans="1:4">
      <c r="A56472" s="29">
        <v>44077</v>
      </c>
      <c r="B56472" s="30">
        <v>0.71875</v>
      </c>
      <c r="C56472">
        <v>4.7300000000000004</v>
      </c>
      <c r="D56472">
        <v>99.3</v>
      </c>
    </row>
    <row r="56473" spans="1:4">
      <c r="A56473" s="29">
        <v>44077</v>
      </c>
      <c r="B56473" s="30">
        <v>0.72916666666666663</v>
      </c>
      <c r="C56473">
        <v>4.9000000000000004</v>
      </c>
      <c r="D56473">
        <v>99.13</v>
      </c>
    </row>
    <row r="56474" spans="1:4">
      <c r="A56474" s="29">
        <v>44077</v>
      </c>
      <c r="B56474" s="30">
        <v>0.73958333333333337</v>
      </c>
      <c r="C56474">
        <v>4.96</v>
      </c>
      <c r="D56474">
        <v>99.070000000000007</v>
      </c>
    </row>
    <row r="56475" spans="1:4">
      <c r="A56475" s="29">
        <v>44077</v>
      </c>
      <c r="B56475" s="30">
        <v>0.75</v>
      </c>
      <c r="C56475">
        <v>5.01</v>
      </c>
      <c r="D56475">
        <v>99.02</v>
      </c>
    </row>
    <row r="56476" spans="1:4">
      <c r="A56476" s="29">
        <v>44077</v>
      </c>
      <c r="B56476" s="30">
        <v>0.76041666666666663</v>
      </c>
      <c r="C56476">
        <v>5.03</v>
      </c>
      <c r="D56476">
        <v>99</v>
      </c>
    </row>
    <row r="56477" spans="1:4">
      <c r="A56477" s="29">
        <v>44077</v>
      </c>
      <c r="B56477" s="30">
        <v>0.77083333333333337</v>
      </c>
      <c r="C56477">
        <v>5.05</v>
      </c>
      <c r="D56477">
        <v>98.98</v>
      </c>
    </row>
    <row r="56478" spans="1:4">
      <c r="A56478" s="29">
        <v>44077</v>
      </c>
      <c r="B56478" s="30">
        <v>0.78125</v>
      </c>
      <c r="C56478">
        <v>5.0599999999999996</v>
      </c>
      <c r="D56478">
        <v>98.97</v>
      </c>
    </row>
    <row r="56479" spans="1:4">
      <c r="A56479" s="29">
        <v>44077</v>
      </c>
      <c r="B56479" s="30">
        <v>0.79166666666666663</v>
      </c>
      <c r="C56479">
        <v>5.08</v>
      </c>
      <c r="D56479">
        <v>98.95</v>
      </c>
    </row>
    <row r="56480" spans="1:4">
      <c r="A56480" s="29">
        <v>44077</v>
      </c>
      <c r="B56480" s="30">
        <v>0.80208333333333337</v>
      </c>
      <c r="C56480">
        <v>5.08</v>
      </c>
      <c r="D56480">
        <v>98.95</v>
      </c>
    </row>
    <row r="56481" spans="1:4">
      <c r="A56481" s="29">
        <v>44077</v>
      </c>
      <c r="B56481" s="30">
        <v>0.8125</v>
      </c>
      <c r="C56481">
        <v>5.09</v>
      </c>
      <c r="D56481">
        <v>98.94</v>
      </c>
    </row>
    <row r="56482" spans="1:4">
      <c r="A56482" s="29">
        <v>44077</v>
      </c>
      <c r="B56482" s="30">
        <v>0.82291666666666663</v>
      </c>
      <c r="C56482">
        <v>5.0999999999999996</v>
      </c>
      <c r="D56482">
        <v>98.93</v>
      </c>
    </row>
    <row r="56483" spans="1:4">
      <c r="A56483" s="29">
        <v>44077</v>
      </c>
      <c r="B56483" s="30">
        <v>0.83333333333333337</v>
      </c>
      <c r="C56483">
        <v>5.0999999999999996</v>
      </c>
      <c r="D56483">
        <v>98.93</v>
      </c>
    </row>
    <row r="56484" spans="1:4">
      <c r="A56484" s="29">
        <v>44077</v>
      </c>
      <c r="B56484" s="30">
        <v>0.84375</v>
      </c>
      <c r="C56484">
        <v>5.1100000000000003</v>
      </c>
      <c r="D56484">
        <v>98.92</v>
      </c>
    </row>
    <row r="56485" spans="1:4">
      <c r="A56485" s="29">
        <v>44077</v>
      </c>
      <c r="B56485" s="30">
        <v>0.85416666666666663</v>
      </c>
      <c r="C56485">
        <v>5.12</v>
      </c>
      <c r="D56485">
        <v>98.91</v>
      </c>
    </row>
    <row r="56486" spans="1:4">
      <c r="A56486" s="29">
        <v>44077</v>
      </c>
      <c r="B56486" s="30">
        <v>0.86458333333333337</v>
      </c>
      <c r="C56486">
        <v>5.13</v>
      </c>
      <c r="D56486">
        <v>98.9</v>
      </c>
    </row>
    <row r="56487" spans="1:4">
      <c r="A56487" s="29">
        <v>44077</v>
      </c>
      <c r="B56487" s="30">
        <v>0.875</v>
      </c>
      <c r="C56487">
        <v>4.92</v>
      </c>
      <c r="D56487">
        <v>99.11</v>
      </c>
    </row>
    <row r="56488" spans="1:4">
      <c r="A56488" s="29">
        <v>44077</v>
      </c>
      <c r="B56488" s="30">
        <v>0.88541666666666663</v>
      </c>
      <c r="C56488">
        <v>4.7</v>
      </c>
      <c r="D56488">
        <v>99.33</v>
      </c>
    </row>
    <row r="56489" spans="1:4">
      <c r="A56489" s="29">
        <v>44077</v>
      </c>
      <c r="B56489" s="30">
        <v>0.89583333333333337</v>
      </c>
      <c r="C56489">
        <v>4.5999999999999996</v>
      </c>
      <c r="D56489">
        <v>99.43</v>
      </c>
    </row>
    <row r="56490" spans="1:4">
      <c r="A56490" s="29">
        <v>44077</v>
      </c>
      <c r="B56490" s="30">
        <v>0.90625</v>
      </c>
      <c r="C56490">
        <v>4.54</v>
      </c>
      <c r="D56490">
        <v>99.49</v>
      </c>
    </row>
    <row r="56491" spans="1:4">
      <c r="A56491" s="29">
        <v>44077</v>
      </c>
      <c r="B56491" s="30">
        <v>0.91666666666666663</v>
      </c>
      <c r="C56491">
        <v>4.53</v>
      </c>
      <c r="D56491">
        <v>99.5</v>
      </c>
    </row>
    <row r="56492" spans="1:4">
      <c r="A56492" s="29">
        <v>44077</v>
      </c>
      <c r="B56492" s="30">
        <v>0.92708333333333337</v>
      </c>
      <c r="C56492">
        <v>4.83</v>
      </c>
      <c r="D56492">
        <v>99.2</v>
      </c>
    </row>
    <row r="56493" spans="1:4">
      <c r="A56493" s="29">
        <v>44077</v>
      </c>
      <c r="B56493" s="30">
        <v>0.9375</v>
      </c>
      <c r="C56493">
        <v>4.95</v>
      </c>
      <c r="D56493">
        <v>99.08</v>
      </c>
    </row>
    <row r="56494" spans="1:4">
      <c r="A56494" s="29">
        <v>44077</v>
      </c>
      <c r="B56494" s="30">
        <v>0.94791666666666663</v>
      </c>
      <c r="C56494">
        <v>16.73</v>
      </c>
      <c r="D56494">
        <v>87.3</v>
      </c>
    </row>
    <row r="56495" spans="1:4">
      <c r="A56495" s="29">
        <v>44077</v>
      </c>
      <c r="B56495" s="30">
        <v>0.95833333333333337</v>
      </c>
      <c r="C56495">
        <v>7.35</v>
      </c>
      <c r="D56495">
        <v>96.68</v>
      </c>
    </row>
    <row r="56496" spans="1:4">
      <c r="A56496" s="29">
        <v>44077</v>
      </c>
      <c r="B56496" s="30">
        <v>0.96875</v>
      </c>
      <c r="C56496">
        <v>4.6900000000000004</v>
      </c>
      <c r="D56496">
        <v>99.34</v>
      </c>
    </row>
    <row r="56497" spans="1:4">
      <c r="A56497" s="29">
        <v>44077</v>
      </c>
      <c r="B56497" s="30">
        <v>0.97916666666666663</v>
      </c>
      <c r="C56497">
        <v>4.57</v>
      </c>
      <c r="D56497">
        <v>99.460000000000008</v>
      </c>
    </row>
    <row r="56498" spans="1:4">
      <c r="A56498" s="29">
        <v>44077</v>
      </c>
      <c r="B56498" s="30">
        <v>0.98958333333333337</v>
      </c>
      <c r="C56498">
        <v>4.5</v>
      </c>
      <c r="D56498">
        <v>99.53</v>
      </c>
    </row>
    <row r="56499" spans="1:4">
      <c r="A56499" s="29">
        <v>44078</v>
      </c>
      <c r="B56499" s="30">
        <v>0</v>
      </c>
      <c r="C56499">
        <v>4.47</v>
      </c>
      <c r="D56499">
        <v>99.56</v>
      </c>
    </row>
    <row r="56500" spans="1:4">
      <c r="A56500" s="29">
        <v>44078</v>
      </c>
      <c r="B56500" s="30">
        <v>1.0416666666666666E-2</v>
      </c>
      <c r="C56500">
        <v>4.4400000000000004</v>
      </c>
      <c r="D56500">
        <v>99.59</v>
      </c>
    </row>
    <row r="56501" spans="1:4">
      <c r="A56501" s="29">
        <v>44078</v>
      </c>
      <c r="B56501" s="30">
        <v>2.0833333333333332E-2</v>
      </c>
      <c r="C56501">
        <v>4.41</v>
      </c>
      <c r="D56501">
        <v>99.62</v>
      </c>
    </row>
    <row r="56502" spans="1:4">
      <c r="A56502" s="29">
        <v>44078</v>
      </c>
      <c r="B56502" s="30">
        <v>3.125E-2</v>
      </c>
      <c r="C56502">
        <v>4.4000000000000004</v>
      </c>
      <c r="D56502">
        <v>99.63</v>
      </c>
    </row>
    <row r="56503" spans="1:4">
      <c r="A56503" s="29">
        <v>44078</v>
      </c>
      <c r="B56503" s="30">
        <v>4.1666666666666664E-2</v>
      </c>
      <c r="C56503">
        <v>10.18</v>
      </c>
      <c r="D56503">
        <v>93.85</v>
      </c>
    </row>
    <row r="56504" spans="1:4">
      <c r="A56504" s="29">
        <v>44078</v>
      </c>
      <c r="B56504" s="30">
        <v>5.2083333333333336E-2</v>
      </c>
      <c r="C56504">
        <v>15.78</v>
      </c>
      <c r="D56504">
        <v>88.25</v>
      </c>
    </row>
    <row r="56505" spans="1:4">
      <c r="A56505" s="29">
        <v>44078</v>
      </c>
      <c r="B56505" s="30">
        <v>6.25E-2</v>
      </c>
      <c r="C56505">
        <v>15.83</v>
      </c>
      <c r="D56505">
        <v>88.2</v>
      </c>
    </row>
    <row r="56506" spans="1:4">
      <c r="A56506" s="29">
        <v>44078</v>
      </c>
      <c r="B56506" s="30">
        <v>7.2916666666666671E-2</v>
      </c>
      <c r="C56506">
        <v>15.8</v>
      </c>
      <c r="D56506">
        <v>88.23</v>
      </c>
    </row>
    <row r="56507" spans="1:4">
      <c r="A56507" s="29">
        <v>44078</v>
      </c>
      <c r="B56507" s="30">
        <v>8.3333333333333329E-2</v>
      </c>
      <c r="C56507">
        <v>15.84</v>
      </c>
      <c r="D56507">
        <v>88.19</v>
      </c>
    </row>
    <row r="56508" spans="1:4">
      <c r="A56508" s="29">
        <v>44078</v>
      </c>
      <c r="B56508" s="30">
        <v>9.375E-2</v>
      </c>
      <c r="C56508">
        <v>15.83</v>
      </c>
      <c r="D56508">
        <v>88.2</v>
      </c>
    </row>
    <row r="56509" spans="1:4">
      <c r="A56509" s="29">
        <v>44078</v>
      </c>
      <c r="B56509" s="30">
        <v>0.10416666666666667</v>
      </c>
      <c r="C56509">
        <v>4.83</v>
      </c>
      <c r="D56509">
        <v>99.2</v>
      </c>
    </row>
    <row r="56510" spans="1:4">
      <c r="A56510" s="29">
        <v>44078</v>
      </c>
      <c r="B56510" s="30">
        <v>0.11458333333333333</v>
      </c>
      <c r="C56510">
        <v>4.51</v>
      </c>
      <c r="D56510">
        <v>99.52</v>
      </c>
    </row>
    <row r="56511" spans="1:4">
      <c r="A56511" s="29">
        <v>44078</v>
      </c>
      <c r="B56511" s="30">
        <v>0.125</v>
      </c>
      <c r="C56511">
        <v>4.45</v>
      </c>
      <c r="D56511">
        <v>99.58</v>
      </c>
    </row>
    <row r="56512" spans="1:4">
      <c r="A56512" s="29">
        <v>44078</v>
      </c>
      <c r="B56512" s="30">
        <v>0.13541666666666666</v>
      </c>
      <c r="C56512">
        <v>4.42</v>
      </c>
      <c r="D56512">
        <v>99.61</v>
      </c>
    </row>
    <row r="56513" spans="1:4">
      <c r="A56513" s="29">
        <v>44078</v>
      </c>
      <c r="B56513" s="30">
        <v>0.14583333333333334</v>
      </c>
      <c r="C56513">
        <v>4.3899999999999997</v>
      </c>
      <c r="D56513">
        <v>99.64</v>
      </c>
    </row>
    <row r="56514" spans="1:4">
      <c r="A56514" s="29">
        <v>44078</v>
      </c>
      <c r="B56514" s="30">
        <v>0.15625</v>
      </c>
      <c r="C56514">
        <v>4.3600000000000003</v>
      </c>
      <c r="D56514">
        <v>99.67</v>
      </c>
    </row>
    <row r="56515" spans="1:4">
      <c r="A56515" s="29">
        <v>44078</v>
      </c>
      <c r="B56515" s="30">
        <v>0.16666666666666666</v>
      </c>
      <c r="C56515">
        <v>4.3499999999999996</v>
      </c>
      <c r="D56515">
        <v>99.68</v>
      </c>
    </row>
    <row r="56516" spans="1:4">
      <c r="A56516" s="29">
        <v>44078</v>
      </c>
      <c r="B56516" s="30">
        <v>0.17708333333333334</v>
      </c>
      <c r="C56516">
        <v>4.34</v>
      </c>
      <c r="D56516">
        <v>99.69</v>
      </c>
    </row>
    <row r="56517" spans="1:4">
      <c r="A56517" s="29">
        <v>44078</v>
      </c>
      <c r="B56517" s="30">
        <v>0.1875</v>
      </c>
      <c r="C56517">
        <v>4.55</v>
      </c>
      <c r="D56517">
        <v>99.48</v>
      </c>
    </row>
    <row r="56518" spans="1:4">
      <c r="A56518" s="29">
        <v>44078</v>
      </c>
      <c r="B56518" s="30">
        <v>0.19791666666666666</v>
      </c>
      <c r="C56518">
        <v>4.7699999999999996</v>
      </c>
      <c r="D56518">
        <v>99.26</v>
      </c>
    </row>
    <row r="56519" spans="1:4">
      <c r="A56519" s="29">
        <v>44078</v>
      </c>
      <c r="B56519" s="30">
        <v>0.20833333333333334</v>
      </c>
      <c r="C56519">
        <v>4.8600000000000003</v>
      </c>
      <c r="D56519">
        <v>99.17</v>
      </c>
    </row>
    <row r="56520" spans="1:4">
      <c r="A56520" s="29">
        <v>44078</v>
      </c>
      <c r="B56520" s="30">
        <v>0.21875</v>
      </c>
      <c r="C56520">
        <v>4.91</v>
      </c>
      <c r="D56520">
        <v>99.12</v>
      </c>
    </row>
    <row r="56521" spans="1:4">
      <c r="A56521" s="29">
        <v>44078</v>
      </c>
      <c r="B56521" s="30">
        <v>0.22916666666666666</v>
      </c>
      <c r="C56521">
        <v>4.88</v>
      </c>
      <c r="D56521">
        <v>99.15</v>
      </c>
    </row>
    <row r="56522" spans="1:4">
      <c r="A56522" s="29">
        <v>44078</v>
      </c>
      <c r="B56522" s="30">
        <v>0.23958333333333334</v>
      </c>
      <c r="C56522">
        <v>4.59</v>
      </c>
      <c r="D56522">
        <v>99.44</v>
      </c>
    </row>
    <row r="56523" spans="1:4">
      <c r="A56523" s="29">
        <v>44078</v>
      </c>
      <c r="B56523" s="30">
        <v>0.25</v>
      </c>
      <c r="C56523">
        <v>4.4800000000000004</v>
      </c>
      <c r="D56523">
        <v>99.55</v>
      </c>
    </row>
    <row r="56524" spans="1:4">
      <c r="A56524" s="29">
        <v>44078</v>
      </c>
      <c r="B56524" s="30">
        <v>0.26041666666666669</v>
      </c>
      <c r="C56524">
        <v>4.4800000000000004</v>
      </c>
      <c r="D56524">
        <v>99.55</v>
      </c>
    </row>
    <row r="56525" spans="1:4">
      <c r="A56525" s="29">
        <v>44078</v>
      </c>
      <c r="B56525" s="30">
        <v>0.27083333333333331</v>
      </c>
      <c r="C56525">
        <v>4.7699999999999996</v>
      </c>
      <c r="D56525">
        <v>99.26</v>
      </c>
    </row>
    <row r="56526" spans="1:4">
      <c r="A56526" s="29">
        <v>44078</v>
      </c>
      <c r="B56526" s="30">
        <v>0.28125</v>
      </c>
      <c r="C56526">
        <v>4.8899999999999997</v>
      </c>
      <c r="D56526">
        <v>99.14</v>
      </c>
    </row>
    <row r="56527" spans="1:4">
      <c r="A56527" s="29">
        <v>44078</v>
      </c>
      <c r="B56527" s="30">
        <v>0.29166666666666669</v>
      </c>
      <c r="C56527">
        <v>4.9400000000000004</v>
      </c>
      <c r="D56527">
        <v>99.09</v>
      </c>
    </row>
    <row r="56528" spans="1:4">
      <c r="A56528" s="29">
        <v>44078</v>
      </c>
      <c r="B56528" s="30">
        <v>0.30208333333333331</v>
      </c>
      <c r="C56528">
        <v>4.9800000000000004</v>
      </c>
      <c r="D56528">
        <v>99.05</v>
      </c>
    </row>
    <row r="56529" spans="1:4">
      <c r="A56529" s="29">
        <v>44078</v>
      </c>
      <c r="B56529" s="30">
        <v>0.3125</v>
      </c>
      <c r="C56529">
        <v>5.01</v>
      </c>
      <c r="D56529">
        <v>99.02</v>
      </c>
    </row>
    <row r="56530" spans="1:4">
      <c r="A56530" s="29">
        <v>44078</v>
      </c>
      <c r="B56530" s="30">
        <v>0.32291666666666669</v>
      </c>
      <c r="C56530">
        <v>5.03</v>
      </c>
      <c r="D56530">
        <v>99</v>
      </c>
    </row>
    <row r="56531" spans="1:4">
      <c r="A56531" s="29">
        <v>44078</v>
      </c>
      <c r="B56531" s="30">
        <v>0.33333333333333331</v>
      </c>
      <c r="C56531">
        <v>5.05</v>
      </c>
      <c r="D56531">
        <v>98.98</v>
      </c>
    </row>
    <row r="56532" spans="1:4">
      <c r="A56532" s="29">
        <v>44078</v>
      </c>
      <c r="B56532" s="30">
        <v>0.34375</v>
      </c>
      <c r="C56532">
        <v>5.05</v>
      </c>
      <c r="D56532">
        <v>98.98</v>
      </c>
    </row>
    <row r="56533" spans="1:4">
      <c r="A56533" s="29">
        <v>44078</v>
      </c>
      <c r="B56533" s="30">
        <v>0.35416666666666669</v>
      </c>
      <c r="C56533">
        <v>5.07</v>
      </c>
      <c r="D56533">
        <v>98.960000000000008</v>
      </c>
    </row>
    <row r="56534" spans="1:4">
      <c r="A56534" s="29">
        <v>44078</v>
      </c>
      <c r="B56534" s="30">
        <v>0.36458333333333331</v>
      </c>
      <c r="C56534">
        <v>5.01</v>
      </c>
      <c r="D56534">
        <v>99.02</v>
      </c>
    </row>
    <row r="56535" spans="1:4">
      <c r="A56535" s="29">
        <v>44078</v>
      </c>
      <c r="B56535" s="30">
        <v>0.375</v>
      </c>
      <c r="C56535">
        <v>4.72</v>
      </c>
      <c r="D56535">
        <v>99.31</v>
      </c>
    </row>
    <row r="56536" spans="1:4">
      <c r="A56536" s="29">
        <v>44078</v>
      </c>
      <c r="B56536" s="30">
        <v>0.38541666666666669</v>
      </c>
      <c r="C56536">
        <v>4.5999999999999996</v>
      </c>
      <c r="D56536">
        <v>99.43</v>
      </c>
    </row>
    <row r="56537" spans="1:4">
      <c r="A56537" s="29">
        <v>44078</v>
      </c>
      <c r="B56537" s="30">
        <v>0.39583333333333331</v>
      </c>
      <c r="C56537">
        <v>4.59</v>
      </c>
      <c r="D56537">
        <v>99.44</v>
      </c>
    </row>
    <row r="56538" spans="1:4">
      <c r="A56538" s="29">
        <v>44078</v>
      </c>
      <c r="B56538" s="30">
        <v>0.40625</v>
      </c>
      <c r="C56538">
        <v>4.88</v>
      </c>
      <c r="D56538">
        <v>99.15</v>
      </c>
    </row>
    <row r="56539" spans="1:4">
      <c r="A56539" s="29">
        <v>44078</v>
      </c>
      <c r="B56539" s="30">
        <v>0.41666666666666669</v>
      </c>
      <c r="C56539">
        <v>4.97</v>
      </c>
      <c r="D56539">
        <v>99.06</v>
      </c>
    </row>
    <row r="56540" spans="1:4">
      <c r="A56540" s="29">
        <v>44078</v>
      </c>
      <c r="B56540" s="30">
        <v>0.42708333333333331</v>
      </c>
      <c r="C56540">
        <v>5.0199999999999996</v>
      </c>
      <c r="D56540">
        <v>99.01</v>
      </c>
    </row>
    <row r="56541" spans="1:4">
      <c r="A56541" s="29">
        <v>44078</v>
      </c>
      <c r="B56541" s="30">
        <v>0.4375</v>
      </c>
      <c r="C56541">
        <v>5.05</v>
      </c>
      <c r="D56541">
        <v>98.98</v>
      </c>
    </row>
    <row r="56542" spans="1:4">
      <c r="A56542" s="29">
        <v>44078</v>
      </c>
      <c r="B56542" s="30">
        <v>0.44791666666666669</v>
      </c>
      <c r="C56542">
        <v>5.07</v>
      </c>
      <c r="D56542">
        <v>98.960000000000008</v>
      </c>
    </row>
    <row r="56543" spans="1:4">
      <c r="A56543" s="29">
        <v>44078</v>
      </c>
      <c r="B56543" s="30">
        <v>0.45833333333333331</v>
      </c>
      <c r="C56543">
        <v>5.08</v>
      </c>
      <c r="D56543">
        <v>98.95</v>
      </c>
    </row>
    <row r="56544" spans="1:4">
      <c r="A56544" s="29">
        <v>44078</v>
      </c>
      <c r="B56544" s="30">
        <v>0.46875</v>
      </c>
      <c r="C56544">
        <v>5.0999999999999996</v>
      </c>
      <c r="D56544">
        <v>98.93</v>
      </c>
    </row>
    <row r="56545" spans="1:4">
      <c r="A56545" s="29">
        <v>44078</v>
      </c>
      <c r="B56545" s="30">
        <v>0.47916666666666669</v>
      </c>
      <c r="C56545">
        <v>4.91</v>
      </c>
      <c r="D56545">
        <v>99.12</v>
      </c>
    </row>
    <row r="56546" spans="1:4">
      <c r="A56546" s="29">
        <v>44078</v>
      </c>
      <c r="B56546" s="30">
        <v>0.48958333333333331</v>
      </c>
      <c r="C56546">
        <v>4.68</v>
      </c>
      <c r="D56546">
        <v>99.35</v>
      </c>
    </row>
    <row r="56547" spans="1:4">
      <c r="A56547" s="29">
        <v>44078</v>
      </c>
      <c r="B56547" s="30">
        <v>0.5</v>
      </c>
      <c r="C56547">
        <v>4.59</v>
      </c>
      <c r="D56547">
        <v>99.44</v>
      </c>
    </row>
    <row r="56548" spans="1:4">
      <c r="A56548" s="29">
        <v>44078</v>
      </c>
      <c r="B56548" s="30">
        <v>0.51041666666666663</v>
      </c>
      <c r="C56548">
        <v>4.83</v>
      </c>
      <c r="D56548">
        <v>99.2</v>
      </c>
    </row>
    <row r="56549" spans="1:4">
      <c r="A56549" s="29">
        <v>44078</v>
      </c>
      <c r="B56549" s="30">
        <v>0.52083333333333337</v>
      </c>
      <c r="C56549">
        <v>4.97</v>
      </c>
      <c r="D56549">
        <v>99.06</v>
      </c>
    </row>
    <row r="56550" spans="1:4">
      <c r="A56550" s="29">
        <v>44078</v>
      </c>
      <c r="B56550" s="30">
        <v>0.53125</v>
      </c>
      <c r="C56550">
        <v>5.0199999999999996</v>
      </c>
      <c r="D56550">
        <v>99.01</v>
      </c>
    </row>
    <row r="56551" spans="1:4">
      <c r="A56551" s="29">
        <v>44078</v>
      </c>
      <c r="B56551" s="30">
        <v>0.54166666666666663</v>
      </c>
      <c r="C56551">
        <v>5.05</v>
      </c>
      <c r="D56551">
        <v>98.98</v>
      </c>
    </row>
    <row r="56552" spans="1:4">
      <c r="A56552" s="29">
        <v>44078</v>
      </c>
      <c r="B56552" s="30">
        <v>0.55208333333333337</v>
      </c>
      <c r="C56552">
        <v>5.07</v>
      </c>
      <c r="D56552">
        <v>98.960000000000008</v>
      </c>
    </row>
    <row r="56553" spans="1:4">
      <c r="A56553" s="29">
        <v>44078</v>
      </c>
      <c r="B56553" s="30">
        <v>0.5625</v>
      </c>
      <c r="C56553">
        <v>5.09</v>
      </c>
      <c r="D56553">
        <v>98.94</v>
      </c>
    </row>
    <row r="56554" spans="1:4">
      <c r="A56554" s="29">
        <v>44078</v>
      </c>
      <c r="B56554" s="30">
        <v>0.57291666666666663</v>
      </c>
      <c r="C56554">
        <v>5.0999999999999996</v>
      </c>
      <c r="D56554">
        <v>98.93</v>
      </c>
    </row>
    <row r="56555" spans="1:4">
      <c r="A56555" s="29">
        <v>44078</v>
      </c>
      <c r="B56555" s="30">
        <v>0.58333333333333337</v>
      </c>
      <c r="C56555">
        <v>5.1100000000000003</v>
      </c>
      <c r="D56555">
        <v>98.92</v>
      </c>
    </row>
    <row r="56556" spans="1:4">
      <c r="A56556" s="29">
        <v>44078</v>
      </c>
      <c r="B56556" s="30">
        <v>0.59375</v>
      </c>
      <c r="C56556">
        <v>4.83</v>
      </c>
      <c r="D56556">
        <v>99.2</v>
      </c>
    </row>
    <row r="56557" spans="1:4">
      <c r="A56557" s="29">
        <v>44078</v>
      </c>
      <c r="B56557" s="30">
        <v>0.60416666666666663</v>
      </c>
      <c r="C56557">
        <v>4.6500000000000004</v>
      </c>
      <c r="D56557">
        <v>99.38</v>
      </c>
    </row>
    <row r="56558" spans="1:4">
      <c r="A56558" s="29">
        <v>44078</v>
      </c>
      <c r="B56558" s="30">
        <v>0.61458333333333337</v>
      </c>
      <c r="C56558">
        <v>4.58</v>
      </c>
      <c r="D56558">
        <v>99.45</v>
      </c>
    </row>
    <row r="56559" spans="1:4">
      <c r="A56559" s="29">
        <v>44078</v>
      </c>
      <c r="B56559" s="30">
        <v>0.625</v>
      </c>
      <c r="C56559">
        <v>4.53</v>
      </c>
      <c r="D56559">
        <v>99.5</v>
      </c>
    </row>
    <row r="56560" spans="1:4">
      <c r="A56560" s="29">
        <v>44078</v>
      </c>
      <c r="B56560" s="30">
        <v>0.63541666666666663</v>
      </c>
      <c r="C56560">
        <v>4.83</v>
      </c>
      <c r="D56560">
        <v>99.2</v>
      </c>
    </row>
    <row r="56561" spans="1:4">
      <c r="A56561" s="29">
        <v>44078</v>
      </c>
      <c r="B56561" s="30">
        <v>0.64583333333333337</v>
      </c>
      <c r="C56561">
        <v>4.95</v>
      </c>
      <c r="D56561">
        <v>99.08</v>
      </c>
    </row>
    <row r="56562" spans="1:4">
      <c r="A56562" s="29">
        <v>44078</v>
      </c>
      <c r="B56562" s="30">
        <v>0.65625</v>
      </c>
      <c r="C56562">
        <v>14.99</v>
      </c>
      <c r="D56562">
        <v>89.04</v>
      </c>
    </row>
    <row r="56563" spans="1:4">
      <c r="A56563" s="29">
        <v>44078</v>
      </c>
      <c r="B56563" s="30">
        <v>0.66666666666666663</v>
      </c>
      <c r="C56563">
        <v>15.96</v>
      </c>
      <c r="D56563">
        <v>88.07</v>
      </c>
    </row>
    <row r="56564" spans="1:4">
      <c r="A56564" s="29">
        <v>44078</v>
      </c>
      <c r="B56564" s="30">
        <v>0.67708333333333337</v>
      </c>
      <c r="C56564">
        <v>15.99</v>
      </c>
      <c r="D56564">
        <v>88.04</v>
      </c>
    </row>
    <row r="56565" spans="1:4">
      <c r="A56565" s="29">
        <v>44078</v>
      </c>
      <c r="B56565" s="30">
        <v>0.6875</v>
      </c>
      <c r="C56565">
        <v>16.010000000000002</v>
      </c>
      <c r="D56565">
        <v>88.02</v>
      </c>
    </row>
    <row r="56566" spans="1:4">
      <c r="A56566" s="29">
        <v>44078</v>
      </c>
      <c r="B56566" s="30">
        <v>0.69791666666666663</v>
      </c>
      <c r="C56566">
        <v>6.62</v>
      </c>
      <c r="D56566">
        <v>97.41</v>
      </c>
    </row>
    <row r="56567" spans="1:4">
      <c r="A56567" s="29">
        <v>44078</v>
      </c>
      <c r="B56567" s="30">
        <v>0.70833333333333337</v>
      </c>
      <c r="C56567">
        <v>5.05</v>
      </c>
      <c r="D56567">
        <v>98.98</v>
      </c>
    </row>
    <row r="56568" spans="1:4">
      <c r="A56568" s="29">
        <v>44078</v>
      </c>
      <c r="B56568" s="30">
        <v>0.71875</v>
      </c>
      <c r="C56568">
        <v>5.08</v>
      </c>
      <c r="D56568">
        <v>98.95</v>
      </c>
    </row>
    <row r="56569" spans="1:4">
      <c r="A56569" s="29">
        <v>44078</v>
      </c>
      <c r="B56569" s="30">
        <v>0.72916666666666663</v>
      </c>
      <c r="C56569">
        <v>5.09</v>
      </c>
      <c r="D56569">
        <v>98.94</v>
      </c>
    </row>
    <row r="56570" spans="1:4">
      <c r="A56570" s="29">
        <v>44078</v>
      </c>
      <c r="B56570" s="30">
        <v>0.73958333333333337</v>
      </c>
      <c r="C56570">
        <v>5.09</v>
      </c>
      <c r="D56570">
        <v>98.94</v>
      </c>
    </row>
    <row r="56571" spans="1:4">
      <c r="A56571" s="29">
        <v>44078</v>
      </c>
      <c r="B56571" s="30">
        <v>0.75</v>
      </c>
      <c r="C56571">
        <v>5.1100000000000003</v>
      </c>
      <c r="D56571">
        <v>98.92</v>
      </c>
    </row>
    <row r="56572" spans="1:4">
      <c r="A56572" s="29">
        <v>44078</v>
      </c>
      <c r="B56572" s="30">
        <v>0.76041666666666663</v>
      </c>
      <c r="C56572">
        <v>5.12</v>
      </c>
      <c r="D56572">
        <v>98.91</v>
      </c>
    </row>
    <row r="56573" spans="1:4">
      <c r="A56573" s="29">
        <v>44078</v>
      </c>
      <c r="B56573" s="30">
        <v>0.77083333333333337</v>
      </c>
      <c r="C56573">
        <v>5.13</v>
      </c>
      <c r="D56573">
        <v>98.9</v>
      </c>
    </row>
    <row r="56574" spans="1:4">
      <c r="A56574" s="29">
        <v>44078</v>
      </c>
      <c r="B56574" s="30">
        <v>0.78125</v>
      </c>
      <c r="C56574">
        <v>5.13</v>
      </c>
      <c r="D56574">
        <v>98.9</v>
      </c>
    </row>
    <row r="56575" spans="1:4">
      <c r="A56575" s="29">
        <v>44078</v>
      </c>
      <c r="B56575" s="30">
        <v>0.79166666666666663</v>
      </c>
      <c r="C56575">
        <v>5.14</v>
      </c>
      <c r="D56575">
        <v>98.89</v>
      </c>
    </row>
    <row r="56576" spans="1:4">
      <c r="A56576" s="29">
        <v>44078</v>
      </c>
      <c r="B56576" s="30">
        <v>0.80208333333333337</v>
      </c>
      <c r="C56576">
        <v>5.14</v>
      </c>
      <c r="D56576">
        <v>98.89</v>
      </c>
    </row>
    <row r="56577" spans="1:4">
      <c r="A56577" s="29">
        <v>44078</v>
      </c>
      <c r="B56577" s="30">
        <v>0.8125</v>
      </c>
      <c r="C56577">
        <v>5.15</v>
      </c>
      <c r="D56577">
        <v>98.88</v>
      </c>
    </row>
    <row r="56578" spans="1:4">
      <c r="A56578" s="29">
        <v>44078</v>
      </c>
      <c r="B56578" s="30">
        <v>0.82291666666666663</v>
      </c>
      <c r="C56578">
        <v>5.15</v>
      </c>
      <c r="D56578">
        <v>98.88</v>
      </c>
    </row>
    <row r="56579" spans="1:4">
      <c r="A56579" s="29">
        <v>44078</v>
      </c>
      <c r="B56579" s="30">
        <v>0.83333333333333337</v>
      </c>
      <c r="C56579">
        <v>5.13</v>
      </c>
      <c r="D56579">
        <v>98.9</v>
      </c>
    </row>
    <row r="56580" spans="1:4">
      <c r="A56580" s="29">
        <v>44078</v>
      </c>
      <c r="B56580" s="30">
        <v>0.84375</v>
      </c>
      <c r="C56580">
        <v>4.8099999999999996</v>
      </c>
      <c r="D56580">
        <v>99.22</v>
      </c>
    </row>
    <row r="56581" spans="1:4">
      <c r="A56581" s="29">
        <v>44078</v>
      </c>
      <c r="B56581" s="30">
        <v>0.85416666666666663</v>
      </c>
      <c r="C56581">
        <v>4.67</v>
      </c>
      <c r="D56581">
        <v>99.36</v>
      </c>
    </row>
    <row r="56582" spans="1:4">
      <c r="A56582" s="29">
        <v>44078</v>
      </c>
      <c r="B56582" s="30">
        <v>0.86458333333333337</v>
      </c>
      <c r="C56582">
        <v>4.59</v>
      </c>
      <c r="D56582">
        <v>99.44</v>
      </c>
    </row>
    <row r="56583" spans="1:4">
      <c r="A56583" s="29">
        <v>44078</v>
      </c>
      <c r="B56583" s="30">
        <v>0.875</v>
      </c>
      <c r="C56583">
        <v>4.84</v>
      </c>
      <c r="D56583">
        <v>99.19</v>
      </c>
    </row>
    <row r="56584" spans="1:4">
      <c r="A56584" s="29">
        <v>44078</v>
      </c>
      <c r="B56584" s="30">
        <v>0.88541666666666663</v>
      </c>
      <c r="C56584">
        <v>4.9800000000000004</v>
      </c>
      <c r="D56584">
        <v>99.05</v>
      </c>
    </row>
    <row r="56585" spans="1:4">
      <c r="A56585" s="29">
        <v>44078</v>
      </c>
      <c r="B56585" s="30">
        <v>0.89583333333333337</v>
      </c>
      <c r="C56585">
        <v>5.04</v>
      </c>
      <c r="D56585">
        <v>98.99</v>
      </c>
    </row>
    <row r="56586" spans="1:4">
      <c r="A56586" s="29">
        <v>44078</v>
      </c>
      <c r="B56586" s="30">
        <v>0.90625</v>
      </c>
      <c r="C56586">
        <v>5.07</v>
      </c>
      <c r="D56586">
        <v>98.960000000000008</v>
      </c>
    </row>
    <row r="56587" spans="1:4">
      <c r="A56587" s="29">
        <v>44078</v>
      </c>
      <c r="B56587" s="30">
        <v>0.91666666666666663</v>
      </c>
      <c r="C56587">
        <v>5.05</v>
      </c>
      <c r="D56587">
        <v>98.98</v>
      </c>
    </row>
    <row r="56588" spans="1:4">
      <c r="A56588" s="29">
        <v>44078</v>
      </c>
      <c r="B56588" s="30">
        <v>0.92708333333333337</v>
      </c>
      <c r="C56588">
        <v>4.75</v>
      </c>
      <c r="D56588">
        <v>99.28</v>
      </c>
    </row>
    <row r="56589" spans="1:4">
      <c r="A56589" s="29">
        <v>44078</v>
      </c>
      <c r="B56589" s="30">
        <v>0.9375</v>
      </c>
      <c r="C56589">
        <v>4.6100000000000003</v>
      </c>
      <c r="D56589">
        <v>99.42</v>
      </c>
    </row>
    <row r="56590" spans="1:4">
      <c r="A56590" s="29">
        <v>44078</v>
      </c>
      <c r="B56590" s="30">
        <v>0.94791666666666663</v>
      </c>
      <c r="C56590">
        <v>4.55</v>
      </c>
      <c r="D56590">
        <v>99.48</v>
      </c>
    </row>
    <row r="56591" spans="1:4">
      <c r="A56591" s="29">
        <v>44078</v>
      </c>
      <c r="B56591" s="30">
        <v>0.95833333333333337</v>
      </c>
      <c r="C56591">
        <v>4.51</v>
      </c>
      <c r="D56591">
        <v>99.52</v>
      </c>
    </row>
    <row r="56592" spans="1:4">
      <c r="A56592" s="29">
        <v>44078</v>
      </c>
      <c r="B56592" s="30">
        <v>0.96875</v>
      </c>
      <c r="C56592">
        <v>4.4800000000000004</v>
      </c>
      <c r="D56592">
        <v>99.55</v>
      </c>
    </row>
    <row r="56593" spans="1:4">
      <c r="A56593" s="29">
        <v>44078</v>
      </c>
      <c r="B56593" s="30">
        <v>0.97916666666666663</v>
      </c>
      <c r="C56593">
        <v>15.15</v>
      </c>
      <c r="D56593">
        <v>88.88</v>
      </c>
    </row>
    <row r="56594" spans="1:4">
      <c r="A56594" s="29">
        <v>44078</v>
      </c>
      <c r="B56594" s="30">
        <v>0.98958333333333337</v>
      </c>
      <c r="C56594">
        <v>15.78</v>
      </c>
      <c r="D56594">
        <v>88.25</v>
      </c>
    </row>
    <row r="56595" spans="1:4">
      <c r="A56595" s="29">
        <v>44079</v>
      </c>
      <c r="B56595" s="30">
        <v>0</v>
      </c>
      <c r="C56595">
        <v>15.78</v>
      </c>
      <c r="D56595">
        <v>88.25</v>
      </c>
    </row>
    <row r="56596" spans="1:4">
      <c r="A56596" s="29">
        <v>44079</v>
      </c>
      <c r="B56596" s="30">
        <v>1.0416666666666666E-2</v>
      </c>
      <c r="C56596">
        <v>16.43</v>
      </c>
      <c r="D56596">
        <v>87.6</v>
      </c>
    </row>
    <row r="56597" spans="1:4">
      <c r="A56597" s="29">
        <v>44079</v>
      </c>
      <c r="B56597" s="30">
        <v>2.0833333333333332E-2</v>
      </c>
      <c r="C56597">
        <v>17.13</v>
      </c>
      <c r="D56597">
        <v>86.9</v>
      </c>
    </row>
    <row r="56598" spans="1:4">
      <c r="A56598" s="29">
        <v>44079</v>
      </c>
      <c r="B56598" s="30">
        <v>3.125E-2</v>
      </c>
      <c r="C56598">
        <v>4.82</v>
      </c>
      <c r="D56598">
        <v>99.210000000000008</v>
      </c>
    </row>
    <row r="56599" spans="1:4">
      <c r="A56599" s="29">
        <v>44079</v>
      </c>
      <c r="B56599" s="30">
        <v>4.1666666666666664E-2</v>
      </c>
      <c r="C56599">
        <v>4.57</v>
      </c>
      <c r="D56599">
        <v>99.460000000000008</v>
      </c>
    </row>
    <row r="56600" spans="1:4">
      <c r="A56600" s="29">
        <v>44079</v>
      </c>
      <c r="B56600" s="30">
        <v>5.2083333333333336E-2</v>
      </c>
      <c r="C56600">
        <v>4.5</v>
      </c>
      <c r="D56600">
        <v>99.53</v>
      </c>
    </row>
    <row r="56601" spans="1:4">
      <c r="A56601" s="29">
        <v>44079</v>
      </c>
      <c r="B56601" s="30">
        <v>6.25E-2</v>
      </c>
      <c r="C56601">
        <v>4.46</v>
      </c>
      <c r="D56601">
        <v>99.570000000000007</v>
      </c>
    </row>
    <row r="56602" spans="1:4">
      <c r="A56602" s="29">
        <v>44079</v>
      </c>
      <c r="B56602" s="30">
        <v>7.2916666666666671E-2</v>
      </c>
      <c r="C56602">
        <v>4.43</v>
      </c>
      <c r="D56602">
        <v>99.6</v>
      </c>
    </row>
    <row r="56603" spans="1:4">
      <c r="A56603" s="29">
        <v>44079</v>
      </c>
      <c r="B56603" s="30">
        <v>8.3333333333333329E-2</v>
      </c>
      <c r="C56603">
        <v>4.41</v>
      </c>
      <c r="D56603">
        <v>99.62</v>
      </c>
    </row>
    <row r="56604" spans="1:4">
      <c r="A56604" s="29">
        <v>44079</v>
      </c>
      <c r="B56604" s="30">
        <v>9.375E-2</v>
      </c>
      <c r="C56604">
        <v>4.3899999999999997</v>
      </c>
      <c r="D56604">
        <v>99.64</v>
      </c>
    </row>
    <row r="56605" spans="1:4">
      <c r="A56605" s="29">
        <v>44079</v>
      </c>
      <c r="B56605" s="30">
        <v>0.10416666666666667</v>
      </c>
      <c r="C56605">
        <v>4.38</v>
      </c>
      <c r="D56605">
        <v>99.65</v>
      </c>
    </row>
    <row r="56606" spans="1:4">
      <c r="A56606" s="29">
        <v>44079</v>
      </c>
      <c r="B56606" s="30">
        <v>0.11458333333333333</v>
      </c>
      <c r="C56606">
        <v>15.47</v>
      </c>
      <c r="D56606">
        <v>88.56</v>
      </c>
    </row>
    <row r="56607" spans="1:4">
      <c r="A56607" s="29">
        <v>44079</v>
      </c>
      <c r="B56607" s="30">
        <v>0.125</v>
      </c>
      <c r="C56607">
        <v>18.82</v>
      </c>
      <c r="D56607">
        <v>85.210000000000008</v>
      </c>
    </row>
    <row r="56608" spans="1:4">
      <c r="A56608" s="29">
        <v>44079</v>
      </c>
      <c r="B56608" s="30">
        <v>0.13541666666666666</v>
      </c>
      <c r="C56608">
        <v>18.989999999999998</v>
      </c>
      <c r="D56608">
        <v>85.04</v>
      </c>
    </row>
    <row r="56609" spans="1:4">
      <c r="A56609" s="29">
        <v>44079</v>
      </c>
      <c r="B56609" s="30">
        <v>0.14583333333333334</v>
      </c>
      <c r="C56609">
        <v>18</v>
      </c>
      <c r="D56609">
        <v>86.03</v>
      </c>
    </row>
    <row r="56610" spans="1:4">
      <c r="A56610" s="29">
        <v>44079</v>
      </c>
      <c r="B56610" s="30">
        <v>0.15625</v>
      </c>
      <c r="C56610">
        <v>4.79</v>
      </c>
      <c r="D56610">
        <v>99.24</v>
      </c>
    </row>
    <row r="56611" spans="1:4">
      <c r="A56611" s="29">
        <v>44079</v>
      </c>
      <c r="B56611" s="30">
        <v>0.16666666666666666</v>
      </c>
      <c r="C56611">
        <v>4.51</v>
      </c>
      <c r="D56611">
        <v>99.52</v>
      </c>
    </row>
    <row r="56612" spans="1:4">
      <c r="A56612" s="29">
        <v>44079</v>
      </c>
      <c r="B56612" s="30">
        <v>0.17708333333333334</v>
      </c>
      <c r="C56612">
        <v>4.45</v>
      </c>
      <c r="D56612">
        <v>99.58</v>
      </c>
    </row>
    <row r="56613" spans="1:4">
      <c r="A56613" s="29">
        <v>44079</v>
      </c>
      <c r="B56613" s="30">
        <v>0.1875</v>
      </c>
      <c r="C56613">
        <v>4.41</v>
      </c>
      <c r="D56613">
        <v>99.62</v>
      </c>
    </row>
    <row r="56614" spans="1:4">
      <c r="A56614" s="29">
        <v>44079</v>
      </c>
      <c r="B56614" s="30">
        <v>0.19791666666666666</v>
      </c>
      <c r="C56614">
        <v>4.3899999999999997</v>
      </c>
      <c r="D56614">
        <v>99.64</v>
      </c>
    </row>
    <row r="56615" spans="1:4">
      <c r="A56615" s="29">
        <v>44079</v>
      </c>
      <c r="B56615" s="30">
        <v>0.20833333333333334</v>
      </c>
      <c r="C56615">
        <v>4.37</v>
      </c>
      <c r="D56615">
        <v>99.66</v>
      </c>
    </row>
    <row r="56616" spans="1:4">
      <c r="A56616" s="29">
        <v>44079</v>
      </c>
      <c r="B56616" s="30">
        <v>0.21875</v>
      </c>
      <c r="C56616">
        <v>4.57</v>
      </c>
      <c r="D56616">
        <v>99.460000000000008</v>
      </c>
    </row>
    <row r="56617" spans="1:4">
      <c r="A56617" s="29">
        <v>44079</v>
      </c>
      <c r="B56617" s="30">
        <v>0.22916666666666666</v>
      </c>
      <c r="C56617">
        <v>4.79</v>
      </c>
      <c r="D56617">
        <v>99.24</v>
      </c>
    </row>
    <row r="56618" spans="1:4">
      <c r="A56618" s="29">
        <v>44079</v>
      </c>
      <c r="B56618" s="30">
        <v>0.23958333333333334</v>
      </c>
      <c r="C56618">
        <v>4.88</v>
      </c>
      <c r="D56618">
        <v>99.15</v>
      </c>
    </row>
    <row r="56619" spans="1:4">
      <c r="A56619" s="29">
        <v>44079</v>
      </c>
      <c r="B56619" s="30">
        <v>0.25</v>
      </c>
      <c r="C56619">
        <v>4.93</v>
      </c>
      <c r="D56619">
        <v>99.1</v>
      </c>
    </row>
    <row r="56620" spans="1:4">
      <c r="A56620" s="29">
        <v>44079</v>
      </c>
      <c r="B56620" s="30">
        <v>0.26041666666666669</v>
      </c>
      <c r="C56620">
        <v>4.97</v>
      </c>
      <c r="D56620">
        <v>99.06</v>
      </c>
    </row>
    <row r="56621" spans="1:4">
      <c r="A56621" s="29">
        <v>44079</v>
      </c>
      <c r="B56621" s="30">
        <v>0.27083333333333331</v>
      </c>
      <c r="C56621">
        <v>4.7300000000000004</v>
      </c>
      <c r="D56621">
        <v>99.3</v>
      </c>
    </row>
    <row r="56622" spans="1:4">
      <c r="A56622" s="29">
        <v>44079</v>
      </c>
      <c r="B56622" s="30">
        <v>0.28125</v>
      </c>
      <c r="C56622">
        <v>4.5599999999999996</v>
      </c>
      <c r="D56622">
        <v>99.47</v>
      </c>
    </row>
    <row r="56623" spans="1:4">
      <c r="A56623" s="29">
        <v>44079</v>
      </c>
      <c r="B56623" s="30">
        <v>0.29166666666666669</v>
      </c>
      <c r="C56623">
        <v>4.4800000000000004</v>
      </c>
      <c r="D56623">
        <v>99.55</v>
      </c>
    </row>
    <row r="56624" spans="1:4">
      <c r="A56624" s="29">
        <v>44079</v>
      </c>
      <c r="B56624" s="30">
        <v>0.30208333333333331</v>
      </c>
      <c r="C56624">
        <v>4.6900000000000004</v>
      </c>
      <c r="D56624">
        <v>99.34</v>
      </c>
    </row>
    <row r="56625" spans="1:4">
      <c r="A56625" s="29">
        <v>44079</v>
      </c>
      <c r="B56625" s="30">
        <v>0.3125</v>
      </c>
      <c r="C56625">
        <v>4.87</v>
      </c>
      <c r="D56625">
        <v>99.16</v>
      </c>
    </row>
    <row r="56626" spans="1:4">
      <c r="A56626" s="29">
        <v>44079</v>
      </c>
      <c r="B56626" s="30">
        <v>0.32291666666666669</v>
      </c>
      <c r="C56626">
        <v>4.9400000000000004</v>
      </c>
      <c r="D56626">
        <v>99.09</v>
      </c>
    </row>
    <row r="56627" spans="1:4">
      <c r="A56627" s="29">
        <v>44079</v>
      </c>
      <c r="B56627" s="30">
        <v>0.33333333333333331</v>
      </c>
      <c r="C56627">
        <v>4.9800000000000004</v>
      </c>
      <c r="D56627">
        <v>99.05</v>
      </c>
    </row>
    <row r="56628" spans="1:4">
      <c r="A56628" s="29">
        <v>44079</v>
      </c>
      <c r="B56628" s="30">
        <v>0.34375</v>
      </c>
      <c r="C56628">
        <v>5.01</v>
      </c>
      <c r="D56628">
        <v>99.02</v>
      </c>
    </row>
    <row r="56629" spans="1:4">
      <c r="A56629" s="29">
        <v>44079</v>
      </c>
      <c r="B56629" s="30">
        <v>0.35416666666666669</v>
      </c>
      <c r="C56629">
        <v>5.03</v>
      </c>
      <c r="D56629">
        <v>99</v>
      </c>
    </row>
    <row r="56630" spans="1:4">
      <c r="A56630" s="29">
        <v>44079</v>
      </c>
      <c r="B56630" s="30">
        <v>0.36458333333333331</v>
      </c>
      <c r="C56630">
        <v>5.05</v>
      </c>
      <c r="D56630">
        <v>98.98</v>
      </c>
    </row>
    <row r="56631" spans="1:4">
      <c r="A56631" s="29">
        <v>44079</v>
      </c>
      <c r="B56631" s="30">
        <v>0.375</v>
      </c>
      <c r="C56631">
        <v>5.08</v>
      </c>
      <c r="D56631">
        <v>98.95</v>
      </c>
    </row>
    <row r="56632" spans="1:4">
      <c r="A56632" s="29">
        <v>44079</v>
      </c>
      <c r="B56632" s="30">
        <v>0.38541666666666669</v>
      </c>
      <c r="C56632">
        <v>5.09</v>
      </c>
      <c r="D56632">
        <v>98.94</v>
      </c>
    </row>
    <row r="56633" spans="1:4">
      <c r="A56633" s="29">
        <v>44079</v>
      </c>
      <c r="B56633" s="30">
        <v>0.39583333333333331</v>
      </c>
      <c r="C56633">
        <v>5.0999999999999996</v>
      </c>
      <c r="D56633">
        <v>98.93</v>
      </c>
    </row>
    <row r="56634" spans="1:4">
      <c r="A56634" s="29">
        <v>44079</v>
      </c>
      <c r="B56634" s="30">
        <v>0.40625</v>
      </c>
      <c r="C56634">
        <v>5.1100000000000003</v>
      </c>
      <c r="D56634">
        <v>98.92</v>
      </c>
    </row>
    <row r="56635" spans="1:4">
      <c r="A56635" s="29">
        <v>44079</v>
      </c>
      <c r="B56635" s="30">
        <v>0.41666666666666669</v>
      </c>
      <c r="C56635">
        <v>5.1100000000000003</v>
      </c>
      <c r="D56635">
        <v>98.92</v>
      </c>
    </row>
    <row r="56636" spans="1:4">
      <c r="A56636" s="29">
        <v>44079</v>
      </c>
      <c r="B56636" s="30">
        <v>0.42708333333333331</v>
      </c>
      <c r="C56636">
        <v>5.12</v>
      </c>
      <c r="D56636">
        <v>98.91</v>
      </c>
    </row>
    <row r="56637" spans="1:4">
      <c r="A56637" s="29">
        <v>44079</v>
      </c>
      <c r="B56637" s="30">
        <v>0.4375</v>
      </c>
      <c r="C56637">
        <v>5.08</v>
      </c>
      <c r="D56637">
        <v>98.95</v>
      </c>
    </row>
    <row r="56638" spans="1:4">
      <c r="A56638" s="29">
        <v>44079</v>
      </c>
      <c r="B56638" s="30">
        <v>0.44791666666666669</v>
      </c>
      <c r="C56638">
        <v>4.7699999999999996</v>
      </c>
      <c r="D56638">
        <v>99.26</v>
      </c>
    </row>
    <row r="56639" spans="1:4">
      <c r="A56639" s="29">
        <v>44079</v>
      </c>
      <c r="B56639" s="30">
        <v>0.45833333333333331</v>
      </c>
      <c r="C56639">
        <v>4.63</v>
      </c>
      <c r="D56639">
        <v>99.4</v>
      </c>
    </row>
    <row r="56640" spans="1:4">
      <c r="A56640" s="29">
        <v>44079</v>
      </c>
      <c r="B56640" s="30">
        <v>0.46875</v>
      </c>
      <c r="C56640">
        <v>4.75</v>
      </c>
      <c r="D56640">
        <v>99.28</v>
      </c>
    </row>
    <row r="56641" spans="1:4">
      <c r="A56641" s="29">
        <v>44079</v>
      </c>
      <c r="B56641" s="30">
        <v>0.47916666666666669</v>
      </c>
      <c r="C56641">
        <v>4.95</v>
      </c>
      <c r="D56641">
        <v>99.08</v>
      </c>
    </row>
    <row r="56642" spans="1:4">
      <c r="A56642" s="29">
        <v>44079</v>
      </c>
      <c r="B56642" s="30">
        <v>0.48958333333333331</v>
      </c>
      <c r="C56642">
        <v>5.01</v>
      </c>
      <c r="D56642">
        <v>99.02</v>
      </c>
    </row>
    <row r="56643" spans="1:4">
      <c r="A56643" s="29">
        <v>44079</v>
      </c>
      <c r="B56643" s="30">
        <v>0.5</v>
      </c>
      <c r="C56643">
        <v>5.05</v>
      </c>
      <c r="D56643">
        <v>98.98</v>
      </c>
    </row>
    <row r="56644" spans="1:4">
      <c r="A56644" s="29">
        <v>44079</v>
      </c>
      <c r="B56644" s="30">
        <v>0.51041666666666663</v>
      </c>
      <c r="C56644">
        <v>5.07</v>
      </c>
      <c r="D56644">
        <v>98.960000000000008</v>
      </c>
    </row>
    <row r="56645" spans="1:4">
      <c r="A56645" s="29">
        <v>44079</v>
      </c>
      <c r="B56645" s="30">
        <v>0.52083333333333337</v>
      </c>
      <c r="C56645">
        <v>5.0999999999999996</v>
      </c>
      <c r="D56645">
        <v>98.93</v>
      </c>
    </row>
    <row r="56646" spans="1:4">
      <c r="A56646" s="29">
        <v>44079</v>
      </c>
      <c r="B56646" s="30">
        <v>0.53125</v>
      </c>
      <c r="C56646">
        <v>5.1100000000000003</v>
      </c>
      <c r="D56646">
        <v>98.92</v>
      </c>
    </row>
    <row r="56647" spans="1:4">
      <c r="A56647" s="29">
        <v>44079</v>
      </c>
      <c r="B56647" s="30">
        <v>0.54166666666666663</v>
      </c>
      <c r="C56647">
        <v>5.12</v>
      </c>
      <c r="D56647">
        <v>98.91</v>
      </c>
    </row>
    <row r="56648" spans="1:4">
      <c r="A56648" s="29">
        <v>44079</v>
      </c>
      <c r="B56648" s="30">
        <v>0.55208333333333337</v>
      </c>
      <c r="C56648">
        <v>5.12</v>
      </c>
      <c r="D56648">
        <v>98.91</v>
      </c>
    </row>
    <row r="56649" spans="1:4">
      <c r="A56649" s="29">
        <v>44079</v>
      </c>
      <c r="B56649" s="30">
        <v>0.5625</v>
      </c>
      <c r="C56649">
        <v>5.13</v>
      </c>
      <c r="D56649">
        <v>98.9</v>
      </c>
    </row>
    <row r="56650" spans="1:4">
      <c r="A56650" s="29">
        <v>44079</v>
      </c>
      <c r="B56650" s="30">
        <v>0.57291666666666663</v>
      </c>
      <c r="C56650">
        <v>5.14</v>
      </c>
      <c r="D56650">
        <v>98.89</v>
      </c>
    </row>
    <row r="56651" spans="1:4">
      <c r="A56651" s="29">
        <v>44079</v>
      </c>
      <c r="B56651" s="30">
        <v>0.58333333333333337</v>
      </c>
      <c r="C56651">
        <v>5.01</v>
      </c>
      <c r="D56651">
        <v>99.02</v>
      </c>
    </row>
    <row r="56652" spans="1:4">
      <c r="A56652" s="29">
        <v>44079</v>
      </c>
      <c r="B56652" s="30">
        <v>0.59375</v>
      </c>
      <c r="C56652">
        <v>4.72</v>
      </c>
      <c r="D56652">
        <v>99.31</v>
      </c>
    </row>
    <row r="56653" spans="1:4">
      <c r="A56653" s="29">
        <v>44079</v>
      </c>
      <c r="B56653" s="30">
        <v>0.60416666666666663</v>
      </c>
      <c r="C56653">
        <v>4.62</v>
      </c>
      <c r="D56653">
        <v>99.41</v>
      </c>
    </row>
    <row r="56654" spans="1:4">
      <c r="A56654" s="29">
        <v>44079</v>
      </c>
      <c r="B56654" s="30">
        <v>0.61458333333333337</v>
      </c>
      <c r="C56654">
        <v>4.5999999999999996</v>
      </c>
      <c r="D56654">
        <v>99.43</v>
      </c>
    </row>
    <row r="56655" spans="1:4">
      <c r="A56655" s="29">
        <v>44079</v>
      </c>
      <c r="B56655" s="30">
        <v>0.625</v>
      </c>
      <c r="C56655">
        <v>4.88</v>
      </c>
      <c r="D56655">
        <v>99.15</v>
      </c>
    </row>
    <row r="56656" spans="1:4">
      <c r="A56656" s="29">
        <v>44079</v>
      </c>
      <c r="B56656" s="30">
        <v>0.63541666666666663</v>
      </c>
      <c r="C56656">
        <v>4.99</v>
      </c>
      <c r="D56656">
        <v>99.04</v>
      </c>
    </row>
    <row r="56657" spans="1:4">
      <c r="A56657" s="29">
        <v>44079</v>
      </c>
      <c r="B56657" s="30">
        <v>0.64583333333333337</v>
      </c>
      <c r="C56657">
        <v>5.04</v>
      </c>
      <c r="D56657">
        <v>98.99</v>
      </c>
    </row>
    <row r="56658" spans="1:4">
      <c r="A56658" s="29">
        <v>44079</v>
      </c>
      <c r="B56658" s="30">
        <v>0.65625</v>
      </c>
      <c r="C56658">
        <v>16.82</v>
      </c>
      <c r="D56658">
        <v>87.210000000000008</v>
      </c>
    </row>
    <row r="56659" spans="1:4">
      <c r="A56659" s="29">
        <v>44079</v>
      </c>
      <c r="B56659" s="30">
        <v>0.66666666666666663</v>
      </c>
      <c r="C56659">
        <v>19.16</v>
      </c>
      <c r="D56659">
        <v>84.87</v>
      </c>
    </row>
    <row r="56660" spans="1:4">
      <c r="A56660" s="29">
        <v>44079</v>
      </c>
      <c r="B56660" s="30">
        <v>0.67708333333333337</v>
      </c>
      <c r="C56660">
        <v>19.190000000000001</v>
      </c>
      <c r="D56660">
        <v>84.84</v>
      </c>
    </row>
    <row r="56661" spans="1:4">
      <c r="A56661" s="29">
        <v>44079</v>
      </c>
      <c r="B56661" s="30">
        <v>0.6875</v>
      </c>
      <c r="C56661">
        <v>19.21</v>
      </c>
      <c r="D56661">
        <v>84.82</v>
      </c>
    </row>
    <row r="56662" spans="1:4">
      <c r="A56662" s="29">
        <v>44079</v>
      </c>
      <c r="B56662" s="30">
        <v>0.69791666666666663</v>
      </c>
      <c r="C56662">
        <v>7.31</v>
      </c>
      <c r="D56662">
        <v>96.72</v>
      </c>
    </row>
    <row r="56663" spans="1:4">
      <c r="A56663" s="29">
        <v>44079</v>
      </c>
      <c r="B56663" s="30">
        <v>0.70833333333333337</v>
      </c>
      <c r="C56663">
        <v>5.14</v>
      </c>
      <c r="D56663">
        <v>98.89</v>
      </c>
    </row>
    <row r="56664" spans="1:4">
      <c r="A56664" s="29">
        <v>44079</v>
      </c>
      <c r="B56664" s="30">
        <v>0.71875</v>
      </c>
      <c r="C56664">
        <v>5.13</v>
      </c>
      <c r="D56664">
        <v>98.9</v>
      </c>
    </row>
    <row r="56665" spans="1:4">
      <c r="A56665" s="29">
        <v>44079</v>
      </c>
      <c r="B56665" s="30">
        <v>0.72916666666666663</v>
      </c>
      <c r="C56665">
        <v>5.14</v>
      </c>
      <c r="D56665">
        <v>98.89</v>
      </c>
    </row>
    <row r="56666" spans="1:4">
      <c r="A56666" s="29">
        <v>44079</v>
      </c>
      <c r="B56666" s="30">
        <v>0.73958333333333337</v>
      </c>
      <c r="C56666">
        <v>5.14</v>
      </c>
      <c r="D56666">
        <v>98.89</v>
      </c>
    </row>
    <row r="56667" spans="1:4">
      <c r="A56667" s="29">
        <v>44079</v>
      </c>
      <c r="B56667" s="30">
        <v>0.75</v>
      </c>
      <c r="C56667">
        <v>5.14</v>
      </c>
      <c r="D56667">
        <v>98.89</v>
      </c>
    </row>
    <row r="56668" spans="1:4">
      <c r="A56668" s="29">
        <v>44079</v>
      </c>
      <c r="B56668" s="30">
        <v>0.76041666666666663</v>
      </c>
      <c r="C56668">
        <v>5.15</v>
      </c>
      <c r="D56668">
        <v>98.88</v>
      </c>
    </row>
    <row r="56669" spans="1:4">
      <c r="A56669" s="29">
        <v>44079</v>
      </c>
      <c r="B56669" s="30">
        <v>0.77083333333333337</v>
      </c>
      <c r="C56669">
        <v>5.12</v>
      </c>
      <c r="D56669">
        <v>98.91</v>
      </c>
    </row>
    <row r="56670" spans="1:4">
      <c r="A56670" s="29">
        <v>44079</v>
      </c>
      <c r="B56670" s="30">
        <v>0.78125</v>
      </c>
      <c r="C56670">
        <v>4.8</v>
      </c>
      <c r="D56670">
        <v>99.23</v>
      </c>
    </row>
    <row r="56671" spans="1:4">
      <c r="A56671" s="29">
        <v>44079</v>
      </c>
      <c r="B56671" s="30">
        <v>0.79166666666666663</v>
      </c>
      <c r="C56671">
        <v>4.66</v>
      </c>
      <c r="D56671">
        <v>99.37</v>
      </c>
    </row>
    <row r="56672" spans="1:4">
      <c r="A56672" s="29">
        <v>44079</v>
      </c>
      <c r="B56672" s="30">
        <v>0.80208333333333337</v>
      </c>
      <c r="C56672">
        <v>4.82</v>
      </c>
      <c r="D56672">
        <v>99.210000000000008</v>
      </c>
    </row>
    <row r="56673" spans="1:4">
      <c r="A56673" s="29">
        <v>44079</v>
      </c>
      <c r="B56673" s="30">
        <v>0.8125</v>
      </c>
      <c r="C56673">
        <v>4.99</v>
      </c>
      <c r="D56673">
        <v>99.04</v>
      </c>
    </row>
    <row r="56674" spans="1:4">
      <c r="A56674" s="29">
        <v>44079</v>
      </c>
      <c r="B56674" s="30">
        <v>0.82291666666666663</v>
      </c>
      <c r="C56674">
        <v>5.05</v>
      </c>
      <c r="D56674">
        <v>98.98</v>
      </c>
    </row>
    <row r="56675" spans="1:4">
      <c r="A56675" s="29">
        <v>44079</v>
      </c>
      <c r="B56675" s="30">
        <v>0.83333333333333337</v>
      </c>
      <c r="C56675">
        <v>5.09</v>
      </c>
      <c r="D56675">
        <v>98.94</v>
      </c>
    </row>
    <row r="56676" spans="1:4">
      <c r="A56676" s="29">
        <v>44079</v>
      </c>
      <c r="B56676" s="30">
        <v>0.84375</v>
      </c>
      <c r="C56676">
        <v>5.0999999999999996</v>
      </c>
      <c r="D56676">
        <v>98.93</v>
      </c>
    </row>
    <row r="56677" spans="1:4">
      <c r="A56677" s="29">
        <v>44079</v>
      </c>
      <c r="B56677" s="30">
        <v>0.85416666666666663</v>
      </c>
      <c r="C56677">
        <v>5.12</v>
      </c>
      <c r="D56677">
        <v>98.91</v>
      </c>
    </row>
    <row r="56678" spans="1:4">
      <c r="A56678" s="29">
        <v>44079</v>
      </c>
      <c r="B56678" s="30">
        <v>0.86458333333333337</v>
      </c>
      <c r="C56678">
        <v>5.13</v>
      </c>
      <c r="D56678">
        <v>98.9</v>
      </c>
    </row>
    <row r="56679" spans="1:4">
      <c r="A56679" s="29">
        <v>44079</v>
      </c>
      <c r="B56679" s="30">
        <v>0.875</v>
      </c>
      <c r="C56679">
        <v>4.8899999999999997</v>
      </c>
      <c r="D56679">
        <v>99.14</v>
      </c>
    </row>
    <row r="56680" spans="1:4">
      <c r="A56680" s="29">
        <v>44079</v>
      </c>
      <c r="B56680" s="30">
        <v>0.88541666666666663</v>
      </c>
      <c r="C56680">
        <v>4.6900000000000004</v>
      </c>
      <c r="D56680">
        <v>99.34</v>
      </c>
    </row>
    <row r="56681" spans="1:4">
      <c r="A56681" s="29">
        <v>44079</v>
      </c>
      <c r="B56681" s="30">
        <v>0.89583333333333337</v>
      </c>
      <c r="C56681">
        <v>4.5999999999999996</v>
      </c>
      <c r="D56681">
        <v>99.43</v>
      </c>
    </row>
    <row r="56682" spans="1:4">
      <c r="A56682" s="29">
        <v>44079</v>
      </c>
      <c r="B56682" s="30">
        <v>0.90625</v>
      </c>
      <c r="C56682">
        <v>4.55</v>
      </c>
      <c r="D56682">
        <v>99.48</v>
      </c>
    </row>
    <row r="56683" spans="1:4">
      <c r="A56683" s="29">
        <v>44079</v>
      </c>
      <c r="B56683" s="30">
        <v>0.91666666666666663</v>
      </c>
      <c r="C56683">
        <v>4.53</v>
      </c>
      <c r="D56683">
        <v>99.5</v>
      </c>
    </row>
    <row r="56684" spans="1:4">
      <c r="A56684" s="29">
        <v>44079</v>
      </c>
      <c r="B56684" s="30">
        <v>0.92708333333333337</v>
      </c>
      <c r="C56684">
        <v>4.82</v>
      </c>
      <c r="D56684">
        <v>99.210000000000008</v>
      </c>
    </row>
    <row r="56685" spans="1:4">
      <c r="A56685" s="29">
        <v>44079</v>
      </c>
      <c r="B56685" s="30">
        <v>0.9375</v>
      </c>
      <c r="C56685">
        <v>4.95</v>
      </c>
      <c r="D56685">
        <v>99.08</v>
      </c>
    </row>
    <row r="56686" spans="1:4">
      <c r="A56686" s="29">
        <v>44079</v>
      </c>
      <c r="B56686" s="30">
        <v>0.94791666666666663</v>
      </c>
      <c r="C56686">
        <v>16.75</v>
      </c>
      <c r="D56686">
        <v>87.28</v>
      </c>
    </row>
    <row r="56687" spans="1:4">
      <c r="A56687" s="29">
        <v>44079</v>
      </c>
      <c r="B56687" s="30">
        <v>0.95833333333333337</v>
      </c>
      <c r="C56687">
        <v>19.03</v>
      </c>
      <c r="D56687">
        <v>85</v>
      </c>
    </row>
    <row r="56688" spans="1:4">
      <c r="A56688" s="29">
        <v>44079</v>
      </c>
      <c r="B56688" s="30">
        <v>0.96875</v>
      </c>
      <c r="C56688">
        <v>5.18</v>
      </c>
      <c r="D56688">
        <v>98.85</v>
      </c>
    </row>
    <row r="56689" spans="1:4">
      <c r="A56689" s="29">
        <v>44079</v>
      </c>
      <c r="B56689" s="30">
        <v>0.97916666666666663</v>
      </c>
      <c r="C56689">
        <v>4.6399999999999997</v>
      </c>
      <c r="D56689">
        <v>99.39</v>
      </c>
    </row>
    <row r="56690" spans="1:4">
      <c r="A56690" s="29">
        <v>44079</v>
      </c>
      <c r="B56690" s="30">
        <v>0.98958333333333337</v>
      </c>
      <c r="C56690">
        <v>4.5599999999999996</v>
      </c>
      <c r="D56690">
        <v>99.47</v>
      </c>
    </row>
    <row r="56691" spans="1:4">
      <c r="A56691" s="29">
        <v>44080</v>
      </c>
      <c r="B56691" s="30">
        <v>0</v>
      </c>
      <c r="C56691">
        <v>4.51</v>
      </c>
      <c r="D56691">
        <v>99.52</v>
      </c>
    </row>
    <row r="56692" spans="1:4">
      <c r="A56692" s="29">
        <v>44080</v>
      </c>
      <c r="B56692" s="30">
        <v>1.0416666666666666E-2</v>
      </c>
      <c r="C56692">
        <v>4.47</v>
      </c>
      <c r="D56692">
        <v>99.56</v>
      </c>
    </row>
    <row r="56693" spans="1:4">
      <c r="A56693" s="29">
        <v>44080</v>
      </c>
      <c r="B56693" s="30">
        <v>2.0833333333333332E-2</v>
      </c>
      <c r="C56693">
        <v>4.4400000000000004</v>
      </c>
      <c r="D56693">
        <v>99.59</v>
      </c>
    </row>
    <row r="56694" spans="1:4">
      <c r="A56694" s="29">
        <v>44080</v>
      </c>
      <c r="B56694" s="30">
        <v>3.125E-2</v>
      </c>
      <c r="C56694">
        <v>8.6</v>
      </c>
      <c r="D56694">
        <v>95.43</v>
      </c>
    </row>
    <row r="56695" spans="1:4">
      <c r="A56695" s="29">
        <v>44080</v>
      </c>
      <c r="B56695" s="30">
        <v>4.1666666666666664E-2</v>
      </c>
      <c r="C56695">
        <v>15.71</v>
      </c>
      <c r="D56695">
        <v>88.32</v>
      </c>
    </row>
    <row r="56696" spans="1:4">
      <c r="A56696" s="29">
        <v>44080</v>
      </c>
      <c r="B56696" s="30">
        <v>5.2083333333333336E-2</v>
      </c>
      <c r="C56696">
        <v>15.8</v>
      </c>
      <c r="D56696">
        <v>88.23</v>
      </c>
    </row>
    <row r="56697" spans="1:4">
      <c r="A56697" s="29">
        <v>44080</v>
      </c>
      <c r="B56697" s="30">
        <v>6.25E-2</v>
      </c>
      <c r="C56697">
        <v>15.79</v>
      </c>
      <c r="D56697">
        <v>88.240000000000009</v>
      </c>
    </row>
    <row r="56698" spans="1:4">
      <c r="A56698" s="29">
        <v>44080</v>
      </c>
      <c r="B56698" s="30">
        <v>7.2916666666666671E-2</v>
      </c>
      <c r="C56698">
        <v>15.8</v>
      </c>
      <c r="D56698">
        <v>88.23</v>
      </c>
    </row>
    <row r="56699" spans="1:4">
      <c r="A56699" s="29">
        <v>44080</v>
      </c>
      <c r="B56699" s="30">
        <v>8.3333333333333329E-2</v>
      </c>
      <c r="C56699">
        <v>15.8</v>
      </c>
      <c r="D56699">
        <v>88.23</v>
      </c>
    </row>
    <row r="56700" spans="1:4">
      <c r="A56700" s="29">
        <v>44080</v>
      </c>
      <c r="B56700" s="30">
        <v>9.375E-2</v>
      </c>
      <c r="C56700">
        <v>5.21</v>
      </c>
      <c r="D56700">
        <v>98.820000000000007</v>
      </c>
    </row>
    <row r="56701" spans="1:4">
      <c r="A56701" s="29">
        <v>44080</v>
      </c>
      <c r="B56701" s="30">
        <v>0.10416666666666667</v>
      </c>
      <c r="C56701">
        <v>4.57</v>
      </c>
      <c r="D56701">
        <v>99.460000000000008</v>
      </c>
    </row>
    <row r="56702" spans="1:4">
      <c r="A56702" s="29">
        <v>44080</v>
      </c>
      <c r="B56702" s="30">
        <v>0.11458333333333333</v>
      </c>
      <c r="C56702">
        <v>4.5</v>
      </c>
      <c r="D56702">
        <v>99.53</v>
      </c>
    </row>
    <row r="56703" spans="1:4">
      <c r="A56703" s="29">
        <v>44080</v>
      </c>
      <c r="B56703" s="30">
        <v>0.125</v>
      </c>
      <c r="C56703">
        <v>4.45</v>
      </c>
      <c r="D56703">
        <v>99.58</v>
      </c>
    </row>
    <row r="56704" spans="1:4">
      <c r="A56704" s="29">
        <v>44080</v>
      </c>
      <c r="B56704" s="30">
        <v>0.13541666666666666</v>
      </c>
      <c r="C56704">
        <v>4.42</v>
      </c>
      <c r="D56704">
        <v>99.61</v>
      </c>
    </row>
    <row r="56705" spans="1:4">
      <c r="A56705" s="29">
        <v>44080</v>
      </c>
      <c r="B56705" s="30">
        <v>0.14583333333333334</v>
      </c>
      <c r="C56705">
        <v>4.4000000000000004</v>
      </c>
      <c r="D56705">
        <v>99.63</v>
      </c>
    </row>
    <row r="56706" spans="1:4">
      <c r="A56706" s="29">
        <v>44080</v>
      </c>
      <c r="B56706" s="30">
        <v>0.15625</v>
      </c>
      <c r="C56706">
        <v>4.38</v>
      </c>
      <c r="D56706">
        <v>99.65</v>
      </c>
    </row>
    <row r="56707" spans="1:4">
      <c r="A56707" s="29">
        <v>44080</v>
      </c>
      <c r="B56707" s="30">
        <v>0.16666666666666666</v>
      </c>
      <c r="C56707">
        <v>4.37</v>
      </c>
      <c r="D56707">
        <v>99.66</v>
      </c>
    </row>
    <row r="56708" spans="1:4">
      <c r="A56708" s="29">
        <v>44080</v>
      </c>
      <c r="B56708" s="30">
        <v>0.17708333333333334</v>
      </c>
      <c r="C56708">
        <v>4.3600000000000003</v>
      </c>
      <c r="D56708">
        <v>99.67</v>
      </c>
    </row>
    <row r="56709" spans="1:4">
      <c r="A56709" s="29">
        <v>44080</v>
      </c>
      <c r="B56709" s="30">
        <v>0.1875</v>
      </c>
      <c r="C56709">
        <v>4.4400000000000004</v>
      </c>
      <c r="D56709">
        <v>99.59</v>
      </c>
    </row>
    <row r="56710" spans="1:4">
      <c r="A56710" s="29">
        <v>44080</v>
      </c>
      <c r="B56710" s="30">
        <v>0.19791666666666666</v>
      </c>
      <c r="C56710">
        <v>4.74</v>
      </c>
      <c r="D56710">
        <v>99.29</v>
      </c>
    </row>
    <row r="56711" spans="1:4">
      <c r="A56711" s="29">
        <v>44080</v>
      </c>
      <c r="B56711" s="30">
        <v>0.20833333333333334</v>
      </c>
      <c r="C56711">
        <v>4.8499999999999996</v>
      </c>
      <c r="D56711">
        <v>99.18</v>
      </c>
    </row>
    <row r="56712" spans="1:4">
      <c r="A56712" s="29">
        <v>44080</v>
      </c>
      <c r="B56712" s="30">
        <v>0.21875</v>
      </c>
      <c r="C56712">
        <v>4.91</v>
      </c>
      <c r="D56712">
        <v>99.12</v>
      </c>
    </row>
    <row r="56713" spans="1:4">
      <c r="A56713" s="29">
        <v>44080</v>
      </c>
      <c r="B56713" s="30">
        <v>0.22916666666666666</v>
      </c>
      <c r="C56713">
        <v>4.78</v>
      </c>
      <c r="D56713">
        <v>99.25</v>
      </c>
    </row>
    <row r="56714" spans="1:4">
      <c r="A56714" s="29">
        <v>44080</v>
      </c>
      <c r="B56714" s="30">
        <v>0.23958333333333334</v>
      </c>
      <c r="C56714">
        <v>4.5599999999999996</v>
      </c>
      <c r="D56714">
        <v>99.47</v>
      </c>
    </row>
    <row r="56715" spans="1:4">
      <c r="A56715" s="29">
        <v>44080</v>
      </c>
      <c r="B56715" s="30">
        <v>0.25</v>
      </c>
      <c r="C56715">
        <v>4.4800000000000004</v>
      </c>
      <c r="D56715">
        <v>99.55</v>
      </c>
    </row>
    <row r="56716" spans="1:4">
      <c r="A56716" s="29">
        <v>44080</v>
      </c>
      <c r="B56716" s="30">
        <v>0.26041666666666669</v>
      </c>
      <c r="C56716">
        <v>4.43</v>
      </c>
      <c r="D56716">
        <v>99.6</v>
      </c>
    </row>
    <row r="56717" spans="1:4">
      <c r="A56717" s="29">
        <v>44080</v>
      </c>
      <c r="B56717" s="30">
        <v>0.27083333333333331</v>
      </c>
      <c r="C56717">
        <v>4.43</v>
      </c>
      <c r="D56717">
        <v>99.6</v>
      </c>
    </row>
    <row r="56718" spans="1:4">
      <c r="A56718" s="29">
        <v>44080</v>
      </c>
      <c r="B56718" s="30">
        <v>0.28125</v>
      </c>
      <c r="C56718">
        <v>4.74</v>
      </c>
      <c r="D56718">
        <v>99.29</v>
      </c>
    </row>
    <row r="56719" spans="1:4">
      <c r="A56719" s="29">
        <v>44080</v>
      </c>
      <c r="B56719" s="30">
        <v>0.29166666666666669</v>
      </c>
      <c r="C56719">
        <v>4.87</v>
      </c>
      <c r="D56719">
        <v>99.16</v>
      </c>
    </row>
    <row r="56720" spans="1:4">
      <c r="A56720" s="29">
        <v>44080</v>
      </c>
      <c r="B56720" s="30">
        <v>0.30208333333333331</v>
      </c>
      <c r="C56720">
        <v>4.93</v>
      </c>
      <c r="D56720">
        <v>99.1</v>
      </c>
    </row>
    <row r="56721" spans="1:4">
      <c r="A56721" s="29">
        <v>44080</v>
      </c>
      <c r="B56721" s="30">
        <v>0.3125</v>
      </c>
      <c r="C56721">
        <v>4.97</v>
      </c>
      <c r="D56721">
        <v>99.06</v>
      </c>
    </row>
    <row r="56722" spans="1:4">
      <c r="A56722" s="29">
        <v>44080</v>
      </c>
      <c r="B56722" s="30">
        <v>0.32291666666666669</v>
      </c>
      <c r="C56722">
        <v>5</v>
      </c>
      <c r="D56722">
        <v>99.03</v>
      </c>
    </row>
    <row r="56723" spans="1:4">
      <c r="A56723" s="29">
        <v>44080</v>
      </c>
      <c r="B56723" s="30">
        <v>0.33333333333333331</v>
      </c>
      <c r="C56723">
        <v>5.03</v>
      </c>
      <c r="D56723">
        <v>99</v>
      </c>
    </row>
    <row r="56724" spans="1:4">
      <c r="A56724" s="29">
        <v>44080</v>
      </c>
      <c r="B56724" s="30">
        <v>0.34375</v>
      </c>
      <c r="C56724">
        <v>5.05</v>
      </c>
      <c r="D56724">
        <v>98.98</v>
      </c>
    </row>
    <row r="56725" spans="1:4">
      <c r="A56725" s="29">
        <v>44080</v>
      </c>
      <c r="B56725" s="30">
        <v>0.35416666666666669</v>
      </c>
      <c r="C56725">
        <v>5.0599999999999996</v>
      </c>
      <c r="D56725">
        <v>98.97</v>
      </c>
    </row>
    <row r="56726" spans="1:4">
      <c r="A56726" s="29">
        <v>44080</v>
      </c>
      <c r="B56726" s="30">
        <v>0.36458333333333331</v>
      </c>
      <c r="C56726">
        <v>5.08</v>
      </c>
      <c r="D56726">
        <v>98.95</v>
      </c>
    </row>
    <row r="56727" spans="1:4">
      <c r="A56727" s="29">
        <v>44080</v>
      </c>
      <c r="B56727" s="30">
        <v>0.375</v>
      </c>
      <c r="C56727">
        <v>5.0999999999999996</v>
      </c>
      <c r="D56727">
        <v>98.93</v>
      </c>
    </row>
    <row r="56728" spans="1:4">
      <c r="A56728" s="29">
        <v>44080</v>
      </c>
      <c r="B56728" s="30">
        <v>0.38541666666666669</v>
      </c>
      <c r="C56728">
        <v>5.1100000000000003</v>
      </c>
      <c r="D56728">
        <v>98.92</v>
      </c>
    </row>
    <row r="56729" spans="1:4">
      <c r="A56729" s="29">
        <v>44080</v>
      </c>
      <c r="B56729" s="30">
        <v>0.39583333333333331</v>
      </c>
      <c r="C56729">
        <v>5.12</v>
      </c>
      <c r="D56729">
        <v>98.91</v>
      </c>
    </row>
    <row r="56730" spans="1:4">
      <c r="A56730" s="29">
        <v>44080</v>
      </c>
      <c r="B56730" s="30">
        <v>0.40625</v>
      </c>
      <c r="C56730">
        <v>4.95</v>
      </c>
      <c r="D56730">
        <v>99.08</v>
      </c>
    </row>
    <row r="56731" spans="1:4">
      <c r="A56731" s="29">
        <v>44080</v>
      </c>
      <c r="B56731" s="30">
        <v>0.41666666666666669</v>
      </c>
      <c r="C56731">
        <v>4.7</v>
      </c>
      <c r="D56731">
        <v>99.33</v>
      </c>
    </row>
    <row r="56732" spans="1:4">
      <c r="A56732" s="29">
        <v>44080</v>
      </c>
      <c r="B56732" s="30">
        <v>0.42708333333333331</v>
      </c>
      <c r="C56732">
        <v>4.59</v>
      </c>
      <c r="D56732">
        <v>99.44</v>
      </c>
    </row>
    <row r="56733" spans="1:4">
      <c r="A56733" s="29">
        <v>44080</v>
      </c>
      <c r="B56733" s="30">
        <v>0.4375</v>
      </c>
      <c r="C56733">
        <v>4.83</v>
      </c>
      <c r="D56733">
        <v>99.2</v>
      </c>
    </row>
    <row r="56734" spans="1:4">
      <c r="A56734" s="29">
        <v>44080</v>
      </c>
      <c r="B56734" s="30">
        <v>0.44791666666666669</v>
      </c>
      <c r="C56734">
        <v>4.97</v>
      </c>
      <c r="D56734">
        <v>99.06</v>
      </c>
    </row>
    <row r="56735" spans="1:4">
      <c r="A56735" s="29">
        <v>44080</v>
      </c>
      <c r="B56735" s="30">
        <v>0.45833333333333331</v>
      </c>
      <c r="C56735">
        <v>5.0199999999999996</v>
      </c>
      <c r="D56735">
        <v>99.01</v>
      </c>
    </row>
    <row r="56736" spans="1:4">
      <c r="A56736" s="29">
        <v>44080</v>
      </c>
      <c r="B56736" s="30">
        <v>0.46875</v>
      </c>
      <c r="C56736">
        <v>5.0599999999999996</v>
      </c>
      <c r="D56736">
        <v>98.97</v>
      </c>
    </row>
    <row r="56737" spans="1:4">
      <c r="A56737" s="29">
        <v>44080</v>
      </c>
      <c r="B56737" s="30">
        <v>0.47916666666666669</v>
      </c>
      <c r="C56737">
        <v>5.08</v>
      </c>
      <c r="D56737">
        <v>98.95</v>
      </c>
    </row>
    <row r="56738" spans="1:4">
      <c r="A56738" s="29">
        <v>44080</v>
      </c>
      <c r="B56738" s="30">
        <v>0.48958333333333331</v>
      </c>
      <c r="C56738">
        <v>5.09</v>
      </c>
      <c r="D56738">
        <v>98.94</v>
      </c>
    </row>
    <row r="56739" spans="1:4">
      <c r="A56739" s="29">
        <v>44080</v>
      </c>
      <c r="B56739" s="30">
        <v>0.5</v>
      </c>
      <c r="C56739">
        <v>5.1100000000000003</v>
      </c>
      <c r="D56739">
        <v>98.92</v>
      </c>
    </row>
    <row r="56740" spans="1:4">
      <c r="A56740" s="29">
        <v>44080</v>
      </c>
      <c r="B56740" s="30">
        <v>0.51041666666666663</v>
      </c>
      <c r="C56740">
        <v>5.12</v>
      </c>
      <c r="D56740">
        <v>98.91</v>
      </c>
    </row>
    <row r="56741" spans="1:4">
      <c r="A56741" s="29">
        <v>44080</v>
      </c>
      <c r="B56741" s="30">
        <v>0.52083333333333337</v>
      </c>
      <c r="C56741">
        <v>5.13</v>
      </c>
      <c r="D56741">
        <v>98.9</v>
      </c>
    </row>
    <row r="56742" spans="1:4">
      <c r="A56742" s="29">
        <v>44080</v>
      </c>
      <c r="B56742" s="30">
        <v>0.53125</v>
      </c>
      <c r="C56742">
        <v>5.13</v>
      </c>
      <c r="D56742">
        <v>98.9</v>
      </c>
    </row>
    <row r="56743" spans="1:4">
      <c r="A56743" s="29">
        <v>44080</v>
      </c>
      <c r="B56743" s="30">
        <v>0.54166666666666663</v>
      </c>
      <c r="C56743">
        <v>5</v>
      </c>
      <c r="D56743">
        <v>99.03</v>
      </c>
    </row>
    <row r="56744" spans="1:4">
      <c r="A56744" s="29">
        <v>44080</v>
      </c>
      <c r="B56744" s="30">
        <v>0.55208333333333337</v>
      </c>
      <c r="C56744">
        <v>4.7300000000000004</v>
      </c>
      <c r="D56744">
        <v>99.3</v>
      </c>
    </row>
    <row r="56745" spans="1:4">
      <c r="A56745" s="29">
        <v>44080</v>
      </c>
      <c r="B56745" s="30">
        <v>0.5625</v>
      </c>
      <c r="C56745">
        <v>4.62</v>
      </c>
      <c r="D56745">
        <v>99.41</v>
      </c>
    </row>
    <row r="56746" spans="1:4">
      <c r="A56746" s="29">
        <v>44080</v>
      </c>
      <c r="B56746" s="30">
        <v>0.57291666666666663</v>
      </c>
      <c r="C56746">
        <v>4.5999999999999996</v>
      </c>
      <c r="D56746">
        <v>99.43</v>
      </c>
    </row>
    <row r="56747" spans="1:4">
      <c r="A56747" s="29">
        <v>44080</v>
      </c>
      <c r="B56747" s="30">
        <v>0.58333333333333337</v>
      </c>
      <c r="C56747">
        <v>4.8899999999999997</v>
      </c>
      <c r="D56747">
        <v>99.14</v>
      </c>
    </row>
    <row r="56748" spans="1:4">
      <c r="A56748" s="29">
        <v>44080</v>
      </c>
      <c r="B56748" s="30">
        <v>0.59375</v>
      </c>
      <c r="C56748">
        <v>4.99</v>
      </c>
      <c r="D56748">
        <v>99.04</v>
      </c>
    </row>
    <row r="56749" spans="1:4">
      <c r="A56749" s="29">
        <v>44080</v>
      </c>
      <c r="B56749" s="30">
        <v>0.60416666666666663</v>
      </c>
      <c r="C56749">
        <v>5.04</v>
      </c>
      <c r="D56749">
        <v>98.99</v>
      </c>
    </row>
    <row r="56750" spans="1:4">
      <c r="A56750" s="29">
        <v>44080</v>
      </c>
      <c r="B56750" s="30">
        <v>0.61458333333333337</v>
      </c>
      <c r="C56750">
        <v>5.07</v>
      </c>
      <c r="D56750">
        <v>98.960000000000008</v>
      </c>
    </row>
    <row r="56751" spans="1:4">
      <c r="A56751" s="29">
        <v>44080</v>
      </c>
      <c r="B56751" s="30">
        <v>0.625</v>
      </c>
      <c r="C56751">
        <v>5.08</v>
      </c>
      <c r="D56751">
        <v>98.95</v>
      </c>
    </row>
    <row r="56752" spans="1:4">
      <c r="A56752" s="29">
        <v>44080</v>
      </c>
      <c r="B56752" s="30">
        <v>0.63541666666666663</v>
      </c>
      <c r="C56752">
        <v>5.0999999999999996</v>
      </c>
      <c r="D56752">
        <v>98.93</v>
      </c>
    </row>
    <row r="56753" spans="1:4">
      <c r="A56753" s="29">
        <v>44080</v>
      </c>
      <c r="B56753" s="30">
        <v>0.64583333333333337</v>
      </c>
      <c r="C56753">
        <v>4.83</v>
      </c>
      <c r="D56753">
        <v>99.2</v>
      </c>
    </row>
    <row r="56754" spans="1:4">
      <c r="A56754" s="29">
        <v>44080</v>
      </c>
      <c r="B56754" s="30">
        <v>0.65625</v>
      </c>
      <c r="C56754">
        <v>4.6500000000000004</v>
      </c>
      <c r="D56754">
        <v>99.38</v>
      </c>
    </row>
    <row r="56755" spans="1:4">
      <c r="A56755" s="29">
        <v>44080</v>
      </c>
      <c r="B56755" s="30">
        <v>0.66666666666666663</v>
      </c>
      <c r="C56755">
        <v>4.57</v>
      </c>
      <c r="D56755">
        <v>99.460000000000008</v>
      </c>
    </row>
    <row r="56756" spans="1:4">
      <c r="A56756" s="29">
        <v>44080</v>
      </c>
      <c r="B56756" s="30">
        <v>0.67708333333333337</v>
      </c>
      <c r="C56756">
        <v>16.7</v>
      </c>
      <c r="D56756">
        <v>87.33</v>
      </c>
    </row>
    <row r="56757" spans="1:4">
      <c r="A56757" s="29">
        <v>44080</v>
      </c>
      <c r="B56757" s="30">
        <v>0.6875</v>
      </c>
      <c r="C56757">
        <v>18.97</v>
      </c>
      <c r="D56757">
        <v>85.06</v>
      </c>
    </row>
    <row r="56758" spans="1:4">
      <c r="A56758" s="29">
        <v>44080</v>
      </c>
      <c r="B56758" s="30">
        <v>0.69791666666666663</v>
      </c>
      <c r="C56758">
        <v>7.14</v>
      </c>
      <c r="D56758">
        <v>96.89</v>
      </c>
    </row>
    <row r="56759" spans="1:4">
      <c r="A56759" s="29">
        <v>44080</v>
      </c>
      <c r="B56759" s="30">
        <v>0.70833333333333337</v>
      </c>
      <c r="C56759">
        <v>5.04</v>
      </c>
      <c r="D56759">
        <v>98.99</v>
      </c>
    </row>
    <row r="56760" spans="1:4">
      <c r="A56760" s="29">
        <v>44080</v>
      </c>
      <c r="B56760" s="30">
        <v>0.71875</v>
      </c>
      <c r="C56760">
        <v>5.05</v>
      </c>
      <c r="D56760">
        <v>98.98</v>
      </c>
    </row>
    <row r="56761" spans="1:4">
      <c r="A56761" s="29">
        <v>44080</v>
      </c>
      <c r="B56761" s="30">
        <v>0.72916666666666663</v>
      </c>
      <c r="C56761">
        <v>5.07</v>
      </c>
      <c r="D56761">
        <v>98.960000000000008</v>
      </c>
    </row>
    <row r="56762" spans="1:4">
      <c r="A56762" s="29">
        <v>44080</v>
      </c>
      <c r="B56762" s="30">
        <v>0.73958333333333337</v>
      </c>
      <c r="C56762">
        <v>5.09</v>
      </c>
      <c r="D56762">
        <v>98.94</v>
      </c>
    </row>
    <row r="56763" spans="1:4">
      <c r="A56763" s="29">
        <v>44080</v>
      </c>
      <c r="B56763" s="30">
        <v>0.75</v>
      </c>
      <c r="C56763">
        <v>5.0999999999999996</v>
      </c>
      <c r="D56763">
        <v>98.93</v>
      </c>
    </row>
    <row r="56764" spans="1:4">
      <c r="A56764" s="29">
        <v>44080</v>
      </c>
      <c r="B56764" s="30">
        <v>0.76041666666666663</v>
      </c>
      <c r="C56764">
        <v>5.1100000000000003</v>
      </c>
      <c r="D56764">
        <v>98.92</v>
      </c>
    </row>
    <row r="56765" spans="1:4">
      <c r="A56765" s="29">
        <v>44080</v>
      </c>
      <c r="B56765" s="30">
        <v>0.77083333333333337</v>
      </c>
      <c r="C56765">
        <v>5.12</v>
      </c>
      <c r="D56765">
        <v>98.91</v>
      </c>
    </row>
    <row r="56766" spans="1:4">
      <c r="A56766" s="29">
        <v>44080</v>
      </c>
      <c r="B56766" s="30">
        <v>0.78125</v>
      </c>
      <c r="C56766">
        <v>5.13</v>
      </c>
      <c r="D56766">
        <v>98.9</v>
      </c>
    </row>
    <row r="56767" spans="1:4">
      <c r="A56767" s="29">
        <v>44080</v>
      </c>
      <c r="B56767" s="30">
        <v>0.79166666666666663</v>
      </c>
      <c r="C56767">
        <v>5.13</v>
      </c>
      <c r="D56767">
        <v>98.9</v>
      </c>
    </row>
    <row r="56768" spans="1:4">
      <c r="A56768" s="29">
        <v>44080</v>
      </c>
      <c r="B56768" s="30">
        <v>0.80208333333333337</v>
      </c>
      <c r="C56768">
        <v>5.14</v>
      </c>
      <c r="D56768">
        <v>98.89</v>
      </c>
    </row>
    <row r="56769" spans="1:4">
      <c r="A56769" s="29">
        <v>44080</v>
      </c>
      <c r="B56769" s="30">
        <v>0.8125</v>
      </c>
      <c r="C56769">
        <v>5.15</v>
      </c>
      <c r="D56769">
        <v>98.88</v>
      </c>
    </row>
    <row r="56770" spans="1:4">
      <c r="A56770" s="29">
        <v>44080</v>
      </c>
      <c r="B56770" s="30">
        <v>0.82291666666666663</v>
      </c>
      <c r="C56770">
        <v>5.15</v>
      </c>
      <c r="D56770">
        <v>98.88</v>
      </c>
    </row>
    <row r="56771" spans="1:4">
      <c r="A56771" s="29">
        <v>44080</v>
      </c>
      <c r="B56771" s="30">
        <v>0.83333333333333337</v>
      </c>
      <c r="C56771">
        <v>4.92</v>
      </c>
      <c r="D56771">
        <v>99.11</v>
      </c>
    </row>
    <row r="56772" spans="1:4">
      <c r="A56772" s="29">
        <v>44080</v>
      </c>
      <c r="B56772" s="30">
        <v>0.84375</v>
      </c>
      <c r="C56772">
        <v>4.71</v>
      </c>
      <c r="D56772">
        <v>99.320000000000007</v>
      </c>
    </row>
    <row r="56773" spans="1:4">
      <c r="A56773" s="29">
        <v>44080</v>
      </c>
      <c r="B56773" s="30">
        <v>0.85416666666666663</v>
      </c>
      <c r="C56773">
        <v>4.62</v>
      </c>
      <c r="D56773">
        <v>99.41</v>
      </c>
    </row>
    <row r="56774" spans="1:4">
      <c r="A56774" s="29">
        <v>44080</v>
      </c>
      <c r="B56774" s="30">
        <v>0.86458333333333337</v>
      </c>
      <c r="C56774">
        <v>4.5999999999999996</v>
      </c>
      <c r="D56774">
        <v>99.43</v>
      </c>
    </row>
    <row r="56775" spans="1:4">
      <c r="A56775" s="29">
        <v>44080</v>
      </c>
      <c r="B56775" s="30">
        <v>0.875</v>
      </c>
      <c r="C56775">
        <v>4.8899999999999997</v>
      </c>
      <c r="D56775">
        <v>99.14</v>
      </c>
    </row>
    <row r="56776" spans="1:4">
      <c r="A56776" s="29">
        <v>44080</v>
      </c>
      <c r="B56776" s="30">
        <v>0.88541666666666663</v>
      </c>
      <c r="C56776">
        <v>5</v>
      </c>
      <c r="D56776">
        <v>99.03</v>
      </c>
    </row>
    <row r="56777" spans="1:4">
      <c r="A56777" s="29">
        <v>44080</v>
      </c>
      <c r="B56777" s="30">
        <v>0.89583333333333337</v>
      </c>
      <c r="C56777">
        <v>5.04</v>
      </c>
      <c r="D56777">
        <v>98.99</v>
      </c>
    </row>
    <row r="56778" spans="1:4">
      <c r="A56778" s="29">
        <v>44080</v>
      </c>
      <c r="B56778" s="30">
        <v>0.90625</v>
      </c>
      <c r="C56778">
        <v>5.07</v>
      </c>
      <c r="D56778">
        <v>98.960000000000008</v>
      </c>
    </row>
    <row r="56779" spans="1:4">
      <c r="A56779" s="29">
        <v>44080</v>
      </c>
      <c r="B56779" s="30">
        <v>0.91666666666666663</v>
      </c>
      <c r="C56779">
        <v>4.8099999999999996</v>
      </c>
      <c r="D56779">
        <v>99.22</v>
      </c>
    </row>
    <row r="56780" spans="1:4">
      <c r="A56780" s="29">
        <v>44080</v>
      </c>
      <c r="B56780" s="30">
        <v>0.92708333333333337</v>
      </c>
      <c r="C56780">
        <v>4.63</v>
      </c>
      <c r="D56780">
        <v>99.4</v>
      </c>
    </row>
    <row r="56781" spans="1:4">
      <c r="A56781" s="29">
        <v>44080</v>
      </c>
      <c r="B56781" s="30">
        <v>0.9375</v>
      </c>
      <c r="C56781">
        <v>4.5599999999999996</v>
      </c>
      <c r="D56781">
        <v>99.47</v>
      </c>
    </row>
    <row r="56782" spans="1:4">
      <c r="A56782" s="29">
        <v>44080</v>
      </c>
      <c r="B56782" s="30">
        <v>0.94791666666666663</v>
      </c>
      <c r="C56782">
        <v>4.51</v>
      </c>
      <c r="D56782">
        <v>99.52</v>
      </c>
    </row>
    <row r="56783" spans="1:4">
      <c r="A56783" s="29">
        <v>44080</v>
      </c>
      <c r="B56783" s="30">
        <v>0.95833333333333337</v>
      </c>
      <c r="C56783">
        <v>4.4800000000000004</v>
      </c>
      <c r="D56783">
        <v>99.55</v>
      </c>
    </row>
    <row r="56784" spans="1:4">
      <c r="A56784" s="29">
        <v>44080</v>
      </c>
      <c r="B56784" s="30">
        <v>0.96875</v>
      </c>
      <c r="C56784">
        <v>4.45</v>
      </c>
      <c r="D56784">
        <v>99.58</v>
      </c>
    </row>
    <row r="56785" spans="1:4">
      <c r="A56785" s="29">
        <v>44080</v>
      </c>
      <c r="B56785" s="30">
        <v>0.97916666666666663</v>
      </c>
      <c r="C56785">
        <v>18.559999999999999</v>
      </c>
      <c r="D56785">
        <v>85.47</v>
      </c>
    </row>
    <row r="56786" spans="1:4">
      <c r="A56786" s="29">
        <v>44080</v>
      </c>
      <c r="B56786" s="30">
        <v>0.98958333333333337</v>
      </c>
      <c r="C56786">
        <v>18.97</v>
      </c>
      <c r="D56786">
        <v>85.06</v>
      </c>
    </row>
    <row r="56787" spans="1:4">
      <c r="A56787" s="29">
        <v>44081</v>
      </c>
      <c r="B56787" s="30">
        <v>0</v>
      </c>
      <c r="C56787">
        <v>19.05</v>
      </c>
      <c r="D56787">
        <v>84.98</v>
      </c>
    </row>
    <row r="56788" spans="1:4">
      <c r="A56788" s="29">
        <v>44081</v>
      </c>
      <c r="B56788" s="30">
        <v>1.0416666666666666E-2</v>
      </c>
      <c r="C56788">
        <v>8.5399999999999991</v>
      </c>
      <c r="D56788">
        <v>95.490000000000009</v>
      </c>
    </row>
    <row r="56789" spans="1:4">
      <c r="A56789" s="29">
        <v>44081</v>
      </c>
      <c r="B56789" s="30">
        <v>2.0833333333333332E-2</v>
      </c>
      <c r="C56789">
        <v>4.6900000000000004</v>
      </c>
      <c r="D56789">
        <v>99.34</v>
      </c>
    </row>
    <row r="56790" spans="1:4">
      <c r="A56790" s="29">
        <v>44081</v>
      </c>
      <c r="B56790" s="30">
        <v>3.125E-2</v>
      </c>
      <c r="C56790">
        <v>4.54</v>
      </c>
      <c r="D56790">
        <v>99.49</v>
      </c>
    </row>
    <row r="56791" spans="1:4">
      <c r="A56791" s="29">
        <v>44081</v>
      </c>
      <c r="B56791" s="30">
        <v>4.1666666666666664E-2</v>
      </c>
      <c r="C56791">
        <v>4.49</v>
      </c>
      <c r="D56791">
        <v>99.54</v>
      </c>
    </row>
    <row r="56792" spans="1:4">
      <c r="A56792" s="29">
        <v>44081</v>
      </c>
      <c r="B56792" s="30">
        <v>5.2083333333333336E-2</v>
      </c>
      <c r="C56792">
        <v>4.45</v>
      </c>
      <c r="D56792">
        <v>99.58</v>
      </c>
    </row>
    <row r="56793" spans="1:4">
      <c r="A56793" s="29">
        <v>44081</v>
      </c>
      <c r="B56793" s="30">
        <v>6.25E-2</v>
      </c>
      <c r="C56793">
        <v>4.43</v>
      </c>
      <c r="D56793">
        <v>99.6</v>
      </c>
    </row>
    <row r="56794" spans="1:4">
      <c r="A56794" s="29">
        <v>44081</v>
      </c>
      <c r="B56794" s="30">
        <v>7.2916666666666671E-2</v>
      </c>
      <c r="C56794">
        <v>4.4000000000000004</v>
      </c>
      <c r="D56794">
        <v>99.63</v>
      </c>
    </row>
    <row r="56795" spans="1:4">
      <c r="A56795" s="29">
        <v>44081</v>
      </c>
      <c r="B56795" s="30">
        <v>8.3333333333333329E-2</v>
      </c>
      <c r="C56795">
        <v>4.3899999999999997</v>
      </c>
      <c r="D56795">
        <v>99.64</v>
      </c>
    </row>
    <row r="56796" spans="1:4">
      <c r="A56796" s="29">
        <v>44081</v>
      </c>
      <c r="B56796" s="30">
        <v>9.375E-2</v>
      </c>
      <c r="C56796">
        <v>4.37</v>
      </c>
      <c r="D56796">
        <v>99.66</v>
      </c>
    </row>
    <row r="56797" spans="1:4">
      <c r="A56797" s="29">
        <v>44081</v>
      </c>
      <c r="B56797" s="30">
        <v>0.10416666666666667</v>
      </c>
      <c r="C56797">
        <v>14.98</v>
      </c>
      <c r="D56797">
        <v>89.05</v>
      </c>
    </row>
    <row r="56798" spans="1:4">
      <c r="A56798" s="29">
        <v>44081</v>
      </c>
      <c r="B56798" s="30">
        <v>0.11458333333333333</v>
      </c>
      <c r="C56798">
        <v>15.74</v>
      </c>
      <c r="D56798">
        <v>88.29</v>
      </c>
    </row>
    <row r="56799" spans="1:4">
      <c r="A56799" s="29">
        <v>44081</v>
      </c>
      <c r="B56799" s="30">
        <v>0.125</v>
      </c>
      <c r="C56799">
        <v>15.78</v>
      </c>
      <c r="D56799">
        <v>88.25</v>
      </c>
    </row>
    <row r="56800" spans="1:4">
      <c r="A56800" s="29">
        <v>44081</v>
      </c>
      <c r="B56800" s="30">
        <v>0.13541666666666666</v>
      </c>
      <c r="C56800">
        <v>15.76</v>
      </c>
      <c r="D56800">
        <v>88.27</v>
      </c>
    </row>
    <row r="56801" spans="1:4">
      <c r="A56801" s="29">
        <v>44081</v>
      </c>
      <c r="B56801" s="30">
        <v>0.14583333333333334</v>
      </c>
      <c r="C56801">
        <v>15.73</v>
      </c>
      <c r="D56801">
        <v>88.3</v>
      </c>
    </row>
    <row r="56802" spans="1:4">
      <c r="A56802" s="29">
        <v>44081</v>
      </c>
      <c r="B56802" s="30">
        <v>0.15625</v>
      </c>
      <c r="C56802">
        <v>5.08</v>
      </c>
      <c r="D56802">
        <v>98.95</v>
      </c>
    </row>
    <row r="56803" spans="1:4">
      <c r="A56803" s="29">
        <v>44081</v>
      </c>
      <c r="B56803" s="30">
        <v>0.16666666666666666</v>
      </c>
      <c r="C56803">
        <v>4.53</v>
      </c>
      <c r="D56803">
        <v>99.5</v>
      </c>
    </row>
    <row r="56804" spans="1:4">
      <c r="A56804" s="29">
        <v>44081</v>
      </c>
      <c r="B56804" s="30">
        <v>0.17708333333333334</v>
      </c>
      <c r="C56804">
        <v>4.45</v>
      </c>
      <c r="D56804">
        <v>99.58</v>
      </c>
    </row>
    <row r="56805" spans="1:4">
      <c r="A56805" s="29">
        <v>44081</v>
      </c>
      <c r="B56805" s="30">
        <v>0.1875</v>
      </c>
      <c r="C56805">
        <v>4.42</v>
      </c>
      <c r="D56805">
        <v>99.61</v>
      </c>
    </row>
    <row r="56806" spans="1:4">
      <c r="A56806" s="29">
        <v>44081</v>
      </c>
      <c r="B56806" s="30">
        <v>0.19791666666666666</v>
      </c>
      <c r="C56806">
        <v>4.3899999999999997</v>
      </c>
      <c r="D56806">
        <v>99.64</v>
      </c>
    </row>
    <row r="56807" spans="1:4">
      <c r="A56807" s="29">
        <v>44081</v>
      </c>
      <c r="B56807" s="30">
        <v>0.20833333333333334</v>
      </c>
      <c r="C56807">
        <v>4.38</v>
      </c>
      <c r="D56807">
        <v>99.65</v>
      </c>
    </row>
    <row r="56808" spans="1:4">
      <c r="A56808" s="29">
        <v>44081</v>
      </c>
      <c r="B56808" s="30">
        <v>0.21875</v>
      </c>
      <c r="C56808">
        <v>4.55</v>
      </c>
      <c r="D56808">
        <v>99.48</v>
      </c>
    </row>
    <row r="56809" spans="1:4">
      <c r="A56809" s="29">
        <v>44081</v>
      </c>
      <c r="B56809" s="30">
        <v>0.22916666666666666</v>
      </c>
      <c r="C56809">
        <v>4.78</v>
      </c>
      <c r="D56809">
        <v>99.25</v>
      </c>
    </row>
    <row r="56810" spans="1:4">
      <c r="A56810" s="29">
        <v>44081</v>
      </c>
      <c r="B56810" s="30">
        <v>0.23958333333333334</v>
      </c>
      <c r="C56810">
        <v>4.87</v>
      </c>
      <c r="D56810">
        <v>99.16</v>
      </c>
    </row>
    <row r="56811" spans="1:4">
      <c r="A56811" s="29">
        <v>44081</v>
      </c>
      <c r="B56811" s="30">
        <v>0.25</v>
      </c>
      <c r="C56811">
        <v>4.93</v>
      </c>
      <c r="D56811">
        <v>99.1</v>
      </c>
    </row>
    <row r="56812" spans="1:4">
      <c r="A56812" s="29">
        <v>44081</v>
      </c>
      <c r="B56812" s="30">
        <v>0.26041666666666669</v>
      </c>
      <c r="C56812">
        <v>4.96</v>
      </c>
      <c r="D56812">
        <v>99.070000000000007</v>
      </c>
    </row>
    <row r="56813" spans="1:4">
      <c r="A56813" s="29">
        <v>44081</v>
      </c>
      <c r="B56813" s="30">
        <v>0.27083333333333331</v>
      </c>
      <c r="C56813">
        <v>4.99</v>
      </c>
      <c r="D56813">
        <v>99.04</v>
      </c>
    </row>
    <row r="56814" spans="1:4">
      <c r="A56814" s="29">
        <v>44081</v>
      </c>
      <c r="B56814" s="30">
        <v>0.28125</v>
      </c>
      <c r="C56814">
        <v>4.99</v>
      </c>
      <c r="D56814">
        <v>99.04</v>
      </c>
    </row>
    <row r="56815" spans="1:4">
      <c r="A56815" s="29">
        <v>44081</v>
      </c>
      <c r="B56815" s="30">
        <v>0.29166666666666669</v>
      </c>
      <c r="C56815">
        <v>4.68</v>
      </c>
      <c r="D56815">
        <v>99.35</v>
      </c>
    </row>
    <row r="56816" spans="1:4">
      <c r="A56816" s="29">
        <v>44081</v>
      </c>
      <c r="B56816" s="30">
        <v>0.30208333333333331</v>
      </c>
      <c r="C56816">
        <v>4.55</v>
      </c>
      <c r="D56816">
        <v>99.48</v>
      </c>
    </row>
    <row r="56817" spans="1:4">
      <c r="A56817" s="29">
        <v>44081</v>
      </c>
      <c r="B56817" s="30">
        <v>0.3125</v>
      </c>
      <c r="C56817">
        <v>4.54</v>
      </c>
      <c r="D56817">
        <v>99.49</v>
      </c>
    </row>
    <row r="56818" spans="1:4">
      <c r="A56818" s="29">
        <v>44081</v>
      </c>
      <c r="B56818" s="30">
        <v>0.32291666666666669</v>
      </c>
      <c r="C56818">
        <v>4.82</v>
      </c>
      <c r="D56818">
        <v>99.210000000000008</v>
      </c>
    </row>
    <row r="56819" spans="1:4">
      <c r="A56819" s="29">
        <v>44081</v>
      </c>
      <c r="B56819" s="30">
        <v>0.33333333333333331</v>
      </c>
      <c r="C56819">
        <v>4.93</v>
      </c>
      <c r="D56819">
        <v>99.1</v>
      </c>
    </row>
    <row r="56820" spans="1:4">
      <c r="A56820" s="29">
        <v>44081</v>
      </c>
      <c r="B56820" s="30">
        <v>0.34375</v>
      </c>
      <c r="C56820">
        <v>4.9800000000000004</v>
      </c>
      <c r="D56820">
        <v>99.05</v>
      </c>
    </row>
    <row r="56821" spans="1:4">
      <c r="A56821" s="29">
        <v>44081</v>
      </c>
      <c r="B56821" s="30">
        <v>0.35416666666666669</v>
      </c>
      <c r="C56821">
        <v>5.01</v>
      </c>
      <c r="D56821">
        <v>99.02</v>
      </c>
    </row>
    <row r="56822" spans="1:4">
      <c r="A56822" s="29">
        <v>44081</v>
      </c>
      <c r="B56822" s="30">
        <v>0.36458333333333331</v>
      </c>
      <c r="C56822">
        <v>5.04</v>
      </c>
      <c r="D56822">
        <v>98.99</v>
      </c>
    </row>
    <row r="56823" spans="1:4">
      <c r="A56823" s="29">
        <v>44081</v>
      </c>
      <c r="B56823" s="30">
        <v>0.375</v>
      </c>
      <c r="C56823">
        <v>5.0599999999999996</v>
      </c>
      <c r="D56823">
        <v>98.97</v>
      </c>
    </row>
    <row r="56824" spans="1:4">
      <c r="A56824" s="29">
        <v>44081</v>
      </c>
      <c r="B56824" s="30">
        <v>0.38541666666666669</v>
      </c>
      <c r="C56824">
        <v>4.84</v>
      </c>
      <c r="D56824">
        <v>99.19</v>
      </c>
    </row>
    <row r="56825" spans="1:4">
      <c r="A56825" s="29">
        <v>44081</v>
      </c>
      <c r="B56825" s="30">
        <v>0.39583333333333331</v>
      </c>
      <c r="C56825">
        <v>4.6399999999999997</v>
      </c>
      <c r="D56825">
        <v>99.39</v>
      </c>
    </row>
    <row r="56826" spans="1:4">
      <c r="A56826" s="29">
        <v>44081</v>
      </c>
      <c r="B56826" s="30">
        <v>0.40625</v>
      </c>
      <c r="C56826">
        <v>4.5599999999999996</v>
      </c>
      <c r="D56826">
        <v>99.47</v>
      </c>
    </row>
    <row r="56827" spans="1:4">
      <c r="A56827" s="29">
        <v>44081</v>
      </c>
      <c r="B56827" s="30">
        <v>0.41666666666666669</v>
      </c>
      <c r="C56827">
        <v>4.6399999999999997</v>
      </c>
      <c r="D56827">
        <v>99.39</v>
      </c>
    </row>
    <row r="56828" spans="1:4">
      <c r="A56828" s="29">
        <v>44081</v>
      </c>
      <c r="B56828" s="30">
        <v>0.42708333333333331</v>
      </c>
      <c r="C56828">
        <v>4.88</v>
      </c>
      <c r="D56828">
        <v>99.15</v>
      </c>
    </row>
    <row r="56829" spans="1:4">
      <c r="A56829" s="29">
        <v>44081</v>
      </c>
      <c r="B56829" s="30">
        <v>0.4375</v>
      </c>
      <c r="C56829">
        <v>4.97</v>
      </c>
      <c r="D56829">
        <v>99.06</v>
      </c>
    </row>
    <row r="56830" spans="1:4">
      <c r="A56830" s="29">
        <v>44081</v>
      </c>
      <c r="B56830" s="30">
        <v>0.44791666666666669</v>
      </c>
      <c r="C56830">
        <v>5.01</v>
      </c>
      <c r="D56830">
        <v>99.02</v>
      </c>
    </row>
    <row r="56831" spans="1:4">
      <c r="A56831" s="29">
        <v>44081</v>
      </c>
      <c r="B56831" s="30">
        <v>0.45833333333333331</v>
      </c>
      <c r="C56831">
        <v>5.04</v>
      </c>
      <c r="D56831">
        <v>98.99</v>
      </c>
    </row>
    <row r="56832" spans="1:4">
      <c r="A56832" s="29">
        <v>44081</v>
      </c>
      <c r="B56832" s="30">
        <v>0.46875</v>
      </c>
      <c r="C56832">
        <v>5.0599999999999996</v>
      </c>
      <c r="D56832">
        <v>98.97</v>
      </c>
    </row>
    <row r="56833" spans="1:4">
      <c r="A56833" s="29">
        <v>44081</v>
      </c>
      <c r="B56833" s="30">
        <v>0.47916666666666669</v>
      </c>
      <c r="C56833">
        <v>5.08</v>
      </c>
      <c r="D56833">
        <v>98.95</v>
      </c>
    </row>
    <row r="56834" spans="1:4">
      <c r="A56834" s="29">
        <v>44081</v>
      </c>
      <c r="B56834" s="30">
        <v>0.48958333333333331</v>
      </c>
      <c r="C56834">
        <v>5.09</v>
      </c>
      <c r="D56834">
        <v>98.94</v>
      </c>
    </row>
    <row r="56835" spans="1:4">
      <c r="A56835" s="29">
        <v>44081</v>
      </c>
      <c r="B56835" s="30">
        <v>0.5</v>
      </c>
      <c r="C56835">
        <v>5.1100000000000003</v>
      </c>
      <c r="D56835">
        <v>98.92</v>
      </c>
    </row>
    <row r="56836" spans="1:4">
      <c r="A56836" s="29">
        <v>44081</v>
      </c>
      <c r="B56836" s="30">
        <v>0.51041666666666663</v>
      </c>
      <c r="C56836">
        <v>4.83</v>
      </c>
      <c r="D56836">
        <v>99.2</v>
      </c>
    </row>
    <row r="56837" spans="1:4">
      <c r="A56837" s="29">
        <v>44081</v>
      </c>
      <c r="B56837" s="30">
        <v>0.52083333333333337</v>
      </c>
      <c r="C56837">
        <v>4.6500000000000004</v>
      </c>
      <c r="D56837">
        <v>99.38</v>
      </c>
    </row>
    <row r="56838" spans="1:4">
      <c r="A56838" s="29">
        <v>44081</v>
      </c>
      <c r="B56838" s="30">
        <v>0.53125</v>
      </c>
      <c r="C56838">
        <v>4.57</v>
      </c>
      <c r="D56838">
        <v>99.460000000000008</v>
      </c>
    </row>
    <row r="56839" spans="1:4">
      <c r="A56839" s="29">
        <v>44081</v>
      </c>
      <c r="B56839" s="30">
        <v>0.54166666666666663</v>
      </c>
      <c r="C56839">
        <v>4.74</v>
      </c>
      <c r="D56839">
        <v>99.29</v>
      </c>
    </row>
    <row r="56840" spans="1:4">
      <c r="A56840" s="29">
        <v>44081</v>
      </c>
      <c r="B56840" s="30">
        <v>0.55208333333333337</v>
      </c>
      <c r="C56840">
        <v>4.93</v>
      </c>
      <c r="D56840">
        <v>99.1</v>
      </c>
    </row>
    <row r="56841" spans="1:4">
      <c r="A56841" s="29">
        <v>44081</v>
      </c>
      <c r="B56841" s="30">
        <v>0.5625</v>
      </c>
      <c r="C56841">
        <v>5</v>
      </c>
      <c r="D56841">
        <v>99.03</v>
      </c>
    </row>
    <row r="56842" spans="1:4">
      <c r="A56842" s="29">
        <v>44081</v>
      </c>
      <c r="B56842" s="30">
        <v>0.57291666666666663</v>
      </c>
      <c r="C56842">
        <v>5.04</v>
      </c>
      <c r="D56842">
        <v>98.99</v>
      </c>
    </row>
    <row r="56843" spans="1:4">
      <c r="A56843" s="29">
        <v>44081</v>
      </c>
      <c r="B56843" s="30">
        <v>0.58333333333333337</v>
      </c>
      <c r="C56843">
        <v>5.0599999999999996</v>
      </c>
      <c r="D56843">
        <v>98.97</v>
      </c>
    </row>
    <row r="56844" spans="1:4">
      <c r="A56844" s="29">
        <v>44081</v>
      </c>
      <c r="B56844" s="30">
        <v>0.59375</v>
      </c>
      <c r="C56844">
        <v>4.9400000000000004</v>
      </c>
      <c r="D56844">
        <v>99.09</v>
      </c>
    </row>
    <row r="56845" spans="1:4">
      <c r="A56845" s="29">
        <v>44081</v>
      </c>
      <c r="B56845" s="30">
        <v>0.60416666666666663</v>
      </c>
      <c r="C56845">
        <v>4.66</v>
      </c>
      <c r="D56845">
        <v>99.37</v>
      </c>
    </row>
    <row r="56846" spans="1:4">
      <c r="A56846" s="29">
        <v>44081</v>
      </c>
      <c r="B56846" s="30">
        <v>0.61458333333333337</v>
      </c>
      <c r="C56846">
        <v>4.57</v>
      </c>
      <c r="D56846">
        <v>99.460000000000008</v>
      </c>
    </row>
    <row r="56847" spans="1:4">
      <c r="A56847" s="29">
        <v>44081</v>
      </c>
      <c r="B56847" s="30">
        <v>0.625</v>
      </c>
      <c r="C56847">
        <v>4.51</v>
      </c>
      <c r="D56847">
        <v>99.52</v>
      </c>
    </row>
    <row r="56848" spans="1:4">
      <c r="A56848" s="29">
        <v>44081</v>
      </c>
      <c r="B56848" s="30">
        <v>0.63541666666666663</v>
      </c>
      <c r="C56848">
        <v>4.58</v>
      </c>
      <c r="D56848">
        <v>99.45</v>
      </c>
    </row>
    <row r="56849" spans="1:4">
      <c r="A56849" s="29">
        <v>44081</v>
      </c>
      <c r="B56849" s="30">
        <v>0.64583333333333337</v>
      </c>
      <c r="C56849">
        <v>4.84</v>
      </c>
      <c r="D56849">
        <v>99.19</v>
      </c>
    </row>
    <row r="56850" spans="1:4">
      <c r="A56850" s="29">
        <v>44081</v>
      </c>
      <c r="B56850" s="30">
        <v>0.65625</v>
      </c>
      <c r="C56850">
        <v>14.99</v>
      </c>
      <c r="D56850">
        <v>89.04</v>
      </c>
    </row>
    <row r="56851" spans="1:4">
      <c r="A56851" s="29">
        <v>44081</v>
      </c>
      <c r="B56851" s="30">
        <v>0.66666666666666663</v>
      </c>
      <c r="C56851">
        <v>15.93</v>
      </c>
      <c r="D56851">
        <v>88.1</v>
      </c>
    </row>
    <row r="56852" spans="1:4">
      <c r="A56852" s="29">
        <v>44081</v>
      </c>
      <c r="B56852" s="30">
        <v>0.67708333333333337</v>
      </c>
      <c r="C56852">
        <v>15.95</v>
      </c>
      <c r="D56852">
        <v>88.08</v>
      </c>
    </row>
    <row r="56853" spans="1:4">
      <c r="A56853" s="29">
        <v>44081</v>
      </c>
      <c r="B56853" s="30">
        <v>0.6875</v>
      </c>
      <c r="C56853">
        <v>15.96</v>
      </c>
      <c r="D56853">
        <v>88.07</v>
      </c>
    </row>
    <row r="56854" spans="1:4">
      <c r="A56854" s="29">
        <v>44081</v>
      </c>
      <c r="B56854" s="30">
        <v>0.69791666666666663</v>
      </c>
      <c r="C56854">
        <v>6.54</v>
      </c>
      <c r="D56854">
        <v>97.49</v>
      </c>
    </row>
    <row r="56855" spans="1:4">
      <c r="A56855" s="29">
        <v>44081</v>
      </c>
      <c r="B56855" s="30">
        <v>0.70833333333333337</v>
      </c>
      <c r="C56855">
        <v>5.03</v>
      </c>
      <c r="D56855">
        <v>99</v>
      </c>
    </row>
    <row r="56856" spans="1:4">
      <c r="A56856" s="29">
        <v>44081</v>
      </c>
      <c r="B56856" s="30">
        <v>0.71875</v>
      </c>
      <c r="C56856">
        <v>5.05</v>
      </c>
      <c r="D56856">
        <v>98.98</v>
      </c>
    </row>
    <row r="56857" spans="1:4">
      <c r="A56857" s="29">
        <v>44081</v>
      </c>
      <c r="B56857" s="30">
        <v>0.72916666666666663</v>
      </c>
      <c r="C56857">
        <v>5.07</v>
      </c>
      <c r="D56857">
        <v>98.960000000000008</v>
      </c>
    </row>
    <row r="56858" spans="1:4">
      <c r="A56858" s="29">
        <v>44081</v>
      </c>
      <c r="B56858" s="30">
        <v>0.73958333333333337</v>
      </c>
      <c r="C56858">
        <v>5.08</v>
      </c>
      <c r="D56858">
        <v>98.95</v>
      </c>
    </row>
    <row r="56859" spans="1:4">
      <c r="A56859" s="29">
        <v>44081</v>
      </c>
      <c r="B56859" s="30">
        <v>0.75</v>
      </c>
      <c r="C56859">
        <v>5.0999999999999996</v>
      </c>
      <c r="D56859">
        <v>98.93</v>
      </c>
    </row>
    <row r="56860" spans="1:4">
      <c r="A56860" s="29">
        <v>44081</v>
      </c>
      <c r="B56860" s="30">
        <v>0.76041666666666663</v>
      </c>
      <c r="C56860">
        <v>5.0999999999999996</v>
      </c>
      <c r="D56860">
        <v>98.93</v>
      </c>
    </row>
    <row r="56861" spans="1:4">
      <c r="A56861" s="29">
        <v>44081</v>
      </c>
      <c r="B56861" s="30">
        <v>0.77083333333333337</v>
      </c>
      <c r="C56861">
        <v>5.1100000000000003</v>
      </c>
      <c r="D56861">
        <v>98.92</v>
      </c>
    </row>
    <row r="56862" spans="1:4">
      <c r="A56862" s="29">
        <v>44081</v>
      </c>
      <c r="B56862" s="30">
        <v>0.78125</v>
      </c>
      <c r="C56862">
        <v>4.8099999999999996</v>
      </c>
      <c r="D56862">
        <v>99.22</v>
      </c>
    </row>
    <row r="56863" spans="1:4">
      <c r="A56863" s="29">
        <v>44081</v>
      </c>
      <c r="B56863" s="30">
        <v>0.79166666666666663</v>
      </c>
      <c r="C56863">
        <v>4.6399999999999997</v>
      </c>
      <c r="D56863">
        <v>99.39</v>
      </c>
    </row>
    <row r="56864" spans="1:4">
      <c r="A56864" s="29">
        <v>44081</v>
      </c>
      <c r="B56864" s="30">
        <v>0.80208333333333337</v>
      </c>
      <c r="C56864">
        <v>4.72</v>
      </c>
      <c r="D56864">
        <v>99.31</v>
      </c>
    </row>
    <row r="56865" spans="1:4">
      <c r="A56865" s="29">
        <v>44081</v>
      </c>
      <c r="B56865" s="30">
        <v>0.8125</v>
      </c>
      <c r="C56865">
        <v>4.9400000000000004</v>
      </c>
      <c r="D56865">
        <v>99.09</v>
      </c>
    </row>
    <row r="56866" spans="1:4">
      <c r="A56866" s="29">
        <v>44081</v>
      </c>
      <c r="B56866" s="30">
        <v>0.82291666666666663</v>
      </c>
      <c r="C56866">
        <v>5.0199999999999996</v>
      </c>
      <c r="D56866">
        <v>99.01</v>
      </c>
    </row>
    <row r="56867" spans="1:4">
      <c r="A56867" s="29">
        <v>44081</v>
      </c>
      <c r="B56867" s="30">
        <v>0.83333333333333337</v>
      </c>
      <c r="C56867">
        <v>5.05</v>
      </c>
      <c r="D56867">
        <v>98.98</v>
      </c>
    </row>
    <row r="56868" spans="1:4">
      <c r="A56868" s="29">
        <v>44081</v>
      </c>
      <c r="B56868" s="30">
        <v>0.84375</v>
      </c>
      <c r="C56868">
        <v>5.07</v>
      </c>
      <c r="D56868">
        <v>98.960000000000008</v>
      </c>
    </row>
    <row r="56869" spans="1:4">
      <c r="A56869" s="29">
        <v>44081</v>
      </c>
      <c r="B56869" s="30">
        <v>0.85416666666666663</v>
      </c>
      <c r="C56869">
        <v>5.09</v>
      </c>
      <c r="D56869">
        <v>98.94</v>
      </c>
    </row>
    <row r="56870" spans="1:4">
      <c r="A56870" s="29">
        <v>44081</v>
      </c>
      <c r="B56870" s="30">
        <v>0.86458333333333337</v>
      </c>
      <c r="C56870">
        <v>5.0999999999999996</v>
      </c>
      <c r="D56870">
        <v>98.93</v>
      </c>
    </row>
    <row r="56871" spans="1:4">
      <c r="A56871" s="29">
        <v>44081</v>
      </c>
      <c r="B56871" s="30">
        <v>0.875</v>
      </c>
      <c r="C56871">
        <v>5.1100000000000003</v>
      </c>
      <c r="D56871">
        <v>98.92</v>
      </c>
    </row>
    <row r="56872" spans="1:4">
      <c r="A56872" s="29">
        <v>44081</v>
      </c>
      <c r="B56872" s="30">
        <v>0.88541666666666663</v>
      </c>
      <c r="C56872">
        <v>4.97</v>
      </c>
      <c r="D56872">
        <v>99.06</v>
      </c>
    </row>
    <row r="56873" spans="1:4">
      <c r="A56873" s="29">
        <v>44081</v>
      </c>
      <c r="B56873" s="30">
        <v>0.89583333333333337</v>
      </c>
      <c r="C56873">
        <v>4.71</v>
      </c>
      <c r="D56873">
        <v>99.320000000000007</v>
      </c>
    </row>
    <row r="56874" spans="1:4">
      <c r="A56874" s="29">
        <v>44081</v>
      </c>
      <c r="B56874" s="30">
        <v>0.90625</v>
      </c>
      <c r="C56874">
        <v>4.6100000000000003</v>
      </c>
      <c r="D56874">
        <v>99.42</v>
      </c>
    </row>
    <row r="56875" spans="1:4">
      <c r="A56875" s="29">
        <v>44081</v>
      </c>
      <c r="B56875" s="30">
        <v>0.91666666666666663</v>
      </c>
      <c r="C56875">
        <v>4.54</v>
      </c>
      <c r="D56875">
        <v>99.49</v>
      </c>
    </row>
    <row r="56876" spans="1:4">
      <c r="A56876" s="29">
        <v>44081</v>
      </c>
      <c r="B56876" s="30">
        <v>0.92708333333333337</v>
      </c>
      <c r="C56876">
        <v>4.5</v>
      </c>
      <c r="D56876">
        <v>99.53</v>
      </c>
    </row>
    <row r="56877" spans="1:4">
      <c r="A56877" s="29">
        <v>44081</v>
      </c>
      <c r="B56877" s="30">
        <v>0.9375</v>
      </c>
      <c r="C56877">
        <v>4.49</v>
      </c>
      <c r="D56877">
        <v>99.54</v>
      </c>
    </row>
    <row r="56878" spans="1:4">
      <c r="A56878" s="29">
        <v>44081</v>
      </c>
      <c r="B56878" s="30">
        <v>0.94791666666666663</v>
      </c>
      <c r="C56878">
        <v>14.85</v>
      </c>
      <c r="D56878">
        <v>89.18</v>
      </c>
    </row>
    <row r="56879" spans="1:4">
      <c r="A56879" s="29">
        <v>44081</v>
      </c>
      <c r="B56879" s="30">
        <v>0.95833333333333337</v>
      </c>
      <c r="C56879">
        <v>15.82</v>
      </c>
      <c r="D56879">
        <v>88.210000000000008</v>
      </c>
    </row>
    <row r="56880" spans="1:4">
      <c r="A56880" s="29">
        <v>44081</v>
      </c>
      <c r="B56880" s="30">
        <v>0.96875</v>
      </c>
      <c r="C56880">
        <v>15.82</v>
      </c>
      <c r="D56880">
        <v>88.210000000000008</v>
      </c>
    </row>
    <row r="56881" spans="1:4">
      <c r="A56881" s="29">
        <v>44081</v>
      </c>
      <c r="B56881" s="30">
        <v>0.97916666666666663</v>
      </c>
      <c r="C56881">
        <v>15.83</v>
      </c>
      <c r="D56881">
        <v>88.2</v>
      </c>
    </row>
    <row r="56882" spans="1:4">
      <c r="A56882" s="29">
        <v>44081</v>
      </c>
      <c r="B56882" s="30">
        <v>0.98958333333333337</v>
      </c>
      <c r="C56882">
        <v>5.7</v>
      </c>
      <c r="D56882">
        <v>98.33</v>
      </c>
    </row>
    <row r="56883" spans="1:4">
      <c r="A56883" s="29">
        <v>44082</v>
      </c>
      <c r="B56883" s="30">
        <v>0</v>
      </c>
      <c r="C56883">
        <v>4.5999999999999996</v>
      </c>
      <c r="D56883">
        <v>99.43</v>
      </c>
    </row>
    <row r="56884" spans="1:4">
      <c r="A56884" s="29">
        <v>44082</v>
      </c>
      <c r="B56884" s="30">
        <v>1.0416666666666666E-2</v>
      </c>
      <c r="C56884">
        <v>4.51</v>
      </c>
      <c r="D56884">
        <v>99.52</v>
      </c>
    </row>
    <row r="56885" spans="1:4">
      <c r="A56885" s="29">
        <v>44082</v>
      </c>
      <c r="B56885" s="30">
        <v>2.0833333333333332E-2</v>
      </c>
      <c r="C56885">
        <v>4.46</v>
      </c>
      <c r="D56885">
        <v>99.570000000000007</v>
      </c>
    </row>
    <row r="56886" spans="1:4">
      <c r="A56886" s="29">
        <v>44082</v>
      </c>
      <c r="B56886" s="30">
        <v>3.125E-2</v>
      </c>
      <c r="C56886">
        <v>4.4400000000000004</v>
      </c>
      <c r="D56886">
        <v>99.59</v>
      </c>
    </row>
    <row r="56887" spans="1:4">
      <c r="A56887" s="29">
        <v>44082</v>
      </c>
      <c r="B56887" s="30">
        <v>4.1666666666666664E-2</v>
      </c>
      <c r="C56887">
        <v>4.41</v>
      </c>
      <c r="D56887">
        <v>99.62</v>
      </c>
    </row>
    <row r="56888" spans="1:4">
      <c r="A56888" s="29">
        <v>44082</v>
      </c>
      <c r="B56888" s="30">
        <v>5.2083333333333336E-2</v>
      </c>
      <c r="C56888">
        <v>4.3899999999999997</v>
      </c>
      <c r="D56888">
        <v>99.64</v>
      </c>
    </row>
    <row r="56889" spans="1:4">
      <c r="A56889" s="29">
        <v>44082</v>
      </c>
      <c r="B56889" s="30">
        <v>6.25E-2</v>
      </c>
      <c r="C56889">
        <v>4.37</v>
      </c>
      <c r="D56889">
        <v>99.66</v>
      </c>
    </row>
    <row r="56890" spans="1:4">
      <c r="A56890" s="29">
        <v>44082</v>
      </c>
      <c r="B56890" s="30">
        <v>7.2916666666666671E-2</v>
      </c>
      <c r="C56890">
        <v>4.37</v>
      </c>
      <c r="D56890">
        <v>99.66</v>
      </c>
    </row>
    <row r="56891" spans="1:4">
      <c r="A56891" s="29">
        <v>44082</v>
      </c>
      <c r="B56891" s="30">
        <v>8.3333333333333329E-2</v>
      </c>
      <c r="C56891">
        <v>4.3600000000000003</v>
      </c>
      <c r="D56891">
        <v>99.67</v>
      </c>
    </row>
    <row r="56892" spans="1:4">
      <c r="A56892" s="29">
        <v>44082</v>
      </c>
      <c r="B56892" s="30">
        <v>9.375E-2</v>
      </c>
      <c r="C56892">
        <v>4.34</v>
      </c>
      <c r="D56892">
        <v>99.69</v>
      </c>
    </row>
    <row r="56893" spans="1:4">
      <c r="A56893" s="29">
        <v>44082</v>
      </c>
      <c r="B56893" s="30">
        <v>0.10416666666666667</v>
      </c>
      <c r="C56893">
        <v>18.04</v>
      </c>
      <c r="D56893">
        <v>85.990000000000009</v>
      </c>
    </row>
    <row r="56894" spans="1:4">
      <c r="A56894" s="29">
        <v>44082</v>
      </c>
      <c r="B56894" s="30">
        <v>0.11458333333333333</v>
      </c>
      <c r="C56894">
        <v>18.89</v>
      </c>
      <c r="D56894">
        <v>85.14</v>
      </c>
    </row>
    <row r="56895" spans="1:4">
      <c r="A56895" s="29">
        <v>44082</v>
      </c>
      <c r="B56895" s="30">
        <v>0.125</v>
      </c>
      <c r="C56895">
        <v>18.98</v>
      </c>
      <c r="D56895">
        <v>85.05</v>
      </c>
    </row>
    <row r="56896" spans="1:4">
      <c r="A56896" s="29">
        <v>44082</v>
      </c>
      <c r="B56896" s="30">
        <v>0.13541666666666666</v>
      </c>
      <c r="C56896">
        <v>7.05</v>
      </c>
      <c r="D56896">
        <v>96.98</v>
      </c>
    </row>
    <row r="56897" spans="1:4">
      <c r="A56897" s="29">
        <v>44082</v>
      </c>
      <c r="B56897" s="30">
        <v>0.14583333333333334</v>
      </c>
      <c r="C56897">
        <v>4.57</v>
      </c>
      <c r="D56897">
        <v>99.460000000000008</v>
      </c>
    </row>
    <row r="56898" spans="1:4">
      <c r="A56898" s="29">
        <v>44082</v>
      </c>
      <c r="B56898" s="30">
        <v>0.15625</v>
      </c>
      <c r="C56898">
        <v>4.46</v>
      </c>
      <c r="D56898">
        <v>99.570000000000007</v>
      </c>
    </row>
    <row r="56899" spans="1:4">
      <c r="A56899" s="29">
        <v>44082</v>
      </c>
      <c r="B56899" s="30">
        <v>0.16666666666666666</v>
      </c>
      <c r="C56899">
        <v>4.4000000000000004</v>
      </c>
      <c r="D56899">
        <v>99.63</v>
      </c>
    </row>
    <row r="56900" spans="1:4">
      <c r="A56900" s="29">
        <v>44082</v>
      </c>
      <c r="B56900" s="30">
        <v>0.17708333333333334</v>
      </c>
      <c r="C56900">
        <v>4.38</v>
      </c>
      <c r="D56900">
        <v>99.65</v>
      </c>
    </row>
    <row r="56901" spans="1:4">
      <c r="A56901" s="29">
        <v>44082</v>
      </c>
      <c r="B56901" s="30">
        <v>0.1875</v>
      </c>
      <c r="C56901">
        <v>4.3499999999999996</v>
      </c>
      <c r="D56901">
        <v>99.68</v>
      </c>
    </row>
    <row r="56902" spans="1:4">
      <c r="A56902" s="29">
        <v>44082</v>
      </c>
      <c r="B56902" s="30">
        <v>0.19791666666666666</v>
      </c>
      <c r="C56902">
        <v>4.34</v>
      </c>
      <c r="D56902">
        <v>99.69</v>
      </c>
    </row>
    <row r="56903" spans="1:4">
      <c r="A56903" s="29">
        <v>44082</v>
      </c>
      <c r="B56903" s="30">
        <v>0.20833333333333334</v>
      </c>
      <c r="C56903">
        <v>4.33</v>
      </c>
      <c r="D56903">
        <v>99.7</v>
      </c>
    </row>
    <row r="56904" spans="1:4">
      <c r="A56904" s="29">
        <v>44082</v>
      </c>
      <c r="B56904" s="30">
        <v>0.21875</v>
      </c>
      <c r="C56904">
        <v>4.6399999999999997</v>
      </c>
      <c r="D56904">
        <v>99.39</v>
      </c>
    </row>
    <row r="56905" spans="1:4">
      <c r="A56905" s="29">
        <v>44082</v>
      </c>
      <c r="B56905" s="30">
        <v>0.22916666666666666</v>
      </c>
      <c r="C56905">
        <v>4.79</v>
      </c>
      <c r="D56905">
        <v>99.24</v>
      </c>
    </row>
    <row r="56906" spans="1:4">
      <c r="A56906" s="29">
        <v>44082</v>
      </c>
      <c r="B56906" s="30">
        <v>0.23958333333333334</v>
      </c>
      <c r="C56906">
        <v>4.87</v>
      </c>
      <c r="D56906">
        <v>99.16</v>
      </c>
    </row>
    <row r="56907" spans="1:4">
      <c r="A56907" s="29">
        <v>44082</v>
      </c>
      <c r="B56907" s="30">
        <v>0.25</v>
      </c>
      <c r="C56907">
        <v>4.92</v>
      </c>
      <c r="D56907">
        <v>99.11</v>
      </c>
    </row>
    <row r="56908" spans="1:4">
      <c r="A56908" s="29">
        <v>44082</v>
      </c>
      <c r="B56908" s="30">
        <v>0.26041666666666669</v>
      </c>
      <c r="C56908">
        <v>4.9400000000000004</v>
      </c>
      <c r="D56908">
        <v>99.09</v>
      </c>
    </row>
    <row r="56909" spans="1:4">
      <c r="A56909" s="29">
        <v>44082</v>
      </c>
      <c r="B56909" s="30">
        <v>0.27083333333333331</v>
      </c>
      <c r="C56909">
        <v>4.9800000000000004</v>
      </c>
      <c r="D56909">
        <v>99.05</v>
      </c>
    </row>
    <row r="56910" spans="1:4">
      <c r="A56910" s="29">
        <v>44082</v>
      </c>
      <c r="B56910" s="30">
        <v>0.28125</v>
      </c>
      <c r="C56910">
        <v>5</v>
      </c>
      <c r="D56910">
        <v>99.03</v>
      </c>
    </row>
    <row r="56911" spans="1:4">
      <c r="A56911" s="29">
        <v>44082</v>
      </c>
      <c r="B56911" s="30">
        <v>0.29166666666666669</v>
      </c>
      <c r="C56911">
        <v>4.83</v>
      </c>
      <c r="D56911">
        <v>99.2</v>
      </c>
    </row>
    <row r="56912" spans="1:4">
      <c r="A56912" s="29">
        <v>44082</v>
      </c>
      <c r="B56912" s="30">
        <v>0.30208333333333331</v>
      </c>
      <c r="C56912">
        <v>4.6100000000000003</v>
      </c>
      <c r="D56912">
        <v>99.42</v>
      </c>
    </row>
    <row r="56913" spans="1:4">
      <c r="A56913" s="29">
        <v>44082</v>
      </c>
      <c r="B56913" s="30">
        <v>0.3125</v>
      </c>
      <c r="C56913">
        <v>4.51</v>
      </c>
      <c r="D56913">
        <v>99.52</v>
      </c>
    </row>
    <row r="56914" spans="1:4">
      <c r="A56914" s="29">
        <v>44082</v>
      </c>
      <c r="B56914" s="30">
        <v>0.32291666666666669</v>
      </c>
      <c r="C56914">
        <v>4.6900000000000004</v>
      </c>
      <c r="D56914">
        <v>99.34</v>
      </c>
    </row>
    <row r="56915" spans="1:4">
      <c r="A56915" s="29">
        <v>44082</v>
      </c>
      <c r="B56915" s="30">
        <v>0.33333333333333331</v>
      </c>
      <c r="C56915">
        <v>4.87</v>
      </c>
      <c r="D56915">
        <v>99.16</v>
      </c>
    </row>
    <row r="56916" spans="1:4">
      <c r="A56916" s="29">
        <v>44082</v>
      </c>
      <c r="B56916" s="30">
        <v>0.34375</v>
      </c>
      <c r="C56916">
        <v>4.95</v>
      </c>
      <c r="D56916">
        <v>99.08</v>
      </c>
    </row>
    <row r="56917" spans="1:4">
      <c r="A56917" s="29">
        <v>44082</v>
      </c>
      <c r="B56917" s="30">
        <v>0.35416666666666669</v>
      </c>
      <c r="C56917">
        <v>4.9800000000000004</v>
      </c>
      <c r="D56917">
        <v>99.05</v>
      </c>
    </row>
    <row r="56918" spans="1:4">
      <c r="A56918" s="29">
        <v>44082</v>
      </c>
      <c r="B56918" s="30">
        <v>0.36458333333333331</v>
      </c>
      <c r="C56918">
        <v>5.0199999999999996</v>
      </c>
      <c r="D56918">
        <v>99.01</v>
      </c>
    </row>
    <row r="56919" spans="1:4">
      <c r="A56919" s="29">
        <v>44082</v>
      </c>
      <c r="B56919" s="30">
        <v>0.375</v>
      </c>
      <c r="C56919">
        <v>5.04</v>
      </c>
      <c r="D56919">
        <v>98.99</v>
      </c>
    </row>
    <row r="56920" spans="1:4">
      <c r="A56920" s="29">
        <v>44082</v>
      </c>
      <c r="B56920" s="30">
        <v>0.38541666666666669</v>
      </c>
      <c r="C56920">
        <v>5.0599999999999996</v>
      </c>
      <c r="D56920">
        <v>98.97</v>
      </c>
    </row>
    <row r="56921" spans="1:4">
      <c r="A56921" s="29">
        <v>44082</v>
      </c>
      <c r="B56921" s="30">
        <v>0.39583333333333331</v>
      </c>
      <c r="C56921">
        <v>4.9400000000000004</v>
      </c>
      <c r="D56921">
        <v>99.09</v>
      </c>
    </row>
    <row r="56922" spans="1:4">
      <c r="A56922" s="29">
        <v>44082</v>
      </c>
      <c r="B56922" s="30">
        <v>0.40625</v>
      </c>
      <c r="C56922">
        <v>4.67</v>
      </c>
      <c r="D56922">
        <v>99.36</v>
      </c>
    </row>
    <row r="56923" spans="1:4">
      <c r="A56923" s="29">
        <v>44082</v>
      </c>
      <c r="B56923" s="30">
        <v>0.41666666666666669</v>
      </c>
      <c r="C56923">
        <v>4.5599999999999996</v>
      </c>
      <c r="D56923">
        <v>99.47</v>
      </c>
    </row>
    <row r="56924" spans="1:4">
      <c r="A56924" s="29">
        <v>44082</v>
      </c>
      <c r="B56924" s="30">
        <v>0.42708333333333331</v>
      </c>
      <c r="C56924">
        <v>4.6100000000000003</v>
      </c>
      <c r="D56924">
        <v>99.42</v>
      </c>
    </row>
    <row r="56925" spans="1:4">
      <c r="A56925" s="29">
        <v>44082</v>
      </c>
      <c r="B56925" s="30">
        <v>0.4375</v>
      </c>
      <c r="C56925">
        <v>4.8600000000000003</v>
      </c>
      <c r="D56925">
        <v>99.17</v>
      </c>
    </row>
    <row r="56926" spans="1:4">
      <c r="A56926" s="29">
        <v>44082</v>
      </c>
      <c r="B56926" s="30">
        <v>0.44791666666666669</v>
      </c>
      <c r="C56926">
        <v>4.95</v>
      </c>
      <c r="D56926">
        <v>99.08</v>
      </c>
    </row>
    <row r="56927" spans="1:4">
      <c r="A56927" s="29">
        <v>44082</v>
      </c>
      <c r="B56927" s="30">
        <v>0.45833333333333331</v>
      </c>
      <c r="C56927">
        <v>5</v>
      </c>
      <c r="D56927">
        <v>99.03</v>
      </c>
    </row>
    <row r="56928" spans="1:4">
      <c r="A56928" s="29">
        <v>44082</v>
      </c>
      <c r="B56928" s="30">
        <v>0.46875</v>
      </c>
      <c r="C56928">
        <v>5.03</v>
      </c>
      <c r="D56928">
        <v>99</v>
      </c>
    </row>
    <row r="56929" spans="1:4">
      <c r="A56929" s="29">
        <v>44082</v>
      </c>
      <c r="B56929" s="30">
        <v>0.47916666666666669</v>
      </c>
      <c r="C56929">
        <v>5.05</v>
      </c>
      <c r="D56929">
        <v>98.98</v>
      </c>
    </row>
    <row r="56930" spans="1:4">
      <c r="A56930" s="29">
        <v>44082</v>
      </c>
      <c r="B56930" s="30">
        <v>0.48958333333333331</v>
      </c>
      <c r="C56930">
        <v>5.0599999999999996</v>
      </c>
      <c r="D56930">
        <v>98.97</v>
      </c>
    </row>
    <row r="56931" spans="1:4">
      <c r="A56931" s="29">
        <v>44082</v>
      </c>
      <c r="B56931" s="30">
        <v>0.5</v>
      </c>
      <c r="C56931">
        <v>5.07</v>
      </c>
      <c r="D56931">
        <v>98.960000000000008</v>
      </c>
    </row>
    <row r="56932" spans="1:4">
      <c r="A56932" s="29">
        <v>44082</v>
      </c>
      <c r="B56932" s="30">
        <v>0.51041666666666663</v>
      </c>
      <c r="C56932">
        <v>5.08</v>
      </c>
      <c r="D56932">
        <v>98.95</v>
      </c>
    </row>
    <row r="56933" spans="1:4">
      <c r="A56933" s="29">
        <v>44082</v>
      </c>
      <c r="B56933" s="30">
        <v>0.52083333333333337</v>
      </c>
      <c r="C56933">
        <v>5.04</v>
      </c>
      <c r="D56933">
        <v>98.99</v>
      </c>
    </row>
    <row r="56934" spans="1:4">
      <c r="A56934" s="29">
        <v>44082</v>
      </c>
      <c r="B56934" s="30">
        <v>0.53125</v>
      </c>
      <c r="C56934">
        <v>4.7300000000000004</v>
      </c>
      <c r="D56934">
        <v>99.3</v>
      </c>
    </row>
    <row r="56935" spans="1:4">
      <c r="A56935" s="29">
        <v>44082</v>
      </c>
      <c r="B56935" s="30">
        <v>0.54166666666666663</v>
      </c>
      <c r="C56935">
        <v>4.5999999999999996</v>
      </c>
      <c r="D56935">
        <v>99.43</v>
      </c>
    </row>
    <row r="56936" spans="1:4">
      <c r="A56936" s="29">
        <v>44082</v>
      </c>
      <c r="B56936" s="30">
        <v>0.55208333333333337</v>
      </c>
      <c r="C56936">
        <v>4.5199999999999996</v>
      </c>
      <c r="D56936">
        <v>99.51</v>
      </c>
    </row>
    <row r="56937" spans="1:4">
      <c r="A56937" s="29">
        <v>44082</v>
      </c>
      <c r="B56937" s="30">
        <v>0.5625</v>
      </c>
      <c r="C56937">
        <v>4.7699999999999996</v>
      </c>
      <c r="D56937">
        <v>99.26</v>
      </c>
    </row>
    <row r="56938" spans="1:4">
      <c r="A56938" s="29">
        <v>44082</v>
      </c>
      <c r="B56938" s="30">
        <v>0.57291666666666663</v>
      </c>
      <c r="C56938">
        <v>4.92</v>
      </c>
      <c r="D56938">
        <v>99.11</v>
      </c>
    </row>
    <row r="56939" spans="1:4">
      <c r="A56939" s="29">
        <v>44082</v>
      </c>
      <c r="B56939" s="30">
        <v>0.58333333333333337</v>
      </c>
      <c r="C56939">
        <v>4.9800000000000004</v>
      </c>
      <c r="D56939">
        <v>99.05</v>
      </c>
    </row>
    <row r="56940" spans="1:4">
      <c r="A56940" s="29">
        <v>44082</v>
      </c>
      <c r="B56940" s="30">
        <v>0.59375</v>
      </c>
      <c r="C56940">
        <v>5.01</v>
      </c>
      <c r="D56940">
        <v>99.02</v>
      </c>
    </row>
    <row r="56941" spans="1:4">
      <c r="A56941" s="29">
        <v>44082</v>
      </c>
      <c r="B56941" s="30">
        <v>0.60416666666666663</v>
      </c>
      <c r="C56941">
        <v>5.03</v>
      </c>
      <c r="D56941">
        <v>99</v>
      </c>
    </row>
    <row r="56942" spans="1:4">
      <c r="A56942" s="29">
        <v>44082</v>
      </c>
      <c r="B56942" s="30">
        <v>0.61458333333333337</v>
      </c>
      <c r="C56942">
        <v>4.8600000000000003</v>
      </c>
      <c r="D56942">
        <v>99.17</v>
      </c>
    </row>
    <row r="56943" spans="1:4">
      <c r="A56943" s="29">
        <v>44082</v>
      </c>
      <c r="B56943" s="30">
        <v>0.625</v>
      </c>
      <c r="C56943">
        <v>4.63</v>
      </c>
      <c r="D56943">
        <v>99.4</v>
      </c>
    </row>
    <row r="56944" spans="1:4">
      <c r="A56944" s="29">
        <v>44082</v>
      </c>
      <c r="B56944" s="30">
        <v>0.63541666666666663</v>
      </c>
      <c r="C56944">
        <v>4.54</v>
      </c>
      <c r="D56944">
        <v>99.49</v>
      </c>
    </row>
    <row r="56945" spans="1:4">
      <c r="A56945" s="29">
        <v>44082</v>
      </c>
      <c r="B56945" s="30">
        <v>0.64583333333333337</v>
      </c>
      <c r="C56945">
        <v>4.4800000000000004</v>
      </c>
      <c r="D56945">
        <v>99.55</v>
      </c>
    </row>
    <row r="56946" spans="1:4">
      <c r="A56946" s="29">
        <v>44082</v>
      </c>
      <c r="B56946" s="30">
        <v>0.65625</v>
      </c>
      <c r="C56946">
        <v>16.54</v>
      </c>
      <c r="D56946">
        <v>87.490000000000009</v>
      </c>
    </row>
    <row r="56947" spans="1:4">
      <c r="A56947" s="29">
        <v>44082</v>
      </c>
      <c r="B56947" s="30">
        <v>0.66666666666666663</v>
      </c>
      <c r="C56947">
        <v>19</v>
      </c>
      <c r="D56947">
        <v>85.03</v>
      </c>
    </row>
    <row r="56948" spans="1:4">
      <c r="A56948" s="29">
        <v>44082</v>
      </c>
      <c r="B56948" s="30">
        <v>0.67708333333333337</v>
      </c>
      <c r="C56948">
        <v>19.11</v>
      </c>
      <c r="D56948">
        <v>84.92</v>
      </c>
    </row>
    <row r="56949" spans="1:4">
      <c r="A56949" s="29">
        <v>44082</v>
      </c>
      <c r="B56949" s="30">
        <v>0.6875</v>
      </c>
      <c r="C56949">
        <v>19.14</v>
      </c>
      <c r="D56949">
        <v>84.89</v>
      </c>
    </row>
    <row r="56950" spans="1:4">
      <c r="A56950" s="29">
        <v>44082</v>
      </c>
      <c r="B56950" s="30">
        <v>0.69791666666666663</v>
      </c>
      <c r="C56950">
        <v>7.14</v>
      </c>
      <c r="D56950">
        <v>96.89</v>
      </c>
    </row>
    <row r="56951" spans="1:4">
      <c r="A56951" s="29">
        <v>44082</v>
      </c>
      <c r="B56951" s="30">
        <v>0.70833333333333337</v>
      </c>
      <c r="C56951">
        <v>5.04</v>
      </c>
      <c r="D56951">
        <v>98.99</v>
      </c>
    </row>
    <row r="56952" spans="1:4">
      <c r="A56952" s="29">
        <v>44082</v>
      </c>
      <c r="B56952" s="30">
        <v>0.71875</v>
      </c>
      <c r="C56952">
        <v>5.04</v>
      </c>
      <c r="D56952">
        <v>98.99</v>
      </c>
    </row>
    <row r="56953" spans="1:4">
      <c r="A56953" s="29">
        <v>44082</v>
      </c>
      <c r="B56953" s="30">
        <v>0.72916666666666663</v>
      </c>
      <c r="C56953">
        <v>5.0599999999999996</v>
      </c>
      <c r="D56953">
        <v>98.97</v>
      </c>
    </row>
    <row r="56954" spans="1:4">
      <c r="A56954" s="29">
        <v>44082</v>
      </c>
      <c r="B56954" s="30">
        <v>0.73958333333333337</v>
      </c>
      <c r="C56954">
        <v>5.07</v>
      </c>
      <c r="D56954">
        <v>98.960000000000008</v>
      </c>
    </row>
    <row r="56955" spans="1:4">
      <c r="A56955" s="29">
        <v>44082</v>
      </c>
      <c r="B56955" s="30">
        <v>0.75</v>
      </c>
      <c r="C56955">
        <v>5.08</v>
      </c>
      <c r="D56955">
        <v>98.95</v>
      </c>
    </row>
    <row r="56956" spans="1:4">
      <c r="A56956" s="29">
        <v>44082</v>
      </c>
      <c r="B56956" s="30">
        <v>0.76041666666666663</v>
      </c>
      <c r="C56956">
        <v>5.09</v>
      </c>
      <c r="D56956">
        <v>98.94</v>
      </c>
    </row>
    <row r="56957" spans="1:4">
      <c r="A56957" s="29">
        <v>44082</v>
      </c>
      <c r="B56957" s="30">
        <v>0.77083333333333337</v>
      </c>
      <c r="C56957">
        <v>5.0999999999999996</v>
      </c>
      <c r="D56957">
        <v>98.93</v>
      </c>
    </row>
    <row r="56958" spans="1:4">
      <c r="A56958" s="29">
        <v>44082</v>
      </c>
      <c r="B56958" s="30">
        <v>0.78125</v>
      </c>
      <c r="C56958">
        <v>5.0999999999999996</v>
      </c>
      <c r="D56958">
        <v>98.93</v>
      </c>
    </row>
    <row r="56959" spans="1:4">
      <c r="A56959" s="29">
        <v>44082</v>
      </c>
      <c r="B56959" s="30">
        <v>0.79166666666666663</v>
      </c>
      <c r="C56959">
        <v>5.0999999999999996</v>
      </c>
      <c r="D56959">
        <v>98.93</v>
      </c>
    </row>
    <row r="56960" spans="1:4">
      <c r="A56960" s="29">
        <v>44082</v>
      </c>
      <c r="B56960" s="30">
        <v>0.80208333333333337</v>
      </c>
      <c r="C56960">
        <v>5.1100000000000003</v>
      </c>
      <c r="D56960">
        <v>98.92</v>
      </c>
    </row>
    <row r="56961" spans="1:4">
      <c r="A56961" s="29">
        <v>44082</v>
      </c>
      <c r="B56961" s="30">
        <v>0.8125</v>
      </c>
      <c r="C56961">
        <v>5.12</v>
      </c>
      <c r="D56961">
        <v>98.91</v>
      </c>
    </row>
    <row r="56962" spans="1:4">
      <c r="A56962" s="29">
        <v>44082</v>
      </c>
      <c r="B56962" s="30">
        <v>0.82291666666666663</v>
      </c>
      <c r="C56962">
        <v>5.12</v>
      </c>
      <c r="D56962">
        <v>98.91</v>
      </c>
    </row>
    <row r="56963" spans="1:4">
      <c r="A56963" s="29">
        <v>44082</v>
      </c>
      <c r="B56963" s="30">
        <v>0.83333333333333337</v>
      </c>
      <c r="C56963">
        <v>5.12</v>
      </c>
      <c r="D56963">
        <v>98.91</v>
      </c>
    </row>
    <row r="56964" spans="1:4">
      <c r="A56964" s="29">
        <v>44082</v>
      </c>
      <c r="B56964" s="30">
        <v>0.84375</v>
      </c>
      <c r="C56964">
        <v>5.04</v>
      </c>
      <c r="D56964">
        <v>98.99</v>
      </c>
    </row>
    <row r="56965" spans="1:4">
      <c r="A56965" s="29">
        <v>44082</v>
      </c>
      <c r="B56965" s="30">
        <v>0.85416666666666663</v>
      </c>
      <c r="C56965">
        <v>4.7300000000000004</v>
      </c>
      <c r="D56965">
        <v>99.3</v>
      </c>
    </row>
    <row r="56966" spans="1:4">
      <c r="A56966" s="29">
        <v>44082</v>
      </c>
      <c r="B56966" s="30">
        <v>0.86458333333333337</v>
      </c>
      <c r="C56966">
        <v>4.62</v>
      </c>
      <c r="D56966">
        <v>99.41</v>
      </c>
    </row>
    <row r="56967" spans="1:4">
      <c r="A56967" s="29">
        <v>44082</v>
      </c>
      <c r="B56967" s="30">
        <v>0.875</v>
      </c>
      <c r="C56967">
        <v>4.55</v>
      </c>
      <c r="D56967">
        <v>99.48</v>
      </c>
    </row>
    <row r="56968" spans="1:4">
      <c r="A56968" s="29">
        <v>44082</v>
      </c>
      <c r="B56968" s="30">
        <v>0.88541666666666663</v>
      </c>
      <c r="C56968">
        <v>4.8</v>
      </c>
      <c r="D56968">
        <v>99.23</v>
      </c>
    </row>
    <row r="56969" spans="1:4">
      <c r="A56969" s="29">
        <v>44082</v>
      </c>
      <c r="B56969" s="30">
        <v>0.89583333333333337</v>
      </c>
      <c r="C56969">
        <v>4.95</v>
      </c>
      <c r="D56969">
        <v>99.08</v>
      </c>
    </row>
    <row r="56970" spans="1:4">
      <c r="A56970" s="29">
        <v>44082</v>
      </c>
      <c r="B56970" s="30">
        <v>0.90625</v>
      </c>
      <c r="C56970">
        <v>5</v>
      </c>
      <c r="D56970">
        <v>99.03</v>
      </c>
    </row>
    <row r="56971" spans="1:4">
      <c r="A56971" s="29">
        <v>44082</v>
      </c>
      <c r="B56971" s="30">
        <v>0.91666666666666663</v>
      </c>
      <c r="C56971">
        <v>5.04</v>
      </c>
      <c r="D56971">
        <v>98.99</v>
      </c>
    </row>
    <row r="56972" spans="1:4">
      <c r="A56972" s="29">
        <v>44082</v>
      </c>
      <c r="B56972" s="30">
        <v>0.92708333333333337</v>
      </c>
      <c r="C56972">
        <v>4.79</v>
      </c>
      <c r="D56972">
        <v>99.24</v>
      </c>
    </row>
    <row r="56973" spans="1:4">
      <c r="A56973" s="29">
        <v>44082</v>
      </c>
      <c r="B56973" s="30">
        <v>0.9375</v>
      </c>
      <c r="C56973">
        <v>4.6100000000000003</v>
      </c>
      <c r="D56973">
        <v>99.42</v>
      </c>
    </row>
    <row r="56974" spans="1:4">
      <c r="A56974" s="29">
        <v>44082</v>
      </c>
      <c r="B56974" s="30">
        <v>0.94791666666666663</v>
      </c>
      <c r="C56974">
        <v>4.53</v>
      </c>
      <c r="D56974">
        <v>99.5</v>
      </c>
    </row>
    <row r="56975" spans="1:4">
      <c r="A56975" s="29">
        <v>44082</v>
      </c>
      <c r="B56975" s="30">
        <v>0.95833333333333337</v>
      </c>
      <c r="C56975">
        <v>4.49</v>
      </c>
      <c r="D56975">
        <v>99.54</v>
      </c>
    </row>
    <row r="56976" spans="1:4">
      <c r="A56976" s="29">
        <v>44082</v>
      </c>
      <c r="B56976" s="30">
        <v>0.96875</v>
      </c>
      <c r="C56976">
        <v>4.4400000000000004</v>
      </c>
      <c r="D56976">
        <v>99.59</v>
      </c>
    </row>
    <row r="56977" spans="1:4">
      <c r="A56977" s="29">
        <v>44082</v>
      </c>
      <c r="B56977" s="30">
        <v>0.97916666666666663</v>
      </c>
      <c r="C56977">
        <v>4.42</v>
      </c>
      <c r="D56977">
        <v>99.61</v>
      </c>
    </row>
    <row r="56978" spans="1:4">
      <c r="A56978" s="29">
        <v>44082</v>
      </c>
      <c r="B56978" s="30">
        <v>0.98958333333333337</v>
      </c>
      <c r="C56978">
        <v>18.600000000000001</v>
      </c>
      <c r="D56978">
        <v>85.43</v>
      </c>
    </row>
    <row r="56979" spans="1:4">
      <c r="A56979" s="29">
        <v>44083</v>
      </c>
      <c r="B56979" s="30">
        <v>0</v>
      </c>
      <c r="C56979">
        <v>19.02</v>
      </c>
      <c r="D56979">
        <v>85.01</v>
      </c>
    </row>
    <row r="56980" spans="1:4">
      <c r="A56980" s="29">
        <v>44083</v>
      </c>
      <c r="B56980" s="30">
        <v>1.0416666666666666E-2</v>
      </c>
      <c r="C56980">
        <v>18.239999999999998</v>
      </c>
      <c r="D56980">
        <v>85.79</v>
      </c>
    </row>
    <row r="56981" spans="1:4">
      <c r="A56981" s="29">
        <v>44083</v>
      </c>
      <c r="B56981" s="30">
        <v>2.0833333333333332E-2</v>
      </c>
      <c r="C56981">
        <v>15.81</v>
      </c>
      <c r="D56981">
        <v>88.22</v>
      </c>
    </row>
    <row r="56982" spans="1:4">
      <c r="A56982" s="29">
        <v>44083</v>
      </c>
      <c r="B56982" s="30">
        <v>3.125E-2</v>
      </c>
      <c r="C56982">
        <v>5.8</v>
      </c>
      <c r="D56982">
        <v>98.23</v>
      </c>
    </row>
    <row r="56983" spans="1:4">
      <c r="A56983" s="29">
        <v>44083</v>
      </c>
      <c r="B56983" s="30">
        <v>4.1666666666666664E-2</v>
      </c>
      <c r="C56983">
        <v>4.58</v>
      </c>
      <c r="D56983">
        <v>99.45</v>
      </c>
    </row>
    <row r="56984" spans="1:4">
      <c r="A56984" s="29">
        <v>44083</v>
      </c>
      <c r="B56984" s="30">
        <v>5.2083333333333336E-2</v>
      </c>
      <c r="C56984">
        <v>4.49</v>
      </c>
      <c r="D56984">
        <v>99.54</v>
      </c>
    </row>
    <row r="56985" spans="1:4">
      <c r="A56985" s="29">
        <v>44083</v>
      </c>
      <c r="B56985" s="30">
        <v>6.25E-2</v>
      </c>
      <c r="C56985">
        <v>4.4400000000000004</v>
      </c>
      <c r="D56985">
        <v>99.59</v>
      </c>
    </row>
    <row r="56986" spans="1:4">
      <c r="A56986" s="29">
        <v>44083</v>
      </c>
      <c r="B56986" s="30">
        <v>7.2916666666666671E-2</v>
      </c>
      <c r="C56986">
        <v>4.41</v>
      </c>
      <c r="D56986">
        <v>99.62</v>
      </c>
    </row>
    <row r="56987" spans="1:4">
      <c r="A56987" s="29">
        <v>44083</v>
      </c>
      <c r="B56987" s="30">
        <v>8.3333333333333329E-2</v>
      </c>
      <c r="C56987">
        <v>4.38</v>
      </c>
      <c r="D56987">
        <v>99.65</v>
      </c>
    </row>
    <row r="56988" spans="1:4">
      <c r="A56988" s="29">
        <v>44083</v>
      </c>
      <c r="B56988" s="30">
        <v>9.375E-2</v>
      </c>
      <c r="C56988">
        <v>4.3600000000000003</v>
      </c>
      <c r="D56988">
        <v>99.67</v>
      </c>
    </row>
    <row r="56989" spans="1:4">
      <c r="A56989" s="29">
        <v>44083</v>
      </c>
      <c r="B56989" s="30">
        <v>0.10416666666666667</v>
      </c>
      <c r="C56989">
        <v>12.24</v>
      </c>
      <c r="D56989">
        <v>91.79</v>
      </c>
    </row>
    <row r="56990" spans="1:4">
      <c r="A56990" s="29">
        <v>44083</v>
      </c>
      <c r="B56990" s="30">
        <v>0.11458333333333333</v>
      </c>
      <c r="C56990">
        <v>15.74</v>
      </c>
      <c r="D56990">
        <v>88.29</v>
      </c>
    </row>
    <row r="56991" spans="1:4">
      <c r="A56991" s="29">
        <v>44083</v>
      </c>
      <c r="B56991" s="30">
        <v>0.125</v>
      </c>
      <c r="C56991">
        <v>15.79</v>
      </c>
      <c r="D56991">
        <v>88.240000000000009</v>
      </c>
    </row>
    <row r="56992" spans="1:4">
      <c r="A56992" s="29">
        <v>44083</v>
      </c>
      <c r="B56992" s="30">
        <v>0.13541666666666666</v>
      </c>
      <c r="C56992">
        <v>15.81</v>
      </c>
      <c r="D56992">
        <v>88.22</v>
      </c>
    </row>
    <row r="56993" spans="1:4">
      <c r="A56993" s="29">
        <v>44083</v>
      </c>
      <c r="B56993" s="30">
        <v>0.14583333333333334</v>
      </c>
      <c r="C56993">
        <v>15.78</v>
      </c>
      <c r="D56993">
        <v>88.25</v>
      </c>
    </row>
    <row r="56994" spans="1:4">
      <c r="A56994" s="29">
        <v>44083</v>
      </c>
      <c r="B56994" s="30">
        <v>0.15625</v>
      </c>
      <c r="C56994">
        <v>6.38</v>
      </c>
      <c r="D56994">
        <v>97.65</v>
      </c>
    </row>
    <row r="56995" spans="1:4">
      <c r="A56995" s="29">
        <v>44083</v>
      </c>
      <c r="B56995" s="30">
        <v>0.16666666666666666</v>
      </c>
      <c r="C56995">
        <v>4.59</v>
      </c>
      <c r="D56995">
        <v>99.44</v>
      </c>
    </row>
    <row r="56996" spans="1:4">
      <c r="A56996" s="29">
        <v>44083</v>
      </c>
      <c r="B56996" s="30">
        <v>0.17708333333333334</v>
      </c>
      <c r="C56996">
        <v>4.46</v>
      </c>
      <c r="D56996">
        <v>99.570000000000007</v>
      </c>
    </row>
    <row r="56997" spans="1:4">
      <c r="A56997" s="29">
        <v>44083</v>
      </c>
      <c r="B56997" s="30">
        <v>0.1875</v>
      </c>
      <c r="C56997">
        <v>4.41</v>
      </c>
      <c r="D56997">
        <v>99.62</v>
      </c>
    </row>
    <row r="56998" spans="1:4">
      <c r="A56998" s="29">
        <v>44083</v>
      </c>
      <c r="B56998" s="30">
        <v>0.19791666666666666</v>
      </c>
      <c r="C56998">
        <v>4.38</v>
      </c>
      <c r="D56998">
        <v>99.65</v>
      </c>
    </row>
    <row r="56999" spans="1:4">
      <c r="A56999" s="29">
        <v>44083</v>
      </c>
      <c r="B56999" s="30">
        <v>0.20833333333333334</v>
      </c>
      <c r="C56999">
        <v>4.3600000000000003</v>
      </c>
      <c r="D56999">
        <v>99.67</v>
      </c>
    </row>
    <row r="57000" spans="1:4">
      <c r="A57000" s="29">
        <v>44083</v>
      </c>
      <c r="B57000" s="30">
        <v>0.21875</v>
      </c>
      <c r="C57000">
        <v>4.57</v>
      </c>
      <c r="D57000">
        <v>99.460000000000008</v>
      </c>
    </row>
    <row r="57001" spans="1:4">
      <c r="A57001" s="29">
        <v>44083</v>
      </c>
      <c r="B57001" s="30">
        <v>0.22916666666666666</v>
      </c>
      <c r="C57001">
        <v>4.78</v>
      </c>
      <c r="D57001">
        <v>99.25</v>
      </c>
    </row>
    <row r="57002" spans="1:4">
      <c r="A57002" s="29">
        <v>44083</v>
      </c>
      <c r="B57002" s="30">
        <v>0.23958333333333334</v>
      </c>
      <c r="C57002">
        <v>4.8499999999999996</v>
      </c>
      <c r="D57002">
        <v>99.18</v>
      </c>
    </row>
    <row r="57003" spans="1:4">
      <c r="A57003" s="29">
        <v>44083</v>
      </c>
      <c r="B57003" s="30">
        <v>0.25</v>
      </c>
      <c r="C57003">
        <v>4.91</v>
      </c>
      <c r="D57003">
        <v>99.12</v>
      </c>
    </row>
    <row r="57004" spans="1:4">
      <c r="A57004" s="29">
        <v>44083</v>
      </c>
      <c r="B57004" s="30">
        <v>0.26041666666666669</v>
      </c>
      <c r="C57004">
        <v>4.9400000000000004</v>
      </c>
      <c r="D57004">
        <v>99.09</v>
      </c>
    </row>
    <row r="57005" spans="1:4">
      <c r="A57005" s="29">
        <v>44083</v>
      </c>
      <c r="B57005" s="30">
        <v>0.27083333333333331</v>
      </c>
      <c r="C57005">
        <v>4.97</v>
      </c>
      <c r="D57005">
        <v>99.06</v>
      </c>
    </row>
    <row r="57006" spans="1:4">
      <c r="A57006" s="29">
        <v>44083</v>
      </c>
      <c r="B57006" s="30">
        <v>0.28125</v>
      </c>
      <c r="C57006">
        <v>5</v>
      </c>
      <c r="D57006">
        <v>99.03</v>
      </c>
    </row>
    <row r="57007" spans="1:4">
      <c r="A57007" s="29">
        <v>44083</v>
      </c>
      <c r="B57007" s="30">
        <v>0.29166666666666669</v>
      </c>
      <c r="C57007">
        <v>5.01</v>
      </c>
      <c r="D57007">
        <v>99.02</v>
      </c>
    </row>
    <row r="57008" spans="1:4">
      <c r="A57008" s="29">
        <v>44083</v>
      </c>
      <c r="B57008" s="30">
        <v>0.30208333333333331</v>
      </c>
      <c r="C57008">
        <v>5.0199999999999996</v>
      </c>
      <c r="D57008">
        <v>99.01</v>
      </c>
    </row>
    <row r="57009" spans="1:4">
      <c r="A57009" s="29">
        <v>44083</v>
      </c>
      <c r="B57009" s="30">
        <v>0.3125</v>
      </c>
      <c r="C57009">
        <v>5.0199999999999996</v>
      </c>
      <c r="D57009">
        <v>99.01</v>
      </c>
    </row>
    <row r="57010" spans="1:4">
      <c r="A57010" s="29">
        <v>44083</v>
      </c>
      <c r="B57010" s="30">
        <v>0.32291666666666669</v>
      </c>
      <c r="C57010">
        <v>4.71</v>
      </c>
      <c r="D57010">
        <v>99.320000000000007</v>
      </c>
    </row>
    <row r="57011" spans="1:4">
      <c r="A57011" s="29">
        <v>44083</v>
      </c>
      <c r="B57011" s="30">
        <v>0.33333333333333331</v>
      </c>
      <c r="C57011">
        <v>4.5599999999999996</v>
      </c>
      <c r="D57011">
        <v>99.47</v>
      </c>
    </row>
    <row r="57012" spans="1:4">
      <c r="A57012" s="29">
        <v>44083</v>
      </c>
      <c r="B57012" s="30">
        <v>0.34375</v>
      </c>
      <c r="C57012">
        <v>4.57</v>
      </c>
      <c r="D57012">
        <v>99.460000000000008</v>
      </c>
    </row>
    <row r="57013" spans="1:4">
      <c r="A57013" s="29">
        <v>44083</v>
      </c>
      <c r="B57013" s="30">
        <v>0.35416666666666669</v>
      </c>
      <c r="C57013">
        <v>4.83</v>
      </c>
      <c r="D57013">
        <v>99.2</v>
      </c>
    </row>
    <row r="57014" spans="1:4">
      <c r="A57014" s="29">
        <v>44083</v>
      </c>
      <c r="B57014" s="30">
        <v>0.36458333333333331</v>
      </c>
      <c r="C57014">
        <v>4.93</v>
      </c>
      <c r="D57014">
        <v>99.1</v>
      </c>
    </row>
    <row r="57015" spans="1:4">
      <c r="A57015" s="29">
        <v>44083</v>
      </c>
      <c r="B57015" s="30">
        <v>0.375</v>
      </c>
      <c r="C57015">
        <v>4.99</v>
      </c>
      <c r="D57015">
        <v>99.04</v>
      </c>
    </row>
    <row r="57016" spans="1:4">
      <c r="A57016" s="29">
        <v>44083</v>
      </c>
      <c r="B57016" s="30">
        <v>0.38541666666666669</v>
      </c>
      <c r="C57016">
        <v>5.0199999999999996</v>
      </c>
      <c r="D57016">
        <v>99.01</v>
      </c>
    </row>
    <row r="57017" spans="1:4">
      <c r="A57017" s="29">
        <v>44083</v>
      </c>
      <c r="B57017" s="30">
        <v>0.39583333333333331</v>
      </c>
      <c r="C57017">
        <v>5.04</v>
      </c>
      <c r="D57017">
        <v>98.99</v>
      </c>
    </row>
    <row r="57018" spans="1:4">
      <c r="A57018" s="29">
        <v>44083</v>
      </c>
      <c r="B57018" s="30">
        <v>0.40625</v>
      </c>
      <c r="C57018">
        <v>5.05</v>
      </c>
      <c r="D57018">
        <v>98.98</v>
      </c>
    </row>
    <row r="57019" spans="1:4">
      <c r="A57019" s="29">
        <v>44083</v>
      </c>
      <c r="B57019" s="30">
        <v>0.41666666666666669</v>
      </c>
      <c r="C57019">
        <v>4.8</v>
      </c>
      <c r="D57019">
        <v>99.23</v>
      </c>
    </row>
    <row r="57020" spans="1:4">
      <c r="A57020" s="29">
        <v>44083</v>
      </c>
      <c r="B57020" s="30">
        <v>0.42708333333333331</v>
      </c>
      <c r="C57020">
        <v>4.6100000000000003</v>
      </c>
      <c r="D57020">
        <v>99.42</v>
      </c>
    </row>
    <row r="57021" spans="1:4">
      <c r="A57021" s="29">
        <v>44083</v>
      </c>
      <c r="B57021" s="30">
        <v>0.4375</v>
      </c>
      <c r="C57021">
        <v>4.53</v>
      </c>
      <c r="D57021">
        <v>99.5</v>
      </c>
    </row>
    <row r="57022" spans="1:4">
      <c r="A57022" s="29">
        <v>44083</v>
      </c>
      <c r="B57022" s="30">
        <v>0.44791666666666669</v>
      </c>
      <c r="C57022">
        <v>4.7</v>
      </c>
      <c r="D57022">
        <v>99.33</v>
      </c>
    </row>
    <row r="57023" spans="1:4">
      <c r="A57023" s="29">
        <v>44083</v>
      </c>
      <c r="B57023" s="30">
        <v>0.45833333333333331</v>
      </c>
      <c r="C57023">
        <v>4.88</v>
      </c>
      <c r="D57023">
        <v>99.15</v>
      </c>
    </row>
    <row r="57024" spans="1:4">
      <c r="A57024" s="29">
        <v>44083</v>
      </c>
      <c r="B57024" s="30">
        <v>0.46875</v>
      </c>
      <c r="C57024">
        <v>4.96</v>
      </c>
      <c r="D57024">
        <v>99.070000000000007</v>
      </c>
    </row>
    <row r="57025" spans="1:4">
      <c r="A57025" s="29">
        <v>44083</v>
      </c>
      <c r="B57025" s="30">
        <v>0.47916666666666669</v>
      </c>
      <c r="C57025">
        <v>5</v>
      </c>
      <c r="D57025">
        <v>99.03</v>
      </c>
    </row>
    <row r="57026" spans="1:4">
      <c r="A57026" s="29">
        <v>44083</v>
      </c>
      <c r="B57026" s="30">
        <v>0.48958333333333331</v>
      </c>
      <c r="C57026">
        <v>5.01</v>
      </c>
      <c r="D57026">
        <v>99.02</v>
      </c>
    </row>
    <row r="57027" spans="1:4">
      <c r="A57027" s="29">
        <v>44083</v>
      </c>
      <c r="B57027" s="30">
        <v>0.5</v>
      </c>
      <c r="C57027">
        <v>5.03</v>
      </c>
      <c r="D57027">
        <v>99</v>
      </c>
    </row>
    <row r="57028" spans="1:4">
      <c r="A57028" s="29">
        <v>44083</v>
      </c>
      <c r="B57028" s="30">
        <v>0.51041666666666663</v>
      </c>
      <c r="C57028">
        <v>5.05</v>
      </c>
      <c r="D57028">
        <v>98.98</v>
      </c>
    </row>
    <row r="57029" spans="1:4">
      <c r="A57029" s="29">
        <v>44083</v>
      </c>
      <c r="B57029" s="30">
        <v>0.52083333333333337</v>
      </c>
      <c r="C57029">
        <v>5.0599999999999996</v>
      </c>
      <c r="D57029">
        <v>98.97</v>
      </c>
    </row>
    <row r="57030" spans="1:4">
      <c r="A57030" s="29">
        <v>44083</v>
      </c>
      <c r="B57030" s="30">
        <v>0.53125</v>
      </c>
      <c r="C57030">
        <v>5.07</v>
      </c>
      <c r="D57030">
        <v>98.960000000000008</v>
      </c>
    </row>
    <row r="57031" spans="1:4">
      <c r="A57031" s="29">
        <v>44083</v>
      </c>
      <c r="B57031" s="30">
        <v>0.54166666666666663</v>
      </c>
      <c r="C57031">
        <v>4.95</v>
      </c>
      <c r="D57031">
        <v>99.08</v>
      </c>
    </row>
    <row r="57032" spans="1:4">
      <c r="A57032" s="29">
        <v>44083</v>
      </c>
      <c r="B57032" s="30">
        <v>0.55208333333333337</v>
      </c>
      <c r="C57032">
        <v>4.68</v>
      </c>
      <c r="D57032">
        <v>99.35</v>
      </c>
    </row>
    <row r="57033" spans="1:4">
      <c r="A57033" s="29">
        <v>44083</v>
      </c>
      <c r="B57033" s="30">
        <v>0.5625</v>
      </c>
      <c r="C57033">
        <v>4.5599999999999996</v>
      </c>
      <c r="D57033">
        <v>99.47</v>
      </c>
    </row>
    <row r="57034" spans="1:4">
      <c r="A57034" s="29">
        <v>44083</v>
      </c>
      <c r="B57034" s="30">
        <v>0.57291666666666663</v>
      </c>
      <c r="C57034">
        <v>4.49</v>
      </c>
      <c r="D57034">
        <v>99.54</v>
      </c>
    </row>
    <row r="57035" spans="1:4">
      <c r="A57035" s="29">
        <v>44083</v>
      </c>
      <c r="B57035" s="30">
        <v>0.58333333333333337</v>
      </c>
      <c r="C57035">
        <v>4.7</v>
      </c>
      <c r="D57035">
        <v>99.33</v>
      </c>
    </row>
    <row r="57036" spans="1:4">
      <c r="A57036" s="29">
        <v>44083</v>
      </c>
      <c r="B57036" s="30">
        <v>0.59375</v>
      </c>
      <c r="C57036">
        <v>4.88</v>
      </c>
      <c r="D57036">
        <v>99.15</v>
      </c>
    </row>
    <row r="57037" spans="1:4">
      <c r="A57037" s="29">
        <v>44083</v>
      </c>
      <c r="B57037" s="30">
        <v>0.60416666666666663</v>
      </c>
      <c r="C57037">
        <v>4.95</v>
      </c>
      <c r="D57037">
        <v>99.08</v>
      </c>
    </row>
    <row r="57038" spans="1:4">
      <c r="A57038" s="29">
        <v>44083</v>
      </c>
      <c r="B57038" s="30">
        <v>0.61458333333333337</v>
      </c>
      <c r="C57038">
        <v>4.99</v>
      </c>
      <c r="D57038">
        <v>99.04</v>
      </c>
    </row>
    <row r="57039" spans="1:4">
      <c r="A57039" s="29">
        <v>44083</v>
      </c>
      <c r="B57039" s="30">
        <v>0.625</v>
      </c>
      <c r="C57039">
        <v>5.01</v>
      </c>
      <c r="D57039">
        <v>99.02</v>
      </c>
    </row>
    <row r="57040" spans="1:4">
      <c r="A57040" s="29">
        <v>44083</v>
      </c>
      <c r="B57040" s="30">
        <v>0.63541666666666663</v>
      </c>
      <c r="C57040">
        <v>4.97</v>
      </c>
      <c r="D57040">
        <v>99.06</v>
      </c>
    </row>
    <row r="57041" spans="1:4">
      <c r="A57041" s="29">
        <v>44083</v>
      </c>
      <c r="B57041" s="30">
        <v>0.64583333333333337</v>
      </c>
      <c r="C57041">
        <v>4.66</v>
      </c>
      <c r="D57041">
        <v>99.37</v>
      </c>
    </row>
    <row r="57042" spans="1:4">
      <c r="A57042" s="29">
        <v>44083</v>
      </c>
      <c r="B57042" s="30">
        <v>0.65625</v>
      </c>
      <c r="C57042">
        <v>4.54</v>
      </c>
      <c r="D57042">
        <v>99.49</v>
      </c>
    </row>
    <row r="57043" spans="1:4">
      <c r="A57043" s="29">
        <v>44083</v>
      </c>
      <c r="B57043" s="30">
        <v>0.66666666666666663</v>
      </c>
      <c r="C57043">
        <v>4.4800000000000004</v>
      </c>
      <c r="D57043">
        <v>99.55</v>
      </c>
    </row>
    <row r="57044" spans="1:4">
      <c r="A57044" s="29">
        <v>44083</v>
      </c>
      <c r="B57044" s="30">
        <v>0.67708333333333337</v>
      </c>
      <c r="C57044">
        <v>15.77</v>
      </c>
      <c r="D57044">
        <v>88.26</v>
      </c>
    </row>
    <row r="57045" spans="1:4">
      <c r="A57045" s="29">
        <v>44083</v>
      </c>
      <c r="B57045" s="30">
        <v>0.6875</v>
      </c>
      <c r="C57045">
        <v>15.96</v>
      </c>
      <c r="D57045">
        <v>88.07</v>
      </c>
    </row>
    <row r="57046" spans="1:4">
      <c r="A57046" s="29">
        <v>44083</v>
      </c>
      <c r="B57046" s="30">
        <v>0.69791666666666663</v>
      </c>
      <c r="C57046">
        <v>6.41</v>
      </c>
      <c r="D57046">
        <v>97.62</v>
      </c>
    </row>
    <row r="57047" spans="1:4">
      <c r="A57047" s="29">
        <v>44083</v>
      </c>
      <c r="B57047" s="30">
        <v>0.70833333333333337</v>
      </c>
      <c r="C57047">
        <v>4.9400000000000004</v>
      </c>
      <c r="D57047">
        <v>99.09</v>
      </c>
    </row>
    <row r="57048" spans="1:4">
      <c r="A57048" s="29">
        <v>44083</v>
      </c>
      <c r="B57048" s="30">
        <v>0.71875</v>
      </c>
      <c r="C57048">
        <v>4.97</v>
      </c>
      <c r="D57048">
        <v>99.06</v>
      </c>
    </row>
    <row r="57049" spans="1:4">
      <c r="A57049" s="29">
        <v>44083</v>
      </c>
      <c r="B57049" s="30">
        <v>0.72916666666666663</v>
      </c>
      <c r="C57049">
        <v>5</v>
      </c>
      <c r="D57049">
        <v>99.03</v>
      </c>
    </row>
    <row r="57050" spans="1:4">
      <c r="A57050" s="29">
        <v>44083</v>
      </c>
      <c r="B57050" s="30">
        <v>0.73958333333333337</v>
      </c>
      <c r="C57050">
        <v>5.0199999999999996</v>
      </c>
      <c r="D57050">
        <v>99.01</v>
      </c>
    </row>
    <row r="57051" spans="1:4">
      <c r="A57051" s="29">
        <v>44083</v>
      </c>
      <c r="B57051" s="30">
        <v>0.75</v>
      </c>
      <c r="C57051">
        <v>5.03</v>
      </c>
      <c r="D57051">
        <v>99</v>
      </c>
    </row>
    <row r="57052" spans="1:4">
      <c r="A57052" s="29">
        <v>44083</v>
      </c>
      <c r="B57052" s="30">
        <v>0.76041666666666663</v>
      </c>
      <c r="C57052">
        <v>5.04</v>
      </c>
      <c r="D57052">
        <v>98.99</v>
      </c>
    </row>
    <row r="57053" spans="1:4">
      <c r="A57053" s="29">
        <v>44083</v>
      </c>
      <c r="B57053" s="30">
        <v>0.77083333333333337</v>
      </c>
      <c r="C57053">
        <v>5.0599999999999996</v>
      </c>
      <c r="D57053">
        <v>98.97</v>
      </c>
    </row>
    <row r="57054" spans="1:4">
      <c r="A57054" s="29">
        <v>44083</v>
      </c>
      <c r="B57054" s="30">
        <v>0.78125</v>
      </c>
      <c r="C57054">
        <v>5.07</v>
      </c>
      <c r="D57054">
        <v>98.960000000000008</v>
      </c>
    </row>
    <row r="57055" spans="1:4">
      <c r="A57055" s="29">
        <v>44083</v>
      </c>
      <c r="B57055" s="30">
        <v>0.79166666666666663</v>
      </c>
      <c r="C57055">
        <v>5.07</v>
      </c>
      <c r="D57055">
        <v>98.960000000000008</v>
      </c>
    </row>
    <row r="57056" spans="1:4">
      <c r="A57056" s="29">
        <v>44083</v>
      </c>
      <c r="B57056" s="30">
        <v>0.80208333333333337</v>
      </c>
      <c r="C57056">
        <v>5.07</v>
      </c>
      <c r="D57056">
        <v>98.960000000000008</v>
      </c>
    </row>
    <row r="57057" spans="1:4">
      <c r="A57057" s="29">
        <v>44083</v>
      </c>
      <c r="B57057" s="30">
        <v>0.8125</v>
      </c>
      <c r="C57057">
        <v>5.08</v>
      </c>
      <c r="D57057">
        <v>98.95</v>
      </c>
    </row>
    <row r="57058" spans="1:4">
      <c r="A57058" s="29">
        <v>44083</v>
      </c>
      <c r="B57058" s="30">
        <v>0.82291666666666663</v>
      </c>
      <c r="C57058">
        <v>5.08</v>
      </c>
      <c r="D57058">
        <v>98.95</v>
      </c>
    </row>
    <row r="57059" spans="1:4">
      <c r="A57059" s="29">
        <v>44083</v>
      </c>
      <c r="B57059" s="30">
        <v>0.83333333333333337</v>
      </c>
      <c r="C57059">
        <v>5.09</v>
      </c>
      <c r="D57059">
        <v>98.94</v>
      </c>
    </row>
    <row r="57060" spans="1:4">
      <c r="A57060" s="29">
        <v>44083</v>
      </c>
      <c r="B57060" s="30">
        <v>0.84375</v>
      </c>
      <c r="C57060">
        <v>5.09</v>
      </c>
      <c r="D57060">
        <v>98.94</v>
      </c>
    </row>
    <row r="57061" spans="1:4">
      <c r="A57061" s="29">
        <v>44083</v>
      </c>
      <c r="B57061" s="30">
        <v>0.85416666666666663</v>
      </c>
      <c r="C57061">
        <v>5.0999999999999996</v>
      </c>
      <c r="D57061">
        <v>98.93</v>
      </c>
    </row>
    <row r="57062" spans="1:4">
      <c r="A57062" s="29">
        <v>44083</v>
      </c>
      <c r="B57062" s="30">
        <v>0.86458333333333337</v>
      </c>
      <c r="C57062">
        <v>5.0999999999999996</v>
      </c>
      <c r="D57062">
        <v>98.93</v>
      </c>
    </row>
    <row r="57063" spans="1:4">
      <c r="A57063" s="29">
        <v>44083</v>
      </c>
      <c r="B57063" s="30">
        <v>0.875</v>
      </c>
      <c r="C57063">
        <v>5.0999999999999996</v>
      </c>
      <c r="D57063">
        <v>98.93</v>
      </c>
    </row>
    <row r="57064" spans="1:4">
      <c r="A57064" s="29">
        <v>44083</v>
      </c>
      <c r="B57064" s="30">
        <v>0.88541666666666663</v>
      </c>
      <c r="C57064">
        <v>5.08</v>
      </c>
      <c r="D57064">
        <v>98.95</v>
      </c>
    </row>
    <row r="57065" spans="1:4">
      <c r="A57065" s="29">
        <v>44083</v>
      </c>
      <c r="B57065" s="30">
        <v>0.89583333333333337</v>
      </c>
      <c r="C57065">
        <v>4.75</v>
      </c>
      <c r="D57065">
        <v>99.28</v>
      </c>
    </row>
    <row r="57066" spans="1:4">
      <c r="A57066" s="29">
        <v>44083</v>
      </c>
      <c r="B57066" s="30">
        <v>0.90625</v>
      </c>
      <c r="C57066">
        <v>4.6100000000000003</v>
      </c>
      <c r="D57066">
        <v>99.42</v>
      </c>
    </row>
    <row r="57067" spans="1:4">
      <c r="A57067" s="29">
        <v>44083</v>
      </c>
      <c r="B57067" s="30">
        <v>0.91666666666666663</v>
      </c>
      <c r="C57067">
        <v>4.54</v>
      </c>
      <c r="D57067">
        <v>99.49</v>
      </c>
    </row>
    <row r="57068" spans="1:4">
      <c r="A57068" s="29">
        <v>44083</v>
      </c>
      <c r="B57068" s="30">
        <v>0.92708333333333337</v>
      </c>
      <c r="C57068">
        <v>4.4800000000000004</v>
      </c>
      <c r="D57068">
        <v>99.55</v>
      </c>
    </row>
    <row r="57069" spans="1:4">
      <c r="A57069" s="29">
        <v>44083</v>
      </c>
      <c r="B57069" s="30">
        <v>0.9375</v>
      </c>
      <c r="C57069">
        <v>4.5199999999999996</v>
      </c>
      <c r="D57069">
        <v>99.51</v>
      </c>
    </row>
    <row r="57070" spans="1:4">
      <c r="A57070" s="29">
        <v>44083</v>
      </c>
      <c r="B57070" s="30">
        <v>0.94791666666666663</v>
      </c>
      <c r="C57070">
        <v>14.86</v>
      </c>
      <c r="D57070">
        <v>89.17</v>
      </c>
    </row>
    <row r="57071" spans="1:4">
      <c r="A57071" s="29">
        <v>44083</v>
      </c>
      <c r="B57071" s="30">
        <v>0.95833333333333337</v>
      </c>
      <c r="C57071">
        <v>15.83</v>
      </c>
      <c r="D57071">
        <v>88.2</v>
      </c>
    </row>
    <row r="57072" spans="1:4">
      <c r="A57072" s="29">
        <v>44083</v>
      </c>
      <c r="B57072" s="30">
        <v>0.96875</v>
      </c>
      <c r="C57072">
        <v>15.76</v>
      </c>
      <c r="D57072">
        <v>88.27</v>
      </c>
    </row>
    <row r="57073" spans="1:4">
      <c r="A57073" s="29">
        <v>44083</v>
      </c>
      <c r="B57073" s="30">
        <v>0.97916666666666663</v>
      </c>
      <c r="C57073">
        <v>15.75</v>
      </c>
      <c r="D57073">
        <v>88.28</v>
      </c>
    </row>
    <row r="57074" spans="1:4">
      <c r="A57074" s="29">
        <v>44083</v>
      </c>
      <c r="B57074" s="30">
        <v>0.98958333333333337</v>
      </c>
      <c r="C57074">
        <v>6.92</v>
      </c>
      <c r="D57074">
        <v>97.11</v>
      </c>
    </row>
    <row r="57075" spans="1:4">
      <c r="A57075" s="29">
        <v>44084</v>
      </c>
      <c r="B57075" s="30">
        <v>0</v>
      </c>
      <c r="C57075">
        <v>4.5999999999999996</v>
      </c>
      <c r="D57075">
        <v>99.43</v>
      </c>
    </row>
    <row r="57076" spans="1:4">
      <c r="A57076" s="29">
        <v>44084</v>
      </c>
      <c r="B57076" s="30">
        <v>1.0416666666666666E-2</v>
      </c>
      <c r="C57076">
        <v>4.49</v>
      </c>
      <c r="D57076">
        <v>99.54</v>
      </c>
    </row>
    <row r="57077" spans="1:4">
      <c r="A57077" s="29">
        <v>44084</v>
      </c>
      <c r="B57077" s="30">
        <v>2.0833333333333332E-2</v>
      </c>
      <c r="C57077">
        <v>4.4400000000000004</v>
      </c>
      <c r="D57077">
        <v>99.59</v>
      </c>
    </row>
    <row r="57078" spans="1:4">
      <c r="A57078" s="29">
        <v>44084</v>
      </c>
      <c r="B57078" s="30">
        <v>3.125E-2</v>
      </c>
      <c r="C57078">
        <v>4.4000000000000004</v>
      </c>
      <c r="D57078">
        <v>99.63</v>
      </c>
    </row>
    <row r="57079" spans="1:4">
      <c r="A57079" s="29">
        <v>44084</v>
      </c>
      <c r="B57079" s="30">
        <v>4.1666666666666664E-2</v>
      </c>
      <c r="C57079">
        <v>4.38</v>
      </c>
      <c r="D57079">
        <v>99.65</v>
      </c>
    </row>
    <row r="57080" spans="1:4">
      <c r="A57080" s="29">
        <v>44084</v>
      </c>
      <c r="B57080" s="30">
        <v>5.2083333333333336E-2</v>
      </c>
      <c r="C57080">
        <v>4.3499999999999996</v>
      </c>
      <c r="D57080">
        <v>99.68</v>
      </c>
    </row>
    <row r="57081" spans="1:4">
      <c r="A57081" s="29">
        <v>44084</v>
      </c>
      <c r="B57081" s="30">
        <v>6.25E-2</v>
      </c>
      <c r="C57081">
        <v>4.34</v>
      </c>
      <c r="D57081">
        <v>99.69</v>
      </c>
    </row>
    <row r="57082" spans="1:4">
      <c r="A57082" s="29">
        <v>44084</v>
      </c>
      <c r="B57082" s="30">
        <v>7.2916666666666671E-2</v>
      </c>
      <c r="C57082">
        <v>4.3099999999999996</v>
      </c>
      <c r="D57082">
        <v>99.72</v>
      </c>
    </row>
    <row r="57083" spans="1:4">
      <c r="A57083" s="29">
        <v>44084</v>
      </c>
      <c r="B57083" s="30">
        <v>8.3333333333333329E-2</v>
      </c>
      <c r="C57083">
        <v>13.32</v>
      </c>
      <c r="D57083">
        <v>90.710000000000008</v>
      </c>
    </row>
    <row r="57084" spans="1:4">
      <c r="A57084" s="29">
        <v>44084</v>
      </c>
      <c r="B57084" s="30">
        <v>9.375E-2</v>
      </c>
      <c r="C57084">
        <v>18.73</v>
      </c>
      <c r="D57084">
        <v>85.3</v>
      </c>
    </row>
    <row r="57085" spans="1:4">
      <c r="A57085" s="29">
        <v>44084</v>
      </c>
      <c r="B57085" s="30">
        <v>0.10416666666666667</v>
      </c>
      <c r="C57085">
        <v>18.940000000000001</v>
      </c>
      <c r="D57085">
        <v>85.09</v>
      </c>
    </row>
    <row r="57086" spans="1:4">
      <c r="A57086" s="29">
        <v>44084</v>
      </c>
      <c r="B57086" s="30">
        <v>0.11458333333333333</v>
      </c>
      <c r="C57086">
        <v>19.010000000000002</v>
      </c>
      <c r="D57086">
        <v>85.02</v>
      </c>
    </row>
    <row r="57087" spans="1:4">
      <c r="A57087" s="29">
        <v>44084</v>
      </c>
      <c r="B57087" s="30">
        <v>0.125</v>
      </c>
      <c r="C57087">
        <v>5.19</v>
      </c>
      <c r="D57087">
        <v>98.84</v>
      </c>
    </row>
    <row r="57088" spans="1:4">
      <c r="A57088" s="29">
        <v>44084</v>
      </c>
      <c r="B57088" s="30">
        <v>0.13541666666666666</v>
      </c>
      <c r="C57088">
        <v>4.49</v>
      </c>
      <c r="D57088">
        <v>99.54</v>
      </c>
    </row>
    <row r="57089" spans="1:4">
      <c r="A57089" s="29">
        <v>44084</v>
      </c>
      <c r="B57089" s="30">
        <v>0.14583333333333334</v>
      </c>
      <c r="C57089">
        <v>4.41</v>
      </c>
      <c r="D57089">
        <v>99.62</v>
      </c>
    </row>
    <row r="57090" spans="1:4">
      <c r="A57090" s="29">
        <v>44084</v>
      </c>
      <c r="B57090" s="30">
        <v>0.15625</v>
      </c>
      <c r="C57090">
        <v>4.3600000000000003</v>
      </c>
      <c r="D57090">
        <v>99.67</v>
      </c>
    </row>
    <row r="57091" spans="1:4">
      <c r="A57091" s="29">
        <v>44084</v>
      </c>
      <c r="B57091" s="30">
        <v>0.16666666666666666</v>
      </c>
      <c r="C57091">
        <v>4.34</v>
      </c>
      <c r="D57091">
        <v>99.69</v>
      </c>
    </row>
    <row r="57092" spans="1:4">
      <c r="A57092" s="29">
        <v>44084</v>
      </c>
      <c r="B57092" s="30">
        <v>0.17708333333333334</v>
      </c>
      <c r="C57092">
        <v>4.3099999999999996</v>
      </c>
      <c r="D57092">
        <v>99.72</v>
      </c>
    </row>
    <row r="57093" spans="1:4">
      <c r="A57093" s="29">
        <v>44084</v>
      </c>
      <c r="B57093" s="30">
        <v>0.1875</v>
      </c>
      <c r="C57093">
        <v>4.3</v>
      </c>
      <c r="D57093">
        <v>99.73</v>
      </c>
    </row>
    <row r="57094" spans="1:4">
      <c r="A57094" s="29">
        <v>44084</v>
      </c>
      <c r="B57094" s="30">
        <v>0.19791666666666666</v>
      </c>
      <c r="C57094">
        <v>4.43</v>
      </c>
      <c r="D57094">
        <v>99.6</v>
      </c>
    </row>
    <row r="57095" spans="1:4">
      <c r="A57095" s="29">
        <v>44084</v>
      </c>
      <c r="B57095" s="30">
        <v>0.20833333333333334</v>
      </c>
      <c r="C57095">
        <v>4.6900000000000004</v>
      </c>
      <c r="D57095">
        <v>99.34</v>
      </c>
    </row>
    <row r="57096" spans="1:4">
      <c r="A57096" s="29">
        <v>44084</v>
      </c>
      <c r="B57096" s="30">
        <v>0.21875</v>
      </c>
      <c r="C57096">
        <v>4.79</v>
      </c>
      <c r="D57096">
        <v>99.24</v>
      </c>
    </row>
    <row r="57097" spans="1:4">
      <c r="A57097" s="29">
        <v>44084</v>
      </c>
      <c r="B57097" s="30">
        <v>0.22916666666666666</v>
      </c>
      <c r="C57097">
        <v>4.8600000000000003</v>
      </c>
      <c r="D57097">
        <v>99.17</v>
      </c>
    </row>
    <row r="57098" spans="1:4">
      <c r="A57098" s="29">
        <v>44084</v>
      </c>
      <c r="B57098" s="30">
        <v>0.23958333333333334</v>
      </c>
      <c r="C57098">
        <v>4.8899999999999997</v>
      </c>
      <c r="D57098">
        <v>99.14</v>
      </c>
    </row>
    <row r="57099" spans="1:4">
      <c r="A57099" s="29">
        <v>44084</v>
      </c>
      <c r="B57099" s="30">
        <v>0.25</v>
      </c>
      <c r="C57099">
        <v>4.92</v>
      </c>
      <c r="D57099">
        <v>99.11</v>
      </c>
    </row>
    <row r="57100" spans="1:4">
      <c r="A57100" s="29">
        <v>44084</v>
      </c>
      <c r="B57100" s="30">
        <v>0.26041666666666669</v>
      </c>
      <c r="C57100">
        <v>4.9400000000000004</v>
      </c>
      <c r="D57100">
        <v>99.09</v>
      </c>
    </row>
    <row r="57101" spans="1:4">
      <c r="A57101" s="29">
        <v>44084</v>
      </c>
      <c r="B57101" s="30">
        <v>0.27083333333333331</v>
      </c>
      <c r="C57101">
        <v>4.63</v>
      </c>
      <c r="D57101">
        <v>99.4</v>
      </c>
    </row>
    <row r="57102" spans="1:4">
      <c r="A57102" s="29">
        <v>44084</v>
      </c>
      <c r="B57102" s="30">
        <v>0.28125</v>
      </c>
      <c r="C57102">
        <v>4.49</v>
      </c>
      <c r="D57102">
        <v>99.54</v>
      </c>
    </row>
    <row r="57103" spans="1:4">
      <c r="A57103" s="29">
        <v>44084</v>
      </c>
      <c r="B57103" s="30">
        <v>0.29166666666666669</v>
      </c>
      <c r="C57103">
        <v>4.54</v>
      </c>
      <c r="D57103">
        <v>99.49</v>
      </c>
    </row>
    <row r="57104" spans="1:4">
      <c r="A57104" s="29">
        <v>44084</v>
      </c>
      <c r="B57104" s="30">
        <v>0.30208333333333331</v>
      </c>
      <c r="C57104">
        <v>4.79</v>
      </c>
      <c r="D57104">
        <v>99.24</v>
      </c>
    </row>
    <row r="57105" spans="1:4">
      <c r="A57105" s="29">
        <v>44084</v>
      </c>
      <c r="B57105" s="30">
        <v>0.3125</v>
      </c>
      <c r="C57105">
        <v>4.88</v>
      </c>
      <c r="D57105">
        <v>99.15</v>
      </c>
    </row>
    <row r="57106" spans="1:4">
      <c r="A57106" s="29">
        <v>44084</v>
      </c>
      <c r="B57106" s="30">
        <v>0.32291666666666669</v>
      </c>
      <c r="C57106">
        <v>4.92</v>
      </c>
      <c r="D57106">
        <v>99.11</v>
      </c>
    </row>
    <row r="57107" spans="1:4">
      <c r="A57107" s="29">
        <v>44084</v>
      </c>
      <c r="B57107" s="30">
        <v>0.33333333333333331</v>
      </c>
      <c r="C57107">
        <v>4.95</v>
      </c>
      <c r="D57107">
        <v>99.08</v>
      </c>
    </row>
    <row r="57108" spans="1:4">
      <c r="A57108" s="29">
        <v>44084</v>
      </c>
      <c r="B57108" s="30">
        <v>0.34375</v>
      </c>
      <c r="C57108">
        <v>4.97</v>
      </c>
      <c r="D57108">
        <v>99.06</v>
      </c>
    </row>
    <row r="57109" spans="1:4">
      <c r="A57109" s="29">
        <v>44084</v>
      </c>
      <c r="B57109" s="30">
        <v>0.35416666666666669</v>
      </c>
      <c r="C57109">
        <v>4.99</v>
      </c>
      <c r="D57109">
        <v>99.04</v>
      </c>
    </row>
    <row r="57110" spans="1:4">
      <c r="A57110" s="29">
        <v>44084</v>
      </c>
      <c r="B57110" s="30">
        <v>0.36458333333333331</v>
      </c>
      <c r="C57110">
        <v>5.01</v>
      </c>
      <c r="D57110">
        <v>99.02</v>
      </c>
    </row>
    <row r="57111" spans="1:4">
      <c r="A57111" s="29">
        <v>44084</v>
      </c>
      <c r="B57111" s="30">
        <v>0.375</v>
      </c>
      <c r="C57111">
        <v>5.0199999999999996</v>
      </c>
      <c r="D57111">
        <v>99.01</v>
      </c>
    </row>
    <row r="57112" spans="1:4">
      <c r="A57112" s="29">
        <v>44084</v>
      </c>
      <c r="B57112" s="30">
        <v>0.38541666666666669</v>
      </c>
      <c r="C57112">
        <v>4.71</v>
      </c>
      <c r="D57112">
        <v>99.320000000000007</v>
      </c>
    </row>
    <row r="57113" spans="1:4">
      <c r="A57113" s="29">
        <v>44084</v>
      </c>
      <c r="B57113" s="30">
        <v>0.39583333333333331</v>
      </c>
      <c r="C57113">
        <v>4.5599999999999996</v>
      </c>
      <c r="D57113">
        <v>99.47</v>
      </c>
    </row>
    <row r="57114" spans="1:4">
      <c r="A57114" s="29">
        <v>44084</v>
      </c>
      <c r="B57114" s="30">
        <v>0.40625</v>
      </c>
      <c r="C57114">
        <v>4.4800000000000004</v>
      </c>
      <c r="D57114">
        <v>99.55</v>
      </c>
    </row>
    <row r="57115" spans="1:4">
      <c r="A57115" s="29">
        <v>44084</v>
      </c>
      <c r="B57115" s="30">
        <v>0.41666666666666669</v>
      </c>
      <c r="C57115">
        <v>4.67</v>
      </c>
      <c r="D57115">
        <v>99.36</v>
      </c>
    </row>
    <row r="57116" spans="1:4">
      <c r="A57116" s="29">
        <v>44084</v>
      </c>
      <c r="B57116" s="30">
        <v>0.42708333333333331</v>
      </c>
      <c r="C57116">
        <v>4.84</v>
      </c>
      <c r="D57116">
        <v>99.19</v>
      </c>
    </row>
    <row r="57117" spans="1:4">
      <c r="A57117" s="29">
        <v>44084</v>
      </c>
      <c r="B57117" s="30">
        <v>0.4375</v>
      </c>
      <c r="C57117">
        <v>4.91</v>
      </c>
      <c r="D57117">
        <v>99.12</v>
      </c>
    </row>
    <row r="57118" spans="1:4">
      <c r="A57118" s="29">
        <v>44084</v>
      </c>
      <c r="B57118" s="30">
        <v>0.44791666666666669</v>
      </c>
      <c r="C57118">
        <v>4.95</v>
      </c>
      <c r="D57118">
        <v>99.08</v>
      </c>
    </row>
    <row r="57119" spans="1:4">
      <c r="A57119" s="29">
        <v>44084</v>
      </c>
      <c r="B57119" s="30">
        <v>0.45833333333333331</v>
      </c>
      <c r="C57119">
        <v>4.97</v>
      </c>
      <c r="D57119">
        <v>99.06</v>
      </c>
    </row>
    <row r="57120" spans="1:4">
      <c r="A57120" s="29">
        <v>44084</v>
      </c>
      <c r="B57120" s="30">
        <v>0.46875</v>
      </c>
      <c r="C57120">
        <v>4.99</v>
      </c>
      <c r="D57120">
        <v>99.04</v>
      </c>
    </row>
    <row r="57121" spans="1:4">
      <c r="A57121" s="29">
        <v>44084</v>
      </c>
      <c r="B57121" s="30">
        <v>0.47916666666666669</v>
      </c>
      <c r="C57121">
        <v>5.01</v>
      </c>
      <c r="D57121">
        <v>99.02</v>
      </c>
    </row>
    <row r="57122" spans="1:4">
      <c r="A57122" s="29">
        <v>44084</v>
      </c>
      <c r="B57122" s="30">
        <v>0.48958333333333331</v>
      </c>
      <c r="C57122">
        <v>5.0199999999999996</v>
      </c>
      <c r="D57122">
        <v>99.01</v>
      </c>
    </row>
    <row r="57123" spans="1:4">
      <c r="A57123" s="29">
        <v>44084</v>
      </c>
      <c r="B57123" s="30">
        <v>0.5</v>
      </c>
      <c r="C57123">
        <v>5.04</v>
      </c>
      <c r="D57123">
        <v>98.99</v>
      </c>
    </row>
    <row r="57124" spans="1:4">
      <c r="A57124" s="29">
        <v>44084</v>
      </c>
      <c r="B57124" s="30">
        <v>0.51041666666666663</v>
      </c>
      <c r="C57124">
        <v>5.04</v>
      </c>
      <c r="D57124">
        <v>98.99</v>
      </c>
    </row>
    <row r="57125" spans="1:4">
      <c r="A57125" s="29">
        <v>44084</v>
      </c>
      <c r="B57125" s="30">
        <v>0.52083333333333337</v>
      </c>
      <c r="C57125">
        <v>5.05</v>
      </c>
      <c r="D57125">
        <v>98.98</v>
      </c>
    </row>
    <row r="57126" spans="1:4">
      <c r="A57126" s="29">
        <v>44084</v>
      </c>
      <c r="B57126" s="30">
        <v>0.53125</v>
      </c>
      <c r="C57126">
        <v>5.05</v>
      </c>
      <c r="D57126">
        <v>98.98</v>
      </c>
    </row>
    <row r="57127" spans="1:4">
      <c r="A57127" s="29">
        <v>44084</v>
      </c>
      <c r="B57127" s="30">
        <v>0.54166666666666663</v>
      </c>
      <c r="C57127">
        <v>5.0599999999999996</v>
      </c>
      <c r="D57127">
        <v>98.97</v>
      </c>
    </row>
    <row r="57128" spans="1:4">
      <c r="A57128" s="29">
        <v>44084</v>
      </c>
      <c r="B57128" s="30">
        <v>0.55208333333333337</v>
      </c>
      <c r="C57128">
        <v>4.8499999999999996</v>
      </c>
      <c r="D57128">
        <v>99.18</v>
      </c>
    </row>
    <row r="57129" spans="1:4">
      <c r="A57129" s="29">
        <v>44084</v>
      </c>
      <c r="B57129" s="30">
        <v>0.5625</v>
      </c>
      <c r="C57129">
        <v>4.63</v>
      </c>
      <c r="D57129">
        <v>99.4</v>
      </c>
    </row>
    <row r="57130" spans="1:4">
      <c r="A57130" s="29">
        <v>44084</v>
      </c>
      <c r="B57130" s="30">
        <v>0.57291666666666663</v>
      </c>
      <c r="C57130">
        <v>4.5199999999999996</v>
      </c>
      <c r="D57130">
        <v>99.51</v>
      </c>
    </row>
    <row r="57131" spans="1:4">
      <c r="A57131" s="29">
        <v>44084</v>
      </c>
      <c r="B57131" s="30">
        <v>0.58333333333333337</v>
      </c>
      <c r="C57131">
        <v>4.47</v>
      </c>
      <c r="D57131">
        <v>99.56</v>
      </c>
    </row>
    <row r="57132" spans="1:4">
      <c r="A57132" s="29">
        <v>44084</v>
      </c>
      <c r="B57132" s="30">
        <v>0.59375</v>
      </c>
      <c r="C57132">
        <v>4.76</v>
      </c>
      <c r="D57132">
        <v>99.27</v>
      </c>
    </row>
    <row r="57133" spans="1:4">
      <c r="A57133" s="29">
        <v>44084</v>
      </c>
      <c r="B57133" s="30">
        <v>0.60416666666666663</v>
      </c>
      <c r="C57133">
        <v>4.88</v>
      </c>
      <c r="D57133">
        <v>99.15</v>
      </c>
    </row>
    <row r="57134" spans="1:4">
      <c r="A57134" s="29">
        <v>44084</v>
      </c>
      <c r="B57134" s="30">
        <v>0.61458333333333337</v>
      </c>
      <c r="C57134">
        <v>4.9400000000000004</v>
      </c>
      <c r="D57134">
        <v>99.09</v>
      </c>
    </row>
    <row r="57135" spans="1:4">
      <c r="A57135" s="29">
        <v>44084</v>
      </c>
      <c r="B57135" s="30">
        <v>0.625</v>
      </c>
      <c r="C57135">
        <v>4.96</v>
      </c>
      <c r="D57135">
        <v>99.070000000000007</v>
      </c>
    </row>
    <row r="57136" spans="1:4">
      <c r="A57136" s="29">
        <v>44084</v>
      </c>
      <c r="B57136" s="30">
        <v>0.63541666666666663</v>
      </c>
      <c r="C57136">
        <v>4.99</v>
      </c>
      <c r="D57136">
        <v>99.04</v>
      </c>
    </row>
    <row r="57137" spans="1:4">
      <c r="A57137" s="29">
        <v>44084</v>
      </c>
      <c r="B57137" s="30">
        <v>0.64583333333333337</v>
      </c>
      <c r="C57137">
        <v>4.8099999999999996</v>
      </c>
      <c r="D57137">
        <v>99.22</v>
      </c>
    </row>
    <row r="57138" spans="1:4">
      <c r="A57138" s="29">
        <v>44084</v>
      </c>
      <c r="B57138" s="30">
        <v>0.65625</v>
      </c>
      <c r="C57138">
        <v>4.59</v>
      </c>
      <c r="D57138">
        <v>99.44</v>
      </c>
    </row>
    <row r="57139" spans="1:4">
      <c r="A57139" s="29">
        <v>44084</v>
      </c>
      <c r="B57139" s="30">
        <v>0.66666666666666663</v>
      </c>
      <c r="C57139">
        <v>4.49</v>
      </c>
      <c r="D57139">
        <v>99.54</v>
      </c>
    </row>
    <row r="57140" spans="1:4">
      <c r="A57140" s="29">
        <v>44084</v>
      </c>
      <c r="B57140" s="30">
        <v>0.67708333333333337</v>
      </c>
      <c r="C57140">
        <v>14.59</v>
      </c>
      <c r="D57140">
        <v>89.44</v>
      </c>
    </row>
    <row r="57141" spans="1:4">
      <c r="A57141" s="29">
        <v>44084</v>
      </c>
      <c r="B57141" s="30">
        <v>0.6875</v>
      </c>
      <c r="C57141">
        <v>18.87</v>
      </c>
      <c r="D57141">
        <v>85.16</v>
      </c>
    </row>
    <row r="57142" spans="1:4">
      <c r="A57142" s="29">
        <v>44084</v>
      </c>
      <c r="B57142" s="30">
        <v>0.69791666666666663</v>
      </c>
      <c r="C57142">
        <v>6.96</v>
      </c>
      <c r="D57142">
        <v>97.070000000000007</v>
      </c>
    </row>
    <row r="57143" spans="1:4">
      <c r="A57143" s="29">
        <v>44084</v>
      </c>
      <c r="B57143" s="30">
        <v>0.70833333333333337</v>
      </c>
      <c r="C57143">
        <v>4.9400000000000004</v>
      </c>
      <c r="D57143">
        <v>99.09</v>
      </c>
    </row>
    <row r="57144" spans="1:4">
      <c r="A57144" s="29">
        <v>44084</v>
      </c>
      <c r="B57144" s="30">
        <v>0.71875</v>
      </c>
      <c r="C57144">
        <v>4.96</v>
      </c>
      <c r="D57144">
        <v>99.070000000000007</v>
      </c>
    </row>
    <row r="57145" spans="1:4">
      <c r="A57145" s="29">
        <v>44084</v>
      </c>
      <c r="B57145" s="30">
        <v>0.72916666666666663</v>
      </c>
      <c r="C57145">
        <v>4.9800000000000004</v>
      </c>
      <c r="D57145">
        <v>99.05</v>
      </c>
    </row>
    <row r="57146" spans="1:4">
      <c r="A57146" s="29">
        <v>44084</v>
      </c>
      <c r="B57146" s="30">
        <v>0.73958333333333337</v>
      </c>
      <c r="C57146">
        <v>5</v>
      </c>
      <c r="D57146">
        <v>99.03</v>
      </c>
    </row>
    <row r="57147" spans="1:4">
      <c r="A57147" s="29">
        <v>44084</v>
      </c>
      <c r="B57147" s="30">
        <v>0.75</v>
      </c>
      <c r="C57147">
        <v>5.01</v>
      </c>
      <c r="D57147">
        <v>99.02</v>
      </c>
    </row>
    <row r="57148" spans="1:4">
      <c r="A57148" s="29">
        <v>44084</v>
      </c>
      <c r="B57148" s="30">
        <v>0.76041666666666663</v>
      </c>
      <c r="C57148">
        <v>5.0199999999999996</v>
      </c>
      <c r="D57148">
        <v>99.01</v>
      </c>
    </row>
    <row r="57149" spans="1:4">
      <c r="A57149" s="29">
        <v>44084</v>
      </c>
      <c r="B57149" s="30">
        <v>0.77083333333333337</v>
      </c>
      <c r="C57149">
        <v>5.03</v>
      </c>
      <c r="D57149">
        <v>99</v>
      </c>
    </row>
    <row r="57150" spans="1:4">
      <c r="A57150" s="29">
        <v>44084</v>
      </c>
      <c r="B57150" s="30">
        <v>0.78125</v>
      </c>
      <c r="C57150">
        <v>5.04</v>
      </c>
      <c r="D57150">
        <v>98.99</v>
      </c>
    </row>
    <row r="57151" spans="1:4">
      <c r="A57151" s="29">
        <v>44084</v>
      </c>
      <c r="B57151" s="30">
        <v>0.79166666666666663</v>
      </c>
      <c r="C57151">
        <v>5.05</v>
      </c>
      <c r="D57151">
        <v>98.98</v>
      </c>
    </row>
    <row r="57152" spans="1:4">
      <c r="A57152" s="29">
        <v>44084</v>
      </c>
      <c r="B57152" s="30">
        <v>0.80208333333333337</v>
      </c>
      <c r="C57152">
        <v>5.0599999999999996</v>
      </c>
      <c r="D57152">
        <v>98.97</v>
      </c>
    </row>
    <row r="57153" spans="1:4">
      <c r="A57153" s="29">
        <v>44084</v>
      </c>
      <c r="B57153" s="30">
        <v>0.8125</v>
      </c>
      <c r="C57153">
        <v>5.0599999999999996</v>
      </c>
      <c r="D57153">
        <v>98.97</v>
      </c>
    </row>
    <row r="57154" spans="1:4">
      <c r="A57154" s="29">
        <v>44084</v>
      </c>
      <c r="B57154" s="30">
        <v>0.82291666666666663</v>
      </c>
      <c r="C57154">
        <v>5.0599999999999996</v>
      </c>
      <c r="D57154">
        <v>98.97</v>
      </c>
    </row>
    <row r="57155" spans="1:4">
      <c r="A57155" s="29">
        <v>44084</v>
      </c>
      <c r="B57155" s="30">
        <v>0.83333333333333337</v>
      </c>
      <c r="C57155">
        <v>5.07</v>
      </c>
      <c r="D57155">
        <v>98.960000000000008</v>
      </c>
    </row>
    <row r="57156" spans="1:4">
      <c r="A57156" s="29">
        <v>44084</v>
      </c>
      <c r="B57156" s="30">
        <v>0.84375</v>
      </c>
      <c r="C57156">
        <v>5.07</v>
      </c>
      <c r="D57156">
        <v>98.960000000000008</v>
      </c>
    </row>
    <row r="57157" spans="1:4">
      <c r="A57157" s="29">
        <v>44084</v>
      </c>
      <c r="B57157" s="30">
        <v>0.85416666666666663</v>
      </c>
      <c r="C57157">
        <v>5.07</v>
      </c>
      <c r="D57157">
        <v>98.960000000000008</v>
      </c>
    </row>
    <row r="57158" spans="1:4">
      <c r="A57158" s="29">
        <v>44084</v>
      </c>
      <c r="B57158" s="30">
        <v>0.86458333333333337</v>
      </c>
      <c r="C57158">
        <v>5.08</v>
      </c>
      <c r="D57158">
        <v>98.95</v>
      </c>
    </row>
    <row r="57159" spans="1:4">
      <c r="A57159" s="29">
        <v>44084</v>
      </c>
      <c r="B57159" s="30">
        <v>0.875</v>
      </c>
      <c r="C57159">
        <v>5.08</v>
      </c>
      <c r="D57159">
        <v>98.95</v>
      </c>
    </row>
    <row r="57160" spans="1:4">
      <c r="A57160" s="29">
        <v>44084</v>
      </c>
      <c r="B57160" s="30">
        <v>0.88541666666666663</v>
      </c>
      <c r="C57160">
        <v>5.0599999999999996</v>
      </c>
      <c r="D57160">
        <v>98.97</v>
      </c>
    </row>
    <row r="57161" spans="1:4">
      <c r="A57161" s="29">
        <v>44084</v>
      </c>
      <c r="B57161" s="30">
        <v>0.89583333333333337</v>
      </c>
      <c r="C57161">
        <v>4.72</v>
      </c>
      <c r="D57161">
        <v>99.31</v>
      </c>
    </row>
    <row r="57162" spans="1:4">
      <c r="A57162" s="29">
        <v>44084</v>
      </c>
      <c r="B57162" s="30">
        <v>0.90625</v>
      </c>
      <c r="C57162">
        <v>4.59</v>
      </c>
      <c r="D57162">
        <v>99.44</v>
      </c>
    </row>
    <row r="57163" spans="1:4">
      <c r="A57163" s="29">
        <v>44084</v>
      </c>
      <c r="B57163" s="30">
        <v>0.91666666666666663</v>
      </c>
      <c r="C57163">
        <v>4.51</v>
      </c>
      <c r="D57163">
        <v>99.52</v>
      </c>
    </row>
    <row r="57164" spans="1:4">
      <c r="A57164" s="29">
        <v>44084</v>
      </c>
      <c r="B57164" s="30">
        <v>0.92708333333333337</v>
      </c>
      <c r="C57164">
        <v>4.46</v>
      </c>
      <c r="D57164">
        <v>99.570000000000007</v>
      </c>
    </row>
    <row r="57165" spans="1:4">
      <c r="A57165" s="29">
        <v>44084</v>
      </c>
      <c r="B57165" s="30">
        <v>0.9375</v>
      </c>
      <c r="C57165">
        <v>4.4400000000000004</v>
      </c>
      <c r="D57165">
        <v>99.59</v>
      </c>
    </row>
    <row r="57166" spans="1:4">
      <c r="A57166" s="29">
        <v>44084</v>
      </c>
      <c r="B57166" s="30">
        <v>0.94791666666666663</v>
      </c>
      <c r="C57166">
        <v>16.670000000000002</v>
      </c>
      <c r="D57166">
        <v>87.36</v>
      </c>
    </row>
    <row r="57167" spans="1:4">
      <c r="A57167" s="29">
        <v>44084</v>
      </c>
      <c r="B57167" s="30">
        <v>0.95833333333333337</v>
      </c>
      <c r="C57167">
        <v>18.95</v>
      </c>
      <c r="D57167">
        <v>85.08</v>
      </c>
    </row>
    <row r="57168" spans="1:4">
      <c r="A57168" s="29">
        <v>44084</v>
      </c>
      <c r="B57168" s="30">
        <v>0.96875</v>
      </c>
      <c r="C57168">
        <v>19.04</v>
      </c>
      <c r="D57168">
        <v>84.990000000000009</v>
      </c>
    </row>
    <row r="57169" spans="1:4">
      <c r="A57169" s="29">
        <v>44084</v>
      </c>
      <c r="B57169" s="30">
        <v>0.97916666666666663</v>
      </c>
      <c r="C57169">
        <v>19.079999999999998</v>
      </c>
      <c r="D57169">
        <v>84.95</v>
      </c>
    </row>
    <row r="57170" spans="1:4">
      <c r="A57170" s="29">
        <v>44084</v>
      </c>
      <c r="B57170" s="30">
        <v>0.98958333333333337</v>
      </c>
      <c r="C57170">
        <v>5.33</v>
      </c>
      <c r="D57170">
        <v>98.7</v>
      </c>
    </row>
    <row r="57171" spans="1:4">
      <c r="A57171" s="29">
        <v>44085</v>
      </c>
      <c r="B57171" s="30">
        <v>0</v>
      </c>
      <c r="C57171">
        <v>4.57</v>
      </c>
      <c r="D57171">
        <v>99.460000000000008</v>
      </c>
    </row>
    <row r="57172" spans="1:4">
      <c r="A57172" s="29">
        <v>44085</v>
      </c>
      <c r="B57172" s="30">
        <v>1.0416666666666666E-2</v>
      </c>
      <c r="C57172">
        <v>4.47</v>
      </c>
      <c r="D57172">
        <v>99.56</v>
      </c>
    </row>
    <row r="57173" spans="1:4">
      <c r="A57173" s="29">
        <v>44085</v>
      </c>
      <c r="B57173" s="30">
        <v>2.0833333333333332E-2</v>
      </c>
      <c r="C57173">
        <v>4.42</v>
      </c>
      <c r="D57173">
        <v>99.61</v>
      </c>
    </row>
    <row r="57174" spans="1:4">
      <c r="A57174" s="29">
        <v>44085</v>
      </c>
      <c r="B57174" s="30">
        <v>3.125E-2</v>
      </c>
      <c r="C57174">
        <v>4.3899999999999997</v>
      </c>
      <c r="D57174">
        <v>99.64</v>
      </c>
    </row>
    <row r="57175" spans="1:4">
      <c r="A57175" s="29">
        <v>44085</v>
      </c>
      <c r="B57175" s="30">
        <v>4.1666666666666664E-2</v>
      </c>
      <c r="C57175">
        <v>4.3600000000000003</v>
      </c>
      <c r="D57175">
        <v>99.67</v>
      </c>
    </row>
    <row r="57176" spans="1:4">
      <c r="A57176" s="29">
        <v>44085</v>
      </c>
      <c r="B57176" s="30">
        <v>5.2083333333333336E-2</v>
      </c>
      <c r="C57176">
        <v>4.34</v>
      </c>
      <c r="D57176">
        <v>99.69</v>
      </c>
    </row>
    <row r="57177" spans="1:4">
      <c r="A57177" s="29">
        <v>44085</v>
      </c>
      <c r="B57177" s="30">
        <v>6.25E-2</v>
      </c>
      <c r="C57177">
        <v>14.42</v>
      </c>
      <c r="D57177">
        <v>89.61</v>
      </c>
    </row>
    <row r="57178" spans="1:4">
      <c r="A57178" s="29">
        <v>44085</v>
      </c>
      <c r="B57178" s="30">
        <v>7.2916666666666671E-2</v>
      </c>
      <c r="C57178">
        <v>15.71</v>
      </c>
      <c r="D57178">
        <v>88.32</v>
      </c>
    </row>
    <row r="57179" spans="1:4">
      <c r="A57179" s="29">
        <v>44085</v>
      </c>
      <c r="B57179" s="30">
        <v>8.3333333333333329E-2</v>
      </c>
      <c r="C57179">
        <v>15.8</v>
      </c>
      <c r="D57179">
        <v>88.23</v>
      </c>
    </row>
    <row r="57180" spans="1:4">
      <c r="A57180" s="29">
        <v>44085</v>
      </c>
      <c r="B57180" s="30">
        <v>9.375E-2</v>
      </c>
      <c r="C57180">
        <v>15.78</v>
      </c>
      <c r="D57180">
        <v>88.25</v>
      </c>
    </row>
    <row r="57181" spans="1:4">
      <c r="A57181" s="29">
        <v>44085</v>
      </c>
      <c r="B57181" s="30">
        <v>0.10416666666666667</v>
      </c>
      <c r="C57181">
        <v>15.74</v>
      </c>
      <c r="D57181">
        <v>88.29</v>
      </c>
    </row>
    <row r="57182" spans="1:4">
      <c r="A57182" s="29">
        <v>44085</v>
      </c>
      <c r="B57182" s="30">
        <v>0.11458333333333333</v>
      </c>
      <c r="C57182">
        <v>6.28</v>
      </c>
      <c r="D57182">
        <v>97.75</v>
      </c>
    </row>
    <row r="57183" spans="1:4">
      <c r="A57183" s="29">
        <v>44085</v>
      </c>
      <c r="B57183" s="30">
        <v>0.125</v>
      </c>
      <c r="C57183">
        <v>4.51</v>
      </c>
      <c r="D57183">
        <v>99.52</v>
      </c>
    </row>
    <row r="57184" spans="1:4">
      <c r="A57184" s="29">
        <v>44085</v>
      </c>
      <c r="B57184" s="30">
        <v>0.13541666666666666</v>
      </c>
      <c r="C57184">
        <v>4.41</v>
      </c>
      <c r="D57184">
        <v>99.62</v>
      </c>
    </row>
    <row r="57185" spans="1:4">
      <c r="A57185" s="29">
        <v>44085</v>
      </c>
      <c r="B57185" s="30">
        <v>0.14583333333333334</v>
      </c>
      <c r="C57185">
        <v>4.3600000000000003</v>
      </c>
      <c r="D57185">
        <v>99.67</v>
      </c>
    </row>
    <row r="57186" spans="1:4">
      <c r="A57186" s="29">
        <v>44085</v>
      </c>
      <c r="B57186" s="30">
        <v>0.15625</v>
      </c>
      <c r="C57186">
        <v>4.34</v>
      </c>
      <c r="D57186">
        <v>99.69</v>
      </c>
    </row>
    <row r="57187" spans="1:4">
      <c r="A57187" s="29">
        <v>44085</v>
      </c>
      <c r="B57187" s="30">
        <v>0.16666666666666666</v>
      </c>
      <c r="C57187">
        <v>4.3099999999999996</v>
      </c>
      <c r="D57187">
        <v>99.72</v>
      </c>
    </row>
    <row r="57188" spans="1:4">
      <c r="A57188" s="29">
        <v>44085</v>
      </c>
      <c r="B57188" s="30">
        <v>0.17708333333333334</v>
      </c>
      <c r="C57188">
        <v>4.3</v>
      </c>
      <c r="D57188">
        <v>99.73</v>
      </c>
    </row>
    <row r="57189" spans="1:4">
      <c r="A57189" s="29">
        <v>44085</v>
      </c>
      <c r="B57189" s="30">
        <v>0.1875</v>
      </c>
      <c r="C57189">
        <v>4.34</v>
      </c>
      <c r="D57189">
        <v>99.69</v>
      </c>
    </row>
    <row r="57190" spans="1:4">
      <c r="A57190" s="29">
        <v>44085</v>
      </c>
      <c r="B57190" s="30">
        <v>0.19791666666666666</v>
      </c>
      <c r="C57190">
        <v>4.6500000000000004</v>
      </c>
      <c r="D57190">
        <v>99.38</v>
      </c>
    </row>
    <row r="57191" spans="1:4">
      <c r="A57191" s="29">
        <v>44085</v>
      </c>
      <c r="B57191" s="30">
        <v>0.20833333333333334</v>
      </c>
      <c r="C57191">
        <v>4.7699999999999996</v>
      </c>
      <c r="D57191">
        <v>99.26</v>
      </c>
    </row>
    <row r="57192" spans="1:4">
      <c r="A57192" s="29">
        <v>44085</v>
      </c>
      <c r="B57192" s="30">
        <v>0.21875</v>
      </c>
      <c r="C57192">
        <v>4.83</v>
      </c>
      <c r="D57192">
        <v>99.2</v>
      </c>
    </row>
    <row r="57193" spans="1:4">
      <c r="A57193" s="29">
        <v>44085</v>
      </c>
      <c r="B57193" s="30">
        <v>0.22916666666666666</v>
      </c>
      <c r="C57193">
        <v>4.87</v>
      </c>
      <c r="D57193">
        <v>99.16</v>
      </c>
    </row>
    <row r="57194" spans="1:4">
      <c r="A57194" s="29">
        <v>44085</v>
      </c>
      <c r="B57194" s="30">
        <v>0.23958333333333334</v>
      </c>
      <c r="C57194">
        <v>4.75</v>
      </c>
      <c r="D57194">
        <v>99.28</v>
      </c>
    </row>
    <row r="57195" spans="1:4">
      <c r="A57195" s="29">
        <v>44085</v>
      </c>
      <c r="B57195" s="30">
        <v>0.25</v>
      </c>
      <c r="C57195">
        <v>4.51</v>
      </c>
      <c r="D57195">
        <v>99.52</v>
      </c>
    </row>
    <row r="57196" spans="1:4">
      <c r="A57196" s="29">
        <v>44085</v>
      </c>
      <c r="B57196" s="30">
        <v>0.26041666666666669</v>
      </c>
      <c r="C57196">
        <v>4.42</v>
      </c>
      <c r="D57196">
        <v>99.61</v>
      </c>
    </row>
    <row r="57197" spans="1:4">
      <c r="A57197" s="29">
        <v>44085</v>
      </c>
      <c r="B57197" s="30">
        <v>0.27083333333333331</v>
      </c>
      <c r="C57197">
        <v>4.6100000000000003</v>
      </c>
      <c r="D57197">
        <v>99.42</v>
      </c>
    </row>
    <row r="57198" spans="1:4">
      <c r="A57198" s="29">
        <v>44085</v>
      </c>
      <c r="B57198" s="30">
        <v>0.28125</v>
      </c>
      <c r="C57198">
        <v>4.8</v>
      </c>
      <c r="D57198">
        <v>99.23</v>
      </c>
    </row>
    <row r="57199" spans="1:4">
      <c r="A57199" s="29">
        <v>44085</v>
      </c>
      <c r="B57199" s="30">
        <v>0.29166666666666669</v>
      </c>
      <c r="C57199">
        <v>4.8600000000000003</v>
      </c>
      <c r="D57199">
        <v>99.17</v>
      </c>
    </row>
    <row r="57200" spans="1:4">
      <c r="A57200" s="29">
        <v>44085</v>
      </c>
      <c r="B57200" s="30">
        <v>0.30208333333333331</v>
      </c>
      <c r="C57200">
        <v>4.91</v>
      </c>
      <c r="D57200">
        <v>99.12</v>
      </c>
    </row>
    <row r="57201" spans="1:4">
      <c r="A57201" s="29">
        <v>44085</v>
      </c>
      <c r="B57201" s="30">
        <v>0.3125</v>
      </c>
      <c r="C57201">
        <v>4.92</v>
      </c>
      <c r="D57201">
        <v>99.11</v>
      </c>
    </row>
    <row r="57202" spans="1:4">
      <c r="A57202" s="29">
        <v>44085</v>
      </c>
      <c r="B57202" s="30">
        <v>0.32291666666666669</v>
      </c>
      <c r="C57202">
        <v>4.96</v>
      </c>
      <c r="D57202">
        <v>99.070000000000007</v>
      </c>
    </row>
    <row r="57203" spans="1:4">
      <c r="A57203" s="29">
        <v>44085</v>
      </c>
      <c r="B57203" s="30">
        <v>0.33333333333333331</v>
      </c>
      <c r="C57203">
        <v>4.97</v>
      </c>
      <c r="D57203">
        <v>99.06</v>
      </c>
    </row>
    <row r="57204" spans="1:4">
      <c r="A57204" s="29">
        <v>44085</v>
      </c>
      <c r="B57204" s="30">
        <v>0.34375</v>
      </c>
      <c r="C57204">
        <v>4.99</v>
      </c>
      <c r="D57204">
        <v>99.04</v>
      </c>
    </row>
    <row r="57205" spans="1:4">
      <c r="A57205" s="29">
        <v>44085</v>
      </c>
      <c r="B57205" s="30">
        <v>0.35416666666666669</v>
      </c>
      <c r="C57205">
        <v>5</v>
      </c>
      <c r="D57205">
        <v>99.03</v>
      </c>
    </row>
    <row r="57206" spans="1:4">
      <c r="A57206" s="29">
        <v>44085</v>
      </c>
      <c r="B57206" s="30">
        <v>0.36458333333333331</v>
      </c>
      <c r="C57206">
        <v>5.0199999999999996</v>
      </c>
      <c r="D57206">
        <v>99.01</v>
      </c>
    </row>
    <row r="57207" spans="1:4">
      <c r="A57207" s="29">
        <v>44085</v>
      </c>
      <c r="B57207" s="30">
        <v>0.375</v>
      </c>
      <c r="C57207">
        <v>4.8099999999999996</v>
      </c>
      <c r="D57207">
        <v>99.22</v>
      </c>
    </row>
    <row r="57208" spans="1:4">
      <c r="A57208" s="29">
        <v>44085</v>
      </c>
      <c r="B57208" s="30">
        <v>0.38541666666666669</v>
      </c>
      <c r="C57208">
        <v>4.59</v>
      </c>
      <c r="D57208">
        <v>99.44</v>
      </c>
    </row>
    <row r="57209" spans="1:4">
      <c r="A57209" s="29">
        <v>44085</v>
      </c>
      <c r="B57209" s="30">
        <v>0.39583333333333331</v>
      </c>
      <c r="C57209">
        <v>4.5</v>
      </c>
      <c r="D57209">
        <v>99.53</v>
      </c>
    </row>
    <row r="57210" spans="1:4">
      <c r="A57210" s="29">
        <v>44085</v>
      </c>
      <c r="B57210" s="30">
        <v>0.40625</v>
      </c>
      <c r="C57210">
        <v>4.71</v>
      </c>
      <c r="D57210">
        <v>99.320000000000007</v>
      </c>
    </row>
    <row r="57211" spans="1:4">
      <c r="A57211" s="29">
        <v>44085</v>
      </c>
      <c r="B57211" s="30">
        <v>0.41666666666666669</v>
      </c>
      <c r="C57211">
        <v>4.87</v>
      </c>
      <c r="D57211">
        <v>99.16</v>
      </c>
    </row>
    <row r="57212" spans="1:4">
      <c r="A57212" s="29">
        <v>44085</v>
      </c>
      <c r="B57212" s="30">
        <v>0.42708333333333331</v>
      </c>
      <c r="C57212">
        <v>4.93</v>
      </c>
      <c r="D57212">
        <v>99.1</v>
      </c>
    </row>
    <row r="57213" spans="1:4">
      <c r="A57213" s="29">
        <v>44085</v>
      </c>
      <c r="B57213" s="30">
        <v>0.4375</v>
      </c>
      <c r="C57213">
        <v>4.96</v>
      </c>
      <c r="D57213">
        <v>99.070000000000007</v>
      </c>
    </row>
    <row r="57214" spans="1:4">
      <c r="A57214" s="29">
        <v>44085</v>
      </c>
      <c r="B57214" s="30">
        <v>0.44791666666666669</v>
      </c>
      <c r="C57214">
        <v>4.9800000000000004</v>
      </c>
      <c r="D57214">
        <v>99.05</v>
      </c>
    </row>
    <row r="57215" spans="1:4">
      <c r="A57215" s="29">
        <v>44085</v>
      </c>
      <c r="B57215" s="30">
        <v>0.45833333333333331</v>
      </c>
      <c r="C57215">
        <v>5</v>
      </c>
      <c r="D57215">
        <v>99.03</v>
      </c>
    </row>
    <row r="57216" spans="1:4">
      <c r="A57216" s="29">
        <v>44085</v>
      </c>
      <c r="B57216" s="30">
        <v>0.46875</v>
      </c>
      <c r="C57216">
        <v>5.01</v>
      </c>
      <c r="D57216">
        <v>99.02</v>
      </c>
    </row>
    <row r="57217" spans="1:4">
      <c r="A57217" s="29">
        <v>44085</v>
      </c>
      <c r="B57217" s="30">
        <v>0.47916666666666669</v>
      </c>
      <c r="C57217">
        <v>5.0199999999999996</v>
      </c>
      <c r="D57217">
        <v>99.01</v>
      </c>
    </row>
    <row r="57218" spans="1:4">
      <c r="A57218" s="29">
        <v>44085</v>
      </c>
      <c r="B57218" s="30">
        <v>0.48958333333333331</v>
      </c>
      <c r="C57218">
        <v>4.7</v>
      </c>
      <c r="D57218">
        <v>99.33</v>
      </c>
    </row>
    <row r="57219" spans="1:4">
      <c r="A57219" s="29">
        <v>44085</v>
      </c>
      <c r="B57219" s="30">
        <v>0.5</v>
      </c>
      <c r="C57219">
        <v>4.55</v>
      </c>
      <c r="D57219">
        <v>99.48</v>
      </c>
    </row>
    <row r="57220" spans="1:4">
      <c r="A57220" s="29">
        <v>44085</v>
      </c>
      <c r="B57220" s="30">
        <v>0.51041666666666663</v>
      </c>
      <c r="C57220">
        <v>4.49</v>
      </c>
      <c r="D57220">
        <v>99.54</v>
      </c>
    </row>
    <row r="57221" spans="1:4">
      <c r="A57221" s="29">
        <v>44085</v>
      </c>
      <c r="B57221" s="30">
        <v>0.52083333333333337</v>
      </c>
      <c r="C57221">
        <v>4.78</v>
      </c>
      <c r="D57221">
        <v>99.25</v>
      </c>
    </row>
    <row r="57222" spans="1:4">
      <c r="A57222" s="29">
        <v>44085</v>
      </c>
      <c r="B57222" s="30">
        <v>0.53125</v>
      </c>
      <c r="C57222">
        <v>4.8899999999999997</v>
      </c>
      <c r="D57222">
        <v>99.14</v>
      </c>
    </row>
    <row r="57223" spans="1:4">
      <c r="A57223" s="29">
        <v>44085</v>
      </c>
      <c r="B57223" s="30">
        <v>0.54166666666666663</v>
      </c>
      <c r="C57223">
        <v>4.9400000000000004</v>
      </c>
      <c r="D57223">
        <v>99.09</v>
      </c>
    </row>
    <row r="57224" spans="1:4">
      <c r="A57224" s="29">
        <v>44085</v>
      </c>
      <c r="B57224" s="30">
        <v>0.55208333333333337</v>
      </c>
      <c r="C57224">
        <v>4.97</v>
      </c>
      <c r="D57224">
        <v>99.06</v>
      </c>
    </row>
    <row r="57225" spans="1:4">
      <c r="A57225" s="29">
        <v>44085</v>
      </c>
      <c r="B57225" s="30">
        <v>0.5625</v>
      </c>
      <c r="C57225">
        <v>4.99</v>
      </c>
      <c r="D57225">
        <v>99.04</v>
      </c>
    </row>
    <row r="57226" spans="1:4">
      <c r="A57226" s="29">
        <v>44085</v>
      </c>
      <c r="B57226" s="30">
        <v>0.57291666666666663</v>
      </c>
      <c r="C57226">
        <v>5.01</v>
      </c>
      <c r="D57226">
        <v>99.02</v>
      </c>
    </row>
    <row r="57227" spans="1:4">
      <c r="A57227" s="29">
        <v>44085</v>
      </c>
      <c r="B57227" s="30">
        <v>0.58333333333333337</v>
      </c>
      <c r="C57227">
        <v>4.72</v>
      </c>
      <c r="D57227">
        <v>99.31</v>
      </c>
    </row>
    <row r="57228" spans="1:4">
      <c r="A57228" s="29">
        <v>44085</v>
      </c>
      <c r="B57228" s="30">
        <v>0.59375</v>
      </c>
      <c r="C57228">
        <v>4.5599999999999996</v>
      </c>
      <c r="D57228">
        <v>99.47</v>
      </c>
    </row>
    <row r="57229" spans="1:4">
      <c r="A57229" s="29">
        <v>44085</v>
      </c>
      <c r="B57229" s="30">
        <v>0.60416666666666663</v>
      </c>
      <c r="C57229">
        <v>4.47</v>
      </c>
      <c r="D57229">
        <v>99.56</v>
      </c>
    </row>
    <row r="57230" spans="1:4">
      <c r="A57230" s="29">
        <v>44085</v>
      </c>
      <c r="B57230" s="30">
        <v>0.61458333333333337</v>
      </c>
      <c r="C57230">
        <v>4.42</v>
      </c>
      <c r="D57230">
        <v>99.61</v>
      </c>
    </row>
    <row r="57231" spans="1:4">
      <c r="A57231" s="29">
        <v>44085</v>
      </c>
      <c r="B57231" s="30">
        <v>0.625</v>
      </c>
      <c r="C57231">
        <v>4.71</v>
      </c>
      <c r="D57231">
        <v>99.320000000000007</v>
      </c>
    </row>
    <row r="57232" spans="1:4">
      <c r="A57232" s="29">
        <v>44085</v>
      </c>
      <c r="B57232" s="30">
        <v>0.63541666666666663</v>
      </c>
      <c r="C57232">
        <v>4.84</v>
      </c>
      <c r="D57232">
        <v>99.19</v>
      </c>
    </row>
    <row r="57233" spans="1:4">
      <c r="A57233" s="29">
        <v>44085</v>
      </c>
      <c r="B57233" s="30">
        <v>0.64583333333333337</v>
      </c>
      <c r="C57233">
        <v>4.91</v>
      </c>
      <c r="D57233">
        <v>99.12</v>
      </c>
    </row>
    <row r="57234" spans="1:4">
      <c r="A57234" s="29">
        <v>44085</v>
      </c>
      <c r="B57234" s="30">
        <v>0.65625</v>
      </c>
      <c r="C57234">
        <v>14.98</v>
      </c>
      <c r="D57234">
        <v>89.05</v>
      </c>
    </row>
    <row r="57235" spans="1:4">
      <c r="A57235" s="29">
        <v>44085</v>
      </c>
      <c r="B57235" s="30">
        <v>0.66666666666666663</v>
      </c>
      <c r="C57235">
        <v>15.9</v>
      </c>
      <c r="D57235">
        <v>88.13</v>
      </c>
    </row>
    <row r="57236" spans="1:4">
      <c r="A57236" s="29">
        <v>44085</v>
      </c>
      <c r="B57236" s="30">
        <v>0.67708333333333337</v>
      </c>
      <c r="C57236">
        <v>15.91</v>
      </c>
      <c r="D57236">
        <v>88.12</v>
      </c>
    </row>
    <row r="57237" spans="1:4">
      <c r="A57237" s="29">
        <v>44085</v>
      </c>
      <c r="B57237" s="30">
        <v>0.6875</v>
      </c>
      <c r="C57237">
        <v>15.92</v>
      </c>
      <c r="D57237">
        <v>88.11</v>
      </c>
    </row>
    <row r="57238" spans="1:4">
      <c r="A57238" s="29">
        <v>44085</v>
      </c>
      <c r="B57238" s="30">
        <v>0.69791666666666663</v>
      </c>
      <c r="C57238">
        <v>6.42</v>
      </c>
      <c r="D57238">
        <v>97.61</v>
      </c>
    </row>
    <row r="57239" spans="1:4">
      <c r="A57239" s="29">
        <v>44085</v>
      </c>
      <c r="B57239" s="30">
        <v>0.70833333333333337</v>
      </c>
      <c r="C57239">
        <v>4.9800000000000004</v>
      </c>
      <c r="D57239">
        <v>99.05</v>
      </c>
    </row>
    <row r="57240" spans="1:4">
      <c r="A57240" s="29">
        <v>44085</v>
      </c>
      <c r="B57240" s="30">
        <v>0.71875</v>
      </c>
      <c r="C57240">
        <v>5</v>
      </c>
      <c r="D57240">
        <v>99.03</v>
      </c>
    </row>
    <row r="57241" spans="1:4">
      <c r="A57241" s="29">
        <v>44085</v>
      </c>
      <c r="B57241" s="30">
        <v>0.72916666666666663</v>
      </c>
      <c r="C57241">
        <v>5.01</v>
      </c>
      <c r="D57241">
        <v>99.02</v>
      </c>
    </row>
    <row r="57242" spans="1:4">
      <c r="A57242" s="29">
        <v>44085</v>
      </c>
      <c r="B57242" s="30">
        <v>0.73958333333333337</v>
      </c>
      <c r="C57242">
        <v>5.0199999999999996</v>
      </c>
      <c r="D57242">
        <v>99.01</v>
      </c>
    </row>
    <row r="57243" spans="1:4">
      <c r="A57243" s="29">
        <v>44085</v>
      </c>
      <c r="B57243" s="30">
        <v>0.75</v>
      </c>
      <c r="C57243">
        <v>5.03</v>
      </c>
      <c r="D57243">
        <v>99</v>
      </c>
    </row>
    <row r="57244" spans="1:4">
      <c r="A57244" s="29">
        <v>44085</v>
      </c>
      <c r="B57244" s="30">
        <v>0.76041666666666663</v>
      </c>
      <c r="C57244">
        <v>5.04</v>
      </c>
      <c r="D57244">
        <v>98.99</v>
      </c>
    </row>
    <row r="57245" spans="1:4">
      <c r="A57245" s="29">
        <v>44085</v>
      </c>
      <c r="B57245" s="30">
        <v>0.77083333333333337</v>
      </c>
      <c r="C57245">
        <v>5.04</v>
      </c>
      <c r="D57245">
        <v>98.99</v>
      </c>
    </row>
    <row r="57246" spans="1:4">
      <c r="A57246" s="29">
        <v>44085</v>
      </c>
      <c r="B57246" s="30">
        <v>0.78125</v>
      </c>
      <c r="C57246">
        <v>5.05</v>
      </c>
      <c r="D57246">
        <v>98.98</v>
      </c>
    </row>
    <row r="57247" spans="1:4">
      <c r="A57247" s="29">
        <v>44085</v>
      </c>
      <c r="B57247" s="30">
        <v>0.79166666666666663</v>
      </c>
      <c r="C57247">
        <v>5.05</v>
      </c>
      <c r="D57247">
        <v>98.98</v>
      </c>
    </row>
    <row r="57248" spans="1:4">
      <c r="A57248" s="29">
        <v>44085</v>
      </c>
      <c r="B57248" s="30">
        <v>0.80208333333333337</v>
      </c>
      <c r="C57248">
        <v>5.0599999999999996</v>
      </c>
      <c r="D57248">
        <v>98.97</v>
      </c>
    </row>
    <row r="57249" spans="1:4">
      <c r="A57249" s="29">
        <v>44085</v>
      </c>
      <c r="B57249" s="30">
        <v>0.8125</v>
      </c>
      <c r="C57249">
        <v>5.0599999999999996</v>
      </c>
      <c r="D57249">
        <v>98.97</v>
      </c>
    </row>
    <row r="57250" spans="1:4">
      <c r="A57250" s="29">
        <v>44085</v>
      </c>
      <c r="B57250" s="30">
        <v>0.82291666666666663</v>
      </c>
      <c r="C57250">
        <v>5.07</v>
      </c>
      <c r="D57250">
        <v>98.960000000000008</v>
      </c>
    </row>
    <row r="57251" spans="1:4">
      <c r="A57251" s="29">
        <v>44085</v>
      </c>
      <c r="B57251" s="30">
        <v>0.83333333333333337</v>
      </c>
      <c r="C57251">
        <v>5.07</v>
      </c>
      <c r="D57251">
        <v>98.960000000000008</v>
      </c>
    </row>
    <row r="57252" spans="1:4">
      <c r="A57252" s="29">
        <v>44085</v>
      </c>
      <c r="B57252" s="30">
        <v>0.84375</v>
      </c>
      <c r="C57252">
        <v>5.08</v>
      </c>
      <c r="D57252">
        <v>98.95</v>
      </c>
    </row>
    <row r="57253" spans="1:4">
      <c r="A57253" s="29">
        <v>44085</v>
      </c>
      <c r="B57253" s="30">
        <v>0.85416666666666663</v>
      </c>
      <c r="C57253">
        <v>5.08</v>
      </c>
      <c r="D57253">
        <v>98.95</v>
      </c>
    </row>
    <row r="57254" spans="1:4">
      <c r="A57254" s="29">
        <v>44085</v>
      </c>
      <c r="B57254" s="30">
        <v>0.86458333333333337</v>
      </c>
      <c r="C57254">
        <v>4.76</v>
      </c>
      <c r="D57254">
        <v>99.27</v>
      </c>
    </row>
    <row r="57255" spans="1:4">
      <c r="A57255" s="29">
        <v>44085</v>
      </c>
      <c r="B57255" s="30">
        <v>0.875</v>
      </c>
      <c r="C57255">
        <v>4.5999999999999996</v>
      </c>
      <c r="D57255">
        <v>99.43</v>
      </c>
    </row>
    <row r="57256" spans="1:4">
      <c r="A57256" s="29">
        <v>44085</v>
      </c>
      <c r="B57256" s="30">
        <v>0.88541666666666663</v>
      </c>
      <c r="C57256">
        <v>4.5199999999999996</v>
      </c>
      <c r="D57256">
        <v>99.51</v>
      </c>
    </row>
    <row r="57257" spans="1:4">
      <c r="A57257" s="29">
        <v>44085</v>
      </c>
      <c r="B57257" s="30">
        <v>0.89583333333333337</v>
      </c>
      <c r="C57257">
        <v>4.49</v>
      </c>
      <c r="D57257">
        <v>99.54</v>
      </c>
    </row>
    <row r="57258" spans="1:4">
      <c r="A57258" s="29">
        <v>44085</v>
      </c>
      <c r="B57258" s="30">
        <v>0.90625</v>
      </c>
      <c r="C57258">
        <v>4.7699999999999996</v>
      </c>
      <c r="D57258">
        <v>99.26</v>
      </c>
    </row>
    <row r="57259" spans="1:4">
      <c r="A57259" s="29">
        <v>44085</v>
      </c>
      <c r="B57259" s="30">
        <v>0.91666666666666663</v>
      </c>
      <c r="C57259">
        <v>4.8899999999999997</v>
      </c>
      <c r="D57259">
        <v>99.14</v>
      </c>
    </row>
    <row r="57260" spans="1:4">
      <c r="A57260" s="29">
        <v>44085</v>
      </c>
      <c r="B57260" s="30">
        <v>0.92708333333333337</v>
      </c>
      <c r="C57260">
        <v>4.9400000000000004</v>
      </c>
      <c r="D57260">
        <v>99.09</v>
      </c>
    </row>
    <row r="57261" spans="1:4">
      <c r="A57261" s="29">
        <v>44085</v>
      </c>
      <c r="B57261" s="30">
        <v>0.9375</v>
      </c>
      <c r="C57261">
        <v>4.97</v>
      </c>
      <c r="D57261">
        <v>99.06</v>
      </c>
    </row>
    <row r="57262" spans="1:4">
      <c r="A57262" s="29">
        <v>44085</v>
      </c>
      <c r="B57262" s="30">
        <v>0.94791666666666663</v>
      </c>
      <c r="C57262">
        <v>4.67</v>
      </c>
      <c r="D57262">
        <v>99.36</v>
      </c>
    </row>
    <row r="57263" spans="1:4">
      <c r="A57263" s="29">
        <v>44085</v>
      </c>
      <c r="B57263" s="30">
        <v>0.95833333333333337</v>
      </c>
      <c r="C57263">
        <v>4.53</v>
      </c>
      <c r="D57263">
        <v>99.5</v>
      </c>
    </row>
    <row r="57264" spans="1:4">
      <c r="A57264" s="29">
        <v>44085</v>
      </c>
      <c r="B57264" s="30">
        <v>0.96875</v>
      </c>
      <c r="C57264">
        <v>4.46</v>
      </c>
      <c r="D57264">
        <v>99.570000000000007</v>
      </c>
    </row>
    <row r="57265" spans="1:4">
      <c r="A57265" s="29">
        <v>44085</v>
      </c>
      <c r="B57265" s="30">
        <v>0.97916666666666663</v>
      </c>
      <c r="C57265">
        <v>4.42</v>
      </c>
      <c r="D57265">
        <v>99.61</v>
      </c>
    </row>
    <row r="57266" spans="1:4">
      <c r="A57266" s="29">
        <v>44085</v>
      </c>
      <c r="B57266" s="30">
        <v>0.98958333333333337</v>
      </c>
      <c r="C57266">
        <v>4.3899999999999997</v>
      </c>
      <c r="D57266">
        <v>99.64</v>
      </c>
    </row>
    <row r="57267" spans="1:4">
      <c r="A57267" s="29">
        <v>44086</v>
      </c>
      <c r="B57267" s="30">
        <v>0</v>
      </c>
      <c r="C57267">
        <v>4.3600000000000003</v>
      </c>
      <c r="D57267">
        <v>99.67</v>
      </c>
    </row>
    <row r="57268" spans="1:4">
      <c r="A57268" s="29">
        <v>44086</v>
      </c>
      <c r="B57268" s="30">
        <v>1.0416666666666666E-2</v>
      </c>
      <c r="C57268">
        <v>12.06</v>
      </c>
      <c r="D57268">
        <v>91.97</v>
      </c>
    </row>
    <row r="57269" spans="1:4">
      <c r="A57269" s="29">
        <v>44086</v>
      </c>
      <c r="B57269" s="30">
        <v>2.0833333333333332E-2</v>
      </c>
      <c r="C57269">
        <v>18.7</v>
      </c>
      <c r="D57269">
        <v>85.33</v>
      </c>
    </row>
    <row r="57270" spans="1:4">
      <c r="A57270" s="29">
        <v>44086</v>
      </c>
      <c r="B57270" s="30">
        <v>3.125E-2</v>
      </c>
      <c r="C57270">
        <v>18.95</v>
      </c>
      <c r="D57270">
        <v>85.08</v>
      </c>
    </row>
    <row r="57271" spans="1:4">
      <c r="A57271" s="29">
        <v>44086</v>
      </c>
      <c r="B57271" s="30">
        <v>4.1666666666666664E-2</v>
      </c>
      <c r="C57271">
        <v>19</v>
      </c>
      <c r="D57271">
        <v>85.03</v>
      </c>
    </row>
    <row r="57272" spans="1:4">
      <c r="A57272" s="29">
        <v>44086</v>
      </c>
      <c r="B57272" s="30">
        <v>5.2083333333333336E-2</v>
      </c>
      <c r="C57272">
        <v>7.33</v>
      </c>
      <c r="D57272">
        <v>96.7</v>
      </c>
    </row>
    <row r="57273" spans="1:4">
      <c r="A57273" s="29">
        <v>44086</v>
      </c>
      <c r="B57273" s="30">
        <v>6.25E-2</v>
      </c>
      <c r="C57273">
        <v>4.5599999999999996</v>
      </c>
      <c r="D57273">
        <v>99.47</v>
      </c>
    </row>
    <row r="57274" spans="1:4">
      <c r="A57274" s="29">
        <v>44086</v>
      </c>
      <c r="B57274" s="30">
        <v>7.2916666666666671E-2</v>
      </c>
      <c r="C57274">
        <v>4.4400000000000004</v>
      </c>
      <c r="D57274">
        <v>99.59</v>
      </c>
    </row>
    <row r="57275" spans="1:4">
      <c r="A57275" s="29">
        <v>44086</v>
      </c>
      <c r="B57275" s="30">
        <v>8.3333333333333329E-2</v>
      </c>
      <c r="C57275">
        <v>4.3899999999999997</v>
      </c>
      <c r="D57275">
        <v>99.64</v>
      </c>
    </row>
    <row r="57276" spans="1:4">
      <c r="A57276" s="29">
        <v>44086</v>
      </c>
      <c r="B57276" s="30">
        <v>9.375E-2</v>
      </c>
      <c r="C57276">
        <v>4.3499999999999996</v>
      </c>
      <c r="D57276">
        <v>99.68</v>
      </c>
    </row>
    <row r="57277" spans="1:4">
      <c r="A57277" s="29">
        <v>44086</v>
      </c>
      <c r="B57277" s="30">
        <v>0.10416666666666667</v>
      </c>
      <c r="C57277">
        <v>4.33</v>
      </c>
      <c r="D57277">
        <v>99.7</v>
      </c>
    </row>
    <row r="57278" spans="1:4">
      <c r="A57278" s="29">
        <v>44086</v>
      </c>
      <c r="B57278" s="30">
        <v>0.11458333333333333</v>
      </c>
      <c r="C57278">
        <v>4.3099999999999996</v>
      </c>
      <c r="D57278">
        <v>99.72</v>
      </c>
    </row>
    <row r="57279" spans="1:4">
      <c r="A57279" s="29">
        <v>44086</v>
      </c>
      <c r="B57279" s="30">
        <v>0.125</v>
      </c>
      <c r="C57279">
        <v>4.3</v>
      </c>
      <c r="D57279">
        <v>99.73</v>
      </c>
    </row>
    <row r="57280" spans="1:4">
      <c r="A57280" s="29">
        <v>44086</v>
      </c>
      <c r="B57280" s="30">
        <v>0.13541666666666666</v>
      </c>
      <c r="C57280">
        <v>4.28</v>
      </c>
      <c r="D57280">
        <v>99.75</v>
      </c>
    </row>
    <row r="57281" spans="1:4">
      <c r="A57281" s="29">
        <v>44086</v>
      </c>
      <c r="B57281" s="30">
        <v>0.14583333333333334</v>
      </c>
      <c r="C57281">
        <v>17.170000000000002</v>
      </c>
      <c r="D57281">
        <v>86.86</v>
      </c>
    </row>
    <row r="57282" spans="1:4">
      <c r="A57282" s="29">
        <v>44086</v>
      </c>
      <c r="B57282" s="30">
        <v>0.15625</v>
      </c>
      <c r="C57282">
        <v>6.7</v>
      </c>
      <c r="D57282">
        <v>97.33</v>
      </c>
    </row>
    <row r="57283" spans="1:4">
      <c r="A57283" s="29">
        <v>44086</v>
      </c>
      <c r="B57283" s="30">
        <v>0.16666666666666666</v>
      </c>
      <c r="C57283">
        <v>4.8</v>
      </c>
      <c r="D57283">
        <v>99.23</v>
      </c>
    </row>
    <row r="57284" spans="1:4">
      <c r="A57284" s="29">
        <v>44086</v>
      </c>
      <c r="B57284" s="30">
        <v>0.17708333333333334</v>
      </c>
      <c r="C57284">
        <v>4.7699999999999996</v>
      </c>
      <c r="D57284">
        <v>99.26</v>
      </c>
    </row>
    <row r="57285" spans="1:4">
      <c r="A57285" s="29">
        <v>44086</v>
      </c>
      <c r="B57285" s="30">
        <v>0.1875</v>
      </c>
      <c r="C57285">
        <v>4.49</v>
      </c>
      <c r="D57285">
        <v>99.54</v>
      </c>
    </row>
    <row r="57286" spans="1:4">
      <c r="A57286" s="29">
        <v>44086</v>
      </c>
      <c r="B57286" s="30">
        <v>0.19791666666666666</v>
      </c>
      <c r="C57286">
        <v>4.38</v>
      </c>
      <c r="D57286">
        <v>99.65</v>
      </c>
    </row>
    <row r="57287" spans="1:4">
      <c r="A57287" s="29">
        <v>44086</v>
      </c>
      <c r="B57287" s="30">
        <v>0.20833333333333334</v>
      </c>
      <c r="C57287">
        <v>4.34</v>
      </c>
      <c r="D57287">
        <v>99.69</v>
      </c>
    </row>
    <row r="57288" spans="1:4">
      <c r="A57288" s="29">
        <v>44086</v>
      </c>
      <c r="B57288" s="30">
        <v>0.21875</v>
      </c>
      <c r="C57288">
        <v>4.3099999999999996</v>
      </c>
      <c r="D57288">
        <v>99.72</v>
      </c>
    </row>
    <row r="57289" spans="1:4">
      <c r="A57289" s="29">
        <v>44086</v>
      </c>
      <c r="B57289" s="30">
        <v>0.22916666666666666</v>
      </c>
      <c r="C57289">
        <v>4.29</v>
      </c>
      <c r="D57289">
        <v>99.74</v>
      </c>
    </row>
    <row r="57290" spans="1:4">
      <c r="A57290" s="29">
        <v>44086</v>
      </c>
      <c r="B57290" s="30">
        <v>0.23958333333333334</v>
      </c>
      <c r="C57290">
        <v>4.6100000000000003</v>
      </c>
      <c r="D57290">
        <v>99.42</v>
      </c>
    </row>
    <row r="57291" spans="1:4">
      <c r="A57291" s="29">
        <v>44086</v>
      </c>
      <c r="B57291" s="30">
        <v>0.25</v>
      </c>
      <c r="C57291">
        <v>4.74</v>
      </c>
      <c r="D57291">
        <v>99.29</v>
      </c>
    </row>
    <row r="57292" spans="1:4">
      <c r="A57292" s="29">
        <v>44086</v>
      </c>
      <c r="B57292" s="30">
        <v>0.26041666666666669</v>
      </c>
      <c r="C57292">
        <v>4.82</v>
      </c>
      <c r="D57292">
        <v>99.210000000000008</v>
      </c>
    </row>
    <row r="57293" spans="1:4">
      <c r="A57293" s="29">
        <v>44086</v>
      </c>
      <c r="B57293" s="30">
        <v>0.27083333333333331</v>
      </c>
      <c r="C57293">
        <v>4.87</v>
      </c>
      <c r="D57293">
        <v>99.16</v>
      </c>
    </row>
    <row r="57294" spans="1:4">
      <c r="A57294" s="29">
        <v>44086</v>
      </c>
      <c r="B57294" s="30">
        <v>0.28125</v>
      </c>
      <c r="C57294">
        <v>4.9000000000000004</v>
      </c>
      <c r="D57294">
        <v>99.13</v>
      </c>
    </row>
    <row r="57295" spans="1:4">
      <c r="A57295" s="29">
        <v>44086</v>
      </c>
      <c r="B57295" s="30">
        <v>0.29166666666666669</v>
      </c>
      <c r="C57295">
        <v>4.93</v>
      </c>
      <c r="D57295">
        <v>99.1</v>
      </c>
    </row>
    <row r="57296" spans="1:4">
      <c r="A57296" s="29">
        <v>44086</v>
      </c>
      <c r="B57296" s="30">
        <v>0.30208333333333331</v>
      </c>
      <c r="C57296">
        <v>4.9400000000000004</v>
      </c>
      <c r="D57296">
        <v>99.09</v>
      </c>
    </row>
    <row r="57297" spans="1:4">
      <c r="A57297" s="29">
        <v>44086</v>
      </c>
      <c r="B57297" s="30">
        <v>0.3125</v>
      </c>
      <c r="C57297">
        <v>4.96</v>
      </c>
      <c r="D57297">
        <v>99.070000000000007</v>
      </c>
    </row>
    <row r="57298" spans="1:4">
      <c r="A57298" s="29">
        <v>44086</v>
      </c>
      <c r="B57298" s="30">
        <v>0.32291666666666669</v>
      </c>
      <c r="C57298">
        <v>4.9800000000000004</v>
      </c>
      <c r="D57298">
        <v>99.05</v>
      </c>
    </row>
    <row r="57299" spans="1:4">
      <c r="A57299" s="29">
        <v>44086</v>
      </c>
      <c r="B57299" s="30">
        <v>0.33333333333333331</v>
      </c>
      <c r="C57299">
        <v>4.99</v>
      </c>
      <c r="D57299">
        <v>99.04</v>
      </c>
    </row>
    <row r="57300" spans="1:4">
      <c r="A57300" s="29">
        <v>44086</v>
      </c>
      <c r="B57300" s="30">
        <v>0.34375</v>
      </c>
      <c r="C57300">
        <v>5</v>
      </c>
      <c r="D57300">
        <v>99.03</v>
      </c>
    </row>
    <row r="57301" spans="1:4">
      <c r="A57301" s="29">
        <v>44086</v>
      </c>
      <c r="B57301" s="30">
        <v>0.35416666666666669</v>
      </c>
      <c r="C57301">
        <v>5.01</v>
      </c>
      <c r="D57301">
        <v>99.02</v>
      </c>
    </row>
    <row r="57302" spans="1:4">
      <c r="A57302" s="29">
        <v>44086</v>
      </c>
      <c r="B57302" s="30">
        <v>0.36458333333333331</v>
      </c>
      <c r="C57302">
        <v>4.7699999999999996</v>
      </c>
      <c r="D57302">
        <v>99.26</v>
      </c>
    </row>
    <row r="57303" spans="1:4">
      <c r="A57303" s="29">
        <v>44086</v>
      </c>
      <c r="B57303" s="30">
        <v>0.375</v>
      </c>
      <c r="C57303">
        <v>4.57</v>
      </c>
      <c r="D57303">
        <v>99.460000000000008</v>
      </c>
    </row>
    <row r="57304" spans="1:4">
      <c r="A57304" s="29">
        <v>44086</v>
      </c>
      <c r="B57304" s="30">
        <v>0.38541666666666669</v>
      </c>
      <c r="C57304">
        <v>4.58</v>
      </c>
      <c r="D57304">
        <v>99.45</v>
      </c>
    </row>
    <row r="57305" spans="1:4">
      <c r="A57305" s="29">
        <v>44086</v>
      </c>
      <c r="B57305" s="30">
        <v>0.39583333333333331</v>
      </c>
      <c r="C57305">
        <v>4.83</v>
      </c>
      <c r="D57305">
        <v>99.2</v>
      </c>
    </row>
    <row r="57306" spans="1:4">
      <c r="A57306" s="29">
        <v>44086</v>
      </c>
      <c r="B57306" s="30">
        <v>0.40625</v>
      </c>
      <c r="C57306">
        <v>4.91</v>
      </c>
      <c r="D57306">
        <v>99.12</v>
      </c>
    </row>
    <row r="57307" spans="1:4">
      <c r="A57307" s="29">
        <v>44086</v>
      </c>
      <c r="B57307" s="30">
        <v>0.41666666666666669</v>
      </c>
      <c r="C57307">
        <v>4.96</v>
      </c>
      <c r="D57307">
        <v>99.070000000000007</v>
      </c>
    </row>
    <row r="57308" spans="1:4">
      <c r="A57308" s="29">
        <v>44086</v>
      </c>
      <c r="B57308" s="30">
        <v>0.42708333333333331</v>
      </c>
      <c r="C57308">
        <v>4.9800000000000004</v>
      </c>
      <c r="D57308">
        <v>99.05</v>
      </c>
    </row>
    <row r="57309" spans="1:4">
      <c r="A57309" s="29">
        <v>44086</v>
      </c>
      <c r="B57309" s="30">
        <v>0.4375</v>
      </c>
      <c r="C57309">
        <v>5</v>
      </c>
      <c r="D57309">
        <v>99.03</v>
      </c>
    </row>
    <row r="57310" spans="1:4">
      <c r="A57310" s="29">
        <v>44086</v>
      </c>
      <c r="B57310" s="30">
        <v>0.44791666666666669</v>
      </c>
      <c r="C57310">
        <v>5.01</v>
      </c>
      <c r="D57310">
        <v>99.02</v>
      </c>
    </row>
    <row r="57311" spans="1:4">
      <c r="A57311" s="29">
        <v>44086</v>
      </c>
      <c r="B57311" s="30">
        <v>0.45833333333333331</v>
      </c>
      <c r="C57311">
        <v>5.03</v>
      </c>
      <c r="D57311">
        <v>99</v>
      </c>
    </row>
    <row r="57312" spans="1:4">
      <c r="A57312" s="29">
        <v>44086</v>
      </c>
      <c r="B57312" s="30">
        <v>0.46875</v>
      </c>
      <c r="C57312">
        <v>5.03</v>
      </c>
      <c r="D57312">
        <v>99</v>
      </c>
    </row>
    <row r="57313" spans="1:4">
      <c r="A57313" s="29">
        <v>44086</v>
      </c>
      <c r="B57313" s="30">
        <v>0.47916666666666669</v>
      </c>
      <c r="C57313">
        <v>5.04</v>
      </c>
      <c r="D57313">
        <v>98.99</v>
      </c>
    </row>
    <row r="57314" spans="1:4">
      <c r="A57314" s="29">
        <v>44086</v>
      </c>
      <c r="B57314" s="30">
        <v>0.48958333333333331</v>
      </c>
      <c r="C57314">
        <v>5.05</v>
      </c>
      <c r="D57314">
        <v>98.98</v>
      </c>
    </row>
    <row r="57315" spans="1:4">
      <c r="A57315" s="29">
        <v>44086</v>
      </c>
      <c r="B57315" s="30">
        <v>0.5</v>
      </c>
      <c r="C57315">
        <v>5.0599999999999996</v>
      </c>
      <c r="D57315">
        <v>98.97</v>
      </c>
    </row>
    <row r="57316" spans="1:4">
      <c r="A57316" s="29">
        <v>44086</v>
      </c>
      <c r="B57316" s="30">
        <v>0.51041666666666663</v>
      </c>
      <c r="C57316">
        <v>5.0599999999999996</v>
      </c>
      <c r="D57316">
        <v>98.97</v>
      </c>
    </row>
    <row r="57317" spans="1:4">
      <c r="A57317" s="29">
        <v>44086</v>
      </c>
      <c r="B57317" s="30">
        <v>0.52083333333333337</v>
      </c>
      <c r="C57317">
        <v>5.0599999999999996</v>
      </c>
      <c r="D57317">
        <v>98.97</v>
      </c>
    </row>
    <row r="57318" spans="1:4">
      <c r="A57318" s="29">
        <v>44086</v>
      </c>
      <c r="B57318" s="30">
        <v>0.53125</v>
      </c>
      <c r="C57318">
        <v>5.07</v>
      </c>
      <c r="D57318">
        <v>98.960000000000008</v>
      </c>
    </row>
    <row r="57319" spans="1:4">
      <c r="A57319" s="29">
        <v>44086</v>
      </c>
      <c r="B57319" s="30">
        <v>0.54166666666666663</v>
      </c>
      <c r="C57319">
        <v>5.07</v>
      </c>
      <c r="D57319">
        <v>98.960000000000008</v>
      </c>
    </row>
    <row r="57320" spans="1:4">
      <c r="A57320" s="29">
        <v>44086</v>
      </c>
      <c r="B57320" s="30">
        <v>0.55208333333333337</v>
      </c>
      <c r="C57320">
        <v>5.08</v>
      </c>
      <c r="D57320">
        <v>98.95</v>
      </c>
    </row>
    <row r="57321" spans="1:4">
      <c r="A57321" s="29">
        <v>44086</v>
      </c>
      <c r="B57321" s="30">
        <v>0.5625</v>
      </c>
      <c r="C57321">
        <v>5.07</v>
      </c>
      <c r="D57321">
        <v>98.960000000000008</v>
      </c>
    </row>
    <row r="57322" spans="1:4">
      <c r="A57322" s="29">
        <v>44086</v>
      </c>
      <c r="B57322" s="30">
        <v>0.57291666666666663</v>
      </c>
      <c r="C57322">
        <v>4.93</v>
      </c>
      <c r="D57322">
        <v>99.1</v>
      </c>
    </row>
    <row r="57323" spans="1:4">
      <c r="A57323" s="29">
        <v>44086</v>
      </c>
      <c r="B57323" s="30">
        <v>0.58333333333333337</v>
      </c>
      <c r="C57323">
        <v>4.66</v>
      </c>
      <c r="D57323">
        <v>99.37</v>
      </c>
    </row>
    <row r="57324" spans="1:4">
      <c r="A57324" s="29">
        <v>44086</v>
      </c>
      <c r="B57324" s="30">
        <v>0.59375</v>
      </c>
      <c r="C57324">
        <v>4.55</v>
      </c>
      <c r="D57324">
        <v>99.48</v>
      </c>
    </row>
    <row r="57325" spans="1:4">
      <c r="A57325" s="29">
        <v>44086</v>
      </c>
      <c r="B57325" s="30">
        <v>0.60416666666666663</v>
      </c>
      <c r="C57325">
        <v>4.5999999999999996</v>
      </c>
      <c r="D57325">
        <v>99.43</v>
      </c>
    </row>
    <row r="57326" spans="1:4">
      <c r="A57326" s="29">
        <v>44086</v>
      </c>
      <c r="B57326" s="30">
        <v>0.61458333333333337</v>
      </c>
      <c r="C57326">
        <v>4.84</v>
      </c>
      <c r="D57326">
        <v>99.19</v>
      </c>
    </row>
    <row r="57327" spans="1:4">
      <c r="A57327" s="29">
        <v>44086</v>
      </c>
      <c r="B57327" s="30">
        <v>0.625</v>
      </c>
      <c r="C57327">
        <v>4.93</v>
      </c>
      <c r="D57327">
        <v>99.1</v>
      </c>
    </row>
    <row r="57328" spans="1:4">
      <c r="A57328" s="29">
        <v>44086</v>
      </c>
      <c r="B57328" s="30">
        <v>0.63541666666666663</v>
      </c>
      <c r="C57328">
        <v>4.97</v>
      </c>
      <c r="D57328">
        <v>99.06</v>
      </c>
    </row>
    <row r="57329" spans="1:4">
      <c r="A57329" s="29">
        <v>44086</v>
      </c>
      <c r="B57329" s="30">
        <v>0.64583333333333337</v>
      </c>
      <c r="C57329">
        <v>4.99</v>
      </c>
      <c r="D57329">
        <v>99.04</v>
      </c>
    </row>
    <row r="57330" spans="1:4">
      <c r="A57330" s="29">
        <v>44086</v>
      </c>
      <c r="B57330" s="30">
        <v>0.65625</v>
      </c>
      <c r="C57330">
        <v>16.920000000000002</v>
      </c>
      <c r="D57330">
        <v>87.11</v>
      </c>
    </row>
    <row r="57331" spans="1:4">
      <c r="A57331" s="29">
        <v>44086</v>
      </c>
      <c r="B57331" s="30">
        <v>0.66666666666666663</v>
      </c>
      <c r="C57331">
        <v>19.05</v>
      </c>
      <c r="D57331">
        <v>84.98</v>
      </c>
    </row>
    <row r="57332" spans="1:4">
      <c r="A57332" s="29">
        <v>44086</v>
      </c>
      <c r="B57332" s="30">
        <v>0.67708333333333337</v>
      </c>
      <c r="C57332">
        <v>19.079999999999998</v>
      </c>
      <c r="D57332">
        <v>84.95</v>
      </c>
    </row>
    <row r="57333" spans="1:4">
      <c r="A57333" s="29">
        <v>44086</v>
      </c>
      <c r="B57333" s="30">
        <v>0.6875</v>
      </c>
      <c r="C57333">
        <v>19.079999999999998</v>
      </c>
      <c r="D57333">
        <v>84.95</v>
      </c>
    </row>
    <row r="57334" spans="1:4">
      <c r="A57334" s="29">
        <v>44086</v>
      </c>
      <c r="B57334" s="30">
        <v>0.69791666666666663</v>
      </c>
      <c r="C57334">
        <v>7.06</v>
      </c>
      <c r="D57334">
        <v>96.97</v>
      </c>
    </row>
    <row r="57335" spans="1:4">
      <c r="A57335" s="29">
        <v>44086</v>
      </c>
      <c r="B57335" s="30">
        <v>0.70833333333333337</v>
      </c>
      <c r="C57335">
        <v>5.0599999999999996</v>
      </c>
      <c r="D57335">
        <v>98.97</v>
      </c>
    </row>
    <row r="57336" spans="1:4">
      <c r="A57336" s="29">
        <v>44086</v>
      </c>
      <c r="B57336" s="30">
        <v>0.71875</v>
      </c>
      <c r="C57336">
        <v>5.0599999999999996</v>
      </c>
      <c r="D57336">
        <v>98.97</v>
      </c>
    </row>
    <row r="57337" spans="1:4">
      <c r="A57337" s="29">
        <v>44086</v>
      </c>
      <c r="B57337" s="30">
        <v>0.72916666666666663</v>
      </c>
      <c r="C57337">
        <v>5.05</v>
      </c>
      <c r="D57337">
        <v>98.98</v>
      </c>
    </row>
    <row r="57338" spans="1:4">
      <c r="A57338" s="29">
        <v>44086</v>
      </c>
      <c r="B57338" s="30">
        <v>0.73958333333333337</v>
      </c>
      <c r="C57338">
        <v>5.0599999999999996</v>
      </c>
      <c r="D57338">
        <v>98.97</v>
      </c>
    </row>
    <row r="57339" spans="1:4">
      <c r="A57339" s="29">
        <v>44086</v>
      </c>
      <c r="B57339" s="30">
        <v>0.75</v>
      </c>
      <c r="C57339">
        <v>5.0599999999999996</v>
      </c>
      <c r="D57339">
        <v>98.97</v>
      </c>
    </row>
    <row r="57340" spans="1:4">
      <c r="A57340" s="29">
        <v>44086</v>
      </c>
      <c r="B57340" s="30">
        <v>0.76041666666666663</v>
      </c>
      <c r="C57340">
        <v>5.07</v>
      </c>
      <c r="D57340">
        <v>98.960000000000008</v>
      </c>
    </row>
    <row r="57341" spans="1:4">
      <c r="A57341" s="29">
        <v>44086</v>
      </c>
      <c r="B57341" s="30">
        <v>0.77083333333333337</v>
      </c>
      <c r="C57341">
        <v>5.08</v>
      </c>
      <c r="D57341">
        <v>98.95</v>
      </c>
    </row>
    <row r="57342" spans="1:4">
      <c r="A57342" s="29">
        <v>44086</v>
      </c>
      <c r="B57342" s="30">
        <v>0.78125</v>
      </c>
      <c r="C57342">
        <v>5.08</v>
      </c>
      <c r="D57342">
        <v>98.95</v>
      </c>
    </row>
    <row r="57343" spans="1:4">
      <c r="A57343" s="29">
        <v>44086</v>
      </c>
      <c r="B57343" s="30">
        <v>0.79166666666666663</v>
      </c>
      <c r="C57343">
        <v>5.08</v>
      </c>
      <c r="D57343">
        <v>98.95</v>
      </c>
    </row>
    <row r="57344" spans="1:4">
      <c r="A57344" s="29">
        <v>44086</v>
      </c>
      <c r="B57344" s="30">
        <v>0.80208333333333337</v>
      </c>
      <c r="C57344">
        <v>5.09</v>
      </c>
      <c r="D57344">
        <v>98.94</v>
      </c>
    </row>
    <row r="57345" spans="1:4">
      <c r="A57345" s="29">
        <v>44086</v>
      </c>
      <c r="B57345" s="30">
        <v>0.8125</v>
      </c>
      <c r="C57345">
        <v>5.09</v>
      </c>
      <c r="D57345">
        <v>98.94</v>
      </c>
    </row>
    <row r="57346" spans="1:4">
      <c r="A57346" s="29">
        <v>44086</v>
      </c>
      <c r="B57346" s="30">
        <v>0.82291666666666663</v>
      </c>
      <c r="C57346">
        <v>5.07</v>
      </c>
      <c r="D57346">
        <v>98.960000000000008</v>
      </c>
    </row>
    <row r="57347" spans="1:4">
      <c r="A57347" s="29">
        <v>44086</v>
      </c>
      <c r="B57347" s="30">
        <v>0.83333333333333337</v>
      </c>
      <c r="C57347">
        <v>4.76</v>
      </c>
      <c r="D57347">
        <v>99.27</v>
      </c>
    </row>
    <row r="57348" spans="1:4">
      <c r="A57348" s="29">
        <v>44086</v>
      </c>
      <c r="B57348" s="30">
        <v>0.84375</v>
      </c>
      <c r="C57348">
        <v>4.5999999999999996</v>
      </c>
      <c r="D57348">
        <v>99.43</v>
      </c>
    </row>
    <row r="57349" spans="1:4">
      <c r="A57349" s="29">
        <v>44086</v>
      </c>
      <c r="B57349" s="30">
        <v>0.85416666666666663</v>
      </c>
      <c r="C57349">
        <v>4.5199999999999996</v>
      </c>
      <c r="D57349">
        <v>99.51</v>
      </c>
    </row>
    <row r="57350" spans="1:4">
      <c r="A57350" s="29">
        <v>44086</v>
      </c>
      <c r="B57350" s="30">
        <v>0.86458333333333337</v>
      </c>
      <c r="C57350">
        <v>4.7699999999999996</v>
      </c>
      <c r="D57350">
        <v>99.26</v>
      </c>
    </row>
    <row r="57351" spans="1:4">
      <c r="A57351" s="29">
        <v>44086</v>
      </c>
      <c r="B57351" s="30">
        <v>0.875</v>
      </c>
      <c r="C57351">
        <v>4.91</v>
      </c>
      <c r="D57351">
        <v>99.12</v>
      </c>
    </row>
    <row r="57352" spans="1:4">
      <c r="A57352" s="29">
        <v>44086</v>
      </c>
      <c r="B57352" s="30">
        <v>0.88541666666666663</v>
      </c>
      <c r="C57352">
        <v>4.96</v>
      </c>
      <c r="D57352">
        <v>99.070000000000007</v>
      </c>
    </row>
    <row r="57353" spans="1:4">
      <c r="A57353" s="29">
        <v>44086</v>
      </c>
      <c r="B57353" s="30">
        <v>0.89583333333333337</v>
      </c>
      <c r="C57353">
        <v>4.99</v>
      </c>
      <c r="D57353">
        <v>99.04</v>
      </c>
    </row>
    <row r="57354" spans="1:4">
      <c r="A57354" s="29">
        <v>44086</v>
      </c>
      <c r="B57354" s="30">
        <v>0.90625</v>
      </c>
      <c r="C57354">
        <v>5</v>
      </c>
      <c r="D57354">
        <v>99.03</v>
      </c>
    </row>
    <row r="57355" spans="1:4">
      <c r="A57355" s="29">
        <v>44086</v>
      </c>
      <c r="B57355" s="30">
        <v>0.91666666666666663</v>
      </c>
      <c r="C57355">
        <v>4.6900000000000004</v>
      </c>
      <c r="D57355">
        <v>99.34</v>
      </c>
    </row>
    <row r="57356" spans="1:4">
      <c r="A57356" s="29">
        <v>44086</v>
      </c>
      <c r="B57356" s="30">
        <v>0.92708333333333337</v>
      </c>
      <c r="C57356">
        <v>4.55</v>
      </c>
      <c r="D57356">
        <v>99.48</v>
      </c>
    </row>
    <row r="57357" spans="1:4">
      <c r="A57357" s="29">
        <v>44086</v>
      </c>
      <c r="B57357" s="30">
        <v>0.9375</v>
      </c>
      <c r="C57357">
        <v>4.4800000000000004</v>
      </c>
      <c r="D57357">
        <v>99.55</v>
      </c>
    </row>
    <row r="57358" spans="1:4">
      <c r="A57358" s="29">
        <v>44086</v>
      </c>
      <c r="B57358" s="30">
        <v>0.94791666666666663</v>
      </c>
      <c r="C57358">
        <v>4.43</v>
      </c>
      <c r="D57358">
        <v>99.6</v>
      </c>
    </row>
    <row r="57359" spans="1:4">
      <c r="A57359" s="29">
        <v>44086</v>
      </c>
      <c r="B57359" s="30">
        <v>0.95833333333333337</v>
      </c>
      <c r="C57359">
        <v>8.4</v>
      </c>
      <c r="D57359">
        <v>95.63</v>
      </c>
    </row>
    <row r="57360" spans="1:4">
      <c r="A57360" s="29">
        <v>44086</v>
      </c>
      <c r="B57360" s="30">
        <v>0.96875</v>
      </c>
      <c r="C57360">
        <v>18.63</v>
      </c>
      <c r="D57360">
        <v>85.4</v>
      </c>
    </row>
    <row r="57361" spans="1:4">
      <c r="A57361" s="29">
        <v>44086</v>
      </c>
      <c r="B57361" s="30">
        <v>0.97916666666666663</v>
      </c>
      <c r="C57361">
        <v>18.97</v>
      </c>
      <c r="D57361">
        <v>85.06</v>
      </c>
    </row>
    <row r="57362" spans="1:4">
      <c r="A57362" s="29">
        <v>44086</v>
      </c>
      <c r="B57362" s="30">
        <v>0.98958333333333337</v>
      </c>
      <c r="C57362">
        <v>19</v>
      </c>
      <c r="D57362">
        <v>85.03</v>
      </c>
    </row>
    <row r="57363" spans="1:4">
      <c r="A57363" s="29">
        <v>44087</v>
      </c>
      <c r="B57363" s="30">
        <v>0</v>
      </c>
      <c r="C57363">
        <v>19.05</v>
      </c>
      <c r="D57363">
        <v>84.98</v>
      </c>
    </row>
    <row r="57364" spans="1:4">
      <c r="A57364" s="29">
        <v>44087</v>
      </c>
      <c r="B57364" s="30">
        <v>1.0416666666666666E-2</v>
      </c>
      <c r="C57364">
        <v>7.04</v>
      </c>
      <c r="D57364">
        <v>96.99</v>
      </c>
    </row>
    <row r="57365" spans="1:4">
      <c r="A57365" s="29">
        <v>44087</v>
      </c>
      <c r="B57365" s="30">
        <v>2.0833333333333332E-2</v>
      </c>
      <c r="C57365">
        <v>4.6100000000000003</v>
      </c>
      <c r="D57365">
        <v>99.42</v>
      </c>
    </row>
    <row r="57366" spans="1:4">
      <c r="A57366" s="29">
        <v>44087</v>
      </c>
      <c r="B57366" s="30">
        <v>3.125E-2</v>
      </c>
      <c r="C57366">
        <v>4.4800000000000004</v>
      </c>
      <c r="D57366">
        <v>99.55</v>
      </c>
    </row>
    <row r="57367" spans="1:4">
      <c r="A57367" s="29">
        <v>44087</v>
      </c>
      <c r="B57367" s="30">
        <v>4.1666666666666664E-2</v>
      </c>
      <c r="C57367">
        <v>4.42</v>
      </c>
      <c r="D57367">
        <v>99.61</v>
      </c>
    </row>
    <row r="57368" spans="1:4">
      <c r="A57368" s="29">
        <v>44087</v>
      </c>
      <c r="B57368" s="30">
        <v>5.2083333333333336E-2</v>
      </c>
      <c r="C57368">
        <v>4.3899999999999997</v>
      </c>
      <c r="D57368">
        <v>99.64</v>
      </c>
    </row>
    <row r="57369" spans="1:4">
      <c r="A57369" s="29">
        <v>44087</v>
      </c>
      <c r="B57369" s="30">
        <v>6.25E-2</v>
      </c>
      <c r="C57369">
        <v>4.3600000000000003</v>
      </c>
      <c r="D57369">
        <v>99.67</v>
      </c>
    </row>
    <row r="57370" spans="1:4">
      <c r="A57370" s="29">
        <v>44087</v>
      </c>
      <c r="B57370" s="30">
        <v>7.2916666666666671E-2</v>
      </c>
      <c r="C57370">
        <v>9.4700000000000006</v>
      </c>
      <c r="D57370">
        <v>94.56</v>
      </c>
    </row>
    <row r="57371" spans="1:4">
      <c r="A57371" s="29">
        <v>44087</v>
      </c>
      <c r="B57371" s="30">
        <v>8.3333333333333329E-2</v>
      </c>
      <c r="C57371">
        <v>15.7</v>
      </c>
      <c r="D57371">
        <v>88.33</v>
      </c>
    </row>
    <row r="57372" spans="1:4">
      <c r="A57372" s="29">
        <v>44087</v>
      </c>
      <c r="B57372" s="30">
        <v>9.375E-2</v>
      </c>
      <c r="C57372">
        <v>15.74</v>
      </c>
      <c r="D57372">
        <v>88.29</v>
      </c>
    </row>
    <row r="57373" spans="1:4">
      <c r="A57373" s="29">
        <v>44087</v>
      </c>
      <c r="B57373" s="30">
        <v>0.10416666666666667</v>
      </c>
      <c r="C57373">
        <v>15.73</v>
      </c>
      <c r="D57373">
        <v>88.3</v>
      </c>
    </row>
    <row r="57374" spans="1:4">
      <c r="A57374" s="29">
        <v>44087</v>
      </c>
      <c r="B57374" s="30">
        <v>0.11458333333333333</v>
      </c>
      <c r="C57374">
        <v>15.77</v>
      </c>
      <c r="D57374">
        <v>88.26</v>
      </c>
    </row>
    <row r="57375" spans="1:4">
      <c r="A57375" s="29">
        <v>44087</v>
      </c>
      <c r="B57375" s="30">
        <v>0.125</v>
      </c>
      <c r="C57375">
        <v>10.95</v>
      </c>
      <c r="D57375">
        <v>93.08</v>
      </c>
    </row>
    <row r="57376" spans="1:4">
      <c r="A57376" s="29">
        <v>44087</v>
      </c>
      <c r="B57376" s="30">
        <v>0.13541666666666666</v>
      </c>
      <c r="C57376">
        <v>4.5999999999999996</v>
      </c>
      <c r="D57376">
        <v>99.43</v>
      </c>
    </row>
    <row r="57377" spans="1:4">
      <c r="A57377" s="29">
        <v>44087</v>
      </c>
      <c r="B57377" s="30">
        <v>0.14583333333333334</v>
      </c>
      <c r="C57377">
        <v>4.43</v>
      </c>
      <c r="D57377">
        <v>99.6</v>
      </c>
    </row>
    <row r="57378" spans="1:4">
      <c r="A57378" s="29">
        <v>44087</v>
      </c>
      <c r="B57378" s="30">
        <v>0.15625</v>
      </c>
      <c r="C57378">
        <v>4.38</v>
      </c>
      <c r="D57378">
        <v>99.65</v>
      </c>
    </row>
    <row r="57379" spans="1:4">
      <c r="A57379" s="29">
        <v>44087</v>
      </c>
      <c r="B57379" s="30">
        <v>0.16666666666666666</v>
      </c>
      <c r="C57379">
        <v>4.34</v>
      </c>
      <c r="D57379">
        <v>99.69</v>
      </c>
    </row>
    <row r="57380" spans="1:4">
      <c r="A57380" s="29">
        <v>44087</v>
      </c>
      <c r="B57380" s="30">
        <v>0.17708333333333334</v>
      </c>
      <c r="C57380">
        <v>4.32</v>
      </c>
      <c r="D57380">
        <v>99.710000000000008</v>
      </c>
    </row>
    <row r="57381" spans="1:4">
      <c r="A57381" s="29">
        <v>44087</v>
      </c>
      <c r="B57381" s="30">
        <v>0.1875</v>
      </c>
      <c r="C57381">
        <v>4.3</v>
      </c>
      <c r="D57381">
        <v>99.73</v>
      </c>
    </row>
    <row r="57382" spans="1:4">
      <c r="A57382" s="29">
        <v>44087</v>
      </c>
      <c r="B57382" s="30">
        <v>0.19791666666666666</v>
      </c>
      <c r="C57382">
        <v>4.29</v>
      </c>
      <c r="D57382">
        <v>99.74</v>
      </c>
    </row>
    <row r="57383" spans="1:4">
      <c r="A57383" s="29">
        <v>44087</v>
      </c>
      <c r="B57383" s="30">
        <v>0.20833333333333334</v>
      </c>
      <c r="C57383">
        <v>4.53</v>
      </c>
      <c r="D57383">
        <v>99.5</v>
      </c>
    </row>
    <row r="57384" spans="1:4">
      <c r="A57384" s="29">
        <v>44087</v>
      </c>
      <c r="B57384" s="30">
        <v>0.21875</v>
      </c>
      <c r="C57384">
        <v>4.72</v>
      </c>
      <c r="D57384">
        <v>99.31</v>
      </c>
    </row>
    <row r="57385" spans="1:4">
      <c r="A57385" s="29">
        <v>44087</v>
      </c>
      <c r="B57385" s="30">
        <v>0.22916666666666666</v>
      </c>
      <c r="C57385">
        <v>4.8099999999999996</v>
      </c>
      <c r="D57385">
        <v>99.22</v>
      </c>
    </row>
    <row r="57386" spans="1:4">
      <c r="A57386" s="29">
        <v>44087</v>
      </c>
      <c r="B57386" s="30">
        <v>0.23958333333333334</v>
      </c>
      <c r="C57386">
        <v>4.8600000000000003</v>
      </c>
      <c r="D57386">
        <v>99.17</v>
      </c>
    </row>
    <row r="57387" spans="1:4">
      <c r="A57387" s="29">
        <v>44087</v>
      </c>
      <c r="B57387" s="30">
        <v>0.25</v>
      </c>
      <c r="C57387">
        <v>4.76</v>
      </c>
      <c r="D57387">
        <v>99.27</v>
      </c>
    </row>
    <row r="57388" spans="1:4">
      <c r="A57388" s="29">
        <v>44087</v>
      </c>
      <c r="B57388" s="30">
        <v>0.26041666666666669</v>
      </c>
      <c r="C57388">
        <v>4.5199999999999996</v>
      </c>
      <c r="D57388">
        <v>99.51</v>
      </c>
    </row>
    <row r="57389" spans="1:4">
      <c r="A57389" s="29">
        <v>44087</v>
      </c>
      <c r="B57389" s="30">
        <v>0.27083333333333331</v>
      </c>
      <c r="C57389">
        <v>4.42</v>
      </c>
      <c r="D57389">
        <v>99.61</v>
      </c>
    </row>
    <row r="57390" spans="1:4">
      <c r="A57390" s="29">
        <v>44087</v>
      </c>
      <c r="B57390" s="30">
        <v>0.28125</v>
      </c>
      <c r="C57390">
        <v>4.37</v>
      </c>
      <c r="D57390">
        <v>99.66</v>
      </c>
    </row>
    <row r="57391" spans="1:4">
      <c r="A57391" s="29">
        <v>44087</v>
      </c>
      <c r="B57391" s="30">
        <v>0.29166666666666669</v>
      </c>
      <c r="C57391">
        <v>4.6399999999999997</v>
      </c>
      <c r="D57391">
        <v>99.39</v>
      </c>
    </row>
    <row r="57392" spans="1:4">
      <c r="A57392" s="29">
        <v>44087</v>
      </c>
      <c r="B57392" s="30">
        <v>0.30208333333333331</v>
      </c>
      <c r="C57392">
        <v>4.79</v>
      </c>
      <c r="D57392">
        <v>99.24</v>
      </c>
    </row>
    <row r="57393" spans="1:4">
      <c r="A57393" s="29">
        <v>44087</v>
      </c>
      <c r="B57393" s="30">
        <v>0.3125</v>
      </c>
      <c r="C57393">
        <v>4.8600000000000003</v>
      </c>
      <c r="D57393">
        <v>99.17</v>
      </c>
    </row>
    <row r="57394" spans="1:4">
      <c r="A57394" s="29">
        <v>44087</v>
      </c>
      <c r="B57394" s="30">
        <v>0.32291666666666669</v>
      </c>
      <c r="C57394">
        <v>4.91</v>
      </c>
      <c r="D57394">
        <v>99.12</v>
      </c>
    </row>
    <row r="57395" spans="1:4">
      <c r="A57395" s="29">
        <v>44087</v>
      </c>
      <c r="B57395" s="30">
        <v>0.33333333333333331</v>
      </c>
      <c r="C57395">
        <v>4.93</v>
      </c>
      <c r="D57395">
        <v>99.1</v>
      </c>
    </row>
    <row r="57396" spans="1:4">
      <c r="A57396" s="29">
        <v>44087</v>
      </c>
      <c r="B57396" s="30">
        <v>0.34375</v>
      </c>
      <c r="C57396">
        <v>4.96</v>
      </c>
      <c r="D57396">
        <v>99.070000000000007</v>
      </c>
    </row>
    <row r="57397" spans="1:4">
      <c r="A57397" s="29">
        <v>44087</v>
      </c>
      <c r="B57397" s="30">
        <v>0.35416666666666669</v>
      </c>
      <c r="C57397">
        <v>4.9800000000000004</v>
      </c>
      <c r="D57397">
        <v>99.05</v>
      </c>
    </row>
    <row r="57398" spans="1:4">
      <c r="A57398" s="29">
        <v>44087</v>
      </c>
      <c r="B57398" s="30">
        <v>0.36458333333333331</v>
      </c>
      <c r="C57398">
        <v>5</v>
      </c>
      <c r="D57398">
        <v>99.03</v>
      </c>
    </row>
    <row r="57399" spans="1:4">
      <c r="A57399" s="29">
        <v>44087</v>
      </c>
      <c r="B57399" s="30">
        <v>0.375</v>
      </c>
      <c r="C57399">
        <v>5.0199999999999996</v>
      </c>
      <c r="D57399">
        <v>99.01</v>
      </c>
    </row>
    <row r="57400" spans="1:4">
      <c r="A57400" s="29">
        <v>44087</v>
      </c>
      <c r="B57400" s="30">
        <v>0.38541666666666669</v>
      </c>
      <c r="C57400">
        <v>5.03</v>
      </c>
      <c r="D57400">
        <v>99</v>
      </c>
    </row>
    <row r="57401" spans="1:4">
      <c r="A57401" s="29">
        <v>44087</v>
      </c>
      <c r="B57401" s="30">
        <v>0.39583333333333331</v>
      </c>
      <c r="C57401">
        <v>5.04</v>
      </c>
      <c r="D57401">
        <v>98.99</v>
      </c>
    </row>
    <row r="57402" spans="1:4">
      <c r="A57402" s="29">
        <v>44087</v>
      </c>
      <c r="B57402" s="30">
        <v>0.40625</v>
      </c>
      <c r="C57402">
        <v>5.04</v>
      </c>
      <c r="D57402">
        <v>98.99</v>
      </c>
    </row>
    <row r="57403" spans="1:4">
      <c r="A57403" s="29">
        <v>44087</v>
      </c>
      <c r="B57403" s="30">
        <v>0.41666666666666669</v>
      </c>
      <c r="C57403">
        <v>5.05</v>
      </c>
      <c r="D57403">
        <v>98.98</v>
      </c>
    </row>
    <row r="57404" spans="1:4">
      <c r="A57404" s="29">
        <v>44087</v>
      </c>
      <c r="B57404" s="30">
        <v>0.42708333333333331</v>
      </c>
      <c r="C57404">
        <v>5.0599999999999996</v>
      </c>
      <c r="D57404">
        <v>98.97</v>
      </c>
    </row>
    <row r="57405" spans="1:4">
      <c r="A57405" s="29">
        <v>44087</v>
      </c>
      <c r="B57405" s="30">
        <v>0.4375</v>
      </c>
      <c r="C57405">
        <v>5.0599999999999996</v>
      </c>
      <c r="D57405">
        <v>98.97</v>
      </c>
    </row>
    <row r="57406" spans="1:4">
      <c r="A57406" s="29">
        <v>44087</v>
      </c>
      <c r="B57406" s="30">
        <v>0.44791666666666669</v>
      </c>
      <c r="C57406">
        <v>5.0599999999999996</v>
      </c>
      <c r="D57406">
        <v>98.97</v>
      </c>
    </row>
    <row r="57407" spans="1:4">
      <c r="A57407" s="29">
        <v>44087</v>
      </c>
      <c r="B57407" s="30">
        <v>0.45833333333333331</v>
      </c>
      <c r="C57407">
        <v>5.07</v>
      </c>
      <c r="D57407">
        <v>98.960000000000008</v>
      </c>
    </row>
    <row r="57408" spans="1:4">
      <c r="A57408" s="29">
        <v>44087</v>
      </c>
      <c r="B57408" s="30">
        <v>0.46875</v>
      </c>
      <c r="C57408">
        <v>5.07</v>
      </c>
      <c r="D57408">
        <v>98.960000000000008</v>
      </c>
    </row>
    <row r="57409" spans="1:4">
      <c r="A57409" s="29">
        <v>44087</v>
      </c>
      <c r="B57409" s="30">
        <v>0.47916666666666669</v>
      </c>
      <c r="C57409">
        <v>5.07</v>
      </c>
      <c r="D57409">
        <v>98.960000000000008</v>
      </c>
    </row>
    <row r="57410" spans="1:4">
      <c r="A57410" s="29">
        <v>44087</v>
      </c>
      <c r="B57410" s="30">
        <v>0.48958333333333331</v>
      </c>
      <c r="C57410">
        <v>5.08</v>
      </c>
      <c r="D57410">
        <v>98.95</v>
      </c>
    </row>
    <row r="57411" spans="1:4">
      <c r="A57411" s="29">
        <v>44087</v>
      </c>
      <c r="B57411" s="30">
        <v>0.5</v>
      </c>
      <c r="C57411">
        <v>4.97</v>
      </c>
      <c r="D57411">
        <v>99.06</v>
      </c>
    </row>
    <row r="57412" spans="1:4">
      <c r="A57412" s="29">
        <v>44087</v>
      </c>
      <c r="B57412" s="30">
        <v>0.51041666666666663</v>
      </c>
      <c r="C57412">
        <v>4.68</v>
      </c>
      <c r="D57412">
        <v>99.35</v>
      </c>
    </row>
    <row r="57413" spans="1:4">
      <c r="A57413" s="29">
        <v>44087</v>
      </c>
      <c r="B57413" s="30">
        <v>0.52083333333333337</v>
      </c>
      <c r="C57413">
        <v>4.5599999999999996</v>
      </c>
      <c r="D57413">
        <v>99.47</v>
      </c>
    </row>
    <row r="57414" spans="1:4">
      <c r="A57414" s="29">
        <v>44087</v>
      </c>
      <c r="B57414" s="30">
        <v>0.53125</v>
      </c>
      <c r="C57414">
        <v>4.71</v>
      </c>
      <c r="D57414">
        <v>99.320000000000007</v>
      </c>
    </row>
    <row r="57415" spans="1:4">
      <c r="A57415" s="29">
        <v>44087</v>
      </c>
      <c r="B57415" s="30">
        <v>0.54166666666666663</v>
      </c>
      <c r="C57415">
        <v>4.8899999999999997</v>
      </c>
      <c r="D57415">
        <v>99.14</v>
      </c>
    </row>
    <row r="57416" spans="1:4">
      <c r="A57416" s="29">
        <v>44087</v>
      </c>
      <c r="B57416" s="30">
        <v>0.55208333333333337</v>
      </c>
      <c r="C57416">
        <v>4.96</v>
      </c>
      <c r="D57416">
        <v>99.070000000000007</v>
      </c>
    </row>
    <row r="57417" spans="1:4">
      <c r="A57417" s="29">
        <v>44087</v>
      </c>
      <c r="B57417" s="30">
        <v>0.5625</v>
      </c>
      <c r="C57417">
        <v>4.99</v>
      </c>
      <c r="D57417">
        <v>99.04</v>
      </c>
    </row>
    <row r="57418" spans="1:4">
      <c r="A57418" s="29">
        <v>44087</v>
      </c>
      <c r="B57418" s="30">
        <v>0.57291666666666663</v>
      </c>
      <c r="C57418">
        <v>5.01</v>
      </c>
      <c r="D57418">
        <v>99.02</v>
      </c>
    </row>
    <row r="57419" spans="1:4">
      <c r="A57419" s="29">
        <v>44087</v>
      </c>
      <c r="B57419" s="30">
        <v>0.58333333333333337</v>
      </c>
      <c r="C57419">
        <v>5.03</v>
      </c>
      <c r="D57419">
        <v>99</v>
      </c>
    </row>
    <row r="57420" spans="1:4">
      <c r="A57420" s="29">
        <v>44087</v>
      </c>
      <c r="B57420" s="30">
        <v>0.59375</v>
      </c>
      <c r="C57420">
        <v>5.03</v>
      </c>
      <c r="D57420">
        <v>99</v>
      </c>
    </row>
    <row r="57421" spans="1:4">
      <c r="A57421" s="29">
        <v>44087</v>
      </c>
      <c r="B57421" s="30">
        <v>0.60416666666666663</v>
      </c>
      <c r="C57421">
        <v>4.91</v>
      </c>
      <c r="D57421">
        <v>99.12</v>
      </c>
    </row>
    <row r="57422" spans="1:4">
      <c r="A57422" s="29">
        <v>44087</v>
      </c>
      <c r="B57422" s="30">
        <v>0.61458333333333337</v>
      </c>
      <c r="C57422">
        <v>4.6399999999999997</v>
      </c>
      <c r="D57422">
        <v>99.39</v>
      </c>
    </row>
    <row r="57423" spans="1:4">
      <c r="A57423" s="29">
        <v>44087</v>
      </c>
      <c r="B57423" s="30">
        <v>0.625</v>
      </c>
      <c r="C57423">
        <v>4.53</v>
      </c>
      <c r="D57423">
        <v>99.5</v>
      </c>
    </row>
    <row r="57424" spans="1:4">
      <c r="A57424" s="29">
        <v>44087</v>
      </c>
      <c r="B57424" s="30">
        <v>0.63541666666666663</v>
      </c>
      <c r="C57424">
        <v>4.47</v>
      </c>
      <c r="D57424">
        <v>99.56</v>
      </c>
    </row>
    <row r="57425" spans="1:4">
      <c r="A57425" s="29">
        <v>44087</v>
      </c>
      <c r="B57425" s="30">
        <v>0.64583333333333337</v>
      </c>
      <c r="C57425">
        <v>4.7300000000000004</v>
      </c>
      <c r="D57425">
        <v>99.3</v>
      </c>
    </row>
    <row r="57426" spans="1:4">
      <c r="A57426" s="29">
        <v>44087</v>
      </c>
      <c r="B57426" s="30">
        <v>0.65625</v>
      </c>
      <c r="C57426">
        <v>16.829999999999998</v>
      </c>
      <c r="D57426">
        <v>87.2</v>
      </c>
    </row>
    <row r="57427" spans="1:4">
      <c r="A57427" s="29">
        <v>44087</v>
      </c>
      <c r="B57427" s="30">
        <v>0.66666666666666663</v>
      </c>
      <c r="C57427">
        <v>18.989999999999998</v>
      </c>
      <c r="D57427">
        <v>85.04</v>
      </c>
    </row>
    <row r="57428" spans="1:4">
      <c r="A57428" s="29">
        <v>44087</v>
      </c>
      <c r="B57428" s="30">
        <v>0.67708333333333337</v>
      </c>
      <c r="C57428">
        <v>19.03</v>
      </c>
      <c r="D57428">
        <v>85</v>
      </c>
    </row>
    <row r="57429" spans="1:4">
      <c r="A57429" s="29">
        <v>44087</v>
      </c>
      <c r="B57429" s="30">
        <v>0.6875</v>
      </c>
      <c r="C57429">
        <v>19.059999999999999</v>
      </c>
      <c r="D57429">
        <v>84.97</v>
      </c>
    </row>
    <row r="57430" spans="1:4">
      <c r="A57430" s="29">
        <v>44087</v>
      </c>
      <c r="B57430" s="30">
        <v>0.69791666666666663</v>
      </c>
      <c r="C57430">
        <v>7</v>
      </c>
      <c r="D57430">
        <v>97.03</v>
      </c>
    </row>
    <row r="57431" spans="1:4">
      <c r="A57431" s="29">
        <v>44087</v>
      </c>
      <c r="B57431" s="30">
        <v>0.70833333333333337</v>
      </c>
      <c r="C57431">
        <v>5.0199999999999996</v>
      </c>
      <c r="D57431">
        <v>99.01</v>
      </c>
    </row>
    <row r="57432" spans="1:4">
      <c r="A57432" s="29">
        <v>44087</v>
      </c>
      <c r="B57432" s="30">
        <v>0.71875</v>
      </c>
      <c r="C57432">
        <v>5.03</v>
      </c>
      <c r="D57432">
        <v>99</v>
      </c>
    </row>
    <row r="57433" spans="1:4">
      <c r="A57433" s="29">
        <v>44087</v>
      </c>
      <c r="B57433" s="30">
        <v>0.72916666666666663</v>
      </c>
      <c r="C57433">
        <v>5.04</v>
      </c>
      <c r="D57433">
        <v>98.99</v>
      </c>
    </row>
    <row r="57434" spans="1:4">
      <c r="A57434" s="29">
        <v>44087</v>
      </c>
      <c r="B57434" s="30">
        <v>0.73958333333333337</v>
      </c>
      <c r="C57434">
        <v>5.03</v>
      </c>
      <c r="D57434">
        <v>99</v>
      </c>
    </row>
    <row r="57435" spans="1:4">
      <c r="A57435" s="29">
        <v>44087</v>
      </c>
      <c r="B57435" s="30">
        <v>0.75</v>
      </c>
      <c r="C57435">
        <v>5.05</v>
      </c>
      <c r="D57435">
        <v>98.98</v>
      </c>
    </row>
    <row r="57436" spans="1:4">
      <c r="A57436" s="29">
        <v>44087</v>
      </c>
      <c r="B57436" s="30">
        <v>0.76041666666666663</v>
      </c>
      <c r="C57436">
        <v>5.0599999999999996</v>
      </c>
      <c r="D57436">
        <v>98.97</v>
      </c>
    </row>
    <row r="57437" spans="1:4">
      <c r="A57437" s="29">
        <v>44087</v>
      </c>
      <c r="B57437" s="30">
        <v>0.77083333333333337</v>
      </c>
      <c r="C57437">
        <v>5.0599999999999996</v>
      </c>
      <c r="D57437">
        <v>98.97</v>
      </c>
    </row>
    <row r="57438" spans="1:4">
      <c r="A57438" s="29">
        <v>44087</v>
      </c>
      <c r="B57438" s="30">
        <v>0.78125</v>
      </c>
      <c r="C57438">
        <v>5.07</v>
      </c>
      <c r="D57438">
        <v>98.960000000000008</v>
      </c>
    </row>
    <row r="57439" spans="1:4">
      <c r="A57439" s="29">
        <v>44087</v>
      </c>
      <c r="B57439" s="30">
        <v>0.79166666666666663</v>
      </c>
      <c r="C57439">
        <v>5.07</v>
      </c>
      <c r="D57439">
        <v>98.960000000000008</v>
      </c>
    </row>
    <row r="57440" spans="1:4">
      <c r="A57440" s="29">
        <v>44087</v>
      </c>
      <c r="B57440" s="30">
        <v>0.80208333333333337</v>
      </c>
      <c r="C57440">
        <v>5.08</v>
      </c>
      <c r="D57440">
        <v>98.95</v>
      </c>
    </row>
    <row r="57441" spans="1:4">
      <c r="A57441" s="29">
        <v>44087</v>
      </c>
      <c r="B57441" s="30">
        <v>0.8125</v>
      </c>
      <c r="C57441">
        <v>5.08</v>
      </c>
      <c r="D57441">
        <v>98.95</v>
      </c>
    </row>
    <row r="57442" spans="1:4">
      <c r="A57442" s="29">
        <v>44087</v>
      </c>
      <c r="B57442" s="30">
        <v>0.82291666666666663</v>
      </c>
      <c r="C57442">
        <v>5.09</v>
      </c>
      <c r="D57442">
        <v>98.94</v>
      </c>
    </row>
    <row r="57443" spans="1:4">
      <c r="A57443" s="29">
        <v>44087</v>
      </c>
      <c r="B57443" s="30">
        <v>0.83333333333333337</v>
      </c>
      <c r="C57443">
        <v>5.09</v>
      </c>
      <c r="D57443">
        <v>98.94</v>
      </c>
    </row>
    <row r="57444" spans="1:4">
      <c r="A57444" s="29">
        <v>44087</v>
      </c>
      <c r="B57444" s="30">
        <v>0.84375</v>
      </c>
      <c r="C57444">
        <v>5.09</v>
      </c>
      <c r="D57444">
        <v>98.94</v>
      </c>
    </row>
    <row r="57445" spans="1:4">
      <c r="A57445" s="29">
        <v>44087</v>
      </c>
      <c r="B57445" s="30">
        <v>0.85416666666666663</v>
      </c>
      <c r="C57445">
        <v>4.87</v>
      </c>
      <c r="D57445">
        <v>99.16</v>
      </c>
    </row>
    <row r="57446" spans="1:4">
      <c r="A57446" s="29">
        <v>44087</v>
      </c>
      <c r="B57446" s="30">
        <v>0.86458333333333337</v>
      </c>
      <c r="C57446">
        <v>4.6500000000000004</v>
      </c>
      <c r="D57446">
        <v>99.38</v>
      </c>
    </row>
    <row r="57447" spans="1:4">
      <c r="A57447" s="29">
        <v>44087</v>
      </c>
      <c r="B57447" s="30">
        <v>0.875</v>
      </c>
      <c r="C57447">
        <v>4.55</v>
      </c>
      <c r="D57447">
        <v>99.48</v>
      </c>
    </row>
    <row r="57448" spans="1:4">
      <c r="A57448" s="29">
        <v>44087</v>
      </c>
      <c r="B57448" s="30">
        <v>0.88541666666666663</v>
      </c>
      <c r="C57448">
        <v>4.58</v>
      </c>
      <c r="D57448">
        <v>99.45</v>
      </c>
    </row>
    <row r="57449" spans="1:4">
      <c r="A57449" s="29">
        <v>44087</v>
      </c>
      <c r="B57449" s="30">
        <v>0.89583333333333337</v>
      </c>
      <c r="C57449">
        <v>4.8499999999999996</v>
      </c>
      <c r="D57449">
        <v>99.18</v>
      </c>
    </row>
    <row r="57450" spans="1:4">
      <c r="A57450" s="29">
        <v>44087</v>
      </c>
      <c r="B57450" s="30">
        <v>0.90625</v>
      </c>
      <c r="C57450">
        <v>4.9400000000000004</v>
      </c>
      <c r="D57450">
        <v>99.09</v>
      </c>
    </row>
    <row r="57451" spans="1:4">
      <c r="A57451" s="29">
        <v>44087</v>
      </c>
      <c r="B57451" s="30">
        <v>0.91666666666666663</v>
      </c>
      <c r="C57451">
        <v>4.9800000000000004</v>
      </c>
      <c r="D57451">
        <v>99.05</v>
      </c>
    </row>
    <row r="57452" spans="1:4">
      <c r="A57452" s="29">
        <v>44087</v>
      </c>
      <c r="B57452" s="30">
        <v>0.92708333333333337</v>
      </c>
      <c r="C57452">
        <v>5.01</v>
      </c>
      <c r="D57452">
        <v>99.02</v>
      </c>
    </row>
    <row r="57453" spans="1:4">
      <c r="A57453" s="29">
        <v>44087</v>
      </c>
      <c r="B57453" s="30">
        <v>0.9375</v>
      </c>
      <c r="C57453">
        <v>4.83</v>
      </c>
      <c r="D57453">
        <v>99.2</v>
      </c>
    </row>
    <row r="57454" spans="1:4">
      <c r="A57454" s="29">
        <v>44087</v>
      </c>
      <c r="B57454" s="30">
        <v>0.94791666666666663</v>
      </c>
      <c r="C57454">
        <v>4.5999999999999996</v>
      </c>
      <c r="D57454">
        <v>99.43</v>
      </c>
    </row>
    <row r="57455" spans="1:4">
      <c r="A57455" s="29">
        <v>44087</v>
      </c>
      <c r="B57455" s="30">
        <v>0.95833333333333337</v>
      </c>
      <c r="C57455">
        <v>4.5199999999999996</v>
      </c>
      <c r="D57455">
        <v>99.51</v>
      </c>
    </row>
    <row r="57456" spans="1:4">
      <c r="A57456" s="29">
        <v>44087</v>
      </c>
      <c r="B57456" s="30">
        <v>0.96875</v>
      </c>
      <c r="C57456">
        <v>4.46</v>
      </c>
      <c r="D57456">
        <v>99.570000000000007</v>
      </c>
    </row>
    <row r="57457" spans="1:4">
      <c r="A57457" s="29">
        <v>44087</v>
      </c>
      <c r="B57457" s="30">
        <v>0.97916666666666663</v>
      </c>
      <c r="C57457">
        <v>4.42</v>
      </c>
      <c r="D57457">
        <v>99.61</v>
      </c>
    </row>
    <row r="57458" spans="1:4">
      <c r="A57458" s="29">
        <v>44087</v>
      </c>
      <c r="B57458" s="30">
        <v>0.98958333333333337</v>
      </c>
      <c r="C57458">
        <v>4.4000000000000004</v>
      </c>
      <c r="D57458">
        <v>99.63</v>
      </c>
    </row>
    <row r="57459" spans="1:4">
      <c r="A57459" s="29">
        <v>44088</v>
      </c>
      <c r="B57459" s="30">
        <v>0</v>
      </c>
      <c r="C57459">
        <v>17.78</v>
      </c>
      <c r="D57459">
        <v>86.25</v>
      </c>
    </row>
    <row r="57460" spans="1:4">
      <c r="A57460" s="29">
        <v>44088</v>
      </c>
      <c r="B57460" s="30">
        <v>1.0416666666666666E-2</v>
      </c>
      <c r="C57460">
        <v>18.2</v>
      </c>
      <c r="D57460">
        <v>85.83</v>
      </c>
    </row>
    <row r="57461" spans="1:4">
      <c r="A57461" s="29">
        <v>44088</v>
      </c>
      <c r="B57461" s="30">
        <v>2.0833333333333332E-2</v>
      </c>
      <c r="C57461">
        <v>15.79</v>
      </c>
      <c r="D57461">
        <v>88.240000000000009</v>
      </c>
    </row>
    <row r="57462" spans="1:4">
      <c r="A57462" s="29">
        <v>44088</v>
      </c>
      <c r="B57462" s="30">
        <v>3.125E-2</v>
      </c>
      <c r="C57462">
        <v>15.76</v>
      </c>
      <c r="D57462">
        <v>88.27</v>
      </c>
    </row>
    <row r="57463" spans="1:4">
      <c r="A57463" s="29">
        <v>44088</v>
      </c>
      <c r="B57463" s="30">
        <v>4.1666666666666664E-2</v>
      </c>
      <c r="C57463">
        <v>15.79</v>
      </c>
      <c r="D57463">
        <v>88.240000000000009</v>
      </c>
    </row>
    <row r="57464" spans="1:4">
      <c r="A57464" s="29">
        <v>44088</v>
      </c>
      <c r="B57464" s="30">
        <v>5.2083333333333336E-2</v>
      </c>
      <c r="C57464">
        <v>5.16</v>
      </c>
      <c r="D57464">
        <v>98.87</v>
      </c>
    </row>
    <row r="57465" spans="1:4">
      <c r="A57465" s="29">
        <v>44088</v>
      </c>
      <c r="B57465" s="30">
        <v>6.25E-2</v>
      </c>
      <c r="C57465">
        <v>4.51</v>
      </c>
      <c r="D57465">
        <v>99.52</v>
      </c>
    </row>
    <row r="57466" spans="1:4">
      <c r="A57466" s="29">
        <v>44088</v>
      </c>
      <c r="B57466" s="30">
        <v>7.2916666666666671E-2</v>
      </c>
      <c r="C57466">
        <v>4.43</v>
      </c>
      <c r="D57466">
        <v>99.6</v>
      </c>
    </row>
    <row r="57467" spans="1:4">
      <c r="A57467" s="29">
        <v>44088</v>
      </c>
      <c r="B57467" s="30">
        <v>8.3333333333333329E-2</v>
      </c>
      <c r="C57467">
        <v>4.3899999999999997</v>
      </c>
      <c r="D57467">
        <v>99.64</v>
      </c>
    </row>
    <row r="57468" spans="1:4">
      <c r="A57468" s="29">
        <v>44088</v>
      </c>
      <c r="B57468" s="30">
        <v>9.375E-2</v>
      </c>
      <c r="C57468">
        <v>4.3600000000000003</v>
      </c>
      <c r="D57468">
        <v>99.67</v>
      </c>
    </row>
    <row r="57469" spans="1:4">
      <c r="A57469" s="29">
        <v>44088</v>
      </c>
      <c r="B57469" s="30">
        <v>0.10416666666666667</v>
      </c>
      <c r="C57469">
        <v>4.34</v>
      </c>
      <c r="D57469">
        <v>99.69</v>
      </c>
    </row>
    <row r="57470" spans="1:4">
      <c r="A57470" s="29">
        <v>44088</v>
      </c>
      <c r="B57470" s="30">
        <v>0.11458333333333333</v>
      </c>
      <c r="C57470">
        <v>4.3099999999999996</v>
      </c>
      <c r="D57470">
        <v>99.72</v>
      </c>
    </row>
    <row r="57471" spans="1:4">
      <c r="A57471" s="29">
        <v>44088</v>
      </c>
      <c r="B57471" s="30">
        <v>0.125</v>
      </c>
      <c r="C57471">
        <v>4.3099999999999996</v>
      </c>
      <c r="D57471">
        <v>99.72</v>
      </c>
    </row>
    <row r="57472" spans="1:4">
      <c r="A57472" s="29">
        <v>44088</v>
      </c>
      <c r="B57472" s="30">
        <v>0.13541666666666666</v>
      </c>
      <c r="C57472">
        <v>15.32</v>
      </c>
      <c r="D57472">
        <v>88.710000000000008</v>
      </c>
    </row>
    <row r="57473" spans="1:4">
      <c r="A57473" s="29">
        <v>44088</v>
      </c>
      <c r="B57473" s="30">
        <v>0.14583333333333334</v>
      </c>
      <c r="C57473">
        <v>15.7</v>
      </c>
      <c r="D57473">
        <v>88.33</v>
      </c>
    </row>
    <row r="57474" spans="1:4">
      <c r="A57474" s="29">
        <v>44088</v>
      </c>
      <c r="B57474" s="30">
        <v>0.15625</v>
      </c>
      <c r="C57474">
        <v>6.2</v>
      </c>
      <c r="D57474">
        <v>97.83</v>
      </c>
    </row>
    <row r="57475" spans="1:4">
      <c r="A57475" s="29">
        <v>44088</v>
      </c>
      <c r="B57475" s="30">
        <v>0.16666666666666666</v>
      </c>
      <c r="C57475">
        <v>4.83</v>
      </c>
      <c r="D57475">
        <v>99.2</v>
      </c>
    </row>
    <row r="57476" spans="1:4">
      <c r="A57476" s="29">
        <v>44088</v>
      </c>
      <c r="B57476" s="30">
        <v>0.17708333333333334</v>
      </c>
      <c r="C57476">
        <v>4.7300000000000004</v>
      </c>
      <c r="D57476">
        <v>99.3</v>
      </c>
    </row>
    <row r="57477" spans="1:4">
      <c r="A57477" s="29">
        <v>44088</v>
      </c>
      <c r="B57477" s="30">
        <v>0.1875</v>
      </c>
      <c r="C57477">
        <v>4.5</v>
      </c>
      <c r="D57477">
        <v>99.53</v>
      </c>
    </row>
    <row r="57478" spans="1:4">
      <c r="A57478" s="29">
        <v>44088</v>
      </c>
      <c r="B57478" s="30">
        <v>0.19791666666666666</v>
      </c>
      <c r="C57478">
        <v>4.4000000000000004</v>
      </c>
      <c r="D57478">
        <v>99.63</v>
      </c>
    </row>
    <row r="57479" spans="1:4">
      <c r="A57479" s="29">
        <v>44088</v>
      </c>
      <c r="B57479" s="30">
        <v>0.20833333333333334</v>
      </c>
      <c r="C57479">
        <v>4.37</v>
      </c>
      <c r="D57479">
        <v>99.66</v>
      </c>
    </row>
    <row r="57480" spans="1:4">
      <c r="A57480" s="29">
        <v>44088</v>
      </c>
      <c r="B57480" s="30">
        <v>0.21875</v>
      </c>
      <c r="C57480">
        <v>4.34</v>
      </c>
      <c r="D57480">
        <v>99.69</v>
      </c>
    </row>
    <row r="57481" spans="1:4">
      <c r="A57481" s="29">
        <v>44088</v>
      </c>
      <c r="B57481" s="30">
        <v>0.22916666666666666</v>
      </c>
      <c r="C57481">
        <v>4.6500000000000004</v>
      </c>
      <c r="D57481">
        <v>99.38</v>
      </c>
    </row>
    <row r="57482" spans="1:4">
      <c r="A57482" s="29">
        <v>44088</v>
      </c>
      <c r="B57482" s="30">
        <v>0.23958333333333334</v>
      </c>
      <c r="C57482">
        <v>4.79</v>
      </c>
      <c r="D57482">
        <v>99.24</v>
      </c>
    </row>
    <row r="57483" spans="1:4">
      <c r="A57483" s="29">
        <v>44088</v>
      </c>
      <c r="B57483" s="30">
        <v>0.25</v>
      </c>
      <c r="C57483">
        <v>4.8499999999999996</v>
      </c>
      <c r="D57483">
        <v>99.18</v>
      </c>
    </row>
    <row r="57484" spans="1:4">
      <c r="A57484" s="29">
        <v>44088</v>
      </c>
      <c r="B57484" s="30">
        <v>0.26041666666666669</v>
      </c>
      <c r="C57484">
        <v>4.9000000000000004</v>
      </c>
      <c r="D57484">
        <v>99.13</v>
      </c>
    </row>
    <row r="57485" spans="1:4">
      <c r="A57485" s="29">
        <v>44088</v>
      </c>
      <c r="B57485" s="30">
        <v>0.27083333333333331</v>
      </c>
      <c r="C57485">
        <v>4.93</v>
      </c>
      <c r="D57485">
        <v>99.1</v>
      </c>
    </row>
    <row r="57486" spans="1:4">
      <c r="A57486" s="29">
        <v>44088</v>
      </c>
      <c r="B57486" s="30">
        <v>0.28125</v>
      </c>
      <c r="C57486">
        <v>4.95</v>
      </c>
      <c r="D57486">
        <v>99.08</v>
      </c>
    </row>
    <row r="57487" spans="1:4">
      <c r="A57487" s="29">
        <v>44088</v>
      </c>
      <c r="B57487" s="30">
        <v>0.29166666666666669</v>
      </c>
      <c r="C57487">
        <v>4.97</v>
      </c>
      <c r="D57487">
        <v>99.06</v>
      </c>
    </row>
    <row r="57488" spans="1:4">
      <c r="A57488" s="29">
        <v>44088</v>
      </c>
      <c r="B57488" s="30">
        <v>0.30208333333333331</v>
      </c>
      <c r="C57488">
        <v>4.99</v>
      </c>
      <c r="D57488">
        <v>99.04</v>
      </c>
    </row>
    <row r="57489" spans="1:4">
      <c r="A57489" s="29">
        <v>44088</v>
      </c>
      <c r="B57489" s="30">
        <v>0.3125</v>
      </c>
      <c r="C57489">
        <v>5</v>
      </c>
      <c r="D57489">
        <v>99.03</v>
      </c>
    </row>
    <row r="57490" spans="1:4">
      <c r="A57490" s="29">
        <v>44088</v>
      </c>
      <c r="B57490" s="30">
        <v>0.32291666666666669</v>
      </c>
      <c r="C57490">
        <v>5.01</v>
      </c>
      <c r="D57490">
        <v>99.02</v>
      </c>
    </row>
    <row r="57491" spans="1:4">
      <c r="A57491" s="29">
        <v>44088</v>
      </c>
      <c r="B57491" s="30">
        <v>0.33333333333333331</v>
      </c>
      <c r="C57491">
        <v>5.03</v>
      </c>
      <c r="D57491">
        <v>99</v>
      </c>
    </row>
    <row r="57492" spans="1:4">
      <c r="A57492" s="29">
        <v>44088</v>
      </c>
      <c r="B57492" s="30">
        <v>0.34375</v>
      </c>
      <c r="C57492">
        <v>5.03</v>
      </c>
      <c r="D57492">
        <v>99</v>
      </c>
    </row>
    <row r="57493" spans="1:4">
      <c r="A57493" s="29">
        <v>44088</v>
      </c>
      <c r="B57493" s="30">
        <v>0.35416666666666669</v>
      </c>
      <c r="C57493">
        <v>5.04</v>
      </c>
      <c r="D57493">
        <v>98.99</v>
      </c>
    </row>
    <row r="57494" spans="1:4">
      <c r="A57494" s="29">
        <v>44088</v>
      </c>
      <c r="B57494" s="30">
        <v>0.36458333333333331</v>
      </c>
      <c r="C57494">
        <v>4.82</v>
      </c>
      <c r="D57494">
        <v>99.210000000000008</v>
      </c>
    </row>
    <row r="57495" spans="1:4">
      <c r="A57495" s="29">
        <v>44088</v>
      </c>
      <c r="B57495" s="30">
        <v>0.375</v>
      </c>
      <c r="C57495">
        <v>4.6100000000000003</v>
      </c>
      <c r="D57495">
        <v>99.42</v>
      </c>
    </row>
    <row r="57496" spans="1:4">
      <c r="A57496" s="29">
        <v>44088</v>
      </c>
      <c r="B57496" s="30">
        <v>0.38541666666666669</v>
      </c>
      <c r="C57496">
        <v>4.5199999999999996</v>
      </c>
      <c r="D57496">
        <v>99.51</v>
      </c>
    </row>
    <row r="57497" spans="1:4">
      <c r="A57497" s="29">
        <v>44088</v>
      </c>
      <c r="B57497" s="30">
        <v>0.39583333333333331</v>
      </c>
      <c r="C57497">
        <v>4.74</v>
      </c>
      <c r="D57497">
        <v>99.29</v>
      </c>
    </row>
    <row r="57498" spans="1:4">
      <c r="A57498" s="29">
        <v>44088</v>
      </c>
      <c r="B57498" s="30">
        <v>0.40625</v>
      </c>
      <c r="C57498">
        <v>4.9000000000000004</v>
      </c>
      <c r="D57498">
        <v>99.13</v>
      </c>
    </row>
    <row r="57499" spans="1:4">
      <c r="A57499" s="29">
        <v>44088</v>
      </c>
      <c r="B57499" s="30">
        <v>0.41666666666666669</v>
      </c>
      <c r="C57499">
        <v>4.95</v>
      </c>
      <c r="D57499">
        <v>99.08</v>
      </c>
    </row>
    <row r="57500" spans="1:4">
      <c r="A57500" s="29">
        <v>44088</v>
      </c>
      <c r="B57500" s="30">
        <v>0.42708333333333331</v>
      </c>
      <c r="C57500">
        <v>4.9800000000000004</v>
      </c>
      <c r="D57500">
        <v>99.05</v>
      </c>
    </row>
    <row r="57501" spans="1:4">
      <c r="A57501" s="29">
        <v>44088</v>
      </c>
      <c r="B57501" s="30">
        <v>0.4375</v>
      </c>
      <c r="C57501">
        <v>5</v>
      </c>
      <c r="D57501">
        <v>99.03</v>
      </c>
    </row>
    <row r="57502" spans="1:4">
      <c r="A57502" s="29">
        <v>44088</v>
      </c>
      <c r="B57502" s="30">
        <v>0.44791666666666669</v>
      </c>
      <c r="C57502">
        <v>5.0199999999999996</v>
      </c>
      <c r="D57502">
        <v>99.01</v>
      </c>
    </row>
    <row r="57503" spans="1:4">
      <c r="A57503" s="29">
        <v>44088</v>
      </c>
      <c r="B57503" s="30">
        <v>0.45833333333333331</v>
      </c>
      <c r="C57503">
        <v>5.03</v>
      </c>
      <c r="D57503">
        <v>99</v>
      </c>
    </row>
    <row r="57504" spans="1:4">
      <c r="A57504" s="29">
        <v>44088</v>
      </c>
      <c r="B57504" s="30">
        <v>0.46875</v>
      </c>
      <c r="C57504">
        <v>5.05</v>
      </c>
      <c r="D57504">
        <v>98.98</v>
      </c>
    </row>
    <row r="57505" spans="1:4">
      <c r="A57505" s="29">
        <v>44088</v>
      </c>
      <c r="B57505" s="30">
        <v>0.47916666666666669</v>
      </c>
      <c r="C57505">
        <v>5.05</v>
      </c>
      <c r="D57505">
        <v>98.98</v>
      </c>
    </row>
    <row r="57506" spans="1:4">
      <c r="A57506" s="29">
        <v>44088</v>
      </c>
      <c r="B57506" s="30">
        <v>0.48958333333333331</v>
      </c>
      <c r="C57506">
        <v>4.83</v>
      </c>
      <c r="D57506">
        <v>99.2</v>
      </c>
    </row>
    <row r="57507" spans="1:4">
      <c r="A57507" s="29">
        <v>44088</v>
      </c>
      <c r="B57507" s="30">
        <v>0.5</v>
      </c>
      <c r="C57507">
        <v>4.6100000000000003</v>
      </c>
      <c r="D57507">
        <v>99.42</v>
      </c>
    </row>
    <row r="57508" spans="1:4">
      <c r="A57508" s="29">
        <v>44088</v>
      </c>
      <c r="B57508" s="30">
        <v>0.51041666666666663</v>
      </c>
      <c r="C57508">
        <v>4.53</v>
      </c>
      <c r="D57508">
        <v>99.5</v>
      </c>
    </row>
    <row r="57509" spans="1:4">
      <c r="A57509" s="29">
        <v>44088</v>
      </c>
      <c r="B57509" s="30">
        <v>0.52083333333333337</v>
      </c>
      <c r="C57509">
        <v>4.75</v>
      </c>
      <c r="D57509">
        <v>99.28</v>
      </c>
    </row>
    <row r="57510" spans="1:4">
      <c r="A57510" s="29">
        <v>44088</v>
      </c>
      <c r="B57510" s="30">
        <v>0.53125</v>
      </c>
      <c r="C57510">
        <v>4.8899999999999997</v>
      </c>
      <c r="D57510">
        <v>99.14</v>
      </c>
    </row>
    <row r="57511" spans="1:4">
      <c r="A57511" s="29">
        <v>44088</v>
      </c>
      <c r="B57511" s="30">
        <v>0.54166666666666663</v>
      </c>
      <c r="C57511">
        <v>4.95</v>
      </c>
      <c r="D57511">
        <v>99.08</v>
      </c>
    </row>
    <row r="57512" spans="1:4">
      <c r="A57512" s="29">
        <v>44088</v>
      </c>
      <c r="B57512" s="30">
        <v>0.55208333333333337</v>
      </c>
      <c r="C57512">
        <v>4.99</v>
      </c>
      <c r="D57512">
        <v>99.04</v>
      </c>
    </row>
    <row r="57513" spans="1:4">
      <c r="A57513" s="29">
        <v>44088</v>
      </c>
      <c r="B57513" s="30">
        <v>0.5625</v>
      </c>
      <c r="C57513">
        <v>5.01</v>
      </c>
      <c r="D57513">
        <v>99.02</v>
      </c>
    </row>
    <row r="57514" spans="1:4">
      <c r="A57514" s="29">
        <v>44088</v>
      </c>
      <c r="B57514" s="30">
        <v>0.57291666666666663</v>
      </c>
      <c r="C57514">
        <v>5.03</v>
      </c>
      <c r="D57514">
        <v>99</v>
      </c>
    </row>
    <row r="57515" spans="1:4">
      <c r="A57515" s="29">
        <v>44088</v>
      </c>
      <c r="B57515" s="30">
        <v>0.58333333333333337</v>
      </c>
      <c r="C57515">
        <v>5.01</v>
      </c>
      <c r="D57515">
        <v>99.02</v>
      </c>
    </row>
    <row r="57516" spans="1:4">
      <c r="A57516" s="29">
        <v>44088</v>
      </c>
      <c r="B57516" s="30">
        <v>0.59375</v>
      </c>
      <c r="C57516">
        <v>4.6900000000000004</v>
      </c>
      <c r="D57516">
        <v>99.34</v>
      </c>
    </row>
    <row r="57517" spans="1:4">
      <c r="A57517" s="29">
        <v>44088</v>
      </c>
      <c r="B57517" s="30">
        <v>0.60416666666666663</v>
      </c>
      <c r="C57517">
        <v>4.5599999999999996</v>
      </c>
      <c r="D57517">
        <v>99.47</v>
      </c>
    </row>
    <row r="57518" spans="1:4">
      <c r="A57518" s="29">
        <v>44088</v>
      </c>
      <c r="B57518" s="30">
        <v>0.61458333333333337</v>
      </c>
      <c r="C57518">
        <v>4.49</v>
      </c>
      <c r="D57518">
        <v>99.54</v>
      </c>
    </row>
    <row r="57519" spans="1:4">
      <c r="A57519" s="29">
        <v>44088</v>
      </c>
      <c r="B57519" s="30">
        <v>0.625</v>
      </c>
      <c r="C57519">
        <v>4.51</v>
      </c>
      <c r="D57519">
        <v>99.52</v>
      </c>
    </row>
    <row r="57520" spans="1:4">
      <c r="A57520" s="29">
        <v>44088</v>
      </c>
      <c r="B57520" s="30">
        <v>0.63541666666666663</v>
      </c>
      <c r="C57520">
        <v>4.79</v>
      </c>
      <c r="D57520">
        <v>99.24</v>
      </c>
    </row>
    <row r="57521" spans="1:4">
      <c r="A57521" s="29">
        <v>44088</v>
      </c>
      <c r="B57521" s="30">
        <v>0.64583333333333337</v>
      </c>
      <c r="C57521">
        <v>4.8899999999999997</v>
      </c>
      <c r="D57521">
        <v>99.14</v>
      </c>
    </row>
    <row r="57522" spans="1:4">
      <c r="A57522" s="29">
        <v>44088</v>
      </c>
      <c r="B57522" s="30">
        <v>0.65625</v>
      </c>
      <c r="C57522">
        <v>15.08</v>
      </c>
      <c r="D57522">
        <v>88.95</v>
      </c>
    </row>
    <row r="57523" spans="1:4">
      <c r="A57523" s="29">
        <v>44088</v>
      </c>
      <c r="B57523" s="30">
        <v>0.66666666666666663</v>
      </c>
      <c r="C57523">
        <v>15.94</v>
      </c>
      <c r="D57523">
        <v>88.09</v>
      </c>
    </row>
    <row r="57524" spans="1:4">
      <c r="A57524" s="29">
        <v>44088</v>
      </c>
      <c r="B57524" s="30">
        <v>0.67708333333333337</v>
      </c>
      <c r="C57524">
        <v>15.93</v>
      </c>
      <c r="D57524">
        <v>88.1</v>
      </c>
    </row>
    <row r="57525" spans="1:4">
      <c r="A57525" s="29">
        <v>44088</v>
      </c>
      <c r="B57525" s="30">
        <v>0.6875</v>
      </c>
      <c r="C57525">
        <v>15.97</v>
      </c>
      <c r="D57525">
        <v>88.06</v>
      </c>
    </row>
    <row r="57526" spans="1:4">
      <c r="A57526" s="29">
        <v>44088</v>
      </c>
      <c r="B57526" s="30">
        <v>0.69791666666666663</v>
      </c>
      <c r="C57526">
        <v>6.39</v>
      </c>
      <c r="D57526">
        <v>97.64</v>
      </c>
    </row>
    <row r="57527" spans="1:4">
      <c r="A57527" s="29">
        <v>44088</v>
      </c>
      <c r="B57527" s="30">
        <v>0.70833333333333337</v>
      </c>
      <c r="C57527">
        <v>4.99</v>
      </c>
      <c r="D57527">
        <v>99.04</v>
      </c>
    </row>
    <row r="57528" spans="1:4">
      <c r="A57528" s="29">
        <v>44088</v>
      </c>
      <c r="B57528" s="30">
        <v>0.71875</v>
      </c>
      <c r="C57528">
        <v>5</v>
      </c>
      <c r="D57528">
        <v>99.03</v>
      </c>
    </row>
    <row r="57529" spans="1:4">
      <c r="A57529" s="29">
        <v>44088</v>
      </c>
      <c r="B57529" s="30">
        <v>0.72916666666666663</v>
      </c>
      <c r="C57529">
        <v>5.0199999999999996</v>
      </c>
      <c r="D57529">
        <v>99.01</v>
      </c>
    </row>
    <row r="57530" spans="1:4">
      <c r="A57530" s="29">
        <v>44088</v>
      </c>
      <c r="B57530" s="30">
        <v>0.73958333333333337</v>
      </c>
      <c r="C57530">
        <v>5.03</v>
      </c>
      <c r="D57530">
        <v>99</v>
      </c>
    </row>
    <row r="57531" spans="1:4">
      <c r="A57531" s="29">
        <v>44088</v>
      </c>
      <c r="B57531" s="30">
        <v>0.75</v>
      </c>
      <c r="C57531">
        <v>5.05</v>
      </c>
      <c r="D57531">
        <v>98.98</v>
      </c>
    </row>
    <row r="57532" spans="1:4">
      <c r="A57532" s="29">
        <v>44088</v>
      </c>
      <c r="B57532" s="30">
        <v>0.76041666666666663</v>
      </c>
      <c r="C57532">
        <v>5.05</v>
      </c>
      <c r="D57532">
        <v>98.98</v>
      </c>
    </row>
    <row r="57533" spans="1:4">
      <c r="A57533" s="29">
        <v>44088</v>
      </c>
      <c r="B57533" s="30">
        <v>0.77083333333333337</v>
      </c>
      <c r="C57533">
        <v>5.07</v>
      </c>
      <c r="D57533">
        <v>98.960000000000008</v>
      </c>
    </row>
    <row r="57534" spans="1:4">
      <c r="A57534" s="29">
        <v>44088</v>
      </c>
      <c r="B57534" s="30">
        <v>0.78125</v>
      </c>
      <c r="C57534">
        <v>5.07</v>
      </c>
      <c r="D57534">
        <v>98.960000000000008</v>
      </c>
    </row>
    <row r="57535" spans="1:4">
      <c r="A57535" s="29">
        <v>44088</v>
      </c>
      <c r="B57535" s="30">
        <v>0.79166666666666663</v>
      </c>
      <c r="C57535">
        <v>5.07</v>
      </c>
      <c r="D57535">
        <v>98.960000000000008</v>
      </c>
    </row>
    <row r="57536" spans="1:4">
      <c r="A57536" s="29">
        <v>44088</v>
      </c>
      <c r="B57536" s="30">
        <v>0.80208333333333337</v>
      </c>
      <c r="C57536">
        <v>5.08</v>
      </c>
      <c r="D57536">
        <v>98.95</v>
      </c>
    </row>
    <row r="57537" spans="1:4">
      <c r="A57537" s="29">
        <v>44088</v>
      </c>
      <c r="B57537" s="30">
        <v>0.8125</v>
      </c>
      <c r="C57537">
        <v>5.09</v>
      </c>
      <c r="D57537">
        <v>98.94</v>
      </c>
    </row>
    <row r="57538" spans="1:4">
      <c r="A57538" s="29">
        <v>44088</v>
      </c>
      <c r="B57538" s="30">
        <v>0.82291666666666663</v>
      </c>
      <c r="C57538">
        <v>5.09</v>
      </c>
      <c r="D57538">
        <v>98.94</v>
      </c>
    </row>
    <row r="57539" spans="1:4">
      <c r="A57539" s="29">
        <v>44088</v>
      </c>
      <c r="B57539" s="30">
        <v>0.83333333333333337</v>
      </c>
      <c r="C57539">
        <v>5.0999999999999996</v>
      </c>
      <c r="D57539">
        <v>98.93</v>
      </c>
    </row>
    <row r="57540" spans="1:4">
      <c r="A57540" s="29">
        <v>44088</v>
      </c>
      <c r="B57540" s="30">
        <v>0.84375</v>
      </c>
      <c r="C57540">
        <v>5.0999999999999996</v>
      </c>
      <c r="D57540">
        <v>98.93</v>
      </c>
    </row>
    <row r="57541" spans="1:4">
      <c r="A57541" s="29">
        <v>44088</v>
      </c>
      <c r="B57541" s="30">
        <v>0.85416666666666663</v>
      </c>
      <c r="C57541">
        <v>5.0999999999999996</v>
      </c>
      <c r="D57541">
        <v>98.93</v>
      </c>
    </row>
    <row r="57542" spans="1:4">
      <c r="A57542" s="29">
        <v>44088</v>
      </c>
      <c r="B57542" s="30">
        <v>0.86458333333333337</v>
      </c>
      <c r="C57542">
        <v>5.0999999999999996</v>
      </c>
      <c r="D57542">
        <v>98.93</v>
      </c>
    </row>
    <row r="57543" spans="1:4">
      <c r="A57543" s="29">
        <v>44088</v>
      </c>
      <c r="B57543" s="30">
        <v>0.875</v>
      </c>
      <c r="C57543">
        <v>5.0999999999999996</v>
      </c>
      <c r="D57543">
        <v>98.93</v>
      </c>
    </row>
    <row r="57544" spans="1:4">
      <c r="A57544" s="29">
        <v>44088</v>
      </c>
      <c r="B57544" s="30">
        <v>0.88541666666666663</v>
      </c>
      <c r="C57544">
        <v>4.9000000000000004</v>
      </c>
      <c r="D57544">
        <v>99.13</v>
      </c>
    </row>
    <row r="57545" spans="1:4">
      <c r="A57545" s="29">
        <v>44088</v>
      </c>
      <c r="B57545" s="30">
        <v>0.89583333333333337</v>
      </c>
      <c r="C57545">
        <v>4.67</v>
      </c>
      <c r="D57545">
        <v>99.36</v>
      </c>
    </row>
    <row r="57546" spans="1:4">
      <c r="A57546" s="29">
        <v>44088</v>
      </c>
      <c r="B57546" s="30">
        <v>0.90625</v>
      </c>
      <c r="C57546">
        <v>4.58</v>
      </c>
      <c r="D57546">
        <v>99.45</v>
      </c>
    </row>
    <row r="57547" spans="1:4">
      <c r="A57547" s="29">
        <v>44088</v>
      </c>
      <c r="B57547" s="30">
        <v>0.91666666666666663</v>
      </c>
      <c r="C57547">
        <v>4.5199999999999996</v>
      </c>
      <c r="D57547">
        <v>99.51</v>
      </c>
    </row>
    <row r="57548" spans="1:4">
      <c r="A57548" s="29">
        <v>44088</v>
      </c>
      <c r="B57548" s="30">
        <v>0.92708333333333337</v>
      </c>
      <c r="C57548">
        <v>4.6900000000000004</v>
      </c>
      <c r="D57548">
        <v>99.34</v>
      </c>
    </row>
    <row r="57549" spans="1:4">
      <c r="A57549" s="29">
        <v>44088</v>
      </c>
      <c r="B57549" s="30">
        <v>0.9375</v>
      </c>
      <c r="C57549">
        <v>4.88</v>
      </c>
      <c r="D57549">
        <v>99.15</v>
      </c>
    </row>
    <row r="57550" spans="1:4">
      <c r="A57550" s="29">
        <v>44088</v>
      </c>
      <c r="B57550" s="30">
        <v>0.94791666666666663</v>
      </c>
      <c r="C57550">
        <v>15</v>
      </c>
      <c r="D57550">
        <v>89.03</v>
      </c>
    </row>
    <row r="57551" spans="1:4">
      <c r="A57551" s="29">
        <v>44088</v>
      </c>
      <c r="B57551" s="30">
        <v>0.95833333333333337</v>
      </c>
      <c r="C57551">
        <v>15.79</v>
      </c>
      <c r="D57551">
        <v>88.240000000000009</v>
      </c>
    </row>
    <row r="57552" spans="1:4">
      <c r="A57552" s="29">
        <v>44088</v>
      </c>
      <c r="B57552" s="30">
        <v>0.96875</v>
      </c>
      <c r="C57552">
        <v>7.25</v>
      </c>
      <c r="D57552">
        <v>96.78</v>
      </c>
    </row>
    <row r="57553" spans="1:4">
      <c r="A57553" s="29">
        <v>44088</v>
      </c>
      <c r="B57553" s="30">
        <v>0.97916666666666663</v>
      </c>
      <c r="C57553">
        <v>4.6399999999999997</v>
      </c>
      <c r="D57553">
        <v>99.39</v>
      </c>
    </row>
    <row r="57554" spans="1:4">
      <c r="A57554" s="29">
        <v>44088</v>
      </c>
      <c r="B57554" s="30">
        <v>0.98958333333333337</v>
      </c>
      <c r="C57554">
        <v>4.5199999999999996</v>
      </c>
      <c r="D57554">
        <v>99.51</v>
      </c>
    </row>
    <row r="57555" spans="1:4">
      <c r="A57555" s="29">
        <v>44089</v>
      </c>
      <c r="B57555" s="30">
        <v>0</v>
      </c>
      <c r="C57555">
        <v>4.46</v>
      </c>
      <c r="D57555">
        <v>99.570000000000007</v>
      </c>
    </row>
    <row r="57556" spans="1:4">
      <c r="A57556" s="29">
        <v>44089</v>
      </c>
      <c r="B57556" s="30">
        <v>1.0416666666666666E-2</v>
      </c>
      <c r="C57556">
        <v>4.42</v>
      </c>
      <c r="D57556">
        <v>99.61</v>
      </c>
    </row>
    <row r="57557" spans="1:4">
      <c r="A57557" s="29">
        <v>44089</v>
      </c>
      <c r="B57557" s="30">
        <v>2.0833333333333332E-2</v>
      </c>
      <c r="C57557">
        <v>4.4000000000000004</v>
      </c>
      <c r="D57557">
        <v>99.63</v>
      </c>
    </row>
    <row r="57558" spans="1:4">
      <c r="A57558" s="29">
        <v>44089</v>
      </c>
      <c r="B57558" s="30">
        <v>3.125E-2</v>
      </c>
      <c r="C57558">
        <v>4.38</v>
      </c>
      <c r="D57558">
        <v>99.65</v>
      </c>
    </row>
    <row r="57559" spans="1:4">
      <c r="A57559" s="29">
        <v>44089</v>
      </c>
      <c r="B57559" s="30">
        <v>4.1666666666666664E-2</v>
      </c>
      <c r="C57559">
        <v>4.3600000000000003</v>
      </c>
      <c r="D57559">
        <v>99.67</v>
      </c>
    </row>
    <row r="57560" spans="1:4">
      <c r="A57560" s="29">
        <v>44089</v>
      </c>
      <c r="B57560" s="30">
        <v>5.2083333333333336E-2</v>
      </c>
      <c r="C57560">
        <v>15.9</v>
      </c>
      <c r="D57560">
        <v>88.13</v>
      </c>
    </row>
    <row r="57561" spans="1:4">
      <c r="A57561" s="29">
        <v>44089</v>
      </c>
      <c r="B57561" s="30">
        <v>6.25E-2</v>
      </c>
      <c r="C57561">
        <v>18.84</v>
      </c>
      <c r="D57561">
        <v>85.19</v>
      </c>
    </row>
    <row r="57562" spans="1:4">
      <c r="A57562" s="29">
        <v>44089</v>
      </c>
      <c r="B57562" s="30">
        <v>7.2916666666666671E-2</v>
      </c>
      <c r="C57562">
        <v>18.989999999999998</v>
      </c>
      <c r="D57562">
        <v>85.04</v>
      </c>
    </row>
    <row r="57563" spans="1:4">
      <c r="A57563" s="29">
        <v>44089</v>
      </c>
      <c r="B57563" s="30">
        <v>8.3333333333333329E-2</v>
      </c>
      <c r="C57563">
        <v>19.03</v>
      </c>
      <c r="D57563">
        <v>85</v>
      </c>
    </row>
    <row r="57564" spans="1:4">
      <c r="A57564" s="29">
        <v>44089</v>
      </c>
      <c r="B57564" s="30">
        <v>9.375E-2</v>
      </c>
      <c r="C57564">
        <v>5.77</v>
      </c>
      <c r="D57564">
        <v>98.26</v>
      </c>
    </row>
    <row r="57565" spans="1:4">
      <c r="A57565" s="29">
        <v>44089</v>
      </c>
      <c r="B57565" s="30">
        <v>0.10416666666666667</v>
      </c>
      <c r="C57565">
        <v>4.54</v>
      </c>
      <c r="D57565">
        <v>99.49</v>
      </c>
    </row>
    <row r="57566" spans="1:4">
      <c r="A57566" s="29">
        <v>44089</v>
      </c>
      <c r="B57566" s="30">
        <v>0.11458333333333333</v>
      </c>
      <c r="C57566">
        <v>4.45</v>
      </c>
      <c r="D57566">
        <v>99.58</v>
      </c>
    </row>
    <row r="57567" spans="1:4">
      <c r="A57567" s="29">
        <v>44089</v>
      </c>
      <c r="B57567" s="30">
        <v>0.125</v>
      </c>
      <c r="C57567">
        <v>4.38</v>
      </c>
      <c r="D57567">
        <v>99.65</v>
      </c>
    </row>
    <row r="57568" spans="1:4">
      <c r="A57568" s="29">
        <v>44089</v>
      </c>
      <c r="B57568" s="30">
        <v>0.13541666666666666</v>
      </c>
      <c r="C57568">
        <v>4.37</v>
      </c>
      <c r="D57568">
        <v>99.66</v>
      </c>
    </row>
    <row r="57569" spans="1:4">
      <c r="A57569" s="29">
        <v>44089</v>
      </c>
      <c r="B57569" s="30">
        <v>0.14583333333333334</v>
      </c>
      <c r="C57569">
        <v>4.34</v>
      </c>
      <c r="D57569">
        <v>99.69</v>
      </c>
    </row>
    <row r="57570" spans="1:4">
      <c r="A57570" s="29">
        <v>44089</v>
      </c>
      <c r="B57570" s="30">
        <v>0.15625</v>
      </c>
      <c r="C57570">
        <v>4.32</v>
      </c>
      <c r="D57570">
        <v>99.710000000000008</v>
      </c>
    </row>
    <row r="57571" spans="1:4">
      <c r="A57571" s="29">
        <v>44089</v>
      </c>
      <c r="B57571" s="30">
        <v>0.16666666666666666</v>
      </c>
      <c r="C57571">
        <v>4.3099999999999996</v>
      </c>
      <c r="D57571">
        <v>99.72</v>
      </c>
    </row>
    <row r="57572" spans="1:4">
      <c r="A57572" s="29">
        <v>44089</v>
      </c>
      <c r="B57572" s="30">
        <v>0.17708333333333334</v>
      </c>
      <c r="C57572">
        <v>4.29</v>
      </c>
      <c r="D57572">
        <v>99.74</v>
      </c>
    </row>
    <row r="57573" spans="1:4">
      <c r="A57573" s="29">
        <v>44089</v>
      </c>
      <c r="B57573" s="30">
        <v>0.1875</v>
      </c>
      <c r="C57573">
        <v>4.53</v>
      </c>
      <c r="D57573">
        <v>99.5</v>
      </c>
    </row>
    <row r="57574" spans="1:4">
      <c r="A57574" s="29">
        <v>44089</v>
      </c>
      <c r="B57574" s="30">
        <v>0.19791666666666666</v>
      </c>
      <c r="C57574">
        <v>4.7300000000000004</v>
      </c>
      <c r="D57574">
        <v>99.3</v>
      </c>
    </row>
    <row r="57575" spans="1:4">
      <c r="A57575" s="29">
        <v>44089</v>
      </c>
      <c r="B57575" s="30">
        <v>0.20833333333333334</v>
      </c>
      <c r="C57575">
        <v>4.82</v>
      </c>
      <c r="D57575">
        <v>99.210000000000008</v>
      </c>
    </row>
    <row r="57576" spans="1:4">
      <c r="A57576" s="29">
        <v>44089</v>
      </c>
      <c r="B57576" s="30">
        <v>0.21875</v>
      </c>
      <c r="C57576">
        <v>4.87</v>
      </c>
      <c r="D57576">
        <v>99.16</v>
      </c>
    </row>
    <row r="57577" spans="1:4">
      <c r="A57577" s="29">
        <v>44089</v>
      </c>
      <c r="B57577" s="30">
        <v>0.22916666666666666</v>
      </c>
      <c r="C57577">
        <v>4.91</v>
      </c>
      <c r="D57577">
        <v>99.12</v>
      </c>
    </row>
    <row r="57578" spans="1:4">
      <c r="A57578" s="29">
        <v>44089</v>
      </c>
      <c r="B57578" s="30">
        <v>0.23958333333333334</v>
      </c>
      <c r="C57578">
        <v>4.9400000000000004</v>
      </c>
      <c r="D57578">
        <v>99.09</v>
      </c>
    </row>
    <row r="57579" spans="1:4">
      <c r="A57579" s="29">
        <v>44089</v>
      </c>
      <c r="B57579" s="30">
        <v>0.25</v>
      </c>
      <c r="C57579">
        <v>4.95</v>
      </c>
      <c r="D57579">
        <v>99.08</v>
      </c>
    </row>
    <row r="57580" spans="1:4">
      <c r="A57580" s="29">
        <v>44089</v>
      </c>
      <c r="B57580" s="30">
        <v>0.26041666666666669</v>
      </c>
      <c r="C57580">
        <v>4.97</v>
      </c>
      <c r="D57580">
        <v>99.06</v>
      </c>
    </row>
    <row r="57581" spans="1:4">
      <c r="A57581" s="29">
        <v>44089</v>
      </c>
      <c r="B57581" s="30">
        <v>0.27083333333333331</v>
      </c>
      <c r="C57581">
        <v>5</v>
      </c>
      <c r="D57581">
        <v>99.03</v>
      </c>
    </row>
    <row r="57582" spans="1:4">
      <c r="A57582" s="29">
        <v>44089</v>
      </c>
      <c r="B57582" s="30">
        <v>0.28125</v>
      </c>
      <c r="C57582">
        <v>5.01</v>
      </c>
      <c r="D57582">
        <v>99.02</v>
      </c>
    </row>
    <row r="57583" spans="1:4">
      <c r="A57583" s="29">
        <v>44089</v>
      </c>
      <c r="B57583" s="30">
        <v>0.29166666666666669</v>
      </c>
      <c r="C57583">
        <v>5.0199999999999996</v>
      </c>
      <c r="D57583">
        <v>99.01</v>
      </c>
    </row>
    <row r="57584" spans="1:4">
      <c r="A57584" s="29">
        <v>44089</v>
      </c>
      <c r="B57584" s="30">
        <v>0.30208333333333331</v>
      </c>
      <c r="C57584">
        <v>5.03</v>
      </c>
      <c r="D57584">
        <v>99</v>
      </c>
    </row>
    <row r="57585" spans="1:4">
      <c r="A57585" s="29">
        <v>44089</v>
      </c>
      <c r="B57585" s="30">
        <v>0.3125</v>
      </c>
      <c r="C57585">
        <v>4.72</v>
      </c>
      <c r="D57585">
        <v>99.31</v>
      </c>
    </row>
    <row r="57586" spans="1:4">
      <c r="A57586" s="29">
        <v>44089</v>
      </c>
      <c r="B57586" s="30">
        <v>0.32291666666666669</v>
      </c>
      <c r="C57586">
        <v>4.5599999999999996</v>
      </c>
      <c r="D57586">
        <v>99.47</v>
      </c>
    </row>
    <row r="57587" spans="1:4">
      <c r="A57587" s="29">
        <v>44089</v>
      </c>
      <c r="B57587" s="30">
        <v>0.33333333333333331</v>
      </c>
      <c r="C57587">
        <v>4.53</v>
      </c>
      <c r="D57587">
        <v>99.5</v>
      </c>
    </row>
    <row r="57588" spans="1:4">
      <c r="A57588" s="29">
        <v>44089</v>
      </c>
      <c r="B57588" s="30">
        <v>0.34375</v>
      </c>
      <c r="C57588">
        <v>4.82</v>
      </c>
      <c r="D57588">
        <v>99.210000000000008</v>
      </c>
    </row>
    <row r="57589" spans="1:4">
      <c r="A57589" s="29">
        <v>44089</v>
      </c>
      <c r="B57589" s="30">
        <v>0.35416666666666669</v>
      </c>
      <c r="C57589">
        <v>4.91</v>
      </c>
      <c r="D57589">
        <v>99.12</v>
      </c>
    </row>
    <row r="57590" spans="1:4">
      <c r="A57590" s="29">
        <v>44089</v>
      </c>
      <c r="B57590" s="30">
        <v>0.36458333333333331</v>
      </c>
      <c r="C57590">
        <v>4.97</v>
      </c>
      <c r="D57590">
        <v>99.06</v>
      </c>
    </row>
    <row r="57591" spans="1:4">
      <c r="A57591" s="29">
        <v>44089</v>
      </c>
      <c r="B57591" s="30">
        <v>0.375</v>
      </c>
      <c r="C57591">
        <v>5.01</v>
      </c>
      <c r="D57591">
        <v>99.02</v>
      </c>
    </row>
    <row r="57592" spans="1:4">
      <c r="A57592" s="29">
        <v>44089</v>
      </c>
      <c r="B57592" s="30">
        <v>0.38541666666666669</v>
      </c>
      <c r="C57592">
        <v>5.03</v>
      </c>
      <c r="D57592">
        <v>99</v>
      </c>
    </row>
    <row r="57593" spans="1:4">
      <c r="A57593" s="29">
        <v>44089</v>
      </c>
      <c r="B57593" s="30">
        <v>0.39583333333333331</v>
      </c>
      <c r="C57593">
        <v>5.05</v>
      </c>
      <c r="D57593">
        <v>98.98</v>
      </c>
    </row>
    <row r="57594" spans="1:4">
      <c r="A57594" s="29">
        <v>44089</v>
      </c>
      <c r="B57594" s="30">
        <v>0.40625</v>
      </c>
      <c r="C57594">
        <v>4.82</v>
      </c>
      <c r="D57594">
        <v>99.210000000000008</v>
      </c>
    </row>
    <row r="57595" spans="1:4">
      <c r="A57595" s="29">
        <v>44089</v>
      </c>
      <c r="B57595" s="30">
        <v>0.41666666666666669</v>
      </c>
      <c r="C57595">
        <v>4.6100000000000003</v>
      </c>
      <c r="D57595">
        <v>99.42</v>
      </c>
    </row>
    <row r="57596" spans="1:4">
      <c r="A57596" s="29">
        <v>44089</v>
      </c>
      <c r="B57596" s="30">
        <v>0.42708333333333331</v>
      </c>
      <c r="C57596">
        <v>4.53</v>
      </c>
      <c r="D57596">
        <v>99.5</v>
      </c>
    </row>
    <row r="57597" spans="1:4">
      <c r="A57597" s="29">
        <v>44089</v>
      </c>
      <c r="B57597" s="30">
        <v>0.4375</v>
      </c>
      <c r="C57597">
        <v>4.6399999999999997</v>
      </c>
      <c r="D57597">
        <v>99.39</v>
      </c>
    </row>
    <row r="57598" spans="1:4">
      <c r="A57598" s="29">
        <v>44089</v>
      </c>
      <c r="B57598" s="30">
        <v>0.44791666666666669</v>
      </c>
      <c r="C57598">
        <v>4.8600000000000003</v>
      </c>
      <c r="D57598">
        <v>99.17</v>
      </c>
    </row>
    <row r="57599" spans="1:4">
      <c r="A57599" s="29">
        <v>44089</v>
      </c>
      <c r="B57599" s="30">
        <v>0.45833333333333331</v>
      </c>
      <c r="C57599">
        <v>4.9400000000000004</v>
      </c>
      <c r="D57599">
        <v>99.09</v>
      </c>
    </row>
    <row r="57600" spans="1:4">
      <c r="A57600" s="29">
        <v>44089</v>
      </c>
      <c r="B57600" s="30">
        <v>0.46875</v>
      </c>
      <c r="C57600">
        <v>4.9800000000000004</v>
      </c>
      <c r="D57600">
        <v>99.05</v>
      </c>
    </row>
    <row r="57601" spans="1:4">
      <c r="A57601" s="29">
        <v>44089</v>
      </c>
      <c r="B57601" s="30">
        <v>0.47916666666666669</v>
      </c>
      <c r="C57601">
        <v>5.01</v>
      </c>
      <c r="D57601">
        <v>99.02</v>
      </c>
    </row>
    <row r="57602" spans="1:4">
      <c r="A57602" s="29">
        <v>44089</v>
      </c>
      <c r="B57602" s="30">
        <v>0.48958333333333331</v>
      </c>
      <c r="C57602">
        <v>5.03</v>
      </c>
      <c r="D57602">
        <v>99</v>
      </c>
    </row>
    <row r="57603" spans="1:4">
      <c r="A57603" s="29">
        <v>44089</v>
      </c>
      <c r="B57603" s="30">
        <v>0.5</v>
      </c>
      <c r="C57603">
        <v>5.04</v>
      </c>
      <c r="D57603">
        <v>98.99</v>
      </c>
    </row>
    <row r="57604" spans="1:4">
      <c r="A57604" s="29">
        <v>44089</v>
      </c>
      <c r="B57604" s="30">
        <v>0.51041666666666663</v>
      </c>
      <c r="C57604">
        <v>5.05</v>
      </c>
      <c r="D57604">
        <v>98.98</v>
      </c>
    </row>
    <row r="57605" spans="1:4">
      <c r="A57605" s="29">
        <v>44089</v>
      </c>
      <c r="B57605" s="30">
        <v>0.52083333333333337</v>
      </c>
      <c r="C57605">
        <v>5.0599999999999996</v>
      </c>
      <c r="D57605">
        <v>98.97</v>
      </c>
    </row>
    <row r="57606" spans="1:4">
      <c r="A57606" s="29">
        <v>44089</v>
      </c>
      <c r="B57606" s="30">
        <v>0.53125</v>
      </c>
      <c r="C57606">
        <v>4.7699999999999996</v>
      </c>
      <c r="D57606">
        <v>99.26</v>
      </c>
    </row>
    <row r="57607" spans="1:4">
      <c r="A57607" s="29">
        <v>44089</v>
      </c>
      <c r="B57607" s="30">
        <v>0.54166666666666663</v>
      </c>
      <c r="C57607">
        <v>4.5999999999999996</v>
      </c>
      <c r="D57607">
        <v>99.43</v>
      </c>
    </row>
    <row r="57608" spans="1:4">
      <c r="A57608" s="29">
        <v>44089</v>
      </c>
      <c r="B57608" s="30">
        <v>0.55208333333333337</v>
      </c>
      <c r="C57608">
        <v>4.5199999999999996</v>
      </c>
      <c r="D57608">
        <v>99.51</v>
      </c>
    </row>
    <row r="57609" spans="1:4">
      <c r="A57609" s="29">
        <v>44089</v>
      </c>
      <c r="B57609" s="30">
        <v>0.5625</v>
      </c>
      <c r="C57609">
        <v>4.63</v>
      </c>
      <c r="D57609">
        <v>99.4</v>
      </c>
    </row>
    <row r="57610" spans="1:4">
      <c r="A57610" s="29">
        <v>44089</v>
      </c>
      <c r="B57610" s="30">
        <v>0.57291666666666663</v>
      </c>
      <c r="C57610">
        <v>4.84</v>
      </c>
      <c r="D57610">
        <v>99.19</v>
      </c>
    </row>
    <row r="57611" spans="1:4">
      <c r="A57611" s="29">
        <v>44089</v>
      </c>
      <c r="B57611" s="30">
        <v>0.58333333333333337</v>
      </c>
      <c r="C57611">
        <v>4.93</v>
      </c>
      <c r="D57611">
        <v>99.1</v>
      </c>
    </row>
    <row r="57612" spans="1:4">
      <c r="A57612" s="29">
        <v>44089</v>
      </c>
      <c r="B57612" s="30">
        <v>0.59375</v>
      </c>
      <c r="C57612">
        <v>4.97</v>
      </c>
      <c r="D57612">
        <v>99.06</v>
      </c>
    </row>
    <row r="57613" spans="1:4">
      <c r="A57613" s="29">
        <v>44089</v>
      </c>
      <c r="B57613" s="30">
        <v>0.60416666666666663</v>
      </c>
      <c r="C57613">
        <v>5</v>
      </c>
      <c r="D57613">
        <v>99.03</v>
      </c>
    </row>
    <row r="57614" spans="1:4">
      <c r="A57614" s="29">
        <v>44089</v>
      </c>
      <c r="B57614" s="30">
        <v>0.61458333333333337</v>
      </c>
      <c r="C57614">
        <v>5.0199999999999996</v>
      </c>
      <c r="D57614">
        <v>99.01</v>
      </c>
    </row>
    <row r="57615" spans="1:4">
      <c r="A57615" s="29">
        <v>44089</v>
      </c>
      <c r="B57615" s="30">
        <v>0.625</v>
      </c>
      <c r="C57615">
        <v>4.71</v>
      </c>
      <c r="D57615">
        <v>99.320000000000007</v>
      </c>
    </row>
    <row r="57616" spans="1:4">
      <c r="A57616" s="29">
        <v>44089</v>
      </c>
      <c r="B57616" s="30">
        <v>0.63541666666666663</v>
      </c>
      <c r="C57616">
        <v>4.55</v>
      </c>
      <c r="D57616">
        <v>99.48</v>
      </c>
    </row>
    <row r="57617" spans="1:4">
      <c r="A57617" s="29">
        <v>44089</v>
      </c>
      <c r="B57617" s="30">
        <v>0.64583333333333337</v>
      </c>
      <c r="C57617">
        <v>4.49</v>
      </c>
      <c r="D57617">
        <v>99.54</v>
      </c>
    </row>
    <row r="57618" spans="1:4">
      <c r="A57618" s="29">
        <v>44089</v>
      </c>
      <c r="B57618" s="30">
        <v>0.65625</v>
      </c>
      <c r="C57618">
        <v>16.579999999999998</v>
      </c>
      <c r="D57618">
        <v>87.45</v>
      </c>
    </row>
    <row r="57619" spans="1:4">
      <c r="A57619" s="29">
        <v>44089</v>
      </c>
      <c r="B57619" s="30">
        <v>0.66666666666666663</v>
      </c>
      <c r="C57619">
        <v>18.93</v>
      </c>
      <c r="D57619">
        <v>85.1</v>
      </c>
    </row>
    <row r="57620" spans="1:4">
      <c r="A57620" s="29">
        <v>44089</v>
      </c>
      <c r="B57620" s="30">
        <v>0.67708333333333337</v>
      </c>
      <c r="C57620">
        <v>19.059999999999999</v>
      </c>
      <c r="D57620">
        <v>84.97</v>
      </c>
    </row>
    <row r="57621" spans="1:4">
      <c r="A57621" s="29">
        <v>44089</v>
      </c>
      <c r="B57621" s="30">
        <v>0.6875</v>
      </c>
      <c r="C57621">
        <v>19.12</v>
      </c>
      <c r="D57621">
        <v>84.91</v>
      </c>
    </row>
    <row r="57622" spans="1:4">
      <c r="A57622" s="29">
        <v>44089</v>
      </c>
      <c r="B57622" s="30">
        <v>0.69791666666666663</v>
      </c>
      <c r="C57622">
        <v>6.96</v>
      </c>
      <c r="D57622">
        <v>97.070000000000007</v>
      </c>
    </row>
    <row r="57623" spans="1:4">
      <c r="A57623" s="29">
        <v>44089</v>
      </c>
      <c r="B57623" s="30">
        <v>0.70833333333333337</v>
      </c>
      <c r="C57623">
        <v>5.0199999999999996</v>
      </c>
      <c r="D57623">
        <v>99.01</v>
      </c>
    </row>
    <row r="57624" spans="1:4">
      <c r="A57624" s="29">
        <v>44089</v>
      </c>
      <c r="B57624" s="30">
        <v>0.71875</v>
      </c>
      <c r="C57624">
        <v>5.01</v>
      </c>
      <c r="D57624">
        <v>99.02</v>
      </c>
    </row>
    <row r="57625" spans="1:4">
      <c r="A57625" s="29">
        <v>44089</v>
      </c>
      <c r="B57625" s="30">
        <v>0.72916666666666663</v>
      </c>
      <c r="C57625">
        <v>5.03</v>
      </c>
      <c r="D57625">
        <v>99</v>
      </c>
    </row>
    <row r="57626" spans="1:4">
      <c r="A57626" s="29">
        <v>44089</v>
      </c>
      <c r="B57626" s="30">
        <v>0.73958333333333337</v>
      </c>
      <c r="C57626">
        <v>5.05</v>
      </c>
      <c r="D57626">
        <v>98.98</v>
      </c>
    </row>
    <row r="57627" spans="1:4">
      <c r="A57627" s="29">
        <v>44089</v>
      </c>
      <c r="B57627" s="30">
        <v>0.75</v>
      </c>
      <c r="C57627">
        <v>5.05</v>
      </c>
      <c r="D57627">
        <v>98.98</v>
      </c>
    </row>
    <row r="57628" spans="1:4">
      <c r="A57628" s="29">
        <v>44089</v>
      </c>
      <c r="B57628" s="30">
        <v>0.76041666666666663</v>
      </c>
      <c r="C57628">
        <v>5.07</v>
      </c>
      <c r="D57628">
        <v>98.960000000000008</v>
      </c>
    </row>
    <row r="57629" spans="1:4">
      <c r="A57629" s="29">
        <v>44089</v>
      </c>
      <c r="B57629" s="30">
        <v>0.77083333333333337</v>
      </c>
      <c r="C57629">
        <v>5.07</v>
      </c>
      <c r="D57629">
        <v>98.960000000000008</v>
      </c>
    </row>
    <row r="57630" spans="1:4">
      <c r="A57630" s="29">
        <v>44089</v>
      </c>
      <c r="B57630" s="30">
        <v>0.78125</v>
      </c>
      <c r="C57630">
        <v>5.07</v>
      </c>
      <c r="D57630">
        <v>98.960000000000008</v>
      </c>
    </row>
    <row r="57631" spans="1:4">
      <c r="A57631" s="29">
        <v>44089</v>
      </c>
      <c r="B57631" s="30">
        <v>0.79166666666666663</v>
      </c>
      <c r="C57631">
        <v>5.08</v>
      </c>
      <c r="D57631">
        <v>98.95</v>
      </c>
    </row>
    <row r="57632" spans="1:4">
      <c r="A57632" s="29">
        <v>44089</v>
      </c>
      <c r="B57632" s="30">
        <v>0.80208333333333337</v>
      </c>
      <c r="C57632">
        <v>5.09</v>
      </c>
      <c r="D57632">
        <v>98.94</v>
      </c>
    </row>
    <row r="57633" spans="1:4">
      <c r="A57633" s="29">
        <v>44089</v>
      </c>
      <c r="B57633" s="30">
        <v>0.8125</v>
      </c>
      <c r="C57633">
        <v>5.09</v>
      </c>
      <c r="D57633">
        <v>98.94</v>
      </c>
    </row>
    <row r="57634" spans="1:4">
      <c r="A57634" s="29">
        <v>44089</v>
      </c>
      <c r="B57634" s="30">
        <v>0.82291666666666663</v>
      </c>
      <c r="C57634">
        <v>5.0999999999999996</v>
      </c>
      <c r="D57634">
        <v>98.93</v>
      </c>
    </row>
    <row r="57635" spans="1:4">
      <c r="A57635" s="29">
        <v>44089</v>
      </c>
      <c r="B57635" s="30">
        <v>0.83333333333333337</v>
      </c>
      <c r="C57635">
        <v>5.0999999999999996</v>
      </c>
      <c r="D57635">
        <v>98.93</v>
      </c>
    </row>
    <row r="57636" spans="1:4">
      <c r="A57636" s="29">
        <v>44089</v>
      </c>
      <c r="B57636" s="30">
        <v>0.84375</v>
      </c>
      <c r="C57636">
        <v>5.1100000000000003</v>
      </c>
      <c r="D57636">
        <v>98.92</v>
      </c>
    </row>
    <row r="57637" spans="1:4">
      <c r="A57637" s="29">
        <v>44089</v>
      </c>
      <c r="B57637" s="30">
        <v>0.85416666666666663</v>
      </c>
      <c r="C57637">
        <v>5.1100000000000003</v>
      </c>
      <c r="D57637">
        <v>98.92</v>
      </c>
    </row>
    <row r="57638" spans="1:4">
      <c r="A57638" s="29">
        <v>44089</v>
      </c>
      <c r="B57638" s="30">
        <v>0.86458333333333337</v>
      </c>
      <c r="C57638">
        <v>5.12</v>
      </c>
      <c r="D57638">
        <v>98.91</v>
      </c>
    </row>
    <row r="57639" spans="1:4">
      <c r="A57639" s="29">
        <v>44089</v>
      </c>
      <c r="B57639" s="30">
        <v>0.875</v>
      </c>
      <c r="C57639">
        <v>5.12</v>
      </c>
      <c r="D57639">
        <v>98.91</v>
      </c>
    </row>
    <row r="57640" spans="1:4">
      <c r="A57640" s="29">
        <v>44089</v>
      </c>
      <c r="B57640" s="30">
        <v>0.88541666666666663</v>
      </c>
      <c r="C57640">
        <v>5.12</v>
      </c>
      <c r="D57640">
        <v>98.91</v>
      </c>
    </row>
    <row r="57641" spans="1:4">
      <c r="A57641" s="29">
        <v>44089</v>
      </c>
      <c r="B57641" s="30">
        <v>0.89583333333333337</v>
      </c>
      <c r="C57641">
        <v>4.8499999999999996</v>
      </c>
      <c r="D57641">
        <v>99.18</v>
      </c>
    </row>
    <row r="57642" spans="1:4">
      <c r="A57642" s="29">
        <v>44089</v>
      </c>
      <c r="B57642" s="30">
        <v>0.90625</v>
      </c>
      <c r="C57642">
        <v>4.6500000000000004</v>
      </c>
      <c r="D57642">
        <v>99.38</v>
      </c>
    </row>
    <row r="57643" spans="1:4">
      <c r="A57643" s="29">
        <v>44089</v>
      </c>
      <c r="B57643" s="30">
        <v>0.91666666666666663</v>
      </c>
      <c r="C57643">
        <v>4.57</v>
      </c>
      <c r="D57643">
        <v>99.460000000000008</v>
      </c>
    </row>
    <row r="57644" spans="1:4">
      <c r="A57644" s="29">
        <v>44089</v>
      </c>
      <c r="B57644" s="30">
        <v>0.92708333333333337</v>
      </c>
      <c r="C57644">
        <v>4.51</v>
      </c>
      <c r="D57644">
        <v>99.52</v>
      </c>
    </row>
    <row r="57645" spans="1:4">
      <c r="A57645" s="29">
        <v>44089</v>
      </c>
      <c r="B57645" s="30">
        <v>0.9375</v>
      </c>
      <c r="C57645">
        <v>4.47</v>
      </c>
      <c r="D57645">
        <v>99.56</v>
      </c>
    </row>
    <row r="57646" spans="1:4">
      <c r="A57646" s="29">
        <v>44089</v>
      </c>
      <c r="B57646" s="30">
        <v>0.94791666666666663</v>
      </c>
      <c r="C57646">
        <v>16.649999999999999</v>
      </c>
      <c r="D57646">
        <v>87.38</v>
      </c>
    </row>
    <row r="57647" spans="1:4">
      <c r="A57647" s="29">
        <v>44089</v>
      </c>
      <c r="B57647" s="30">
        <v>0.95833333333333337</v>
      </c>
      <c r="C57647">
        <v>18.93</v>
      </c>
      <c r="D57647">
        <v>85.1</v>
      </c>
    </row>
    <row r="57648" spans="1:4">
      <c r="A57648" s="29">
        <v>44089</v>
      </c>
      <c r="B57648" s="30">
        <v>0.96875</v>
      </c>
      <c r="C57648">
        <v>19.02</v>
      </c>
      <c r="D57648">
        <v>85.01</v>
      </c>
    </row>
    <row r="57649" spans="1:4">
      <c r="A57649" s="29">
        <v>44089</v>
      </c>
      <c r="B57649" s="30">
        <v>0.97916666666666663</v>
      </c>
      <c r="C57649">
        <v>19.09</v>
      </c>
      <c r="D57649">
        <v>84.94</v>
      </c>
    </row>
    <row r="57650" spans="1:4">
      <c r="A57650" s="29">
        <v>44089</v>
      </c>
      <c r="B57650" s="30">
        <v>0.98958333333333337</v>
      </c>
      <c r="C57650">
        <v>11.32</v>
      </c>
      <c r="D57650">
        <v>92.710000000000008</v>
      </c>
    </row>
    <row r="57651" spans="1:4">
      <c r="A57651" s="29">
        <v>44090</v>
      </c>
      <c r="B57651" s="30">
        <v>0</v>
      </c>
      <c r="C57651">
        <v>4.74</v>
      </c>
      <c r="D57651">
        <v>99.29</v>
      </c>
    </row>
    <row r="57652" spans="1:4">
      <c r="A57652" s="29">
        <v>44090</v>
      </c>
      <c r="B57652" s="30">
        <v>1.0416666666666666E-2</v>
      </c>
      <c r="C57652">
        <v>4.54</v>
      </c>
      <c r="D57652">
        <v>99.49</v>
      </c>
    </row>
    <row r="57653" spans="1:4">
      <c r="A57653" s="29">
        <v>44090</v>
      </c>
      <c r="B57653" s="30">
        <v>2.0833333333333332E-2</v>
      </c>
      <c r="C57653">
        <v>4.4800000000000004</v>
      </c>
      <c r="D57653">
        <v>99.55</v>
      </c>
    </row>
    <row r="57654" spans="1:4">
      <c r="A57654" s="29">
        <v>44090</v>
      </c>
      <c r="B57654" s="30">
        <v>3.125E-2</v>
      </c>
      <c r="C57654">
        <v>4.4400000000000004</v>
      </c>
      <c r="D57654">
        <v>99.59</v>
      </c>
    </row>
    <row r="57655" spans="1:4">
      <c r="A57655" s="29">
        <v>44090</v>
      </c>
      <c r="B57655" s="30">
        <v>4.1666666666666664E-2</v>
      </c>
      <c r="C57655">
        <v>4.41</v>
      </c>
      <c r="D57655">
        <v>99.62</v>
      </c>
    </row>
    <row r="57656" spans="1:4">
      <c r="A57656" s="29">
        <v>44090</v>
      </c>
      <c r="B57656" s="30">
        <v>5.2083333333333336E-2</v>
      </c>
      <c r="C57656">
        <v>4.38</v>
      </c>
      <c r="D57656">
        <v>99.65</v>
      </c>
    </row>
    <row r="57657" spans="1:4">
      <c r="A57657" s="29">
        <v>44090</v>
      </c>
      <c r="B57657" s="30">
        <v>6.25E-2</v>
      </c>
      <c r="C57657">
        <v>4.37</v>
      </c>
      <c r="D57657">
        <v>99.66</v>
      </c>
    </row>
    <row r="57658" spans="1:4">
      <c r="A57658" s="29">
        <v>44090</v>
      </c>
      <c r="B57658" s="30">
        <v>7.2916666666666671E-2</v>
      </c>
      <c r="C57658">
        <v>15.39</v>
      </c>
      <c r="D57658">
        <v>88.64</v>
      </c>
    </row>
    <row r="57659" spans="1:4">
      <c r="A57659" s="29">
        <v>44090</v>
      </c>
      <c r="B57659" s="30">
        <v>8.3333333333333329E-2</v>
      </c>
      <c r="C57659">
        <v>15.8</v>
      </c>
      <c r="D57659">
        <v>88.23</v>
      </c>
    </row>
    <row r="57660" spans="1:4">
      <c r="A57660" s="29">
        <v>44090</v>
      </c>
      <c r="B57660" s="30">
        <v>9.375E-2</v>
      </c>
      <c r="C57660">
        <v>15.78</v>
      </c>
      <c r="D57660">
        <v>88.25</v>
      </c>
    </row>
    <row r="57661" spans="1:4">
      <c r="A57661" s="29">
        <v>44090</v>
      </c>
      <c r="B57661" s="30">
        <v>0.10416666666666667</v>
      </c>
      <c r="C57661">
        <v>15.76</v>
      </c>
      <c r="D57661">
        <v>88.27</v>
      </c>
    </row>
    <row r="57662" spans="1:4">
      <c r="A57662" s="29">
        <v>44090</v>
      </c>
      <c r="B57662" s="30">
        <v>0.11458333333333333</v>
      </c>
      <c r="C57662">
        <v>15.75</v>
      </c>
      <c r="D57662">
        <v>88.28</v>
      </c>
    </row>
    <row r="57663" spans="1:4">
      <c r="A57663" s="29">
        <v>44090</v>
      </c>
      <c r="B57663" s="30">
        <v>0.125</v>
      </c>
      <c r="C57663">
        <v>4.9000000000000004</v>
      </c>
      <c r="D57663">
        <v>99.13</v>
      </c>
    </row>
    <row r="57664" spans="1:4">
      <c r="A57664" s="29">
        <v>44090</v>
      </c>
      <c r="B57664" s="30">
        <v>0.13541666666666666</v>
      </c>
      <c r="C57664">
        <v>4.49</v>
      </c>
      <c r="D57664">
        <v>99.54</v>
      </c>
    </row>
    <row r="57665" spans="1:4">
      <c r="A57665" s="29">
        <v>44090</v>
      </c>
      <c r="B57665" s="30">
        <v>0.14583333333333334</v>
      </c>
      <c r="C57665">
        <v>4.42</v>
      </c>
      <c r="D57665">
        <v>99.61</v>
      </c>
    </row>
    <row r="57666" spans="1:4">
      <c r="A57666" s="29">
        <v>44090</v>
      </c>
      <c r="B57666" s="30">
        <v>0.15625</v>
      </c>
      <c r="C57666">
        <v>4.38</v>
      </c>
      <c r="D57666">
        <v>99.65</v>
      </c>
    </row>
    <row r="57667" spans="1:4">
      <c r="A57667" s="29">
        <v>44090</v>
      </c>
      <c r="B57667" s="30">
        <v>0.16666666666666666</v>
      </c>
      <c r="C57667">
        <v>4.3600000000000003</v>
      </c>
      <c r="D57667">
        <v>99.67</v>
      </c>
    </row>
    <row r="57668" spans="1:4">
      <c r="A57668" s="29">
        <v>44090</v>
      </c>
      <c r="B57668" s="30">
        <v>0.17708333333333334</v>
      </c>
      <c r="C57668">
        <v>4.33</v>
      </c>
      <c r="D57668">
        <v>99.7</v>
      </c>
    </row>
    <row r="57669" spans="1:4">
      <c r="A57669" s="29">
        <v>44090</v>
      </c>
      <c r="B57669" s="30">
        <v>0.1875</v>
      </c>
      <c r="C57669">
        <v>4.3899999999999997</v>
      </c>
      <c r="D57669">
        <v>99.64</v>
      </c>
    </row>
    <row r="57670" spans="1:4">
      <c r="A57670" s="29">
        <v>44090</v>
      </c>
      <c r="B57670" s="30">
        <v>0.19791666666666666</v>
      </c>
      <c r="C57670">
        <v>4.7</v>
      </c>
      <c r="D57670">
        <v>99.33</v>
      </c>
    </row>
    <row r="57671" spans="1:4">
      <c r="A57671" s="29">
        <v>44090</v>
      </c>
      <c r="B57671" s="30">
        <v>0.20833333333333334</v>
      </c>
      <c r="C57671">
        <v>4.8099999999999996</v>
      </c>
      <c r="D57671">
        <v>99.22</v>
      </c>
    </row>
    <row r="57672" spans="1:4">
      <c r="A57672" s="29">
        <v>44090</v>
      </c>
      <c r="B57672" s="30">
        <v>0.21875</v>
      </c>
      <c r="C57672">
        <v>4.88</v>
      </c>
      <c r="D57672">
        <v>99.15</v>
      </c>
    </row>
    <row r="57673" spans="1:4">
      <c r="A57673" s="29">
        <v>44090</v>
      </c>
      <c r="B57673" s="30">
        <v>0.22916666666666666</v>
      </c>
      <c r="C57673">
        <v>4.91</v>
      </c>
      <c r="D57673">
        <v>99.12</v>
      </c>
    </row>
    <row r="57674" spans="1:4">
      <c r="A57674" s="29">
        <v>44090</v>
      </c>
      <c r="B57674" s="30">
        <v>0.23958333333333334</v>
      </c>
      <c r="C57674">
        <v>4.95</v>
      </c>
      <c r="D57674">
        <v>99.08</v>
      </c>
    </row>
    <row r="57675" spans="1:4">
      <c r="A57675" s="29">
        <v>44090</v>
      </c>
      <c r="B57675" s="30">
        <v>0.25</v>
      </c>
      <c r="C57675">
        <v>4.97</v>
      </c>
      <c r="D57675">
        <v>99.06</v>
      </c>
    </row>
    <row r="57676" spans="1:4">
      <c r="A57676" s="29">
        <v>44090</v>
      </c>
      <c r="B57676" s="30">
        <v>0.26041666666666669</v>
      </c>
      <c r="C57676">
        <v>4.99</v>
      </c>
      <c r="D57676">
        <v>99.04</v>
      </c>
    </row>
    <row r="57677" spans="1:4">
      <c r="A57677" s="29">
        <v>44090</v>
      </c>
      <c r="B57677" s="30">
        <v>0.27083333333333331</v>
      </c>
      <c r="C57677">
        <v>5.01</v>
      </c>
      <c r="D57677">
        <v>99.02</v>
      </c>
    </row>
    <row r="57678" spans="1:4">
      <c r="A57678" s="29">
        <v>44090</v>
      </c>
      <c r="B57678" s="30">
        <v>0.28125</v>
      </c>
      <c r="C57678">
        <v>5.0199999999999996</v>
      </c>
      <c r="D57678">
        <v>99.01</v>
      </c>
    </row>
    <row r="57679" spans="1:4">
      <c r="A57679" s="29">
        <v>44090</v>
      </c>
      <c r="B57679" s="30">
        <v>0.29166666666666669</v>
      </c>
      <c r="C57679">
        <v>5.03</v>
      </c>
      <c r="D57679">
        <v>99</v>
      </c>
    </row>
    <row r="57680" spans="1:4">
      <c r="A57680" s="29">
        <v>44090</v>
      </c>
      <c r="B57680" s="30">
        <v>0.30208333333333331</v>
      </c>
      <c r="C57680">
        <v>4.79</v>
      </c>
      <c r="D57680">
        <v>99.24</v>
      </c>
    </row>
    <row r="57681" spans="1:4">
      <c r="A57681" s="29">
        <v>44090</v>
      </c>
      <c r="B57681" s="30">
        <v>0.3125</v>
      </c>
      <c r="C57681">
        <v>4.59</v>
      </c>
      <c r="D57681">
        <v>99.44</v>
      </c>
    </row>
    <row r="57682" spans="1:4">
      <c r="A57682" s="29">
        <v>44090</v>
      </c>
      <c r="B57682" s="30">
        <v>0.32291666666666669</v>
      </c>
      <c r="C57682">
        <v>4.5199999999999996</v>
      </c>
      <c r="D57682">
        <v>99.51</v>
      </c>
    </row>
    <row r="57683" spans="1:4">
      <c r="A57683" s="29">
        <v>44090</v>
      </c>
      <c r="B57683" s="30">
        <v>0.33333333333333331</v>
      </c>
      <c r="C57683">
        <v>4.79</v>
      </c>
      <c r="D57683">
        <v>99.24</v>
      </c>
    </row>
    <row r="57684" spans="1:4">
      <c r="A57684" s="29">
        <v>44090</v>
      </c>
      <c r="B57684" s="30">
        <v>0.34375</v>
      </c>
      <c r="C57684">
        <v>4.91</v>
      </c>
      <c r="D57684">
        <v>99.12</v>
      </c>
    </row>
    <row r="57685" spans="1:4">
      <c r="A57685" s="29">
        <v>44090</v>
      </c>
      <c r="B57685" s="30">
        <v>0.35416666666666669</v>
      </c>
      <c r="C57685">
        <v>4.96</v>
      </c>
      <c r="D57685">
        <v>99.070000000000007</v>
      </c>
    </row>
    <row r="57686" spans="1:4">
      <c r="A57686" s="29">
        <v>44090</v>
      </c>
      <c r="B57686" s="30">
        <v>0.36458333333333331</v>
      </c>
      <c r="C57686">
        <v>5.01</v>
      </c>
      <c r="D57686">
        <v>99.02</v>
      </c>
    </row>
    <row r="57687" spans="1:4">
      <c r="A57687" s="29">
        <v>44090</v>
      </c>
      <c r="B57687" s="30">
        <v>0.375</v>
      </c>
      <c r="C57687">
        <v>5.03</v>
      </c>
      <c r="D57687">
        <v>99</v>
      </c>
    </row>
    <row r="57688" spans="1:4">
      <c r="A57688" s="29">
        <v>44090</v>
      </c>
      <c r="B57688" s="30">
        <v>0.38541666666666669</v>
      </c>
      <c r="C57688">
        <v>5.05</v>
      </c>
      <c r="D57688">
        <v>98.98</v>
      </c>
    </row>
    <row r="57689" spans="1:4">
      <c r="A57689" s="29">
        <v>44090</v>
      </c>
      <c r="B57689" s="30">
        <v>0.39583333333333331</v>
      </c>
      <c r="C57689">
        <v>5.0599999999999996</v>
      </c>
      <c r="D57689">
        <v>98.97</v>
      </c>
    </row>
    <row r="57690" spans="1:4">
      <c r="A57690" s="29">
        <v>44090</v>
      </c>
      <c r="B57690" s="30">
        <v>0.40625</v>
      </c>
      <c r="C57690">
        <v>5.07</v>
      </c>
      <c r="D57690">
        <v>98.960000000000008</v>
      </c>
    </row>
    <row r="57691" spans="1:4">
      <c r="A57691" s="29">
        <v>44090</v>
      </c>
      <c r="B57691" s="30">
        <v>0.41666666666666669</v>
      </c>
      <c r="C57691">
        <v>5</v>
      </c>
      <c r="D57691">
        <v>99.03</v>
      </c>
    </row>
    <row r="57692" spans="1:4">
      <c r="A57692" s="29">
        <v>44090</v>
      </c>
      <c r="B57692" s="30">
        <v>0.42708333333333331</v>
      </c>
      <c r="C57692">
        <v>4.7</v>
      </c>
      <c r="D57692">
        <v>99.33</v>
      </c>
    </row>
    <row r="57693" spans="1:4">
      <c r="A57693" s="29">
        <v>44090</v>
      </c>
      <c r="B57693" s="30">
        <v>0.4375</v>
      </c>
      <c r="C57693">
        <v>4.58</v>
      </c>
      <c r="D57693">
        <v>99.45</v>
      </c>
    </row>
    <row r="57694" spans="1:4">
      <c r="A57694" s="29">
        <v>44090</v>
      </c>
      <c r="B57694" s="30">
        <v>0.44791666666666669</v>
      </c>
      <c r="C57694">
        <v>4.5</v>
      </c>
      <c r="D57694">
        <v>99.53</v>
      </c>
    </row>
    <row r="57695" spans="1:4">
      <c r="A57695" s="29">
        <v>44090</v>
      </c>
      <c r="B57695" s="30">
        <v>0.45833333333333331</v>
      </c>
      <c r="C57695">
        <v>4.76</v>
      </c>
      <c r="D57695">
        <v>99.27</v>
      </c>
    </row>
    <row r="57696" spans="1:4">
      <c r="A57696" s="29">
        <v>44090</v>
      </c>
      <c r="B57696" s="30">
        <v>0.46875</v>
      </c>
      <c r="C57696">
        <v>4.91</v>
      </c>
      <c r="D57696">
        <v>99.12</v>
      </c>
    </row>
    <row r="57697" spans="1:4">
      <c r="A57697" s="29">
        <v>44090</v>
      </c>
      <c r="B57697" s="30">
        <v>0.47916666666666669</v>
      </c>
      <c r="C57697">
        <v>4.97</v>
      </c>
      <c r="D57697">
        <v>99.06</v>
      </c>
    </row>
    <row r="57698" spans="1:4">
      <c r="A57698" s="29">
        <v>44090</v>
      </c>
      <c r="B57698" s="30">
        <v>0.48958333333333331</v>
      </c>
      <c r="C57698">
        <v>5</v>
      </c>
      <c r="D57698">
        <v>99.03</v>
      </c>
    </row>
    <row r="57699" spans="1:4">
      <c r="A57699" s="29">
        <v>44090</v>
      </c>
      <c r="B57699" s="30">
        <v>0.5</v>
      </c>
      <c r="C57699">
        <v>5.03</v>
      </c>
      <c r="D57699">
        <v>99</v>
      </c>
    </row>
    <row r="57700" spans="1:4">
      <c r="A57700" s="29">
        <v>44090</v>
      </c>
      <c r="B57700" s="30">
        <v>0.51041666666666663</v>
      </c>
      <c r="C57700">
        <v>5.05</v>
      </c>
      <c r="D57700">
        <v>98.98</v>
      </c>
    </row>
    <row r="57701" spans="1:4">
      <c r="A57701" s="29">
        <v>44090</v>
      </c>
      <c r="B57701" s="30">
        <v>0.52083333333333337</v>
      </c>
      <c r="C57701">
        <v>5.0599999999999996</v>
      </c>
      <c r="D57701">
        <v>98.97</v>
      </c>
    </row>
    <row r="57702" spans="1:4">
      <c r="A57702" s="29">
        <v>44090</v>
      </c>
      <c r="B57702" s="30">
        <v>0.53125</v>
      </c>
      <c r="C57702">
        <v>5.07</v>
      </c>
      <c r="D57702">
        <v>98.960000000000008</v>
      </c>
    </row>
    <row r="57703" spans="1:4">
      <c r="A57703" s="29">
        <v>44090</v>
      </c>
      <c r="B57703" s="30">
        <v>0.54166666666666663</v>
      </c>
      <c r="C57703">
        <v>4.9000000000000004</v>
      </c>
      <c r="D57703">
        <v>99.13</v>
      </c>
    </row>
    <row r="57704" spans="1:4">
      <c r="A57704" s="29">
        <v>44090</v>
      </c>
      <c r="B57704" s="30">
        <v>0.55208333333333337</v>
      </c>
      <c r="C57704">
        <v>4.66</v>
      </c>
      <c r="D57704">
        <v>99.37</v>
      </c>
    </row>
    <row r="57705" spans="1:4">
      <c r="A57705" s="29">
        <v>44090</v>
      </c>
      <c r="B57705" s="30">
        <v>0.5625</v>
      </c>
      <c r="C57705">
        <v>4.55</v>
      </c>
      <c r="D57705">
        <v>99.48</v>
      </c>
    </row>
    <row r="57706" spans="1:4">
      <c r="A57706" s="29">
        <v>44090</v>
      </c>
      <c r="B57706" s="30">
        <v>0.57291666666666663</v>
      </c>
      <c r="C57706">
        <v>4.49</v>
      </c>
      <c r="D57706">
        <v>99.54</v>
      </c>
    </row>
    <row r="57707" spans="1:4">
      <c r="A57707" s="29">
        <v>44090</v>
      </c>
      <c r="B57707" s="30">
        <v>0.58333333333333337</v>
      </c>
      <c r="C57707">
        <v>4.7699999999999996</v>
      </c>
      <c r="D57707">
        <v>99.26</v>
      </c>
    </row>
    <row r="57708" spans="1:4">
      <c r="A57708" s="29">
        <v>44090</v>
      </c>
      <c r="B57708" s="30">
        <v>0.59375</v>
      </c>
      <c r="C57708">
        <v>4.9000000000000004</v>
      </c>
      <c r="D57708">
        <v>99.13</v>
      </c>
    </row>
    <row r="57709" spans="1:4">
      <c r="A57709" s="29">
        <v>44090</v>
      </c>
      <c r="B57709" s="30">
        <v>0.60416666666666663</v>
      </c>
      <c r="C57709">
        <v>4.96</v>
      </c>
      <c r="D57709">
        <v>99.070000000000007</v>
      </c>
    </row>
    <row r="57710" spans="1:4">
      <c r="A57710" s="29">
        <v>44090</v>
      </c>
      <c r="B57710" s="30">
        <v>0.61458333333333337</v>
      </c>
      <c r="C57710">
        <v>5</v>
      </c>
      <c r="D57710">
        <v>99.03</v>
      </c>
    </row>
    <row r="57711" spans="1:4">
      <c r="A57711" s="29">
        <v>44090</v>
      </c>
      <c r="B57711" s="30">
        <v>0.625</v>
      </c>
      <c r="C57711">
        <v>5.0199999999999996</v>
      </c>
      <c r="D57711">
        <v>99.01</v>
      </c>
    </row>
    <row r="57712" spans="1:4">
      <c r="A57712" s="29">
        <v>44090</v>
      </c>
      <c r="B57712" s="30">
        <v>0.63541666666666663</v>
      </c>
      <c r="C57712">
        <v>5.03</v>
      </c>
      <c r="D57712">
        <v>99</v>
      </c>
    </row>
    <row r="57713" spans="1:4">
      <c r="A57713" s="29">
        <v>44090</v>
      </c>
      <c r="B57713" s="30">
        <v>0.64583333333333337</v>
      </c>
      <c r="C57713">
        <v>4.7300000000000004</v>
      </c>
      <c r="D57713">
        <v>99.3</v>
      </c>
    </row>
    <row r="57714" spans="1:4">
      <c r="A57714" s="29">
        <v>44090</v>
      </c>
      <c r="B57714" s="30">
        <v>0.65625</v>
      </c>
      <c r="C57714">
        <v>4.58</v>
      </c>
      <c r="D57714">
        <v>99.45</v>
      </c>
    </row>
    <row r="57715" spans="1:4">
      <c r="A57715" s="29">
        <v>44090</v>
      </c>
      <c r="B57715" s="30">
        <v>0.66666666666666663</v>
      </c>
      <c r="C57715">
        <v>4.5</v>
      </c>
      <c r="D57715">
        <v>99.53</v>
      </c>
    </row>
    <row r="57716" spans="1:4">
      <c r="A57716" s="29">
        <v>44090</v>
      </c>
      <c r="B57716" s="30">
        <v>0.67708333333333337</v>
      </c>
      <c r="C57716">
        <v>15.64</v>
      </c>
      <c r="D57716">
        <v>88.39</v>
      </c>
    </row>
    <row r="57717" spans="1:4">
      <c r="A57717" s="29">
        <v>44090</v>
      </c>
      <c r="B57717" s="30">
        <v>0.6875</v>
      </c>
      <c r="C57717">
        <v>15.97</v>
      </c>
      <c r="D57717">
        <v>88.06</v>
      </c>
    </row>
    <row r="57718" spans="1:4">
      <c r="A57718" s="29">
        <v>44090</v>
      </c>
      <c r="B57718" s="30">
        <v>0.69791666666666663</v>
      </c>
      <c r="C57718">
        <v>6.3</v>
      </c>
      <c r="D57718">
        <v>97.73</v>
      </c>
    </row>
    <row r="57719" spans="1:4">
      <c r="A57719" s="29">
        <v>44090</v>
      </c>
      <c r="B57719" s="30">
        <v>0.70833333333333337</v>
      </c>
      <c r="C57719">
        <v>4.95</v>
      </c>
      <c r="D57719">
        <v>99.08</v>
      </c>
    </row>
    <row r="57720" spans="1:4">
      <c r="A57720" s="29">
        <v>44090</v>
      </c>
      <c r="B57720" s="30">
        <v>0.71875</v>
      </c>
      <c r="C57720">
        <v>4.9800000000000004</v>
      </c>
      <c r="D57720">
        <v>99.05</v>
      </c>
    </row>
    <row r="57721" spans="1:4">
      <c r="A57721" s="29">
        <v>44090</v>
      </c>
      <c r="B57721" s="30">
        <v>0.72916666666666663</v>
      </c>
      <c r="C57721">
        <v>5.01</v>
      </c>
      <c r="D57721">
        <v>99.02</v>
      </c>
    </row>
    <row r="57722" spans="1:4">
      <c r="A57722" s="29">
        <v>44090</v>
      </c>
      <c r="B57722" s="30">
        <v>0.73958333333333337</v>
      </c>
      <c r="C57722">
        <v>5.03</v>
      </c>
      <c r="D57722">
        <v>99</v>
      </c>
    </row>
    <row r="57723" spans="1:4">
      <c r="A57723" s="29">
        <v>44090</v>
      </c>
      <c r="B57723" s="30">
        <v>0.75</v>
      </c>
      <c r="C57723">
        <v>5.04</v>
      </c>
      <c r="D57723">
        <v>98.99</v>
      </c>
    </row>
    <row r="57724" spans="1:4">
      <c r="A57724" s="29">
        <v>44090</v>
      </c>
      <c r="B57724" s="30">
        <v>0.76041666666666663</v>
      </c>
      <c r="C57724">
        <v>5.0599999999999996</v>
      </c>
      <c r="D57724">
        <v>98.97</v>
      </c>
    </row>
    <row r="57725" spans="1:4">
      <c r="A57725" s="29">
        <v>44090</v>
      </c>
      <c r="B57725" s="30">
        <v>0.77083333333333337</v>
      </c>
      <c r="C57725">
        <v>5.07</v>
      </c>
      <c r="D57725">
        <v>98.960000000000008</v>
      </c>
    </row>
    <row r="57726" spans="1:4">
      <c r="A57726" s="29">
        <v>44090</v>
      </c>
      <c r="B57726" s="30">
        <v>0.78125</v>
      </c>
      <c r="C57726">
        <v>5.08</v>
      </c>
      <c r="D57726">
        <v>98.95</v>
      </c>
    </row>
    <row r="57727" spans="1:4">
      <c r="A57727" s="29">
        <v>44090</v>
      </c>
      <c r="B57727" s="30">
        <v>0.79166666666666663</v>
      </c>
      <c r="C57727">
        <v>5.08</v>
      </c>
      <c r="D57727">
        <v>98.95</v>
      </c>
    </row>
    <row r="57728" spans="1:4">
      <c r="A57728" s="29">
        <v>44090</v>
      </c>
      <c r="B57728" s="30">
        <v>0.80208333333333337</v>
      </c>
      <c r="C57728">
        <v>5.09</v>
      </c>
      <c r="D57728">
        <v>98.94</v>
      </c>
    </row>
    <row r="57729" spans="1:4">
      <c r="A57729" s="29">
        <v>44090</v>
      </c>
      <c r="B57729" s="30">
        <v>0.8125</v>
      </c>
      <c r="C57729">
        <v>5.0999999999999996</v>
      </c>
      <c r="D57729">
        <v>98.93</v>
      </c>
    </row>
    <row r="57730" spans="1:4">
      <c r="A57730" s="29">
        <v>44090</v>
      </c>
      <c r="B57730" s="30">
        <v>0.82291666666666663</v>
      </c>
      <c r="C57730">
        <v>5.0999999999999996</v>
      </c>
      <c r="D57730">
        <v>98.93</v>
      </c>
    </row>
    <row r="57731" spans="1:4">
      <c r="A57731" s="29">
        <v>44090</v>
      </c>
      <c r="B57731" s="30">
        <v>0.83333333333333337</v>
      </c>
      <c r="C57731">
        <v>5.1100000000000003</v>
      </c>
      <c r="D57731">
        <v>98.92</v>
      </c>
    </row>
    <row r="57732" spans="1:4">
      <c r="A57732" s="29">
        <v>44090</v>
      </c>
      <c r="B57732" s="30">
        <v>0.84375</v>
      </c>
      <c r="C57732">
        <v>5.1100000000000003</v>
      </c>
      <c r="D57732">
        <v>98.92</v>
      </c>
    </row>
    <row r="57733" spans="1:4">
      <c r="A57733" s="29">
        <v>44090</v>
      </c>
      <c r="B57733" s="30">
        <v>0.85416666666666663</v>
      </c>
      <c r="C57733">
        <v>5.12</v>
      </c>
      <c r="D57733">
        <v>98.91</v>
      </c>
    </row>
    <row r="57734" spans="1:4">
      <c r="A57734" s="29">
        <v>44090</v>
      </c>
      <c r="B57734" s="30">
        <v>0.86458333333333337</v>
      </c>
      <c r="C57734">
        <v>5.12</v>
      </c>
      <c r="D57734">
        <v>98.91</v>
      </c>
    </row>
    <row r="57735" spans="1:4">
      <c r="A57735" s="29">
        <v>44090</v>
      </c>
      <c r="B57735" s="30">
        <v>0.875</v>
      </c>
      <c r="C57735">
        <v>5.13</v>
      </c>
      <c r="D57735">
        <v>98.9</v>
      </c>
    </row>
    <row r="57736" spans="1:4">
      <c r="A57736" s="29">
        <v>44090</v>
      </c>
      <c r="B57736" s="30">
        <v>0.88541666666666663</v>
      </c>
      <c r="C57736">
        <v>5.13</v>
      </c>
      <c r="D57736">
        <v>98.9</v>
      </c>
    </row>
    <row r="57737" spans="1:4">
      <c r="A57737" s="29">
        <v>44090</v>
      </c>
      <c r="B57737" s="30">
        <v>0.89583333333333337</v>
      </c>
      <c r="C57737">
        <v>5.13</v>
      </c>
      <c r="D57737">
        <v>98.9</v>
      </c>
    </row>
    <row r="57738" spans="1:4">
      <c r="A57738" s="29">
        <v>44090</v>
      </c>
      <c r="B57738" s="30">
        <v>0.90625</v>
      </c>
      <c r="C57738">
        <v>5.13</v>
      </c>
      <c r="D57738">
        <v>98.9</v>
      </c>
    </row>
    <row r="57739" spans="1:4">
      <c r="A57739" s="29">
        <v>44090</v>
      </c>
      <c r="B57739" s="30">
        <v>0.91666666666666663</v>
      </c>
      <c r="C57739">
        <v>4.9000000000000004</v>
      </c>
      <c r="D57739">
        <v>99.13</v>
      </c>
    </row>
    <row r="57740" spans="1:4">
      <c r="A57740" s="29">
        <v>44090</v>
      </c>
      <c r="B57740" s="30">
        <v>0.92708333333333337</v>
      </c>
      <c r="C57740">
        <v>4.68</v>
      </c>
      <c r="D57740">
        <v>99.35</v>
      </c>
    </row>
    <row r="57741" spans="1:4">
      <c r="A57741" s="29">
        <v>44090</v>
      </c>
      <c r="B57741" s="30">
        <v>0.9375</v>
      </c>
      <c r="C57741">
        <v>4.59</v>
      </c>
      <c r="D57741">
        <v>99.44</v>
      </c>
    </row>
    <row r="57742" spans="1:4">
      <c r="A57742" s="29">
        <v>44090</v>
      </c>
      <c r="B57742" s="30">
        <v>0.94791666666666663</v>
      </c>
      <c r="C57742">
        <v>4.54</v>
      </c>
      <c r="D57742">
        <v>99.49</v>
      </c>
    </row>
    <row r="57743" spans="1:4">
      <c r="A57743" s="29">
        <v>44090</v>
      </c>
      <c r="B57743" s="30">
        <v>0.95833333333333337</v>
      </c>
      <c r="C57743">
        <v>4.49</v>
      </c>
      <c r="D57743">
        <v>99.54</v>
      </c>
    </row>
    <row r="57744" spans="1:4">
      <c r="A57744" s="29">
        <v>44090</v>
      </c>
      <c r="B57744" s="30">
        <v>0.96875</v>
      </c>
      <c r="C57744">
        <v>4.46</v>
      </c>
      <c r="D57744">
        <v>99.570000000000007</v>
      </c>
    </row>
    <row r="57745" spans="1:4">
      <c r="A57745" s="29">
        <v>44090</v>
      </c>
      <c r="B57745" s="30">
        <v>0.97916666666666663</v>
      </c>
      <c r="C57745">
        <v>15.45</v>
      </c>
      <c r="D57745">
        <v>88.58</v>
      </c>
    </row>
    <row r="57746" spans="1:4">
      <c r="A57746" s="29">
        <v>44090</v>
      </c>
      <c r="B57746" s="30">
        <v>0.98958333333333337</v>
      </c>
      <c r="C57746">
        <v>15.73</v>
      </c>
      <c r="D57746">
        <v>88.3</v>
      </c>
    </row>
    <row r="57747" spans="1:4">
      <c r="A57747" s="29">
        <v>44091</v>
      </c>
      <c r="B57747" s="30">
        <v>0</v>
      </c>
      <c r="C57747">
        <v>15.75</v>
      </c>
      <c r="D57747">
        <v>88.28</v>
      </c>
    </row>
    <row r="57748" spans="1:4">
      <c r="A57748" s="29">
        <v>44091</v>
      </c>
      <c r="B57748" s="30">
        <v>1.0416666666666666E-2</v>
      </c>
      <c r="C57748">
        <v>16.22</v>
      </c>
      <c r="D57748">
        <v>87.81</v>
      </c>
    </row>
    <row r="57749" spans="1:4">
      <c r="A57749" s="29">
        <v>44091</v>
      </c>
      <c r="B57749" s="30">
        <v>2.0833333333333332E-2</v>
      </c>
      <c r="C57749">
        <v>9.2799999999999994</v>
      </c>
      <c r="D57749">
        <v>94.75</v>
      </c>
    </row>
    <row r="57750" spans="1:4">
      <c r="A57750" s="29">
        <v>44091</v>
      </c>
      <c r="B57750" s="30">
        <v>3.125E-2</v>
      </c>
      <c r="C57750">
        <v>4.67</v>
      </c>
      <c r="D57750">
        <v>99.36</v>
      </c>
    </row>
    <row r="57751" spans="1:4">
      <c r="A57751" s="29">
        <v>44091</v>
      </c>
      <c r="B57751" s="30">
        <v>4.1666666666666664E-2</v>
      </c>
      <c r="C57751">
        <v>4.5199999999999996</v>
      </c>
      <c r="D57751">
        <v>99.51</v>
      </c>
    </row>
    <row r="57752" spans="1:4">
      <c r="A57752" s="29">
        <v>44091</v>
      </c>
      <c r="B57752" s="30">
        <v>5.2083333333333336E-2</v>
      </c>
      <c r="C57752">
        <v>4.46</v>
      </c>
      <c r="D57752">
        <v>99.570000000000007</v>
      </c>
    </row>
    <row r="57753" spans="1:4">
      <c r="A57753" s="29">
        <v>44091</v>
      </c>
      <c r="B57753" s="30">
        <v>6.25E-2</v>
      </c>
      <c r="C57753">
        <v>4.43</v>
      </c>
      <c r="D57753">
        <v>99.6</v>
      </c>
    </row>
    <row r="57754" spans="1:4">
      <c r="A57754" s="29">
        <v>44091</v>
      </c>
      <c r="B57754" s="30">
        <v>7.2916666666666671E-2</v>
      </c>
      <c r="C57754">
        <v>4.4000000000000004</v>
      </c>
      <c r="D57754">
        <v>99.63</v>
      </c>
    </row>
    <row r="57755" spans="1:4">
      <c r="A57755" s="29">
        <v>44091</v>
      </c>
      <c r="B57755" s="30">
        <v>8.3333333333333329E-2</v>
      </c>
      <c r="C57755">
        <v>4.38</v>
      </c>
      <c r="D57755">
        <v>99.65</v>
      </c>
    </row>
    <row r="57756" spans="1:4">
      <c r="A57756" s="29">
        <v>44091</v>
      </c>
      <c r="B57756" s="30">
        <v>9.375E-2</v>
      </c>
      <c r="C57756">
        <v>4.3600000000000003</v>
      </c>
      <c r="D57756">
        <v>99.67</v>
      </c>
    </row>
    <row r="57757" spans="1:4">
      <c r="A57757" s="29">
        <v>44091</v>
      </c>
      <c r="B57757" s="30">
        <v>0.10416666666666667</v>
      </c>
      <c r="C57757">
        <v>4.3499999999999996</v>
      </c>
      <c r="D57757">
        <v>99.68</v>
      </c>
    </row>
    <row r="57758" spans="1:4">
      <c r="A57758" s="29">
        <v>44091</v>
      </c>
      <c r="B57758" s="30">
        <v>0.11458333333333333</v>
      </c>
      <c r="C57758">
        <v>17.399999999999999</v>
      </c>
      <c r="D57758">
        <v>86.63</v>
      </c>
    </row>
    <row r="57759" spans="1:4">
      <c r="A57759" s="29">
        <v>44091</v>
      </c>
      <c r="B57759" s="30">
        <v>0.125</v>
      </c>
      <c r="C57759">
        <v>18.89</v>
      </c>
      <c r="D57759">
        <v>85.14</v>
      </c>
    </row>
    <row r="57760" spans="1:4">
      <c r="A57760" s="29">
        <v>44091</v>
      </c>
      <c r="B57760" s="30">
        <v>0.13541666666666666</v>
      </c>
      <c r="C57760">
        <v>19.010000000000002</v>
      </c>
      <c r="D57760">
        <v>85.02</v>
      </c>
    </row>
    <row r="57761" spans="1:4">
      <c r="A57761" s="29">
        <v>44091</v>
      </c>
      <c r="B57761" s="30">
        <v>0.14583333333333334</v>
      </c>
      <c r="C57761">
        <v>18.61</v>
      </c>
      <c r="D57761">
        <v>85.42</v>
      </c>
    </row>
    <row r="57762" spans="1:4">
      <c r="A57762" s="29">
        <v>44091</v>
      </c>
      <c r="B57762" s="30">
        <v>0.15625</v>
      </c>
      <c r="C57762">
        <v>4.7699999999999996</v>
      </c>
      <c r="D57762">
        <v>99.26</v>
      </c>
    </row>
    <row r="57763" spans="1:4">
      <c r="A57763" s="29">
        <v>44091</v>
      </c>
      <c r="B57763" s="30">
        <v>0.16666666666666666</v>
      </c>
      <c r="C57763">
        <v>4.49</v>
      </c>
      <c r="D57763">
        <v>99.54</v>
      </c>
    </row>
    <row r="57764" spans="1:4">
      <c r="A57764" s="29">
        <v>44091</v>
      </c>
      <c r="B57764" s="30">
        <v>0.17708333333333334</v>
      </c>
      <c r="C57764">
        <v>4.42</v>
      </c>
      <c r="D57764">
        <v>99.61</v>
      </c>
    </row>
    <row r="57765" spans="1:4">
      <c r="A57765" s="29">
        <v>44091</v>
      </c>
      <c r="B57765" s="30">
        <v>0.1875</v>
      </c>
      <c r="C57765">
        <v>4.38</v>
      </c>
      <c r="D57765">
        <v>99.65</v>
      </c>
    </row>
    <row r="57766" spans="1:4">
      <c r="A57766" s="29">
        <v>44091</v>
      </c>
      <c r="B57766" s="30">
        <v>0.19791666666666666</v>
      </c>
      <c r="C57766">
        <v>4.3600000000000003</v>
      </c>
      <c r="D57766">
        <v>99.67</v>
      </c>
    </row>
    <row r="57767" spans="1:4">
      <c r="A57767" s="29">
        <v>44091</v>
      </c>
      <c r="B57767" s="30">
        <v>0.20833333333333334</v>
      </c>
      <c r="C57767">
        <v>4.3899999999999997</v>
      </c>
      <c r="D57767">
        <v>99.64</v>
      </c>
    </row>
    <row r="57768" spans="1:4">
      <c r="A57768" s="29">
        <v>44091</v>
      </c>
      <c r="B57768" s="30">
        <v>0.21875</v>
      </c>
      <c r="C57768">
        <v>4.7</v>
      </c>
      <c r="D57768">
        <v>99.33</v>
      </c>
    </row>
    <row r="57769" spans="1:4">
      <c r="A57769" s="29">
        <v>44091</v>
      </c>
      <c r="B57769" s="30">
        <v>0.22916666666666666</v>
      </c>
      <c r="C57769">
        <v>4.83</v>
      </c>
      <c r="D57769">
        <v>99.2</v>
      </c>
    </row>
    <row r="57770" spans="1:4">
      <c r="A57770" s="29">
        <v>44091</v>
      </c>
      <c r="B57770" s="30">
        <v>0.23958333333333334</v>
      </c>
      <c r="C57770">
        <v>4.88</v>
      </c>
      <c r="D57770">
        <v>99.15</v>
      </c>
    </row>
    <row r="57771" spans="1:4">
      <c r="A57771" s="29">
        <v>44091</v>
      </c>
      <c r="B57771" s="30">
        <v>0.25</v>
      </c>
      <c r="C57771">
        <v>4.93</v>
      </c>
      <c r="D57771">
        <v>99.1</v>
      </c>
    </row>
    <row r="57772" spans="1:4">
      <c r="A57772" s="29">
        <v>44091</v>
      </c>
      <c r="B57772" s="30">
        <v>0.26041666666666669</v>
      </c>
      <c r="C57772">
        <v>4.96</v>
      </c>
      <c r="D57772">
        <v>99.070000000000007</v>
      </c>
    </row>
    <row r="57773" spans="1:4">
      <c r="A57773" s="29">
        <v>44091</v>
      </c>
      <c r="B57773" s="30">
        <v>0.27083333333333331</v>
      </c>
      <c r="C57773">
        <v>4.99</v>
      </c>
      <c r="D57773">
        <v>99.04</v>
      </c>
    </row>
    <row r="57774" spans="1:4">
      <c r="A57774" s="29">
        <v>44091</v>
      </c>
      <c r="B57774" s="30">
        <v>0.28125</v>
      </c>
      <c r="C57774">
        <v>5</v>
      </c>
      <c r="D57774">
        <v>99.03</v>
      </c>
    </row>
    <row r="57775" spans="1:4">
      <c r="A57775" s="29">
        <v>44091</v>
      </c>
      <c r="B57775" s="30">
        <v>0.29166666666666669</v>
      </c>
      <c r="C57775">
        <v>5.0199999999999996</v>
      </c>
      <c r="D57775">
        <v>99.01</v>
      </c>
    </row>
    <row r="57776" spans="1:4">
      <c r="A57776" s="29">
        <v>44091</v>
      </c>
      <c r="B57776" s="30">
        <v>0.30208333333333331</v>
      </c>
      <c r="C57776">
        <v>5.03</v>
      </c>
      <c r="D57776">
        <v>99</v>
      </c>
    </row>
    <row r="57777" spans="1:4">
      <c r="A57777" s="29">
        <v>44091</v>
      </c>
      <c r="B57777" s="30">
        <v>0.3125</v>
      </c>
      <c r="C57777">
        <v>5.05</v>
      </c>
      <c r="D57777">
        <v>98.98</v>
      </c>
    </row>
    <row r="57778" spans="1:4">
      <c r="A57778" s="29">
        <v>44091</v>
      </c>
      <c r="B57778" s="30">
        <v>0.32291666666666669</v>
      </c>
      <c r="C57778">
        <v>5.0599999999999996</v>
      </c>
      <c r="D57778">
        <v>98.97</v>
      </c>
    </row>
    <row r="57779" spans="1:4">
      <c r="A57779" s="29">
        <v>44091</v>
      </c>
      <c r="B57779" s="30">
        <v>0.33333333333333331</v>
      </c>
      <c r="C57779">
        <v>5.07</v>
      </c>
      <c r="D57779">
        <v>98.960000000000008</v>
      </c>
    </row>
    <row r="57780" spans="1:4">
      <c r="A57780" s="29">
        <v>44091</v>
      </c>
      <c r="B57780" s="30">
        <v>0.34375</v>
      </c>
      <c r="C57780">
        <v>5.08</v>
      </c>
      <c r="D57780">
        <v>98.95</v>
      </c>
    </row>
    <row r="57781" spans="1:4">
      <c r="A57781" s="29">
        <v>44091</v>
      </c>
      <c r="B57781" s="30">
        <v>0.35416666666666669</v>
      </c>
      <c r="C57781">
        <v>5.04</v>
      </c>
      <c r="D57781">
        <v>98.99</v>
      </c>
    </row>
    <row r="57782" spans="1:4">
      <c r="A57782" s="29">
        <v>44091</v>
      </c>
      <c r="B57782" s="30">
        <v>0.36458333333333331</v>
      </c>
      <c r="C57782">
        <v>4.7300000000000004</v>
      </c>
      <c r="D57782">
        <v>99.3</v>
      </c>
    </row>
    <row r="57783" spans="1:4">
      <c r="A57783" s="29">
        <v>44091</v>
      </c>
      <c r="B57783" s="30">
        <v>0.375</v>
      </c>
      <c r="C57783">
        <v>4.6100000000000003</v>
      </c>
      <c r="D57783">
        <v>99.42</v>
      </c>
    </row>
    <row r="57784" spans="1:4">
      <c r="A57784" s="29">
        <v>44091</v>
      </c>
      <c r="B57784" s="30">
        <v>0.38541666666666669</v>
      </c>
      <c r="C57784">
        <v>4.55</v>
      </c>
      <c r="D57784">
        <v>99.48</v>
      </c>
    </row>
    <row r="57785" spans="1:4">
      <c r="A57785" s="29">
        <v>44091</v>
      </c>
      <c r="B57785" s="30">
        <v>0.39583333333333331</v>
      </c>
      <c r="C57785">
        <v>4.78</v>
      </c>
      <c r="D57785">
        <v>99.25</v>
      </c>
    </row>
    <row r="57786" spans="1:4">
      <c r="A57786" s="29">
        <v>44091</v>
      </c>
      <c r="B57786" s="30">
        <v>0.40625</v>
      </c>
      <c r="C57786">
        <v>4.93</v>
      </c>
      <c r="D57786">
        <v>99.1</v>
      </c>
    </row>
    <row r="57787" spans="1:4">
      <c r="A57787" s="29">
        <v>44091</v>
      </c>
      <c r="B57787" s="30">
        <v>0.41666666666666669</v>
      </c>
      <c r="C57787">
        <v>4.99</v>
      </c>
      <c r="D57787">
        <v>99.04</v>
      </c>
    </row>
    <row r="57788" spans="1:4">
      <c r="A57788" s="29">
        <v>44091</v>
      </c>
      <c r="B57788" s="30">
        <v>0.42708333333333331</v>
      </c>
      <c r="C57788">
        <v>5.03</v>
      </c>
      <c r="D57788">
        <v>99</v>
      </c>
    </row>
    <row r="57789" spans="1:4">
      <c r="A57789" s="29">
        <v>44091</v>
      </c>
      <c r="B57789" s="30">
        <v>0.4375</v>
      </c>
      <c r="C57789">
        <v>5.04</v>
      </c>
      <c r="D57789">
        <v>98.99</v>
      </c>
    </row>
    <row r="57790" spans="1:4">
      <c r="A57790" s="29">
        <v>44091</v>
      </c>
      <c r="B57790" s="30">
        <v>0.44791666666666669</v>
      </c>
      <c r="C57790">
        <v>5.0599999999999996</v>
      </c>
      <c r="D57790">
        <v>98.97</v>
      </c>
    </row>
    <row r="57791" spans="1:4">
      <c r="A57791" s="29">
        <v>44091</v>
      </c>
      <c r="B57791" s="30">
        <v>0.45833333333333331</v>
      </c>
      <c r="C57791">
        <v>5.09</v>
      </c>
      <c r="D57791">
        <v>98.94</v>
      </c>
    </row>
    <row r="57792" spans="1:4">
      <c r="A57792" s="29">
        <v>44091</v>
      </c>
      <c r="B57792" s="30">
        <v>0.46875</v>
      </c>
      <c r="C57792">
        <v>5.09</v>
      </c>
      <c r="D57792">
        <v>98.94</v>
      </c>
    </row>
    <row r="57793" spans="1:4">
      <c r="A57793" s="29">
        <v>44091</v>
      </c>
      <c r="B57793" s="30">
        <v>0.47916666666666669</v>
      </c>
      <c r="C57793">
        <v>5.0999999999999996</v>
      </c>
      <c r="D57793">
        <v>98.93</v>
      </c>
    </row>
    <row r="57794" spans="1:4">
      <c r="A57794" s="29">
        <v>44091</v>
      </c>
      <c r="B57794" s="30">
        <v>0.48958333333333331</v>
      </c>
      <c r="C57794">
        <v>5.1100000000000003</v>
      </c>
      <c r="D57794">
        <v>98.92</v>
      </c>
    </row>
    <row r="57795" spans="1:4">
      <c r="A57795" s="29">
        <v>44091</v>
      </c>
      <c r="B57795" s="30">
        <v>0.5</v>
      </c>
      <c r="C57795">
        <v>5.1100000000000003</v>
      </c>
      <c r="D57795">
        <v>98.92</v>
      </c>
    </row>
    <row r="57796" spans="1:4">
      <c r="A57796" s="29">
        <v>44091</v>
      </c>
      <c r="B57796" s="30">
        <v>0.51041666666666663</v>
      </c>
      <c r="C57796">
        <v>5.12</v>
      </c>
      <c r="D57796">
        <v>98.91</v>
      </c>
    </row>
    <row r="57797" spans="1:4">
      <c r="A57797" s="29">
        <v>44091</v>
      </c>
      <c r="B57797" s="30">
        <v>0.52083333333333337</v>
      </c>
      <c r="C57797">
        <v>5.13</v>
      </c>
      <c r="D57797">
        <v>98.9</v>
      </c>
    </row>
    <row r="57798" spans="1:4">
      <c r="A57798" s="29">
        <v>44091</v>
      </c>
      <c r="B57798" s="30">
        <v>0.53125</v>
      </c>
      <c r="C57798">
        <v>5.03</v>
      </c>
      <c r="D57798">
        <v>99</v>
      </c>
    </row>
    <row r="57799" spans="1:4">
      <c r="A57799" s="29">
        <v>44091</v>
      </c>
      <c r="B57799" s="30">
        <v>0.54166666666666663</v>
      </c>
      <c r="C57799">
        <v>4.74</v>
      </c>
      <c r="D57799">
        <v>99.29</v>
      </c>
    </row>
    <row r="57800" spans="1:4">
      <c r="A57800" s="29">
        <v>44091</v>
      </c>
      <c r="B57800" s="30">
        <v>0.55208333333333337</v>
      </c>
      <c r="C57800">
        <v>4.62</v>
      </c>
      <c r="D57800">
        <v>99.41</v>
      </c>
    </row>
    <row r="57801" spans="1:4">
      <c r="A57801" s="29">
        <v>44091</v>
      </c>
      <c r="B57801" s="30">
        <v>0.5625</v>
      </c>
      <c r="C57801">
        <v>4.5599999999999996</v>
      </c>
      <c r="D57801">
        <v>99.47</v>
      </c>
    </row>
    <row r="57802" spans="1:4">
      <c r="A57802" s="29">
        <v>44091</v>
      </c>
      <c r="B57802" s="30">
        <v>0.57291666666666663</v>
      </c>
      <c r="C57802">
        <v>4.82</v>
      </c>
      <c r="D57802">
        <v>99.210000000000008</v>
      </c>
    </row>
    <row r="57803" spans="1:4">
      <c r="A57803" s="29">
        <v>44091</v>
      </c>
      <c r="B57803" s="30">
        <v>0.58333333333333337</v>
      </c>
      <c r="C57803">
        <v>4.96</v>
      </c>
      <c r="D57803">
        <v>99.070000000000007</v>
      </c>
    </row>
    <row r="57804" spans="1:4">
      <c r="A57804" s="29">
        <v>44091</v>
      </c>
      <c r="B57804" s="30">
        <v>0.59375</v>
      </c>
      <c r="C57804">
        <v>5.01</v>
      </c>
      <c r="D57804">
        <v>99.02</v>
      </c>
    </row>
    <row r="57805" spans="1:4">
      <c r="A57805" s="29">
        <v>44091</v>
      </c>
      <c r="B57805" s="30">
        <v>0.60416666666666663</v>
      </c>
      <c r="C57805">
        <v>5.04</v>
      </c>
      <c r="D57805">
        <v>98.99</v>
      </c>
    </row>
    <row r="57806" spans="1:4">
      <c r="A57806" s="29">
        <v>44091</v>
      </c>
      <c r="B57806" s="30">
        <v>0.61458333333333337</v>
      </c>
      <c r="C57806">
        <v>5.05</v>
      </c>
      <c r="D57806">
        <v>98.98</v>
      </c>
    </row>
    <row r="57807" spans="1:4">
      <c r="A57807" s="29">
        <v>44091</v>
      </c>
      <c r="B57807" s="30">
        <v>0.625</v>
      </c>
      <c r="C57807">
        <v>4.7300000000000004</v>
      </c>
      <c r="D57807">
        <v>99.3</v>
      </c>
    </row>
    <row r="57808" spans="1:4">
      <c r="A57808" s="29">
        <v>44091</v>
      </c>
      <c r="B57808" s="30">
        <v>0.63541666666666663</v>
      </c>
      <c r="C57808">
        <v>4.5999999999999996</v>
      </c>
      <c r="D57808">
        <v>99.43</v>
      </c>
    </row>
    <row r="57809" spans="1:4">
      <c r="A57809" s="29">
        <v>44091</v>
      </c>
      <c r="B57809" s="30">
        <v>0.64583333333333337</v>
      </c>
      <c r="C57809">
        <v>4.53</v>
      </c>
      <c r="D57809">
        <v>99.5</v>
      </c>
    </row>
    <row r="57810" spans="1:4">
      <c r="A57810" s="29">
        <v>44091</v>
      </c>
      <c r="B57810" s="30">
        <v>0.65625</v>
      </c>
      <c r="C57810">
        <v>16.739999999999998</v>
      </c>
      <c r="D57810">
        <v>87.29</v>
      </c>
    </row>
    <row r="57811" spans="1:4">
      <c r="A57811" s="29">
        <v>44091</v>
      </c>
      <c r="B57811" s="30">
        <v>0.66666666666666663</v>
      </c>
      <c r="C57811">
        <v>18.989999999999998</v>
      </c>
      <c r="D57811">
        <v>85.04</v>
      </c>
    </row>
    <row r="57812" spans="1:4">
      <c r="A57812" s="29">
        <v>44091</v>
      </c>
      <c r="B57812" s="30">
        <v>0.67708333333333337</v>
      </c>
      <c r="C57812">
        <v>19.100000000000001</v>
      </c>
      <c r="D57812">
        <v>84.93</v>
      </c>
    </row>
    <row r="57813" spans="1:4">
      <c r="A57813" s="29">
        <v>44091</v>
      </c>
      <c r="B57813" s="30">
        <v>0.6875</v>
      </c>
      <c r="C57813">
        <v>19.170000000000002</v>
      </c>
      <c r="D57813">
        <v>84.86</v>
      </c>
    </row>
    <row r="57814" spans="1:4">
      <c r="A57814" s="29">
        <v>44091</v>
      </c>
      <c r="B57814" s="30">
        <v>0.69791666666666663</v>
      </c>
      <c r="C57814">
        <v>6.97</v>
      </c>
      <c r="D57814">
        <v>97.06</v>
      </c>
    </row>
    <row r="57815" spans="1:4">
      <c r="A57815" s="29">
        <v>44091</v>
      </c>
      <c r="B57815" s="30">
        <v>0.70833333333333337</v>
      </c>
      <c r="C57815">
        <v>5.07</v>
      </c>
      <c r="D57815">
        <v>98.960000000000008</v>
      </c>
    </row>
    <row r="57816" spans="1:4">
      <c r="A57816" s="29">
        <v>44091</v>
      </c>
      <c r="B57816" s="30">
        <v>0.71875</v>
      </c>
      <c r="C57816">
        <v>5.07</v>
      </c>
      <c r="D57816">
        <v>98.960000000000008</v>
      </c>
    </row>
    <row r="57817" spans="1:4">
      <c r="A57817" s="29">
        <v>44091</v>
      </c>
      <c r="B57817" s="30">
        <v>0.72916666666666663</v>
      </c>
      <c r="C57817">
        <v>5.08</v>
      </c>
      <c r="D57817">
        <v>98.95</v>
      </c>
    </row>
    <row r="57818" spans="1:4">
      <c r="A57818" s="29">
        <v>44091</v>
      </c>
      <c r="B57818" s="30">
        <v>0.73958333333333337</v>
      </c>
      <c r="C57818">
        <v>5.09</v>
      </c>
      <c r="D57818">
        <v>98.94</v>
      </c>
    </row>
    <row r="57819" spans="1:4">
      <c r="A57819" s="29">
        <v>44091</v>
      </c>
      <c r="B57819" s="30">
        <v>0.75</v>
      </c>
      <c r="C57819">
        <v>5.1100000000000003</v>
      </c>
      <c r="D57819">
        <v>98.92</v>
      </c>
    </row>
    <row r="57820" spans="1:4">
      <c r="A57820" s="29">
        <v>44091</v>
      </c>
      <c r="B57820" s="30">
        <v>0.76041666666666663</v>
      </c>
      <c r="C57820">
        <v>5.1100000000000003</v>
      </c>
      <c r="D57820">
        <v>98.92</v>
      </c>
    </row>
    <row r="57821" spans="1:4">
      <c r="A57821" s="29">
        <v>44091</v>
      </c>
      <c r="B57821" s="30">
        <v>0.77083333333333337</v>
      </c>
      <c r="C57821">
        <v>5.12</v>
      </c>
      <c r="D57821">
        <v>98.91</v>
      </c>
    </row>
    <row r="57822" spans="1:4">
      <c r="A57822" s="29">
        <v>44091</v>
      </c>
      <c r="B57822" s="30">
        <v>0.78125</v>
      </c>
      <c r="C57822">
        <v>5.13</v>
      </c>
      <c r="D57822">
        <v>98.9</v>
      </c>
    </row>
    <row r="57823" spans="1:4">
      <c r="A57823" s="29">
        <v>44091</v>
      </c>
      <c r="B57823" s="30">
        <v>0.79166666666666663</v>
      </c>
      <c r="C57823">
        <v>5.13</v>
      </c>
      <c r="D57823">
        <v>98.9</v>
      </c>
    </row>
    <row r="57824" spans="1:4">
      <c r="A57824" s="29">
        <v>44091</v>
      </c>
      <c r="B57824" s="30">
        <v>0.80208333333333337</v>
      </c>
      <c r="C57824">
        <v>5.14</v>
      </c>
      <c r="D57824">
        <v>98.89</v>
      </c>
    </row>
    <row r="57825" spans="1:4">
      <c r="A57825" s="29">
        <v>44091</v>
      </c>
      <c r="B57825" s="30">
        <v>0.8125</v>
      </c>
      <c r="C57825">
        <v>5.14</v>
      </c>
      <c r="D57825">
        <v>98.89</v>
      </c>
    </row>
    <row r="57826" spans="1:4">
      <c r="A57826" s="29">
        <v>44091</v>
      </c>
      <c r="B57826" s="30">
        <v>0.82291666666666663</v>
      </c>
      <c r="C57826">
        <v>5.14</v>
      </c>
      <c r="D57826">
        <v>98.89</v>
      </c>
    </row>
    <row r="57827" spans="1:4">
      <c r="A57827" s="29">
        <v>44091</v>
      </c>
      <c r="B57827" s="30">
        <v>0.83333333333333337</v>
      </c>
      <c r="C57827">
        <v>5.15</v>
      </c>
      <c r="D57827">
        <v>98.88</v>
      </c>
    </row>
    <row r="57828" spans="1:4">
      <c r="A57828" s="29">
        <v>44091</v>
      </c>
      <c r="B57828" s="30">
        <v>0.84375</v>
      </c>
      <c r="C57828">
        <v>5.14</v>
      </c>
      <c r="D57828">
        <v>98.89</v>
      </c>
    </row>
    <row r="57829" spans="1:4">
      <c r="A57829" s="29">
        <v>44091</v>
      </c>
      <c r="B57829" s="30">
        <v>0.85416666666666663</v>
      </c>
      <c r="C57829">
        <v>5.16</v>
      </c>
      <c r="D57829">
        <v>98.87</v>
      </c>
    </row>
    <row r="57830" spans="1:4">
      <c r="A57830" s="29">
        <v>44091</v>
      </c>
      <c r="B57830" s="30">
        <v>0.86458333333333337</v>
      </c>
      <c r="C57830">
        <v>5.16</v>
      </c>
      <c r="D57830">
        <v>98.87</v>
      </c>
    </row>
    <row r="57831" spans="1:4">
      <c r="A57831" s="29">
        <v>44091</v>
      </c>
      <c r="B57831" s="30">
        <v>0.875</v>
      </c>
      <c r="C57831">
        <v>5.16</v>
      </c>
      <c r="D57831">
        <v>98.87</v>
      </c>
    </row>
    <row r="57832" spans="1:4">
      <c r="A57832" s="29">
        <v>44091</v>
      </c>
      <c r="B57832" s="30">
        <v>0.88541666666666663</v>
      </c>
      <c r="C57832">
        <v>5.17</v>
      </c>
      <c r="D57832">
        <v>98.86</v>
      </c>
    </row>
    <row r="57833" spans="1:4">
      <c r="A57833" s="29">
        <v>44091</v>
      </c>
      <c r="B57833" s="30">
        <v>0.89583333333333337</v>
      </c>
      <c r="C57833">
        <v>4.92</v>
      </c>
      <c r="D57833">
        <v>99.11</v>
      </c>
    </row>
    <row r="57834" spans="1:4">
      <c r="A57834" s="29">
        <v>44091</v>
      </c>
      <c r="B57834" s="30">
        <v>0.90625</v>
      </c>
      <c r="C57834">
        <v>4.72</v>
      </c>
      <c r="D57834">
        <v>99.31</v>
      </c>
    </row>
    <row r="57835" spans="1:4">
      <c r="A57835" s="29">
        <v>44091</v>
      </c>
      <c r="B57835" s="30">
        <v>0.91666666666666663</v>
      </c>
      <c r="C57835">
        <v>4.63</v>
      </c>
      <c r="D57835">
        <v>99.4</v>
      </c>
    </row>
    <row r="57836" spans="1:4">
      <c r="A57836" s="29">
        <v>44091</v>
      </c>
      <c r="B57836" s="30">
        <v>0.92708333333333337</v>
      </c>
      <c r="C57836">
        <v>4.57</v>
      </c>
      <c r="D57836">
        <v>99.460000000000008</v>
      </c>
    </row>
    <row r="57837" spans="1:4">
      <c r="A57837" s="29">
        <v>44091</v>
      </c>
      <c r="B57837" s="30">
        <v>0.9375</v>
      </c>
      <c r="C57837">
        <v>4.63</v>
      </c>
      <c r="D57837">
        <v>99.4</v>
      </c>
    </row>
    <row r="57838" spans="1:4">
      <c r="A57838" s="29">
        <v>44091</v>
      </c>
      <c r="B57838" s="30">
        <v>0.94791666666666663</v>
      </c>
      <c r="C57838">
        <v>16.91</v>
      </c>
      <c r="D57838">
        <v>87.12</v>
      </c>
    </row>
    <row r="57839" spans="1:4">
      <c r="A57839" s="29">
        <v>44091</v>
      </c>
      <c r="B57839" s="30">
        <v>0.95833333333333337</v>
      </c>
      <c r="C57839">
        <v>19.03</v>
      </c>
      <c r="D57839">
        <v>85</v>
      </c>
    </row>
    <row r="57840" spans="1:4">
      <c r="A57840" s="29">
        <v>44091</v>
      </c>
      <c r="B57840" s="30">
        <v>0.96875</v>
      </c>
      <c r="C57840">
        <v>19.13</v>
      </c>
      <c r="D57840">
        <v>84.9</v>
      </c>
    </row>
    <row r="57841" spans="1:4">
      <c r="A57841" s="29">
        <v>44091</v>
      </c>
      <c r="B57841" s="30">
        <v>0.97916666666666663</v>
      </c>
      <c r="C57841">
        <v>7.98</v>
      </c>
      <c r="D57841">
        <v>96.05</v>
      </c>
    </row>
    <row r="57842" spans="1:4">
      <c r="A57842" s="29">
        <v>44091</v>
      </c>
      <c r="B57842" s="30">
        <v>0.98958333333333337</v>
      </c>
      <c r="C57842">
        <v>4.7300000000000004</v>
      </c>
      <c r="D57842">
        <v>99.3</v>
      </c>
    </row>
    <row r="57843" spans="1:4">
      <c r="A57843" s="29">
        <v>44092</v>
      </c>
      <c r="B57843" s="30">
        <v>0</v>
      </c>
      <c r="C57843">
        <v>4.59</v>
      </c>
      <c r="D57843">
        <v>99.44</v>
      </c>
    </row>
    <row r="57844" spans="1:4">
      <c r="A57844" s="29">
        <v>44092</v>
      </c>
      <c r="B57844" s="30">
        <v>1.0416666666666666E-2</v>
      </c>
      <c r="C57844">
        <v>4.53</v>
      </c>
      <c r="D57844">
        <v>99.5</v>
      </c>
    </row>
    <row r="57845" spans="1:4">
      <c r="A57845" s="29">
        <v>44092</v>
      </c>
      <c r="B57845" s="30">
        <v>2.0833333333333332E-2</v>
      </c>
      <c r="C57845">
        <v>4.49</v>
      </c>
      <c r="D57845">
        <v>99.54</v>
      </c>
    </row>
    <row r="57846" spans="1:4">
      <c r="A57846" s="29">
        <v>44092</v>
      </c>
      <c r="B57846" s="30">
        <v>3.125E-2</v>
      </c>
      <c r="C57846">
        <v>4.46</v>
      </c>
      <c r="D57846">
        <v>99.570000000000007</v>
      </c>
    </row>
    <row r="57847" spans="1:4">
      <c r="A57847" s="29">
        <v>44092</v>
      </c>
      <c r="B57847" s="30">
        <v>4.1666666666666664E-2</v>
      </c>
      <c r="C57847">
        <v>4.4400000000000004</v>
      </c>
      <c r="D57847">
        <v>99.59</v>
      </c>
    </row>
    <row r="57848" spans="1:4">
      <c r="A57848" s="29">
        <v>44092</v>
      </c>
      <c r="B57848" s="30">
        <v>5.2083333333333336E-2</v>
      </c>
      <c r="C57848">
        <v>4.42</v>
      </c>
      <c r="D57848">
        <v>99.61</v>
      </c>
    </row>
    <row r="57849" spans="1:4">
      <c r="A57849" s="29">
        <v>44092</v>
      </c>
      <c r="B57849" s="30">
        <v>6.25E-2</v>
      </c>
      <c r="C57849">
        <v>14.84</v>
      </c>
      <c r="D57849">
        <v>89.19</v>
      </c>
    </row>
    <row r="57850" spans="1:4">
      <c r="A57850" s="29">
        <v>44092</v>
      </c>
      <c r="B57850" s="30">
        <v>7.2916666666666671E-2</v>
      </c>
      <c r="C57850">
        <v>15.78</v>
      </c>
      <c r="D57850">
        <v>88.25</v>
      </c>
    </row>
    <row r="57851" spans="1:4">
      <c r="A57851" s="29">
        <v>44092</v>
      </c>
      <c r="B57851" s="30">
        <v>8.3333333333333329E-2</v>
      </c>
      <c r="C57851">
        <v>15.89</v>
      </c>
      <c r="D57851">
        <v>88.14</v>
      </c>
    </row>
    <row r="57852" spans="1:4">
      <c r="A57852" s="29">
        <v>44092</v>
      </c>
      <c r="B57852" s="30">
        <v>9.375E-2</v>
      </c>
      <c r="C57852">
        <v>15.85</v>
      </c>
      <c r="D57852">
        <v>88.18</v>
      </c>
    </row>
    <row r="57853" spans="1:4">
      <c r="A57853" s="29">
        <v>44092</v>
      </c>
      <c r="B57853" s="30">
        <v>0.10416666666666667</v>
      </c>
      <c r="C57853">
        <v>15.82</v>
      </c>
      <c r="D57853">
        <v>88.210000000000008</v>
      </c>
    </row>
    <row r="57854" spans="1:4">
      <c r="A57854" s="29">
        <v>44092</v>
      </c>
      <c r="B57854" s="30">
        <v>0.11458333333333333</v>
      </c>
      <c r="C57854">
        <v>8.18</v>
      </c>
      <c r="D57854">
        <v>95.85</v>
      </c>
    </row>
    <row r="57855" spans="1:4">
      <c r="A57855" s="29">
        <v>44092</v>
      </c>
      <c r="B57855" s="30">
        <v>0.125</v>
      </c>
      <c r="C57855">
        <v>4.6399999999999997</v>
      </c>
      <c r="D57855">
        <v>99.39</v>
      </c>
    </row>
    <row r="57856" spans="1:4">
      <c r="A57856" s="29">
        <v>44092</v>
      </c>
      <c r="B57856" s="30">
        <v>0.13541666666666666</v>
      </c>
      <c r="C57856">
        <v>4.51</v>
      </c>
      <c r="D57856">
        <v>99.52</v>
      </c>
    </row>
    <row r="57857" spans="1:4">
      <c r="A57857" s="29">
        <v>44092</v>
      </c>
      <c r="B57857" s="30">
        <v>0.14583333333333334</v>
      </c>
      <c r="C57857">
        <v>4.46</v>
      </c>
      <c r="D57857">
        <v>99.570000000000007</v>
      </c>
    </row>
    <row r="57858" spans="1:4">
      <c r="A57858" s="29">
        <v>44092</v>
      </c>
      <c r="B57858" s="30">
        <v>0.15625</v>
      </c>
      <c r="C57858">
        <v>4.43</v>
      </c>
      <c r="D57858">
        <v>99.6</v>
      </c>
    </row>
    <row r="57859" spans="1:4">
      <c r="A57859" s="29">
        <v>44092</v>
      </c>
      <c r="B57859" s="30">
        <v>0.16666666666666666</v>
      </c>
      <c r="C57859">
        <v>4.4000000000000004</v>
      </c>
      <c r="D57859">
        <v>99.63</v>
      </c>
    </row>
    <row r="57860" spans="1:4">
      <c r="A57860" s="29">
        <v>44092</v>
      </c>
      <c r="B57860" s="30">
        <v>0.17708333333333334</v>
      </c>
      <c r="C57860">
        <v>4.3899999999999997</v>
      </c>
      <c r="D57860">
        <v>99.64</v>
      </c>
    </row>
    <row r="57861" spans="1:4">
      <c r="A57861" s="29">
        <v>44092</v>
      </c>
      <c r="B57861" s="30">
        <v>0.1875</v>
      </c>
      <c r="C57861">
        <v>4.37</v>
      </c>
      <c r="D57861">
        <v>99.66</v>
      </c>
    </row>
    <row r="57862" spans="1:4">
      <c r="A57862" s="29">
        <v>44092</v>
      </c>
      <c r="B57862" s="30">
        <v>0.19791666666666666</v>
      </c>
      <c r="C57862">
        <v>4.47</v>
      </c>
      <c r="D57862">
        <v>99.56</v>
      </c>
    </row>
    <row r="57863" spans="1:4">
      <c r="A57863" s="29">
        <v>44092</v>
      </c>
      <c r="B57863" s="30">
        <v>0.20833333333333334</v>
      </c>
      <c r="C57863">
        <v>4.76</v>
      </c>
      <c r="D57863">
        <v>99.27</v>
      </c>
    </row>
    <row r="57864" spans="1:4">
      <c r="A57864" s="29">
        <v>44092</v>
      </c>
      <c r="B57864" s="30">
        <v>0.21875</v>
      </c>
      <c r="C57864">
        <v>4.87</v>
      </c>
      <c r="D57864">
        <v>99.16</v>
      </c>
    </row>
    <row r="57865" spans="1:4">
      <c r="A57865" s="29">
        <v>44092</v>
      </c>
      <c r="B57865" s="30">
        <v>0.22916666666666666</v>
      </c>
      <c r="C57865">
        <v>4.93</v>
      </c>
      <c r="D57865">
        <v>99.1</v>
      </c>
    </row>
    <row r="57866" spans="1:4">
      <c r="A57866" s="29">
        <v>44092</v>
      </c>
      <c r="B57866" s="30">
        <v>0.23958333333333334</v>
      </c>
      <c r="C57866">
        <v>4.97</v>
      </c>
      <c r="D57866">
        <v>99.06</v>
      </c>
    </row>
    <row r="57867" spans="1:4">
      <c r="A57867" s="29">
        <v>44092</v>
      </c>
      <c r="B57867" s="30">
        <v>0.25</v>
      </c>
      <c r="C57867">
        <v>5</v>
      </c>
      <c r="D57867">
        <v>99.03</v>
      </c>
    </row>
    <row r="57868" spans="1:4">
      <c r="A57868" s="29">
        <v>44092</v>
      </c>
      <c r="B57868" s="30">
        <v>0.26041666666666669</v>
      </c>
      <c r="C57868">
        <v>5.0199999999999996</v>
      </c>
      <c r="D57868">
        <v>99.01</v>
      </c>
    </row>
    <row r="57869" spans="1:4">
      <c r="A57869" s="29">
        <v>44092</v>
      </c>
      <c r="B57869" s="30">
        <v>0.27083333333333331</v>
      </c>
      <c r="C57869">
        <v>5.03</v>
      </c>
      <c r="D57869">
        <v>99</v>
      </c>
    </row>
    <row r="57870" spans="1:4">
      <c r="A57870" s="29">
        <v>44092</v>
      </c>
      <c r="B57870" s="30">
        <v>0.28125</v>
      </c>
      <c r="C57870">
        <v>5.0599999999999996</v>
      </c>
      <c r="D57870">
        <v>98.97</v>
      </c>
    </row>
    <row r="57871" spans="1:4">
      <c r="A57871" s="29">
        <v>44092</v>
      </c>
      <c r="B57871" s="30">
        <v>0.29166666666666669</v>
      </c>
      <c r="C57871">
        <v>5.07</v>
      </c>
      <c r="D57871">
        <v>98.960000000000008</v>
      </c>
    </row>
    <row r="57872" spans="1:4">
      <c r="A57872" s="29">
        <v>44092</v>
      </c>
      <c r="B57872" s="30">
        <v>0.30208333333333331</v>
      </c>
      <c r="C57872">
        <v>5.09</v>
      </c>
      <c r="D57872">
        <v>98.94</v>
      </c>
    </row>
    <row r="57873" spans="1:4">
      <c r="A57873" s="29">
        <v>44092</v>
      </c>
      <c r="B57873" s="30">
        <v>0.3125</v>
      </c>
      <c r="C57873">
        <v>5.0999999999999996</v>
      </c>
      <c r="D57873">
        <v>98.93</v>
      </c>
    </row>
    <row r="57874" spans="1:4">
      <c r="A57874" s="29">
        <v>44092</v>
      </c>
      <c r="B57874" s="30">
        <v>0.32291666666666669</v>
      </c>
      <c r="C57874">
        <v>5.0999999999999996</v>
      </c>
      <c r="D57874">
        <v>98.93</v>
      </c>
    </row>
    <row r="57875" spans="1:4">
      <c r="A57875" s="29">
        <v>44092</v>
      </c>
      <c r="B57875" s="30">
        <v>0.33333333333333331</v>
      </c>
      <c r="C57875">
        <v>4.84</v>
      </c>
      <c r="D57875">
        <v>99.19</v>
      </c>
    </row>
    <row r="57876" spans="1:4">
      <c r="A57876" s="29">
        <v>44092</v>
      </c>
      <c r="B57876" s="30">
        <v>0.34375</v>
      </c>
      <c r="C57876">
        <v>4.66</v>
      </c>
      <c r="D57876">
        <v>99.37</v>
      </c>
    </row>
    <row r="57877" spans="1:4">
      <c r="A57877" s="29">
        <v>44092</v>
      </c>
      <c r="B57877" s="30">
        <v>0.35416666666666669</v>
      </c>
      <c r="C57877">
        <v>4.5999999999999996</v>
      </c>
      <c r="D57877">
        <v>99.43</v>
      </c>
    </row>
    <row r="57878" spans="1:4">
      <c r="A57878" s="29">
        <v>44092</v>
      </c>
      <c r="B57878" s="30">
        <v>0.36458333333333331</v>
      </c>
      <c r="C57878">
        <v>4.9000000000000004</v>
      </c>
      <c r="D57878">
        <v>99.13</v>
      </c>
    </row>
    <row r="57879" spans="1:4">
      <c r="A57879" s="29">
        <v>44092</v>
      </c>
      <c r="B57879" s="30">
        <v>0.375</v>
      </c>
      <c r="C57879">
        <v>5.01</v>
      </c>
      <c r="D57879">
        <v>99.02</v>
      </c>
    </row>
    <row r="57880" spans="1:4">
      <c r="A57880" s="29">
        <v>44092</v>
      </c>
      <c r="B57880" s="30">
        <v>0.38541666666666669</v>
      </c>
      <c r="C57880">
        <v>5.05</v>
      </c>
      <c r="D57880">
        <v>98.98</v>
      </c>
    </row>
    <row r="57881" spans="1:4">
      <c r="A57881" s="29">
        <v>44092</v>
      </c>
      <c r="B57881" s="30">
        <v>0.39583333333333331</v>
      </c>
      <c r="C57881">
        <v>5.08</v>
      </c>
      <c r="D57881">
        <v>98.95</v>
      </c>
    </row>
    <row r="57882" spans="1:4">
      <c r="A57882" s="29">
        <v>44092</v>
      </c>
      <c r="B57882" s="30">
        <v>0.40625</v>
      </c>
      <c r="C57882">
        <v>5.0999999999999996</v>
      </c>
      <c r="D57882">
        <v>98.93</v>
      </c>
    </row>
    <row r="57883" spans="1:4">
      <c r="A57883" s="29">
        <v>44092</v>
      </c>
      <c r="B57883" s="30">
        <v>0.41666666666666669</v>
      </c>
      <c r="C57883">
        <v>5.12</v>
      </c>
      <c r="D57883">
        <v>98.91</v>
      </c>
    </row>
    <row r="57884" spans="1:4">
      <c r="A57884" s="29">
        <v>44092</v>
      </c>
      <c r="B57884" s="30">
        <v>0.42708333333333331</v>
      </c>
      <c r="C57884">
        <v>5.13</v>
      </c>
      <c r="D57884">
        <v>98.9</v>
      </c>
    </row>
    <row r="57885" spans="1:4">
      <c r="A57885" s="29">
        <v>44092</v>
      </c>
      <c r="B57885" s="30">
        <v>0.4375</v>
      </c>
      <c r="C57885">
        <v>5.13</v>
      </c>
      <c r="D57885">
        <v>98.9</v>
      </c>
    </row>
    <row r="57886" spans="1:4">
      <c r="A57886" s="29">
        <v>44092</v>
      </c>
      <c r="B57886" s="30">
        <v>0.44791666666666669</v>
      </c>
      <c r="C57886">
        <v>4.9400000000000004</v>
      </c>
      <c r="D57886">
        <v>99.09</v>
      </c>
    </row>
    <row r="57887" spans="1:4">
      <c r="A57887" s="29">
        <v>44092</v>
      </c>
      <c r="B57887" s="30">
        <v>0.45833333333333331</v>
      </c>
      <c r="C57887">
        <v>4.75</v>
      </c>
      <c r="D57887">
        <v>99.28</v>
      </c>
    </row>
    <row r="57888" spans="1:4">
      <c r="A57888" s="29">
        <v>44092</v>
      </c>
      <c r="B57888" s="30">
        <v>0.46875</v>
      </c>
      <c r="C57888">
        <v>10.74</v>
      </c>
      <c r="D57888">
        <v>93.29</v>
      </c>
    </row>
    <row r="57889" spans="1:4">
      <c r="A57889" s="29">
        <v>44092</v>
      </c>
      <c r="B57889" s="30">
        <v>0.47916666666666669</v>
      </c>
      <c r="C57889">
        <v>14.66</v>
      </c>
      <c r="D57889">
        <v>89.37</v>
      </c>
    </row>
    <row r="57890" spans="1:4">
      <c r="A57890" s="29">
        <v>44092</v>
      </c>
      <c r="B57890" s="30">
        <v>0.48958333333333331</v>
      </c>
      <c r="C57890">
        <v>14.64</v>
      </c>
      <c r="D57890">
        <v>89.39</v>
      </c>
    </row>
    <row r="57891" spans="1:4">
      <c r="A57891" s="29">
        <v>44092</v>
      </c>
      <c r="B57891" s="30">
        <v>0.5</v>
      </c>
      <c r="C57891">
        <v>14.6</v>
      </c>
      <c r="D57891">
        <v>89.43</v>
      </c>
    </row>
    <row r="57892" spans="1:4">
      <c r="A57892" s="29">
        <v>44092</v>
      </c>
      <c r="B57892" s="30">
        <v>0.51041666666666663</v>
      </c>
      <c r="C57892">
        <v>14.6</v>
      </c>
      <c r="D57892">
        <v>89.43</v>
      </c>
    </row>
    <row r="57893" spans="1:4">
      <c r="A57893" s="29">
        <v>44092</v>
      </c>
      <c r="B57893" s="30">
        <v>0.52083333333333337</v>
      </c>
      <c r="C57893">
        <v>14.49</v>
      </c>
      <c r="D57893">
        <v>89.54</v>
      </c>
    </row>
    <row r="57894" spans="1:4">
      <c r="A57894" s="29">
        <v>44092</v>
      </c>
      <c r="B57894" s="30">
        <v>0.53125</v>
      </c>
      <c r="C57894">
        <v>5.75</v>
      </c>
      <c r="D57894">
        <v>98.28</v>
      </c>
    </row>
    <row r="57895" spans="1:4">
      <c r="A57895" s="29">
        <v>44092</v>
      </c>
      <c r="B57895" s="30">
        <v>0.54166666666666663</v>
      </c>
      <c r="C57895">
        <v>5.4</v>
      </c>
      <c r="D57895">
        <v>98.63</v>
      </c>
    </row>
    <row r="57896" spans="1:4">
      <c r="A57896" s="29">
        <v>44092</v>
      </c>
      <c r="B57896" s="30">
        <v>0.55208333333333337</v>
      </c>
      <c r="C57896">
        <v>5.36</v>
      </c>
      <c r="D57896">
        <v>98.67</v>
      </c>
    </row>
    <row r="57897" spans="1:4">
      <c r="A57897" s="29">
        <v>44092</v>
      </c>
      <c r="B57897" s="30">
        <v>0.5625</v>
      </c>
      <c r="C57897">
        <v>5.35</v>
      </c>
      <c r="D57897">
        <v>98.68</v>
      </c>
    </row>
    <row r="57898" spans="1:4">
      <c r="A57898" s="29">
        <v>44092</v>
      </c>
      <c r="B57898" s="30">
        <v>0.57291666666666663</v>
      </c>
      <c r="C57898">
        <v>5.34</v>
      </c>
      <c r="D57898">
        <v>98.69</v>
      </c>
    </row>
    <row r="57899" spans="1:4">
      <c r="A57899" s="29">
        <v>44092</v>
      </c>
      <c r="B57899" s="30">
        <v>0.58333333333333337</v>
      </c>
      <c r="C57899">
        <v>5.34</v>
      </c>
      <c r="D57899">
        <v>98.69</v>
      </c>
    </row>
    <row r="57900" spans="1:4">
      <c r="A57900" s="29">
        <v>44092</v>
      </c>
      <c r="B57900" s="30">
        <v>0.59375</v>
      </c>
      <c r="C57900">
        <v>5.33</v>
      </c>
      <c r="D57900">
        <v>98.7</v>
      </c>
    </row>
    <row r="57901" spans="1:4">
      <c r="A57901" s="29">
        <v>44092</v>
      </c>
      <c r="B57901" s="30">
        <v>0.60416666666666663</v>
      </c>
      <c r="C57901">
        <v>5.33</v>
      </c>
      <c r="D57901">
        <v>98.7</v>
      </c>
    </row>
    <row r="57902" spans="1:4">
      <c r="A57902" s="29">
        <v>44092</v>
      </c>
      <c r="B57902" s="30">
        <v>0.61458333333333337</v>
      </c>
      <c r="C57902">
        <v>5.33</v>
      </c>
      <c r="D57902">
        <v>98.7</v>
      </c>
    </row>
    <row r="57903" spans="1:4">
      <c r="A57903" s="29">
        <v>44092</v>
      </c>
      <c r="B57903" s="30">
        <v>0.625</v>
      </c>
      <c r="C57903">
        <v>5.34</v>
      </c>
      <c r="D57903">
        <v>98.69</v>
      </c>
    </row>
    <row r="57904" spans="1:4">
      <c r="A57904" s="29">
        <v>44092</v>
      </c>
      <c r="B57904" s="30">
        <v>0.63541666666666663</v>
      </c>
      <c r="C57904">
        <v>5.33</v>
      </c>
      <c r="D57904">
        <v>98.7</v>
      </c>
    </row>
    <row r="57905" spans="1:4">
      <c r="A57905" s="29">
        <v>44092</v>
      </c>
      <c r="B57905" s="30">
        <v>0.64583333333333337</v>
      </c>
      <c r="C57905">
        <v>5.34</v>
      </c>
      <c r="D57905">
        <v>98.69</v>
      </c>
    </row>
    <row r="57906" spans="1:4">
      <c r="A57906" s="29">
        <v>44092</v>
      </c>
      <c r="B57906" s="30">
        <v>0.65625</v>
      </c>
      <c r="C57906">
        <v>5.34</v>
      </c>
      <c r="D57906">
        <v>98.69</v>
      </c>
    </row>
    <row r="57907" spans="1:4">
      <c r="A57907" s="29">
        <v>44092</v>
      </c>
      <c r="B57907" s="30">
        <v>0.66666666666666663</v>
      </c>
      <c r="C57907">
        <v>5.34</v>
      </c>
      <c r="D57907">
        <v>98.69</v>
      </c>
    </row>
    <row r="57908" spans="1:4">
      <c r="A57908" s="29">
        <v>44092</v>
      </c>
      <c r="B57908" s="30">
        <v>0.67708333333333337</v>
      </c>
      <c r="C57908">
        <v>5.34</v>
      </c>
      <c r="D57908">
        <v>98.69</v>
      </c>
    </row>
    <row r="57909" spans="1:4">
      <c r="A57909" s="29">
        <v>44092</v>
      </c>
      <c r="B57909" s="30">
        <v>0.6875</v>
      </c>
      <c r="C57909">
        <v>5.34</v>
      </c>
      <c r="D57909">
        <v>98.69</v>
      </c>
    </row>
    <row r="57910" spans="1:4">
      <c r="A57910" s="29">
        <v>44092</v>
      </c>
      <c r="B57910" s="30">
        <v>0.69791666666666663</v>
      </c>
      <c r="C57910">
        <v>5.34</v>
      </c>
      <c r="D57910">
        <v>98.69</v>
      </c>
    </row>
    <row r="57911" spans="1:4">
      <c r="A57911" s="29">
        <v>44092</v>
      </c>
      <c r="B57911" s="30">
        <v>0.70833333333333337</v>
      </c>
      <c r="C57911">
        <v>5.36</v>
      </c>
      <c r="D57911">
        <v>98.67</v>
      </c>
    </row>
    <row r="57912" spans="1:4">
      <c r="A57912" s="29">
        <v>44092</v>
      </c>
      <c r="B57912" s="30">
        <v>0.71875</v>
      </c>
      <c r="C57912">
        <v>5.35</v>
      </c>
      <c r="D57912">
        <v>98.68</v>
      </c>
    </row>
    <row r="57913" spans="1:4">
      <c r="A57913" s="29">
        <v>44092</v>
      </c>
      <c r="B57913" s="30">
        <v>0.72916666666666663</v>
      </c>
      <c r="C57913">
        <v>5.36</v>
      </c>
      <c r="D57913">
        <v>98.67</v>
      </c>
    </row>
    <row r="57914" spans="1:4">
      <c r="A57914" s="29">
        <v>44092</v>
      </c>
      <c r="B57914" s="30">
        <v>0.73958333333333337</v>
      </c>
      <c r="C57914">
        <v>5.36</v>
      </c>
      <c r="D57914">
        <v>98.67</v>
      </c>
    </row>
    <row r="57915" spans="1:4">
      <c r="A57915" s="29">
        <v>44092</v>
      </c>
      <c r="B57915" s="30">
        <v>0.75</v>
      </c>
      <c r="C57915">
        <v>5.36</v>
      </c>
      <c r="D57915">
        <v>98.67</v>
      </c>
    </row>
    <row r="57916" spans="1:4">
      <c r="A57916" s="29">
        <v>44092</v>
      </c>
      <c r="B57916" s="30">
        <v>0.76041666666666663</v>
      </c>
      <c r="C57916">
        <v>5.36</v>
      </c>
      <c r="D57916">
        <v>98.67</v>
      </c>
    </row>
    <row r="57917" spans="1:4">
      <c r="A57917" s="29">
        <v>44092</v>
      </c>
      <c r="B57917" s="30">
        <v>0.77083333333333337</v>
      </c>
      <c r="C57917">
        <v>5.37</v>
      </c>
      <c r="D57917">
        <v>98.66</v>
      </c>
    </row>
    <row r="57918" spans="1:4">
      <c r="A57918" s="29">
        <v>44092</v>
      </c>
      <c r="B57918" s="30">
        <v>0.78125</v>
      </c>
      <c r="C57918">
        <v>5.36</v>
      </c>
      <c r="D57918">
        <v>98.67</v>
      </c>
    </row>
    <row r="57919" spans="1:4">
      <c r="A57919" s="29">
        <v>44092</v>
      </c>
      <c r="B57919" s="30">
        <v>0.79166666666666663</v>
      </c>
      <c r="C57919">
        <v>5.37</v>
      </c>
      <c r="D57919">
        <v>98.66</v>
      </c>
    </row>
    <row r="57920" spans="1:4">
      <c r="A57920" s="29">
        <v>44092</v>
      </c>
      <c r="B57920" s="30">
        <v>0.80208333333333337</v>
      </c>
      <c r="C57920">
        <v>5.37</v>
      </c>
      <c r="D57920">
        <v>98.66</v>
      </c>
    </row>
    <row r="57921" spans="1:4">
      <c r="A57921" s="29">
        <v>44092</v>
      </c>
      <c r="B57921" s="30">
        <v>0.8125</v>
      </c>
      <c r="C57921">
        <v>5.38</v>
      </c>
      <c r="D57921">
        <v>98.65</v>
      </c>
    </row>
    <row r="57922" spans="1:4">
      <c r="A57922" s="29">
        <v>44092</v>
      </c>
      <c r="B57922" s="30">
        <v>0.82291666666666663</v>
      </c>
      <c r="C57922">
        <v>5.37</v>
      </c>
      <c r="D57922">
        <v>98.66</v>
      </c>
    </row>
    <row r="57923" spans="1:4">
      <c r="A57923" s="29">
        <v>44092</v>
      </c>
      <c r="B57923" s="30">
        <v>0.83333333333333337</v>
      </c>
      <c r="C57923">
        <v>5.37</v>
      </c>
      <c r="D57923">
        <v>98.66</v>
      </c>
    </row>
    <row r="57924" spans="1:4">
      <c r="A57924" s="29">
        <v>44092</v>
      </c>
      <c r="B57924" s="30">
        <v>0.84375</v>
      </c>
      <c r="C57924">
        <v>5.38</v>
      </c>
      <c r="D57924">
        <v>98.65</v>
      </c>
    </row>
    <row r="57925" spans="1:4">
      <c r="A57925" s="29">
        <v>44092</v>
      </c>
      <c r="B57925" s="30">
        <v>0.85416666666666663</v>
      </c>
      <c r="C57925">
        <v>5.37</v>
      </c>
      <c r="D57925">
        <v>98.66</v>
      </c>
    </row>
    <row r="57926" spans="1:4">
      <c r="A57926" s="29">
        <v>44092</v>
      </c>
      <c r="B57926" s="30">
        <v>0.86458333333333337</v>
      </c>
      <c r="C57926">
        <v>5.38</v>
      </c>
      <c r="D57926">
        <v>98.65</v>
      </c>
    </row>
    <row r="57927" spans="1:4">
      <c r="A57927" s="29">
        <v>44092</v>
      </c>
      <c r="B57927" s="30">
        <v>0.875</v>
      </c>
      <c r="C57927">
        <v>5.38</v>
      </c>
      <c r="D57927">
        <v>98.65</v>
      </c>
    </row>
    <row r="57928" spans="1:4">
      <c r="A57928" s="29">
        <v>44092</v>
      </c>
      <c r="B57928" s="30">
        <v>0.88541666666666663</v>
      </c>
      <c r="C57928">
        <v>5.39</v>
      </c>
      <c r="D57928">
        <v>98.64</v>
      </c>
    </row>
    <row r="57929" spans="1:4">
      <c r="A57929" s="29">
        <v>44092</v>
      </c>
      <c r="B57929" s="30">
        <v>0.89583333333333337</v>
      </c>
      <c r="C57929">
        <v>5.39</v>
      </c>
      <c r="D57929">
        <v>98.64</v>
      </c>
    </row>
    <row r="57930" spans="1:4">
      <c r="A57930" s="29">
        <v>44092</v>
      </c>
      <c r="B57930" s="30">
        <v>0.90625</v>
      </c>
      <c r="C57930">
        <v>5.39</v>
      </c>
      <c r="D57930">
        <v>98.64</v>
      </c>
    </row>
    <row r="57931" spans="1:4">
      <c r="A57931" s="29">
        <v>44092</v>
      </c>
      <c r="B57931" s="30">
        <v>0.91666666666666663</v>
      </c>
      <c r="C57931">
        <v>5.39</v>
      </c>
      <c r="D57931">
        <v>98.64</v>
      </c>
    </row>
    <row r="57932" spans="1:4">
      <c r="A57932" s="29">
        <v>44092</v>
      </c>
      <c r="B57932" s="30">
        <v>0.92708333333333337</v>
      </c>
      <c r="C57932">
        <v>5.4</v>
      </c>
      <c r="D57932">
        <v>98.63</v>
      </c>
    </row>
    <row r="57933" spans="1:4">
      <c r="A57933" s="29">
        <v>44092</v>
      </c>
      <c r="B57933" s="30">
        <v>0.9375</v>
      </c>
      <c r="C57933">
        <v>5.4</v>
      </c>
      <c r="D57933">
        <v>98.63</v>
      </c>
    </row>
    <row r="57934" spans="1:4">
      <c r="A57934" s="29">
        <v>44092</v>
      </c>
      <c r="B57934" s="30">
        <v>0.94791666666666663</v>
      </c>
      <c r="C57934">
        <v>5.4</v>
      </c>
      <c r="D57934">
        <v>98.63</v>
      </c>
    </row>
    <row r="57935" spans="1:4">
      <c r="A57935" s="29">
        <v>44092</v>
      </c>
      <c r="B57935" s="30">
        <v>0.95833333333333337</v>
      </c>
      <c r="C57935">
        <v>5.4</v>
      </c>
      <c r="D57935">
        <v>98.63</v>
      </c>
    </row>
    <row r="57936" spans="1:4">
      <c r="A57936" s="29">
        <v>44092</v>
      </c>
      <c r="B57936" s="30">
        <v>0.96875</v>
      </c>
      <c r="C57936">
        <v>5.4</v>
      </c>
      <c r="D57936">
        <v>98.63</v>
      </c>
    </row>
    <row r="57937" spans="1:4">
      <c r="A57937" s="29">
        <v>44092</v>
      </c>
      <c r="B57937" s="30">
        <v>0.97916666666666663</v>
      </c>
      <c r="C57937">
        <v>5.4</v>
      </c>
      <c r="D57937">
        <v>98.63</v>
      </c>
    </row>
    <row r="57938" spans="1:4">
      <c r="A57938" s="29">
        <v>44092</v>
      </c>
      <c r="B57938" s="30">
        <v>0.98958333333333337</v>
      </c>
      <c r="C57938">
        <v>5.41</v>
      </c>
      <c r="D57938">
        <v>98.62</v>
      </c>
    </row>
    <row r="57939" spans="1:4">
      <c r="A57939" s="29">
        <v>44093</v>
      </c>
      <c r="B57939" s="30">
        <v>0</v>
      </c>
      <c r="C57939">
        <v>5.41</v>
      </c>
      <c r="D57939">
        <v>98.62</v>
      </c>
    </row>
    <row r="57940" spans="1:4">
      <c r="A57940" s="29">
        <v>44093</v>
      </c>
      <c r="B57940" s="30">
        <v>1.0416666666666666E-2</v>
      </c>
      <c r="C57940">
        <v>5.4</v>
      </c>
      <c r="D57940">
        <v>98.63</v>
      </c>
    </row>
    <row r="57941" spans="1:4">
      <c r="A57941" s="29">
        <v>44093</v>
      </c>
      <c r="B57941" s="30">
        <v>2.0833333333333332E-2</v>
      </c>
      <c r="C57941">
        <v>5.4</v>
      </c>
      <c r="D57941">
        <v>98.63</v>
      </c>
    </row>
    <row r="57942" spans="1:4">
      <c r="A57942" s="29">
        <v>44093</v>
      </c>
      <c r="B57942" s="30">
        <v>3.125E-2</v>
      </c>
      <c r="C57942">
        <v>5.4</v>
      </c>
      <c r="D57942">
        <v>98.63</v>
      </c>
    </row>
    <row r="57943" spans="1:4">
      <c r="A57943" s="29">
        <v>44093</v>
      </c>
      <c r="B57943" s="30">
        <v>4.1666666666666664E-2</v>
      </c>
      <c r="C57943">
        <v>5.41</v>
      </c>
      <c r="D57943">
        <v>98.62</v>
      </c>
    </row>
    <row r="57944" spans="1:4">
      <c r="A57944" s="29">
        <v>44093</v>
      </c>
      <c r="B57944" s="30">
        <v>5.2083333333333336E-2</v>
      </c>
      <c r="C57944">
        <v>5.41</v>
      </c>
      <c r="D57944">
        <v>98.62</v>
      </c>
    </row>
    <row r="57945" spans="1:4">
      <c r="A57945" s="29">
        <v>44093</v>
      </c>
      <c r="B57945" s="30">
        <v>6.25E-2</v>
      </c>
      <c r="C57945">
        <v>5.41</v>
      </c>
      <c r="D57945">
        <v>98.62</v>
      </c>
    </row>
    <row r="57946" spans="1:4">
      <c r="A57946" s="29">
        <v>44093</v>
      </c>
      <c r="B57946" s="30">
        <v>7.2916666666666671E-2</v>
      </c>
      <c r="C57946">
        <v>5.41</v>
      </c>
      <c r="D57946">
        <v>98.62</v>
      </c>
    </row>
    <row r="57947" spans="1:4">
      <c r="A57947" s="29">
        <v>44093</v>
      </c>
      <c r="B57947" s="30">
        <v>8.3333333333333329E-2</v>
      </c>
      <c r="C57947">
        <v>5.41</v>
      </c>
      <c r="D57947">
        <v>98.62</v>
      </c>
    </row>
    <row r="57948" spans="1:4">
      <c r="A57948" s="29">
        <v>44093</v>
      </c>
      <c r="B57948" s="30">
        <v>9.375E-2</v>
      </c>
      <c r="C57948">
        <v>5.41</v>
      </c>
      <c r="D57948">
        <v>98.62</v>
      </c>
    </row>
    <row r="57949" spans="1:4">
      <c r="A57949" s="29">
        <v>44093</v>
      </c>
      <c r="B57949" s="30">
        <v>0.10416666666666667</v>
      </c>
      <c r="C57949">
        <v>5.41</v>
      </c>
      <c r="D57949">
        <v>98.62</v>
      </c>
    </row>
    <row r="57950" spans="1:4">
      <c r="A57950" s="29">
        <v>44093</v>
      </c>
      <c r="B57950" s="30">
        <v>0.11458333333333333</v>
      </c>
      <c r="C57950">
        <v>5.41</v>
      </c>
      <c r="D57950">
        <v>98.62</v>
      </c>
    </row>
    <row r="57951" spans="1:4">
      <c r="A57951" s="29">
        <v>44093</v>
      </c>
      <c r="B57951" s="30">
        <v>0.125</v>
      </c>
      <c r="C57951">
        <v>5.41</v>
      </c>
      <c r="D57951">
        <v>98.62</v>
      </c>
    </row>
    <row r="57952" spans="1:4">
      <c r="A57952" s="29">
        <v>44093</v>
      </c>
      <c r="B57952" s="30">
        <v>0.13541666666666666</v>
      </c>
      <c r="C57952">
        <v>5.4</v>
      </c>
      <c r="D57952">
        <v>98.63</v>
      </c>
    </row>
    <row r="57953" spans="1:4">
      <c r="A57953" s="29">
        <v>44093</v>
      </c>
      <c r="B57953" s="30">
        <v>0.14583333333333334</v>
      </c>
      <c r="C57953">
        <v>5.41</v>
      </c>
      <c r="D57953">
        <v>98.62</v>
      </c>
    </row>
    <row r="57954" spans="1:4">
      <c r="A57954" s="29">
        <v>44093</v>
      </c>
      <c r="B57954" s="30">
        <v>0.15625</v>
      </c>
      <c r="C57954">
        <v>5.41</v>
      </c>
      <c r="D57954">
        <v>98.62</v>
      </c>
    </row>
    <row r="57955" spans="1:4">
      <c r="A57955" s="29">
        <v>44093</v>
      </c>
      <c r="B57955" s="30">
        <v>0.16666666666666666</v>
      </c>
      <c r="C57955">
        <v>5.41</v>
      </c>
      <c r="D57955">
        <v>98.62</v>
      </c>
    </row>
    <row r="57956" spans="1:4">
      <c r="A57956" s="29">
        <v>44093</v>
      </c>
      <c r="B57956" s="30">
        <v>0.17708333333333334</v>
      </c>
      <c r="C57956">
        <v>5.41</v>
      </c>
      <c r="D57956">
        <v>98.62</v>
      </c>
    </row>
    <row r="57957" spans="1:4">
      <c r="A57957" s="29">
        <v>44093</v>
      </c>
      <c r="B57957" s="30">
        <v>0.1875</v>
      </c>
      <c r="C57957">
        <v>5.41</v>
      </c>
      <c r="D57957">
        <v>98.62</v>
      </c>
    </row>
    <row r="57958" spans="1:4">
      <c r="A57958" s="29">
        <v>44093</v>
      </c>
      <c r="B57958" s="30">
        <v>0.19791666666666666</v>
      </c>
      <c r="C57958">
        <v>5.42</v>
      </c>
      <c r="D57958">
        <v>98.61</v>
      </c>
    </row>
    <row r="57959" spans="1:4">
      <c r="A57959" s="29">
        <v>44093</v>
      </c>
      <c r="B57959" s="30">
        <v>0.20833333333333334</v>
      </c>
      <c r="C57959">
        <v>5.41</v>
      </c>
      <c r="D57959">
        <v>98.62</v>
      </c>
    </row>
    <row r="57960" spans="1:4">
      <c r="A57960" s="29">
        <v>44093</v>
      </c>
      <c r="B57960" s="30">
        <v>0.21875</v>
      </c>
      <c r="C57960">
        <v>5.41</v>
      </c>
      <c r="D57960">
        <v>98.62</v>
      </c>
    </row>
    <row r="57961" spans="1:4">
      <c r="A57961" s="29">
        <v>44093</v>
      </c>
      <c r="B57961" s="30">
        <v>0.22916666666666666</v>
      </c>
      <c r="C57961">
        <v>5.41</v>
      </c>
      <c r="D57961">
        <v>98.62</v>
      </c>
    </row>
    <row r="57962" spans="1:4">
      <c r="A57962" s="29">
        <v>44093</v>
      </c>
      <c r="B57962" s="30">
        <v>0.23958333333333334</v>
      </c>
      <c r="C57962">
        <v>5.41</v>
      </c>
      <c r="D57962">
        <v>98.62</v>
      </c>
    </row>
    <row r="57963" spans="1:4">
      <c r="A57963" s="29">
        <v>44093</v>
      </c>
      <c r="B57963" s="30">
        <v>0.25</v>
      </c>
      <c r="C57963">
        <v>5.42</v>
      </c>
      <c r="D57963">
        <v>98.61</v>
      </c>
    </row>
    <row r="57964" spans="1:4">
      <c r="A57964" s="29">
        <v>44093</v>
      </c>
      <c r="B57964" s="30">
        <v>0.26041666666666669</v>
      </c>
      <c r="C57964">
        <v>5.42</v>
      </c>
      <c r="D57964">
        <v>98.61</v>
      </c>
    </row>
    <row r="57965" spans="1:4">
      <c r="A57965" s="29">
        <v>44093</v>
      </c>
      <c r="B57965" s="30">
        <v>0.27083333333333331</v>
      </c>
      <c r="C57965">
        <v>5.42</v>
      </c>
      <c r="D57965">
        <v>98.61</v>
      </c>
    </row>
    <row r="57966" spans="1:4">
      <c r="A57966" s="29">
        <v>44093</v>
      </c>
      <c r="B57966" s="30">
        <v>0.28125</v>
      </c>
      <c r="C57966">
        <v>5.42</v>
      </c>
      <c r="D57966">
        <v>98.61</v>
      </c>
    </row>
    <row r="57967" spans="1:4">
      <c r="A57967" s="29">
        <v>44093</v>
      </c>
      <c r="B57967" s="30">
        <v>0.29166666666666669</v>
      </c>
      <c r="C57967">
        <v>5.42</v>
      </c>
      <c r="D57967">
        <v>98.61</v>
      </c>
    </row>
    <row r="57968" spans="1:4">
      <c r="A57968" s="29">
        <v>44093</v>
      </c>
      <c r="B57968" s="30">
        <v>0.30208333333333331</v>
      </c>
      <c r="C57968">
        <v>5.42</v>
      </c>
      <c r="D57968">
        <v>98.61</v>
      </c>
    </row>
    <row r="57969" spans="1:4">
      <c r="A57969" s="29">
        <v>44093</v>
      </c>
      <c r="B57969" s="30">
        <v>0.3125</v>
      </c>
      <c r="C57969">
        <v>5.42</v>
      </c>
      <c r="D57969">
        <v>98.61</v>
      </c>
    </row>
    <row r="57970" spans="1:4">
      <c r="A57970" s="29">
        <v>44093</v>
      </c>
      <c r="B57970" s="30">
        <v>0.32291666666666669</v>
      </c>
      <c r="C57970">
        <v>5.42</v>
      </c>
      <c r="D57970">
        <v>98.61</v>
      </c>
    </row>
    <row r="57971" spans="1:4">
      <c r="A57971" s="29">
        <v>44093</v>
      </c>
      <c r="B57971" s="30">
        <v>0.33333333333333331</v>
      </c>
      <c r="C57971">
        <v>5.43</v>
      </c>
      <c r="D57971">
        <v>98.6</v>
      </c>
    </row>
    <row r="57972" spans="1:4">
      <c r="A57972" s="29">
        <v>44093</v>
      </c>
      <c r="B57972" s="30">
        <v>0.34375</v>
      </c>
      <c r="C57972">
        <v>5.43</v>
      </c>
      <c r="D57972">
        <v>98.6</v>
      </c>
    </row>
    <row r="57973" spans="1:4">
      <c r="A57973" s="29">
        <v>44093</v>
      </c>
      <c r="B57973" s="30">
        <v>0.35416666666666669</v>
      </c>
      <c r="C57973">
        <v>5.43</v>
      </c>
      <c r="D57973">
        <v>98.6</v>
      </c>
    </row>
    <row r="57974" spans="1:4">
      <c r="A57974" s="29">
        <v>44093</v>
      </c>
      <c r="B57974" s="30">
        <v>0.36458333333333331</v>
      </c>
      <c r="C57974">
        <v>5.42</v>
      </c>
      <c r="D57974">
        <v>98.61</v>
      </c>
    </row>
    <row r="57975" spans="1:4">
      <c r="A57975" s="29">
        <v>44093</v>
      </c>
      <c r="B57975" s="30">
        <v>0.375</v>
      </c>
      <c r="C57975">
        <v>5.43</v>
      </c>
      <c r="D57975">
        <v>98.6</v>
      </c>
    </row>
    <row r="57976" spans="1:4">
      <c r="A57976" s="29">
        <v>44093</v>
      </c>
      <c r="B57976" s="30">
        <v>0.38541666666666669</v>
      </c>
      <c r="C57976">
        <v>5.43</v>
      </c>
      <c r="D57976">
        <v>98.6</v>
      </c>
    </row>
    <row r="57977" spans="1:4">
      <c r="A57977" s="29">
        <v>44093</v>
      </c>
      <c r="B57977" s="30">
        <v>0.39583333333333331</v>
      </c>
      <c r="C57977">
        <v>5.43</v>
      </c>
      <c r="D57977">
        <v>98.6</v>
      </c>
    </row>
    <row r="57978" spans="1:4">
      <c r="A57978" s="29">
        <v>44093</v>
      </c>
      <c r="B57978" s="30">
        <v>0.40625</v>
      </c>
      <c r="C57978">
        <v>5.43</v>
      </c>
      <c r="D57978">
        <v>98.6</v>
      </c>
    </row>
    <row r="57979" spans="1:4">
      <c r="A57979" s="29">
        <v>44093</v>
      </c>
      <c r="B57979" s="30">
        <v>0.41666666666666669</v>
      </c>
      <c r="C57979">
        <v>5.43</v>
      </c>
      <c r="D57979">
        <v>98.6</v>
      </c>
    </row>
    <row r="57980" spans="1:4">
      <c r="A57980" s="29">
        <v>44093</v>
      </c>
      <c r="B57980" s="30">
        <v>0.42708333333333331</v>
      </c>
      <c r="C57980">
        <v>5.43</v>
      </c>
      <c r="D57980">
        <v>98.6</v>
      </c>
    </row>
    <row r="57981" spans="1:4">
      <c r="A57981" s="29">
        <v>44093</v>
      </c>
      <c r="B57981" s="30">
        <v>0.4375</v>
      </c>
      <c r="C57981">
        <v>5.43</v>
      </c>
      <c r="D57981">
        <v>98.6</v>
      </c>
    </row>
    <row r="57982" spans="1:4">
      <c r="A57982" s="29">
        <v>44093</v>
      </c>
      <c r="B57982" s="30">
        <v>0.44791666666666669</v>
      </c>
      <c r="C57982">
        <v>5.43</v>
      </c>
      <c r="D57982">
        <v>98.6</v>
      </c>
    </row>
    <row r="57983" spans="1:4">
      <c r="A57983" s="29">
        <v>44093</v>
      </c>
      <c r="B57983" s="30">
        <v>0.45833333333333331</v>
      </c>
      <c r="C57983">
        <v>5.44</v>
      </c>
      <c r="D57983">
        <v>98.59</v>
      </c>
    </row>
    <row r="57984" spans="1:4">
      <c r="A57984" s="29">
        <v>44093</v>
      </c>
      <c r="B57984" s="30">
        <v>0.46875</v>
      </c>
      <c r="C57984">
        <v>5.43</v>
      </c>
      <c r="D57984">
        <v>98.6</v>
      </c>
    </row>
    <row r="57985" spans="1:4">
      <c r="A57985" s="29">
        <v>44093</v>
      </c>
      <c r="B57985" s="30">
        <v>0.47916666666666669</v>
      </c>
      <c r="C57985">
        <v>5.44</v>
      </c>
      <c r="D57985">
        <v>98.59</v>
      </c>
    </row>
    <row r="57986" spans="1:4">
      <c r="A57986" s="29">
        <v>44093</v>
      </c>
      <c r="B57986" s="30">
        <v>0.48958333333333331</v>
      </c>
      <c r="C57986">
        <v>5.44</v>
      </c>
      <c r="D57986">
        <v>98.59</v>
      </c>
    </row>
    <row r="57987" spans="1:4">
      <c r="A57987" s="29">
        <v>44093</v>
      </c>
      <c r="B57987" s="30">
        <v>0.5</v>
      </c>
      <c r="C57987">
        <v>5.44</v>
      </c>
      <c r="D57987">
        <v>98.59</v>
      </c>
    </row>
    <row r="57988" spans="1:4">
      <c r="A57988" s="29">
        <v>44093</v>
      </c>
      <c r="B57988" s="30">
        <v>0.51041666666666663</v>
      </c>
      <c r="C57988">
        <v>5.44</v>
      </c>
      <c r="D57988">
        <v>98.59</v>
      </c>
    </row>
    <row r="57989" spans="1:4">
      <c r="A57989" s="29">
        <v>44093</v>
      </c>
      <c r="B57989" s="30">
        <v>0.52083333333333337</v>
      </c>
      <c r="C57989">
        <v>5.44</v>
      </c>
      <c r="D57989">
        <v>98.59</v>
      </c>
    </row>
    <row r="57990" spans="1:4">
      <c r="A57990" s="29">
        <v>44093</v>
      </c>
      <c r="B57990" s="30">
        <v>0.53125</v>
      </c>
      <c r="C57990">
        <v>5.44</v>
      </c>
      <c r="D57990">
        <v>98.59</v>
      </c>
    </row>
    <row r="57991" spans="1:4">
      <c r="A57991" s="29">
        <v>44093</v>
      </c>
      <c r="B57991" s="30">
        <v>0.54166666666666663</v>
      </c>
      <c r="C57991">
        <v>5.44</v>
      </c>
      <c r="D57991">
        <v>98.59</v>
      </c>
    </row>
    <row r="57992" spans="1:4">
      <c r="A57992" s="29">
        <v>44093</v>
      </c>
      <c r="B57992" s="30">
        <v>0.55208333333333337</v>
      </c>
      <c r="C57992">
        <v>5.44</v>
      </c>
      <c r="D57992">
        <v>98.59</v>
      </c>
    </row>
    <row r="57993" spans="1:4">
      <c r="A57993" s="29">
        <v>44093</v>
      </c>
      <c r="B57993" s="30">
        <v>0.5625</v>
      </c>
      <c r="C57993">
        <v>5.44</v>
      </c>
      <c r="D57993">
        <v>98.59</v>
      </c>
    </row>
    <row r="57994" spans="1:4">
      <c r="A57994" s="29">
        <v>44093</v>
      </c>
      <c r="B57994" s="30">
        <v>0.57291666666666663</v>
      </c>
      <c r="C57994">
        <v>5.44</v>
      </c>
      <c r="D57994">
        <v>98.59</v>
      </c>
    </row>
    <row r="57995" spans="1:4">
      <c r="A57995" s="29">
        <v>44093</v>
      </c>
      <c r="B57995" s="30">
        <v>0.58333333333333337</v>
      </c>
      <c r="C57995">
        <v>5.42</v>
      </c>
      <c r="D57995">
        <v>98.61</v>
      </c>
    </row>
    <row r="57996" spans="1:4">
      <c r="A57996" s="29">
        <v>44093</v>
      </c>
      <c r="B57996" s="30">
        <v>0.59375</v>
      </c>
      <c r="C57996">
        <v>5.43</v>
      </c>
      <c r="D57996">
        <v>98.6</v>
      </c>
    </row>
    <row r="57997" spans="1:4">
      <c r="A57997" s="29">
        <v>44093</v>
      </c>
      <c r="B57997" s="30">
        <v>0.60416666666666663</v>
      </c>
      <c r="C57997">
        <v>5.43</v>
      </c>
      <c r="D57997">
        <v>98.6</v>
      </c>
    </row>
    <row r="57998" spans="1:4">
      <c r="A57998" s="29">
        <v>44093</v>
      </c>
      <c r="B57998" s="30">
        <v>0.61458333333333337</v>
      </c>
      <c r="C57998">
        <v>5.43</v>
      </c>
      <c r="D57998">
        <v>98.6</v>
      </c>
    </row>
    <row r="57999" spans="1:4">
      <c r="A57999" s="29">
        <v>44093</v>
      </c>
      <c r="B57999" s="30">
        <v>0.625</v>
      </c>
      <c r="C57999">
        <v>5.43</v>
      </c>
      <c r="D57999">
        <v>98.6</v>
      </c>
    </row>
    <row r="58000" spans="1:4">
      <c r="A58000" s="29">
        <v>44093</v>
      </c>
      <c r="B58000" s="30">
        <v>0.63541666666666663</v>
      </c>
      <c r="C58000">
        <v>5.43</v>
      </c>
      <c r="D58000">
        <v>98.6</v>
      </c>
    </row>
    <row r="58001" spans="1:4">
      <c r="A58001" s="29">
        <v>44093</v>
      </c>
      <c r="B58001" s="30">
        <v>0.64583333333333337</v>
      </c>
      <c r="C58001">
        <v>5.43</v>
      </c>
      <c r="D58001">
        <v>98.6</v>
      </c>
    </row>
    <row r="58002" spans="1:4">
      <c r="A58002" s="29">
        <v>44093</v>
      </c>
      <c r="B58002" s="30">
        <v>0.65625</v>
      </c>
      <c r="C58002">
        <v>5.43</v>
      </c>
      <c r="D58002">
        <v>98.6</v>
      </c>
    </row>
    <row r="58003" spans="1:4">
      <c r="A58003" s="29">
        <v>44093</v>
      </c>
      <c r="B58003" s="30">
        <v>0.66666666666666663</v>
      </c>
      <c r="C58003">
        <v>5.43</v>
      </c>
      <c r="D58003">
        <v>98.6</v>
      </c>
    </row>
    <row r="58004" spans="1:4">
      <c r="A58004" s="29">
        <v>44093</v>
      </c>
      <c r="B58004" s="30">
        <v>0.67708333333333337</v>
      </c>
      <c r="C58004">
        <v>5.43</v>
      </c>
      <c r="D58004">
        <v>98.6</v>
      </c>
    </row>
    <row r="58005" spans="1:4">
      <c r="A58005" s="29">
        <v>44093</v>
      </c>
      <c r="B58005" s="30">
        <v>0.6875</v>
      </c>
      <c r="C58005">
        <v>5.43</v>
      </c>
      <c r="D58005">
        <v>98.6</v>
      </c>
    </row>
    <row r="58006" spans="1:4">
      <c r="A58006" s="29">
        <v>44093</v>
      </c>
      <c r="B58006" s="30">
        <v>0.69791666666666663</v>
      </c>
      <c r="C58006">
        <v>5.43</v>
      </c>
      <c r="D58006">
        <v>98.6</v>
      </c>
    </row>
    <row r="58007" spans="1:4">
      <c r="A58007" s="29">
        <v>44093</v>
      </c>
      <c r="B58007" s="30">
        <v>0.70833333333333337</v>
      </c>
      <c r="C58007">
        <v>5.43</v>
      </c>
      <c r="D58007">
        <v>98.6</v>
      </c>
    </row>
    <row r="58008" spans="1:4">
      <c r="A58008" s="29">
        <v>44093</v>
      </c>
      <c r="B58008" s="30">
        <v>0.71875</v>
      </c>
      <c r="C58008">
        <v>5.43</v>
      </c>
      <c r="D58008">
        <v>98.6</v>
      </c>
    </row>
    <row r="58009" spans="1:4">
      <c r="A58009" s="29">
        <v>44093</v>
      </c>
      <c r="B58009" s="30">
        <v>0.72916666666666663</v>
      </c>
      <c r="C58009">
        <v>5.43</v>
      </c>
      <c r="D58009">
        <v>98.6</v>
      </c>
    </row>
    <row r="58010" spans="1:4">
      <c r="A58010" s="29">
        <v>44093</v>
      </c>
      <c r="B58010" s="30">
        <v>0.73958333333333337</v>
      </c>
      <c r="C58010">
        <v>5.43</v>
      </c>
      <c r="D58010">
        <v>98.6</v>
      </c>
    </row>
    <row r="58011" spans="1:4">
      <c r="A58011" s="29">
        <v>44093</v>
      </c>
      <c r="B58011" s="30">
        <v>0.75</v>
      </c>
      <c r="C58011">
        <v>5.42</v>
      </c>
      <c r="D58011">
        <v>98.61</v>
      </c>
    </row>
    <row r="58012" spans="1:4">
      <c r="A58012" s="29">
        <v>44093</v>
      </c>
      <c r="B58012" s="30">
        <v>0.76041666666666663</v>
      </c>
      <c r="C58012">
        <v>5.43</v>
      </c>
      <c r="D58012">
        <v>98.6</v>
      </c>
    </row>
    <row r="58013" spans="1:4">
      <c r="A58013" s="29">
        <v>44093</v>
      </c>
      <c r="B58013" s="30">
        <v>0.77083333333333337</v>
      </c>
      <c r="C58013">
        <v>5.43</v>
      </c>
      <c r="D58013">
        <v>98.6</v>
      </c>
    </row>
    <row r="58014" spans="1:4">
      <c r="A58014" s="29">
        <v>44093</v>
      </c>
      <c r="B58014" s="30">
        <v>0.78125</v>
      </c>
      <c r="C58014">
        <v>5.43</v>
      </c>
      <c r="D58014">
        <v>98.6</v>
      </c>
    </row>
    <row r="58015" spans="1:4">
      <c r="A58015" s="29">
        <v>44093</v>
      </c>
      <c r="B58015" s="30">
        <v>0.79166666666666663</v>
      </c>
      <c r="C58015">
        <v>5.43</v>
      </c>
      <c r="D58015">
        <v>98.6</v>
      </c>
    </row>
    <row r="58016" spans="1:4">
      <c r="A58016" s="29">
        <v>44093</v>
      </c>
      <c r="B58016" s="30">
        <v>0.80208333333333337</v>
      </c>
      <c r="C58016">
        <v>5.42</v>
      </c>
      <c r="D58016">
        <v>98.61</v>
      </c>
    </row>
    <row r="58017" spans="1:4">
      <c r="A58017" s="29">
        <v>44093</v>
      </c>
      <c r="B58017" s="30">
        <v>0.8125</v>
      </c>
      <c r="C58017">
        <v>5.43</v>
      </c>
      <c r="D58017">
        <v>98.6</v>
      </c>
    </row>
    <row r="58018" spans="1:4">
      <c r="A58018" s="29">
        <v>44093</v>
      </c>
      <c r="B58018" s="30">
        <v>0.82291666666666663</v>
      </c>
      <c r="C58018">
        <v>5.43</v>
      </c>
      <c r="D58018">
        <v>98.6</v>
      </c>
    </row>
    <row r="58019" spans="1:4">
      <c r="A58019" s="29">
        <v>44093</v>
      </c>
      <c r="B58019" s="30">
        <v>0.83333333333333337</v>
      </c>
      <c r="C58019">
        <v>5.43</v>
      </c>
      <c r="D58019">
        <v>98.6</v>
      </c>
    </row>
    <row r="58020" spans="1:4">
      <c r="A58020" s="29">
        <v>44093</v>
      </c>
      <c r="B58020" s="30">
        <v>0.84375</v>
      </c>
      <c r="C58020">
        <v>5.42</v>
      </c>
      <c r="D58020">
        <v>98.61</v>
      </c>
    </row>
    <row r="58021" spans="1:4">
      <c r="A58021" s="29">
        <v>44093</v>
      </c>
      <c r="B58021" s="30">
        <v>0.85416666666666663</v>
      </c>
      <c r="C58021">
        <v>5.43</v>
      </c>
      <c r="D58021">
        <v>98.6</v>
      </c>
    </row>
    <row r="58022" spans="1:4">
      <c r="A58022" s="29">
        <v>44093</v>
      </c>
      <c r="B58022" s="30">
        <v>0.86458333333333337</v>
      </c>
      <c r="C58022">
        <v>5.43</v>
      </c>
      <c r="D58022">
        <v>98.6</v>
      </c>
    </row>
    <row r="58023" spans="1:4">
      <c r="A58023" s="29">
        <v>44093</v>
      </c>
      <c r="B58023" s="30">
        <v>0.875</v>
      </c>
      <c r="C58023">
        <v>5.42</v>
      </c>
      <c r="D58023">
        <v>98.61</v>
      </c>
    </row>
    <row r="58024" spans="1:4">
      <c r="A58024" s="29">
        <v>44093</v>
      </c>
      <c r="B58024" s="30">
        <v>0.88541666666666663</v>
      </c>
      <c r="C58024">
        <v>5.43</v>
      </c>
      <c r="D58024">
        <v>98.6</v>
      </c>
    </row>
    <row r="58025" spans="1:4">
      <c r="A58025" s="29">
        <v>44093</v>
      </c>
      <c r="B58025" s="30">
        <v>0.89583333333333337</v>
      </c>
      <c r="C58025">
        <v>5.43</v>
      </c>
      <c r="D58025">
        <v>98.6</v>
      </c>
    </row>
    <row r="58026" spans="1:4">
      <c r="A58026" s="29">
        <v>44093</v>
      </c>
      <c r="B58026" s="30">
        <v>0.90625</v>
      </c>
      <c r="C58026">
        <v>5.43</v>
      </c>
      <c r="D58026">
        <v>98.6</v>
      </c>
    </row>
    <row r="58027" spans="1:4">
      <c r="A58027" s="29">
        <v>44093</v>
      </c>
      <c r="B58027" s="30">
        <v>0.91666666666666663</v>
      </c>
      <c r="C58027">
        <v>5.43</v>
      </c>
      <c r="D58027">
        <v>98.6</v>
      </c>
    </row>
    <row r="58028" spans="1:4">
      <c r="A58028" s="29">
        <v>44093</v>
      </c>
      <c r="B58028" s="30">
        <v>0.92708333333333337</v>
      </c>
      <c r="C58028">
        <v>5.43</v>
      </c>
      <c r="D58028">
        <v>98.6</v>
      </c>
    </row>
    <row r="58029" spans="1:4">
      <c r="A58029" s="29">
        <v>44093</v>
      </c>
      <c r="B58029" s="30">
        <v>0.9375</v>
      </c>
      <c r="C58029">
        <v>5.43</v>
      </c>
      <c r="D58029">
        <v>98.6</v>
      </c>
    </row>
    <row r="58030" spans="1:4">
      <c r="A58030" s="29">
        <v>44093</v>
      </c>
      <c r="B58030" s="30">
        <v>0.94791666666666663</v>
      </c>
      <c r="C58030">
        <v>5.43</v>
      </c>
      <c r="D58030">
        <v>98.6</v>
      </c>
    </row>
    <row r="58031" spans="1:4">
      <c r="A58031" s="29">
        <v>44093</v>
      </c>
      <c r="B58031" s="30">
        <v>0.95833333333333337</v>
      </c>
      <c r="C58031">
        <v>5.43</v>
      </c>
      <c r="D58031">
        <v>98.6</v>
      </c>
    </row>
    <row r="58032" spans="1:4">
      <c r="A58032" s="29">
        <v>44093</v>
      </c>
      <c r="B58032" s="30">
        <v>0.96875</v>
      </c>
      <c r="C58032">
        <v>5.43</v>
      </c>
      <c r="D58032">
        <v>98.6</v>
      </c>
    </row>
    <row r="58033" spans="1:4">
      <c r="A58033" s="29">
        <v>44093</v>
      </c>
      <c r="B58033" s="30">
        <v>0.97916666666666663</v>
      </c>
      <c r="C58033">
        <v>5.43</v>
      </c>
      <c r="D58033">
        <v>98.6</v>
      </c>
    </row>
    <row r="58034" spans="1:4">
      <c r="A58034" s="29">
        <v>44093</v>
      </c>
      <c r="B58034" s="30">
        <v>0.98958333333333337</v>
      </c>
      <c r="C58034">
        <v>5.42</v>
      </c>
      <c r="D58034">
        <v>98.61</v>
      </c>
    </row>
    <row r="58035" spans="1:4">
      <c r="A58035" s="29">
        <v>44094</v>
      </c>
      <c r="B58035" s="30">
        <v>0</v>
      </c>
      <c r="C58035">
        <v>5.42</v>
      </c>
      <c r="D58035">
        <v>98.61</v>
      </c>
    </row>
    <row r="58036" spans="1:4">
      <c r="A58036" s="29">
        <v>44094</v>
      </c>
      <c r="B58036" s="30">
        <v>1.0416666666666666E-2</v>
      </c>
      <c r="C58036">
        <v>5.42</v>
      </c>
      <c r="D58036">
        <v>98.61</v>
      </c>
    </row>
    <row r="58037" spans="1:4">
      <c r="A58037" s="29">
        <v>44094</v>
      </c>
      <c r="B58037" s="30">
        <v>2.0833333333333332E-2</v>
      </c>
      <c r="C58037">
        <v>5.42</v>
      </c>
      <c r="D58037">
        <v>98.61</v>
      </c>
    </row>
    <row r="58038" spans="1:4">
      <c r="A58038" s="29">
        <v>44094</v>
      </c>
      <c r="B58038" s="30">
        <v>3.125E-2</v>
      </c>
      <c r="C58038">
        <v>5.42</v>
      </c>
      <c r="D58038">
        <v>98.61</v>
      </c>
    </row>
    <row r="58039" spans="1:4">
      <c r="A58039" s="29">
        <v>44094</v>
      </c>
      <c r="B58039" s="30">
        <v>4.1666666666666664E-2</v>
      </c>
      <c r="C58039">
        <v>5.42</v>
      </c>
      <c r="D58039">
        <v>98.61</v>
      </c>
    </row>
    <row r="58040" spans="1:4">
      <c r="A58040" s="29">
        <v>44094</v>
      </c>
      <c r="B58040" s="30">
        <v>5.2083333333333336E-2</v>
      </c>
      <c r="C58040">
        <v>5.42</v>
      </c>
      <c r="D58040">
        <v>98.61</v>
      </c>
    </row>
    <row r="58041" spans="1:4">
      <c r="A58041" s="29">
        <v>44094</v>
      </c>
      <c r="B58041" s="30">
        <v>6.25E-2</v>
      </c>
      <c r="C58041">
        <v>5.43</v>
      </c>
      <c r="D58041">
        <v>98.6</v>
      </c>
    </row>
    <row r="58042" spans="1:4">
      <c r="A58042" s="29">
        <v>44094</v>
      </c>
      <c r="B58042" s="30">
        <v>7.2916666666666671E-2</v>
      </c>
      <c r="C58042">
        <v>5.42</v>
      </c>
      <c r="D58042">
        <v>98.61</v>
      </c>
    </row>
    <row r="58043" spans="1:4">
      <c r="A58043" s="29">
        <v>44094</v>
      </c>
      <c r="B58043" s="30">
        <v>8.3333333333333329E-2</v>
      </c>
      <c r="C58043">
        <v>5.43</v>
      </c>
      <c r="D58043">
        <v>98.6</v>
      </c>
    </row>
    <row r="58044" spans="1:4">
      <c r="A58044" s="29">
        <v>44094</v>
      </c>
      <c r="B58044" s="30">
        <v>9.375E-2</v>
      </c>
      <c r="C58044">
        <v>5.43</v>
      </c>
      <c r="D58044">
        <v>98.6</v>
      </c>
    </row>
    <row r="58045" spans="1:4">
      <c r="A58045" s="29">
        <v>44094</v>
      </c>
      <c r="B58045" s="30">
        <v>0.10416666666666667</v>
      </c>
      <c r="C58045">
        <v>5.42</v>
      </c>
      <c r="D58045">
        <v>98.61</v>
      </c>
    </row>
    <row r="58046" spans="1:4">
      <c r="A58046" s="29">
        <v>44094</v>
      </c>
      <c r="B58046" s="30">
        <v>0.11458333333333333</v>
      </c>
      <c r="C58046">
        <v>5.42</v>
      </c>
      <c r="D58046">
        <v>98.61</v>
      </c>
    </row>
    <row r="58047" spans="1:4">
      <c r="A58047" s="29">
        <v>44094</v>
      </c>
      <c r="B58047" s="30">
        <v>0.125</v>
      </c>
      <c r="C58047">
        <v>5.41</v>
      </c>
      <c r="D58047">
        <v>98.62</v>
      </c>
    </row>
    <row r="58048" spans="1:4">
      <c r="A58048" s="29">
        <v>44094</v>
      </c>
      <c r="B58048" s="30">
        <v>0.13541666666666666</v>
      </c>
      <c r="C58048">
        <v>5.41</v>
      </c>
      <c r="D58048">
        <v>98.62</v>
      </c>
    </row>
    <row r="58049" spans="1:4">
      <c r="A58049" s="29">
        <v>44094</v>
      </c>
      <c r="B58049" s="30">
        <v>0.14583333333333334</v>
      </c>
      <c r="C58049">
        <v>5.42</v>
      </c>
      <c r="D58049">
        <v>98.61</v>
      </c>
    </row>
    <row r="58050" spans="1:4">
      <c r="A58050" s="29">
        <v>44094</v>
      </c>
      <c r="B58050" s="30">
        <v>0.15625</v>
      </c>
      <c r="C58050">
        <v>5.42</v>
      </c>
      <c r="D58050">
        <v>98.61</v>
      </c>
    </row>
    <row r="58051" spans="1:4">
      <c r="A58051" s="29">
        <v>44094</v>
      </c>
      <c r="B58051" s="30">
        <v>0.16666666666666666</v>
      </c>
      <c r="C58051">
        <v>5.42</v>
      </c>
      <c r="D58051">
        <v>98.61</v>
      </c>
    </row>
    <row r="58052" spans="1:4">
      <c r="A58052" s="29">
        <v>44094</v>
      </c>
      <c r="B58052" s="30">
        <v>0.17708333333333334</v>
      </c>
      <c r="C58052">
        <v>5.42</v>
      </c>
      <c r="D58052">
        <v>98.61</v>
      </c>
    </row>
    <row r="58053" spans="1:4">
      <c r="A58053" s="29">
        <v>44094</v>
      </c>
      <c r="B58053" s="30">
        <v>0.1875</v>
      </c>
      <c r="C58053">
        <v>5.42</v>
      </c>
      <c r="D58053">
        <v>98.61</v>
      </c>
    </row>
    <row r="58054" spans="1:4">
      <c r="A58054" s="29">
        <v>44094</v>
      </c>
      <c r="B58054" s="30">
        <v>0.19791666666666666</v>
      </c>
      <c r="C58054">
        <v>5.42</v>
      </c>
      <c r="D58054">
        <v>98.61</v>
      </c>
    </row>
    <row r="58055" spans="1:4">
      <c r="A58055" s="29">
        <v>44094</v>
      </c>
      <c r="B58055" s="30">
        <v>0.20833333333333334</v>
      </c>
      <c r="C58055">
        <v>5.42</v>
      </c>
      <c r="D58055">
        <v>98.61</v>
      </c>
    </row>
    <row r="58056" spans="1:4">
      <c r="A58056" s="29">
        <v>44094</v>
      </c>
      <c r="B58056" s="30">
        <v>0.21875</v>
      </c>
      <c r="C58056">
        <v>5.41</v>
      </c>
      <c r="D58056">
        <v>98.62</v>
      </c>
    </row>
    <row r="58057" spans="1:4">
      <c r="A58057" s="29">
        <v>44094</v>
      </c>
      <c r="B58057" s="30">
        <v>0.22916666666666666</v>
      </c>
      <c r="C58057">
        <v>5.41</v>
      </c>
      <c r="D58057">
        <v>98.62</v>
      </c>
    </row>
    <row r="58058" spans="1:4">
      <c r="A58058" s="29">
        <v>44094</v>
      </c>
      <c r="B58058" s="30">
        <v>0.23958333333333334</v>
      </c>
      <c r="C58058">
        <v>5.41</v>
      </c>
      <c r="D58058">
        <v>98.62</v>
      </c>
    </row>
    <row r="58059" spans="1:4">
      <c r="A58059" s="29">
        <v>44094</v>
      </c>
      <c r="B58059" s="30">
        <v>0.25</v>
      </c>
      <c r="C58059">
        <v>5.42</v>
      </c>
      <c r="D58059">
        <v>98.61</v>
      </c>
    </row>
    <row r="58060" spans="1:4">
      <c r="A58060" s="29">
        <v>44094</v>
      </c>
      <c r="B58060" s="30">
        <v>0.26041666666666669</v>
      </c>
      <c r="C58060">
        <v>5.41</v>
      </c>
      <c r="D58060">
        <v>98.62</v>
      </c>
    </row>
    <row r="58061" spans="1:4">
      <c r="A58061" s="29">
        <v>44094</v>
      </c>
      <c r="B58061" s="30">
        <v>0.27083333333333331</v>
      </c>
      <c r="C58061">
        <v>5.42</v>
      </c>
      <c r="D58061">
        <v>98.61</v>
      </c>
    </row>
    <row r="58062" spans="1:4">
      <c r="A58062" s="29">
        <v>44094</v>
      </c>
      <c r="B58062" s="30">
        <v>0.28125</v>
      </c>
      <c r="C58062">
        <v>5.42</v>
      </c>
      <c r="D58062">
        <v>98.61</v>
      </c>
    </row>
    <row r="58063" spans="1:4">
      <c r="A58063" s="29">
        <v>44094</v>
      </c>
      <c r="B58063" s="30">
        <v>0.29166666666666669</v>
      </c>
      <c r="C58063">
        <v>5.4</v>
      </c>
      <c r="D58063">
        <v>98.63</v>
      </c>
    </row>
    <row r="58064" spans="1:4">
      <c r="A58064" s="29">
        <v>44094</v>
      </c>
      <c r="B58064" s="30">
        <v>0.30208333333333331</v>
      </c>
      <c r="C58064">
        <v>5.42</v>
      </c>
      <c r="D58064">
        <v>98.61</v>
      </c>
    </row>
    <row r="58065" spans="1:4">
      <c r="A58065" s="29">
        <v>44094</v>
      </c>
      <c r="B58065" s="30">
        <v>0.3125</v>
      </c>
      <c r="C58065">
        <v>5.42</v>
      </c>
      <c r="D58065">
        <v>98.61</v>
      </c>
    </row>
    <row r="58066" spans="1:4">
      <c r="A58066" s="29">
        <v>44094</v>
      </c>
      <c r="B58066" s="30">
        <v>0.32291666666666669</v>
      </c>
      <c r="C58066">
        <v>5.42</v>
      </c>
      <c r="D58066">
        <v>98.61</v>
      </c>
    </row>
    <row r="58067" spans="1:4">
      <c r="A58067" s="29">
        <v>44094</v>
      </c>
      <c r="B58067" s="30">
        <v>0.33333333333333331</v>
      </c>
      <c r="C58067">
        <v>5.41</v>
      </c>
      <c r="D58067">
        <v>98.62</v>
      </c>
    </row>
    <row r="58068" spans="1:4">
      <c r="A58068" s="29">
        <v>44094</v>
      </c>
      <c r="B58068" s="30">
        <v>0.34375</v>
      </c>
      <c r="C58068">
        <v>5.42</v>
      </c>
      <c r="D58068">
        <v>98.61</v>
      </c>
    </row>
    <row r="58069" spans="1:4">
      <c r="A58069" s="29">
        <v>44094</v>
      </c>
      <c r="B58069" s="30">
        <v>0.35416666666666669</v>
      </c>
      <c r="C58069">
        <v>5.41</v>
      </c>
      <c r="D58069">
        <v>98.62</v>
      </c>
    </row>
    <row r="58070" spans="1:4">
      <c r="A58070" s="29">
        <v>44094</v>
      </c>
      <c r="B58070" s="30">
        <v>0.36458333333333331</v>
      </c>
      <c r="C58070">
        <v>5.41</v>
      </c>
      <c r="D58070">
        <v>98.62</v>
      </c>
    </row>
    <row r="58071" spans="1:4">
      <c r="A58071" s="29">
        <v>44094</v>
      </c>
      <c r="B58071" s="30">
        <v>0.375</v>
      </c>
      <c r="C58071">
        <v>5.42</v>
      </c>
      <c r="D58071">
        <v>98.61</v>
      </c>
    </row>
    <row r="58072" spans="1:4">
      <c r="A58072" s="29">
        <v>44094</v>
      </c>
      <c r="B58072" s="30">
        <v>0.38541666666666669</v>
      </c>
      <c r="C58072">
        <v>5.42</v>
      </c>
      <c r="D58072">
        <v>98.61</v>
      </c>
    </row>
    <row r="58073" spans="1:4">
      <c r="A58073" s="29">
        <v>44094</v>
      </c>
      <c r="B58073" s="30">
        <v>0.39583333333333331</v>
      </c>
      <c r="C58073">
        <v>5.42</v>
      </c>
      <c r="D58073">
        <v>98.61</v>
      </c>
    </row>
    <row r="58074" spans="1:4">
      <c r="A58074" s="29">
        <v>44094</v>
      </c>
      <c r="B58074" s="30">
        <v>0.40625</v>
      </c>
      <c r="C58074">
        <v>5.42</v>
      </c>
      <c r="D58074">
        <v>98.61</v>
      </c>
    </row>
    <row r="58075" spans="1:4">
      <c r="A58075" s="29">
        <v>44094</v>
      </c>
      <c r="B58075" s="30">
        <v>0.41666666666666669</v>
      </c>
      <c r="C58075">
        <v>5.42</v>
      </c>
      <c r="D58075">
        <v>98.61</v>
      </c>
    </row>
    <row r="58076" spans="1:4">
      <c r="A58076" s="29">
        <v>44094</v>
      </c>
      <c r="B58076" s="30">
        <v>0.42708333333333331</v>
      </c>
      <c r="C58076">
        <v>5.42</v>
      </c>
      <c r="D58076">
        <v>98.61</v>
      </c>
    </row>
    <row r="58077" spans="1:4">
      <c r="A58077" s="29">
        <v>44094</v>
      </c>
      <c r="B58077" s="30">
        <v>0.4375</v>
      </c>
      <c r="C58077">
        <v>5.42</v>
      </c>
      <c r="D58077">
        <v>98.61</v>
      </c>
    </row>
    <row r="58078" spans="1:4">
      <c r="A58078" s="29">
        <v>44094</v>
      </c>
      <c r="B58078" s="30">
        <v>0.44791666666666669</v>
      </c>
      <c r="C58078">
        <v>5.42</v>
      </c>
      <c r="D58078">
        <v>98.61</v>
      </c>
    </row>
    <row r="58079" spans="1:4">
      <c r="A58079" s="29">
        <v>44094</v>
      </c>
      <c r="B58079" s="30">
        <v>0.45833333333333331</v>
      </c>
      <c r="C58079">
        <v>5.42</v>
      </c>
      <c r="D58079">
        <v>98.61</v>
      </c>
    </row>
    <row r="58080" spans="1:4">
      <c r="A58080" s="29">
        <v>44094</v>
      </c>
      <c r="B58080" s="30">
        <v>0.46875</v>
      </c>
      <c r="C58080">
        <v>5.42</v>
      </c>
      <c r="D58080">
        <v>98.61</v>
      </c>
    </row>
    <row r="58081" spans="1:4">
      <c r="A58081" s="29">
        <v>44094</v>
      </c>
      <c r="B58081" s="30">
        <v>0.47916666666666669</v>
      </c>
      <c r="C58081">
        <v>5.42</v>
      </c>
      <c r="D58081">
        <v>98.61</v>
      </c>
    </row>
    <row r="58082" spans="1:4">
      <c r="A58082" s="29">
        <v>44094</v>
      </c>
      <c r="B58082" s="30">
        <v>0.48958333333333331</v>
      </c>
      <c r="C58082">
        <v>5.41</v>
      </c>
      <c r="D58082">
        <v>98.62</v>
      </c>
    </row>
    <row r="58083" spans="1:4">
      <c r="A58083" s="29">
        <v>44094</v>
      </c>
      <c r="B58083" s="30">
        <v>0.5</v>
      </c>
      <c r="C58083">
        <v>5.42</v>
      </c>
      <c r="D58083">
        <v>98.61</v>
      </c>
    </row>
    <row r="58084" spans="1:4">
      <c r="A58084" s="29">
        <v>44094</v>
      </c>
      <c r="B58084" s="30">
        <v>0.51041666666666663</v>
      </c>
      <c r="C58084">
        <v>5.42</v>
      </c>
      <c r="D58084">
        <v>98.61</v>
      </c>
    </row>
    <row r="58085" spans="1:4">
      <c r="A58085" s="29">
        <v>44094</v>
      </c>
      <c r="B58085" s="30">
        <v>0.52083333333333337</v>
      </c>
      <c r="C58085">
        <v>5.42</v>
      </c>
      <c r="D58085">
        <v>98.61</v>
      </c>
    </row>
    <row r="58086" spans="1:4">
      <c r="A58086" s="29">
        <v>44094</v>
      </c>
      <c r="B58086" s="30">
        <v>0.53125</v>
      </c>
      <c r="C58086">
        <v>5.42</v>
      </c>
      <c r="D58086">
        <v>98.61</v>
      </c>
    </row>
    <row r="58087" spans="1:4">
      <c r="A58087" s="29">
        <v>44094</v>
      </c>
      <c r="B58087" s="30">
        <v>0.54166666666666663</v>
      </c>
      <c r="C58087">
        <v>5.41</v>
      </c>
      <c r="D58087">
        <v>98.62</v>
      </c>
    </row>
    <row r="58088" spans="1:4">
      <c r="A58088" s="29">
        <v>44094</v>
      </c>
      <c r="B58088" s="30">
        <v>0.55208333333333337</v>
      </c>
      <c r="C58088">
        <v>5.78</v>
      </c>
      <c r="D58088">
        <v>98.25</v>
      </c>
    </row>
    <row r="58089" spans="1:4">
      <c r="A58089" s="29">
        <v>44094</v>
      </c>
      <c r="B58089" s="30">
        <v>0.5625</v>
      </c>
      <c r="C58089">
        <v>5.05</v>
      </c>
      <c r="D58089">
        <v>98.98</v>
      </c>
    </row>
    <row r="58090" spans="1:4">
      <c r="A58090" s="29">
        <v>44094</v>
      </c>
      <c r="B58090" s="30">
        <v>0.57291666666666663</v>
      </c>
      <c r="C58090">
        <v>4.9000000000000004</v>
      </c>
      <c r="D58090">
        <v>99.13</v>
      </c>
    </row>
    <row r="58091" spans="1:4">
      <c r="A58091" s="29">
        <v>44094</v>
      </c>
      <c r="B58091" s="30">
        <v>0.58333333333333337</v>
      </c>
      <c r="C58091">
        <v>4.8099999999999996</v>
      </c>
      <c r="D58091">
        <v>99.22</v>
      </c>
    </row>
    <row r="58092" spans="1:4">
      <c r="A58092" s="29">
        <v>44094</v>
      </c>
      <c r="B58092" s="30">
        <v>0.59375</v>
      </c>
      <c r="C58092">
        <v>4.74</v>
      </c>
      <c r="D58092">
        <v>99.29</v>
      </c>
    </row>
    <row r="58093" spans="1:4">
      <c r="A58093" s="29">
        <v>44094</v>
      </c>
      <c r="B58093" s="30">
        <v>0.60416666666666663</v>
      </c>
      <c r="C58093">
        <v>4.99</v>
      </c>
      <c r="D58093">
        <v>99.04</v>
      </c>
    </row>
    <row r="58094" spans="1:4">
      <c r="A58094" s="29">
        <v>44094</v>
      </c>
      <c r="B58094" s="30">
        <v>0.61458333333333337</v>
      </c>
      <c r="C58094">
        <v>5.13</v>
      </c>
      <c r="D58094">
        <v>98.9</v>
      </c>
    </row>
    <row r="58095" spans="1:4">
      <c r="A58095" s="29">
        <v>44094</v>
      </c>
      <c r="B58095" s="30">
        <v>0.625</v>
      </c>
      <c r="C58095">
        <v>5.19</v>
      </c>
      <c r="D58095">
        <v>98.84</v>
      </c>
    </row>
    <row r="58096" spans="1:4">
      <c r="A58096" s="29">
        <v>44094</v>
      </c>
      <c r="B58096" s="30">
        <v>0.63541666666666663</v>
      </c>
      <c r="C58096">
        <v>5.22</v>
      </c>
      <c r="D58096">
        <v>98.81</v>
      </c>
    </row>
    <row r="58097" spans="1:4">
      <c r="A58097" s="29">
        <v>44094</v>
      </c>
      <c r="B58097" s="30">
        <v>0.64583333333333337</v>
      </c>
      <c r="C58097">
        <v>5.23</v>
      </c>
      <c r="D58097">
        <v>98.8</v>
      </c>
    </row>
    <row r="58098" spans="1:4">
      <c r="A58098" s="29">
        <v>44094</v>
      </c>
      <c r="B58098" s="30">
        <v>0.65625</v>
      </c>
      <c r="C58098">
        <v>5.15</v>
      </c>
      <c r="D58098">
        <v>98.88</v>
      </c>
    </row>
    <row r="58099" spans="1:4">
      <c r="A58099" s="29">
        <v>44094</v>
      </c>
      <c r="B58099" s="30">
        <v>0.66666666666666663</v>
      </c>
      <c r="C58099">
        <v>4.8499999999999996</v>
      </c>
      <c r="D58099">
        <v>99.18</v>
      </c>
    </row>
    <row r="58100" spans="1:4">
      <c r="A58100" s="29">
        <v>44094</v>
      </c>
      <c r="B58100" s="30">
        <v>0.67708333333333337</v>
      </c>
      <c r="C58100">
        <v>4.74</v>
      </c>
      <c r="D58100">
        <v>99.29</v>
      </c>
    </row>
    <row r="58101" spans="1:4">
      <c r="A58101" s="29">
        <v>44094</v>
      </c>
      <c r="B58101" s="30">
        <v>0.6875</v>
      </c>
      <c r="C58101">
        <v>4.67</v>
      </c>
      <c r="D58101">
        <v>99.36</v>
      </c>
    </row>
    <row r="58102" spans="1:4">
      <c r="A58102" s="29">
        <v>44094</v>
      </c>
      <c r="B58102" s="30">
        <v>0.69791666666666663</v>
      </c>
      <c r="C58102">
        <v>4.7300000000000004</v>
      </c>
      <c r="D58102">
        <v>99.3</v>
      </c>
    </row>
    <row r="58103" spans="1:4">
      <c r="A58103" s="29">
        <v>44094</v>
      </c>
      <c r="B58103" s="30">
        <v>0.70833333333333337</v>
      </c>
      <c r="C58103">
        <v>4.99</v>
      </c>
      <c r="D58103">
        <v>99.04</v>
      </c>
    </row>
    <row r="58104" spans="1:4">
      <c r="A58104" s="29">
        <v>44094</v>
      </c>
      <c r="B58104" s="30">
        <v>0.71875</v>
      </c>
      <c r="C58104">
        <v>5.08</v>
      </c>
      <c r="D58104">
        <v>98.95</v>
      </c>
    </row>
    <row r="58105" spans="1:4">
      <c r="A58105" s="29">
        <v>44094</v>
      </c>
      <c r="B58105" s="30">
        <v>0.72916666666666663</v>
      </c>
      <c r="C58105">
        <v>5.13</v>
      </c>
      <c r="D58105">
        <v>98.9</v>
      </c>
    </row>
    <row r="58106" spans="1:4">
      <c r="A58106" s="29">
        <v>44094</v>
      </c>
      <c r="B58106" s="30">
        <v>0.73958333333333337</v>
      </c>
      <c r="C58106">
        <v>5.16</v>
      </c>
      <c r="D58106">
        <v>98.87</v>
      </c>
    </row>
    <row r="58107" spans="1:4">
      <c r="A58107" s="29">
        <v>44094</v>
      </c>
      <c r="B58107" s="30">
        <v>0.75</v>
      </c>
      <c r="C58107">
        <v>5.18</v>
      </c>
      <c r="D58107">
        <v>98.85</v>
      </c>
    </row>
    <row r="58108" spans="1:4">
      <c r="A58108" s="29">
        <v>44094</v>
      </c>
      <c r="B58108" s="30">
        <v>0.76041666666666663</v>
      </c>
      <c r="C58108">
        <v>5.18</v>
      </c>
      <c r="D58108">
        <v>98.85</v>
      </c>
    </row>
    <row r="58109" spans="1:4">
      <c r="A58109" s="29">
        <v>44094</v>
      </c>
      <c r="B58109" s="30">
        <v>0.77083333333333337</v>
      </c>
      <c r="C58109">
        <v>5.2</v>
      </c>
      <c r="D58109">
        <v>98.83</v>
      </c>
    </row>
    <row r="58110" spans="1:4">
      <c r="A58110" s="29">
        <v>44094</v>
      </c>
      <c r="B58110" s="30">
        <v>0.78125</v>
      </c>
      <c r="C58110">
        <v>5.21</v>
      </c>
      <c r="D58110">
        <v>98.820000000000007</v>
      </c>
    </row>
    <row r="58111" spans="1:4">
      <c r="A58111" s="29">
        <v>44094</v>
      </c>
      <c r="B58111" s="30">
        <v>0.79166666666666663</v>
      </c>
      <c r="C58111">
        <v>5.21</v>
      </c>
      <c r="D58111">
        <v>98.820000000000007</v>
      </c>
    </row>
    <row r="58112" spans="1:4">
      <c r="A58112" s="29">
        <v>44094</v>
      </c>
      <c r="B58112" s="30">
        <v>0.80208333333333337</v>
      </c>
      <c r="C58112">
        <v>5.22</v>
      </c>
      <c r="D58112">
        <v>98.81</v>
      </c>
    </row>
    <row r="58113" spans="1:4">
      <c r="A58113" s="29">
        <v>44094</v>
      </c>
      <c r="B58113" s="30">
        <v>0.8125</v>
      </c>
      <c r="C58113">
        <v>5.23</v>
      </c>
      <c r="D58113">
        <v>98.8</v>
      </c>
    </row>
    <row r="58114" spans="1:4">
      <c r="A58114" s="29">
        <v>44094</v>
      </c>
      <c r="B58114" s="30">
        <v>0.82291666666666663</v>
      </c>
      <c r="C58114">
        <v>5.23</v>
      </c>
      <c r="D58114">
        <v>98.8</v>
      </c>
    </row>
    <row r="58115" spans="1:4">
      <c r="A58115" s="29">
        <v>44094</v>
      </c>
      <c r="B58115" s="30">
        <v>0.83333333333333337</v>
      </c>
      <c r="C58115">
        <v>5.23</v>
      </c>
      <c r="D58115">
        <v>98.8</v>
      </c>
    </row>
    <row r="58116" spans="1:4">
      <c r="A58116" s="29">
        <v>44094</v>
      </c>
      <c r="B58116" s="30">
        <v>0.84375</v>
      </c>
      <c r="C58116">
        <v>5.18</v>
      </c>
      <c r="D58116">
        <v>98.85</v>
      </c>
    </row>
    <row r="58117" spans="1:4">
      <c r="A58117" s="29">
        <v>44094</v>
      </c>
      <c r="B58117" s="30">
        <v>0.85416666666666663</v>
      </c>
      <c r="C58117">
        <v>4.8600000000000003</v>
      </c>
      <c r="D58117">
        <v>99.17</v>
      </c>
    </row>
    <row r="58118" spans="1:4">
      <c r="A58118" s="29">
        <v>44094</v>
      </c>
      <c r="B58118" s="30">
        <v>0.86458333333333337</v>
      </c>
      <c r="C58118">
        <v>4.7300000000000004</v>
      </c>
      <c r="D58118">
        <v>99.3</v>
      </c>
    </row>
    <row r="58119" spans="1:4">
      <c r="A58119" s="29">
        <v>44094</v>
      </c>
      <c r="B58119" s="30">
        <v>0.875</v>
      </c>
      <c r="C58119">
        <v>4.66</v>
      </c>
      <c r="D58119">
        <v>99.37</v>
      </c>
    </row>
    <row r="58120" spans="1:4">
      <c r="A58120" s="29">
        <v>44094</v>
      </c>
      <c r="B58120" s="30">
        <v>0.88541666666666663</v>
      </c>
      <c r="C58120">
        <v>4.72</v>
      </c>
      <c r="D58120">
        <v>99.31</v>
      </c>
    </row>
    <row r="58121" spans="1:4">
      <c r="A58121" s="29">
        <v>44094</v>
      </c>
      <c r="B58121" s="30">
        <v>0.89583333333333337</v>
      </c>
      <c r="C58121">
        <v>4.9800000000000004</v>
      </c>
      <c r="D58121">
        <v>99.05</v>
      </c>
    </row>
    <row r="58122" spans="1:4">
      <c r="A58122" s="29">
        <v>44094</v>
      </c>
      <c r="B58122" s="30">
        <v>0.90625</v>
      </c>
      <c r="C58122">
        <v>5.07</v>
      </c>
      <c r="D58122">
        <v>98.960000000000008</v>
      </c>
    </row>
    <row r="58123" spans="1:4">
      <c r="A58123" s="29">
        <v>44094</v>
      </c>
      <c r="B58123" s="30">
        <v>0.91666666666666663</v>
      </c>
      <c r="C58123">
        <v>5.1100000000000003</v>
      </c>
      <c r="D58123">
        <v>98.92</v>
      </c>
    </row>
    <row r="58124" spans="1:4">
      <c r="A58124" s="29">
        <v>44094</v>
      </c>
      <c r="B58124" s="30">
        <v>0.92708333333333337</v>
      </c>
      <c r="C58124">
        <v>5.1100000000000003</v>
      </c>
      <c r="D58124">
        <v>98.92</v>
      </c>
    </row>
    <row r="58125" spans="1:4">
      <c r="A58125" s="29">
        <v>44094</v>
      </c>
      <c r="B58125" s="30">
        <v>0.9375</v>
      </c>
      <c r="C58125">
        <v>4.8</v>
      </c>
      <c r="D58125">
        <v>99.23</v>
      </c>
    </row>
    <row r="58126" spans="1:4">
      <c r="A58126" s="29">
        <v>44094</v>
      </c>
      <c r="B58126" s="30">
        <v>0.94791666666666663</v>
      </c>
      <c r="C58126">
        <v>4.68</v>
      </c>
      <c r="D58126">
        <v>99.35</v>
      </c>
    </row>
    <row r="58127" spans="1:4">
      <c r="A58127" s="29">
        <v>44094</v>
      </c>
      <c r="B58127" s="30">
        <v>0.95833333333333337</v>
      </c>
      <c r="C58127">
        <v>4.6100000000000003</v>
      </c>
      <c r="D58127">
        <v>99.42</v>
      </c>
    </row>
    <row r="58128" spans="1:4">
      <c r="A58128" s="29">
        <v>44094</v>
      </c>
      <c r="B58128" s="30">
        <v>0.96875</v>
      </c>
      <c r="C58128">
        <v>4.57</v>
      </c>
      <c r="D58128">
        <v>99.460000000000008</v>
      </c>
    </row>
    <row r="58129" spans="1:4">
      <c r="A58129" s="29">
        <v>44094</v>
      </c>
      <c r="B58129" s="30">
        <v>0.97916666666666663</v>
      </c>
      <c r="C58129">
        <v>4.54</v>
      </c>
      <c r="D58129">
        <v>99.49</v>
      </c>
    </row>
    <row r="58130" spans="1:4">
      <c r="A58130" s="29">
        <v>44094</v>
      </c>
      <c r="B58130" s="30">
        <v>0.98958333333333337</v>
      </c>
      <c r="C58130">
        <v>4.51</v>
      </c>
      <c r="D58130">
        <v>99.52</v>
      </c>
    </row>
    <row r="58131" spans="1:4">
      <c r="A58131" s="29">
        <v>44095</v>
      </c>
      <c r="B58131" s="30">
        <v>0</v>
      </c>
      <c r="C58131">
        <v>4.49</v>
      </c>
      <c r="D58131">
        <v>99.54</v>
      </c>
    </row>
    <row r="58132" spans="1:4">
      <c r="A58132" s="29">
        <v>44095</v>
      </c>
      <c r="B58132" s="30">
        <v>1.0416666666666666E-2</v>
      </c>
      <c r="C58132">
        <v>4.47</v>
      </c>
      <c r="D58132">
        <v>99.56</v>
      </c>
    </row>
    <row r="58133" spans="1:4">
      <c r="A58133" s="29">
        <v>44095</v>
      </c>
      <c r="B58133" s="30">
        <v>2.0833333333333332E-2</v>
      </c>
      <c r="C58133">
        <v>4.46</v>
      </c>
      <c r="D58133">
        <v>99.570000000000007</v>
      </c>
    </row>
    <row r="58134" spans="1:4">
      <c r="A58134" s="29">
        <v>44095</v>
      </c>
      <c r="B58134" s="30">
        <v>3.125E-2</v>
      </c>
      <c r="C58134">
        <v>4.71</v>
      </c>
      <c r="D58134">
        <v>99.320000000000007</v>
      </c>
    </row>
    <row r="58135" spans="1:4">
      <c r="A58135" s="29">
        <v>44095</v>
      </c>
      <c r="B58135" s="30">
        <v>4.1666666666666664E-2</v>
      </c>
      <c r="C58135">
        <v>4.88</v>
      </c>
      <c r="D58135">
        <v>99.15</v>
      </c>
    </row>
    <row r="58136" spans="1:4">
      <c r="A58136" s="29">
        <v>44095</v>
      </c>
      <c r="B58136" s="30">
        <v>5.2083333333333336E-2</v>
      </c>
      <c r="C58136">
        <v>4.97</v>
      </c>
      <c r="D58136">
        <v>99.06</v>
      </c>
    </row>
    <row r="58137" spans="1:4">
      <c r="A58137" s="29">
        <v>44095</v>
      </c>
      <c r="B58137" s="30">
        <v>6.25E-2</v>
      </c>
      <c r="C58137">
        <v>4.78</v>
      </c>
      <c r="D58137">
        <v>99.25</v>
      </c>
    </row>
    <row r="58138" spans="1:4">
      <c r="A58138" s="29">
        <v>44095</v>
      </c>
      <c r="B58138" s="30">
        <v>7.2916666666666671E-2</v>
      </c>
      <c r="C58138">
        <v>4.6100000000000003</v>
      </c>
      <c r="D58138">
        <v>99.42</v>
      </c>
    </row>
    <row r="58139" spans="1:4">
      <c r="A58139" s="29">
        <v>44095</v>
      </c>
      <c r="B58139" s="30">
        <v>8.3333333333333329E-2</v>
      </c>
      <c r="C58139">
        <v>4.54</v>
      </c>
      <c r="D58139">
        <v>99.49</v>
      </c>
    </row>
    <row r="58140" spans="1:4">
      <c r="A58140" s="29">
        <v>44095</v>
      </c>
      <c r="B58140" s="30">
        <v>9.375E-2</v>
      </c>
      <c r="C58140">
        <v>4.49</v>
      </c>
      <c r="D58140">
        <v>99.54</v>
      </c>
    </row>
    <row r="58141" spans="1:4">
      <c r="A58141" s="29">
        <v>44095</v>
      </c>
      <c r="B58141" s="30">
        <v>0.10416666666666667</v>
      </c>
      <c r="C58141">
        <v>4.47</v>
      </c>
      <c r="D58141">
        <v>99.56</v>
      </c>
    </row>
    <row r="58142" spans="1:4">
      <c r="A58142" s="29">
        <v>44095</v>
      </c>
      <c r="B58142" s="30">
        <v>0.11458333333333333</v>
      </c>
      <c r="C58142">
        <v>4.4400000000000004</v>
      </c>
      <c r="D58142">
        <v>99.59</v>
      </c>
    </row>
    <row r="58143" spans="1:4">
      <c r="A58143" s="29">
        <v>44095</v>
      </c>
      <c r="B58143" s="30">
        <v>0.125</v>
      </c>
      <c r="C58143">
        <v>4.43</v>
      </c>
      <c r="D58143">
        <v>99.6</v>
      </c>
    </row>
    <row r="58144" spans="1:4">
      <c r="A58144" s="29">
        <v>44095</v>
      </c>
      <c r="B58144" s="30">
        <v>0.13541666666666666</v>
      </c>
      <c r="C58144">
        <v>4.42</v>
      </c>
      <c r="D58144">
        <v>99.61</v>
      </c>
    </row>
    <row r="58145" spans="1:4">
      <c r="A58145" s="29">
        <v>44095</v>
      </c>
      <c r="B58145" s="30">
        <v>0.14583333333333334</v>
      </c>
      <c r="C58145">
        <v>4.41</v>
      </c>
      <c r="D58145">
        <v>99.62</v>
      </c>
    </row>
    <row r="58146" spans="1:4">
      <c r="A58146" s="29">
        <v>44095</v>
      </c>
      <c r="B58146" s="30">
        <v>0.15625</v>
      </c>
      <c r="C58146">
        <v>4.71</v>
      </c>
      <c r="D58146">
        <v>99.320000000000007</v>
      </c>
    </row>
    <row r="58147" spans="1:4">
      <c r="A58147" s="29">
        <v>44095</v>
      </c>
      <c r="B58147" s="30">
        <v>0.16666666666666666</v>
      </c>
      <c r="C58147">
        <v>4.87</v>
      </c>
      <c r="D58147">
        <v>99.16</v>
      </c>
    </row>
    <row r="58148" spans="1:4">
      <c r="A58148" s="29">
        <v>44095</v>
      </c>
      <c r="B58148" s="30">
        <v>0.17708333333333334</v>
      </c>
      <c r="C58148">
        <v>4.9400000000000004</v>
      </c>
      <c r="D58148">
        <v>99.09</v>
      </c>
    </row>
    <row r="58149" spans="1:4">
      <c r="A58149" s="29">
        <v>44095</v>
      </c>
      <c r="B58149" s="30">
        <v>0.1875</v>
      </c>
      <c r="C58149">
        <v>4.99</v>
      </c>
      <c r="D58149">
        <v>99.04</v>
      </c>
    </row>
    <row r="58150" spans="1:4">
      <c r="A58150" s="29">
        <v>44095</v>
      </c>
      <c r="B58150" s="30">
        <v>0.19791666666666666</v>
      </c>
      <c r="C58150">
        <v>4.71</v>
      </c>
      <c r="D58150">
        <v>99.320000000000007</v>
      </c>
    </row>
    <row r="58151" spans="1:4">
      <c r="A58151" s="29">
        <v>44095</v>
      </c>
      <c r="B58151" s="30">
        <v>0.20833333333333334</v>
      </c>
      <c r="C58151">
        <v>4.57</v>
      </c>
      <c r="D58151">
        <v>99.460000000000008</v>
      </c>
    </row>
    <row r="58152" spans="1:4">
      <c r="A58152" s="29">
        <v>44095</v>
      </c>
      <c r="B58152" s="30">
        <v>0.21875</v>
      </c>
      <c r="C58152">
        <v>4.51</v>
      </c>
      <c r="D58152">
        <v>99.52</v>
      </c>
    </row>
    <row r="58153" spans="1:4">
      <c r="A58153" s="29">
        <v>44095</v>
      </c>
      <c r="B58153" s="30">
        <v>0.22916666666666666</v>
      </c>
      <c r="C58153">
        <v>4.47</v>
      </c>
      <c r="D58153">
        <v>99.56</v>
      </c>
    </row>
    <row r="58154" spans="1:4">
      <c r="A58154" s="29">
        <v>44095</v>
      </c>
      <c r="B58154" s="30">
        <v>0.23958333333333334</v>
      </c>
      <c r="C58154">
        <v>4.71</v>
      </c>
      <c r="D58154">
        <v>99.320000000000007</v>
      </c>
    </row>
    <row r="58155" spans="1:4">
      <c r="A58155" s="29">
        <v>44095</v>
      </c>
      <c r="B58155" s="30">
        <v>0.25</v>
      </c>
      <c r="C58155">
        <v>4.8899999999999997</v>
      </c>
      <c r="D58155">
        <v>99.14</v>
      </c>
    </row>
    <row r="58156" spans="1:4">
      <c r="A58156" s="29">
        <v>44095</v>
      </c>
      <c r="B58156" s="30">
        <v>0.26041666666666669</v>
      </c>
      <c r="C58156">
        <v>4.96</v>
      </c>
      <c r="D58156">
        <v>99.070000000000007</v>
      </c>
    </row>
    <row r="58157" spans="1:4">
      <c r="A58157" s="29">
        <v>44095</v>
      </c>
      <c r="B58157" s="30">
        <v>0.27083333333333331</v>
      </c>
      <c r="C58157">
        <v>5.01</v>
      </c>
      <c r="D58157">
        <v>99.02</v>
      </c>
    </row>
    <row r="58158" spans="1:4">
      <c r="A58158" s="29">
        <v>44095</v>
      </c>
      <c r="B58158" s="30">
        <v>0.28125</v>
      </c>
      <c r="C58158">
        <v>5.04</v>
      </c>
      <c r="D58158">
        <v>98.99</v>
      </c>
    </row>
    <row r="58159" spans="1:4">
      <c r="A58159" s="29">
        <v>44095</v>
      </c>
      <c r="B58159" s="30">
        <v>0.29166666666666669</v>
      </c>
      <c r="C58159">
        <v>5.05</v>
      </c>
      <c r="D58159">
        <v>98.98</v>
      </c>
    </row>
    <row r="58160" spans="1:4">
      <c r="A58160" s="29">
        <v>44095</v>
      </c>
      <c r="B58160" s="30">
        <v>0.30208333333333331</v>
      </c>
      <c r="C58160">
        <v>5.08</v>
      </c>
      <c r="D58160">
        <v>98.95</v>
      </c>
    </row>
    <row r="58161" spans="1:4">
      <c r="A58161" s="29">
        <v>44095</v>
      </c>
      <c r="B58161" s="30">
        <v>0.3125</v>
      </c>
      <c r="C58161">
        <v>5.0999999999999996</v>
      </c>
      <c r="D58161">
        <v>98.93</v>
      </c>
    </row>
    <row r="58162" spans="1:4">
      <c r="A58162" s="29">
        <v>44095</v>
      </c>
      <c r="B58162" s="30">
        <v>0.32291666666666669</v>
      </c>
      <c r="C58162">
        <v>5.1100000000000003</v>
      </c>
      <c r="D58162">
        <v>98.92</v>
      </c>
    </row>
    <row r="58163" spans="1:4">
      <c r="A58163" s="29">
        <v>44095</v>
      </c>
      <c r="B58163" s="30">
        <v>0.33333333333333331</v>
      </c>
      <c r="C58163">
        <v>5.12</v>
      </c>
      <c r="D58163">
        <v>98.91</v>
      </c>
    </row>
    <row r="58164" spans="1:4">
      <c r="A58164" s="29">
        <v>44095</v>
      </c>
      <c r="B58164" s="30">
        <v>0.34375</v>
      </c>
      <c r="C58164">
        <v>5.13</v>
      </c>
      <c r="D58164">
        <v>98.9</v>
      </c>
    </row>
    <row r="58165" spans="1:4">
      <c r="A58165" s="29">
        <v>44095</v>
      </c>
      <c r="B58165" s="30">
        <v>0.35416666666666669</v>
      </c>
      <c r="C58165">
        <v>5.15</v>
      </c>
      <c r="D58165">
        <v>98.88</v>
      </c>
    </row>
    <row r="58166" spans="1:4">
      <c r="A58166" s="29">
        <v>44095</v>
      </c>
      <c r="B58166" s="30">
        <v>0.36458333333333331</v>
      </c>
      <c r="C58166">
        <v>5.17</v>
      </c>
      <c r="D58166">
        <v>98.86</v>
      </c>
    </row>
    <row r="58167" spans="1:4">
      <c r="A58167" s="29">
        <v>44095</v>
      </c>
      <c r="B58167" s="30">
        <v>0.375</v>
      </c>
      <c r="C58167">
        <v>5.17</v>
      </c>
      <c r="D58167">
        <v>98.86</v>
      </c>
    </row>
    <row r="58168" spans="1:4">
      <c r="A58168" s="29">
        <v>44095</v>
      </c>
      <c r="B58168" s="30">
        <v>0.38541666666666669</v>
      </c>
      <c r="C58168">
        <v>5.18</v>
      </c>
      <c r="D58168">
        <v>98.85</v>
      </c>
    </row>
    <row r="58169" spans="1:4">
      <c r="A58169" s="29">
        <v>44095</v>
      </c>
      <c r="B58169" s="30">
        <v>0.39583333333333331</v>
      </c>
      <c r="C58169">
        <v>5.18</v>
      </c>
      <c r="D58169">
        <v>98.85</v>
      </c>
    </row>
    <row r="58170" spans="1:4">
      <c r="A58170" s="29">
        <v>44095</v>
      </c>
      <c r="B58170" s="30">
        <v>0.40625</v>
      </c>
      <c r="C58170">
        <v>5.03</v>
      </c>
      <c r="D58170">
        <v>99</v>
      </c>
    </row>
    <row r="58171" spans="1:4">
      <c r="A58171" s="29">
        <v>44095</v>
      </c>
      <c r="B58171" s="30">
        <v>0.41666666666666669</v>
      </c>
      <c r="C58171">
        <v>4.76</v>
      </c>
      <c r="D58171">
        <v>99.27</v>
      </c>
    </row>
    <row r="58172" spans="1:4">
      <c r="A58172" s="29">
        <v>44095</v>
      </c>
      <c r="B58172" s="30">
        <v>0.42708333333333331</v>
      </c>
      <c r="C58172">
        <v>5.77</v>
      </c>
      <c r="D58172">
        <v>98.26</v>
      </c>
    </row>
    <row r="58173" spans="1:4">
      <c r="A58173" s="29">
        <v>44095</v>
      </c>
      <c r="B58173" s="30">
        <v>0.4375</v>
      </c>
      <c r="C58173">
        <v>4.72</v>
      </c>
      <c r="D58173">
        <v>99.31</v>
      </c>
    </row>
    <row r="58174" spans="1:4">
      <c r="A58174" s="29">
        <v>44095</v>
      </c>
      <c r="B58174" s="30">
        <v>0.44791666666666669</v>
      </c>
      <c r="C58174">
        <v>4.62</v>
      </c>
      <c r="D58174">
        <v>99.41</v>
      </c>
    </row>
    <row r="58175" spans="1:4">
      <c r="A58175" s="29">
        <v>44095</v>
      </c>
      <c r="B58175" s="30">
        <v>0.45833333333333331</v>
      </c>
      <c r="C58175">
        <v>4.83</v>
      </c>
      <c r="D58175">
        <v>99.2</v>
      </c>
    </row>
    <row r="58176" spans="1:4">
      <c r="A58176" s="29">
        <v>44095</v>
      </c>
      <c r="B58176" s="30">
        <v>0.46875</v>
      </c>
      <c r="C58176">
        <v>4.99</v>
      </c>
      <c r="D58176">
        <v>99.04</v>
      </c>
    </row>
    <row r="58177" spans="1:4">
      <c r="A58177" s="29">
        <v>44095</v>
      </c>
      <c r="B58177" s="30">
        <v>0.47916666666666669</v>
      </c>
      <c r="C58177">
        <v>5.0599999999999996</v>
      </c>
      <c r="D58177">
        <v>98.97</v>
      </c>
    </row>
    <row r="58178" spans="1:4">
      <c r="A58178" s="29">
        <v>44095</v>
      </c>
      <c r="B58178" s="30">
        <v>0.48958333333333331</v>
      </c>
      <c r="C58178">
        <v>5.09</v>
      </c>
      <c r="D58178">
        <v>98.94</v>
      </c>
    </row>
    <row r="58179" spans="1:4">
      <c r="A58179" s="29">
        <v>44095</v>
      </c>
      <c r="B58179" s="30">
        <v>0.5</v>
      </c>
      <c r="C58179">
        <v>5.1100000000000003</v>
      </c>
      <c r="D58179">
        <v>98.92</v>
      </c>
    </row>
    <row r="58180" spans="1:4">
      <c r="A58180" s="29">
        <v>44095</v>
      </c>
      <c r="B58180" s="30">
        <v>0.51041666666666663</v>
      </c>
      <c r="C58180">
        <v>5.13</v>
      </c>
      <c r="D58180">
        <v>98.9</v>
      </c>
    </row>
    <row r="58181" spans="1:4">
      <c r="A58181" s="29">
        <v>44095</v>
      </c>
      <c r="B58181" s="30">
        <v>0.52083333333333337</v>
      </c>
      <c r="C58181">
        <v>5.15</v>
      </c>
      <c r="D58181">
        <v>98.88</v>
      </c>
    </row>
    <row r="58182" spans="1:4">
      <c r="A58182" s="29">
        <v>44095</v>
      </c>
      <c r="B58182" s="30">
        <v>0.53125</v>
      </c>
      <c r="C58182">
        <v>5.16</v>
      </c>
      <c r="D58182">
        <v>98.87</v>
      </c>
    </row>
    <row r="58183" spans="1:4">
      <c r="A58183" s="29">
        <v>44095</v>
      </c>
      <c r="B58183" s="30">
        <v>0.54166666666666663</v>
      </c>
      <c r="C58183">
        <v>5.04</v>
      </c>
      <c r="D58183">
        <v>98.99</v>
      </c>
    </row>
    <row r="58184" spans="1:4">
      <c r="A58184" s="29">
        <v>44095</v>
      </c>
      <c r="B58184" s="30">
        <v>0.55208333333333337</v>
      </c>
      <c r="C58184">
        <v>4.7699999999999996</v>
      </c>
      <c r="D58184">
        <v>99.26</v>
      </c>
    </row>
    <row r="58185" spans="1:4">
      <c r="A58185" s="29">
        <v>44095</v>
      </c>
      <c r="B58185" s="30">
        <v>0.5625</v>
      </c>
      <c r="C58185">
        <v>4.66</v>
      </c>
      <c r="D58185">
        <v>99.37</v>
      </c>
    </row>
    <row r="58186" spans="1:4">
      <c r="A58186" s="29">
        <v>44095</v>
      </c>
      <c r="B58186" s="30">
        <v>0.57291666666666663</v>
      </c>
      <c r="C58186">
        <v>4.59</v>
      </c>
      <c r="D58186">
        <v>99.44</v>
      </c>
    </row>
    <row r="58187" spans="1:4">
      <c r="A58187" s="29">
        <v>44095</v>
      </c>
      <c r="B58187" s="30">
        <v>0.58333333333333337</v>
      </c>
      <c r="C58187">
        <v>4.88</v>
      </c>
      <c r="D58187">
        <v>99.15</v>
      </c>
    </row>
    <row r="58188" spans="1:4">
      <c r="A58188" s="29">
        <v>44095</v>
      </c>
      <c r="B58188" s="30">
        <v>0.59375</v>
      </c>
      <c r="C58188">
        <v>5.01</v>
      </c>
      <c r="D58188">
        <v>99.02</v>
      </c>
    </row>
    <row r="58189" spans="1:4">
      <c r="A58189" s="29">
        <v>44095</v>
      </c>
      <c r="B58189" s="30">
        <v>0.60416666666666663</v>
      </c>
      <c r="C58189">
        <v>5.0599999999999996</v>
      </c>
      <c r="D58189">
        <v>98.97</v>
      </c>
    </row>
    <row r="58190" spans="1:4">
      <c r="A58190" s="29">
        <v>44095</v>
      </c>
      <c r="B58190" s="30">
        <v>0.61458333333333337</v>
      </c>
      <c r="C58190">
        <v>5.09</v>
      </c>
      <c r="D58190">
        <v>98.94</v>
      </c>
    </row>
    <row r="58191" spans="1:4">
      <c r="A58191" s="29">
        <v>44095</v>
      </c>
      <c r="B58191" s="30">
        <v>0.625</v>
      </c>
      <c r="C58191">
        <v>5.04</v>
      </c>
      <c r="D58191">
        <v>98.99</v>
      </c>
    </row>
    <row r="58192" spans="1:4">
      <c r="A58192" s="29">
        <v>44095</v>
      </c>
      <c r="B58192" s="30">
        <v>0.63541666666666663</v>
      </c>
      <c r="C58192">
        <v>4.75</v>
      </c>
      <c r="D58192">
        <v>99.28</v>
      </c>
    </row>
    <row r="58193" spans="1:4">
      <c r="A58193" s="29">
        <v>44095</v>
      </c>
      <c r="B58193" s="30">
        <v>0.64583333333333337</v>
      </c>
      <c r="C58193">
        <v>4.63</v>
      </c>
      <c r="D58193">
        <v>99.4</v>
      </c>
    </row>
    <row r="58194" spans="1:4">
      <c r="A58194" s="29">
        <v>44095</v>
      </c>
      <c r="B58194" s="30">
        <v>0.65625</v>
      </c>
      <c r="C58194">
        <v>4.57</v>
      </c>
      <c r="D58194">
        <v>99.460000000000008</v>
      </c>
    </row>
    <row r="58195" spans="1:4">
      <c r="A58195" s="29">
        <v>44095</v>
      </c>
      <c r="B58195" s="30">
        <v>0.66666666666666663</v>
      </c>
      <c r="C58195">
        <v>15.66</v>
      </c>
      <c r="D58195">
        <v>88.37</v>
      </c>
    </row>
    <row r="58196" spans="1:4">
      <c r="A58196" s="29">
        <v>44095</v>
      </c>
      <c r="B58196" s="30">
        <v>0.67708333333333337</v>
      </c>
      <c r="C58196">
        <v>15.98</v>
      </c>
      <c r="D58196">
        <v>88.05</v>
      </c>
    </row>
    <row r="58197" spans="1:4">
      <c r="A58197" s="29">
        <v>44095</v>
      </c>
      <c r="B58197" s="30">
        <v>0.6875</v>
      </c>
      <c r="C58197">
        <v>16.03</v>
      </c>
      <c r="D58197">
        <v>88</v>
      </c>
    </row>
    <row r="58198" spans="1:4">
      <c r="A58198" s="29">
        <v>44095</v>
      </c>
      <c r="B58198" s="30">
        <v>0.69791666666666663</v>
      </c>
      <c r="C58198">
        <v>6.3</v>
      </c>
      <c r="D58198">
        <v>97.73</v>
      </c>
    </row>
    <row r="58199" spans="1:4">
      <c r="A58199" s="29">
        <v>44095</v>
      </c>
      <c r="B58199" s="30">
        <v>0.70833333333333337</v>
      </c>
      <c r="C58199">
        <v>5.05</v>
      </c>
      <c r="D58199">
        <v>98.98</v>
      </c>
    </row>
    <row r="58200" spans="1:4">
      <c r="A58200" s="29">
        <v>44095</v>
      </c>
      <c r="B58200" s="30">
        <v>0.71875</v>
      </c>
      <c r="C58200">
        <v>5.08</v>
      </c>
      <c r="D58200">
        <v>98.95</v>
      </c>
    </row>
    <row r="58201" spans="1:4">
      <c r="A58201" s="29">
        <v>44095</v>
      </c>
      <c r="B58201" s="30">
        <v>0.72916666666666663</v>
      </c>
      <c r="C58201">
        <v>5.0999999999999996</v>
      </c>
      <c r="D58201">
        <v>98.93</v>
      </c>
    </row>
    <row r="58202" spans="1:4">
      <c r="A58202" s="29">
        <v>44095</v>
      </c>
      <c r="B58202" s="30">
        <v>0.73958333333333337</v>
      </c>
      <c r="C58202">
        <v>5.12</v>
      </c>
      <c r="D58202">
        <v>98.91</v>
      </c>
    </row>
    <row r="58203" spans="1:4">
      <c r="A58203" s="29">
        <v>44095</v>
      </c>
      <c r="B58203" s="30">
        <v>0.75</v>
      </c>
      <c r="C58203">
        <v>5.13</v>
      </c>
      <c r="D58203">
        <v>98.9</v>
      </c>
    </row>
    <row r="58204" spans="1:4">
      <c r="A58204" s="29">
        <v>44095</v>
      </c>
      <c r="B58204" s="30">
        <v>0.76041666666666663</v>
      </c>
      <c r="C58204">
        <v>5.14</v>
      </c>
      <c r="D58204">
        <v>98.89</v>
      </c>
    </row>
    <row r="58205" spans="1:4">
      <c r="A58205" s="29">
        <v>44095</v>
      </c>
      <c r="B58205" s="30">
        <v>0.77083333333333337</v>
      </c>
      <c r="C58205">
        <v>5.15</v>
      </c>
      <c r="D58205">
        <v>98.88</v>
      </c>
    </row>
    <row r="58206" spans="1:4">
      <c r="A58206" s="29">
        <v>44095</v>
      </c>
      <c r="B58206" s="30">
        <v>0.78125</v>
      </c>
      <c r="C58206">
        <v>5.16</v>
      </c>
      <c r="D58206">
        <v>98.87</v>
      </c>
    </row>
    <row r="58207" spans="1:4">
      <c r="A58207" s="29">
        <v>44095</v>
      </c>
      <c r="B58207" s="30">
        <v>0.79166666666666663</v>
      </c>
      <c r="C58207">
        <v>5.17</v>
      </c>
      <c r="D58207">
        <v>98.86</v>
      </c>
    </row>
    <row r="58208" spans="1:4">
      <c r="A58208" s="29">
        <v>44095</v>
      </c>
      <c r="B58208" s="30">
        <v>0.80208333333333337</v>
      </c>
      <c r="C58208">
        <v>5.18</v>
      </c>
      <c r="D58208">
        <v>98.85</v>
      </c>
    </row>
    <row r="58209" spans="1:4">
      <c r="A58209" s="29">
        <v>44095</v>
      </c>
      <c r="B58209" s="30">
        <v>0.8125</v>
      </c>
      <c r="C58209">
        <v>5.18</v>
      </c>
      <c r="D58209">
        <v>98.85</v>
      </c>
    </row>
    <row r="58210" spans="1:4">
      <c r="A58210" s="29">
        <v>44095</v>
      </c>
      <c r="B58210" s="30">
        <v>0.82291666666666663</v>
      </c>
      <c r="C58210">
        <v>5.18</v>
      </c>
      <c r="D58210">
        <v>98.85</v>
      </c>
    </row>
    <row r="58211" spans="1:4">
      <c r="A58211" s="29">
        <v>44095</v>
      </c>
      <c r="B58211" s="30">
        <v>0.83333333333333337</v>
      </c>
      <c r="C58211">
        <v>5.19</v>
      </c>
      <c r="D58211">
        <v>98.84</v>
      </c>
    </row>
    <row r="58212" spans="1:4">
      <c r="A58212" s="29">
        <v>44095</v>
      </c>
      <c r="B58212" s="30">
        <v>0.84375</v>
      </c>
      <c r="C58212">
        <v>5.19</v>
      </c>
      <c r="D58212">
        <v>98.84</v>
      </c>
    </row>
    <row r="58213" spans="1:4">
      <c r="A58213" s="29">
        <v>44095</v>
      </c>
      <c r="B58213" s="30">
        <v>0.85416666666666663</v>
      </c>
      <c r="C58213">
        <v>5.19</v>
      </c>
      <c r="D58213">
        <v>98.84</v>
      </c>
    </row>
    <row r="58214" spans="1:4">
      <c r="A58214" s="29">
        <v>44095</v>
      </c>
      <c r="B58214" s="30">
        <v>0.86458333333333337</v>
      </c>
      <c r="C58214">
        <v>5.2</v>
      </c>
      <c r="D58214">
        <v>98.83</v>
      </c>
    </row>
    <row r="58215" spans="1:4">
      <c r="A58215" s="29">
        <v>44095</v>
      </c>
      <c r="B58215" s="30">
        <v>0.875</v>
      </c>
      <c r="C58215">
        <v>5.0999999999999996</v>
      </c>
      <c r="D58215">
        <v>98.93</v>
      </c>
    </row>
    <row r="58216" spans="1:4">
      <c r="A58216" s="29">
        <v>44095</v>
      </c>
      <c r="B58216" s="30">
        <v>0.88541666666666663</v>
      </c>
      <c r="C58216">
        <v>4.8099999999999996</v>
      </c>
      <c r="D58216">
        <v>99.22</v>
      </c>
    </row>
    <row r="58217" spans="1:4">
      <c r="A58217" s="29">
        <v>44095</v>
      </c>
      <c r="B58217" s="30">
        <v>0.89583333333333337</v>
      </c>
      <c r="C58217">
        <v>4.6900000000000004</v>
      </c>
      <c r="D58217">
        <v>99.34</v>
      </c>
    </row>
    <row r="58218" spans="1:4">
      <c r="A58218" s="29">
        <v>44095</v>
      </c>
      <c r="B58218" s="30">
        <v>0.90625</v>
      </c>
      <c r="C58218">
        <v>4.62</v>
      </c>
      <c r="D58218">
        <v>99.41</v>
      </c>
    </row>
    <row r="58219" spans="1:4">
      <c r="A58219" s="29">
        <v>44095</v>
      </c>
      <c r="B58219" s="30">
        <v>0.91666666666666663</v>
      </c>
      <c r="C58219">
        <v>4.57</v>
      </c>
      <c r="D58219">
        <v>99.460000000000008</v>
      </c>
    </row>
    <row r="58220" spans="1:4">
      <c r="A58220" s="29">
        <v>44095</v>
      </c>
      <c r="B58220" s="30">
        <v>0.92708333333333337</v>
      </c>
      <c r="C58220">
        <v>4.75</v>
      </c>
      <c r="D58220">
        <v>99.28</v>
      </c>
    </row>
    <row r="58221" spans="1:4">
      <c r="A58221" s="29">
        <v>44095</v>
      </c>
      <c r="B58221" s="30">
        <v>0.9375</v>
      </c>
      <c r="C58221">
        <v>4.95</v>
      </c>
      <c r="D58221">
        <v>99.08</v>
      </c>
    </row>
    <row r="58222" spans="1:4">
      <c r="A58222" s="29">
        <v>44095</v>
      </c>
      <c r="B58222" s="30">
        <v>0.94791666666666663</v>
      </c>
      <c r="C58222">
        <v>15.06</v>
      </c>
      <c r="D58222">
        <v>88.97</v>
      </c>
    </row>
    <row r="58223" spans="1:4">
      <c r="A58223" s="29">
        <v>44095</v>
      </c>
      <c r="B58223" s="30">
        <v>0.95833333333333337</v>
      </c>
      <c r="C58223">
        <v>15.76</v>
      </c>
      <c r="D58223">
        <v>88.27</v>
      </c>
    </row>
    <row r="58224" spans="1:4">
      <c r="A58224" s="29">
        <v>44095</v>
      </c>
      <c r="B58224" s="30">
        <v>0.96875</v>
      </c>
      <c r="C58224">
        <v>5.09</v>
      </c>
      <c r="D58224">
        <v>98.94</v>
      </c>
    </row>
    <row r="58225" spans="1:4">
      <c r="A58225" s="29">
        <v>44095</v>
      </c>
      <c r="B58225" s="30">
        <v>0.97916666666666663</v>
      </c>
      <c r="C58225">
        <v>4.6500000000000004</v>
      </c>
      <c r="D58225">
        <v>99.38</v>
      </c>
    </row>
    <row r="58226" spans="1:4">
      <c r="A58226" s="29">
        <v>44095</v>
      </c>
      <c r="B58226" s="30">
        <v>0.98958333333333337</v>
      </c>
      <c r="C58226">
        <v>4.5599999999999996</v>
      </c>
      <c r="D58226">
        <v>99.47</v>
      </c>
    </row>
    <row r="58227" spans="1:4">
      <c r="A58227" s="29">
        <v>44096</v>
      </c>
      <c r="B58227" s="30">
        <v>0</v>
      </c>
      <c r="C58227">
        <v>4.5199999999999996</v>
      </c>
      <c r="D58227">
        <v>99.51</v>
      </c>
    </row>
    <row r="58228" spans="1:4">
      <c r="A58228" s="29">
        <v>44096</v>
      </c>
      <c r="B58228" s="30">
        <v>1.0416666666666666E-2</v>
      </c>
      <c r="C58228">
        <v>4.4800000000000004</v>
      </c>
      <c r="D58228">
        <v>99.55</v>
      </c>
    </row>
    <row r="58229" spans="1:4">
      <c r="A58229" s="29">
        <v>44096</v>
      </c>
      <c r="B58229" s="30">
        <v>2.0833333333333332E-2</v>
      </c>
      <c r="C58229">
        <v>4.46</v>
      </c>
      <c r="D58229">
        <v>99.570000000000007</v>
      </c>
    </row>
    <row r="58230" spans="1:4">
      <c r="A58230" s="29">
        <v>44096</v>
      </c>
      <c r="B58230" s="30">
        <v>3.125E-2</v>
      </c>
      <c r="C58230">
        <v>4.45</v>
      </c>
      <c r="D58230">
        <v>99.58</v>
      </c>
    </row>
    <row r="58231" spans="1:4">
      <c r="A58231" s="29">
        <v>44096</v>
      </c>
      <c r="B58231" s="30">
        <v>4.1666666666666664E-2</v>
      </c>
      <c r="C58231">
        <v>4.42</v>
      </c>
      <c r="D58231">
        <v>99.61</v>
      </c>
    </row>
    <row r="58232" spans="1:4">
      <c r="A58232" s="29">
        <v>44096</v>
      </c>
      <c r="B58232" s="30">
        <v>5.2083333333333336E-2</v>
      </c>
      <c r="C58232">
        <v>4.41</v>
      </c>
      <c r="D58232">
        <v>99.62</v>
      </c>
    </row>
    <row r="58233" spans="1:4">
      <c r="A58233" s="29">
        <v>44096</v>
      </c>
      <c r="B58233" s="30">
        <v>6.25E-2</v>
      </c>
      <c r="C58233">
        <v>4.4000000000000004</v>
      </c>
      <c r="D58233">
        <v>99.63</v>
      </c>
    </row>
    <row r="58234" spans="1:4">
      <c r="A58234" s="29">
        <v>44096</v>
      </c>
      <c r="B58234" s="30">
        <v>7.2916666666666671E-2</v>
      </c>
      <c r="C58234">
        <v>17.23</v>
      </c>
      <c r="D58234">
        <v>86.8</v>
      </c>
    </row>
    <row r="58235" spans="1:4">
      <c r="A58235" s="29">
        <v>44096</v>
      </c>
      <c r="B58235" s="30">
        <v>8.3333333333333329E-2</v>
      </c>
      <c r="C58235">
        <v>18.87</v>
      </c>
      <c r="D58235">
        <v>85.16</v>
      </c>
    </row>
    <row r="58236" spans="1:4">
      <c r="A58236" s="29">
        <v>44096</v>
      </c>
      <c r="B58236" s="30">
        <v>9.375E-2</v>
      </c>
      <c r="C58236">
        <v>19</v>
      </c>
      <c r="D58236">
        <v>85.03</v>
      </c>
    </row>
    <row r="58237" spans="1:4">
      <c r="A58237" s="29">
        <v>44096</v>
      </c>
      <c r="B58237" s="30">
        <v>0.10416666666666667</v>
      </c>
      <c r="C58237">
        <v>11.35</v>
      </c>
      <c r="D58237">
        <v>92.68</v>
      </c>
    </row>
    <row r="58238" spans="1:4">
      <c r="A58238" s="29">
        <v>44096</v>
      </c>
      <c r="B58238" s="30">
        <v>0.11458333333333333</v>
      </c>
      <c r="C58238">
        <v>4.6900000000000004</v>
      </c>
      <c r="D58238">
        <v>99.34</v>
      </c>
    </row>
    <row r="58239" spans="1:4">
      <c r="A58239" s="29">
        <v>44096</v>
      </c>
      <c r="B58239" s="30">
        <v>0.125</v>
      </c>
      <c r="C58239">
        <v>4.53</v>
      </c>
      <c r="D58239">
        <v>99.5</v>
      </c>
    </row>
    <row r="58240" spans="1:4">
      <c r="A58240" s="29">
        <v>44096</v>
      </c>
      <c r="B58240" s="30">
        <v>0.13541666666666666</v>
      </c>
      <c r="C58240">
        <v>4.46</v>
      </c>
      <c r="D58240">
        <v>99.570000000000007</v>
      </c>
    </row>
    <row r="58241" spans="1:4">
      <c r="A58241" s="29">
        <v>44096</v>
      </c>
      <c r="B58241" s="30">
        <v>0.14583333333333334</v>
      </c>
      <c r="C58241">
        <v>4.43</v>
      </c>
      <c r="D58241">
        <v>99.6</v>
      </c>
    </row>
    <row r="58242" spans="1:4">
      <c r="A58242" s="29">
        <v>44096</v>
      </c>
      <c r="B58242" s="30">
        <v>0.15625</v>
      </c>
      <c r="C58242">
        <v>4.41</v>
      </c>
      <c r="D58242">
        <v>99.62</v>
      </c>
    </row>
    <row r="58243" spans="1:4">
      <c r="A58243" s="29">
        <v>44096</v>
      </c>
      <c r="B58243" s="30">
        <v>0.16666666666666666</v>
      </c>
      <c r="C58243">
        <v>4.38</v>
      </c>
      <c r="D58243">
        <v>99.65</v>
      </c>
    </row>
    <row r="58244" spans="1:4">
      <c r="A58244" s="29">
        <v>44096</v>
      </c>
      <c r="B58244" s="30">
        <v>0.17708333333333334</v>
      </c>
      <c r="C58244">
        <v>4.37</v>
      </c>
      <c r="D58244">
        <v>99.66</v>
      </c>
    </row>
    <row r="58245" spans="1:4">
      <c r="A58245" s="29">
        <v>44096</v>
      </c>
      <c r="B58245" s="30">
        <v>0.1875</v>
      </c>
      <c r="C58245">
        <v>4.3600000000000003</v>
      </c>
      <c r="D58245">
        <v>99.67</v>
      </c>
    </row>
    <row r="58246" spans="1:4">
      <c r="A58246" s="29">
        <v>44096</v>
      </c>
      <c r="B58246" s="30">
        <v>0.19791666666666666</v>
      </c>
      <c r="C58246">
        <v>4.3499999999999996</v>
      </c>
      <c r="D58246">
        <v>99.68</v>
      </c>
    </row>
    <row r="58247" spans="1:4">
      <c r="A58247" s="29">
        <v>44096</v>
      </c>
      <c r="B58247" s="30">
        <v>0.20833333333333334</v>
      </c>
      <c r="C58247">
        <v>4.6500000000000004</v>
      </c>
      <c r="D58247">
        <v>99.38</v>
      </c>
    </row>
    <row r="58248" spans="1:4">
      <c r="A58248" s="29">
        <v>44096</v>
      </c>
      <c r="B58248" s="30">
        <v>0.21875</v>
      </c>
      <c r="C58248">
        <v>4.8099999999999996</v>
      </c>
      <c r="D58248">
        <v>99.22</v>
      </c>
    </row>
    <row r="58249" spans="1:4">
      <c r="A58249" s="29">
        <v>44096</v>
      </c>
      <c r="B58249" s="30">
        <v>0.22916666666666666</v>
      </c>
      <c r="C58249">
        <v>4.8899999999999997</v>
      </c>
      <c r="D58249">
        <v>99.14</v>
      </c>
    </row>
    <row r="58250" spans="1:4">
      <c r="A58250" s="29">
        <v>44096</v>
      </c>
      <c r="B58250" s="30">
        <v>0.23958333333333334</v>
      </c>
      <c r="C58250">
        <v>4.9400000000000004</v>
      </c>
      <c r="D58250">
        <v>99.09</v>
      </c>
    </row>
    <row r="58251" spans="1:4">
      <c r="A58251" s="29">
        <v>44096</v>
      </c>
      <c r="B58251" s="30">
        <v>0.25</v>
      </c>
      <c r="C58251">
        <v>4.9800000000000004</v>
      </c>
      <c r="D58251">
        <v>99.05</v>
      </c>
    </row>
    <row r="58252" spans="1:4">
      <c r="A58252" s="29">
        <v>44096</v>
      </c>
      <c r="B58252" s="30">
        <v>0.26041666666666669</v>
      </c>
      <c r="C58252">
        <v>5</v>
      </c>
      <c r="D58252">
        <v>99.03</v>
      </c>
    </row>
    <row r="58253" spans="1:4">
      <c r="A58253" s="29">
        <v>44096</v>
      </c>
      <c r="B58253" s="30">
        <v>0.27083333333333331</v>
      </c>
      <c r="C58253">
        <v>4.8099999999999996</v>
      </c>
      <c r="D58253">
        <v>99.22</v>
      </c>
    </row>
    <row r="58254" spans="1:4">
      <c r="A58254" s="29">
        <v>44096</v>
      </c>
      <c r="B58254" s="30">
        <v>0.28125</v>
      </c>
      <c r="C58254">
        <v>4.5999999999999996</v>
      </c>
      <c r="D58254">
        <v>99.43</v>
      </c>
    </row>
    <row r="58255" spans="1:4">
      <c r="A58255" s="29">
        <v>44096</v>
      </c>
      <c r="B58255" s="30">
        <v>0.29166666666666669</v>
      </c>
      <c r="C58255">
        <v>4.5199999999999996</v>
      </c>
      <c r="D58255">
        <v>99.51</v>
      </c>
    </row>
    <row r="58256" spans="1:4">
      <c r="A58256" s="29">
        <v>44096</v>
      </c>
      <c r="B58256" s="30">
        <v>0.30208333333333331</v>
      </c>
      <c r="C58256">
        <v>4.8</v>
      </c>
      <c r="D58256">
        <v>99.23</v>
      </c>
    </row>
    <row r="58257" spans="1:4">
      <c r="A58257" s="29">
        <v>44096</v>
      </c>
      <c r="B58257" s="30">
        <v>0.3125</v>
      </c>
      <c r="C58257">
        <v>4.92</v>
      </c>
      <c r="D58257">
        <v>99.11</v>
      </c>
    </row>
    <row r="58258" spans="1:4">
      <c r="A58258" s="29">
        <v>44096</v>
      </c>
      <c r="B58258" s="30">
        <v>0.32291666666666669</v>
      </c>
      <c r="C58258">
        <v>4.9800000000000004</v>
      </c>
      <c r="D58258">
        <v>99.05</v>
      </c>
    </row>
    <row r="58259" spans="1:4">
      <c r="A58259" s="29">
        <v>44096</v>
      </c>
      <c r="B58259" s="30">
        <v>0.33333333333333331</v>
      </c>
      <c r="C58259">
        <v>5.01</v>
      </c>
      <c r="D58259">
        <v>99.02</v>
      </c>
    </row>
    <row r="58260" spans="1:4">
      <c r="A58260" s="29">
        <v>44096</v>
      </c>
      <c r="B58260" s="30">
        <v>0.34375</v>
      </c>
      <c r="C58260">
        <v>5.03</v>
      </c>
      <c r="D58260">
        <v>99</v>
      </c>
    </row>
    <row r="58261" spans="1:4">
      <c r="A58261" s="29">
        <v>44096</v>
      </c>
      <c r="B58261" s="30">
        <v>0.35416666666666669</v>
      </c>
      <c r="C58261">
        <v>5.04</v>
      </c>
      <c r="D58261">
        <v>98.99</v>
      </c>
    </row>
    <row r="58262" spans="1:4">
      <c r="A58262" s="29">
        <v>44096</v>
      </c>
      <c r="B58262" s="30">
        <v>0.36458333333333331</v>
      </c>
      <c r="C58262">
        <v>5.03</v>
      </c>
      <c r="D58262">
        <v>99</v>
      </c>
    </row>
    <row r="58263" spans="1:4">
      <c r="A58263" s="29">
        <v>44096</v>
      </c>
      <c r="B58263" s="30">
        <v>0.375</v>
      </c>
      <c r="C58263">
        <v>4.7300000000000004</v>
      </c>
      <c r="D58263">
        <v>99.3</v>
      </c>
    </row>
    <row r="58264" spans="1:4">
      <c r="A58264" s="29">
        <v>44096</v>
      </c>
      <c r="B58264" s="30">
        <v>0.38541666666666669</v>
      </c>
      <c r="C58264">
        <v>4.58</v>
      </c>
      <c r="D58264">
        <v>99.45</v>
      </c>
    </row>
    <row r="58265" spans="1:4">
      <c r="A58265" s="29">
        <v>44096</v>
      </c>
      <c r="B58265" s="30">
        <v>0.39583333333333331</v>
      </c>
      <c r="C58265">
        <v>4.6399999999999997</v>
      </c>
      <c r="D58265">
        <v>99.39</v>
      </c>
    </row>
    <row r="58266" spans="1:4">
      <c r="A58266" s="29">
        <v>44096</v>
      </c>
      <c r="B58266" s="30">
        <v>0.40625</v>
      </c>
      <c r="C58266">
        <v>4.88</v>
      </c>
      <c r="D58266">
        <v>99.15</v>
      </c>
    </row>
    <row r="58267" spans="1:4">
      <c r="A58267" s="29">
        <v>44096</v>
      </c>
      <c r="B58267" s="30">
        <v>0.41666666666666669</v>
      </c>
      <c r="C58267">
        <v>4.96</v>
      </c>
      <c r="D58267">
        <v>99.070000000000007</v>
      </c>
    </row>
    <row r="58268" spans="1:4">
      <c r="A58268" s="29">
        <v>44096</v>
      </c>
      <c r="B58268" s="30">
        <v>0.42708333333333331</v>
      </c>
      <c r="C58268">
        <v>4.78</v>
      </c>
      <c r="D58268">
        <v>99.25</v>
      </c>
    </row>
    <row r="58269" spans="1:4">
      <c r="A58269" s="29">
        <v>44096</v>
      </c>
      <c r="B58269" s="30">
        <v>0.4375</v>
      </c>
      <c r="C58269">
        <v>16.84</v>
      </c>
      <c r="D58269">
        <v>87.19</v>
      </c>
    </row>
    <row r="58270" spans="1:4">
      <c r="A58270" s="29">
        <v>44096</v>
      </c>
      <c r="B58270" s="30">
        <v>0.44791666666666669</v>
      </c>
      <c r="C58270">
        <v>7.21</v>
      </c>
      <c r="D58270">
        <v>96.820000000000007</v>
      </c>
    </row>
    <row r="58271" spans="1:4">
      <c r="A58271" s="29">
        <v>44096</v>
      </c>
      <c r="B58271" s="30">
        <v>0.45833333333333331</v>
      </c>
      <c r="C58271">
        <v>5.51</v>
      </c>
      <c r="D58271">
        <v>98.52</v>
      </c>
    </row>
    <row r="58272" spans="1:4">
      <c r="A58272" s="29">
        <v>44096</v>
      </c>
      <c r="B58272" s="30">
        <v>0.46875</v>
      </c>
      <c r="C58272">
        <v>5.04</v>
      </c>
      <c r="D58272">
        <v>98.99</v>
      </c>
    </row>
    <row r="58273" spans="1:4">
      <c r="A58273" s="29">
        <v>44096</v>
      </c>
      <c r="B58273" s="30">
        <v>0.47916666666666669</v>
      </c>
      <c r="C58273">
        <v>4.72</v>
      </c>
      <c r="D58273">
        <v>99.31</v>
      </c>
    </row>
    <row r="58274" spans="1:4">
      <c r="A58274" s="29">
        <v>44096</v>
      </c>
      <c r="B58274" s="30">
        <v>0.48958333333333331</v>
      </c>
      <c r="C58274">
        <v>4.57</v>
      </c>
      <c r="D58274">
        <v>99.460000000000008</v>
      </c>
    </row>
    <row r="58275" spans="1:4">
      <c r="A58275" s="29">
        <v>44096</v>
      </c>
      <c r="B58275" s="30">
        <v>0.5</v>
      </c>
      <c r="C58275">
        <v>4.54</v>
      </c>
      <c r="D58275">
        <v>99.49</v>
      </c>
    </row>
    <row r="58276" spans="1:4">
      <c r="A58276" s="29">
        <v>44096</v>
      </c>
      <c r="B58276" s="30">
        <v>0.51041666666666663</v>
      </c>
      <c r="C58276">
        <v>4.83</v>
      </c>
      <c r="D58276">
        <v>99.2</v>
      </c>
    </row>
    <row r="58277" spans="1:4">
      <c r="A58277" s="29">
        <v>44096</v>
      </c>
      <c r="B58277" s="30">
        <v>0.52083333333333337</v>
      </c>
      <c r="C58277">
        <v>4.93</v>
      </c>
      <c r="D58277">
        <v>99.1</v>
      </c>
    </row>
    <row r="58278" spans="1:4">
      <c r="A58278" s="29">
        <v>44096</v>
      </c>
      <c r="B58278" s="30">
        <v>0.53125</v>
      </c>
      <c r="C58278">
        <v>17.77</v>
      </c>
      <c r="D58278">
        <v>86.26</v>
      </c>
    </row>
    <row r="58279" spans="1:4">
      <c r="A58279" s="29">
        <v>44096</v>
      </c>
      <c r="B58279" s="30">
        <v>0.54166666666666663</v>
      </c>
      <c r="C58279">
        <v>5.31</v>
      </c>
      <c r="D58279">
        <v>98.72</v>
      </c>
    </row>
    <row r="58280" spans="1:4">
      <c r="A58280" s="29">
        <v>44096</v>
      </c>
      <c r="B58280" s="30">
        <v>0.55208333333333337</v>
      </c>
      <c r="C58280">
        <v>4.95</v>
      </c>
      <c r="D58280">
        <v>99.08</v>
      </c>
    </row>
    <row r="58281" spans="1:4">
      <c r="A58281" s="29">
        <v>44096</v>
      </c>
      <c r="B58281" s="30">
        <v>0.5625</v>
      </c>
      <c r="C58281">
        <v>4.67</v>
      </c>
      <c r="D58281">
        <v>99.36</v>
      </c>
    </row>
    <row r="58282" spans="1:4">
      <c r="A58282" s="29">
        <v>44096</v>
      </c>
      <c r="B58282" s="30">
        <v>0.57291666666666663</v>
      </c>
      <c r="C58282">
        <v>11.84</v>
      </c>
      <c r="D58282">
        <v>92.19</v>
      </c>
    </row>
    <row r="58283" spans="1:4">
      <c r="A58283" s="29">
        <v>44096</v>
      </c>
      <c r="B58283" s="30">
        <v>0.58333333333333337</v>
      </c>
      <c r="C58283">
        <v>7.09</v>
      </c>
      <c r="D58283">
        <v>96.94</v>
      </c>
    </row>
    <row r="58284" spans="1:4">
      <c r="A58284" s="29">
        <v>44096</v>
      </c>
      <c r="B58284" s="30">
        <v>0.59375</v>
      </c>
      <c r="C58284">
        <v>5.04</v>
      </c>
      <c r="D58284">
        <v>98.99</v>
      </c>
    </row>
    <row r="58285" spans="1:4">
      <c r="A58285" s="29">
        <v>44096</v>
      </c>
      <c r="B58285" s="30">
        <v>0.60416666666666663</v>
      </c>
      <c r="C58285">
        <v>4.71</v>
      </c>
      <c r="D58285">
        <v>99.320000000000007</v>
      </c>
    </row>
    <row r="58286" spans="1:4">
      <c r="A58286" s="29">
        <v>44096</v>
      </c>
      <c r="B58286" s="30">
        <v>0.61458333333333337</v>
      </c>
      <c r="C58286">
        <v>15.98</v>
      </c>
      <c r="D58286">
        <v>88.05</v>
      </c>
    </row>
    <row r="58287" spans="1:4">
      <c r="A58287" s="29">
        <v>44096</v>
      </c>
      <c r="B58287" s="30">
        <v>0.625</v>
      </c>
      <c r="C58287">
        <v>18.37</v>
      </c>
      <c r="D58287">
        <v>85.66</v>
      </c>
    </row>
    <row r="58288" spans="1:4">
      <c r="A58288" s="29">
        <v>44096</v>
      </c>
      <c r="B58288" s="30">
        <v>0.63541666666666663</v>
      </c>
      <c r="C58288">
        <v>6.93</v>
      </c>
      <c r="D58288">
        <v>97.1</v>
      </c>
    </row>
    <row r="58289" spans="1:4">
      <c r="A58289" s="29">
        <v>44096</v>
      </c>
      <c r="B58289" s="30">
        <v>0.64583333333333337</v>
      </c>
      <c r="C58289">
        <v>5.05</v>
      </c>
      <c r="D58289">
        <v>98.98</v>
      </c>
    </row>
    <row r="58290" spans="1:4">
      <c r="A58290" s="29">
        <v>44096</v>
      </c>
      <c r="B58290" s="30">
        <v>0.65625</v>
      </c>
      <c r="C58290">
        <v>4.71</v>
      </c>
      <c r="D58290">
        <v>99.320000000000007</v>
      </c>
    </row>
    <row r="58291" spans="1:4">
      <c r="A58291" s="29">
        <v>44096</v>
      </c>
      <c r="B58291" s="30">
        <v>0.66666666666666663</v>
      </c>
      <c r="C58291">
        <v>4.58</v>
      </c>
      <c r="D58291">
        <v>99.45</v>
      </c>
    </row>
    <row r="58292" spans="1:4">
      <c r="A58292" s="29">
        <v>44096</v>
      </c>
      <c r="B58292" s="30">
        <v>0.67708333333333337</v>
      </c>
      <c r="C58292">
        <v>4.5</v>
      </c>
      <c r="D58292">
        <v>99.53</v>
      </c>
    </row>
    <row r="58293" spans="1:4">
      <c r="A58293" s="29">
        <v>44096</v>
      </c>
      <c r="B58293" s="30">
        <v>0.6875</v>
      </c>
      <c r="C58293">
        <v>18.649999999999999</v>
      </c>
      <c r="D58293">
        <v>85.38</v>
      </c>
    </row>
    <row r="58294" spans="1:4">
      <c r="A58294" s="29">
        <v>44096</v>
      </c>
      <c r="B58294" s="30">
        <v>0.69791666666666663</v>
      </c>
      <c r="C58294">
        <v>6.7</v>
      </c>
      <c r="D58294">
        <v>97.33</v>
      </c>
    </row>
    <row r="58295" spans="1:4">
      <c r="A58295" s="29">
        <v>44096</v>
      </c>
      <c r="B58295" s="30">
        <v>0.70833333333333337</v>
      </c>
      <c r="C58295">
        <v>4.96</v>
      </c>
      <c r="D58295">
        <v>99.070000000000007</v>
      </c>
    </row>
    <row r="58296" spans="1:4">
      <c r="A58296" s="29">
        <v>44096</v>
      </c>
      <c r="B58296" s="30">
        <v>0.71875</v>
      </c>
      <c r="C58296">
        <v>4.9800000000000004</v>
      </c>
      <c r="D58296">
        <v>99.05</v>
      </c>
    </row>
    <row r="58297" spans="1:4">
      <c r="A58297" s="29">
        <v>44096</v>
      </c>
      <c r="B58297" s="30">
        <v>0.72916666666666663</v>
      </c>
      <c r="C58297">
        <v>5</v>
      </c>
      <c r="D58297">
        <v>99.03</v>
      </c>
    </row>
    <row r="58298" spans="1:4">
      <c r="A58298" s="29">
        <v>44096</v>
      </c>
      <c r="B58298" s="30">
        <v>0.73958333333333337</v>
      </c>
      <c r="C58298">
        <v>5.0199999999999996</v>
      </c>
      <c r="D58298">
        <v>99.01</v>
      </c>
    </row>
    <row r="58299" spans="1:4">
      <c r="A58299" s="29">
        <v>44096</v>
      </c>
      <c r="B58299" s="30">
        <v>0.75</v>
      </c>
      <c r="C58299">
        <v>5.03</v>
      </c>
      <c r="D58299">
        <v>99</v>
      </c>
    </row>
    <row r="58300" spans="1:4">
      <c r="A58300" s="29">
        <v>44096</v>
      </c>
      <c r="B58300" s="30">
        <v>0.76041666666666663</v>
      </c>
      <c r="C58300">
        <v>5.03</v>
      </c>
      <c r="D58300">
        <v>99</v>
      </c>
    </row>
    <row r="58301" spans="1:4">
      <c r="A58301" s="29">
        <v>44096</v>
      </c>
      <c r="B58301" s="30">
        <v>0.77083333333333337</v>
      </c>
      <c r="C58301">
        <v>5.04</v>
      </c>
      <c r="D58301">
        <v>98.99</v>
      </c>
    </row>
    <row r="58302" spans="1:4">
      <c r="A58302" s="29">
        <v>44096</v>
      </c>
      <c r="B58302" s="30">
        <v>0.78125</v>
      </c>
      <c r="C58302">
        <v>5.05</v>
      </c>
      <c r="D58302">
        <v>98.98</v>
      </c>
    </row>
    <row r="58303" spans="1:4">
      <c r="A58303" s="29">
        <v>44096</v>
      </c>
      <c r="B58303" s="30">
        <v>0.79166666666666663</v>
      </c>
      <c r="C58303">
        <v>5.0599999999999996</v>
      </c>
      <c r="D58303">
        <v>98.97</v>
      </c>
    </row>
    <row r="58304" spans="1:4">
      <c r="A58304" s="29">
        <v>44096</v>
      </c>
      <c r="B58304" s="30">
        <v>0.80208333333333337</v>
      </c>
      <c r="C58304">
        <v>5.0599999999999996</v>
      </c>
      <c r="D58304">
        <v>98.97</v>
      </c>
    </row>
    <row r="58305" spans="1:4">
      <c r="A58305" s="29">
        <v>44096</v>
      </c>
      <c r="B58305" s="30">
        <v>0.8125</v>
      </c>
      <c r="C58305">
        <v>5.07</v>
      </c>
      <c r="D58305">
        <v>98.960000000000008</v>
      </c>
    </row>
    <row r="58306" spans="1:4">
      <c r="A58306" s="29">
        <v>44096</v>
      </c>
      <c r="B58306" s="30">
        <v>0.82291666666666663</v>
      </c>
      <c r="C58306">
        <v>5.08</v>
      </c>
      <c r="D58306">
        <v>98.95</v>
      </c>
    </row>
    <row r="58307" spans="1:4">
      <c r="A58307" s="29">
        <v>44096</v>
      </c>
      <c r="B58307" s="30">
        <v>0.83333333333333337</v>
      </c>
      <c r="C58307">
        <v>5.07</v>
      </c>
      <c r="D58307">
        <v>98.960000000000008</v>
      </c>
    </row>
    <row r="58308" spans="1:4">
      <c r="A58308" s="29">
        <v>44096</v>
      </c>
      <c r="B58308" s="30">
        <v>0.84375</v>
      </c>
      <c r="C58308">
        <v>5.08</v>
      </c>
      <c r="D58308">
        <v>98.95</v>
      </c>
    </row>
    <row r="58309" spans="1:4">
      <c r="A58309" s="29">
        <v>44096</v>
      </c>
      <c r="B58309" s="30">
        <v>0.85416666666666663</v>
      </c>
      <c r="C58309">
        <v>4.76</v>
      </c>
      <c r="D58309">
        <v>99.27</v>
      </c>
    </row>
    <row r="58310" spans="1:4">
      <c r="A58310" s="29">
        <v>44096</v>
      </c>
      <c r="B58310" s="30">
        <v>0.86458333333333337</v>
      </c>
      <c r="C58310">
        <v>4.6100000000000003</v>
      </c>
      <c r="D58310">
        <v>99.42</v>
      </c>
    </row>
    <row r="58311" spans="1:4">
      <c r="A58311" s="29">
        <v>44096</v>
      </c>
      <c r="B58311" s="30">
        <v>0.875</v>
      </c>
      <c r="C58311">
        <v>4.5199999999999996</v>
      </c>
      <c r="D58311">
        <v>99.51</v>
      </c>
    </row>
    <row r="58312" spans="1:4">
      <c r="A58312" s="29">
        <v>44096</v>
      </c>
      <c r="B58312" s="30">
        <v>0.88541666666666663</v>
      </c>
      <c r="C58312">
        <v>4.57</v>
      </c>
      <c r="D58312">
        <v>99.460000000000008</v>
      </c>
    </row>
    <row r="58313" spans="1:4">
      <c r="A58313" s="29">
        <v>44096</v>
      </c>
      <c r="B58313" s="30">
        <v>0.89583333333333337</v>
      </c>
      <c r="C58313">
        <v>4.83</v>
      </c>
      <c r="D58313">
        <v>99.2</v>
      </c>
    </row>
    <row r="58314" spans="1:4">
      <c r="A58314" s="29">
        <v>44096</v>
      </c>
      <c r="B58314" s="30">
        <v>0.90625</v>
      </c>
      <c r="C58314">
        <v>4.92</v>
      </c>
      <c r="D58314">
        <v>99.11</v>
      </c>
    </row>
    <row r="58315" spans="1:4">
      <c r="A58315" s="29">
        <v>44096</v>
      </c>
      <c r="B58315" s="30">
        <v>0.91666666666666663</v>
      </c>
      <c r="C58315">
        <v>4.97</v>
      </c>
      <c r="D58315">
        <v>99.06</v>
      </c>
    </row>
    <row r="58316" spans="1:4">
      <c r="A58316" s="29">
        <v>44096</v>
      </c>
      <c r="B58316" s="30">
        <v>0.92708333333333337</v>
      </c>
      <c r="C58316">
        <v>4.8899999999999997</v>
      </c>
      <c r="D58316">
        <v>99.14</v>
      </c>
    </row>
    <row r="58317" spans="1:4">
      <c r="A58317" s="29">
        <v>44096</v>
      </c>
      <c r="B58317" s="30">
        <v>0.9375</v>
      </c>
      <c r="C58317">
        <v>4.6100000000000003</v>
      </c>
      <c r="D58317">
        <v>99.42</v>
      </c>
    </row>
    <row r="58318" spans="1:4">
      <c r="A58318" s="29">
        <v>44096</v>
      </c>
      <c r="B58318" s="30">
        <v>0.94791666666666663</v>
      </c>
      <c r="C58318">
        <v>4.5</v>
      </c>
      <c r="D58318">
        <v>99.53</v>
      </c>
    </row>
    <row r="58319" spans="1:4">
      <c r="A58319" s="29">
        <v>44096</v>
      </c>
      <c r="B58319" s="30">
        <v>0.95833333333333337</v>
      </c>
      <c r="C58319">
        <v>4.45</v>
      </c>
      <c r="D58319">
        <v>99.58</v>
      </c>
    </row>
    <row r="58320" spans="1:4">
      <c r="A58320" s="29">
        <v>44096</v>
      </c>
      <c r="B58320" s="30">
        <v>0.96875</v>
      </c>
      <c r="C58320">
        <v>4.4000000000000004</v>
      </c>
      <c r="D58320">
        <v>99.63</v>
      </c>
    </row>
    <row r="58321" spans="1:4">
      <c r="A58321" s="29">
        <v>44096</v>
      </c>
      <c r="B58321" s="30">
        <v>0.97916666666666663</v>
      </c>
      <c r="C58321">
        <v>4.37</v>
      </c>
      <c r="D58321">
        <v>99.66</v>
      </c>
    </row>
    <row r="58322" spans="1:4">
      <c r="A58322" s="29">
        <v>44096</v>
      </c>
      <c r="B58322" s="30">
        <v>0.98958333333333337</v>
      </c>
      <c r="C58322">
        <v>4.3499999999999996</v>
      </c>
      <c r="D58322">
        <v>99.68</v>
      </c>
    </row>
    <row r="58323" spans="1:4">
      <c r="A58323" s="29">
        <v>44097</v>
      </c>
      <c r="B58323" s="30">
        <v>0</v>
      </c>
      <c r="C58323">
        <v>4.34</v>
      </c>
      <c r="D58323">
        <v>99.69</v>
      </c>
    </row>
    <row r="58324" spans="1:4">
      <c r="A58324" s="29">
        <v>44097</v>
      </c>
      <c r="B58324" s="30">
        <v>1.0416666666666666E-2</v>
      </c>
      <c r="C58324">
        <v>16.55</v>
      </c>
      <c r="D58324">
        <v>87.48</v>
      </c>
    </row>
    <row r="58325" spans="1:4">
      <c r="A58325" s="29">
        <v>44097</v>
      </c>
      <c r="B58325" s="30">
        <v>2.0833333333333332E-2</v>
      </c>
      <c r="C58325">
        <v>15.67</v>
      </c>
      <c r="D58325">
        <v>88.36</v>
      </c>
    </row>
    <row r="58326" spans="1:4">
      <c r="A58326" s="29">
        <v>44097</v>
      </c>
      <c r="B58326" s="30">
        <v>3.125E-2</v>
      </c>
      <c r="C58326">
        <v>15.67</v>
      </c>
      <c r="D58326">
        <v>88.36</v>
      </c>
    </row>
    <row r="58327" spans="1:4">
      <c r="A58327" s="29">
        <v>44097</v>
      </c>
      <c r="B58327" s="30">
        <v>4.1666666666666664E-2</v>
      </c>
      <c r="C58327">
        <v>15.73</v>
      </c>
      <c r="D58327">
        <v>88.3</v>
      </c>
    </row>
    <row r="58328" spans="1:4">
      <c r="A58328" s="29">
        <v>44097</v>
      </c>
      <c r="B58328" s="30">
        <v>5.2083333333333336E-2</v>
      </c>
      <c r="C58328">
        <v>14.73</v>
      </c>
      <c r="D58328">
        <v>89.3</v>
      </c>
    </row>
    <row r="58329" spans="1:4">
      <c r="A58329" s="29">
        <v>44097</v>
      </c>
      <c r="B58329" s="30">
        <v>6.25E-2</v>
      </c>
      <c r="C58329">
        <v>4.6500000000000004</v>
      </c>
      <c r="D58329">
        <v>99.38</v>
      </c>
    </row>
    <row r="58330" spans="1:4">
      <c r="A58330" s="29">
        <v>44097</v>
      </c>
      <c r="B58330" s="30">
        <v>7.2916666666666671E-2</v>
      </c>
      <c r="C58330">
        <v>4.4400000000000004</v>
      </c>
      <c r="D58330">
        <v>99.59</v>
      </c>
    </row>
    <row r="58331" spans="1:4">
      <c r="A58331" s="29">
        <v>44097</v>
      </c>
      <c r="B58331" s="30">
        <v>8.3333333333333329E-2</v>
      </c>
      <c r="C58331">
        <v>4.38</v>
      </c>
      <c r="D58331">
        <v>99.65</v>
      </c>
    </row>
    <row r="58332" spans="1:4">
      <c r="A58332" s="29">
        <v>44097</v>
      </c>
      <c r="B58332" s="30">
        <v>9.375E-2</v>
      </c>
      <c r="C58332">
        <v>4.33</v>
      </c>
      <c r="D58332">
        <v>99.7</v>
      </c>
    </row>
    <row r="58333" spans="1:4">
      <c r="A58333" s="29">
        <v>44097</v>
      </c>
      <c r="B58333" s="30">
        <v>0.10416666666666667</v>
      </c>
      <c r="C58333">
        <v>4.3099999999999996</v>
      </c>
      <c r="D58333">
        <v>99.72</v>
      </c>
    </row>
    <row r="58334" spans="1:4">
      <c r="A58334" s="29">
        <v>44097</v>
      </c>
      <c r="B58334" s="30">
        <v>0.11458333333333333</v>
      </c>
      <c r="C58334">
        <v>4.3</v>
      </c>
      <c r="D58334">
        <v>99.73</v>
      </c>
    </row>
    <row r="58335" spans="1:4">
      <c r="A58335" s="29">
        <v>44097</v>
      </c>
      <c r="B58335" s="30">
        <v>0.125</v>
      </c>
      <c r="C58335">
        <v>4.28</v>
      </c>
      <c r="D58335">
        <v>99.75</v>
      </c>
    </row>
    <row r="58336" spans="1:4">
      <c r="A58336" s="29">
        <v>44097</v>
      </c>
      <c r="B58336" s="30">
        <v>0.13541666666666666</v>
      </c>
      <c r="C58336">
        <v>4.2699999999999996</v>
      </c>
      <c r="D58336">
        <v>99.76</v>
      </c>
    </row>
    <row r="58337" spans="1:4">
      <c r="A58337" s="29">
        <v>44097</v>
      </c>
      <c r="B58337" s="30">
        <v>0.14583333333333334</v>
      </c>
      <c r="C58337">
        <v>4.26</v>
      </c>
      <c r="D58337">
        <v>99.77</v>
      </c>
    </row>
    <row r="58338" spans="1:4">
      <c r="A58338" s="29">
        <v>44097</v>
      </c>
      <c r="B58338" s="30">
        <v>0.15625</v>
      </c>
      <c r="C58338">
        <v>4.26</v>
      </c>
      <c r="D58338">
        <v>99.77</v>
      </c>
    </row>
    <row r="58339" spans="1:4">
      <c r="A58339" s="29">
        <v>44097</v>
      </c>
      <c r="B58339" s="30">
        <v>0.16666666666666666</v>
      </c>
      <c r="C58339">
        <v>4.59</v>
      </c>
      <c r="D58339">
        <v>99.44</v>
      </c>
    </row>
    <row r="58340" spans="1:4">
      <c r="A58340" s="29">
        <v>44097</v>
      </c>
      <c r="B58340" s="30">
        <v>0.17708333333333334</v>
      </c>
      <c r="C58340">
        <v>4.7300000000000004</v>
      </c>
      <c r="D58340">
        <v>99.3</v>
      </c>
    </row>
    <row r="58341" spans="1:4">
      <c r="A58341" s="29">
        <v>44097</v>
      </c>
      <c r="B58341" s="30">
        <v>0.1875</v>
      </c>
      <c r="C58341">
        <v>4.78</v>
      </c>
      <c r="D58341">
        <v>99.25</v>
      </c>
    </row>
    <row r="58342" spans="1:4">
      <c r="A58342" s="29">
        <v>44097</v>
      </c>
      <c r="B58342" s="30">
        <v>0.19791666666666666</v>
      </c>
      <c r="C58342">
        <v>4.49</v>
      </c>
      <c r="D58342">
        <v>99.54</v>
      </c>
    </row>
    <row r="58343" spans="1:4">
      <c r="A58343" s="29">
        <v>44097</v>
      </c>
      <c r="B58343" s="30">
        <v>0.20833333333333334</v>
      </c>
      <c r="C58343">
        <v>4.3899999999999997</v>
      </c>
      <c r="D58343">
        <v>99.64</v>
      </c>
    </row>
    <row r="58344" spans="1:4">
      <c r="A58344" s="29">
        <v>44097</v>
      </c>
      <c r="B58344" s="30">
        <v>0.21875</v>
      </c>
      <c r="C58344">
        <v>4.34</v>
      </c>
      <c r="D58344">
        <v>99.69</v>
      </c>
    </row>
    <row r="58345" spans="1:4">
      <c r="A58345" s="29">
        <v>44097</v>
      </c>
      <c r="B58345" s="30">
        <v>0.22916666666666666</v>
      </c>
      <c r="C58345">
        <v>4.3</v>
      </c>
      <c r="D58345">
        <v>99.73</v>
      </c>
    </row>
    <row r="58346" spans="1:4">
      <c r="A58346" s="29">
        <v>44097</v>
      </c>
      <c r="B58346" s="30">
        <v>0.23958333333333334</v>
      </c>
      <c r="C58346">
        <v>4.53</v>
      </c>
      <c r="D58346">
        <v>99.5</v>
      </c>
    </row>
    <row r="58347" spans="1:4">
      <c r="A58347" s="29">
        <v>44097</v>
      </c>
      <c r="B58347" s="30">
        <v>0.25</v>
      </c>
      <c r="C58347">
        <v>4.7300000000000004</v>
      </c>
      <c r="D58347">
        <v>99.3</v>
      </c>
    </row>
    <row r="58348" spans="1:4">
      <c r="A58348" s="29">
        <v>44097</v>
      </c>
      <c r="B58348" s="30">
        <v>0.26041666666666669</v>
      </c>
      <c r="C58348">
        <v>4.8</v>
      </c>
      <c r="D58348">
        <v>99.23</v>
      </c>
    </row>
    <row r="58349" spans="1:4">
      <c r="A58349" s="29">
        <v>44097</v>
      </c>
      <c r="B58349" s="30">
        <v>0.27083333333333331</v>
      </c>
      <c r="C58349">
        <v>4.8499999999999996</v>
      </c>
      <c r="D58349">
        <v>99.18</v>
      </c>
    </row>
    <row r="58350" spans="1:4">
      <c r="A58350" s="29">
        <v>44097</v>
      </c>
      <c r="B58350" s="30">
        <v>0.28125</v>
      </c>
      <c r="C58350">
        <v>4.88</v>
      </c>
      <c r="D58350">
        <v>99.15</v>
      </c>
    </row>
    <row r="58351" spans="1:4">
      <c r="A58351" s="29">
        <v>44097</v>
      </c>
      <c r="B58351" s="30">
        <v>0.29166666666666669</v>
      </c>
      <c r="C58351">
        <v>4.91</v>
      </c>
      <c r="D58351">
        <v>99.12</v>
      </c>
    </row>
    <row r="58352" spans="1:4">
      <c r="A58352" s="29">
        <v>44097</v>
      </c>
      <c r="B58352" s="30">
        <v>0.30208333333333331</v>
      </c>
      <c r="C58352">
        <v>4.9400000000000004</v>
      </c>
      <c r="D58352">
        <v>99.09</v>
      </c>
    </row>
    <row r="58353" spans="1:4">
      <c r="A58353" s="29">
        <v>44097</v>
      </c>
      <c r="B58353" s="30">
        <v>0.3125</v>
      </c>
      <c r="C58353">
        <v>4.95</v>
      </c>
      <c r="D58353">
        <v>99.08</v>
      </c>
    </row>
    <row r="58354" spans="1:4">
      <c r="A58354" s="29">
        <v>44097</v>
      </c>
      <c r="B58354" s="30">
        <v>0.32291666666666669</v>
      </c>
      <c r="C58354">
        <v>4.97</v>
      </c>
      <c r="D58354">
        <v>99.06</v>
      </c>
    </row>
    <row r="58355" spans="1:4">
      <c r="A58355" s="29">
        <v>44097</v>
      </c>
      <c r="B58355" s="30">
        <v>0.33333333333333331</v>
      </c>
      <c r="C58355">
        <v>4.9800000000000004</v>
      </c>
      <c r="D58355">
        <v>99.05</v>
      </c>
    </row>
    <row r="58356" spans="1:4">
      <c r="A58356" s="29">
        <v>44097</v>
      </c>
      <c r="B58356" s="30">
        <v>0.34375</v>
      </c>
      <c r="C58356">
        <v>4.99</v>
      </c>
      <c r="D58356">
        <v>99.04</v>
      </c>
    </row>
    <row r="58357" spans="1:4">
      <c r="A58357" s="29">
        <v>44097</v>
      </c>
      <c r="B58357" s="30">
        <v>0.35416666666666669</v>
      </c>
      <c r="C58357">
        <v>4.83</v>
      </c>
      <c r="D58357">
        <v>99.2</v>
      </c>
    </row>
    <row r="58358" spans="1:4">
      <c r="A58358" s="29">
        <v>44097</v>
      </c>
      <c r="B58358" s="30">
        <v>0.36458333333333331</v>
      </c>
      <c r="C58358">
        <v>4.59</v>
      </c>
      <c r="D58358">
        <v>99.44</v>
      </c>
    </row>
    <row r="58359" spans="1:4">
      <c r="A58359" s="29">
        <v>44097</v>
      </c>
      <c r="B58359" s="30">
        <v>0.375</v>
      </c>
      <c r="C58359">
        <v>4.49</v>
      </c>
      <c r="D58359">
        <v>99.54</v>
      </c>
    </row>
    <row r="58360" spans="1:4">
      <c r="A58360" s="29">
        <v>44097</v>
      </c>
      <c r="B58360" s="30">
        <v>0.38541666666666669</v>
      </c>
      <c r="C58360">
        <v>4.43</v>
      </c>
      <c r="D58360">
        <v>99.6</v>
      </c>
    </row>
    <row r="58361" spans="1:4">
      <c r="A58361" s="29">
        <v>44097</v>
      </c>
      <c r="B58361" s="30">
        <v>0.39583333333333331</v>
      </c>
      <c r="C58361">
        <v>4.6399999999999997</v>
      </c>
      <c r="D58361">
        <v>99.39</v>
      </c>
    </row>
    <row r="58362" spans="1:4">
      <c r="A58362" s="29">
        <v>44097</v>
      </c>
      <c r="B58362" s="30">
        <v>0.40625</v>
      </c>
      <c r="C58362">
        <v>4.8099999999999996</v>
      </c>
      <c r="D58362">
        <v>99.22</v>
      </c>
    </row>
    <row r="58363" spans="1:4">
      <c r="A58363" s="29">
        <v>44097</v>
      </c>
      <c r="B58363" s="30">
        <v>0.41666666666666669</v>
      </c>
      <c r="C58363">
        <v>4.8899999999999997</v>
      </c>
      <c r="D58363">
        <v>99.14</v>
      </c>
    </row>
    <row r="58364" spans="1:4">
      <c r="A58364" s="29">
        <v>44097</v>
      </c>
      <c r="B58364" s="30">
        <v>0.42708333333333331</v>
      </c>
      <c r="C58364">
        <v>4.93</v>
      </c>
      <c r="D58364">
        <v>99.1</v>
      </c>
    </row>
    <row r="58365" spans="1:4">
      <c r="A58365" s="29">
        <v>44097</v>
      </c>
      <c r="B58365" s="30">
        <v>0.4375</v>
      </c>
      <c r="C58365">
        <v>4.9400000000000004</v>
      </c>
      <c r="D58365">
        <v>99.09</v>
      </c>
    </row>
    <row r="58366" spans="1:4">
      <c r="A58366" s="29">
        <v>44097</v>
      </c>
      <c r="B58366" s="30">
        <v>0.44791666666666669</v>
      </c>
      <c r="C58366">
        <v>4.97</v>
      </c>
      <c r="D58366">
        <v>99.06</v>
      </c>
    </row>
    <row r="58367" spans="1:4">
      <c r="A58367" s="29">
        <v>44097</v>
      </c>
      <c r="B58367" s="30">
        <v>0.45833333333333331</v>
      </c>
      <c r="C58367">
        <v>4.99</v>
      </c>
      <c r="D58367">
        <v>99.04</v>
      </c>
    </row>
    <row r="58368" spans="1:4">
      <c r="A58368" s="29">
        <v>44097</v>
      </c>
      <c r="B58368" s="30">
        <v>0.46875</v>
      </c>
      <c r="C58368">
        <v>5</v>
      </c>
      <c r="D58368">
        <v>99.03</v>
      </c>
    </row>
    <row r="58369" spans="1:4">
      <c r="A58369" s="29">
        <v>44097</v>
      </c>
      <c r="B58369" s="30">
        <v>0.47916666666666669</v>
      </c>
      <c r="C58369">
        <v>5.01</v>
      </c>
      <c r="D58369">
        <v>99.02</v>
      </c>
    </row>
    <row r="58370" spans="1:4">
      <c r="A58370" s="29">
        <v>44097</v>
      </c>
      <c r="B58370" s="30">
        <v>0.48958333333333331</v>
      </c>
      <c r="C58370">
        <v>4.6900000000000004</v>
      </c>
      <c r="D58370">
        <v>99.34</v>
      </c>
    </row>
    <row r="58371" spans="1:4">
      <c r="A58371" s="29">
        <v>44097</v>
      </c>
      <c r="B58371" s="30">
        <v>0.5</v>
      </c>
      <c r="C58371">
        <v>4.54</v>
      </c>
      <c r="D58371">
        <v>99.49</v>
      </c>
    </row>
    <row r="58372" spans="1:4">
      <c r="A58372" s="29">
        <v>44097</v>
      </c>
      <c r="B58372" s="30">
        <v>0.51041666666666663</v>
      </c>
      <c r="C58372">
        <v>4.5</v>
      </c>
      <c r="D58372">
        <v>99.53</v>
      </c>
    </row>
    <row r="58373" spans="1:4">
      <c r="A58373" s="29">
        <v>44097</v>
      </c>
      <c r="B58373" s="30">
        <v>0.52083333333333337</v>
      </c>
      <c r="C58373">
        <v>4.78</v>
      </c>
      <c r="D58373">
        <v>99.25</v>
      </c>
    </row>
    <row r="58374" spans="1:4">
      <c r="A58374" s="29">
        <v>44097</v>
      </c>
      <c r="B58374" s="30">
        <v>0.53125</v>
      </c>
      <c r="C58374">
        <v>4.88</v>
      </c>
      <c r="D58374">
        <v>99.15</v>
      </c>
    </row>
    <row r="58375" spans="1:4">
      <c r="A58375" s="29">
        <v>44097</v>
      </c>
      <c r="B58375" s="30">
        <v>0.54166666666666663</v>
      </c>
      <c r="C58375">
        <v>4.93</v>
      </c>
      <c r="D58375">
        <v>99.1</v>
      </c>
    </row>
    <row r="58376" spans="1:4">
      <c r="A58376" s="29">
        <v>44097</v>
      </c>
      <c r="B58376" s="30">
        <v>0.55208333333333337</v>
      </c>
      <c r="C58376">
        <v>4.96</v>
      </c>
      <c r="D58376">
        <v>99.070000000000007</v>
      </c>
    </row>
    <row r="58377" spans="1:4">
      <c r="A58377" s="29">
        <v>44097</v>
      </c>
      <c r="B58377" s="30">
        <v>0.5625</v>
      </c>
      <c r="C58377">
        <v>4.9800000000000004</v>
      </c>
      <c r="D58377">
        <v>99.05</v>
      </c>
    </row>
    <row r="58378" spans="1:4">
      <c r="A58378" s="29">
        <v>44097</v>
      </c>
      <c r="B58378" s="30">
        <v>0.57291666666666663</v>
      </c>
      <c r="C58378">
        <v>5</v>
      </c>
      <c r="D58378">
        <v>99.03</v>
      </c>
    </row>
    <row r="58379" spans="1:4">
      <c r="A58379" s="29">
        <v>44097</v>
      </c>
      <c r="B58379" s="30">
        <v>0.58333333333333337</v>
      </c>
      <c r="C58379">
        <v>4.71</v>
      </c>
      <c r="D58379">
        <v>99.320000000000007</v>
      </c>
    </row>
    <row r="58380" spans="1:4">
      <c r="A58380" s="29">
        <v>44097</v>
      </c>
      <c r="B58380" s="30">
        <v>0.59375</v>
      </c>
      <c r="C58380">
        <v>4.54</v>
      </c>
      <c r="D58380">
        <v>99.49</v>
      </c>
    </row>
    <row r="58381" spans="1:4">
      <c r="A58381" s="29">
        <v>44097</v>
      </c>
      <c r="B58381" s="30">
        <v>0.60416666666666663</v>
      </c>
      <c r="C58381">
        <v>8.3000000000000007</v>
      </c>
      <c r="D58381">
        <v>95.73</v>
      </c>
    </row>
    <row r="58382" spans="1:4">
      <c r="A58382" s="29">
        <v>44097</v>
      </c>
      <c r="B58382" s="30">
        <v>0.61458333333333337</v>
      </c>
      <c r="C58382">
        <v>14.73</v>
      </c>
      <c r="D58382">
        <v>89.3</v>
      </c>
    </row>
    <row r="58383" spans="1:4">
      <c r="A58383" s="29">
        <v>44097</v>
      </c>
      <c r="B58383" s="30">
        <v>0.625</v>
      </c>
      <c r="C58383">
        <v>14.44</v>
      </c>
      <c r="D58383">
        <v>89.59</v>
      </c>
    </row>
    <row r="58384" spans="1:4">
      <c r="A58384" s="29">
        <v>44097</v>
      </c>
      <c r="B58384" s="30">
        <v>0.63541666666666663</v>
      </c>
      <c r="C58384">
        <v>6.47</v>
      </c>
      <c r="D58384">
        <v>97.56</v>
      </c>
    </row>
    <row r="58385" spans="1:4">
      <c r="A58385" s="29">
        <v>44097</v>
      </c>
      <c r="B58385" s="30">
        <v>0.64583333333333337</v>
      </c>
      <c r="C58385">
        <v>5.12</v>
      </c>
      <c r="D58385">
        <v>98.91</v>
      </c>
    </row>
    <row r="58386" spans="1:4">
      <c r="A58386" s="29">
        <v>44097</v>
      </c>
      <c r="B58386" s="30">
        <v>0.65625</v>
      </c>
      <c r="C58386">
        <v>4.75</v>
      </c>
      <c r="D58386">
        <v>99.28</v>
      </c>
    </row>
    <row r="58387" spans="1:4">
      <c r="A58387" s="29">
        <v>44097</v>
      </c>
      <c r="B58387" s="30">
        <v>0.66666666666666663</v>
      </c>
      <c r="C58387">
        <v>4.58</v>
      </c>
      <c r="D58387">
        <v>99.45</v>
      </c>
    </row>
    <row r="58388" spans="1:4">
      <c r="A58388" s="29">
        <v>44097</v>
      </c>
      <c r="B58388" s="30">
        <v>0.67708333333333337</v>
      </c>
      <c r="C58388">
        <v>4.5</v>
      </c>
      <c r="D58388">
        <v>99.53</v>
      </c>
    </row>
    <row r="58389" spans="1:4">
      <c r="A58389" s="29">
        <v>44097</v>
      </c>
      <c r="B58389" s="30">
        <v>0.6875</v>
      </c>
      <c r="C58389">
        <v>15.63</v>
      </c>
      <c r="D58389">
        <v>88.4</v>
      </c>
    </row>
    <row r="58390" spans="1:4">
      <c r="A58390" s="29">
        <v>44097</v>
      </c>
      <c r="B58390" s="30">
        <v>0.69791666666666663</v>
      </c>
      <c r="C58390">
        <v>6.11</v>
      </c>
      <c r="D58390">
        <v>97.92</v>
      </c>
    </row>
    <row r="58391" spans="1:4">
      <c r="A58391" s="29">
        <v>44097</v>
      </c>
      <c r="B58391" s="30">
        <v>0.70833333333333337</v>
      </c>
      <c r="C58391">
        <v>4.9000000000000004</v>
      </c>
      <c r="D58391">
        <v>99.13</v>
      </c>
    </row>
    <row r="58392" spans="1:4">
      <c r="A58392" s="29">
        <v>44097</v>
      </c>
      <c r="B58392" s="30">
        <v>0.71875</v>
      </c>
      <c r="C58392">
        <v>4.9400000000000004</v>
      </c>
      <c r="D58392">
        <v>99.09</v>
      </c>
    </row>
    <row r="58393" spans="1:4">
      <c r="A58393" s="29">
        <v>44097</v>
      </c>
      <c r="B58393" s="30">
        <v>0.72916666666666663</v>
      </c>
      <c r="C58393">
        <v>4.97</v>
      </c>
      <c r="D58393">
        <v>99.06</v>
      </c>
    </row>
    <row r="58394" spans="1:4">
      <c r="A58394" s="29">
        <v>44097</v>
      </c>
      <c r="B58394" s="30">
        <v>0.73958333333333337</v>
      </c>
      <c r="C58394">
        <v>4.99</v>
      </c>
      <c r="D58394">
        <v>99.04</v>
      </c>
    </row>
    <row r="58395" spans="1:4">
      <c r="A58395" s="29">
        <v>44097</v>
      </c>
      <c r="B58395" s="30">
        <v>0.75</v>
      </c>
      <c r="C58395">
        <v>5.01</v>
      </c>
      <c r="D58395">
        <v>99.02</v>
      </c>
    </row>
    <row r="58396" spans="1:4">
      <c r="A58396" s="29">
        <v>44097</v>
      </c>
      <c r="B58396" s="30">
        <v>0.76041666666666663</v>
      </c>
      <c r="C58396">
        <v>5.01</v>
      </c>
      <c r="D58396">
        <v>99.02</v>
      </c>
    </row>
    <row r="58397" spans="1:4">
      <c r="A58397" s="29">
        <v>44097</v>
      </c>
      <c r="B58397" s="30">
        <v>0.77083333333333337</v>
      </c>
      <c r="C58397">
        <v>5.03</v>
      </c>
      <c r="D58397">
        <v>99</v>
      </c>
    </row>
    <row r="58398" spans="1:4">
      <c r="A58398" s="29">
        <v>44097</v>
      </c>
      <c r="B58398" s="30">
        <v>0.78125</v>
      </c>
      <c r="C58398">
        <v>5.04</v>
      </c>
      <c r="D58398">
        <v>98.99</v>
      </c>
    </row>
    <row r="58399" spans="1:4">
      <c r="A58399" s="29">
        <v>44097</v>
      </c>
      <c r="B58399" s="30">
        <v>0.79166666666666663</v>
      </c>
      <c r="C58399">
        <v>5.05</v>
      </c>
      <c r="D58399">
        <v>98.98</v>
      </c>
    </row>
    <row r="58400" spans="1:4">
      <c r="A58400" s="29">
        <v>44097</v>
      </c>
      <c r="B58400" s="30">
        <v>0.80208333333333337</v>
      </c>
      <c r="C58400">
        <v>5.0599999999999996</v>
      </c>
      <c r="D58400">
        <v>98.97</v>
      </c>
    </row>
    <row r="58401" spans="1:4">
      <c r="A58401" s="29">
        <v>44097</v>
      </c>
      <c r="B58401" s="30">
        <v>0.8125</v>
      </c>
      <c r="C58401">
        <v>5.0599999999999996</v>
      </c>
      <c r="D58401">
        <v>98.97</v>
      </c>
    </row>
    <row r="58402" spans="1:4">
      <c r="A58402" s="29">
        <v>44097</v>
      </c>
      <c r="B58402" s="30">
        <v>0.82291666666666663</v>
      </c>
      <c r="C58402">
        <v>5.07</v>
      </c>
      <c r="D58402">
        <v>98.960000000000008</v>
      </c>
    </row>
    <row r="58403" spans="1:4">
      <c r="A58403" s="29">
        <v>44097</v>
      </c>
      <c r="B58403" s="30">
        <v>0.83333333333333337</v>
      </c>
      <c r="C58403">
        <v>5.07</v>
      </c>
      <c r="D58403">
        <v>98.960000000000008</v>
      </c>
    </row>
    <row r="58404" spans="1:4">
      <c r="A58404" s="29">
        <v>44097</v>
      </c>
      <c r="B58404" s="30">
        <v>0.84375</v>
      </c>
      <c r="C58404">
        <v>5.07</v>
      </c>
      <c r="D58404">
        <v>98.960000000000008</v>
      </c>
    </row>
    <row r="58405" spans="1:4">
      <c r="A58405" s="29">
        <v>44097</v>
      </c>
      <c r="B58405" s="30">
        <v>0.85416666666666663</v>
      </c>
      <c r="C58405">
        <v>5.08</v>
      </c>
      <c r="D58405">
        <v>98.95</v>
      </c>
    </row>
    <row r="58406" spans="1:4">
      <c r="A58406" s="29">
        <v>44097</v>
      </c>
      <c r="B58406" s="30">
        <v>0.86458333333333337</v>
      </c>
      <c r="C58406">
        <v>5.08</v>
      </c>
      <c r="D58406">
        <v>98.95</v>
      </c>
    </row>
    <row r="58407" spans="1:4">
      <c r="A58407" s="29">
        <v>44097</v>
      </c>
      <c r="B58407" s="30">
        <v>0.875</v>
      </c>
      <c r="C58407">
        <v>5.08</v>
      </c>
      <c r="D58407">
        <v>98.95</v>
      </c>
    </row>
    <row r="58408" spans="1:4">
      <c r="A58408" s="29">
        <v>44097</v>
      </c>
      <c r="B58408" s="30">
        <v>0.88541666666666663</v>
      </c>
      <c r="C58408">
        <v>4.84</v>
      </c>
      <c r="D58408">
        <v>99.19</v>
      </c>
    </row>
    <row r="58409" spans="1:4">
      <c r="A58409" s="29">
        <v>44097</v>
      </c>
      <c r="B58409" s="30">
        <v>0.89583333333333337</v>
      </c>
      <c r="C58409">
        <v>4.63</v>
      </c>
      <c r="D58409">
        <v>99.4</v>
      </c>
    </row>
    <row r="58410" spans="1:4">
      <c r="A58410" s="29">
        <v>44097</v>
      </c>
      <c r="B58410" s="30">
        <v>0.90625</v>
      </c>
      <c r="C58410">
        <v>4.54</v>
      </c>
      <c r="D58410">
        <v>99.49</v>
      </c>
    </row>
    <row r="58411" spans="1:4">
      <c r="A58411" s="29">
        <v>44097</v>
      </c>
      <c r="B58411" s="30">
        <v>0.91666666666666663</v>
      </c>
      <c r="C58411">
        <v>4.49</v>
      </c>
      <c r="D58411">
        <v>99.54</v>
      </c>
    </row>
    <row r="58412" spans="1:4">
      <c r="A58412" s="29">
        <v>44097</v>
      </c>
      <c r="B58412" s="30">
        <v>0.92708333333333337</v>
      </c>
      <c r="C58412">
        <v>4.4800000000000004</v>
      </c>
      <c r="D58412">
        <v>99.55</v>
      </c>
    </row>
    <row r="58413" spans="1:4">
      <c r="A58413" s="29">
        <v>44097</v>
      </c>
      <c r="B58413" s="30">
        <v>0.9375</v>
      </c>
      <c r="C58413">
        <v>4.78</v>
      </c>
      <c r="D58413">
        <v>99.25</v>
      </c>
    </row>
    <row r="58414" spans="1:4">
      <c r="A58414" s="29">
        <v>44097</v>
      </c>
      <c r="B58414" s="30">
        <v>0.94791666666666663</v>
      </c>
      <c r="C58414">
        <v>15</v>
      </c>
      <c r="D58414">
        <v>89.03</v>
      </c>
    </row>
    <row r="58415" spans="1:4">
      <c r="A58415" s="29">
        <v>44097</v>
      </c>
      <c r="B58415" s="30">
        <v>0.95833333333333337</v>
      </c>
      <c r="C58415">
        <v>15.72</v>
      </c>
      <c r="D58415">
        <v>88.31</v>
      </c>
    </row>
    <row r="58416" spans="1:4">
      <c r="A58416" s="29">
        <v>44097</v>
      </c>
      <c r="B58416" s="30">
        <v>0.96875</v>
      </c>
      <c r="C58416">
        <v>11.51</v>
      </c>
      <c r="D58416">
        <v>92.52</v>
      </c>
    </row>
    <row r="58417" spans="1:4">
      <c r="A58417" s="29">
        <v>44097</v>
      </c>
      <c r="B58417" s="30">
        <v>0.97916666666666663</v>
      </c>
      <c r="C58417">
        <v>4.67</v>
      </c>
      <c r="D58417">
        <v>99.36</v>
      </c>
    </row>
    <row r="58418" spans="1:4">
      <c r="A58418" s="29">
        <v>44097</v>
      </c>
      <c r="B58418" s="30">
        <v>0.98958333333333337</v>
      </c>
      <c r="C58418">
        <v>4.5</v>
      </c>
      <c r="D58418">
        <v>99.53</v>
      </c>
    </row>
    <row r="58419" spans="1:4">
      <c r="A58419" s="29">
        <v>44098</v>
      </c>
      <c r="B58419" s="30">
        <v>0</v>
      </c>
      <c r="C58419">
        <v>4.43</v>
      </c>
      <c r="D58419">
        <v>99.6</v>
      </c>
    </row>
    <row r="58420" spans="1:4">
      <c r="A58420" s="29">
        <v>44098</v>
      </c>
      <c r="B58420" s="30">
        <v>1.0416666666666666E-2</v>
      </c>
      <c r="C58420">
        <v>4.3899999999999997</v>
      </c>
      <c r="D58420">
        <v>99.64</v>
      </c>
    </row>
    <row r="58421" spans="1:4">
      <c r="A58421" s="29">
        <v>44098</v>
      </c>
      <c r="B58421" s="30">
        <v>2.0833333333333332E-2</v>
      </c>
      <c r="C58421">
        <v>4.37</v>
      </c>
      <c r="D58421">
        <v>99.66</v>
      </c>
    </row>
    <row r="58422" spans="1:4">
      <c r="A58422" s="29">
        <v>44098</v>
      </c>
      <c r="B58422" s="30">
        <v>3.125E-2</v>
      </c>
      <c r="C58422">
        <v>4.3499999999999996</v>
      </c>
      <c r="D58422">
        <v>99.68</v>
      </c>
    </row>
    <row r="58423" spans="1:4">
      <c r="A58423" s="29">
        <v>44098</v>
      </c>
      <c r="B58423" s="30">
        <v>4.1666666666666664E-2</v>
      </c>
      <c r="C58423">
        <v>4.33</v>
      </c>
      <c r="D58423">
        <v>99.7</v>
      </c>
    </row>
    <row r="58424" spans="1:4">
      <c r="A58424" s="29">
        <v>44098</v>
      </c>
      <c r="B58424" s="30">
        <v>5.2083333333333336E-2</v>
      </c>
      <c r="C58424">
        <v>4.32</v>
      </c>
      <c r="D58424">
        <v>99.710000000000008</v>
      </c>
    </row>
    <row r="58425" spans="1:4">
      <c r="A58425" s="29">
        <v>44098</v>
      </c>
      <c r="B58425" s="30">
        <v>6.25E-2</v>
      </c>
      <c r="C58425">
        <v>4.3</v>
      </c>
      <c r="D58425">
        <v>99.73</v>
      </c>
    </row>
    <row r="58426" spans="1:4">
      <c r="A58426" s="29">
        <v>44098</v>
      </c>
      <c r="B58426" s="30">
        <v>7.2916666666666671E-2</v>
      </c>
      <c r="C58426">
        <v>4.3</v>
      </c>
      <c r="D58426">
        <v>99.73</v>
      </c>
    </row>
    <row r="58427" spans="1:4">
      <c r="A58427" s="29">
        <v>44098</v>
      </c>
      <c r="B58427" s="30">
        <v>8.3333333333333329E-2</v>
      </c>
      <c r="C58427">
        <v>17.55</v>
      </c>
      <c r="D58427">
        <v>86.48</v>
      </c>
    </row>
    <row r="58428" spans="1:4">
      <c r="A58428" s="29">
        <v>44098</v>
      </c>
      <c r="B58428" s="30">
        <v>9.375E-2</v>
      </c>
      <c r="C58428">
        <v>18.82</v>
      </c>
      <c r="D58428">
        <v>85.210000000000008</v>
      </c>
    </row>
    <row r="58429" spans="1:4">
      <c r="A58429" s="29">
        <v>44098</v>
      </c>
      <c r="B58429" s="30">
        <v>0.10416666666666667</v>
      </c>
      <c r="C58429">
        <v>18.91</v>
      </c>
      <c r="D58429">
        <v>85.12</v>
      </c>
    </row>
    <row r="58430" spans="1:4">
      <c r="A58430" s="29">
        <v>44098</v>
      </c>
      <c r="B58430" s="30">
        <v>0.11458333333333333</v>
      </c>
      <c r="C58430">
        <v>7.8</v>
      </c>
      <c r="D58430">
        <v>96.23</v>
      </c>
    </row>
    <row r="58431" spans="1:4">
      <c r="A58431" s="29">
        <v>44098</v>
      </c>
      <c r="B58431" s="30">
        <v>0.125</v>
      </c>
      <c r="C58431">
        <v>4.53</v>
      </c>
      <c r="D58431">
        <v>99.5</v>
      </c>
    </row>
    <row r="58432" spans="1:4">
      <c r="A58432" s="29">
        <v>44098</v>
      </c>
      <c r="B58432" s="30">
        <v>0.13541666666666666</v>
      </c>
      <c r="C58432">
        <v>4.41</v>
      </c>
      <c r="D58432">
        <v>99.62</v>
      </c>
    </row>
    <row r="58433" spans="1:4">
      <c r="A58433" s="29">
        <v>44098</v>
      </c>
      <c r="B58433" s="30">
        <v>0.14583333333333334</v>
      </c>
      <c r="C58433">
        <v>4.3499999999999996</v>
      </c>
      <c r="D58433">
        <v>99.68</v>
      </c>
    </row>
    <row r="58434" spans="1:4">
      <c r="A58434" s="29">
        <v>44098</v>
      </c>
      <c r="B58434" s="30">
        <v>0.15625</v>
      </c>
      <c r="C58434">
        <v>4.33</v>
      </c>
      <c r="D58434">
        <v>99.7</v>
      </c>
    </row>
    <row r="58435" spans="1:4">
      <c r="A58435" s="29">
        <v>44098</v>
      </c>
      <c r="B58435" s="30">
        <v>0.16666666666666666</v>
      </c>
      <c r="C58435">
        <v>4.3099999999999996</v>
      </c>
      <c r="D58435">
        <v>99.72</v>
      </c>
    </row>
    <row r="58436" spans="1:4">
      <c r="A58436" s="29">
        <v>44098</v>
      </c>
      <c r="B58436" s="30">
        <v>0.17708333333333334</v>
      </c>
      <c r="C58436">
        <v>4.29</v>
      </c>
      <c r="D58436">
        <v>99.74</v>
      </c>
    </row>
    <row r="58437" spans="1:4">
      <c r="A58437" s="29">
        <v>44098</v>
      </c>
      <c r="B58437" s="30">
        <v>0.1875</v>
      </c>
      <c r="C58437">
        <v>4.2699999999999996</v>
      </c>
      <c r="D58437">
        <v>99.76</v>
      </c>
    </row>
    <row r="58438" spans="1:4">
      <c r="A58438" s="29">
        <v>44098</v>
      </c>
      <c r="B58438" s="30">
        <v>0.19791666666666666</v>
      </c>
      <c r="C58438">
        <v>4.2699999999999996</v>
      </c>
      <c r="D58438">
        <v>99.76</v>
      </c>
    </row>
    <row r="58439" spans="1:4">
      <c r="A58439" s="29">
        <v>44098</v>
      </c>
      <c r="B58439" s="30">
        <v>0.20833333333333334</v>
      </c>
      <c r="C58439">
        <v>4.57</v>
      </c>
      <c r="D58439">
        <v>99.460000000000008</v>
      </c>
    </row>
    <row r="58440" spans="1:4">
      <c r="A58440" s="29">
        <v>44098</v>
      </c>
      <c r="B58440" s="30">
        <v>0.21875</v>
      </c>
      <c r="C58440">
        <v>4.72</v>
      </c>
      <c r="D58440">
        <v>99.31</v>
      </c>
    </row>
    <row r="58441" spans="1:4">
      <c r="A58441" s="29">
        <v>44098</v>
      </c>
      <c r="B58441" s="30">
        <v>0.22916666666666666</v>
      </c>
      <c r="C58441">
        <v>4.8</v>
      </c>
      <c r="D58441">
        <v>99.23</v>
      </c>
    </row>
    <row r="58442" spans="1:4">
      <c r="A58442" s="29">
        <v>44098</v>
      </c>
      <c r="B58442" s="30">
        <v>0.23958333333333334</v>
      </c>
      <c r="C58442">
        <v>4.8600000000000003</v>
      </c>
      <c r="D58442">
        <v>99.17</v>
      </c>
    </row>
    <row r="58443" spans="1:4">
      <c r="A58443" s="29">
        <v>44098</v>
      </c>
      <c r="B58443" s="30">
        <v>0.25</v>
      </c>
      <c r="C58443">
        <v>4.8899999999999997</v>
      </c>
      <c r="D58443">
        <v>99.14</v>
      </c>
    </row>
    <row r="58444" spans="1:4">
      <c r="A58444" s="29">
        <v>44098</v>
      </c>
      <c r="B58444" s="30">
        <v>0.26041666666666669</v>
      </c>
      <c r="C58444">
        <v>4.92</v>
      </c>
      <c r="D58444">
        <v>99.11</v>
      </c>
    </row>
    <row r="58445" spans="1:4">
      <c r="A58445" s="29">
        <v>44098</v>
      </c>
      <c r="B58445" s="30">
        <v>0.27083333333333331</v>
      </c>
      <c r="C58445">
        <v>4.9400000000000004</v>
      </c>
      <c r="D58445">
        <v>99.09</v>
      </c>
    </row>
    <row r="58446" spans="1:4">
      <c r="A58446" s="29">
        <v>44098</v>
      </c>
      <c r="B58446" s="30">
        <v>0.28125</v>
      </c>
      <c r="C58446">
        <v>4.96</v>
      </c>
      <c r="D58446">
        <v>99.070000000000007</v>
      </c>
    </row>
    <row r="58447" spans="1:4">
      <c r="A58447" s="29">
        <v>44098</v>
      </c>
      <c r="B58447" s="30">
        <v>0.29166666666666669</v>
      </c>
      <c r="C58447">
        <v>4.92</v>
      </c>
      <c r="D58447">
        <v>99.11</v>
      </c>
    </row>
    <row r="58448" spans="1:4">
      <c r="A58448" s="29">
        <v>44098</v>
      </c>
      <c r="B58448" s="30">
        <v>0.30208333333333331</v>
      </c>
      <c r="C58448">
        <v>6.22</v>
      </c>
      <c r="D58448">
        <v>97.81</v>
      </c>
    </row>
    <row r="58449" spans="1:4">
      <c r="A58449" s="29">
        <v>44098</v>
      </c>
      <c r="B58449" s="30">
        <v>0.3125</v>
      </c>
      <c r="C58449">
        <v>4.92</v>
      </c>
      <c r="D58449">
        <v>99.11</v>
      </c>
    </row>
    <row r="58450" spans="1:4">
      <c r="A58450" s="29">
        <v>44098</v>
      </c>
      <c r="B58450" s="30">
        <v>0.32291666666666669</v>
      </c>
      <c r="C58450">
        <v>4.87</v>
      </c>
      <c r="D58450">
        <v>99.16</v>
      </c>
    </row>
    <row r="58451" spans="1:4">
      <c r="A58451" s="29">
        <v>44098</v>
      </c>
      <c r="B58451" s="30">
        <v>0.33333333333333331</v>
      </c>
      <c r="C58451">
        <v>4.59</v>
      </c>
      <c r="D58451">
        <v>99.44</v>
      </c>
    </row>
    <row r="58452" spans="1:4">
      <c r="A58452" s="29">
        <v>44098</v>
      </c>
      <c r="B58452" s="30">
        <v>0.34375</v>
      </c>
      <c r="C58452">
        <v>4.4800000000000004</v>
      </c>
      <c r="D58452">
        <v>99.55</v>
      </c>
    </row>
    <row r="58453" spans="1:4">
      <c r="A58453" s="29">
        <v>44098</v>
      </c>
      <c r="B58453" s="30">
        <v>0.35416666666666669</v>
      </c>
      <c r="C58453">
        <v>4.43</v>
      </c>
      <c r="D58453">
        <v>99.6</v>
      </c>
    </row>
    <row r="58454" spans="1:4">
      <c r="A58454" s="29">
        <v>44098</v>
      </c>
      <c r="B58454" s="30">
        <v>0.36458333333333331</v>
      </c>
      <c r="C58454">
        <v>4.66</v>
      </c>
      <c r="D58454">
        <v>99.37</v>
      </c>
    </row>
    <row r="58455" spans="1:4">
      <c r="A58455" s="29">
        <v>44098</v>
      </c>
      <c r="B58455" s="30">
        <v>0.375</v>
      </c>
      <c r="C58455">
        <v>4.84</v>
      </c>
      <c r="D58455">
        <v>99.19</v>
      </c>
    </row>
    <row r="58456" spans="1:4">
      <c r="A58456" s="29">
        <v>44098</v>
      </c>
      <c r="B58456" s="30">
        <v>0.38541666666666669</v>
      </c>
      <c r="C58456">
        <v>4.9000000000000004</v>
      </c>
      <c r="D58456">
        <v>99.13</v>
      </c>
    </row>
    <row r="58457" spans="1:4">
      <c r="A58457" s="29">
        <v>44098</v>
      </c>
      <c r="B58457" s="30">
        <v>0.39583333333333331</v>
      </c>
      <c r="C58457">
        <v>4.9400000000000004</v>
      </c>
      <c r="D58457">
        <v>99.09</v>
      </c>
    </row>
    <row r="58458" spans="1:4">
      <c r="A58458" s="29">
        <v>44098</v>
      </c>
      <c r="B58458" s="30">
        <v>0.40625</v>
      </c>
      <c r="C58458">
        <v>4.96</v>
      </c>
      <c r="D58458">
        <v>99.070000000000007</v>
      </c>
    </row>
    <row r="58459" spans="1:4">
      <c r="A58459" s="29">
        <v>44098</v>
      </c>
      <c r="B58459" s="30">
        <v>0.41666666666666669</v>
      </c>
      <c r="C58459">
        <v>4.9800000000000004</v>
      </c>
      <c r="D58459">
        <v>99.05</v>
      </c>
    </row>
    <row r="58460" spans="1:4">
      <c r="A58460" s="29">
        <v>44098</v>
      </c>
      <c r="B58460" s="30">
        <v>0.42708333333333331</v>
      </c>
      <c r="C58460">
        <v>5</v>
      </c>
      <c r="D58460">
        <v>99.03</v>
      </c>
    </row>
    <row r="58461" spans="1:4">
      <c r="A58461" s="29">
        <v>44098</v>
      </c>
      <c r="B58461" s="30">
        <v>0.4375</v>
      </c>
      <c r="C58461">
        <v>4.9800000000000004</v>
      </c>
      <c r="D58461">
        <v>99.05</v>
      </c>
    </row>
    <row r="58462" spans="1:4">
      <c r="A58462" s="29">
        <v>44098</v>
      </c>
      <c r="B58462" s="30">
        <v>0.44791666666666669</v>
      </c>
      <c r="C58462">
        <v>4.66</v>
      </c>
      <c r="D58462">
        <v>99.37</v>
      </c>
    </row>
    <row r="58463" spans="1:4">
      <c r="A58463" s="29">
        <v>44098</v>
      </c>
      <c r="B58463" s="30">
        <v>0.45833333333333331</v>
      </c>
      <c r="C58463">
        <v>4.53</v>
      </c>
      <c r="D58463">
        <v>99.5</v>
      </c>
    </row>
    <row r="58464" spans="1:4">
      <c r="A58464" s="29">
        <v>44098</v>
      </c>
      <c r="B58464" s="30">
        <v>0.46875</v>
      </c>
      <c r="C58464">
        <v>4.46</v>
      </c>
      <c r="D58464">
        <v>99.570000000000007</v>
      </c>
    </row>
    <row r="58465" spans="1:4">
      <c r="A58465" s="29">
        <v>44098</v>
      </c>
      <c r="B58465" s="30">
        <v>0.47916666666666669</v>
      </c>
      <c r="C58465">
        <v>4.7300000000000004</v>
      </c>
      <c r="D58465">
        <v>99.3</v>
      </c>
    </row>
    <row r="58466" spans="1:4">
      <c r="A58466" s="29">
        <v>44098</v>
      </c>
      <c r="B58466" s="30">
        <v>0.48958333333333331</v>
      </c>
      <c r="C58466">
        <v>4.87</v>
      </c>
      <c r="D58466">
        <v>99.16</v>
      </c>
    </row>
    <row r="58467" spans="1:4">
      <c r="A58467" s="29">
        <v>44098</v>
      </c>
      <c r="B58467" s="30">
        <v>0.5</v>
      </c>
      <c r="C58467">
        <v>4.92</v>
      </c>
      <c r="D58467">
        <v>99.11</v>
      </c>
    </row>
    <row r="58468" spans="1:4">
      <c r="A58468" s="29">
        <v>44098</v>
      </c>
      <c r="B58468" s="30">
        <v>0.51041666666666663</v>
      </c>
      <c r="C58468">
        <v>4.96</v>
      </c>
      <c r="D58468">
        <v>99.070000000000007</v>
      </c>
    </row>
    <row r="58469" spans="1:4">
      <c r="A58469" s="29">
        <v>44098</v>
      </c>
      <c r="B58469" s="30">
        <v>0.52083333333333337</v>
      </c>
      <c r="C58469">
        <v>4.9800000000000004</v>
      </c>
      <c r="D58469">
        <v>99.05</v>
      </c>
    </row>
    <row r="58470" spans="1:4">
      <c r="A58470" s="29">
        <v>44098</v>
      </c>
      <c r="B58470" s="30">
        <v>0.53125</v>
      </c>
      <c r="C58470">
        <v>5</v>
      </c>
      <c r="D58470">
        <v>99.03</v>
      </c>
    </row>
    <row r="58471" spans="1:4">
      <c r="A58471" s="29">
        <v>44098</v>
      </c>
      <c r="B58471" s="30">
        <v>0.54166666666666663</v>
      </c>
      <c r="C58471">
        <v>5.01</v>
      </c>
      <c r="D58471">
        <v>99.02</v>
      </c>
    </row>
    <row r="58472" spans="1:4">
      <c r="A58472" s="29">
        <v>44098</v>
      </c>
      <c r="B58472" s="30">
        <v>0.55208333333333337</v>
      </c>
      <c r="C58472">
        <v>4.97</v>
      </c>
      <c r="D58472">
        <v>99.06</v>
      </c>
    </row>
    <row r="58473" spans="1:4">
      <c r="A58473" s="29">
        <v>44098</v>
      </c>
      <c r="B58473" s="30">
        <v>0.5625</v>
      </c>
      <c r="C58473">
        <v>4.67</v>
      </c>
      <c r="D58473">
        <v>99.36</v>
      </c>
    </row>
    <row r="58474" spans="1:4">
      <c r="A58474" s="29">
        <v>44098</v>
      </c>
      <c r="B58474" s="30">
        <v>0.57291666666666663</v>
      </c>
      <c r="C58474">
        <v>4.54</v>
      </c>
      <c r="D58474">
        <v>99.49</v>
      </c>
    </row>
    <row r="58475" spans="1:4">
      <c r="A58475" s="29">
        <v>44098</v>
      </c>
      <c r="B58475" s="30">
        <v>0.58333333333333337</v>
      </c>
      <c r="C58475">
        <v>4.47</v>
      </c>
      <c r="D58475">
        <v>99.56</v>
      </c>
    </row>
    <row r="58476" spans="1:4">
      <c r="A58476" s="29">
        <v>44098</v>
      </c>
      <c r="B58476" s="30">
        <v>0.59375</v>
      </c>
      <c r="C58476">
        <v>4.63</v>
      </c>
      <c r="D58476">
        <v>99.4</v>
      </c>
    </row>
    <row r="58477" spans="1:4">
      <c r="A58477" s="29">
        <v>44098</v>
      </c>
      <c r="B58477" s="30">
        <v>0.60416666666666663</v>
      </c>
      <c r="C58477">
        <v>4.82</v>
      </c>
      <c r="D58477">
        <v>99.210000000000008</v>
      </c>
    </row>
    <row r="58478" spans="1:4">
      <c r="A58478" s="29">
        <v>44098</v>
      </c>
      <c r="B58478" s="30">
        <v>0.61458333333333337</v>
      </c>
      <c r="C58478">
        <v>4.91</v>
      </c>
      <c r="D58478">
        <v>99.12</v>
      </c>
    </row>
    <row r="58479" spans="1:4">
      <c r="A58479" s="29">
        <v>44098</v>
      </c>
      <c r="B58479" s="30">
        <v>0.625</v>
      </c>
      <c r="C58479">
        <v>4.8499999999999996</v>
      </c>
      <c r="D58479">
        <v>99.18</v>
      </c>
    </row>
    <row r="58480" spans="1:4">
      <c r="A58480" s="29">
        <v>44098</v>
      </c>
      <c r="B58480" s="30">
        <v>0.63541666666666663</v>
      </c>
      <c r="C58480">
        <v>4.58</v>
      </c>
      <c r="D58480">
        <v>99.45</v>
      </c>
    </row>
    <row r="58481" spans="1:4">
      <c r="A58481" s="29">
        <v>44098</v>
      </c>
      <c r="B58481" s="30">
        <v>0.64583333333333337</v>
      </c>
      <c r="C58481">
        <v>4.47</v>
      </c>
      <c r="D58481">
        <v>99.56</v>
      </c>
    </row>
    <row r="58482" spans="1:4">
      <c r="A58482" s="29">
        <v>44098</v>
      </c>
      <c r="B58482" s="30">
        <v>0.65625</v>
      </c>
      <c r="C58482">
        <v>16.8</v>
      </c>
      <c r="D58482">
        <v>87.23</v>
      </c>
    </row>
    <row r="58483" spans="1:4">
      <c r="A58483" s="29">
        <v>44098</v>
      </c>
      <c r="B58483" s="30">
        <v>0.66666666666666663</v>
      </c>
      <c r="C58483">
        <v>18.91</v>
      </c>
      <c r="D58483">
        <v>85.12</v>
      </c>
    </row>
    <row r="58484" spans="1:4">
      <c r="A58484" s="29">
        <v>44098</v>
      </c>
      <c r="B58484" s="30">
        <v>0.67708333333333337</v>
      </c>
      <c r="C58484">
        <v>19.03</v>
      </c>
      <c r="D58484">
        <v>85</v>
      </c>
    </row>
    <row r="58485" spans="1:4">
      <c r="A58485" s="29">
        <v>44098</v>
      </c>
      <c r="B58485" s="30">
        <v>0.6875</v>
      </c>
      <c r="C58485">
        <v>19.07</v>
      </c>
      <c r="D58485">
        <v>84.960000000000008</v>
      </c>
    </row>
    <row r="58486" spans="1:4">
      <c r="A58486" s="29">
        <v>44098</v>
      </c>
      <c r="B58486" s="30">
        <v>0.69791666666666663</v>
      </c>
      <c r="C58486">
        <v>6.71</v>
      </c>
      <c r="D58486">
        <v>97.320000000000007</v>
      </c>
    </row>
    <row r="58487" spans="1:4">
      <c r="A58487" s="29">
        <v>44098</v>
      </c>
      <c r="B58487" s="30">
        <v>0.70833333333333337</v>
      </c>
      <c r="C58487">
        <v>4.99</v>
      </c>
      <c r="D58487">
        <v>99.04</v>
      </c>
    </row>
    <row r="58488" spans="1:4">
      <c r="A58488" s="29">
        <v>44098</v>
      </c>
      <c r="B58488" s="30">
        <v>0.71875</v>
      </c>
      <c r="C58488">
        <v>4.99</v>
      </c>
      <c r="D58488">
        <v>99.04</v>
      </c>
    </row>
    <row r="58489" spans="1:4">
      <c r="A58489" s="29">
        <v>44098</v>
      </c>
      <c r="B58489" s="30">
        <v>0.72916666666666663</v>
      </c>
      <c r="C58489">
        <v>5.01</v>
      </c>
      <c r="D58489">
        <v>99.02</v>
      </c>
    </row>
    <row r="58490" spans="1:4">
      <c r="A58490" s="29">
        <v>44098</v>
      </c>
      <c r="B58490" s="30">
        <v>0.73958333333333337</v>
      </c>
      <c r="C58490">
        <v>5.0199999999999996</v>
      </c>
      <c r="D58490">
        <v>99.01</v>
      </c>
    </row>
    <row r="58491" spans="1:4">
      <c r="A58491" s="29">
        <v>44098</v>
      </c>
      <c r="B58491" s="30">
        <v>0.75</v>
      </c>
      <c r="C58491">
        <v>5.01</v>
      </c>
      <c r="D58491">
        <v>99.02</v>
      </c>
    </row>
    <row r="58492" spans="1:4">
      <c r="A58492" s="29">
        <v>44098</v>
      </c>
      <c r="B58492" s="30">
        <v>0.76041666666666663</v>
      </c>
      <c r="C58492">
        <v>5.03</v>
      </c>
      <c r="D58492">
        <v>99</v>
      </c>
    </row>
    <row r="58493" spans="1:4">
      <c r="A58493" s="29">
        <v>44098</v>
      </c>
      <c r="B58493" s="30">
        <v>0.77083333333333337</v>
      </c>
      <c r="C58493">
        <v>5.04</v>
      </c>
      <c r="D58493">
        <v>98.99</v>
      </c>
    </row>
    <row r="58494" spans="1:4">
      <c r="A58494" s="29">
        <v>44098</v>
      </c>
      <c r="B58494" s="30">
        <v>0.78125</v>
      </c>
      <c r="C58494">
        <v>5.05</v>
      </c>
      <c r="D58494">
        <v>98.98</v>
      </c>
    </row>
    <row r="58495" spans="1:4">
      <c r="A58495" s="29">
        <v>44098</v>
      </c>
      <c r="B58495" s="30">
        <v>0.79166666666666663</v>
      </c>
      <c r="C58495">
        <v>5.05</v>
      </c>
      <c r="D58495">
        <v>98.98</v>
      </c>
    </row>
    <row r="58496" spans="1:4">
      <c r="A58496" s="29">
        <v>44098</v>
      </c>
      <c r="B58496" s="30">
        <v>0.80208333333333337</v>
      </c>
      <c r="C58496">
        <v>5.0599999999999996</v>
      </c>
      <c r="D58496">
        <v>98.97</v>
      </c>
    </row>
    <row r="58497" spans="1:4">
      <c r="A58497" s="29">
        <v>44098</v>
      </c>
      <c r="B58497" s="30">
        <v>0.8125</v>
      </c>
      <c r="C58497">
        <v>5.07</v>
      </c>
      <c r="D58497">
        <v>98.960000000000008</v>
      </c>
    </row>
    <row r="58498" spans="1:4">
      <c r="A58498" s="29">
        <v>44098</v>
      </c>
      <c r="B58498" s="30">
        <v>0.82291666666666663</v>
      </c>
      <c r="C58498">
        <v>5.07</v>
      </c>
      <c r="D58498">
        <v>98.960000000000008</v>
      </c>
    </row>
    <row r="58499" spans="1:4">
      <c r="A58499" s="29">
        <v>44098</v>
      </c>
      <c r="B58499" s="30">
        <v>0.83333333333333337</v>
      </c>
      <c r="C58499">
        <v>5.07</v>
      </c>
      <c r="D58499">
        <v>98.960000000000008</v>
      </c>
    </row>
    <row r="58500" spans="1:4">
      <c r="A58500" s="29">
        <v>44098</v>
      </c>
      <c r="B58500" s="30">
        <v>0.84375</v>
      </c>
      <c r="C58500">
        <v>4.8899999999999997</v>
      </c>
      <c r="D58500">
        <v>99.14</v>
      </c>
    </row>
    <row r="58501" spans="1:4">
      <c r="A58501" s="29">
        <v>44098</v>
      </c>
      <c r="B58501" s="30">
        <v>0.85416666666666663</v>
      </c>
      <c r="C58501">
        <v>4.6500000000000004</v>
      </c>
      <c r="D58501">
        <v>99.38</v>
      </c>
    </row>
    <row r="58502" spans="1:4">
      <c r="A58502" s="29">
        <v>44098</v>
      </c>
      <c r="B58502" s="30">
        <v>0.86458333333333337</v>
      </c>
      <c r="C58502">
        <v>4.55</v>
      </c>
      <c r="D58502">
        <v>99.48</v>
      </c>
    </row>
    <row r="58503" spans="1:4">
      <c r="A58503" s="29">
        <v>44098</v>
      </c>
      <c r="B58503" s="30">
        <v>0.875</v>
      </c>
      <c r="C58503">
        <v>4.49</v>
      </c>
      <c r="D58503">
        <v>99.54</v>
      </c>
    </row>
    <row r="58504" spans="1:4">
      <c r="A58504" s="29">
        <v>44098</v>
      </c>
      <c r="B58504" s="30">
        <v>0.88541666666666663</v>
      </c>
      <c r="C58504">
        <v>4.75</v>
      </c>
      <c r="D58504">
        <v>99.28</v>
      </c>
    </row>
    <row r="58505" spans="1:4">
      <c r="A58505" s="29">
        <v>44098</v>
      </c>
      <c r="B58505" s="30">
        <v>0.89583333333333337</v>
      </c>
      <c r="C58505">
        <v>4.88</v>
      </c>
      <c r="D58505">
        <v>99.15</v>
      </c>
    </row>
    <row r="58506" spans="1:4">
      <c r="A58506" s="29">
        <v>44098</v>
      </c>
      <c r="B58506" s="30">
        <v>0.90625</v>
      </c>
      <c r="C58506">
        <v>4.95</v>
      </c>
      <c r="D58506">
        <v>99.08</v>
      </c>
    </row>
    <row r="58507" spans="1:4">
      <c r="A58507" s="29">
        <v>44098</v>
      </c>
      <c r="B58507" s="30">
        <v>0.91666666666666663</v>
      </c>
      <c r="C58507">
        <v>4.9800000000000004</v>
      </c>
      <c r="D58507">
        <v>99.05</v>
      </c>
    </row>
    <row r="58508" spans="1:4">
      <c r="A58508" s="29">
        <v>44098</v>
      </c>
      <c r="B58508" s="30">
        <v>0.92708333333333337</v>
      </c>
      <c r="C58508">
        <v>4.67</v>
      </c>
      <c r="D58508">
        <v>99.36</v>
      </c>
    </row>
    <row r="58509" spans="1:4">
      <c r="A58509" s="29">
        <v>44098</v>
      </c>
      <c r="B58509" s="30">
        <v>0.9375</v>
      </c>
      <c r="C58509">
        <v>4.51</v>
      </c>
      <c r="D58509">
        <v>99.52</v>
      </c>
    </row>
    <row r="58510" spans="1:4">
      <c r="A58510" s="29">
        <v>44098</v>
      </c>
      <c r="B58510" s="30">
        <v>0.94791666666666663</v>
      </c>
      <c r="C58510">
        <v>4.45</v>
      </c>
      <c r="D58510">
        <v>99.58</v>
      </c>
    </row>
    <row r="58511" spans="1:4">
      <c r="A58511" s="29">
        <v>44098</v>
      </c>
      <c r="B58511" s="30">
        <v>0.95833333333333337</v>
      </c>
      <c r="C58511">
        <v>4.41</v>
      </c>
      <c r="D58511">
        <v>99.62</v>
      </c>
    </row>
    <row r="58512" spans="1:4">
      <c r="A58512" s="29">
        <v>44098</v>
      </c>
      <c r="B58512" s="30">
        <v>0.96875</v>
      </c>
      <c r="C58512">
        <v>4.38</v>
      </c>
      <c r="D58512">
        <v>99.65</v>
      </c>
    </row>
    <row r="58513" spans="1:4">
      <c r="A58513" s="29">
        <v>44098</v>
      </c>
      <c r="B58513" s="30">
        <v>0.97916666666666663</v>
      </c>
      <c r="C58513">
        <v>4.3600000000000003</v>
      </c>
      <c r="D58513">
        <v>99.67</v>
      </c>
    </row>
    <row r="58514" spans="1:4">
      <c r="A58514" s="29">
        <v>44098</v>
      </c>
      <c r="B58514" s="30">
        <v>0.98958333333333337</v>
      </c>
      <c r="C58514">
        <v>17.66</v>
      </c>
      <c r="D58514">
        <v>86.37</v>
      </c>
    </row>
    <row r="58515" spans="1:4">
      <c r="A58515" s="29">
        <v>44099</v>
      </c>
      <c r="B58515" s="30">
        <v>0</v>
      </c>
      <c r="C58515">
        <v>18.86</v>
      </c>
      <c r="D58515">
        <v>85.17</v>
      </c>
    </row>
    <row r="58516" spans="1:4">
      <c r="A58516" s="29">
        <v>44099</v>
      </c>
      <c r="B58516" s="30">
        <v>1.0416666666666666E-2</v>
      </c>
      <c r="C58516">
        <v>18.420000000000002</v>
      </c>
      <c r="D58516">
        <v>85.61</v>
      </c>
    </row>
    <row r="58517" spans="1:4">
      <c r="A58517" s="29">
        <v>44099</v>
      </c>
      <c r="B58517" s="30">
        <v>2.0833333333333332E-2</v>
      </c>
      <c r="C58517">
        <v>15.76</v>
      </c>
      <c r="D58517">
        <v>88.27</v>
      </c>
    </row>
    <row r="58518" spans="1:4">
      <c r="A58518" s="29">
        <v>44099</v>
      </c>
      <c r="B58518" s="30">
        <v>3.125E-2</v>
      </c>
      <c r="C58518">
        <v>5.24</v>
      </c>
      <c r="D58518">
        <v>98.79</v>
      </c>
    </row>
    <row r="58519" spans="1:4">
      <c r="A58519" s="29">
        <v>44099</v>
      </c>
      <c r="B58519" s="30">
        <v>4.1666666666666664E-2</v>
      </c>
      <c r="C58519">
        <v>4.5</v>
      </c>
      <c r="D58519">
        <v>99.53</v>
      </c>
    </row>
    <row r="58520" spans="1:4">
      <c r="A58520" s="29">
        <v>44099</v>
      </c>
      <c r="B58520" s="30">
        <v>5.2083333333333336E-2</v>
      </c>
      <c r="C58520">
        <v>4.42</v>
      </c>
      <c r="D58520">
        <v>99.61</v>
      </c>
    </row>
    <row r="58521" spans="1:4">
      <c r="A58521" s="29">
        <v>44099</v>
      </c>
      <c r="B58521" s="30">
        <v>6.25E-2</v>
      </c>
      <c r="C58521">
        <v>4.38</v>
      </c>
      <c r="D58521">
        <v>99.65</v>
      </c>
    </row>
    <row r="58522" spans="1:4">
      <c r="A58522" s="29">
        <v>44099</v>
      </c>
      <c r="B58522" s="30">
        <v>7.2916666666666671E-2</v>
      </c>
      <c r="C58522">
        <v>4.34</v>
      </c>
      <c r="D58522">
        <v>99.69</v>
      </c>
    </row>
    <row r="58523" spans="1:4">
      <c r="A58523" s="29">
        <v>44099</v>
      </c>
      <c r="B58523" s="30">
        <v>8.3333333333333329E-2</v>
      </c>
      <c r="C58523">
        <v>4.32</v>
      </c>
      <c r="D58523">
        <v>99.710000000000008</v>
      </c>
    </row>
    <row r="58524" spans="1:4">
      <c r="A58524" s="29">
        <v>44099</v>
      </c>
      <c r="B58524" s="30">
        <v>9.375E-2</v>
      </c>
      <c r="C58524">
        <v>4.3099999999999996</v>
      </c>
      <c r="D58524">
        <v>99.72</v>
      </c>
    </row>
    <row r="58525" spans="1:4">
      <c r="A58525" s="29">
        <v>44099</v>
      </c>
      <c r="B58525" s="30">
        <v>0.10416666666666667</v>
      </c>
      <c r="C58525">
        <v>4.29</v>
      </c>
      <c r="D58525">
        <v>99.74</v>
      </c>
    </row>
    <row r="58526" spans="1:4">
      <c r="A58526" s="29">
        <v>44099</v>
      </c>
      <c r="B58526" s="30">
        <v>0.11458333333333333</v>
      </c>
      <c r="C58526">
        <v>10.210000000000001</v>
      </c>
      <c r="D58526">
        <v>93.82</v>
      </c>
    </row>
    <row r="58527" spans="1:4">
      <c r="A58527" s="29">
        <v>44099</v>
      </c>
      <c r="B58527" s="30">
        <v>0.125</v>
      </c>
      <c r="C58527">
        <v>15.71</v>
      </c>
      <c r="D58527">
        <v>88.32</v>
      </c>
    </row>
    <row r="58528" spans="1:4">
      <c r="A58528" s="29">
        <v>44099</v>
      </c>
      <c r="B58528" s="30">
        <v>0.13541666666666666</v>
      </c>
      <c r="C58528">
        <v>15.76</v>
      </c>
      <c r="D58528">
        <v>88.27</v>
      </c>
    </row>
    <row r="58529" spans="1:4">
      <c r="A58529" s="29">
        <v>44099</v>
      </c>
      <c r="B58529" s="30">
        <v>0.14583333333333334</v>
      </c>
      <c r="C58529">
        <v>15.72</v>
      </c>
      <c r="D58529">
        <v>88.31</v>
      </c>
    </row>
    <row r="58530" spans="1:4">
      <c r="A58530" s="29">
        <v>44099</v>
      </c>
      <c r="B58530" s="30">
        <v>0.15625</v>
      </c>
      <c r="C58530">
        <v>6.05</v>
      </c>
      <c r="D58530">
        <v>97.98</v>
      </c>
    </row>
    <row r="58531" spans="1:4">
      <c r="A58531" s="29">
        <v>44099</v>
      </c>
      <c r="B58531" s="30">
        <v>0.16666666666666666</v>
      </c>
      <c r="C58531">
        <v>4.63</v>
      </c>
      <c r="D58531">
        <v>99.4</v>
      </c>
    </row>
    <row r="58532" spans="1:4">
      <c r="A58532" s="29">
        <v>44099</v>
      </c>
      <c r="B58532" s="30">
        <v>0.17708333333333334</v>
      </c>
      <c r="C58532">
        <v>4.4400000000000004</v>
      </c>
      <c r="D58532">
        <v>99.59</v>
      </c>
    </row>
    <row r="58533" spans="1:4">
      <c r="A58533" s="29">
        <v>44099</v>
      </c>
      <c r="B58533" s="30">
        <v>0.1875</v>
      </c>
      <c r="C58533">
        <v>4.37</v>
      </c>
      <c r="D58533">
        <v>99.66</v>
      </c>
    </row>
    <row r="58534" spans="1:4">
      <c r="A58534" s="29">
        <v>44099</v>
      </c>
      <c r="B58534" s="30">
        <v>0.19791666666666666</v>
      </c>
      <c r="C58534">
        <v>4.33</v>
      </c>
      <c r="D58534">
        <v>99.7</v>
      </c>
    </row>
    <row r="58535" spans="1:4">
      <c r="A58535" s="29">
        <v>44099</v>
      </c>
      <c r="B58535" s="30">
        <v>0.20833333333333334</v>
      </c>
      <c r="C58535">
        <v>4.3099999999999996</v>
      </c>
      <c r="D58535">
        <v>99.72</v>
      </c>
    </row>
    <row r="58536" spans="1:4">
      <c r="A58536" s="29">
        <v>44099</v>
      </c>
      <c r="B58536" s="30">
        <v>0.21875</v>
      </c>
      <c r="C58536">
        <v>4.3</v>
      </c>
      <c r="D58536">
        <v>99.73</v>
      </c>
    </row>
    <row r="58537" spans="1:4">
      <c r="A58537" s="29">
        <v>44099</v>
      </c>
      <c r="B58537" s="30">
        <v>0.22916666666666666</v>
      </c>
      <c r="C58537">
        <v>4.62</v>
      </c>
      <c r="D58537">
        <v>99.41</v>
      </c>
    </row>
    <row r="58538" spans="1:4">
      <c r="A58538" s="29">
        <v>44099</v>
      </c>
      <c r="B58538" s="30">
        <v>0.23958333333333334</v>
      </c>
      <c r="C58538">
        <v>4.76</v>
      </c>
      <c r="D58538">
        <v>99.27</v>
      </c>
    </row>
    <row r="58539" spans="1:4">
      <c r="A58539" s="29">
        <v>44099</v>
      </c>
      <c r="B58539" s="30">
        <v>0.25</v>
      </c>
      <c r="C58539">
        <v>4.83</v>
      </c>
      <c r="D58539">
        <v>99.2</v>
      </c>
    </row>
    <row r="58540" spans="1:4">
      <c r="A58540" s="29">
        <v>44099</v>
      </c>
      <c r="B58540" s="30">
        <v>0.26041666666666669</v>
      </c>
      <c r="C58540">
        <v>4.87</v>
      </c>
      <c r="D58540">
        <v>99.16</v>
      </c>
    </row>
    <row r="58541" spans="1:4">
      <c r="A58541" s="29">
        <v>44099</v>
      </c>
      <c r="B58541" s="30">
        <v>0.27083333333333331</v>
      </c>
      <c r="C58541">
        <v>4.8899999999999997</v>
      </c>
      <c r="D58541">
        <v>99.14</v>
      </c>
    </row>
    <row r="58542" spans="1:4">
      <c r="A58542" s="29">
        <v>44099</v>
      </c>
      <c r="B58542" s="30">
        <v>0.28125</v>
      </c>
      <c r="C58542">
        <v>4.93</v>
      </c>
      <c r="D58542">
        <v>99.1</v>
      </c>
    </row>
    <row r="58543" spans="1:4">
      <c r="A58543" s="29">
        <v>44099</v>
      </c>
      <c r="B58543" s="30">
        <v>0.29166666666666669</v>
      </c>
      <c r="C58543">
        <v>4.95</v>
      </c>
      <c r="D58543">
        <v>99.08</v>
      </c>
    </row>
    <row r="58544" spans="1:4">
      <c r="A58544" s="29">
        <v>44099</v>
      </c>
      <c r="B58544" s="30">
        <v>0.30208333333333331</v>
      </c>
      <c r="C58544">
        <v>4.96</v>
      </c>
      <c r="D58544">
        <v>99.070000000000007</v>
      </c>
    </row>
    <row r="58545" spans="1:4">
      <c r="A58545" s="29">
        <v>44099</v>
      </c>
      <c r="B58545" s="30">
        <v>0.3125</v>
      </c>
      <c r="C58545">
        <v>4.9800000000000004</v>
      </c>
      <c r="D58545">
        <v>99.05</v>
      </c>
    </row>
    <row r="58546" spans="1:4">
      <c r="A58546" s="29">
        <v>44099</v>
      </c>
      <c r="B58546" s="30">
        <v>0.32291666666666669</v>
      </c>
      <c r="C58546">
        <v>4.99</v>
      </c>
      <c r="D58546">
        <v>99.04</v>
      </c>
    </row>
    <row r="58547" spans="1:4">
      <c r="A58547" s="29">
        <v>44099</v>
      </c>
      <c r="B58547" s="30">
        <v>0.33333333333333331</v>
      </c>
      <c r="C58547">
        <v>5</v>
      </c>
      <c r="D58547">
        <v>99.03</v>
      </c>
    </row>
    <row r="58548" spans="1:4">
      <c r="A58548" s="29">
        <v>44099</v>
      </c>
      <c r="B58548" s="30">
        <v>0.34375</v>
      </c>
      <c r="C58548">
        <v>4.97</v>
      </c>
      <c r="D58548">
        <v>99.06</v>
      </c>
    </row>
    <row r="58549" spans="1:4">
      <c r="A58549" s="29">
        <v>44099</v>
      </c>
      <c r="B58549" s="30">
        <v>0.35416666666666669</v>
      </c>
      <c r="C58549">
        <v>4.66</v>
      </c>
      <c r="D58549">
        <v>99.37</v>
      </c>
    </row>
    <row r="58550" spans="1:4">
      <c r="A58550" s="29">
        <v>44099</v>
      </c>
      <c r="B58550" s="30">
        <v>0.36458333333333331</v>
      </c>
      <c r="C58550">
        <v>4.53</v>
      </c>
      <c r="D58550">
        <v>99.5</v>
      </c>
    </row>
    <row r="58551" spans="1:4">
      <c r="A58551" s="29">
        <v>44099</v>
      </c>
      <c r="B58551" s="30">
        <v>0.375</v>
      </c>
      <c r="C58551">
        <v>4.47</v>
      </c>
      <c r="D58551">
        <v>99.56</v>
      </c>
    </row>
    <row r="58552" spans="1:4">
      <c r="A58552" s="29">
        <v>44099</v>
      </c>
      <c r="B58552" s="30">
        <v>0.38541666666666669</v>
      </c>
      <c r="C58552">
        <v>4.5599999999999996</v>
      </c>
      <c r="D58552">
        <v>99.47</v>
      </c>
    </row>
    <row r="58553" spans="1:4">
      <c r="A58553" s="29">
        <v>44099</v>
      </c>
      <c r="B58553" s="30">
        <v>0.39583333333333331</v>
      </c>
      <c r="C58553">
        <v>4.8</v>
      </c>
      <c r="D58553">
        <v>99.23</v>
      </c>
    </row>
    <row r="58554" spans="1:4">
      <c r="A58554" s="29">
        <v>44099</v>
      </c>
      <c r="B58554" s="30">
        <v>0.40625</v>
      </c>
      <c r="C58554">
        <v>4.8899999999999997</v>
      </c>
      <c r="D58554">
        <v>99.14</v>
      </c>
    </row>
    <row r="58555" spans="1:4">
      <c r="A58555" s="29">
        <v>44099</v>
      </c>
      <c r="B58555" s="30">
        <v>0.41666666666666669</v>
      </c>
      <c r="C58555">
        <v>4.93</v>
      </c>
      <c r="D58555">
        <v>99.1</v>
      </c>
    </row>
    <row r="58556" spans="1:4">
      <c r="A58556" s="29">
        <v>44099</v>
      </c>
      <c r="B58556" s="30">
        <v>0.42708333333333331</v>
      </c>
      <c r="C58556">
        <v>4.96</v>
      </c>
      <c r="D58556">
        <v>99.070000000000007</v>
      </c>
    </row>
    <row r="58557" spans="1:4">
      <c r="A58557" s="29">
        <v>44099</v>
      </c>
      <c r="B58557" s="30">
        <v>0.4375</v>
      </c>
      <c r="C58557">
        <v>4.9800000000000004</v>
      </c>
      <c r="D58557">
        <v>99.05</v>
      </c>
    </row>
    <row r="58558" spans="1:4">
      <c r="A58558" s="29">
        <v>44099</v>
      </c>
      <c r="B58558" s="30">
        <v>0.44791666666666669</v>
      </c>
      <c r="C58558">
        <v>4.99</v>
      </c>
      <c r="D58558">
        <v>99.04</v>
      </c>
    </row>
    <row r="58559" spans="1:4">
      <c r="A58559" s="29">
        <v>44099</v>
      </c>
      <c r="B58559" s="30">
        <v>0.45833333333333331</v>
      </c>
      <c r="C58559">
        <v>4.75</v>
      </c>
      <c r="D58559">
        <v>99.28</v>
      </c>
    </row>
    <row r="58560" spans="1:4">
      <c r="A58560" s="29">
        <v>44099</v>
      </c>
      <c r="B58560" s="30">
        <v>0.46875</v>
      </c>
      <c r="C58560">
        <v>4.5599999999999996</v>
      </c>
      <c r="D58560">
        <v>99.47</v>
      </c>
    </row>
    <row r="58561" spans="1:4">
      <c r="A58561" s="29">
        <v>44099</v>
      </c>
      <c r="B58561" s="30">
        <v>0.47916666666666669</v>
      </c>
      <c r="C58561">
        <v>4.47</v>
      </c>
      <c r="D58561">
        <v>99.56</v>
      </c>
    </row>
    <row r="58562" spans="1:4">
      <c r="A58562" s="29">
        <v>44099</v>
      </c>
      <c r="B58562" s="30">
        <v>0.48958333333333331</v>
      </c>
      <c r="C58562">
        <v>4.67</v>
      </c>
      <c r="D58562">
        <v>99.36</v>
      </c>
    </row>
    <row r="58563" spans="1:4">
      <c r="A58563" s="29">
        <v>44099</v>
      </c>
      <c r="B58563" s="30">
        <v>0.5</v>
      </c>
      <c r="C58563">
        <v>4.8499999999999996</v>
      </c>
      <c r="D58563">
        <v>99.18</v>
      </c>
    </row>
    <row r="58564" spans="1:4">
      <c r="A58564" s="29">
        <v>44099</v>
      </c>
      <c r="B58564" s="30">
        <v>0.51041666666666663</v>
      </c>
      <c r="C58564">
        <v>4.91</v>
      </c>
      <c r="D58564">
        <v>99.12</v>
      </c>
    </row>
    <row r="58565" spans="1:4">
      <c r="A58565" s="29">
        <v>44099</v>
      </c>
      <c r="B58565" s="30">
        <v>0.52083333333333337</v>
      </c>
      <c r="C58565">
        <v>4.95</v>
      </c>
      <c r="D58565">
        <v>99.08</v>
      </c>
    </row>
    <row r="58566" spans="1:4">
      <c r="A58566" s="29">
        <v>44099</v>
      </c>
      <c r="B58566" s="30">
        <v>0.53125</v>
      </c>
      <c r="C58566">
        <v>4.97</v>
      </c>
      <c r="D58566">
        <v>99.06</v>
      </c>
    </row>
    <row r="58567" spans="1:4">
      <c r="A58567" s="29">
        <v>44099</v>
      </c>
      <c r="B58567" s="30">
        <v>0.54166666666666663</v>
      </c>
      <c r="C58567">
        <v>4.99</v>
      </c>
      <c r="D58567">
        <v>99.04</v>
      </c>
    </row>
    <row r="58568" spans="1:4">
      <c r="A58568" s="29">
        <v>44099</v>
      </c>
      <c r="B58568" s="30">
        <v>0.55208333333333337</v>
      </c>
      <c r="C58568">
        <v>5</v>
      </c>
      <c r="D58568">
        <v>99.03</v>
      </c>
    </row>
    <row r="58569" spans="1:4">
      <c r="A58569" s="29">
        <v>44099</v>
      </c>
      <c r="B58569" s="30">
        <v>0.5625</v>
      </c>
      <c r="C58569">
        <v>4.88</v>
      </c>
      <c r="D58569">
        <v>99.15</v>
      </c>
    </row>
    <row r="58570" spans="1:4">
      <c r="A58570" s="29">
        <v>44099</v>
      </c>
      <c r="B58570" s="30">
        <v>0.57291666666666663</v>
      </c>
      <c r="C58570">
        <v>4.62</v>
      </c>
      <c r="D58570">
        <v>99.41</v>
      </c>
    </row>
    <row r="58571" spans="1:4">
      <c r="A58571" s="29">
        <v>44099</v>
      </c>
      <c r="B58571" s="30">
        <v>0.58333333333333337</v>
      </c>
      <c r="C58571">
        <v>4.51</v>
      </c>
      <c r="D58571">
        <v>99.52</v>
      </c>
    </row>
    <row r="58572" spans="1:4">
      <c r="A58572" s="29">
        <v>44099</v>
      </c>
      <c r="B58572" s="30">
        <v>0.59375</v>
      </c>
      <c r="C58572">
        <v>4.45</v>
      </c>
      <c r="D58572">
        <v>99.58</v>
      </c>
    </row>
    <row r="58573" spans="1:4">
      <c r="A58573" s="29">
        <v>44099</v>
      </c>
      <c r="B58573" s="30">
        <v>0.60416666666666663</v>
      </c>
      <c r="C58573">
        <v>4.5</v>
      </c>
      <c r="D58573">
        <v>99.53</v>
      </c>
    </row>
    <row r="58574" spans="1:4">
      <c r="A58574" s="29">
        <v>44099</v>
      </c>
      <c r="B58574" s="30">
        <v>0.61458333333333337</v>
      </c>
      <c r="C58574">
        <v>4.78</v>
      </c>
      <c r="D58574">
        <v>99.25</v>
      </c>
    </row>
    <row r="58575" spans="1:4">
      <c r="A58575" s="29">
        <v>44099</v>
      </c>
      <c r="B58575" s="30">
        <v>0.625</v>
      </c>
      <c r="C58575">
        <v>4.87</v>
      </c>
      <c r="D58575">
        <v>99.16</v>
      </c>
    </row>
    <row r="58576" spans="1:4">
      <c r="A58576" s="29">
        <v>44099</v>
      </c>
      <c r="B58576" s="30">
        <v>0.63541666666666663</v>
      </c>
      <c r="C58576">
        <v>4.93</v>
      </c>
      <c r="D58576">
        <v>99.1</v>
      </c>
    </row>
    <row r="58577" spans="1:4">
      <c r="A58577" s="29">
        <v>44099</v>
      </c>
      <c r="B58577" s="30">
        <v>0.64583333333333337</v>
      </c>
      <c r="C58577">
        <v>4.96</v>
      </c>
      <c r="D58577">
        <v>99.070000000000007</v>
      </c>
    </row>
    <row r="58578" spans="1:4">
      <c r="A58578" s="29">
        <v>44099</v>
      </c>
      <c r="B58578" s="30">
        <v>0.65625</v>
      </c>
      <c r="C58578">
        <v>4.88</v>
      </c>
      <c r="D58578">
        <v>99.15</v>
      </c>
    </row>
    <row r="58579" spans="1:4">
      <c r="A58579" s="29">
        <v>44099</v>
      </c>
      <c r="B58579" s="30">
        <v>0.66666666666666663</v>
      </c>
      <c r="C58579">
        <v>4.5999999999999996</v>
      </c>
      <c r="D58579">
        <v>99.43</v>
      </c>
    </row>
    <row r="58580" spans="1:4">
      <c r="A58580" s="29">
        <v>44099</v>
      </c>
      <c r="B58580" s="30">
        <v>0.67708333333333337</v>
      </c>
      <c r="C58580">
        <v>4.49</v>
      </c>
      <c r="D58580">
        <v>99.54</v>
      </c>
    </row>
    <row r="58581" spans="1:4">
      <c r="A58581" s="29">
        <v>44099</v>
      </c>
      <c r="B58581" s="30">
        <v>0.6875</v>
      </c>
      <c r="C58581">
        <v>14.08</v>
      </c>
      <c r="D58581">
        <v>89.95</v>
      </c>
    </row>
    <row r="58582" spans="1:4">
      <c r="A58582" s="29">
        <v>44099</v>
      </c>
      <c r="B58582" s="30">
        <v>0.69791666666666663</v>
      </c>
      <c r="C58582">
        <v>5.99</v>
      </c>
      <c r="D58582">
        <v>98.04</v>
      </c>
    </row>
    <row r="58583" spans="1:4">
      <c r="A58583" s="29">
        <v>44099</v>
      </c>
      <c r="B58583" s="30">
        <v>0.70833333333333337</v>
      </c>
      <c r="C58583">
        <v>4.88</v>
      </c>
      <c r="D58583">
        <v>99.15</v>
      </c>
    </row>
    <row r="58584" spans="1:4">
      <c r="A58584" s="29">
        <v>44099</v>
      </c>
      <c r="B58584" s="30">
        <v>0.71875</v>
      </c>
      <c r="C58584">
        <v>4.92</v>
      </c>
      <c r="D58584">
        <v>99.11</v>
      </c>
    </row>
    <row r="58585" spans="1:4">
      <c r="A58585" s="29">
        <v>44099</v>
      </c>
      <c r="B58585" s="30">
        <v>0.72916666666666663</v>
      </c>
      <c r="C58585">
        <v>4.95</v>
      </c>
      <c r="D58585">
        <v>99.08</v>
      </c>
    </row>
    <row r="58586" spans="1:4">
      <c r="A58586" s="29">
        <v>44099</v>
      </c>
      <c r="B58586" s="30">
        <v>0.73958333333333337</v>
      </c>
      <c r="C58586">
        <v>4.9800000000000004</v>
      </c>
      <c r="D58586">
        <v>99.05</v>
      </c>
    </row>
    <row r="58587" spans="1:4">
      <c r="A58587" s="29">
        <v>44099</v>
      </c>
      <c r="B58587" s="30">
        <v>0.75</v>
      </c>
      <c r="C58587">
        <v>4.99</v>
      </c>
      <c r="D58587">
        <v>99.04</v>
      </c>
    </row>
    <row r="58588" spans="1:4">
      <c r="A58588" s="29">
        <v>44099</v>
      </c>
      <c r="B58588" s="30">
        <v>0.76041666666666663</v>
      </c>
      <c r="C58588">
        <v>5.01</v>
      </c>
      <c r="D58588">
        <v>99.02</v>
      </c>
    </row>
    <row r="58589" spans="1:4">
      <c r="A58589" s="29">
        <v>44099</v>
      </c>
      <c r="B58589" s="30">
        <v>0.77083333333333337</v>
      </c>
      <c r="C58589">
        <v>5.03</v>
      </c>
      <c r="D58589">
        <v>99</v>
      </c>
    </row>
    <row r="58590" spans="1:4">
      <c r="A58590" s="29">
        <v>44099</v>
      </c>
      <c r="B58590" s="30">
        <v>0.78125</v>
      </c>
      <c r="C58590">
        <v>5.04</v>
      </c>
      <c r="D58590">
        <v>98.99</v>
      </c>
    </row>
    <row r="58591" spans="1:4">
      <c r="A58591" s="29">
        <v>44099</v>
      </c>
      <c r="B58591" s="30">
        <v>0.79166666666666663</v>
      </c>
      <c r="C58591">
        <v>5.04</v>
      </c>
      <c r="D58591">
        <v>98.99</v>
      </c>
    </row>
    <row r="58592" spans="1:4">
      <c r="A58592" s="29">
        <v>44099</v>
      </c>
      <c r="B58592" s="30">
        <v>0.80208333333333337</v>
      </c>
      <c r="C58592">
        <v>5.05</v>
      </c>
      <c r="D58592">
        <v>98.98</v>
      </c>
    </row>
    <row r="58593" spans="1:4">
      <c r="A58593" s="29">
        <v>44099</v>
      </c>
      <c r="B58593" s="30">
        <v>0.8125</v>
      </c>
      <c r="C58593">
        <v>5.0599999999999996</v>
      </c>
      <c r="D58593">
        <v>98.97</v>
      </c>
    </row>
    <row r="58594" spans="1:4">
      <c r="A58594" s="29">
        <v>44099</v>
      </c>
      <c r="B58594" s="30">
        <v>0.82291666666666663</v>
      </c>
      <c r="C58594">
        <v>5.0599999999999996</v>
      </c>
      <c r="D58594">
        <v>98.97</v>
      </c>
    </row>
    <row r="58595" spans="1:4">
      <c r="A58595" s="29">
        <v>44099</v>
      </c>
      <c r="B58595" s="30">
        <v>0.83333333333333337</v>
      </c>
      <c r="C58595">
        <v>5.07</v>
      </c>
      <c r="D58595">
        <v>98.960000000000008</v>
      </c>
    </row>
    <row r="58596" spans="1:4">
      <c r="A58596" s="29">
        <v>44099</v>
      </c>
      <c r="B58596" s="30">
        <v>0.84375</v>
      </c>
      <c r="C58596">
        <v>5.07</v>
      </c>
      <c r="D58596">
        <v>98.960000000000008</v>
      </c>
    </row>
    <row r="58597" spans="1:4">
      <c r="A58597" s="29">
        <v>44099</v>
      </c>
      <c r="B58597" s="30">
        <v>0.85416666666666663</v>
      </c>
      <c r="C58597">
        <v>5.08</v>
      </c>
      <c r="D58597">
        <v>98.95</v>
      </c>
    </row>
    <row r="58598" spans="1:4">
      <c r="A58598" s="29">
        <v>44099</v>
      </c>
      <c r="B58598" s="30">
        <v>0.86458333333333337</v>
      </c>
      <c r="C58598">
        <v>5.05</v>
      </c>
      <c r="D58598">
        <v>98.98</v>
      </c>
    </row>
    <row r="58599" spans="1:4">
      <c r="A58599" s="29">
        <v>44099</v>
      </c>
      <c r="B58599" s="30">
        <v>0.875</v>
      </c>
      <c r="C58599">
        <v>4.7300000000000004</v>
      </c>
      <c r="D58599">
        <v>99.3</v>
      </c>
    </row>
    <row r="58600" spans="1:4">
      <c r="A58600" s="29">
        <v>44099</v>
      </c>
      <c r="B58600" s="30">
        <v>0.88541666666666663</v>
      </c>
      <c r="C58600">
        <v>4.59</v>
      </c>
      <c r="D58600">
        <v>99.44</v>
      </c>
    </row>
    <row r="58601" spans="1:4">
      <c r="A58601" s="29">
        <v>44099</v>
      </c>
      <c r="B58601" s="30">
        <v>0.89583333333333337</v>
      </c>
      <c r="C58601">
        <v>4.51</v>
      </c>
      <c r="D58601">
        <v>99.52</v>
      </c>
    </row>
    <row r="58602" spans="1:4">
      <c r="A58602" s="29">
        <v>44099</v>
      </c>
      <c r="B58602" s="30">
        <v>0.90625</v>
      </c>
      <c r="C58602">
        <v>4.47</v>
      </c>
      <c r="D58602">
        <v>99.56</v>
      </c>
    </row>
    <row r="58603" spans="1:4">
      <c r="A58603" s="29">
        <v>44099</v>
      </c>
      <c r="B58603" s="30">
        <v>0.91666666666666663</v>
      </c>
      <c r="C58603">
        <v>4.67</v>
      </c>
      <c r="D58603">
        <v>99.36</v>
      </c>
    </row>
    <row r="58604" spans="1:4">
      <c r="A58604" s="29">
        <v>44099</v>
      </c>
      <c r="B58604" s="30">
        <v>0.92708333333333337</v>
      </c>
      <c r="C58604">
        <v>4.8499999999999996</v>
      </c>
      <c r="D58604">
        <v>99.18</v>
      </c>
    </row>
    <row r="58605" spans="1:4">
      <c r="A58605" s="29">
        <v>44099</v>
      </c>
      <c r="B58605" s="30">
        <v>0.9375</v>
      </c>
      <c r="C58605">
        <v>4.93</v>
      </c>
      <c r="D58605">
        <v>99.1</v>
      </c>
    </row>
    <row r="58606" spans="1:4">
      <c r="A58606" s="29">
        <v>44099</v>
      </c>
      <c r="B58606" s="30">
        <v>0.94791666666666663</v>
      </c>
      <c r="C58606">
        <v>9.17</v>
      </c>
      <c r="D58606">
        <v>94.86</v>
      </c>
    </row>
    <row r="58607" spans="1:4">
      <c r="A58607" s="29">
        <v>44099</v>
      </c>
      <c r="B58607" s="30">
        <v>0.95833333333333337</v>
      </c>
      <c r="C58607">
        <v>4.6900000000000004</v>
      </c>
      <c r="D58607">
        <v>99.34</v>
      </c>
    </row>
    <row r="58608" spans="1:4">
      <c r="A58608" s="29">
        <v>44099</v>
      </c>
      <c r="B58608" s="30">
        <v>0.96875</v>
      </c>
      <c r="C58608">
        <v>4.5199999999999996</v>
      </c>
      <c r="D58608">
        <v>99.51</v>
      </c>
    </row>
    <row r="58609" spans="1:4">
      <c r="A58609" s="29">
        <v>44099</v>
      </c>
      <c r="B58609" s="30">
        <v>0.97916666666666663</v>
      </c>
      <c r="C58609">
        <v>4.46</v>
      </c>
      <c r="D58609">
        <v>99.570000000000007</v>
      </c>
    </row>
    <row r="58610" spans="1:4">
      <c r="A58610" s="29">
        <v>44099</v>
      </c>
      <c r="B58610" s="30">
        <v>0.98958333333333337</v>
      </c>
      <c r="C58610">
        <v>4.42</v>
      </c>
      <c r="D58610">
        <v>99.61</v>
      </c>
    </row>
    <row r="58611" spans="1:4">
      <c r="A58611" s="29">
        <v>44100</v>
      </c>
      <c r="B58611" s="30">
        <v>0</v>
      </c>
      <c r="C58611">
        <v>4.3899999999999997</v>
      </c>
      <c r="D58611">
        <v>99.64</v>
      </c>
    </row>
    <row r="58612" spans="1:4">
      <c r="A58612" s="29">
        <v>44100</v>
      </c>
      <c r="B58612" s="30">
        <v>1.0416666666666666E-2</v>
      </c>
      <c r="C58612">
        <v>4.3600000000000003</v>
      </c>
      <c r="D58612">
        <v>99.67</v>
      </c>
    </row>
    <row r="58613" spans="1:4">
      <c r="A58613" s="29">
        <v>44100</v>
      </c>
      <c r="B58613" s="30">
        <v>2.0833333333333332E-2</v>
      </c>
      <c r="C58613">
        <v>4.34</v>
      </c>
      <c r="D58613">
        <v>99.69</v>
      </c>
    </row>
    <row r="58614" spans="1:4">
      <c r="A58614" s="29">
        <v>44100</v>
      </c>
      <c r="B58614" s="30">
        <v>3.125E-2</v>
      </c>
      <c r="C58614">
        <v>4.33</v>
      </c>
      <c r="D58614">
        <v>99.7</v>
      </c>
    </row>
    <row r="58615" spans="1:4">
      <c r="A58615" s="29">
        <v>44100</v>
      </c>
      <c r="B58615" s="30">
        <v>4.1666666666666664E-2</v>
      </c>
      <c r="C58615">
        <v>18.190000000000001</v>
      </c>
      <c r="D58615">
        <v>85.84</v>
      </c>
    </row>
    <row r="58616" spans="1:4">
      <c r="A58616" s="29">
        <v>44100</v>
      </c>
      <c r="B58616" s="30">
        <v>5.2083333333333336E-2</v>
      </c>
      <c r="C58616">
        <v>18.88</v>
      </c>
      <c r="D58616">
        <v>85.15</v>
      </c>
    </row>
    <row r="58617" spans="1:4">
      <c r="A58617" s="29">
        <v>44100</v>
      </c>
      <c r="B58617" s="30">
        <v>6.25E-2</v>
      </c>
      <c r="C58617">
        <v>18.95</v>
      </c>
      <c r="D58617">
        <v>85.08</v>
      </c>
    </row>
    <row r="58618" spans="1:4">
      <c r="A58618" s="29">
        <v>44100</v>
      </c>
      <c r="B58618" s="30">
        <v>7.2916666666666671E-2</v>
      </c>
      <c r="C58618">
        <v>7.36</v>
      </c>
      <c r="D58618">
        <v>96.67</v>
      </c>
    </row>
    <row r="58619" spans="1:4">
      <c r="A58619" s="29">
        <v>44100</v>
      </c>
      <c r="B58619" s="30">
        <v>8.3333333333333329E-2</v>
      </c>
      <c r="C58619">
        <v>4.5599999999999996</v>
      </c>
      <c r="D58619">
        <v>99.47</v>
      </c>
    </row>
    <row r="58620" spans="1:4">
      <c r="A58620" s="29">
        <v>44100</v>
      </c>
      <c r="B58620" s="30">
        <v>9.375E-2</v>
      </c>
      <c r="C58620">
        <v>4.42</v>
      </c>
      <c r="D58620">
        <v>99.61</v>
      </c>
    </row>
    <row r="58621" spans="1:4">
      <c r="A58621" s="29">
        <v>44100</v>
      </c>
      <c r="B58621" s="30">
        <v>0.10416666666666667</v>
      </c>
      <c r="C58621">
        <v>4.38</v>
      </c>
      <c r="D58621">
        <v>99.65</v>
      </c>
    </row>
    <row r="58622" spans="1:4">
      <c r="A58622" s="29">
        <v>44100</v>
      </c>
      <c r="B58622" s="30">
        <v>0.11458333333333333</v>
      </c>
      <c r="C58622">
        <v>4.3499999999999996</v>
      </c>
      <c r="D58622">
        <v>99.68</v>
      </c>
    </row>
    <row r="58623" spans="1:4">
      <c r="A58623" s="29">
        <v>44100</v>
      </c>
      <c r="B58623" s="30">
        <v>0.125</v>
      </c>
      <c r="C58623">
        <v>4.33</v>
      </c>
      <c r="D58623">
        <v>99.7</v>
      </c>
    </row>
    <row r="58624" spans="1:4">
      <c r="A58624" s="29">
        <v>44100</v>
      </c>
      <c r="B58624" s="30">
        <v>0.13541666666666666</v>
      </c>
      <c r="C58624">
        <v>4.32</v>
      </c>
      <c r="D58624">
        <v>99.710000000000008</v>
      </c>
    </row>
    <row r="58625" spans="1:4">
      <c r="A58625" s="29">
        <v>44100</v>
      </c>
      <c r="B58625" s="30">
        <v>0.14583333333333334</v>
      </c>
      <c r="C58625">
        <v>4.3</v>
      </c>
      <c r="D58625">
        <v>99.73</v>
      </c>
    </row>
    <row r="58626" spans="1:4">
      <c r="A58626" s="29">
        <v>44100</v>
      </c>
      <c r="B58626" s="30">
        <v>0.15625</v>
      </c>
      <c r="C58626">
        <v>4.29</v>
      </c>
      <c r="D58626">
        <v>99.74</v>
      </c>
    </row>
    <row r="58627" spans="1:4">
      <c r="A58627" s="29">
        <v>44100</v>
      </c>
      <c r="B58627" s="30">
        <v>0.16666666666666666</v>
      </c>
      <c r="C58627">
        <v>4.28</v>
      </c>
      <c r="D58627">
        <v>99.75</v>
      </c>
    </row>
    <row r="58628" spans="1:4">
      <c r="A58628" s="29">
        <v>44100</v>
      </c>
      <c r="B58628" s="30">
        <v>0.17708333333333334</v>
      </c>
      <c r="C58628">
        <v>4.5</v>
      </c>
      <c r="D58628">
        <v>99.53</v>
      </c>
    </row>
    <row r="58629" spans="1:4">
      <c r="A58629" s="29">
        <v>44100</v>
      </c>
      <c r="B58629" s="30">
        <v>0.1875</v>
      </c>
      <c r="C58629">
        <v>4.71</v>
      </c>
      <c r="D58629">
        <v>99.320000000000007</v>
      </c>
    </row>
    <row r="58630" spans="1:4">
      <c r="A58630" s="29">
        <v>44100</v>
      </c>
      <c r="B58630" s="30">
        <v>0.19791666666666666</v>
      </c>
      <c r="C58630">
        <v>4.8099999999999996</v>
      </c>
      <c r="D58630">
        <v>99.22</v>
      </c>
    </row>
    <row r="58631" spans="1:4">
      <c r="A58631" s="29">
        <v>44100</v>
      </c>
      <c r="B58631" s="30">
        <v>0.20833333333333334</v>
      </c>
      <c r="C58631">
        <v>4.68</v>
      </c>
      <c r="D58631">
        <v>99.35</v>
      </c>
    </row>
    <row r="58632" spans="1:4">
      <c r="A58632" s="29">
        <v>44100</v>
      </c>
      <c r="B58632" s="30">
        <v>0.21875</v>
      </c>
      <c r="C58632">
        <v>4.46</v>
      </c>
      <c r="D58632">
        <v>99.570000000000007</v>
      </c>
    </row>
    <row r="58633" spans="1:4">
      <c r="A58633" s="29">
        <v>44100</v>
      </c>
      <c r="B58633" s="30">
        <v>0.22916666666666666</v>
      </c>
      <c r="C58633">
        <v>4.3899999999999997</v>
      </c>
      <c r="D58633">
        <v>99.64</v>
      </c>
    </row>
    <row r="58634" spans="1:4">
      <c r="A58634" s="29">
        <v>44100</v>
      </c>
      <c r="B58634" s="30">
        <v>0.23958333333333334</v>
      </c>
      <c r="C58634">
        <v>4.3499999999999996</v>
      </c>
      <c r="D58634">
        <v>99.68</v>
      </c>
    </row>
    <row r="58635" spans="1:4">
      <c r="A58635" s="29">
        <v>44100</v>
      </c>
      <c r="B58635" s="30">
        <v>0.25</v>
      </c>
      <c r="C58635">
        <v>4.3499999999999996</v>
      </c>
      <c r="D58635">
        <v>99.68</v>
      </c>
    </row>
    <row r="58636" spans="1:4">
      <c r="A58636" s="29">
        <v>44100</v>
      </c>
      <c r="B58636" s="30">
        <v>0.26041666666666669</v>
      </c>
      <c r="C58636">
        <v>4.66</v>
      </c>
      <c r="D58636">
        <v>99.37</v>
      </c>
    </row>
    <row r="58637" spans="1:4">
      <c r="A58637" s="29">
        <v>44100</v>
      </c>
      <c r="B58637" s="30">
        <v>0.27083333333333331</v>
      </c>
      <c r="C58637">
        <v>4.79</v>
      </c>
      <c r="D58637">
        <v>99.24</v>
      </c>
    </row>
    <row r="58638" spans="1:4">
      <c r="A58638" s="29">
        <v>44100</v>
      </c>
      <c r="B58638" s="30">
        <v>0.28125</v>
      </c>
      <c r="C58638">
        <v>4.8600000000000003</v>
      </c>
      <c r="D58638">
        <v>99.17</v>
      </c>
    </row>
    <row r="58639" spans="1:4">
      <c r="A58639" s="29">
        <v>44100</v>
      </c>
      <c r="B58639" s="30">
        <v>0.29166666666666669</v>
      </c>
      <c r="C58639">
        <v>4.8899999999999997</v>
      </c>
      <c r="D58639">
        <v>99.14</v>
      </c>
    </row>
    <row r="58640" spans="1:4">
      <c r="A58640" s="29">
        <v>44100</v>
      </c>
      <c r="B58640" s="30">
        <v>0.30208333333333331</v>
      </c>
      <c r="C58640">
        <v>4.93</v>
      </c>
      <c r="D58640">
        <v>99.1</v>
      </c>
    </row>
    <row r="58641" spans="1:4">
      <c r="A58641" s="29">
        <v>44100</v>
      </c>
      <c r="B58641" s="30">
        <v>0.3125</v>
      </c>
      <c r="C58641">
        <v>4.96</v>
      </c>
      <c r="D58641">
        <v>99.070000000000007</v>
      </c>
    </row>
    <row r="58642" spans="1:4">
      <c r="A58642" s="29">
        <v>44100</v>
      </c>
      <c r="B58642" s="30">
        <v>0.32291666666666669</v>
      </c>
      <c r="C58642">
        <v>4.9800000000000004</v>
      </c>
      <c r="D58642">
        <v>99.05</v>
      </c>
    </row>
    <row r="58643" spans="1:4">
      <c r="A58643" s="29">
        <v>44100</v>
      </c>
      <c r="B58643" s="30">
        <v>0.33333333333333331</v>
      </c>
      <c r="C58643">
        <v>4.99</v>
      </c>
      <c r="D58643">
        <v>99.04</v>
      </c>
    </row>
    <row r="58644" spans="1:4">
      <c r="A58644" s="29">
        <v>44100</v>
      </c>
      <c r="B58644" s="30">
        <v>0.34375</v>
      </c>
      <c r="C58644">
        <v>5.01</v>
      </c>
      <c r="D58644">
        <v>99.02</v>
      </c>
    </row>
    <row r="58645" spans="1:4">
      <c r="A58645" s="29">
        <v>44100</v>
      </c>
      <c r="B58645" s="30">
        <v>0.35416666666666669</v>
      </c>
      <c r="C58645">
        <v>5.0199999999999996</v>
      </c>
      <c r="D58645">
        <v>99.01</v>
      </c>
    </row>
    <row r="58646" spans="1:4">
      <c r="A58646" s="29">
        <v>44100</v>
      </c>
      <c r="B58646" s="30">
        <v>0.36458333333333331</v>
      </c>
      <c r="C58646">
        <v>5.04</v>
      </c>
      <c r="D58646">
        <v>98.99</v>
      </c>
    </row>
    <row r="58647" spans="1:4">
      <c r="A58647" s="29">
        <v>44100</v>
      </c>
      <c r="B58647" s="30">
        <v>0.375</v>
      </c>
      <c r="C58647">
        <v>5.05</v>
      </c>
      <c r="D58647">
        <v>98.98</v>
      </c>
    </row>
    <row r="58648" spans="1:4">
      <c r="A58648" s="29">
        <v>44100</v>
      </c>
      <c r="B58648" s="30">
        <v>0.38541666666666669</v>
      </c>
      <c r="C58648">
        <v>5.0599999999999996</v>
      </c>
      <c r="D58648">
        <v>98.97</v>
      </c>
    </row>
    <row r="58649" spans="1:4">
      <c r="A58649" s="29">
        <v>44100</v>
      </c>
      <c r="B58649" s="30">
        <v>0.39583333333333331</v>
      </c>
      <c r="C58649">
        <v>5.07</v>
      </c>
      <c r="D58649">
        <v>98.960000000000008</v>
      </c>
    </row>
    <row r="58650" spans="1:4">
      <c r="A58650" s="29">
        <v>44100</v>
      </c>
      <c r="B58650" s="30">
        <v>0.40625</v>
      </c>
      <c r="C58650">
        <v>4.9800000000000004</v>
      </c>
      <c r="D58650">
        <v>99.05</v>
      </c>
    </row>
    <row r="58651" spans="1:4">
      <c r="A58651" s="29">
        <v>44100</v>
      </c>
      <c r="B58651" s="30">
        <v>0.41666666666666669</v>
      </c>
      <c r="C58651">
        <v>4.68</v>
      </c>
      <c r="D58651">
        <v>99.35</v>
      </c>
    </row>
    <row r="58652" spans="1:4">
      <c r="A58652" s="29">
        <v>44100</v>
      </c>
      <c r="B58652" s="30">
        <v>0.42708333333333331</v>
      </c>
      <c r="C58652">
        <v>4.57</v>
      </c>
      <c r="D58652">
        <v>99.460000000000008</v>
      </c>
    </row>
    <row r="58653" spans="1:4">
      <c r="A58653" s="29">
        <v>44100</v>
      </c>
      <c r="B58653" s="30">
        <v>0.4375</v>
      </c>
      <c r="C58653">
        <v>4.72</v>
      </c>
      <c r="D58653">
        <v>99.31</v>
      </c>
    </row>
    <row r="58654" spans="1:4">
      <c r="A58654" s="29">
        <v>44100</v>
      </c>
      <c r="B58654" s="30">
        <v>0.44791666666666669</v>
      </c>
      <c r="C58654">
        <v>4.9000000000000004</v>
      </c>
      <c r="D58654">
        <v>99.13</v>
      </c>
    </row>
    <row r="58655" spans="1:4">
      <c r="A58655" s="29">
        <v>44100</v>
      </c>
      <c r="B58655" s="30">
        <v>0.45833333333333331</v>
      </c>
      <c r="C58655">
        <v>4.97</v>
      </c>
      <c r="D58655">
        <v>99.06</v>
      </c>
    </row>
    <row r="58656" spans="1:4">
      <c r="A58656" s="29">
        <v>44100</v>
      </c>
      <c r="B58656" s="30">
        <v>0.46875</v>
      </c>
      <c r="C58656">
        <v>5</v>
      </c>
      <c r="D58656">
        <v>99.03</v>
      </c>
    </row>
    <row r="58657" spans="1:4">
      <c r="A58657" s="29">
        <v>44100</v>
      </c>
      <c r="B58657" s="30">
        <v>0.47916666666666669</v>
      </c>
      <c r="C58657">
        <v>5.03</v>
      </c>
      <c r="D58657">
        <v>99</v>
      </c>
    </row>
    <row r="58658" spans="1:4">
      <c r="A58658" s="29">
        <v>44100</v>
      </c>
      <c r="B58658" s="30">
        <v>0.48958333333333331</v>
      </c>
      <c r="C58658">
        <v>5.04</v>
      </c>
      <c r="D58658">
        <v>98.99</v>
      </c>
    </row>
    <row r="58659" spans="1:4">
      <c r="A58659" s="29">
        <v>44100</v>
      </c>
      <c r="B58659" s="30">
        <v>0.5</v>
      </c>
      <c r="C58659">
        <v>5.0599999999999996</v>
      </c>
      <c r="D58659">
        <v>98.97</v>
      </c>
    </row>
    <row r="58660" spans="1:4">
      <c r="A58660" s="29">
        <v>44100</v>
      </c>
      <c r="B58660" s="30">
        <v>0.51041666666666663</v>
      </c>
      <c r="C58660">
        <v>5.07</v>
      </c>
      <c r="D58660">
        <v>98.960000000000008</v>
      </c>
    </row>
    <row r="58661" spans="1:4">
      <c r="A58661" s="29">
        <v>44100</v>
      </c>
      <c r="B58661" s="30">
        <v>0.52083333333333337</v>
      </c>
      <c r="C58661">
        <v>5.08</v>
      </c>
      <c r="D58661">
        <v>98.95</v>
      </c>
    </row>
    <row r="58662" spans="1:4">
      <c r="A58662" s="29">
        <v>44100</v>
      </c>
      <c r="B58662" s="30">
        <v>0.53125</v>
      </c>
      <c r="C58662">
        <v>5.09</v>
      </c>
      <c r="D58662">
        <v>98.94</v>
      </c>
    </row>
    <row r="58663" spans="1:4">
      <c r="A58663" s="29">
        <v>44100</v>
      </c>
      <c r="B58663" s="30">
        <v>0.54166666666666663</v>
      </c>
      <c r="C58663">
        <v>5.09</v>
      </c>
      <c r="D58663">
        <v>98.94</v>
      </c>
    </row>
    <row r="58664" spans="1:4">
      <c r="A58664" s="29">
        <v>44100</v>
      </c>
      <c r="B58664" s="30">
        <v>0.55208333333333337</v>
      </c>
      <c r="C58664">
        <v>5.09</v>
      </c>
      <c r="D58664">
        <v>98.94</v>
      </c>
    </row>
    <row r="58665" spans="1:4">
      <c r="A58665" s="29">
        <v>44100</v>
      </c>
      <c r="B58665" s="30">
        <v>0.5625</v>
      </c>
      <c r="C58665">
        <v>5.0999999999999996</v>
      </c>
      <c r="D58665">
        <v>98.93</v>
      </c>
    </row>
    <row r="58666" spans="1:4">
      <c r="A58666" s="29">
        <v>44100</v>
      </c>
      <c r="B58666" s="30">
        <v>0.57291666666666663</v>
      </c>
      <c r="C58666">
        <v>5.0999999999999996</v>
      </c>
      <c r="D58666">
        <v>98.93</v>
      </c>
    </row>
    <row r="58667" spans="1:4">
      <c r="A58667" s="29">
        <v>44100</v>
      </c>
      <c r="B58667" s="30">
        <v>0.58333333333333337</v>
      </c>
      <c r="C58667">
        <v>5.0599999999999996</v>
      </c>
      <c r="D58667">
        <v>98.97</v>
      </c>
    </row>
    <row r="58668" spans="1:4">
      <c r="A58668" s="29">
        <v>44100</v>
      </c>
      <c r="B58668" s="30">
        <v>0.59375</v>
      </c>
      <c r="C58668">
        <v>4.74</v>
      </c>
      <c r="D58668">
        <v>99.29</v>
      </c>
    </row>
    <row r="58669" spans="1:4">
      <c r="A58669" s="29">
        <v>44100</v>
      </c>
      <c r="B58669" s="30">
        <v>0.60416666666666663</v>
      </c>
      <c r="C58669">
        <v>4.6100000000000003</v>
      </c>
      <c r="D58669">
        <v>99.42</v>
      </c>
    </row>
    <row r="58670" spans="1:4">
      <c r="A58670" s="29">
        <v>44100</v>
      </c>
      <c r="B58670" s="30">
        <v>0.61458333333333337</v>
      </c>
      <c r="C58670">
        <v>4.5599999999999996</v>
      </c>
      <c r="D58670">
        <v>99.47</v>
      </c>
    </row>
    <row r="58671" spans="1:4">
      <c r="A58671" s="29">
        <v>44100</v>
      </c>
      <c r="B58671" s="30">
        <v>0.625</v>
      </c>
      <c r="C58671">
        <v>4.8499999999999996</v>
      </c>
      <c r="D58671">
        <v>99.18</v>
      </c>
    </row>
    <row r="58672" spans="1:4">
      <c r="A58672" s="29">
        <v>44100</v>
      </c>
      <c r="B58672" s="30">
        <v>0.63541666666666663</v>
      </c>
      <c r="C58672">
        <v>4.96</v>
      </c>
      <c r="D58672">
        <v>99.070000000000007</v>
      </c>
    </row>
    <row r="58673" spans="1:4">
      <c r="A58673" s="29">
        <v>44100</v>
      </c>
      <c r="B58673" s="30">
        <v>0.64583333333333337</v>
      </c>
      <c r="C58673">
        <v>5</v>
      </c>
      <c r="D58673">
        <v>99.03</v>
      </c>
    </row>
    <row r="58674" spans="1:4">
      <c r="A58674" s="29">
        <v>44100</v>
      </c>
      <c r="B58674" s="30">
        <v>0.65625</v>
      </c>
      <c r="C58674">
        <v>17.22</v>
      </c>
      <c r="D58674">
        <v>86.81</v>
      </c>
    </row>
    <row r="58675" spans="1:4">
      <c r="A58675" s="29">
        <v>44100</v>
      </c>
      <c r="B58675" s="30">
        <v>0.66666666666666663</v>
      </c>
      <c r="C58675">
        <v>19.07</v>
      </c>
      <c r="D58675">
        <v>84.960000000000008</v>
      </c>
    </row>
    <row r="58676" spans="1:4">
      <c r="A58676" s="29">
        <v>44100</v>
      </c>
      <c r="B58676" s="30">
        <v>0.67708333333333337</v>
      </c>
      <c r="C58676">
        <v>19.100000000000001</v>
      </c>
      <c r="D58676">
        <v>84.93</v>
      </c>
    </row>
    <row r="58677" spans="1:4">
      <c r="A58677" s="29">
        <v>44100</v>
      </c>
      <c r="B58677" s="30">
        <v>0.6875</v>
      </c>
      <c r="C58677">
        <v>19.11</v>
      </c>
      <c r="D58677">
        <v>84.92</v>
      </c>
    </row>
    <row r="58678" spans="1:4">
      <c r="A58678" s="29">
        <v>44100</v>
      </c>
      <c r="B58678" s="30">
        <v>0.69791666666666663</v>
      </c>
      <c r="C58678">
        <v>6.78</v>
      </c>
      <c r="D58678">
        <v>97.25</v>
      </c>
    </row>
    <row r="58679" spans="1:4">
      <c r="A58679" s="29">
        <v>44100</v>
      </c>
      <c r="B58679" s="30">
        <v>0.70833333333333337</v>
      </c>
      <c r="C58679">
        <v>5.0999999999999996</v>
      </c>
      <c r="D58679">
        <v>98.93</v>
      </c>
    </row>
    <row r="58680" spans="1:4">
      <c r="A58680" s="29">
        <v>44100</v>
      </c>
      <c r="B58680" s="30">
        <v>0.71875</v>
      </c>
      <c r="C58680">
        <v>5.0999999999999996</v>
      </c>
      <c r="D58680">
        <v>98.93</v>
      </c>
    </row>
    <row r="58681" spans="1:4">
      <c r="A58681" s="29">
        <v>44100</v>
      </c>
      <c r="B58681" s="30">
        <v>0.72916666666666663</v>
      </c>
      <c r="C58681">
        <v>5.0999999999999996</v>
      </c>
      <c r="D58681">
        <v>98.93</v>
      </c>
    </row>
    <row r="58682" spans="1:4">
      <c r="A58682" s="29">
        <v>44100</v>
      </c>
      <c r="B58682" s="30">
        <v>0.73958333333333337</v>
      </c>
      <c r="C58682">
        <v>5.0999999999999996</v>
      </c>
      <c r="D58682">
        <v>98.93</v>
      </c>
    </row>
    <row r="58683" spans="1:4">
      <c r="A58683" s="29">
        <v>44100</v>
      </c>
      <c r="B58683" s="30">
        <v>0.75</v>
      </c>
      <c r="C58683">
        <v>5.1100000000000003</v>
      </c>
      <c r="D58683">
        <v>98.92</v>
      </c>
    </row>
    <row r="58684" spans="1:4">
      <c r="A58684" s="29">
        <v>44100</v>
      </c>
      <c r="B58684" s="30">
        <v>0.76041666666666663</v>
      </c>
      <c r="C58684">
        <v>5.1100000000000003</v>
      </c>
      <c r="D58684">
        <v>98.92</v>
      </c>
    </row>
    <row r="58685" spans="1:4">
      <c r="A58685" s="29">
        <v>44100</v>
      </c>
      <c r="B58685" s="30">
        <v>0.77083333333333337</v>
      </c>
      <c r="C58685">
        <v>5.1100000000000003</v>
      </c>
      <c r="D58685">
        <v>98.92</v>
      </c>
    </row>
    <row r="58686" spans="1:4">
      <c r="A58686" s="29">
        <v>44100</v>
      </c>
      <c r="B58686" s="30">
        <v>0.78125</v>
      </c>
      <c r="C58686">
        <v>5.12</v>
      </c>
      <c r="D58686">
        <v>98.91</v>
      </c>
    </row>
    <row r="58687" spans="1:4">
      <c r="A58687" s="29">
        <v>44100</v>
      </c>
      <c r="B58687" s="30">
        <v>0.79166666666666663</v>
      </c>
      <c r="C58687">
        <v>5.08</v>
      </c>
      <c r="D58687">
        <v>98.95</v>
      </c>
    </row>
    <row r="58688" spans="1:4">
      <c r="A58688" s="29">
        <v>44100</v>
      </c>
      <c r="B58688" s="30">
        <v>0.80208333333333337</v>
      </c>
      <c r="C58688">
        <v>4.76</v>
      </c>
      <c r="D58688">
        <v>99.27</v>
      </c>
    </row>
    <row r="58689" spans="1:4">
      <c r="A58689" s="29">
        <v>44100</v>
      </c>
      <c r="B58689" s="30">
        <v>0.8125</v>
      </c>
      <c r="C58689">
        <v>4.63</v>
      </c>
      <c r="D58689">
        <v>99.4</v>
      </c>
    </row>
    <row r="58690" spans="1:4">
      <c r="A58690" s="29">
        <v>44100</v>
      </c>
      <c r="B58690" s="30">
        <v>0.82291666666666663</v>
      </c>
      <c r="C58690">
        <v>4.75</v>
      </c>
      <c r="D58690">
        <v>99.28</v>
      </c>
    </row>
    <row r="58691" spans="1:4">
      <c r="A58691" s="29">
        <v>44100</v>
      </c>
      <c r="B58691" s="30">
        <v>0.83333333333333337</v>
      </c>
      <c r="C58691">
        <v>4.95</v>
      </c>
      <c r="D58691">
        <v>99.08</v>
      </c>
    </row>
    <row r="58692" spans="1:4">
      <c r="A58692" s="29">
        <v>44100</v>
      </c>
      <c r="B58692" s="30">
        <v>0.84375</v>
      </c>
      <c r="C58692">
        <v>5.01</v>
      </c>
      <c r="D58692">
        <v>99.02</v>
      </c>
    </row>
    <row r="58693" spans="1:4">
      <c r="A58693" s="29">
        <v>44100</v>
      </c>
      <c r="B58693" s="30">
        <v>0.85416666666666663</v>
      </c>
      <c r="C58693">
        <v>5.04</v>
      </c>
      <c r="D58693">
        <v>98.99</v>
      </c>
    </row>
    <row r="58694" spans="1:4">
      <c r="A58694" s="29">
        <v>44100</v>
      </c>
      <c r="B58694" s="30">
        <v>0.86458333333333337</v>
      </c>
      <c r="C58694">
        <v>5.07</v>
      </c>
      <c r="D58694">
        <v>98.960000000000008</v>
      </c>
    </row>
    <row r="58695" spans="1:4">
      <c r="A58695" s="29">
        <v>44100</v>
      </c>
      <c r="B58695" s="30">
        <v>0.875</v>
      </c>
      <c r="C58695">
        <v>5.08</v>
      </c>
      <c r="D58695">
        <v>98.95</v>
      </c>
    </row>
    <row r="58696" spans="1:4">
      <c r="A58696" s="29">
        <v>44100</v>
      </c>
      <c r="B58696" s="30">
        <v>0.88541666666666663</v>
      </c>
      <c r="C58696">
        <v>4.82</v>
      </c>
      <c r="D58696">
        <v>99.210000000000008</v>
      </c>
    </row>
    <row r="58697" spans="1:4">
      <c r="A58697" s="29">
        <v>44100</v>
      </c>
      <c r="B58697" s="30">
        <v>0.89583333333333337</v>
      </c>
      <c r="C58697">
        <v>4.6399999999999997</v>
      </c>
      <c r="D58697">
        <v>99.39</v>
      </c>
    </row>
    <row r="58698" spans="1:4">
      <c r="A58698" s="29">
        <v>44100</v>
      </c>
      <c r="B58698" s="30">
        <v>0.90625</v>
      </c>
      <c r="C58698">
        <v>4.55</v>
      </c>
      <c r="D58698">
        <v>99.48</v>
      </c>
    </row>
    <row r="58699" spans="1:4">
      <c r="A58699" s="29">
        <v>44100</v>
      </c>
      <c r="B58699" s="30">
        <v>0.91666666666666663</v>
      </c>
      <c r="C58699">
        <v>4.5</v>
      </c>
      <c r="D58699">
        <v>99.53</v>
      </c>
    </row>
    <row r="58700" spans="1:4">
      <c r="A58700" s="29">
        <v>44100</v>
      </c>
      <c r="B58700" s="30">
        <v>0.92708333333333337</v>
      </c>
      <c r="C58700">
        <v>4.47</v>
      </c>
      <c r="D58700">
        <v>99.56</v>
      </c>
    </row>
    <row r="58701" spans="1:4">
      <c r="A58701" s="29">
        <v>44100</v>
      </c>
      <c r="B58701" s="30">
        <v>0.9375</v>
      </c>
      <c r="C58701">
        <v>4.76</v>
      </c>
      <c r="D58701">
        <v>99.27</v>
      </c>
    </row>
    <row r="58702" spans="1:4">
      <c r="A58702" s="29">
        <v>44100</v>
      </c>
      <c r="B58702" s="30">
        <v>0.94791666666666663</v>
      </c>
      <c r="C58702">
        <v>17.079999999999998</v>
      </c>
      <c r="D58702">
        <v>86.95</v>
      </c>
    </row>
    <row r="58703" spans="1:4">
      <c r="A58703" s="29">
        <v>44100</v>
      </c>
      <c r="B58703" s="30">
        <v>0.95833333333333337</v>
      </c>
      <c r="C58703">
        <v>18.97</v>
      </c>
      <c r="D58703">
        <v>85.06</v>
      </c>
    </row>
    <row r="58704" spans="1:4">
      <c r="A58704" s="29">
        <v>44100</v>
      </c>
      <c r="B58704" s="30">
        <v>0.96875</v>
      </c>
      <c r="C58704">
        <v>9.6</v>
      </c>
      <c r="D58704">
        <v>94.43</v>
      </c>
    </row>
    <row r="58705" spans="1:4">
      <c r="A58705" s="29">
        <v>44100</v>
      </c>
      <c r="B58705" s="30">
        <v>0.97916666666666663</v>
      </c>
      <c r="C58705">
        <v>4.7</v>
      </c>
      <c r="D58705">
        <v>99.33</v>
      </c>
    </row>
    <row r="58706" spans="1:4">
      <c r="A58706" s="29">
        <v>44100</v>
      </c>
      <c r="B58706" s="30">
        <v>0.98958333333333337</v>
      </c>
      <c r="C58706">
        <v>4.53</v>
      </c>
      <c r="D58706">
        <v>99.5</v>
      </c>
    </row>
    <row r="58707" spans="1:4">
      <c r="A58707" s="29">
        <v>44101</v>
      </c>
      <c r="B58707" s="30">
        <v>0</v>
      </c>
      <c r="C58707">
        <v>4.4800000000000004</v>
      </c>
      <c r="D58707">
        <v>99.55</v>
      </c>
    </row>
    <row r="58708" spans="1:4">
      <c r="A58708" s="29">
        <v>44101</v>
      </c>
      <c r="B58708" s="30">
        <v>1.0416666666666666E-2</v>
      </c>
      <c r="C58708">
        <v>4.4400000000000004</v>
      </c>
      <c r="D58708">
        <v>99.59</v>
      </c>
    </row>
    <row r="58709" spans="1:4">
      <c r="A58709" s="29">
        <v>44101</v>
      </c>
      <c r="B58709" s="30">
        <v>2.0833333333333332E-2</v>
      </c>
      <c r="C58709">
        <v>4.41</v>
      </c>
      <c r="D58709">
        <v>99.62</v>
      </c>
    </row>
    <row r="58710" spans="1:4">
      <c r="A58710" s="29">
        <v>44101</v>
      </c>
      <c r="B58710" s="30">
        <v>3.125E-2</v>
      </c>
      <c r="C58710">
        <v>4.3899999999999997</v>
      </c>
      <c r="D58710">
        <v>99.64</v>
      </c>
    </row>
    <row r="58711" spans="1:4">
      <c r="A58711" s="29">
        <v>44101</v>
      </c>
      <c r="B58711" s="30">
        <v>4.1666666666666664E-2</v>
      </c>
      <c r="C58711">
        <v>4.37</v>
      </c>
      <c r="D58711">
        <v>99.66</v>
      </c>
    </row>
    <row r="58712" spans="1:4">
      <c r="A58712" s="29">
        <v>44101</v>
      </c>
      <c r="B58712" s="30">
        <v>5.2083333333333336E-2</v>
      </c>
      <c r="C58712">
        <v>7.52</v>
      </c>
      <c r="D58712">
        <v>96.51</v>
      </c>
    </row>
    <row r="58713" spans="1:4">
      <c r="A58713" s="29">
        <v>44101</v>
      </c>
      <c r="B58713" s="30">
        <v>6.25E-2</v>
      </c>
      <c r="C58713">
        <v>15.68</v>
      </c>
      <c r="D58713">
        <v>88.35</v>
      </c>
    </row>
    <row r="58714" spans="1:4">
      <c r="A58714" s="29">
        <v>44101</v>
      </c>
      <c r="B58714" s="30">
        <v>7.2916666666666671E-2</v>
      </c>
      <c r="C58714">
        <v>15.74</v>
      </c>
      <c r="D58714">
        <v>88.29</v>
      </c>
    </row>
    <row r="58715" spans="1:4">
      <c r="A58715" s="29">
        <v>44101</v>
      </c>
      <c r="B58715" s="30">
        <v>8.3333333333333329E-2</v>
      </c>
      <c r="C58715">
        <v>15.77</v>
      </c>
      <c r="D58715">
        <v>88.26</v>
      </c>
    </row>
    <row r="58716" spans="1:4">
      <c r="A58716" s="29">
        <v>44101</v>
      </c>
      <c r="B58716" s="30">
        <v>9.375E-2</v>
      </c>
      <c r="C58716">
        <v>15.78</v>
      </c>
      <c r="D58716">
        <v>88.25</v>
      </c>
    </row>
    <row r="58717" spans="1:4">
      <c r="A58717" s="29">
        <v>44101</v>
      </c>
      <c r="B58717" s="30">
        <v>0.10416666666666667</v>
      </c>
      <c r="C58717">
        <v>6.12</v>
      </c>
      <c r="D58717">
        <v>97.91</v>
      </c>
    </row>
    <row r="58718" spans="1:4">
      <c r="A58718" s="29">
        <v>44101</v>
      </c>
      <c r="B58718" s="30">
        <v>0.11458333333333333</v>
      </c>
      <c r="C58718">
        <v>4.53</v>
      </c>
      <c r="D58718">
        <v>99.5</v>
      </c>
    </row>
    <row r="58719" spans="1:4">
      <c r="A58719" s="29">
        <v>44101</v>
      </c>
      <c r="B58719" s="30">
        <v>0.125</v>
      </c>
      <c r="C58719">
        <v>4.45</v>
      </c>
      <c r="D58719">
        <v>99.58</v>
      </c>
    </row>
    <row r="58720" spans="1:4">
      <c r="A58720" s="29">
        <v>44101</v>
      </c>
      <c r="B58720" s="30">
        <v>0.13541666666666666</v>
      </c>
      <c r="C58720">
        <v>4.4000000000000004</v>
      </c>
      <c r="D58720">
        <v>99.63</v>
      </c>
    </row>
    <row r="58721" spans="1:4">
      <c r="A58721" s="29">
        <v>44101</v>
      </c>
      <c r="B58721" s="30">
        <v>0.14583333333333334</v>
      </c>
      <c r="C58721">
        <v>4.38</v>
      </c>
      <c r="D58721">
        <v>99.65</v>
      </c>
    </row>
    <row r="58722" spans="1:4">
      <c r="A58722" s="29">
        <v>44101</v>
      </c>
      <c r="B58722" s="30">
        <v>0.15625</v>
      </c>
      <c r="C58722">
        <v>4.3499999999999996</v>
      </c>
      <c r="D58722">
        <v>99.68</v>
      </c>
    </row>
    <row r="58723" spans="1:4">
      <c r="A58723" s="29">
        <v>44101</v>
      </c>
      <c r="B58723" s="30">
        <v>0.16666666666666666</v>
      </c>
      <c r="C58723">
        <v>4.34</v>
      </c>
      <c r="D58723">
        <v>99.69</v>
      </c>
    </row>
    <row r="58724" spans="1:4">
      <c r="A58724" s="29">
        <v>44101</v>
      </c>
      <c r="B58724" s="30">
        <v>0.17708333333333334</v>
      </c>
      <c r="C58724">
        <v>4.32</v>
      </c>
      <c r="D58724">
        <v>99.710000000000008</v>
      </c>
    </row>
    <row r="58725" spans="1:4">
      <c r="A58725" s="29">
        <v>44101</v>
      </c>
      <c r="B58725" s="30">
        <v>0.1875</v>
      </c>
      <c r="C58725">
        <v>4.3</v>
      </c>
      <c r="D58725">
        <v>99.73</v>
      </c>
    </row>
    <row r="58726" spans="1:4">
      <c r="A58726" s="29">
        <v>44101</v>
      </c>
      <c r="B58726" s="30">
        <v>0.19791666666666666</v>
      </c>
      <c r="C58726">
        <v>4.3</v>
      </c>
      <c r="D58726">
        <v>99.73</v>
      </c>
    </row>
    <row r="58727" spans="1:4">
      <c r="A58727" s="29">
        <v>44101</v>
      </c>
      <c r="B58727" s="30">
        <v>0.20833333333333334</v>
      </c>
      <c r="C58727">
        <v>4.5</v>
      </c>
      <c r="D58727">
        <v>99.53</v>
      </c>
    </row>
    <row r="58728" spans="1:4">
      <c r="A58728" s="29">
        <v>44101</v>
      </c>
      <c r="B58728" s="30">
        <v>0.21875</v>
      </c>
      <c r="C58728">
        <v>4.7300000000000004</v>
      </c>
      <c r="D58728">
        <v>99.3</v>
      </c>
    </row>
    <row r="58729" spans="1:4">
      <c r="A58729" s="29">
        <v>44101</v>
      </c>
      <c r="B58729" s="30">
        <v>0.22916666666666666</v>
      </c>
      <c r="C58729">
        <v>4.82</v>
      </c>
      <c r="D58729">
        <v>99.210000000000008</v>
      </c>
    </row>
    <row r="58730" spans="1:4">
      <c r="A58730" s="29">
        <v>44101</v>
      </c>
      <c r="B58730" s="30">
        <v>0.23958333333333334</v>
      </c>
      <c r="C58730">
        <v>4.8499999999999996</v>
      </c>
      <c r="D58730">
        <v>99.18</v>
      </c>
    </row>
    <row r="58731" spans="1:4">
      <c r="A58731" s="29">
        <v>44101</v>
      </c>
      <c r="B58731" s="30">
        <v>0.25</v>
      </c>
      <c r="C58731">
        <v>4.5599999999999996</v>
      </c>
      <c r="D58731">
        <v>99.47</v>
      </c>
    </row>
    <row r="58732" spans="1:4">
      <c r="A58732" s="29">
        <v>44101</v>
      </c>
      <c r="B58732" s="30">
        <v>0.26041666666666669</v>
      </c>
      <c r="C58732">
        <v>4.45</v>
      </c>
      <c r="D58732">
        <v>99.58</v>
      </c>
    </row>
    <row r="58733" spans="1:4">
      <c r="A58733" s="29">
        <v>44101</v>
      </c>
      <c r="B58733" s="30">
        <v>0.27083333333333331</v>
      </c>
      <c r="C58733">
        <v>4.3899999999999997</v>
      </c>
      <c r="D58733">
        <v>99.64</v>
      </c>
    </row>
    <row r="58734" spans="1:4">
      <c r="A58734" s="29">
        <v>44101</v>
      </c>
      <c r="B58734" s="30">
        <v>0.28125</v>
      </c>
      <c r="C58734">
        <v>4.43</v>
      </c>
      <c r="D58734">
        <v>99.6</v>
      </c>
    </row>
    <row r="58735" spans="1:4">
      <c r="A58735" s="29">
        <v>44101</v>
      </c>
      <c r="B58735" s="30">
        <v>0.29166666666666669</v>
      </c>
      <c r="C58735">
        <v>4.7300000000000004</v>
      </c>
      <c r="D58735">
        <v>99.3</v>
      </c>
    </row>
    <row r="58736" spans="1:4">
      <c r="A58736" s="29">
        <v>44101</v>
      </c>
      <c r="B58736" s="30">
        <v>0.30208333333333331</v>
      </c>
      <c r="C58736">
        <v>4.84</v>
      </c>
      <c r="D58736">
        <v>99.19</v>
      </c>
    </row>
    <row r="58737" spans="1:4">
      <c r="A58737" s="29">
        <v>44101</v>
      </c>
      <c r="B58737" s="30">
        <v>0.3125</v>
      </c>
      <c r="C58737">
        <v>4.9000000000000004</v>
      </c>
      <c r="D58737">
        <v>99.13</v>
      </c>
    </row>
    <row r="58738" spans="1:4">
      <c r="A58738" s="29">
        <v>44101</v>
      </c>
      <c r="B58738" s="30">
        <v>0.32291666666666669</v>
      </c>
      <c r="C58738">
        <v>4.9400000000000004</v>
      </c>
      <c r="D58738">
        <v>99.09</v>
      </c>
    </row>
    <row r="58739" spans="1:4">
      <c r="A58739" s="29">
        <v>44101</v>
      </c>
      <c r="B58739" s="30">
        <v>0.33333333333333331</v>
      </c>
      <c r="C58739">
        <v>4.97</v>
      </c>
      <c r="D58739">
        <v>99.06</v>
      </c>
    </row>
    <row r="58740" spans="1:4">
      <c r="A58740" s="29">
        <v>44101</v>
      </c>
      <c r="B58740" s="30">
        <v>0.34375</v>
      </c>
      <c r="C58740">
        <v>5</v>
      </c>
      <c r="D58740">
        <v>99.03</v>
      </c>
    </row>
    <row r="58741" spans="1:4">
      <c r="A58741" s="29">
        <v>44101</v>
      </c>
      <c r="B58741" s="30">
        <v>0.35416666666666669</v>
      </c>
      <c r="C58741">
        <v>5.01</v>
      </c>
      <c r="D58741">
        <v>99.02</v>
      </c>
    </row>
    <row r="58742" spans="1:4">
      <c r="A58742" s="29">
        <v>44101</v>
      </c>
      <c r="B58742" s="30">
        <v>0.36458333333333331</v>
      </c>
      <c r="C58742">
        <v>5.04</v>
      </c>
      <c r="D58742">
        <v>98.99</v>
      </c>
    </row>
    <row r="58743" spans="1:4">
      <c r="A58743" s="29">
        <v>44101</v>
      </c>
      <c r="B58743" s="30">
        <v>0.375</v>
      </c>
      <c r="C58743">
        <v>5.0599999999999996</v>
      </c>
      <c r="D58743">
        <v>98.97</v>
      </c>
    </row>
    <row r="58744" spans="1:4">
      <c r="A58744" s="29">
        <v>44101</v>
      </c>
      <c r="B58744" s="30">
        <v>0.38541666666666669</v>
      </c>
      <c r="C58744">
        <v>5.07</v>
      </c>
      <c r="D58744">
        <v>98.960000000000008</v>
      </c>
    </row>
    <row r="58745" spans="1:4">
      <c r="A58745" s="29">
        <v>44101</v>
      </c>
      <c r="B58745" s="30">
        <v>0.39583333333333331</v>
      </c>
      <c r="C58745">
        <v>5.08</v>
      </c>
      <c r="D58745">
        <v>98.95</v>
      </c>
    </row>
    <row r="58746" spans="1:4">
      <c r="A58746" s="29">
        <v>44101</v>
      </c>
      <c r="B58746" s="30">
        <v>0.40625</v>
      </c>
      <c r="C58746">
        <v>5.08</v>
      </c>
      <c r="D58746">
        <v>98.95</v>
      </c>
    </row>
    <row r="58747" spans="1:4">
      <c r="A58747" s="29">
        <v>44101</v>
      </c>
      <c r="B58747" s="30">
        <v>0.41666666666666669</v>
      </c>
      <c r="C58747">
        <v>5.09</v>
      </c>
      <c r="D58747">
        <v>98.94</v>
      </c>
    </row>
    <row r="58748" spans="1:4">
      <c r="A58748" s="29">
        <v>44101</v>
      </c>
      <c r="B58748" s="30">
        <v>0.42708333333333331</v>
      </c>
      <c r="C58748">
        <v>5.0999999999999996</v>
      </c>
      <c r="D58748">
        <v>98.93</v>
      </c>
    </row>
    <row r="58749" spans="1:4">
      <c r="A58749" s="29">
        <v>44101</v>
      </c>
      <c r="B58749" s="30">
        <v>0.4375</v>
      </c>
      <c r="C58749">
        <v>5.0999999999999996</v>
      </c>
      <c r="D58749">
        <v>98.93</v>
      </c>
    </row>
    <row r="58750" spans="1:4">
      <c r="A58750" s="29">
        <v>44101</v>
      </c>
      <c r="B58750" s="30">
        <v>0.44791666666666669</v>
      </c>
      <c r="C58750">
        <v>5.1100000000000003</v>
      </c>
      <c r="D58750">
        <v>98.92</v>
      </c>
    </row>
    <row r="58751" spans="1:4">
      <c r="A58751" s="29">
        <v>44101</v>
      </c>
      <c r="B58751" s="30">
        <v>0.45833333333333331</v>
      </c>
      <c r="C58751">
        <v>5.1100000000000003</v>
      </c>
      <c r="D58751">
        <v>98.92</v>
      </c>
    </row>
    <row r="58752" spans="1:4">
      <c r="A58752" s="29">
        <v>44101</v>
      </c>
      <c r="B58752" s="30">
        <v>0.46875</v>
      </c>
      <c r="C58752">
        <v>5.12</v>
      </c>
      <c r="D58752">
        <v>98.91</v>
      </c>
    </row>
    <row r="58753" spans="1:4">
      <c r="A58753" s="29">
        <v>44101</v>
      </c>
      <c r="B58753" s="30">
        <v>0.47916666666666669</v>
      </c>
      <c r="C58753">
        <v>5.12</v>
      </c>
      <c r="D58753">
        <v>98.91</v>
      </c>
    </row>
    <row r="58754" spans="1:4">
      <c r="A58754" s="29">
        <v>44101</v>
      </c>
      <c r="B58754" s="30">
        <v>0.48958333333333331</v>
      </c>
      <c r="C58754">
        <v>5.12</v>
      </c>
      <c r="D58754">
        <v>98.91</v>
      </c>
    </row>
    <row r="58755" spans="1:4">
      <c r="A58755" s="29">
        <v>44101</v>
      </c>
      <c r="B58755" s="30">
        <v>0.5</v>
      </c>
      <c r="C58755">
        <v>5.12</v>
      </c>
      <c r="D58755">
        <v>98.91</v>
      </c>
    </row>
    <row r="58756" spans="1:4">
      <c r="A58756" s="29">
        <v>44101</v>
      </c>
      <c r="B58756" s="30">
        <v>0.51041666666666663</v>
      </c>
      <c r="C58756">
        <v>5.13</v>
      </c>
      <c r="D58756">
        <v>98.9</v>
      </c>
    </row>
    <row r="58757" spans="1:4">
      <c r="A58757" s="29">
        <v>44101</v>
      </c>
      <c r="B58757" s="30">
        <v>0.52083333333333337</v>
      </c>
      <c r="C58757">
        <v>5.14</v>
      </c>
      <c r="D58757">
        <v>98.89</v>
      </c>
    </row>
    <row r="58758" spans="1:4">
      <c r="A58758" s="29">
        <v>44101</v>
      </c>
      <c r="B58758" s="30">
        <v>0.53125</v>
      </c>
      <c r="C58758">
        <v>5</v>
      </c>
      <c r="D58758">
        <v>99.03</v>
      </c>
    </row>
    <row r="58759" spans="1:4">
      <c r="A58759" s="29">
        <v>44101</v>
      </c>
      <c r="B58759" s="30">
        <v>0.54166666666666663</v>
      </c>
      <c r="C58759">
        <v>4.72</v>
      </c>
      <c r="D58759">
        <v>99.31</v>
      </c>
    </row>
    <row r="58760" spans="1:4">
      <c r="A58760" s="29">
        <v>44101</v>
      </c>
      <c r="B58760" s="30">
        <v>0.55208333333333337</v>
      </c>
      <c r="C58760">
        <v>4.5999999999999996</v>
      </c>
      <c r="D58760">
        <v>99.43</v>
      </c>
    </row>
    <row r="58761" spans="1:4">
      <c r="A58761" s="29">
        <v>44101</v>
      </c>
      <c r="B58761" s="30">
        <v>0.5625</v>
      </c>
      <c r="C58761">
        <v>4.78</v>
      </c>
      <c r="D58761">
        <v>99.25</v>
      </c>
    </row>
    <row r="58762" spans="1:4">
      <c r="A58762" s="29">
        <v>44101</v>
      </c>
      <c r="B58762" s="30">
        <v>0.57291666666666663</v>
      </c>
      <c r="C58762">
        <v>4.95</v>
      </c>
      <c r="D58762">
        <v>99.08</v>
      </c>
    </row>
    <row r="58763" spans="1:4">
      <c r="A58763" s="29">
        <v>44101</v>
      </c>
      <c r="B58763" s="30">
        <v>0.58333333333333337</v>
      </c>
      <c r="C58763">
        <v>5.01</v>
      </c>
      <c r="D58763">
        <v>99.02</v>
      </c>
    </row>
    <row r="58764" spans="1:4">
      <c r="A58764" s="29">
        <v>44101</v>
      </c>
      <c r="B58764" s="30">
        <v>0.59375</v>
      </c>
      <c r="C58764">
        <v>5.05</v>
      </c>
      <c r="D58764">
        <v>98.98</v>
      </c>
    </row>
    <row r="58765" spans="1:4">
      <c r="A58765" s="29">
        <v>44101</v>
      </c>
      <c r="B58765" s="30">
        <v>0.60416666666666663</v>
      </c>
      <c r="C58765">
        <v>5.0599999999999996</v>
      </c>
      <c r="D58765">
        <v>98.97</v>
      </c>
    </row>
    <row r="58766" spans="1:4">
      <c r="A58766" s="29">
        <v>44101</v>
      </c>
      <c r="B58766" s="30">
        <v>0.61458333333333337</v>
      </c>
      <c r="C58766">
        <v>5.08</v>
      </c>
      <c r="D58766">
        <v>98.95</v>
      </c>
    </row>
    <row r="58767" spans="1:4">
      <c r="A58767" s="29">
        <v>44101</v>
      </c>
      <c r="B58767" s="30">
        <v>0.625</v>
      </c>
      <c r="C58767">
        <v>5</v>
      </c>
      <c r="D58767">
        <v>99.03</v>
      </c>
    </row>
    <row r="58768" spans="1:4">
      <c r="A58768" s="29">
        <v>44101</v>
      </c>
      <c r="B58768" s="30">
        <v>0.63541666666666663</v>
      </c>
      <c r="C58768">
        <v>4.71</v>
      </c>
      <c r="D58768">
        <v>99.320000000000007</v>
      </c>
    </row>
    <row r="58769" spans="1:4">
      <c r="A58769" s="29">
        <v>44101</v>
      </c>
      <c r="B58769" s="30">
        <v>0.64583333333333337</v>
      </c>
      <c r="C58769">
        <v>4.59</v>
      </c>
      <c r="D58769">
        <v>99.44</v>
      </c>
    </row>
    <row r="58770" spans="1:4">
      <c r="A58770" s="29">
        <v>44101</v>
      </c>
      <c r="B58770" s="30">
        <v>0.65625</v>
      </c>
      <c r="C58770">
        <v>4.53</v>
      </c>
      <c r="D58770">
        <v>99.5</v>
      </c>
    </row>
    <row r="58771" spans="1:4">
      <c r="A58771" s="29">
        <v>44101</v>
      </c>
      <c r="B58771" s="30">
        <v>0.66666666666666663</v>
      </c>
      <c r="C58771">
        <v>18.47</v>
      </c>
      <c r="D58771">
        <v>85.56</v>
      </c>
    </row>
    <row r="58772" spans="1:4">
      <c r="A58772" s="29">
        <v>44101</v>
      </c>
      <c r="B58772" s="30">
        <v>0.67708333333333337</v>
      </c>
      <c r="C58772">
        <v>19</v>
      </c>
      <c r="D58772">
        <v>85.03</v>
      </c>
    </row>
    <row r="58773" spans="1:4">
      <c r="A58773" s="29">
        <v>44101</v>
      </c>
      <c r="B58773" s="30">
        <v>0.6875</v>
      </c>
      <c r="C58773">
        <v>19.05</v>
      </c>
      <c r="D58773">
        <v>84.98</v>
      </c>
    </row>
    <row r="58774" spans="1:4">
      <c r="A58774" s="29">
        <v>44101</v>
      </c>
      <c r="B58774" s="30">
        <v>0.69791666666666663</v>
      </c>
      <c r="C58774">
        <v>6.68</v>
      </c>
      <c r="D58774">
        <v>97.35</v>
      </c>
    </row>
    <row r="58775" spans="1:4">
      <c r="A58775" s="29">
        <v>44101</v>
      </c>
      <c r="B58775" s="30">
        <v>0.70833333333333337</v>
      </c>
      <c r="C58775">
        <v>5.04</v>
      </c>
      <c r="D58775">
        <v>98.99</v>
      </c>
    </row>
    <row r="58776" spans="1:4">
      <c r="A58776" s="29">
        <v>44101</v>
      </c>
      <c r="B58776" s="30">
        <v>0.71875</v>
      </c>
      <c r="C58776">
        <v>5.05</v>
      </c>
      <c r="D58776">
        <v>98.98</v>
      </c>
    </row>
    <row r="58777" spans="1:4">
      <c r="A58777" s="29">
        <v>44101</v>
      </c>
      <c r="B58777" s="30">
        <v>0.72916666666666663</v>
      </c>
      <c r="C58777">
        <v>5.07</v>
      </c>
      <c r="D58777">
        <v>98.960000000000008</v>
      </c>
    </row>
    <row r="58778" spans="1:4">
      <c r="A58778" s="29">
        <v>44101</v>
      </c>
      <c r="B58778" s="30">
        <v>0.73958333333333337</v>
      </c>
      <c r="C58778">
        <v>5.08</v>
      </c>
      <c r="D58778">
        <v>98.95</v>
      </c>
    </row>
    <row r="58779" spans="1:4">
      <c r="A58779" s="29">
        <v>44101</v>
      </c>
      <c r="B58779" s="30">
        <v>0.75</v>
      </c>
      <c r="C58779">
        <v>5.09</v>
      </c>
      <c r="D58779">
        <v>98.94</v>
      </c>
    </row>
    <row r="58780" spans="1:4">
      <c r="A58780" s="29">
        <v>44101</v>
      </c>
      <c r="B58780" s="30">
        <v>0.76041666666666663</v>
      </c>
      <c r="C58780">
        <v>5.0999999999999996</v>
      </c>
      <c r="D58780">
        <v>98.93</v>
      </c>
    </row>
    <row r="58781" spans="1:4">
      <c r="A58781" s="29">
        <v>44101</v>
      </c>
      <c r="B58781" s="30">
        <v>0.77083333333333337</v>
      </c>
      <c r="C58781">
        <v>5.1100000000000003</v>
      </c>
      <c r="D58781">
        <v>98.92</v>
      </c>
    </row>
    <row r="58782" spans="1:4">
      <c r="A58782" s="29">
        <v>44101</v>
      </c>
      <c r="B58782" s="30">
        <v>0.78125</v>
      </c>
      <c r="C58782">
        <v>5.1100000000000003</v>
      </c>
      <c r="D58782">
        <v>98.92</v>
      </c>
    </row>
    <row r="58783" spans="1:4">
      <c r="A58783" s="29">
        <v>44101</v>
      </c>
      <c r="B58783" s="30">
        <v>0.79166666666666663</v>
      </c>
      <c r="C58783">
        <v>5.12</v>
      </c>
      <c r="D58783">
        <v>98.91</v>
      </c>
    </row>
    <row r="58784" spans="1:4">
      <c r="A58784" s="29">
        <v>44101</v>
      </c>
      <c r="B58784" s="30">
        <v>0.80208333333333337</v>
      </c>
      <c r="C58784">
        <v>5.12</v>
      </c>
      <c r="D58784">
        <v>98.91</v>
      </c>
    </row>
    <row r="58785" spans="1:4">
      <c r="A58785" s="29">
        <v>44101</v>
      </c>
      <c r="B58785" s="30">
        <v>0.8125</v>
      </c>
      <c r="C58785">
        <v>5.13</v>
      </c>
      <c r="D58785">
        <v>98.9</v>
      </c>
    </row>
    <row r="58786" spans="1:4">
      <c r="A58786" s="29">
        <v>44101</v>
      </c>
      <c r="B58786" s="30">
        <v>0.82291666666666663</v>
      </c>
      <c r="C58786">
        <v>5.13</v>
      </c>
      <c r="D58786">
        <v>98.9</v>
      </c>
    </row>
    <row r="58787" spans="1:4">
      <c r="A58787" s="29">
        <v>44101</v>
      </c>
      <c r="B58787" s="30">
        <v>0.83333333333333337</v>
      </c>
      <c r="C58787">
        <v>4.99</v>
      </c>
      <c r="D58787">
        <v>99.04</v>
      </c>
    </row>
    <row r="58788" spans="1:4">
      <c r="A58788" s="29">
        <v>44101</v>
      </c>
      <c r="B58788" s="30">
        <v>0.84375</v>
      </c>
      <c r="C58788">
        <v>4.72</v>
      </c>
      <c r="D58788">
        <v>99.31</v>
      </c>
    </row>
    <row r="58789" spans="1:4">
      <c r="A58789" s="29">
        <v>44101</v>
      </c>
      <c r="B58789" s="30">
        <v>0.85416666666666663</v>
      </c>
      <c r="C58789">
        <v>4.6100000000000003</v>
      </c>
      <c r="D58789">
        <v>99.42</v>
      </c>
    </row>
    <row r="58790" spans="1:4">
      <c r="A58790" s="29">
        <v>44101</v>
      </c>
      <c r="B58790" s="30">
        <v>0.86458333333333337</v>
      </c>
      <c r="C58790">
        <v>4.59</v>
      </c>
      <c r="D58790">
        <v>99.44</v>
      </c>
    </row>
    <row r="58791" spans="1:4">
      <c r="A58791" s="29">
        <v>44101</v>
      </c>
      <c r="B58791" s="30">
        <v>0.875</v>
      </c>
      <c r="C58791">
        <v>4.88</v>
      </c>
      <c r="D58791">
        <v>99.15</v>
      </c>
    </row>
    <row r="58792" spans="1:4">
      <c r="A58792" s="29">
        <v>44101</v>
      </c>
      <c r="B58792" s="30">
        <v>0.88541666666666663</v>
      </c>
      <c r="C58792">
        <v>4.9800000000000004</v>
      </c>
      <c r="D58792">
        <v>99.05</v>
      </c>
    </row>
    <row r="58793" spans="1:4">
      <c r="A58793" s="29">
        <v>44101</v>
      </c>
      <c r="B58793" s="30">
        <v>0.89583333333333337</v>
      </c>
      <c r="C58793">
        <v>5.0199999999999996</v>
      </c>
      <c r="D58793">
        <v>99.01</v>
      </c>
    </row>
    <row r="58794" spans="1:4">
      <c r="A58794" s="29">
        <v>44101</v>
      </c>
      <c r="B58794" s="30">
        <v>0.90625</v>
      </c>
      <c r="C58794">
        <v>5.0599999999999996</v>
      </c>
      <c r="D58794">
        <v>98.97</v>
      </c>
    </row>
    <row r="58795" spans="1:4">
      <c r="A58795" s="29">
        <v>44101</v>
      </c>
      <c r="B58795" s="30">
        <v>0.91666666666666663</v>
      </c>
      <c r="C58795">
        <v>4.84</v>
      </c>
      <c r="D58795">
        <v>99.19</v>
      </c>
    </row>
    <row r="58796" spans="1:4">
      <c r="A58796" s="29">
        <v>44101</v>
      </c>
      <c r="B58796" s="30">
        <v>0.92708333333333337</v>
      </c>
      <c r="C58796">
        <v>4.6399999999999997</v>
      </c>
      <c r="D58796">
        <v>99.39</v>
      </c>
    </row>
    <row r="58797" spans="1:4">
      <c r="A58797" s="29">
        <v>44101</v>
      </c>
      <c r="B58797" s="30">
        <v>0.9375</v>
      </c>
      <c r="C58797">
        <v>4.5599999999999996</v>
      </c>
      <c r="D58797">
        <v>99.47</v>
      </c>
    </row>
    <row r="58798" spans="1:4">
      <c r="A58798" s="29">
        <v>44101</v>
      </c>
      <c r="B58798" s="30">
        <v>0.94791666666666663</v>
      </c>
      <c r="C58798">
        <v>4.5</v>
      </c>
      <c r="D58798">
        <v>99.53</v>
      </c>
    </row>
    <row r="58799" spans="1:4">
      <c r="A58799" s="29">
        <v>44101</v>
      </c>
      <c r="B58799" s="30">
        <v>0.95833333333333337</v>
      </c>
      <c r="C58799">
        <v>4.46</v>
      </c>
      <c r="D58799">
        <v>99.570000000000007</v>
      </c>
    </row>
    <row r="58800" spans="1:4">
      <c r="A58800" s="29">
        <v>44101</v>
      </c>
      <c r="B58800" s="30">
        <v>0.96875</v>
      </c>
      <c r="C58800">
        <v>4.4400000000000004</v>
      </c>
      <c r="D58800">
        <v>99.59</v>
      </c>
    </row>
    <row r="58801" spans="1:4">
      <c r="A58801" s="29">
        <v>44101</v>
      </c>
      <c r="B58801" s="30">
        <v>0.97916666666666663</v>
      </c>
      <c r="C58801">
        <v>16.489999999999998</v>
      </c>
      <c r="D58801">
        <v>87.54</v>
      </c>
    </row>
    <row r="58802" spans="1:4">
      <c r="A58802" s="29">
        <v>44101</v>
      </c>
      <c r="B58802" s="30">
        <v>0.98958333333333337</v>
      </c>
      <c r="C58802">
        <v>18.89</v>
      </c>
      <c r="D58802">
        <v>85.14</v>
      </c>
    </row>
    <row r="58803" spans="1:4">
      <c r="A58803" s="29">
        <v>44102</v>
      </c>
      <c r="B58803" s="30">
        <v>0</v>
      </c>
      <c r="C58803">
        <v>19.02</v>
      </c>
      <c r="D58803">
        <v>85.01</v>
      </c>
    </row>
    <row r="58804" spans="1:4">
      <c r="A58804" s="29">
        <v>44102</v>
      </c>
      <c r="B58804" s="30">
        <v>1.0416666666666666E-2</v>
      </c>
      <c r="C58804">
        <v>18.579999999999998</v>
      </c>
      <c r="D58804">
        <v>85.45</v>
      </c>
    </row>
    <row r="58805" spans="1:4">
      <c r="A58805" s="29">
        <v>44102</v>
      </c>
      <c r="B58805" s="30">
        <v>2.0833333333333332E-2</v>
      </c>
      <c r="C58805">
        <v>5.87</v>
      </c>
      <c r="D58805">
        <v>98.16</v>
      </c>
    </row>
    <row r="58806" spans="1:4">
      <c r="A58806" s="29">
        <v>44102</v>
      </c>
      <c r="B58806" s="30">
        <v>3.125E-2</v>
      </c>
      <c r="C58806">
        <v>4.5999999999999996</v>
      </c>
      <c r="D58806">
        <v>99.43</v>
      </c>
    </row>
    <row r="58807" spans="1:4">
      <c r="A58807" s="29">
        <v>44102</v>
      </c>
      <c r="B58807" s="30">
        <v>4.1666666666666664E-2</v>
      </c>
      <c r="C58807">
        <v>4.49</v>
      </c>
      <c r="D58807">
        <v>99.54</v>
      </c>
    </row>
    <row r="58808" spans="1:4">
      <c r="A58808" s="29">
        <v>44102</v>
      </c>
      <c r="B58808" s="30">
        <v>5.2083333333333336E-2</v>
      </c>
      <c r="C58808">
        <v>4.45</v>
      </c>
      <c r="D58808">
        <v>99.58</v>
      </c>
    </row>
    <row r="58809" spans="1:4">
      <c r="A58809" s="29">
        <v>44102</v>
      </c>
      <c r="B58809" s="30">
        <v>6.25E-2</v>
      </c>
      <c r="C58809">
        <v>4.42</v>
      </c>
      <c r="D58809">
        <v>99.61</v>
      </c>
    </row>
    <row r="58810" spans="1:4">
      <c r="A58810" s="29">
        <v>44102</v>
      </c>
      <c r="B58810" s="30">
        <v>7.2916666666666671E-2</v>
      </c>
      <c r="C58810">
        <v>4.3899999999999997</v>
      </c>
      <c r="D58810">
        <v>99.64</v>
      </c>
    </row>
    <row r="58811" spans="1:4">
      <c r="A58811" s="29">
        <v>44102</v>
      </c>
      <c r="B58811" s="30">
        <v>8.3333333333333329E-2</v>
      </c>
      <c r="C58811">
        <v>4.37</v>
      </c>
      <c r="D58811">
        <v>99.66</v>
      </c>
    </row>
    <row r="58812" spans="1:4">
      <c r="A58812" s="29">
        <v>44102</v>
      </c>
      <c r="B58812" s="30">
        <v>9.375E-2</v>
      </c>
      <c r="C58812">
        <v>4.3499999999999996</v>
      </c>
      <c r="D58812">
        <v>99.68</v>
      </c>
    </row>
    <row r="58813" spans="1:4">
      <c r="A58813" s="29">
        <v>44102</v>
      </c>
      <c r="B58813" s="30">
        <v>0.10416666666666667</v>
      </c>
      <c r="C58813">
        <v>15.64</v>
      </c>
      <c r="D58813">
        <v>88.39</v>
      </c>
    </row>
    <row r="58814" spans="1:4">
      <c r="A58814" s="29">
        <v>44102</v>
      </c>
      <c r="B58814" s="30">
        <v>0.11458333333333333</v>
      </c>
      <c r="C58814">
        <v>15.73</v>
      </c>
      <c r="D58814">
        <v>88.3</v>
      </c>
    </row>
    <row r="58815" spans="1:4">
      <c r="A58815" s="29">
        <v>44102</v>
      </c>
      <c r="B58815" s="30">
        <v>0.125</v>
      </c>
      <c r="C58815">
        <v>15.79</v>
      </c>
      <c r="D58815">
        <v>88.240000000000009</v>
      </c>
    </row>
    <row r="58816" spans="1:4">
      <c r="A58816" s="29">
        <v>44102</v>
      </c>
      <c r="B58816" s="30">
        <v>0.13541666666666666</v>
      </c>
      <c r="C58816">
        <v>15.78</v>
      </c>
      <c r="D58816">
        <v>88.25</v>
      </c>
    </row>
    <row r="58817" spans="1:4">
      <c r="A58817" s="29">
        <v>44102</v>
      </c>
      <c r="B58817" s="30">
        <v>0.14583333333333334</v>
      </c>
      <c r="C58817">
        <v>7.85</v>
      </c>
      <c r="D58817">
        <v>96.18</v>
      </c>
    </row>
    <row r="58818" spans="1:4">
      <c r="A58818" s="29">
        <v>44102</v>
      </c>
      <c r="B58818" s="30">
        <v>0.15625</v>
      </c>
      <c r="C58818">
        <v>4.57</v>
      </c>
      <c r="D58818">
        <v>99.460000000000008</v>
      </c>
    </row>
    <row r="58819" spans="1:4">
      <c r="A58819" s="29">
        <v>44102</v>
      </c>
      <c r="B58819" s="30">
        <v>0.16666666666666666</v>
      </c>
      <c r="C58819">
        <v>4.46</v>
      </c>
      <c r="D58819">
        <v>99.570000000000007</v>
      </c>
    </row>
    <row r="58820" spans="1:4">
      <c r="A58820" s="29">
        <v>44102</v>
      </c>
      <c r="B58820" s="30">
        <v>0.17708333333333334</v>
      </c>
      <c r="C58820">
        <v>4.41</v>
      </c>
      <c r="D58820">
        <v>99.62</v>
      </c>
    </row>
    <row r="58821" spans="1:4">
      <c r="A58821" s="29">
        <v>44102</v>
      </c>
      <c r="B58821" s="30">
        <v>0.1875</v>
      </c>
      <c r="C58821">
        <v>4.38</v>
      </c>
      <c r="D58821">
        <v>99.65</v>
      </c>
    </row>
    <row r="58822" spans="1:4">
      <c r="A58822" s="29">
        <v>44102</v>
      </c>
      <c r="B58822" s="30">
        <v>0.19791666666666666</v>
      </c>
      <c r="C58822">
        <v>4.3600000000000003</v>
      </c>
      <c r="D58822">
        <v>99.67</v>
      </c>
    </row>
    <row r="58823" spans="1:4">
      <c r="A58823" s="29">
        <v>44102</v>
      </c>
      <c r="B58823" s="30">
        <v>0.20833333333333334</v>
      </c>
      <c r="C58823">
        <v>4.33</v>
      </c>
      <c r="D58823">
        <v>99.7</v>
      </c>
    </row>
    <row r="58824" spans="1:4">
      <c r="A58824" s="29">
        <v>44102</v>
      </c>
      <c r="B58824" s="30">
        <v>0.21875</v>
      </c>
      <c r="C58824">
        <v>4.51</v>
      </c>
      <c r="D58824">
        <v>99.52</v>
      </c>
    </row>
    <row r="58825" spans="1:4">
      <c r="A58825" s="29">
        <v>44102</v>
      </c>
      <c r="B58825" s="30">
        <v>0.22916666666666666</v>
      </c>
      <c r="C58825">
        <v>4.75</v>
      </c>
      <c r="D58825">
        <v>99.28</v>
      </c>
    </row>
    <row r="58826" spans="1:4">
      <c r="A58826" s="29">
        <v>44102</v>
      </c>
      <c r="B58826" s="30">
        <v>0.23958333333333334</v>
      </c>
      <c r="C58826">
        <v>4.84</v>
      </c>
      <c r="D58826">
        <v>99.19</v>
      </c>
    </row>
    <row r="58827" spans="1:4">
      <c r="A58827" s="29">
        <v>44102</v>
      </c>
      <c r="B58827" s="30">
        <v>0.25</v>
      </c>
      <c r="C58827">
        <v>4.9000000000000004</v>
      </c>
      <c r="D58827">
        <v>99.13</v>
      </c>
    </row>
    <row r="58828" spans="1:4">
      <c r="A58828" s="29">
        <v>44102</v>
      </c>
      <c r="B58828" s="30">
        <v>0.26041666666666669</v>
      </c>
      <c r="C58828">
        <v>4.93</v>
      </c>
      <c r="D58828">
        <v>99.1</v>
      </c>
    </row>
    <row r="58829" spans="1:4">
      <c r="A58829" s="29">
        <v>44102</v>
      </c>
      <c r="B58829" s="30">
        <v>0.27083333333333331</v>
      </c>
      <c r="C58829">
        <v>4.97</v>
      </c>
      <c r="D58829">
        <v>99.06</v>
      </c>
    </row>
    <row r="58830" spans="1:4">
      <c r="A58830" s="29">
        <v>44102</v>
      </c>
      <c r="B58830" s="30">
        <v>0.28125</v>
      </c>
      <c r="C58830">
        <v>4.99</v>
      </c>
      <c r="D58830">
        <v>99.04</v>
      </c>
    </row>
    <row r="58831" spans="1:4">
      <c r="A58831" s="29">
        <v>44102</v>
      </c>
      <c r="B58831" s="30">
        <v>0.29166666666666669</v>
      </c>
      <c r="C58831">
        <v>5.01</v>
      </c>
      <c r="D58831">
        <v>99.02</v>
      </c>
    </row>
    <row r="58832" spans="1:4">
      <c r="A58832" s="29">
        <v>44102</v>
      </c>
      <c r="B58832" s="30">
        <v>0.30208333333333331</v>
      </c>
      <c r="C58832">
        <v>5.03</v>
      </c>
      <c r="D58832">
        <v>99</v>
      </c>
    </row>
    <row r="58833" spans="1:4">
      <c r="A58833" s="29">
        <v>44102</v>
      </c>
      <c r="B58833" s="30">
        <v>0.3125</v>
      </c>
      <c r="C58833">
        <v>5.05</v>
      </c>
      <c r="D58833">
        <v>98.98</v>
      </c>
    </row>
    <row r="58834" spans="1:4">
      <c r="A58834" s="29">
        <v>44102</v>
      </c>
      <c r="B58834" s="30">
        <v>0.32291666666666669</v>
      </c>
      <c r="C58834">
        <v>5.0599999999999996</v>
      </c>
      <c r="D58834">
        <v>98.97</v>
      </c>
    </row>
    <row r="58835" spans="1:4">
      <c r="A58835" s="29">
        <v>44102</v>
      </c>
      <c r="B58835" s="30">
        <v>0.33333333333333331</v>
      </c>
      <c r="C58835">
        <v>5.0599999999999996</v>
      </c>
      <c r="D58835">
        <v>98.97</v>
      </c>
    </row>
    <row r="58836" spans="1:4">
      <c r="A58836" s="29">
        <v>44102</v>
      </c>
      <c r="B58836" s="30">
        <v>0.34375</v>
      </c>
      <c r="C58836">
        <v>4.74</v>
      </c>
      <c r="D58836">
        <v>99.29</v>
      </c>
    </row>
    <row r="58837" spans="1:4">
      <c r="A58837" s="29">
        <v>44102</v>
      </c>
      <c r="B58837" s="30">
        <v>0.35416666666666669</v>
      </c>
      <c r="C58837">
        <v>4.59</v>
      </c>
      <c r="D58837">
        <v>99.44</v>
      </c>
    </row>
    <row r="58838" spans="1:4">
      <c r="A58838" s="29">
        <v>44102</v>
      </c>
      <c r="B58838" s="30">
        <v>0.36458333333333331</v>
      </c>
      <c r="C58838">
        <v>4.62</v>
      </c>
      <c r="D58838">
        <v>99.41</v>
      </c>
    </row>
    <row r="58839" spans="1:4">
      <c r="A58839" s="29">
        <v>44102</v>
      </c>
      <c r="B58839" s="30">
        <v>0.375</v>
      </c>
      <c r="C58839">
        <v>12.21</v>
      </c>
      <c r="D58839">
        <v>91.82</v>
      </c>
    </row>
    <row r="58840" spans="1:4">
      <c r="A58840" s="29">
        <v>44102</v>
      </c>
      <c r="B58840" s="30">
        <v>0.38541666666666669</v>
      </c>
      <c r="C58840">
        <v>14.88</v>
      </c>
      <c r="D58840">
        <v>89.15</v>
      </c>
    </row>
    <row r="58841" spans="1:4">
      <c r="A58841" s="29">
        <v>44102</v>
      </c>
      <c r="B58841" s="30">
        <v>0.39583333333333331</v>
      </c>
      <c r="C58841">
        <v>14.95</v>
      </c>
      <c r="D58841">
        <v>89.08</v>
      </c>
    </row>
    <row r="58842" spans="1:4">
      <c r="A58842" s="29">
        <v>44102</v>
      </c>
      <c r="B58842" s="30">
        <v>0.40625</v>
      </c>
      <c r="C58842">
        <v>14.97</v>
      </c>
      <c r="D58842">
        <v>89.06</v>
      </c>
    </row>
    <row r="58843" spans="1:4">
      <c r="A58843" s="29">
        <v>44102</v>
      </c>
      <c r="B58843" s="30">
        <v>0.41666666666666669</v>
      </c>
      <c r="C58843">
        <v>15.32</v>
      </c>
      <c r="D58843">
        <v>88.710000000000008</v>
      </c>
    </row>
    <row r="58844" spans="1:4">
      <c r="A58844" s="29">
        <v>44102</v>
      </c>
      <c r="B58844" s="30">
        <v>0.42708333333333331</v>
      </c>
      <c r="C58844">
        <v>15.1</v>
      </c>
      <c r="D58844">
        <v>88.93</v>
      </c>
    </row>
    <row r="58845" spans="1:4">
      <c r="A58845" s="29">
        <v>44102</v>
      </c>
      <c r="B58845" s="30">
        <v>0.4375</v>
      </c>
      <c r="C58845">
        <v>14.87</v>
      </c>
      <c r="D58845">
        <v>89.16</v>
      </c>
    </row>
    <row r="58846" spans="1:4">
      <c r="A58846" s="29">
        <v>44102</v>
      </c>
      <c r="B58846" s="30">
        <v>0.44791666666666669</v>
      </c>
      <c r="C58846">
        <v>14.85</v>
      </c>
      <c r="D58846">
        <v>89.18</v>
      </c>
    </row>
    <row r="58847" spans="1:4">
      <c r="A58847" s="29">
        <v>44102</v>
      </c>
      <c r="B58847" s="30">
        <v>0.45833333333333331</v>
      </c>
      <c r="C58847">
        <v>14.84</v>
      </c>
      <c r="D58847">
        <v>89.19</v>
      </c>
    </row>
    <row r="58848" spans="1:4">
      <c r="A58848" s="29">
        <v>44102</v>
      </c>
      <c r="B58848" s="30">
        <v>0.46875</v>
      </c>
      <c r="C58848">
        <v>5.55</v>
      </c>
      <c r="D58848">
        <v>98.48</v>
      </c>
    </row>
    <row r="58849" spans="1:4">
      <c r="A58849" s="29">
        <v>44102</v>
      </c>
      <c r="B58849" s="30">
        <v>0.47916666666666669</v>
      </c>
      <c r="C58849">
        <v>5.33</v>
      </c>
      <c r="D58849">
        <v>98.7</v>
      </c>
    </row>
    <row r="58850" spans="1:4">
      <c r="A58850" s="29">
        <v>44102</v>
      </c>
      <c r="B58850" s="30">
        <v>0.48958333333333331</v>
      </c>
      <c r="C58850">
        <v>5.07</v>
      </c>
      <c r="D58850">
        <v>98.960000000000008</v>
      </c>
    </row>
    <row r="58851" spans="1:4">
      <c r="A58851" s="29">
        <v>44102</v>
      </c>
      <c r="B58851" s="30">
        <v>0.5</v>
      </c>
      <c r="C58851">
        <v>4.8099999999999996</v>
      </c>
      <c r="D58851">
        <v>99.22</v>
      </c>
    </row>
    <row r="58852" spans="1:4">
      <c r="A58852" s="29">
        <v>44102</v>
      </c>
      <c r="B58852" s="30">
        <v>0.51041666666666663</v>
      </c>
      <c r="C58852">
        <v>4.7</v>
      </c>
      <c r="D58852">
        <v>99.33</v>
      </c>
    </row>
    <row r="58853" spans="1:4">
      <c r="A58853" s="29">
        <v>44102</v>
      </c>
      <c r="B58853" s="30">
        <v>0.52083333333333337</v>
      </c>
      <c r="C58853">
        <v>4.9400000000000004</v>
      </c>
      <c r="D58853">
        <v>99.09</v>
      </c>
    </row>
    <row r="58854" spans="1:4">
      <c r="A58854" s="29">
        <v>44102</v>
      </c>
      <c r="B58854" s="30">
        <v>0.53125</v>
      </c>
      <c r="C58854">
        <v>5.05</v>
      </c>
      <c r="D58854">
        <v>98.98</v>
      </c>
    </row>
    <row r="58855" spans="1:4">
      <c r="A58855" s="29">
        <v>44102</v>
      </c>
      <c r="B58855" s="30">
        <v>0.54166666666666663</v>
      </c>
      <c r="C58855">
        <v>5.0999999999999996</v>
      </c>
      <c r="D58855">
        <v>98.93</v>
      </c>
    </row>
    <row r="58856" spans="1:4">
      <c r="A58856" s="29">
        <v>44102</v>
      </c>
      <c r="B58856" s="30">
        <v>0.55208333333333337</v>
      </c>
      <c r="C58856">
        <v>5.12</v>
      </c>
      <c r="D58856">
        <v>98.91</v>
      </c>
    </row>
    <row r="58857" spans="1:4">
      <c r="A58857" s="29">
        <v>44102</v>
      </c>
      <c r="B58857" s="30">
        <v>0.5625</v>
      </c>
      <c r="C58857">
        <v>5.13</v>
      </c>
      <c r="D58857">
        <v>98.9</v>
      </c>
    </row>
    <row r="58858" spans="1:4">
      <c r="A58858" s="29">
        <v>44102</v>
      </c>
      <c r="B58858" s="30">
        <v>0.57291666666666663</v>
      </c>
      <c r="C58858">
        <v>5.14</v>
      </c>
      <c r="D58858">
        <v>98.89</v>
      </c>
    </row>
    <row r="58859" spans="1:4">
      <c r="A58859" s="29">
        <v>44102</v>
      </c>
      <c r="B58859" s="30">
        <v>0.58333333333333337</v>
      </c>
      <c r="C58859">
        <v>5.0199999999999996</v>
      </c>
      <c r="D58859">
        <v>99.01</v>
      </c>
    </row>
    <row r="58860" spans="1:4">
      <c r="A58860" s="29">
        <v>44102</v>
      </c>
      <c r="B58860" s="30">
        <v>0.59375</v>
      </c>
      <c r="C58860">
        <v>4.74</v>
      </c>
      <c r="D58860">
        <v>99.29</v>
      </c>
    </row>
    <row r="58861" spans="1:4">
      <c r="A58861" s="29">
        <v>44102</v>
      </c>
      <c r="B58861" s="30">
        <v>0.60416666666666663</v>
      </c>
      <c r="C58861">
        <v>4.63</v>
      </c>
      <c r="D58861">
        <v>99.4</v>
      </c>
    </row>
    <row r="58862" spans="1:4">
      <c r="A58862" s="29">
        <v>44102</v>
      </c>
      <c r="B58862" s="30">
        <v>0.61458333333333337</v>
      </c>
      <c r="C58862">
        <v>4.5599999999999996</v>
      </c>
      <c r="D58862">
        <v>99.47</v>
      </c>
    </row>
    <row r="58863" spans="1:4">
      <c r="A58863" s="29">
        <v>44102</v>
      </c>
      <c r="B58863" s="30">
        <v>0.625</v>
      </c>
      <c r="C58863">
        <v>4.6500000000000004</v>
      </c>
      <c r="D58863">
        <v>99.38</v>
      </c>
    </row>
    <row r="58864" spans="1:4">
      <c r="A58864" s="29">
        <v>44102</v>
      </c>
      <c r="B58864" s="30">
        <v>0.63541666666666663</v>
      </c>
      <c r="C58864">
        <v>4.9000000000000004</v>
      </c>
      <c r="D58864">
        <v>99.13</v>
      </c>
    </row>
    <row r="58865" spans="1:4">
      <c r="A58865" s="29">
        <v>44102</v>
      </c>
      <c r="B58865" s="30">
        <v>0.64583333333333337</v>
      </c>
      <c r="C58865">
        <v>4.9800000000000004</v>
      </c>
      <c r="D58865">
        <v>99.05</v>
      </c>
    </row>
    <row r="58866" spans="1:4">
      <c r="A58866" s="29">
        <v>44102</v>
      </c>
      <c r="B58866" s="30">
        <v>0.65625</v>
      </c>
      <c r="C58866">
        <v>15.27</v>
      </c>
      <c r="D58866">
        <v>88.76</v>
      </c>
    </row>
    <row r="58867" spans="1:4">
      <c r="A58867" s="29">
        <v>44102</v>
      </c>
      <c r="B58867" s="30">
        <v>0.66666666666666663</v>
      </c>
      <c r="C58867">
        <v>15.93</v>
      </c>
      <c r="D58867">
        <v>88.1</v>
      </c>
    </row>
    <row r="58868" spans="1:4">
      <c r="A58868" s="29">
        <v>44102</v>
      </c>
      <c r="B58868" s="30">
        <v>0.67708333333333337</v>
      </c>
      <c r="C58868">
        <v>15.95</v>
      </c>
      <c r="D58868">
        <v>88.08</v>
      </c>
    </row>
    <row r="58869" spans="1:4">
      <c r="A58869" s="29">
        <v>44102</v>
      </c>
      <c r="B58869" s="30">
        <v>0.6875</v>
      </c>
      <c r="C58869">
        <v>15.94</v>
      </c>
      <c r="D58869">
        <v>88.09</v>
      </c>
    </row>
    <row r="58870" spans="1:4">
      <c r="A58870" s="29">
        <v>44102</v>
      </c>
      <c r="B58870" s="30">
        <v>0.69791666666666663</v>
      </c>
      <c r="C58870">
        <v>6.21</v>
      </c>
      <c r="D58870">
        <v>97.820000000000007</v>
      </c>
    </row>
    <row r="58871" spans="1:4">
      <c r="A58871" s="29">
        <v>44102</v>
      </c>
      <c r="B58871" s="30">
        <v>0.70833333333333337</v>
      </c>
      <c r="C58871">
        <v>5.07</v>
      </c>
      <c r="D58871">
        <v>98.960000000000008</v>
      </c>
    </row>
    <row r="58872" spans="1:4">
      <c r="A58872" s="29">
        <v>44102</v>
      </c>
      <c r="B58872" s="30">
        <v>0.71875</v>
      </c>
      <c r="C58872">
        <v>5.09</v>
      </c>
      <c r="D58872">
        <v>98.94</v>
      </c>
    </row>
    <row r="58873" spans="1:4">
      <c r="A58873" s="29">
        <v>44102</v>
      </c>
      <c r="B58873" s="30">
        <v>0.72916666666666663</v>
      </c>
      <c r="C58873">
        <v>5.0999999999999996</v>
      </c>
      <c r="D58873">
        <v>98.93</v>
      </c>
    </row>
    <row r="58874" spans="1:4">
      <c r="A58874" s="29">
        <v>44102</v>
      </c>
      <c r="B58874" s="30">
        <v>0.73958333333333337</v>
      </c>
      <c r="C58874">
        <v>5.1100000000000003</v>
      </c>
      <c r="D58874">
        <v>98.92</v>
      </c>
    </row>
    <row r="58875" spans="1:4">
      <c r="A58875" s="29">
        <v>44102</v>
      </c>
      <c r="B58875" s="30">
        <v>0.75</v>
      </c>
      <c r="C58875">
        <v>5.13</v>
      </c>
      <c r="D58875">
        <v>98.9</v>
      </c>
    </row>
    <row r="58876" spans="1:4">
      <c r="A58876" s="29">
        <v>44102</v>
      </c>
      <c r="B58876" s="30">
        <v>0.76041666666666663</v>
      </c>
      <c r="C58876">
        <v>5.14</v>
      </c>
      <c r="D58876">
        <v>98.89</v>
      </c>
    </row>
    <row r="58877" spans="1:4">
      <c r="A58877" s="29">
        <v>44102</v>
      </c>
      <c r="B58877" s="30">
        <v>0.77083333333333337</v>
      </c>
      <c r="C58877">
        <v>5.14</v>
      </c>
      <c r="D58877">
        <v>98.89</v>
      </c>
    </row>
    <row r="58878" spans="1:4">
      <c r="A58878" s="29">
        <v>44102</v>
      </c>
      <c r="B58878" s="30">
        <v>0.78125</v>
      </c>
      <c r="C58878">
        <v>5.15</v>
      </c>
      <c r="D58878">
        <v>98.88</v>
      </c>
    </row>
    <row r="58879" spans="1:4">
      <c r="A58879" s="29">
        <v>44102</v>
      </c>
      <c r="B58879" s="30">
        <v>0.79166666666666663</v>
      </c>
      <c r="C58879">
        <v>5.15</v>
      </c>
      <c r="D58879">
        <v>98.88</v>
      </c>
    </row>
    <row r="58880" spans="1:4">
      <c r="A58880" s="29">
        <v>44102</v>
      </c>
      <c r="B58880" s="30">
        <v>0.80208333333333337</v>
      </c>
      <c r="C58880">
        <v>5.15</v>
      </c>
      <c r="D58880">
        <v>98.88</v>
      </c>
    </row>
    <row r="58881" spans="1:4">
      <c r="A58881" s="29">
        <v>44102</v>
      </c>
      <c r="B58881" s="30">
        <v>0.8125</v>
      </c>
      <c r="C58881">
        <v>5.16</v>
      </c>
      <c r="D58881">
        <v>98.87</v>
      </c>
    </row>
    <row r="58882" spans="1:4">
      <c r="A58882" s="29">
        <v>44102</v>
      </c>
      <c r="B58882" s="30">
        <v>0.82291666666666663</v>
      </c>
      <c r="C58882">
        <v>5.16</v>
      </c>
      <c r="D58882">
        <v>98.87</v>
      </c>
    </row>
    <row r="58883" spans="1:4">
      <c r="A58883" s="29">
        <v>44102</v>
      </c>
      <c r="B58883" s="30">
        <v>0.83333333333333337</v>
      </c>
      <c r="C58883">
        <v>5.17</v>
      </c>
      <c r="D58883">
        <v>98.86</v>
      </c>
    </row>
    <row r="58884" spans="1:4">
      <c r="A58884" s="29">
        <v>44102</v>
      </c>
      <c r="B58884" s="30">
        <v>0.84375</v>
      </c>
      <c r="C58884">
        <v>5.1100000000000003</v>
      </c>
      <c r="D58884">
        <v>98.92</v>
      </c>
    </row>
    <row r="58885" spans="1:4">
      <c r="A58885" s="29">
        <v>44102</v>
      </c>
      <c r="B58885" s="30">
        <v>0.85416666666666663</v>
      </c>
      <c r="C58885">
        <v>4.8</v>
      </c>
      <c r="D58885">
        <v>99.23</v>
      </c>
    </row>
    <row r="58886" spans="1:4">
      <c r="A58886" s="29">
        <v>44102</v>
      </c>
      <c r="B58886" s="30">
        <v>0.86458333333333337</v>
      </c>
      <c r="C58886">
        <v>4.67</v>
      </c>
      <c r="D58886">
        <v>99.36</v>
      </c>
    </row>
    <row r="58887" spans="1:4">
      <c r="A58887" s="29">
        <v>44102</v>
      </c>
      <c r="B58887" s="30">
        <v>0.875</v>
      </c>
      <c r="C58887">
        <v>4.5999999999999996</v>
      </c>
      <c r="D58887">
        <v>99.43</v>
      </c>
    </row>
    <row r="58888" spans="1:4">
      <c r="A58888" s="29">
        <v>44102</v>
      </c>
      <c r="B58888" s="30">
        <v>0.88541666666666663</v>
      </c>
      <c r="C58888">
        <v>4.7699999999999996</v>
      </c>
      <c r="D58888">
        <v>99.26</v>
      </c>
    </row>
    <row r="58889" spans="1:4">
      <c r="A58889" s="29">
        <v>44102</v>
      </c>
      <c r="B58889" s="30">
        <v>0.89583333333333337</v>
      </c>
      <c r="C58889">
        <v>4.96</v>
      </c>
      <c r="D58889">
        <v>99.070000000000007</v>
      </c>
    </row>
    <row r="58890" spans="1:4">
      <c r="A58890" s="29">
        <v>44102</v>
      </c>
      <c r="B58890" s="30">
        <v>0.90625</v>
      </c>
      <c r="C58890">
        <v>5.0199999999999996</v>
      </c>
      <c r="D58890">
        <v>99.01</v>
      </c>
    </row>
    <row r="58891" spans="1:4">
      <c r="A58891" s="29">
        <v>44102</v>
      </c>
      <c r="B58891" s="30">
        <v>0.91666666666666663</v>
      </c>
      <c r="C58891">
        <v>5.0599999999999996</v>
      </c>
      <c r="D58891">
        <v>98.97</v>
      </c>
    </row>
    <row r="58892" spans="1:4">
      <c r="A58892" s="29">
        <v>44102</v>
      </c>
      <c r="B58892" s="30">
        <v>0.92708333333333337</v>
      </c>
      <c r="C58892">
        <v>4.83</v>
      </c>
      <c r="D58892">
        <v>99.2</v>
      </c>
    </row>
    <row r="58893" spans="1:4">
      <c r="A58893" s="29">
        <v>44102</v>
      </c>
      <c r="B58893" s="30">
        <v>0.9375</v>
      </c>
      <c r="C58893">
        <v>4.6500000000000004</v>
      </c>
      <c r="D58893">
        <v>99.38</v>
      </c>
    </row>
    <row r="58894" spans="1:4">
      <c r="A58894" s="29">
        <v>44102</v>
      </c>
      <c r="B58894" s="30">
        <v>0.94791666666666663</v>
      </c>
      <c r="C58894">
        <v>4.57</v>
      </c>
      <c r="D58894">
        <v>99.460000000000008</v>
      </c>
    </row>
    <row r="58895" spans="1:4">
      <c r="A58895" s="29">
        <v>44102</v>
      </c>
      <c r="B58895" s="30">
        <v>0.95833333333333337</v>
      </c>
      <c r="C58895">
        <v>4.5199999999999996</v>
      </c>
      <c r="D58895">
        <v>99.51</v>
      </c>
    </row>
    <row r="58896" spans="1:4">
      <c r="A58896" s="29">
        <v>44102</v>
      </c>
      <c r="B58896" s="30">
        <v>0.96875</v>
      </c>
      <c r="C58896">
        <v>4.4800000000000004</v>
      </c>
      <c r="D58896">
        <v>99.55</v>
      </c>
    </row>
    <row r="58897" spans="1:4">
      <c r="A58897" s="29">
        <v>44102</v>
      </c>
      <c r="B58897" s="30">
        <v>0.97916666666666663</v>
      </c>
      <c r="C58897">
        <v>4.45</v>
      </c>
      <c r="D58897">
        <v>99.58</v>
      </c>
    </row>
    <row r="58898" spans="1:4">
      <c r="A58898" s="29">
        <v>44102</v>
      </c>
      <c r="B58898" s="30">
        <v>0.98958333333333337</v>
      </c>
      <c r="C58898">
        <v>4.43</v>
      </c>
      <c r="D58898">
        <v>99.6</v>
      </c>
    </row>
    <row r="58899" spans="1:4">
      <c r="A58899" s="29">
        <v>44103</v>
      </c>
      <c r="B58899" s="30">
        <v>0</v>
      </c>
      <c r="C58899">
        <v>4.42</v>
      </c>
      <c r="D58899">
        <v>99.61</v>
      </c>
    </row>
    <row r="58900" spans="1:4">
      <c r="A58900" s="29">
        <v>44103</v>
      </c>
      <c r="B58900" s="30">
        <v>1.0416666666666666E-2</v>
      </c>
      <c r="C58900">
        <v>10.01</v>
      </c>
      <c r="D58900">
        <v>94.02</v>
      </c>
    </row>
    <row r="58901" spans="1:4">
      <c r="A58901" s="29">
        <v>44103</v>
      </c>
      <c r="B58901" s="30">
        <v>2.0833333333333332E-2</v>
      </c>
      <c r="C58901">
        <v>18.63</v>
      </c>
      <c r="D58901">
        <v>85.4</v>
      </c>
    </row>
    <row r="58902" spans="1:4">
      <c r="A58902" s="29">
        <v>44103</v>
      </c>
      <c r="B58902" s="30">
        <v>3.125E-2</v>
      </c>
      <c r="C58902">
        <v>18.91</v>
      </c>
      <c r="D58902">
        <v>85.12</v>
      </c>
    </row>
    <row r="58903" spans="1:4">
      <c r="A58903" s="29">
        <v>44103</v>
      </c>
      <c r="B58903" s="30">
        <v>4.1666666666666664E-2</v>
      </c>
      <c r="C58903">
        <v>18.98</v>
      </c>
      <c r="D58903">
        <v>85.05</v>
      </c>
    </row>
    <row r="58904" spans="1:4">
      <c r="A58904" s="29">
        <v>44103</v>
      </c>
      <c r="B58904" s="30">
        <v>5.2083333333333336E-2</v>
      </c>
      <c r="C58904">
        <v>5.3</v>
      </c>
      <c r="D58904">
        <v>98.73</v>
      </c>
    </row>
    <row r="58905" spans="1:4">
      <c r="A58905" s="29">
        <v>44103</v>
      </c>
      <c r="B58905" s="30">
        <v>6.25E-2</v>
      </c>
      <c r="C58905">
        <v>4.58</v>
      </c>
      <c r="D58905">
        <v>99.45</v>
      </c>
    </row>
    <row r="58906" spans="1:4">
      <c r="A58906" s="29">
        <v>44103</v>
      </c>
      <c r="B58906" s="30">
        <v>7.2916666666666671E-2</v>
      </c>
      <c r="C58906">
        <v>4.49</v>
      </c>
      <c r="D58906">
        <v>99.54</v>
      </c>
    </row>
    <row r="58907" spans="1:4">
      <c r="A58907" s="29">
        <v>44103</v>
      </c>
      <c r="B58907" s="30">
        <v>8.3333333333333329E-2</v>
      </c>
      <c r="C58907">
        <v>4.45</v>
      </c>
      <c r="D58907">
        <v>99.58</v>
      </c>
    </row>
    <row r="58908" spans="1:4">
      <c r="A58908" s="29">
        <v>44103</v>
      </c>
      <c r="B58908" s="30">
        <v>9.375E-2</v>
      </c>
      <c r="C58908">
        <v>4.42</v>
      </c>
      <c r="D58908">
        <v>99.61</v>
      </c>
    </row>
    <row r="58909" spans="1:4">
      <c r="A58909" s="29">
        <v>44103</v>
      </c>
      <c r="B58909" s="30">
        <v>0.10416666666666667</v>
      </c>
      <c r="C58909">
        <v>4.4000000000000004</v>
      </c>
      <c r="D58909">
        <v>99.63</v>
      </c>
    </row>
    <row r="58910" spans="1:4">
      <c r="A58910" s="29">
        <v>44103</v>
      </c>
      <c r="B58910" s="30">
        <v>0.11458333333333333</v>
      </c>
      <c r="C58910">
        <v>4.38</v>
      </c>
      <c r="D58910">
        <v>99.65</v>
      </c>
    </row>
    <row r="58911" spans="1:4">
      <c r="A58911" s="29">
        <v>44103</v>
      </c>
      <c r="B58911" s="30">
        <v>0.125</v>
      </c>
      <c r="C58911">
        <v>4.37</v>
      </c>
      <c r="D58911">
        <v>99.66</v>
      </c>
    </row>
    <row r="58912" spans="1:4">
      <c r="A58912" s="29">
        <v>44103</v>
      </c>
      <c r="B58912" s="30">
        <v>0.13541666666666666</v>
      </c>
      <c r="C58912">
        <v>4.3499999999999996</v>
      </c>
      <c r="D58912">
        <v>99.68</v>
      </c>
    </row>
    <row r="58913" spans="1:4">
      <c r="A58913" s="29">
        <v>44103</v>
      </c>
      <c r="B58913" s="30">
        <v>0.14583333333333334</v>
      </c>
      <c r="C58913">
        <v>4.34</v>
      </c>
      <c r="D58913">
        <v>99.69</v>
      </c>
    </row>
    <row r="58914" spans="1:4">
      <c r="A58914" s="29">
        <v>44103</v>
      </c>
      <c r="B58914" s="30">
        <v>0.15625</v>
      </c>
      <c r="C58914">
        <v>4.34</v>
      </c>
      <c r="D58914">
        <v>99.69</v>
      </c>
    </row>
    <row r="58915" spans="1:4">
      <c r="A58915" s="29">
        <v>44103</v>
      </c>
      <c r="B58915" s="30">
        <v>0.16666666666666666</v>
      </c>
      <c r="C58915">
        <v>4.62</v>
      </c>
      <c r="D58915">
        <v>99.41</v>
      </c>
    </row>
    <row r="58916" spans="1:4">
      <c r="A58916" s="29">
        <v>44103</v>
      </c>
      <c r="B58916" s="30">
        <v>0.17708333333333334</v>
      </c>
      <c r="C58916">
        <v>4.79</v>
      </c>
      <c r="D58916">
        <v>99.24</v>
      </c>
    </row>
    <row r="58917" spans="1:4">
      <c r="A58917" s="29">
        <v>44103</v>
      </c>
      <c r="B58917" s="30">
        <v>0.1875</v>
      </c>
      <c r="C58917">
        <v>4.87</v>
      </c>
      <c r="D58917">
        <v>99.16</v>
      </c>
    </row>
    <row r="58918" spans="1:4">
      <c r="A58918" s="29">
        <v>44103</v>
      </c>
      <c r="B58918" s="30">
        <v>0.19791666666666666</v>
      </c>
      <c r="C58918">
        <v>4.6500000000000004</v>
      </c>
      <c r="D58918">
        <v>99.38</v>
      </c>
    </row>
    <row r="58919" spans="1:4">
      <c r="A58919" s="29">
        <v>44103</v>
      </c>
      <c r="B58919" s="30">
        <v>0.20833333333333334</v>
      </c>
      <c r="C58919">
        <v>4.5</v>
      </c>
      <c r="D58919">
        <v>99.53</v>
      </c>
    </row>
    <row r="58920" spans="1:4">
      <c r="A58920" s="29">
        <v>44103</v>
      </c>
      <c r="B58920" s="30">
        <v>0.21875</v>
      </c>
      <c r="C58920">
        <v>4.43</v>
      </c>
      <c r="D58920">
        <v>99.6</v>
      </c>
    </row>
    <row r="58921" spans="1:4">
      <c r="A58921" s="29">
        <v>44103</v>
      </c>
      <c r="B58921" s="30">
        <v>0.22916666666666666</v>
      </c>
      <c r="C58921">
        <v>4.4000000000000004</v>
      </c>
      <c r="D58921">
        <v>99.63</v>
      </c>
    </row>
    <row r="58922" spans="1:4">
      <c r="A58922" s="29">
        <v>44103</v>
      </c>
      <c r="B58922" s="30">
        <v>0.23958333333333334</v>
      </c>
      <c r="C58922">
        <v>4.6100000000000003</v>
      </c>
      <c r="D58922">
        <v>99.42</v>
      </c>
    </row>
    <row r="58923" spans="1:4">
      <c r="A58923" s="29">
        <v>44103</v>
      </c>
      <c r="B58923" s="30">
        <v>0.25</v>
      </c>
      <c r="C58923">
        <v>4.8099999999999996</v>
      </c>
      <c r="D58923">
        <v>99.22</v>
      </c>
    </row>
    <row r="58924" spans="1:4">
      <c r="A58924" s="29">
        <v>44103</v>
      </c>
      <c r="B58924" s="30">
        <v>0.26041666666666669</v>
      </c>
      <c r="C58924">
        <v>4.8899999999999997</v>
      </c>
      <c r="D58924">
        <v>99.14</v>
      </c>
    </row>
    <row r="58925" spans="1:4">
      <c r="A58925" s="29">
        <v>44103</v>
      </c>
      <c r="B58925" s="30">
        <v>0.27083333333333331</v>
      </c>
      <c r="C58925">
        <v>4.9400000000000004</v>
      </c>
      <c r="D58925">
        <v>99.09</v>
      </c>
    </row>
    <row r="58926" spans="1:4">
      <c r="A58926" s="29">
        <v>44103</v>
      </c>
      <c r="B58926" s="30">
        <v>0.28125</v>
      </c>
      <c r="C58926">
        <v>4.97</v>
      </c>
      <c r="D58926">
        <v>99.06</v>
      </c>
    </row>
    <row r="58927" spans="1:4">
      <c r="A58927" s="29">
        <v>44103</v>
      </c>
      <c r="B58927" s="30">
        <v>0.29166666666666669</v>
      </c>
      <c r="C58927">
        <v>5</v>
      </c>
      <c r="D58927">
        <v>99.03</v>
      </c>
    </row>
    <row r="58928" spans="1:4">
      <c r="A58928" s="29">
        <v>44103</v>
      </c>
      <c r="B58928" s="30">
        <v>0.30208333333333331</v>
      </c>
      <c r="C58928">
        <v>5.03</v>
      </c>
      <c r="D58928">
        <v>99</v>
      </c>
    </row>
    <row r="58929" spans="1:4">
      <c r="A58929" s="29">
        <v>44103</v>
      </c>
      <c r="B58929" s="30">
        <v>0.3125</v>
      </c>
      <c r="C58929">
        <v>5.03</v>
      </c>
      <c r="D58929">
        <v>99</v>
      </c>
    </row>
    <row r="58930" spans="1:4">
      <c r="A58930" s="29">
        <v>44103</v>
      </c>
      <c r="B58930" s="30">
        <v>0.32291666666666669</v>
      </c>
      <c r="C58930">
        <v>5.05</v>
      </c>
      <c r="D58930">
        <v>98.98</v>
      </c>
    </row>
    <row r="58931" spans="1:4">
      <c r="A58931" s="29">
        <v>44103</v>
      </c>
      <c r="B58931" s="30">
        <v>0.33333333333333331</v>
      </c>
      <c r="C58931">
        <v>5.07</v>
      </c>
      <c r="D58931">
        <v>98.960000000000008</v>
      </c>
    </row>
    <row r="58932" spans="1:4">
      <c r="A58932" s="29">
        <v>44103</v>
      </c>
      <c r="B58932" s="30">
        <v>0.34375</v>
      </c>
      <c r="C58932">
        <v>5.09</v>
      </c>
      <c r="D58932">
        <v>98.94</v>
      </c>
    </row>
    <row r="58933" spans="1:4">
      <c r="A58933" s="29">
        <v>44103</v>
      </c>
      <c r="B58933" s="30">
        <v>0.35416666666666669</v>
      </c>
      <c r="C58933">
        <v>5.09</v>
      </c>
      <c r="D58933">
        <v>98.94</v>
      </c>
    </row>
    <row r="58934" spans="1:4">
      <c r="A58934" s="29">
        <v>44103</v>
      </c>
      <c r="B58934" s="30">
        <v>0.36458333333333331</v>
      </c>
      <c r="C58934">
        <v>4.78</v>
      </c>
      <c r="D58934">
        <v>99.25</v>
      </c>
    </row>
    <row r="58935" spans="1:4">
      <c r="A58935" s="29">
        <v>44103</v>
      </c>
      <c r="B58935" s="30">
        <v>0.375</v>
      </c>
      <c r="C58935">
        <v>4.63</v>
      </c>
      <c r="D58935">
        <v>99.4</v>
      </c>
    </row>
    <row r="58936" spans="1:4">
      <c r="A58936" s="29">
        <v>44103</v>
      </c>
      <c r="B58936" s="30">
        <v>0.38541666666666669</v>
      </c>
      <c r="C58936">
        <v>4.57</v>
      </c>
      <c r="D58936">
        <v>99.460000000000008</v>
      </c>
    </row>
    <row r="58937" spans="1:4">
      <c r="A58937" s="29">
        <v>44103</v>
      </c>
      <c r="B58937" s="30">
        <v>0.39583333333333331</v>
      </c>
      <c r="C58937">
        <v>4.84</v>
      </c>
      <c r="D58937">
        <v>99.19</v>
      </c>
    </row>
    <row r="58938" spans="1:4">
      <c r="A58938" s="29">
        <v>44103</v>
      </c>
      <c r="B58938" s="30">
        <v>0.40625</v>
      </c>
      <c r="C58938">
        <v>6.9</v>
      </c>
      <c r="D58938">
        <v>97.13</v>
      </c>
    </row>
    <row r="58939" spans="1:4">
      <c r="A58939" s="29">
        <v>44103</v>
      </c>
      <c r="B58939" s="30">
        <v>0.41666666666666669</v>
      </c>
      <c r="C58939">
        <v>18.5</v>
      </c>
      <c r="D58939">
        <v>85.53</v>
      </c>
    </row>
    <row r="58940" spans="1:4">
      <c r="A58940" s="29">
        <v>44103</v>
      </c>
      <c r="B58940" s="30">
        <v>0.42708333333333331</v>
      </c>
      <c r="C58940">
        <v>18.71</v>
      </c>
      <c r="D58940">
        <v>85.32</v>
      </c>
    </row>
    <row r="58941" spans="1:4">
      <c r="A58941" s="29">
        <v>44103</v>
      </c>
      <c r="B58941" s="30">
        <v>0.4375</v>
      </c>
      <c r="C58941">
        <v>18.77</v>
      </c>
      <c r="D58941">
        <v>85.26</v>
      </c>
    </row>
    <row r="58942" spans="1:4">
      <c r="A58942" s="29">
        <v>44103</v>
      </c>
      <c r="B58942" s="30">
        <v>0.44791666666666669</v>
      </c>
      <c r="C58942">
        <v>5.51</v>
      </c>
      <c r="D58942">
        <v>98.52</v>
      </c>
    </row>
    <row r="58943" spans="1:4">
      <c r="A58943" s="29">
        <v>44103</v>
      </c>
      <c r="B58943" s="30">
        <v>0.45833333333333331</v>
      </c>
      <c r="C58943">
        <v>5.14</v>
      </c>
      <c r="D58943">
        <v>98.89</v>
      </c>
    </row>
    <row r="58944" spans="1:4">
      <c r="A58944" s="29">
        <v>44103</v>
      </c>
      <c r="B58944" s="30">
        <v>0.46875</v>
      </c>
      <c r="C58944">
        <v>4.82</v>
      </c>
      <c r="D58944">
        <v>99.210000000000008</v>
      </c>
    </row>
    <row r="58945" spans="1:4">
      <c r="A58945" s="29">
        <v>44103</v>
      </c>
      <c r="B58945" s="30">
        <v>0.47916666666666669</v>
      </c>
      <c r="C58945">
        <v>4.68</v>
      </c>
      <c r="D58945">
        <v>99.35</v>
      </c>
    </row>
    <row r="58946" spans="1:4">
      <c r="A58946" s="29">
        <v>44103</v>
      </c>
      <c r="B58946" s="30">
        <v>0.48958333333333331</v>
      </c>
      <c r="C58946">
        <v>4.7300000000000004</v>
      </c>
      <c r="D58946">
        <v>99.3</v>
      </c>
    </row>
    <row r="58947" spans="1:4">
      <c r="A58947" s="29">
        <v>44103</v>
      </c>
      <c r="B58947" s="30">
        <v>0.5</v>
      </c>
      <c r="C58947">
        <v>4.97</v>
      </c>
      <c r="D58947">
        <v>99.06</v>
      </c>
    </row>
    <row r="58948" spans="1:4">
      <c r="A58948" s="29">
        <v>44103</v>
      </c>
      <c r="B58948" s="30">
        <v>0.51041666666666663</v>
      </c>
      <c r="C58948">
        <v>5.04</v>
      </c>
      <c r="D58948">
        <v>98.99</v>
      </c>
    </row>
    <row r="58949" spans="1:4">
      <c r="A58949" s="29">
        <v>44103</v>
      </c>
      <c r="B58949" s="30">
        <v>0.52083333333333337</v>
      </c>
      <c r="C58949">
        <v>5.07</v>
      </c>
      <c r="D58949">
        <v>98.960000000000008</v>
      </c>
    </row>
    <row r="58950" spans="1:4">
      <c r="A58950" s="29">
        <v>44103</v>
      </c>
      <c r="B58950" s="30">
        <v>0.53125</v>
      </c>
      <c r="C58950">
        <v>5.09</v>
      </c>
      <c r="D58950">
        <v>98.94</v>
      </c>
    </row>
    <row r="58951" spans="1:4">
      <c r="A58951" s="29">
        <v>44103</v>
      </c>
      <c r="B58951" s="30">
        <v>0.54166666666666663</v>
      </c>
      <c r="C58951">
        <v>5.1100000000000003</v>
      </c>
      <c r="D58951">
        <v>98.92</v>
      </c>
    </row>
    <row r="58952" spans="1:4">
      <c r="A58952" s="29">
        <v>44103</v>
      </c>
      <c r="B58952" s="30">
        <v>0.55208333333333337</v>
      </c>
      <c r="C58952">
        <v>5.13</v>
      </c>
      <c r="D58952">
        <v>98.9</v>
      </c>
    </row>
    <row r="58953" spans="1:4">
      <c r="A58953" s="29">
        <v>44103</v>
      </c>
      <c r="B58953" s="30">
        <v>0.5625</v>
      </c>
      <c r="C58953">
        <v>5.13</v>
      </c>
      <c r="D58953">
        <v>98.9</v>
      </c>
    </row>
    <row r="58954" spans="1:4">
      <c r="A58954" s="29">
        <v>44103</v>
      </c>
      <c r="B58954" s="30">
        <v>0.57291666666666663</v>
      </c>
      <c r="C58954">
        <v>5.03</v>
      </c>
      <c r="D58954">
        <v>99</v>
      </c>
    </row>
    <row r="58955" spans="1:4">
      <c r="A58955" s="29">
        <v>44103</v>
      </c>
      <c r="B58955" s="30">
        <v>0.58333333333333337</v>
      </c>
      <c r="C58955">
        <v>4.74</v>
      </c>
      <c r="D58955">
        <v>99.29</v>
      </c>
    </row>
    <row r="58956" spans="1:4">
      <c r="A58956" s="29">
        <v>44103</v>
      </c>
      <c r="B58956" s="30">
        <v>0.59375</v>
      </c>
      <c r="C58956">
        <v>4.62</v>
      </c>
      <c r="D58956">
        <v>99.41</v>
      </c>
    </row>
    <row r="58957" spans="1:4">
      <c r="A58957" s="29">
        <v>44103</v>
      </c>
      <c r="B58957" s="30">
        <v>0.60416666666666663</v>
      </c>
      <c r="C58957">
        <v>4.57</v>
      </c>
      <c r="D58957">
        <v>99.460000000000008</v>
      </c>
    </row>
    <row r="58958" spans="1:4">
      <c r="A58958" s="29">
        <v>44103</v>
      </c>
      <c r="B58958" s="30">
        <v>0.61458333333333337</v>
      </c>
      <c r="C58958">
        <v>4.87</v>
      </c>
      <c r="D58958">
        <v>99.16</v>
      </c>
    </row>
    <row r="58959" spans="1:4">
      <c r="A58959" s="29">
        <v>44103</v>
      </c>
      <c r="B58959" s="30">
        <v>0.625</v>
      </c>
      <c r="C58959">
        <v>4.9800000000000004</v>
      </c>
      <c r="D58959">
        <v>99.05</v>
      </c>
    </row>
    <row r="58960" spans="1:4">
      <c r="A58960" s="29">
        <v>44103</v>
      </c>
      <c r="B58960" s="30">
        <v>0.63541666666666663</v>
      </c>
      <c r="C58960">
        <v>5.03</v>
      </c>
      <c r="D58960">
        <v>99</v>
      </c>
    </row>
    <row r="58961" spans="1:4">
      <c r="A58961" s="29">
        <v>44103</v>
      </c>
      <c r="B58961" s="30">
        <v>0.64583333333333337</v>
      </c>
      <c r="C58961">
        <v>5.05</v>
      </c>
      <c r="D58961">
        <v>98.98</v>
      </c>
    </row>
    <row r="58962" spans="1:4">
      <c r="A58962" s="29">
        <v>44103</v>
      </c>
      <c r="B58962" s="30">
        <v>0.65625</v>
      </c>
      <c r="C58962">
        <v>5.94</v>
      </c>
      <c r="D58962">
        <v>98.09</v>
      </c>
    </row>
    <row r="58963" spans="1:4">
      <c r="A58963" s="29">
        <v>44103</v>
      </c>
      <c r="B58963" s="30">
        <v>0.66666666666666663</v>
      </c>
      <c r="C58963">
        <v>4.7300000000000004</v>
      </c>
      <c r="D58963">
        <v>99.3</v>
      </c>
    </row>
    <row r="58964" spans="1:4">
      <c r="A58964" s="29">
        <v>44103</v>
      </c>
      <c r="B58964" s="30">
        <v>0.67708333333333337</v>
      </c>
      <c r="C58964">
        <v>4.5999999999999996</v>
      </c>
      <c r="D58964">
        <v>99.43</v>
      </c>
    </row>
    <row r="58965" spans="1:4">
      <c r="A58965" s="29">
        <v>44103</v>
      </c>
      <c r="B58965" s="30">
        <v>0.6875</v>
      </c>
      <c r="C58965">
        <v>8.91</v>
      </c>
      <c r="D58965">
        <v>95.12</v>
      </c>
    </row>
    <row r="58966" spans="1:4">
      <c r="A58966" s="29">
        <v>44103</v>
      </c>
      <c r="B58966" s="30">
        <v>0.69791666666666663</v>
      </c>
      <c r="C58966">
        <v>6.23</v>
      </c>
      <c r="D58966">
        <v>97.8</v>
      </c>
    </row>
    <row r="58967" spans="1:4">
      <c r="A58967" s="29">
        <v>44103</v>
      </c>
      <c r="B58967" s="30">
        <v>0.70833333333333337</v>
      </c>
      <c r="C58967">
        <v>4.96</v>
      </c>
      <c r="D58967">
        <v>99.070000000000007</v>
      </c>
    </row>
    <row r="58968" spans="1:4">
      <c r="A58968" s="29">
        <v>44103</v>
      </c>
      <c r="B58968" s="30">
        <v>0.71875</v>
      </c>
      <c r="C58968">
        <v>5.01</v>
      </c>
      <c r="D58968">
        <v>99.02</v>
      </c>
    </row>
    <row r="58969" spans="1:4">
      <c r="A58969" s="29">
        <v>44103</v>
      </c>
      <c r="B58969" s="30">
        <v>0.72916666666666663</v>
      </c>
      <c r="C58969">
        <v>5.04</v>
      </c>
      <c r="D58969">
        <v>98.99</v>
      </c>
    </row>
    <row r="58970" spans="1:4">
      <c r="A58970" s="29">
        <v>44103</v>
      </c>
      <c r="B58970" s="30">
        <v>0.73958333333333337</v>
      </c>
      <c r="C58970">
        <v>5.07</v>
      </c>
      <c r="D58970">
        <v>98.960000000000008</v>
      </c>
    </row>
    <row r="58971" spans="1:4">
      <c r="A58971" s="29">
        <v>44103</v>
      </c>
      <c r="B58971" s="30">
        <v>0.75</v>
      </c>
      <c r="C58971">
        <v>5.09</v>
      </c>
      <c r="D58971">
        <v>98.94</v>
      </c>
    </row>
    <row r="58972" spans="1:4">
      <c r="A58972" s="29">
        <v>44103</v>
      </c>
      <c r="B58972" s="30">
        <v>0.76041666666666663</v>
      </c>
      <c r="C58972">
        <v>5.0999999999999996</v>
      </c>
      <c r="D58972">
        <v>98.93</v>
      </c>
    </row>
    <row r="58973" spans="1:4">
      <c r="A58973" s="29">
        <v>44103</v>
      </c>
      <c r="B58973" s="30">
        <v>0.77083333333333337</v>
      </c>
      <c r="C58973">
        <v>5.1100000000000003</v>
      </c>
      <c r="D58973">
        <v>98.92</v>
      </c>
    </row>
    <row r="58974" spans="1:4">
      <c r="A58974" s="29">
        <v>44103</v>
      </c>
      <c r="B58974" s="30">
        <v>0.78125</v>
      </c>
      <c r="C58974">
        <v>5.12</v>
      </c>
      <c r="D58974">
        <v>98.91</v>
      </c>
    </row>
    <row r="58975" spans="1:4">
      <c r="A58975" s="29">
        <v>44103</v>
      </c>
      <c r="B58975" s="30">
        <v>0.79166666666666663</v>
      </c>
      <c r="C58975">
        <v>5.13</v>
      </c>
      <c r="D58975">
        <v>98.9</v>
      </c>
    </row>
    <row r="58976" spans="1:4">
      <c r="A58976" s="29">
        <v>44103</v>
      </c>
      <c r="B58976" s="30">
        <v>0.80208333333333337</v>
      </c>
      <c r="C58976">
        <v>5.14</v>
      </c>
      <c r="D58976">
        <v>98.89</v>
      </c>
    </row>
    <row r="58977" spans="1:4">
      <c r="A58977" s="29">
        <v>44103</v>
      </c>
      <c r="B58977" s="30">
        <v>0.8125</v>
      </c>
      <c r="C58977">
        <v>5.14</v>
      </c>
      <c r="D58977">
        <v>98.89</v>
      </c>
    </row>
    <row r="58978" spans="1:4">
      <c r="A58978" s="29">
        <v>44103</v>
      </c>
      <c r="B58978" s="30">
        <v>0.82291666666666663</v>
      </c>
      <c r="C58978">
        <v>5.15</v>
      </c>
      <c r="D58978">
        <v>98.88</v>
      </c>
    </row>
    <row r="58979" spans="1:4">
      <c r="A58979" s="29">
        <v>44103</v>
      </c>
      <c r="B58979" s="30">
        <v>0.83333333333333337</v>
      </c>
      <c r="C58979">
        <v>5.15</v>
      </c>
      <c r="D58979">
        <v>98.88</v>
      </c>
    </row>
    <row r="58980" spans="1:4">
      <c r="A58980" s="29">
        <v>44103</v>
      </c>
      <c r="B58980" s="30">
        <v>0.84375</v>
      </c>
      <c r="C58980">
        <v>5.15</v>
      </c>
      <c r="D58980">
        <v>98.88</v>
      </c>
    </row>
    <row r="58981" spans="1:4">
      <c r="A58981" s="29">
        <v>44103</v>
      </c>
      <c r="B58981" s="30">
        <v>0.85416666666666663</v>
      </c>
      <c r="C58981">
        <v>5.16</v>
      </c>
      <c r="D58981">
        <v>98.87</v>
      </c>
    </row>
    <row r="58982" spans="1:4">
      <c r="A58982" s="29">
        <v>44103</v>
      </c>
      <c r="B58982" s="30">
        <v>0.86458333333333337</v>
      </c>
      <c r="C58982">
        <v>5.17</v>
      </c>
      <c r="D58982">
        <v>98.86</v>
      </c>
    </row>
    <row r="58983" spans="1:4">
      <c r="A58983" s="29">
        <v>44103</v>
      </c>
      <c r="B58983" s="30">
        <v>0.875</v>
      </c>
      <c r="C58983">
        <v>5.01</v>
      </c>
      <c r="D58983">
        <v>99.02</v>
      </c>
    </row>
    <row r="58984" spans="1:4">
      <c r="A58984" s="29">
        <v>44103</v>
      </c>
      <c r="B58984" s="30">
        <v>0.88541666666666663</v>
      </c>
      <c r="C58984">
        <v>4.75</v>
      </c>
      <c r="D58984">
        <v>99.28</v>
      </c>
    </row>
    <row r="58985" spans="1:4">
      <c r="A58985" s="29">
        <v>44103</v>
      </c>
      <c r="B58985" s="30">
        <v>0.89583333333333337</v>
      </c>
      <c r="C58985">
        <v>4.6500000000000004</v>
      </c>
      <c r="D58985">
        <v>99.38</v>
      </c>
    </row>
    <row r="58986" spans="1:4">
      <c r="A58986" s="29">
        <v>44103</v>
      </c>
      <c r="B58986" s="30">
        <v>0.90625</v>
      </c>
      <c r="C58986">
        <v>4.58</v>
      </c>
      <c r="D58986">
        <v>99.45</v>
      </c>
    </row>
    <row r="58987" spans="1:4">
      <c r="A58987" s="29">
        <v>44103</v>
      </c>
      <c r="B58987" s="30">
        <v>0.91666666666666663</v>
      </c>
      <c r="C58987">
        <v>4.63</v>
      </c>
      <c r="D58987">
        <v>99.4</v>
      </c>
    </row>
    <row r="58988" spans="1:4">
      <c r="A58988" s="29">
        <v>44103</v>
      </c>
      <c r="B58988" s="30">
        <v>0.92708333333333337</v>
      </c>
      <c r="C58988">
        <v>4.9000000000000004</v>
      </c>
      <c r="D58988">
        <v>99.13</v>
      </c>
    </row>
    <row r="58989" spans="1:4">
      <c r="A58989" s="29">
        <v>44103</v>
      </c>
      <c r="B58989" s="30">
        <v>0.9375</v>
      </c>
      <c r="C58989">
        <v>4.99</v>
      </c>
      <c r="D58989">
        <v>99.04</v>
      </c>
    </row>
    <row r="58990" spans="1:4">
      <c r="A58990" s="29">
        <v>44103</v>
      </c>
      <c r="B58990" s="30">
        <v>0.94791666666666663</v>
      </c>
      <c r="C58990">
        <v>17.260000000000002</v>
      </c>
      <c r="D58990">
        <v>86.77</v>
      </c>
    </row>
    <row r="58991" spans="1:4">
      <c r="A58991" s="29">
        <v>44103</v>
      </c>
      <c r="B58991" s="30">
        <v>0.95833333333333337</v>
      </c>
      <c r="C58991">
        <v>5.0199999999999996</v>
      </c>
      <c r="D58991">
        <v>99.01</v>
      </c>
    </row>
    <row r="58992" spans="1:4">
      <c r="A58992" s="29">
        <v>44103</v>
      </c>
      <c r="B58992" s="30">
        <v>0.96875</v>
      </c>
      <c r="C58992">
        <v>4.6399999999999997</v>
      </c>
      <c r="D58992">
        <v>99.39</v>
      </c>
    </row>
    <row r="58993" spans="1:4">
      <c r="A58993" s="29">
        <v>44103</v>
      </c>
      <c r="B58993" s="30">
        <v>0.97916666666666663</v>
      </c>
      <c r="C58993">
        <v>4.5599999999999996</v>
      </c>
      <c r="D58993">
        <v>99.47</v>
      </c>
    </row>
    <row r="58994" spans="1:4">
      <c r="A58994" s="29">
        <v>44103</v>
      </c>
      <c r="B58994" s="30">
        <v>0.98958333333333337</v>
      </c>
      <c r="C58994">
        <v>4.51</v>
      </c>
      <c r="D58994">
        <v>99.52</v>
      </c>
    </row>
    <row r="58995" spans="1:4">
      <c r="A58995" s="29">
        <v>44104</v>
      </c>
      <c r="B58995" s="30">
        <v>0</v>
      </c>
      <c r="C58995">
        <v>4.4800000000000004</v>
      </c>
      <c r="D58995">
        <v>99.55</v>
      </c>
    </row>
    <row r="58996" spans="1:4">
      <c r="A58996" s="29">
        <v>44104</v>
      </c>
      <c r="B58996" s="30">
        <v>1.0416666666666666E-2</v>
      </c>
      <c r="C58996">
        <v>4.4400000000000004</v>
      </c>
      <c r="D58996">
        <v>99.59</v>
      </c>
    </row>
    <row r="58997" spans="1:4">
      <c r="A58997" s="29">
        <v>44104</v>
      </c>
      <c r="B58997" s="30">
        <v>2.0833333333333332E-2</v>
      </c>
      <c r="C58997">
        <v>4.43</v>
      </c>
      <c r="D58997">
        <v>99.6</v>
      </c>
    </row>
    <row r="58998" spans="1:4">
      <c r="A58998" s="29">
        <v>44104</v>
      </c>
      <c r="B58998" s="30">
        <v>3.125E-2</v>
      </c>
      <c r="C58998">
        <v>4.4000000000000004</v>
      </c>
      <c r="D58998">
        <v>99.63</v>
      </c>
    </row>
    <row r="58999" spans="1:4">
      <c r="A58999" s="29">
        <v>44104</v>
      </c>
      <c r="B58999" s="30">
        <v>4.1666666666666664E-2</v>
      </c>
      <c r="C58999">
        <v>15.59</v>
      </c>
      <c r="D58999">
        <v>88.44</v>
      </c>
    </row>
    <row r="59000" spans="1:4">
      <c r="A59000" s="29">
        <v>44104</v>
      </c>
      <c r="B59000" s="30">
        <v>5.2083333333333336E-2</v>
      </c>
      <c r="C59000">
        <v>15.87</v>
      </c>
      <c r="D59000">
        <v>88.16</v>
      </c>
    </row>
    <row r="59001" spans="1:4">
      <c r="A59001" s="29">
        <v>44104</v>
      </c>
      <c r="B59001" s="30">
        <v>6.25E-2</v>
      </c>
      <c r="C59001">
        <v>15.82</v>
      </c>
      <c r="D59001">
        <v>88.210000000000008</v>
      </c>
    </row>
    <row r="59002" spans="1:4">
      <c r="A59002" s="29">
        <v>44104</v>
      </c>
      <c r="B59002" s="30">
        <v>7.2916666666666671E-2</v>
      </c>
      <c r="C59002">
        <v>15.8</v>
      </c>
      <c r="D59002">
        <v>88.23</v>
      </c>
    </row>
    <row r="59003" spans="1:4">
      <c r="A59003" s="29">
        <v>44104</v>
      </c>
      <c r="B59003" s="30">
        <v>8.3333333333333329E-2</v>
      </c>
      <c r="C59003">
        <v>15.84</v>
      </c>
      <c r="D59003">
        <v>88.19</v>
      </c>
    </row>
    <row r="59004" spans="1:4">
      <c r="A59004" s="29">
        <v>44104</v>
      </c>
      <c r="B59004" s="30">
        <v>9.375E-2</v>
      </c>
      <c r="C59004">
        <v>7.01</v>
      </c>
      <c r="D59004">
        <v>97.02</v>
      </c>
    </row>
    <row r="59005" spans="1:4">
      <c r="A59005" s="29">
        <v>44104</v>
      </c>
      <c r="B59005" s="30">
        <v>0.10416666666666667</v>
      </c>
      <c r="C59005">
        <v>4.6100000000000003</v>
      </c>
      <c r="D59005">
        <v>99.42</v>
      </c>
    </row>
    <row r="59006" spans="1:4">
      <c r="A59006" s="29">
        <v>44104</v>
      </c>
      <c r="B59006" s="30">
        <v>0.11458333333333333</v>
      </c>
      <c r="C59006">
        <v>4.5</v>
      </c>
      <c r="D59006">
        <v>99.53</v>
      </c>
    </row>
    <row r="59007" spans="1:4">
      <c r="A59007" s="29">
        <v>44104</v>
      </c>
      <c r="B59007" s="30">
        <v>0.125</v>
      </c>
      <c r="C59007">
        <v>4.46</v>
      </c>
      <c r="D59007">
        <v>99.570000000000007</v>
      </c>
    </row>
    <row r="59008" spans="1:4">
      <c r="A59008" s="29">
        <v>44104</v>
      </c>
      <c r="B59008" s="30">
        <v>0.13541666666666666</v>
      </c>
      <c r="C59008">
        <v>4.42</v>
      </c>
      <c r="D59008">
        <v>99.61</v>
      </c>
    </row>
    <row r="59009" spans="1:4">
      <c r="A59009" s="29">
        <v>44104</v>
      </c>
      <c r="B59009" s="30">
        <v>0.14583333333333334</v>
      </c>
      <c r="C59009">
        <v>4.4000000000000004</v>
      </c>
      <c r="D59009">
        <v>99.63</v>
      </c>
    </row>
    <row r="59010" spans="1:4">
      <c r="A59010" s="29">
        <v>44104</v>
      </c>
      <c r="B59010" s="30">
        <v>0.15625</v>
      </c>
      <c r="C59010">
        <v>4.38</v>
      </c>
      <c r="D59010">
        <v>99.65</v>
      </c>
    </row>
    <row r="59011" spans="1:4">
      <c r="A59011" s="29">
        <v>44104</v>
      </c>
      <c r="B59011" s="30">
        <v>0.16666666666666666</v>
      </c>
      <c r="C59011">
        <v>4.37</v>
      </c>
      <c r="D59011">
        <v>99.66</v>
      </c>
    </row>
    <row r="59012" spans="1:4">
      <c r="A59012" s="29">
        <v>44104</v>
      </c>
      <c r="B59012" s="30">
        <v>0.17708333333333334</v>
      </c>
      <c r="C59012">
        <v>4.3600000000000003</v>
      </c>
      <c r="D59012">
        <v>99.67</v>
      </c>
    </row>
    <row r="59013" spans="1:4">
      <c r="A59013" s="29">
        <v>44104</v>
      </c>
      <c r="B59013" s="30">
        <v>0.1875</v>
      </c>
      <c r="C59013">
        <v>4.51</v>
      </c>
      <c r="D59013">
        <v>99.52</v>
      </c>
    </row>
    <row r="59014" spans="1:4">
      <c r="A59014" s="29">
        <v>44104</v>
      </c>
      <c r="B59014" s="30">
        <v>0.19791666666666666</v>
      </c>
      <c r="C59014">
        <v>4.7699999999999996</v>
      </c>
      <c r="D59014">
        <v>99.26</v>
      </c>
    </row>
    <row r="59015" spans="1:4">
      <c r="A59015" s="29">
        <v>44104</v>
      </c>
      <c r="B59015" s="30">
        <v>0.20833333333333334</v>
      </c>
      <c r="C59015">
        <v>4.8600000000000003</v>
      </c>
      <c r="D59015">
        <v>99.17</v>
      </c>
    </row>
    <row r="59016" spans="1:4">
      <c r="A59016" s="29">
        <v>44104</v>
      </c>
      <c r="B59016" s="30">
        <v>0.21875</v>
      </c>
      <c r="C59016">
        <v>4.93</v>
      </c>
      <c r="D59016">
        <v>99.1</v>
      </c>
    </row>
    <row r="59017" spans="1:4">
      <c r="A59017" s="29">
        <v>44104</v>
      </c>
      <c r="B59017" s="30">
        <v>0.22916666666666666</v>
      </c>
      <c r="C59017">
        <v>4.92</v>
      </c>
      <c r="D59017">
        <v>99.11</v>
      </c>
    </row>
    <row r="59018" spans="1:4">
      <c r="A59018" s="29">
        <v>44104</v>
      </c>
      <c r="B59018" s="30">
        <v>0.23958333333333334</v>
      </c>
      <c r="C59018">
        <v>4.63</v>
      </c>
      <c r="D59018">
        <v>99.4</v>
      </c>
    </row>
    <row r="59019" spans="1:4">
      <c r="A59019" s="29">
        <v>44104</v>
      </c>
      <c r="B59019" s="30">
        <v>0.25</v>
      </c>
      <c r="C59019">
        <v>4.51</v>
      </c>
      <c r="D59019">
        <v>99.52</v>
      </c>
    </row>
    <row r="59020" spans="1:4">
      <c r="A59020" s="29">
        <v>44104</v>
      </c>
      <c r="B59020" s="30">
        <v>0.26041666666666669</v>
      </c>
      <c r="C59020">
        <v>4.63</v>
      </c>
      <c r="D59020">
        <v>99.4</v>
      </c>
    </row>
    <row r="59021" spans="1:4">
      <c r="A59021" s="29">
        <v>44104</v>
      </c>
      <c r="B59021" s="30">
        <v>0.27083333333333331</v>
      </c>
      <c r="C59021">
        <v>4.8499999999999996</v>
      </c>
      <c r="D59021">
        <v>99.18</v>
      </c>
    </row>
    <row r="59022" spans="1:4">
      <c r="A59022" s="29">
        <v>44104</v>
      </c>
      <c r="B59022" s="30">
        <v>0.28125</v>
      </c>
      <c r="C59022">
        <v>4.9400000000000004</v>
      </c>
      <c r="D59022">
        <v>99.09</v>
      </c>
    </row>
    <row r="59023" spans="1:4">
      <c r="A59023" s="29">
        <v>44104</v>
      </c>
      <c r="B59023" s="30">
        <v>0.29166666666666669</v>
      </c>
      <c r="C59023">
        <v>4.9800000000000004</v>
      </c>
      <c r="D59023">
        <v>99.05</v>
      </c>
    </row>
    <row r="59024" spans="1:4">
      <c r="A59024" s="29">
        <v>44104</v>
      </c>
      <c r="B59024" s="30">
        <v>0.30208333333333331</v>
      </c>
      <c r="C59024">
        <v>5.0199999999999996</v>
      </c>
      <c r="D59024">
        <v>99.01</v>
      </c>
    </row>
    <row r="59025" spans="1:4">
      <c r="A59025" s="29">
        <v>44104</v>
      </c>
      <c r="B59025" s="30">
        <v>0.3125</v>
      </c>
      <c r="C59025">
        <v>5.04</v>
      </c>
      <c r="D59025">
        <v>98.99</v>
      </c>
    </row>
    <row r="59026" spans="1:4">
      <c r="A59026" s="29">
        <v>44104</v>
      </c>
      <c r="B59026" s="30">
        <v>0.32291666666666669</v>
      </c>
      <c r="C59026">
        <v>5.0599999999999996</v>
      </c>
      <c r="D59026">
        <v>98.97</v>
      </c>
    </row>
    <row r="59027" spans="1:4">
      <c r="A59027" s="29">
        <v>44104</v>
      </c>
      <c r="B59027" s="30">
        <v>0.33333333333333331</v>
      </c>
      <c r="C59027">
        <v>10.26</v>
      </c>
      <c r="D59027">
        <v>93.77</v>
      </c>
    </row>
    <row r="59028" spans="1:4">
      <c r="A59028" s="29">
        <v>44104</v>
      </c>
      <c r="B59028" s="30">
        <v>0.34375</v>
      </c>
      <c r="C59028">
        <v>14.98</v>
      </c>
      <c r="D59028">
        <v>89.05</v>
      </c>
    </row>
    <row r="59029" spans="1:4">
      <c r="A59029" s="29">
        <v>44104</v>
      </c>
      <c r="B59029" s="30">
        <v>0.35416666666666669</v>
      </c>
      <c r="C59029">
        <v>14.86</v>
      </c>
      <c r="D59029">
        <v>89.17</v>
      </c>
    </row>
    <row r="59030" spans="1:4">
      <c r="A59030" s="29">
        <v>44104</v>
      </c>
      <c r="B59030" s="30">
        <v>0.36458333333333331</v>
      </c>
      <c r="C59030">
        <v>14.8</v>
      </c>
      <c r="D59030">
        <v>89.23</v>
      </c>
    </row>
    <row r="59031" spans="1:4">
      <c r="A59031" s="29">
        <v>44104</v>
      </c>
      <c r="B59031" s="30">
        <v>0.375</v>
      </c>
      <c r="C59031">
        <v>14.82</v>
      </c>
      <c r="D59031">
        <v>89.210000000000008</v>
      </c>
    </row>
    <row r="59032" spans="1:4">
      <c r="A59032" s="29">
        <v>44104</v>
      </c>
      <c r="B59032" s="30">
        <v>0.38541666666666669</v>
      </c>
      <c r="C59032">
        <v>12.7</v>
      </c>
      <c r="D59032">
        <v>91.33</v>
      </c>
    </row>
    <row r="59033" spans="1:4">
      <c r="A59033" s="29">
        <v>44104</v>
      </c>
      <c r="B59033" s="30">
        <v>0.39583333333333331</v>
      </c>
      <c r="C59033">
        <v>5.45</v>
      </c>
      <c r="D59033">
        <v>98.58</v>
      </c>
    </row>
    <row r="59034" spans="1:4">
      <c r="A59034" s="29">
        <v>44104</v>
      </c>
      <c r="B59034" s="30">
        <v>0.40625</v>
      </c>
      <c r="C59034">
        <v>5.16</v>
      </c>
      <c r="D59034">
        <v>98.87</v>
      </c>
    </row>
    <row r="59035" spans="1:4">
      <c r="A59035" s="29">
        <v>44104</v>
      </c>
      <c r="B59035" s="30">
        <v>0.41666666666666669</v>
      </c>
      <c r="C59035">
        <v>4.8499999999999996</v>
      </c>
      <c r="D59035">
        <v>99.18</v>
      </c>
    </row>
    <row r="59036" spans="1:4">
      <c r="A59036" s="29">
        <v>44104</v>
      </c>
      <c r="B59036" s="30">
        <v>0.42708333333333331</v>
      </c>
      <c r="C59036">
        <v>4.72</v>
      </c>
      <c r="D59036">
        <v>99.31</v>
      </c>
    </row>
    <row r="59037" spans="1:4">
      <c r="A59037" s="29">
        <v>44104</v>
      </c>
      <c r="B59037" s="30">
        <v>0.4375</v>
      </c>
      <c r="C59037">
        <v>4.75</v>
      </c>
      <c r="D59037">
        <v>99.28</v>
      </c>
    </row>
    <row r="59038" spans="1:4">
      <c r="A59038" s="29">
        <v>44104</v>
      </c>
      <c r="B59038" s="30">
        <v>0.44791666666666669</v>
      </c>
      <c r="C59038">
        <v>4.9800000000000004</v>
      </c>
      <c r="D59038">
        <v>99.05</v>
      </c>
    </row>
    <row r="59039" spans="1:4">
      <c r="A59039" s="29">
        <v>44104</v>
      </c>
      <c r="B59039" s="30">
        <v>0.45833333333333331</v>
      </c>
      <c r="C59039">
        <v>5.0599999999999996</v>
      </c>
      <c r="D59039">
        <v>98.97</v>
      </c>
    </row>
    <row r="59040" spans="1:4">
      <c r="A59040" s="29">
        <v>44104</v>
      </c>
      <c r="B59040" s="30">
        <v>0.46875</v>
      </c>
      <c r="C59040">
        <v>5.0999999999999996</v>
      </c>
      <c r="D59040">
        <v>98.93</v>
      </c>
    </row>
    <row r="59041" spans="1:4">
      <c r="A59041" s="29">
        <v>44104</v>
      </c>
      <c r="B59041" s="30">
        <v>0.47916666666666669</v>
      </c>
      <c r="C59041">
        <v>5.12</v>
      </c>
      <c r="D59041">
        <v>98.91</v>
      </c>
    </row>
    <row r="59042" spans="1:4">
      <c r="A59042" s="29">
        <v>44104</v>
      </c>
      <c r="B59042" s="30">
        <v>0.48958333333333331</v>
      </c>
      <c r="C59042">
        <v>5.14</v>
      </c>
      <c r="D59042">
        <v>98.89</v>
      </c>
    </row>
    <row r="59043" spans="1:4">
      <c r="A59043" s="29">
        <v>44104</v>
      </c>
      <c r="B59043" s="30">
        <v>0.5</v>
      </c>
      <c r="C59043">
        <v>5.15</v>
      </c>
      <c r="D59043">
        <v>98.88</v>
      </c>
    </row>
    <row r="59044" spans="1:4">
      <c r="A59044" s="29">
        <v>44104</v>
      </c>
      <c r="B59044" s="30">
        <v>0.51041666666666663</v>
      </c>
      <c r="C59044">
        <v>5.15</v>
      </c>
      <c r="D59044">
        <v>98.88</v>
      </c>
    </row>
    <row r="59045" spans="1:4">
      <c r="A59045" s="29">
        <v>44104</v>
      </c>
      <c r="B59045" s="30">
        <v>0.52083333333333337</v>
      </c>
      <c r="C59045">
        <v>5.16</v>
      </c>
      <c r="D59045">
        <v>98.87</v>
      </c>
    </row>
    <row r="59046" spans="1:4">
      <c r="A59046" s="29">
        <v>44104</v>
      </c>
      <c r="B59046" s="30">
        <v>0.53125</v>
      </c>
      <c r="C59046">
        <v>4.95</v>
      </c>
      <c r="D59046">
        <v>99.08</v>
      </c>
    </row>
    <row r="59047" spans="1:4">
      <c r="A59047" s="29">
        <v>44104</v>
      </c>
      <c r="B59047" s="30">
        <v>0.54166666666666663</v>
      </c>
      <c r="C59047">
        <v>4.72</v>
      </c>
      <c r="D59047">
        <v>99.31</v>
      </c>
    </row>
    <row r="59048" spans="1:4">
      <c r="A59048" s="29">
        <v>44104</v>
      </c>
      <c r="B59048" s="30">
        <v>0.55208333333333337</v>
      </c>
      <c r="C59048">
        <v>4.63</v>
      </c>
      <c r="D59048">
        <v>99.4</v>
      </c>
    </row>
    <row r="59049" spans="1:4">
      <c r="A59049" s="29">
        <v>44104</v>
      </c>
      <c r="B59049" s="30">
        <v>0.5625</v>
      </c>
      <c r="C59049">
        <v>4.62</v>
      </c>
      <c r="D59049">
        <v>99.41</v>
      </c>
    </row>
    <row r="59050" spans="1:4">
      <c r="A59050" s="29">
        <v>44104</v>
      </c>
      <c r="B59050" s="30">
        <v>0.57291666666666663</v>
      </c>
      <c r="C59050">
        <v>4.9000000000000004</v>
      </c>
      <c r="D59050">
        <v>99.13</v>
      </c>
    </row>
    <row r="59051" spans="1:4">
      <c r="A59051" s="29">
        <v>44104</v>
      </c>
      <c r="B59051" s="30">
        <v>0.58333333333333337</v>
      </c>
      <c r="C59051">
        <v>5</v>
      </c>
      <c r="D59051">
        <v>99.03</v>
      </c>
    </row>
    <row r="59052" spans="1:4">
      <c r="A59052" s="29">
        <v>44104</v>
      </c>
      <c r="B59052" s="30">
        <v>0.59375</v>
      </c>
      <c r="C59052">
        <v>5.05</v>
      </c>
      <c r="D59052">
        <v>98.98</v>
      </c>
    </row>
    <row r="59053" spans="1:4">
      <c r="A59053" s="29">
        <v>44104</v>
      </c>
      <c r="B59053" s="30">
        <v>0.60416666666666663</v>
      </c>
      <c r="C59053">
        <v>5.08</v>
      </c>
      <c r="D59053">
        <v>98.95</v>
      </c>
    </row>
    <row r="59054" spans="1:4">
      <c r="A59054" s="29">
        <v>44104</v>
      </c>
      <c r="B59054" s="30">
        <v>0.61458333333333337</v>
      </c>
      <c r="C59054">
        <v>5.0199999999999996</v>
      </c>
      <c r="D59054">
        <v>99.01</v>
      </c>
    </row>
    <row r="59055" spans="1:4">
      <c r="A59055" s="29">
        <v>44104</v>
      </c>
      <c r="B59055" s="30">
        <v>0.625</v>
      </c>
      <c r="C59055">
        <v>4.72</v>
      </c>
      <c r="D59055">
        <v>99.31</v>
      </c>
    </row>
    <row r="59056" spans="1:4">
      <c r="A59056" s="29">
        <v>44104</v>
      </c>
      <c r="B59056" s="30">
        <v>0.63541666666666663</v>
      </c>
      <c r="C59056">
        <v>4.6100000000000003</v>
      </c>
      <c r="D59056">
        <v>99.42</v>
      </c>
    </row>
    <row r="59057" spans="1:4">
      <c r="A59057" s="29">
        <v>44104</v>
      </c>
      <c r="B59057" s="30">
        <v>0.64583333333333337</v>
      </c>
      <c r="C59057">
        <v>4.54</v>
      </c>
      <c r="D59057">
        <v>99.49</v>
      </c>
    </row>
    <row r="59058" spans="1:4">
      <c r="A59058" s="29">
        <v>44104</v>
      </c>
      <c r="B59058" s="30">
        <v>0.65625</v>
      </c>
      <c r="C59058">
        <v>13.68</v>
      </c>
      <c r="D59058">
        <v>90.35</v>
      </c>
    </row>
    <row r="59059" spans="1:4">
      <c r="A59059" s="29">
        <v>44104</v>
      </c>
      <c r="B59059" s="30">
        <v>0.66666666666666663</v>
      </c>
      <c r="C59059">
        <v>15.89</v>
      </c>
      <c r="D59059">
        <v>88.14</v>
      </c>
    </row>
    <row r="59060" spans="1:4">
      <c r="A59060" s="29">
        <v>44104</v>
      </c>
      <c r="B59060" s="30">
        <v>0.67708333333333337</v>
      </c>
      <c r="C59060">
        <v>15.96</v>
      </c>
      <c r="D59060">
        <v>88.07</v>
      </c>
    </row>
    <row r="59061" spans="1:4">
      <c r="A59061" s="29">
        <v>44104</v>
      </c>
      <c r="B59061" s="30">
        <v>0.6875</v>
      </c>
      <c r="C59061">
        <v>15.98</v>
      </c>
      <c r="D59061">
        <v>88.05</v>
      </c>
    </row>
    <row r="59062" spans="1:4">
      <c r="A59062" s="29">
        <v>44104</v>
      </c>
      <c r="B59062" s="30">
        <v>0.69791666666666663</v>
      </c>
      <c r="C59062">
        <v>6.12</v>
      </c>
      <c r="D59062">
        <v>97.91</v>
      </c>
    </row>
    <row r="59063" spans="1:4">
      <c r="A59063" s="29">
        <v>44104</v>
      </c>
      <c r="B59063" s="30">
        <v>0.70833333333333337</v>
      </c>
      <c r="C59063">
        <v>5.0199999999999996</v>
      </c>
      <c r="D59063">
        <v>99.01</v>
      </c>
    </row>
    <row r="59064" spans="1:4">
      <c r="A59064" s="29">
        <v>44104</v>
      </c>
      <c r="B59064" s="30">
        <v>0.71875</v>
      </c>
      <c r="C59064">
        <v>5.05</v>
      </c>
      <c r="D59064">
        <v>98.98</v>
      </c>
    </row>
    <row r="59065" spans="1:4">
      <c r="A59065" s="29">
        <v>44104</v>
      </c>
      <c r="B59065" s="30">
        <v>0.72916666666666663</v>
      </c>
      <c r="C59065">
        <v>5.07</v>
      </c>
      <c r="D59065">
        <v>98.960000000000008</v>
      </c>
    </row>
    <row r="59066" spans="1:4">
      <c r="A59066" s="29">
        <v>44104</v>
      </c>
      <c r="B59066" s="30">
        <v>0.73958333333333337</v>
      </c>
      <c r="C59066">
        <v>5.09</v>
      </c>
      <c r="D59066">
        <v>98.94</v>
      </c>
    </row>
    <row r="59067" spans="1:4">
      <c r="A59067" s="29">
        <v>44104</v>
      </c>
      <c r="B59067" s="30">
        <v>0.75</v>
      </c>
      <c r="C59067">
        <v>5.0999999999999996</v>
      </c>
      <c r="D59067">
        <v>98.93</v>
      </c>
    </row>
    <row r="59068" spans="1:4">
      <c r="A59068" s="29">
        <v>44104</v>
      </c>
      <c r="B59068" s="30">
        <v>0.76041666666666663</v>
      </c>
      <c r="C59068">
        <v>5.1100000000000003</v>
      </c>
      <c r="D59068">
        <v>98.92</v>
      </c>
    </row>
    <row r="59069" spans="1:4">
      <c r="A59069" s="29">
        <v>44104</v>
      </c>
      <c r="B59069" s="30">
        <v>0.77083333333333337</v>
      </c>
      <c r="C59069">
        <v>5.12</v>
      </c>
      <c r="D59069">
        <v>98.91</v>
      </c>
    </row>
    <row r="59070" spans="1:4">
      <c r="A59070" s="29">
        <v>44104</v>
      </c>
      <c r="B59070" s="30">
        <v>0.78125</v>
      </c>
      <c r="C59070">
        <v>5.13</v>
      </c>
      <c r="D59070">
        <v>98.9</v>
      </c>
    </row>
    <row r="59071" spans="1:4">
      <c r="A59071" s="29">
        <v>44104</v>
      </c>
      <c r="B59071" s="30">
        <v>0.79166666666666663</v>
      </c>
      <c r="C59071">
        <v>5.14</v>
      </c>
      <c r="D59071">
        <v>98.89</v>
      </c>
    </row>
    <row r="59072" spans="1:4">
      <c r="A59072" s="29">
        <v>44104</v>
      </c>
      <c r="B59072" s="30">
        <v>0.80208333333333337</v>
      </c>
      <c r="C59072">
        <v>5.14</v>
      </c>
      <c r="D59072">
        <v>98.89</v>
      </c>
    </row>
    <row r="59073" spans="1:4">
      <c r="A59073" s="29">
        <v>44104</v>
      </c>
      <c r="B59073" s="30">
        <v>0.8125</v>
      </c>
      <c r="C59073">
        <v>5.15</v>
      </c>
      <c r="D59073">
        <v>98.88</v>
      </c>
    </row>
    <row r="59074" spans="1:4">
      <c r="A59074" s="29">
        <v>44104</v>
      </c>
      <c r="B59074" s="30">
        <v>0.82291666666666663</v>
      </c>
      <c r="C59074">
        <v>5.15</v>
      </c>
      <c r="D59074">
        <v>98.88</v>
      </c>
    </row>
    <row r="59075" spans="1:4">
      <c r="A59075" s="29">
        <v>44104</v>
      </c>
      <c r="B59075" s="30">
        <v>0.83333333333333337</v>
      </c>
      <c r="C59075">
        <v>5.16</v>
      </c>
      <c r="D59075">
        <v>98.87</v>
      </c>
    </row>
    <row r="59076" spans="1:4">
      <c r="A59076" s="29">
        <v>44104</v>
      </c>
      <c r="B59076" s="30">
        <v>0.84375</v>
      </c>
      <c r="C59076">
        <v>5.16</v>
      </c>
      <c r="D59076">
        <v>98.87</v>
      </c>
    </row>
    <row r="59077" spans="1:4">
      <c r="A59077" s="29">
        <v>44104</v>
      </c>
      <c r="B59077" s="30">
        <v>0.85416666666666663</v>
      </c>
      <c r="C59077">
        <v>5.16</v>
      </c>
      <c r="D59077">
        <v>98.87</v>
      </c>
    </row>
    <row r="59078" spans="1:4">
      <c r="A59078" s="29">
        <v>44104</v>
      </c>
      <c r="B59078" s="30">
        <v>0.86458333333333337</v>
      </c>
      <c r="C59078">
        <v>5.16</v>
      </c>
      <c r="D59078">
        <v>98.87</v>
      </c>
    </row>
    <row r="59079" spans="1:4">
      <c r="A59079" s="29">
        <v>44104</v>
      </c>
      <c r="B59079" s="30">
        <v>0.875</v>
      </c>
      <c r="C59079">
        <v>5.17</v>
      </c>
      <c r="D59079">
        <v>98.86</v>
      </c>
    </row>
    <row r="59080" spans="1:4">
      <c r="A59080" s="29">
        <v>44104</v>
      </c>
      <c r="B59080" s="30">
        <v>0.88541666666666663</v>
      </c>
      <c r="C59080">
        <v>4.92</v>
      </c>
      <c r="D59080">
        <v>99.11</v>
      </c>
    </row>
    <row r="59081" spans="1:4">
      <c r="A59081" s="29">
        <v>44104</v>
      </c>
      <c r="B59081" s="30">
        <v>0.89583333333333337</v>
      </c>
      <c r="C59081">
        <v>4.71</v>
      </c>
      <c r="D59081">
        <v>99.320000000000007</v>
      </c>
    </row>
    <row r="59082" spans="1:4">
      <c r="A59082" s="29">
        <v>44104</v>
      </c>
      <c r="B59082" s="30">
        <v>0.90625</v>
      </c>
      <c r="C59082">
        <v>4.63</v>
      </c>
      <c r="D59082">
        <v>99.4</v>
      </c>
    </row>
    <row r="59083" spans="1:4">
      <c r="A59083" s="29">
        <v>44104</v>
      </c>
      <c r="B59083" s="30">
        <v>0.91666666666666663</v>
      </c>
      <c r="C59083">
        <v>4.57</v>
      </c>
      <c r="D59083">
        <v>99.460000000000008</v>
      </c>
    </row>
    <row r="59084" spans="1:4">
      <c r="A59084" s="29">
        <v>44104</v>
      </c>
      <c r="B59084" s="30">
        <v>0.92708333333333337</v>
      </c>
      <c r="C59084">
        <v>4.54</v>
      </c>
      <c r="D59084">
        <v>99.49</v>
      </c>
    </row>
    <row r="59085" spans="1:4">
      <c r="A59085" s="29">
        <v>44104</v>
      </c>
      <c r="B59085" s="30">
        <v>0.9375</v>
      </c>
      <c r="C59085">
        <v>4.82</v>
      </c>
      <c r="D59085">
        <v>99.210000000000008</v>
      </c>
    </row>
    <row r="59086" spans="1:4">
      <c r="A59086" s="29">
        <v>44104</v>
      </c>
      <c r="B59086" s="30">
        <v>0.94791666666666663</v>
      </c>
      <c r="C59086">
        <v>15.17</v>
      </c>
      <c r="D59086">
        <v>88.86</v>
      </c>
    </row>
    <row r="59087" spans="1:4">
      <c r="A59087" s="29">
        <v>44104</v>
      </c>
      <c r="B59087" s="30">
        <v>0.95833333333333337</v>
      </c>
      <c r="C59087">
        <v>15.78</v>
      </c>
      <c r="D59087">
        <v>88.25</v>
      </c>
    </row>
    <row r="59088" spans="1:4">
      <c r="A59088" s="29">
        <v>44104</v>
      </c>
      <c r="B59088" s="30">
        <v>0.96875</v>
      </c>
      <c r="C59088">
        <v>15.8</v>
      </c>
      <c r="D59088">
        <v>88.23</v>
      </c>
    </row>
    <row r="59089" spans="1:4">
      <c r="A59089" s="29">
        <v>44104</v>
      </c>
      <c r="B59089" s="30">
        <v>0.97916666666666663</v>
      </c>
      <c r="C59089">
        <v>5</v>
      </c>
      <c r="D59089">
        <v>99.03</v>
      </c>
    </row>
    <row r="59090" spans="1:4">
      <c r="A59090" s="29">
        <v>44104</v>
      </c>
      <c r="B59090" s="30">
        <v>0.98958333333333337</v>
      </c>
      <c r="C59090">
        <v>4.5999999999999996</v>
      </c>
      <c r="D59090">
        <v>99.43</v>
      </c>
    </row>
    <row r="59091" spans="1:4">
      <c r="A59091" s="29">
        <v>44105</v>
      </c>
      <c r="B59091" s="30">
        <v>0</v>
      </c>
      <c r="C59091">
        <v>4.53</v>
      </c>
      <c r="D59091">
        <v>99.5</v>
      </c>
    </row>
    <row r="59092" spans="1:4">
      <c r="A59092" s="29">
        <v>44105</v>
      </c>
      <c r="B59092" s="30">
        <v>1.0416666666666666E-2</v>
      </c>
      <c r="C59092">
        <v>4.49</v>
      </c>
      <c r="D59092">
        <v>99.54</v>
      </c>
    </row>
    <row r="59093" spans="1:4">
      <c r="A59093" s="29">
        <v>44105</v>
      </c>
      <c r="B59093" s="30">
        <v>2.0833333333333332E-2</v>
      </c>
      <c r="C59093">
        <v>4.46</v>
      </c>
      <c r="D59093">
        <v>99.570000000000007</v>
      </c>
    </row>
    <row r="59094" spans="1:4">
      <c r="A59094" s="29">
        <v>44105</v>
      </c>
      <c r="B59094" s="30">
        <v>3.125E-2</v>
      </c>
      <c r="C59094">
        <v>4.4400000000000004</v>
      </c>
      <c r="D59094">
        <v>99.59</v>
      </c>
    </row>
    <row r="59095" spans="1:4">
      <c r="A59095" s="29">
        <v>44105</v>
      </c>
      <c r="B59095" s="30">
        <v>4.1666666666666664E-2</v>
      </c>
      <c r="C59095">
        <v>4.41</v>
      </c>
      <c r="D59095">
        <v>99.62</v>
      </c>
    </row>
    <row r="59096" spans="1:4">
      <c r="A59096" s="29">
        <v>44105</v>
      </c>
      <c r="B59096" s="30">
        <v>5.2083333333333336E-2</v>
      </c>
      <c r="C59096">
        <v>4.4000000000000004</v>
      </c>
      <c r="D59096">
        <v>99.63</v>
      </c>
    </row>
    <row r="59097" spans="1:4">
      <c r="A59097" s="29">
        <v>44105</v>
      </c>
      <c r="B59097" s="30">
        <v>6.25E-2</v>
      </c>
      <c r="C59097">
        <v>4.3899999999999997</v>
      </c>
      <c r="D59097">
        <v>99.64</v>
      </c>
    </row>
    <row r="59098" spans="1:4">
      <c r="A59098" s="29">
        <v>44105</v>
      </c>
      <c r="B59098" s="30">
        <v>7.2916666666666671E-2</v>
      </c>
      <c r="C59098">
        <v>4.38</v>
      </c>
      <c r="D59098">
        <v>99.65</v>
      </c>
    </row>
    <row r="59099" spans="1:4">
      <c r="A59099" s="29">
        <v>44105</v>
      </c>
      <c r="B59099" s="30">
        <v>8.3333333333333329E-2</v>
      </c>
      <c r="C59099">
        <v>17.55</v>
      </c>
      <c r="D59099">
        <v>86.48</v>
      </c>
    </row>
    <row r="59100" spans="1:4">
      <c r="A59100" s="29">
        <v>44105</v>
      </c>
      <c r="B59100" s="30">
        <v>9.375E-2</v>
      </c>
      <c r="C59100">
        <v>18.88</v>
      </c>
      <c r="D59100">
        <v>85.15</v>
      </c>
    </row>
    <row r="59101" spans="1:4">
      <c r="A59101" s="29">
        <v>44105</v>
      </c>
      <c r="B59101" s="30">
        <v>0.10416666666666667</v>
      </c>
      <c r="C59101">
        <v>18.97</v>
      </c>
      <c r="D59101">
        <v>85.06</v>
      </c>
    </row>
    <row r="59102" spans="1:4">
      <c r="A59102" s="29">
        <v>44105</v>
      </c>
      <c r="B59102" s="30">
        <v>0.11458333333333333</v>
      </c>
      <c r="C59102">
        <v>8.24</v>
      </c>
      <c r="D59102">
        <v>95.79</v>
      </c>
    </row>
    <row r="59103" spans="1:4">
      <c r="A59103" s="29">
        <v>44105</v>
      </c>
      <c r="B59103" s="30">
        <v>0.125</v>
      </c>
      <c r="C59103">
        <v>4.62</v>
      </c>
      <c r="D59103">
        <v>99.41</v>
      </c>
    </row>
    <row r="59104" spans="1:4">
      <c r="A59104" s="29">
        <v>44105</v>
      </c>
      <c r="B59104" s="30">
        <v>0.13541666666666666</v>
      </c>
      <c r="C59104">
        <v>4.49</v>
      </c>
      <c r="D59104">
        <v>99.54</v>
      </c>
    </row>
    <row r="59105" spans="1:4">
      <c r="A59105" s="29">
        <v>44105</v>
      </c>
      <c r="B59105" s="30">
        <v>0.14583333333333334</v>
      </c>
      <c r="C59105">
        <v>4.4400000000000004</v>
      </c>
      <c r="D59105">
        <v>99.59</v>
      </c>
    </row>
    <row r="59106" spans="1:4">
      <c r="A59106" s="29">
        <v>44105</v>
      </c>
      <c r="B59106" s="30">
        <v>0.15625</v>
      </c>
      <c r="C59106">
        <v>4.3899999999999997</v>
      </c>
      <c r="D59106">
        <v>99.64</v>
      </c>
    </row>
    <row r="59107" spans="1:4">
      <c r="A59107" s="29">
        <v>44105</v>
      </c>
      <c r="B59107" s="30">
        <v>0.16666666666666666</v>
      </c>
      <c r="C59107">
        <v>4.38</v>
      </c>
      <c r="D59107">
        <v>99.65</v>
      </c>
    </row>
    <row r="59108" spans="1:4">
      <c r="A59108" s="29">
        <v>44105</v>
      </c>
      <c r="B59108" s="30">
        <v>0.17708333333333334</v>
      </c>
      <c r="C59108">
        <v>4.37</v>
      </c>
      <c r="D59108">
        <v>99.66</v>
      </c>
    </row>
    <row r="59109" spans="1:4">
      <c r="A59109" s="29">
        <v>44105</v>
      </c>
      <c r="B59109" s="30">
        <v>0.1875</v>
      </c>
      <c r="C59109">
        <v>4.3499999999999996</v>
      </c>
      <c r="D59109">
        <v>99.68</v>
      </c>
    </row>
    <row r="59110" spans="1:4">
      <c r="A59110" s="29">
        <v>44105</v>
      </c>
      <c r="B59110" s="30">
        <v>0.19791666666666666</v>
      </c>
      <c r="C59110">
        <v>4.34</v>
      </c>
      <c r="D59110">
        <v>99.69</v>
      </c>
    </row>
    <row r="59111" spans="1:4">
      <c r="A59111" s="29">
        <v>44105</v>
      </c>
      <c r="B59111" s="30">
        <v>0.20833333333333334</v>
      </c>
      <c r="C59111">
        <v>4.45</v>
      </c>
      <c r="D59111">
        <v>99.58</v>
      </c>
    </row>
    <row r="59112" spans="1:4">
      <c r="A59112" s="29">
        <v>44105</v>
      </c>
      <c r="B59112" s="30">
        <v>0.21875</v>
      </c>
      <c r="C59112">
        <v>4.7300000000000004</v>
      </c>
      <c r="D59112">
        <v>99.3</v>
      </c>
    </row>
    <row r="59113" spans="1:4">
      <c r="A59113" s="29">
        <v>44105</v>
      </c>
      <c r="B59113" s="30">
        <v>0.22916666666666666</v>
      </c>
      <c r="C59113">
        <v>4.84</v>
      </c>
      <c r="D59113">
        <v>99.19</v>
      </c>
    </row>
    <row r="59114" spans="1:4">
      <c r="A59114" s="29">
        <v>44105</v>
      </c>
      <c r="B59114" s="30">
        <v>0.23958333333333334</v>
      </c>
      <c r="C59114">
        <v>4.8899999999999997</v>
      </c>
      <c r="D59114">
        <v>99.14</v>
      </c>
    </row>
    <row r="59115" spans="1:4">
      <c r="A59115" s="29">
        <v>44105</v>
      </c>
      <c r="B59115" s="30">
        <v>0.25</v>
      </c>
      <c r="C59115">
        <v>4.9400000000000004</v>
      </c>
      <c r="D59115">
        <v>99.09</v>
      </c>
    </row>
    <row r="59116" spans="1:4">
      <c r="A59116" s="29">
        <v>44105</v>
      </c>
      <c r="B59116" s="30">
        <v>0.26041666666666669</v>
      </c>
      <c r="C59116">
        <v>4.97</v>
      </c>
      <c r="D59116">
        <v>99.06</v>
      </c>
    </row>
    <row r="59117" spans="1:4">
      <c r="A59117" s="29">
        <v>44105</v>
      </c>
      <c r="B59117" s="30">
        <v>0.27083333333333331</v>
      </c>
      <c r="C59117">
        <v>5</v>
      </c>
      <c r="D59117">
        <v>99.03</v>
      </c>
    </row>
    <row r="59118" spans="1:4">
      <c r="A59118" s="29">
        <v>44105</v>
      </c>
      <c r="B59118" s="30">
        <v>0.28125</v>
      </c>
      <c r="C59118">
        <v>5.0199999999999996</v>
      </c>
      <c r="D59118">
        <v>99.01</v>
      </c>
    </row>
    <row r="59119" spans="1:4">
      <c r="A59119" s="29">
        <v>44105</v>
      </c>
      <c r="B59119" s="30">
        <v>0.29166666666666669</v>
      </c>
      <c r="C59119">
        <v>5.03</v>
      </c>
      <c r="D59119">
        <v>99</v>
      </c>
    </row>
    <row r="59120" spans="1:4">
      <c r="A59120" s="29">
        <v>44105</v>
      </c>
      <c r="B59120" s="30">
        <v>0.30208333333333331</v>
      </c>
      <c r="C59120">
        <v>5.05</v>
      </c>
      <c r="D59120">
        <v>98.98</v>
      </c>
    </row>
    <row r="59121" spans="1:4">
      <c r="A59121" s="29">
        <v>44105</v>
      </c>
      <c r="B59121" s="30">
        <v>0.3125</v>
      </c>
      <c r="C59121">
        <v>4.74</v>
      </c>
      <c r="D59121">
        <v>99.29</v>
      </c>
    </row>
    <row r="59122" spans="1:4">
      <c r="A59122" s="29">
        <v>44105</v>
      </c>
      <c r="B59122" s="30">
        <v>0.32291666666666669</v>
      </c>
      <c r="C59122">
        <v>4.58</v>
      </c>
      <c r="D59122">
        <v>99.45</v>
      </c>
    </row>
    <row r="59123" spans="1:4">
      <c r="A59123" s="29">
        <v>44105</v>
      </c>
      <c r="B59123" s="30">
        <v>0.33333333333333331</v>
      </c>
      <c r="C59123">
        <v>4.5599999999999996</v>
      </c>
      <c r="D59123">
        <v>99.47</v>
      </c>
    </row>
    <row r="59124" spans="1:4">
      <c r="A59124" s="29">
        <v>44105</v>
      </c>
      <c r="B59124" s="30">
        <v>0.34375</v>
      </c>
      <c r="C59124">
        <v>17.71</v>
      </c>
      <c r="D59124">
        <v>86.32</v>
      </c>
    </row>
    <row r="59125" spans="1:4">
      <c r="A59125" s="29">
        <v>44105</v>
      </c>
      <c r="B59125" s="30">
        <v>0.35416666666666669</v>
      </c>
      <c r="C59125">
        <v>18.36</v>
      </c>
      <c r="D59125">
        <v>85.67</v>
      </c>
    </row>
    <row r="59126" spans="1:4">
      <c r="A59126" s="29">
        <v>44105</v>
      </c>
      <c r="B59126" s="30">
        <v>0.36458333333333331</v>
      </c>
      <c r="C59126">
        <v>18.61</v>
      </c>
      <c r="D59126">
        <v>85.42</v>
      </c>
    </row>
    <row r="59127" spans="1:4">
      <c r="A59127" s="29">
        <v>44105</v>
      </c>
      <c r="B59127" s="30">
        <v>0.375</v>
      </c>
      <c r="C59127">
        <v>5.55</v>
      </c>
      <c r="D59127">
        <v>98.48</v>
      </c>
    </row>
    <row r="59128" spans="1:4">
      <c r="A59128" s="29">
        <v>44105</v>
      </c>
      <c r="B59128" s="30">
        <v>0.38541666666666669</v>
      </c>
      <c r="C59128">
        <v>5.23</v>
      </c>
      <c r="D59128">
        <v>98.8</v>
      </c>
    </row>
    <row r="59129" spans="1:4">
      <c r="A59129" s="29">
        <v>44105</v>
      </c>
      <c r="B59129" s="30">
        <v>0.39583333333333331</v>
      </c>
      <c r="C59129">
        <v>4.87</v>
      </c>
      <c r="D59129">
        <v>99.16</v>
      </c>
    </row>
    <row r="59130" spans="1:4">
      <c r="A59130" s="29">
        <v>44105</v>
      </c>
      <c r="B59130" s="30">
        <v>0.40625</v>
      </c>
      <c r="C59130">
        <v>4.6900000000000004</v>
      </c>
      <c r="D59130">
        <v>99.34</v>
      </c>
    </row>
    <row r="59131" spans="1:4">
      <c r="A59131" s="29">
        <v>44105</v>
      </c>
      <c r="B59131" s="30">
        <v>0.41666666666666669</v>
      </c>
      <c r="C59131">
        <v>4.6100000000000003</v>
      </c>
      <c r="D59131">
        <v>99.42</v>
      </c>
    </row>
    <row r="59132" spans="1:4">
      <c r="A59132" s="29">
        <v>44105</v>
      </c>
      <c r="B59132" s="30">
        <v>0.42708333333333331</v>
      </c>
      <c r="C59132">
        <v>4.7300000000000004</v>
      </c>
      <c r="D59132">
        <v>99.3</v>
      </c>
    </row>
    <row r="59133" spans="1:4">
      <c r="A59133" s="29">
        <v>44105</v>
      </c>
      <c r="B59133" s="30">
        <v>0.4375</v>
      </c>
      <c r="C59133">
        <v>4.9400000000000004</v>
      </c>
      <c r="D59133">
        <v>99.09</v>
      </c>
    </row>
    <row r="59134" spans="1:4">
      <c r="A59134" s="29">
        <v>44105</v>
      </c>
      <c r="B59134" s="30">
        <v>0.44791666666666669</v>
      </c>
      <c r="C59134">
        <v>5.01</v>
      </c>
      <c r="D59134">
        <v>99.02</v>
      </c>
    </row>
    <row r="59135" spans="1:4">
      <c r="A59135" s="29">
        <v>44105</v>
      </c>
      <c r="B59135" s="30">
        <v>0.45833333333333331</v>
      </c>
      <c r="C59135">
        <v>5.05</v>
      </c>
      <c r="D59135">
        <v>98.98</v>
      </c>
    </row>
    <row r="59136" spans="1:4">
      <c r="A59136" s="29">
        <v>44105</v>
      </c>
      <c r="B59136" s="30">
        <v>0.46875</v>
      </c>
      <c r="C59136">
        <v>5.08</v>
      </c>
      <c r="D59136">
        <v>98.95</v>
      </c>
    </row>
    <row r="59137" spans="1:4">
      <c r="A59137" s="29">
        <v>44105</v>
      </c>
      <c r="B59137" s="30">
        <v>0.47916666666666669</v>
      </c>
      <c r="C59137">
        <v>5.09</v>
      </c>
      <c r="D59137">
        <v>98.94</v>
      </c>
    </row>
    <row r="59138" spans="1:4">
      <c r="A59138" s="29">
        <v>44105</v>
      </c>
      <c r="B59138" s="30">
        <v>0.48958333333333331</v>
      </c>
      <c r="C59138">
        <v>5.0999999999999996</v>
      </c>
      <c r="D59138">
        <v>98.93</v>
      </c>
    </row>
    <row r="59139" spans="1:4">
      <c r="A59139" s="29">
        <v>44105</v>
      </c>
      <c r="B59139" s="30">
        <v>0.5</v>
      </c>
      <c r="C59139">
        <v>4.83</v>
      </c>
      <c r="D59139">
        <v>99.2</v>
      </c>
    </row>
    <row r="59140" spans="1:4">
      <c r="A59140" s="29">
        <v>44105</v>
      </c>
      <c r="B59140" s="30">
        <v>0.51041666666666663</v>
      </c>
      <c r="C59140">
        <v>4.6500000000000004</v>
      </c>
      <c r="D59140">
        <v>99.38</v>
      </c>
    </row>
    <row r="59141" spans="1:4">
      <c r="A59141" s="29">
        <v>44105</v>
      </c>
      <c r="B59141" s="30">
        <v>0.52083333333333337</v>
      </c>
      <c r="C59141">
        <v>4.57</v>
      </c>
      <c r="D59141">
        <v>99.460000000000008</v>
      </c>
    </row>
    <row r="59142" spans="1:4">
      <c r="A59142" s="29">
        <v>44105</v>
      </c>
      <c r="B59142" s="30">
        <v>0.53125</v>
      </c>
      <c r="C59142">
        <v>4.84</v>
      </c>
      <c r="D59142">
        <v>99.19</v>
      </c>
    </row>
    <row r="59143" spans="1:4">
      <c r="A59143" s="29">
        <v>44105</v>
      </c>
      <c r="B59143" s="30">
        <v>0.54166666666666663</v>
      </c>
      <c r="C59143">
        <v>4.97</v>
      </c>
      <c r="D59143">
        <v>99.06</v>
      </c>
    </row>
    <row r="59144" spans="1:4">
      <c r="A59144" s="29">
        <v>44105</v>
      </c>
      <c r="B59144" s="30">
        <v>0.55208333333333337</v>
      </c>
      <c r="C59144">
        <v>5.0199999999999996</v>
      </c>
      <c r="D59144">
        <v>99.01</v>
      </c>
    </row>
    <row r="59145" spans="1:4">
      <c r="A59145" s="29">
        <v>44105</v>
      </c>
      <c r="B59145" s="30">
        <v>0.5625</v>
      </c>
      <c r="C59145">
        <v>5.05</v>
      </c>
      <c r="D59145">
        <v>98.98</v>
      </c>
    </row>
    <row r="59146" spans="1:4">
      <c r="A59146" s="29">
        <v>44105</v>
      </c>
      <c r="B59146" s="30">
        <v>0.57291666666666663</v>
      </c>
      <c r="C59146">
        <v>5.07</v>
      </c>
      <c r="D59146">
        <v>98.960000000000008</v>
      </c>
    </row>
    <row r="59147" spans="1:4">
      <c r="A59147" s="29">
        <v>44105</v>
      </c>
      <c r="B59147" s="30">
        <v>0.58333333333333337</v>
      </c>
      <c r="C59147">
        <v>5.07</v>
      </c>
      <c r="D59147">
        <v>98.960000000000008</v>
      </c>
    </row>
    <row r="59148" spans="1:4">
      <c r="A59148" s="29">
        <v>44105</v>
      </c>
      <c r="B59148" s="30">
        <v>0.59375</v>
      </c>
      <c r="C59148">
        <v>4.75</v>
      </c>
      <c r="D59148">
        <v>99.28</v>
      </c>
    </row>
    <row r="59149" spans="1:4">
      <c r="A59149" s="29">
        <v>44105</v>
      </c>
      <c r="B59149" s="30">
        <v>0.60416666666666663</v>
      </c>
      <c r="C59149">
        <v>4.62</v>
      </c>
      <c r="D59149">
        <v>99.41</v>
      </c>
    </row>
    <row r="59150" spans="1:4">
      <c r="A59150" s="29">
        <v>44105</v>
      </c>
      <c r="B59150" s="30">
        <v>0.61458333333333337</v>
      </c>
      <c r="C59150">
        <v>4.55</v>
      </c>
      <c r="D59150">
        <v>99.48</v>
      </c>
    </row>
    <row r="59151" spans="1:4">
      <c r="A59151" s="29">
        <v>44105</v>
      </c>
      <c r="B59151" s="30">
        <v>0.625</v>
      </c>
      <c r="C59151">
        <v>4.51</v>
      </c>
      <c r="D59151">
        <v>99.52</v>
      </c>
    </row>
    <row r="59152" spans="1:4">
      <c r="A59152" s="29">
        <v>44105</v>
      </c>
      <c r="B59152" s="30">
        <v>0.63541666666666663</v>
      </c>
      <c r="C59152">
        <v>4.8099999999999996</v>
      </c>
      <c r="D59152">
        <v>99.22</v>
      </c>
    </row>
    <row r="59153" spans="1:4">
      <c r="A59153" s="29">
        <v>44105</v>
      </c>
      <c r="B59153" s="30">
        <v>0.64583333333333337</v>
      </c>
      <c r="C59153">
        <v>4.9400000000000004</v>
      </c>
      <c r="D59153">
        <v>99.09</v>
      </c>
    </row>
    <row r="59154" spans="1:4">
      <c r="A59154" s="29">
        <v>44105</v>
      </c>
      <c r="B59154" s="30">
        <v>0.65625</v>
      </c>
      <c r="C59154">
        <v>17.260000000000002</v>
      </c>
      <c r="D59154">
        <v>86.77</v>
      </c>
    </row>
    <row r="59155" spans="1:4">
      <c r="A59155" s="29">
        <v>44105</v>
      </c>
      <c r="B59155" s="30">
        <v>0.66666666666666663</v>
      </c>
      <c r="C59155">
        <v>19.059999999999999</v>
      </c>
      <c r="D59155">
        <v>84.97</v>
      </c>
    </row>
    <row r="59156" spans="1:4">
      <c r="A59156" s="29">
        <v>44105</v>
      </c>
      <c r="B59156" s="30">
        <v>0.67708333333333337</v>
      </c>
      <c r="C59156">
        <v>19.12</v>
      </c>
      <c r="D59156">
        <v>84.91</v>
      </c>
    </row>
    <row r="59157" spans="1:4">
      <c r="A59157" s="29">
        <v>44105</v>
      </c>
      <c r="B59157" s="30">
        <v>0.6875</v>
      </c>
      <c r="C59157">
        <v>19.149999999999999</v>
      </c>
      <c r="D59157">
        <v>84.88</v>
      </c>
    </row>
    <row r="59158" spans="1:4">
      <c r="A59158" s="29">
        <v>44105</v>
      </c>
      <c r="B59158" s="30">
        <v>0.69791666666666663</v>
      </c>
      <c r="C59158">
        <v>5.93</v>
      </c>
      <c r="D59158">
        <v>98.1</v>
      </c>
    </row>
    <row r="59159" spans="1:4">
      <c r="A59159" s="29">
        <v>44105</v>
      </c>
      <c r="B59159" s="30">
        <v>0.70833333333333337</v>
      </c>
      <c r="C59159">
        <v>4.6900000000000004</v>
      </c>
      <c r="D59159">
        <v>99.34</v>
      </c>
    </row>
    <row r="59160" spans="1:4">
      <c r="A59160" s="29">
        <v>44105</v>
      </c>
      <c r="B59160" s="30">
        <v>0.71875</v>
      </c>
      <c r="C59160">
        <v>4.57</v>
      </c>
      <c r="D59160">
        <v>99.460000000000008</v>
      </c>
    </row>
    <row r="59161" spans="1:4">
      <c r="A59161" s="29">
        <v>44105</v>
      </c>
      <c r="B59161" s="30">
        <v>0.72916666666666663</v>
      </c>
      <c r="C59161">
        <v>4.74</v>
      </c>
      <c r="D59161">
        <v>99.29</v>
      </c>
    </row>
    <row r="59162" spans="1:4">
      <c r="A59162" s="29">
        <v>44105</v>
      </c>
      <c r="B59162" s="30">
        <v>0.73958333333333337</v>
      </c>
      <c r="C59162">
        <v>4.92</v>
      </c>
      <c r="D59162">
        <v>99.11</v>
      </c>
    </row>
    <row r="59163" spans="1:4">
      <c r="A59163" s="29">
        <v>44105</v>
      </c>
      <c r="B59163" s="30">
        <v>0.75</v>
      </c>
      <c r="C59163">
        <v>4.99</v>
      </c>
      <c r="D59163">
        <v>99.04</v>
      </c>
    </row>
    <row r="59164" spans="1:4">
      <c r="A59164" s="29">
        <v>44105</v>
      </c>
      <c r="B59164" s="30">
        <v>0.76041666666666663</v>
      </c>
      <c r="C59164">
        <v>5.03</v>
      </c>
      <c r="D59164">
        <v>99</v>
      </c>
    </row>
    <row r="59165" spans="1:4">
      <c r="A59165" s="29">
        <v>44105</v>
      </c>
      <c r="B59165" s="30">
        <v>0.77083333333333337</v>
      </c>
      <c r="C59165">
        <v>5.05</v>
      </c>
      <c r="D59165">
        <v>98.98</v>
      </c>
    </row>
    <row r="59166" spans="1:4">
      <c r="A59166" s="29">
        <v>44105</v>
      </c>
      <c r="B59166" s="30">
        <v>0.78125</v>
      </c>
      <c r="C59166">
        <v>5.07</v>
      </c>
      <c r="D59166">
        <v>98.960000000000008</v>
      </c>
    </row>
    <row r="59167" spans="1:4">
      <c r="A59167" s="29">
        <v>44105</v>
      </c>
      <c r="B59167" s="30">
        <v>0.79166666666666663</v>
      </c>
      <c r="C59167">
        <v>5.09</v>
      </c>
      <c r="D59167">
        <v>98.94</v>
      </c>
    </row>
    <row r="59168" spans="1:4">
      <c r="A59168" s="29">
        <v>44105</v>
      </c>
      <c r="B59168" s="30">
        <v>0.80208333333333337</v>
      </c>
      <c r="C59168">
        <v>5.09</v>
      </c>
      <c r="D59168">
        <v>98.94</v>
      </c>
    </row>
    <row r="59169" spans="1:4">
      <c r="A59169" s="29">
        <v>44105</v>
      </c>
      <c r="B59169" s="30">
        <v>0.8125</v>
      </c>
      <c r="C59169">
        <v>5.1100000000000003</v>
      </c>
      <c r="D59169">
        <v>98.92</v>
      </c>
    </row>
    <row r="59170" spans="1:4">
      <c r="A59170" s="29">
        <v>44105</v>
      </c>
      <c r="B59170" s="30">
        <v>0.82291666666666663</v>
      </c>
      <c r="C59170">
        <v>5.12</v>
      </c>
      <c r="D59170">
        <v>98.91</v>
      </c>
    </row>
    <row r="59171" spans="1:4">
      <c r="A59171" s="29">
        <v>44105</v>
      </c>
      <c r="B59171" s="30">
        <v>0.83333333333333337</v>
      </c>
      <c r="C59171">
        <v>5.13</v>
      </c>
      <c r="D59171">
        <v>98.9</v>
      </c>
    </row>
    <row r="59172" spans="1:4">
      <c r="A59172" s="29">
        <v>44105</v>
      </c>
      <c r="B59172" s="30">
        <v>0.84375</v>
      </c>
      <c r="C59172">
        <v>5.14</v>
      </c>
      <c r="D59172">
        <v>98.89</v>
      </c>
    </row>
    <row r="59173" spans="1:4">
      <c r="A59173" s="29">
        <v>44105</v>
      </c>
      <c r="B59173" s="30">
        <v>0.85416666666666663</v>
      </c>
      <c r="C59173">
        <v>5.14</v>
      </c>
      <c r="D59173">
        <v>98.89</v>
      </c>
    </row>
    <row r="59174" spans="1:4">
      <c r="A59174" s="29">
        <v>44105</v>
      </c>
      <c r="B59174" s="30">
        <v>0.86458333333333337</v>
      </c>
      <c r="C59174">
        <v>5.14</v>
      </c>
      <c r="D59174">
        <v>98.89</v>
      </c>
    </row>
    <row r="59175" spans="1:4">
      <c r="A59175" s="29">
        <v>44105</v>
      </c>
      <c r="B59175" s="30">
        <v>0.875</v>
      </c>
      <c r="C59175">
        <v>5.15</v>
      </c>
      <c r="D59175">
        <v>98.88</v>
      </c>
    </row>
    <row r="59176" spans="1:4">
      <c r="A59176" s="29">
        <v>44105</v>
      </c>
      <c r="B59176" s="30">
        <v>0.88541666666666663</v>
      </c>
      <c r="C59176">
        <v>4.87</v>
      </c>
      <c r="D59176">
        <v>99.16</v>
      </c>
    </row>
    <row r="59177" spans="1:4">
      <c r="A59177" s="29">
        <v>44105</v>
      </c>
      <c r="B59177" s="30">
        <v>0.89583333333333337</v>
      </c>
      <c r="C59177">
        <v>4.68</v>
      </c>
      <c r="D59177">
        <v>99.35</v>
      </c>
    </row>
    <row r="59178" spans="1:4">
      <c r="A59178" s="29">
        <v>44105</v>
      </c>
      <c r="B59178" s="30">
        <v>0.90625</v>
      </c>
      <c r="C59178">
        <v>4.6100000000000003</v>
      </c>
      <c r="D59178">
        <v>99.42</v>
      </c>
    </row>
    <row r="59179" spans="1:4">
      <c r="A59179" s="29">
        <v>44105</v>
      </c>
      <c r="B59179" s="30">
        <v>0.91666666666666663</v>
      </c>
      <c r="C59179">
        <v>4.55</v>
      </c>
      <c r="D59179">
        <v>99.48</v>
      </c>
    </row>
    <row r="59180" spans="1:4">
      <c r="A59180" s="29">
        <v>44105</v>
      </c>
      <c r="B59180" s="30">
        <v>0.92708333333333337</v>
      </c>
      <c r="C59180">
        <v>4.51</v>
      </c>
      <c r="D59180">
        <v>99.52</v>
      </c>
    </row>
    <row r="59181" spans="1:4">
      <c r="A59181" s="29">
        <v>44105</v>
      </c>
      <c r="B59181" s="30">
        <v>0.9375</v>
      </c>
      <c r="C59181">
        <v>4.75</v>
      </c>
      <c r="D59181">
        <v>99.28</v>
      </c>
    </row>
    <row r="59182" spans="1:4">
      <c r="A59182" s="29">
        <v>44105</v>
      </c>
      <c r="B59182" s="30">
        <v>0.94791666666666663</v>
      </c>
      <c r="C59182">
        <v>17.23</v>
      </c>
      <c r="D59182">
        <v>86.8</v>
      </c>
    </row>
    <row r="59183" spans="1:4">
      <c r="A59183" s="29">
        <v>44105</v>
      </c>
      <c r="B59183" s="30">
        <v>0.95833333333333337</v>
      </c>
      <c r="C59183">
        <v>19.03</v>
      </c>
      <c r="D59183">
        <v>85</v>
      </c>
    </row>
    <row r="59184" spans="1:4">
      <c r="A59184" s="29">
        <v>44105</v>
      </c>
      <c r="B59184" s="30">
        <v>0.96875</v>
      </c>
      <c r="C59184">
        <v>14.09</v>
      </c>
      <c r="D59184">
        <v>89.94</v>
      </c>
    </row>
    <row r="59185" spans="1:4">
      <c r="A59185" s="29">
        <v>44105</v>
      </c>
      <c r="B59185" s="30">
        <v>0.97916666666666663</v>
      </c>
      <c r="C59185">
        <v>4.8099999999999996</v>
      </c>
      <c r="D59185">
        <v>99.22</v>
      </c>
    </row>
    <row r="59186" spans="1:4">
      <c r="A59186" s="29">
        <v>44105</v>
      </c>
      <c r="B59186" s="30">
        <v>0.98958333333333337</v>
      </c>
      <c r="C59186">
        <v>4.59</v>
      </c>
      <c r="D59186">
        <v>99.44</v>
      </c>
    </row>
    <row r="59187" spans="1:4">
      <c r="A59187" s="29">
        <v>44106</v>
      </c>
      <c r="B59187" s="30">
        <v>0</v>
      </c>
      <c r="C59187">
        <v>4.5199999999999996</v>
      </c>
      <c r="D59187">
        <v>99.51</v>
      </c>
    </row>
    <row r="59188" spans="1:4">
      <c r="A59188" s="29">
        <v>44106</v>
      </c>
      <c r="B59188" s="30">
        <v>1.0416666666666666E-2</v>
      </c>
      <c r="C59188">
        <v>4.4800000000000004</v>
      </c>
      <c r="D59188">
        <v>99.55</v>
      </c>
    </row>
    <row r="59189" spans="1:4">
      <c r="A59189" s="29">
        <v>44106</v>
      </c>
      <c r="B59189" s="30">
        <v>2.0833333333333332E-2</v>
      </c>
      <c r="C59189">
        <v>4.45</v>
      </c>
      <c r="D59189">
        <v>99.58</v>
      </c>
    </row>
    <row r="59190" spans="1:4">
      <c r="A59190" s="29">
        <v>44106</v>
      </c>
      <c r="B59190" s="30">
        <v>3.125E-2</v>
      </c>
      <c r="C59190">
        <v>4.43</v>
      </c>
      <c r="D59190">
        <v>99.6</v>
      </c>
    </row>
    <row r="59191" spans="1:4">
      <c r="A59191" s="29">
        <v>44106</v>
      </c>
      <c r="B59191" s="30">
        <v>4.1666666666666664E-2</v>
      </c>
      <c r="C59191">
        <v>4.41</v>
      </c>
      <c r="D59191">
        <v>99.62</v>
      </c>
    </row>
    <row r="59192" spans="1:4">
      <c r="A59192" s="29">
        <v>44106</v>
      </c>
      <c r="B59192" s="30">
        <v>5.2083333333333336E-2</v>
      </c>
      <c r="C59192">
        <v>4.3899999999999997</v>
      </c>
      <c r="D59192">
        <v>99.64</v>
      </c>
    </row>
    <row r="59193" spans="1:4">
      <c r="A59193" s="29">
        <v>44106</v>
      </c>
      <c r="B59193" s="30">
        <v>6.25E-2</v>
      </c>
      <c r="C59193">
        <v>4.38</v>
      </c>
      <c r="D59193">
        <v>99.65</v>
      </c>
    </row>
    <row r="59194" spans="1:4">
      <c r="A59194" s="29">
        <v>44106</v>
      </c>
      <c r="B59194" s="30">
        <v>7.2916666666666671E-2</v>
      </c>
      <c r="C59194">
        <v>15.68</v>
      </c>
      <c r="D59194">
        <v>88.35</v>
      </c>
    </row>
    <row r="59195" spans="1:4">
      <c r="A59195" s="29">
        <v>44106</v>
      </c>
      <c r="B59195" s="30">
        <v>8.3333333333333329E-2</v>
      </c>
      <c r="C59195">
        <v>15.85</v>
      </c>
      <c r="D59195">
        <v>88.18</v>
      </c>
    </row>
    <row r="59196" spans="1:4">
      <c r="A59196" s="29">
        <v>44106</v>
      </c>
      <c r="B59196" s="30">
        <v>9.375E-2</v>
      </c>
      <c r="C59196">
        <v>15.79</v>
      </c>
      <c r="D59196">
        <v>88.240000000000009</v>
      </c>
    </row>
    <row r="59197" spans="1:4">
      <c r="A59197" s="29">
        <v>44106</v>
      </c>
      <c r="B59197" s="30">
        <v>0.10416666666666667</v>
      </c>
      <c r="C59197">
        <v>15.78</v>
      </c>
      <c r="D59197">
        <v>88.25</v>
      </c>
    </row>
    <row r="59198" spans="1:4">
      <c r="A59198" s="29">
        <v>44106</v>
      </c>
      <c r="B59198" s="30">
        <v>0.11458333333333333</v>
      </c>
      <c r="C59198">
        <v>6.24</v>
      </c>
      <c r="D59198">
        <v>97.79</v>
      </c>
    </row>
    <row r="59199" spans="1:4">
      <c r="A59199" s="29">
        <v>44106</v>
      </c>
      <c r="B59199" s="30">
        <v>0.125</v>
      </c>
      <c r="C59199">
        <v>4.5599999999999996</v>
      </c>
      <c r="D59199">
        <v>99.47</v>
      </c>
    </row>
    <row r="59200" spans="1:4">
      <c r="A59200" s="29">
        <v>44106</v>
      </c>
      <c r="B59200" s="30">
        <v>0.13541666666666666</v>
      </c>
      <c r="C59200">
        <v>4.47</v>
      </c>
      <c r="D59200">
        <v>99.56</v>
      </c>
    </row>
    <row r="59201" spans="1:4">
      <c r="A59201" s="29">
        <v>44106</v>
      </c>
      <c r="B59201" s="30">
        <v>0.14583333333333334</v>
      </c>
      <c r="C59201">
        <v>4.42</v>
      </c>
      <c r="D59201">
        <v>99.61</v>
      </c>
    </row>
    <row r="59202" spans="1:4">
      <c r="A59202" s="29">
        <v>44106</v>
      </c>
      <c r="B59202" s="30">
        <v>0.15625</v>
      </c>
      <c r="C59202">
        <v>4.3899999999999997</v>
      </c>
      <c r="D59202">
        <v>99.64</v>
      </c>
    </row>
    <row r="59203" spans="1:4">
      <c r="A59203" s="29">
        <v>44106</v>
      </c>
      <c r="B59203" s="30">
        <v>0.16666666666666666</v>
      </c>
      <c r="C59203">
        <v>4.38</v>
      </c>
      <c r="D59203">
        <v>99.65</v>
      </c>
    </row>
    <row r="59204" spans="1:4">
      <c r="A59204" s="29">
        <v>44106</v>
      </c>
      <c r="B59204" s="30">
        <v>0.17708333333333334</v>
      </c>
      <c r="C59204">
        <v>4.3600000000000003</v>
      </c>
      <c r="D59204">
        <v>99.67</v>
      </c>
    </row>
    <row r="59205" spans="1:4">
      <c r="A59205" s="29">
        <v>44106</v>
      </c>
      <c r="B59205" s="30">
        <v>0.1875</v>
      </c>
      <c r="C59205">
        <v>4.34</v>
      </c>
      <c r="D59205">
        <v>99.69</v>
      </c>
    </row>
    <row r="59206" spans="1:4">
      <c r="A59206" s="29">
        <v>44106</v>
      </c>
      <c r="B59206" s="30">
        <v>0.19791666666666666</v>
      </c>
      <c r="C59206">
        <v>4.33</v>
      </c>
      <c r="D59206">
        <v>99.7</v>
      </c>
    </row>
    <row r="59207" spans="1:4">
      <c r="A59207" s="29">
        <v>44106</v>
      </c>
      <c r="B59207" s="30">
        <v>0.20833333333333334</v>
      </c>
      <c r="C59207">
        <v>4.54</v>
      </c>
      <c r="D59207">
        <v>99.49</v>
      </c>
    </row>
    <row r="59208" spans="1:4">
      <c r="A59208" s="29">
        <v>44106</v>
      </c>
      <c r="B59208" s="30">
        <v>0.21875</v>
      </c>
      <c r="C59208">
        <v>4.76</v>
      </c>
      <c r="D59208">
        <v>99.27</v>
      </c>
    </row>
    <row r="59209" spans="1:4">
      <c r="A59209" s="29">
        <v>44106</v>
      </c>
      <c r="B59209" s="30">
        <v>0.22916666666666666</v>
      </c>
      <c r="C59209">
        <v>4.8499999999999996</v>
      </c>
      <c r="D59209">
        <v>99.18</v>
      </c>
    </row>
    <row r="59210" spans="1:4">
      <c r="A59210" s="29">
        <v>44106</v>
      </c>
      <c r="B59210" s="30">
        <v>0.23958333333333334</v>
      </c>
      <c r="C59210">
        <v>4.91</v>
      </c>
      <c r="D59210">
        <v>99.12</v>
      </c>
    </row>
    <row r="59211" spans="1:4">
      <c r="A59211" s="29">
        <v>44106</v>
      </c>
      <c r="B59211" s="30">
        <v>0.25</v>
      </c>
      <c r="C59211">
        <v>4.9400000000000004</v>
      </c>
      <c r="D59211">
        <v>99.09</v>
      </c>
    </row>
    <row r="59212" spans="1:4">
      <c r="A59212" s="29">
        <v>44106</v>
      </c>
      <c r="B59212" s="30">
        <v>0.26041666666666669</v>
      </c>
      <c r="C59212">
        <v>4.97</v>
      </c>
      <c r="D59212">
        <v>99.06</v>
      </c>
    </row>
    <row r="59213" spans="1:4">
      <c r="A59213" s="29">
        <v>44106</v>
      </c>
      <c r="B59213" s="30">
        <v>0.27083333333333331</v>
      </c>
      <c r="C59213">
        <v>5</v>
      </c>
      <c r="D59213">
        <v>99.03</v>
      </c>
    </row>
    <row r="59214" spans="1:4">
      <c r="A59214" s="29">
        <v>44106</v>
      </c>
      <c r="B59214" s="30">
        <v>0.28125</v>
      </c>
      <c r="C59214">
        <v>5</v>
      </c>
      <c r="D59214">
        <v>99.03</v>
      </c>
    </row>
    <row r="59215" spans="1:4">
      <c r="A59215" s="29">
        <v>44106</v>
      </c>
      <c r="B59215" s="30">
        <v>0.29166666666666669</v>
      </c>
      <c r="C59215">
        <v>4.7</v>
      </c>
      <c r="D59215">
        <v>99.33</v>
      </c>
    </row>
    <row r="59216" spans="1:4">
      <c r="A59216" s="29">
        <v>44106</v>
      </c>
      <c r="B59216" s="30">
        <v>0.30208333333333331</v>
      </c>
      <c r="C59216">
        <v>4.5599999999999996</v>
      </c>
      <c r="D59216">
        <v>99.47</v>
      </c>
    </row>
    <row r="59217" spans="1:4">
      <c r="A59217" s="29">
        <v>44106</v>
      </c>
      <c r="B59217" s="30">
        <v>0.3125</v>
      </c>
      <c r="C59217">
        <v>4.53</v>
      </c>
      <c r="D59217">
        <v>99.5</v>
      </c>
    </row>
    <row r="59218" spans="1:4">
      <c r="A59218" s="29">
        <v>44106</v>
      </c>
      <c r="B59218" s="30">
        <v>0.32291666666666669</v>
      </c>
      <c r="C59218">
        <v>4.82</v>
      </c>
      <c r="D59218">
        <v>99.210000000000008</v>
      </c>
    </row>
    <row r="59219" spans="1:4">
      <c r="A59219" s="29">
        <v>44106</v>
      </c>
      <c r="B59219" s="30">
        <v>0.33333333333333331</v>
      </c>
      <c r="C59219">
        <v>4.92</v>
      </c>
      <c r="D59219">
        <v>99.11</v>
      </c>
    </row>
    <row r="59220" spans="1:4">
      <c r="A59220" s="29">
        <v>44106</v>
      </c>
      <c r="B59220" s="30">
        <v>0.34375</v>
      </c>
      <c r="C59220">
        <v>4.97</v>
      </c>
      <c r="D59220">
        <v>99.06</v>
      </c>
    </row>
    <row r="59221" spans="1:4">
      <c r="A59221" s="29">
        <v>44106</v>
      </c>
      <c r="B59221" s="30">
        <v>0.35416666666666669</v>
      </c>
      <c r="C59221">
        <v>5.01</v>
      </c>
      <c r="D59221">
        <v>99.02</v>
      </c>
    </row>
    <row r="59222" spans="1:4">
      <c r="A59222" s="29">
        <v>44106</v>
      </c>
      <c r="B59222" s="30">
        <v>0.36458333333333331</v>
      </c>
      <c r="C59222">
        <v>5.03</v>
      </c>
      <c r="D59222">
        <v>99</v>
      </c>
    </row>
    <row r="59223" spans="1:4">
      <c r="A59223" s="29">
        <v>44106</v>
      </c>
      <c r="B59223" s="30">
        <v>0.375</v>
      </c>
      <c r="C59223">
        <v>4.92</v>
      </c>
      <c r="D59223">
        <v>99.11</v>
      </c>
    </row>
    <row r="59224" spans="1:4">
      <c r="A59224" s="29">
        <v>44106</v>
      </c>
      <c r="B59224" s="30">
        <v>0.38541666666666669</v>
      </c>
      <c r="C59224">
        <v>4.66</v>
      </c>
      <c r="D59224">
        <v>99.37</v>
      </c>
    </row>
    <row r="59225" spans="1:4">
      <c r="A59225" s="29">
        <v>44106</v>
      </c>
      <c r="B59225" s="30">
        <v>0.39583333333333331</v>
      </c>
      <c r="C59225">
        <v>4.5599999999999996</v>
      </c>
      <c r="D59225">
        <v>99.47</v>
      </c>
    </row>
    <row r="59226" spans="1:4">
      <c r="A59226" s="29">
        <v>44106</v>
      </c>
      <c r="B59226" s="30">
        <v>0.40625</v>
      </c>
      <c r="C59226">
        <v>4.51</v>
      </c>
      <c r="D59226">
        <v>99.52</v>
      </c>
    </row>
    <row r="59227" spans="1:4">
      <c r="A59227" s="29">
        <v>44106</v>
      </c>
      <c r="B59227" s="30">
        <v>0.41666666666666669</v>
      </c>
      <c r="C59227">
        <v>4.8099999999999996</v>
      </c>
      <c r="D59227">
        <v>99.22</v>
      </c>
    </row>
    <row r="59228" spans="1:4">
      <c r="A59228" s="29">
        <v>44106</v>
      </c>
      <c r="B59228" s="30">
        <v>0.42708333333333331</v>
      </c>
      <c r="C59228">
        <v>4.93</v>
      </c>
      <c r="D59228">
        <v>99.1</v>
      </c>
    </row>
    <row r="59229" spans="1:4">
      <c r="A59229" s="29">
        <v>44106</v>
      </c>
      <c r="B59229" s="30">
        <v>0.4375</v>
      </c>
      <c r="C59229">
        <v>4.9800000000000004</v>
      </c>
      <c r="D59229">
        <v>99.05</v>
      </c>
    </row>
    <row r="59230" spans="1:4">
      <c r="A59230" s="29">
        <v>44106</v>
      </c>
      <c r="B59230" s="30">
        <v>0.44791666666666669</v>
      </c>
      <c r="C59230">
        <v>5.0199999999999996</v>
      </c>
      <c r="D59230">
        <v>99.01</v>
      </c>
    </row>
    <row r="59231" spans="1:4">
      <c r="A59231" s="29">
        <v>44106</v>
      </c>
      <c r="B59231" s="30">
        <v>0.45833333333333331</v>
      </c>
      <c r="C59231">
        <v>5.03</v>
      </c>
      <c r="D59231">
        <v>99</v>
      </c>
    </row>
    <row r="59232" spans="1:4">
      <c r="A59232" s="29">
        <v>44106</v>
      </c>
      <c r="B59232" s="30">
        <v>0.46875</v>
      </c>
      <c r="C59232">
        <v>5.01</v>
      </c>
      <c r="D59232">
        <v>99.02</v>
      </c>
    </row>
    <row r="59233" spans="1:4">
      <c r="A59233" s="29">
        <v>44106</v>
      </c>
      <c r="B59233" s="30">
        <v>0.47916666666666669</v>
      </c>
      <c r="C59233">
        <v>4.7</v>
      </c>
      <c r="D59233">
        <v>99.33</v>
      </c>
    </row>
    <row r="59234" spans="1:4">
      <c r="A59234" s="29">
        <v>44106</v>
      </c>
      <c r="B59234" s="30">
        <v>0.48958333333333331</v>
      </c>
      <c r="C59234">
        <v>4.57</v>
      </c>
      <c r="D59234">
        <v>99.460000000000008</v>
      </c>
    </row>
    <row r="59235" spans="1:4">
      <c r="A59235" s="29">
        <v>44106</v>
      </c>
      <c r="B59235" s="30">
        <v>0.5</v>
      </c>
      <c r="C59235">
        <v>4.5199999999999996</v>
      </c>
      <c r="D59235">
        <v>99.51</v>
      </c>
    </row>
    <row r="59236" spans="1:4">
      <c r="A59236" s="29">
        <v>44106</v>
      </c>
      <c r="B59236" s="30">
        <v>0.51041666666666663</v>
      </c>
      <c r="C59236">
        <v>4.8099999999999996</v>
      </c>
      <c r="D59236">
        <v>99.22</v>
      </c>
    </row>
    <row r="59237" spans="1:4">
      <c r="A59237" s="29">
        <v>44106</v>
      </c>
      <c r="B59237" s="30">
        <v>0.52083333333333337</v>
      </c>
      <c r="C59237">
        <v>4.93</v>
      </c>
      <c r="D59237">
        <v>99.1</v>
      </c>
    </row>
    <row r="59238" spans="1:4">
      <c r="A59238" s="29">
        <v>44106</v>
      </c>
      <c r="B59238" s="30">
        <v>0.53125</v>
      </c>
      <c r="C59238">
        <v>4.9800000000000004</v>
      </c>
      <c r="D59238">
        <v>99.05</v>
      </c>
    </row>
    <row r="59239" spans="1:4">
      <c r="A59239" s="29">
        <v>44106</v>
      </c>
      <c r="B59239" s="30">
        <v>0.54166666666666663</v>
      </c>
      <c r="C59239">
        <v>5.0199999999999996</v>
      </c>
      <c r="D59239">
        <v>99.01</v>
      </c>
    </row>
    <row r="59240" spans="1:4">
      <c r="A59240" s="29">
        <v>44106</v>
      </c>
      <c r="B59240" s="30">
        <v>0.55208333333333337</v>
      </c>
      <c r="C59240">
        <v>5.0199999999999996</v>
      </c>
      <c r="D59240">
        <v>99.01</v>
      </c>
    </row>
    <row r="59241" spans="1:4">
      <c r="A59241" s="29">
        <v>44106</v>
      </c>
      <c r="B59241" s="30">
        <v>0.5625</v>
      </c>
      <c r="C59241">
        <v>5.05</v>
      </c>
      <c r="D59241">
        <v>98.98</v>
      </c>
    </row>
    <row r="59242" spans="1:4">
      <c r="A59242" s="29">
        <v>44106</v>
      </c>
      <c r="B59242" s="30">
        <v>0.57291666666666663</v>
      </c>
      <c r="C59242">
        <v>4.87</v>
      </c>
      <c r="D59242">
        <v>99.16</v>
      </c>
    </row>
    <row r="59243" spans="1:4">
      <c r="A59243" s="29">
        <v>44106</v>
      </c>
      <c r="B59243" s="30">
        <v>0.58333333333333337</v>
      </c>
      <c r="C59243">
        <v>4.6399999999999997</v>
      </c>
      <c r="D59243">
        <v>99.39</v>
      </c>
    </row>
    <row r="59244" spans="1:4">
      <c r="A59244" s="29">
        <v>44106</v>
      </c>
      <c r="B59244" s="30">
        <v>0.59375</v>
      </c>
      <c r="C59244">
        <v>4.55</v>
      </c>
      <c r="D59244">
        <v>99.48</v>
      </c>
    </row>
    <row r="59245" spans="1:4">
      <c r="A59245" s="29">
        <v>44106</v>
      </c>
      <c r="B59245" s="30">
        <v>0.60416666666666663</v>
      </c>
      <c r="C59245">
        <v>4.49</v>
      </c>
      <c r="D59245">
        <v>99.54</v>
      </c>
    </row>
    <row r="59246" spans="1:4">
      <c r="A59246" s="29">
        <v>44106</v>
      </c>
      <c r="B59246" s="30">
        <v>0.61458333333333337</v>
      </c>
      <c r="C59246">
        <v>4.7300000000000004</v>
      </c>
      <c r="D59246">
        <v>99.3</v>
      </c>
    </row>
    <row r="59247" spans="1:4">
      <c r="A59247" s="29">
        <v>44106</v>
      </c>
      <c r="B59247" s="30">
        <v>0.625</v>
      </c>
      <c r="C59247">
        <v>4.8899999999999997</v>
      </c>
      <c r="D59247">
        <v>99.14</v>
      </c>
    </row>
    <row r="59248" spans="1:4">
      <c r="A59248" s="29">
        <v>44106</v>
      </c>
      <c r="B59248" s="30">
        <v>0.63541666666666663</v>
      </c>
      <c r="C59248">
        <v>4.96</v>
      </c>
      <c r="D59248">
        <v>99.070000000000007</v>
      </c>
    </row>
    <row r="59249" spans="1:4">
      <c r="A59249" s="29">
        <v>44106</v>
      </c>
      <c r="B59249" s="30">
        <v>0.64583333333333337</v>
      </c>
      <c r="C59249">
        <v>5</v>
      </c>
      <c r="D59249">
        <v>99.03</v>
      </c>
    </row>
    <row r="59250" spans="1:4">
      <c r="A59250" s="29">
        <v>44106</v>
      </c>
      <c r="B59250" s="30">
        <v>0.65625</v>
      </c>
      <c r="C59250">
        <v>15.23</v>
      </c>
      <c r="D59250">
        <v>88.8</v>
      </c>
    </row>
    <row r="59251" spans="1:4">
      <c r="A59251" s="29">
        <v>44106</v>
      </c>
      <c r="B59251" s="30">
        <v>0.66666666666666663</v>
      </c>
      <c r="C59251">
        <v>15.91</v>
      </c>
      <c r="D59251">
        <v>88.12</v>
      </c>
    </row>
    <row r="59252" spans="1:4">
      <c r="A59252" s="29">
        <v>44106</v>
      </c>
      <c r="B59252" s="30">
        <v>0.67708333333333337</v>
      </c>
      <c r="C59252">
        <v>15.92</v>
      </c>
      <c r="D59252">
        <v>88.11</v>
      </c>
    </row>
    <row r="59253" spans="1:4">
      <c r="A59253" s="29">
        <v>44106</v>
      </c>
      <c r="B59253" s="30">
        <v>0.6875</v>
      </c>
      <c r="C59253">
        <v>15.89</v>
      </c>
      <c r="D59253">
        <v>88.14</v>
      </c>
    </row>
    <row r="59254" spans="1:4">
      <c r="A59254" s="29">
        <v>44106</v>
      </c>
      <c r="B59254" s="30">
        <v>0.69791666666666663</v>
      </c>
      <c r="C59254">
        <v>6.12</v>
      </c>
      <c r="D59254">
        <v>97.91</v>
      </c>
    </row>
    <row r="59255" spans="1:4">
      <c r="A59255" s="29">
        <v>44106</v>
      </c>
      <c r="B59255" s="30">
        <v>0.70833333333333337</v>
      </c>
      <c r="C59255">
        <v>4.79</v>
      </c>
      <c r="D59255">
        <v>99.24</v>
      </c>
    </row>
    <row r="59256" spans="1:4">
      <c r="A59256" s="29">
        <v>44106</v>
      </c>
      <c r="B59256" s="30">
        <v>0.71875</v>
      </c>
      <c r="C59256">
        <v>4.5999999999999996</v>
      </c>
      <c r="D59256">
        <v>99.43</v>
      </c>
    </row>
    <row r="59257" spans="1:4">
      <c r="A59257" s="29">
        <v>44106</v>
      </c>
      <c r="B59257" s="30">
        <v>0.72916666666666663</v>
      </c>
      <c r="C59257">
        <v>4.57</v>
      </c>
      <c r="D59257">
        <v>99.460000000000008</v>
      </c>
    </row>
    <row r="59258" spans="1:4">
      <c r="A59258" s="29">
        <v>44106</v>
      </c>
      <c r="B59258" s="30">
        <v>0.73958333333333337</v>
      </c>
      <c r="C59258">
        <v>4.8499999999999996</v>
      </c>
      <c r="D59258">
        <v>99.18</v>
      </c>
    </row>
    <row r="59259" spans="1:4">
      <c r="A59259" s="29">
        <v>44106</v>
      </c>
      <c r="B59259" s="30">
        <v>0.75</v>
      </c>
      <c r="C59259">
        <v>4.95</v>
      </c>
      <c r="D59259">
        <v>99.08</v>
      </c>
    </row>
    <row r="59260" spans="1:4">
      <c r="A59260" s="29">
        <v>44106</v>
      </c>
      <c r="B59260" s="30">
        <v>0.76041666666666663</v>
      </c>
      <c r="C59260">
        <v>5</v>
      </c>
      <c r="D59260">
        <v>99.03</v>
      </c>
    </row>
    <row r="59261" spans="1:4">
      <c r="A59261" s="29">
        <v>44106</v>
      </c>
      <c r="B59261" s="30">
        <v>0.77083333333333337</v>
      </c>
      <c r="C59261">
        <v>5.03</v>
      </c>
      <c r="D59261">
        <v>99</v>
      </c>
    </row>
    <row r="59262" spans="1:4">
      <c r="A59262" s="29">
        <v>44106</v>
      </c>
      <c r="B59262" s="30">
        <v>0.78125</v>
      </c>
      <c r="C59262">
        <v>5.04</v>
      </c>
      <c r="D59262">
        <v>98.99</v>
      </c>
    </row>
    <row r="59263" spans="1:4">
      <c r="A59263" s="29">
        <v>44106</v>
      </c>
      <c r="B59263" s="30">
        <v>0.79166666666666663</v>
      </c>
      <c r="C59263">
        <v>5.0599999999999996</v>
      </c>
      <c r="D59263">
        <v>98.97</v>
      </c>
    </row>
    <row r="59264" spans="1:4">
      <c r="A59264" s="29">
        <v>44106</v>
      </c>
      <c r="B59264" s="30">
        <v>0.80208333333333337</v>
      </c>
      <c r="C59264">
        <v>5.08</v>
      </c>
      <c r="D59264">
        <v>98.95</v>
      </c>
    </row>
    <row r="59265" spans="1:4">
      <c r="A59265" s="29">
        <v>44106</v>
      </c>
      <c r="B59265" s="30">
        <v>0.8125</v>
      </c>
      <c r="C59265">
        <v>5.09</v>
      </c>
      <c r="D59265">
        <v>98.94</v>
      </c>
    </row>
    <row r="59266" spans="1:4">
      <c r="A59266" s="29">
        <v>44106</v>
      </c>
      <c r="B59266" s="30">
        <v>0.82291666666666663</v>
      </c>
      <c r="C59266">
        <v>5.09</v>
      </c>
      <c r="D59266">
        <v>98.94</v>
      </c>
    </row>
    <row r="59267" spans="1:4">
      <c r="A59267" s="29">
        <v>44106</v>
      </c>
      <c r="B59267" s="30">
        <v>0.83333333333333337</v>
      </c>
      <c r="C59267">
        <v>5.0999999999999996</v>
      </c>
      <c r="D59267">
        <v>98.93</v>
      </c>
    </row>
    <row r="59268" spans="1:4">
      <c r="A59268" s="29">
        <v>44106</v>
      </c>
      <c r="B59268" s="30">
        <v>0.84375</v>
      </c>
      <c r="C59268">
        <v>5.0999999999999996</v>
      </c>
      <c r="D59268">
        <v>98.93</v>
      </c>
    </row>
    <row r="59269" spans="1:4">
      <c r="A59269" s="29">
        <v>44106</v>
      </c>
      <c r="B59269" s="30">
        <v>0.85416666666666663</v>
      </c>
      <c r="C59269">
        <v>5.12</v>
      </c>
      <c r="D59269">
        <v>98.91</v>
      </c>
    </row>
    <row r="59270" spans="1:4">
      <c r="A59270" s="29">
        <v>44106</v>
      </c>
      <c r="B59270" s="30">
        <v>0.86458333333333337</v>
      </c>
      <c r="C59270">
        <v>4.99</v>
      </c>
      <c r="D59270">
        <v>99.04</v>
      </c>
    </row>
    <row r="59271" spans="1:4">
      <c r="A59271" s="29">
        <v>44106</v>
      </c>
      <c r="B59271" s="30">
        <v>0.875</v>
      </c>
      <c r="C59271">
        <v>4.72</v>
      </c>
      <c r="D59271">
        <v>99.31</v>
      </c>
    </row>
    <row r="59272" spans="1:4">
      <c r="A59272" s="29">
        <v>44106</v>
      </c>
      <c r="B59272" s="30">
        <v>0.88541666666666663</v>
      </c>
      <c r="C59272">
        <v>4.5999999999999996</v>
      </c>
      <c r="D59272">
        <v>99.43</v>
      </c>
    </row>
    <row r="59273" spans="1:4">
      <c r="A59273" s="29">
        <v>44106</v>
      </c>
      <c r="B59273" s="30">
        <v>0.89583333333333337</v>
      </c>
      <c r="C59273">
        <v>4.53</v>
      </c>
      <c r="D59273">
        <v>99.5</v>
      </c>
    </row>
    <row r="59274" spans="1:4">
      <c r="A59274" s="29">
        <v>44106</v>
      </c>
      <c r="B59274" s="30">
        <v>0.90625</v>
      </c>
      <c r="C59274">
        <v>4.49</v>
      </c>
      <c r="D59274">
        <v>99.54</v>
      </c>
    </row>
    <row r="59275" spans="1:4">
      <c r="A59275" s="29">
        <v>44106</v>
      </c>
      <c r="B59275" s="30">
        <v>0.91666666666666663</v>
      </c>
      <c r="C59275">
        <v>4.74</v>
      </c>
      <c r="D59275">
        <v>99.29</v>
      </c>
    </row>
    <row r="59276" spans="1:4">
      <c r="A59276" s="29">
        <v>44106</v>
      </c>
      <c r="B59276" s="30">
        <v>0.92708333333333337</v>
      </c>
      <c r="C59276">
        <v>4.9000000000000004</v>
      </c>
      <c r="D59276">
        <v>99.13</v>
      </c>
    </row>
    <row r="59277" spans="1:4">
      <c r="A59277" s="29">
        <v>44106</v>
      </c>
      <c r="B59277" s="30">
        <v>0.9375</v>
      </c>
      <c r="C59277">
        <v>4.9800000000000004</v>
      </c>
      <c r="D59277">
        <v>99.05</v>
      </c>
    </row>
    <row r="59278" spans="1:4">
      <c r="A59278" s="29">
        <v>44106</v>
      </c>
      <c r="B59278" s="30">
        <v>0.94791666666666663</v>
      </c>
      <c r="C59278">
        <v>4.9000000000000004</v>
      </c>
      <c r="D59278">
        <v>99.13</v>
      </c>
    </row>
    <row r="59279" spans="1:4">
      <c r="A59279" s="29">
        <v>44106</v>
      </c>
      <c r="B59279" s="30">
        <v>0.95833333333333337</v>
      </c>
      <c r="C59279">
        <v>4.63</v>
      </c>
      <c r="D59279">
        <v>99.4</v>
      </c>
    </row>
    <row r="59280" spans="1:4">
      <c r="A59280" s="29">
        <v>44106</v>
      </c>
      <c r="B59280" s="30">
        <v>0.96875</v>
      </c>
      <c r="C59280">
        <v>4.54</v>
      </c>
      <c r="D59280">
        <v>99.49</v>
      </c>
    </row>
    <row r="59281" spans="1:4">
      <c r="A59281" s="29">
        <v>44106</v>
      </c>
      <c r="B59281" s="30">
        <v>0.97916666666666663</v>
      </c>
      <c r="C59281">
        <v>4.4800000000000004</v>
      </c>
      <c r="D59281">
        <v>99.55</v>
      </c>
    </row>
    <row r="59282" spans="1:4">
      <c r="A59282" s="29">
        <v>44106</v>
      </c>
      <c r="B59282" s="30">
        <v>0.98958333333333337</v>
      </c>
      <c r="C59282">
        <v>4.45</v>
      </c>
      <c r="D59282">
        <v>99.58</v>
      </c>
    </row>
    <row r="59283" spans="1:4">
      <c r="A59283" s="29">
        <v>44107</v>
      </c>
      <c r="B59283" s="30">
        <v>0</v>
      </c>
      <c r="C59283">
        <v>4.41</v>
      </c>
      <c r="D59283">
        <v>99.62</v>
      </c>
    </row>
    <row r="59284" spans="1:4">
      <c r="A59284" s="29">
        <v>44107</v>
      </c>
      <c r="B59284" s="30">
        <v>1.0416666666666666E-2</v>
      </c>
      <c r="C59284">
        <v>4.3899999999999997</v>
      </c>
      <c r="D59284">
        <v>99.64</v>
      </c>
    </row>
    <row r="59285" spans="1:4">
      <c r="A59285" s="29">
        <v>44107</v>
      </c>
      <c r="B59285" s="30">
        <v>2.0833333333333332E-2</v>
      </c>
      <c r="C59285">
        <v>4.38</v>
      </c>
      <c r="D59285">
        <v>99.65</v>
      </c>
    </row>
    <row r="59286" spans="1:4">
      <c r="A59286" s="29">
        <v>44107</v>
      </c>
      <c r="B59286" s="30">
        <v>3.125E-2</v>
      </c>
      <c r="C59286">
        <v>4.3600000000000003</v>
      </c>
      <c r="D59286">
        <v>99.67</v>
      </c>
    </row>
    <row r="59287" spans="1:4">
      <c r="A59287" s="29">
        <v>44107</v>
      </c>
      <c r="B59287" s="30">
        <v>4.1666666666666664E-2</v>
      </c>
      <c r="C59287">
        <v>17.34</v>
      </c>
      <c r="D59287">
        <v>86.69</v>
      </c>
    </row>
    <row r="59288" spans="1:4">
      <c r="A59288" s="29">
        <v>44107</v>
      </c>
      <c r="B59288" s="30">
        <v>5.2083333333333336E-2</v>
      </c>
      <c r="C59288">
        <v>18.809999999999999</v>
      </c>
      <c r="D59288">
        <v>85.22</v>
      </c>
    </row>
    <row r="59289" spans="1:4">
      <c r="A59289" s="29">
        <v>44107</v>
      </c>
      <c r="B59289" s="30">
        <v>6.25E-2</v>
      </c>
      <c r="C59289">
        <v>18.920000000000002</v>
      </c>
      <c r="D59289">
        <v>85.11</v>
      </c>
    </row>
    <row r="59290" spans="1:4">
      <c r="A59290" s="29">
        <v>44107</v>
      </c>
      <c r="B59290" s="30">
        <v>7.2916666666666671E-2</v>
      </c>
      <c r="C59290">
        <v>10.88</v>
      </c>
      <c r="D59290">
        <v>93.15</v>
      </c>
    </row>
    <row r="59291" spans="1:4">
      <c r="A59291" s="29">
        <v>44107</v>
      </c>
      <c r="B59291" s="30">
        <v>8.3333333333333329E-2</v>
      </c>
      <c r="C59291">
        <v>4.67</v>
      </c>
      <c r="D59291">
        <v>99.36</v>
      </c>
    </row>
    <row r="59292" spans="1:4">
      <c r="A59292" s="29">
        <v>44107</v>
      </c>
      <c r="B59292" s="30">
        <v>9.375E-2</v>
      </c>
      <c r="C59292">
        <v>4.49</v>
      </c>
      <c r="D59292">
        <v>99.54</v>
      </c>
    </row>
    <row r="59293" spans="1:4">
      <c r="A59293" s="29">
        <v>44107</v>
      </c>
      <c r="B59293" s="30">
        <v>0.10416666666666667</v>
      </c>
      <c r="C59293">
        <v>4.43</v>
      </c>
      <c r="D59293">
        <v>99.6</v>
      </c>
    </row>
    <row r="59294" spans="1:4">
      <c r="A59294" s="29">
        <v>44107</v>
      </c>
      <c r="B59294" s="30">
        <v>0.11458333333333333</v>
      </c>
      <c r="C59294">
        <v>4.4000000000000004</v>
      </c>
      <c r="D59294">
        <v>99.63</v>
      </c>
    </row>
    <row r="59295" spans="1:4">
      <c r="A59295" s="29">
        <v>44107</v>
      </c>
      <c r="B59295" s="30">
        <v>0.125</v>
      </c>
      <c r="C59295">
        <v>4.37</v>
      </c>
      <c r="D59295">
        <v>99.66</v>
      </c>
    </row>
    <row r="59296" spans="1:4">
      <c r="A59296" s="29">
        <v>44107</v>
      </c>
      <c r="B59296" s="30">
        <v>0.13541666666666666</v>
      </c>
      <c r="C59296">
        <v>4.34</v>
      </c>
      <c r="D59296">
        <v>99.69</v>
      </c>
    </row>
    <row r="59297" spans="1:4">
      <c r="A59297" s="29">
        <v>44107</v>
      </c>
      <c r="B59297" s="30">
        <v>0.14583333333333334</v>
      </c>
      <c r="C59297">
        <v>4.34</v>
      </c>
      <c r="D59297">
        <v>99.69</v>
      </c>
    </row>
    <row r="59298" spans="1:4">
      <c r="A59298" s="29">
        <v>44107</v>
      </c>
      <c r="B59298" s="30">
        <v>0.15625</v>
      </c>
      <c r="C59298">
        <v>4.33</v>
      </c>
      <c r="D59298">
        <v>99.7</v>
      </c>
    </row>
    <row r="59299" spans="1:4">
      <c r="A59299" s="29">
        <v>44107</v>
      </c>
      <c r="B59299" s="30">
        <v>0.16666666666666666</v>
      </c>
      <c r="C59299">
        <v>4.32</v>
      </c>
      <c r="D59299">
        <v>99.710000000000008</v>
      </c>
    </row>
    <row r="59300" spans="1:4">
      <c r="A59300" s="29">
        <v>44107</v>
      </c>
      <c r="B59300" s="30">
        <v>0.17708333333333334</v>
      </c>
      <c r="C59300">
        <v>4.3099999999999996</v>
      </c>
      <c r="D59300">
        <v>99.72</v>
      </c>
    </row>
    <row r="59301" spans="1:4">
      <c r="A59301" s="29">
        <v>44107</v>
      </c>
      <c r="B59301" s="30">
        <v>0.1875</v>
      </c>
      <c r="C59301">
        <v>4.3</v>
      </c>
      <c r="D59301">
        <v>99.73</v>
      </c>
    </row>
    <row r="59302" spans="1:4">
      <c r="A59302" s="29">
        <v>44107</v>
      </c>
      <c r="B59302" s="30">
        <v>0.19791666666666666</v>
      </c>
      <c r="C59302">
        <v>4.54</v>
      </c>
      <c r="D59302">
        <v>99.49</v>
      </c>
    </row>
    <row r="59303" spans="1:4">
      <c r="A59303" s="29">
        <v>44107</v>
      </c>
      <c r="B59303" s="30">
        <v>0.20833333333333334</v>
      </c>
      <c r="C59303">
        <v>4.75</v>
      </c>
      <c r="D59303">
        <v>99.28</v>
      </c>
    </row>
    <row r="59304" spans="1:4">
      <c r="A59304" s="29">
        <v>44107</v>
      </c>
      <c r="B59304" s="30">
        <v>0.21875</v>
      </c>
      <c r="C59304">
        <v>4.83</v>
      </c>
      <c r="D59304">
        <v>99.2</v>
      </c>
    </row>
    <row r="59305" spans="1:4">
      <c r="A59305" s="29">
        <v>44107</v>
      </c>
      <c r="B59305" s="30">
        <v>0.22916666666666666</v>
      </c>
      <c r="C59305">
        <v>4.7699999999999996</v>
      </c>
      <c r="D59305">
        <v>99.26</v>
      </c>
    </row>
    <row r="59306" spans="1:4">
      <c r="A59306" s="29">
        <v>44107</v>
      </c>
      <c r="B59306" s="30">
        <v>0.23958333333333334</v>
      </c>
      <c r="C59306">
        <v>4.51</v>
      </c>
      <c r="D59306">
        <v>99.52</v>
      </c>
    </row>
    <row r="59307" spans="1:4">
      <c r="A59307" s="29">
        <v>44107</v>
      </c>
      <c r="B59307" s="30">
        <v>0.25</v>
      </c>
      <c r="C59307">
        <v>4.43</v>
      </c>
      <c r="D59307">
        <v>99.6</v>
      </c>
    </row>
    <row r="59308" spans="1:4">
      <c r="A59308" s="29">
        <v>44107</v>
      </c>
      <c r="B59308" s="30">
        <v>0.26041666666666669</v>
      </c>
      <c r="C59308">
        <v>4.3899999999999997</v>
      </c>
      <c r="D59308">
        <v>99.64</v>
      </c>
    </row>
    <row r="59309" spans="1:4">
      <c r="A59309" s="29">
        <v>44107</v>
      </c>
      <c r="B59309" s="30">
        <v>0.27083333333333331</v>
      </c>
      <c r="C59309">
        <v>4.3600000000000003</v>
      </c>
      <c r="D59309">
        <v>99.67</v>
      </c>
    </row>
    <row r="59310" spans="1:4">
      <c r="A59310" s="29">
        <v>44107</v>
      </c>
      <c r="B59310" s="30">
        <v>0.28125</v>
      </c>
      <c r="C59310">
        <v>4.67</v>
      </c>
      <c r="D59310">
        <v>99.36</v>
      </c>
    </row>
    <row r="59311" spans="1:4">
      <c r="A59311" s="29">
        <v>44107</v>
      </c>
      <c r="B59311" s="30">
        <v>0.29166666666666669</v>
      </c>
      <c r="C59311">
        <v>4.8099999999999996</v>
      </c>
      <c r="D59311">
        <v>99.22</v>
      </c>
    </row>
    <row r="59312" spans="1:4">
      <c r="A59312" s="29">
        <v>44107</v>
      </c>
      <c r="B59312" s="30">
        <v>0.30208333333333331</v>
      </c>
      <c r="C59312">
        <v>4.8899999999999997</v>
      </c>
      <c r="D59312">
        <v>99.14</v>
      </c>
    </row>
    <row r="59313" spans="1:4">
      <c r="A59313" s="29">
        <v>44107</v>
      </c>
      <c r="B59313" s="30">
        <v>0.3125</v>
      </c>
      <c r="C59313">
        <v>4.93</v>
      </c>
      <c r="D59313">
        <v>99.1</v>
      </c>
    </row>
    <row r="59314" spans="1:4">
      <c r="A59314" s="29">
        <v>44107</v>
      </c>
      <c r="B59314" s="30">
        <v>0.32291666666666669</v>
      </c>
      <c r="C59314">
        <v>4.96</v>
      </c>
      <c r="D59314">
        <v>99.070000000000007</v>
      </c>
    </row>
    <row r="59315" spans="1:4">
      <c r="A59315" s="29">
        <v>44107</v>
      </c>
      <c r="B59315" s="30">
        <v>0.33333333333333331</v>
      </c>
      <c r="C59315">
        <v>4.99</v>
      </c>
      <c r="D59315">
        <v>99.04</v>
      </c>
    </row>
    <row r="59316" spans="1:4">
      <c r="A59316" s="29">
        <v>44107</v>
      </c>
      <c r="B59316" s="30">
        <v>0.34375</v>
      </c>
      <c r="C59316">
        <v>5.01</v>
      </c>
      <c r="D59316">
        <v>99.02</v>
      </c>
    </row>
    <row r="59317" spans="1:4">
      <c r="A59317" s="29">
        <v>44107</v>
      </c>
      <c r="B59317" s="30">
        <v>0.35416666666666669</v>
      </c>
      <c r="C59317">
        <v>5.03</v>
      </c>
      <c r="D59317">
        <v>99</v>
      </c>
    </row>
    <row r="59318" spans="1:4">
      <c r="A59318" s="29">
        <v>44107</v>
      </c>
      <c r="B59318" s="30">
        <v>0.36458333333333331</v>
      </c>
      <c r="C59318">
        <v>5.05</v>
      </c>
      <c r="D59318">
        <v>98.98</v>
      </c>
    </row>
    <row r="59319" spans="1:4">
      <c r="A59319" s="29">
        <v>44107</v>
      </c>
      <c r="B59319" s="30">
        <v>0.375</v>
      </c>
      <c r="C59319">
        <v>5.07</v>
      </c>
      <c r="D59319">
        <v>98.960000000000008</v>
      </c>
    </row>
    <row r="59320" spans="1:4">
      <c r="A59320" s="29">
        <v>44107</v>
      </c>
      <c r="B59320" s="30">
        <v>0.38541666666666669</v>
      </c>
      <c r="C59320">
        <v>5.05</v>
      </c>
      <c r="D59320">
        <v>98.98</v>
      </c>
    </row>
    <row r="59321" spans="1:4">
      <c r="A59321" s="29">
        <v>44107</v>
      </c>
      <c r="B59321" s="30">
        <v>0.39583333333333331</v>
      </c>
      <c r="C59321">
        <v>4.74</v>
      </c>
      <c r="D59321">
        <v>99.29</v>
      </c>
    </row>
    <row r="59322" spans="1:4">
      <c r="A59322" s="29">
        <v>44107</v>
      </c>
      <c r="B59322" s="30">
        <v>0.40625</v>
      </c>
      <c r="C59322">
        <v>4.5999999999999996</v>
      </c>
      <c r="D59322">
        <v>99.43</v>
      </c>
    </row>
    <row r="59323" spans="1:4">
      <c r="A59323" s="29">
        <v>44107</v>
      </c>
      <c r="B59323" s="30">
        <v>0.41666666666666669</v>
      </c>
      <c r="C59323">
        <v>4.67</v>
      </c>
      <c r="D59323">
        <v>99.36</v>
      </c>
    </row>
    <row r="59324" spans="1:4">
      <c r="A59324" s="29">
        <v>44107</v>
      </c>
      <c r="B59324" s="30">
        <v>0.42708333333333331</v>
      </c>
      <c r="C59324">
        <v>4.9000000000000004</v>
      </c>
      <c r="D59324">
        <v>99.13</v>
      </c>
    </row>
    <row r="59325" spans="1:4">
      <c r="A59325" s="29">
        <v>44107</v>
      </c>
      <c r="B59325" s="30">
        <v>0.4375</v>
      </c>
      <c r="C59325">
        <v>4.9800000000000004</v>
      </c>
      <c r="D59325">
        <v>99.05</v>
      </c>
    </row>
    <row r="59326" spans="1:4">
      <c r="A59326" s="29">
        <v>44107</v>
      </c>
      <c r="B59326" s="30">
        <v>0.44791666666666669</v>
      </c>
      <c r="C59326">
        <v>5.0199999999999996</v>
      </c>
      <c r="D59326">
        <v>99.01</v>
      </c>
    </row>
    <row r="59327" spans="1:4">
      <c r="A59327" s="29">
        <v>44107</v>
      </c>
      <c r="B59327" s="30">
        <v>0.45833333333333331</v>
      </c>
      <c r="C59327">
        <v>5.05</v>
      </c>
      <c r="D59327">
        <v>98.98</v>
      </c>
    </row>
    <row r="59328" spans="1:4">
      <c r="A59328" s="29">
        <v>44107</v>
      </c>
      <c r="B59328" s="30">
        <v>0.46875</v>
      </c>
      <c r="C59328">
        <v>5.07</v>
      </c>
      <c r="D59328">
        <v>98.960000000000008</v>
      </c>
    </row>
    <row r="59329" spans="1:4">
      <c r="A59329" s="29">
        <v>44107</v>
      </c>
      <c r="B59329" s="30">
        <v>0.47916666666666669</v>
      </c>
      <c r="C59329">
        <v>5.09</v>
      </c>
      <c r="D59329">
        <v>98.94</v>
      </c>
    </row>
    <row r="59330" spans="1:4">
      <c r="A59330" s="29">
        <v>44107</v>
      </c>
      <c r="B59330" s="30">
        <v>0.48958333333333331</v>
      </c>
      <c r="C59330">
        <v>5.0999999999999996</v>
      </c>
      <c r="D59330">
        <v>98.93</v>
      </c>
    </row>
    <row r="59331" spans="1:4">
      <c r="A59331" s="29">
        <v>44107</v>
      </c>
      <c r="B59331" s="30">
        <v>0.5</v>
      </c>
      <c r="C59331">
        <v>5.1100000000000003</v>
      </c>
      <c r="D59331">
        <v>98.92</v>
      </c>
    </row>
    <row r="59332" spans="1:4">
      <c r="A59332" s="29">
        <v>44107</v>
      </c>
      <c r="B59332" s="30">
        <v>0.51041666666666663</v>
      </c>
      <c r="C59332">
        <v>5.12</v>
      </c>
      <c r="D59332">
        <v>98.91</v>
      </c>
    </row>
    <row r="59333" spans="1:4">
      <c r="A59333" s="29">
        <v>44107</v>
      </c>
      <c r="B59333" s="30">
        <v>0.52083333333333337</v>
      </c>
      <c r="C59333">
        <v>5.13</v>
      </c>
      <c r="D59333">
        <v>98.9</v>
      </c>
    </row>
    <row r="59334" spans="1:4">
      <c r="A59334" s="29">
        <v>44107</v>
      </c>
      <c r="B59334" s="30">
        <v>0.53125</v>
      </c>
      <c r="C59334">
        <v>5.13</v>
      </c>
      <c r="D59334">
        <v>98.9</v>
      </c>
    </row>
    <row r="59335" spans="1:4">
      <c r="A59335" s="29">
        <v>44107</v>
      </c>
      <c r="B59335" s="30">
        <v>0.54166666666666663</v>
      </c>
      <c r="C59335">
        <v>5.13</v>
      </c>
      <c r="D59335">
        <v>98.9</v>
      </c>
    </row>
    <row r="59336" spans="1:4">
      <c r="A59336" s="29">
        <v>44107</v>
      </c>
      <c r="B59336" s="30">
        <v>0.55208333333333337</v>
      </c>
      <c r="C59336">
        <v>5.15</v>
      </c>
      <c r="D59336">
        <v>98.88</v>
      </c>
    </row>
    <row r="59337" spans="1:4">
      <c r="A59337" s="29">
        <v>44107</v>
      </c>
      <c r="B59337" s="30">
        <v>0.5625</v>
      </c>
      <c r="C59337">
        <v>5.15</v>
      </c>
      <c r="D59337">
        <v>98.88</v>
      </c>
    </row>
    <row r="59338" spans="1:4">
      <c r="A59338" s="29">
        <v>44107</v>
      </c>
      <c r="B59338" s="30">
        <v>0.57291666666666663</v>
      </c>
      <c r="C59338">
        <v>4.9400000000000004</v>
      </c>
      <c r="D59338">
        <v>99.09</v>
      </c>
    </row>
    <row r="59339" spans="1:4">
      <c r="A59339" s="29">
        <v>44107</v>
      </c>
      <c r="B59339" s="30">
        <v>0.58333333333333337</v>
      </c>
      <c r="C59339">
        <v>4.71</v>
      </c>
      <c r="D59339">
        <v>99.320000000000007</v>
      </c>
    </row>
    <row r="59340" spans="1:4">
      <c r="A59340" s="29">
        <v>44107</v>
      </c>
      <c r="B59340" s="30">
        <v>0.59375</v>
      </c>
      <c r="C59340">
        <v>4.62</v>
      </c>
      <c r="D59340">
        <v>99.41</v>
      </c>
    </row>
    <row r="59341" spans="1:4">
      <c r="A59341" s="29">
        <v>44107</v>
      </c>
      <c r="B59341" s="30">
        <v>0.60416666666666663</v>
      </c>
      <c r="C59341">
        <v>4.82</v>
      </c>
      <c r="D59341">
        <v>99.210000000000008</v>
      </c>
    </row>
    <row r="59342" spans="1:4">
      <c r="A59342" s="29">
        <v>44107</v>
      </c>
      <c r="B59342" s="30">
        <v>0.61458333333333337</v>
      </c>
      <c r="C59342">
        <v>4.9800000000000004</v>
      </c>
      <c r="D59342">
        <v>99.05</v>
      </c>
    </row>
    <row r="59343" spans="1:4">
      <c r="A59343" s="29">
        <v>44107</v>
      </c>
      <c r="B59343" s="30">
        <v>0.625</v>
      </c>
      <c r="C59343">
        <v>5.04</v>
      </c>
      <c r="D59343">
        <v>98.99</v>
      </c>
    </row>
    <row r="59344" spans="1:4">
      <c r="A59344" s="29">
        <v>44107</v>
      </c>
      <c r="B59344" s="30">
        <v>0.63541666666666663</v>
      </c>
      <c r="C59344">
        <v>5.07</v>
      </c>
      <c r="D59344">
        <v>98.960000000000008</v>
      </c>
    </row>
    <row r="59345" spans="1:4">
      <c r="A59345" s="29">
        <v>44107</v>
      </c>
      <c r="B59345" s="30">
        <v>0.64583333333333337</v>
      </c>
      <c r="C59345">
        <v>5.09</v>
      </c>
      <c r="D59345">
        <v>98.94</v>
      </c>
    </row>
    <row r="59346" spans="1:4">
      <c r="A59346" s="29">
        <v>44107</v>
      </c>
      <c r="B59346" s="30">
        <v>0.65625</v>
      </c>
      <c r="C59346">
        <v>17.45</v>
      </c>
      <c r="D59346">
        <v>86.58</v>
      </c>
    </row>
    <row r="59347" spans="1:4">
      <c r="A59347" s="29">
        <v>44107</v>
      </c>
      <c r="B59347" s="30">
        <v>0.66666666666666663</v>
      </c>
      <c r="C59347">
        <v>19.149999999999999</v>
      </c>
      <c r="D59347">
        <v>84.88</v>
      </c>
    </row>
    <row r="59348" spans="1:4">
      <c r="A59348" s="29">
        <v>44107</v>
      </c>
      <c r="B59348" s="30">
        <v>0.67708333333333337</v>
      </c>
      <c r="C59348">
        <v>19.170000000000002</v>
      </c>
      <c r="D59348">
        <v>84.86</v>
      </c>
    </row>
    <row r="59349" spans="1:4">
      <c r="A59349" s="29">
        <v>44107</v>
      </c>
      <c r="B59349" s="30">
        <v>0.6875</v>
      </c>
      <c r="C59349">
        <v>19.190000000000001</v>
      </c>
      <c r="D59349">
        <v>84.84</v>
      </c>
    </row>
    <row r="59350" spans="1:4">
      <c r="A59350" s="29">
        <v>44107</v>
      </c>
      <c r="B59350" s="30">
        <v>0.69791666666666663</v>
      </c>
      <c r="C59350">
        <v>6.69</v>
      </c>
      <c r="D59350">
        <v>97.34</v>
      </c>
    </row>
    <row r="59351" spans="1:4">
      <c r="A59351" s="29">
        <v>44107</v>
      </c>
      <c r="B59351" s="30">
        <v>0.70833333333333337</v>
      </c>
      <c r="C59351">
        <v>5.16</v>
      </c>
      <c r="D59351">
        <v>98.87</v>
      </c>
    </row>
    <row r="59352" spans="1:4">
      <c r="A59352" s="29">
        <v>44107</v>
      </c>
      <c r="B59352" s="30">
        <v>0.71875</v>
      </c>
      <c r="C59352">
        <v>5.15</v>
      </c>
      <c r="D59352">
        <v>98.88</v>
      </c>
    </row>
    <row r="59353" spans="1:4">
      <c r="A59353" s="29">
        <v>44107</v>
      </c>
      <c r="B59353" s="30">
        <v>0.72916666666666663</v>
      </c>
      <c r="C59353">
        <v>5.16</v>
      </c>
      <c r="D59353">
        <v>98.87</v>
      </c>
    </row>
    <row r="59354" spans="1:4">
      <c r="A59354" s="29">
        <v>44107</v>
      </c>
      <c r="B59354" s="30">
        <v>0.73958333333333337</v>
      </c>
      <c r="C59354">
        <v>5.16</v>
      </c>
      <c r="D59354">
        <v>98.87</v>
      </c>
    </row>
    <row r="59355" spans="1:4">
      <c r="A59355" s="29">
        <v>44107</v>
      </c>
      <c r="B59355" s="30">
        <v>0.75</v>
      </c>
      <c r="C59355">
        <v>5.16</v>
      </c>
      <c r="D59355">
        <v>98.87</v>
      </c>
    </row>
    <row r="59356" spans="1:4">
      <c r="A59356" s="29">
        <v>44107</v>
      </c>
      <c r="B59356" s="30">
        <v>0.76041666666666663</v>
      </c>
      <c r="C59356">
        <v>5.16</v>
      </c>
      <c r="D59356">
        <v>98.87</v>
      </c>
    </row>
    <row r="59357" spans="1:4">
      <c r="A59357" s="29">
        <v>44107</v>
      </c>
      <c r="B59357" s="30">
        <v>0.77083333333333337</v>
      </c>
      <c r="C59357">
        <v>5.03</v>
      </c>
      <c r="D59357">
        <v>99</v>
      </c>
    </row>
    <row r="59358" spans="1:4">
      <c r="A59358" s="29">
        <v>44107</v>
      </c>
      <c r="B59358" s="30">
        <v>0.78125</v>
      </c>
      <c r="C59358">
        <v>4.76</v>
      </c>
      <c r="D59358">
        <v>99.27</v>
      </c>
    </row>
    <row r="59359" spans="1:4">
      <c r="A59359" s="29">
        <v>44107</v>
      </c>
      <c r="B59359" s="30">
        <v>0.79166666666666663</v>
      </c>
      <c r="C59359">
        <v>4.6500000000000004</v>
      </c>
      <c r="D59359">
        <v>99.38</v>
      </c>
    </row>
    <row r="59360" spans="1:4">
      <c r="A59360" s="29">
        <v>44107</v>
      </c>
      <c r="B59360" s="30">
        <v>0.80208333333333337</v>
      </c>
      <c r="C59360">
        <v>4.87</v>
      </c>
      <c r="D59360">
        <v>99.16</v>
      </c>
    </row>
    <row r="59361" spans="1:4">
      <c r="A59361" s="29">
        <v>44107</v>
      </c>
      <c r="B59361" s="30">
        <v>0.8125</v>
      </c>
      <c r="C59361">
        <v>5.0199999999999996</v>
      </c>
      <c r="D59361">
        <v>99.01</v>
      </c>
    </row>
    <row r="59362" spans="1:4">
      <c r="A59362" s="29">
        <v>44107</v>
      </c>
      <c r="B59362" s="30">
        <v>0.82291666666666663</v>
      </c>
      <c r="C59362">
        <v>5.07</v>
      </c>
      <c r="D59362">
        <v>98.960000000000008</v>
      </c>
    </row>
    <row r="59363" spans="1:4">
      <c r="A59363" s="29">
        <v>44107</v>
      </c>
      <c r="B59363" s="30">
        <v>0.83333333333333337</v>
      </c>
      <c r="C59363">
        <v>5.0999999999999996</v>
      </c>
      <c r="D59363">
        <v>98.93</v>
      </c>
    </row>
    <row r="59364" spans="1:4">
      <c r="A59364" s="29">
        <v>44107</v>
      </c>
      <c r="B59364" s="30">
        <v>0.84375</v>
      </c>
      <c r="C59364">
        <v>5.12</v>
      </c>
      <c r="D59364">
        <v>98.91</v>
      </c>
    </row>
    <row r="59365" spans="1:4">
      <c r="A59365" s="29">
        <v>44107</v>
      </c>
      <c r="B59365" s="30">
        <v>0.85416666666666663</v>
      </c>
      <c r="C59365">
        <v>5.14</v>
      </c>
      <c r="D59365">
        <v>98.89</v>
      </c>
    </row>
    <row r="59366" spans="1:4">
      <c r="A59366" s="29">
        <v>44107</v>
      </c>
      <c r="B59366" s="30">
        <v>0.86458333333333337</v>
      </c>
      <c r="C59366">
        <v>5.13</v>
      </c>
      <c r="D59366">
        <v>98.9</v>
      </c>
    </row>
    <row r="59367" spans="1:4">
      <c r="A59367" s="29">
        <v>44107</v>
      </c>
      <c r="B59367" s="30">
        <v>0.875</v>
      </c>
      <c r="C59367">
        <v>4.8099999999999996</v>
      </c>
      <c r="D59367">
        <v>99.22</v>
      </c>
    </row>
    <row r="59368" spans="1:4">
      <c r="A59368" s="29">
        <v>44107</v>
      </c>
      <c r="B59368" s="30">
        <v>0.88541666666666663</v>
      </c>
      <c r="C59368">
        <v>4.67</v>
      </c>
      <c r="D59368">
        <v>99.36</v>
      </c>
    </row>
    <row r="59369" spans="1:4">
      <c r="A59369" s="29">
        <v>44107</v>
      </c>
      <c r="B59369" s="30">
        <v>0.89583333333333337</v>
      </c>
      <c r="C59369">
        <v>4.59</v>
      </c>
      <c r="D59369">
        <v>99.44</v>
      </c>
    </row>
    <row r="59370" spans="1:4">
      <c r="A59370" s="29">
        <v>44107</v>
      </c>
      <c r="B59370" s="30">
        <v>0.90625</v>
      </c>
      <c r="C59370">
        <v>4.55</v>
      </c>
      <c r="D59370">
        <v>99.48</v>
      </c>
    </row>
    <row r="59371" spans="1:4">
      <c r="A59371" s="29">
        <v>44107</v>
      </c>
      <c r="B59371" s="30">
        <v>0.91666666666666663</v>
      </c>
      <c r="C59371">
        <v>4.71</v>
      </c>
      <c r="D59371">
        <v>99.320000000000007</v>
      </c>
    </row>
    <row r="59372" spans="1:4">
      <c r="A59372" s="29">
        <v>44107</v>
      </c>
      <c r="B59372" s="30">
        <v>0.92708333333333337</v>
      </c>
      <c r="C59372">
        <v>4.92</v>
      </c>
      <c r="D59372">
        <v>99.11</v>
      </c>
    </row>
    <row r="59373" spans="1:4">
      <c r="A59373" s="29">
        <v>44107</v>
      </c>
      <c r="B59373" s="30">
        <v>0.9375</v>
      </c>
      <c r="C59373">
        <v>5.01</v>
      </c>
      <c r="D59373">
        <v>99.02</v>
      </c>
    </row>
    <row r="59374" spans="1:4">
      <c r="A59374" s="29">
        <v>44107</v>
      </c>
      <c r="B59374" s="30">
        <v>0.94791666666666663</v>
      </c>
      <c r="C59374">
        <v>17.41</v>
      </c>
      <c r="D59374">
        <v>86.62</v>
      </c>
    </row>
    <row r="59375" spans="1:4">
      <c r="A59375" s="29">
        <v>44107</v>
      </c>
      <c r="B59375" s="30">
        <v>0.95833333333333337</v>
      </c>
      <c r="C59375">
        <v>5.16</v>
      </c>
      <c r="D59375">
        <v>98.87</v>
      </c>
    </row>
    <row r="59376" spans="1:4">
      <c r="A59376" s="29">
        <v>44107</v>
      </c>
      <c r="B59376" s="30">
        <v>0.96875</v>
      </c>
      <c r="C59376">
        <v>4.66</v>
      </c>
      <c r="D59376">
        <v>99.37</v>
      </c>
    </row>
    <row r="59377" spans="1:4">
      <c r="A59377" s="29">
        <v>44107</v>
      </c>
      <c r="B59377" s="30">
        <v>0.97916666666666663</v>
      </c>
      <c r="C59377">
        <v>4.57</v>
      </c>
      <c r="D59377">
        <v>99.460000000000008</v>
      </c>
    </row>
    <row r="59378" spans="1:4">
      <c r="A59378" s="29">
        <v>44107</v>
      </c>
      <c r="B59378" s="30">
        <v>0.98958333333333337</v>
      </c>
      <c r="C59378">
        <v>4.5199999999999996</v>
      </c>
      <c r="D59378">
        <v>99.51</v>
      </c>
    </row>
    <row r="59379" spans="1:4">
      <c r="A59379" s="29">
        <v>44108</v>
      </c>
      <c r="B59379" s="30">
        <v>0</v>
      </c>
      <c r="C59379">
        <v>4.49</v>
      </c>
      <c r="D59379">
        <v>99.54</v>
      </c>
    </row>
    <row r="59380" spans="1:4">
      <c r="A59380" s="29">
        <v>44108</v>
      </c>
      <c r="B59380" s="30">
        <v>1.0416666666666666E-2</v>
      </c>
      <c r="C59380">
        <v>4.46</v>
      </c>
      <c r="D59380">
        <v>99.570000000000007</v>
      </c>
    </row>
    <row r="59381" spans="1:4">
      <c r="A59381" s="29">
        <v>44108</v>
      </c>
      <c r="B59381" s="30">
        <v>2.0833333333333332E-2</v>
      </c>
      <c r="C59381">
        <v>4.4400000000000004</v>
      </c>
      <c r="D59381">
        <v>99.59</v>
      </c>
    </row>
    <row r="59382" spans="1:4">
      <c r="A59382" s="29">
        <v>44108</v>
      </c>
      <c r="B59382" s="30">
        <v>3.125E-2</v>
      </c>
      <c r="C59382">
        <v>12.43</v>
      </c>
      <c r="D59382">
        <v>91.6</v>
      </c>
    </row>
    <row r="59383" spans="1:4">
      <c r="A59383" s="29">
        <v>44108</v>
      </c>
      <c r="B59383" s="30">
        <v>4.1666666666666664E-2</v>
      </c>
      <c r="C59383">
        <v>15.77</v>
      </c>
      <c r="D59383">
        <v>88.26</v>
      </c>
    </row>
    <row r="59384" spans="1:4">
      <c r="A59384" s="29">
        <v>44108</v>
      </c>
      <c r="B59384" s="30">
        <v>5.2083333333333336E-2</v>
      </c>
      <c r="C59384">
        <v>15.82</v>
      </c>
      <c r="D59384">
        <v>88.210000000000008</v>
      </c>
    </row>
    <row r="59385" spans="1:4">
      <c r="A59385" s="29">
        <v>44108</v>
      </c>
      <c r="B59385" s="30">
        <v>6.25E-2</v>
      </c>
      <c r="C59385">
        <v>15.8</v>
      </c>
      <c r="D59385">
        <v>88.23</v>
      </c>
    </row>
    <row r="59386" spans="1:4">
      <c r="A59386" s="29">
        <v>44108</v>
      </c>
      <c r="B59386" s="30">
        <v>7.2916666666666671E-2</v>
      </c>
      <c r="C59386">
        <v>15.79</v>
      </c>
      <c r="D59386">
        <v>88.240000000000009</v>
      </c>
    </row>
    <row r="59387" spans="1:4">
      <c r="A59387" s="29">
        <v>44108</v>
      </c>
      <c r="B59387" s="30">
        <v>8.3333333333333329E-2</v>
      </c>
      <c r="C59387">
        <v>5.78</v>
      </c>
      <c r="D59387">
        <v>98.25</v>
      </c>
    </row>
    <row r="59388" spans="1:4">
      <c r="A59388" s="29">
        <v>44108</v>
      </c>
      <c r="B59388" s="30">
        <v>9.375E-2</v>
      </c>
      <c r="C59388">
        <v>4.5999999999999996</v>
      </c>
      <c r="D59388">
        <v>99.43</v>
      </c>
    </row>
    <row r="59389" spans="1:4">
      <c r="A59389" s="29">
        <v>44108</v>
      </c>
      <c r="B59389" s="30">
        <v>0.10416666666666667</v>
      </c>
      <c r="C59389">
        <v>4.51</v>
      </c>
      <c r="D59389">
        <v>99.52</v>
      </c>
    </row>
    <row r="59390" spans="1:4">
      <c r="A59390" s="29">
        <v>44108</v>
      </c>
      <c r="B59390" s="30">
        <v>0.11458333333333333</v>
      </c>
      <c r="C59390">
        <v>4.47</v>
      </c>
      <c r="D59390">
        <v>99.56</v>
      </c>
    </row>
    <row r="59391" spans="1:4">
      <c r="A59391" s="29">
        <v>44108</v>
      </c>
      <c r="B59391" s="30">
        <v>0.125</v>
      </c>
      <c r="C59391">
        <v>4.4400000000000004</v>
      </c>
      <c r="D59391">
        <v>99.59</v>
      </c>
    </row>
    <row r="59392" spans="1:4">
      <c r="A59392" s="29">
        <v>44108</v>
      </c>
      <c r="B59392" s="30">
        <v>0.13541666666666666</v>
      </c>
      <c r="C59392">
        <v>4.42</v>
      </c>
      <c r="D59392">
        <v>99.61</v>
      </c>
    </row>
    <row r="59393" spans="1:4">
      <c r="A59393" s="29">
        <v>44108</v>
      </c>
      <c r="B59393" s="30">
        <v>0.14583333333333334</v>
      </c>
      <c r="C59393">
        <v>4.4000000000000004</v>
      </c>
      <c r="D59393">
        <v>99.63</v>
      </c>
    </row>
    <row r="59394" spans="1:4">
      <c r="A59394" s="29">
        <v>44108</v>
      </c>
      <c r="B59394" s="30">
        <v>0.15625</v>
      </c>
      <c r="C59394">
        <v>4.38</v>
      </c>
      <c r="D59394">
        <v>99.65</v>
      </c>
    </row>
    <row r="59395" spans="1:4">
      <c r="A59395" s="29">
        <v>44108</v>
      </c>
      <c r="B59395" s="30">
        <v>0.16666666666666666</v>
      </c>
      <c r="C59395">
        <v>4.38</v>
      </c>
      <c r="D59395">
        <v>99.65</v>
      </c>
    </row>
    <row r="59396" spans="1:4">
      <c r="A59396" s="29">
        <v>44108</v>
      </c>
      <c r="B59396" s="30">
        <v>0.17708333333333334</v>
      </c>
      <c r="C59396">
        <v>4.37</v>
      </c>
      <c r="D59396">
        <v>99.66</v>
      </c>
    </row>
    <row r="59397" spans="1:4">
      <c r="A59397" s="29">
        <v>44108</v>
      </c>
      <c r="B59397" s="30">
        <v>0.1875</v>
      </c>
      <c r="C59397">
        <v>4.3600000000000003</v>
      </c>
      <c r="D59397">
        <v>99.67</v>
      </c>
    </row>
    <row r="59398" spans="1:4">
      <c r="A59398" s="29">
        <v>44108</v>
      </c>
      <c r="B59398" s="30">
        <v>0.19791666666666666</v>
      </c>
      <c r="C59398">
        <v>4.45</v>
      </c>
      <c r="D59398">
        <v>99.58</v>
      </c>
    </row>
    <row r="59399" spans="1:4">
      <c r="A59399" s="29">
        <v>44108</v>
      </c>
      <c r="B59399" s="30">
        <v>0.20833333333333334</v>
      </c>
      <c r="C59399">
        <v>4.74</v>
      </c>
      <c r="D59399">
        <v>99.29</v>
      </c>
    </row>
    <row r="59400" spans="1:4">
      <c r="A59400" s="29">
        <v>44108</v>
      </c>
      <c r="B59400" s="30">
        <v>0.21875</v>
      </c>
      <c r="C59400">
        <v>4.8600000000000003</v>
      </c>
      <c r="D59400">
        <v>99.17</v>
      </c>
    </row>
    <row r="59401" spans="1:4">
      <c r="A59401" s="29">
        <v>44108</v>
      </c>
      <c r="B59401" s="30">
        <v>0.22916666666666666</v>
      </c>
      <c r="C59401">
        <v>4.84</v>
      </c>
      <c r="D59401">
        <v>99.19</v>
      </c>
    </row>
    <row r="59402" spans="1:4">
      <c r="A59402" s="29">
        <v>44108</v>
      </c>
      <c r="B59402" s="30">
        <v>0.23958333333333334</v>
      </c>
      <c r="C59402">
        <v>4.58</v>
      </c>
      <c r="D59402">
        <v>99.45</v>
      </c>
    </row>
    <row r="59403" spans="1:4">
      <c r="A59403" s="29">
        <v>44108</v>
      </c>
      <c r="B59403" s="30">
        <v>0.25</v>
      </c>
      <c r="C59403">
        <v>4.49</v>
      </c>
      <c r="D59403">
        <v>99.54</v>
      </c>
    </row>
    <row r="59404" spans="1:4">
      <c r="A59404" s="29">
        <v>44108</v>
      </c>
      <c r="B59404" s="30">
        <v>0.26041666666666669</v>
      </c>
      <c r="C59404">
        <v>4.4400000000000004</v>
      </c>
      <c r="D59404">
        <v>99.59</v>
      </c>
    </row>
    <row r="59405" spans="1:4">
      <c r="A59405" s="29">
        <v>44108</v>
      </c>
      <c r="B59405" s="30">
        <v>0.27083333333333331</v>
      </c>
      <c r="C59405">
        <v>4.41</v>
      </c>
      <c r="D59405">
        <v>99.62</v>
      </c>
    </row>
    <row r="59406" spans="1:4">
      <c r="A59406" s="29">
        <v>44108</v>
      </c>
      <c r="B59406" s="30">
        <v>0.28125</v>
      </c>
      <c r="C59406">
        <v>4.55</v>
      </c>
      <c r="D59406">
        <v>99.48</v>
      </c>
    </row>
    <row r="59407" spans="1:4">
      <c r="A59407" s="29">
        <v>44108</v>
      </c>
      <c r="B59407" s="30">
        <v>0.29166666666666669</v>
      </c>
      <c r="C59407">
        <v>4.8099999999999996</v>
      </c>
      <c r="D59407">
        <v>99.22</v>
      </c>
    </row>
    <row r="59408" spans="1:4">
      <c r="A59408" s="29">
        <v>44108</v>
      </c>
      <c r="B59408" s="30">
        <v>0.30208333333333331</v>
      </c>
      <c r="C59408">
        <v>4.91</v>
      </c>
      <c r="D59408">
        <v>99.12</v>
      </c>
    </row>
    <row r="59409" spans="1:4">
      <c r="A59409" s="29">
        <v>44108</v>
      </c>
      <c r="B59409" s="30">
        <v>0.3125</v>
      </c>
      <c r="C59409">
        <v>4.96</v>
      </c>
      <c r="D59409">
        <v>99.070000000000007</v>
      </c>
    </row>
    <row r="59410" spans="1:4">
      <c r="A59410" s="29">
        <v>44108</v>
      </c>
      <c r="B59410" s="30">
        <v>0.32291666666666669</v>
      </c>
      <c r="C59410">
        <v>5</v>
      </c>
      <c r="D59410">
        <v>99.03</v>
      </c>
    </row>
    <row r="59411" spans="1:4">
      <c r="A59411" s="29">
        <v>44108</v>
      </c>
      <c r="B59411" s="30">
        <v>0.33333333333333331</v>
      </c>
      <c r="C59411">
        <v>5.03</v>
      </c>
      <c r="D59411">
        <v>99</v>
      </c>
    </row>
    <row r="59412" spans="1:4">
      <c r="A59412" s="29">
        <v>44108</v>
      </c>
      <c r="B59412" s="30">
        <v>0.34375</v>
      </c>
      <c r="C59412">
        <v>5.05</v>
      </c>
      <c r="D59412">
        <v>98.98</v>
      </c>
    </row>
    <row r="59413" spans="1:4">
      <c r="A59413" s="29">
        <v>44108</v>
      </c>
      <c r="B59413" s="30">
        <v>0.35416666666666669</v>
      </c>
      <c r="C59413">
        <v>5.08</v>
      </c>
      <c r="D59413">
        <v>98.95</v>
      </c>
    </row>
    <row r="59414" spans="1:4">
      <c r="A59414" s="29">
        <v>44108</v>
      </c>
      <c r="B59414" s="30">
        <v>0.36458333333333331</v>
      </c>
      <c r="C59414">
        <v>5.0999999999999996</v>
      </c>
      <c r="D59414">
        <v>98.93</v>
      </c>
    </row>
    <row r="59415" spans="1:4">
      <c r="A59415" s="29">
        <v>44108</v>
      </c>
      <c r="B59415" s="30">
        <v>0.375</v>
      </c>
      <c r="C59415">
        <v>5.12</v>
      </c>
      <c r="D59415">
        <v>98.91</v>
      </c>
    </row>
    <row r="59416" spans="1:4">
      <c r="A59416" s="29">
        <v>44108</v>
      </c>
      <c r="B59416" s="30">
        <v>0.38541666666666669</v>
      </c>
      <c r="C59416">
        <v>5.13</v>
      </c>
      <c r="D59416">
        <v>98.9</v>
      </c>
    </row>
    <row r="59417" spans="1:4">
      <c r="A59417" s="29">
        <v>44108</v>
      </c>
      <c r="B59417" s="30">
        <v>0.39583333333333331</v>
      </c>
      <c r="C59417">
        <v>5.14</v>
      </c>
      <c r="D59417">
        <v>98.89</v>
      </c>
    </row>
    <row r="59418" spans="1:4">
      <c r="A59418" s="29">
        <v>44108</v>
      </c>
      <c r="B59418" s="30">
        <v>0.40625</v>
      </c>
      <c r="C59418">
        <v>5.15</v>
      </c>
      <c r="D59418">
        <v>98.88</v>
      </c>
    </row>
    <row r="59419" spans="1:4">
      <c r="A59419" s="29">
        <v>44108</v>
      </c>
      <c r="B59419" s="30">
        <v>0.41666666666666669</v>
      </c>
      <c r="C59419">
        <v>5.14</v>
      </c>
      <c r="D59419">
        <v>98.89</v>
      </c>
    </row>
    <row r="59420" spans="1:4">
      <c r="A59420" s="29">
        <v>44108</v>
      </c>
      <c r="B59420" s="30">
        <v>0.42708333333333331</v>
      </c>
      <c r="C59420">
        <v>5.16</v>
      </c>
      <c r="D59420">
        <v>98.87</v>
      </c>
    </row>
    <row r="59421" spans="1:4">
      <c r="A59421" s="29">
        <v>44108</v>
      </c>
      <c r="B59421" s="30">
        <v>0.4375</v>
      </c>
      <c r="C59421">
        <v>5.17</v>
      </c>
      <c r="D59421">
        <v>98.86</v>
      </c>
    </row>
    <row r="59422" spans="1:4">
      <c r="A59422" s="29">
        <v>44108</v>
      </c>
      <c r="B59422" s="30">
        <v>0.44791666666666669</v>
      </c>
      <c r="C59422">
        <v>5.17</v>
      </c>
      <c r="D59422">
        <v>98.86</v>
      </c>
    </row>
    <row r="59423" spans="1:4">
      <c r="A59423" s="29">
        <v>44108</v>
      </c>
      <c r="B59423" s="30">
        <v>0.45833333333333331</v>
      </c>
      <c r="C59423">
        <v>5.18</v>
      </c>
      <c r="D59423">
        <v>98.85</v>
      </c>
    </row>
    <row r="59424" spans="1:4">
      <c r="A59424" s="29">
        <v>44108</v>
      </c>
      <c r="B59424" s="30">
        <v>0.46875</v>
      </c>
      <c r="C59424">
        <v>5.18</v>
      </c>
      <c r="D59424">
        <v>98.85</v>
      </c>
    </row>
    <row r="59425" spans="1:4">
      <c r="A59425" s="29">
        <v>44108</v>
      </c>
      <c r="B59425" s="30">
        <v>0.47916666666666669</v>
      </c>
      <c r="C59425">
        <v>5.19</v>
      </c>
      <c r="D59425">
        <v>98.84</v>
      </c>
    </row>
    <row r="59426" spans="1:4">
      <c r="A59426" s="29">
        <v>44108</v>
      </c>
      <c r="B59426" s="30">
        <v>0.48958333333333331</v>
      </c>
      <c r="C59426">
        <v>5.19</v>
      </c>
      <c r="D59426">
        <v>98.84</v>
      </c>
    </row>
    <row r="59427" spans="1:4">
      <c r="A59427" s="29">
        <v>44108</v>
      </c>
      <c r="B59427" s="30">
        <v>0.5</v>
      </c>
      <c r="C59427">
        <v>5.2</v>
      </c>
      <c r="D59427">
        <v>98.83</v>
      </c>
    </row>
    <row r="59428" spans="1:4">
      <c r="A59428" s="29">
        <v>44108</v>
      </c>
      <c r="B59428" s="30">
        <v>0.51041666666666663</v>
      </c>
      <c r="C59428">
        <v>5.2</v>
      </c>
      <c r="D59428">
        <v>98.83</v>
      </c>
    </row>
    <row r="59429" spans="1:4">
      <c r="A59429" s="29">
        <v>44108</v>
      </c>
      <c r="B59429" s="30">
        <v>0.52083333333333337</v>
      </c>
      <c r="C59429">
        <v>5.04</v>
      </c>
      <c r="D59429">
        <v>98.99</v>
      </c>
    </row>
    <row r="59430" spans="1:4">
      <c r="A59430" s="29">
        <v>44108</v>
      </c>
      <c r="B59430" s="30">
        <v>0.53125</v>
      </c>
      <c r="C59430">
        <v>4.78</v>
      </c>
      <c r="D59430">
        <v>99.25</v>
      </c>
    </row>
    <row r="59431" spans="1:4">
      <c r="A59431" s="29">
        <v>44108</v>
      </c>
      <c r="B59431" s="30">
        <v>0.54166666666666663</v>
      </c>
      <c r="C59431">
        <v>4.68</v>
      </c>
      <c r="D59431">
        <v>99.35</v>
      </c>
    </row>
    <row r="59432" spans="1:4">
      <c r="A59432" s="29">
        <v>44108</v>
      </c>
      <c r="B59432" s="30">
        <v>0.55208333333333337</v>
      </c>
      <c r="C59432">
        <v>4.88</v>
      </c>
      <c r="D59432">
        <v>99.15</v>
      </c>
    </row>
    <row r="59433" spans="1:4">
      <c r="A59433" s="29">
        <v>44108</v>
      </c>
      <c r="B59433" s="30">
        <v>0.5625</v>
      </c>
      <c r="C59433">
        <v>5.03</v>
      </c>
      <c r="D59433">
        <v>99</v>
      </c>
    </row>
    <row r="59434" spans="1:4">
      <c r="A59434" s="29">
        <v>44108</v>
      </c>
      <c r="B59434" s="30">
        <v>0.57291666666666663</v>
      </c>
      <c r="C59434">
        <v>5.09</v>
      </c>
      <c r="D59434">
        <v>98.94</v>
      </c>
    </row>
    <row r="59435" spans="1:4">
      <c r="A59435" s="29">
        <v>44108</v>
      </c>
      <c r="B59435" s="30">
        <v>0.58333333333333337</v>
      </c>
      <c r="C59435">
        <v>5.12</v>
      </c>
      <c r="D59435">
        <v>98.91</v>
      </c>
    </row>
    <row r="59436" spans="1:4">
      <c r="A59436" s="29">
        <v>44108</v>
      </c>
      <c r="B59436" s="30">
        <v>0.59375</v>
      </c>
      <c r="C59436">
        <v>5.14</v>
      </c>
      <c r="D59436">
        <v>98.89</v>
      </c>
    </row>
    <row r="59437" spans="1:4">
      <c r="A59437" s="29">
        <v>44108</v>
      </c>
      <c r="B59437" s="30">
        <v>0.60416666666666663</v>
      </c>
      <c r="C59437">
        <v>5.15</v>
      </c>
      <c r="D59437">
        <v>98.88</v>
      </c>
    </row>
    <row r="59438" spans="1:4">
      <c r="A59438" s="29">
        <v>44108</v>
      </c>
      <c r="B59438" s="30">
        <v>0.61458333333333337</v>
      </c>
      <c r="C59438">
        <v>5.08</v>
      </c>
      <c r="D59438">
        <v>98.95</v>
      </c>
    </row>
    <row r="59439" spans="1:4">
      <c r="A59439" s="29">
        <v>44108</v>
      </c>
      <c r="B59439" s="30">
        <v>0.625</v>
      </c>
      <c r="C59439">
        <v>4.78</v>
      </c>
      <c r="D59439">
        <v>99.25</v>
      </c>
    </row>
    <row r="59440" spans="1:4">
      <c r="A59440" s="29">
        <v>44108</v>
      </c>
      <c r="B59440" s="30">
        <v>0.63541666666666663</v>
      </c>
      <c r="C59440">
        <v>4.67</v>
      </c>
      <c r="D59440">
        <v>99.36</v>
      </c>
    </row>
    <row r="59441" spans="1:4">
      <c r="A59441" s="29">
        <v>44108</v>
      </c>
      <c r="B59441" s="30">
        <v>0.64583333333333337</v>
      </c>
      <c r="C59441">
        <v>4.6100000000000003</v>
      </c>
      <c r="D59441">
        <v>99.42</v>
      </c>
    </row>
    <row r="59442" spans="1:4">
      <c r="A59442" s="29">
        <v>44108</v>
      </c>
      <c r="B59442" s="30">
        <v>0.65625</v>
      </c>
      <c r="C59442">
        <v>17.149999999999999</v>
      </c>
      <c r="D59442">
        <v>86.88</v>
      </c>
    </row>
    <row r="59443" spans="1:4">
      <c r="A59443" s="29">
        <v>44108</v>
      </c>
      <c r="B59443" s="30">
        <v>0.66666666666666663</v>
      </c>
      <c r="C59443">
        <v>19.010000000000002</v>
      </c>
      <c r="D59443">
        <v>85.02</v>
      </c>
    </row>
    <row r="59444" spans="1:4">
      <c r="A59444" s="29">
        <v>44108</v>
      </c>
      <c r="B59444" s="30">
        <v>0.67708333333333337</v>
      </c>
      <c r="C59444">
        <v>19.11</v>
      </c>
      <c r="D59444">
        <v>84.92</v>
      </c>
    </row>
    <row r="59445" spans="1:4">
      <c r="A59445" s="29">
        <v>44108</v>
      </c>
      <c r="B59445" s="30">
        <v>0.6875</v>
      </c>
      <c r="C59445">
        <v>19.149999999999999</v>
      </c>
      <c r="D59445">
        <v>84.88</v>
      </c>
    </row>
    <row r="59446" spans="1:4">
      <c r="A59446" s="29">
        <v>44108</v>
      </c>
      <c r="B59446" s="30">
        <v>0.69791666666666663</v>
      </c>
      <c r="C59446">
        <v>6.65</v>
      </c>
      <c r="D59446">
        <v>97.38</v>
      </c>
    </row>
    <row r="59447" spans="1:4">
      <c r="A59447" s="29">
        <v>44108</v>
      </c>
      <c r="B59447" s="30">
        <v>0.70833333333333337</v>
      </c>
      <c r="C59447">
        <v>5.13</v>
      </c>
      <c r="D59447">
        <v>98.9</v>
      </c>
    </row>
    <row r="59448" spans="1:4">
      <c r="A59448" s="29">
        <v>44108</v>
      </c>
      <c r="B59448" s="30">
        <v>0.71875</v>
      </c>
      <c r="C59448">
        <v>5.15</v>
      </c>
      <c r="D59448">
        <v>98.88</v>
      </c>
    </row>
    <row r="59449" spans="1:4">
      <c r="A59449" s="29">
        <v>44108</v>
      </c>
      <c r="B59449" s="30">
        <v>0.72916666666666663</v>
      </c>
      <c r="C59449">
        <v>5.16</v>
      </c>
      <c r="D59449">
        <v>98.87</v>
      </c>
    </row>
    <row r="59450" spans="1:4">
      <c r="A59450" s="29">
        <v>44108</v>
      </c>
      <c r="B59450" s="30">
        <v>0.73958333333333337</v>
      </c>
      <c r="C59450">
        <v>5.17</v>
      </c>
      <c r="D59450">
        <v>98.86</v>
      </c>
    </row>
    <row r="59451" spans="1:4">
      <c r="A59451" s="29">
        <v>44108</v>
      </c>
      <c r="B59451" s="30">
        <v>0.75</v>
      </c>
      <c r="C59451">
        <v>5.17</v>
      </c>
      <c r="D59451">
        <v>98.86</v>
      </c>
    </row>
    <row r="59452" spans="1:4">
      <c r="A59452" s="29">
        <v>44108</v>
      </c>
      <c r="B59452" s="30">
        <v>0.76041666666666663</v>
      </c>
      <c r="C59452">
        <v>5.16</v>
      </c>
      <c r="D59452">
        <v>98.87</v>
      </c>
    </row>
    <row r="59453" spans="1:4">
      <c r="A59453" s="29">
        <v>44108</v>
      </c>
      <c r="B59453" s="30">
        <v>0.77083333333333337</v>
      </c>
      <c r="C59453">
        <v>4.83</v>
      </c>
      <c r="D59453">
        <v>99.2</v>
      </c>
    </row>
    <row r="59454" spans="1:4">
      <c r="A59454" s="29">
        <v>44108</v>
      </c>
      <c r="B59454" s="30">
        <v>0.78125</v>
      </c>
      <c r="C59454">
        <v>4.7</v>
      </c>
      <c r="D59454">
        <v>99.33</v>
      </c>
    </row>
    <row r="59455" spans="1:4">
      <c r="A59455" s="29">
        <v>44108</v>
      </c>
      <c r="B59455" s="30">
        <v>0.79166666666666663</v>
      </c>
      <c r="C59455">
        <v>4.76</v>
      </c>
      <c r="D59455">
        <v>99.27</v>
      </c>
    </row>
    <row r="59456" spans="1:4">
      <c r="A59456" s="29">
        <v>44108</v>
      </c>
      <c r="B59456" s="30">
        <v>0.80208333333333337</v>
      </c>
      <c r="C59456">
        <v>4.99</v>
      </c>
      <c r="D59456">
        <v>99.04</v>
      </c>
    </row>
    <row r="59457" spans="1:4">
      <c r="A59457" s="29">
        <v>44108</v>
      </c>
      <c r="B59457" s="30">
        <v>0.8125</v>
      </c>
      <c r="C59457">
        <v>5.07</v>
      </c>
      <c r="D59457">
        <v>98.960000000000008</v>
      </c>
    </row>
    <row r="59458" spans="1:4">
      <c r="A59458" s="29">
        <v>44108</v>
      </c>
      <c r="B59458" s="30">
        <v>0.82291666666666663</v>
      </c>
      <c r="C59458">
        <v>5.1100000000000003</v>
      </c>
      <c r="D59458">
        <v>98.92</v>
      </c>
    </row>
    <row r="59459" spans="1:4">
      <c r="A59459" s="29">
        <v>44108</v>
      </c>
      <c r="B59459" s="30">
        <v>0.83333333333333337</v>
      </c>
      <c r="C59459">
        <v>5.13</v>
      </c>
      <c r="D59459">
        <v>98.9</v>
      </c>
    </row>
    <row r="59460" spans="1:4">
      <c r="A59460" s="29">
        <v>44108</v>
      </c>
      <c r="B59460" s="30">
        <v>0.84375</v>
      </c>
      <c r="C59460">
        <v>5.15</v>
      </c>
      <c r="D59460">
        <v>98.88</v>
      </c>
    </row>
    <row r="59461" spans="1:4">
      <c r="A59461" s="29">
        <v>44108</v>
      </c>
      <c r="B59461" s="30">
        <v>0.85416666666666663</v>
      </c>
      <c r="C59461">
        <v>5.16</v>
      </c>
      <c r="D59461">
        <v>98.87</v>
      </c>
    </row>
    <row r="59462" spans="1:4">
      <c r="A59462" s="29">
        <v>44108</v>
      </c>
      <c r="B59462" s="30">
        <v>0.86458333333333337</v>
      </c>
      <c r="C59462">
        <v>5.18</v>
      </c>
      <c r="D59462">
        <v>98.85</v>
      </c>
    </row>
    <row r="59463" spans="1:4">
      <c r="A59463" s="29">
        <v>44108</v>
      </c>
      <c r="B59463" s="30">
        <v>0.875</v>
      </c>
      <c r="C59463">
        <v>4.93</v>
      </c>
      <c r="D59463">
        <v>99.1</v>
      </c>
    </row>
    <row r="59464" spans="1:4">
      <c r="A59464" s="29">
        <v>44108</v>
      </c>
      <c r="B59464" s="30">
        <v>0.88541666666666663</v>
      </c>
      <c r="C59464">
        <v>4.7300000000000004</v>
      </c>
      <c r="D59464">
        <v>99.3</v>
      </c>
    </row>
    <row r="59465" spans="1:4">
      <c r="A59465" s="29">
        <v>44108</v>
      </c>
      <c r="B59465" s="30">
        <v>0.89583333333333337</v>
      </c>
      <c r="C59465">
        <v>4.6500000000000004</v>
      </c>
      <c r="D59465">
        <v>99.38</v>
      </c>
    </row>
    <row r="59466" spans="1:4">
      <c r="A59466" s="29">
        <v>44108</v>
      </c>
      <c r="B59466" s="30">
        <v>0.90625</v>
      </c>
      <c r="C59466">
        <v>4.59</v>
      </c>
      <c r="D59466">
        <v>99.44</v>
      </c>
    </row>
    <row r="59467" spans="1:4">
      <c r="A59467" s="29">
        <v>44108</v>
      </c>
      <c r="B59467" s="30">
        <v>0.91666666666666663</v>
      </c>
      <c r="C59467">
        <v>4.54</v>
      </c>
      <c r="D59467">
        <v>99.49</v>
      </c>
    </row>
    <row r="59468" spans="1:4">
      <c r="A59468" s="29">
        <v>44108</v>
      </c>
      <c r="B59468" s="30">
        <v>0.92708333333333337</v>
      </c>
      <c r="C59468">
        <v>4.83</v>
      </c>
      <c r="D59468">
        <v>99.2</v>
      </c>
    </row>
    <row r="59469" spans="1:4">
      <c r="A59469" s="29">
        <v>44108</v>
      </c>
      <c r="B59469" s="30">
        <v>0.9375</v>
      </c>
      <c r="C59469">
        <v>4.9800000000000004</v>
      </c>
      <c r="D59469">
        <v>99.05</v>
      </c>
    </row>
    <row r="59470" spans="1:4">
      <c r="A59470" s="29">
        <v>44108</v>
      </c>
      <c r="B59470" s="30">
        <v>0.94791666666666663</v>
      </c>
      <c r="C59470">
        <v>17.34</v>
      </c>
      <c r="D59470">
        <v>86.69</v>
      </c>
    </row>
    <row r="59471" spans="1:4">
      <c r="A59471" s="29">
        <v>44108</v>
      </c>
      <c r="B59471" s="30">
        <v>0.95833333333333337</v>
      </c>
      <c r="C59471">
        <v>5.43</v>
      </c>
      <c r="D59471">
        <v>98.6</v>
      </c>
    </row>
    <row r="59472" spans="1:4">
      <c r="A59472" s="29">
        <v>44108</v>
      </c>
      <c r="B59472" s="30">
        <v>0.96875</v>
      </c>
      <c r="C59472">
        <v>4.6900000000000004</v>
      </c>
      <c r="D59472">
        <v>99.34</v>
      </c>
    </row>
    <row r="59473" spans="1:4">
      <c r="A59473" s="29">
        <v>44108</v>
      </c>
      <c r="B59473" s="30">
        <v>0.97916666666666663</v>
      </c>
      <c r="C59473">
        <v>4.5999999999999996</v>
      </c>
      <c r="D59473">
        <v>99.43</v>
      </c>
    </row>
    <row r="59474" spans="1:4">
      <c r="A59474" s="29">
        <v>44108</v>
      </c>
      <c r="B59474" s="30">
        <v>0.98958333333333337</v>
      </c>
      <c r="C59474">
        <v>4.55</v>
      </c>
      <c r="D59474">
        <v>99.48</v>
      </c>
    </row>
    <row r="59475" spans="1:4">
      <c r="A59475" s="29">
        <v>44109</v>
      </c>
      <c r="B59475" s="30">
        <v>0</v>
      </c>
      <c r="C59475">
        <v>4.51</v>
      </c>
      <c r="D59475">
        <v>99.52</v>
      </c>
    </row>
    <row r="59476" spans="1:4">
      <c r="A59476" s="29">
        <v>44109</v>
      </c>
      <c r="B59476" s="30">
        <v>1.0416666666666666E-2</v>
      </c>
      <c r="C59476">
        <v>4.49</v>
      </c>
      <c r="D59476">
        <v>99.54</v>
      </c>
    </row>
    <row r="59477" spans="1:4">
      <c r="A59477" s="29">
        <v>44109</v>
      </c>
      <c r="B59477" s="30">
        <v>2.0833333333333332E-2</v>
      </c>
      <c r="C59477">
        <v>4.4800000000000004</v>
      </c>
      <c r="D59477">
        <v>99.55</v>
      </c>
    </row>
    <row r="59478" spans="1:4">
      <c r="A59478" s="29">
        <v>44109</v>
      </c>
      <c r="B59478" s="30">
        <v>3.125E-2</v>
      </c>
      <c r="C59478">
        <v>4.46</v>
      </c>
      <c r="D59478">
        <v>99.570000000000007</v>
      </c>
    </row>
    <row r="59479" spans="1:4">
      <c r="A59479" s="29">
        <v>44109</v>
      </c>
      <c r="B59479" s="30">
        <v>4.1666666666666664E-2</v>
      </c>
      <c r="C59479">
        <v>4.45</v>
      </c>
      <c r="D59479">
        <v>99.58</v>
      </c>
    </row>
    <row r="59480" spans="1:4">
      <c r="A59480" s="29">
        <v>44109</v>
      </c>
      <c r="B59480" s="30">
        <v>5.2083333333333336E-2</v>
      </c>
      <c r="C59480">
        <v>15.37</v>
      </c>
      <c r="D59480">
        <v>88.66</v>
      </c>
    </row>
    <row r="59481" spans="1:4">
      <c r="A59481" s="29">
        <v>44109</v>
      </c>
      <c r="B59481" s="30">
        <v>6.25E-2</v>
      </c>
      <c r="C59481">
        <v>15.76</v>
      </c>
      <c r="D59481">
        <v>88.27</v>
      </c>
    </row>
    <row r="59482" spans="1:4">
      <c r="A59482" s="29">
        <v>44109</v>
      </c>
      <c r="B59482" s="30">
        <v>7.2916666666666671E-2</v>
      </c>
      <c r="C59482">
        <v>15.77</v>
      </c>
      <c r="D59482">
        <v>88.26</v>
      </c>
    </row>
    <row r="59483" spans="1:4">
      <c r="A59483" s="29">
        <v>44109</v>
      </c>
      <c r="B59483" s="30">
        <v>8.3333333333333329E-2</v>
      </c>
      <c r="C59483">
        <v>15.83</v>
      </c>
      <c r="D59483">
        <v>88.2</v>
      </c>
    </row>
    <row r="59484" spans="1:4">
      <c r="A59484" s="29">
        <v>44109</v>
      </c>
      <c r="B59484" s="30">
        <v>9.375E-2</v>
      </c>
      <c r="C59484">
        <v>15.8</v>
      </c>
      <c r="D59484">
        <v>88.23</v>
      </c>
    </row>
    <row r="59485" spans="1:4">
      <c r="A59485" s="29">
        <v>44109</v>
      </c>
      <c r="B59485" s="30">
        <v>0.10416666666666667</v>
      </c>
      <c r="C59485">
        <v>4.82</v>
      </c>
      <c r="D59485">
        <v>99.210000000000008</v>
      </c>
    </row>
    <row r="59486" spans="1:4">
      <c r="A59486" s="29">
        <v>44109</v>
      </c>
      <c r="B59486" s="30">
        <v>0.11458333333333333</v>
      </c>
      <c r="C59486">
        <v>4.58</v>
      </c>
      <c r="D59486">
        <v>99.45</v>
      </c>
    </row>
    <row r="59487" spans="1:4">
      <c r="A59487" s="29">
        <v>44109</v>
      </c>
      <c r="B59487" s="30">
        <v>0.125</v>
      </c>
      <c r="C59487">
        <v>4.5199999999999996</v>
      </c>
      <c r="D59487">
        <v>99.51</v>
      </c>
    </row>
    <row r="59488" spans="1:4">
      <c r="A59488" s="29">
        <v>44109</v>
      </c>
      <c r="B59488" s="30">
        <v>0.13541666666666666</v>
      </c>
      <c r="C59488">
        <v>4.4800000000000004</v>
      </c>
      <c r="D59488">
        <v>99.55</v>
      </c>
    </row>
    <row r="59489" spans="1:4">
      <c r="A59489" s="29">
        <v>44109</v>
      </c>
      <c r="B59489" s="30">
        <v>0.14583333333333334</v>
      </c>
      <c r="C59489">
        <v>4.46</v>
      </c>
      <c r="D59489">
        <v>99.570000000000007</v>
      </c>
    </row>
    <row r="59490" spans="1:4">
      <c r="A59490" s="29">
        <v>44109</v>
      </c>
      <c r="B59490" s="30">
        <v>0.15625</v>
      </c>
      <c r="C59490">
        <v>4.4400000000000004</v>
      </c>
      <c r="D59490">
        <v>99.59</v>
      </c>
    </row>
    <row r="59491" spans="1:4">
      <c r="A59491" s="29">
        <v>44109</v>
      </c>
      <c r="B59491" s="30">
        <v>0.16666666666666666</v>
      </c>
      <c r="C59491">
        <v>4.43</v>
      </c>
      <c r="D59491">
        <v>99.6</v>
      </c>
    </row>
    <row r="59492" spans="1:4">
      <c r="A59492" s="29">
        <v>44109</v>
      </c>
      <c r="B59492" s="30">
        <v>0.17708333333333334</v>
      </c>
      <c r="C59492">
        <v>4.42</v>
      </c>
      <c r="D59492">
        <v>99.61</v>
      </c>
    </row>
    <row r="59493" spans="1:4">
      <c r="A59493" s="29">
        <v>44109</v>
      </c>
      <c r="B59493" s="30">
        <v>0.1875</v>
      </c>
      <c r="C59493">
        <v>4.4000000000000004</v>
      </c>
      <c r="D59493">
        <v>99.63</v>
      </c>
    </row>
    <row r="59494" spans="1:4">
      <c r="A59494" s="29">
        <v>44109</v>
      </c>
      <c r="B59494" s="30">
        <v>0.19791666666666666</v>
      </c>
      <c r="C59494">
        <v>4.49</v>
      </c>
      <c r="D59494">
        <v>99.54</v>
      </c>
    </row>
    <row r="59495" spans="1:4">
      <c r="A59495" s="29">
        <v>44109</v>
      </c>
      <c r="B59495" s="30">
        <v>0.20833333333333334</v>
      </c>
      <c r="C59495">
        <v>4.79</v>
      </c>
      <c r="D59495">
        <v>99.24</v>
      </c>
    </row>
    <row r="59496" spans="1:4">
      <c r="A59496" s="29">
        <v>44109</v>
      </c>
      <c r="B59496" s="30">
        <v>0.21875</v>
      </c>
      <c r="C59496">
        <v>4.9000000000000004</v>
      </c>
      <c r="D59496">
        <v>99.13</v>
      </c>
    </row>
    <row r="59497" spans="1:4">
      <c r="A59497" s="29">
        <v>44109</v>
      </c>
      <c r="B59497" s="30">
        <v>0.22916666666666666</v>
      </c>
      <c r="C59497">
        <v>4.97</v>
      </c>
      <c r="D59497">
        <v>99.06</v>
      </c>
    </row>
    <row r="59498" spans="1:4">
      <c r="A59498" s="29">
        <v>44109</v>
      </c>
      <c r="B59498" s="30">
        <v>0.23958333333333334</v>
      </c>
      <c r="C59498">
        <v>5.01</v>
      </c>
      <c r="D59498">
        <v>99.02</v>
      </c>
    </row>
    <row r="59499" spans="1:4">
      <c r="A59499" s="29">
        <v>44109</v>
      </c>
      <c r="B59499" s="30">
        <v>0.25</v>
      </c>
      <c r="C59499">
        <v>4.91</v>
      </c>
      <c r="D59499">
        <v>99.12</v>
      </c>
    </row>
    <row r="59500" spans="1:4">
      <c r="A59500" s="29">
        <v>44109</v>
      </c>
      <c r="B59500" s="30">
        <v>0.26041666666666669</v>
      </c>
      <c r="C59500">
        <v>4.66</v>
      </c>
      <c r="D59500">
        <v>99.37</v>
      </c>
    </row>
    <row r="59501" spans="1:4">
      <c r="A59501" s="29">
        <v>44109</v>
      </c>
      <c r="B59501" s="30">
        <v>0.27083333333333331</v>
      </c>
      <c r="C59501">
        <v>4.5599999999999996</v>
      </c>
      <c r="D59501">
        <v>99.47</v>
      </c>
    </row>
    <row r="59502" spans="1:4">
      <c r="A59502" s="29">
        <v>44109</v>
      </c>
      <c r="B59502" s="30">
        <v>0.28125</v>
      </c>
      <c r="C59502">
        <v>4.8099999999999996</v>
      </c>
      <c r="D59502">
        <v>99.22</v>
      </c>
    </row>
    <row r="59503" spans="1:4">
      <c r="A59503" s="29">
        <v>44109</v>
      </c>
      <c r="B59503" s="30">
        <v>0.29166666666666669</v>
      </c>
      <c r="C59503">
        <v>4.96</v>
      </c>
      <c r="D59503">
        <v>99.070000000000007</v>
      </c>
    </row>
    <row r="59504" spans="1:4">
      <c r="A59504" s="29">
        <v>44109</v>
      </c>
      <c r="B59504" s="30">
        <v>0.30208333333333331</v>
      </c>
      <c r="C59504">
        <v>5.01</v>
      </c>
      <c r="D59504">
        <v>99.02</v>
      </c>
    </row>
    <row r="59505" spans="1:4">
      <c r="A59505" s="29">
        <v>44109</v>
      </c>
      <c r="B59505" s="30">
        <v>0.3125</v>
      </c>
      <c r="C59505">
        <v>5.0599999999999996</v>
      </c>
      <c r="D59505">
        <v>98.97</v>
      </c>
    </row>
    <row r="59506" spans="1:4">
      <c r="A59506" s="29">
        <v>44109</v>
      </c>
      <c r="B59506" s="30">
        <v>0.32291666666666669</v>
      </c>
      <c r="C59506">
        <v>5.09</v>
      </c>
      <c r="D59506">
        <v>98.94</v>
      </c>
    </row>
    <row r="59507" spans="1:4">
      <c r="A59507" s="29">
        <v>44109</v>
      </c>
      <c r="B59507" s="30">
        <v>0.33333333333333331</v>
      </c>
      <c r="C59507">
        <v>5.1100000000000003</v>
      </c>
      <c r="D59507">
        <v>98.92</v>
      </c>
    </row>
    <row r="59508" spans="1:4">
      <c r="A59508" s="29">
        <v>44109</v>
      </c>
      <c r="B59508" s="30">
        <v>0.34375</v>
      </c>
      <c r="C59508">
        <v>5.13</v>
      </c>
      <c r="D59508">
        <v>98.9</v>
      </c>
    </row>
    <row r="59509" spans="1:4">
      <c r="A59509" s="29">
        <v>44109</v>
      </c>
      <c r="B59509" s="30">
        <v>0.35416666666666669</v>
      </c>
      <c r="C59509">
        <v>5.1100000000000003</v>
      </c>
      <c r="D59509">
        <v>98.92</v>
      </c>
    </row>
    <row r="59510" spans="1:4">
      <c r="A59510" s="29">
        <v>44109</v>
      </c>
      <c r="B59510" s="30">
        <v>0.36458333333333331</v>
      </c>
      <c r="C59510">
        <v>4.8099999999999996</v>
      </c>
      <c r="D59510">
        <v>99.22</v>
      </c>
    </row>
    <row r="59511" spans="1:4">
      <c r="A59511" s="29">
        <v>44109</v>
      </c>
      <c r="B59511" s="30">
        <v>0.375</v>
      </c>
      <c r="C59511">
        <v>4.68</v>
      </c>
      <c r="D59511">
        <v>99.35</v>
      </c>
    </row>
    <row r="59512" spans="1:4">
      <c r="A59512" s="29">
        <v>44109</v>
      </c>
      <c r="B59512" s="30">
        <v>0.38541666666666669</v>
      </c>
      <c r="C59512">
        <v>4.6100000000000003</v>
      </c>
      <c r="D59512">
        <v>99.42</v>
      </c>
    </row>
    <row r="59513" spans="1:4">
      <c r="A59513" s="29">
        <v>44109</v>
      </c>
      <c r="B59513" s="30">
        <v>0.39583333333333331</v>
      </c>
      <c r="C59513">
        <v>4.84</v>
      </c>
      <c r="D59513">
        <v>99.19</v>
      </c>
    </row>
    <row r="59514" spans="1:4">
      <c r="A59514" s="29">
        <v>44109</v>
      </c>
      <c r="B59514" s="30">
        <v>0.40625</v>
      </c>
      <c r="C59514">
        <v>5</v>
      </c>
      <c r="D59514">
        <v>99.03</v>
      </c>
    </row>
    <row r="59515" spans="1:4">
      <c r="A59515" s="29">
        <v>44109</v>
      </c>
      <c r="B59515" s="30">
        <v>0.41666666666666669</v>
      </c>
      <c r="C59515">
        <v>5.07</v>
      </c>
      <c r="D59515">
        <v>98.960000000000008</v>
      </c>
    </row>
    <row r="59516" spans="1:4">
      <c r="A59516" s="29">
        <v>44109</v>
      </c>
      <c r="B59516" s="30">
        <v>0.42708333333333331</v>
      </c>
      <c r="C59516">
        <v>5.1100000000000003</v>
      </c>
      <c r="D59516">
        <v>98.92</v>
      </c>
    </row>
    <row r="59517" spans="1:4">
      <c r="A59517" s="29">
        <v>44109</v>
      </c>
      <c r="B59517" s="30">
        <v>0.4375</v>
      </c>
      <c r="C59517">
        <v>5.13</v>
      </c>
      <c r="D59517">
        <v>98.9</v>
      </c>
    </row>
    <row r="59518" spans="1:4">
      <c r="A59518" s="29">
        <v>44109</v>
      </c>
      <c r="B59518" s="30">
        <v>0.44791666666666669</v>
      </c>
      <c r="C59518">
        <v>5.14</v>
      </c>
      <c r="D59518">
        <v>98.89</v>
      </c>
    </row>
    <row r="59519" spans="1:4">
      <c r="A59519" s="29">
        <v>44109</v>
      </c>
      <c r="B59519" s="30">
        <v>0.45833333333333331</v>
      </c>
      <c r="C59519">
        <v>5.17</v>
      </c>
      <c r="D59519">
        <v>98.86</v>
      </c>
    </row>
    <row r="59520" spans="1:4">
      <c r="A59520" s="29">
        <v>44109</v>
      </c>
      <c r="B59520" s="30">
        <v>0.46875</v>
      </c>
      <c r="C59520">
        <v>5.12</v>
      </c>
      <c r="D59520">
        <v>98.91</v>
      </c>
    </row>
    <row r="59521" spans="1:4">
      <c r="A59521" s="29">
        <v>44109</v>
      </c>
      <c r="B59521" s="30">
        <v>0.47916666666666669</v>
      </c>
      <c r="C59521">
        <v>4.8099999999999996</v>
      </c>
      <c r="D59521">
        <v>99.22</v>
      </c>
    </row>
    <row r="59522" spans="1:4">
      <c r="A59522" s="29">
        <v>44109</v>
      </c>
      <c r="B59522" s="30">
        <v>0.48958333333333331</v>
      </c>
      <c r="C59522">
        <v>4.6900000000000004</v>
      </c>
      <c r="D59522">
        <v>99.34</v>
      </c>
    </row>
    <row r="59523" spans="1:4">
      <c r="A59523" s="29">
        <v>44109</v>
      </c>
      <c r="B59523" s="30">
        <v>0.5</v>
      </c>
      <c r="C59523">
        <v>4.79</v>
      </c>
      <c r="D59523">
        <v>99.24</v>
      </c>
    </row>
    <row r="59524" spans="1:4">
      <c r="A59524" s="29">
        <v>44109</v>
      </c>
      <c r="B59524" s="30">
        <v>0.51041666666666663</v>
      </c>
      <c r="C59524">
        <v>5.01</v>
      </c>
      <c r="D59524">
        <v>99.02</v>
      </c>
    </row>
    <row r="59525" spans="1:4">
      <c r="A59525" s="29">
        <v>44109</v>
      </c>
      <c r="B59525" s="30">
        <v>0.52083333333333337</v>
      </c>
      <c r="C59525">
        <v>5.08</v>
      </c>
      <c r="D59525">
        <v>98.95</v>
      </c>
    </row>
    <row r="59526" spans="1:4">
      <c r="A59526" s="29">
        <v>44109</v>
      </c>
      <c r="B59526" s="30">
        <v>0.53125</v>
      </c>
      <c r="C59526">
        <v>5.1100000000000003</v>
      </c>
      <c r="D59526">
        <v>98.92</v>
      </c>
    </row>
    <row r="59527" spans="1:4">
      <c r="A59527" s="29">
        <v>44109</v>
      </c>
      <c r="B59527" s="30">
        <v>0.54166666666666663</v>
      </c>
      <c r="C59527">
        <v>5.14</v>
      </c>
      <c r="D59527">
        <v>98.89</v>
      </c>
    </row>
    <row r="59528" spans="1:4">
      <c r="A59528" s="29">
        <v>44109</v>
      </c>
      <c r="B59528" s="30">
        <v>0.55208333333333337</v>
      </c>
      <c r="C59528">
        <v>5.17</v>
      </c>
      <c r="D59528">
        <v>98.86</v>
      </c>
    </row>
    <row r="59529" spans="1:4">
      <c r="A59529" s="29">
        <v>44109</v>
      </c>
      <c r="B59529" s="30">
        <v>0.5625</v>
      </c>
      <c r="C59529">
        <v>5.18</v>
      </c>
      <c r="D59529">
        <v>98.85</v>
      </c>
    </row>
    <row r="59530" spans="1:4">
      <c r="A59530" s="29">
        <v>44109</v>
      </c>
      <c r="B59530" s="30">
        <v>0.57291666666666663</v>
      </c>
      <c r="C59530">
        <v>5.1100000000000003</v>
      </c>
      <c r="D59530">
        <v>98.92</v>
      </c>
    </row>
    <row r="59531" spans="1:4">
      <c r="A59531" s="29">
        <v>44109</v>
      </c>
      <c r="B59531" s="30">
        <v>0.58333333333333337</v>
      </c>
      <c r="C59531">
        <v>4.82</v>
      </c>
      <c r="D59531">
        <v>99.210000000000008</v>
      </c>
    </row>
    <row r="59532" spans="1:4">
      <c r="A59532" s="29">
        <v>44109</v>
      </c>
      <c r="B59532" s="30">
        <v>0.59375</v>
      </c>
      <c r="C59532">
        <v>4.7</v>
      </c>
      <c r="D59532">
        <v>99.33</v>
      </c>
    </row>
    <row r="59533" spans="1:4">
      <c r="A59533" s="29">
        <v>44109</v>
      </c>
      <c r="B59533" s="30">
        <v>0.60416666666666663</v>
      </c>
      <c r="C59533">
        <v>4.63</v>
      </c>
      <c r="D59533">
        <v>99.4</v>
      </c>
    </row>
    <row r="59534" spans="1:4">
      <c r="A59534" s="29">
        <v>44109</v>
      </c>
      <c r="B59534" s="30">
        <v>0.61458333333333337</v>
      </c>
      <c r="C59534">
        <v>4.8</v>
      </c>
      <c r="D59534">
        <v>99.23</v>
      </c>
    </row>
    <row r="59535" spans="1:4">
      <c r="A59535" s="29">
        <v>44109</v>
      </c>
      <c r="B59535" s="30">
        <v>0.625</v>
      </c>
      <c r="C59535">
        <v>5</v>
      </c>
      <c r="D59535">
        <v>99.03</v>
      </c>
    </row>
    <row r="59536" spans="1:4">
      <c r="A59536" s="29">
        <v>44109</v>
      </c>
      <c r="B59536" s="30">
        <v>0.63541666666666663</v>
      </c>
      <c r="C59536">
        <v>5.07</v>
      </c>
      <c r="D59536">
        <v>98.960000000000008</v>
      </c>
    </row>
    <row r="59537" spans="1:4">
      <c r="A59537" s="29">
        <v>44109</v>
      </c>
      <c r="B59537" s="30">
        <v>0.64583333333333337</v>
      </c>
      <c r="C59537">
        <v>5.12</v>
      </c>
      <c r="D59537">
        <v>98.91</v>
      </c>
    </row>
    <row r="59538" spans="1:4">
      <c r="A59538" s="29">
        <v>44109</v>
      </c>
      <c r="B59538" s="30">
        <v>0.65625</v>
      </c>
      <c r="C59538">
        <v>15.38</v>
      </c>
      <c r="D59538">
        <v>88.65</v>
      </c>
    </row>
    <row r="59539" spans="1:4">
      <c r="A59539" s="29">
        <v>44109</v>
      </c>
      <c r="B59539" s="30">
        <v>0.66666666666666663</v>
      </c>
      <c r="C59539">
        <v>15.96</v>
      </c>
      <c r="D59539">
        <v>88.07</v>
      </c>
    </row>
    <row r="59540" spans="1:4">
      <c r="A59540" s="29">
        <v>44109</v>
      </c>
      <c r="B59540" s="30">
        <v>0.67708333333333337</v>
      </c>
      <c r="C59540">
        <v>15.93</v>
      </c>
      <c r="D59540">
        <v>88.1</v>
      </c>
    </row>
    <row r="59541" spans="1:4">
      <c r="A59541" s="29">
        <v>44109</v>
      </c>
      <c r="B59541" s="30">
        <v>0.6875</v>
      </c>
      <c r="C59541">
        <v>5.56</v>
      </c>
      <c r="D59541">
        <v>98.47</v>
      </c>
    </row>
    <row r="59542" spans="1:4">
      <c r="A59542" s="29">
        <v>44109</v>
      </c>
      <c r="B59542" s="30">
        <v>0.69791666666666663</v>
      </c>
      <c r="C59542">
        <v>4.74</v>
      </c>
      <c r="D59542">
        <v>99.29</v>
      </c>
    </row>
    <row r="59543" spans="1:4">
      <c r="A59543" s="29">
        <v>44109</v>
      </c>
      <c r="B59543" s="30">
        <v>0.70833333333333337</v>
      </c>
      <c r="C59543">
        <v>4.6399999999999997</v>
      </c>
      <c r="D59543">
        <v>99.39</v>
      </c>
    </row>
    <row r="59544" spans="1:4">
      <c r="A59544" s="29">
        <v>44109</v>
      </c>
      <c r="B59544" s="30">
        <v>0.71875</v>
      </c>
      <c r="C59544">
        <v>4.78</v>
      </c>
      <c r="D59544">
        <v>99.25</v>
      </c>
    </row>
    <row r="59545" spans="1:4">
      <c r="A59545" s="29">
        <v>44109</v>
      </c>
      <c r="B59545" s="30">
        <v>0.72916666666666663</v>
      </c>
      <c r="C59545">
        <v>4.99</v>
      </c>
      <c r="D59545">
        <v>99.04</v>
      </c>
    </row>
    <row r="59546" spans="1:4">
      <c r="A59546" s="29">
        <v>44109</v>
      </c>
      <c r="B59546" s="30">
        <v>0.73958333333333337</v>
      </c>
      <c r="C59546">
        <v>5.08</v>
      </c>
      <c r="D59546">
        <v>98.95</v>
      </c>
    </row>
    <row r="59547" spans="1:4">
      <c r="A59547" s="29">
        <v>44109</v>
      </c>
      <c r="B59547" s="30">
        <v>0.75</v>
      </c>
      <c r="C59547">
        <v>5.12</v>
      </c>
      <c r="D59547">
        <v>98.91</v>
      </c>
    </row>
    <row r="59548" spans="1:4">
      <c r="A59548" s="29">
        <v>44109</v>
      </c>
      <c r="B59548" s="30">
        <v>0.76041666666666663</v>
      </c>
      <c r="C59548">
        <v>5.14</v>
      </c>
      <c r="D59548">
        <v>98.89</v>
      </c>
    </row>
    <row r="59549" spans="1:4">
      <c r="A59549" s="29">
        <v>44109</v>
      </c>
      <c r="B59549" s="30">
        <v>0.77083333333333337</v>
      </c>
      <c r="C59549">
        <v>5.17</v>
      </c>
      <c r="D59549">
        <v>98.86</v>
      </c>
    </row>
    <row r="59550" spans="1:4">
      <c r="A59550" s="29">
        <v>44109</v>
      </c>
      <c r="B59550" s="30">
        <v>0.78125</v>
      </c>
      <c r="C59550">
        <v>5.18</v>
      </c>
      <c r="D59550">
        <v>98.85</v>
      </c>
    </row>
    <row r="59551" spans="1:4">
      <c r="A59551" s="29">
        <v>44109</v>
      </c>
      <c r="B59551" s="30">
        <v>0.79166666666666663</v>
      </c>
      <c r="C59551">
        <v>5.2</v>
      </c>
      <c r="D59551">
        <v>98.83</v>
      </c>
    </row>
    <row r="59552" spans="1:4">
      <c r="A59552" s="29">
        <v>44109</v>
      </c>
      <c r="B59552" s="30">
        <v>0.80208333333333337</v>
      </c>
      <c r="C59552">
        <v>5.21</v>
      </c>
      <c r="D59552">
        <v>98.820000000000007</v>
      </c>
    </row>
    <row r="59553" spans="1:4">
      <c r="A59553" s="29">
        <v>44109</v>
      </c>
      <c r="B59553" s="30">
        <v>0.8125</v>
      </c>
      <c r="C59553">
        <v>5.22</v>
      </c>
      <c r="D59553">
        <v>98.81</v>
      </c>
    </row>
    <row r="59554" spans="1:4">
      <c r="A59554" s="29">
        <v>44109</v>
      </c>
      <c r="B59554" s="30">
        <v>0.82291666666666663</v>
      </c>
      <c r="C59554">
        <v>5.23</v>
      </c>
      <c r="D59554">
        <v>98.8</v>
      </c>
    </row>
    <row r="59555" spans="1:4">
      <c r="A59555" s="29">
        <v>44109</v>
      </c>
      <c r="B59555" s="30">
        <v>0.83333333333333337</v>
      </c>
      <c r="C59555">
        <v>5.24</v>
      </c>
      <c r="D59555">
        <v>98.79</v>
      </c>
    </row>
    <row r="59556" spans="1:4">
      <c r="A59556" s="29">
        <v>44109</v>
      </c>
      <c r="B59556" s="30">
        <v>0.84375</v>
      </c>
      <c r="C59556">
        <v>5.24</v>
      </c>
      <c r="D59556">
        <v>98.79</v>
      </c>
    </row>
    <row r="59557" spans="1:4">
      <c r="A59557" s="29">
        <v>44109</v>
      </c>
      <c r="B59557" s="30">
        <v>0.85416666666666663</v>
      </c>
      <c r="C59557">
        <v>5.24</v>
      </c>
      <c r="D59557">
        <v>98.79</v>
      </c>
    </row>
    <row r="59558" spans="1:4">
      <c r="A59558" s="29">
        <v>44109</v>
      </c>
      <c r="B59558" s="30">
        <v>0.86458333333333337</v>
      </c>
      <c r="C59558">
        <v>5.25</v>
      </c>
      <c r="D59558">
        <v>98.78</v>
      </c>
    </row>
    <row r="59559" spans="1:4">
      <c r="A59559" s="29">
        <v>44109</v>
      </c>
      <c r="B59559" s="30">
        <v>0.875</v>
      </c>
      <c r="C59559">
        <v>5.22</v>
      </c>
      <c r="D59559">
        <v>98.81</v>
      </c>
    </row>
    <row r="59560" spans="1:4">
      <c r="A59560" s="29">
        <v>44109</v>
      </c>
      <c r="B59560" s="30">
        <v>0.88541666666666663</v>
      </c>
      <c r="C59560">
        <v>4.9000000000000004</v>
      </c>
      <c r="D59560">
        <v>99.13</v>
      </c>
    </row>
    <row r="59561" spans="1:4">
      <c r="A59561" s="29">
        <v>44109</v>
      </c>
      <c r="B59561" s="30">
        <v>0.89583333333333337</v>
      </c>
      <c r="C59561">
        <v>4.76</v>
      </c>
      <c r="D59561">
        <v>99.27</v>
      </c>
    </row>
    <row r="59562" spans="1:4">
      <c r="A59562" s="29">
        <v>44109</v>
      </c>
      <c r="B59562" s="30">
        <v>0.90625</v>
      </c>
      <c r="C59562">
        <v>4.6900000000000004</v>
      </c>
      <c r="D59562">
        <v>99.34</v>
      </c>
    </row>
    <row r="59563" spans="1:4">
      <c r="A59563" s="29">
        <v>44109</v>
      </c>
      <c r="B59563" s="30">
        <v>0.91666666666666663</v>
      </c>
      <c r="C59563">
        <v>4.6399999999999997</v>
      </c>
      <c r="D59563">
        <v>99.39</v>
      </c>
    </row>
    <row r="59564" spans="1:4">
      <c r="A59564" s="29">
        <v>44109</v>
      </c>
      <c r="B59564" s="30">
        <v>0.92708333333333337</v>
      </c>
      <c r="C59564">
        <v>4.6100000000000003</v>
      </c>
      <c r="D59564">
        <v>99.42</v>
      </c>
    </row>
    <row r="59565" spans="1:4">
      <c r="A59565" s="29">
        <v>44109</v>
      </c>
      <c r="B59565" s="30">
        <v>0.9375</v>
      </c>
      <c r="C59565">
        <v>4.88</v>
      </c>
      <c r="D59565">
        <v>99.15</v>
      </c>
    </row>
    <row r="59566" spans="1:4">
      <c r="A59566" s="29">
        <v>44109</v>
      </c>
      <c r="B59566" s="30">
        <v>0.94791666666666663</v>
      </c>
      <c r="C59566">
        <v>15.24</v>
      </c>
      <c r="D59566">
        <v>88.79</v>
      </c>
    </row>
    <row r="59567" spans="1:4">
      <c r="A59567" s="29">
        <v>44109</v>
      </c>
      <c r="B59567" s="30">
        <v>0.95833333333333337</v>
      </c>
      <c r="C59567">
        <v>15.79</v>
      </c>
      <c r="D59567">
        <v>88.240000000000009</v>
      </c>
    </row>
    <row r="59568" spans="1:4">
      <c r="A59568" s="29">
        <v>44109</v>
      </c>
      <c r="B59568" s="30">
        <v>0.96875</v>
      </c>
      <c r="C59568">
        <v>15.83</v>
      </c>
      <c r="D59568">
        <v>88.2</v>
      </c>
    </row>
    <row r="59569" spans="1:4">
      <c r="A59569" s="29">
        <v>44109</v>
      </c>
      <c r="B59569" s="30">
        <v>0.97916666666666663</v>
      </c>
      <c r="C59569">
        <v>4.92</v>
      </c>
      <c r="D59569">
        <v>99.11</v>
      </c>
    </row>
    <row r="59570" spans="1:4">
      <c r="A59570" s="29">
        <v>44109</v>
      </c>
      <c r="B59570" s="30">
        <v>0.98958333333333337</v>
      </c>
      <c r="C59570">
        <v>4.68</v>
      </c>
      <c r="D59570">
        <v>99.35</v>
      </c>
    </row>
    <row r="59571" spans="1:4">
      <c r="A59571" s="29">
        <v>44110</v>
      </c>
      <c r="B59571" s="30">
        <v>0</v>
      </c>
      <c r="C59571">
        <v>4.62</v>
      </c>
      <c r="D59571">
        <v>99.41</v>
      </c>
    </row>
    <row r="59572" spans="1:4">
      <c r="A59572" s="29">
        <v>44110</v>
      </c>
      <c r="B59572" s="30">
        <v>1.0416666666666666E-2</v>
      </c>
      <c r="C59572">
        <v>4.58</v>
      </c>
      <c r="D59572">
        <v>99.45</v>
      </c>
    </row>
    <row r="59573" spans="1:4">
      <c r="A59573" s="29">
        <v>44110</v>
      </c>
      <c r="B59573" s="30">
        <v>2.0833333333333332E-2</v>
      </c>
      <c r="C59573">
        <v>4.55</v>
      </c>
      <c r="D59573">
        <v>99.48</v>
      </c>
    </row>
    <row r="59574" spans="1:4">
      <c r="A59574" s="29">
        <v>44110</v>
      </c>
      <c r="B59574" s="30">
        <v>3.125E-2</v>
      </c>
      <c r="C59574">
        <v>4.53</v>
      </c>
      <c r="D59574">
        <v>99.5</v>
      </c>
    </row>
    <row r="59575" spans="1:4">
      <c r="A59575" s="29">
        <v>44110</v>
      </c>
      <c r="B59575" s="30">
        <v>4.1666666666666664E-2</v>
      </c>
      <c r="C59575">
        <v>4.5199999999999996</v>
      </c>
      <c r="D59575">
        <v>99.51</v>
      </c>
    </row>
    <row r="59576" spans="1:4">
      <c r="A59576" s="29">
        <v>44110</v>
      </c>
      <c r="B59576" s="30">
        <v>5.2083333333333336E-2</v>
      </c>
      <c r="C59576">
        <v>4.5</v>
      </c>
      <c r="D59576">
        <v>99.53</v>
      </c>
    </row>
    <row r="59577" spans="1:4">
      <c r="A59577" s="29">
        <v>44110</v>
      </c>
      <c r="B59577" s="30">
        <v>6.25E-2</v>
      </c>
      <c r="C59577">
        <v>4.49</v>
      </c>
      <c r="D59577">
        <v>99.54</v>
      </c>
    </row>
    <row r="59578" spans="1:4">
      <c r="A59578" s="29">
        <v>44110</v>
      </c>
      <c r="B59578" s="30">
        <v>7.2916666666666671E-2</v>
      </c>
      <c r="C59578">
        <v>4.4800000000000004</v>
      </c>
      <c r="D59578">
        <v>99.55</v>
      </c>
    </row>
    <row r="59579" spans="1:4">
      <c r="A59579" s="29">
        <v>44110</v>
      </c>
      <c r="B59579" s="30">
        <v>8.3333333333333329E-2</v>
      </c>
      <c r="C59579">
        <v>15.19</v>
      </c>
      <c r="D59579">
        <v>88.84</v>
      </c>
    </row>
    <row r="59580" spans="1:4">
      <c r="A59580" s="29">
        <v>44110</v>
      </c>
      <c r="B59580" s="30">
        <v>9.375E-2</v>
      </c>
      <c r="C59580">
        <v>18.89</v>
      </c>
      <c r="D59580">
        <v>85.14</v>
      </c>
    </row>
    <row r="59581" spans="1:4">
      <c r="A59581" s="29">
        <v>44110</v>
      </c>
      <c r="B59581" s="30">
        <v>0.10416666666666667</v>
      </c>
      <c r="C59581">
        <v>19.059999999999999</v>
      </c>
      <c r="D59581">
        <v>84.97</v>
      </c>
    </row>
    <row r="59582" spans="1:4">
      <c r="A59582" s="29">
        <v>44110</v>
      </c>
      <c r="B59582" s="30">
        <v>0.11458333333333333</v>
      </c>
      <c r="C59582">
        <v>12.68</v>
      </c>
      <c r="D59582">
        <v>91.35</v>
      </c>
    </row>
    <row r="59583" spans="1:4">
      <c r="A59583" s="29">
        <v>44110</v>
      </c>
      <c r="B59583" s="30">
        <v>0.125</v>
      </c>
      <c r="C59583">
        <v>4.8</v>
      </c>
      <c r="D59583">
        <v>99.23</v>
      </c>
    </row>
    <row r="59584" spans="1:4">
      <c r="A59584" s="29">
        <v>44110</v>
      </c>
      <c r="B59584" s="30">
        <v>0.13541666666666666</v>
      </c>
      <c r="C59584">
        <v>4.5999999999999996</v>
      </c>
      <c r="D59584">
        <v>99.43</v>
      </c>
    </row>
    <row r="59585" spans="1:4">
      <c r="A59585" s="29">
        <v>44110</v>
      </c>
      <c r="B59585" s="30">
        <v>0.14583333333333334</v>
      </c>
      <c r="C59585">
        <v>4.55</v>
      </c>
      <c r="D59585">
        <v>99.48</v>
      </c>
    </row>
    <row r="59586" spans="1:4">
      <c r="A59586" s="29">
        <v>44110</v>
      </c>
      <c r="B59586" s="30">
        <v>0.15625</v>
      </c>
      <c r="C59586">
        <v>4.5199999999999996</v>
      </c>
      <c r="D59586">
        <v>99.51</v>
      </c>
    </row>
    <row r="59587" spans="1:4">
      <c r="A59587" s="29">
        <v>44110</v>
      </c>
      <c r="B59587" s="30">
        <v>0.16666666666666666</v>
      </c>
      <c r="C59587">
        <v>4.5</v>
      </c>
      <c r="D59587">
        <v>99.53</v>
      </c>
    </row>
    <row r="59588" spans="1:4">
      <c r="A59588" s="29">
        <v>44110</v>
      </c>
      <c r="B59588" s="30">
        <v>0.17708333333333334</v>
      </c>
      <c r="C59588">
        <v>4.4800000000000004</v>
      </c>
      <c r="D59588">
        <v>99.55</v>
      </c>
    </row>
    <row r="59589" spans="1:4">
      <c r="A59589" s="29">
        <v>44110</v>
      </c>
      <c r="B59589" s="30">
        <v>0.1875</v>
      </c>
      <c r="C59589">
        <v>4.47</v>
      </c>
      <c r="D59589">
        <v>99.56</v>
      </c>
    </row>
    <row r="59590" spans="1:4">
      <c r="A59590" s="29">
        <v>44110</v>
      </c>
      <c r="B59590" s="30">
        <v>0.19791666666666666</v>
      </c>
      <c r="C59590">
        <v>4.45</v>
      </c>
      <c r="D59590">
        <v>99.58</v>
      </c>
    </row>
    <row r="59591" spans="1:4">
      <c r="A59591" s="29">
        <v>44110</v>
      </c>
      <c r="B59591" s="30">
        <v>0.20833333333333334</v>
      </c>
      <c r="C59591">
        <v>4.46</v>
      </c>
      <c r="D59591">
        <v>99.570000000000007</v>
      </c>
    </row>
    <row r="59592" spans="1:4">
      <c r="A59592" s="29">
        <v>44110</v>
      </c>
      <c r="B59592" s="30">
        <v>0.21875</v>
      </c>
      <c r="C59592">
        <v>4.79</v>
      </c>
      <c r="D59592">
        <v>99.24</v>
      </c>
    </row>
    <row r="59593" spans="1:4">
      <c r="A59593" s="29">
        <v>44110</v>
      </c>
      <c r="B59593" s="30">
        <v>0.22916666666666666</v>
      </c>
      <c r="C59593">
        <v>4.93</v>
      </c>
      <c r="D59593">
        <v>99.1</v>
      </c>
    </row>
    <row r="59594" spans="1:4">
      <c r="A59594" s="29">
        <v>44110</v>
      </c>
      <c r="B59594" s="30">
        <v>0.23958333333333334</v>
      </c>
      <c r="C59594">
        <v>5</v>
      </c>
      <c r="D59594">
        <v>99.03</v>
      </c>
    </row>
    <row r="59595" spans="1:4">
      <c r="A59595" s="29">
        <v>44110</v>
      </c>
      <c r="B59595" s="30">
        <v>0.25</v>
      </c>
      <c r="C59595">
        <v>5.04</v>
      </c>
      <c r="D59595">
        <v>98.99</v>
      </c>
    </row>
    <row r="59596" spans="1:4">
      <c r="A59596" s="29">
        <v>44110</v>
      </c>
      <c r="B59596" s="30">
        <v>0.26041666666666669</v>
      </c>
      <c r="C59596">
        <v>5.08</v>
      </c>
      <c r="D59596">
        <v>98.95</v>
      </c>
    </row>
    <row r="59597" spans="1:4">
      <c r="A59597" s="29">
        <v>44110</v>
      </c>
      <c r="B59597" s="30">
        <v>0.27083333333333331</v>
      </c>
      <c r="C59597">
        <v>5.1100000000000003</v>
      </c>
      <c r="D59597">
        <v>98.92</v>
      </c>
    </row>
    <row r="59598" spans="1:4">
      <c r="A59598" s="29">
        <v>44110</v>
      </c>
      <c r="B59598" s="30">
        <v>0.28125</v>
      </c>
      <c r="C59598">
        <v>5.13</v>
      </c>
      <c r="D59598">
        <v>98.9</v>
      </c>
    </row>
    <row r="59599" spans="1:4">
      <c r="A59599" s="29">
        <v>44110</v>
      </c>
      <c r="B59599" s="30">
        <v>0.29166666666666669</v>
      </c>
      <c r="C59599">
        <v>5.15</v>
      </c>
      <c r="D59599">
        <v>98.88</v>
      </c>
    </row>
    <row r="59600" spans="1:4">
      <c r="A59600" s="29">
        <v>44110</v>
      </c>
      <c r="B59600" s="30">
        <v>0.30208333333333331</v>
      </c>
      <c r="C59600">
        <v>5.15</v>
      </c>
      <c r="D59600">
        <v>98.88</v>
      </c>
    </row>
    <row r="59601" spans="1:4">
      <c r="A59601" s="29">
        <v>44110</v>
      </c>
      <c r="B59601" s="30">
        <v>0.3125</v>
      </c>
      <c r="C59601">
        <v>5.17</v>
      </c>
      <c r="D59601">
        <v>98.86</v>
      </c>
    </row>
    <row r="59602" spans="1:4">
      <c r="A59602" s="29">
        <v>44110</v>
      </c>
      <c r="B59602" s="30">
        <v>0.32291666666666669</v>
      </c>
      <c r="C59602">
        <v>4.8899999999999997</v>
      </c>
      <c r="D59602">
        <v>99.14</v>
      </c>
    </row>
    <row r="59603" spans="1:4">
      <c r="A59603" s="29">
        <v>44110</v>
      </c>
      <c r="B59603" s="30">
        <v>0.33333333333333331</v>
      </c>
      <c r="C59603">
        <v>4.72</v>
      </c>
      <c r="D59603">
        <v>99.31</v>
      </c>
    </row>
    <row r="59604" spans="1:4">
      <c r="A59604" s="29">
        <v>44110</v>
      </c>
      <c r="B59604" s="30">
        <v>0.34375</v>
      </c>
      <c r="C59604">
        <v>4.66</v>
      </c>
      <c r="D59604">
        <v>99.37</v>
      </c>
    </row>
    <row r="59605" spans="1:4">
      <c r="A59605" s="29">
        <v>44110</v>
      </c>
      <c r="B59605" s="30">
        <v>0.35416666666666669</v>
      </c>
      <c r="C59605">
        <v>4.9400000000000004</v>
      </c>
      <c r="D59605">
        <v>99.09</v>
      </c>
    </row>
    <row r="59606" spans="1:4">
      <c r="A59606" s="29">
        <v>44110</v>
      </c>
      <c r="B59606" s="30">
        <v>0.36458333333333331</v>
      </c>
      <c r="C59606">
        <v>5.07</v>
      </c>
      <c r="D59606">
        <v>98.960000000000008</v>
      </c>
    </row>
    <row r="59607" spans="1:4">
      <c r="A59607" s="29">
        <v>44110</v>
      </c>
      <c r="B59607" s="30">
        <v>0.375</v>
      </c>
      <c r="C59607">
        <v>5.13</v>
      </c>
      <c r="D59607">
        <v>98.9</v>
      </c>
    </row>
    <row r="59608" spans="1:4">
      <c r="A59608" s="29">
        <v>44110</v>
      </c>
      <c r="B59608" s="30">
        <v>0.38541666666666669</v>
      </c>
      <c r="C59608">
        <v>5.16</v>
      </c>
      <c r="D59608">
        <v>98.87</v>
      </c>
    </row>
    <row r="59609" spans="1:4">
      <c r="A59609" s="29">
        <v>44110</v>
      </c>
      <c r="B59609" s="30">
        <v>0.39583333333333331</v>
      </c>
      <c r="C59609">
        <v>5.18</v>
      </c>
      <c r="D59609">
        <v>98.85</v>
      </c>
    </row>
    <row r="59610" spans="1:4">
      <c r="A59610" s="29">
        <v>44110</v>
      </c>
      <c r="B59610" s="30">
        <v>0.40625</v>
      </c>
      <c r="C59610">
        <v>5.2</v>
      </c>
      <c r="D59610">
        <v>98.83</v>
      </c>
    </row>
    <row r="59611" spans="1:4">
      <c r="A59611" s="29">
        <v>44110</v>
      </c>
      <c r="B59611" s="30">
        <v>0.41666666666666669</v>
      </c>
      <c r="C59611">
        <v>4.97</v>
      </c>
      <c r="D59611">
        <v>99.06</v>
      </c>
    </row>
    <row r="59612" spans="1:4">
      <c r="A59612" s="29">
        <v>44110</v>
      </c>
      <c r="B59612" s="30">
        <v>0.42708333333333331</v>
      </c>
      <c r="C59612">
        <v>4.7699999999999996</v>
      </c>
      <c r="D59612">
        <v>99.26</v>
      </c>
    </row>
    <row r="59613" spans="1:4">
      <c r="A59613" s="29">
        <v>44110</v>
      </c>
      <c r="B59613" s="30">
        <v>0.4375</v>
      </c>
      <c r="C59613">
        <v>4.68</v>
      </c>
      <c r="D59613">
        <v>99.35</v>
      </c>
    </row>
    <row r="59614" spans="1:4">
      <c r="A59614" s="29">
        <v>44110</v>
      </c>
      <c r="B59614" s="30">
        <v>0.44791666666666669</v>
      </c>
      <c r="C59614">
        <v>4.79</v>
      </c>
      <c r="D59614">
        <v>99.24</v>
      </c>
    </row>
    <row r="59615" spans="1:4">
      <c r="A59615" s="29">
        <v>44110</v>
      </c>
      <c r="B59615" s="30">
        <v>0.45833333333333331</v>
      </c>
      <c r="C59615">
        <v>5.0199999999999996</v>
      </c>
      <c r="D59615">
        <v>99.01</v>
      </c>
    </row>
    <row r="59616" spans="1:4">
      <c r="A59616" s="29">
        <v>44110</v>
      </c>
      <c r="B59616" s="30">
        <v>0.46875</v>
      </c>
      <c r="C59616">
        <v>5.1100000000000003</v>
      </c>
      <c r="D59616">
        <v>98.92</v>
      </c>
    </row>
    <row r="59617" spans="1:4">
      <c r="A59617" s="29">
        <v>44110</v>
      </c>
      <c r="B59617" s="30">
        <v>0.47916666666666669</v>
      </c>
      <c r="C59617">
        <v>5.14</v>
      </c>
      <c r="D59617">
        <v>98.89</v>
      </c>
    </row>
    <row r="59618" spans="1:4">
      <c r="A59618" s="29">
        <v>44110</v>
      </c>
      <c r="B59618" s="30">
        <v>0.48958333333333331</v>
      </c>
      <c r="C59618">
        <v>5.17</v>
      </c>
      <c r="D59618">
        <v>98.86</v>
      </c>
    </row>
    <row r="59619" spans="1:4">
      <c r="A59619" s="29">
        <v>44110</v>
      </c>
      <c r="B59619" s="30">
        <v>0.5</v>
      </c>
      <c r="C59619">
        <v>5.19</v>
      </c>
      <c r="D59619">
        <v>98.84</v>
      </c>
    </row>
    <row r="59620" spans="1:4">
      <c r="A59620" s="29">
        <v>44110</v>
      </c>
      <c r="B59620" s="30">
        <v>0.51041666666666663</v>
      </c>
      <c r="C59620">
        <v>5.2</v>
      </c>
      <c r="D59620">
        <v>98.83</v>
      </c>
    </row>
    <row r="59621" spans="1:4">
      <c r="A59621" s="29">
        <v>44110</v>
      </c>
      <c r="B59621" s="30">
        <v>0.52083333333333337</v>
      </c>
      <c r="C59621">
        <v>5.21</v>
      </c>
      <c r="D59621">
        <v>98.820000000000007</v>
      </c>
    </row>
    <row r="59622" spans="1:4">
      <c r="A59622" s="29">
        <v>44110</v>
      </c>
      <c r="B59622" s="30">
        <v>0.53125</v>
      </c>
      <c r="C59622">
        <v>5.05</v>
      </c>
      <c r="D59622">
        <v>98.98</v>
      </c>
    </row>
    <row r="59623" spans="1:4">
      <c r="A59623" s="29">
        <v>44110</v>
      </c>
      <c r="B59623" s="30">
        <v>0.54166666666666663</v>
      </c>
      <c r="C59623">
        <v>4.8099999999999996</v>
      </c>
      <c r="D59623">
        <v>99.22</v>
      </c>
    </row>
    <row r="59624" spans="1:4">
      <c r="A59624" s="29">
        <v>44110</v>
      </c>
      <c r="B59624" s="30">
        <v>0.55208333333333337</v>
      </c>
      <c r="C59624">
        <v>4.71</v>
      </c>
      <c r="D59624">
        <v>99.320000000000007</v>
      </c>
    </row>
    <row r="59625" spans="1:4">
      <c r="A59625" s="29">
        <v>44110</v>
      </c>
      <c r="B59625" s="30">
        <v>0.5625</v>
      </c>
      <c r="C59625">
        <v>4.6500000000000004</v>
      </c>
      <c r="D59625">
        <v>99.38</v>
      </c>
    </row>
    <row r="59626" spans="1:4">
      <c r="A59626" s="29">
        <v>44110</v>
      </c>
      <c r="B59626" s="30">
        <v>0.57291666666666663</v>
      </c>
      <c r="C59626">
        <v>4.93</v>
      </c>
      <c r="D59626">
        <v>99.1</v>
      </c>
    </row>
    <row r="59627" spans="1:4">
      <c r="A59627" s="29">
        <v>44110</v>
      </c>
      <c r="B59627" s="30">
        <v>0.58333333333333337</v>
      </c>
      <c r="C59627">
        <v>5.07</v>
      </c>
      <c r="D59627">
        <v>98.960000000000008</v>
      </c>
    </row>
    <row r="59628" spans="1:4">
      <c r="A59628" s="29">
        <v>44110</v>
      </c>
      <c r="B59628" s="30">
        <v>0.59375</v>
      </c>
      <c r="C59628">
        <v>5.12</v>
      </c>
      <c r="D59628">
        <v>98.91</v>
      </c>
    </row>
    <row r="59629" spans="1:4">
      <c r="A59629" s="29">
        <v>44110</v>
      </c>
      <c r="B59629" s="30">
        <v>0.60416666666666663</v>
      </c>
      <c r="C59629">
        <v>5.16</v>
      </c>
      <c r="D59629">
        <v>98.87</v>
      </c>
    </row>
    <row r="59630" spans="1:4">
      <c r="A59630" s="29">
        <v>44110</v>
      </c>
      <c r="B59630" s="30">
        <v>0.61458333333333337</v>
      </c>
      <c r="C59630">
        <v>5.17</v>
      </c>
      <c r="D59630">
        <v>98.86</v>
      </c>
    </row>
    <row r="59631" spans="1:4">
      <c r="A59631" s="29">
        <v>44110</v>
      </c>
      <c r="B59631" s="30">
        <v>0.625</v>
      </c>
      <c r="C59631">
        <v>4.8600000000000003</v>
      </c>
      <c r="D59631">
        <v>99.17</v>
      </c>
    </row>
    <row r="59632" spans="1:4">
      <c r="A59632" s="29">
        <v>44110</v>
      </c>
      <c r="B59632" s="30">
        <v>0.63541666666666663</v>
      </c>
      <c r="C59632">
        <v>4.72</v>
      </c>
      <c r="D59632">
        <v>99.31</v>
      </c>
    </row>
    <row r="59633" spans="1:4">
      <c r="A59633" s="29">
        <v>44110</v>
      </c>
      <c r="B59633" s="30">
        <v>0.64583333333333337</v>
      </c>
      <c r="C59633">
        <v>4.66</v>
      </c>
      <c r="D59633">
        <v>99.37</v>
      </c>
    </row>
    <row r="59634" spans="1:4">
      <c r="A59634" s="29">
        <v>44110</v>
      </c>
      <c r="B59634" s="30">
        <v>0.65625</v>
      </c>
      <c r="C59634">
        <v>11.2</v>
      </c>
      <c r="D59634">
        <v>92.83</v>
      </c>
    </row>
    <row r="59635" spans="1:4">
      <c r="A59635" s="29">
        <v>44110</v>
      </c>
      <c r="B59635" s="30">
        <v>0.66666666666666663</v>
      </c>
      <c r="C59635">
        <v>18.86</v>
      </c>
      <c r="D59635">
        <v>85.17</v>
      </c>
    </row>
    <row r="59636" spans="1:4">
      <c r="A59636" s="29">
        <v>44110</v>
      </c>
      <c r="B59636" s="30">
        <v>0.67708333333333337</v>
      </c>
      <c r="C59636">
        <v>19.149999999999999</v>
      </c>
      <c r="D59636">
        <v>84.88</v>
      </c>
    </row>
    <row r="59637" spans="1:4">
      <c r="A59637" s="29">
        <v>44110</v>
      </c>
      <c r="B59637" s="30">
        <v>0.6875</v>
      </c>
      <c r="C59637">
        <v>19.21</v>
      </c>
      <c r="D59637">
        <v>84.82</v>
      </c>
    </row>
    <row r="59638" spans="1:4">
      <c r="A59638" s="29">
        <v>44110</v>
      </c>
      <c r="B59638" s="30">
        <v>0.69791666666666663</v>
      </c>
      <c r="C59638">
        <v>6.64</v>
      </c>
      <c r="D59638">
        <v>97.39</v>
      </c>
    </row>
    <row r="59639" spans="1:4">
      <c r="A59639" s="29">
        <v>44110</v>
      </c>
      <c r="B59639" s="30">
        <v>0.70833333333333337</v>
      </c>
      <c r="C59639">
        <v>5.18</v>
      </c>
      <c r="D59639">
        <v>98.85</v>
      </c>
    </row>
    <row r="59640" spans="1:4">
      <c r="A59640" s="29">
        <v>44110</v>
      </c>
      <c r="B59640" s="30">
        <v>0.71875</v>
      </c>
      <c r="C59640">
        <v>5.19</v>
      </c>
      <c r="D59640">
        <v>98.84</v>
      </c>
    </row>
    <row r="59641" spans="1:4">
      <c r="A59641" s="29">
        <v>44110</v>
      </c>
      <c r="B59641" s="30">
        <v>0.72916666666666663</v>
      </c>
      <c r="C59641">
        <v>5.2</v>
      </c>
      <c r="D59641">
        <v>98.83</v>
      </c>
    </row>
    <row r="59642" spans="1:4">
      <c r="A59642" s="29">
        <v>44110</v>
      </c>
      <c r="B59642" s="30">
        <v>0.73958333333333337</v>
      </c>
      <c r="C59642">
        <v>5.21</v>
      </c>
      <c r="D59642">
        <v>98.820000000000007</v>
      </c>
    </row>
    <row r="59643" spans="1:4">
      <c r="A59643" s="29">
        <v>44110</v>
      </c>
      <c r="B59643" s="30">
        <v>0.75</v>
      </c>
      <c r="C59643">
        <v>5.23</v>
      </c>
      <c r="D59643">
        <v>98.8</v>
      </c>
    </row>
    <row r="59644" spans="1:4">
      <c r="A59644" s="29">
        <v>44110</v>
      </c>
      <c r="B59644" s="30">
        <v>0.76041666666666663</v>
      </c>
      <c r="C59644">
        <v>5.23</v>
      </c>
      <c r="D59644">
        <v>98.8</v>
      </c>
    </row>
    <row r="59645" spans="1:4">
      <c r="A59645" s="29">
        <v>44110</v>
      </c>
      <c r="B59645" s="30">
        <v>0.77083333333333337</v>
      </c>
      <c r="C59645">
        <v>5.24</v>
      </c>
      <c r="D59645">
        <v>98.79</v>
      </c>
    </row>
    <row r="59646" spans="1:4">
      <c r="A59646" s="29">
        <v>44110</v>
      </c>
      <c r="B59646" s="30">
        <v>0.78125</v>
      </c>
      <c r="C59646">
        <v>5.25</v>
      </c>
      <c r="D59646">
        <v>98.78</v>
      </c>
    </row>
    <row r="59647" spans="1:4">
      <c r="A59647" s="29">
        <v>44110</v>
      </c>
      <c r="B59647" s="30">
        <v>0.79166666666666663</v>
      </c>
      <c r="C59647">
        <v>5.26</v>
      </c>
      <c r="D59647">
        <v>98.77</v>
      </c>
    </row>
    <row r="59648" spans="1:4">
      <c r="A59648" s="29">
        <v>44110</v>
      </c>
      <c r="B59648" s="30">
        <v>0.80208333333333337</v>
      </c>
      <c r="C59648">
        <v>5.27</v>
      </c>
      <c r="D59648">
        <v>98.76</v>
      </c>
    </row>
    <row r="59649" spans="1:4">
      <c r="A59649" s="29">
        <v>44110</v>
      </c>
      <c r="B59649" s="30">
        <v>0.8125</v>
      </c>
      <c r="C59649">
        <v>5.27</v>
      </c>
      <c r="D59649">
        <v>98.76</v>
      </c>
    </row>
    <row r="59650" spans="1:4">
      <c r="A59650" s="29">
        <v>44110</v>
      </c>
      <c r="B59650" s="30">
        <v>0.82291666666666663</v>
      </c>
      <c r="C59650">
        <v>5.28</v>
      </c>
      <c r="D59650">
        <v>98.75</v>
      </c>
    </row>
    <row r="59651" spans="1:4">
      <c r="A59651" s="29">
        <v>44110</v>
      </c>
      <c r="B59651" s="30">
        <v>0.83333333333333337</v>
      </c>
      <c r="C59651">
        <v>5.28</v>
      </c>
      <c r="D59651">
        <v>98.75</v>
      </c>
    </row>
    <row r="59652" spans="1:4">
      <c r="A59652" s="29">
        <v>44110</v>
      </c>
      <c r="B59652" s="30">
        <v>0.84375</v>
      </c>
      <c r="C59652">
        <v>5.29</v>
      </c>
      <c r="D59652">
        <v>98.74</v>
      </c>
    </row>
    <row r="59653" spans="1:4">
      <c r="A59653" s="29">
        <v>44110</v>
      </c>
      <c r="B59653" s="30">
        <v>0.85416666666666663</v>
      </c>
      <c r="C59653">
        <v>5.0199999999999996</v>
      </c>
      <c r="D59653">
        <v>99.01</v>
      </c>
    </row>
    <row r="59654" spans="1:4">
      <c r="A59654" s="29">
        <v>44110</v>
      </c>
      <c r="B59654" s="30">
        <v>0.86458333333333337</v>
      </c>
      <c r="C59654">
        <v>4.83</v>
      </c>
      <c r="D59654">
        <v>99.2</v>
      </c>
    </row>
    <row r="59655" spans="1:4">
      <c r="A59655" s="29">
        <v>44110</v>
      </c>
      <c r="B59655" s="30">
        <v>0.875</v>
      </c>
      <c r="C59655">
        <v>4.7300000000000004</v>
      </c>
      <c r="D59655">
        <v>99.3</v>
      </c>
    </row>
    <row r="59656" spans="1:4">
      <c r="A59656" s="29">
        <v>44110</v>
      </c>
      <c r="B59656" s="30">
        <v>0.88541666666666663</v>
      </c>
      <c r="C59656">
        <v>4.71</v>
      </c>
      <c r="D59656">
        <v>99.320000000000007</v>
      </c>
    </row>
    <row r="59657" spans="1:4">
      <c r="A59657" s="29">
        <v>44110</v>
      </c>
      <c r="B59657" s="30">
        <v>0.89583333333333337</v>
      </c>
      <c r="C59657">
        <v>5.01</v>
      </c>
      <c r="D59657">
        <v>99.02</v>
      </c>
    </row>
    <row r="59658" spans="1:4">
      <c r="A59658" s="29">
        <v>44110</v>
      </c>
      <c r="B59658" s="30">
        <v>0.90625</v>
      </c>
      <c r="C59658">
        <v>5.1100000000000003</v>
      </c>
      <c r="D59658">
        <v>98.92</v>
      </c>
    </row>
    <row r="59659" spans="1:4">
      <c r="A59659" s="29">
        <v>44110</v>
      </c>
      <c r="B59659" s="30">
        <v>0.91666666666666663</v>
      </c>
      <c r="C59659">
        <v>5.17</v>
      </c>
      <c r="D59659">
        <v>98.86</v>
      </c>
    </row>
    <row r="59660" spans="1:4">
      <c r="A59660" s="29">
        <v>44110</v>
      </c>
      <c r="B59660" s="30">
        <v>0.92708333333333337</v>
      </c>
      <c r="C59660">
        <v>5.0999999999999996</v>
      </c>
      <c r="D59660">
        <v>98.93</v>
      </c>
    </row>
    <row r="59661" spans="1:4">
      <c r="A59661" s="29">
        <v>44110</v>
      </c>
      <c r="B59661" s="30">
        <v>0.9375</v>
      </c>
      <c r="C59661">
        <v>4.83</v>
      </c>
      <c r="D59661">
        <v>99.2</v>
      </c>
    </row>
    <row r="59662" spans="1:4">
      <c r="A59662" s="29">
        <v>44110</v>
      </c>
      <c r="B59662" s="30">
        <v>0.94791666666666663</v>
      </c>
      <c r="C59662">
        <v>4.72</v>
      </c>
      <c r="D59662">
        <v>99.31</v>
      </c>
    </row>
    <row r="59663" spans="1:4">
      <c r="A59663" s="29">
        <v>44110</v>
      </c>
      <c r="B59663" s="30">
        <v>0.95833333333333337</v>
      </c>
      <c r="C59663">
        <v>4.66</v>
      </c>
      <c r="D59663">
        <v>99.37</v>
      </c>
    </row>
    <row r="59664" spans="1:4">
      <c r="A59664" s="29">
        <v>44110</v>
      </c>
      <c r="B59664" s="30">
        <v>0.96875</v>
      </c>
      <c r="C59664">
        <v>4.63</v>
      </c>
      <c r="D59664">
        <v>99.4</v>
      </c>
    </row>
    <row r="59665" spans="1:4">
      <c r="A59665" s="29">
        <v>44110</v>
      </c>
      <c r="B59665" s="30">
        <v>0.97916666666666663</v>
      </c>
      <c r="C59665">
        <v>4.5999999999999996</v>
      </c>
      <c r="D59665">
        <v>99.43</v>
      </c>
    </row>
    <row r="59666" spans="1:4">
      <c r="A59666" s="29">
        <v>44110</v>
      </c>
      <c r="B59666" s="30">
        <v>0.98958333333333337</v>
      </c>
      <c r="C59666">
        <v>4.57</v>
      </c>
      <c r="D59666">
        <v>99.460000000000008</v>
      </c>
    </row>
    <row r="59667" spans="1:4">
      <c r="A59667" s="29">
        <v>44111</v>
      </c>
      <c r="B59667" s="30">
        <v>0</v>
      </c>
      <c r="C59667">
        <v>4.5599999999999996</v>
      </c>
      <c r="D59667">
        <v>99.47</v>
      </c>
    </row>
    <row r="59668" spans="1:4">
      <c r="A59668" s="29">
        <v>44111</v>
      </c>
      <c r="B59668" s="30">
        <v>1.0416666666666666E-2</v>
      </c>
      <c r="C59668">
        <v>4.53</v>
      </c>
      <c r="D59668">
        <v>99.5</v>
      </c>
    </row>
    <row r="59669" spans="1:4">
      <c r="A59669" s="29">
        <v>44111</v>
      </c>
      <c r="B59669" s="30">
        <v>2.0833333333333332E-2</v>
      </c>
      <c r="C59669">
        <v>13.9</v>
      </c>
      <c r="D59669">
        <v>90.13</v>
      </c>
    </row>
    <row r="59670" spans="1:4">
      <c r="A59670" s="29">
        <v>44111</v>
      </c>
      <c r="B59670" s="30">
        <v>3.125E-2</v>
      </c>
      <c r="C59670">
        <v>15.78</v>
      </c>
      <c r="D59670">
        <v>88.25</v>
      </c>
    </row>
    <row r="59671" spans="1:4">
      <c r="A59671" s="29">
        <v>44111</v>
      </c>
      <c r="B59671" s="30">
        <v>4.1666666666666664E-2</v>
      </c>
      <c r="C59671">
        <v>15.83</v>
      </c>
      <c r="D59671">
        <v>88.2</v>
      </c>
    </row>
    <row r="59672" spans="1:4">
      <c r="A59672" s="29">
        <v>44111</v>
      </c>
      <c r="B59672" s="30">
        <v>5.2083333333333336E-2</v>
      </c>
      <c r="C59672">
        <v>15.83</v>
      </c>
      <c r="D59672">
        <v>88.2</v>
      </c>
    </row>
    <row r="59673" spans="1:4">
      <c r="A59673" s="29">
        <v>44111</v>
      </c>
      <c r="B59673" s="30">
        <v>6.25E-2</v>
      </c>
      <c r="C59673">
        <v>15.84</v>
      </c>
      <c r="D59673">
        <v>88.19</v>
      </c>
    </row>
    <row r="59674" spans="1:4">
      <c r="A59674" s="29">
        <v>44111</v>
      </c>
      <c r="B59674" s="30">
        <v>7.2916666666666671E-2</v>
      </c>
      <c r="C59674">
        <v>5.08</v>
      </c>
      <c r="D59674">
        <v>98.95</v>
      </c>
    </row>
    <row r="59675" spans="1:4">
      <c r="A59675" s="29">
        <v>44111</v>
      </c>
      <c r="B59675" s="30">
        <v>8.3333333333333329E-2</v>
      </c>
      <c r="C59675">
        <v>4.67</v>
      </c>
      <c r="D59675">
        <v>99.36</v>
      </c>
    </row>
    <row r="59676" spans="1:4">
      <c r="A59676" s="29">
        <v>44111</v>
      </c>
      <c r="B59676" s="30">
        <v>9.375E-2</v>
      </c>
      <c r="C59676">
        <v>4.5999999999999996</v>
      </c>
      <c r="D59676">
        <v>99.43</v>
      </c>
    </row>
    <row r="59677" spans="1:4">
      <c r="A59677" s="29">
        <v>44111</v>
      </c>
      <c r="B59677" s="30">
        <v>0.10416666666666667</v>
      </c>
      <c r="C59677">
        <v>4.5599999999999996</v>
      </c>
      <c r="D59677">
        <v>99.47</v>
      </c>
    </row>
    <row r="59678" spans="1:4">
      <c r="A59678" s="29">
        <v>44111</v>
      </c>
      <c r="B59678" s="30">
        <v>0.11458333333333333</v>
      </c>
      <c r="C59678">
        <v>4.54</v>
      </c>
      <c r="D59678">
        <v>99.49</v>
      </c>
    </row>
    <row r="59679" spans="1:4">
      <c r="A59679" s="29">
        <v>44111</v>
      </c>
      <c r="B59679" s="30">
        <v>0.125</v>
      </c>
      <c r="C59679">
        <v>4.5199999999999996</v>
      </c>
      <c r="D59679">
        <v>99.51</v>
      </c>
    </row>
    <row r="59680" spans="1:4">
      <c r="A59680" s="29">
        <v>44111</v>
      </c>
      <c r="B59680" s="30">
        <v>0.13541666666666666</v>
      </c>
      <c r="C59680">
        <v>4.51</v>
      </c>
      <c r="D59680">
        <v>99.52</v>
      </c>
    </row>
    <row r="59681" spans="1:4">
      <c r="A59681" s="29">
        <v>44111</v>
      </c>
      <c r="B59681" s="30">
        <v>0.14583333333333334</v>
      </c>
      <c r="C59681">
        <v>4.49</v>
      </c>
      <c r="D59681">
        <v>99.54</v>
      </c>
    </row>
    <row r="59682" spans="1:4">
      <c r="A59682" s="29">
        <v>44111</v>
      </c>
      <c r="B59682" s="30">
        <v>0.15625</v>
      </c>
      <c r="C59682">
        <v>4.4800000000000004</v>
      </c>
      <c r="D59682">
        <v>99.55</v>
      </c>
    </row>
    <row r="59683" spans="1:4">
      <c r="A59683" s="29">
        <v>44111</v>
      </c>
      <c r="B59683" s="30">
        <v>0.16666666666666666</v>
      </c>
      <c r="C59683">
        <v>4.47</v>
      </c>
      <c r="D59683">
        <v>99.56</v>
      </c>
    </row>
    <row r="59684" spans="1:4">
      <c r="A59684" s="29">
        <v>44111</v>
      </c>
      <c r="B59684" s="30">
        <v>0.17708333333333334</v>
      </c>
      <c r="C59684">
        <v>4.57</v>
      </c>
      <c r="D59684">
        <v>99.460000000000008</v>
      </c>
    </row>
    <row r="59685" spans="1:4">
      <c r="A59685" s="29">
        <v>44111</v>
      </c>
      <c r="B59685" s="30">
        <v>0.1875</v>
      </c>
      <c r="C59685">
        <v>4.87</v>
      </c>
      <c r="D59685">
        <v>99.16</v>
      </c>
    </row>
    <row r="59686" spans="1:4">
      <c r="A59686" s="29">
        <v>44111</v>
      </c>
      <c r="B59686" s="30">
        <v>0.19791666666666666</v>
      </c>
      <c r="C59686">
        <v>4.9800000000000004</v>
      </c>
      <c r="D59686">
        <v>99.05</v>
      </c>
    </row>
    <row r="59687" spans="1:4">
      <c r="A59687" s="29">
        <v>44111</v>
      </c>
      <c r="B59687" s="30">
        <v>0.20833333333333334</v>
      </c>
      <c r="C59687">
        <v>5.03</v>
      </c>
      <c r="D59687">
        <v>99</v>
      </c>
    </row>
    <row r="59688" spans="1:4">
      <c r="A59688" s="29">
        <v>44111</v>
      </c>
      <c r="B59688" s="30">
        <v>0.21875</v>
      </c>
      <c r="C59688">
        <v>4.7300000000000004</v>
      </c>
      <c r="D59688">
        <v>99.3</v>
      </c>
    </row>
    <row r="59689" spans="1:4">
      <c r="A59689" s="29">
        <v>44111</v>
      </c>
      <c r="B59689" s="30">
        <v>0.22916666666666666</v>
      </c>
      <c r="C59689">
        <v>4.62</v>
      </c>
      <c r="D59689">
        <v>99.41</v>
      </c>
    </row>
    <row r="59690" spans="1:4">
      <c r="A59690" s="29">
        <v>44111</v>
      </c>
      <c r="B59690" s="30">
        <v>0.23958333333333334</v>
      </c>
      <c r="C59690">
        <v>4.5599999999999996</v>
      </c>
      <c r="D59690">
        <v>99.47</v>
      </c>
    </row>
    <row r="59691" spans="1:4">
      <c r="A59691" s="29">
        <v>44111</v>
      </c>
      <c r="B59691" s="30">
        <v>0.25</v>
      </c>
      <c r="C59691">
        <v>4.76</v>
      </c>
      <c r="D59691">
        <v>99.27</v>
      </c>
    </row>
    <row r="59692" spans="1:4">
      <c r="A59692" s="29">
        <v>44111</v>
      </c>
      <c r="B59692" s="30">
        <v>0.26041666666666669</v>
      </c>
      <c r="C59692">
        <v>4.96</v>
      </c>
      <c r="D59692">
        <v>99.070000000000007</v>
      </c>
    </row>
    <row r="59693" spans="1:4">
      <c r="A59693" s="29">
        <v>44111</v>
      </c>
      <c r="B59693" s="30">
        <v>0.27083333333333331</v>
      </c>
      <c r="C59693">
        <v>5.05</v>
      </c>
      <c r="D59693">
        <v>98.98</v>
      </c>
    </row>
    <row r="59694" spans="1:4">
      <c r="A59694" s="29">
        <v>44111</v>
      </c>
      <c r="B59694" s="30">
        <v>0.28125</v>
      </c>
      <c r="C59694">
        <v>5.09</v>
      </c>
      <c r="D59694">
        <v>98.94</v>
      </c>
    </row>
    <row r="59695" spans="1:4">
      <c r="A59695" s="29">
        <v>44111</v>
      </c>
      <c r="B59695" s="30">
        <v>0.29166666666666669</v>
      </c>
      <c r="C59695">
        <v>5.13</v>
      </c>
      <c r="D59695">
        <v>98.9</v>
      </c>
    </row>
    <row r="59696" spans="1:4">
      <c r="A59696" s="29">
        <v>44111</v>
      </c>
      <c r="B59696" s="30">
        <v>0.30208333333333331</v>
      </c>
      <c r="C59696">
        <v>5.15</v>
      </c>
      <c r="D59696">
        <v>98.88</v>
      </c>
    </row>
    <row r="59697" spans="1:4">
      <c r="A59697" s="29">
        <v>44111</v>
      </c>
      <c r="B59697" s="30">
        <v>0.3125</v>
      </c>
      <c r="C59697">
        <v>5.17</v>
      </c>
      <c r="D59697">
        <v>98.86</v>
      </c>
    </row>
    <row r="59698" spans="1:4">
      <c r="A59698" s="29">
        <v>44111</v>
      </c>
      <c r="B59698" s="30">
        <v>0.32291666666666669</v>
      </c>
      <c r="C59698">
        <v>10.61</v>
      </c>
      <c r="D59698">
        <v>93.42</v>
      </c>
    </row>
    <row r="59699" spans="1:4">
      <c r="A59699" s="29">
        <v>44111</v>
      </c>
      <c r="B59699" s="30">
        <v>0.33333333333333331</v>
      </c>
      <c r="C59699">
        <v>5.42</v>
      </c>
      <c r="D59699">
        <v>98.61</v>
      </c>
    </row>
    <row r="59700" spans="1:4">
      <c r="A59700" s="29">
        <v>44111</v>
      </c>
      <c r="B59700" s="30">
        <v>0.34375</v>
      </c>
      <c r="C59700">
        <v>5.25</v>
      </c>
      <c r="D59700">
        <v>98.78</v>
      </c>
    </row>
    <row r="59701" spans="1:4">
      <c r="A59701" s="29">
        <v>44111</v>
      </c>
      <c r="B59701" s="30">
        <v>0.35416666666666669</v>
      </c>
      <c r="C59701">
        <v>5.15</v>
      </c>
      <c r="D59701">
        <v>98.88</v>
      </c>
    </row>
    <row r="59702" spans="1:4">
      <c r="A59702" s="29">
        <v>44111</v>
      </c>
      <c r="B59702" s="30">
        <v>0.36458333333333331</v>
      </c>
      <c r="C59702">
        <v>4.87</v>
      </c>
      <c r="D59702">
        <v>99.16</v>
      </c>
    </row>
    <row r="59703" spans="1:4">
      <c r="A59703" s="29">
        <v>44111</v>
      </c>
      <c r="B59703" s="30">
        <v>0.375</v>
      </c>
      <c r="C59703">
        <v>4.75</v>
      </c>
      <c r="D59703">
        <v>99.28</v>
      </c>
    </row>
    <row r="59704" spans="1:4">
      <c r="A59704" s="29">
        <v>44111</v>
      </c>
      <c r="B59704" s="30">
        <v>0.38541666666666669</v>
      </c>
      <c r="C59704">
        <v>4.6900000000000004</v>
      </c>
      <c r="D59704">
        <v>99.34</v>
      </c>
    </row>
    <row r="59705" spans="1:4">
      <c r="A59705" s="29">
        <v>44111</v>
      </c>
      <c r="B59705" s="30">
        <v>0.39583333333333331</v>
      </c>
      <c r="C59705">
        <v>4.9000000000000004</v>
      </c>
      <c r="D59705">
        <v>99.13</v>
      </c>
    </row>
    <row r="59706" spans="1:4">
      <c r="A59706" s="29">
        <v>44111</v>
      </c>
      <c r="B59706" s="30">
        <v>0.40625</v>
      </c>
      <c r="C59706">
        <v>5.07</v>
      </c>
      <c r="D59706">
        <v>98.960000000000008</v>
      </c>
    </row>
    <row r="59707" spans="1:4">
      <c r="A59707" s="29">
        <v>44111</v>
      </c>
      <c r="B59707" s="30">
        <v>0.41666666666666669</v>
      </c>
      <c r="C59707">
        <v>5.14</v>
      </c>
      <c r="D59707">
        <v>98.89</v>
      </c>
    </row>
    <row r="59708" spans="1:4">
      <c r="A59708" s="29">
        <v>44111</v>
      </c>
      <c r="B59708" s="30">
        <v>0.42708333333333331</v>
      </c>
      <c r="C59708">
        <v>5.18</v>
      </c>
      <c r="D59708">
        <v>98.85</v>
      </c>
    </row>
    <row r="59709" spans="1:4">
      <c r="A59709" s="29">
        <v>44111</v>
      </c>
      <c r="B59709" s="30">
        <v>0.4375</v>
      </c>
      <c r="C59709">
        <v>5.2</v>
      </c>
      <c r="D59709">
        <v>98.83</v>
      </c>
    </row>
    <row r="59710" spans="1:4">
      <c r="A59710" s="29">
        <v>44111</v>
      </c>
      <c r="B59710" s="30">
        <v>0.44791666666666669</v>
      </c>
      <c r="C59710">
        <v>5.23</v>
      </c>
      <c r="D59710">
        <v>98.8</v>
      </c>
    </row>
    <row r="59711" spans="1:4">
      <c r="A59711" s="29">
        <v>44111</v>
      </c>
      <c r="B59711" s="30">
        <v>0.45833333333333331</v>
      </c>
      <c r="C59711">
        <v>5.23</v>
      </c>
      <c r="D59711">
        <v>98.8</v>
      </c>
    </row>
    <row r="59712" spans="1:4">
      <c r="A59712" s="29">
        <v>44111</v>
      </c>
      <c r="B59712" s="30">
        <v>0.46875</v>
      </c>
      <c r="C59712">
        <v>4.91</v>
      </c>
      <c r="D59712">
        <v>99.12</v>
      </c>
    </row>
    <row r="59713" spans="1:4">
      <c r="A59713" s="29">
        <v>44111</v>
      </c>
      <c r="B59713" s="30">
        <v>0.47916666666666669</v>
      </c>
      <c r="C59713">
        <v>4.7699999999999996</v>
      </c>
      <c r="D59713">
        <v>99.26</v>
      </c>
    </row>
    <row r="59714" spans="1:4">
      <c r="A59714" s="29">
        <v>44111</v>
      </c>
      <c r="B59714" s="30">
        <v>0.48958333333333331</v>
      </c>
      <c r="C59714">
        <v>4.7300000000000004</v>
      </c>
      <c r="D59714">
        <v>99.3</v>
      </c>
    </row>
    <row r="59715" spans="1:4">
      <c r="A59715" s="29">
        <v>44111</v>
      </c>
      <c r="B59715" s="30">
        <v>0.5</v>
      </c>
      <c r="C59715">
        <v>5.0199999999999996</v>
      </c>
      <c r="D59715">
        <v>99.01</v>
      </c>
    </row>
    <row r="59716" spans="1:4">
      <c r="A59716" s="29">
        <v>44111</v>
      </c>
      <c r="B59716" s="30">
        <v>0.51041666666666663</v>
      </c>
      <c r="C59716">
        <v>5.12</v>
      </c>
      <c r="D59716">
        <v>98.91</v>
      </c>
    </row>
    <row r="59717" spans="1:4">
      <c r="A59717" s="29">
        <v>44111</v>
      </c>
      <c r="B59717" s="30">
        <v>0.52083333333333337</v>
      </c>
      <c r="C59717">
        <v>5.17</v>
      </c>
      <c r="D59717">
        <v>98.86</v>
      </c>
    </row>
    <row r="59718" spans="1:4">
      <c r="A59718" s="29">
        <v>44111</v>
      </c>
      <c r="B59718" s="30">
        <v>0.53125</v>
      </c>
      <c r="C59718">
        <v>5.21</v>
      </c>
      <c r="D59718">
        <v>98.820000000000007</v>
      </c>
    </row>
    <row r="59719" spans="1:4">
      <c r="A59719" s="29">
        <v>44111</v>
      </c>
      <c r="B59719" s="30">
        <v>0.54166666666666663</v>
      </c>
      <c r="C59719">
        <v>5.22</v>
      </c>
      <c r="D59719">
        <v>98.81</v>
      </c>
    </row>
    <row r="59720" spans="1:4">
      <c r="A59720" s="29">
        <v>44111</v>
      </c>
      <c r="B59720" s="30">
        <v>0.55208333333333337</v>
      </c>
      <c r="C59720">
        <v>5.24</v>
      </c>
      <c r="D59720">
        <v>98.79</v>
      </c>
    </row>
    <row r="59721" spans="1:4">
      <c r="A59721" s="29">
        <v>44111</v>
      </c>
      <c r="B59721" s="30">
        <v>0.5625</v>
      </c>
      <c r="C59721">
        <v>5.25</v>
      </c>
      <c r="D59721">
        <v>98.78</v>
      </c>
    </row>
    <row r="59722" spans="1:4">
      <c r="A59722" s="29">
        <v>44111</v>
      </c>
      <c r="B59722" s="30">
        <v>0.57291666666666663</v>
      </c>
      <c r="C59722">
        <v>5.09</v>
      </c>
      <c r="D59722">
        <v>98.94</v>
      </c>
    </row>
    <row r="59723" spans="1:4">
      <c r="A59723" s="29">
        <v>44111</v>
      </c>
      <c r="B59723" s="30">
        <v>0.58333333333333337</v>
      </c>
      <c r="C59723">
        <v>4.8499999999999996</v>
      </c>
      <c r="D59723">
        <v>99.18</v>
      </c>
    </row>
    <row r="59724" spans="1:4">
      <c r="A59724" s="29">
        <v>44111</v>
      </c>
      <c r="B59724" s="30">
        <v>0.59375</v>
      </c>
      <c r="C59724">
        <v>4.75</v>
      </c>
      <c r="D59724">
        <v>99.28</v>
      </c>
    </row>
    <row r="59725" spans="1:4">
      <c r="A59725" s="29">
        <v>44111</v>
      </c>
      <c r="B59725" s="30">
        <v>0.60416666666666663</v>
      </c>
      <c r="C59725">
        <v>4.68</v>
      </c>
      <c r="D59725">
        <v>99.35</v>
      </c>
    </row>
    <row r="59726" spans="1:4">
      <c r="A59726" s="29">
        <v>44111</v>
      </c>
      <c r="B59726" s="30">
        <v>0.61458333333333337</v>
      </c>
      <c r="C59726">
        <v>4.93</v>
      </c>
      <c r="D59726">
        <v>99.1</v>
      </c>
    </row>
    <row r="59727" spans="1:4">
      <c r="A59727" s="29">
        <v>44111</v>
      </c>
      <c r="B59727" s="30">
        <v>0.625</v>
      </c>
      <c r="C59727">
        <v>5.09</v>
      </c>
      <c r="D59727">
        <v>98.94</v>
      </c>
    </row>
    <row r="59728" spans="1:4">
      <c r="A59728" s="29">
        <v>44111</v>
      </c>
      <c r="B59728" s="30">
        <v>0.63541666666666663</v>
      </c>
      <c r="C59728">
        <v>5.15</v>
      </c>
      <c r="D59728">
        <v>98.88</v>
      </c>
    </row>
    <row r="59729" spans="1:4">
      <c r="A59729" s="29">
        <v>44111</v>
      </c>
      <c r="B59729" s="30">
        <v>0.64583333333333337</v>
      </c>
      <c r="C59729">
        <v>5.18</v>
      </c>
      <c r="D59729">
        <v>98.85</v>
      </c>
    </row>
    <row r="59730" spans="1:4">
      <c r="A59730" s="29">
        <v>44111</v>
      </c>
      <c r="B59730" s="30">
        <v>0.65625</v>
      </c>
      <c r="C59730">
        <v>15.41</v>
      </c>
      <c r="D59730">
        <v>88.62</v>
      </c>
    </row>
    <row r="59731" spans="1:4">
      <c r="A59731" s="29">
        <v>44111</v>
      </c>
      <c r="B59731" s="30">
        <v>0.66666666666666663</v>
      </c>
      <c r="C59731">
        <v>15.96</v>
      </c>
      <c r="D59731">
        <v>88.07</v>
      </c>
    </row>
    <row r="59732" spans="1:4">
      <c r="A59732" s="29">
        <v>44111</v>
      </c>
      <c r="B59732" s="30">
        <v>0.67708333333333337</v>
      </c>
      <c r="C59732">
        <v>15.94</v>
      </c>
      <c r="D59732">
        <v>88.09</v>
      </c>
    </row>
    <row r="59733" spans="1:4">
      <c r="A59733" s="29">
        <v>44111</v>
      </c>
      <c r="B59733" s="30">
        <v>0.6875</v>
      </c>
      <c r="C59733">
        <v>15.96</v>
      </c>
      <c r="D59733">
        <v>88.07</v>
      </c>
    </row>
    <row r="59734" spans="1:4">
      <c r="A59734" s="29">
        <v>44111</v>
      </c>
      <c r="B59734" s="30">
        <v>0.69791666666666663</v>
      </c>
      <c r="C59734">
        <v>6.22</v>
      </c>
      <c r="D59734">
        <v>97.81</v>
      </c>
    </row>
    <row r="59735" spans="1:4">
      <c r="A59735" s="29">
        <v>44111</v>
      </c>
      <c r="B59735" s="30">
        <v>0.70833333333333337</v>
      </c>
      <c r="C59735">
        <v>4.96</v>
      </c>
      <c r="D59735">
        <v>99.070000000000007</v>
      </c>
    </row>
    <row r="59736" spans="1:4">
      <c r="A59736" s="29">
        <v>44111</v>
      </c>
      <c r="B59736" s="30">
        <v>0.71875</v>
      </c>
      <c r="C59736">
        <v>4.79</v>
      </c>
      <c r="D59736">
        <v>99.24</v>
      </c>
    </row>
    <row r="59737" spans="1:4">
      <c r="A59737" s="29">
        <v>44111</v>
      </c>
      <c r="B59737" s="30">
        <v>0.72916666666666663</v>
      </c>
      <c r="C59737">
        <v>4.8099999999999996</v>
      </c>
      <c r="D59737">
        <v>99.22</v>
      </c>
    </row>
    <row r="59738" spans="1:4">
      <c r="A59738" s="29">
        <v>44111</v>
      </c>
      <c r="B59738" s="30">
        <v>0.73958333333333337</v>
      </c>
      <c r="C59738">
        <v>5.0599999999999996</v>
      </c>
      <c r="D59738">
        <v>98.97</v>
      </c>
    </row>
    <row r="59739" spans="1:4">
      <c r="A59739" s="29">
        <v>44111</v>
      </c>
      <c r="B59739" s="30">
        <v>0.75</v>
      </c>
      <c r="C59739">
        <v>5.16</v>
      </c>
      <c r="D59739">
        <v>98.87</v>
      </c>
    </row>
    <row r="59740" spans="1:4">
      <c r="A59740" s="29">
        <v>44111</v>
      </c>
      <c r="B59740" s="30">
        <v>0.76041666666666663</v>
      </c>
      <c r="C59740">
        <v>5.2</v>
      </c>
      <c r="D59740">
        <v>98.83</v>
      </c>
    </row>
    <row r="59741" spans="1:4">
      <c r="A59741" s="29">
        <v>44111</v>
      </c>
      <c r="B59741" s="30">
        <v>0.77083333333333337</v>
      </c>
      <c r="C59741">
        <v>5.22</v>
      </c>
      <c r="D59741">
        <v>98.81</v>
      </c>
    </row>
    <row r="59742" spans="1:4">
      <c r="A59742" s="29">
        <v>44111</v>
      </c>
      <c r="B59742" s="30">
        <v>0.78125</v>
      </c>
      <c r="C59742">
        <v>5.25</v>
      </c>
      <c r="D59742">
        <v>98.78</v>
      </c>
    </row>
    <row r="59743" spans="1:4">
      <c r="A59743" s="29">
        <v>44111</v>
      </c>
      <c r="B59743" s="30">
        <v>0.79166666666666663</v>
      </c>
      <c r="C59743">
        <v>5.26</v>
      </c>
      <c r="D59743">
        <v>98.77</v>
      </c>
    </row>
    <row r="59744" spans="1:4">
      <c r="A59744" s="29">
        <v>44111</v>
      </c>
      <c r="B59744" s="30">
        <v>0.80208333333333337</v>
      </c>
      <c r="C59744">
        <v>5.28</v>
      </c>
      <c r="D59744">
        <v>98.75</v>
      </c>
    </row>
    <row r="59745" spans="1:4">
      <c r="A59745" s="29">
        <v>44111</v>
      </c>
      <c r="B59745" s="30">
        <v>0.8125</v>
      </c>
      <c r="C59745">
        <v>5.29</v>
      </c>
      <c r="D59745">
        <v>98.74</v>
      </c>
    </row>
    <row r="59746" spans="1:4">
      <c r="A59746" s="29">
        <v>44111</v>
      </c>
      <c r="B59746" s="30">
        <v>0.82291666666666663</v>
      </c>
      <c r="C59746">
        <v>5.3</v>
      </c>
      <c r="D59746">
        <v>98.73</v>
      </c>
    </row>
    <row r="59747" spans="1:4">
      <c r="A59747" s="29">
        <v>44111</v>
      </c>
      <c r="B59747" s="30">
        <v>0.83333333333333337</v>
      </c>
      <c r="C59747">
        <v>5.3</v>
      </c>
      <c r="D59747">
        <v>98.73</v>
      </c>
    </row>
    <row r="59748" spans="1:4">
      <c r="A59748" s="29">
        <v>44111</v>
      </c>
      <c r="B59748" s="30">
        <v>0.84375</v>
      </c>
      <c r="C59748">
        <v>5.31</v>
      </c>
      <c r="D59748">
        <v>98.72</v>
      </c>
    </row>
    <row r="59749" spans="1:4">
      <c r="A59749" s="29">
        <v>44111</v>
      </c>
      <c r="B59749" s="30">
        <v>0.85416666666666663</v>
      </c>
      <c r="C59749">
        <v>5.31</v>
      </c>
      <c r="D59749">
        <v>98.72</v>
      </c>
    </row>
    <row r="59750" spans="1:4">
      <c r="A59750" s="29">
        <v>44111</v>
      </c>
      <c r="B59750" s="30">
        <v>0.86458333333333337</v>
      </c>
      <c r="C59750">
        <v>5.32</v>
      </c>
      <c r="D59750">
        <v>98.710000000000008</v>
      </c>
    </row>
    <row r="59751" spans="1:4">
      <c r="A59751" s="29">
        <v>44111</v>
      </c>
      <c r="B59751" s="30">
        <v>0.875</v>
      </c>
      <c r="C59751">
        <v>5.33</v>
      </c>
      <c r="D59751">
        <v>98.7</v>
      </c>
    </row>
    <row r="59752" spans="1:4">
      <c r="A59752" s="29">
        <v>44111</v>
      </c>
      <c r="B59752" s="30">
        <v>0.88541666666666663</v>
      </c>
      <c r="C59752">
        <v>5.33</v>
      </c>
      <c r="D59752">
        <v>98.7</v>
      </c>
    </row>
    <row r="59753" spans="1:4">
      <c r="A59753" s="29">
        <v>44111</v>
      </c>
      <c r="B59753" s="30">
        <v>0.89583333333333337</v>
      </c>
      <c r="C59753">
        <v>5.0599999999999996</v>
      </c>
      <c r="D59753">
        <v>98.97</v>
      </c>
    </row>
    <row r="59754" spans="1:4">
      <c r="A59754" s="29">
        <v>44111</v>
      </c>
      <c r="B59754" s="30">
        <v>0.90625</v>
      </c>
      <c r="C59754">
        <v>4.88</v>
      </c>
      <c r="D59754">
        <v>99.15</v>
      </c>
    </row>
    <row r="59755" spans="1:4">
      <c r="A59755" s="29">
        <v>44111</v>
      </c>
      <c r="B59755" s="30">
        <v>0.91666666666666663</v>
      </c>
      <c r="C59755">
        <v>4.79</v>
      </c>
      <c r="D59755">
        <v>99.24</v>
      </c>
    </row>
    <row r="59756" spans="1:4">
      <c r="A59756" s="29">
        <v>44111</v>
      </c>
      <c r="B59756" s="30">
        <v>0.92708333333333337</v>
      </c>
      <c r="C59756">
        <v>4.74</v>
      </c>
      <c r="D59756">
        <v>99.29</v>
      </c>
    </row>
    <row r="59757" spans="1:4">
      <c r="A59757" s="29">
        <v>44111</v>
      </c>
      <c r="B59757" s="30">
        <v>0.9375</v>
      </c>
      <c r="C59757">
        <v>4.7</v>
      </c>
      <c r="D59757">
        <v>99.33</v>
      </c>
    </row>
    <row r="59758" spans="1:4">
      <c r="A59758" s="29">
        <v>44111</v>
      </c>
      <c r="B59758" s="30">
        <v>0.94791666666666663</v>
      </c>
      <c r="C59758">
        <v>9.7799999999999994</v>
      </c>
      <c r="D59758">
        <v>94.25</v>
      </c>
    </row>
    <row r="59759" spans="1:4">
      <c r="A59759" s="29">
        <v>44111</v>
      </c>
      <c r="B59759" s="30">
        <v>0.95833333333333337</v>
      </c>
      <c r="C59759">
        <v>15.84</v>
      </c>
      <c r="D59759">
        <v>88.19</v>
      </c>
    </row>
    <row r="59760" spans="1:4">
      <c r="A59760" s="29">
        <v>44111</v>
      </c>
      <c r="B59760" s="30">
        <v>0.96875</v>
      </c>
      <c r="C59760">
        <v>15.89</v>
      </c>
      <c r="D59760">
        <v>88.14</v>
      </c>
    </row>
    <row r="59761" spans="1:4">
      <c r="A59761" s="29">
        <v>44111</v>
      </c>
      <c r="B59761" s="30">
        <v>0.97916666666666663</v>
      </c>
      <c r="C59761">
        <v>15.87</v>
      </c>
      <c r="D59761">
        <v>88.16</v>
      </c>
    </row>
    <row r="59762" spans="1:4">
      <c r="A59762" s="29">
        <v>44111</v>
      </c>
      <c r="B59762" s="30">
        <v>0.98958333333333337</v>
      </c>
      <c r="C59762">
        <v>15.85</v>
      </c>
      <c r="D59762">
        <v>88.18</v>
      </c>
    </row>
    <row r="59763" spans="1:4">
      <c r="A59763" s="29">
        <v>44112</v>
      </c>
      <c r="B59763" s="30">
        <v>0</v>
      </c>
      <c r="C59763">
        <v>6.39</v>
      </c>
      <c r="D59763">
        <v>97.64</v>
      </c>
    </row>
    <row r="59764" spans="1:4">
      <c r="A59764" s="29">
        <v>44112</v>
      </c>
      <c r="B59764" s="30">
        <v>1.0416666666666666E-2</v>
      </c>
      <c r="C59764">
        <v>4.8099999999999996</v>
      </c>
      <c r="D59764">
        <v>99.22</v>
      </c>
    </row>
    <row r="59765" spans="1:4">
      <c r="A59765" s="29">
        <v>44112</v>
      </c>
      <c r="B59765" s="30">
        <v>2.0833333333333332E-2</v>
      </c>
      <c r="C59765">
        <v>4.71</v>
      </c>
      <c r="D59765">
        <v>99.320000000000007</v>
      </c>
    </row>
    <row r="59766" spans="1:4">
      <c r="A59766" s="29">
        <v>44112</v>
      </c>
      <c r="B59766" s="30">
        <v>3.125E-2</v>
      </c>
      <c r="C59766">
        <v>4.67</v>
      </c>
      <c r="D59766">
        <v>99.36</v>
      </c>
    </row>
    <row r="59767" spans="1:4">
      <c r="A59767" s="29">
        <v>44112</v>
      </c>
      <c r="B59767" s="30">
        <v>4.1666666666666664E-2</v>
      </c>
      <c r="C59767">
        <v>4.63</v>
      </c>
      <c r="D59767">
        <v>99.4</v>
      </c>
    </row>
    <row r="59768" spans="1:4">
      <c r="A59768" s="29">
        <v>44112</v>
      </c>
      <c r="B59768" s="30">
        <v>5.2083333333333336E-2</v>
      </c>
      <c r="C59768">
        <v>4.6100000000000003</v>
      </c>
      <c r="D59768">
        <v>99.42</v>
      </c>
    </row>
    <row r="59769" spans="1:4">
      <c r="A59769" s="29">
        <v>44112</v>
      </c>
      <c r="B59769" s="30">
        <v>6.25E-2</v>
      </c>
      <c r="C59769">
        <v>4.59</v>
      </c>
      <c r="D59769">
        <v>99.44</v>
      </c>
    </row>
    <row r="59770" spans="1:4">
      <c r="A59770" s="29">
        <v>44112</v>
      </c>
      <c r="B59770" s="30">
        <v>7.2916666666666671E-2</v>
      </c>
      <c r="C59770">
        <v>4.57</v>
      </c>
      <c r="D59770">
        <v>99.460000000000008</v>
      </c>
    </row>
    <row r="59771" spans="1:4">
      <c r="A59771" s="29">
        <v>44112</v>
      </c>
      <c r="B59771" s="30">
        <v>8.3333333333333329E-2</v>
      </c>
      <c r="C59771">
        <v>4.57</v>
      </c>
      <c r="D59771">
        <v>99.460000000000008</v>
      </c>
    </row>
    <row r="59772" spans="1:4">
      <c r="A59772" s="29">
        <v>44112</v>
      </c>
      <c r="B59772" s="30">
        <v>9.375E-2</v>
      </c>
      <c r="C59772">
        <v>4.55</v>
      </c>
      <c r="D59772">
        <v>99.48</v>
      </c>
    </row>
    <row r="59773" spans="1:4">
      <c r="A59773" s="29">
        <v>44112</v>
      </c>
      <c r="B59773" s="30">
        <v>0.10416666666666667</v>
      </c>
      <c r="C59773">
        <v>4.54</v>
      </c>
      <c r="D59773">
        <v>99.49</v>
      </c>
    </row>
    <row r="59774" spans="1:4">
      <c r="A59774" s="29">
        <v>44112</v>
      </c>
      <c r="B59774" s="30">
        <v>0.11458333333333333</v>
      </c>
      <c r="C59774">
        <v>4.54</v>
      </c>
      <c r="D59774">
        <v>99.49</v>
      </c>
    </row>
    <row r="59775" spans="1:4">
      <c r="A59775" s="29">
        <v>44112</v>
      </c>
      <c r="B59775" s="30">
        <v>0.125</v>
      </c>
      <c r="C59775">
        <v>18.100000000000001</v>
      </c>
      <c r="D59775">
        <v>85.93</v>
      </c>
    </row>
    <row r="59776" spans="1:4">
      <c r="A59776" s="29">
        <v>44112</v>
      </c>
      <c r="B59776" s="30">
        <v>0.13541666666666666</v>
      </c>
      <c r="C59776">
        <v>18.98</v>
      </c>
      <c r="D59776">
        <v>85.05</v>
      </c>
    </row>
    <row r="59777" spans="1:4">
      <c r="A59777" s="29">
        <v>44112</v>
      </c>
      <c r="B59777" s="30">
        <v>0.14583333333333334</v>
      </c>
      <c r="C59777">
        <v>19.059999999999999</v>
      </c>
      <c r="D59777">
        <v>84.97</v>
      </c>
    </row>
    <row r="59778" spans="1:4">
      <c r="A59778" s="29">
        <v>44112</v>
      </c>
      <c r="B59778" s="30">
        <v>0.15625</v>
      </c>
      <c r="C59778">
        <v>6.46</v>
      </c>
      <c r="D59778">
        <v>97.570000000000007</v>
      </c>
    </row>
    <row r="59779" spans="1:4">
      <c r="A59779" s="29">
        <v>44112</v>
      </c>
      <c r="B59779" s="30">
        <v>0.16666666666666666</v>
      </c>
      <c r="C59779">
        <v>4.75</v>
      </c>
      <c r="D59779">
        <v>99.28</v>
      </c>
    </row>
    <row r="59780" spans="1:4">
      <c r="A59780" s="29">
        <v>44112</v>
      </c>
      <c r="B59780" s="30">
        <v>0.17708333333333334</v>
      </c>
      <c r="C59780">
        <v>4.6500000000000004</v>
      </c>
      <c r="D59780">
        <v>99.38</v>
      </c>
    </row>
    <row r="59781" spans="1:4">
      <c r="A59781" s="29">
        <v>44112</v>
      </c>
      <c r="B59781" s="30">
        <v>0.1875</v>
      </c>
      <c r="C59781">
        <v>4.6100000000000003</v>
      </c>
      <c r="D59781">
        <v>99.42</v>
      </c>
    </row>
    <row r="59782" spans="1:4">
      <c r="A59782" s="29">
        <v>44112</v>
      </c>
      <c r="B59782" s="30">
        <v>0.19791666666666666</v>
      </c>
      <c r="C59782">
        <v>4.58</v>
      </c>
      <c r="D59782">
        <v>99.45</v>
      </c>
    </row>
    <row r="59783" spans="1:4">
      <c r="A59783" s="29">
        <v>44112</v>
      </c>
      <c r="B59783" s="30">
        <v>0.20833333333333334</v>
      </c>
      <c r="C59783">
        <v>4.55</v>
      </c>
      <c r="D59783">
        <v>99.48</v>
      </c>
    </row>
    <row r="59784" spans="1:4">
      <c r="A59784" s="29">
        <v>44112</v>
      </c>
      <c r="B59784" s="30">
        <v>0.21875</v>
      </c>
      <c r="C59784">
        <v>4.55</v>
      </c>
      <c r="D59784">
        <v>99.48</v>
      </c>
    </row>
    <row r="59785" spans="1:4">
      <c r="A59785" s="29">
        <v>44112</v>
      </c>
      <c r="B59785" s="30">
        <v>0.22916666666666666</v>
      </c>
      <c r="C59785">
        <v>4.84</v>
      </c>
      <c r="D59785">
        <v>99.19</v>
      </c>
    </row>
    <row r="59786" spans="1:4">
      <c r="A59786" s="29">
        <v>44112</v>
      </c>
      <c r="B59786" s="30">
        <v>0.23958333333333334</v>
      </c>
      <c r="C59786">
        <v>5</v>
      </c>
      <c r="D59786">
        <v>99.03</v>
      </c>
    </row>
    <row r="59787" spans="1:4">
      <c r="A59787" s="29">
        <v>44112</v>
      </c>
      <c r="B59787" s="30">
        <v>0.25</v>
      </c>
      <c r="C59787">
        <v>5.08</v>
      </c>
      <c r="D59787">
        <v>98.95</v>
      </c>
    </row>
    <row r="59788" spans="1:4">
      <c r="A59788" s="29">
        <v>44112</v>
      </c>
      <c r="B59788" s="30">
        <v>0.26041666666666669</v>
      </c>
      <c r="C59788">
        <v>5.12</v>
      </c>
      <c r="D59788">
        <v>98.91</v>
      </c>
    </row>
    <row r="59789" spans="1:4">
      <c r="A59789" s="29">
        <v>44112</v>
      </c>
      <c r="B59789" s="30">
        <v>0.27083333333333331</v>
      </c>
      <c r="C59789">
        <v>5.16</v>
      </c>
      <c r="D59789">
        <v>98.87</v>
      </c>
    </row>
    <row r="59790" spans="1:4">
      <c r="A59790" s="29">
        <v>44112</v>
      </c>
      <c r="B59790" s="30">
        <v>0.28125</v>
      </c>
      <c r="C59790">
        <v>5.19</v>
      </c>
      <c r="D59790">
        <v>98.84</v>
      </c>
    </row>
    <row r="59791" spans="1:4">
      <c r="A59791" s="29">
        <v>44112</v>
      </c>
      <c r="B59791" s="30">
        <v>0.29166666666666669</v>
      </c>
      <c r="C59791">
        <v>5.21</v>
      </c>
      <c r="D59791">
        <v>98.820000000000007</v>
      </c>
    </row>
    <row r="59792" spans="1:4">
      <c r="A59792" s="29">
        <v>44112</v>
      </c>
      <c r="B59792" s="30">
        <v>0.30208333333333331</v>
      </c>
      <c r="C59792">
        <v>5.23</v>
      </c>
      <c r="D59792">
        <v>98.8</v>
      </c>
    </row>
    <row r="59793" spans="1:4">
      <c r="A59793" s="29">
        <v>44112</v>
      </c>
      <c r="B59793" s="30">
        <v>0.3125</v>
      </c>
      <c r="C59793">
        <v>5.24</v>
      </c>
      <c r="D59793">
        <v>98.79</v>
      </c>
    </row>
    <row r="59794" spans="1:4">
      <c r="A59794" s="29">
        <v>44112</v>
      </c>
      <c r="B59794" s="30">
        <v>0.32291666666666669</v>
      </c>
      <c r="C59794">
        <v>5.26</v>
      </c>
      <c r="D59794">
        <v>98.77</v>
      </c>
    </row>
    <row r="59795" spans="1:4">
      <c r="A59795" s="29">
        <v>44112</v>
      </c>
      <c r="B59795" s="30">
        <v>0.33333333333333331</v>
      </c>
      <c r="C59795">
        <v>5.22</v>
      </c>
      <c r="D59795">
        <v>98.81</v>
      </c>
    </row>
    <row r="59796" spans="1:4">
      <c r="A59796" s="29">
        <v>44112</v>
      </c>
      <c r="B59796" s="30">
        <v>0.34375</v>
      </c>
      <c r="C59796">
        <v>4.92</v>
      </c>
      <c r="D59796">
        <v>99.11</v>
      </c>
    </row>
    <row r="59797" spans="1:4">
      <c r="A59797" s="29">
        <v>44112</v>
      </c>
      <c r="B59797" s="30">
        <v>0.35416666666666669</v>
      </c>
      <c r="C59797">
        <v>4.78</v>
      </c>
      <c r="D59797">
        <v>99.25</v>
      </c>
    </row>
    <row r="59798" spans="1:4">
      <c r="A59798" s="29">
        <v>44112</v>
      </c>
      <c r="B59798" s="30">
        <v>0.36458333333333331</v>
      </c>
      <c r="C59798">
        <v>4.7300000000000004</v>
      </c>
      <c r="D59798">
        <v>99.3</v>
      </c>
    </row>
    <row r="59799" spans="1:4">
      <c r="A59799" s="29">
        <v>44112</v>
      </c>
      <c r="B59799" s="30">
        <v>0.375</v>
      </c>
      <c r="C59799">
        <v>4.8899999999999997</v>
      </c>
      <c r="D59799">
        <v>99.14</v>
      </c>
    </row>
    <row r="59800" spans="1:4">
      <c r="A59800" s="29">
        <v>44112</v>
      </c>
      <c r="B59800" s="30">
        <v>0.38541666666666669</v>
      </c>
      <c r="C59800">
        <v>5.09</v>
      </c>
      <c r="D59800">
        <v>98.94</v>
      </c>
    </row>
    <row r="59801" spans="1:4">
      <c r="A59801" s="29">
        <v>44112</v>
      </c>
      <c r="B59801" s="30">
        <v>0.39583333333333331</v>
      </c>
      <c r="C59801">
        <v>5.17</v>
      </c>
      <c r="D59801">
        <v>98.86</v>
      </c>
    </row>
    <row r="59802" spans="1:4">
      <c r="A59802" s="29">
        <v>44112</v>
      </c>
      <c r="B59802" s="30">
        <v>0.40625</v>
      </c>
      <c r="C59802">
        <v>5.22</v>
      </c>
      <c r="D59802">
        <v>98.81</v>
      </c>
    </row>
    <row r="59803" spans="1:4">
      <c r="A59803" s="29">
        <v>44112</v>
      </c>
      <c r="B59803" s="30">
        <v>0.41666666666666669</v>
      </c>
      <c r="C59803">
        <v>5.24</v>
      </c>
      <c r="D59803">
        <v>98.79</v>
      </c>
    </row>
    <row r="59804" spans="1:4">
      <c r="A59804" s="29">
        <v>44112</v>
      </c>
      <c r="B59804" s="30">
        <v>0.42708333333333331</v>
      </c>
      <c r="C59804">
        <v>5.26</v>
      </c>
      <c r="D59804">
        <v>98.77</v>
      </c>
    </row>
    <row r="59805" spans="1:4">
      <c r="A59805" s="29">
        <v>44112</v>
      </c>
      <c r="B59805" s="30">
        <v>0.4375</v>
      </c>
      <c r="C59805">
        <v>5.28</v>
      </c>
      <c r="D59805">
        <v>98.75</v>
      </c>
    </row>
    <row r="59806" spans="1:4">
      <c r="A59806" s="29">
        <v>44112</v>
      </c>
      <c r="B59806" s="30">
        <v>0.44791666666666669</v>
      </c>
      <c r="C59806">
        <v>5.05</v>
      </c>
      <c r="D59806">
        <v>98.98</v>
      </c>
    </row>
    <row r="59807" spans="1:4">
      <c r="A59807" s="29">
        <v>44112</v>
      </c>
      <c r="B59807" s="30">
        <v>0.45833333333333331</v>
      </c>
      <c r="C59807">
        <v>4.8499999999999996</v>
      </c>
      <c r="D59807">
        <v>99.18</v>
      </c>
    </row>
    <row r="59808" spans="1:4">
      <c r="A59808" s="29">
        <v>44112</v>
      </c>
      <c r="B59808" s="30">
        <v>0.46875</v>
      </c>
      <c r="C59808">
        <v>4.75</v>
      </c>
      <c r="D59808">
        <v>99.28</v>
      </c>
    </row>
    <row r="59809" spans="1:4">
      <c r="A59809" s="29">
        <v>44112</v>
      </c>
      <c r="B59809" s="30">
        <v>0.47916666666666669</v>
      </c>
      <c r="C59809">
        <v>4.8899999999999997</v>
      </c>
      <c r="D59809">
        <v>99.14</v>
      </c>
    </row>
    <row r="59810" spans="1:4">
      <c r="A59810" s="29">
        <v>44112</v>
      </c>
      <c r="B59810" s="30">
        <v>0.48958333333333331</v>
      </c>
      <c r="C59810">
        <v>5.1100000000000003</v>
      </c>
      <c r="D59810">
        <v>98.92</v>
      </c>
    </row>
    <row r="59811" spans="1:4">
      <c r="A59811" s="29">
        <v>44112</v>
      </c>
      <c r="B59811" s="30">
        <v>0.5</v>
      </c>
      <c r="C59811">
        <v>5.18</v>
      </c>
      <c r="D59811">
        <v>98.85</v>
      </c>
    </row>
    <row r="59812" spans="1:4">
      <c r="A59812" s="29">
        <v>44112</v>
      </c>
      <c r="B59812" s="30">
        <v>0.51041666666666663</v>
      </c>
      <c r="C59812">
        <v>5.22</v>
      </c>
      <c r="D59812">
        <v>98.81</v>
      </c>
    </row>
    <row r="59813" spans="1:4">
      <c r="A59813" s="29">
        <v>44112</v>
      </c>
      <c r="B59813" s="30">
        <v>0.52083333333333337</v>
      </c>
      <c r="C59813">
        <v>5.25</v>
      </c>
      <c r="D59813">
        <v>98.78</v>
      </c>
    </row>
    <row r="59814" spans="1:4">
      <c r="A59814" s="29">
        <v>44112</v>
      </c>
      <c r="B59814" s="30">
        <v>0.53125</v>
      </c>
      <c r="C59814">
        <v>5.27</v>
      </c>
      <c r="D59814">
        <v>98.76</v>
      </c>
    </row>
    <row r="59815" spans="1:4">
      <c r="A59815" s="29">
        <v>44112</v>
      </c>
      <c r="B59815" s="30">
        <v>0.54166666666666663</v>
      </c>
      <c r="C59815">
        <v>5.28</v>
      </c>
      <c r="D59815">
        <v>98.75</v>
      </c>
    </row>
    <row r="59816" spans="1:4">
      <c r="A59816" s="29">
        <v>44112</v>
      </c>
      <c r="B59816" s="30">
        <v>0.55208333333333337</v>
      </c>
      <c r="C59816">
        <v>5.3</v>
      </c>
      <c r="D59816">
        <v>98.73</v>
      </c>
    </row>
    <row r="59817" spans="1:4">
      <c r="A59817" s="29">
        <v>44112</v>
      </c>
      <c r="B59817" s="30">
        <v>0.5625</v>
      </c>
      <c r="C59817">
        <v>5.2</v>
      </c>
      <c r="D59817">
        <v>98.83</v>
      </c>
    </row>
    <row r="59818" spans="1:4">
      <c r="A59818" s="29">
        <v>44112</v>
      </c>
      <c r="B59818" s="30">
        <v>0.57291666666666663</v>
      </c>
      <c r="C59818">
        <v>4.91</v>
      </c>
      <c r="D59818">
        <v>99.12</v>
      </c>
    </row>
    <row r="59819" spans="1:4">
      <c r="A59819" s="29">
        <v>44112</v>
      </c>
      <c r="B59819" s="30">
        <v>0.58333333333333337</v>
      </c>
      <c r="C59819">
        <v>4.79</v>
      </c>
      <c r="D59819">
        <v>99.24</v>
      </c>
    </row>
    <row r="59820" spans="1:4">
      <c r="A59820" s="29">
        <v>44112</v>
      </c>
      <c r="B59820" s="30">
        <v>0.59375</v>
      </c>
      <c r="C59820">
        <v>4.74</v>
      </c>
      <c r="D59820">
        <v>99.29</v>
      </c>
    </row>
    <row r="59821" spans="1:4">
      <c r="A59821" s="29">
        <v>44112</v>
      </c>
      <c r="B59821" s="30">
        <v>0.60416666666666663</v>
      </c>
      <c r="C59821">
        <v>4.87</v>
      </c>
      <c r="D59821">
        <v>99.16</v>
      </c>
    </row>
    <row r="59822" spans="1:4">
      <c r="A59822" s="29">
        <v>44112</v>
      </c>
      <c r="B59822" s="30">
        <v>0.61458333333333337</v>
      </c>
      <c r="C59822">
        <v>5.09</v>
      </c>
      <c r="D59822">
        <v>98.94</v>
      </c>
    </row>
    <row r="59823" spans="1:4">
      <c r="A59823" s="29">
        <v>44112</v>
      </c>
      <c r="B59823" s="30">
        <v>0.625</v>
      </c>
      <c r="C59823">
        <v>5.18</v>
      </c>
      <c r="D59823">
        <v>98.85</v>
      </c>
    </row>
    <row r="59824" spans="1:4">
      <c r="A59824" s="29">
        <v>44112</v>
      </c>
      <c r="B59824" s="30">
        <v>0.63541666666666663</v>
      </c>
      <c r="C59824">
        <v>5.22</v>
      </c>
      <c r="D59824">
        <v>98.81</v>
      </c>
    </row>
    <row r="59825" spans="1:4">
      <c r="A59825" s="29">
        <v>44112</v>
      </c>
      <c r="B59825" s="30">
        <v>0.64583333333333337</v>
      </c>
      <c r="C59825">
        <v>5.25</v>
      </c>
      <c r="D59825">
        <v>98.78</v>
      </c>
    </row>
    <row r="59826" spans="1:4">
      <c r="A59826" s="29">
        <v>44112</v>
      </c>
      <c r="B59826" s="30">
        <v>0.65625</v>
      </c>
      <c r="C59826">
        <v>5.53</v>
      </c>
      <c r="D59826">
        <v>98.5</v>
      </c>
    </row>
    <row r="59827" spans="1:4">
      <c r="A59827" s="29">
        <v>44112</v>
      </c>
      <c r="B59827" s="30">
        <v>0.66666666666666663</v>
      </c>
      <c r="C59827">
        <v>4.9000000000000004</v>
      </c>
      <c r="D59827">
        <v>99.13</v>
      </c>
    </row>
    <row r="59828" spans="1:4">
      <c r="A59828" s="29">
        <v>44112</v>
      </c>
      <c r="B59828" s="30">
        <v>0.67708333333333337</v>
      </c>
      <c r="C59828">
        <v>4.78</v>
      </c>
      <c r="D59828">
        <v>99.25</v>
      </c>
    </row>
    <row r="59829" spans="1:4">
      <c r="A59829" s="29">
        <v>44112</v>
      </c>
      <c r="B59829" s="30">
        <v>0.6875</v>
      </c>
      <c r="C59829">
        <v>11.61</v>
      </c>
      <c r="D59829">
        <v>92.42</v>
      </c>
    </row>
    <row r="59830" spans="1:4">
      <c r="A59830" s="29">
        <v>44112</v>
      </c>
      <c r="B59830" s="30">
        <v>0.69791666666666663</v>
      </c>
      <c r="C59830">
        <v>6.32</v>
      </c>
      <c r="D59830">
        <v>97.710000000000008</v>
      </c>
    </row>
    <row r="59831" spans="1:4">
      <c r="A59831" s="29">
        <v>44112</v>
      </c>
      <c r="B59831" s="30">
        <v>0.70833333333333337</v>
      </c>
      <c r="C59831">
        <v>5.16</v>
      </c>
      <c r="D59831">
        <v>98.87</v>
      </c>
    </row>
    <row r="59832" spans="1:4">
      <c r="A59832" s="29">
        <v>44112</v>
      </c>
      <c r="B59832" s="30">
        <v>0.71875</v>
      </c>
      <c r="C59832">
        <v>5.21</v>
      </c>
      <c r="D59832">
        <v>98.820000000000007</v>
      </c>
    </row>
    <row r="59833" spans="1:4">
      <c r="A59833" s="29">
        <v>44112</v>
      </c>
      <c r="B59833" s="30">
        <v>0.72916666666666663</v>
      </c>
      <c r="C59833">
        <v>5.24</v>
      </c>
      <c r="D59833">
        <v>98.79</v>
      </c>
    </row>
    <row r="59834" spans="1:4">
      <c r="A59834" s="29">
        <v>44112</v>
      </c>
      <c r="B59834" s="30">
        <v>0.73958333333333337</v>
      </c>
      <c r="C59834">
        <v>5.26</v>
      </c>
      <c r="D59834">
        <v>98.77</v>
      </c>
    </row>
    <row r="59835" spans="1:4">
      <c r="A59835" s="29">
        <v>44112</v>
      </c>
      <c r="B59835" s="30">
        <v>0.75</v>
      </c>
      <c r="C59835">
        <v>5.28</v>
      </c>
      <c r="D59835">
        <v>98.75</v>
      </c>
    </row>
    <row r="59836" spans="1:4">
      <c r="A59836" s="29">
        <v>44112</v>
      </c>
      <c r="B59836" s="30">
        <v>0.76041666666666663</v>
      </c>
      <c r="C59836">
        <v>5.3</v>
      </c>
      <c r="D59836">
        <v>98.73</v>
      </c>
    </row>
    <row r="59837" spans="1:4">
      <c r="A59837" s="29">
        <v>44112</v>
      </c>
      <c r="B59837" s="30">
        <v>0.77083333333333337</v>
      </c>
      <c r="C59837">
        <v>5.31</v>
      </c>
      <c r="D59837">
        <v>98.72</v>
      </c>
    </row>
    <row r="59838" spans="1:4">
      <c r="A59838" s="29">
        <v>44112</v>
      </c>
      <c r="B59838" s="30">
        <v>0.78125</v>
      </c>
      <c r="C59838">
        <v>5.32</v>
      </c>
      <c r="D59838">
        <v>98.710000000000008</v>
      </c>
    </row>
    <row r="59839" spans="1:4">
      <c r="A59839" s="29">
        <v>44112</v>
      </c>
      <c r="B59839" s="30">
        <v>0.79166666666666663</v>
      </c>
      <c r="C59839">
        <v>5.33</v>
      </c>
      <c r="D59839">
        <v>98.7</v>
      </c>
    </row>
    <row r="59840" spans="1:4">
      <c r="A59840" s="29">
        <v>44112</v>
      </c>
      <c r="B59840" s="30">
        <v>0.80208333333333337</v>
      </c>
      <c r="C59840">
        <v>5.33</v>
      </c>
      <c r="D59840">
        <v>98.7</v>
      </c>
    </row>
    <row r="59841" spans="1:4">
      <c r="A59841" s="29">
        <v>44112</v>
      </c>
      <c r="B59841" s="30">
        <v>0.8125</v>
      </c>
      <c r="C59841">
        <v>5.34</v>
      </c>
      <c r="D59841">
        <v>98.69</v>
      </c>
    </row>
    <row r="59842" spans="1:4">
      <c r="A59842" s="29">
        <v>44112</v>
      </c>
      <c r="B59842" s="30">
        <v>0.82291666666666663</v>
      </c>
      <c r="C59842">
        <v>5.35</v>
      </c>
      <c r="D59842">
        <v>98.68</v>
      </c>
    </row>
    <row r="59843" spans="1:4">
      <c r="A59843" s="29">
        <v>44112</v>
      </c>
      <c r="B59843" s="30">
        <v>0.83333333333333337</v>
      </c>
      <c r="C59843">
        <v>5.35</v>
      </c>
      <c r="D59843">
        <v>98.68</v>
      </c>
    </row>
    <row r="59844" spans="1:4">
      <c r="A59844" s="29">
        <v>44112</v>
      </c>
      <c r="B59844" s="30">
        <v>0.84375</v>
      </c>
      <c r="C59844">
        <v>5.35</v>
      </c>
      <c r="D59844">
        <v>98.68</v>
      </c>
    </row>
    <row r="59845" spans="1:4">
      <c r="A59845" s="29">
        <v>44112</v>
      </c>
      <c r="B59845" s="30">
        <v>0.85416666666666663</v>
      </c>
      <c r="C59845">
        <v>5.36</v>
      </c>
      <c r="D59845">
        <v>98.67</v>
      </c>
    </row>
    <row r="59846" spans="1:4">
      <c r="A59846" s="29">
        <v>44112</v>
      </c>
      <c r="B59846" s="30">
        <v>0.86458333333333337</v>
      </c>
      <c r="C59846">
        <v>5.32</v>
      </c>
      <c r="D59846">
        <v>98.710000000000008</v>
      </c>
    </row>
    <row r="59847" spans="1:4">
      <c r="A59847" s="29">
        <v>44112</v>
      </c>
      <c r="B59847" s="30">
        <v>0.875</v>
      </c>
      <c r="C59847">
        <v>5</v>
      </c>
      <c r="D59847">
        <v>99.03</v>
      </c>
    </row>
    <row r="59848" spans="1:4">
      <c r="A59848" s="29">
        <v>44112</v>
      </c>
      <c r="B59848" s="30">
        <v>0.88541666666666663</v>
      </c>
      <c r="C59848">
        <v>4.8600000000000003</v>
      </c>
      <c r="D59848">
        <v>99.17</v>
      </c>
    </row>
    <row r="59849" spans="1:4">
      <c r="A59849" s="29">
        <v>44112</v>
      </c>
      <c r="B59849" s="30">
        <v>0.89583333333333337</v>
      </c>
      <c r="C59849">
        <v>4.79</v>
      </c>
      <c r="D59849">
        <v>99.24</v>
      </c>
    </row>
    <row r="59850" spans="1:4">
      <c r="A59850" s="29">
        <v>44112</v>
      </c>
      <c r="B59850" s="30">
        <v>0.90625</v>
      </c>
      <c r="C59850">
        <v>4.75</v>
      </c>
      <c r="D59850">
        <v>99.28</v>
      </c>
    </row>
    <row r="59851" spans="1:4">
      <c r="A59851" s="29">
        <v>44112</v>
      </c>
      <c r="B59851" s="30">
        <v>0.91666666666666663</v>
      </c>
      <c r="C59851">
        <v>5.0199999999999996</v>
      </c>
      <c r="D59851">
        <v>99.01</v>
      </c>
    </row>
    <row r="59852" spans="1:4">
      <c r="A59852" s="29">
        <v>44112</v>
      </c>
      <c r="B59852" s="30">
        <v>0.92708333333333337</v>
      </c>
      <c r="C59852">
        <v>5.16</v>
      </c>
      <c r="D59852">
        <v>98.87</v>
      </c>
    </row>
    <row r="59853" spans="1:4">
      <c r="A59853" s="29">
        <v>44112</v>
      </c>
      <c r="B59853" s="30">
        <v>0.9375</v>
      </c>
      <c r="C59853">
        <v>5.23</v>
      </c>
      <c r="D59853">
        <v>98.8</v>
      </c>
    </row>
    <row r="59854" spans="1:4">
      <c r="A59854" s="29">
        <v>44112</v>
      </c>
      <c r="B59854" s="30">
        <v>0.94791666666666663</v>
      </c>
      <c r="C59854">
        <v>5.18</v>
      </c>
      <c r="D59854">
        <v>98.85</v>
      </c>
    </row>
    <row r="59855" spans="1:4">
      <c r="A59855" s="29">
        <v>44112</v>
      </c>
      <c r="B59855" s="30">
        <v>0.95833333333333337</v>
      </c>
      <c r="C59855">
        <v>4.8899999999999997</v>
      </c>
      <c r="D59855">
        <v>99.14</v>
      </c>
    </row>
    <row r="59856" spans="1:4">
      <c r="A59856" s="29">
        <v>44112</v>
      </c>
      <c r="B59856" s="30">
        <v>0.96875</v>
      </c>
      <c r="C59856">
        <v>4.79</v>
      </c>
      <c r="D59856">
        <v>99.24</v>
      </c>
    </row>
    <row r="59857" spans="1:4">
      <c r="A59857" s="29">
        <v>44112</v>
      </c>
      <c r="B59857" s="30">
        <v>0.97916666666666663</v>
      </c>
      <c r="C59857">
        <v>4.7300000000000004</v>
      </c>
      <c r="D59857">
        <v>99.3</v>
      </c>
    </row>
    <row r="59858" spans="1:4">
      <c r="A59858" s="29">
        <v>44112</v>
      </c>
      <c r="B59858" s="30">
        <v>0.98958333333333337</v>
      </c>
      <c r="C59858">
        <v>4.7</v>
      </c>
      <c r="D59858">
        <v>99.33</v>
      </c>
    </row>
    <row r="59859" spans="1:4">
      <c r="A59859" s="29">
        <v>44113</v>
      </c>
      <c r="B59859" s="30">
        <v>0</v>
      </c>
      <c r="C59859">
        <v>4.66</v>
      </c>
      <c r="D59859">
        <v>99.37</v>
      </c>
    </row>
    <row r="59860" spans="1:4">
      <c r="A59860" s="29">
        <v>44113</v>
      </c>
      <c r="B59860" s="30">
        <v>1.0416666666666666E-2</v>
      </c>
      <c r="C59860">
        <v>4.6500000000000004</v>
      </c>
      <c r="D59860">
        <v>99.38</v>
      </c>
    </row>
    <row r="59861" spans="1:4">
      <c r="A59861" s="29">
        <v>44113</v>
      </c>
      <c r="B59861" s="30">
        <v>2.0833333333333332E-2</v>
      </c>
      <c r="C59861">
        <v>4.63</v>
      </c>
      <c r="D59861">
        <v>99.4</v>
      </c>
    </row>
    <row r="59862" spans="1:4">
      <c r="A59862" s="29">
        <v>44113</v>
      </c>
      <c r="B59862" s="30">
        <v>3.125E-2</v>
      </c>
      <c r="C59862">
        <v>4.6100000000000003</v>
      </c>
      <c r="D59862">
        <v>99.42</v>
      </c>
    </row>
    <row r="59863" spans="1:4">
      <c r="A59863" s="29">
        <v>44113</v>
      </c>
      <c r="B59863" s="30">
        <v>4.1666666666666664E-2</v>
      </c>
      <c r="C59863">
        <v>4.59</v>
      </c>
      <c r="D59863">
        <v>99.44</v>
      </c>
    </row>
    <row r="59864" spans="1:4">
      <c r="A59864" s="29">
        <v>44113</v>
      </c>
      <c r="B59864" s="30">
        <v>5.2083333333333336E-2</v>
      </c>
      <c r="C59864">
        <v>14.56</v>
      </c>
      <c r="D59864">
        <v>89.47</v>
      </c>
    </row>
    <row r="59865" spans="1:4">
      <c r="A59865" s="29">
        <v>44113</v>
      </c>
      <c r="B59865" s="30">
        <v>6.25E-2</v>
      </c>
      <c r="C59865">
        <v>15.82</v>
      </c>
      <c r="D59865">
        <v>88.210000000000008</v>
      </c>
    </row>
    <row r="59866" spans="1:4">
      <c r="A59866" s="29">
        <v>44113</v>
      </c>
      <c r="B59866" s="30">
        <v>7.2916666666666671E-2</v>
      </c>
      <c r="C59866">
        <v>15.87</v>
      </c>
      <c r="D59866">
        <v>88.16</v>
      </c>
    </row>
    <row r="59867" spans="1:4">
      <c r="A59867" s="29">
        <v>44113</v>
      </c>
      <c r="B59867" s="30">
        <v>8.3333333333333329E-2</v>
      </c>
      <c r="C59867">
        <v>15.87</v>
      </c>
      <c r="D59867">
        <v>88.16</v>
      </c>
    </row>
    <row r="59868" spans="1:4">
      <c r="A59868" s="29">
        <v>44113</v>
      </c>
      <c r="B59868" s="30">
        <v>9.375E-2</v>
      </c>
      <c r="C59868">
        <v>15.85</v>
      </c>
      <c r="D59868">
        <v>88.18</v>
      </c>
    </row>
    <row r="59869" spans="1:4">
      <c r="A59869" s="29">
        <v>44113</v>
      </c>
      <c r="B59869" s="30">
        <v>0.10416666666666667</v>
      </c>
      <c r="C59869">
        <v>5.03</v>
      </c>
      <c r="D59869">
        <v>99</v>
      </c>
    </row>
    <row r="59870" spans="1:4">
      <c r="A59870" s="29">
        <v>44113</v>
      </c>
      <c r="B59870" s="30">
        <v>0.11458333333333333</v>
      </c>
      <c r="C59870">
        <v>4.7300000000000004</v>
      </c>
      <c r="D59870">
        <v>99.3</v>
      </c>
    </row>
    <row r="59871" spans="1:4">
      <c r="A59871" s="29">
        <v>44113</v>
      </c>
      <c r="B59871" s="30">
        <v>0.125</v>
      </c>
      <c r="C59871">
        <v>4.67</v>
      </c>
      <c r="D59871">
        <v>99.36</v>
      </c>
    </row>
    <row r="59872" spans="1:4">
      <c r="A59872" s="29">
        <v>44113</v>
      </c>
      <c r="B59872" s="30">
        <v>0.13541666666666666</v>
      </c>
      <c r="C59872">
        <v>4.63</v>
      </c>
      <c r="D59872">
        <v>99.4</v>
      </c>
    </row>
    <row r="59873" spans="1:4">
      <c r="A59873" s="29">
        <v>44113</v>
      </c>
      <c r="B59873" s="30">
        <v>0.14583333333333334</v>
      </c>
      <c r="C59873">
        <v>4.6100000000000003</v>
      </c>
      <c r="D59873">
        <v>99.42</v>
      </c>
    </row>
    <row r="59874" spans="1:4">
      <c r="A59874" s="29">
        <v>44113</v>
      </c>
      <c r="B59874" s="30">
        <v>0.15625</v>
      </c>
      <c r="C59874">
        <v>4.59</v>
      </c>
      <c r="D59874">
        <v>99.44</v>
      </c>
    </row>
    <row r="59875" spans="1:4">
      <c r="A59875" s="29">
        <v>44113</v>
      </c>
      <c r="B59875" s="30">
        <v>0.16666666666666666</v>
      </c>
      <c r="C59875">
        <v>4.58</v>
      </c>
      <c r="D59875">
        <v>99.45</v>
      </c>
    </row>
    <row r="59876" spans="1:4">
      <c r="A59876" s="29">
        <v>44113</v>
      </c>
      <c r="B59876" s="30">
        <v>0.17708333333333334</v>
      </c>
      <c r="C59876">
        <v>4.57</v>
      </c>
      <c r="D59876">
        <v>99.460000000000008</v>
      </c>
    </row>
    <row r="59877" spans="1:4">
      <c r="A59877" s="29">
        <v>44113</v>
      </c>
      <c r="B59877" s="30">
        <v>0.1875</v>
      </c>
      <c r="C59877">
        <v>4.55</v>
      </c>
      <c r="D59877">
        <v>99.48</v>
      </c>
    </row>
    <row r="59878" spans="1:4">
      <c r="A59878" s="29">
        <v>44113</v>
      </c>
      <c r="B59878" s="30">
        <v>0.19791666666666666</v>
      </c>
      <c r="C59878">
        <v>4.57</v>
      </c>
      <c r="D59878">
        <v>99.460000000000008</v>
      </c>
    </row>
    <row r="59879" spans="1:4">
      <c r="A59879" s="29">
        <v>44113</v>
      </c>
      <c r="B59879" s="30">
        <v>0.20833333333333334</v>
      </c>
      <c r="C59879">
        <v>4.9000000000000004</v>
      </c>
      <c r="D59879">
        <v>99.13</v>
      </c>
    </row>
    <row r="59880" spans="1:4">
      <c r="A59880" s="29">
        <v>44113</v>
      </c>
      <c r="B59880" s="30">
        <v>0.21875</v>
      </c>
      <c r="C59880">
        <v>5.03</v>
      </c>
      <c r="D59880">
        <v>99</v>
      </c>
    </row>
    <row r="59881" spans="1:4">
      <c r="A59881" s="29">
        <v>44113</v>
      </c>
      <c r="B59881" s="30">
        <v>0.22916666666666666</v>
      </c>
      <c r="C59881">
        <v>5.0999999999999996</v>
      </c>
      <c r="D59881">
        <v>98.93</v>
      </c>
    </row>
    <row r="59882" spans="1:4">
      <c r="A59882" s="29">
        <v>44113</v>
      </c>
      <c r="B59882" s="30">
        <v>0.23958333333333334</v>
      </c>
      <c r="C59882">
        <v>5.15</v>
      </c>
      <c r="D59882">
        <v>98.88</v>
      </c>
    </row>
    <row r="59883" spans="1:4">
      <c r="A59883" s="29">
        <v>44113</v>
      </c>
      <c r="B59883" s="30">
        <v>0.25</v>
      </c>
      <c r="C59883">
        <v>5.19</v>
      </c>
      <c r="D59883">
        <v>98.84</v>
      </c>
    </row>
    <row r="59884" spans="1:4">
      <c r="A59884" s="29">
        <v>44113</v>
      </c>
      <c r="B59884" s="30">
        <v>0.26041666666666669</v>
      </c>
      <c r="C59884">
        <v>5.21</v>
      </c>
      <c r="D59884">
        <v>98.820000000000007</v>
      </c>
    </row>
    <row r="59885" spans="1:4">
      <c r="A59885" s="29">
        <v>44113</v>
      </c>
      <c r="B59885" s="30">
        <v>0.27083333333333331</v>
      </c>
      <c r="C59885">
        <v>5.23</v>
      </c>
      <c r="D59885">
        <v>98.8</v>
      </c>
    </row>
    <row r="59886" spans="1:4">
      <c r="A59886" s="29">
        <v>44113</v>
      </c>
      <c r="B59886" s="30">
        <v>0.28125</v>
      </c>
      <c r="C59886">
        <v>5.1100000000000003</v>
      </c>
      <c r="D59886">
        <v>98.92</v>
      </c>
    </row>
    <row r="59887" spans="1:4">
      <c r="A59887" s="29">
        <v>44113</v>
      </c>
      <c r="B59887" s="30">
        <v>0.29166666666666669</v>
      </c>
      <c r="C59887">
        <v>4.8499999999999996</v>
      </c>
      <c r="D59887">
        <v>99.18</v>
      </c>
    </row>
    <row r="59888" spans="1:4">
      <c r="A59888" s="29">
        <v>44113</v>
      </c>
      <c r="B59888" s="30">
        <v>0.30208333333333331</v>
      </c>
      <c r="C59888">
        <v>4.76</v>
      </c>
      <c r="D59888">
        <v>99.27</v>
      </c>
    </row>
    <row r="59889" spans="1:4">
      <c r="A59889" s="29">
        <v>44113</v>
      </c>
      <c r="B59889" s="30">
        <v>0.3125</v>
      </c>
      <c r="C59889">
        <v>5</v>
      </c>
      <c r="D59889">
        <v>99.03</v>
      </c>
    </row>
    <row r="59890" spans="1:4">
      <c r="A59890" s="29">
        <v>44113</v>
      </c>
      <c r="B59890" s="30">
        <v>0.32291666666666669</v>
      </c>
      <c r="C59890">
        <v>5.14</v>
      </c>
      <c r="D59890">
        <v>98.89</v>
      </c>
    </row>
    <row r="59891" spans="1:4">
      <c r="A59891" s="29">
        <v>44113</v>
      </c>
      <c r="B59891" s="30">
        <v>0.33333333333333331</v>
      </c>
      <c r="C59891">
        <v>5.2</v>
      </c>
      <c r="D59891">
        <v>98.83</v>
      </c>
    </row>
    <row r="59892" spans="1:4">
      <c r="A59892" s="29">
        <v>44113</v>
      </c>
      <c r="B59892" s="30">
        <v>0.34375</v>
      </c>
      <c r="C59892">
        <v>5.24</v>
      </c>
      <c r="D59892">
        <v>98.79</v>
      </c>
    </row>
    <row r="59893" spans="1:4">
      <c r="A59893" s="29">
        <v>44113</v>
      </c>
      <c r="B59893" s="30">
        <v>0.35416666666666669</v>
      </c>
      <c r="C59893">
        <v>5.26</v>
      </c>
      <c r="D59893">
        <v>98.77</v>
      </c>
    </row>
    <row r="59894" spans="1:4">
      <c r="A59894" s="29">
        <v>44113</v>
      </c>
      <c r="B59894" s="30">
        <v>0.36458333333333331</v>
      </c>
      <c r="C59894">
        <v>5.3</v>
      </c>
      <c r="D59894">
        <v>98.73</v>
      </c>
    </row>
    <row r="59895" spans="1:4">
      <c r="A59895" s="29">
        <v>44113</v>
      </c>
      <c r="B59895" s="30">
        <v>0.375</v>
      </c>
      <c r="C59895">
        <v>5.31</v>
      </c>
      <c r="D59895">
        <v>98.72</v>
      </c>
    </row>
    <row r="59896" spans="1:4">
      <c r="A59896" s="29">
        <v>44113</v>
      </c>
      <c r="B59896" s="30">
        <v>0.38541666666666669</v>
      </c>
      <c r="C59896">
        <v>5.29</v>
      </c>
      <c r="D59896">
        <v>98.74</v>
      </c>
    </row>
    <row r="59897" spans="1:4">
      <c r="A59897" s="29">
        <v>44113</v>
      </c>
      <c r="B59897" s="30">
        <v>0.39583333333333331</v>
      </c>
      <c r="C59897">
        <v>4.97</v>
      </c>
      <c r="D59897">
        <v>99.06</v>
      </c>
    </row>
    <row r="59898" spans="1:4">
      <c r="A59898" s="29">
        <v>44113</v>
      </c>
      <c r="B59898" s="30">
        <v>0.40625</v>
      </c>
      <c r="C59898">
        <v>4.83</v>
      </c>
      <c r="D59898">
        <v>99.2</v>
      </c>
    </row>
    <row r="59899" spans="1:4">
      <c r="A59899" s="29">
        <v>44113</v>
      </c>
      <c r="B59899" s="30">
        <v>0.41666666666666669</v>
      </c>
      <c r="C59899">
        <v>4.78</v>
      </c>
      <c r="D59899">
        <v>99.25</v>
      </c>
    </row>
    <row r="59900" spans="1:4">
      <c r="A59900" s="29">
        <v>44113</v>
      </c>
      <c r="B59900" s="30">
        <v>0.42708333333333331</v>
      </c>
      <c r="C59900">
        <v>5.07</v>
      </c>
      <c r="D59900">
        <v>98.960000000000008</v>
      </c>
    </row>
    <row r="59901" spans="1:4">
      <c r="A59901" s="29">
        <v>44113</v>
      </c>
      <c r="B59901" s="30">
        <v>0.4375</v>
      </c>
      <c r="C59901">
        <v>5.19</v>
      </c>
      <c r="D59901">
        <v>98.84</v>
      </c>
    </row>
    <row r="59902" spans="1:4">
      <c r="A59902" s="29">
        <v>44113</v>
      </c>
      <c r="B59902" s="30">
        <v>0.44791666666666669</v>
      </c>
      <c r="C59902">
        <v>5.24</v>
      </c>
      <c r="D59902">
        <v>98.79</v>
      </c>
    </row>
    <row r="59903" spans="1:4">
      <c r="A59903" s="29">
        <v>44113</v>
      </c>
      <c r="B59903" s="30">
        <v>0.45833333333333331</v>
      </c>
      <c r="C59903">
        <v>5.27</v>
      </c>
      <c r="D59903">
        <v>98.76</v>
      </c>
    </row>
    <row r="59904" spans="1:4">
      <c r="A59904" s="29">
        <v>44113</v>
      </c>
      <c r="B59904" s="30">
        <v>0.46875</v>
      </c>
      <c r="C59904">
        <v>5.29</v>
      </c>
      <c r="D59904">
        <v>98.74</v>
      </c>
    </row>
    <row r="59905" spans="1:4">
      <c r="A59905" s="29">
        <v>44113</v>
      </c>
      <c r="B59905" s="30">
        <v>0.47916666666666669</v>
      </c>
      <c r="C59905">
        <v>5.3</v>
      </c>
      <c r="D59905">
        <v>98.73</v>
      </c>
    </row>
    <row r="59906" spans="1:4">
      <c r="A59906" s="29">
        <v>44113</v>
      </c>
      <c r="B59906" s="30">
        <v>0.48958333333333331</v>
      </c>
      <c r="C59906">
        <v>5.32</v>
      </c>
      <c r="D59906">
        <v>98.710000000000008</v>
      </c>
    </row>
    <row r="59907" spans="1:4">
      <c r="A59907" s="29">
        <v>44113</v>
      </c>
      <c r="B59907" s="30">
        <v>0.5</v>
      </c>
      <c r="C59907">
        <v>5.32</v>
      </c>
      <c r="D59907">
        <v>98.710000000000008</v>
      </c>
    </row>
    <row r="59908" spans="1:4">
      <c r="A59908" s="29">
        <v>44113</v>
      </c>
      <c r="B59908" s="30">
        <v>0.51041666666666663</v>
      </c>
      <c r="C59908">
        <v>5.01</v>
      </c>
      <c r="D59908">
        <v>99.02</v>
      </c>
    </row>
    <row r="59909" spans="1:4">
      <c r="A59909" s="29">
        <v>44113</v>
      </c>
      <c r="B59909" s="30">
        <v>0.52083333333333337</v>
      </c>
      <c r="C59909">
        <v>4.8600000000000003</v>
      </c>
      <c r="D59909">
        <v>99.17</v>
      </c>
    </row>
    <row r="59910" spans="1:4">
      <c r="A59910" s="29">
        <v>44113</v>
      </c>
      <c r="B59910" s="30">
        <v>0.53125</v>
      </c>
      <c r="C59910">
        <v>4.79</v>
      </c>
      <c r="D59910">
        <v>99.24</v>
      </c>
    </row>
    <row r="59911" spans="1:4">
      <c r="A59911" s="29">
        <v>44113</v>
      </c>
      <c r="B59911" s="30">
        <v>0.54166666666666663</v>
      </c>
      <c r="C59911">
        <v>5.08</v>
      </c>
      <c r="D59911">
        <v>98.95</v>
      </c>
    </row>
    <row r="59912" spans="1:4">
      <c r="A59912" s="29">
        <v>44113</v>
      </c>
      <c r="B59912" s="30">
        <v>0.55208333333333337</v>
      </c>
      <c r="C59912">
        <v>5.19</v>
      </c>
      <c r="D59912">
        <v>98.84</v>
      </c>
    </row>
    <row r="59913" spans="1:4">
      <c r="A59913" s="29">
        <v>44113</v>
      </c>
      <c r="B59913" s="30">
        <v>0.5625</v>
      </c>
      <c r="C59913">
        <v>5.24</v>
      </c>
      <c r="D59913">
        <v>98.79</v>
      </c>
    </row>
    <row r="59914" spans="1:4">
      <c r="A59914" s="29">
        <v>44113</v>
      </c>
      <c r="B59914" s="30">
        <v>0.57291666666666663</v>
      </c>
      <c r="C59914">
        <v>5.28</v>
      </c>
      <c r="D59914">
        <v>98.75</v>
      </c>
    </row>
    <row r="59915" spans="1:4">
      <c r="A59915" s="29">
        <v>44113</v>
      </c>
      <c r="B59915" s="30">
        <v>0.58333333333333337</v>
      </c>
      <c r="C59915">
        <v>5.3</v>
      </c>
      <c r="D59915">
        <v>98.73</v>
      </c>
    </row>
    <row r="59916" spans="1:4">
      <c r="A59916" s="29">
        <v>44113</v>
      </c>
      <c r="B59916" s="30">
        <v>0.59375</v>
      </c>
      <c r="C59916">
        <v>5.32</v>
      </c>
      <c r="D59916">
        <v>98.710000000000008</v>
      </c>
    </row>
    <row r="59917" spans="1:4">
      <c r="A59917" s="29">
        <v>44113</v>
      </c>
      <c r="B59917" s="30">
        <v>0.60416666666666663</v>
      </c>
      <c r="C59917">
        <v>5.08</v>
      </c>
      <c r="D59917">
        <v>98.95</v>
      </c>
    </row>
    <row r="59918" spans="1:4">
      <c r="A59918" s="29">
        <v>44113</v>
      </c>
      <c r="B59918" s="30">
        <v>0.61458333333333337</v>
      </c>
      <c r="C59918">
        <v>4.88</v>
      </c>
      <c r="D59918">
        <v>99.15</v>
      </c>
    </row>
    <row r="59919" spans="1:4">
      <c r="A59919" s="29">
        <v>44113</v>
      </c>
      <c r="B59919" s="30">
        <v>0.625</v>
      </c>
      <c r="C59919">
        <v>4.79</v>
      </c>
      <c r="D59919">
        <v>99.24</v>
      </c>
    </row>
    <row r="59920" spans="1:4">
      <c r="A59920" s="29">
        <v>44113</v>
      </c>
      <c r="B59920" s="30">
        <v>0.63541666666666663</v>
      </c>
      <c r="C59920">
        <v>4.75</v>
      </c>
      <c r="D59920">
        <v>99.28</v>
      </c>
    </row>
    <row r="59921" spans="1:4">
      <c r="A59921" s="29">
        <v>44113</v>
      </c>
      <c r="B59921" s="30">
        <v>0.64583333333333337</v>
      </c>
      <c r="C59921">
        <v>5</v>
      </c>
      <c r="D59921">
        <v>99.03</v>
      </c>
    </row>
    <row r="59922" spans="1:4">
      <c r="A59922" s="29">
        <v>44113</v>
      </c>
      <c r="B59922" s="30">
        <v>0.65625</v>
      </c>
      <c r="C59922">
        <v>15.51</v>
      </c>
      <c r="D59922">
        <v>88.52</v>
      </c>
    </row>
    <row r="59923" spans="1:4">
      <c r="A59923" s="29">
        <v>44113</v>
      </c>
      <c r="B59923" s="30">
        <v>0.66666666666666663</v>
      </c>
      <c r="C59923">
        <v>16.100000000000001</v>
      </c>
      <c r="D59923">
        <v>87.93</v>
      </c>
    </row>
    <row r="59924" spans="1:4">
      <c r="A59924" s="29">
        <v>44113</v>
      </c>
      <c r="B59924" s="30">
        <v>0.67708333333333337</v>
      </c>
      <c r="C59924">
        <v>16.09</v>
      </c>
      <c r="D59924">
        <v>87.94</v>
      </c>
    </row>
    <row r="59925" spans="1:4">
      <c r="A59925" s="29">
        <v>44113</v>
      </c>
      <c r="B59925" s="30">
        <v>0.6875</v>
      </c>
      <c r="C59925">
        <v>16.11</v>
      </c>
      <c r="D59925">
        <v>87.92</v>
      </c>
    </row>
    <row r="59926" spans="1:4">
      <c r="A59926" s="29">
        <v>44113</v>
      </c>
      <c r="B59926" s="30">
        <v>0.69791666666666663</v>
      </c>
      <c r="C59926">
        <v>6.23</v>
      </c>
      <c r="D59926">
        <v>97.8</v>
      </c>
    </row>
    <row r="59927" spans="1:4">
      <c r="A59927" s="29">
        <v>44113</v>
      </c>
      <c r="B59927" s="30">
        <v>0.70833333333333337</v>
      </c>
      <c r="C59927">
        <v>5.27</v>
      </c>
      <c r="D59927">
        <v>98.76</v>
      </c>
    </row>
    <row r="59928" spans="1:4">
      <c r="A59928" s="29">
        <v>44113</v>
      </c>
      <c r="B59928" s="30">
        <v>0.71875</v>
      </c>
      <c r="C59928">
        <v>5.28</v>
      </c>
      <c r="D59928">
        <v>98.75</v>
      </c>
    </row>
    <row r="59929" spans="1:4">
      <c r="A59929" s="29">
        <v>44113</v>
      </c>
      <c r="B59929" s="30">
        <v>0.72916666666666663</v>
      </c>
      <c r="C59929">
        <v>5.31</v>
      </c>
      <c r="D59929">
        <v>98.72</v>
      </c>
    </row>
    <row r="59930" spans="1:4">
      <c r="A59930" s="29">
        <v>44113</v>
      </c>
      <c r="B59930" s="30">
        <v>0.73958333333333337</v>
      </c>
      <c r="C59930">
        <v>5.32</v>
      </c>
      <c r="D59930">
        <v>98.710000000000008</v>
      </c>
    </row>
    <row r="59931" spans="1:4">
      <c r="A59931" s="29">
        <v>44113</v>
      </c>
      <c r="B59931" s="30">
        <v>0.75</v>
      </c>
      <c r="C59931">
        <v>5.33</v>
      </c>
      <c r="D59931">
        <v>98.7</v>
      </c>
    </row>
    <row r="59932" spans="1:4">
      <c r="A59932" s="29">
        <v>44113</v>
      </c>
      <c r="B59932" s="30">
        <v>0.76041666666666663</v>
      </c>
      <c r="C59932">
        <v>5.34</v>
      </c>
      <c r="D59932">
        <v>98.69</v>
      </c>
    </row>
    <row r="59933" spans="1:4">
      <c r="A59933" s="29">
        <v>44113</v>
      </c>
      <c r="B59933" s="30">
        <v>0.77083333333333337</v>
      </c>
      <c r="C59933">
        <v>5.35</v>
      </c>
      <c r="D59933">
        <v>98.68</v>
      </c>
    </row>
    <row r="59934" spans="1:4">
      <c r="A59934" s="29">
        <v>44113</v>
      </c>
      <c r="B59934" s="30">
        <v>0.78125</v>
      </c>
      <c r="C59934">
        <v>5.36</v>
      </c>
      <c r="D59934">
        <v>98.67</v>
      </c>
    </row>
    <row r="59935" spans="1:4">
      <c r="A59935" s="29">
        <v>44113</v>
      </c>
      <c r="B59935" s="30">
        <v>0.79166666666666663</v>
      </c>
      <c r="C59935">
        <v>5.36</v>
      </c>
      <c r="D59935">
        <v>98.67</v>
      </c>
    </row>
    <row r="59936" spans="1:4">
      <c r="A59936" s="29">
        <v>44113</v>
      </c>
      <c r="B59936" s="30">
        <v>0.80208333333333337</v>
      </c>
      <c r="C59936">
        <v>5.38</v>
      </c>
      <c r="D59936">
        <v>98.65</v>
      </c>
    </row>
    <row r="59937" spans="1:4">
      <c r="A59937" s="29">
        <v>44113</v>
      </c>
      <c r="B59937" s="30">
        <v>0.8125</v>
      </c>
      <c r="C59937">
        <v>5.37</v>
      </c>
      <c r="D59937">
        <v>98.66</v>
      </c>
    </row>
    <row r="59938" spans="1:4">
      <c r="A59938" s="29">
        <v>44113</v>
      </c>
      <c r="B59938" s="30">
        <v>0.82291666666666663</v>
      </c>
      <c r="C59938">
        <v>5.38</v>
      </c>
      <c r="D59938">
        <v>98.65</v>
      </c>
    </row>
    <row r="59939" spans="1:4">
      <c r="A59939" s="29">
        <v>44113</v>
      </c>
      <c r="B59939" s="30">
        <v>0.83333333333333337</v>
      </c>
      <c r="C59939">
        <v>5.39</v>
      </c>
      <c r="D59939">
        <v>98.64</v>
      </c>
    </row>
    <row r="59940" spans="1:4">
      <c r="A59940" s="29">
        <v>44113</v>
      </c>
      <c r="B59940" s="30">
        <v>0.84375</v>
      </c>
      <c r="C59940">
        <v>5.39</v>
      </c>
      <c r="D59940">
        <v>98.64</v>
      </c>
    </row>
    <row r="59941" spans="1:4">
      <c r="A59941" s="29">
        <v>44113</v>
      </c>
      <c r="B59941" s="30">
        <v>0.85416666666666663</v>
      </c>
      <c r="C59941">
        <v>5.21</v>
      </c>
      <c r="D59941">
        <v>98.820000000000007</v>
      </c>
    </row>
    <row r="59942" spans="1:4">
      <c r="A59942" s="29">
        <v>44113</v>
      </c>
      <c r="B59942" s="30">
        <v>0.86458333333333337</v>
      </c>
      <c r="C59942">
        <v>4.96</v>
      </c>
      <c r="D59942">
        <v>99.070000000000007</v>
      </c>
    </row>
    <row r="59943" spans="1:4">
      <c r="A59943" s="29">
        <v>44113</v>
      </c>
      <c r="B59943" s="30">
        <v>0.875</v>
      </c>
      <c r="C59943">
        <v>4.8600000000000003</v>
      </c>
      <c r="D59943">
        <v>99.17</v>
      </c>
    </row>
    <row r="59944" spans="1:4">
      <c r="A59944" s="29">
        <v>44113</v>
      </c>
      <c r="B59944" s="30">
        <v>0.88541666666666663</v>
      </c>
      <c r="C59944">
        <v>4.8</v>
      </c>
      <c r="D59944">
        <v>99.23</v>
      </c>
    </row>
    <row r="59945" spans="1:4">
      <c r="A59945" s="29">
        <v>44113</v>
      </c>
      <c r="B59945" s="30">
        <v>0.89583333333333337</v>
      </c>
      <c r="C59945">
        <v>5.04</v>
      </c>
      <c r="D59945">
        <v>98.99</v>
      </c>
    </row>
    <row r="59946" spans="1:4">
      <c r="A59946" s="29">
        <v>44113</v>
      </c>
      <c r="B59946" s="30">
        <v>0.90625</v>
      </c>
      <c r="C59946">
        <v>5.19</v>
      </c>
      <c r="D59946">
        <v>98.84</v>
      </c>
    </row>
    <row r="59947" spans="1:4">
      <c r="A59947" s="29">
        <v>44113</v>
      </c>
      <c r="B59947" s="30">
        <v>0.91666666666666663</v>
      </c>
      <c r="C59947">
        <v>5.25</v>
      </c>
      <c r="D59947">
        <v>98.78</v>
      </c>
    </row>
    <row r="59948" spans="1:4">
      <c r="A59948" s="29">
        <v>44113</v>
      </c>
      <c r="B59948" s="30">
        <v>0.92708333333333337</v>
      </c>
      <c r="C59948">
        <v>5.31</v>
      </c>
      <c r="D59948">
        <v>98.72</v>
      </c>
    </row>
    <row r="59949" spans="1:4">
      <c r="A59949" s="29">
        <v>44113</v>
      </c>
      <c r="B59949" s="30">
        <v>0.9375</v>
      </c>
      <c r="C59949">
        <v>5.03</v>
      </c>
      <c r="D59949">
        <v>99</v>
      </c>
    </row>
    <row r="59950" spans="1:4">
      <c r="A59950" s="29">
        <v>44113</v>
      </c>
      <c r="B59950" s="30">
        <v>0.94791666666666663</v>
      </c>
      <c r="C59950">
        <v>4.8600000000000003</v>
      </c>
      <c r="D59950">
        <v>99.17</v>
      </c>
    </row>
    <row r="59951" spans="1:4">
      <c r="A59951" s="29">
        <v>44113</v>
      </c>
      <c r="B59951" s="30">
        <v>0.95833333333333337</v>
      </c>
      <c r="C59951">
        <v>4.78</v>
      </c>
      <c r="D59951">
        <v>99.25</v>
      </c>
    </row>
    <row r="59952" spans="1:4">
      <c r="A59952" s="29">
        <v>44113</v>
      </c>
      <c r="B59952" s="30">
        <v>0.96875</v>
      </c>
      <c r="C59952">
        <v>4.74</v>
      </c>
      <c r="D59952">
        <v>99.29</v>
      </c>
    </row>
    <row r="59953" spans="1:4">
      <c r="A59953" s="29">
        <v>44113</v>
      </c>
      <c r="B59953" s="30">
        <v>0.97916666666666663</v>
      </c>
      <c r="C59953">
        <v>4.71</v>
      </c>
      <c r="D59953">
        <v>99.320000000000007</v>
      </c>
    </row>
    <row r="59954" spans="1:4">
      <c r="A59954" s="29">
        <v>44113</v>
      </c>
      <c r="B59954" s="30">
        <v>0.98958333333333337</v>
      </c>
      <c r="C59954">
        <v>4.67</v>
      </c>
      <c r="D59954">
        <v>99.36</v>
      </c>
    </row>
    <row r="59955" spans="1:4">
      <c r="A59955" s="29">
        <v>44114</v>
      </c>
      <c r="B59955" s="30">
        <v>0</v>
      </c>
      <c r="C59955">
        <v>4.66</v>
      </c>
      <c r="D59955">
        <v>99.37</v>
      </c>
    </row>
    <row r="59956" spans="1:4">
      <c r="A59956" s="29">
        <v>44114</v>
      </c>
      <c r="B59956" s="30">
        <v>1.0416666666666666E-2</v>
      </c>
      <c r="C59956">
        <v>12.32</v>
      </c>
      <c r="D59956">
        <v>91.710000000000008</v>
      </c>
    </row>
    <row r="59957" spans="1:4">
      <c r="A59957" s="29">
        <v>44114</v>
      </c>
      <c r="B59957" s="30">
        <v>2.0833333333333332E-2</v>
      </c>
      <c r="C59957">
        <v>18.89</v>
      </c>
      <c r="D59957">
        <v>85.14</v>
      </c>
    </row>
    <row r="59958" spans="1:4">
      <c r="A59958" s="29">
        <v>44114</v>
      </c>
      <c r="B59958" s="30">
        <v>3.125E-2</v>
      </c>
      <c r="C59958">
        <v>19.12</v>
      </c>
      <c r="D59958">
        <v>84.91</v>
      </c>
    </row>
    <row r="59959" spans="1:4">
      <c r="A59959" s="29">
        <v>44114</v>
      </c>
      <c r="B59959" s="30">
        <v>4.1666666666666664E-2</v>
      </c>
      <c r="C59959">
        <v>19.18</v>
      </c>
      <c r="D59959">
        <v>84.85</v>
      </c>
    </row>
    <row r="59960" spans="1:4">
      <c r="A59960" s="29">
        <v>44114</v>
      </c>
      <c r="B59960" s="30">
        <v>5.2083333333333336E-2</v>
      </c>
      <c r="C59960">
        <v>5.92</v>
      </c>
      <c r="D59960">
        <v>98.11</v>
      </c>
    </row>
    <row r="59961" spans="1:4">
      <c r="A59961" s="29">
        <v>44114</v>
      </c>
      <c r="B59961" s="30">
        <v>6.25E-2</v>
      </c>
      <c r="C59961">
        <v>4.83</v>
      </c>
      <c r="D59961">
        <v>99.2</v>
      </c>
    </row>
    <row r="59962" spans="1:4">
      <c r="A59962" s="29">
        <v>44114</v>
      </c>
      <c r="B59962" s="30">
        <v>7.2916666666666671E-2</v>
      </c>
      <c r="C59962">
        <v>4.74</v>
      </c>
      <c r="D59962">
        <v>99.29</v>
      </c>
    </row>
    <row r="59963" spans="1:4">
      <c r="A59963" s="29">
        <v>44114</v>
      </c>
      <c r="B59963" s="30">
        <v>8.3333333333333329E-2</v>
      </c>
      <c r="C59963">
        <v>4.6900000000000004</v>
      </c>
      <c r="D59963">
        <v>99.34</v>
      </c>
    </row>
    <row r="59964" spans="1:4">
      <c r="A59964" s="29">
        <v>44114</v>
      </c>
      <c r="B59964" s="30">
        <v>9.375E-2</v>
      </c>
      <c r="C59964">
        <v>4.66</v>
      </c>
      <c r="D59964">
        <v>99.37</v>
      </c>
    </row>
    <row r="59965" spans="1:4">
      <c r="A59965" s="29">
        <v>44114</v>
      </c>
      <c r="B59965" s="30">
        <v>0.10416666666666667</v>
      </c>
      <c r="C59965">
        <v>4.6399999999999997</v>
      </c>
      <c r="D59965">
        <v>99.39</v>
      </c>
    </row>
    <row r="59966" spans="1:4">
      <c r="A59966" s="29">
        <v>44114</v>
      </c>
      <c r="B59966" s="30">
        <v>0.11458333333333333</v>
      </c>
      <c r="C59966">
        <v>4.62</v>
      </c>
      <c r="D59966">
        <v>99.41</v>
      </c>
    </row>
    <row r="59967" spans="1:4">
      <c r="A59967" s="29">
        <v>44114</v>
      </c>
      <c r="B59967" s="30">
        <v>0.125</v>
      </c>
      <c r="C59967">
        <v>4.6100000000000003</v>
      </c>
      <c r="D59967">
        <v>99.42</v>
      </c>
    </row>
    <row r="59968" spans="1:4">
      <c r="A59968" s="29">
        <v>44114</v>
      </c>
      <c r="B59968" s="30">
        <v>0.13541666666666666</v>
      </c>
      <c r="C59968">
        <v>4.59</v>
      </c>
      <c r="D59968">
        <v>99.44</v>
      </c>
    </row>
    <row r="59969" spans="1:4">
      <c r="A59969" s="29">
        <v>44114</v>
      </c>
      <c r="B59969" s="30">
        <v>0.14583333333333334</v>
      </c>
      <c r="C59969">
        <v>4.58</v>
      </c>
      <c r="D59969">
        <v>99.45</v>
      </c>
    </row>
    <row r="59970" spans="1:4">
      <c r="A59970" s="29">
        <v>44114</v>
      </c>
      <c r="B59970" s="30">
        <v>0.15625</v>
      </c>
      <c r="C59970">
        <v>4.57</v>
      </c>
      <c r="D59970">
        <v>99.460000000000008</v>
      </c>
    </row>
    <row r="59971" spans="1:4">
      <c r="A59971" s="29">
        <v>44114</v>
      </c>
      <c r="B59971" s="30">
        <v>0.16666666666666666</v>
      </c>
      <c r="C59971">
        <v>4.8099999999999996</v>
      </c>
      <c r="D59971">
        <v>99.22</v>
      </c>
    </row>
    <row r="59972" spans="1:4">
      <c r="A59972" s="29">
        <v>44114</v>
      </c>
      <c r="B59972" s="30">
        <v>0.17708333333333334</v>
      </c>
      <c r="C59972">
        <v>5.01</v>
      </c>
      <c r="D59972">
        <v>99.02</v>
      </c>
    </row>
    <row r="59973" spans="1:4">
      <c r="A59973" s="29">
        <v>44114</v>
      </c>
      <c r="B59973" s="30">
        <v>0.1875</v>
      </c>
      <c r="C59973">
        <v>5.1100000000000003</v>
      </c>
      <c r="D59973">
        <v>98.92</v>
      </c>
    </row>
    <row r="59974" spans="1:4">
      <c r="A59974" s="29">
        <v>44114</v>
      </c>
      <c r="B59974" s="30">
        <v>0.19791666666666666</v>
      </c>
      <c r="C59974">
        <v>4.8499999999999996</v>
      </c>
      <c r="D59974">
        <v>99.18</v>
      </c>
    </row>
    <row r="59975" spans="1:4">
      <c r="A59975" s="29">
        <v>44114</v>
      </c>
      <c r="B59975" s="30">
        <v>0.20833333333333334</v>
      </c>
      <c r="C59975">
        <v>4.72</v>
      </c>
      <c r="D59975">
        <v>99.31</v>
      </c>
    </row>
    <row r="59976" spans="1:4">
      <c r="A59976" s="29">
        <v>44114</v>
      </c>
      <c r="B59976" s="30">
        <v>0.21875</v>
      </c>
      <c r="C59976">
        <v>4.66</v>
      </c>
      <c r="D59976">
        <v>99.37</v>
      </c>
    </row>
    <row r="59977" spans="1:4">
      <c r="A59977" s="29">
        <v>44114</v>
      </c>
      <c r="B59977" s="30">
        <v>0.22916666666666666</v>
      </c>
      <c r="C59977">
        <v>4.63</v>
      </c>
      <c r="D59977">
        <v>99.4</v>
      </c>
    </row>
    <row r="59978" spans="1:4">
      <c r="A59978" s="29">
        <v>44114</v>
      </c>
      <c r="B59978" s="30">
        <v>0.23958333333333334</v>
      </c>
      <c r="C59978">
        <v>4.6100000000000003</v>
      </c>
      <c r="D59978">
        <v>99.42</v>
      </c>
    </row>
    <row r="59979" spans="1:4">
      <c r="A59979" s="29">
        <v>44114</v>
      </c>
      <c r="B59979" s="30">
        <v>0.25</v>
      </c>
      <c r="C59979">
        <v>4.7699999999999996</v>
      </c>
      <c r="D59979">
        <v>99.26</v>
      </c>
    </row>
    <row r="59980" spans="1:4">
      <c r="A59980" s="29">
        <v>44114</v>
      </c>
      <c r="B59980" s="30">
        <v>0.26041666666666669</v>
      </c>
      <c r="C59980">
        <v>5.01</v>
      </c>
      <c r="D59980">
        <v>99.02</v>
      </c>
    </row>
    <row r="59981" spans="1:4">
      <c r="A59981" s="29">
        <v>44114</v>
      </c>
      <c r="B59981" s="30">
        <v>0.27083333333333331</v>
      </c>
      <c r="C59981">
        <v>5.09</v>
      </c>
      <c r="D59981">
        <v>98.94</v>
      </c>
    </row>
    <row r="59982" spans="1:4">
      <c r="A59982" s="29">
        <v>44114</v>
      </c>
      <c r="B59982" s="30">
        <v>0.28125</v>
      </c>
      <c r="C59982">
        <v>5.16</v>
      </c>
      <c r="D59982">
        <v>98.87</v>
      </c>
    </row>
    <row r="59983" spans="1:4">
      <c r="A59983" s="29">
        <v>44114</v>
      </c>
      <c r="B59983" s="30">
        <v>0.29166666666666669</v>
      </c>
      <c r="C59983">
        <v>5.19</v>
      </c>
      <c r="D59983">
        <v>98.84</v>
      </c>
    </row>
    <row r="59984" spans="1:4">
      <c r="A59984" s="29">
        <v>44114</v>
      </c>
      <c r="B59984" s="30">
        <v>0.30208333333333331</v>
      </c>
      <c r="C59984">
        <v>5.21</v>
      </c>
      <c r="D59984">
        <v>98.820000000000007</v>
      </c>
    </row>
    <row r="59985" spans="1:4">
      <c r="A59985" s="29">
        <v>44114</v>
      </c>
      <c r="B59985" s="30">
        <v>0.3125</v>
      </c>
      <c r="C59985">
        <v>5.25</v>
      </c>
      <c r="D59985">
        <v>98.78</v>
      </c>
    </row>
    <row r="59986" spans="1:4">
      <c r="A59986" s="29">
        <v>44114</v>
      </c>
      <c r="B59986" s="30">
        <v>0.32291666666666669</v>
      </c>
      <c r="C59986">
        <v>5.27</v>
      </c>
      <c r="D59986">
        <v>98.76</v>
      </c>
    </row>
    <row r="59987" spans="1:4">
      <c r="A59987" s="29">
        <v>44114</v>
      </c>
      <c r="B59987" s="30">
        <v>0.33333333333333331</v>
      </c>
      <c r="C59987">
        <v>5.28</v>
      </c>
      <c r="D59987">
        <v>98.75</v>
      </c>
    </row>
    <row r="59988" spans="1:4">
      <c r="A59988" s="29">
        <v>44114</v>
      </c>
      <c r="B59988" s="30">
        <v>0.34375</v>
      </c>
      <c r="C59988">
        <v>5.3</v>
      </c>
      <c r="D59988">
        <v>98.73</v>
      </c>
    </row>
    <row r="59989" spans="1:4">
      <c r="A59989" s="29">
        <v>44114</v>
      </c>
      <c r="B59989" s="30">
        <v>0.35416666666666669</v>
      </c>
      <c r="C59989">
        <v>5.32</v>
      </c>
      <c r="D59989">
        <v>98.710000000000008</v>
      </c>
    </row>
    <row r="59990" spans="1:4">
      <c r="A59990" s="29">
        <v>44114</v>
      </c>
      <c r="B59990" s="30">
        <v>0.36458333333333331</v>
      </c>
      <c r="C59990">
        <v>5.33</v>
      </c>
      <c r="D59990">
        <v>98.7</v>
      </c>
    </row>
    <row r="59991" spans="1:4">
      <c r="A59991" s="29">
        <v>44114</v>
      </c>
      <c r="B59991" s="30">
        <v>0.375</v>
      </c>
      <c r="C59991">
        <v>5.35</v>
      </c>
      <c r="D59991">
        <v>98.68</v>
      </c>
    </row>
    <row r="59992" spans="1:4">
      <c r="A59992" s="29">
        <v>44114</v>
      </c>
      <c r="B59992" s="30">
        <v>0.38541666666666669</v>
      </c>
      <c r="C59992">
        <v>5.32</v>
      </c>
      <c r="D59992">
        <v>98.710000000000008</v>
      </c>
    </row>
    <row r="59993" spans="1:4">
      <c r="A59993" s="29">
        <v>44114</v>
      </c>
      <c r="B59993" s="30">
        <v>0.39583333333333331</v>
      </c>
      <c r="C59993">
        <v>5</v>
      </c>
      <c r="D59993">
        <v>99.03</v>
      </c>
    </row>
    <row r="59994" spans="1:4">
      <c r="A59994" s="29">
        <v>44114</v>
      </c>
      <c r="B59994" s="30">
        <v>0.40625</v>
      </c>
      <c r="C59994">
        <v>4.8600000000000003</v>
      </c>
      <c r="D59994">
        <v>99.17</v>
      </c>
    </row>
    <row r="59995" spans="1:4">
      <c r="A59995" s="29">
        <v>44114</v>
      </c>
      <c r="B59995" s="30">
        <v>0.41666666666666669</v>
      </c>
      <c r="C59995">
        <v>5</v>
      </c>
      <c r="D59995">
        <v>99.03</v>
      </c>
    </row>
    <row r="59996" spans="1:4">
      <c r="A59996" s="29">
        <v>44114</v>
      </c>
      <c r="B59996" s="30">
        <v>0.42708333333333331</v>
      </c>
      <c r="C59996">
        <v>5.19</v>
      </c>
      <c r="D59996">
        <v>98.84</v>
      </c>
    </row>
    <row r="59997" spans="1:4">
      <c r="A59997" s="29">
        <v>44114</v>
      </c>
      <c r="B59997" s="30">
        <v>0.4375</v>
      </c>
      <c r="C59997">
        <v>5.25</v>
      </c>
      <c r="D59997">
        <v>98.78</v>
      </c>
    </row>
    <row r="59998" spans="1:4">
      <c r="A59998" s="29">
        <v>44114</v>
      </c>
      <c r="B59998" s="30">
        <v>0.44791666666666669</v>
      </c>
      <c r="C59998">
        <v>5.3</v>
      </c>
      <c r="D59998">
        <v>98.73</v>
      </c>
    </row>
    <row r="59999" spans="1:4">
      <c r="A59999" s="29">
        <v>44114</v>
      </c>
      <c r="B59999" s="30">
        <v>0.45833333333333331</v>
      </c>
      <c r="C59999">
        <v>5.31</v>
      </c>
      <c r="D59999">
        <v>98.72</v>
      </c>
    </row>
    <row r="60000" spans="1:4">
      <c r="A60000" s="29">
        <v>44114</v>
      </c>
      <c r="B60000" s="30">
        <v>0.46875</v>
      </c>
      <c r="C60000">
        <v>5.32</v>
      </c>
      <c r="D60000">
        <v>98.710000000000008</v>
      </c>
    </row>
    <row r="60001" spans="1:4">
      <c r="A60001" s="29">
        <v>44114</v>
      </c>
      <c r="B60001" s="30">
        <v>0.47916666666666669</v>
      </c>
      <c r="C60001">
        <v>5.34</v>
      </c>
      <c r="D60001">
        <v>98.69</v>
      </c>
    </row>
    <row r="60002" spans="1:4">
      <c r="A60002" s="29">
        <v>44114</v>
      </c>
      <c r="B60002" s="30">
        <v>0.48958333333333331</v>
      </c>
      <c r="C60002">
        <v>5.35</v>
      </c>
      <c r="D60002">
        <v>98.68</v>
      </c>
    </row>
    <row r="60003" spans="1:4">
      <c r="A60003" s="29">
        <v>44114</v>
      </c>
      <c r="B60003" s="30">
        <v>0.5</v>
      </c>
      <c r="C60003">
        <v>5.35</v>
      </c>
      <c r="D60003">
        <v>98.68</v>
      </c>
    </row>
    <row r="60004" spans="1:4">
      <c r="A60004" s="29">
        <v>44114</v>
      </c>
      <c r="B60004" s="30">
        <v>0.51041666666666663</v>
      </c>
      <c r="C60004">
        <v>5.36</v>
      </c>
      <c r="D60004">
        <v>98.67</v>
      </c>
    </row>
    <row r="60005" spans="1:4">
      <c r="A60005" s="29">
        <v>44114</v>
      </c>
      <c r="B60005" s="30">
        <v>0.52083333333333337</v>
      </c>
      <c r="C60005">
        <v>5.36</v>
      </c>
      <c r="D60005">
        <v>98.67</v>
      </c>
    </row>
    <row r="60006" spans="1:4">
      <c r="A60006" s="29">
        <v>44114</v>
      </c>
      <c r="B60006" s="30">
        <v>0.53125</v>
      </c>
      <c r="C60006">
        <v>5.37</v>
      </c>
      <c r="D60006">
        <v>98.66</v>
      </c>
    </row>
    <row r="60007" spans="1:4">
      <c r="A60007" s="29">
        <v>44114</v>
      </c>
      <c r="B60007" s="30">
        <v>0.54166666666666663</v>
      </c>
      <c r="C60007">
        <v>5.38</v>
      </c>
      <c r="D60007">
        <v>98.65</v>
      </c>
    </row>
    <row r="60008" spans="1:4">
      <c r="A60008" s="29">
        <v>44114</v>
      </c>
      <c r="B60008" s="30">
        <v>0.55208333333333337</v>
      </c>
      <c r="C60008">
        <v>5.38</v>
      </c>
      <c r="D60008">
        <v>98.65</v>
      </c>
    </row>
    <row r="60009" spans="1:4">
      <c r="A60009" s="29">
        <v>44114</v>
      </c>
      <c r="B60009" s="30">
        <v>0.5625</v>
      </c>
      <c r="C60009">
        <v>5.39</v>
      </c>
      <c r="D60009">
        <v>98.64</v>
      </c>
    </row>
    <row r="60010" spans="1:4">
      <c r="A60010" s="29">
        <v>44114</v>
      </c>
      <c r="B60010" s="30">
        <v>0.57291666666666663</v>
      </c>
      <c r="C60010">
        <v>5.39</v>
      </c>
      <c r="D60010">
        <v>98.64</v>
      </c>
    </row>
    <row r="60011" spans="1:4">
      <c r="A60011" s="29">
        <v>44114</v>
      </c>
      <c r="B60011" s="30">
        <v>0.58333333333333337</v>
      </c>
      <c r="C60011">
        <v>5.3</v>
      </c>
      <c r="D60011">
        <v>98.73</v>
      </c>
    </row>
    <row r="60012" spans="1:4">
      <c r="A60012" s="29">
        <v>44114</v>
      </c>
      <c r="B60012" s="30">
        <v>0.59375</v>
      </c>
      <c r="C60012">
        <v>5</v>
      </c>
      <c r="D60012">
        <v>99.03</v>
      </c>
    </row>
    <row r="60013" spans="1:4">
      <c r="A60013" s="29">
        <v>44114</v>
      </c>
      <c r="B60013" s="30">
        <v>0.60416666666666663</v>
      </c>
      <c r="C60013">
        <v>4.87</v>
      </c>
      <c r="D60013">
        <v>99.16</v>
      </c>
    </row>
    <row r="60014" spans="1:4">
      <c r="A60014" s="29">
        <v>44114</v>
      </c>
      <c r="B60014" s="30">
        <v>0.61458333333333337</v>
      </c>
      <c r="C60014">
        <v>4.95</v>
      </c>
      <c r="D60014">
        <v>99.08</v>
      </c>
    </row>
    <row r="60015" spans="1:4">
      <c r="A60015" s="29">
        <v>44114</v>
      </c>
      <c r="B60015" s="30">
        <v>0.625</v>
      </c>
      <c r="C60015">
        <v>5.18</v>
      </c>
      <c r="D60015">
        <v>98.85</v>
      </c>
    </row>
    <row r="60016" spans="1:4">
      <c r="A60016" s="29">
        <v>44114</v>
      </c>
      <c r="B60016" s="30">
        <v>0.63541666666666663</v>
      </c>
      <c r="C60016">
        <v>5.26</v>
      </c>
      <c r="D60016">
        <v>98.77</v>
      </c>
    </row>
    <row r="60017" spans="1:4">
      <c r="A60017" s="29">
        <v>44114</v>
      </c>
      <c r="B60017" s="30">
        <v>0.64583333333333337</v>
      </c>
      <c r="C60017">
        <v>5.3</v>
      </c>
      <c r="D60017">
        <v>98.73</v>
      </c>
    </row>
    <row r="60018" spans="1:4">
      <c r="A60018" s="29">
        <v>44114</v>
      </c>
      <c r="B60018" s="30">
        <v>0.65625</v>
      </c>
      <c r="C60018">
        <v>17.73</v>
      </c>
      <c r="D60018">
        <v>86.3</v>
      </c>
    </row>
    <row r="60019" spans="1:4">
      <c r="A60019" s="29">
        <v>44114</v>
      </c>
      <c r="B60019" s="30">
        <v>0.66666666666666663</v>
      </c>
      <c r="C60019">
        <v>19.329999999999998</v>
      </c>
      <c r="D60019">
        <v>84.7</v>
      </c>
    </row>
    <row r="60020" spans="1:4">
      <c r="A60020" s="29">
        <v>44114</v>
      </c>
      <c r="B60020" s="30">
        <v>0.67708333333333337</v>
      </c>
      <c r="C60020">
        <v>19.34</v>
      </c>
      <c r="D60020">
        <v>84.69</v>
      </c>
    </row>
    <row r="60021" spans="1:4">
      <c r="A60021" s="29">
        <v>44114</v>
      </c>
      <c r="B60021" s="30">
        <v>0.6875</v>
      </c>
      <c r="C60021">
        <v>19.36</v>
      </c>
      <c r="D60021">
        <v>84.67</v>
      </c>
    </row>
    <row r="60022" spans="1:4">
      <c r="A60022" s="29">
        <v>44114</v>
      </c>
      <c r="B60022" s="30">
        <v>0.69791666666666663</v>
      </c>
      <c r="C60022">
        <v>6.77</v>
      </c>
      <c r="D60022">
        <v>97.26</v>
      </c>
    </row>
    <row r="60023" spans="1:4">
      <c r="A60023" s="29">
        <v>44114</v>
      </c>
      <c r="B60023" s="30">
        <v>0.70833333333333337</v>
      </c>
      <c r="C60023">
        <v>5.39</v>
      </c>
      <c r="D60023">
        <v>98.64</v>
      </c>
    </row>
    <row r="60024" spans="1:4">
      <c r="A60024" s="29">
        <v>44114</v>
      </c>
      <c r="B60024" s="30">
        <v>0.71875</v>
      </c>
      <c r="C60024">
        <v>5.37</v>
      </c>
      <c r="D60024">
        <v>98.66</v>
      </c>
    </row>
    <row r="60025" spans="1:4">
      <c r="A60025" s="29">
        <v>44114</v>
      </c>
      <c r="B60025" s="30">
        <v>0.72916666666666663</v>
      </c>
      <c r="C60025">
        <v>5.39</v>
      </c>
      <c r="D60025">
        <v>98.64</v>
      </c>
    </row>
    <row r="60026" spans="1:4">
      <c r="A60026" s="29">
        <v>44114</v>
      </c>
      <c r="B60026" s="30">
        <v>0.73958333333333337</v>
      </c>
      <c r="C60026">
        <v>5.39</v>
      </c>
      <c r="D60026">
        <v>98.64</v>
      </c>
    </row>
    <row r="60027" spans="1:4">
      <c r="A60027" s="29">
        <v>44114</v>
      </c>
      <c r="B60027" s="30">
        <v>0.75</v>
      </c>
      <c r="C60027">
        <v>5.4</v>
      </c>
      <c r="D60027">
        <v>98.63</v>
      </c>
    </row>
    <row r="60028" spans="1:4">
      <c r="A60028" s="29">
        <v>44114</v>
      </c>
      <c r="B60028" s="30">
        <v>0.76041666666666663</v>
      </c>
      <c r="C60028">
        <v>5.39</v>
      </c>
      <c r="D60028">
        <v>98.64</v>
      </c>
    </row>
    <row r="60029" spans="1:4">
      <c r="A60029" s="29">
        <v>44114</v>
      </c>
      <c r="B60029" s="30">
        <v>0.77083333333333337</v>
      </c>
      <c r="C60029">
        <v>5.33</v>
      </c>
      <c r="D60029">
        <v>98.7</v>
      </c>
    </row>
    <row r="60030" spans="1:4">
      <c r="A60030" s="29">
        <v>44114</v>
      </c>
      <c r="B60030" s="30">
        <v>0.78125</v>
      </c>
      <c r="C60030">
        <v>5.0199999999999996</v>
      </c>
      <c r="D60030">
        <v>99.01</v>
      </c>
    </row>
    <row r="60031" spans="1:4">
      <c r="A60031" s="29">
        <v>44114</v>
      </c>
      <c r="B60031" s="30">
        <v>0.79166666666666663</v>
      </c>
      <c r="C60031">
        <v>4.9000000000000004</v>
      </c>
      <c r="D60031">
        <v>99.13</v>
      </c>
    </row>
    <row r="60032" spans="1:4">
      <c r="A60032" s="29">
        <v>44114</v>
      </c>
      <c r="B60032" s="30">
        <v>0.80208333333333337</v>
      </c>
      <c r="C60032">
        <v>4.99</v>
      </c>
      <c r="D60032">
        <v>99.04</v>
      </c>
    </row>
    <row r="60033" spans="1:4">
      <c r="A60033" s="29">
        <v>44114</v>
      </c>
      <c r="B60033" s="30">
        <v>0.8125</v>
      </c>
      <c r="C60033">
        <v>5.21</v>
      </c>
      <c r="D60033">
        <v>98.820000000000007</v>
      </c>
    </row>
    <row r="60034" spans="1:4">
      <c r="A60034" s="29">
        <v>44114</v>
      </c>
      <c r="B60034" s="30">
        <v>0.82291666666666663</v>
      </c>
      <c r="C60034">
        <v>5.28</v>
      </c>
      <c r="D60034">
        <v>98.75</v>
      </c>
    </row>
    <row r="60035" spans="1:4">
      <c r="A60035" s="29">
        <v>44114</v>
      </c>
      <c r="B60035" s="30">
        <v>0.83333333333333337</v>
      </c>
      <c r="C60035">
        <v>5.32</v>
      </c>
      <c r="D60035">
        <v>98.710000000000008</v>
      </c>
    </row>
    <row r="60036" spans="1:4">
      <c r="A60036" s="29">
        <v>44114</v>
      </c>
      <c r="B60036" s="30">
        <v>0.84375</v>
      </c>
      <c r="C60036">
        <v>5.34</v>
      </c>
      <c r="D60036">
        <v>98.69</v>
      </c>
    </row>
    <row r="60037" spans="1:4">
      <c r="A60037" s="29">
        <v>44114</v>
      </c>
      <c r="B60037" s="30">
        <v>0.85416666666666663</v>
      </c>
      <c r="C60037">
        <v>5.36</v>
      </c>
      <c r="D60037">
        <v>98.67</v>
      </c>
    </row>
    <row r="60038" spans="1:4">
      <c r="A60038" s="29">
        <v>44114</v>
      </c>
      <c r="B60038" s="30">
        <v>0.86458333333333337</v>
      </c>
      <c r="C60038">
        <v>5.25</v>
      </c>
      <c r="D60038">
        <v>98.78</v>
      </c>
    </row>
    <row r="60039" spans="1:4">
      <c r="A60039" s="29">
        <v>44114</v>
      </c>
      <c r="B60039" s="30">
        <v>0.875</v>
      </c>
      <c r="C60039">
        <v>4.9800000000000004</v>
      </c>
      <c r="D60039">
        <v>99.05</v>
      </c>
    </row>
    <row r="60040" spans="1:4">
      <c r="A60040" s="29">
        <v>44114</v>
      </c>
      <c r="B60040" s="30">
        <v>0.88541666666666663</v>
      </c>
      <c r="C60040">
        <v>4.8600000000000003</v>
      </c>
      <c r="D60040">
        <v>99.17</v>
      </c>
    </row>
    <row r="60041" spans="1:4">
      <c r="A60041" s="29">
        <v>44114</v>
      </c>
      <c r="B60041" s="30">
        <v>0.89583333333333337</v>
      </c>
      <c r="C60041">
        <v>4.8</v>
      </c>
      <c r="D60041">
        <v>99.23</v>
      </c>
    </row>
    <row r="60042" spans="1:4">
      <c r="A60042" s="29">
        <v>44114</v>
      </c>
      <c r="B60042" s="30">
        <v>0.90625</v>
      </c>
      <c r="C60042">
        <v>4.76</v>
      </c>
      <c r="D60042">
        <v>99.27</v>
      </c>
    </row>
    <row r="60043" spans="1:4">
      <c r="A60043" s="29">
        <v>44114</v>
      </c>
      <c r="B60043" s="30">
        <v>0.91666666666666663</v>
      </c>
      <c r="C60043">
        <v>5.0199999999999996</v>
      </c>
      <c r="D60043">
        <v>99.01</v>
      </c>
    </row>
    <row r="60044" spans="1:4">
      <c r="A60044" s="29">
        <v>44114</v>
      </c>
      <c r="B60044" s="30">
        <v>0.92708333333333337</v>
      </c>
      <c r="C60044">
        <v>5.18</v>
      </c>
      <c r="D60044">
        <v>98.85</v>
      </c>
    </row>
    <row r="60045" spans="1:4">
      <c r="A60045" s="29">
        <v>44114</v>
      </c>
      <c r="B60045" s="30">
        <v>0.9375</v>
      </c>
      <c r="C60045">
        <v>5.23</v>
      </c>
      <c r="D60045">
        <v>98.8</v>
      </c>
    </row>
    <row r="60046" spans="1:4">
      <c r="A60046" s="29">
        <v>44114</v>
      </c>
      <c r="B60046" s="30">
        <v>0.94791666666666663</v>
      </c>
      <c r="C60046">
        <v>5.88</v>
      </c>
      <c r="D60046">
        <v>98.15</v>
      </c>
    </row>
    <row r="60047" spans="1:4">
      <c r="A60047" s="29">
        <v>44114</v>
      </c>
      <c r="B60047" s="30">
        <v>0.95833333333333337</v>
      </c>
      <c r="C60047">
        <v>4.93</v>
      </c>
      <c r="D60047">
        <v>99.1</v>
      </c>
    </row>
    <row r="60048" spans="1:4">
      <c r="A60048" s="29">
        <v>44114</v>
      </c>
      <c r="B60048" s="30">
        <v>0.96875</v>
      </c>
      <c r="C60048">
        <v>4.82</v>
      </c>
      <c r="D60048">
        <v>99.210000000000008</v>
      </c>
    </row>
    <row r="60049" spans="1:4">
      <c r="A60049" s="29">
        <v>44114</v>
      </c>
      <c r="B60049" s="30">
        <v>0.97916666666666663</v>
      </c>
      <c r="C60049">
        <v>4.76</v>
      </c>
      <c r="D60049">
        <v>99.27</v>
      </c>
    </row>
    <row r="60050" spans="1:4">
      <c r="A60050" s="29">
        <v>44114</v>
      </c>
      <c r="B60050" s="30">
        <v>0.98958333333333337</v>
      </c>
      <c r="C60050">
        <v>4.72</v>
      </c>
      <c r="D60050">
        <v>99.31</v>
      </c>
    </row>
    <row r="60051" spans="1:4">
      <c r="A60051" s="29">
        <v>44115</v>
      </c>
      <c r="B60051" s="30">
        <v>0</v>
      </c>
      <c r="C60051">
        <v>4.6900000000000004</v>
      </c>
      <c r="D60051">
        <v>99.34</v>
      </c>
    </row>
    <row r="60052" spans="1:4">
      <c r="A60052" s="29">
        <v>44115</v>
      </c>
      <c r="B60052" s="30">
        <v>1.0416666666666666E-2</v>
      </c>
      <c r="C60052">
        <v>4.66</v>
      </c>
      <c r="D60052">
        <v>99.37</v>
      </c>
    </row>
    <row r="60053" spans="1:4">
      <c r="A60053" s="29">
        <v>44115</v>
      </c>
      <c r="B60053" s="30">
        <v>2.0833333333333332E-2</v>
      </c>
      <c r="C60053">
        <v>4.6500000000000004</v>
      </c>
      <c r="D60053">
        <v>99.38</v>
      </c>
    </row>
    <row r="60054" spans="1:4">
      <c r="A60054" s="29">
        <v>44115</v>
      </c>
      <c r="B60054" s="30">
        <v>3.125E-2</v>
      </c>
      <c r="C60054">
        <v>15.34</v>
      </c>
      <c r="D60054">
        <v>88.69</v>
      </c>
    </row>
    <row r="60055" spans="1:4">
      <c r="A60055" s="29">
        <v>44115</v>
      </c>
      <c r="B60055" s="30">
        <v>4.1666666666666664E-2</v>
      </c>
      <c r="C60055">
        <v>15.87</v>
      </c>
      <c r="D60055">
        <v>88.16</v>
      </c>
    </row>
    <row r="60056" spans="1:4">
      <c r="A60056" s="29">
        <v>44115</v>
      </c>
      <c r="B60056" s="30">
        <v>5.2083333333333336E-2</v>
      </c>
      <c r="C60056">
        <v>15.91</v>
      </c>
      <c r="D60056">
        <v>88.12</v>
      </c>
    </row>
    <row r="60057" spans="1:4">
      <c r="A60057" s="29">
        <v>44115</v>
      </c>
      <c r="B60057" s="30">
        <v>6.25E-2</v>
      </c>
      <c r="C60057">
        <v>15.89</v>
      </c>
      <c r="D60057">
        <v>88.14</v>
      </c>
    </row>
    <row r="60058" spans="1:4">
      <c r="A60058" s="29">
        <v>44115</v>
      </c>
      <c r="B60058" s="30">
        <v>7.2916666666666671E-2</v>
      </c>
      <c r="C60058">
        <v>15.88</v>
      </c>
      <c r="D60058">
        <v>88.15</v>
      </c>
    </row>
    <row r="60059" spans="1:4">
      <c r="A60059" s="29">
        <v>44115</v>
      </c>
      <c r="B60059" s="30">
        <v>8.3333333333333329E-2</v>
      </c>
      <c r="C60059">
        <v>5.19</v>
      </c>
      <c r="D60059">
        <v>98.84</v>
      </c>
    </row>
    <row r="60060" spans="1:4">
      <c r="A60060" s="29">
        <v>44115</v>
      </c>
      <c r="B60060" s="30">
        <v>9.375E-2</v>
      </c>
      <c r="C60060">
        <v>4.78</v>
      </c>
      <c r="D60060">
        <v>99.25</v>
      </c>
    </row>
    <row r="60061" spans="1:4">
      <c r="A60061" s="29">
        <v>44115</v>
      </c>
      <c r="B60061" s="30">
        <v>0.10416666666666667</v>
      </c>
      <c r="C60061">
        <v>4.71</v>
      </c>
      <c r="D60061">
        <v>99.320000000000007</v>
      </c>
    </row>
    <row r="60062" spans="1:4">
      <c r="A60062" s="29">
        <v>44115</v>
      </c>
      <c r="B60062" s="30">
        <v>0.11458333333333333</v>
      </c>
      <c r="C60062">
        <v>4.68</v>
      </c>
      <c r="D60062">
        <v>99.35</v>
      </c>
    </row>
    <row r="60063" spans="1:4">
      <c r="A60063" s="29">
        <v>44115</v>
      </c>
      <c r="B60063" s="30">
        <v>0.125</v>
      </c>
      <c r="C60063">
        <v>4.6500000000000004</v>
      </c>
      <c r="D60063">
        <v>99.38</v>
      </c>
    </row>
    <row r="60064" spans="1:4">
      <c r="A60064" s="29">
        <v>44115</v>
      </c>
      <c r="B60064" s="30">
        <v>0.13541666666666666</v>
      </c>
      <c r="C60064">
        <v>4.63</v>
      </c>
      <c r="D60064">
        <v>99.4</v>
      </c>
    </row>
    <row r="60065" spans="1:4">
      <c r="A60065" s="29">
        <v>44115</v>
      </c>
      <c r="B60065" s="30">
        <v>0.14583333333333334</v>
      </c>
      <c r="C60065">
        <v>4.6100000000000003</v>
      </c>
      <c r="D60065">
        <v>99.42</v>
      </c>
    </row>
    <row r="60066" spans="1:4">
      <c r="A60066" s="29">
        <v>44115</v>
      </c>
      <c r="B60066" s="30">
        <v>0.15625</v>
      </c>
      <c r="C60066">
        <v>4.6100000000000003</v>
      </c>
      <c r="D60066">
        <v>99.42</v>
      </c>
    </row>
    <row r="60067" spans="1:4">
      <c r="A60067" s="29">
        <v>44115</v>
      </c>
      <c r="B60067" s="30">
        <v>0.16666666666666666</v>
      </c>
      <c r="C60067">
        <v>4.59</v>
      </c>
      <c r="D60067">
        <v>99.44</v>
      </c>
    </row>
    <row r="60068" spans="1:4">
      <c r="A60068" s="29">
        <v>44115</v>
      </c>
      <c r="B60068" s="30">
        <v>0.17708333333333334</v>
      </c>
      <c r="C60068">
        <v>4.58</v>
      </c>
      <c r="D60068">
        <v>99.45</v>
      </c>
    </row>
    <row r="60069" spans="1:4">
      <c r="A60069" s="29">
        <v>44115</v>
      </c>
      <c r="B60069" s="30">
        <v>0.1875</v>
      </c>
      <c r="C60069">
        <v>4.58</v>
      </c>
      <c r="D60069">
        <v>99.45</v>
      </c>
    </row>
    <row r="60070" spans="1:4">
      <c r="A60070" s="29">
        <v>44115</v>
      </c>
      <c r="B60070" s="30">
        <v>0.19791666666666666</v>
      </c>
      <c r="C60070">
        <v>4.6399999999999997</v>
      </c>
      <c r="D60070">
        <v>99.39</v>
      </c>
    </row>
    <row r="60071" spans="1:4">
      <c r="A60071" s="29">
        <v>44115</v>
      </c>
      <c r="B60071" s="30">
        <v>0.20833333333333334</v>
      </c>
      <c r="C60071">
        <v>4.95</v>
      </c>
      <c r="D60071">
        <v>99.08</v>
      </c>
    </row>
    <row r="60072" spans="1:4">
      <c r="A60072" s="29">
        <v>44115</v>
      </c>
      <c r="B60072" s="30">
        <v>0.21875</v>
      </c>
      <c r="C60072">
        <v>5.07</v>
      </c>
      <c r="D60072">
        <v>98.960000000000008</v>
      </c>
    </row>
    <row r="60073" spans="1:4">
      <c r="A60073" s="29">
        <v>44115</v>
      </c>
      <c r="B60073" s="30">
        <v>0.22916666666666666</v>
      </c>
      <c r="C60073">
        <v>5.09</v>
      </c>
      <c r="D60073">
        <v>98.94</v>
      </c>
    </row>
    <row r="60074" spans="1:4">
      <c r="A60074" s="29">
        <v>44115</v>
      </c>
      <c r="B60074" s="30">
        <v>0.23958333333333334</v>
      </c>
      <c r="C60074">
        <v>4.8099999999999996</v>
      </c>
      <c r="D60074">
        <v>99.22</v>
      </c>
    </row>
    <row r="60075" spans="1:4">
      <c r="A60075" s="29">
        <v>44115</v>
      </c>
      <c r="B60075" s="30">
        <v>0.25</v>
      </c>
      <c r="C60075">
        <v>4.71</v>
      </c>
      <c r="D60075">
        <v>99.320000000000007</v>
      </c>
    </row>
    <row r="60076" spans="1:4">
      <c r="A60076" s="29">
        <v>44115</v>
      </c>
      <c r="B60076" s="30">
        <v>0.26041666666666669</v>
      </c>
      <c r="C60076">
        <v>4.66</v>
      </c>
      <c r="D60076">
        <v>99.37</v>
      </c>
    </row>
    <row r="60077" spans="1:4">
      <c r="A60077" s="29">
        <v>44115</v>
      </c>
      <c r="B60077" s="30">
        <v>0.27083333333333331</v>
      </c>
      <c r="C60077">
        <v>4.63</v>
      </c>
      <c r="D60077">
        <v>99.4</v>
      </c>
    </row>
    <row r="60078" spans="1:4">
      <c r="A60078" s="29">
        <v>44115</v>
      </c>
      <c r="B60078" s="30">
        <v>0.28125</v>
      </c>
      <c r="C60078">
        <v>4.68</v>
      </c>
      <c r="D60078">
        <v>99.35</v>
      </c>
    </row>
    <row r="60079" spans="1:4">
      <c r="A60079" s="29">
        <v>44115</v>
      </c>
      <c r="B60079" s="30">
        <v>0.29166666666666669</v>
      </c>
      <c r="C60079">
        <v>4.9800000000000004</v>
      </c>
      <c r="D60079">
        <v>99.05</v>
      </c>
    </row>
    <row r="60080" spans="1:4">
      <c r="A60080" s="29">
        <v>44115</v>
      </c>
      <c r="B60080" s="30">
        <v>0.30208333333333331</v>
      </c>
      <c r="C60080">
        <v>5.0999999999999996</v>
      </c>
      <c r="D60080">
        <v>98.93</v>
      </c>
    </row>
    <row r="60081" spans="1:4">
      <c r="A60081" s="29">
        <v>44115</v>
      </c>
      <c r="B60081" s="30">
        <v>0.3125</v>
      </c>
      <c r="C60081">
        <v>5.16</v>
      </c>
      <c r="D60081">
        <v>98.87</v>
      </c>
    </row>
    <row r="60082" spans="1:4">
      <c r="A60082" s="29">
        <v>44115</v>
      </c>
      <c r="B60082" s="30">
        <v>0.32291666666666669</v>
      </c>
      <c r="C60082">
        <v>5.2</v>
      </c>
      <c r="D60082">
        <v>98.83</v>
      </c>
    </row>
    <row r="60083" spans="1:4">
      <c r="A60083" s="29">
        <v>44115</v>
      </c>
      <c r="B60083" s="30">
        <v>0.33333333333333331</v>
      </c>
      <c r="C60083">
        <v>5.23</v>
      </c>
      <c r="D60083">
        <v>98.8</v>
      </c>
    </row>
    <row r="60084" spans="1:4">
      <c r="A60084" s="29">
        <v>44115</v>
      </c>
      <c r="B60084" s="30">
        <v>0.34375</v>
      </c>
      <c r="C60084">
        <v>5.26</v>
      </c>
      <c r="D60084">
        <v>98.77</v>
      </c>
    </row>
    <row r="60085" spans="1:4">
      <c r="A60085" s="29">
        <v>44115</v>
      </c>
      <c r="B60085" s="30">
        <v>0.35416666666666669</v>
      </c>
      <c r="C60085">
        <v>5.26</v>
      </c>
      <c r="D60085">
        <v>98.77</v>
      </c>
    </row>
    <row r="60086" spans="1:4">
      <c r="A60086" s="29">
        <v>44115</v>
      </c>
      <c r="B60086" s="30">
        <v>0.36458333333333331</v>
      </c>
      <c r="C60086">
        <v>5.3</v>
      </c>
      <c r="D60086">
        <v>98.73</v>
      </c>
    </row>
    <row r="60087" spans="1:4">
      <c r="A60087" s="29">
        <v>44115</v>
      </c>
      <c r="B60087" s="30">
        <v>0.375</v>
      </c>
      <c r="C60087">
        <v>5.32</v>
      </c>
      <c r="D60087">
        <v>98.710000000000008</v>
      </c>
    </row>
    <row r="60088" spans="1:4">
      <c r="A60088" s="29">
        <v>44115</v>
      </c>
      <c r="B60088" s="30">
        <v>0.38541666666666669</v>
      </c>
      <c r="C60088">
        <v>5.33</v>
      </c>
      <c r="D60088">
        <v>98.7</v>
      </c>
    </row>
    <row r="60089" spans="1:4">
      <c r="A60089" s="29">
        <v>44115</v>
      </c>
      <c r="B60089" s="30">
        <v>0.39583333333333331</v>
      </c>
      <c r="C60089">
        <v>5.34</v>
      </c>
      <c r="D60089">
        <v>98.69</v>
      </c>
    </row>
    <row r="60090" spans="1:4">
      <c r="A60090" s="29">
        <v>44115</v>
      </c>
      <c r="B60090" s="30">
        <v>0.40625</v>
      </c>
      <c r="C60090">
        <v>5.35</v>
      </c>
      <c r="D60090">
        <v>98.68</v>
      </c>
    </row>
    <row r="60091" spans="1:4">
      <c r="A60091" s="29">
        <v>44115</v>
      </c>
      <c r="B60091" s="30">
        <v>0.41666666666666669</v>
      </c>
      <c r="C60091">
        <v>5.34</v>
      </c>
      <c r="D60091">
        <v>98.69</v>
      </c>
    </row>
    <row r="60092" spans="1:4">
      <c r="A60092" s="29">
        <v>44115</v>
      </c>
      <c r="B60092" s="30">
        <v>0.42708333333333331</v>
      </c>
      <c r="C60092">
        <v>5.32</v>
      </c>
      <c r="D60092">
        <v>98.710000000000008</v>
      </c>
    </row>
    <row r="60093" spans="1:4">
      <c r="A60093" s="29">
        <v>44115</v>
      </c>
      <c r="B60093" s="30">
        <v>0.4375</v>
      </c>
      <c r="C60093">
        <v>5</v>
      </c>
      <c r="D60093">
        <v>99.03</v>
      </c>
    </row>
    <row r="60094" spans="1:4">
      <c r="A60094" s="29">
        <v>44115</v>
      </c>
      <c r="B60094" s="30">
        <v>0.44791666666666669</v>
      </c>
      <c r="C60094">
        <v>4.8600000000000003</v>
      </c>
      <c r="D60094">
        <v>99.17</v>
      </c>
    </row>
    <row r="60095" spans="1:4">
      <c r="A60095" s="29">
        <v>44115</v>
      </c>
      <c r="B60095" s="30">
        <v>0.45833333333333331</v>
      </c>
      <c r="C60095">
        <v>5.07</v>
      </c>
      <c r="D60095">
        <v>98.960000000000008</v>
      </c>
    </row>
    <row r="60096" spans="1:4">
      <c r="A60096" s="29">
        <v>44115</v>
      </c>
      <c r="B60096" s="30">
        <v>0.46875</v>
      </c>
      <c r="C60096">
        <v>5.21</v>
      </c>
      <c r="D60096">
        <v>98.820000000000007</v>
      </c>
    </row>
    <row r="60097" spans="1:4">
      <c r="A60097" s="29">
        <v>44115</v>
      </c>
      <c r="B60097" s="30">
        <v>0.47916666666666669</v>
      </c>
      <c r="C60097">
        <v>5.27</v>
      </c>
      <c r="D60097">
        <v>98.76</v>
      </c>
    </row>
    <row r="60098" spans="1:4">
      <c r="A60098" s="29">
        <v>44115</v>
      </c>
      <c r="B60098" s="30">
        <v>0.48958333333333331</v>
      </c>
      <c r="C60098">
        <v>5.31</v>
      </c>
      <c r="D60098">
        <v>98.72</v>
      </c>
    </row>
    <row r="60099" spans="1:4">
      <c r="A60099" s="29">
        <v>44115</v>
      </c>
      <c r="B60099" s="30">
        <v>0.5</v>
      </c>
      <c r="C60099">
        <v>5.32</v>
      </c>
      <c r="D60099">
        <v>98.710000000000008</v>
      </c>
    </row>
    <row r="60100" spans="1:4">
      <c r="A60100" s="29">
        <v>44115</v>
      </c>
      <c r="B60100" s="30">
        <v>0.51041666666666663</v>
      </c>
      <c r="C60100">
        <v>5.34</v>
      </c>
      <c r="D60100">
        <v>98.69</v>
      </c>
    </row>
    <row r="60101" spans="1:4">
      <c r="A60101" s="29">
        <v>44115</v>
      </c>
      <c r="B60101" s="30">
        <v>0.52083333333333337</v>
      </c>
      <c r="C60101">
        <v>5.35</v>
      </c>
      <c r="D60101">
        <v>98.68</v>
      </c>
    </row>
    <row r="60102" spans="1:4">
      <c r="A60102" s="29">
        <v>44115</v>
      </c>
      <c r="B60102" s="30">
        <v>0.53125</v>
      </c>
      <c r="C60102">
        <v>5.36</v>
      </c>
      <c r="D60102">
        <v>98.67</v>
      </c>
    </row>
    <row r="60103" spans="1:4">
      <c r="A60103" s="29">
        <v>44115</v>
      </c>
      <c r="B60103" s="30">
        <v>0.54166666666666663</v>
      </c>
      <c r="C60103">
        <v>5.37</v>
      </c>
      <c r="D60103">
        <v>98.66</v>
      </c>
    </row>
    <row r="60104" spans="1:4">
      <c r="A60104" s="29">
        <v>44115</v>
      </c>
      <c r="B60104" s="30">
        <v>0.55208333333333337</v>
      </c>
      <c r="C60104">
        <v>5.37</v>
      </c>
      <c r="D60104">
        <v>98.66</v>
      </c>
    </row>
    <row r="60105" spans="1:4">
      <c r="A60105" s="29">
        <v>44115</v>
      </c>
      <c r="B60105" s="30">
        <v>0.5625</v>
      </c>
      <c r="C60105">
        <v>5.38</v>
      </c>
      <c r="D60105">
        <v>98.65</v>
      </c>
    </row>
    <row r="60106" spans="1:4">
      <c r="A60106" s="29">
        <v>44115</v>
      </c>
      <c r="B60106" s="30">
        <v>0.57291666666666663</v>
      </c>
      <c r="C60106">
        <v>5.37</v>
      </c>
      <c r="D60106">
        <v>98.66</v>
      </c>
    </row>
    <row r="60107" spans="1:4">
      <c r="A60107" s="29">
        <v>44115</v>
      </c>
      <c r="B60107" s="30">
        <v>0.58333333333333337</v>
      </c>
      <c r="C60107">
        <v>5.04</v>
      </c>
      <c r="D60107">
        <v>98.99</v>
      </c>
    </row>
    <row r="60108" spans="1:4">
      <c r="A60108" s="29">
        <v>44115</v>
      </c>
      <c r="B60108" s="30">
        <v>0.59375</v>
      </c>
      <c r="C60108">
        <v>4.9000000000000004</v>
      </c>
      <c r="D60108">
        <v>99.13</v>
      </c>
    </row>
    <row r="60109" spans="1:4">
      <c r="A60109" s="29">
        <v>44115</v>
      </c>
      <c r="B60109" s="30">
        <v>0.60416666666666663</v>
      </c>
      <c r="C60109">
        <v>4.83</v>
      </c>
      <c r="D60109">
        <v>99.2</v>
      </c>
    </row>
    <row r="60110" spans="1:4">
      <c r="A60110" s="29">
        <v>44115</v>
      </c>
      <c r="B60110" s="30">
        <v>0.61458333333333337</v>
      </c>
      <c r="C60110">
        <v>4.96</v>
      </c>
      <c r="D60110">
        <v>99.070000000000007</v>
      </c>
    </row>
    <row r="60111" spans="1:4">
      <c r="A60111" s="29">
        <v>44115</v>
      </c>
      <c r="B60111" s="30">
        <v>0.625</v>
      </c>
      <c r="C60111">
        <v>5.17</v>
      </c>
      <c r="D60111">
        <v>98.86</v>
      </c>
    </row>
    <row r="60112" spans="1:4">
      <c r="A60112" s="29">
        <v>44115</v>
      </c>
      <c r="B60112" s="30">
        <v>0.63541666666666663</v>
      </c>
      <c r="C60112">
        <v>5.25</v>
      </c>
      <c r="D60112">
        <v>98.78</v>
      </c>
    </row>
    <row r="60113" spans="1:4">
      <c r="A60113" s="29">
        <v>44115</v>
      </c>
      <c r="B60113" s="30">
        <v>0.64583333333333337</v>
      </c>
      <c r="C60113">
        <v>5.28</v>
      </c>
      <c r="D60113">
        <v>98.75</v>
      </c>
    </row>
    <row r="60114" spans="1:4">
      <c r="A60114" s="29">
        <v>44115</v>
      </c>
      <c r="B60114" s="30">
        <v>0.65625</v>
      </c>
      <c r="C60114">
        <v>17.670000000000002</v>
      </c>
      <c r="D60114">
        <v>86.36</v>
      </c>
    </row>
    <row r="60115" spans="1:4">
      <c r="A60115" s="29">
        <v>44115</v>
      </c>
      <c r="B60115" s="30">
        <v>0.66666666666666663</v>
      </c>
      <c r="C60115">
        <v>19.21</v>
      </c>
      <c r="D60115">
        <v>84.82</v>
      </c>
    </row>
    <row r="60116" spans="1:4">
      <c r="A60116" s="29">
        <v>44115</v>
      </c>
      <c r="B60116" s="30">
        <v>0.67708333333333337</v>
      </c>
      <c r="C60116">
        <v>12.31</v>
      </c>
      <c r="D60116">
        <v>91.72</v>
      </c>
    </row>
    <row r="60117" spans="1:4">
      <c r="A60117" s="29">
        <v>44115</v>
      </c>
      <c r="B60117" s="30">
        <v>0.6875</v>
      </c>
      <c r="C60117">
        <v>5.08</v>
      </c>
      <c r="D60117">
        <v>98.95</v>
      </c>
    </row>
    <row r="60118" spans="1:4">
      <c r="A60118" s="29">
        <v>44115</v>
      </c>
      <c r="B60118" s="30">
        <v>0.69791666666666663</v>
      </c>
      <c r="C60118">
        <v>4.87</v>
      </c>
      <c r="D60118">
        <v>99.16</v>
      </c>
    </row>
    <row r="60119" spans="1:4">
      <c r="A60119" s="29">
        <v>44115</v>
      </c>
      <c r="B60119" s="30">
        <v>0.70833333333333337</v>
      </c>
      <c r="C60119">
        <v>4.8</v>
      </c>
      <c r="D60119">
        <v>99.23</v>
      </c>
    </row>
    <row r="60120" spans="1:4">
      <c r="A60120" s="29">
        <v>44115</v>
      </c>
      <c r="B60120" s="30">
        <v>0.71875</v>
      </c>
      <c r="C60120">
        <v>5.08</v>
      </c>
      <c r="D60120">
        <v>98.95</v>
      </c>
    </row>
    <row r="60121" spans="1:4">
      <c r="A60121" s="29">
        <v>44115</v>
      </c>
      <c r="B60121" s="30">
        <v>0.72916666666666663</v>
      </c>
      <c r="C60121">
        <v>5.21</v>
      </c>
      <c r="D60121">
        <v>98.820000000000007</v>
      </c>
    </row>
    <row r="60122" spans="1:4">
      <c r="A60122" s="29">
        <v>44115</v>
      </c>
      <c r="B60122" s="30">
        <v>0.73958333333333337</v>
      </c>
      <c r="C60122">
        <v>5.26</v>
      </c>
      <c r="D60122">
        <v>98.77</v>
      </c>
    </row>
    <row r="60123" spans="1:4">
      <c r="A60123" s="29">
        <v>44115</v>
      </c>
      <c r="B60123" s="30">
        <v>0.75</v>
      </c>
      <c r="C60123">
        <v>5.31</v>
      </c>
      <c r="D60123">
        <v>98.72</v>
      </c>
    </row>
    <row r="60124" spans="1:4">
      <c r="A60124" s="29">
        <v>44115</v>
      </c>
      <c r="B60124" s="30">
        <v>0.76041666666666663</v>
      </c>
      <c r="C60124">
        <v>5.32</v>
      </c>
      <c r="D60124">
        <v>98.710000000000008</v>
      </c>
    </row>
    <row r="60125" spans="1:4">
      <c r="A60125" s="29">
        <v>44115</v>
      </c>
      <c r="B60125" s="30">
        <v>0.77083333333333337</v>
      </c>
      <c r="C60125">
        <v>5.34</v>
      </c>
      <c r="D60125">
        <v>98.69</v>
      </c>
    </row>
    <row r="60126" spans="1:4">
      <c r="A60126" s="29">
        <v>44115</v>
      </c>
      <c r="B60126" s="30">
        <v>0.78125</v>
      </c>
      <c r="C60126">
        <v>5.35</v>
      </c>
      <c r="D60126">
        <v>98.68</v>
      </c>
    </row>
    <row r="60127" spans="1:4">
      <c r="A60127" s="29">
        <v>44115</v>
      </c>
      <c r="B60127" s="30">
        <v>0.79166666666666663</v>
      </c>
      <c r="C60127">
        <v>5.37</v>
      </c>
      <c r="D60127">
        <v>98.66</v>
      </c>
    </row>
    <row r="60128" spans="1:4">
      <c r="A60128" s="29">
        <v>44115</v>
      </c>
      <c r="B60128" s="30">
        <v>0.80208333333333337</v>
      </c>
      <c r="C60128">
        <v>5.37</v>
      </c>
      <c r="D60128">
        <v>98.66</v>
      </c>
    </row>
    <row r="60129" spans="1:4">
      <c r="A60129" s="29">
        <v>44115</v>
      </c>
      <c r="B60129" s="30">
        <v>0.8125</v>
      </c>
      <c r="C60129">
        <v>5.38</v>
      </c>
      <c r="D60129">
        <v>98.65</v>
      </c>
    </row>
    <row r="60130" spans="1:4">
      <c r="A60130" s="29">
        <v>44115</v>
      </c>
      <c r="B60130" s="30">
        <v>0.82291666666666663</v>
      </c>
      <c r="C60130">
        <v>5.39</v>
      </c>
      <c r="D60130">
        <v>98.64</v>
      </c>
    </row>
    <row r="60131" spans="1:4">
      <c r="A60131" s="29">
        <v>44115</v>
      </c>
      <c r="B60131" s="30">
        <v>0.83333333333333337</v>
      </c>
      <c r="C60131">
        <v>5.09</v>
      </c>
      <c r="D60131">
        <v>98.94</v>
      </c>
    </row>
    <row r="60132" spans="1:4">
      <c r="A60132" s="29">
        <v>44115</v>
      </c>
      <c r="B60132" s="30">
        <v>0.84375</v>
      </c>
      <c r="C60132">
        <v>4.92</v>
      </c>
      <c r="D60132">
        <v>99.11</v>
      </c>
    </row>
    <row r="60133" spans="1:4">
      <c r="A60133" s="29">
        <v>44115</v>
      </c>
      <c r="B60133" s="30">
        <v>0.85416666666666663</v>
      </c>
      <c r="C60133">
        <v>4.84</v>
      </c>
      <c r="D60133">
        <v>99.19</v>
      </c>
    </row>
    <row r="60134" spans="1:4">
      <c r="A60134" s="29">
        <v>44115</v>
      </c>
      <c r="B60134" s="30">
        <v>0.86458333333333337</v>
      </c>
      <c r="C60134">
        <v>4.97</v>
      </c>
      <c r="D60134">
        <v>99.06</v>
      </c>
    </row>
    <row r="60135" spans="1:4">
      <c r="A60135" s="29">
        <v>44115</v>
      </c>
      <c r="B60135" s="30">
        <v>0.875</v>
      </c>
      <c r="C60135">
        <v>5.18</v>
      </c>
      <c r="D60135">
        <v>98.85</v>
      </c>
    </row>
    <row r="60136" spans="1:4">
      <c r="A60136" s="29">
        <v>44115</v>
      </c>
      <c r="B60136" s="30">
        <v>0.88541666666666663</v>
      </c>
      <c r="C60136">
        <v>5.26</v>
      </c>
      <c r="D60136">
        <v>98.77</v>
      </c>
    </row>
    <row r="60137" spans="1:4">
      <c r="A60137" s="29">
        <v>44115</v>
      </c>
      <c r="B60137" s="30">
        <v>0.89583333333333337</v>
      </c>
      <c r="C60137">
        <v>5.3</v>
      </c>
      <c r="D60137">
        <v>98.73</v>
      </c>
    </row>
    <row r="60138" spans="1:4">
      <c r="A60138" s="29">
        <v>44115</v>
      </c>
      <c r="B60138" s="30">
        <v>0.90625</v>
      </c>
      <c r="C60138">
        <v>5.21</v>
      </c>
      <c r="D60138">
        <v>98.820000000000007</v>
      </c>
    </row>
    <row r="60139" spans="1:4">
      <c r="A60139" s="29">
        <v>44115</v>
      </c>
      <c r="B60139" s="30">
        <v>0.91666666666666663</v>
      </c>
      <c r="C60139">
        <v>4.9400000000000004</v>
      </c>
      <c r="D60139">
        <v>99.09</v>
      </c>
    </row>
    <row r="60140" spans="1:4">
      <c r="A60140" s="29">
        <v>44115</v>
      </c>
      <c r="B60140" s="30">
        <v>0.92708333333333337</v>
      </c>
      <c r="C60140">
        <v>4.84</v>
      </c>
      <c r="D60140">
        <v>99.19</v>
      </c>
    </row>
    <row r="60141" spans="1:4">
      <c r="A60141" s="29">
        <v>44115</v>
      </c>
      <c r="B60141" s="30">
        <v>0.9375</v>
      </c>
      <c r="C60141">
        <v>4.78</v>
      </c>
      <c r="D60141">
        <v>99.25</v>
      </c>
    </row>
    <row r="60142" spans="1:4">
      <c r="A60142" s="29">
        <v>44115</v>
      </c>
      <c r="B60142" s="30">
        <v>0.94791666666666663</v>
      </c>
      <c r="C60142">
        <v>4.74</v>
      </c>
      <c r="D60142">
        <v>99.29</v>
      </c>
    </row>
    <row r="60143" spans="1:4">
      <c r="A60143" s="29">
        <v>44115</v>
      </c>
      <c r="B60143" s="30">
        <v>0.95833333333333337</v>
      </c>
      <c r="C60143">
        <v>4.71</v>
      </c>
      <c r="D60143">
        <v>99.320000000000007</v>
      </c>
    </row>
    <row r="60144" spans="1:4">
      <c r="A60144" s="29">
        <v>44115</v>
      </c>
      <c r="B60144" s="30">
        <v>0.96875</v>
      </c>
      <c r="C60144">
        <v>4.6900000000000004</v>
      </c>
      <c r="D60144">
        <v>99.34</v>
      </c>
    </row>
    <row r="60145" spans="1:4">
      <c r="A60145" s="29">
        <v>44115</v>
      </c>
      <c r="B60145" s="30">
        <v>0.97916666666666663</v>
      </c>
      <c r="C60145">
        <v>16.52</v>
      </c>
      <c r="D60145">
        <v>87.51</v>
      </c>
    </row>
    <row r="60146" spans="1:4">
      <c r="A60146" s="29">
        <v>44115</v>
      </c>
      <c r="B60146" s="30">
        <v>0.98958333333333337</v>
      </c>
      <c r="C60146">
        <v>19.010000000000002</v>
      </c>
      <c r="D60146">
        <v>85.02</v>
      </c>
    </row>
    <row r="60147" spans="1:4">
      <c r="A60147" s="29">
        <v>44116</v>
      </c>
      <c r="B60147" s="30">
        <v>0</v>
      </c>
      <c r="C60147">
        <v>19.14</v>
      </c>
      <c r="D60147">
        <v>84.89</v>
      </c>
    </row>
    <row r="60148" spans="1:4">
      <c r="A60148" s="29">
        <v>44116</v>
      </c>
      <c r="B60148" s="30">
        <v>1.0416666666666666E-2</v>
      </c>
      <c r="C60148">
        <v>10.98</v>
      </c>
      <c r="D60148">
        <v>93.05</v>
      </c>
    </row>
    <row r="60149" spans="1:4">
      <c r="A60149" s="29">
        <v>44116</v>
      </c>
      <c r="B60149" s="30">
        <v>2.0833333333333332E-2</v>
      </c>
      <c r="C60149">
        <v>4.95</v>
      </c>
      <c r="D60149">
        <v>99.08</v>
      </c>
    </row>
    <row r="60150" spans="1:4">
      <c r="A60150" s="29">
        <v>44116</v>
      </c>
      <c r="B60150" s="30">
        <v>3.125E-2</v>
      </c>
      <c r="C60150">
        <v>4.78</v>
      </c>
      <c r="D60150">
        <v>99.25</v>
      </c>
    </row>
    <row r="60151" spans="1:4">
      <c r="A60151" s="29">
        <v>44116</v>
      </c>
      <c r="B60151" s="30">
        <v>4.1666666666666664E-2</v>
      </c>
      <c r="C60151">
        <v>4.7300000000000004</v>
      </c>
      <c r="D60151">
        <v>99.3</v>
      </c>
    </row>
    <row r="60152" spans="1:4">
      <c r="A60152" s="29">
        <v>44116</v>
      </c>
      <c r="B60152" s="30">
        <v>5.2083333333333336E-2</v>
      </c>
      <c r="C60152">
        <v>4.6900000000000004</v>
      </c>
      <c r="D60152">
        <v>99.34</v>
      </c>
    </row>
    <row r="60153" spans="1:4">
      <c r="A60153" s="29">
        <v>44116</v>
      </c>
      <c r="B60153" s="30">
        <v>6.25E-2</v>
      </c>
      <c r="C60153">
        <v>4.66</v>
      </c>
      <c r="D60153">
        <v>99.37</v>
      </c>
    </row>
    <row r="60154" spans="1:4">
      <c r="A60154" s="29">
        <v>44116</v>
      </c>
      <c r="B60154" s="30">
        <v>7.2916666666666671E-2</v>
      </c>
      <c r="C60154">
        <v>4.6500000000000004</v>
      </c>
      <c r="D60154">
        <v>99.38</v>
      </c>
    </row>
    <row r="60155" spans="1:4">
      <c r="A60155" s="29">
        <v>44116</v>
      </c>
      <c r="B60155" s="30">
        <v>8.3333333333333329E-2</v>
      </c>
      <c r="C60155">
        <v>4.63</v>
      </c>
      <c r="D60155">
        <v>99.4</v>
      </c>
    </row>
    <row r="60156" spans="1:4">
      <c r="A60156" s="29">
        <v>44116</v>
      </c>
      <c r="B60156" s="30">
        <v>9.375E-2</v>
      </c>
      <c r="C60156">
        <v>4.62</v>
      </c>
      <c r="D60156">
        <v>99.41</v>
      </c>
    </row>
    <row r="60157" spans="1:4">
      <c r="A60157" s="29">
        <v>44116</v>
      </c>
      <c r="B60157" s="30">
        <v>0.10416666666666667</v>
      </c>
      <c r="C60157">
        <v>4.5999999999999996</v>
      </c>
      <c r="D60157">
        <v>99.43</v>
      </c>
    </row>
    <row r="60158" spans="1:4">
      <c r="A60158" s="29">
        <v>44116</v>
      </c>
      <c r="B60158" s="30">
        <v>0.11458333333333333</v>
      </c>
      <c r="C60158">
        <v>4.59</v>
      </c>
      <c r="D60158">
        <v>99.44</v>
      </c>
    </row>
    <row r="60159" spans="1:4">
      <c r="A60159" s="29">
        <v>44116</v>
      </c>
      <c r="B60159" s="30">
        <v>0.125</v>
      </c>
      <c r="C60159">
        <v>4.59</v>
      </c>
      <c r="D60159">
        <v>99.44</v>
      </c>
    </row>
    <row r="60160" spans="1:4">
      <c r="A60160" s="29">
        <v>44116</v>
      </c>
      <c r="B60160" s="30">
        <v>0.13541666666666666</v>
      </c>
      <c r="C60160">
        <v>15.7</v>
      </c>
      <c r="D60160">
        <v>88.33</v>
      </c>
    </row>
    <row r="60161" spans="1:4">
      <c r="A60161" s="29">
        <v>44116</v>
      </c>
      <c r="B60161" s="30">
        <v>0.14583333333333334</v>
      </c>
      <c r="C60161">
        <v>15.82</v>
      </c>
      <c r="D60161">
        <v>88.210000000000008</v>
      </c>
    </row>
    <row r="60162" spans="1:4">
      <c r="A60162" s="29">
        <v>44116</v>
      </c>
      <c r="B60162" s="30">
        <v>0.15625</v>
      </c>
      <c r="C60162">
        <v>6.03</v>
      </c>
      <c r="D60162">
        <v>98</v>
      </c>
    </row>
    <row r="60163" spans="1:4">
      <c r="A60163" s="29">
        <v>44116</v>
      </c>
      <c r="B60163" s="30">
        <v>0.16666666666666666</v>
      </c>
      <c r="C60163">
        <v>5.09</v>
      </c>
      <c r="D60163">
        <v>98.94</v>
      </c>
    </row>
    <row r="60164" spans="1:4">
      <c r="A60164" s="29">
        <v>44116</v>
      </c>
      <c r="B60164" s="30">
        <v>0.17708333333333334</v>
      </c>
      <c r="C60164">
        <v>4.82</v>
      </c>
      <c r="D60164">
        <v>99.210000000000008</v>
      </c>
    </row>
    <row r="60165" spans="1:4">
      <c r="A60165" s="29">
        <v>44116</v>
      </c>
      <c r="B60165" s="30">
        <v>0.1875</v>
      </c>
      <c r="C60165">
        <v>4.71</v>
      </c>
      <c r="D60165">
        <v>99.320000000000007</v>
      </c>
    </row>
    <row r="60166" spans="1:4">
      <c r="A60166" s="29">
        <v>44116</v>
      </c>
      <c r="B60166" s="30">
        <v>0.19791666666666666</v>
      </c>
      <c r="C60166">
        <v>4.67</v>
      </c>
      <c r="D60166">
        <v>99.36</v>
      </c>
    </row>
    <row r="60167" spans="1:4">
      <c r="A60167" s="29">
        <v>44116</v>
      </c>
      <c r="B60167" s="30">
        <v>0.20833333333333334</v>
      </c>
      <c r="C60167">
        <v>4.6399999999999997</v>
      </c>
      <c r="D60167">
        <v>99.39</v>
      </c>
    </row>
    <row r="60168" spans="1:4">
      <c r="A60168" s="29">
        <v>44116</v>
      </c>
      <c r="B60168" s="30">
        <v>0.21875</v>
      </c>
      <c r="C60168">
        <v>4.62</v>
      </c>
      <c r="D60168">
        <v>99.41</v>
      </c>
    </row>
    <row r="60169" spans="1:4">
      <c r="A60169" s="29">
        <v>44116</v>
      </c>
      <c r="B60169" s="30">
        <v>0.22916666666666666</v>
      </c>
      <c r="C60169">
        <v>4.76</v>
      </c>
      <c r="D60169">
        <v>99.27</v>
      </c>
    </row>
    <row r="60170" spans="1:4">
      <c r="A60170" s="29">
        <v>44116</v>
      </c>
      <c r="B60170" s="30">
        <v>0.23958333333333334</v>
      </c>
      <c r="C60170">
        <v>5.01</v>
      </c>
      <c r="D60170">
        <v>99.02</v>
      </c>
    </row>
    <row r="60171" spans="1:4">
      <c r="A60171" s="29">
        <v>44116</v>
      </c>
      <c r="B60171" s="30">
        <v>0.25</v>
      </c>
      <c r="C60171">
        <v>5.12</v>
      </c>
      <c r="D60171">
        <v>98.91</v>
      </c>
    </row>
    <row r="60172" spans="1:4">
      <c r="A60172" s="29">
        <v>44116</v>
      </c>
      <c r="B60172" s="30">
        <v>0.26041666666666669</v>
      </c>
      <c r="C60172">
        <v>5.17</v>
      </c>
      <c r="D60172">
        <v>98.86</v>
      </c>
    </row>
    <row r="60173" spans="1:4">
      <c r="A60173" s="29">
        <v>44116</v>
      </c>
      <c r="B60173" s="30">
        <v>0.27083333333333331</v>
      </c>
      <c r="C60173">
        <v>5.21</v>
      </c>
      <c r="D60173">
        <v>98.820000000000007</v>
      </c>
    </row>
    <row r="60174" spans="1:4">
      <c r="A60174" s="29">
        <v>44116</v>
      </c>
      <c r="B60174" s="30">
        <v>0.28125</v>
      </c>
      <c r="C60174">
        <v>5.25</v>
      </c>
      <c r="D60174">
        <v>98.78</v>
      </c>
    </row>
    <row r="60175" spans="1:4">
      <c r="A60175" s="29">
        <v>44116</v>
      </c>
      <c r="B60175" s="30">
        <v>0.29166666666666669</v>
      </c>
      <c r="C60175">
        <v>5.27</v>
      </c>
      <c r="D60175">
        <v>98.76</v>
      </c>
    </row>
    <row r="60176" spans="1:4">
      <c r="A60176" s="29">
        <v>44116</v>
      </c>
      <c r="B60176" s="30">
        <v>0.30208333333333331</v>
      </c>
      <c r="C60176">
        <v>5.29</v>
      </c>
      <c r="D60176">
        <v>98.74</v>
      </c>
    </row>
    <row r="60177" spans="1:4">
      <c r="A60177" s="29">
        <v>44116</v>
      </c>
      <c r="B60177" s="30">
        <v>0.3125</v>
      </c>
      <c r="C60177">
        <v>5.3</v>
      </c>
      <c r="D60177">
        <v>98.73</v>
      </c>
    </row>
    <row r="60178" spans="1:4">
      <c r="A60178" s="29">
        <v>44116</v>
      </c>
      <c r="B60178" s="30">
        <v>0.32291666666666669</v>
      </c>
      <c r="C60178">
        <v>5.32</v>
      </c>
      <c r="D60178">
        <v>98.710000000000008</v>
      </c>
    </row>
    <row r="60179" spans="1:4">
      <c r="A60179" s="29">
        <v>44116</v>
      </c>
      <c r="B60179" s="30">
        <v>0.33333333333333331</v>
      </c>
      <c r="C60179">
        <v>5.29</v>
      </c>
      <c r="D60179">
        <v>98.74</v>
      </c>
    </row>
    <row r="60180" spans="1:4">
      <c r="A60180" s="29">
        <v>44116</v>
      </c>
      <c r="B60180" s="30">
        <v>0.34375</v>
      </c>
      <c r="C60180">
        <v>4.97</v>
      </c>
      <c r="D60180">
        <v>99.06</v>
      </c>
    </row>
    <row r="60181" spans="1:4">
      <c r="A60181" s="29">
        <v>44116</v>
      </c>
      <c r="B60181" s="30">
        <v>0.35416666666666669</v>
      </c>
      <c r="C60181">
        <v>4.8499999999999996</v>
      </c>
      <c r="D60181">
        <v>99.18</v>
      </c>
    </row>
    <row r="60182" spans="1:4">
      <c r="A60182" s="29">
        <v>44116</v>
      </c>
      <c r="B60182" s="30">
        <v>0.36458333333333331</v>
      </c>
      <c r="C60182">
        <v>4.78</v>
      </c>
      <c r="D60182">
        <v>99.25</v>
      </c>
    </row>
    <row r="60183" spans="1:4">
      <c r="A60183" s="29">
        <v>44116</v>
      </c>
      <c r="B60183" s="30">
        <v>0.375</v>
      </c>
      <c r="C60183">
        <v>5.04</v>
      </c>
      <c r="D60183">
        <v>98.99</v>
      </c>
    </row>
    <row r="60184" spans="1:4">
      <c r="A60184" s="29">
        <v>44116</v>
      </c>
      <c r="B60184" s="30">
        <v>0.38541666666666669</v>
      </c>
      <c r="C60184">
        <v>5.2</v>
      </c>
      <c r="D60184">
        <v>98.83</v>
      </c>
    </row>
    <row r="60185" spans="1:4">
      <c r="A60185" s="29">
        <v>44116</v>
      </c>
      <c r="B60185" s="30">
        <v>0.39583333333333331</v>
      </c>
      <c r="C60185">
        <v>5.25</v>
      </c>
      <c r="D60185">
        <v>98.78</v>
      </c>
    </row>
    <row r="60186" spans="1:4">
      <c r="A60186" s="29">
        <v>44116</v>
      </c>
      <c r="B60186" s="30">
        <v>0.40625</v>
      </c>
      <c r="C60186">
        <v>5.28</v>
      </c>
      <c r="D60186">
        <v>98.75</v>
      </c>
    </row>
    <row r="60187" spans="1:4">
      <c r="A60187" s="29">
        <v>44116</v>
      </c>
      <c r="B60187" s="30">
        <v>0.41666666666666669</v>
      </c>
      <c r="C60187">
        <v>5.31</v>
      </c>
      <c r="D60187">
        <v>98.72</v>
      </c>
    </row>
    <row r="60188" spans="1:4">
      <c r="A60188" s="29">
        <v>44116</v>
      </c>
      <c r="B60188" s="30">
        <v>0.42708333333333331</v>
      </c>
      <c r="C60188">
        <v>5.32</v>
      </c>
      <c r="D60188">
        <v>98.710000000000008</v>
      </c>
    </row>
    <row r="60189" spans="1:4">
      <c r="A60189" s="29">
        <v>44116</v>
      </c>
      <c r="B60189" s="30">
        <v>0.4375</v>
      </c>
      <c r="C60189">
        <v>5.34</v>
      </c>
      <c r="D60189">
        <v>98.69</v>
      </c>
    </row>
    <row r="60190" spans="1:4">
      <c r="A60190" s="29">
        <v>44116</v>
      </c>
      <c r="B60190" s="30">
        <v>0.44791666666666669</v>
      </c>
      <c r="C60190">
        <v>5.35</v>
      </c>
      <c r="D60190">
        <v>98.68</v>
      </c>
    </row>
    <row r="60191" spans="1:4">
      <c r="A60191" s="29">
        <v>44116</v>
      </c>
      <c r="B60191" s="30">
        <v>0.45833333333333331</v>
      </c>
      <c r="C60191">
        <v>5.34</v>
      </c>
      <c r="D60191">
        <v>98.69</v>
      </c>
    </row>
    <row r="60192" spans="1:4">
      <c r="A60192" s="29">
        <v>44116</v>
      </c>
      <c r="B60192" s="30">
        <v>0.46875</v>
      </c>
      <c r="C60192">
        <v>5.0199999999999996</v>
      </c>
      <c r="D60192">
        <v>99.01</v>
      </c>
    </row>
    <row r="60193" spans="1:4">
      <c r="A60193" s="29">
        <v>44116</v>
      </c>
      <c r="B60193" s="30">
        <v>0.47916666666666669</v>
      </c>
      <c r="C60193">
        <v>4.88</v>
      </c>
      <c r="D60193">
        <v>99.15</v>
      </c>
    </row>
    <row r="60194" spans="1:4">
      <c r="A60194" s="29">
        <v>44116</v>
      </c>
      <c r="B60194" s="30">
        <v>0.48958333333333331</v>
      </c>
      <c r="C60194">
        <v>4.9800000000000004</v>
      </c>
      <c r="D60194">
        <v>99.05</v>
      </c>
    </row>
    <row r="60195" spans="1:4">
      <c r="A60195" s="29">
        <v>44116</v>
      </c>
      <c r="B60195" s="30">
        <v>0.5</v>
      </c>
      <c r="C60195">
        <v>5.18</v>
      </c>
      <c r="D60195">
        <v>98.85</v>
      </c>
    </row>
    <row r="60196" spans="1:4">
      <c r="A60196" s="29">
        <v>44116</v>
      </c>
      <c r="B60196" s="30">
        <v>0.51041666666666663</v>
      </c>
      <c r="C60196">
        <v>5.26</v>
      </c>
      <c r="D60196">
        <v>98.77</v>
      </c>
    </row>
    <row r="60197" spans="1:4">
      <c r="A60197" s="29">
        <v>44116</v>
      </c>
      <c r="B60197" s="30">
        <v>0.52083333333333337</v>
      </c>
      <c r="C60197">
        <v>5.3</v>
      </c>
      <c r="D60197">
        <v>98.73</v>
      </c>
    </row>
    <row r="60198" spans="1:4">
      <c r="A60198" s="29">
        <v>44116</v>
      </c>
      <c r="B60198" s="30">
        <v>0.53125</v>
      </c>
      <c r="C60198">
        <v>5.33</v>
      </c>
      <c r="D60198">
        <v>98.7</v>
      </c>
    </row>
    <row r="60199" spans="1:4">
      <c r="A60199" s="29">
        <v>44116</v>
      </c>
      <c r="B60199" s="30">
        <v>0.54166666666666663</v>
      </c>
      <c r="C60199">
        <v>5.35</v>
      </c>
      <c r="D60199">
        <v>98.68</v>
      </c>
    </row>
    <row r="60200" spans="1:4">
      <c r="A60200" s="29">
        <v>44116</v>
      </c>
      <c r="B60200" s="30">
        <v>0.55208333333333337</v>
      </c>
      <c r="C60200">
        <v>5.36</v>
      </c>
      <c r="D60200">
        <v>98.67</v>
      </c>
    </row>
    <row r="60201" spans="1:4">
      <c r="A60201" s="29">
        <v>44116</v>
      </c>
      <c r="B60201" s="30">
        <v>0.5625</v>
      </c>
      <c r="C60201">
        <v>5.37</v>
      </c>
      <c r="D60201">
        <v>98.66</v>
      </c>
    </row>
    <row r="60202" spans="1:4">
      <c r="A60202" s="29">
        <v>44116</v>
      </c>
      <c r="B60202" s="30">
        <v>0.57291666666666663</v>
      </c>
      <c r="C60202">
        <v>5.12</v>
      </c>
      <c r="D60202">
        <v>98.91</v>
      </c>
    </row>
    <row r="60203" spans="1:4">
      <c r="A60203" s="29">
        <v>44116</v>
      </c>
      <c r="B60203" s="30">
        <v>0.58333333333333337</v>
      </c>
      <c r="C60203">
        <v>4.93</v>
      </c>
      <c r="D60203">
        <v>99.1</v>
      </c>
    </row>
    <row r="60204" spans="1:4">
      <c r="A60204" s="29">
        <v>44116</v>
      </c>
      <c r="B60204" s="30">
        <v>0.59375</v>
      </c>
      <c r="C60204">
        <v>4.84</v>
      </c>
      <c r="D60204">
        <v>99.19</v>
      </c>
    </row>
    <row r="60205" spans="1:4">
      <c r="A60205" s="29">
        <v>44116</v>
      </c>
      <c r="B60205" s="30">
        <v>0.60416666666666663</v>
      </c>
      <c r="C60205">
        <v>4.79</v>
      </c>
      <c r="D60205">
        <v>99.24</v>
      </c>
    </row>
    <row r="60206" spans="1:4">
      <c r="A60206" s="29">
        <v>44116</v>
      </c>
      <c r="B60206" s="30">
        <v>0.61458333333333337</v>
      </c>
      <c r="C60206">
        <v>5.08</v>
      </c>
      <c r="D60206">
        <v>98.95</v>
      </c>
    </row>
    <row r="60207" spans="1:4">
      <c r="A60207" s="29">
        <v>44116</v>
      </c>
      <c r="B60207" s="30">
        <v>0.625</v>
      </c>
      <c r="C60207">
        <v>5.2</v>
      </c>
      <c r="D60207">
        <v>98.83</v>
      </c>
    </row>
    <row r="60208" spans="1:4">
      <c r="A60208" s="29">
        <v>44116</v>
      </c>
      <c r="B60208" s="30">
        <v>0.63541666666666663</v>
      </c>
      <c r="C60208">
        <v>5.27</v>
      </c>
      <c r="D60208">
        <v>98.76</v>
      </c>
    </row>
    <row r="60209" spans="1:4">
      <c r="A60209" s="29">
        <v>44116</v>
      </c>
      <c r="B60209" s="30">
        <v>0.64583333333333337</v>
      </c>
      <c r="C60209">
        <v>5.3</v>
      </c>
      <c r="D60209">
        <v>98.73</v>
      </c>
    </row>
    <row r="60210" spans="1:4">
      <c r="A60210" s="29">
        <v>44116</v>
      </c>
      <c r="B60210" s="30">
        <v>0.65625</v>
      </c>
      <c r="C60210">
        <v>15.53</v>
      </c>
      <c r="D60210">
        <v>88.5</v>
      </c>
    </row>
    <row r="60211" spans="1:4">
      <c r="A60211" s="29">
        <v>44116</v>
      </c>
      <c r="B60211" s="30">
        <v>0.66666666666666663</v>
      </c>
      <c r="C60211">
        <v>16.010000000000002</v>
      </c>
      <c r="D60211">
        <v>88.02</v>
      </c>
    </row>
    <row r="60212" spans="1:4">
      <c r="A60212" s="29">
        <v>44116</v>
      </c>
      <c r="B60212" s="30">
        <v>0.67708333333333337</v>
      </c>
      <c r="C60212">
        <v>5.24</v>
      </c>
      <c r="D60212">
        <v>98.79</v>
      </c>
    </row>
    <row r="60213" spans="1:4">
      <c r="A60213" s="29">
        <v>44116</v>
      </c>
      <c r="B60213" s="30">
        <v>0.6875</v>
      </c>
      <c r="C60213">
        <v>4.88</v>
      </c>
      <c r="D60213">
        <v>99.15</v>
      </c>
    </row>
    <row r="60214" spans="1:4">
      <c r="A60214" s="29">
        <v>44116</v>
      </c>
      <c r="B60214" s="30">
        <v>0.69791666666666663</v>
      </c>
      <c r="C60214">
        <v>4.8099999999999996</v>
      </c>
      <c r="D60214">
        <v>99.22</v>
      </c>
    </row>
    <row r="60215" spans="1:4">
      <c r="A60215" s="29">
        <v>44116</v>
      </c>
      <c r="B60215" s="30">
        <v>0.70833333333333337</v>
      </c>
      <c r="C60215">
        <v>5</v>
      </c>
      <c r="D60215">
        <v>99.03</v>
      </c>
    </row>
    <row r="60216" spans="1:4">
      <c r="A60216" s="29">
        <v>44116</v>
      </c>
      <c r="B60216" s="30">
        <v>0.71875</v>
      </c>
      <c r="C60216">
        <v>5.18</v>
      </c>
      <c r="D60216">
        <v>98.85</v>
      </c>
    </row>
    <row r="60217" spans="1:4">
      <c r="A60217" s="29">
        <v>44116</v>
      </c>
      <c r="B60217" s="30">
        <v>0.72916666666666663</v>
      </c>
      <c r="C60217">
        <v>5.26</v>
      </c>
      <c r="D60217">
        <v>98.77</v>
      </c>
    </row>
    <row r="60218" spans="1:4">
      <c r="A60218" s="29">
        <v>44116</v>
      </c>
      <c r="B60218" s="30">
        <v>0.73958333333333337</v>
      </c>
      <c r="C60218">
        <v>5.29</v>
      </c>
      <c r="D60218">
        <v>98.74</v>
      </c>
    </row>
    <row r="60219" spans="1:4">
      <c r="A60219" s="29">
        <v>44116</v>
      </c>
      <c r="B60219" s="30">
        <v>0.75</v>
      </c>
      <c r="C60219">
        <v>5.32</v>
      </c>
      <c r="D60219">
        <v>98.710000000000008</v>
      </c>
    </row>
    <row r="60220" spans="1:4">
      <c r="A60220" s="29">
        <v>44116</v>
      </c>
      <c r="B60220" s="30">
        <v>0.76041666666666663</v>
      </c>
      <c r="C60220">
        <v>5.34</v>
      </c>
      <c r="D60220">
        <v>98.69</v>
      </c>
    </row>
    <row r="60221" spans="1:4">
      <c r="A60221" s="29">
        <v>44116</v>
      </c>
      <c r="B60221" s="30">
        <v>0.77083333333333337</v>
      </c>
      <c r="C60221">
        <v>5.35</v>
      </c>
      <c r="D60221">
        <v>98.68</v>
      </c>
    </row>
    <row r="60222" spans="1:4">
      <c r="A60222" s="29">
        <v>44116</v>
      </c>
      <c r="B60222" s="30">
        <v>0.78125</v>
      </c>
      <c r="C60222">
        <v>5.37</v>
      </c>
      <c r="D60222">
        <v>98.66</v>
      </c>
    </row>
    <row r="60223" spans="1:4">
      <c r="A60223" s="29">
        <v>44116</v>
      </c>
      <c r="B60223" s="30">
        <v>0.79166666666666663</v>
      </c>
      <c r="C60223">
        <v>5.38</v>
      </c>
      <c r="D60223">
        <v>98.65</v>
      </c>
    </row>
    <row r="60224" spans="1:4">
      <c r="A60224" s="29">
        <v>44116</v>
      </c>
      <c r="B60224" s="30">
        <v>0.80208333333333337</v>
      </c>
      <c r="C60224">
        <v>5.39</v>
      </c>
      <c r="D60224">
        <v>98.64</v>
      </c>
    </row>
    <row r="60225" spans="1:4">
      <c r="A60225" s="29">
        <v>44116</v>
      </c>
      <c r="B60225" s="30">
        <v>0.8125</v>
      </c>
      <c r="C60225">
        <v>5.4</v>
      </c>
      <c r="D60225">
        <v>98.63</v>
      </c>
    </row>
    <row r="60226" spans="1:4">
      <c r="A60226" s="29">
        <v>44116</v>
      </c>
      <c r="B60226" s="30">
        <v>0.82291666666666663</v>
      </c>
      <c r="C60226">
        <v>5.4</v>
      </c>
      <c r="D60226">
        <v>98.63</v>
      </c>
    </row>
    <row r="60227" spans="1:4">
      <c r="A60227" s="29">
        <v>44116</v>
      </c>
      <c r="B60227" s="30">
        <v>0.83333333333333337</v>
      </c>
      <c r="C60227">
        <v>5.41</v>
      </c>
      <c r="D60227">
        <v>98.62</v>
      </c>
    </row>
    <row r="60228" spans="1:4">
      <c r="A60228" s="29">
        <v>44116</v>
      </c>
      <c r="B60228" s="30">
        <v>0.84375</v>
      </c>
      <c r="C60228">
        <v>5.42</v>
      </c>
      <c r="D60228">
        <v>98.61</v>
      </c>
    </row>
    <row r="60229" spans="1:4">
      <c r="A60229" s="29">
        <v>44116</v>
      </c>
      <c r="B60229" s="30">
        <v>0.85416666666666663</v>
      </c>
      <c r="C60229">
        <v>5.42</v>
      </c>
      <c r="D60229">
        <v>98.61</v>
      </c>
    </row>
    <row r="60230" spans="1:4">
      <c r="A60230" s="29">
        <v>44116</v>
      </c>
      <c r="B60230" s="30">
        <v>0.86458333333333337</v>
      </c>
      <c r="C60230">
        <v>5.42</v>
      </c>
      <c r="D60230">
        <v>98.61</v>
      </c>
    </row>
    <row r="60231" spans="1:4">
      <c r="A60231" s="29">
        <v>44116</v>
      </c>
      <c r="B60231" s="30">
        <v>0.875</v>
      </c>
      <c r="C60231">
        <v>5.31</v>
      </c>
      <c r="D60231">
        <v>98.72</v>
      </c>
    </row>
    <row r="60232" spans="1:4">
      <c r="A60232" s="29">
        <v>44116</v>
      </c>
      <c r="B60232" s="30">
        <v>0.88541666666666663</v>
      </c>
      <c r="C60232">
        <v>5.03</v>
      </c>
      <c r="D60232">
        <v>99</v>
      </c>
    </row>
    <row r="60233" spans="1:4">
      <c r="A60233" s="29">
        <v>44116</v>
      </c>
      <c r="B60233" s="30">
        <v>0.89583333333333337</v>
      </c>
      <c r="C60233">
        <v>4.91</v>
      </c>
      <c r="D60233">
        <v>99.12</v>
      </c>
    </row>
    <row r="60234" spans="1:4">
      <c r="A60234" s="29">
        <v>44116</v>
      </c>
      <c r="B60234" s="30">
        <v>0.90625</v>
      </c>
      <c r="C60234">
        <v>4.8499999999999996</v>
      </c>
      <c r="D60234">
        <v>99.18</v>
      </c>
    </row>
    <row r="60235" spans="1:4">
      <c r="A60235" s="29">
        <v>44116</v>
      </c>
      <c r="B60235" s="30">
        <v>0.91666666666666663</v>
      </c>
      <c r="C60235">
        <v>4.8</v>
      </c>
      <c r="D60235">
        <v>99.23</v>
      </c>
    </row>
    <row r="60236" spans="1:4">
      <c r="A60236" s="29">
        <v>44116</v>
      </c>
      <c r="B60236" s="30">
        <v>0.92708333333333337</v>
      </c>
      <c r="C60236">
        <v>4.93</v>
      </c>
      <c r="D60236">
        <v>99.1</v>
      </c>
    </row>
    <row r="60237" spans="1:4">
      <c r="A60237" s="29">
        <v>44116</v>
      </c>
      <c r="B60237" s="30">
        <v>0.9375</v>
      </c>
      <c r="C60237">
        <v>5.17</v>
      </c>
      <c r="D60237">
        <v>98.86</v>
      </c>
    </row>
    <row r="60238" spans="1:4">
      <c r="A60238" s="29">
        <v>44116</v>
      </c>
      <c r="B60238" s="30">
        <v>0.94791666666666663</v>
      </c>
      <c r="C60238">
        <v>15.43</v>
      </c>
      <c r="D60238">
        <v>88.6</v>
      </c>
    </row>
    <row r="60239" spans="1:4">
      <c r="A60239" s="29">
        <v>44116</v>
      </c>
      <c r="B60239" s="30">
        <v>0.95833333333333337</v>
      </c>
      <c r="C60239">
        <v>15.95</v>
      </c>
      <c r="D60239">
        <v>88.08</v>
      </c>
    </row>
    <row r="60240" spans="1:4">
      <c r="A60240" s="29">
        <v>44116</v>
      </c>
      <c r="B60240" s="30">
        <v>0.96875</v>
      </c>
      <c r="C60240">
        <v>5.25</v>
      </c>
      <c r="D60240">
        <v>98.78</v>
      </c>
    </row>
    <row r="60241" spans="1:4">
      <c r="A60241" s="29">
        <v>44116</v>
      </c>
      <c r="B60241" s="30">
        <v>0.97916666666666663</v>
      </c>
      <c r="C60241">
        <v>4.88</v>
      </c>
      <c r="D60241">
        <v>99.15</v>
      </c>
    </row>
    <row r="60242" spans="1:4">
      <c r="A60242" s="29">
        <v>44116</v>
      </c>
      <c r="B60242" s="30">
        <v>0.98958333333333337</v>
      </c>
      <c r="C60242">
        <v>4.79</v>
      </c>
      <c r="D60242">
        <v>99.24</v>
      </c>
    </row>
    <row r="60243" spans="1:4">
      <c r="A60243" s="29">
        <v>44117</v>
      </c>
      <c r="B60243" s="30">
        <v>0</v>
      </c>
      <c r="C60243">
        <v>4.76</v>
      </c>
      <c r="D60243">
        <v>99.27</v>
      </c>
    </row>
    <row r="60244" spans="1:4">
      <c r="A60244" s="29">
        <v>44117</v>
      </c>
      <c r="B60244" s="30">
        <v>1.0416666666666666E-2</v>
      </c>
      <c r="C60244">
        <v>4.72</v>
      </c>
      <c r="D60244">
        <v>99.31</v>
      </c>
    </row>
    <row r="60245" spans="1:4">
      <c r="A60245" s="29">
        <v>44117</v>
      </c>
      <c r="B60245" s="30">
        <v>2.0833333333333332E-2</v>
      </c>
      <c r="C60245">
        <v>4.7</v>
      </c>
      <c r="D60245">
        <v>99.33</v>
      </c>
    </row>
    <row r="60246" spans="1:4">
      <c r="A60246" s="29">
        <v>44117</v>
      </c>
      <c r="B60246" s="30">
        <v>3.125E-2</v>
      </c>
      <c r="C60246">
        <v>4.6900000000000004</v>
      </c>
      <c r="D60246">
        <v>99.34</v>
      </c>
    </row>
    <row r="60247" spans="1:4">
      <c r="A60247" s="29">
        <v>44117</v>
      </c>
      <c r="B60247" s="30">
        <v>4.1666666666666664E-2</v>
      </c>
      <c r="C60247">
        <v>4.67</v>
      </c>
      <c r="D60247">
        <v>99.36</v>
      </c>
    </row>
    <row r="60248" spans="1:4">
      <c r="A60248" s="29">
        <v>44117</v>
      </c>
      <c r="B60248" s="30">
        <v>5.2083333333333336E-2</v>
      </c>
      <c r="C60248">
        <v>4.6500000000000004</v>
      </c>
      <c r="D60248">
        <v>99.38</v>
      </c>
    </row>
    <row r="60249" spans="1:4">
      <c r="A60249" s="29">
        <v>44117</v>
      </c>
      <c r="B60249" s="30">
        <v>6.25E-2</v>
      </c>
      <c r="C60249">
        <v>4.6399999999999997</v>
      </c>
      <c r="D60249">
        <v>99.39</v>
      </c>
    </row>
    <row r="60250" spans="1:4">
      <c r="A60250" s="29">
        <v>44117</v>
      </c>
      <c r="B60250" s="30">
        <v>7.2916666666666671E-2</v>
      </c>
      <c r="C60250">
        <v>5.4</v>
      </c>
      <c r="D60250">
        <v>98.63</v>
      </c>
    </row>
    <row r="60251" spans="1:4">
      <c r="A60251" s="29">
        <v>44117</v>
      </c>
      <c r="B60251" s="30">
        <v>8.3333333333333329E-2</v>
      </c>
      <c r="C60251">
        <v>18.79</v>
      </c>
      <c r="D60251">
        <v>85.240000000000009</v>
      </c>
    </row>
    <row r="60252" spans="1:4">
      <c r="A60252" s="29">
        <v>44117</v>
      </c>
      <c r="B60252" s="30">
        <v>9.375E-2</v>
      </c>
      <c r="C60252">
        <v>19.170000000000002</v>
      </c>
      <c r="D60252">
        <v>84.86</v>
      </c>
    </row>
    <row r="60253" spans="1:4">
      <c r="A60253" s="29">
        <v>44117</v>
      </c>
      <c r="B60253" s="30">
        <v>0.10416666666666667</v>
      </c>
      <c r="C60253">
        <v>19.23</v>
      </c>
      <c r="D60253">
        <v>84.8</v>
      </c>
    </row>
    <row r="60254" spans="1:4">
      <c r="A60254" s="29">
        <v>44117</v>
      </c>
      <c r="B60254" s="30">
        <v>0.11458333333333333</v>
      </c>
      <c r="C60254">
        <v>5.53</v>
      </c>
      <c r="D60254">
        <v>98.5</v>
      </c>
    </row>
    <row r="60255" spans="1:4">
      <c r="A60255" s="29">
        <v>44117</v>
      </c>
      <c r="B60255" s="30">
        <v>0.125</v>
      </c>
      <c r="C60255">
        <v>4.8099999999999996</v>
      </c>
      <c r="D60255">
        <v>99.22</v>
      </c>
    </row>
    <row r="60256" spans="1:4">
      <c r="A60256" s="29">
        <v>44117</v>
      </c>
      <c r="B60256" s="30">
        <v>0.13541666666666666</v>
      </c>
      <c r="C60256">
        <v>4.7300000000000004</v>
      </c>
      <c r="D60256">
        <v>99.3</v>
      </c>
    </row>
    <row r="60257" spans="1:4">
      <c r="A60257" s="29">
        <v>44117</v>
      </c>
      <c r="B60257" s="30">
        <v>0.14583333333333334</v>
      </c>
      <c r="C60257">
        <v>4.6900000000000004</v>
      </c>
      <c r="D60257">
        <v>99.34</v>
      </c>
    </row>
    <row r="60258" spans="1:4">
      <c r="A60258" s="29">
        <v>44117</v>
      </c>
      <c r="B60258" s="30">
        <v>0.15625</v>
      </c>
      <c r="C60258">
        <v>4.66</v>
      </c>
      <c r="D60258">
        <v>99.37</v>
      </c>
    </row>
    <row r="60259" spans="1:4">
      <c r="A60259" s="29">
        <v>44117</v>
      </c>
      <c r="B60259" s="30">
        <v>0.16666666666666666</v>
      </c>
      <c r="C60259">
        <v>4.6500000000000004</v>
      </c>
      <c r="D60259">
        <v>99.38</v>
      </c>
    </row>
    <row r="60260" spans="1:4">
      <c r="A60260" s="29">
        <v>44117</v>
      </c>
      <c r="B60260" s="30">
        <v>0.17708333333333334</v>
      </c>
      <c r="C60260">
        <v>4.63</v>
      </c>
      <c r="D60260">
        <v>99.4</v>
      </c>
    </row>
    <row r="60261" spans="1:4">
      <c r="A60261" s="29">
        <v>44117</v>
      </c>
      <c r="B60261" s="30">
        <v>0.1875</v>
      </c>
      <c r="C60261">
        <v>4.62</v>
      </c>
      <c r="D60261">
        <v>99.41</v>
      </c>
    </row>
    <row r="60262" spans="1:4">
      <c r="A60262" s="29">
        <v>44117</v>
      </c>
      <c r="B60262" s="30">
        <v>0.19791666666666666</v>
      </c>
      <c r="C60262">
        <v>4.6100000000000003</v>
      </c>
      <c r="D60262">
        <v>99.42</v>
      </c>
    </row>
    <row r="60263" spans="1:4">
      <c r="A60263" s="29">
        <v>44117</v>
      </c>
      <c r="B60263" s="30">
        <v>0.20833333333333334</v>
      </c>
      <c r="C60263">
        <v>4.7</v>
      </c>
      <c r="D60263">
        <v>99.33</v>
      </c>
    </row>
    <row r="60264" spans="1:4">
      <c r="A60264" s="29">
        <v>44117</v>
      </c>
      <c r="B60264" s="30">
        <v>0.21875</v>
      </c>
      <c r="C60264">
        <v>4.99</v>
      </c>
      <c r="D60264">
        <v>99.04</v>
      </c>
    </row>
    <row r="60265" spans="1:4">
      <c r="A60265" s="29">
        <v>44117</v>
      </c>
      <c r="B60265" s="30">
        <v>0.22916666666666666</v>
      </c>
      <c r="C60265">
        <v>5.1100000000000003</v>
      </c>
      <c r="D60265">
        <v>98.92</v>
      </c>
    </row>
    <row r="60266" spans="1:4">
      <c r="A60266" s="29">
        <v>44117</v>
      </c>
      <c r="B60266" s="30">
        <v>0.23958333333333334</v>
      </c>
      <c r="C60266">
        <v>5.17</v>
      </c>
      <c r="D60266">
        <v>98.86</v>
      </c>
    </row>
    <row r="60267" spans="1:4">
      <c r="A60267" s="29">
        <v>44117</v>
      </c>
      <c r="B60267" s="30">
        <v>0.25</v>
      </c>
      <c r="C60267">
        <v>5.22</v>
      </c>
      <c r="D60267">
        <v>98.81</v>
      </c>
    </row>
    <row r="60268" spans="1:4">
      <c r="A60268" s="29">
        <v>44117</v>
      </c>
      <c r="B60268" s="30">
        <v>0.26041666666666669</v>
      </c>
      <c r="C60268">
        <v>5.25</v>
      </c>
      <c r="D60268">
        <v>98.78</v>
      </c>
    </row>
    <row r="60269" spans="1:4">
      <c r="A60269" s="29">
        <v>44117</v>
      </c>
      <c r="B60269" s="30">
        <v>0.27083333333333331</v>
      </c>
      <c r="C60269">
        <v>5.28</v>
      </c>
      <c r="D60269">
        <v>98.75</v>
      </c>
    </row>
    <row r="60270" spans="1:4">
      <c r="A60270" s="29">
        <v>44117</v>
      </c>
      <c r="B60270" s="30">
        <v>0.28125</v>
      </c>
      <c r="C60270">
        <v>5.3</v>
      </c>
      <c r="D60270">
        <v>98.73</v>
      </c>
    </row>
    <row r="60271" spans="1:4">
      <c r="A60271" s="29">
        <v>44117</v>
      </c>
      <c r="B60271" s="30">
        <v>0.29166666666666669</v>
      </c>
      <c r="C60271">
        <v>5.32</v>
      </c>
      <c r="D60271">
        <v>98.710000000000008</v>
      </c>
    </row>
    <row r="60272" spans="1:4">
      <c r="A60272" s="29">
        <v>44117</v>
      </c>
      <c r="B60272" s="30">
        <v>0.30208333333333331</v>
      </c>
      <c r="C60272">
        <v>5.19</v>
      </c>
      <c r="D60272">
        <v>98.84</v>
      </c>
    </row>
    <row r="60273" spans="1:4">
      <c r="A60273" s="29">
        <v>44117</v>
      </c>
      <c r="B60273" s="30">
        <v>0.3125</v>
      </c>
      <c r="C60273">
        <v>4.93</v>
      </c>
      <c r="D60273">
        <v>99.1</v>
      </c>
    </row>
    <row r="60274" spans="1:4">
      <c r="A60274" s="29">
        <v>44117</v>
      </c>
      <c r="B60274" s="30">
        <v>0.32291666666666669</v>
      </c>
      <c r="C60274">
        <v>4.83</v>
      </c>
      <c r="D60274">
        <v>99.2</v>
      </c>
    </row>
    <row r="60275" spans="1:4">
      <c r="A60275" s="29">
        <v>44117</v>
      </c>
      <c r="B60275" s="30">
        <v>0.33333333333333331</v>
      </c>
      <c r="C60275">
        <v>4.96</v>
      </c>
      <c r="D60275">
        <v>99.070000000000007</v>
      </c>
    </row>
    <row r="60276" spans="1:4">
      <c r="A60276" s="29">
        <v>44117</v>
      </c>
      <c r="B60276" s="30">
        <v>0.34375</v>
      </c>
      <c r="C60276">
        <v>5.17</v>
      </c>
      <c r="D60276">
        <v>98.86</v>
      </c>
    </row>
    <row r="60277" spans="1:4">
      <c r="A60277" s="29">
        <v>44117</v>
      </c>
      <c r="B60277" s="30">
        <v>0.35416666666666669</v>
      </c>
      <c r="C60277">
        <v>5.24</v>
      </c>
      <c r="D60277">
        <v>98.79</v>
      </c>
    </row>
    <row r="60278" spans="1:4">
      <c r="A60278" s="29">
        <v>44117</v>
      </c>
      <c r="B60278" s="30">
        <v>0.36458333333333331</v>
      </c>
      <c r="C60278">
        <v>5.3</v>
      </c>
      <c r="D60278">
        <v>98.73</v>
      </c>
    </row>
    <row r="60279" spans="1:4">
      <c r="A60279" s="29">
        <v>44117</v>
      </c>
      <c r="B60279" s="30">
        <v>0.375</v>
      </c>
      <c r="C60279">
        <v>5.32</v>
      </c>
      <c r="D60279">
        <v>98.710000000000008</v>
      </c>
    </row>
    <row r="60280" spans="1:4">
      <c r="A60280" s="29">
        <v>44117</v>
      </c>
      <c r="B60280" s="30">
        <v>0.38541666666666669</v>
      </c>
      <c r="C60280">
        <v>5.35</v>
      </c>
      <c r="D60280">
        <v>98.68</v>
      </c>
    </row>
    <row r="60281" spans="1:4">
      <c r="A60281" s="29">
        <v>44117</v>
      </c>
      <c r="B60281" s="30">
        <v>0.39583333333333331</v>
      </c>
      <c r="C60281">
        <v>5.32</v>
      </c>
      <c r="D60281">
        <v>98.710000000000008</v>
      </c>
    </row>
    <row r="60282" spans="1:4">
      <c r="A60282" s="29">
        <v>44117</v>
      </c>
      <c r="B60282" s="30">
        <v>0.40625</v>
      </c>
      <c r="C60282">
        <v>5.01</v>
      </c>
      <c r="D60282">
        <v>99.02</v>
      </c>
    </row>
    <row r="60283" spans="1:4">
      <c r="A60283" s="29">
        <v>44117</v>
      </c>
      <c r="B60283" s="30">
        <v>0.41666666666666669</v>
      </c>
      <c r="C60283">
        <v>4.88</v>
      </c>
      <c r="D60283">
        <v>99.15</v>
      </c>
    </row>
    <row r="60284" spans="1:4">
      <c r="A60284" s="29">
        <v>44117</v>
      </c>
      <c r="B60284" s="30">
        <v>0.42708333333333331</v>
      </c>
      <c r="C60284">
        <v>4.82</v>
      </c>
      <c r="D60284">
        <v>99.210000000000008</v>
      </c>
    </row>
    <row r="60285" spans="1:4">
      <c r="A60285" s="29">
        <v>44117</v>
      </c>
      <c r="B60285" s="30">
        <v>0.4375</v>
      </c>
      <c r="C60285">
        <v>5.1100000000000003</v>
      </c>
      <c r="D60285">
        <v>98.92</v>
      </c>
    </row>
    <row r="60286" spans="1:4">
      <c r="A60286" s="29">
        <v>44117</v>
      </c>
      <c r="B60286" s="30">
        <v>0.44791666666666669</v>
      </c>
      <c r="C60286">
        <v>5.23</v>
      </c>
      <c r="D60286">
        <v>98.8</v>
      </c>
    </row>
    <row r="60287" spans="1:4">
      <c r="A60287" s="29">
        <v>44117</v>
      </c>
      <c r="B60287" s="30">
        <v>0.45833333333333331</v>
      </c>
      <c r="C60287">
        <v>5.29</v>
      </c>
      <c r="D60287">
        <v>98.74</v>
      </c>
    </row>
    <row r="60288" spans="1:4">
      <c r="A60288" s="29">
        <v>44117</v>
      </c>
      <c r="B60288" s="30">
        <v>0.46875</v>
      </c>
      <c r="C60288">
        <v>5.31</v>
      </c>
      <c r="D60288">
        <v>98.72</v>
      </c>
    </row>
    <row r="60289" spans="1:4">
      <c r="A60289" s="29">
        <v>44117</v>
      </c>
      <c r="B60289" s="30">
        <v>0.47916666666666669</v>
      </c>
      <c r="C60289">
        <v>5.34</v>
      </c>
      <c r="D60289">
        <v>98.69</v>
      </c>
    </row>
    <row r="60290" spans="1:4">
      <c r="A60290" s="29">
        <v>44117</v>
      </c>
      <c r="B60290" s="30">
        <v>0.48958333333333331</v>
      </c>
      <c r="C60290">
        <v>5.36</v>
      </c>
      <c r="D60290">
        <v>98.67</v>
      </c>
    </row>
    <row r="60291" spans="1:4">
      <c r="A60291" s="29">
        <v>44117</v>
      </c>
      <c r="B60291" s="30">
        <v>0.5</v>
      </c>
      <c r="C60291">
        <v>5.36</v>
      </c>
      <c r="D60291">
        <v>98.67</v>
      </c>
    </row>
    <row r="60292" spans="1:4">
      <c r="A60292" s="29">
        <v>44117</v>
      </c>
      <c r="B60292" s="30">
        <v>0.51041666666666663</v>
      </c>
      <c r="C60292">
        <v>5.37</v>
      </c>
      <c r="D60292">
        <v>98.66</v>
      </c>
    </row>
    <row r="60293" spans="1:4">
      <c r="A60293" s="29">
        <v>44117</v>
      </c>
      <c r="B60293" s="30">
        <v>0.52083333333333337</v>
      </c>
      <c r="C60293">
        <v>5.0999999999999996</v>
      </c>
      <c r="D60293">
        <v>98.93</v>
      </c>
    </row>
    <row r="60294" spans="1:4">
      <c r="A60294" s="29">
        <v>44117</v>
      </c>
      <c r="B60294" s="30">
        <v>0.53125</v>
      </c>
      <c r="C60294">
        <v>4.92</v>
      </c>
      <c r="D60294">
        <v>99.11</v>
      </c>
    </row>
    <row r="60295" spans="1:4">
      <c r="A60295" s="29">
        <v>44117</v>
      </c>
      <c r="B60295" s="30">
        <v>0.54166666666666663</v>
      </c>
      <c r="C60295">
        <v>4.84</v>
      </c>
      <c r="D60295">
        <v>99.19</v>
      </c>
    </row>
    <row r="60296" spans="1:4">
      <c r="A60296" s="29">
        <v>44117</v>
      </c>
      <c r="B60296" s="30">
        <v>0.55208333333333337</v>
      </c>
      <c r="C60296">
        <v>4.9800000000000004</v>
      </c>
      <c r="D60296">
        <v>99.05</v>
      </c>
    </row>
    <row r="60297" spans="1:4">
      <c r="A60297" s="29">
        <v>44117</v>
      </c>
      <c r="B60297" s="30">
        <v>0.5625</v>
      </c>
      <c r="C60297">
        <v>5.19</v>
      </c>
      <c r="D60297">
        <v>98.84</v>
      </c>
    </row>
    <row r="60298" spans="1:4">
      <c r="A60298" s="29">
        <v>44117</v>
      </c>
      <c r="B60298" s="30">
        <v>0.57291666666666663</v>
      </c>
      <c r="C60298">
        <v>5.27</v>
      </c>
      <c r="D60298">
        <v>98.76</v>
      </c>
    </row>
    <row r="60299" spans="1:4">
      <c r="A60299" s="29">
        <v>44117</v>
      </c>
      <c r="B60299" s="30">
        <v>0.58333333333333337</v>
      </c>
      <c r="C60299">
        <v>5.3</v>
      </c>
      <c r="D60299">
        <v>98.73</v>
      </c>
    </row>
    <row r="60300" spans="1:4">
      <c r="A60300" s="29">
        <v>44117</v>
      </c>
      <c r="B60300" s="30">
        <v>0.59375</v>
      </c>
      <c r="C60300">
        <v>5.34</v>
      </c>
      <c r="D60300">
        <v>98.69</v>
      </c>
    </row>
    <row r="60301" spans="1:4">
      <c r="A60301" s="29">
        <v>44117</v>
      </c>
      <c r="B60301" s="30">
        <v>0.60416666666666663</v>
      </c>
      <c r="C60301">
        <v>5.31</v>
      </c>
      <c r="D60301">
        <v>98.72</v>
      </c>
    </row>
    <row r="60302" spans="1:4">
      <c r="A60302" s="29">
        <v>44117</v>
      </c>
      <c r="B60302" s="30">
        <v>0.61458333333333337</v>
      </c>
      <c r="C60302">
        <v>5</v>
      </c>
      <c r="D60302">
        <v>99.03</v>
      </c>
    </row>
    <row r="60303" spans="1:4">
      <c r="A60303" s="29">
        <v>44117</v>
      </c>
      <c r="B60303" s="30">
        <v>0.625</v>
      </c>
      <c r="C60303">
        <v>4.88</v>
      </c>
      <c r="D60303">
        <v>99.15</v>
      </c>
    </row>
    <row r="60304" spans="1:4">
      <c r="A60304" s="29">
        <v>44117</v>
      </c>
      <c r="B60304" s="30">
        <v>0.63541666666666663</v>
      </c>
      <c r="C60304">
        <v>4.8099999999999996</v>
      </c>
      <c r="D60304">
        <v>99.22</v>
      </c>
    </row>
    <row r="60305" spans="1:4">
      <c r="A60305" s="29">
        <v>44117</v>
      </c>
      <c r="B60305" s="30">
        <v>0.64583333333333337</v>
      </c>
      <c r="C60305">
        <v>4.84</v>
      </c>
      <c r="D60305">
        <v>99.19</v>
      </c>
    </row>
    <row r="60306" spans="1:4">
      <c r="A60306" s="29">
        <v>44117</v>
      </c>
      <c r="B60306" s="30">
        <v>0.65625</v>
      </c>
      <c r="C60306">
        <v>17.62</v>
      </c>
      <c r="D60306">
        <v>86.41</v>
      </c>
    </row>
    <row r="60307" spans="1:4">
      <c r="A60307" s="29">
        <v>44117</v>
      </c>
      <c r="B60307" s="30">
        <v>0.66666666666666663</v>
      </c>
      <c r="C60307">
        <v>19.23</v>
      </c>
      <c r="D60307">
        <v>84.8</v>
      </c>
    </row>
    <row r="60308" spans="1:4">
      <c r="A60308" s="29">
        <v>44117</v>
      </c>
      <c r="B60308" s="30">
        <v>0.67708333333333337</v>
      </c>
      <c r="C60308">
        <v>19.3</v>
      </c>
      <c r="D60308">
        <v>84.73</v>
      </c>
    </row>
    <row r="60309" spans="1:4">
      <c r="A60309" s="29">
        <v>44117</v>
      </c>
      <c r="B60309" s="30">
        <v>0.6875</v>
      </c>
      <c r="C60309">
        <v>19.329999999999998</v>
      </c>
      <c r="D60309">
        <v>84.7</v>
      </c>
    </row>
    <row r="60310" spans="1:4">
      <c r="A60310" s="29">
        <v>44117</v>
      </c>
      <c r="B60310" s="30">
        <v>0.69791666666666663</v>
      </c>
      <c r="C60310">
        <v>6.68</v>
      </c>
      <c r="D60310">
        <v>97.35</v>
      </c>
    </row>
    <row r="60311" spans="1:4">
      <c r="A60311" s="29">
        <v>44117</v>
      </c>
      <c r="B60311" s="30">
        <v>0.70833333333333337</v>
      </c>
      <c r="C60311">
        <v>5.35</v>
      </c>
      <c r="D60311">
        <v>98.68</v>
      </c>
    </row>
    <row r="60312" spans="1:4">
      <c r="A60312" s="29">
        <v>44117</v>
      </c>
      <c r="B60312" s="30">
        <v>0.71875</v>
      </c>
      <c r="C60312">
        <v>5.36</v>
      </c>
      <c r="D60312">
        <v>98.67</v>
      </c>
    </row>
    <row r="60313" spans="1:4">
      <c r="A60313" s="29">
        <v>44117</v>
      </c>
      <c r="B60313" s="30">
        <v>0.72916666666666663</v>
      </c>
      <c r="C60313">
        <v>5.37</v>
      </c>
      <c r="D60313">
        <v>98.66</v>
      </c>
    </row>
    <row r="60314" spans="1:4">
      <c r="A60314" s="29">
        <v>44117</v>
      </c>
      <c r="B60314" s="30">
        <v>0.73958333333333337</v>
      </c>
      <c r="C60314">
        <v>5.39</v>
      </c>
      <c r="D60314">
        <v>98.64</v>
      </c>
    </row>
    <row r="60315" spans="1:4">
      <c r="A60315" s="29">
        <v>44117</v>
      </c>
      <c r="B60315" s="30">
        <v>0.75</v>
      </c>
      <c r="C60315">
        <v>5.4</v>
      </c>
      <c r="D60315">
        <v>98.63</v>
      </c>
    </row>
    <row r="60316" spans="1:4">
      <c r="A60316" s="29">
        <v>44117</v>
      </c>
      <c r="B60316" s="30">
        <v>0.76041666666666663</v>
      </c>
      <c r="C60316">
        <v>5.4</v>
      </c>
      <c r="D60316">
        <v>98.63</v>
      </c>
    </row>
    <row r="60317" spans="1:4">
      <c r="A60317" s="29">
        <v>44117</v>
      </c>
      <c r="B60317" s="30">
        <v>0.77083333333333337</v>
      </c>
      <c r="C60317">
        <v>5.41</v>
      </c>
      <c r="D60317">
        <v>98.62</v>
      </c>
    </row>
    <row r="60318" spans="1:4">
      <c r="A60318" s="29">
        <v>44117</v>
      </c>
      <c r="B60318" s="30">
        <v>0.78125</v>
      </c>
      <c r="C60318">
        <v>5.42</v>
      </c>
      <c r="D60318">
        <v>98.61</v>
      </c>
    </row>
    <row r="60319" spans="1:4">
      <c r="A60319" s="29">
        <v>44117</v>
      </c>
      <c r="B60319" s="30">
        <v>0.79166666666666663</v>
      </c>
      <c r="C60319">
        <v>5.43</v>
      </c>
      <c r="D60319">
        <v>98.6</v>
      </c>
    </row>
    <row r="60320" spans="1:4">
      <c r="A60320" s="29">
        <v>44117</v>
      </c>
      <c r="B60320" s="30">
        <v>0.80208333333333337</v>
      </c>
      <c r="C60320">
        <v>5.43</v>
      </c>
      <c r="D60320">
        <v>98.6</v>
      </c>
    </row>
    <row r="60321" spans="1:4">
      <c r="A60321" s="29">
        <v>44117</v>
      </c>
      <c r="B60321" s="30">
        <v>0.8125</v>
      </c>
      <c r="C60321">
        <v>5.43</v>
      </c>
      <c r="D60321">
        <v>98.6</v>
      </c>
    </row>
    <row r="60322" spans="1:4">
      <c r="A60322" s="29">
        <v>44117</v>
      </c>
      <c r="B60322" s="30">
        <v>0.82291666666666663</v>
      </c>
      <c r="C60322">
        <v>5.44</v>
      </c>
      <c r="D60322">
        <v>98.59</v>
      </c>
    </row>
    <row r="60323" spans="1:4">
      <c r="A60323" s="29">
        <v>44117</v>
      </c>
      <c r="B60323" s="30">
        <v>0.83333333333333337</v>
      </c>
      <c r="C60323">
        <v>5.35</v>
      </c>
      <c r="D60323">
        <v>98.68</v>
      </c>
    </row>
    <row r="60324" spans="1:4">
      <c r="A60324" s="29">
        <v>44117</v>
      </c>
      <c r="B60324" s="30">
        <v>0.84375</v>
      </c>
      <c r="C60324">
        <v>5.0599999999999996</v>
      </c>
      <c r="D60324">
        <v>98.97</v>
      </c>
    </row>
    <row r="60325" spans="1:4">
      <c r="A60325" s="29">
        <v>44117</v>
      </c>
      <c r="B60325" s="30">
        <v>0.85416666666666663</v>
      </c>
      <c r="C60325">
        <v>4.93</v>
      </c>
      <c r="D60325">
        <v>99.1</v>
      </c>
    </row>
    <row r="60326" spans="1:4">
      <c r="A60326" s="29">
        <v>44117</v>
      </c>
      <c r="B60326" s="30">
        <v>0.86458333333333337</v>
      </c>
      <c r="C60326">
        <v>4.87</v>
      </c>
      <c r="D60326">
        <v>99.16</v>
      </c>
    </row>
    <row r="60327" spans="1:4">
      <c r="A60327" s="29">
        <v>44117</v>
      </c>
      <c r="B60327" s="30">
        <v>0.875</v>
      </c>
      <c r="C60327">
        <v>5.16</v>
      </c>
      <c r="D60327">
        <v>98.87</v>
      </c>
    </row>
    <row r="60328" spans="1:4">
      <c r="A60328" s="29">
        <v>44117</v>
      </c>
      <c r="B60328" s="30">
        <v>0.88541666666666663</v>
      </c>
      <c r="C60328">
        <v>5.27</v>
      </c>
      <c r="D60328">
        <v>98.76</v>
      </c>
    </row>
    <row r="60329" spans="1:4">
      <c r="A60329" s="29">
        <v>44117</v>
      </c>
      <c r="B60329" s="30">
        <v>0.89583333333333337</v>
      </c>
      <c r="C60329">
        <v>5.33</v>
      </c>
      <c r="D60329">
        <v>98.7</v>
      </c>
    </row>
    <row r="60330" spans="1:4">
      <c r="A60330" s="29">
        <v>44117</v>
      </c>
      <c r="B60330" s="30">
        <v>0.90625</v>
      </c>
      <c r="C60330">
        <v>5.36</v>
      </c>
      <c r="D60330">
        <v>98.67</v>
      </c>
    </row>
    <row r="60331" spans="1:4">
      <c r="A60331" s="29">
        <v>44117</v>
      </c>
      <c r="B60331" s="30">
        <v>0.91666666666666663</v>
      </c>
      <c r="C60331">
        <v>5.13</v>
      </c>
      <c r="D60331">
        <v>98.9</v>
      </c>
    </row>
    <row r="60332" spans="1:4">
      <c r="A60332" s="29">
        <v>44117</v>
      </c>
      <c r="B60332" s="30">
        <v>0.92708333333333337</v>
      </c>
      <c r="C60332">
        <v>4.9400000000000004</v>
      </c>
      <c r="D60332">
        <v>99.09</v>
      </c>
    </row>
    <row r="60333" spans="1:4">
      <c r="A60333" s="29">
        <v>44117</v>
      </c>
      <c r="B60333" s="30">
        <v>0.9375</v>
      </c>
      <c r="C60333">
        <v>4.8600000000000003</v>
      </c>
      <c r="D60333">
        <v>99.17</v>
      </c>
    </row>
    <row r="60334" spans="1:4">
      <c r="A60334" s="29">
        <v>44117</v>
      </c>
      <c r="B60334" s="30">
        <v>0.94791666666666663</v>
      </c>
      <c r="C60334">
        <v>4.8099999999999996</v>
      </c>
      <c r="D60334">
        <v>99.22</v>
      </c>
    </row>
    <row r="60335" spans="1:4">
      <c r="A60335" s="29">
        <v>44117</v>
      </c>
      <c r="B60335" s="30">
        <v>0.95833333333333337</v>
      </c>
      <c r="C60335">
        <v>4.78</v>
      </c>
      <c r="D60335">
        <v>99.25</v>
      </c>
    </row>
    <row r="60336" spans="1:4">
      <c r="A60336" s="29">
        <v>44117</v>
      </c>
      <c r="B60336" s="30">
        <v>0.96875</v>
      </c>
      <c r="C60336">
        <v>4.74</v>
      </c>
      <c r="D60336">
        <v>99.29</v>
      </c>
    </row>
    <row r="60337" spans="1:4">
      <c r="A60337" s="29">
        <v>44117</v>
      </c>
      <c r="B60337" s="30">
        <v>0.97916666666666663</v>
      </c>
      <c r="C60337">
        <v>4.72</v>
      </c>
      <c r="D60337">
        <v>99.31</v>
      </c>
    </row>
    <row r="60338" spans="1:4">
      <c r="A60338" s="29">
        <v>44117</v>
      </c>
      <c r="B60338" s="30">
        <v>0.98958333333333337</v>
      </c>
      <c r="C60338">
        <v>17.28</v>
      </c>
      <c r="D60338">
        <v>86.75</v>
      </c>
    </row>
    <row r="60339" spans="1:4">
      <c r="A60339" s="29">
        <v>44118</v>
      </c>
      <c r="B60339" s="30">
        <v>0</v>
      </c>
      <c r="C60339">
        <v>19.13</v>
      </c>
      <c r="D60339">
        <v>84.9</v>
      </c>
    </row>
    <row r="60340" spans="1:4">
      <c r="A60340" s="29">
        <v>44118</v>
      </c>
      <c r="B60340" s="30">
        <v>1.0416666666666666E-2</v>
      </c>
      <c r="C60340">
        <v>19.07</v>
      </c>
      <c r="D60340">
        <v>84.960000000000008</v>
      </c>
    </row>
    <row r="60341" spans="1:4">
      <c r="A60341" s="29">
        <v>44118</v>
      </c>
      <c r="B60341" s="30">
        <v>2.0833333333333332E-2</v>
      </c>
      <c r="C60341">
        <v>12.33</v>
      </c>
      <c r="D60341">
        <v>91.7</v>
      </c>
    </row>
    <row r="60342" spans="1:4">
      <c r="A60342" s="29">
        <v>44118</v>
      </c>
      <c r="B60342" s="30">
        <v>3.125E-2</v>
      </c>
      <c r="C60342">
        <v>5</v>
      </c>
      <c r="D60342">
        <v>99.03</v>
      </c>
    </row>
    <row r="60343" spans="1:4">
      <c r="A60343" s="29">
        <v>44118</v>
      </c>
      <c r="B60343" s="30">
        <v>4.1666666666666664E-2</v>
      </c>
      <c r="C60343">
        <v>4.82</v>
      </c>
      <c r="D60343">
        <v>99.210000000000008</v>
      </c>
    </row>
    <row r="60344" spans="1:4">
      <c r="A60344" s="29">
        <v>44118</v>
      </c>
      <c r="B60344" s="30">
        <v>5.2083333333333336E-2</v>
      </c>
      <c r="C60344">
        <v>4.76</v>
      </c>
      <c r="D60344">
        <v>99.27</v>
      </c>
    </row>
    <row r="60345" spans="1:4">
      <c r="A60345" s="29">
        <v>44118</v>
      </c>
      <c r="B60345" s="30">
        <v>6.25E-2</v>
      </c>
      <c r="C60345">
        <v>4.7300000000000004</v>
      </c>
      <c r="D60345">
        <v>99.3</v>
      </c>
    </row>
    <row r="60346" spans="1:4">
      <c r="A60346" s="29">
        <v>44118</v>
      </c>
      <c r="B60346" s="30">
        <v>7.2916666666666671E-2</v>
      </c>
      <c r="C60346">
        <v>4.71</v>
      </c>
      <c r="D60346">
        <v>99.320000000000007</v>
      </c>
    </row>
    <row r="60347" spans="1:4">
      <c r="A60347" s="29">
        <v>44118</v>
      </c>
      <c r="B60347" s="30">
        <v>8.3333333333333329E-2</v>
      </c>
      <c r="C60347">
        <v>4.68</v>
      </c>
      <c r="D60347">
        <v>99.35</v>
      </c>
    </row>
    <row r="60348" spans="1:4">
      <c r="A60348" s="29">
        <v>44118</v>
      </c>
      <c r="B60348" s="30">
        <v>9.375E-2</v>
      </c>
      <c r="C60348">
        <v>4.66</v>
      </c>
      <c r="D60348">
        <v>99.37</v>
      </c>
    </row>
    <row r="60349" spans="1:4">
      <c r="A60349" s="29">
        <v>44118</v>
      </c>
      <c r="B60349" s="30">
        <v>0.10416666666666667</v>
      </c>
      <c r="C60349">
        <v>4.66</v>
      </c>
      <c r="D60349">
        <v>99.37</v>
      </c>
    </row>
    <row r="60350" spans="1:4">
      <c r="A60350" s="29">
        <v>44118</v>
      </c>
      <c r="B60350" s="30">
        <v>0.11458333333333333</v>
      </c>
      <c r="C60350">
        <v>4.6399999999999997</v>
      </c>
      <c r="D60350">
        <v>99.39</v>
      </c>
    </row>
    <row r="60351" spans="1:4">
      <c r="A60351" s="29">
        <v>44118</v>
      </c>
      <c r="B60351" s="30">
        <v>0.125</v>
      </c>
      <c r="C60351">
        <v>4.63</v>
      </c>
      <c r="D60351">
        <v>99.4</v>
      </c>
    </row>
    <row r="60352" spans="1:4">
      <c r="A60352" s="29">
        <v>44118</v>
      </c>
      <c r="B60352" s="30">
        <v>0.13541666666666666</v>
      </c>
      <c r="C60352">
        <v>4.63</v>
      </c>
      <c r="D60352">
        <v>99.4</v>
      </c>
    </row>
    <row r="60353" spans="1:4">
      <c r="A60353" s="29">
        <v>44118</v>
      </c>
      <c r="B60353" s="30">
        <v>0.14583333333333334</v>
      </c>
      <c r="C60353">
        <v>14.45</v>
      </c>
      <c r="D60353">
        <v>89.58</v>
      </c>
    </row>
    <row r="60354" spans="1:4">
      <c r="A60354" s="29">
        <v>44118</v>
      </c>
      <c r="B60354" s="30">
        <v>0.15625</v>
      </c>
      <c r="C60354">
        <v>5.91</v>
      </c>
      <c r="D60354">
        <v>98.12</v>
      </c>
    </row>
    <row r="60355" spans="1:4">
      <c r="A60355" s="29">
        <v>44118</v>
      </c>
      <c r="B60355" s="30">
        <v>0.16666666666666666</v>
      </c>
      <c r="C60355">
        <v>5.12</v>
      </c>
      <c r="D60355">
        <v>98.91</v>
      </c>
    </row>
    <row r="60356" spans="1:4">
      <c r="A60356" s="29">
        <v>44118</v>
      </c>
      <c r="B60356" s="30">
        <v>0.17708333333333334</v>
      </c>
      <c r="C60356">
        <v>5.14</v>
      </c>
      <c r="D60356">
        <v>98.89</v>
      </c>
    </row>
    <row r="60357" spans="1:4">
      <c r="A60357" s="29">
        <v>44118</v>
      </c>
      <c r="B60357" s="30">
        <v>0.1875</v>
      </c>
      <c r="C60357">
        <v>4.8499999999999996</v>
      </c>
      <c r="D60357">
        <v>99.18</v>
      </c>
    </row>
    <row r="60358" spans="1:4">
      <c r="A60358" s="29">
        <v>44118</v>
      </c>
      <c r="B60358" s="30">
        <v>0.19791666666666666</v>
      </c>
      <c r="C60358">
        <v>4.76</v>
      </c>
      <c r="D60358">
        <v>99.27</v>
      </c>
    </row>
    <row r="60359" spans="1:4">
      <c r="A60359" s="29">
        <v>44118</v>
      </c>
      <c r="B60359" s="30">
        <v>0.20833333333333334</v>
      </c>
      <c r="C60359">
        <v>4.71</v>
      </c>
      <c r="D60359">
        <v>99.320000000000007</v>
      </c>
    </row>
    <row r="60360" spans="1:4">
      <c r="A60360" s="29">
        <v>44118</v>
      </c>
      <c r="B60360" s="30">
        <v>0.21875</v>
      </c>
      <c r="C60360">
        <v>4.68</v>
      </c>
      <c r="D60360">
        <v>99.35</v>
      </c>
    </row>
    <row r="60361" spans="1:4">
      <c r="A60361" s="29">
        <v>44118</v>
      </c>
      <c r="B60361" s="30">
        <v>0.22916666666666666</v>
      </c>
      <c r="C60361">
        <v>4.66</v>
      </c>
      <c r="D60361">
        <v>99.37</v>
      </c>
    </row>
    <row r="60362" spans="1:4">
      <c r="A60362" s="29">
        <v>44118</v>
      </c>
      <c r="B60362" s="30">
        <v>0.23958333333333334</v>
      </c>
      <c r="C60362">
        <v>4.96</v>
      </c>
      <c r="D60362">
        <v>99.070000000000007</v>
      </c>
    </row>
    <row r="60363" spans="1:4">
      <c r="A60363" s="29">
        <v>44118</v>
      </c>
      <c r="B60363" s="30">
        <v>0.25</v>
      </c>
      <c r="C60363">
        <v>5.12</v>
      </c>
      <c r="D60363">
        <v>98.91</v>
      </c>
    </row>
    <row r="60364" spans="1:4">
      <c r="A60364" s="29">
        <v>44118</v>
      </c>
      <c r="B60364" s="30">
        <v>0.26041666666666669</v>
      </c>
      <c r="C60364">
        <v>5.19</v>
      </c>
      <c r="D60364">
        <v>98.84</v>
      </c>
    </row>
    <row r="60365" spans="1:4">
      <c r="A60365" s="29">
        <v>44118</v>
      </c>
      <c r="B60365" s="30">
        <v>0.27083333333333331</v>
      </c>
      <c r="C60365">
        <v>5.24</v>
      </c>
      <c r="D60365">
        <v>98.79</v>
      </c>
    </row>
    <row r="60366" spans="1:4">
      <c r="A60366" s="29">
        <v>44118</v>
      </c>
      <c r="B60366" s="30">
        <v>0.28125</v>
      </c>
      <c r="C60366">
        <v>5.28</v>
      </c>
      <c r="D60366">
        <v>98.75</v>
      </c>
    </row>
    <row r="60367" spans="1:4">
      <c r="A60367" s="29">
        <v>44118</v>
      </c>
      <c r="B60367" s="30">
        <v>0.29166666666666669</v>
      </c>
      <c r="C60367">
        <v>5.3</v>
      </c>
      <c r="D60367">
        <v>98.73</v>
      </c>
    </row>
    <row r="60368" spans="1:4">
      <c r="A60368" s="29">
        <v>44118</v>
      </c>
      <c r="B60368" s="30">
        <v>0.30208333333333331</v>
      </c>
      <c r="C60368">
        <v>5.32</v>
      </c>
      <c r="D60368">
        <v>98.710000000000008</v>
      </c>
    </row>
    <row r="60369" spans="1:4">
      <c r="A60369" s="29">
        <v>44118</v>
      </c>
      <c r="B60369" s="30">
        <v>0.3125</v>
      </c>
      <c r="C60369">
        <v>5.34</v>
      </c>
      <c r="D60369">
        <v>98.69</v>
      </c>
    </row>
    <row r="60370" spans="1:4">
      <c r="A60370" s="29">
        <v>44118</v>
      </c>
      <c r="B60370" s="30">
        <v>0.32291666666666669</v>
      </c>
      <c r="C60370">
        <v>5.35</v>
      </c>
      <c r="D60370">
        <v>98.68</v>
      </c>
    </row>
    <row r="60371" spans="1:4">
      <c r="A60371" s="29">
        <v>44118</v>
      </c>
      <c r="B60371" s="30">
        <v>0.33333333333333331</v>
      </c>
      <c r="C60371">
        <v>5.37</v>
      </c>
      <c r="D60371">
        <v>98.66</v>
      </c>
    </row>
    <row r="60372" spans="1:4">
      <c r="A60372" s="29">
        <v>44118</v>
      </c>
      <c r="B60372" s="30">
        <v>0.34375</v>
      </c>
      <c r="C60372">
        <v>5.25</v>
      </c>
      <c r="D60372">
        <v>98.78</v>
      </c>
    </row>
    <row r="60373" spans="1:4">
      <c r="A60373" s="29">
        <v>44118</v>
      </c>
      <c r="B60373" s="30">
        <v>0.35416666666666669</v>
      </c>
      <c r="C60373">
        <v>4.9800000000000004</v>
      </c>
      <c r="D60373">
        <v>99.05</v>
      </c>
    </row>
    <row r="60374" spans="1:4">
      <c r="A60374" s="29">
        <v>44118</v>
      </c>
      <c r="B60374" s="30">
        <v>0.36458333333333331</v>
      </c>
      <c r="C60374">
        <v>4.8899999999999997</v>
      </c>
      <c r="D60374">
        <v>99.14</v>
      </c>
    </row>
    <row r="60375" spans="1:4">
      <c r="A60375" s="29">
        <v>44118</v>
      </c>
      <c r="B60375" s="30">
        <v>0.375</v>
      </c>
      <c r="C60375">
        <v>4.82</v>
      </c>
      <c r="D60375">
        <v>99.210000000000008</v>
      </c>
    </row>
    <row r="60376" spans="1:4">
      <c r="A60376" s="29">
        <v>44118</v>
      </c>
      <c r="B60376" s="30">
        <v>0.38541666666666669</v>
      </c>
      <c r="C60376">
        <v>5.0599999999999996</v>
      </c>
      <c r="D60376">
        <v>98.97</v>
      </c>
    </row>
    <row r="60377" spans="1:4">
      <c r="A60377" s="29">
        <v>44118</v>
      </c>
      <c r="B60377" s="30">
        <v>0.39583333333333331</v>
      </c>
      <c r="C60377">
        <v>5.22</v>
      </c>
      <c r="D60377">
        <v>98.81</v>
      </c>
    </row>
    <row r="60378" spans="1:4">
      <c r="A60378" s="29">
        <v>44118</v>
      </c>
      <c r="B60378" s="30">
        <v>0.40625</v>
      </c>
      <c r="C60378">
        <v>5.29</v>
      </c>
      <c r="D60378">
        <v>98.74</v>
      </c>
    </row>
    <row r="60379" spans="1:4">
      <c r="A60379" s="29">
        <v>44118</v>
      </c>
      <c r="B60379" s="30">
        <v>0.41666666666666669</v>
      </c>
      <c r="C60379">
        <v>5.33</v>
      </c>
      <c r="D60379">
        <v>98.7</v>
      </c>
    </row>
    <row r="60380" spans="1:4">
      <c r="A60380" s="29">
        <v>44118</v>
      </c>
      <c r="B60380" s="30">
        <v>0.42708333333333331</v>
      </c>
      <c r="C60380">
        <v>5.35</v>
      </c>
      <c r="D60380">
        <v>98.68</v>
      </c>
    </row>
    <row r="60381" spans="1:4">
      <c r="A60381" s="29">
        <v>44118</v>
      </c>
      <c r="B60381" s="30">
        <v>0.4375</v>
      </c>
      <c r="C60381">
        <v>5.37</v>
      </c>
      <c r="D60381">
        <v>98.66</v>
      </c>
    </row>
    <row r="60382" spans="1:4">
      <c r="A60382" s="29">
        <v>44118</v>
      </c>
      <c r="B60382" s="30">
        <v>0.44791666666666669</v>
      </c>
      <c r="C60382">
        <v>5.21</v>
      </c>
      <c r="D60382">
        <v>98.820000000000007</v>
      </c>
    </row>
    <row r="60383" spans="1:4">
      <c r="A60383" s="29">
        <v>44118</v>
      </c>
      <c r="B60383" s="30">
        <v>0.45833333333333331</v>
      </c>
      <c r="C60383">
        <v>4.97</v>
      </c>
      <c r="D60383">
        <v>99.06</v>
      </c>
    </row>
    <row r="60384" spans="1:4">
      <c r="A60384" s="29">
        <v>44118</v>
      </c>
      <c r="B60384" s="30">
        <v>0.46875</v>
      </c>
      <c r="C60384">
        <v>4.87</v>
      </c>
      <c r="D60384">
        <v>99.16</v>
      </c>
    </row>
    <row r="60385" spans="1:4">
      <c r="A60385" s="29">
        <v>44118</v>
      </c>
      <c r="B60385" s="30">
        <v>0.47916666666666669</v>
      </c>
      <c r="C60385">
        <v>4.9400000000000004</v>
      </c>
      <c r="D60385">
        <v>99.09</v>
      </c>
    </row>
    <row r="60386" spans="1:4">
      <c r="A60386" s="29">
        <v>44118</v>
      </c>
      <c r="B60386" s="30">
        <v>0.48958333333333331</v>
      </c>
      <c r="C60386">
        <v>5.19</v>
      </c>
      <c r="D60386">
        <v>98.84</v>
      </c>
    </row>
    <row r="60387" spans="1:4">
      <c r="A60387" s="29">
        <v>44118</v>
      </c>
      <c r="B60387" s="30">
        <v>0.5</v>
      </c>
      <c r="C60387">
        <v>5.28</v>
      </c>
      <c r="D60387">
        <v>98.75</v>
      </c>
    </row>
    <row r="60388" spans="1:4">
      <c r="A60388" s="29">
        <v>44118</v>
      </c>
      <c r="B60388" s="30">
        <v>0.51041666666666663</v>
      </c>
      <c r="C60388">
        <v>5.32</v>
      </c>
      <c r="D60388">
        <v>98.710000000000008</v>
      </c>
    </row>
    <row r="60389" spans="1:4">
      <c r="A60389" s="29">
        <v>44118</v>
      </c>
      <c r="B60389" s="30">
        <v>0.52083333333333337</v>
      </c>
      <c r="C60389">
        <v>5.35</v>
      </c>
      <c r="D60389">
        <v>98.68</v>
      </c>
    </row>
    <row r="60390" spans="1:4">
      <c r="A60390" s="29">
        <v>44118</v>
      </c>
      <c r="B60390" s="30">
        <v>0.53125</v>
      </c>
      <c r="C60390">
        <v>5.37</v>
      </c>
      <c r="D60390">
        <v>98.66</v>
      </c>
    </row>
    <row r="60391" spans="1:4">
      <c r="A60391" s="29">
        <v>44118</v>
      </c>
      <c r="B60391" s="30">
        <v>0.54166666666666663</v>
      </c>
      <c r="C60391">
        <v>5.38</v>
      </c>
      <c r="D60391">
        <v>98.65</v>
      </c>
    </row>
    <row r="60392" spans="1:4">
      <c r="A60392" s="29">
        <v>44118</v>
      </c>
      <c r="B60392" s="30">
        <v>0.55208333333333337</v>
      </c>
      <c r="C60392">
        <v>5.4</v>
      </c>
      <c r="D60392">
        <v>98.63</v>
      </c>
    </row>
    <row r="60393" spans="1:4">
      <c r="A60393" s="29">
        <v>44118</v>
      </c>
      <c r="B60393" s="30">
        <v>0.5625</v>
      </c>
      <c r="C60393">
        <v>5.19</v>
      </c>
      <c r="D60393">
        <v>98.84</v>
      </c>
    </row>
    <row r="60394" spans="1:4">
      <c r="A60394" s="29">
        <v>44118</v>
      </c>
      <c r="B60394" s="30">
        <v>0.57291666666666663</v>
      </c>
      <c r="C60394">
        <v>4.97</v>
      </c>
      <c r="D60394">
        <v>99.06</v>
      </c>
    </row>
    <row r="60395" spans="1:4">
      <c r="A60395" s="29">
        <v>44118</v>
      </c>
      <c r="B60395" s="30">
        <v>0.58333333333333337</v>
      </c>
      <c r="C60395">
        <v>4.88</v>
      </c>
      <c r="D60395">
        <v>99.15</v>
      </c>
    </row>
    <row r="60396" spans="1:4">
      <c r="A60396" s="29">
        <v>44118</v>
      </c>
      <c r="B60396" s="30">
        <v>0.59375</v>
      </c>
      <c r="C60396">
        <v>4.82</v>
      </c>
      <c r="D60396">
        <v>99.210000000000008</v>
      </c>
    </row>
    <row r="60397" spans="1:4">
      <c r="A60397" s="29">
        <v>44118</v>
      </c>
      <c r="B60397" s="30">
        <v>0.60416666666666663</v>
      </c>
      <c r="C60397">
        <v>5.09</v>
      </c>
      <c r="D60397">
        <v>98.94</v>
      </c>
    </row>
    <row r="60398" spans="1:4">
      <c r="A60398" s="29">
        <v>44118</v>
      </c>
      <c r="B60398" s="30">
        <v>0.61458333333333337</v>
      </c>
      <c r="C60398">
        <v>5.24</v>
      </c>
      <c r="D60398">
        <v>98.79</v>
      </c>
    </row>
    <row r="60399" spans="1:4">
      <c r="A60399" s="29">
        <v>44118</v>
      </c>
      <c r="B60399" s="30">
        <v>0.625</v>
      </c>
      <c r="C60399">
        <v>5.3</v>
      </c>
      <c r="D60399">
        <v>98.73</v>
      </c>
    </row>
    <row r="60400" spans="1:4">
      <c r="A60400" s="29">
        <v>44118</v>
      </c>
      <c r="B60400" s="30">
        <v>0.63541666666666663</v>
      </c>
      <c r="C60400">
        <v>5.32</v>
      </c>
      <c r="D60400">
        <v>98.710000000000008</v>
      </c>
    </row>
    <row r="60401" spans="1:4">
      <c r="A60401" s="29">
        <v>44118</v>
      </c>
      <c r="B60401" s="30">
        <v>0.64583333333333337</v>
      </c>
      <c r="C60401">
        <v>5.35</v>
      </c>
      <c r="D60401">
        <v>98.68</v>
      </c>
    </row>
    <row r="60402" spans="1:4">
      <c r="A60402" s="29">
        <v>44118</v>
      </c>
      <c r="B60402" s="30">
        <v>0.65625</v>
      </c>
      <c r="C60402">
        <v>5.0999999999999996</v>
      </c>
      <c r="D60402">
        <v>98.93</v>
      </c>
    </row>
    <row r="60403" spans="1:4">
      <c r="A60403" s="29">
        <v>44118</v>
      </c>
      <c r="B60403" s="30">
        <v>0.66666666666666663</v>
      </c>
      <c r="C60403">
        <v>4.93</v>
      </c>
      <c r="D60403">
        <v>99.1</v>
      </c>
    </row>
    <row r="60404" spans="1:4">
      <c r="A60404" s="29">
        <v>44118</v>
      </c>
      <c r="B60404" s="30">
        <v>0.67708333333333337</v>
      </c>
      <c r="C60404">
        <v>4.8499999999999996</v>
      </c>
      <c r="D60404">
        <v>99.18</v>
      </c>
    </row>
    <row r="60405" spans="1:4">
      <c r="A60405" s="29">
        <v>44118</v>
      </c>
      <c r="B60405" s="30">
        <v>0.6875</v>
      </c>
      <c r="C60405">
        <v>14.88</v>
      </c>
      <c r="D60405">
        <v>89.15</v>
      </c>
    </row>
    <row r="60406" spans="1:4">
      <c r="A60406" s="29">
        <v>44118</v>
      </c>
      <c r="B60406" s="30">
        <v>0.69791666666666663</v>
      </c>
      <c r="C60406">
        <v>6.08</v>
      </c>
      <c r="D60406">
        <v>97.95</v>
      </c>
    </row>
    <row r="60407" spans="1:4">
      <c r="A60407" s="29">
        <v>44118</v>
      </c>
      <c r="B60407" s="30">
        <v>0.70833333333333337</v>
      </c>
      <c r="C60407">
        <v>5.25</v>
      </c>
      <c r="D60407">
        <v>98.78</v>
      </c>
    </row>
    <row r="60408" spans="1:4">
      <c r="A60408" s="29">
        <v>44118</v>
      </c>
      <c r="B60408" s="30">
        <v>0.71875</v>
      </c>
      <c r="C60408">
        <v>5.3</v>
      </c>
      <c r="D60408">
        <v>98.73</v>
      </c>
    </row>
    <row r="60409" spans="1:4">
      <c r="A60409" s="29">
        <v>44118</v>
      </c>
      <c r="B60409" s="30">
        <v>0.72916666666666663</v>
      </c>
      <c r="C60409">
        <v>5.34</v>
      </c>
      <c r="D60409">
        <v>98.69</v>
      </c>
    </row>
    <row r="60410" spans="1:4">
      <c r="A60410" s="29">
        <v>44118</v>
      </c>
      <c r="B60410" s="30">
        <v>0.73958333333333337</v>
      </c>
      <c r="C60410">
        <v>5.36</v>
      </c>
      <c r="D60410">
        <v>98.67</v>
      </c>
    </row>
    <row r="60411" spans="1:4">
      <c r="A60411" s="29">
        <v>44118</v>
      </c>
      <c r="B60411" s="30">
        <v>0.75</v>
      </c>
      <c r="C60411">
        <v>5.38</v>
      </c>
      <c r="D60411">
        <v>98.65</v>
      </c>
    </row>
    <row r="60412" spans="1:4">
      <c r="A60412" s="29">
        <v>44118</v>
      </c>
      <c r="B60412" s="30">
        <v>0.76041666666666663</v>
      </c>
      <c r="C60412">
        <v>5.4</v>
      </c>
      <c r="D60412">
        <v>98.63</v>
      </c>
    </row>
    <row r="60413" spans="1:4">
      <c r="A60413" s="29">
        <v>44118</v>
      </c>
      <c r="B60413" s="30">
        <v>0.77083333333333337</v>
      </c>
      <c r="C60413">
        <v>5.41</v>
      </c>
      <c r="D60413">
        <v>98.62</v>
      </c>
    </row>
    <row r="60414" spans="1:4">
      <c r="A60414" s="29">
        <v>44118</v>
      </c>
      <c r="B60414" s="30">
        <v>0.78125</v>
      </c>
      <c r="C60414">
        <v>5.41</v>
      </c>
      <c r="D60414">
        <v>98.62</v>
      </c>
    </row>
    <row r="60415" spans="1:4">
      <c r="A60415" s="29">
        <v>44118</v>
      </c>
      <c r="B60415" s="30">
        <v>0.79166666666666663</v>
      </c>
      <c r="C60415">
        <v>5.43</v>
      </c>
      <c r="D60415">
        <v>98.6</v>
      </c>
    </row>
    <row r="60416" spans="1:4">
      <c r="A60416" s="29">
        <v>44118</v>
      </c>
      <c r="B60416" s="30">
        <v>0.80208333333333337</v>
      </c>
      <c r="C60416">
        <v>5.43</v>
      </c>
      <c r="D60416">
        <v>98.6</v>
      </c>
    </row>
    <row r="60417" spans="1:4">
      <c r="A60417" s="29">
        <v>44118</v>
      </c>
      <c r="B60417" s="30">
        <v>0.8125</v>
      </c>
      <c r="C60417">
        <v>5.44</v>
      </c>
      <c r="D60417">
        <v>98.59</v>
      </c>
    </row>
    <row r="60418" spans="1:4">
      <c r="A60418" s="29">
        <v>44118</v>
      </c>
      <c r="B60418" s="30">
        <v>0.82291666666666663</v>
      </c>
      <c r="C60418">
        <v>5.45</v>
      </c>
      <c r="D60418">
        <v>98.58</v>
      </c>
    </row>
    <row r="60419" spans="1:4">
      <c r="A60419" s="29">
        <v>44118</v>
      </c>
      <c r="B60419" s="30">
        <v>0.83333333333333337</v>
      </c>
      <c r="C60419">
        <v>5.45</v>
      </c>
      <c r="D60419">
        <v>98.58</v>
      </c>
    </row>
    <row r="60420" spans="1:4">
      <c r="A60420" s="29">
        <v>44118</v>
      </c>
      <c r="B60420" s="30">
        <v>0.84375</v>
      </c>
      <c r="C60420">
        <v>5.46</v>
      </c>
      <c r="D60420">
        <v>98.570000000000007</v>
      </c>
    </row>
    <row r="60421" spans="1:4">
      <c r="A60421" s="29">
        <v>44118</v>
      </c>
      <c r="B60421" s="30">
        <v>0.85416666666666663</v>
      </c>
      <c r="C60421">
        <v>5.46</v>
      </c>
      <c r="D60421">
        <v>98.570000000000007</v>
      </c>
    </row>
    <row r="60422" spans="1:4">
      <c r="A60422" s="29">
        <v>44118</v>
      </c>
      <c r="B60422" s="30">
        <v>0.86458333333333337</v>
      </c>
      <c r="C60422">
        <v>5.46</v>
      </c>
      <c r="D60422">
        <v>98.570000000000007</v>
      </c>
    </row>
    <row r="60423" spans="1:4">
      <c r="A60423" s="29">
        <v>44118</v>
      </c>
      <c r="B60423" s="30">
        <v>0.875</v>
      </c>
      <c r="C60423">
        <v>5.25</v>
      </c>
      <c r="D60423">
        <v>98.78</v>
      </c>
    </row>
    <row r="60424" spans="1:4">
      <c r="A60424" s="29">
        <v>44118</v>
      </c>
      <c r="B60424" s="30">
        <v>0.88541666666666663</v>
      </c>
      <c r="C60424">
        <v>5.03</v>
      </c>
      <c r="D60424">
        <v>99</v>
      </c>
    </row>
    <row r="60425" spans="1:4">
      <c r="A60425" s="29">
        <v>44118</v>
      </c>
      <c r="B60425" s="30">
        <v>0.89583333333333337</v>
      </c>
      <c r="C60425">
        <v>4.9400000000000004</v>
      </c>
      <c r="D60425">
        <v>99.09</v>
      </c>
    </row>
    <row r="60426" spans="1:4">
      <c r="A60426" s="29">
        <v>44118</v>
      </c>
      <c r="B60426" s="30">
        <v>0.90625</v>
      </c>
      <c r="C60426">
        <v>4.88</v>
      </c>
      <c r="D60426">
        <v>99.15</v>
      </c>
    </row>
    <row r="60427" spans="1:4">
      <c r="A60427" s="29">
        <v>44118</v>
      </c>
      <c r="B60427" s="30">
        <v>0.91666666666666663</v>
      </c>
      <c r="C60427">
        <v>4.83</v>
      </c>
      <c r="D60427">
        <v>99.2</v>
      </c>
    </row>
    <row r="60428" spans="1:4">
      <c r="A60428" s="29">
        <v>44118</v>
      </c>
      <c r="B60428" s="30">
        <v>0.92708333333333337</v>
      </c>
      <c r="C60428">
        <v>5.12</v>
      </c>
      <c r="D60428">
        <v>98.91</v>
      </c>
    </row>
    <row r="60429" spans="1:4">
      <c r="A60429" s="29">
        <v>44118</v>
      </c>
      <c r="B60429" s="30">
        <v>0.9375</v>
      </c>
      <c r="C60429">
        <v>5.26</v>
      </c>
      <c r="D60429">
        <v>98.77</v>
      </c>
    </row>
    <row r="60430" spans="1:4">
      <c r="A60430" s="29">
        <v>44118</v>
      </c>
      <c r="B60430" s="30">
        <v>0.94791666666666663</v>
      </c>
      <c r="C60430">
        <v>15.47</v>
      </c>
      <c r="D60430">
        <v>88.56</v>
      </c>
    </row>
    <row r="60431" spans="1:4">
      <c r="A60431" s="29">
        <v>44118</v>
      </c>
      <c r="B60431" s="30">
        <v>0.95833333333333337</v>
      </c>
      <c r="C60431">
        <v>7.34</v>
      </c>
      <c r="D60431">
        <v>96.69</v>
      </c>
    </row>
    <row r="60432" spans="1:4">
      <c r="A60432" s="29">
        <v>44118</v>
      </c>
      <c r="B60432" s="30">
        <v>0.96875</v>
      </c>
      <c r="C60432">
        <v>4.99</v>
      </c>
      <c r="D60432">
        <v>99.04</v>
      </c>
    </row>
    <row r="60433" spans="1:4">
      <c r="A60433" s="29">
        <v>44118</v>
      </c>
      <c r="B60433" s="30">
        <v>0.97916666666666663</v>
      </c>
      <c r="C60433">
        <v>4.88</v>
      </c>
      <c r="D60433">
        <v>99.15</v>
      </c>
    </row>
    <row r="60434" spans="1:4">
      <c r="A60434" s="29">
        <v>44118</v>
      </c>
      <c r="B60434" s="30">
        <v>0.98958333333333337</v>
      </c>
      <c r="C60434">
        <v>4.82</v>
      </c>
      <c r="D60434">
        <v>99.210000000000008</v>
      </c>
    </row>
    <row r="60435" spans="1:4">
      <c r="A60435" s="29">
        <v>44119</v>
      </c>
      <c r="B60435" s="30">
        <v>0</v>
      </c>
      <c r="C60435">
        <v>4.79</v>
      </c>
      <c r="D60435">
        <v>99.24</v>
      </c>
    </row>
    <row r="60436" spans="1:4">
      <c r="A60436" s="29">
        <v>44119</v>
      </c>
      <c r="B60436" s="30">
        <v>1.0416666666666666E-2</v>
      </c>
      <c r="C60436">
        <v>4.74</v>
      </c>
      <c r="D60436">
        <v>99.29</v>
      </c>
    </row>
    <row r="60437" spans="1:4">
      <c r="A60437" s="29">
        <v>44119</v>
      </c>
      <c r="B60437" s="30">
        <v>2.0833333333333332E-2</v>
      </c>
      <c r="C60437">
        <v>4.74</v>
      </c>
      <c r="D60437">
        <v>99.29</v>
      </c>
    </row>
    <row r="60438" spans="1:4">
      <c r="A60438" s="29">
        <v>44119</v>
      </c>
      <c r="B60438" s="30">
        <v>3.125E-2</v>
      </c>
      <c r="C60438">
        <v>4.72</v>
      </c>
      <c r="D60438">
        <v>99.31</v>
      </c>
    </row>
    <row r="60439" spans="1:4">
      <c r="A60439" s="29">
        <v>44119</v>
      </c>
      <c r="B60439" s="30">
        <v>4.1666666666666664E-2</v>
      </c>
      <c r="C60439">
        <v>4.6900000000000004</v>
      </c>
      <c r="D60439">
        <v>99.34</v>
      </c>
    </row>
    <row r="60440" spans="1:4">
      <c r="A60440" s="29">
        <v>44119</v>
      </c>
      <c r="B60440" s="30">
        <v>5.2083333333333336E-2</v>
      </c>
      <c r="C60440">
        <v>4.6900000000000004</v>
      </c>
      <c r="D60440">
        <v>99.34</v>
      </c>
    </row>
    <row r="60441" spans="1:4">
      <c r="A60441" s="29">
        <v>44119</v>
      </c>
      <c r="B60441" s="30">
        <v>6.25E-2</v>
      </c>
      <c r="C60441">
        <v>17.32</v>
      </c>
      <c r="D60441">
        <v>86.710000000000008</v>
      </c>
    </row>
    <row r="60442" spans="1:4">
      <c r="A60442" s="29">
        <v>44119</v>
      </c>
      <c r="B60442" s="30">
        <v>7.2916666666666671E-2</v>
      </c>
      <c r="C60442">
        <v>19.07</v>
      </c>
      <c r="D60442">
        <v>84.960000000000008</v>
      </c>
    </row>
    <row r="60443" spans="1:4">
      <c r="A60443" s="29">
        <v>44119</v>
      </c>
      <c r="B60443" s="30">
        <v>8.3333333333333329E-2</v>
      </c>
      <c r="C60443">
        <v>19.190000000000001</v>
      </c>
      <c r="D60443">
        <v>84.84</v>
      </c>
    </row>
    <row r="60444" spans="1:4">
      <c r="A60444" s="29">
        <v>44119</v>
      </c>
      <c r="B60444" s="30">
        <v>9.375E-2</v>
      </c>
      <c r="C60444">
        <v>16.13</v>
      </c>
      <c r="D60444">
        <v>87.9</v>
      </c>
    </row>
    <row r="60445" spans="1:4">
      <c r="A60445" s="29">
        <v>44119</v>
      </c>
      <c r="B60445" s="30">
        <v>0.10416666666666667</v>
      </c>
      <c r="C60445">
        <v>5.0599999999999996</v>
      </c>
      <c r="D60445">
        <v>98.97</v>
      </c>
    </row>
    <row r="60446" spans="1:4">
      <c r="A60446" s="29">
        <v>44119</v>
      </c>
      <c r="B60446" s="30">
        <v>0.11458333333333333</v>
      </c>
      <c r="C60446">
        <v>4.82</v>
      </c>
      <c r="D60446">
        <v>99.210000000000008</v>
      </c>
    </row>
    <row r="60447" spans="1:4">
      <c r="A60447" s="29">
        <v>44119</v>
      </c>
      <c r="B60447" s="30">
        <v>0.125</v>
      </c>
      <c r="C60447">
        <v>4.76</v>
      </c>
      <c r="D60447">
        <v>99.27</v>
      </c>
    </row>
    <row r="60448" spans="1:4">
      <c r="A60448" s="29">
        <v>44119</v>
      </c>
      <c r="B60448" s="30">
        <v>0.13541666666666666</v>
      </c>
      <c r="C60448">
        <v>4.7300000000000004</v>
      </c>
      <c r="D60448">
        <v>99.3</v>
      </c>
    </row>
    <row r="60449" spans="1:4">
      <c r="A60449" s="29">
        <v>44119</v>
      </c>
      <c r="B60449" s="30">
        <v>0.14583333333333334</v>
      </c>
      <c r="C60449">
        <v>4.7</v>
      </c>
      <c r="D60449">
        <v>99.33</v>
      </c>
    </row>
    <row r="60450" spans="1:4">
      <c r="A60450" s="29">
        <v>44119</v>
      </c>
      <c r="B60450" s="30">
        <v>0.15625</v>
      </c>
      <c r="C60450">
        <v>4.68</v>
      </c>
      <c r="D60450">
        <v>99.35</v>
      </c>
    </row>
    <row r="60451" spans="1:4">
      <c r="A60451" s="29">
        <v>44119</v>
      </c>
      <c r="B60451" s="30">
        <v>0.16666666666666666</v>
      </c>
      <c r="C60451">
        <v>4.67</v>
      </c>
      <c r="D60451">
        <v>99.36</v>
      </c>
    </row>
    <row r="60452" spans="1:4">
      <c r="A60452" s="29">
        <v>44119</v>
      </c>
      <c r="B60452" s="30">
        <v>0.17708333333333334</v>
      </c>
      <c r="C60452">
        <v>4.6500000000000004</v>
      </c>
      <c r="D60452">
        <v>99.38</v>
      </c>
    </row>
    <row r="60453" spans="1:4">
      <c r="A60453" s="29">
        <v>44119</v>
      </c>
      <c r="B60453" s="30">
        <v>0.1875</v>
      </c>
      <c r="C60453">
        <v>4.63</v>
      </c>
      <c r="D60453">
        <v>99.4</v>
      </c>
    </row>
    <row r="60454" spans="1:4">
      <c r="A60454" s="29">
        <v>44119</v>
      </c>
      <c r="B60454" s="30">
        <v>0.19791666666666666</v>
      </c>
      <c r="C60454">
        <v>4.6399999999999997</v>
      </c>
      <c r="D60454">
        <v>99.39</v>
      </c>
    </row>
    <row r="60455" spans="1:4">
      <c r="A60455" s="29">
        <v>44119</v>
      </c>
      <c r="B60455" s="30">
        <v>0.20833333333333334</v>
      </c>
      <c r="C60455">
        <v>4.97</v>
      </c>
      <c r="D60455">
        <v>99.06</v>
      </c>
    </row>
    <row r="60456" spans="1:4">
      <c r="A60456" s="29">
        <v>44119</v>
      </c>
      <c r="B60456" s="30">
        <v>0.21875</v>
      </c>
      <c r="C60456">
        <v>5.12</v>
      </c>
      <c r="D60456">
        <v>98.91</v>
      </c>
    </row>
    <row r="60457" spans="1:4">
      <c r="A60457" s="29">
        <v>44119</v>
      </c>
      <c r="B60457" s="30">
        <v>0.22916666666666666</v>
      </c>
      <c r="C60457">
        <v>5.19</v>
      </c>
      <c r="D60457">
        <v>98.84</v>
      </c>
    </row>
    <row r="60458" spans="1:4">
      <c r="A60458" s="29">
        <v>44119</v>
      </c>
      <c r="B60458" s="30">
        <v>0.23958333333333334</v>
      </c>
      <c r="C60458">
        <v>5.22</v>
      </c>
      <c r="D60458">
        <v>98.81</v>
      </c>
    </row>
    <row r="60459" spans="1:4">
      <c r="A60459" s="29">
        <v>44119</v>
      </c>
      <c r="B60459" s="30">
        <v>0.25</v>
      </c>
      <c r="C60459">
        <v>5.27</v>
      </c>
      <c r="D60459">
        <v>98.76</v>
      </c>
    </row>
    <row r="60460" spans="1:4">
      <c r="A60460" s="29">
        <v>44119</v>
      </c>
      <c r="B60460" s="30">
        <v>0.26041666666666669</v>
      </c>
      <c r="C60460">
        <v>5.3</v>
      </c>
      <c r="D60460">
        <v>98.73</v>
      </c>
    </row>
    <row r="60461" spans="1:4">
      <c r="A60461" s="29">
        <v>44119</v>
      </c>
      <c r="B60461" s="30">
        <v>0.27083333333333331</v>
      </c>
      <c r="C60461">
        <v>5.07</v>
      </c>
      <c r="D60461">
        <v>98.960000000000008</v>
      </c>
    </row>
    <row r="60462" spans="1:4">
      <c r="A60462" s="29">
        <v>44119</v>
      </c>
      <c r="B60462" s="30">
        <v>0.28125</v>
      </c>
      <c r="C60462">
        <v>4.88</v>
      </c>
      <c r="D60462">
        <v>99.15</v>
      </c>
    </row>
    <row r="60463" spans="1:4">
      <c r="A60463" s="29">
        <v>44119</v>
      </c>
      <c r="B60463" s="30">
        <v>0.29166666666666669</v>
      </c>
      <c r="C60463">
        <v>4.82</v>
      </c>
      <c r="D60463">
        <v>99.210000000000008</v>
      </c>
    </row>
    <row r="60464" spans="1:4">
      <c r="A60464" s="29">
        <v>44119</v>
      </c>
      <c r="B60464" s="30">
        <v>0.30208333333333331</v>
      </c>
      <c r="C60464">
        <v>5.0999999999999996</v>
      </c>
      <c r="D60464">
        <v>98.93</v>
      </c>
    </row>
    <row r="60465" spans="1:4">
      <c r="A60465" s="29">
        <v>44119</v>
      </c>
      <c r="B60465" s="30">
        <v>0.3125</v>
      </c>
      <c r="C60465">
        <v>5.22</v>
      </c>
      <c r="D60465">
        <v>98.81</v>
      </c>
    </row>
    <row r="60466" spans="1:4">
      <c r="A60466" s="29">
        <v>44119</v>
      </c>
      <c r="B60466" s="30">
        <v>0.32291666666666669</v>
      </c>
      <c r="C60466">
        <v>5.28</v>
      </c>
      <c r="D60466">
        <v>98.75</v>
      </c>
    </row>
    <row r="60467" spans="1:4">
      <c r="A60467" s="29">
        <v>44119</v>
      </c>
      <c r="B60467" s="30">
        <v>0.33333333333333331</v>
      </c>
      <c r="C60467">
        <v>5.31</v>
      </c>
      <c r="D60467">
        <v>98.72</v>
      </c>
    </row>
    <row r="60468" spans="1:4">
      <c r="A60468" s="29">
        <v>44119</v>
      </c>
      <c r="B60468" s="30">
        <v>0.34375</v>
      </c>
      <c r="C60468">
        <v>5.33</v>
      </c>
      <c r="D60468">
        <v>98.7</v>
      </c>
    </row>
    <row r="60469" spans="1:4">
      <c r="A60469" s="29">
        <v>44119</v>
      </c>
      <c r="B60469" s="30">
        <v>0.35416666666666669</v>
      </c>
      <c r="C60469">
        <v>5.35</v>
      </c>
      <c r="D60469">
        <v>98.68</v>
      </c>
    </row>
    <row r="60470" spans="1:4">
      <c r="A60470" s="29">
        <v>44119</v>
      </c>
      <c r="B60470" s="30">
        <v>0.36458333333333331</v>
      </c>
      <c r="C60470">
        <v>5.22</v>
      </c>
      <c r="D60470">
        <v>98.81</v>
      </c>
    </row>
    <row r="60471" spans="1:4">
      <c r="A60471" s="29">
        <v>44119</v>
      </c>
      <c r="B60471" s="30">
        <v>0.375</v>
      </c>
      <c r="C60471">
        <v>4.9800000000000004</v>
      </c>
      <c r="D60471">
        <v>99.05</v>
      </c>
    </row>
    <row r="60472" spans="1:4">
      <c r="A60472" s="29">
        <v>44119</v>
      </c>
      <c r="B60472" s="30">
        <v>0.38541666666666669</v>
      </c>
      <c r="C60472">
        <v>4.87</v>
      </c>
      <c r="D60472">
        <v>99.16</v>
      </c>
    </row>
    <row r="60473" spans="1:4">
      <c r="A60473" s="29">
        <v>44119</v>
      </c>
      <c r="B60473" s="30">
        <v>0.39583333333333331</v>
      </c>
      <c r="C60473">
        <v>4.8899999999999997</v>
      </c>
      <c r="D60473">
        <v>99.14</v>
      </c>
    </row>
    <row r="60474" spans="1:4">
      <c r="A60474" s="29">
        <v>44119</v>
      </c>
      <c r="B60474" s="30">
        <v>0.40625</v>
      </c>
      <c r="C60474">
        <v>5.16</v>
      </c>
      <c r="D60474">
        <v>98.87</v>
      </c>
    </row>
    <row r="60475" spans="1:4">
      <c r="A60475" s="29">
        <v>44119</v>
      </c>
      <c r="B60475" s="30">
        <v>0.41666666666666669</v>
      </c>
      <c r="C60475">
        <v>5.26</v>
      </c>
      <c r="D60475">
        <v>98.77</v>
      </c>
    </row>
    <row r="60476" spans="1:4">
      <c r="A60476" s="29">
        <v>44119</v>
      </c>
      <c r="B60476" s="30">
        <v>0.42708333333333331</v>
      </c>
      <c r="C60476">
        <v>5.31</v>
      </c>
      <c r="D60476">
        <v>98.72</v>
      </c>
    </row>
    <row r="60477" spans="1:4">
      <c r="A60477" s="29">
        <v>44119</v>
      </c>
      <c r="B60477" s="30">
        <v>0.4375</v>
      </c>
      <c r="C60477">
        <v>5.34</v>
      </c>
      <c r="D60477">
        <v>98.69</v>
      </c>
    </row>
    <row r="60478" spans="1:4">
      <c r="A60478" s="29">
        <v>44119</v>
      </c>
      <c r="B60478" s="30">
        <v>0.44791666666666669</v>
      </c>
      <c r="C60478">
        <v>5.36</v>
      </c>
      <c r="D60478">
        <v>98.67</v>
      </c>
    </row>
    <row r="60479" spans="1:4">
      <c r="A60479" s="29">
        <v>44119</v>
      </c>
      <c r="B60479" s="30">
        <v>0.45833333333333331</v>
      </c>
      <c r="C60479">
        <v>5.27</v>
      </c>
      <c r="D60479">
        <v>98.76</v>
      </c>
    </row>
    <row r="60480" spans="1:4">
      <c r="A60480" s="29">
        <v>44119</v>
      </c>
      <c r="B60480" s="30">
        <v>0.46875</v>
      </c>
      <c r="C60480">
        <v>5</v>
      </c>
      <c r="D60480">
        <v>99.03</v>
      </c>
    </row>
    <row r="60481" spans="1:4">
      <c r="A60481" s="29">
        <v>44119</v>
      </c>
      <c r="B60481" s="30">
        <v>0.47916666666666669</v>
      </c>
      <c r="C60481">
        <v>4.88</v>
      </c>
      <c r="D60481">
        <v>99.15</v>
      </c>
    </row>
    <row r="60482" spans="1:4">
      <c r="A60482" s="29">
        <v>44119</v>
      </c>
      <c r="B60482" s="30">
        <v>0.48958333333333331</v>
      </c>
      <c r="C60482">
        <v>4.88</v>
      </c>
      <c r="D60482">
        <v>99.15</v>
      </c>
    </row>
    <row r="60483" spans="1:4">
      <c r="A60483" s="29">
        <v>44119</v>
      </c>
      <c r="B60483" s="30">
        <v>0.5</v>
      </c>
      <c r="C60483">
        <v>5.17</v>
      </c>
      <c r="D60483">
        <v>98.86</v>
      </c>
    </row>
    <row r="60484" spans="1:4">
      <c r="A60484" s="29">
        <v>44119</v>
      </c>
      <c r="B60484" s="30">
        <v>0.51041666666666663</v>
      </c>
      <c r="C60484">
        <v>5.27</v>
      </c>
      <c r="D60484">
        <v>98.76</v>
      </c>
    </row>
    <row r="60485" spans="1:4">
      <c r="A60485" s="29">
        <v>44119</v>
      </c>
      <c r="B60485" s="30">
        <v>0.52083333333333337</v>
      </c>
      <c r="C60485">
        <v>5.31</v>
      </c>
      <c r="D60485">
        <v>98.72</v>
      </c>
    </row>
    <row r="60486" spans="1:4">
      <c r="A60486" s="29">
        <v>44119</v>
      </c>
      <c r="B60486" s="30">
        <v>0.53125</v>
      </c>
      <c r="C60486">
        <v>5.34</v>
      </c>
      <c r="D60486">
        <v>98.69</v>
      </c>
    </row>
    <row r="60487" spans="1:4">
      <c r="A60487" s="29">
        <v>44119</v>
      </c>
      <c r="B60487" s="30">
        <v>0.54166666666666663</v>
      </c>
      <c r="C60487">
        <v>5.36</v>
      </c>
      <c r="D60487">
        <v>98.67</v>
      </c>
    </row>
    <row r="60488" spans="1:4">
      <c r="A60488" s="29">
        <v>44119</v>
      </c>
      <c r="B60488" s="30">
        <v>0.55208333333333337</v>
      </c>
      <c r="C60488">
        <v>5.38</v>
      </c>
      <c r="D60488">
        <v>98.65</v>
      </c>
    </row>
    <row r="60489" spans="1:4">
      <c r="A60489" s="29">
        <v>44119</v>
      </c>
      <c r="B60489" s="30">
        <v>0.5625</v>
      </c>
      <c r="C60489">
        <v>5.2</v>
      </c>
      <c r="D60489">
        <v>98.83</v>
      </c>
    </row>
    <row r="60490" spans="1:4">
      <c r="A60490" s="29">
        <v>44119</v>
      </c>
      <c r="B60490" s="30">
        <v>0.57291666666666663</v>
      </c>
      <c r="C60490">
        <v>4.97</v>
      </c>
      <c r="D60490">
        <v>99.06</v>
      </c>
    </row>
    <row r="60491" spans="1:4">
      <c r="A60491" s="29">
        <v>44119</v>
      </c>
      <c r="B60491" s="30">
        <v>0.58333333333333337</v>
      </c>
      <c r="C60491">
        <v>4.87</v>
      </c>
      <c r="D60491">
        <v>99.16</v>
      </c>
    </row>
    <row r="60492" spans="1:4">
      <c r="A60492" s="29">
        <v>44119</v>
      </c>
      <c r="B60492" s="30">
        <v>0.59375</v>
      </c>
      <c r="C60492">
        <v>4.82</v>
      </c>
      <c r="D60492">
        <v>99.210000000000008</v>
      </c>
    </row>
    <row r="60493" spans="1:4">
      <c r="A60493" s="29">
        <v>44119</v>
      </c>
      <c r="B60493" s="30">
        <v>0.60416666666666663</v>
      </c>
      <c r="C60493">
        <v>5.03</v>
      </c>
      <c r="D60493">
        <v>99</v>
      </c>
    </row>
    <row r="60494" spans="1:4">
      <c r="A60494" s="29">
        <v>44119</v>
      </c>
      <c r="B60494" s="30">
        <v>0.61458333333333337</v>
      </c>
      <c r="C60494">
        <v>5.2</v>
      </c>
      <c r="D60494">
        <v>98.83</v>
      </c>
    </row>
    <row r="60495" spans="1:4">
      <c r="A60495" s="29">
        <v>44119</v>
      </c>
      <c r="B60495" s="30">
        <v>0.625</v>
      </c>
      <c r="C60495">
        <v>5.27</v>
      </c>
      <c r="D60495">
        <v>98.76</v>
      </c>
    </row>
    <row r="60496" spans="1:4">
      <c r="A60496" s="29">
        <v>44119</v>
      </c>
      <c r="B60496" s="30">
        <v>0.63541666666666663</v>
      </c>
      <c r="C60496">
        <v>5.32</v>
      </c>
      <c r="D60496">
        <v>98.710000000000008</v>
      </c>
    </row>
    <row r="60497" spans="1:4">
      <c r="A60497" s="29">
        <v>44119</v>
      </c>
      <c r="B60497" s="30">
        <v>0.64583333333333337</v>
      </c>
      <c r="C60497">
        <v>5.32</v>
      </c>
      <c r="D60497">
        <v>98.710000000000008</v>
      </c>
    </row>
    <row r="60498" spans="1:4">
      <c r="A60498" s="29">
        <v>44119</v>
      </c>
      <c r="B60498" s="30">
        <v>0.65625</v>
      </c>
      <c r="C60498">
        <v>5.0199999999999996</v>
      </c>
      <c r="D60498">
        <v>99.01</v>
      </c>
    </row>
    <row r="60499" spans="1:4">
      <c r="A60499" s="29">
        <v>44119</v>
      </c>
      <c r="B60499" s="30">
        <v>0.66666666666666663</v>
      </c>
      <c r="C60499">
        <v>4.8899999999999997</v>
      </c>
      <c r="D60499">
        <v>99.14</v>
      </c>
    </row>
    <row r="60500" spans="1:4">
      <c r="A60500" s="29">
        <v>44119</v>
      </c>
      <c r="B60500" s="30">
        <v>0.67708333333333337</v>
      </c>
      <c r="C60500">
        <v>4.8099999999999996</v>
      </c>
      <c r="D60500">
        <v>99.22</v>
      </c>
    </row>
    <row r="60501" spans="1:4">
      <c r="A60501" s="29">
        <v>44119</v>
      </c>
      <c r="B60501" s="30">
        <v>0.6875</v>
      </c>
      <c r="C60501">
        <v>17.97</v>
      </c>
      <c r="D60501">
        <v>86.06</v>
      </c>
    </row>
    <row r="60502" spans="1:4">
      <c r="A60502" s="29">
        <v>44119</v>
      </c>
      <c r="B60502" s="30">
        <v>0.69791666666666663</v>
      </c>
      <c r="C60502">
        <v>6.46</v>
      </c>
      <c r="D60502">
        <v>97.570000000000007</v>
      </c>
    </row>
    <row r="60503" spans="1:4">
      <c r="A60503" s="29">
        <v>44119</v>
      </c>
      <c r="B60503" s="30">
        <v>0.70833333333333337</v>
      </c>
      <c r="C60503">
        <v>5.27</v>
      </c>
      <c r="D60503">
        <v>98.76</v>
      </c>
    </row>
    <row r="60504" spans="1:4">
      <c r="A60504" s="29">
        <v>44119</v>
      </c>
      <c r="B60504" s="30">
        <v>0.71875</v>
      </c>
      <c r="C60504">
        <v>5.3</v>
      </c>
      <c r="D60504">
        <v>98.73</v>
      </c>
    </row>
    <row r="60505" spans="1:4">
      <c r="A60505" s="29">
        <v>44119</v>
      </c>
      <c r="B60505" s="30">
        <v>0.72916666666666663</v>
      </c>
      <c r="C60505">
        <v>5.33</v>
      </c>
      <c r="D60505">
        <v>98.7</v>
      </c>
    </row>
    <row r="60506" spans="1:4">
      <c r="A60506" s="29">
        <v>44119</v>
      </c>
      <c r="B60506" s="30">
        <v>0.73958333333333337</v>
      </c>
      <c r="C60506">
        <v>5.35</v>
      </c>
      <c r="D60506">
        <v>98.68</v>
      </c>
    </row>
    <row r="60507" spans="1:4">
      <c r="A60507" s="29">
        <v>44119</v>
      </c>
      <c r="B60507" s="30">
        <v>0.75</v>
      </c>
      <c r="C60507">
        <v>5.37</v>
      </c>
      <c r="D60507">
        <v>98.66</v>
      </c>
    </row>
    <row r="60508" spans="1:4">
      <c r="A60508" s="29">
        <v>44119</v>
      </c>
      <c r="B60508" s="30">
        <v>0.76041666666666663</v>
      </c>
      <c r="C60508">
        <v>5.38</v>
      </c>
      <c r="D60508">
        <v>98.65</v>
      </c>
    </row>
    <row r="60509" spans="1:4">
      <c r="A60509" s="29">
        <v>44119</v>
      </c>
      <c r="B60509" s="30">
        <v>0.77083333333333337</v>
      </c>
      <c r="C60509">
        <v>5.4</v>
      </c>
      <c r="D60509">
        <v>98.63</v>
      </c>
    </row>
    <row r="60510" spans="1:4">
      <c r="A60510" s="29">
        <v>44119</v>
      </c>
      <c r="B60510" s="30">
        <v>0.78125</v>
      </c>
      <c r="C60510">
        <v>5.4</v>
      </c>
      <c r="D60510">
        <v>98.63</v>
      </c>
    </row>
    <row r="60511" spans="1:4">
      <c r="A60511" s="29">
        <v>44119</v>
      </c>
      <c r="B60511" s="30">
        <v>0.79166666666666663</v>
      </c>
      <c r="C60511">
        <v>5.41</v>
      </c>
      <c r="D60511">
        <v>98.62</v>
      </c>
    </row>
    <row r="60512" spans="1:4">
      <c r="A60512" s="29">
        <v>44119</v>
      </c>
      <c r="B60512" s="30">
        <v>0.80208333333333337</v>
      </c>
      <c r="C60512">
        <v>5.42</v>
      </c>
      <c r="D60512">
        <v>98.61</v>
      </c>
    </row>
    <row r="60513" spans="1:4">
      <c r="A60513" s="29">
        <v>44119</v>
      </c>
      <c r="B60513" s="30">
        <v>0.8125</v>
      </c>
      <c r="C60513">
        <v>5.42</v>
      </c>
      <c r="D60513">
        <v>98.61</v>
      </c>
    </row>
    <row r="60514" spans="1:4">
      <c r="A60514" s="29">
        <v>44119</v>
      </c>
      <c r="B60514" s="30">
        <v>0.82291666666666663</v>
      </c>
      <c r="C60514">
        <v>5.43</v>
      </c>
      <c r="D60514">
        <v>98.6</v>
      </c>
    </row>
    <row r="60515" spans="1:4">
      <c r="A60515" s="29">
        <v>44119</v>
      </c>
      <c r="B60515" s="30">
        <v>0.83333333333333337</v>
      </c>
      <c r="C60515">
        <v>5.44</v>
      </c>
      <c r="D60515">
        <v>98.59</v>
      </c>
    </row>
    <row r="60516" spans="1:4">
      <c r="A60516" s="29">
        <v>44119</v>
      </c>
      <c r="B60516" s="30">
        <v>0.84375</v>
      </c>
      <c r="C60516">
        <v>5.44</v>
      </c>
      <c r="D60516">
        <v>98.59</v>
      </c>
    </row>
    <row r="60517" spans="1:4">
      <c r="A60517" s="29">
        <v>44119</v>
      </c>
      <c r="B60517" s="30">
        <v>0.85416666666666663</v>
      </c>
      <c r="C60517">
        <v>5.2</v>
      </c>
      <c r="D60517">
        <v>98.83</v>
      </c>
    </row>
    <row r="60518" spans="1:4">
      <c r="A60518" s="29">
        <v>44119</v>
      </c>
      <c r="B60518" s="30">
        <v>0.86458333333333337</v>
      </c>
      <c r="C60518">
        <v>5</v>
      </c>
      <c r="D60518">
        <v>99.03</v>
      </c>
    </row>
    <row r="60519" spans="1:4">
      <c r="A60519" s="29">
        <v>44119</v>
      </c>
      <c r="B60519" s="30">
        <v>0.875</v>
      </c>
      <c r="C60519">
        <v>4.91</v>
      </c>
      <c r="D60519">
        <v>99.12</v>
      </c>
    </row>
    <row r="60520" spans="1:4">
      <c r="A60520" s="29">
        <v>44119</v>
      </c>
      <c r="B60520" s="30">
        <v>0.88541666666666663</v>
      </c>
      <c r="C60520">
        <v>4.8499999999999996</v>
      </c>
      <c r="D60520">
        <v>99.18</v>
      </c>
    </row>
    <row r="60521" spans="1:4">
      <c r="A60521" s="29">
        <v>44119</v>
      </c>
      <c r="B60521" s="30">
        <v>0.89583333333333337</v>
      </c>
      <c r="C60521">
        <v>5.09</v>
      </c>
      <c r="D60521">
        <v>98.94</v>
      </c>
    </row>
    <row r="60522" spans="1:4">
      <c r="A60522" s="29">
        <v>44119</v>
      </c>
      <c r="B60522" s="30">
        <v>0.90625</v>
      </c>
      <c r="C60522">
        <v>5.25</v>
      </c>
      <c r="D60522">
        <v>98.78</v>
      </c>
    </row>
    <row r="60523" spans="1:4">
      <c r="A60523" s="29">
        <v>44119</v>
      </c>
      <c r="B60523" s="30">
        <v>0.91666666666666663</v>
      </c>
      <c r="C60523">
        <v>5.31</v>
      </c>
      <c r="D60523">
        <v>98.72</v>
      </c>
    </row>
    <row r="60524" spans="1:4">
      <c r="A60524" s="29">
        <v>44119</v>
      </c>
      <c r="B60524" s="30">
        <v>0.92708333333333337</v>
      </c>
      <c r="C60524">
        <v>5.34</v>
      </c>
      <c r="D60524">
        <v>98.69</v>
      </c>
    </row>
    <row r="60525" spans="1:4">
      <c r="A60525" s="29">
        <v>44119</v>
      </c>
      <c r="B60525" s="30">
        <v>0.9375</v>
      </c>
      <c r="C60525">
        <v>5.04</v>
      </c>
      <c r="D60525">
        <v>98.99</v>
      </c>
    </row>
    <row r="60526" spans="1:4">
      <c r="A60526" s="29">
        <v>44119</v>
      </c>
      <c r="B60526" s="30">
        <v>0.94791666666666663</v>
      </c>
      <c r="C60526">
        <v>4.9000000000000004</v>
      </c>
      <c r="D60526">
        <v>99.13</v>
      </c>
    </row>
    <row r="60527" spans="1:4">
      <c r="A60527" s="29">
        <v>44119</v>
      </c>
      <c r="B60527" s="30">
        <v>0.95833333333333337</v>
      </c>
      <c r="C60527">
        <v>4.84</v>
      </c>
      <c r="D60527">
        <v>99.19</v>
      </c>
    </row>
    <row r="60528" spans="1:4">
      <c r="A60528" s="29">
        <v>44119</v>
      </c>
      <c r="B60528" s="30">
        <v>0.96875</v>
      </c>
      <c r="C60528">
        <v>4.79</v>
      </c>
      <c r="D60528">
        <v>99.24</v>
      </c>
    </row>
    <row r="60529" spans="1:4">
      <c r="A60529" s="29">
        <v>44119</v>
      </c>
      <c r="B60529" s="30">
        <v>0.97916666666666663</v>
      </c>
      <c r="C60529">
        <v>4.76</v>
      </c>
      <c r="D60529">
        <v>99.27</v>
      </c>
    </row>
    <row r="60530" spans="1:4">
      <c r="A60530" s="29">
        <v>44119</v>
      </c>
      <c r="B60530" s="30">
        <v>0.98958333333333337</v>
      </c>
      <c r="C60530">
        <v>4.7300000000000004</v>
      </c>
      <c r="D60530">
        <v>99.3</v>
      </c>
    </row>
    <row r="60531" spans="1:4">
      <c r="A60531" s="29">
        <v>44120</v>
      </c>
      <c r="B60531" s="30">
        <v>0</v>
      </c>
      <c r="C60531">
        <v>4.71</v>
      </c>
      <c r="D60531">
        <v>99.320000000000007</v>
      </c>
    </row>
    <row r="60532" spans="1:4">
      <c r="A60532" s="29">
        <v>44120</v>
      </c>
      <c r="B60532" s="30">
        <v>1.0416666666666666E-2</v>
      </c>
      <c r="C60532">
        <v>4.6900000000000004</v>
      </c>
      <c r="D60532">
        <v>99.34</v>
      </c>
    </row>
    <row r="60533" spans="1:4">
      <c r="A60533" s="29">
        <v>44120</v>
      </c>
      <c r="B60533" s="30">
        <v>2.0833333333333332E-2</v>
      </c>
      <c r="C60533">
        <v>12.88</v>
      </c>
      <c r="D60533">
        <v>91.15</v>
      </c>
    </row>
    <row r="60534" spans="1:4">
      <c r="A60534" s="29">
        <v>44120</v>
      </c>
      <c r="B60534" s="30">
        <v>3.125E-2</v>
      </c>
      <c r="C60534">
        <v>15.85</v>
      </c>
      <c r="D60534">
        <v>88.18</v>
      </c>
    </row>
    <row r="60535" spans="1:4">
      <c r="A60535" s="29">
        <v>44120</v>
      </c>
      <c r="B60535" s="30">
        <v>4.1666666666666664E-2</v>
      </c>
      <c r="C60535">
        <v>15.89</v>
      </c>
      <c r="D60535">
        <v>88.14</v>
      </c>
    </row>
    <row r="60536" spans="1:4">
      <c r="A60536" s="29">
        <v>44120</v>
      </c>
      <c r="B60536" s="30">
        <v>5.2083333333333336E-2</v>
      </c>
      <c r="C60536">
        <v>15.89</v>
      </c>
      <c r="D60536">
        <v>88.14</v>
      </c>
    </row>
    <row r="60537" spans="1:4">
      <c r="A60537" s="29">
        <v>44120</v>
      </c>
      <c r="B60537" s="30">
        <v>6.25E-2</v>
      </c>
      <c r="C60537">
        <v>15.91</v>
      </c>
      <c r="D60537">
        <v>88.12</v>
      </c>
    </row>
    <row r="60538" spans="1:4">
      <c r="A60538" s="29">
        <v>44120</v>
      </c>
      <c r="B60538" s="30">
        <v>7.2916666666666671E-2</v>
      </c>
      <c r="C60538">
        <v>5.27</v>
      </c>
      <c r="D60538">
        <v>98.76</v>
      </c>
    </row>
    <row r="60539" spans="1:4">
      <c r="A60539" s="29">
        <v>44120</v>
      </c>
      <c r="B60539" s="30">
        <v>8.3333333333333329E-2</v>
      </c>
      <c r="C60539">
        <v>4.82</v>
      </c>
      <c r="D60539">
        <v>99.210000000000008</v>
      </c>
    </row>
    <row r="60540" spans="1:4">
      <c r="A60540" s="29">
        <v>44120</v>
      </c>
      <c r="B60540" s="30">
        <v>9.375E-2</v>
      </c>
      <c r="C60540">
        <v>4.76</v>
      </c>
      <c r="D60540">
        <v>99.27</v>
      </c>
    </row>
    <row r="60541" spans="1:4">
      <c r="A60541" s="29">
        <v>44120</v>
      </c>
      <c r="B60541" s="30">
        <v>0.10416666666666667</v>
      </c>
      <c r="C60541">
        <v>4.72</v>
      </c>
      <c r="D60541">
        <v>99.31</v>
      </c>
    </row>
    <row r="60542" spans="1:4">
      <c r="A60542" s="29">
        <v>44120</v>
      </c>
      <c r="B60542" s="30">
        <v>0.11458333333333333</v>
      </c>
      <c r="C60542">
        <v>4.6900000000000004</v>
      </c>
      <c r="D60542">
        <v>99.34</v>
      </c>
    </row>
    <row r="60543" spans="1:4">
      <c r="A60543" s="29">
        <v>44120</v>
      </c>
      <c r="B60543" s="30">
        <v>0.125</v>
      </c>
      <c r="C60543">
        <v>4.67</v>
      </c>
      <c r="D60543">
        <v>99.36</v>
      </c>
    </row>
    <row r="60544" spans="1:4">
      <c r="A60544" s="29">
        <v>44120</v>
      </c>
      <c r="B60544" s="30">
        <v>0.13541666666666666</v>
      </c>
      <c r="C60544">
        <v>4.6500000000000004</v>
      </c>
      <c r="D60544">
        <v>99.38</v>
      </c>
    </row>
    <row r="60545" spans="1:4">
      <c r="A60545" s="29">
        <v>44120</v>
      </c>
      <c r="B60545" s="30">
        <v>0.14583333333333334</v>
      </c>
      <c r="C60545">
        <v>4.6399999999999997</v>
      </c>
      <c r="D60545">
        <v>99.39</v>
      </c>
    </row>
    <row r="60546" spans="1:4">
      <c r="A60546" s="29">
        <v>44120</v>
      </c>
      <c r="B60546" s="30">
        <v>0.15625</v>
      </c>
      <c r="C60546">
        <v>4.63</v>
      </c>
      <c r="D60546">
        <v>99.4</v>
      </c>
    </row>
    <row r="60547" spans="1:4">
      <c r="A60547" s="29">
        <v>44120</v>
      </c>
      <c r="B60547" s="30">
        <v>0.16666666666666666</v>
      </c>
      <c r="C60547">
        <v>4.62</v>
      </c>
      <c r="D60547">
        <v>99.41</v>
      </c>
    </row>
    <row r="60548" spans="1:4">
      <c r="A60548" s="29">
        <v>44120</v>
      </c>
      <c r="B60548" s="30">
        <v>0.17708333333333334</v>
      </c>
      <c r="C60548">
        <v>4.62</v>
      </c>
      <c r="D60548">
        <v>99.41</v>
      </c>
    </row>
    <row r="60549" spans="1:4">
      <c r="A60549" s="29">
        <v>44120</v>
      </c>
      <c r="B60549" s="30">
        <v>0.1875</v>
      </c>
      <c r="C60549">
        <v>4.9000000000000004</v>
      </c>
      <c r="D60549">
        <v>99.13</v>
      </c>
    </row>
    <row r="60550" spans="1:4">
      <c r="A60550" s="29">
        <v>44120</v>
      </c>
      <c r="B60550" s="30">
        <v>0.19791666666666666</v>
      </c>
      <c r="C60550">
        <v>5.08</v>
      </c>
      <c r="D60550">
        <v>98.95</v>
      </c>
    </row>
    <row r="60551" spans="1:4">
      <c r="A60551" s="29">
        <v>44120</v>
      </c>
      <c r="B60551" s="30">
        <v>0.20833333333333334</v>
      </c>
      <c r="C60551">
        <v>5.15</v>
      </c>
      <c r="D60551">
        <v>98.88</v>
      </c>
    </row>
    <row r="60552" spans="1:4">
      <c r="A60552" s="29">
        <v>44120</v>
      </c>
      <c r="B60552" s="30">
        <v>0.21875</v>
      </c>
      <c r="C60552">
        <v>5.09</v>
      </c>
      <c r="D60552">
        <v>98.94</v>
      </c>
    </row>
    <row r="60553" spans="1:4">
      <c r="A60553" s="29">
        <v>44120</v>
      </c>
      <c r="B60553" s="30">
        <v>0.22916666666666666</v>
      </c>
      <c r="C60553">
        <v>4.84</v>
      </c>
      <c r="D60553">
        <v>99.19</v>
      </c>
    </row>
    <row r="60554" spans="1:4">
      <c r="A60554" s="29">
        <v>44120</v>
      </c>
      <c r="B60554" s="30">
        <v>0.23958333333333334</v>
      </c>
      <c r="C60554">
        <v>4.75</v>
      </c>
      <c r="D60554">
        <v>99.28</v>
      </c>
    </row>
    <row r="60555" spans="1:4">
      <c r="A60555" s="29">
        <v>44120</v>
      </c>
      <c r="B60555" s="30">
        <v>0.25</v>
      </c>
      <c r="C60555">
        <v>4.7300000000000004</v>
      </c>
      <c r="D60555">
        <v>99.3</v>
      </c>
    </row>
    <row r="60556" spans="1:4">
      <c r="A60556" s="29">
        <v>44120</v>
      </c>
      <c r="B60556" s="30">
        <v>0.26041666666666669</v>
      </c>
      <c r="C60556">
        <v>5.04</v>
      </c>
      <c r="D60556">
        <v>98.99</v>
      </c>
    </row>
    <row r="60557" spans="1:4">
      <c r="A60557" s="29">
        <v>44120</v>
      </c>
      <c r="B60557" s="30">
        <v>0.27083333333333331</v>
      </c>
      <c r="C60557">
        <v>5.15</v>
      </c>
      <c r="D60557">
        <v>98.88</v>
      </c>
    </row>
    <row r="60558" spans="1:4">
      <c r="A60558" s="29">
        <v>44120</v>
      </c>
      <c r="B60558" s="30">
        <v>0.28125</v>
      </c>
      <c r="C60558">
        <v>5.21</v>
      </c>
      <c r="D60558">
        <v>98.820000000000007</v>
      </c>
    </row>
    <row r="60559" spans="1:4">
      <c r="A60559" s="29">
        <v>44120</v>
      </c>
      <c r="B60559" s="30">
        <v>0.29166666666666669</v>
      </c>
      <c r="C60559">
        <v>5.26</v>
      </c>
      <c r="D60559">
        <v>98.77</v>
      </c>
    </row>
    <row r="60560" spans="1:4">
      <c r="A60560" s="29">
        <v>44120</v>
      </c>
      <c r="B60560" s="30">
        <v>0.30208333333333331</v>
      </c>
      <c r="C60560">
        <v>5.28</v>
      </c>
      <c r="D60560">
        <v>98.75</v>
      </c>
    </row>
    <row r="60561" spans="1:4">
      <c r="A60561" s="29">
        <v>44120</v>
      </c>
      <c r="B60561" s="30">
        <v>0.3125</v>
      </c>
      <c r="C60561">
        <v>5.3</v>
      </c>
      <c r="D60561">
        <v>98.73</v>
      </c>
    </row>
    <row r="60562" spans="1:4">
      <c r="A60562" s="29">
        <v>44120</v>
      </c>
      <c r="B60562" s="30">
        <v>0.32291666666666669</v>
      </c>
      <c r="C60562">
        <v>5.33</v>
      </c>
      <c r="D60562">
        <v>98.7</v>
      </c>
    </row>
    <row r="60563" spans="1:4">
      <c r="A60563" s="29">
        <v>44120</v>
      </c>
      <c r="B60563" s="30">
        <v>0.33333333333333331</v>
      </c>
      <c r="C60563">
        <v>5.35</v>
      </c>
      <c r="D60563">
        <v>98.68</v>
      </c>
    </row>
    <row r="60564" spans="1:4">
      <c r="A60564" s="29">
        <v>44120</v>
      </c>
      <c r="B60564" s="30">
        <v>0.34375</v>
      </c>
      <c r="C60564">
        <v>5.36</v>
      </c>
      <c r="D60564">
        <v>98.67</v>
      </c>
    </row>
    <row r="60565" spans="1:4">
      <c r="A60565" s="29">
        <v>44120</v>
      </c>
      <c r="B60565" s="30">
        <v>0.35416666666666669</v>
      </c>
      <c r="C60565">
        <v>5.3</v>
      </c>
      <c r="D60565">
        <v>98.73</v>
      </c>
    </row>
    <row r="60566" spans="1:4">
      <c r="A60566" s="29">
        <v>44120</v>
      </c>
      <c r="B60566" s="30">
        <v>0.36458333333333331</v>
      </c>
      <c r="C60566">
        <v>5.01</v>
      </c>
      <c r="D60566">
        <v>99.02</v>
      </c>
    </row>
    <row r="60567" spans="1:4">
      <c r="A60567" s="29">
        <v>44120</v>
      </c>
      <c r="B60567" s="30">
        <v>0.375</v>
      </c>
      <c r="C60567">
        <v>4.9000000000000004</v>
      </c>
      <c r="D60567">
        <v>99.13</v>
      </c>
    </row>
    <row r="60568" spans="1:4">
      <c r="A60568" s="29">
        <v>44120</v>
      </c>
      <c r="B60568" s="30">
        <v>0.38541666666666669</v>
      </c>
      <c r="C60568">
        <v>4.82</v>
      </c>
      <c r="D60568">
        <v>99.210000000000008</v>
      </c>
    </row>
    <row r="60569" spans="1:4">
      <c r="A60569" s="29">
        <v>44120</v>
      </c>
      <c r="B60569" s="30">
        <v>0.39583333333333331</v>
      </c>
      <c r="C60569">
        <v>5.07</v>
      </c>
      <c r="D60569">
        <v>98.960000000000008</v>
      </c>
    </row>
    <row r="60570" spans="1:4">
      <c r="A60570" s="29">
        <v>44120</v>
      </c>
      <c r="B60570" s="30">
        <v>0.40625</v>
      </c>
      <c r="C60570">
        <v>5.23</v>
      </c>
      <c r="D60570">
        <v>98.8</v>
      </c>
    </row>
    <row r="60571" spans="1:4">
      <c r="A60571" s="29">
        <v>44120</v>
      </c>
      <c r="B60571" s="30">
        <v>0.41666666666666669</v>
      </c>
      <c r="C60571">
        <v>5.29</v>
      </c>
      <c r="D60571">
        <v>98.74</v>
      </c>
    </row>
    <row r="60572" spans="1:4">
      <c r="A60572" s="29">
        <v>44120</v>
      </c>
      <c r="B60572" s="30">
        <v>0.42708333333333331</v>
      </c>
      <c r="C60572">
        <v>5.31</v>
      </c>
      <c r="D60572">
        <v>98.72</v>
      </c>
    </row>
    <row r="60573" spans="1:4">
      <c r="A60573" s="29">
        <v>44120</v>
      </c>
      <c r="B60573" s="30">
        <v>0.4375</v>
      </c>
      <c r="C60573">
        <v>5.34</v>
      </c>
      <c r="D60573">
        <v>98.69</v>
      </c>
    </row>
    <row r="60574" spans="1:4">
      <c r="A60574" s="29">
        <v>44120</v>
      </c>
      <c r="B60574" s="30">
        <v>0.44791666666666669</v>
      </c>
      <c r="C60574">
        <v>5.36</v>
      </c>
      <c r="D60574">
        <v>98.67</v>
      </c>
    </row>
    <row r="60575" spans="1:4">
      <c r="A60575" s="29">
        <v>44120</v>
      </c>
      <c r="B60575" s="30">
        <v>0.45833333333333331</v>
      </c>
      <c r="C60575">
        <v>5.38</v>
      </c>
      <c r="D60575">
        <v>98.65</v>
      </c>
    </row>
    <row r="60576" spans="1:4">
      <c r="A60576" s="29">
        <v>44120</v>
      </c>
      <c r="B60576" s="30">
        <v>0.46875</v>
      </c>
      <c r="C60576">
        <v>5.2</v>
      </c>
      <c r="D60576">
        <v>98.83</v>
      </c>
    </row>
    <row r="60577" spans="1:4">
      <c r="A60577" s="29">
        <v>44120</v>
      </c>
      <c r="B60577" s="30">
        <v>0.47916666666666669</v>
      </c>
      <c r="C60577">
        <v>4.97</v>
      </c>
      <c r="D60577">
        <v>99.06</v>
      </c>
    </row>
    <row r="60578" spans="1:4">
      <c r="A60578" s="29">
        <v>44120</v>
      </c>
      <c r="B60578" s="30">
        <v>0.48958333333333331</v>
      </c>
      <c r="C60578">
        <v>4.87</v>
      </c>
      <c r="D60578">
        <v>99.16</v>
      </c>
    </row>
    <row r="60579" spans="1:4">
      <c r="A60579" s="29">
        <v>44120</v>
      </c>
      <c r="B60579" s="30">
        <v>0.5</v>
      </c>
      <c r="C60579">
        <v>5.09</v>
      </c>
      <c r="D60579">
        <v>98.94</v>
      </c>
    </row>
    <row r="60580" spans="1:4">
      <c r="A60580" s="29">
        <v>44120</v>
      </c>
      <c r="B60580" s="30">
        <v>0.51041666666666663</v>
      </c>
      <c r="C60580">
        <v>5.24</v>
      </c>
      <c r="D60580">
        <v>98.79</v>
      </c>
    </row>
    <row r="60581" spans="1:4">
      <c r="A60581" s="29">
        <v>44120</v>
      </c>
      <c r="B60581" s="30">
        <v>0.52083333333333337</v>
      </c>
      <c r="C60581">
        <v>5.3</v>
      </c>
      <c r="D60581">
        <v>98.73</v>
      </c>
    </row>
    <row r="60582" spans="1:4">
      <c r="A60582" s="29">
        <v>44120</v>
      </c>
      <c r="B60582" s="30">
        <v>0.53125</v>
      </c>
      <c r="C60582">
        <v>5.33</v>
      </c>
      <c r="D60582">
        <v>98.7</v>
      </c>
    </row>
    <row r="60583" spans="1:4">
      <c r="A60583" s="29">
        <v>44120</v>
      </c>
      <c r="B60583" s="30">
        <v>0.54166666666666663</v>
      </c>
      <c r="C60583">
        <v>5.36</v>
      </c>
      <c r="D60583">
        <v>98.67</v>
      </c>
    </row>
    <row r="60584" spans="1:4">
      <c r="A60584" s="29">
        <v>44120</v>
      </c>
      <c r="B60584" s="30">
        <v>0.55208333333333337</v>
      </c>
      <c r="C60584">
        <v>5.37</v>
      </c>
      <c r="D60584">
        <v>98.66</v>
      </c>
    </row>
    <row r="60585" spans="1:4">
      <c r="A60585" s="29">
        <v>44120</v>
      </c>
      <c r="B60585" s="30">
        <v>0.5625</v>
      </c>
      <c r="C60585">
        <v>5.38</v>
      </c>
      <c r="D60585">
        <v>98.65</v>
      </c>
    </row>
    <row r="60586" spans="1:4">
      <c r="A60586" s="29">
        <v>44120</v>
      </c>
      <c r="B60586" s="30">
        <v>0.57291666666666663</v>
      </c>
      <c r="C60586">
        <v>5.18</v>
      </c>
      <c r="D60586">
        <v>98.85</v>
      </c>
    </row>
    <row r="60587" spans="1:4">
      <c r="A60587" s="29">
        <v>44120</v>
      </c>
      <c r="B60587" s="30">
        <v>0.58333333333333337</v>
      </c>
      <c r="C60587">
        <v>4.96</v>
      </c>
      <c r="D60587">
        <v>99.070000000000007</v>
      </c>
    </row>
    <row r="60588" spans="1:4">
      <c r="A60588" s="29">
        <v>44120</v>
      </c>
      <c r="B60588" s="30">
        <v>0.59375</v>
      </c>
      <c r="C60588">
        <v>4.87</v>
      </c>
      <c r="D60588">
        <v>99.16</v>
      </c>
    </row>
    <row r="60589" spans="1:4">
      <c r="A60589" s="29">
        <v>44120</v>
      </c>
      <c r="B60589" s="30">
        <v>0.60416666666666663</v>
      </c>
      <c r="C60589">
        <v>4.8600000000000003</v>
      </c>
      <c r="D60589">
        <v>99.17</v>
      </c>
    </row>
    <row r="60590" spans="1:4">
      <c r="A60590" s="29">
        <v>44120</v>
      </c>
      <c r="B60590" s="30">
        <v>0.61458333333333337</v>
      </c>
      <c r="C60590">
        <v>5.15</v>
      </c>
      <c r="D60590">
        <v>98.88</v>
      </c>
    </row>
    <row r="60591" spans="1:4">
      <c r="A60591" s="29">
        <v>44120</v>
      </c>
      <c r="B60591" s="30">
        <v>0.625</v>
      </c>
      <c r="C60591">
        <v>5.25</v>
      </c>
      <c r="D60591">
        <v>98.78</v>
      </c>
    </row>
    <row r="60592" spans="1:4">
      <c r="A60592" s="29">
        <v>44120</v>
      </c>
      <c r="B60592" s="30">
        <v>0.63541666666666663</v>
      </c>
      <c r="C60592">
        <v>5.3</v>
      </c>
      <c r="D60592">
        <v>98.73</v>
      </c>
    </row>
    <row r="60593" spans="1:4">
      <c r="A60593" s="29">
        <v>44120</v>
      </c>
      <c r="B60593" s="30">
        <v>0.64583333333333337</v>
      </c>
      <c r="C60593">
        <v>5.33</v>
      </c>
      <c r="D60593">
        <v>98.7</v>
      </c>
    </row>
    <row r="60594" spans="1:4">
      <c r="A60594" s="29">
        <v>44120</v>
      </c>
      <c r="B60594" s="30">
        <v>0.65625</v>
      </c>
      <c r="C60594">
        <v>15.58</v>
      </c>
      <c r="D60594">
        <v>88.45</v>
      </c>
    </row>
    <row r="60595" spans="1:4">
      <c r="A60595" s="29">
        <v>44120</v>
      </c>
      <c r="B60595" s="30">
        <v>0.66666666666666663</v>
      </c>
      <c r="C60595">
        <v>16.04</v>
      </c>
      <c r="D60595">
        <v>87.990000000000009</v>
      </c>
    </row>
    <row r="60596" spans="1:4">
      <c r="A60596" s="29">
        <v>44120</v>
      </c>
      <c r="B60596" s="30">
        <v>0.67708333333333337</v>
      </c>
      <c r="C60596">
        <v>16.05</v>
      </c>
      <c r="D60596">
        <v>87.98</v>
      </c>
    </row>
    <row r="60597" spans="1:4">
      <c r="A60597" s="29">
        <v>44120</v>
      </c>
      <c r="B60597" s="30">
        <v>0.6875</v>
      </c>
      <c r="C60597">
        <v>16.07</v>
      </c>
      <c r="D60597">
        <v>87.960000000000008</v>
      </c>
    </row>
    <row r="60598" spans="1:4">
      <c r="A60598" s="29">
        <v>44120</v>
      </c>
      <c r="B60598" s="30">
        <v>0.69791666666666663</v>
      </c>
      <c r="C60598">
        <v>6.21</v>
      </c>
      <c r="D60598">
        <v>97.820000000000007</v>
      </c>
    </row>
    <row r="60599" spans="1:4">
      <c r="A60599" s="29">
        <v>44120</v>
      </c>
      <c r="B60599" s="30">
        <v>0.70833333333333337</v>
      </c>
      <c r="C60599">
        <v>5.36</v>
      </c>
      <c r="D60599">
        <v>98.67</v>
      </c>
    </row>
    <row r="60600" spans="1:4">
      <c r="A60600" s="29">
        <v>44120</v>
      </c>
      <c r="B60600" s="30">
        <v>0.71875</v>
      </c>
      <c r="C60600">
        <v>5.0599999999999996</v>
      </c>
      <c r="D60600">
        <v>98.97</v>
      </c>
    </row>
    <row r="60601" spans="1:4">
      <c r="A60601" s="29">
        <v>44120</v>
      </c>
      <c r="B60601" s="30">
        <v>0.72916666666666663</v>
      </c>
      <c r="C60601">
        <v>4.91</v>
      </c>
      <c r="D60601">
        <v>99.12</v>
      </c>
    </row>
    <row r="60602" spans="1:4">
      <c r="A60602" s="29">
        <v>44120</v>
      </c>
      <c r="B60602" s="30">
        <v>0.73958333333333337</v>
      </c>
      <c r="C60602">
        <v>5.01</v>
      </c>
      <c r="D60602">
        <v>99.02</v>
      </c>
    </row>
    <row r="60603" spans="1:4">
      <c r="A60603" s="29">
        <v>44120</v>
      </c>
      <c r="B60603" s="30">
        <v>0.75</v>
      </c>
      <c r="C60603">
        <v>5.21</v>
      </c>
      <c r="D60603">
        <v>98.820000000000007</v>
      </c>
    </row>
    <row r="60604" spans="1:4">
      <c r="A60604" s="29">
        <v>44120</v>
      </c>
      <c r="B60604" s="30">
        <v>0.76041666666666663</v>
      </c>
      <c r="C60604">
        <v>5.29</v>
      </c>
      <c r="D60604">
        <v>98.74</v>
      </c>
    </row>
    <row r="60605" spans="1:4">
      <c r="A60605" s="29">
        <v>44120</v>
      </c>
      <c r="B60605" s="30">
        <v>0.77083333333333337</v>
      </c>
      <c r="C60605">
        <v>5.33</v>
      </c>
      <c r="D60605">
        <v>98.7</v>
      </c>
    </row>
    <row r="60606" spans="1:4">
      <c r="A60606" s="29">
        <v>44120</v>
      </c>
      <c r="B60606" s="30">
        <v>0.78125</v>
      </c>
      <c r="C60606">
        <v>5.36</v>
      </c>
      <c r="D60606">
        <v>98.67</v>
      </c>
    </row>
    <row r="60607" spans="1:4">
      <c r="A60607" s="29">
        <v>44120</v>
      </c>
      <c r="B60607" s="30">
        <v>0.79166666666666663</v>
      </c>
      <c r="C60607">
        <v>5.38</v>
      </c>
      <c r="D60607">
        <v>98.65</v>
      </c>
    </row>
    <row r="60608" spans="1:4">
      <c r="A60608" s="29">
        <v>44120</v>
      </c>
      <c r="B60608" s="30">
        <v>0.80208333333333337</v>
      </c>
      <c r="C60608">
        <v>5.39</v>
      </c>
      <c r="D60608">
        <v>98.64</v>
      </c>
    </row>
    <row r="60609" spans="1:4">
      <c r="A60609" s="29">
        <v>44120</v>
      </c>
      <c r="B60609" s="30">
        <v>0.8125</v>
      </c>
      <c r="C60609">
        <v>5.4</v>
      </c>
      <c r="D60609">
        <v>98.63</v>
      </c>
    </row>
    <row r="60610" spans="1:4">
      <c r="A60610" s="29">
        <v>44120</v>
      </c>
      <c r="B60610" s="30">
        <v>0.82291666666666663</v>
      </c>
      <c r="C60610">
        <v>5.41</v>
      </c>
      <c r="D60610">
        <v>98.62</v>
      </c>
    </row>
    <row r="60611" spans="1:4">
      <c r="A60611" s="29">
        <v>44120</v>
      </c>
      <c r="B60611" s="30">
        <v>0.83333333333333337</v>
      </c>
      <c r="C60611">
        <v>5.42</v>
      </c>
      <c r="D60611">
        <v>98.61</v>
      </c>
    </row>
    <row r="60612" spans="1:4">
      <c r="A60612" s="29">
        <v>44120</v>
      </c>
      <c r="B60612" s="30">
        <v>0.84375</v>
      </c>
      <c r="C60612">
        <v>5.43</v>
      </c>
      <c r="D60612">
        <v>98.6</v>
      </c>
    </row>
    <row r="60613" spans="1:4">
      <c r="A60613" s="29">
        <v>44120</v>
      </c>
      <c r="B60613" s="30">
        <v>0.85416666666666663</v>
      </c>
      <c r="C60613">
        <v>5.43</v>
      </c>
      <c r="D60613">
        <v>98.6</v>
      </c>
    </row>
    <row r="60614" spans="1:4">
      <c r="A60614" s="29">
        <v>44120</v>
      </c>
      <c r="B60614" s="30">
        <v>0.86458333333333337</v>
      </c>
      <c r="C60614">
        <v>5.44</v>
      </c>
      <c r="D60614">
        <v>98.59</v>
      </c>
    </row>
    <row r="60615" spans="1:4">
      <c r="A60615" s="29">
        <v>44120</v>
      </c>
      <c r="B60615" s="30">
        <v>0.875</v>
      </c>
      <c r="C60615">
        <v>5.27</v>
      </c>
      <c r="D60615">
        <v>98.76</v>
      </c>
    </row>
    <row r="60616" spans="1:4">
      <c r="A60616" s="29">
        <v>44120</v>
      </c>
      <c r="B60616" s="30">
        <v>0.88541666666666663</v>
      </c>
      <c r="C60616">
        <v>5.0199999999999996</v>
      </c>
      <c r="D60616">
        <v>99.01</v>
      </c>
    </row>
    <row r="60617" spans="1:4">
      <c r="A60617" s="29">
        <v>44120</v>
      </c>
      <c r="B60617" s="30">
        <v>0.89583333333333337</v>
      </c>
      <c r="C60617">
        <v>4.92</v>
      </c>
      <c r="D60617">
        <v>99.11</v>
      </c>
    </row>
    <row r="60618" spans="1:4">
      <c r="A60618" s="29">
        <v>44120</v>
      </c>
      <c r="B60618" s="30">
        <v>0.90625</v>
      </c>
      <c r="C60618">
        <v>4.8600000000000003</v>
      </c>
      <c r="D60618">
        <v>99.17</v>
      </c>
    </row>
    <row r="60619" spans="1:4">
      <c r="A60619" s="29">
        <v>44120</v>
      </c>
      <c r="B60619" s="30">
        <v>0.91666666666666663</v>
      </c>
      <c r="C60619">
        <v>4.8099999999999996</v>
      </c>
      <c r="D60619">
        <v>99.22</v>
      </c>
    </row>
    <row r="60620" spans="1:4">
      <c r="A60620" s="29">
        <v>44120</v>
      </c>
      <c r="B60620" s="30">
        <v>0.92708333333333337</v>
      </c>
      <c r="C60620">
        <v>5.0999999999999996</v>
      </c>
      <c r="D60620">
        <v>98.93</v>
      </c>
    </row>
    <row r="60621" spans="1:4">
      <c r="A60621" s="29">
        <v>44120</v>
      </c>
      <c r="B60621" s="30">
        <v>0.9375</v>
      </c>
      <c r="C60621">
        <v>5.24</v>
      </c>
      <c r="D60621">
        <v>98.79</v>
      </c>
    </row>
    <row r="60622" spans="1:4">
      <c r="A60622" s="29">
        <v>44120</v>
      </c>
      <c r="B60622" s="30">
        <v>0.94791666666666663</v>
      </c>
      <c r="C60622">
        <v>15.47</v>
      </c>
      <c r="D60622">
        <v>88.56</v>
      </c>
    </row>
    <row r="60623" spans="1:4">
      <c r="A60623" s="29">
        <v>44120</v>
      </c>
      <c r="B60623" s="30">
        <v>0.95833333333333337</v>
      </c>
      <c r="C60623">
        <v>11.46</v>
      </c>
      <c r="D60623">
        <v>92.57</v>
      </c>
    </row>
    <row r="60624" spans="1:4">
      <c r="A60624" s="29">
        <v>44120</v>
      </c>
      <c r="B60624" s="30">
        <v>0.96875</v>
      </c>
      <c r="C60624">
        <v>5.0599999999999996</v>
      </c>
      <c r="D60624">
        <v>98.97</v>
      </c>
    </row>
    <row r="60625" spans="1:4">
      <c r="A60625" s="29">
        <v>44120</v>
      </c>
      <c r="B60625" s="30">
        <v>0.97916666666666663</v>
      </c>
      <c r="C60625">
        <v>4.87</v>
      </c>
      <c r="D60625">
        <v>99.16</v>
      </c>
    </row>
    <row r="60626" spans="1:4">
      <c r="A60626" s="29">
        <v>44120</v>
      </c>
      <c r="B60626" s="30">
        <v>0.98958333333333337</v>
      </c>
      <c r="C60626">
        <v>4.8099999999999996</v>
      </c>
      <c r="D60626">
        <v>99.22</v>
      </c>
    </row>
    <row r="60627" spans="1:4">
      <c r="A60627" s="29">
        <v>44121</v>
      </c>
      <c r="B60627" s="30">
        <v>0</v>
      </c>
      <c r="C60627">
        <v>4.7699999999999996</v>
      </c>
      <c r="D60627">
        <v>99.26</v>
      </c>
    </row>
    <row r="60628" spans="1:4">
      <c r="A60628" s="29">
        <v>44121</v>
      </c>
      <c r="B60628" s="30">
        <v>1.0416666666666666E-2</v>
      </c>
      <c r="C60628">
        <v>4.75</v>
      </c>
      <c r="D60628">
        <v>99.28</v>
      </c>
    </row>
    <row r="60629" spans="1:4">
      <c r="A60629" s="29">
        <v>44121</v>
      </c>
      <c r="B60629" s="30">
        <v>2.0833333333333332E-2</v>
      </c>
      <c r="C60629">
        <v>4.72</v>
      </c>
      <c r="D60629">
        <v>99.31</v>
      </c>
    </row>
    <row r="60630" spans="1:4">
      <c r="A60630" s="29">
        <v>44121</v>
      </c>
      <c r="B60630" s="30">
        <v>3.125E-2</v>
      </c>
      <c r="C60630">
        <v>4.71</v>
      </c>
      <c r="D60630">
        <v>99.320000000000007</v>
      </c>
    </row>
    <row r="60631" spans="1:4">
      <c r="A60631" s="29">
        <v>44121</v>
      </c>
      <c r="B60631" s="30">
        <v>4.1666666666666664E-2</v>
      </c>
      <c r="C60631">
        <v>4.6900000000000004</v>
      </c>
      <c r="D60631">
        <v>99.34</v>
      </c>
    </row>
    <row r="60632" spans="1:4">
      <c r="A60632" s="29">
        <v>44121</v>
      </c>
      <c r="B60632" s="30">
        <v>5.2083333333333336E-2</v>
      </c>
      <c r="C60632">
        <v>4.68</v>
      </c>
      <c r="D60632">
        <v>99.35</v>
      </c>
    </row>
    <row r="60633" spans="1:4">
      <c r="A60633" s="29">
        <v>44121</v>
      </c>
      <c r="B60633" s="30">
        <v>6.25E-2</v>
      </c>
      <c r="C60633">
        <v>11.09</v>
      </c>
      <c r="D60633">
        <v>92.94</v>
      </c>
    </row>
    <row r="60634" spans="1:4">
      <c r="A60634" s="29">
        <v>44121</v>
      </c>
      <c r="B60634" s="30">
        <v>7.2916666666666671E-2</v>
      </c>
      <c r="C60634">
        <v>18.89</v>
      </c>
      <c r="D60634">
        <v>85.14</v>
      </c>
    </row>
    <row r="60635" spans="1:4">
      <c r="A60635" s="29">
        <v>44121</v>
      </c>
      <c r="B60635" s="30">
        <v>8.3333333333333329E-2</v>
      </c>
      <c r="C60635">
        <v>19.18</v>
      </c>
      <c r="D60635">
        <v>84.85</v>
      </c>
    </row>
    <row r="60636" spans="1:4">
      <c r="A60636" s="29">
        <v>44121</v>
      </c>
      <c r="B60636" s="30">
        <v>9.375E-2</v>
      </c>
      <c r="C60636">
        <v>19.23</v>
      </c>
      <c r="D60636">
        <v>84.8</v>
      </c>
    </row>
    <row r="60637" spans="1:4">
      <c r="A60637" s="29">
        <v>44121</v>
      </c>
      <c r="B60637" s="30">
        <v>0.10416666666666667</v>
      </c>
      <c r="C60637">
        <v>5.44</v>
      </c>
      <c r="D60637">
        <v>98.59</v>
      </c>
    </row>
    <row r="60638" spans="1:4">
      <c r="A60638" s="29">
        <v>44121</v>
      </c>
      <c r="B60638" s="30">
        <v>0.11458333333333333</v>
      </c>
      <c r="C60638">
        <v>4.84</v>
      </c>
      <c r="D60638">
        <v>99.19</v>
      </c>
    </row>
    <row r="60639" spans="1:4">
      <c r="A60639" s="29">
        <v>44121</v>
      </c>
      <c r="B60639" s="30">
        <v>0.125</v>
      </c>
      <c r="C60639">
        <v>4.76</v>
      </c>
      <c r="D60639">
        <v>99.27</v>
      </c>
    </row>
    <row r="60640" spans="1:4">
      <c r="A60640" s="29">
        <v>44121</v>
      </c>
      <c r="B60640" s="30">
        <v>0.13541666666666666</v>
      </c>
      <c r="C60640">
        <v>4.72</v>
      </c>
      <c r="D60640">
        <v>99.31</v>
      </c>
    </row>
    <row r="60641" spans="1:4">
      <c r="A60641" s="29">
        <v>44121</v>
      </c>
      <c r="B60641" s="30">
        <v>0.14583333333333334</v>
      </c>
      <c r="C60641">
        <v>4.6900000000000004</v>
      </c>
      <c r="D60641">
        <v>99.34</v>
      </c>
    </row>
    <row r="60642" spans="1:4">
      <c r="A60642" s="29">
        <v>44121</v>
      </c>
      <c r="B60642" s="30">
        <v>0.15625</v>
      </c>
      <c r="C60642">
        <v>4.67</v>
      </c>
      <c r="D60642">
        <v>99.36</v>
      </c>
    </row>
    <row r="60643" spans="1:4">
      <c r="A60643" s="29">
        <v>44121</v>
      </c>
      <c r="B60643" s="30">
        <v>0.16666666666666666</v>
      </c>
      <c r="C60643">
        <v>4.66</v>
      </c>
      <c r="D60643">
        <v>99.37</v>
      </c>
    </row>
    <row r="60644" spans="1:4">
      <c r="A60644" s="29">
        <v>44121</v>
      </c>
      <c r="B60644" s="30">
        <v>0.17708333333333334</v>
      </c>
      <c r="C60644">
        <v>4.6399999999999997</v>
      </c>
      <c r="D60644">
        <v>99.39</v>
      </c>
    </row>
    <row r="60645" spans="1:4">
      <c r="A60645" s="29">
        <v>44121</v>
      </c>
      <c r="B60645" s="30">
        <v>0.1875</v>
      </c>
      <c r="C60645">
        <v>4.63</v>
      </c>
      <c r="D60645">
        <v>99.4</v>
      </c>
    </row>
    <row r="60646" spans="1:4">
      <c r="A60646" s="29">
        <v>44121</v>
      </c>
      <c r="B60646" s="30">
        <v>0.19791666666666666</v>
      </c>
      <c r="C60646">
        <v>4.63</v>
      </c>
      <c r="D60646">
        <v>99.4</v>
      </c>
    </row>
    <row r="60647" spans="1:4">
      <c r="A60647" s="29">
        <v>44121</v>
      </c>
      <c r="B60647" s="30">
        <v>0.20833333333333334</v>
      </c>
      <c r="C60647">
        <v>4.68</v>
      </c>
      <c r="D60647">
        <v>99.35</v>
      </c>
    </row>
    <row r="60648" spans="1:4">
      <c r="A60648" s="29">
        <v>44121</v>
      </c>
      <c r="B60648" s="30">
        <v>0.21875</v>
      </c>
      <c r="C60648">
        <v>4.99</v>
      </c>
      <c r="D60648">
        <v>99.04</v>
      </c>
    </row>
    <row r="60649" spans="1:4">
      <c r="A60649" s="29">
        <v>44121</v>
      </c>
      <c r="B60649" s="30">
        <v>0.22916666666666666</v>
      </c>
      <c r="C60649">
        <v>5.12</v>
      </c>
      <c r="D60649">
        <v>98.91</v>
      </c>
    </row>
    <row r="60650" spans="1:4">
      <c r="A60650" s="29">
        <v>44121</v>
      </c>
      <c r="B60650" s="30">
        <v>0.23958333333333334</v>
      </c>
      <c r="C60650">
        <v>5.18</v>
      </c>
      <c r="D60650">
        <v>98.85</v>
      </c>
    </row>
    <row r="60651" spans="1:4">
      <c r="A60651" s="29">
        <v>44121</v>
      </c>
      <c r="B60651" s="30">
        <v>0.25</v>
      </c>
      <c r="C60651">
        <v>5.12</v>
      </c>
      <c r="D60651">
        <v>98.91</v>
      </c>
    </row>
    <row r="60652" spans="1:4">
      <c r="A60652" s="29">
        <v>44121</v>
      </c>
      <c r="B60652" s="30">
        <v>0.26041666666666669</v>
      </c>
      <c r="C60652">
        <v>4.8499999999999996</v>
      </c>
      <c r="D60652">
        <v>99.18</v>
      </c>
    </row>
    <row r="60653" spans="1:4">
      <c r="A60653" s="29">
        <v>44121</v>
      </c>
      <c r="B60653" s="30">
        <v>0.27083333333333331</v>
      </c>
      <c r="C60653">
        <v>4.76</v>
      </c>
      <c r="D60653">
        <v>99.27</v>
      </c>
    </row>
    <row r="60654" spans="1:4">
      <c r="A60654" s="29">
        <v>44121</v>
      </c>
      <c r="B60654" s="30">
        <v>0.28125</v>
      </c>
      <c r="C60654">
        <v>4.72</v>
      </c>
      <c r="D60654">
        <v>99.31</v>
      </c>
    </row>
    <row r="60655" spans="1:4">
      <c r="A60655" s="29">
        <v>44121</v>
      </c>
      <c r="B60655" s="30">
        <v>0.29166666666666669</v>
      </c>
      <c r="C60655">
        <v>5.01</v>
      </c>
      <c r="D60655">
        <v>99.02</v>
      </c>
    </row>
    <row r="60656" spans="1:4">
      <c r="A60656" s="29">
        <v>44121</v>
      </c>
      <c r="B60656" s="30">
        <v>0.30208333333333331</v>
      </c>
      <c r="C60656">
        <v>5.15</v>
      </c>
      <c r="D60656">
        <v>98.88</v>
      </c>
    </row>
    <row r="60657" spans="1:4">
      <c r="A60657" s="29">
        <v>44121</v>
      </c>
      <c r="B60657" s="30">
        <v>0.3125</v>
      </c>
      <c r="C60657">
        <v>5.22</v>
      </c>
      <c r="D60657">
        <v>98.81</v>
      </c>
    </row>
    <row r="60658" spans="1:4">
      <c r="A60658" s="29">
        <v>44121</v>
      </c>
      <c r="B60658" s="30">
        <v>0.32291666666666669</v>
      </c>
      <c r="C60658">
        <v>5.26</v>
      </c>
      <c r="D60658">
        <v>98.77</v>
      </c>
    </row>
    <row r="60659" spans="1:4">
      <c r="A60659" s="29">
        <v>44121</v>
      </c>
      <c r="B60659" s="30">
        <v>0.33333333333333331</v>
      </c>
      <c r="C60659">
        <v>5.29</v>
      </c>
      <c r="D60659">
        <v>98.74</v>
      </c>
    </row>
    <row r="60660" spans="1:4">
      <c r="A60660" s="29">
        <v>44121</v>
      </c>
      <c r="B60660" s="30">
        <v>0.34375</v>
      </c>
      <c r="C60660">
        <v>5.32</v>
      </c>
      <c r="D60660">
        <v>98.710000000000008</v>
      </c>
    </row>
    <row r="60661" spans="1:4">
      <c r="A60661" s="29">
        <v>44121</v>
      </c>
      <c r="B60661" s="30">
        <v>0.35416666666666669</v>
      </c>
      <c r="C60661">
        <v>5.33</v>
      </c>
      <c r="D60661">
        <v>98.7</v>
      </c>
    </row>
    <row r="60662" spans="1:4">
      <c r="A60662" s="29">
        <v>44121</v>
      </c>
      <c r="B60662" s="30">
        <v>0.36458333333333331</v>
      </c>
      <c r="C60662">
        <v>5.36</v>
      </c>
      <c r="D60662">
        <v>98.67</v>
      </c>
    </row>
    <row r="60663" spans="1:4">
      <c r="A60663" s="29">
        <v>44121</v>
      </c>
      <c r="B60663" s="30">
        <v>0.375</v>
      </c>
      <c r="C60663">
        <v>5.38</v>
      </c>
      <c r="D60663">
        <v>98.65</v>
      </c>
    </row>
    <row r="60664" spans="1:4">
      <c r="A60664" s="29">
        <v>44121</v>
      </c>
      <c r="B60664" s="30">
        <v>0.38541666666666669</v>
      </c>
      <c r="C60664">
        <v>5.39</v>
      </c>
      <c r="D60664">
        <v>98.64</v>
      </c>
    </row>
    <row r="60665" spans="1:4">
      <c r="A60665" s="29">
        <v>44121</v>
      </c>
      <c r="B60665" s="30">
        <v>0.39583333333333331</v>
      </c>
      <c r="C60665">
        <v>5.4</v>
      </c>
      <c r="D60665">
        <v>98.63</v>
      </c>
    </row>
    <row r="60666" spans="1:4">
      <c r="A60666" s="29">
        <v>44121</v>
      </c>
      <c r="B60666" s="30">
        <v>0.40625</v>
      </c>
      <c r="C60666">
        <v>5.4</v>
      </c>
      <c r="D60666">
        <v>98.63</v>
      </c>
    </row>
    <row r="60667" spans="1:4">
      <c r="A60667" s="29">
        <v>44121</v>
      </c>
      <c r="B60667" s="30">
        <v>0.41666666666666669</v>
      </c>
      <c r="C60667">
        <v>5.42</v>
      </c>
      <c r="D60667">
        <v>98.61</v>
      </c>
    </row>
    <row r="60668" spans="1:4">
      <c r="A60668" s="29">
        <v>44121</v>
      </c>
      <c r="B60668" s="30">
        <v>0.42708333333333331</v>
      </c>
      <c r="C60668">
        <v>5.42</v>
      </c>
      <c r="D60668">
        <v>98.61</v>
      </c>
    </row>
    <row r="60669" spans="1:4">
      <c r="A60669" s="29">
        <v>44121</v>
      </c>
      <c r="B60669" s="30">
        <v>0.4375</v>
      </c>
      <c r="C60669">
        <v>5.43</v>
      </c>
      <c r="D60669">
        <v>98.6</v>
      </c>
    </row>
    <row r="60670" spans="1:4">
      <c r="A60670" s="29">
        <v>44121</v>
      </c>
      <c r="B60670" s="30">
        <v>0.44791666666666669</v>
      </c>
      <c r="C60670">
        <v>5.43</v>
      </c>
      <c r="D60670">
        <v>98.6</v>
      </c>
    </row>
    <row r="60671" spans="1:4">
      <c r="A60671" s="29">
        <v>44121</v>
      </c>
      <c r="B60671" s="30">
        <v>0.45833333333333331</v>
      </c>
      <c r="C60671">
        <v>5.43</v>
      </c>
      <c r="D60671">
        <v>98.6</v>
      </c>
    </row>
    <row r="60672" spans="1:4">
      <c r="A60672" s="29">
        <v>44121</v>
      </c>
      <c r="B60672" s="30">
        <v>0.46875</v>
      </c>
      <c r="C60672">
        <v>5.44</v>
      </c>
      <c r="D60672">
        <v>98.59</v>
      </c>
    </row>
    <row r="60673" spans="1:4">
      <c r="A60673" s="29">
        <v>44121</v>
      </c>
      <c r="B60673" s="30">
        <v>0.47916666666666669</v>
      </c>
      <c r="C60673">
        <v>5.17</v>
      </c>
      <c r="D60673">
        <v>98.86</v>
      </c>
    </row>
    <row r="60674" spans="1:4">
      <c r="A60674" s="29">
        <v>44121</v>
      </c>
      <c r="B60674" s="30">
        <v>0.48958333333333331</v>
      </c>
      <c r="C60674">
        <v>4.9800000000000004</v>
      </c>
      <c r="D60674">
        <v>99.05</v>
      </c>
    </row>
    <row r="60675" spans="1:4">
      <c r="A60675" s="29">
        <v>44121</v>
      </c>
      <c r="B60675" s="30">
        <v>0.5</v>
      </c>
      <c r="C60675">
        <v>5.08</v>
      </c>
      <c r="D60675">
        <v>98.95</v>
      </c>
    </row>
    <row r="60676" spans="1:4">
      <c r="A60676" s="29">
        <v>44121</v>
      </c>
      <c r="B60676" s="30">
        <v>0.51041666666666663</v>
      </c>
      <c r="C60676">
        <v>5.27</v>
      </c>
      <c r="D60676">
        <v>98.76</v>
      </c>
    </row>
    <row r="60677" spans="1:4">
      <c r="A60677" s="29">
        <v>44121</v>
      </c>
      <c r="B60677" s="30">
        <v>0.52083333333333337</v>
      </c>
      <c r="C60677">
        <v>5.34</v>
      </c>
      <c r="D60677">
        <v>98.69</v>
      </c>
    </row>
    <row r="60678" spans="1:4">
      <c r="A60678" s="29">
        <v>44121</v>
      </c>
      <c r="B60678" s="30">
        <v>0.53125</v>
      </c>
      <c r="C60678">
        <v>5.38</v>
      </c>
      <c r="D60678">
        <v>98.65</v>
      </c>
    </row>
    <row r="60679" spans="1:4">
      <c r="A60679" s="29">
        <v>44121</v>
      </c>
      <c r="B60679" s="30">
        <v>0.54166666666666663</v>
      </c>
      <c r="C60679">
        <v>5.4</v>
      </c>
      <c r="D60679">
        <v>98.63</v>
      </c>
    </row>
    <row r="60680" spans="1:4">
      <c r="A60680" s="29">
        <v>44121</v>
      </c>
      <c r="B60680" s="30">
        <v>0.55208333333333337</v>
      </c>
      <c r="C60680">
        <v>5.41</v>
      </c>
      <c r="D60680">
        <v>98.62</v>
      </c>
    </row>
    <row r="60681" spans="1:4">
      <c r="A60681" s="29">
        <v>44121</v>
      </c>
      <c r="B60681" s="30">
        <v>0.5625</v>
      </c>
      <c r="C60681">
        <v>5.42</v>
      </c>
      <c r="D60681">
        <v>98.61</v>
      </c>
    </row>
    <row r="60682" spans="1:4">
      <c r="A60682" s="29">
        <v>44121</v>
      </c>
      <c r="B60682" s="30">
        <v>0.57291666666666663</v>
      </c>
      <c r="C60682">
        <v>5.43</v>
      </c>
      <c r="D60682">
        <v>98.6</v>
      </c>
    </row>
    <row r="60683" spans="1:4">
      <c r="A60683" s="29">
        <v>44121</v>
      </c>
      <c r="B60683" s="30">
        <v>0.58333333333333337</v>
      </c>
      <c r="C60683">
        <v>5.44</v>
      </c>
      <c r="D60683">
        <v>98.59</v>
      </c>
    </row>
    <row r="60684" spans="1:4">
      <c r="A60684" s="29">
        <v>44121</v>
      </c>
      <c r="B60684" s="30">
        <v>0.59375</v>
      </c>
      <c r="C60684">
        <v>5.44</v>
      </c>
      <c r="D60684">
        <v>98.59</v>
      </c>
    </row>
    <row r="60685" spans="1:4">
      <c r="A60685" s="29">
        <v>44121</v>
      </c>
      <c r="B60685" s="30">
        <v>0.60416666666666663</v>
      </c>
      <c r="C60685">
        <v>5.45</v>
      </c>
      <c r="D60685">
        <v>98.58</v>
      </c>
    </row>
    <row r="60686" spans="1:4">
      <c r="A60686" s="29">
        <v>44121</v>
      </c>
      <c r="B60686" s="30">
        <v>0.61458333333333337</v>
      </c>
      <c r="C60686">
        <v>5.44</v>
      </c>
      <c r="D60686">
        <v>98.59</v>
      </c>
    </row>
    <row r="60687" spans="1:4">
      <c r="A60687" s="29">
        <v>44121</v>
      </c>
      <c r="B60687" s="30">
        <v>0.625</v>
      </c>
      <c r="C60687">
        <v>5.1100000000000003</v>
      </c>
      <c r="D60687">
        <v>98.92</v>
      </c>
    </row>
    <row r="60688" spans="1:4">
      <c r="A60688" s="29">
        <v>44121</v>
      </c>
      <c r="B60688" s="30">
        <v>0.63541666666666663</v>
      </c>
      <c r="C60688">
        <v>4.97</v>
      </c>
      <c r="D60688">
        <v>99.06</v>
      </c>
    </row>
    <row r="60689" spans="1:4">
      <c r="A60689" s="29">
        <v>44121</v>
      </c>
      <c r="B60689" s="30">
        <v>0.64583333333333337</v>
      </c>
      <c r="C60689">
        <v>4.91</v>
      </c>
      <c r="D60689">
        <v>99.12</v>
      </c>
    </row>
    <row r="60690" spans="1:4">
      <c r="A60690" s="29">
        <v>44121</v>
      </c>
      <c r="B60690" s="30">
        <v>0.65625</v>
      </c>
      <c r="C60690">
        <v>17.739999999999998</v>
      </c>
      <c r="D60690">
        <v>86.29</v>
      </c>
    </row>
    <row r="60691" spans="1:4">
      <c r="A60691" s="29">
        <v>44121</v>
      </c>
      <c r="B60691" s="30">
        <v>0.66666666666666663</v>
      </c>
      <c r="C60691">
        <v>19.29</v>
      </c>
      <c r="D60691">
        <v>84.740000000000009</v>
      </c>
    </row>
    <row r="60692" spans="1:4">
      <c r="A60692" s="29">
        <v>44121</v>
      </c>
      <c r="B60692" s="30">
        <v>0.67708333333333337</v>
      </c>
      <c r="C60692">
        <v>19.36</v>
      </c>
      <c r="D60692">
        <v>84.67</v>
      </c>
    </row>
    <row r="60693" spans="1:4">
      <c r="A60693" s="29">
        <v>44121</v>
      </c>
      <c r="B60693" s="30">
        <v>0.6875</v>
      </c>
      <c r="C60693">
        <v>19.37</v>
      </c>
      <c r="D60693">
        <v>84.66</v>
      </c>
    </row>
    <row r="60694" spans="1:4">
      <c r="A60694" s="29">
        <v>44121</v>
      </c>
      <c r="B60694" s="30">
        <v>0.69791666666666663</v>
      </c>
      <c r="C60694">
        <v>6.66</v>
      </c>
      <c r="D60694">
        <v>97.37</v>
      </c>
    </row>
    <row r="60695" spans="1:4">
      <c r="A60695" s="29">
        <v>44121</v>
      </c>
      <c r="B60695" s="30">
        <v>0.70833333333333337</v>
      </c>
      <c r="C60695">
        <v>5.42</v>
      </c>
      <c r="D60695">
        <v>98.61</v>
      </c>
    </row>
    <row r="60696" spans="1:4">
      <c r="A60696" s="29">
        <v>44121</v>
      </c>
      <c r="B60696" s="30">
        <v>0.71875</v>
      </c>
      <c r="C60696">
        <v>5.42</v>
      </c>
      <c r="D60696">
        <v>98.61</v>
      </c>
    </row>
    <row r="60697" spans="1:4">
      <c r="A60697" s="29">
        <v>44121</v>
      </c>
      <c r="B60697" s="30">
        <v>0.72916666666666663</v>
      </c>
      <c r="C60697">
        <v>5.43</v>
      </c>
      <c r="D60697">
        <v>98.6</v>
      </c>
    </row>
    <row r="60698" spans="1:4">
      <c r="A60698" s="29">
        <v>44121</v>
      </c>
      <c r="B60698" s="30">
        <v>0.73958333333333337</v>
      </c>
      <c r="C60698">
        <v>5.44</v>
      </c>
      <c r="D60698">
        <v>98.59</v>
      </c>
    </row>
    <row r="60699" spans="1:4">
      <c r="A60699" s="29">
        <v>44121</v>
      </c>
      <c r="B60699" s="30">
        <v>0.75</v>
      </c>
      <c r="C60699">
        <v>5.44</v>
      </c>
      <c r="D60699">
        <v>98.59</v>
      </c>
    </row>
    <row r="60700" spans="1:4">
      <c r="A60700" s="29">
        <v>44121</v>
      </c>
      <c r="B60700" s="30">
        <v>0.76041666666666663</v>
      </c>
      <c r="C60700">
        <v>5.45</v>
      </c>
      <c r="D60700">
        <v>98.58</v>
      </c>
    </row>
    <row r="60701" spans="1:4">
      <c r="A60701" s="29">
        <v>44121</v>
      </c>
      <c r="B60701" s="30">
        <v>0.77083333333333337</v>
      </c>
      <c r="C60701">
        <v>5.46</v>
      </c>
      <c r="D60701">
        <v>98.570000000000007</v>
      </c>
    </row>
    <row r="60702" spans="1:4">
      <c r="A60702" s="29">
        <v>44121</v>
      </c>
      <c r="B60702" s="30">
        <v>0.78125</v>
      </c>
      <c r="C60702">
        <v>5.46</v>
      </c>
      <c r="D60702">
        <v>98.570000000000007</v>
      </c>
    </row>
    <row r="60703" spans="1:4">
      <c r="A60703" s="29">
        <v>44121</v>
      </c>
      <c r="B60703" s="30">
        <v>0.79166666666666663</v>
      </c>
      <c r="C60703">
        <v>5.46</v>
      </c>
      <c r="D60703">
        <v>98.570000000000007</v>
      </c>
    </row>
    <row r="60704" spans="1:4">
      <c r="A60704" s="29">
        <v>44121</v>
      </c>
      <c r="B60704" s="30">
        <v>0.80208333333333337</v>
      </c>
      <c r="C60704">
        <v>5.47</v>
      </c>
      <c r="D60704">
        <v>98.56</v>
      </c>
    </row>
    <row r="60705" spans="1:4">
      <c r="A60705" s="29">
        <v>44121</v>
      </c>
      <c r="B60705" s="30">
        <v>0.8125</v>
      </c>
      <c r="C60705">
        <v>5.47</v>
      </c>
      <c r="D60705">
        <v>98.56</v>
      </c>
    </row>
    <row r="60706" spans="1:4">
      <c r="A60706" s="29">
        <v>44121</v>
      </c>
      <c r="B60706" s="30">
        <v>0.82291666666666663</v>
      </c>
      <c r="C60706">
        <v>5.43</v>
      </c>
      <c r="D60706">
        <v>98.6</v>
      </c>
    </row>
    <row r="60707" spans="1:4">
      <c r="A60707" s="29">
        <v>44121</v>
      </c>
      <c r="B60707" s="30">
        <v>0.83333333333333337</v>
      </c>
      <c r="C60707">
        <v>5.1100000000000003</v>
      </c>
      <c r="D60707">
        <v>98.92</v>
      </c>
    </row>
    <row r="60708" spans="1:4">
      <c r="A60708" s="29">
        <v>44121</v>
      </c>
      <c r="B60708" s="30">
        <v>0.84375</v>
      </c>
      <c r="C60708">
        <v>4.9800000000000004</v>
      </c>
      <c r="D60708">
        <v>99.05</v>
      </c>
    </row>
    <row r="60709" spans="1:4">
      <c r="A60709" s="29">
        <v>44121</v>
      </c>
      <c r="B60709" s="30">
        <v>0.85416666666666663</v>
      </c>
      <c r="C60709">
        <v>4.91</v>
      </c>
      <c r="D60709">
        <v>99.12</v>
      </c>
    </row>
    <row r="60710" spans="1:4">
      <c r="A60710" s="29">
        <v>44121</v>
      </c>
      <c r="B60710" s="30">
        <v>0.86458333333333337</v>
      </c>
      <c r="C60710">
        <v>5.14</v>
      </c>
      <c r="D60710">
        <v>98.89</v>
      </c>
    </row>
    <row r="60711" spans="1:4">
      <c r="A60711" s="29">
        <v>44121</v>
      </c>
      <c r="B60711" s="30">
        <v>0.875</v>
      </c>
      <c r="C60711">
        <v>5.3</v>
      </c>
      <c r="D60711">
        <v>98.73</v>
      </c>
    </row>
    <row r="60712" spans="1:4">
      <c r="A60712" s="29">
        <v>44121</v>
      </c>
      <c r="B60712" s="30">
        <v>0.88541666666666663</v>
      </c>
      <c r="C60712">
        <v>5.36</v>
      </c>
      <c r="D60712">
        <v>98.67</v>
      </c>
    </row>
    <row r="60713" spans="1:4">
      <c r="A60713" s="29">
        <v>44121</v>
      </c>
      <c r="B60713" s="30">
        <v>0.89583333333333337</v>
      </c>
      <c r="C60713">
        <v>5.39</v>
      </c>
      <c r="D60713">
        <v>98.64</v>
      </c>
    </row>
    <row r="60714" spans="1:4">
      <c r="A60714" s="29">
        <v>44121</v>
      </c>
      <c r="B60714" s="30">
        <v>0.90625</v>
      </c>
      <c r="C60714">
        <v>5.19</v>
      </c>
      <c r="D60714">
        <v>98.84</v>
      </c>
    </row>
    <row r="60715" spans="1:4">
      <c r="A60715" s="29">
        <v>44121</v>
      </c>
      <c r="B60715" s="30">
        <v>0.91666666666666663</v>
      </c>
      <c r="C60715">
        <v>4.9800000000000004</v>
      </c>
      <c r="D60715">
        <v>99.05</v>
      </c>
    </row>
    <row r="60716" spans="1:4">
      <c r="A60716" s="29">
        <v>44121</v>
      </c>
      <c r="B60716" s="30">
        <v>0.92708333333333337</v>
      </c>
      <c r="C60716">
        <v>4.9000000000000004</v>
      </c>
      <c r="D60716">
        <v>99.13</v>
      </c>
    </row>
    <row r="60717" spans="1:4">
      <c r="A60717" s="29">
        <v>44121</v>
      </c>
      <c r="B60717" s="30">
        <v>0.9375</v>
      </c>
      <c r="C60717">
        <v>4.8499999999999996</v>
      </c>
      <c r="D60717">
        <v>99.18</v>
      </c>
    </row>
    <row r="60718" spans="1:4">
      <c r="A60718" s="29">
        <v>44121</v>
      </c>
      <c r="B60718" s="30">
        <v>0.94791666666666663</v>
      </c>
      <c r="C60718">
        <v>4.8099999999999996</v>
      </c>
      <c r="D60718">
        <v>99.22</v>
      </c>
    </row>
    <row r="60719" spans="1:4">
      <c r="A60719" s="29">
        <v>44121</v>
      </c>
      <c r="B60719" s="30">
        <v>0.95833333333333337</v>
      </c>
      <c r="C60719">
        <v>4.78</v>
      </c>
      <c r="D60719">
        <v>99.25</v>
      </c>
    </row>
    <row r="60720" spans="1:4">
      <c r="A60720" s="29">
        <v>44121</v>
      </c>
      <c r="B60720" s="30">
        <v>0.96875</v>
      </c>
      <c r="C60720">
        <v>18.600000000000001</v>
      </c>
      <c r="D60720">
        <v>85.43</v>
      </c>
    </row>
    <row r="60721" spans="1:4">
      <c r="A60721" s="29">
        <v>44121</v>
      </c>
      <c r="B60721" s="30">
        <v>0.97916666666666663</v>
      </c>
      <c r="C60721">
        <v>19.2</v>
      </c>
      <c r="D60721">
        <v>84.83</v>
      </c>
    </row>
    <row r="60722" spans="1:4">
      <c r="A60722" s="29">
        <v>44121</v>
      </c>
      <c r="B60722" s="30">
        <v>0.98958333333333337</v>
      </c>
      <c r="C60722">
        <v>19.29</v>
      </c>
      <c r="D60722">
        <v>84.740000000000009</v>
      </c>
    </row>
    <row r="60723" spans="1:4">
      <c r="A60723" s="29">
        <v>44122</v>
      </c>
      <c r="B60723" s="30">
        <v>0</v>
      </c>
      <c r="C60723">
        <v>13.84</v>
      </c>
      <c r="D60723">
        <v>90.19</v>
      </c>
    </row>
    <row r="60724" spans="1:4">
      <c r="A60724" s="29">
        <v>44122</v>
      </c>
      <c r="B60724" s="30">
        <v>1.0416666666666666E-2</v>
      </c>
      <c r="C60724">
        <v>5.09</v>
      </c>
      <c r="D60724">
        <v>98.94</v>
      </c>
    </row>
    <row r="60725" spans="1:4">
      <c r="A60725" s="29">
        <v>44122</v>
      </c>
      <c r="B60725" s="30">
        <v>2.0833333333333332E-2</v>
      </c>
      <c r="C60725">
        <v>4.88</v>
      </c>
      <c r="D60725">
        <v>99.15</v>
      </c>
    </row>
    <row r="60726" spans="1:4">
      <c r="A60726" s="29">
        <v>44122</v>
      </c>
      <c r="B60726" s="30">
        <v>3.125E-2</v>
      </c>
      <c r="C60726">
        <v>4.82</v>
      </c>
      <c r="D60726">
        <v>99.210000000000008</v>
      </c>
    </row>
    <row r="60727" spans="1:4">
      <c r="A60727" s="29">
        <v>44122</v>
      </c>
      <c r="B60727" s="30">
        <v>4.1666666666666664E-2</v>
      </c>
      <c r="C60727">
        <v>4.78</v>
      </c>
      <c r="D60727">
        <v>99.25</v>
      </c>
    </row>
    <row r="60728" spans="1:4">
      <c r="A60728" s="29">
        <v>44122</v>
      </c>
      <c r="B60728" s="30">
        <v>5.2083333333333336E-2</v>
      </c>
      <c r="C60728">
        <v>4.75</v>
      </c>
      <c r="D60728">
        <v>99.28</v>
      </c>
    </row>
    <row r="60729" spans="1:4">
      <c r="A60729" s="29">
        <v>44122</v>
      </c>
      <c r="B60729" s="30">
        <v>6.25E-2</v>
      </c>
      <c r="C60729">
        <v>4.7300000000000004</v>
      </c>
      <c r="D60729">
        <v>99.3</v>
      </c>
    </row>
    <row r="60730" spans="1:4">
      <c r="A60730" s="29">
        <v>44122</v>
      </c>
      <c r="B60730" s="30">
        <v>7.2916666666666671E-2</v>
      </c>
      <c r="C60730">
        <v>4.71</v>
      </c>
      <c r="D60730">
        <v>99.320000000000007</v>
      </c>
    </row>
    <row r="60731" spans="1:4">
      <c r="A60731" s="29">
        <v>44122</v>
      </c>
      <c r="B60731" s="30">
        <v>8.3333333333333329E-2</v>
      </c>
      <c r="C60731">
        <v>4.6900000000000004</v>
      </c>
      <c r="D60731">
        <v>99.34</v>
      </c>
    </row>
    <row r="60732" spans="1:4">
      <c r="A60732" s="29">
        <v>44122</v>
      </c>
      <c r="B60732" s="30">
        <v>9.375E-2</v>
      </c>
      <c r="C60732">
        <v>4.68</v>
      </c>
      <c r="D60732">
        <v>99.35</v>
      </c>
    </row>
    <row r="60733" spans="1:4">
      <c r="A60733" s="29">
        <v>44122</v>
      </c>
      <c r="B60733" s="30">
        <v>0.10416666666666667</v>
      </c>
      <c r="C60733">
        <v>4.68</v>
      </c>
      <c r="D60733">
        <v>99.35</v>
      </c>
    </row>
    <row r="60734" spans="1:4">
      <c r="A60734" s="29">
        <v>44122</v>
      </c>
      <c r="B60734" s="30">
        <v>0.11458333333333333</v>
      </c>
      <c r="C60734">
        <v>15.44</v>
      </c>
      <c r="D60734">
        <v>88.59</v>
      </c>
    </row>
    <row r="60735" spans="1:4">
      <c r="A60735" s="29">
        <v>44122</v>
      </c>
      <c r="B60735" s="30">
        <v>0.125</v>
      </c>
      <c r="C60735">
        <v>15.84</v>
      </c>
      <c r="D60735">
        <v>88.19</v>
      </c>
    </row>
    <row r="60736" spans="1:4">
      <c r="A60736" s="29">
        <v>44122</v>
      </c>
      <c r="B60736" s="30">
        <v>0.13541666666666666</v>
      </c>
      <c r="C60736">
        <v>15.87</v>
      </c>
      <c r="D60736">
        <v>88.16</v>
      </c>
    </row>
    <row r="60737" spans="1:4">
      <c r="A60737" s="29">
        <v>44122</v>
      </c>
      <c r="B60737" s="30">
        <v>0.14583333333333334</v>
      </c>
      <c r="C60737">
        <v>15.88</v>
      </c>
      <c r="D60737">
        <v>88.15</v>
      </c>
    </row>
    <row r="60738" spans="1:4">
      <c r="A60738" s="29">
        <v>44122</v>
      </c>
      <c r="B60738" s="30">
        <v>0.15625</v>
      </c>
      <c r="C60738">
        <v>5.97</v>
      </c>
      <c r="D60738">
        <v>98.06</v>
      </c>
    </row>
    <row r="60739" spans="1:4">
      <c r="A60739" s="29">
        <v>44122</v>
      </c>
      <c r="B60739" s="30">
        <v>0.16666666666666666</v>
      </c>
      <c r="C60739">
        <v>4.8499999999999996</v>
      </c>
      <c r="D60739">
        <v>99.18</v>
      </c>
    </row>
    <row r="60740" spans="1:4">
      <c r="A60740" s="29">
        <v>44122</v>
      </c>
      <c r="B60740" s="30">
        <v>0.17708333333333334</v>
      </c>
      <c r="C60740">
        <v>4.7699999999999996</v>
      </c>
      <c r="D60740">
        <v>99.26</v>
      </c>
    </row>
    <row r="60741" spans="1:4">
      <c r="A60741" s="29">
        <v>44122</v>
      </c>
      <c r="B60741" s="30">
        <v>0.1875</v>
      </c>
      <c r="C60741">
        <v>4.7300000000000004</v>
      </c>
      <c r="D60741">
        <v>99.3</v>
      </c>
    </row>
    <row r="60742" spans="1:4">
      <c r="A60742" s="29">
        <v>44122</v>
      </c>
      <c r="B60742" s="30">
        <v>0.19791666666666666</v>
      </c>
      <c r="C60742">
        <v>4.7</v>
      </c>
      <c r="D60742">
        <v>99.33</v>
      </c>
    </row>
    <row r="60743" spans="1:4">
      <c r="A60743" s="29">
        <v>44122</v>
      </c>
      <c r="B60743" s="30">
        <v>0.20833333333333334</v>
      </c>
      <c r="C60743">
        <v>4.68</v>
      </c>
      <c r="D60743">
        <v>99.35</v>
      </c>
    </row>
    <row r="60744" spans="1:4">
      <c r="A60744" s="29">
        <v>44122</v>
      </c>
      <c r="B60744" s="30">
        <v>0.21875</v>
      </c>
      <c r="C60744">
        <v>4.67</v>
      </c>
      <c r="D60744">
        <v>99.36</v>
      </c>
    </row>
    <row r="60745" spans="1:4">
      <c r="A60745" s="29">
        <v>44122</v>
      </c>
      <c r="B60745" s="30">
        <v>0.22916666666666666</v>
      </c>
      <c r="C60745">
        <v>4.66</v>
      </c>
      <c r="D60745">
        <v>99.37</v>
      </c>
    </row>
    <row r="60746" spans="1:4">
      <c r="A60746" s="29">
        <v>44122</v>
      </c>
      <c r="B60746" s="30">
        <v>0.23958333333333334</v>
      </c>
      <c r="C60746">
        <v>4.6500000000000004</v>
      </c>
      <c r="D60746">
        <v>99.38</v>
      </c>
    </row>
    <row r="60747" spans="1:4">
      <c r="A60747" s="29">
        <v>44122</v>
      </c>
      <c r="B60747" s="30">
        <v>0.25</v>
      </c>
      <c r="C60747">
        <v>4.8</v>
      </c>
      <c r="D60747">
        <v>99.23</v>
      </c>
    </row>
    <row r="60748" spans="1:4">
      <c r="A60748" s="29">
        <v>44122</v>
      </c>
      <c r="B60748" s="30">
        <v>0.26041666666666669</v>
      </c>
      <c r="C60748">
        <v>5.0599999999999996</v>
      </c>
      <c r="D60748">
        <v>98.97</v>
      </c>
    </row>
    <row r="60749" spans="1:4">
      <c r="A60749" s="29">
        <v>44122</v>
      </c>
      <c r="B60749" s="30">
        <v>0.27083333333333331</v>
      </c>
      <c r="C60749">
        <v>5.16</v>
      </c>
      <c r="D60749">
        <v>98.87</v>
      </c>
    </row>
    <row r="60750" spans="1:4">
      <c r="A60750" s="29">
        <v>44122</v>
      </c>
      <c r="B60750" s="30">
        <v>0.28125</v>
      </c>
      <c r="C60750">
        <v>5.22</v>
      </c>
      <c r="D60750">
        <v>98.81</v>
      </c>
    </row>
    <row r="60751" spans="1:4">
      <c r="A60751" s="29">
        <v>44122</v>
      </c>
      <c r="B60751" s="30">
        <v>0.29166666666666669</v>
      </c>
      <c r="C60751">
        <v>5.2</v>
      </c>
      <c r="D60751">
        <v>98.83</v>
      </c>
    </row>
    <row r="60752" spans="1:4">
      <c r="A60752" s="29">
        <v>44122</v>
      </c>
      <c r="B60752" s="30">
        <v>0.30208333333333331</v>
      </c>
      <c r="C60752">
        <v>4.91</v>
      </c>
      <c r="D60752">
        <v>99.12</v>
      </c>
    </row>
    <row r="60753" spans="1:4">
      <c r="A60753" s="29">
        <v>44122</v>
      </c>
      <c r="B60753" s="30">
        <v>0.3125</v>
      </c>
      <c r="C60753">
        <v>4.8099999999999996</v>
      </c>
      <c r="D60753">
        <v>99.22</v>
      </c>
    </row>
    <row r="60754" spans="1:4">
      <c r="A60754" s="29">
        <v>44122</v>
      </c>
      <c r="B60754" s="30">
        <v>0.32291666666666669</v>
      </c>
      <c r="C60754">
        <v>4.9400000000000004</v>
      </c>
      <c r="D60754">
        <v>99.09</v>
      </c>
    </row>
    <row r="60755" spans="1:4">
      <c r="A60755" s="29">
        <v>44122</v>
      </c>
      <c r="B60755" s="30">
        <v>0.33333333333333331</v>
      </c>
      <c r="C60755">
        <v>5.16</v>
      </c>
      <c r="D60755">
        <v>98.87</v>
      </c>
    </row>
    <row r="60756" spans="1:4">
      <c r="A60756" s="29">
        <v>44122</v>
      </c>
      <c r="B60756" s="30">
        <v>0.34375</v>
      </c>
      <c r="C60756">
        <v>5.24</v>
      </c>
      <c r="D60756">
        <v>98.79</v>
      </c>
    </row>
    <row r="60757" spans="1:4">
      <c r="A60757" s="29">
        <v>44122</v>
      </c>
      <c r="B60757" s="30">
        <v>0.35416666666666669</v>
      </c>
      <c r="C60757">
        <v>5.29</v>
      </c>
      <c r="D60757">
        <v>98.74</v>
      </c>
    </row>
    <row r="60758" spans="1:4">
      <c r="A60758" s="29">
        <v>44122</v>
      </c>
      <c r="B60758" s="30">
        <v>0.36458333333333331</v>
      </c>
      <c r="C60758">
        <v>5.33</v>
      </c>
      <c r="D60758">
        <v>98.7</v>
      </c>
    </row>
    <row r="60759" spans="1:4">
      <c r="A60759" s="29">
        <v>44122</v>
      </c>
      <c r="B60759" s="30">
        <v>0.375</v>
      </c>
      <c r="C60759">
        <v>5.36</v>
      </c>
      <c r="D60759">
        <v>98.67</v>
      </c>
    </row>
    <row r="60760" spans="1:4">
      <c r="A60760" s="29">
        <v>44122</v>
      </c>
      <c r="B60760" s="30">
        <v>0.38541666666666669</v>
      </c>
      <c r="C60760">
        <v>5.37</v>
      </c>
      <c r="D60760">
        <v>98.66</v>
      </c>
    </row>
    <row r="60761" spans="1:4">
      <c r="A60761" s="29">
        <v>44122</v>
      </c>
      <c r="B60761" s="30">
        <v>0.39583333333333331</v>
      </c>
      <c r="C60761">
        <v>5.39</v>
      </c>
      <c r="D60761">
        <v>98.64</v>
      </c>
    </row>
    <row r="60762" spans="1:4">
      <c r="A60762" s="29">
        <v>44122</v>
      </c>
      <c r="B60762" s="30">
        <v>0.40625</v>
      </c>
      <c r="C60762">
        <v>5.4</v>
      </c>
      <c r="D60762">
        <v>98.63</v>
      </c>
    </row>
    <row r="60763" spans="1:4">
      <c r="A60763" s="29">
        <v>44122</v>
      </c>
      <c r="B60763" s="30">
        <v>0.41666666666666669</v>
      </c>
      <c r="C60763">
        <v>5.41</v>
      </c>
      <c r="D60763">
        <v>98.62</v>
      </c>
    </row>
    <row r="60764" spans="1:4">
      <c r="A60764" s="29">
        <v>44122</v>
      </c>
      <c r="B60764" s="30">
        <v>0.42708333333333331</v>
      </c>
      <c r="C60764">
        <v>5.43</v>
      </c>
      <c r="D60764">
        <v>98.6</v>
      </c>
    </row>
    <row r="60765" spans="1:4">
      <c r="A60765" s="29">
        <v>44122</v>
      </c>
      <c r="B60765" s="30">
        <v>0.4375</v>
      </c>
      <c r="C60765">
        <v>5.43</v>
      </c>
      <c r="D60765">
        <v>98.6</v>
      </c>
    </row>
    <row r="60766" spans="1:4">
      <c r="A60766" s="29">
        <v>44122</v>
      </c>
      <c r="B60766" s="30">
        <v>0.44791666666666669</v>
      </c>
      <c r="C60766">
        <v>5.44</v>
      </c>
      <c r="D60766">
        <v>98.59</v>
      </c>
    </row>
    <row r="60767" spans="1:4">
      <c r="A60767" s="29">
        <v>44122</v>
      </c>
      <c r="B60767" s="30">
        <v>0.45833333333333331</v>
      </c>
      <c r="C60767">
        <v>5.45</v>
      </c>
      <c r="D60767">
        <v>98.58</v>
      </c>
    </row>
    <row r="60768" spans="1:4">
      <c r="A60768" s="29">
        <v>44122</v>
      </c>
      <c r="B60768" s="30">
        <v>0.46875</v>
      </c>
      <c r="C60768">
        <v>5.45</v>
      </c>
      <c r="D60768">
        <v>98.58</v>
      </c>
    </row>
    <row r="60769" spans="1:4">
      <c r="A60769" s="29">
        <v>44122</v>
      </c>
      <c r="B60769" s="30">
        <v>0.47916666666666669</v>
      </c>
      <c r="C60769">
        <v>5.46</v>
      </c>
      <c r="D60769">
        <v>98.570000000000007</v>
      </c>
    </row>
    <row r="60770" spans="1:4">
      <c r="A60770" s="29">
        <v>44122</v>
      </c>
      <c r="B60770" s="30">
        <v>0.48958333333333331</v>
      </c>
      <c r="C60770">
        <v>5.46</v>
      </c>
      <c r="D60770">
        <v>98.570000000000007</v>
      </c>
    </row>
    <row r="60771" spans="1:4">
      <c r="A60771" s="29">
        <v>44122</v>
      </c>
      <c r="B60771" s="30">
        <v>0.5</v>
      </c>
      <c r="C60771">
        <v>5.47</v>
      </c>
      <c r="D60771">
        <v>98.56</v>
      </c>
    </row>
    <row r="60772" spans="1:4">
      <c r="A60772" s="29">
        <v>44122</v>
      </c>
      <c r="B60772" s="30">
        <v>0.51041666666666663</v>
      </c>
      <c r="C60772">
        <v>5.47</v>
      </c>
      <c r="D60772">
        <v>98.56</v>
      </c>
    </row>
    <row r="60773" spans="1:4">
      <c r="A60773" s="29">
        <v>44122</v>
      </c>
      <c r="B60773" s="30">
        <v>0.52083333333333337</v>
      </c>
      <c r="C60773">
        <v>5.48</v>
      </c>
      <c r="D60773">
        <v>98.55</v>
      </c>
    </row>
    <row r="60774" spans="1:4">
      <c r="A60774" s="29">
        <v>44122</v>
      </c>
      <c r="B60774" s="30">
        <v>0.53125</v>
      </c>
      <c r="C60774">
        <v>5.47</v>
      </c>
      <c r="D60774">
        <v>98.56</v>
      </c>
    </row>
    <row r="60775" spans="1:4">
      <c r="A60775" s="29">
        <v>44122</v>
      </c>
      <c r="B60775" s="30">
        <v>0.54166666666666663</v>
      </c>
      <c r="C60775">
        <v>5.48</v>
      </c>
      <c r="D60775">
        <v>98.55</v>
      </c>
    </row>
    <row r="60776" spans="1:4">
      <c r="A60776" s="29">
        <v>44122</v>
      </c>
      <c r="B60776" s="30">
        <v>0.55208333333333337</v>
      </c>
      <c r="C60776">
        <v>5.16</v>
      </c>
      <c r="D60776">
        <v>98.87</v>
      </c>
    </row>
    <row r="60777" spans="1:4">
      <c r="A60777" s="29">
        <v>44122</v>
      </c>
      <c r="B60777" s="30">
        <v>0.5625</v>
      </c>
      <c r="C60777">
        <v>5</v>
      </c>
      <c r="D60777">
        <v>99.03</v>
      </c>
    </row>
    <row r="60778" spans="1:4">
      <c r="A60778" s="29">
        <v>44122</v>
      </c>
      <c r="B60778" s="30">
        <v>0.57291666666666663</v>
      </c>
      <c r="C60778">
        <v>4.92</v>
      </c>
      <c r="D60778">
        <v>99.11</v>
      </c>
    </row>
    <row r="60779" spans="1:4">
      <c r="A60779" s="29">
        <v>44122</v>
      </c>
      <c r="B60779" s="30">
        <v>0.58333333333333337</v>
      </c>
      <c r="C60779">
        <v>5.19</v>
      </c>
      <c r="D60779">
        <v>98.84</v>
      </c>
    </row>
    <row r="60780" spans="1:4">
      <c r="A60780" s="29">
        <v>44122</v>
      </c>
      <c r="B60780" s="30">
        <v>0.59375</v>
      </c>
      <c r="C60780">
        <v>5.32</v>
      </c>
      <c r="D60780">
        <v>98.710000000000008</v>
      </c>
    </row>
    <row r="60781" spans="1:4">
      <c r="A60781" s="29">
        <v>44122</v>
      </c>
      <c r="B60781" s="30">
        <v>0.60416666666666663</v>
      </c>
      <c r="C60781">
        <v>5.37</v>
      </c>
      <c r="D60781">
        <v>98.66</v>
      </c>
    </row>
    <row r="60782" spans="1:4">
      <c r="A60782" s="29">
        <v>44122</v>
      </c>
      <c r="B60782" s="30">
        <v>0.61458333333333337</v>
      </c>
      <c r="C60782">
        <v>5.4</v>
      </c>
      <c r="D60782">
        <v>98.63</v>
      </c>
    </row>
    <row r="60783" spans="1:4">
      <c r="A60783" s="29">
        <v>44122</v>
      </c>
      <c r="B60783" s="30">
        <v>0.625</v>
      </c>
      <c r="C60783">
        <v>5.42</v>
      </c>
      <c r="D60783">
        <v>98.61</v>
      </c>
    </row>
    <row r="60784" spans="1:4">
      <c r="A60784" s="29">
        <v>44122</v>
      </c>
      <c r="B60784" s="30">
        <v>0.63541666666666663</v>
      </c>
      <c r="C60784">
        <v>5.44</v>
      </c>
      <c r="D60784">
        <v>98.59</v>
      </c>
    </row>
    <row r="60785" spans="1:4">
      <c r="A60785" s="29">
        <v>44122</v>
      </c>
      <c r="B60785" s="30">
        <v>0.64583333333333337</v>
      </c>
      <c r="C60785">
        <v>5.21</v>
      </c>
      <c r="D60785">
        <v>98.820000000000007</v>
      </c>
    </row>
    <row r="60786" spans="1:4">
      <c r="A60786" s="29">
        <v>44122</v>
      </c>
      <c r="B60786" s="30">
        <v>0.65625</v>
      </c>
      <c r="C60786">
        <v>4.99</v>
      </c>
      <c r="D60786">
        <v>99.04</v>
      </c>
    </row>
    <row r="60787" spans="1:4">
      <c r="A60787" s="29">
        <v>44122</v>
      </c>
      <c r="B60787" s="30">
        <v>0.66666666666666663</v>
      </c>
      <c r="C60787">
        <v>4.91</v>
      </c>
      <c r="D60787">
        <v>99.12</v>
      </c>
    </row>
    <row r="60788" spans="1:4">
      <c r="A60788" s="29">
        <v>44122</v>
      </c>
      <c r="B60788" s="30">
        <v>0.67708333333333337</v>
      </c>
      <c r="C60788">
        <v>15.69</v>
      </c>
      <c r="D60788">
        <v>88.34</v>
      </c>
    </row>
    <row r="60789" spans="1:4">
      <c r="A60789" s="29">
        <v>44122</v>
      </c>
      <c r="B60789" s="30">
        <v>0.6875</v>
      </c>
      <c r="C60789">
        <v>19.12</v>
      </c>
      <c r="D60789">
        <v>84.91</v>
      </c>
    </row>
    <row r="60790" spans="1:4">
      <c r="A60790" s="29">
        <v>44122</v>
      </c>
      <c r="B60790" s="30">
        <v>0.69791666666666663</v>
      </c>
      <c r="C60790">
        <v>6.54</v>
      </c>
      <c r="D60790">
        <v>97.49</v>
      </c>
    </row>
    <row r="60791" spans="1:4">
      <c r="A60791" s="29">
        <v>44122</v>
      </c>
      <c r="B60791" s="30">
        <v>0.70833333333333337</v>
      </c>
      <c r="C60791">
        <v>5.35</v>
      </c>
      <c r="D60791">
        <v>98.68</v>
      </c>
    </row>
    <row r="60792" spans="1:4">
      <c r="A60792" s="29">
        <v>44122</v>
      </c>
      <c r="B60792" s="30">
        <v>0.71875</v>
      </c>
      <c r="C60792">
        <v>5.38</v>
      </c>
      <c r="D60792">
        <v>98.65</v>
      </c>
    </row>
    <row r="60793" spans="1:4">
      <c r="A60793" s="29">
        <v>44122</v>
      </c>
      <c r="B60793" s="30">
        <v>0.72916666666666663</v>
      </c>
      <c r="C60793">
        <v>5.4</v>
      </c>
      <c r="D60793">
        <v>98.63</v>
      </c>
    </row>
    <row r="60794" spans="1:4">
      <c r="A60794" s="29">
        <v>44122</v>
      </c>
      <c r="B60794" s="30">
        <v>0.73958333333333337</v>
      </c>
      <c r="C60794">
        <v>5.42</v>
      </c>
      <c r="D60794">
        <v>98.61</v>
      </c>
    </row>
    <row r="60795" spans="1:4">
      <c r="A60795" s="29">
        <v>44122</v>
      </c>
      <c r="B60795" s="30">
        <v>0.75</v>
      </c>
      <c r="C60795">
        <v>5.42</v>
      </c>
      <c r="D60795">
        <v>98.61</v>
      </c>
    </row>
    <row r="60796" spans="1:4">
      <c r="A60796" s="29">
        <v>44122</v>
      </c>
      <c r="B60796" s="30">
        <v>0.76041666666666663</v>
      </c>
      <c r="C60796">
        <v>5.44</v>
      </c>
      <c r="D60796">
        <v>98.59</v>
      </c>
    </row>
    <row r="60797" spans="1:4">
      <c r="A60797" s="29">
        <v>44122</v>
      </c>
      <c r="B60797" s="30">
        <v>0.77083333333333337</v>
      </c>
      <c r="C60797">
        <v>5.45</v>
      </c>
      <c r="D60797">
        <v>98.58</v>
      </c>
    </row>
    <row r="60798" spans="1:4">
      <c r="A60798" s="29">
        <v>44122</v>
      </c>
      <c r="B60798" s="30">
        <v>0.78125</v>
      </c>
      <c r="C60798">
        <v>5.46</v>
      </c>
      <c r="D60798">
        <v>98.570000000000007</v>
      </c>
    </row>
    <row r="60799" spans="1:4">
      <c r="A60799" s="29">
        <v>44122</v>
      </c>
      <c r="B60799" s="30">
        <v>0.79166666666666663</v>
      </c>
      <c r="C60799">
        <v>5.47</v>
      </c>
      <c r="D60799">
        <v>98.56</v>
      </c>
    </row>
    <row r="60800" spans="1:4">
      <c r="A60800" s="29">
        <v>44122</v>
      </c>
      <c r="B60800" s="30">
        <v>0.80208333333333337</v>
      </c>
      <c r="C60800">
        <v>5.44</v>
      </c>
      <c r="D60800">
        <v>98.59</v>
      </c>
    </row>
    <row r="60801" spans="1:4">
      <c r="A60801" s="29">
        <v>44122</v>
      </c>
      <c r="B60801" s="30">
        <v>0.8125</v>
      </c>
      <c r="C60801">
        <v>5.1100000000000003</v>
      </c>
      <c r="D60801">
        <v>98.92</v>
      </c>
    </row>
    <row r="60802" spans="1:4">
      <c r="A60802" s="29">
        <v>44122</v>
      </c>
      <c r="B60802" s="30">
        <v>0.82291666666666663</v>
      </c>
      <c r="C60802">
        <v>4.9800000000000004</v>
      </c>
      <c r="D60802">
        <v>99.05</v>
      </c>
    </row>
    <row r="60803" spans="1:4">
      <c r="A60803" s="29">
        <v>44122</v>
      </c>
      <c r="B60803" s="30">
        <v>0.83333333333333337</v>
      </c>
      <c r="C60803">
        <v>4.99</v>
      </c>
      <c r="D60803">
        <v>99.04</v>
      </c>
    </row>
    <row r="60804" spans="1:4">
      <c r="A60804" s="29">
        <v>44122</v>
      </c>
      <c r="B60804" s="30">
        <v>0.84375</v>
      </c>
      <c r="C60804">
        <v>5.26</v>
      </c>
      <c r="D60804">
        <v>98.77</v>
      </c>
    </row>
    <row r="60805" spans="1:4">
      <c r="A60805" s="29">
        <v>44122</v>
      </c>
      <c r="B60805" s="30">
        <v>0.85416666666666663</v>
      </c>
      <c r="C60805">
        <v>5.34</v>
      </c>
      <c r="D60805">
        <v>98.69</v>
      </c>
    </row>
    <row r="60806" spans="1:4">
      <c r="A60806" s="29">
        <v>44122</v>
      </c>
      <c r="B60806" s="30">
        <v>0.86458333333333337</v>
      </c>
      <c r="C60806">
        <v>5.39</v>
      </c>
      <c r="D60806">
        <v>98.64</v>
      </c>
    </row>
    <row r="60807" spans="1:4">
      <c r="A60807" s="29">
        <v>44122</v>
      </c>
      <c r="B60807" s="30">
        <v>0.875</v>
      </c>
      <c r="C60807">
        <v>5.41</v>
      </c>
      <c r="D60807">
        <v>98.62</v>
      </c>
    </row>
    <row r="60808" spans="1:4">
      <c r="A60808" s="29">
        <v>44122</v>
      </c>
      <c r="B60808" s="30">
        <v>0.88541666666666663</v>
      </c>
      <c r="C60808">
        <v>5.37</v>
      </c>
      <c r="D60808">
        <v>98.66</v>
      </c>
    </row>
    <row r="60809" spans="1:4">
      <c r="A60809" s="29">
        <v>44122</v>
      </c>
      <c r="B60809" s="30">
        <v>0.89583333333333337</v>
      </c>
      <c r="C60809">
        <v>5.07</v>
      </c>
      <c r="D60809">
        <v>98.960000000000008</v>
      </c>
    </row>
    <row r="60810" spans="1:4">
      <c r="A60810" s="29">
        <v>44122</v>
      </c>
      <c r="B60810" s="30">
        <v>0.90625</v>
      </c>
      <c r="C60810">
        <v>4.95</v>
      </c>
      <c r="D60810">
        <v>99.08</v>
      </c>
    </row>
    <row r="60811" spans="1:4">
      <c r="A60811" s="29">
        <v>44122</v>
      </c>
      <c r="B60811" s="30">
        <v>0.91666666666666663</v>
      </c>
      <c r="C60811">
        <v>4.8899999999999997</v>
      </c>
      <c r="D60811">
        <v>99.14</v>
      </c>
    </row>
    <row r="60812" spans="1:4">
      <c r="A60812" s="29">
        <v>44122</v>
      </c>
      <c r="B60812" s="30">
        <v>0.92708333333333337</v>
      </c>
      <c r="C60812">
        <v>4.8499999999999996</v>
      </c>
      <c r="D60812">
        <v>99.18</v>
      </c>
    </row>
    <row r="60813" spans="1:4">
      <c r="A60813" s="29">
        <v>44122</v>
      </c>
      <c r="B60813" s="30">
        <v>0.9375</v>
      </c>
      <c r="C60813">
        <v>4.8099999999999996</v>
      </c>
      <c r="D60813">
        <v>99.22</v>
      </c>
    </row>
    <row r="60814" spans="1:4">
      <c r="A60814" s="29">
        <v>44122</v>
      </c>
      <c r="B60814" s="30">
        <v>0.94791666666666663</v>
      </c>
      <c r="C60814">
        <v>17.149999999999999</v>
      </c>
      <c r="D60814">
        <v>86.88</v>
      </c>
    </row>
    <row r="60815" spans="1:4">
      <c r="A60815" s="29">
        <v>44122</v>
      </c>
      <c r="B60815" s="30">
        <v>0.95833333333333337</v>
      </c>
      <c r="C60815">
        <v>19.14</v>
      </c>
      <c r="D60815">
        <v>84.89</v>
      </c>
    </row>
    <row r="60816" spans="1:4">
      <c r="A60816" s="29">
        <v>44122</v>
      </c>
      <c r="B60816" s="30">
        <v>0.96875</v>
      </c>
      <c r="C60816">
        <v>19.25</v>
      </c>
      <c r="D60816">
        <v>84.78</v>
      </c>
    </row>
    <row r="60817" spans="1:4">
      <c r="A60817" s="29">
        <v>44122</v>
      </c>
      <c r="B60817" s="30">
        <v>0.97916666666666663</v>
      </c>
      <c r="C60817">
        <v>19.3</v>
      </c>
      <c r="D60817">
        <v>84.73</v>
      </c>
    </row>
    <row r="60818" spans="1:4">
      <c r="A60818" s="29">
        <v>44122</v>
      </c>
      <c r="B60818" s="30">
        <v>0.98958333333333337</v>
      </c>
      <c r="C60818">
        <v>5.34</v>
      </c>
      <c r="D60818">
        <v>98.69</v>
      </c>
    </row>
    <row r="60819" spans="1:4">
      <c r="A60819" s="29">
        <v>44123</v>
      </c>
      <c r="B60819" s="30">
        <v>0</v>
      </c>
      <c r="C60819">
        <v>4.92</v>
      </c>
      <c r="D60819">
        <v>99.11</v>
      </c>
    </row>
    <row r="60820" spans="1:4">
      <c r="A60820" s="29">
        <v>44123</v>
      </c>
      <c r="B60820" s="30">
        <v>1.0416666666666666E-2</v>
      </c>
      <c r="C60820">
        <v>4.84</v>
      </c>
      <c r="D60820">
        <v>99.19</v>
      </c>
    </row>
    <row r="60821" spans="1:4">
      <c r="A60821" s="29">
        <v>44123</v>
      </c>
      <c r="B60821" s="30">
        <v>2.0833333333333332E-2</v>
      </c>
      <c r="C60821">
        <v>4.8</v>
      </c>
      <c r="D60821">
        <v>99.23</v>
      </c>
    </row>
    <row r="60822" spans="1:4">
      <c r="A60822" s="29">
        <v>44123</v>
      </c>
      <c r="B60822" s="30">
        <v>3.125E-2</v>
      </c>
      <c r="C60822">
        <v>4.78</v>
      </c>
      <c r="D60822">
        <v>99.25</v>
      </c>
    </row>
    <row r="60823" spans="1:4">
      <c r="A60823" s="29">
        <v>44123</v>
      </c>
      <c r="B60823" s="30">
        <v>4.1666666666666664E-2</v>
      </c>
      <c r="C60823">
        <v>4.76</v>
      </c>
      <c r="D60823">
        <v>99.27</v>
      </c>
    </row>
    <row r="60824" spans="1:4">
      <c r="A60824" s="29">
        <v>44123</v>
      </c>
      <c r="B60824" s="30">
        <v>5.2083333333333336E-2</v>
      </c>
      <c r="C60824">
        <v>4.74</v>
      </c>
      <c r="D60824">
        <v>99.29</v>
      </c>
    </row>
    <row r="60825" spans="1:4">
      <c r="A60825" s="29">
        <v>44123</v>
      </c>
      <c r="B60825" s="30">
        <v>6.25E-2</v>
      </c>
      <c r="C60825">
        <v>4.72</v>
      </c>
      <c r="D60825">
        <v>99.31</v>
      </c>
    </row>
    <row r="60826" spans="1:4">
      <c r="A60826" s="29">
        <v>44123</v>
      </c>
      <c r="B60826" s="30">
        <v>7.2916666666666671E-2</v>
      </c>
      <c r="C60826">
        <v>4.71</v>
      </c>
      <c r="D60826">
        <v>99.320000000000007</v>
      </c>
    </row>
    <row r="60827" spans="1:4">
      <c r="A60827" s="29">
        <v>44123</v>
      </c>
      <c r="B60827" s="30">
        <v>8.3333333333333329E-2</v>
      </c>
      <c r="C60827">
        <v>4.7</v>
      </c>
      <c r="D60827">
        <v>99.33</v>
      </c>
    </row>
    <row r="60828" spans="1:4">
      <c r="A60828" s="29">
        <v>44123</v>
      </c>
      <c r="B60828" s="30">
        <v>9.375E-2</v>
      </c>
      <c r="C60828">
        <v>12.32</v>
      </c>
      <c r="D60828">
        <v>91.710000000000008</v>
      </c>
    </row>
    <row r="60829" spans="1:4">
      <c r="A60829" s="29">
        <v>44123</v>
      </c>
      <c r="B60829" s="30">
        <v>0.10416666666666667</v>
      </c>
      <c r="C60829">
        <v>15.88</v>
      </c>
      <c r="D60829">
        <v>88.15</v>
      </c>
    </row>
    <row r="60830" spans="1:4">
      <c r="A60830" s="29">
        <v>44123</v>
      </c>
      <c r="B60830" s="30">
        <v>0.11458333333333333</v>
      </c>
      <c r="C60830">
        <v>15.93</v>
      </c>
      <c r="D60830">
        <v>88.1</v>
      </c>
    </row>
    <row r="60831" spans="1:4">
      <c r="A60831" s="29">
        <v>44123</v>
      </c>
      <c r="B60831" s="30">
        <v>0.125</v>
      </c>
      <c r="C60831">
        <v>15.94</v>
      </c>
      <c r="D60831">
        <v>88.09</v>
      </c>
    </row>
    <row r="60832" spans="1:4">
      <c r="A60832" s="29">
        <v>44123</v>
      </c>
      <c r="B60832" s="30">
        <v>0.13541666666666666</v>
      </c>
      <c r="C60832">
        <v>11.63</v>
      </c>
      <c r="D60832">
        <v>92.4</v>
      </c>
    </row>
    <row r="60833" spans="1:4">
      <c r="A60833" s="29">
        <v>44123</v>
      </c>
      <c r="B60833" s="30">
        <v>0.14583333333333334</v>
      </c>
      <c r="C60833">
        <v>4.9800000000000004</v>
      </c>
      <c r="D60833">
        <v>99.05</v>
      </c>
    </row>
    <row r="60834" spans="1:4">
      <c r="A60834" s="29">
        <v>44123</v>
      </c>
      <c r="B60834" s="30">
        <v>0.15625</v>
      </c>
      <c r="C60834">
        <v>4.82</v>
      </c>
      <c r="D60834">
        <v>99.210000000000008</v>
      </c>
    </row>
    <row r="60835" spans="1:4">
      <c r="A60835" s="29">
        <v>44123</v>
      </c>
      <c r="B60835" s="30">
        <v>0.16666666666666666</v>
      </c>
      <c r="C60835">
        <v>4.76</v>
      </c>
      <c r="D60835">
        <v>99.27</v>
      </c>
    </row>
    <row r="60836" spans="1:4">
      <c r="A60836" s="29">
        <v>44123</v>
      </c>
      <c r="B60836" s="30">
        <v>0.17708333333333334</v>
      </c>
      <c r="C60836">
        <v>4.7300000000000004</v>
      </c>
      <c r="D60836">
        <v>99.3</v>
      </c>
    </row>
    <row r="60837" spans="1:4">
      <c r="A60837" s="29">
        <v>44123</v>
      </c>
      <c r="B60837" s="30">
        <v>0.1875</v>
      </c>
      <c r="C60837">
        <v>4.7</v>
      </c>
      <c r="D60837">
        <v>99.33</v>
      </c>
    </row>
    <row r="60838" spans="1:4">
      <c r="A60838" s="29">
        <v>44123</v>
      </c>
      <c r="B60838" s="30">
        <v>0.19791666666666666</v>
      </c>
      <c r="C60838">
        <v>4.6900000000000004</v>
      </c>
      <c r="D60838">
        <v>99.34</v>
      </c>
    </row>
    <row r="60839" spans="1:4">
      <c r="A60839" s="29">
        <v>44123</v>
      </c>
      <c r="B60839" s="30">
        <v>0.20833333333333334</v>
      </c>
      <c r="C60839">
        <v>4.68</v>
      </c>
      <c r="D60839">
        <v>99.35</v>
      </c>
    </row>
    <row r="60840" spans="1:4">
      <c r="A60840" s="29">
        <v>44123</v>
      </c>
      <c r="B60840" s="30">
        <v>0.21875</v>
      </c>
      <c r="C60840">
        <v>4.74</v>
      </c>
      <c r="D60840">
        <v>99.29</v>
      </c>
    </row>
    <row r="60841" spans="1:4">
      <c r="A60841" s="29">
        <v>44123</v>
      </c>
      <c r="B60841" s="30">
        <v>0.22916666666666666</v>
      </c>
      <c r="C60841">
        <v>5.05</v>
      </c>
      <c r="D60841">
        <v>98.98</v>
      </c>
    </row>
    <row r="60842" spans="1:4">
      <c r="A60842" s="29">
        <v>44123</v>
      </c>
      <c r="B60842" s="30">
        <v>0.23958333333333334</v>
      </c>
      <c r="C60842">
        <v>5.17</v>
      </c>
      <c r="D60842">
        <v>98.86</v>
      </c>
    </row>
    <row r="60843" spans="1:4">
      <c r="A60843" s="29">
        <v>44123</v>
      </c>
      <c r="B60843" s="30">
        <v>0.25</v>
      </c>
      <c r="C60843">
        <v>5.23</v>
      </c>
      <c r="D60843">
        <v>98.8</v>
      </c>
    </row>
    <row r="60844" spans="1:4">
      <c r="A60844" s="29">
        <v>44123</v>
      </c>
      <c r="B60844" s="30">
        <v>0.26041666666666669</v>
      </c>
      <c r="C60844">
        <v>5.28</v>
      </c>
      <c r="D60844">
        <v>98.75</v>
      </c>
    </row>
    <row r="60845" spans="1:4">
      <c r="A60845" s="29">
        <v>44123</v>
      </c>
      <c r="B60845" s="30">
        <v>0.27083333333333331</v>
      </c>
      <c r="C60845">
        <v>5.31</v>
      </c>
      <c r="D60845">
        <v>98.72</v>
      </c>
    </row>
    <row r="60846" spans="1:4">
      <c r="A60846" s="29">
        <v>44123</v>
      </c>
      <c r="B60846" s="30">
        <v>0.28125</v>
      </c>
      <c r="C60846">
        <v>5.34</v>
      </c>
      <c r="D60846">
        <v>98.69</v>
      </c>
    </row>
    <row r="60847" spans="1:4">
      <c r="A60847" s="29">
        <v>44123</v>
      </c>
      <c r="B60847" s="30">
        <v>0.29166666666666669</v>
      </c>
      <c r="C60847">
        <v>5.34</v>
      </c>
      <c r="D60847">
        <v>98.69</v>
      </c>
    </row>
    <row r="60848" spans="1:4">
      <c r="A60848" s="29">
        <v>44123</v>
      </c>
      <c r="B60848" s="30">
        <v>0.30208333333333331</v>
      </c>
      <c r="C60848">
        <v>5.37</v>
      </c>
      <c r="D60848">
        <v>98.66</v>
      </c>
    </row>
    <row r="60849" spans="1:4">
      <c r="A60849" s="29">
        <v>44123</v>
      </c>
      <c r="B60849" s="30">
        <v>0.3125</v>
      </c>
      <c r="C60849">
        <v>5.39</v>
      </c>
      <c r="D60849">
        <v>98.64</v>
      </c>
    </row>
    <row r="60850" spans="1:4">
      <c r="A60850" s="29">
        <v>44123</v>
      </c>
      <c r="B60850" s="30">
        <v>0.32291666666666669</v>
      </c>
      <c r="C60850">
        <v>5.4</v>
      </c>
      <c r="D60850">
        <v>98.63</v>
      </c>
    </row>
    <row r="60851" spans="1:4">
      <c r="A60851" s="29">
        <v>44123</v>
      </c>
      <c r="B60851" s="30">
        <v>0.33333333333333331</v>
      </c>
      <c r="C60851">
        <v>5.25</v>
      </c>
      <c r="D60851">
        <v>98.78</v>
      </c>
    </row>
    <row r="60852" spans="1:4">
      <c r="A60852" s="29">
        <v>44123</v>
      </c>
      <c r="B60852" s="30">
        <v>0.34375</v>
      </c>
      <c r="C60852">
        <v>5</v>
      </c>
      <c r="D60852">
        <v>99.03</v>
      </c>
    </row>
    <row r="60853" spans="1:4">
      <c r="A60853" s="29">
        <v>44123</v>
      </c>
      <c r="B60853" s="30">
        <v>0.35416666666666669</v>
      </c>
      <c r="C60853">
        <v>4.91</v>
      </c>
      <c r="D60853">
        <v>99.12</v>
      </c>
    </row>
    <row r="60854" spans="1:4">
      <c r="A60854" s="29">
        <v>44123</v>
      </c>
      <c r="B60854" s="30">
        <v>0.36458333333333331</v>
      </c>
      <c r="C60854">
        <v>4.8600000000000003</v>
      </c>
      <c r="D60854">
        <v>99.17</v>
      </c>
    </row>
    <row r="60855" spans="1:4">
      <c r="A60855" s="29">
        <v>44123</v>
      </c>
      <c r="B60855" s="30">
        <v>0.375</v>
      </c>
      <c r="C60855">
        <v>5.17</v>
      </c>
      <c r="D60855">
        <v>98.86</v>
      </c>
    </row>
    <row r="60856" spans="1:4">
      <c r="A60856" s="29">
        <v>44123</v>
      </c>
      <c r="B60856" s="30">
        <v>0.38541666666666669</v>
      </c>
      <c r="C60856">
        <v>5.29</v>
      </c>
      <c r="D60856">
        <v>98.74</v>
      </c>
    </row>
    <row r="60857" spans="1:4">
      <c r="A60857" s="29">
        <v>44123</v>
      </c>
      <c r="B60857" s="30">
        <v>0.39583333333333331</v>
      </c>
      <c r="C60857">
        <v>5.34</v>
      </c>
      <c r="D60857">
        <v>98.69</v>
      </c>
    </row>
    <row r="60858" spans="1:4">
      <c r="A60858" s="29">
        <v>44123</v>
      </c>
      <c r="B60858" s="30">
        <v>0.40625</v>
      </c>
      <c r="C60858">
        <v>5.38</v>
      </c>
      <c r="D60858">
        <v>98.65</v>
      </c>
    </row>
    <row r="60859" spans="1:4">
      <c r="A60859" s="29">
        <v>44123</v>
      </c>
      <c r="B60859" s="30">
        <v>0.41666666666666669</v>
      </c>
      <c r="C60859">
        <v>5.4</v>
      </c>
      <c r="D60859">
        <v>98.63</v>
      </c>
    </row>
    <row r="60860" spans="1:4">
      <c r="A60860" s="29">
        <v>44123</v>
      </c>
      <c r="B60860" s="30">
        <v>0.42708333333333331</v>
      </c>
      <c r="C60860">
        <v>5.42</v>
      </c>
      <c r="D60860">
        <v>98.61</v>
      </c>
    </row>
    <row r="60861" spans="1:4">
      <c r="A60861" s="29">
        <v>44123</v>
      </c>
      <c r="B60861" s="30">
        <v>0.4375</v>
      </c>
      <c r="C60861">
        <v>5.43</v>
      </c>
      <c r="D60861">
        <v>98.6</v>
      </c>
    </row>
    <row r="60862" spans="1:4">
      <c r="A60862" s="29">
        <v>44123</v>
      </c>
      <c r="B60862" s="30">
        <v>0.44791666666666669</v>
      </c>
      <c r="C60862">
        <v>5.44</v>
      </c>
      <c r="D60862">
        <v>98.59</v>
      </c>
    </row>
    <row r="60863" spans="1:4">
      <c r="A60863" s="29">
        <v>44123</v>
      </c>
      <c r="B60863" s="30">
        <v>0.45833333333333331</v>
      </c>
      <c r="C60863">
        <v>5.45</v>
      </c>
      <c r="D60863">
        <v>98.58</v>
      </c>
    </row>
    <row r="60864" spans="1:4">
      <c r="A60864" s="29">
        <v>44123</v>
      </c>
      <c r="B60864" s="30">
        <v>0.46875</v>
      </c>
      <c r="C60864">
        <v>5.46</v>
      </c>
      <c r="D60864">
        <v>98.570000000000007</v>
      </c>
    </row>
    <row r="60865" spans="1:4">
      <c r="A60865" s="29">
        <v>44123</v>
      </c>
      <c r="B60865" s="30">
        <v>0.47916666666666669</v>
      </c>
      <c r="C60865">
        <v>5.46</v>
      </c>
      <c r="D60865">
        <v>98.570000000000007</v>
      </c>
    </row>
    <row r="60866" spans="1:4">
      <c r="A60866" s="29">
        <v>44123</v>
      </c>
      <c r="B60866" s="30">
        <v>0.48958333333333331</v>
      </c>
      <c r="C60866">
        <v>5.17</v>
      </c>
      <c r="D60866">
        <v>98.86</v>
      </c>
    </row>
    <row r="60867" spans="1:4">
      <c r="A60867" s="29">
        <v>44123</v>
      </c>
      <c r="B60867" s="30">
        <v>0.5</v>
      </c>
      <c r="C60867">
        <v>5</v>
      </c>
      <c r="D60867">
        <v>99.03</v>
      </c>
    </row>
    <row r="60868" spans="1:4">
      <c r="A60868" s="29">
        <v>44123</v>
      </c>
      <c r="B60868" s="30">
        <v>0.51041666666666663</v>
      </c>
      <c r="C60868">
        <v>5.04</v>
      </c>
      <c r="D60868">
        <v>98.99</v>
      </c>
    </row>
    <row r="60869" spans="1:4">
      <c r="A60869" s="29">
        <v>44123</v>
      </c>
      <c r="B60869" s="30">
        <v>0.52083333333333337</v>
      </c>
      <c r="C60869">
        <v>5.28</v>
      </c>
      <c r="D60869">
        <v>98.75</v>
      </c>
    </row>
    <row r="60870" spans="1:4">
      <c r="A60870" s="29">
        <v>44123</v>
      </c>
      <c r="B60870" s="30">
        <v>0.53125</v>
      </c>
      <c r="C60870">
        <v>5.35</v>
      </c>
      <c r="D60870">
        <v>98.68</v>
      </c>
    </row>
    <row r="60871" spans="1:4">
      <c r="A60871" s="29">
        <v>44123</v>
      </c>
      <c r="B60871" s="30">
        <v>0.54166666666666663</v>
      </c>
      <c r="C60871">
        <v>5.4</v>
      </c>
      <c r="D60871">
        <v>98.63</v>
      </c>
    </row>
    <row r="60872" spans="1:4">
      <c r="A60872" s="29">
        <v>44123</v>
      </c>
      <c r="B60872" s="30">
        <v>0.55208333333333337</v>
      </c>
      <c r="C60872">
        <v>5.42</v>
      </c>
      <c r="D60872">
        <v>98.61</v>
      </c>
    </row>
    <row r="60873" spans="1:4">
      <c r="A60873" s="29">
        <v>44123</v>
      </c>
      <c r="B60873" s="30">
        <v>0.5625</v>
      </c>
      <c r="C60873">
        <v>5.44</v>
      </c>
      <c r="D60873">
        <v>98.59</v>
      </c>
    </row>
    <row r="60874" spans="1:4">
      <c r="A60874" s="29">
        <v>44123</v>
      </c>
      <c r="B60874" s="30">
        <v>0.57291666666666663</v>
      </c>
      <c r="C60874">
        <v>5.45</v>
      </c>
      <c r="D60874">
        <v>98.58</v>
      </c>
    </row>
    <row r="60875" spans="1:4">
      <c r="A60875" s="29">
        <v>44123</v>
      </c>
      <c r="B60875" s="30">
        <v>0.58333333333333337</v>
      </c>
      <c r="C60875">
        <v>5.46</v>
      </c>
      <c r="D60875">
        <v>98.570000000000007</v>
      </c>
    </row>
    <row r="60876" spans="1:4">
      <c r="A60876" s="29">
        <v>44123</v>
      </c>
      <c r="B60876" s="30">
        <v>0.59375</v>
      </c>
      <c r="C60876">
        <v>5.33</v>
      </c>
      <c r="D60876">
        <v>98.7</v>
      </c>
    </row>
    <row r="60877" spans="1:4">
      <c r="A60877" s="29">
        <v>44123</v>
      </c>
      <c r="B60877" s="30">
        <v>0.60416666666666663</v>
      </c>
      <c r="C60877">
        <v>5.0599999999999996</v>
      </c>
      <c r="D60877">
        <v>98.97</v>
      </c>
    </row>
    <row r="60878" spans="1:4">
      <c r="A60878" s="29">
        <v>44123</v>
      </c>
      <c r="B60878" s="30">
        <v>0.61458333333333337</v>
      </c>
      <c r="C60878">
        <v>4.96</v>
      </c>
      <c r="D60878">
        <v>99.070000000000007</v>
      </c>
    </row>
    <row r="60879" spans="1:4">
      <c r="A60879" s="29">
        <v>44123</v>
      </c>
      <c r="B60879" s="30">
        <v>0.625</v>
      </c>
      <c r="C60879">
        <v>4.9000000000000004</v>
      </c>
      <c r="D60879">
        <v>99.13</v>
      </c>
    </row>
    <row r="60880" spans="1:4">
      <c r="A60880" s="29">
        <v>44123</v>
      </c>
      <c r="B60880" s="30">
        <v>0.63541666666666663</v>
      </c>
      <c r="C60880">
        <v>5.09</v>
      </c>
      <c r="D60880">
        <v>98.94</v>
      </c>
    </row>
    <row r="60881" spans="1:4">
      <c r="A60881" s="29">
        <v>44123</v>
      </c>
      <c r="B60881" s="30">
        <v>0.64583333333333337</v>
      </c>
      <c r="C60881">
        <v>5.28</v>
      </c>
      <c r="D60881">
        <v>98.75</v>
      </c>
    </row>
    <row r="60882" spans="1:4">
      <c r="A60882" s="29">
        <v>44123</v>
      </c>
      <c r="B60882" s="30">
        <v>0.65625</v>
      </c>
      <c r="C60882">
        <v>15.7</v>
      </c>
      <c r="D60882">
        <v>88.33</v>
      </c>
    </row>
    <row r="60883" spans="1:4">
      <c r="A60883" s="29">
        <v>44123</v>
      </c>
      <c r="B60883" s="30">
        <v>0.66666666666666663</v>
      </c>
      <c r="C60883">
        <v>16.07</v>
      </c>
      <c r="D60883">
        <v>87.960000000000008</v>
      </c>
    </row>
    <row r="60884" spans="1:4">
      <c r="A60884" s="29">
        <v>44123</v>
      </c>
      <c r="B60884" s="30">
        <v>0.67708333333333337</v>
      </c>
      <c r="C60884">
        <v>16.11</v>
      </c>
      <c r="D60884">
        <v>87.92</v>
      </c>
    </row>
    <row r="60885" spans="1:4">
      <c r="A60885" s="29">
        <v>44123</v>
      </c>
      <c r="B60885" s="30">
        <v>0.6875</v>
      </c>
      <c r="C60885">
        <v>16.13</v>
      </c>
      <c r="D60885">
        <v>87.9</v>
      </c>
    </row>
    <row r="60886" spans="1:4">
      <c r="A60886" s="29">
        <v>44123</v>
      </c>
      <c r="B60886" s="30">
        <v>0.69791666666666663</v>
      </c>
      <c r="C60886">
        <v>6.22</v>
      </c>
      <c r="D60886">
        <v>97.81</v>
      </c>
    </row>
    <row r="60887" spans="1:4">
      <c r="A60887" s="29">
        <v>44123</v>
      </c>
      <c r="B60887" s="30">
        <v>0.70833333333333337</v>
      </c>
      <c r="C60887">
        <v>5.41</v>
      </c>
      <c r="D60887">
        <v>98.62</v>
      </c>
    </row>
    <row r="60888" spans="1:4">
      <c r="A60888" s="29">
        <v>44123</v>
      </c>
      <c r="B60888" s="30">
        <v>0.71875</v>
      </c>
      <c r="C60888">
        <v>5.43</v>
      </c>
      <c r="D60888">
        <v>98.6</v>
      </c>
    </row>
    <row r="60889" spans="1:4">
      <c r="A60889" s="29">
        <v>44123</v>
      </c>
      <c r="B60889" s="30">
        <v>0.72916666666666663</v>
      </c>
      <c r="C60889">
        <v>5.44</v>
      </c>
      <c r="D60889">
        <v>98.59</v>
      </c>
    </row>
    <row r="60890" spans="1:4">
      <c r="A60890" s="29">
        <v>44123</v>
      </c>
      <c r="B60890" s="30">
        <v>0.73958333333333337</v>
      </c>
      <c r="C60890">
        <v>5.45</v>
      </c>
      <c r="D60890">
        <v>98.58</v>
      </c>
    </row>
    <row r="60891" spans="1:4">
      <c r="A60891" s="29">
        <v>44123</v>
      </c>
      <c r="B60891" s="30">
        <v>0.75</v>
      </c>
      <c r="C60891">
        <v>5.46</v>
      </c>
      <c r="D60891">
        <v>98.570000000000007</v>
      </c>
    </row>
    <row r="60892" spans="1:4">
      <c r="A60892" s="29">
        <v>44123</v>
      </c>
      <c r="B60892" s="30">
        <v>0.76041666666666663</v>
      </c>
      <c r="C60892">
        <v>5.47</v>
      </c>
      <c r="D60892">
        <v>98.56</v>
      </c>
    </row>
    <row r="60893" spans="1:4">
      <c r="A60893" s="29">
        <v>44123</v>
      </c>
      <c r="B60893" s="30">
        <v>0.77083333333333337</v>
      </c>
      <c r="C60893">
        <v>5.49</v>
      </c>
      <c r="D60893">
        <v>98.54</v>
      </c>
    </row>
    <row r="60894" spans="1:4">
      <c r="A60894" s="29">
        <v>44123</v>
      </c>
      <c r="B60894" s="30">
        <v>0.78125</v>
      </c>
      <c r="C60894">
        <v>5.49</v>
      </c>
      <c r="D60894">
        <v>98.54</v>
      </c>
    </row>
    <row r="60895" spans="1:4">
      <c r="A60895" s="29">
        <v>44123</v>
      </c>
      <c r="B60895" s="30">
        <v>0.79166666666666663</v>
      </c>
      <c r="C60895">
        <v>5.48</v>
      </c>
      <c r="D60895">
        <v>98.55</v>
      </c>
    </row>
    <row r="60896" spans="1:4">
      <c r="A60896" s="29">
        <v>44123</v>
      </c>
      <c r="B60896" s="30">
        <v>0.80208333333333337</v>
      </c>
      <c r="C60896">
        <v>5.5</v>
      </c>
      <c r="D60896">
        <v>98.53</v>
      </c>
    </row>
    <row r="60897" spans="1:4">
      <c r="A60897" s="29">
        <v>44123</v>
      </c>
      <c r="B60897" s="30">
        <v>0.8125</v>
      </c>
      <c r="C60897">
        <v>5.5</v>
      </c>
      <c r="D60897">
        <v>98.53</v>
      </c>
    </row>
    <row r="60898" spans="1:4">
      <c r="A60898" s="29">
        <v>44123</v>
      </c>
      <c r="B60898" s="30">
        <v>0.82291666666666663</v>
      </c>
      <c r="C60898">
        <v>5.47</v>
      </c>
      <c r="D60898">
        <v>98.56</v>
      </c>
    </row>
    <row r="60899" spans="1:4">
      <c r="A60899" s="29">
        <v>44123</v>
      </c>
      <c r="B60899" s="30">
        <v>0.83333333333333337</v>
      </c>
      <c r="C60899">
        <v>5.15</v>
      </c>
      <c r="D60899">
        <v>98.88</v>
      </c>
    </row>
    <row r="60900" spans="1:4">
      <c r="A60900" s="29">
        <v>44123</v>
      </c>
      <c r="B60900" s="30">
        <v>0.84375</v>
      </c>
      <c r="C60900">
        <v>5.01</v>
      </c>
      <c r="D60900">
        <v>99.02</v>
      </c>
    </row>
    <row r="60901" spans="1:4">
      <c r="A60901" s="29">
        <v>44123</v>
      </c>
      <c r="B60901" s="30">
        <v>0.85416666666666663</v>
      </c>
      <c r="C60901">
        <v>4.97</v>
      </c>
      <c r="D60901">
        <v>99.06</v>
      </c>
    </row>
    <row r="60902" spans="1:4">
      <c r="A60902" s="29">
        <v>44123</v>
      </c>
      <c r="B60902" s="30">
        <v>0.86458333333333337</v>
      </c>
      <c r="C60902">
        <v>5.26</v>
      </c>
      <c r="D60902">
        <v>98.77</v>
      </c>
    </row>
    <row r="60903" spans="1:4">
      <c r="A60903" s="29">
        <v>44123</v>
      </c>
      <c r="B60903" s="30">
        <v>0.875</v>
      </c>
      <c r="C60903">
        <v>5.36</v>
      </c>
      <c r="D60903">
        <v>98.67</v>
      </c>
    </row>
    <row r="60904" spans="1:4">
      <c r="A60904" s="29">
        <v>44123</v>
      </c>
      <c r="B60904" s="30">
        <v>0.88541666666666663</v>
      </c>
      <c r="C60904">
        <v>5.4</v>
      </c>
      <c r="D60904">
        <v>98.63</v>
      </c>
    </row>
    <row r="60905" spans="1:4">
      <c r="A60905" s="29">
        <v>44123</v>
      </c>
      <c r="B60905" s="30">
        <v>0.89583333333333337</v>
      </c>
      <c r="C60905">
        <v>5.43</v>
      </c>
      <c r="D60905">
        <v>98.6</v>
      </c>
    </row>
    <row r="60906" spans="1:4">
      <c r="A60906" s="29">
        <v>44123</v>
      </c>
      <c r="B60906" s="30">
        <v>0.90625</v>
      </c>
      <c r="C60906">
        <v>5.23</v>
      </c>
      <c r="D60906">
        <v>98.8</v>
      </c>
    </row>
    <row r="60907" spans="1:4">
      <c r="A60907" s="29">
        <v>44123</v>
      </c>
      <c r="B60907" s="30">
        <v>0.91666666666666663</v>
      </c>
      <c r="C60907">
        <v>5.0199999999999996</v>
      </c>
      <c r="D60907">
        <v>99.01</v>
      </c>
    </row>
    <row r="60908" spans="1:4">
      <c r="A60908" s="29">
        <v>44123</v>
      </c>
      <c r="B60908" s="30">
        <v>0.92708333333333337</v>
      </c>
      <c r="C60908">
        <v>4.9400000000000004</v>
      </c>
      <c r="D60908">
        <v>99.09</v>
      </c>
    </row>
    <row r="60909" spans="1:4">
      <c r="A60909" s="29">
        <v>44123</v>
      </c>
      <c r="B60909" s="30">
        <v>0.9375</v>
      </c>
      <c r="C60909">
        <v>4.8899999999999997</v>
      </c>
      <c r="D60909">
        <v>99.14</v>
      </c>
    </row>
    <row r="60910" spans="1:4">
      <c r="A60910" s="29">
        <v>44123</v>
      </c>
      <c r="B60910" s="30">
        <v>0.94791666666666663</v>
      </c>
      <c r="C60910">
        <v>4.8499999999999996</v>
      </c>
      <c r="D60910">
        <v>99.18</v>
      </c>
    </row>
    <row r="60911" spans="1:4">
      <c r="A60911" s="29">
        <v>44123</v>
      </c>
      <c r="B60911" s="30">
        <v>0.95833333333333337</v>
      </c>
      <c r="C60911">
        <v>4.82</v>
      </c>
      <c r="D60911">
        <v>99.210000000000008</v>
      </c>
    </row>
    <row r="60912" spans="1:4">
      <c r="A60912" s="29">
        <v>44123</v>
      </c>
      <c r="B60912" s="30">
        <v>0.96875</v>
      </c>
      <c r="C60912">
        <v>4.8</v>
      </c>
      <c r="D60912">
        <v>99.23</v>
      </c>
    </row>
    <row r="60913" spans="1:4">
      <c r="A60913" s="29">
        <v>44123</v>
      </c>
      <c r="B60913" s="30">
        <v>0.97916666666666663</v>
      </c>
      <c r="C60913">
        <v>14.28</v>
      </c>
      <c r="D60913">
        <v>89.75</v>
      </c>
    </row>
    <row r="60914" spans="1:4">
      <c r="A60914" s="29">
        <v>44123</v>
      </c>
      <c r="B60914" s="30">
        <v>0.98958333333333337</v>
      </c>
      <c r="C60914">
        <v>15.89</v>
      </c>
      <c r="D60914">
        <v>88.14</v>
      </c>
    </row>
    <row r="60915" spans="1:4">
      <c r="A60915" s="29">
        <v>44124</v>
      </c>
      <c r="B60915" s="30">
        <v>0</v>
      </c>
      <c r="C60915">
        <v>15.91</v>
      </c>
      <c r="D60915">
        <v>88.12</v>
      </c>
    </row>
    <row r="60916" spans="1:4">
      <c r="A60916" s="29">
        <v>44124</v>
      </c>
      <c r="B60916" s="30">
        <v>1.0416666666666666E-2</v>
      </c>
      <c r="C60916">
        <v>15.95</v>
      </c>
      <c r="D60916">
        <v>88.08</v>
      </c>
    </row>
    <row r="60917" spans="1:4">
      <c r="A60917" s="29">
        <v>44124</v>
      </c>
      <c r="B60917" s="30">
        <v>2.0833333333333332E-2</v>
      </c>
      <c r="C60917">
        <v>8.9499999999999993</v>
      </c>
      <c r="D60917">
        <v>95.08</v>
      </c>
    </row>
    <row r="60918" spans="1:4">
      <c r="A60918" s="29">
        <v>44124</v>
      </c>
      <c r="B60918" s="30">
        <v>3.125E-2</v>
      </c>
      <c r="C60918">
        <v>5.01</v>
      </c>
      <c r="D60918">
        <v>99.02</v>
      </c>
    </row>
    <row r="60919" spans="1:4">
      <c r="A60919" s="29">
        <v>44124</v>
      </c>
      <c r="B60919" s="30">
        <v>4.1666666666666664E-2</v>
      </c>
      <c r="C60919">
        <v>4.88</v>
      </c>
      <c r="D60919">
        <v>99.15</v>
      </c>
    </row>
    <row r="60920" spans="1:4">
      <c r="A60920" s="29">
        <v>44124</v>
      </c>
      <c r="B60920" s="30">
        <v>5.2083333333333336E-2</v>
      </c>
      <c r="C60920">
        <v>4.83</v>
      </c>
      <c r="D60920">
        <v>99.2</v>
      </c>
    </row>
    <row r="60921" spans="1:4">
      <c r="A60921" s="29">
        <v>44124</v>
      </c>
      <c r="B60921" s="30">
        <v>6.25E-2</v>
      </c>
      <c r="C60921">
        <v>4.79</v>
      </c>
      <c r="D60921">
        <v>99.24</v>
      </c>
    </row>
    <row r="60922" spans="1:4">
      <c r="A60922" s="29">
        <v>44124</v>
      </c>
      <c r="B60922" s="30">
        <v>7.2916666666666671E-2</v>
      </c>
      <c r="C60922">
        <v>4.7699999999999996</v>
      </c>
      <c r="D60922">
        <v>99.26</v>
      </c>
    </row>
    <row r="60923" spans="1:4">
      <c r="A60923" s="29">
        <v>44124</v>
      </c>
      <c r="B60923" s="30">
        <v>8.3333333333333329E-2</v>
      </c>
      <c r="C60923">
        <v>4.75</v>
      </c>
      <c r="D60923">
        <v>99.28</v>
      </c>
    </row>
    <row r="60924" spans="1:4">
      <c r="A60924" s="29">
        <v>44124</v>
      </c>
      <c r="B60924" s="30">
        <v>9.375E-2</v>
      </c>
      <c r="C60924">
        <v>4.74</v>
      </c>
      <c r="D60924">
        <v>99.29</v>
      </c>
    </row>
    <row r="60925" spans="1:4">
      <c r="A60925" s="29">
        <v>44124</v>
      </c>
      <c r="B60925" s="30">
        <v>0.10416666666666667</v>
      </c>
      <c r="C60925">
        <v>4.7300000000000004</v>
      </c>
      <c r="D60925">
        <v>99.3</v>
      </c>
    </row>
    <row r="60926" spans="1:4">
      <c r="A60926" s="29">
        <v>44124</v>
      </c>
      <c r="B60926" s="30">
        <v>0.11458333333333333</v>
      </c>
      <c r="C60926">
        <v>4.71</v>
      </c>
      <c r="D60926">
        <v>99.320000000000007</v>
      </c>
    </row>
    <row r="60927" spans="1:4">
      <c r="A60927" s="29">
        <v>44124</v>
      </c>
      <c r="B60927" s="30">
        <v>0.125</v>
      </c>
      <c r="C60927">
        <v>4.71</v>
      </c>
      <c r="D60927">
        <v>99.320000000000007</v>
      </c>
    </row>
    <row r="60928" spans="1:4">
      <c r="A60928" s="29">
        <v>44124</v>
      </c>
      <c r="B60928" s="30">
        <v>0.13541666666666666</v>
      </c>
      <c r="C60928">
        <v>4.7</v>
      </c>
      <c r="D60928">
        <v>99.33</v>
      </c>
    </row>
    <row r="60929" spans="1:4">
      <c r="A60929" s="29">
        <v>44124</v>
      </c>
      <c r="B60929" s="30">
        <v>0.14583333333333334</v>
      </c>
      <c r="C60929">
        <v>16.29</v>
      </c>
      <c r="D60929">
        <v>87.740000000000009</v>
      </c>
    </row>
    <row r="60930" spans="1:4">
      <c r="A60930" s="29">
        <v>44124</v>
      </c>
      <c r="B60930" s="30">
        <v>0.15625</v>
      </c>
      <c r="C60930">
        <v>6.25</v>
      </c>
      <c r="D60930">
        <v>97.78</v>
      </c>
    </row>
    <row r="60931" spans="1:4">
      <c r="A60931" s="29">
        <v>44124</v>
      </c>
      <c r="B60931" s="30">
        <v>0.16666666666666666</v>
      </c>
      <c r="C60931">
        <v>5.2</v>
      </c>
      <c r="D60931">
        <v>98.83</v>
      </c>
    </row>
    <row r="60932" spans="1:4">
      <c r="A60932" s="29">
        <v>44124</v>
      </c>
      <c r="B60932" s="30">
        <v>0.17708333333333334</v>
      </c>
      <c r="C60932">
        <v>5.13</v>
      </c>
      <c r="D60932">
        <v>98.9</v>
      </c>
    </row>
    <row r="60933" spans="1:4">
      <c r="A60933" s="29">
        <v>44124</v>
      </c>
      <c r="B60933" s="30">
        <v>0.1875</v>
      </c>
      <c r="C60933">
        <v>4.88</v>
      </c>
      <c r="D60933">
        <v>99.15</v>
      </c>
    </row>
    <row r="60934" spans="1:4">
      <c r="A60934" s="29">
        <v>44124</v>
      </c>
      <c r="B60934" s="30">
        <v>0.19791666666666666</v>
      </c>
      <c r="C60934">
        <v>4.8099999999999996</v>
      </c>
      <c r="D60934">
        <v>99.22</v>
      </c>
    </row>
    <row r="60935" spans="1:4">
      <c r="A60935" s="29">
        <v>44124</v>
      </c>
      <c r="B60935" s="30">
        <v>0.20833333333333334</v>
      </c>
      <c r="C60935">
        <v>4.7699999999999996</v>
      </c>
      <c r="D60935">
        <v>99.26</v>
      </c>
    </row>
    <row r="60936" spans="1:4">
      <c r="A60936" s="29">
        <v>44124</v>
      </c>
      <c r="B60936" s="30">
        <v>0.21875</v>
      </c>
      <c r="C60936">
        <v>4.75</v>
      </c>
      <c r="D60936">
        <v>99.28</v>
      </c>
    </row>
    <row r="60937" spans="1:4">
      <c r="A60937" s="29">
        <v>44124</v>
      </c>
      <c r="B60937" s="30">
        <v>0.22916666666666666</v>
      </c>
      <c r="C60937">
        <v>4.72</v>
      </c>
      <c r="D60937">
        <v>99.31</v>
      </c>
    </row>
    <row r="60938" spans="1:4">
      <c r="A60938" s="29">
        <v>44124</v>
      </c>
      <c r="B60938" s="30">
        <v>0.23958333333333334</v>
      </c>
      <c r="C60938">
        <v>5</v>
      </c>
      <c r="D60938">
        <v>99.03</v>
      </c>
    </row>
    <row r="60939" spans="1:4">
      <c r="A60939" s="29">
        <v>44124</v>
      </c>
      <c r="B60939" s="30">
        <v>0.25</v>
      </c>
      <c r="C60939">
        <v>5.17</v>
      </c>
      <c r="D60939">
        <v>98.86</v>
      </c>
    </row>
    <row r="60940" spans="1:4">
      <c r="A60940" s="29">
        <v>44124</v>
      </c>
      <c r="B60940" s="30">
        <v>0.26041666666666669</v>
      </c>
      <c r="C60940">
        <v>5.25</v>
      </c>
      <c r="D60940">
        <v>98.78</v>
      </c>
    </row>
    <row r="60941" spans="1:4">
      <c r="A60941" s="29">
        <v>44124</v>
      </c>
      <c r="B60941" s="30">
        <v>0.27083333333333331</v>
      </c>
      <c r="C60941">
        <v>5.3</v>
      </c>
      <c r="D60941">
        <v>98.73</v>
      </c>
    </row>
    <row r="60942" spans="1:4">
      <c r="A60942" s="29">
        <v>44124</v>
      </c>
      <c r="B60942" s="30">
        <v>0.28125</v>
      </c>
      <c r="C60942">
        <v>5.33</v>
      </c>
      <c r="D60942">
        <v>98.7</v>
      </c>
    </row>
    <row r="60943" spans="1:4">
      <c r="A60943" s="29">
        <v>44124</v>
      </c>
      <c r="B60943" s="30">
        <v>0.29166666666666669</v>
      </c>
      <c r="C60943">
        <v>5.36</v>
      </c>
      <c r="D60943">
        <v>98.67</v>
      </c>
    </row>
    <row r="60944" spans="1:4">
      <c r="A60944" s="29">
        <v>44124</v>
      </c>
      <c r="B60944" s="30">
        <v>0.30208333333333331</v>
      </c>
      <c r="C60944">
        <v>5.38</v>
      </c>
      <c r="D60944">
        <v>98.65</v>
      </c>
    </row>
    <row r="60945" spans="1:4">
      <c r="A60945" s="29">
        <v>44124</v>
      </c>
      <c r="B60945" s="30">
        <v>0.3125</v>
      </c>
      <c r="C60945">
        <v>5.4</v>
      </c>
      <c r="D60945">
        <v>98.63</v>
      </c>
    </row>
    <row r="60946" spans="1:4">
      <c r="A60946" s="29">
        <v>44124</v>
      </c>
      <c r="B60946" s="30">
        <v>0.32291666666666669</v>
      </c>
      <c r="C60946">
        <v>5.41</v>
      </c>
      <c r="D60946">
        <v>98.62</v>
      </c>
    </row>
    <row r="60947" spans="1:4">
      <c r="A60947" s="29">
        <v>44124</v>
      </c>
      <c r="B60947" s="30">
        <v>0.33333333333333331</v>
      </c>
      <c r="C60947">
        <v>5.41</v>
      </c>
      <c r="D60947">
        <v>98.62</v>
      </c>
    </row>
    <row r="60948" spans="1:4">
      <c r="A60948" s="29">
        <v>44124</v>
      </c>
      <c r="B60948" s="30">
        <v>0.34375</v>
      </c>
      <c r="C60948">
        <v>5.0999999999999996</v>
      </c>
      <c r="D60948">
        <v>98.93</v>
      </c>
    </row>
    <row r="60949" spans="1:4">
      <c r="A60949" s="29">
        <v>44124</v>
      </c>
      <c r="B60949" s="30">
        <v>0.35416666666666669</v>
      </c>
      <c r="C60949">
        <v>4.96</v>
      </c>
      <c r="D60949">
        <v>99.070000000000007</v>
      </c>
    </row>
    <row r="60950" spans="1:4">
      <c r="A60950" s="29">
        <v>44124</v>
      </c>
      <c r="B60950" s="30">
        <v>0.36458333333333331</v>
      </c>
      <c r="C60950">
        <v>4.8899999999999997</v>
      </c>
      <c r="D60950">
        <v>99.14</v>
      </c>
    </row>
    <row r="60951" spans="1:4">
      <c r="A60951" s="29">
        <v>44124</v>
      </c>
      <c r="B60951" s="30">
        <v>0.375</v>
      </c>
      <c r="C60951">
        <v>4.93</v>
      </c>
      <c r="D60951">
        <v>99.1</v>
      </c>
    </row>
    <row r="60952" spans="1:4">
      <c r="A60952" s="29">
        <v>44124</v>
      </c>
      <c r="B60952" s="30">
        <v>0.38541666666666669</v>
      </c>
      <c r="C60952">
        <v>5.21</v>
      </c>
      <c r="D60952">
        <v>98.820000000000007</v>
      </c>
    </row>
    <row r="60953" spans="1:4">
      <c r="A60953" s="29">
        <v>44124</v>
      </c>
      <c r="B60953" s="30">
        <v>0.39583333333333331</v>
      </c>
      <c r="C60953">
        <v>5.31</v>
      </c>
      <c r="D60953">
        <v>98.72</v>
      </c>
    </row>
    <row r="60954" spans="1:4">
      <c r="A60954" s="29">
        <v>44124</v>
      </c>
      <c r="B60954" s="30">
        <v>0.40625</v>
      </c>
      <c r="C60954">
        <v>5.36</v>
      </c>
      <c r="D60954">
        <v>98.67</v>
      </c>
    </row>
    <row r="60955" spans="1:4">
      <c r="A60955" s="29">
        <v>44124</v>
      </c>
      <c r="B60955" s="30">
        <v>0.41666666666666669</v>
      </c>
      <c r="C60955">
        <v>5.39</v>
      </c>
      <c r="D60955">
        <v>98.64</v>
      </c>
    </row>
    <row r="60956" spans="1:4">
      <c r="A60956" s="29">
        <v>44124</v>
      </c>
      <c r="B60956" s="30">
        <v>0.42708333333333331</v>
      </c>
      <c r="C60956">
        <v>5.41</v>
      </c>
      <c r="D60956">
        <v>98.62</v>
      </c>
    </row>
    <row r="60957" spans="1:4">
      <c r="A60957" s="29">
        <v>44124</v>
      </c>
      <c r="B60957" s="30">
        <v>0.4375</v>
      </c>
      <c r="C60957">
        <v>5.42</v>
      </c>
      <c r="D60957">
        <v>98.61</v>
      </c>
    </row>
    <row r="60958" spans="1:4">
      <c r="A60958" s="29">
        <v>44124</v>
      </c>
      <c r="B60958" s="30">
        <v>0.44791666666666669</v>
      </c>
      <c r="C60958">
        <v>5.1100000000000003</v>
      </c>
      <c r="D60958">
        <v>98.92</v>
      </c>
    </row>
    <row r="60959" spans="1:4">
      <c r="A60959" s="29">
        <v>44124</v>
      </c>
      <c r="B60959" s="30">
        <v>0.45833333333333331</v>
      </c>
      <c r="C60959">
        <v>4.97</v>
      </c>
      <c r="D60959">
        <v>99.06</v>
      </c>
    </row>
    <row r="60960" spans="1:4">
      <c r="A60960" s="29">
        <v>44124</v>
      </c>
      <c r="B60960" s="30">
        <v>0.46875</v>
      </c>
      <c r="C60960">
        <v>4.9000000000000004</v>
      </c>
      <c r="D60960">
        <v>99.13</v>
      </c>
    </row>
    <row r="60961" spans="1:4">
      <c r="A60961" s="29">
        <v>44124</v>
      </c>
      <c r="B60961" s="30">
        <v>0.47916666666666669</v>
      </c>
      <c r="C60961">
        <v>5.15</v>
      </c>
      <c r="D60961">
        <v>98.88</v>
      </c>
    </row>
    <row r="60962" spans="1:4">
      <c r="A60962" s="29">
        <v>44124</v>
      </c>
      <c r="B60962" s="30">
        <v>0.48958333333333331</v>
      </c>
      <c r="C60962">
        <v>5.3</v>
      </c>
      <c r="D60962">
        <v>98.73</v>
      </c>
    </row>
    <row r="60963" spans="1:4">
      <c r="A60963" s="29">
        <v>44124</v>
      </c>
      <c r="B60963" s="30">
        <v>0.5</v>
      </c>
      <c r="C60963">
        <v>5.36</v>
      </c>
      <c r="D60963">
        <v>98.67</v>
      </c>
    </row>
    <row r="60964" spans="1:4">
      <c r="A60964" s="29">
        <v>44124</v>
      </c>
      <c r="B60964" s="30">
        <v>0.51041666666666663</v>
      </c>
      <c r="C60964">
        <v>5.39</v>
      </c>
      <c r="D60964">
        <v>98.64</v>
      </c>
    </row>
    <row r="60965" spans="1:4">
      <c r="A60965" s="29">
        <v>44124</v>
      </c>
      <c r="B60965" s="30">
        <v>0.52083333333333337</v>
      </c>
      <c r="C60965">
        <v>5.41</v>
      </c>
      <c r="D60965">
        <v>98.62</v>
      </c>
    </row>
    <row r="60966" spans="1:4">
      <c r="A60966" s="29">
        <v>44124</v>
      </c>
      <c r="B60966" s="30">
        <v>0.53125</v>
      </c>
      <c r="C60966">
        <v>5.44</v>
      </c>
      <c r="D60966">
        <v>98.59</v>
      </c>
    </row>
    <row r="60967" spans="1:4">
      <c r="A60967" s="29">
        <v>44124</v>
      </c>
      <c r="B60967" s="30">
        <v>0.54166666666666663</v>
      </c>
      <c r="C60967">
        <v>5.44</v>
      </c>
      <c r="D60967">
        <v>98.59</v>
      </c>
    </row>
    <row r="60968" spans="1:4">
      <c r="A60968" s="29">
        <v>44124</v>
      </c>
      <c r="B60968" s="30">
        <v>0.55208333333333337</v>
      </c>
      <c r="C60968">
        <v>5.21</v>
      </c>
      <c r="D60968">
        <v>98.820000000000007</v>
      </c>
    </row>
    <row r="60969" spans="1:4">
      <c r="A60969" s="29">
        <v>44124</v>
      </c>
      <c r="B60969" s="30">
        <v>0.5625</v>
      </c>
      <c r="C60969">
        <v>5.01</v>
      </c>
      <c r="D60969">
        <v>99.02</v>
      </c>
    </row>
    <row r="60970" spans="1:4">
      <c r="A60970" s="29">
        <v>44124</v>
      </c>
      <c r="B60970" s="30">
        <v>0.57291666666666663</v>
      </c>
      <c r="C60970">
        <v>4.93</v>
      </c>
      <c r="D60970">
        <v>99.1</v>
      </c>
    </row>
    <row r="60971" spans="1:4">
      <c r="A60971" s="29">
        <v>44124</v>
      </c>
      <c r="B60971" s="30">
        <v>0.58333333333333337</v>
      </c>
      <c r="C60971">
        <v>4.87</v>
      </c>
      <c r="D60971">
        <v>99.16</v>
      </c>
    </row>
    <row r="60972" spans="1:4">
      <c r="A60972" s="29">
        <v>44124</v>
      </c>
      <c r="B60972" s="30">
        <v>0.59375</v>
      </c>
      <c r="C60972">
        <v>5.05</v>
      </c>
      <c r="D60972">
        <v>98.98</v>
      </c>
    </row>
    <row r="60973" spans="1:4">
      <c r="A60973" s="29">
        <v>44124</v>
      </c>
      <c r="B60973" s="30">
        <v>0.60416666666666663</v>
      </c>
      <c r="C60973">
        <v>5.26</v>
      </c>
      <c r="D60973">
        <v>98.77</v>
      </c>
    </row>
    <row r="60974" spans="1:4">
      <c r="A60974" s="29">
        <v>44124</v>
      </c>
      <c r="B60974" s="30">
        <v>0.61458333333333337</v>
      </c>
      <c r="C60974">
        <v>5.34</v>
      </c>
      <c r="D60974">
        <v>98.69</v>
      </c>
    </row>
    <row r="60975" spans="1:4">
      <c r="A60975" s="29">
        <v>44124</v>
      </c>
      <c r="B60975" s="30">
        <v>0.625</v>
      </c>
      <c r="C60975">
        <v>5.37</v>
      </c>
      <c r="D60975">
        <v>98.66</v>
      </c>
    </row>
    <row r="60976" spans="1:4">
      <c r="A60976" s="29">
        <v>44124</v>
      </c>
      <c r="B60976" s="30">
        <v>0.63541666666666663</v>
      </c>
      <c r="C60976">
        <v>5.36</v>
      </c>
      <c r="D60976">
        <v>98.67</v>
      </c>
    </row>
    <row r="60977" spans="1:4">
      <c r="A60977" s="29">
        <v>44124</v>
      </c>
      <c r="B60977" s="30">
        <v>0.64583333333333337</v>
      </c>
      <c r="C60977">
        <v>5.07</v>
      </c>
      <c r="D60977">
        <v>98.960000000000008</v>
      </c>
    </row>
    <row r="60978" spans="1:4">
      <c r="A60978" s="29">
        <v>44124</v>
      </c>
      <c r="B60978" s="30">
        <v>0.65625</v>
      </c>
      <c r="C60978">
        <v>4.9400000000000004</v>
      </c>
      <c r="D60978">
        <v>99.09</v>
      </c>
    </row>
    <row r="60979" spans="1:4">
      <c r="A60979" s="29">
        <v>44124</v>
      </c>
      <c r="B60979" s="30">
        <v>0.66666666666666663</v>
      </c>
      <c r="C60979">
        <v>4.88</v>
      </c>
      <c r="D60979">
        <v>99.15</v>
      </c>
    </row>
    <row r="60980" spans="1:4">
      <c r="A60980" s="29">
        <v>44124</v>
      </c>
      <c r="B60980" s="30">
        <v>0.67708333333333337</v>
      </c>
      <c r="C60980">
        <v>16.96</v>
      </c>
      <c r="D60980">
        <v>87.07</v>
      </c>
    </row>
    <row r="60981" spans="1:4">
      <c r="A60981" s="29">
        <v>44124</v>
      </c>
      <c r="B60981" s="30">
        <v>0.6875</v>
      </c>
      <c r="C60981">
        <v>19.23</v>
      </c>
      <c r="D60981">
        <v>84.8</v>
      </c>
    </row>
    <row r="60982" spans="1:4">
      <c r="A60982" s="29">
        <v>44124</v>
      </c>
      <c r="B60982" s="30">
        <v>0.69791666666666663</v>
      </c>
      <c r="C60982">
        <v>6.53</v>
      </c>
      <c r="D60982">
        <v>97.5</v>
      </c>
    </row>
    <row r="60983" spans="1:4">
      <c r="A60983" s="29">
        <v>44124</v>
      </c>
      <c r="B60983" s="30">
        <v>0.70833333333333337</v>
      </c>
      <c r="C60983">
        <v>5.37</v>
      </c>
      <c r="D60983">
        <v>98.66</v>
      </c>
    </row>
    <row r="60984" spans="1:4">
      <c r="A60984" s="29">
        <v>44124</v>
      </c>
      <c r="B60984" s="30">
        <v>0.71875</v>
      </c>
      <c r="C60984">
        <v>5.39</v>
      </c>
      <c r="D60984">
        <v>98.64</v>
      </c>
    </row>
    <row r="60985" spans="1:4">
      <c r="A60985" s="29">
        <v>44124</v>
      </c>
      <c r="B60985" s="30">
        <v>0.72916666666666663</v>
      </c>
      <c r="C60985">
        <v>5.41</v>
      </c>
      <c r="D60985">
        <v>98.62</v>
      </c>
    </row>
    <row r="60986" spans="1:4">
      <c r="A60986" s="29">
        <v>44124</v>
      </c>
      <c r="B60986" s="30">
        <v>0.73958333333333337</v>
      </c>
      <c r="C60986">
        <v>5.43</v>
      </c>
      <c r="D60986">
        <v>98.6</v>
      </c>
    </row>
    <row r="60987" spans="1:4">
      <c r="A60987" s="29">
        <v>44124</v>
      </c>
      <c r="B60987" s="30">
        <v>0.75</v>
      </c>
      <c r="C60987">
        <v>5.45</v>
      </c>
      <c r="D60987">
        <v>98.58</v>
      </c>
    </row>
    <row r="60988" spans="1:4">
      <c r="A60988" s="29">
        <v>44124</v>
      </c>
      <c r="B60988" s="30">
        <v>0.76041666666666663</v>
      </c>
      <c r="C60988">
        <v>5.46</v>
      </c>
      <c r="D60988">
        <v>98.570000000000007</v>
      </c>
    </row>
    <row r="60989" spans="1:4">
      <c r="A60989" s="29">
        <v>44124</v>
      </c>
      <c r="B60989" s="30">
        <v>0.77083333333333337</v>
      </c>
      <c r="C60989">
        <v>5.47</v>
      </c>
      <c r="D60989">
        <v>98.56</v>
      </c>
    </row>
    <row r="60990" spans="1:4">
      <c r="A60990" s="29">
        <v>44124</v>
      </c>
      <c r="B60990" s="30">
        <v>0.78125</v>
      </c>
      <c r="C60990">
        <v>5.48</v>
      </c>
      <c r="D60990">
        <v>98.55</v>
      </c>
    </row>
    <row r="60991" spans="1:4">
      <c r="A60991" s="29">
        <v>44124</v>
      </c>
      <c r="B60991" s="30">
        <v>0.79166666666666663</v>
      </c>
      <c r="C60991">
        <v>5.48</v>
      </c>
      <c r="D60991">
        <v>98.55</v>
      </c>
    </row>
    <row r="60992" spans="1:4">
      <c r="A60992" s="29">
        <v>44124</v>
      </c>
      <c r="B60992" s="30">
        <v>0.80208333333333337</v>
      </c>
      <c r="C60992">
        <v>5.49</v>
      </c>
      <c r="D60992">
        <v>98.54</v>
      </c>
    </row>
    <row r="60993" spans="1:4">
      <c r="A60993" s="29">
        <v>44124</v>
      </c>
      <c r="B60993" s="30">
        <v>0.8125</v>
      </c>
      <c r="C60993">
        <v>5.5</v>
      </c>
      <c r="D60993">
        <v>98.53</v>
      </c>
    </row>
    <row r="60994" spans="1:4">
      <c r="A60994" s="29">
        <v>44124</v>
      </c>
      <c r="B60994" s="30">
        <v>0.82291666666666663</v>
      </c>
      <c r="C60994">
        <v>5.5</v>
      </c>
      <c r="D60994">
        <v>98.53</v>
      </c>
    </row>
    <row r="60995" spans="1:4">
      <c r="A60995" s="29">
        <v>44124</v>
      </c>
      <c r="B60995" s="30">
        <v>0.83333333333333337</v>
      </c>
      <c r="C60995">
        <v>5.51</v>
      </c>
      <c r="D60995">
        <v>98.52</v>
      </c>
    </row>
    <row r="60996" spans="1:4">
      <c r="A60996" s="29">
        <v>44124</v>
      </c>
      <c r="B60996" s="30">
        <v>0.84375</v>
      </c>
      <c r="C60996">
        <v>5.51</v>
      </c>
      <c r="D60996">
        <v>98.52</v>
      </c>
    </row>
    <row r="60997" spans="1:4">
      <c r="A60997" s="29">
        <v>44124</v>
      </c>
      <c r="B60997" s="30">
        <v>0.85416666666666663</v>
      </c>
      <c r="C60997">
        <v>5.52</v>
      </c>
      <c r="D60997">
        <v>98.51</v>
      </c>
    </row>
    <row r="60998" spans="1:4">
      <c r="A60998" s="29">
        <v>44124</v>
      </c>
      <c r="B60998" s="30">
        <v>0.86458333333333337</v>
      </c>
      <c r="C60998">
        <v>5.3</v>
      </c>
      <c r="D60998">
        <v>98.73</v>
      </c>
    </row>
    <row r="60999" spans="1:4">
      <c r="A60999" s="29">
        <v>44124</v>
      </c>
      <c r="B60999" s="30">
        <v>0.875</v>
      </c>
      <c r="C60999">
        <v>5.09</v>
      </c>
      <c r="D60999">
        <v>98.94</v>
      </c>
    </row>
    <row r="61000" spans="1:4">
      <c r="A61000" s="29">
        <v>44124</v>
      </c>
      <c r="B61000" s="30">
        <v>0.88541666666666663</v>
      </c>
      <c r="C61000">
        <v>4.9800000000000004</v>
      </c>
      <c r="D61000">
        <v>99.05</v>
      </c>
    </row>
    <row r="61001" spans="1:4">
      <c r="A61001" s="29">
        <v>44124</v>
      </c>
      <c r="B61001" s="30">
        <v>0.89583333333333337</v>
      </c>
      <c r="C61001">
        <v>4.93</v>
      </c>
      <c r="D61001">
        <v>99.1</v>
      </c>
    </row>
    <row r="61002" spans="1:4">
      <c r="A61002" s="29">
        <v>44124</v>
      </c>
      <c r="B61002" s="30">
        <v>0.90625</v>
      </c>
      <c r="C61002">
        <v>5.03</v>
      </c>
      <c r="D61002">
        <v>99</v>
      </c>
    </row>
    <row r="61003" spans="1:4">
      <c r="A61003" s="29">
        <v>44124</v>
      </c>
      <c r="B61003" s="30">
        <v>0.91666666666666663</v>
      </c>
      <c r="C61003">
        <v>5.27</v>
      </c>
      <c r="D61003">
        <v>98.76</v>
      </c>
    </row>
    <row r="61004" spans="1:4">
      <c r="A61004" s="29">
        <v>44124</v>
      </c>
      <c r="B61004" s="30">
        <v>0.92708333333333337</v>
      </c>
      <c r="C61004">
        <v>5.36</v>
      </c>
      <c r="D61004">
        <v>98.67</v>
      </c>
    </row>
    <row r="61005" spans="1:4">
      <c r="A61005" s="29">
        <v>44124</v>
      </c>
      <c r="B61005" s="30">
        <v>0.9375</v>
      </c>
      <c r="C61005">
        <v>5.39</v>
      </c>
      <c r="D61005">
        <v>98.64</v>
      </c>
    </row>
    <row r="61006" spans="1:4">
      <c r="A61006" s="29">
        <v>44124</v>
      </c>
      <c r="B61006" s="30">
        <v>0.94791666666666663</v>
      </c>
      <c r="C61006">
        <v>5.09</v>
      </c>
      <c r="D61006">
        <v>98.94</v>
      </c>
    </row>
    <row r="61007" spans="1:4">
      <c r="A61007" s="29">
        <v>44124</v>
      </c>
      <c r="B61007" s="30">
        <v>0.95833333333333337</v>
      </c>
      <c r="C61007">
        <v>4.96</v>
      </c>
      <c r="D61007">
        <v>99.070000000000007</v>
      </c>
    </row>
    <row r="61008" spans="1:4">
      <c r="A61008" s="29">
        <v>44124</v>
      </c>
      <c r="B61008" s="30">
        <v>0.96875</v>
      </c>
      <c r="C61008">
        <v>4.9000000000000004</v>
      </c>
      <c r="D61008">
        <v>99.13</v>
      </c>
    </row>
    <row r="61009" spans="1:4">
      <c r="A61009" s="29">
        <v>44124</v>
      </c>
      <c r="B61009" s="30">
        <v>0.97916666666666663</v>
      </c>
      <c r="C61009">
        <v>4.8600000000000003</v>
      </c>
      <c r="D61009">
        <v>99.17</v>
      </c>
    </row>
    <row r="61010" spans="1:4">
      <c r="A61010" s="29">
        <v>44124</v>
      </c>
      <c r="B61010" s="30">
        <v>0.98958333333333337</v>
      </c>
      <c r="C61010">
        <v>4.82</v>
      </c>
      <c r="D61010">
        <v>99.210000000000008</v>
      </c>
    </row>
    <row r="61011" spans="1:4">
      <c r="A61011" s="29">
        <v>44125</v>
      </c>
      <c r="B61011" s="30">
        <v>0</v>
      </c>
      <c r="C61011">
        <v>4.8099999999999996</v>
      </c>
      <c r="D61011">
        <v>99.22</v>
      </c>
    </row>
    <row r="61012" spans="1:4">
      <c r="A61012" s="29">
        <v>44125</v>
      </c>
      <c r="B61012" s="30">
        <v>1.0416666666666666E-2</v>
      </c>
      <c r="C61012">
        <v>4.79</v>
      </c>
      <c r="D61012">
        <v>99.24</v>
      </c>
    </row>
    <row r="61013" spans="1:4">
      <c r="A61013" s="29">
        <v>44125</v>
      </c>
      <c r="B61013" s="30">
        <v>2.0833333333333332E-2</v>
      </c>
      <c r="C61013">
        <v>4.7699999999999996</v>
      </c>
      <c r="D61013">
        <v>99.26</v>
      </c>
    </row>
    <row r="61014" spans="1:4">
      <c r="A61014" s="29">
        <v>44125</v>
      </c>
      <c r="B61014" s="30">
        <v>3.125E-2</v>
      </c>
      <c r="C61014">
        <v>4.75</v>
      </c>
      <c r="D61014">
        <v>99.28</v>
      </c>
    </row>
    <row r="61015" spans="1:4">
      <c r="A61015" s="29">
        <v>44125</v>
      </c>
      <c r="B61015" s="30">
        <v>4.1666666666666664E-2</v>
      </c>
      <c r="C61015">
        <v>14.69</v>
      </c>
      <c r="D61015">
        <v>89.34</v>
      </c>
    </row>
    <row r="61016" spans="1:4">
      <c r="A61016" s="29">
        <v>44125</v>
      </c>
      <c r="B61016" s="30">
        <v>5.2083333333333336E-2</v>
      </c>
      <c r="C61016">
        <v>15.92</v>
      </c>
      <c r="D61016">
        <v>88.11</v>
      </c>
    </row>
    <row r="61017" spans="1:4">
      <c r="A61017" s="29">
        <v>44125</v>
      </c>
      <c r="B61017" s="30">
        <v>6.25E-2</v>
      </c>
      <c r="C61017">
        <v>15.94</v>
      </c>
      <c r="D61017">
        <v>88.09</v>
      </c>
    </row>
    <row r="61018" spans="1:4">
      <c r="A61018" s="29">
        <v>44125</v>
      </c>
      <c r="B61018" s="30">
        <v>7.2916666666666671E-2</v>
      </c>
      <c r="C61018">
        <v>15.96</v>
      </c>
      <c r="D61018">
        <v>88.07</v>
      </c>
    </row>
    <row r="61019" spans="1:4">
      <c r="A61019" s="29">
        <v>44125</v>
      </c>
      <c r="B61019" s="30">
        <v>8.3333333333333329E-2</v>
      </c>
      <c r="C61019">
        <v>15.97</v>
      </c>
      <c r="D61019">
        <v>88.06</v>
      </c>
    </row>
    <row r="61020" spans="1:4">
      <c r="A61020" s="29">
        <v>44125</v>
      </c>
      <c r="B61020" s="30">
        <v>9.375E-2</v>
      </c>
      <c r="C61020">
        <v>5.23</v>
      </c>
      <c r="D61020">
        <v>98.8</v>
      </c>
    </row>
    <row r="61021" spans="1:4">
      <c r="A61021" s="29">
        <v>44125</v>
      </c>
      <c r="B61021" s="30">
        <v>0.10416666666666667</v>
      </c>
      <c r="C61021">
        <v>4.9000000000000004</v>
      </c>
      <c r="D61021">
        <v>99.13</v>
      </c>
    </row>
    <row r="61022" spans="1:4">
      <c r="A61022" s="29">
        <v>44125</v>
      </c>
      <c r="B61022" s="30">
        <v>0.11458333333333333</v>
      </c>
      <c r="C61022">
        <v>4.83</v>
      </c>
      <c r="D61022">
        <v>99.2</v>
      </c>
    </row>
    <row r="61023" spans="1:4">
      <c r="A61023" s="29">
        <v>44125</v>
      </c>
      <c r="B61023" s="30">
        <v>0.125</v>
      </c>
      <c r="C61023">
        <v>4.79</v>
      </c>
      <c r="D61023">
        <v>99.24</v>
      </c>
    </row>
    <row r="61024" spans="1:4">
      <c r="A61024" s="29">
        <v>44125</v>
      </c>
      <c r="B61024" s="30">
        <v>0.13541666666666666</v>
      </c>
      <c r="C61024">
        <v>4.7699999999999996</v>
      </c>
      <c r="D61024">
        <v>99.26</v>
      </c>
    </row>
    <row r="61025" spans="1:4">
      <c r="A61025" s="29">
        <v>44125</v>
      </c>
      <c r="B61025" s="30">
        <v>0.14583333333333334</v>
      </c>
      <c r="C61025">
        <v>4.75</v>
      </c>
      <c r="D61025">
        <v>99.28</v>
      </c>
    </row>
    <row r="61026" spans="1:4">
      <c r="A61026" s="29">
        <v>44125</v>
      </c>
      <c r="B61026" s="30">
        <v>0.15625</v>
      </c>
      <c r="C61026">
        <v>4.74</v>
      </c>
      <c r="D61026">
        <v>99.29</v>
      </c>
    </row>
    <row r="61027" spans="1:4">
      <c r="A61027" s="29">
        <v>44125</v>
      </c>
      <c r="B61027" s="30">
        <v>0.16666666666666666</v>
      </c>
      <c r="C61027">
        <v>4.72</v>
      </c>
      <c r="D61027">
        <v>99.31</v>
      </c>
    </row>
    <row r="61028" spans="1:4">
      <c r="A61028" s="29">
        <v>44125</v>
      </c>
      <c r="B61028" s="30">
        <v>0.17708333333333334</v>
      </c>
      <c r="C61028">
        <v>4.72</v>
      </c>
      <c r="D61028">
        <v>99.31</v>
      </c>
    </row>
    <row r="61029" spans="1:4">
      <c r="A61029" s="29">
        <v>44125</v>
      </c>
      <c r="B61029" s="30">
        <v>0.1875</v>
      </c>
      <c r="C61029">
        <v>4.71</v>
      </c>
      <c r="D61029">
        <v>99.320000000000007</v>
      </c>
    </row>
    <row r="61030" spans="1:4">
      <c r="A61030" s="29">
        <v>44125</v>
      </c>
      <c r="B61030" s="30">
        <v>0.19791666666666666</v>
      </c>
      <c r="C61030">
        <v>4.8099999999999996</v>
      </c>
      <c r="D61030">
        <v>99.22</v>
      </c>
    </row>
    <row r="61031" spans="1:4">
      <c r="A61031" s="29">
        <v>44125</v>
      </c>
      <c r="B61031" s="30">
        <v>0.20833333333333334</v>
      </c>
      <c r="C61031">
        <v>5.09</v>
      </c>
      <c r="D61031">
        <v>98.94</v>
      </c>
    </row>
    <row r="61032" spans="1:4">
      <c r="A61032" s="29">
        <v>44125</v>
      </c>
      <c r="B61032" s="30">
        <v>0.21875</v>
      </c>
      <c r="C61032">
        <v>5.21</v>
      </c>
      <c r="D61032">
        <v>98.820000000000007</v>
      </c>
    </row>
    <row r="61033" spans="1:4">
      <c r="A61033" s="29">
        <v>44125</v>
      </c>
      <c r="B61033" s="30">
        <v>0.22916666666666666</v>
      </c>
      <c r="C61033">
        <v>5.27</v>
      </c>
      <c r="D61033">
        <v>98.76</v>
      </c>
    </row>
    <row r="61034" spans="1:4">
      <c r="A61034" s="29">
        <v>44125</v>
      </c>
      <c r="B61034" s="30">
        <v>0.23958333333333334</v>
      </c>
      <c r="C61034">
        <v>5.31</v>
      </c>
      <c r="D61034">
        <v>98.72</v>
      </c>
    </row>
    <row r="61035" spans="1:4">
      <c r="A61035" s="29">
        <v>44125</v>
      </c>
      <c r="B61035" s="30">
        <v>0.25</v>
      </c>
      <c r="C61035">
        <v>5.14</v>
      </c>
      <c r="D61035">
        <v>98.89</v>
      </c>
    </row>
    <row r="61036" spans="1:4">
      <c r="A61036" s="29">
        <v>44125</v>
      </c>
      <c r="B61036" s="30">
        <v>0.26041666666666669</v>
      </c>
      <c r="C61036">
        <v>4.93</v>
      </c>
      <c r="D61036">
        <v>99.1</v>
      </c>
    </row>
    <row r="61037" spans="1:4">
      <c r="A61037" s="29">
        <v>44125</v>
      </c>
      <c r="B61037" s="30">
        <v>0.27083333333333331</v>
      </c>
      <c r="C61037">
        <v>4.8499999999999996</v>
      </c>
      <c r="D61037">
        <v>99.18</v>
      </c>
    </row>
    <row r="61038" spans="1:4">
      <c r="A61038" s="29">
        <v>44125</v>
      </c>
      <c r="B61038" s="30">
        <v>0.28125</v>
      </c>
      <c r="C61038">
        <v>5.1100000000000003</v>
      </c>
      <c r="D61038">
        <v>98.92</v>
      </c>
    </row>
    <row r="61039" spans="1:4">
      <c r="A61039" s="29">
        <v>44125</v>
      </c>
      <c r="B61039" s="30">
        <v>0.29166666666666669</v>
      </c>
      <c r="C61039">
        <v>5.25</v>
      </c>
      <c r="D61039">
        <v>98.78</v>
      </c>
    </row>
    <row r="61040" spans="1:4">
      <c r="A61040" s="29">
        <v>44125</v>
      </c>
      <c r="B61040" s="30">
        <v>0.30208333333333331</v>
      </c>
      <c r="C61040">
        <v>5.31</v>
      </c>
      <c r="D61040">
        <v>98.72</v>
      </c>
    </row>
    <row r="61041" spans="1:4">
      <c r="A61041" s="29">
        <v>44125</v>
      </c>
      <c r="B61041" s="30">
        <v>0.3125</v>
      </c>
      <c r="C61041">
        <v>5.36</v>
      </c>
      <c r="D61041">
        <v>98.67</v>
      </c>
    </row>
    <row r="61042" spans="1:4">
      <c r="A61042" s="29">
        <v>44125</v>
      </c>
      <c r="B61042" s="30">
        <v>0.32291666666666669</v>
      </c>
      <c r="C61042">
        <v>5.38</v>
      </c>
      <c r="D61042">
        <v>98.65</v>
      </c>
    </row>
    <row r="61043" spans="1:4">
      <c r="A61043" s="29">
        <v>44125</v>
      </c>
      <c r="B61043" s="30">
        <v>0.33333333333333331</v>
      </c>
      <c r="C61043">
        <v>5.4</v>
      </c>
      <c r="D61043">
        <v>98.63</v>
      </c>
    </row>
    <row r="61044" spans="1:4">
      <c r="A61044" s="29">
        <v>44125</v>
      </c>
      <c r="B61044" s="30">
        <v>0.34375</v>
      </c>
      <c r="C61044">
        <v>5.43</v>
      </c>
      <c r="D61044">
        <v>98.6</v>
      </c>
    </row>
    <row r="61045" spans="1:4">
      <c r="A61045" s="29">
        <v>44125</v>
      </c>
      <c r="B61045" s="30">
        <v>0.35416666666666669</v>
      </c>
      <c r="C61045">
        <v>5.44</v>
      </c>
      <c r="D61045">
        <v>98.59</v>
      </c>
    </row>
    <row r="61046" spans="1:4">
      <c r="A61046" s="29">
        <v>44125</v>
      </c>
      <c r="B61046" s="30">
        <v>0.36458333333333331</v>
      </c>
      <c r="C61046">
        <v>5.19</v>
      </c>
      <c r="D61046">
        <v>98.84</v>
      </c>
    </row>
    <row r="61047" spans="1:4">
      <c r="A61047" s="29">
        <v>44125</v>
      </c>
      <c r="B61047" s="30">
        <v>0.375</v>
      </c>
      <c r="C61047">
        <v>5.01</v>
      </c>
      <c r="D61047">
        <v>99.02</v>
      </c>
    </row>
    <row r="61048" spans="1:4">
      <c r="A61048" s="29">
        <v>44125</v>
      </c>
      <c r="B61048" s="30">
        <v>0.38541666666666669</v>
      </c>
      <c r="C61048">
        <v>4.93</v>
      </c>
      <c r="D61048">
        <v>99.1</v>
      </c>
    </row>
    <row r="61049" spans="1:4">
      <c r="A61049" s="29">
        <v>44125</v>
      </c>
      <c r="B61049" s="30">
        <v>0.39583333333333331</v>
      </c>
      <c r="C61049">
        <v>5.07</v>
      </c>
      <c r="D61049">
        <v>98.960000000000008</v>
      </c>
    </row>
    <row r="61050" spans="1:4">
      <c r="A61050" s="29">
        <v>44125</v>
      </c>
      <c r="B61050" s="30">
        <v>0.40625</v>
      </c>
      <c r="C61050">
        <v>5.28</v>
      </c>
      <c r="D61050">
        <v>98.75</v>
      </c>
    </row>
    <row r="61051" spans="1:4">
      <c r="A61051" s="29">
        <v>44125</v>
      </c>
      <c r="B61051" s="30">
        <v>0.41666666666666669</v>
      </c>
      <c r="C61051">
        <v>5.35</v>
      </c>
      <c r="D61051">
        <v>98.68</v>
      </c>
    </row>
    <row r="61052" spans="1:4">
      <c r="A61052" s="29">
        <v>44125</v>
      </c>
      <c r="B61052" s="30">
        <v>0.42708333333333331</v>
      </c>
      <c r="C61052">
        <v>5.39</v>
      </c>
      <c r="D61052">
        <v>98.64</v>
      </c>
    </row>
    <row r="61053" spans="1:4">
      <c r="A61053" s="29">
        <v>44125</v>
      </c>
      <c r="B61053" s="30">
        <v>0.4375</v>
      </c>
      <c r="C61053">
        <v>5.42</v>
      </c>
      <c r="D61053">
        <v>98.61</v>
      </c>
    </row>
    <row r="61054" spans="1:4">
      <c r="A61054" s="29">
        <v>44125</v>
      </c>
      <c r="B61054" s="30">
        <v>0.44791666666666669</v>
      </c>
      <c r="C61054">
        <v>5.44</v>
      </c>
      <c r="D61054">
        <v>98.59</v>
      </c>
    </row>
    <row r="61055" spans="1:4">
      <c r="A61055" s="29">
        <v>44125</v>
      </c>
      <c r="B61055" s="30">
        <v>0.45833333333333331</v>
      </c>
      <c r="C61055">
        <v>5.45</v>
      </c>
      <c r="D61055">
        <v>98.58</v>
      </c>
    </row>
    <row r="61056" spans="1:4">
      <c r="A61056" s="29">
        <v>44125</v>
      </c>
      <c r="B61056" s="30">
        <v>0.46875</v>
      </c>
      <c r="C61056">
        <v>5.17</v>
      </c>
      <c r="D61056">
        <v>98.86</v>
      </c>
    </row>
    <row r="61057" spans="1:4">
      <c r="A61057" s="29">
        <v>44125</v>
      </c>
      <c r="B61057" s="30">
        <v>0.47916666666666669</v>
      </c>
      <c r="C61057">
        <v>5</v>
      </c>
      <c r="D61057">
        <v>99.03</v>
      </c>
    </row>
    <row r="61058" spans="1:4">
      <c r="A61058" s="29">
        <v>44125</v>
      </c>
      <c r="B61058" s="30">
        <v>0.48958333333333331</v>
      </c>
      <c r="C61058">
        <v>4.95</v>
      </c>
      <c r="D61058">
        <v>99.08</v>
      </c>
    </row>
    <row r="61059" spans="1:4">
      <c r="A61059" s="29">
        <v>44125</v>
      </c>
      <c r="B61059" s="30">
        <v>0.5</v>
      </c>
      <c r="C61059">
        <v>5.23</v>
      </c>
      <c r="D61059">
        <v>98.8</v>
      </c>
    </row>
    <row r="61060" spans="1:4">
      <c r="A61060" s="29">
        <v>44125</v>
      </c>
      <c r="B61060" s="30">
        <v>0.51041666666666663</v>
      </c>
      <c r="C61060">
        <v>5.34</v>
      </c>
      <c r="D61060">
        <v>98.69</v>
      </c>
    </row>
    <row r="61061" spans="1:4">
      <c r="A61061" s="29">
        <v>44125</v>
      </c>
      <c r="B61061" s="30">
        <v>0.52083333333333337</v>
      </c>
      <c r="C61061">
        <v>5.4</v>
      </c>
      <c r="D61061">
        <v>98.63</v>
      </c>
    </row>
    <row r="61062" spans="1:4">
      <c r="A61062" s="29">
        <v>44125</v>
      </c>
      <c r="B61062" s="30">
        <v>0.53125</v>
      </c>
      <c r="C61062">
        <v>5.43</v>
      </c>
      <c r="D61062">
        <v>98.6</v>
      </c>
    </row>
    <row r="61063" spans="1:4">
      <c r="A61063" s="29">
        <v>44125</v>
      </c>
      <c r="B61063" s="30">
        <v>0.54166666666666663</v>
      </c>
      <c r="C61063">
        <v>5.44</v>
      </c>
      <c r="D61063">
        <v>98.59</v>
      </c>
    </row>
    <row r="61064" spans="1:4">
      <c r="A61064" s="29">
        <v>44125</v>
      </c>
      <c r="B61064" s="30">
        <v>0.55208333333333337</v>
      </c>
      <c r="C61064">
        <v>5.46</v>
      </c>
      <c r="D61064">
        <v>98.570000000000007</v>
      </c>
    </row>
    <row r="61065" spans="1:4">
      <c r="A61065" s="29">
        <v>44125</v>
      </c>
      <c r="B61065" s="30">
        <v>0.5625</v>
      </c>
      <c r="C61065">
        <v>5.47</v>
      </c>
      <c r="D61065">
        <v>98.56</v>
      </c>
    </row>
    <row r="61066" spans="1:4">
      <c r="A61066" s="29">
        <v>44125</v>
      </c>
      <c r="B61066" s="30">
        <v>0.57291666666666663</v>
      </c>
      <c r="C61066">
        <v>5.29</v>
      </c>
      <c r="D61066">
        <v>98.74</v>
      </c>
    </row>
    <row r="61067" spans="1:4">
      <c r="A61067" s="29">
        <v>44125</v>
      </c>
      <c r="B61067" s="30">
        <v>0.58333333333333337</v>
      </c>
      <c r="C61067">
        <v>5.0599999999999996</v>
      </c>
      <c r="D61067">
        <v>98.97</v>
      </c>
    </row>
    <row r="61068" spans="1:4">
      <c r="A61068" s="29">
        <v>44125</v>
      </c>
      <c r="B61068" s="30">
        <v>0.59375</v>
      </c>
      <c r="C61068">
        <v>4.97</v>
      </c>
      <c r="D61068">
        <v>99.06</v>
      </c>
    </row>
    <row r="61069" spans="1:4">
      <c r="A61069" s="29">
        <v>44125</v>
      </c>
      <c r="B61069" s="30">
        <v>0.60416666666666663</v>
      </c>
      <c r="C61069">
        <v>4.9400000000000004</v>
      </c>
      <c r="D61069">
        <v>99.09</v>
      </c>
    </row>
    <row r="61070" spans="1:4">
      <c r="A61070" s="29">
        <v>44125</v>
      </c>
      <c r="B61070" s="30">
        <v>0.61458333333333337</v>
      </c>
      <c r="C61070">
        <v>5.23</v>
      </c>
      <c r="D61070">
        <v>98.8</v>
      </c>
    </row>
    <row r="61071" spans="1:4">
      <c r="A61071" s="29">
        <v>44125</v>
      </c>
      <c r="B61071" s="30">
        <v>0.625</v>
      </c>
      <c r="C61071">
        <v>5.32</v>
      </c>
      <c r="D61071">
        <v>98.710000000000008</v>
      </c>
    </row>
    <row r="61072" spans="1:4">
      <c r="A61072" s="29">
        <v>44125</v>
      </c>
      <c r="B61072" s="30">
        <v>0.63541666666666663</v>
      </c>
      <c r="C61072">
        <v>5.37</v>
      </c>
      <c r="D61072">
        <v>98.66</v>
      </c>
    </row>
    <row r="61073" spans="1:4">
      <c r="A61073" s="29">
        <v>44125</v>
      </c>
      <c r="B61073" s="30">
        <v>0.64583333333333337</v>
      </c>
      <c r="C61073">
        <v>5.42</v>
      </c>
      <c r="D61073">
        <v>98.61</v>
      </c>
    </row>
    <row r="61074" spans="1:4">
      <c r="A61074" s="29">
        <v>44125</v>
      </c>
      <c r="B61074" s="30">
        <v>0.65625</v>
      </c>
      <c r="C61074">
        <v>15.68</v>
      </c>
      <c r="D61074">
        <v>88.35</v>
      </c>
    </row>
    <row r="61075" spans="1:4">
      <c r="A61075" s="29">
        <v>44125</v>
      </c>
      <c r="B61075" s="30">
        <v>0.66666666666666663</v>
      </c>
      <c r="C61075">
        <v>16.100000000000001</v>
      </c>
      <c r="D61075">
        <v>87.93</v>
      </c>
    </row>
    <row r="61076" spans="1:4">
      <c r="A61076" s="29">
        <v>44125</v>
      </c>
      <c r="B61076" s="30">
        <v>0.67708333333333337</v>
      </c>
      <c r="C61076">
        <v>16.11</v>
      </c>
      <c r="D61076">
        <v>87.92</v>
      </c>
    </row>
    <row r="61077" spans="1:4">
      <c r="A61077" s="29">
        <v>44125</v>
      </c>
      <c r="B61077" s="30">
        <v>0.6875</v>
      </c>
      <c r="C61077">
        <v>16.11</v>
      </c>
      <c r="D61077">
        <v>87.92</v>
      </c>
    </row>
    <row r="61078" spans="1:4">
      <c r="A61078" s="29">
        <v>44125</v>
      </c>
      <c r="B61078" s="30">
        <v>0.69791666666666663</v>
      </c>
      <c r="C61078">
        <v>6.24</v>
      </c>
      <c r="D61078">
        <v>97.79</v>
      </c>
    </row>
    <row r="61079" spans="1:4">
      <c r="A61079" s="29">
        <v>44125</v>
      </c>
      <c r="B61079" s="30">
        <v>0.70833333333333337</v>
      </c>
      <c r="C61079">
        <v>5.43</v>
      </c>
      <c r="D61079">
        <v>98.6</v>
      </c>
    </row>
    <row r="61080" spans="1:4">
      <c r="A61080" s="29">
        <v>44125</v>
      </c>
      <c r="B61080" s="30">
        <v>0.71875</v>
      </c>
      <c r="C61080">
        <v>5.12</v>
      </c>
      <c r="D61080">
        <v>98.91</v>
      </c>
    </row>
    <row r="61081" spans="1:4">
      <c r="A61081" s="29">
        <v>44125</v>
      </c>
      <c r="B61081" s="30">
        <v>0.72916666666666663</v>
      </c>
      <c r="C61081">
        <v>4.99</v>
      </c>
      <c r="D61081">
        <v>99.04</v>
      </c>
    </row>
    <row r="61082" spans="1:4">
      <c r="A61082" s="29">
        <v>44125</v>
      </c>
      <c r="B61082" s="30">
        <v>0.73958333333333337</v>
      </c>
      <c r="C61082">
        <v>5.16</v>
      </c>
      <c r="D61082">
        <v>98.87</v>
      </c>
    </row>
    <row r="61083" spans="1:4">
      <c r="A61083" s="29">
        <v>44125</v>
      </c>
      <c r="B61083" s="30">
        <v>0.75</v>
      </c>
      <c r="C61083">
        <v>5.33</v>
      </c>
      <c r="D61083">
        <v>98.7</v>
      </c>
    </row>
    <row r="61084" spans="1:4">
      <c r="A61084" s="29">
        <v>44125</v>
      </c>
      <c r="B61084" s="30">
        <v>0.76041666666666663</v>
      </c>
      <c r="C61084">
        <v>5.4</v>
      </c>
      <c r="D61084">
        <v>98.63</v>
      </c>
    </row>
    <row r="61085" spans="1:4">
      <c r="A61085" s="29">
        <v>44125</v>
      </c>
      <c r="B61085" s="30">
        <v>0.77083333333333337</v>
      </c>
      <c r="C61085">
        <v>5.43</v>
      </c>
      <c r="D61085">
        <v>98.6</v>
      </c>
    </row>
    <row r="61086" spans="1:4">
      <c r="A61086" s="29">
        <v>44125</v>
      </c>
      <c r="B61086" s="30">
        <v>0.78125</v>
      </c>
      <c r="C61086">
        <v>5.46</v>
      </c>
      <c r="D61086">
        <v>98.570000000000007</v>
      </c>
    </row>
    <row r="61087" spans="1:4">
      <c r="A61087" s="29">
        <v>44125</v>
      </c>
      <c r="B61087" s="30">
        <v>0.79166666666666663</v>
      </c>
      <c r="C61087">
        <v>5.48</v>
      </c>
      <c r="D61087">
        <v>98.55</v>
      </c>
    </row>
    <row r="61088" spans="1:4">
      <c r="A61088" s="29">
        <v>44125</v>
      </c>
      <c r="B61088" s="30">
        <v>0.80208333333333337</v>
      </c>
      <c r="C61088">
        <v>5.48</v>
      </c>
      <c r="D61088">
        <v>98.55</v>
      </c>
    </row>
    <row r="61089" spans="1:4">
      <c r="A61089" s="29">
        <v>44125</v>
      </c>
      <c r="B61089" s="30">
        <v>0.8125</v>
      </c>
      <c r="C61089">
        <v>5.51</v>
      </c>
      <c r="D61089">
        <v>98.52</v>
      </c>
    </row>
    <row r="61090" spans="1:4">
      <c r="A61090" s="29">
        <v>44125</v>
      </c>
      <c r="B61090" s="30">
        <v>0.82291666666666663</v>
      </c>
      <c r="C61090">
        <v>5.5</v>
      </c>
      <c r="D61090">
        <v>98.53</v>
      </c>
    </row>
    <row r="61091" spans="1:4">
      <c r="A61091" s="29">
        <v>44125</v>
      </c>
      <c r="B61091" s="30">
        <v>0.83333333333333337</v>
      </c>
      <c r="C61091">
        <v>5.52</v>
      </c>
      <c r="D61091">
        <v>98.51</v>
      </c>
    </row>
    <row r="61092" spans="1:4">
      <c r="A61092" s="29">
        <v>44125</v>
      </c>
      <c r="B61092" s="30">
        <v>0.84375</v>
      </c>
      <c r="C61092">
        <v>5.52</v>
      </c>
      <c r="D61092">
        <v>98.51</v>
      </c>
    </row>
    <row r="61093" spans="1:4">
      <c r="A61093" s="29">
        <v>44125</v>
      </c>
      <c r="B61093" s="30">
        <v>0.85416666666666663</v>
      </c>
      <c r="C61093">
        <v>5.52</v>
      </c>
      <c r="D61093">
        <v>98.51</v>
      </c>
    </row>
    <row r="61094" spans="1:4">
      <c r="A61094" s="29">
        <v>44125</v>
      </c>
      <c r="B61094" s="30">
        <v>0.86458333333333337</v>
      </c>
      <c r="C61094">
        <v>5.53</v>
      </c>
      <c r="D61094">
        <v>98.5</v>
      </c>
    </row>
    <row r="61095" spans="1:4">
      <c r="A61095" s="29">
        <v>44125</v>
      </c>
      <c r="B61095" s="30">
        <v>0.875</v>
      </c>
      <c r="C61095">
        <v>5.5</v>
      </c>
      <c r="D61095">
        <v>98.53</v>
      </c>
    </row>
    <row r="61096" spans="1:4">
      <c r="A61096" s="29">
        <v>44125</v>
      </c>
      <c r="B61096" s="30">
        <v>0.88541666666666663</v>
      </c>
      <c r="C61096">
        <v>5.17</v>
      </c>
      <c r="D61096">
        <v>98.86</v>
      </c>
    </row>
    <row r="61097" spans="1:4">
      <c r="A61097" s="29">
        <v>44125</v>
      </c>
      <c r="B61097" s="30">
        <v>0.89583333333333337</v>
      </c>
      <c r="C61097">
        <v>5.03</v>
      </c>
      <c r="D61097">
        <v>99</v>
      </c>
    </row>
    <row r="61098" spans="1:4">
      <c r="A61098" s="29">
        <v>44125</v>
      </c>
      <c r="B61098" s="30">
        <v>0.90625</v>
      </c>
      <c r="C61098">
        <v>4.9800000000000004</v>
      </c>
      <c r="D61098">
        <v>99.05</v>
      </c>
    </row>
    <row r="61099" spans="1:4">
      <c r="A61099" s="29">
        <v>44125</v>
      </c>
      <c r="B61099" s="30">
        <v>0.91666666666666663</v>
      </c>
      <c r="C61099">
        <v>4.92</v>
      </c>
      <c r="D61099">
        <v>99.11</v>
      </c>
    </row>
    <row r="61100" spans="1:4">
      <c r="A61100" s="29">
        <v>44125</v>
      </c>
      <c r="B61100" s="30">
        <v>0.92708333333333337</v>
      </c>
      <c r="C61100">
        <v>5.04</v>
      </c>
      <c r="D61100">
        <v>98.99</v>
      </c>
    </row>
    <row r="61101" spans="1:4">
      <c r="A61101" s="29">
        <v>44125</v>
      </c>
      <c r="B61101" s="30">
        <v>0.9375</v>
      </c>
      <c r="C61101">
        <v>5.28</v>
      </c>
      <c r="D61101">
        <v>98.75</v>
      </c>
    </row>
    <row r="61102" spans="1:4">
      <c r="A61102" s="29">
        <v>44125</v>
      </c>
      <c r="B61102" s="30">
        <v>0.94791666666666663</v>
      </c>
      <c r="C61102">
        <v>15.56</v>
      </c>
      <c r="D61102">
        <v>88.47</v>
      </c>
    </row>
    <row r="61103" spans="1:4">
      <c r="A61103" s="29">
        <v>44125</v>
      </c>
      <c r="B61103" s="30">
        <v>0.95833333333333337</v>
      </c>
      <c r="C61103">
        <v>15.95</v>
      </c>
      <c r="D61103">
        <v>88.08</v>
      </c>
    </row>
    <row r="61104" spans="1:4">
      <c r="A61104" s="29">
        <v>44125</v>
      </c>
      <c r="B61104" s="30">
        <v>0.96875</v>
      </c>
      <c r="C61104">
        <v>5.73</v>
      </c>
      <c r="D61104">
        <v>98.3</v>
      </c>
    </row>
    <row r="61105" spans="1:4">
      <c r="A61105" s="29">
        <v>44125</v>
      </c>
      <c r="B61105" s="30">
        <v>0.97916666666666663</v>
      </c>
      <c r="C61105">
        <v>5.01</v>
      </c>
      <c r="D61105">
        <v>99.02</v>
      </c>
    </row>
    <row r="61106" spans="1:4">
      <c r="A61106" s="29">
        <v>44125</v>
      </c>
      <c r="B61106" s="30">
        <v>0.98958333333333337</v>
      </c>
      <c r="C61106">
        <v>4.92</v>
      </c>
      <c r="D61106">
        <v>99.11</v>
      </c>
    </row>
    <row r="61107" spans="1:4">
      <c r="A61107" s="29">
        <v>44126</v>
      </c>
      <c r="B61107" s="30">
        <v>0</v>
      </c>
      <c r="C61107">
        <v>4.88</v>
      </c>
      <c r="D61107">
        <v>99.15</v>
      </c>
    </row>
    <row r="61108" spans="1:4">
      <c r="A61108" s="29">
        <v>44126</v>
      </c>
      <c r="B61108" s="30">
        <v>1.0416666666666666E-2</v>
      </c>
      <c r="C61108">
        <v>4.8499999999999996</v>
      </c>
      <c r="D61108">
        <v>99.18</v>
      </c>
    </row>
    <row r="61109" spans="1:4">
      <c r="A61109" s="29">
        <v>44126</v>
      </c>
      <c r="B61109" s="30">
        <v>2.0833333333333332E-2</v>
      </c>
      <c r="C61109">
        <v>4.83</v>
      </c>
      <c r="D61109">
        <v>99.2</v>
      </c>
    </row>
    <row r="61110" spans="1:4">
      <c r="A61110" s="29">
        <v>44126</v>
      </c>
      <c r="B61110" s="30">
        <v>3.125E-2</v>
      </c>
      <c r="C61110">
        <v>4.8099999999999996</v>
      </c>
      <c r="D61110">
        <v>99.22</v>
      </c>
    </row>
    <row r="61111" spans="1:4">
      <c r="A61111" s="29">
        <v>44126</v>
      </c>
      <c r="B61111" s="30">
        <v>4.1666666666666664E-2</v>
      </c>
      <c r="C61111">
        <v>4.79</v>
      </c>
      <c r="D61111">
        <v>99.24</v>
      </c>
    </row>
    <row r="61112" spans="1:4">
      <c r="A61112" s="29">
        <v>44126</v>
      </c>
      <c r="B61112" s="30">
        <v>5.2083333333333336E-2</v>
      </c>
      <c r="C61112">
        <v>4.78</v>
      </c>
      <c r="D61112">
        <v>99.25</v>
      </c>
    </row>
    <row r="61113" spans="1:4">
      <c r="A61113" s="29">
        <v>44126</v>
      </c>
      <c r="B61113" s="30">
        <v>6.25E-2</v>
      </c>
      <c r="C61113">
        <v>4.7699999999999996</v>
      </c>
      <c r="D61113">
        <v>99.26</v>
      </c>
    </row>
    <row r="61114" spans="1:4">
      <c r="A61114" s="29">
        <v>44126</v>
      </c>
      <c r="B61114" s="30">
        <v>7.2916666666666671E-2</v>
      </c>
      <c r="C61114">
        <v>15.51</v>
      </c>
      <c r="D61114">
        <v>88.52</v>
      </c>
    </row>
    <row r="61115" spans="1:4">
      <c r="A61115" s="29">
        <v>44126</v>
      </c>
      <c r="B61115" s="30">
        <v>8.3333333333333329E-2</v>
      </c>
      <c r="C61115">
        <v>19.079999999999998</v>
      </c>
      <c r="D61115">
        <v>84.95</v>
      </c>
    </row>
    <row r="61116" spans="1:4">
      <c r="A61116" s="29">
        <v>44126</v>
      </c>
      <c r="B61116" s="30">
        <v>9.375E-2</v>
      </c>
      <c r="C61116">
        <v>19.239999999999998</v>
      </c>
      <c r="D61116">
        <v>84.79</v>
      </c>
    </row>
    <row r="61117" spans="1:4">
      <c r="A61117" s="29">
        <v>44126</v>
      </c>
      <c r="B61117" s="30">
        <v>0.10416666666666667</v>
      </c>
      <c r="C61117">
        <v>19.29</v>
      </c>
      <c r="D61117">
        <v>84.740000000000009</v>
      </c>
    </row>
    <row r="61118" spans="1:4">
      <c r="A61118" s="29">
        <v>44126</v>
      </c>
      <c r="B61118" s="30">
        <v>0.11458333333333333</v>
      </c>
      <c r="C61118">
        <v>5.25</v>
      </c>
      <c r="D61118">
        <v>98.78</v>
      </c>
    </row>
    <row r="61119" spans="1:4">
      <c r="A61119" s="29">
        <v>44126</v>
      </c>
      <c r="B61119" s="30">
        <v>0.125</v>
      </c>
      <c r="C61119">
        <v>4.91</v>
      </c>
      <c r="D61119">
        <v>99.12</v>
      </c>
    </row>
    <row r="61120" spans="1:4">
      <c r="A61120" s="29">
        <v>44126</v>
      </c>
      <c r="B61120" s="30">
        <v>0.13541666666666666</v>
      </c>
      <c r="C61120">
        <v>4.8499999999999996</v>
      </c>
      <c r="D61120">
        <v>99.18</v>
      </c>
    </row>
    <row r="61121" spans="1:4">
      <c r="A61121" s="29">
        <v>44126</v>
      </c>
      <c r="B61121" s="30">
        <v>0.14583333333333334</v>
      </c>
      <c r="C61121">
        <v>4.8099999999999996</v>
      </c>
      <c r="D61121">
        <v>99.22</v>
      </c>
    </row>
    <row r="61122" spans="1:4">
      <c r="A61122" s="29">
        <v>44126</v>
      </c>
      <c r="B61122" s="30">
        <v>0.15625</v>
      </c>
      <c r="C61122">
        <v>4.78</v>
      </c>
      <c r="D61122">
        <v>99.25</v>
      </c>
    </row>
    <row r="61123" spans="1:4">
      <c r="A61123" s="29">
        <v>44126</v>
      </c>
      <c r="B61123" s="30">
        <v>0.16666666666666666</v>
      </c>
      <c r="C61123">
        <v>4.7699999999999996</v>
      </c>
      <c r="D61123">
        <v>99.26</v>
      </c>
    </row>
    <row r="61124" spans="1:4">
      <c r="A61124" s="29">
        <v>44126</v>
      </c>
      <c r="B61124" s="30">
        <v>0.17708333333333334</v>
      </c>
      <c r="C61124">
        <v>4.75</v>
      </c>
      <c r="D61124">
        <v>99.28</v>
      </c>
    </row>
    <row r="61125" spans="1:4">
      <c r="A61125" s="29">
        <v>44126</v>
      </c>
      <c r="B61125" s="30">
        <v>0.1875</v>
      </c>
      <c r="C61125">
        <v>4.74</v>
      </c>
      <c r="D61125">
        <v>99.29</v>
      </c>
    </row>
    <row r="61126" spans="1:4">
      <c r="A61126" s="29">
        <v>44126</v>
      </c>
      <c r="B61126" s="30">
        <v>0.19791666666666666</v>
      </c>
      <c r="C61126">
        <v>4.7300000000000004</v>
      </c>
      <c r="D61126">
        <v>99.3</v>
      </c>
    </row>
    <row r="61127" spans="1:4">
      <c r="A61127" s="29">
        <v>44126</v>
      </c>
      <c r="B61127" s="30">
        <v>0.20833333333333334</v>
      </c>
      <c r="C61127">
        <v>4.84</v>
      </c>
      <c r="D61127">
        <v>99.19</v>
      </c>
    </row>
    <row r="61128" spans="1:4">
      <c r="A61128" s="29">
        <v>44126</v>
      </c>
      <c r="B61128" s="30">
        <v>0.21875</v>
      </c>
      <c r="C61128">
        <v>5.12</v>
      </c>
      <c r="D61128">
        <v>98.91</v>
      </c>
    </row>
    <row r="61129" spans="1:4">
      <c r="A61129" s="29">
        <v>44126</v>
      </c>
      <c r="B61129" s="30">
        <v>0.22916666666666666</v>
      </c>
      <c r="C61129">
        <v>5.23</v>
      </c>
      <c r="D61129">
        <v>98.8</v>
      </c>
    </row>
    <row r="61130" spans="1:4">
      <c r="A61130" s="29">
        <v>44126</v>
      </c>
      <c r="B61130" s="30">
        <v>0.23958333333333334</v>
      </c>
      <c r="C61130">
        <v>5.3</v>
      </c>
      <c r="D61130">
        <v>98.73</v>
      </c>
    </row>
    <row r="61131" spans="1:4">
      <c r="A61131" s="29">
        <v>44126</v>
      </c>
      <c r="B61131" s="30">
        <v>0.25</v>
      </c>
      <c r="C61131">
        <v>5.34</v>
      </c>
      <c r="D61131">
        <v>98.69</v>
      </c>
    </row>
    <row r="61132" spans="1:4">
      <c r="A61132" s="29">
        <v>44126</v>
      </c>
      <c r="B61132" s="30">
        <v>0.26041666666666669</v>
      </c>
      <c r="C61132">
        <v>5.37</v>
      </c>
      <c r="D61132">
        <v>98.66</v>
      </c>
    </row>
    <row r="61133" spans="1:4">
      <c r="A61133" s="29">
        <v>44126</v>
      </c>
      <c r="B61133" s="30">
        <v>0.27083333333333331</v>
      </c>
      <c r="C61133">
        <v>5.39</v>
      </c>
      <c r="D61133">
        <v>98.64</v>
      </c>
    </row>
    <row r="61134" spans="1:4">
      <c r="A61134" s="29">
        <v>44126</v>
      </c>
      <c r="B61134" s="30">
        <v>0.28125</v>
      </c>
      <c r="C61134">
        <v>5.41</v>
      </c>
      <c r="D61134">
        <v>98.62</v>
      </c>
    </row>
    <row r="61135" spans="1:4">
      <c r="A61135" s="29">
        <v>44126</v>
      </c>
      <c r="B61135" s="30">
        <v>0.29166666666666669</v>
      </c>
      <c r="C61135">
        <v>5.17</v>
      </c>
      <c r="D61135">
        <v>98.86</v>
      </c>
    </row>
    <row r="61136" spans="1:4">
      <c r="A61136" s="29">
        <v>44126</v>
      </c>
      <c r="B61136" s="30">
        <v>0.30208333333333331</v>
      </c>
      <c r="C61136">
        <v>4.99</v>
      </c>
      <c r="D61136">
        <v>99.04</v>
      </c>
    </row>
    <row r="61137" spans="1:4">
      <c r="A61137" s="29">
        <v>44126</v>
      </c>
      <c r="B61137" s="30">
        <v>0.3125</v>
      </c>
      <c r="C61137">
        <v>4.91</v>
      </c>
      <c r="D61137">
        <v>99.12</v>
      </c>
    </row>
    <row r="61138" spans="1:4">
      <c r="A61138" s="29">
        <v>44126</v>
      </c>
      <c r="B61138" s="30">
        <v>0.32291666666666669</v>
      </c>
      <c r="C61138">
        <v>5.19</v>
      </c>
      <c r="D61138">
        <v>98.84</v>
      </c>
    </row>
    <row r="61139" spans="1:4">
      <c r="A61139" s="29">
        <v>44126</v>
      </c>
      <c r="B61139" s="30">
        <v>0.33333333333333331</v>
      </c>
      <c r="C61139">
        <v>5.31</v>
      </c>
      <c r="D61139">
        <v>98.72</v>
      </c>
    </row>
    <row r="61140" spans="1:4">
      <c r="A61140" s="29">
        <v>44126</v>
      </c>
      <c r="B61140" s="30">
        <v>0.34375</v>
      </c>
      <c r="C61140">
        <v>5.37</v>
      </c>
      <c r="D61140">
        <v>98.66</v>
      </c>
    </row>
    <row r="61141" spans="1:4">
      <c r="A61141" s="29">
        <v>44126</v>
      </c>
      <c r="B61141" s="30">
        <v>0.35416666666666669</v>
      </c>
      <c r="C61141">
        <v>5.41</v>
      </c>
      <c r="D61141">
        <v>98.62</v>
      </c>
    </row>
    <row r="61142" spans="1:4">
      <c r="A61142" s="29">
        <v>44126</v>
      </c>
      <c r="B61142" s="30">
        <v>0.36458333333333331</v>
      </c>
      <c r="C61142">
        <v>5.44</v>
      </c>
      <c r="D61142">
        <v>98.59</v>
      </c>
    </row>
    <row r="61143" spans="1:4">
      <c r="A61143" s="29">
        <v>44126</v>
      </c>
      <c r="B61143" s="30">
        <v>0.375</v>
      </c>
      <c r="C61143">
        <v>5.47</v>
      </c>
      <c r="D61143">
        <v>98.56</v>
      </c>
    </row>
    <row r="61144" spans="1:4">
      <c r="A61144" s="29">
        <v>44126</v>
      </c>
      <c r="B61144" s="30">
        <v>0.38541666666666669</v>
      </c>
      <c r="C61144">
        <v>5.31</v>
      </c>
      <c r="D61144">
        <v>98.72</v>
      </c>
    </row>
    <row r="61145" spans="1:4">
      <c r="A61145" s="29">
        <v>44126</v>
      </c>
      <c r="B61145" s="30">
        <v>0.39583333333333331</v>
      </c>
      <c r="C61145">
        <v>5.07</v>
      </c>
      <c r="D61145">
        <v>98.960000000000008</v>
      </c>
    </row>
    <row r="61146" spans="1:4">
      <c r="A61146" s="29">
        <v>44126</v>
      </c>
      <c r="B61146" s="30">
        <v>0.40625</v>
      </c>
      <c r="C61146">
        <v>4.97</v>
      </c>
      <c r="D61146">
        <v>99.06</v>
      </c>
    </row>
    <row r="61147" spans="1:4">
      <c r="A61147" s="29">
        <v>44126</v>
      </c>
      <c r="B61147" s="30">
        <v>0.41666666666666669</v>
      </c>
      <c r="C61147">
        <v>4.91</v>
      </c>
      <c r="D61147">
        <v>99.12</v>
      </c>
    </row>
    <row r="61148" spans="1:4">
      <c r="A61148" s="29">
        <v>44126</v>
      </c>
      <c r="B61148" s="30">
        <v>0.42708333333333331</v>
      </c>
      <c r="C61148">
        <v>5.19</v>
      </c>
      <c r="D61148">
        <v>98.84</v>
      </c>
    </row>
    <row r="61149" spans="1:4">
      <c r="A61149" s="29">
        <v>44126</v>
      </c>
      <c r="B61149" s="30">
        <v>0.4375</v>
      </c>
      <c r="C61149">
        <v>5.33</v>
      </c>
      <c r="D61149">
        <v>98.7</v>
      </c>
    </row>
    <row r="61150" spans="1:4">
      <c r="A61150" s="29">
        <v>44126</v>
      </c>
      <c r="B61150" s="30">
        <v>0.44791666666666669</v>
      </c>
      <c r="C61150">
        <v>5.38</v>
      </c>
      <c r="D61150">
        <v>98.65</v>
      </c>
    </row>
    <row r="61151" spans="1:4">
      <c r="A61151" s="29">
        <v>44126</v>
      </c>
      <c r="B61151" s="30">
        <v>0.45833333333333331</v>
      </c>
      <c r="C61151">
        <v>5.42</v>
      </c>
      <c r="D61151">
        <v>98.61</v>
      </c>
    </row>
    <row r="61152" spans="1:4">
      <c r="A61152" s="29">
        <v>44126</v>
      </c>
      <c r="B61152" s="30">
        <v>0.46875</v>
      </c>
      <c r="C61152">
        <v>5.43</v>
      </c>
      <c r="D61152">
        <v>98.6</v>
      </c>
    </row>
    <row r="61153" spans="1:4">
      <c r="A61153" s="29">
        <v>44126</v>
      </c>
      <c r="B61153" s="30">
        <v>0.47916666666666669</v>
      </c>
      <c r="C61153">
        <v>5.47</v>
      </c>
      <c r="D61153">
        <v>98.56</v>
      </c>
    </row>
    <row r="61154" spans="1:4">
      <c r="A61154" s="29">
        <v>44126</v>
      </c>
      <c r="B61154" s="30">
        <v>0.48958333333333331</v>
      </c>
      <c r="C61154">
        <v>5.48</v>
      </c>
      <c r="D61154">
        <v>98.55</v>
      </c>
    </row>
    <row r="61155" spans="1:4">
      <c r="A61155" s="29">
        <v>44126</v>
      </c>
      <c r="B61155" s="30">
        <v>0.5</v>
      </c>
      <c r="C61155">
        <v>5.35</v>
      </c>
      <c r="D61155">
        <v>98.68</v>
      </c>
    </row>
    <row r="61156" spans="1:4">
      <c r="A61156" s="29">
        <v>44126</v>
      </c>
      <c r="B61156" s="30">
        <v>0.51041666666666663</v>
      </c>
      <c r="C61156">
        <v>5.08</v>
      </c>
      <c r="D61156">
        <v>98.95</v>
      </c>
    </row>
    <row r="61157" spans="1:4">
      <c r="A61157" s="29">
        <v>44126</v>
      </c>
      <c r="B61157" s="30">
        <v>0.52083333333333337</v>
      </c>
      <c r="C61157">
        <v>4.9800000000000004</v>
      </c>
      <c r="D61157">
        <v>99.05</v>
      </c>
    </row>
    <row r="61158" spans="1:4">
      <c r="A61158" s="29">
        <v>44126</v>
      </c>
      <c r="B61158" s="30">
        <v>0.53125</v>
      </c>
      <c r="C61158">
        <v>5.01</v>
      </c>
      <c r="D61158">
        <v>99.02</v>
      </c>
    </row>
    <row r="61159" spans="1:4">
      <c r="A61159" s="29">
        <v>44126</v>
      </c>
      <c r="B61159" s="30">
        <v>0.54166666666666663</v>
      </c>
      <c r="C61159">
        <v>5.27</v>
      </c>
      <c r="D61159">
        <v>98.76</v>
      </c>
    </row>
    <row r="61160" spans="1:4">
      <c r="A61160" s="29">
        <v>44126</v>
      </c>
      <c r="B61160" s="30">
        <v>0.55208333333333337</v>
      </c>
      <c r="C61160">
        <v>5.37</v>
      </c>
      <c r="D61160">
        <v>98.66</v>
      </c>
    </row>
    <row r="61161" spans="1:4">
      <c r="A61161" s="29">
        <v>44126</v>
      </c>
      <c r="B61161" s="30">
        <v>0.5625</v>
      </c>
      <c r="C61161">
        <v>5.41</v>
      </c>
      <c r="D61161">
        <v>98.62</v>
      </c>
    </row>
    <row r="61162" spans="1:4">
      <c r="A61162" s="29">
        <v>44126</v>
      </c>
      <c r="B61162" s="30">
        <v>0.57291666666666663</v>
      </c>
      <c r="C61162">
        <v>5.44</v>
      </c>
      <c r="D61162">
        <v>98.59</v>
      </c>
    </row>
    <row r="61163" spans="1:4">
      <c r="A61163" s="29">
        <v>44126</v>
      </c>
      <c r="B61163" s="30">
        <v>0.58333333333333337</v>
      </c>
      <c r="C61163">
        <v>5.46</v>
      </c>
      <c r="D61163">
        <v>98.570000000000007</v>
      </c>
    </row>
    <row r="61164" spans="1:4">
      <c r="A61164" s="29">
        <v>44126</v>
      </c>
      <c r="B61164" s="30">
        <v>0.59375</v>
      </c>
      <c r="C61164">
        <v>5.44</v>
      </c>
      <c r="D61164">
        <v>98.59</v>
      </c>
    </row>
    <row r="61165" spans="1:4">
      <c r="A61165" s="29">
        <v>44126</v>
      </c>
      <c r="B61165" s="30">
        <v>0.60416666666666663</v>
      </c>
      <c r="C61165">
        <v>5.13</v>
      </c>
      <c r="D61165">
        <v>98.9</v>
      </c>
    </row>
    <row r="61166" spans="1:4">
      <c r="A61166" s="29">
        <v>44126</v>
      </c>
      <c r="B61166" s="30">
        <v>0.61458333333333337</v>
      </c>
      <c r="C61166">
        <v>5</v>
      </c>
      <c r="D61166">
        <v>99.03</v>
      </c>
    </row>
    <row r="61167" spans="1:4">
      <c r="A61167" s="29">
        <v>44126</v>
      </c>
      <c r="B61167" s="30">
        <v>0.625</v>
      </c>
      <c r="C61167">
        <v>4.9400000000000004</v>
      </c>
      <c r="D61167">
        <v>99.09</v>
      </c>
    </row>
    <row r="61168" spans="1:4">
      <c r="A61168" s="29">
        <v>44126</v>
      </c>
      <c r="B61168" s="30">
        <v>0.63541666666666663</v>
      </c>
      <c r="C61168">
        <v>5.0599999999999996</v>
      </c>
      <c r="D61168">
        <v>98.97</v>
      </c>
    </row>
    <row r="61169" spans="1:4">
      <c r="A61169" s="29">
        <v>44126</v>
      </c>
      <c r="B61169" s="30">
        <v>0.64583333333333337</v>
      </c>
      <c r="C61169">
        <v>5.28</v>
      </c>
      <c r="D61169">
        <v>98.75</v>
      </c>
    </row>
    <row r="61170" spans="1:4">
      <c r="A61170" s="29">
        <v>44126</v>
      </c>
      <c r="B61170" s="30">
        <v>0.65625</v>
      </c>
      <c r="C61170">
        <v>17.95</v>
      </c>
      <c r="D61170">
        <v>86.08</v>
      </c>
    </row>
    <row r="61171" spans="1:4">
      <c r="A61171" s="29">
        <v>44126</v>
      </c>
      <c r="B61171" s="30">
        <v>0.66666666666666663</v>
      </c>
      <c r="C61171">
        <v>19.329999999999998</v>
      </c>
      <c r="D61171">
        <v>84.7</v>
      </c>
    </row>
    <row r="61172" spans="1:4">
      <c r="A61172" s="29">
        <v>44126</v>
      </c>
      <c r="B61172" s="30">
        <v>0.67708333333333337</v>
      </c>
      <c r="C61172">
        <v>19.43</v>
      </c>
      <c r="D61172">
        <v>84.6</v>
      </c>
    </row>
    <row r="61173" spans="1:4">
      <c r="A61173" s="29">
        <v>44126</v>
      </c>
      <c r="B61173" s="30">
        <v>0.6875</v>
      </c>
      <c r="C61173">
        <v>19.43</v>
      </c>
      <c r="D61173">
        <v>84.6</v>
      </c>
    </row>
    <row r="61174" spans="1:4">
      <c r="A61174" s="29">
        <v>44126</v>
      </c>
      <c r="B61174" s="30">
        <v>0.69791666666666663</v>
      </c>
      <c r="C61174">
        <v>6.66</v>
      </c>
      <c r="D61174">
        <v>97.37</v>
      </c>
    </row>
    <row r="61175" spans="1:4">
      <c r="A61175" s="29">
        <v>44126</v>
      </c>
      <c r="B61175" s="30">
        <v>0.70833333333333337</v>
      </c>
      <c r="C61175">
        <v>5.49</v>
      </c>
      <c r="D61175">
        <v>98.54</v>
      </c>
    </row>
    <row r="61176" spans="1:4">
      <c r="A61176" s="29">
        <v>44126</v>
      </c>
      <c r="B61176" s="30">
        <v>0.71875</v>
      </c>
      <c r="C61176">
        <v>5.48</v>
      </c>
      <c r="D61176">
        <v>98.55</v>
      </c>
    </row>
    <row r="61177" spans="1:4">
      <c r="A61177" s="29">
        <v>44126</v>
      </c>
      <c r="B61177" s="30">
        <v>0.72916666666666663</v>
      </c>
      <c r="C61177">
        <v>5.15</v>
      </c>
      <c r="D61177">
        <v>98.88</v>
      </c>
    </row>
    <row r="61178" spans="1:4">
      <c r="A61178" s="29">
        <v>44126</v>
      </c>
      <c r="B61178" s="30">
        <v>0.73958333333333337</v>
      </c>
      <c r="C61178">
        <v>5.0199999999999996</v>
      </c>
      <c r="D61178">
        <v>99.01</v>
      </c>
    </row>
    <row r="61179" spans="1:4">
      <c r="A61179" s="29">
        <v>44126</v>
      </c>
      <c r="B61179" s="30">
        <v>0.75</v>
      </c>
      <c r="C61179">
        <v>5.13</v>
      </c>
      <c r="D61179">
        <v>98.9</v>
      </c>
    </row>
    <row r="61180" spans="1:4">
      <c r="A61180" s="29">
        <v>44126</v>
      </c>
      <c r="B61180" s="30">
        <v>0.76041666666666663</v>
      </c>
      <c r="C61180">
        <v>5.33</v>
      </c>
      <c r="D61180">
        <v>98.7</v>
      </c>
    </row>
    <row r="61181" spans="1:4">
      <c r="A61181" s="29">
        <v>44126</v>
      </c>
      <c r="B61181" s="30">
        <v>0.77083333333333337</v>
      </c>
      <c r="C61181">
        <v>5.41</v>
      </c>
      <c r="D61181">
        <v>98.62</v>
      </c>
    </row>
    <row r="61182" spans="1:4">
      <c r="A61182" s="29">
        <v>44126</v>
      </c>
      <c r="B61182" s="30">
        <v>0.78125</v>
      </c>
      <c r="C61182">
        <v>5.45</v>
      </c>
      <c r="D61182">
        <v>98.58</v>
      </c>
    </row>
    <row r="61183" spans="1:4">
      <c r="A61183" s="29">
        <v>44126</v>
      </c>
      <c r="B61183" s="30">
        <v>0.79166666666666663</v>
      </c>
      <c r="C61183">
        <v>5.47</v>
      </c>
      <c r="D61183">
        <v>98.56</v>
      </c>
    </row>
    <row r="61184" spans="1:4">
      <c r="A61184" s="29">
        <v>44126</v>
      </c>
      <c r="B61184" s="30">
        <v>0.80208333333333337</v>
      </c>
      <c r="C61184">
        <v>5.49</v>
      </c>
      <c r="D61184">
        <v>98.54</v>
      </c>
    </row>
    <row r="61185" spans="1:4">
      <c r="A61185" s="29">
        <v>44126</v>
      </c>
      <c r="B61185" s="30">
        <v>0.8125</v>
      </c>
      <c r="C61185">
        <v>5.5</v>
      </c>
      <c r="D61185">
        <v>98.53</v>
      </c>
    </row>
    <row r="61186" spans="1:4">
      <c r="A61186" s="29">
        <v>44126</v>
      </c>
      <c r="B61186" s="30">
        <v>0.82291666666666663</v>
      </c>
      <c r="C61186">
        <v>5.51</v>
      </c>
      <c r="D61186">
        <v>98.52</v>
      </c>
    </row>
    <row r="61187" spans="1:4">
      <c r="A61187" s="29">
        <v>44126</v>
      </c>
      <c r="B61187" s="30">
        <v>0.83333333333333337</v>
      </c>
      <c r="C61187">
        <v>5.52</v>
      </c>
      <c r="D61187">
        <v>98.51</v>
      </c>
    </row>
    <row r="61188" spans="1:4">
      <c r="A61188" s="29">
        <v>44126</v>
      </c>
      <c r="B61188" s="30">
        <v>0.84375</v>
      </c>
      <c r="C61188">
        <v>5.53</v>
      </c>
      <c r="D61188">
        <v>98.5</v>
      </c>
    </row>
    <row r="61189" spans="1:4">
      <c r="A61189" s="29">
        <v>44126</v>
      </c>
      <c r="B61189" s="30">
        <v>0.85416666666666663</v>
      </c>
      <c r="C61189">
        <v>5.54</v>
      </c>
      <c r="D61189">
        <v>98.49</v>
      </c>
    </row>
    <row r="61190" spans="1:4">
      <c r="A61190" s="29">
        <v>44126</v>
      </c>
      <c r="B61190" s="30">
        <v>0.86458333333333337</v>
      </c>
      <c r="C61190">
        <v>5.54</v>
      </c>
      <c r="D61190">
        <v>98.49</v>
      </c>
    </row>
    <row r="61191" spans="1:4">
      <c r="A61191" s="29">
        <v>44126</v>
      </c>
      <c r="B61191" s="30">
        <v>0.875</v>
      </c>
      <c r="C61191">
        <v>5.38</v>
      </c>
      <c r="D61191">
        <v>98.65</v>
      </c>
    </row>
    <row r="61192" spans="1:4">
      <c r="A61192" s="29">
        <v>44126</v>
      </c>
      <c r="B61192" s="30">
        <v>0.88541666666666663</v>
      </c>
      <c r="C61192">
        <v>5.13</v>
      </c>
      <c r="D61192">
        <v>98.9</v>
      </c>
    </row>
    <row r="61193" spans="1:4">
      <c r="A61193" s="29">
        <v>44126</v>
      </c>
      <c r="B61193" s="30">
        <v>0.89583333333333337</v>
      </c>
      <c r="C61193">
        <v>5.03</v>
      </c>
      <c r="D61193">
        <v>99</v>
      </c>
    </row>
    <row r="61194" spans="1:4">
      <c r="A61194" s="29">
        <v>44126</v>
      </c>
      <c r="B61194" s="30">
        <v>0.90625</v>
      </c>
      <c r="C61194">
        <v>4.96</v>
      </c>
      <c r="D61194">
        <v>99.070000000000007</v>
      </c>
    </row>
    <row r="61195" spans="1:4">
      <c r="A61195" s="29">
        <v>44126</v>
      </c>
      <c r="B61195" s="30">
        <v>0.91666666666666663</v>
      </c>
      <c r="C61195">
        <v>4.92</v>
      </c>
      <c r="D61195">
        <v>99.11</v>
      </c>
    </row>
    <row r="61196" spans="1:4">
      <c r="A61196" s="29">
        <v>44126</v>
      </c>
      <c r="B61196" s="30">
        <v>0.92708333333333337</v>
      </c>
      <c r="C61196">
        <v>5.03</v>
      </c>
      <c r="D61196">
        <v>99</v>
      </c>
    </row>
    <row r="61197" spans="1:4">
      <c r="A61197" s="29">
        <v>44126</v>
      </c>
      <c r="B61197" s="30">
        <v>0.9375</v>
      </c>
      <c r="C61197">
        <v>5.28</v>
      </c>
      <c r="D61197">
        <v>98.75</v>
      </c>
    </row>
    <row r="61198" spans="1:4">
      <c r="A61198" s="29">
        <v>44126</v>
      </c>
      <c r="B61198" s="30">
        <v>0.94791666666666663</v>
      </c>
      <c r="C61198">
        <v>17.920000000000002</v>
      </c>
      <c r="D61198">
        <v>86.11</v>
      </c>
    </row>
    <row r="61199" spans="1:4">
      <c r="A61199" s="29">
        <v>44126</v>
      </c>
      <c r="B61199" s="30">
        <v>0.95833333333333337</v>
      </c>
      <c r="C61199">
        <v>10.61</v>
      </c>
      <c r="D61199">
        <v>93.42</v>
      </c>
    </row>
    <row r="61200" spans="1:4">
      <c r="A61200" s="29">
        <v>44126</v>
      </c>
      <c r="B61200" s="30">
        <v>0.96875</v>
      </c>
      <c r="C61200">
        <v>5.15</v>
      </c>
      <c r="D61200">
        <v>98.88</v>
      </c>
    </row>
    <row r="61201" spans="1:4">
      <c r="A61201" s="29">
        <v>44126</v>
      </c>
      <c r="B61201" s="30">
        <v>0.97916666666666663</v>
      </c>
      <c r="C61201">
        <v>4.9800000000000004</v>
      </c>
      <c r="D61201">
        <v>99.05</v>
      </c>
    </row>
    <row r="61202" spans="1:4">
      <c r="A61202" s="29">
        <v>44126</v>
      </c>
      <c r="B61202" s="30">
        <v>0.98958333333333337</v>
      </c>
      <c r="C61202">
        <v>4.91</v>
      </c>
      <c r="D61202">
        <v>99.12</v>
      </c>
    </row>
    <row r="61203" spans="1:4">
      <c r="A61203" s="29">
        <v>44127</v>
      </c>
      <c r="B61203" s="30">
        <v>0</v>
      </c>
      <c r="C61203">
        <v>4.88</v>
      </c>
      <c r="D61203">
        <v>99.15</v>
      </c>
    </row>
    <row r="61204" spans="1:4">
      <c r="A61204" s="29">
        <v>44127</v>
      </c>
      <c r="B61204" s="30">
        <v>1.0416666666666666E-2</v>
      </c>
      <c r="C61204">
        <v>4.8499999999999996</v>
      </c>
      <c r="D61204">
        <v>99.18</v>
      </c>
    </row>
    <row r="61205" spans="1:4">
      <c r="A61205" s="29">
        <v>44127</v>
      </c>
      <c r="B61205" s="30">
        <v>2.0833333333333332E-2</v>
      </c>
      <c r="C61205">
        <v>4.83</v>
      </c>
      <c r="D61205">
        <v>99.2</v>
      </c>
    </row>
    <row r="61206" spans="1:4">
      <c r="A61206" s="29">
        <v>44127</v>
      </c>
      <c r="B61206" s="30">
        <v>3.125E-2</v>
      </c>
      <c r="C61206">
        <v>4.8099999999999996</v>
      </c>
      <c r="D61206">
        <v>99.22</v>
      </c>
    </row>
    <row r="61207" spans="1:4">
      <c r="A61207" s="29">
        <v>44127</v>
      </c>
      <c r="B61207" s="30">
        <v>4.1666666666666664E-2</v>
      </c>
      <c r="C61207">
        <v>4.8</v>
      </c>
      <c r="D61207">
        <v>99.23</v>
      </c>
    </row>
    <row r="61208" spans="1:4">
      <c r="A61208" s="29">
        <v>44127</v>
      </c>
      <c r="B61208" s="30">
        <v>5.2083333333333336E-2</v>
      </c>
      <c r="C61208">
        <v>4.78</v>
      </c>
      <c r="D61208">
        <v>99.25</v>
      </c>
    </row>
    <row r="61209" spans="1:4">
      <c r="A61209" s="29">
        <v>44127</v>
      </c>
      <c r="B61209" s="30">
        <v>6.25E-2</v>
      </c>
      <c r="C61209">
        <v>4.78</v>
      </c>
      <c r="D61209">
        <v>99.25</v>
      </c>
    </row>
    <row r="61210" spans="1:4">
      <c r="A61210" s="29">
        <v>44127</v>
      </c>
      <c r="B61210" s="30">
        <v>7.2916666666666671E-2</v>
      </c>
      <c r="C61210">
        <v>9</v>
      </c>
      <c r="D61210">
        <v>95.03</v>
      </c>
    </row>
    <row r="61211" spans="1:4">
      <c r="A61211" s="29">
        <v>44127</v>
      </c>
      <c r="B61211" s="30">
        <v>8.3333333333333329E-2</v>
      </c>
      <c r="C61211">
        <v>15.95</v>
      </c>
      <c r="D61211">
        <v>88.08</v>
      </c>
    </row>
    <row r="61212" spans="1:4">
      <c r="A61212" s="29">
        <v>44127</v>
      </c>
      <c r="B61212" s="30">
        <v>9.375E-2</v>
      </c>
      <c r="C61212">
        <v>15.94</v>
      </c>
      <c r="D61212">
        <v>88.09</v>
      </c>
    </row>
    <row r="61213" spans="1:4">
      <c r="A61213" s="29">
        <v>44127</v>
      </c>
      <c r="B61213" s="30">
        <v>0.10416666666666667</v>
      </c>
      <c r="C61213">
        <v>15.96</v>
      </c>
      <c r="D61213">
        <v>88.07</v>
      </c>
    </row>
    <row r="61214" spans="1:4">
      <c r="A61214" s="29">
        <v>44127</v>
      </c>
      <c r="B61214" s="30">
        <v>0.11458333333333333</v>
      </c>
      <c r="C61214">
        <v>15.99</v>
      </c>
      <c r="D61214">
        <v>88.04</v>
      </c>
    </row>
    <row r="61215" spans="1:4">
      <c r="A61215" s="29">
        <v>44127</v>
      </c>
      <c r="B61215" s="30">
        <v>0.125</v>
      </c>
      <c r="C61215">
        <v>5.41</v>
      </c>
      <c r="D61215">
        <v>98.62</v>
      </c>
    </row>
    <row r="61216" spans="1:4">
      <c r="A61216" s="29">
        <v>44127</v>
      </c>
      <c r="B61216" s="30">
        <v>0.13541666666666666</v>
      </c>
      <c r="C61216">
        <v>4.92</v>
      </c>
      <c r="D61216">
        <v>99.11</v>
      </c>
    </row>
    <row r="61217" spans="1:4">
      <c r="A61217" s="29">
        <v>44127</v>
      </c>
      <c r="B61217" s="30">
        <v>0.14583333333333334</v>
      </c>
      <c r="C61217">
        <v>4.8499999999999996</v>
      </c>
      <c r="D61217">
        <v>99.18</v>
      </c>
    </row>
    <row r="61218" spans="1:4">
      <c r="A61218" s="29">
        <v>44127</v>
      </c>
      <c r="B61218" s="30">
        <v>0.15625</v>
      </c>
      <c r="C61218">
        <v>4.8099999999999996</v>
      </c>
      <c r="D61218">
        <v>99.22</v>
      </c>
    </row>
    <row r="61219" spans="1:4">
      <c r="A61219" s="29">
        <v>44127</v>
      </c>
      <c r="B61219" s="30">
        <v>0.16666666666666666</v>
      </c>
      <c r="C61219">
        <v>4.79</v>
      </c>
      <c r="D61219">
        <v>99.24</v>
      </c>
    </row>
    <row r="61220" spans="1:4">
      <c r="A61220" s="29">
        <v>44127</v>
      </c>
      <c r="B61220" s="30">
        <v>0.17708333333333334</v>
      </c>
      <c r="C61220">
        <v>4.7699999999999996</v>
      </c>
      <c r="D61220">
        <v>99.26</v>
      </c>
    </row>
    <row r="61221" spans="1:4">
      <c r="A61221" s="29">
        <v>44127</v>
      </c>
      <c r="B61221" s="30">
        <v>0.1875</v>
      </c>
      <c r="C61221">
        <v>4.76</v>
      </c>
      <c r="D61221">
        <v>99.27</v>
      </c>
    </row>
    <row r="61222" spans="1:4">
      <c r="A61222" s="29">
        <v>44127</v>
      </c>
      <c r="B61222" s="30">
        <v>0.19791666666666666</v>
      </c>
      <c r="C61222">
        <v>4.74</v>
      </c>
      <c r="D61222">
        <v>99.29</v>
      </c>
    </row>
    <row r="61223" spans="1:4">
      <c r="A61223" s="29">
        <v>44127</v>
      </c>
      <c r="B61223" s="30">
        <v>0.20833333333333334</v>
      </c>
      <c r="C61223">
        <v>4.74</v>
      </c>
      <c r="D61223">
        <v>99.29</v>
      </c>
    </row>
    <row r="61224" spans="1:4">
      <c r="A61224" s="29">
        <v>44127</v>
      </c>
      <c r="B61224" s="30">
        <v>0.21875</v>
      </c>
      <c r="C61224">
        <v>5</v>
      </c>
      <c r="D61224">
        <v>99.03</v>
      </c>
    </row>
    <row r="61225" spans="1:4">
      <c r="A61225" s="29">
        <v>44127</v>
      </c>
      <c r="B61225" s="30">
        <v>0.22916666666666666</v>
      </c>
      <c r="C61225">
        <v>5.19</v>
      </c>
      <c r="D61225">
        <v>98.84</v>
      </c>
    </row>
    <row r="61226" spans="1:4">
      <c r="A61226" s="29">
        <v>44127</v>
      </c>
      <c r="B61226" s="30">
        <v>0.23958333333333334</v>
      </c>
      <c r="C61226">
        <v>5.27</v>
      </c>
      <c r="D61226">
        <v>98.76</v>
      </c>
    </row>
    <row r="61227" spans="1:4">
      <c r="A61227" s="29">
        <v>44127</v>
      </c>
      <c r="B61227" s="30">
        <v>0.25</v>
      </c>
      <c r="C61227">
        <v>5.33</v>
      </c>
      <c r="D61227">
        <v>98.7</v>
      </c>
    </row>
    <row r="61228" spans="1:4">
      <c r="A61228" s="29">
        <v>44127</v>
      </c>
      <c r="B61228" s="30">
        <v>0.26041666666666669</v>
      </c>
      <c r="C61228">
        <v>5.37</v>
      </c>
      <c r="D61228">
        <v>98.66</v>
      </c>
    </row>
    <row r="61229" spans="1:4">
      <c r="A61229" s="29">
        <v>44127</v>
      </c>
      <c r="B61229" s="30">
        <v>0.27083333333333331</v>
      </c>
      <c r="C61229">
        <v>5.39</v>
      </c>
      <c r="D61229">
        <v>98.64</v>
      </c>
    </row>
    <row r="61230" spans="1:4">
      <c r="A61230" s="29">
        <v>44127</v>
      </c>
      <c r="B61230" s="30">
        <v>0.28125</v>
      </c>
      <c r="C61230">
        <v>5.42</v>
      </c>
      <c r="D61230">
        <v>98.61</v>
      </c>
    </row>
    <row r="61231" spans="1:4">
      <c r="A61231" s="29">
        <v>44127</v>
      </c>
      <c r="B61231" s="30">
        <v>0.29166666666666669</v>
      </c>
      <c r="C61231">
        <v>5.43</v>
      </c>
      <c r="D61231">
        <v>98.6</v>
      </c>
    </row>
    <row r="61232" spans="1:4">
      <c r="A61232" s="29">
        <v>44127</v>
      </c>
      <c r="B61232" s="30">
        <v>0.30208333333333331</v>
      </c>
      <c r="C61232">
        <v>5.21</v>
      </c>
      <c r="D61232">
        <v>98.820000000000007</v>
      </c>
    </row>
    <row r="61233" spans="1:4">
      <c r="A61233" s="29">
        <v>44127</v>
      </c>
      <c r="B61233" s="30">
        <v>0.3125</v>
      </c>
      <c r="C61233">
        <v>5.01</v>
      </c>
      <c r="D61233">
        <v>99.02</v>
      </c>
    </row>
    <row r="61234" spans="1:4">
      <c r="A61234" s="29">
        <v>44127</v>
      </c>
      <c r="B61234" s="30">
        <v>0.32291666666666669</v>
      </c>
      <c r="C61234">
        <v>4.93</v>
      </c>
      <c r="D61234">
        <v>99.1</v>
      </c>
    </row>
    <row r="61235" spans="1:4">
      <c r="A61235" s="29">
        <v>44127</v>
      </c>
      <c r="B61235" s="30">
        <v>0.33333333333333331</v>
      </c>
      <c r="C61235">
        <v>5.07</v>
      </c>
      <c r="D61235">
        <v>98.960000000000008</v>
      </c>
    </row>
    <row r="61236" spans="1:4">
      <c r="A61236" s="29">
        <v>44127</v>
      </c>
      <c r="B61236" s="30">
        <v>0.34375</v>
      </c>
      <c r="C61236">
        <v>5.28</v>
      </c>
      <c r="D61236">
        <v>98.75</v>
      </c>
    </row>
    <row r="61237" spans="1:4">
      <c r="A61237" s="29">
        <v>44127</v>
      </c>
      <c r="B61237" s="30">
        <v>0.35416666666666669</v>
      </c>
      <c r="C61237">
        <v>5.35</v>
      </c>
      <c r="D61237">
        <v>98.68</v>
      </c>
    </row>
    <row r="61238" spans="1:4">
      <c r="A61238" s="29">
        <v>44127</v>
      </c>
      <c r="B61238" s="30">
        <v>0.36458333333333331</v>
      </c>
      <c r="C61238">
        <v>5.41</v>
      </c>
      <c r="D61238">
        <v>98.62</v>
      </c>
    </row>
    <row r="61239" spans="1:4">
      <c r="A61239" s="29">
        <v>44127</v>
      </c>
      <c r="B61239" s="30">
        <v>0.375</v>
      </c>
      <c r="C61239">
        <v>5.44</v>
      </c>
      <c r="D61239">
        <v>98.59</v>
      </c>
    </row>
    <row r="61240" spans="1:4">
      <c r="A61240" s="29">
        <v>44127</v>
      </c>
      <c r="B61240" s="30">
        <v>0.38541666666666669</v>
      </c>
      <c r="C61240">
        <v>5.46</v>
      </c>
      <c r="D61240">
        <v>98.570000000000007</v>
      </c>
    </row>
    <row r="61241" spans="1:4">
      <c r="A61241" s="29">
        <v>44127</v>
      </c>
      <c r="B61241" s="30">
        <v>0.39583333333333331</v>
      </c>
      <c r="C61241">
        <v>5.17</v>
      </c>
      <c r="D61241">
        <v>98.86</v>
      </c>
    </row>
    <row r="61242" spans="1:4">
      <c r="A61242" s="29">
        <v>44127</v>
      </c>
      <c r="B61242" s="30">
        <v>0.40625</v>
      </c>
      <c r="C61242">
        <v>5.01</v>
      </c>
      <c r="D61242">
        <v>99.02</v>
      </c>
    </row>
    <row r="61243" spans="1:4">
      <c r="A61243" s="29">
        <v>44127</v>
      </c>
      <c r="B61243" s="30">
        <v>0.41666666666666669</v>
      </c>
      <c r="C61243">
        <v>4.9400000000000004</v>
      </c>
      <c r="D61243">
        <v>99.09</v>
      </c>
    </row>
    <row r="61244" spans="1:4">
      <c r="A61244" s="29">
        <v>44127</v>
      </c>
      <c r="B61244" s="30">
        <v>0.42708333333333331</v>
      </c>
      <c r="C61244">
        <v>5.08</v>
      </c>
      <c r="D61244">
        <v>98.95</v>
      </c>
    </row>
    <row r="61245" spans="1:4">
      <c r="A61245" s="29">
        <v>44127</v>
      </c>
      <c r="B61245" s="30">
        <v>0.4375</v>
      </c>
      <c r="C61245">
        <v>5.29</v>
      </c>
      <c r="D61245">
        <v>98.74</v>
      </c>
    </row>
    <row r="61246" spans="1:4">
      <c r="A61246" s="29">
        <v>44127</v>
      </c>
      <c r="B61246" s="30">
        <v>0.44791666666666669</v>
      </c>
      <c r="C61246">
        <v>5.37</v>
      </c>
      <c r="D61246">
        <v>98.66</v>
      </c>
    </row>
    <row r="61247" spans="1:4">
      <c r="A61247" s="29">
        <v>44127</v>
      </c>
      <c r="B61247" s="30">
        <v>0.45833333333333331</v>
      </c>
      <c r="C61247">
        <v>5.41</v>
      </c>
      <c r="D61247">
        <v>98.62</v>
      </c>
    </row>
    <row r="61248" spans="1:4">
      <c r="A61248" s="29">
        <v>44127</v>
      </c>
      <c r="B61248" s="30">
        <v>0.46875</v>
      </c>
      <c r="C61248">
        <v>5.45</v>
      </c>
      <c r="D61248">
        <v>98.58</v>
      </c>
    </row>
    <row r="61249" spans="1:4">
      <c r="A61249" s="29">
        <v>44127</v>
      </c>
      <c r="B61249" s="30">
        <v>0.47916666666666669</v>
      </c>
      <c r="C61249">
        <v>5.46</v>
      </c>
      <c r="D61249">
        <v>98.570000000000007</v>
      </c>
    </row>
    <row r="61250" spans="1:4">
      <c r="A61250" s="29">
        <v>44127</v>
      </c>
      <c r="B61250" s="30">
        <v>0.48958333333333331</v>
      </c>
      <c r="C61250">
        <v>5.48</v>
      </c>
      <c r="D61250">
        <v>98.55</v>
      </c>
    </row>
    <row r="61251" spans="1:4">
      <c r="A61251" s="29">
        <v>44127</v>
      </c>
      <c r="B61251" s="30">
        <v>0.5</v>
      </c>
      <c r="C61251">
        <v>5.44</v>
      </c>
      <c r="D61251">
        <v>98.59</v>
      </c>
    </row>
    <row r="61252" spans="1:4">
      <c r="A61252" s="29">
        <v>44127</v>
      </c>
      <c r="B61252" s="30">
        <v>0.51041666666666663</v>
      </c>
      <c r="C61252">
        <v>5.13</v>
      </c>
      <c r="D61252">
        <v>98.9</v>
      </c>
    </row>
    <row r="61253" spans="1:4">
      <c r="A61253" s="29">
        <v>44127</v>
      </c>
      <c r="B61253" s="30">
        <v>0.52083333333333337</v>
      </c>
      <c r="C61253">
        <v>5.01</v>
      </c>
      <c r="D61253">
        <v>99.02</v>
      </c>
    </row>
    <row r="61254" spans="1:4">
      <c r="A61254" s="29">
        <v>44127</v>
      </c>
      <c r="B61254" s="30">
        <v>0.53125</v>
      </c>
      <c r="C61254">
        <v>4.95</v>
      </c>
      <c r="D61254">
        <v>99.08</v>
      </c>
    </row>
    <row r="61255" spans="1:4">
      <c r="A61255" s="29">
        <v>44127</v>
      </c>
      <c r="B61255" s="30">
        <v>0.54166666666666663</v>
      </c>
      <c r="C61255">
        <v>5.23</v>
      </c>
      <c r="D61255">
        <v>98.8</v>
      </c>
    </row>
    <row r="61256" spans="1:4">
      <c r="A61256" s="29">
        <v>44127</v>
      </c>
      <c r="B61256" s="30">
        <v>0.55208333333333337</v>
      </c>
      <c r="C61256">
        <v>5.36</v>
      </c>
      <c r="D61256">
        <v>98.67</v>
      </c>
    </row>
    <row r="61257" spans="1:4">
      <c r="A61257" s="29">
        <v>44127</v>
      </c>
      <c r="B61257" s="30">
        <v>0.5625</v>
      </c>
      <c r="C61257">
        <v>5.4</v>
      </c>
      <c r="D61257">
        <v>98.63</v>
      </c>
    </row>
    <row r="61258" spans="1:4">
      <c r="A61258" s="29">
        <v>44127</v>
      </c>
      <c r="B61258" s="30">
        <v>0.57291666666666663</v>
      </c>
      <c r="C61258">
        <v>5.44</v>
      </c>
      <c r="D61258">
        <v>98.59</v>
      </c>
    </row>
    <row r="61259" spans="1:4">
      <c r="A61259" s="29">
        <v>44127</v>
      </c>
      <c r="B61259" s="30">
        <v>0.58333333333333337</v>
      </c>
      <c r="C61259">
        <v>5.46</v>
      </c>
      <c r="D61259">
        <v>98.570000000000007</v>
      </c>
    </row>
    <row r="61260" spans="1:4">
      <c r="A61260" s="29">
        <v>44127</v>
      </c>
      <c r="B61260" s="30">
        <v>0.59375</v>
      </c>
      <c r="C61260">
        <v>5.37</v>
      </c>
      <c r="D61260">
        <v>98.66</v>
      </c>
    </row>
    <row r="61261" spans="1:4">
      <c r="A61261" s="29">
        <v>44127</v>
      </c>
      <c r="B61261" s="30">
        <v>0.60416666666666663</v>
      </c>
      <c r="C61261">
        <v>5.0999999999999996</v>
      </c>
      <c r="D61261">
        <v>98.93</v>
      </c>
    </row>
    <row r="61262" spans="1:4">
      <c r="A61262" s="29">
        <v>44127</v>
      </c>
      <c r="B61262" s="30">
        <v>0.61458333333333337</v>
      </c>
      <c r="C61262">
        <v>4.9800000000000004</v>
      </c>
      <c r="D61262">
        <v>99.05</v>
      </c>
    </row>
    <row r="61263" spans="1:4">
      <c r="A61263" s="29">
        <v>44127</v>
      </c>
      <c r="B61263" s="30">
        <v>0.625</v>
      </c>
      <c r="C61263">
        <v>4.93</v>
      </c>
      <c r="D61263">
        <v>99.1</v>
      </c>
    </row>
    <row r="61264" spans="1:4">
      <c r="A61264" s="29">
        <v>44127</v>
      </c>
      <c r="B61264" s="30">
        <v>0.63541666666666663</v>
      </c>
      <c r="C61264">
        <v>4.99</v>
      </c>
      <c r="D61264">
        <v>99.04</v>
      </c>
    </row>
    <row r="61265" spans="1:4">
      <c r="A61265" s="29">
        <v>44127</v>
      </c>
      <c r="B61265" s="30">
        <v>0.64583333333333337</v>
      </c>
      <c r="C61265">
        <v>5.26</v>
      </c>
      <c r="D61265">
        <v>98.77</v>
      </c>
    </row>
    <row r="61266" spans="1:4">
      <c r="A61266" s="29">
        <v>44127</v>
      </c>
      <c r="B61266" s="30">
        <v>0.65625</v>
      </c>
      <c r="C61266">
        <v>15.64</v>
      </c>
      <c r="D61266">
        <v>88.39</v>
      </c>
    </row>
    <row r="61267" spans="1:4">
      <c r="A61267" s="29">
        <v>44127</v>
      </c>
      <c r="B61267" s="30">
        <v>0.66666666666666663</v>
      </c>
      <c r="C61267">
        <v>16.11</v>
      </c>
      <c r="D61267">
        <v>87.92</v>
      </c>
    </row>
    <row r="61268" spans="1:4">
      <c r="A61268" s="29">
        <v>44127</v>
      </c>
      <c r="B61268" s="30">
        <v>0.67708333333333337</v>
      </c>
      <c r="C61268">
        <v>16.170000000000002</v>
      </c>
      <c r="D61268">
        <v>87.86</v>
      </c>
    </row>
    <row r="61269" spans="1:4">
      <c r="A61269" s="29">
        <v>44127</v>
      </c>
      <c r="B61269" s="30">
        <v>0.6875</v>
      </c>
      <c r="C61269">
        <v>16.13</v>
      </c>
      <c r="D61269">
        <v>87.9</v>
      </c>
    </row>
    <row r="61270" spans="1:4">
      <c r="A61270" s="29">
        <v>44127</v>
      </c>
      <c r="B61270" s="30">
        <v>0.69791666666666663</v>
      </c>
      <c r="C61270">
        <v>6.21</v>
      </c>
      <c r="D61270">
        <v>97.820000000000007</v>
      </c>
    </row>
    <row r="61271" spans="1:4">
      <c r="A61271" s="29">
        <v>44127</v>
      </c>
      <c r="B61271" s="30">
        <v>0.70833333333333337</v>
      </c>
      <c r="C61271">
        <v>5.44</v>
      </c>
      <c r="D61271">
        <v>98.59</v>
      </c>
    </row>
    <row r="61272" spans="1:4">
      <c r="A61272" s="29">
        <v>44127</v>
      </c>
      <c r="B61272" s="30">
        <v>0.71875</v>
      </c>
      <c r="C61272">
        <v>5.47</v>
      </c>
      <c r="D61272">
        <v>98.56</v>
      </c>
    </row>
    <row r="61273" spans="1:4">
      <c r="A61273" s="29">
        <v>44127</v>
      </c>
      <c r="B61273" s="30">
        <v>0.72916666666666663</v>
      </c>
      <c r="C61273">
        <v>5.48</v>
      </c>
      <c r="D61273">
        <v>98.55</v>
      </c>
    </row>
    <row r="61274" spans="1:4">
      <c r="A61274" s="29">
        <v>44127</v>
      </c>
      <c r="B61274" s="30">
        <v>0.73958333333333337</v>
      </c>
      <c r="C61274">
        <v>5.5</v>
      </c>
      <c r="D61274">
        <v>98.53</v>
      </c>
    </row>
    <row r="61275" spans="1:4">
      <c r="A61275" s="29">
        <v>44127</v>
      </c>
      <c r="B61275" s="30">
        <v>0.75</v>
      </c>
      <c r="C61275">
        <v>5.51</v>
      </c>
      <c r="D61275">
        <v>98.52</v>
      </c>
    </row>
    <row r="61276" spans="1:4">
      <c r="A61276" s="29">
        <v>44127</v>
      </c>
      <c r="B61276" s="30">
        <v>0.76041666666666663</v>
      </c>
      <c r="C61276">
        <v>5.52</v>
      </c>
      <c r="D61276">
        <v>98.51</v>
      </c>
    </row>
    <row r="61277" spans="1:4">
      <c r="A61277" s="29">
        <v>44127</v>
      </c>
      <c r="B61277" s="30">
        <v>0.77083333333333337</v>
      </c>
      <c r="C61277">
        <v>5.53</v>
      </c>
      <c r="D61277">
        <v>98.5</v>
      </c>
    </row>
    <row r="61278" spans="1:4">
      <c r="A61278" s="29">
        <v>44127</v>
      </c>
      <c r="B61278" s="30">
        <v>0.78125</v>
      </c>
      <c r="C61278">
        <v>5.54</v>
      </c>
      <c r="D61278">
        <v>98.49</v>
      </c>
    </row>
    <row r="61279" spans="1:4">
      <c r="A61279" s="29">
        <v>44127</v>
      </c>
      <c r="B61279" s="30">
        <v>0.79166666666666663</v>
      </c>
      <c r="C61279">
        <v>5.54</v>
      </c>
      <c r="D61279">
        <v>98.49</v>
      </c>
    </row>
    <row r="61280" spans="1:4">
      <c r="A61280" s="29">
        <v>44127</v>
      </c>
      <c r="B61280" s="30">
        <v>0.80208333333333337</v>
      </c>
      <c r="C61280">
        <v>5.55</v>
      </c>
      <c r="D61280">
        <v>98.48</v>
      </c>
    </row>
    <row r="61281" spans="1:4">
      <c r="A61281" s="29">
        <v>44127</v>
      </c>
      <c r="B61281" s="30">
        <v>0.8125</v>
      </c>
      <c r="C61281">
        <v>5.55</v>
      </c>
      <c r="D61281">
        <v>98.48</v>
      </c>
    </row>
    <row r="61282" spans="1:4">
      <c r="A61282" s="29">
        <v>44127</v>
      </c>
      <c r="B61282" s="30">
        <v>0.82291666666666663</v>
      </c>
      <c r="C61282">
        <v>5.41</v>
      </c>
      <c r="D61282">
        <v>98.62</v>
      </c>
    </row>
    <row r="61283" spans="1:4">
      <c r="A61283" s="29">
        <v>44127</v>
      </c>
      <c r="B61283" s="30">
        <v>0.83333333333333337</v>
      </c>
      <c r="C61283">
        <v>5.15</v>
      </c>
      <c r="D61283">
        <v>98.88</v>
      </c>
    </row>
    <row r="61284" spans="1:4">
      <c r="A61284" s="29">
        <v>44127</v>
      </c>
      <c r="B61284" s="30">
        <v>0.84375</v>
      </c>
      <c r="C61284">
        <v>5.03</v>
      </c>
      <c r="D61284">
        <v>99</v>
      </c>
    </row>
    <row r="61285" spans="1:4">
      <c r="A61285" s="29">
        <v>44127</v>
      </c>
      <c r="B61285" s="30">
        <v>0.85416666666666663</v>
      </c>
      <c r="C61285">
        <v>5.09</v>
      </c>
      <c r="D61285">
        <v>98.94</v>
      </c>
    </row>
    <row r="61286" spans="1:4">
      <c r="A61286" s="29">
        <v>44127</v>
      </c>
      <c r="B61286" s="30">
        <v>0.86458333333333337</v>
      </c>
      <c r="C61286">
        <v>5.34</v>
      </c>
      <c r="D61286">
        <v>98.69</v>
      </c>
    </row>
    <row r="61287" spans="1:4">
      <c r="A61287" s="29">
        <v>44127</v>
      </c>
      <c r="B61287" s="30">
        <v>0.875</v>
      </c>
      <c r="C61287">
        <v>5.42</v>
      </c>
      <c r="D61287">
        <v>98.61</v>
      </c>
    </row>
    <row r="61288" spans="1:4">
      <c r="A61288" s="29">
        <v>44127</v>
      </c>
      <c r="B61288" s="30">
        <v>0.88541666666666663</v>
      </c>
      <c r="C61288">
        <v>5.46</v>
      </c>
      <c r="D61288">
        <v>98.570000000000007</v>
      </c>
    </row>
    <row r="61289" spans="1:4">
      <c r="A61289" s="29">
        <v>44127</v>
      </c>
      <c r="B61289" s="30">
        <v>0.89583333333333337</v>
      </c>
      <c r="C61289">
        <v>5.49</v>
      </c>
      <c r="D61289">
        <v>98.54</v>
      </c>
    </row>
    <row r="61290" spans="1:4">
      <c r="A61290" s="29">
        <v>44127</v>
      </c>
      <c r="B61290" s="30">
        <v>0.90625</v>
      </c>
      <c r="C61290">
        <v>5.26</v>
      </c>
      <c r="D61290">
        <v>98.77</v>
      </c>
    </row>
    <row r="61291" spans="1:4">
      <c r="A61291" s="29">
        <v>44127</v>
      </c>
      <c r="B61291" s="30">
        <v>0.91666666666666663</v>
      </c>
      <c r="C61291">
        <v>5.07</v>
      </c>
      <c r="D61291">
        <v>98.960000000000008</v>
      </c>
    </row>
    <row r="61292" spans="1:4">
      <c r="A61292" s="29">
        <v>44127</v>
      </c>
      <c r="B61292" s="30">
        <v>0.92708333333333337</v>
      </c>
      <c r="C61292">
        <v>4.99</v>
      </c>
      <c r="D61292">
        <v>99.04</v>
      </c>
    </row>
    <row r="61293" spans="1:4">
      <c r="A61293" s="29">
        <v>44127</v>
      </c>
      <c r="B61293" s="30">
        <v>0.9375</v>
      </c>
      <c r="C61293">
        <v>4.93</v>
      </c>
      <c r="D61293">
        <v>99.1</v>
      </c>
    </row>
    <row r="61294" spans="1:4">
      <c r="A61294" s="29">
        <v>44127</v>
      </c>
      <c r="B61294" s="30">
        <v>0.94791666666666663</v>
      </c>
      <c r="C61294">
        <v>4.9000000000000004</v>
      </c>
      <c r="D61294">
        <v>99.13</v>
      </c>
    </row>
    <row r="61295" spans="1:4">
      <c r="A61295" s="29">
        <v>44127</v>
      </c>
      <c r="B61295" s="30">
        <v>0.95833333333333337</v>
      </c>
      <c r="C61295">
        <v>4.88</v>
      </c>
      <c r="D61295">
        <v>99.15</v>
      </c>
    </row>
    <row r="61296" spans="1:4">
      <c r="A61296" s="29">
        <v>44127</v>
      </c>
      <c r="B61296" s="30">
        <v>0.96875</v>
      </c>
      <c r="C61296">
        <v>14.34</v>
      </c>
      <c r="D61296">
        <v>89.69</v>
      </c>
    </row>
    <row r="61297" spans="1:4">
      <c r="A61297" s="29">
        <v>44127</v>
      </c>
      <c r="B61297" s="30">
        <v>0.97916666666666663</v>
      </c>
      <c r="C61297">
        <v>15.98</v>
      </c>
      <c r="D61297">
        <v>88.05</v>
      </c>
    </row>
    <row r="61298" spans="1:4">
      <c r="A61298" s="29">
        <v>44127</v>
      </c>
      <c r="B61298" s="30">
        <v>0.98958333333333337</v>
      </c>
      <c r="C61298">
        <v>15.99</v>
      </c>
      <c r="D61298">
        <v>88.04</v>
      </c>
    </row>
    <row r="61299" spans="1:4">
      <c r="A61299" s="29">
        <v>44128</v>
      </c>
      <c r="B61299" s="30">
        <v>0</v>
      </c>
      <c r="C61299">
        <v>16</v>
      </c>
      <c r="D61299">
        <v>88.03</v>
      </c>
    </row>
    <row r="61300" spans="1:4">
      <c r="A61300" s="29">
        <v>44128</v>
      </c>
      <c r="B61300" s="30">
        <v>1.0416666666666666E-2</v>
      </c>
      <c r="C61300">
        <v>16.03</v>
      </c>
      <c r="D61300">
        <v>88</v>
      </c>
    </row>
    <row r="61301" spans="1:4">
      <c r="A61301" s="29">
        <v>44128</v>
      </c>
      <c r="B61301" s="30">
        <v>2.0833333333333332E-2</v>
      </c>
      <c r="C61301">
        <v>5.32</v>
      </c>
      <c r="D61301">
        <v>98.710000000000008</v>
      </c>
    </row>
    <row r="61302" spans="1:4">
      <c r="A61302" s="29">
        <v>44128</v>
      </c>
      <c r="B61302" s="30">
        <v>3.125E-2</v>
      </c>
      <c r="C61302">
        <v>4.97</v>
      </c>
      <c r="D61302">
        <v>99.06</v>
      </c>
    </row>
    <row r="61303" spans="1:4">
      <c r="A61303" s="29">
        <v>44128</v>
      </c>
      <c r="B61303" s="30">
        <v>4.1666666666666664E-2</v>
      </c>
      <c r="C61303">
        <v>4.9000000000000004</v>
      </c>
      <c r="D61303">
        <v>99.13</v>
      </c>
    </row>
    <row r="61304" spans="1:4">
      <c r="A61304" s="29">
        <v>44128</v>
      </c>
      <c r="B61304" s="30">
        <v>5.2083333333333336E-2</v>
      </c>
      <c r="C61304">
        <v>4.8600000000000003</v>
      </c>
      <c r="D61304">
        <v>99.17</v>
      </c>
    </row>
    <row r="61305" spans="1:4">
      <c r="A61305" s="29">
        <v>44128</v>
      </c>
      <c r="B61305" s="30">
        <v>6.25E-2</v>
      </c>
      <c r="C61305">
        <v>4.83</v>
      </c>
      <c r="D61305">
        <v>99.2</v>
      </c>
    </row>
    <row r="61306" spans="1:4">
      <c r="A61306" s="29">
        <v>44128</v>
      </c>
      <c r="B61306" s="30">
        <v>7.2916666666666671E-2</v>
      </c>
      <c r="C61306">
        <v>4.82</v>
      </c>
      <c r="D61306">
        <v>99.210000000000008</v>
      </c>
    </row>
    <row r="61307" spans="1:4">
      <c r="A61307" s="29">
        <v>44128</v>
      </c>
      <c r="B61307" s="30">
        <v>8.3333333333333329E-2</v>
      </c>
      <c r="C61307">
        <v>4.8</v>
      </c>
      <c r="D61307">
        <v>99.23</v>
      </c>
    </row>
    <row r="61308" spans="1:4">
      <c r="A61308" s="29">
        <v>44128</v>
      </c>
      <c r="B61308" s="30">
        <v>9.375E-2</v>
      </c>
      <c r="C61308">
        <v>4.78</v>
      </c>
      <c r="D61308">
        <v>99.25</v>
      </c>
    </row>
    <row r="61309" spans="1:4">
      <c r="A61309" s="29">
        <v>44128</v>
      </c>
      <c r="B61309" s="30">
        <v>0.10416666666666667</v>
      </c>
      <c r="C61309">
        <v>4.7699999999999996</v>
      </c>
      <c r="D61309">
        <v>99.26</v>
      </c>
    </row>
    <row r="61310" spans="1:4">
      <c r="A61310" s="29">
        <v>44128</v>
      </c>
      <c r="B61310" s="30">
        <v>0.11458333333333333</v>
      </c>
      <c r="C61310">
        <v>4.7699999999999996</v>
      </c>
      <c r="D61310">
        <v>99.26</v>
      </c>
    </row>
    <row r="61311" spans="1:4">
      <c r="A61311" s="29">
        <v>44128</v>
      </c>
      <c r="B61311" s="30">
        <v>0.125</v>
      </c>
      <c r="C61311">
        <v>7.81</v>
      </c>
      <c r="D61311">
        <v>96.22</v>
      </c>
    </row>
    <row r="61312" spans="1:4">
      <c r="A61312" s="29">
        <v>44128</v>
      </c>
      <c r="B61312" s="30">
        <v>0.13541666666666666</v>
      </c>
      <c r="C61312">
        <v>18.89</v>
      </c>
      <c r="D61312">
        <v>85.14</v>
      </c>
    </row>
    <row r="61313" spans="1:4">
      <c r="A61313" s="29">
        <v>44128</v>
      </c>
      <c r="B61313" s="30">
        <v>0.14583333333333334</v>
      </c>
      <c r="C61313">
        <v>19.22</v>
      </c>
      <c r="D61313">
        <v>84.81</v>
      </c>
    </row>
    <row r="61314" spans="1:4">
      <c r="A61314" s="29">
        <v>44128</v>
      </c>
      <c r="B61314" s="30">
        <v>0.15625</v>
      </c>
      <c r="C61314">
        <v>6.46</v>
      </c>
      <c r="D61314">
        <v>97.570000000000007</v>
      </c>
    </row>
    <row r="61315" spans="1:4">
      <c r="A61315" s="29">
        <v>44128</v>
      </c>
      <c r="B61315" s="30">
        <v>0.16666666666666666</v>
      </c>
      <c r="C61315">
        <v>5.07</v>
      </c>
      <c r="D61315">
        <v>98.960000000000008</v>
      </c>
    </row>
    <row r="61316" spans="1:4">
      <c r="A61316" s="29">
        <v>44128</v>
      </c>
      <c r="B61316" s="30">
        <v>0.17708333333333334</v>
      </c>
      <c r="C61316">
        <v>4.91</v>
      </c>
      <c r="D61316">
        <v>99.12</v>
      </c>
    </row>
    <row r="61317" spans="1:4">
      <c r="A61317" s="29">
        <v>44128</v>
      </c>
      <c r="B61317" s="30">
        <v>0.1875</v>
      </c>
      <c r="C61317">
        <v>4.8499999999999996</v>
      </c>
      <c r="D61317">
        <v>99.18</v>
      </c>
    </row>
    <row r="61318" spans="1:4">
      <c r="A61318" s="29">
        <v>44128</v>
      </c>
      <c r="B61318" s="30">
        <v>0.19791666666666666</v>
      </c>
      <c r="C61318">
        <v>4.8099999999999996</v>
      </c>
      <c r="D61318">
        <v>99.22</v>
      </c>
    </row>
    <row r="61319" spans="1:4">
      <c r="A61319" s="29">
        <v>44128</v>
      </c>
      <c r="B61319" s="30">
        <v>0.20833333333333334</v>
      </c>
      <c r="C61319">
        <v>4.79</v>
      </c>
      <c r="D61319">
        <v>99.24</v>
      </c>
    </row>
    <row r="61320" spans="1:4">
      <c r="A61320" s="29">
        <v>44128</v>
      </c>
      <c r="B61320" s="30">
        <v>0.21875</v>
      </c>
      <c r="C61320">
        <v>4.7699999999999996</v>
      </c>
      <c r="D61320">
        <v>99.26</v>
      </c>
    </row>
    <row r="61321" spans="1:4">
      <c r="A61321" s="29">
        <v>44128</v>
      </c>
      <c r="B61321" s="30">
        <v>0.22916666666666666</v>
      </c>
      <c r="C61321">
        <v>4.76</v>
      </c>
      <c r="D61321">
        <v>99.27</v>
      </c>
    </row>
    <row r="61322" spans="1:4">
      <c r="A61322" s="29">
        <v>44128</v>
      </c>
      <c r="B61322" s="30">
        <v>0.23958333333333334</v>
      </c>
      <c r="C61322">
        <v>4.87</v>
      </c>
      <c r="D61322">
        <v>99.16</v>
      </c>
    </row>
    <row r="61323" spans="1:4">
      <c r="A61323" s="29">
        <v>44128</v>
      </c>
      <c r="B61323" s="30">
        <v>0.25</v>
      </c>
      <c r="C61323">
        <v>5.15</v>
      </c>
      <c r="D61323">
        <v>98.88</v>
      </c>
    </row>
    <row r="61324" spans="1:4">
      <c r="A61324" s="29">
        <v>44128</v>
      </c>
      <c r="B61324" s="30">
        <v>0.26041666666666669</v>
      </c>
      <c r="C61324">
        <v>5.25</v>
      </c>
      <c r="D61324">
        <v>98.78</v>
      </c>
    </row>
    <row r="61325" spans="1:4">
      <c r="A61325" s="29">
        <v>44128</v>
      </c>
      <c r="B61325" s="30">
        <v>0.27083333333333331</v>
      </c>
      <c r="C61325">
        <v>5.32</v>
      </c>
      <c r="D61325">
        <v>98.710000000000008</v>
      </c>
    </row>
    <row r="61326" spans="1:4">
      <c r="A61326" s="29">
        <v>44128</v>
      </c>
      <c r="B61326" s="30">
        <v>0.28125</v>
      </c>
      <c r="C61326">
        <v>5.35</v>
      </c>
      <c r="D61326">
        <v>98.68</v>
      </c>
    </row>
    <row r="61327" spans="1:4">
      <c r="A61327" s="29">
        <v>44128</v>
      </c>
      <c r="B61327" s="30">
        <v>0.29166666666666669</v>
      </c>
      <c r="C61327">
        <v>5.39</v>
      </c>
      <c r="D61327">
        <v>98.64</v>
      </c>
    </row>
    <row r="61328" spans="1:4">
      <c r="A61328" s="29">
        <v>44128</v>
      </c>
      <c r="B61328" s="30">
        <v>0.30208333333333331</v>
      </c>
      <c r="C61328">
        <v>5.12</v>
      </c>
      <c r="D61328">
        <v>98.91</v>
      </c>
    </row>
    <row r="61329" spans="1:4">
      <c r="A61329" s="29">
        <v>44128</v>
      </c>
      <c r="B61329" s="30">
        <v>0.3125</v>
      </c>
      <c r="C61329">
        <v>4.96</v>
      </c>
      <c r="D61329">
        <v>99.070000000000007</v>
      </c>
    </row>
    <row r="61330" spans="1:4">
      <c r="A61330" s="29">
        <v>44128</v>
      </c>
      <c r="B61330" s="30">
        <v>0.32291666666666669</v>
      </c>
      <c r="C61330">
        <v>4.97</v>
      </c>
      <c r="D61330">
        <v>99.06</v>
      </c>
    </row>
    <row r="61331" spans="1:4">
      <c r="A61331" s="29">
        <v>44128</v>
      </c>
      <c r="B61331" s="30">
        <v>0.33333333333333331</v>
      </c>
      <c r="C61331">
        <v>5.24</v>
      </c>
      <c r="D61331">
        <v>98.79</v>
      </c>
    </row>
    <row r="61332" spans="1:4">
      <c r="A61332" s="29">
        <v>44128</v>
      </c>
      <c r="B61332" s="30">
        <v>0.34375</v>
      </c>
      <c r="C61332">
        <v>5.34</v>
      </c>
      <c r="D61332">
        <v>98.69</v>
      </c>
    </row>
    <row r="61333" spans="1:4">
      <c r="A61333" s="29">
        <v>44128</v>
      </c>
      <c r="B61333" s="30">
        <v>0.35416666666666669</v>
      </c>
      <c r="C61333">
        <v>5.39</v>
      </c>
      <c r="D61333">
        <v>98.64</v>
      </c>
    </row>
    <row r="61334" spans="1:4">
      <c r="A61334" s="29">
        <v>44128</v>
      </c>
      <c r="B61334" s="30">
        <v>0.36458333333333331</v>
      </c>
      <c r="C61334">
        <v>5.44</v>
      </c>
      <c r="D61334">
        <v>98.59</v>
      </c>
    </row>
    <row r="61335" spans="1:4">
      <c r="A61335" s="29">
        <v>44128</v>
      </c>
      <c r="B61335" s="30">
        <v>0.375</v>
      </c>
      <c r="C61335">
        <v>5.46</v>
      </c>
      <c r="D61335">
        <v>98.570000000000007</v>
      </c>
    </row>
    <row r="61336" spans="1:4">
      <c r="A61336" s="29">
        <v>44128</v>
      </c>
      <c r="B61336" s="30">
        <v>0.38541666666666669</v>
      </c>
      <c r="C61336">
        <v>5.47</v>
      </c>
      <c r="D61336">
        <v>98.56</v>
      </c>
    </row>
    <row r="61337" spans="1:4">
      <c r="A61337" s="29">
        <v>44128</v>
      </c>
      <c r="B61337" s="30">
        <v>0.39583333333333331</v>
      </c>
      <c r="C61337">
        <v>5.49</v>
      </c>
      <c r="D61337">
        <v>98.54</v>
      </c>
    </row>
    <row r="61338" spans="1:4">
      <c r="A61338" s="29">
        <v>44128</v>
      </c>
      <c r="B61338" s="30">
        <v>0.40625</v>
      </c>
      <c r="C61338">
        <v>5.5</v>
      </c>
      <c r="D61338">
        <v>98.53</v>
      </c>
    </row>
    <row r="61339" spans="1:4">
      <c r="A61339" s="29">
        <v>44128</v>
      </c>
      <c r="B61339" s="30">
        <v>0.41666666666666669</v>
      </c>
      <c r="C61339">
        <v>5.51</v>
      </c>
      <c r="D61339">
        <v>98.52</v>
      </c>
    </row>
    <row r="61340" spans="1:4">
      <c r="A61340" s="29">
        <v>44128</v>
      </c>
      <c r="B61340" s="30">
        <v>0.42708333333333331</v>
      </c>
      <c r="C61340">
        <v>5.52</v>
      </c>
      <c r="D61340">
        <v>98.51</v>
      </c>
    </row>
    <row r="61341" spans="1:4">
      <c r="A61341" s="29">
        <v>44128</v>
      </c>
      <c r="B61341" s="30">
        <v>0.4375</v>
      </c>
      <c r="C61341">
        <v>5.53</v>
      </c>
      <c r="D61341">
        <v>98.5</v>
      </c>
    </row>
    <row r="61342" spans="1:4">
      <c r="A61342" s="29">
        <v>44128</v>
      </c>
      <c r="B61342" s="30">
        <v>0.44791666666666669</v>
      </c>
      <c r="C61342">
        <v>5.54</v>
      </c>
      <c r="D61342">
        <v>98.49</v>
      </c>
    </row>
    <row r="61343" spans="1:4">
      <c r="A61343" s="29">
        <v>44128</v>
      </c>
      <c r="B61343" s="30">
        <v>0.45833333333333331</v>
      </c>
      <c r="C61343">
        <v>5.53</v>
      </c>
      <c r="D61343">
        <v>98.5</v>
      </c>
    </row>
    <row r="61344" spans="1:4">
      <c r="A61344" s="29">
        <v>44128</v>
      </c>
      <c r="B61344" s="30">
        <v>0.46875</v>
      </c>
      <c r="C61344">
        <v>5.25</v>
      </c>
      <c r="D61344">
        <v>98.78</v>
      </c>
    </row>
    <row r="61345" spans="1:4">
      <c r="A61345" s="29">
        <v>44128</v>
      </c>
      <c r="B61345" s="30">
        <v>0.47916666666666669</v>
      </c>
      <c r="C61345">
        <v>5.08</v>
      </c>
      <c r="D61345">
        <v>98.95</v>
      </c>
    </row>
    <row r="61346" spans="1:4">
      <c r="A61346" s="29">
        <v>44128</v>
      </c>
      <c r="B61346" s="30">
        <v>0.48958333333333331</v>
      </c>
      <c r="C61346">
        <v>5.0999999999999996</v>
      </c>
      <c r="D61346">
        <v>98.93</v>
      </c>
    </row>
    <row r="61347" spans="1:4">
      <c r="A61347" s="29">
        <v>44128</v>
      </c>
      <c r="B61347" s="30">
        <v>0.5</v>
      </c>
      <c r="C61347">
        <v>5.35</v>
      </c>
      <c r="D61347">
        <v>98.68</v>
      </c>
    </row>
    <row r="61348" spans="1:4">
      <c r="A61348" s="29">
        <v>44128</v>
      </c>
      <c r="B61348" s="30">
        <v>0.51041666666666663</v>
      </c>
      <c r="C61348">
        <v>5.43</v>
      </c>
      <c r="D61348">
        <v>98.6</v>
      </c>
    </row>
    <row r="61349" spans="1:4">
      <c r="A61349" s="29">
        <v>44128</v>
      </c>
      <c r="B61349" s="30">
        <v>0.52083333333333337</v>
      </c>
      <c r="C61349">
        <v>5.46</v>
      </c>
      <c r="D61349">
        <v>98.570000000000007</v>
      </c>
    </row>
    <row r="61350" spans="1:4">
      <c r="A61350" s="29">
        <v>44128</v>
      </c>
      <c r="B61350" s="30">
        <v>0.53125</v>
      </c>
      <c r="C61350">
        <v>5.49</v>
      </c>
      <c r="D61350">
        <v>98.54</v>
      </c>
    </row>
    <row r="61351" spans="1:4">
      <c r="A61351" s="29">
        <v>44128</v>
      </c>
      <c r="B61351" s="30">
        <v>0.54166666666666663</v>
      </c>
      <c r="C61351">
        <v>5.51</v>
      </c>
      <c r="D61351">
        <v>98.52</v>
      </c>
    </row>
    <row r="61352" spans="1:4">
      <c r="A61352" s="29">
        <v>44128</v>
      </c>
      <c r="B61352" s="30">
        <v>0.55208333333333337</v>
      </c>
      <c r="C61352">
        <v>5.51</v>
      </c>
      <c r="D61352">
        <v>98.52</v>
      </c>
    </row>
    <row r="61353" spans="1:4">
      <c r="A61353" s="29">
        <v>44128</v>
      </c>
      <c r="B61353" s="30">
        <v>0.5625</v>
      </c>
      <c r="C61353">
        <v>5.53</v>
      </c>
      <c r="D61353">
        <v>98.5</v>
      </c>
    </row>
    <row r="61354" spans="1:4">
      <c r="A61354" s="29">
        <v>44128</v>
      </c>
      <c r="B61354" s="30">
        <v>0.57291666666666663</v>
      </c>
      <c r="C61354">
        <v>5.54</v>
      </c>
      <c r="D61354">
        <v>98.49</v>
      </c>
    </row>
    <row r="61355" spans="1:4">
      <c r="A61355" s="29">
        <v>44128</v>
      </c>
      <c r="B61355" s="30">
        <v>0.58333333333333337</v>
      </c>
      <c r="C61355">
        <v>5.55</v>
      </c>
      <c r="D61355">
        <v>98.48</v>
      </c>
    </row>
    <row r="61356" spans="1:4">
      <c r="A61356" s="29">
        <v>44128</v>
      </c>
      <c r="B61356" s="30">
        <v>0.59375</v>
      </c>
      <c r="C61356">
        <v>5.55</v>
      </c>
      <c r="D61356">
        <v>98.48</v>
      </c>
    </row>
    <row r="61357" spans="1:4">
      <c r="A61357" s="29">
        <v>44128</v>
      </c>
      <c r="B61357" s="30">
        <v>0.60416666666666663</v>
      </c>
      <c r="C61357">
        <v>5.34</v>
      </c>
      <c r="D61357">
        <v>98.69</v>
      </c>
    </row>
    <row r="61358" spans="1:4">
      <c r="A61358" s="29">
        <v>44128</v>
      </c>
      <c r="B61358" s="30">
        <v>0.61458333333333337</v>
      </c>
      <c r="C61358">
        <v>5.13</v>
      </c>
      <c r="D61358">
        <v>98.9</v>
      </c>
    </row>
    <row r="61359" spans="1:4">
      <c r="A61359" s="29">
        <v>44128</v>
      </c>
      <c r="B61359" s="30">
        <v>0.625</v>
      </c>
      <c r="C61359">
        <v>5.03</v>
      </c>
      <c r="D61359">
        <v>99</v>
      </c>
    </row>
    <row r="61360" spans="1:4">
      <c r="A61360" s="29">
        <v>44128</v>
      </c>
      <c r="B61360" s="30">
        <v>0.63541666666666663</v>
      </c>
      <c r="C61360">
        <v>5.13</v>
      </c>
      <c r="D61360">
        <v>98.9</v>
      </c>
    </row>
    <row r="61361" spans="1:4">
      <c r="A61361" s="29">
        <v>44128</v>
      </c>
      <c r="B61361" s="30">
        <v>0.64583333333333337</v>
      </c>
      <c r="C61361">
        <v>5.35</v>
      </c>
      <c r="D61361">
        <v>98.68</v>
      </c>
    </row>
    <row r="61362" spans="1:4">
      <c r="A61362" s="29">
        <v>44128</v>
      </c>
      <c r="B61362" s="30">
        <v>0.65625</v>
      </c>
      <c r="C61362">
        <v>18.09</v>
      </c>
      <c r="D61362">
        <v>85.94</v>
      </c>
    </row>
    <row r="61363" spans="1:4">
      <c r="A61363" s="29">
        <v>44128</v>
      </c>
      <c r="B61363" s="30">
        <v>0.66666666666666663</v>
      </c>
      <c r="C61363">
        <v>19.440000000000001</v>
      </c>
      <c r="D61363">
        <v>84.59</v>
      </c>
    </row>
    <row r="61364" spans="1:4">
      <c r="A61364" s="29">
        <v>44128</v>
      </c>
      <c r="B61364" s="30">
        <v>0.67708333333333337</v>
      </c>
      <c r="C61364">
        <v>19.489999999999998</v>
      </c>
      <c r="D61364">
        <v>84.54</v>
      </c>
    </row>
    <row r="61365" spans="1:4">
      <c r="A61365" s="29">
        <v>44128</v>
      </c>
      <c r="B61365" s="30">
        <v>0.6875</v>
      </c>
      <c r="C61365">
        <v>19.5</v>
      </c>
      <c r="D61365">
        <v>84.53</v>
      </c>
    </row>
    <row r="61366" spans="1:4">
      <c r="A61366" s="29">
        <v>44128</v>
      </c>
      <c r="B61366" s="30">
        <v>0.69791666666666663</v>
      </c>
      <c r="C61366">
        <v>6.68</v>
      </c>
      <c r="D61366">
        <v>97.35</v>
      </c>
    </row>
    <row r="61367" spans="1:4">
      <c r="A61367" s="29">
        <v>44128</v>
      </c>
      <c r="B61367" s="30">
        <v>0.70833333333333337</v>
      </c>
      <c r="C61367">
        <v>5.54</v>
      </c>
      <c r="D61367">
        <v>98.49</v>
      </c>
    </row>
    <row r="61368" spans="1:4">
      <c r="A61368" s="29">
        <v>44128</v>
      </c>
      <c r="B61368" s="30">
        <v>0.71875</v>
      </c>
      <c r="C61368">
        <v>5.54</v>
      </c>
      <c r="D61368">
        <v>98.49</v>
      </c>
    </row>
    <row r="61369" spans="1:4">
      <c r="A61369" s="29">
        <v>44128</v>
      </c>
      <c r="B61369" s="30">
        <v>0.72916666666666663</v>
      </c>
      <c r="C61369">
        <v>5.55</v>
      </c>
      <c r="D61369">
        <v>98.48</v>
      </c>
    </row>
    <row r="61370" spans="1:4">
      <c r="A61370" s="29">
        <v>44128</v>
      </c>
      <c r="B61370" s="30">
        <v>0.73958333333333337</v>
      </c>
      <c r="C61370">
        <v>5.56</v>
      </c>
      <c r="D61370">
        <v>98.47</v>
      </c>
    </row>
    <row r="61371" spans="1:4">
      <c r="A61371" s="29">
        <v>44128</v>
      </c>
      <c r="B61371" s="30">
        <v>0.75</v>
      </c>
      <c r="C61371">
        <v>5.56</v>
      </c>
      <c r="D61371">
        <v>98.47</v>
      </c>
    </row>
    <row r="61372" spans="1:4">
      <c r="A61372" s="29">
        <v>44128</v>
      </c>
      <c r="B61372" s="30">
        <v>0.76041666666666663</v>
      </c>
      <c r="C61372">
        <v>5.57</v>
      </c>
      <c r="D61372">
        <v>98.460000000000008</v>
      </c>
    </row>
    <row r="61373" spans="1:4">
      <c r="A61373" s="29">
        <v>44128</v>
      </c>
      <c r="B61373" s="30">
        <v>0.77083333333333337</v>
      </c>
      <c r="C61373">
        <v>5.58</v>
      </c>
      <c r="D61373">
        <v>98.45</v>
      </c>
    </row>
    <row r="61374" spans="1:4">
      <c r="A61374" s="29">
        <v>44128</v>
      </c>
      <c r="B61374" s="30">
        <v>0.78125</v>
      </c>
      <c r="C61374">
        <v>5.58</v>
      </c>
      <c r="D61374">
        <v>98.45</v>
      </c>
    </row>
    <row r="61375" spans="1:4">
      <c r="A61375" s="29">
        <v>44128</v>
      </c>
      <c r="B61375" s="30">
        <v>0.79166666666666663</v>
      </c>
      <c r="C61375">
        <v>5.42</v>
      </c>
      <c r="D61375">
        <v>98.61</v>
      </c>
    </row>
    <row r="61376" spans="1:4">
      <c r="A61376" s="29">
        <v>44128</v>
      </c>
      <c r="B61376" s="30">
        <v>0.80208333333333337</v>
      </c>
      <c r="C61376">
        <v>5.17</v>
      </c>
      <c r="D61376">
        <v>98.86</v>
      </c>
    </row>
    <row r="61377" spans="1:4">
      <c r="A61377" s="29">
        <v>44128</v>
      </c>
      <c r="B61377" s="30">
        <v>0.8125</v>
      </c>
      <c r="C61377">
        <v>5.0599999999999996</v>
      </c>
      <c r="D61377">
        <v>98.97</v>
      </c>
    </row>
    <row r="61378" spans="1:4">
      <c r="A61378" s="29">
        <v>44128</v>
      </c>
      <c r="B61378" s="30">
        <v>0.82291666666666663</v>
      </c>
      <c r="C61378">
        <v>5.14</v>
      </c>
      <c r="D61378">
        <v>98.89</v>
      </c>
    </row>
    <row r="61379" spans="1:4">
      <c r="A61379" s="29">
        <v>44128</v>
      </c>
      <c r="B61379" s="30">
        <v>0.83333333333333337</v>
      </c>
      <c r="C61379">
        <v>5.37</v>
      </c>
      <c r="D61379">
        <v>98.66</v>
      </c>
    </row>
    <row r="61380" spans="1:4">
      <c r="A61380" s="29">
        <v>44128</v>
      </c>
      <c r="B61380" s="30">
        <v>0.84375</v>
      </c>
      <c r="C61380">
        <v>5.45</v>
      </c>
      <c r="D61380">
        <v>98.58</v>
      </c>
    </row>
    <row r="61381" spans="1:4">
      <c r="A61381" s="29">
        <v>44128</v>
      </c>
      <c r="B61381" s="30">
        <v>0.85416666666666663</v>
      </c>
      <c r="C61381">
        <v>5.48</v>
      </c>
      <c r="D61381">
        <v>98.55</v>
      </c>
    </row>
    <row r="61382" spans="1:4">
      <c r="A61382" s="29">
        <v>44128</v>
      </c>
      <c r="B61382" s="30">
        <v>0.86458333333333337</v>
      </c>
      <c r="C61382">
        <v>5.51</v>
      </c>
      <c r="D61382">
        <v>98.52</v>
      </c>
    </row>
    <row r="61383" spans="1:4">
      <c r="A61383" s="29">
        <v>44128</v>
      </c>
      <c r="B61383" s="30">
        <v>0.875</v>
      </c>
      <c r="C61383">
        <v>5.48</v>
      </c>
      <c r="D61383">
        <v>98.55</v>
      </c>
    </row>
    <row r="61384" spans="1:4">
      <c r="A61384" s="29">
        <v>44128</v>
      </c>
      <c r="B61384" s="30">
        <v>0.88541666666666663</v>
      </c>
      <c r="C61384">
        <v>5.17</v>
      </c>
      <c r="D61384">
        <v>98.86</v>
      </c>
    </row>
    <row r="61385" spans="1:4">
      <c r="A61385" s="29">
        <v>44128</v>
      </c>
      <c r="B61385" s="30">
        <v>0.89583333333333337</v>
      </c>
      <c r="C61385">
        <v>5.05</v>
      </c>
      <c r="D61385">
        <v>98.98</v>
      </c>
    </row>
    <row r="61386" spans="1:4">
      <c r="A61386" s="29">
        <v>44128</v>
      </c>
      <c r="B61386" s="30">
        <v>0.90625</v>
      </c>
      <c r="C61386">
        <v>4.99</v>
      </c>
      <c r="D61386">
        <v>99.04</v>
      </c>
    </row>
    <row r="61387" spans="1:4">
      <c r="A61387" s="29">
        <v>44128</v>
      </c>
      <c r="B61387" s="30">
        <v>0.91666666666666663</v>
      </c>
      <c r="C61387">
        <v>4.9400000000000004</v>
      </c>
      <c r="D61387">
        <v>99.09</v>
      </c>
    </row>
    <row r="61388" spans="1:4">
      <c r="A61388" s="29">
        <v>44128</v>
      </c>
      <c r="B61388" s="30">
        <v>0.92708333333333337</v>
      </c>
      <c r="C61388">
        <v>5.18</v>
      </c>
      <c r="D61388">
        <v>98.85</v>
      </c>
    </row>
    <row r="61389" spans="1:4">
      <c r="A61389" s="29">
        <v>44128</v>
      </c>
      <c r="B61389" s="30">
        <v>0.9375</v>
      </c>
      <c r="C61389">
        <v>5.35</v>
      </c>
      <c r="D61389">
        <v>98.68</v>
      </c>
    </row>
    <row r="61390" spans="1:4">
      <c r="A61390" s="29">
        <v>44128</v>
      </c>
      <c r="B61390" s="30">
        <v>0.94791666666666663</v>
      </c>
      <c r="C61390">
        <v>18.04</v>
      </c>
      <c r="D61390">
        <v>85.990000000000009</v>
      </c>
    </row>
    <row r="61391" spans="1:4">
      <c r="A61391" s="29">
        <v>44128</v>
      </c>
      <c r="B61391" s="30">
        <v>0.95833333333333337</v>
      </c>
      <c r="C61391">
        <v>11.76</v>
      </c>
      <c r="D61391">
        <v>92.27</v>
      </c>
    </row>
    <row r="61392" spans="1:4">
      <c r="A61392" s="29">
        <v>44128</v>
      </c>
      <c r="B61392" s="30">
        <v>0.96875</v>
      </c>
      <c r="C61392">
        <v>5.2</v>
      </c>
      <c r="D61392">
        <v>98.83</v>
      </c>
    </row>
    <row r="61393" spans="1:4">
      <c r="A61393" s="29">
        <v>44128</v>
      </c>
      <c r="B61393" s="30">
        <v>0.97916666666666663</v>
      </c>
      <c r="C61393">
        <v>5.01</v>
      </c>
      <c r="D61393">
        <v>99.02</v>
      </c>
    </row>
    <row r="61394" spans="1:4">
      <c r="A61394" s="29">
        <v>44128</v>
      </c>
      <c r="B61394" s="30">
        <v>0.98958333333333337</v>
      </c>
      <c r="C61394">
        <v>4.95</v>
      </c>
      <c r="D61394">
        <v>99.08</v>
      </c>
    </row>
    <row r="61395" spans="1:4">
      <c r="A61395" s="29">
        <v>44129</v>
      </c>
      <c r="B61395" s="30">
        <v>0</v>
      </c>
      <c r="C61395">
        <v>4.91</v>
      </c>
      <c r="D61395">
        <v>99.12</v>
      </c>
    </row>
    <row r="61396" spans="1:4">
      <c r="A61396" s="29">
        <v>44129</v>
      </c>
      <c r="B61396" s="30">
        <v>1.0416666666666666E-2</v>
      </c>
      <c r="C61396">
        <v>4.88</v>
      </c>
      <c r="D61396">
        <v>99.15</v>
      </c>
    </row>
    <row r="61397" spans="1:4">
      <c r="A61397" s="29">
        <v>44129</v>
      </c>
      <c r="B61397" s="30">
        <v>2.0833333333333332E-2</v>
      </c>
      <c r="C61397">
        <v>4.8600000000000003</v>
      </c>
      <c r="D61397">
        <v>99.17</v>
      </c>
    </row>
    <row r="61398" spans="1:4">
      <c r="A61398" s="29">
        <v>44129</v>
      </c>
      <c r="B61398" s="30">
        <v>3.125E-2</v>
      </c>
      <c r="C61398">
        <v>4.84</v>
      </c>
      <c r="D61398">
        <v>99.19</v>
      </c>
    </row>
    <row r="61399" spans="1:4">
      <c r="A61399" s="29">
        <v>44129</v>
      </c>
      <c r="B61399" s="30">
        <v>4.1666666666666664E-2</v>
      </c>
      <c r="C61399">
        <v>4.82</v>
      </c>
      <c r="D61399">
        <v>99.210000000000008</v>
      </c>
    </row>
    <row r="61400" spans="1:4">
      <c r="A61400" s="29">
        <v>44129</v>
      </c>
      <c r="B61400" s="30">
        <v>5.2083333333333336E-2</v>
      </c>
      <c r="C61400">
        <v>4.8099999999999996</v>
      </c>
      <c r="D61400">
        <v>99.22</v>
      </c>
    </row>
    <row r="61401" spans="1:4">
      <c r="A61401" s="29">
        <v>44129</v>
      </c>
      <c r="B61401" s="30">
        <v>6.25E-2</v>
      </c>
      <c r="C61401">
        <v>15.21</v>
      </c>
      <c r="D61401">
        <v>88.82</v>
      </c>
    </row>
    <row r="61402" spans="1:4">
      <c r="A61402" s="29">
        <v>44129</v>
      </c>
      <c r="B61402" s="30">
        <v>7.2916666666666671E-2</v>
      </c>
      <c r="C61402">
        <v>15.96</v>
      </c>
      <c r="D61402">
        <v>88.07</v>
      </c>
    </row>
    <row r="61403" spans="1:4">
      <c r="A61403" s="29">
        <v>44129</v>
      </c>
      <c r="B61403" s="30">
        <v>8.3333333333333329E-2</v>
      </c>
      <c r="C61403">
        <v>16</v>
      </c>
      <c r="D61403">
        <v>88.03</v>
      </c>
    </row>
    <row r="61404" spans="1:4">
      <c r="A61404" s="29">
        <v>44129</v>
      </c>
      <c r="B61404" s="30">
        <v>9.375E-2</v>
      </c>
      <c r="C61404">
        <v>16.010000000000002</v>
      </c>
      <c r="D61404">
        <v>88.02</v>
      </c>
    </row>
    <row r="61405" spans="1:4">
      <c r="A61405" s="29">
        <v>44129</v>
      </c>
      <c r="B61405" s="30">
        <v>0.10416666666666667</v>
      </c>
      <c r="C61405">
        <v>11.29</v>
      </c>
      <c r="D61405">
        <v>92.740000000000009</v>
      </c>
    </row>
    <row r="61406" spans="1:4">
      <c r="A61406" s="29">
        <v>44129</v>
      </c>
      <c r="B61406" s="30">
        <v>0.11458333333333333</v>
      </c>
      <c r="C61406">
        <v>5.08</v>
      </c>
      <c r="D61406">
        <v>98.95</v>
      </c>
    </row>
    <row r="61407" spans="1:4">
      <c r="A61407" s="29">
        <v>44129</v>
      </c>
      <c r="B61407" s="30">
        <v>0.125</v>
      </c>
      <c r="C61407">
        <v>4.91</v>
      </c>
      <c r="D61407">
        <v>99.12</v>
      </c>
    </row>
    <row r="61408" spans="1:4">
      <c r="A61408" s="29">
        <v>44129</v>
      </c>
      <c r="B61408" s="30">
        <v>0.13541666666666666</v>
      </c>
      <c r="C61408">
        <v>4.87</v>
      </c>
      <c r="D61408">
        <v>99.16</v>
      </c>
    </row>
    <row r="61409" spans="1:4">
      <c r="A61409" s="29">
        <v>44129</v>
      </c>
      <c r="B61409" s="30">
        <v>0.14583333333333334</v>
      </c>
      <c r="C61409">
        <v>4.84</v>
      </c>
      <c r="D61409">
        <v>99.19</v>
      </c>
    </row>
    <row r="61410" spans="1:4">
      <c r="A61410" s="29">
        <v>44129</v>
      </c>
      <c r="B61410" s="30">
        <v>0.15625</v>
      </c>
      <c r="C61410">
        <v>4.82</v>
      </c>
      <c r="D61410">
        <v>99.210000000000008</v>
      </c>
    </row>
    <row r="61411" spans="1:4">
      <c r="A61411" s="29">
        <v>44129</v>
      </c>
      <c r="B61411" s="30">
        <v>0.16666666666666666</v>
      </c>
      <c r="C61411">
        <v>4.8</v>
      </c>
      <c r="D61411">
        <v>99.23</v>
      </c>
    </row>
    <row r="61412" spans="1:4">
      <c r="A61412" s="29">
        <v>44129</v>
      </c>
      <c r="B61412" s="30">
        <v>0.17708333333333334</v>
      </c>
      <c r="C61412">
        <v>4.79</v>
      </c>
      <c r="D61412">
        <v>99.24</v>
      </c>
    </row>
    <row r="61413" spans="1:4">
      <c r="A61413" s="29">
        <v>44129</v>
      </c>
      <c r="B61413" s="30">
        <v>0.1875</v>
      </c>
      <c r="C61413">
        <v>4.76</v>
      </c>
      <c r="D61413">
        <v>99.27</v>
      </c>
    </row>
    <row r="61414" spans="1:4">
      <c r="A61414" s="29">
        <v>44129</v>
      </c>
      <c r="B61414" s="30">
        <v>0.19791666666666666</v>
      </c>
      <c r="C61414">
        <v>4.7699999999999996</v>
      </c>
      <c r="D61414">
        <v>99.26</v>
      </c>
    </row>
    <row r="61415" spans="1:4">
      <c r="A61415" s="29">
        <v>44129</v>
      </c>
      <c r="B61415" s="30">
        <v>0.20833333333333334</v>
      </c>
      <c r="C61415">
        <v>4.76</v>
      </c>
      <c r="D61415">
        <v>99.27</v>
      </c>
    </row>
    <row r="61416" spans="1:4">
      <c r="A61416" s="29">
        <v>44129</v>
      </c>
      <c r="B61416" s="30">
        <v>0.21875</v>
      </c>
      <c r="C61416">
        <v>4.75</v>
      </c>
      <c r="D61416">
        <v>99.28</v>
      </c>
    </row>
    <row r="61417" spans="1:4">
      <c r="A61417" s="29">
        <v>44129</v>
      </c>
      <c r="B61417" s="30">
        <v>0.22916666666666666</v>
      </c>
      <c r="C61417">
        <v>4.75</v>
      </c>
      <c r="D61417">
        <v>99.28</v>
      </c>
    </row>
    <row r="61418" spans="1:4">
      <c r="A61418" s="29">
        <v>44129</v>
      </c>
      <c r="B61418" s="30">
        <v>0.23958333333333334</v>
      </c>
      <c r="C61418">
        <v>4.83</v>
      </c>
      <c r="D61418">
        <v>99.2</v>
      </c>
    </row>
    <row r="61419" spans="1:4">
      <c r="A61419" s="29">
        <v>44129</v>
      </c>
      <c r="B61419" s="30">
        <v>0.25</v>
      </c>
      <c r="C61419">
        <v>5.13</v>
      </c>
      <c r="D61419">
        <v>98.9</v>
      </c>
    </row>
    <row r="61420" spans="1:4">
      <c r="A61420" s="29">
        <v>44129</v>
      </c>
      <c r="B61420" s="30">
        <v>0.26041666666666669</v>
      </c>
      <c r="C61420">
        <v>5.25</v>
      </c>
      <c r="D61420">
        <v>98.78</v>
      </c>
    </row>
    <row r="61421" spans="1:4">
      <c r="A61421" s="29">
        <v>44129</v>
      </c>
      <c r="B61421" s="30">
        <v>0.27083333333333331</v>
      </c>
      <c r="C61421">
        <v>5.29</v>
      </c>
      <c r="D61421">
        <v>98.74</v>
      </c>
    </row>
    <row r="61422" spans="1:4">
      <c r="A61422" s="29">
        <v>44129</v>
      </c>
      <c r="B61422" s="30">
        <v>0.28125</v>
      </c>
      <c r="C61422">
        <v>5</v>
      </c>
      <c r="D61422">
        <v>99.03</v>
      </c>
    </row>
    <row r="61423" spans="1:4">
      <c r="A61423" s="29">
        <v>44129</v>
      </c>
      <c r="B61423" s="30">
        <v>0.29166666666666669</v>
      </c>
      <c r="C61423">
        <v>4.9000000000000004</v>
      </c>
      <c r="D61423">
        <v>99.13</v>
      </c>
    </row>
    <row r="61424" spans="1:4">
      <c r="A61424" s="29">
        <v>44129</v>
      </c>
      <c r="B61424" s="30">
        <v>0.30208333333333331</v>
      </c>
      <c r="C61424">
        <v>4.84</v>
      </c>
      <c r="D61424">
        <v>99.19</v>
      </c>
    </row>
    <row r="61425" spans="1:4">
      <c r="A61425" s="29">
        <v>44129</v>
      </c>
      <c r="B61425" s="30">
        <v>0.3125</v>
      </c>
      <c r="C61425">
        <v>4.83</v>
      </c>
      <c r="D61425">
        <v>99.2</v>
      </c>
    </row>
    <row r="61426" spans="1:4">
      <c r="A61426" s="29">
        <v>44129</v>
      </c>
      <c r="B61426" s="30">
        <v>0.32291666666666669</v>
      </c>
      <c r="C61426">
        <v>5.15</v>
      </c>
      <c r="D61426">
        <v>98.88</v>
      </c>
    </row>
    <row r="61427" spans="1:4">
      <c r="A61427" s="29">
        <v>44129</v>
      </c>
      <c r="B61427" s="30">
        <v>0.33333333333333331</v>
      </c>
      <c r="C61427">
        <v>5.28</v>
      </c>
      <c r="D61427">
        <v>98.75</v>
      </c>
    </row>
    <row r="61428" spans="1:4">
      <c r="A61428" s="29">
        <v>44129</v>
      </c>
      <c r="B61428" s="30">
        <v>0.34375</v>
      </c>
      <c r="C61428">
        <v>5.35</v>
      </c>
      <c r="D61428">
        <v>98.68</v>
      </c>
    </row>
    <row r="61429" spans="1:4">
      <c r="A61429" s="29">
        <v>44129</v>
      </c>
      <c r="B61429" s="30">
        <v>0.35416666666666669</v>
      </c>
      <c r="C61429">
        <v>5.39</v>
      </c>
      <c r="D61429">
        <v>98.64</v>
      </c>
    </row>
    <row r="61430" spans="1:4">
      <c r="A61430" s="29">
        <v>44129</v>
      </c>
      <c r="B61430" s="30">
        <v>0.36458333333333331</v>
      </c>
      <c r="C61430">
        <v>5.43</v>
      </c>
      <c r="D61430">
        <v>98.6</v>
      </c>
    </row>
    <row r="61431" spans="1:4">
      <c r="A61431" s="29">
        <v>44129</v>
      </c>
      <c r="B61431" s="30">
        <v>0.375</v>
      </c>
      <c r="C61431">
        <v>5.46</v>
      </c>
      <c r="D61431">
        <v>98.570000000000007</v>
      </c>
    </row>
    <row r="61432" spans="1:4">
      <c r="A61432" s="29">
        <v>44129</v>
      </c>
      <c r="B61432" s="30">
        <v>0.38541666666666669</v>
      </c>
      <c r="C61432">
        <v>5.48</v>
      </c>
      <c r="D61432">
        <v>98.55</v>
      </c>
    </row>
    <row r="61433" spans="1:4">
      <c r="A61433" s="29">
        <v>44129</v>
      </c>
      <c r="B61433" s="30">
        <v>0.39583333333333331</v>
      </c>
      <c r="C61433">
        <v>5.49</v>
      </c>
      <c r="D61433">
        <v>98.54</v>
      </c>
    </row>
    <row r="61434" spans="1:4">
      <c r="A61434" s="29">
        <v>44129</v>
      </c>
      <c r="B61434" s="30">
        <v>0.40625</v>
      </c>
      <c r="C61434">
        <v>5.51</v>
      </c>
      <c r="D61434">
        <v>98.52</v>
      </c>
    </row>
    <row r="61435" spans="1:4">
      <c r="A61435" s="29">
        <v>44129</v>
      </c>
      <c r="B61435" s="30">
        <v>0.41666666666666669</v>
      </c>
      <c r="C61435">
        <v>5.52</v>
      </c>
      <c r="D61435">
        <v>98.51</v>
      </c>
    </row>
    <row r="61436" spans="1:4">
      <c r="A61436" s="29">
        <v>44129</v>
      </c>
      <c r="B61436" s="30">
        <v>0.42708333333333331</v>
      </c>
      <c r="C61436">
        <v>5.52</v>
      </c>
      <c r="D61436">
        <v>98.51</v>
      </c>
    </row>
    <row r="61437" spans="1:4">
      <c r="A61437" s="29">
        <v>44129</v>
      </c>
      <c r="B61437" s="30">
        <v>0.4375</v>
      </c>
      <c r="C61437">
        <v>5.53</v>
      </c>
      <c r="D61437">
        <v>98.5</v>
      </c>
    </row>
    <row r="61438" spans="1:4">
      <c r="A61438" s="29">
        <v>44129</v>
      </c>
      <c r="B61438" s="30">
        <v>0.44791666666666669</v>
      </c>
      <c r="C61438">
        <v>5.54</v>
      </c>
      <c r="D61438">
        <v>98.49</v>
      </c>
    </row>
    <row r="61439" spans="1:4">
      <c r="A61439" s="29">
        <v>44129</v>
      </c>
      <c r="B61439" s="30">
        <v>0.45833333333333331</v>
      </c>
      <c r="C61439">
        <v>5.55</v>
      </c>
      <c r="D61439">
        <v>98.48</v>
      </c>
    </row>
    <row r="61440" spans="1:4">
      <c r="A61440" s="29">
        <v>44129</v>
      </c>
      <c r="B61440" s="30">
        <v>0.46875</v>
      </c>
      <c r="C61440">
        <v>5.55</v>
      </c>
      <c r="D61440">
        <v>98.48</v>
      </c>
    </row>
    <row r="61441" spans="1:4">
      <c r="A61441" s="29">
        <v>44129</v>
      </c>
      <c r="B61441" s="30">
        <v>0.47916666666666669</v>
      </c>
      <c r="C61441">
        <v>5.56</v>
      </c>
      <c r="D61441">
        <v>98.47</v>
      </c>
    </row>
    <row r="61442" spans="1:4">
      <c r="A61442" s="29">
        <v>44129</v>
      </c>
      <c r="B61442" s="30">
        <v>0.48958333333333331</v>
      </c>
      <c r="C61442">
        <v>5.56</v>
      </c>
      <c r="D61442">
        <v>98.47</v>
      </c>
    </row>
    <row r="61443" spans="1:4">
      <c r="A61443" s="29">
        <v>44129</v>
      </c>
      <c r="B61443" s="30">
        <v>0.5</v>
      </c>
      <c r="C61443">
        <v>5.57</v>
      </c>
      <c r="D61443">
        <v>98.460000000000008</v>
      </c>
    </row>
    <row r="61444" spans="1:4">
      <c r="A61444" s="29">
        <v>44129</v>
      </c>
      <c r="B61444" s="30">
        <v>0.51041666666666663</v>
      </c>
      <c r="C61444">
        <v>5.57</v>
      </c>
      <c r="D61444">
        <v>98.460000000000008</v>
      </c>
    </row>
    <row r="61445" spans="1:4">
      <c r="A61445" s="29">
        <v>44129</v>
      </c>
      <c r="B61445" s="30">
        <v>0.52083333333333337</v>
      </c>
      <c r="C61445">
        <v>5.57</v>
      </c>
      <c r="D61445">
        <v>98.460000000000008</v>
      </c>
    </row>
    <row r="61446" spans="1:4">
      <c r="A61446" s="29">
        <v>44129</v>
      </c>
      <c r="B61446" s="30">
        <v>0.53125</v>
      </c>
      <c r="C61446">
        <v>5.58</v>
      </c>
      <c r="D61446">
        <v>98.45</v>
      </c>
    </row>
    <row r="61447" spans="1:4">
      <c r="A61447" s="29">
        <v>44129</v>
      </c>
      <c r="B61447" s="30">
        <v>0.54166666666666663</v>
      </c>
      <c r="C61447">
        <v>5.57</v>
      </c>
      <c r="D61447">
        <v>98.460000000000008</v>
      </c>
    </row>
    <row r="61448" spans="1:4">
      <c r="A61448" s="29">
        <v>44129</v>
      </c>
      <c r="B61448" s="30">
        <v>0.55208333333333337</v>
      </c>
      <c r="C61448">
        <v>5.58</v>
      </c>
      <c r="D61448">
        <v>98.45</v>
      </c>
    </row>
    <row r="61449" spans="1:4">
      <c r="A61449" s="29">
        <v>44129</v>
      </c>
      <c r="B61449" s="30">
        <v>0.5625</v>
      </c>
      <c r="C61449">
        <v>5.58</v>
      </c>
      <c r="D61449">
        <v>98.45</v>
      </c>
    </row>
    <row r="61450" spans="1:4">
      <c r="A61450" s="29">
        <v>44129</v>
      </c>
      <c r="B61450" s="30">
        <v>0.57291666666666663</v>
      </c>
      <c r="C61450">
        <v>5.59</v>
      </c>
      <c r="D61450">
        <v>98.44</v>
      </c>
    </row>
    <row r="61451" spans="1:4">
      <c r="A61451" s="29">
        <v>44129</v>
      </c>
      <c r="B61451" s="30">
        <v>0.58333333333333337</v>
      </c>
      <c r="C61451">
        <v>5.59</v>
      </c>
      <c r="D61451">
        <v>98.44</v>
      </c>
    </row>
    <row r="61452" spans="1:4">
      <c r="A61452" s="29">
        <v>44129</v>
      </c>
      <c r="B61452" s="30">
        <v>0.59375</v>
      </c>
      <c r="C61452">
        <v>5.34</v>
      </c>
      <c r="D61452">
        <v>98.69</v>
      </c>
    </row>
    <row r="61453" spans="1:4">
      <c r="A61453" s="29">
        <v>44129</v>
      </c>
      <c r="B61453" s="30">
        <v>0.60416666666666663</v>
      </c>
      <c r="C61453">
        <v>5.14</v>
      </c>
      <c r="D61453">
        <v>98.89</v>
      </c>
    </row>
    <row r="61454" spans="1:4">
      <c r="A61454" s="29">
        <v>44129</v>
      </c>
      <c r="B61454" s="30">
        <v>0.61458333333333337</v>
      </c>
      <c r="C61454">
        <v>5.04</v>
      </c>
      <c r="D61454">
        <v>98.99</v>
      </c>
    </row>
    <row r="61455" spans="1:4">
      <c r="A61455" s="29">
        <v>44129</v>
      </c>
      <c r="B61455" s="30">
        <v>0.625</v>
      </c>
      <c r="C61455">
        <v>5.24</v>
      </c>
      <c r="D61455">
        <v>98.79</v>
      </c>
    </row>
    <row r="61456" spans="1:4">
      <c r="A61456" s="29">
        <v>44129</v>
      </c>
      <c r="B61456" s="30">
        <v>0.63541666666666663</v>
      </c>
      <c r="C61456">
        <v>5.41</v>
      </c>
      <c r="D61456">
        <v>98.62</v>
      </c>
    </row>
    <row r="61457" spans="1:4">
      <c r="A61457" s="29">
        <v>44129</v>
      </c>
      <c r="B61457" s="30">
        <v>0.64583333333333337</v>
      </c>
      <c r="C61457">
        <v>5.46</v>
      </c>
      <c r="D61457">
        <v>98.570000000000007</v>
      </c>
    </row>
    <row r="61458" spans="1:4">
      <c r="A61458" s="29">
        <v>44129</v>
      </c>
      <c r="B61458" s="30">
        <v>0.65625</v>
      </c>
      <c r="C61458">
        <v>5.5</v>
      </c>
      <c r="D61458">
        <v>98.53</v>
      </c>
    </row>
    <row r="61459" spans="1:4">
      <c r="A61459" s="29">
        <v>44129</v>
      </c>
      <c r="B61459" s="30">
        <v>0.66666666666666663</v>
      </c>
      <c r="C61459">
        <v>5.52</v>
      </c>
      <c r="D61459">
        <v>98.51</v>
      </c>
    </row>
    <row r="61460" spans="1:4">
      <c r="A61460" s="29">
        <v>44129</v>
      </c>
      <c r="B61460" s="30">
        <v>0.67708333333333337</v>
      </c>
      <c r="C61460">
        <v>5.53</v>
      </c>
      <c r="D61460">
        <v>98.5</v>
      </c>
    </row>
    <row r="61461" spans="1:4">
      <c r="A61461" s="29">
        <v>44129</v>
      </c>
      <c r="B61461" s="30">
        <v>0.6875</v>
      </c>
      <c r="C61461">
        <v>5.42</v>
      </c>
      <c r="D61461">
        <v>98.61</v>
      </c>
    </row>
    <row r="61462" spans="1:4">
      <c r="A61462" s="29">
        <v>44129</v>
      </c>
      <c r="B61462" s="30">
        <v>0.69791666666666663</v>
      </c>
      <c r="C61462">
        <v>5.15</v>
      </c>
      <c r="D61462">
        <v>98.88</v>
      </c>
    </row>
    <row r="61463" spans="1:4">
      <c r="A61463" s="29">
        <v>44129</v>
      </c>
      <c r="B61463" s="30">
        <v>0.70833333333333337</v>
      </c>
      <c r="C61463">
        <v>5.05</v>
      </c>
      <c r="D61463">
        <v>98.98</v>
      </c>
    </row>
    <row r="61464" spans="1:4">
      <c r="A61464" s="29">
        <v>44129</v>
      </c>
      <c r="B61464" s="30">
        <v>0.71875</v>
      </c>
      <c r="C61464">
        <v>15.7</v>
      </c>
      <c r="D61464">
        <v>88.33</v>
      </c>
    </row>
    <row r="61465" spans="1:4">
      <c r="A61465" s="29">
        <v>44129</v>
      </c>
      <c r="B61465" s="30">
        <v>0.72916666666666663</v>
      </c>
      <c r="C61465">
        <v>19.25</v>
      </c>
      <c r="D61465">
        <v>84.78</v>
      </c>
    </row>
    <row r="61466" spans="1:4">
      <c r="A61466" s="29">
        <v>44129</v>
      </c>
      <c r="B61466" s="30">
        <v>0.73958333333333337</v>
      </c>
      <c r="C61466">
        <v>6.55</v>
      </c>
      <c r="D61466">
        <v>97.48</v>
      </c>
    </row>
    <row r="61467" spans="1:4">
      <c r="A61467" s="29">
        <v>44129</v>
      </c>
      <c r="B61467" s="30">
        <v>0.75</v>
      </c>
      <c r="C61467">
        <v>5.48</v>
      </c>
      <c r="D61467">
        <v>98.55</v>
      </c>
    </row>
    <row r="61468" spans="1:4">
      <c r="A61468" s="29">
        <v>44129</v>
      </c>
      <c r="B61468" s="30">
        <v>0.76041666666666663</v>
      </c>
      <c r="C61468">
        <v>5.5</v>
      </c>
      <c r="D61468">
        <v>98.53</v>
      </c>
    </row>
    <row r="61469" spans="1:4">
      <c r="A61469" s="29">
        <v>44129</v>
      </c>
      <c r="B61469" s="30">
        <v>0.77083333333333337</v>
      </c>
      <c r="C61469">
        <v>5.52</v>
      </c>
      <c r="D61469">
        <v>98.51</v>
      </c>
    </row>
    <row r="61470" spans="1:4">
      <c r="A61470" s="29">
        <v>44129</v>
      </c>
      <c r="B61470" s="30">
        <v>0.78125</v>
      </c>
      <c r="C61470">
        <v>5.53</v>
      </c>
      <c r="D61470">
        <v>98.5</v>
      </c>
    </row>
    <row r="61471" spans="1:4">
      <c r="A61471" s="29">
        <v>44129</v>
      </c>
      <c r="B61471" s="30">
        <v>0.79166666666666663</v>
      </c>
      <c r="C61471">
        <v>5.55</v>
      </c>
      <c r="D61471">
        <v>98.48</v>
      </c>
    </row>
    <row r="61472" spans="1:4">
      <c r="A61472" s="29">
        <v>44129</v>
      </c>
      <c r="B61472" s="30">
        <v>0.80208333333333337</v>
      </c>
      <c r="C61472">
        <v>5.56</v>
      </c>
      <c r="D61472">
        <v>98.47</v>
      </c>
    </row>
    <row r="61473" spans="1:4">
      <c r="A61473" s="29">
        <v>44129</v>
      </c>
      <c r="B61473" s="30">
        <v>0.8125</v>
      </c>
      <c r="C61473">
        <v>5.56</v>
      </c>
      <c r="D61473">
        <v>98.47</v>
      </c>
    </row>
    <row r="61474" spans="1:4">
      <c r="A61474" s="29">
        <v>44129</v>
      </c>
      <c r="B61474" s="30">
        <v>0.82291666666666663</v>
      </c>
      <c r="C61474">
        <v>5.57</v>
      </c>
      <c r="D61474">
        <v>98.460000000000008</v>
      </c>
    </row>
    <row r="61475" spans="1:4">
      <c r="A61475" s="29">
        <v>44129</v>
      </c>
      <c r="B61475" s="30">
        <v>0.83333333333333337</v>
      </c>
      <c r="C61475">
        <v>5.57</v>
      </c>
      <c r="D61475">
        <v>98.460000000000008</v>
      </c>
    </row>
    <row r="61476" spans="1:4">
      <c r="A61476" s="29">
        <v>44129</v>
      </c>
      <c r="B61476" s="30">
        <v>0.84375</v>
      </c>
      <c r="C61476">
        <v>5.58</v>
      </c>
      <c r="D61476">
        <v>98.45</v>
      </c>
    </row>
    <row r="61477" spans="1:4">
      <c r="A61477" s="29">
        <v>44129</v>
      </c>
      <c r="B61477" s="30">
        <v>0.85416666666666663</v>
      </c>
      <c r="C61477">
        <v>5.59</v>
      </c>
      <c r="D61477">
        <v>98.44</v>
      </c>
    </row>
    <row r="61478" spans="1:4">
      <c r="A61478" s="29">
        <v>44129</v>
      </c>
      <c r="B61478" s="30">
        <v>0.86458333333333337</v>
      </c>
      <c r="C61478">
        <v>5.36</v>
      </c>
      <c r="D61478">
        <v>98.67</v>
      </c>
    </row>
    <row r="61479" spans="1:4">
      <c r="A61479" s="29">
        <v>44129</v>
      </c>
      <c r="B61479" s="30">
        <v>0.875</v>
      </c>
      <c r="C61479">
        <v>5.15</v>
      </c>
      <c r="D61479">
        <v>98.88</v>
      </c>
    </row>
    <row r="61480" spans="1:4">
      <c r="A61480" s="29">
        <v>44129</v>
      </c>
      <c r="B61480" s="30">
        <v>0.88541666666666663</v>
      </c>
      <c r="C61480">
        <v>5.05</v>
      </c>
      <c r="D61480">
        <v>98.98</v>
      </c>
    </row>
    <row r="61481" spans="1:4">
      <c r="A61481" s="29">
        <v>44129</v>
      </c>
      <c r="B61481" s="30">
        <v>0.89583333333333337</v>
      </c>
      <c r="C61481">
        <v>5.13</v>
      </c>
      <c r="D61481">
        <v>98.9</v>
      </c>
    </row>
    <row r="61482" spans="1:4">
      <c r="A61482" s="29">
        <v>44129</v>
      </c>
      <c r="B61482" s="30">
        <v>0.90625</v>
      </c>
      <c r="C61482">
        <v>5.37</v>
      </c>
      <c r="D61482">
        <v>98.66</v>
      </c>
    </row>
    <row r="61483" spans="1:4">
      <c r="A61483" s="29">
        <v>44129</v>
      </c>
      <c r="B61483" s="30">
        <v>0.91666666666666663</v>
      </c>
      <c r="C61483">
        <v>5.45</v>
      </c>
      <c r="D61483">
        <v>98.58</v>
      </c>
    </row>
    <row r="61484" spans="1:4">
      <c r="A61484" s="29">
        <v>44129</v>
      </c>
      <c r="B61484" s="30">
        <v>0.92708333333333337</v>
      </c>
      <c r="C61484">
        <v>5.49</v>
      </c>
      <c r="D61484">
        <v>98.54</v>
      </c>
    </row>
    <row r="61485" spans="1:4">
      <c r="A61485" s="29">
        <v>44129</v>
      </c>
      <c r="B61485" s="30">
        <v>0.9375</v>
      </c>
      <c r="C61485">
        <v>5.4</v>
      </c>
      <c r="D61485">
        <v>98.63</v>
      </c>
    </row>
    <row r="61486" spans="1:4">
      <c r="A61486" s="29">
        <v>44129</v>
      </c>
      <c r="B61486" s="30">
        <v>0.94791666666666663</v>
      </c>
      <c r="C61486">
        <v>5.13</v>
      </c>
      <c r="D61486">
        <v>98.9</v>
      </c>
    </row>
    <row r="61487" spans="1:4">
      <c r="A61487" s="29">
        <v>44129</v>
      </c>
      <c r="B61487" s="30">
        <v>0.95833333333333337</v>
      </c>
      <c r="C61487">
        <v>5.03</v>
      </c>
      <c r="D61487">
        <v>99</v>
      </c>
    </row>
    <row r="61488" spans="1:4">
      <c r="A61488" s="29">
        <v>44129</v>
      </c>
      <c r="B61488" s="30">
        <v>0.96875</v>
      </c>
      <c r="C61488">
        <v>4.97</v>
      </c>
      <c r="D61488">
        <v>99.06</v>
      </c>
    </row>
    <row r="61489" spans="1:4">
      <c r="A61489" s="29">
        <v>44129</v>
      </c>
      <c r="B61489" s="30">
        <v>0.97916666666666663</v>
      </c>
      <c r="C61489">
        <v>4.92</v>
      </c>
      <c r="D61489">
        <v>99.11</v>
      </c>
    </row>
    <row r="61490" spans="1:4">
      <c r="A61490" s="29">
        <v>44129</v>
      </c>
      <c r="B61490" s="30">
        <v>0.98958333333333337</v>
      </c>
      <c r="C61490">
        <v>4.8899999999999997</v>
      </c>
      <c r="D61490">
        <v>99.14</v>
      </c>
    </row>
    <row r="61491" spans="1:4">
      <c r="A61491" s="29">
        <v>44130</v>
      </c>
      <c r="B61491" s="30">
        <v>0</v>
      </c>
      <c r="C61491">
        <v>4.88</v>
      </c>
      <c r="D61491">
        <v>99.15</v>
      </c>
    </row>
    <row r="61492" spans="1:4">
      <c r="A61492" s="29">
        <v>44130</v>
      </c>
      <c r="B61492" s="30">
        <v>1.0416666666666666E-2</v>
      </c>
      <c r="C61492">
        <v>12.66</v>
      </c>
      <c r="D61492">
        <v>91.37</v>
      </c>
    </row>
    <row r="61493" spans="1:4">
      <c r="A61493" s="29">
        <v>44130</v>
      </c>
      <c r="B61493" s="30">
        <v>2.0833333333333332E-2</v>
      </c>
      <c r="C61493">
        <v>15.95</v>
      </c>
      <c r="D61493">
        <v>88.08</v>
      </c>
    </row>
    <row r="61494" spans="1:4">
      <c r="A61494" s="29">
        <v>44130</v>
      </c>
      <c r="B61494" s="30">
        <v>3.125E-2</v>
      </c>
      <c r="C61494">
        <v>16.010000000000002</v>
      </c>
      <c r="D61494">
        <v>88.02</v>
      </c>
    </row>
    <row r="61495" spans="1:4">
      <c r="A61495" s="29">
        <v>44130</v>
      </c>
      <c r="B61495" s="30">
        <v>4.1666666666666664E-2</v>
      </c>
      <c r="C61495">
        <v>15.97</v>
      </c>
      <c r="D61495">
        <v>88.06</v>
      </c>
    </row>
    <row r="61496" spans="1:4">
      <c r="A61496" s="29">
        <v>44130</v>
      </c>
      <c r="B61496" s="30">
        <v>5.2083333333333336E-2</v>
      </c>
      <c r="C61496">
        <v>15.97</v>
      </c>
      <c r="D61496">
        <v>88.06</v>
      </c>
    </row>
    <row r="61497" spans="1:4">
      <c r="A61497" s="29">
        <v>44130</v>
      </c>
      <c r="B61497" s="30">
        <v>6.25E-2</v>
      </c>
      <c r="C61497">
        <v>6.26</v>
      </c>
      <c r="D61497">
        <v>97.77</v>
      </c>
    </row>
    <row r="61498" spans="1:4">
      <c r="A61498" s="29">
        <v>44130</v>
      </c>
      <c r="B61498" s="30">
        <v>7.2916666666666671E-2</v>
      </c>
      <c r="C61498">
        <v>5.0199999999999996</v>
      </c>
      <c r="D61498">
        <v>99.01</v>
      </c>
    </row>
    <row r="61499" spans="1:4">
      <c r="A61499" s="29">
        <v>44130</v>
      </c>
      <c r="B61499" s="30">
        <v>8.3333333333333329E-2</v>
      </c>
      <c r="C61499">
        <v>4.93</v>
      </c>
      <c r="D61499">
        <v>99.1</v>
      </c>
    </row>
    <row r="61500" spans="1:4">
      <c r="A61500" s="29">
        <v>44130</v>
      </c>
      <c r="B61500" s="30">
        <v>9.375E-2</v>
      </c>
      <c r="C61500">
        <v>4.8899999999999997</v>
      </c>
      <c r="D61500">
        <v>99.14</v>
      </c>
    </row>
    <row r="61501" spans="1:4">
      <c r="A61501" s="29">
        <v>44130</v>
      </c>
      <c r="B61501" s="30">
        <v>0.10416666666666667</v>
      </c>
      <c r="C61501">
        <v>4.8600000000000003</v>
      </c>
      <c r="D61501">
        <v>99.17</v>
      </c>
    </row>
    <row r="61502" spans="1:4">
      <c r="A61502" s="29">
        <v>44130</v>
      </c>
      <c r="B61502" s="30">
        <v>0.11458333333333333</v>
      </c>
      <c r="C61502">
        <v>4.84</v>
      </c>
      <c r="D61502">
        <v>99.19</v>
      </c>
    </row>
    <row r="61503" spans="1:4">
      <c r="A61503" s="29">
        <v>44130</v>
      </c>
      <c r="B61503" s="30">
        <v>0.125</v>
      </c>
      <c r="C61503">
        <v>4.82</v>
      </c>
      <c r="D61503">
        <v>99.210000000000008</v>
      </c>
    </row>
    <row r="61504" spans="1:4">
      <c r="A61504" s="29">
        <v>44130</v>
      </c>
      <c r="B61504" s="30">
        <v>0.13541666666666666</v>
      </c>
      <c r="C61504">
        <v>4.8099999999999996</v>
      </c>
      <c r="D61504">
        <v>99.22</v>
      </c>
    </row>
    <row r="61505" spans="1:4">
      <c r="A61505" s="29">
        <v>44130</v>
      </c>
      <c r="B61505" s="30">
        <v>0.14583333333333334</v>
      </c>
      <c r="C61505">
        <v>4.79</v>
      </c>
      <c r="D61505">
        <v>99.24</v>
      </c>
    </row>
    <row r="61506" spans="1:4">
      <c r="A61506" s="29">
        <v>44130</v>
      </c>
      <c r="B61506" s="30">
        <v>0.15625</v>
      </c>
      <c r="C61506">
        <v>4.79</v>
      </c>
      <c r="D61506">
        <v>99.24</v>
      </c>
    </row>
    <row r="61507" spans="1:4">
      <c r="A61507" s="29">
        <v>44130</v>
      </c>
      <c r="B61507" s="30">
        <v>0.16666666666666666</v>
      </c>
      <c r="C61507">
        <v>4.78</v>
      </c>
      <c r="D61507">
        <v>99.25</v>
      </c>
    </row>
    <row r="61508" spans="1:4">
      <c r="A61508" s="29">
        <v>44130</v>
      </c>
      <c r="B61508" s="30">
        <v>0.17708333333333334</v>
      </c>
      <c r="C61508">
        <v>4.7699999999999996</v>
      </c>
      <c r="D61508">
        <v>99.26</v>
      </c>
    </row>
    <row r="61509" spans="1:4">
      <c r="A61509" s="29">
        <v>44130</v>
      </c>
      <c r="B61509" s="30">
        <v>0.1875</v>
      </c>
      <c r="C61509">
        <v>4.76</v>
      </c>
      <c r="D61509">
        <v>99.27</v>
      </c>
    </row>
    <row r="61510" spans="1:4">
      <c r="A61510" s="29">
        <v>44130</v>
      </c>
      <c r="B61510" s="30">
        <v>0.19791666666666666</v>
      </c>
      <c r="C61510">
        <v>4.84</v>
      </c>
      <c r="D61510">
        <v>99.19</v>
      </c>
    </row>
    <row r="61511" spans="1:4">
      <c r="A61511" s="29">
        <v>44130</v>
      </c>
      <c r="B61511" s="30">
        <v>0.20833333333333334</v>
      </c>
      <c r="C61511">
        <v>5.14</v>
      </c>
      <c r="D61511">
        <v>98.89</v>
      </c>
    </row>
    <row r="61512" spans="1:4">
      <c r="A61512" s="29">
        <v>44130</v>
      </c>
      <c r="B61512" s="30">
        <v>0.21875</v>
      </c>
      <c r="C61512">
        <v>5.26</v>
      </c>
      <c r="D61512">
        <v>98.77</v>
      </c>
    </row>
    <row r="61513" spans="1:4">
      <c r="A61513" s="29">
        <v>44130</v>
      </c>
      <c r="B61513" s="30">
        <v>0.22916666666666666</v>
      </c>
      <c r="C61513">
        <v>5.21</v>
      </c>
      <c r="D61513">
        <v>98.820000000000007</v>
      </c>
    </row>
    <row r="61514" spans="1:4">
      <c r="A61514" s="29">
        <v>44130</v>
      </c>
      <c r="B61514" s="30">
        <v>0.23958333333333334</v>
      </c>
      <c r="C61514">
        <v>4.97</v>
      </c>
      <c r="D61514">
        <v>99.06</v>
      </c>
    </row>
    <row r="61515" spans="1:4">
      <c r="A61515" s="29">
        <v>44130</v>
      </c>
      <c r="B61515" s="30">
        <v>0.25</v>
      </c>
      <c r="C61515">
        <v>4.88</v>
      </c>
      <c r="D61515">
        <v>99.15</v>
      </c>
    </row>
    <row r="61516" spans="1:4">
      <c r="A61516" s="29">
        <v>44130</v>
      </c>
      <c r="B61516" s="30">
        <v>0.26041666666666669</v>
      </c>
      <c r="C61516">
        <v>4.84</v>
      </c>
      <c r="D61516">
        <v>99.19</v>
      </c>
    </row>
    <row r="61517" spans="1:4">
      <c r="A61517" s="29">
        <v>44130</v>
      </c>
      <c r="B61517" s="30">
        <v>0.27083333333333331</v>
      </c>
      <c r="C61517">
        <v>4.8099999999999996</v>
      </c>
      <c r="D61517">
        <v>99.22</v>
      </c>
    </row>
    <row r="61518" spans="1:4">
      <c r="A61518" s="29">
        <v>44130</v>
      </c>
      <c r="B61518" s="30">
        <v>0.28125</v>
      </c>
      <c r="C61518">
        <v>4.99</v>
      </c>
      <c r="D61518">
        <v>99.04</v>
      </c>
    </row>
    <row r="61519" spans="1:4">
      <c r="A61519" s="29">
        <v>44130</v>
      </c>
      <c r="B61519" s="30">
        <v>0.29166666666666669</v>
      </c>
      <c r="C61519">
        <v>5.22</v>
      </c>
      <c r="D61519">
        <v>98.81</v>
      </c>
    </row>
    <row r="61520" spans="1:4">
      <c r="A61520" s="29">
        <v>44130</v>
      </c>
      <c r="B61520" s="30">
        <v>0.30208333333333331</v>
      </c>
      <c r="C61520">
        <v>5.31</v>
      </c>
      <c r="D61520">
        <v>98.72</v>
      </c>
    </row>
    <row r="61521" spans="1:4">
      <c r="A61521" s="29">
        <v>44130</v>
      </c>
      <c r="B61521" s="30">
        <v>0.3125</v>
      </c>
      <c r="C61521">
        <v>5.36</v>
      </c>
      <c r="D61521">
        <v>98.67</v>
      </c>
    </row>
    <row r="61522" spans="1:4">
      <c r="A61522" s="29">
        <v>44130</v>
      </c>
      <c r="B61522" s="30">
        <v>0.32291666666666669</v>
      </c>
      <c r="C61522">
        <v>5.4</v>
      </c>
      <c r="D61522">
        <v>98.63</v>
      </c>
    </row>
    <row r="61523" spans="1:4">
      <c r="A61523" s="29">
        <v>44130</v>
      </c>
      <c r="B61523" s="30">
        <v>0.33333333333333331</v>
      </c>
      <c r="C61523">
        <v>5.43</v>
      </c>
      <c r="D61523">
        <v>98.6</v>
      </c>
    </row>
    <row r="61524" spans="1:4">
      <c r="A61524" s="29">
        <v>44130</v>
      </c>
      <c r="B61524" s="30">
        <v>0.34375</v>
      </c>
      <c r="C61524">
        <v>5.45</v>
      </c>
      <c r="D61524">
        <v>98.58</v>
      </c>
    </row>
    <row r="61525" spans="1:4">
      <c r="A61525" s="29">
        <v>44130</v>
      </c>
      <c r="B61525" s="30">
        <v>0.35416666666666669</v>
      </c>
      <c r="C61525">
        <v>5.47</v>
      </c>
      <c r="D61525">
        <v>98.56</v>
      </c>
    </row>
    <row r="61526" spans="1:4">
      <c r="A61526" s="29">
        <v>44130</v>
      </c>
      <c r="B61526" s="30">
        <v>0.36458333333333331</v>
      </c>
      <c r="C61526">
        <v>5.5</v>
      </c>
      <c r="D61526">
        <v>98.53</v>
      </c>
    </row>
    <row r="61527" spans="1:4">
      <c r="A61527" s="29">
        <v>44130</v>
      </c>
      <c r="B61527" s="30">
        <v>0.375</v>
      </c>
      <c r="C61527">
        <v>5.21</v>
      </c>
      <c r="D61527">
        <v>98.820000000000007</v>
      </c>
    </row>
    <row r="61528" spans="1:4">
      <c r="A61528" s="29">
        <v>44130</v>
      </c>
      <c r="B61528" s="30">
        <v>0.38541666666666669</v>
      </c>
      <c r="C61528">
        <v>5.05</v>
      </c>
      <c r="D61528">
        <v>98.98</v>
      </c>
    </row>
    <row r="61529" spans="1:4">
      <c r="A61529" s="29">
        <v>44130</v>
      </c>
      <c r="B61529" s="30">
        <v>0.39583333333333331</v>
      </c>
      <c r="C61529">
        <v>4.9800000000000004</v>
      </c>
      <c r="D61529">
        <v>99.05</v>
      </c>
    </row>
    <row r="61530" spans="1:4">
      <c r="A61530" s="29">
        <v>44130</v>
      </c>
      <c r="B61530" s="30">
        <v>0.40625</v>
      </c>
      <c r="C61530">
        <v>5.27</v>
      </c>
      <c r="D61530">
        <v>98.76</v>
      </c>
    </row>
    <row r="61531" spans="1:4">
      <c r="A61531" s="29">
        <v>44130</v>
      </c>
      <c r="B61531" s="30">
        <v>0.41666666666666669</v>
      </c>
      <c r="C61531">
        <v>5.38</v>
      </c>
      <c r="D61531">
        <v>98.65</v>
      </c>
    </row>
    <row r="61532" spans="1:4">
      <c r="A61532" s="29">
        <v>44130</v>
      </c>
      <c r="B61532" s="30">
        <v>0.42708333333333331</v>
      </c>
      <c r="C61532">
        <v>5.43</v>
      </c>
      <c r="D61532">
        <v>98.6</v>
      </c>
    </row>
    <row r="61533" spans="1:4">
      <c r="A61533" s="29">
        <v>44130</v>
      </c>
      <c r="B61533" s="30">
        <v>0.4375</v>
      </c>
      <c r="C61533">
        <v>5.46</v>
      </c>
      <c r="D61533">
        <v>98.570000000000007</v>
      </c>
    </row>
    <row r="61534" spans="1:4">
      <c r="A61534" s="29">
        <v>44130</v>
      </c>
      <c r="B61534" s="30">
        <v>0.44791666666666669</v>
      </c>
      <c r="C61534">
        <v>5.48</v>
      </c>
      <c r="D61534">
        <v>98.55</v>
      </c>
    </row>
    <row r="61535" spans="1:4">
      <c r="A61535" s="29">
        <v>44130</v>
      </c>
      <c r="B61535" s="30">
        <v>0.45833333333333331</v>
      </c>
      <c r="C61535">
        <v>5.5</v>
      </c>
      <c r="D61535">
        <v>98.53</v>
      </c>
    </row>
    <row r="61536" spans="1:4">
      <c r="A61536" s="29">
        <v>44130</v>
      </c>
      <c r="B61536" s="30">
        <v>0.46875</v>
      </c>
      <c r="C61536">
        <v>5.38</v>
      </c>
      <c r="D61536">
        <v>98.65</v>
      </c>
    </row>
    <row r="61537" spans="1:4">
      <c r="A61537" s="29">
        <v>44130</v>
      </c>
      <c r="B61537" s="30">
        <v>0.47916666666666669</v>
      </c>
      <c r="C61537">
        <v>5.1100000000000003</v>
      </c>
      <c r="D61537">
        <v>98.92</v>
      </c>
    </row>
    <row r="61538" spans="1:4">
      <c r="A61538" s="29">
        <v>44130</v>
      </c>
      <c r="B61538" s="30">
        <v>0.48958333333333331</v>
      </c>
      <c r="C61538">
        <v>5.01</v>
      </c>
      <c r="D61538">
        <v>99.02</v>
      </c>
    </row>
    <row r="61539" spans="1:4">
      <c r="A61539" s="29">
        <v>44130</v>
      </c>
      <c r="B61539" s="30">
        <v>0.5</v>
      </c>
      <c r="C61539">
        <v>4.95</v>
      </c>
      <c r="D61539">
        <v>99.08</v>
      </c>
    </row>
    <row r="61540" spans="1:4">
      <c r="A61540" s="29">
        <v>44130</v>
      </c>
      <c r="B61540" s="30">
        <v>0.51041666666666663</v>
      </c>
      <c r="C61540">
        <v>5.24</v>
      </c>
      <c r="D61540">
        <v>98.79</v>
      </c>
    </row>
    <row r="61541" spans="1:4">
      <c r="A61541" s="29">
        <v>44130</v>
      </c>
      <c r="B61541" s="30">
        <v>0.52083333333333337</v>
      </c>
      <c r="C61541">
        <v>5.37</v>
      </c>
      <c r="D61541">
        <v>98.66</v>
      </c>
    </row>
    <row r="61542" spans="1:4">
      <c r="A61542" s="29">
        <v>44130</v>
      </c>
      <c r="B61542" s="30">
        <v>0.53125</v>
      </c>
      <c r="C61542">
        <v>5.42</v>
      </c>
      <c r="D61542">
        <v>98.61</v>
      </c>
    </row>
    <row r="61543" spans="1:4">
      <c r="A61543" s="29">
        <v>44130</v>
      </c>
      <c r="B61543" s="30">
        <v>0.54166666666666663</v>
      </c>
      <c r="C61543">
        <v>5.45</v>
      </c>
      <c r="D61543">
        <v>98.58</v>
      </c>
    </row>
    <row r="61544" spans="1:4">
      <c r="A61544" s="29">
        <v>44130</v>
      </c>
      <c r="B61544" s="30">
        <v>0.55208333333333337</v>
      </c>
      <c r="C61544">
        <v>5.48</v>
      </c>
      <c r="D61544">
        <v>98.55</v>
      </c>
    </row>
    <row r="61545" spans="1:4">
      <c r="A61545" s="29">
        <v>44130</v>
      </c>
      <c r="B61545" s="30">
        <v>0.5625</v>
      </c>
      <c r="C61545">
        <v>5.5</v>
      </c>
      <c r="D61545">
        <v>98.53</v>
      </c>
    </row>
    <row r="61546" spans="1:4">
      <c r="A61546" s="29">
        <v>44130</v>
      </c>
      <c r="B61546" s="30">
        <v>0.57291666666666663</v>
      </c>
      <c r="C61546">
        <v>5.51</v>
      </c>
      <c r="D61546">
        <v>98.52</v>
      </c>
    </row>
    <row r="61547" spans="1:4">
      <c r="A61547" s="29">
        <v>44130</v>
      </c>
      <c r="B61547" s="30">
        <v>0.58333333333333337</v>
      </c>
      <c r="C61547">
        <v>5.25</v>
      </c>
      <c r="D61547">
        <v>98.78</v>
      </c>
    </row>
    <row r="61548" spans="1:4">
      <c r="A61548" s="29">
        <v>44130</v>
      </c>
      <c r="B61548" s="30">
        <v>0.59375</v>
      </c>
      <c r="C61548">
        <v>5.0599999999999996</v>
      </c>
      <c r="D61548">
        <v>98.97</v>
      </c>
    </row>
    <row r="61549" spans="1:4">
      <c r="A61549" s="29">
        <v>44130</v>
      </c>
      <c r="B61549" s="30">
        <v>0.60416666666666663</v>
      </c>
      <c r="C61549">
        <v>4.9800000000000004</v>
      </c>
      <c r="D61549">
        <v>99.05</v>
      </c>
    </row>
    <row r="61550" spans="1:4">
      <c r="A61550" s="29">
        <v>44130</v>
      </c>
      <c r="B61550" s="30">
        <v>0.61458333333333337</v>
      </c>
      <c r="C61550">
        <v>4.9400000000000004</v>
      </c>
      <c r="D61550">
        <v>99.09</v>
      </c>
    </row>
    <row r="61551" spans="1:4">
      <c r="A61551" s="29">
        <v>44130</v>
      </c>
      <c r="B61551" s="30">
        <v>0.625</v>
      </c>
      <c r="C61551">
        <v>5.24</v>
      </c>
      <c r="D61551">
        <v>98.79</v>
      </c>
    </row>
    <row r="61552" spans="1:4">
      <c r="A61552" s="29">
        <v>44130</v>
      </c>
      <c r="B61552" s="30">
        <v>0.63541666666666663</v>
      </c>
      <c r="C61552">
        <v>5.35</v>
      </c>
      <c r="D61552">
        <v>98.68</v>
      </c>
    </row>
    <row r="61553" spans="1:4">
      <c r="A61553" s="29">
        <v>44130</v>
      </c>
      <c r="B61553" s="30">
        <v>0.64583333333333337</v>
      </c>
      <c r="C61553">
        <v>5.4</v>
      </c>
      <c r="D61553">
        <v>98.63</v>
      </c>
    </row>
    <row r="61554" spans="1:4">
      <c r="A61554" s="29">
        <v>44130</v>
      </c>
      <c r="B61554" s="30">
        <v>0.65625</v>
      </c>
      <c r="C61554">
        <v>5.44</v>
      </c>
      <c r="D61554">
        <v>98.59</v>
      </c>
    </row>
    <row r="61555" spans="1:4">
      <c r="A61555" s="29">
        <v>44130</v>
      </c>
      <c r="B61555" s="30">
        <v>0.66666666666666663</v>
      </c>
      <c r="C61555">
        <v>5.36</v>
      </c>
      <c r="D61555">
        <v>98.67</v>
      </c>
    </row>
    <row r="61556" spans="1:4">
      <c r="A61556" s="29">
        <v>44130</v>
      </c>
      <c r="B61556" s="30">
        <v>0.67708333333333337</v>
      </c>
      <c r="C61556">
        <v>5.09</v>
      </c>
      <c r="D61556">
        <v>98.94</v>
      </c>
    </row>
    <row r="61557" spans="1:4">
      <c r="A61557" s="29">
        <v>44130</v>
      </c>
      <c r="B61557" s="30">
        <v>0.6875</v>
      </c>
      <c r="C61557">
        <v>4.9800000000000004</v>
      </c>
      <c r="D61557">
        <v>99.05</v>
      </c>
    </row>
    <row r="61558" spans="1:4">
      <c r="A61558" s="29">
        <v>44130</v>
      </c>
      <c r="B61558" s="30">
        <v>0.69791666666666663</v>
      </c>
      <c r="C61558">
        <v>4.93</v>
      </c>
      <c r="D61558">
        <v>99.1</v>
      </c>
    </row>
    <row r="61559" spans="1:4">
      <c r="A61559" s="29">
        <v>44130</v>
      </c>
      <c r="B61559" s="30">
        <v>0.70833333333333337</v>
      </c>
      <c r="C61559">
        <v>15.61</v>
      </c>
      <c r="D61559">
        <v>88.42</v>
      </c>
    </row>
    <row r="61560" spans="1:4">
      <c r="A61560" s="29">
        <v>44130</v>
      </c>
      <c r="B61560" s="30">
        <v>0.71875</v>
      </c>
      <c r="C61560">
        <v>16.09</v>
      </c>
      <c r="D61560">
        <v>87.94</v>
      </c>
    </row>
    <row r="61561" spans="1:4">
      <c r="A61561" s="29">
        <v>44130</v>
      </c>
      <c r="B61561" s="30">
        <v>0.72916666666666663</v>
      </c>
      <c r="C61561">
        <v>16.18</v>
      </c>
      <c r="D61561">
        <v>87.85</v>
      </c>
    </row>
    <row r="61562" spans="1:4">
      <c r="A61562" s="29">
        <v>44130</v>
      </c>
      <c r="B61562" s="30">
        <v>0.73958333333333337</v>
      </c>
      <c r="C61562">
        <v>6.13</v>
      </c>
      <c r="D61562">
        <v>97.9</v>
      </c>
    </row>
    <row r="61563" spans="1:4">
      <c r="A61563" s="29">
        <v>44130</v>
      </c>
      <c r="B61563" s="30">
        <v>0.75</v>
      </c>
      <c r="C61563">
        <v>5.41</v>
      </c>
      <c r="D61563">
        <v>98.62</v>
      </c>
    </row>
    <row r="61564" spans="1:4">
      <c r="A61564" s="29">
        <v>44130</v>
      </c>
      <c r="B61564" s="30">
        <v>0.76041666666666663</v>
      </c>
      <c r="C61564">
        <v>5.44</v>
      </c>
      <c r="D61564">
        <v>98.59</v>
      </c>
    </row>
    <row r="61565" spans="1:4">
      <c r="A61565" s="29">
        <v>44130</v>
      </c>
      <c r="B61565" s="30">
        <v>0.77083333333333337</v>
      </c>
      <c r="C61565">
        <v>5.46</v>
      </c>
      <c r="D61565">
        <v>98.570000000000007</v>
      </c>
    </row>
    <row r="61566" spans="1:4">
      <c r="A61566" s="29">
        <v>44130</v>
      </c>
      <c r="B61566" s="30">
        <v>0.78125</v>
      </c>
      <c r="C61566">
        <v>5.48</v>
      </c>
      <c r="D61566">
        <v>98.55</v>
      </c>
    </row>
    <row r="61567" spans="1:4">
      <c r="A61567" s="29">
        <v>44130</v>
      </c>
      <c r="B61567" s="30">
        <v>0.79166666666666663</v>
      </c>
      <c r="C61567">
        <v>5.49</v>
      </c>
      <c r="D61567">
        <v>98.54</v>
      </c>
    </row>
    <row r="61568" spans="1:4">
      <c r="A61568" s="29">
        <v>44130</v>
      </c>
      <c r="B61568" s="30">
        <v>0.80208333333333337</v>
      </c>
      <c r="C61568">
        <v>5.51</v>
      </c>
      <c r="D61568">
        <v>98.52</v>
      </c>
    </row>
    <row r="61569" spans="1:4">
      <c r="A61569" s="29">
        <v>44130</v>
      </c>
      <c r="B61569" s="30">
        <v>0.8125</v>
      </c>
      <c r="C61569">
        <v>5.52</v>
      </c>
      <c r="D61569">
        <v>98.51</v>
      </c>
    </row>
    <row r="61570" spans="1:4">
      <c r="A61570" s="29">
        <v>44130</v>
      </c>
      <c r="B61570" s="30">
        <v>0.82291666666666663</v>
      </c>
      <c r="C61570">
        <v>5.53</v>
      </c>
      <c r="D61570">
        <v>98.5</v>
      </c>
    </row>
    <row r="61571" spans="1:4">
      <c r="A61571" s="29">
        <v>44130</v>
      </c>
      <c r="B61571" s="30">
        <v>0.83333333333333337</v>
      </c>
      <c r="C61571">
        <v>5.54</v>
      </c>
      <c r="D61571">
        <v>98.49</v>
      </c>
    </row>
    <row r="61572" spans="1:4">
      <c r="A61572" s="29">
        <v>44130</v>
      </c>
      <c r="B61572" s="30">
        <v>0.84375</v>
      </c>
      <c r="C61572">
        <v>5.54</v>
      </c>
      <c r="D61572">
        <v>98.49</v>
      </c>
    </row>
    <row r="61573" spans="1:4">
      <c r="A61573" s="29">
        <v>44130</v>
      </c>
      <c r="B61573" s="30">
        <v>0.85416666666666663</v>
      </c>
      <c r="C61573">
        <v>5.55</v>
      </c>
      <c r="D61573">
        <v>98.48</v>
      </c>
    </row>
    <row r="61574" spans="1:4">
      <c r="A61574" s="29">
        <v>44130</v>
      </c>
      <c r="B61574" s="30">
        <v>0.86458333333333337</v>
      </c>
      <c r="C61574">
        <v>5.55</v>
      </c>
      <c r="D61574">
        <v>98.48</v>
      </c>
    </row>
    <row r="61575" spans="1:4">
      <c r="A61575" s="29">
        <v>44130</v>
      </c>
      <c r="B61575" s="30">
        <v>0.875</v>
      </c>
      <c r="C61575">
        <v>5.56</v>
      </c>
      <c r="D61575">
        <v>98.47</v>
      </c>
    </row>
    <row r="61576" spans="1:4">
      <c r="A61576" s="29">
        <v>44130</v>
      </c>
      <c r="B61576" s="30">
        <v>0.88541666666666663</v>
      </c>
      <c r="C61576">
        <v>5.53</v>
      </c>
      <c r="D61576">
        <v>98.5</v>
      </c>
    </row>
    <row r="61577" spans="1:4">
      <c r="A61577" s="29">
        <v>44130</v>
      </c>
      <c r="B61577" s="30">
        <v>0.89583333333333337</v>
      </c>
      <c r="C61577">
        <v>5.2</v>
      </c>
      <c r="D61577">
        <v>98.83</v>
      </c>
    </row>
    <row r="61578" spans="1:4">
      <c r="A61578" s="29">
        <v>44130</v>
      </c>
      <c r="B61578" s="30">
        <v>0.90625</v>
      </c>
      <c r="C61578">
        <v>5.0599999999999996</v>
      </c>
      <c r="D61578">
        <v>98.97</v>
      </c>
    </row>
    <row r="61579" spans="1:4">
      <c r="A61579" s="29">
        <v>44130</v>
      </c>
      <c r="B61579" s="30">
        <v>0.91666666666666663</v>
      </c>
      <c r="C61579">
        <v>4.99</v>
      </c>
      <c r="D61579">
        <v>99.04</v>
      </c>
    </row>
    <row r="61580" spans="1:4">
      <c r="A61580" s="29">
        <v>44130</v>
      </c>
      <c r="B61580" s="30">
        <v>0.92708333333333337</v>
      </c>
      <c r="C61580">
        <v>4.9800000000000004</v>
      </c>
      <c r="D61580">
        <v>99.05</v>
      </c>
    </row>
    <row r="61581" spans="1:4">
      <c r="A61581" s="29">
        <v>44130</v>
      </c>
      <c r="B61581" s="30">
        <v>0.9375</v>
      </c>
      <c r="C61581">
        <v>5.27</v>
      </c>
      <c r="D61581">
        <v>98.76</v>
      </c>
    </row>
    <row r="61582" spans="1:4">
      <c r="A61582" s="29">
        <v>44130</v>
      </c>
      <c r="B61582" s="30">
        <v>0.94791666666666663</v>
      </c>
      <c r="C61582">
        <v>5.39</v>
      </c>
      <c r="D61582">
        <v>98.64</v>
      </c>
    </row>
    <row r="61583" spans="1:4">
      <c r="A61583" s="29">
        <v>44130</v>
      </c>
      <c r="B61583" s="30">
        <v>0.95833333333333337</v>
      </c>
      <c r="C61583">
        <v>5.44</v>
      </c>
      <c r="D61583">
        <v>98.59</v>
      </c>
    </row>
    <row r="61584" spans="1:4">
      <c r="A61584" s="29">
        <v>44130</v>
      </c>
      <c r="B61584" s="30">
        <v>0.96875</v>
      </c>
      <c r="C61584">
        <v>5.28</v>
      </c>
      <c r="D61584">
        <v>98.75</v>
      </c>
    </row>
    <row r="61585" spans="1:4">
      <c r="A61585" s="29">
        <v>44130</v>
      </c>
      <c r="B61585" s="30">
        <v>0.97916666666666663</v>
      </c>
      <c r="C61585">
        <v>5.0599999999999996</v>
      </c>
      <c r="D61585">
        <v>98.97</v>
      </c>
    </row>
    <row r="61586" spans="1:4">
      <c r="A61586" s="29">
        <v>44130</v>
      </c>
      <c r="B61586" s="30">
        <v>0.98958333333333337</v>
      </c>
      <c r="C61586">
        <v>4.96</v>
      </c>
      <c r="D61586">
        <v>99.070000000000007</v>
      </c>
    </row>
    <row r="61587" spans="1:4">
      <c r="A61587" s="29">
        <v>44131</v>
      </c>
      <c r="B61587" s="30">
        <v>0</v>
      </c>
      <c r="C61587">
        <v>4.91</v>
      </c>
      <c r="D61587">
        <v>99.12</v>
      </c>
    </row>
    <row r="61588" spans="1:4">
      <c r="A61588" s="29">
        <v>44131</v>
      </c>
      <c r="B61588" s="30">
        <v>1.0416666666666666E-2</v>
      </c>
      <c r="C61588">
        <v>4.87</v>
      </c>
      <c r="D61588">
        <v>99.16</v>
      </c>
    </row>
    <row r="61589" spans="1:4">
      <c r="A61589" s="29">
        <v>44131</v>
      </c>
      <c r="B61589" s="30">
        <v>2.0833333333333332E-2</v>
      </c>
      <c r="C61589">
        <v>4.8499999999999996</v>
      </c>
      <c r="D61589">
        <v>99.18</v>
      </c>
    </row>
    <row r="61590" spans="1:4">
      <c r="A61590" s="29">
        <v>44131</v>
      </c>
      <c r="B61590" s="30">
        <v>3.125E-2</v>
      </c>
      <c r="C61590">
        <v>4.83</v>
      </c>
      <c r="D61590">
        <v>99.2</v>
      </c>
    </row>
    <row r="61591" spans="1:4">
      <c r="A61591" s="29">
        <v>44131</v>
      </c>
      <c r="B61591" s="30">
        <v>4.1666666666666664E-2</v>
      </c>
      <c r="C61591">
        <v>4.8099999999999996</v>
      </c>
      <c r="D61591">
        <v>99.22</v>
      </c>
    </row>
    <row r="61592" spans="1:4">
      <c r="A61592" s="29">
        <v>44131</v>
      </c>
      <c r="B61592" s="30">
        <v>5.2083333333333336E-2</v>
      </c>
      <c r="C61592">
        <v>4.79</v>
      </c>
      <c r="D61592">
        <v>99.24</v>
      </c>
    </row>
    <row r="61593" spans="1:4">
      <c r="A61593" s="29">
        <v>44131</v>
      </c>
      <c r="B61593" s="30">
        <v>6.25E-2</v>
      </c>
      <c r="C61593">
        <v>17.05</v>
      </c>
      <c r="D61593">
        <v>86.98</v>
      </c>
    </row>
    <row r="61594" spans="1:4">
      <c r="A61594" s="29">
        <v>44131</v>
      </c>
      <c r="B61594" s="30">
        <v>7.2916666666666671E-2</v>
      </c>
      <c r="C61594">
        <v>19.13</v>
      </c>
      <c r="D61594">
        <v>84.9</v>
      </c>
    </row>
    <row r="61595" spans="1:4">
      <c r="A61595" s="29">
        <v>44131</v>
      </c>
      <c r="B61595" s="30">
        <v>8.3333333333333329E-2</v>
      </c>
      <c r="C61595">
        <v>19.260000000000002</v>
      </c>
      <c r="D61595">
        <v>84.77</v>
      </c>
    </row>
    <row r="61596" spans="1:4">
      <c r="A61596" s="29">
        <v>44131</v>
      </c>
      <c r="B61596" s="30">
        <v>9.375E-2</v>
      </c>
      <c r="C61596">
        <v>9.44</v>
      </c>
      <c r="D61596">
        <v>94.59</v>
      </c>
    </row>
    <row r="61597" spans="1:4">
      <c r="A61597" s="29">
        <v>44131</v>
      </c>
      <c r="B61597" s="30">
        <v>0.10416666666666667</v>
      </c>
      <c r="C61597">
        <v>5.04</v>
      </c>
      <c r="D61597">
        <v>98.99</v>
      </c>
    </row>
    <row r="61598" spans="1:4">
      <c r="A61598" s="29">
        <v>44131</v>
      </c>
      <c r="B61598" s="30">
        <v>0.11458333333333333</v>
      </c>
      <c r="C61598">
        <v>4.8899999999999997</v>
      </c>
      <c r="D61598">
        <v>99.14</v>
      </c>
    </row>
    <row r="61599" spans="1:4">
      <c r="A61599" s="29">
        <v>44131</v>
      </c>
      <c r="B61599" s="30">
        <v>0.125</v>
      </c>
      <c r="C61599">
        <v>4.84</v>
      </c>
      <c r="D61599">
        <v>99.19</v>
      </c>
    </row>
    <row r="61600" spans="1:4">
      <c r="A61600" s="29">
        <v>44131</v>
      </c>
      <c r="B61600" s="30">
        <v>0.13541666666666666</v>
      </c>
      <c r="C61600">
        <v>4.8099999999999996</v>
      </c>
      <c r="D61600">
        <v>99.22</v>
      </c>
    </row>
    <row r="61601" spans="1:4">
      <c r="A61601" s="29">
        <v>44131</v>
      </c>
      <c r="B61601" s="30">
        <v>0.14583333333333334</v>
      </c>
      <c r="C61601">
        <v>4.78</v>
      </c>
      <c r="D61601">
        <v>99.25</v>
      </c>
    </row>
    <row r="61602" spans="1:4">
      <c r="A61602" s="29">
        <v>44131</v>
      </c>
      <c r="B61602" s="30">
        <v>0.15625</v>
      </c>
      <c r="C61602">
        <v>4.76</v>
      </c>
      <c r="D61602">
        <v>99.27</v>
      </c>
    </row>
    <row r="61603" spans="1:4">
      <c r="A61603" s="29">
        <v>44131</v>
      </c>
      <c r="B61603" s="30">
        <v>0.16666666666666666</v>
      </c>
      <c r="C61603">
        <v>4.75</v>
      </c>
      <c r="D61603">
        <v>99.28</v>
      </c>
    </row>
    <row r="61604" spans="1:4">
      <c r="A61604" s="29">
        <v>44131</v>
      </c>
      <c r="B61604" s="30">
        <v>0.17708333333333334</v>
      </c>
      <c r="C61604">
        <v>4.74</v>
      </c>
      <c r="D61604">
        <v>99.29</v>
      </c>
    </row>
    <row r="61605" spans="1:4">
      <c r="A61605" s="29">
        <v>44131</v>
      </c>
      <c r="B61605" s="30">
        <v>0.1875</v>
      </c>
      <c r="C61605">
        <v>4.7300000000000004</v>
      </c>
      <c r="D61605">
        <v>99.3</v>
      </c>
    </row>
    <row r="61606" spans="1:4">
      <c r="A61606" s="29">
        <v>44131</v>
      </c>
      <c r="B61606" s="30">
        <v>0.19791666666666666</v>
      </c>
      <c r="C61606">
        <v>4.72</v>
      </c>
      <c r="D61606">
        <v>99.31</v>
      </c>
    </row>
    <row r="61607" spans="1:4">
      <c r="A61607" s="29">
        <v>44131</v>
      </c>
      <c r="B61607" s="30">
        <v>0.20833333333333334</v>
      </c>
      <c r="C61607">
        <v>4.71</v>
      </c>
      <c r="D61607">
        <v>99.320000000000007</v>
      </c>
    </row>
    <row r="61608" spans="1:4">
      <c r="A61608" s="29">
        <v>44131</v>
      </c>
      <c r="B61608" s="30">
        <v>0.21875</v>
      </c>
      <c r="C61608">
        <v>4.7</v>
      </c>
      <c r="D61608">
        <v>99.33</v>
      </c>
    </row>
    <row r="61609" spans="1:4">
      <c r="A61609" s="29">
        <v>44131</v>
      </c>
      <c r="B61609" s="30">
        <v>0.22916666666666666</v>
      </c>
      <c r="C61609">
        <v>5.03</v>
      </c>
      <c r="D61609">
        <v>99</v>
      </c>
    </row>
    <row r="61610" spans="1:4">
      <c r="A61610" s="29">
        <v>44131</v>
      </c>
      <c r="B61610" s="30">
        <v>0.23958333333333334</v>
      </c>
      <c r="C61610">
        <v>5.18</v>
      </c>
      <c r="D61610">
        <v>98.85</v>
      </c>
    </row>
    <row r="61611" spans="1:4">
      <c r="A61611" s="29">
        <v>44131</v>
      </c>
      <c r="B61611" s="30">
        <v>0.25</v>
      </c>
      <c r="C61611">
        <v>5.25</v>
      </c>
      <c r="D61611">
        <v>98.78</v>
      </c>
    </row>
    <row r="61612" spans="1:4">
      <c r="A61612" s="29">
        <v>44131</v>
      </c>
      <c r="B61612" s="30">
        <v>0.26041666666666669</v>
      </c>
      <c r="C61612">
        <v>5.1100000000000003</v>
      </c>
      <c r="D61612">
        <v>98.92</v>
      </c>
    </row>
    <row r="61613" spans="1:4">
      <c r="A61613" s="29">
        <v>44131</v>
      </c>
      <c r="B61613" s="30">
        <v>0.27083333333333331</v>
      </c>
      <c r="C61613">
        <v>4.9000000000000004</v>
      </c>
      <c r="D61613">
        <v>99.13</v>
      </c>
    </row>
    <row r="61614" spans="1:4">
      <c r="A61614" s="29">
        <v>44131</v>
      </c>
      <c r="B61614" s="30">
        <v>0.28125</v>
      </c>
      <c r="C61614">
        <v>4.83</v>
      </c>
      <c r="D61614">
        <v>99.2</v>
      </c>
    </row>
    <row r="61615" spans="1:4">
      <c r="A61615" s="29">
        <v>44131</v>
      </c>
      <c r="B61615" s="30">
        <v>0.29166666666666669</v>
      </c>
      <c r="C61615">
        <v>4.8099999999999996</v>
      </c>
      <c r="D61615">
        <v>99.22</v>
      </c>
    </row>
    <row r="61616" spans="1:4">
      <c r="A61616" s="29">
        <v>44131</v>
      </c>
      <c r="B61616" s="30">
        <v>0.30208333333333331</v>
      </c>
      <c r="C61616">
        <v>5.12</v>
      </c>
      <c r="D61616">
        <v>98.91</v>
      </c>
    </row>
    <row r="61617" spans="1:4">
      <c r="A61617" s="29">
        <v>44131</v>
      </c>
      <c r="B61617" s="30">
        <v>0.3125</v>
      </c>
      <c r="C61617">
        <v>5.24</v>
      </c>
      <c r="D61617">
        <v>98.79</v>
      </c>
    </row>
    <row r="61618" spans="1:4">
      <c r="A61618" s="29">
        <v>44131</v>
      </c>
      <c r="B61618" s="30">
        <v>0.32291666666666669</v>
      </c>
      <c r="C61618">
        <v>5.31</v>
      </c>
      <c r="D61618">
        <v>98.72</v>
      </c>
    </row>
    <row r="61619" spans="1:4">
      <c r="A61619" s="29">
        <v>44131</v>
      </c>
      <c r="B61619" s="30">
        <v>0.33333333333333331</v>
      </c>
      <c r="C61619">
        <v>5.35</v>
      </c>
      <c r="D61619">
        <v>98.68</v>
      </c>
    </row>
    <row r="61620" spans="1:4">
      <c r="A61620" s="29">
        <v>44131</v>
      </c>
      <c r="B61620" s="30">
        <v>0.34375</v>
      </c>
      <c r="C61620">
        <v>5.37</v>
      </c>
      <c r="D61620">
        <v>98.66</v>
      </c>
    </row>
    <row r="61621" spans="1:4">
      <c r="A61621" s="29">
        <v>44131</v>
      </c>
      <c r="B61621" s="30">
        <v>0.35416666666666669</v>
      </c>
      <c r="C61621">
        <v>5.39</v>
      </c>
      <c r="D61621">
        <v>98.64</v>
      </c>
    </row>
    <row r="61622" spans="1:4">
      <c r="A61622" s="29">
        <v>44131</v>
      </c>
      <c r="B61622" s="30">
        <v>0.36458333333333331</v>
      </c>
      <c r="C61622">
        <v>5.43</v>
      </c>
      <c r="D61622">
        <v>98.6</v>
      </c>
    </row>
    <row r="61623" spans="1:4">
      <c r="A61623" s="29">
        <v>44131</v>
      </c>
      <c r="B61623" s="30">
        <v>0.375</v>
      </c>
      <c r="C61623">
        <v>5.45</v>
      </c>
      <c r="D61623">
        <v>98.58</v>
      </c>
    </row>
    <row r="61624" spans="1:4">
      <c r="A61624" s="29">
        <v>44131</v>
      </c>
      <c r="B61624" s="30">
        <v>0.38541666666666669</v>
      </c>
      <c r="C61624">
        <v>5.46</v>
      </c>
      <c r="D61624">
        <v>98.570000000000007</v>
      </c>
    </row>
    <row r="61625" spans="1:4">
      <c r="A61625" s="29">
        <v>44131</v>
      </c>
      <c r="B61625" s="30">
        <v>0.39583333333333331</v>
      </c>
      <c r="C61625">
        <v>11.03</v>
      </c>
      <c r="D61625">
        <v>93</v>
      </c>
    </row>
    <row r="61626" spans="1:4">
      <c r="A61626" s="29">
        <v>44131</v>
      </c>
      <c r="B61626" s="30">
        <v>0.40625</v>
      </c>
      <c r="C61626">
        <v>16.05</v>
      </c>
      <c r="D61626">
        <v>87.98</v>
      </c>
    </row>
    <row r="61627" spans="1:4">
      <c r="A61627" s="29">
        <v>44131</v>
      </c>
      <c r="B61627" s="30">
        <v>0.41666666666666669</v>
      </c>
      <c r="C61627">
        <v>5.29</v>
      </c>
      <c r="D61627">
        <v>98.74</v>
      </c>
    </row>
    <row r="61628" spans="1:4">
      <c r="A61628" s="29">
        <v>44131</v>
      </c>
      <c r="B61628" s="30">
        <v>0.42708333333333331</v>
      </c>
      <c r="C61628">
        <v>4.96</v>
      </c>
      <c r="D61628">
        <v>99.070000000000007</v>
      </c>
    </row>
    <row r="61629" spans="1:4">
      <c r="A61629" s="29">
        <v>44131</v>
      </c>
      <c r="B61629" s="30">
        <v>0.4375</v>
      </c>
      <c r="C61629">
        <v>4.97</v>
      </c>
      <c r="D61629">
        <v>99.06</v>
      </c>
    </row>
    <row r="61630" spans="1:4">
      <c r="A61630" s="29">
        <v>44131</v>
      </c>
      <c r="B61630" s="30">
        <v>0.44791666666666669</v>
      </c>
      <c r="C61630">
        <v>5.24</v>
      </c>
      <c r="D61630">
        <v>98.79</v>
      </c>
    </row>
    <row r="61631" spans="1:4">
      <c r="A61631" s="29">
        <v>44131</v>
      </c>
      <c r="B61631" s="30">
        <v>0.45833333333333331</v>
      </c>
      <c r="C61631">
        <v>5.34</v>
      </c>
      <c r="D61631">
        <v>98.69</v>
      </c>
    </row>
    <row r="61632" spans="1:4">
      <c r="A61632" s="29">
        <v>44131</v>
      </c>
      <c r="B61632" s="30">
        <v>0.46875</v>
      </c>
      <c r="C61632">
        <v>5.38</v>
      </c>
      <c r="D61632">
        <v>98.65</v>
      </c>
    </row>
    <row r="61633" spans="1:4">
      <c r="A61633" s="29">
        <v>44131</v>
      </c>
      <c r="B61633" s="30">
        <v>0.47916666666666669</v>
      </c>
      <c r="C61633">
        <v>5.41</v>
      </c>
      <c r="D61633">
        <v>98.62</v>
      </c>
    </row>
    <row r="61634" spans="1:4">
      <c r="A61634" s="29">
        <v>44131</v>
      </c>
      <c r="B61634" s="30">
        <v>0.48958333333333331</v>
      </c>
      <c r="C61634">
        <v>5.43</v>
      </c>
      <c r="D61634">
        <v>98.6</v>
      </c>
    </row>
    <row r="61635" spans="1:4">
      <c r="A61635" s="29">
        <v>44131</v>
      </c>
      <c r="B61635" s="30">
        <v>0.5</v>
      </c>
      <c r="C61635">
        <v>5.45</v>
      </c>
      <c r="D61635">
        <v>98.58</v>
      </c>
    </row>
    <row r="61636" spans="1:4">
      <c r="A61636" s="29">
        <v>44131</v>
      </c>
      <c r="B61636" s="30">
        <v>0.51041666666666663</v>
      </c>
      <c r="C61636">
        <v>5.14</v>
      </c>
      <c r="D61636">
        <v>98.89</v>
      </c>
    </row>
    <row r="61637" spans="1:4">
      <c r="A61637" s="29">
        <v>44131</v>
      </c>
      <c r="B61637" s="30">
        <v>0.52083333333333337</v>
      </c>
      <c r="C61637">
        <v>4.99</v>
      </c>
      <c r="D61637">
        <v>99.04</v>
      </c>
    </row>
    <row r="61638" spans="1:4">
      <c r="A61638" s="29">
        <v>44131</v>
      </c>
      <c r="B61638" s="30">
        <v>0.53125</v>
      </c>
      <c r="C61638">
        <v>4.93</v>
      </c>
      <c r="D61638">
        <v>99.1</v>
      </c>
    </row>
    <row r="61639" spans="1:4">
      <c r="A61639" s="29">
        <v>44131</v>
      </c>
      <c r="B61639" s="30">
        <v>0.54166666666666663</v>
      </c>
      <c r="C61639">
        <v>5.22</v>
      </c>
      <c r="D61639">
        <v>98.81</v>
      </c>
    </row>
    <row r="61640" spans="1:4">
      <c r="A61640" s="29">
        <v>44131</v>
      </c>
      <c r="B61640" s="30">
        <v>0.55208333333333337</v>
      </c>
      <c r="C61640">
        <v>5.33</v>
      </c>
      <c r="D61640">
        <v>98.7</v>
      </c>
    </row>
    <row r="61641" spans="1:4">
      <c r="A61641" s="29">
        <v>44131</v>
      </c>
      <c r="B61641" s="30">
        <v>0.5625</v>
      </c>
      <c r="C61641">
        <v>5.38</v>
      </c>
      <c r="D61641">
        <v>98.65</v>
      </c>
    </row>
    <row r="61642" spans="1:4">
      <c r="A61642" s="29">
        <v>44131</v>
      </c>
      <c r="B61642" s="30">
        <v>0.57291666666666663</v>
      </c>
      <c r="C61642">
        <v>5.41</v>
      </c>
      <c r="D61642">
        <v>98.62</v>
      </c>
    </row>
    <row r="61643" spans="1:4">
      <c r="A61643" s="29">
        <v>44131</v>
      </c>
      <c r="B61643" s="30">
        <v>0.58333333333333337</v>
      </c>
      <c r="C61643">
        <v>5.43</v>
      </c>
      <c r="D61643">
        <v>98.6</v>
      </c>
    </row>
    <row r="61644" spans="1:4">
      <c r="A61644" s="29">
        <v>44131</v>
      </c>
      <c r="B61644" s="30">
        <v>0.59375</v>
      </c>
      <c r="C61644">
        <v>5.45</v>
      </c>
      <c r="D61644">
        <v>98.58</v>
      </c>
    </row>
    <row r="61645" spans="1:4">
      <c r="A61645" s="29">
        <v>44131</v>
      </c>
      <c r="B61645" s="30">
        <v>0.60416666666666663</v>
      </c>
      <c r="C61645">
        <v>5.45</v>
      </c>
      <c r="D61645">
        <v>98.58</v>
      </c>
    </row>
    <row r="61646" spans="1:4">
      <c r="A61646" s="29">
        <v>44131</v>
      </c>
      <c r="B61646" s="30">
        <v>0.61458333333333337</v>
      </c>
      <c r="C61646">
        <v>5.42</v>
      </c>
      <c r="D61646">
        <v>98.61</v>
      </c>
    </row>
    <row r="61647" spans="1:4">
      <c r="A61647" s="29">
        <v>44131</v>
      </c>
      <c r="B61647" s="30">
        <v>0.625</v>
      </c>
      <c r="C61647">
        <v>5.0999999999999996</v>
      </c>
      <c r="D61647">
        <v>98.93</v>
      </c>
    </row>
    <row r="61648" spans="1:4">
      <c r="A61648" s="29">
        <v>44131</v>
      </c>
      <c r="B61648" s="30">
        <v>0.63541666666666663</v>
      </c>
      <c r="C61648">
        <v>4.9800000000000004</v>
      </c>
      <c r="D61648">
        <v>99.05</v>
      </c>
    </row>
    <row r="61649" spans="1:4">
      <c r="A61649" s="29">
        <v>44131</v>
      </c>
      <c r="B61649" s="30">
        <v>0.64583333333333337</v>
      </c>
      <c r="C61649">
        <v>4.91</v>
      </c>
      <c r="D61649">
        <v>99.12</v>
      </c>
    </row>
    <row r="61650" spans="1:4">
      <c r="A61650" s="29">
        <v>44131</v>
      </c>
      <c r="B61650" s="30">
        <v>0.65625</v>
      </c>
      <c r="C61650">
        <v>5.07</v>
      </c>
      <c r="D61650">
        <v>98.960000000000008</v>
      </c>
    </row>
    <row r="61651" spans="1:4">
      <c r="A61651" s="29">
        <v>44131</v>
      </c>
      <c r="B61651" s="30">
        <v>0.66666666666666663</v>
      </c>
      <c r="C61651">
        <v>5.27</v>
      </c>
      <c r="D61651">
        <v>98.76</v>
      </c>
    </row>
    <row r="61652" spans="1:4">
      <c r="A61652" s="29">
        <v>44131</v>
      </c>
      <c r="B61652" s="30">
        <v>0.67708333333333337</v>
      </c>
      <c r="C61652">
        <v>5.35</v>
      </c>
      <c r="D61652">
        <v>98.68</v>
      </c>
    </row>
    <row r="61653" spans="1:4">
      <c r="A61653" s="29">
        <v>44131</v>
      </c>
      <c r="B61653" s="30">
        <v>0.6875</v>
      </c>
      <c r="C61653">
        <v>5.39</v>
      </c>
      <c r="D61653">
        <v>98.64</v>
      </c>
    </row>
    <row r="61654" spans="1:4">
      <c r="A61654" s="29">
        <v>44131</v>
      </c>
      <c r="B61654" s="30">
        <v>0.69791666666666663</v>
      </c>
      <c r="C61654">
        <v>18.03</v>
      </c>
      <c r="D61654">
        <v>86</v>
      </c>
    </row>
    <row r="61655" spans="1:4">
      <c r="A61655" s="29">
        <v>44131</v>
      </c>
      <c r="B61655" s="30">
        <v>0.70833333333333337</v>
      </c>
      <c r="C61655">
        <v>19.309999999999999</v>
      </c>
      <c r="D61655">
        <v>84.72</v>
      </c>
    </row>
    <row r="61656" spans="1:4">
      <c r="A61656" s="29">
        <v>44131</v>
      </c>
      <c r="B61656" s="30">
        <v>0.71875</v>
      </c>
      <c r="C61656">
        <v>19.34</v>
      </c>
      <c r="D61656">
        <v>84.69</v>
      </c>
    </row>
    <row r="61657" spans="1:4">
      <c r="A61657" s="29">
        <v>44131</v>
      </c>
      <c r="B61657" s="30">
        <v>0.72916666666666663</v>
      </c>
      <c r="C61657">
        <v>5.43</v>
      </c>
      <c r="D61657">
        <v>98.6</v>
      </c>
    </row>
    <row r="61658" spans="1:4">
      <c r="A61658" s="29">
        <v>44131</v>
      </c>
      <c r="B61658" s="30">
        <v>0.73958333333333337</v>
      </c>
      <c r="C61658">
        <v>5.01</v>
      </c>
      <c r="D61658">
        <v>99.02</v>
      </c>
    </row>
    <row r="61659" spans="1:4">
      <c r="A61659" s="29">
        <v>44131</v>
      </c>
      <c r="B61659" s="30">
        <v>0.75</v>
      </c>
      <c r="C61659">
        <v>4.9400000000000004</v>
      </c>
      <c r="D61659">
        <v>99.09</v>
      </c>
    </row>
    <row r="61660" spans="1:4">
      <c r="A61660" s="29">
        <v>44131</v>
      </c>
      <c r="B61660" s="30">
        <v>0.76041666666666663</v>
      </c>
      <c r="C61660">
        <v>5.22</v>
      </c>
      <c r="D61660">
        <v>98.81</v>
      </c>
    </row>
    <row r="61661" spans="1:4">
      <c r="A61661" s="29">
        <v>44131</v>
      </c>
      <c r="B61661" s="30">
        <v>0.77083333333333337</v>
      </c>
      <c r="C61661">
        <v>5.32</v>
      </c>
      <c r="D61661">
        <v>98.710000000000008</v>
      </c>
    </row>
    <row r="61662" spans="1:4">
      <c r="A61662" s="29">
        <v>44131</v>
      </c>
      <c r="B61662" s="30">
        <v>0.78125</v>
      </c>
      <c r="C61662">
        <v>5.39</v>
      </c>
      <c r="D61662">
        <v>98.64</v>
      </c>
    </row>
    <row r="61663" spans="1:4">
      <c r="A61663" s="29">
        <v>44131</v>
      </c>
      <c r="B61663" s="30">
        <v>0.79166666666666663</v>
      </c>
      <c r="C61663">
        <v>5.41</v>
      </c>
      <c r="D61663">
        <v>98.62</v>
      </c>
    </row>
    <row r="61664" spans="1:4">
      <c r="A61664" s="29">
        <v>44131</v>
      </c>
      <c r="B61664" s="30">
        <v>0.80208333333333337</v>
      </c>
      <c r="C61664">
        <v>5.43</v>
      </c>
      <c r="D61664">
        <v>98.6</v>
      </c>
    </row>
    <row r="61665" spans="1:4">
      <c r="A61665" s="29">
        <v>44131</v>
      </c>
      <c r="B61665" s="30">
        <v>0.8125</v>
      </c>
      <c r="C61665">
        <v>5.45</v>
      </c>
      <c r="D61665">
        <v>98.58</v>
      </c>
    </row>
    <row r="61666" spans="1:4">
      <c r="A61666" s="29">
        <v>44131</v>
      </c>
      <c r="B61666" s="30">
        <v>0.82291666666666663</v>
      </c>
      <c r="C61666">
        <v>5.47</v>
      </c>
      <c r="D61666">
        <v>98.56</v>
      </c>
    </row>
    <row r="61667" spans="1:4">
      <c r="A61667" s="29">
        <v>44131</v>
      </c>
      <c r="B61667" s="30">
        <v>0.83333333333333337</v>
      </c>
      <c r="C61667">
        <v>5.47</v>
      </c>
      <c r="D61667">
        <v>98.56</v>
      </c>
    </row>
    <row r="61668" spans="1:4">
      <c r="A61668" s="29">
        <v>44131</v>
      </c>
      <c r="B61668" s="30">
        <v>0.84375</v>
      </c>
      <c r="C61668">
        <v>5.49</v>
      </c>
      <c r="D61668">
        <v>98.54</v>
      </c>
    </row>
    <row r="61669" spans="1:4">
      <c r="A61669" s="29">
        <v>44131</v>
      </c>
      <c r="B61669" s="30">
        <v>0.85416666666666663</v>
      </c>
      <c r="C61669">
        <v>5.5</v>
      </c>
      <c r="D61669">
        <v>98.53</v>
      </c>
    </row>
    <row r="61670" spans="1:4">
      <c r="A61670" s="29">
        <v>44131</v>
      </c>
      <c r="B61670" s="30">
        <v>0.86458333333333337</v>
      </c>
      <c r="C61670">
        <v>5.5</v>
      </c>
      <c r="D61670">
        <v>98.53</v>
      </c>
    </row>
    <row r="61671" spans="1:4">
      <c r="A61671" s="29">
        <v>44131</v>
      </c>
      <c r="B61671" s="30">
        <v>0.875</v>
      </c>
      <c r="C61671">
        <v>5.51</v>
      </c>
      <c r="D61671">
        <v>98.52</v>
      </c>
    </row>
    <row r="61672" spans="1:4">
      <c r="A61672" s="29">
        <v>44131</v>
      </c>
      <c r="B61672" s="30">
        <v>0.88541666666666663</v>
      </c>
      <c r="C61672">
        <v>5.51</v>
      </c>
      <c r="D61672">
        <v>98.52</v>
      </c>
    </row>
    <row r="61673" spans="1:4">
      <c r="A61673" s="29">
        <v>44131</v>
      </c>
      <c r="B61673" s="30">
        <v>0.89583333333333337</v>
      </c>
      <c r="C61673">
        <v>5.52</v>
      </c>
      <c r="D61673">
        <v>98.51</v>
      </c>
    </row>
    <row r="61674" spans="1:4">
      <c r="A61674" s="29">
        <v>44131</v>
      </c>
      <c r="B61674" s="30">
        <v>0.90625</v>
      </c>
      <c r="C61674">
        <v>5.44</v>
      </c>
      <c r="D61674">
        <v>98.59</v>
      </c>
    </row>
    <row r="61675" spans="1:4">
      <c r="A61675" s="29">
        <v>44131</v>
      </c>
      <c r="B61675" s="30">
        <v>0.91666666666666663</v>
      </c>
      <c r="C61675">
        <v>5.13</v>
      </c>
      <c r="D61675">
        <v>98.9</v>
      </c>
    </row>
    <row r="61676" spans="1:4">
      <c r="A61676" s="29">
        <v>44131</v>
      </c>
      <c r="B61676" s="30">
        <v>0.92708333333333337</v>
      </c>
      <c r="C61676">
        <v>5.01</v>
      </c>
      <c r="D61676">
        <v>99.02</v>
      </c>
    </row>
    <row r="61677" spans="1:4">
      <c r="A61677" s="29">
        <v>44131</v>
      </c>
      <c r="B61677" s="30">
        <v>0.9375</v>
      </c>
      <c r="C61677">
        <v>4.9400000000000004</v>
      </c>
      <c r="D61677">
        <v>99.09</v>
      </c>
    </row>
    <row r="61678" spans="1:4">
      <c r="A61678" s="29">
        <v>44131</v>
      </c>
      <c r="B61678" s="30">
        <v>0.94791666666666663</v>
      </c>
      <c r="C61678">
        <v>4.9000000000000004</v>
      </c>
      <c r="D61678">
        <v>99.13</v>
      </c>
    </row>
    <row r="61679" spans="1:4">
      <c r="A61679" s="29">
        <v>44131</v>
      </c>
      <c r="B61679" s="30">
        <v>0.95833333333333337</v>
      </c>
      <c r="C61679">
        <v>5.14</v>
      </c>
      <c r="D61679">
        <v>98.89</v>
      </c>
    </row>
    <row r="61680" spans="1:4">
      <c r="A61680" s="29">
        <v>44131</v>
      </c>
      <c r="B61680" s="30">
        <v>0.96875</v>
      </c>
      <c r="C61680">
        <v>5.3</v>
      </c>
      <c r="D61680">
        <v>98.73</v>
      </c>
    </row>
    <row r="61681" spans="1:4">
      <c r="A61681" s="29">
        <v>44131</v>
      </c>
      <c r="B61681" s="30">
        <v>0.97916666666666663</v>
      </c>
      <c r="C61681">
        <v>5.36</v>
      </c>
      <c r="D61681">
        <v>98.67</v>
      </c>
    </row>
    <row r="61682" spans="1:4">
      <c r="A61682" s="29">
        <v>44131</v>
      </c>
      <c r="B61682" s="30">
        <v>0.98958333333333337</v>
      </c>
      <c r="C61682">
        <v>5.87</v>
      </c>
      <c r="D61682">
        <v>98.16</v>
      </c>
    </row>
    <row r="61683" spans="1:4">
      <c r="A61683" s="29">
        <v>44132</v>
      </c>
      <c r="B61683" s="30">
        <v>0</v>
      </c>
      <c r="C61683">
        <v>5.04</v>
      </c>
      <c r="D61683">
        <v>98.99</v>
      </c>
    </row>
    <row r="61684" spans="1:4">
      <c r="A61684" s="29">
        <v>44132</v>
      </c>
      <c r="B61684" s="30">
        <v>1.0416666666666666E-2</v>
      </c>
      <c r="C61684">
        <v>4.93</v>
      </c>
      <c r="D61684">
        <v>99.1</v>
      </c>
    </row>
    <row r="61685" spans="1:4">
      <c r="A61685" s="29">
        <v>44132</v>
      </c>
      <c r="B61685" s="30">
        <v>2.0833333333333332E-2</v>
      </c>
      <c r="C61685">
        <v>4.88</v>
      </c>
      <c r="D61685">
        <v>99.15</v>
      </c>
    </row>
    <row r="61686" spans="1:4">
      <c r="A61686" s="29">
        <v>44132</v>
      </c>
      <c r="B61686" s="30">
        <v>3.125E-2</v>
      </c>
      <c r="C61686">
        <v>4.84</v>
      </c>
      <c r="D61686">
        <v>99.19</v>
      </c>
    </row>
    <row r="61687" spans="1:4">
      <c r="A61687" s="29">
        <v>44132</v>
      </c>
      <c r="B61687" s="30">
        <v>4.1666666666666664E-2</v>
      </c>
      <c r="C61687">
        <v>4.8099999999999996</v>
      </c>
      <c r="D61687">
        <v>99.22</v>
      </c>
    </row>
    <row r="61688" spans="1:4">
      <c r="A61688" s="29">
        <v>44132</v>
      </c>
      <c r="B61688" s="30">
        <v>5.2083333333333336E-2</v>
      </c>
      <c r="C61688">
        <v>4.79</v>
      </c>
      <c r="D61688">
        <v>99.24</v>
      </c>
    </row>
    <row r="61689" spans="1:4">
      <c r="A61689" s="29">
        <v>44132</v>
      </c>
      <c r="B61689" s="30">
        <v>6.25E-2</v>
      </c>
      <c r="C61689">
        <v>4.78</v>
      </c>
      <c r="D61689">
        <v>99.25</v>
      </c>
    </row>
    <row r="61690" spans="1:4">
      <c r="A61690" s="29">
        <v>44132</v>
      </c>
      <c r="B61690" s="30">
        <v>7.2916666666666671E-2</v>
      </c>
      <c r="C61690">
        <v>4.76</v>
      </c>
      <c r="D61690">
        <v>99.27</v>
      </c>
    </row>
    <row r="61691" spans="1:4">
      <c r="A61691" s="29">
        <v>44132</v>
      </c>
      <c r="B61691" s="30">
        <v>8.3333333333333329E-2</v>
      </c>
      <c r="C61691">
        <v>15.17</v>
      </c>
      <c r="D61691">
        <v>88.86</v>
      </c>
    </row>
    <row r="61692" spans="1:4">
      <c r="A61692" s="29">
        <v>44132</v>
      </c>
      <c r="B61692" s="30">
        <v>9.375E-2</v>
      </c>
      <c r="C61692">
        <v>15.89</v>
      </c>
      <c r="D61692">
        <v>88.14</v>
      </c>
    </row>
    <row r="61693" spans="1:4">
      <c r="A61693" s="29">
        <v>44132</v>
      </c>
      <c r="B61693" s="30">
        <v>0.10416666666666667</v>
      </c>
      <c r="C61693">
        <v>15.93</v>
      </c>
      <c r="D61693">
        <v>88.1</v>
      </c>
    </row>
    <row r="61694" spans="1:4">
      <c r="A61694" s="29">
        <v>44132</v>
      </c>
      <c r="B61694" s="30">
        <v>0.11458333333333333</v>
      </c>
      <c r="C61694">
        <v>15.92</v>
      </c>
      <c r="D61694">
        <v>88.11</v>
      </c>
    </row>
    <row r="61695" spans="1:4">
      <c r="A61695" s="29">
        <v>44132</v>
      </c>
      <c r="B61695" s="30">
        <v>0.125</v>
      </c>
      <c r="C61695">
        <v>7.28</v>
      </c>
      <c r="D61695">
        <v>96.75</v>
      </c>
    </row>
    <row r="61696" spans="1:4">
      <c r="A61696" s="29">
        <v>44132</v>
      </c>
      <c r="B61696" s="30">
        <v>0.13541666666666666</v>
      </c>
      <c r="C61696">
        <v>4.9400000000000004</v>
      </c>
      <c r="D61696">
        <v>99.09</v>
      </c>
    </row>
    <row r="61697" spans="1:4">
      <c r="A61697" s="29">
        <v>44132</v>
      </c>
      <c r="B61697" s="30">
        <v>0.14583333333333334</v>
      </c>
      <c r="C61697">
        <v>4.84</v>
      </c>
      <c r="D61697">
        <v>99.19</v>
      </c>
    </row>
    <row r="61698" spans="1:4">
      <c r="A61698" s="29">
        <v>44132</v>
      </c>
      <c r="B61698" s="30">
        <v>0.15625</v>
      </c>
      <c r="C61698">
        <v>4.8</v>
      </c>
      <c r="D61698">
        <v>99.23</v>
      </c>
    </row>
    <row r="61699" spans="1:4">
      <c r="A61699" s="29">
        <v>44132</v>
      </c>
      <c r="B61699" s="30">
        <v>0.16666666666666666</v>
      </c>
      <c r="C61699">
        <v>4.7699999999999996</v>
      </c>
      <c r="D61699">
        <v>99.26</v>
      </c>
    </row>
    <row r="61700" spans="1:4">
      <c r="A61700" s="29">
        <v>44132</v>
      </c>
      <c r="B61700" s="30">
        <v>0.17708333333333334</v>
      </c>
      <c r="C61700">
        <v>4.75</v>
      </c>
      <c r="D61700">
        <v>99.28</v>
      </c>
    </row>
    <row r="61701" spans="1:4">
      <c r="A61701" s="29">
        <v>44132</v>
      </c>
      <c r="B61701" s="30">
        <v>0.1875</v>
      </c>
      <c r="C61701">
        <v>4.72</v>
      </c>
      <c r="D61701">
        <v>99.31</v>
      </c>
    </row>
    <row r="61702" spans="1:4">
      <c r="A61702" s="29">
        <v>44132</v>
      </c>
      <c r="B61702" s="30">
        <v>0.19791666666666666</v>
      </c>
      <c r="C61702">
        <v>4.72</v>
      </c>
      <c r="D61702">
        <v>99.31</v>
      </c>
    </row>
    <row r="61703" spans="1:4">
      <c r="A61703" s="29">
        <v>44132</v>
      </c>
      <c r="B61703" s="30">
        <v>0.20833333333333334</v>
      </c>
      <c r="C61703">
        <v>4.71</v>
      </c>
      <c r="D61703">
        <v>99.320000000000007</v>
      </c>
    </row>
    <row r="61704" spans="1:4">
      <c r="A61704" s="29">
        <v>44132</v>
      </c>
      <c r="B61704" s="30">
        <v>0.21875</v>
      </c>
      <c r="C61704">
        <v>4.6900000000000004</v>
      </c>
      <c r="D61704">
        <v>99.34</v>
      </c>
    </row>
    <row r="61705" spans="1:4">
      <c r="A61705" s="29">
        <v>44132</v>
      </c>
      <c r="B61705" s="30">
        <v>0.22916666666666666</v>
      </c>
      <c r="C61705">
        <v>4.72</v>
      </c>
      <c r="D61705">
        <v>99.31</v>
      </c>
    </row>
    <row r="61706" spans="1:4">
      <c r="A61706" s="29">
        <v>44132</v>
      </c>
      <c r="B61706" s="30">
        <v>0.23958333333333334</v>
      </c>
      <c r="C61706">
        <v>5.04</v>
      </c>
      <c r="D61706">
        <v>98.99</v>
      </c>
    </row>
    <row r="61707" spans="1:4">
      <c r="A61707" s="29">
        <v>44132</v>
      </c>
      <c r="B61707" s="30">
        <v>0.25</v>
      </c>
      <c r="C61707">
        <v>5.18</v>
      </c>
      <c r="D61707">
        <v>98.85</v>
      </c>
    </row>
    <row r="61708" spans="1:4">
      <c r="A61708" s="29">
        <v>44132</v>
      </c>
      <c r="B61708" s="30">
        <v>0.26041666666666669</v>
      </c>
      <c r="C61708">
        <v>5.25</v>
      </c>
      <c r="D61708">
        <v>98.78</v>
      </c>
    </row>
    <row r="61709" spans="1:4">
      <c r="A61709" s="29">
        <v>44132</v>
      </c>
      <c r="B61709" s="30">
        <v>0.27083333333333331</v>
      </c>
      <c r="C61709">
        <v>5.25</v>
      </c>
      <c r="D61709">
        <v>98.78</v>
      </c>
    </row>
    <row r="61710" spans="1:4">
      <c r="A61710" s="29">
        <v>44132</v>
      </c>
      <c r="B61710" s="30">
        <v>0.28125</v>
      </c>
      <c r="C61710">
        <v>4.96</v>
      </c>
      <c r="D61710">
        <v>99.070000000000007</v>
      </c>
    </row>
    <row r="61711" spans="1:4">
      <c r="A61711" s="29">
        <v>44132</v>
      </c>
      <c r="B61711" s="30">
        <v>0.29166666666666669</v>
      </c>
      <c r="C61711">
        <v>4.84</v>
      </c>
      <c r="D61711">
        <v>99.19</v>
      </c>
    </row>
    <row r="61712" spans="1:4">
      <c r="A61712" s="29">
        <v>44132</v>
      </c>
      <c r="B61712" s="30">
        <v>0.30208333333333331</v>
      </c>
      <c r="C61712">
        <v>4.95</v>
      </c>
      <c r="D61712">
        <v>99.08</v>
      </c>
    </row>
    <row r="61713" spans="1:4">
      <c r="A61713" s="29">
        <v>44132</v>
      </c>
      <c r="B61713" s="30">
        <v>0.3125</v>
      </c>
      <c r="C61713">
        <v>5.18</v>
      </c>
      <c r="D61713">
        <v>98.85</v>
      </c>
    </row>
    <row r="61714" spans="1:4">
      <c r="A61714" s="29">
        <v>44132</v>
      </c>
      <c r="B61714" s="30">
        <v>0.32291666666666669</v>
      </c>
      <c r="C61714">
        <v>5.27</v>
      </c>
      <c r="D61714">
        <v>98.76</v>
      </c>
    </row>
    <row r="61715" spans="1:4">
      <c r="A61715" s="29">
        <v>44132</v>
      </c>
      <c r="B61715" s="30">
        <v>0.33333333333333331</v>
      </c>
      <c r="C61715">
        <v>5.32</v>
      </c>
      <c r="D61715">
        <v>98.710000000000008</v>
      </c>
    </row>
    <row r="61716" spans="1:4">
      <c r="A61716" s="29">
        <v>44132</v>
      </c>
      <c r="B61716" s="30">
        <v>0.34375</v>
      </c>
      <c r="C61716">
        <v>5.36</v>
      </c>
      <c r="D61716">
        <v>98.67</v>
      </c>
    </row>
    <row r="61717" spans="1:4">
      <c r="A61717" s="29">
        <v>44132</v>
      </c>
      <c r="B61717" s="30">
        <v>0.35416666666666669</v>
      </c>
      <c r="C61717">
        <v>5.38</v>
      </c>
      <c r="D61717">
        <v>98.65</v>
      </c>
    </row>
    <row r="61718" spans="1:4">
      <c r="A61718" s="29">
        <v>44132</v>
      </c>
      <c r="B61718" s="30">
        <v>0.36458333333333331</v>
      </c>
      <c r="C61718">
        <v>5.41</v>
      </c>
      <c r="D61718">
        <v>98.62</v>
      </c>
    </row>
    <row r="61719" spans="1:4">
      <c r="A61719" s="29">
        <v>44132</v>
      </c>
      <c r="B61719" s="30">
        <v>0.375</v>
      </c>
      <c r="C61719">
        <v>5.43</v>
      </c>
      <c r="D61719">
        <v>98.6</v>
      </c>
    </row>
    <row r="61720" spans="1:4">
      <c r="A61720" s="29">
        <v>44132</v>
      </c>
      <c r="B61720" s="30">
        <v>0.38541666666666669</v>
      </c>
      <c r="C61720">
        <v>5.44</v>
      </c>
      <c r="D61720">
        <v>98.59</v>
      </c>
    </row>
    <row r="61721" spans="1:4">
      <c r="A61721" s="29">
        <v>44132</v>
      </c>
      <c r="B61721" s="30">
        <v>0.39583333333333331</v>
      </c>
      <c r="C61721">
        <v>5.46</v>
      </c>
      <c r="D61721">
        <v>98.570000000000007</v>
      </c>
    </row>
    <row r="61722" spans="1:4">
      <c r="A61722" s="29">
        <v>44132</v>
      </c>
      <c r="B61722" s="30">
        <v>0.40625</v>
      </c>
      <c r="C61722">
        <v>5.45</v>
      </c>
      <c r="D61722">
        <v>98.58</v>
      </c>
    </row>
    <row r="61723" spans="1:4">
      <c r="A61723" s="29">
        <v>44132</v>
      </c>
      <c r="B61723" s="30">
        <v>0.41666666666666669</v>
      </c>
      <c r="C61723">
        <v>5.13</v>
      </c>
      <c r="D61723">
        <v>98.9</v>
      </c>
    </row>
    <row r="61724" spans="1:4">
      <c r="A61724" s="29">
        <v>44132</v>
      </c>
      <c r="B61724" s="30">
        <v>0.42708333333333331</v>
      </c>
      <c r="C61724">
        <v>4.99</v>
      </c>
      <c r="D61724">
        <v>99.04</v>
      </c>
    </row>
    <row r="61725" spans="1:4">
      <c r="A61725" s="29">
        <v>44132</v>
      </c>
      <c r="B61725" s="30">
        <v>0.4375</v>
      </c>
      <c r="C61725">
        <v>4.92</v>
      </c>
      <c r="D61725">
        <v>99.11</v>
      </c>
    </row>
    <row r="61726" spans="1:4">
      <c r="A61726" s="29">
        <v>44132</v>
      </c>
      <c r="B61726" s="30">
        <v>0.44791666666666669</v>
      </c>
      <c r="C61726">
        <v>5.2</v>
      </c>
      <c r="D61726">
        <v>98.83</v>
      </c>
    </row>
    <row r="61727" spans="1:4">
      <c r="A61727" s="29">
        <v>44132</v>
      </c>
      <c r="B61727" s="30">
        <v>0.45833333333333331</v>
      </c>
      <c r="C61727">
        <v>5.32</v>
      </c>
      <c r="D61727">
        <v>98.710000000000008</v>
      </c>
    </row>
    <row r="61728" spans="1:4">
      <c r="A61728" s="29">
        <v>44132</v>
      </c>
      <c r="B61728" s="30">
        <v>0.46875</v>
      </c>
      <c r="C61728">
        <v>5.37</v>
      </c>
      <c r="D61728">
        <v>98.66</v>
      </c>
    </row>
    <row r="61729" spans="1:4">
      <c r="A61729" s="29">
        <v>44132</v>
      </c>
      <c r="B61729" s="30">
        <v>0.47916666666666669</v>
      </c>
      <c r="C61729">
        <v>5.41</v>
      </c>
      <c r="D61729">
        <v>98.62</v>
      </c>
    </row>
    <row r="61730" spans="1:4">
      <c r="A61730" s="29">
        <v>44132</v>
      </c>
      <c r="B61730" s="30">
        <v>0.48958333333333331</v>
      </c>
      <c r="C61730">
        <v>5.43</v>
      </c>
      <c r="D61730">
        <v>98.6</v>
      </c>
    </row>
    <row r="61731" spans="1:4">
      <c r="A61731" s="29">
        <v>44132</v>
      </c>
      <c r="B61731" s="30">
        <v>0.5</v>
      </c>
      <c r="C61731">
        <v>5.44</v>
      </c>
      <c r="D61731">
        <v>98.59</v>
      </c>
    </row>
    <row r="61732" spans="1:4">
      <c r="A61732" s="29">
        <v>44132</v>
      </c>
      <c r="B61732" s="30">
        <v>0.51041666666666663</v>
      </c>
      <c r="C61732">
        <v>5.45</v>
      </c>
      <c r="D61732">
        <v>98.58</v>
      </c>
    </row>
    <row r="61733" spans="1:4">
      <c r="A61733" s="29">
        <v>44132</v>
      </c>
      <c r="B61733" s="30">
        <v>0.52083333333333337</v>
      </c>
      <c r="C61733">
        <v>5.45</v>
      </c>
      <c r="D61733">
        <v>98.58</v>
      </c>
    </row>
    <row r="61734" spans="1:4">
      <c r="A61734" s="29">
        <v>44132</v>
      </c>
      <c r="B61734" s="30">
        <v>0.53125</v>
      </c>
      <c r="C61734">
        <v>5.13</v>
      </c>
      <c r="D61734">
        <v>98.9</v>
      </c>
    </row>
    <row r="61735" spans="1:4">
      <c r="A61735" s="29">
        <v>44132</v>
      </c>
      <c r="B61735" s="30">
        <v>0.54166666666666663</v>
      </c>
      <c r="C61735">
        <v>4.99</v>
      </c>
      <c r="D61735">
        <v>99.04</v>
      </c>
    </row>
    <row r="61736" spans="1:4">
      <c r="A61736" s="29">
        <v>44132</v>
      </c>
      <c r="B61736" s="30">
        <v>0.55208333333333337</v>
      </c>
      <c r="C61736">
        <v>4.99</v>
      </c>
      <c r="D61736">
        <v>99.04</v>
      </c>
    </row>
    <row r="61737" spans="1:4">
      <c r="A61737" s="29">
        <v>44132</v>
      </c>
      <c r="B61737" s="30">
        <v>0.5625</v>
      </c>
      <c r="C61737">
        <v>5.26</v>
      </c>
      <c r="D61737">
        <v>98.77</v>
      </c>
    </row>
    <row r="61738" spans="1:4">
      <c r="A61738" s="29">
        <v>44132</v>
      </c>
      <c r="B61738" s="30">
        <v>0.57291666666666663</v>
      </c>
      <c r="C61738">
        <v>5.35</v>
      </c>
      <c r="D61738">
        <v>98.68</v>
      </c>
    </row>
    <row r="61739" spans="1:4">
      <c r="A61739" s="29">
        <v>44132</v>
      </c>
      <c r="B61739" s="30">
        <v>0.58333333333333337</v>
      </c>
      <c r="C61739">
        <v>5.39</v>
      </c>
      <c r="D61739">
        <v>98.64</v>
      </c>
    </row>
    <row r="61740" spans="1:4">
      <c r="A61740" s="29">
        <v>44132</v>
      </c>
      <c r="B61740" s="30">
        <v>0.59375</v>
      </c>
      <c r="C61740">
        <v>5.42</v>
      </c>
      <c r="D61740">
        <v>98.61</v>
      </c>
    </row>
    <row r="61741" spans="1:4">
      <c r="A61741" s="29">
        <v>44132</v>
      </c>
      <c r="B61741" s="30">
        <v>0.60416666666666663</v>
      </c>
      <c r="C61741">
        <v>5.43</v>
      </c>
      <c r="D61741">
        <v>98.6</v>
      </c>
    </row>
    <row r="61742" spans="1:4">
      <c r="A61742" s="29">
        <v>44132</v>
      </c>
      <c r="B61742" s="30">
        <v>0.61458333333333337</v>
      </c>
      <c r="C61742">
        <v>5.45</v>
      </c>
      <c r="D61742">
        <v>98.58</v>
      </c>
    </row>
    <row r="61743" spans="1:4">
      <c r="A61743" s="29">
        <v>44132</v>
      </c>
      <c r="B61743" s="30">
        <v>0.625</v>
      </c>
      <c r="C61743">
        <v>5.39</v>
      </c>
      <c r="D61743">
        <v>98.64</v>
      </c>
    </row>
    <row r="61744" spans="1:4">
      <c r="A61744" s="29">
        <v>44132</v>
      </c>
      <c r="B61744" s="30">
        <v>0.63541666666666663</v>
      </c>
      <c r="C61744">
        <v>5.09</v>
      </c>
      <c r="D61744">
        <v>98.94</v>
      </c>
    </row>
    <row r="61745" spans="1:4">
      <c r="A61745" s="29">
        <v>44132</v>
      </c>
      <c r="B61745" s="30">
        <v>0.64583333333333337</v>
      </c>
      <c r="C61745">
        <v>4.97</v>
      </c>
      <c r="D61745">
        <v>99.06</v>
      </c>
    </row>
    <row r="61746" spans="1:4">
      <c r="A61746" s="29">
        <v>44132</v>
      </c>
      <c r="B61746" s="30">
        <v>0.65625</v>
      </c>
      <c r="C61746">
        <v>4.9000000000000004</v>
      </c>
      <c r="D61746">
        <v>99.13</v>
      </c>
    </row>
    <row r="61747" spans="1:4">
      <c r="A61747" s="29">
        <v>44132</v>
      </c>
      <c r="B61747" s="30">
        <v>0.66666666666666663</v>
      </c>
      <c r="C61747">
        <v>5.01</v>
      </c>
      <c r="D61747">
        <v>99.02</v>
      </c>
    </row>
    <row r="61748" spans="1:4">
      <c r="A61748" s="29">
        <v>44132</v>
      </c>
      <c r="B61748" s="30">
        <v>0.67708333333333337</v>
      </c>
      <c r="C61748">
        <v>5.24</v>
      </c>
      <c r="D61748">
        <v>98.79</v>
      </c>
    </row>
    <row r="61749" spans="1:4">
      <c r="A61749" s="29">
        <v>44132</v>
      </c>
      <c r="B61749" s="30">
        <v>0.6875</v>
      </c>
      <c r="C61749">
        <v>5.33</v>
      </c>
      <c r="D61749">
        <v>98.7</v>
      </c>
    </row>
    <row r="61750" spans="1:4">
      <c r="A61750" s="29">
        <v>44132</v>
      </c>
      <c r="B61750" s="30">
        <v>0.69791666666666663</v>
      </c>
      <c r="C61750">
        <v>15.72</v>
      </c>
      <c r="D61750">
        <v>88.31</v>
      </c>
    </row>
    <row r="61751" spans="1:4">
      <c r="A61751" s="29">
        <v>44132</v>
      </c>
      <c r="B61751" s="30">
        <v>0.70833333333333337</v>
      </c>
      <c r="C61751">
        <v>16.059999999999999</v>
      </c>
      <c r="D61751">
        <v>87.97</v>
      </c>
    </row>
    <row r="61752" spans="1:4">
      <c r="A61752" s="29">
        <v>44132</v>
      </c>
      <c r="B61752" s="30">
        <v>0.71875</v>
      </c>
      <c r="C61752">
        <v>16.07</v>
      </c>
      <c r="D61752">
        <v>87.960000000000008</v>
      </c>
    </row>
    <row r="61753" spans="1:4">
      <c r="A61753" s="29">
        <v>44132</v>
      </c>
      <c r="B61753" s="30">
        <v>0.72916666666666663</v>
      </c>
      <c r="C61753">
        <v>16.079999999999998</v>
      </c>
      <c r="D61753">
        <v>87.95</v>
      </c>
    </row>
    <row r="61754" spans="1:4">
      <c r="A61754" s="29">
        <v>44132</v>
      </c>
      <c r="B61754" s="30">
        <v>0.73958333333333337</v>
      </c>
      <c r="C61754">
        <v>6.12</v>
      </c>
      <c r="D61754">
        <v>97.91</v>
      </c>
    </row>
    <row r="61755" spans="1:4">
      <c r="A61755" s="29">
        <v>44132</v>
      </c>
      <c r="B61755" s="30">
        <v>0.75</v>
      </c>
      <c r="C61755">
        <v>5.41</v>
      </c>
      <c r="D61755">
        <v>98.62</v>
      </c>
    </row>
    <row r="61756" spans="1:4">
      <c r="A61756" s="29">
        <v>44132</v>
      </c>
      <c r="B61756" s="30">
        <v>0.76041666666666663</v>
      </c>
      <c r="C61756">
        <v>5.44</v>
      </c>
      <c r="D61756">
        <v>98.59</v>
      </c>
    </row>
    <row r="61757" spans="1:4">
      <c r="A61757" s="29">
        <v>44132</v>
      </c>
      <c r="B61757" s="30">
        <v>0.77083333333333337</v>
      </c>
      <c r="C61757">
        <v>5.46</v>
      </c>
      <c r="D61757">
        <v>98.570000000000007</v>
      </c>
    </row>
    <row r="61758" spans="1:4">
      <c r="A61758" s="29">
        <v>44132</v>
      </c>
      <c r="B61758" s="30">
        <v>0.78125</v>
      </c>
      <c r="C61758">
        <v>5.47</v>
      </c>
      <c r="D61758">
        <v>98.56</v>
      </c>
    </row>
    <row r="61759" spans="1:4">
      <c r="A61759" s="29">
        <v>44132</v>
      </c>
      <c r="B61759" s="30">
        <v>0.79166666666666663</v>
      </c>
      <c r="C61759">
        <v>5.48</v>
      </c>
      <c r="D61759">
        <v>98.55</v>
      </c>
    </row>
    <row r="61760" spans="1:4">
      <c r="A61760" s="29">
        <v>44132</v>
      </c>
      <c r="B61760" s="30">
        <v>0.80208333333333337</v>
      </c>
      <c r="C61760">
        <v>5.49</v>
      </c>
      <c r="D61760">
        <v>98.54</v>
      </c>
    </row>
    <row r="61761" spans="1:4">
      <c r="A61761" s="29">
        <v>44132</v>
      </c>
      <c r="B61761" s="30">
        <v>0.8125</v>
      </c>
      <c r="C61761">
        <v>5.5</v>
      </c>
      <c r="D61761">
        <v>98.53</v>
      </c>
    </row>
    <row r="61762" spans="1:4">
      <c r="A61762" s="29">
        <v>44132</v>
      </c>
      <c r="B61762" s="30">
        <v>0.82291666666666663</v>
      </c>
      <c r="C61762">
        <v>5.51</v>
      </c>
      <c r="D61762">
        <v>98.52</v>
      </c>
    </row>
    <row r="61763" spans="1:4">
      <c r="A61763" s="29">
        <v>44132</v>
      </c>
      <c r="B61763" s="30">
        <v>0.83333333333333337</v>
      </c>
      <c r="C61763">
        <v>5.51</v>
      </c>
      <c r="D61763">
        <v>98.52</v>
      </c>
    </row>
    <row r="61764" spans="1:4">
      <c r="A61764" s="29">
        <v>44132</v>
      </c>
      <c r="B61764" s="30">
        <v>0.84375</v>
      </c>
      <c r="C61764">
        <v>5.51</v>
      </c>
      <c r="D61764">
        <v>98.52</v>
      </c>
    </row>
    <row r="61765" spans="1:4">
      <c r="A61765" s="29">
        <v>44132</v>
      </c>
      <c r="B61765" s="30">
        <v>0.85416666666666663</v>
      </c>
      <c r="C61765">
        <v>5.52</v>
      </c>
      <c r="D61765">
        <v>98.51</v>
      </c>
    </row>
    <row r="61766" spans="1:4">
      <c r="A61766" s="29">
        <v>44132</v>
      </c>
      <c r="B61766" s="30">
        <v>0.86458333333333337</v>
      </c>
      <c r="C61766">
        <v>5.51</v>
      </c>
      <c r="D61766">
        <v>98.52</v>
      </c>
    </row>
    <row r="61767" spans="1:4">
      <c r="A61767" s="29">
        <v>44132</v>
      </c>
      <c r="B61767" s="30">
        <v>0.875</v>
      </c>
      <c r="C61767">
        <v>5.38</v>
      </c>
      <c r="D61767">
        <v>98.65</v>
      </c>
    </row>
    <row r="61768" spans="1:4">
      <c r="A61768" s="29">
        <v>44132</v>
      </c>
      <c r="B61768" s="30">
        <v>0.88541666666666663</v>
      </c>
      <c r="C61768">
        <v>5.1100000000000003</v>
      </c>
      <c r="D61768">
        <v>98.92</v>
      </c>
    </row>
    <row r="61769" spans="1:4">
      <c r="A61769" s="29">
        <v>44132</v>
      </c>
      <c r="B61769" s="30">
        <v>0.89583333333333337</v>
      </c>
      <c r="C61769">
        <v>5</v>
      </c>
      <c r="D61769">
        <v>99.03</v>
      </c>
    </row>
    <row r="61770" spans="1:4">
      <c r="A61770" s="29">
        <v>44132</v>
      </c>
      <c r="B61770" s="30">
        <v>0.90625</v>
      </c>
      <c r="C61770">
        <v>4.9800000000000004</v>
      </c>
      <c r="D61770">
        <v>99.05</v>
      </c>
    </row>
    <row r="61771" spans="1:4">
      <c r="A61771" s="29">
        <v>44132</v>
      </c>
      <c r="B61771" s="30">
        <v>0.91666666666666663</v>
      </c>
      <c r="C61771">
        <v>5.27</v>
      </c>
      <c r="D61771">
        <v>98.76</v>
      </c>
    </row>
    <row r="61772" spans="1:4">
      <c r="A61772" s="29">
        <v>44132</v>
      </c>
      <c r="B61772" s="30">
        <v>0.92708333333333337</v>
      </c>
      <c r="C61772">
        <v>5.37</v>
      </c>
      <c r="D61772">
        <v>98.66</v>
      </c>
    </row>
    <row r="61773" spans="1:4">
      <c r="A61773" s="29">
        <v>44132</v>
      </c>
      <c r="B61773" s="30">
        <v>0.9375</v>
      </c>
      <c r="C61773">
        <v>5.42</v>
      </c>
      <c r="D61773">
        <v>98.61</v>
      </c>
    </row>
    <row r="61774" spans="1:4">
      <c r="A61774" s="29">
        <v>44132</v>
      </c>
      <c r="B61774" s="30">
        <v>0.94791666666666663</v>
      </c>
      <c r="C61774">
        <v>5.44</v>
      </c>
      <c r="D61774">
        <v>98.59</v>
      </c>
    </row>
    <row r="61775" spans="1:4">
      <c r="A61775" s="29">
        <v>44132</v>
      </c>
      <c r="B61775" s="30">
        <v>0.95833333333333337</v>
      </c>
      <c r="C61775">
        <v>5.13</v>
      </c>
      <c r="D61775">
        <v>98.9</v>
      </c>
    </row>
    <row r="61776" spans="1:4">
      <c r="A61776" s="29">
        <v>44132</v>
      </c>
      <c r="B61776" s="30">
        <v>0.96875</v>
      </c>
      <c r="C61776">
        <v>4.9800000000000004</v>
      </c>
      <c r="D61776">
        <v>99.05</v>
      </c>
    </row>
    <row r="61777" spans="1:4">
      <c r="A61777" s="29">
        <v>44132</v>
      </c>
      <c r="B61777" s="30">
        <v>0.97916666666666663</v>
      </c>
      <c r="C61777">
        <v>4.92</v>
      </c>
      <c r="D61777">
        <v>99.11</v>
      </c>
    </row>
    <row r="61778" spans="1:4">
      <c r="A61778" s="29">
        <v>44132</v>
      </c>
      <c r="B61778" s="30">
        <v>0.98958333333333337</v>
      </c>
      <c r="C61778">
        <v>4.88</v>
      </c>
      <c r="D61778">
        <v>99.15</v>
      </c>
    </row>
    <row r="61779" spans="1:4">
      <c r="A61779" s="29">
        <v>44133</v>
      </c>
      <c r="B61779" s="30">
        <v>0</v>
      </c>
      <c r="C61779">
        <v>4.8499999999999996</v>
      </c>
      <c r="D61779">
        <v>99.18</v>
      </c>
    </row>
    <row r="61780" spans="1:4">
      <c r="A61780" s="29">
        <v>44133</v>
      </c>
      <c r="B61780" s="30">
        <v>1.0416666666666666E-2</v>
      </c>
      <c r="C61780">
        <v>4.82</v>
      </c>
      <c r="D61780">
        <v>99.210000000000008</v>
      </c>
    </row>
    <row r="61781" spans="1:4">
      <c r="A61781" s="29">
        <v>44133</v>
      </c>
      <c r="B61781" s="30">
        <v>2.0833333333333332E-2</v>
      </c>
      <c r="C61781">
        <v>10.88</v>
      </c>
      <c r="D61781">
        <v>93.15</v>
      </c>
    </row>
    <row r="61782" spans="1:4">
      <c r="A61782" s="29">
        <v>44133</v>
      </c>
      <c r="B61782" s="30">
        <v>3.125E-2</v>
      </c>
      <c r="C61782">
        <v>18.97</v>
      </c>
      <c r="D61782">
        <v>85.06</v>
      </c>
    </row>
    <row r="61783" spans="1:4">
      <c r="A61783" s="29">
        <v>44133</v>
      </c>
      <c r="B61783" s="30">
        <v>4.1666666666666664E-2</v>
      </c>
      <c r="C61783">
        <v>19.25</v>
      </c>
      <c r="D61783">
        <v>84.78</v>
      </c>
    </row>
    <row r="61784" spans="1:4">
      <c r="A61784" s="29">
        <v>44133</v>
      </c>
      <c r="B61784" s="30">
        <v>5.2083333333333336E-2</v>
      </c>
      <c r="C61784">
        <v>19.309999999999999</v>
      </c>
      <c r="D61784">
        <v>84.72</v>
      </c>
    </row>
    <row r="61785" spans="1:4">
      <c r="A61785" s="29">
        <v>44133</v>
      </c>
      <c r="B61785" s="30">
        <v>6.25E-2</v>
      </c>
      <c r="C61785">
        <v>5.86</v>
      </c>
      <c r="D61785">
        <v>98.17</v>
      </c>
    </row>
    <row r="61786" spans="1:4">
      <c r="A61786" s="29">
        <v>44133</v>
      </c>
      <c r="B61786" s="30">
        <v>7.2916666666666671E-2</v>
      </c>
      <c r="C61786">
        <v>4.96</v>
      </c>
      <c r="D61786">
        <v>99.070000000000007</v>
      </c>
    </row>
    <row r="61787" spans="1:4">
      <c r="A61787" s="29">
        <v>44133</v>
      </c>
      <c r="B61787" s="30">
        <v>8.3333333333333329E-2</v>
      </c>
      <c r="C61787">
        <v>4.88</v>
      </c>
      <c r="D61787">
        <v>99.15</v>
      </c>
    </row>
    <row r="61788" spans="1:4">
      <c r="A61788" s="29">
        <v>44133</v>
      </c>
      <c r="B61788" s="30">
        <v>9.375E-2</v>
      </c>
      <c r="C61788">
        <v>4.83</v>
      </c>
      <c r="D61788">
        <v>99.2</v>
      </c>
    </row>
    <row r="61789" spans="1:4">
      <c r="A61789" s="29">
        <v>44133</v>
      </c>
      <c r="B61789" s="30">
        <v>0.10416666666666667</v>
      </c>
      <c r="C61789">
        <v>4.8</v>
      </c>
      <c r="D61789">
        <v>99.23</v>
      </c>
    </row>
    <row r="61790" spans="1:4">
      <c r="A61790" s="29">
        <v>44133</v>
      </c>
      <c r="B61790" s="30">
        <v>0.11458333333333333</v>
      </c>
      <c r="C61790">
        <v>4.78</v>
      </c>
      <c r="D61790">
        <v>99.25</v>
      </c>
    </row>
    <row r="61791" spans="1:4">
      <c r="A61791" s="29">
        <v>44133</v>
      </c>
      <c r="B61791" s="30">
        <v>0.125</v>
      </c>
      <c r="C61791">
        <v>4.76</v>
      </c>
      <c r="D61791">
        <v>99.27</v>
      </c>
    </row>
    <row r="61792" spans="1:4">
      <c r="A61792" s="29">
        <v>44133</v>
      </c>
      <c r="B61792" s="30">
        <v>0.13541666666666666</v>
      </c>
      <c r="C61792">
        <v>4.75</v>
      </c>
      <c r="D61792">
        <v>99.28</v>
      </c>
    </row>
    <row r="61793" spans="1:4">
      <c r="A61793" s="29">
        <v>44133</v>
      </c>
      <c r="B61793" s="30">
        <v>0.14583333333333334</v>
      </c>
      <c r="C61793">
        <v>4.74</v>
      </c>
      <c r="D61793">
        <v>99.29</v>
      </c>
    </row>
    <row r="61794" spans="1:4">
      <c r="A61794" s="29">
        <v>44133</v>
      </c>
      <c r="B61794" s="30">
        <v>0.15625</v>
      </c>
      <c r="C61794">
        <v>4.71</v>
      </c>
      <c r="D61794">
        <v>99.320000000000007</v>
      </c>
    </row>
    <row r="61795" spans="1:4">
      <c r="A61795" s="29">
        <v>44133</v>
      </c>
      <c r="B61795" s="30">
        <v>0.16666666666666666</v>
      </c>
      <c r="C61795">
        <v>4.71</v>
      </c>
      <c r="D61795">
        <v>99.320000000000007</v>
      </c>
    </row>
    <row r="61796" spans="1:4">
      <c r="A61796" s="29">
        <v>44133</v>
      </c>
      <c r="B61796" s="30">
        <v>0.17708333333333334</v>
      </c>
      <c r="C61796">
        <v>4.71</v>
      </c>
      <c r="D61796">
        <v>99.320000000000007</v>
      </c>
    </row>
    <row r="61797" spans="1:4">
      <c r="A61797" s="29">
        <v>44133</v>
      </c>
      <c r="B61797" s="30">
        <v>0.1875</v>
      </c>
      <c r="C61797">
        <v>16.760000000000002</v>
      </c>
      <c r="D61797">
        <v>87.27</v>
      </c>
    </row>
    <row r="61798" spans="1:4">
      <c r="A61798" s="29">
        <v>44133</v>
      </c>
      <c r="B61798" s="30">
        <v>0.19791666666666666</v>
      </c>
      <c r="C61798">
        <v>6.13</v>
      </c>
      <c r="D61798">
        <v>97.9</v>
      </c>
    </row>
    <row r="61799" spans="1:4">
      <c r="A61799" s="29">
        <v>44133</v>
      </c>
      <c r="B61799" s="30">
        <v>0.20833333333333334</v>
      </c>
      <c r="C61799">
        <v>5.21</v>
      </c>
      <c r="D61799">
        <v>98.820000000000007</v>
      </c>
    </row>
    <row r="61800" spans="1:4">
      <c r="A61800" s="29">
        <v>44133</v>
      </c>
      <c r="B61800" s="30">
        <v>0.21875</v>
      </c>
      <c r="C61800">
        <v>5.18</v>
      </c>
      <c r="D61800">
        <v>98.85</v>
      </c>
    </row>
    <row r="61801" spans="1:4">
      <c r="A61801" s="29">
        <v>44133</v>
      </c>
      <c r="B61801" s="30">
        <v>0.22916666666666666</v>
      </c>
      <c r="C61801">
        <v>4.92</v>
      </c>
      <c r="D61801">
        <v>99.11</v>
      </c>
    </row>
    <row r="61802" spans="1:4">
      <c r="A61802" s="29">
        <v>44133</v>
      </c>
      <c r="B61802" s="30">
        <v>0.23958333333333334</v>
      </c>
      <c r="C61802">
        <v>4.83</v>
      </c>
      <c r="D61802">
        <v>99.2</v>
      </c>
    </row>
    <row r="61803" spans="1:4">
      <c r="A61803" s="29">
        <v>44133</v>
      </c>
      <c r="B61803" s="30">
        <v>0.25</v>
      </c>
      <c r="C61803">
        <v>4.79</v>
      </c>
      <c r="D61803">
        <v>99.24</v>
      </c>
    </row>
    <row r="61804" spans="1:4">
      <c r="A61804" s="29">
        <v>44133</v>
      </c>
      <c r="B61804" s="30">
        <v>0.26041666666666669</v>
      </c>
      <c r="C61804">
        <v>4.76</v>
      </c>
      <c r="D61804">
        <v>99.27</v>
      </c>
    </row>
    <row r="61805" spans="1:4">
      <c r="A61805" s="29">
        <v>44133</v>
      </c>
      <c r="B61805" s="30">
        <v>0.27083333333333331</v>
      </c>
      <c r="C61805">
        <v>4.76</v>
      </c>
      <c r="D61805">
        <v>99.27</v>
      </c>
    </row>
    <row r="61806" spans="1:4">
      <c r="A61806" s="29">
        <v>44133</v>
      </c>
      <c r="B61806" s="30">
        <v>0.28125</v>
      </c>
      <c r="C61806">
        <v>5.07</v>
      </c>
      <c r="D61806">
        <v>98.960000000000008</v>
      </c>
    </row>
    <row r="61807" spans="1:4">
      <c r="A61807" s="29">
        <v>44133</v>
      </c>
      <c r="B61807" s="30">
        <v>0.29166666666666669</v>
      </c>
      <c r="C61807">
        <v>5.21</v>
      </c>
      <c r="D61807">
        <v>98.820000000000007</v>
      </c>
    </row>
    <row r="61808" spans="1:4">
      <c r="A61808" s="29">
        <v>44133</v>
      </c>
      <c r="B61808" s="30">
        <v>0.30208333333333331</v>
      </c>
      <c r="C61808">
        <v>5.28</v>
      </c>
      <c r="D61808">
        <v>98.75</v>
      </c>
    </row>
    <row r="61809" spans="1:4">
      <c r="A61809" s="29">
        <v>44133</v>
      </c>
      <c r="B61809" s="30">
        <v>0.3125</v>
      </c>
      <c r="C61809">
        <v>5.32</v>
      </c>
      <c r="D61809">
        <v>98.710000000000008</v>
      </c>
    </row>
    <row r="61810" spans="1:4">
      <c r="A61810" s="29">
        <v>44133</v>
      </c>
      <c r="B61810" s="30">
        <v>0.32291666666666669</v>
      </c>
      <c r="C61810">
        <v>5.35</v>
      </c>
      <c r="D61810">
        <v>98.68</v>
      </c>
    </row>
    <row r="61811" spans="1:4">
      <c r="A61811" s="29">
        <v>44133</v>
      </c>
      <c r="B61811" s="30">
        <v>0.33333333333333331</v>
      </c>
      <c r="C61811">
        <v>5.38</v>
      </c>
      <c r="D61811">
        <v>98.65</v>
      </c>
    </row>
    <row r="61812" spans="1:4">
      <c r="A61812" s="29">
        <v>44133</v>
      </c>
      <c r="B61812" s="30">
        <v>0.34375</v>
      </c>
      <c r="C61812">
        <v>5.41</v>
      </c>
      <c r="D61812">
        <v>98.62</v>
      </c>
    </row>
    <row r="61813" spans="1:4">
      <c r="A61813" s="29">
        <v>44133</v>
      </c>
      <c r="B61813" s="30">
        <v>0.35416666666666669</v>
      </c>
      <c r="C61813">
        <v>5.42</v>
      </c>
      <c r="D61813">
        <v>98.61</v>
      </c>
    </row>
    <row r="61814" spans="1:4">
      <c r="A61814" s="29">
        <v>44133</v>
      </c>
      <c r="B61814" s="30">
        <v>0.36458333333333331</v>
      </c>
      <c r="C61814">
        <v>5.44</v>
      </c>
      <c r="D61814">
        <v>98.59</v>
      </c>
    </row>
    <row r="61815" spans="1:4">
      <c r="A61815" s="29">
        <v>44133</v>
      </c>
      <c r="B61815" s="30">
        <v>0.375</v>
      </c>
      <c r="C61815">
        <v>5.46</v>
      </c>
      <c r="D61815">
        <v>98.570000000000007</v>
      </c>
    </row>
    <row r="61816" spans="1:4">
      <c r="A61816" s="29">
        <v>44133</v>
      </c>
      <c r="B61816" s="30">
        <v>0.38541666666666669</v>
      </c>
      <c r="C61816">
        <v>5.2</v>
      </c>
      <c r="D61816">
        <v>98.83</v>
      </c>
    </row>
    <row r="61817" spans="1:4">
      <c r="A61817" s="29">
        <v>44133</v>
      </c>
      <c r="B61817" s="30">
        <v>0.39583333333333331</v>
      </c>
      <c r="C61817">
        <v>5.0199999999999996</v>
      </c>
      <c r="D61817">
        <v>99.01</v>
      </c>
    </row>
    <row r="61818" spans="1:4">
      <c r="A61818" s="29">
        <v>44133</v>
      </c>
      <c r="B61818" s="30">
        <v>0.40625</v>
      </c>
      <c r="C61818">
        <v>4.9400000000000004</v>
      </c>
      <c r="D61818">
        <v>99.09</v>
      </c>
    </row>
    <row r="61819" spans="1:4">
      <c r="A61819" s="29">
        <v>44133</v>
      </c>
      <c r="B61819" s="30">
        <v>0.41666666666666669</v>
      </c>
      <c r="C61819">
        <v>5.14</v>
      </c>
      <c r="D61819">
        <v>98.89</v>
      </c>
    </row>
    <row r="61820" spans="1:4">
      <c r="A61820" s="29">
        <v>44133</v>
      </c>
      <c r="B61820" s="30">
        <v>0.42708333333333331</v>
      </c>
      <c r="C61820">
        <v>5.31</v>
      </c>
      <c r="D61820">
        <v>98.72</v>
      </c>
    </row>
    <row r="61821" spans="1:4">
      <c r="A61821" s="29">
        <v>44133</v>
      </c>
      <c r="B61821" s="30">
        <v>0.4375</v>
      </c>
      <c r="C61821">
        <v>5.38</v>
      </c>
      <c r="D61821">
        <v>98.65</v>
      </c>
    </row>
    <row r="61822" spans="1:4">
      <c r="A61822" s="29">
        <v>44133</v>
      </c>
      <c r="B61822" s="30">
        <v>0.44791666666666669</v>
      </c>
      <c r="C61822">
        <v>5.41</v>
      </c>
      <c r="D61822">
        <v>98.62</v>
      </c>
    </row>
    <row r="61823" spans="1:4">
      <c r="A61823" s="29">
        <v>44133</v>
      </c>
      <c r="B61823" s="30">
        <v>0.45833333333333331</v>
      </c>
      <c r="C61823">
        <v>5.43</v>
      </c>
      <c r="D61823">
        <v>98.6</v>
      </c>
    </row>
    <row r="61824" spans="1:4">
      <c r="A61824" s="29">
        <v>44133</v>
      </c>
      <c r="B61824" s="30">
        <v>0.46875</v>
      </c>
      <c r="C61824">
        <v>5.45</v>
      </c>
      <c r="D61824">
        <v>98.58</v>
      </c>
    </row>
    <row r="61825" spans="1:4">
      <c r="A61825" s="29">
        <v>44133</v>
      </c>
      <c r="B61825" s="30">
        <v>0.47916666666666669</v>
      </c>
      <c r="C61825">
        <v>5.43</v>
      </c>
      <c r="D61825">
        <v>98.6</v>
      </c>
    </row>
    <row r="61826" spans="1:4">
      <c r="A61826" s="29">
        <v>44133</v>
      </c>
      <c r="B61826" s="30">
        <v>0.48958333333333331</v>
      </c>
      <c r="C61826">
        <v>5.12</v>
      </c>
      <c r="D61826">
        <v>98.91</v>
      </c>
    </row>
    <row r="61827" spans="1:4">
      <c r="A61827" s="29">
        <v>44133</v>
      </c>
      <c r="B61827" s="30">
        <v>0.5</v>
      </c>
      <c r="C61827">
        <v>4.9800000000000004</v>
      </c>
      <c r="D61827">
        <v>99.05</v>
      </c>
    </row>
    <row r="61828" spans="1:4">
      <c r="A61828" s="29">
        <v>44133</v>
      </c>
      <c r="B61828" s="30">
        <v>0.51041666666666663</v>
      </c>
      <c r="C61828">
        <v>4.9400000000000004</v>
      </c>
      <c r="D61828">
        <v>99.09</v>
      </c>
    </row>
    <row r="61829" spans="1:4">
      <c r="A61829" s="29">
        <v>44133</v>
      </c>
      <c r="B61829" s="30">
        <v>0.52083333333333337</v>
      </c>
      <c r="C61829">
        <v>5.22</v>
      </c>
      <c r="D61829">
        <v>98.81</v>
      </c>
    </row>
    <row r="61830" spans="1:4">
      <c r="A61830" s="29">
        <v>44133</v>
      </c>
      <c r="B61830" s="30">
        <v>0.53125</v>
      </c>
      <c r="C61830">
        <v>5.34</v>
      </c>
      <c r="D61830">
        <v>98.69</v>
      </c>
    </row>
    <row r="61831" spans="1:4">
      <c r="A61831" s="29">
        <v>44133</v>
      </c>
      <c r="B61831" s="30">
        <v>0.54166666666666663</v>
      </c>
      <c r="C61831">
        <v>5.39</v>
      </c>
      <c r="D61831">
        <v>98.64</v>
      </c>
    </row>
    <row r="61832" spans="1:4">
      <c r="A61832" s="29">
        <v>44133</v>
      </c>
      <c r="B61832" s="30">
        <v>0.55208333333333337</v>
      </c>
      <c r="C61832">
        <v>5.42</v>
      </c>
      <c r="D61832">
        <v>98.61</v>
      </c>
    </row>
    <row r="61833" spans="1:4">
      <c r="A61833" s="29">
        <v>44133</v>
      </c>
      <c r="B61833" s="30">
        <v>0.5625</v>
      </c>
      <c r="C61833">
        <v>5.44</v>
      </c>
      <c r="D61833">
        <v>98.59</v>
      </c>
    </row>
    <row r="61834" spans="1:4">
      <c r="A61834" s="29">
        <v>44133</v>
      </c>
      <c r="B61834" s="30">
        <v>0.57291666666666663</v>
      </c>
      <c r="C61834">
        <v>5.46</v>
      </c>
      <c r="D61834">
        <v>98.570000000000007</v>
      </c>
    </row>
    <row r="61835" spans="1:4">
      <c r="A61835" s="29">
        <v>44133</v>
      </c>
      <c r="B61835" s="30">
        <v>0.58333333333333337</v>
      </c>
      <c r="C61835">
        <v>5.47</v>
      </c>
      <c r="D61835">
        <v>98.56</v>
      </c>
    </row>
    <row r="61836" spans="1:4">
      <c r="A61836" s="29">
        <v>44133</v>
      </c>
      <c r="B61836" s="30">
        <v>0.59375</v>
      </c>
      <c r="C61836">
        <v>5.45</v>
      </c>
      <c r="D61836">
        <v>98.58</v>
      </c>
    </row>
    <row r="61837" spans="1:4">
      <c r="A61837" s="29">
        <v>44133</v>
      </c>
      <c r="B61837" s="30">
        <v>0.60416666666666663</v>
      </c>
      <c r="C61837">
        <v>5.13</v>
      </c>
      <c r="D61837">
        <v>98.9</v>
      </c>
    </row>
    <row r="61838" spans="1:4">
      <c r="A61838" s="29">
        <v>44133</v>
      </c>
      <c r="B61838" s="30">
        <v>0.61458333333333337</v>
      </c>
      <c r="C61838">
        <v>4.99</v>
      </c>
      <c r="D61838">
        <v>99.04</v>
      </c>
    </row>
    <row r="61839" spans="1:4">
      <c r="A61839" s="29">
        <v>44133</v>
      </c>
      <c r="B61839" s="30">
        <v>0.625</v>
      </c>
      <c r="C61839">
        <v>4.93</v>
      </c>
      <c r="D61839">
        <v>99.1</v>
      </c>
    </row>
    <row r="61840" spans="1:4">
      <c r="A61840" s="29">
        <v>44133</v>
      </c>
      <c r="B61840" s="30">
        <v>0.63541666666666663</v>
      </c>
      <c r="C61840">
        <v>5.07</v>
      </c>
      <c r="D61840">
        <v>98.960000000000008</v>
      </c>
    </row>
    <row r="61841" spans="1:4">
      <c r="A61841" s="29">
        <v>44133</v>
      </c>
      <c r="B61841" s="30">
        <v>0.64583333333333337</v>
      </c>
      <c r="C61841">
        <v>5.28</v>
      </c>
      <c r="D61841">
        <v>98.75</v>
      </c>
    </row>
    <row r="61842" spans="1:4">
      <c r="A61842" s="29">
        <v>44133</v>
      </c>
      <c r="B61842" s="30">
        <v>0.65625</v>
      </c>
      <c r="C61842">
        <v>5.37</v>
      </c>
      <c r="D61842">
        <v>98.66</v>
      </c>
    </row>
    <row r="61843" spans="1:4">
      <c r="A61843" s="29">
        <v>44133</v>
      </c>
      <c r="B61843" s="30">
        <v>0.66666666666666663</v>
      </c>
      <c r="C61843">
        <v>5.4</v>
      </c>
      <c r="D61843">
        <v>98.63</v>
      </c>
    </row>
    <row r="61844" spans="1:4">
      <c r="A61844" s="29">
        <v>44133</v>
      </c>
      <c r="B61844" s="30">
        <v>0.67708333333333337</v>
      </c>
      <c r="C61844">
        <v>5.44</v>
      </c>
      <c r="D61844">
        <v>98.59</v>
      </c>
    </row>
    <row r="61845" spans="1:4">
      <c r="A61845" s="29">
        <v>44133</v>
      </c>
      <c r="B61845" s="30">
        <v>0.6875</v>
      </c>
      <c r="C61845">
        <v>5.3</v>
      </c>
      <c r="D61845">
        <v>98.73</v>
      </c>
    </row>
    <row r="61846" spans="1:4">
      <c r="A61846" s="29">
        <v>44133</v>
      </c>
      <c r="B61846" s="30">
        <v>0.69791666666666663</v>
      </c>
      <c r="C61846">
        <v>5.05</v>
      </c>
      <c r="D61846">
        <v>98.98</v>
      </c>
    </row>
    <row r="61847" spans="1:4">
      <c r="A61847" s="29">
        <v>44133</v>
      </c>
      <c r="B61847" s="30">
        <v>0.70833333333333337</v>
      </c>
      <c r="C61847">
        <v>4.95</v>
      </c>
      <c r="D61847">
        <v>99.08</v>
      </c>
    </row>
    <row r="61848" spans="1:4">
      <c r="A61848" s="29">
        <v>44133</v>
      </c>
      <c r="B61848" s="30">
        <v>0.71875</v>
      </c>
      <c r="C61848">
        <v>12.77</v>
      </c>
      <c r="D61848">
        <v>91.26</v>
      </c>
    </row>
    <row r="61849" spans="1:4">
      <c r="A61849" s="29">
        <v>44133</v>
      </c>
      <c r="B61849" s="30">
        <v>0.72916666666666663</v>
      </c>
      <c r="C61849">
        <v>19.03</v>
      </c>
      <c r="D61849">
        <v>85</v>
      </c>
    </row>
    <row r="61850" spans="1:4">
      <c r="A61850" s="29">
        <v>44133</v>
      </c>
      <c r="B61850" s="30">
        <v>0.73958333333333337</v>
      </c>
      <c r="C61850">
        <v>6.4</v>
      </c>
      <c r="D61850">
        <v>97.63</v>
      </c>
    </row>
    <row r="61851" spans="1:4">
      <c r="A61851" s="29">
        <v>44133</v>
      </c>
      <c r="B61851" s="30">
        <v>0.75</v>
      </c>
      <c r="C61851">
        <v>5.4</v>
      </c>
      <c r="D61851">
        <v>98.63</v>
      </c>
    </row>
    <row r="61852" spans="1:4">
      <c r="A61852" s="29">
        <v>44133</v>
      </c>
      <c r="B61852" s="30">
        <v>0.76041666666666663</v>
      </c>
      <c r="C61852">
        <v>5.42</v>
      </c>
      <c r="D61852">
        <v>98.61</v>
      </c>
    </row>
    <row r="61853" spans="1:4">
      <c r="A61853" s="29">
        <v>44133</v>
      </c>
      <c r="B61853" s="30">
        <v>0.77083333333333337</v>
      </c>
      <c r="C61853">
        <v>5.44</v>
      </c>
      <c r="D61853">
        <v>98.59</v>
      </c>
    </row>
    <row r="61854" spans="1:4">
      <c r="A61854" s="29">
        <v>44133</v>
      </c>
      <c r="B61854" s="30">
        <v>0.78125</v>
      </c>
      <c r="C61854">
        <v>5.46</v>
      </c>
      <c r="D61854">
        <v>98.570000000000007</v>
      </c>
    </row>
    <row r="61855" spans="1:4">
      <c r="A61855" s="29">
        <v>44133</v>
      </c>
      <c r="B61855" s="30">
        <v>0.79166666666666663</v>
      </c>
      <c r="C61855">
        <v>5.48</v>
      </c>
      <c r="D61855">
        <v>98.55</v>
      </c>
    </row>
    <row r="61856" spans="1:4">
      <c r="A61856" s="29">
        <v>44133</v>
      </c>
      <c r="B61856" s="30">
        <v>0.80208333333333337</v>
      </c>
      <c r="C61856">
        <v>5.49</v>
      </c>
      <c r="D61856">
        <v>98.54</v>
      </c>
    </row>
    <row r="61857" spans="1:4">
      <c r="A61857" s="29">
        <v>44133</v>
      </c>
      <c r="B61857" s="30">
        <v>0.8125</v>
      </c>
      <c r="C61857">
        <v>5.49</v>
      </c>
      <c r="D61857">
        <v>98.54</v>
      </c>
    </row>
    <row r="61858" spans="1:4">
      <c r="A61858" s="29">
        <v>44133</v>
      </c>
      <c r="B61858" s="30">
        <v>0.82291666666666663</v>
      </c>
      <c r="C61858">
        <v>5.51</v>
      </c>
      <c r="D61858">
        <v>98.52</v>
      </c>
    </row>
    <row r="61859" spans="1:4">
      <c r="A61859" s="29">
        <v>44133</v>
      </c>
      <c r="B61859" s="30">
        <v>0.83333333333333337</v>
      </c>
      <c r="C61859">
        <v>5.52</v>
      </c>
      <c r="D61859">
        <v>98.51</v>
      </c>
    </row>
    <row r="61860" spans="1:4">
      <c r="A61860" s="29">
        <v>44133</v>
      </c>
      <c r="B61860" s="30">
        <v>0.84375</v>
      </c>
      <c r="C61860">
        <v>5.52</v>
      </c>
      <c r="D61860">
        <v>98.51</v>
      </c>
    </row>
    <row r="61861" spans="1:4">
      <c r="A61861" s="29">
        <v>44133</v>
      </c>
      <c r="B61861" s="30">
        <v>0.85416666666666663</v>
      </c>
      <c r="C61861">
        <v>5.53</v>
      </c>
      <c r="D61861">
        <v>98.5</v>
      </c>
    </row>
    <row r="61862" spans="1:4">
      <c r="A61862" s="29">
        <v>44133</v>
      </c>
      <c r="B61862" s="30">
        <v>0.86458333333333337</v>
      </c>
      <c r="C61862">
        <v>5.54</v>
      </c>
      <c r="D61862">
        <v>98.49</v>
      </c>
    </row>
    <row r="61863" spans="1:4">
      <c r="A61863" s="29">
        <v>44133</v>
      </c>
      <c r="B61863" s="30">
        <v>0.875</v>
      </c>
      <c r="C61863">
        <v>5.54</v>
      </c>
      <c r="D61863">
        <v>98.49</v>
      </c>
    </row>
    <row r="61864" spans="1:4">
      <c r="A61864" s="29">
        <v>44133</v>
      </c>
      <c r="B61864" s="30">
        <v>0.88541666666666663</v>
      </c>
      <c r="C61864">
        <v>5.45</v>
      </c>
      <c r="D61864">
        <v>98.58</v>
      </c>
    </row>
    <row r="61865" spans="1:4">
      <c r="A61865" s="29">
        <v>44133</v>
      </c>
      <c r="B61865" s="30">
        <v>0.89583333333333337</v>
      </c>
      <c r="C61865">
        <v>5.15</v>
      </c>
      <c r="D61865">
        <v>98.88</v>
      </c>
    </row>
    <row r="61866" spans="1:4">
      <c r="A61866" s="29">
        <v>44133</v>
      </c>
      <c r="B61866" s="30">
        <v>0.90625</v>
      </c>
      <c r="C61866">
        <v>5.03</v>
      </c>
      <c r="D61866">
        <v>99</v>
      </c>
    </row>
    <row r="61867" spans="1:4">
      <c r="A61867" s="29">
        <v>44133</v>
      </c>
      <c r="B61867" s="30">
        <v>0.91666666666666663</v>
      </c>
      <c r="C61867">
        <v>4.97</v>
      </c>
      <c r="D61867">
        <v>99.06</v>
      </c>
    </row>
    <row r="61868" spans="1:4">
      <c r="A61868" s="29">
        <v>44133</v>
      </c>
      <c r="B61868" s="30">
        <v>0.92708333333333337</v>
      </c>
      <c r="C61868">
        <v>4.97</v>
      </c>
      <c r="D61868">
        <v>99.06</v>
      </c>
    </row>
    <row r="61869" spans="1:4">
      <c r="A61869" s="29">
        <v>44133</v>
      </c>
      <c r="B61869" s="30">
        <v>0.9375</v>
      </c>
      <c r="C61869">
        <v>5.27</v>
      </c>
      <c r="D61869">
        <v>98.76</v>
      </c>
    </row>
    <row r="61870" spans="1:4">
      <c r="A61870" s="29">
        <v>44133</v>
      </c>
      <c r="B61870" s="30">
        <v>0.94791666666666663</v>
      </c>
      <c r="C61870">
        <v>5.37</v>
      </c>
      <c r="D61870">
        <v>98.66</v>
      </c>
    </row>
    <row r="61871" spans="1:4">
      <c r="A61871" s="29">
        <v>44133</v>
      </c>
      <c r="B61871" s="30">
        <v>0.95833333333333337</v>
      </c>
      <c r="C61871">
        <v>5.42</v>
      </c>
      <c r="D61871">
        <v>98.61</v>
      </c>
    </row>
    <row r="61872" spans="1:4">
      <c r="A61872" s="29">
        <v>44133</v>
      </c>
      <c r="B61872" s="30">
        <v>0.96875</v>
      </c>
      <c r="C61872">
        <v>5.29</v>
      </c>
      <c r="D61872">
        <v>98.74</v>
      </c>
    </row>
    <row r="61873" spans="1:4">
      <c r="A61873" s="29">
        <v>44133</v>
      </c>
      <c r="B61873" s="30">
        <v>0.97916666666666663</v>
      </c>
      <c r="C61873">
        <v>5.0599999999999996</v>
      </c>
      <c r="D61873">
        <v>98.97</v>
      </c>
    </row>
    <row r="61874" spans="1:4">
      <c r="A61874" s="29">
        <v>44133</v>
      </c>
      <c r="B61874" s="30">
        <v>0.98958333333333337</v>
      </c>
      <c r="C61874">
        <v>4.96</v>
      </c>
      <c r="D61874">
        <v>99.070000000000007</v>
      </c>
    </row>
    <row r="61875" spans="1:4">
      <c r="A61875" s="29">
        <v>44134</v>
      </c>
      <c r="B61875" s="30">
        <v>0</v>
      </c>
      <c r="C61875">
        <v>4.91</v>
      </c>
      <c r="D61875">
        <v>99.12</v>
      </c>
    </row>
    <row r="61876" spans="1:4">
      <c r="A61876" s="29">
        <v>44134</v>
      </c>
      <c r="B61876" s="30">
        <v>1.0416666666666666E-2</v>
      </c>
      <c r="C61876">
        <v>4.87</v>
      </c>
      <c r="D61876">
        <v>99.16</v>
      </c>
    </row>
    <row r="61877" spans="1:4">
      <c r="A61877" s="29">
        <v>44134</v>
      </c>
      <c r="B61877" s="30">
        <v>2.0833333333333332E-2</v>
      </c>
      <c r="C61877">
        <v>4.8499999999999996</v>
      </c>
      <c r="D61877">
        <v>99.18</v>
      </c>
    </row>
    <row r="61878" spans="1:4">
      <c r="A61878" s="29">
        <v>44134</v>
      </c>
      <c r="B61878" s="30">
        <v>3.125E-2</v>
      </c>
      <c r="C61878">
        <v>4.8099999999999996</v>
      </c>
      <c r="D61878">
        <v>99.22</v>
      </c>
    </row>
    <row r="61879" spans="1:4">
      <c r="A61879" s="29">
        <v>44134</v>
      </c>
      <c r="B61879" s="30">
        <v>4.1666666666666664E-2</v>
      </c>
      <c r="C61879">
        <v>4.8099999999999996</v>
      </c>
      <c r="D61879">
        <v>99.22</v>
      </c>
    </row>
    <row r="61880" spans="1:4">
      <c r="A61880" s="29">
        <v>44134</v>
      </c>
      <c r="B61880" s="30">
        <v>5.2083333333333336E-2</v>
      </c>
      <c r="C61880">
        <v>4.79</v>
      </c>
      <c r="D61880">
        <v>99.24</v>
      </c>
    </row>
    <row r="61881" spans="1:4">
      <c r="A61881" s="29">
        <v>44134</v>
      </c>
      <c r="B61881" s="30">
        <v>6.25E-2</v>
      </c>
      <c r="C61881">
        <v>4.78</v>
      </c>
      <c r="D61881">
        <v>99.25</v>
      </c>
    </row>
    <row r="61882" spans="1:4">
      <c r="A61882" s="29">
        <v>44134</v>
      </c>
      <c r="B61882" s="30">
        <v>7.2916666666666671E-2</v>
      </c>
      <c r="C61882">
        <v>15.78</v>
      </c>
      <c r="D61882">
        <v>88.25</v>
      </c>
    </row>
    <row r="61883" spans="1:4">
      <c r="A61883" s="29">
        <v>44134</v>
      </c>
      <c r="B61883" s="30">
        <v>8.3333333333333329E-2</v>
      </c>
      <c r="C61883">
        <v>15.88</v>
      </c>
      <c r="D61883">
        <v>88.15</v>
      </c>
    </row>
    <row r="61884" spans="1:4">
      <c r="A61884" s="29">
        <v>44134</v>
      </c>
      <c r="B61884" s="30">
        <v>9.375E-2</v>
      </c>
      <c r="C61884">
        <v>15.91</v>
      </c>
      <c r="D61884">
        <v>88.12</v>
      </c>
    </row>
    <row r="61885" spans="1:4">
      <c r="A61885" s="29">
        <v>44134</v>
      </c>
      <c r="B61885" s="30">
        <v>0.10416666666666667</v>
      </c>
      <c r="C61885">
        <v>15.9</v>
      </c>
      <c r="D61885">
        <v>88.13</v>
      </c>
    </row>
    <row r="61886" spans="1:4">
      <c r="A61886" s="29">
        <v>44134</v>
      </c>
      <c r="B61886" s="30">
        <v>0.11458333333333333</v>
      </c>
      <c r="C61886">
        <v>5.15</v>
      </c>
      <c r="D61886">
        <v>98.88</v>
      </c>
    </row>
    <row r="61887" spans="1:4">
      <c r="A61887" s="29">
        <v>44134</v>
      </c>
      <c r="B61887" s="30">
        <v>0.125</v>
      </c>
      <c r="C61887">
        <v>4.9000000000000004</v>
      </c>
      <c r="D61887">
        <v>99.13</v>
      </c>
    </row>
    <row r="61888" spans="1:4">
      <c r="A61888" s="29">
        <v>44134</v>
      </c>
      <c r="B61888" s="30">
        <v>0.13541666666666666</v>
      </c>
      <c r="C61888">
        <v>4.84</v>
      </c>
      <c r="D61888">
        <v>99.19</v>
      </c>
    </row>
    <row r="61889" spans="1:4">
      <c r="A61889" s="29">
        <v>44134</v>
      </c>
      <c r="B61889" s="30">
        <v>0.14583333333333334</v>
      </c>
      <c r="C61889">
        <v>4.8099999999999996</v>
      </c>
      <c r="D61889">
        <v>99.22</v>
      </c>
    </row>
    <row r="61890" spans="1:4">
      <c r="A61890" s="29">
        <v>44134</v>
      </c>
      <c r="B61890" s="30">
        <v>0.15625</v>
      </c>
      <c r="C61890">
        <v>4.79</v>
      </c>
      <c r="D61890">
        <v>99.24</v>
      </c>
    </row>
    <row r="61891" spans="1:4">
      <c r="A61891" s="29">
        <v>44134</v>
      </c>
      <c r="B61891" s="30">
        <v>0.16666666666666666</v>
      </c>
      <c r="C61891">
        <v>4.7699999999999996</v>
      </c>
      <c r="D61891">
        <v>99.26</v>
      </c>
    </row>
    <row r="61892" spans="1:4">
      <c r="A61892" s="29">
        <v>44134</v>
      </c>
      <c r="B61892" s="30">
        <v>0.17708333333333334</v>
      </c>
      <c r="C61892">
        <v>4.76</v>
      </c>
      <c r="D61892">
        <v>99.27</v>
      </c>
    </row>
    <row r="61893" spans="1:4">
      <c r="A61893" s="29">
        <v>44134</v>
      </c>
      <c r="B61893" s="30">
        <v>0.1875</v>
      </c>
      <c r="C61893">
        <v>4.74</v>
      </c>
      <c r="D61893">
        <v>99.29</v>
      </c>
    </row>
    <row r="61894" spans="1:4">
      <c r="A61894" s="29">
        <v>44134</v>
      </c>
      <c r="B61894" s="30">
        <v>0.19791666666666666</v>
      </c>
      <c r="C61894">
        <v>4.7300000000000004</v>
      </c>
      <c r="D61894">
        <v>99.3</v>
      </c>
    </row>
    <row r="61895" spans="1:4">
      <c r="A61895" s="29">
        <v>44134</v>
      </c>
      <c r="B61895" s="30">
        <v>0.20833333333333334</v>
      </c>
      <c r="C61895">
        <v>4.7300000000000004</v>
      </c>
      <c r="D61895">
        <v>99.3</v>
      </c>
    </row>
    <row r="61896" spans="1:4">
      <c r="A61896" s="29">
        <v>44134</v>
      </c>
      <c r="B61896" s="30">
        <v>0.21875</v>
      </c>
      <c r="C61896">
        <v>4.72</v>
      </c>
      <c r="D61896">
        <v>99.31</v>
      </c>
    </row>
    <row r="61897" spans="1:4">
      <c r="A61897" s="29">
        <v>44134</v>
      </c>
      <c r="B61897" s="30">
        <v>0.22916666666666666</v>
      </c>
      <c r="C61897">
        <v>4.7300000000000004</v>
      </c>
      <c r="D61897">
        <v>99.3</v>
      </c>
    </row>
    <row r="61898" spans="1:4">
      <c r="A61898" s="29">
        <v>44134</v>
      </c>
      <c r="B61898" s="30">
        <v>0.23958333333333334</v>
      </c>
      <c r="C61898">
        <v>5.0599999999999996</v>
      </c>
      <c r="D61898">
        <v>98.97</v>
      </c>
    </row>
    <row r="61899" spans="1:4">
      <c r="A61899" s="29">
        <v>44134</v>
      </c>
      <c r="B61899" s="30">
        <v>0.25</v>
      </c>
      <c r="C61899">
        <v>5.2</v>
      </c>
      <c r="D61899">
        <v>98.83</v>
      </c>
    </row>
    <row r="61900" spans="1:4">
      <c r="A61900" s="29">
        <v>44134</v>
      </c>
      <c r="B61900" s="30">
        <v>0.26041666666666669</v>
      </c>
      <c r="C61900">
        <v>5.27</v>
      </c>
      <c r="D61900">
        <v>98.76</v>
      </c>
    </row>
    <row r="61901" spans="1:4">
      <c r="A61901" s="29">
        <v>44134</v>
      </c>
      <c r="B61901" s="30">
        <v>0.27083333333333331</v>
      </c>
      <c r="C61901">
        <v>5.21</v>
      </c>
      <c r="D61901">
        <v>98.820000000000007</v>
      </c>
    </row>
    <row r="61902" spans="1:4">
      <c r="A61902" s="29">
        <v>44134</v>
      </c>
      <c r="B61902" s="30">
        <v>0.28125</v>
      </c>
      <c r="C61902">
        <v>4.95</v>
      </c>
      <c r="D61902">
        <v>99.08</v>
      </c>
    </row>
    <row r="61903" spans="1:4">
      <c r="A61903" s="29">
        <v>44134</v>
      </c>
      <c r="B61903" s="30">
        <v>0.29166666666666669</v>
      </c>
      <c r="C61903">
        <v>4.8600000000000003</v>
      </c>
      <c r="D61903">
        <v>99.17</v>
      </c>
    </row>
    <row r="61904" spans="1:4">
      <c r="A61904" s="29">
        <v>44134</v>
      </c>
      <c r="B61904" s="30">
        <v>0.30208333333333331</v>
      </c>
      <c r="C61904">
        <v>4.92</v>
      </c>
      <c r="D61904">
        <v>99.11</v>
      </c>
    </row>
    <row r="61905" spans="1:4">
      <c r="A61905" s="29">
        <v>44134</v>
      </c>
      <c r="B61905" s="30">
        <v>0.3125</v>
      </c>
      <c r="C61905">
        <v>5.19</v>
      </c>
      <c r="D61905">
        <v>98.84</v>
      </c>
    </row>
    <row r="61906" spans="1:4">
      <c r="A61906" s="29">
        <v>44134</v>
      </c>
      <c r="B61906" s="30">
        <v>0.32291666666666669</v>
      </c>
      <c r="C61906">
        <v>5.3</v>
      </c>
      <c r="D61906">
        <v>98.73</v>
      </c>
    </row>
    <row r="61907" spans="1:4">
      <c r="A61907" s="29">
        <v>44134</v>
      </c>
      <c r="B61907" s="30">
        <v>0.33333333333333331</v>
      </c>
      <c r="C61907">
        <v>5.35</v>
      </c>
      <c r="D61907">
        <v>98.68</v>
      </c>
    </row>
    <row r="61908" spans="1:4">
      <c r="A61908" s="29">
        <v>44134</v>
      </c>
      <c r="B61908" s="30">
        <v>0.34375</v>
      </c>
      <c r="C61908">
        <v>5.38</v>
      </c>
      <c r="D61908">
        <v>98.65</v>
      </c>
    </row>
    <row r="61909" spans="1:4">
      <c r="A61909" s="29">
        <v>44134</v>
      </c>
      <c r="B61909" s="30">
        <v>0.35416666666666669</v>
      </c>
      <c r="C61909">
        <v>5.41</v>
      </c>
      <c r="D61909">
        <v>98.62</v>
      </c>
    </row>
    <row r="61910" spans="1:4">
      <c r="A61910" s="29">
        <v>44134</v>
      </c>
      <c r="B61910" s="30">
        <v>0.36458333333333331</v>
      </c>
      <c r="C61910">
        <v>5.45</v>
      </c>
      <c r="D61910">
        <v>98.58</v>
      </c>
    </row>
    <row r="61911" spans="1:4">
      <c r="A61911" s="29">
        <v>44134</v>
      </c>
      <c r="B61911" s="30">
        <v>0.375</v>
      </c>
      <c r="C61911">
        <v>5.46</v>
      </c>
      <c r="D61911">
        <v>98.570000000000007</v>
      </c>
    </row>
    <row r="61912" spans="1:4">
      <c r="A61912" s="29">
        <v>44134</v>
      </c>
      <c r="B61912" s="30">
        <v>0.38541666666666669</v>
      </c>
      <c r="C61912">
        <v>5.48</v>
      </c>
      <c r="D61912">
        <v>98.55</v>
      </c>
    </row>
    <row r="61913" spans="1:4">
      <c r="A61913" s="29">
        <v>44134</v>
      </c>
      <c r="B61913" s="30">
        <v>0.39583333333333331</v>
      </c>
      <c r="C61913">
        <v>5.49</v>
      </c>
      <c r="D61913">
        <v>98.54</v>
      </c>
    </row>
    <row r="61914" spans="1:4">
      <c r="A61914" s="29">
        <v>44134</v>
      </c>
      <c r="B61914" s="30">
        <v>0.40625</v>
      </c>
      <c r="C61914">
        <v>5.2</v>
      </c>
      <c r="D61914">
        <v>98.83</v>
      </c>
    </row>
    <row r="61915" spans="1:4">
      <c r="A61915" s="29">
        <v>44134</v>
      </c>
      <c r="B61915" s="30">
        <v>0.41666666666666669</v>
      </c>
      <c r="C61915">
        <v>5.03</v>
      </c>
      <c r="D61915">
        <v>99</v>
      </c>
    </row>
    <row r="61916" spans="1:4">
      <c r="A61916" s="29">
        <v>44134</v>
      </c>
      <c r="B61916" s="30">
        <v>0.42708333333333331</v>
      </c>
      <c r="C61916">
        <v>4.95</v>
      </c>
      <c r="D61916">
        <v>99.08</v>
      </c>
    </row>
    <row r="61917" spans="1:4">
      <c r="A61917" s="29">
        <v>44134</v>
      </c>
      <c r="B61917" s="30">
        <v>0.4375</v>
      </c>
      <c r="C61917">
        <v>5.22</v>
      </c>
      <c r="D61917">
        <v>98.81</v>
      </c>
    </row>
    <row r="61918" spans="1:4">
      <c r="A61918" s="29">
        <v>44134</v>
      </c>
      <c r="B61918" s="30">
        <v>0.44791666666666669</v>
      </c>
      <c r="C61918">
        <v>5.35</v>
      </c>
      <c r="D61918">
        <v>98.68</v>
      </c>
    </row>
    <row r="61919" spans="1:4">
      <c r="A61919" s="29">
        <v>44134</v>
      </c>
      <c r="B61919" s="30">
        <v>0.45833333333333331</v>
      </c>
      <c r="C61919">
        <v>5.41</v>
      </c>
      <c r="D61919">
        <v>98.62</v>
      </c>
    </row>
    <row r="61920" spans="1:4">
      <c r="A61920" s="29">
        <v>44134</v>
      </c>
      <c r="B61920" s="30">
        <v>0.46875</v>
      </c>
      <c r="C61920">
        <v>5.44</v>
      </c>
      <c r="D61920">
        <v>98.59</v>
      </c>
    </row>
    <row r="61921" spans="1:4">
      <c r="A61921" s="29">
        <v>44134</v>
      </c>
      <c r="B61921" s="30">
        <v>0.47916666666666669</v>
      </c>
      <c r="C61921">
        <v>5.46</v>
      </c>
      <c r="D61921">
        <v>98.570000000000007</v>
      </c>
    </row>
    <row r="61922" spans="1:4">
      <c r="A61922" s="29">
        <v>44134</v>
      </c>
      <c r="B61922" s="30">
        <v>0.48958333333333331</v>
      </c>
      <c r="C61922">
        <v>5.48</v>
      </c>
      <c r="D61922">
        <v>98.55</v>
      </c>
    </row>
    <row r="61923" spans="1:4">
      <c r="A61923" s="29">
        <v>44134</v>
      </c>
      <c r="B61923" s="30">
        <v>0.5</v>
      </c>
      <c r="C61923">
        <v>5.43</v>
      </c>
      <c r="D61923">
        <v>98.6</v>
      </c>
    </row>
    <row r="61924" spans="1:4">
      <c r="A61924" s="29">
        <v>44134</v>
      </c>
      <c r="B61924" s="30">
        <v>0.51041666666666663</v>
      </c>
      <c r="C61924">
        <v>5.13</v>
      </c>
      <c r="D61924">
        <v>98.9</v>
      </c>
    </row>
    <row r="61925" spans="1:4">
      <c r="A61925" s="29">
        <v>44134</v>
      </c>
      <c r="B61925" s="30">
        <v>0.52083333333333337</v>
      </c>
      <c r="C61925">
        <v>5</v>
      </c>
      <c r="D61925">
        <v>99.03</v>
      </c>
    </row>
    <row r="61926" spans="1:4">
      <c r="A61926" s="29">
        <v>44134</v>
      </c>
      <c r="B61926" s="30">
        <v>0.53125</v>
      </c>
      <c r="C61926">
        <v>5.0199999999999996</v>
      </c>
      <c r="D61926">
        <v>99.01</v>
      </c>
    </row>
    <row r="61927" spans="1:4">
      <c r="A61927" s="29">
        <v>44134</v>
      </c>
      <c r="B61927" s="30">
        <v>0.54166666666666663</v>
      </c>
      <c r="C61927">
        <v>5.29</v>
      </c>
      <c r="D61927">
        <v>98.74</v>
      </c>
    </row>
    <row r="61928" spans="1:4">
      <c r="A61928" s="29">
        <v>44134</v>
      </c>
      <c r="B61928" s="30">
        <v>0.55208333333333337</v>
      </c>
      <c r="C61928">
        <v>5.38</v>
      </c>
      <c r="D61928">
        <v>98.65</v>
      </c>
    </row>
    <row r="61929" spans="1:4">
      <c r="A61929" s="29">
        <v>44134</v>
      </c>
      <c r="B61929" s="30">
        <v>0.5625</v>
      </c>
      <c r="C61929">
        <v>5.42</v>
      </c>
      <c r="D61929">
        <v>98.61</v>
      </c>
    </row>
    <row r="61930" spans="1:4">
      <c r="A61930" s="29">
        <v>44134</v>
      </c>
      <c r="B61930" s="30">
        <v>0.57291666666666663</v>
      </c>
      <c r="C61930">
        <v>5.45</v>
      </c>
      <c r="D61930">
        <v>98.58</v>
      </c>
    </row>
    <row r="61931" spans="1:4">
      <c r="A61931" s="29">
        <v>44134</v>
      </c>
      <c r="B61931" s="30">
        <v>0.58333333333333337</v>
      </c>
      <c r="C61931">
        <v>5.47</v>
      </c>
      <c r="D61931">
        <v>98.56</v>
      </c>
    </row>
    <row r="61932" spans="1:4">
      <c r="A61932" s="29">
        <v>44134</v>
      </c>
      <c r="B61932" s="30">
        <v>0.59375</v>
      </c>
      <c r="C61932">
        <v>5.48</v>
      </c>
      <c r="D61932">
        <v>98.55</v>
      </c>
    </row>
    <row r="61933" spans="1:4">
      <c r="A61933" s="29">
        <v>44134</v>
      </c>
      <c r="B61933" s="30">
        <v>0.60416666666666663</v>
      </c>
      <c r="C61933">
        <v>5.5</v>
      </c>
      <c r="D61933">
        <v>98.53</v>
      </c>
    </row>
    <row r="61934" spans="1:4">
      <c r="A61934" s="29">
        <v>44134</v>
      </c>
      <c r="B61934" s="30">
        <v>0.61458333333333337</v>
      </c>
      <c r="C61934">
        <v>5.45</v>
      </c>
      <c r="D61934">
        <v>98.58</v>
      </c>
    </row>
    <row r="61935" spans="1:4">
      <c r="A61935" s="29">
        <v>44134</v>
      </c>
      <c r="B61935" s="30">
        <v>0.625</v>
      </c>
      <c r="C61935">
        <v>5.15</v>
      </c>
      <c r="D61935">
        <v>98.88</v>
      </c>
    </row>
    <row r="61936" spans="1:4">
      <c r="A61936" s="29">
        <v>44134</v>
      </c>
      <c r="B61936" s="30">
        <v>0.63541666666666663</v>
      </c>
      <c r="C61936">
        <v>5.0199999999999996</v>
      </c>
      <c r="D61936">
        <v>99.01</v>
      </c>
    </row>
    <row r="61937" spans="1:4">
      <c r="A61937" s="29">
        <v>44134</v>
      </c>
      <c r="B61937" s="30">
        <v>0.64583333333333337</v>
      </c>
      <c r="C61937">
        <v>4.95</v>
      </c>
      <c r="D61937">
        <v>99.08</v>
      </c>
    </row>
    <row r="61938" spans="1:4">
      <c r="A61938" s="29">
        <v>44134</v>
      </c>
      <c r="B61938" s="30">
        <v>0.65625</v>
      </c>
      <c r="C61938">
        <v>5.17</v>
      </c>
      <c r="D61938">
        <v>98.86</v>
      </c>
    </row>
    <row r="61939" spans="1:4">
      <c r="A61939" s="29">
        <v>44134</v>
      </c>
      <c r="B61939" s="30">
        <v>0.66666666666666663</v>
      </c>
      <c r="C61939">
        <v>5.34</v>
      </c>
      <c r="D61939">
        <v>98.69</v>
      </c>
    </row>
    <row r="61940" spans="1:4">
      <c r="A61940" s="29">
        <v>44134</v>
      </c>
      <c r="B61940" s="30">
        <v>0.67708333333333337</v>
      </c>
      <c r="C61940">
        <v>5.4</v>
      </c>
      <c r="D61940">
        <v>98.63</v>
      </c>
    </row>
    <row r="61941" spans="1:4">
      <c r="A61941" s="29">
        <v>44134</v>
      </c>
      <c r="B61941" s="30">
        <v>0.6875</v>
      </c>
      <c r="C61941">
        <v>5.44</v>
      </c>
      <c r="D61941">
        <v>98.59</v>
      </c>
    </row>
    <row r="61942" spans="1:4">
      <c r="A61942" s="29">
        <v>44134</v>
      </c>
      <c r="B61942" s="30">
        <v>0.69791666666666663</v>
      </c>
      <c r="C61942">
        <v>15.78</v>
      </c>
      <c r="D61942">
        <v>88.25</v>
      </c>
    </row>
    <row r="61943" spans="1:4">
      <c r="A61943" s="29">
        <v>44134</v>
      </c>
      <c r="B61943" s="30">
        <v>0.70833333333333337</v>
      </c>
      <c r="C61943">
        <v>16.11</v>
      </c>
      <c r="D61943">
        <v>87.92</v>
      </c>
    </row>
    <row r="61944" spans="1:4">
      <c r="A61944" s="29">
        <v>44134</v>
      </c>
      <c r="B61944" s="30">
        <v>0.71875</v>
      </c>
      <c r="C61944">
        <v>16.14</v>
      </c>
      <c r="D61944">
        <v>87.89</v>
      </c>
    </row>
    <row r="61945" spans="1:4">
      <c r="A61945" s="29">
        <v>44134</v>
      </c>
      <c r="B61945" s="30">
        <v>0.72916666666666663</v>
      </c>
      <c r="C61945">
        <v>16.14</v>
      </c>
      <c r="D61945">
        <v>87.89</v>
      </c>
    </row>
    <row r="61946" spans="1:4">
      <c r="A61946" s="29">
        <v>44134</v>
      </c>
      <c r="B61946" s="30">
        <v>0.73958333333333337</v>
      </c>
      <c r="C61946">
        <v>6.18</v>
      </c>
      <c r="D61946">
        <v>97.85</v>
      </c>
    </row>
    <row r="61947" spans="1:4">
      <c r="A61947" s="29">
        <v>44134</v>
      </c>
      <c r="B61947" s="30">
        <v>0.75</v>
      </c>
      <c r="C61947">
        <v>5.49</v>
      </c>
      <c r="D61947">
        <v>98.54</v>
      </c>
    </row>
    <row r="61948" spans="1:4">
      <c r="A61948" s="29">
        <v>44134</v>
      </c>
      <c r="B61948" s="30">
        <v>0.76041666666666663</v>
      </c>
      <c r="C61948">
        <v>5.39</v>
      </c>
      <c r="D61948">
        <v>98.64</v>
      </c>
    </row>
    <row r="61949" spans="1:4">
      <c r="A61949" s="29">
        <v>44134</v>
      </c>
      <c r="B61949" s="30">
        <v>0.77083333333333337</v>
      </c>
      <c r="C61949">
        <v>5.1100000000000003</v>
      </c>
      <c r="D61949">
        <v>98.92</v>
      </c>
    </row>
    <row r="61950" spans="1:4">
      <c r="A61950" s="29">
        <v>44134</v>
      </c>
      <c r="B61950" s="30">
        <v>0.78125</v>
      </c>
      <c r="C61950">
        <v>5.01</v>
      </c>
      <c r="D61950">
        <v>99.02</v>
      </c>
    </row>
    <row r="61951" spans="1:4">
      <c r="A61951" s="29">
        <v>44134</v>
      </c>
      <c r="B61951" s="30">
        <v>0.79166666666666663</v>
      </c>
      <c r="C61951">
        <v>5.27</v>
      </c>
      <c r="D61951">
        <v>98.76</v>
      </c>
    </row>
    <row r="61952" spans="1:4">
      <c r="A61952" s="29">
        <v>44134</v>
      </c>
      <c r="B61952" s="30">
        <v>0.80208333333333337</v>
      </c>
      <c r="C61952">
        <v>5.4</v>
      </c>
      <c r="D61952">
        <v>98.63</v>
      </c>
    </row>
    <row r="61953" spans="1:4">
      <c r="A61953" s="29">
        <v>44134</v>
      </c>
      <c r="B61953" s="30">
        <v>0.8125</v>
      </c>
      <c r="C61953">
        <v>5.44</v>
      </c>
      <c r="D61953">
        <v>98.59</v>
      </c>
    </row>
    <row r="61954" spans="1:4">
      <c r="A61954" s="29">
        <v>44134</v>
      </c>
      <c r="B61954" s="30">
        <v>0.82291666666666663</v>
      </c>
      <c r="C61954">
        <v>5.48</v>
      </c>
      <c r="D61954">
        <v>98.55</v>
      </c>
    </row>
    <row r="61955" spans="1:4">
      <c r="A61955" s="29">
        <v>44134</v>
      </c>
      <c r="B61955" s="30">
        <v>0.83333333333333337</v>
      </c>
      <c r="C61955">
        <v>5.5</v>
      </c>
      <c r="D61955">
        <v>98.53</v>
      </c>
    </row>
    <row r="61956" spans="1:4">
      <c r="A61956" s="29">
        <v>44134</v>
      </c>
      <c r="B61956" s="30">
        <v>0.84375</v>
      </c>
      <c r="C61956">
        <v>5.52</v>
      </c>
      <c r="D61956">
        <v>98.51</v>
      </c>
    </row>
    <row r="61957" spans="1:4">
      <c r="A61957" s="29">
        <v>44134</v>
      </c>
      <c r="B61957" s="30">
        <v>0.85416666666666663</v>
      </c>
      <c r="C61957">
        <v>5.53</v>
      </c>
      <c r="D61957">
        <v>98.5</v>
      </c>
    </row>
    <row r="61958" spans="1:4">
      <c r="A61958" s="29">
        <v>44134</v>
      </c>
      <c r="B61958" s="30">
        <v>0.86458333333333337</v>
      </c>
      <c r="C61958">
        <v>5.54</v>
      </c>
      <c r="D61958">
        <v>98.49</v>
      </c>
    </row>
    <row r="61959" spans="1:4">
      <c r="A61959" s="29">
        <v>44134</v>
      </c>
      <c r="B61959" s="30">
        <v>0.875</v>
      </c>
      <c r="C61959">
        <v>5.54</v>
      </c>
      <c r="D61959">
        <v>98.49</v>
      </c>
    </row>
    <row r="61960" spans="1:4">
      <c r="A61960" s="29">
        <v>44134</v>
      </c>
      <c r="B61960" s="30">
        <v>0.88541666666666663</v>
      </c>
      <c r="C61960">
        <v>5.56</v>
      </c>
      <c r="D61960">
        <v>98.47</v>
      </c>
    </row>
    <row r="61961" spans="1:4">
      <c r="A61961" s="29">
        <v>44134</v>
      </c>
      <c r="B61961" s="30">
        <v>0.89583333333333337</v>
      </c>
      <c r="C61961">
        <v>5.56</v>
      </c>
      <c r="D61961">
        <v>98.47</v>
      </c>
    </row>
    <row r="61962" spans="1:4">
      <c r="A61962" s="29">
        <v>44134</v>
      </c>
      <c r="B61962" s="30">
        <v>0.90625</v>
      </c>
      <c r="C61962">
        <v>5.56</v>
      </c>
      <c r="D61962">
        <v>98.47</v>
      </c>
    </row>
    <row r="61963" spans="1:4">
      <c r="A61963" s="29">
        <v>44134</v>
      </c>
      <c r="B61963" s="30">
        <v>0.91666666666666663</v>
      </c>
      <c r="C61963">
        <v>5.28</v>
      </c>
      <c r="D61963">
        <v>98.75</v>
      </c>
    </row>
    <row r="61964" spans="1:4">
      <c r="A61964" s="29">
        <v>44134</v>
      </c>
      <c r="B61964" s="30">
        <v>0.92708333333333337</v>
      </c>
      <c r="C61964">
        <v>5.1100000000000003</v>
      </c>
      <c r="D61964">
        <v>98.92</v>
      </c>
    </row>
    <row r="61965" spans="1:4">
      <c r="A61965" s="29">
        <v>44134</v>
      </c>
      <c r="B61965" s="30">
        <v>0.9375</v>
      </c>
      <c r="C61965">
        <v>5.0199999999999996</v>
      </c>
      <c r="D61965">
        <v>99.01</v>
      </c>
    </row>
    <row r="61966" spans="1:4">
      <c r="A61966" s="29">
        <v>44134</v>
      </c>
      <c r="B61966" s="30">
        <v>0.94791666666666663</v>
      </c>
      <c r="C61966">
        <v>4.97</v>
      </c>
      <c r="D61966">
        <v>99.06</v>
      </c>
    </row>
    <row r="61967" spans="1:4">
      <c r="A61967" s="29">
        <v>44134</v>
      </c>
      <c r="B61967" s="30">
        <v>0.95833333333333337</v>
      </c>
      <c r="C61967">
        <v>4.9400000000000004</v>
      </c>
      <c r="D61967">
        <v>99.09</v>
      </c>
    </row>
    <row r="61968" spans="1:4">
      <c r="A61968" s="29">
        <v>44134</v>
      </c>
      <c r="B61968" s="30">
        <v>0.96875</v>
      </c>
      <c r="C61968">
        <v>5.24</v>
      </c>
      <c r="D61968">
        <v>98.79</v>
      </c>
    </row>
    <row r="61969" spans="1:4">
      <c r="A61969" s="29">
        <v>44134</v>
      </c>
      <c r="B61969" s="30">
        <v>0.97916666666666663</v>
      </c>
      <c r="C61969">
        <v>5.37</v>
      </c>
      <c r="D61969">
        <v>98.66</v>
      </c>
    </row>
    <row r="61970" spans="1:4">
      <c r="A61970" s="29">
        <v>44134</v>
      </c>
      <c r="B61970" s="30">
        <v>0.98958333333333337</v>
      </c>
      <c r="C61970">
        <v>15.61</v>
      </c>
      <c r="D61970">
        <v>88.42</v>
      </c>
    </row>
    <row r="61971" spans="1:4">
      <c r="A61971" s="29">
        <v>44135</v>
      </c>
      <c r="B61971" s="30">
        <v>0</v>
      </c>
      <c r="C61971">
        <v>5.85</v>
      </c>
      <c r="D61971">
        <v>98.18</v>
      </c>
    </row>
    <row r="61972" spans="1:4">
      <c r="A61972" s="29">
        <v>44135</v>
      </c>
      <c r="B61972" s="30">
        <v>1.0416666666666666E-2</v>
      </c>
      <c r="C61972">
        <v>5.05</v>
      </c>
      <c r="D61972">
        <v>98.98</v>
      </c>
    </row>
    <row r="61973" spans="1:4">
      <c r="A61973" s="29">
        <v>44135</v>
      </c>
      <c r="B61973" s="30">
        <v>2.0833333333333332E-2</v>
      </c>
      <c r="C61973">
        <v>4.96</v>
      </c>
      <c r="D61973">
        <v>99.070000000000007</v>
      </c>
    </row>
    <row r="61974" spans="1:4">
      <c r="A61974" s="29">
        <v>44135</v>
      </c>
      <c r="B61974" s="30">
        <v>3.125E-2</v>
      </c>
      <c r="C61974">
        <v>4.92</v>
      </c>
      <c r="D61974">
        <v>99.11</v>
      </c>
    </row>
    <row r="61975" spans="1:4">
      <c r="A61975" s="29">
        <v>44135</v>
      </c>
      <c r="B61975" s="30">
        <v>4.1666666666666664E-2</v>
      </c>
      <c r="C61975">
        <v>4.88</v>
      </c>
      <c r="D61975">
        <v>99.15</v>
      </c>
    </row>
    <row r="61976" spans="1:4">
      <c r="A61976" s="29">
        <v>44135</v>
      </c>
      <c r="B61976" s="30">
        <v>5.2083333333333336E-2</v>
      </c>
      <c r="C61976">
        <v>4.8499999999999996</v>
      </c>
      <c r="D61976">
        <v>99.18</v>
      </c>
    </row>
    <row r="61977" spans="1:4">
      <c r="A61977" s="29">
        <v>44135</v>
      </c>
      <c r="B61977" s="30">
        <v>6.25E-2</v>
      </c>
      <c r="C61977">
        <v>4.84</v>
      </c>
      <c r="D61977">
        <v>99.19</v>
      </c>
    </row>
    <row r="61978" spans="1:4">
      <c r="A61978" s="29">
        <v>44135</v>
      </c>
      <c r="B61978" s="30">
        <v>7.2916666666666671E-2</v>
      </c>
      <c r="C61978">
        <v>4.82</v>
      </c>
      <c r="D61978">
        <v>99.210000000000008</v>
      </c>
    </row>
    <row r="61979" spans="1:4">
      <c r="A61979" s="29">
        <v>44135</v>
      </c>
      <c r="B61979" s="30">
        <v>8.3333333333333329E-2</v>
      </c>
      <c r="C61979">
        <v>4.8</v>
      </c>
      <c r="D61979">
        <v>99.23</v>
      </c>
    </row>
    <row r="61980" spans="1:4">
      <c r="A61980" s="29">
        <v>44135</v>
      </c>
      <c r="B61980" s="30">
        <v>9.375E-2</v>
      </c>
      <c r="C61980">
        <v>18.149999999999999</v>
      </c>
      <c r="D61980">
        <v>85.88</v>
      </c>
    </row>
    <row r="61981" spans="1:4">
      <c r="A61981" s="29">
        <v>44135</v>
      </c>
      <c r="B61981" s="30">
        <v>0.10416666666666667</v>
      </c>
      <c r="C61981">
        <v>19.16</v>
      </c>
      <c r="D61981">
        <v>84.87</v>
      </c>
    </row>
    <row r="61982" spans="1:4">
      <c r="A61982" s="29">
        <v>44135</v>
      </c>
      <c r="B61982" s="30">
        <v>0.11458333333333333</v>
      </c>
      <c r="C61982">
        <v>19.260000000000002</v>
      </c>
      <c r="D61982">
        <v>84.77</v>
      </c>
    </row>
    <row r="61983" spans="1:4">
      <c r="A61983" s="29">
        <v>44135</v>
      </c>
      <c r="B61983" s="30">
        <v>0.125</v>
      </c>
      <c r="C61983">
        <v>6.47</v>
      </c>
      <c r="D61983">
        <v>97.56</v>
      </c>
    </row>
    <row r="61984" spans="1:4">
      <c r="A61984" s="29">
        <v>44135</v>
      </c>
      <c r="B61984" s="30">
        <v>0.13541666666666666</v>
      </c>
      <c r="C61984">
        <v>5</v>
      </c>
      <c r="D61984">
        <v>99.03</v>
      </c>
    </row>
    <row r="61985" spans="1:4">
      <c r="A61985" s="29">
        <v>44135</v>
      </c>
      <c r="B61985" s="30">
        <v>0.14583333333333334</v>
      </c>
      <c r="C61985">
        <v>4.9000000000000004</v>
      </c>
      <c r="D61985">
        <v>99.13</v>
      </c>
    </row>
    <row r="61986" spans="1:4">
      <c r="A61986" s="29">
        <v>44135</v>
      </c>
      <c r="B61986" s="30">
        <v>0.15625</v>
      </c>
      <c r="C61986">
        <v>4.8499999999999996</v>
      </c>
      <c r="D61986">
        <v>99.18</v>
      </c>
    </row>
    <row r="61987" spans="1:4">
      <c r="A61987" s="29">
        <v>44135</v>
      </c>
      <c r="B61987" s="30">
        <v>0.16666666666666666</v>
      </c>
      <c r="C61987">
        <v>4.83</v>
      </c>
      <c r="D61987">
        <v>99.2</v>
      </c>
    </row>
    <row r="61988" spans="1:4">
      <c r="A61988" s="29">
        <v>44135</v>
      </c>
      <c r="B61988" s="30">
        <v>0.17708333333333334</v>
      </c>
      <c r="C61988">
        <v>4.8</v>
      </c>
      <c r="D61988">
        <v>99.23</v>
      </c>
    </row>
    <row r="61989" spans="1:4">
      <c r="A61989" s="29">
        <v>44135</v>
      </c>
      <c r="B61989" s="30">
        <v>0.1875</v>
      </c>
      <c r="C61989">
        <v>4.79</v>
      </c>
      <c r="D61989">
        <v>99.24</v>
      </c>
    </row>
    <row r="61990" spans="1:4">
      <c r="A61990" s="29">
        <v>44135</v>
      </c>
      <c r="B61990" s="30">
        <v>0.19791666666666666</v>
      </c>
      <c r="C61990">
        <v>4.78</v>
      </c>
      <c r="D61990">
        <v>99.25</v>
      </c>
    </row>
    <row r="61991" spans="1:4">
      <c r="A61991" s="29">
        <v>44135</v>
      </c>
      <c r="B61991" s="30">
        <v>0.20833333333333334</v>
      </c>
      <c r="C61991">
        <v>4.76</v>
      </c>
      <c r="D61991">
        <v>99.27</v>
      </c>
    </row>
    <row r="61992" spans="1:4">
      <c r="A61992" s="29">
        <v>44135</v>
      </c>
      <c r="B61992" s="30">
        <v>0.21875</v>
      </c>
      <c r="C61992">
        <v>4.74</v>
      </c>
      <c r="D61992">
        <v>99.29</v>
      </c>
    </row>
    <row r="61993" spans="1:4">
      <c r="A61993" s="29">
        <v>44135</v>
      </c>
      <c r="B61993" s="30">
        <v>0.22916666666666666</v>
      </c>
      <c r="C61993">
        <v>4.75</v>
      </c>
      <c r="D61993">
        <v>99.28</v>
      </c>
    </row>
    <row r="61994" spans="1:4">
      <c r="A61994" s="29">
        <v>44135</v>
      </c>
      <c r="B61994" s="30">
        <v>0.23958333333333334</v>
      </c>
      <c r="C61994">
        <v>4.82</v>
      </c>
      <c r="D61994">
        <v>99.210000000000008</v>
      </c>
    </row>
    <row r="61995" spans="1:4">
      <c r="A61995" s="29">
        <v>44135</v>
      </c>
      <c r="B61995" s="30">
        <v>0.25</v>
      </c>
      <c r="C61995">
        <v>5.13</v>
      </c>
      <c r="D61995">
        <v>98.9</v>
      </c>
    </row>
    <row r="61996" spans="1:4">
      <c r="A61996" s="29">
        <v>44135</v>
      </c>
      <c r="B61996" s="30">
        <v>0.26041666666666669</v>
      </c>
      <c r="C61996">
        <v>5.25</v>
      </c>
      <c r="D61996">
        <v>98.78</v>
      </c>
    </row>
    <row r="61997" spans="1:4">
      <c r="A61997" s="29">
        <v>44135</v>
      </c>
      <c r="B61997" s="30">
        <v>0.27083333333333331</v>
      </c>
      <c r="C61997">
        <v>5.31</v>
      </c>
      <c r="D61997">
        <v>98.72</v>
      </c>
    </row>
    <row r="61998" spans="1:4">
      <c r="A61998" s="29">
        <v>44135</v>
      </c>
      <c r="B61998" s="30">
        <v>0.28125</v>
      </c>
      <c r="C61998">
        <v>5.14</v>
      </c>
      <c r="D61998">
        <v>98.89</v>
      </c>
    </row>
    <row r="61999" spans="1:4">
      <c r="A61999" s="29">
        <v>44135</v>
      </c>
      <c r="B61999" s="30">
        <v>0.29166666666666669</v>
      </c>
      <c r="C61999">
        <v>4.9400000000000004</v>
      </c>
      <c r="D61999">
        <v>99.09</v>
      </c>
    </row>
    <row r="62000" spans="1:4">
      <c r="A62000" s="29">
        <v>44135</v>
      </c>
      <c r="B62000" s="30">
        <v>0.30208333333333331</v>
      </c>
      <c r="C62000">
        <v>4.87</v>
      </c>
      <c r="D62000">
        <v>99.16</v>
      </c>
    </row>
    <row r="62001" spans="1:4">
      <c r="A62001" s="29">
        <v>44135</v>
      </c>
      <c r="B62001" s="30">
        <v>0.3125</v>
      </c>
      <c r="C62001">
        <v>4.8499999999999996</v>
      </c>
      <c r="D62001">
        <v>99.18</v>
      </c>
    </row>
    <row r="62002" spans="1:4">
      <c r="A62002" s="29">
        <v>44135</v>
      </c>
      <c r="B62002" s="30">
        <v>0.32291666666666669</v>
      </c>
      <c r="C62002">
        <v>5.16</v>
      </c>
      <c r="D62002">
        <v>98.87</v>
      </c>
    </row>
    <row r="62003" spans="1:4">
      <c r="A62003" s="29">
        <v>44135</v>
      </c>
      <c r="B62003" s="30">
        <v>0.33333333333333331</v>
      </c>
      <c r="C62003">
        <v>5.29</v>
      </c>
      <c r="D62003">
        <v>98.74</v>
      </c>
    </row>
    <row r="62004" spans="1:4">
      <c r="A62004" s="29">
        <v>44135</v>
      </c>
      <c r="B62004" s="30">
        <v>0.34375</v>
      </c>
      <c r="C62004">
        <v>5.35</v>
      </c>
      <c r="D62004">
        <v>98.68</v>
      </c>
    </row>
    <row r="62005" spans="1:4">
      <c r="A62005" s="29">
        <v>44135</v>
      </c>
      <c r="B62005" s="30">
        <v>0.35416666666666669</v>
      </c>
      <c r="C62005">
        <v>5.39</v>
      </c>
      <c r="D62005">
        <v>98.64</v>
      </c>
    </row>
    <row r="62006" spans="1:4">
      <c r="A62006" s="29">
        <v>44135</v>
      </c>
      <c r="B62006" s="30">
        <v>0.36458333333333331</v>
      </c>
      <c r="C62006">
        <v>5.43</v>
      </c>
      <c r="D62006">
        <v>98.6</v>
      </c>
    </row>
    <row r="62007" spans="1:4">
      <c r="A62007" s="29">
        <v>44135</v>
      </c>
      <c r="B62007" s="30">
        <v>0.375</v>
      </c>
      <c r="C62007">
        <v>5.46</v>
      </c>
      <c r="D62007">
        <v>98.570000000000007</v>
      </c>
    </row>
    <row r="62008" spans="1:4">
      <c r="A62008" s="29">
        <v>44135</v>
      </c>
      <c r="B62008" s="30">
        <v>0.38541666666666669</v>
      </c>
      <c r="C62008">
        <v>5.48</v>
      </c>
      <c r="D62008">
        <v>98.55</v>
      </c>
    </row>
    <row r="62009" spans="1:4">
      <c r="A62009" s="29">
        <v>44135</v>
      </c>
      <c r="B62009" s="30">
        <v>0.39583333333333331</v>
      </c>
      <c r="C62009">
        <v>5.49</v>
      </c>
      <c r="D62009">
        <v>98.54</v>
      </c>
    </row>
    <row r="62010" spans="1:4">
      <c r="A62010" s="29">
        <v>44135</v>
      </c>
      <c r="B62010" s="30">
        <v>0.40625</v>
      </c>
      <c r="C62010">
        <v>5.49</v>
      </c>
      <c r="D62010">
        <v>98.54</v>
      </c>
    </row>
    <row r="62011" spans="1:4">
      <c r="A62011" s="29">
        <v>44135</v>
      </c>
      <c r="B62011" s="30">
        <v>0.41666666666666669</v>
      </c>
      <c r="C62011">
        <v>5.51</v>
      </c>
      <c r="D62011">
        <v>98.52</v>
      </c>
    </row>
    <row r="62012" spans="1:4">
      <c r="A62012" s="29">
        <v>44135</v>
      </c>
      <c r="B62012" s="30">
        <v>0.42708333333333331</v>
      </c>
      <c r="C62012">
        <v>5.52</v>
      </c>
      <c r="D62012">
        <v>98.51</v>
      </c>
    </row>
    <row r="62013" spans="1:4">
      <c r="A62013" s="29">
        <v>44135</v>
      </c>
      <c r="B62013" s="30">
        <v>0.4375</v>
      </c>
      <c r="C62013">
        <v>5.53</v>
      </c>
      <c r="D62013">
        <v>98.5</v>
      </c>
    </row>
    <row r="62014" spans="1:4">
      <c r="A62014" s="29">
        <v>44135</v>
      </c>
      <c r="B62014" s="30">
        <v>0.44791666666666669</v>
      </c>
      <c r="C62014">
        <v>5.53</v>
      </c>
      <c r="D62014">
        <v>98.5</v>
      </c>
    </row>
    <row r="62015" spans="1:4">
      <c r="A62015" s="29">
        <v>44135</v>
      </c>
      <c r="B62015" s="30">
        <v>0.45833333333333331</v>
      </c>
      <c r="C62015">
        <v>5.54</v>
      </c>
      <c r="D62015">
        <v>98.49</v>
      </c>
    </row>
    <row r="62016" spans="1:4">
      <c r="A62016" s="29">
        <v>44135</v>
      </c>
      <c r="B62016" s="30">
        <v>0.46875</v>
      </c>
      <c r="C62016">
        <v>5.55</v>
      </c>
      <c r="D62016">
        <v>98.48</v>
      </c>
    </row>
    <row r="62017" spans="1:4">
      <c r="A62017" s="29">
        <v>44135</v>
      </c>
      <c r="B62017" s="30">
        <v>0.47916666666666669</v>
      </c>
      <c r="C62017">
        <v>5.55</v>
      </c>
      <c r="D62017">
        <v>98.48</v>
      </c>
    </row>
    <row r="62018" spans="1:4">
      <c r="A62018" s="29">
        <v>44135</v>
      </c>
      <c r="B62018" s="30">
        <v>0.48958333333333331</v>
      </c>
      <c r="C62018">
        <v>5.25</v>
      </c>
      <c r="D62018">
        <v>98.78</v>
      </c>
    </row>
    <row r="62019" spans="1:4">
      <c r="A62019" s="29">
        <v>44135</v>
      </c>
      <c r="B62019" s="30">
        <v>0.5</v>
      </c>
      <c r="C62019">
        <v>5.08</v>
      </c>
      <c r="D62019">
        <v>98.95</v>
      </c>
    </row>
    <row r="62020" spans="1:4">
      <c r="A62020" s="29">
        <v>44135</v>
      </c>
      <c r="B62020" s="30">
        <v>0.51041666666666663</v>
      </c>
      <c r="C62020">
        <v>5.09</v>
      </c>
      <c r="D62020">
        <v>98.94</v>
      </c>
    </row>
    <row r="62021" spans="1:4">
      <c r="A62021" s="29">
        <v>44135</v>
      </c>
      <c r="B62021" s="30">
        <v>0.52083333333333337</v>
      </c>
      <c r="C62021">
        <v>5.35</v>
      </c>
      <c r="D62021">
        <v>98.68</v>
      </c>
    </row>
    <row r="62022" spans="1:4">
      <c r="A62022" s="29">
        <v>44135</v>
      </c>
      <c r="B62022" s="30">
        <v>0.53125</v>
      </c>
      <c r="C62022">
        <v>5.43</v>
      </c>
      <c r="D62022">
        <v>98.6</v>
      </c>
    </row>
    <row r="62023" spans="1:4">
      <c r="A62023" s="29">
        <v>44135</v>
      </c>
      <c r="B62023" s="30">
        <v>0.54166666666666663</v>
      </c>
      <c r="C62023">
        <v>5.48</v>
      </c>
      <c r="D62023">
        <v>98.55</v>
      </c>
    </row>
    <row r="62024" spans="1:4">
      <c r="A62024" s="29">
        <v>44135</v>
      </c>
      <c r="B62024" s="30">
        <v>0.55208333333333337</v>
      </c>
      <c r="C62024">
        <v>5.5</v>
      </c>
      <c r="D62024">
        <v>98.53</v>
      </c>
    </row>
    <row r="62025" spans="1:4">
      <c r="A62025" s="29">
        <v>44135</v>
      </c>
      <c r="B62025" s="30">
        <v>0.5625</v>
      </c>
      <c r="C62025">
        <v>5.5</v>
      </c>
      <c r="D62025">
        <v>98.53</v>
      </c>
    </row>
    <row r="62026" spans="1:4">
      <c r="A62026" s="29">
        <v>44135</v>
      </c>
      <c r="B62026" s="30">
        <v>0.57291666666666663</v>
      </c>
      <c r="C62026">
        <v>5.52</v>
      </c>
      <c r="D62026">
        <v>98.51</v>
      </c>
    </row>
    <row r="62027" spans="1:4">
      <c r="A62027" s="29">
        <v>44135</v>
      </c>
      <c r="B62027" s="30">
        <v>0.58333333333333337</v>
      </c>
      <c r="C62027">
        <v>5.54</v>
      </c>
      <c r="D62027">
        <v>98.49</v>
      </c>
    </row>
    <row r="62028" spans="1:4">
      <c r="A62028" s="29">
        <v>44135</v>
      </c>
      <c r="B62028" s="30">
        <v>0.59375</v>
      </c>
      <c r="C62028">
        <v>5.55</v>
      </c>
      <c r="D62028">
        <v>98.48</v>
      </c>
    </row>
    <row r="62029" spans="1:4">
      <c r="A62029" s="29">
        <v>44135</v>
      </c>
      <c r="B62029" s="30">
        <v>0.60416666666666663</v>
      </c>
      <c r="C62029">
        <v>5.55</v>
      </c>
      <c r="D62029">
        <v>98.48</v>
      </c>
    </row>
    <row r="62030" spans="1:4">
      <c r="A62030" s="29">
        <v>44135</v>
      </c>
      <c r="B62030" s="30">
        <v>0.61458333333333337</v>
      </c>
      <c r="C62030">
        <v>5.56</v>
      </c>
      <c r="D62030">
        <v>98.47</v>
      </c>
    </row>
    <row r="62031" spans="1:4">
      <c r="A62031" s="29">
        <v>44135</v>
      </c>
      <c r="B62031" s="30">
        <v>0.625</v>
      </c>
      <c r="C62031">
        <v>5.57</v>
      </c>
      <c r="D62031">
        <v>98.460000000000008</v>
      </c>
    </row>
    <row r="62032" spans="1:4">
      <c r="A62032" s="29">
        <v>44135</v>
      </c>
      <c r="B62032" s="30">
        <v>0.63541666666666663</v>
      </c>
      <c r="C62032">
        <v>5.57</v>
      </c>
      <c r="D62032">
        <v>98.460000000000008</v>
      </c>
    </row>
    <row r="62033" spans="1:4">
      <c r="A62033" s="29">
        <v>44135</v>
      </c>
      <c r="B62033" s="30">
        <v>0.64583333333333337</v>
      </c>
      <c r="C62033">
        <v>5.26</v>
      </c>
      <c r="D62033">
        <v>98.77</v>
      </c>
    </row>
    <row r="62034" spans="1:4">
      <c r="A62034" s="29">
        <v>44135</v>
      </c>
      <c r="B62034" s="30">
        <v>0.65625</v>
      </c>
      <c r="C62034">
        <v>5.0999999999999996</v>
      </c>
      <c r="D62034">
        <v>98.93</v>
      </c>
    </row>
    <row r="62035" spans="1:4">
      <c r="A62035" s="29">
        <v>44135</v>
      </c>
      <c r="B62035" s="30">
        <v>0.66666666666666663</v>
      </c>
      <c r="C62035">
        <v>5.0199999999999996</v>
      </c>
      <c r="D62035">
        <v>99.01</v>
      </c>
    </row>
    <row r="62036" spans="1:4">
      <c r="A62036" s="29">
        <v>44135</v>
      </c>
      <c r="B62036" s="30">
        <v>0.67708333333333337</v>
      </c>
      <c r="C62036">
        <v>5.23</v>
      </c>
      <c r="D62036">
        <v>98.8</v>
      </c>
    </row>
    <row r="62037" spans="1:4">
      <c r="A62037" s="29">
        <v>44135</v>
      </c>
      <c r="B62037" s="30">
        <v>0.6875</v>
      </c>
      <c r="C62037">
        <v>5.39</v>
      </c>
      <c r="D62037">
        <v>98.64</v>
      </c>
    </row>
    <row r="62038" spans="1:4">
      <c r="A62038" s="29">
        <v>44135</v>
      </c>
      <c r="B62038" s="30">
        <v>0.69791666666666663</v>
      </c>
      <c r="C62038">
        <v>18.12</v>
      </c>
      <c r="D62038">
        <v>85.91</v>
      </c>
    </row>
    <row r="62039" spans="1:4">
      <c r="A62039" s="29">
        <v>44135</v>
      </c>
      <c r="B62039" s="30">
        <v>0.70833333333333337</v>
      </c>
      <c r="C62039">
        <v>19.34</v>
      </c>
      <c r="D62039">
        <v>84.69</v>
      </c>
    </row>
    <row r="62040" spans="1:4">
      <c r="A62040" s="29">
        <v>44135</v>
      </c>
      <c r="B62040" s="30">
        <v>0.71875</v>
      </c>
      <c r="C62040">
        <v>19.43</v>
      </c>
      <c r="D62040">
        <v>84.6</v>
      </c>
    </row>
    <row r="62041" spans="1:4">
      <c r="A62041" s="29">
        <v>44135</v>
      </c>
      <c r="B62041" s="30">
        <v>0.72916666666666663</v>
      </c>
      <c r="C62041">
        <v>19.45</v>
      </c>
      <c r="D62041">
        <v>84.58</v>
      </c>
    </row>
    <row r="62042" spans="1:4">
      <c r="A62042" s="29">
        <v>44135</v>
      </c>
      <c r="B62042" s="30">
        <v>0.73958333333333337</v>
      </c>
      <c r="C62042">
        <v>6.58</v>
      </c>
      <c r="D62042">
        <v>97.45</v>
      </c>
    </row>
    <row r="62043" spans="1:4">
      <c r="A62043" s="29">
        <v>44135</v>
      </c>
      <c r="B62043" s="30">
        <v>0.75</v>
      </c>
      <c r="C62043">
        <v>5.54</v>
      </c>
      <c r="D62043">
        <v>98.49</v>
      </c>
    </row>
    <row r="62044" spans="1:4">
      <c r="A62044" s="29">
        <v>44135</v>
      </c>
      <c r="B62044" s="30">
        <v>0.76041666666666663</v>
      </c>
      <c r="C62044">
        <v>5.55</v>
      </c>
      <c r="D62044">
        <v>98.48</v>
      </c>
    </row>
    <row r="62045" spans="1:4">
      <c r="A62045" s="29">
        <v>44135</v>
      </c>
      <c r="B62045" s="30">
        <v>0.77083333333333337</v>
      </c>
      <c r="C62045">
        <v>5.56</v>
      </c>
      <c r="D62045">
        <v>98.47</v>
      </c>
    </row>
    <row r="62046" spans="1:4">
      <c r="A62046" s="29">
        <v>44135</v>
      </c>
      <c r="B62046" s="30">
        <v>0.78125</v>
      </c>
      <c r="C62046">
        <v>5.57</v>
      </c>
      <c r="D62046">
        <v>98.460000000000008</v>
      </c>
    </row>
    <row r="62047" spans="1:4">
      <c r="A62047" s="29">
        <v>44135</v>
      </c>
      <c r="B62047" s="30">
        <v>0.79166666666666663</v>
      </c>
      <c r="C62047">
        <v>5.58</v>
      </c>
      <c r="D62047">
        <v>98.45</v>
      </c>
    </row>
    <row r="62048" spans="1:4">
      <c r="A62048" s="29">
        <v>44135</v>
      </c>
      <c r="B62048" s="30">
        <v>0.80208333333333337</v>
      </c>
      <c r="C62048">
        <v>5.58</v>
      </c>
      <c r="D62048">
        <v>98.45</v>
      </c>
    </row>
    <row r="62049" spans="1:4">
      <c r="A62049" s="29">
        <v>44135</v>
      </c>
      <c r="B62049" s="30">
        <v>0.8125</v>
      </c>
      <c r="C62049">
        <v>5.58</v>
      </c>
      <c r="D62049">
        <v>98.45</v>
      </c>
    </row>
    <row r="62050" spans="1:4">
      <c r="A62050" s="29">
        <v>44135</v>
      </c>
      <c r="B62050" s="30">
        <v>0.82291666666666663</v>
      </c>
      <c r="C62050">
        <v>5.3</v>
      </c>
      <c r="D62050">
        <v>98.73</v>
      </c>
    </row>
    <row r="62051" spans="1:4">
      <c r="A62051" s="29">
        <v>44135</v>
      </c>
      <c r="B62051" s="30">
        <v>0.83333333333333337</v>
      </c>
      <c r="C62051">
        <v>5.13</v>
      </c>
      <c r="D62051">
        <v>98.9</v>
      </c>
    </row>
    <row r="62052" spans="1:4">
      <c r="A62052" s="29">
        <v>44135</v>
      </c>
      <c r="B62052" s="30">
        <v>0.84375</v>
      </c>
      <c r="C62052">
        <v>5.04</v>
      </c>
      <c r="D62052">
        <v>98.99</v>
      </c>
    </row>
    <row r="62053" spans="1:4">
      <c r="A62053" s="29">
        <v>44135</v>
      </c>
      <c r="B62053" s="30">
        <v>0.85416666666666663</v>
      </c>
      <c r="C62053">
        <v>5.27</v>
      </c>
      <c r="D62053">
        <v>98.76</v>
      </c>
    </row>
    <row r="62054" spans="1:4">
      <c r="A62054" s="29">
        <v>44135</v>
      </c>
      <c r="B62054" s="30">
        <v>0.86458333333333337</v>
      </c>
      <c r="C62054">
        <v>5.42</v>
      </c>
      <c r="D62054">
        <v>98.61</v>
      </c>
    </row>
    <row r="62055" spans="1:4">
      <c r="A62055" s="29">
        <v>44135</v>
      </c>
      <c r="B62055" s="30">
        <v>0.875</v>
      </c>
      <c r="C62055">
        <v>5.47</v>
      </c>
      <c r="D62055">
        <v>98.56</v>
      </c>
    </row>
    <row r="62056" spans="1:4">
      <c r="A62056" s="29">
        <v>44135</v>
      </c>
      <c r="B62056" s="30">
        <v>0.88541666666666663</v>
      </c>
      <c r="C62056">
        <v>5.51</v>
      </c>
      <c r="D62056">
        <v>98.52</v>
      </c>
    </row>
    <row r="62057" spans="1:4">
      <c r="A62057" s="29">
        <v>44135</v>
      </c>
      <c r="B62057" s="30">
        <v>0.89583333333333337</v>
      </c>
      <c r="C62057">
        <v>5.53</v>
      </c>
      <c r="D62057">
        <v>98.5</v>
      </c>
    </row>
    <row r="62058" spans="1:4">
      <c r="A62058" s="29">
        <v>44135</v>
      </c>
      <c r="B62058" s="30">
        <v>0.90625</v>
      </c>
      <c r="C62058">
        <v>5.54</v>
      </c>
      <c r="D62058">
        <v>98.49</v>
      </c>
    </row>
    <row r="62059" spans="1:4">
      <c r="A62059" s="29">
        <v>44135</v>
      </c>
      <c r="B62059" s="30">
        <v>0.91666666666666663</v>
      </c>
      <c r="C62059">
        <v>5.23</v>
      </c>
      <c r="D62059">
        <v>98.8</v>
      </c>
    </row>
    <row r="62060" spans="1:4">
      <c r="A62060" s="29">
        <v>44135</v>
      </c>
      <c r="B62060" s="30">
        <v>0.92708333333333337</v>
      </c>
      <c r="C62060">
        <v>5.08</v>
      </c>
      <c r="D62060">
        <v>98.95</v>
      </c>
    </row>
    <row r="62061" spans="1:4">
      <c r="A62061" s="29">
        <v>44135</v>
      </c>
      <c r="B62061" s="30">
        <v>0.9375</v>
      </c>
      <c r="C62061">
        <v>5.01</v>
      </c>
      <c r="D62061">
        <v>99.02</v>
      </c>
    </row>
    <row r="62062" spans="1:4">
      <c r="A62062" s="29">
        <v>44135</v>
      </c>
      <c r="B62062" s="30">
        <v>0.94791666666666663</v>
      </c>
      <c r="C62062">
        <v>4.97</v>
      </c>
      <c r="D62062">
        <v>99.06</v>
      </c>
    </row>
    <row r="62063" spans="1:4">
      <c r="A62063" s="29">
        <v>44135</v>
      </c>
      <c r="B62063" s="30">
        <v>0.95833333333333337</v>
      </c>
      <c r="C62063">
        <v>4.9400000000000004</v>
      </c>
      <c r="D62063">
        <v>99.09</v>
      </c>
    </row>
    <row r="62064" spans="1:4">
      <c r="A62064" s="29">
        <v>44135</v>
      </c>
      <c r="B62064" s="30">
        <v>0.96875</v>
      </c>
      <c r="C62064">
        <v>5.23</v>
      </c>
      <c r="D62064">
        <v>98.8</v>
      </c>
    </row>
    <row r="62065" spans="1:4">
      <c r="A62065" s="29">
        <v>44135</v>
      </c>
      <c r="B62065" s="30">
        <v>0.97916666666666663</v>
      </c>
      <c r="C62065">
        <v>5.37</v>
      </c>
      <c r="D62065">
        <v>98.66</v>
      </c>
    </row>
    <row r="62066" spans="1:4">
      <c r="A62066" s="29">
        <v>44135</v>
      </c>
      <c r="B62066" s="30">
        <v>0.98958333333333337</v>
      </c>
      <c r="C62066">
        <v>18.14</v>
      </c>
      <c r="D62066">
        <v>85.89</v>
      </c>
    </row>
    <row r="62067" spans="1:4">
      <c r="A62067" s="29">
        <v>44136</v>
      </c>
      <c r="B62067" s="30">
        <v>0</v>
      </c>
      <c r="C62067">
        <v>5.64</v>
      </c>
      <c r="D62067">
        <v>98.39</v>
      </c>
    </row>
    <row r="62068" spans="1:4">
      <c r="A62068" s="29">
        <v>44136</v>
      </c>
      <c r="B62068" s="30">
        <v>1.0416666666666666E-2</v>
      </c>
      <c r="C62068">
        <v>5.0599999999999996</v>
      </c>
      <c r="D62068">
        <v>98.97</v>
      </c>
    </row>
    <row r="62069" spans="1:4">
      <c r="A62069" s="29">
        <v>44136</v>
      </c>
      <c r="B62069" s="30">
        <v>2.0833333333333332E-2</v>
      </c>
      <c r="C62069">
        <v>4.97</v>
      </c>
      <c r="D62069">
        <v>99.06</v>
      </c>
    </row>
    <row r="62070" spans="1:4">
      <c r="A62070" s="29">
        <v>44136</v>
      </c>
      <c r="B62070" s="30">
        <v>3.125E-2</v>
      </c>
      <c r="C62070">
        <v>4.93</v>
      </c>
      <c r="D62070">
        <v>99.1</v>
      </c>
    </row>
    <row r="62071" spans="1:4">
      <c r="A62071" s="29">
        <v>44136</v>
      </c>
      <c r="B62071" s="30">
        <v>4.1666666666666664E-2</v>
      </c>
      <c r="C62071">
        <v>4.9000000000000004</v>
      </c>
      <c r="D62071">
        <v>99.13</v>
      </c>
    </row>
    <row r="62072" spans="1:4">
      <c r="A62072" s="29">
        <v>44136</v>
      </c>
      <c r="B62072" s="30">
        <v>5.2083333333333336E-2</v>
      </c>
      <c r="C62072">
        <v>4.88</v>
      </c>
      <c r="D62072">
        <v>99.15</v>
      </c>
    </row>
    <row r="62073" spans="1:4">
      <c r="A62073" s="29">
        <v>44136</v>
      </c>
      <c r="B62073" s="30">
        <v>6.25E-2</v>
      </c>
      <c r="C62073">
        <v>4.8499999999999996</v>
      </c>
      <c r="D62073">
        <v>99.18</v>
      </c>
    </row>
    <row r="62074" spans="1:4">
      <c r="A62074" s="29">
        <v>44136</v>
      </c>
      <c r="B62074" s="30">
        <v>7.2916666666666671E-2</v>
      </c>
      <c r="C62074">
        <v>4.84</v>
      </c>
      <c r="D62074">
        <v>99.19</v>
      </c>
    </row>
    <row r="62075" spans="1:4">
      <c r="A62075" s="29">
        <v>44136</v>
      </c>
      <c r="B62075" s="30">
        <v>8.3333333333333329E-2</v>
      </c>
      <c r="C62075">
        <v>4.82</v>
      </c>
      <c r="D62075">
        <v>99.210000000000008</v>
      </c>
    </row>
    <row r="62076" spans="1:4">
      <c r="A62076" s="29">
        <v>44136</v>
      </c>
      <c r="B62076" s="30">
        <v>9.375E-2</v>
      </c>
      <c r="C62076">
        <v>4.8099999999999996</v>
      </c>
      <c r="D62076">
        <v>99.22</v>
      </c>
    </row>
    <row r="62077" spans="1:4">
      <c r="A62077" s="29">
        <v>44136</v>
      </c>
      <c r="B62077" s="30">
        <v>0.10416666666666667</v>
      </c>
      <c r="C62077">
        <v>15.81</v>
      </c>
      <c r="D62077">
        <v>88.22</v>
      </c>
    </row>
    <row r="62078" spans="1:4">
      <c r="A62078" s="29">
        <v>44136</v>
      </c>
      <c r="B62078" s="30">
        <v>0.11458333333333333</v>
      </c>
      <c r="C62078">
        <v>15.91</v>
      </c>
      <c r="D62078">
        <v>88.12</v>
      </c>
    </row>
    <row r="62079" spans="1:4">
      <c r="A62079" s="29">
        <v>44136</v>
      </c>
      <c r="B62079" s="30">
        <v>0.125</v>
      </c>
      <c r="C62079">
        <v>15.95</v>
      </c>
      <c r="D62079">
        <v>88.08</v>
      </c>
    </row>
    <row r="62080" spans="1:4">
      <c r="A62080" s="29">
        <v>44136</v>
      </c>
      <c r="B62080" s="30">
        <v>0.13541666666666666</v>
      </c>
      <c r="C62080">
        <v>15.95</v>
      </c>
      <c r="D62080">
        <v>88.08</v>
      </c>
    </row>
    <row r="62081" spans="1:4">
      <c r="A62081" s="29">
        <v>44136</v>
      </c>
      <c r="B62081" s="30">
        <v>0.14583333333333334</v>
      </c>
      <c r="C62081">
        <v>5.41</v>
      </c>
      <c r="D62081">
        <v>98.62</v>
      </c>
    </row>
    <row r="62082" spans="1:4">
      <c r="A62082" s="29">
        <v>44136</v>
      </c>
      <c r="B62082" s="30">
        <v>0.15625</v>
      </c>
      <c r="C62082">
        <v>4.95</v>
      </c>
      <c r="D62082">
        <v>99.08</v>
      </c>
    </row>
    <row r="62083" spans="1:4">
      <c r="A62083" s="29">
        <v>44136</v>
      </c>
      <c r="B62083" s="30">
        <v>0.16666666666666666</v>
      </c>
      <c r="C62083">
        <v>4.8899999999999997</v>
      </c>
      <c r="D62083">
        <v>99.14</v>
      </c>
    </row>
    <row r="62084" spans="1:4">
      <c r="A62084" s="29">
        <v>44136</v>
      </c>
      <c r="B62084" s="30">
        <v>0.17708333333333334</v>
      </c>
      <c r="C62084">
        <v>4.8499999999999996</v>
      </c>
      <c r="D62084">
        <v>99.18</v>
      </c>
    </row>
    <row r="62085" spans="1:4">
      <c r="A62085" s="29">
        <v>44136</v>
      </c>
      <c r="B62085" s="30">
        <v>0.1875</v>
      </c>
      <c r="C62085">
        <v>4.83</v>
      </c>
      <c r="D62085">
        <v>99.2</v>
      </c>
    </row>
    <row r="62086" spans="1:4">
      <c r="A62086" s="29">
        <v>44136</v>
      </c>
      <c r="B62086" s="30">
        <v>0.19791666666666666</v>
      </c>
      <c r="C62086">
        <v>4.8099999999999996</v>
      </c>
      <c r="D62086">
        <v>99.22</v>
      </c>
    </row>
    <row r="62087" spans="1:4">
      <c r="A62087" s="29">
        <v>44136</v>
      </c>
      <c r="B62087" s="30">
        <v>0.20833333333333334</v>
      </c>
      <c r="C62087">
        <v>4.79</v>
      </c>
      <c r="D62087">
        <v>99.24</v>
      </c>
    </row>
    <row r="62088" spans="1:4">
      <c r="A62088" s="29">
        <v>44136</v>
      </c>
      <c r="B62088" s="30">
        <v>0.21875</v>
      </c>
      <c r="C62088">
        <v>4.79</v>
      </c>
      <c r="D62088">
        <v>99.24</v>
      </c>
    </row>
    <row r="62089" spans="1:4">
      <c r="A62089" s="29">
        <v>44136</v>
      </c>
      <c r="B62089" s="30">
        <v>0.22916666666666666</v>
      </c>
      <c r="C62089">
        <v>4.7699999999999996</v>
      </c>
      <c r="D62089">
        <v>99.26</v>
      </c>
    </row>
    <row r="62090" spans="1:4">
      <c r="A62090" s="29">
        <v>44136</v>
      </c>
      <c r="B62090" s="30">
        <v>0.23958333333333334</v>
      </c>
      <c r="C62090">
        <v>4.76</v>
      </c>
      <c r="D62090">
        <v>99.27</v>
      </c>
    </row>
    <row r="62091" spans="1:4">
      <c r="A62091" s="29">
        <v>44136</v>
      </c>
      <c r="B62091" s="30">
        <v>0.25</v>
      </c>
      <c r="C62091">
        <v>4.76</v>
      </c>
      <c r="D62091">
        <v>99.27</v>
      </c>
    </row>
    <row r="62092" spans="1:4">
      <c r="A62092" s="29">
        <v>44136</v>
      </c>
      <c r="B62092" s="30">
        <v>0.26041666666666669</v>
      </c>
      <c r="C62092">
        <v>4.75</v>
      </c>
      <c r="D62092">
        <v>99.28</v>
      </c>
    </row>
    <row r="62093" spans="1:4">
      <c r="A62093" s="29">
        <v>44136</v>
      </c>
      <c r="B62093" s="30">
        <v>0.27083333333333331</v>
      </c>
      <c r="C62093">
        <v>4.97</v>
      </c>
      <c r="D62093">
        <v>99.06</v>
      </c>
    </row>
    <row r="62094" spans="1:4">
      <c r="A62094" s="29">
        <v>44136</v>
      </c>
      <c r="B62094" s="30">
        <v>0.28125</v>
      </c>
      <c r="C62094">
        <v>5.19</v>
      </c>
      <c r="D62094">
        <v>98.84</v>
      </c>
    </row>
    <row r="62095" spans="1:4">
      <c r="A62095" s="29">
        <v>44136</v>
      </c>
      <c r="B62095" s="30">
        <v>0.29166666666666669</v>
      </c>
      <c r="C62095">
        <v>5.28</v>
      </c>
      <c r="D62095">
        <v>98.75</v>
      </c>
    </row>
    <row r="62096" spans="1:4">
      <c r="A62096" s="29">
        <v>44136</v>
      </c>
      <c r="B62096" s="30">
        <v>0.30208333333333331</v>
      </c>
      <c r="C62096">
        <v>5.34</v>
      </c>
      <c r="D62096">
        <v>98.69</v>
      </c>
    </row>
    <row r="62097" spans="1:4">
      <c r="A62097" s="29">
        <v>44136</v>
      </c>
      <c r="B62097" s="30">
        <v>0.3125</v>
      </c>
      <c r="C62097">
        <v>5.09</v>
      </c>
      <c r="D62097">
        <v>98.94</v>
      </c>
    </row>
    <row r="62098" spans="1:4">
      <c r="A62098" s="29">
        <v>44136</v>
      </c>
      <c r="B62098" s="30">
        <v>0.32291666666666669</v>
      </c>
      <c r="C62098">
        <v>4.9400000000000004</v>
      </c>
      <c r="D62098">
        <v>99.09</v>
      </c>
    </row>
    <row r="62099" spans="1:4">
      <c r="A62099" s="29">
        <v>44136</v>
      </c>
      <c r="B62099" s="30">
        <v>0.33333333333333331</v>
      </c>
      <c r="C62099">
        <v>4.88</v>
      </c>
      <c r="D62099">
        <v>99.15</v>
      </c>
    </row>
    <row r="62100" spans="1:4">
      <c r="A62100" s="29">
        <v>44136</v>
      </c>
      <c r="B62100" s="30">
        <v>0.34375</v>
      </c>
      <c r="C62100">
        <v>4.99</v>
      </c>
      <c r="D62100">
        <v>99.04</v>
      </c>
    </row>
    <row r="62101" spans="1:4">
      <c r="A62101" s="29">
        <v>44136</v>
      </c>
      <c r="B62101" s="30">
        <v>0.35416666666666669</v>
      </c>
      <c r="C62101">
        <v>5.24</v>
      </c>
      <c r="D62101">
        <v>98.79</v>
      </c>
    </row>
    <row r="62102" spans="1:4">
      <c r="A62102" s="29">
        <v>44136</v>
      </c>
      <c r="B62102" s="30">
        <v>0.36458333333333331</v>
      </c>
      <c r="C62102">
        <v>5.34</v>
      </c>
      <c r="D62102">
        <v>98.69</v>
      </c>
    </row>
    <row r="62103" spans="1:4">
      <c r="A62103" s="29">
        <v>44136</v>
      </c>
      <c r="B62103" s="30">
        <v>0.375</v>
      </c>
      <c r="C62103">
        <v>5.4</v>
      </c>
      <c r="D62103">
        <v>98.63</v>
      </c>
    </row>
    <row r="62104" spans="1:4">
      <c r="A62104" s="29">
        <v>44136</v>
      </c>
      <c r="B62104" s="30">
        <v>0.38541666666666669</v>
      </c>
      <c r="C62104">
        <v>5.43</v>
      </c>
      <c r="D62104">
        <v>98.6</v>
      </c>
    </row>
    <row r="62105" spans="1:4">
      <c r="A62105" s="29">
        <v>44136</v>
      </c>
      <c r="B62105" s="30">
        <v>0.39583333333333331</v>
      </c>
      <c r="C62105">
        <v>5.46</v>
      </c>
      <c r="D62105">
        <v>98.570000000000007</v>
      </c>
    </row>
    <row r="62106" spans="1:4">
      <c r="A62106" s="29">
        <v>44136</v>
      </c>
      <c r="B62106" s="30">
        <v>0.40625</v>
      </c>
      <c r="C62106">
        <v>5.48</v>
      </c>
      <c r="D62106">
        <v>98.55</v>
      </c>
    </row>
    <row r="62107" spans="1:4">
      <c r="A62107" s="29">
        <v>44136</v>
      </c>
      <c r="B62107" s="30">
        <v>0.41666666666666669</v>
      </c>
      <c r="C62107">
        <v>5.5</v>
      </c>
      <c r="D62107">
        <v>98.53</v>
      </c>
    </row>
    <row r="62108" spans="1:4">
      <c r="A62108" s="29">
        <v>44136</v>
      </c>
      <c r="B62108" s="30">
        <v>0.42708333333333331</v>
      </c>
      <c r="C62108">
        <v>5.51</v>
      </c>
      <c r="D62108">
        <v>98.52</v>
      </c>
    </row>
    <row r="62109" spans="1:4">
      <c r="A62109" s="29">
        <v>44136</v>
      </c>
      <c r="B62109" s="30">
        <v>0.4375</v>
      </c>
      <c r="C62109">
        <v>5.52</v>
      </c>
      <c r="D62109">
        <v>98.51</v>
      </c>
    </row>
    <row r="62110" spans="1:4">
      <c r="A62110" s="29">
        <v>44136</v>
      </c>
      <c r="B62110" s="30">
        <v>0.44791666666666669</v>
      </c>
      <c r="C62110">
        <v>5.53</v>
      </c>
      <c r="D62110">
        <v>98.5</v>
      </c>
    </row>
    <row r="62111" spans="1:4">
      <c r="A62111" s="29">
        <v>44136</v>
      </c>
      <c r="B62111" s="30">
        <v>0.45833333333333331</v>
      </c>
      <c r="C62111">
        <v>5.54</v>
      </c>
      <c r="D62111">
        <v>98.49</v>
      </c>
    </row>
    <row r="62112" spans="1:4">
      <c r="A62112" s="29">
        <v>44136</v>
      </c>
      <c r="B62112" s="30">
        <v>0.46875</v>
      </c>
      <c r="C62112">
        <v>5.55</v>
      </c>
      <c r="D62112">
        <v>98.48</v>
      </c>
    </row>
    <row r="62113" spans="1:4">
      <c r="A62113" s="29">
        <v>44136</v>
      </c>
      <c r="B62113" s="30">
        <v>0.47916666666666669</v>
      </c>
      <c r="C62113">
        <v>5.56</v>
      </c>
      <c r="D62113">
        <v>98.47</v>
      </c>
    </row>
    <row r="62114" spans="1:4">
      <c r="A62114" s="29">
        <v>44136</v>
      </c>
      <c r="B62114" s="30">
        <v>0.48958333333333331</v>
      </c>
      <c r="C62114">
        <v>5.56</v>
      </c>
      <c r="D62114">
        <v>98.47</v>
      </c>
    </row>
    <row r="62115" spans="1:4">
      <c r="A62115" s="29">
        <v>44136</v>
      </c>
      <c r="B62115" s="30">
        <v>0.5</v>
      </c>
      <c r="C62115">
        <v>5.56</v>
      </c>
      <c r="D62115">
        <v>98.47</v>
      </c>
    </row>
    <row r="62116" spans="1:4">
      <c r="A62116" s="29">
        <v>44136</v>
      </c>
      <c r="B62116" s="30">
        <v>0.51041666666666663</v>
      </c>
      <c r="C62116">
        <v>5.56</v>
      </c>
      <c r="D62116">
        <v>98.47</v>
      </c>
    </row>
    <row r="62117" spans="1:4">
      <c r="A62117" s="29">
        <v>44136</v>
      </c>
      <c r="B62117" s="30">
        <v>0.52083333333333337</v>
      </c>
      <c r="C62117">
        <v>5.58</v>
      </c>
      <c r="D62117">
        <v>98.45</v>
      </c>
    </row>
    <row r="62118" spans="1:4">
      <c r="A62118" s="29">
        <v>44136</v>
      </c>
      <c r="B62118" s="30">
        <v>0.53125</v>
      </c>
      <c r="C62118">
        <v>5.58</v>
      </c>
      <c r="D62118">
        <v>98.45</v>
      </c>
    </row>
    <row r="62119" spans="1:4">
      <c r="A62119" s="29">
        <v>44136</v>
      </c>
      <c r="B62119" s="30">
        <v>0.54166666666666663</v>
      </c>
      <c r="C62119">
        <v>5.58</v>
      </c>
      <c r="D62119">
        <v>98.45</v>
      </c>
    </row>
    <row r="62120" spans="1:4">
      <c r="A62120" s="29">
        <v>44136</v>
      </c>
      <c r="B62120" s="30">
        <v>0.55208333333333337</v>
      </c>
      <c r="C62120">
        <v>5.59</v>
      </c>
      <c r="D62120">
        <v>98.44</v>
      </c>
    </row>
    <row r="62121" spans="1:4">
      <c r="A62121" s="29">
        <v>44136</v>
      </c>
      <c r="B62121" s="30">
        <v>0.5625</v>
      </c>
      <c r="C62121">
        <v>5.58</v>
      </c>
      <c r="D62121">
        <v>98.45</v>
      </c>
    </row>
    <row r="62122" spans="1:4">
      <c r="A62122" s="29">
        <v>44136</v>
      </c>
      <c r="B62122" s="30">
        <v>0.57291666666666663</v>
      </c>
      <c r="C62122">
        <v>5.57</v>
      </c>
      <c r="D62122">
        <v>98.460000000000008</v>
      </c>
    </row>
    <row r="62123" spans="1:4">
      <c r="A62123" s="29">
        <v>44136</v>
      </c>
      <c r="B62123" s="30">
        <v>0.58333333333333337</v>
      </c>
      <c r="C62123">
        <v>5.25</v>
      </c>
      <c r="D62123">
        <v>98.78</v>
      </c>
    </row>
    <row r="62124" spans="1:4">
      <c r="A62124" s="29">
        <v>44136</v>
      </c>
      <c r="B62124" s="30">
        <v>0.59375</v>
      </c>
      <c r="C62124">
        <v>5.0999999999999996</v>
      </c>
      <c r="D62124">
        <v>98.93</v>
      </c>
    </row>
    <row r="62125" spans="1:4">
      <c r="A62125" s="29">
        <v>44136</v>
      </c>
      <c r="B62125" s="30">
        <v>0.60416666666666663</v>
      </c>
      <c r="C62125">
        <v>5.0999999999999996</v>
      </c>
      <c r="D62125">
        <v>98.93</v>
      </c>
    </row>
    <row r="62126" spans="1:4">
      <c r="A62126" s="29">
        <v>44136</v>
      </c>
      <c r="B62126" s="30">
        <v>0.61458333333333337</v>
      </c>
      <c r="C62126">
        <v>5.37</v>
      </c>
      <c r="D62126">
        <v>98.66</v>
      </c>
    </row>
    <row r="62127" spans="1:4">
      <c r="A62127" s="29">
        <v>44136</v>
      </c>
      <c r="B62127" s="30">
        <v>0.625</v>
      </c>
      <c r="C62127">
        <v>5.45</v>
      </c>
      <c r="D62127">
        <v>98.58</v>
      </c>
    </row>
    <row r="62128" spans="1:4">
      <c r="A62128" s="29">
        <v>44136</v>
      </c>
      <c r="B62128" s="30">
        <v>0.63541666666666663</v>
      </c>
      <c r="C62128">
        <v>5.5</v>
      </c>
      <c r="D62128">
        <v>98.53</v>
      </c>
    </row>
    <row r="62129" spans="1:4">
      <c r="A62129" s="29">
        <v>44136</v>
      </c>
      <c r="B62129" s="30">
        <v>0.64583333333333337</v>
      </c>
      <c r="C62129">
        <v>5.53</v>
      </c>
      <c r="D62129">
        <v>98.5</v>
      </c>
    </row>
    <row r="62130" spans="1:4">
      <c r="A62130" s="29">
        <v>44136</v>
      </c>
      <c r="B62130" s="30">
        <v>0.65625</v>
      </c>
      <c r="C62130">
        <v>5.54</v>
      </c>
      <c r="D62130">
        <v>98.49</v>
      </c>
    </row>
    <row r="62131" spans="1:4">
      <c r="A62131" s="29">
        <v>44136</v>
      </c>
      <c r="B62131" s="30">
        <v>0.66666666666666663</v>
      </c>
      <c r="C62131">
        <v>5.54</v>
      </c>
      <c r="D62131">
        <v>98.49</v>
      </c>
    </row>
    <row r="62132" spans="1:4">
      <c r="A62132" s="29">
        <v>44136</v>
      </c>
      <c r="B62132" s="30">
        <v>0.67708333333333337</v>
      </c>
      <c r="C62132">
        <v>5.25</v>
      </c>
      <c r="D62132">
        <v>98.78</v>
      </c>
    </row>
    <row r="62133" spans="1:4">
      <c r="A62133" s="29">
        <v>44136</v>
      </c>
      <c r="B62133" s="30">
        <v>0.6875</v>
      </c>
      <c r="C62133">
        <v>5.0999999999999996</v>
      </c>
      <c r="D62133">
        <v>98.93</v>
      </c>
    </row>
    <row r="62134" spans="1:4">
      <c r="A62134" s="29">
        <v>44136</v>
      </c>
      <c r="B62134" s="30">
        <v>0.69791666666666663</v>
      </c>
      <c r="C62134">
        <v>5.0199999999999996</v>
      </c>
      <c r="D62134">
        <v>99.01</v>
      </c>
    </row>
    <row r="62135" spans="1:4">
      <c r="A62135" s="29">
        <v>44136</v>
      </c>
      <c r="B62135" s="30">
        <v>0.70833333333333337</v>
      </c>
      <c r="C62135">
        <v>17.61</v>
      </c>
      <c r="D62135">
        <v>86.42</v>
      </c>
    </row>
    <row r="62136" spans="1:4">
      <c r="A62136" s="29">
        <v>44136</v>
      </c>
      <c r="B62136" s="30">
        <v>0.71875</v>
      </c>
      <c r="C62136">
        <v>19.29</v>
      </c>
      <c r="D62136">
        <v>84.740000000000009</v>
      </c>
    </row>
    <row r="62137" spans="1:4">
      <c r="A62137" s="29">
        <v>44136</v>
      </c>
      <c r="B62137" s="30">
        <v>0.72916666666666663</v>
      </c>
      <c r="C62137">
        <v>19.399999999999999</v>
      </c>
      <c r="D62137">
        <v>84.63</v>
      </c>
    </row>
    <row r="62138" spans="1:4">
      <c r="A62138" s="29">
        <v>44136</v>
      </c>
      <c r="B62138" s="30">
        <v>0.73958333333333337</v>
      </c>
      <c r="C62138">
        <v>6.5</v>
      </c>
      <c r="D62138">
        <v>97.53</v>
      </c>
    </row>
    <row r="62139" spans="1:4">
      <c r="A62139" s="29">
        <v>44136</v>
      </c>
      <c r="B62139" s="30">
        <v>0.75</v>
      </c>
      <c r="C62139">
        <v>5.51</v>
      </c>
      <c r="D62139">
        <v>98.52</v>
      </c>
    </row>
    <row r="62140" spans="1:4">
      <c r="A62140" s="29">
        <v>44136</v>
      </c>
      <c r="B62140" s="30">
        <v>0.76041666666666663</v>
      </c>
      <c r="C62140">
        <v>5.52</v>
      </c>
      <c r="D62140">
        <v>98.51</v>
      </c>
    </row>
    <row r="62141" spans="1:4">
      <c r="A62141" s="29">
        <v>44136</v>
      </c>
      <c r="B62141" s="30">
        <v>0.77083333333333337</v>
      </c>
      <c r="C62141">
        <v>5.54</v>
      </c>
      <c r="D62141">
        <v>98.49</v>
      </c>
    </row>
    <row r="62142" spans="1:4">
      <c r="A62142" s="29">
        <v>44136</v>
      </c>
      <c r="B62142" s="30">
        <v>0.78125</v>
      </c>
      <c r="C62142">
        <v>5.55</v>
      </c>
      <c r="D62142">
        <v>98.48</v>
      </c>
    </row>
    <row r="62143" spans="1:4">
      <c r="A62143" s="29">
        <v>44136</v>
      </c>
      <c r="B62143" s="30">
        <v>0.79166666666666663</v>
      </c>
      <c r="C62143">
        <v>5.57</v>
      </c>
      <c r="D62143">
        <v>98.460000000000008</v>
      </c>
    </row>
    <row r="62144" spans="1:4">
      <c r="A62144" s="29">
        <v>44136</v>
      </c>
      <c r="B62144" s="30">
        <v>0.80208333333333337</v>
      </c>
      <c r="C62144">
        <v>5.57</v>
      </c>
      <c r="D62144">
        <v>98.460000000000008</v>
      </c>
    </row>
    <row r="62145" spans="1:4">
      <c r="A62145" s="29">
        <v>44136</v>
      </c>
      <c r="B62145" s="30">
        <v>0.8125</v>
      </c>
      <c r="C62145">
        <v>5.58</v>
      </c>
      <c r="D62145">
        <v>98.45</v>
      </c>
    </row>
    <row r="62146" spans="1:4">
      <c r="A62146" s="29">
        <v>44136</v>
      </c>
      <c r="B62146" s="30">
        <v>0.82291666666666663</v>
      </c>
      <c r="C62146">
        <v>5.59</v>
      </c>
      <c r="D62146">
        <v>98.44</v>
      </c>
    </row>
    <row r="62147" spans="1:4">
      <c r="A62147" s="29">
        <v>44136</v>
      </c>
      <c r="B62147" s="30">
        <v>0.83333333333333337</v>
      </c>
      <c r="C62147">
        <v>5.6</v>
      </c>
      <c r="D62147">
        <v>98.43</v>
      </c>
    </row>
    <row r="62148" spans="1:4">
      <c r="A62148" s="29">
        <v>44136</v>
      </c>
      <c r="B62148" s="30">
        <v>0.84375</v>
      </c>
      <c r="C62148">
        <v>5.52</v>
      </c>
      <c r="D62148">
        <v>98.51</v>
      </c>
    </row>
    <row r="62149" spans="1:4">
      <c r="A62149" s="29">
        <v>44136</v>
      </c>
      <c r="B62149" s="30">
        <v>0.85416666666666663</v>
      </c>
      <c r="C62149">
        <v>5.22</v>
      </c>
      <c r="D62149">
        <v>98.81</v>
      </c>
    </row>
    <row r="62150" spans="1:4">
      <c r="A62150" s="29">
        <v>44136</v>
      </c>
      <c r="B62150" s="30">
        <v>0.86458333333333337</v>
      </c>
      <c r="C62150">
        <v>5.0999999999999996</v>
      </c>
      <c r="D62150">
        <v>98.93</v>
      </c>
    </row>
    <row r="62151" spans="1:4">
      <c r="A62151" s="29">
        <v>44136</v>
      </c>
      <c r="B62151" s="30">
        <v>0.875</v>
      </c>
      <c r="C62151">
        <v>5.1100000000000003</v>
      </c>
      <c r="D62151">
        <v>98.92</v>
      </c>
    </row>
    <row r="62152" spans="1:4">
      <c r="A62152" s="29">
        <v>44136</v>
      </c>
      <c r="B62152" s="30">
        <v>0.88541666666666663</v>
      </c>
      <c r="C62152">
        <v>5.37</v>
      </c>
      <c r="D62152">
        <v>98.66</v>
      </c>
    </row>
    <row r="62153" spans="1:4">
      <c r="A62153" s="29">
        <v>44136</v>
      </c>
      <c r="B62153" s="30">
        <v>0.89583333333333337</v>
      </c>
      <c r="C62153">
        <v>5.47</v>
      </c>
      <c r="D62153">
        <v>98.56</v>
      </c>
    </row>
    <row r="62154" spans="1:4">
      <c r="A62154" s="29">
        <v>44136</v>
      </c>
      <c r="B62154" s="30">
        <v>0.90625</v>
      </c>
      <c r="C62154">
        <v>5.51</v>
      </c>
      <c r="D62154">
        <v>98.52</v>
      </c>
    </row>
    <row r="62155" spans="1:4">
      <c r="A62155" s="29">
        <v>44136</v>
      </c>
      <c r="B62155" s="30">
        <v>0.91666666666666663</v>
      </c>
      <c r="C62155">
        <v>5.53</v>
      </c>
      <c r="D62155">
        <v>98.5</v>
      </c>
    </row>
    <row r="62156" spans="1:4">
      <c r="A62156" s="29">
        <v>44136</v>
      </c>
      <c r="B62156" s="30">
        <v>0.92708333333333337</v>
      </c>
      <c r="C62156">
        <v>5.35</v>
      </c>
      <c r="D62156">
        <v>98.68</v>
      </c>
    </row>
    <row r="62157" spans="1:4">
      <c r="A62157" s="29">
        <v>44136</v>
      </c>
      <c r="B62157" s="30">
        <v>0.9375</v>
      </c>
      <c r="C62157">
        <v>5.13</v>
      </c>
      <c r="D62157">
        <v>98.9</v>
      </c>
    </row>
    <row r="62158" spans="1:4">
      <c r="A62158" s="29">
        <v>44136</v>
      </c>
      <c r="B62158" s="30">
        <v>0.94791666666666663</v>
      </c>
      <c r="C62158">
        <v>5.05</v>
      </c>
      <c r="D62158">
        <v>98.98</v>
      </c>
    </row>
    <row r="62159" spans="1:4">
      <c r="A62159" s="29">
        <v>44136</v>
      </c>
      <c r="B62159" s="30">
        <v>0.95833333333333337</v>
      </c>
      <c r="C62159">
        <v>4.99</v>
      </c>
      <c r="D62159">
        <v>99.04</v>
      </c>
    </row>
    <row r="62160" spans="1:4">
      <c r="A62160" s="29">
        <v>44136</v>
      </c>
      <c r="B62160" s="30">
        <v>0.96875</v>
      </c>
      <c r="C62160">
        <v>4.95</v>
      </c>
      <c r="D62160">
        <v>99.08</v>
      </c>
    </row>
    <row r="62161" spans="1:4">
      <c r="A62161" s="29">
        <v>44136</v>
      </c>
      <c r="B62161" s="30">
        <v>0.97916666666666663</v>
      </c>
      <c r="C62161">
        <v>4.92</v>
      </c>
      <c r="D62161">
        <v>99.11</v>
      </c>
    </row>
    <row r="62162" spans="1:4">
      <c r="A62162" s="29">
        <v>44136</v>
      </c>
      <c r="B62162" s="30">
        <v>0.98958333333333337</v>
      </c>
      <c r="C62162">
        <v>16.16</v>
      </c>
      <c r="D62162">
        <v>87.87</v>
      </c>
    </row>
    <row r="62163" spans="1:4">
      <c r="A62163" s="29">
        <v>44137</v>
      </c>
      <c r="B62163" s="30">
        <v>0</v>
      </c>
      <c r="C62163">
        <v>19.23</v>
      </c>
      <c r="D62163">
        <v>84.8</v>
      </c>
    </row>
    <row r="62164" spans="1:4">
      <c r="A62164" s="29">
        <v>44137</v>
      </c>
      <c r="B62164" s="30">
        <v>1.0416666666666666E-2</v>
      </c>
      <c r="C62164">
        <v>19.39</v>
      </c>
      <c r="D62164">
        <v>84.64</v>
      </c>
    </row>
    <row r="62165" spans="1:4">
      <c r="A62165" s="29">
        <v>44137</v>
      </c>
      <c r="B62165" s="30">
        <v>2.0833333333333332E-2</v>
      </c>
      <c r="C62165">
        <v>16.09</v>
      </c>
      <c r="D62165">
        <v>87.94</v>
      </c>
    </row>
    <row r="62166" spans="1:4">
      <c r="A62166" s="29">
        <v>44137</v>
      </c>
      <c r="B62166" s="30">
        <v>3.125E-2</v>
      </c>
      <c r="C62166">
        <v>7.13</v>
      </c>
      <c r="D62166">
        <v>96.9</v>
      </c>
    </row>
    <row r="62167" spans="1:4">
      <c r="A62167" s="29">
        <v>44137</v>
      </c>
      <c r="B62167" s="30">
        <v>4.1666666666666664E-2</v>
      </c>
      <c r="C62167">
        <v>5.08</v>
      </c>
      <c r="D62167">
        <v>98.95</v>
      </c>
    </row>
    <row r="62168" spans="1:4">
      <c r="A62168" s="29">
        <v>44137</v>
      </c>
      <c r="B62168" s="30">
        <v>5.2083333333333336E-2</v>
      </c>
      <c r="C62168">
        <v>4.9800000000000004</v>
      </c>
      <c r="D62168">
        <v>99.05</v>
      </c>
    </row>
    <row r="62169" spans="1:4">
      <c r="A62169" s="29">
        <v>44137</v>
      </c>
      <c r="B62169" s="30">
        <v>6.25E-2</v>
      </c>
      <c r="C62169">
        <v>4.93</v>
      </c>
      <c r="D62169">
        <v>99.1</v>
      </c>
    </row>
    <row r="62170" spans="1:4">
      <c r="A62170" s="29">
        <v>44137</v>
      </c>
      <c r="B62170" s="30">
        <v>7.2916666666666671E-2</v>
      </c>
      <c r="C62170">
        <v>4.9000000000000004</v>
      </c>
      <c r="D62170">
        <v>99.13</v>
      </c>
    </row>
    <row r="62171" spans="1:4">
      <c r="A62171" s="29">
        <v>44137</v>
      </c>
      <c r="B62171" s="30">
        <v>8.3333333333333329E-2</v>
      </c>
      <c r="C62171">
        <v>4.87</v>
      </c>
      <c r="D62171">
        <v>99.16</v>
      </c>
    </row>
    <row r="62172" spans="1:4">
      <c r="A62172" s="29">
        <v>44137</v>
      </c>
      <c r="B62172" s="30">
        <v>9.375E-2</v>
      </c>
      <c r="C62172">
        <v>4.8600000000000003</v>
      </c>
      <c r="D62172">
        <v>99.17</v>
      </c>
    </row>
    <row r="62173" spans="1:4">
      <c r="A62173" s="29">
        <v>44137</v>
      </c>
      <c r="B62173" s="30">
        <v>0.10416666666666667</v>
      </c>
      <c r="C62173">
        <v>4.84</v>
      </c>
      <c r="D62173">
        <v>99.19</v>
      </c>
    </row>
    <row r="62174" spans="1:4">
      <c r="A62174" s="29">
        <v>44137</v>
      </c>
      <c r="B62174" s="30">
        <v>0.11458333333333333</v>
      </c>
      <c r="C62174">
        <v>4.83</v>
      </c>
      <c r="D62174">
        <v>99.2</v>
      </c>
    </row>
    <row r="62175" spans="1:4">
      <c r="A62175" s="29">
        <v>44137</v>
      </c>
      <c r="B62175" s="30">
        <v>0.125</v>
      </c>
      <c r="C62175">
        <v>4.8099999999999996</v>
      </c>
      <c r="D62175">
        <v>99.22</v>
      </c>
    </row>
    <row r="62176" spans="1:4">
      <c r="A62176" s="29">
        <v>44137</v>
      </c>
      <c r="B62176" s="30">
        <v>0.13541666666666666</v>
      </c>
      <c r="C62176">
        <v>4.8</v>
      </c>
      <c r="D62176">
        <v>99.23</v>
      </c>
    </row>
    <row r="62177" spans="1:4">
      <c r="A62177" s="29">
        <v>44137</v>
      </c>
      <c r="B62177" s="30">
        <v>0.14583333333333334</v>
      </c>
      <c r="C62177">
        <v>4.8</v>
      </c>
      <c r="D62177">
        <v>99.23</v>
      </c>
    </row>
    <row r="62178" spans="1:4">
      <c r="A62178" s="29">
        <v>44137</v>
      </c>
      <c r="B62178" s="30">
        <v>0.15625</v>
      </c>
      <c r="C62178">
        <v>4.79</v>
      </c>
      <c r="D62178">
        <v>99.24</v>
      </c>
    </row>
    <row r="62179" spans="1:4">
      <c r="A62179" s="29">
        <v>44137</v>
      </c>
      <c r="B62179" s="30">
        <v>0.16666666666666666</v>
      </c>
      <c r="C62179">
        <v>15.52</v>
      </c>
      <c r="D62179">
        <v>88.51</v>
      </c>
    </row>
    <row r="62180" spans="1:4">
      <c r="A62180" s="29">
        <v>44137</v>
      </c>
      <c r="B62180" s="30">
        <v>0.17708333333333334</v>
      </c>
      <c r="C62180">
        <v>15.92</v>
      </c>
      <c r="D62180">
        <v>88.11</v>
      </c>
    </row>
    <row r="62181" spans="1:4">
      <c r="A62181" s="29">
        <v>44137</v>
      </c>
      <c r="B62181" s="30">
        <v>0.1875</v>
      </c>
      <c r="C62181">
        <v>15.95</v>
      </c>
      <c r="D62181">
        <v>88.08</v>
      </c>
    </row>
    <row r="62182" spans="1:4">
      <c r="A62182" s="29">
        <v>44137</v>
      </c>
      <c r="B62182" s="30">
        <v>0.19791666666666666</v>
      </c>
      <c r="C62182">
        <v>5.99</v>
      </c>
      <c r="D62182">
        <v>98.04</v>
      </c>
    </row>
    <row r="62183" spans="1:4">
      <c r="A62183" s="29">
        <v>44137</v>
      </c>
      <c r="B62183" s="30">
        <v>0.20833333333333334</v>
      </c>
      <c r="C62183">
        <v>5.12</v>
      </c>
      <c r="D62183">
        <v>98.91</v>
      </c>
    </row>
    <row r="62184" spans="1:4">
      <c r="A62184" s="29">
        <v>44137</v>
      </c>
      <c r="B62184" s="30">
        <v>0.21875</v>
      </c>
      <c r="C62184">
        <v>4.95</v>
      </c>
      <c r="D62184">
        <v>99.08</v>
      </c>
    </row>
    <row r="62185" spans="1:4">
      <c r="A62185" s="29">
        <v>44137</v>
      </c>
      <c r="B62185" s="30">
        <v>0.22916666666666666</v>
      </c>
      <c r="C62185">
        <v>4.8899999999999997</v>
      </c>
      <c r="D62185">
        <v>99.14</v>
      </c>
    </row>
    <row r="62186" spans="1:4">
      <c r="A62186" s="29">
        <v>44137</v>
      </c>
      <c r="B62186" s="30">
        <v>0.23958333333333334</v>
      </c>
      <c r="C62186">
        <v>4.8499999999999996</v>
      </c>
      <c r="D62186">
        <v>99.18</v>
      </c>
    </row>
    <row r="62187" spans="1:4">
      <c r="A62187" s="29">
        <v>44137</v>
      </c>
      <c r="B62187" s="30">
        <v>0.25</v>
      </c>
      <c r="C62187">
        <v>4.83</v>
      </c>
      <c r="D62187">
        <v>99.2</v>
      </c>
    </row>
    <row r="62188" spans="1:4">
      <c r="A62188" s="29">
        <v>44137</v>
      </c>
      <c r="B62188" s="30">
        <v>0.26041666666666669</v>
      </c>
      <c r="C62188">
        <v>4.82</v>
      </c>
      <c r="D62188">
        <v>99.210000000000008</v>
      </c>
    </row>
    <row r="62189" spans="1:4">
      <c r="A62189" s="29">
        <v>44137</v>
      </c>
      <c r="B62189" s="30">
        <v>0.27083333333333331</v>
      </c>
      <c r="C62189">
        <v>4.91</v>
      </c>
      <c r="D62189">
        <v>99.12</v>
      </c>
    </row>
    <row r="62190" spans="1:4">
      <c r="A62190" s="29">
        <v>44137</v>
      </c>
      <c r="B62190" s="30">
        <v>0.28125</v>
      </c>
      <c r="C62190">
        <v>5.19</v>
      </c>
      <c r="D62190">
        <v>98.84</v>
      </c>
    </row>
    <row r="62191" spans="1:4">
      <c r="A62191" s="29">
        <v>44137</v>
      </c>
      <c r="B62191" s="30">
        <v>0.29166666666666669</v>
      </c>
      <c r="C62191">
        <v>5.3</v>
      </c>
      <c r="D62191">
        <v>98.73</v>
      </c>
    </row>
    <row r="62192" spans="1:4">
      <c r="A62192" s="29">
        <v>44137</v>
      </c>
      <c r="B62192" s="30">
        <v>0.30208333333333331</v>
      </c>
      <c r="C62192">
        <v>5.36</v>
      </c>
      <c r="D62192">
        <v>98.67</v>
      </c>
    </row>
    <row r="62193" spans="1:4">
      <c r="A62193" s="29">
        <v>44137</v>
      </c>
      <c r="B62193" s="30">
        <v>0.3125</v>
      </c>
      <c r="C62193">
        <v>5.41</v>
      </c>
      <c r="D62193">
        <v>98.62</v>
      </c>
    </row>
    <row r="62194" spans="1:4">
      <c r="A62194" s="29">
        <v>44137</v>
      </c>
      <c r="B62194" s="30">
        <v>0.32291666666666669</v>
      </c>
      <c r="C62194">
        <v>5.44</v>
      </c>
      <c r="D62194">
        <v>98.59</v>
      </c>
    </row>
    <row r="62195" spans="1:4">
      <c r="A62195" s="29">
        <v>44137</v>
      </c>
      <c r="B62195" s="30">
        <v>0.33333333333333331</v>
      </c>
      <c r="C62195">
        <v>5.47</v>
      </c>
      <c r="D62195">
        <v>98.56</v>
      </c>
    </row>
    <row r="62196" spans="1:4">
      <c r="A62196" s="29">
        <v>44137</v>
      </c>
      <c r="B62196" s="30">
        <v>0.34375</v>
      </c>
      <c r="C62196">
        <v>5.49</v>
      </c>
      <c r="D62196">
        <v>98.54</v>
      </c>
    </row>
    <row r="62197" spans="1:4">
      <c r="A62197" s="29">
        <v>44137</v>
      </c>
      <c r="B62197" s="30">
        <v>0.35416666666666669</v>
      </c>
      <c r="C62197">
        <v>5.51</v>
      </c>
      <c r="D62197">
        <v>98.52</v>
      </c>
    </row>
    <row r="62198" spans="1:4">
      <c r="A62198" s="29">
        <v>44137</v>
      </c>
      <c r="B62198" s="30">
        <v>0.36458333333333331</v>
      </c>
      <c r="C62198">
        <v>5.32</v>
      </c>
      <c r="D62198">
        <v>98.710000000000008</v>
      </c>
    </row>
    <row r="62199" spans="1:4">
      <c r="A62199" s="29">
        <v>44137</v>
      </c>
      <c r="B62199" s="30">
        <v>0.375</v>
      </c>
      <c r="C62199">
        <v>5.1100000000000003</v>
      </c>
      <c r="D62199">
        <v>98.92</v>
      </c>
    </row>
    <row r="62200" spans="1:4">
      <c r="A62200" s="29">
        <v>44137</v>
      </c>
      <c r="B62200" s="30">
        <v>0.38541666666666669</v>
      </c>
      <c r="C62200">
        <v>5.01</v>
      </c>
      <c r="D62200">
        <v>99.02</v>
      </c>
    </row>
    <row r="62201" spans="1:4">
      <c r="A62201" s="29">
        <v>44137</v>
      </c>
      <c r="B62201" s="30">
        <v>0.39583333333333331</v>
      </c>
      <c r="C62201">
        <v>5.25</v>
      </c>
      <c r="D62201">
        <v>98.78</v>
      </c>
    </row>
    <row r="62202" spans="1:4">
      <c r="A62202" s="29">
        <v>44137</v>
      </c>
      <c r="B62202" s="30">
        <v>0.40625</v>
      </c>
      <c r="C62202">
        <v>5.4</v>
      </c>
      <c r="D62202">
        <v>98.63</v>
      </c>
    </row>
    <row r="62203" spans="1:4">
      <c r="A62203" s="29">
        <v>44137</v>
      </c>
      <c r="B62203" s="30">
        <v>0.41666666666666669</v>
      </c>
      <c r="C62203">
        <v>5.46</v>
      </c>
      <c r="D62203">
        <v>98.570000000000007</v>
      </c>
    </row>
    <row r="62204" spans="1:4">
      <c r="A62204" s="29">
        <v>44137</v>
      </c>
      <c r="B62204" s="30">
        <v>0.42708333333333331</v>
      </c>
      <c r="C62204">
        <v>5.48</v>
      </c>
      <c r="D62204">
        <v>98.55</v>
      </c>
    </row>
    <row r="62205" spans="1:4">
      <c r="A62205" s="29">
        <v>44137</v>
      </c>
      <c r="B62205" s="30">
        <v>0.4375</v>
      </c>
      <c r="C62205">
        <v>5.51</v>
      </c>
      <c r="D62205">
        <v>98.52</v>
      </c>
    </row>
    <row r="62206" spans="1:4">
      <c r="A62206" s="29">
        <v>44137</v>
      </c>
      <c r="B62206" s="30">
        <v>0.44791666666666669</v>
      </c>
      <c r="C62206">
        <v>5.53</v>
      </c>
      <c r="D62206">
        <v>98.5</v>
      </c>
    </row>
    <row r="62207" spans="1:4">
      <c r="A62207" s="29">
        <v>44137</v>
      </c>
      <c r="B62207" s="30">
        <v>0.45833333333333331</v>
      </c>
      <c r="C62207">
        <v>5.55</v>
      </c>
      <c r="D62207">
        <v>98.48</v>
      </c>
    </row>
    <row r="62208" spans="1:4">
      <c r="A62208" s="29">
        <v>44137</v>
      </c>
      <c r="B62208" s="30">
        <v>0.46875</v>
      </c>
      <c r="C62208">
        <v>5.52</v>
      </c>
      <c r="D62208">
        <v>98.51</v>
      </c>
    </row>
    <row r="62209" spans="1:4">
      <c r="A62209" s="29">
        <v>44137</v>
      </c>
      <c r="B62209" s="30">
        <v>0.47916666666666669</v>
      </c>
      <c r="C62209">
        <v>5.21</v>
      </c>
      <c r="D62209">
        <v>98.820000000000007</v>
      </c>
    </row>
    <row r="62210" spans="1:4">
      <c r="A62210" s="29">
        <v>44137</v>
      </c>
      <c r="B62210" s="30">
        <v>0.48958333333333331</v>
      </c>
      <c r="C62210">
        <v>5.08</v>
      </c>
      <c r="D62210">
        <v>98.95</v>
      </c>
    </row>
    <row r="62211" spans="1:4">
      <c r="A62211" s="29">
        <v>44137</v>
      </c>
      <c r="B62211" s="30">
        <v>0.5</v>
      </c>
      <c r="C62211">
        <v>5.0199999999999996</v>
      </c>
      <c r="D62211">
        <v>99.01</v>
      </c>
    </row>
    <row r="62212" spans="1:4">
      <c r="A62212" s="29">
        <v>44137</v>
      </c>
      <c r="B62212" s="30">
        <v>0.51041666666666663</v>
      </c>
      <c r="C62212">
        <v>5.32</v>
      </c>
      <c r="D62212">
        <v>98.710000000000008</v>
      </c>
    </row>
    <row r="62213" spans="1:4">
      <c r="A62213" s="29">
        <v>44137</v>
      </c>
      <c r="B62213" s="30">
        <v>0.52083333333333337</v>
      </c>
      <c r="C62213">
        <v>5.43</v>
      </c>
      <c r="D62213">
        <v>98.6</v>
      </c>
    </row>
    <row r="62214" spans="1:4">
      <c r="A62214" s="29">
        <v>44137</v>
      </c>
      <c r="B62214" s="30">
        <v>0.53125</v>
      </c>
      <c r="C62214">
        <v>5.48</v>
      </c>
      <c r="D62214">
        <v>98.55</v>
      </c>
    </row>
    <row r="62215" spans="1:4">
      <c r="A62215" s="29">
        <v>44137</v>
      </c>
      <c r="B62215" s="30">
        <v>0.54166666666666663</v>
      </c>
      <c r="C62215">
        <v>5.51</v>
      </c>
      <c r="D62215">
        <v>98.52</v>
      </c>
    </row>
    <row r="62216" spans="1:4">
      <c r="A62216" s="29">
        <v>44137</v>
      </c>
      <c r="B62216" s="30">
        <v>0.55208333333333337</v>
      </c>
      <c r="C62216">
        <v>5.53</v>
      </c>
      <c r="D62216">
        <v>98.5</v>
      </c>
    </row>
    <row r="62217" spans="1:4">
      <c r="A62217" s="29">
        <v>44137</v>
      </c>
      <c r="B62217" s="30">
        <v>0.5625</v>
      </c>
      <c r="C62217">
        <v>5.55</v>
      </c>
      <c r="D62217">
        <v>98.48</v>
      </c>
    </row>
    <row r="62218" spans="1:4">
      <c r="A62218" s="29">
        <v>44137</v>
      </c>
      <c r="B62218" s="30">
        <v>0.57291666666666663</v>
      </c>
      <c r="C62218">
        <v>5.56</v>
      </c>
      <c r="D62218">
        <v>98.47</v>
      </c>
    </row>
    <row r="62219" spans="1:4">
      <c r="A62219" s="29">
        <v>44137</v>
      </c>
      <c r="B62219" s="30">
        <v>0.58333333333333337</v>
      </c>
      <c r="C62219">
        <v>5.57</v>
      </c>
      <c r="D62219">
        <v>98.460000000000008</v>
      </c>
    </row>
    <row r="62220" spans="1:4">
      <c r="A62220" s="29">
        <v>44137</v>
      </c>
      <c r="B62220" s="30">
        <v>0.59375</v>
      </c>
      <c r="C62220">
        <v>5.34</v>
      </c>
      <c r="D62220">
        <v>98.69</v>
      </c>
    </row>
    <row r="62221" spans="1:4">
      <c r="A62221" s="29">
        <v>44137</v>
      </c>
      <c r="B62221" s="30">
        <v>0.60416666666666663</v>
      </c>
      <c r="C62221">
        <v>5.14</v>
      </c>
      <c r="D62221">
        <v>98.89</v>
      </c>
    </row>
    <row r="62222" spans="1:4">
      <c r="A62222" s="29">
        <v>44137</v>
      </c>
      <c r="B62222" s="30">
        <v>0.61458333333333337</v>
      </c>
      <c r="C62222">
        <v>5.05</v>
      </c>
      <c r="D62222">
        <v>98.98</v>
      </c>
    </row>
    <row r="62223" spans="1:4">
      <c r="A62223" s="29">
        <v>44137</v>
      </c>
      <c r="B62223" s="30">
        <v>0.625</v>
      </c>
      <c r="C62223">
        <v>4.99</v>
      </c>
      <c r="D62223">
        <v>99.04</v>
      </c>
    </row>
    <row r="62224" spans="1:4">
      <c r="A62224" s="29">
        <v>44137</v>
      </c>
      <c r="B62224" s="30">
        <v>0.63541666666666663</v>
      </c>
      <c r="C62224">
        <v>5.28</v>
      </c>
      <c r="D62224">
        <v>98.75</v>
      </c>
    </row>
    <row r="62225" spans="1:4">
      <c r="A62225" s="29">
        <v>44137</v>
      </c>
      <c r="B62225" s="30">
        <v>0.64583333333333337</v>
      </c>
      <c r="C62225">
        <v>5.41</v>
      </c>
      <c r="D62225">
        <v>98.62</v>
      </c>
    </row>
    <row r="62226" spans="1:4">
      <c r="A62226" s="29">
        <v>44137</v>
      </c>
      <c r="B62226" s="30">
        <v>0.65625</v>
      </c>
      <c r="C62226">
        <v>5.47</v>
      </c>
      <c r="D62226">
        <v>98.56</v>
      </c>
    </row>
    <row r="62227" spans="1:4">
      <c r="A62227" s="29">
        <v>44137</v>
      </c>
      <c r="B62227" s="30">
        <v>0.66666666666666663</v>
      </c>
      <c r="C62227">
        <v>5.5</v>
      </c>
      <c r="D62227">
        <v>98.53</v>
      </c>
    </row>
    <row r="62228" spans="1:4">
      <c r="A62228" s="29">
        <v>44137</v>
      </c>
      <c r="B62228" s="30">
        <v>0.67708333333333337</v>
      </c>
      <c r="C62228">
        <v>5.39</v>
      </c>
      <c r="D62228">
        <v>98.64</v>
      </c>
    </row>
    <row r="62229" spans="1:4">
      <c r="A62229" s="29">
        <v>44137</v>
      </c>
      <c r="B62229" s="30">
        <v>0.6875</v>
      </c>
      <c r="C62229">
        <v>5.13</v>
      </c>
      <c r="D62229">
        <v>98.9</v>
      </c>
    </row>
    <row r="62230" spans="1:4">
      <c r="A62230" s="29">
        <v>44137</v>
      </c>
      <c r="B62230" s="30">
        <v>0.69791666666666663</v>
      </c>
      <c r="C62230">
        <v>5.03</v>
      </c>
      <c r="D62230">
        <v>99</v>
      </c>
    </row>
    <row r="62231" spans="1:4">
      <c r="A62231" s="29">
        <v>44137</v>
      </c>
      <c r="B62231" s="30">
        <v>0.70833333333333337</v>
      </c>
      <c r="C62231">
        <v>4.9800000000000004</v>
      </c>
      <c r="D62231">
        <v>99.05</v>
      </c>
    </row>
    <row r="62232" spans="1:4">
      <c r="A62232" s="29">
        <v>44137</v>
      </c>
      <c r="B62232" s="30">
        <v>0.71875</v>
      </c>
      <c r="C62232">
        <v>16.079999999999998</v>
      </c>
      <c r="D62232">
        <v>87.95</v>
      </c>
    </row>
    <row r="62233" spans="1:4">
      <c r="A62233" s="29">
        <v>44137</v>
      </c>
      <c r="B62233" s="30">
        <v>0.72916666666666663</v>
      </c>
      <c r="C62233">
        <v>16.21</v>
      </c>
      <c r="D62233">
        <v>87.82</v>
      </c>
    </row>
    <row r="62234" spans="1:4">
      <c r="A62234" s="29">
        <v>44137</v>
      </c>
      <c r="B62234" s="30">
        <v>0.73958333333333337</v>
      </c>
      <c r="C62234">
        <v>6.11</v>
      </c>
      <c r="D62234">
        <v>97.92</v>
      </c>
    </row>
    <row r="62235" spans="1:4">
      <c r="A62235" s="29">
        <v>44137</v>
      </c>
      <c r="B62235" s="30">
        <v>0.75</v>
      </c>
      <c r="C62235">
        <v>5.46</v>
      </c>
      <c r="D62235">
        <v>98.570000000000007</v>
      </c>
    </row>
    <row r="62236" spans="1:4">
      <c r="A62236" s="29">
        <v>44137</v>
      </c>
      <c r="B62236" s="30">
        <v>0.76041666666666663</v>
      </c>
      <c r="C62236">
        <v>5.49</v>
      </c>
      <c r="D62236">
        <v>98.54</v>
      </c>
    </row>
    <row r="62237" spans="1:4">
      <c r="A62237" s="29">
        <v>44137</v>
      </c>
      <c r="B62237" s="30">
        <v>0.77083333333333337</v>
      </c>
      <c r="C62237">
        <v>5.52</v>
      </c>
      <c r="D62237">
        <v>98.51</v>
      </c>
    </row>
    <row r="62238" spans="1:4">
      <c r="A62238" s="29">
        <v>44137</v>
      </c>
      <c r="B62238" s="30">
        <v>0.78125</v>
      </c>
      <c r="C62238">
        <v>5.54</v>
      </c>
      <c r="D62238">
        <v>98.49</v>
      </c>
    </row>
    <row r="62239" spans="1:4">
      <c r="A62239" s="29">
        <v>44137</v>
      </c>
      <c r="B62239" s="30">
        <v>0.79166666666666663</v>
      </c>
      <c r="C62239">
        <v>5.54</v>
      </c>
      <c r="D62239">
        <v>98.49</v>
      </c>
    </row>
    <row r="62240" spans="1:4">
      <c r="A62240" s="29">
        <v>44137</v>
      </c>
      <c r="B62240" s="30">
        <v>0.80208333333333337</v>
      </c>
      <c r="C62240">
        <v>5.57</v>
      </c>
      <c r="D62240">
        <v>98.460000000000008</v>
      </c>
    </row>
    <row r="62241" spans="1:4">
      <c r="A62241" s="29">
        <v>44137</v>
      </c>
      <c r="B62241" s="30">
        <v>0.8125</v>
      </c>
      <c r="C62241">
        <v>5.57</v>
      </c>
      <c r="D62241">
        <v>98.460000000000008</v>
      </c>
    </row>
    <row r="62242" spans="1:4">
      <c r="A62242" s="29">
        <v>44137</v>
      </c>
      <c r="B62242" s="30">
        <v>0.82291666666666663</v>
      </c>
      <c r="C62242">
        <v>5.58</v>
      </c>
      <c r="D62242">
        <v>98.45</v>
      </c>
    </row>
    <row r="62243" spans="1:4">
      <c r="A62243" s="29">
        <v>44137</v>
      </c>
      <c r="B62243" s="30">
        <v>0.83333333333333337</v>
      </c>
      <c r="C62243">
        <v>5.6</v>
      </c>
      <c r="D62243">
        <v>98.43</v>
      </c>
    </row>
    <row r="62244" spans="1:4">
      <c r="A62244" s="29">
        <v>44137</v>
      </c>
      <c r="B62244" s="30">
        <v>0.84375</v>
      </c>
      <c r="C62244">
        <v>5.61</v>
      </c>
      <c r="D62244">
        <v>98.42</v>
      </c>
    </row>
    <row r="62245" spans="1:4">
      <c r="A62245" s="29">
        <v>44137</v>
      </c>
      <c r="B62245" s="30">
        <v>0.85416666666666663</v>
      </c>
      <c r="C62245">
        <v>5.61</v>
      </c>
      <c r="D62245">
        <v>98.42</v>
      </c>
    </row>
    <row r="62246" spans="1:4">
      <c r="A62246" s="29">
        <v>44137</v>
      </c>
      <c r="B62246" s="30">
        <v>0.86458333333333337</v>
      </c>
      <c r="C62246">
        <v>5.61</v>
      </c>
      <c r="D62246">
        <v>98.42</v>
      </c>
    </row>
    <row r="62247" spans="1:4">
      <c r="A62247" s="29">
        <v>44137</v>
      </c>
      <c r="B62247" s="30">
        <v>0.875</v>
      </c>
      <c r="C62247">
        <v>5.62</v>
      </c>
      <c r="D62247">
        <v>98.41</v>
      </c>
    </row>
    <row r="62248" spans="1:4">
      <c r="A62248" s="29">
        <v>44137</v>
      </c>
      <c r="B62248" s="30">
        <v>0.88541666666666663</v>
      </c>
      <c r="C62248">
        <v>5.62</v>
      </c>
      <c r="D62248">
        <v>98.41</v>
      </c>
    </row>
    <row r="62249" spans="1:4">
      <c r="A62249" s="29">
        <v>44137</v>
      </c>
      <c r="B62249" s="30">
        <v>0.89583333333333337</v>
      </c>
      <c r="C62249">
        <v>5.63</v>
      </c>
      <c r="D62249">
        <v>98.4</v>
      </c>
    </row>
    <row r="62250" spans="1:4">
      <c r="A62250" s="29">
        <v>44137</v>
      </c>
      <c r="B62250" s="30">
        <v>0.90625</v>
      </c>
      <c r="C62250">
        <v>5.44</v>
      </c>
      <c r="D62250">
        <v>98.59</v>
      </c>
    </row>
    <row r="62251" spans="1:4">
      <c r="A62251" s="29">
        <v>44137</v>
      </c>
      <c r="B62251" s="30">
        <v>0.91666666666666663</v>
      </c>
      <c r="C62251">
        <v>5.2</v>
      </c>
      <c r="D62251">
        <v>98.83</v>
      </c>
    </row>
    <row r="62252" spans="1:4">
      <c r="A62252" s="29">
        <v>44137</v>
      </c>
      <c r="B62252" s="30">
        <v>0.92708333333333337</v>
      </c>
      <c r="C62252">
        <v>5.0999999999999996</v>
      </c>
      <c r="D62252">
        <v>98.93</v>
      </c>
    </row>
    <row r="62253" spans="1:4">
      <c r="A62253" s="29">
        <v>44137</v>
      </c>
      <c r="B62253" s="30">
        <v>0.9375</v>
      </c>
      <c r="C62253">
        <v>5.05</v>
      </c>
      <c r="D62253">
        <v>98.98</v>
      </c>
    </row>
    <row r="62254" spans="1:4">
      <c r="A62254" s="29">
        <v>44137</v>
      </c>
      <c r="B62254" s="30">
        <v>0.94791666666666663</v>
      </c>
      <c r="C62254">
        <v>5</v>
      </c>
      <c r="D62254">
        <v>99.03</v>
      </c>
    </row>
    <row r="62255" spans="1:4">
      <c r="A62255" s="29">
        <v>44137</v>
      </c>
      <c r="B62255" s="30">
        <v>0.95833333333333337</v>
      </c>
      <c r="C62255">
        <v>5.22</v>
      </c>
      <c r="D62255">
        <v>98.81</v>
      </c>
    </row>
    <row r="62256" spans="1:4">
      <c r="A62256" s="29">
        <v>44137</v>
      </c>
      <c r="B62256" s="30">
        <v>0.96875</v>
      </c>
      <c r="C62256">
        <v>5.4</v>
      </c>
      <c r="D62256">
        <v>98.63</v>
      </c>
    </row>
    <row r="62257" spans="1:4">
      <c r="A62257" s="29">
        <v>44137</v>
      </c>
      <c r="B62257" s="30">
        <v>0.97916666666666663</v>
      </c>
      <c r="C62257">
        <v>5.47</v>
      </c>
      <c r="D62257">
        <v>98.56</v>
      </c>
    </row>
    <row r="62258" spans="1:4">
      <c r="A62258" s="29">
        <v>44137</v>
      </c>
      <c r="B62258" s="30">
        <v>0.98958333333333337</v>
      </c>
      <c r="C62258">
        <v>5.57</v>
      </c>
      <c r="D62258">
        <v>98.460000000000008</v>
      </c>
    </row>
    <row r="62259" spans="1:4">
      <c r="A62259" s="29">
        <v>44138</v>
      </c>
      <c r="B62259" s="30">
        <v>0</v>
      </c>
      <c r="C62259">
        <v>5.14</v>
      </c>
      <c r="D62259">
        <v>98.89</v>
      </c>
    </row>
    <row r="62260" spans="1:4">
      <c r="A62260" s="29">
        <v>44138</v>
      </c>
      <c r="B62260" s="30">
        <v>1.0416666666666666E-2</v>
      </c>
      <c r="C62260">
        <v>5.03</v>
      </c>
      <c r="D62260">
        <v>99</v>
      </c>
    </row>
    <row r="62261" spans="1:4">
      <c r="A62261" s="29">
        <v>44138</v>
      </c>
      <c r="B62261" s="30">
        <v>2.0833333333333332E-2</v>
      </c>
      <c r="C62261">
        <v>4.99</v>
      </c>
      <c r="D62261">
        <v>99.04</v>
      </c>
    </row>
    <row r="62262" spans="1:4">
      <c r="A62262" s="29">
        <v>44138</v>
      </c>
      <c r="B62262" s="30">
        <v>3.125E-2</v>
      </c>
      <c r="C62262">
        <v>4.95</v>
      </c>
      <c r="D62262">
        <v>99.08</v>
      </c>
    </row>
    <row r="62263" spans="1:4">
      <c r="A62263" s="29">
        <v>44138</v>
      </c>
      <c r="B62263" s="30">
        <v>4.1666666666666664E-2</v>
      </c>
      <c r="C62263">
        <v>4.93</v>
      </c>
      <c r="D62263">
        <v>99.1</v>
      </c>
    </row>
    <row r="62264" spans="1:4">
      <c r="A62264" s="29">
        <v>44138</v>
      </c>
      <c r="B62264" s="30">
        <v>5.2083333333333336E-2</v>
      </c>
      <c r="C62264">
        <v>4.9000000000000004</v>
      </c>
      <c r="D62264">
        <v>99.13</v>
      </c>
    </row>
    <row r="62265" spans="1:4">
      <c r="A62265" s="29">
        <v>44138</v>
      </c>
      <c r="B62265" s="30">
        <v>6.25E-2</v>
      </c>
      <c r="C62265">
        <v>4.8899999999999997</v>
      </c>
      <c r="D62265">
        <v>99.14</v>
      </c>
    </row>
    <row r="62266" spans="1:4">
      <c r="A62266" s="29">
        <v>44138</v>
      </c>
      <c r="B62266" s="30">
        <v>7.2916666666666671E-2</v>
      </c>
      <c r="C62266">
        <v>4.87</v>
      </c>
      <c r="D62266">
        <v>99.16</v>
      </c>
    </row>
    <row r="62267" spans="1:4">
      <c r="A62267" s="29">
        <v>44138</v>
      </c>
      <c r="B62267" s="30">
        <v>8.3333333333333329E-2</v>
      </c>
      <c r="C62267">
        <v>4.8600000000000003</v>
      </c>
      <c r="D62267">
        <v>99.17</v>
      </c>
    </row>
    <row r="62268" spans="1:4">
      <c r="A62268" s="29">
        <v>44138</v>
      </c>
      <c r="B62268" s="30">
        <v>9.375E-2</v>
      </c>
      <c r="C62268">
        <v>17.739999999999998</v>
      </c>
      <c r="D62268">
        <v>86.29</v>
      </c>
    </row>
    <row r="62269" spans="1:4">
      <c r="A62269" s="29">
        <v>44138</v>
      </c>
      <c r="B62269" s="30">
        <v>0.10416666666666667</v>
      </c>
      <c r="C62269">
        <v>19.2</v>
      </c>
      <c r="D62269">
        <v>84.83</v>
      </c>
    </row>
    <row r="62270" spans="1:4">
      <c r="A62270" s="29">
        <v>44138</v>
      </c>
      <c r="B62270" s="30">
        <v>0.11458333333333333</v>
      </c>
      <c r="C62270">
        <v>19.32</v>
      </c>
      <c r="D62270">
        <v>84.710000000000008</v>
      </c>
    </row>
    <row r="62271" spans="1:4">
      <c r="A62271" s="29">
        <v>44138</v>
      </c>
      <c r="B62271" s="30">
        <v>0.125</v>
      </c>
      <c r="C62271">
        <v>7.4</v>
      </c>
      <c r="D62271">
        <v>96.63</v>
      </c>
    </row>
    <row r="62272" spans="1:4">
      <c r="A62272" s="29">
        <v>44138</v>
      </c>
      <c r="B62272" s="30">
        <v>0.13541666666666666</v>
      </c>
      <c r="C62272">
        <v>5.08</v>
      </c>
      <c r="D62272">
        <v>98.95</v>
      </c>
    </row>
    <row r="62273" spans="1:4">
      <c r="A62273" s="29">
        <v>44138</v>
      </c>
      <c r="B62273" s="30">
        <v>0.14583333333333334</v>
      </c>
      <c r="C62273">
        <v>4.96</v>
      </c>
      <c r="D62273">
        <v>99.070000000000007</v>
      </c>
    </row>
    <row r="62274" spans="1:4">
      <c r="A62274" s="29">
        <v>44138</v>
      </c>
      <c r="B62274" s="30">
        <v>0.15625</v>
      </c>
      <c r="C62274">
        <v>4.92</v>
      </c>
      <c r="D62274">
        <v>99.11</v>
      </c>
    </row>
    <row r="62275" spans="1:4">
      <c r="A62275" s="29">
        <v>44138</v>
      </c>
      <c r="B62275" s="30">
        <v>0.16666666666666666</v>
      </c>
      <c r="C62275">
        <v>4.8899999999999997</v>
      </c>
      <c r="D62275">
        <v>99.14</v>
      </c>
    </row>
    <row r="62276" spans="1:4">
      <c r="A62276" s="29">
        <v>44138</v>
      </c>
      <c r="B62276" s="30">
        <v>0.17708333333333334</v>
      </c>
      <c r="C62276">
        <v>4.8600000000000003</v>
      </c>
      <c r="D62276">
        <v>99.17</v>
      </c>
    </row>
    <row r="62277" spans="1:4">
      <c r="A62277" s="29">
        <v>44138</v>
      </c>
      <c r="B62277" s="30">
        <v>0.1875</v>
      </c>
      <c r="C62277">
        <v>4.8499999999999996</v>
      </c>
      <c r="D62277">
        <v>99.18</v>
      </c>
    </row>
    <row r="62278" spans="1:4">
      <c r="A62278" s="29">
        <v>44138</v>
      </c>
      <c r="B62278" s="30">
        <v>0.19791666666666666</v>
      </c>
      <c r="C62278">
        <v>4.83</v>
      </c>
      <c r="D62278">
        <v>99.2</v>
      </c>
    </row>
    <row r="62279" spans="1:4">
      <c r="A62279" s="29">
        <v>44138</v>
      </c>
      <c r="B62279" s="30">
        <v>0.20833333333333334</v>
      </c>
      <c r="C62279">
        <v>4.82</v>
      </c>
      <c r="D62279">
        <v>99.210000000000008</v>
      </c>
    </row>
    <row r="62280" spans="1:4">
      <c r="A62280" s="29">
        <v>44138</v>
      </c>
      <c r="B62280" s="30">
        <v>0.21875</v>
      </c>
      <c r="C62280">
        <v>4.8</v>
      </c>
      <c r="D62280">
        <v>99.23</v>
      </c>
    </row>
    <row r="62281" spans="1:4">
      <c r="A62281" s="29">
        <v>44138</v>
      </c>
      <c r="B62281" s="30">
        <v>0.22916666666666666</v>
      </c>
      <c r="C62281">
        <v>4.8</v>
      </c>
      <c r="D62281">
        <v>99.23</v>
      </c>
    </row>
    <row r="62282" spans="1:4">
      <c r="A62282" s="29">
        <v>44138</v>
      </c>
      <c r="B62282" s="30">
        <v>0.23958333333333334</v>
      </c>
      <c r="C62282">
        <v>4.8600000000000003</v>
      </c>
      <c r="D62282">
        <v>99.17</v>
      </c>
    </row>
    <row r="62283" spans="1:4">
      <c r="A62283" s="29">
        <v>44138</v>
      </c>
      <c r="B62283" s="30">
        <v>0.25</v>
      </c>
      <c r="C62283">
        <v>5.17</v>
      </c>
      <c r="D62283">
        <v>98.86</v>
      </c>
    </row>
    <row r="62284" spans="1:4">
      <c r="A62284" s="29">
        <v>44138</v>
      </c>
      <c r="B62284" s="30">
        <v>0.26041666666666669</v>
      </c>
      <c r="C62284">
        <v>5.29</v>
      </c>
      <c r="D62284">
        <v>98.74</v>
      </c>
    </row>
    <row r="62285" spans="1:4">
      <c r="A62285" s="29">
        <v>44138</v>
      </c>
      <c r="B62285" s="30">
        <v>0.27083333333333331</v>
      </c>
      <c r="C62285">
        <v>5.36</v>
      </c>
      <c r="D62285">
        <v>98.67</v>
      </c>
    </row>
    <row r="62286" spans="1:4">
      <c r="A62286" s="29">
        <v>44138</v>
      </c>
      <c r="B62286" s="30">
        <v>0.28125</v>
      </c>
      <c r="C62286">
        <v>5.41</v>
      </c>
      <c r="D62286">
        <v>98.62</v>
      </c>
    </row>
    <row r="62287" spans="1:4">
      <c r="A62287" s="29">
        <v>44138</v>
      </c>
      <c r="B62287" s="30">
        <v>0.29166666666666669</v>
      </c>
      <c r="C62287">
        <v>5.25</v>
      </c>
      <c r="D62287">
        <v>98.78</v>
      </c>
    </row>
    <row r="62288" spans="1:4">
      <c r="A62288" s="29">
        <v>44138</v>
      </c>
      <c r="B62288" s="30">
        <v>0.30208333333333331</v>
      </c>
      <c r="C62288">
        <v>5.04</v>
      </c>
      <c r="D62288">
        <v>98.99</v>
      </c>
    </row>
    <row r="62289" spans="1:4">
      <c r="A62289" s="29">
        <v>44138</v>
      </c>
      <c r="B62289" s="30">
        <v>0.3125</v>
      </c>
      <c r="C62289">
        <v>5</v>
      </c>
      <c r="D62289">
        <v>99.03</v>
      </c>
    </row>
    <row r="62290" spans="1:4">
      <c r="A62290" s="29">
        <v>44138</v>
      </c>
      <c r="B62290" s="30">
        <v>0.32291666666666669</v>
      </c>
      <c r="C62290">
        <v>5.28</v>
      </c>
      <c r="D62290">
        <v>98.75</v>
      </c>
    </row>
    <row r="62291" spans="1:4">
      <c r="A62291" s="29">
        <v>44138</v>
      </c>
      <c r="B62291" s="30">
        <v>0.33333333333333331</v>
      </c>
      <c r="C62291">
        <v>5.39</v>
      </c>
      <c r="D62291">
        <v>98.64</v>
      </c>
    </row>
    <row r="62292" spans="1:4">
      <c r="A62292" s="29">
        <v>44138</v>
      </c>
      <c r="B62292" s="30">
        <v>0.34375</v>
      </c>
      <c r="C62292">
        <v>5.44</v>
      </c>
      <c r="D62292">
        <v>98.59</v>
      </c>
    </row>
    <row r="62293" spans="1:4">
      <c r="A62293" s="29">
        <v>44138</v>
      </c>
      <c r="B62293" s="30">
        <v>0.35416666666666669</v>
      </c>
      <c r="C62293">
        <v>5.48</v>
      </c>
      <c r="D62293">
        <v>98.55</v>
      </c>
    </row>
    <row r="62294" spans="1:4">
      <c r="A62294" s="29">
        <v>44138</v>
      </c>
      <c r="B62294" s="30">
        <v>0.36458333333333331</v>
      </c>
      <c r="C62294">
        <v>5.51</v>
      </c>
      <c r="D62294">
        <v>98.52</v>
      </c>
    </row>
    <row r="62295" spans="1:4">
      <c r="A62295" s="29">
        <v>44138</v>
      </c>
      <c r="B62295" s="30">
        <v>0.375</v>
      </c>
      <c r="C62295">
        <v>5.53</v>
      </c>
      <c r="D62295">
        <v>98.5</v>
      </c>
    </row>
    <row r="62296" spans="1:4">
      <c r="A62296" s="29">
        <v>44138</v>
      </c>
      <c r="B62296" s="30">
        <v>0.38541666666666669</v>
      </c>
      <c r="C62296">
        <v>5.55</v>
      </c>
      <c r="D62296">
        <v>98.48</v>
      </c>
    </row>
    <row r="62297" spans="1:4">
      <c r="A62297" s="29">
        <v>44138</v>
      </c>
      <c r="B62297" s="30">
        <v>0.39583333333333331</v>
      </c>
      <c r="C62297">
        <v>5.56</v>
      </c>
      <c r="D62297">
        <v>98.47</v>
      </c>
    </row>
    <row r="62298" spans="1:4">
      <c r="A62298" s="29">
        <v>44138</v>
      </c>
      <c r="B62298" s="30">
        <v>0.40625</v>
      </c>
      <c r="C62298">
        <v>5.36</v>
      </c>
      <c r="D62298">
        <v>98.67</v>
      </c>
    </row>
    <row r="62299" spans="1:4">
      <c r="A62299" s="29">
        <v>44138</v>
      </c>
      <c r="B62299" s="30">
        <v>0.41666666666666669</v>
      </c>
      <c r="C62299">
        <v>5.14</v>
      </c>
      <c r="D62299">
        <v>98.89</v>
      </c>
    </row>
    <row r="62300" spans="1:4">
      <c r="A62300" s="29">
        <v>44138</v>
      </c>
      <c r="B62300" s="30">
        <v>0.42708333333333331</v>
      </c>
      <c r="C62300">
        <v>5.05</v>
      </c>
      <c r="D62300">
        <v>98.98</v>
      </c>
    </row>
    <row r="62301" spans="1:4">
      <c r="A62301" s="29">
        <v>44138</v>
      </c>
      <c r="B62301" s="30">
        <v>0.4375</v>
      </c>
      <c r="C62301">
        <v>5.22</v>
      </c>
      <c r="D62301">
        <v>98.81</v>
      </c>
    </row>
    <row r="62302" spans="1:4">
      <c r="A62302" s="29">
        <v>44138</v>
      </c>
      <c r="B62302" s="30">
        <v>0.44791666666666669</v>
      </c>
      <c r="C62302">
        <v>5.41</v>
      </c>
      <c r="D62302">
        <v>98.62</v>
      </c>
    </row>
    <row r="62303" spans="1:4">
      <c r="A62303" s="29">
        <v>44138</v>
      </c>
      <c r="B62303" s="30">
        <v>0.45833333333333331</v>
      </c>
      <c r="C62303">
        <v>5.47</v>
      </c>
      <c r="D62303">
        <v>98.56</v>
      </c>
    </row>
    <row r="62304" spans="1:4">
      <c r="A62304" s="29">
        <v>44138</v>
      </c>
      <c r="B62304" s="30">
        <v>0.46875</v>
      </c>
      <c r="C62304">
        <v>5.51</v>
      </c>
      <c r="D62304">
        <v>98.52</v>
      </c>
    </row>
    <row r="62305" spans="1:4">
      <c r="A62305" s="29">
        <v>44138</v>
      </c>
      <c r="B62305" s="30">
        <v>0.47916666666666669</v>
      </c>
      <c r="C62305">
        <v>5.53</v>
      </c>
      <c r="D62305">
        <v>98.5</v>
      </c>
    </row>
    <row r="62306" spans="1:4">
      <c r="A62306" s="29">
        <v>44138</v>
      </c>
      <c r="B62306" s="30">
        <v>0.48958333333333331</v>
      </c>
      <c r="C62306">
        <v>5.55</v>
      </c>
      <c r="D62306">
        <v>98.48</v>
      </c>
    </row>
    <row r="62307" spans="1:4">
      <c r="A62307" s="29">
        <v>44138</v>
      </c>
      <c r="B62307" s="30">
        <v>0.5</v>
      </c>
      <c r="C62307">
        <v>5.57</v>
      </c>
      <c r="D62307">
        <v>98.460000000000008</v>
      </c>
    </row>
    <row r="62308" spans="1:4">
      <c r="A62308" s="29">
        <v>44138</v>
      </c>
      <c r="B62308" s="30">
        <v>0.51041666666666663</v>
      </c>
      <c r="C62308">
        <v>5.56</v>
      </c>
      <c r="D62308">
        <v>98.47</v>
      </c>
    </row>
    <row r="62309" spans="1:4">
      <c r="A62309" s="29">
        <v>44138</v>
      </c>
      <c r="B62309" s="30">
        <v>0.52083333333333337</v>
      </c>
      <c r="C62309">
        <v>5.24</v>
      </c>
      <c r="D62309">
        <v>98.79</v>
      </c>
    </row>
    <row r="62310" spans="1:4">
      <c r="A62310" s="29">
        <v>44138</v>
      </c>
      <c r="B62310" s="30">
        <v>0.53125</v>
      </c>
      <c r="C62310">
        <v>5.0999999999999996</v>
      </c>
      <c r="D62310">
        <v>98.93</v>
      </c>
    </row>
    <row r="62311" spans="1:4">
      <c r="A62311" s="29">
        <v>44138</v>
      </c>
      <c r="B62311" s="30">
        <v>0.54166666666666663</v>
      </c>
      <c r="C62311">
        <v>5.07</v>
      </c>
      <c r="D62311">
        <v>98.960000000000008</v>
      </c>
    </row>
    <row r="62312" spans="1:4">
      <c r="A62312" s="29">
        <v>44138</v>
      </c>
      <c r="B62312" s="30">
        <v>0.55208333333333337</v>
      </c>
      <c r="C62312">
        <v>5.35</v>
      </c>
      <c r="D62312">
        <v>98.68</v>
      </c>
    </row>
    <row r="62313" spans="1:4">
      <c r="A62313" s="29">
        <v>44138</v>
      </c>
      <c r="B62313" s="30">
        <v>0.5625</v>
      </c>
      <c r="C62313">
        <v>5.46</v>
      </c>
      <c r="D62313">
        <v>98.570000000000007</v>
      </c>
    </row>
    <row r="62314" spans="1:4">
      <c r="A62314" s="29">
        <v>44138</v>
      </c>
      <c r="B62314" s="30">
        <v>0.57291666666666663</v>
      </c>
      <c r="C62314">
        <v>5.5</v>
      </c>
      <c r="D62314">
        <v>98.53</v>
      </c>
    </row>
    <row r="62315" spans="1:4">
      <c r="A62315" s="29">
        <v>44138</v>
      </c>
      <c r="B62315" s="30">
        <v>0.58333333333333337</v>
      </c>
      <c r="C62315">
        <v>5.53</v>
      </c>
      <c r="D62315">
        <v>98.5</v>
      </c>
    </row>
    <row r="62316" spans="1:4">
      <c r="A62316" s="29">
        <v>44138</v>
      </c>
      <c r="B62316" s="30">
        <v>0.59375</v>
      </c>
      <c r="C62316">
        <v>5.55</v>
      </c>
      <c r="D62316">
        <v>98.48</v>
      </c>
    </row>
    <row r="62317" spans="1:4">
      <c r="A62317" s="29">
        <v>44138</v>
      </c>
      <c r="B62317" s="30">
        <v>0.60416666666666663</v>
      </c>
      <c r="C62317">
        <v>5.57</v>
      </c>
      <c r="D62317">
        <v>98.460000000000008</v>
      </c>
    </row>
    <row r="62318" spans="1:4">
      <c r="A62318" s="29">
        <v>44138</v>
      </c>
      <c r="B62318" s="30">
        <v>0.61458333333333337</v>
      </c>
      <c r="C62318">
        <v>5.51</v>
      </c>
      <c r="D62318">
        <v>98.52</v>
      </c>
    </row>
    <row r="62319" spans="1:4">
      <c r="A62319" s="29">
        <v>44138</v>
      </c>
      <c r="B62319" s="30">
        <v>0.625</v>
      </c>
      <c r="C62319">
        <v>5.21</v>
      </c>
      <c r="D62319">
        <v>98.820000000000007</v>
      </c>
    </row>
    <row r="62320" spans="1:4">
      <c r="A62320" s="29">
        <v>44138</v>
      </c>
      <c r="B62320" s="30">
        <v>0.63541666666666663</v>
      </c>
      <c r="C62320">
        <v>5.09</v>
      </c>
      <c r="D62320">
        <v>98.94</v>
      </c>
    </row>
    <row r="62321" spans="1:4">
      <c r="A62321" s="29">
        <v>44138</v>
      </c>
      <c r="B62321" s="30">
        <v>0.64583333333333337</v>
      </c>
      <c r="C62321">
        <v>5.03</v>
      </c>
      <c r="D62321">
        <v>99</v>
      </c>
    </row>
    <row r="62322" spans="1:4">
      <c r="A62322" s="29">
        <v>44138</v>
      </c>
      <c r="B62322" s="30">
        <v>0.65625</v>
      </c>
      <c r="C62322">
        <v>5.09</v>
      </c>
      <c r="D62322">
        <v>98.94</v>
      </c>
    </row>
    <row r="62323" spans="1:4">
      <c r="A62323" s="29">
        <v>44138</v>
      </c>
      <c r="B62323" s="30">
        <v>0.66666666666666663</v>
      </c>
      <c r="C62323">
        <v>5.35</v>
      </c>
      <c r="D62323">
        <v>98.68</v>
      </c>
    </row>
    <row r="62324" spans="1:4">
      <c r="A62324" s="29">
        <v>44138</v>
      </c>
      <c r="B62324" s="30">
        <v>0.67708333333333337</v>
      </c>
      <c r="C62324">
        <v>5.44</v>
      </c>
      <c r="D62324">
        <v>98.59</v>
      </c>
    </row>
    <row r="62325" spans="1:4">
      <c r="A62325" s="29">
        <v>44138</v>
      </c>
      <c r="B62325" s="30">
        <v>0.6875</v>
      </c>
      <c r="C62325">
        <v>5.49</v>
      </c>
      <c r="D62325">
        <v>98.54</v>
      </c>
    </row>
    <row r="62326" spans="1:4">
      <c r="A62326" s="29">
        <v>44138</v>
      </c>
      <c r="B62326" s="30">
        <v>0.69791666666666663</v>
      </c>
      <c r="C62326">
        <v>18.239999999999998</v>
      </c>
      <c r="D62326">
        <v>85.79</v>
      </c>
    </row>
    <row r="62327" spans="1:4">
      <c r="A62327" s="29">
        <v>44138</v>
      </c>
      <c r="B62327" s="30">
        <v>0.70833333333333337</v>
      </c>
      <c r="C62327">
        <v>19.420000000000002</v>
      </c>
      <c r="D62327">
        <v>84.61</v>
      </c>
    </row>
    <row r="62328" spans="1:4">
      <c r="A62328" s="29">
        <v>44138</v>
      </c>
      <c r="B62328" s="30">
        <v>0.71875</v>
      </c>
      <c r="C62328">
        <v>18.09</v>
      </c>
      <c r="D62328">
        <v>85.94</v>
      </c>
    </row>
    <row r="62329" spans="1:4">
      <c r="A62329" s="29">
        <v>44138</v>
      </c>
      <c r="B62329" s="30">
        <v>0.72916666666666663</v>
      </c>
      <c r="C62329">
        <v>5.4</v>
      </c>
      <c r="D62329">
        <v>98.63</v>
      </c>
    </row>
    <row r="62330" spans="1:4">
      <c r="A62330" s="29">
        <v>44138</v>
      </c>
      <c r="B62330" s="30">
        <v>0.73958333333333337</v>
      </c>
      <c r="C62330">
        <v>5.12</v>
      </c>
      <c r="D62330">
        <v>98.91</v>
      </c>
    </row>
    <row r="62331" spans="1:4">
      <c r="A62331" s="29">
        <v>44138</v>
      </c>
      <c r="B62331" s="30">
        <v>0.75</v>
      </c>
      <c r="C62331">
        <v>5.09</v>
      </c>
      <c r="D62331">
        <v>98.94</v>
      </c>
    </row>
    <row r="62332" spans="1:4">
      <c r="A62332" s="29">
        <v>44138</v>
      </c>
      <c r="B62332" s="30">
        <v>0.76041666666666663</v>
      </c>
      <c r="C62332">
        <v>5.35</v>
      </c>
      <c r="D62332">
        <v>98.68</v>
      </c>
    </row>
    <row r="62333" spans="1:4">
      <c r="A62333" s="29">
        <v>44138</v>
      </c>
      <c r="B62333" s="30">
        <v>0.77083333333333337</v>
      </c>
      <c r="C62333">
        <v>5.46</v>
      </c>
      <c r="D62333">
        <v>98.570000000000007</v>
      </c>
    </row>
    <row r="62334" spans="1:4">
      <c r="A62334" s="29">
        <v>44138</v>
      </c>
      <c r="B62334" s="30">
        <v>0.78125</v>
      </c>
      <c r="C62334">
        <v>5.51</v>
      </c>
      <c r="D62334">
        <v>98.52</v>
      </c>
    </row>
    <row r="62335" spans="1:4">
      <c r="A62335" s="29">
        <v>44138</v>
      </c>
      <c r="B62335" s="30">
        <v>0.79166666666666663</v>
      </c>
      <c r="C62335">
        <v>5.54</v>
      </c>
      <c r="D62335">
        <v>98.49</v>
      </c>
    </row>
    <row r="62336" spans="1:4">
      <c r="A62336" s="29">
        <v>44138</v>
      </c>
      <c r="B62336" s="30">
        <v>0.80208333333333337</v>
      </c>
      <c r="C62336">
        <v>5.56</v>
      </c>
      <c r="D62336">
        <v>98.47</v>
      </c>
    </row>
    <row r="62337" spans="1:4">
      <c r="A62337" s="29">
        <v>44138</v>
      </c>
      <c r="B62337" s="30">
        <v>0.8125</v>
      </c>
      <c r="C62337">
        <v>5.58</v>
      </c>
      <c r="D62337">
        <v>98.45</v>
      </c>
    </row>
    <row r="62338" spans="1:4">
      <c r="A62338" s="29">
        <v>44138</v>
      </c>
      <c r="B62338" s="30">
        <v>0.82291666666666663</v>
      </c>
      <c r="C62338">
        <v>5.59</v>
      </c>
      <c r="D62338">
        <v>98.44</v>
      </c>
    </row>
    <row r="62339" spans="1:4">
      <c r="A62339" s="29">
        <v>44138</v>
      </c>
      <c r="B62339" s="30">
        <v>0.83333333333333337</v>
      </c>
      <c r="C62339">
        <v>5.6</v>
      </c>
      <c r="D62339">
        <v>98.43</v>
      </c>
    </row>
    <row r="62340" spans="1:4">
      <c r="A62340" s="29">
        <v>44138</v>
      </c>
      <c r="B62340" s="30">
        <v>0.84375</v>
      </c>
      <c r="C62340">
        <v>5.61</v>
      </c>
      <c r="D62340">
        <v>98.42</v>
      </c>
    </row>
    <row r="62341" spans="1:4">
      <c r="A62341" s="29">
        <v>44138</v>
      </c>
      <c r="B62341" s="30">
        <v>0.85416666666666663</v>
      </c>
      <c r="C62341">
        <v>5.61</v>
      </c>
      <c r="D62341">
        <v>98.42</v>
      </c>
    </row>
    <row r="62342" spans="1:4">
      <c r="A62342" s="29">
        <v>44138</v>
      </c>
      <c r="B62342" s="30">
        <v>0.86458333333333337</v>
      </c>
      <c r="C62342">
        <v>5.63</v>
      </c>
      <c r="D62342">
        <v>98.4</v>
      </c>
    </row>
    <row r="62343" spans="1:4">
      <c r="A62343" s="29">
        <v>44138</v>
      </c>
      <c r="B62343" s="30">
        <v>0.875</v>
      </c>
      <c r="C62343">
        <v>5.64</v>
      </c>
      <c r="D62343">
        <v>98.39</v>
      </c>
    </row>
    <row r="62344" spans="1:4">
      <c r="A62344" s="29">
        <v>44138</v>
      </c>
      <c r="B62344" s="30">
        <v>0.88541666666666663</v>
      </c>
      <c r="C62344">
        <v>5.64</v>
      </c>
      <c r="D62344">
        <v>98.39</v>
      </c>
    </row>
    <row r="62345" spans="1:4">
      <c r="A62345" s="29">
        <v>44138</v>
      </c>
      <c r="B62345" s="30">
        <v>0.89583333333333337</v>
      </c>
      <c r="C62345">
        <v>5.64</v>
      </c>
      <c r="D62345">
        <v>98.39</v>
      </c>
    </row>
    <row r="62346" spans="1:4">
      <c r="A62346" s="29">
        <v>44138</v>
      </c>
      <c r="B62346" s="30">
        <v>0.90625</v>
      </c>
      <c r="C62346">
        <v>5.42</v>
      </c>
      <c r="D62346">
        <v>98.61</v>
      </c>
    </row>
    <row r="62347" spans="1:4">
      <c r="A62347" s="29">
        <v>44138</v>
      </c>
      <c r="B62347" s="30">
        <v>0.91666666666666663</v>
      </c>
      <c r="C62347">
        <v>5.21</v>
      </c>
      <c r="D62347">
        <v>98.820000000000007</v>
      </c>
    </row>
    <row r="62348" spans="1:4">
      <c r="A62348" s="29">
        <v>44138</v>
      </c>
      <c r="B62348" s="30">
        <v>0.92708333333333337</v>
      </c>
      <c r="C62348">
        <v>5.1100000000000003</v>
      </c>
      <c r="D62348">
        <v>98.92</v>
      </c>
    </row>
    <row r="62349" spans="1:4">
      <c r="A62349" s="29">
        <v>44138</v>
      </c>
      <c r="B62349" s="30">
        <v>0.9375</v>
      </c>
      <c r="C62349">
        <v>5.05</v>
      </c>
      <c r="D62349">
        <v>98.98</v>
      </c>
    </row>
    <row r="62350" spans="1:4">
      <c r="A62350" s="29">
        <v>44138</v>
      </c>
      <c r="B62350" s="30">
        <v>0.94791666666666663</v>
      </c>
      <c r="C62350">
        <v>5.01</v>
      </c>
      <c r="D62350">
        <v>99.02</v>
      </c>
    </row>
    <row r="62351" spans="1:4">
      <c r="A62351" s="29">
        <v>44138</v>
      </c>
      <c r="B62351" s="30">
        <v>0.95833333333333337</v>
      </c>
      <c r="C62351">
        <v>5.27</v>
      </c>
      <c r="D62351">
        <v>98.76</v>
      </c>
    </row>
    <row r="62352" spans="1:4">
      <c r="A62352" s="29">
        <v>44138</v>
      </c>
      <c r="B62352" s="30">
        <v>0.96875</v>
      </c>
      <c r="C62352">
        <v>5.43</v>
      </c>
      <c r="D62352">
        <v>98.6</v>
      </c>
    </row>
    <row r="62353" spans="1:4">
      <c r="A62353" s="29">
        <v>44138</v>
      </c>
      <c r="B62353" s="30">
        <v>0.97916666666666663</v>
      </c>
      <c r="C62353">
        <v>5.49</v>
      </c>
      <c r="D62353">
        <v>98.54</v>
      </c>
    </row>
    <row r="62354" spans="1:4">
      <c r="A62354" s="29">
        <v>44138</v>
      </c>
      <c r="B62354" s="30">
        <v>0.98958333333333337</v>
      </c>
      <c r="C62354">
        <v>5.37</v>
      </c>
      <c r="D62354">
        <v>98.66</v>
      </c>
    </row>
    <row r="62355" spans="1:4">
      <c r="A62355" s="29">
        <v>44139</v>
      </c>
      <c r="B62355" s="30">
        <v>0</v>
      </c>
      <c r="C62355">
        <v>5.14</v>
      </c>
      <c r="D62355">
        <v>98.89</v>
      </c>
    </row>
    <row r="62356" spans="1:4">
      <c r="A62356" s="29">
        <v>44139</v>
      </c>
      <c r="B62356" s="30">
        <v>1.0416666666666666E-2</v>
      </c>
      <c r="C62356">
        <v>5.04</v>
      </c>
      <c r="D62356">
        <v>98.99</v>
      </c>
    </row>
    <row r="62357" spans="1:4">
      <c r="A62357" s="29">
        <v>44139</v>
      </c>
      <c r="B62357" s="30">
        <v>2.0833333333333332E-2</v>
      </c>
      <c r="C62357">
        <v>5</v>
      </c>
      <c r="D62357">
        <v>99.03</v>
      </c>
    </row>
    <row r="62358" spans="1:4">
      <c r="A62358" s="29">
        <v>44139</v>
      </c>
      <c r="B62358" s="30">
        <v>3.125E-2</v>
      </c>
      <c r="C62358">
        <v>4.96</v>
      </c>
      <c r="D62358">
        <v>99.070000000000007</v>
      </c>
    </row>
    <row r="62359" spans="1:4">
      <c r="A62359" s="29">
        <v>44139</v>
      </c>
      <c r="B62359" s="30">
        <v>4.1666666666666664E-2</v>
      </c>
      <c r="C62359">
        <v>4.9400000000000004</v>
      </c>
      <c r="D62359">
        <v>99.09</v>
      </c>
    </row>
    <row r="62360" spans="1:4">
      <c r="A62360" s="29">
        <v>44139</v>
      </c>
      <c r="B62360" s="30">
        <v>5.2083333333333336E-2</v>
      </c>
      <c r="C62360">
        <v>4.91</v>
      </c>
      <c r="D62360">
        <v>99.12</v>
      </c>
    </row>
    <row r="62361" spans="1:4">
      <c r="A62361" s="29">
        <v>44139</v>
      </c>
      <c r="B62361" s="30">
        <v>6.25E-2</v>
      </c>
      <c r="C62361">
        <v>4.8899999999999997</v>
      </c>
      <c r="D62361">
        <v>99.14</v>
      </c>
    </row>
    <row r="62362" spans="1:4">
      <c r="A62362" s="29">
        <v>44139</v>
      </c>
      <c r="B62362" s="30">
        <v>7.2916666666666671E-2</v>
      </c>
      <c r="C62362">
        <v>4.8899999999999997</v>
      </c>
      <c r="D62362">
        <v>99.14</v>
      </c>
    </row>
    <row r="62363" spans="1:4">
      <c r="A62363" s="29">
        <v>44139</v>
      </c>
      <c r="B62363" s="30">
        <v>8.3333333333333329E-2</v>
      </c>
      <c r="C62363">
        <v>7.85</v>
      </c>
      <c r="D62363">
        <v>96.18</v>
      </c>
    </row>
    <row r="62364" spans="1:4">
      <c r="A62364" s="29">
        <v>44139</v>
      </c>
      <c r="B62364" s="30">
        <v>9.375E-2</v>
      </c>
      <c r="C62364">
        <v>15.92</v>
      </c>
      <c r="D62364">
        <v>88.11</v>
      </c>
    </row>
    <row r="62365" spans="1:4">
      <c r="A62365" s="29">
        <v>44139</v>
      </c>
      <c r="B62365" s="30">
        <v>0.10416666666666667</v>
      </c>
      <c r="C62365">
        <v>15.99</v>
      </c>
      <c r="D62365">
        <v>88.04</v>
      </c>
    </row>
    <row r="62366" spans="1:4">
      <c r="A62366" s="29">
        <v>44139</v>
      </c>
      <c r="B62366" s="30">
        <v>0.11458333333333333</v>
      </c>
      <c r="C62366">
        <v>16.010000000000002</v>
      </c>
      <c r="D62366">
        <v>88.02</v>
      </c>
    </row>
    <row r="62367" spans="1:4">
      <c r="A62367" s="29">
        <v>44139</v>
      </c>
      <c r="B62367" s="30">
        <v>0.125</v>
      </c>
      <c r="C62367">
        <v>16.03</v>
      </c>
      <c r="D62367">
        <v>88</v>
      </c>
    </row>
    <row r="62368" spans="1:4">
      <c r="A62368" s="29">
        <v>44139</v>
      </c>
      <c r="B62368" s="30">
        <v>0.13541666666666666</v>
      </c>
      <c r="C62368">
        <v>5.24</v>
      </c>
      <c r="D62368">
        <v>98.79</v>
      </c>
    </row>
    <row r="62369" spans="1:4">
      <c r="A62369" s="29">
        <v>44139</v>
      </c>
      <c r="B62369" s="30">
        <v>0.14583333333333334</v>
      </c>
      <c r="C62369">
        <v>4.99</v>
      </c>
      <c r="D62369">
        <v>99.04</v>
      </c>
    </row>
    <row r="62370" spans="1:4">
      <c r="A62370" s="29">
        <v>44139</v>
      </c>
      <c r="B62370" s="30">
        <v>0.15625</v>
      </c>
      <c r="C62370">
        <v>4.9400000000000004</v>
      </c>
      <c r="D62370">
        <v>99.09</v>
      </c>
    </row>
    <row r="62371" spans="1:4">
      <c r="A62371" s="29">
        <v>44139</v>
      </c>
      <c r="B62371" s="30">
        <v>0.16666666666666666</v>
      </c>
      <c r="C62371">
        <v>4.91</v>
      </c>
      <c r="D62371">
        <v>99.12</v>
      </c>
    </row>
    <row r="62372" spans="1:4">
      <c r="A62372" s="29">
        <v>44139</v>
      </c>
      <c r="B62372" s="30">
        <v>0.17708333333333334</v>
      </c>
      <c r="C62372">
        <v>4.8899999999999997</v>
      </c>
      <c r="D62372">
        <v>99.14</v>
      </c>
    </row>
    <row r="62373" spans="1:4">
      <c r="A62373" s="29">
        <v>44139</v>
      </c>
      <c r="B62373" s="30">
        <v>0.1875</v>
      </c>
      <c r="C62373">
        <v>4.8600000000000003</v>
      </c>
      <c r="D62373">
        <v>99.17</v>
      </c>
    </row>
    <row r="62374" spans="1:4">
      <c r="A62374" s="29">
        <v>44139</v>
      </c>
      <c r="B62374" s="30">
        <v>0.19791666666666666</v>
      </c>
      <c r="C62374">
        <v>4.8600000000000003</v>
      </c>
      <c r="D62374">
        <v>99.17</v>
      </c>
    </row>
    <row r="62375" spans="1:4">
      <c r="A62375" s="29">
        <v>44139</v>
      </c>
      <c r="B62375" s="30">
        <v>0.20833333333333334</v>
      </c>
      <c r="C62375">
        <v>4.84</v>
      </c>
      <c r="D62375">
        <v>99.19</v>
      </c>
    </row>
    <row r="62376" spans="1:4">
      <c r="A62376" s="29">
        <v>44139</v>
      </c>
      <c r="B62376" s="30">
        <v>0.21875</v>
      </c>
      <c r="C62376">
        <v>4.83</v>
      </c>
      <c r="D62376">
        <v>99.2</v>
      </c>
    </row>
    <row r="62377" spans="1:4">
      <c r="A62377" s="29">
        <v>44139</v>
      </c>
      <c r="B62377" s="30">
        <v>0.22916666666666666</v>
      </c>
      <c r="C62377">
        <v>4.82</v>
      </c>
      <c r="D62377">
        <v>99.210000000000008</v>
      </c>
    </row>
    <row r="62378" spans="1:4">
      <c r="A62378" s="29">
        <v>44139</v>
      </c>
      <c r="B62378" s="30">
        <v>0.23958333333333334</v>
      </c>
      <c r="C62378">
        <v>4.8600000000000003</v>
      </c>
      <c r="D62378">
        <v>99.17</v>
      </c>
    </row>
    <row r="62379" spans="1:4">
      <c r="A62379" s="29">
        <v>44139</v>
      </c>
      <c r="B62379" s="30">
        <v>0.25</v>
      </c>
      <c r="C62379">
        <v>5.18</v>
      </c>
      <c r="D62379">
        <v>98.85</v>
      </c>
    </row>
    <row r="62380" spans="1:4">
      <c r="A62380" s="29">
        <v>44139</v>
      </c>
      <c r="B62380" s="30">
        <v>0.26041666666666669</v>
      </c>
      <c r="C62380">
        <v>5.31</v>
      </c>
      <c r="D62380">
        <v>98.72</v>
      </c>
    </row>
    <row r="62381" spans="1:4">
      <c r="A62381" s="29">
        <v>44139</v>
      </c>
      <c r="B62381" s="30">
        <v>0.27083333333333331</v>
      </c>
      <c r="C62381">
        <v>5.38</v>
      </c>
      <c r="D62381">
        <v>98.65</v>
      </c>
    </row>
    <row r="62382" spans="1:4">
      <c r="A62382" s="29">
        <v>44139</v>
      </c>
      <c r="B62382" s="30">
        <v>0.28125</v>
      </c>
      <c r="C62382">
        <v>5.42</v>
      </c>
      <c r="D62382">
        <v>98.61</v>
      </c>
    </row>
    <row r="62383" spans="1:4">
      <c r="A62383" s="29">
        <v>44139</v>
      </c>
      <c r="B62383" s="30">
        <v>0.29166666666666669</v>
      </c>
      <c r="C62383">
        <v>5.31</v>
      </c>
      <c r="D62383">
        <v>98.72</v>
      </c>
    </row>
    <row r="62384" spans="1:4">
      <c r="A62384" s="29">
        <v>44139</v>
      </c>
      <c r="B62384" s="30">
        <v>0.30208333333333331</v>
      </c>
      <c r="C62384">
        <v>5.07</v>
      </c>
      <c r="D62384">
        <v>98.960000000000008</v>
      </c>
    </row>
    <row r="62385" spans="1:4">
      <c r="A62385" s="29">
        <v>44139</v>
      </c>
      <c r="B62385" s="30">
        <v>0.3125</v>
      </c>
      <c r="C62385">
        <v>4.9800000000000004</v>
      </c>
      <c r="D62385">
        <v>99.05</v>
      </c>
    </row>
    <row r="62386" spans="1:4">
      <c r="A62386" s="29">
        <v>44139</v>
      </c>
      <c r="B62386" s="30">
        <v>0.32291666666666669</v>
      </c>
      <c r="C62386">
        <v>5.21</v>
      </c>
      <c r="D62386">
        <v>98.820000000000007</v>
      </c>
    </row>
    <row r="62387" spans="1:4">
      <c r="A62387" s="29">
        <v>44139</v>
      </c>
      <c r="B62387" s="30">
        <v>0.33333333333333331</v>
      </c>
      <c r="C62387">
        <v>5.37</v>
      </c>
      <c r="D62387">
        <v>98.66</v>
      </c>
    </row>
    <row r="62388" spans="1:4">
      <c r="A62388" s="29">
        <v>44139</v>
      </c>
      <c r="B62388" s="30">
        <v>0.34375</v>
      </c>
      <c r="C62388">
        <v>5.43</v>
      </c>
      <c r="D62388">
        <v>98.6</v>
      </c>
    </row>
    <row r="62389" spans="1:4">
      <c r="A62389" s="29">
        <v>44139</v>
      </c>
      <c r="B62389" s="30">
        <v>0.35416666666666669</v>
      </c>
      <c r="C62389">
        <v>5.48</v>
      </c>
      <c r="D62389">
        <v>98.55</v>
      </c>
    </row>
    <row r="62390" spans="1:4">
      <c r="A62390" s="29">
        <v>44139</v>
      </c>
      <c r="B62390" s="30">
        <v>0.36458333333333331</v>
      </c>
      <c r="C62390">
        <v>5.51</v>
      </c>
      <c r="D62390">
        <v>98.52</v>
      </c>
    </row>
    <row r="62391" spans="1:4">
      <c r="A62391" s="29">
        <v>44139</v>
      </c>
      <c r="B62391" s="30">
        <v>0.375</v>
      </c>
      <c r="C62391">
        <v>5.54</v>
      </c>
      <c r="D62391">
        <v>98.49</v>
      </c>
    </row>
    <row r="62392" spans="1:4">
      <c r="A62392" s="29">
        <v>44139</v>
      </c>
      <c r="B62392" s="30">
        <v>0.38541666666666669</v>
      </c>
      <c r="C62392">
        <v>5.56</v>
      </c>
      <c r="D62392">
        <v>98.47</v>
      </c>
    </row>
    <row r="62393" spans="1:4">
      <c r="A62393" s="29">
        <v>44139</v>
      </c>
      <c r="B62393" s="30">
        <v>0.39583333333333331</v>
      </c>
      <c r="C62393">
        <v>5.57</v>
      </c>
      <c r="D62393">
        <v>98.460000000000008</v>
      </c>
    </row>
    <row r="62394" spans="1:4">
      <c r="A62394" s="29">
        <v>44139</v>
      </c>
      <c r="B62394" s="30">
        <v>0.40625</v>
      </c>
      <c r="C62394">
        <v>5.4</v>
      </c>
      <c r="D62394">
        <v>98.63</v>
      </c>
    </row>
    <row r="62395" spans="1:4">
      <c r="A62395" s="29">
        <v>44139</v>
      </c>
      <c r="B62395" s="30">
        <v>0.41666666666666669</v>
      </c>
      <c r="C62395">
        <v>5.16</v>
      </c>
      <c r="D62395">
        <v>98.87</v>
      </c>
    </row>
    <row r="62396" spans="1:4">
      <c r="A62396" s="29">
        <v>44139</v>
      </c>
      <c r="B62396" s="30">
        <v>0.42708333333333331</v>
      </c>
      <c r="C62396">
        <v>5.0599999999999996</v>
      </c>
      <c r="D62396">
        <v>98.97</v>
      </c>
    </row>
    <row r="62397" spans="1:4">
      <c r="A62397" s="29">
        <v>44139</v>
      </c>
      <c r="B62397" s="30">
        <v>0.4375</v>
      </c>
      <c r="C62397">
        <v>5.0599999999999996</v>
      </c>
      <c r="D62397">
        <v>98.97</v>
      </c>
    </row>
    <row r="62398" spans="1:4">
      <c r="A62398" s="29">
        <v>44139</v>
      </c>
      <c r="B62398" s="30">
        <v>0.44791666666666669</v>
      </c>
      <c r="C62398">
        <v>5.34</v>
      </c>
      <c r="D62398">
        <v>98.69</v>
      </c>
    </row>
    <row r="62399" spans="1:4">
      <c r="A62399" s="29">
        <v>44139</v>
      </c>
      <c r="B62399" s="30">
        <v>0.45833333333333331</v>
      </c>
      <c r="C62399">
        <v>5.45</v>
      </c>
      <c r="D62399">
        <v>98.58</v>
      </c>
    </row>
    <row r="62400" spans="1:4">
      <c r="A62400" s="29">
        <v>44139</v>
      </c>
      <c r="B62400" s="30">
        <v>0.46875</v>
      </c>
      <c r="C62400">
        <v>5.5</v>
      </c>
      <c r="D62400">
        <v>98.53</v>
      </c>
    </row>
    <row r="62401" spans="1:4">
      <c r="A62401" s="29">
        <v>44139</v>
      </c>
      <c r="B62401" s="30">
        <v>0.47916666666666669</v>
      </c>
      <c r="C62401">
        <v>5.51</v>
      </c>
      <c r="D62401">
        <v>98.52</v>
      </c>
    </row>
    <row r="62402" spans="1:4">
      <c r="A62402" s="29">
        <v>44139</v>
      </c>
      <c r="B62402" s="30">
        <v>0.48958333333333331</v>
      </c>
      <c r="C62402">
        <v>5.55</v>
      </c>
      <c r="D62402">
        <v>98.48</v>
      </c>
    </row>
    <row r="62403" spans="1:4">
      <c r="A62403" s="29">
        <v>44139</v>
      </c>
      <c r="B62403" s="30">
        <v>0.5</v>
      </c>
      <c r="C62403">
        <v>5.57</v>
      </c>
      <c r="D62403">
        <v>98.460000000000008</v>
      </c>
    </row>
    <row r="62404" spans="1:4">
      <c r="A62404" s="29">
        <v>44139</v>
      </c>
      <c r="B62404" s="30">
        <v>0.51041666666666663</v>
      </c>
      <c r="C62404">
        <v>5.26</v>
      </c>
      <c r="D62404">
        <v>98.77</v>
      </c>
    </row>
    <row r="62405" spans="1:4">
      <c r="A62405" s="29">
        <v>44139</v>
      </c>
      <c r="B62405" s="30">
        <v>0.52083333333333337</v>
      </c>
      <c r="C62405">
        <v>5.1100000000000003</v>
      </c>
      <c r="D62405">
        <v>98.92</v>
      </c>
    </row>
    <row r="62406" spans="1:4">
      <c r="A62406" s="29">
        <v>44139</v>
      </c>
      <c r="B62406" s="30">
        <v>0.53125</v>
      </c>
      <c r="C62406">
        <v>5.04</v>
      </c>
      <c r="D62406">
        <v>98.99</v>
      </c>
    </row>
    <row r="62407" spans="1:4">
      <c r="A62407" s="29">
        <v>44139</v>
      </c>
      <c r="B62407" s="30">
        <v>0.54166666666666663</v>
      </c>
      <c r="C62407">
        <v>5.29</v>
      </c>
      <c r="D62407">
        <v>98.74</v>
      </c>
    </row>
    <row r="62408" spans="1:4">
      <c r="A62408" s="29">
        <v>44139</v>
      </c>
      <c r="B62408" s="30">
        <v>0.55208333333333337</v>
      </c>
      <c r="C62408">
        <v>5.44</v>
      </c>
      <c r="D62408">
        <v>98.59</v>
      </c>
    </row>
    <row r="62409" spans="1:4">
      <c r="A62409" s="29">
        <v>44139</v>
      </c>
      <c r="B62409" s="30">
        <v>0.5625</v>
      </c>
      <c r="C62409">
        <v>5.49</v>
      </c>
      <c r="D62409">
        <v>98.54</v>
      </c>
    </row>
    <row r="62410" spans="1:4">
      <c r="A62410" s="29">
        <v>44139</v>
      </c>
      <c r="B62410" s="30">
        <v>0.57291666666666663</v>
      </c>
      <c r="C62410">
        <v>5.53</v>
      </c>
      <c r="D62410">
        <v>98.5</v>
      </c>
    </row>
    <row r="62411" spans="1:4">
      <c r="A62411" s="29">
        <v>44139</v>
      </c>
      <c r="B62411" s="30">
        <v>0.58333333333333337</v>
      </c>
      <c r="C62411">
        <v>5.55</v>
      </c>
      <c r="D62411">
        <v>98.48</v>
      </c>
    </row>
    <row r="62412" spans="1:4">
      <c r="A62412" s="29">
        <v>44139</v>
      </c>
      <c r="B62412" s="30">
        <v>0.59375</v>
      </c>
      <c r="C62412">
        <v>5.57</v>
      </c>
      <c r="D62412">
        <v>98.460000000000008</v>
      </c>
    </row>
    <row r="62413" spans="1:4">
      <c r="A62413" s="29">
        <v>44139</v>
      </c>
      <c r="B62413" s="30">
        <v>0.60416666666666663</v>
      </c>
      <c r="C62413">
        <v>5.59</v>
      </c>
      <c r="D62413">
        <v>98.44</v>
      </c>
    </row>
    <row r="62414" spans="1:4">
      <c r="A62414" s="29">
        <v>44139</v>
      </c>
      <c r="B62414" s="30">
        <v>0.61458333333333337</v>
      </c>
      <c r="C62414">
        <v>5.27</v>
      </c>
      <c r="D62414">
        <v>98.76</v>
      </c>
    </row>
    <row r="62415" spans="1:4">
      <c r="A62415" s="29">
        <v>44139</v>
      </c>
      <c r="B62415" s="30">
        <v>0.625</v>
      </c>
      <c r="C62415">
        <v>5.12</v>
      </c>
      <c r="D62415">
        <v>98.91</v>
      </c>
    </row>
    <row r="62416" spans="1:4">
      <c r="A62416" s="29">
        <v>44139</v>
      </c>
      <c r="B62416" s="30">
        <v>0.63541666666666663</v>
      </c>
      <c r="C62416">
        <v>5.05</v>
      </c>
      <c r="D62416">
        <v>98.98</v>
      </c>
    </row>
    <row r="62417" spans="1:4">
      <c r="A62417" s="29">
        <v>44139</v>
      </c>
      <c r="B62417" s="30">
        <v>0.64583333333333337</v>
      </c>
      <c r="C62417">
        <v>4.97</v>
      </c>
      <c r="D62417">
        <v>99.06</v>
      </c>
    </row>
    <row r="62418" spans="1:4">
      <c r="A62418" s="29">
        <v>44139</v>
      </c>
      <c r="B62418" s="30">
        <v>0.65625</v>
      </c>
      <c r="C62418">
        <v>5.27</v>
      </c>
      <c r="D62418">
        <v>98.76</v>
      </c>
    </row>
    <row r="62419" spans="1:4">
      <c r="A62419" s="29">
        <v>44139</v>
      </c>
      <c r="B62419" s="30">
        <v>0.66666666666666663</v>
      </c>
      <c r="C62419">
        <v>5.42</v>
      </c>
      <c r="D62419">
        <v>98.61</v>
      </c>
    </row>
    <row r="62420" spans="1:4">
      <c r="A62420" s="29">
        <v>44139</v>
      </c>
      <c r="B62420" s="30">
        <v>0.67708333333333337</v>
      </c>
      <c r="C62420">
        <v>5.48</v>
      </c>
      <c r="D62420">
        <v>98.55</v>
      </c>
    </row>
    <row r="62421" spans="1:4">
      <c r="A62421" s="29">
        <v>44139</v>
      </c>
      <c r="B62421" s="30">
        <v>0.6875</v>
      </c>
      <c r="C62421">
        <v>5.52</v>
      </c>
      <c r="D62421">
        <v>98.51</v>
      </c>
    </row>
    <row r="62422" spans="1:4">
      <c r="A62422" s="29">
        <v>44139</v>
      </c>
      <c r="B62422" s="30">
        <v>0.69791666666666663</v>
      </c>
      <c r="C62422">
        <v>7.93</v>
      </c>
      <c r="D62422">
        <v>96.1</v>
      </c>
    </row>
    <row r="62423" spans="1:4">
      <c r="A62423" s="29">
        <v>44139</v>
      </c>
      <c r="B62423" s="30">
        <v>0.70833333333333337</v>
      </c>
      <c r="C62423">
        <v>5.23</v>
      </c>
      <c r="D62423">
        <v>98.8</v>
      </c>
    </row>
    <row r="62424" spans="1:4">
      <c r="A62424" s="29">
        <v>44139</v>
      </c>
      <c r="B62424" s="30">
        <v>0.71875</v>
      </c>
      <c r="C62424">
        <v>5.08</v>
      </c>
      <c r="D62424">
        <v>98.95</v>
      </c>
    </row>
    <row r="62425" spans="1:4">
      <c r="A62425" s="29">
        <v>44139</v>
      </c>
      <c r="B62425" s="30">
        <v>0.72916666666666663</v>
      </c>
      <c r="C62425">
        <v>5.01</v>
      </c>
      <c r="D62425">
        <v>99.02</v>
      </c>
    </row>
    <row r="62426" spans="1:4">
      <c r="A62426" s="29">
        <v>44139</v>
      </c>
      <c r="B62426" s="30">
        <v>0.73958333333333337</v>
      </c>
      <c r="C62426">
        <v>5.84</v>
      </c>
      <c r="D62426">
        <v>98.19</v>
      </c>
    </row>
    <row r="62427" spans="1:4">
      <c r="A62427" s="29">
        <v>44139</v>
      </c>
      <c r="B62427" s="30">
        <v>0.75</v>
      </c>
      <c r="C62427">
        <v>5.42</v>
      </c>
      <c r="D62427">
        <v>98.61</v>
      </c>
    </row>
    <row r="62428" spans="1:4">
      <c r="A62428" s="29">
        <v>44139</v>
      </c>
      <c r="B62428" s="30">
        <v>0.76041666666666663</v>
      </c>
      <c r="C62428">
        <v>5.49</v>
      </c>
      <c r="D62428">
        <v>98.54</v>
      </c>
    </row>
    <row r="62429" spans="1:4">
      <c r="A62429" s="29">
        <v>44139</v>
      </c>
      <c r="B62429" s="30">
        <v>0.77083333333333337</v>
      </c>
      <c r="C62429">
        <v>5.53</v>
      </c>
      <c r="D62429">
        <v>98.5</v>
      </c>
    </row>
    <row r="62430" spans="1:4">
      <c r="A62430" s="29">
        <v>44139</v>
      </c>
      <c r="B62430" s="30">
        <v>0.78125</v>
      </c>
      <c r="C62430">
        <v>5.56</v>
      </c>
      <c r="D62430">
        <v>98.47</v>
      </c>
    </row>
    <row r="62431" spans="1:4">
      <c r="A62431" s="29">
        <v>44139</v>
      </c>
      <c r="B62431" s="30">
        <v>0.79166666666666663</v>
      </c>
      <c r="C62431">
        <v>5.58</v>
      </c>
      <c r="D62431">
        <v>98.45</v>
      </c>
    </row>
    <row r="62432" spans="1:4">
      <c r="A62432" s="29">
        <v>44139</v>
      </c>
      <c r="B62432" s="30">
        <v>0.80208333333333337</v>
      </c>
      <c r="C62432">
        <v>5.59</v>
      </c>
      <c r="D62432">
        <v>98.44</v>
      </c>
    </row>
    <row r="62433" spans="1:4">
      <c r="A62433" s="29">
        <v>44139</v>
      </c>
      <c r="B62433" s="30">
        <v>0.8125</v>
      </c>
      <c r="C62433">
        <v>5.61</v>
      </c>
      <c r="D62433">
        <v>98.42</v>
      </c>
    </row>
    <row r="62434" spans="1:4">
      <c r="A62434" s="29">
        <v>44139</v>
      </c>
      <c r="B62434" s="30">
        <v>0.82291666666666663</v>
      </c>
      <c r="C62434">
        <v>5.62</v>
      </c>
      <c r="D62434">
        <v>98.41</v>
      </c>
    </row>
    <row r="62435" spans="1:4">
      <c r="A62435" s="29">
        <v>44139</v>
      </c>
      <c r="B62435" s="30">
        <v>0.83333333333333337</v>
      </c>
      <c r="C62435">
        <v>5.62</v>
      </c>
      <c r="D62435">
        <v>98.41</v>
      </c>
    </row>
    <row r="62436" spans="1:4">
      <c r="A62436" s="29">
        <v>44139</v>
      </c>
      <c r="B62436" s="30">
        <v>0.84375</v>
      </c>
      <c r="C62436">
        <v>5.63</v>
      </c>
      <c r="D62436">
        <v>98.4</v>
      </c>
    </row>
    <row r="62437" spans="1:4">
      <c r="A62437" s="29">
        <v>44139</v>
      </c>
      <c r="B62437" s="30">
        <v>0.85416666666666663</v>
      </c>
      <c r="C62437">
        <v>5.64</v>
      </c>
      <c r="D62437">
        <v>98.39</v>
      </c>
    </row>
    <row r="62438" spans="1:4">
      <c r="A62438" s="29">
        <v>44139</v>
      </c>
      <c r="B62438" s="30">
        <v>0.86458333333333337</v>
      </c>
      <c r="C62438">
        <v>5.65</v>
      </c>
      <c r="D62438">
        <v>98.38</v>
      </c>
    </row>
    <row r="62439" spans="1:4">
      <c r="A62439" s="29">
        <v>44139</v>
      </c>
      <c r="B62439" s="30">
        <v>0.875</v>
      </c>
      <c r="C62439">
        <v>5.65</v>
      </c>
      <c r="D62439">
        <v>98.38</v>
      </c>
    </row>
    <row r="62440" spans="1:4">
      <c r="A62440" s="29">
        <v>44139</v>
      </c>
      <c r="B62440" s="30">
        <v>0.88541666666666663</v>
      </c>
      <c r="C62440">
        <v>5.56</v>
      </c>
      <c r="D62440">
        <v>98.47</v>
      </c>
    </row>
    <row r="62441" spans="1:4">
      <c r="A62441" s="29">
        <v>44139</v>
      </c>
      <c r="B62441" s="30">
        <v>0.89583333333333337</v>
      </c>
      <c r="C62441">
        <v>5.27</v>
      </c>
      <c r="D62441">
        <v>98.76</v>
      </c>
    </row>
    <row r="62442" spans="1:4">
      <c r="A62442" s="29">
        <v>44139</v>
      </c>
      <c r="B62442" s="30">
        <v>0.90625</v>
      </c>
      <c r="C62442">
        <v>5.15</v>
      </c>
      <c r="D62442">
        <v>98.88</v>
      </c>
    </row>
    <row r="62443" spans="1:4">
      <c r="A62443" s="29">
        <v>44139</v>
      </c>
      <c r="B62443" s="30">
        <v>0.91666666666666663</v>
      </c>
      <c r="C62443">
        <v>5.09</v>
      </c>
      <c r="D62443">
        <v>98.94</v>
      </c>
    </row>
    <row r="62444" spans="1:4">
      <c r="A62444" s="29">
        <v>44139</v>
      </c>
      <c r="B62444" s="30">
        <v>0.92708333333333337</v>
      </c>
      <c r="C62444">
        <v>5.19</v>
      </c>
      <c r="D62444">
        <v>98.84</v>
      </c>
    </row>
    <row r="62445" spans="1:4">
      <c r="A62445" s="29">
        <v>44139</v>
      </c>
      <c r="B62445" s="30">
        <v>0.9375</v>
      </c>
      <c r="C62445">
        <v>5.42</v>
      </c>
      <c r="D62445">
        <v>98.61</v>
      </c>
    </row>
    <row r="62446" spans="1:4">
      <c r="A62446" s="29">
        <v>44139</v>
      </c>
      <c r="B62446" s="30">
        <v>0.94791666666666663</v>
      </c>
      <c r="C62446">
        <v>5.51</v>
      </c>
      <c r="D62446">
        <v>98.52</v>
      </c>
    </row>
    <row r="62447" spans="1:4">
      <c r="A62447" s="29">
        <v>44139</v>
      </c>
      <c r="B62447" s="30">
        <v>0.95833333333333337</v>
      </c>
      <c r="C62447">
        <v>5.55</v>
      </c>
      <c r="D62447">
        <v>98.48</v>
      </c>
    </row>
    <row r="62448" spans="1:4">
      <c r="A62448" s="29">
        <v>44139</v>
      </c>
      <c r="B62448" s="30">
        <v>0.96875</v>
      </c>
      <c r="C62448">
        <v>5.42</v>
      </c>
      <c r="D62448">
        <v>98.61</v>
      </c>
    </row>
    <row r="62449" spans="1:4">
      <c r="A62449" s="29">
        <v>44139</v>
      </c>
      <c r="B62449" s="30">
        <v>0.97916666666666663</v>
      </c>
      <c r="C62449">
        <v>5.18</v>
      </c>
      <c r="D62449">
        <v>98.85</v>
      </c>
    </row>
    <row r="62450" spans="1:4">
      <c r="A62450" s="29">
        <v>44139</v>
      </c>
      <c r="B62450" s="30">
        <v>0.98958333333333337</v>
      </c>
      <c r="C62450">
        <v>5.08</v>
      </c>
      <c r="D62450">
        <v>98.95</v>
      </c>
    </row>
    <row r="62451" spans="1:4">
      <c r="A62451" s="29">
        <v>44140</v>
      </c>
      <c r="B62451" s="30">
        <v>0</v>
      </c>
      <c r="C62451">
        <v>5.03</v>
      </c>
      <c r="D62451">
        <v>99</v>
      </c>
    </row>
    <row r="62452" spans="1:4">
      <c r="A62452" s="29">
        <v>44140</v>
      </c>
      <c r="B62452" s="30">
        <v>1.0416666666666666E-2</v>
      </c>
      <c r="C62452">
        <v>4.9800000000000004</v>
      </c>
      <c r="D62452">
        <v>99.05</v>
      </c>
    </row>
    <row r="62453" spans="1:4">
      <c r="A62453" s="29">
        <v>44140</v>
      </c>
      <c r="B62453" s="30">
        <v>2.0833333333333332E-2</v>
      </c>
      <c r="C62453">
        <v>4.97</v>
      </c>
      <c r="D62453">
        <v>99.06</v>
      </c>
    </row>
    <row r="62454" spans="1:4">
      <c r="A62454" s="29">
        <v>44140</v>
      </c>
      <c r="B62454" s="30">
        <v>3.125E-2</v>
      </c>
      <c r="C62454">
        <v>4.95</v>
      </c>
      <c r="D62454">
        <v>99.08</v>
      </c>
    </row>
    <row r="62455" spans="1:4">
      <c r="A62455" s="29">
        <v>44140</v>
      </c>
      <c r="B62455" s="30">
        <v>4.1666666666666664E-2</v>
      </c>
      <c r="C62455">
        <v>4.93</v>
      </c>
      <c r="D62455">
        <v>99.1</v>
      </c>
    </row>
    <row r="62456" spans="1:4">
      <c r="A62456" s="29">
        <v>44140</v>
      </c>
      <c r="B62456" s="30">
        <v>5.2083333333333336E-2</v>
      </c>
      <c r="C62456">
        <v>5.23</v>
      </c>
      <c r="D62456">
        <v>98.8</v>
      </c>
    </row>
    <row r="62457" spans="1:4">
      <c r="A62457" s="29">
        <v>44140</v>
      </c>
      <c r="B62457" s="30">
        <v>6.25E-2</v>
      </c>
      <c r="C62457">
        <v>18.89</v>
      </c>
      <c r="D62457">
        <v>85.14</v>
      </c>
    </row>
    <row r="62458" spans="1:4">
      <c r="A62458" s="29">
        <v>44140</v>
      </c>
      <c r="B62458" s="30">
        <v>7.2916666666666671E-2</v>
      </c>
      <c r="C62458">
        <v>19.28</v>
      </c>
      <c r="D62458">
        <v>84.75</v>
      </c>
    </row>
    <row r="62459" spans="1:4">
      <c r="A62459" s="29">
        <v>44140</v>
      </c>
      <c r="B62459" s="30">
        <v>8.3333333333333329E-2</v>
      </c>
      <c r="C62459">
        <v>19.37</v>
      </c>
      <c r="D62459">
        <v>84.66</v>
      </c>
    </row>
    <row r="62460" spans="1:4">
      <c r="A62460" s="29">
        <v>44140</v>
      </c>
      <c r="B62460" s="30">
        <v>9.375E-2</v>
      </c>
      <c r="C62460">
        <v>5.57</v>
      </c>
      <c r="D62460">
        <v>98.460000000000008</v>
      </c>
    </row>
    <row r="62461" spans="1:4">
      <c r="A62461" s="29">
        <v>44140</v>
      </c>
      <c r="B62461" s="30">
        <v>0.10416666666666667</v>
      </c>
      <c r="C62461">
        <v>5.07</v>
      </c>
      <c r="D62461">
        <v>98.960000000000008</v>
      </c>
    </row>
    <row r="62462" spans="1:4">
      <c r="A62462" s="29">
        <v>44140</v>
      </c>
      <c r="B62462" s="30">
        <v>0.11458333333333333</v>
      </c>
      <c r="C62462">
        <v>5</v>
      </c>
      <c r="D62462">
        <v>99.03</v>
      </c>
    </row>
    <row r="62463" spans="1:4">
      <c r="A62463" s="29">
        <v>44140</v>
      </c>
      <c r="B62463" s="30">
        <v>0.125</v>
      </c>
      <c r="C62463">
        <v>4.96</v>
      </c>
      <c r="D62463">
        <v>99.070000000000007</v>
      </c>
    </row>
    <row r="62464" spans="1:4">
      <c r="A62464" s="29">
        <v>44140</v>
      </c>
      <c r="B62464" s="30">
        <v>0.13541666666666666</v>
      </c>
      <c r="C62464">
        <v>4.93</v>
      </c>
      <c r="D62464">
        <v>99.1</v>
      </c>
    </row>
    <row r="62465" spans="1:4">
      <c r="A62465" s="29">
        <v>44140</v>
      </c>
      <c r="B62465" s="30">
        <v>0.14583333333333334</v>
      </c>
      <c r="C62465">
        <v>4.91</v>
      </c>
      <c r="D62465">
        <v>99.12</v>
      </c>
    </row>
    <row r="62466" spans="1:4">
      <c r="A62466" s="29">
        <v>44140</v>
      </c>
      <c r="B62466" s="30">
        <v>0.15625</v>
      </c>
      <c r="C62466">
        <v>4.8899999999999997</v>
      </c>
      <c r="D62466">
        <v>99.14</v>
      </c>
    </row>
    <row r="62467" spans="1:4">
      <c r="A62467" s="29">
        <v>44140</v>
      </c>
      <c r="B62467" s="30">
        <v>0.16666666666666666</v>
      </c>
      <c r="C62467">
        <v>4.88</v>
      </c>
      <c r="D62467">
        <v>99.15</v>
      </c>
    </row>
    <row r="62468" spans="1:4">
      <c r="A62468" s="29">
        <v>44140</v>
      </c>
      <c r="B62468" s="30">
        <v>0.17708333333333334</v>
      </c>
      <c r="C62468">
        <v>4.87</v>
      </c>
      <c r="D62468">
        <v>99.16</v>
      </c>
    </row>
    <row r="62469" spans="1:4">
      <c r="A62469" s="29">
        <v>44140</v>
      </c>
      <c r="B62469" s="30">
        <v>0.1875</v>
      </c>
      <c r="C62469">
        <v>4.8600000000000003</v>
      </c>
      <c r="D62469">
        <v>99.17</v>
      </c>
    </row>
    <row r="62470" spans="1:4">
      <c r="A62470" s="29">
        <v>44140</v>
      </c>
      <c r="B62470" s="30">
        <v>0.19791666666666666</v>
      </c>
      <c r="C62470">
        <v>4.8499999999999996</v>
      </c>
      <c r="D62470">
        <v>99.18</v>
      </c>
    </row>
    <row r="62471" spans="1:4">
      <c r="A62471" s="29">
        <v>44140</v>
      </c>
      <c r="B62471" s="30">
        <v>0.20833333333333334</v>
      </c>
      <c r="C62471">
        <v>4.8499999999999996</v>
      </c>
      <c r="D62471">
        <v>99.18</v>
      </c>
    </row>
    <row r="62472" spans="1:4">
      <c r="A62472" s="29">
        <v>44140</v>
      </c>
      <c r="B62472" s="30">
        <v>0.21875</v>
      </c>
      <c r="C62472">
        <v>4.84</v>
      </c>
      <c r="D62472">
        <v>99.19</v>
      </c>
    </row>
    <row r="62473" spans="1:4">
      <c r="A62473" s="29">
        <v>44140</v>
      </c>
      <c r="B62473" s="30">
        <v>0.22916666666666666</v>
      </c>
      <c r="C62473">
        <v>5.08</v>
      </c>
      <c r="D62473">
        <v>98.95</v>
      </c>
    </row>
    <row r="62474" spans="1:4">
      <c r="A62474" s="29">
        <v>44140</v>
      </c>
      <c r="B62474" s="30">
        <v>0.23958333333333334</v>
      </c>
      <c r="C62474">
        <v>5.28</v>
      </c>
      <c r="D62474">
        <v>98.75</v>
      </c>
    </row>
    <row r="62475" spans="1:4">
      <c r="A62475" s="29">
        <v>44140</v>
      </c>
      <c r="B62475" s="30">
        <v>0.25</v>
      </c>
      <c r="C62475">
        <v>5.37</v>
      </c>
      <c r="D62475">
        <v>98.66</v>
      </c>
    </row>
    <row r="62476" spans="1:4">
      <c r="A62476" s="29">
        <v>44140</v>
      </c>
      <c r="B62476" s="30">
        <v>0.26041666666666669</v>
      </c>
      <c r="C62476">
        <v>5.32</v>
      </c>
      <c r="D62476">
        <v>98.710000000000008</v>
      </c>
    </row>
    <row r="62477" spans="1:4">
      <c r="A62477" s="29">
        <v>44140</v>
      </c>
      <c r="B62477" s="30">
        <v>0.27083333333333331</v>
      </c>
      <c r="C62477">
        <v>5.0599999999999996</v>
      </c>
      <c r="D62477">
        <v>98.97</v>
      </c>
    </row>
    <row r="62478" spans="1:4">
      <c r="A62478" s="29">
        <v>44140</v>
      </c>
      <c r="B62478" s="30">
        <v>0.28125</v>
      </c>
      <c r="C62478">
        <v>4.97</v>
      </c>
      <c r="D62478">
        <v>99.06</v>
      </c>
    </row>
    <row r="62479" spans="1:4">
      <c r="A62479" s="29">
        <v>44140</v>
      </c>
      <c r="B62479" s="30">
        <v>0.29166666666666669</v>
      </c>
      <c r="C62479">
        <v>4.93</v>
      </c>
      <c r="D62479">
        <v>99.1</v>
      </c>
    </row>
    <row r="62480" spans="1:4">
      <c r="A62480" s="29">
        <v>44140</v>
      </c>
      <c r="B62480" s="30">
        <v>0.30208333333333331</v>
      </c>
      <c r="C62480">
        <v>5.22</v>
      </c>
      <c r="D62480">
        <v>98.81</v>
      </c>
    </row>
    <row r="62481" spans="1:4">
      <c r="A62481" s="29">
        <v>44140</v>
      </c>
      <c r="B62481" s="30">
        <v>0.3125</v>
      </c>
      <c r="C62481">
        <v>5.37</v>
      </c>
      <c r="D62481">
        <v>98.66</v>
      </c>
    </row>
    <row r="62482" spans="1:4">
      <c r="A62482" s="29">
        <v>44140</v>
      </c>
      <c r="B62482" s="30">
        <v>0.32291666666666669</v>
      </c>
      <c r="C62482">
        <v>5.43</v>
      </c>
      <c r="D62482">
        <v>98.6</v>
      </c>
    </row>
    <row r="62483" spans="1:4">
      <c r="A62483" s="29">
        <v>44140</v>
      </c>
      <c r="B62483" s="30">
        <v>0.33333333333333331</v>
      </c>
      <c r="C62483">
        <v>5.48</v>
      </c>
      <c r="D62483">
        <v>98.55</v>
      </c>
    </row>
    <row r="62484" spans="1:4">
      <c r="A62484" s="29">
        <v>44140</v>
      </c>
      <c r="B62484" s="30">
        <v>0.34375</v>
      </c>
      <c r="C62484">
        <v>5.51</v>
      </c>
      <c r="D62484">
        <v>98.52</v>
      </c>
    </row>
    <row r="62485" spans="1:4">
      <c r="A62485" s="29">
        <v>44140</v>
      </c>
      <c r="B62485" s="30">
        <v>0.35416666666666669</v>
      </c>
      <c r="C62485">
        <v>5.53</v>
      </c>
      <c r="D62485">
        <v>98.5</v>
      </c>
    </row>
    <row r="62486" spans="1:4">
      <c r="A62486" s="29">
        <v>44140</v>
      </c>
      <c r="B62486" s="30">
        <v>0.36458333333333331</v>
      </c>
      <c r="C62486">
        <v>5.56</v>
      </c>
      <c r="D62486">
        <v>98.47</v>
      </c>
    </row>
    <row r="62487" spans="1:4">
      <c r="A62487" s="29">
        <v>44140</v>
      </c>
      <c r="B62487" s="30">
        <v>0.375</v>
      </c>
      <c r="C62487">
        <v>5.58</v>
      </c>
      <c r="D62487">
        <v>98.45</v>
      </c>
    </row>
    <row r="62488" spans="1:4">
      <c r="A62488" s="29">
        <v>44140</v>
      </c>
      <c r="B62488" s="30">
        <v>0.38541666666666669</v>
      </c>
      <c r="C62488">
        <v>5.6</v>
      </c>
      <c r="D62488">
        <v>98.43</v>
      </c>
    </row>
    <row r="62489" spans="1:4">
      <c r="A62489" s="29">
        <v>44140</v>
      </c>
      <c r="B62489" s="30">
        <v>0.39583333333333331</v>
      </c>
      <c r="C62489">
        <v>5.61</v>
      </c>
      <c r="D62489">
        <v>98.42</v>
      </c>
    </row>
    <row r="62490" spans="1:4">
      <c r="A62490" s="29">
        <v>44140</v>
      </c>
      <c r="B62490" s="30">
        <v>0.40625</v>
      </c>
      <c r="C62490">
        <v>5.3</v>
      </c>
      <c r="D62490">
        <v>98.73</v>
      </c>
    </row>
    <row r="62491" spans="1:4">
      <c r="A62491" s="29">
        <v>44140</v>
      </c>
      <c r="B62491" s="30">
        <v>0.41666666666666669</v>
      </c>
      <c r="C62491">
        <v>5.14</v>
      </c>
      <c r="D62491">
        <v>98.89</v>
      </c>
    </row>
    <row r="62492" spans="1:4">
      <c r="A62492" s="29">
        <v>44140</v>
      </c>
      <c r="B62492" s="30">
        <v>0.42708333333333331</v>
      </c>
      <c r="C62492">
        <v>5.07</v>
      </c>
      <c r="D62492">
        <v>98.960000000000008</v>
      </c>
    </row>
    <row r="62493" spans="1:4">
      <c r="A62493" s="29">
        <v>44140</v>
      </c>
      <c r="B62493" s="30">
        <v>0.4375</v>
      </c>
      <c r="C62493">
        <v>5.29</v>
      </c>
      <c r="D62493">
        <v>98.74</v>
      </c>
    </row>
    <row r="62494" spans="1:4">
      <c r="A62494" s="29">
        <v>44140</v>
      </c>
      <c r="B62494" s="30">
        <v>0.44791666666666669</v>
      </c>
      <c r="C62494">
        <v>5.45</v>
      </c>
      <c r="D62494">
        <v>98.58</v>
      </c>
    </row>
    <row r="62495" spans="1:4">
      <c r="A62495" s="29">
        <v>44140</v>
      </c>
      <c r="B62495" s="30">
        <v>0.45833333333333331</v>
      </c>
      <c r="C62495">
        <v>5.51</v>
      </c>
      <c r="D62495">
        <v>98.52</v>
      </c>
    </row>
    <row r="62496" spans="1:4">
      <c r="A62496" s="29">
        <v>44140</v>
      </c>
      <c r="B62496" s="30">
        <v>0.46875</v>
      </c>
      <c r="C62496">
        <v>5.55</v>
      </c>
      <c r="D62496">
        <v>98.48</v>
      </c>
    </row>
    <row r="62497" spans="1:4">
      <c r="A62497" s="29">
        <v>44140</v>
      </c>
      <c r="B62497" s="30">
        <v>0.47916666666666669</v>
      </c>
      <c r="C62497">
        <v>5.58</v>
      </c>
      <c r="D62497">
        <v>98.45</v>
      </c>
    </row>
    <row r="62498" spans="1:4">
      <c r="A62498" s="29">
        <v>44140</v>
      </c>
      <c r="B62498" s="30">
        <v>0.48958333333333331</v>
      </c>
      <c r="C62498">
        <v>5.59</v>
      </c>
      <c r="D62498">
        <v>98.44</v>
      </c>
    </row>
    <row r="62499" spans="1:4">
      <c r="A62499" s="29">
        <v>44140</v>
      </c>
      <c r="B62499" s="30">
        <v>0.5</v>
      </c>
      <c r="C62499">
        <v>5.57</v>
      </c>
      <c r="D62499">
        <v>98.460000000000008</v>
      </c>
    </row>
    <row r="62500" spans="1:4">
      <c r="A62500" s="29">
        <v>44140</v>
      </c>
      <c r="B62500" s="30">
        <v>0.51041666666666663</v>
      </c>
      <c r="C62500">
        <v>5.26</v>
      </c>
      <c r="D62500">
        <v>98.77</v>
      </c>
    </row>
    <row r="62501" spans="1:4">
      <c r="A62501" s="29">
        <v>44140</v>
      </c>
      <c r="B62501" s="30">
        <v>0.52083333333333337</v>
      </c>
      <c r="C62501">
        <v>5.13</v>
      </c>
      <c r="D62501">
        <v>98.9</v>
      </c>
    </row>
    <row r="62502" spans="1:4">
      <c r="A62502" s="29">
        <v>44140</v>
      </c>
      <c r="B62502" s="30">
        <v>0.53125</v>
      </c>
      <c r="C62502">
        <v>5.12</v>
      </c>
      <c r="D62502">
        <v>98.91</v>
      </c>
    </row>
    <row r="62503" spans="1:4">
      <c r="A62503" s="29">
        <v>44140</v>
      </c>
      <c r="B62503" s="30">
        <v>0.54166666666666663</v>
      </c>
      <c r="C62503">
        <v>5.4</v>
      </c>
      <c r="D62503">
        <v>98.63</v>
      </c>
    </row>
    <row r="62504" spans="1:4">
      <c r="A62504" s="29">
        <v>44140</v>
      </c>
      <c r="B62504" s="30">
        <v>0.55208333333333337</v>
      </c>
      <c r="C62504">
        <v>5.49</v>
      </c>
      <c r="D62504">
        <v>98.54</v>
      </c>
    </row>
    <row r="62505" spans="1:4">
      <c r="A62505" s="29">
        <v>44140</v>
      </c>
      <c r="B62505" s="30">
        <v>0.5625</v>
      </c>
      <c r="C62505">
        <v>5.54</v>
      </c>
      <c r="D62505">
        <v>98.49</v>
      </c>
    </row>
    <row r="62506" spans="1:4">
      <c r="A62506" s="29">
        <v>44140</v>
      </c>
      <c r="B62506" s="30">
        <v>0.57291666666666663</v>
      </c>
      <c r="C62506">
        <v>5.57</v>
      </c>
      <c r="D62506">
        <v>98.460000000000008</v>
      </c>
    </row>
    <row r="62507" spans="1:4">
      <c r="A62507" s="29">
        <v>44140</v>
      </c>
      <c r="B62507" s="30">
        <v>0.58333333333333337</v>
      </c>
      <c r="C62507">
        <v>5.59</v>
      </c>
      <c r="D62507">
        <v>98.44</v>
      </c>
    </row>
    <row r="62508" spans="1:4">
      <c r="A62508" s="29">
        <v>44140</v>
      </c>
      <c r="B62508" s="30">
        <v>0.59375</v>
      </c>
      <c r="C62508">
        <v>5.59</v>
      </c>
      <c r="D62508">
        <v>98.44</v>
      </c>
    </row>
    <row r="62509" spans="1:4">
      <c r="A62509" s="29">
        <v>44140</v>
      </c>
      <c r="B62509" s="30">
        <v>0.60416666666666663</v>
      </c>
      <c r="C62509">
        <v>5.5</v>
      </c>
      <c r="D62509">
        <v>98.53</v>
      </c>
    </row>
    <row r="62510" spans="1:4">
      <c r="A62510" s="29">
        <v>44140</v>
      </c>
      <c r="B62510" s="30">
        <v>0.61458333333333337</v>
      </c>
      <c r="C62510">
        <v>5.22</v>
      </c>
      <c r="D62510">
        <v>98.81</v>
      </c>
    </row>
    <row r="62511" spans="1:4">
      <c r="A62511" s="29">
        <v>44140</v>
      </c>
      <c r="B62511" s="30">
        <v>0.625</v>
      </c>
      <c r="C62511">
        <v>5.12</v>
      </c>
      <c r="D62511">
        <v>98.91</v>
      </c>
    </row>
    <row r="62512" spans="1:4">
      <c r="A62512" s="29">
        <v>44140</v>
      </c>
      <c r="B62512" s="30">
        <v>0.63541666666666663</v>
      </c>
      <c r="C62512">
        <v>5.0599999999999996</v>
      </c>
      <c r="D62512">
        <v>98.97</v>
      </c>
    </row>
    <row r="62513" spans="1:4">
      <c r="A62513" s="29">
        <v>44140</v>
      </c>
      <c r="B62513" s="30">
        <v>0.64583333333333337</v>
      </c>
      <c r="C62513">
        <v>5.2</v>
      </c>
      <c r="D62513">
        <v>98.83</v>
      </c>
    </row>
    <row r="62514" spans="1:4">
      <c r="A62514" s="29">
        <v>44140</v>
      </c>
      <c r="B62514" s="30">
        <v>0.65625</v>
      </c>
      <c r="C62514">
        <v>5.42</v>
      </c>
      <c r="D62514">
        <v>98.61</v>
      </c>
    </row>
    <row r="62515" spans="1:4">
      <c r="A62515" s="29">
        <v>44140</v>
      </c>
      <c r="B62515" s="30">
        <v>0.66666666666666663</v>
      </c>
      <c r="C62515">
        <v>5.5</v>
      </c>
      <c r="D62515">
        <v>98.53</v>
      </c>
    </row>
    <row r="62516" spans="1:4">
      <c r="A62516" s="29">
        <v>44140</v>
      </c>
      <c r="B62516" s="30">
        <v>0.67708333333333337</v>
      </c>
      <c r="C62516">
        <v>5.54</v>
      </c>
      <c r="D62516">
        <v>98.49</v>
      </c>
    </row>
    <row r="62517" spans="1:4">
      <c r="A62517" s="29">
        <v>44140</v>
      </c>
      <c r="B62517" s="30">
        <v>0.6875</v>
      </c>
      <c r="C62517">
        <v>5.56</v>
      </c>
      <c r="D62517">
        <v>98.47</v>
      </c>
    </row>
    <row r="62518" spans="1:4">
      <c r="A62518" s="29">
        <v>44140</v>
      </c>
      <c r="B62518" s="30">
        <v>0.69791666666666663</v>
      </c>
      <c r="C62518">
        <v>5.36</v>
      </c>
      <c r="D62518">
        <v>98.67</v>
      </c>
    </row>
    <row r="62519" spans="1:4">
      <c r="A62519" s="29">
        <v>44140</v>
      </c>
      <c r="B62519" s="30">
        <v>0.70833333333333337</v>
      </c>
      <c r="C62519">
        <v>5.16</v>
      </c>
      <c r="D62519">
        <v>98.87</v>
      </c>
    </row>
    <row r="62520" spans="1:4">
      <c r="A62520" s="29">
        <v>44140</v>
      </c>
      <c r="B62520" s="30">
        <v>0.71875</v>
      </c>
      <c r="C62520">
        <v>5.08</v>
      </c>
      <c r="D62520">
        <v>98.95</v>
      </c>
    </row>
    <row r="62521" spans="1:4">
      <c r="A62521" s="29">
        <v>44140</v>
      </c>
      <c r="B62521" s="30">
        <v>0.72916666666666663</v>
      </c>
      <c r="C62521">
        <v>15.24</v>
      </c>
      <c r="D62521">
        <v>88.79</v>
      </c>
    </row>
    <row r="62522" spans="1:4">
      <c r="A62522" s="29">
        <v>44140</v>
      </c>
      <c r="B62522" s="30">
        <v>0.73958333333333337</v>
      </c>
      <c r="C62522">
        <v>6.24</v>
      </c>
      <c r="D62522">
        <v>97.79</v>
      </c>
    </row>
    <row r="62523" spans="1:4">
      <c r="A62523" s="29">
        <v>44140</v>
      </c>
      <c r="B62523" s="30">
        <v>0.75</v>
      </c>
      <c r="C62523">
        <v>5.48</v>
      </c>
      <c r="D62523">
        <v>98.55</v>
      </c>
    </row>
    <row r="62524" spans="1:4">
      <c r="A62524" s="29">
        <v>44140</v>
      </c>
      <c r="B62524" s="30">
        <v>0.76041666666666663</v>
      </c>
      <c r="C62524">
        <v>5.53</v>
      </c>
      <c r="D62524">
        <v>98.5</v>
      </c>
    </row>
    <row r="62525" spans="1:4">
      <c r="A62525" s="29">
        <v>44140</v>
      </c>
      <c r="B62525" s="30">
        <v>0.77083333333333337</v>
      </c>
      <c r="C62525">
        <v>5.56</v>
      </c>
      <c r="D62525">
        <v>98.47</v>
      </c>
    </row>
    <row r="62526" spans="1:4">
      <c r="A62526" s="29">
        <v>44140</v>
      </c>
      <c r="B62526" s="30">
        <v>0.78125</v>
      </c>
      <c r="C62526">
        <v>5.58</v>
      </c>
      <c r="D62526">
        <v>98.45</v>
      </c>
    </row>
    <row r="62527" spans="1:4">
      <c r="A62527" s="29">
        <v>44140</v>
      </c>
      <c r="B62527" s="30">
        <v>0.79166666666666663</v>
      </c>
      <c r="C62527">
        <v>5.6</v>
      </c>
      <c r="D62527">
        <v>98.43</v>
      </c>
    </row>
    <row r="62528" spans="1:4">
      <c r="A62528" s="29">
        <v>44140</v>
      </c>
      <c r="B62528" s="30">
        <v>0.80208333333333337</v>
      </c>
      <c r="C62528">
        <v>5.61</v>
      </c>
      <c r="D62528">
        <v>98.42</v>
      </c>
    </row>
    <row r="62529" spans="1:4">
      <c r="A62529" s="29">
        <v>44140</v>
      </c>
      <c r="B62529" s="30">
        <v>0.8125</v>
      </c>
      <c r="C62529">
        <v>5.63</v>
      </c>
      <c r="D62529">
        <v>98.4</v>
      </c>
    </row>
    <row r="62530" spans="1:4">
      <c r="A62530" s="29">
        <v>44140</v>
      </c>
      <c r="B62530" s="30">
        <v>0.82291666666666663</v>
      </c>
      <c r="C62530">
        <v>5.64</v>
      </c>
      <c r="D62530">
        <v>98.39</v>
      </c>
    </row>
    <row r="62531" spans="1:4">
      <c r="A62531" s="29">
        <v>44140</v>
      </c>
      <c r="B62531" s="30">
        <v>0.83333333333333337</v>
      </c>
      <c r="C62531">
        <v>5.64</v>
      </c>
      <c r="D62531">
        <v>98.39</v>
      </c>
    </row>
    <row r="62532" spans="1:4">
      <c r="A62532" s="29">
        <v>44140</v>
      </c>
      <c r="B62532" s="30">
        <v>0.84375</v>
      </c>
      <c r="C62532">
        <v>5.65</v>
      </c>
      <c r="D62532">
        <v>98.38</v>
      </c>
    </row>
    <row r="62533" spans="1:4">
      <c r="A62533" s="29">
        <v>44140</v>
      </c>
      <c r="B62533" s="30">
        <v>0.85416666666666663</v>
      </c>
      <c r="C62533">
        <v>5.65</v>
      </c>
      <c r="D62533">
        <v>98.38</v>
      </c>
    </row>
    <row r="62534" spans="1:4">
      <c r="A62534" s="29">
        <v>44140</v>
      </c>
      <c r="B62534" s="30">
        <v>0.86458333333333337</v>
      </c>
      <c r="C62534">
        <v>5.58</v>
      </c>
      <c r="D62534">
        <v>98.45</v>
      </c>
    </row>
    <row r="62535" spans="1:4">
      <c r="A62535" s="29">
        <v>44140</v>
      </c>
      <c r="B62535" s="30">
        <v>0.875</v>
      </c>
      <c r="C62535">
        <v>5.28</v>
      </c>
      <c r="D62535">
        <v>98.75</v>
      </c>
    </row>
    <row r="62536" spans="1:4">
      <c r="A62536" s="29">
        <v>44140</v>
      </c>
      <c r="B62536" s="30">
        <v>0.88541666666666663</v>
      </c>
      <c r="C62536">
        <v>5.16</v>
      </c>
      <c r="D62536">
        <v>98.87</v>
      </c>
    </row>
    <row r="62537" spans="1:4">
      <c r="A62537" s="29">
        <v>44140</v>
      </c>
      <c r="B62537" s="30">
        <v>0.89583333333333337</v>
      </c>
      <c r="C62537">
        <v>5.12</v>
      </c>
      <c r="D62537">
        <v>98.91</v>
      </c>
    </row>
    <row r="62538" spans="1:4">
      <c r="A62538" s="29">
        <v>44140</v>
      </c>
      <c r="B62538" s="30">
        <v>0.90625</v>
      </c>
      <c r="C62538">
        <v>5.41</v>
      </c>
      <c r="D62538">
        <v>98.62</v>
      </c>
    </row>
    <row r="62539" spans="1:4">
      <c r="A62539" s="29">
        <v>44140</v>
      </c>
      <c r="B62539" s="30">
        <v>0.91666666666666663</v>
      </c>
      <c r="C62539">
        <v>5.52</v>
      </c>
      <c r="D62539">
        <v>98.51</v>
      </c>
    </row>
    <row r="62540" spans="1:4">
      <c r="A62540" s="29">
        <v>44140</v>
      </c>
      <c r="B62540" s="30">
        <v>0.92708333333333337</v>
      </c>
      <c r="C62540">
        <v>5.57</v>
      </c>
      <c r="D62540">
        <v>98.460000000000008</v>
      </c>
    </row>
    <row r="62541" spans="1:4">
      <c r="A62541" s="29">
        <v>44140</v>
      </c>
      <c r="B62541" s="30">
        <v>0.9375</v>
      </c>
      <c r="C62541">
        <v>5.59</v>
      </c>
      <c r="D62541">
        <v>98.44</v>
      </c>
    </row>
    <row r="62542" spans="1:4">
      <c r="A62542" s="29">
        <v>44140</v>
      </c>
      <c r="B62542" s="30">
        <v>0.94791666666666663</v>
      </c>
      <c r="C62542">
        <v>5.4</v>
      </c>
      <c r="D62542">
        <v>98.63</v>
      </c>
    </row>
    <row r="62543" spans="1:4">
      <c r="A62543" s="29">
        <v>44140</v>
      </c>
      <c r="B62543" s="30">
        <v>0.95833333333333337</v>
      </c>
      <c r="C62543">
        <v>5.19</v>
      </c>
      <c r="D62543">
        <v>98.84</v>
      </c>
    </row>
    <row r="62544" spans="1:4">
      <c r="A62544" s="29">
        <v>44140</v>
      </c>
      <c r="B62544" s="30">
        <v>0.96875</v>
      </c>
      <c r="C62544">
        <v>5.1100000000000003</v>
      </c>
      <c r="D62544">
        <v>98.92</v>
      </c>
    </row>
    <row r="62545" spans="1:4">
      <c r="A62545" s="29">
        <v>44140</v>
      </c>
      <c r="B62545" s="30">
        <v>0.97916666666666663</v>
      </c>
      <c r="C62545">
        <v>5.05</v>
      </c>
      <c r="D62545">
        <v>98.98</v>
      </c>
    </row>
    <row r="62546" spans="1:4">
      <c r="A62546" s="29">
        <v>44140</v>
      </c>
      <c r="B62546" s="30">
        <v>0.98958333333333337</v>
      </c>
      <c r="C62546">
        <v>5.0199999999999996</v>
      </c>
      <c r="D62546">
        <v>99.01</v>
      </c>
    </row>
    <row r="62547" spans="1:4">
      <c r="A62547" s="29">
        <v>44141</v>
      </c>
      <c r="B62547" s="30">
        <v>0</v>
      </c>
      <c r="C62547">
        <v>4.99</v>
      </c>
      <c r="D62547">
        <v>99.04</v>
      </c>
    </row>
    <row r="62548" spans="1:4">
      <c r="A62548" s="29">
        <v>44141</v>
      </c>
      <c r="B62548" s="30">
        <v>1.0416666666666666E-2</v>
      </c>
      <c r="C62548">
        <v>4.96</v>
      </c>
      <c r="D62548">
        <v>99.070000000000007</v>
      </c>
    </row>
    <row r="62549" spans="1:4">
      <c r="A62549" s="29">
        <v>44141</v>
      </c>
      <c r="B62549" s="30">
        <v>2.0833333333333332E-2</v>
      </c>
      <c r="C62549">
        <v>15.11</v>
      </c>
      <c r="D62549">
        <v>88.92</v>
      </c>
    </row>
    <row r="62550" spans="1:4">
      <c r="A62550" s="29">
        <v>44141</v>
      </c>
      <c r="B62550" s="30">
        <v>3.125E-2</v>
      </c>
      <c r="C62550">
        <v>16.02</v>
      </c>
      <c r="D62550">
        <v>88.01</v>
      </c>
    </row>
    <row r="62551" spans="1:4">
      <c r="A62551" s="29">
        <v>44141</v>
      </c>
      <c r="B62551" s="30">
        <v>4.1666666666666664E-2</v>
      </c>
      <c r="C62551">
        <v>16.04</v>
      </c>
      <c r="D62551">
        <v>87.990000000000009</v>
      </c>
    </row>
    <row r="62552" spans="1:4">
      <c r="A62552" s="29">
        <v>44141</v>
      </c>
      <c r="B62552" s="30">
        <v>5.2083333333333336E-2</v>
      </c>
      <c r="C62552">
        <v>16.05</v>
      </c>
      <c r="D62552">
        <v>87.98</v>
      </c>
    </row>
    <row r="62553" spans="1:4">
      <c r="A62553" s="29">
        <v>44141</v>
      </c>
      <c r="B62553" s="30">
        <v>6.25E-2</v>
      </c>
      <c r="C62553">
        <v>16.079999999999998</v>
      </c>
      <c r="D62553">
        <v>87.95</v>
      </c>
    </row>
    <row r="62554" spans="1:4">
      <c r="A62554" s="29">
        <v>44141</v>
      </c>
      <c r="B62554" s="30">
        <v>7.2916666666666671E-2</v>
      </c>
      <c r="C62554">
        <v>5.3</v>
      </c>
      <c r="D62554">
        <v>98.73</v>
      </c>
    </row>
    <row r="62555" spans="1:4">
      <c r="A62555" s="29">
        <v>44141</v>
      </c>
      <c r="B62555" s="30">
        <v>8.3333333333333329E-2</v>
      </c>
      <c r="C62555">
        <v>5.07</v>
      </c>
      <c r="D62555">
        <v>98.960000000000008</v>
      </c>
    </row>
    <row r="62556" spans="1:4">
      <c r="A62556" s="29">
        <v>44141</v>
      </c>
      <c r="B62556" s="30">
        <v>9.375E-2</v>
      </c>
      <c r="C62556">
        <v>5</v>
      </c>
      <c r="D62556">
        <v>99.03</v>
      </c>
    </row>
    <row r="62557" spans="1:4">
      <c r="A62557" s="29">
        <v>44141</v>
      </c>
      <c r="B62557" s="30">
        <v>0.10416666666666667</v>
      </c>
      <c r="C62557">
        <v>4.97</v>
      </c>
      <c r="D62557">
        <v>99.06</v>
      </c>
    </row>
    <row r="62558" spans="1:4">
      <c r="A62558" s="29">
        <v>44141</v>
      </c>
      <c r="B62558" s="30">
        <v>0.11458333333333333</v>
      </c>
      <c r="C62558">
        <v>4.95</v>
      </c>
      <c r="D62558">
        <v>99.08</v>
      </c>
    </row>
    <row r="62559" spans="1:4">
      <c r="A62559" s="29">
        <v>44141</v>
      </c>
      <c r="B62559" s="30">
        <v>0.125</v>
      </c>
      <c r="C62559">
        <v>4.93</v>
      </c>
      <c r="D62559">
        <v>99.1</v>
      </c>
    </row>
    <row r="62560" spans="1:4">
      <c r="A62560" s="29">
        <v>44141</v>
      </c>
      <c r="B62560" s="30">
        <v>0.13541666666666666</v>
      </c>
      <c r="C62560">
        <v>4.91</v>
      </c>
      <c r="D62560">
        <v>99.12</v>
      </c>
    </row>
    <row r="62561" spans="1:4">
      <c r="A62561" s="29">
        <v>44141</v>
      </c>
      <c r="B62561" s="30">
        <v>0.14583333333333334</v>
      </c>
      <c r="C62561">
        <v>4.9000000000000004</v>
      </c>
      <c r="D62561">
        <v>99.13</v>
      </c>
    </row>
    <row r="62562" spans="1:4">
      <c r="A62562" s="29">
        <v>44141</v>
      </c>
      <c r="B62562" s="30">
        <v>0.15625</v>
      </c>
      <c r="C62562">
        <v>4.8899999999999997</v>
      </c>
      <c r="D62562">
        <v>99.14</v>
      </c>
    </row>
    <row r="62563" spans="1:4">
      <c r="A62563" s="29">
        <v>44141</v>
      </c>
      <c r="B62563" s="30">
        <v>0.16666666666666666</v>
      </c>
      <c r="C62563">
        <v>4.88</v>
      </c>
      <c r="D62563">
        <v>99.15</v>
      </c>
    </row>
    <row r="62564" spans="1:4">
      <c r="A62564" s="29">
        <v>44141</v>
      </c>
      <c r="B62564" s="30">
        <v>0.17708333333333334</v>
      </c>
      <c r="C62564">
        <v>4.87</v>
      </c>
      <c r="D62564">
        <v>99.16</v>
      </c>
    </row>
    <row r="62565" spans="1:4">
      <c r="A62565" s="29">
        <v>44141</v>
      </c>
      <c r="B62565" s="30">
        <v>0.1875</v>
      </c>
      <c r="C62565">
        <v>4.8600000000000003</v>
      </c>
      <c r="D62565">
        <v>99.17</v>
      </c>
    </row>
    <row r="62566" spans="1:4">
      <c r="A62566" s="29">
        <v>44141</v>
      </c>
      <c r="B62566" s="30">
        <v>0.19791666666666666</v>
      </c>
      <c r="C62566">
        <v>4.8499999999999996</v>
      </c>
      <c r="D62566">
        <v>99.18</v>
      </c>
    </row>
    <row r="62567" spans="1:4">
      <c r="A62567" s="29">
        <v>44141</v>
      </c>
      <c r="B62567" s="30">
        <v>0.20833333333333334</v>
      </c>
      <c r="C62567">
        <v>4.99</v>
      </c>
      <c r="D62567">
        <v>99.04</v>
      </c>
    </row>
    <row r="62568" spans="1:4">
      <c r="A62568" s="29">
        <v>44141</v>
      </c>
      <c r="B62568" s="30">
        <v>0.21875</v>
      </c>
      <c r="C62568">
        <v>5.26</v>
      </c>
      <c r="D62568">
        <v>98.77</v>
      </c>
    </row>
    <row r="62569" spans="1:4">
      <c r="A62569" s="29">
        <v>44141</v>
      </c>
      <c r="B62569" s="30">
        <v>0.22916666666666666</v>
      </c>
      <c r="C62569">
        <v>5.36</v>
      </c>
      <c r="D62569">
        <v>98.67</v>
      </c>
    </row>
    <row r="62570" spans="1:4">
      <c r="A62570" s="29">
        <v>44141</v>
      </c>
      <c r="B62570" s="30">
        <v>0.23958333333333334</v>
      </c>
      <c r="C62570">
        <v>5.27</v>
      </c>
      <c r="D62570">
        <v>98.76</v>
      </c>
    </row>
    <row r="62571" spans="1:4">
      <c r="A62571" s="29">
        <v>44141</v>
      </c>
      <c r="B62571" s="30">
        <v>0.25</v>
      </c>
      <c r="C62571">
        <v>5.05</v>
      </c>
      <c r="D62571">
        <v>98.98</v>
      </c>
    </row>
    <row r="62572" spans="1:4">
      <c r="A62572" s="29">
        <v>44141</v>
      </c>
      <c r="B62572" s="30">
        <v>0.26041666666666669</v>
      </c>
      <c r="C62572">
        <v>4.97</v>
      </c>
      <c r="D62572">
        <v>99.06</v>
      </c>
    </row>
    <row r="62573" spans="1:4">
      <c r="A62573" s="29">
        <v>44141</v>
      </c>
      <c r="B62573" s="30">
        <v>0.27083333333333331</v>
      </c>
      <c r="C62573">
        <v>4.9400000000000004</v>
      </c>
      <c r="D62573">
        <v>99.09</v>
      </c>
    </row>
    <row r="62574" spans="1:4">
      <c r="A62574" s="29">
        <v>44141</v>
      </c>
      <c r="B62574" s="30">
        <v>0.28125</v>
      </c>
      <c r="C62574">
        <v>4.91</v>
      </c>
      <c r="D62574">
        <v>99.12</v>
      </c>
    </row>
    <row r="62575" spans="1:4">
      <c r="A62575" s="29">
        <v>44141</v>
      </c>
      <c r="B62575" s="30">
        <v>0.29166666666666669</v>
      </c>
      <c r="C62575">
        <v>5.19</v>
      </c>
      <c r="D62575">
        <v>98.84</v>
      </c>
    </row>
    <row r="62576" spans="1:4">
      <c r="A62576" s="29">
        <v>44141</v>
      </c>
      <c r="B62576" s="30">
        <v>0.30208333333333331</v>
      </c>
      <c r="C62576">
        <v>5.35</v>
      </c>
      <c r="D62576">
        <v>98.68</v>
      </c>
    </row>
    <row r="62577" spans="1:4">
      <c r="A62577" s="29">
        <v>44141</v>
      </c>
      <c r="B62577" s="30">
        <v>0.3125</v>
      </c>
      <c r="C62577">
        <v>5.43</v>
      </c>
      <c r="D62577">
        <v>98.6</v>
      </c>
    </row>
    <row r="62578" spans="1:4">
      <c r="A62578" s="29">
        <v>44141</v>
      </c>
      <c r="B62578" s="30">
        <v>0.32291666666666669</v>
      </c>
      <c r="C62578">
        <v>5.48</v>
      </c>
      <c r="D62578">
        <v>98.55</v>
      </c>
    </row>
    <row r="62579" spans="1:4">
      <c r="A62579" s="29">
        <v>44141</v>
      </c>
      <c r="B62579" s="30">
        <v>0.33333333333333331</v>
      </c>
      <c r="C62579">
        <v>5.5</v>
      </c>
      <c r="D62579">
        <v>98.53</v>
      </c>
    </row>
    <row r="62580" spans="1:4">
      <c r="A62580" s="29">
        <v>44141</v>
      </c>
      <c r="B62580" s="30">
        <v>0.34375</v>
      </c>
      <c r="C62580">
        <v>5.53</v>
      </c>
      <c r="D62580">
        <v>98.5</v>
      </c>
    </row>
    <row r="62581" spans="1:4">
      <c r="A62581" s="29">
        <v>44141</v>
      </c>
      <c r="B62581" s="30">
        <v>0.35416666666666669</v>
      </c>
      <c r="C62581">
        <v>5.56</v>
      </c>
      <c r="D62581">
        <v>98.47</v>
      </c>
    </row>
    <row r="62582" spans="1:4">
      <c r="A62582" s="29">
        <v>44141</v>
      </c>
      <c r="B62582" s="30">
        <v>0.36458333333333331</v>
      </c>
      <c r="C62582">
        <v>5.58</v>
      </c>
      <c r="D62582">
        <v>98.45</v>
      </c>
    </row>
    <row r="62583" spans="1:4">
      <c r="A62583" s="29">
        <v>44141</v>
      </c>
      <c r="B62583" s="30">
        <v>0.375</v>
      </c>
      <c r="C62583">
        <v>5.6</v>
      </c>
      <c r="D62583">
        <v>98.43</v>
      </c>
    </row>
    <row r="62584" spans="1:4">
      <c r="A62584" s="29">
        <v>44141</v>
      </c>
      <c r="B62584" s="30">
        <v>0.38541666666666669</v>
      </c>
      <c r="C62584">
        <v>5.47</v>
      </c>
      <c r="D62584">
        <v>98.56</v>
      </c>
    </row>
    <row r="62585" spans="1:4">
      <c r="A62585" s="29">
        <v>44141</v>
      </c>
      <c r="B62585" s="30">
        <v>0.39583333333333331</v>
      </c>
      <c r="C62585">
        <v>5.2</v>
      </c>
      <c r="D62585">
        <v>98.83</v>
      </c>
    </row>
    <row r="62586" spans="1:4">
      <c r="A62586" s="29">
        <v>44141</v>
      </c>
      <c r="B62586" s="30">
        <v>0.40625</v>
      </c>
      <c r="C62586">
        <v>5.0999999999999996</v>
      </c>
      <c r="D62586">
        <v>98.93</v>
      </c>
    </row>
    <row r="62587" spans="1:4">
      <c r="A62587" s="29">
        <v>44141</v>
      </c>
      <c r="B62587" s="30">
        <v>0.41666666666666669</v>
      </c>
      <c r="C62587">
        <v>5.26</v>
      </c>
      <c r="D62587">
        <v>98.77</v>
      </c>
    </row>
    <row r="62588" spans="1:4">
      <c r="A62588" s="29">
        <v>44141</v>
      </c>
      <c r="B62588" s="30">
        <v>0.42708333333333331</v>
      </c>
      <c r="C62588">
        <v>5.45</v>
      </c>
      <c r="D62588">
        <v>98.58</v>
      </c>
    </row>
    <row r="62589" spans="1:4">
      <c r="A62589" s="29">
        <v>44141</v>
      </c>
      <c r="B62589" s="30">
        <v>0.4375</v>
      </c>
      <c r="C62589">
        <v>5.52</v>
      </c>
      <c r="D62589">
        <v>98.51</v>
      </c>
    </row>
    <row r="62590" spans="1:4">
      <c r="A62590" s="29">
        <v>44141</v>
      </c>
      <c r="B62590" s="30">
        <v>0.44791666666666669</v>
      </c>
      <c r="C62590">
        <v>5.56</v>
      </c>
      <c r="D62590">
        <v>98.47</v>
      </c>
    </row>
    <row r="62591" spans="1:4">
      <c r="A62591" s="29">
        <v>44141</v>
      </c>
      <c r="B62591" s="30">
        <v>0.45833333333333331</v>
      </c>
      <c r="C62591">
        <v>5.58</v>
      </c>
      <c r="D62591">
        <v>98.45</v>
      </c>
    </row>
    <row r="62592" spans="1:4">
      <c r="A62592" s="29">
        <v>44141</v>
      </c>
      <c r="B62592" s="30">
        <v>0.46875</v>
      </c>
      <c r="C62592">
        <v>5.6</v>
      </c>
      <c r="D62592">
        <v>98.43</v>
      </c>
    </row>
    <row r="62593" spans="1:4">
      <c r="A62593" s="29">
        <v>44141</v>
      </c>
      <c r="B62593" s="30">
        <v>0.47916666666666669</v>
      </c>
      <c r="C62593">
        <v>5.61</v>
      </c>
      <c r="D62593">
        <v>98.42</v>
      </c>
    </row>
    <row r="62594" spans="1:4">
      <c r="A62594" s="29">
        <v>44141</v>
      </c>
      <c r="B62594" s="30">
        <v>0.48958333333333331</v>
      </c>
      <c r="C62594">
        <v>5.63</v>
      </c>
      <c r="D62594">
        <v>98.4</v>
      </c>
    </row>
    <row r="62595" spans="1:4">
      <c r="A62595" s="29">
        <v>44141</v>
      </c>
      <c r="B62595" s="30">
        <v>0.5</v>
      </c>
      <c r="C62595">
        <v>5.64</v>
      </c>
      <c r="D62595">
        <v>98.39</v>
      </c>
    </row>
    <row r="62596" spans="1:4">
      <c r="A62596" s="29">
        <v>44141</v>
      </c>
      <c r="B62596" s="30">
        <v>0.51041666666666663</v>
      </c>
      <c r="C62596">
        <v>5.46</v>
      </c>
      <c r="D62596">
        <v>98.570000000000007</v>
      </c>
    </row>
    <row r="62597" spans="1:4">
      <c r="A62597" s="29">
        <v>44141</v>
      </c>
      <c r="B62597" s="30">
        <v>0.52083333333333337</v>
      </c>
      <c r="C62597">
        <v>5.23</v>
      </c>
      <c r="D62597">
        <v>98.8</v>
      </c>
    </row>
    <row r="62598" spans="1:4">
      <c r="A62598" s="29">
        <v>44141</v>
      </c>
      <c r="B62598" s="30">
        <v>0.53125</v>
      </c>
      <c r="C62598">
        <v>5.12</v>
      </c>
      <c r="D62598">
        <v>98.91</v>
      </c>
    </row>
    <row r="62599" spans="1:4">
      <c r="A62599" s="29">
        <v>44141</v>
      </c>
      <c r="B62599" s="30">
        <v>0.54166666666666663</v>
      </c>
      <c r="C62599">
        <v>5.33</v>
      </c>
      <c r="D62599">
        <v>98.7</v>
      </c>
    </row>
    <row r="62600" spans="1:4">
      <c r="A62600" s="29">
        <v>44141</v>
      </c>
      <c r="B62600" s="30">
        <v>0.55208333333333337</v>
      </c>
      <c r="C62600">
        <v>5.49</v>
      </c>
      <c r="D62600">
        <v>98.54</v>
      </c>
    </row>
    <row r="62601" spans="1:4">
      <c r="A62601" s="29">
        <v>44141</v>
      </c>
      <c r="B62601" s="30">
        <v>0.5625</v>
      </c>
      <c r="C62601">
        <v>5.54</v>
      </c>
      <c r="D62601">
        <v>98.49</v>
      </c>
    </row>
    <row r="62602" spans="1:4">
      <c r="A62602" s="29">
        <v>44141</v>
      </c>
      <c r="B62602" s="30">
        <v>0.57291666666666663</v>
      </c>
      <c r="C62602">
        <v>5.58</v>
      </c>
      <c r="D62602">
        <v>98.45</v>
      </c>
    </row>
    <row r="62603" spans="1:4">
      <c r="A62603" s="29">
        <v>44141</v>
      </c>
      <c r="B62603" s="30">
        <v>0.58333333333333337</v>
      </c>
      <c r="C62603">
        <v>5.6</v>
      </c>
      <c r="D62603">
        <v>98.43</v>
      </c>
    </row>
    <row r="62604" spans="1:4">
      <c r="A62604" s="29">
        <v>44141</v>
      </c>
      <c r="B62604" s="30">
        <v>0.59375</v>
      </c>
      <c r="C62604">
        <v>5.62</v>
      </c>
      <c r="D62604">
        <v>98.41</v>
      </c>
    </row>
    <row r="62605" spans="1:4">
      <c r="A62605" s="29">
        <v>44141</v>
      </c>
      <c r="B62605" s="30">
        <v>0.60416666666666663</v>
      </c>
      <c r="C62605">
        <v>5.63</v>
      </c>
      <c r="D62605">
        <v>98.4</v>
      </c>
    </row>
    <row r="62606" spans="1:4">
      <c r="A62606" s="29">
        <v>44141</v>
      </c>
      <c r="B62606" s="30">
        <v>0.61458333333333337</v>
      </c>
      <c r="C62606">
        <v>5.58</v>
      </c>
      <c r="D62606">
        <v>98.45</v>
      </c>
    </row>
    <row r="62607" spans="1:4">
      <c r="A62607" s="29">
        <v>44141</v>
      </c>
      <c r="B62607" s="30">
        <v>0.625</v>
      </c>
      <c r="C62607">
        <v>5.27</v>
      </c>
      <c r="D62607">
        <v>98.76</v>
      </c>
    </row>
    <row r="62608" spans="1:4">
      <c r="A62608" s="29">
        <v>44141</v>
      </c>
      <c r="B62608" s="30">
        <v>0.63541666666666663</v>
      </c>
      <c r="C62608">
        <v>5.15</v>
      </c>
      <c r="D62608">
        <v>98.88</v>
      </c>
    </row>
    <row r="62609" spans="1:4">
      <c r="A62609" s="29">
        <v>44141</v>
      </c>
      <c r="B62609" s="30">
        <v>0.64583333333333337</v>
      </c>
      <c r="C62609">
        <v>5.08</v>
      </c>
      <c r="D62609">
        <v>98.95</v>
      </c>
    </row>
    <row r="62610" spans="1:4">
      <c r="A62610" s="29">
        <v>44141</v>
      </c>
      <c r="B62610" s="30">
        <v>0.65625</v>
      </c>
      <c r="C62610">
        <v>5.18</v>
      </c>
      <c r="D62610">
        <v>98.85</v>
      </c>
    </row>
    <row r="62611" spans="1:4">
      <c r="A62611" s="29">
        <v>44141</v>
      </c>
      <c r="B62611" s="30">
        <v>0.66666666666666663</v>
      </c>
      <c r="C62611">
        <v>5.43</v>
      </c>
      <c r="D62611">
        <v>98.6</v>
      </c>
    </row>
    <row r="62612" spans="1:4">
      <c r="A62612" s="29">
        <v>44141</v>
      </c>
      <c r="B62612" s="30">
        <v>0.67708333333333337</v>
      </c>
      <c r="C62612">
        <v>5.51</v>
      </c>
      <c r="D62612">
        <v>98.52</v>
      </c>
    </row>
    <row r="62613" spans="1:4">
      <c r="A62613" s="29">
        <v>44141</v>
      </c>
      <c r="B62613" s="30">
        <v>0.6875</v>
      </c>
      <c r="C62613">
        <v>5.56</v>
      </c>
      <c r="D62613">
        <v>98.47</v>
      </c>
    </row>
    <row r="62614" spans="1:4">
      <c r="A62614" s="29">
        <v>44141</v>
      </c>
      <c r="B62614" s="30">
        <v>0.69791666666666663</v>
      </c>
      <c r="C62614">
        <v>15.89</v>
      </c>
      <c r="D62614">
        <v>88.14</v>
      </c>
    </row>
    <row r="62615" spans="1:4">
      <c r="A62615" s="29">
        <v>44141</v>
      </c>
      <c r="B62615" s="30">
        <v>0.70833333333333337</v>
      </c>
      <c r="C62615">
        <v>16.18</v>
      </c>
      <c r="D62615">
        <v>87.85</v>
      </c>
    </row>
    <row r="62616" spans="1:4">
      <c r="A62616" s="29">
        <v>44141</v>
      </c>
      <c r="B62616" s="30">
        <v>0.71875</v>
      </c>
      <c r="C62616">
        <v>16.23</v>
      </c>
      <c r="D62616">
        <v>87.8</v>
      </c>
    </row>
    <row r="62617" spans="1:4">
      <c r="A62617" s="29">
        <v>44141</v>
      </c>
      <c r="B62617" s="30">
        <v>0.72916666666666663</v>
      </c>
      <c r="C62617">
        <v>16.21</v>
      </c>
      <c r="D62617">
        <v>87.82</v>
      </c>
    </row>
    <row r="62618" spans="1:4">
      <c r="A62618" s="29">
        <v>44141</v>
      </c>
      <c r="B62618" s="30">
        <v>0.73958333333333337</v>
      </c>
      <c r="C62618">
        <v>6.22</v>
      </c>
      <c r="D62618">
        <v>97.81</v>
      </c>
    </row>
    <row r="62619" spans="1:4">
      <c r="A62619" s="29">
        <v>44141</v>
      </c>
      <c r="B62619" s="30">
        <v>0.75</v>
      </c>
      <c r="C62619">
        <v>5.59</v>
      </c>
      <c r="D62619">
        <v>98.44</v>
      </c>
    </row>
    <row r="62620" spans="1:4">
      <c r="A62620" s="29">
        <v>44141</v>
      </c>
      <c r="B62620" s="30">
        <v>0.76041666666666663</v>
      </c>
      <c r="C62620">
        <v>5.62</v>
      </c>
      <c r="D62620">
        <v>98.41</v>
      </c>
    </row>
    <row r="62621" spans="1:4">
      <c r="A62621" s="29">
        <v>44141</v>
      </c>
      <c r="B62621" s="30">
        <v>0.77083333333333337</v>
      </c>
      <c r="C62621">
        <v>5.64</v>
      </c>
      <c r="D62621">
        <v>98.39</v>
      </c>
    </row>
    <row r="62622" spans="1:4">
      <c r="A62622" s="29">
        <v>44141</v>
      </c>
      <c r="B62622" s="30">
        <v>0.78125</v>
      </c>
      <c r="C62622">
        <v>5.65</v>
      </c>
      <c r="D62622">
        <v>98.38</v>
      </c>
    </row>
    <row r="62623" spans="1:4">
      <c r="A62623" s="29">
        <v>44141</v>
      </c>
      <c r="B62623" s="30">
        <v>0.79166666666666663</v>
      </c>
      <c r="C62623">
        <v>5.66</v>
      </c>
      <c r="D62623">
        <v>98.37</v>
      </c>
    </row>
    <row r="62624" spans="1:4">
      <c r="A62624" s="29">
        <v>44141</v>
      </c>
      <c r="B62624" s="30">
        <v>0.80208333333333337</v>
      </c>
      <c r="C62624">
        <v>5.66</v>
      </c>
      <c r="D62624">
        <v>98.37</v>
      </c>
    </row>
    <row r="62625" spans="1:4">
      <c r="A62625" s="29">
        <v>44141</v>
      </c>
      <c r="B62625" s="30">
        <v>0.8125</v>
      </c>
      <c r="C62625">
        <v>5.34</v>
      </c>
      <c r="D62625">
        <v>98.69</v>
      </c>
    </row>
    <row r="62626" spans="1:4">
      <c r="A62626" s="29">
        <v>44141</v>
      </c>
      <c r="B62626" s="30">
        <v>0.82291666666666663</v>
      </c>
      <c r="C62626">
        <v>5.19</v>
      </c>
      <c r="D62626">
        <v>98.84</v>
      </c>
    </row>
    <row r="62627" spans="1:4">
      <c r="A62627" s="29">
        <v>44141</v>
      </c>
      <c r="B62627" s="30">
        <v>0.83333333333333337</v>
      </c>
      <c r="C62627">
        <v>5.28</v>
      </c>
      <c r="D62627">
        <v>98.75</v>
      </c>
    </row>
    <row r="62628" spans="1:4">
      <c r="A62628" s="29">
        <v>44141</v>
      </c>
      <c r="B62628" s="30">
        <v>0.84375</v>
      </c>
      <c r="C62628">
        <v>5.5</v>
      </c>
      <c r="D62628">
        <v>98.53</v>
      </c>
    </row>
    <row r="62629" spans="1:4">
      <c r="A62629" s="29">
        <v>44141</v>
      </c>
      <c r="B62629" s="30">
        <v>0.85416666666666663</v>
      </c>
      <c r="C62629">
        <v>5.56</v>
      </c>
      <c r="D62629">
        <v>98.47</v>
      </c>
    </row>
    <row r="62630" spans="1:4">
      <c r="A62630" s="29">
        <v>44141</v>
      </c>
      <c r="B62630" s="30">
        <v>0.86458333333333337</v>
      </c>
      <c r="C62630">
        <v>5.6</v>
      </c>
      <c r="D62630">
        <v>98.43</v>
      </c>
    </row>
    <row r="62631" spans="1:4">
      <c r="A62631" s="29">
        <v>44141</v>
      </c>
      <c r="B62631" s="30">
        <v>0.875</v>
      </c>
      <c r="C62631">
        <v>5.63</v>
      </c>
      <c r="D62631">
        <v>98.4</v>
      </c>
    </row>
    <row r="62632" spans="1:4">
      <c r="A62632" s="29">
        <v>44141</v>
      </c>
      <c r="B62632" s="30">
        <v>0.88541666666666663</v>
      </c>
      <c r="C62632">
        <v>5.64</v>
      </c>
      <c r="D62632">
        <v>98.39</v>
      </c>
    </row>
    <row r="62633" spans="1:4">
      <c r="A62633" s="29">
        <v>44141</v>
      </c>
      <c r="B62633" s="30">
        <v>0.89583333333333337</v>
      </c>
      <c r="C62633">
        <v>5.65</v>
      </c>
      <c r="D62633">
        <v>98.38</v>
      </c>
    </row>
    <row r="62634" spans="1:4">
      <c r="A62634" s="29">
        <v>44141</v>
      </c>
      <c r="B62634" s="30">
        <v>0.90625</v>
      </c>
      <c r="C62634">
        <v>5.65</v>
      </c>
      <c r="D62634">
        <v>98.38</v>
      </c>
    </row>
    <row r="62635" spans="1:4">
      <c r="A62635" s="29">
        <v>44141</v>
      </c>
      <c r="B62635" s="30">
        <v>0.91666666666666663</v>
      </c>
      <c r="C62635">
        <v>5.34</v>
      </c>
      <c r="D62635">
        <v>98.69</v>
      </c>
    </row>
    <row r="62636" spans="1:4">
      <c r="A62636" s="29">
        <v>44141</v>
      </c>
      <c r="B62636" s="30">
        <v>0.92708333333333337</v>
      </c>
      <c r="C62636">
        <v>5.19</v>
      </c>
      <c r="D62636">
        <v>98.84</v>
      </c>
    </row>
    <row r="62637" spans="1:4">
      <c r="A62637" s="29">
        <v>44141</v>
      </c>
      <c r="B62637" s="30">
        <v>0.9375</v>
      </c>
      <c r="C62637">
        <v>5.12</v>
      </c>
      <c r="D62637">
        <v>98.91</v>
      </c>
    </row>
    <row r="62638" spans="1:4">
      <c r="A62638" s="29">
        <v>44141</v>
      </c>
      <c r="B62638" s="30">
        <v>0.94791666666666663</v>
      </c>
      <c r="C62638">
        <v>5.07</v>
      </c>
      <c r="D62638">
        <v>98.960000000000008</v>
      </c>
    </row>
    <row r="62639" spans="1:4">
      <c r="A62639" s="29">
        <v>44141</v>
      </c>
      <c r="B62639" s="30">
        <v>0.95833333333333337</v>
      </c>
      <c r="C62639">
        <v>5.04</v>
      </c>
      <c r="D62639">
        <v>98.99</v>
      </c>
    </row>
    <row r="62640" spans="1:4">
      <c r="A62640" s="29">
        <v>44141</v>
      </c>
      <c r="B62640" s="30">
        <v>0.96875</v>
      </c>
      <c r="C62640">
        <v>5.27</v>
      </c>
      <c r="D62640">
        <v>98.76</v>
      </c>
    </row>
    <row r="62641" spans="1:4">
      <c r="A62641" s="29">
        <v>44141</v>
      </c>
      <c r="B62641" s="30">
        <v>0.97916666666666663</v>
      </c>
      <c r="C62641">
        <v>5.44</v>
      </c>
      <c r="D62641">
        <v>98.59</v>
      </c>
    </row>
    <row r="62642" spans="1:4">
      <c r="A62642" s="29">
        <v>44141</v>
      </c>
      <c r="B62642" s="30">
        <v>0.98958333333333337</v>
      </c>
      <c r="C62642">
        <v>15.72</v>
      </c>
      <c r="D62642">
        <v>88.31</v>
      </c>
    </row>
    <row r="62643" spans="1:4">
      <c r="A62643" s="29">
        <v>44142</v>
      </c>
      <c r="B62643" s="30">
        <v>0</v>
      </c>
      <c r="C62643">
        <v>8.5399999999999991</v>
      </c>
      <c r="D62643">
        <v>95.490000000000009</v>
      </c>
    </row>
    <row r="62644" spans="1:4">
      <c r="A62644" s="29">
        <v>44142</v>
      </c>
      <c r="B62644" s="30">
        <v>1.0416666666666666E-2</v>
      </c>
      <c r="C62644">
        <v>5.21</v>
      </c>
      <c r="D62644">
        <v>98.820000000000007</v>
      </c>
    </row>
    <row r="62645" spans="1:4">
      <c r="A62645" s="29">
        <v>44142</v>
      </c>
      <c r="B62645" s="30">
        <v>2.0833333333333332E-2</v>
      </c>
      <c r="C62645">
        <v>5.09</v>
      </c>
      <c r="D62645">
        <v>98.94</v>
      </c>
    </row>
    <row r="62646" spans="1:4">
      <c r="A62646" s="29">
        <v>44142</v>
      </c>
      <c r="B62646" s="30">
        <v>3.125E-2</v>
      </c>
      <c r="C62646">
        <v>5.04</v>
      </c>
      <c r="D62646">
        <v>98.99</v>
      </c>
    </row>
    <row r="62647" spans="1:4">
      <c r="A62647" s="29">
        <v>44142</v>
      </c>
      <c r="B62647" s="30">
        <v>4.1666666666666664E-2</v>
      </c>
      <c r="C62647">
        <v>5.01</v>
      </c>
      <c r="D62647">
        <v>99.02</v>
      </c>
    </row>
    <row r="62648" spans="1:4">
      <c r="A62648" s="29">
        <v>44142</v>
      </c>
      <c r="B62648" s="30">
        <v>5.2083333333333336E-2</v>
      </c>
      <c r="C62648">
        <v>4.9800000000000004</v>
      </c>
      <c r="D62648">
        <v>99.05</v>
      </c>
    </row>
    <row r="62649" spans="1:4">
      <c r="A62649" s="29">
        <v>44142</v>
      </c>
      <c r="B62649" s="30">
        <v>6.25E-2</v>
      </c>
      <c r="C62649">
        <v>4.96</v>
      </c>
      <c r="D62649">
        <v>99.070000000000007</v>
      </c>
    </row>
    <row r="62650" spans="1:4">
      <c r="A62650" s="29">
        <v>44142</v>
      </c>
      <c r="B62650" s="30">
        <v>7.2916666666666671E-2</v>
      </c>
      <c r="C62650">
        <v>4.95</v>
      </c>
      <c r="D62650">
        <v>99.08</v>
      </c>
    </row>
    <row r="62651" spans="1:4">
      <c r="A62651" s="29">
        <v>44142</v>
      </c>
      <c r="B62651" s="30">
        <v>8.3333333333333329E-2</v>
      </c>
      <c r="C62651">
        <v>4.93</v>
      </c>
      <c r="D62651">
        <v>99.1</v>
      </c>
    </row>
    <row r="62652" spans="1:4">
      <c r="A62652" s="29">
        <v>44142</v>
      </c>
      <c r="B62652" s="30">
        <v>9.375E-2</v>
      </c>
      <c r="C62652">
        <v>4.91</v>
      </c>
      <c r="D62652">
        <v>99.12</v>
      </c>
    </row>
    <row r="62653" spans="1:4">
      <c r="A62653" s="29">
        <v>44142</v>
      </c>
      <c r="B62653" s="30">
        <v>0.10416666666666667</v>
      </c>
      <c r="C62653">
        <v>11.72</v>
      </c>
      <c r="D62653">
        <v>92.31</v>
      </c>
    </row>
    <row r="62654" spans="1:4">
      <c r="A62654" s="29">
        <v>44142</v>
      </c>
      <c r="B62654" s="30">
        <v>0.11458333333333333</v>
      </c>
      <c r="C62654">
        <v>19.07</v>
      </c>
      <c r="D62654">
        <v>84.960000000000008</v>
      </c>
    </row>
    <row r="62655" spans="1:4">
      <c r="A62655" s="29">
        <v>44142</v>
      </c>
      <c r="B62655" s="30">
        <v>0.125</v>
      </c>
      <c r="C62655">
        <v>19.36</v>
      </c>
      <c r="D62655">
        <v>84.67</v>
      </c>
    </row>
    <row r="62656" spans="1:4">
      <c r="A62656" s="29">
        <v>44142</v>
      </c>
      <c r="B62656" s="30">
        <v>0.13541666666666666</v>
      </c>
      <c r="C62656">
        <v>16.53</v>
      </c>
      <c r="D62656">
        <v>87.5</v>
      </c>
    </row>
    <row r="62657" spans="1:4">
      <c r="A62657" s="29">
        <v>44142</v>
      </c>
      <c r="B62657" s="30">
        <v>0.14583333333333334</v>
      </c>
      <c r="C62657">
        <v>5.28</v>
      </c>
      <c r="D62657">
        <v>98.75</v>
      </c>
    </row>
    <row r="62658" spans="1:4">
      <c r="A62658" s="29">
        <v>44142</v>
      </c>
      <c r="B62658" s="30">
        <v>0.15625</v>
      </c>
      <c r="C62658">
        <v>5.05</v>
      </c>
      <c r="D62658">
        <v>98.98</v>
      </c>
    </row>
    <row r="62659" spans="1:4">
      <c r="A62659" s="29">
        <v>44142</v>
      </c>
      <c r="B62659" s="30">
        <v>0.16666666666666666</v>
      </c>
      <c r="C62659">
        <v>4.99</v>
      </c>
      <c r="D62659">
        <v>99.04</v>
      </c>
    </row>
    <row r="62660" spans="1:4">
      <c r="A62660" s="29">
        <v>44142</v>
      </c>
      <c r="B62660" s="30">
        <v>0.17708333333333334</v>
      </c>
      <c r="C62660">
        <v>4.95</v>
      </c>
      <c r="D62660">
        <v>99.08</v>
      </c>
    </row>
    <row r="62661" spans="1:4">
      <c r="A62661" s="29">
        <v>44142</v>
      </c>
      <c r="B62661" s="30">
        <v>0.1875</v>
      </c>
      <c r="C62661">
        <v>4.93</v>
      </c>
      <c r="D62661">
        <v>99.1</v>
      </c>
    </row>
    <row r="62662" spans="1:4">
      <c r="A62662" s="29">
        <v>44142</v>
      </c>
      <c r="B62662" s="30">
        <v>0.19791666666666666</v>
      </c>
      <c r="C62662">
        <v>4.91</v>
      </c>
      <c r="D62662">
        <v>99.12</v>
      </c>
    </row>
    <row r="62663" spans="1:4">
      <c r="A62663" s="29">
        <v>44142</v>
      </c>
      <c r="B62663" s="30">
        <v>0.20833333333333334</v>
      </c>
      <c r="C62663">
        <v>4.9000000000000004</v>
      </c>
      <c r="D62663">
        <v>99.13</v>
      </c>
    </row>
    <row r="62664" spans="1:4">
      <c r="A62664" s="29">
        <v>44142</v>
      </c>
      <c r="B62664" s="30">
        <v>0.21875</v>
      </c>
      <c r="C62664">
        <v>4.8899999999999997</v>
      </c>
      <c r="D62664">
        <v>99.14</v>
      </c>
    </row>
    <row r="62665" spans="1:4">
      <c r="A62665" s="29">
        <v>44142</v>
      </c>
      <c r="B62665" s="30">
        <v>0.22916666666666666</v>
      </c>
      <c r="C62665">
        <v>4.88</v>
      </c>
      <c r="D62665">
        <v>99.15</v>
      </c>
    </row>
    <row r="62666" spans="1:4">
      <c r="A62666" s="29">
        <v>44142</v>
      </c>
      <c r="B62666" s="30">
        <v>0.23958333333333334</v>
      </c>
      <c r="C62666">
        <v>4.87</v>
      </c>
      <c r="D62666">
        <v>99.16</v>
      </c>
    </row>
    <row r="62667" spans="1:4">
      <c r="A62667" s="29">
        <v>44142</v>
      </c>
      <c r="B62667" s="30">
        <v>0.25</v>
      </c>
      <c r="C62667">
        <v>4.8600000000000003</v>
      </c>
      <c r="D62667">
        <v>99.17</v>
      </c>
    </row>
    <row r="62668" spans="1:4">
      <c r="A62668" s="29">
        <v>44142</v>
      </c>
      <c r="B62668" s="30">
        <v>0.26041666666666669</v>
      </c>
      <c r="C62668">
        <v>5.09</v>
      </c>
      <c r="D62668">
        <v>98.94</v>
      </c>
    </row>
    <row r="62669" spans="1:4">
      <c r="A62669" s="29">
        <v>44142</v>
      </c>
      <c r="B62669" s="30">
        <v>0.27083333333333331</v>
      </c>
      <c r="C62669">
        <v>5.31</v>
      </c>
      <c r="D62669">
        <v>98.72</v>
      </c>
    </row>
    <row r="62670" spans="1:4">
      <c r="A62670" s="29">
        <v>44142</v>
      </c>
      <c r="B62670" s="30">
        <v>0.28125</v>
      </c>
      <c r="C62670">
        <v>5.4</v>
      </c>
      <c r="D62670">
        <v>98.63</v>
      </c>
    </row>
    <row r="62671" spans="1:4">
      <c r="A62671" s="29">
        <v>44142</v>
      </c>
      <c r="B62671" s="30">
        <v>0.29166666666666669</v>
      </c>
      <c r="C62671">
        <v>5.44</v>
      </c>
      <c r="D62671">
        <v>98.59</v>
      </c>
    </row>
    <row r="62672" spans="1:4">
      <c r="A62672" s="29">
        <v>44142</v>
      </c>
      <c r="B62672" s="30">
        <v>0.30208333333333331</v>
      </c>
      <c r="C62672">
        <v>5.16</v>
      </c>
      <c r="D62672">
        <v>98.87</v>
      </c>
    </row>
    <row r="62673" spans="1:4">
      <c r="A62673" s="29">
        <v>44142</v>
      </c>
      <c r="B62673" s="30">
        <v>0.3125</v>
      </c>
      <c r="C62673">
        <v>5.04</v>
      </c>
      <c r="D62673">
        <v>98.99</v>
      </c>
    </row>
    <row r="62674" spans="1:4">
      <c r="A62674" s="29">
        <v>44142</v>
      </c>
      <c r="B62674" s="30">
        <v>0.32291666666666669</v>
      </c>
      <c r="C62674">
        <v>4.9800000000000004</v>
      </c>
      <c r="D62674">
        <v>99.05</v>
      </c>
    </row>
    <row r="62675" spans="1:4">
      <c r="A62675" s="29">
        <v>44142</v>
      </c>
      <c r="B62675" s="30">
        <v>0.33333333333333331</v>
      </c>
      <c r="C62675">
        <v>5.16</v>
      </c>
      <c r="D62675">
        <v>98.87</v>
      </c>
    </row>
    <row r="62676" spans="1:4">
      <c r="A62676" s="29">
        <v>44142</v>
      </c>
      <c r="B62676" s="30">
        <v>0.34375</v>
      </c>
      <c r="C62676">
        <v>5.37</v>
      </c>
      <c r="D62676">
        <v>98.66</v>
      </c>
    </row>
    <row r="62677" spans="1:4">
      <c r="A62677" s="29">
        <v>44142</v>
      </c>
      <c r="B62677" s="30">
        <v>0.35416666666666669</v>
      </c>
      <c r="C62677">
        <v>5.45</v>
      </c>
      <c r="D62677">
        <v>98.58</v>
      </c>
    </row>
    <row r="62678" spans="1:4">
      <c r="A62678" s="29">
        <v>44142</v>
      </c>
      <c r="B62678" s="30">
        <v>0.36458333333333331</v>
      </c>
      <c r="C62678">
        <v>5.51</v>
      </c>
      <c r="D62678">
        <v>98.52</v>
      </c>
    </row>
    <row r="62679" spans="1:4">
      <c r="A62679" s="29">
        <v>44142</v>
      </c>
      <c r="B62679" s="30">
        <v>0.375</v>
      </c>
      <c r="C62679">
        <v>5.53</v>
      </c>
      <c r="D62679">
        <v>98.5</v>
      </c>
    </row>
    <row r="62680" spans="1:4">
      <c r="A62680" s="29">
        <v>44142</v>
      </c>
      <c r="B62680" s="30">
        <v>0.38541666666666669</v>
      </c>
      <c r="C62680">
        <v>5.56</v>
      </c>
      <c r="D62680">
        <v>98.47</v>
      </c>
    </row>
    <row r="62681" spans="1:4">
      <c r="A62681" s="29">
        <v>44142</v>
      </c>
      <c r="B62681" s="30">
        <v>0.39583333333333331</v>
      </c>
      <c r="C62681">
        <v>5.59</v>
      </c>
      <c r="D62681">
        <v>98.44</v>
      </c>
    </row>
    <row r="62682" spans="1:4">
      <c r="A62682" s="29">
        <v>44142</v>
      </c>
      <c r="B62682" s="30">
        <v>0.40625</v>
      </c>
      <c r="C62682">
        <v>5.6</v>
      </c>
      <c r="D62682">
        <v>98.43</v>
      </c>
    </row>
    <row r="62683" spans="1:4">
      <c r="A62683" s="29">
        <v>44142</v>
      </c>
      <c r="B62683" s="30">
        <v>0.41666666666666669</v>
      </c>
      <c r="C62683">
        <v>5.61</v>
      </c>
      <c r="D62683">
        <v>98.42</v>
      </c>
    </row>
    <row r="62684" spans="1:4">
      <c r="A62684" s="29">
        <v>44142</v>
      </c>
      <c r="B62684" s="30">
        <v>0.42708333333333331</v>
      </c>
      <c r="C62684">
        <v>5.62</v>
      </c>
      <c r="D62684">
        <v>98.41</v>
      </c>
    </row>
    <row r="62685" spans="1:4">
      <c r="A62685" s="29">
        <v>44142</v>
      </c>
      <c r="B62685" s="30">
        <v>0.4375</v>
      </c>
      <c r="C62685">
        <v>5.63</v>
      </c>
      <c r="D62685">
        <v>98.4</v>
      </c>
    </row>
    <row r="62686" spans="1:4">
      <c r="A62686" s="29">
        <v>44142</v>
      </c>
      <c r="B62686" s="30">
        <v>0.44791666666666669</v>
      </c>
      <c r="C62686">
        <v>5.64</v>
      </c>
      <c r="D62686">
        <v>98.39</v>
      </c>
    </row>
    <row r="62687" spans="1:4">
      <c r="A62687" s="29">
        <v>44142</v>
      </c>
      <c r="B62687" s="30">
        <v>0.45833333333333331</v>
      </c>
      <c r="C62687">
        <v>5.64</v>
      </c>
      <c r="D62687">
        <v>98.39</v>
      </c>
    </row>
    <row r="62688" spans="1:4">
      <c r="A62688" s="29">
        <v>44142</v>
      </c>
      <c r="B62688" s="30">
        <v>0.46875</v>
      </c>
      <c r="C62688">
        <v>5.65</v>
      </c>
      <c r="D62688">
        <v>98.38</v>
      </c>
    </row>
    <row r="62689" spans="1:4">
      <c r="A62689" s="29">
        <v>44142</v>
      </c>
      <c r="B62689" s="30">
        <v>0.47916666666666669</v>
      </c>
      <c r="C62689">
        <v>5.66</v>
      </c>
      <c r="D62689">
        <v>98.37</v>
      </c>
    </row>
    <row r="62690" spans="1:4">
      <c r="A62690" s="29">
        <v>44142</v>
      </c>
      <c r="B62690" s="30">
        <v>0.48958333333333331</v>
      </c>
      <c r="C62690">
        <v>5.66</v>
      </c>
      <c r="D62690">
        <v>98.37</v>
      </c>
    </row>
    <row r="62691" spans="1:4">
      <c r="A62691" s="29">
        <v>44142</v>
      </c>
      <c r="B62691" s="30">
        <v>0.5</v>
      </c>
      <c r="C62691">
        <v>5.67</v>
      </c>
      <c r="D62691">
        <v>98.36</v>
      </c>
    </row>
    <row r="62692" spans="1:4">
      <c r="A62692" s="29">
        <v>44142</v>
      </c>
      <c r="B62692" s="30">
        <v>0.51041666666666663</v>
      </c>
      <c r="C62692">
        <v>5.68</v>
      </c>
      <c r="D62692">
        <v>98.35</v>
      </c>
    </row>
    <row r="62693" spans="1:4">
      <c r="A62693" s="29">
        <v>44142</v>
      </c>
      <c r="B62693" s="30">
        <v>0.52083333333333337</v>
      </c>
      <c r="C62693">
        <v>5.68</v>
      </c>
      <c r="D62693">
        <v>98.35</v>
      </c>
    </row>
    <row r="62694" spans="1:4">
      <c r="A62694" s="29">
        <v>44142</v>
      </c>
      <c r="B62694" s="30">
        <v>0.53125</v>
      </c>
      <c r="C62694">
        <v>5.49</v>
      </c>
      <c r="D62694">
        <v>98.54</v>
      </c>
    </row>
    <row r="62695" spans="1:4">
      <c r="A62695" s="29">
        <v>44142</v>
      </c>
      <c r="B62695" s="30">
        <v>0.54166666666666663</v>
      </c>
      <c r="C62695">
        <v>5.26</v>
      </c>
      <c r="D62695">
        <v>98.77</v>
      </c>
    </row>
    <row r="62696" spans="1:4">
      <c r="A62696" s="29">
        <v>44142</v>
      </c>
      <c r="B62696" s="30">
        <v>0.55208333333333337</v>
      </c>
      <c r="C62696">
        <v>5.18</v>
      </c>
      <c r="D62696">
        <v>98.85</v>
      </c>
    </row>
    <row r="62697" spans="1:4">
      <c r="A62697" s="29">
        <v>44142</v>
      </c>
      <c r="B62697" s="30">
        <v>0.5625</v>
      </c>
      <c r="C62697">
        <v>5.45</v>
      </c>
      <c r="D62697">
        <v>98.58</v>
      </c>
    </row>
    <row r="62698" spans="1:4">
      <c r="A62698" s="29">
        <v>44142</v>
      </c>
      <c r="B62698" s="30">
        <v>0.57291666666666663</v>
      </c>
      <c r="C62698">
        <v>5.54</v>
      </c>
      <c r="D62698">
        <v>98.49</v>
      </c>
    </row>
    <row r="62699" spans="1:4">
      <c r="A62699" s="29">
        <v>44142</v>
      </c>
      <c r="B62699" s="30">
        <v>0.58333333333333337</v>
      </c>
      <c r="C62699">
        <v>5.6</v>
      </c>
      <c r="D62699">
        <v>98.43</v>
      </c>
    </row>
    <row r="62700" spans="1:4">
      <c r="A62700" s="29">
        <v>44142</v>
      </c>
      <c r="B62700" s="30">
        <v>0.59375</v>
      </c>
      <c r="C62700">
        <v>5.62</v>
      </c>
      <c r="D62700">
        <v>98.41</v>
      </c>
    </row>
    <row r="62701" spans="1:4">
      <c r="A62701" s="29">
        <v>44142</v>
      </c>
      <c r="B62701" s="30">
        <v>0.60416666666666663</v>
      </c>
      <c r="C62701">
        <v>5.64</v>
      </c>
      <c r="D62701">
        <v>98.39</v>
      </c>
    </row>
    <row r="62702" spans="1:4">
      <c r="A62702" s="29">
        <v>44142</v>
      </c>
      <c r="B62702" s="30">
        <v>0.61458333333333337</v>
      </c>
      <c r="C62702">
        <v>5.66</v>
      </c>
      <c r="D62702">
        <v>98.37</v>
      </c>
    </row>
    <row r="62703" spans="1:4">
      <c r="A62703" s="29">
        <v>44142</v>
      </c>
      <c r="B62703" s="30">
        <v>0.625</v>
      </c>
      <c r="C62703">
        <v>5.65</v>
      </c>
      <c r="D62703">
        <v>98.38</v>
      </c>
    </row>
    <row r="62704" spans="1:4">
      <c r="A62704" s="29">
        <v>44142</v>
      </c>
      <c r="B62704" s="30">
        <v>0.63541666666666663</v>
      </c>
      <c r="C62704">
        <v>5.67</v>
      </c>
      <c r="D62704">
        <v>98.36</v>
      </c>
    </row>
    <row r="62705" spans="1:4">
      <c r="A62705" s="29">
        <v>44142</v>
      </c>
      <c r="B62705" s="30">
        <v>0.64583333333333337</v>
      </c>
      <c r="C62705">
        <v>5.53</v>
      </c>
      <c r="D62705">
        <v>98.5</v>
      </c>
    </row>
    <row r="62706" spans="1:4">
      <c r="A62706" s="29">
        <v>44142</v>
      </c>
      <c r="B62706" s="30">
        <v>0.65625</v>
      </c>
      <c r="C62706">
        <v>5.27</v>
      </c>
      <c r="D62706">
        <v>98.76</v>
      </c>
    </row>
    <row r="62707" spans="1:4">
      <c r="A62707" s="29">
        <v>44142</v>
      </c>
      <c r="B62707" s="30">
        <v>0.66666666666666663</v>
      </c>
      <c r="C62707">
        <v>5.16</v>
      </c>
      <c r="D62707">
        <v>98.87</v>
      </c>
    </row>
    <row r="62708" spans="1:4">
      <c r="A62708" s="29">
        <v>44142</v>
      </c>
      <c r="B62708" s="30">
        <v>0.67708333333333337</v>
      </c>
      <c r="C62708">
        <v>5.18</v>
      </c>
      <c r="D62708">
        <v>98.85</v>
      </c>
    </row>
    <row r="62709" spans="1:4">
      <c r="A62709" s="29">
        <v>44142</v>
      </c>
      <c r="B62709" s="30">
        <v>0.6875</v>
      </c>
      <c r="C62709">
        <v>5.45</v>
      </c>
      <c r="D62709">
        <v>98.58</v>
      </c>
    </row>
    <row r="62710" spans="1:4">
      <c r="A62710" s="29">
        <v>44142</v>
      </c>
      <c r="B62710" s="30">
        <v>0.69791666666666663</v>
      </c>
      <c r="C62710">
        <v>18.29</v>
      </c>
      <c r="D62710">
        <v>85.740000000000009</v>
      </c>
    </row>
    <row r="62711" spans="1:4">
      <c r="A62711" s="29">
        <v>44142</v>
      </c>
      <c r="B62711" s="30">
        <v>0.70833333333333337</v>
      </c>
      <c r="C62711">
        <v>19.399999999999999</v>
      </c>
      <c r="D62711">
        <v>84.63</v>
      </c>
    </row>
    <row r="62712" spans="1:4">
      <c r="A62712" s="29">
        <v>44142</v>
      </c>
      <c r="B62712" s="30">
        <v>0.71875</v>
      </c>
      <c r="C62712">
        <v>19.52</v>
      </c>
      <c r="D62712">
        <v>84.51</v>
      </c>
    </row>
    <row r="62713" spans="1:4">
      <c r="A62713" s="29">
        <v>44142</v>
      </c>
      <c r="B62713" s="30">
        <v>0.72916666666666663</v>
      </c>
      <c r="C62713">
        <v>19.53</v>
      </c>
      <c r="D62713">
        <v>84.5</v>
      </c>
    </row>
    <row r="62714" spans="1:4">
      <c r="A62714" s="29">
        <v>44142</v>
      </c>
      <c r="B62714" s="30">
        <v>0.73958333333333337</v>
      </c>
      <c r="C62714">
        <v>6.59</v>
      </c>
      <c r="D62714">
        <v>97.44</v>
      </c>
    </row>
    <row r="62715" spans="1:4">
      <c r="A62715" s="29">
        <v>44142</v>
      </c>
      <c r="B62715" s="30">
        <v>0.75</v>
      </c>
      <c r="C62715">
        <v>5.66</v>
      </c>
      <c r="D62715">
        <v>98.37</v>
      </c>
    </row>
    <row r="62716" spans="1:4">
      <c r="A62716" s="29">
        <v>44142</v>
      </c>
      <c r="B62716" s="30">
        <v>0.76041666666666663</v>
      </c>
      <c r="C62716">
        <v>5.67</v>
      </c>
      <c r="D62716">
        <v>98.36</v>
      </c>
    </row>
    <row r="62717" spans="1:4">
      <c r="A62717" s="29">
        <v>44142</v>
      </c>
      <c r="B62717" s="30">
        <v>0.77083333333333337</v>
      </c>
      <c r="C62717">
        <v>5.67</v>
      </c>
      <c r="D62717">
        <v>98.36</v>
      </c>
    </row>
    <row r="62718" spans="1:4">
      <c r="A62718" s="29">
        <v>44142</v>
      </c>
      <c r="B62718" s="30">
        <v>0.78125</v>
      </c>
      <c r="C62718">
        <v>5.68</v>
      </c>
      <c r="D62718">
        <v>98.35</v>
      </c>
    </row>
    <row r="62719" spans="1:4">
      <c r="A62719" s="29">
        <v>44142</v>
      </c>
      <c r="B62719" s="30">
        <v>0.79166666666666663</v>
      </c>
      <c r="C62719">
        <v>5.69</v>
      </c>
      <c r="D62719">
        <v>98.34</v>
      </c>
    </row>
    <row r="62720" spans="1:4">
      <c r="A62720" s="29">
        <v>44142</v>
      </c>
      <c r="B62720" s="30">
        <v>0.80208333333333337</v>
      </c>
      <c r="C62720">
        <v>5.69</v>
      </c>
      <c r="D62720">
        <v>98.34</v>
      </c>
    </row>
    <row r="62721" spans="1:4">
      <c r="A62721" s="29">
        <v>44142</v>
      </c>
      <c r="B62721" s="30">
        <v>0.8125</v>
      </c>
      <c r="C62721">
        <v>5.7</v>
      </c>
      <c r="D62721">
        <v>98.33</v>
      </c>
    </row>
    <row r="62722" spans="1:4">
      <c r="A62722" s="29">
        <v>44142</v>
      </c>
      <c r="B62722" s="30">
        <v>0.82291666666666663</v>
      </c>
      <c r="C62722">
        <v>5.55</v>
      </c>
      <c r="D62722">
        <v>98.48</v>
      </c>
    </row>
    <row r="62723" spans="1:4">
      <c r="A62723" s="29">
        <v>44142</v>
      </c>
      <c r="B62723" s="30">
        <v>0.83333333333333337</v>
      </c>
      <c r="C62723">
        <v>5.29</v>
      </c>
      <c r="D62723">
        <v>98.74</v>
      </c>
    </row>
    <row r="62724" spans="1:4">
      <c r="A62724" s="29">
        <v>44142</v>
      </c>
      <c r="B62724" s="30">
        <v>0.84375</v>
      </c>
      <c r="C62724">
        <v>5.18</v>
      </c>
      <c r="D62724">
        <v>98.85</v>
      </c>
    </row>
    <row r="62725" spans="1:4">
      <c r="A62725" s="29">
        <v>44142</v>
      </c>
      <c r="B62725" s="30">
        <v>0.85416666666666663</v>
      </c>
      <c r="C62725">
        <v>5.33</v>
      </c>
      <c r="D62725">
        <v>98.7</v>
      </c>
    </row>
    <row r="62726" spans="1:4">
      <c r="A62726" s="29">
        <v>44142</v>
      </c>
      <c r="B62726" s="30">
        <v>0.86458333333333337</v>
      </c>
      <c r="C62726">
        <v>5.52</v>
      </c>
      <c r="D62726">
        <v>98.51</v>
      </c>
    </row>
    <row r="62727" spans="1:4">
      <c r="A62727" s="29">
        <v>44142</v>
      </c>
      <c r="B62727" s="30">
        <v>0.875</v>
      </c>
      <c r="C62727">
        <v>5.59</v>
      </c>
      <c r="D62727">
        <v>98.44</v>
      </c>
    </row>
    <row r="62728" spans="1:4">
      <c r="A62728" s="29">
        <v>44142</v>
      </c>
      <c r="B62728" s="30">
        <v>0.88541666666666663</v>
      </c>
      <c r="C62728">
        <v>5.62</v>
      </c>
      <c r="D62728">
        <v>98.41</v>
      </c>
    </row>
    <row r="62729" spans="1:4">
      <c r="A62729" s="29">
        <v>44142</v>
      </c>
      <c r="B62729" s="30">
        <v>0.89583333333333337</v>
      </c>
      <c r="C62729">
        <v>5.63</v>
      </c>
      <c r="D62729">
        <v>98.4</v>
      </c>
    </row>
    <row r="62730" spans="1:4">
      <c r="A62730" s="29">
        <v>44142</v>
      </c>
      <c r="B62730" s="30">
        <v>0.90625</v>
      </c>
      <c r="C62730">
        <v>5.66</v>
      </c>
      <c r="D62730">
        <v>98.37</v>
      </c>
    </row>
    <row r="62731" spans="1:4">
      <c r="A62731" s="29">
        <v>44142</v>
      </c>
      <c r="B62731" s="30">
        <v>0.91666666666666663</v>
      </c>
      <c r="C62731">
        <v>5.4</v>
      </c>
      <c r="D62731">
        <v>98.63</v>
      </c>
    </row>
    <row r="62732" spans="1:4">
      <c r="A62732" s="29">
        <v>44142</v>
      </c>
      <c r="B62732" s="30">
        <v>0.92708333333333337</v>
      </c>
      <c r="C62732">
        <v>5.22</v>
      </c>
      <c r="D62732">
        <v>98.81</v>
      </c>
    </row>
    <row r="62733" spans="1:4">
      <c r="A62733" s="29">
        <v>44142</v>
      </c>
      <c r="B62733" s="30">
        <v>0.9375</v>
      </c>
      <c r="C62733">
        <v>5.14</v>
      </c>
      <c r="D62733">
        <v>98.89</v>
      </c>
    </row>
    <row r="62734" spans="1:4">
      <c r="A62734" s="29">
        <v>44142</v>
      </c>
      <c r="B62734" s="30">
        <v>0.94791666666666663</v>
      </c>
      <c r="C62734">
        <v>5.09</v>
      </c>
      <c r="D62734">
        <v>98.94</v>
      </c>
    </row>
    <row r="62735" spans="1:4">
      <c r="A62735" s="29">
        <v>44142</v>
      </c>
      <c r="B62735" s="30">
        <v>0.95833333333333337</v>
      </c>
      <c r="C62735">
        <v>5.05</v>
      </c>
      <c r="D62735">
        <v>98.98</v>
      </c>
    </row>
    <row r="62736" spans="1:4">
      <c r="A62736" s="29">
        <v>44142</v>
      </c>
      <c r="B62736" s="30">
        <v>0.96875</v>
      </c>
      <c r="C62736">
        <v>5.16</v>
      </c>
      <c r="D62736">
        <v>98.87</v>
      </c>
    </row>
    <row r="62737" spans="1:4">
      <c r="A62737" s="29">
        <v>44142</v>
      </c>
      <c r="B62737" s="30">
        <v>0.97916666666666663</v>
      </c>
      <c r="C62737">
        <v>5.41</v>
      </c>
      <c r="D62737">
        <v>98.62</v>
      </c>
    </row>
    <row r="62738" spans="1:4">
      <c r="A62738" s="29">
        <v>44142</v>
      </c>
      <c r="B62738" s="30">
        <v>0.98958333333333337</v>
      </c>
      <c r="C62738">
        <v>18.309999999999999</v>
      </c>
      <c r="D62738">
        <v>85.72</v>
      </c>
    </row>
    <row r="62739" spans="1:4">
      <c r="A62739" s="29">
        <v>44143</v>
      </c>
      <c r="B62739" s="30">
        <v>0</v>
      </c>
      <c r="C62739">
        <v>15.73</v>
      </c>
      <c r="D62739">
        <v>88.3</v>
      </c>
    </row>
    <row r="62740" spans="1:4">
      <c r="A62740" s="29">
        <v>44143</v>
      </c>
      <c r="B62740" s="30">
        <v>1.0416666666666666E-2</v>
      </c>
      <c r="C62740">
        <v>5.36</v>
      </c>
      <c r="D62740">
        <v>98.67</v>
      </c>
    </row>
    <row r="62741" spans="1:4">
      <c r="A62741" s="29">
        <v>44143</v>
      </c>
      <c r="B62741" s="30">
        <v>2.0833333333333332E-2</v>
      </c>
      <c r="C62741">
        <v>5.14</v>
      </c>
      <c r="D62741">
        <v>98.89</v>
      </c>
    </row>
    <row r="62742" spans="1:4">
      <c r="A62742" s="29">
        <v>44143</v>
      </c>
      <c r="B62742" s="30">
        <v>3.125E-2</v>
      </c>
      <c r="C62742">
        <v>5.07</v>
      </c>
      <c r="D62742">
        <v>98.960000000000008</v>
      </c>
    </row>
    <row r="62743" spans="1:4">
      <c r="A62743" s="29">
        <v>44143</v>
      </c>
      <c r="B62743" s="30">
        <v>4.1666666666666664E-2</v>
      </c>
      <c r="C62743">
        <v>5.03</v>
      </c>
      <c r="D62743">
        <v>99</v>
      </c>
    </row>
    <row r="62744" spans="1:4">
      <c r="A62744" s="29">
        <v>44143</v>
      </c>
      <c r="B62744" s="30">
        <v>5.2083333333333336E-2</v>
      </c>
      <c r="C62744">
        <v>5</v>
      </c>
      <c r="D62744">
        <v>99.03</v>
      </c>
    </row>
    <row r="62745" spans="1:4">
      <c r="A62745" s="29">
        <v>44143</v>
      </c>
      <c r="B62745" s="30">
        <v>6.25E-2</v>
      </c>
      <c r="C62745">
        <v>4.9800000000000004</v>
      </c>
      <c r="D62745">
        <v>99.05</v>
      </c>
    </row>
    <row r="62746" spans="1:4">
      <c r="A62746" s="29">
        <v>44143</v>
      </c>
      <c r="B62746" s="30">
        <v>7.2916666666666671E-2</v>
      </c>
      <c r="C62746">
        <v>4.96</v>
      </c>
      <c r="D62746">
        <v>99.070000000000007</v>
      </c>
    </row>
    <row r="62747" spans="1:4">
      <c r="A62747" s="29">
        <v>44143</v>
      </c>
      <c r="B62747" s="30">
        <v>8.3333333333333329E-2</v>
      </c>
      <c r="C62747">
        <v>4.95</v>
      </c>
      <c r="D62747">
        <v>99.08</v>
      </c>
    </row>
    <row r="62748" spans="1:4">
      <c r="A62748" s="29">
        <v>44143</v>
      </c>
      <c r="B62748" s="30">
        <v>9.375E-2</v>
      </c>
      <c r="C62748">
        <v>4.93</v>
      </c>
      <c r="D62748">
        <v>99.1</v>
      </c>
    </row>
    <row r="62749" spans="1:4">
      <c r="A62749" s="29">
        <v>44143</v>
      </c>
      <c r="B62749" s="30">
        <v>0.10416666666666667</v>
      </c>
      <c r="C62749">
        <v>15.24</v>
      </c>
      <c r="D62749">
        <v>88.79</v>
      </c>
    </row>
    <row r="62750" spans="1:4">
      <c r="A62750" s="29">
        <v>44143</v>
      </c>
      <c r="B62750" s="30">
        <v>0.11458333333333333</v>
      </c>
      <c r="C62750">
        <v>15.98</v>
      </c>
      <c r="D62750">
        <v>88.05</v>
      </c>
    </row>
    <row r="62751" spans="1:4">
      <c r="A62751" s="29">
        <v>44143</v>
      </c>
      <c r="B62751" s="30">
        <v>0.125</v>
      </c>
      <c r="C62751">
        <v>16.04</v>
      </c>
      <c r="D62751">
        <v>87.990000000000009</v>
      </c>
    </row>
    <row r="62752" spans="1:4">
      <c r="A62752" s="29">
        <v>44143</v>
      </c>
      <c r="B62752" s="30">
        <v>0.13541666666666666</v>
      </c>
      <c r="C62752">
        <v>16.04</v>
      </c>
      <c r="D62752">
        <v>87.990000000000009</v>
      </c>
    </row>
    <row r="62753" spans="1:4">
      <c r="A62753" s="29">
        <v>44143</v>
      </c>
      <c r="B62753" s="30">
        <v>0.14583333333333334</v>
      </c>
      <c r="C62753">
        <v>6.57</v>
      </c>
      <c r="D62753">
        <v>97.460000000000008</v>
      </c>
    </row>
    <row r="62754" spans="1:4">
      <c r="A62754" s="29">
        <v>44143</v>
      </c>
      <c r="B62754" s="30">
        <v>0.15625</v>
      </c>
      <c r="C62754">
        <v>5.1100000000000003</v>
      </c>
      <c r="D62754">
        <v>98.92</v>
      </c>
    </row>
    <row r="62755" spans="1:4">
      <c r="A62755" s="29">
        <v>44143</v>
      </c>
      <c r="B62755" s="30">
        <v>0.16666666666666666</v>
      </c>
      <c r="C62755">
        <v>5.0199999999999996</v>
      </c>
      <c r="D62755">
        <v>99.01</v>
      </c>
    </row>
    <row r="62756" spans="1:4">
      <c r="A62756" s="29">
        <v>44143</v>
      </c>
      <c r="B62756" s="30">
        <v>0.17708333333333334</v>
      </c>
      <c r="C62756">
        <v>4.9800000000000004</v>
      </c>
      <c r="D62756">
        <v>99.05</v>
      </c>
    </row>
    <row r="62757" spans="1:4">
      <c r="A62757" s="29">
        <v>44143</v>
      </c>
      <c r="B62757" s="30">
        <v>0.1875</v>
      </c>
      <c r="C62757">
        <v>4.95</v>
      </c>
      <c r="D62757">
        <v>99.08</v>
      </c>
    </row>
    <row r="62758" spans="1:4">
      <c r="A62758" s="29">
        <v>44143</v>
      </c>
      <c r="B62758" s="30">
        <v>0.19791666666666666</v>
      </c>
      <c r="C62758">
        <v>4.93</v>
      </c>
      <c r="D62758">
        <v>99.1</v>
      </c>
    </row>
    <row r="62759" spans="1:4">
      <c r="A62759" s="29">
        <v>44143</v>
      </c>
      <c r="B62759" s="30">
        <v>0.20833333333333334</v>
      </c>
      <c r="C62759">
        <v>4.91</v>
      </c>
      <c r="D62759">
        <v>99.12</v>
      </c>
    </row>
    <row r="62760" spans="1:4">
      <c r="A62760" s="29">
        <v>44143</v>
      </c>
      <c r="B62760" s="30">
        <v>0.21875</v>
      </c>
      <c r="C62760">
        <v>4.9000000000000004</v>
      </c>
      <c r="D62760">
        <v>99.13</v>
      </c>
    </row>
    <row r="62761" spans="1:4">
      <c r="A62761" s="29">
        <v>44143</v>
      </c>
      <c r="B62761" s="30">
        <v>0.22916666666666666</v>
      </c>
      <c r="C62761">
        <v>4.8899999999999997</v>
      </c>
      <c r="D62761">
        <v>99.14</v>
      </c>
    </row>
    <row r="62762" spans="1:4">
      <c r="A62762" s="29">
        <v>44143</v>
      </c>
      <c r="B62762" s="30">
        <v>0.23958333333333334</v>
      </c>
      <c r="C62762">
        <v>4.88</v>
      </c>
      <c r="D62762">
        <v>99.15</v>
      </c>
    </row>
    <row r="62763" spans="1:4">
      <c r="A62763" s="29">
        <v>44143</v>
      </c>
      <c r="B62763" s="30">
        <v>0.25</v>
      </c>
      <c r="C62763">
        <v>4.88</v>
      </c>
      <c r="D62763">
        <v>99.15</v>
      </c>
    </row>
    <row r="62764" spans="1:4">
      <c r="A62764" s="29">
        <v>44143</v>
      </c>
      <c r="B62764" s="30">
        <v>0.26041666666666669</v>
      </c>
      <c r="C62764">
        <v>4.88</v>
      </c>
      <c r="D62764">
        <v>99.15</v>
      </c>
    </row>
    <row r="62765" spans="1:4">
      <c r="A62765" s="29">
        <v>44143</v>
      </c>
      <c r="B62765" s="30">
        <v>0.27083333333333331</v>
      </c>
      <c r="C62765">
        <v>4.93</v>
      </c>
      <c r="D62765">
        <v>99.1</v>
      </c>
    </row>
    <row r="62766" spans="1:4">
      <c r="A62766" s="29">
        <v>44143</v>
      </c>
      <c r="B62766" s="30">
        <v>0.28125</v>
      </c>
      <c r="C62766">
        <v>5.24</v>
      </c>
      <c r="D62766">
        <v>98.79</v>
      </c>
    </row>
    <row r="62767" spans="1:4">
      <c r="A62767" s="29">
        <v>44143</v>
      </c>
      <c r="B62767" s="30">
        <v>0.29166666666666669</v>
      </c>
      <c r="C62767">
        <v>5.37</v>
      </c>
      <c r="D62767">
        <v>98.66</v>
      </c>
    </row>
    <row r="62768" spans="1:4">
      <c r="A62768" s="29">
        <v>44143</v>
      </c>
      <c r="B62768" s="30">
        <v>0.30208333333333331</v>
      </c>
      <c r="C62768">
        <v>5.44</v>
      </c>
      <c r="D62768">
        <v>98.59</v>
      </c>
    </row>
    <row r="62769" spans="1:4">
      <c r="A62769" s="29">
        <v>44143</v>
      </c>
      <c r="B62769" s="30">
        <v>0.3125</v>
      </c>
      <c r="C62769">
        <v>5.26</v>
      </c>
      <c r="D62769">
        <v>98.77</v>
      </c>
    </row>
    <row r="62770" spans="1:4">
      <c r="A62770" s="29">
        <v>44143</v>
      </c>
      <c r="B62770" s="30">
        <v>0.32291666666666669</v>
      </c>
      <c r="C62770">
        <v>5.07</v>
      </c>
      <c r="D62770">
        <v>98.960000000000008</v>
      </c>
    </row>
    <row r="62771" spans="1:4">
      <c r="A62771" s="29">
        <v>44143</v>
      </c>
      <c r="B62771" s="30">
        <v>0.33333333333333331</v>
      </c>
      <c r="C62771">
        <v>5</v>
      </c>
      <c r="D62771">
        <v>99.03</v>
      </c>
    </row>
    <row r="62772" spans="1:4">
      <c r="A62772" s="29">
        <v>44143</v>
      </c>
      <c r="B62772" s="30">
        <v>0.34375</v>
      </c>
      <c r="C62772">
        <v>4.97</v>
      </c>
      <c r="D62772">
        <v>99.06</v>
      </c>
    </row>
    <row r="62773" spans="1:4">
      <c r="A62773" s="29">
        <v>44143</v>
      </c>
      <c r="B62773" s="30">
        <v>0.35416666666666669</v>
      </c>
      <c r="C62773">
        <v>5.28</v>
      </c>
      <c r="D62773">
        <v>98.75</v>
      </c>
    </row>
    <row r="62774" spans="1:4">
      <c r="A62774" s="29">
        <v>44143</v>
      </c>
      <c r="B62774" s="30">
        <v>0.36458333333333331</v>
      </c>
      <c r="C62774">
        <v>5.41</v>
      </c>
      <c r="D62774">
        <v>98.62</v>
      </c>
    </row>
    <row r="62775" spans="1:4">
      <c r="A62775" s="29">
        <v>44143</v>
      </c>
      <c r="B62775" s="30">
        <v>0.375</v>
      </c>
      <c r="C62775">
        <v>5.48</v>
      </c>
      <c r="D62775">
        <v>98.55</v>
      </c>
    </row>
    <row r="62776" spans="1:4">
      <c r="A62776" s="29">
        <v>44143</v>
      </c>
      <c r="B62776" s="30">
        <v>0.38541666666666669</v>
      </c>
      <c r="C62776">
        <v>5.53</v>
      </c>
      <c r="D62776">
        <v>98.5</v>
      </c>
    </row>
    <row r="62777" spans="1:4">
      <c r="A62777" s="29">
        <v>44143</v>
      </c>
      <c r="B62777" s="30">
        <v>0.39583333333333331</v>
      </c>
      <c r="C62777">
        <v>5.55</v>
      </c>
      <c r="D62777">
        <v>98.48</v>
      </c>
    </row>
    <row r="62778" spans="1:4">
      <c r="A62778" s="29">
        <v>44143</v>
      </c>
      <c r="B62778" s="30">
        <v>0.40625</v>
      </c>
      <c r="C62778">
        <v>5.58</v>
      </c>
      <c r="D62778">
        <v>98.45</v>
      </c>
    </row>
    <row r="62779" spans="1:4">
      <c r="A62779" s="29">
        <v>44143</v>
      </c>
      <c r="B62779" s="30">
        <v>0.41666666666666669</v>
      </c>
      <c r="C62779">
        <v>5.59</v>
      </c>
      <c r="D62779">
        <v>98.44</v>
      </c>
    </row>
    <row r="62780" spans="1:4">
      <c r="A62780" s="29">
        <v>44143</v>
      </c>
      <c r="B62780" s="30">
        <v>0.42708333333333331</v>
      </c>
      <c r="C62780">
        <v>5.61</v>
      </c>
      <c r="D62780">
        <v>98.42</v>
      </c>
    </row>
    <row r="62781" spans="1:4">
      <c r="A62781" s="29">
        <v>44143</v>
      </c>
      <c r="B62781" s="30">
        <v>0.4375</v>
      </c>
      <c r="C62781">
        <v>5.62</v>
      </c>
      <c r="D62781">
        <v>98.41</v>
      </c>
    </row>
    <row r="62782" spans="1:4">
      <c r="A62782" s="29">
        <v>44143</v>
      </c>
      <c r="B62782" s="30">
        <v>0.44791666666666669</v>
      </c>
      <c r="C62782">
        <v>5.64</v>
      </c>
      <c r="D62782">
        <v>98.39</v>
      </c>
    </row>
    <row r="62783" spans="1:4">
      <c r="A62783" s="29">
        <v>44143</v>
      </c>
      <c r="B62783" s="30">
        <v>0.45833333333333331</v>
      </c>
      <c r="C62783">
        <v>5.65</v>
      </c>
      <c r="D62783">
        <v>98.38</v>
      </c>
    </row>
    <row r="62784" spans="1:4">
      <c r="A62784" s="29">
        <v>44143</v>
      </c>
      <c r="B62784" s="30">
        <v>0.46875</v>
      </c>
      <c r="C62784">
        <v>5.65</v>
      </c>
      <c r="D62784">
        <v>98.38</v>
      </c>
    </row>
    <row r="62785" spans="1:4">
      <c r="A62785" s="29">
        <v>44143</v>
      </c>
      <c r="B62785" s="30">
        <v>0.47916666666666669</v>
      </c>
      <c r="C62785">
        <v>5.66</v>
      </c>
      <c r="D62785">
        <v>98.37</v>
      </c>
    </row>
    <row r="62786" spans="1:4">
      <c r="A62786" s="29">
        <v>44143</v>
      </c>
      <c r="B62786" s="30">
        <v>0.48958333333333331</v>
      </c>
      <c r="C62786">
        <v>5.67</v>
      </c>
      <c r="D62786">
        <v>98.36</v>
      </c>
    </row>
    <row r="62787" spans="1:4">
      <c r="A62787" s="29">
        <v>44143</v>
      </c>
      <c r="B62787" s="30">
        <v>0.5</v>
      </c>
      <c r="C62787">
        <v>5.67</v>
      </c>
      <c r="D62787">
        <v>98.36</v>
      </c>
    </row>
    <row r="62788" spans="1:4">
      <c r="A62788" s="29">
        <v>44143</v>
      </c>
      <c r="B62788" s="30">
        <v>0.51041666666666663</v>
      </c>
      <c r="C62788">
        <v>5.68</v>
      </c>
      <c r="D62788">
        <v>98.35</v>
      </c>
    </row>
    <row r="62789" spans="1:4">
      <c r="A62789" s="29">
        <v>44143</v>
      </c>
      <c r="B62789" s="30">
        <v>0.52083333333333337</v>
      </c>
      <c r="C62789">
        <v>5.68</v>
      </c>
      <c r="D62789">
        <v>98.35</v>
      </c>
    </row>
    <row r="62790" spans="1:4">
      <c r="A62790" s="29">
        <v>44143</v>
      </c>
      <c r="B62790" s="30">
        <v>0.53125</v>
      </c>
      <c r="C62790">
        <v>5.69</v>
      </c>
      <c r="D62790">
        <v>98.34</v>
      </c>
    </row>
    <row r="62791" spans="1:4">
      <c r="A62791" s="29">
        <v>44143</v>
      </c>
      <c r="B62791" s="30">
        <v>0.54166666666666663</v>
      </c>
      <c r="C62791">
        <v>5.69</v>
      </c>
      <c r="D62791">
        <v>98.34</v>
      </c>
    </row>
    <row r="62792" spans="1:4">
      <c r="A62792" s="29">
        <v>44143</v>
      </c>
      <c r="B62792" s="30">
        <v>0.55208333333333337</v>
      </c>
      <c r="C62792">
        <v>5.69</v>
      </c>
      <c r="D62792">
        <v>98.34</v>
      </c>
    </row>
    <row r="62793" spans="1:4">
      <c r="A62793" s="29">
        <v>44143</v>
      </c>
      <c r="B62793" s="30">
        <v>0.5625</v>
      </c>
      <c r="C62793">
        <v>5.69</v>
      </c>
      <c r="D62793">
        <v>98.34</v>
      </c>
    </row>
    <row r="62794" spans="1:4">
      <c r="A62794" s="29">
        <v>44143</v>
      </c>
      <c r="B62794" s="30">
        <v>0.57291666666666663</v>
      </c>
      <c r="C62794">
        <v>5.7</v>
      </c>
      <c r="D62794">
        <v>98.33</v>
      </c>
    </row>
    <row r="62795" spans="1:4">
      <c r="A62795" s="29">
        <v>44143</v>
      </c>
      <c r="B62795" s="30">
        <v>0.58333333333333337</v>
      </c>
      <c r="C62795">
        <v>5.7</v>
      </c>
      <c r="D62795">
        <v>98.33</v>
      </c>
    </row>
    <row r="62796" spans="1:4">
      <c r="A62796" s="29">
        <v>44143</v>
      </c>
      <c r="B62796" s="30">
        <v>0.59375</v>
      </c>
      <c r="C62796">
        <v>5.7</v>
      </c>
      <c r="D62796">
        <v>98.33</v>
      </c>
    </row>
    <row r="62797" spans="1:4">
      <c r="A62797" s="29">
        <v>44143</v>
      </c>
      <c r="B62797" s="30">
        <v>0.60416666666666663</v>
      </c>
      <c r="C62797">
        <v>5.71</v>
      </c>
      <c r="D62797">
        <v>98.320000000000007</v>
      </c>
    </row>
    <row r="62798" spans="1:4">
      <c r="A62798" s="29">
        <v>44143</v>
      </c>
      <c r="B62798" s="30">
        <v>0.61458333333333337</v>
      </c>
      <c r="C62798">
        <v>5.54</v>
      </c>
      <c r="D62798">
        <v>98.49</v>
      </c>
    </row>
    <row r="62799" spans="1:4">
      <c r="A62799" s="29">
        <v>44143</v>
      </c>
      <c r="B62799" s="30">
        <v>0.625</v>
      </c>
      <c r="C62799">
        <v>5.29</v>
      </c>
      <c r="D62799">
        <v>98.74</v>
      </c>
    </row>
    <row r="62800" spans="1:4">
      <c r="A62800" s="29">
        <v>44143</v>
      </c>
      <c r="B62800" s="30">
        <v>0.63541666666666663</v>
      </c>
      <c r="C62800">
        <v>5.18</v>
      </c>
      <c r="D62800">
        <v>98.85</v>
      </c>
    </row>
    <row r="62801" spans="1:4">
      <c r="A62801" s="29">
        <v>44143</v>
      </c>
      <c r="B62801" s="30">
        <v>0.64583333333333337</v>
      </c>
      <c r="C62801">
        <v>5.21</v>
      </c>
      <c r="D62801">
        <v>98.820000000000007</v>
      </c>
    </row>
    <row r="62802" spans="1:4">
      <c r="A62802" s="29">
        <v>44143</v>
      </c>
      <c r="B62802" s="30">
        <v>0.65625</v>
      </c>
      <c r="C62802">
        <v>5.48</v>
      </c>
      <c r="D62802">
        <v>98.55</v>
      </c>
    </row>
    <row r="62803" spans="1:4">
      <c r="A62803" s="29">
        <v>44143</v>
      </c>
      <c r="B62803" s="30">
        <v>0.66666666666666663</v>
      </c>
      <c r="C62803">
        <v>5.56</v>
      </c>
      <c r="D62803">
        <v>98.47</v>
      </c>
    </row>
    <row r="62804" spans="1:4">
      <c r="A62804" s="29">
        <v>44143</v>
      </c>
      <c r="B62804" s="30">
        <v>0.67708333333333337</v>
      </c>
      <c r="C62804">
        <v>5.61</v>
      </c>
      <c r="D62804">
        <v>98.42</v>
      </c>
    </row>
    <row r="62805" spans="1:4">
      <c r="A62805" s="29">
        <v>44143</v>
      </c>
      <c r="B62805" s="30">
        <v>0.6875</v>
      </c>
      <c r="C62805">
        <v>5.63</v>
      </c>
      <c r="D62805">
        <v>98.4</v>
      </c>
    </row>
    <row r="62806" spans="1:4">
      <c r="A62806" s="29">
        <v>44143</v>
      </c>
      <c r="B62806" s="30">
        <v>0.69791666666666663</v>
      </c>
      <c r="C62806">
        <v>18.399999999999999</v>
      </c>
      <c r="D62806">
        <v>85.63</v>
      </c>
    </row>
    <row r="62807" spans="1:4">
      <c r="A62807" s="29">
        <v>44143</v>
      </c>
      <c r="B62807" s="30">
        <v>0.70833333333333337</v>
      </c>
      <c r="C62807">
        <v>19.510000000000002</v>
      </c>
      <c r="D62807">
        <v>84.52</v>
      </c>
    </row>
    <row r="62808" spans="1:4">
      <c r="A62808" s="29">
        <v>44143</v>
      </c>
      <c r="B62808" s="30">
        <v>0.71875</v>
      </c>
      <c r="C62808">
        <v>19.55</v>
      </c>
      <c r="D62808">
        <v>84.48</v>
      </c>
    </row>
    <row r="62809" spans="1:4">
      <c r="A62809" s="29">
        <v>44143</v>
      </c>
      <c r="B62809" s="30">
        <v>0.72916666666666663</v>
      </c>
      <c r="C62809">
        <v>19.54</v>
      </c>
      <c r="D62809">
        <v>84.490000000000009</v>
      </c>
    </row>
    <row r="62810" spans="1:4">
      <c r="A62810" s="29">
        <v>44143</v>
      </c>
      <c r="B62810" s="30">
        <v>0.73958333333333337</v>
      </c>
      <c r="C62810">
        <v>6.62</v>
      </c>
      <c r="D62810">
        <v>97.41</v>
      </c>
    </row>
    <row r="62811" spans="1:4">
      <c r="A62811" s="29">
        <v>44143</v>
      </c>
      <c r="B62811" s="30">
        <v>0.75</v>
      </c>
      <c r="C62811">
        <v>5.7</v>
      </c>
      <c r="D62811">
        <v>98.33</v>
      </c>
    </row>
    <row r="62812" spans="1:4">
      <c r="A62812" s="29">
        <v>44143</v>
      </c>
      <c r="B62812" s="30">
        <v>0.76041666666666663</v>
      </c>
      <c r="C62812">
        <v>5.7</v>
      </c>
      <c r="D62812">
        <v>98.33</v>
      </c>
    </row>
    <row r="62813" spans="1:4">
      <c r="A62813" s="29">
        <v>44143</v>
      </c>
      <c r="B62813" s="30">
        <v>0.77083333333333337</v>
      </c>
      <c r="C62813">
        <v>5.57</v>
      </c>
      <c r="D62813">
        <v>98.460000000000008</v>
      </c>
    </row>
    <row r="62814" spans="1:4">
      <c r="A62814" s="29">
        <v>44143</v>
      </c>
      <c r="B62814" s="30">
        <v>0.78125</v>
      </c>
      <c r="C62814">
        <v>5.3</v>
      </c>
      <c r="D62814">
        <v>98.73</v>
      </c>
    </row>
    <row r="62815" spans="1:4">
      <c r="A62815" s="29">
        <v>44143</v>
      </c>
      <c r="B62815" s="30">
        <v>0.79166666666666663</v>
      </c>
      <c r="C62815">
        <v>5.19</v>
      </c>
      <c r="D62815">
        <v>98.84</v>
      </c>
    </row>
    <row r="62816" spans="1:4">
      <c r="A62816" s="29">
        <v>44143</v>
      </c>
      <c r="B62816" s="30">
        <v>0.80208333333333337</v>
      </c>
      <c r="C62816">
        <v>5.42</v>
      </c>
      <c r="D62816">
        <v>98.61</v>
      </c>
    </row>
    <row r="62817" spans="1:4">
      <c r="A62817" s="29">
        <v>44143</v>
      </c>
      <c r="B62817" s="30">
        <v>0.8125</v>
      </c>
      <c r="C62817">
        <v>5.56</v>
      </c>
      <c r="D62817">
        <v>98.47</v>
      </c>
    </row>
    <row r="62818" spans="1:4">
      <c r="A62818" s="29">
        <v>44143</v>
      </c>
      <c r="B62818" s="30">
        <v>0.82291666666666663</v>
      </c>
      <c r="C62818">
        <v>5.61</v>
      </c>
      <c r="D62818">
        <v>98.42</v>
      </c>
    </row>
    <row r="62819" spans="1:4">
      <c r="A62819" s="29">
        <v>44143</v>
      </c>
      <c r="B62819" s="30">
        <v>0.83333333333333337</v>
      </c>
      <c r="C62819">
        <v>5.64</v>
      </c>
      <c r="D62819">
        <v>98.39</v>
      </c>
    </row>
    <row r="62820" spans="1:4">
      <c r="A62820" s="29">
        <v>44143</v>
      </c>
      <c r="B62820" s="30">
        <v>0.84375</v>
      </c>
      <c r="C62820">
        <v>5.65</v>
      </c>
      <c r="D62820">
        <v>98.38</v>
      </c>
    </row>
    <row r="62821" spans="1:4">
      <c r="A62821" s="29">
        <v>44143</v>
      </c>
      <c r="B62821" s="30">
        <v>0.85416666666666663</v>
      </c>
      <c r="C62821">
        <v>5.68</v>
      </c>
      <c r="D62821">
        <v>98.35</v>
      </c>
    </row>
    <row r="62822" spans="1:4">
      <c r="A62822" s="29">
        <v>44143</v>
      </c>
      <c r="B62822" s="30">
        <v>0.86458333333333337</v>
      </c>
      <c r="C62822">
        <v>5.69</v>
      </c>
      <c r="D62822">
        <v>98.34</v>
      </c>
    </row>
    <row r="62823" spans="1:4">
      <c r="A62823" s="29">
        <v>44143</v>
      </c>
      <c r="B62823" s="30">
        <v>0.875</v>
      </c>
      <c r="C62823">
        <v>5.7</v>
      </c>
      <c r="D62823">
        <v>98.33</v>
      </c>
    </row>
    <row r="62824" spans="1:4">
      <c r="A62824" s="29">
        <v>44143</v>
      </c>
      <c r="B62824" s="30">
        <v>0.88541666666666663</v>
      </c>
      <c r="C62824">
        <v>5.7</v>
      </c>
      <c r="D62824">
        <v>98.33</v>
      </c>
    </row>
    <row r="62825" spans="1:4">
      <c r="A62825" s="29">
        <v>44143</v>
      </c>
      <c r="B62825" s="30">
        <v>0.89583333333333337</v>
      </c>
      <c r="C62825">
        <v>5.63</v>
      </c>
      <c r="D62825">
        <v>98.4</v>
      </c>
    </row>
    <row r="62826" spans="1:4">
      <c r="A62826" s="29">
        <v>44143</v>
      </c>
      <c r="B62826" s="30">
        <v>0.90625</v>
      </c>
      <c r="C62826">
        <v>5.33</v>
      </c>
      <c r="D62826">
        <v>98.7</v>
      </c>
    </row>
    <row r="62827" spans="1:4">
      <c r="A62827" s="29">
        <v>44143</v>
      </c>
      <c r="B62827" s="30">
        <v>0.91666666666666663</v>
      </c>
      <c r="C62827">
        <v>5.21</v>
      </c>
      <c r="D62827">
        <v>98.820000000000007</v>
      </c>
    </row>
    <row r="62828" spans="1:4">
      <c r="A62828" s="29">
        <v>44143</v>
      </c>
      <c r="B62828" s="30">
        <v>0.92708333333333337</v>
      </c>
      <c r="C62828">
        <v>5.15</v>
      </c>
      <c r="D62828">
        <v>98.88</v>
      </c>
    </row>
    <row r="62829" spans="1:4">
      <c r="A62829" s="29">
        <v>44143</v>
      </c>
      <c r="B62829" s="30">
        <v>0.9375</v>
      </c>
      <c r="C62829">
        <v>5.0999999999999996</v>
      </c>
      <c r="D62829">
        <v>98.93</v>
      </c>
    </row>
    <row r="62830" spans="1:4">
      <c r="A62830" s="29">
        <v>44143</v>
      </c>
      <c r="B62830" s="30">
        <v>0.94791666666666663</v>
      </c>
      <c r="C62830">
        <v>5.17</v>
      </c>
      <c r="D62830">
        <v>98.86</v>
      </c>
    </row>
    <row r="62831" spans="1:4">
      <c r="A62831" s="29">
        <v>44143</v>
      </c>
      <c r="B62831" s="30">
        <v>0.95833333333333337</v>
      </c>
      <c r="C62831">
        <v>5.44</v>
      </c>
      <c r="D62831">
        <v>98.59</v>
      </c>
    </row>
    <row r="62832" spans="1:4">
      <c r="A62832" s="29">
        <v>44143</v>
      </c>
      <c r="B62832" s="30">
        <v>0.96875</v>
      </c>
      <c r="C62832">
        <v>5.54</v>
      </c>
      <c r="D62832">
        <v>98.49</v>
      </c>
    </row>
    <row r="62833" spans="1:4">
      <c r="A62833" s="29">
        <v>44143</v>
      </c>
      <c r="B62833" s="30">
        <v>0.97916666666666663</v>
      </c>
      <c r="C62833">
        <v>5.58</v>
      </c>
      <c r="D62833">
        <v>98.45</v>
      </c>
    </row>
    <row r="62834" spans="1:4">
      <c r="A62834" s="29">
        <v>44143</v>
      </c>
      <c r="B62834" s="30">
        <v>0.98958333333333337</v>
      </c>
      <c r="C62834">
        <v>5.27</v>
      </c>
      <c r="D62834">
        <v>98.76</v>
      </c>
    </row>
    <row r="62835" spans="1:4">
      <c r="A62835" s="29">
        <v>44144</v>
      </c>
      <c r="B62835" s="30">
        <v>0</v>
      </c>
      <c r="C62835">
        <v>5.15</v>
      </c>
      <c r="D62835">
        <v>98.88</v>
      </c>
    </row>
    <row r="62836" spans="1:4">
      <c r="A62836" s="29">
        <v>44144</v>
      </c>
      <c r="B62836" s="30">
        <v>1.0416666666666666E-2</v>
      </c>
      <c r="C62836">
        <v>5.08</v>
      </c>
      <c r="D62836">
        <v>98.95</v>
      </c>
    </row>
    <row r="62837" spans="1:4">
      <c r="A62837" s="29">
        <v>44144</v>
      </c>
      <c r="B62837" s="30">
        <v>2.0833333333333332E-2</v>
      </c>
      <c r="C62837">
        <v>5.05</v>
      </c>
      <c r="D62837">
        <v>98.98</v>
      </c>
    </row>
    <row r="62838" spans="1:4">
      <c r="A62838" s="29">
        <v>44144</v>
      </c>
      <c r="B62838" s="30">
        <v>3.125E-2</v>
      </c>
      <c r="C62838">
        <v>5.0199999999999996</v>
      </c>
      <c r="D62838">
        <v>99.01</v>
      </c>
    </row>
    <row r="62839" spans="1:4">
      <c r="A62839" s="29">
        <v>44144</v>
      </c>
      <c r="B62839" s="30">
        <v>4.1666666666666664E-2</v>
      </c>
      <c r="C62839">
        <v>4.99</v>
      </c>
      <c r="D62839">
        <v>99.04</v>
      </c>
    </row>
    <row r="62840" spans="1:4">
      <c r="A62840" s="29">
        <v>44144</v>
      </c>
      <c r="B62840" s="30">
        <v>5.2083333333333336E-2</v>
      </c>
      <c r="C62840">
        <v>4.9800000000000004</v>
      </c>
      <c r="D62840">
        <v>99.05</v>
      </c>
    </row>
    <row r="62841" spans="1:4">
      <c r="A62841" s="29">
        <v>44144</v>
      </c>
      <c r="B62841" s="30">
        <v>6.25E-2</v>
      </c>
      <c r="C62841">
        <v>4.96</v>
      </c>
      <c r="D62841">
        <v>99.070000000000007</v>
      </c>
    </row>
    <row r="62842" spans="1:4">
      <c r="A62842" s="29">
        <v>44144</v>
      </c>
      <c r="B62842" s="30">
        <v>7.2916666666666671E-2</v>
      </c>
      <c r="C62842">
        <v>4.95</v>
      </c>
      <c r="D62842">
        <v>99.08</v>
      </c>
    </row>
    <row r="62843" spans="1:4">
      <c r="A62843" s="29">
        <v>44144</v>
      </c>
      <c r="B62843" s="30">
        <v>8.3333333333333329E-2</v>
      </c>
      <c r="C62843">
        <v>15.6</v>
      </c>
      <c r="D62843">
        <v>88.43</v>
      </c>
    </row>
    <row r="62844" spans="1:4">
      <c r="A62844" s="29">
        <v>44144</v>
      </c>
      <c r="B62844" s="30">
        <v>9.375E-2</v>
      </c>
      <c r="C62844">
        <v>16</v>
      </c>
      <c r="D62844">
        <v>88.03</v>
      </c>
    </row>
    <row r="62845" spans="1:4">
      <c r="A62845" s="29">
        <v>44144</v>
      </c>
      <c r="B62845" s="30">
        <v>0.10416666666666667</v>
      </c>
      <c r="C62845">
        <v>16.010000000000002</v>
      </c>
      <c r="D62845">
        <v>88.02</v>
      </c>
    </row>
    <row r="62846" spans="1:4">
      <c r="A62846" s="29">
        <v>44144</v>
      </c>
      <c r="B62846" s="30">
        <v>0.11458333333333333</v>
      </c>
      <c r="C62846">
        <v>16.010000000000002</v>
      </c>
      <c r="D62846">
        <v>88.02</v>
      </c>
    </row>
    <row r="62847" spans="1:4">
      <c r="A62847" s="29">
        <v>44144</v>
      </c>
      <c r="B62847" s="30">
        <v>0.125</v>
      </c>
      <c r="C62847">
        <v>6.43</v>
      </c>
      <c r="D62847">
        <v>97.6</v>
      </c>
    </row>
    <row r="62848" spans="1:4">
      <c r="A62848" s="29">
        <v>44144</v>
      </c>
      <c r="B62848" s="30">
        <v>0.13541666666666666</v>
      </c>
      <c r="C62848">
        <v>5.12</v>
      </c>
      <c r="D62848">
        <v>98.91</v>
      </c>
    </row>
    <row r="62849" spans="1:4">
      <c r="A62849" s="29">
        <v>44144</v>
      </c>
      <c r="B62849" s="30">
        <v>0.14583333333333334</v>
      </c>
      <c r="C62849">
        <v>5.03</v>
      </c>
      <c r="D62849">
        <v>99</v>
      </c>
    </row>
    <row r="62850" spans="1:4">
      <c r="A62850" s="29">
        <v>44144</v>
      </c>
      <c r="B62850" s="30">
        <v>0.15625</v>
      </c>
      <c r="C62850">
        <v>4.99</v>
      </c>
      <c r="D62850">
        <v>99.04</v>
      </c>
    </row>
    <row r="62851" spans="1:4">
      <c r="A62851" s="29">
        <v>44144</v>
      </c>
      <c r="B62851" s="30">
        <v>0.16666666666666666</v>
      </c>
      <c r="C62851">
        <v>4.97</v>
      </c>
      <c r="D62851">
        <v>99.06</v>
      </c>
    </row>
    <row r="62852" spans="1:4">
      <c r="A62852" s="29">
        <v>44144</v>
      </c>
      <c r="B62852" s="30">
        <v>0.17708333333333334</v>
      </c>
      <c r="C62852">
        <v>4.95</v>
      </c>
      <c r="D62852">
        <v>99.08</v>
      </c>
    </row>
    <row r="62853" spans="1:4">
      <c r="A62853" s="29">
        <v>44144</v>
      </c>
      <c r="B62853" s="30">
        <v>0.1875</v>
      </c>
      <c r="C62853">
        <v>4.9400000000000004</v>
      </c>
      <c r="D62853">
        <v>99.09</v>
      </c>
    </row>
    <row r="62854" spans="1:4">
      <c r="A62854" s="29">
        <v>44144</v>
      </c>
      <c r="B62854" s="30">
        <v>0.19791666666666666</v>
      </c>
      <c r="C62854">
        <v>4.92</v>
      </c>
      <c r="D62854">
        <v>99.11</v>
      </c>
    </row>
    <row r="62855" spans="1:4">
      <c r="A62855" s="29">
        <v>44144</v>
      </c>
      <c r="B62855" s="30">
        <v>0.20833333333333334</v>
      </c>
      <c r="C62855">
        <v>4.91</v>
      </c>
      <c r="D62855">
        <v>99.12</v>
      </c>
    </row>
    <row r="62856" spans="1:4">
      <c r="A62856" s="29">
        <v>44144</v>
      </c>
      <c r="B62856" s="30">
        <v>0.21875</v>
      </c>
      <c r="C62856">
        <v>4.8899999999999997</v>
      </c>
      <c r="D62856">
        <v>99.14</v>
      </c>
    </row>
    <row r="62857" spans="1:4">
      <c r="A62857" s="29">
        <v>44144</v>
      </c>
      <c r="B62857" s="30">
        <v>0.22916666666666666</v>
      </c>
      <c r="C62857">
        <v>4.9000000000000004</v>
      </c>
      <c r="D62857">
        <v>99.13</v>
      </c>
    </row>
    <row r="62858" spans="1:4">
      <c r="A62858" s="29">
        <v>44144</v>
      </c>
      <c r="B62858" s="30">
        <v>0.23958333333333334</v>
      </c>
      <c r="C62858">
        <v>4.96</v>
      </c>
      <c r="D62858">
        <v>99.070000000000007</v>
      </c>
    </row>
    <row r="62859" spans="1:4">
      <c r="A62859" s="29">
        <v>44144</v>
      </c>
      <c r="B62859" s="30">
        <v>0.25</v>
      </c>
      <c r="C62859">
        <v>5.26</v>
      </c>
      <c r="D62859">
        <v>98.77</v>
      </c>
    </row>
    <row r="62860" spans="1:4">
      <c r="A62860" s="29">
        <v>44144</v>
      </c>
      <c r="B62860" s="30">
        <v>0.26041666666666669</v>
      </c>
      <c r="C62860">
        <v>5.39</v>
      </c>
      <c r="D62860">
        <v>98.64</v>
      </c>
    </row>
    <row r="62861" spans="1:4">
      <c r="A62861" s="29">
        <v>44144</v>
      </c>
      <c r="B62861" s="30">
        <v>0.27083333333333331</v>
      </c>
      <c r="C62861">
        <v>5.46</v>
      </c>
      <c r="D62861">
        <v>98.570000000000007</v>
      </c>
    </row>
    <row r="62862" spans="1:4">
      <c r="A62862" s="29">
        <v>44144</v>
      </c>
      <c r="B62862" s="30">
        <v>0.28125</v>
      </c>
      <c r="C62862">
        <v>5.5</v>
      </c>
      <c r="D62862">
        <v>98.53</v>
      </c>
    </row>
    <row r="62863" spans="1:4">
      <c r="A62863" s="29">
        <v>44144</v>
      </c>
      <c r="B62863" s="30">
        <v>0.29166666666666669</v>
      </c>
      <c r="C62863">
        <v>5.29</v>
      </c>
      <c r="D62863">
        <v>98.74</v>
      </c>
    </row>
    <row r="62864" spans="1:4">
      <c r="A62864" s="29">
        <v>44144</v>
      </c>
      <c r="B62864" s="30">
        <v>0.30208333333333331</v>
      </c>
      <c r="C62864">
        <v>5.1100000000000003</v>
      </c>
      <c r="D62864">
        <v>98.92</v>
      </c>
    </row>
    <row r="62865" spans="1:4">
      <c r="A62865" s="29">
        <v>44144</v>
      </c>
      <c r="B62865" s="30">
        <v>0.3125</v>
      </c>
      <c r="C62865">
        <v>5.0599999999999996</v>
      </c>
      <c r="D62865">
        <v>98.97</v>
      </c>
    </row>
    <row r="62866" spans="1:4">
      <c r="A62866" s="29">
        <v>44144</v>
      </c>
      <c r="B62866" s="30">
        <v>0.32291666666666669</v>
      </c>
      <c r="C62866">
        <v>5.35</v>
      </c>
      <c r="D62866">
        <v>98.68</v>
      </c>
    </row>
    <row r="62867" spans="1:4">
      <c r="A62867" s="29">
        <v>44144</v>
      </c>
      <c r="B62867" s="30">
        <v>0.33333333333333331</v>
      </c>
      <c r="C62867">
        <v>5.47</v>
      </c>
      <c r="D62867">
        <v>98.56</v>
      </c>
    </row>
    <row r="62868" spans="1:4">
      <c r="A62868" s="29">
        <v>44144</v>
      </c>
      <c r="B62868" s="30">
        <v>0.34375</v>
      </c>
      <c r="C62868">
        <v>5.53</v>
      </c>
      <c r="D62868">
        <v>98.5</v>
      </c>
    </row>
    <row r="62869" spans="1:4">
      <c r="A62869" s="29">
        <v>44144</v>
      </c>
      <c r="B62869" s="30">
        <v>0.35416666666666669</v>
      </c>
      <c r="C62869">
        <v>5.57</v>
      </c>
      <c r="D62869">
        <v>98.460000000000008</v>
      </c>
    </row>
    <row r="62870" spans="1:4">
      <c r="A62870" s="29">
        <v>44144</v>
      </c>
      <c r="B62870" s="30">
        <v>0.36458333333333331</v>
      </c>
      <c r="C62870">
        <v>5.6</v>
      </c>
      <c r="D62870">
        <v>98.43</v>
      </c>
    </row>
    <row r="62871" spans="1:4">
      <c r="A62871" s="29">
        <v>44144</v>
      </c>
      <c r="B62871" s="30">
        <v>0.375</v>
      </c>
      <c r="C62871">
        <v>5.62</v>
      </c>
      <c r="D62871">
        <v>98.41</v>
      </c>
    </row>
    <row r="62872" spans="1:4">
      <c r="A62872" s="29">
        <v>44144</v>
      </c>
      <c r="B62872" s="30">
        <v>0.38541666666666669</v>
      </c>
      <c r="C62872">
        <v>5.64</v>
      </c>
      <c r="D62872">
        <v>98.39</v>
      </c>
    </row>
    <row r="62873" spans="1:4">
      <c r="A62873" s="29">
        <v>44144</v>
      </c>
      <c r="B62873" s="30">
        <v>0.39583333333333331</v>
      </c>
      <c r="C62873">
        <v>5.65</v>
      </c>
      <c r="D62873">
        <v>98.38</v>
      </c>
    </row>
    <row r="62874" spans="1:4">
      <c r="A62874" s="29">
        <v>44144</v>
      </c>
      <c r="B62874" s="30">
        <v>0.40625</v>
      </c>
      <c r="C62874">
        <v>5.66</v>
      </c>
      <c r="D62874">
        <v>98.37</v>
      </c>
    </row>
    <row r="62875" spans="1:4">
      <c r="A62875" s="29">
        <v>44144</v>
      </c>
      <c r="B62875" s="30">
        <v>0.41666666666666669</v>
      </c>
      <c r="C62875">
        <v>5.67</v>
      </c>
      <c r="D62875">
        <v>98.36</v>
      </c>
    </row>
    <row r="62876" spans="1:4">
      <c r="A62876" s="29">
        <v>44144</v>
      </c>
      <c r="B62876" s="30">
        <v>0.42708333333333331</v>
      </c>
      <c r="C62876">
        <v>5.53</v>
      </c>
      <c r="D62876">
        <v>98.5</v>
      </c>
    </row>
    <row r="62877" spans="1:4">
      <c r="A62877" s="29">
        <v>44144</v>
      </c>
      <c r="B62877" s="30">
        <v>0.4375</v>
      </c>
      <c r="C62877">
        <v>5.26</v>
      </c>
      <c r="D62877">
        <v>98.77</v>
      </c>
    </row>
    <row r="62878" spans="1:4">
      <c r="A62878" s="29">
        <v>44144</v>
      </c>
      <c r="B62878" s="30">
        <v>0.44791666666666669</v>
      </c>
      <c r="C62878">
        <v>5.16</v>
      </c>
      <c r="D62878">
        <v>98.87</v>
      </c>
    </row>
    <row r="62879" spans="1:4">
      <c r="A62879" s="29">
        <v>44144</v>
      </c>
      <c r="B62879" s="30">
        <v>0.45833333333333331</v>
      </c>
      <c r="C62879">
        <v>5.28</v>
      </c>
      <c r="D62879">
        <v>98.75</v>
      </c>
    </row>
    <row r="62880" spans="1:4">
      <c r="A62880" s="29">
        <v>44144</v>
      </c>
      <c r="B62880" s="30">
        <v>0.46875</v>
      </c>
      <c r="C62880">
        <v>5.49</v>
      </c>
      <c r="D62880">
        <v>98.54</v>
      </c>
    </row>
    <row r="62881" spans="1:4">
      <c r="A62881" s="29">
        <v>44144</v>
      </c>
      <c r="B62881" s="30">
        <v>0.47916666666666669</v>
      </c>
      <c r="C62881">
        <v>5.56</v>
      </c>
      <c r="D62881">
        <v>98.47</v>
      </c>
    </row>
    <row r="62882" spans="1:4">
      <c r="A62882" s="29">
        <v>44144</v>
      </c>
      <c r="B62882" s="30">
        <v>0.48958333333333331</v>
      </c>
      <c r="C62882">
        <v>5.6</v>
      </c>
      <c r="D62882">
        <v>98.43</v>
      </c>
    </row>
    <row r="62883" spans="1:4">
      <c r="A62883" s="29">
        <v>44144</v>
      </c>
      <c r="B62883" s="30">
        <v>0.5</v>
      </c>
      <c r="C62883">
        <v>5.63</v>
      </c>
      <c r="D62883">
        <v>98.4</v>
      </c>
    </row>
    <row r="62884" spans="1:4">
      <c r="A62884" s="29">
        <v>44144</v>
      </c>
      <c r="B62884" s="30">
        <v>0.51041666666666663</v>
      </c>
      <c r="C62884">
        <v>5.65</v>
      </c>
      <c r="D62884">
        <v>98.38</v>
      </c>
    </row>
    <row r="62885" spans="1:4">
      <c r="A62885" s="29">
        <v>44144</v>
      </c>
      <c r="B62885" s="30">
        <v>0.52083333333333337</v>
      </c>
      <c r="C62885">
        <v>5.66</v>
      </c>
      <c r="D62885">
        <v>98.37</v>
      </c>
    </row>
    <row r="62886" spans="1:4">
      <c r="A62886" s="29">
        <v>44144</v>
      </c>
      <c r="B62886" s="30">
        <v>0.53125</v>
      </c>
      <c r="C62886">
        <v>5.67</v>
      </c>
      <c r="D62886">
        <v>98.36</v>
      </c>
    </row>
    <row r="62887" spans="1:4">
      <c r="A62887" s="29">
        <v>44144</v>
      </c>
      <c r="B62887" s="30">
        <v>0.54166666666666663</v>
      </c>
      <c r="C62887">
        <v>5.68</v>
      </c>
      <c r="D62887">
        <v>98.35</v>
      </c>
    </row>
    <row r="62888" spans="1:4">
      <c r="A62888" s="29">
        <v>44144</v>
      </c>
      <c r="B62888" s="30">
        <v>0.55208333333333337</v>
      </c>
      <c r="C62888">
        <v>5.61</v>
      </c>
      <c r="D62888">
        <v>98.42</v>
      </c>
    </row>
    <row r="62889" spans="1:4">
      <c r="A62889" s="29">
        <v>44144</v>
      </c>
      <c r="B62889" s="30">
        <v>0.5625</v>
      </c>
      <c r="C62889">
        <v>5.31</v>
      </c>
      <c r="D62889">
        <v>98.72</v>
      </c>
    </row>
    <row r="62890" spans="1:4">
      <c r="A62890" s="29">
        <v>44144</v>
      </c>
      <c r="B62890" s="30">
        <v>0.57291666666666663</v>
      </c>
      <c r="C62890">
        <v>5.19</v>
      </c>
      <c r="D62890">
        <v>98.84</v>
      </c>
    </row>
    <row r="62891" spans="1:4">
      <c r="A62891" s="29">
        <v>44144</v>
      </c>
      <c r="B62891" s="30">
        <v>0.58333333333333337</v>
      </c>
      <c r="C62891">
        <v>5.21</v>
      </c>
      <c r="D62891">
        <v>98.820000000000007</v>
      </c>
    </row>
    <row r="62892" spans="1:4">
      <c r="A62892" s="29">
        <v>44144</v>
      </c>
      <c r="B62892" s="30">
        <v>0.59375</v>
      </c>
      <c r="C62892">
        <v>5.47</v>
      </c>
      <c r="D62892">
        <v>98.56</v>
      </c>
    </row>
    <row r="62893" spans="1:4">
      <c r="A62893" s="29">
        <v>44144</v>
      </c>
      <c r="B62893" s="30">
        <v>0.60416666666666663</v>
      </c>
      <c r="C62893">
        <v>5.56</v>
      </c>
      <c r="D62893">
        <v>98.47</v>
      </c>
    </row>
    <row r="62894" spans="1:4">
      <c r="A62894" s="29">
        <v>44144</v>
      </c>
      <c r="B62894" s="30">
        <v>0.61458333333333337</v>
      </c>
      <c r="C62894">
        <v>5.6</v>
      </c>
      <c r="D62894">
        <v>98.43</v>
      </c>
    </row>
    <row r="62895" spans="1:4">
      <c r="A62895" s="29">
        <v>44144</v>
      </c>
      <c r="B62895" s="30">
        <v>0.625</v>
      </c>
      <c r="C62895">
        <v>5.63</v>
      </c>
      <c r="D62895">
        <v>98.4</v>
      </c>
    </row>
    <row r="62896" spans="1:4">
      <c r="A62896" s="29">
        <v>44144</v>
      </c>
      <c r="B62896" s="30">
        <v>0.63541666666666663</v>
      </c>
      <c r="C62896">
        <v>5.64</v>
      </c>
      <c r="D62896">
        <v>98.39</v>
      </c>
    </row>
    <row r="62897" spans="1:4">
      <c r="A62897" s="29">
        <v>44144</v>
      </c>
      <c r="B62897" s="30">
        <v>0.64583333333333337</v>
      </c>
      <c r="C62897">
        <v>5.33</v>
      </c>
      <c r="D62897">
        <v>98.7</v>
      </c>
    </row>
    <row r="62898" spans="1:4">
      <c r="A62898" s="29">
        <v>44144</v>
      </c>
      <c r="B62898" s="30">
        <v>0.65625</v>
      </c>
      <c r="C62898">
        <v>5.19</v>
      </c>
      <c r="D62898">
        <v>98.84</v>
      </c>
    </row>
    <row r="62899" spans="1:4">
      <c r="A62899" s="29">
        <v>44144</v>
      </c>
      <c r="B62899" s="30">
        <v>0.66666666666666663</v>
      </c>
      <c r="C62899">
        <v>5.12</v>
      </c>
      <c r="D62899">
        <v>98.91</v>
      </c>
    </row>
    <row r="62900" spans="1:4">
      <c r="A62900" s="29">
        <v>44144</v>
      </c>
      <c r="B62900" s="30">
        <v>0.67708333333333337</v>
      </c>
      <c r="C62900">
        <v>5.08</v>
      </c>
      <c r="D62900">
        <v>98.95</v>
      </c>
    </row>
    <row r="62901" spans="1:4">
      <c r="A62901" s="29">
        <v>44144</v>
      </c>
      <c r="B62901" s="30">
        <v>0.6875</v>
      </c>
      <c r="C62901">
        <v>5.38</v>
      </c>
      <c r="D62901">
        <v>98.65</v>
      </c>
    </row>
    <row r="62902" spans="1:4">
      <c r="A62902" s="29">
        <v>44144</v>
      </c>
      <c r="B62902" s="30">
        <v>0.69791666666666663</v>
      </c>
      <c r="C62902">
        <v>15.81</v>
      </c>
      <c r="D62902">
        <v>88.22</v>
      </c>
    </row>
    <row r="62903" spans="1:4">
      <c r="A62903" s="29">
        <v>44144</v>
      </c>
      <c r="B62903" s="30">
        <v>0.70833333333333337</v>
      </c>
      <c r="C62903">
        <v>16.16</v>
      </c>
      <c r="D62903">
        <v>87.87</v>
      </c>
    </row>
    <row r="62904" spans="1:4">
      <c r="A62904" s="29">
        <v>44144</v>
      </c>
      <c r="B62904" s="30">
        <v>0.71875</v>
      </c>
      <c r="C62904">
        <v>16.239999999999998</v>
      </c>
      <c r="D62904">
        <v>87.79</v>
      </c>
    </row>
    <row r="62905" spans="1:4">
      <c r="A62905" s="29">
        <v>44144</v>
      </c>
      <c r="B62905" s="30">
        <v>0.72916666666666663</v>
      </c>
      <c r="C62905">
        <v>16.239999999999998</v>
      </c>
      <c r="D62905">
        <v>87.79</v>
      </c>
    </row>
    <row r="62906" spans="1:4">
      <c r="A62906" s="29">
        <v>44144</v>
      </c>
      <c r="B62906" s="30">
        <v>0.73958333333333337</v>
      </c>
      <c r="C62906">
        <v>6.19</v>
      </c>
      <c r="D62906">
        <v>97.84</v>
      </c>
    </row>
    <row r="62907" spans="1:4">
      <c r="A62907" s="29">
        <v>44144</v>
      </c>
      <c r="B62907" s="30">
        <v>0.75</v>
      </c>
      <c r="C62907">
        <v>5.61</v>
      </c>
      <c r="D62907">
        <v>98.42</v>
      </c>
    </row>
    <row r="62908" spans="1:4">
      <c r="A62908" s="29">
        <v>44144</v>
      </c>
      <c r="B62908" s="30">
        <v>0.76041666666666663</v>
      </c>
      <c r="C62908">
        <v>5.63</v>
      </c>
      <c r="D62908">
        <v>98.4</v>
      </c>
    </row>
    <row r="62909" spans="1:4">
      <c r="A62909" s="29">
        <v>44144</v>
      </c>
      <c r="B62909" s="30">
        <v>0.77083333333333337</v>
      </c>
      <c r="C62909">
        <v>5.65</v>
      </c>
      <c r="D62909">
        <v>98.38</v>
      </c>
    </row>
    <row r="62910" spans="1:4">
      <c r="A62910" s="29">
        <v>44144</v>
      </c>
      <c r="B62910" s="30">
        <v>0.78125</v>
      </c>
      <c r="C62910">
        <v>5.67</v>
      </c>
      <c r="D62910">
        <v>98.36</v>
      </c>
    </row>
    <row r="62911" spans="1:4">
      <c r="A62911" s="29">
        <v>44144</v>
      </c>
      <c r="B62911" s="30">
        <v>0.79166666666666663</v>
      </c>
      <c r="C62911">
        <v>5.68</v>
      </c>
      <c r="D62911">
        <v>98.35</v>
      </c>
    </row>
    <row r="62912" spans="1:4">
      <c r="A62912" s="29">
        <v>44144</v>
      </c>
      <c r="B62912" s="30">
        <v>0.80208333333333337</v>
      </c>
      <c r="C62912">
        <v>5.69</v>
      </c>
      <c r="D62912">
        <v>98.34</v>
      </c>
    </row>
    <row r="62913" spans="1:4">
      <c r="A62913" s="29">
        <v>44144</v>
      </c>
      <c r="B62913" s="30">
        <v>0.8125</v>
      </c>
      <c r="C62913">
        <v>5.7</v>
      </c>
      <c r="D62913">
        <v>98.33</v>
      </c>
    </row>
    <row r="62914" spans="1:4">
      <c r="A62914" s="29">
        <v>44144</v>
      </c>
      <c r="B62914" s="30">
        <v>0.82291666666666663</v>
      </c>
      <c r="C62914">
        <v>5.7</v>
      </c>
      <c r="D62914">
        <v>98.33</v>
      </c>
    </row>
    <row r="62915" spans="1:4">
      <c r="A62915" s="29">
        <v>44144</v>
      </c>
      <c r="B62915" s="30">
        <v>0.83333333333333337</v>
      </c>
      <c r="C62915">
        <v>5.72</v>
      </c>
      <c r="D62915">
        <v>98.31</v>
      </c>
    </row>
    <row r="62916" spans="1:4">
      <c r="A62916" s="29">
        <v>44144</v>
      </c>
      <c r="B62916" s="30">
        <v>0.84375</v>
      </c>
      <c r="C62916">
        <v>5.72</v>
      </c>
      <c r="D62916">
        <v>98.31</v>
      </c>
    </row>
    <row r="62917" spans="1:4">
      <c r="A62917" s="29">
        <v>44144</v>
      </c>
      <c r="B62917" s="30">
        <v>0.85416666666666663</v>
      </c>
      <c r="C62917">
        <v>5.53</v>
      </c>
      <c r="D62917">
        <v>98.5</v>
      </c>
    </row>
    <row r="62918" spans="1:4">
      <c r="A62918" s="29">
        <v>44144</v>
      </c>
      <c r="B62918" s="30">
        <v>0.86458333333333337</v>
      </c>
      <c r="C62918">
        <v>5.29</v>
      </c>
      <c r="D62918">
        <v>98.74</v>
      </c>
    </row>
    <row r="62919" spans="1:4">
      <c r="A62919" s="29">
        <v>44144</v>
      </c>
      <c r="B62919" s="30">
        <v>0.875</v>
      </c>
      <c r="C62919">
        <v>5.19</v>
      </c>
      <c r="D62919">
        <v>98.84</v>
      </c>
    </row>
    <row r="62920" spans="1:4">
      <c r="A62920" s="29">
        <v>44144</v>
      </c>
      <c r="B62920" s="30">
        <v>0.88541666666666663</v>
      </c>
      <c r="C62920">
        <v>5.39</v>
      </c>
      <c r="D62920">
        <v>98.64</v>
      </c>
    </row>
    <row r="62921" spans="1:4">
      <c r="A62921" s="29">
        <v>44144</v>
      </c>
      <c r="B62921" s="30">
        <v>0.89583333333333337</v>
      </c>
      <c r="C62921">
        <v>5.55</v>
      </c>
      <c r="D62921">
        <v>98.48</v>
      </c>
    </row>
    <row r="62922" spans="1:4">
      <c r="A62922" s="29">
        <v>44144</v>
      </c>
      <c r="B62922" s="30">
        <v>0.90625</v>
      </c>
      <c r="C62922">
        <v>5.62</v>
      </c>
      <c r="D62922">
        <v>98.41</v>
      </c>
    </row>
    <row r="62923" spans="1:4">
      <c r="A62923" s="29">
        <v>44144</v>
      </c>
      <c r="B62923" s="30">
        <v>0.91666666666666663</v>
      </c>
      <c r="C62923">
        <v>5.64</v>
      </c>
      <c r="D62923">
        <v>98.39</v>
      </c>
    </row>
    <row r="62924" spans="1:4">
      <c r="A62924" s="29">
        <v>44144</v>
      </c>
      <c r="B62924" s="30">
        <v>0.92708333333333337</v>
      </c>
      <c r="C62924">
        <v>5.62</v>
      </c>
      <c r="D62924">
        <v>98.41</v>
      </c>
    </row>
    <row r="62925" spans="1:4">
      <c r="A62925" s="29">
        <v>44144</v>
      </c>
      <c r="B62925" s="30">
        <v>0.9375</v>
      </c>
      <c r="C62925">
        <v>5.31</v>
      </c>
      <c r="D62925">
        <v>98.72</v>
      </c>
    </row>
    <row r="62926" spans="1:4">
      <c r="A62926" s="29">
        <v>44144</v>
      </c>
      <c r="B62926" s="30">
        <v>0.94791666666666663</v>
      </c>
      <c r="C62926">
        <v>5.19</v>
      </c>
      <c r="D62926">
        <v>98.84</v>
      </c>
    </row>
    <row r="62927" spans="1:4">
      <c r="A62927" s="29">
        <v>44144</v>
      </c>
      <c r="B62927" s="30">
        <v>0.95833333333333337</v>
      </c>
      <c r="C62927">
        <v>5.13</v>
      </c>
      <c r="D62927">
        <v>98.9</v>
      </c>
    </row>
    <row r="62928" spans="1:4">
      <c r="A62928" s="29">
        <v>44144</v>
      </c>
      <c r="B62928" s="30">
        <v>0.96875</v>
      </c>
      <c r="C62928">
        <v>5.08</v>
      </c>
      <c r="D62928">
        <v>98.95</v>
      </c>
    </row>
    <row r="62929" spans="1:4">
      <c r="A62929" s="29">
        <v>44144</v>
      </c>
      <c r="B62929" s="30">
        <v>0.97916666666666663</v>
      </c>
      <c r="C62929">
        <v>5.05</v>
      </c>
      <c r="D62929">
        <v>98.98</v>
      </c>
    </row>
    <row r="62930" spans="1:4">
      <c r="A62930" s="29">
        <v>44144</v>
      </c>
      <c r="B62930" s="30">
        <v>0.98958333333333337</v>
      </c>
      <c r="C62930">
        <v>5.03</v>
      </c>
      <c r="D62930">
        <v>99</v>
      </c>
    </row>
    <row r="62931" spans="1:4">
      <c r="A62931" s="29">
        <v>44145</v>
      </c>
      <c r="B62931" s="30">
        <v>0</v>
      </c>
      <c r="C62931">
        <v>15.72</v>
      </c>
      <c r="D62931">
        <v>88.31</v>
      </c>
    </row>
    <row r="62932" spans="1:4">
      <c r="A62932" s="29">
        <v>44145</v>
      </c>
      <c r="B62932" s="30">
        <v>1.0416666666666666E-2</v>
      </c>
      <c r="C62932">
        <v>16.04</v>
      </c>
      <c r="D62932">
        <v>87.990000000000009</v>
      </c>
    </row>
    <row r="62933" spans="1:4">
      <c r="A62933" s="29">
        <v>44145</v>
      </c>
      <c r="B62933" s="30">
        <v>2.0833333333333332E-2</v>
      </c>
      <c r="C62933">
        <v>19.32</v>
      </c>
      <c r="D62933">
        <v>84.710000000000008</v>
      </c>
    </row>
    <row r="62934" spans="1:4">
      <c r="A62934" s="29">
        <v>44145</v>
      </c>
      <c r="B62934" s="30">
        <v>3.125E-2</v>
      </c>
      <c r="C62934">
        <v>19.420000000000002</v>
      </c>
      <c r="D62934">
        <v>84.61</v>
      </c>
    </row>
    <row r="62935" spans="1:4">
      <c r="A62935" s="29">
        <v>44145</v>
      </c>
      <c r="B62935" s="30">
        <v>4.1666666666666664E-2</v>
      </c>
      <c r="C62935">
        <v>5.63</v>
      </c>
      <c r="D62935">
        <v>98.4</v>
      </c>
    </row>
    <row r="62936" spans="1:4">
      <c r="A62936" s="29">
        <v>44145</v>
      </c>
      <c r="B62936" s="30">
        <v>5.2083333333333336E-2</v>
      </c>
      <c r="C62936">
        <v>5.15</v>
      </c>
      <c r="D62936">
        <v>98.88</v>
      </c>
    </row>
    <row r="62937" spans="1:4">
      <c r="A62937" s="29">
        <v>44145</v>
      </c>
      <c r="B62937" s="30">
        <v>6.25E-2</v>
      </c>
      <c r="C62937">
        <v>5.08</v>
      </c>
      <c r="D62937">
        <v>98.95</v>
      </c>
    </row>
    <row r="62938" spans="1:4">
      <c r="A62938" s="29">
        <v>44145</v>
      </c>
      <c r="B62938" s="30">
        <v>7.2916666666666671E-2</v>
      </c>
      <c r="C62938">
        <v>5.04</v>
      </c>
      <c r="D62938">
        <v>98.99</v>
      </c>
    </row>
    <row r="62939" spans="1:4">
      <c r="A62939" s="29">
        <v>44145</v>
      </c>
      <c r="B62939" s="30">
        <v>8.3333333333333329E-2</v>
      </c>
      <c r="C62939">
        <v>5.01</v>
      </c>
      <c r="D62939">
        <v>99.02</v>
      </c>
    </row>
    <row r="62940" spans="1:4">
      <c r="A62940" s="29">
        <v>44145</v>
      </c>
      <c r="B62940" s="30">
        <v>9.375E-2</v>
      </c>
      <c r="C62940">
        <v>4.99</v>
      </c>
      <c r="D62940">
        <v>99.04</v>
      </c>
    </row>
    <row r="62941" spans="1:4">
      <c r="A62941" s="29">
        <v>44145</v>
      </c>
      <c r="B62941" s="30">
        <v>0.10416666666666667</v>
      </c>
      <c r="C62941">
        <v>4.97</v>
      </c>
      <c r="D62941">
        <v>99.06</v>
      </c>
    </row>
    <row r="62942" spans="1:4">
      <c r="A62942" s="29">
        <v>44145</v>
      </c>
      <c r="B62942" s="30">
        <v>0.11458333333333333</v>
      </c>
      <c r="C62942">
        <v>4.96</v>
      </c>
      <c r="D62942">
        <v>99.070000000000007</v>
      </c>
    </row>
    <row r="62943" spans="1:4">
      <c r="A62943" s="29">
        <v>44145</v>
      </c>
      <c r="B62943" s="30">
        <v>0.125</v>
      </c>
      <c r="C62943">
        <v>4.9400000000000004</v>
      </c>
      <c r="D62943">
        <v>99.09</v>
      </c>
    </row>
    <row r="62944" spans="1:4">
      <c r="A62944" s="29">
        <v>44145</v>
      </c>
      <c r="B62944" s="30">
        <v>0.13541666666666666</v>
      </c>
      <c r="C62944">
        <v>4.9400000000000004</v>
      </c>
      <c r="D62944">
        <v>99.09</v>
      </c>
    </row>
    <row r="62945" spans="1:4">
      <c r="A62945" s="29">
        <v>44145</v>
      </c>
      <c r="B62945" s="30">
        <v>0.14583333333333334</v>
      </c>
      <c r="C62945">
        <v>4.93</v>
      </c>
      <c r="D62945">
        <v>99.1</v>
      </c>
    </row>
    <row r="62946" spans="1:4">
      <c r="A62946" s="29">
        <v>44145</v>
      </c>
      <c r="B62946" s="30">
        <v>0.15625</v>
      </c>
      <c r="C62946">
        <v>4.92</v>
      </c>
      <c r="D62946">
        <v>99.11</v>
      </c>
    </row>
    <row r="62947" spans="1:4">
      <c r="A62947" s="29">
        <v>44145</v>
      </c>
      <c r="B62947" s="30">
        <v>0.16666666666666666</v>
      </c>
      <c r="C62947">
        <v>4.91</v>
      </c>
      <c r="D62947">
        <v>99.12</v>
      </c>
    </row>
    <row r="62948" spans="1:4">
      <c r="A62948" s="29">
        <v>44145</v>
      </c>
      <c r="B62948" s="30">
        <v>0.17708333333333334</v>
      </c>
      <c r="C62948">
        <v>16.37</v>
      </c>
      <c r="D62948">
        <v>87.66</v>
      </c>
    </row>
    <row r="62949" spans="1:4">
      <c r="A62949" s="29">
        <v>44145</v>
      </c>
      <c r="B62949" s="30">
        <v>0.1875</v>
      </c>
      <c r="C62949">
        <v>19.21</v>
      </c>
      <c r="D62949">
        <v>84.82</v>
      </c>
    </row>
    <row r="62950" spans="1:4">
      <c r="A62950" s="29">
        <v>44145</v>
      </c>
      <c r="B62950" s="30">
        <v>0.19791666666666666</v>
      </c>
      <c r="C62950">
        <v>6.32</v>
      </c>
      <c r="D62950">
        <v>97.710000000000008</v>
      </c>
    </row>
    <row r="62951" spans="1:4">
      <c r="A62951" s="29">
        <v>44145</v>
      </c>
      <c r="B62951" s="30">
        <v>0.20833333333333334</v>
      </c>
      <c r="C62951">
        <v>5.38</v>
      </c>
      <c r="D62951">
        <v>98.65</v>
      </c>
    </row>
    <row r="62952" spans="1:4">
      <c r="A62952" s="29">
        <v>44145</v>
      </c>
      <c r="B62952" s="30">
        <v>0.21875</v>
      </c>
      <c r="C62952">
        <v>5.13</v>
      </c>
      <c r="D62952">
        <v>98.9</v>
      </c>
    </row>
    <row r="62953" spans="1:4">
      <c r="A62953" s="29">
        <v>44145</v>
      </c>
      <c r="B62953" s="30">
        <v>0.22916666666666666</v>
      </c>
      <c r="C62953">
        <v>5.04</v>
      </c>
      <c r="D62953">
        <v>98.99</v>
      </c>
    </row>
    <row r="62954" spans="1:4">
      <c r="A62954" s="29">
        <v>44145</v>
      </c>
      <c r="B62954" s="30">
        <v>0.23958333333333334</v>
      </c>
      <c r="C62954">
        <v>4.99</v>
      </c>
      <c r="D62954">
        <v>99.04</v>
      </c>
    </row>
    <row r="62955" spans="1:4">
      <c r="A62955" s="29">
        <v>44145</v>
      </c>
      <c r="B62955" s="30">
        <v>0.25</v>
      </c>
      <c r="C62955">
        <v>4.96</v>
      </c>
      <c r="D62955">
        <v>99.070000000000007</v>
      </c>
    </row>
    <row r="62956" spans="1:4">
      <c r="A62956" s="29">
        <v>44145</v>
      </c>
      <c r="B62956" s="30">
        <v>0.26041666666666669</v>
      </c>
      <c r="C62956">
        <v>4.95</v>
      </c>
      <c r="D62956">
        <v>99.08</v>
      </c>
    </row>
    <row r="62957" spans="1:4">
      <c r="A62957" s="29">
        <v>44145</v>
      </c>
      <c r="B62957" s="30">
        <v>0.27083333333333331</v>
      </c>
      <c r="C62957">
        <v>4.92</v>
      </c>
      <c r="D62957">
        <v>99.11</v>
      </c>
    </row>
    <row r="62958" spans="1:4">
      <c r="A62958" s="29">
        <v>44145</v>
      </c>
      <c r="B62958" s="30">
        <v>0.28125</v>
      </c>
      <c r="C62958">
        <v>5.23</v>
      </c>
      <c r="D62958">
        <v>98.8</v>
      </c>
    </row>
    <row r="62959" spans="1:4">
      <c r="A62959" s="29">
        <v>44145</v>
      </c>
      <c r="B62959" s="30">
        <v>0.29166666666666669</v>
      </c>
      <c r="C62959">
        <v>5.39</v>
      </c>
      <c r="D62959">
        <v>98.64</v>
      </c>
    </row>
    <row r="62960" spans="1:4">
      <c r="A62960" s="29">
        <v>44145</v>
      </c>
      <c r="B62960" s="30">
        <v>0.30208333333333331</v>
      </c>
      <c r="C62960">
        <v>5.47</v>
      </c>
      <c r="D62960">
        <v>98.56</v>
      </c>
    </row>
    <row r="62961" spans="1:4">
      <c r="A62961" s="29">
        <v>44145</v>
      </c>
      <c r="B62961" s="30">
        <v>0.3125</v>
      </c>
      <c r="C62961">
        <v>5.51</v>
      </c>
      <c r="D62961">
        <v>98.52</v>
      </c>
    </row>
    <row r="62962" spans="1:4">
      <c r="A62962" s="29">
        <v>44145</v>
      </c>
      <c r="B62962" s="30">
        <v>0.32291666666666669</v>
      </c>
      <c r="C62962">
        <v>5.55</v>
      </c>
      <c r="D62962">
        <v>98.48</v>
      </c>
    </row>
    <row r="62963" spans="1:4">
      <c r="A62963" s="29">
        <v>44145</v>
      </c>
      <c r="B62963" s="30">
        <v>0.33333333333333331</v>
      </c>
      <c r="C62963">
        <v>5.57</v>
      </c>
      <c r="D62963">
        <v>98.460000000000008</v>
      </c>
    </row>
    <row r="62964" spans="1:4">
      <c r="A62964" s="29">
        <v>44145</v>
      </c>
      <c r="B62964" s="30">
        <v>0.34375</v>
      </c>
      <c r="C62964">
        <v>5.59</v>
      </c>
      <c r="D62964">
        <v>98.44</v>
      </c>
    </row>
    <row r="62965" spans="1:4">
      <c r="A62965" s="29">
        <v>44145</v>
      </c>
      <c r="B62965" s="30">
        <v>0.35416666666666669</v>
      </c>
      <c r="C62965">
        <v>5.62</v>
      </c>
      <c r="D62965">
        <v>98.41</v>
      </c>
    </row>
    <row r="62966" spans="1:4">
      <c r="A62966" s="29">
        <v>44145</v>
      </c>
      <c r="B62966" s="30">
        <v>0.36458333333333331</v>
      </c>
      <c r="C62966">
        <v>5.41</v>
      </c>
      <c r="D62966">
        <v>98.62</v>
      </c>
    </row>
    <row r="62967" spans="1:4">
      <c r="A62967" s="29">
        <v>44145</v>
      </c>
      <c r="B62967" s="30">
        <v>0.375</v>
      </c>
      <c r="C62967">
        <v>5.21</v>
      </c>
      <c r="D62967">
        <v>98.820000000000007</v>
      </c>
    </row>
    <row r="62968" spans="1:4">
      <c r="A62968" s="29">
        <v>44145</v>
      </c>
      <c r="B62968" s="30">
        <v>0.38541666666666669</v>
      </c>
      <c r="C62968">
        <v>5.13</v>
      </c>
      <c r="D62968">
        <v>98.9</v>
      </c>
    </row>
    <row r="62969" spans="1:4">
      <c r="A62969" s="29">
        <v>44145</v>
      </c>
      <c r="B62969" s="30">
        <v>0.39583333333333331</v>
      </c>
      <c r="C62969">
        <v>5.36</v>
      </c>
      <c r="D62969">
        <v>98.67</v>
      </c>
    </row>
    <row r="62970" spans="1:4">
      <c r="A62970" s="29">
        <v>44145</v>
      </c>
      <c r="B62970" s="30">
        <v>0.40625</v>
      </c>
      <c r="C62970">
        <v>5.51</v>
      </c>
      <c r="D62970">
        <v>98.52</v>
      </c>
    </row>
    <row r="62971" spans="1:4">
      <c r="A62971" s="29">
        <v>44145</v>
      </c>
      <c r="B62971" s="30">
        <v>0.41666666666666669</v>
      </c>
      <c r="C62971">
        <v>5.57</v>
      </c>
      <c r="D62971">
        <v>98.460000000000008</v>
      </c>
    </row>
    <row r="62972" spans="1:4">
      <c r="A62972" s="29">
        <v>44145</v>
      </c>
      <c r="B62972" s="30">
        <v>0.42708333333333331</v>
      </c>
      <c r="C62972">
        <v>5.6</v>
      </c>
      <c r="D62972">
        <v>98.43</v>
      </c>
    </row>
    <row r="62973" spans="1:4">
      <c r="A62973" s="29">
        <v>44145</v>
      </c>
      <c r="B62973" s="30">
        <v>0.4375</v>
      </c>
      <c r="C62973">
        <v>5.63</v>
      </c>
      <c r="D62973">
        <v>98.4</v>
      </c>
    </row>
    <row r="62974" spans="1:4">
      <c r="A62974" s="29">
        <v>44145</v>
      </c>
      <c r="B62974" s="30">
        <v>0.44791666666666669</v>
      </c>
      <c r="C62974">
        <v>5.64</v>
      </c>
      <c r="D62974">
        <v>98.39</v>
      </c>
    </row>
    <row r="62975" spans="1:4">
      <c r="A62975" s="29">
        <v>44145</v>
      </c>
      <c r="B62975" s="30">
        <v>0.45833333333333331</v>
      </c>
      <c r="C62975">
        <v>5.66</v>
      </c>
      <c r="D62975">
        <v>98.37</v>
      </c>
    </row>
    <row r="62976" spans="1:4">
      <c r="A62976" s="29">
        <v>44145</v>
      </c>
      <c r="B62976" s="30">
        <v>0.46875</v>
      </c>
      <c r="C62976">
        <v>5.65</v>
      </c>
      <c r="D62976">
        <v>98.38</v>
      </c>
    </row>
    <row r="62977" spans="1:4">
      <c r="A62977" s="29">
        <v>44145</v>
      </c>
      <c r="B62977" s="30">
        <v>0.47916666666666669</v>
      </c>
      <c r="C62977">
        <v>5.33</v>
      </c>
      <c r="D62977">
        <v>98.7</v>
      </c>
    </row>
    <row r="62978" spans="1:4">
      <c r="A62978" s="29">
        <v>44145</v>
      </c>
      <c r="B62978" s="30">
        <v>0.48958333333333331</v>
      </c>
      <c r="C62978">
        <v>5.19</v>
      </c>
      <c r="D62978">
        <v>98.84</v>
      </c>
    </row>
    <row r="62979" spans="1:4">
      <c r="A62979" s="29">
        <v>44145</v>
      </c>
      <c r="B62979" s="30">
        <v>0.5</v>
      </c>
      <c r="C62979">
        <v>5.12</v>
      </c>
      <c r="D62979">
        <v>98.91</v>
      </c>
    </row>
    <row r="62980" spans="1:4">
      <c r="A62980" s="29">
        <v>44145</v>
      </c>
      <c r="B62980" s="30">
        <v>0.51041666666666663</v>
      </c>
      <c r="C62980">
        <v>5.35</v>
      </c>
      <c r="D62980">
        <v>98.68</v>
      </c>
    </row>
    <row r="62981" spans="1:4">
      <c r="A62981" s="29">
        <v>44145</v>
      </c>
      <c r="B62981" s="30">
        <v>0.52083333333333337</v>
      </c>
      <c r="C62981">
        <v>5.52</v>
      </c>
      <c r="D62981">
        <v>98.51</v>
      </c>
    </row>
    <row r="62982" spans="1:4">
      <c r="A62982" s="29">
        <v>44145</v>
      </c>
      <c r="B62982" s="30">
        <v>0.53125</v>
      </c>
      <c r="C62982">
        <v>5.57</v>
      </c>
      <c r="D62982">
        <v>98.460000000000008</v>
      </c>
    </row>
    <row r="62983" spans="1:4">
      <c r="A62983" s="29">
        <v>44145</v>
      </c>
      <c r="B62983" s="30">
        <v>0.54166666666666663</v>
      </c>
      <c r="C62983">
        <v>5.61</v>
      </c>
      <c r="D62983">
        <v>98.42</v>
      </c>
    </row>
    <row r="62984" spans="1:4">
      <c r="A62984" s="29">
        <v>44145</v>
      </c>
      <c r="B62984" s="30">
        <v>0.55208333333333337</v>
      </c>
      <c r="C62984">
        <v>5.63</v>
      </c>
      <c r="D62984">
        <v>98.4</v>
      </c>
    </row>
    <row r="62985" spans="1:4">
      <c r="A62985" s="29">
        <v>44145</v>
      </c>
      <c r="B62985" s="30">
        <v>0.5625</v>
      </c>
      <c r="C62985">
        <v>5.65</v>
      </c>
      <c r="D62985">
        <v>98.38</v>
      </c>
    </row>
    <row r="62986" spans="1:4">
      <c r="A62986" s="29">
        <v>44145</v>
      </c>
      <c r="B62986" s="30">
        <v>0.57291666666666663</v>
      </c>
      <c r="C62986">
        <v>5.67</v>
      </c>
      <c r="D62986">
        <v>98.36</v>
      </c>
    </row>
    <row r="62987" spans="1:4">
      <c r="A62987" s="29">
        <v>44145</v>
      </c>
      <c r="B62987" s="30">
        <v>0.58333333333333337</v>
      </c>
      <c r="C62987">
        <v>5.68</v>
      </c>
      <c r="D62987">
        <v>98.35</v>
      </c>
    </row>
    <row r="62988" spans="1:4">
      <c r="A62988" s="29">
        <v>44145</v>
      </c>
      <c r="B62988" s="30">
        <v>0.59375</v>
      </c>
      <c r="C62988">
        <v>5.54</v>
      </c>
      <c r="D62988">
        <v>98.49</v>
      </c>
    </row>
    <row r="62989" spans="1:4">
      <c r="A62989" s="29">
        <v>44145</v>
      </c>
      <c r="B62989" s="30">
        <v>0.60416666666666663</v>
      </c>
      <c r="C62989">
        <v>5.28</v>
      </c>
      <c r="D62989">
        <v>98.75</v>
      </c>
    </row>
    <row r="62990" spans="1:4">
      <c r="A62990" s="29">
        <v>44145</v>
      </c>
      <c r="B62990" s="30">
        <v>0.61458333333333337</v>
      </c>
      <c r="C62990">
        <v>5.17</v>
      </c>
      <c r="D62990">
        <v>98.86</v>
      </c>
    </row>
    <row r="62991" spans="1:4">
      <c r="A62991" s="29">
        <v>44145</v>
      </c>
      <c r="B62991" s="30">
        <v>0.625</v>
      </c>
      <c r="C62991">
        <v>5.12</v>
      </c>
      <c r="D62991">
        <v>98.91</v>
      </c>
    </row>
    <row r="62992" spans="1:4">
      <c r="A62992" s="29">
        <v>44145</v>
      </c>
      <c r="B62992" s="30">
        <v>0.63541666666666663</v>
      </c>
      <c r="C62992">
        <v>5.35</v>
      </c>
      <c r="D62992">
        <v>98.68</v>
      </c>
    </row>
    <row r="62993" spans="1:4">
      <c r="A62993" s="29">
        <v>44145</v>
      </c>
      <c r="B62993" s="30">
        <v>0.64583333333333337</v>
      </c>
      <c r="C62993">
        <v>5.51</v>
      </c>
      <c r="D62993">
        <v>98.52</v>
      </c>
    </row>
    <row r="62994" spans="1:4">
      <c r="A62994" s="29">
        <v>44145</v>
      </c>
      <c r="B62994" s="30">
        <v>0.65625</v>
      </c>
      <c r="C62994">
        <v>5.58</v>
      </c>
      <c r="D62994">
        <v>98.45</v>
      </c>
    </row>
    <row r="62995" spans="1:4">
      <c r="A62995" s="29">
        <v>44145</v>
      </c>
      <c r="B62995" s="30">
        <v>0.66666666666666663</v>
      </c>
      <c r="C62995">
        <v>5.61</v>
      </c>
      <c r="D62995">
        <v>98.42</v>
      </c>
    </row>
    <row r="62996" spans="1:4">
      <c r="A62996" s="29">
        <v>44145</v>
      </c>
      <c r="B62996" s="30">
        <v>0.67708333333333337</v>
      </c>
      <c r="C62996">
        <v>5.64</v>
      </c>
      <c r="D62996">
        <v>98.39</v>
      </c>
    </row>
    <row r="62997" spans="1:4">
      <c r="A62997" s="29">
        <v>44145</v>
      </c>
      <c r="B62997" s="30">
        <v>0.6875</v>
      </c>
      <c r="C62997">
        <v>5.37</v>
      </c>
      <c r="D62997">
        <v>98.66</v>
      </c>
    </row>
    <row r="62998" spans="1:4">
      <c r="A62998" s="29">
        <v>44145</v>
      </c>
      <c r="B62998" s="30">
        <v>0.69791666666666663</v>
      </c>
      <c r="C62998">
        <v>5.2</v>
      </c>
      <c r="D62998">
        <v>98.83</v>
      </c>
    </row>
    <row r="62999" spans="1:4">
      <c r="A62999" s="29">
        <v>44145</v>
      </c>
      <c r="B62999" s="30">
        <v>0.70833333333333337</v>
      </c>
      <c r="C62999">
        <v>5.12</v>
      </c>
      <c r="D62999">
        <v>98.91</v>
      </c>
    </row>
    <row r="63000" spans="1:4">
      <c r="A63000" s="29">
        <v>44145</v>
      </c>
      <c r="B63000" s="30">
        <v>0.71875</v>
      </c>
      <c r="C63000">
        <v>17.260000000000002</v>
      </c>
      <c r="D63000">
        <v>86.77</v>
      </c>
    </row>
    <row r="63001" spans="1:4">
      <c r="A63001" s="29">
        <v>44145</v>
      </c>
      <c r="B63001" s="30">
        <v>0.72916666666666663</v>
      </c>
      <c r="C63001">
        <v>19.41</v>
      </c>
      <c r="D63001">
        <v>84.62</v>
      </c>
    </row>
    <row r="63002" spans="1:4">
      <c r="A63002" s="29">
        <v>44145</v>
      </c>
      <c r="B63002" s="30">
        <v>0.73958333333333337</v>
      </c>
      <c r="C63002">
        <v>6.45</v>
      </c>
      <c r="D63002">
        <v>97.58</v>
      </c>
    </row>
    <row r="63003" spans="1:4">
      <c r="A63003" s="29">
        <v>44145</v>
      </c>
      <c r="B63003" s="30">
        <v>0.75</v>
      </c>
      <c r="C63003">
        <v>5.6</v>
      </c>
      <c r="D63003">
        <v>98.43</v>
      </c>
    </row>
    <row r="63004" spans="1:4">
      <c r="A63004" s="29">
        <v>44145</v>
      </c>
      <c r="B63004" s="30">
        <v>0.76041666666666663</v>
      </c>
      <c r="C63004">
        <v>5.63</v>
      </c>
      <c r="D63004">
        <v>98.4</v>
      </c>
    </row>
    <row r="63005" spans="1:4">
      <c r="A63005" s="29">
        <v>44145</v>
      </c>
      <c r="B63005" s="30">
        <v>0.77083333333333337</v>
      </c>
      <c r="C63005">
        <v>5.65</v>
      </c>
      <c r="D63005">
        <v>98.38</v>
      </c>
    </row>
    <row r="63006" spans="1:4">
      <c r="A63006" s="29">
        <v>44145</v>
      </c>
      <c r="B63006" s="30">
        <v>0.78125</v>
      </c>
      <c r="C63006">
        <v>5.67</v>
      </c>
      <c r="D63006">
        <v>98.36</v>
      </c>
    </row>
    <row r="63007" spans="1:4">
      <c r="A63007" s="29">
        <v>44145</v>
      </c>
      <c r="B63007" s="30">
        <v>0.79166666666666663</v>
      </c>
      <c r="C63007">
        <v>5.68</v>
      </c>
      <c r="D63007">
        <v>98.35</v>
      </c>
    </row>
    <row r="63008" spans="1:4">
      <c r="A63008" s="29">
        <v>44145</v>
      </c>
      <c r="B63008" s="30">
        <v>0.80208333333333337</v>
      </c>
      <c r="C63008">
        <v>5.69</v>
      </c>
      <c r="D63008">
        <v>98.34</v>
      </c>
    </row>
    <row r="63009" spans="1:4">
      <c r="A63009" s="29">
        <v>44145</v>
      </c>
      <c r="B63009" s="30">
        <v>0.8125</v>
      </c>
      <c r="C63009">
        <v>5.7</v>
      </c>
      <c r="D63009">
        <v>98.33</v>
      </c>
    </row>
    <row r="63010" spans="1:4">
      <c r="A63010" s="29">
        <v>44145</v>
      </c>
      <c r="B63010" s="30">
        <v>0.82291666666666663</v>
      </c>
      <c r="C63010">
        <v>5.71</v>
      </c>
      <c r="D63010">
        <v>98.320000000000007</v>
      </c>
    </row>
    <row r="63011" spans="1:4">
      <c r="A63011" s="29">
        <v>44145</v>
      </c>
      <c r="B63011" s="30">
        <v>0.83333333333333337</v>
      </c>
      <c r="C63011">
        <v>5.72</v>
      </c>
      <c r="D63011">
        <v>98.31</v>
      </c>
    </row>
    <row r="63012" spans="1:4">
      <c r="A63012" s="29">
        <v>44145</v>
      </c>
      <c r="B63012" s="30">
        <v>0.84375</v>
      </c>
      <c r="C63012">
        <v>5.73</v>
      </c>
      <c r="D63012">
        <v>98.3</v>
      </c>
    </row>
    <row r="63013" spans="1:4">
      <c r="A63013" s="29">
        <v>44145</v>
      </c>
      <c r="B63013" s="30">
        <v>0.85416666666666663</v>
      </c>
      <c r="C63013">
        <v>5.74</v>
      </c>
      <c r="D63013">
        <v>98.29</v>
      </c>
    </row>
    <row r="63014" spans="1:4">
      <c r="A63014" s="29">
        <v>44145</v>
      </c>
      <c r="B63014" s="30">
        <v>0.86458333333333337</v>
      </c>
      <c r="C63014">
        <v>5.74</v>
      </c>
      <c r="D63014">
        <v>98.29</v>
      </c>
    </row>
    <row r="63015" spans="1:4">
      <c r="A63015" s="29">
        <v>44145</v>
      </c>
      <c r="B63015" s="30">
        <v>0.875</v>
      </c>
      <c r="C63015">
        <v>5.74</v>
      </c>
      <c r="D63015">
        <v>98.29</v>
      </c>
    </row>
    <row r="63016" spans="1:4">
      <c r="A63016" s="29">
        <v>44145</v>
      </c>
      <c r="B63016" s="30">
        <v>0.88541666666666663</v>
      </c>
      <c r="C63016">
        <v>5.74</v>
      </c>
      <c r="D63016">
        <v>98.29</v>
      </c>
    </row>
    <row r="63017" spans="1:4">
      <c r="A63017" s="29">
        <v>44145</v>
      </c>
      <c r="B63017" s="30">
        <v>0.89583333333333337</v>
      </c>
      <c r="C63017">
        <v>5.43</v>
      </c>
      <c r="D63017">
        <v>98.6</v>
      </c>
    </row>
    <row r="63018" spans="1:4">
      <c r="A63018" s="29">
        <v>44145</v>
      </c>
      <c r="B63018" s="30">
        <v>0.90625</v>
      </c>
      <c r="C63018">
        <v>5.27</v>
      </c>
      <c r="D63018">
        <v>98.76</v>
      </c>
    </row>
    <row r="63019" spans="1:4">
      <c r="A63019" s="29">
        <v>44145</v>
      </c>
      <c r="B63019" s="30">
        <v>0.91666666666666663</v>
      </c>
      <c r="C63019">
        <v>5.19</v>
      </c>
      <c r="D63019">
        <v>98.84</v>
      </c>
    </row>
    <row r="63020" spans="1:4">
      <c r="A63020" s="29">
        <v>44145</v>
      </c>
      <c r="B63020" s="30">
        <v>0.92708333333333337</v>
      </c>
      <c r="C63020">
        <v>5.14</v>
      </c>
      <c r="D63020">
        <v>98.89</v>
      </c>
    </row>
    <row r="63021" spans="1:4">
      <c r="A63021" s="29">
        <v>44145</v>
      </c>
      <c r="B63021" s="30">
        <v>0.9375</v>
      </c>
      <c r="C63021">
        <v>5.24</v>
      </c>
      <c r="D63021">
        <v>98.79</v>
      </c>
    </row>
    <row r="63022" spans="1:4">
      <c r="A63022" s="29">
        <v>44145</v>
      </c>
      <c r="B63022" s="30">
        <v>0.94791666666666663</v>
      </c>
      <c r="C63022">
        <v>5.49</v>
      </c>
      <c r="D63022">
        <v>98.54</v>
      </c>
    </row>
    <row r="63023" spans="1:4">
      <c r="A63023" s="29">
        <v>44145</v>
      </c>
      <c r="B63023" s="30">
        <v>0.95833333333333337</v>
      </c>
      <c r="C63023">
        <v>5.57</v>
      </c>
      <c r="D63023">
        <v>98.460000000000008</v>
      </c>
    </row>
    <row r="63024" spans="1:4">
      <c r="A63024" s="29">
        <v>44145</v>
      </c>
      <c r="B63024" s="30">
        <v>0.96875</v>
      </c>
      <c r="C63024">
        <v>5.58</v>
      </c>
      <c r="D63024">
        <v>98.45</v>
      </c>
    </row>
    <row r="63025" spans="1:4">
      <c r="A63025" s="29">
        <v>44145</v>
      </c>
      <c r="B63025" s="30">
        <v>0.97916666666666663</v>
      </c>
      <c r="C63025">
        <v>5.29</v>
      </c>
      <c r="D63025">
        <v>98.74</v>
      </c>
    </row>
    <row r="63026" spans="1:4">
      <c r="A63026" s="29">
        <v>44145</v>
      </c>
      <c r="B63026" s="30">
        <v>0.98958333333333337</v>
      </c>
      <c r="C63026">
        <v>5.17</v>
      </c>
      <c r="D63026">
        <v>98.86</v>
      </c>
    </row>
    <row r="63027" spans="1:4">
      <c r="A63027" s="29">
        <v>44146</v>
      </c>
      <c r="B63027" s="30">
        <v>0</v>
      </c>
      <c r="C63027">
        <v>5.1100000000000003</v>
      </c>
      <c r="D63027">
        <v>98.92</v>
      </c>
    </row>
    <row r="63028" spans="1:4">
      <c r="A63028" s="29">
        <v>44146</v>
      </c>
      <c r="B63028" s="30">
        <v>1.0416666666666666E-2</v>
      </c>
      <c r="C63028">
        <v>5.07</v>
      </c>
      <c r="D63028">
        <v>98.960000000000008</v>
      </c>
    </row>
    <row r="63029" spans="1:4">
      <c r="A63029" s="29">
        <v>44146</v>
      </c>
      <c r="B63029" s="30">
        <v>2.0833333333333332E-2</v>
      </c>
      <c r="C63029">
        <v>5.04</v>
      </c>
      <c r="D63029">
        <v>98.99</v>
      </c>
    </row>
    <row r="63030" spans="1:4">
      <c r="A63030" s="29">
        <v>44146</v>
      </c>
      <c r="B63030" s="30">
        <v>3.125E-2</v>
      </c>
      <c r="C63030">
        <v>5.0199999999999996</v>
      </c>
      <c r="D63030">
        <v>99.01</v>
      </c>
    </row>
    <row r="63031" spans="1:4">
      <c r="A63031" s="29">
        <v>44146</v>
      </c>
      <c r="B63031" s="30">
        <v>4.1666666666666664E-2</v>
      </c>
      <c r="C63031">
        <v>5.01</v>
      </c>
      <c r="D63031">
        <v>99.02</v>
      </c>
    </row>
    <row r="63032" spans="1:4">
      <c r="A63032" s="29">
        <v>44146</v>
      </c>
      <c r="B63032" s="30">
        <v>5.2083333333333336E-2</v>
      </c>
      <c r="C63032">
        <v>4.9800000000000004</v>
      </c>
      <c r="D63032">
        <v>99.05</v>
      </c>
    </row>
    <row r="63033" spans="1:4">
      <c r="A63033" s="29">
        <v>44146</v>
      </c>
      <c r="B63033" s="30">
        <v>6.25E-2</v>
      </c>
      <c r="C63033">
        <v>4.9800000000000004</v>
      </c>
      <c r="D63033">
        <v>99.05</v>
      </c>
    </row>
    <row r="63034" spans="1:4">
      <c r="A63034" s="29">
        <v>44146</v>
      </c>
      <c r="B63034" s="30">
        <v>7.2916666666666671E-2</v>
      </c>
      <c r="C63034">
        <v>15.9</v>
      </c>
      <c r="D63034">
        <v>88.13</v>
      </c>
    </row>
    <row r="63035" spans="1:4">
      <c r="A63035" s="29">
        <v>44146</v>
      </c>
      <c r="B63035" s="30">
        <v>8.3333333333333329E-2</v>
      </c>
      <c r="C63035">
        <v>16.03</v>
      </c>
      <c r="D63035">
        <v>88</v>
      </c>
    </row>
    <row r="63036" spans="1:4">
      <c r="A63036" s="29">
        <v>44146</v>
      </c>
      <c r="B63036" s="30">
        <v>9.375E-2</v>
      </c>
      <c r="C63036">
        <v>16.059999999999999</v>
      </c>
      <c r="D63036">
        <v>87.97</v>
      </c>
    </row>
    <row r="63037" spans="1:4">
      <c r="A63037" s="29">
        <v>44146</v>
      </c>
      <c r="B63037" s="30">
        <v>0.10416666666666667</v>
      </c>
      <c r="C63037">
        <v>16.079999999999998</v>
      </c>
      <c r="D63037">
        <v>87.95</v>
      </c>
    </row>
    <row r="63038" spans="1:4">
      <c r="A63038" s="29">
        <v>44146</v>
      </c>
      <c r="B63038" s="30">
        <v>0.11458333333333333</v>
      </c>
      <c r="C63038">
        <v>5.39</v>
      </c>
      <c r="D63038">
        <v>98.64</v>
      </c>
    </row>
    <row r="63039" spans="1:4">
      <c r="A63039" s="29">
        <v>44146</v>
      </c>
      <c r="B63039" s="30">
        <v>0.125</v>
      </c>
      <c r="C63039">
        <v>5.0999999999999996</v>
      </c>
      <c r="D63039">
        <v>98.93</v>
      </c>
    </row>
    <row r="63040" spans="1:4">
      <c r="A63040" s="29">
        <v>44146</v>
      </c>
      <c r="B63040" s="30">
        <v>0.13541666666666666</v>
      </c>
      <c r="C63040">
        <v>5.04</v>
      </c>
      <c r="D63040">
        <v>98.99</v>
      </c>
    </row>
    <row r="63041" spans="1:4">
      <c r="A63041" s="29">
        <v>44146</v>
      </c>
      <c r="B63041" s="30">
        <v>0.14583333333333334</v>
      </c>
      <c r="C63041">
        <v>5</v>
      </c>
      <c r="D63041">
        <v>99.03</v>
      </c>
    </row>
    <row r="63042" spans="1:4">
      <c r="A63042" s="29">
        <v>44146</v>
      </c>
      <c r="B63042" s="30">
        <v>0.15625</v>
      </c>
      <c r="C63042">
        <v>4.9800000000000004</v>
      </c>
      <c r="D63042">
        <v>99.05</v>
      </c>
    </row>
    <row r="63043" spans="1:4">
      <c r="A63043" s="29">
        <v>44146</v>
      </c>
      <c r="B63043" s="30">
        <v>0.16666666666666666</v>
      </c>
      <c r="C63043">
        <v>4.96</v>
      </c>
      <c r="D63043">
        <v>99.070000000000007</v>
      </c>
    </row>
    <row r="63044" spans="1:4">
      <c r="A63044" s="29">
        <v>44146</v>
      </c>
      <c r="B63044" s="30">
        <v>0.17708333333333334</v>
      </c>
      <c r="C63044">
        <v>4.95</v>
      </c>
      <c r="D63044">
        <v>99.08</v>
      </c>
    </row>
    <row r="63045" spans="1:4">
      <c r="A63045" s="29">
        <v>44146</v>
      </c>
      <c r="B63045" s="30">
        <v>0.1875</v>
      </c>
      <c r="C63045">
        <v>4.9400000000000004</v>
      </c>
      <c r="D63045">
        <v>99.09</v>
      </c>
    </row>
    <row r="63046" spans="1:4">
      <c r="A63046" s="29">
        <v>44146</v>
      </c>
      <c r="B63046" s="30">
        <v>0.19791666666666666</v>
      </c>
      <c r="C63046">
        <v>4.92</v>
      </c>
      <c r="D63046">
        <v>99.11</v>
      </c>
    </row>
    <row r="63047" spans="1:4">
      <c r="A63047" s="29">
        <v>44146</v>
      </c>
      <c r="B63047" s="30">
        <v>0.20833333333333334</v>
      </c>
      <c r="C63047">
        <v>4.92</v>
      </c>
      <c r="D63047">
        <v>99.11</v>
      </c>
    </row>
    <row r="63048" spans="1:4">
      <c r="A63048" s="29">
        <v>44146</v>
      </c>
      <c r="B63048" s="30">
        <v>0.21875</v>
      </c>
      <c r="C63048">
        <v>4.91</v>
      </c>
      <c r="D63048">
        <v>99.12</v>
      </c>
    </row>
    <row r="63049" spans="1:4">
      <c r="A63049" s="29">
        <v>44146</v>
      </c>
      <c r="B63049" s="30">
        <v>0.22916666666666666</v>
      </c>
      <c r="C63049">
        <v>4.91</v>
      </c>
      <c r="D63049">
        <v>99.12</v>
      </c>
    </row>
    <row r="63050" spans="1:4">
      <c r="A63050" s="29">
        <v>44146</v>
      </c>
      <c r="B63050" s="30">
        <v>0.23958333333333334</v>
      </c>
      <c r="C63050">
        <v>5.1100000000000003</v>
      </c>
      <c r="D63050">
        <v>98.92</v>
      </c>
    </row>
    <row r="63051" spans="1:4">
      <c r="A63051" s="29">
        <v>44146</v>
      </c>
      <c r="B63051" s="30">
        <v>0.25</v>
      </c>
      <c r="C63051">
        <v>5.34</v>
      </c>
      <c r="D63051">
        <v>98.69</v>
      </c>
    </row>
    <row r="63052" spans="1:4">
      <c r="A63052" s="29">
        <v>44146</v>
      </c>
      <c r="B63052" s="30">
        <v>0.26041666666666669</v>
      </c>
      <c r="C63052">
        <v>5.43</v>
      </c>
      <c r="D63052">
        <v>98.6</v>
      </c>
    </row>
    <row r="63053" spans="1:4">
      <c r="A63053" s="29">
        <v>44146</v>
      </c>
      <c r="B63053" s="30">
        <v>0.27083333333333331</v>
      </c>
      <c r="C63053">
        <v>5.49</v>
      </c>
      <c r="D63053">
        <v>98.54</v>
      </c>
    </row>
    <row r="63054" spans="1:4">
      <c r="A63054" s="29">
        <v>44146</v>
      </c>
      <c r="B63054" s="30">
        <v>0.28125</v>
      </c>
      <c r="C63054">
        <v>5.29</v>
      </c>
      <c r="D63054">
        <v>98.74</v>
      </c>
    </row>
    <row r="63055" spans="1:4">
      <c r="A63055" s="29">
        <v>44146</v>
      </c>
      <c r="B63055" s="30">
        <v>0.29166666666666669</v>
      </c>
      <c r="C63055">
        <v>5.12</v>
      </c>
      <c r="D63055">
        <v>98.91</v>
      </c>
    </row>
    <row r="63056" spans="1:4">
      <c r="A63056" s="29">
        <v>44146</v>
      </c>
      <c r="B63056" s="30">
        <v>0.30208333333333331</v>
      </c>
      <c r="C63056">
        <v>5.05</v>
      </c>
      <c r="D63056">
        <v>98.98</v>
      </c>
    </row>
    <row r="63057" spans="1:4">
      <c r="A63057" s="29">
        <v>44146</v>
      </c>
      <c r="B63057" s="30">
        <v>0.3125</v>
      </c>
      <c r="C63057">
        <v>5.25</v>
      </c>
      <c r="D63057">
        <v>98.78</v>
      </c>
    </row>
    <row r="63058" spans="1:4">
      <c r="A63058" s="29">
        <v>44146</v>
      </c>
      <c r="B63058" s="30">
        <v>0.32291666666666669</v>
      </c>
      <c r="C63058">
        <v>5.43</v>
      </c>
      <c r="D63058">
        <v>98.6</v>
      </c>
    </row>
    <row r="63059" spans="1:4">
      <c r="A63059" s="29">
        <v>44146</v>
      </c>
      <c r="B63059" s="30">
        <v>0.33333333333333331</v>
      </c>
      <c r="C63059">
        <v>5.51</v>
      </c>
      <c r="D63059">
        <v>98.52</v>
      </c>
    </row>
    <row r="63060" spans="1:4">
      <c r="A63060" s="29">
        <v>44146</v>
      </c>
      <c r="B63060" s="30">
        <v>0.34375</v>
      </c>
      <c r="C63060">
        <v>5.56</v>
      </c>
      <c r="D63060">
        <v>98.47</v>
      </c>
    </row>
    <row r="63061" spans="1:4">
      <c r="A63061" s="29">
        <v>44146</v>
      </c>
      <c r="B63061" s="30">
        <v>0.35416666666666669</v>
      </c>
      <c r="C63061">
        <v>5.59</v>
      </c>
      <c r="D63061">
        <v>98.44</v>
      </c>
    </row>
    <row r="63062" spans="1:4">
      <c r="A63062" s="29">
        <v>44146</v>
      </c>
      <c r="B63062" s="30">
        <v>0.36458333333333331</v>
      </c>
      <c r="C63062">
        <v>5.62</v>
      </c>
      <c r="D63062">
        <v>98.41</v>
      </c>
    </row>
    <row r="63063" spans="1:4">
      <c r="A63063" s="29">
        <v>44146</v>
      </c>
      <c r="B63063" s="30">
        <v>0.375</v>
      </c>
      <c r="C63063">
        <v>5.64</v>
      </c>
      <c r="D63063">
        <v>98.39</v>
      </c>
    </row>
    <row r="63064" spans="1:4">
      <c r="A63064" s="29">
        <v>44146</v>
      </c>
      <c r="B63064" s="30">
        <v>0.38541666666666669</v>
      </c>
      <c r="C63064">
        <v>5.66</v>
      </c>
      <c r="D63064">
        <v>98.37</v>
      </c>
    </row>
    <row r="63065" spans="1:4">
      <c r="A63065" s="29">
        <v>44146</v>
      </c>
      <c r="B63065" s="30">
        <v>0.39583333333333331</v>
      </c>
      <c r="C63065">
        <v>5.46</v>
      </c>
      <c r="D63065">
        <v>98.570000000000007</v>
      </c>
    </row>
    <row r="63066" spans="1:4">
      <c r="A63066" s="29">
        <v>44146</v>
      </c>
      <c r="B63066" s="30">
        <v>0.40625</v>
      </c>
      <c r="C63066">
        <v>5.24</v>
      </c>
      <c r="D63066">
        <v>98.79</v>
      </c>
    </row>
    <row r="63067" spans="1:4">
      <c r="A63067" s="29">
        <v>44146</v>
      </c>
      <c r="B63067" s="30">
        <v>0.41666666666666669</v>
      </c>
      <c r="C63067">
        <v>5.14</v>
      </c>
      <c r="D63067">
        <v>98.89</v>
      </c>
    </row>
    <row r="63068" spans="1:4">
      <c r="A63068" s="29">
        <v>44146</v>
      </c>
      <c r="B63068" s="30">
        <v>0.42708333333333331</v>
      </c>
      <c r="C63068">
        <v>5.27</v>
      </c>
      <c r="D63068">
        <v>98.76</v>
      </c>
    </row>
    <row r="63069" spans="1:4">
      <c r="A63069" s="29">
        <v>44146</v>
      </c>
      <c r="B63069" s="30">
        <v>0.4375</v>
      </c>
      <c r="C63069">
        <v>5.48</v>
      </c>
      <c r="D63069">
        <v>98.55</v>
      </c>
    </row>
    <row r="63070" spans="1:4">
      <c r="A63070" s="29">
        <v>44146</v>
      </c>
      <c r="B63070" s="30">
        <v>0.44791666666666669</v>
      </c>
      <c r="C63070">
        <v>5.56</v>
      </c>
      <c r="D63070">
        <v>98.47</v>
      </c>
    </row>
    <row r="63071" spans="1:4">
      <c r="A63071" s="29">
        <v>44146</v>
      </c>
      <c r="B63071" s="30">
        <v>0.45833333333333331</v>
      </c>
      <c r="C63071">
        <v>5.6</v>
      </c>
      <c r="D63071">
        <v>98.43</v>
      </c>
    </row>
    <row r="63072" spans="1:4">
      <c r="A63072" s="29">
        <v>44146</v>
      </c>
      <c r="B63072" s="30">
        <v>0.46875</v>
      </c>
      <c r="C63072">
        <v>5.62</v>
      </c>
      <c r="D63072">
        <v>98.41</v>
      </c>
    </row>
    <row r="63073" spans="1:4">
      <c r="A63073" s="29">
        <v>44146</v>
      </c>
      <c r="B63073" s="30">
        <v>0.47916666666666669</v>
      </c>
      <c r="C63073">
        <v>5.64</v>
      </c>
      <c r="D63073">
        <v>98.39</v>
      </c>
    </row>
    <row r="63074" spans="1:4">
      <c r="A63074" s="29">
        <v>44146</v>
      </c>
      <c r="B63074" s="30">
        <v>0.48958333333333331</v>
      </c>
      <c r="C63074">
        <v>5.66</v>
      </c>
      <c r="D63074">
        <v>98.37</v>
      </c>
    </row>
    <row r="63075" spans="1:4">
      <c r="A63075" s="29">
        <v>44146</v>
      </c>
      <c r="B63075" s="30">
        <v>0.5</v>
      </c>
      <c r="C63075">
        <v>5.51</v>
      </c>
      <c r="D63075">
        <v>98.52</v>
      </c>
    </row>
    <row r="63076" spans="1:4">
      <c r="A63076" s="29">
        <v>44146</v>
      </c>
      <c r="B63076" s="30">
        <v>0.51041666666666663</v>
      </c>
      <c r="C63076">
        <v>5.26</v>
      </c>
      <c r="D63076">
        <v>98.77</v>
      </c>
    </row>
    <row r="63077" spans="1:4">
      <c r="A63077" s="29">
        <v>44146</v>
      </c>
      <c r="B63077" s="30">
        <v>0.52083333333333337</v>
      </c>
      <c r="C63077">
        <v>5.16</v>
      </c>
      <c r="D63077">
        <v>98.87</v>
      </c>
    </row>
    <row r="63078" spans="1:4">
      <c r="A63078" s="29">
        <v>44146</v>
      </c>
      <c r="B63078" s="30">
        <v>0.53125</v>
      </c>
      <c r="C63078">
        <v>5.2</v>
      </c>
      <c r="D63078">
        <v>98.83</v>
      </c>
    </row>
    <row r="63079" spans="1:4">
      <c r="A63079" s="29">
        <v>44146</v>
      </c>
      <c r="B63079" s="30">
        <v>0.54166666666666663</v>
      </c>
      <c r="C63079">
        <v>5.46</v>
      </c>
      <c r="D63079">
        <v>98.570000000000007</v>
      </c>
    </row>
    <row r="63080" spans="1:4">
      <c r="A63080" s="29">
        <v>44146</v>
      </c>
      <c r="B63080" s="30">
        <v>0.55208333333333337</v>
      </c>
      <c r="C63080">
        <v>5.56</v>
      </c>
      <c r="D63080">
        <v>98.47</v>
      </c>
    </row>
    <row r="63081" spans="1:4">
      <c r="A63081" s="29">
        <v>44146</v>
      </c>
      <c r="B63081" s="30">
        <v>0.5625</v>
      </c>
      <c r="C63081">
        <v>5.6</v>
      </c>
      <c r="D63081">
        <v>98.43</v>
      </c>
    </row>
    <row r="63082" spans="1:4">
      <c r="A63082" s="29">
        <v>44146</v>
      </c>
      <c r="B63082" s="30">
        <v>0.57291666666666663</v>
      </c>
      <c r="C63082">
        <v>5.63</v>
      </c>
      <c r="D63082">
        <v>98.4</v>
      </c>
    </row>
    <row r="63083" spans="1:4">
      <c r="A63083" s="29">
        <v>44146</v>
      </c>
      <c r="B63083" s="30">
        <v>0.58333333333333337</v>
      </c>
      <c r="C63083">
        <v>5.64</v>
      </c>
      <c r="D63083">
        <v>98.39</v>
      </c>
    </row>
    <row r="63084" spans="1:4">
      <c r="A63084" s="29">
        <v>44146</v>
      </c>
      <c r="B63084" s="30">
        <v>0.59375</v>
      </c>
      <c r="C63084">
        <v>5.66</v>
      </c>
      <c r="D63084">
        <v>98.37</v>
      </c>
    </row>
    <row r="63085" spans="1:4">
      <c r="A63085" s="29">
        <v>44146</v>
      </c>
      <c r="B63085" s="30">
        <v>0.60416666666666663</v>
      </c>
      <c r="C63085">
        <v>5.52</v>
      </c>
      <c r="D63085">
        <v>98.51</v>
      </c>
    </row>
    <row r="63086" spans="1:4">
      <c r="A63086" s="29">
        <v>44146</v>
      </c>
      <c r="B63086" s="30">
        <v>0.61458333333333337</v>
      </c>
      <c r="C63086">
        <v>5.27</v>
      </c>
      <c r="D63086">
        <v>98.76</v>
      </c>
    </row>
    <row r="63087" spans="1:4">
      <c r="A63087" s="29">
        <v>44146</v>
      </c>
      <c r="B63087" s="30">
        <v>0.625</v>
      </c>
      <c r="C63087">
        <v>5.17</v>
      </c>
      <c r="D63087">
        <v>98.86</v>
      </c>
    </row>
    <row r="63088" spans="1:4">
      <c r="A63088" s="29">
        <v>44146</v>
      </c>
      <c r="B63088" s="30">
        <v>0.63541666666666663</v>
      </c>
      <c r="C63088">
        <v>5.12</v>
      </c>
      <c r="D63088">
        <v>98.91</v>
      </c>
    </row>
    <row r="63089" spans="1:4">
      <c r="A63089" s="29">
        <v>44146</v>
      </c>
      <c r="B63089" s="30">
        <v>0.64583333333333337</v>
      </c>
      <c r="C63089">
        <v>5.26</v>
      </c>
      <c r="D63089">
        <v>98.77</v>
      </c>
    </row>
    <row r="63090" spans="1:4">
      <c r="A63090" s="29">
        <v>44146</v>
      </c>
      <c r="B63090" s="30">
        <v>0.65625</v>
      </c>
      <c r="C63090">
        <v>5.47</v>
      </c>
      <c r="D63090">
        <v>98.56</v>
      </c>
    </row>
    <row r="63091" spans="1:4">
      <c r="A63091" s="29">
        <v>44146</v>
      </c>
      <c r="B63091" s="30">
        <v>0.66666666666666663</v>
      </c>
      <c r="C63091">
        <v>5.55</v>
      </c>
      <c r="D63091">
        <v>98.48</v>
      </c>
    </row>
    <row r="63092" spans="1:4">
      <c r="A63092" s="29">
        <v>44146</v>
      </c>
      <c r="B63092" s="30">
        <v>0.67708333333333337</v>
      </c>
      <c r="C63092">
        <v>5.6</v>
      </c>
      <c r="D63092">
        <v>98.43</v>
      </c>
    </row>
    <row r="63093" spans="1:4">
      <c r="A63093" s="29">
        <v>44146</v>
      </c>
      <c r="B63093" s="30">
        <v>0.6875</v>
      </c>
      <c r="C63093">
        <v>5.63</v>
      </c>
      <c r="D63093">
        <v>98.4</v>
      </c>
    </row>
    <row r="63094" spans="1:4">
      <c r="A63094" s="29">
        <v>44146</v>
      </c>
      <c r="B63094" s="30">
        <v>0.69791666666666663</v>
      </c>
      <c r="C63094">
        <v>5.44</v>
      </c>
      <c r="D63094">
        <v>98.59</v>
      </c>
    </row>
    <row r="63095" spans="1:4">
      <c r="A63095" s="29">
        <v>44146</v>
      </c>
      <c r="B63095" s="30">
        <v>0.70833333333333337</v>
      </c>
      <c r="C63095">
        <v>5.23</v>
      </c>
      <c r="D63095">
        <v>98.8</v>
      </c>
    </row>
    <row r="63096" spans="1:4">
      <c r="A63096" s="29">
        <v>44146</v>
      </c>
      <c r="B63096" s="30">
        <v>0.71875</v>
      </c>
      <c r="C63096">
        <v>5.14</v>
      </c>
      <c r="D63096">
        <v>98.89</v>
      </c>
    </row>
    <row r="63097" spans="1:4">
      <c r="A63097" s="29">
        <v>44146</v>
      </c>
      <c r="B63097" s="30">
        <v>0.72916666666666663</v>
      </c>
      <c r="C63097">
        <v>15.09</v>
      </c>
      <c r="D63097">
        <v>88.94</v>
      </c>
    </row>
    <row r="63098" spans="1:4">
      <c r="A63098" s="29">
        <v>44146</v>
      </c>
      <c r="B63098" s="30">
        <v>0.73958333333333337</v>
      </c>
      <c r="C63098">
        <v>6.04</v>
      </c>
      <c r="D63098">
        <v>97.99</v>
      </c>
    </row>
    <row r="63099" spans="1:4">
      <c r="A63099" s="29">
        <v>44146</v>
      </c>
      <c r="B63099" s="30">
        <v>0.75</v>
      </c>
      <c r="C63099">
        <v>5.54</v>
      </c>
      <c r="D63099">
        <v>98.49</v>
      </c>
    </row>
    <row r="63100" spans="1:4">
      <c r="A63100" s="29">
        <v>44146</v>
      </c>
      <c r="B63100" s="30">
        <v>0.76041666666666663</v>
      </c>
      <c r="C63100">
        <v>5.59</v>
      </c>
      <c r="D63100">
        <v>98.44</v>
      </c>
    </row>
    <row r="63101" spans="1:4">
      <c r="A63101" s="29">
        <v>44146</v>
      </c>
      <c r="B63101" s="30">
        <v>0.77083333333333337</v>
      </c>
      <c r="C63101">
        <v>5.62</v>
      </c>
      <c r="D63101">
        <v>98.41</v>
      </c>
    </row>
    <row r="63102" spans="1:4">
      <c r="A63102" s="29">
        <v>44146</v>
      </c>
      <c r="B63102" s="30">
        <v>0.78125</v>
      </c>
      <c r="C63102">
        <v>5.65</v>
      </c>
      <c r="D63102">
        <v>98.38</v>
      </c>
    </row>
    <row r="63103" spans="1:4">
      <c r="A63103" s="29">
        <v>44146</v>
      </c>
      <c r="B63103" s="30">
        <v>0.79166666666666663</v>
      </c>
      <c r="C63103">
        <v>5.66</v>
      </c>
      <c r="D63103">
        <v>98.37</v>
      </c>
    </row>
    <row r="63104" spans="1:4">
      <c r="A63104" s="29">
        <v>44146</v>
      </c>
      <c r="B63104" s="30">
        <v>0.80208333333333337</v>
      </c>
      <c r="C63104">
        <v>5.69</v>
      </c>
      <c r="D63104">
        <v>98.34</v>
      </c>
    </row>
    <row r="63105" spans="1:4">
      <c r="A63105" s="29">
        <v>44146</v>
      </c>
      <c r="B63105" s="30">
        <v>0.8125</v>
      </c>
      <c r="C63105">
        <v>5.7</v>
      </c>
      <c r="D63105">
        <v>98.33</v>
      </c>
    </row>
    <row r="63106" spans="1:4">
      <c r="A63106" s="29">
        <v>44146</v>
      </c>
      <c r="B63106" s="30">
        <v>0.82291666666666663</v>
      </c>
      <c r="C63106">
        <v>5.71</v>
      </c>
      <c r="D63106">
        <v>98.320000000000007</v>
      </c>
    </row>
    <row r="63107" spans="1:4">
      <c r="A63107" s="29">
        <v>44146</v>
      </c>
      <c r="B63107" s="30">
        <v>0.83333333333333337</v>
      </c>
      <c r="C63107">
        <v>5.72</v>
      </c>
      <c r="D63107">
        <v>98.31</v>
      </c>
    </row>
    <row r="63108" spans="1:4">
      <c r="A63108" s="29">
        <v>44146</v>
      </c>
      <c r="B63108" s="30">
        <v>0.84375</v>
      </c>
      <c r="C63108">
        <v>5.72</v>
      </c>
      <c r="D63108">
        <v>98.31</v>
      </c>
    </row>
    <row r="63109" spans="1:4">
      <c r="A63109" s="29">
        <v>44146</v>
      </c>
      <c r="B63109" s="30">
        <v>0.85416666666666663</v>
      </c>
      <c r="C63109">
        <v>5.71</v>
      </c>
      <c r="D63109">
        <v>98.320000000000007</v>
      </c>
    </row>
    <row r="63110" spans="1:4">
      <c r="A63110" s="29">
        <v>44146</v>
      </c>
      <c r="B63110" s="30">
        <v>0.86458333333333337</v>
      </c>
      <c r="C63110">
        <v>5.73</v>
      </c>
      <c r="D63110">
        <v>98.3</v>
      </c>
    </row>
    <row r="63111" spans="1:4">
      <c r="A63111" s="29">
        <v>44146</v>
      </c>
      <c r="B63111" s="30">
        <v>0.875</v>
      </c>
      <c r="C63111">
        <v>5.73</v>
      </c>
      <c r="D63111">
        <v>98.3</v>
      </c>
    </row>
    <row r="63112" spans="1:4">
      <c r="A63112" s="29">
        <v>44146</v>
      </c>
      <c r="B63112" s="30">
        <v>0.88541666666666663</v>
      </c>
      <c r="C63112">
        <v>5.74</v>
      </c>
      <c r="D63112">
        <v>98.29</v>
      </c>
    </row>
    <row r="63113" spans="1:4">
      <c r="A63113" s="29">
        <v>44146</v>
      </c>
      <c r="B63113" s="30">
        <v>0.89583333333333337</v>
      </c>
      <c r="C63113">
        <v>5.7</v>
      </c>
      <c r="D63113">
        <v>98.33</v>
      </c>
    </row>
    <row r="63114" spans="1:4">
      <c r="A63114" s="29">
        <v>44146</v>
      </c>
      <c r="B63114" s="30">
        <v>0.90625</v>
      </c>
      <c r="C63114">
        <v>5.39</v>
      </c>
      <c r="D63114">
        <v>98.64</v>
      </c>
    </row>
    <row r="63115" spans="1:4">
      <c r="A63115" s="29">
        <v>44146</v>
      </c>
      <c r="B63115" s="30">
        <v>0.91666666666666663</v>
      </c>
      <c r="C63115">
        <v>5.25</v>
      </c>
      <c r="D63115">
        <v>98.78</v>
      </c>
    </row>
    <row r="63116" spans="1:4">
      <c r="A63116" s="29">
        <v>44146</v>
      </c>
      <c r="B63116" s="30">
        <v>0.92708333333333337</v>
      </c>
      <c r="C63116">
        <v>5.18</v>
      </c>
      <c r="D63116">
        <v>98.85</v>
      </c>
    </row>
    <row r="63117" spans="1:4">
      <c r="A63117" s="29">
        <v>44146</v>
      </c>
      <c r="B63117" s="30">
        <v>0.9375</v>
      </c>
      <c r="C63117">
        <v>5.13</v>
      </c>
      <c r="D63117">
        <v>98.9</v>
      </c>
    </row>
    <row r="63118" spans="1:4">
      <c r="A63118" s="29">
        <v>44146</v>
      </c>
      <c r="B63118" s="30">
        <v>0.94791666666666663</v>
      </c>
      <c r="C63118">
        <v>5.3</v>
      </c>
      <c r="D63118">
        <v>98.73</v>
      </c>
    </row>
    <row r="63119" spans="1:4">
      <c r="A63119" s="29">
        <v>44146</v>
      </c>
      <c r="B63119" s="30">
        <v>0.95833333333333337</v>
      </c>
      <c r="C63119">
        <v>5.51</v>
      </c>
      <c r="D63119">
        <v>98.52</v>
      </c>
    </row>
    <row r="63120" spans="1:4">
      <c r="A63120" s="29">
        <v>44146</v>
      </c>
      <c r="B63120" s="30">
        <v>0.96875</v>
      </c>
      <c r="C63120">
        <v>5.57</v>
      </c>
      <c r="D63120">
        <v>98.460000000000008</v>
      </c>
    </row>
    <row r="63121" spans="1:4">
      <c r="A63121" s="29">
        <v>44146</v>
      </c>
      <c r="B63121" s="30">
        <v>0.97916666666666663</v>
      </c>
      <c r="C63121">
        <v>5.56</v>
      </c>
      <c r="D63121">
        <v>98.47</v>
      </c>
    </row>
    <row r="63122" spans="1:4">
      <c r="A63122" s="29">
        <v>44146</v>
      </c>
      <c r="B63122" s="30">
        <v>0.98958333333333337</v>
      </c>
      <c r="C63122">
        <v>5.27</v>
      </c>
      <c r="D63122">
        <v>98.76</v>
      </c>
    </row>
    <row r="63123" spans="1:4">
      <c r="A63123" s="29">
        <v>44147</v>
      </c>
      <c r="B63123" s="30">
        <v>0</v>
      </c>
      <c r="C63123">
        <v>5.16</v>
      </c>
      <c r="D63123">
        <v>98.87</v>
      </c>
    </row>
    <row r="63124" spans="1:4">
      <c r="A63124" s="29">
        <v>44147</v>
      </c>
      <c r="B63124" s="30">
        <v>1.0416666666666666E-2</v>
      </c>
      <c r="C63124">
        <v>5.0999999999999996</v>
      </c>
      <c r="D63124">
        <v>98.93</v>
      </c>
    </row>
    <row r="63125" spans="1:4">
      <c r="A63125" s="29">
        <v>44147</v>
      </c>
      <c r="B63125" s="30">
        <v>2.0833333333333332E-2</v>
      </c>
      <c r="C63125">
        <v>5.07</v>
      </c>
      <c r="D63125">
        <v>98.960000000000008</v>
      </c>
    </row>
    <row r="63126" spans="1:4">
      <c r="A63126" s="29">
        <v>44147</v>
      </c>
      <c r="B63126" s="30">
        <v>3.125E-2</v>
      </c>
      <c r="C63126">
        <v>5.04</v>
      </c>
      <c r="D63126">
        <v>98.99</v>
      </c>
    </row>
    <row r="63127" spans="1:4">
      <c r="A63127" s="29">
        <v>44147</v>
      </c>
      <c r="B63127" s="30">
        <v>4.1666666666666664E-2</v>
      </c>
      <c r="C63127">
        <v>5.01</v>
      </c>
      <c r="D63127">
        <v>99.02</v>
      </c>
    </row>
    <row r="63128" spans="1:4">
      <c r="A63128" s="29">
        <v>44147</v>
      </c>
      <c r="B63128" s="30">
        <v>5.2083333333333336E-2</v>
      </c>
      <c r="C63128">
        <v>5</v>
      </c>
      <c r="D63128">
        <v>99.03</v>
      </c>
    </row>
    <row r="63129" spans="1:4">
      <c r="A63129" s="29">
        <v>44147</v>
      </c>
      <c r="B63129" s="30">
        <v>6.25E-2</v>
      </c>
      <c r="C63129">
        <v>4.99</v>
      </c>
      <c r="D63129">
        <v>99.04</v>
      </c>
    </row>
    <row r="63130" spans="1:4">
      <c r="A63130" s="29">
        <v>44147</v>
      </c>
      <c r="B63130" s="30">
        <v>7.2916666666666671E-2</v>
      </c>
      <c r="C63130">
        <v>4.9800000000000004</v>
      </c>
      <c r="D63130">
        <v>99.05</v>
      </c>
    </row>
    <row r="63131" spans="1:4">
      <c r="A63131" s="29">
        <v>44147</v>
      </c>
      <c r="B63131" s="30">
        <v>8.3333333333333329E-2</v>
      </c>
      <c r="C63131">
        <v>18.940000000000001</v>
      </c>
      <c r="D63131">
        <v>85.09</v>
      </c>
    </row>
    <row r="63132" spans="1:4">
      <c r="A63132" s="29">
        <v>44147</v>
      </c>
      <c r="B63132" s="30">
        <v>9.375E-2</v>
      </c>
      <c r="C63132">
        <v>19.350000000000001</v>
      </c>
      <c r="D63132">
        <v>84.68</v>
      </c>
    </row>
    <row r="63133" spans="1:4">
      <c r="A63133" s="29">
        <v>44147</v>
      </c>
      <c r="B63133" s="30">
        <v>0.10416666666666667</v>
      </c>
      <c r="C63133">
        <v>19.440000000000001</v>
      </c>
      <c r="D63133">
        <v>84.59</v>
      </c>
    </row>
    <row r="63134" spans="1:4">
      <c r="A63134" s="29">
        <v>44147</v>
      </c>
      <c r="B63134" s="30">
        <v>0.11458333333333333</v>
      </c>
      <c r="C63134">
        <v>5.58</v>
      </c>
      <c r="D63134">
        <v>98.45</v>
      </c>
    </row>
    <row r="63135" spans="1:4">
      <c r="A63135" s="29">
        <v>44147</v>
      </c>
      <c r="B63135" s="30">
        <v>0.125</v>
      </c>
      <c r="C63135">
        <v>5.13</v>
      </c>
      <c r="D63135">
        <v>98.9</v>
      </c>
    </row>
    <row r="63136" spans="1:4">
      <c r="A63136" s="29">
        <v>44147</v>
      </c>
      <c r="B63136" s="30">
        <v>0.13541666666666666</v>
      </c>
      <c r="C63136">
        <v>5.05</v>
      </c>
      <c r="D63136">
        <v>98.98</v>
      </c>
    </row>
    <row r="63137" spans="1:4">
      <c r="A63137" s="29">
        <v>44147</v>
      </c>
      <c r="B63137" s="30">
        <v>0.14583333333333334</v>
      </c>
      <c r="C63137">
        <v>5.0199999999999996</v>
      </c>
      <c r="D63137">
        <v>99.01</v>
      </c>
    </row>
    <row r="63138" spans="1:4">
      <c r="A63138" s="29">
        <v>44147</v>
      </c>
      <c r="B63138" s="30">
        <v>0.15625</v>
      </c>
      <c r="C63138">
        <v>4.99</v>
      </c>
      <c r="D63138">
        <v>99.04</v>
      </c>
    </row>
    <row r="63139" spans="1:4">
      <c r="A63139" s="29">
        <v>44147</v>
      </c>
      <c r="B63139" s="30">
        <v>0.16666666666666666</v>
      </c>
      <c r="C63139">
        <v>4.97</v>
      </c>
      <c r="D63139">
        <v>99.06</v>
      </c>
    </row>
    <row r="63140" spans="1:4">
      <c r="A63140" s="29">
        <v>44147</v>
      </c>
      <c r="B63140" s="30">
        <v>0.17708333333333334</v>
      </c>
      <c r="C63140">
        <v>4.96</v>
      </c>
      <c r="D63140">
        <v>99.070000000000007</v>
      </c>
    </row>
    <row r="63141" spans="1:4">
      <c r="A63141" s="29">
        <v>44147</v>
      </c>
      <c r="B63141" s="30">
        <v>0.1875</v>
      </c>
      <c r="C63141">
        <v>4.95</v>
      </c>
      <c r="D63141">
        <v>99.08</v>
      </c>
    </row>
    <row r="63142" spans="1:4">
      <c r="A63142" s="29">
        <v>44147</v>
      </c>
      <c r="B63142" s="30">
        <v>0.19791666666666666</v>
      </c>
      <c r="C63142">
        <v>4.93</v>
      </c>
      <c r="D63142">
        <v>99.1</v>
      </c>
    </row>
    <row r="63143" spans="1:4">
      <c r="A63143" s="29">
        <v>44147</v>
      </c>
      <c r="B63143" s="30">
        <v>0.20833333333333334</v>
      </c>
      <c r="C63143">
        <v>4.93</v>
      </c>
      <c r="D63143">
        <v>99.1</v>
      </c>
    </row>
    <row r="63144" spans="1:4">
      <c r="A63144" s="29">
        <v>44147</v>
      </c>
      <c r="B63144" s="30">
        <v>0.21875</v>
      </c>
      <c r="C63144">
        <v>4.92</v>
      </c>
      <c r="D63144">
        <v>99.11</v>
      </c>
    </row>
    <row r="63145" spans="1:4">
      <c r="A63145" s="29">
        <v>44147</v>
      </c>
      <c r="B63145" s="30">
        <v>0.22916666666666666</v>
      </c>
      <c r="C63145">
        <v>4.91</v>
      </c>
      <c r="D63145">
        <v>99.12</v>
      </c>
    </row>
    <row r="63146" spans="1:4">
      <c r="A63146" s="29">
        <v>44147</v>
      </c>
      <c r="B63146" s="30">
        <v>0.23958333333333334</v>
      </c>
      <c r="C63146">
        <v>5.24</v>
      </c>
      <c r="D63146">
        <v>98.79</v>
      </c>
    </row>
    <row r="63147" spans="1:4">
      <c r="A63147" s="29">
        <v>44147</v>
      </c>
      <c r="B63147" s="30">
        <v>0.25</v>
      </c>
      <c r="C63147">
        <v>5.39</v>
      </c>
      <c r="D63147">
        <v>98.64</v>
      </c>
    </row>
    <row r="63148" spans="1:4">
      <c r="A63148" s="29">
        <v>44147</v>
      </c>
      <c r="B63148" s="30">
        <v>0.26041666666666669</v>
      </c>
      <c r="C63148">
        <v>5.46</v>
      </c>
      <c r="D63148">
        <v>98.570000000000007</v>
      </c>
    </row>
    <row r="63149" spans="1:4">
      <c r="A63149" s="29">
        <v>44147</v>
      </c>
      <c r="B63149" s="30">
        <v>0.27083333333333331</v>
      </c>
      <c r="C63149">
        <v>5.44</v>
      </c>
      <c r="D63149">
        <v>98.59</v>
      </c>
    </row>
    <row r="63150" spans="1:4">
      <c r="A63150" s="29">
        <v>44147</v>
      </c>
      <c r="B63150" s="30">
        <v>0.28125</v>
      </c>
      <c r="C63150">
        <v>5.17</v>
      </c>
      <c r="D63150">
        <v>98.86</v>
      </c>
    </row>
    <row r="63151" spans="1:4">
      <c r="A63151" s="29">
        <v>44147</v>
      </c>
      <c r="B63151" s="30">
        <v>0.29166666666666669</v>
      </c>
      <c r="C63151">
        <v>5.07</v>
      </c>
      <c r="D63151">
        <v>98.960000000000008</v>
      </c>
    </row>
    <row r="63152" spans="1:4">
      <c r="A63152" s="29">
        <v>44147</v>
      </c>
      <c r="B63152" s="30">
        <v>0.30208333333333331</v>
      </c>
      <c r="C63152">
        <v>5.03</v>
      </c>
      <c r="D63152">
        <v>99</v>
      </c>
    </row>
    <row r="63153" spans="1:4">
      <c r="A63153" s="29">
        <v>44147</v>
      </c>
      <c r="B63153" s="30">
        <v>0.3125</v>
      </c>
      <c r="C63153">
        <v>5.33</v>
      </c>
      <c r="D63153">
        <v>98.7</v>
      </c>
    </row>
    <row r="63154" spans="1:4">
      <c r="A63154" s="29">
        <v>44147</v>
      </c>
      <c r="B63154" s="30">
        <v>0.32291666666666669</v>
      </c>
      <c r="C63154">
        <v>5.47</v>
      </c>
      <c r="D63154">
        <v>98.56</v>
      </c>
    </row>
    <row r="63155" spans="1:4">
      <c r="A63155" s="29">
        <v>44147</v>
      </c>
      <c r="B63155" s="30">
        <v>0.33333333333333331</v>
      </c>
      <c r="C63155">
        <v>5.53</v>
      </c>
      <c r="D63155">
        <v>98.5</v>
      </c>
    </row>
    <row r="63156" spans="1:4">
      <c r="A63156" s="29">
        <v>44147</v>
      </c>
      <c r="B63156" s="30">
        <v>0.34375</v>
      </c>
      <c r="C63156">
        <v>5.57</v>
      </c>
      <c r="D63156">
        <v>98.460000000000008</v>
      </c>
    </row>
    <row r="63157" spans="1:4">
      <c r="A63157" s="29">
        <v>44147</v>
      </c>
      <c r="B63157" s="30">
        <v>0.35416666666666669</v>
      </c>
      <c r="C63157">
        <v>5.6</v>
      </c>
      <c r="D63157">
        <v>98.43</v>
      </c>
    </row>
    <row r="63158" spans="1:4">
      <c r="A63158" s="29">
        <v>44147</v>
      </c>
      <c r="B63158" s="30">
        <v>0.36458333333333331</v>
      </c>
      <c r="C63158">
        <v>5.63</v>
      </c>
      <c r="D63158">
        <v>98.4</v>
      </c>
    </row>
    <row r="63159" spans="1:4">
      <c r="A63159" s="29">
        <v>44147</v>
      </c>
      <c r="B63159" s="30">
        <v>0.375</v>
      </c>
      <c r="C63159">
        <v>5.65</v>
      </c>
      <c r="D63159">
        <v>98.38</v>
      </c>
    </row>
    <row r="63160" spans="1:4">
      <c r="A63160" s="29">
        <v>44147</v>
      </c>
      <c r="B63160" s="30">
        <v>0.38541666666666669</v>
      </c>
      <c r="C63160">
        <v>5.67</v>
      </c>
      <c r="D63160">
        <v>98.36</v>
      </c>
    </row>
    <row r="63161" spans="1:4">
      <c r="A63161" s="29">
        <v>44147</v>
      </c>
      <c r="B63161" s="30">
        <v>0.39583333333333331</v>
      </c>
      <c r="C63161">
        <v>5.48</v>
      </c>
      <c r="D63161">
        <v>98.55</v>
      </c>
    </row>
    <row r="63162" spans="1:4">
      <c r="A63162" s="29">
        <v>44147</v>
      </c>
      <c r="B63162" s="30">
        <v>0.40625</v>
      </c>
      <c r="C63162">
        <v>5.25</v>
      </c>
      <c r="D63162">
        <v>98.78</v>
      </c>
    </row>
    <row r="63163" spans="1:4">
      <c r="A63163" s="29">
        <v>44147</v>
      </c>
      <c r="B63163" s="30">
        <v>0.41666666666666669</v>
      </c>
      <c r="C63163">
        <v>5.16</v>
      </c>
      <c r="D63163">
        <v>98.87</v>
      </c>
    </row>
    <row r="63164" spans="1:4">
      <c r="A63164" s="29">
        <v>44147</v>
      </c>
      <c r="B63164" s="30">
        <v>0.42708333333333331</v>
      </c>
      <c r="C63164">
        <v>5.33</v>
      </c>
      <c r="D63164">
        <v>98.7</v>
      </c>
    </row>
    <row r="63165" spans="1:4">
      <c r="A63165" s="29">
        <v>44147</v>
      </c>
      <c r="B63165" s="30">
        <v>0.4375</v>
      </c>
      <c r="C63165">
        <v>5.51</v>
      </c>
      <c r="D63165">
        <v>98.52</v>
      </c>
    </row>
    <row r="63166" spans="1:4">
      <c r="A63166" s="29">
        <v>44147</v>
      </c>
      <c r="B63166" s="30">
        <v>0.44791666666666669</v>
      </c>
      <c r="C63166">
        <v>5.58</v>
      </c>
      <c r="D63166">
        <v>98.45</v>
      </c>
    </row>
    <row r="63167" spans="1:4">
      <c r="A63167" s="29">
        <v>44147</v>
      </c>
      <c r="B63167" s="30">
        <v>0.45833333333333331</v>
      </c>
      <c r="C63167">
        <v>5.62</v>
      </c>
      <c r="D63167">
        <v>98.41</v>
      </c>
    </row>
    <row r="63168" spans="1:4">
      <c r="A63168" s="29">
        <v>44147</v>
      </c>
      <c r="B63168" s="30">
        <v>0.46875</v>
      </c>
      <c r="C63168">
        <v>5.65</v>
      </c>
      <c r="D63168">
        <v>98.38</v>
      </c>
    </row>
    <row r="63169" spans="1:4">
      <c r="A63169" s="29">
        <v>44147</v>
      </c>
      <c r="B63169" s="30">
        <v>0.47916666666666669</v>
      </c>
      <c r="C63169">
        <v>5.67</v>
      </c>
      <c r="D63169">
        <v>98.36</v>
      </c>
    </row>
    <row r="63170" spans="1:4">
      <c r="A63170" s="29">
        <v>44147</v>
      </c>
      <c r="B63170" s="30">
        <v>0.48958333333333331</v>
      </c>
      <c r="C63170">
        <v>5.68</v>
      </c>
      <c r="D63170">
        <v>98.35</v>
      </c>
    </row>
    <row r="63171" spans="1:4">
      <c r="A63171" s="29">
        <v>44147</v>
      </c>
      <c r="B63171" s="30">
        <v>0.5</v>
      </c>
      <c r="C63171">
        <v>5.59</v>
      </c>
      <c r="D63171">
        <v>98.44</v>
      </c>
    </row>
    <row r="63172" spans="1:4">
      <c r="A63172" s="29">
        <v>44147</v>
      </c>
      <c r="B63172" s="30">
        <v>0.51041666666666663</v>
      </c>
      <c r="C63172">
        <v>5.3</v>
      </c>
      <c r="D63172">
        <v>98.73</v>
      </c>
    </row>
    <row r="63173" spans="1:4">
      <c r="A63173" s="29">
        <v>44147</v>
      </c>
      <c r="B63173" s="30">
        <v>0.52083333333333337</v>
      </c>
      <c r="C63173">
        <v>5.19</v>
      </c>
      <c r="D63173">
        <v>98.84</v>
      </c>
    </row>
    <row r="63174" spans="1:4">
      <c r="A63174" s="29">
        <v>44147</v>
      </c>
      <c r="B63174" s="30">
        <v>0.53125</v>
      </c>
      <c r="C63174">
        <v>5.29</v>
      </c>
      <c r="D63174">
        <v>98.74</v>
      </c>
    </row>
    <row r="63175" spans="1:4">
      <c r="A63175" s="29">
        <v>44147</v>
      </c>
      <c r="B63175" s="30">
        <v>0.54166666666666663</v>
      </c>
      <c r="C63175">
        <v>5.51</v>
      </c>
      <c r="D63175">
        <v>98.52</v>
      </c>
    </row>
    <row r="63176" spans="1:4">
      <c r="A63176" s="29">
        <v>44147</v>
      </c>
      <c r="B63176" s="30">
        <v>0.55208333333333337</v>
      </c>
      <c r="C63176">
        <v>5.59</v>
      </c>
      <c r="D63176">
        <v>98.44</v>
      </c>
    </row>
    <row r="63177" spans="1:4">
      <c r="A63177" s="29">
        <v>44147</v>
      </c>
      <c r="B63177" s="30">
        <v>0.5625</v>
      </c>
      <c r="C63177">
        <v>5.62</v>
      </c>
      <c r="D63177">
        <v>98.41</v>
      </c>
    </row>
    <row r="63178" spans="1:4">
      <c r="A63178" s="29">
        <v>44147</v>
      </c>
      <c r="B63178" s="30">
        <v>0.57291666666666663</v>
      </c>
      <c r="C63178">
        <v>5.65</v>
      </c>
      <c r="D63178">
        <v>98.38</v>
      </c>
    </row>
    <row r="63179" spans="1:4">
      <c r="A63179" s="29">
        <v>44147</v>
      </c>
      <c r="B63179" s="30">
        <v>0.58333333333333337</v>
      </c>
      <c r="C63179">
        <v>5.67</v>
      </c>
      <c r="D63179">
        <v>98.36</v>
      </c>
    </row>
    <row r="63180" spans="1:4">
      <c r="A63180" s="29">
        <v>44147</v>
      </c>
      <c r="B63180" s="30">
        <v>0.59375</v>
      </c>
      <c r="C63180">
        <v>5.68</v>
      </c>
      <c r="D63180">
        <v>98.35</v>
      </c>
    </row>
    <row r="63181" spans="1:4">
      <c r="A63181" s="29">
        <v>44147</v>
      </c>
      <c r="B63181" s="30">
        <v>0.60416666666666663</v>
      </c>
      <c r="C63181">
        <v>5.69</v>
      </c>
      <c r="D63181">
        <v>98.34</v>
      </c>
    </row>
    <row r="63182" spans="1:4">
      <c r="A63182" s="29">
        <v>44147</v>
      </c>
      <c r="B63182" s="30">
        <v>0.61458333333333337</v>
      </c>
      <c r="C63182">
        <v>5.38</v>
      </c>
      <c r="D63182">
        <v>98.65</v>
      </c>
    </row>
    <row r="63183" spans="1:4">
      <c r="A63183" s="29">
        <v>44147</v>
      </c>
      <c r="B63183" s="30">
        <v>0.625</v>
      </c>
      <c r="C63183">
        <v>5.23</v>
      </c>
      <c r="D63183">
        <v>98.8</v>
      </c>
    </row>
    <row r="63184" spans="1:4">
      <c r="A63184" s="29">
        <v>44147</v>
      </c>
      <c r="B63184" s="30">
        <v>0.63541666666666663</v>
      </c>
      <c r="C63184">
        <v>5.15</v>
      </c>
      <c r="D63184">
        <v>98.88</v>
      </c>
    </row>
    <row r="63185" spans="1:4">
      <c r="A63185" s="29">
        <v>44147</v>
      </c>
      <c r="B63185" s="30">
        <v>0.64583333333333337</v>
      </c>
      <c r="C63185">
        <v>5.12</v>
      </c>
      <c r="D63185">
        <v>98.91</v>
      </c>
    </row>
    <row r="63186" spans="1:4">
      <c r="A63186" s="29">
        <v>44147</v>
      </c>
      <c r="B63186" s="30">
        <v>0.65625</v>
      </c>
      <c r="C63186">
        <v>5.4</v>
      </c>
      <c r="D63186">
        <v>98.63</v>
      </c>
    </row>
    <row r="63187" spans="1:4">
      <c r="A63187" s="29">
        <v>44147</v>
      </c>
      <c r="B63187" s="30">
        <v>0.66666666666666663</v>
      </c>
      <c r="C63187">
        <v>5.54</v>
      </c>
      <c r="D63187">
        <v>98.49</v>
      </c>
    </row>
    <row r="63188" spans="1:4">
      <c r="A63188" s="29">
        <v>44147</v>
      </c>
      <c r="B63188" s="30">
        <v>0.67708333333333337</v>
      </c>
      <c r="C63188">
        <v>5.59</v>
      </c>
      <c r="D63188">
        <v>98.44</v>
      </c>
    </row>
    <row r="63189" spans="1:4">
      <c r="A63189" s="29">
        <v>44147</v>
      </c>
      <c r="B63189" s="30">
        <v>0.6875</v>
      </c>
      <c r="C63189">
        <v>5.63</v>
      </c>
      <c r="D63189">
        <v>98.4</v>
      </c>
    </row>
    <row r="63190" spans="1:4">
      <c r="A63190" s="29">
        <v>44147</v>
      </c>
      <c r="B63190" s="30">
        <v>0.69791666666666663</v>
      </c>
      <c r="C63190">
        <v>18.41</v>
      </c>
      <c r="D63190">
        <v>85.62</v>
      </c>
    </row>
    <row r="63191" spans="1:4">
      <c r="A63191" s="29">
        <v>44147</v>
      </c>
      <c r="B63191" s="30">
        <v>0.70833333333333337</v>
      </c>
      <c r="C63191">
        <v>5.74</v>
      </c>
      <c r="D63191">
        <v>98.29</v>
      </c>
    </row>
    <row r="63192" spans="1:4">
      <c r="A63192" s="29">
        <v>44147</v>
      </c>
      <c r="B63192" s="30">
        <v>0.71875</v>
      </c>
      <c r="C63192">
        <v>5.25</v>
      </c>
      <c r="D63192">
        <v>98.78</v>
      </c>
    </row>
    <row r="63193" spans="1:4">
      <c r="A63193" s="29">
        <v>44147</v>
      </c>
      <c r="B63193" s="30">
        <v>0.72916666666666663</v>
      </c>
      <c r="C63193">
        <v>5.16</v>
      </c>
      <c r="D63193">
        <v>98.87</v>
      </c>
    </row>
    <row r="63194" spans="1:4">
      <c r="A63194" s="29">
        <v>44147</v>
      </c>
      <c r="B63194" s="30">
        <v>0.73958333333333337</v>
      </c>
      <c r="C63194">
        <v>5.55</v>
      </c>
      <c r="D63194">
        <v>98.48</v>
      </c>
    </row>
    <row r="63195" spans="1:4">
      <c r="A63195" s="29">
        <v>44147</v>
      </c>
      <c r="B63195" s="30">
        <v>0.75</v>
      </c>
      <c r="C63195">
        <v>5.52</v>
      </c>
      <c r="D63195">
        <v>98.51</v>
      </c>
    </row>
    <row r="63196" spans="1:4">
      <c r="A63196" s="29">
        <v>44147</v>
      </c>
      <c r="B63196" s="30">
        <v>0.76041666666666663</v>
      </c>
      <c r="C63196">
        <v>5.58</v>
      </c>
      <c r="D63196">
        <v>98.45</v>
      </c>
    </row>
    <row r="63197" spans="1:4">
      <c r="A63197" s="29">
        <v>44147</v>
      </c>
      <c r="B63197" s="30">
        <v>0.77083333333333337</v>
      </c>
      <c r="C63197">
        <v>5.63</v>
      </c>
      <c r="D63197">
        <v>98.4</v>
      </c>
    </row>
    <row r="63198" spans="1:4">
      <c r="A63198" s="29">
        <v>44147</v>
      </c>
      <c r="B63198" s="30">
        <v>0.78125</v>
      </c>
      <c r="C63198">
        <v>5.65</v>
      </c>
      <c r="D63198">
        <v>98.38</v>
      </c>
    </row>
    <row r="63199" spans="1:4">
      <c r="A63199" s="29">
        <v>44147</v>
      </c>
      <c r="B63199" s="30">
        <v>0.79166666666666663</v>
      </c>
      <c r="C63199">
        <v>5.67</v>
      </c>
      <c r="D63199">
        <v>98.36</v>
      </c>
    </row>
    <row r="63200" spans="1:4">
      <c r="A63200" s="29">
        <v>44147</v>
      </c>
      <c r="B63200" s="30">
        <v>0.80208333333333337</v>
      </c>
      <c r="C63200">
        <v>5.68</v>
      </c>
      <c r="D63200">
        <v>98.35</v>
      </c>
    </row>
    <row r="63201" spans="1:4">
      <c r="A63201" s="29">
        <v>44147</v>
      </c>
      <c r="B63201" s="30">
        <v>0.8125</v>
      </c>
      <c r="C63201">
        <v>5.7</v>
      </c>
      <c r="D63201">
        <v>98.33</v>
      </c>
    </row>
    <row r="63202" spans="1:4">
      <c r="A63202" s="29">
        <v>44147</v>
      </c>
      <c r="B63202" s="30">
        <v>0.82291666666666663</v>
      </c>
      <c r="C63202">
        <v>5.71</v>
      </c>
      <c r="D63202">
        <v>98.320000000000007</v>
      </c>
    </row>
    <row r="63203" spans="1:4">
      <c r="A63203" s="29">
        <v>44147</v>
      </c>
      <c r="B63203" s="30">
        <v>0.83333333333333337</v>
      </c>
      <c r="C63203">
        <v>5.71</v>
      </c>
      <c r="D63203">
        <v>98.320000000000007</v>
      </c>
    </row>
    <row r="63204" spans="1:4">
      <c r="A63204" s="29">
        <v>44147</v>
      </c>
      <c r="B63204" s="30">
        <v>0.84375</v>
      </c>
      <c r="C63204">
        <v>5.73</v>
      </c>
      <c r="D63204">
        <v>98.3</v>
      </c>
    </row>
    <row r="63205" spans="1:4">
      <c r="A63205" s="29">
        <v>44147</v>
      </c>
      <c r="B63205" s="30">
        <v>0.85416666666666663</v>
      </c>
      <c r="C63205">
        <v>5.74</v>
      </c>
      <c r="D63205">
        <v>98.29</v>
      </c>
    </row>
    <row r="63206" spans="1:4">
      <c r="A63206" s="29">
        <v>44147</v>
      </c>
      <c r="B63206" s="30">
        <v>0.86458333333333337</v>
      </c>
      <c r="C63206">
        <v>5.75</v>
      </c>
      <c r="D63206">
        <v>98.28</v>
      </c>
    </row>
    <row r="63207" spans="1:4">
      <c r="A63207" s="29">
        <v>44147</v>
      </c>
      <c r="B63207" s="30">
        <v>0.875</v>
      </c>
      <c r="C63207">
        <v>5.75</v>
      </c>
      <c r="D63207">
        <v>98.28</v>
      </c>
    </row>
    <row r="63208" spans="1:4">
      <c r="A63208" s="29">
        <v>44147</v>
      </c>
      <c r="B63208" s="30">
        <v>0.88541666666666663</v>
      </c>
      <c r="C63208">
        <v>5.65</v>
      </c>
      <c r="D63208">
        <v>98.38</v>
      </c>
    </row>
    <row r="63209" spans="1:4">
      <c r="A63209" s="29">
        <v>44147</v>
      </c>
      <c r="B63209" s="30">
        <v>0.89583333333333337</v>
      </c>
      <c r="C63209">
        <v>5.36</v>
      </c>
      <c r="D63209">
        <v>98.67</v>
      </c>
    </row>
    <row r="63210" spans="1:4">
      <c r="A63210" s="29">
        <v>44147</v>
      </c>
      <c r="B63210" s="30">
        <v>0.90625</v>
      </c>
      <c r="C63210">
        <v>5.25</v>
      </c>
      <c r="D63210">
        <v>98.78</v>
      </c>
    </row>
    <row r="63211" spans="1:4">
      <c r="A63211" s="29">
        <v>44147</v>
      </c>
      <c r="B63211" s="30">
        <v>0.91666666666666663</v>
      </c>
      <c r="C63211">
        <v>5.18</v>
      </c>
      <c r="D63211">
        <v>98.85</v>
      </c>
    </row>
    <row r="63212" spans="1:4">
      <c r="A63212" s="29">
        <v>44147</v>
      </c>
      <c r="B63212" s="30">
        <v>0.92708333333333337</v>
      </c>
      <c r="C63212">
        <v>5.22</v>
      </c>
      <c r="D63212">
        <v>98.81</v>
      </c>
    </row>
    <row r="63213" spans="1:4">
      <c r="A63213" s="29">
        <v>44147</v>
      </c>
      <c r="B63213" s="30">
        <v>0.9375</v>
      </c>
      <c r="C63213">
        <v>5.49</v>
      </c>
      <c r="D63213">
        <v>98.54</v>
      </c>
    </row>
    <row r="63214" spans="1:4">
      <c r="A63214" s="29">
        <v>44147</v>
      </c>
      <c r="B63214" s="30">
        <v>0.94791666666666663</v>
      </c>
      <c r="C63214">
        <v>5.58</v>
      </c>
      <c r="D63214">
        <v>98.45</v>
      </c>
    </row>
    <row r="63215" spans="1:4">
      <c r="A63215" s="29">
        <v>44147</v>
      </c>
      <c r="B63215" s="30">
        <v>0.95833333333333337</v>
      </c>
      <c r="C63215">
        <v>5.63</v>
      </c>
      <c r="D63215">
        <v>98.4</v>
      </c>
    </row>
    <row r="63216" spans="1:4">
      <c r="A63216" s="29">
        <v>44147</v>
      </c>
      <c r="B63216" s="30">
        <v>0.96875</v>
      </c>
      <c r="C63216">
        <v>5.41</v>
      </c>
      <c r="D63216">
        <v>98.62</v>
      </c>
    </row>
    <row r="63217" spans="1:4">
      <c r="A63217" s="29">
        <v>44147</v>
      </c>
      <c r="B63217" s="30">
        <v>0.97916666666666663</v>
      </c>
      <c r="C63217">
        <v>5.23</v>
      </c>
      <c r="D63217">
        <v>98.8</v>
      </c>
    </row>
    <row r="63218" spans="1:4">
      <c r="A63218" s="29">
        <v>44147</v>
      </c>
      <c r="B63218" s="30">
        <v>0.98958333333333337</v>
      </c>
      <c r="C63218">
        <v>5.15</v>
      </c>
      <c r="D63218">
        <v>98.88</v>
      </c>
    </row>
    <row r="63219" spans="1:4">
      <c r="A63219" s="29">
        <v>44148</v>
      </c>
      <c r="B63219" s="30">
        <v>0</v>
      </c>
      <c r="C63219">
        <v>5.1100000000000003</v>
      </c>
      <c r="D63219">
        <v>98.92</v>
      </c>
    </row>
    <row r="63220" spans="1:4">
      <c r="A63220" s="29">
        <v>44148</v>
      </c>
      <c r="B63220" s="30">
        <v>1.0416666666666666E-2</v>
      </c>
      <c r="C63220">
        <v>5.07</v>
      </c>
      <c r="D63220">
        <v>98.960000000000008</v>
      </c>
    </row>
    <row r="63221" spans="1:4">
      <c r="A63221" s="29">
        <v>44148</v>
      </c>
      <c r="B63221" s="30">
        <v>2.0833333333333332E-2</v>
      </c>
      <c r="C63221">
        <v>5.05</v>
      </c>
      <c r="D63221">
        <v>98.98</v>
      </c>
    </row>
    <row r="63222" spans="1:4">
      <c r="A63222" s="29">
        <v>44148</v>
      </c>
      <c r="B63222" s="30">
        <v>3.125E-2</v>
      </c>
      <c r="C63222">
        <v>5.03</v>
      </c>
      <c r="D63222">
        <v>99</v>
      </c>
    </row>
    <row r="63223" spans="1:4">
      <c r="A63223" s="29">
        <v>44148</v>
      </c>
      <c r="B63223" s="30">
        <v>4.1666666666666664E-2</v>
      </c>
      <c r="C63223">
        <v>5.01</v>
      </c>
      <c r="D63223">
        <v>99.02</v>
      </c>
    </row>
    <row r="63224" spans="1:4">
      <c r="A63224" s="29">
        <v>44148</v>
      </c>
      <c r="B63224" s="30">
        <v>5.2083333333333336E-2</v>
      </c>
      <c r="C63224">
        <v>4.99</v>
      </c>
      <c r="D63224">
        <v>99.04</v>
      </c>
    </row>
    <row r="63225" spans="1:4">
      <c r="A63225" s="29">
        <v>44148</v>
      </c>
      <c r="B63225" s="30">
        <v>6.25E-2</v>
      </c>
      <c r="C63225">
        <v>15.95</v>
      </c>
      <c r="D63225">
        <v>88.08</v>
      </c>
    </row>
    <row r="63226" spans="1:4">
      <c r="A63226" s="29">
        <v>44148</v>
      </c>
      <c r="B63226" s="30">
        <v>7.2916666666666671E-2</v>
      </c>
      <c r="C63226">
        <v>16.02</v>
      </c>
      <c r="D63226">
        <v>88.01</v>
      </c>
    </row>
    <row r="63227" spans="1:4">
      <c r="A63227" s="29">
        <v>44148</v>
      </c>
      <c r="B63227" s="30">
        <v>8.3333333333333329E-2</v>
      </c>
      <c r="C63227">
        <v>16.03</v>
      </c>
      <c r="D63227">
        <v>88</v>
      </c>
    </row>
    <row r="63228" spans="1:4">
      <c r="A63228" s="29">
        <v>44148</v>
      </c>
      <c r="B63228" s="30">
        <v>9.375E-2</v>
      </c>
      <c r="C63228">
        <v>16.04</v>
      </c>
      <c r="D63228">
        <v>87.990000000000009</v>
      </c>
    </row>
    <row r="63229" spans="1:4">
      <c r="A63229" s="29">
        <v>44148</v>
      </c>
      <c r="B63229" s="30">
        <v>0.10416666666666667</v>
      </c>
      <c r="C63229">
        <v>5.68</v>
      </c>
      <c r="D63229">
        <v>98.35</v>
      </c>
    </row>
    <row r="63230" spans="1:4">
      <c r="A63230" s="29">
        <v>44148</v>
      </c>
      <c r="B63230" s="30">
        <v>0.11458333333333333</v>
      </c>
      <c r="C63230">
        <v>5.14</v>
      </c>
      <c r="D63230">
        <v>98.89</v>
      </c>
    </row>
    <row r="63231" spans="1:4">
      <c r="A63231" s="29">
        <v>44148</v>
      </c>
      <c r="B63231" s="30">
        <v>0.125</v>
      </c>
      <c r="C63231">
        <v>5.0599999999999996</v>
      </c>
      <c r="D63231">
        <v>98.97</v>
      </c>
    </row>
    <row r="63232" spans="1:4">
      <c r="A63232" s="29">
        <v>44148</v>
      </c>
      <c r="B63232" s="30">
        <v>0.13541666666666666</v>
      </c>
      <c r="C63232">
        <v>5.03</v>
      </c>
      <c r="D63232">
        <v>99</v>
      </c>
    </row>
    <row r="63233" spans="1:4">
      <c r="A63233" s="29">
        <v>44148</v>
      </c>
      <c r="B63233" s="30">
        <v>0.14583333333333334</v>
      </c>
      <c r="C63233">
        <v>5.01</v>
      </c>
      <c r="D63233">
        <v>99.02</v>
      </c>
    </row>
    <row r="63234" spans="1:4">
      <c r="A63234" s="29">
        <v>44148</v>
      </c>
      <c r="B63234" s="30">
        <v>0.15625</v>
      </c>
      <c r="C63234">
        <v>4.99</v>
      </c>
      <c r="D63234">
        <v>99.04</v>
      </c>
    </row>
    <row r="63235" spans="1:4">
      <c r="A63235" s="29">
        <v>44148</v>
      </c>
      <c r="B63235" s="30">
        <v>0.16666666666666666</v>
      </c>
      <c r="C63235">
        <v>4.96</v>
      </c>
      <c r="D63235">
        <v>99.070000000000007</v>
      </c>
    </row>
    <row r="63236" spans="1:4">
      <c r="A63236" s="29">
        <v>44148</v>
      </c>
      <c r="B63236" s="30">
        <v>0.17708333333333334</v>
      </c>
      <c r="C63236">
        <v>4.96</v>
      </c>
      <c r="D63236">
        <v>99.070000000000007</v>
      </c>
    </row>
    <row r="63237" spans="1:4">
      <c r="A63237" s="29">
        <v>44148</v>
      </c>
      <c r="B63237" s="30">
        <v>0.1875</v>
      </c>
      <c r="C63237">
        <v>4.9400000000000004</v>
      </c>
      <c r="D63237">
        <v>99.09</v>
      </c>
    </row>
    <row r="63238" spans="1:4">
      <c r="A63238" s="29">
        <v>44148</v>
      </c>
      <c r="B63238" s="30">
        <v>0.19791666666666666</v>
      </c>
      <c r="C63238">
        <v>4.93</v>
      </c>
      <c r="D63238">
        <v>99.1</v>
      </c>
    </row>
    <row r="63239" spans="1:4">
      <c r="A63239" s="29">
        <v>44148</v>
      </c>
      <c r="B63239" s="30">
        <v>0.20833333333333334</v>
      </c>
      <c r="C63239">
        <v>4.93</v>
      </c>
      <c r="D63239">
        <v>99.1</v>
      </c>
    </row>
    <row r="63240" spans="1:4">
      <c r="A63240" s="29">
        <v>44148</v>
      </c>
      <c r="B63240" s="30">
        <v>0.21875</v>
      </c>
      <c r="C63240">
        <v>4.92</v>
      </c>
      <c r="D63240">
        <v>99.11</v>
      </c>
    </row>
    <row r="63241" spans="1:4">
      <c r="A63241" s="29">
        <v>44148</v>
      </c>
      <c r="B63241" s="30">
        <v>0.22916666666666666</v>
      </c>
      <c r="C63241">
        <v>5.0199999999999996</v>
      </c>
      <c r="D63241">
        <v>99.01</v>
      </c>
    </row>
    <row r="63242" spans="1:4">
      <c r="A63242" s="29">
        <v>44148</v>
      </c>
      <c r="B63242" s="30">
        <v>0.23958333333333334</v>
      </c>
      <c r="C63242">
        <v>5.31</v>
      </c>
      <c r="D63242">
        <v>98.72</v>
      </c>
    </row>
    <row r="63243" spans="1:4">
      <c r="A63243" s="29">
        <v>44148</v>
      </c>
      <c r="B63243" s="30">
        <v>0.25</v>
      </c>
      <c r="C63243">
        <v>5.42</v>
      </c>
      <c r="D63243">
        <v>98.61</v>
      </c>
    </row>
    <row r="63244" spans="1:4">
      <c r="A63244" s="29">
        <v>44148</v>
      </c>
      <c r="B63244" s="30">
        <v>0.26041666666666669</v>
      </c>
      <c r="C63244">
        <v>5.48</v>
      </c>
      <c r="D63244">
        <v>98.55</v>
      </c>
    </row>
    <row r="63245" spans="1:4">
      <c r="A63245" s="29">
        <v>44148</v>
      </c>
      <c r="B63245" s="30">
        <v>0.27083333333333331</v>
      </c>
      <c r="C63245">
        <v>5.23</v>
      </c>
      <c r="D63245">
        <v>98.8</v>
      </c>
    </row>
    <row r="63246" spans="1:4">
      <c r="A63246" s="29">
        <v>44148</v>
      </c>
      <c r="B63246" s="30">
        <v>0.28125</v>
      </c>
      <c r="C63246">
        <v>5.09</v>
      </c>
      <c r="D63246">
        <v>98.94</v>
      </c>
    </row>
    <row r="63247" spans="1:4">
      <c r="A63247" s="29">
        <v>44148</v>
      </c>
      <c r="B63247" s="30">
        <v>0.29166666666666669</v>
      </c>
      <c r="C63247">
        <v>5.03</v>
      </c>
      <c r="D63247">
        <v>99</v>
      </c>
    </row>
    <row r="63248" spans="1:4">
      <c r="A63248" s="29">
        <v>44148</v>
      </c>
      <c r="B63248" s="30">
        <v>0.30208333333333331</v>
      </c>
      <c r="C63248">
        <v>5.19</v>
      </c>
      <c r="D63248">
        <v>98.84</v>
      </c>
    </row>
    <row r="63249" spans="1:4">
      <c r="A63249" s="29">
        <v>44148</v>
      </c>
      <c r="B63249" s="30">
        <v>0.3125</v>
      </c>
      <c r="C63249">
        <v>5.41</v>
      </c>
      <c r="D63249">
        <v>98.62</v>
      </c>
    </row>
    <row r="63250" spans="1:4">
      <c r="A63250" s="29">
        <v>44148</v>
      </c>
      <c r="B63250" s="30">
        <v>0.32291666666666669</v>
      </c>
      <c r="C63250">
        <v>5.5</v>
      </c>
      <c r="D63250">
        <v>98.53</v>
      </c>
    </row>
    <row r="63251" spans="1:4">
      <c r="A63251" s="29">
        <v>44148</v>
      </c>
      <c r="B63251" s="30">
        <v>0.33333333333333331</v>
      </c>
      <c r="C63251">
        <v>5.55</v>
      </c>
      <c r="D63251">
        <v>98.48</v>
      </c>
    </row>
    <row r="63252" spans="1:4">
      <c r="A63252" s="29">
        <v>44148</v>
      </c>
      <c r="B63252" s="30">
        <v>0.34375</v>
      </c>
      <c r="C63252">
        <v>5.59</v>
      </c>
      <c r="D63252">
        <v>98.44</v>
      </c>
    </row>
    <row r="63253" spans="1:4">
      <c r="A63253" s="29">
        <v>44148</v>
      </c>
      <c r="B63253" s="30">
        <v>0.35416666666666669</v>
      </c>
      <c r="C63253">
        <v>5.61</v>
      </c>
      <c r="D63253">
        <v>98.42</v>
      </c>
    </row>
    <row r="63254" spans="1:4">
      <c r="A63254" s="29">
        <v>44148</v>
      </c>
      <c r="B63254" s="30">
        <v>0.36458333333333331</v>
      </c>
      <c r="C63254">
        <v>5.64</v>
      </c>
      <c r="D63254">
        <v>98.39</v>
      </c>
    </row>
    <row r="63255" spans="1:4">
      <c r="A63255" s="29">
        <v>44148</v>
      </c>
      <c r="B63255" s="30">
        <v>0.375</v>
      </c>
      <c r="C63255">
        <v>5.66</v>
      </c>
      <c r="D63255">
        <v>98.37</v>
      </c>
    </row>
    <row r="63256" spans="1:4">
      <c r="A63256" s="29">
        <v>44148</v>
      </c>
      <c r="B63256" s="30">
        <v>0.38541666666666669</v>
      </c>
      <c r="C63256">
        <v>5.67</v>
      </c>
      <c r="D63256">
        <v>98.36</v>
      </c>
    </row>
    <row r="63257" spans="1:4">
      <c r="A63257" s="29">
        <v>44148</v>
      </c>
      <c r="B63257" s="30">
        <v>0.39583333333333331</v>
      </c>
      <c r="C63257">
        <v>5.44</v>
      </c>
      <c r="D63257">
        <v>98.59</v>
      </c>
    </row>
    <row r="63258" spans="1:4">
      <c r="A63258" s="29">
        <v>44148</v>
      </c>
      <c r="B63258" s="30">
        <v>0.40625</v>
      </c>
      <c r="C63258">
        <v>5.24</v>
      </c>
      <c r="D63258">
        <v>98.79</v>
      </c>
    </row>
    <row r="63259" spans="1:4">
      <c r="A63259" s="29">
        <v>44148</v>
      </c>
      <c r="B63259" s="30">
        <v>0.41666666666666669</v>
      </c>
      <c r="C63259">
        <v>5.15</v>
      </c>
      <c r="D63259">
        <v>98.88</v>
      </c>
    </row>
    <row r="63260" spans="1:4">
      <c r="A63260" s="29">
        <v>44148</v>
      </c>
      <c r="B63260" s="30">
        <v>0.42708333333333331</v>
      </c>
      <c r="C63260">
        <v>5.33</v>
      </c>
      <c r="D63260">
        <v>98.7</v>
      </c>
    </row>
    <row r="63261" spans="1:4">
      <c r="A63261" s="29">
        <v>44148</v>
      </c>
      <c r="B63261" s="30">
        <v>0.4375</v>
      </c>
      <c r="C63261">
        <v>5.51</v>
      </c>
      <c r="D63261">
        <v>98.52</v>
      </c>
    </row>
    <row r="63262" spans="1:4">
      <c r="A63262" s="29">
        <v>44148</v>
      </c>
      <c r="B63262" s="30">
        <v>0.44791666666666669</v>
      </c>
      <c r="C63262">
        <v>5.59</v>
      </c>
      <c r="D63262">
        <v>98.44</v>
      </c>
    </row>
    <row r="63263" spans="1:4">
      <c r="A63263" s="29">
        <v>44148</v>
      </c>
      <c r="B63263" s="30">
        <v>0.45833333333333331</v>
      </c>
      <c r="C63263">
        <v>5.63</v>
      </c>
      <c r="D63263">
        <v>98.4</v>
      </c>
    </row>
    <row r="63264" spans="1:4">
      <c r="A63264" s="29">
        <v>44148</v>
      </c>
      <c r="B63264" s="30">
        <v>0.46875</v>
      </c>
      <c r="C63264">
        <v>5.65</v>
      </c>
      <c r="D63264">
        <v>98.38</v>
      </c>
    </row>
    <row r="63265" spans="1:4">
      <c r="A63265" s="29">
        <v>44148</v>
      </c>
      <c r="B63265" s="30">
        <v>0.47916666666666669</v>
      </c>
      <c r="C63265">
        <v>5.67</v>
      </c>
      <c r="D63265">
        <v>98.36</v>
      </c>
    </row>
    <row r="63266" spans="1:4">
      <c r="A63266" s="29">
        <v>44148</v>
      </c>
      <c r="B63266" s="30">
        <v>0.48958333333333331</v>
      </c>
      <c r="C63266">
        <v>5.68</v>
      </c>
      <c r="D63266">
        <v>98.35</v>
      </c>
    </row>
    <row r="63267" spans="1:4">
      <c r="A63267" s="29">
        <v>44148</v>
      </c>
      <c r="B63267" s="30">
        <v>0.5</v>
      </c>
      <c r="C63267">
        <v>5.51</v>
      </c>
      <c r="D63267">
        <v>98.52</v>
      </c>
    </row>
    <row r="63268" spans="1:4">
      <c r="A63268" s="29">
        <v>44148</v>
      </c>
      <c r="B63268" s="30">
        <v>0.51041666666666663</v>
      </c>
      <c r="C63268">
        <v>5.27</v>
      </c>
      <c r="D63268">
        <v>98.76</v>
      </c>
    </row>
    <row r="63269" spans="1:4">
      <c r="A63269" s="29">
        <v>44148</v>
      </c>
      <c r="B63269" s="30">
        <v>0.52083333333333337</v>
      </c>
      <c r="C63269">
        <v>5.18</v>
      </c>
      <c r="D63269">
        <v>98.85</v>
      </c>
    </row>
    <row r="63270" spans="1:4">
      <c r="A63270" s="29">
        <v>44148</v>
      </c>
      <c r="B63270" s="30">
        <v>0.53125</v>
      </c>
      <c r="C63270">
        <v>5.31</v>
      </c>
      <c r="D63270">
        <v>98.72</v>
      </c>
    </row>
    <row r="63271" spans="1:4">
      <c r="A63271" s="29">
        <v>44148</v>
      </c>
      <c r="B63271" s="30">
        <v>0.54166666666666663</v>
      </c>
      <c r="C63271">
        <v>5.52</v>
      </c>
      <c r="D63271">
        <v>98.51</v>
      </c>
    </row>
    <row r="63272" spans="1:4">
      <c r="A63272" s="29">
        <v>44148</v>
      </c>
      <c r="B63272" s="30">
        <v>0.55208333333333337</v>
      </c>
      <c r="C63272">
        <v>5.59</v>
      </c>
      <c r="D63272">
        <v>98.44</v>
      </c>
    </row>
    <row r="63273" spans="1:4">
      <c r="A63273" s="29">
        <v>44148</v>
      </c>
      <c r="B63273" s="30">
        <v>0.5625</v>
      </c>
      <c r="C63273">
        <v>5.63</v>
      </c>
      <c r="D63273">
        <v>98.4</v>
      </c>
    </row>
    <row r="63274" spans="1:4">
      <c r="A63274" s="29">
        <v>44148</v>
      </c>
      <c r="B63274" s="30">
        <v>0.57291666666666663</v>
      </c>
      <c r="C63274">
        <v>5.66</v>
      </c>
      <c r="D63274">
        <v>98.37</v>
      </c>
    </row>
    <row r="63275" spans="1:4">
      <c r="A63275" s="29">
        <v>44148</v>
      </c>
      <c r="B63275" s="30">
        <v>0.58333333333333337</v>
      </c>
      <c r="C63275">
        <v>5.67</v>
      </c>
      <c r="D63275">
        <v>98.36</v>
      </c>
    </row>
    <row r="63276" spans="1:4">
      <c r="A63276" s="29">
        <v>44148</v>
      </c>
      <c r="B63276" s="30">
        <v>0.59375</v>
      </c>
      <c r="C63276">
        <v>5.69</v>
      </c>
      <c r="D63276">
        <v>98.34</v>
      </c>
    </row>
    <row r="63277" spans="1:4">
      <c r="A63277" s="29">
        <v>44148</v>
      </c>
      <c r="B63277" s="30">
        <v>0.60416666666666663</v>
      </c>
      <c r="C63277">
        <v>5.61</v>
      </c>
      <c r="D63277">
        <v>98.42</v>
      </c>
    </row>
    <row r="63278" spans="1:4">
      <c r="A63278" s="29">
        <v>44148</v>
      </c>
      <c r="B63278" s="30">
        <v>0.61458333333333337</v>
      </c>
      <c r="C63278">
        <v>5.31</v>
      </c>
      <c r="D63278">
        <v>98.72</v>
      </c>
    </row>
    <row r="63279" spans="1:4">
      <c r="A63279" s="29">
        <v>44148</v>
      </c>
      <c r="B63279" s="30">
        <v>0.625</v>
      </c>
      <c r="C63279">
        <v>5.2</v>
      </c>
      <c r="D63279">
        <v>98.83</v>
      </c>
    </row>
    <row r="63280" spans="1:4">
      <c r="A63280" s="29">
        <v>44148</v>
      </c>
      <c r="B63280" s="30">
        <v>0.63541666666666663</v>
      </c>
      <c r="C63280">
        <v>5.14</v>
      </c>
      <c r="D63280">
        <v>98.89</v>
      </c>
    </row>
    <row r="63281" spans="1:4">
      <c r="A63281" s="29">
        <v>44148</v>
      </c>
      <c r="B63281" s="30">
        <v>0.64583333333333337</v>
      </c>
      <c r="C63281">
        <v>5.29</v>
      </c>
      <c r="D63281">
        <v>98.74</v>
      </c>
    </row>
    <row r="63282" spans="1:4">
      <c r="A63282" s="29">
        <v>44148</v>
      </c>
      <c r="B63282" s="30">
        <v>0.65625</v>
      </c>
      <c r="C63282">
        <v>5.5</v>
      </c>
      <c r="D63282">
        <v>98.53</v>
      </c>
    </row>
    <row r="63283" spans="1:4">
      <c r="A63283" s="29">
        <v>44148</v>
      </c>
      <c r="B63283" s="30">
        <v>0.66666666666666663</v>
      </c>
      <c r="C63283">
        <v>5.58</v>
      </c>
      <c r="D63283">
        <v>98.45</v>
      </c>
    </row>
    <row r="63284" spans="1:4">
      <c r="A63284" s="29">
        <v>44148</v>
      </c>
      <c r="B63284" s="30">
        <v>0.67708333333333337</v>
      </c>
      <c r="C63284">
        <v>5.62</v>
      </c>
      <c r="D63284">
        <v>98.41</v>
      </c>
    </row>
    <row r="63285" spans="1:4">
      <c r="A63285" s="29">
        <v>44148</v>
      </c>
      <c r="B63285" s="30">
        <v>0.6875</v>
      </c>
      <c r="C63285">
        <v>5.65</v>
      </c>
      <c r="D63285">
        <v>98.38</v>
      </c>
    </row>
    <row r="63286" spans="1:4">
      <c r="A63286" s="29">
        <v>44148</v>
      </c>
      <c r="B63286" s="30">
        <v>0.69791666666666663</v>
      </c>
      <c r="C63286">
        <v>15.94</v>
      </c>
      <c r="D63286">
        <v>88.09</v>
      </c>
    </row>
    <row r="63287" spans="1:4">
      <c r="A63287" s="29">
        <v>44148</v>
      </c>
      <c r="B63287" s="30">
        <v>0.70833333333333337</v>
      </c>
      <c r="C63287">
        <v>16.170000000000002</v>
      </c>
      <c r="D63287">
        <v>87.86</v>
      </c>
    </row>
    <row r="63288" spans="1:4">
      <c r="A63288" s="29">
        <v>44148</v>
      </c>
      <c r="B63288" s="30">
        <v>0.71875</v>
      </c>
      <c r="C63288">
        <v>16.23</v>
      </c>
      <c r="D63288">
        <v>87.8</v>
      </c>
    </row>
    <row r="63289" spans="1:4">
      <c r="A63289" s="29">
        <v>44148</v>
      </c>
      <c r="B63289" s="30">
        <v>0.72916666666666663</v>
      </c>
      <c r="C63289">
        <v>16.23</v>
      </c>
      <c r="D63289">
        <v>87.8</v>
      </c>
    </row>
    <row r="63290" spans="1:4">
      <c r="A63290" s="29">
        <v>44148</v>
      </c>
      <c r="B63290" s="30">
        <v>0.73958333333333337</v>
      </c>
      <c r="C63290">
        <v>6.2</v>
      </c>
      <c r="D63290">
        <v>97.83</v>
      </c>
    </row>
    <row r="63291" spans="1:4">
      <c r="A63291" s="29">
        <v>44148</v>
      </c>
      <c r="B63291" s="30">
        <v>0.75</v>
      </c>
      <c r="C63291">
        <v>5.34</v>
      </c>
      <c r="D63291">
        <v>98.69</v>
      </c>
    </row>
    <row r="63292" spans="1:4">
      <c r="A63292" s="29">
        <v>44148</v>
      </c>
      <c r="B63292" s="30">
        <v>0.76041666666666663</v>
      </c>
      <c r="C63292">
        <v>5.21</v>
      </c>
      <c r="D63292">
        <v>98.820000000000007</v>
      </c>
    </row>
    <row r="63293" spans="1:4">
      <c r="A63293" s="29">
        <v>44148</v>
      </c>
      <c r="B63293" s="30">
        <v>0.77083333333333337</v>
      </c>
      <c r="C63293">
        <v>5.32</v>
      </c>
      <c r="D63293">
        <v>98.710000000000008</v>
      </c>
    </row>
    <row r="63294" spans="1:4">
      <c r="A63294" s="29">
        <v>44148</v>
      </c>
      <c r="B63294" s="30">
        <v>0.78125</v>
      </c>
      <c r="C63294">
        <v>5.53</v>
      </c>
      <c r="D63294">
        <v>98.5</v>
      </c>
    </row>
    <row r="63295" spans="1:4">
      <c r="A63295" s="29">
        <v>44148</v>
      </c>
      <c r="B63295" s="30">
        <v>0.79166666666666663</v>
      </c>
      <c r="C63295">
        <v>5.61</v>
      </c>
      <c r="D63295">
        <v>98.42</v>
      </c>
    </row>
    <row r="63296" spans="1:4">
      <c r="A63296" s="29">
        <v>44148</v>
      </c>
      <c r="B63296" s="30">
        <v>0.80208333333333337</v>
      </c>
      <c r="C63296">
        <v>5.65</v>
      </c>
      <c r="D63296">
        <v>98.38</v>
      </c>
    </row>
    <row r="63297" spans="1:4">
      <c r="A63297" s="29">
        <v>44148</v>
      </c>
      <c r="B63297" s="30">
        <v>0.8125</v>
      </c>
      <c r="C63297">
        <v>5.67</v>
      </c>
      <c r="D63297">
        <v>98.36</v>
      </c>
    </row>
    <row r="63298" spans="1:4">
      <c r="A63298" s="29">
        <v>44148</v>
      </c>
      <c r="B63298" s="30">
        <v>0.82291666666666663</v>
      </c>
      <c r="C63298">
        <v>5.7</v>
      </c>
      <c r="D63298">
        <v>98.33</v>
      </c>
    </row>
    <row r="63299" spans="1:4">
      <c r="A63299" s="29">
        <v>44148</v>
      </c>
      <c r="B63299" s="30">
        <v>0.83333333333333337</v>
      </c>
      <c r="C63299">
        <v>5.71</v>
      </c>
      <c r="D63299">
        <v>98.320000000000007</v>
      </c>
    </row>
    <row r="63300" spans="1:4">
      <c r="A63300" s="29">
        <v>44148</v>
      </c>
      <c r="B63300" s="30">
        <v>0.84375</v>
      </c>
      <c r="C63300">
        <v>5.72</v>
      </c>
      <c r="D63300">
        <v>98.31</v>
      </c>
    </row>
    <row r="63301" spans="1:4">
      <c r="A63301" s="29">
        <v>44148</v>
      </c>
      <c r="B63301" s="30">
        <v>0.85416666666666663</v>
      </c>
      <c r="C63301">
        <v>5.74</v>
      </c>
      <c r="D63301">
        <v>98.29</v>
      </c>
    </row>
    <row r="63302" spans="1:4">
      <c r="A63302" s="29">
        <v>44148</v>
      </c>
      <c r="B63302" s="30">
        <v>0.86458333333333337</v>
      </c>
      <c r="C63302">
        <v>5.74</v>
      </c>
      <c r="D63302">
        <v>98.29</v>
      </c>
    </row>
    <row r="63303" spans="1:4">
      <c r="A63303" s="29">
        <v>44148</v>
      </c>
      <c r="B63303" s="30">
        <v>0.875</v>
      </c>
      <c r="C63303">
        <v>5.75</v>
      </c>
      <c r="D63303">
        <v>98.28</v>
      </c>
    </row>
    <row r="63304" spans="1:4">
      <c r="A63304" s="29">
        <v>44148</v>
      </c>
      <c r="B63304" s="30">
        <v>0.88541666666666663</v>
      </c>
      <c r="C63304">
        <v>5.76</v>
      </c>
      <c r="D63304">
        <v>98.27</v>
      </c>
    </row>
    <row r="63305" spans="1:4">
      <c r="A63305" s="29">
        <v>44148</v>
      </c>
      <c r="B63305" s="30">
        <v>0.89583333333333337</v>
      </c>
      <c r="C63305">
        <v>5.49</v>
      </c>
      <c r="D63305">
        <v>98.54</v>
      </c>
    </row>
    <row r="63306" spans="1:4">
      <c r="A63306" s="29">
        <v>44148</v>
      </c>
      <c r="B63306" s="30">
        <v>0.90625</v>
      </c>
      <c r="C63306">
        <v>5.3</v>
      </c>
      <c r="D63306">
        <v>98.73</v>
      </c>
    </row>
    <row r="63307" spans="1:4">
      <c r="A63307" s="29">
        <v>44148</v>
      </c>
      <c r="B63307" s="30">
        <v>0.91666666666666663</v>
      </c>
      <c r="C63307">
        <v>5.22</v>
      </c>
      <c r="D63307">
        <v>98.81</v>
      </c>
    </row>
    <row r="63308" spans="1:4">
      <c r="A63308" s="29">
        <v>44148</v>
      </c>
      <c r="B63308" s="30">
        <v>0.92708333333333337</v>
      </c>
      <c r="C63308">
        <v>5.17</v>
      </c>
      <c r="D63308">
        <v>98.86</v>
      </c>
    </row>
    <row r="63309" spans="1:4">
      <c r="A63309" s="29">
        <v>44148</v>
      </c>
      <c r="B63309" s="30">
        <v>0.9375</v>
      </c>
      <c r="C63309">
        <v>5.27</v>
      </c>
      <c r="D63309">
        <v>98.76</v>
      </c>
    </row>
    <row r="63310" spans="1:4">
      <c r="A63310" s="29">
        <v>44148</v>
      </c>
      <c r="B63310" s="30">
        <v>0.94791666666666663</v>
      </c>
      <c r="C63310">
        <v>5.51</v>
      </c>
      <c r="D63310">
        <v>98.52</v>
      </c>
    </row>
    <row r="63311" spans="1:4">
      <c r="A63311" s="29">
        <v>44148</v>
      </c>
      <c r="B63311" s="30">
        <v>0.95833333333333337</v>
      </c>
      <c r="C63311">
        <v>5.6</v>
      </c>
      <c r="D63311">
        <v>98.43</v>
      </c>
    </row>
    <row r="63312" spans="1:4">
      <c r="A63312" s="29">
        <v>44148</v>
      </c>
      <c r="B63312" s="30">
        <v>0.96875</v>
      </c>
      <c r="C63312">
        <v>5.65</v>
      </c>
      <c r="D63312">
        <v>98.38</v>
      </c>
    </row>
    <row r="63313" spans="1:4">
      <c r="A63313" s="29">
        <v>44148</v>
      </c>
      <c r="B63313" s="30">
        <v>0.97916666666666663</v>
      </c>
      <c r="C63313">
        <v>5.38</v>
      </c>
      <c r="D63313">
        <v>98.65</v>
      </c>
    </row>
    <row r="63314" spans="1:4">
      <c r="A63314" s="29">
        <v>44148</v>
      </c>
      <c r="B63314" s="30">
        <v>0.98958333333333337</v>
      </c>
      <c r="C63314">
        <v>5.22</v>
      </c>
      <c r="D63314">
        <v>98.81</v>
      </c>
    </row>
    <row r="63315" spans="1:4">
      <c r="A63315" s="29">
        <v>44149</v>
      </c>
      <c r="B63315" s="30">
        <v>0</v>
      </c>
      <c r="C63315">
        <v>5.15</v>
      </c>
      <c r="D63315">
        <v>98.88</v>
      </c>
    </row>
    <row r="63316" spans="1:4">
      <c r="A63316" s="29">
        <v>44149</v>
      </c>
      <c r="B63316" s="30">
        <v>1.0416666666666666E-2</v>
      </c>
      <c r="C63316">
        <v>5.0999999999999996</v>
      </c>
      <c r="D63316">
        <v>98.93</v>
      </c>
    </row>
    <row r="63317" spans="1:4">
      <c r="A63317" s="29">
        <v>44149</v>
      </c>
      <c r="B63317" s="30">
        <v>2.0833333333333332E-2</v>
      </c>
      <c r="C63317">
        <v>5.08</v>
      </c>
      <c r="D63317">
        <v>98.95</v>
      </c>
    </row>
    <row r="63318" spans="1:4">
      <c r="A63318" s="29">
        <v>44149</v>
      </c>
      <c r="B63318" s="30">
        <v>3.125E-2</v>
      </c>
      <c r="C63318">
        <v>5.0599999999999996</v>
      </c>
      <c r="D63318">
        <v>98.97</v>
      </c>
    </row>
    <row r="63319" spans="1:4">
      <c r="A63319" s="29">
        <v>44149</v>
      </c>
      <c r="B63319" s="30">
        <v>4.1666666666666664E-2</v>
      </c>
      <c r="C63319">
        <v>5.04</v>
      </c>
      <c r="D63319">
        <v>98.99</v>
      </c>
    </row>
    <row r="63320" spans="1:4">
      <c r="A63320" s="29">
        <v>44149</v>
      </c>
      <c r="B63320" s="30">
        <v>5.2083333333333336E-2</v>
      </c>
      <c r="C63320">
        <v>5.0199999999999996</v>
      </c>
      <c r="D63320">
        <v>99.01</v>
      </c>
    </row>
    <row r="63321" spans="1:4">
      <c r="A63321" s="29">
        <v>44149</v>
      </c>
      <c r="B63321" s="30">
        <v>6.25E-2</v>
      </c>
      <c r="C63321">
        <v>15.92</v>
      </c>
      <c r="D63321">
        <v>88.11</v>
      </c>
    </row>
    <row r="63322" spans="1:4">
      <c r="A63322" s="29">
        <v>44149</v>
      </c>
      <c r="B63322" s="30">
        <v>7.2916666666666671E-2</v>
      </c>
      <c r="C63322">
        <v>19.260000000000002</v>
      </c>
      <c r="D63322">
        <v>84.77</v>
      </c>
    </row>
    <row r="63323" spans="1:4">
      <c r="A63323" s="29">
        <v>44149</v>
      </c>
      <c r="B63323" s="30">
        <v>8.3333333333333329E-2</v>
      </c>
      <c r="C63323">
        <v>19.399999999999999</v>
      </c>
      <c r="D63323">
        <v>84.63</v>
      </c>
    </row>
    <row r="63324" spans="1:4">
      <c r="A63324" s="29">
        <v>44149</v>
      </c>
      <c r="B63324" s="30">
        <v>9.375E-2</v>
      </c>
      <c r="C63324">
        <v>12.91</v>
      </c>
      <c r="D63324">
        <v>91.12</v>
      </c>
    </row>
    <row r="63325" spans="1:4">
      <c r="A63325" s="29">
        <v>44149</v>
      </c>
      <c r="B63325" s="30">
        <v>0.10416666666666667</v>
      </c>
      <c r="C63325">
        <v>5.32</v>
      </c>
      <c r="D63325">
        <v>98.710000000000008</v>
      </c>
    </row>
    <row r="63326" spans="1:4">
      <c r="A63326" s="29">
        <v>44149</v>
      </c>
      <c r="B63326" s="30">
        <v>0.11458333333333333</v>
      </c>
      <c r="C63326">
        <v>5.12</v>
      </c>
      <c r="D63326">
        <v>98.91</v>
      </c>
    </row>
    <row r="63327" spans="1:4">
      <c r="A63327" s="29">
        <v>44149</v>
      </c>
      <c r="B63327" s="30">
        <v>0.125</v>
      </c>
      <c r="C63327">
        <v>5.07</v>
      </c>
      <c r="D63327">
        <v>98.960000000000008</v>
      </c>
    </row>
    <row r="63328" spans="1:4">
      <c r="A63328" s="29">
        <v>44149</v>
      </c>
      <c r="B63328" s="30">
        <v>0.13541666666666666</v>
      </c>
      <c r="C63328">
        <v>5.03</v>
      </c>
      <c r="D63328">
        <v>99</v>
      </c>
    </row>
    <row r="63329" spans="1:4">
      <c r="A63329" s="29">
        <v>44149</v>
      </c>
      <c r="B63329" s="30">
        <v>0.14583333333333334</v>
      </c>
      <c r="C63329">
        <v>5.01</v>
      </c>
      <c r="D63329">
        <v>99.02</v>
      </c>
    </row>
    <row r="63330" spans="1:4">
      <c r="A63330" s="29">
        <v>44149</v>
      </c>
      <c r="B63330" s="30">
        <v>0.15625</v>
      </c>
      <c r="C63330">
        <v>4.99</v>
      </c>
      <c r="D63330">
        <v>99.04</v>
      </c>
    </row>
    <row r="63331" spans="1:4">
      <c r="A63331" s="29">
        <v>44149</v>
      </c>
      <c r="B63331" s="30">
        <v>0.16666666666666666</v>
      </c>
      <c r="C63331">
        <v>4.97</v>
      </c>
      <c r="D63331">
        <v>99.06</v>
      </c>
    </row>
    <row r="63332" spans="1:4">
      <c r="A63332" s="29">
        <v>44149</v>
      </c>
      <c r="B63332" s="30">
        <v>0.17708333333333334</v>
      </c>
      <c r="C63332">
        <v>4.96</v>
      </c>
      <c r="D63332">
        <v>99.070000000000007</v>
      </c>
    </row>
    <row r="63333" spans="1:4">
      <c r="A63333" s="29">
        <v>44149</v>
      </c>
      <c r="B63333" s="30">
        <v>0.1875</v>
      </c>
      <c r="C63333">
        <v>4.95</v>
      </c>
      <c r="D63333">
        <v>99.08</v>
      </c>
    </row>
    <row r="63334" spans="1:4">
      <c r="A63334" s="29">
        <v>44149</v>
      </c>
      <c r="B63334" s="30">
        <v>0.19791666666666666</v>
      </c>
      <c r="C63334">
        <v>4.95</v>
      </c>
      <c r="D63334">
        <v>99.08</v>
      </c>
    </row>
    <row r="63335" spans="1:4">
      <c r="A63335" s="29">
        <v>44149</v>
      </c>
      <c r="B63335" s="30">
        <v>0.20833333333333334</v>
      </c>
      <c r="C63335">
        <v>4.9400000000000004</v>
      </c>
      <c r="D63335">
        <v>99.09</v>
      </c>
    </row>
    <row r="63336" spans="1:4">
      <c r="A63336" s="29">
        <v>44149</v>
      </c>
      <c r="B63336" s="30">
        <v>0.21875</v>
      </c>
      <c r="C63336">
        <v>4.9400000000000004</v>
      </c>
      <c r="D63336">
        <v>99.09</v>
      </c>
    </row>
    <row r="63337" spans="1:4">
      <c r="A63337" s="29">
        <v>44149</v>
      </c>
      <c r="B63337" s="30">
        <v>0.22916666666666666</v>
      </c>
      <c r="C63337">
        <v>5.12</v>
      </c>
      <c r="D63337">
        <v>98.91</v>
      </c>
    </row>
    <row r="63338" spans="1:4">
      <c r="A63338" s="29">
        <v>44149</v>
      </c>
      <c r="B63338" s="30">
        <v>0.23958333333333334</v>
      </c>
      <c r="C63338">
        <v>5.36</v>
      </c>
      <c r="D63338">
        <v>98.67</v>
      </c>
    </row>
    <row r="63339" spans="1:4">
      <c r="A63339" s="29">
        <v>44149</v>
      </c>
      <c r="B63339" s="30">
        <v>0.25</v>
      </c>
      <c r="C63339">
        <v>5.46</v>
      </c>
      <c r="D63339">
        <v>98.570000000000007</v>
      </c>
    </row>
    <row r="63340" spans="1:4">
      <c r="A63340" s="29">
        <v>44149</v>
      </c>
      <c r="B63340" s="30">
        <v>0.26041666666666669</v>
      </c>
      <c r="C63340">
        <v>5.32</v>
      </c>
      <c r="D63340">
        <v>98.710000000000008</v>
      </c>
    </row>
    <row r="63341" spans="1:4">
      <c r="A63341" s="29">
        <v>44149</v>
      </c>
      <c r="B63341" s="30">
        <v>0.27083333333333331</v>
      </c>
      <c r="C63341">
        <v>5.12</v>
      </c>
      <c r="D63341">
        <v>98.91</v>
      </c>
    </row>
    <row r="63342" spans="1:4">
      <c r="A63342" s="29">
        <v>44149</v>
      </c>
      <c r="B63342" s="30">
        <v>0.28125</v>
      </c>
      <c r="C63342">
        <v>5.05</v>
      </c>
      <c r="D63342">
        <v>98.98</v>
      </c>
    </row>
    <row r="63343" spans="1:4">
      <c r="A63343" s="29">
        <v>44149</v>
      </c>
      <c r="B63343" s="30">
        <v>0.29166666666666669</v>
      </c>
      <c r="C63343">
        <v>5.01</v>
      </c>
      <c r="D63343">
        <v>99.02</v>
      </c>
    </row>
    <row r="63344" spans="1:4">
      <c r="A63344" s="29">
        <v>44149</v>
      </c>
      <c r="B63344" s="30">
        <v>0.30208333333333331</v>
      </c>
      <c r="C63344">
        <v>5</v>
      </c>
      <c r="D63344">
        <v>99.03</v>
      </c>
    </row>
    <row r="63345" spans="1:4">
      <c r="A63345" s="29">
        <v>44149</v>
      </c>
      <c r="B63345" s="30">
        <v>0.3125</v>
      </c>
      <c r="C63345">
        <v>5.24</v>
      </c>
      <c r="D63345">
        <v>98.79</v>
      </c>
    </row>
    <row r="63346" spans="1:4">
      <c r="A63346" s="29">
        <v>44149</v>
      </c>
      <c r="B63346" s="30">
        <v>0.32291666666666669</v>
      </c>
      <c r="C63346">
        <v>5.42</v>
      </c>
      <c r="D63346">
        <v>98.61</v>
      </c>
    </row>
    <row r="63347" spans="1:4">
      <c r="A63347" s="29">
        <v>44149</v>
      </c>
      <c r="B63347" s="30">
        <v>0.33333333333333331</v>
      </c>
      <c r="C63347">
        <v>5.5</v>
      </c>
      <c r="D63347">
        <v>98.53</v>
      </c>
    </row>
    <row r="63348" spans="1:4">
      <c r="A63348" s="29">
        <v>44149</v>
      </c>
      <c r="B63348" s="30">
        <v>0.34375</v>
      </c>
      <c r="C63348">
        <v>5.55</v>
      </c>
      <c r="D63348">
        <v>98.48</v>
      </c>
    </row>
    <row r="63349" spans="1:4">
      <c r="A63349" s="29">
        <v>44149</v>
      </c>
      <c r="B63349" s="30">
        <v>0.35416666666666669</v>
      </c>
      <c r="C63349">
        <v>5.59</v>
      </c>
      <c r="D63349">
        <v>98.44</v>
      </c>
    </row>
    <row r="63350" spans="1:4">
      <c r="A63350" s="29">
        <v>44149</v>
      </c>
      <c r="B63350" s="30">
        <v>0.36458333333333331</v>
      </c>
      <c r="C63350">
        <v>5.63</v>
      </c>
      <c r="D63350">
        <v>98.4</v>
      </c>
    </row>
    <row r="63351" spans="1:4">
      <c r="A63351" s="29">
        <v>44149</v>
      </c>
      <c r="B63351" s="30">
        <v>0.375</v>
      </c>
      <c r="C63351">
        <v>5.65</v>
      </c>
      <c r="D63351">
        <v>98.38</v>
      </c>
    </row>
    <row r="63352" spans="1:4">
      <c r="A63352" s="29">
        <v>44149</v>
      </c>
      <c r="B63352" s="30">
        <v>0.38541666666666669</v>
      </c>
      <c r="C63352">
        <v>5.67</v>
      </c>
      <c r="D63352">
        <v>98.36</v>
      </c>
    </row>
    <row r="63353" spans="1:4">
      <c r="A63353" s="29">
        <v>44149</v>
      </c>
      <c r="B63353" s="30">
        <v>0.39583333333333331</v>
      </c>
      <c r="C63353">
        <v>5.68</v>
      </c>
      <c r="D63353">
        <v>98.35</v>
      </c>
    </row>
    <row r="63354" spans="1:4">
      <c r="A63354" s="29">
        <v>44149</v>
      </c>
      <c r="B63354" s="30">
        <v>0.40625</v>
      </c>
      <c r="C63354">
        <v>5.69</v>
      </c>
      <c r="D63354">
        <v>98.34</v>
      </c>
    </row>
    <row r="63355" spans="1:4">
      <c r="A63355" s="29">
        <v>44149</v>
      </c>
      <c r="B63355" s="30">
        <v>0.41666666666666669</v>
      </c>
      <c r="C63355">
        <v>5.7</v>
      </c>
      <c r="D63355">
        <v>98.33</v>
      </c>
    </row>
    <row r="63356" spans="1:4">
      <c r="A63356" s="29">
        <v>44149</v>
      </c>
      <c r="B63356" s="30">
        <v>0.42708333333333331</v>
      </c>
      <c r="C63356">
        <v>5.71</v>
      </c>
      <c r="D63356">
        <v>98.320000000000007</v>
      </c>
    </row>
    <row r="63357" spans="1:4">
      <c r="A63357" s="29">
        <v>44149</v>
      </c>
      <c r="B63357" s="30">
        <v>0.4375</v>
      </c>
      <c r="C63357">
        <v>5.72</v>
      </c>
      <c r="D63357">
        <v>98.31</v>
      </c>
    </row>
    <row r="63358" spans="1:4">
      <c r="A63358" s="29">
        <v>44149</v>
      </c>
      <c r="B63358" s="30">
        <v>0.44791666666666669</v>
      </c>
      <c r="C63358">
        <v>5.73</v>
      </c>
      <c r="D63358">
        <v>98.3</v>
      </c>
    </row>
    <row r="63359" spans="1:4">
      <c r="A63359" s="29">
        <v>44149</v>
      </c>
      <c r="B63359" s="30">
        <v>0.45833333333333331</v>
      </c>
      <c r="C63359">
        <v>5.73</v>
      </c>
      <c r="D63359">
        <v>98.3</v>
      </c>
    </row>
    <row r="63360" spans="1:4">
      <c r="A63360" s="29">
        <v>44149</v>
      </c>
      <c r="B63360" s="30">
        <v>0.46875</v>
      </c>
      <c r="C63360">
        <v>5.4</v>
      </c>
      <c r="D63360">
        <v>98.63</v>
      </c>
    </row>
    <row r="63361" spans="1:4">
      <c r="A63361" s="29">
        <v>44149</v>
      </c>
      <c r="B63361" s="30">
        <v>0.47916666666666669</v>
      </c>
      <c r="C63361">
        <v>5.25</v>
      </c>
      <c r="D63361">
        <v>98.78</v>
      </c>
    </row>
    <row r="63362" spans="1:4">
      <c r="A63362" s="29">
        <v>44149</v>
      </c>
      <c r="B63362" s="30">
        <v>0.48958333333333331</v>
      </c>
      <c r="C63362">
        <v>5.31</v>
      </c>
      <c r="D63362">
        <v>98.72</v>
      </c>
    </row>
    <row r="63363" spans="1:4">
      <c r="A63363" s="29">
        <v>44149</v>
      </c>
      <c r="B63363" s="30">
        <v>0.5</v>
      </c>
      <c r="C63363">
        <v>5.54</v>
      </c>
      <c r="D63363">
        <v>98.49</v>
      </c>
    </row>
    <row r="63364" spans="1:4">
      <c r="A63364" s="29">
        <v>44149</v>
      </c>
      <c r="B63364" s="30">
        <v>0.51041666666666663</v>
      </c>
      <c r="C63364">
        <v>5.62</v>
      </c>
      <c r="D63364">
        <v>98.41</v>
      </c>
    </row>
    <row r="63365" spans="1:4">
      <c r="A63365" s="29">
        <v>44149</v>
      </c>
      <c r="B63365" s="30">
        <v>0.52083333333333337</v>
      </c>
      <c r="C63365">
        <v>5.66</v>
      </c>
      <c r="D63365">
        <v>98.37</v>
      </c>
    </row>
    <row r="63366" spans="1:4">
      <c r="A63366" s="29">
        <v>44149</v>
      </c>
      <c r="B63366" s="30">
        <v>0.53125</v>
      </c>
      <c r="C63366">
        <v>5.69</v>
      </c>
      <c r="D63366">
        <v>98.34</v>
      </c>
    </row>
    <row r="63367" spans="1:4">
      <c r="A63367" s="29">
        <v>44149</v>
      </c>
      <c r="B63367" s="30">
        <v>0.54166666666666663</v>
      </c>
      <c r="C63367">
        <v>5.7</v>
      </c>
      <c r="D63367">
        <v>98.33</v>
      </c>
    </row>
    <row r="63368" spans="1:4">
      <c r="A63368" s="29">
        <v>44149</v>
      </c>
      <c r="B63368" s="30">
        <v>0.55208333333333337</v>
      </c>
      <c r="C63368">
        <v>5.72</v>
      </c>
      <c r="D63368">
        <v>98.31</v>
      </c>
    </row>
    <row r="63369" spans="1:4">
      <c r="A63369" s="29">
        <v>44149</v>
      </c>
      <c r="B63369" s="30">
        <v>0.5625</v>
      </c>
      <c r="C63369">
        <v>5.72</v>
      </c>
      <c r="D63369">
        <v>98.31</v>
      </c>
    </row>
    <row r="63370" spans="1:4">
      <c r="A63370" s="29">
        <v>44149</v>
      </c>
      <c r="B63370" s="30">
        <v>0.57291666666666663</v>
      </c>
      <c r="C63370">
        <v>5.74</v>
      </c>
      <c r="D63370">
        <v>98.29</v>
      </c>
    </row>
    <row r="63371" spans="1:4">
      <c r="A63371" s="29">
        <v>44149</v>
      </c>
      <c r="B63371" s="30">
        <v>0.58333333333333337</v>
      </c>
      <c r="C63371">
        <v>5.74</v>
      </c>
      <c r="D63371">
        <v>98.29</v>
      </c>
    </row>
    <row r="63372" spans="1:4">
      <c r="A63372" s="29">
        <v>44149</v>
      </c>
      <c r="B63372" s="30">
        <v>0.59375</v>
      </c>
      <c r="C63372">
        <v>5.75</v>
      </c>
      <c r="D63372">
        <v>98.28</v>
      </c>
    </row>
    <row r="63373" spans="1:4">
      <c r="A63373" s="29">
        <v>44149</v>
      </c>
      <c r="B63373" s="30">
        <v>0.60416666666666663</v>
      </c>
      <c r="C63373">
        <v>5.76</v>
      </c>
      <c r="D63373">
        <v>98.27</v>
      </c>
    </row>
    <row r="63374" spans="1:4">
      <c r="A63374" s="29">
        <v>44149</v>
      </c>
      <c r="B63374" s="30">
        <v>0.61458333333333337</v>
      </c>
      <c r="C63374">
        <v>5.76</v>
      </c>
      <c r="D63374">
        <v>98.27</v>
      </c>
    </row>
    <row r="63375" spans="1:4">
      <c r="A63375" s="29">
        <v>44149</v>
      </c>
      <c r="B63375" s="30">
        <v>0.625</v>
      </c>
      <c r="C63375">
        <v>5.77</v>
      </c>
      <c r="D63375">
        <v>98.26</v>
      </c>
    </row>
    <row r="63376" spans="1:4">
      <c r="A63376" s="29">
        <v>44149</v>
      </c>
      <c r="B63376" s="30">
        <v>0.63541666666666663</v>
      </c>
      <c r="C63376">
        <v>5.77</v>
      </c>
      <c r="D63376">
        <v>98.26</v>
      </c>
    </row>
    <row r="63377" spans="1:4">
      <c r="A63377" s="29">
        <v>44149</v>
      </c>
      <c r="B63377" s="30">
        <v>0.64583333333333337</v>
      </c>
      <c r="C63377">
        <v>5.66</v>
      </c>
      <c r="D63377">
        <v>98.37</v>
      </c>
    </row>
    <row r="63378" spans="1:4">
      <c r="A63378" s="29">
        <v>44149</v>
      </c>
      <c r="B63378" s="30">
        <v>0.65625</v>
      </c>
      <c r="C63378">
        <v>5.37</v>
      </c>
      <c r="D63378">
        <v>98.66</v>
      </c>
    </row>
    <row r="63379" spans="1:4">
      <c r="A63379" s="29">
        <v>44149</v>
      </c>
      <c r="B63379" s="30">
        <v>0.66666666666666663</v>
      </c>
      <c r="C63379">
        <v>5.26</v>
      </c>
      <c r="D63379">
        <v>98.77</v>
      </c>
    </row>
    <row r="63380" spans="1:4">
      <c r="A63380" s="29">
        <v>44149</v>
      </c>
      <c r="B63380" s="30">
        <v>0.67708333333333337</v>
      </c>
      <c r="C63380">
        <v>5.23</v>
      </c>
      <c r="D63380">
        <v>98.8</v>
      </c>
    </row>
    <row r="63381" spans="1:4">
      <c r="A63381" s="29">
        <v>44149</v>
      </c>
      <c r="B63381" s="30">
        <v>0.6875</v>
      </c>
      <c r="C63381">
        <v>5.52</v>
      </c>
      <c r="D63381">
        <v>98.51</v>
      </c>
    </row>
    <row r="63382" spans="1:4">
      <c r="A63382" s="29">
        <v>44149</v>
      </c>
      <c r="B63382" s="30">
        <v>0.69791666666666663</v>
      </c>
      <c r="C63382">
        <v>18.46</v>
      </c>
      <c r="D63382">
        <v>85.57</v>
      </c>
    </row>
    <row r="63383" spans="1:4">
      <c r="A63383" s="29">
        <v>44149</v>
      </c>
      <c r="B63383" s="30">
        <v>0.70833333333333337</v>
      </c>
      <c r="C63383">
        <v>19.54</v>
      </c>
      <c r="D63383">
        <v>84.490000000000009</v>
      </c>
    </row>
    <row r="63384" spans="1:4">
      <c r="A63384" s="29">
        <v>44149</v>
      </c>
      <c r="B63384" s="30">
        <v>0.71875</v>
      </c>
      <c r="C63384">
        <v>19.59</v>
      </c>
      <c r="D63384">
        <v>84.44</v>
      </c>
    </row>
    <row r="63385" spans="1:4">
      <c r="A63385" s="29">
        <v>44149</v>
      </c>
      <c r="B63385" s="30">
        <v>0.72916666666666663</v>
      </c>
      <c r="C63385">
        <v>19.600000000000001</v>
      </c>
      <c r="D63385">
        <v>84.43</v>
      </c>
    </row>
    <row r="63386" spans="1:4">
      <c r="A63386" s="29">
        <v>44149</v>
      </c>
      <c r="B63386" s="30">
        <v>0.73958333333333337</v>
      </c>
      <c r="C63386">
        <v>6.57</v>
      </c>
      <c r="D63386">
        <v>97.460000000000008</v>
      </c>
    </row>
    <row r="63387" spans="1:4">
      <c r="A63387" s="29">
        <v>44149</v>
      </c>
      <c r="B63387" s="30">
        <v>0.75</v>
      </c>
      <c r="C63387">
        <v>5.73</v>
      </c>
      <c r="D63387">
        <v>98.3</v>
      </c>
    </row>
    <row r="63388" spans="1:4">
      <c r="A63388" s="29">
        <v>44149</v>
      </c>
      <c r="B63388" s="30">
        <v>0.76041666666666663</v>
      </c>
      <c r="C63388">
        <v>5.74</v>
      </c>
      <c r="D63388">
        <v>98.29</v>
      </c>
    </row>
    <row r="63389" spans="1:4">
      <c r="A63389" s="29">
        <v>44149</v>
      </c>
      <c r="B63389" s="30">
        <v>0.77083333333333337</v>
      </c>
      <c r="C63389">
        <v>5.76</v>
      </c>
      <c r="D63389">
        <v>98.27</v>
      </c>
    </row>
    <row r="63390" spans="1:4">
      <c r="A63390" s="29">
        <v>44149</v>
      </c>
      <c r="B63390" s="30">
        <v>0.78125</v>
      </c>
      <c r="C63390">
        <v>5.76</v>
      </c>
      <c r="D63390">
        <v>98.27</v>
      </c>
    </row>
    <row r="63391" spans="1:4">
      <c r="A63391" s="29">
        <v>44149</v>
      </c>
      <c r="B63391" s="30">
        <v>0.79166666666666663</v>
      </c>
      <c r="C63391">
        <v>5.76</v>
      </c>
      <c r="D63391">
        <v>98.27</v>
      </c>
    </row>
    <row r="63392" spans="1:4">
      <c r="A63392" s="29">
        <v>44149</v>
      </c>
      <c r="B63392" s="30">
        <v>0.80208333333333337</v>
      </c>
      <c r="C63392">
        <v>5.77</v>
      </c>
      <c r="D63392">
        <v>98.26</v>
      </c>
    </row>
    <row r="63393" spans="1:4">
      <c r="A63393" s="29">
        <v>44149</v>
      </c>
      <c r="B63393" s="30">
        <v>0.8125</v>
      </c>
      <c r="C63393">
        <v>5.78</v>
      </c>
      <c r="D63393">
        <v>98.25</v>
      </c>
    </row>
    <row r="63394" spans="1:4">
      <c r="A63394" s="29">
        <v>44149</v>
      </c>
      <c r="B63394" s="30">
        <v>0.82291666666666663</v>
      </c>
      <c r="C63394">
        <v>5.78</v>
      </c>
      <c r="D63394">
        <v>98.25</v>
      </c>
    </row>
    <row r="63395" spans="1:4">
      <c r="A63395" s="29">
        <v>44149</v>
      </c>
      <c r="B63395" s="30">
        <v>0.83333333333333337</v>
      </c>
      <c r="C63395">
        <v>5.79</v>
      </c>
      <c r="D63395">
        <v>98.24</v>
      </c>
    </row>
    <row r="63396" spans="1:4">
      <c r="A63396" s="29">
        <v>44149</v>
      </c>
      <c r="B63396" s="30">
        <v>0.84375</v>
      </c>
      <c r="C63396">
        <v>5.74</v>
      </c>
      <c r="D63396">
        <v>98.29</v>
      </c>
    </row>
    <row r="63397" spans="1:4">
      <c r="A63397" s="29">
        <v>44149</v>
      </c>
      <c r="B63397" s="30">
        <v>0.85416666666666663</v>
      </c>
      <c r="C63397">
        <v>5.42</v>
      </c>
      <c r="D63397">
        <v>98.61</v>
      </c>
    </row>
    <row r="63398" spans="1:4">
      <c r="A63398" s="29">
        <v>44149</v>
      </c>
      <c r="B63398" s="30">
        <v>0.86458333333333337</v>
      </c>
      <c r="C63398">
        <v>5.29</v>
      </c>
      <c r="D63398">
        <v>98.74</v>
      </c>
    </row>
    <row r="63399" spans="1:4">
      <c r="A63399" s="29">
        <v>44149</v>
      </c>
      <c r="B63399" s="30">
        <v>0.875</v>
      </c>
      <c r="C63399">
        <v>5.25</v>
      </c>
      <c r="D63399">
        <v>98.78</v>
      </c>
    </row>
    <row r="63400" spans="1:4">
      <c r="A63400" s="29">
        <v>44149</v>
      </c>
      <c r="B63400" s="30">
        <v>0.88541666666666663</v>
      </c>
      <c r="C63400">
        <v>5.53</v>
      </c>
      <c r="D63400">
        <v>98.5</v>
      </c>
    </row>
    <row r="63401" spans="1:4">
      <c r="A63401" s="29">
        <v>44149</v>
      </c>
      <c r="B63401" s="30">
        <v>0.89583333333333337</v>
      </c>
      <c r="C63401">
        <v>5.64</v>
      </c>
      <c r="D63401">
        <v>98.39</v>
      </c>
    </row>
    <row r="63402" spans="1:4">
      <c r="A63402" s="29">
        <v>44149</v>
      </c>
      <c r="B63402" s="30">
        <v>0.90625</v>
      </c>
      <c r="C63402">
        <v>5.69</v>
      </c>
      <c r="D63402">
        <v>98.34</v>
      </c>
    </row>
    <row r="63403" spans="1:4">
      <c r="A63403" s="29">
        <v>44149</v>
      </c>
      <c r="B63403" s="30">
        <v>0.91666666666666663</v>
      </c>
      <c r="C63403">
        <v>5.71</v>
      </c>
      <c r="D63403">
        <v>98.320000000000007</v>
      </c>
    </row>
    <row r="63404" spans="1:4">
      <c r="A63404" s="29">
        <v>44149</v>
      </c>
      <c r="B63404" s="30">
        <v>0.92708333333333337</v>
      </c>
      <c r="C63404">
        <v>5.57</v>
      </c>
      <c r="D63404">
        <v>98.460000000000008</v>
      </c>
    </row>
    <row r="63405" spans="1:4">
      <c r="A63405" s="29">
        <v>44149</v>
      </c>
      <c r="B63405" s="30">
        <v>0.9375</v>
      </c>
      <c r="C63405">
        <v>5.32</v>
      </c>
      <c r="D63405">
        <v>98.710000000000008</v>
      </c>
    </row>
    <row r="63406" spans="1:4">
      <c r="A63406" s="29">
        <v>44149</v>
      </c>
      <c r="B63406" s="30">
        <v>0.94791666666666663</v>
      </c>
      <c r="C63406">
        <v>5.23</v>
      </c>
      <c r="D63406">
        <v>98.8</v>
      </c>
    </row>
    <row r="63407" spans="1:4">
      <c r="A63407" s="29">
        <v>44149</v>
      </c>
      <c r="B63407" s="30">
        <v>0.95833333333333337</v>
      </c>
      <c r="C63407">
        <v>5.17</v>
      </c>
      <c r="D63407">
        <v>98.86</v>
      </c>
    </row>
    <row r="63408" spans="1:4">
      <c r="A63408" s="29">
        <v>44149</v>
      </c>
      <c r="B63408" s="30">
        <v>0.96875</v>
      </c>
      <c r="C63408">
        <v>5.13</v>
      </c>
      <c r="D63408">
        <v>98.9</v>
      </c>
    </row>
    <row r="63409" spans="1:4">
      <c r="A63409" s="29">
        <v>44149</v>
      </c>
      <c r="B63409" s="30">
        <v>0.97916666666666663</v>
      </c>
      <c r="C63409">
        <v>5.0999999999999996</v>
      </c>
      <c r="D63409">
        <v>98.93</v>
      </c>
    </row>
    <row r="63410" spans="1:4">
      <c r="A63410" s="29">
        <v>44149</v>
      </c>
      <c r="B63410" s="30">
        <v>0.98958333333333337</v>
      </c>
      <c r="C63410">
        <v>18.18</v>
      </c>
      <c r="D63410">
        <v>85.85</v>
      </c>
    </row>
    <row r="63411" spans="1:4">
      <c r="A63411" s="29">
        <v>44150</v>
      </c>
      <c r="B63411" s="30">
        <v>0</v>
      </c>
      <c r="C63411">
        <v>19.43</v>
      </c>
      <c r="D63411">
        <v>84.6</v>
      </c>
    </row>
    <row r="63412" spans="1:4">
      <c r="A63412" s="29">
        <v>44150</v>
      </c>
      <c r="B63412" s="30">
        <v>1.0416666666666666E-2</v>
      </c>
      <c r="C63412">
        <v>19.48</v>
      </c>
      <c r="D63412">
        <v>84.55</v>
      </c>
    </row>
    <row r="63413" spans="1:4">
      <c r="A63413" s="29">
        <v>44150</v>
      </c>
      <c r="B63413" s="30">
        <v>2.0833333333333332E-2</v>
      </c>
      <c r="C63413">
        <v>16.16</v>
      </c>
      <c r="D63413">
        <v>87.87</v>
      </c>
    </row>
    <row r="63414" spans="1:4">
      <c r="A63414" s="29">
        <v>44150</v>
      </c>
      <c r="B63414" s="30">
        <v>3.125E-2</v>
      </c>
      <c r="C63414">
        <v>6.12</v>
      </c>
      <c r="D63414">
        <v>97.91</v>
      </c>
    </row>
    <row r="63415" spans="1:4">
      <c r="A63415" s="29">
        <v>44150</v>
      </c>
      <c r="B63415" s="30">
        <v>4.1666666666666664E-2</v>
      </c>
      <c r="C63415">
        <v>5.24</v>
      </c>
      <c r="D63415">
        <v>98.79</v>
      </c>
    </row>
    <row r="63416" spans="1:4">
      <c r="A63416" s="29">
        <v>44150</v>
      </c>
      <c r="B63416" s="30">
        <v>5.2083333333333336E-2</v>
      </c>
      <c r="C63416">
        <v>5.15</v>
      </c>
      <c r="D63416">
        <v>98.88</v>
      </c>
    </row>
    <row r="63417" spans="1:4">
      <c r="A63417" s="29">
        <v>44150</v>
      </c>
      <c r="B63417" s="30">
        <v>6.25E-2</v>
      </c>
      <c r="C63417">
        <v>5.0999999999999996</v>
      </c>
      <c r="D63417">
        <v>98.93</v>
      </c>
    </row>
    <row r="63418" spans="1:4">
      <c r="A63418" s="29">
        <v>44150</v>
      </c>
      <c r="B63418" s="30">
        <v>7.2916666666666671E-2</v>
      </c>
      <c r="C63418">
        <v>5.08</v>
      </c>
      <c r="D63418">
        <v>98.95</v>
      </c>
    </row>
    <row r="63419" spans="1:4">
      <c r="A63419" s="29">
        <v>44150</v>
      </c>
      <c r="B63419" s="30">
        <v>8.3333333333333329E-2</v>
      </c>
      <c r="C63419">
        <v>5.04</v>
      </c>
      <c r="D63419">
        <v>98.99</v>
      </c>
    </row>
    <row r="63420" spans="1:4">
      <c r="A63420" s="29">
        <v>44150</v>
      </c>
      <c r="B63420" s="30">
        <v>9.375E-2</v>
      </c>
      <c r="C63420">
        <v>5.03</v>
      </c>
      <c r="D63420">
        <v>99</v>
      </c>
    </row>
    <row r="63421" spans="1:4">
      <c r="A63421" s="29">
        <v>44150</v>
      </c>
      <c r="B63421" s="30">
        <v>0.10416666666666667</v>
      </c>
      <c r="C63421">
        <v>5.01</v>
      </c>
      <c r="D63421">
        <v>99.02</v>
      </c>
    </row>
    <row r="63422" spans="1:4">
      <c r="A63422" s="29">
        <v>44150</v>
      </c>
      <c r="B63422" s="30">
        <v>0.11458333333333333</v>
      </c>
      <c r="C63422">
        <v>5</v>
      </c>
      <c r="D63422">
        <v>99.03</v>
      </c>
    </row>
    <row r="63423" spans="1:4">
      <c r="A63423" s="29">
        <v>44150</v>
      </c>
      <c r="B63423" s="30">
        <v>0.125</v>
      </c>
      <c r="C63423">
        <v>4.99</v>
      </c>
      <c r="D63423">
        <v>99.04</v>
      </c>
    </row>
    <row r="63424" spans="1:4">
      <c r="A63424" s="29">
        <v>44150</v>
      </c>
      <c r="B63424" s="30">
        <v>0.13541666666666666</v>
      </c>
      <c r="C63424">
        <v>4.9800000000000004</v>
      </c>
      <c r="D63424">
        <v>99.05</v>
      </c>
    </row>
    <row r="63425" spans="1:4">
      <c r="A63425" s="29">
        <v>44150</v>
      </c>
      <c r="B63425" s="30">
        <v>0.14583333333333334</v>
      </c>
      <c r="C63425">
        <v>5.0599999999999996</v>
      </c>
      <c r="D63425">
        <v>98.97</v>
      </c>
    </row>
    <row r="63426" spans="1:4">
      <c r="A63426" s="29">
        <v>44150</v>
      </c>
      <c r="B63426" s="30">
        <v>0.15625</v>
      </c>
      <c r="C63426">
        <v>15.91</v>
      </c>
      <c r="D63426">
        <v>88.12</v>
      </c>
    </row>
    <row r="63427" spans="1:4">
      <c r="A63427" s="29">
        <v>44150</v>
      </c>
      <c r="B63427" s="30">
        <v>0.16666666666666666</v>
      </c>
      <c r="C63427">
        <v>16.02</v>
      </c>
      <c r="D63427">
        <v>88.01</v>
      </c>
    </row>
    <row r="63428" spans="1:4">
      <c r="A63428" s="29">
        <v>44150</v>
      </c>
      <c r="B63428" s="30">
        <v>0.17708333333333334</v>
      </c>
      <c r="C63428">
        <v>16.02</v>
      </c>
      <c r="D63428">
        <v>88.01</v>
      </c>
    </row>
    <row r="63429" spans="1:4">
      <c r="A63429" s="29">
        <v>44150</v>
      </c>
      <c r="B63429" s="30">
        <v>0.1875</v>
      </c>
      <c r="C63429">
        <v>16.03</v>
      </c>
      <c r="D63429">
        <v>88</v>
      </c>
    </row>
    <row r="63430" spans="1:4">
      <c r="A63430" s="29">
        <v>44150</v>
      </c>
      <c r="B63430" s="30">
        <v>0.19791666666666666</v>
      </c>
      <c r="C63430">
        <v>5.41</v>
      </c>
      <c r="D63430">
        <v>98.62</v>
      </c>
    </row>
    <row r="63431" spans="1:4">
      <c r="A63431" s="29">
        <v>44150</v>
      </c>
      <c r="B63431" s="30">
        <v>0.20833333333333334</v>
      </c>
      <c r="C63431">
        <v>5.0999999999999996</v>
      </c>
      <c r="D63431">
        <v>98.93</v>
      </c>
    </row>
    <row r="63432" spans="1:4">
      <c r="A63432" s="29">
        <v>44150</v>
      </c>
      <c r="B63432" s="30">
        <v>0.21875</v>
      </c>
      <c r="C63432">
        <v>5.05</v>
      </c>
      <c r="D63432">
        <v>98.98</v>
      </c>
    </row>
    <row r="63433" spans="1:4">
      <c r="A63433" s="29">
        <v>44150</v>
      </c>
      <c r="B63433" s="30">
        <v>0.22916666666666666</v>
      </c>
      <c r="C63433">
        <v>5.0199999999999996</v>
      </c>
      <c r="D63433">
        <v>99.01</v>
      </c>
    </row>
    <row r="63434" spans="1:4">
      <c r="A63434" s="29">
        <v>44150</v>
      </c>
      <c r="B63434" s="30">
        <v>0.23958333333333334</v>
      </c>
      <c r="C63434">
        <v>5</v>
      </c>
      <c r="D63434">
        <v>99.03</v>
      </c>
    </row>
    <row r="63435" spans="1:4">
      <c r="A63435" s="29">
        <v>44150</v>
      </c>
      <c r="B63435" s="30">
        <v>0.25</v>
      </c>
      <c r="C63435">
        <v>4.9800000000000004</v>
      </c>
      <c r="D63435">
        <v>99.05</v>
      </c>
    </row>
    <row r="63436" spans="1:4">
      <c r="A63436" s="29">
        <v>44150</v>
      </c>
      <c r="B63436" s="30">
        <v>0.26041666666666669</v>
      </c>
      <c r="C63436">
        <v>4.97</v>
      </c>
      <c r="D63436">
        <v>99.06</v>
      </c>
    </row>
    <row r="63437" spans="1:4">
      <c r="A63437" s="29">
        <v>44150</v>
      </c>
      <c r="B63437" s="30">
        <v>0.27083333333333331</v>
      </c>
      <c r="C63437">
        <v>4.96</v>
      </c>
      <c r="D63437">
        <v>99.070000000000007</v>
      </c>
    </row>
    <row r="63438" spans="1:4">
      <c r="A63438" s="29">
        <v>44150</v>
      </c>
      <c r="B63438" s="30">
        <v>0.28125</v>
      </c>
      <c r="C63438">
        <v>4.95</v>
      </c>
      <c r="D63438">
        <v>99.08</v>
      </c>
    </row>
    <row r="63439" spans="1:4">
      <c r="A63439" s="29">
        <v>44150</v>
      </c>
      <c r="B63439" s="30">
        <v>0.29166666666666669</v>
      </c>
      <c r="C63439">
        <v>5.0199999999999996</v>
      </c>
      <c r="D63439">
        <v>99.01</v>
      </c>
    </row>
    <row r="63440" spans="1:4">
      <c r="A63440" s="29">
        <v>44150</v>
      </c>
      <c r="B63440" s="30">
        <v>0.30208333333333331</v>
      </c>
      <c r="C63440">
        <v>5.33</v>
      </c>
      <c r="D63440">
        <v>98.7</v>
      </c>
    </row>
    <row r="63441" spans="1:4">
      <c r="A63441" s="29">
        <v>44150</v>
      </c>
      <c r="B63441" s="30">
        <v>0.3125</v>
      </c>
      <c r="C63441">
        <v>5.45</v>
      </c>
      <c r="D63441">
        <v>98.58</v>
      </c>
    </row>
    <row r="63442" spans="1:4">
      <c r="A63442" s="29">
        <v>44150</v>
      </c>
      <c r="B63442" s="30">
        <v>0.32291666666666669</v>
      </c>
      <c r="C63442">
        <v>5.51</v>
      </c>
      <c r="D63442">
        <v>98.52</v>
      </c>
    </row>
    <row r="63443" spans="1:4">
      <c r="A63443" s="29">
        <v>44150</v>
      </c>
      <c r="B63443" s="30">
        <v>0.33333333333333331</v>
      </c>
      <c r="C63443">
        <v>5.56</v>
      </c>
      <c r="D63443">
        <v>98.47</v>
      </c>
    </row>
    <row r="63444" spans="1:4">
      <c r="A63444" s="29">
        <v>44150</v>
      </c>
      <c r="B63444" s="30">
        <v>0.34375</v>
      </c>
      <c r="C63444">
        <v>5.42</v>
      </c>
      <c r="D63444">
        <v>98.61</v>
      </c>
    </row>
    <row r="63445" spans="1:4">
      <c r="A63445" s="29">
        <v>44150</v>
      </c>
      <c r="B63445" s="30">
        <v>0.35416666666666669</v>
      </c>
      <c r="C63445">
        <v>5.2</v>
      </c>
      <c r="D63445">
        <v>98.83</v>
      </c>
    </row>
    <row r="63446" spans="1:4">
      <c r="A63446" s="29">
        <v>44150</v>
      </c>
      <c r="B63446" s="30">
        <v>0.36458333333333331</v>
      </c>
      <c r="C63446">
        <v>5.12</v>
      </c>
      <c r="D63446">
        <v>98.91</v>
      </c>
    </row>
    <row r="63447" spans="1:4">
      <c r="A63447" s="29">
        <v>44150</v>
      </c>
      <c r="B63447" s="30">
        <v>0.375</v>
      </c>
      <c r="C63447">
        <v>5.18</v>
      </c>
      <c r="D63447">
        <v>98.85</v>
      </c>
    </row>
    <row r="63448" spans="1:4">
      <c r="A63448" s="29">
        <v>44150</v>
      </c>
      <c r="B63448" s="30">
        <v>0.38541666666666669</v>
      </c>
      <c r="C63448">
        <v>5.45</v>
      </c>
      <c r="D63448">
        <v>98.58</v>
      </c>
    </row>
    <row r="63449" spans="1:4">
      <c r="A63449" s="29">
        <v>44150</v>
      </c>
      <c r="B63449" s="30">
        <v>0.39583333333333331</v>
      </c>
      <c r="C63449">
        <v>5.55</v>
      </c>
      <c r="D63449">
        <v>98.48</v>
      </c>
    </row>
    <row r="63450" spans="1:4">
      <c r="A63450" s="29">
        <v>44150</v>
      </c>
      <c r="B63450" s="30">
        <v>0.40625</v>
      </c>
      <c r="C63450">
        <v>5.59</v>
      </c>
      <c r="D63450">
        <v>98.44</v>
      </c>
    </row>
    <row r="63451" spans="1:4">
      <c r="A63451" s="29">
        <v>44150</v>
      </c>
      <c r="B63451" s="30">
        <v>0.41666666666666669</v>
      </c>
      <c r="C63451">
        <v>5.63</v>
      </c>
      <c r="D63451">
        <v>98.4</v>
      </c>
    </row>
    <row r="63452" spans="1:4">
      <c r="A63452" s="29">
        <v>44150</v>
      </c>
      <c r="B63452" s="30">
        <v>0.42708333333333331</v>
      </c>
      <c r="C63452">
        <v>5.64</v>
      </c>
      <c r="D63452">
        <v>98.39</v>
      </c>
    </row>
    <row r="63453" spans="1:4">
      <c r="A63453" s="29">
        <v>44150</v>
      </c>
      <c r="B63453" s="30">
        <v>0.4375</v>
      </c>
      <c r="C63453">
        <v>5.67</v>
      </c>
      <c r="D63453">
        <v>98.36</v>
      </c>
    </row>
    <row r="63454" spans="1:4">
      <c r="A63454" s="29">
        <v>44150</v>
      </c>
      <c r="B63454" s="30">
        <v>0.44791666666666669</v>
      </c>
      <c r="C63454">
        <v>5.68</v>
      </c>
      <c r="D63454">
        <v>98.35</v>
      </c>
    </row>
    <row r="63455" spans="1:4">
      <c r="A63455" s="29">
        <v>44150</v>
      </c>
      <c r="B63455" s="30">
        <v>0.45833333333333331</v>
      </c>
      <c r="C63455">
        <v>5.7</v>
      </c>
      <c r="D63455">
        <v>98.33</v>
      </c>
    </row>
    <row r="63456" spans="1:4">
      <c r="A63456" s="29">
        <v>44150</v>
      </c>
      <c r="B63456" s="30">
        <v>0.46875</v>
      </c>
      <c r="C63456">
        <v>5.71</v>
      </c>
      <c r="D63456">
        <v>98.320000000000007</v>
      </c>
    </row>
    <row r="63457" spans="1:4">
      <c r="A63457" s="29">
        <v>44150</v>
      </c>
      <c r="B63457" s="30">
        <v>0.47916666666666669</v>
      </c>
      <c r="C63457">
        <v>5.73</v>
      </c>
      <c r="D63457">
        <v>98.3</v>
      </c>
    </row>
    <row r="63458" spans="1:4">
      <c r="A63458" s="29">
        <v>44150</v>
      </c>
      <c r="B63458" s="30">
        <v>0.48958333333333331</v>
      </c>
      <c r="C63458">
        <v>5.73</v>
      </c>
      <c r="D63458">
        <v>98.3</v>
      </c>
    </row>
    <row r="63459" spans="1:4">
      <c r="A63459" s="29">
        <v>44150</v>
      </c>
      <c r="B63459" s="30">
        <v>0.5</v>
      </c>
      <c r="C63459">
        <v>5.74</v>
      </c>
      <c r="D63459">
        <v>98.29</v>
      </c>
    </row>
    <row r="63460" spans="1:4">
      <c r="A63460" s="29">
        <v>44150</v>
      </c>
      <c r="B63460" s="30">
        <v>0.51041666666666663</v>
      </c>
      <c r="C63460">
        <v>5.74</v>
      </c>
      <c r="D63460">
        <v>98.29</v>
      </c>
    </row>
    <row r="63461" spans="1:4">
      <c r="A63461" s="29">
        <v>44150</v>
      </c>
      <c r="B63461" s="30">
        <v>0.52083333333333337</v>
      </c>
      <c r="C63461">
        <v>5.75</v>
      </c>
      <c r="D63461">
        <v>98.28</v>
      </c>
    </row>
    <row r="63462" spans="1:4">
      <c r="A63462" s="29">
        <v>44150</v>
      </c>
      <c r="B63462" s="30">
        <v>0.53125</v>
      </c>
      <c r="C63462">
        <v>5.75</v>
      </c>
      <c r="D63462">
        <v>98.28</v>
      </c>
    </row>
    <row r="63463" spans="1:4">
      <c r="A63463" s="29">
        <v>44150</v>
      </c>
      <c r="B63463" s="30">
        <v>0.54166666666666663</v>
      </c>
      <c r="C63463">
        <v>5.76</v>
      </c>
      <c r="D63463">
        <v>98.27</v>
      </c>
    </row>
    <row r="63464" spans="1:4">
      <c r="A63464" s="29">
        <v>44150</v>
      </c>
      <c r="B63464" s="30">
        <v>0.55208333333333337</v>
      </c>
      <c r="C63464">
        <v>5.76</v>
      </c>
      <c r="D63464">
        <v>98.27</v>
      </c>
    </row>
    <row r="63465" spans="1:4">
      <c r="A63465" s="29">
        <v>44150</v>
      </c>
      <c r="B63465" s="30">
        <v>0.5625</v>
      </c>
      <c r="C63465">
        <v>5.77</v>
      </c>
      <c r="D63465">
        <v>98.26</v>
      </c>
    </row>
    <row r="63466" spans="1:4">
      <c r="A63466" s="29">
        <v>44150</v>
      </c>
      <c r="B63466" s="30">
        <v>0.57291666666666663</v>
      </c>
      <c r="C63466">
        <v>5.77</v>
      </c>
      <c r="D63466">
        <v>98.26</v>
      </c>
    </row>
    <row r="63467" spans="1:4">
      <c r="A63467" s="29">
        <v>44150</v>
      </c>
      <c r="B63467" s="30">
        <v>0.58333333333333337</v>
      </c>
      <c r="C63467">
        <v>5.78</v>
      </c>
      <c r="D63467">
        <v>98.25</v>
      </c>
    </row>
    <row r="63468" spans="1:4">
      <c r="A63468" s="29">
        <v>44150</v>
      </c>
      <c r="B63468" s="30">
        <v>0.59375</v>
      </c>
      <c r="C63468">
        <v>5.77</v>
      </c>
      <c r="D63468">
        <v>98.26</v>
      </c>
    </row>
    <row r="63469" spans="1:4">
      <c r="A63469" s="29">
        <v>44150</v>
      </c>
      <c r="B63469" s="30">
        <v>0.60416666666666663</v>
      </c>
      <c r="C63469">
        <v>5.77</v>
      </c>
      <c r="D63469">
        <v>98.26</v>
      </c>
    </row>
    <row r="63470" spans="1:4">
      <c r="A63470" s="29">
        <v>44150</v>
      </c>
      <c r="B63470" s="30">
        <v>0.61458333333333337</v>
      </c>
      <c r="C63470">
        <v>5.78</v>
      </c>
      <c r="D63470">
        <v>98.25</v>
      </c>
    </row>
    <row r="63471" spans="1:4">
      <c r="A63471" s="29">
        <v>44150</v>
      </c>
      <c r="B63471" s="30">
        <v>0.625</v>
      </c>
      <c r="C63471">
        <v>5.79</v>
      </c>
      <c r="D63471">
        <v>98.24</v>
      </c>
    </row>
    <row r="63472" spans="1:4">
      <c r="A63472" s="29">
        <v>44150</v>
      </c>
      <c r="B63472" s="30">
        <v>0.63541666666666663</v>
      </c>
      <c r="C63472">
        <v>5.48</v>
      </c>
      <c r="D63472">
        <v>98.55</v>
      </c>
    </row>
    <row r="63473" spans="1:4">
      <c r="A63473" s="29">
        <v>44150</v>
      </c>
      <c r="B63473" s="30">
        <v>0.64583333333333337</v>
      </c>
      <c r="C63473">
        <v>5.31</v>
      </c>
      <c r="D63473">
        <v>98.72</v>
      </c>
    </row>
    <row r="63474" spans="1:4">
      <c r="A63474" s="29">
        <v>44150</v>
      </c>
      <c r="B63474" s="30">
        <v>0.65625</v>
      </c>
      <c r="C63474">
        <v>5.23</v>
      </c>
      <c r="D63474">
        <v>98.8</v>
      </c>
    </row>
    <row r="63475" spans="1:4">
      <c r="A63475" s="29">
        <v>44150</v>
      </c>
      <c r="B63475" s="30">
        <v>0.66666666666666663</v>
      </c>
      <c r="C63475">
        <v>5.36</v>
      </c>
      <c r="D63475">
        <v>98.67</v>
      </c>
    </row>
    <row r="63476" spans="1:4">
      <c r="A63476" s="29">
        <v>44150</v>
      </c>
      <c r="B63476" s="30">
        <v>0.67708333333333337</v>
      </c>
      <c r="C63476">
        <v>5.57</v>
      </c>
      <c r="D63476">
        <v>98.460000000000008</v>
      </c>
    </row>
    <row r="63477" spans="1:4">
      <c r="A63477" s="29">
        <v>44150</v>
      </c>
      <c r="B63477" s="30">
        <v>0.6875</v>
      </c>
      <c r="C63477">
        <v>5.65</v>
      </c>
      <c r="D63477">
        <v>98.38</v>
      </c>
    </row>
    <row r="63478" spans="1:4">
      <c r="A63478" s="29">
        <v>44150</v>
      </c>
      <c r="B63478" s="30">
        <v>0.69791666666666663</v>
      </c>
      <c r="C63478">
        <v>18.52</v>
      </c>
      <c r="D63478">
        <v>85.51</v>
      </c>
    </row>
    <row r="63479" spans="1:4">
      <c r="A63479" s="29">
        <v>44150</v>
      </c>
      <c r="B63479" s="30">
        <v>0.70833333333333337</v>
      </c>
      <c r="C63479">
        <v>19.559999999999999</v>
      </c>
      <c r="D63479">
        <v>84.47</v>
      </c>
    </row>
    <row r="63480" spans="1:4">
      <c r="A63480" s="29">
        <v>44150</v>
      </c>
      <c r="B63480" s="30">
        <v>0.71875</v>
      </c>
      <c r="C63480">
        <v>19.55</v>
      </c>
      <c r="D63480">
        <v>84.48</v>
      </c>
    </row>
    <row r="63481" spans="1:4">
      <c r="A63481" s="29">
        <v>44150</v>
      </c>
      <c r="B63481" s="30">
        <v>0.72916666666666663</v>
      </c>
      <c r="C63481">
        <v>19.61</v>
      </c>
      <c r="D63481">
        <v>84.42</v>
      </c>
    </row>
    <row r="63482" spans="1:4">
      <c r="A63482" s="29">
        <v>44150</v>
      </c>
      <c r="B63482" s="30">
        <v>0.73958333333333337</v>
      </c>
      <c r="C63482">
        <v>6.59</v>
      </c>
      <c r="D63482">
        <v>97.44</v>
      </c>
    </row>
    <row r="63483" spans="1:4">
      <c r="A63483" s="29">
        <v>44150</v>
      </c>
      <c r="B63483" s="30">
        <v>0.75</v>
      </c>
      <c r="C63483">
        <v>5.76</v>
      </c>
      <c r="D63483">
        <v>98.27</v>
      </c>
    </row>
    <row r="63484" spans="1:4">
      <c r="A63484" s="29">
        <v>44150</v>
      </c>
      <c r="B63484" s="30">
        <v>0.76041666666666663</v>
      </c>
      <c r="C63484">
        <v>5.76</v>
      </c>
      <c r="D63484">
        <v>98.27</v>
      </c>
    </row>
    <row r="63485" spans="1:4">
      <c r="A63485" s="29">
        <v>44150</v>
      </c>
      <c r="B63485" s="30">
        <v>0.77083333333333337</v>
      </c>
      <c r="C63485">
        <v>5.77</v>
      </c>
      <c r="D63485">
        <v>98.26</v>
      </c>
    </row>
    <row r="63486" spans="1:4">
      <c r="A63486" s="29">
        <v>44150</v>
      </c>
      <c r="B63486" s="30">
        <v>0.78125</v>
      </c>
      <c r="C63486">
        <v>5.78</v>
      </c>
      <c r="D63486">
        <v>98.25</v>
      </c>
    </row>
    <row r="63487" spans="1:4">
      <c r="A63487" s="29">
        <v>44150</v>
      </c>
      <c r="B63487" s="30">
        <v>0.79166666666666663</v>
      </c>
      <c r="C63487">
        <v>5.78</v>
      </c>
      <c r="D63487">
        <v>98.25</v>
      </c>
    </row>
    <row r="63488" spans="1:4">
      <c r="A63488" s="29">
        <v>44150</v>
      </c>
      <c r="B63488" s="30">
        <v>0.80208333333333337</v>
      </c>
      <c r="C63488">
        <v>5.79</v>
      </c>
      <c r="D63488">
        <v>98.24</v>
      </c>
    </row>
    <row r="63489" spans="1:4">
      <c r="A63489" s="29">
        <v>44150</v>
      </c>
      <c r="B63489" s="30">
        <v>0.8125</v>
      </c>
      <c r="C63489">
        <v>5.56</v>
      </c>
      <c r="D63489">
        <v>98.47</v>
      </c>
    </row>
    <row r="63490" spans="1:4">
      <c r="A63490" s="29">
        <v>44150</v>
      </c>
      <c r="B63490" s="30">
        <v>0.82291666666666663</v>
      </c>
      <c r="C63490">
        <v>5.35</v>
      </c>
      <c r="D63490">
        <v>98.68</v>
      </c>
    </row>
    <row r="63491" spans="1:4">
      <c r="A63491" s="29">
        <v>44150</v>
      </c>
      <c r="B63491" s="30">
        <v>0.83333333333333337</v>
      </c>
      <c r="C63491">
        <v>5.27</v>
      </c>
      <c r="D63491">
        <v>98.76</v>
      </c>
    </row>
    <row r="63492" spans="1:4">
      <c r="A63492" s="29">
        <v>44150</v>
      </c>
      <c r="B63492" s="30">
        <v>0.84375</v>
      </c>
      <c r="C63492">
        <v>5.54</v>
      </c>
      <c r="D63492">
        <v>98.49</v>
      </c>
    </row>
    <row r="63493" spans="1:4">
      <c r="A63493" s="29">
        <v>44150</v>
      </c>
      <c r="B63493" s="30">
        <v>0.85416666666666663</v>
      </c>
      <c r="C63493">
        <v>5.65</v>
      </c>
      <c r="D63493">
        <v>98.38</v>
      </c>
    </row>
    <row r="63494" spans="1:4">
      <c r="A63494" s="29">
        <v>44150</v>
      </c>
      <c r="B63494" s="30">
        <v>0.86458333333333337</v>
      </c>
      <c r="C63494">
        <v>5.7</v>
      </c>
      <c r="D63494">
        <v>98.33</v>
      </c>
    </row>
    <row r="63495" spans="1:4">
      <c r="A63495" s="29">
        <v>44150</v>
      </c>
      <c r="B63495" s="30">
        <v>0.875</v>
      </c>
      <c r="C63495">
        <v>5.73</v>
      </c>
      <c r="D63495">
        <v>98.3</v>
      </c>
    </row>
    <row r="63496" spans="1:4">
      <c r="A63496" s="29">
        <v>44150</v>
      </c>
      <c r="B63496" s="30">
        <v>0.88541666666666663</v>
      </c>
      <c r="C63496">
        <v>5.73</v>
      </c>
      <c r="D63496">
        <v>98.3</v>
      </c>
    </row>
    <row r="63497" spans="1:4">
      <c r="A63497" s="29">
        <v>44150</v>
      </c>
      <c r="B63497" s="30">
        <v>0.89583333333333337</v>
      </c>
      <c r="C63497">
        <v>5.76</v>
      </c>
      <c r="D63497">
        <v>98.27</v>
      </c>
    </row>
    <row r="63498" spans="1:4">
      <c r="A63498" s="29">
        <v>44150</v>
      </c>
      <c r="B63498" s="30">
        <v>0.90625</v>
      </c>
      <c r="C63498">
        <v>5.77</v>
      </c>
      <c r="D63498">
        <v>98.26</v>
      </c>
    </row>
    <row r="63499" spans="1:4">
      <c r="A63499" s="29">
        <v>44150</v>
      </c>
      <c r="B63499" s="30">
        <v>0.91666666666666663</v>
      </c>
      <c r="C63499">
        <v>5.48</v>
      </c>
      <c r="D63499">
        <v>98.55</v>
      </c>
    </row>
    <row r="63500" spans="1:4">
      <c r="A63500" s="29">
        <v>44150</v>
      </c>
      <c r="B63500" s="30">
        <v>0.92708333333333337</v>
      </c>
      <c r="C63500">
        <v>5.31</v>
      </c>
      <c r="D63500">
        <v>98.72</v>
      </c>
    </row>
    <row r="63501" spans="1:4">
      <c r="A63501" s="29">
        <v>44150</v>
      </c>
      <c r="B63501" s="30">
        <v>0.9375</v>
      </c>
      <c r="C63501">
        <v>5.23</v>
      </c>
      <c r="D63501">
        <v>98.8</v>
      </c>
    </row>
    <row r="63502" spans="1:4">
      <c r="A63502" s="29">
        <v>44150</v>
      </c>
      <c r="B63502" s="30">
        <v>0.94791666666666663</v>
      </c>
      <c r="C63502">
        <v>5.18</v>
      </c>
      <c r="D63502">
        <v>98.85</v>
      </c>
    </row>
    <row r="63503" spans="1:4">
      <c r="A63503" s="29">
        <v>44150</v>
      </c>
      <c r="B63503" s="30">
        <v>0.95833333333333337</v>
      </c>
      <c r="C63503">
        <v>5.14</v>
      </c>
      <c r="D63503">
        <v>98.89</v>
      </c>
    </row>
    <row r="63504" spans="1:4">
      <c r="A63504" s="29">
        <v>44150</v>
      </c>
      <c r="B63504" s="30">
        <v>0.96875</v>
      </c>
      <c r="C63504">
        <v>5.12</v>
      </c>
      <c r="D63504">
        <v>98.91</v>
      </c>
    </row>
    <row r="63505" spans="1:4">
      <c r="A63505" s="29">
        <v>44150</v>
      </c>
      <c r="B63505" s="30">
        <v>0.97916666666666663</v>
      </c>
      <c r="C63505">
        <v>5.43</v>
      </c>
      <c r="D63505">
        <v>98.6</v>
      </c>
    </row>
    <row r="63506" spans="1:4">
      <c r="A63506" s="29">
        <v>44150</v>
      </c>
      <c r="B63506" s="30">
        <v>0.98958333333333337</v>
      </c>
      <c r="C63506">
        <v>18.45</v>
      </c>
      <c r="D63506">
        <v>85.58</v>
      </c>
    </row>
    <row r="63507" spans="1:4">
      <c r="A63507" s="29">
        <v>44151</v>
      </c>
      <c r="B63507" s="30">
        <v>0</v>
      </c>
      <c r="C63507">
        <v>19.510000000000002</v>
      </c>
      <c r="D63507">
        <v>84.52</v>
      </c>
    </row>
    <row r="63508" spans="1:4">
      <c r="A63508" s="29">
        <v>44151</v>
      </c>
      <c r="B63508" s="30">
        <v>1.0416666666666666E-2</v>
      </c>
      <c r="C63508">
        <v>5.72</v>
      </c>
      <c r="D63508">
        <v>98.31</v>
      </c>
    </row>
    <row r="63509" spans="1:4">
      <c r="A63509" s="29">
        <v>44151</v>
      </c>
      <c r="B63509" s="30">
        <v>2.0833333333333332E-2</v>
      </c>
      <c r="C63509">
        <v>5.24</v>
      </c>
      <c r="D63509">
        <v>98.79</v>
      </c>
    </row>
    <row r="63510" spans="1:4">
      <c r="A63510" s="29">
        <v>44151</v>
      </c>
      <c r="B63510" s="30">
        <v>3.125E-2</v>
      </c>
      <c r="C63510">
        <v>5.16</v>
      </c>
      <c r="D63510">
        <v>98.87</v>
      </c>
    </row>
    <row r="63511" spans="1:4">
      <c r="A63511" s="29">
        <v>44151</v>
      </c>
      <c r="B63511" s="30">
        <v>4.1666666666666664E-2</v>
      </c>
      <c r="C63511">
        <v>5.12</v>
      </c>
      <c r="D63511">
        <v>98.91</v>
      </c>
    </row>
    <row r="63512" spans="1:4">
      <c r="A63512" s="29">
        <v>44151</v>
      </c>
      <c r="B63512" s="30">
        <v>5.2083333333333336E-2</v>
      </c>
      <c r="C63512">
        <v>5.09</v>
      </c>
      <c r="D63512">
        <v>98.94</v>
      </c>
    </row>
    <row r="63513" spans="1:4">
      <c r="A63513" s="29">
        <v>44151</v>
      </c>
      <c r="B63513" s="30">
        <v>6.25E-2</v>
      </c>
      <c r="C63513">
        <v>5.07</v>
      </c>
      <c r="D63513">
        <v>98.960000000000008</v>
      </c>
    </row>
    <row r="63514" spans="1:4">
      <c r="A63514" s="29">
        <v>44151</v>
      </c>
      <c r="B63514" s="30">
        <v>7.2916666666666671E-2</v>
      </c>
      <c r="C63514">
        <v>5.05</v>
      </c>
      <c r="D63514">
        <v>98.98</v>
      </c>
    </row>
    <row r="63515" spans="1:4">
      <c r="A63515" s="29">
        <v>44151</v>
      </c>
      <c r="B63515" s="30">
        <v>8.3333333333333329E-2</v>
      </c>
      <c r="C63515">
        <v>5.03</v>
      </c>
      <c r="D63515">
        <v>99</v>
      </c>
    </row>
    <row r="63516" spans="1:4">
      <c r="A63516" s="29">
        <v>44151</v>
      </c>
      <c r="B63516" s="30">
        <v>9.375E-2</v>
      </c>
      <c r="C63516">
        <v>5.0199999999999996</v>
      </c>
      <c r="D63516">
        <v>99.01</v>
      </c>
    </row>
    <row r="63517" spans="1:4">
      <c r="A63517" s="29">
        <v>44151</v>
      </c>
      <c r="B63517" s="30">
        <v>0.10416666666666667</v>
      </c>
      <c r="C63517">
        <v>5</v>
      </c>
      <c r="D63517">
        <v>99.03</v>
      </c>
    </row>
    <row r="63518" spans="1:4">
      <c r="A63518" s="29">
        <v>44151</v>
      </c>
      <c r="B63518" s="30">
        <v>0.11458333333333333</v>
      </c>
      <c r="C63518">
        <v>4.99</v>
      </c>
      <c r="D63518">
        <v>99.04</v>
      </c>
    </row>
    <row r="63519" spans="1:4">
      <c r="A63519" s="29">
        <v>44151</v>
      </c>
      <c r="B63519" s="30">
        <v>0.125</v>
      </c>
      <c r="C63519">
        <v>15.81</v>
      </c>
      <c r="D63519">
        <v>88.22</v>
      </c>
    </row>
    <row r="63520" spans="1:4">
      <c r="A63520" s="29">
        <v>44151</v>
      </c>
      <c r="B63520" s="30">
        <v>0.13541666666666666</v>
      </c>
      <c r="C63520">
        <v>16.07</v>
      </c>
      <c r="D63520">
        <v>87.960000000000008</v>
      </c>
    </row>
    <row r="63521" spans="1:4">
      <c r="A63521" s="29">
        <v>44151</v>
      </c>
      <c r="B63521" s="30">
        <v>0.14583333333333334</v>
      </c>
      <c r="C63521">
        <v>16.079999999999998</v>
      </c>
      <c r="D63521">
        <v>87.95</v>
      </c>
    </row>
    <row r="63522" spans="1:4">
      <c r="A63522" s="29">
        <v>44151</v>
      </c>
      <c r="B63522" s="30">
        <v>0.15625</v>
      </c>
      <c r="C63522">
        <v>16.09</v>
      </c>
      <c r="D63522">
        <v>87.94</v>
      </c>
    </row>
    <row r="63523" spans="1:4">
      <c r="A63523" s="29">
        <v>44151</v>
      </c>
      <c r="B63523" s="30">
        <v>0.16666666666666666</v>
      </c>
      <c r="C63523">
        <v>5.92</v>
      </c>
      <c r="D63523">
        <v>98.11</v>
      </c>
    </row>
    <row r="63524" spans="1:4">
      <c r="A63524" s="29">
        <v>44151</v>
      </c>
      <c r="B63524" s="30">
        <v>0.17708333333333334</v>
      </c>
      <c r="C63524">
        <v>5.16</v>
      </c>
      <c r="D63524">
        <v>98.87</v>
      </c>
    </row>
    <row r="63525" spans="1:4">
      <c r="A63525" s="29">
        <v>44151</v>
      </c>
      <c r="B63525" s="30">
        <v>0.1875</v>
      </c>
      <c r="C63525">
        <v>5.08</v>
      </c>
      <c r="D63525">
        <v>98.95</v>
      </c>
    </row>
    <row r="63526" spans="1:4">
      <c r="A63526" s="29">
        <v>44151</v>
      </c>
      <c r="B63526" s="30">
        <v>0.19791666666666666</v>
      </c>
      <c r="C63526">
        <v>5.04</v>
      </c>
      <c r="D63526">
        <v>98.99</v>
      </c>
    </row>
    <row r="63527" spans="1:4">
      <c r="A63527" s="29">
        <v>44151</v>
      </c>
      <c r="B63527" s="30">
        <v>0.20833333333333334</v>
      </c>
      <c r="C63527">
        <v>5.0199999999999996</v>
      </c>
      <c r="D63527">
        <v>99.01</v>
      </c>
    </row>
    <row r="63528" spans="1:4">
      <c r="A63528" s="29">
        <v>44151</v>
      </c>
      <c r="B63528" s="30">
        <v>0.21875</v>
      </c>
      <c r="C63528">
        <v>5</v>
      </c>
      <c r="D63528">
        <v>99.03</v>
      </c>
    </row>
    <row r="63529" spans="1:4">
      <c r="A63529" s="29">
        <v>44151</v>
      </c>
      <c r="B63529" s="30">
        <v>0.22916666666666666</v>
      </c>
      <c r="C63529">
        <v>4.9800000000000004</v>
      </c>
      <c r="D63529">
        <v>99.05</v>
      </c>
    </row>
    <row r="63530" spans="1:4">
      <c r="A63530" s="29">
        <v>44151</v>
      </c>
      <c r="B63530" s="30">
        <v>0.23958333333333334</v>
      </c>
      <c r="C63530">
        <v>4.97</v>
      </c>
      <c r="D63530">
        <v>99.06</v>
      </c>
    </row>
    <row r="63531" spans="1:4">
      <c r="A63531" s="29">
        <v>44151</v>
      </c>
      <c r="B63531" s="30">
        <v>0.25</v>
      </c>
      <c r="C63531">
        <v>4.96</v>
      </c>
      <c r="D63531">
        <v>99.070000000000007</v>
      </c>
    </row>
    <row r="63532" spans="1:4">
      <c r="A63532" s="29">
        <v>44151</v>
      </c>
      <c r="B63532" s="30">
        <v>0.26041666666666669</v>
      </c>
      <c r="C63532">
        <v>5.18</v>
      </c>
      <c r="D63532">
        <v>98.85</v>
      </c>
    </row>
    <row r="63533" spans="1:4">
      <c r="A63533" s="29">
        <v>44151</v>
      </c>
      <c r="B63533" s="30">
        <v>0.27083333333333331</v>
      </c>
      <c r="C63533">
        <v>5.4</v>
      </c>
      <c r="D63533">
        <v>98.63</v>
      </c>
    </row>
    <row r="63534" spans="1:4">
      <c r="A63534" s="29">
        <v>44151</v>
      </c>
      <c r="B63534" s="30">
        <v>0.28125</v>
      </c>
      <c r="C63534">
        <v>5.49</v>
      </c>
      <c r="D63534">
        <v>98.54</v>
      </c>
    </row>
    <row r="63535" spans="1:4">
      <c r="A63535" s="29">
        <v>44151</v>
      </c>
      <c r="B63535" s="30">
        <v>0.29166666666666669</v>
      </c>
      <c r="C63535">
        <v>5.54</v>
      </c>
      <c r="D63535">
        <v>98.49</v>
      </c>
    </row>
    <row r="63536" spans="1:4">
      <c r="A63536" s="29">
        <v>44151</v>
      </c>
      <c r="B63536" s="30">
        <v>0.30208333333333331</v>
      </c>
      <c r="C63536">
        <v>5.59</v>
      </c>
      <c r="D63536">
        <v>98.44</v>
      </c>
    </row>
    <row r="63537" spans="1:4">
      <c r="A63537" s="29">
        <v>44151</v>
      </c>
      <c r="B63537" s="30">
        <v>0.3125</v>
      </c>
      <c r="C63537">
        <v>5.61</v>
      </c>
      <c r="D63537">
        <v>98.42</v>
      </c>
    </row>
    <row r="63538" spans="1:4">
      <c r="A63538" s="29">
        <v>44151</v>
      </c>
      <c r="B63538" s="30">
        <v>0.32291666666666669</v>
      </c>
      <c r="C63538">
        <v>5.62</v>
      </c>
      <c r="D63538">
        <v>98.41</v>
      </c>
    </row>
    <row r="63539" spans="1:4">
      <c r="A63539" s="29">
        <v>44151</v>
      </c>
      <c r="B63539" s="30">
        <v>0.33333333333333331</v>
      </c>
      <c r="C63539">
        <v>5.31</v>
      </c>
      <c r="D63539">
        <v>98.72</v>
      </c>
    </row>
    <row r="63540" spans="1:4">
      <c r="A63540" s="29">
        <v>44151</v>
      </c>
      <c r="B63540" s="30">
        <v>0.34375</v>
      </c>
      <c r="C63540">
        <v>5.18</v>
      </c>
      <c r="D63540">
        <v>98.85</v>
      </c>
    </row>
    <row r="63541" spans="1:4">
      <c r="A63541" s="29">
        <v>44151</v>
      </c>
      <c r="B63541" s="30">
        <v>0.35416666666666669</v>
      </c>
      <c r="C63541">
        <v>5.12</v>
      </c>
      <c r="D63541">
        <v>98.91</v>
      </c>
    </row>
    <row r="63542" spans="1:4">
      <c r="A63542" s="29">
        <v>44151</v>
      </c>
      <c r="B63542" s="30">
        <v>0.36458333333333331</v>
      </c>
      <c r="C63542">
        <v>5.38</v>
      </c>
      <c r="D63542">
        <v>98.65</v>
      </c>
    </row>
    <row r="63543" spans="1:4">
      <c r="A63543" s="29">
        <v>44151</v>
      </c>
      <c r="B63543" s="30">
        <v>0.375</v>
      </c>
      <c r="C63543">
        <v>5.54</v>
      </c>
      <c r="D63543">
        <v>98.49</v>
      </c>
    </row>
    <row r="63544" spans="1:4">
      <c r="A63544" s="29">
        <v>44151</v>
      </c>
      <c r="B63544" s="30">
        <v>0.38541666666666669</v>
      </c>
      <c r="C63544">
        <v>5.6</v>
      </c>
      <c r="D63544">
        <v>98.43</v>
      </c>
    </row>
    <row r="63545" spans="1:4">
      <c r="A63545" s="29">
        <v>44151</v>
      </c>
      <c r="B63545" s="30">
        <v>0.39583333333333331</v>
      </c>
      <c r="C63545">
        <v>5.63</v>
      </c>
      <c r="D63545">
        <v>98.4</v>
      </c>
    </row>
    <row r="63546" spans="1:4">
      <c r="A63546" s="29">
        <v>44151</v>
      </c>
      <c r="B63546" s="30">
        <v>0.40625</v>
      </c>
      <c r="C63546">
        <v>5.66</v>
      </c>
      <c r="D63546">
        <v>98.37</v>
      </c>
    </row>
    <row r="63547" spans="1:4">
      <c r="A63547" s="29">
        <v>44151</v>
      </c>
      <c r="B63547" s="30">
        <v>0.41666666666666669</v>
      </c>
      <c r="C63547">
        <v>5.68</v>
      </c>
      <c r="D63547">
        <v>98.35</v>
      </c>
    </row>
    <row r="63548" spans="1:4">
      <c r="A63548" s="29">
        <v>44151</v>
      </c>
      <c r="B63548" s="30">
        <v>0.42708333333333331</v>
      </c>
      <c r="C63548">
        <v>5.69</v>
      </c>
      <c r="D63548">
        <v>98.34</v>
      </c>
    </row>
    <row r="63549" spans="1:4">
      <c r="A63549" s="29">
        <v>44151</v>
      </c>
      <c r="B63549" s="30">
        <v>0.4375</v>
      </c>
      <c r="C63549">
        <v>5.71</v>
      </c>
      <c r="D63549">
        <v>98.320000000000007</v>
      </c>
    </row>
    <row r="63550" spans="1:4">
      <c r="A63550" s="29">
        <v>44151</v>
      </c>
      <c r="B63550" s="30">
        <v>0.44791666666666669</v>
      </c>
      <c r="C63550">
        <v>5.71</v>
      </c>
      <c r="D63550">
        <v>98.320000000000007</v>
      </c>
    </row>
    <row r="63551" spans="1:4">
      <c r="A63551" s="29">
        <v>44151</v>
      </c>
      <c r="B63551" s="30">
        <v>0.45833333333333331</v>
      </c>
      <c r="C63551">
        <v>5.39</v>
      </c>
      <c r="D63551">
        <v>98.64</v>
      </c>
    </row>
    <row r="63552" spans="1:4">
      <c r="A63552" s="29">
        <v>44151</v>
      </c>
      <c r="B63552" s="30">
        <v>0.46875</v>
      </c>
      <c r="C63552">
        <v>5.25</v>
      </c>
      <c r="D63552">
        <v>98.78</v>
      </c>
    </row>
    <row r="63553" spans="1:4">
      <c r="A63553" s="29">
        <v>44151</v>
      </c>
      <c r="B63553" s="30">
        <v>0.47916666666666669</v>
      </c>
      <c r="C63553">
        <v>5.18</v>
      </c>
      <c r="D63553">
        <v>98.85</v>
      </c>
    </row>
    <row r="63554" spans="1:4">
      <c r="A63554" s="29">
        <v>44151</v>
      </c>
      <c r="B63554" s="30">
        <v>0.48958333333333331</v>
      </c>
      <c r="C63554">
        <v>5.43</v>
      </c>
      <c r="D63554">
        <v>98.6</v>
      </c>
    </row>
    <row r="63555" spans="1:4">
      <c r="A63555" s="29">
        <v>44151</v>
      </c>
      <c r="B63555" s="30">
        <v>0.5</v>
      </c>
      <c r="C63555">
        <v>5.57</v>
      </c>
      <c r="D63555">
        <v>98.460000000000008</v>
      </c>
    </row>
    <row r="63556" spans="1:4">
      <c r="A63556" s="29">
        <v>44151</v>
      </c>
      <c r="B63556" s="30">
        <v>0.51041666666666663</v>
      </c>
      <c r="C63556">
        <v>5.63</v>
      </c>
      <c r="D63556">
        <v>98.4</v>
      </c>
    </row>
    <row r="63557" spans="1:4">
      <c r="A63557" s="29">
        <v>44151</v>
      </c>
      <c r="B63557" s="30">
        <v>0.52083333333333337</v>
      </c>
      <c r="C63557">
        <v>5.66</v>
      </c>
      <c r="D63557">
        <v>98.37</v>
      </c>
    </row>
    <row r="63558" spans="1:4">
      <c r="A63558" s="29">
        <v>44151</v>
      </c>
      <c r="B63558" s="30">
        <v>0.53125</v>
      </c>
      <c r="C63558">
        <v>5.69</v>
      </c>
      <c r="D63558">
        <v>98.34</v>
      </c>
    </row>
    <row r="63559" spans="1:4">
      <c r="A63559" s="29">
        <v>44151</v>
      </c>
      <c r="B63559" s="30">
        <v>0.54166666666666663</v>
      </c>
      <c r="C63559">
        <v>5.71</v>
      </c>
      <c r="D63559">
        <v>98.320000000000007</v>
      </c>
    </row>
    <row r="63560" spans="1:4">
      <c r="A63560" s="29">
        <v>44151</v>
      </c>
      <c r="B63560" s="30">
        <v>0.55208333333333337</v>
      </c>
      <c r="C63560">
        <v>5.72</v>
      </c>
      <c r="D63560">
        <v>98.31</v>
      </c>
    </row>
    <row r="63561" spans="1:4">
      <c r="A63561" s="29">
        <v>44151</v>
      </c>
      <c r="B63561" s="30">
        <v>0.5625</v>
      </c>
      <c r="C63561">
        <v>5.73</v>
      </c>
      <c r="D63561">
        <v>98.3</v>
      </c>
    </row>
    <row r="63562" spans="1:4">
      <c r="A63562" s="29">
        <v>44151</v>
      </c>
      <c r="B63562" s="30">
        <v>0.57291666666666663</v>
      </c>
      <c r="C63562">
        <v>5.74</v>
      </c>
      <c r="D63562">
        <v>98.29</v>
      </c>
    </row>
    <row r="63563" spans="1:4">
      <c r="A63563" s="29">
        <v>44151</v>
      </c>
      <c r="B63563" s="30">
        <v>0.58333333333333337</v>
      </c>
      <c r="C63563">
        <v>5.43</v>
      </c>
      <c r="D63563">
        <v>98.6</v>
      </c>
    </row>
    <row r="63564" spans="1:4">
      <c r="A63564" s="29">
        <v>44151</v>
      </c>
      <c r="B63564" s="30">
        <v>0.59375</v>
      </c>
      <c r="C63564">
        <v>5.27</v>
      </c>
      <c r="D63564">
        <v>98.76</v>
      </c>
    </row>
    <row r="63565" spans="1:4">
      <c r="A63565" s="29">
        <v>44151</v>
      </c>
      <c r="B63565" s="30">
        <v>0.60416666666666663</v>
      </c>
      <c r="C63565">
        <v>5.2</v>
      </c>
      <c r="D63565">
        <v>98.83</v>
      </c>
    </row>
    <row r="63566" spans="1:4">
      <c r="A63566" s="29">
        <v>44151</v>
      </c>
      <c r="B63566" s="30">
        <v>0.61458333333333337</v>
      </c>
      <c r="C63566">
        <v>5.31</v>
      </c>
      <c r="D63566">
        <v>98.72</v>
      </c>
    </row>
    <row r="63567" spans="1:4">
      <c r="A63567" s="29">
        <v>44151</v>
      </c>
      <c r="B63567" s="30">
        <v>0.625</v>
      </c>
      <c r="C63567">
        <v>5.54</v>
      </c>
      <c r="D63567">
        <v>98.49</v>
      </c>
    </row>
    <row r="63568" spans="1:4">
      <c r="A63568" s="29">
        <v>44151</v>
      </c>
      <c r="B63568" s="30">
        <v>0.63541666666666663</v>
      </c>
      <c r="C63568">
        <v>5.62</v>
      </c>
      <c r="D63568">
        <v>98.41</v>
      </c>
    </row>
    <row r="63569" spans="1:4">
      <c r="A63569" s="29">
        <v>44151</v>
      </c>
      <c r="B63569" s="30">
        <v>0.64583333333333337</v>
      </c>
      <c r="C63569">
        <v>5.66</v>
      </c>
      <c r="D63569">
        <v>98.37</v>
      </c>
    </row>
    <row r="63570" spans="1:4">
      <c r="A63570" s="29">
        <v>44151</v>
      </c>
      <c r="B63570" s="30">
        <v>0.65625</v>
      </c>
      <c r="C63570">
        <v>5.69</v>
      </c>
      <c r="D63570">
        <v>98.34</v>
      </c>
    </row>
    <row r="63571" spans="1:4">
      <c r="A63571" s="29">
        <v>44151</v>
      </c>
      <c r="B63571" s="30">
        <v>0.66666666666666663</v>
      </c>
      <c r="C63571">
        <v>5.51</v>
      </c>
      <c r="D63571">
        <v>98.52</v>
      </c>
    </row>
    <row r="63572" spans="1:4">
      <c r="A63572" s="29">
        <v>44151</v>
      </c>
      <c r="B63572" s="30">
        <v>0.67708333333333337</v>
      </c>
      <c r="C63572">
        <v>5.29</v>
      </c>
      <c r="D63572">
        <v>98.74</v>
      </c>
    </row>
    <row r="63573" spans="1:4">
      <c r="A63573" s="29">
        <v>44151</v>
      </c>
      <c r="B63573" s="30">
        <v>0.6875</v>
      </c>
      <c r="C63573">
        <v>5.2</v>
      </c>
      <c r="D63573">
        <v>98.83</v>
      </c>
    </row>
    <row r="63574" spans="1:4">
      <c r="A63574" s="29">
        <v>44151</v>
      </c>
      <c r="B63574" s="30">
        <v>0.69791666666666663</v>
      </c>
      <c r="C63574">
        <v>5.15</v>
      </c>
      <c r="D63574">
        <v>98.88</v>
      </c>
    </row>
    <row r="63575" spans="1:4">
      <c r="A63575" s="29">
        <v>44151</v>
      </c>
      <c r="B63575" s="30">
        <v>0.70833333333333337</v>
      </c>
      <c r="C63575">
        <v>16.11</v>
      </c>
      <c r="D63575">
        <v>87.92</v>
      </c>
    </row>
    <row r="63576" spans="1:4">
      <c r="A63576" s="29">
        <v>44151</v>
      </c>
      <c r="B63576" s="30">
        <v>0.71875</v>
      </c>
      <c r="C63576">
        <v>16.3</v>
      </c>
      <c r="D63576">
        <v>87.73</v>
      </c>
    </row>
    <row r="63577" spans="1:4">
      <c r="A63577" s="29">
        <v>44151</v>
      </c>
      <c r="B63577" s="30">
        <v>0.72916666666666663</v>
      </c>
      <c r="C63577">
        <v>16.39</v>
      </c>
      <c r="D63577">
        <v>87.64</v>
      </c>
    </row>
    <row r="63578" spans="1:4">
      <c r="A63578" s="29">
        <v>44151</v>
      </c>
      <c r="B63578" s="30">
        <v>0.73958333333333337</v>
      </c>
      <c r="C63578">
        <v>6.16</v>
      </c>
      <c r="D63578">
        <v>97.87</v>
      </c>
    </row>
    <row r="63579" spans="1:4">
      <c r="A63579" s="29">
        <v>44151</v>
      </c>
      <c r="B63579" s="30">
        <v>0.75</v>
      </c>
      <c r="C63579">
        <v>5.64</v>
      </c>
      <c r="D63579">
        <v>98.39</v>
      </c>
    </row>
    <row r="63580" spans="1:4">
      <c r="A63580" s="29">
        <v>44151</v>
      </c>
      <c r="B63580" s="30">
        <v>0.76041666666666663</v>
      </c>
      <c r="C63580">
        <v>5.67</v>
      </c>
      <c r="D63580">
        <v>98.36</v>
      </c>
    </row>
    <row r="63581" spans="1:4">
      <c r="A63581" s="29">
        <v>44151</v>
      </c>
      <c r="B63581" s="30">
        <v>0.77083333333333337</v>
      </c>
      <c r="C63581">
        <v>5.7</v>
      </c>
      <c r="D63581">
        <v>98.33</v>
      </c>
    </row>
    <row r="63582" spans="1:4">
      <c r="A63582" s="29">
        <v>44151</v>
      </c>
      <c r="B63582" s="30">
        <v>0.78125</v>
      </c>
      <c r="C63582">
        <v>5.72</v>
      </c>
      <c r="D63582">
        <v>98.31</v>
      </c>
    </row>
    <row r="63583" spans="1:4">
      <c r="A63583" s="29">
        <v>44151</v>
      </c>
      <c r="B63583" s="30">
        <v>0.79166666666666663</v>
      </c>
      <c r="C63583">
        <v>5.73</v>
      </c>
      <c r="D63583">
        <v>98.3</v>
      </c>
    </row>
    <row r="63584" spans="1:4">
      <c r="A63584" s="29">
        <v>44151</v>
      </c>
      <c r="B63584" s="30">
        <v>0.80208333333333337</v>
      </c>
      <c r="C63584">
        <v>5.75</v>
      </c>
      <c r="D63584">
        <v>98.28</v>
      </c>
    </row>
    <row r="63585" spans="1:4">
      <c r="A63585" s="29">
        <v>44151</v>
      </c>
      <c r="B63585" s="30">
        <v>0.8125</v>
      </c>
      <c r="C63585">
        <v>5.76</v>
      </c>
      <c r="D63585">
        <v>98.27</v>
      </c>
    </row>
    <row r="63586" spans="1:4">
      <c r="A63586" s="29">
        <v>44151</v>
      </c>
      <c r="B63586" s="30">
        <v>0.82291666666666663</v>
      </c>
      <c r="C63586">
        <v>5.77</v>
      </c>
      <c r="D63586">
        <v>98.26</v>
      </c>
    </row>
    <row r="63587" spans="1:4">
      <c r="A63587" s="29">
        <v>44151</v>
      </c>
      <c r="B63587" s="30">
        <v>0.83333333333333337</v>
      </c>
      <c r="C63587">
        <v>5.78</v>
      </c>
      <c r="D63587">
        <v>98.25</v>
      </c>
    </row>
    <row r="63588" spans="1:4">
      <c r="A63588" s="29">
        <v>44151</v>
      </c>
      <c r="B63588" s="30">
        <v>0.84375</v>
      </c>
      <c r="C63588">
        <v>5.78</v>
      </c>
      <c r="D63588">
        <v>98.25</v>
      </c>
    </row>
    <row r="63589" spans="1:4">
      <c r="A63589" s="29">
        <v>44151</v>
      </c>
      <c r="B63589" s="30">
        <v>0.85416666666666663</v>
      </c>
      <c r="C63589">
        <v>5.79</v>
      </c>
      <c r="D63589">
        <v>98.24</v>
      </c>
    </row>
    <row r="63590" spans="1:4">
      <c r="A63590" s="29">
        <v>44151</v>
      </c>
      <c r="B63590" s="30">
        <v>0.86458333333333337</v>
      </c>
      <c r="C63590">
        <v>5.79</v>
      </c>
      <c r="D63590">
        <v>98.24</v>
      </c>
    </row>
    <row r="63591" spans="1:4">
      <c r="A63591" s="29">
        <v>44151</v>
      </c>
      <c r="B63591" s="30">
        <v>0.875</v>
      </c>
      <c r="C63591">
        <v>5.8</v>
      </c>
      <c r="D63591">
        <v>98.23</v>
      </c>
    </row>
    <row r="63592" spans="1:4">
      <c r="A63592" s="29">
        <v>44151</v>
      </c>
      <c r="B63592" s="30">
        <v>0.88541666666666663</v>
      </c>
      <c r="C63592">
        <v>5.8</v>
      </c>
      <c r="D63592">
        <v>98.23</v>
      </c>
    </row>
    <row r="63593" spans="1:4">
      <c r="A63593" s="29">
        <v>44151</v>
      </c>
      <c r="B63593" s="30">
        <v>0.89583333333333337</v>
      </c>
      <c r="C63593">
        <v>5.81</v>
      </c>
      <c r="D63593">
        <v>98.22</v>
      </c>
    </row>
    <row r="63594" spans="1:4">
      <c r="A63594" s="29">
        <v>44151</v>
      </c>
      <c r="B63594" s="30">
        <v>0.90625</v>
      </c>
      <c r="C63594">
        <v>5.53</v>
      </c>
      <c r="D63594">
        <v>98.5</v>
      </c>
    </row>
    <row r="63595" spans="1:4">
      <c r="A63595" s="29">
        <v>44151</v>
      </c>
      <c r="B63595" s="30">
        <v>0.91666666666666663</v>
      </c>
      <c r="C63595">
        <v>5.35</v>
      </c>
      <c r="D63595">
        <v>98.68</v>
      </c>
    </row>
    <row r="63596" spans="1:4">
      <c r="A63596" s="29">
        <v>44151</v>
      </c>
      <c r="B63596" s="30">
        <v>0.92708333333333337</v>
      </c>
      <c r="C63596">
        <v>5.27</v>
      </c>
      <c r="D63596">
        <v>98.76</v>
      </c>
    </row>
    <row r="63597" spans="1:4">
      <c r="A63597" s="29">
        <v>44151</v>
      </c>
      <c r="B63597" s="30">
        <v>0.9375</v>
      </c>
      <c r="C63597">
        <v>5.21</v>
      </c>
      <c r="D63597">
        <v>98.820000000000007</v>
      </c>
    </row>
    <row r="63598" spans="1:4">
      <c r="A63598" s="29">
        <v>44151</v>
      </c>
      <c r="B63598" s="30">
        <v>0.94791666666666663</v>
      </c>
      <c r="C63598">
        <v>5.17</v>
      </c>
      <c r="D63598">
        <v>98.86</v>
      </c>
    </row>
    <row r="63599" spans="1:4">
      <c r="A63599" s="29">
        <v>44151</v>
      </c>
      <c r="B63599" s="30">
        <v>0.95833333333333337</v>
      </c>
      <c r="C63599">
        <v>5.37</v>
      </c>
      <c r="D63599">
        <v>98.66</v>
      </c>
    </row>
    <row r="63600" spans="1:4">
      <c r="A63600" s="29">
        <v>44151</v>
      </c>
      <c r="B63600" s="30">
        <v>0.96875</v>
      </c>
      <c r="C63600">
        <v>5.57</v>
      </c>
      <c r="D63600">
        <v>98.460000000000008</v>
      </c>
    </row>
    <row r="63601" spans="1:4">
      <c r="A63601" s="29">
        <v>44151</v>
      </c>
      <c r="B63601" s="30">
        <v>0.97916666666666663</v>
      </c>
      <c r="C63601">
        <v>5.64</v>
      </c>
      <c r="D63601">
        <v>98.39</v>
      </c>
    </row>
    <row r="63602" spans="1:4">
      <c r="A63602" s="29">
        <v>44151</v>
      </c>
      <c r="B63602" s="30">
        <v>0.98958333333333337</v>
      </c>
      <c r="C63602">
        <v>5.5</v>
      </c>
      <c r="D63602">
        <v>98.53</v>
      </c>
    </row>
    <row r="63603" spans="1:4">
      <c r="A63603" s="29">
        <v>44152</v>
      </c>
      <c r="B63603" s="30">
        <v>0</v>
      </c>
      <c r="C63603">
        <v>5.29</v>
      </c>
      <c r="D63603">
        <v>98.74</v>
      </c>
    </row>
    <row r="63604" spans="1:4">
      <c r="A63604" s="29">
        <v>44152</v>
      </c>
      <c r="B63604" s="30">
        <v>1.0416666666666666E-2</v>
      </c>
      <c r="C63604">
        <v>5.2</v>
      </c>
      <c r="D63604">
        <v>98.83</v>
      </c>
    </row>
    <row r="63605" spans="1:4">
      <c r="A63605" s="29">
        <v>44152</v>
      </c>
      <c r="B63605" s="30">
        <v>2.0833333333333332E-2</v>
      </c>
      <c r="C63605">
        <v>5.16</v>
      </c>
      <c r="D63605">
        <v>98.87</v>
      </c>
    </row>
    <row r="63606" spans="1:4">
      <c r="A63606" s="29">
        <v>44152</v>
      </c>
      <c r="B63606" s="30">
        <v>3.125E-2</v>
      </c>
      <c r="C63606">
        <v>5.12</v>
      </c>
      <c r="D63606">
        <v>98.91</v>
      </c>
    </row>
    <row r="63607" spans="1:4">
      <c r="A63607" s="29">
        <v>44152</v>
      </c>
      <c r="B63607" s="30">
        <v>4.1666666666666664E-2</v>
      </c>
      <c r="C63607">
        <v>5.0999999999999996</v>
      </c>
      <c r="D63607">
        <v>98.93</v>
      </c>
    </row>
    <row r="63608" spans="1:4">
      <c r="A63608" s="29">
        <v>44152</v>
      </c>
      <c r="B63608" s="30">
        <v>5.2083333333333336E-2</v>
      </c>
      <c r="C63608">
        <v>5.08</v>
      </c>
      <c r="D63608">
        <v>98.95</v>
      </c>
    </row>
    <row r="63609" spans="1:4">
      <c r="A63609" s="29">
        <v>44152</v>
      </c>
      <c r="B63609" s="30">
        <v>6.25E-2</v>
      </c>
      <c r="C63609">
        <v>5.0599999999999996</v>
      </c>
      <c r="D63609">
        <v>98.97</v>
      </c>
    </row>
    <row r="63610" spans="1:4">
      <c r="A63610" s="29">
        <v>44152</v>
      </c>
      <c r="B63610" s="30">
        <v>7.2916666666666671E-2</v>
      </c>
      <c r="C63610">
        <v>5.05</v>
      </c>
      <c r="D63610">
        <v>98.98</v>
      </c>
    </row>
    <row r="63611" spans="1:4">
      <c r="A63611" s="29">
        <v>44152</v>
      </c>
      <c r="B63611" s="30">
        <v>8.3333333333333329E-2</v>
      </c>
      <c r="C63611">
        <v>5.03</v>
      </c>
      <c r="D63611">
        <v>99</v>
      </c>
    </row>
    <row r="63612" spans="1:4">
      <c r="A63612" s="29">
        <v>44152</v>
      </c>
      <c r="B63612" s="30">
        <v>9.375E-2</v>
      </c>
      <c r="C63612">
        <v>16.09</v>
      </c>
      <c r="D63612">
        <v>87.94</v>
      </c>
    </row>
    <row r="63613" spans="1:4">
      <c r="A63613" s="29">
        <v>44152</v>
      </c>
      <c r="B63613" s="30">
        <v>0.10416666666666667</v>
      </c>
      <c r="C63613">
        <v>19.28</v>
      </c>
      <c r="D63613">
        <v>84.75</v>
      </c>
    </row>
    <row r="63614" spans="1:4">
      <c r="A63614" s="29">
        <v>44152</v>
      </c>
      <c r="B63614" s="30">
        <v>0.11458333333333333</v>
      </c>
      <c r="C63614">
        <v>19.440000000000001</v>
      </c>
      <c r="D63614">
        <v>84.59</v>
      </c>
    </row>
    <row r="63615" spans="1:4">
      <c r="A63615" s="29">
        <v>44152</v>
      </c>
      <c r="B63615" s="30">
        <v>0.125</v>
      </c>
      <c r="C63615">
        <v>10.130000000000001</v>
      </c>
      <c r="D63615">
        <v>93.9</v>
      </c>
    </row>
    <row r="63616" spans="1:4">
      <c r="A63616" s="29">
        <v>44152</v>
      </c>
      <c r="B63616" s="30">
        <v>0.13541666666666666</v>
      </c>
      <c r="C63616">
        <v>5.3</v>
      </c>
      <c r="D63616">
        <v>98.73</v>
      </c>
    </row>
    <row r="63617" spans="1:4">
      <c r="A63617" s="29">
        <v>44152</v>
      </c>
      <c r="B63617" s="30">
        <v>0.14583333333333334</v>
      </c>
      <c r="C63617">
        <v>5.15</v>
      </c>
      <c r="D63617">
        <v>98.88</v>
      </c>
    </row>
    <row r="63618" spans="1:4">
      <c r="A63618" s="29">
        <v>44152</v>
      </c>
      <c r="B63618" s="30">
        <v>0.15625</v>
      </c>
      <c r="C63618">
        <v>5.0999999999999996</v>
      </c>
      <c r="D63618">
        <v>98.93</v>
      </c>
    </row>
    <row r="63619" spans="1:4">
      <c r="A63619" s="29">
        <v>44152</v>
      </c>
      <c r="B63619" s="30">
        <v>0.16666666666666666</v>
      </c>
      <c r="C63619">
        <v>5.07</v>
      </c>
      <c r="D63619">
        <v>98.960000000000008</v>
      </c>
    </row>
    <row r="63620" spans="1:4">
      <c r="A63620" s="29">
        <v>44152</v>
      </c>
      <c r="B63620" s="30">
        <v>0.17708333333333334</v>
      </c>
      <c r="C63620">
        <v>5.04</v>
      </c>
      <c r="D63620">
        <v>98.99</v>
      </c>
    </row>
    <row r="63621" spans="1:4">
      <c r="A63621" s="29">
        <v>44152</v>
      </c>
      <c r="B63621" s="30">
        <v>0.1875</v>
      </c>
      <c r="C63621">
        <v>5.03</v>
      </c>
      <c r="D63621">
        <v>99</v>
      </c>
    </row>
    <row r="63622" spans="1:4">
      <c r="A63622" s="29">
        <v>44152</v>
      </c>
      <c r="B63622" s="30">
        <v>0.19791666666666666</v>
      </c>
      <c r="C63622">
        <v>5.0199999999999996</v>
      </c>
      <c r="D63622">
        <v>99.01</v>
      </c>
    </row>
    <row r="63623" spans="1:4">
      <c r="A63623" s="29">
        <v>44152</v>
      </c>
      <c r="B63623" s="30">
        <v>0.20833333333333334</v>
      </c>
      <c r="C63623">
        <v>5</v>
      </c>
      <c r="D63623">
        <v>99.03</v>
      </c>
    </row>
    <row r="63624" spans="1:4">
      <c r="A63624" s="29">
        <v>44152</v>
      </c>
      <c r="B63624" s="30">
        <v>0.21875</v>
      </c>
      <c r="C63624">
        <v>4.99</v>
      </c>
      <c r="D63624">
        <v>99.04</v>
      </c>
    </row>
    <row r="63625" spans="1:4">
      <c r="A63625" s="29">
        <v>44152</v>
      </c>
      <c r="B63625" s="30">
        <v>0.22916666666666666</v>
      </c>
      <c r="C63625">
        <v>4.9800000000000004</v>
      </c>
      <c r="D63625">
        <v>99.05</v>
      </c>
    </row>
    <row r="63626" spans="1:4">
      <c r="A63626" s="29">
        <v>44152</v>
      </c>
      <c r="B63626" s="30">
        <v>0.23958333333333334</v>
      </c>
      <c r="C63626">
        <v>4.99</v>
      </c>
      <c r="D63626">
        <v>99.04</v>
      </c>
    </row>
    <row r="63627" spans="1:4">
      <c r="A63627" s="29">
        <v>44152</v>
      </c>
      <c r="B63627" s="30">
        <v>0.25</v>
      </c>
      <c r="C63627">
        <v>5.32</v>
      </c>
      <c r="D63627">
        <v>98.710000000000008</v>
      </c>
    </row>
    <row r="63628" spans="1:4">
      <c r="A63628" s="29">
        <v>44152</v>
      </c>
      <c r="B63628" s="30">
        <v>0.26041666666666669</v>
      </c>
      <c r="C63628">
        <v>5.46</v>
      </c>
      <c r="D63628">
        <v>98.570000000000007</v>
      </c>
    </row>
    <row r="63629" spans="1:4">
      <c r="A63629" s="29">
        <v>44152</v>
      </c>
      <c r="B63629" s="30">
        <v>0.27083333333333331</v>
      </c>
      <c r="C63629">
        <v>5.54</v>
      </c>
      <c r="D63629">
        <v>98.49</v>
      </c>
    </row>
    <row r="63630" spans="1:4">
      <c r="A63630" s="29">
        <v>44152</v>
      </c>
      <c r="B63630" s="30">
        <v>0.28125</v>
      </c>
      <c r="C63630">
        <v>5.58</v>
      </c>
      <c r="D63630">
        <v>98.45</v>
      </c>
    </row>
    <row r="63631" spans="1:4">
      <c r="A63631" s="29">
        <v>44152</v>
      </c>
      <c r="B63631" s="30">
        <v>0.29166666666666669</v>
      </c>
      <c r="C63631">
        <v>5.4</v>
      </c>
      <c r="D63631">
        <v>98.63</v>
      </c>
    </row>
    <row r="63632" spans="1:4">
      <c r="A63632" s="29">
        <v>44152</v>
      </c>
      <c r="B63632" s="30">
        <v>0.30208333333333331</v>
      </c>
      <c r="C63632">
        <v>5.2</v>
      </c>
      <c r="D63632">
        <v>98.83</v>
      </c>
    </row>
    <row r="63633" spans="1:4">
      <c r="A63633" s="29">
        <v>44152</v>
      </c>
      <c r="B63633" s="30">
        <v>0.3125</v>
      </c>
      <c r="C63633">
        <v>5.13</v>
      </c>
      <c r="D63633">
        <v>98.9</v>
      </c>
    </row>
    <row r="63634" spans="1:4">
      <c r="A63634" s="29">
        <v>44152</v>
      </c>
      <c r="B63634" s="30">
        <v>0.32291666666666669</v>
      </c>
      <c r="C63634">
        <v>5.39</v>
      </c>
      <c r="D63634">
        <v>98.64</v>
      </c>
    </row>
    <row r="63635" spans="1:4">
      <c r="A63635" s="29">
        <v>44152</v>
      </c>
      <c r="B63635" s="30">
        <v>0.33333333333333331</v>
      </c>
      <c r="C63635">
        <v>5.54</v>
      </c>
      <c r="D63635">
        <v>98.49</v>
      </c>
    </row>
    <row r="63636" spans="1:4">
      <c r="A63636" s="29">
        <v>44152</v>
      </c>
      <c r="B63636" s="30">
        <v>0.34375</v>
      </c>
      <c r="C63636">
        <v>5.6</v>
      </c>
      <c r="D63636">
        <v>98.43</v>
      </c>
    </row>
    <row r="63637" spans="1:4">
      <c r="A63637" s="29">
        <v>44152</v>
      </c>
      <c r="B63637" s="30">
        <v>0.35416666666666669</v>
      </c>
      <c r="C63637">
        <v>5.64</v>
      </c>
      <c r="D63637">
        <v>98.39</v>
      </c>
    </row>
    <row r="63638" spans="1:4">
      <c r="A63638" s="29">
        <v>44152</v>
      </c>
      <c r="B63638" s="30">
        <v>0.36458333333333331</v>
      </c>
      <c r="C63638">
        <v>5.67</v>
      </c>
      <c r="D63638">
        <v>98.36</v>
      </c>
    </row>
    <row r="63639" spans="1:4">
      <c r="A63639" s="29">
        <v>44152</v>
      </c>
      <c r="B63639" s="30">
        <v>0.375</v>
      </c>
      <c r="C63639">
        <v>5.7</v>
      </c>
      <c r="D63639">
        <v>98.33</v>
      </c>
    </row>
    <row r="63640" spans="1:4">
      <c r="A63640" s="29">
        <v>44152</v>
      </c>
      <c r="B63640" s="30">
        <v>0.38541666666666669</v>
      </c>
      <c r="C63640">
        <v>5.72</v>
      </c>
      <c r="D63640">
        <v>98.31</v>
      </c>
    </row>
    <row r="63641" spans="1:4">
      <c r="A63641" s="29">
        <v>44152</v>
      </c>
      <c r="B63641" s="30">
        <v>0.39583333333333331</v>
      </c>
      <c r="C63641">
        <v>5.73</v>
      </c>
      <c r="D63641">
        <v>98.3</v>
      </c>
    </row>
    <row r="63642" spans="1:4">
      <c r="A63642" s="29">
        <v>44152</v>
      </c>
      <c r="B63642" s="30">
        <v>0.40625</v>
      </c>
      <c r="C63642">
        <v>5.74</v>
      </c>
      <c r="D63642">
        <v>98.29</v>
      </c>
    </row>
    <row r="63643" spans="1:4">
      <c r="A63643" s="29">
        <v>44152</v>
      </c>
      <c r="B63643" s="30">
        <v>0.41666666666666669</v>
      </c>
      <c r="C63643">
        <v>5.63</v>
      </c>
      <c r="D63643">
        <v>98.4</v>
      </c>
    </row>
    <row r="63644" spans="1:4">
      <c r="A63644" s="29">
        <v>44152</v>
      </c>
      <c r="B63644" s="30">
        <v>0.42708333333333331</v>
      </c>
      <c r="C63644">
        <v>5.36</v>
      </c>
      <c r="D63644">
        <v>98.67</v>
      </c>
    </row>
    <row r="63645" spans="1:4">
      <c r="A63645" s="29">
        <v>44152</v>
      </c>
      <c r="B63645" s="30">
        <v>0.4375</v>
      </c>
      <c r="C63645">
        <v>5.25</v>
      </c>
      <c r="D63645">
        <v>98.78</v>
      </c>
    </row>
    <row r="63646" spans="1:4">
      <c r="A63646" s="29">
        <v>44152</v>
      </c>
      <c r="B63646" s="30">
        <v>0.44791666666666669</v>
      </c>
      <c r="C63646">
        <v>5.32</v>
      </c>
      <c r="D63646">
        <v>98.710000000000008</v>
      </c>
    </row>
    <row r="63647" spans="1:4">
      <c r="A63647" s="29">
        <v>44152</v>
      </c>
      <c r="B63647" s="30">
        <v>0.45833333333333331</v>
      </c>
      <c r="C63647">
        <v>5.56</v>
      </c>
      <c r="D63647">
        <v>98.47</v>
      </c>
    </row>
    <row r="63648" spans="1:4">
      <c r="A63648" s="29">
        <v>44152</v>
      </c>
      <c r="B63648" s="30">
        <v>0.46875</v>
      </c>
      <c r="C63648">
        <v>5.65</v>
      </c>
      <c r="D63648">
        <v>98.38</v>
      </c>
    </row>
    <row r="63649" spans="1:4">
      <c r="A63649" s="29">
        <v>44152</v>
      </c>
      <c r="B63649" s="30">
        <v>0.47916666666666669</v>
      </c>
      <c r="C63649">
        <v>5.69</v>
      </c>
      <c r="D63649">
        <v>98.34</v>
      </c>
    </row>
    <row r="63650" spans="1:4">
      <c r="A63650" s="29">
        <v>44152</v>
      </c>
      <c r="B63650" s="30">
        <v>0.48958333333333331</v>
      </c>
      <c r="C63650">
        <v>5.71</v>
      </c>
      <c r="D63650">
        <v>98.320000000000007</v>
      </c>
    </row>
    <row r="63651" spans="1:4">
      <c r="A63651" s="29">
        <v>44152</v>
      </c>
      <c r="B63651" s="30">
        <v>0.5</v>
      </c>
      <c r="C63651">
        <v>5.73</v>
      </c>
      <c r="D63651">
        <v>98.3</v>
      </c>
    </row>
    <row r="63652" spans="1:4">
      <c r="A63652" s="29">
        <v>44152</v>
      </c>
      <c r="B63652" s="30">
        <v>0.51041666666666663</v>
      </c>
      <c r="C63652">
        <v>5.74</v>
      </c>
      <c r="D63652">
        <v>98.29</v>
      </c>
    </row>
    <row r="63653" spans="1:4">
      <c r="A63653" s="29">
        <v>44152</v>
      </c>
      <c r="B63653" s="30">
        <v>0.52083333333333337</v>
      </c>
      <c r="C63653">
        <v>5.76</v>
      </c>
      <c r="D63653">
        <v>98.27</v>
      </c>
    </row>
    <row r="63654" spans="1:4">
      <c r="A63654" s="29">
        <v>44152</v>
      </c>
      <c r="B63654" s="30">
        <v>0.53125</v>
      </c>
      <c r="C63654">
        <v>5.76</v>
      </c>
      <c r="D63654">
        <v>98.27</v>
      </c>
    </row>
    <row r="63655" spans="1:4">
      <c r="A63655" s="29">
        <v>44152</v>
      </c>
      <c r="B63655" s="30">
        <v>0.54166666666666663</v>
      </c>
      <c r="C63655">
        <v>5.45</v>
      </c>
      <c r="D63655">
        <v>98.58</v>
      </c>
    </row>
    <row r="63656" spans="1:4">
      <c r="A63656" s="29">
        <v>44152</v>
      </c>
      <c r="B63656" s="30">
        <v>0.55208333333333337</v>
      </c>
      <c r="C63656">
        <v>5.3</v>
      </c>
      <c r="D63656">
        <v>98.73</v>
      </c>
    </row>
    <row r="63657" spans="1:4">
      <c r="A63657" s="29">
        <v>44152</v>
      </c>
      <c r="B63657" s="30">
        <v>0.5625</v>
      </c>
      <c r="C63657">
        <v>5.27</v>
      </c>
      <c r="D63657">
        <v>98.76</v>
      </c>
    </row>
    <row r="63658" spans="1:4">
      <c r="A63658" s="29">
        <v>44152</v>
      </c>
      <c r="B63658" s="30">
        <v>0.57291666666666663</v>
      </c>
      <c r="C63658">
        <v>5.55</v>
      </c>
      <c r="D63658">
        <v>98.48</v>
      </c>
    </row>
    <row r="63659" spans="1:4">
      <c r="A63659" s="29">
        <v>44152</v>
      </c>
      <c r="B63659" s="30">
        <v>0.58333333333333337</v>
      </c>
      <c r="C63659">
        <v>5.65</v>
      </c>
      <c r="D63659">
        <v>98.38</v>
      </c>
    </row>
    <row r="63660" spans="1:4">
      <c r="A63660" s="29">
        <v>44152</v>
      </c>
      <c r="B63660" s="30">
        <v>0.59375</v>
      </c>
      <c r="C63660">
        <v>5.69</v>
      </c>
      <c r="D63660">
        <v>98.34</v>
      </c>
    </row>
    <row r="63661" spans="1:4">
      <c r="A63661" s="29">
        <v>44152</v>
      </c>
      <c r="B63661" s="30">
        <v>0.60416666666666663</v>
      </c>
      <c r="C63661">
        <v>5.72</v>
      </c>
      <c r="D63661">
        <v>98.31</v>
      </c>
    </row>
    <row r="63662" spans="1:4">
      <c r="A63662" s="29">
        <v>44152</v>
      </c>
      <c r="B63662" s="30">
        <v>0.61458333333333337</v>
      </c>
      <c r="C63662">
        <v>5.74</v>
      </c>
      <c r="D63662">
        <v>98.29</v>
      </c>
    </row>
    <row r="63663" spans="1:4">
      <c r="A63663" s="29">
        <v>44152</v>
      </c>
      <c r="B63663" s="30">
        <v>0.625</v>
      </c>
      <c r="C63663">
        <v>5.72</v>
      </c>
      <c r="D63663">
        <v>98.31</v>
      </c>
    </row>
    <row r="63664" spans="1:4">
      <c r="A63664" s="29">
        <v>44152</v>
      </c>
      <c r="B63664" s="30">
        <v>0.63541666666666663</v>
      </c>
      <c r="C63664">
        <v>5.41</v>
      </c>
      <c r="D63664">
        <v>98.62</v>
      </c>
    </row>
    <row r="63665" spans="1:4">
      <c r="A63665" s="29">
        <v>44152</v>
      </c>
      <c r="B63665" s="30">
        <v>0.64583333333333337</v>
      </c>
      <c r="C63665">
        <v>5.28</v>
      </c>
      <c r="D63665">
        <v>98.75</v>
      </c>
    </row>
    <row r="63666" spans="1:4">
      <c r="A63666" s="29">
        <v>44152</v>
      </c>
      <c r="B63666" s="30">
        <v>0.65625</v>
      </c>
      <c r="C63666">
        <v>5.21</v>
      </c>
      <c r="D63666">
        <v>98.820000000000007</v>
      </c>
    </row>
    <row r="63667" spans="1:4">
      <c r="A63667" s="29">
        <v>44152</v>
      </c>
      <c r="B63667" s="30">
        <v>0.66666666666666663</v>
      </c>
      <c r="C63667">
        <v>5.18</v>
      </c>
      <c r="D63667">
        <v>98.85</v>
      </c>
    </row>
    <row r="63668" spans="1:4">
      <c r="A63668" s="29">
        <v>44152</v>
      </c>
      <c r="B63668" s="30">
        <v>0.67708333333333337</v>
      </c>
      <c r="C63668">
        <v>5.49</v>
      </c>
      <c r="D63668">
        <v>98.54</v>
      </c>
    </row>
    <row r="63669" spans="1:4">
      <c r="A63669" s="29">
        <v>44152</v>
      </c>
      <c r="B63669" s="30">
        <v>0.6875</v>
      </c>
      <c r="C63669">
        <v>5.61</v>
      </c>
      <c r="D63669">
        <v>98.42</v>
      </c>
    </row>
    <row r="63670" spans="1:4">
      <c r="A63670" s="29">
        <v>44152</v>
      </c>
      <c r="B63670" s="30">
        <v>0.69791666666666663</v>
      </c>
      <c r="C63670">
        <v>18.489999999999998</v>
      </c>
      <c r="D63670">
        <v>85.54</v>
      </c>
    </row>
    <row r="63671" spans="1:4">
      <c r="A63671" s="29">
        <v>44152</v>
      </c>
      <c r="B63671" s="30">
        <v>0.70833333333333337</v>
      </c>
      <c r="C63671">
        <v>19.489999999999998</v>
      </c>
      <c r="D63671">
        <v>84.54</v>
      </c>
    </row>
    <row r="63672" spans="1:4">
      <c r="A63672" s="29">
        <v>44152</v>
      </c>
      <c r="B63672" s="30">
        <v>0.71875</v>
      </c>
      <c r="C63672">
        <v>19.54</v>
      </c>
      <c r="D63672">
        <v>84.490000000000009</v>
      </c>
    </row>
    <row r="63673" spans="1:4">
      <c r="A63673" s="29">
        <v>44152</v>
      </c>
      <c r="B63673" s="30">
        <v>0.72916666666666663</v>
      </c>
      <c r="C63673">
        <v>19.59</v>
      </c>
      <c r="D63673">
        <v>84.44</v>
      </c>
    </row>
    <row r="63674" spans="1:4">
      <c r="A63674" s="29">
        <v>44152</v>
      </c>
      <c r="B63674" s="30">
        <v>0.73958333333333337</v>
      </c>
      <c r="C63674">
        <v>6.56</v>
      </c>
      <c r="D63674">
        <v>97.47</v>
      </c>
    </row>
    <row r="63675" spans="1:4">
      <c r="A63675" s="29">
        <v>44152</v>
      </c>
      <c r="B63675" s="30">
        <v>0.75</v>
      </c>
      <c r="C63675">
        <v>5.76</v>
      </c>
      <c r="D63675">
        <v>98.27</v>
      </c>
    </row>
    <row r="63676" spans="1:4">
      <c r="A63676" s="29">
        <v>44152</v>
      </c>
      <c r="B63676" s="30">
        <v>0.76041666666666663</v>
      </c>
      <c r="C63676">
        <v>5.76</v>
      </c>
      <c r="D63676">
        <v>98.27</v>
      </c>
    </row>
    <row r="63677" spans="1:4">
      <c r="A63677" s="29">
        <v>44152</v>
      </c>
      <c r="B63677" s="30">
        <v>0.77083333333333337</v>
      </c>
      <c r="C63677">
        <v>5.44</v>
      </c>
      <c r="D63677">
        <v>98.59</v>
      </c>
    </row>
    <row r="63678" spans="1:4">
      <c r="A63678" s="29">
        <v>44152</v>
      </c>
      <c r="B63678" s="30">
        <v>0.78125</v>
      </c>
      <c r="C63678">
        <v>5.3</v>
      </c>
      <c r="D63678">
        <v>98.73</v>
      </c>
    </row>
    <row r="63679" spans="1:4">
      <c r="A63679" s="29">
        <v>44152</v>
      </c>
      <c r="B63679" s="30">
        <v>0.79166666666666663</v>
      </c>
      <c r="C63679">
        <v>5.42</v>
      </c>
      <c r="D63679">
        <v>98.61</v>
      </c>
    </row>
    <row r="63680" spans="1:4">
      <c r="A63680" s="29">
        <v>44152</v>
      </c>
      <c r="B63680" s="30">
        <v>0.80208333333333337</v>
      </c>
      <c r="C63680">
        <v>5.6</v>
      </c>
      <c r="D63680">
        <v>98.43</v>
      </c>
    </row>
    <row r="63681" spans="1:4">
      <c r="A63681" s="29">
        <v>44152</v>
      </c>
      <c r="B63681" s="30">
        <v>0.8125</v>
      </c>
      <c r="C63681">
        <v>5.68</v>
      </c>
      <c r="D63681">
        <v>98.35</v>
      </c>
    </row>
    <row r="63682" spans="1:4">
      <c r="A63682" s="29">
        <v>44152</v>
      </c>
      <c r="B63682" s="30">
        <v>0.82291666666666663</v>
      </c>
      <c r="C63682">
        <v>5.72</v>
      </c>
      <c r="D63682">
        <v>98.31</v>
      </c>
    </row>
    <row r="63683" spans="1:4">
      <c r="A63683" s="29">
        <v>44152</v>
      </c>
      <c r="B63683" s="30">
        <v>0.83333333333333337</v>
      </c>
      <c r="C63683">
        <v>5.74</v>
      </c>
      <c r="D63683">
        <v>98.29</v>
      </c>
    </row>
    <row r="63684" spans="1:4">
      <c r="A63684" s="29">
        <v>44152</v>
      </c>
      <c r="B63684" s="30">
        <v>0.84375</v>
      </c>
      <c r="C63684">
        <v>5.76</v>
      </c>
      <c r="D63684">
        <v>98.27</v>
      </c>
    </row>
    <row r="63685" spans="1:4">
      <c r="A63685" s="29">
        <v>44152</v>
      </c>
      <c r="B63685" s="30">
        <v>0.85416666666666663</v>
      </c>
      <c r="C63685">
        <v>5.77</v>
      </c>
      <c r="D63685">
        <v>98.26</v>
      </c>
    </row>
    <row r="63686" spans="1:4">
      <c r="A63686" s="29">
        <v>44152</v>
      </c>
      <c r="B63686" s="30">
        <v>0.86458333333333337</v>
      </c>
      <c r="C63686">
        <v>5.79</v>
      </c>
      <c r="D63686">
        <v>98.24</v>
      </c>
    </row>
    <row r="63687" spans="1:4">
      <c r="A63687" s="29">
        <v>44152</v>
      </c>
      <c r="B63687" s="30">
        <v>0.875</v>
      </c>
      <c r="C63687">
        <v>5.8</v>
      </c>
      <c r="D63687">
        <v>98.23</v>
      </c>
    </row>
    <row r="63688" spans="1:4">
      <c r="A63688" s="29">
        <v>44152</v>
      </c>
      <c r="B63688" s="30">
        <v>0.88541666666666663</v>
      </c>
      <c r="C63688">
        <v>5.8</v>
      </c>
      <c r="D63688">
        <v>98.23</v>
      </c>
    </row>
    <row r="63689" spans="1:4">
      <c r="A63689" s="29">
        <v>44152</v>
      </c>
      <c r="B63689" s="30">
        <v>0.89583333333333337</v>
      </c>
      <c r="C63689">
        <v>5.81</v>
      </c>
      <c r="D63689">
        <v>98.22</v>
      </c>
    </row>
    <row r="63690" spans="1:4">
      <c r="A63690" s="29">
        <v>44152</v>
      </c>
      <c r="B63690" s="30">
        <v>0.90625</v>
      </c>
      <c r="C63690">
        <v>5.68</v>
      </c>
      <c r="D63690">
        <v>98.35</v>
      </c>
    </row>
    <row r="63691" spans="1:4">
      <c r="A63691" s="29">
        <v>44152</v>
      </c>
      <c r="B63691" s="30">
        <v>0.91666666666666663</v>
      </c>
      <c r="C63691">
        <v>5.4</v>
      </c>
      <c r="D63691">
        <v>98.63</v>
      </c>
    </row>
    <row r="63692" spans="1:4">
      <c r="A63692" s="29">
        <v>44152</v>
      </c>
      <c r="B63692" s="30">
        <v>0.92708333333333337</v>
      </c>
      <c r="C63692">
        <v>5.3</v>
      </c>
      <c r="D63692">
        <v>98.73</v>
      </c>
    </row>
    <row r="63693" spans="1:4">
      <c r="A63693" s="29">
        <v>44152</v>
      </c>
      <c r="B63693" s="30">
        <v>0.9375</v>
      </c>
      <c r="C63693">
        <v>5.24</v>
      </c>
      <c r="D63693">
        <v>98.79</v>
      </c>
    </row>
    <row r="63694" spans="1:4">
      <c r="A63694" s="29">
        <v>44152</v>
      </c>
      <c r="B63694" s="30">
        <v>0.94791666666666663</v>
      </c>
      <c r="C63694">
        <v>5.2</v>
      </c>
      <c r="D63694">
        <v>98.83</v>
      </c>
    </row>
    <row r="63695" spans="1:4">
      <c r="A63695" s="29">
        <v>44152</v>
      </c>
      <c r="B63695" s="30">
        <v>0.95833333333333337</v>
      </c>
      <c r="C63695">
        <v>5.27</v>
      </c>
      <c r="D63695">
        <v>98.76</v>
      </c>
    </row>
    <row r="63696" spans="1:4">
      <c r="A63696" s="29">
        <v>44152</v>
      </c>
      <c r="B63696" s="30">
        <v>0.96875</v>
      </c>
      <c r="C63696">
        <v>5.53</v>
      </c>
      <c r="D63696">
        <v>98.5</v>
      </c>
    </row>
    <row r="63697" spans="1:4">
      <c r="A63697" s="29">
        <v>44152</v>
      </c>
      <c r="B63697" s="30">
        <v>0.97916666666666663</v>
      </c>
      <c r="C63697">
        <v>5.64</v>
      </c>
      <c r="D63697">
        <v>98.39</v>
      </c>
    </row>
    <row r="63698" spans="1:4">
      <c r="A63698" s="29">
        <v>44152</v>
      </c>
      <c r="B63698" s="30">
        <v>0.98958333333333337</v>
      </c>
      <c r="C63698">
        <v>7.96</v>
      </c>
      <c r="D63698">
        <v>96.070000000000007</v>
      </c>
    </row>
    <row r="63699" spans="1:4">
      <c r="A63699" s="29">
        <v>44153</v>
      </c>
      <c r="B63699" s="30">
        <v>0</v>
      </c>
      <c r="C63699">
        <v>5.37</v>
      </c>
      <c r="D63699">
        <v>98.66</v>
      </c>
    </row>
    <row r="63700" spans="1:4">
      <c r="A63700" s="29">
        <v>44153</v>
      </c>
      <c r="B63700" s="30">
        <v>1.0416666666666666E-2</v>
      </c>
      <c r="C63700">
        <v>5.23</v>
      </c>
      <c r="D63700">
        <v>98.8</v>
      </c>
    </row>
    <row r="63701" spans="1:4">
      <c r="A63701" s="29">
        <v>44153</v>
      </c>
      <c r="B63701" s="30">
        <v>2.0833333333333332E-2</v>
      </c>
      <c r="C63701">
        <v>5.18</v>
      </c>
      <c r="D63701">
        <v>98.85</v>
      </c>
    </row>
    <row r="63702" spans="1:4">
      <c r="A63702" s="29">
        <v>44153</v>
      </c>
      <c r="B63702" s="30">
        <v>3.125E-2</v>
      </c>
      <c r="C63702">
        <v>5.14</v>
      </c>
      <c r="D63702">
        <v>98.89</v>
      </c>
    </row>
    <row r="63703" spans="1:4">
      <c r="A63703" s="29">
        <v>44153</v>
      </c>
      <c r="B63703" s="30">
        <v>4.1666666666666664E-2</v>
      </c>
      <c r="C63703">
        <v>5.12</v>
      </c>
      <c r="D63703">
        <v>98.91</v>
      </c>
    </row>
    <row r="63704" spans="1:4">
      <c r="A63704" s="29">
        <v>44153</v>
      </c>
      <c r="B63704" s="30">
        <v>5.2083333333333336E-2</v>
      </c>
      <c r="C63704">
        <v>5.0999999999999996</v>
      </c>
      <c r="D63704">
        <v>98.93</v>
      </c>
    </row>
    <row r="63705" spans="1:4">
      <c r="A63705" s="29">
        <v>44153</v>
      </c>
      <c r="B63705" s="30">
        <v>6.25E-2</v>
      </c>
      <c r="C63705">
        <v>5.07</v>
      </c>
      <c r="D63705">
        <v>98.960000000000008</v>
      </c>
    </row>
    <row r="63706" spans="1:4">
      <c r="A63706" s="29">
        <v>44153</v>
      </c>
      <c r="B63706" s="30">
        <v>7.2916666666666671E-2</v>
      </c>
      <c r="C63706">
        <v>5.0599999999999996</v>
      </c>
      <c r="D63706">
        <v>98.97</v>
      </c>
    </row>
    <row r="63707" spans="1:4">
      <c r="A63707" s="29">
        <v>44153</v>
      </c>
      <c r="B63707" s="30">
        <v>8.3333333333333329E-2</v>
      </c>
      <c r="C63707">
        <v>5.05</v>
      </c>
      <c r="D63707">
        <v>98.98</v>
      </c>
    </row>
    <row r="63708" spans="1:4">
      <c r="A63708" s="29">
        <v>44153</v>
      </c>
      <c r="B63708" s="30">
        <v>9.375E-2</v>
      </c>
      <c r="C63708">
        <v>5.04</v>
      </c>
      <c r="D63708">
        <v>98.99</v>
      </c>
    </row>
    <row r="63709" spans="1:4">
      <c r="A63709" s="29">
        <v>44153</v>
      </c>
      <c r="B63709" s="30">
        <v>0.10416666666666667</v>
      </c>
      <c r="C63709">
        <v>5.03</v>
      </c>
      <c r="D63709">
        <v>99</v>
      </c>
    </row>
    <row r="63710" spans="1:4">
      <c r="A63710" s="29">
        <v>44153</v>
      </c>
      <c r="B63710" s="30">
        <v>0.11458333333333333</v>
      </c>
      <c r="C63710">
        <v>15.95</v>
      </c>
      <c r="D63710">
        <v>88.08</v>
      </c>
    </row>
    <row r="63711" spans="1:4">
      <c r="A63711" s="29">
        <v>44153</v>
      </c>
      <c r="B63711" s="30">
        <v>0.125</v>
      </c>
      <c r="C63711">
        <v>16.079999999999998</v>
      </c>
      <c r="D63711">
        <v>87.95</v>
      </c>
    </row>
    <row r="63712" spans="1:4">
      <c r="A63712" s="29">
        <v>44153</v>
      </c>
      <c r="B63712" s="30">
        <v>0.13541666666666666</v>
      </c>
      <c r="C63712">
        <v>16.079999999999998</v>
      </c>
      <c r="D63712">
        <v>87.95</v>
      </c>
    </row>
    <row r="63713" spans="1:4">
      <c r="A63713" s="29">
        <v>44153</v>
      </c>
      <c r="B63713" s="30">
        <v>0.14583333333333334</v>
      </c>
      <c r="C63713">
        <v>16.12</v>
      </c>
      <c r="D63713">
        <v>87.91</v>
      </c>
    </row>
    <row r="63714" spans="1:4">
      <c r="A63714" s="29">
        <v>44153</v>
      </c>
      <c r="B63714" s="30">
        <v>0.15625</v>
      </c>
      <c r="C63714">
        <v>5.39</v>
      </c>
      <c r="D63714">
        <v>98.64</v>
      </c>
    </row>
    <row r="63715" spans="1:4">
      <c r="A63715" s="29">
        <v>44153</v>
      </c>
      <c r="B63715" s="30">
        <v>0.16666666666666666</v>
      </c>
      <c r="C63715">
        <v>5.16</v>
      </c>
      <c r="D63715">
        <v>98.87</v>
      </c>
    </row>
    <row r="63716" spans="1:4">
      <c r="A63716" s="29">
        <v>44153</v>
      </c>
      <c r="B63716" s="30">
        <v>0.17708333333333334</v>
      </c>
      <c r="C63716">
        <v>5.1100000000000003</v>
      </c>
      <c r="D63716">
        <v>98.92</v>
      </c>
    </row>
    <row r="63717" spans="1:4">
      <c r="A63717" s="29">
        <v>44153</v>
      </c>
      <c r="B63717" s="30">
        <v>0.1875</v>
      </c>
      <c r="C63717">
        <v>5.07</v>
      </c>
      <c r="D63717">
        <v>98.960000000000008</v>
      </c>
    </row>
    <row r="63718" spans="1:4">
      <c r="A63718" s="29">
        <v>44153</v>
      </c>
      <c r="B63718" s="30">
        <v>0.19791666666666666</v>
      </c>
      <c r="C63718">
        <v>5.05</v>
      </c>
      <c r="D63718">
        <v>98.98</v>
      </c>
    </row>
    <row r="63719" spans="1:4">
      <c r="A63719" s="29">
        <v>44153</v>
      </c>
      <c r="B63719" s="30">
        <v>0.20833333333333334</v>
      </c>
      <c r="C63719">
        <v>5.03</v>
      </c>
      <c r="D63719">
        <v>99</v>
      </c>
    </row>
    <row r="63720" spans="1:4">
      <c r="A63720" s="29">
        <v>44153</v>
      </c>
      <c r="B63720" s="30">
        <v>0.21875</v>
      </c>
      <c r="C63720">
        <v>5.0199999999999996</v>
      </c>
      <c r="D63720">
        <v>99.01</v>
      </c>
    </row>
    <row r="63721" spans="1:4">
      <c r="A63721" s="29">
        <v>44153</v>
      </c>
      <c r="B63721" s="30">
        <v>0.22916666666666666</v>
      </c>
      <c r="C63721">
        <v>5.01</v>
      </c>
      <c r="D63721">
        <v>99.02</v>
      </c>
    </row>
    <row r="63722" spans="1:4">
      <c r="A63722" s="29">
        <v>44153</v>
      </c>
      <c r="B63722" s="30">
        <v>0.23958333333333334</v>
      </c>
      <c r="C63722">
        <v>5</v>
      </c>
      <c r="D63722">
        <v>99.03</v>
      </c>
    </row>
    <row r="63723" spans="1:4">
      <c r="A63723" s="29">
        <v>44153</v>
      </c>
      <c r="B63723" s="30">
        <v>0.25</v>
      </c>
      <c r="C63723">
        <v>5</v>
      </c>
      <c r="D63723">
        <v>99.03</v>
      </c>
    </row>
    <row r="63724" spans="1:4">
      <c r="A63724" s="29">
        <v>44153</v>
      </c>
      <c r="B63724" s="30">
        <v>0.26041666666666669</v>
      </c>
      <c r="C63724">
        <v>5.32</v>
      </c>
      <c r="D63724">
        <v>98.710000000000008</v>
      </c>
    </row>
    <row r="63725" spans="1:4">
      <c r="A63725" s="29">
        <v>44153</v>
      </c>
      <c r="B63725" s="30">
        <v>0.27083333333333331</v>
      </c>
      <c r="C63725">
        <v>5.46</v>
      </c>
      <c r="D63725">
        <v>98.570000000000007</v>
      </c>
    </row>
    <row r="63726" spans="1:4">
      <c r="A63726" s="29">
        <v>44153</v>
      </c>
      <c r="B63726" s="30">
        <v>0.28125</v>
      </c>
      <c r="C63726">
        <v>5.54</v>
      </c>
      <c r="D63726">
        <v>98.49</v>
      </c>
    </row>
    <row r="63727" spans="1:4">
      <c r="A63727" s="29">
        <v>44153</v>
      </c>
      <c r="B63727" s="30">
        <v>0.29166666666666669</v>
      </c>
      <c r="C63727">
        <v>5.59</v>
      </c>
      <c r="D63727">
        <v>98.44</v>
      </c>
    </row>
    <row r="63728" spans="1:4">
      <c r="A63728" s="29">
        <v>44153</v>
      </c>
      <c r="B63728" s="30">
        <v>0.30208333333333331</v>
      </c>
      <c r="C63728">
        <v>5.63</v>
      </c>
      <c r="D63728">
        <v>98.4</v>
      </c>
    </row>
    <row r="63729" spans="1:4">
      <c r="A63729" s="29">
        <v>44153</v>
      </c>
      <c r="B63729" s="30">
        <v>0.3125</v>
      </c>
      <c r="C63729">
        <v>5.65</v>
      </c>
      <c r="D63729">
        <v>98.38</v>
      </c>
    </row>
    <row r="63730" spans="1:4">
      <c r="A63730" s="29">
        <v>44153</v>
      </c>
      <c r="B63730" s="30">
        <v>0.32291666666666669</v>
      </c>
      <c r="C63730">
        <v>5.45</v>
      </c>
      <c r="D63730">
        <v>98.58</v>
      </c>
    </row>
    <row r="63731" spans="1:4">
      <c r="A63731" s="29">
        <v>44153</v>
      </c>
      <c r="B63731" s="30">
        <v>0.33333333333333331</v>
      </c>
      <c r="C63731">
        <v>5.25</v>
      </c>
      <c r="D63731">
        <v>98.78</v>
      </c>
    </row>
    <row r="63732" spans="1:4">
      <c r="A63732" s="29">
        <v>44153</v>
      </c>
      <c r="B63732" s="30">
        <v>0.34375</v>
      </c>
      <c r="C63732">
        <v>5.17</v>
      </c>
      <c r="D63732">
        <v>98.86</v>
      </c>
    </row>
    <row r="63733" spans="1:4">
      <c r="A63733" s="29">
        <v>44153</v>
      </c>
      <c r="B63733" s="30">
        <v>0.35416666666666669</v>
      </c>
      <c r="C63733">
        <v>5.45</v>
      </c>
      <c r="D63733">
        <v>98.58</v>
      </c>
    </row>
    <row r="63734" spans="1:4">
      <c r="A63734" s="29">
        <v>44153</v>
      </c>
      <c r="B63734" s="30">
        <v>0.36458333333333331</v>
      </c>
      <c r="C63734">
        <v>5.58</v>
      </c>
      <c r="D63734">
        <v>98.45</v>
      </c>
    </row>
    <row r="63735" spans="1:4">
      <c r="A63735" s="29">
        <v>44153</v>
      </c>
      <c r="B63735" s="30">
        <v>0.375</v>
      </c>
      <c r="C63735">
        <v>5.65</v>
      </c>
      <c r="D63735">
        <v>98.38</v>
      </c>
    </row>
    <row r="63736" spans="1:4">
      <c r="A63736" s="29">
        <v>44153</v>
      </c>
      <c r="B63736" s="30">
        <v>0.38541666666666669</v>
      </c>
      <c r="C63736">
        <v>5.68</v>
      </c>
      <c r="D63736">
        <v>98.35</v>
      </c>
    </row>
    <row r="63737" spans="1:4">
      <c r="A63737" s="29">
        <v>44153</v>
      </c>
      <c r="B63737" s="30">
        <v>0.39583333333333331</v>
      </c>
      <c r="C63737">
        <v>5.71</v>
      </c>
      <c r="D63737">
        <v>98.320000000000007</v>
      </c>
    </row>
    <row r="63738" spans="1:4">
      <c r="A63738" s="29">
        <v>44153</v>
      </c>
      <c r="B63738" s="30">
        <v>0.40625</v>
      </c>
      <c r="C63738">
        <v>5.73</v>
      </c>
      <c r="D63738">
        <v>98.3</v>
      </c>
    </row>
    <row r="63739" spans="1:4">
      <c r="A63739" s="29">
        <v>44153</v>
      </c>
      <c r="B63739" s="30">
        <v>0.41666666666666669</v>
      </c>
      <c r="C63739">
        <v>5.73</v>
      </c>
      <c r="D63739">
        <v>98.3</v>
      </c>
    </row>
    <row r="63740" spans="1:4">
      <c r="A63740" s="29">
        <v>44153</v>
      </c>
      <c r="B63740" s="30">
        <v>0.42708333333333331</v>
      </c>
      <c r="C63740">
        <v>5.5</v>
      </c>
      <c r="D63740">
        <v>98.53</v>
      </c>
    </row>
    <row r="63741" spans="1:4">
      <c r="A63741" s="29">
        <v>44153</v>
      </c>
      <c r="B63741" s="30">
        <v>0.4375</v>
      </c>
      <c r="C63741">
        <v>5.3</v>
      </c>
      <c r="D63741">
        <v>98.73</v>
      </c>
    </row>
    <row r="63742" spans="1:4">
      <c r="A63742" s="29">
        <v>44153</v>
      </c>
      <c r="B63742" s="30">
        <v>0.44791666666666669</v>
      </c>
      <c r="C63742">
        <v>5.22</v>
      </c>
      <c r="D63742">
        <v>98.81</v>
      </c>
    </row>
    <row r="63743" spans="1:4">
      <c r="A63743" s="29">
        <v>44153</v>
      </c>
      <c r="B63743" s="30">
        <v>0.45833333333333331</v>
      </c>
      <c r="C63743">
        <v>5.26</v>
      </c>
      <c r="D63743">
        <v>98.77</v>
      </c>
    </row>
    <row r="63744" spans="1:4">
      <c r="A63744" s="29">
        <v>44153</v>
      </c>
      <c r="B63744" s="30">
        <v>0.46875</v>
      </c>
      <c r="C63744">
        <v>5.52</v>
      </c>
      <c r="D63744">
        <v>98.51</v>
      </c>
    </row>
    <row r="63745" spans="1:4">
      <c r="A63745" s="29">
        <v>44153</v>
      </c>
      <c r="B63745" s="30">
        <v>0.47916666666666669</v>
      </c>
      <c r="C63745">
        <v>5.62</v>
      </c>
      <c r="D63745">
        <v>98.41</v>
      </c>
    </row>
    <row r="63746" spans="1:4">
      <c r="A63746" s="29">
        <v>44153</v>
      </c>
      <c r="B63746" s="30">
        <v>0.48958333333333331</v>
      </c>
      <c r="C63746">
        <v>5.67</v>
      </c>
      <c r="D63746">
        <v>98.36</v>
      </c>
    </row>
    <row r="63747" spans="1:4">
      <c r="A63747" s="29">
        <v>44153</v>
      </c>
      <c r="B63747" s="30">
        <v>0.5</v>
      </c>
      <c r="C63747">
        <v>5.7</v>
      </c>
      <c r="D63747">
        <v>98.33</v>
      </c>
    </row>
    <row r="63748" spans="1:4">
      <c r="A63748" s="29">
        <v>44153</v>
      </c>
      <c r="B63748" s="30">
        <v>0.51041666666666663</v>
      </c>
      <c r="C63748">
        <v>5.72</v>
      </c>
      <c r="D63748">
        <v>98.31</v>
      </c>
    </row>
    <row r="63749" spans="1:4">
      <c r="A63749" s="29">
        <v>44153</v>
      </c>
      <c r="B63749" s="30">
        <v>0.52083333333333337</v>
      </c>
      <c r="C63749">
        <v>5.73</v>
      </c>
      <c r="D63749">
        <v>98.3</v>
      </c>
    </row>
    <row r="63750" spans="1:4">
      <c r="A63750" s="29">
        <v>44153</v>
      </c>
      <c r="B63750" s="30">
        <v>0.53125</v>
      </c>
      <c r="C63750">
        <v>5.43</v>
      </c>
      <c r="D63750">
        <v>98.6</v>
      </c>
    </row>
    <row r="63751" spans="1:4">
      <c r="A63751" s="29">
        <v>44153</v>
      </c>
      <c r="B63751" s="30">
        <v>0.54166666666666663</v>
      </c>
      <c r="C63751">
        <v>5.28</v>
      </c>
      <c r="D63751">
        <v>98.75</v>
      </c>
    </row>
    <row r="63752" spans="1:4">
      <c r="A63752" s="29">
        <v>44153</v>
      </c>
      <c r="B63752" s="30">
        <v>0.55208333333333337</v>
      </c>
      <c r="C63752">
        <v>5.22</v>
      </c>
      <c r="D63752">
        <v>98.81</v>
      </c>
    </row>
    <row r="63753" spans="1:4">
      <c r="A63753" s="29">
        <v>44153</v>
      </c>
      <c r="B63753" s="30">
        <v>0.5625</v>
      </c>
      <c r="C63753">
        <v>5.5</v>
      </c>
      <c r="D63753">
        <v>98.53</v>
      </c>
    </row>
    <row r="63754" spans="1:4">
      <c r="A63754" s="29">
        <v>44153</v>
      </c>
      <c r="B63754" s="30">
        <v>0.57291666666666663</v>
      </c>
      <c r="C63754">
        <v>5.62</v>
      </c>
      <c r="D63754">
        <v>98.41</v>
      </c>
    </row>
    <row r="63755" spans="1:4">
      <c r="A63755" s="29">
        <v>44153</v>
      </c>
      <c r="B63755" s="30">
        <v>0.58333333333333337</v>
      </c>
      <c r="C63755">
        <v>5.67</v>
      </c>
      <c r="D63755">
        <v>98.36</v>
      </c>
    </row>
    <row r="63756" spans="1:4">
      <c r="A63756" s="29">
        <v>44153</v>
      </c>
      <c r="B63756" s="30">
        <v>0.59375</v>
      </c>
      <c r="C63756">
        <v>5.7</v>
      </c>
      <c r="D63756">
        <v>98.33</v>
      </c>
    </row>
    <row r="63757" spans="1:4">
      <c r="A63757" s="29">
        <v>44153</v>
      </c>
      <c r="B63757" s="30">
        <v>0.60416666666666663</v>
      </c>
      <c r="C63757">
        <v>5.72</v>
      </c>
      <c r="D63757">
        <v>98.31</v>
      </c>
    </row>
    <row r="63758" spans="1:4">
      <c r="A63758" s="29">
        <v>44153</v>
      </c>
      <c r="B63758" s="30">
        <v>0.61458333333333337</v>
      </c>
      <c r="C63758">
        <v>5.64</v>
      </c>
      <c r="D63758">
        <v>98.39</v>
      </c>
    </row>
    <row r="63759" spans="1:4">
      <c r="A63759" s="29">
        <v>44153</v>
      </c>
      <c r="B63759" s="30">
        <v>0.625</v>
      </c>
      <c r="C63759">
        <v>5.36</v>
      </c>
      <c r="D63759">
        <v>98.67</v>
      </c>
    </row>
    <row r="63760" spans="1:4">
      <c r="A63760" s="29">
        <v>44153</v>
      </c>
      <c r="B63760" s="30">
        <v>0.63541666666666663</v>
      </c>
      <c r="C63760">
        <v>5.25</v>
      </c>
      <c r="D63760">
        <v>98.78</v>
      </c>
    </row>
    <row r="63761" spans="1:4">
      <c r="A63761" s="29">
        <v>44153</v>
      </c>
      <c r="B63761" s="30">
        <v>0.64583333333333337</v>
      </c>
      <c r="C63761">
        <v>5.19</v>
      </c>
      <c r="D63761">
        <v>98.84</v>
      </c>
    </row>
    <row r="63762" spans="1:4">
      <c r="A63762" s="29">
        <v>44153</v>
      </c>
      <c r="B63762" s="30">
        <v>0.65625</v>
      </c>
      <c r="C63762">
        <v>5.33</v>
      </c>
      <c r="D63762">
        <v>98.7</v>
      </c>
    </row>
    <row r="63763" spans="1:4">
      <c r="A63763" s="29">
        <v>44153</v>
      </c>
      <c r="B63763" s="30">
        <v>0.66666666666666663</v>
      </c>
      <c r="C63763">
        <v>5.55</v>
      </c>
      <c r="D63763">
        <v>98.48</v>
      </c>
    </row>
    <row r="63764" spans="1:4">
      <c r="A63764" s="29">
        <v>44153</v>
      </c>
      <c r="B63764" s="30">
        <v>0.67708333333333337</v>
      </c>
      <c r="C63764">
        <v>5.63</v>
      </c>
      <c r="D63764">
        <v>98.4</v>
      </c>
    </row>
    <row r="63765" spans="1:4">
      <c r="A63765" s="29">
        <v>44153</v>
      </c>
      <c r="B63765" s="30">
        <v>0.6875</v>
      </c>
      <c r="C63765">
        <v>5.67</v>
      </c>
      <c r="D63765">
        <v>98.36</v>
      </c>
    </row>
    <row r="63766" spans="1:4">
      <c r="A63766" s="29">
        <v>44153</v>
      </c>
      <c r="B63766" s="30">
        <v>0.69791666666666663</v>
      </c>
      <c r="C63766">
        <v>16.010000000000002</v>
      </c>
      <c r="D63766">
        <v>88.02</v>
      </c>
    </row>
    <row r="63767" spans="1:4">
      <c r="A63767" s="29">
        <v>44153</v>
      </c>
      <c r="B63767" s="30">
        <v>0.70833333333333337</v>
      </c>
      <c r="C63767">
        <v>16.25</v>
      </c>
      <c r="D63767">
        <v>87.78</v>
      </c>
    </row>
    <row r="63768" spans="1:4">
      <c r="A63768" s="29">
        <v>44153</v>
      </c>
      <c r="B63768" s="30">
        <v>0.71875</v>
      </c>
      <c r="C63768">
        <v>16.28</v>
      </c>
      <c r="D63768">
        <v>87.75</v>
      </c>
    </row>
    <row r="63769" spans="1:4">
      <c r="A63769" s="29">
        <v>44153</v>
      </c>
      <c r="B63769" s="30">
        <v>0.72916666666666663</v>
      </c>
      <c r="C63769">
        <v>16.29</v>
      </c>
      <c r="D63769">
        <v>87.740000000000009</v>
      </c>
    </row>
    <row r="63770" spans="1:4">
      <c r="A63770" s="29">
        <v>44153</v>
      </c>
      <c r="B63770" s="30">
        <v>0.73958333333333337</v>
      </c>
      <c r="C63770">
        <v>6.22</v>
      </c>
      <c r="D63770">
        <v>97.81</v>
      </c>
    </row>
    <row r="63771" spans="1:4">
      <c r="A63771" s="29">
        <v>44153</v>
      </c>
      <c r="B63771" s="30">
        <v>0.75</v>
      </c>
      <c r="C63771">
        <v>5.72</v>
      </c>
      <c r="D63771">
        <v>98.31</v>
      </c>
    </row>
    <row r="63772" spans="1:4">
      <c r="A63772" s="29">
        <v>44153</v>
      </c>
      <c r="B63772" s="30">
        <v>0.76041666666666663</v>
      </c>
      <c r="C63772">
        <v>5.49</v>
      </c>
      <c r="D63772">
        <v>98.54</v>
      </c>
    </row>
    <row r="63773" spans="1:4">
      <c r="A63773" s="29">
        <v>44153</v>
      </c>
      <c r="B63773" s="30">
        <v>0.77083333333333337</v>
      </c>
      <c r="C63773">
        <v>5.31</v>
      </c>
      <c r="D63773">
        <v>98.72</v>
      </c>
    </row>
    <row r="63774" spans="1:4">
      <c r="A63774" s="29">
        <v>44153</v>
      </c>
      <c r="B63774" s="30">
        <v>0.78125</v>
      </c>
      <c r="C63774">
        <v>5.34</v>
      </c>
      <c r="D63774">
        <v>98.69</v>
      </c>
    </row>
    <row r="63775" spans="1:4">
      <c r="A63775" s="29">
        <v>44153</v>
      </c>
      <c r="B63775" s="30">
        <v>0.79166666666666663</v>
      </c>
      <c r="C63775">
        <v>5.58</v>
      </c>
      <c r="D63775">
        <v>98.45</v>
      </c>
    </row>
    <row r="63776" spans="1:4">
      <c r="A63776" s="29">
        <v>44153</v>
      </c>
      <c r="B63776" s="30">
        <v>0.80208333333333337</v>
      </c>
      <c r="C63776">
        <v>5.66</v>
      </c>
      <c r="D63776">
        <v>98.37</v>
      </c>
    </row>
    <row r="63777" spans="1:4">
      <c r="A63777" s="29">
        <v>44153</v>
      </c>
      <c r="B63777" s="30">
        <v>0.8125</v>
      </c>
      <c r="C63777">
        <v>5.71</v>
      </c>
      <c r="D63777">
        <v>98.320000000000007</v>
      </c>
    </row>
    <row r="63778" spans="1:4">
      <c r="A63778" s="29">
        <v>44153</v>
      </c>
      <c r="B63778" s="30">
        <v>0.82291666666666663</v>
      </c>
      <c r="C63778">
        <v>5.73</v>
      </c>
      <c r="D63778">
        <v>98.3</v>
      </c>
    </row>
    <row r="63779" spans="1:4">
      <c r="A63779" s="29">
        <v>44153</v>
      </c>
      <c r="B63779" s="30">
        <v>0.83333333333333337</v>
      </c>
      <c r="C63779">
        <v>5.75</v>
      </c>
      <c r="D63779">
        <v>98.28</v>
      </c>
    </row>
    <row r="63780" spans="1:4">
      <c r="A63780" s="29">
        <v>44153</v>
      </c>
      <c r="B63780" s="30">
        <v>0.84375</v>
      </c>
      <c r="C63780">
        <v>5.76</v>
      </c>
      <c r="D63780">
        <v>98.27</v>
      </c>
    </row>
    <row r="63781" spans="1:4">
      <c r="A63781" s="29">
        <v>44153</v>
      </c>
      <c r="B63781" s="30">
        <v>0.85416666666666663</v>
      </c>
      <c r="C63781">
        <v>5.78</v>
      </c>
      <c r="D63781">
        <v>98.25</v>
      </c>
    </row>
    <row r="63782" spans="1:4">
      <c r="A63782" s="29">
        <v>44153</v>
      </c>
      <c r="B63782" s="30">
        <v>0.86458333333333337</v>
      </c>
      <c r="C63782">
        <v>5.79</v>
      </c>
      <c r="D63782">
        <v>98.24</v>
      </c>
    </row>
    <row r="63783" spans="1:4">
      <c r="A63783" s="29">
        <v>44153</v>
      </c>
      <c r="B63783" s="30">
        <v>0.875</v>
      </c>
      <c r="C63783">
        <v>5.79</v>
      </c>
      <c r="D63783">
        <v>98.24</v>
      </c>
    </row>
    <row r="63784" spans="1:4">
      <c r="A63784" s="29">
        <v>44153</v>
      </c>
      <c r="B63784" s="30">
        <v>0.88541666666666663</v>
      </c>
      <c r="C63784">
        <v>5.8</v>
      </c>
      <c r="D63784">
        <v>98.23</v>
      </c>
    </row>
    <row r="63785" spans="1:4">
      <c r="A63785" s="29">
        <v>44153</v>
      </c>
      <c r="B63785" s="30">
        <v>0.89583333333333337</v>
      </c>
      <c r="C63785">
        <v>5.81</v>
      </c>
      <c r="D63785">
        <v>98.22</v>
      </c>
    </row>
    <row r="63786" spans="1:4">
      <c r="A63786" s="29">
        <v>44153</v>
      </c>
      <c r="B63786" s="30">
        <v>0.90625</v>
      </c>
      <c r="C63786">
        <v>5.8</v>
      </c>
      <c r="D63786">
        <v>98.23</v>
      </c>
    </row>
    <row r="63787" spans="1:4">
      <c r="A63787" s="29">
        <v>44153</v>
      </c>
      <c r="B63787" s="30">
        <v>0.91666666666666663</v>
      </c>
      <c r="C63787">
        <v>5.47</v>
      </c>
      <c r="D63787">
        <v>98.56</v>
      </c>
    </row>
    <row r="63788" spans="1:4">
      <c r="A63788" s="29">
        <v>44153</v>
      </c>
      <c r="B63788" s="30">
        <v>0.92708333333333337</v>
      </c>
      <c r="C63788">
        <v>5.33</v>
      </c>
      <c r="D63788">
        <v>98.7</v>
      </c>
    </row>
    <row r="63789" spans="1:4">
      <c r="A63789" s="29">
        <v>44153</v>
      </c>
      <c r="B63789" s="30">
        <v>0.9375</v>
      </c>
      <c r="C63789">
        <v>5.26</v>
      </c>
      <c r="D63789">
        <v>98.77</v>
      </c>
    </row>
    <row r="63790" spans="1:4">
      <c r="A63790" s="29">
        <v>44153</v>
      </c>
      <c r="B63790" s="30">
        <v>0.94791666666666663</v>
      </c>
      <c r="C63790">
        <v>5.2</v>
      </c>
      <c r="D63790">
        <v>98.83</v>
      </c>
    </row>
    <row r="63791" spans="1:4">
      <c r="A63791" s="29">
        <v>44153</v>
      </c>
      <c r="B63791" s="30">
        <v>0.95833333333333337</v>
      </c>
      <c r="C63791">
        <v>5.17</v>
      </c>
      <c r="D63791">
        <v>98.86</v>
      </c>
    </row>
    <row r="63792" spans="1:4">
      <c r="A63792" s="29">
        <v>44153</v>
      </c>
      <c r="B63792" s="30">
        <v>0.96875</v>
      </c>
      <c r="C63792">
        <v>5.4</v>
      </c>
      <c r="D63792">
        <v>98.63</v>
      </c>
    </row>
    <row r="63793" spans="1:4">
      <c r="A63793" s="29">
        <v>44153</v>
      </c>
      <c r="B63793" s="30">
        <v>0.97916666666666663</v>
      </c>
      <c r="C63793">
        <v>5.58</v>
      </c>
      <c r="D63793">
        <v>98.45</v>
      </c>
    </row>
    <row r="63794" spans="1:4">
      <c r="A63794" s="29">
        <v>44153</v>
      </c>
      <c r="B63794" s="30">
        <v>0.98958333333333337</v>
      </c>
      <c r="C63794">
        <v>15.92</v>
      </c>
      <c r="D63794">
        <v>88.11</v>
      </c>
    </row>
    <row r="63795" spans="1:4">
      <c r="A63795" s="29">
        <v>44154</v>
      </c>
      <c r="B63795" s="30">
        <v>0</v>
      </c>
      <c r="C63795">
        <v>7.5</v>
      </c>
      <c r="D63795">
        <v>96.53</v>
      </c>
    </row>
    <row r="63796" spans="1:4">
      <c r="A63796" s="29">
        <v>44154</v>
      </c>
      <c r="B63796" s="30">
        <v>1.0416666666666666E-2</v>
      </c>
      <c r="C63796">
        <v>5.32</v>
      </c>
      <c r="D63796">
        <v>98.710000000000008</v>
      </c>
    </row>
    <row r="63797" spans="1:4">
      <c r="A63797" s="29">
        <v>44154</v>
      </c>
      <c r="B63797" s="30">
        <v>2.0833333333333332E-2</v>
      </c>
      <c r="C63797">
        <v>5.21</v>
      </c>
      <c r="D63797">
        <v>98.820000000000007</v>
      </c>
    </row>
    <row r="63798" spans="1:4">
      <c r="A63798" s="29">
        <v>44154</v>
      </c>
      <c r="B63798" s="30">
        <v>3.125E-2</v>
      </c>
      <c r="C63798">
        <v>5.16</v>
      </c>
      <c r="D63798">
        <v>98.87</v>
      </c>
    </row>
    <row r="63799" spans="1:4">
      <c r="A63799" s="29">
        <v>44154</v>
      </c>
      <c r="B63799" s="30">
        <v>4.1666666666666664E-2</v>
      </c>
      <c r="C63799">
        <v>5.13</v>
      </c>
      <c r="D63799">
        <v>98.9</v>
      </c>
    </row>
    <row r="63800" spans="1:4">
      <c r="A63800" s="29">
        <v>44154</v>
      </c>
      <c r="B63800" s="30">
        <v>5.2083333333333336E-2</v>
      </c>
      <c r="C63800">
        <v>5.0999999999999996</v>
      </c>
      <c r="D63800">
        <v>98.93</v>
      </c>
    </row>
    <row r="63801" spans="1:4">
      <c r="A63801" s="29">
        <v>44154</v>
      </c>
      <c r="B63801" s="30">
        <v>6.25E-2</v>
      </c>
      <c r="C63801">
        <v>5.08</v>
      </c>
      <c r="D63801">
        <v>98.95</v>
      </c>
    </row>
    <row r="63802" spans="1:4">
      <c r="A63802" s="29">
        <v>44154</v>
      </c>
      <c r="B63802" s="30">
        <v>7.2916666666666671E-2</v>
      </c>
      <c r="C63802">
        <v>5.07</v>
      </c>
      <c r="D63802">
        <v>98.960000000000008</v>
      </c>
    </row>
    <row r="63803" spans="1:4">
      <c r="A63803" s="29">
        <v>44154</v>
      </c>
      <c r="B63803" s="30">
        <v>8.3333333333333329E-2</v>
      </c>
      <c r="C63803">
        <v>5.05</v>
      </c>
      <c r="D63803">
        <v>98.98</v>
      </c>
    </row>
    <row r="63804" spans="1:4">
      <c r="A63804" s="29">
        <v>44154</v>
      </c>
      <c r="B63804" s="30">
        <v>9.375E-2</v>
      </c>
      <c r="C63804">
        <v>5.04</v>
      </c>
      <c r="D63804">
        <v>98.99</v>
      </c>
    </row>
    <row r="63805" spans="1:4">
      <c r="A63805" s="29">
        <v>44154</v>
      </c>
      <c r="B63805" s="30">
        <v>0.10416666666666667</v>
      </c>
      <c r="C63805">
        <v>5.03</v>
      </c>
      <c r="D63805">
        <v>99</v>
      </c>
    </row>
    <row r="63806" spans="1:4">
      <c r="A63806" s="29">
        <v>44154</v>
      </c>
      <c r="B63806" s="30">
        <v>0.11458333333333333</v>
      </c>
      <c r="C63806">
        <v>5.0199999999999996</v>
      </c>
      <c r="D63806">
        <v>99.01</v>
      </c>
    </row>
    <row r="63807" spans="1:4">
      <c r="A63807" s="29">
        <v>44154</v>
      </c>
      <c r="B63807" s="30">
        <v>0.125</v>
      </c>
      <c r="C63807">
        <v>13.52</v>
      </c>
      <c r="D63807">
        <v>90.51</v>
      </c>
    </row>
    <row r="63808" spans="1:4">
      <c r="A63808" s="29">
        <v>44154</v>
      </c>
      <c r="B63808" s="30">
        <v>0.13541666666666666</v>
      </c>
      <c r="C63808">
        <v>19.25</v>
      </c>
      <c r="D63808">
        <v>84.78</v>
      </c>
    </row>
    <row r="63809" spans="1:4">
      <c r="A63809" s="29">
        <v>44154</v>
      </c>
      <c r="B63809" s="30">
        <v>0.14583333333333334</v>
      </c>
      <c r="C63809">
        <v>19.46</v>
      </c>
      <c r="D63809">
        <v>84.57</v>
      </c>
    </row>
    <row r="63810" spans="1:4">
      <c r="A63810" s="29">
        <v>44154</v>
      </c>
      <c r="B63810" s="30">
        <v>0.15625</v>
      </c>
      <c r="C63810">
        <v>11.88</v>
      </c>
      <c r="D63810">
        <v>92.15</v>
      </c>
    </row>
    <row r="63811" spans="1:4">
      <c r="A63811" s="29">
        <v>44154</v>
      </c>
      <c r="B63811" s="30">
        <v>0.16666666666666666</v>
      </c>
      <c r="C63811">
        <v>5.32</v>
      </c>
      <c r="D63811">
        <v>98.710000000000008</v>
      </c>
    </row>
    <row r="63812" spans="1:4">
      <c r="A63812" s="29">
        <v>44154</v>
      </c>
      <c r="B63812" s="30">
        <v>0.17708333333333334</v>
      </c>
      <c r="C63812">
        <v>5.15</v>
      </c>
      <c r="D63812">
        <v>98.88</v>
      </c>
    </row>
    <row r="63813" spans="1:4">
      <c r="A63813" s="29">
        <v>44154</v>
      </c>
      <c r="B63813" s="30">
        <v>0.1875</v>
      </c>
      <c r="C63813">
        <v>5.09</v>
      </c>
      <c r="D63813">
        <v>98.94</v>
      </c>
    </row>
    <row r="63814" spans="1:4">
      <c r="A63814" s="29">
        <v>44154</v>
      </c>
      <c r="B63814" s="30">
        <v>0.19791666666666666</v>
      </c>
      <c r="C63814">
        <v>5.0599999999999996</v>
      </c>
      <c r="D63814">
        <v>98.97</v>
      </c>
    </row>
    <row r="63815" spans="1:4">
      <c r="A63815" s="29">
        <v>44154</v>
      </c>
      <c r="B63815" s="30">
        <v>0.20833333333333334</v>
      </c>
      <c r="C63815">
        <v>5.04</v>
      </c>
      <c r="D63815">
        <v>98.99</v>
      </c>
    </row>
    <row r="63816" spans="1:4">
      <c r="A63816" s="29">
        <v>44154</v>
      </c>
      <c r="B63816" s="30">
        <v>0.21875</v>
      </c>
      <c r="C63816">
        <v>5.0199999999999996</v>
      </c>
      <c r="D63816">
        <v>99.01</v>
      </c>
    </row>
    <row r="63817" spans="1:4">
      <c r="A63817" s="29">
        <v>44154</v>
      </c>
      <c r="B63817" s="30">
        <v>0.22916666666666666</v>
      </c>
      <c r="C63817">
        <v>5.01</v>
      </c>
      <c r="D63817">
        <v>99.02</v>
      </c>
    </row>
    <row r="63818" spans="1:4">
      <c r="A63818" s="29">
        <v>44154</v>
      </c>
      <c r="B63818" s="30">
        <v>0.23958333333333334</v>
      </c>
      <c r="C63818">
        <v>5</v>
      </c>
      <c r="D63818">
        <v>99.03</v>
      </c>
    </row>
    <row r="63819" spans="1:4">
      <c r="A63819" s="29">
        <v>44154</v>
      </c>
      <c r="B63819" s="30">
        <v>0.25</v>
      </c>
      <c r="C63819">
        <v>4.99</v>
      </c>
      <c r="D63819">
        <v>99.04</v>
      </c>
    </row>
    <row r="63820" spans="1:4">
      <c r="A63820" s="29">
        <v>44154</v>
      </c>
      <c r="B63820" s="30">
        <v>0.26041666666666669</v>
      </c>
      <c r="C63820">
        <v>5.18</v>
      </c>
      <c r="D63820">
        <v>98.85</v>
      </c>
    </row>
    <row r="63821" spans="1:4">
      <c r="A63821" s="29">
        <v>44154</v>
      </c>
      <c r="B63821" s="30">
        <v>0.27083333333333331</v>
      </c>
      <c r="C63821">
        <v>5.41</v>
      </c>
      <c r="D63821">
        <v>98.62</v>
      </c>
    </row>
    <row r="63822" spans="1:4">
      <c r="A63822" s="29">
        <v>44154</v>
      </c>
      <c r="B63822" s="30">
        <v>0.28125</v>
      </c>
      <c r="C63822">
        <v>5.51</v>
      </c>
      <c r="D63822">
        <v>98.52</v>
      </c>
    </row>
    <row r="63823" spans="1:4">
      <c r="A63823" s="29">
        <v>44154</v>
      </c>
      <c r="B63823" s="30">
        <v>0.29166666666666669</v>
      </c>
      <c r="C63823">
        <v>5.56</v>
      </c>
      <c r="D63823">
        <v>98.47</v>
      </c>
    </row>
    <row r="63824" spans="1:4">
      <c r="A63824" s="29">
        <v>44154</v>
      </c>
      <c r="B63824" s="30">
        <v>0.30208333333333331</v>
      </c>
      <c r="C63824">
        <v>5.61</v>
      </c>
      <c r="D63824">
        <v>98.42</v>
      </c>
    </row>
    <row r="63825" spans="1:4">
      <c r="A63825" s="29">
        <v>44154</v>
      </c>
      <c r="B63825" s="30">
        <v>0.3125</v>
      </c>
      <c r="C63825">
        <v>5.64</v>
      </c>
      <c r="D63825">
        <v>98.39</v>
      </c>
    </row>
    <row r="63826" spans="1:4">
      <c r="A63826" s="29">
        <v>44154</v>
      </c>
      <c r="B63826" s="30">
        <v>0.32291666666666669</v>
      </c>
      <c r="C63826">
        <v>5.66</v>
      </c>
      <c r="D63826">
        <v>98.37</v>
      </c>
    </row>
    <row r="63827" spans="1:4">
      <c r="A63827" s="29">
        <v>44154</v>
      </c>
      <c r="B63827" s="30">
        <v>0.33333333333333331</v>
      </c>
      <c r="C63827">
        <v>5.63</v>
      </c>
      <c r="D63827">
        <v>98.4</v>
      </c>
    </row>
    <row r="63828" spans="1:4">
      <c r="A63828" s="29">
        <v>44154</v>
      </c>
      <c r="B63828" s="30">
        <v>0.34375</v>
      </c>
      <c r="C63828">
        <v>5.33</v>
      </c>
      <c r="D63828">
        <v>98.7</v>
      </c>
    </row>
    <row r="63829" spans="1:4">
      <c r="A63829" s="29">
        <v>44154</v>
      </c>
      <c r="B63829" s="30">
        <v>0.35416666666666669</v>
      </c>
      <c r="C63829">
        <v>5.21</v>
      </c>
      <c r="D63829">
        <v>98.820000000000007</v>
      </c>
    </row>
    <row r="63830" spans="1:4">
      <c r="A63830" s="29">
        <v>44154</v>
      </c>
      <c r="B63830" s="30">
        <v>0.36458333333333331</v>
      </c>
      <c r="C63830">
        <v>5.16</v>
      </c>
      <c r="D63830">
        <v>98.87</v>
      </c>
    </row>
    <row r="63831" spans="1:4">
      <c r="A63831" s="29">
        <v>44154</v>
      </c>
      <c r="B63831" s="30">
        <v>0.375</v>
      </c>
      <c r="C63831">
        <v>5.33</v>
      </c>
      <c r="D63831">
        <v>98.7</v>
      </c>
    </row>
    <row r="63832" spans="1:4">
      <c r="A63832" s="29">
        <v>44154</v>
      </c>
      <c r="B63832" s="30">
        <v>0.38541666666666669</v>
      </c>
      <c r="C63832">
        <v>5.53</v>
      </c>
      <c r="D63832">
        <v>98.5</v>
      </c>
    </row>
    <row r="63833" spans="1:4">
      <c r="A63833" s="29">
        <v>44154</v>
      </c>
      <c r="B63833" s="30">
        <v>0.39583333333333331</v>
      </c>
      <c r="C63833">
        <v>5.6</v>
      </c>
      <c r="D63833">
        <v>98.43</v>
      </c>
    </row>
    <row r="63834" spans="1:4">
      <c r="A63834" s="29">
        <v>44154</v>
      </c>
      <c r="B63834" s="30">
        <v>0.40625</v>
      </c>
      <c r="C63834">
        <v>5.65</v>
      </c>
      <c r="D63834">
        <v>98.38</v>
      </c>
    </row>
    <row r="63835" spans="1:4">
      <c r="A63835" s="29">
        <v>44154</v>
      </c>
      <c r="B63835" s="30">
        <v>0.41666666666666669</v>
      </c>
      <c r="C63835">
        <v>5.68</v>
      </c>
      <c r="D63835">
        <v>98.35</v>
      </c>
    </row>
    <row r="63836" spans="1:4">
      <c r="A63836" s="29">
        <v>44154</v>
      </c>
      <c r="B63836" s="30">
        <v>0.42708333333333331</v>
      </c>
      <c r="C63836">
        <v>5.7</v>
      </c>
      <c r="D63836">
        <v>98.33</v>
      </c>
    </row>
    <row r="63837" spans="1:4">
      <c r="A63837" s="29">
        <v>44154</v>
      </c>
      <c r="B63837" s="30">
        <v>0.4375</v>
      </c>
      <c r="C63837">
        <v>5.72</v>
      </c>
      <c r="D63837">
        <v>98.31</v>
      </c>
    </row>
    <row r="63838" spans="1:4">
      <c r="A63838" s="29">
        <v>44154</v>
      </c>
      <c r="B63838" s="30">
        <v>0.44791666666666669</v>
      </c>
      <c r="C63838">
        <v>5.65</v>
      </c>
      <c r="D63838">
        <v>98.38</v>
      </c>
    </row>
    <row r="63839" spans="1:4">
      <c r="A63839" s="29">
        <v>44154</v>
      </c>
      <c r="B63839" s="30">
        <v>0.45833333333333331</v>
      </c>
      <c r="C63839">
        <v>5.36</v>
      </c>
      <c r="D63839">
        <v>98.67</v>
      </c>
    </row>
    <row r="63840" spans="1:4">
      <c r="A63840" s="29">
        <v>44154</v>
      </c>
      <c r="B63840" s="30">
        <v>0.46875</v>
      </c>
      <c r="C63840">
        <v>5.24</v>
      </c>
      <c r="D63840">
        <v>98.79</v>
      </c>
    </row>
    <row r="63841" spans="1:4">
      <c r="A63841" s="29">
        <v>44154</v>
      </c>
      <c r="B63841" s="30">
        <v>0.47916666666666669</v>
      </c>
      <c r="C63841">
        <v>5.18</v>
      </c>
      <c r="D63841">
        <v>98.85</v>
      </c>
    </row>
    <row r="63842" spans="1:4">
      <c r="A63842" s="29">
        <v>44154</v>
      </c>
      <c r="B63842" s="30">
        <v>0.48958333333333331</v>
      </c>
      <c r="C63842">
        <v>5.46</v>
      </c>
      <c r="D63842">
        <v>98.570000000000007</v>
      </c>
    </row>
    <row r="63843" spans="1:4">
      <c r="A63843" s="29">
        <v>44154</v>
      </c>
      <c r="B63843" s="30">
        <v>0.5</v>
      </c>
      <c r="C63843">
        <v>5.6</v>
      </c>
      <c r="D63843">
        <v>98.43</v>
      </c>
    </row>
    <row r="63844" spans="1:4">
      <c r="A63844" s="29">
        <v>44154</v>
      </c>
      <c r="B63844" s="30">
        <v>0.51041666666666663</v>
      </c>
      <c r="C63844">
        <v>5.65</v>
      </c>
      <c r="D63844">
        <v>98.38</v>
      </c>
    </row>
    <row r="63845" spans="1:4">
      <c r="A63845" s="29">
        <v>44154</v>
      </c>
      <c r="B63845" s="30">
        <v>0.52083333333333337</v>
      </c>
      <c r="C63845">
        <v>5.68</v>
      </c>
      <c r="D63845">
        <v>98.35</v>
      </c>
    </row>
    <row r="63846" spans="1:4">
      <c r="A63846" s="29">
        <v>44154</v>
      </c>
      <c r="B63846" s="30">
        <v>0.53125</v>
      </c>
      <c r="C63846">
        <v>5.71</v>
      </c>
      <c r="D63846">
        <v>98.320000000000007</v>
      </c>
    </row>
    <row r="63847" spans="1:4">
      <c r="A63847" s="29">
        <v>44154</v>
      </c>
      <c r="B63847" s="30">
        <v>0.54166666666666663</v>
      </c>
      <c r="C63847">
        <v>5.72</v>
      </c>
      <c r="D63847">
        <v>98.31</v>
      </c>
    </row>
    <row r="63848" spans="1:4">
      <c r="A63848" s="29">
        <v>44154</v>
      </c>
      <c r="B63848" s="30">
        <v>0.55208333333333337</v>
      </c>
      <c r="C63848">
        <v>5.73</v>
      </c>
      <c r="D63848">
        <v>98.3</v>
      </c>
    </row>
    <row r="63849" spans="1:4">
      <c r="A63849" s="29">
        <v>44154</v>
      </c>
      <c r="B63849" s="30">
        <v>0.5625</v>
      </c>
      <c r="C63849">
        <v>5.48</v>
      </c>
      <c r="D63849">
        <v>98.55</v>
      </c>
    </row>
    <row r="63850" spans="1:4">
      <c r="A63850" s="29">
        <v>44154</v>
      </c>
      <c r="B63850" s="30">
        <v>0.57291666666666663</v>
      </c>
      <c r="C63850">
        <v>5.29</v>
      </c>
      <c r="D63850">
        <v>98.74</v>
      </c>
    </row>
    <row r="63851" spans="1:4">
      <c r="A63851" s="29">
        <v>44154</v>
      </c>
      <c r="B63851" s="30">
        <v>0.58333333333333337</v>
      </c>
      <c r="C63851">
        <v>5.21</v>
      </c>
      <c r="D63851">
        <v>98.820000000000007</v>
      </c>
    </row>
    <row r="63852" spans="1:4">
      <c r="A63852" s="29">
        <v>44154</v>
      </c>
      <c r="B63852" s="30">
        <v>0.59375</v>
      </c>
      <c r="C63852">
        <v>5.42</v>
      </c>
      <c r="D63852">
        <v>98.61</v>
      </c>
    </row>
    <row r="63853" spans="1:4">
      <c r="A63853" s="29">
        <v>44154</v>
      </c>
      <c r="B63853" s="30">
        <v>0.60416666666666663</v>
      </c>
      <c r="C63853">
        <v>5.58</v>
      </c>
      <c r="D63853">
        <v>98.45</v>
      </c>
    </row>
    <row r="63854" spans="1:4">
      <c r="A63854" s="29">
        <v>44154</v>
      </c>
      <c r="B63854" s="30">
        <v>0.61458333333333337</v>
      </c>
      <c r="C63854">
        <v>5.65</v>
      </c>
      <c r="D63854">
        <v>98.38</v>
      </c>
    </row>
    <row r="63855" spans="1:4">
      <c r="A63855" s="29">
        <v>44154</v>
      </c>
      <c r="B63855" s="30">
        <v>0.625</v>
      </c>
      <c r="C63855">
        <v>5.69</v>
      </c>
      <c r="D63855">
        <v>98.34</v>
      </c>
    </row>
    <row r="63856" spans="1:4">
      <c r="A63856" s="29">
        <v>44154</v>
      </c>
      <c r="B63856" s="30">
        <v>0.63541666666666663</v>
      </c>
      <c r="C63856">
        <v>5.71</v>
      </c>
      <c r="D63856">
        <v>98.320000000000007</v>
      </c>
    </row>
    <row r="63857" spans="1:4">
      <c r="A63857" s="29">
        <v>44154</v>
      </c>
      <c r="B63857" s="30">
        <v>0.64583333333333337</v>
      </c>
      <c r="C63857">
        <v>5.72</v>
      </c>
      <c r="D63857">
        <v>98.31</v>
      </c>
    </row>
    <row r="63858" spans="1:4">
      <c r="A63858" s="29">
        <v>44154</v>
      </c>
      <c r="B63858" s="30">
        <v>0.65625</v>
      </c>
      <c r="C63858">
        <v>5.41</v>
      </c>
      <c r="D63858">
        <v>98.62</v>
      </c>
    </row>
    <row r="63859" spans="1:4">
      <c r="A63859" s="29">
        <v>44154</v>
      </c>
      <c r="B63859" s="30">
        <v>0.66666666666666663</v>
      </c>
      <c r="C63859">
        <v>5.27</v>
      </c>
      <c r="D63859">
        <v>98.76</v>
      </c>
    </row>
    <row r="63860" spans="1:4">
      <c r="A63860" s="29">
        <v>44154</v>
      </c>
      <c r="B63860" s="30">
        <v>0.67708333333333337</v>
      </c>
      <c r="C63860">
        <v>5.2</v>
      </c>
      <c r="D63860">
        <v>98.83</v>
      </c>
    </row>
    <row r="63861" spans="1:4">
      <c r="A63861" s="29">
        <v>44154</v>
      </c>
      <c r="B63861" s="30">
        <v>0.6875</v>
      </c>
      <c r="C63861">
        <v>5.36</v>
      </c>
      <c r="D63861">
        <v>98.67</v>
      </c>
    </row>
    <row r="63862" spans="1:4">
      <c r="A63862" s="29">
        <v>44154</v>
      </c>
      <c r="B63862" s="30">
        <v>0.69791666666666663</v>
      </c>
      <c r="C63862">
        <v>18.440000000000001</v>
      </c>
      <c r="D63862">
        <v>85.59</v>
      </c>
    </row>
    <row r="63863" spans="1:4">
      <c r="A63863" s="29">
        <v>44154</v>
      </c>
      <c r="B63863" s="30">
        <v>0.70833333333333337</v>
      </c>
      <c r="C63863">
        <v>19.53</v>
      </c>
      <c r="D63863">
        <v>84.5</v>
      </c>
    </row>
    <row r="63864" spans="1:4">
      <c r="A63864" s="29">
        <v>44154</v>
      </c>
      <c r="B63864" s="30">
        <v>0.71875</v>
      </c>
      <c r="C63864">
        <v>19.61</v>
      </c>
      <c r="D63864">
        <v>84.42</v>
      </c>
    </row>
    <row r="63865" spans="1:4">
      <c r="A63865" s="29">
        <v>44154</v>
      </c>
      <c r="B63865" s="30">
        <v>0.72916666666666663</v>
      </c>
      <c r="C63865">
        <v>19.64</v>
      </c>
      <c r="D63865">
        <v>84.39</v>
      </c>
    </row>
    <row r="63866" spans="1:4">
      <c r="A63866" s="29">
        <v>44154</v>
      </c>
      <c r="B63866" s="30">
        <v>0.73958333333333337</v>
      </c>
      <c r="C63866">
        <v>6.52</v>
      </c>
      <c r="D63866">
        <v>97.51</v>
      </c>
    </row>
    <row r="63867" spans="1:4">
      <c r="A63867" s="29">
        <v>44154</v>
      </c>
      <c r="B63867" s="30">
        <v>0.75</v>
      </c>
      <c r="C63867">
        <v>5.74</v>
      </c>
      <c r="D63867">
        <v>98.29</v>
      </c>
    </row>
    <row r="63868" spans="1:4">
      <c r="A63868" s="29">
        <v>44154</v>
      </c>
      <c r="B63868" s="30">
        <v>0.76041666666666663</v>
      </c>
      <c r="C63868">
        <v>5.74</v>
      </c>
      <c r="D63868">
        <v>98.29</v>
      </c>
    </row>
    <row r="63869" spans="1:4">
      <c r="A63869" s="29">
        <v>44154</v>
      </c>
      <c r="B63869" s="30">
        <v>0.77083333333333337</v>
      </c>
      <c r="C63869">
        <v>5.74</v>
      </c>
      <c r="D63869">
        <v>98.29</v>
      </c>
    </row>
    <row r="63870" spans="1:4">
      <c r="A63870" s="29">
        <v>44154</v>
      </c>
      <c r="B63870" s="30">
        <v>0.78125</v>
      </c>
      <c r="C63870">
        <v>5.76</v>
      </c>
      <c r="D63870">
        <v>98.27</v>
      </c>
    </row>
    <row r="63871" spans="1:4">
      <c r="A63871" s="29">
        <v>44154</v>
      </c>
      <c r="B63871" s="30">
        <v>0.79166666666666663</v>
      </c>
      <c r="C63871">
        <v>5.77</v>
      </c>
      <c r="D63871">
        <v>98.26</v>
      </c>
    </row>
    <row r="63872" spans="1:4">
      <c r="A63872" s="29">
        <v>44154</v>
      </c>
      <c r="B63872" s="30">
        <v>0.80208333333333337</v>
      </c>
      <c r="C63872">
        <v>5.76</v>
      </c>
      <c r="D63872">
        <v>98.27</v>
      </c>
    </row>
    <row r="63873" spans="1:4">
      <c r="A63873" s="29">
        <v>44154</v>
      </c>
      <c r="B63873" s="30">
        <v>0.8125</v>
      </c>
      <c r="C63873">
        <v>5.5</v>
      </c>
      <c r="D63873">
        <v>98.53</v>
      </c>
    </row>
    <row r="63874" spans="1:4">
      <c r="A63874" s="29">
        <v>44154</v>
      </c>
      <c r="B63874" s="30">
        <v>0.82291666666666663</v>
      </c>
      <c r="C63874">
        <v>5.32</v>
      </c>
      <c r="D63874">
        <v>98.710000000000008</v>
      </c>
    </row>
    <row r="63875" spans="1:4">
      <c r="A63875" s="29">
        <v>44154</v>
      </c>
      <c r="B63875" s="30">
        <v>0.83333333333333337</v>
      </c>
      <c r="C63875">
        <v>5.4</v>
      </c>
      <c r="D63875">
        <v>98.63</v>
      </c>
    </row>
    <row r="63876" spans="1:4">
      <c r="A63876" s="29">
        <v>44154</v>
      </c>
      <c r="B63876" s="30">
        <v>0.84375</v>
      </c>
      <c r="C63876">
        <v>5.62</v>
      </c>
      <c r="D63876">
        <v>98.41</v>
      </c>
    </row>
    <row r="63877" spans="1:4">
      <c r="A63877" s="29">
        <v>44154</v>
      </c>
      <c r="B63877" s="30">
        <v>0.85416666666666663</v>
      </c>
      <c r="C63877">
        <v>5.69</v>
      </c>
      <c r="D63877">
        <v>98.34</v>
      </c>
    </row>
    <row r="63878" spans="1:4">
      <c r="A63878" s="29">
        <v>44154</v>
      </c>
      <c r="B63878" s="30">
        <v>0.86458333333333337</v>
      </c>
      <c r="C63878">
        <v>5.73</v>
      </c>
      <c r="D63878">
        <v>98.3</v>
      </c>
    </row>
    <row r="63879" spans="1:4">
      <c r="A63879" s="29">
        <v>44154</v>
      </c>
      <c r="B63879" s="30">
        <v>0.875</v>
      </c>
      <c r="C63879">
        <v>5.74</v>
      </c>
      <c r="D63879">
        <v>98.29</v>
      </c>
    </row>
    <row r="63880" spans="1:4">
      <c r="A63880" s="29">
        <v>44154</v>
      </c>
      <c r="B63880" s="30">
        <v>0.88541666666666663</v>
      </c>
      <c r="C63880">
        <v>5.76</v>
      </c>
      <c r="D63880">
        <v>98.27</v>
      </c>
    </row>
    <row r="63881" spans="1:4">
      <c r="A63881" s="29">
        <v>44154</v>
      </c>
      <c r="B63881" s="30">
        <v>0.89583333333333337</v>
      </c>
      <c r="C63881">
        <v>5.78</v>
      </c>
      <c r="D63881">
        <v>98.25</v>
      </c>
    </row>
    <row r="63882" spans="1:4">
      <c r="A63882" s="29">
        <v>44154</v>
      </c>
      <c r="B63882" s="30">
        <v>0.90625</v>
      </c>
      <c r="C63882">
        <v>5.78</v>
      </c>
      <c r="D63882">
        <v>98.25</v>
      </c>
    </row>
    <row r="63883" spans="1:4">
      <c r="A63883" s="29">
        <v>44154</v>
      </c>
      <c r="B63883" s="30">
        <v>0.91666666666666663</v>
      </c>
      <c r="C63883">
        <v>5.62</v>
      </c>
      <c r="D63883">
        <v>98.41</v>
      </c>
    </row>
    <row r="63884" spans="1:4">
      <c r="A63884" s="29">
        <v>44154</v>
      </c>
      <c r="B63884" s="30">
        <v>0.92708333333333337</v>
      </c>
      <c r="C63884">
        <v>5.38</v>
      </c>
      <c r="D63884">
        <v>98.65</v>
      </c>
    </row>
    <row r="63885" spans="1:4">
      <c r="A63885" s="29">
        <v>44154</v>
      </c>
      <c r="B63885" s="30">
        <v>0.9375</v>
      </c>
      <c r="C63885">
        <v>5.27</v>
      </c>
      <c r="D63885">
        <v>98.76</v>
      </c>
    </row>
    <row r="63886" spans="1:4">
      <c r="A63886" s="29">
        <v>44154</v>
      </c>
      <c r="B63886" s="30">
        <v>0.94791666666666663</v>
      </c>
      <c r="C63886">
        <v>5.21</v>
      </c>
      <c r="D63886">
        <v>98.820000000000007</v>
      </c>
    </row>
    <row r="63887" spans="1:4">
      <c r="A63887" s="29">
        <v>44154</v>
      </c>
      <c r="B63887" s="30">
        <v>0.95833333333333337</v>
      </c>
      <c r="C63887">
        <v>5.18</v>
      </c>
      <c r="D63887">
        <v>98.85</v>
      </c>
    </row>
    <row r="63888" spans="1:4">
      <c r="A63888" s="29">
        <v>44154</v>
      </c>
      <c r="B63888" s="30">
        <v>0.96875</v>
      </c>
      <c r="C63888">
        <v>5.16</v>
      </c>
      <c r="D63888">
        <v>98.87</v>
      </c>
    </row>
    <row r="63889" spans="1:4">
      <c r="A63889" s="29">
        <v>44154</v>
      </c>
      <c r="B63889" s="30">
        <v>0.97916666666666663</v>
      </c>
      <c r="C63889">
        <v>5.47</v>
      </c>
      <c r="D63889">
        <v>98.56</v>
      </c>
    </row>
    <row r="63890" spans="1:4">
      <c r="A63890" s="29">
        <v>44154</v>
      </c>
      <c r="B63890" s="30">
        <v>0.98958333333333337</v>
      </c>
      <c r="C63890">
        <v>18.54</v>
      </c>
      <c r="D63890">
        <v>85.490000000000009</v>
      </c>
    </row>
    <row r="63891" spans="1:4">
      <c r="A63891" s="29">
        <v>44155</v>
      </c>
      <c r="B63891" s="30">
        <v>0</v>
      </c>
      <c r="C63891">
        <v>17.39</v>
      </c>
      <c r="D63891">
        <v>86.64</v>
      </c>
    </row>
    <row r="63892" spans="1:4">
      <c r="A63892" s="29">
        <v>44155</v>
      </c>
      <c r="B63892" s="30">
        <v>1.0416666666666666E-2</v>
      </c>
      <c r="C63892">
        <v>5.5</v>
      </c>
      <c r="D63892">
        <v>98.53</v>
      </c>
    </row>
    <row r="63893" spans="1:4">
      <c r="A63893" s="29">
        <v>44155</v>
      </c>
      <c r="B63893" s="30">
        <v>2.0833333333333332E-2</v>
      </c>
      <c r="C63893">
        <v>5.25</v>
      </c>
      <c r="D63893">
        <v>98.78</v>
      </c>
    </row>
    <row r="63894" spans="1:4">
      <c r="A63894" s="29">
        <v>44155</v>
      </c>
      <c r="B63894" s="30">
        <v>3.125E-2</v>
      </c>
      <c r="C63894">
        <v>5.18</v>
      </c>
      <c r="D63894">
        <v>98.85</v>
      </c>
    </row>
    <row r="63895" spans="1:4">
      <c r="A63895" s="29">
        <v>44155</v>
      </c>
      <c r="B63895" s="30">
        <v>4.1666666666666664E-2</v>
      </c>
      <c r="C63895">
        <v>5.14</v>
      </c>
      <c r="D63895">
        <v>98.89</v>
      </c>
    </row>
    <row r="63896" spans="1:4">
      <c r="A63896" s="29">
        <v>44155</v>
      </c>
      <c r="B63896" s="30">
        <v>5.2083333333333336E-2</v>
      </c>
      <c r="C63896">
        <v>5.1100000000000003</v>
      </c>
      <c r="D63896">
        <v>98.92</v>
      </c>
    </row>
    <row r="63897" spans="1:4">
      <c r="A63897" s="29">
        <v>44155</v>
      </c>
      <c r="B63897" s="30">
        <v>6.25E-2</v>
      </c>
      <c r="C63897">
        <v>5.09</v>
      </c>
      <c r="D63897">
        <v>98.94</v>
      </c>
    </row>
    <row r="63898" spans="1:4">
      <c r="A63898" s="29">
        <v>44155</v>
      </c>
      <c r="B63898" s="30">
        <v>7.2916666666666671E-2</v>
      </c>
      <c r="C63898">
        <v>5.07</v>
      </c>
      <c r="D63898">
        <v>98.960000000000008</v>
      </c>
    </row>
    <row r="63899" spans="1:4">
      <c r="A63899" s="29">
        <v>44155</v>
      </c>
      <c r="B63899" s="30">
        <v>8.3333333333333329E-2</v>
      </c>
      <c r="C63899">
        <v>5.0599999999999996</v>
      </c>
      <c r="D63899">
        <v>98.97</v>
      </c>
    </row>
    <row r="63900" spans="1:4">
      <c r="A63900" s="29">
        <v>44155</v>
      </c>
      <c r="B63900" s="30">
        <v>9.375E-2</v>
      </c>
      <c r="C63900">
        <v>5.05</v>
      </c>
      <c r="D63900">
        <v>98.98</v>
      </c>
    </row>
    <row r="63901" spans="1:4">
      <c r="A63901" s="29">
        <v>44155</v>
      </c>
      <c r="B63901" s="30">
        <v>0.10416666666666667</v>
      </c>
      <c r="C63901">
        <v>5.03</v>
      </c>
      <c r="D63901">
        <v>99</v>
      </c>
    </row>
    <row r="63902" spans="1:4">
      <c r="A63902" s="29">
        <v>44155</v>
      </c>
      <c r="B63902" s="30">
        <v>0.11458333333333333</v>
      </c>
      <c r="C63902">
        <v>5.0199999999999996</v>
      </c>
      <c r="D63902">
        <v>99.01</v>
      </c>
    </row>
    <row r="63903" spans="1:4">
      <c r="A63903" s="29">
        <v>44155</v>
      </c>
      <c r="B63903" s="30">
        <v>0.125</v>
      </c>
      <c r="C63903">
        <v>13.33</v>
      </c>
      <c r="D63903">
        <v>90.7</v>
      </c>
    </row>
    <row r="63904" spans="1:4">
      <c r="A63904" s="29">
        <v>44155</v>
      </c>
      <c r="B63904" s="30">
        <v>0.13541666666666666</v>
      </c>
      <c r="C63904">
        <v>16.02</v>
      </c>
      <c r="D63904">
        <v>88.01</v>
      </c>
    </row>
    <row r="63905" spans="1:4">
      <c r="A63905" s="29">
        <v>44155</v>
      </c>
      <c r="B63905" s="30">
        <v>0.14583333333333334</v>
      </c>
      <c r="C63905">
        <v>16.059999999999999</v>
      </c>
      <c r="D63905">
        <v>87.97</v>
      </c>
    </row>
    <row r="63906" spans="1:4">
      <c r="A63906" s="29">
        <v>44155</v>
      </c>
      <c r="B63906" s="30">
        <v>0.15625</v>
      </c>
      <c r="C63906">
        <v>16.079999999999998</v>
      </c>
      <c r="D63906">
        <v>87.95</v>
      </c>
    </row>
    <row r="63907" spans="1:4">
      <c r="A63907" s="29">
        <v>44155</v>
      </c>
      <c r="B63907" s="30">
        <v>0.16666666666666666</v>
      </c>
      <c r="C63907">
        <v>9.24</v>
      </c>
      <c r="D63907">
        <v>94.79</v>
      </c>
    </row>
    <row r="63908" spans="1:4">
      <c r="A63908" s="29">
        <v>44155</v>
      </c>
      <c r="B63908" s="30">
        <v>0.17708333333333334</v>
      </c>
      <c r="C63908">
        <v>5.25</v>
      </c>
      <c r="D63908">
        <v>98.78</v>
      </c>
    </row>
    <row r="63909" spans="1:4">
      <c r="A63909" s="29">
        <v>44155</v>
      </c>
      <c r="B63909" s="30">
        <v>0.1875</v>
      </c>
      <c r="C63909">
        <v>5.13</v>
      </c>
      <c r="D63909">
        <v>98.9</v>
      </c>
    </row>
    <row r="63910" spans="1:4">
      <c r="A63910" s="29">
        <v>44155</v>
      </c>
      <c r="B63910" s="30">
        <v>0.19791666666666666</v>
      </c>
      <c r="C63910">
        <v>5.09</v>
      </c>
      <c r="D63910">
        <v>98.94</v>
      </c>
    </row>
    <row r="63911" spans="1:4">
      <c r="A63911" s="29">
        <v>44155</v>
      </c>
      <c r="B63911" s="30">
        <v>0.20833333333333334</v>
      </c>
      <c r="C63911">
        <v>5.0599999999999996</v>
      </c>
      <c r="D63911">
        <v>98.97</v>
      </c>
    </row>
    <row r="63912" spans="1:4">
      <c r="A63912" s="29">
        <v>44155</v>
      </c>
      <c r="B63912" s="30">
        <v>0.21875</v>
      </c>
      <c r="C63912">
        <v>5.04</v>
      </c>
      <c r="D63912">
        <v>98.99</v>
      </c>
    </row>
    <row r="63913" spans="1:4">
      <c r="A63913" s="29">
        <v>44155</v>
      </c>
      <c r="B63913" s="30">
        <v>0.22916666666666666</v>
      </c>
      <c r="C63913">
        <v>5.03</v>
      </c>
      <c r="D63913">
        <v>99</v>
      </c>
    </row>
    <row r="63914" spans="1:4">
      <c r="A63914" s="29">
        <v>44155</v>
      </c>
      <c r="B63914" s="30">
        <v>0.23958333333333334</v>
      </c>
      <c r="C63914">
        <v>5.0199999999999996</v>
      </c>
      <c r="D63914">
        <v>99.01</v>
      </c>
    </row>
    <row r="63915" spans="1:4">
      <c r="A63915" s="29">
        <v>44155</v>
      </c>
      <c r="B63915" s="30">
        <v>0.25</v>
      </c>
      <c r="C63915">
        <v>5.01</v>
      </c>
      <c r="D63915">
        <v>99.02</v>
      </c>
    </row>
    <row r="63916" spans="1:4">
      <c r="A63916" s="29">
        <v>44155</v>
      </c>
      <c r="B63916" s="30">
        <v>0.26041666666666669</v>
      </c>
      <c r="C63916">
        <v>5.0999999999999996</v>
      </c>
      <c r="D63916">
        <v>98.93</v>
      </c>
    </row>
    <row r="63917" spans="1:4">
      <c r="A63917" s="29">
        <v>44155</v>
      </c>
      <c r="B63917" s="30">
        <v>0.27083333333333331</v>
      </c>
      <c r="C63917">
        <v>5.39</v>
      </c>
      <c r="D63917">
        <v>98.64</v>
      </c>
    </row>
    <row r="63918" spans="1:4">
      <c r="A63918" s="29">
        <v>44155</v>
      </c>
      <c r="B63918" s="30">
        <v>0.28125</v>
      </c>
      <c r="C63918">
        <v>5.51</v>
      </c>
      <c r="D63918">
        <v>98.52</v>
      </c>
    </row>
    <row r="63919" spans="1:4">
      <c r="A63919" s="29">
        <v>44155</v>
      </c>
      <c r="B63919" s="30">
        <v>0.29166666666666669</v>
      </c>
      <c r="C63919">
        <v>5.57</v>
      </c>
      <c r="D63919">
        <v>98.460000000000008</v>
      </c>
    </row>
    <row r="63920" spans="1:4">
      <c r="A63920" s="29">
        <v>44155</v>
      </c>
      <c r="B63920" s="30">
        <v>0.30208333333333331</v>
      </c>
      <c r="C63920">
        <v>5.61</v>
      </c>
      <c r="D63920">
        <v>98.42</v>
      </c>
    </row>
    <row r="63921" spans="1:4">
      <c r="A63921" s="29">
        <v>44155</v>
      </c>
      <c r="B63921" s="30">
        <v>0.3125</v>
      </c>
      <c r="C63921">
        <v>5.65</v>
      </c>
      <c r="D63921">
        <v>98.38</v>
      </c>
    </row>
    <row r="63922" spans="1:4">
      <c r="A63922" s="29">
        <v>44155</v>
      </c>
      <c r="B63922" s="30">
        <v>0.32291666666666669</v>
      </c>
      <c r="C63922">
        <v>5.67</v>
      </c>
      <c r="D63922">
        <v>98.36</v>
      </c>
    </row>
    <row r="63923" spans="1:4">
      <c r="A63923" s="29">
        <v>44155</v>
      </c>
      <c r="B63923" s="30">
        <v>0.33333333333333331</v>
      </c>
      <c r="C63923">
        <v>5.7</v>
      </c>
      <c r="D63923">
        <v>98.33</v>
      </c>
    </row>
    <row r="63924" spans="1:4">
      <c r="A63924" s="29">
        <v>44155</v>
      </c>
      <c r="B63924" s="30">
        <v>0.34375</v>
      </c>
      <c r="C63924">
        <v>5.65</v>
      </c>
      <c r="D63924">
        <v>98.38</v>
      </c>
    </row>
    <row r="63925" spans="1:4">
      <c r="A63925" s="29">
        <v>44155</v>
      </c>
      <c r="B63925" s="30">
        <v>0.35416666666666669</v>
      </c>
      <c r="C63925">
        <v>5.34</v>
      </c>
      <c r="D63925">
        <v>98.69</v>
      </c>
    </row>
    <row r="63926" spans="1:4">
      <c r="A63926" s="29">
        <v>44155</v>
      </c>
      <c r="B63926" s="30">
        <v>0.36458333333333331</v>
      </c>
      <c r="C63926">
        <v>5.24</v>
      </c>
      <c r="D63926">
        <v>98.79</v>
      </c>
    </row>
    <row r="63927" spans="1:4">
      <c r="A63927" s="29">
        <v>44155</v>
      </c>
      <c r="B63927" s="30">
        <v>0.375</v>
      </c>
      <c r="C63927">
        <v>5.18</v>
      </c>
      <c r="D63927">
        <v>98.85</v>
      </c>
    </row>
    <row r="63928" spans="1:4">
      <c r="A63928" s="29">
        <v>44155</v>
      </c>
      <c r="B63928" s="30">
        <v>0.38541666666666669</v>
      </c>
      <c r="C63928">
        <v>5.39</v>
      </c>
      <c r="D63928">
        <v>98.64</v>
      </c>
    </row>
    <row r="63929" spans="1:4">
      <c r="A63929" s="29">
        <v>44155</v>
      </c>
      <c r="B63929" s="30">
        <v>0.39583333333333331</v>
      </c>
      <c r="C63929">
        <v>5.57</v>
      </c>
      <c r="D63929">
        <v>98.460000000000008</v>
      </c>
    </row>
    <row r="63930" spans="1:4">
      <c r="A63930" s="29">
        <v>44155</v>
      </c>
      <c r="B63930" s="30">
        <v>0.40625</v>
      </c>
      <c r="C63930">
        <v>5.64</v>
      </c>
      <c r="D63930">
        <v>98.39</v>
      </c>
    </row>
    <row r="63931" spans="1:4">
      <c r="A63931" s="29">
        <v>44155</v>
      </c>
      <c r="B63931" s="30">
        <v>0.41666666666666669</v>
      </c>
      <c r="C63931">
        <v>5.67</v>
      </c>
      <c r="D63931">
        <v>98.36</v>
      </c>
    </row>
    <row r="63932" spans="1:4">
      <c r="A63932" s="29">
        <v>44155</v>
      </c>
      <c r="B63932" s="30">
        <v>0.42708333333333331</v>
      </c>
      <c r="C63932">
        <v>5.7</v>
      </c>
      <c r="D63932">
        <v>98.33</v>
      </c>
    </row>
    <row r="63933" spans="1:4">
      <c r="A63933" s="29">
        <v>44155</v>
      </c>
      <c r="B63933" s="30">
        <v>0.4375</v>
      </c>
      <c r="C63933">
        <v>5.73</v>
      </c>
      <c r="D63933">
        <v>98.3</v>
      </c>
    </row>
    <row r="63934" spans="1:4">
      <c r="A63934" s="29">
        <v>44155</v>
      </c>
      <c r="B63934" s="30">
        <v>0.44791666666666669</v>
      </c>
      <c r="C63934">
        <v>5.74</v>
      </c>
      <c r="D63934">
        <v>98.29</v>
      </c>
    </row>
    <row r="63935" spans="1:4">
      <c r="A63935" s="29">
        <v>44155</v>
      </c>
      <c r="B63935" s="30">
        <v>0.45833333333333331</v>
      </c>
      <c r="C63935">
        <v>5.75</v>
      </c>
      <c r="D63935">
        <v>98.28</v>
      </c>
    </row>
    <row r="63936" spans="1:4">
      <c r="A63936" s="29">
        <v>44155</v>
      </c>
      <c r="B63936" s="30">
        <v>0.46875</v>
      </c>
      <c r="C63936">
        <v>5.76</v>
      </c>
      <c r="D63936">
        <v>98.27</v>
      </c>
    </row>
    <row r="63937" spans="1:4">
      <c r="A63937" s="29">
        <v>44155</v>
      </c>
      <c r="B63937" s="30">
        <v>0.47916666666666669</v>
      </c>
      <c r="C63937">
        <v>5.58</v>
      </c>
      <c r="D63937">
        <v>98.45</v>
      </c>
    </row>
    <row r="63938" spans="1:4">
      <c r="A63938" s="29">
        <v>44155</v>
      </c>
      <c r="B63938" s="30">
        <v>0.48958333333333331</v>
      </c>
      <c r="C63938">
        <v>5.35</v>
      </c>
      <c r="D63938">
        <v>98.68</v>
      </c>
    </row>
    <row r="63939" spans="1:4">
      <c r="A63939" s="29">
        <v>44155</v>
      </c>
      <c r="B63939" s="30">
        <v>0.5</v>
      </c>
      <c r="C63939">
        <v>5.26</v>
      </c>
      <c r="D63939">
        <v>98.77</v>
      </c>
    </row>
    <row r="63940" spans="1:4">
      <c r="A63940" s="29">
        <v>44155</v>
      </c>
      <c r="B63940" s="30">
        <v>0.51041666666666663</v>
      </c>
      <c r="C63940">
        <v>5.39</v>
      </c>
      <c r="D63940">
        <v>98.64</v>
      </c>
    </row>
    <row r="63941" spans="1:4">
      <c r="A63941" s="29">
        <v>44155</v>
      </c>
      <c r="B63941" s="30">
        <v>0.52083333333333337</v>
      </c>
      <c r="C63941">
        <v>5.59</v>
      </c>
      <c r="D63941">
        <v>98.44</v>
      </c>
    </row>
    <row r="63942" spans="1:4">
      <c r="A63942" s="29">
        <v>44155</v>
      </c>
      <c r="B63942" s="30">
        <v>0.53125</v>
      </c>
      <c r="C63942">
        <v>5.67</v>
      </c>
      <c r="D63942">
        <v>98.36</v>
      </c>
    </row>
    <row r="63943" spans="1:4">
      <c r="A63943" s="29">
        <v>44155</v>
      </c>
      <c r="B63943" s="30">
        <v>0.54166666666666663</v>
      </c>
      <c r="C63943">
        <v>5.7</v>
      </c>
      <c r="D63943">
        <v>98.33</v>
      </c>
    </row>
    <row r="63944" spans="1:4">
      <c r="A63944" s="29">
        <v>44155</v>
      </c>
      <c r="B63944" s="30">
        <v>0.55208333333333337</v>
      </c>
      <c r="C63944">
        <v>5.73</v>
      </c>
      <c r="D63944">
        <v>98.3</v>
      </c>
    </row>
    <row r="63945" spans="1:4">
      <c r="A63945" s="29">
        <v>44155</v>
      </c>
      <c r="B63945" s="30">
        <v>0.5625</v>
      </c>
      <c r="C63945">
        <v>5.75</v>
      </c>
      <c r="D63945">
        <v>98.28</v>
      </c>
    </row>
    <row r="63946" spans="1:4">
      <c r="A63946" s="29">
        <v>44155</v>
      </c>
      <c r="B63946" s="30">
        <v>0.57291666666666663</v>
      </c>
      <c r="C63946">
        <v>5.77</v>
      </c>
      <c r="D63946">
        <v>98.26</v>
      </c>
    </row>
    <row r="63947" spans="1:4">
      <c r="A63947" s="29">
        <v>44155</v>
      </c>
      <c r="B63947" s="30">
        <v>0.58333333333333337</v>
      </c>
      <c r="C63947">
        <v>5.77</v>
      </c>
      <c r="D63947">
        <v>98.26</v>
      </c>
    </row>
    <row r="63948" spans="1:4">
      <c r="A63948" s="29">
        <v>44155</v>
      </c>
      <c r="B63948" s="30">
        <v>0.59375</v>
      </c>
      <c r="C63948">
        <v>5.78</v>
      </c>
      <c r="D63948">
        <v>98.25</v>
      </c>
    </row>
    <row r="63949" spans="1:4">
      <c r="A63949" s="29">
        <v>44155</v>
      </c>
      <c r="B63949" s="30">
        <v>0.60416666666666663</v>
      </c>
      <c r="C63949">
        <v>5.52</v>
      </c>
      <c r="D63949">
        <v>98.51</v>
      </c>
    </row>
    <row r="63950" spans="1:4">
      <c r="A63950" s="29">
        <v>44155</v>
      </c>
      <c r="B63950" s="30">
        <v>0.61458333333333337</v>
      </c>
      <c r="C63950">
        <v>5.34</v>
      </c>
      <c r="D63950">
        <v>98.69</v>
      </c>
    </row>
    <row r="63951" spans="1:4">
      <c r="A63951" s="29">
        <v>44155</v>
      </c>
      <c r="B63951" s="30">
        <v>0.625</v>
      </c>
      <c r="C63951">
        <v>5.26</v>
      </c>
      <c r="D63951">
        <v>98.77</v>
      </c>
    </row>
    <row r="63952" spans="1:4">
      <c r="A63952" s="29">
        <v>44155</v>
      </c>
      <c r="B63952" s="30">
        <v>0.63541666666666663</v>
      </c>
      <c r="C63952">
        <v>5.3</v>
      </c>
      <c r="D63952">
        <v>98.73</v>
      </c>
    </row>
    <row r="63953" spans="1:4">
      <c r="A63953" s="29">
        <v>44155</v>
      </c>
      <c r="B63953" s="30">
        <v>0.64583333333333337</v>
      </c>
      <c r="C63953">
        <v>5.56</v>
      </c>
      <c r="D63953">
        <v>98.47</v>
      </c>
    </row>
    <row r="63954" spans="1:4">
      <c r="A63954" s="29">
        <v>44155</v>
      </c>
      <c r="B63954" s="30">
        <v>0.65625</v>
      </c>
      <c r="C63954">
        <v>5.65</v>
      </c>
      <c r="D63954">
        <v>98.38</v>
      </c>
    </row>
    <row r="63955" spans="1:4">
      <c r="A63955" s="29">
        <v>44155</v>
      </c>
      <c r="B63955" s="30">
        <v>0.66666666666666663</v>
      </c>
      <c r="C63955">
        <v>5.7</v>
      </c>
      <c r="D63955">
        <v>98.33</v>
      </c>
    </row>
    <row r="63956" spans="1:4">
      <c r="A63956" s="29">
        <v>44155</v>
      </c>
      <c r="B63956" s="30">
        <v>0.67708333333333337</v>
      </c>
      <c r="C63956">
        <v>5.73</v>
      </c>
      <c r="D63956">
        <v>98.3</v>
      </c>
    </row>
    <row r="63957" spans="1:4">
      <c r="A63957" s="29">
        <v>44155</v>
      </c>
      <c r="B63957" s="30">
        <v>0.6875</v>
      </c>
      <c r="C63957">
        <v>5.75</v>
      </c>
      <c r="D63957">
        <v>98.28</v>
      </c>
    </row>
    <row r="63958" spans="1:4">
      <c r="A63958" s="29">
        <v>44155</v>
      </c>
      <c r="B63958" s="30">
        <v>0.69791666666666663</v>
      </c>
      <c r="C63958">
        <v>5.48</v>
      </c>
      <c r="D63958">
        <v>98.55</v>
      </c>
    </row>
    <row r="63959" spans="1:4">
      <c r="A63959" s="29">
        <v>44155</v>
      </c>
      <c r="B63959" s="30">
        <v>0.70833333333333337</v>
      </c>
      <c r="C63959">
        <v>5.31</v>
      </c>
      <c r="D63959">
        <v>98.72</v>
      </c>
    </row>
    <row r="63960" spans="1:4">
      <c r="A63960" s="29">
        <v>44155</v>
      </c>
      <c r="B63960" s="30">
        <v>0.71875</v>
      </c>
      <c r="C63960">
        <v>5.24</v>
      </c>
      <c r="D63960">
        <v>98.79</v>
      </c>
    </row>
    <row r="63961" spans="1:4">
      <c r="A63961" s="29">
        <v>44155</v>
      </c>
      <c r="B63961" s="30">
        <v>0.72916666666666663</v>
      </c>
      <c r="C63961">
        <v>15.79</v>
      </c>
      <c r="D63961">
        <v>88.240000000000009</v>
      </c>
    </row>
    <row r="63962" spans="1:4">
      <c r="A63962" s="29">
        <v>44155</v>
      </c>
      <c r="B63962" s="30">
        <v>0.73958333333333337</v>
      </c>
      <c r="C63962">
        <v>6.09</v>
      </c>
      <c r="D63962">
        <v>97.94</v>
      </c>
    </row>
    <row r="63963" spans="1:4">
      <c r="A63963" s="29">
        <v>44155</v>
      </c>
      <c r="B63963" s="30">
        <v>0.75</v>
      </c>
      <c r="C63963">
        <v>5.65</v>
      </c>
      <c r="D63963">
        <v>98.38</v>
      </c>
    </row>
    <row r="63964" spans="1:4">
      <c r="A63964" s="29">
        <v>44155</v>
      </c>
      <c r="B63964" s="30">
        <v>0.76041666666666663</v>
      </c>
      <c r="C63964">
        <v>5.69</v>
      </c>
      <c r="D63964">
        <v>98.34</v>
      </c>
    </row>
    <row r="63965" spans="1:4">
      <c r="A63965" s="29">
        <v>44155</v>
      </c>
      <c r="B63965" s="30">
        <v>0.77083333333333337</v>
      </c>
      <c r="C63965">
        <v>5.72</v>
      </c>
      <c r="D63965">
        <v>98.31</v>
      </c>
    </row>
    <row r="63966" spans="1:4">
      <c r="A63966" s="29">
        <v>44155</v>
      </c>
      <c r="B63966" s="30">
        <v>0.78125</v>
      </c>
      <c r="C63966">
        <v>5.74</v>
      </c>
      <c r="D63966">
        <v>98.29</v>
      </c>
    </row>
    <row r="63967" spans="1:4">
      <c r="A63967" s="29">
        <v>44155</v>
      </c>
      <c r="B63967" s="30">
        <v>0.79166666666666663</v>
      </c>
      <c r="C63967">
        <v>5.77</v>
      </c>
      <c r="D63967">
        <v>98.26</v>
      </c>
    </row>
    <row r="63968" spans="1:4">
      <c r="A63968" s="29">
        <v>44155</v>
      </c>
      <c r="B63968" s="30">
        <v>0.80208333333333337</v>
      </c>
      <c r="C63968">
        <v>5.78</v>
      </c>
      <c r="D63968">
        <v>98.25</v>
      </c>
    </row>
    <row r="63969" spans="1:4">
      <c r="A63969" s="29">
        <v>44155</v>
      </c>
      <c r="B63969" s="30">
        <v>0.8125</v>
      </c>
      <c r="C63969">
        <v>5.78</v>
      </c>
      <c r="D63969">
        <v>98.25</v>
      </c>
    </row>
    <row r="63970" spans="1:4">
      <c r="A63970" s="29">
        <v>44155</v>
      </c>
      <c r="B63970" s="30">
        <v>0.82291666666666663</v>
      </c>
      <c r="C63970">
        <v>5.8</v>
      </c>
      <c r="D63970">
        <v>98.23</v>
      </c>
    </row>
    <row r="63971" spans="1:4">
      <c r="A63971" s="29">
        <v>44155</v>
      </c>
      <c r="B63971" s="30">
        <v>0.83333333333333337</v>
      </c>
      <c r="C63971">
        <v>5.81</v>
      </c>
      <c r="D63971">
        <v>98.22</v>
      </c>
    </row>
    <row r="63972" spans="1:4">
      <c r="A63972" s="29">
        <v>44155</v>
      </c>
      <c r="B63972" s="30">
        <v>0.84375</v>
      </c>
      <c r="C63972">
        <v>5.81</v>
      </c>
      <c r="D63972">
        <v>98.22</v>
      </c>
    </row>
    <row r="63973" spans="1:4">
      <c r="A63973" s="29">
        <v>44155</v>
      </c>
      <c r="B63973" s="30">
        <v>0.85416666666666663</v>
      </c>
      <c r="C63973">
        <v>5.83</v>
      </c>
      <c r="D63973">
        <v>98.2</v>
      </c>
    </row>
    <row r="63974" spans="1:4">
      <c r="A63974" s="29">
        <v>44155</v>
      </c>
      <c r="B63974" s="30">
        <v>0.86458333333333337</v>
      </c>
      <c r="C63974">
        <v>5.83</v>
      </c>
      <c r="D63974">
        <v>98.2</v>
      </c>
    </row>
    <row r="63975" spans="1:4">
      <c r="A63975" s="29">
        <v>44155</v>
      </c>
      <c r="B63975" s="30">
        <v>0.875</v>
      </c>
      <c r="C63975">
        <v>5.84</v>
      </c>
      <c r="D63975">
        <v>98.19</v>
      </c>
    </row>
    <row r="63976" spans="1:4">
      <c r="A63976" s="29">
        <v>44155</v>
      </c>
      <c r="B63976" s="30">
        <v>0.88541666666666663</v>
      </c>
      <c r="C63976">
        <v>5.63</v>
      </c>
      <c r="D63976">
        <v>98.4</v>
      </c>
    </row>
    <row r="63977" spans="1:4">
      <c r="A63977" s="29">
        <v>44155</v>
      </c>
      <c r="B63977" s="30">
        <v>0.89583333333333337</v>
      </c>
      <c r="C63977">
        <v>5.41</v>
      </c>
      <c r="D63977">
        <v>98.62</v>
      </c>
    </row>
    <row r="63978" spans="1:4">
      <c r="A63978" s="29">
        <v>44155</v>
      </c>
      <c r="B63978" s="30">
        <v>0.90625</v>
      </c>
      <c r="C63978">
        <v>5.31</v>
      </c>
      <c r="D63978">
        <v>98.72</v>
      </c>
    </row>
    <row r="63979" spans="1:4">
      <c r="A63979" s="29">
        <v>44155</v>
      </c>
      <c r="B63979" s="30">
        <v>0.91666666666666663</v>
      </c>
      <c r="C63979">
        <v>5.25</v>
      </c>
      <c r="D63979">
        <v>98.78</v>
      </c>
    </row>
    <row r="63980" spans="1:4">
      <c r="A63980" s="29">
        <v>44155</v>
      </c>
      <c r="B63980" s="30">
        <v>0.92708333333333337</v>
      </c>
      <c r="C63980">
        <v>5.45</v>
      </c>
      <c r="D63980">
        <v>98.58</v>
      </c>
    </row>
    <row r="63981" spans="1:4">
      <c r="A63981" s="29">
        <v>44155</v>
      </c>
      <c r="B63981" s="30">
        <v>0.9375</v>
      </c>
      <c r="C63981">
        <v>5.63</v>
      </c>
      <c r="D63981">
        <v>98.4</v>
      </c>
    </row>
    <row r="63982" spans="1:4">
      <c r="A63982" s="29">
        <v>44155</v>
      </c>
      <c r="B63982" s="30">
        <v>0.94791666666666663</v>
      </c>
      <c r="C63982">
        <v>5.71</v>
      </c>
      <c r="D63982">
        <v>98.320000000000007</v>
      </c>
    </row>
    <row r="63983" spans="1:4">
      <c r="A63983" s="29">
        <v>44155</v>
      </c>
      <c r="B63983" s="30">
        <v>0.95833333333333337</v>
      </c>
      <c r="C63983">
        <v>5.74</v>
      </c>
      <c r="D63983">
        <v>98.29</v>
      </c>
    </row>
    <row r="63984" spans="1:4">
      <c r="A63984" s="29">
        <v>44155</v>
      </c>
      <c r="B63984" s="30">
        <v>0.96875</v>
      </c>
      <c r="C63984">
        <v>5.44</v>
      </c>
      <c r="D63984">
        <v>98.59</v>
      </c>
    </row>
    <row r="63985" spans="1:4">
      <c r="A63985" s="29">
        <v>44155</v>
      </c>
      <c r="B63985" s="30">
        <v>0.97916666666666663</v>
      </c>
      <c r="C63985">
        <v>5.3</v>
      </c>
      <c r="D63985">
        <v>98.73</v>
      </c>
    </row>
    <row r="63986" spans="1:4">
      <c r="A63986" s="29">
        <v>44155</v>
      </c>
      <c r="B63986" s="30">
        <v>0.98958333333333337</v>
      </c>
      <c r="C63986">
        <v>5.23</v>
      </c>
      <c r="D63986">
        <v>98.8</v>
      </c>
    </row>
    <row r="63987" spans="1:4">
      <c r="A63987" s="29">
        <v>44156</v>
      </c>
      <c r="B63987" s="30">
        <v>0</v>
      </c>
      <c r="C63987">
        <v>5.19</v>
      </c>
      <c r="D63987">
        <v>98.84</v>
      </c>
    </row>
    <row r="63988" spans="1:4">
      <c r="A63988" s="29">
        <v>44156</v>
      </c>
      <c r="B63988" s="30">
        <v>1.0416666666666666E-2</v>
      </c>
      <c r="C63988">
        <v>5.16</v>
      </c>
      <c r="D63988">
        <v>98.87</v>
      </c>
    </row>
    <row r="63989" spans="1:4">
      <c r="A63989" s="29">
        <v>44156</v>
      </c>
      <c r="B63989" s="30">
        <v>2.0833333333333332E-2</v>
      </c>
      <c r="C63989">
        <v>5.13</v>
      </c>
      <c r="D63989">
        <v>98.9</v>
      </c>
    </row>
    <row r="63990" spans="1:4">
      <c r="A63990" s="29">
        <v>44156</v>
      </c>
      <c r="B63990" s="30">
        <v>3.125E-2</v>
      </c>
      <c r="C63990">
        <v>5.12</v>
      </c>
      <c r="D63990">
        <v>98.91</v>
      </c>
    </row>
    <row r="63991" spans="1:4">
      <c r="A63991" s="29">
        <v>44156</v>
      </c>
      <c r="B63991" s="30">
        <v>4.1666666666666664E-2</v>
      </c>
      <c r="C63991">
        <v>5.0999999999999996</v>
      </c>
      <c r="D63991">
        <v>98.93</v>
      </c>
    </row>
    <row r="63992" spans="1:4">
      <c r="A63992" s="29">
        <v>44156</v>
      </c>
      <c r="B63992" s="30">
        <v>5.2083333333333336E-2</v>
      </c>
      <c r="C63992">
        <v>17.62</v>
      </c>
      <c r="D63992">
        <v>86.41</v>
      </c>
    </row>
    <row r="63993" spans="1:4">
      <c r="A63993" s="29">
        <v>44156</v>
      </c>
      <c r="B63993" s="30">
        <v>6.25E-2</v>
      </c>
      <c r="C63993">
        <v>19.36</v>
      </c>
      <c r="D63993">
        <v>84.67</v>
      </c>
    </row>
    <row r="63994" spans="1:4">
      <c r="A63994" s="29">
        <v>44156</v>
      </c>
      <c r="B63994" s="30">
        <v>7.2916666666666671E-2</v>
      </c>
      <c r="C63994">
        <v>19.47</v>
      </c>
      <c r="D63994">
        <v>84.56</v>
      </c>
    </row>
    <row r="63995" spans="1:4">
      <c r="A63995" s="29">
        <v>44156</v>
      </c>
      <c r="B63995" s="30">
        <v>8.3333333333333329E-2</v>
      </c>
      <c r="C63995">
        <v>10.99</v>
      </c>
      <c r="D63995">
        <v>93.04</v>
      </c>
    </row>
    <row r="63996" spans="1:4">
      <c r="A63996" s="29">
        <v>44156</v>
      </c>
      <c r="B63996" s="30">
        <v>9.375E-2</v>
      </c>
      <c r="C63996">
        <v>5.37</v>
      </c>
      <c r="D63996">
        <v>98.66</v>
      </c>
    </row>
    <row r="63997" spans="1:4">
      <c r="A63997" s="29">
        <v>44156</v>
      </c>
      <c r="B63997" s="30">
        <v>0.10416666666666667</v>
      </c>
      <c r="C63997">
        <v>5.22</v>
      </c>
      <c r="D63997">
        <v>98.81</v>
      </c>
    </row>
    <row r="63998" spans="1:4">
      <c r="A63998" s="29">
        <v>44156</v>
      </c>
      <c r="B63998" s="30">
        <v>0.11458333333333333</v>
      </c>
      <c r="C63998">
        <v>5.16</v>
      </c>
      <c r="D63998">
        <v>98.87</v>
      </c>
    </row>
    <row r="63999" spans="1:4">
      <c r="A63999" s="29">
        <v>44156</v>
      </c>
      <c r="B63999" s="30">
        <v>0.125</v>
      </c>
      <c r="C63999">
        <v>5.12</v>
      </c>
      <c r="D63999">
        <v>98.91</v>
      </c>
    </row>
    <row r="64000" spans="1:4">
      <c r="A64000" s="29">
        <v>44156</v>
      </c>
      <c r="B64000" s="30">
        <v>0.13541666666666666</v>
      </c>
      <c r="C64000">
        <v>5.0999999999999996</v>
      </c>
      <c r="D64000">
        <v>98.93</v>
      </c>
    </row>
    <row r="64001" spans="1:4">
      <c r="A64001" s="29">
        <v>44156</v>
      </c>
      <c r="B64001" s="30">
        <v>0.14583333333333334</v>
      </c>
      <c r="C64001">
        <v>5.08</v>
      </c>
      <c r="D64001">
        <v>98.95</v>
      </c>
    </row>
    <row r="64002" spans="1:4">
      <c r="A64002" s="29">
        <v>44156</v>
      </c>
      <c r="B64002" s="30">
        <v>0.15625</v>
      </c>
      <c r="C64002">
        <v>5.07</v>
      </c>
      <c r="D64002">
        <v>98.960000000000008</v>
      </c>
    </row>
    <row r="64003" spans="1:4">
      <c r="A64003" s="29">
        <v>44156</v>
      </c>
      <c r="B64003" s="30">
        <v>0.16666666666666666</v>
      </c>
      <c r="C64003">
        <v>5.0599999999999996</v>
      </c>
      <c r="D64003">
        <v>98.97</v>
      </c>
    </row>
    <row r="64004" spans="1:4">
      <c r="A64004" s="29">
        <v>44156</v>
      </c>
      <c r="B64004" s="30">
        <v>0.17708333333333334</v>
      </c>
      <c r="C64004">
        <v>5.04</v>
      </c>
      <c r="D64004">
        <v>98.99</v>
      </c>
    </row>
    <row r="64005" spans="1:4">
      <c r="A64005" s="29">
        <v>44156</v>
      </c>
      <c r="B64005" s="30">
        <v>0.1875</v>
      </c>
      <c r="C64005">
        <v>5.04</v>
      </c>
      <c r="D64005">
        <v>98.99</v>
      </c>
    </row>
    <row r="64006" spans="1:4">
      <c r="A64006" s="29">
        <v>44156</v>
      </c>
      <c r="B64006" s="30">
        <v>0.19791666666666666</v>
      </c>
      <c r="C64006">
        <v>5.03</v>
      </c>
      <c r="D64006">
        <v>99</v>
      </c>
    </row>
    <row r="64007" spans="1:4">
      <c r="A64007" s="29">
        <v>44156</v>
      </c>
      <c r="B64007" s="30">
        <v>0.20833333333333334</v>
      </c>
      <c r="C64007">
        <v>5.0199999999999996</v>
      </c>
      <c r="D64007">
        <v>99.01</v>
      </c>
    </row>
    <row r="64008" spans="1:4">
      <c r="A64008" s="29">
        <v>44156</v>
      </c>
      <c r="B64008" s="30">
        <v>0.21875</v>
      </c>
      <c r="C64008">
        <v>5.01</v>
      </c>
      <c r="D64008">
        <v>99.02</v>
      </c>
    </row>
    <row r="64009" spans="1:4">
      <c r="A64009" s="29">
        <v>44156</v>
      </c>
      <c r="B64009" s="30">
        <v>0.22916666666666666</v>
      </c>
      <c r="C64009">
        <v>5.26</v>
      </c>
      <c r="D64009">
        <v>98.77</v>
      </c>
    </row>
    <row r="64010" spans="1:4">
      <c r="A64010" s="29">
        <v>44156</v>
      </c>
      <c r="B64010" s="30">
        <v>0.23958333333333334</v>
      </c>
      <c r="C64010">
        <v>5.46</v>
      </c>
      <c r="D64010">
        <v>98.570000000000007</v>
      </c>
    </row>
    <row r="64011" spans="1:4">
      <c r="A64011" s="29">
        <v>44156</v>
      </c>
      <c r="B64011" s="30">
        <v>0.25</v>
      </c>
      <c r="C64011">
        <v>5.55</v>
      </c>
      <c r="D64011">
        <v>98.48</v>
      </c>
    </row>
    <row r="64012" spans="1:4">
      <c r="A64012" s="29">
        <v>44156</v>
      </c>
      <c r="B64012" s="30">
        <v>0.26041666666666669</v>
      </c>
      <c r="C64012">
        <v>5.36</v>
      </c>
      <c r="D64012">
        <v>98.67</v>
      </c>
    </row>
    <row r="64013" spans="1:4">
      <c r="A64013" s="29">
        <v>44156</v>
      </c>
      <c r="B64013" s="30">
        <v>0.27083333333333331</v>
      </c>
      <c r="C64013">
        <v>5.19</v>
      </c>
      <c r="D64013">
        <v>98.84</v>
      </c>
    </row>
    <row r="64014" spans="1:4">
      <c r="A64014" s="29">
        <v>44156</v>
      </c>
      <c r="B64014" s="30">
        <v>0.28125</v>
      </c>
      <c r="C64014">
        <v>5.13</v>
      </c>
      <c r="D64014">
        <v>98.9</v>
      </c>
    </row>
    <row r="64015" spans="1:4">
      <c r="A64015" s="29">
        <v>44156</v>
      </c>
      <c r="B64015" s="30">
        <v>0.29166666666666669</v>
      </c>
      <c r="C64015">
        <v>5.09</v>
      </c>
      <c r="D64015">
        <v>98.94</v>
      </c>
    </row>
    <row r="64016" spans="1:4">
      <c r="A64016" s="29">
        <v>44156</v>
      </c>
      <c r="B64016" s="30">
        <v>0.30208333333333331</v>
      </c>
      <c r="C64016">
        <v>5.0599999999999996</v>
      </c>
      <c r="D64016">
        <v>98.97</v>
      </c>
    </row>
    <row r="64017" spans="1:4">
      <c r="A64017" s="29">
        <v>44156</v>
      </c>
      <c r="B64017" s="30">
        <v>0.3125</v>
      </c>
      <c r="C64017">
        <v>5.27</v>
      </c>
      <c r="D64017">
        <v>98.76</v>
      </c>
    </row>
    <row r="64018" spans="1:4">
      <c r="A64018" s="29">
        <v>44156</v>
      </c>
      <c r="B64018" s="30">
        <v>0.32291666666666669</v>
      </c>
      <c r="C64018">
        <v>5.49</v>
      </c>
      <c r="D64018">
        <v>98.54</v>
      </c>
    </row>
    <row r="64019" spans="1:4">
      <c r="A64019" s="29">
        <v>44156</v>
      </c>
      <c r="B64019" s="30">
        <v>0.33333333333333331</v>
      </c>
      <c r="C64019">
        <v>5.57</v>
      </c>
      <c r="D64019">
        <v>98.460000000000008</v>
      </c>
    </row>
    <row r="64020" spans="1:4">
      <c r="A64020" s="29">
        <v>44156</v>
      </c>
      <c r="B64020" s="30">
        <v>0.34375</v>
      </c>
      <c r="C64020">
        <v>5.63</v>
      </c>
      <c r="D64020">
        <v>98.4</v>
      </c>
    </row>
    <row r="64021" spans="1:4">
      <c r="A64021" s="29">
        <v>44156</v>
      </c>
      <c r="B64021" s="30">
        <v>0.35416666666666669</v>
      </c>
      <c r="C64021">
        <v>5.66</v>
      </c>
      <c r="D64021">
        <v>98.37</v>
      </c>
    </row>
    <row r="64022" spans="1:4">
      <c r="A64022" s="29">
        <v>44156</v>
      </c>
      <c r="B64022" s="30">
        <v>0.36458333333333331</v>
      </c>
      <c r="C64022">
        <v>5.7</v>
      </c>
      <c r="D64022">
        <v>98.33</v>
      </c>
    </row>
    <row r="64023" spans="1:4">
      <c r="A64023" s="29">
        <v>44156</v>
      </c>
      <c r="B64023" s="30">
        <v>0.375</v>
      </c>
      <c r="C64023">
        <v>5.72</v>
      </c>
      <c r="D64023">
        <v>98.31</v>
      </c>
    </row>
    <row r="64024" spans="1:4">
      <c r="A64024" s="29">
        <v>44156</v>
      </c>
      <c r="B64024" s="30">
        <v>0.38541666666666669</v>
      </c>
      <c r="C64024">
        <v>5.75</v>
      </c>
      <c r="D64024">
        <v>98.28</v>
      </c>
    </row>
    <row r="64025" spans="1:4">
      <c r="A64025" s="29">
        <v>44156</v>
      </c>
      <c r="B64025" s="30">
        <v>0.39583333333333331</v>
      </c>
      <c r="C64025">
        <v>5.75</v>
      </c>
      <c r="D64025">
        <v>98.28</v>
      </c>
    </row>
    <row r="64026" spans="1:4">
      <c r="A64026" s="29">
        <v>44156</v>
      </c>
      <c r="B64026" s="30">
        <v>0.40625</v>
      </c>
      <c r="C64026">
        <v>5.77</v>
      </c>
      <c r="D64026">
        <v>98.26</v>
      </c>
    </row>
    <row r="64027" spans="1:4">
      <c r="A64027" s="29">
        <v>44156</v>
      </c>
      <c r="B64027" s="30">
        <v>0.41666666666666669</v>
      </c>
      <c r="C64027">
        <v>5.78</v>
      </c>
      <c r="D64027">
        <v>98.25</v>
      </c>
    </row>
    <row r="64028" spans="1:4">
      <c r="A64028" s="29">
        <v>44156</v>
      </c>
      <c r="B64028" s="30">
        <v>0.42708333333333331</v>
      </c>
      <c r="C64028">
        <v>5.79</v>
      </c>
      <c r="D64028">
        <v>98.24</v>
      </c>
    </row>
    <row r="64029" spans="1:4">
      <c r="A64029" s="29">
        <v>44156</v>
      </c>
      <c r="B64029" s="30">
        <v>0.4375</v>
      </c>
      <c r="C64029">
        <v>5.8</v>
      </c>
      <c r="D64029">
        <v>98.23</v>
      </c>
    </row>
    <row r="64030" spans="1:4">
      <c r="A64030" s="29">
        <v>44156</v>
      </c>
      <c r="B64030" s="30">
        <v>0.44791666666666669</v>
      </c>
      <c r="C64030">
        <v>5.81</v>
      </c>
      <c r="D64030">
        <v>98.22</v>
      </c>
    </row>
    <row r="64031" spans="1:4">
      <c r="A64031" s="29">
        <v>44156</v>
      </c>
      <c r="B64031" s="30">
        <v>0.45833333333333331</v>
      </c>
      <c r="C64031">
        <v>5.81</v>
      </c>
      <c r="D64031">
        <v>98.22</v>
      </c>
    </row>
    <row r="64032" spans="1:4">
      <c r="A64032" s="29">
        <v>44156</v>
      </c>
      <c r="B64032" s="30">
        <v>0.46875</v>
      </c>
      <c r="C64032">
        <v>5.81</v>
      </c>
      <c r="D64032">
        <v>98.22</v>
      </c>
    </row>
    <row r="64033" spans="1:4">
      <c r="A64033" s="29">
        <v>44156</v>
      </c>
      <c r="B64033" s="30">
        <v>0.47916666666666669</v>
      </c>
      <c r="C64033">
        <v>5.67</v>
      </c>
      <c r="D64033">
        <v>98.36</v>
      </c>
    </row>
    <row r="64034" spans="1:4">
      <c r="A64034" s="29">
        <v>44156</v>
      </c>
      <c r="B64034" s="30">
        <v>0.48958333333333331</v>
      </c>
      <c r="C64034">
        <v>5.41</v>
      </c>
      <c r="D64034">
        <v>98.62</v>
      </c>
    </row>
    <row r="64035" spans="1:4">
      <c r="A64035" s="29">
        <v>44156</v>
      </c>
      <c r="B64035" s="30">
        <v>0.5</v>
      </c>
      <c r="C64035">
        <v>5.3</v>
      </c>
      <c r="D64035">
        <v>98.73</v>
      </c>
    </row>
    <row r="64036" spans="1:4">
      <c r="A64036" s="29">
        <v>44156</v>
      </c>
      <c r="B64036" s="30">
        <v>0.51041666666666663</v>
      </c>
      <c r="C64036">
        <v>5.55</v>
      </c>
      <c r="D64036">
        <v>98.48</v>
      </c>
    </row>
    <row r="64037" spans="1:4">
      <c r="A64037" s="29">
        <v>44156</v>
      </c>
      <c r="B64037" s="30">
        <v>0.52083333333333337</v>
      </c>
      <c r="C64037">
        <v>5.68</v>
      </c>
      <c r="D64037">
        <v>98.35</v>
      </c>
    </row>
    <row r="64038" spans="1:4">
      <c r="A64038" s="29">
        <v>44156</v>
      </c>
      <c r="B64038" s="30">
        <v>0.53125</v>
      </c>
      <c r="C64038">
        <v>5.73</v>
      </c>
      <c r="D64038">
        <v>98.3</v>
      </c>
    </row>
    <row r="64039" spans="1:4">
      <c r="A64039" s="29">
        <v>44156</v>
      </c>
      <c r="B64039" s="30">
        <v>0.54166666666666663</v>
      </c>
      <c r="C64039">
        <v>5.76</v>
      </c>
      <c r="D64039">
        <v>98.27</v>
      </c>
    </row>
    <row r="64040" spans="1:4">
      <c r="A64040" s="29">
        <v>44156</v>
      </c>
      <c r="B64040" s="30">
        <v>0.55208333333333337</v>
      </c>
      <c r="C64040">
        <v>5.77</v>
      </c>
      <c r="D64040">
        <v>98.26</v>
      </c>
    </row>
    <row r="64041" spans="1:4">
      <c r="A64041" s="29">
        <v>44156</v>
      </c>
      <c r="B64041" s="30">
        <v>0.5625</v>
      </c>
      <c r="C64041">
        <v>5.79</v>
      </c>
      <c r="D64041">
        <v>98.24</v>
      </c>
    </row>
    <row r="64042" spans="1:4">
      <c r="A64042" s="29">
        <v>44156</v>
      </c>
      <c r="B64042" s="30">
        <v>0.57291666666666663</v>
      </c>
      <c r="C64042">
        <v>5.8</v>
      </c>
      <c r="D64042">
        <v>98.23</v>
      </c>
    </row>
    <row r="64043" spans="1:4">
      <c r="A64043" s="29">
        <v>44156</v>
      </c>
      <c r="B64043" s="30">
        <v>0.58333333333333337</v>
      </c>
      <c r="C64043">
        <v>5.81</v>
      </c>
      <c r="D64043">
        <v>98.22</v>
      </c>
    </row>
    <row r="64044" spans="1:4">
      <c r="A64044" s="29">
        <v>44156</v>
      </c>
      <c r="B64044" s="30">
        <v>0.59375</v>
      </c>
      <c r="C64044">
        <v>5.81</v>
      </c>
      <c r="D64044">
        <v>98.22</v>
      </c>
    </row>
    <row r="64045" spans="1:4">
      <c r="A64045" s="29">
        <v>44156</v>
      </c>
      <c r="B64045" s="30">
        <v>0.60416666666666663</v>
      </c>
      <c r="C64045">
        <v>5.82</v>
      </c>
      <c r="D64045">
        <v>98.210000000000008</v>
      </c>
    </row>
    <row r="64046" spans="1:4">
      <c r="A64046" s="29">
        <v>44156</v>
      </c>
      <c r="B64046" s="30">
        <v>0.61458333333333337</v>
      </c>
      <c r="C64046">
        <v>5.83</v>
      </c>
      <c r="D64046">
        <v>98.2</v>
      </c>
    </row>
    <row r="64047" spans="1:4">
      <c r="A64047" s="29">
        <v>44156</v>
      </c>
      <c r="B64047" s="30">
        <v>0.625</v>
      </c>
      <c r="C64047">
        <v>5.84</v>
      </c>
      <c r="D64047">
        <v>98.19</v>
      </c>
    </row>
    <row r="64048" spans="1:4">
      <c r="A64048" s="29">
        <v>44156</v>
      </c>
      <c r="B64048" s="30">
        <v>0.63541666666666663</v>
      </c>
      <c r="C64048">
        <v>5.83</v>
      </c>
      <c r="D64048">
        <v>98.2</v>
      </c>
    </row>
    <row r="64049" spans="1:4">
      <c r="A64049" s="29">
        <v>44156</v>
      </c>
      <c r="B64049" s="30">
        <v>0.64583333333333337</v>
      </c>
      <c r="C64049">
        <v>5.84</v>
      </c>
      <c r="D64049">
        <v>98.19</v>
      </c>
    </row>
    <row r="64050" spans="1:4">
      <c r="A64050" s="29">
        <v>44156</v>
      </c>
      <c r="B64050" s="30">
        <v>0.65625</v>
      </c>
      <c r="C64050">
        <v>5.74</v>
      </c>
      <c r="D64050">
        <v>98.29</v>
      </c>
    </row>
    <row r="64051" spans="1:4">
      <c r="A64051" s="29">
        <v>44156</v>
      </c>
      <c r="B64051" s="30">
        <v>0.66666666666666663</v>
      </c>
      <c r="C64051">
        <v>5.45</v>
      </c>
      <c r="D64051">
        <v>98.58</v>
      </c>
    </row>
    <row r="64052" spans="1:4">
      <c r="A64052" s="29">
        <v>44156</v>
      </c>
      <c r="B64052" s="30">
        <v>0.67708333333333337</v>
      </c>
      <c r="C64052">
        <v>5.34</v>
      </c>
      <c r="D64052">
        <v>98.69</v>
      </c>
    </row>
    <row r="64053" spans="1:4">
      <c r="A64053" s="29">
        <v>44156</v>
      </c>
      <c r="B64053" s="30">
        <v>0.6875</v>
      </c>
      <c r="C64053">
        <v>5.37</v>
      </c>
      <c r="D64053">
        <v>98.66</v>
      </c>
    </row>
    <row r="64054" spans="1:4">
      <c r="A64054" s="29">
        <v>44156</v>
      </c>
      <c r="B64054" s="30">
        <v>0.69791666666666663</v>
      </c>
      <c r="C64054">
        <v>18.57</v>
      </c>
      <c r="D64054">
        <v>85.460000000000008</v>
      </c>
    </row>
    <row r="64055" spans="1:4">
      <c r="A64055" s="29">
        <v>44156</v>
      </c>
      <c r="B64055" s="30">
        <v>0.70833333333333337</v>
      </c>
      <c r="C64055">
        <v>19.600000000000001</v>
      </c>
      <c r="D64055">
        <v>84.43</v>
      </c>
    </row>
    <row r="64056" spans="1:4">
      <c r="A64056" s="29">
        <v>44156</v>
      </c>
      <c r="B64056" s="30">
        <v>0.71875</v>
      </c>
      <c r="C64056">
        <v>19.649999999999999</v>
      </c>
      <c r="D64056">
        <v>84.38</v>
      </c>
    </row>
    <row r="64057" spans="1:4">
      <c r="A64057" s="29">
        <v>44156</v>
      </c>
      <c r="B64057" s="30">
        <v>0.72916666666666663</v>
      </c>
      <c r="C64057">
        <v>19.649999999999999</v>
      </c>
      <c r="D64057">
        <v>84.38</v>
      </c>
    </row>
    <row r="64058" spans="1:4">
      <c r="A64058" s="29">
        <v>44156</v>
      </c>
      <c r="B64058" s="30">
        <v>0.73958333333333337</v>
      </c>
      <c r="C64058">
        <v>6.56</v>
      </c>
      <c r="D64058">
        <v>97.47</v>
      </c>
    </row>
    <row r="64059" spans="1:4">
      <c r="A64059" s="29">
        <v>44156</v>
      </c>
      <c r="B64059" s="30">
        <v>0.75</v>
      </c>
      <c r="C64059">
        <v>5.8</v>
      </c>
      <c r="D64059">
        <v>98.23</v>
      </c>
    </row>
    <row r="64060" spans="1:4">
      <c r="A64060" s="29">
        <v>44156</v>
      </c>
      <c r="B64060" s="30">
        <v>0.76041666666666663</v>
      </c>
      <c r="C64060">
        <v>5.82</v>
      </c>
      <c r="D64060">
        <v>98.210000000000008</v>
      </c>
    </row>
    <row r="64061" spans="1:4">
      <c r="A64061" s="29">
        <v>44156</v>
      </c>
      <c r="B64061" s="30">
        <v>0.77083333333333337</v>
      </c>
      <c r="C64061">
        <v>5.82</v>
      </c>
      <c r="D64061">
        <v>98.210000000000008</v>
      </c>
    </row>
    <row r="64062" spans="1:4">
      <c r="A64062" s="29">
        <v>44156</v>
      </c>
      <c r="B64062" s="30">
        <v>0.78125</v>
      </c>
      <c r="C64062">
        <v>5.84</v>
      </c>
      <c r="D64062">
        <v>98.19</v>
      </c>
    </row>
    <row r="64063" spans="1:4">
      <c r="A64063" s="29">
        <v>44156</v>
      </c>
      <c r="B64063" s="30">
        <v>0.79166666666666663</v>
      </c>
      <c r="C64063">
        <v>5.84</v>
      </c>
      <c r="D64063">
        <v>98.19</v>
      </c>
    </row>
    <row r="64064" spans="1:4">
      <c r="A64064" s="29">
        <v>44156</v>
      </c>
      <c r="B64064" s="30">
        <v>0.80208333333333337</v>
      </c>
      <c r="C64064">
        <v>5.85</v>
      </c>
      <c r="D64064">
        <v>98.18</v>
      </c>
    </row>
    <row r="64065" spans="1:4">
      <c r="A64065" s="29">
        <v>44156</v>
      </c>
      <c r="B64065" s="30">
        <v>0.8125</v>
      </c>
      <c r="C64065">
        <v>5.85</v>
      </c>
      <c r="D64065">
        <v>98.18</v>
      </c>
    </row>
    <row r="64066" spans="1:4">
      <c r="A64066" s="29">
        <v>44156</v>
      </c>
      <c r="B64066" s="30">
        <v>0.82291666666666663</v>
      </c>
      <c r="C64066">
        <v>5.86</v>
      </c>
      <c r="D64066">
        <v>98.17</v>
      </c>
    </row>
    <row r="64067" spans="1:4">
      <c r="A64067" s="29">
        <v>44156</v>
      </c>
      <c r="B64067" s="30">
        <v>0.83333333333333337</v>
      </c>
      <c r="C64067">
        <v>5.86</v>
      </c>
      <c r="D64067">
        <v>98.17</v>
      </c>
    </row>
    <row r="64068" spans="1:4">
      <c r="A64068" s="29">
        <v>44156</v>
      </c>
      <c r="B64068" s="30">
        <v>0.84375</v>
      </c>
      <c r="C64068">
        <v>5.85</v>
      </c>
      <c r="D64068">
        <v>98.18</v>
      </c>
    </row>
    <row r="64069" spans="1:4">
      <c r="A64069" s="29">
        <v>44156</v>
      </c>
      <c r="B64069" s="30">
        <v>0.85416666666666663</v>
      </c>
      <c r="C64069">
        <v>5.52</v>
      </c>
      <c r="D64069">
        <v>98.51</v>
      </c>
    </row>
    <row r="64070" spans="1:4">
      <c r="A64070" s="29">
        <v>44156</v>
      </c>
      <c r="B64070" s="30">
        <v>0.86458333333333337</v>
      </c>
      <c r="C64070">
        <v>5.38</v>
      </c>
      <c r="D64070">
        <v>98.65</v>
      </c>
    </row>
    <row r="64071" spans="1:4">
      <c r="A64071" s="29">
        <v>44156</v>
      </c>
      <c r="B64071" s="30">
        <v>0.875</v>
      </c>
      <c r="C64071">
        <v>5.31</v>
      </c>
      <c r="D64071">
        <v>98.72</v>
      </c>
    </row>
    <row r="64072" spans="1:4">
      <c r="A64072" s="29">
        <v>44156</v>
      </c>
      <c r="B64072" s="30">
        <v>0.88541666666666663</v>
      </c>
      <c r="C64072">
        <v>5.59</v>
      </c>
      <c r="D64072">
        <v>98.44</v>
      </c>
    </row>
    <row r="64073" spans="1:4">
      <c r="A64073" s="29">
        <v>44156</v>
      </c>
      <c r="B64073" s="30">
        <v>0.89583333333333337</v>
      </c>
      <c r="C64073">
        <v>5.7</v>
      </c>
      <c r="D64073">
        <v>98.33</v>
      </c>
    </row>
    <row r="64074" spans="1:4">
      <c r="A64074" s="29">
        <v>44156</v>
      </c>
      <c r="B64074" s="30">
        <v>0.90625</v>
      </c>
      <c r="C64074">
        <v>5.75</v>
      </c>
      <c r="D64074">
        <v>98.28</v>
      </c>
    </row>
    <row r="64075" spans="1:4">
      <c r="A64075" s="29">
        <v>44156</v>
      </c>
      <c r="B64075" s="30">
        <v>0.91666666666666663</v>
      </c>
      <c r="C64075">
        <v>5.78</v>
      </c>
      <c r="D64075">
        <v>98.25</v>
      </c>
    </row>
    <row r="64076" spans="1:4">
      <c r="A64076" s="29">
        <v>44156</v>
      </c>
      <c r="B64076" s="30">
        <v>0.92708333333333337</v>
      </c>
      <c r="C64076">
        <v>5.66</v>
      </c>
      <c r="D64076">
        <v>98.37</v>
      </c>
    </row>
    <row r="64077" spans="1:4">
      <c r="A64077" s="29">
        <v>44156</v>
      </c>
      <c r="B64077" s="30">
        <v>0.9375</v>
      </c>
      <c r="C64077">
        <v>5.4</v>
      </c>
      <c r="D64077">
        <v>98.63</v>
      </c>
    </row>
    <row r="64078" spans="1:4">
      <c r="A64078" s="29">
        <v>44156</v>
      </c>
      <c r="B64078" s="30">
        <v>0.94791666666666663</v>
      </c>
      <c r="C64078">
        <v>5.3</v>
      </c>
      <c r="D64078">
        <v>98.73</v>
      </c>
    </row>
    <row r="64079" spans="1:4">
      <c r="A64079" s="29">
        <v>44156</v>
      </c>
      <c r="B64079" s="30">
        <v>0.95833333333333337</v>
      </c>
      <c r="C64079">
        <v>5.25</v>
      </c>
      <c r="D64079">
        <v>98.78</v>
      </c>
    </row>
    <row r="64080" spans="1:4">
      <c r="A64080" s="29">
        <v>44156</v>
      </c>
      <c r="B64080" s="30">
        <v>0.96875</v>
      </c>
      <c r="C64080">
        <v>5.21</v>
      </c>
      <c r="D64080">
        <v>98.820000000000007</v>
      </c>
    </row>
    <row r="64081" spans="1:4">
      <c r="A64081" s="29">
        <v>44156</v>
      </c>
      <c r="B64081" s="30">
        <v>0.97916666666666663</v>
      </c>
      <c r="C64081">
        <v>5.17</v>
      </c>
      <c r="D64081">
        <v>98.86</v>
      </c>
    </row>
    <row r="64082" spans="1:4">
      <c r="A64082" s="29">
        <v>44156</v>
      </c>
      <c r="B64082" s="30">
        <v>0.98958333333333337</v>
      </c>
      <c r="C64082">
        <v>18.34</v>
      </c>
      <c r="D64082">
        <v>85.69</v>
      </c>
    </row>
    <row r="64083" spans="1:4">
      <c r="A64083" s="29">
        <v>44157</v>
      </c>
      <c r="B64083" s="30">
        <v>0</v>
      </c>
      <c r="C64083">
        <v>19.48</v>
      </c>
      <c r="D64083">
        <v>84.55</v>
      </c>
    </row>
    <row r="64084" spans="1:4">
      <c r="A64084" s="29">
        <v>44157</v>
      </c>
      <c r="B64084" s="30">
        <v>1.0416666666666666E-2</v>
      </c>
      <c r="C64084">
        <v>19.57</v>
      </c>
      <c r="D64084">
        <v>84.460000000000008</v>
      </c>
    </row>
    <row r="64085" spans="1:4">
      <c r="A64085" s="29">
        <v>44157</v>
      </c>
      <c r="B64085" s="30">
        <v>2.0833333333333332E-2</v>
      </c>
      <c r="C64085">
        <v>16.2</v>
      </c>
      <c r="D64085">
        <v>87.83</v>
      </c>
    </row>
    <row r="64086" spans="1:4">
      <c r="A64086" s="29">
        <v>44157</v>
      </c>
      <c r="B64086" s="30">
        <v>3.125E-2</v>
      </c>
      <c r="C64086">
        <v>5.7</v>
      </c>
      <c r="D64086">
        <v>98.33</v>
      </c>
    </row>
    <row r="64087" spans="1:4">
      <c r="A64087" s="29">
        <v>44157</v>
      </c>
      <c r="B64087" s="30">
        <v>4.1666666666666664E-2</v>
      </c>
      <c r="C64087">
        <v>5.29</v>
      </c>
      <c r="D64087">
        <v>98.74</v>
      </c>
    </row>
    <row r="64088" spans="1:4">
      <c r="A64088" s="29">
        <v>44157</v>
      </c>
      <c r="B64088" s="30">
        <v>5.2083333333333336E-2</v>
      </c>
      <c r="C64088">
        <v>5.21</v>
      </c>
      <c r="D64088">
        <v>98.820000000000007</v>
      </c>
    </row>
    <row r="64089" spans="1:4">
      <c r="A64089" s="29">
        <v>44157</v>
      </c>
      <c r="B64089" s="30">
        <v>6.25E-2</v>
      </c>
      <c r="C64089">
        <v>5.17</v>
      </c>
      <c r="D64089">
        <v>98.86</v>
      </c>
    </row>
    <row r="64090" spans="1:4">
      <c r="A64090" s="29">
        <v>44157</v>
      </c>
      <c r="B64090" s="30">
        <v>7.2916666666666671E-2</v>
      </c>
      <c r="C64090">
        <v>5.14</v>
      </c>
      <c r="D64090">
        <v>98.89</v>
      </c>
    </row>
    <row r="64091" spans="1:4">
      <c r="A64091" s="29">
        <v>44157</v>
      </c>
      <c r="B64091" s="30">
        <v>8.3333333333333329E-2</v>
      </c>
      <c r="C64091">
        <v>5.12</v>
      </c>
      <c r="D64091">
        <v>98.91</v>
      </c>
    </row>
    <row r="64092" spans="1:4">
      <c r="A64092" s="29">
        <v>44157</v>
      </c>
      <c r="B64092" s="30">
        <v>9.375E-2</v>
      </c>
      <c r="C64092">
        <v>5.0999999999999996</v>
      </c>
      <c r="D64092">
        <v>98.93</v>
      </c>
    </row>
    <row r="64093" spans="1:4">
      <c r="A64093" s="29">
        <v>44157</v>
      </c>
      <c r="B64093" s="30">
        <v>0.10416666666666667</v>
      </c>
      <c r="C64093">
        <v>5.09</v>
      </c>
      <c r="D64093">
        <v>98.94</v>
      </c>
    </row>
    <row r="64094" spans="1:4">
      <c r="A64094" s="29">
        <v>44157</v>
      </c>
      <c r="B64094" s="30">
        <v>0.11458333333333333</v>
      </c>
      <c r="C64094">
        <v>5.08</v>
      </c>
      <c r="D64094">
        <v>98.95</v>
      </c>
    </row>
    <row r="64095" spans="1:4">
      <c r="A64095" s="29">
        <v>44157</v>
      </c>
      <c r="B64095" s="30">
        <v>0.125</v>
      </c>
      <c r="C64095">
        <v>5.0599999999999996</v>
      </c>
      <c r="D64095">
        <v>98.97</v>
      </c>
    </row>
    <row r="64096" spans="1:4">
      <c r="A64096" s="29">
        <v>44157</v>
      </c>
      <c r="B64096" s="30">
        <v>0.13541666666666666</v>
      </c>
      <c r="C64096">
        <v>15.52</v>
      </c>
      <c r="D64096">
        <v>88.51</v>
      </c>
    </row>
    <row r="64097" spans="1:4">
      <c r="A64097" s="29">
        <v>44157</v>
      </c>
      <c r="B64097" s="30">
        <v>0.14583333333333334</v>
      </c>
      <c r="C64097">
        <v>16.09</v>
      </c>
      <c r="D64097">
        <v>87.94</v>
      </c>
    </row>
    <row r="64098" spans="1:4">
      <c r="A64098" s="29">
        <v>44157</v>
      </c>
      <c r="B64098" s="30">
        <v>0.15625</v>
      </c>
      <c r="C64098">
        <v>16.13</v>
      </c>
      <c r="D64098">
        <v>87.9</v>
      </c>
    </row>
    <row r="64099" spans="1:4">
      <c r="A64099" s="29">
        <v>44157</v>
      </c>
      <c r="B64099" s="30">
        <v>0.16666666666666666</v>
      </c>
      <c r="C64099">
        <v>16.13</v>
      </c>
      <c r="D64099">
        <v>87.9</v>
      </c>
    </row>
    <row r="64100" spans="1:4">
      <c r="A64100" s="29">
        <v>44157</v>
      </c>
      <c r="B64100" s="30">
        <v>0.17708333333333334</v>
      </c>
      <c r="C64100">
        <v>7.12</v>
      </c>
      <c r="D64100">
        <v>96.91</v>
      </c>
    </row>
    <row r="64101" spans="1:4">
      <c r="A64101" s="29">
        <v>44157</v>
      </c>
      <c r="B64101" s="30">
        <v>0.1875</v>
      </c>
      <c r="C64101">
        <v>5.25</v>
      </c>
      <c r="D64101">
        <v>98.78</v>
      </c>
    </row>
    <row r="64102" spans="1:4">
      <c r="A64102" s="29">
        <v>44157</v>
      </c>
      <c r="B64102" s="30">
        <v>0.19791666666666666</v>
      </c>
      <c r="C64102">
        <v>5.16</v>
      </c>
      <c r="D64102">
        <v>98.87</v>
      </c>
    </row>
    <row r="64103" spans="1:4">
      <c r="A64103" s="29">
        <v>44157</v>
      </c>
      <c r="B64103" s="30">
        <v>0.20833333333333334</v>
      </c>
      <c r="C64103">
        <v>5.12</v>
      </c>
      <c r="D64103">
        <v>98.91</v>
      </c>
    </row>
    <row r="64104" spans="1:4">
      <c r="A64104" s="29">
        <v>44157</v>
      </c>
      <c r="B64104" s="30">
        <v>0.21875</v>
      </c>
      <c r="C64104">
        <v>5.0999999999999996</v>
      </c>
      <c r="D64104">
        <v>98.93</v>
      </c>
    </row>
    <row r="64105" spans="1:4">
      <c r="A64105" s="29">
        <v>44157</v>
      </c>
      <c r="B64105" s="30">
        <v>0.22916666666666666</v>
      </c>
      <c r="C64105">
        <v>5.07</v>
      </c>
      <c r="D64105">
        <v>98.960000000000008</v>
      </c>
    </row>
    <row r="64106" spans="1:4">
      <c r="A64106" s="29">
        <v>44157</v>
      </c>
      <c r="B64106" s="30">
        <v>0.23958333333333334</v>
      </c>
      <c r="C64106">
        <v>5.0599999999999996</v>
      </c>
      <c r="D64106">
        <v>98.97</v>
      </c>
    </row>
    <row r="64107" spans="1:4">
      <c r="A64107" s="29">
        <v>44157</v>
      </c>
      <c r="B64107" s="30">
        <v>0.25</v>
      </c>
      <c r="C64107">
        <v>5.05</v>
      </c>
      <c r="D64107">
        <v>98.98</v>
      </c>
    </row>
    <row r="64108" spans="1:4">
      <c r="A64108" s="29">
        <v>44157</v>
      </c>
      <c r="B64108" s="30">
        <v>0.26041666666666669</v>
      </c>
      <c r="C64108">
        <v>5.03</v>
      </c>
      <c r="D64108">
        <v>99</v>
      </c>
    </row>
    <row r="64109" spans="1:4">
      <c r="A64109" s="29">
        <v>44157</v>
      </c>
      <c r="B64109" s="30">
        <v>0.27083333333333331</v>
      </c>
      <c r="C64109">
        <v>5.03</v>
      </c>
      <c r="D64109">
        <v>99</v>
      </c>
    </row>
    <row r="64110" spans="1:4">
      <c r="A64110" s="29">
        <v>44157</v>
      </c>
      <c r="B64110" s="30">
        <v>0.28125</v>
      </c>
      <c r="C64110">
        <v>5.13</v>
      </c>
      <c r="D64110">
        <v>98.9</v>
      </c>
    </row>
    <row r="64111" spans="1:4">
      <c r="A64111" s="29">
        <v>44157</v>
      </c>
      <c r="B64111" s="30">
        <v>0.29166666666666669</v>
      </c>
      <c r="C64111">
        <v>5.41</v>
      </c>
      <c r="D64111">
        <v>98.62</v>
      </c>
    </row>
    <row r="64112" spans="1:4">
      <c r="A64112" s="29">
        <v>44157</v>
      </c>
      <c r="B64112" s="30">
        <v>0.30208333333333331</v>
      </c>
      <c r="C64112">
        <v>5.53</v>
      </c>
      <c r="D64112">
        <v>98.5</v>
      </c>
    </row>
    <row r="64113" spans="1:4">
      <c r="A64113" s="29">
        <v>44157</v>
      </c>
      <c r="B64113" s="30">
        <v>0.3125</v>
      </c>
      <c r="C64113">
        <v>5.6</v>
      </c>
      <c r="D64113">
        <v>98.43</v>
      </c>
    </row>
    <row r="64114" spans="1:4">
      <c r="A64114" s="29">
        <v>44157</v>
      </c>
      <c r="B64114" s="30">
        <v>0.32291666666666669</v>
      </c>
      <c r="C64114">
        <v>5.49</v>
      </c>
      <c r="D64114">
        <v>98.54</v>
      </c>
    </row>
    <row r="64115" spans="1:4">
      <c r="A64115" s="29">
        <v>44157</v>
      </c>
      <c r="B64115" s="30">
        <v>0.33333333333333331</v>
      </c>
      <c r="C64115">
        <v>5.25</v>
      </c>
      <c r="D64115">
        <v>98.78</v>
      </c>
    </row>
    <row r="64116" spans="1:4">
      <c r="A64116" s="29">
        <v>44157</v>
      </c>
      <c r="B64116" s="30">
        <v>0.34375</v>
      </c>
      <c r="C64116">
        <v>5.16</v>
      </c>
      <c r="D64116">
        <v>98.87</v>
      </c>
    </row>
    <row r="64117" spans="1:4">
      <c r="A64117" s="29">
        <v>44157</v>
      </c>
      <c r="B64117" s="30">
        <v>0.35416666666666669</v>
      </c>
      <c r="C64117">
        <v>5.13</v>
      </c>
      <c r="D64117">
        <v>98.9</v>
      </c>
    </row>
    <row r="64118" spans="1:4">
      <c r="A64118" s="29">
        <v>44157</v>
      </c>
      <c r="B64118" s="30">
        <v>0.36458333333333331</v>
      </c>
      <c r="C64118">
        <v>5.42</v>
      </c>
      <c r="D64118">
        <v>98.61</v>
      </c>
    </row>
    <row r="64119" spans="1:4">
      <c r="A64119" s="29">
        <v>44157</v>
      </c>
      <c r="B64119" s="30">
        <v>0.375</v>
      </c>
      <c r="C64119">
        <v>5.58</v>
      </c>
      <c r="D64119">
        <v>98.45</v>
      </c>
    </row>
    <row r="64120" spans="1:4">
      <c r="A64120" s="29">
        <v>44157</v>
      </c>
      <c r="B64120" s="30">
        <v>0.38541666666666669</v>
      </c>
      <c r="C64120">
        <v>5.64</v>
      </c>
      <c r="D64120">
        <v>98.39</v>
      </c>
    </row>
    <row r="64121" spans="1:4">
      <c r="A64121" s="29">
        <v>44157</v>
      </c>
      <c r="B64121" s="30">
        <v>0.39583333333333331</v>
      </c>
      <c r="C64121">
        <v>5.68</v>
      </c>
      <c r="D64121">
        <v>98.35</v>
      </c>
    </row>
    <row r="64122" spans="1:4">
      <c r="A64122" s="29">
        <v>44157</v>
      </c>
      <c r="B64122" s="30">
        <v>0.40625</v>
      </c>
      <c r="C64122">
        <v>5.71</v>
      </c>
      <c r="D64122">
        <v>98.320000000000007</v>
      </c>
    </row>
    <row r="64123" spans="1:4">
      <c r="A64123" s="29">
        <v>44157</v>
      </c>
      <c r="B64123" s="30">
        <v>0.41666666666666669</v>
      </c>
      <c r="C64123">
        <v>5.73</v>
      </c>
      <c r="D64123">
        <v>98.3</v>
      </c>
    </row>
    <row r="64124" spans="1:4">
      <c r="A64124" s="29">
        <v>44157</v>
      </c>
      <c r="B64124" s="30">
        <v>0.42708333333333331</v>
      </c>
      <c r="C64124">
        <v>5.75</v>
      </c>
      <c r="D64124">
        <v>98.28</v>
      </c>
    </row>
    <row r="64125" spans="1:4">
      <c r="A64125" s="29">
        <v>44157</v>
      </c>
      <c r="B64125" s="30">
        <v>0.4375</v>
      </c>
      <c r="C64125">
        <v>5.76</v>
      </c>
      <c r="D64125">
        <v>98.27</v>
      </c>
    </row>
    <row r="64126" spans="1:4">
      <c r="A64126" s="29">
        <v>44157</v>
      </c>
      <c r="B64126" s="30">
        <v>0.44791666666666669</v>
      </c>
      <c r="C64126">
        <v>5.77</v>
      </c>
      <c r="D64126">
        <v>98.26</v>
      </c>
    </row>
    <row r="64127" spans="1:4">
      <c r="A64127" s="29">
        <v>44157</v>
      </c>
      <c r="B64127" s="30">
        <v>0.45833333333333331</v>
      </c>
      <c r="C64127">
        <v>5.78</v>
      </c>
      <c r="D64127">
        <v>98.25</v>
      </c>
    </row>
    <row r="64128" spans="1:4">
      <c r="A64128" s="29">
        <v>44157</v>
      </c>
      <c r="B64128" s="30">
        <v>0.46875</v>
      </c>
      <c r="C64128">
        <v>5.78</v>
      </c>
      <c r="D64128">
        <v>98.25</v>
      </c>
    </row>
    <row r="64129" spans="1:4">
      <c r="A64129" s="29">
        <v>44157</v>
      </c>
      <c r="B64129" s="30">
        <v>0.47916666666666669</v>
      </c>
      <c r="C64129">
        <v>5.8</v>
      </c>
      <c r="D64129">
        <v>98.23</v>
      </c>
    </row>
    <row r="64130" spans="1:4">
      <c r="A64130" s="29">
        <v>44157</v>
      </c>
      <c r="B64130" s="30">
        <v>0.48958333333333331</v>
      </c>
      <c r="C64130">
        <v>5.81</v>
      </c>
      <c r="D64130">
        <v>98.22</v>
      </c>
    </row>
    <row r="64131" spans="1:4">
      <c r="A64131" s="29">
        <v>44157</v>
      </c>
      <c r="B64131" s="30">
        <v>0.5</v>
      </c>
      <c r="C64131">
        <v>5.81</v>
      </c>
      <c r="D64131">
        <v>98.22</v>
      </c>
    </row>
    <row r="64132" spans="1:4">
      <c r="A64132" s="29">
        <v>44157</v>
      </c>
      <c r="B64132" s="30">
        <v>0.51041666666666663</v>
      </c>
      <c r="C64132">
        <v>5.81</v>
      </c>
      <c r="D64132">
        <v>98.22</v>
      </c>
    </row>
    <row r="64133" spans="1:4">
      <c r="A64133" s="29">
        <v>44157</v>
      </c>
      <c r="B64133" s="30">
        <v>0.52083333333333337</v>
      </c>
      <c r="C64133">
        <v>5.82</v>
      </c>
      <c r="D64133">
        <v>98.210000000000008</v>
      </c>
    </row>
    <row r="64134" spans="1:4">
      <c r="A64134" s="29">
        <v>44157</v>
      </c>
      <c r="B64134" s="30">
        <v>0.53125</v>
      </c>
      <c r="C64134">
        <v>5.82</v>
      </c>
      <c r="D64134">
        <v>98.210000000000008</v>
      </c>
    </row>
    <row r="64135" spans="1:4">
      <c r="A64135" s="29">
        <v>44157</v>
      </c>
      <c r="B64135" s="30">
        <v>0.54166666666666663</v>
      </c>
      <c r="C64135">
        <v>5.83</v>
      </c>
      <c r="D64135">
        <v>98.2</v>
      </c>
    </row>
    <row r="64136" spans="1:4">
      <c r="A64136" s="29">
        <v>44157</v>
      </c>
      <c r="B64136" s="30">
        <v>0.55208333333333337</v>
      </c>
      <c r="C64136">
        <v>5.84</v>
      </c>
      <c r="D64136">
        <v>98.19</v>
      </c>
    </row>
    <row r="64137" spans="1:4">
      <c r="A64137" s="29">
        <v>44157</v>
      </c>
      <c r="B64137" s="30">
        <v>0.5625</v>
      </c>
      <c r="C64137">
        <v>5.84</v>
      </c>
      <c r="D64137">
        <v>98.19</v>
      </c>
    </row>
    <row r="64138" spans="1:4">
      <c r="A64138" s="29">
        <v>44157</v>
      </c>
      <c r="B64138" s="30">
        <v>0.57291666666666663</v>
      </c>
      <c r="C64138">
        <v>5.84</v>
      </c>
      <c r="D64138">
        <v>98.19</v>
      </c>
    </row>
    <row r="64139" spans="1:4">
      <c r="A64139" s="29">
        <v>44157</v>
      </c>
      <c r="B64139" s="30">
        <v>0.58333333333333337</v>
      </c>
      <c r="C64139">
        <v>5.85</v>
      </c>
      <c r="D64139">
        <v>98.18</v>
      </c>
    </row>
    <row r="64140" spans="1:4">
      <c r="A64140" s="29">
        <v>44157</v>
      </c>
      <c r="B64140" s="30">
        <v>0.59375</v>
      </c>
      <c r="C64140">
        <v>5.84</v>
      </c>
      <c r="D64140">
        <v>98.19</v>
      </c>
    </row>
    <row r="64141" spans="1:4">
      <c r="A64141" s="29">
        <v>44157</v>
      </c>
      <c r="B64141" s="30">
        <v>0.60416666666666663</v>
      </c>
      <c r="C64141">
        <v>5.85</v>
      </c>
      <c r="D64141">
        <v>98.18</v>
      </c>
    </row>
    <row r="64142" spans="1:4">
      <c r="A64142" s="29">
        <v>44157</v>
      </c>
      <c r="B64142" s="30">
        <v>0.61458333333333337</v>
      </c>
      <c r="C64142">
        <v>5.86</v>
      </c>
      <c r="D64142">
        <v>98.17</v>
      </c>
    </row>
    <row r="64143" spans="1:4">
      <c r="A64143" s="29">
        <v>44157</v>
      </c>
      <c r="B64143" s="30">
        <v>0.625</v>
      </c>
      <c r="C64143">
        <v>5.73</v>
      </c>
      <c r="D64143">
        <v>98.3</v>
      </c>
    </row>
    <row r="64144" spans="1:4">
      <c r="A64144" s="29">
        <v>44157</v>
      </c>
      <c r="B64144" s="30">
        <v>0.63541666666666663</v>
      </c>
      <c r="C64144">
        <v>5.46</v>
      </c>
      <c r="D64144">
        <v>98.570000000000007</v>
      </c>
    </row>
    <row r="64145" spans="1:4">
      <c r="A64145" s="29">
        <v>44157</v>
      </c>
      <c r="B64145" s="30">
        <v>0.64583333333333337</v>
      </c>
      <c r="C64145">
        <v>5.34</v>
      </c>
      <c r="D64145">
        <v>98.69</v>
      </c>
    </row>
    <row r="64146" spans="1:4">
      <c r="A64146" s="29">
        <v>44157</v>
      </c>
      <c r="B64146" s="30">
        <v>0.65625</v>
      </c>
      <c r="C64146">
        <v>5.29</v>
      </c>
      <c r="D64146">
        <v>98.74</v>
      </c>
    </row>
    <row r="64147" spans="1:4">
      <c r="A64147" s="29">
        <v>44157</v>
      </c>
      <c r="B64147" s="30">
        <v>0.66666666666666663</v>
      </c>
      <c r="C64147">
        <v>5.57</v>
      </c>
      <c r="D64147">
        <v>98.460000000000008</v>
      </c>
    </row>
    <row r="64148" spans="1:4">
      <c r="A64148" s="29">
        <v>44157</v>
      </c>
      <c r="B64148" s="30">
        <v>0.67708333333333337</v>
      </c>
      <c r="C64148">
        <v>5.69</v>
      </c>
      <c r="D64148">
        <v>98.34</v>
      </c>
    </row>
    <row r="64149" spans="1:4">
      <c r="A64149" s="29">
        <v>44157</v>
      </c>
      <c r="B64149" s="30">
        <v>0.6875</v>
      </c>
      <c r="C64149">
        <v>5.74</v>
      </c>
      <c r="D64149">
        <v>98.29</v>
      </c>
    </row>
    <row r="64150" spans="1:4">
      <c r="A64150" s="29">
        <v>44157</v>
      </c>
      <c r="B64150" s="30">
        <v>0.69791666666666663</v>
      </c>
      <c r="C64150">
        <v>18.63</v>
      </c>
      <c r="D64150">
        <v>85.4</v>
      </c>
    </row>
    <row r="64151" spans="1:4">
      <c r="A64151" s="29">
        <v>44157</v>
      </c>
      <c r="B64151" s="30">
        <v>0.70833333333333337</v>
      </c>
      <c r="C64151">
        <v>19.66</v>
      </c>
      <c r="D64151">
        <v>84.37</v>
      </c>
    </row>
    <row r="64152" spans="1:4">
      <c r="A64152" s="29">
        <v>44157</v>
      </c>
      <c r="B64152" s="30">
        <v>0.71875</v>
      </c>
      <c r="C64152">
        <v>19.690000000000001</v>
      </c>
      <c r="D64152">
        <v>84.34</v>
      </c>
    </row>
    <row r="64153" spans="1:4">
      <c r="A64153" s="29">
        <v>44157</v>
      </c>
      <c r="B64153" s="30">
        <v>0.72916666666666663</v>
      </c>
      <c r="C64153">
        <v>19.7</v>
      </c>
      <c r="D64153">
        <v>84.33</v>
      </c>
    </row>
    <row r="64154" spans="1:4">
      <c r="A64154" s="29">
        <v>44157</v>
      </c>
      <c r="B64154" s="30">
        <v>0.73958333333333337</v>
      </c>
      <c r="C64154">
        <v>6.58</v>
      </c>
      <c r="D64154">
        <v>97.45</v>
      </c>
    </row>
    <row r="64155" spans="1:4">
      <c r="A64155" s="29">
        <v>44157</v>
      </c>
      <c r="B64155" s="30">
        <v>0.75</v>
      </c>
      <c r="C64155">
        <v>5.84</v>
      </c>
      <c r="D64155">
        <v>98.19</v>
      </c>
    </row>
    <row r="64156" spans="1:4">
      <c r="A64156" s="29">
        <v>44157</v>
      </c>
      <c r="B64156" s="30">
        <v>0.76041666666666663</v>
      </c>
      <c r="C64156">
        <v>5.84</v>
      </c>
      <c r="D64156">
        <v>98.19</v>
      </c>
    </row>
    <row r="64157" spans="1:4">
      <c r="A64157" s="29">
        <v>44157</v>
      </c>
      <c r="B64157" s="30">
        <v>0.77083333333333337</v>
      </c>
      <c r="C64157">
        <v>5.84</v>
      </c>
      <c r="D64157">
        <v>98.19</v>
      </c>
    </row>
    <row r="64158" spans="1:4">
      <c r="A64158" s="29">
        <v>44157</v>
      </c>
      <c r="B64158" s="30">
        <v>0.78125</v>
      </c>
      <c r="C64158">
        <v>5.69</v>
      </c>
      <c r="D64158">
        <v>98.34</v>
      </c>
    </row>
    <row r="64159" spans="1:4">
      <c r="A64159" s="29">
        <v>44157</v>
      </c>
      <c r="B64159" s="30">
        <v>0.79166666666666663</v>
      </c>
      <c r="C64159">
        <v>5.44</v>
      </c>
      <c r="D64159">
        <v>98.59</v>
      </c>
    </row>
    <row r="64160" spans="1:4">
      <c r="A64160" s="29">
        <v>44157</v>
      </c>
      <c r="B64160" s="30">
        <v>0.80208333333333337</v>
      </c>
      <c r="C64160">
        <v>5.33</v>
      </c>
      <c r="D64160">
        <v>98.7</v>
      </c>
    </row>
    <row r="64161" spans="1:4">
      <c r="A64161" s="29">
        <v>44157</v>
      </c>
      <c r="B64161" s="30">
        <v>0.8125</v>
      </c>
      <c r="C64161">
        <v>5.52</v>
      </c>
      <c r="D64161">
        <v>98.51</v>
      </c>
    </row>
    <row r="64162" spans="1:4">
      <c r="A64162" s="29">
        <v>44157</v>
      </c>
      <c r="B64162" s="30">
        <v>0.82291666666666663</v>
      </c>
      <c r="C64162">
        <v>5.68</v>
      </c>
      <c r="D64162">
        <v>98.35</v>
      </c>
    </row>
    <row r="64163" spans="1:4">
      <c r="A64163" s="29">
        <v>44157</v>
      </c>
      <c r="B64163" s="30">
        <v>0.83333333333333337</v>
      </c>
      <c r="C64163">
        <v>5.75</v>
      </c>
      <c r="D64163">
        <v>98.28</v>
      </c>
    </row>
    <row r="64164" spans="1:4">
      <c r="A64164" s="29">
        <v>44157</v>
      </c>
      <c r="B64164" s="30">
        <v>0.84375</v>
      </c>
      <c r="C64164">
        <v>5.78</v>
      </c>
      <c r="D64164">
        <v>98.25</v>
      </c>
    </row>
    <row r="64165" spans="1:4">
      <c r="A64165" s="29">
        <v>44157</v>
      </c>
      <c r="B64165" s="30">
        <v>0.85416666666666663</v>
      </c>
      <c r="C64165">
        <v>5.8</v>
      </c>
      <c r="D64165">
        <v>98.23</v>
      </c>
    </row>
    <row r="64166" spans="1:4">
      <c r="A64166" s="29">
        <v>44157</v>
      </c>
      <c r="B64166" s="30">
        <v>0.86458333333333337</v>
      </c>
      <c r="C64166">
        <v>5.81</v>
      </c>
      <c r="D64166">
        <v>98.22</v>
      </c>
    </row>
    <row r="64167" spans="1:4">
      <c r="A64167" s="29">
        <v>44157</v>
      </c>
      <c r="B64167" s="30">
        <v>0.875</v>
      </c>
      <c r="C64167">
        <v>5.83</v>
      </c>
      <c r="D64167">
        <v>98.2</v>
      </c>
    </row>
    <row r="64168" spans="1:4">
      <c r="A64168" s="29">
        <v>44157</v>
      </c>
      <c r="B64168" s="30">
        <v>0.88541666666666663</v>
      </c>
      <c r="C64168">
        <v>5.84</v>
      </c>
      <c r="D64168">
        <v>98.19</v>
      </c>
    </row>
    <row r="64169" spans="1:4">
      <c r="A64169" s="29">
        <v>44157</v>
      </c>
      <c r="B64169" s="30">
        <v>0.89583333333333337</v>
      </c>
      <c r="C64169">
        <v>5.64</v>
      </c>
      <c r="D64169">
        <v>98.39</v>
      </c>
    </row>
    <row r="64170" spans="1:4">
      <c r="A64170" s="29">
        <v>44157</v>
      </c>
      <c r="B64170" s="30">
        <v>0.90625</v>
      </c>
      <c r="C64170">
        <v>5.41</v>
      </c>
      <c r="D64170">
        <v>98.62</v>
      </c>
    </row>
    <row r="64171" spans="1:4">
      <c r="A64171" s="29">
        <v>44157</v>
      </c>
      <c r="B64171" s="30">
        <v>0.91666666666666663</v>
      </c>
      <c r="C64171">
        <v>5.32</v>
      </c>
      <c r="D64171">
        <v>98.710000000000008</v>
      </c>
    </row>
    <row r="64172" spans="1:4">
      <c r="A64172" s="29">
        <v>44157</v>
      </c>
      <c r="B64172" s="30">
        <v>0.92708333333333337</v>
      </c>
      <c r="C64172">
        <v>5.26</v>
      </c>
      <c r="D64172">
        <v>98.77</v>
      </c>
    </row>
    <row r="64173" spans="1:4">
      <c r="A64173" s="29">
        <v>44157</v>
      </c>
      <c r="B64173" s="30">
        <v>0.9375</v>
      </c>
      <c r="C64173">
        <v>5.21</v>
      </c>
      <c r="D64173">
        <v>98.820000000000007</v>
      </c>
    </row>
    <row r="64174" spans="1:4">
      <c r="A64174" s="29">
        <v>44157</v>
      </c>
      <c r="B64174" s="30">
        <v>0.94791666666666663</v>
      </c>
      <c r="C64174">
        <v>5.51</v>
      </c>
      <c r="D64174">
        <v>98.52</v>
      </c>
    </row>
    <row r="64175" spans="1:4">
      <c r="A64175" s="29">
        <v>44157</v>
      </c>
      <c r="B64175" s="30">
        <v>0.95833333333333337</v>
      </c>
      <c r="C64175">
        <v>5.65</v>
      </c>
      <c r="D64175">
        <v>98.38</v>
      </c>
    </row>
    <row r="64176" spans="1:4">
      <c r="A64176" s="29">
        <v>44157</v>
      </c>
      <c r="B64176" s="30">
        <v>0.96875</v>
      </c>
      <c r="C64176">
        <v>5.71</v>
      </c>
      <c r="D64176">
        <v>98.320000000000007</v>
      </c>
    </row>
    <row r="64177" spans="1:4">
      <c r="A64177" s="29">
        <v>44157</v>
      </c>
      <c r="B64177" s="30">
        <v>0.97916666666666663</v>
      </c>
      <c r="C64177">
        <v>5.53</v>
      </c>
      <c r="D64177">
        <v>98.5</v>
      </c>
    </row>
    <row r="64178" spans="1:4">
      <c r="A64178" s="29">
        <v>44157</v>
      </c>
      <c r="B64178" s="30">
        <v>0.98958333333333337</v>
      </c>
      <c r="C64178">
        <v>5.32</v>
      </c>
      <c r="D64178">
        <v>98.710000000000008</v>
      </c>
    </row>
    <row r="64179" spans="1:4">
      <c r="A64179" s="29">
        <v>44158</v>
      </c>
      <c r="B64179" s="30">
        <v>0</v>
      </c>
      <c r="C64179">
        <v>5.24</v>
      </c>
      <c r="D64179">
        <v>98.79</v>
      </c>
    </row>
    <row r="64180" spans="1:4">
      <c r="A64180" s="29">
        <v>44158</v>
      </c>
      <c r="B64180" s="30">
        <v>1.0416666666666666E-2</v>
      </c>
      <c r="C64180">
        <v>5.19</v>
      </c>
      <c r="D64180">
        <v>98.84</v>
      </c>
    </row>
    <row r="64181" spans="1:4">
      <c r="A64181" s="29">
        <v>44158</v>
      </c>
      <c r="B64181" s="30">
        <v>2.0833333333333332E-2</v>
      </c>
      <c r="C64181">
        <v>5.17</v>
      </c>
      <c r="D64181">
        <v>98.86</v>
      </c>
    </row>
    <row r="64182" spans="1:4">
      <c r="A64182" s="29">
        <v>44158</v>
      </c>
      <c r="B64182" s="30">
        <v>3.125E-2</v>
      </c>
      <c r="C64182">
        <v>5.14</v>
      </c>
      <c r="D64182">
        <v>98.89</v>
      </c>
    </row>
    <row r="64183" spans="1:4">
      <c r="A64183" s="29">
        <v>44158</v>
      </c>
      <c r="B64183" s="30">
        <v>4.1666666666666664E-2</v>
      </c>
      <c r="C64183">
        <v>5.12</v>
      </c>
      <c r="D64183">
        <v>98.91</v>
      </c>
    </row>
    <row r="64184" spans="1:4">
      <c r="A64184" s="29">
        <v>44158</v>
      </c>
      <c r="B64184" s="30">
        <v>5.2083333333333336E-2</v>
      </c>
      <c r="C64184">
        <v>5.0999999999999996</v>
      </c>
      <c r="D64184">
        <v>98.93</v>
      </c>
    </row>
    <row r="64185" spans="1:4">
      <c r="A64185" s="29">
        <v>44158</v>
      </c>
      <c r="B64185" s="30">
        <v>6.25E-2</v>
      </c>
      <c r="C64185">
        <v>5.09</v>
      </c>
      <c r="D64185">
        <v>98.94</v>
      </c>
    </row>
    <row r="64186" spans="1:4">
      <c r="A64186" s="29">
        <v>44158</v>
      </c>
      <c r="B64186" s="30">
        <v>7.2916666666666671E-2</v>
      </c>
      <c r="C64186">
        <v>14.6</v>
      </c>
      <c r="D64186">
        <v>89.43</v>
      </c>
    </row>
    <row r="64187" spans="1:4">
      <c r="A64187" s="29">
        <v>44158</v>
      </c>
      <c r="B64187" s="30">
        <v>8.3333333333333329E-2</v>
      </c>
      <c r="C64187">
        <v>16.079999999999998</v>
      </c>
      <c r="D64187">
        <v>87.95</v>
      </c>
    </row>
    <row r="64188" spans="1:4">
      <c r="A64188" s="29">
        <v>44158</v>
      </c>
      <c r="B64188" s="30">
        <v>9.375E-2</v>
      </c>
      <c r="C64188">
        <v>16.100000000000001</v>
      </c>
      <c r="D64188">
        <v>87.93</v>
      </c>
    </row>
    <row r="64189" spans="1:4">
      <c r="A64189" s="29">
        <v>44158</v>
      </c>
      <c r="B64189" s="30">
        <v>0.10416666666666667</v>
      </c>
      <c r="C64189">
        <v>16.13</v>
      </c>
      <c r="D64189">
        <v>87.9</v>
      </c>
    </row>
    <row r="64190" spans="1:4">
      <c r="A64190" s="29">
        <v>44158</v>
      </c>
      <c r="B64190" s="30">
        <v>0.11458333333333333</v>
      </c>
      <c r="C64190">
        <v>8.0399999999999991</v>
      </c>
      <c r="D64190">
        <v>95.990000000000009</v>
      </c>
    </row>
    <row r="64191" spans="1:4">
      <c r="A64191" s="29">
        <v>44158</v>
      </c>
      <c r="B64191" s="30">
        <v>0.125</v>
      </c>
      <c r="C64191">
        <v>5.28</v>
      </c>
      <c r="D64191">
        <v>98.75</v>
      </c>
    </row>
    <row r="64192" spans="1:4">
      <c r="A64192" s="29">
        <v>44158</v>
      </c>
      <c r="B64192" s="30">
        <v>0.13541666666666666</v>
      </c>
      <c r="C64192">
        <v>5.18</v>
      </c>
      <c r="D64192">
        <v>98.85</v>
      </c>
    </row>
    <row r="64193" spans="1:4">
      <c r="A64193" s="29">
        <v>44158</v>
      </c>
      <c r="B64193" s="30">
        <v>0.14583333333333334</v>
      </c>
      <c r="C64193">
        <v>5.12</v>
      </c>
      <c r="D64193">
        <v>98.91</v>
      </c>
    </row>
    <row r="64194" spans="1:4">
      <c r="A64194" s="29">
        <v>44158</v>
      </c>
      <c r="B64194" s="30">
        <v>0.15625</v>
      </c>
      <c r="C64194">
        <v>5.0999999999999996</v>
      </c>
      <c r="D64194">
        <v>98.93</v>
      </c>
    </row>
    <row r="64195" spans="1:4">
      <c r="A64195" s="29">
        <v>44158</v>
      </c>
      <c r="B64195" s="30">
        <v>0.16666666666666666</v>
      </c>
      <c r="C64195">
        <v>5.08</v>
      </c>
      <c r="D64195">
        <v>98.95</v>
      </c>
    </row>
    <row r="64196" spans="1:4">
      <c r="A64196" s="29">
        <v>44158</v>
      </c>
      <c r="B64196" s="30">
        <v>0.17708333333333334</v>
      </c>
      <c r="C64196">
        <v>5.07</v>
      </c>
      <c r="D64196">
        <v>98.960000000000008</v>
      </c>
    </row>
    <row r="64197" spans="1:4">
      <c r="A64197" s="29">
        <v>44158</v>
      </c>
      <c r="B64197" s="30">
        <v>0.1875</v>
      </c>
      <c r="C64197">
        <v>5.0599999999999996</v>
      </c>
      <c r="D64197">
        <v>98.97</v>
      </c>
    </row>
    <row r="64198" spans="1:4">
      <c r="A64198" s="29">
        <v>44158</v>
      </c>
      <c r="B64198" s="30">
        <v>0.19791666666666666</v>
      </c>
      <c r="C64198">
        <v>5.05</v>
      </c>
      <c r="D64198">
        <v>98.98</v>
      </c>
    </row>
    <row r="64199" spans="1:4">
      <c r="A64199" s="29">
        <v>44158</v>
      </c>
      <c r="B64199" s="30">
        <v>0.20833333333333334</v>
      </c>
      <c r="C64199">
        <v>5.04</v>
      </c>
      <c r="D64199">
        <v>98.99</v>
      </c>
    </row>
    <row r="64200" spans="1:4">
      <c r="A64200" s="29">
        <v>44158</v>
      </c>
      <c r="B64200" s="30">
        <v>0.21875</v>
      </c>
      <c r="C64200">
        <v>5.03</v>
      </c>
      <c r="D64200">
        <v>99</v>
      </c>
    </row>
    <row r="64201" spans="1:4">
      <c r="A64201" s="29">
        <v>44158</v>
      </c>
      <c r="B64201" s="30">
        <v>0.22916666666666666</v>
      </c>
      <c r="C64201">
        <v>5.0199999999999996</v>
      </c>
      <c r="D64201">
        <v>99.01</v>
      </c>
    </row>
    <row r="64202" spans="1:4">
      <c r="A64202" s="29">
        <v>44158</v>
      </c>
      <c r="B64202" s="30">
        <v>0.23958333333333334</v>
      </c>
      <c r="C64202">
        <v>5.22</v>
      </c>
      <c r="D64202">
        <v>98.81</v>
      </c>
    </row>
    <row r="64203" spans="1:4">
      <c r="A64203" s="29">
        <v>44158</v>
      </c>
      <c r="B64203" s="30">
        <v>0.25</v>
      </c>
      <c r="C64203">
        <v>5.46</v>
      </c>
      <c r="D64203">
        <v>98.570000000000007</v>
      </c>
    </row>
    <row r="64204" spans="1:4">
      <c r="A64204" s="29">
        <v>44158</v>
      </c>
      <c r="B64204" s="30">
        <v>0.26041666666666669</v>
      </c>
      <c r="C64204">
        <v>5.55</v>
      </c>
      <c r="D64204">
        <v>98.48</v>
      </c>
    </row>
    <row r="64205" spans="1:4">
      <c r="A64205" s="29">
        <v>44158</v>
      </c>
      <c r="B64205" s="30">
        <v>0.27083333333333331</v>
      </c>
      <c r="C64205">
        <v>5.61</v>
      </c>
      <c r="D64205">
        <v>98.42</v>
      </c>
    </row>
    <row r="64206" spans="1:4">
      <c r="A64206" s="29">
        <v>44158</v>
      </c>
      <c r="B64206" s="30">
        <v>0.28125</v>
      </c>
      <c r="C64206">
        <v>5.43</v>
      </c>
      <c r="D64206">
        <v>98.6</v>
      </c>
    </row>
    <row r="64207" spans="1:4">
      <c r="A64207" s="29">
        <v>44158</v>
      </c>
      <c r="B64207" s="30">
        <v>0.29166666666666669</v>
      </c>
      <c r="C64207">
        <v>5.23</v>
      </c>
      <c r="D64207">
        <v>98.8</v>
      </c>
    </row>
    <row r="64208" spans="1:4">
      <c r="A64208" s="29">
        <v>44158</v>
      </c>
      <c r="B64208" s="30">
        <v>0.30208333333333331</v>
      </c>
      <c r="C64208">
        <v>5.16</v>
      </c>
      <c r="D64208">
        <v>98.87</v>
      </c>
    </row>
    <row r="64209" spans="1:4">
      <c r="A64209" s="29">
        <v>44158</v>
      </c>
      <c r="B64209" s="30">
        <v>0.3125</v>
      </c>
      <c r="C64209">
        <v>5.37</v>
      </c>
      <c r="D64209">
        <v>98.66</v>
      </c>
    </row>
    <row r="64210" spans="1:4">
      <c r="A64210" s="29">
        <v>44158</v>
      </c>
      <c r="B64210" s="30">
        <v>0.32291666666666669</v>
      </c>
      <c r="C64210">
        <v>5.54</v>
      </c>
      <c r="D64210">
        <v>98.49</v>
      </c>
    </row>
    <row r="64211" spans="1:4">
      <c r="A64211" s="29">
        <v>44158</v>
      </c>
      <c r="B64211" s="30">
        <v>0.33333333333333331</v>
      </c>
      <c r="C64211">
        <v>5.63</v>
      </c>
      <c r="D64211">
        <v>98.4</v>
      </c>
    </row>
    <row r="64212" spans="1:4">
      <c r="A64212" s="29">
        <v>44158</v>
      </c>
      <c r="B64212" s="30">
        <v>0.34375</v>
      </c>
      <c r="C64212">
        <v>5.67</v>
      </c>
      <c r="D64212">
        <v>98.36</v>
      </c>
    </row>
    <row r="64213" spans="1:4">
      <c r="A64213" s="29">
        <v>44158</v>
      </c>
      <c r="B64213" s="30">
        <v>0.35416666666666669</v>
      </c>
      <c r="C64213">
        <v>5.7</v>
      </c>
      <c r="D64213">
        <v>98.33</v>
      </c>
    </row>
    <row r="64214" spans="1:4">
      <c r="A64214" s="29">
        <v>44158</v>
      </c>
      <c r="B64214" s="30">
        <v>0.36458333333333331</v>
      </c>
      <c r="C64214">
        <v>5.73</v>
      </c>
      <c r="D64214">
        <v>98.3</v>
      </c>
    </row>
    <row r="64215" spans="1:4">
      <c r="A64215" s="29">
        <v>44158</v>
      </c>
      <c r="B64215" s="30">
        <v>0.375</v>
      </c>
      <c r="C64215">
        <v>5.76</v>
      </c>
      <c r="D64215">
        <v>98.27</v>
      </c>
    </row>
    <row r="64216" spans="1:4">
      <c r="A64216" s="29">
        <v>44158</v>
      </c>
      <c r="B64216" s="30">
        <v>0.38541666666666669</v>
      </c>
      <c r="C64216">
        <v>5.77</v>
      </c>
      <c r="D64216">
        <v>98.26</v>
      </c>
    </row>
    <row r="64217" spans="1:4">
      <c r="A64217" s="29">
        <v>44158</v>
      </c>
      <c r="B64217" s="30">
        <v>0.39583333333333331</v>
      </c>
      <c r="C64217">
        <v>5.77</v>
      </c>
      <c r="D64217">
        <v>98.26</v>
      </c>
    </row>
    <row r="64218" spans="1:4">
      <c r="A64218" s="29">
        <v>44158</v>
      </c>
      <c r="B64218" s="30">
        <v>0.40625</v>
      </c>
      <c r="C64218">
        <v>5.46</v>
      </c>
      <c r="D64218">
        <v>98.570000000000007</v>
      </c>
    </row>
    <row r="64219" spans="1:4">
      <c r="A64219" s="29">
        <v>44158</v>
      </c>
      <c r="B64219" s="30">
        <v>0.41666666666666669</v>
      </c>
      <c r="C64219">
        <v>5.31</v>
      </c>
      <c r="D64219">
        <v>98.72</v>
      </c>
    </row>
    <row r="64220" spans="1:4">
      <c r="A64220" s="29">
        <v>44158</v>
      </c>
      <c r="B64220" s="30">
        <v>0.42708333333333331</v>
      </c>
      <c r="C64220">
        <v>5.24</v>
      </c>
      <c r="D64220">
        <v>98.79</v>
      </c>
    </row>
    <row r="64221" spans="1:4">
      <c r="A64221" s="29">
        <v>44158</v>
      </c>
      <c r="B64221" s="30">
        <v>0.4375</v>
      </c>
      <c r="C64221">
        <v>5.51</v>
      </c>
      <c r="D64221">
        <v>98.52</v>
      </c>
    </row>
    <row r="64222" spans="1:4">
      <c r="A64222" s="29">
        <v>44158</v>
      </c>
      <c r="B64222" s="30">
        <v>0.44791666666666669</v>
      </c>
      <c r="C64222">
        <v>5.64</v>
      </c>
      <c r="D64222">
        <v>98.39</v>
      </c>
    </row>
    <row r="64223" spans="1:4">
      <c r="A64223" s="29">
        <v>44158</v>
      </c>
      <c r="B64223" s="30">
        <v>0.45833333333333331</v>
      </c>
      <c r="C64223">
        <v>5.7</v>
      </c>
      <c r="D64223">
        <v>98.33</v>
      </c>
    </row>
    <row r="64224" spans="1:4">
      <c r="A64224" s="29">
        <v>44158</v>
      </c>
      <c r="B64224" s="30">
        <v>0.46875</v>
      </c>
      <c r="C64224">
        <v>5.72</v>
      </c>
      <c r="D64224">
        <v>98.31</v>
      </c>
    </row>
    <row r="64225" spans="1:4">
      <c r="A64225" s="29">
        <v>44158</v>
      </c>
      <c r="B64225" s="30">
        <v>0.47916666666666669</v>
      </c>
      <c r="C64225">
        <v>5.75</v>
      </c>
      <c r="D64225">
        <v>98.28</v>
      </c>
    </row>
    <row r="64226" spans="1:4">
      <c r="A64226" s="29">
        <v>44158</v>
      </c>
      <c r="B64226" s="30">
        <v>0.48958333333333331</v>
      </c>
      <c r="C64226">
        <v>5.77</v>
      </c>
      <c r="D64226">
        <v>98.26</v>
      </c>
    </row>
    <row r="64227" spans="1:4">
      <c r="A64227" s="29">
        <v>44158</v>
      </c>
      <c r="B64227" s="30">
        <v>0.5</v>
      </c>
      <c r="C64227">
        <v>5.78</v>
      </c>
      <c r="D64227">
        <v>98.25</v>
      </c>
    </row>
    <row r="64228" spans="1:4">
      <c r="A64228" s="29">
        <v>44158</v>
      </c>
      <c r="B64228" s="30">
        <v>0.51041666666666663</v>
      </c>
      <c r="C64228">
        <v>5.52</v>
      </c>
      <c r="D64228">
        <v>98.51</v>
      </c>
    </row>
    <row r="64229" spans="1:4">
      <c r="A64229" s="29">
        <v>44158</v>
      </c>
      <c r="B64229" s="30">
        <v>0.52083333333333337</v>
      </c>
      <c r="C64229">
        <v>5.34</v>
      </c>
      <c r="D64229">
        <v>98.69</v>
      </c>
    </row>
    <row r="64230" spans="1:4">
      <c r="A64230" s="29">
        <v>44158</v>
      </c>
      <c r="B64230" s="30">
        <v>0.53125</v>
      </c>
      <c r="C64230">
        <v>5.26</v>
      </c>
      <c r="D64230">
        <v>98.77</v>
      </c>
    </row>
    <row r="64231" spans="1:4">
      <c r="A64231" s="29">
        <v>44158</v>
      </c>
      <c r="B64231" s="30">
        <v>0.54166666666666663</v>
      </c>
      <c r="C64231">
        <v>5.54</v>
      </c>
      <c r="D64231">
        <v>98.49</v>
      </c>
    </row>
    <row r="64232" spans="1:4">
      <c r="A64232" s="29">
        <v>44158</v>
      </c>
      <c r="B64232" s="30">
        <v>0.55208333333333337</v>
      </c>
      <c r="C64232">
        <v>5.66</v>
      </c>
      <c r="D64232">
        <v>98.37</v>
      </c>
    </row>
    <row r="64233" spans="1:4">
      <c r="A64233" s="29">
        <v>44158</v>
      </c>
      <c r="B64233" s="30">
        <v>0.5625</v>
      </c>
      <c r="C64233">
        <v>5.72</v>
      </c>
      <c r="D64233">
        <v>98.31</v>
      </c>
    </row>
    <row r="64234" spans="1:4">
      <c r="A64234" s="29">
        <v>44158</v>
      </c>
      <c r="B64234" s="30">
        <v>0.57291666666666663</v>
      </c>
      <c r="C64234">
        <v>5.75</v>
      </c>
      <c r="D64234">
        <v>98.28</v>
      </c>
    </row>
    <row r="64235" spans="1:4">
      <c r="A64235" s="29">
        <v>44158</v>
      </c>
      <c r="B64235" s="30">
        <v>0.58333333333333337</v>
      </c>
      <c r="C64235">
        <v>5.77</v>
      </c>
      <c r="D64235">
        <v>98.26</v>
      </c>
    </row>
    <row r="64236" spans="1:4">
      <c r="A64236" s="29">
        <v>44158</v>
      </c>
      <c r="B64236" s="30">
        <v>0.59375</v>
      </c>
      <c r="C64236">
        <v>5.78</v>
      </c>
      <c r="D64236">
        <v>98.25</v>
      </c>
    </row>
    <row r="64237" spans="1:4">
      <c r="A64237" s="29">
        <v>44158</v>
      </c>
      <c r="B64237" s="30">
        <v>0.60416666666666663</v>
      </c>
      <c r="C64237">
        <v>5.74</v>
      </c>
      <c r="D64237">
        <v>98.29</v>
      </c>
    </row>
    <row r="64238" spans="1:4">
      <c r="A64238" s="29">
        <v>44158</v>
      </c>
      <c r="B64238" s="30">
        <v>0.61458333333333337</v>
      </c>
      <c r="C64238">
        <v>5.43</v>
      </c>
      <c r="D64238">
        <v>98.6</v>
      </c>
    </row>
    <row r="64239" spans="1:4">
      <c r="A64239" s="29">
        <v>44158</v>
      </c>
      <c r="B64239" s="30">
        <v>0.625</v>
      </c>
      <c r="C64239">
        <v>5.31</v>
      </c>
      <c r="D64239">
        <v>98.72</v>
      </c>
    </row>
    <row r="64240" spans="1:4">
      <c r="A64240" s="29">
        <v>44158</v>
      </c>
      <c r="B64240" s="30">
        <v>0.63541666666666663</v>
      </c>
      <c r="C64240">
        <v>5.25</v>
      </c>
      <c r="D64240">
        <v>98.78</v>
      </c>
    </row>
    <row r="64241" spans="1:4">
      <c r="A64241" s="29">
        <v>44158</v>
      </c>
      <c r="B64241" s="30">
        <v>0.64583333333333337</v>
      </c>
      <c r="C64241">
        <v>5.34</v>
      </c>
      <c r="D64241">
        <v>98.69</v>
      </c>
    </row>
    <row r="64242" spans="1:4">
      <c r="A64242" s="29">
        <v>44158</v>
      </c>
      <c r="B64242" s="30">
        <v>0.65625</v>
      </c>
      <c r="C64242">
        <v>5.58</v>
      </c>
      <c r="D64242">
        <v>98.45</v>
      </c>
    </row>
    <row r="64243" spans="1:4">
      <c r="A64243" s="29">
        <v>44158</v>
      </c>
      <c r="B64243" s="30">
        <v>0.66666666666666663</v>
      </c>
      <c r="C64243">
        <v>5.67</v>
      </c>
      <c r="D64243">
        <v>98.36</v>
      </c>
    </row>
    <row r="64244" spans="1:4">
      <c r="A64244" s="29">
        <v>44158</v>
      </c>
      <c r="B64244" s="30">
        <v>0.67708333333333337</v>
      </c>
      <c r="C64244">
        <v>5.71</v>
      </c>
      <c r="D64244">
        <v>98.320000000000007</v>
      </c>
    </row>
    <row r="64245" spans="1:4">
      <c r="A64245" s="29">
        <v>44158</v>
      </c>
      <c r="B64245" s="30">
        <v>0.6875</v>
      </c>
      <c r="C64245">
        <v>5.75</v>
      </c>
      <c r="D64245">
        <v>98.28</v>
      </c>
    </row>
    <row r="64246" spans="1:4">
      <c r="A64246" s="29">
        <v>44158</v>
      </c>
      <c r="B64246" s="30">
        <v>0.69791666666666663</v>
      </c>
      <c r="C64246">
        <v>8.34</v>
      </c>
      <c r="D64246">
        <v>95.69</v>
      </c>
    </row>
    <row r="64247" spans="1:4">
      <c r="A64247" s="29">
        <v>44158</v>
      </c>
      <c r="B64247" s="30">
        <v>0.70833333333333337</v>
      </c>
      <c r="C64247">
        <v>5.44</v>
      </c>
      <c r="D64247">
        <v>98.59</v>
      </c>
    </row>
    <row r="64248" spans="1:4">
      <c r="A64248" s="29">
        <v>44158</v>
      </c>
      <c r="B64248" s="30">
        <v>0.71875</v>
      </c>
      <c r="C64248">
        <v>5.3</v>
      </c>
      <c r="D64248">
        <v>98.73</v>
      </c>
    </row>
    <row r="64249" spans="1:4">
      <c r="A64249" s="29">
        <v>44158</v>
      </c>
      <c r="B64249" s="30">
        <v>0.72916666666666663</v>
      </c>
      <c r="C64249">
        <v>10.65</v>
      </c>
      <c r="D64249">
        <v>93.38</v>
      </c>
    </row>
    <row r="64250" spans="1:4">
      <c r="A64250" s="29">
        <v>44158</v>
      </c>
      <c r="B64250" s="30">
        <v>0.73958333333333337</v>
      </c>
      <c r="C64250">
        <v>5.98</v>
      </c>
      <c r="D64250">
        <v>98.05</v>
      </c>
    </row>
    <row r="64251" spans="1:4">
      <c r="A64251" s="29">
        <v>44158</v>
      </c>
      <c r="B64251" s="30">
        <v>0.75</v>
      </c>
      <c r="C64251">
        <v>5.65</v>
      </c>
      <c r="D64251">
        <v>98.38</v>
      </c>
    </row>
    <row r="64252" spans="1:4">
      <c r="A64252" s="29">
        <v>44158</v>
      </c>
      <c r="B64252" s="30">
        <v>0.76041666666666663</v>
      </c>
      <c r="C64252">
        <v>5.71</v>
      </c>
      <c r="D64252">
        <v>98.320000000000007</v>
      </c>
    </row>
    <row r="64253" spans="1:4">
      <c r="A64253" s="29">
        <v>44158</v>
      </c>
      <c r="B64253" s="30">
        <v>0.77083333333333337</v>
      </c>
      <c r="C64253">
        <v>5.75</v>
      </c>
      <c r="D64253">
        <v>98.28</v>
      </c>
    </row>
    <row r="64254" spans="1:4">
      <c r="A64254" s="29">
        <v>44158</v>
      </c>
      <c r="B64254" s="30">
        <v>0.78125</v>
      </c>
      <c r="C64254">
        <v>5.77</v>
      </c>
      <c r="D64254">
        <v>98.26</v>
      </c>
    </row>
    <row r="64255" spans="1:4">
      <c r="A64255" s="29">
        <v>44158</v>
      </c>
      <c r="B64255" s="30">
        <v>0.79166666666666663</v>
      </c>
      <c r="C64255">
        <v>5.79</v>
      </c>
      <c r="D64255">
        <v>98.24</v>
      </c>
    </row>
    <row r="64256" spans="1:4">
      <c r="A64256" s="29">
        <v>44158</v>
      </c>
      <c r="B64256" s="30">
        <v>0.80208333333333337</v>
      </c>
      <c r="C64256">
        <v>5.8</v>
      </c>
      <c r="D64256">
        <v>98.23</v>
      </c>
    </row>
    <row r="64257" spans="1:4">
      <c r="A64257" s="29">
        <v>44158</v>
      </c>
      <c r="B64257" s="30">
        <v>0.8125</v>
      </c>
      <c r="C64257">
        <v>5.81</v>
      </c>
      <c r="D64257">
        <v>98.22</v>
      </c>
    </row>
    <row r="64258" spans="1:4">
      <c r="A64258" s="29">
        <v>44158</v>
      </c>
      <c r="B64258" s="30">
        <v>0.82291666666666663</v>
      </c>
      <c r="C64258">
        <v>5.82</v>
      </c>
      <c r="D64258">
        <v>98.210000000000008</v>
      </c>
    </row>
    <row r="64259" spans="1:4">
      <c r="A64259" s="29">
        <v>44158</v>
      </c>
      <c r="B64259" s="30">
        <v>0.83333333333333337</v>
      </c>
      <c r="C64259">
        <v>5.83</v>
      </c>
      <c r="D64259">
        <v>98.2</v>
      </c>
    </row>
    <row r="64260" spans="1:4">
      <c r="A64260" s="29">
        <v>44158</v>
      </c>
      <c r="B64260" s="30">
        <v>0.84375</v>
      </c>
      <c r="C64260">
        <v>5.84</v>
      </c>
      <c r="D64260">
        <v>98.19</v>
      </c>
    </row>
    <row r="64261" spans="1:4">
      <c r="A64261" s="29">
        <v>44158</v>
      </c>
      <c r="B64261" s="30">
        <v>0.85416666666666663</v>
      </c>
      <c r="C64261">
        <v>5.85</v>
      </c>
      <c r="D64261">
        <v>98.18</v>
      </c>
    </row>
    <row r="64262" spans="1:4">
      <c r="A64262" s="29">
        <v>44158</v>
      </c>
      <c r="B64262" s="30">
        <v>0.86458333333333337</v>
      </c>
      <c r="C64262">
        <v>5.85</v>
      </c>
      <c r="D64262">
        <v>98.18</v>
      </c>
    </row>
    <row r="64263" spans="1:4">
      <c r="A64263" s="29">
        <v>44158</v>
      </c>
      <c r="B64263" s="30">
        <v>0.875</v>
      </c>
      <c r="C64263">
        <v>5.85</v>
      </c>
      <c r="D64263">
        <v>98.18</v>
      </c>
    </row>
    <row r="64264" spans="1:4">
      <c r="A64264" s="29">
        <v>44158</v>
      </c>
      <c r="B64264" s="30">
        <v>0.88541666666666663</v>
      </c>
      <c r="C64264">
        <v>5.86</v>
      </c>
      <c r="D64264">
        <v>98.17</v>
      </c>
    </row>
    <row r="64265" spans="1:4">
      <c r="A64265" s="29">
        <v>44158</v>
      </c>
      <c r="B64265" s="30">
        <v>0.89583333333333337</v>
      </c>
      <c r="C64265">
        <v>5.56</v>
      </c>
      <c r="D64265">
        <v>98.47</v>
      </c>
    </row>
    <row r="64266" spans="1:4">
      <c r="A64266" s="29">
        <v>44158</v>
      </c>
      <c r="B64266" s="30">
        <v>0.90625</v>
      </c>
      <c r="C64266">
        <v>5.39</v>
      </c>
      <c r="D64266">
        <v>98.64</v>
      </c>
    </row>
    <row r="64267" spans="1:4">
      <c r="A64267" s="29">
        <v>44158</v>
      </c>
      <c r="B64267" s="30">
        <v>0.91666666666666663</v>
      </c>
      <c r="C64267">
        <v>5.31</v>
      </c>
      <c r="D64267">
        <v>98.72</v>
      </c>
    </row>
    <row r="64268" spans="1:4">
      <c r="A64268" s="29">
        <v>44158</v>
      </c>
      <c r="B64268" s="30">
        <v>0.92708333333333337</v>
      </c>
      <c r="C64268">
        <v>5.26</v>
      </c>
      <c r="D64268">
        <v>98.77</v>
      </c>
    </row>
    <row r="64269" spans="1:4">
      <c r="A64269" s="29">
        <v>44158</v>
      </c>
      <c r="B64269" s="30">
        <v>0.9375</v>
      </c>
      <c r="C64269">
        <v>5.37</v>
      </c>
      <c r="D64269">
        <v>98.66</v>
      </c>
    </row>
    <row r="64270" spans="1:4">
      <c r="A64270" s="29">
        <v>44158</v>
      </c>
      <c r="B64270" s="30">
        <v>0.94791666666666663</v>
      </c>
      <c r="C64270">
        <v>5.61</v>
      </c>
      <c r="D64270">
        <v>98.42</v>
      </c>
    </row>
    <row r="64271" spans="1:4">
      <c r="A64271" s="29">
        <v>44158</v>
      </c>
      <c r="B64271" s="30">
        <v>0.95833333333333337</v>
      </c>
      <c r="C64271">
        <v>5.69</v>
      </c>
      <c r="D64271">
        <v>98.34</v>
      </c>
    </row>
    <row r="64272" spans="1:4">
      <c r="A64272" s="29">
        <v>44158</v>
      </c>
      <c r="B64272" s="30">
        <v>0.96875</v>
      </c>
      <c r="C64272">
        <v>5.71</v>
      </c>
      <c r="D64272">
        <v>98.320000000000007</v>
      </c>
    </row>
    <row r="64273" spans="1:4">
      <c r="A64273" s="29">
        <v>44158</v>
      </c>
      <c r="B64273" s="30">
        <v>0.97916666666666663</v>
      </c>
      <c r="C64273">
        <v>5.4</v>
      </c>
      <c r="D64273">
        <v>98.63</v>
      </c>
    </row>
    <row r="64274" spans="1:4">
      <c r="A64274" s="29">
        <v>44158</v>
      </c>
      <c r="B64274" s="30">
        <v>0.98958333333333337</v>
      </c>
      <c r="C64274">
        <v>5.28</v>
      </c>
      <c r="D64274">
        <v>98.75</v>
      </c>
    </row>
    <row r="64275" spans="1:4">
      <c r="A64275" s="29">
        <v>44159</v>
      </c>
      <c r="B64275" s="30">
        <v>0</v>
      </c>
      <c r="C64275">
        <v>5.23</v>
      </c>
      <c r="D64275">
        <v>98.8</v>
      </c>
    </row>
    <row r="64276" spans="1:4">
      <c r="A64276" s="29">
        <v>44159</v>
      </c>
      <c r="B64276" s="30">
        <v>1.0416666666666666E-2</v>
      </c>
      <c r="C64276">
        <v>5.18</v>
      </c>
      <c r="D64276">
        <v>98.85</v>
      </c>
    </row>
    <row r="64277" spans="1:4">
      <c r="A64277" s="29">
        <v>44159</v>
      </c>
      <c r="B64277" s="30">
        <v>2.0833333333333332E-2</v>
      </c>
      <c r="C64277">
        <v>5.16</v>
      </c>
      <c r="D64277">
        <v>98.87</v>
      </c>
    </row>
    <row r="64278" spans="1:4">
      <c r="A64278" s="29">
        <v>44159</v>
      </c>
      <c r="B64278" s="30">
        <v>3.125E-2</v>
      </c>
      <c r="C64278">
        <v>5.14</v>
      </c>
      <c r="D64278">
        <v>98.89</v>
      </c>
    </row>
    <row r="64279" spans="1:4">
      <c r="A64279" s="29">
        <v>44159</v>
      </c>
      <c r="B64279" s="30">
        <v>4.1666666666666664E-2</v>
      </c>
      <c r="C64279">
        <v>5.12</v>
      </c>
      <c r="D64279">
        <v>98.91</v>
      </c>
    </row>
    <row r="64280" spans="1:4">
      <c r="A64280" s="29">
        <v>44159</v>
      </c>
      <c r="B64280" s="30">
        <v>5.2083333333333336E-2</v>
      </c>
      <c r="C64280">
        <v>5.1100000000000003</v>
      </c>
      <c r="D64280">
        <v>98.92</v>
      </c>
    </row>
    <row r="64281" spans="1:4">
      <c r="A64281" s="29">
        <v>44159</v>
      </c>
      <c r="B64281" s="30">
        <v>6.25E-2</v>
      </c>
      <c r="C64281">
        <v>5.09</v>
      </c>
      <c r="D64281">
        <v>98.94</v>
      </c>
    </row>
    <row r="64282" spans="1:4">
      <c r="A64282" s="29">
        <v>44159</v>
      </c>
      <c r="B64282" s="30">
        <v>7.2916666666666671E-2</v>
      </c>
      <c r="C64282">
        <v>18.690000000000001</v>
      </c>
      <c r="D64282">
        <v>85.34</v>
      </c>
    </row>
    <row r="64283" spans="1:4">
      <c r="A64283" s="29">
        <v>44159</v>
      </c>
      <c r="B64283" s="30">
        <v>8.3333333333333329E-2</v>
      </c>
      <c r="C64283">
        <v>19.48</v>
      </c>
      <c r="D64283">
        <v>84.55</v>
      </c>
    </row>
    <row r="64284" spans="1:4">
      <c r="A64284" s="29">
        <v>44159</v>
      </c>
      <c r="B64284" s="30">
        <v>9.375E-2</v>
      </c>
      <c r="C64284">
        <v>19.54</v>
      </c>
      <c r="D64284">
        <v>84.490000000000009</v>
      </c>
    </row>
    <row r="64285" spans="1:4">
      <c r="A64285" s="29">
        <v>44159</v>
      </c>
      <c r="B64285" s="30">
        <v>0.10416666666666667</v>
      </c>
      <c r="C64285">
        <v>6.45</v>
      </c>
      <c r="D64285">
        <v>97.58</v>
      </c>
    </row>
    <row r="64286" spans="1:4">
      <c r="A64286" s="29">
        <v>44159</v>
      </c>
      <c r="B64286" s="30">
        <v>0.11458333333333333</v>
      </c>
      <c r="C64286">
        <v>5.28</v>
      </c>
      <c r="D64286">
        <v>98.75</v>
      </c>
    </row>
    <row r="64287" spans="1:4">
      <c r="A64287" s="29">
        <v>44159</v>
      </c>
      <c r="B64287" s="30">
        <v>0.125</v>
      </c>
      <c r="C64287">
        <v>5.19</v>
      </c>
      <c r="D64287">
        <v>98.84</v>
      </c>
    </row>
    <row r="64288" spans="1:4">
      <c r="A64288" s="29">
        <v>44159</v>
      </c>
      <c r="B64288" s="30">
        <v>0.13541666666666666</v>
      </c>
      <c r="C64288">
        <v>5.14</v>
      </c>
      <c r="D64288">
        <v>98.89</v>
      </c>
    </row>
    <row r="64289" spans="1:4">
      <c r="A64289" s="29">
        <v>44159</v>
      </c>
      <c r="B64289" s="30">
        <v>0.14583333333333334</v>
      </c>
      <c r="C64289">
        <v>5.1100000000000003</v>
      </c>
      <c r="D64289">
        <v>98.92</v>
      </c>
    </row>
    <row r="64290" spans="1:4">
      <c r="A64290" s="29">
        <v>44159</v>
      </c>
      <c r="B64290" s="30">
        <v>0.15625</v>
      </c>
      <c r="C64290">
        <v>5.09</v>
      </c>
      <c r="D64290">
        <v>98.94</v>
      </c>
    </row>
    <row r="64291" spans="1:4">
      <c r="A64291" s="29">
        <v>44159</v>
      </c>
      <c r="B64291" s="30">
        <v>0.16666666666666666</v>
      </c>
      <c r="C64291">
        <v>5.08</v>
      </c>
      <c r="D64291">
        <v>98.95</v>
      </c>
    </row>
    <row r="64292" spans="1:4">
      <c r="A64292" s="29">
        <v>44159</v>
      </c>
      <c r="B64292" s="30">
        <v>0.17708333333333334</v>
      </c>
      <c r="C64292">
        <v>5.07</v>
      </c>
      <c r="D64292">
        <v>98.960000000000008</v>
      </c>
    </row>
    <row r="64293" spans="1:4">
      <c r="A64293" s="29">
        <v>44159</v>
      </c>
      <c r="B64293" s="30">
        <v>0.1875</v>
      </c>
      <c r="C64293">
        <v>5.0599999999999996</v>
      </c>
      <c r="D64293">
        <v>98.97</v>
      </c>
    </row>
    <row r="64294" spans="1:4">
      <c r="A64294" s="29">
        <v>44159</v>
      </c>
      <c r="B64294" s="30">
        <v>0.19791666666666666</v>
      </c>
      <c r="C64294">
        <v>5.05</v>
      </c>
      <c r="D64294">
        <v>98.98</v>
      </c>
    </row>
    <row r="64295" spans="1:4">
      <c r="A64295" s="29">
        <v>44159</v>
      </c>
      <c r="B64295" s="30">
        <v>0.20833333333333334</v>
      </c>
      <c r="C64295">
        <v>5.04</v>
      </c>
      <c r="D64295">
        <v>98.99</v>
      </c>
    </row>
    <row r="64296" spans="1:4">
      <c r="A64296" s="29">
        <v>44159</v>
      </c>
      <c r="B64296" s="30">
        <v>0.21875</v>
      </c>
      <c r="C64296">
        <v>5.03</v>
      </c>
      <c r="D64296">
        <v>99</v>
      </c>
    </row>
    <row r="64297" spans="1:4">
      <c r="A64297" s="29">
        <v>44159</v>
      </c>
      <c r="B64297" s="30">
        <v>0.22916666666666666</v>
      </c>
      <c r="C64297">
        <v>5.03</v>
      </c>
      <c r="D64297">
        <v>99</v>
      </c>
    </row>
    <row r="64298" spans="1:4">
      <c r="A64298" s="29">
        <v>44159</v>
      </c>
      <c r="B64298" s="30">
        <v>0.23958333333333334</v>
      </c>
      <c r="C64298">
        <v>5.34</v>
      </c>
      <c r="D64298">
        <v>98.69</v>
      </c>
    </row>
    <row r="64299" spans="1:4">
      <c r="A64299" s="29">
        <v>44159</v>
      </c>
      <c r="B64299" s="30">
        <v>0.25</v>
      </c>
      <c r="C64299">
        <v>5.5</v>
      </c>
      <c r="D64299">
        <v>98.53</v>
      </c>
    </row>
    <row r="64300" spans="1:4">
      <c r="A64300" s="29">
        <v>44159</v>
      </c>
      <c r="B64300" s="30">
        <v>0.26041666666666669</v>
      </c>
      <c r="C64300">
        <v>5.57</v>
      </c>
      <c r="D64300">
        <v>98.460000000000008</v>
      </c>
    </row>
    <row r="64301" spans="1:4">
      <c r="A64301" s="29">
        <v>44159</v>
      </c>
      <c r="B64301" s="30">
        <v>0.27083333333333331</v>
      </c>
      <c r="C64301">
        <v>5.52</v>
      </c>
      <c r="D64301">
        <v>98.51</v>
      </c>
    </row>
    <row r="64302" spans="1:4">
      <c r="A64302" s="29">
        <v>44159</v>
      </c>
      <c r="B64302" s="30">
        <v>0.28125</v>
      </c>
      <c r="C64302">
        <v>5.27</v>
      </c>
      <c r="D64302">
        <v>98.76</v>
      </c>
    </row>
    <row r="64303" spans="1:4">
      <c r="A64303" s="29">
        <v>44159</v>
      </c>
      <c r="B64303" s="30">
        <v>0.29166666666666669</v>
      </c>
      <c r="C64303">
        <v>5.17</v>
      </c>
      <c r="D64303">
        <v>98.86</v>
      </c>
    </row>
    <row r="64304" spans="1:4">
      <c r="A64304" s="29">
        <v>44159</v>
      </c>
      <c r="B64304" s="30">
        <v>0.30208333333333331</v>
      </c>
      <c r="C64304">
        <v>5.17</v>
      </c>
      <c r="D64304">
        <v>98.86</v>
      </c>
    </row>
    <row r="64305" spans="1:4">
      <c r="A64305" s="29">
        <v>44159</v>
      </c>
      <c r="B64305" s="30">
        <v>0.3125</v>
      </c>
      <c r="C64305">
        <v>5.47</v>
      </c>
      <c r="D64305">
        <v>98.56</v>
      </c>
    </row>
    <row r="64306" spans="1:4">
      <c r="A64306" s="29">
        <v>44159</v>
      </c>
      <c r="B64306" s="30">
        <v>0.32291666666666669</v>
      </c>
      <c r="C64306">
        <v>5.59</v>
      </c>
      <c r="D64306">
        <v>98.44</v>
      </c>
    </row>
    <row r="64307" spans="1:4">
      <c r="A64307" s="29">
        <v>44159</v>
      </c>
      <c r="B64307" s="30">
        <v>0.33333333333333331</v>
      </c>
      <c r="C64307">
        <v>5.65</v>
      </c>
      <c r="D64307">
        <v>98.38</v>
      </c>
    </row>
    <row r="64308" spans="1:4">
      <c r="A64308" s="29">
        <v>44159</v>
      </c>
      <c r="B64308" s="30">
        <v>0.34375</v>
      </c>
      <c r="C64308">
        <v>5.68</v>
      </c>
      <c r="D64308">
        <v>98.35</v>
      </c>
    </row>
    <row r="64309" spans="1:4">
      <c r="A64309" s="29">
        <v>44159</v>
      </c>
      <c r="B64309" s="30">
        <v>0.35416666666666669</v>
      </c>
      <c r="C64309">
        <v>5.71</v>
      </c>
      <c r="D64309">
        <v>98.320000000000007</v>
      </c>
    </row>
    <row r="64310" spans="1:4">
      <c r="A64310" s="29">
        <v>44159</v>
      </c>
      <c r="B64310" s="30">
        <v>0.36458333333333331</v>
      </c>
      <c r="C64310">
        <v>5.74</v>
      </c>
      <c r="D64310">
        <v>98.29</v>
      </c>
    </row>
    <row r="64311" spans="1:4">
      <c r="A64311" s="29">
        <v>44159</v>
      </c>
      <c r="B64311" s="30">
        <v>0.375</v>
      </c>
      <c r="C64311">
        <v>5.76</v>
      </c>
      <c r="D64311">
        <v>98.27</v>
      </c>
    </row>
    <row r="64312" spans="1:4">
      <c r="A64312" s="29">
        <v>44159</v>
      </c>
      <c r="B64312" s="30">
        <v>0.38541666666666669</v>
      </c>
      <c r="C64312">
        <v>5.78</v>
      </c>
      <c r="D64312">
        <v>98.25</v>
      </c>
    </row>
    <row r="64313" spans="1:4">
      <c r="A64313" s="29">
        <v>44159</v>
      </c>
      <c r="B64313" s="30">
        <v>0.39583333333333331</v>
      </c>
      <c r="C64313">
        <v>5.49</v>
      </c>
      <c r="D64313">
        <v>98.54</v>
      </c>
    </row>
    <row r="64314" spans="1:4">
      <c r="A64314" s="29">
        <v>44159</v>
      </c>
      <c r="B64314" s="30">
        <v>0.40625</v>
      </c>
      <c r="C64314">
        <v>5.33</v>
      </c>
      <c r="D64314">
        <v>98.7</v>
      </c>
    </row>
    <row r="64315" spans="1:4">
      <c r="A64315" s="29">
        <v>44159</v>
      </c>
      <c r="B64315" s="30">
        <v>0.41666666666666669</v>
      </c>
      <c r="C64315">
        <v>5.25</v>
      </c>
      <c r="D64315">
        <v>98.78</v>
      </c>
    </row>
    <row r="64316" spans="1:4">
      <c r="A64316" s="29">
        <v>44159</v>
      </c>
      <c r="B64316" s="30">
        <v>0.42708333333333331</v>
      </c>
      <c r="C64316">
        <v>5.49</v>
      </c>
      <c r="D64316">
        <v>98.54</v>
      </c>
    </row>
    <row r="64317" spans="1:4">
      <c r="A64317" s="29">
        <v>44159</v>
      </c>
      <c r="B64317" s="30">
        <v>0.4375</v>
      </c>
      <c r="C64317">
        <v>5.64</v>
      </c>
      <c r="D64317">
        <v>98.39</v>
      </c>
    </row>
    <row r="64318" spans="1:4">
      <c r="A64318" s="29">
        <v>44159</v>
      </c>
      <c r="B64318" s="30">
        <v>0.44791666666666669</v>
      </c>
      <c r="C64318">
        <v>5.7</v>
      </c>
      <c r="D64318">
        <v>98.33</v>
      </c>
    </row>
    <row r="64319" spans="1:4">
      <c r="A64319" s="29">
        <v>44159</v>
      </c>
      <c r="B64319" s="30">
        <v>0.45833333333333331</v>
      </c>
      <c r="C64319">
        <v>5.73</v>
      </c>
      <c r="D64319">
        <v>98.3</v>
      </c>
    </row>
    <row r="64320" spans="1:4">
      <c r="A64320" s="29">
        <v>44159</v>
      </c>
      <c r="B64320" s="30">
        <v>0.46875</v>
      </c>
      <c r="C64320">
        <v>5.76</v>
      </c>
      <c r="D64320">
        <v>98.27</v>
      </c>
    </row>
    <row r="64321" spans="1:4">
      <c r="A64321" s="29">
        <v>44159</v>
      </c>
      <c r="B64321" s="30">
        <v>0.47916666666666669</v>
      </c>
      <c r="C64321">
        <v>5.78</v>
      </c>
      <c r="D64321">
        <v>98.25</v>
      </c>
    </row>
    <row r="64322" spans="1:4">
      <c r="A64322" s="29">
        <v>44159</v>
      </c>
      <c r="B64322" s="30">
        <v>0.48958333333333331</v>
      </c>
      <c r="C64322">
        <v>5.73</v>
      </c>
      <c r="D64322">
        <v>98.3</v>
      </c>
    </row>
    <row r="64323" spans="1:4">
      <c r="A64323" s="29">
        <v>44159</v>
      </c>
      <c r="B64323" s="30">
        <v>0.5</v>
      </c>
      <c r="C64323">
        <v>5.43</v>
      </c>
      <c r="D64323">
        <v>98.6</v>
      </c>
    </row>
    <row r="64324" spans="1:4">
      <c r="A64324" s="29">
        <v>44159</v>
      </c>
      <c r="B64324" s="30">
        <v>0.51041666666666663</v>
      </c>
      <c r="C64324">
        <v>5.3</v>
      </c>
      <c r="D64324">
        <v>98.73</v>
      </c>
    </row>
    <row r="64325" spans="1:4">
      <c r="A64325" s="29">
        <v>44159</v>
      </c>
      <c r="B64325" s="30">
        <v>0.52083333333333337</v>
      </c>
      <c r="C64325">
        <v>5.26</v>
      </c>
      <c r="D64325">
        <v>98.77</v>
      </c>
    </row>
    <row r="64326" spans="1:4">
      <c r="A64326" s="29">
        <v>44159</v>
      </c>
      <c r="B64326" s="30">
        <v>0.53125</v>
      </c>
      <c r="C64326">
        <v>5.55</v>
      </c>
      <c r="D64326">
        <v>98.48</v>
      </c>
    </row>
    <row r="64327" spans="1:4">
      <c r="A64327" s="29">
        <v>44159</v>
      </c>
      <c r="B64327" s="30">
        <v>0.54166666666666663</v>
      </c>
      <c r="C64327">
        <v>5.66</v>
      </c>
      <c r="D64327">
        <v>98.37</v>
      </c>
    </row>
    <row r="64328" spans="1:4">
      <c r="A64328" s="29">
        <v>44159</v>
      </c>
      <c r="B64328" s="30">
        <v>0.55208333333333337</v>
      </c>
      <c r="C64328">
        <v>5.72</v>
      </c>
      <c r="D64328">
        <v>98.31</v>
      </c>
    </row>
    <row r="64329" spans="1:4">
      <c r="A64329" s="29">
        <v>44159</v>
      </c>
      <c r="B64329" s="30">
        <v>0.5625</v>
      </c>
      <c r="C64329">
        <v>5.75</v>
      </c>
      <c r="D64329">
        <v>98.28</v>
      </c>
    </row>
    <row r="64330" spans="1:4">
      <c r="A64330" s="29">
        <v>44159</v>
      </c>
      <c r="B64330" s="30">
        <v>0.57291666666666663</v>
      </c>
      <c r="C64330">
        <v>5.77</v>
      </c>
      <c r="D64330">
        <v>98.26</v>
      </c>
    </row>
    <row r="64331" spans="1:4">
      <c r="A64331" s="29">
        <v>44159</v>
      </c>
      <c r="B64331" s="30">
        <v>0.58333333333333337</v>
      </c>
      <c r="C64331">
        <v>5.79</v>
      </c>
      <c r="D64331">
        <v>98.24</v>
      </c>
    </row>
    <row r="64332" spans="1:4">
      <c r="A64332" s="29">
        <v>44159</v>
      </c>
      <c r="B64332" s="30">
        <v>0.59375</v>
      </c>
      <c r="C64332">
        <v>5.79</v>
      </c>
      <c r="D64332">
        <v>98.24</v>
      </c>
    </row>
    <row r="64333" spans="1:4">
      <c r="A64333" s="29">
        <v>44159</v>
      </c>
      <c r="B64333" s="30">
        <v>0.60416666666666663</v>
      </c>
      <c r="C64333">
        <v>5.54</v>
      </c>
      <c r="D64333">
        <v>98.49</v>
      </c>
    </row>
    <row r="64334" spans="1:4">
      <c r="A64334" s="29">
        <v>44159</v>
      </c>
      <c r="B64334" s="30">
        <v>0.61458333333333337</v>
      </c>
      <c r="C64334">
        <v>5.35</v>
      </c>
      <c r="D64334">
        <v>98.68</v>
      </c>
    </row>
    <row r="64335" spans="1:4">
      <c r="A64335" s="29">
        <v>44159</v>
      </c>
      <c r="B64335" s="30">
        <v>0.625</v>
      </c>
      <c r="C64335">
        <v>5.28</v>
      </c>
      <c r="D64335">
        <v>98.75</v>
      </c>
    </row>
    <row r="64336" spans="1:4">
      <c r="A64336" s="29">
        <v>44159</v>
      </c>
      <c r="B64336" s="30">
        <v>0.63541666666666663</v>
      </c>
      <c r="C64336">
        <v>5.23</v>
      </c>
      <c r="D64336">
        <v>98.8</v>
      </c>
    </row>
    <row r="64337" spans="1:4">
      <c r="A64337" s="29">
        <v>44159</v>
      </c>
      <c r="B64337" s="30">
        <v>0.64583333333333337</v>
      </c>
      <c r="C64337">
        <v>5.44</v>
      </c>
      <c r="D64337">
        <v>98.59</v>
      </c>
    </row>
    <row r="64338" spans="1:4">
      <c r="A64338" s="29">
        <v>44159</v>
      </c>
      <c r="B64338" s="30">
        <v>0.65625</v>
      </c>
      <c r="C64338">
        <v>5.62</v>
      </c>
      <c r="D64338">
        <v>98.41</v>
      </c>
    </row>
    <row r="64339" spans="1:4">
      <c r="A64339" s="29">
        <v>44159</v>
      </c>
      <c r="B64339" s="30">
        <v>0.66666666666666663</v>
      </c>
      <c r="C64339">
        <v>5.68</v>
      </c>
      <c r="D64339">
        <v>98.35</v>
      </c>
    </row>
    <row r="64340" spans="1:4">
      <c r="A64340" s="29">
        <v>44159</v>
      </c>
      <c r="B64340" s="30">
        <v>0.67708333333333337</v>
      </c>
      <c r="C64340">
        <v>5.72</v>
      </c>
      <c r="D64340">
        <v>98.31</v>
      </c>
    </row>
    <row r="64341" spans="1:4">
      <c r="A64341" s="29">
        <v>44159</v>
      </c>
      <c r="B64341" s="30">
        <v>0.6875</v>
      </c>
      <c r="C64341">
        <v>5.75</v>
      </c>
      <c r="D64341">
        <v>98.28</v>
      </c>
    </row>
    <row r="64342" spans="1:4">
      <c r="A64342" s="29">
        <v>44159</v>
      </c>
      <c r="B64342" s="30">
        <v>0.69791666666666663</v>
      </c>
      <c r="C64342">
        <v>5.47</v>
      </c>
      <c r="D64342">
        <v>98.56</v>
      </c>
    </row>
    <row r="64343" spans="1:4">
      <c r="A64343" s="29">
        <v>44159</v>
      </c>
      <c r="B64343" s="30">
        <v>0.70833333333333337</v>
      </c>
      <c r="C64343">
        <v>5.31</v>
      </c>
      <c r="D64343">
        <v>98.72</v>
      </c>
    </row>
    <row r="64344" spans="1:4">
      <c r="A64344" s="29">
        <v>44159</v>
      </c>
      <c r="B64344" s="30">
        <v>0.71875</v>
      </c>
      <c r="C64344">
        <v>5.24</v>
      </c>
      <c r="D64344">
        <v>98.79</v>
      </c>
    </row>
    <row r="64345" spans="1:4">
      <c r="A64345" s="29">
        <v>44159</v>
      </c>
      <c r="B64345" s="30">
        <v>0.72916666666666663</v>
      </c>
      <c r="C64345">
        <v>18.309999999999999</v>
      </c>
      <c r="D64345">
        <v>85.72</v>
      </c>
    </row>
    <row r="64346" spans="1:4">
      <c r="A64346" s="29">
        <v>44159</v>
      </c>
      <c r="B64346" s="30">
        <v>0.73958333333333337</v>
      </c>
      <c r="C64346">
        <v>6.31</v>
      </c>
      <c r="D64346">
        <v>97.72</v>
      </c>
    </row>
    <row r="64347" spans="1:4">
      <c r="A64347" s="29">
        <v>44159</v>
      </c>
      <c r="B64347" s="30">
        <v>0.75</v>
      </c>
      <c r="C64347">
        <v>5.68</v>
      </c>
      <c r="D64347">
        <v>98.35</v>
      </c>
    </row>
    <row r="64348" spans="1:4">
      <c r="A64348" s="29">
        <v>44159</v>
      </c>
      <c r="B64348" s="30">
        <v>0.76041666666666663</v>
      </c>
      <c r="C64348">
        <v>5.73</v>
      </c>
      <c r="D64348">
        <v>98.3</v>
      </c>
    </row>
    <row r="64349" spans="1:4">
      <c r="A64349" s="29">
        <v>44159</v>
      </c>
      <c r="B64349" s="30">
        <v>0.77083333333333337</v>
      </c>
      <c r="C64349">
        <v>5.75</v>
      </c>
      <c r="D64349">
        <v>98.28</v>
      </c>
    </row>
    <row r="64350" spans="1:4">
      <c r="A64350" s="29">
        <v>44159</v>
      </c>
      <c r="B64350" s="30">
        <v>0.78125</v>
      </c>
      <c r="C64350">
        <v>5.78</v>
      </c>
      <c r="D64350">
        <v>98.25</v>
      </c>
    </row>
    <row r="64351" spans="1:4">
      <c r="A64351" s="29">
        <v>44159</v>
      </c>
      <c r="B64351" s="30">
        <v>0.79166666666666663</v>
      </c>
      <c r="C64351">
        <v>5.79</v>
      </c>
      <c r="D64351">
        <v>98.24</v>
      </c>
    </row>
    <row r="64352" spans="1:4">
      <c r="A64352" s="29">
        <v>44159</v>
      </c>
      <c r="B64352" s="30">
        <v>0.80208333333333337</v>
      </c>
      <c r="C64352">
        <v>5.8</v>
      </c>
      <c r="D64352">
        <v>98.23</v>
      </c>
    </row>
    <row r="64353" spans="1:4">
      <c r="A64353" s="29">
        <v>44159</v>
      </c>
      <c r="B64353" s="30">
        <v>0.8125</v>
      </c>
      <c r="C64353">
        <v>5.82</v>
      </c>
      <c r="D64353">
        <v>98.210000000000008</v>
      </c>
    </row>
    <row r="64354" spans="1:4">
      <c r="A64354" s="29">
        <v>44159</v>
      </c>
      <c r="B64354" s="30">
        <v>0.82291666666666663</v>
      </c>
      <c r="C64354">
        <v>5.83</v>
      </c>
      <c r="D64354">
        <v>98.2</v>
      </c>
    </row>
    <row r="64355" spans="1:4">
      <c r="A64355" s="29">
        <v>44159</v>
      </c>
      <c r="B64355" s="30">
        <v>0.83333333333333337</v>
      </c>
      <c r="C64355">
        <v>5.84</v>
      </c>
      <c r="D64355">
        <v>98.19</v>
      </c>
    </row>
    <row r="64356" spans="1:4">
      <c r="A64356" s="29">
        <v>44159</v>
      </c>
      <c r="B64356" s="30">
        <v>0.84375</v>
      </c>
      <c r="C64356">
        <v>5.84</v>
      </c>
      <c r="D64356">
        <v>98.19</v>
      </c>
    </row>
    <row r="64357" spans="1:4">
      <c r="A64357" s="29">
        <v>44159</v>
      </c>
      <c r="B64357" s="30">
        <v>0.85416666666666663</v>
      </c>
      <c r="C64357">
        <v>5.85</v>
      </c>
      <c r="D64357">
        <v>98.18</v>
      </c>
    </row>
    <row r="64358" spans="1:4">
      <c r="A64358" s="29">
        <v>44159</v>
      </c>
      <c r="B64358" s="30">
        <v>0.86458333333333337</v>
      </c>
      <c r="C64358">
        <v>5.86</v>
      </c>
      <c r="D64358">
        <v>98.17</v>
      </c>
    </row>
    <row r="64359" spans="1:4">
      <c r="A64359" s="29">
        <v>44159</v>
      </c>
      <c r="B64359" s="30">
        <v>0.875</v>
      </c>
      <c r="C64359">
        <v>5.86</v>
      </c>
      <c r="D64359">
        <v>98.17</v>
      </c>
    </row>
    <row r="64360" spans="1:4">
      <c r="A64360" s="29">
        <v>44159</v>
      </c>
      <c r="B64360" s="30">
        <v>0.88541666666666663</v>
      </c>
      <c r="C64360">
        <v>5.7</v>
      </c>
      <c r="D64360">
        <v>98.33</v>
      </c>
    </row>
    <row r="64361" spans="1:4">
      <c r="A64361" s="29">
        <v>44159</v>
      </c>
      <c r="B64361" s="30">
        <v>0.89583333333333337</v>
      </c>
      <c r="C64361">
        <v>5.43</v>
      </c>
      <c r="D64361">
        <v>98.6</v>
      </c>
    </row>
    <row r="64362" spans="1:4">
      <c r="A64362" s="29">
        <v>44159</v>
      </c>
      <c r="B64362" s="30">
        <v>0.90625</v>
      </c>
      <c r="C64362">
        <v>5.34</v>
      </c>
      <c r="D64362">
        <v>98.69</v>
      </c>
    </row>
    <row r="64363" spans="1:4">
      <c r="A64363" s="29">
        <v>44159</v>
      </c>
      <c r="B64363" s="30">
        <v>0.91666666666666663</v>
      </c>
      <c r="C64363">
        <v>5.28</v>
      </c>
      <c r="D64363">
        <v>98.75</v>
      </c>
    </row>
    <row r="64364" spans="1:4">
      <c r="A64364" s="29">
        <v>44159</v>
      </c>
      <c r="B64364" s="30">
        <v>0.92708333333333337</v>
      </c>
      <c r="C64364">
        <v>5.32</v>
      </c>
      <c r="D64364">
        <v>98.710000000000008</v>
      </c>
    </row>
    <row r="64365" spans="1:4">
      <c r="A64365" s="29">
        <v>44159</v>
      </c>
      <c r="B64365" s="30">
        <v>0.9375</v>
      </c>
      <c r="C64365">
        <v>5.59</v>
      </c>
      <c r="D64365">
        <v>98.44</v>
      </c>
    </row>
    <row r="64366" spans="1:4">
      <c r="A64366" s="29">
        <v>44159</v>
      </c>
      <c r="B64366" s="30">
        <v>0.94791666666666663</v>
      </c>
      <c r="C64366">
        <v>5.69</v>
      </c>
      <c r="D64366">
        <v>98.34</v>
      </c>
    </row>
    <row r="64367" spans="1:4">
      <c r="A64367" s="29">
        <v>44159</v>
      </c>
      <c r="B64367" s="30">
        <v>0.95833333333333337</v>
      </c>
      <c r="C64367">
        <v>5.75</v>
      </c>
      <c r="D64367">
        <v>98.28</v>
      </c>
    </row>
    <row r="64368" spans="1:4">
      <c r="A64368" s="29">
        <v>44159</v>
      </c>
      <c r="B64368" s="30">
        <v>0.96875</v>
      </c>
      <c r="C64368">
        <v>5.51</v>
      </c>
      <c r="D64368">
        <v>98.52</v>
      </c>
    </row>
    <row r="64369" spans="1:4">
      <c r="A64369" s="29">
        <v>44159</v>
      </c>
      <c r="B64369" s="30">
        <v>0.97916666666666663</v>
      </c>
      <c r="C64369">
        <v>5.33</v>
      </c>
      <c r="D64369">
        <v>98.7</v>
      </c>
    </row>
    <row r="64370" spans="1:4">
      <c r="A64370" s="29">
        <v>44159</v>
      </c>
      <c r="B64370" s="30">
        <v>0.98958333333333337</v>
      </c>
      <c r="C64370">
        <v>5.26</v>
      </c>
      <c r="D64370">
        <v>98.77</v>
      </c>
    </row>
    <row r="64371" spans="1:4">
      <c r="A64371" s="29">
        <v>44160</v>
      </c>
      <c r="B64371" s="30">
        <v>0</v>
      </c>
      <c r="C64371">
        <v>5.2</v>
      </c>
      <c r="D64371">
        <v>98.83</v>
      </c>
    </row>
    <row r="64372" spans="1:4">
      <c r="A64372" s="29">
        <v>44160</v>
      </c>
      <c r="B64372" s="30">
        <v>1.0416666666666666E-2</v>
      </c>
      <c r="C64372">
        <v>5.18</v>
      </c>
      <c r="D64372">
        <v>98.85</v>
      </c>
    </row>
    <row r="64373" spans="1:4">
      <c r="A64373" s="29">
        <v>44160</v>
      </c>
      <c r="B64373" s="30">
        <v>2.0833333333333332E-2</v>
      </c>
      <c r="C64373">
        <v>5.15</v>
      </c>
      <c r="D64373">
        <v>98.88</v>
      </c>
    </row>
    <row r="64374" spans="1:4">
      <c r="A64374" s="29">
        <v>44160</v>
      </c>
      <c r="B64374" s="30">
        <v>3.125E-2</v>
      </c>
      <c r="C64374">
        <v>5.14</v>
      </c>
      <c r="D64374">
        <v>98.89</v>
      </c>
    </row>
    <row r="64375" spans="1:4">
      <c r="A64375" s="29">
        <v>44160</v>
      </c>
      <c r="B64375" s="30">
        <v>4.1666666666666664E-2</v>
      </c>
      <c r="C64375">
        <v>5.1100000000000003</v>
      </c>
      <c r="D64375">
        <v>98.92</v>
      </c>
    </row>
    <row r="64376" spans="1:4">
      <c r="A64376" s="29">
        <v>44160</v>
      </c>
      <c r="B64376" s="30">
        <v>5.2083333333333336E-2</v>
      </c>
      <c r="C64376">
        <v>5.1100000000000003</v>
      </c>
      <c r="D64376">
        <v>98.92</v>
      </c>
    </row>
    <row r="64377" spans="1:4">
      <c r="A64377" s="29">
        <v>44160</v>
      </c>
      <c r="B64377" s="30">
        <v>6.25E-2</v>
      </c>
      <c r="C64377">
        <v>16.04</v>
      </c>
      <c r="D64377">
        <v>87.990000000000009</v>
      </c>
    </row>
    <row r="64378" spans="1:4">
      <c r="A64378" s="29">
        <v>44160</v>
      </c>
      <c r="B64378" s="30">
        <v>7.2916666666666671E-2</v>
      </c>
      <c r="C64378">
        <v>16.11</v>
      </c>
      <c r="D64378">
        <v>87.92</v>
      </c>
    </row>
    <row r="64379" spans="1:4">
      <c r="A64379" s="29">
        <v>44160</v>
      </c>
      <c r="B64379" s="30">
        <v>8.3333333333333329E-2</v>
      </c>
      <c r="C64379">
        <v>16.11</v>
      </c>
      <c r="D64379">
        <v>87.92</v>
      </c>
    </row>
    <row r="64380" spans="1:4">
      <c r="A64380" s="29">
        <v>44160</v>
      </c>
      <c r="B64380" s="30">
        <v>9.375E-2</v>
      </c>
      <c r="C64380">
        <v>16.12</v>
      </c>
      <c r="D64380">
        <v>87.91</v>
      </c>
    </row>
    <row r="64381" spans="1:4">
      <c r="A64381" s="29">
        <v>44160</v>
      </c>
      <c r="B64381" s="30">
        <v>0.10416666666666667</v>
      </c>
      <c r="C64381">
        <v>5.7</v>
      </c>
      <c r="D64381">
        <v>98.33</v>
      </c>
    </row>
    <row r="64382" spans="1:4">
      <c r="A64382" s="29">
        <v>44160</v>
      </c>
      <c r="B64382" s="30">
        <v>0.11458333333333333</v>
      </c>
      <c r="C64382">
        <v>5.24</v>
      </c>
      <c r="D64382">
        <v>98.79</v>
      </c>
    </row>
    <row r="64383" spans="1:4">
      <c r="A64383" s="29">
        <v>44160</v>
      </c>
      <c r="B64383" s="30">
        <v>0.125</v>
      </c>
      <c r="C64383">
        <v>5.17</v>
      </c>
      <c r="D64383">
        <v>98.86</v>
      </c>
    </row>
    <row r="64384" spans="1:4">
      <c r="A64384" s="29">
        <v>44160</v>
      </c>
      <c r="B64384" s="30">
        <v>0.13541666666666666</v>
      </c>
      <c r="C64384">
        <v>5.14</v>
      </c>
      <c r="D64384">
        <v>98.89</v>
      </c>
    </row>
    <row r="64385" spans="1:4">
      <c r="A64385" s="29">
        <v>44160</v>
      </c>
      <c r="B64385" s="30">
        <v>0.14583333333333334</v>
      </c>
      <c r="C64385">
        <v>5.1100000000000003</v>
      </c>
      <c r="D64385">
        <v>98.92</v>
      </c>
    </row>
    <row r="64386" spans="1:4">
      <c r="A64386" s="29">
        <v>44160</v>
      </c>
      <c r="B64386" s="30">
        <v>0.15625</v>
      </c>
      <c r="C64386">
        <v>5.0999999999999996</v>
      </c>
      <c r="D64386">
        <v>98.93</v>
      </c>
    </row>
    <row r="64387" spans="1:4">
      <c r="A64387" s="29">
        <v>44160</v>
      </c>
      <c r="B64387" s="30">
        <v>0.16666666666666666</v>
      </c>
      <c r="C64387">
        <v>5.08</v>
      </c>
      <c r="D64387">
        <v>98.95</v>
      </c>
    </row>
    <row r="64388" spans="1:4">
      <c r="A64388" s="29">
        <v>44160</v>
      </c>
      <c r="B64388" s="30">
        <v>0.17708333333333334</v>
      </c>
      <c r="C64388">
        <v>5.07</v>
      </c>
      <c r="D64388">
        <v>98.960000000000008</v>
      </c>
    </row>
    <row r="64389" spans="1:4">
      <c r="A64389" s="29">
        <v>44160</v>
      </c>
      <c r="B64389" s="30">
        <v>0.1875</v>
      </c>
      <c r="C64389">
        <v>5.0599999999999996</v>
      </c>
      <c r="D64389">
        <v>98.97</v>
      </c>
    </row>
    <row r="64390" spans="1:4">
      <c r="A64390" s="29">
        <v>44160</v>
      </c>
      <c r="B64390" s="30">
        <v>0.19791666666666666</v>
      </c>
      <c r="C64390">
        <v>5.05</v>
      </c>
      <c r="D64390">
        <v>98.98</v>
      </c>
    </row>
    <row r="64391" spans="1:4">
      <c r="A64391" s="29">
        <v>44160</v>
      </c>
      <c r="B64391" s="30">
        <v>0.20833333333333334</v>
      </c>
      <c r="C64391">
        <v>5.03</v>
      </c>
      <c r="D64391">
        <v>99</v>
      </c>
    </row>
    <row r="64392" spans="1:4">
      <c r="A64392" s="29">
        <v>44160</v>
      </c>
      <c r="B64392" s="30">
        <v>0.21875</v>
      </c>
      <c r="C64392">
        <v>5.04</v>
      </c>
      <c r="D64392">
        <v>98.99</v>
      </c>
    </row>
    <row r="64393" spans="1:4">
      <c r="A64393" s="29">
        <v>44160</v>
      </c>
      <c r="B64393" s="30">
        <v>0.22916666666666666</v>
      </c>
      <c r="C64393">
        <v>5.2</v>
      </c>
      <c r="D64393">
        <v>98.83</v>
      </c>
    </row>
    <row r="64394" spans="1:4">
      <c r="A64394" s="29">
        <v>44160</v>
      </c>
      <c r="B64394" s="30">
        <v>0.23958333333333334</v>
      </c>
      <c r="C64394">
        <v>5.44</v>
      </c>
      <c r="D64394">
        <v>98.59</v>
      </c>
    </row>
    <row r="64395" spans="1:4">
      <c r="A64395" s="29">
        <v>44160</v>
      </c>
      <c r="B64395" s="30">
        <v>0.25</v>
      </c>
      <c r="C64395">
        <v>5.55</v>
      </c>
      <c r="D64395">
        <v>98.48</v>
      </c>
    </row>
    <row r="64396" spans="1:4">
      <c r="A64396" s="29">
        <v>44160</v>
      </c>
      <c r="B64396" s="30">
        <v>0.26041666666666669</v>
      </c>
      <c r="C64396">
        <v>5.6</v>
      </c>
      <c r="D64396">
        <v>98.43</v>
      </c>
    </row>
    <row r="64397" spans="1:4">
      <c r="A64397" s="29">
        <v>44160</v>
      </c>
      <c r="B64397" s="30">
        <v>0.27083333333333331</v>
      </c>
      <c r="C64397">
        <v>5.31</v>
      </c>
      <c r="D64397">
        <v>98.72</v>
      </c>
    </row>
    <row r="64398" spans="1:4">
      <c r="A64398" s="29">
        <v>44160</v>
      </c>
      <c r="B64398" s="30">
        <v>0.28125</v>
      </c>
      <c r="C64398">
        <v>5.19</v>
      </c>
      <c r="D64398">
        <v>98.84</v>
      </c>
    </row>
    <row r="64399" spans="1:4">
      <c r="A64399" s="29">
        <v>44160</v>
      </c>
      <c r="B64399" s="30">
        <v>0.29166666666666669</v>
      </c>
      <c r="C64399">
        <v>5.14</v>
      </c>
      <c r="D64399">
        <v>98.89</v>
      </c>
    </row>
    <row r="64400" spans="1:4">
      <c r="A64400" s="29">
        <v>44160</v>
      </c>
      <c r="B64400" s="30">
        <v>0.30208333333333331</v>
      </c>
      <c r="C64400">
        <v>5.36</v>
      </c>
      <c r="D64400">
        <v>98.67</v>
      </c>
    </row>
    <row r="64401" spans="1:4">
      <c r="A64401" s="29">
        <v>44160</v>
      </c>
      <c r="B64401" s="30">
        <v>0.3125</v>
      </c>
      <c r="C64401">
        <v>5.55</v>
      </c>
      <c r="D64401">
        <v>98.48</v>
      </c>
    </row>
    <row r="64402" spans="1:4">
      <c r="A64402" s="29">
        <v>44160</v>
      </c>
      <c r="B64402" s="30">
        <v>0.32291666666666669</v>
      </c>
      <c r="C64402">
        <v>5.63</v>
      </c>
      <c r="D64402">
        <v>98.4</v>
      </c>
    </row>
    <row r="64403" spans="1:4">
      <c r="A64403" s="29">
        <v>44160</v>
      </c>
      <c r="B64403" s="30">
        <v>0.33333333333333331</v>
      </c>
      <c r="C64403">
        <v>5.67</v>
      </c>
      <c r="D64403">
        <v>98.36</v>
      </c>
    </row>
    <row r="64404" spans="1:4">
      <c r="A64404" s="29">
        <v>44160</v>
      </c>
      <c r="B64404" s="30">
        <v>0.34375</v>
      </c>
      <c r="C64404">
        <v>5.7</v>
      </c>
      <c r="D64404">
        <v>98.33</v>
      </c>
    </row>
    <row r="64405" spans="1:4">
      <c r="A64405" s="29">
        <v>44160</v>
      </c>
      <c r="B64405" s="30">
        <v>0.35416666666666669</v>
      </c>
      <c r="C64405">
        <v>5.73</v>
      </c>
      <c r="D64405">
        <v>98.3</v>
      </c>
    </row>
    <row r="64406" spans="1:4">
      <c r="A64406" s="29">
        <v>44160</v>
      </c>
      <c r="B64406" s="30">
        <v>0.36458333333333331</v>
      </c>
      <c r="C64406">
        <v>5.76</v>
      </c>
      <c r="D64406">
        <v>98.27</v>
      </c>
    </row>
    <row r="64407" spans="1:4">
      <c r="A64407" s="29">
        <v>44160</v>
      </c>
      <c r="B64407" s="30">
        <v>0.375</v>
      </c>
      <c r="C64407">
        <v>5.78</v>
      </c>
      <c r="D64407">
        <v>98.25</v>
      </c>
    </row>
    <row r="64408" spans="1:4">
      <c r="A64408" s="29">
        <v>44160</v>
      </c>
      <c r="B64408" s="30">
        <v>0.38541666666666669</v>
      </c>
      <c r="C64408">
        <v>5.79</v>
      </c>
      <c r="D64408">
        <v>98.24</v>
      </c>
    </row>
    <row r="64409" spans="1:4">
      <c r="A64409" s="29">
        <v>44160</v>
      </c>
      <c r="B64409" s="30">
        <v>0.39583333333333331</v>
      </c>
      <c r="C64409">
        <v>7.2</v>
      </c>
      <c r="D64409">
        <v>96.83</v>
      </c>
    </row>
    <row r="64410" spans="1:4">
      <c r="A64410" s="29">
        <v>44160</v>
      </c>
      <c r="B64410" s="30">
        <v>0.40625</v>
      </c>
      <c r="C64410">
        <v>5.42</v>
      </c>
      <c r="D64410">
        <v>98.61</v>
      </c>
    </row>
    <row r="64411" spans="1:4">
      <c r="A64411" s="29">
        <v>44160</v>
      </c>
      <c r="B64411" s="30">
        <v>0.41666666666666669</v>
      </c>
      <c r="C64411">
        <v>5.3</v>
      </c>
      <c r="D64411">
        <v>98.73</v>
      </c>
    </row>
    <row r="64412" spans="1:4">
      <c r="A64412" s="29">
        <v>44160</v>
      </c>
      <c r="B64412" s="30">
        <v>0.42708333333333331</v>
      </c>
      <c r="C64412">
        <v>5.27</v>
      </c>
      <c r="D64412">
        <v>98.76</v>
      </c>
    </row>
    <row r="64413" spans="1:4">
      <c r="A64413" s="29">
        <v>44160</v>
      </c>
      <c r="B64413" s="30">
        <v>0.4375</v>
      </c>
      <c r="C64413">
        <v>5.56</v>
      </c>
      <c r="D64413">
        <v>98.47</v>
      </c>
    </row>
    <row r="64414" spans="1:4">
      <c r="A64414" s="29">
        <v>44160</v>
      </c>
      <c r="B64414" s="30">
        <v>0.44791666666666669</v>
      </c>
      <c r="C64414">
        <v>5.66</v>
      </c>
      <c r="D64414">
        <v>98.37</v>
      </c>
    </row>
    <row r="64415" spans="1:4">
      <c r="A64415" s="29">
        <v>44160</v>
      </c>
      <c r="B64415" s="30">
        <v>0.45833333333333331</v>
      </c>
      <c r="C64415">
        <v>5.72</v>
      </c>
      <c r="D64415">
        <v>98.31</v>
      </c>
    </row>
    <row r="64416" spans="1:4">
      <c r="A64416" s="29">
        <v>44160</v>
      </c>
      <c r="B64416" s="30">
        <v>0.46875</v>
      </c>
      <c r="C64416">
        <v>5.74</v>
      </c>
      <c r="D64416">
        <v>98.29</v>
      </c>
    </row>
    <row r="64417" spans="1:4">
      <c r="A64417" s="29">
        <v>44160</v>
      </c>
      <c r="B64417" s="30">
        <v>0.47916666666666669</v>
      </c>
      <c r="C64417">
        <v>5.77</v>
      </c>
      <c r="D64417">
        <v>98.26</v>
      </c>
    </row>
    <row r="64418" spans="1:4">
      <c r="A64418" s="29">
        <v>44160</v>
      </c>
      <c r="B64418" s="30">
        <v>0.48958333333333331</v>
      </c>
      <c r="C64418">
        <v>5.79</v>
      </c>
      <c r="D64418">
        <v>98.24</v>
      </c>
    </row>
    <row r="64419" spans="1:4">
      <c r="A64419" s="29">
        <v>44160</v>
      </c>
      <c r="B64419" s="30">
        <v>0.5</v>
      </c>
      <c r="C64419">
        <v>5.71</v>
      </c>
      <c r="D64419">
        <v>98.320000000000007</v>
      </c>
    </row>
    <row r="64420" spans="1:4">
      <c r="A64420" s="29">
        <v>44160</v>
      </c>
      <c r="B64420" s="30">
        <v>0.51041666666666663</v>
      </c>
      <c r="C64420">
        <v>5.42</v>
      </c>
      <c r="D64420">
        <v>98.61</v>
      </c>
    </row>
    <row r="64421" spans="1:4">
      <c r="A64421" s="29">
        <v>44160</v>
      </c>
      <c r="B64421" s="30">
        <v>0.52083333333333337</v>
      </c>
      <c r="C64421">
        <v>5.31</v>
      </c>
      <c r="D64421">
        <v>98.72</v>
      </c>
    </row>
    <row r="64422" spans="1:4">
      <c r="A64422" s="29">
        <v>44160</v>
      </c>
      <c r="B64422" s="30">
        <v>0.53125</v>
      </c>
      <c r="C64422">
        <v>5.32</v>
      </c>
      <c r="D64422">
        <v>98.710000000000008</v>
      </c>
    </row>
    <row r="64423" spans="1:4">
      <c r="A64423" s="29">
        <v>44160</v>
      </c>
      <c r="B64423" s="30">
        <v>0.54166666666666663</v>
      </c>
      <c r="C64423">
        <v>5.59</v>
      </c>
      <c r="D64423">
        <v>98.44</v>
      </c>
    </row>
    <row r="64424" spans="1:4">
      <c r="A64424" s="29">
        <v>44160</v>
      </c>
      <c r="B64424" s="30">
        <v>0.55208333333333337</v>
      </c>
      <c r="C64424">
        <v>5.69</v>
      </c>
      <c r="D64424">
        <v>98.34</v>
      </c>
    </row>
    <row r="64425" spans="1:4">
      <c r="A64425" s="29">
        <v>44160</v>
      </c>
      <c r="B64425" s="30">
        <v>0.5625</v>
      </c>
      <c r="C64425">
        <v>5.73</v>
      </c>
      <c r="D64425">
        <v>98.3</v>
      </c>
    </row>
    <row r="64426" spans="1:4">
      <c r="A64426" s="29">
        <v>44160</v>
      </c>
      <c r="B64426" s="30">
        <v>0.57291666666666663</v>
      </c>
      <c r="C64426">
        <v>5.76</v>
      </c>
      <c r="D64426">
        <v>98.27</v>
      </c>
    </row>
    <row r="64427" spans="1:4">
      <c r="A64427" s="29">
        <v>44160</v>
      </c>
      <c r="B64427" s="30">
        <v>0.58333333333333337</v>
      </c>
      <c r="C64427">
        <v>5.78</v>
      </c>
      <c r="D64427">
        <v>98.25</v>
      </c>
    </row>
    <row r="64428" spans="1:4">
      <c r="A64428" s="29">
        <v>44160</v>
      </c>
      <c r="B64428" s="30">
        <v>0.59375</v>
      </c>
      <c r="C64428">
        <v>5.8</v>
      </c>
      <c r="D64428">
        <v>98.23</v>
      </c>
    </row>
    <row r="64429" spans="1:4">
      <c r="A64429" s="29">
        <v>44160</v>
      </c>
      <c r="B64429" s="30">
        <v>0.60416666666666663</v>
      </c>
      <c r="C64429">
        <v>5.81</v>
      </c>
      <c r="D64429">
        <v>98.22</v>
      </c>
    </row>
    <row r="64430" spans="1:4">
      <c r="A64430" s="29">
        <v>44160</v>
      </c>
      <c r="B64430" s="30">
        <v>0.61458333333333337</v>
      </c>
      <c r="C64430">
        <v>5.6</v>
      </c>
      <c r="D64430">
        <v>98.43</v>
      </c>
    </row>
    <row r="64431" spans="1:4">
      <c r="A64431" s="29">
        <v>44160</v>
      </c>
      <c r="B64431" s="30">
        <v>0.625</v>
      </c>
      <c r="C64431">
        <v>5.38</v>
      </c>
      <c r="D64431">
        <v>98.65</v>
      </c>
    </row>
    <row r="64432" spans="1:4">
      <c r="A64432" s="29">
        <v>44160</v>
      </c>
      <c r="B64432" s="30">
        <v>0.63541666666666663</v>
      </c>
      <c r="C64432">
        <v>5.29</v>
      </c>
      <c r="D64432">
        <v>98.74</v>
      </c>
    </row>
    <row r="64433" spans="1:4">
      <c r="A64433" s="29">
        <v>44160</v>
      </c>
      <c r="B64433" s="30">
        <v>0.64583333333333337</v>
      </c>
      <c r="C64433">
        <v>5.24</v>
      </c>
      <c r="D64433">
        <v>98.79</v>
      </c>
    </row>
    <row r="64434" spans="1:4">
      <c r="A64434" s="29">
        <v>44160</v>
      </c>
      <c r="B64434" s="30">
        <v>0.65625</v>
      </c>
      <c r="C64434">
        <v>5.4</v>
      </c>
      <c r="D64434">
        <v>98.63</v>
      </c>
    </row>
    <row r="64435" spans="1:4">
      <c r="A64435" s="29">
        <v>44160</v>
      </c>
      <c r="B64435" s="30">
        <v>0.66666666666666663</v>
      </c>
      <c r="C64435">
        <v>5.61</v>
      </c>
      <c r="D64435">
        <v>98.42</v>
      </c>
    </row>
    <row r="64436" spans="1:4">
      <c r="A64436" s="29">
        <v>44160</v>
      </c>
      <c r="B64436" s="30">
        <v>0.67708333333333337</v>
      </c>
      <c r="C64436">
        <v>5.68</v>
      </c>
      <c r="D64436">
        <v>98.35</v>
      </c>
    </row>
    <row r="64437" spans="1:4">
      <c r="A64437" s="29">
        <v>44160</v>
      </c>
      <c r="B64437" s="30">
        <v>0.6875</v>
      </c>
      <c r="C64437">
        <v>5.73</v>
      </c>
      <c r="D64437">
        <v>98.3</v>
      </c>
    </row>
    <row r="64438" spans="1:4">
      <c r="A64438" s="29">
        <v>44160</v>
      </c>
      <c r="B64438" s="30">
        <v>0.69791666666666663</v>
      </c>
      <c r="C64438">
        <v>16.079999999999998</v>
      </c>
      <c r="D64438">
        <v>87.95</v>
      </c>
    </row>
    <row r="64439" spans="1:4">
      <c r="A64439" s="29">
        <v>44160</v>
      </c>
      <c r="B64439" s="30">
        <v>0.70833333333333337</v>
      </c>
      <c r="C64439">
        <v>16.29</v>
      </c>
      <c r="D64439">
        <v>87.740000000000009</v>
      </c>
    </row>
    <row r="64440" spans="1:4">
      <c r="A64440" s="29">
        <v>44160</v>
      </c>
      <c r="B64440" s="30">
        <v>0.71875</v>
      </c>
      <c r="C64440">
        <v>16.28</v>
      </c>
      <c r="D64440">
        <v>87.75</v>
      </c>
    </row>
    <row r="64441" spans="1:4">
      <c r="A64441" s="29">
        <v>44160</v>
      </c>
      <c r="B64441" s="30">
        <v>0.72916666666666663</v>
      </c>
      <c r="C64441">
        <v>16.27</v>
      </c>
      <c r="D64441">
        <v>87.76</v>
      </c>
    </row>
    <row r="64442" spans="1:4">
      <c r="A64442" s="29">
        <v>44160</v>
      </c>
      <c r="B64442" s="30">
        <v>0.73958333333333337</v>
      </c>
      <c r="C64442">
        <v>6.23</v>
      </c>
      <c r="D64442">
        <v>97.8</v>
      </c>
    </row>
    <row r="64443" spans="1:4">
      <c r="A64443" s="29">
        <v>44160</v>
      </c>
      <c r="B64443" s="30">
        <v>0.75</v>
      </c>
      <c r="C64443">
        <v>5.78</v>
      </c>
      <c r="D64443">
        <v>98.25</v>
      </c>
    </row>
    <row r="64444" spans="1:4">
      <c r="A64444" s="29">
        <v>44160</v>
      </c>
      <c r="B64444" s="30">
        <v>0.76041666666666663</v>
      </c>
      <c r="C64444">
        <v>5.73</v>
      </c>
      <c r="D64444">
        <v>98.3</v>
      </c>
    </row>
    <row r="64445" spans="1:4">
      <c r="A64445" s="29">
        <v>44160</v>
      </c>
      <c r="B64445" s="30">
        <v>0.77083333333333337</v>
      </c>
      <c r="C64445">
        <v>5.44</v>
      </c>
      <c r="D64445">
        <v>98.59</v>
      </c>
    </row>
    <row r="64446" spans="1:4">
      <c r="A64446" s="29">
        <v>44160</v>
      </c>
      <c r="B64446" s="30">
        <v>0.78125</v>
      </c>
      <c r="C64446">
        <v>5.32</v>
      </c>
      <c r="D64446">
        <v>98.710000000000008</v>
      </c>
    </row>
    <row r="64447" spans="1:4">
      <c r="A64447" s="29">
        <v>44160</v>
      </c>
      <c r="B64447" s="30">
        <v>0.79166666666666663</v>
      </c>
      <c r="C64447">
        <v>5.5</v>
      </c>
      <c r="D64447">
        <v>98.53</v>
      </c>
    </row>
    <row r="64448" spans="1:4">
      <c r="A64448" s="29">
        <v>44160</v>
      </c>
      <c r="B64448" s="30">
        <v>0.80208333333333337</v>
      </c>
      <c r="C64448">
        <v>5.67</v>
      </c>
      <c r="D64448">
        <v>98.36</v>
      </c>
    </row>
    <row r="64449" spans="1:4">
      <c r="A64449" s="29">
        <v>44160</v>
      </c>
      <c r="B64449" s="30">
        <v>0.8125</v>
      </c>
      <c r="C64449">
        <v>5.73</v>
      </c>
      <c r="D64449">
        <v>98.3</v>
      </c>
    </row>
    <row r="64450" spans="1:4">
      <c r="A64450" s="29">
        <v>44160</v>
      </c>
      <c r="B64450" s="30">
        <v>0.82291666666666663</v>
      </c>
      <c r="C64450">
        <v>5.77</v>
      </c>
      <c r="D64450">
        <v>98.26</v>
      </c>
    </row>
    <row r="64451" spans="1:4">
      <c r="A64451" s="29">
        <v>44160</v>
      </c>
      <c r="B64451" s="30">
        <v>0.83333333333333337</v>
      </c>
      <c r="C64451">
        <v>5.79</v>
      </c>
      <c r="D64451">
        <v>98.24</v>
      </c>
    </row>
    <row r="64452" spans="1:4">
      <c r="A64452" s="29">
        <v>44160</v>
      </c>
      <c r="B64452" s="30">
        <v>0.84375</v>
      </c>
      <c r="C64452">
        <v>5.81</v>
      </c>
      <c r="D64452">
        <v>98.22</v>
      </c>
    </row>
    <row r="64453" spans="1:4">
      <c r="A64453" s="29">
        <v>44160</v>
      </c>
      <c r="B64453" s="30">
        <v>0.85416666666666663</v>
      </c>
      <c r="C64453">
        <v>5.83</v>
      </c>
      <c r="D64453">
        <v>98.2</v>
      </c>
    </row>
    <row r="64454" spans="1:4">
      <c r="A64454" s="29">
        <v>44160</v>
      </c>
      <c r="B64454" s="30">
        <v>0.86458333333333337</v>
      </c>
      <c r="C64454">
        <v>5.82</v>
      </c>
      <c r="D64454">
        <v>98.210000000000008</v>
      </c>
    </row>
    <row r="64455" spans="1:4">
      <c r="A64455" s="29">
        <v>44160</v>
      </c>
      <c r="B64455" s="30">
        <v>0.875</v>
      </c>
      <c r="C64455">
        <v>5.84</v>
      </c>
      <c r="D64455">
        <v>98.19</v>
      </c>
    </row>
    <row r="64456" spans="1:4">
      <c r="A64456" s="29">
        <v>44160</v>
      </c>
      <c r="B64456" s="30">
        <v>0.88541666666666663</v>
      </c>
      <c r="C64456">
        <v>5.85</v>
      </c>
      <c r="D64456">
        <v>98.18</v>
      </c>
    </row>
    <row r="64457" spans="1:4">
      <c r="A64457" s="29">
        <v>44160</v>
      </c>
      <c r="B64457" s="30">
        <v>0.89583333333333337</v>
      </c>
      <c r="C64457">
        <v>5.86</v>
      </c>
      <c r="D64457">
        <v>98.17</v>
      </c>
    </row>
    <row r="64458" spans="1:4">
      <c r="A64458" s="29">
        <v>44160</v>
      </c>
      <c r="B64458" s="30">
        <v>0.90625</v>
      </c>
      <c r="C64458">
        <v>5.87</v>
      </c>
      <c r="D64458">
        <v>98.16</v>
      </c>
    </row>
    <row r="64459" spans="1:4">
      <c r="A64459" s="29">
        <v>44160</v>
      </c>
      <c r="B64459" s="30">
        <v>0.91666666666666663</v>
      </c>
      <c r="C64459">
        <v>5.55</v>
      </c>
      <c r="D64459">
        <v>98.48</v>
      </c>
    </row>
    <row r="64460" spans="1:4">
      <c r="A64460" s="29">
        <v>44160</v>
      </c>
      <c r="B64460" s="30">
        <v>0.92708333333333337</v>
      </c>
      <c r="C64460">
        <v>5.39</v>
      </c>
      <c r="D64460">
        <v>98.64</v>
      </c>
    </row>
    <row r="64461" spans="1:4">
      <c r="A64461" s="29">
        <v>44160</v>
      </c>
      <c r="B64461" s="30">
        <v>0.9375</v>
      </c>
      <c r="C64461">
        <v>5.31</v>
      </c>
      <c r="D64461">
        <v>98.72</v>
      </c>
    </row>
    <row r="64462" spans="1:4">
      <c r="A64462" s="29">
        <v>44160</v>
      </c>
      <c r="B64462" s="30">
        <v>0.94791666666666663</v>
      </c>
      <c r="C64462">
        <v>5.26</v>
      </c>
      <c r="D64462">
        <v>98.77</v>
      </c>
    </row>
    <row r="64463" spans="1:4">
      <c r="A64463" s="29">
        <v>44160</v>
      </c>
      <c r="B64463" s="30">
        <v>0.95833333333333337</v>
      </c>
      <c r="C64463">
        <v>5.23</v>
      </c>
      <c r="D64463">
        <v>98.8</v>
      </c>
    </row>
    <row r="64464" spans="1:4">
      <c r="A64464" s="29">
        <v>44160</v>
      </c>
      <c r="B64464" s="30">
        <v>0.96875</v>
      </c>
      <c r="C64464">
        <v>5.48</v>
      </c>
      <c r="D64464">
        <v>98.55</v>
      </c>
    </row>
    <row r="64465" spans="1:4">
      <c r="A64465" s="29">
        <v>44160</v>
      </c>
      <c r="B64465" s="30">
        <v>0.97916666666666663</v>
      </c>
      <c r="C64465">
        <v>5.64</v>
      </c>
      <c r="D64465">
        <v>98.39</v>
      </c>
    </row>
    <row r="64466" spans="1:4">
      <c r="A64466" s="29">
        <v>44160</v>
      </c>
      <c r="B64466" s="30">
        <v>0.98958333333333337</v>
      </c>
      <c r="C64466">
        <v>15.88</v>
      </c>
      <c r="D64466">
        <v>88.15</v>
      </c>
    </row>
    <row r="64467" spans="1:4">
      <c r="A64467" s="29">
        <v>44161</v>
      </c>
      <c r="B64467" s="30">
        <v>0</v>
      </c>
      <c r="C64467">
        <v>6.77</v>
      </c>
      <c r="D64467">
        <v>97.26</v>
      </c>
    </row>
    <row r="64468" spans="1:4">
      <c r="A64468" s="29">
        <v>44161</v>
      </c>
      <c r="B64468" s="30">
        <v>1.0416666666666666E-2</v>
      </c>
      <c r="C64468">
        <v>5.36</v>
      </c>
      <c r="D64468">
        <v>98.67</v>
      </c>
    </row>
    <row r="64469" spans="1:4">
      <c r="A64469" s="29">
        <v>44161</v>
      </c>
      <c r="B64469" s="30">
        <v>2.0833333333333332E-2</v>
      </c>
      <c r="C64469">
        <v>5.26</v>
      </c>
      <c r="D64469">
        <v>98.77</v>
      </c>
    </row>
    <row r="64470" spans="1:4">
      <c r="A64470" s="29">
        <v>44161</v>
      </c>
      <c r="B64470" s="30">
        <v>3.125E-2</v>
      </c>
      <c r="C64470">
        <v>5.22</v>
      </c>
      <c r="D64470">
        <v>98.81</v>
      </c>
    </row>
    <row r="64471" spans="1:4">
      <c r="A64471" s="29">
        <v>44161</v>
      </c>
      <c r="B64471" s="30">
        <v>4.1666666666666664E-2</v>
      </c>
      <c r="C64471">
        <v>5.18</v>
      </c>
      <c r="D64471">
        <v>98.85</v>
      </c>
    </row>
    <row r="64472" spans="1:4">
      <c r="A64472" s="29">
        <v>44161</v>
      </c>
      <c r="B64472" s="30">
        <v>5.2083333333333336E-2</v>
      </c>
      <c r="C64472">
        <v>5.16</v>
      </c>
      <c r="D64472">
        <v>98.87</v>
      </c>
    </row>
    <row r="64473" spans="1:4">
      <c r="A64473" s="29">
        <v>44161</v>
      </c>
      <c r="B64473" s="30">
        <v>6.25E-2</v>
      </c>
      <c r="C64473">
        <v>5.14</v>
      </c>
      <c r="D64473">
        <v>98.89</v>
      </c>
    </row>
    <row r="64474" spans="1:4">
      <c r="A64474" s="29">
        <v>44161</v>
      </c>
      <c r="B64474" s="30">
        <v>7.2916666666666671E-2</v>
      </c>
      <c r="C64474">
        <v>5.12</v>
      </c>
      <c r="D64474">
        <v>98.91</v>
      </c>
    </row>
    <row r="64475" spans="1:4">
      <c r="A64475" s="29">
        <v>44161</v>
      </c>
      <c r="B64475" s="30">
        <v>8.3333333333333329E-2</v>
      </c>
      <c r="C64475">
        <v>5.1100000000000003</v>
      </c>
      <c r="D64475">
        <v>98.92</v>
      </c>
    </row>
    <row r="64476" spans="1:4">
      <c r="A64476" s="29">
        <v>44161</v>
      </c>
      <c r="B64476" s="30">
        <v>9.375E-2</v>
      </c>
      <c r="C64476">
        <v>5.0999999999999996</v>
      </c>
      <c r="D64476">
        <v>98.93</v>
      </c>
    </row>
    <row r="64477" spans="1:4">
      <c r="A64477" s="29">
        <v>44161</v>
      </c>
      <c r="B64477" s="30">
        <v>0.10416666666666667</v>
      </c>
      <c r="C64477">
        <v>5.09</v>
      </c>
      <c r="D64477">
        <v>98.94</v>
      </c>
    </row>
    <row r="64478" spans="1:4">
      <c r="A64478" s="29">
        <v>44161</v>
      </c>
      <c r="B64478" s="30">
        <v>0.11458333333333333</v>
      </c>
      <c r="C64478">
        <v>5.08</v>
      </c>
      <c r="D64478">
        <v>98.95</v>
      </c>
    </row>
    <row r="64479" spans="1:4">
      <c r="A64479" s="29">
        <v>44161</v>
      </c>
      <c r="B64479" s="30">
        <v>0.125</v>
      </c>
      <c r="C64479">
        <v>5.0599999999999996</v>
      </c>
      <c r="D64479">
        <v>98.97</v>
      </c>
    </row>
    <row r="64480" spans="1:4">
      <c r="A64480" s="29">
        <v>44161</v>
      </c>
      <c r="B64480" s="30">
        <v>0.13541666666666666</v>
      </c>
      <c r="C64480">
        <v>19</v>
      </c>
      <c r="D64480">
        <v>85.03</v>
      </c>
    </row>
    <row r="64481" spans="1:4">
      <c r="A64481" s="29">
        <v>44161</v>
      </c>
      <c r="B64481" s="30">
        <v>0.14583333333333334</v>
      </c>
      <c r="C64481">
        <v>19.43</v>
      </c>
      <c r="D64481">
        <v>84.6</v>
      </c>
    </row>
    <row r="64482" spans="1:4">
      <c r="A64482" s="29">
        <v>44161</v>
      </c>
      <c r="B64482" s="30">
        <v>0.15625</v>
      </c>
      <c r="C64482">
        <v>19.46</v>
      </c>
      <c r="D64482">
        <v>84.57</v>
      </c>
    </row>
    <row r="64483" spans="1:4">
      <c r="A64483" s="29">
        <v>44161</v>
      </c>
      <c r="B64483" s="30">
        <v>0.16666666666666666</v>
      </c>
      <c r="C64483">
        <v>5.61</v>
      </c>
      <c r="D64483">
        <v>98.42</v>
      </c>
    </row>
    <row r="64484" spans="1:4">
      <c r="A64484" s="29">
        <v>44161</v>
      </c>
      <c r="B64484" s="30">
        <v>0.17708333333333334</v>
      </c>
      <c r="C64484">
        <v>5.22</v>
      </c>
      <c r="D64484">
        <v>98.81</v>
      </c>
    </row>
    <row r="64485" spans="1:4">
      <c r="A64485" s="29">
        <v>44161</v>
      </c>
      <c r="B64485" s="30">
        <v>0.1875</v>
      </c>
      <c r="C64485">
        <v>5.16</v>
      </c>
      <c r="D64485">
        <v>98.87</v>
      </c>
    </row>
    <row r="64486" spans="1:4">
      <c r="A64486" s="29">
        <v>44161</v>
      </c>
      <c r="B64486" s="30">
        <v>0.19791666666666666</v>
      </c>
      <c r="C64486">
        <v>5.12</v>
      </c>
      <c r="D64486">
        <v>98.91</v>
      </c>
    </row>
    <row r="64487" spans="1:4">
      <c r="A64487" s="29">
        <v>44161</v>
      </c>
      <c r="B64487" s="30">
        <v>0.20833333333333334</v>
      </c>
      <c r="C64487">
        <v>5.0999999999999996</v>
      </c>
      <c r="D64487">
        <v>98.93</v>
      </c>
    </row>
    <row r="64488" spans="1:4">
      <c r="A64488" s="29">
        <v>44161</v>
      </c>
      <c r="B64488" s="30">
        <v>0.21875</v>
      </c>
      <c r="C64488">
        <v>5.08</v>
      </c>
      <c r="D64488">
        <v>98.95</v>
      </c>
    </row>
    <row r="64489" spans="1:4">
      <c r="A64489" s="29">
        <v>44161</v>
      </c>
      <c r="B64489" s="30">
        <v>0.22916666666666666</v>
      </c>
      <c r="C64489">
        <v>5.07</v>
      </c>
      <c r="D64489">
        <v>98.960000000000008</v>
      </c>
    </row>
    <row r="64490" spans="1:4">
      <c r="A64490" s="29">
        <v>44161</v>
      </c>
      <c r="B64490" s="30">
        <v>0.23958333333333334</v>
      </c>
      <c r="C64490">
        <v>5.0599999999999996</v>
      </c>
      <c r="D64490">
        <v>98.97</v>
      </c>
    </row>
    <row r="64491" spans="1:4">
      <c r="A64491" s="29">
        <v>44161</v>
      </c>
      <c r="B64491" s="30">
        <v>0.25</v>
      </c>
      <c r="C64491">
        <v>5.05</v>
      </c>
      <c r="D64491">
        <v>98.98</v>
      </c>
    </row>
    <row r="64492" spans="1:4">
      <c r="A64492" s="29">
        <v>44161</v>
      </c>
      <c r="B64492" s="30">
        <v>0.26041666666666669</v>
      </c>
      <c r="C64492">
        <v>5.15</v>
      </c>
      <c r="D64492">
        <v>98.88</v>
      </c>
    </row>
    <row r="64493" spans="1:4">
      <c r="A64493" s="29">
        <v>44161</v>
      </c>
      <c r="B64493" s="30">
        <v>0.27083333333333331</v>
      </c>
      <c r="C64493">
        <v>5.44</v>
      </c>
      <c r="D64493">
        <v>98.59</v>
      </c>
    </row>
    <row r="64494" spans="1:4">
      <c r="A64494" s="29">
        <v>44161</v>
      </c>
      <c r="B64494" s="30">
        <v>0.28125</v>
      </c>
      <c r="C64494">
        <v>5.55</v>
      </c>
      <c r="D64494">
        <v>98.48</v>
      </c>
    </row>
    <row r="64495" spans="1:4">
      <c r="A64495" s="29">
        <v>44161</v>
      </c>
      <c r="B64495" s="30">
        <v>0.29166666666666669</v>
      </c>
      <c r="C64495">
        <v>5.62</v>
      </c>
      <c r="D64495">
        <v>98.41</v>
      </c>
    </row>
    <row r="64496" spans="1:4">
      <c r="A64496" s="29">
        <v>44161</v>
      </c>
      <c r="B64496" s="30">
        <v>0.30208333333333331</v>
      </c>
      <c r="C64496">
        <v>5.66</v>
      </c>
      <c r="D64496">
        <v>98.37</v>
      </c>
    </row>
    <row r="64497" spans="1:4">
      <c r="A64497" s="29">
        <v>44161</v>
      </c>
      <c r="B64497" s="30">
        <v>0.3125</v>
      </c>
      <c r="C64497">
        <v>5.69</v>
      </c>
      <c r="D64497">
        <v>98.34</v>
      </c>
    </row>
    <row r="64498" spans="1:4">
      <c r="A64498" s="29">
        <v>44161</v>
      </c>
      <c r="B64498" s="30">
        <v>0.32291666666666669</v>
      </c>
      <c r="C64498">
        <v>5.71</v>
      </c>
      <c r="D64498">
        <v>98.320000000000007</v>
      </c>
    </row>
    <row r="64499" spans="1:4">
      <c r="A64499" s="29">
        <v>44161</v>
      </c>
      <c r="B64499" s="30">
        <v>0.33333333333333331</v>
      </c>
      <c r="C64499">
        <v>5.74</v>
      </c>
      <c r="D64499">
        <v>98.29</v>
      </c>
    </row>
    <row r="64500" spans="1:4">
      <c r="A64500" s="29">
        <v>44161</v>
      </c>
      <c r="B64500" s="30">
        <v>0.34375</v>
      </c>
      <c r="C64500">
        <v>5.76</v>
      </c>
      <c r="D64500">
        <v>98.27</v>
      </c>
    </row>
    <row r="64501" spans="1:4">
      <c r="A64501" s="29">
        <v>44161</v>
      </c>
      <c r="B64501" s="30">
        <v>0.35416666666666669</v>
      </c>
      <c r="C64501">
        <v>5.57</v>
      </c>
      <c r="D64501">
        <v>98.460000000000008</v>
      </c>
    </row>
    <row r="64502" spans="1:4">
      <c r="A64502" s="29">
        <v>44161</v>
      </c>
      <c r="B64502" s="30">
        <v>0.36458333333333331</v>
      </c>
      <c r="C64502">
        <v>5.36</v>
      </c>
      <c r="D64502">
        <v>98.67</v>
      </c>
    </row>
    <row r="64503" spans="1:4">
      <c r="A64503" s="29">
        <v>44161</v>
      </c>
      <c r="B64503" s="30">
        <v>0.375</v>
      </c>
      <c r="C64503">
        <v>5.27</v>
      </c>
      <c r="D64503">
        <v>98.76</v>
      </c>
    </row>
    <row r="64504" spans="1:4">
      <c r="A64504" s="29">
        <v>44161</v>
      </c>
      <c r="B64504" s="30">
        <v>0.38541666666666669</v>
      </c>
      <c r="C64504">
        <v>5.35</v>
      </c>
      <c r="D64504">
        <v>98.68</v>
      </c>
    </row>
    <row r="64505" spans="1:4">
      <c r="A64505" s="29">
        <v>44161</v>
      </c>
      <c r="B64505" s="30">
        <v>0.39583333333333331</v>
      </c>
      <c r="C64505">
        <v>5.59</v>
      </c>
      <c r="D64505">
        <v>98.44</v>
      </c>
    </row>
    <row r="64506" spans="1:4">
      <c r="A64506" s="29">
        <v>44161</v>
      </c>
      <c r="B64506" s="30">
        <v>0.40625</v>
      </c>
      <c r="C64506">
        <v>5.68</v>
      </c>
      <c r="D64506">
        <v>98.35</v>
      </c>
    </row>
    <row r="64507" spans="1:4">
      <c r="A64507" s="29">
        <v>44161</v>
      </c>
      <c r="B64507" s="30">
        <v>0.41666666666666669</v>
      </c>
      <c r="C64507">
        <v>5.73</v>
      </c>
      <c r="D64507">
        <v>98.3</v>
      </c>
    </row>
    <row r="64508" spans="1:4">
      <c r="A64508" s="29">
        <v>44161</v>
      </c>
      <c r="B64508" s="30">
        <v>0.42708333333333331</v>
      </c>
      <c r="C64508">
        <v>5.75</v>
      </c>
      <c r="D64508">
        <v>98.28</v>
      </c>
    </row>
    <row r="64509" spans="1:4">
      <c r="A64509" s="29">
        <v>44161</v>
      </c>
      <c r="B64509" s="30">
        <v>0.4375</v>
      </c>
      <c r="C64509">
        <v>5.78</v>
      </c>
      <c r="D64509">
        <v>98.25</v>
      </c>
    </row>
    <row r="64510" spans="1:4">
      <c r="A64510" s="29">
        <v>44161</v>
      </c>
      <c r="B64510" s="30">
        <v>0.44791666666666669</v>
      </c>
      <c r="C64510">
        <v>5.79</v>
      </c>
      <c r="D64510">
        <v>98.24</v>
      </c>
    </row>
    <row r="64511" spans="1:4">
      <c r="A64511" s="29">
        <v>44161</v>
      </c>
      <c r="B64511" s="30">
        <v>0.45833333333333331</v>
      </c>
      <c r="C64511">
        <v>5.8</v>
      </c>
      <c r="D64511">
        <v>98.23</v>
      </c>
    </row>
    <row r="64512" spans="1:4">
      <c r="A64512" s="29">
        <v>44161</v>
      </c>
      <c r="B64512" s="30">
        <v>0.46875</v>
      </c>
      <c r="C64512">
        <v>5.62</v>
      </c>
      <c r="D64512">
        <v>98.41</v>
      </c>
    </row>
    <row r="64513" spans="1:4">
      <c r="A64513" s="29">
        <v>44161</v>
      </c>
      <c r="B64513" s="30">
        <v>0.47916666666666669</v>
      </c>
      <c r="C64513">
        <v>5.39</v>
      </c>
      <c r="D64513">
        <v>98.64</v>
      </c>
    </row>
    <row r="64514" spans="1:4">
      <c r="A64514" s="29">
        <v>44161</v>
      </c>
      <c r="B64514" s="30">
        <v>0.48958333333333331</v>
      </c>
      <c r="C64514">
        <v>5.3</v>
      </c>
      <c r="D64514">
        <v>98.73</v>
      </c>
    </row>
    <row r="64515" spans="1:4">
      <c r="A64515" s="29">
        <v>44161</v>
      </c>
      <c r="B64515" s="30">
        <v>0.5</v>
      </c>
      <c r="C64515">
        <v>5.26</v>
      </c>
      <c r="D64515">
        <v>98.77</v>
      </c>
    </row>
    <row r="64516" spans="1:4">
      <c r="A64516" s="29">
        <v>44161</v>
      </c>
      <c r="B64516" s="30">
        <v>0.51041666666666663</v>
      </c>
      <c r="C64516">
        <v>5.55</v>
      </c>
      <c r="D64516">
        <v>98.48</v>
      </c>
    </row>
    <row r="64517" spans="1:4">
      <c r="A64517" s="29">
        <v>44161</v>
      </c>
      <c r="B64517" s="30">
        <v>0.52083333333333337</v>
      </c>
      <c r="C64517">
        <v>5.67</v>
      </c>
      <c r="D64517">
        <v>98.36</v>
      </c>
    </row>
    <row r="64518" spans="1:4">
      <c r="A64518" s="29">
        <v>44161</v>
      </c>
      <c r="B64518" s="30">
        <v>0.53125</v>
      </c>
      <c r="C64518">
        <v>5.72</v>
      </c>
      <c r="D64518">
        <v>98.31</v>
      </c>
    </row>
    <row r="64519" spans="1:4">
      <c r="A64519" s="29">
        <v>44161</v>
      </c>
      <c r="B64519" s="30">
        <v>0.54166666666666663</v>
      </c>
      <c r="C64519">
        <v>5.76</v>
      </c>
      <c r="D64519">
        <v>98.27</v>
      </c>
    </row>
    <row r="64520" spans="1:4">
      <c r="A64520" s="29">
        <v>44161</v>
      </c>
      <c r="B64520" s="30">
        <v>0.55208333333333337</v>
      </c>
      <c r="C64520">
        <v>5.78</v>
      </c>
      <c r="D64520">
        <v>98.25</v>
      </c>
    </row>
    <row r="64521" spans="1:4">
      <c r="A64521" s="29">
        <v>44161</v>
      </c>
      <c r="B64521" s="30">
        <v>0.5625</v>
      </c>
      <c r="C64521">
        <v>5.8</v>
      </c>
      <c r="D64521">
        <v>98.23</v>
      </c>
    </row>
    <row r="64522" spans="1:4">
      <c r="A64522" s="29">
        <v>44161</v>
      </c>
      <c r="B64522" s="30">
        <v>0.57291666666666663</v>
      </c>
      <c r="C64522">
        <v>5.81</v>
      </c>
      <c r="D64522">
        <v>98.22</v>
      </c>
    </row>
    <row r="64523" spans="1:4">
      <c r="A64523" s="29">
        <v>44161</v>
      </c>
      <c r="B64523" s="30">
        <v>0.58333333333333337</v>
      </c>
      <c r="C64523">
        <v>5.67</v>
      </c>
      <c r="D64523">
        <v>98.36</v>
      </c>
    </row>
    <row r="64524" spans="1:4">
      <c r="A64524" s="29">
        <v>44161</v>
      </c>
      <c r="B64524" s="30">
        <v>0.59375</v>
      </c>
      <c r="C64524">
        <v>5.41</v>
      </c>
      <c r="D64524">
        <v>98.62</v>
      </c>
    </row>
    <row r="64525" spans="1:4">
      <c r="A64525" s="29">
        <v>44161</v>
      </c>
      <c r="B64525" s="30">
        <v>0.60416666666666663</v>
      </c>
      <c r="C64525">
        <v>5.31</v>
      </c>
      <c r="D64525">
        <v>98.72</v>
      </c>
    </row>
    <row r="64526" spans="1:4">
      <c r="A64526" s="29">
        <v>44161</v>
      </c>
      <c r="B64526" s="30">
        <v>0.61458333333333337</v>
      </c>
      <c r="C64526">
        <v>5.25</v>
      </c>
      <c r="D64526">
        <v>98.78</v>
      </c>
    </row>
    <row r="64527" spans="1:4">
      <c r="A64527" s="29">
        <v>44161</v>
      </c>
      <c r="B64527" s="30">
        <v>0.625</v>
      </c>
      <c r="C64527">
        <v>5.48</v>
      </c>
      <c r="D64527">
        <v>98.55</v>
      </c>
    </row>
    <row r="64528" spans="1:4">
      <c r="A64528" s="29">
        <v>44161</v>
      </c>
      <c r="B64528" s="30">
        <v>0.63541666666666663</v>
      </c>
      <c r="C64528">
        <v>5.63</v>
      </c>
      <c r="D64528">
        <v>98.4</v>
      </c>
    </row>
    <row r="64529" spans="1:4">
      <c r="A64529" s="29">
        <v>44161</v>
      </c>
      <c r="B64529" s="30">
        <v>0.64583333333333337</v>
      </c>
      <c r="C64529">
        <v>5.71</v>
      </c>
      <c r="D64529">
        <v>98.320000000000007</v>
      </c>
    </row>
    <row r="64530" spans="1:4">
      <c r="A64530" s="29">
        <v>44161</v>
      </c>
      <c r="B64530" s="30">
        <v>0.65625</v>
      </c>
      <c r="C64530">
        <v>5.74</v>
      </c>
      <c r="D64530">
        <v>98.29</v>
      </c>
    </row>
    <row r="64531" spans="1:4">
      <c r="A64531" s="29">
        <v>44161</v>
      </c>
      <c r="B64531" s="30">
        <v>0.66666666666666663</v>
      </c>
      <c r="C64531">
        <v>5.77</v>
      </c>
      <c r="D64531">
        <v>98.26</v>
      </c>
    </row>
    <row r="64532" spans="1:4">
      <c r="A64532" s="29">
        <v>44161</v>
      </c>
      <c r="B64532" s="30">
        <v>0.67708333333333337</v>
      </c>
      <c r="C64532">
        <v>5.5</v>
      </c>
      <c r="D64532">
        <v>98.53</v>
      </c>
    </row>
    <row r="64533" spans="1:4">
      <c r="A64533" s="29">
        <v>44161</v>
      </c>
      <c r="B64533" s="30">
        <v>0.6875</v>
      </c>
      <c r="C64533">
        <v>5.33</v>
      </c>
      <c r="D64533">
        <v>98.7</v>
      </c>
    </row>
    <row r="64534" spans="1:4">
      <c r="A64534" s="29">
        <v>44161</v>
      </c>
      <c r="B64534" s="30">
        <v>0.69791666666666663</v>
      </c>
      <c r="C64534">
        <v>5.25</v>
      </c>
      <c r="D64534">
        <v>98.78</v>
      </c>
    </row>
    <row r="64535" spans="1:4">
      <c r="A64535" s="29">
        <v>44161</v>
      </c>
      <c r="B64535" s="30">
        <v>0.70833333333333337</v>
      </c>
      <c r="C64535">
        <v>16.53</v>
      </c>
      <c r="D64535">
        <v>87.5</v>
      </c>
    </row>
    <row r="64536" spans="1:4">
      <c r="A64536" s="29">
        <v>44161</v>
      </c>
      <c r="B64536" s="30">
        <v>0.71875</v>
      </c>
      <c r="C64536">
        <v>19.43</v>
      </c>
      <c r="D64536">
        <v>84.6</v>
      </c>
    </row>
    <row r="64537" spans="1:4">
      <c r="A64537" s="29">
        <v>44161</v>
      </c>
      <c r="B64537" s="30">
        <v>0.72916666666666663</v>
      </c>
      <c r="C64537">
        <v>19.59</v>
      </c>
      <c r="D64537">
        <v>84.44</v>
      </c>
    </row>
    <row r="64538" spans="1:4">
      <c r="A64538" s="29">
        <v>44161</v>
      </c>
      <c r="B64538" s="30">
        <v>0.73958333333333337</v>
      </c>
      <c r="C64538">
        <v>6.43</v>
      </c>
      <c r="D64538">
        <v>97.6</v>
      </c>
    </row>
    <row r="64539" spans="1:4">
      <c r="A64539" s="29">
        <v>44161</v>
      </c>
      <c r="B64539" s="30">
        <v>0.75</v>
      </c>
      <c r="C64539">
        <v>5.76</v>
      </c>
      <c r="D64539">
        <v>98.27</v>
      </c>
    </row>
    <row r="64540" spans="1:4">
      <c r="A64540" s="29">
        <v>44161</v>
      </c>
      <c r="B64540" s="30">
        <v>0.76041666666666663</v>
      </c>
      <c r="C64540">
        <v>5.78</v>
      </c>
      <c r="D64540">
        <v>98.25</v>
      </c>
    </row>
    <row r="64541" spans="1:4">
      <c r="A64541" s="29">
        <v>44161</v>
      </c>
      <c r="B64541" s="30">
        <v>0.77083333333333337</v>
      </c>
      <c r="C64541">
        <v>5.79</v>
      </c>
      <c r="D64541">
        <v>98.24</v>
      </c>
    </row>
    <row r="64542" spans="1:4">
      <c r="A64542" s="29">
        <v>44161</v>
      </c>
      <c r="B64542" s="30">
        <v>0.78125</v>
      </c>
      <c r="C64542">
        <v>5.81</v>
      </c>
      <c r="D64542">
        <v>98.22</v>
      </c>
    </row>
    <row r="64543" spans="1:4">
      <c r="A64543" s="29">
        <v>44161</v>
      </c>
      <c r="B64543" s="30">
        <v>0.79166666666666663</v>
      </c>
      <c r="C64543">
        <v>5.82</v>
      </c>
      <c r="D64543">
        <v>98.210000000000008</v>
      </c>
    </row>
    <row r="64544" spans="1:4">
      <c r="A64544" s="29">
        <v>44161</v>
      </c>
      <c r="B64544" s="30">
        <v>0.80208333333333337</v>
      </c>
      <c r="C64544">
        <v>5.83</v>
      </c>
      <c r="D64544">
        <v>98.2</v>
      </c>
    </row>
    <row r="64545" spans="1:4">
      <c r="A64545" s="29">
        <v>44161</v>
      </c>
      <c r="B64545" s="30">
        <v>0.8125</v>
      </c>
      <c r="C64545">
        <v>5.84</v>
      </c>
      <c r="D64545">
        <v>98.19</v>
      </c>
    </row>
    <row r="64546" spans="1:4">
      <c r="A64546" s="29">
        <v>44161</v>
      </c>
      <c r="B64546" s="30">
        <v>0.82291666666666663</v>
      </c>
      <c r="C64546">
        <v>5.84</v>
      </c>
      <c r="D64546">
        <v>98.19</v>
      </c>
    </row>
    <row r="64547" spans="1:4">
      <c r="A64547" s="29">
        <v>44161</v>
      </c>
      <c r="B64547" s="30">
        <v>0.83333333333333337</v>
      </c>
      <c r="C64547">
        <v>5.85</v>
      </c>
      <c r="D64547">
        <v>98.18</v>
      </c>
    </row>
    <row r="64548" spans="1:4">
      <c r="A64548" s="29">
        <v>44161</v>
      </c>
      <c r="B64548" s="30">
        <v>0.84375</v>
      </c>
      <c r="C64548">
        <v>5.86</v>
      </c>
      <c r="D64548">
        <v>98.17</v>
      </c>
    </row>
    <row r="64549" spans="1:4">
      <c r="A64549" s="29">
        <v>44161</v>
      </c>
      <c r="B64549" s="30">
        <v>0.85416666666666663</v>
      </c>
      <c r="C64549">
        <v>5.86</v>
      </c>
      <c r="D64549">
        <v>98.17</v>
      </c>
    </row>
    <row r="64550" spans="1:4">
      <c r="A64550" s="29">
        <v>44161</v>
      </c>
      <c r="B64550" s="30">
        <v>0.86458333333333337</v>
      </c>
      <c r="C64550">
        <v>5.88</v>
      </c>
      <c r="D64550">
        <v>98.15</v>
      </c>
    </row>
    <row r="64551" spans="1:4">
      <c r="A64551" s="29">
        <v>44161</v>
      </c>
      <c r="B64551" s="30">
        <v>0.875</v>
      </c>
      <c r="C64551">
        <v>5.58</v>
      </c>
      <c r="D64551">
        <v>98.45</v>
      </c>
    </row>
    <row r="64552" spans="1:4">
      <c r="A64552" s="29">
        <v>44161</v>
      </c>
      <c r="B64552" s="30">
        <v>0.88541666666666663</v>
      </c>
      <c r="C64552">
        <v>5.41</v>
      </c>
      <c r="D64552">
        <v>98.62</v>
      </c>
    </row>
    <row r="64553" spans="1:4">
      <c r="A64553" s="29">
        <v>44161</v>
      </c>
      <c r="B64553" s="30">
        <v>0.89583333333333337</v>
      </c>
      <c r="C64553">
        <v>5.33</v>
      </c>
      <c r="D64553">
        <v>98.7</v>
      </c>
    </row>
    <row r="64554" spans="1:4">
      <c r="A64554" s="29">
        <v>44161</v>
      </c>
      <c r="B64554" s="30">
        <v>0.90625</v>
      </c>
      <c r="C64554">
        <v>5.46</v>
      </c>
      <c r="D64554">
        <v>98.570000000000007</v>
      </c>
    </row>
    <row r="64555" spans="1:4">
      <c r="A64555" s="29">
        <v>44161</v>
      </c>
      <c r="B64555" s="30">
        <v>0.91666666666666663</v>
      </c>
      <c r="C64555">
        <v>5.66</v>
      </c>
      <c r="D64555">
        <v>98.37</v>
      </c>
    </row>
    <row r="64556" spans="1:4">
      <c r="A64556" s="29">
        <v>44161</v>
      </c>
      <c r="B64556" s="30">
        <v>0.92708333333333337</v>
      </c>
      <c r="C64556">
        <v>5.74</v>
      </c>
      <c r="D64556">
        <v>98.29</v>
      </c>
    </row>
    <row r="64557" spans="1:4">
      <c r="A64557" s="29">
        <v>44161</v>
      </c>
      <c r="B64557" s="30">
        <v>0.9375</v>
      </c>
      <c r="C64557">
        <v>5.78</v>
      </c>
      <c r="D64557">
        <v>98.25</v>
      </c>
    </row>
    <row r="64558" spans="1:4">
      <c r="A64558" s="29">
        <v>44161</v>
      </c>
      <c r="B64558" s="30">
        <v>0.94791666666666663</v>
      </c>
      <c r="C64558">
        <v>5.62</v>
      </c>
      <c r="D64558">
        <v>98.41</v>
      </c>
    </row>
    <row r="64559" spans="1:4">
      <c r="A64559" s="29">
        <v>44161</v>
      </c>
      <c r="B64559" s="30">
        <v>0.95833333333333337</v>
      </c>
      <c r="C64559">
        <v>5.39</v>
      </c>
      <c r="D64559">
        <v>98.64</v>
      </c>
    </row>
    <row r="64560" spans="1:4">
      <c r="A64560" s="29">
        <v>44161</v>
      </c>
      <c r="B64560" s="30">
        <v>0.96875</v>
      </c>
      <c r="C64560">
        <v>5.3</v>
      </c>
      <c r="D64560">
        <v>98.73</v>
      </c>
    </row>
    <row r="64561" spans="1:4">
      <c r="A64561" s="29">
        <v>44161</v>
      </c>
      <c r="B64561" s="30">
        <v>0.97916666666666663</v>
      </c>
      <c r="C64561">
        <v>5.25</v>
      </c>
      <c r="D64561">
        <v>98.78</v>
      </c>
    </row>
    <row r="64562" spans="1:4">
      <c r="A64562" s="29">
        <v>44161</v>
      </c>
      <c r="B64562" s="30">
        <v>0.98958333333333337</v>
      </c>
      <c r="C64562">
        <v>5.21</v>
      </c>
      <c r="D64562">
        <v>98.820000000000007</v>
      </c>
    </row>
    <row r="64563" spans="1:4">
      <c r="A64563" s="29">
        <v>44162</v>
      </c>
      <c r="B64563" s="30">
        <v>0</v>
      </c>
      <c r="C64563">
        <v>5.19</v>
      </c>
      <c r="D64563">
        <v>98.84</v>
      </c>
    </row>
    <row r="64564" spans="1:4">
      <c r="A64564" s="29">
        <v>44162</v>
      </c>
      <c r="B64564" s="30">
        <v>1.0416666666666666E-2</v>
      </c>
      <c r="C64564">
        <v>5.16</v>
      </c>
      <c r="D64564">
        <v>98.87</v>
      </c>
    </row>
    <row r="64565" spans="1:4">
      <c r="A64565" s="29">
        <v>44162</v>
      </c>
      <c r="B64565" s="30">
        <v>2.0833333333333332E-2</v>
      </c>
      <c r="C64565">
        <v>5.14</v>
      </c>
      <c r="D64565">
        <v>98.89</v>
      </c>
    </row>
    <row r="64566" spans="1:4">
      <c r="A64566" s="29">
        <v>44162</v>
      </c>
      <c r="B64566" s="30">
        <v>3.125E-2</v>
      </c>
      <c r="C64566">
        <v>15.94</v>
      </c>
      <c r="D64566">
        <v>88.09</v>
      </c>
    </row>
    <row r="64567" spans="1:4">
      <c r="A64567" s="29">
        <v>44162</v>
      </c>
      <c r="B64567" s="30">
        <v>4.1666666666666664E-2</v>
      </c>
      <c r="C64567">
        <v>16.11</v>
      </c>
      <c r="D64567">
        <v>87.92</v>
      </c>
    </row>
    <row r="64568" spans="1:4">
      <c r="A64568" s="29">
        <v>44162</v>
      </c>
      <c r="B64568" s="30">
        <v>5.2083333333333336E-2</v>
      </c>
      <c r="C64568">
        <v>16.14</v>
      </c>
      <c r="D64568">
        <v>87.89</v>
      </c>
    </row>
    <row r="64569" spans="1:4">
      <c r="A64569" s="29">
        <v>44162</v>
      </c>
      <c r="B64569" s="30">
        <v>6.25E-2</v>
      </c>
      <c r="C64569">
        <v>16.16</v>
      </c>
      <c r="D64569">
        <v>87.87</v>
      </c>
    </row>
    <row r="64570" spans="1:4">
      <c r="A64570" s="29">
        <v>44162</v>
      </c>
      <c r="B64570" s="30">
        <v>7.2916666666666671E-2</v>
      </c>
      <c r="C64570">
        <v>7.63</v>
      </c>
      <c r="D64570">
        <v>96.4</v>
      </c>
    </row>
    <row r="64571" spans="1:4">
      <c r="A64571" s="29">
        <v>44162</v>
      </c>
      <c r="B64571" s="30">
        <v>8.3333333333333329E-2</v>
      </c>
      <c r="C64571">
        <v>5.32</v>
      </c>
      <c r="D64571">
        <v>98.710000000000008</v>
      </c>
    </row>
    <row r="64572" spans="1:4">
      <c r="A64572" s="29">
        <v>44162</v>
      </c>
      <c r="B64572" s="30">
        <v>9.375E-2</v>
      </c>
      <c r="C64572">
        <v>5.22</v>
      </c>
      <c r="D64572">
        <v>98.81</v>
      </c>
    </row>
    <row r="64573" spans="1:4">
      <c r="A64573" s="29">
        <v>44162</v>
      </c>
      <c r="B64573" s="30">
        <v>0.10416666666666667</v>
      </c>
      <c r="C64573">
        <v>5.17</v>
      </c>
      <c r="D64573">
        <v>98.86</v>
      </c>
    </row>
    <row r="64574" spans="1:4">
      <c r="A64574" s="29">
        <v>44162</v>
      </c>
      <c r="B64574" s="30">
        <v>0.11458333333333333</v>
      </c>
      <c r="C64574">
        <v>5.14</v>
      </c>
      <c r="D64574">
        <v>98.89</v>
      </c>
    </row>
    <row r="64575" spans="1:4">
      <c r="A64575" s="29">
        <v>44162</v>
      </c>
      <c r="B64575" s="30">
        <v>0.125</v>
      </c>
      <c r="C64575">
        <v>5.12</v>
      </c>
      <c r="D64575">
        <v>98.91</v>
      </c>
    </row>
    <row r="64576" spans="1:4">
      <c r="A64576" s="29">
        <v>44162</v>
      </c>
      <c r="B64576" s="30">
        <v>0.13541666666666666</v>
      </c>
      <c r="C64576">
        <v>5.1100000000000003</v>
      </c>
      <c r="D64576">
        <v>98.92</v>
      </c>
    </row>
    <row r="64577" spans="1:4">
      <c r="A64577" s="29">
        <v>44162</v>
      </c>
      <c r="B64577" s="30">
        <v>0.14583333333333334</v>
      </c>
      <c r="C64577">
        <v>5.09</v>
      </c>
      <c r="D64577">
        <v>98.94</v>
      </c>
    </row>
    <row r="64578" spans="1:4">
      <c r="A64578" s="29">
        <v>44162</v>
      </c>
      <c r="B64578" s="30">
        <v>0.15625</v>
      </c>
      <c r="C64578">
        <v>5.08</v>
      </c>
      <c r="D64578">
        <v>98.95</v>
      </c>
    </row>
    <row r="64579" spans="1:4">
      <c r="A64579" s="29">
        <v>44162</v>
      </c>
      <c r="B64579" s="30">
        <v>0.16666666666666666</v>
      </c>
      <c r="C64579">
        <v>5.07</v>
      </c>
      <c r="D64579">
        <v>98.960000000000008</v>
      </c>
    </row>
    <row r="64580" spans="1:4">
      <c r="A64580" s="29">
        <v>44162</v>
      </c>
      <c r="B64580" s="30">
        <v>0.17708333333333334</v>
      </c>
      <c r="C64580">
        <v>5.0599999999999996</v>
      </c>
      <c r="D64580">
        <v>98.97</v>
      </c>
    </row>
    <row r="64581" spans="1:4">
      <c r="A64581" s="29">
        <v>44162</v>
      </c>
      <c r="B64581" s="30">
        <v>0.1875</v>
      </c>
      <c r="C64581">
        <v>5.0599999999999996</v>
      </c>
      <c r="D64581">
        <v>98.97</v>
      </c>
    </row>
    <row r="64582" spans="1:4">
      <c r="A64582" s="29">
        <v>44162</v>
      </c>
      <c r="B64582" s="30">
        <v>0.19791666666666666</v>
      </c>
      <c r="C64582">
        <v>5.03</v>
      </c>
      <c r="D64582">
        <v>99</v>
      </c>
    </row>
    <row r="64583" spans="1:4">
      <c r="A64583" s="29">
        <v>44162</v>
      </c>
      <c r="B64583" s="30">
        <v>0.20833333333333334</v>
      </c>
      <c r="C64583">
        <v>5.04</v>
      </c>
      <c r="D64583">
        <v>98.99</v>
      </c>
    </row>
    <row r="64584" spans="1:4">
      <c r="A64584" s="29">
        <v>44162</v>
      </c>
      <c r="B64584" s="30">
        <v>0.21875</v>
      </c>
      <c r="C64584">
        <v>5.26</v>
      </c>
      <c r="D64584">
        <v>98.77</v>
      </c>
    </row>
    <row r="64585" spans="1:4">
      <c r="A64585" s="29">
        <v>44162</v>
      </c>
      <c r="B64585" s="30">
        <v>0.22916666666666666</v>
      </c>
      <c r="C64585">
        <v>5.48</v>
      </c>
      <c r="D64585">
        <v>98.55</v>
      </c>
    </row>
    <row r="64586" spans="1:4">
      <c r="A64586" s="29">
        <v>44162</v>
      </c>
      <c r="B64586" s="30">
        <v>0.23958333333333334</v>
      </c>
      <c r="C64586">
        <v>5.57</v>
      </c>
      <c r="D64586">
        <v>98.460000000000008</v>
      </c>
    </row>
    <row r="64587" spans="1:4">
      <c r="A64587" s="29">
        <v>44162</v>
      </c>
      <c r="B64587" s="30">
        <v>0.25</v>
      </c>
      <c r="C64587">
        <v>5.43</v>
      </c>
      <c r="D64587">
        <v>98.6</v>
      </c>
    </row>
    <row r="64588" spans="1:4">
      <c r="A64588" s="29">
        <v>44162</v>
      </c>
      <c r="B64588" s="30">
        <v>0.26041666666666669</v>
      </c>
      <c r="C64588">
        <v>5.23</v>
      </c>
      <c r="D64588">
        <v>98.8</v>
      </c>
    </row>
    <row r="64589" spans="1:4">
      <c r="A64589" s="29">
        <v>44162</v>
      </c>
      <c r="B64589" s="30">
        <v>0.27083333333333331</v>
      </c>
      <c r="C64589">
        <v>5.16</v>
      </c>
      <c r="D64589">
        <v>98.87</v>
      </c>
    </row>
    <row r="64590" spans="1:4">
      <c r="A64590" s="29">
        <v>44162</v>
      </c>
      <c r="B64590" s="30">
        <v>0.28125</v>
      </c>
      <c r="C64590">
        <v>5.12</v>
      </c>
      <c r="D64590">
        <v>98.91</v>
      </c>
    </row>
    <row r="64591" spans="1:4">
      <c r="A64591" s="29">
        <v>44162</v>
      </c>
      <c r="B64591" s="30">
        <v>0.29166666666666669</v>
      </c>
      <c r="C64591">
        <v>5.26</v>
      </c>
      <c r="D64591">
        <v>98.77</v>
      </c>
    </row>
    <row r="64592" spans="1:4">
      <c r="A64592" s="29">
        <v>44162</v>
      </c>
      <c r="B64592" s="30">
        <v>0.30208333333333331</v>
      </c>
      <c r="C64592">
        <v>5.51</v>
      </c>
      <c r="D64592">
        <v>98.52</v>
      </c>
    </row>
    <row r="64593" spans="1:4">
      <c r="A64593" s="29">
        <v>44162</v>
      </c>
      <c r="B64593" s="30">
        <v>0.3125</v>
      </c>
      <c r="C64593">
        <v>5.6</v>
      </c>
      <c r="D64593">
        <v>98.43</v>
      </c>
    </row>
    <row r="64594" spans="1:4">
      <c r="A64594" s="29">
        <v>44162</v>
      </c>
      <c r="B64594" s="30">
        <v>0.32291666666666669</v>
      </c>
      <c r="C64594">
        <v>5.65</v>
      </c>
      <c r="D64594">
        <v>98.38</v>
      </c>
    </row>
    <row r="64595" spans="1:4">
      <c r="A64595" s="29">
        <v>44162</v>
      </c>
      <c r="B64595" s="30">
        <v>0.33333333333333331</v>
      </c>
      <c r="C64595">
        <v>5.69</v>
      </c>
      <c r="D64595">
        <v>98.34</v>
      </c>
    </row>
    <row r="64596" spans="1:4">
      <c r="A64596" s="29">
        <v>44162</v>
      </c>
      <c r="B64596" s="30">
        <v>0.34375</v>
      </c>
      <c r="C64596">
        <v>5.72</v>
      </c>
      <c r="D64596">
        <v>98.31</v>
      </c>
    </row>
    <row r="64597" spans="1:4">
      <c r="A64597" s="29">
        <v>44162</v>
      </c>
      <c r="B64597" s="30">
        <v>0.35416666666666669</v>
      </c>
      <c r="C64597">
        <v>5.74</v>
      </c>
      <c r="D64597">
        <v>98.29</v>
      </c>
    </row>
    <row r="64598" spans="1:4">
      <c r="A64598" s="29">
        <v>44162</v>
      </c>
      <c r="B64598" s="30">
        <v>0.36458333333333331</v>
      </c>
      <c r="C64598">
        <v>5.77</v>
      </c>
      <c r="D64598">
        <v>98.26</v>
      </c>
    </row>
    <row r="64599" spans="1:4">
      <c r="A64599" s="29">
        <v>44162</v>
      </c>
      <c r="B64599" s="30">
        <v>0.375</v>
      </c>
      <c r="C64599">
        <v>5.68</v>
      </c>
      <c r="D64599">
        <v>98.35</v>
      </c>
    </row>
    <row r="64600" spans="1:4">
      <c r="A64600" s="29">
        <v>44162</v>
      </c>
      <c r="B64600" s="30">
        <v>0.38541666666666669</v>
      </c>
      <c r="C64600">
        <v>5.4</v>
      </c>
      <c r="D64600">
        <v>98.63</v>
      </c>
    </row>
    <row r="64601" spans="1:4">
      <c r="A64601" s="29">
        <v>44162</v>
      </c>
      <c r="B64601" s="30">
        <v>0.39583333333333331</v>
      </c>
      <c r="C64601">
        <v>5.29</v>
      </c>
      <c r="D64601">
        <v>98.74</v>
      </c>
    </row>
    <row r="64602" spans="1:4">
      <c r="A64602" s="29">
        <v>44162</v>
      </c>
      <c r="B64602" s="30">
        <v>0.40625</v>
      </c>
      <c r="C64602">
        <v>5.38</v>
      </c>
      <c r="D64602">
        <v>98.65</v>
      </c>
    </row>
    <row r="64603" spans="1:4">
      <c r="A64603" s="29">
        <v>44162</v>
      </c>
      <c r="B64603" s="30">
        <v>0.41666666666666669</v>
      </c>
      <c r="C64603">
        <v>5.6</v>
      </c>
      <c r="D64603">
        <v>98.43</v>
      </c>
    </row>
    <row r="64604" spans="1:4">
      <c r="A64604" s="29">
        <v>44162</v>
      </c>
      <c r="B64604" s="30">
        <v>0.42708333333333331</v>
      </c>
      <c r="C64604">
        <v>5.69</v>
      </c>
      <c r="D64604">
        <v>98.34</v>
      </c>
    </row>
    <row r="64605" spans="1:4">
      <c r="A64605" s="29">
        <v>44162</v>
      </c>
      <c r="B64605" s="30">
        <v>0.4375</v>
      </c>
      <c r="C64605">
        <v>5.74</v>
      </c>
      <c r="D64605">
        <v>98.29</v>
      </c>
    </row>
    <row r="64606" spans="1:4">
      <c r="A64606" s="29">
        <v>44162</v>
      </c>
      <c r="B64606" s="30">
        <v>0.44791666666666669</v>
      </c>
      <c r="C64606">
        <v>5.76</v>
      </c>
      <c r="D64606">
        <v>98.27</v>
      </c>
    </row>
    <row r="64607" spans="1:4">
      <c r="A64607" s="29">
        <v>44162</v>
      </c>
      <c r="B64607" s="30">
        <v>0.45833333333333331</v>
      </c>
      <c r="C64607">
        <v>5.78</v>
      </c>
      <c r="D64607">
        <v>98.25</v>
      </c>
    </row>
    <row r="64608" spans="1:4">
      <c r="A64608" s="29">
        <v>44162</v>
      </c>
      <c r="B64608" s="30">
        <v>0.46875</v>
      </c>
      <c r="C64608">
        <v>5.8</v>
      </c>
      <c r="D64608">
        <v>98.23</v>
      </c>
    </row>
    <row r="64609" spans="1:4">
      <c r="A64609" s="29">
        <v>44162</v>
      </c>
      <c r="B64609" s="30">
        <v>0.47916666666666669</v>
      </c>
      <c r="C64609">
        <v>5.79</v>
      </c>
      <c r="D64609">
        <v>98.24</v>
      </c>
    </row>
    <row r="64610" spans="1:4">
      <c r="A64610" s="29">
        <v>44162</v>
      </c>
      <c r="B64610" s="30">
        <v>0.48958333333333331</v>
      </c>
      <c r="C64610">
        <v>5.47</v>
      </c>
      <c r="D64610">
        <v>98.56</v>
      </c>
    </row>
    <row r="64611" spans="1:4">
      <c r="A64611" s="29">
        <v>44162</v>
      </c>
      <c r="B64611" s="30">
        <v>0.5</v>
      </c>
      <c r="C64611">
        <v>5.33</v>
      </c>
      <c r="D64611">
        <v>98.7</v>
      </c>
    </row>
    <row r="64612" spans="1:4">
      <c r="A64612" s="29">
        <v>44162</v>
      </c>
      <c r="B64612" s="30">
        <v>0.51041666666666663</v>
      </c>
      <c r="C64612">
        <v>5.27</v>
      </c>
      <c r="D64612">
        <v>98.76</v>
      </c>
    </row>
    <row r="64613" spans="1:4">
      <c r="A64613" s="29">
        <v>44162</v>
      </c>
      <c r="B64613" s="30">
        <v>0.52083333333333337</v>
      </c>
      <c r="C64613">
        <v>5.53</v>
      </c>
      <c r="D64613">
        <v>98.5</v>
      </c>
    </row>
    <row r="64614" spans="1:4">
      <c r="A64614" s="29">
        <v>44162</v>
      </c>
      <c r="B64614" s="30">
        <v>0.53125</v>
      </c>
      <c r="C64614">
        <v>5.67</v>
      </c>
      <c r="D64614">
        <v>98.36</v>
      </c>
    </row>
    <row r="64615" spans="1:4">
      <c r="A64615" s="29">
        <v>44162</v>
      </c>
      <c r="B64615" s="30">
        <v>0.54166666666666663</v>
      </c>
      <c r="C64615">
        <v>5.73</v>
      </c>
      <c r="D64615">
        <v>98.3</v>
      </c>
    </row>
    <row r="64616" spans="1:4">
      <c r="A64616" s="29">
        <v>44162</v>
      </c>
      <c r="B64616" s="30">
        <v>0.55208333333333337</v>
      </c>
      <c r="C64616">
        <v>5.75</v>
      </c>
      <c r="D64616">
        <v>98.28</v>
      </c>
    </row>
    <row r="64617" spans="1:4">
      <c r="A64617" s="29">
        <v>44162</v>
      </c>
      <c r="B64617" s="30">
        <v>0.5625</v>
      </c>
      <c r="C64617">
        <v>5.77</v>
      </c>
      <c r="D64617">
        <v>98.26</v>
      </c>
    </row>
    <row r="64618" spans="1:4">
      <c r="A64618" s="29">
        <v>44162</v>
      </c>
      <c r="B64618" s="30">
        <v>0.57291666666666663</v>
      </c>
      <c r="C64618">
        <v>5.79</v>
      </c>
      <c r="D64618">
        <v>98.24</v>
      </c>
    </row>
    <row r="64619" spans="1:4">
      <c r="A64619" s="29">
        <v>44162</v>
      </c>
      <c r="B64619" s="30">
        <v>0.58333333333333337</v>
      </c>
      <c r="C64619">
        <v>5.81</v>
      </c>
      <c r="D64619">
        <v>98.22</v>
      </c>
    </row>
    <row r="64620" spans="1:4">
      <c r="A64620" s="29">
        <v>44162</v>
      </c>
      <c r="B64620" s="30">
        <v>0.59375</v>
      </c>
      <c r="C64620">
        <v>5.7</v>
      </c>
      <c r="D64620">
        <v>98.33</v>
      </c>
    </row>
    <row r="64621" spans="1:4">
      <c r="A64621" s="29">
        <v>44162</v>
      </c>
      <c r="B64621" s="30">
        <v>0.60416666666666663</v>
      </c>
      <c r="C64621">
        <v>5.42</v>
      </c>
      <c r="D64621">
        <v>98.61</v>
      </c>
    </row>
    <row r="64622" spans="1:4">
      <c r="A64622" s="29">
        <v>44162</v>
      </c>
      <c r="B64622" s="30">
        <v>0.61458333333333337</v>
      </c>
      <c r="C64622">
        <v>5.31</v>
      </c>
      <c r="D64622">
        <v>98.72</v>
      </c>
    </row>
    <row r="64623" spans="1:4">
      <c r="A64623" s="29">
        <v>44162</v>
      </c>
      <c r="B64623" s="30">
        <v>0.625</v>
      </c>
      <c r="C64623">
        <v>5.25</v>
      </c>
      <c r="D64623">
        <v>98.78</v>
      </c>
    </row>
    <row r="64624" spans="1:4">
      <c r="A64624" s="29">
        <v>44162</v>
      </c>
      <c r="B64624" s="30">
        <v>0.63541666666666663</v>
      </c>
      <c r="C64624">
        <v>5.54</v>
      </c>
      <c r="D64624">
        <v>98.49</v>
      </c>
    </row>
    <row r="64625" spans="1:4">
      <c r="A64625" s="29">
        <v>44162</v>
      </c>
      <c r="B64625" s="30">
        <v>0.64583333333333337</v>
      </c>
      <c r="C64625">
        <v>5.67</v>
      </c>
      <c r="D64625">
        <v>98.36</v>
      </c>
    </row>
    <row r="64626" spans="1:4">
      <c r="A64626" s="29">
        <v>44162</v>
      </c>
      <c r="B64626" s="30">
        <v>0.65625</v>
      </c>
      <c r="C64626">
        <v>5.72</v>
      </c>
      <c r="D64626">
        <v>98.31</v>
      </c>
    </row>
    <row r="64627" spans="1:4">
      <c r="A64627" s="29">
        <v>44162</v>
      </c>
      <c r="B64627" s="30">
        <v>0.66666666666666663</v>
      </c>
      <c r="C64627">
        <v>5.76</v>
      </c>
      <c r="D64627">
        <v>98.27</v>
      </c>
    </row>
    <row r="64628" spans="1:4">
      <c r="A64628" s="29">
        <v>44162</v>
      </c>
      <c r="B64628" s="30">
        <v>0.67708333333333337</v>
      </c>
      <c r="C64628">
        <v>5.78</v>
      </c>
      <c r="D64628">
        <v>98.25</v>
      </c>
    </row>
    <row r="64629" spans="1:4">
      <c r="A64629" s="29">
        <v>44162</v>
      </c>
      <c r="B64629" s="30">
        <v>0.6875</v>
      </c>
      <c r="C64629">
        <v>5.6</v>
      </c>
      <c r="D64629">
        <v>98.43</v>
      </c>
    </row>
    <row r="64630" spans="1:4">
      <c r="A64630" s="29">
        <v>44162</v>
      </c>
      <c r="B64630" s="30">
        <v>0.69791666666666663</v>
      </c>
      <c r="C64630">
        <v>5.38</v>
      </c>
      <c r="D64630">
        <v>98.65</v>
      </c>
    </row>
    <row r="64631" spans="1:4">
      <c r="A64631" s="29">
        <v>44162</v>
      </c>
      <c r="B64631" s="30">
        <v>0.70833333333333337</v>
      </c>
      <c r="C64631">
        <v>5.29</v>
      </c>
      <c r="D64631">
        <v>98.74</v>
      </c>
    </row>
    <row r="64632" spans="1:4">
      <c r="A64632" s="29">
        <v>44162</v>
      </c>
      <c r="B64632" s="30">
        <v>0.71875</v>
      </c>
      <c r="C64632">
        <v>14.44</v>
      </c>
      <c r="D64632">
        <v>89.59</v>
      </c>
    </row>
    <row r="64633" spans="1:4">
      <c r="A64633" s="29">
        <v>44162</v>
      </c>
      <c r="B64633" s="30">
        <v>0.72916666666666663</v>
      </c>
      <c r="C64633">
        <v>16.37</v>
      </c>
      <c r="D64633">
        <v>87.66</v>
      </c>
    </row>
    <row r="64634" spans="1:4">
      <c r="A64634" s="29">
        <v>44162</v>
      </c>
      <c r="B64634" s="30">
        <v>0.73958333333333337</v>
      </c>
      <c r="C64634">
        <v>6.12</v>
      </c>
      <c r="D64634">
        <v>97.91</v>
      </c>
    </row>
    <row r="64635" spans="1:4">
      <c r="A64635" s="29">
        <v>44162</v>
      </c>
      <c r="B64635" s="30">
        <v>0.75</v>
      </c>
      <c r="C64635">
        <v>5.71</v>
      </c>
      <c r="D64635">
        <v>98.320000000000007</v>
      </c>
    </row>
    <row r="64636" spans="1:4">
      <c r="A64636" s="29">
        <v>44162</v>
      </c>
      <c r="B64636" s="30">
        <v>0.76041666666666663</v>
      </c>
      <c r="C64636">
        <v>5.74</v>
      </c>
      <c r="D64636">
        <v>98.29</v>
      </c>
    </row>
    <row r="64637" spans="1:4">
      <c r="A64637" s="29">
        <v>44162</v>
      </c>
      <c r="B64637" s="30">
        <v>0.77083333333333337</v>
      </c>
      <c r="C64637">
        <v>5.78</v>
      </c>
      <c r="D64637">
        <v>98.25</v>
      </c>
    </row>
    <row r="64638" spans="1:4">
      <c r="A64638" s="29">
        <v>44162</v>
      </c>
      <c r="B64638" s="30">
        <v>0.78125</v>
      </c>
      <c r="C64638">
        <v>5.79</v>
      </c>
      <c r="D64638">
        <v>98.24</v>
      </c>
    </row>
    <row r="64639" spans="1:4">
      <c r="A64639" s="29">
        <v>44162</v>
      </c>
      <c r="B64639" s="30">
        <v>0.79166666666666663</v>
      </c>
      <c r="C64639">
        <v>5.81</v>
      </c>
      <c r="D64639">
        <v>98.22</v>
      </c>
    </row>
    <row r="64640" spans="1:4">
      <c r="A64640" s="29">
        <v>44162</v>
      </c>
      <c r="B64640" s="30">
        <v>0.80208333333333337</v>
      </c>
      <c r="C64640">
        <v>5.83</v>
      </c>
      <c r="D64640">
        <v>98.2</v>
      </c>
    </row>
    <row r="64641" spans="1:4">
      <c r="A64641" s="29">
        <v>44162</v>
      </c>
      <c r="B64641" s="30">
        <v>0.8125</v>
      </c>
      <c r="C64641">
        <v>5.84</v>
      </c>
      <c r="D64641">
        <v>98.19</v>
      </c>
    </row>
    <row r="64642" spans="1:4">
      <c r="A64642" s="29">
        <v>44162</v>
      </c>
      <c r="B64642" s="30">
        <v>0.82291666666666663</v>
      </c>
      <c r="C64642">
        <v>5.85</v>
      </c>
      <c r="D64642">
        <v>98.18</v>
      </c>
    </row>
    <row r="64643" spans="1:4">
      <c r="A64643" s="29">
        <v>44162</v>
      </c>
      <c r="B64643" s="30">
        <v>0.83333333333333337</v>
      </c>
      <c r="C64643">
        <v>5.86</v>
      </c>
      <c r="D64643">
        <v>98.17</v>
      </c>
    </row>
    <row r="64644" spans="1:4">
      <c r="A64644" s="29">
        <v>44162</v>
      </c>
      <c r="B64644" s="30">
        <v>0.84375</v>
      </c>
      <c r="C64644">
        <v>5.86</v>
      </c>
      <c r="D64644">
        <v>98.17</v>
      </c>
    </row>
    <row r="64645" spans="1:4">
      <c r="A64645" s="29">
        <v>44162</v>
      </c>
      <c r="B64645" s="30">
        <v>0.85416666666666663</v>
      </c>
      <c r="C64645">
        <v>5.86</v>
      </c>
      <c r="D64645">
        <v>98.17</v>
      </c>
    </row>
    <row r="64646" spans="1:4">
      <c r="A64646" s="29">
        <v>44162</v>
      </c>
      <c r="B64646" s="30">
        <v>0.86458333333333337</v>
      </c>
      <c r="C64646">
        <v>5.88</v>
      </c>
      <c r="D64646">
        <v>98.15</v>
      </c>
    </row>
    <row r="64647" spans="1:4">
      <c r="A64647" s="29">
        <v>44162</v>
      </c>
      <c r="B64647" s="30">
        <v>0.875</v>
      </c>
      <c r="C64647">
        <v>5.77</v>
      </c>
      <c r="D64647">
        <v>98.26</v>
      </c>
    </row>
    <row r="64648" spans="1:4">
      <c r="A64648" s="29">
        <v>44162</v>
      </c>
      <c r="B64648" s="30">
        <v>0.88541666666666663</v>
      </c>
      <c r="C64648">
        <v>5.48</v>
      </c>
      <c r="D64648">
        <v>98.55</v>
      </c>
    </row>
    <row r="64649" spans="1:4">
      <c r="A64649" s="29">
        <v>44162</v>
      </c>
      <c r="B64649" s="30">
        <v>0.89583333333333337</v>
      </c>
      <c r="C64649">
        <v>5.37</v>
      </c>
      <c r="D64649">
        <v>98.66</v>
      </c>
    </row>
    <row r="64650" spans="1:4">
      <c r="A64650" s="29">
        <v>44162</v>
      </c>
      <c r="B64650" s="30">
        <v>0.90625</v>
      </c>
      <c r="C64650">
        <v>5.3</v>
      </c>
      <c r="D64650">
        <v>98.73</v>
      </c>
    </row>
    <row r="64651" spans="1:4">
      <c r="A64651" s="29">
        <v>44162</v>
      </c>
      <c r="B64651" s="30">
        <v>0.91666666666666663</v>
      </c>
      <c r="C64651">
        <v>5.51</v>
      </c>
      <c r="D64651">
        <v>98.52</v>
      </c>
    </row>
    <row r="64652" spans="1:4">
      <c r="A64652" s="29">
        <v>44162</v>
      </c>
      <c r="B64652" s="30">
        <v>0.92708333333333337</v>
      </c>
      <c r="C64652">
        <v>5.68</v>
      </c>
      <c r="D64652">
        <v>98.35</v>
      </c>
    </row>
    <row r="64653" spans="1:4">
      <c r="A64653" s="29">
        <v>44162</v>
      </c>
      <c r="B64653" s="30">
        <v>0.9375</v>
      </c>
      <c r="C64653">
        <v>5.74</v>
      </c>
      <c r="D64653">
        <v>98.29</v>
      </c>
    </row>
    <row r="64654" spans="1:4">
      <c r="A64654" s="29">
        <v>44162</v>
      </c>
      <c r="B64654" s="30">
        <v>0.94791666666666663</v>
      </c>
      <c r="C64654">
        <v>5.79</v>
      </c>
      <c r="D64654">
        <v>98.24</v>
      </c>
    </row>
    <row r="64655" spans="1:4">
      <c r="A64655" s="29">
        <v>44162</v>
      </c>
      <c r="B64655" s="30">
        <v>0.95833333333333337</v>
      </c>
      <c r="C64655">
        <v>5.54</v>
      </c>
      <c r="D64655">
        <v>98.49</v>
      </c>
    </row>
    <row r="64656" spans="1:4">
      <c r="A64656" s="29">
        <v>44162</v>
      </c>
      <c r="B64656" s="30">
        <v>0.96875</v>
      </c>
      <c r="C64656">
        <v>5.36</v>
      </c>
      <c r="D64656">
        <v>98.67</v>
      </c>
    </row>
    <row r="64657" spans="1:4">
      <c r="A64657" s="29">
        <v>44162</v>
      </c>
      <c r="B64657" s="30">
        <v>0.97916666666666663</v>
      </c>
      <c r="C64657">
        <v>5.29</v>
      </c>
      <c r="D64657">
        <v>98.74</v>
      </c>
    </row>
    <row r="64658" spans="1:4">
      <c r="A64658" s="29">
        <v>44162</v>
      </c>
      <c r="B64658" s="30">
        <v>0.98958333333333337</v>
      </c>
      <c r="C64658">
        <v>5.24</v>
      </c>
      <c r="D64658">
        <v>98.79</v>
      </c>
    </row>
    <row r="64659" spans="1:4">
      <c r="A64659" s="29">
        <v>44163</v>
      </c>
      <c r="B64659" s="30">
        <v>0</v>
      </c>
      <c r="C64659">
        <v>5.21</v>
      </c>
      <c r="D64659">
        <v>98.820000000000007</v>
      </c>
    </row>
    <row r="64660" spans="1:4">
      <c r="A64660" s="29">
        <v>44163</v>
      </c>
      <c r="B64660" s="30">
        <v>1.0416666666666666E-2</v>
      </c>
      <c r="C64660">
        <v>5.18</v>
      </c>
      <c r="D64660">
        <v>98.85</v>
      </c>
    </row>
    <row r="64661" spans="1:4">
      <c r="A64661" s="29">
        <v>44163</v>
      </c>
      <c r="B64661" s="30">
        <v>2.0833333333333332E-2</v>
      </c>
      <c r="C64661">
        <v>5.16</v>
      </c>
      <c r="D64661">
        <v>98.87</v>
      </c>
    </row>
    <row r="64662" spans="1:4">
      <c r="A64662" s="29">
        <v>44163</v>
      </c>
      <c r="B64662" s="30">
        <v>3.125E-2</v>
      </c>
      <c r="C64662">
        <v>15.52</v>
      </c>
      <c r="D64662">
        <v>88.51</v>
      </c>
    </row>
    <row r="64663" spans="1:4">
      <c r="A64663" s="29">
        <v>44163</v>
      </c>
      <c r="B64663" s="30">
        <v>4.1666666666666664E-2</v>
      </c>
      <c r="C64663">
        <v>19.350000000000001</v>
      </c>
      <c r="D64663">
        <v>84.68</v>
      </c>
    </row>
    <row r="64664" spans="1:4">
      <c r="A64664" s="29">
        <v>44163</v>
      </c>
      <c r="B64664" s="30">
        <v>5.2083333333333336E-2</v>
      </c>
      <c r="C64664">
        <v>19.510000000000002</v>
      </c>
      <c r="D64664">
        <v>84.52</v>
      </c>
    </row>
    <row r="64665" spans="1:4">
      <c r="A64665" s="29">
        <v>44163</v>
      </c>
      <c r="B64665" s="30">
        <v>6.25E-2</v>
      </c>
      <c r="C64665">
        <v>19.57</v>
      </c>
      <c r="D64665">
        <v>84.460000000000008</v>
      </c>
    </row>
    <row r="64666" spans="1:4">
      <c r="A64666" s="29">
        <v>44163</v>
      </c>
      <c r="B64666" s="30">
        <v>7.2916666666666671E-2</v>
      </c>
      <c r="C64666">
        <v>5.79</v>
      </c>
      <c r="D64666">
        <v>98.24</v>
      </c>
    </row>
    <row r="64667" spans="1:4">
      <c r="A64667" s="29">
        <v>44163</v>
      </c>
      <c r="B64667" s="30">
        <v>8.3333333333333329E-2</v>
      </c>
      <c r="C64667">
        <v>5.3</v>
      </c>
      <c r="D64667">
        <v>98.73</v>
      </c>
    </row>
    <row r="64668" spans="1:4">
      <c r="A64668" s="29">
        <v>44163</v>
      </c>
      <c r="B64668" s="30">
        <v>9.375E-2</v>
      </c>
      <c r="C64668">
        <v>5.22</v>
      </c>
      <c r="D64668">
        <v>98.81</v>
      </c>
    </row>
    <row r="64669" spans="1:4">
      <c r="A64669" s="29">
        <v>44163</v>
      </c>
      <c r="B64669" s="30">
        <v>0.10416666666666667</v>
      </c>
      <c r="C64669">
        <v>5.18</v>
      </c>
      <c r="D64669">
        <v>98.85</v>
      </c>
    </row>
    <row r="64670" spans="1:4">
      <c r="A64670" s="29">
        <v>44163</v>
      </c>
      <c r="B64670" s="30">
        <v>0.11458333333333333</v>
      </c>
      <c r="C64670">
        <v>5.15</v>
      </c>
      <c r="D64670">
        <v>98.88</v>
      </c>
    </row>
    <row r="64671" spans="1:4">
      <c r="A64671" s="29">
        <v>44163</v>
      </c>
      <c r="B64671" s="30">
        <v>0.125</v>
      </c>
      <c r="C64671">
        <v>5.13</v>
      </c>
      <c r="D64671">
        <v>98.9</v>
      </c>
    </row>
    <row r="64672" spans="1:4">
      <c r="A64672" s="29">
        <v>44163</v>
      </c>
      <c r="B64672" s="30">
        <v>0.13541666666666666</v>
      </c>
      <c r="C64672">
        <v>5.1100000000000003</v>
      </c>
      <c r="D64672">
        <v>98.92</v>
      </c>
    </row>
    <row r="64673" spans="1:4">
      <c r="A64673" s="29">
        <v>44163</v>
      </c>
      <c r="B64673" s="30">
        <v>0.14583333333333334</v>
      </c>
      <c r="C64673">
        <v>5.09</v>
      </c>
      <c r="D64673">
        <v>98.94</v>
      </c>
    </row>
    <row r="64674" spans="1:4">
      <c r="A64674" s="29">
        <v>44163</v>
      </c>
      <c r="B64674" s="30">
        <v>0.15625</v>
      </c>
      <c r="C64674">
        <v>5.08</v>
      </c>
      <c r="D64674">
        <v>98.95</v>
      </c>
    </row>
    <row r="64675" spans="1:4">
      <c r="A64675" s="29">
        <v>44163</v>
      </c>
      <c r="B64675" s="30">
        <v>0.16666666666666666</v>
      </c>
      <c r="C64675">
        <v>5.08</v>
      </c>
      <c r="D64675">
        <v>98.95</v>
      </c>
    </row>
    <row r="64676" spans="1:4">
      <c r="A64676" s="29">
        <v>44163</v>
      </c>
      <c r="B64676" s="30">
        <v>0.17708333333333334</v>
      </c>
      <c r="C64676">
        <v>5.07</v>
      </c>
      <c r="D64676">
        <v>98.960000000000008</v>
      </c>
    </row>
    <row r="64677" spans="1:4">
      <c r="A64677" s="29">
        <v>44163</v>
      </c>
      <c r="B64677" s="30">
        <v>0.1875</v>
      </c>
      <c r="C64677">
        <v>5.0599999999999996</v>
      </c>
      <c r="D64677">
        <v>98.97</v>
      </c>
    </row>
    <row r="64678" spans="1:4">
      <c r="A64678" s="29">
        <v>44163</v>
      </c>
      <c r="B64678" s="30">
        <v>0.19791666666666666</v>
      </c>
      <c r="C64678">
        <v>5.05</v>
      </c>
      <c r="D64678">
        <v>98.98</v>
      </c>
    </row>
    <row r="64679" spans="1:4">
      <c r="A64679" s="29">
        <v>44163</v>
      </c>
      <c r="B64679" s="30">
        <v>0.20833333333333334</v>
      </c>
      <c r="C64679">
        <v>5.33</v>
      </c>
      <c r="D64679">
        <v>98.7</v>
      </c>
    </row>
    <row r="64680" spans="1:4">
      <c r="A64680" s="29">
        <v>44163</v>
      </c>
      <c r="B64680" s="30">
        <v>0.21875</v>
      </c>
      <c r="C64680">
        <v>5.5</v>
      </c>
      <c r="D64680">
        <v>98.53</v>
      </c>
    </row>
    <row r="64681" spans="1:4">
      <c r="A64681" s="29">
        <v>44163</v>
      </c>
      <c r="B64681" s="30">
        <v>0.22916666666666666</v>
      </c>
      <c r="C64681">
        <v>5.58</v>
      </c>
      <c r="D64681">
        <v>98.45</v>
      </c>
    </row>
    <row r="64682" spans="1:4">
      <c r="A64682" s="29">
        <v>44163</v>
      </c>
      <c r="B64682" s="30">
        <v>0.23958333333333334</v>
      </c>
      <c r="C64682">
        <v>5.3</v>
      </c>
      <c r="D64682">
        <v>98.73</v>
      </c>
    </row>
    <row r="64683" spans="1:4">
      <c r="A64683" s="29">
        <v>44163</v>
      </c>
      <c r="B64683" s="30">
        <v>0.25</v>
      </c>
      <c r="C64683">
        <v>5.19</v>
      </c>
      <c r="D64683">
        <v>98.84</v>
      </c>
    </row>
    <row r="64684" spans="1:4">
      <c r="A64684" s="29">
        <v>44163</v>
      </c>
      <c r="B64684" s="30">
        <v>0.26041666666666669</v>
      </c>
      <c r="C64684">
        <v>5.14</v>
      </c>
      <c r="D64684">
        <v>98.89</v>
      </c>
    </row>
    <row r="64685" spans="1:4">
      <c r="A64685" s="29">
        <v>44163</v>
      </c>
      <c r="B64685" s="30">
        <v>0.27083333333333331</v>
      </c>
      <c r="C64685">
        <v>5.1100000000000003</v>
      </c>
      <c r="D64685">
        <v>98.92</v>
      </c>
    </row>
    <row r="64686" spans="1:4">
      <c r="A64686" s="29">
        <v>44163</v>
      </c>
      <c r="B64686" s="30">
        <v>0.28125</v>
      </c>
      <c r="C64686">
        <v>5.09</v>
      </c>
      <c r="D64686">
        <v>98.94</v>
      </c>
    </row>
    <row r="64687" spans="1:4">
      <c r="A64687" s="29">
        <v>44163</v>
      </c>
      <c r="B64687" s="30">
        <v>0.29166666666666669</v>
      </c>
      <c r="C64687">
        <v>5.08</v>
      </c>
      <c r="D64687">
        <v>98.95</v>
      </c>
    </row>
    <row r="64688" spans="1:4">
      <c r="A64688" s="29">
        <v>44163</v>
      </c>
      <c r="B64688" s="30">
        <v>0.30208333333333331</v>
      </c>
      <c r="C64688">
        <v>5.39</v>
      </c>
      <c r="D64688">
        <v>98.64</v>
      </c>
    </row>
    <row r="64689" spans="1:4">
      <c r="A64689" s="29">
        <v>44163</v>
      </c>
      <c r="B64689" s="30">
        <v>0.3125</v>
      </c>
      <c r="C64689">
        <v>5.54</v>
      </c>
      <c r="D64689">
        <v>98.49</v>
      </c>
    </row>
    <row r="64690" spans="1:4">
      <c r="A64690" s="29">
        <v>44163</v>
      </c>
      <c r="B64690" s="30">
        <v>0.32291666666666669</v>
      </c>
      <c r="C64690">
        <v>5.61</v>
      </c>
      <c r="D64690">
        <v>98.42</v>
      </c>
    </row>
    <row r="64691" spans="1:4">
      <c r="A64691" s="29">
        <v>44163</v>
      </c>
      <c r="B64691" s="30">
        <v>0.33333333333333331</v>
      </c>
      <c r="C64691">
        <v>5.66</v>
      </c>
      <c r="D64691">
        <v>98.37</v>
      </c>
    </row>
    <row r="64692" spans="1:4">
      <c r="A64692" s="29">
        <v>44163</v>
      </c>
      <c r="B64692" s="30">
        <v>0.34375</v>
      </c>
      <c r="C64692">
        <v>5.69</v>
      </c>
      <c r="D64692">
        <v>98.34</v>
      </c>
    </row>
    <row r="64693" spans="1:4">
      <c r="A64693" s="29">
        <v>44163</v>
      </c>
      <c r="B64693" s="30">
        <v>0.35416666666666669</v>
      </c>
      <c r="C64693">
        <v>5.72</v>
      </c>
      <c r="D64693">
        <v>98.31</v>
      </c>
    </row>
    <row r="64694" spans="1:4">
      <c r="A64694" s="29">
        <v>44163</v>
      </c>
      <c r="B64694" s="30">
        <v>0.36458333333333331</v>
      </c>
      <c r="C64694">
        <v>5.75</v>
      </c>
      <c r="D64694">
        <v>98.28</v>
      </c>
    </row>
    <row r="64695" spans="1:4">
      <c r="A64695" s="29">
        <v>44163</v>
      </c>
      <c r="B64695" s="30">
        <v>0.375</v>
      </c>
      <c r="C64695">
        <v>5.78</v>
      </c>
      <c r="D64695">
        <v>98.25</v>
      </c>
    </row>
    <row r="64696" spans="1:4">
      <c r="A64696" s="29">
        <v>44163</v>
      </c>
      <c r="B64696" s="30">
        <v>0.38541666666666669</v>
      </c>
      <c r="C64696">
        <v>5.49</v>
      </c>
      <c r="D64696">
        <v>98.54</v>
      </c>
    </row>
    <row r="64697" spans="1:4">
      <c r="A64697" s="29">
        <v>44163</v>
      </c>
      <c r="B64697" s="30">
        <v>0.39583333333333331</v>
      </c>
      <c r="C64697">
        <v>5.33</v>
      </c>
      <c r="D64697">
        <v>98.7</v>
      </c>
    </row>
    <row r="64698" spans="1:4">
      <c r="A64698" s="29">
        <v>44163</v>
      </c>
      <c r="B64698" s="30">
        <v>0.40625</v>
      </c>
      <c r="C64698">
        <v>5.47</v>
      </c>
      <c r="D64698">
        <v>98.56</v>
      </c>
    </row>
    <row r="64699" spans="1:4">
      <c r="A64699" s="29">
        <v>44163</v>
      </c>
      <c r="B64699" s="30">
        <v>0.41666666666666669</v>
      </c>
      <c r="C64699">
        <v>5.65</v>
      </c>
      <c r="D64699">
        <v>98.38</v>
      </c>
    </row>
    <row r="64700" spans="1:4">
      <c r="A64700" s="29">
        <v>44163</v>
      </c>
      <c r="B64700" s="30">
        <v>0.42708333333333331</v>
      </c>
      <c r="C64700">
        <v>5.72</v>
      </c>
      <c r="D64700">
        <v>98.31</v>
      </c>
    </row>
    <row r="64701" spans="1:4">
      <c r="A64701" s="29">
        <v>44163</v>
      </c>
      <c r="B64701" s="30">
        <v>0.4375</v>
      </c>
      <c r="C64701">
        <v>5.75</v>
      </c>
      <c r="D64701">
        <v>98.28</v>
      </c>
    </row>
    <row r="64702" spans="1:4">
      <c r="A64702" s="29">
        <v>44163</v>
      </c>
      <c r="B64702" s="30">
        <v>0.44791666666666669</v>
      </c>
      <c r="C64702">
        <v>5.78</v>
      </c>
      <c r="D64702">
        <v>98.25</v>
      </c>
    </row>
    <row r="64703" spans="1:4">
      <c r="A64703" s="29">
        <v>44163</v>
      </c>
      <c r="B64703" s="30">
        <v>0.45833333333333331</v>
      </c>
      <c r="C64703">
        <v>5.79</v>
      </c>
      <c r="D64703">
        <v>98.24</v>
      </c>
    </row>
    <row r="64704" spans="1:4">
      <c r="A64704" s="29">
        <v>44163</v>
      </c>
      <c r="B64704" s="30">
        <v>0.46875</v>
      </c>
      <c r="C64704">
        <v>5.8</v>
      </c>
      <c r="D64704">
        <v>98.23</v>
      </c>
    </row>
    <row r="64705" spans="1:4">
      <c r="A64705" s="29">
        <v>44163</v>
      </c>
      <c r="B64705" s="30">
        <v>0.47916666666666669</v>
      </c>
      <c r="C64705">
        <v>5.82</v>
      </c>
      <c r="D64705">
        <v>98.210000000000008</v>
      </c>
    </row>
    <row r="64706" spans="1:4">
      <c r="A64706" s="29">
        <v>44163</v>
      </c>
      <c r="B64706" s="30">
        <v>0.48958333333333331</v>
      </c>
      <c r="C64706">
        <v>5.81</v>
      </c>
      <c r="D64706">
        <v>98.22</v>
      </c>
    </row>
    <row r="64707" spans="1:4">
      <c r="A64707" s="29">
        <v>44163</v>
      </c>
      <c r="B64707" s="30">
        <v>0.5</v>
      </c>
      <c r="C64707">
        <v>5.84</v>
      </c>
      <c r="D64707">
        <v>98.19</v>
      </c>
    </row>
    <row r="64708" spans="1:4">
      <c r="A64708" s="29">
        <v>44163</v>
      </c>
      <c r="B64708" s="30">
        <v>0.51041666666666663</v>
      </c>
      <c r="C64708">
        <v>5.84</v>
      </c>
      <c r="D64708">
        <v>98.19</v>
      </c>
    </row>
    <row r="64709" spans="1:4">
      <c r="A64709" s="29">
        <v>44163</v>
      </c>
      <c r="B64709" s="30">
        <v>0.52083333333333337</v>
      </c>
      <c r="C64709">
        <v>5.85</v>
      </c>
      <c r="D64709">
        <v>98.18</v>
      </c>
    </row>
    <row r="64710" spans="1:4">
      <c r="A64710" s="29">
        <v>44163</v>
      </c>
      <c r="B64710" s="30">
        <v>0.53125</v>
      </c>
      <c r="C64710">
        <v>5.85</v>
      </c>
      <c r="D64710">
        <v>98.18</v>
      </c>
    </row>
    <row r="64711" spans="1:4">
      <c r="A64711" s="29">
        <v>44163</v>
      </c>
      <c r="B64711" s="30">
        <v>0.54166666666666663</v>
      </c>
      <c r="C64711">
        <v>5.86</v>
      </c>
      <c r="D64711">
        <v>98.17</v>
      </c>
    </row>
    <row r="64712" spans="1:4">
      <c r="A64712" s="29">
        <v>44163</v>
      </c>
      <c r="B64712" s="30">
        <v>0.55208333333333337</v>
      </c>
      <c r="C64712">
        <v>5.86</v>
      </c>
      <c r="D64712">
        <v>98.17</v>
      </c>
    </row>
    <row r="64713" spans="1:4">
      <c r="A64713" s="29">
        <v>44163</v>
      </c>
      <c r="B64713" s="30">
        <v>0.5625</v>
      </c>
      <c r="C64713">
        <v>5.87</v>
      </c>
      <c r="D64713">
        <v>98.16</v>
      </c>
    </row>
    <row r="64714" spans="1:4">
      <c r="A64714" s="29">
        <v>44163</v>
      </c>
      <c r="B64714" s="30">
        <v>0.57291666666666663</v>
      </c>
      <c r="C64714">
        <v>5.87</v>
      </c>
      <c r="D64714">
        <v>98.16</v>
      </c>
    </row>
    <row r="64715" spans="1:4">
      <c r="A64715" s="29">
        <v>44163</v>
      </c>
      <c r="B64715" s="30">
        <v>0.58333333333333337</v>
      </c>
      <c r="C64715">
        <v>5.87</v>
      </c>
      <c r="D64715">
        <v>98.16</v>
      </c>
    </row>
    <row r="64716" spans="1:4">
      <c r="A64716" s="29">
        <v>44163</v>
      </c>
      <c r="B64716" s="30">
        <v>0.59375</v>
      </c>
      <c r="C64716">
        <v>5.56</v>
      </c>
      <c r="D64716">
        <v>98.47</v>
      </c>
    </row>
    <row r="64717" spans="1:4">
      <c r="A64717" s="29">
        <v>44163</v>
      </c>
      <c r="B64717" s="30">
        <v>0.60416666666666663</v>
      </c>
      <c r="C64717">
        <v>5.4</v>
      </c>
      <c r="D64717">
        <v>98.63</v>
      </c>
    </row>
    <row r="64718" spans="1:4">
      <c r="A64718" s="29">
        <v>44163</v>
      </c>
      <c r="B64718" s="30">
        <v>0.61458333333333337</v>
      </c>
      <c r="C64718">
        <v>5.34</v>
      </c>
      <c r="D64718">
        <v>98.69</v>
      </c>
    </row>
    <row r="64719" spans="1:4">
      <c r="A64719" s="29">
        <v>44163</v>
      </c>
      <c r="B64719" s="30">
        <v>0.625</v>
      </c>
      <c r="C64719">
        <v>5.62</v>
      </c>
      <c r="D64719">
        <v>98.41</v>
      </c>
    </row>
    <row r="64720" spans="1:4">
      <c r="A64720" s="29">
        <v>44163</v>
      </c>
      <c r="B64720" s="30">
        <v>0.63541666666666663</v>
      </c>
      <c r="C64720">
        <v>5.73</v>
      </c>
      <c r="D64720">
        <v>98.3</v>
      </c>
    </row>
    <row r="64721" spans="1:4">
      <c r="A64721" s="29">
        <v>44163</v>
      </c>
      <c r="B64721" s="30">
        <v>0.64583333333333337</v>
      </c>
      <c r="C64721">
        <v>5.78</v>
      </c>
      <c r="D64721">
        <v>98.25</v>
      </c>
    </row>
    <row r="64722" spans="1:4">
      <c r="A64722" s="29">
        <v>44163</v>
      </c>
      <c r="B64722" s="30">
        <v>0.65625</v>
      </c>
      <c r="C64722">
        <v>5.8</v>
      </c>
      <c r="D64722">
        <v>98.23</v>
      </c>
    </row>
    <row r="64723" spans="1:4">
      <c r="A64723" s="29">
        <v>44163</v>
      </c>
      <c r="B64723" s="30">
        <v>0.66666666666666663</v>
      </c>
      <c r="C64723">
        <v>5.82</v>
      </c>
      <c r="D64723">
        <v>98.210000000000008</v>
      </c>
    </row>
    <row r="64724" spans="1:4">
      <c r="A64724" s="29">
        <v>44163</v>
      </c>
      <c r="B64724" s="30">
        <v>0.67708333333333337</v>
      </c>
      <c r="C64724">
        <v>5.83</v>
      </c>
      <c r="D64724">
        <v>98.2</v>
      </c>
    </row>
    <row r="64725" spans="1:4">
      <c r="A64725" s="29">
        <v>44163</v>
      </c>
      <c r="B64725" s="30">
        <v>0.6875</v>
      </c>
      <c r="C64725">
        <v>5.85</v>
      </c>
      <c r="D64725">
        <v>98.18</v>
      </c>
    </row>
    <row r="64726" spans="1:4">
      <c r="A64726" s="29">
        <v>44163</v>
      </c>
      <c r="B64726" s="30">
        <v>0.69791666666666663</v>
      </c>
      <c r="C64726">
        <v>18.77</v>
      </c>
      <c r="D64726">
        <v>85.26</v>
      </c>
    </row>
    <row r="64727" spans="1:4">
      <c r="A64727" s="29">
        <v>44163</v>
      </c>
      <c r="B64727" s="30">
        <v>0.70833333333333337</v>
      </c>
      <c r="C64727">
        <v>6.2</v>
      </c>
      <c r="D64727">
        <v>97.83</v>
      </c>
    </row>
    <row r="64728" spans="1:4">
      <c r="A64728" s="29">
        <v>44163</v>
      </c>
      <c r="B64728" s="30">
        <v>0.71875</v>
      </c>
      <c r="C64728">
        <v>5.44</v>
      </c>
      <c r="D64728">
        <v>98.59</v>
      </c>
    </row>
    <row r="64729" spans="1:4">
      <c r="A64729" s="29">
        <v>44163</v>
      </c>
      <c r="B64729" s="30">
        <v>0.72916666666666663</v>
      </c>
      <c r="C64729">
        <v>5.35</v>
      </c>
      <c r="D64729">
        <v>98.68</v>
      </c>
    </row>
    <row r="64730" spans="1:4">
      <c r="A64730" s="29">
        <v>44163</v>
      </c>
      <c r="B64730" s="30">
        <v>0.73958333333333337</v>
      </c>
      <c r="C64730">
        <v>5.88</v>
      </c>
      <c r="D64730">
        <v>98.15</v>
      </c>
    </row>
    <row r="64731" spans="1:4">
      <c r="A64731" s="29">
        <v>44163</v>
      </c>
      <c r="B64731" s="30">
        <v>0.75</v>
      </c>
      <c r="C64731">
        <v>5.71</v>
      </c>
      <c r="D64731">
        <v>98.320000000000007</v>
      </c>
    </row>
    <row r="64732" spans="1:4">
      <c r="A64732" s="29">
        <v>44163</v>
      </c>
      <c r="B64732" s="30">
        <v>0.76041666666666663</v>
      </c>
      <c r="C64732">
        <v>5.77</v>
      </c>
      <c r="D64732">
        <v>98.26</v>
      </c>
    </row>
    <row r="64733" spans="1:4">
      <c r="A64733" s="29">
        <v>44163</v>
      </c>
      <c r="B64733" s="30">
        <v>0.77083333333333337</v>
      </c>
      <c r="C64733">
        <v>5.8</v>
      </c>
      <c r="D64733">
        <v>98.23</v>
      </c>
    </row>
    <row r="64734" spans="1:4">
      <c r="A64734" s="29">
        <v>44163</v>
      </c>
      <c r="B64734" s="30">
        <v>0.78125</v>
      </c>
      <c r="C64734">
        <v>5.82</v>
      </c>
      <c r="D64734">
        <v>98.210000000000008</v>
      </c>
    </row>
    <row r="64735" spans="1:4">
      <c r="A64735" s="29">
        <v>44163</v>
      </c>
      <c r="B64735" s="30">
        <v>0.79166666666666663</v>
      </c>
      <c r="C64735">
        <v>5.84</v>
      </c>
      <c r="D64735">
        <v>98.19</v>
      </c>
    </row>
    <row r="64736" spans="1:4">
      <c r="A64736" s="29">
        <v>44163</v>
      </c>
      <c r="B64736" s="30">
        <v>0.80208333333333337</v>
      </c>
      <c r="C64736">
        <v>5.85</v>
      </c>
      <c r="D64736">
        <v>98.18</v>
      </c>
    </row>
    <row r="64737" spans="1:4">
      <c r="A64737" s="29">
        <v>44163</v>
      </c>
      <c r="B64737" s="30">
        <v>0.8125</v>
      </c>
      <c r="C64737">
        <v>5.86</v>
      </c>
      <c r="D64737">
        <v>98.17</v>
      </c>
    </row>
    <row r="64738" spans="1:4">
      <c r="A64738" s="29">
        <v>44163</v>
      </c>
      <c r="B64738" s="30">
        <v>0.82291666666666663</v>
      </c>
      <c r="C64738">
        <v>5.87</v>
      </c>
      <c r="D64738">
        <v>98.16</v>
      </c>
    </row>
    <row r="64739" spans="1:4">
      <c r="A64739" s="29">
        <v>44163</v>
      </c>
      <c r="B64739" s="30">
        <v>0.83333333333333337</v>
      </c>
      <c r="C64739">
        <v>5.87</v>
      </c>
      <c r="D64739">
        <v>98.16</v>
      </c>
    </row>
    <row r="64740" spans="1:4">
      <c r="A64740" s="29">
        <v>44163</v>
      </c>
      <c r="B64740" s="30">
        <v>0.84375</v>
      </c>
      <c r="C64740">
        <v>5.67</v>
      </c>
      <c r="D64740">
        <v>98.36</v>
      </c>
    </row>
    <row r="64741" spans="1:4">
      <c r="A64741" s="29">
        <v>44163</v>
      </c>
      <c r="B64741" s="30">
        <v>0.85416666666666663</v>
      </c>
      <c r="C64741">
        <v>5.45</v>
      </c>
      <c r="D64741">
        <v>98.58</v>
      </c>
    </row>
    <row r="64742" spans="1:4">
      <c r="A64742" s="29">
        <v>44163</v>
      </c>
      <c r="B64742" s="30">
        <v>0.86458333333333337</v>
      </c>
      <c r="C64742">
        <v>5.35</v>
      </c>
      <c r="D64742">
        <v>98.68</v>
      </c>
    </row>
    <row r="64743" spans="1:4">
      <c r="A64743" s="29">
        <v>44163</v>
      </c>
      <c r="B64743" s="30">
        <v>0.875</v>
      </c>
      <c r="C64743">
        <v>5.51</v>
      </c>
      <c r="D64743">
        <v>98.52</v>
      </c>
    </row>
    <row r="64744" spans="1:4">
      <c r="A64744" s="29">
        <v>44163</v>
      </c>
      <c r="B64744" s="30">
        <v>0.88541666666666663</v>
      </c>
      <c r="C64744">
        <v>5.7</v>
      </c>
      <c r="D64744">
        <v>98.33</v>
      </c>
    </row>
    <row r="64745" spans="1:4">
      <c r="A64745" s="29">
        <v>44163</v>
      </c>
      <c r="B64745" s="30">
        <v>0.89583333333333337</v>
      </c>
      <c r="C64745">
        <v>5.77</v>
      </c>
      <c r="D64745">
        <v>98.26</v>
      </c>
    </row>
    <row r="64746" spans="1:4">
      <c r="A64746" s="29">
        <v>44163</v>
      </c>
      <c r="B64746" s="30">
        <v>0.90625</v>
      </c>
      <c r="C64746">
        <v>5.81</v>
      </c>
      <c r="D64746">
        <v>98.22</v>
      </c>
    </row>
    <row r="64747" spans="1:4">
      <c r="A64747" s="29">
        <v>44163</v>
      </c>
      <c r="B64747" s="30">
        <v>0.91666666666666663</v>
      </c>
      <c r="C64747">
        <v>5.82</v>
      </c>
      <c r="D64747">
        <v>98.210000000000008</v>
      </c>
    </row>
    <row r="64748" spans="1:4">
      <c r="A64748" s="29">
        <v>44163</v>
      </c>
      <c r="B64748" s="30">
        <v>0.92708333333333337</v>
      </c>
      <c r="C64748">
        <v>5.56</v>
      </c>
      <c r="D64748">
        <v>98.47</v>
      </c>
    </row>
    <row r="64749" spans="1:4">
      <c r="A64749" s="29">
        <v>44163</v>
      </c>
      <c r="B64749" s="30">
        <v>0.9375</v>
      </c>
      <c r="C64749">
        <v>5.38</v>
      </c>
      <c r="D64749">
        <v>98.65</v>
      </c>
    </row>
    <row r="64750" spans="1:4">
      <c r="A64750" s="29">
        <v>44163</v>
      </c>
      <c r="B64750" s="30">
        <v>0.94791666666666663</v>
      </c>
      <c r="C64750">
        <v>5.31</v>
      </c>
      <c r="D64750">
        <v>98.72</v>
      </c>
    </row>
    <row r="64751" spans="1:4">
      <c r="A64751" s="29">
        <v>44163</v>
      </c>
      <c r="B64751" s="30">
        <v>0.95833333333333337</v>
      </c>
      <c r="C64751">
        <v>5.26</v>
      </c>
      <c r="D64751">
        <v>98.77</v>
      </c>
    </row>
    <row r="64752" spans="1:4">
      <c r="A64752" s="29">
        <v>44163</v>
      </c>
      <c r="B64752" s="30">
        <v>0.96875</v>
      </c>
      <c r="C64752">
        <v>5.23</v>
      </c>
      <c r="D64752">
        <v>98.8</v>
      </c>
    </row>
    <row r="64753" spans="1:4">
      <c r="A64753" s="29">
        <v>44163</v>
      </c>
      <c r="B64753" s="30">
        <v>0.97916666666666663</v>
      </c>
      <c r="C64753">
        <v>5.2</v>
      </c>
      <c r="D64753">
        <v>98.83</v>
      </c>
    </row>
    <row r="64754" spans="1:4">
      <c r="A64754" s="29">
        <v>44163</v>
      </c>
      <c r="B64754" s="30">
        <v>0.98958333333333337</v>
      </c>
      <c r="C64754">
        <v>18.48</v>
      </c>
      <c r="D64754">
        <v>85.55</v>
      </c>
    </row>
    <row r="64755" spans="1:4">
      <c r="A64755" s="29">
        <v>44164</v>
      </c>
      <c r="B64755" s="30">
        <v>0</v>
      </c>
      <c r="C64755">
        <v>19.53</v>
      </c>
      <c r="D64755">
        <v>84.5</v>
      </c>
    </row>
    <row r="64756" spans="1:4">
      <c r="A64756" s="29">
        <v>44164</v>
      </c>
      <c r="B64756" s="30">
        <v>1.0416666666666666E-2</v>
      </c>
      <c r="C64756">
        <v>19.579999999999998</v>
      </c>
      <c r="D64756">
        <v>84.45</v>
      </c>
    </row>
    <row r="64757" spans="1:4">
      <c r="A64757" s="29">
        <v>44164</v>
      </c>
      <c r="B64757" s="30">
        <v>2.0833333333333332E-2</v>
      </c>
      <c r="C64757">
        <v>12.41</v>
      </c>
      <c r="D64757">
        <v>91.62</v>
      </c>
    </row>
    <row r="64758" spans="1:4">
      <c r="A64758" s="29">
        <v>44164</v>
      </c>
      <c r="B64758" s="30">
        <v>3.125E-2</v>
      </c>
      <c r="C64758">
        <v>5.47</v>
      </c>
      <c r="D64758">
        <v>98.56</v>
      </c>
    </row>
    <row r="64759" spans="1:4">
      <c r="A64759" s="29">
        <v>44164</v>
      </c>
      <c r="B64759" s="30">
        <v>4.1666666666666664E-2</v>
      </c>
      <c r="C64759">
        <v>5.29</v>
      </c>
      <c r="D64759">
        <v>98.74</v>
      </c>
    </row>
    <row r="64760" spans="1:4">
      <c r="A64760" s="29">
        <v>44164</v>
      </c>
      <c r="B64760" s="30">
        <v>5.2083333333333336E-2</v>
      </c>
      <c r="C64760">
        <v>5.23</v>
      </c>
      <c r="D64760">
        <v>98.8</v>
      </c>
    </row>
    <row r="64761" spans="1:4">
      <c r="A64761" s="29">
        <v>44164</v>
      </c>
      <c r="B64761" s="30">
        <v>6.25E-2</v>
      </c>
      <c r="C64761">
        <v>5.19</v>
      </c>
      <c r="D64761">
        <v>98.84</v>
      </c>
    </row>
    <row r="64762" spans="1:4">
      <c r="A64762" s="29">
        <v>44164</v>
      </c>
      <c r="B64762" s="30">
        <v>7.2916666666666671E-2</v>
      </c>
      <c r="C64762">
        <v>5.17</v>
      </c>
      <c r="D64762">
        <v>98.86</v>
      </c>
    </row>
    <row r="64763" spans="1:4">
      <c r="A64763" s="29">
        <v>44164</v>
      </c>
      <c r="B64763" s="30">
        <v>8.3333333333333329E-2</v>
      </c>
      <c r="C64763">
        <v>5.15</v>
      </c>
      <c r="D64763">
        <v>98.88</v>
      </c>
    </row>
    <row r="64764" spans="1:4">
      <c r="A64764" s="29">
        <v>44164</v>
      </c>
      <c r="B64764" s="30">
        <v>9.375E-2</v>
      </c>
      <c r="C64764">
        <v>5.13</v>
      </c>
      <c r="D64764">
        <v>98.9</v>
      </c>
    </row>
    <row r="64765" spans="1:4">
      <c r="A64765" s="29">
        <v>44164</v>
      </c>
      <c r="B64765" s="30">
        <v>0.10416666666666667</v>
      </c>
      <c r="C64765">
        <v>5.12</v>
      </c>
      <c r="D64765">
        <v>98.91</v>
      </c>
    </row>
    <row r="64766" spans="1:4">
      <c r="A64766" s="29">
        <v>44164</v>
      </c>
      <c r="B64766" s="30">
        <v>0.11458333333333333</v>
      </c>
      <c r="C64766">
        <v>5.0999999999999996</v>
      </c>
      <c r="D64766">
        <v>98.93</v>
      </c>
    </row>
    <row r="64767" spans="1:4">
      <c r="A64767" s="29">
        <v>44164</v>
      </c>
      <c r="B64767" s="30">
        <v>0.125</v>
      </c>
      <c r="C64767">
        <v>5.09</v>
      </c>
      <c r="D64767">
        <v>98.94</v>
      </c>
    </row>
    <row r="64768" spans="1:4">
      <c r="A64768" s="29">
        <v>44164</v>
      </c>
      <c r="B64768" s="30">
        <v>0.13541666666666666</v>
      </c>
      <c r="C64768">
        <v>5.08</v>
      </c>
      <c r="D64768">
        <v>98.95</v>
      </c>
    </row>
    <row r="64769" spans="1:4">
      <c r="A64769" s="29">
        <v>44164</v>
      </c>
      <c r="B64769" s="30">
        <v>0.14583333333333334</v>
      </c>
      <c r="C64769">
        <v>15.24</v>
      </c>
      <c r="D64769">
        <v>88.79</v>
      </c>
    </row>
    <row r="64770" spans="1:4">
      <c r="A64770" s="29">
        <v>44164</v>
      </c>
      <c r="B64770" s="30">
        <v>0.15625</v>
      </c>
      <c r="C64770">
        <v>16.11</v>
      </c>
      <c r="D64770">
        <v>87.92</v>
      </c>
    </row>
    <row r="64771" spans="1:4">
      <c r="A64771" s="29">
        <v>44164</v>
      </c>
      <c r="B64771" s="30">
        <v>0.16666666666666666</v>
      </c>
      <c r="C64771">
        <v>16.12</v>
      </c>
      <c r="D64771">
        <v>87.91</v>
      </c>
    </row>
    <row r="64772" spans="1:4">
      <c r="A64772" s="29">
        <v>44164</v>
      </c>
      <c r="B64772" s="30">
        <v>0.17708333333333334</v>
      </c>
      <c r="C64772">
        <v>16.12</v>
      </c>
      <c r="D64772">
        <v>87.91</v>
      </c>
    </row>
    <row r="64773" spans="1:4">
      <c r="A64773" s="29">
        <v>44164</v>
      </c>
      <c r="B64773" s="30">
        <v>0.1875</v>
      </c>
      <c r="C64773">
        <v>7.06</v>
      </c>
      <c r="D64773">
        <v>96.97</v>
      </c>
    </row>
    <row r="64774" spans="1:4">
      <c r="A64774" s="29">
        <v>44164</v>
      </c>
      <c r="B64774" s="30">
        <v>0.19791666666666666</v>
      </c>
      <c r="C64774">
        <v>5.27</v>
      </c>
      <c r="D64774">
        <v>98.76</v>
      </c>
    </row>
    <row r="64775" spans="1:4">
      <c r="A64775" s="29">
        <v>44164</v>
      </c>
      <c r="B64775" s="30">
        <v>0.20833333333333334</v>
      </c>
      <c r="C64775">
        <v>5.18</v>
      </c>
      <c r="D64775">
        <v>98.85</v>
      </c>
    </row>
    <row r="64776" spans="1:4">
      <c r="A64776" s="29">
        <v>44164</v>
      </c>
      <c r="B64776" s="30">
        <v>0.21875</v>
      </c>
      <c r="C64776">
        <v>5.15</v>
      </c>
      <c r="D64776">
        <v>98.88</v>
      </c>
    </row>
    <row r="64777" spans="1:4">
      <c r="A64777" s="29">
        <v>44164</v>
      </c>
      <c r="B64777" s="30">
        <v>0.22916666666666666</v>
      </c>
      <c r="C64777">
        <v>5.12</v>
      </c>
      <c r="D64777">
        <v>98.91</v>
      </c>
    </row>
    <row r="64778" spans="1:4">
      <c r="A64778" s="29">
        <v>44164</v>
      </c>
      <c r="B64778" s="30">
        <v>0.23958333333333334</v>
      </c>
      <c r="C64778">
        <v>5.08</v>
      </c>
      <c r="D64778">
        <v>98.95</v>
      </c>
    </row>
    <row r="64779" spans="1:4">
      <c r="A64779" s="29">
        <v>44164</v>
      </c>
      <c r="B64779" s="30">
        <v>0.25</v>
      </c>
      <c r="C64779">
        <v>5.08</v>
      </c>
      <c r="D64779">
        <v>98.95</v>
      </c>
    </row>
    <row r="64780" spans="1:4">
      <c r="A64780" s="29">
        <v>44164</v>
      </c>
      <c r="B64780" s="30">
        <v>0.26041666666666669</v>
      </c>
      <c r="C64780">
        <v>5.07</v>
      </c>
      <c r="D64780">
        <v>98.960000000000008</v>
      </c>
    </row>
    <row r="64781" spans="1:4">
      <c r="A64781" s="29">
        <v>44164</v>
      </c>
      <c r="B64781" s="30">
        <v>0.27083333333333331</v>
      </c>
      <c r="C64781">
        <v>5.0599999999999996</v>
      </c>
      <c r="D64781">
        <v>98.97</v>
      </c>
    </row>
    <row r="64782" spans="1:4">
      <c r="A64782" s="29">
        <v>44164</v>
      </c>
      <c r="B64782" s="30">
        <v>0.28125</v>
      </c>
      <c r="C64782">
        <v>5.0599999999999996</v>
      </c>
      <c r="D64782">
        <v>98.97</v>
      </c>
    </row>
    <row r="64783" spans="1:4">
      <c r="A64783" s="29">
        <v>44164</v>
      </c>
      <c r="B64783" s="30">
        <v>0.29166666666666669</v>
      </c>
      <c r="C64783">
        <v>5.25</v>
      </c>
      <c r="D64783">
        <v>98.78</v>
      </c>
    </row>
    <row r="64784" spans="1:4">
      <c r="A64784" s="29">
        <v>44164</v>
      </c>
      <c r="B64784" s="30">
        <v>0.30208333333333331</v>
      </c>
      <c r="C64784">
        <v>5.49</v>
      </c>
      <c r="D64784">
        <v>98.54</v>
      </c>
    </row>
    <row r="64785" spans="1:4">
      <c r="A64785" s="29">
        <v>44164</v>
      </c>
      <c r="B64785" s="30">
        <v>0.3125</v>
      </c>
      <c r="C64785">
        <v>5.57</v>
      </c>
      <c r="D64785">
        <v>98.460000000000008</v>
      </c>
    </row>
    <row r="64786" spans="1:4">
      <c r="A64786" s="29">
        <v>44164</v>
      </c>
      <c r="B64786" s="30">
        <v>0.32291666666666669</v>
      </c>
      <c r="C64786">
        <v>5.64</v>
      </c>
      <c r="D64786">
        <v>98.39</v>
      </c>
    </row>
    <row r="64787" spans="1:4">
      <c r="A64787" s="29">
        <v>44164</v>
      </c>
      <c r="B64787" s="30">
        <v>0.33333333333333331</v>
      </c>
      <c r="C64787">
        <v>5.51</v>
      </c>
      <c r="D64787">
        <v>98.52</v>
      </c>
    </row>
    <row r="64788" spans="1:4">
      <c r="A64788" s="29">
        <v>44164</v>
      </c>
      <c r="B64788" s="30">
        <v>0.34375</v>
      </c>
      <c r="C64788">
        <v>5.28</v>
      </c>
      <c r="D64788">
        <v>98.75</v>
      </c>
    </row>
    <row r="64789" spans="1:4">
      <c r="A64789" s="29">
        <v>44164</v>
      </c>
      <c r="B64789" s="30">
        <v>0.35416666666666669</v>
      </c>
      <c r="C64789">
        <v>5.2</v>
      </c>
      <c r="D64789">
        <v>98.83</v>
      </c>
    </row>
    <row r="64790" spans="1:4">
      <c r="A64790" s="29">
        <v>44164</v>
      </c>
      <c r="B64790" s="30">
        <v>0.36458333333333331</v>
      </c>
      <c r="C64790">
        <v>5.17</v>
      </c>
      <c r="D64790">
        <v>98.86</v>
      </c>
    </row>
    <row r="64791" spans="1:4">
      <c r="A64791" s="29">
        <v>44164</v>
      </c>
      <c r="B64791" s="30">
        <v>0.375</v>
      </c>
      <c r="C64791">
        <v>5.47</v>
      </c>
      <c r="D64791">
        <v>98.56</v>
      </c>
    </row>
    <row r="64792" spans="1:4">
      <c r="A64792" s="29">
        <v>44164</v>
      </c>
      <c r="B64792" s="30">
        <v>0.38541666666666669</v>
      </c>
      <c r="C64792">
        <v>5.61</v>
      </c>
      <c r="D64792">
        <v>98.42</v>
      </c>
    </row>
    <row r="64793" spans="1:4">
      <c r="A64793" s="29">
        <v>44164</v>
      </c>
      <c r="B64793" s="30">
        <v>0.39583333333333331</v>
      </c>
      <c r="C64793">
        <v>5.67</v>
      </c>
      <c r="D64793">
        <v>98.36</v>
      </c>
    </row>
    <row r="64794" spans="1:4">
      <c r="A64794" s="29">
        <v>44164</v>
      </c>
      <c r="B64794" s="30">
        <v>0.40625</v>
      </c>
      <c r="C64794">
        <v>5.72</v>
      </c>
      <c r="D64794">
        <v>98.31</v>
      </c>
    </row>
    <row r="64795" spans="1:4">
      <c r="A64795" s="29">
        <v>44164</v>
      </c>
      <c r="B64795" s="30">
        <v>0.41666666666666669</v>
      </c>
      <c r="C64795">
        <v>5.74</v>
      </c>
      <c r="D64795">
        <v>98.29</v>
      </c>
    </row>
    <row r="64796" spans="1:4">
      <c r="A64796" s="29">
        <v>44164</v>
      </c>
      <c r="B64796" s="30">
        <v>0.42708333333333331</v>
      </c>
      <c r="C64796">
        <v>5.77</v>
      </c>
      <c r="D64796">
        <v>98.26</v>
      </c>
    </row>
    <row r="64797" spans="1:4">
      <c r="A64797" s="29">
        <v>44164</v>
      </c>
      <c r="B64797" s="30">
        <v>0.4375</v>
      </c>
      <c r="C64797">
        <v>5.78</v>
      </c>
      <c r="D64797">
        <v>98.25</v>
      </c>
    </row>
    <row r="64798" spans="1:4">
      <c r="A64798" s="29">
        <v>44164</v>
      </c>
      <c r="B64798" s="30">
        <v>0.44791666666666669</v>
      </c>
      <c r="C64798">
        <v>5.79</v>
      </c>
      <c r="D64798">
        <v>98.24</v>
      </c>
    </row>
    <row r="64799" spans="1:4">
      <c r="A64799" s="29">
        <v>44164</v>
      </c>
      <c r="B64799" s="30">
        <v>0.45833333333333331</v>
      </c>
      <c r="C64799">
        <v>5.8</v>
      </c>
      <c r="D64799">
        <v>98.23</v>
      </c>
    </row>
    <row r="64800" spans="1:4">
      <c r="A64800" s="29">
        <v>44164</v>
      </c>
      <c r="B64800" s="30">
        <v>0.46875</v>
      </c>
      <c r="C64800">
        <v>5.81</v>
      </c>
      <c r="D64800">
        <v>98.22</v>
      </c>
    </row>
    <row r="64801" spans="1:4">
      <c r="A64801" s="29">
        <v>44164</v>
      </c>
      <c r="B64801" s="30">
        <v>0.47916666666666669</v>
      </c>
      <c r="C64801">
        <v>5.83</v>
      </c>
      <c r="D64801">
        <v>98.2</v>
      </c>
    </row>
    <row r="64802" spans="1:4">
      <c r="A64802" s="29">
        <v>44164</v>
      </c>
      <c r="B64802" s="30">
        <v>0.48958333333333331</v>
      </c>
      <c r="C64802">
        <v>5.84</v>
      </c>
      <c r="D64802">
        <v>98.19</v>
      </c>
    </row>
    <row r="64803" spans="1:4">
      <c r="A64803" s="29">
        <v>44164</v>
      </c>
      <c r="B64803" s="30">
        <v>0.5</v>
      </c>
      <c r="C64803">
        <v>5.84</v>
      </c>
      <c r="D64803">
        <v>98.19</v>
      </c>
    </row>
    <row r="64804" spans="1:4">
      <c r="A64804" s="29">
        <v>44164</v>
      </c>
      <c r="B64804" s="30">
        <v>0.51041666666666663</v>
      </c>
      <c r="C64804">
        <v>5.85</v>
      </c>
      <c r="D64804">
        <v>98.18</v>
      </c>
    </row>
    <row r="64805" spans="1:4">
      <c r="A64805" s="29">
        <v>44164</v>
      </c>
      <c r="B64805" s="30">
        <v>0.52083333333333337</v>
      </c>
      <c r="C64805">
        <v>5.86</v>
      </c>
      <c r="D64805">
        <v>98.17</v>
      </c>
    </row>
    <row r="64806" spans="1:4">
      <c r="A64806" s="29">
        <v>44164</v>
      </c>
      <c r="B64806" s="30">
        <v>0.53125</v>
      </c>
      <c r="C64806">
        <v>5.87</v>
      </c>
      <c r="D64806">
        <v>98.16</v>
      </c>
    </row>
    <row r="64807" spans="1:4">
      <c r="A64807" s="29">
        <v>44164</v>
      </c>
      <c r="B64807" s="30">
        <v>0.54166666666666663</v>
      </c>
      <c r="C64807">
        <v>5.87</v>
      </c>
      <c r="D64807">
        <v>98.16</v>
      </c>
    </row>
    <row r="64808" spans="1:4">
      <c r="A64808" s="29">
        <v>44164</v>
      </c>
      <c r="B64808" s="30">
        <v>0.55208333333333337</v>
      </c>
      <c r="C64808">
        <v>5.87</v>
      </c>
      <c r="D64808">
        <v>98.16</v>
      </c>
    </row>
    <row r="64809" spans="1:4">
      <c r="A64809" s="29">
        <v>44164</v>
      </c>
      <c r="B64809" s="30">
        <v>0.5625</v>
      </c>
      <c r="C64809">
        <v>5.88</v>
      </c>
      <c r="D64809">
        <v>98.15</v>
      </c>
    </row>
    <row r="64810" spans="1:4">
      <c r="A64810" s="29">
        <v>44164</v>
      </c>
      <c r="B64810" s="30">
        <v>0.57291666666666663</v>
      </c>
      <c r="C64810">
        <v>5.88</v>
      </c>
      <c r="D64810">
        <v>98.15</v>
      </c>
    </row>
    <row r="64811" spans="1:4">
      <c r="A64811" s="29">
        <v>44164</v>
      </c>
      <c r="B64811" s="30">
        <v>0.58333333333333337</v>
      </c>
      <c r="C64811">
        <v>5.89</v>
      </c>
      <c r="D64811">
        <v>98.14</v>
      </c>
    </row>
    <row r="64812" spans="1:4">
      <c r="A64812" s="29">
        <v>44164</v>
      </c>
      <c r="B64812" s="30">
        <v>0.59375</v>
      </c>
      <c r="C64812">
        <v>5.89</v>
      </c>
      <c r="D64812">
        <v>98.14</v>
      </c>
    </row>
    <row r="64813" spans="1:4">
      <c r="A64813" s="29">
        <v>44164</v>
      </c>
      <c r="B64813" s="30">
        <v>0.60416666666666663</v>
      </c>
      <c r="C64813">
        <v>5.89</v>
      </c>
      <c r="D64813">
        <v>98.14</v>
      </c>
    </row>
    <row r="64814" spans="1:4">
      <c r="A64814" s="29">
        <v>44164</v>
      </c>
      <c r="B64814" s="30">
        <v>0.61458333333333337</v>
      </c>
      <c r="C64814">
        <v>5.73</v>
      </c>
      <c r="D64814">
        <v>98.3</v>
      </c>
    </row>
    <row r="64815" spans="1:4">
      <c r="A64815" s="29">
        <v>44164</v>
      </c>
      <c r="B64815" s="30">
        <v>0.625</v>
      </c>
      <c r="C64815">
        <v>5.47</v>
      </c>
      <c r="D64815">
        <v>98.56</v>
      </c>
    </row>
    <row r="64816" spans="1:4">
      <c r="A64816" s="29">
        <v>44164</v>
      </c>
      <c r="B64816" s="30">
        <v>0.63541666666666663</v>
      </c>
      <c r="C64816">
        <v>5.37</v>
      </c>
      <c r="D64816">
        <v>98.66</v>
      </c>
    </row>
    <row r="64817" spans="1:4">
      <c r="A64817" s="29">
        <v>44164</v>
      </c>
      <c r="B64817" s="30">
        <v>0.64583333333333337</v>
      </c>
      <c r="C64817">
        <v>5.35</v>
      </c>
      <c r="D64817">
        <v>98.68</v>
      </c>
    </row>
    <row r="64818" spans="1:4">
      <c r="A64818" s="29">
        <v>44164</v>
      </c>
      <c r="B64818" s="30">
        <v>0.65625</v>
      </c>
      <c r="C64818">
        <v>5.63</v>
      </c>
      <c r="D64818">
        <v>98.4</v>
      </c>
    </row>
    <row r="64819" spans="1:4">
      <c r="A64819" s="29">
        <v>44164</v>
      </c>
      <c r="B64819" s="30">
        <v>0.66666666666666663</v>
      </c>
      <c r="C64819">
        <v>5.73</v>
      </c>
      <c r="D64819">
        <v>98.3</v>
      </c>
    </row>
    <row r="64820" spans="1:4">
      <c r="A64820" s="29">
        <v>44164</v>
      </c>
      <c r="B64820" s="30">
        <v>0.67708333333333337</v>
      </c>
      <c r="C64820">
        <v>5.78</v>
      </c>
      <c r="D64820">
        <v>98.25</v>
      </c>
    </row>
    <row r="64821" spans="1:4">
      <c r="A64821" s="29">
        <v>44164</v>
      </c>
      <c r="B64821" s="30">
        <v>0.6875</v>
      </c>
      <c r="C64821">
        <v>5.81</v>
      </c>
      <c r="D64821">
        <v>98.22</v>
      </c>
    </row>
    <row r="64822" spans="1:4">
      <c r="A64822" s="29">
        <v>44164</v>
      </c>
      <c r="B64822" s="30">
        <v>0.69791666666666663</v>
      </c>
      <c r="C64822">
        <v>18.760000000000002</v>
      </c>
      <c r="D64822">
        <v>85.27</v>
      </c>
    </row>
    <row r="64823" spans="1:4">
      <c r="A64823" s="29">
        <v>44164</v>
      </c>
      <c r="B64823" s="30">
        <v>0.70833333333333337</v>
      </c>
      <c r="C64823">
        <v>19.62</v>
      </c>
      <c r="D64823">
        <v>84.41</v>
      </c>
    </row>
    <row r="64824" spans="1:4">
      <c r="A64824" s="29">
        <v>44164</v>
      </c>
      <c r="B64824" s="30">
        <v>0.71875</v>
      </c>
      <c r="C64824">
        <v>19.63</v>
      </c>
      <c r="D64824">
        <v>84.4</v>
      </c>
    </row>
    <row r="64825" spans="1:4">
      <c r="A64825" s="29">
        <v>44164</v>
      </c>
      <c r="B64825" s="30">
        <v>0.72916666666666663</v>
      </c>
      <c r="C64825">
        <v>19.670000000000002</v>
      </c>
      <c r="D64825">
        <v>84.36</v>
      </c>
    </row>
    <row r="64826" spans="1:4">
      <c r="A64826" s="29">
        <v>44164</v>
      </c>
      <c r="B64826" s="30">
        <v>0.73958333333333337</v>
      </c>
      <c r="C64826">
        <v>6.46</v>
      </c>
      <c r="D64826">
        <v>97.570000000000007</v>
      </c>
    </row>
    <row r="64827" spans="1:4">
      <c r="A64827" s="29">
        <v>44164</v>
      </c>
      <c r="B64827" s="30">
        <v>0.75</v>
      </c>
      <c r="C64827">
        <v>5.48</v>
      </c>
      <c r="D64827">
        <v>98.55</v>
      </c>
    </row>
    <row r="64828" spans="1:4">
      <c r="A64828" s="29">
        <v>44164</v>
      </c>
      <c r="B64828" s="30">
        <v>0.76041666666666663</v>
      </c>
      <c r="C64828">
        <v>5.36</v>
      </c>
      <c r="D64828">
        <v>98.67</v>
      </c>
    </row>
    <row r="64829" spans="1:4">
      <c r="A64829" s="29">
        <v>44164</v>
      </c>
      <c r="B64829" s="30">
        <v>0.77083333333333337</v>
      </c>
      <c r="C64829">
        <v>5.5</v>
      </c>
      <c r="D64829">
        <v>98.53</v>
      </c>
    </row>
    <row r="64830" spans="1:4">
      <c r="A64830" s="29">
        <v>44164</v>
      </c>
      <c r="B64830" s="30">
        <v>0.78125</v>
      </c>
      <c r="C64830">
        <v>5.69</v>
      </c>
      <c r="D64830">
        <v>98.34</v>
      </c>
    </row>
    <row r="64831" spans="1:4">
      <c r="A64831" s="29">
        <v>44164</v>
      </c>
      <c r="B64831" s="30">
        <v>0.79166666666666663</v>
      </c>
      <c r="C64831">
        <v>5.77</v>
      </c>
      <c r="D64831">
        <v>98.26</v>
      </c>
    </row>
    <row r="64832" spans="1:4">
      <c r="A64832" s="29">
        <v>44164</v>
      </c>
      <c r="B64832" s="30">
        <v>0.80208333333333337</v>
      </c>
      <c r="C64832">
        <v>5.8</v>
      </c>
      <c r="D64832">
        <v>98.23</v>
      </c>
    </row>
    <row r="64833" spans="1:4">
      <c r="A64833" s="29">
        <v>44164</v>
      </c>
      <c r="B64833" s="30">
        <v>0.8125</v>
      </c>
      <c r="C64833">
        <v>5.82</v>
      </c>
      <c r="D64833">
        <v>98.210000000000008</v>
      </c>
    </row>
    <row r="64834" spans="1:4">
      <c r="A64834" s="29">
        <v>44164</v>
      </c>
      <c r="B64834" s="30">
        <v>0.82291666666666663</v>
      </c>
      <c r="C64834">
        <v>5.84</v>
      </c>
      <c r="D64834">
        <v>98.19</v>
      </c>
    </row>
    <row r="64835" spans="1:4">
      <c r="A64835" s="29">
        <v>44164</v>
      </c>
      <c r="B64835" s="30">
        <v>0.83333333333333337</v>
      </c>
      <c r="C64835">
        <v>5.86</v>
      </c>
      <c r="D64835">
        <v>98.17</v>
      </c>
    </row>
    <row r="64836" spans="1:4">
      <c r="A64836" s="29">
        <v>44164</v>
      </c>
      <c r="B64836" s="30">
        <v>0.84375</v>
      </c>
      <c r="C64836">
        <v>5.87</v>
      </c>
      <c r="D64836">
        <v>98.16</v>
      </c>
    </row>
    <row r="64837" spans="1:4">
      <c r="A64837" s="29">
        <v>44164</v>
      </c>
      <c r="B64837" s="30">
        <v>0.85416666666666663</v>
      </c>
      <c r="C64837">
        <v>5.88</v>
      </c>
      <c r="D64837">
        <v>98.15</v>
      </c>
    </row>
    <row r="64838" spans="1:4">
      <c r="A64838" s="29">
        <v>44164</v>
      </c>
      <c r="B64838" s="30">
        <v>0.86458333333333337</v>
      </c>
      <c r="C64838">
        <v>5.89</v>
      </c>
      <c r="D64838">
        <v>98.14</v>
      </c>
    </row>
    <row r="64839" spans="1:4">
      <c r="A64839" s="29">
        <v>44164</v>
      </c>
      <c r="B64839" s="30">
        <v>0.875</v>
      </c>
      <c r="C64839">
        <v>5.9</v>
      </c>
      <c r="D64839">
        <v>98.13</v>
      </c>
    </row>
    <row r="64840" spans="1:4">
      <c r="A64840" s="29">
        <v>44164</v>
      </c>
      <c r="B64840" s="30">
        <v>0.88541666666666663</v>
      </c>
      <c r="C64840">
        <v>5.68</v>
      </c>
      <c r="D64840">
        <v>98.35</v>
      </c>
    </row>
    <row r="64841" spans="1:4">
      <c r="A64841" s="29">
        <v>44164</v>
      </c>
      <c r="B64841" s="30">
        <v>0.89583333333333337</v>
      </c>
      <c r="C64841">
        <v>5.47</v>
      </c>
      <c r="D64841">
        <v>98.56</v>
      </c>
    </row>
    <row r="64842" spans="1:4">
      <c r="A64842" s="29">
        <v>44164</v>
      </c>
      <c r="B64842" s="30">
        <v>0.90625</v>
      </c>
      <c r="C64842">
        <v>5.37</v>
      </c>
      <c r="D64842">
        <v>98.66</v>
      </c>
    </row>
    <row r="64843" spans="1:4">
      <c r="A64843" s="29">
        <v>44164</v>
      </c>
      <c r="B64843" s="30">
        <v>0.91666666666666663</v>
      </c>
      <c r="C64843">
        <v>5.31</v>
      </c>
      <c r="D64843">
        <v>98.72</v>
      </c>
    </row>
    <row r="64844" spans="1:4">
      <c r="A64844" s="29">
        <v>44164</v>
      </c>
      <c r="B64844" s="30">
        <v>0.92708333333333337</v>
      </c>
      <c r="C64844">
        <v>5.46</v>
      </c>
      <c r="D64844">
        <v>98.570000000000007</v>
      </c>
    </row>
    <row r="64845" spans="1:4">
      <c r="A64845" s="29">
        <v>44164</v>
      </c>
      <c r="B64845" s="30">
        <v>0.9375</v>
      </c>
      <c r="C64845">
        <v>5.68</v>
      </c>
      <c r="D64845">
        <v>98.35</v>
      </c>
    </row>
    <row r="64846" spans="1:4">
      <c r="A64846" s="29">
        <v>44164</v>
      </c>
      <c r="B64846" s="30">
        <v>0.94791666666666663</v>
      </c>
      <c r="C64846">
        <v>5.76</v>
      </c>
      <c r="D64846">
        <v>98.27</v>
      </c>
    </row>
    <row r="64847" spans="1:4">
      <c r="A64847" s="29">
        <v>44164</v>
      </c>
      <c r="B64847" s="30">
        <v>0.95833333333333337</v>
      </c>
      <c r="C64847">
        <v>5.79</v>
      </c>
      <c r="D64847">
        <v>98.24</v>
      </c>
    </row>
    <row r="64848" spans="1:4">
      <c r="A64848" s="29">
        <v>44164</v>
      </c>
      <c r="B64848" s="30">
        <v>0.96875</v>
      </c>
      <c r="C64848">
        <v>5.5</v>
      </c>
      <c r="D64848">
        <v>98.53</v>
      </c>
    </row>
    <row r="64849" spans="1:4">
      <c r="A64849" s="29">
        <v>44164</v>
      </c>
      <c r="B64849" s="30">
        <v>0.97916666666666663</v>
      </c>
      <c r="C64849">
        <v>5.36</v>
      </c>
      <c r="D64849">
        <v>98.67</v>
      </c>
    </row>
    <row r="64850" spans="1:4">
      <c r="A64850" s="29">
        <v>44164</v>
      </c>
      <c r="B64850" s="30">
        <v>0.98958333333333337</v>
      </c>
      <c r="C64850">
        <v>5.29</v>
      </c>
      <c r="D64850">
        <v>98.74</v>
      </c>
    </row>
    <row r="64851" spans="1:4">
      <c r="A64851" s="29">
        <v>44165</v>
      </c>
      <c r="B64851" s="30">
        <v>0</v>
      </c>
      <c r="C64851">
        <v>5.25</v>
      </c>
      <c r="D64851">
        <v>98.78</v>
      </c>
    </row>
    <row r="64852" spans="1:4">
      <c r="A64852" s="29">
        <v>44165</v>
      </c>
      <c r="B64852" s="30">
        <v>1.0416666666666666E-2</v>
      </c>
      <c r="C64852">
        <v>5.21</v>
      </c>
      <c r="D64852">
        <v>98.820000000000007</v>
      </c>
    </row>
    <row r="64853" spans="1:4">
      <c r="A64853" s="29">
        <v>44165</v>
      </c>
      <c r="B64853" s="30">
        <v>2.0833333333333332E-2</v>
      </c>
      <c r="C64853">
        <v>5.19</v>
      </c>
      <c r="D64853">
        <v>98.84</v>
      </c>
    </row>
    <row r="64854" spans="1:4">
      <c r="A64854" s="29">
        <v>44165</v>
      </c>
      <c r="B64854" s="30">
        <v>3.125E-2</v>
      </c>
      <c r="C64854">
        <v>5.17</v>
      </c>
      <c r="D64854">
        <v>98.86</v>
      </c>
    </row>
    <row r="64855" spans="1:4">
      <c r="A64855" s="29">
        <v>44165</v>
      </c>
      <c r="B64855" s="30">
        <v>4.1666666666666664E-2</v>
      </c>
      <c r="C64855">
        <v>5.16</v>
      </c>
      <c r="D64855">
        <v>98.87</v>
      </c>
    </row>
    <row r="64856" spans="1:4">
      <c r="A64856" s="29">
        <v>44165</v>
      </c>
      <c r="B64856" s="30">
        <v>5.2083333333333336E-2</v>
      </c>
      <c r="C64856">
        <v>13.9</v>
      </c>
      <c r="D64856">
        <v>90.13</v>
      </c>
    </row>
    <row r="64857" spans="1:4">
      <c r="A64857" s="29">
        <v>44165</v>
      </c>
      <c r="B64857" s="30">
        <v>6.25E-2</v>
      </c>
      <c r="C64857">
        <v>16.149999999999999</v>
      </c>
      <c r="D64857">
        <v>87.88</v>
      </c>
    </row>
    <row r="64858" spans="1:4">
      <c r="A64858" s="29">
        <v>44165</v>
      </c>
      <c r="B64858" s="30">
        <v>7.2916666666666671E-2</v>
      </c>
      <c r="C64858">
        <v>16.13</v>
      </c>
      <c r="D64858">
        <v>87.9</v>
      </c>
    </row>
    <row r="64859" spans="1:4">
      <c r="A64859" s="29">
        <v>44165</v>
      </c>
      <c r="B64859" s="30">
        <v>8.3333333333333329E-2</v>
      </c>
      <c r="C64859">
        <v>16.18</v>
      </c>
      <c r="D64859">
        <v>87.85</v>
      </c>
    </row>
    <row r="64860" spans="1:4">
      <c r="A64860" s="29">
        <v>44165</v>
      </c>
      <c r="B64860" s="30">
        <v>9.375E-2</v>
      </c>
      <c r="C64860">
        <v>15.06</v>
      </c>
      <c r="D64860">
        <v>88.97</v>
      </c>
    </row>
    <row r="64861" spans="1:4">
      <c r="A64861" s="29">
        <v>44165</v>
      </c>
      <c r="B64861" s="30">
        <v>0.10416666666666667</v>
      </c>
      <c r="C64861">
        <v>5.45</v>
      </c>
      <c r="D64861">
        <v>98.58</v>
      </c>
    </row>
    <row r="64862" spans="1:4">
      <c r="A64862" s="29">
        <v>44165</v>
      </c>
      <c r="B64862" s="30">
        <v>0.11458333333333333</v>
      </c>
      <c r="C64862">
        <v>5.26</v>
      </c>
      <c r="D64862">
        <v>98.77</v>
      </c>
    </row>
    <row r="64863" spans="1:4">
      <c r="A64863" s="29">
        <v>44165</v>
      </c>
      <c r="B64863" s="30">
        <v>0.125</v>
      </c>
      <c r="C64863">
        <v>5.2</v>
      </c>
      <c r="D64863">
        <v>98.83</v>
      </c>
    </row>
    <row r="64864" spans="1:4">
      <c r="A64864" s="29">
        <v>44165</v>
      </c>
      <c r="B64864" s="30">
        <v>0.13541666666666666</v>
      </c>
      <c r="C64864">
        <v>5.17</v>
      </c>
      <c r="D64864">
        <v>98.86</v>
      </c>
    </row>
    <row r="64865" spans="1:4">
      <c r="A64865" s="29">
        <v>44165</v>
      </c>
      <c r="B64865" s="30">
        <v>0.14583333333333334</v>
      </c>
      <c r="C64865">
        <v>5.15</v>
      </c>
      <c r="D64865">
        <v>98.88</v>
      </c>
    </row>
    <row r="64866" spans="1:4">
      <c r="A64866" s="29">
        <v>44165</v>
      </c>
      <c r="B64866" s="30">
        <v>0.15625</v>
      </c>
      <c r="C64866">
        <v>5.13</v>
      </c>
      <c r="D64866">
        <v>98.9</v>
      </c>
    </row>
    <row r="64867" spans="1:4">
      <c r="A64867" s="29">
        <v>44165</v>
      </c>
      <c r="B64867" s="30">
        <v>0.16666666666666666</v>
      </c>
      <c r="C64867">
        <v>5.1100000000000003</v>
      </c>
      <c r="D64867">
        <v>98.92</v>
      </c>
    </row>
    <row r="64868" spans="1:4">
      <c r="A64868" s="29">
        <v>44165</v>
      </c>
      <c r="B64868" s="30">
        <v>0.17708333333333334</v>
      </c>
      <c r="C64868">
        <v>5.0999999999999996</v>
      </c>
      <c r="D64868">
        <v>98.93</v>
      </c>
    </row>
    <row r="64869" spans="1:4">
      <c r="A64869" s="29">
        <v>44165</v>
      </c>
      <c r="B64869" s="30">
        <v>0.1875</v>
      </c>
      <c r="C64869">
        <v>5.0999999999999996</v>
      </c>
      <c r="D64869">
        <v>98.93</v>
      </c>
    </row>
    <row r="64870" spans="1:4">
      <c r="A64870" s="29">
        <v>44165</v>
      </c>
      <c r="B64870" s="30">
        <v>0.19791666666666666</v>
      </c>
      <c r="C64870">
        <v>5.07</v>
      </c>
      <c r="D64870">
        <v>98.960000000000008</v>
      </c>
    </row>
    <row r="64871" spans="1:4">
      <c r="A64871" s="29">
        <v>44165</v>
      </c>
      <c r="B64871" s="30">
        <v>0.20833333333333334</v>
      </c>
      <c r="C64871">
        <v>5.08</v>
      </c>
      <c r="D64871">
        <v>98.95</v>
      </c>
    </row>
    <row r="64872" spans="1:4">
      <c r="A64872" s="29">
        <v>44165</v>
      </c>
      <c r="B64872" s="30">
        <v>0.21875</v>
      </c>
      <c r="C64872">
        <v>5.0599999999999996</v>
      </c>
      <c r="D64872">
        <v>98.97</v>
      </c>
    </row>
    <row r="64873" spans="1:4">
      <c r="A64873" s="29">
        <v>44165</v>
      </c>
      <c r="B64873" s="30">
        <v>0.22916666666666666</v>
      </c>
      <c r="C64873">
        <v>5.18</v>
      </c>
      <c r="D64873">
        <v>98.85</v>
      </c>
    </row>
    <row r="64874" spans="1:4">
      <c r="A64874" s="29">
        <v>44165</v>
      </c>
      <c r="B64874" s="30">
        <v>0.23958333333333334</v>
      </c>
      <c r="C64874">
        <v>5.46</v>
      </c>
      <c r="D64874">
        <v>98.570000000000007</v>
      </c>
    </row>
    <row r="64875" spans="1:4">
      <c r="A64875" s="29">
        <v>44165</v>
      </c>
      <c r="B64875" s="30">
        <v>0.25</v>
      </c>
      <c r="C64875">
        <v>5.58</v>
      </c>
      <c r="D64875">
        <v>98.45</v>
      </c>
    </row>
    <row r="64876" spans="1:4">
      <c r="A64876" s="29">
        <v>44165</v>
      </c>
      <c r="B64876" s="30">
        <v>0.26041666666666669</v>
      </c>
      <c r="C64876">
        <v>5.64</v>
      </c>
      <c r="D64876">
        <v>98.39</v>
      </c>
    </row>
    <row r="64877" spans="1:4">
      <c r="A64877" s="29">
        <v>44165</v>
      </c>
      <c r="B64877" s="30">
        <v>0.27083333333333331</v>
      </c>
      <c r="C64877">
        <v>5.39</v>
      </c>
      <c r="D64877">
        <v>98.64</v>
      </c>
    </row>
    <row r="64878" spans="1:4">
      <c r="A64878" s="29">
        <v>44165</v>
      </c>
      <c r="B64878" s="30">
        <v>0.28125</v>
      </c>
      <c r="C64878">
        <v>5.25</v>
      </c>
      <c r="D64878">
        <v>98.78</v>
      </c>
    </row>
    <row r="64879" spans="1:4">
      <c r="A64879" s="29">
        <v>44165</v>
      </c>
      <c r="B64879" s="30">
        <v>0.29166666666666669</v>
      </c>
      <c r="C64879">
        <v>5.19</v>
      </c>
      <c r="D64879">
        <v>98.84</v>
      </c>
    </row>
    <row r="64880" spans="1:4">
      <c r="A64880" s="29">
        <v>44165</v>
      </c>
      <c r="B64880" s="30">
        <v>0.30208333333333331</v>
      </c>
      <c r="C64880">
        <v>5.36</v>
      </c>
      <c r="D64880">
        <v>98.67</v>
      </c>
    </row>
    <row r="64881" spans="1:4">
      <c r="A64881" s="29">
        <v>44165</v>
      </c>
      <c r="B64881" s="30">
        <v>0.3125</v>
      </c>
      <c r="C64881">
        <v>5.57</v>
      </c>
      <c r="D64881">
        <v>98.460000000000008</v>
      </c>
    </row>
    <row r="64882" spans="1:4">
      <c r="A64882" s="29">
        <v>44165</v>
      </c>
      <c r="B64882" s="30">
        <v>0.32291666666666669</v>
      </c>
      <c r="C64882">
        <v>5.66</v>
      </c>
      <c r="D64882">
        <v>98.37</v>
      </c>
    </row>
    <row r="64883" spans="1:4">
      <c r="A64883" s="29">
        <v>44165</v>
      </c>
      <c r="B64883" s="30">
        <v>0.33333333333333331</v>
      </c>
      <c r="C64883">
        <v>5.7</v>
      </c>
      <c r="D64883">
        <v>98.33</v>
      </c>
    </row>
    <row r="64884" spans="1:4">
      <c r="A64884" s="29">
        <v>44165</v>
      </c>
      <c r="B64884" s="30">
        <v>0.34375</v>
      </c>
      <c r="C64884">
        <v>5.73</v>
      </c>
      <c r="D64884">
        <v>98.3</v>
      </c>
    </row>
    <row r="64885" spans="1:4">
      <c r="A64885" s="29">
        <v>44165</v>
      </c>
      <c r="B64885" s="30">
        <v>0.35416666666666669</v>
      </c>
      <c r="C64885">
        <v>5.76</v>
      </c>
      <c r="D64885">
        <v>98.27</v>
      </c>
    </row>
    <row r="64886" spans="1:4">
      <c r="A64886" s="29">
        <v>44165</v>
      </c>
      <c r="B64886" s="30">
        <v>0.36458333333333331</v>
      </c>
      <c r="C64886">
        <v>5.8</v>
      </c>
      <c r="D64886">
        <v>98.23</v>
      </c>
    </row>
    <row r="64887" spans="1:4">
      <c r="A64887" s="29">
        <v>44165</v>
      </c>
      <c r="B64887" s="30">
        <v>0.375</v>
      </c>
      <c r="C64887">
        <v>5.82</v>
      </c>
      <c r="D64887">
        <v>98.210000000000008</v>
      </c>
    </row>
    <row r="64888" spans="1:4">
      <c r="A64888" s="29">
        <v>44165</v>
      </c>
      <c r="B64888" s="30">
        <v>0.38541666666666669</v>
      </c>
      <c r="C64888">
        <v>5.83</v>
      </c>
      <c r="D64888">
        <v>98.2</v>
      </c>
    </row>
    <row r="64889" spans="1:4">
      <c r="A64889" s="29">
        <v>44165</v>
      </c>
      <c r="B64889" s="30">
        <v>0.39583333333333331</v>
      </c>
      <c r="C64889">
        <v>5.63</v>
      </c>
      <c r="D64889">
        <v>98.4</v>
      </c>
    </row>
    <row r="64890" spans="1:4">
      <c r="A64890" s="29">
        <v>44165</v>
      </c>
      <c r="B64890" s="30">
        <v>0.40625</v>
      </c>
      <c r="C64890">
        <v>5.41</v>
      </c>
      <c r="D64890">
        <v>98.62</v>
      </c>
    </row>
    <row r="64891" spans="1:4">
      <c r="A64891" s="29">
        <v>44165</v>
      </c>
      <c r="B64891" s="30">
        <v>0.41666666666666669</v>
      </c>
      <c r="C64891">
        <v>5.3</v>
      </c>
      <c r="D64891">
        <v>98.73</v>
      </c>
    </row>
    <row r="64892" spans="1:4">
      <c r="A64892" s="29">
        <v>44165</v>
      </c>
      <c r="B64892" s="30">
        <v>0.42708333333333331</v>
      </c>
      <c r="C64892">
        <v>5.49</v>
      </c>
      <c r="D64892">
        <v>98.54</v>
      </c>
    </row>
    <row r="64893" spans="1:4">
      <c r="A64893" s="29">
        <v>44165</v>
      </c>
      <c r="B64893" s="30">
        <v>0.4375</v>
      </c>
      <c r="C64893">
        <v>5.67</v>
      </c>
      <c r="D64893">
        <v>98.36</v>
      </c>
    </row>
    <row r="64894" spans="1:4">
      <c r="A64894" s="29">
        <v>44165</v>
      </c>
      <c r="B64894" s="30">
        <v>0.44791666666666669</v>
      </c>
      <c r="C64894">
        <v>5.74</v>
      </c>
      <c r="D64894">
        <v>98.29</v>
      </c>
    </row>
    <row r="64895" spans="1:4">
      <c r="A64895" s="29">
        <v>44165</v>
      </c>
      <c r="B64895" s="30">
        <v>0.45833333333333331</v>
      </c>
      <c r="C64895">
        <v>5.78</v>
      </c>
      <c r="D64895">
        <v>98.25</v>
      </c>
    </row>
    <row r="64896" spans="1:4">
      <c r="A64896" s="29">
        <v>44165</v>
      </c>
      <c r="B64896" s="30">
        <v>0.46875</v>
      </c>
      <c r="C64896">
        <v>5.81</v>
      </c>
      <c r="D64896">
        <v>98.22</v>
      </c>
    </row>
    <row r="64897" spans="1:4">
      <c r="A64897" s="29">
        <v>44165</v>
      </c>
      <c r="B64897" s="30">
        <v>0.47916666666666669</v>
      </c>
      <c r="C64897">
        <v>5.81</v>
      </c>
      <c r="D64897">
        <v>98.22</v>
      </c>
    </row>
    <row r="64898" spans="1:4">
      <c r="A64898" s="29">
        <v>44165</v>
      </c>
      <c r="B64898" s="30">
        <v>0.48958333333333331</v>
      </c>
      <c r="C64898">
        <v>5.84</v>
      </c>
      <c r="D64898">
        <v>98.19</v>
      </c>
    </row>
    <row r="64899" spans="1:4">
      <c r="A64899" s="29">
        <v>44165</v>
      </c>
      <c r="B64899" s="30">
        <v>0.5</v>
      </c>
      <c r="C64899">
        <v>5.72</v>
      </c>
      <c r="D64899">
        <v>98.31</v>
      </c>
    </row>
    <row r="64900" spans="1:4">
      <c r="A64900" s="29">
        <v>44165</v>
      </c>
      <c r="B64900" s="30">
        <v>0.51041666666666663</v>
      </c>
      <c r="C64900">
        <v>5.44</v>
      </c>
      <c r="D64900">
        <v>98.59</v>
      </c>
    </row>
    <row r="64901" spans="1:4">
      <c r="A64901" s="29">
        <v>44165</v>
      </c>
      <c r="B64901" s="30">
        <v>0.52083333333333337</v>
      </c>
      <c r="C64901">
        <v>5.34</v>
      </c>
      <c r="D64901">
        <v>98.69</v>
      </c>
    </row>
    <row r="64902" spans="1:4">
      <c r="A64902" s="29">
        <v>44165</v>
      </c>
      <c r="B64902" s="30">
        <v>0.53125</v>
      </c>
      <c r="C64902">
        <v>5.45</v>
      </c>
      <c r="D64902">
        <v>98.58</v>
      </c>
    </row>
    <row r="64903" spans="1:4">
      <c r="A64903" s="29">
        <v>44165</v>
      </c>
      <c r="B64903" s="30">
        <v>0.54166666666666663</v>
      </c>
      <c r="C64903">
        <v>5.66</v>
      </c>
      <c r="D64903">
        <v>98.37</v>
      </c>
    </row>
    <row r="64904" spans="1:4">
      <c r="A64904" s="29">
        <v>44165</v>
      </c>
      <c r="B64904" s="30">
        <v>0.55208333333333337</v>
      </c>
      <c r="C64904">
        <v>5.74</v>
      </c>
      <c r="D64904">
        <v>98.29</v>
      </c>
    </row>
    <row r="64905" spans="1:4">
      <c r="A64905" s="29">
        <v>44165</v>
      </c>
      <c r="B64905" s="30">
        <v>0.5625</v>
      </c>
      <c r="C64905">
        <v>5.78</v>
      </c>
      <c r="D64905">
        <v>98.25</v>
      </c>
    </row>
    <row r="64906" spans="1:4">
      <c r="A64906" s="29">
        <v>44165</v>
      </c>
      <c r="B64906" s="30">
        <v>0.57291666666666663</v>
      </c>
      <c r="C64906">
        <v>5.81</v>
      </c>
      <c r="D64906">
        <v>98.22</v>
      </c>
    </row>
    <row r="64907" spans="1:4">
      <c r="A64907" s="29">
        <v>44165</v>
      </c>
      <c r="B64907" s="30">
        <v>0.58333333333333337</v>
      </c>
      <c r="C64907">
        <v>5.82</v>
      </c>
      <c r="D64907">
        <v>98.210000000000008</v>
      </c>
    </row>
    <row r="64908" spans="1:4">
      <c r="A64908" s="29">
        <v>44165</v>
      </c>
      <c r="B64908" s="30">
        <v>0.59375</v>
      </c>
      <c r="C64908">
        <v>5.84</v>
      </c>
      <c r="D64908">
        <v>98.19</v>
      </c>
    </row>
    <row r="64909" spans="1:4">
      <c r="A64909" s="29">
        <v>44165</v>
      </c>
      <c r="B64909" s="30">
        <v>0.60416666666666663</v>
      </c>
      <c r="C64909">
        <v>5.76</v>
      </c>
      <c r="D64909">
        <v>98.27</v>
      </c>
    </row>
    <row r="64910" spans="1:4">
      <c r="A64910" s="29">
        <v>44165</v>
      </c>
      <c r="B64910" s="30">
        <v>0.61458333333333337</v>
      </c>
      <c r="C64910">
        <v>5.47</v>
      </c>
      <c r="D64910">
        <v>98.56</v>
      </c>
    </row>
    <row r="64911" spans="1:4">
      <c r="A64911" s="29">
        <v>44165</v>
      </c>
      <c r="B64911" s="30">
        <v>0.625</v>
      </c>
      <c r="C64911">
        <v>5.35</v>
      </c>
      <c r="D64911">
        <v>98.68</v>
      </c>
    </row>
    <row r="64912" spans="1:4">
      <c r="A64912" s="29">
        <v>44165</v>
      </c>
      <c r="B64912" s="30">
        <v>0.63541666666666663</v>
      </c>
      <c r="C64912">
        <v>5.29</v>
      </c>
      <c r="D64912">
        <v>98.74</v>
      </c>
    </row>
    <row r="64913" spans="1:4">
      <c r="A64913" s="29">
        <v>44165</v>
      </c>
      <c r="B64913" s="30">
        <v>0.64583333333333337</v>
      </c>
      <c r="C64913">
        <v>5.38</v>
      </c>
      <c r="D64913">
        <v>98.65</v>
      </c>
    </row>
    <row r="64914" spans="1:4">
      <c r="A64914" s="29">
        <v>44165</v>
      </c>
      <c r="B64914" s="30">
        <v>0.65625</v>
      </c>
      <c r="C64914">
        <v>5.63</v>
      </c>
      <c r="D64914">
        <v>98.4</v>
      </c>
    </row>
    <row r="64915" spans="1:4">
      <c r="A64915" s="29">
        <v>44165</v>
      </c>
      <c r="B64915" s="30">
        <v>0.66666666666666663</v>
      </c>
      <c r="C64915">
        <v>5.72</v>
      </c>
      <c r="D64915">
        <v>98.31</v>
      </c>
    </row>
    <row r="64916" spans="1:4">
      <c r="A64916" s="29">
        <v>44165</v>
      </c>
      <c r="B64916" s="30">
        <v>0.67708333333333337</v>
      </c>
      <c r="C64916">
        <v>5.76</v>
      </c>
      <c r="D64916">
        <v>98.27</v>
      </c>
    </row>
    <row r="64917" spans="1:4">
      <c r="A64917" s="29">
        <v>44165</v>
      </c>
      <c r="B64917" s="30">
        <v>0.6875</v>
      </c>
      <c r="C64917">
        <v>5.8</v>
      </c>
      <c r="D64917">
        <v>98.23</v>
      </c>
    </row>
    <row r="64918" spans="1:4">
      <c r="A64918" s="29">
        <v>44165</v>
      </c>
      <c r="B64918" s="30">
        <v>0.69791666666666663</v>
      </c>
      <c r="C64918">
        <v>16.059999999999999</v>
      </c>
      <c r="D64918">
        <v>87.97</v>
      </c>
    </row>
    <row r="64919" spans="1:4">
      <c r="A64919" s="29">
        <v>44165</v>
      </c>
      <c r="B64919" s="30">
        <v>0.70833333333333337</v>
      </c>
      <c r="C64919">
        <v>5.79</v>
      </c>
      <c r="D64919">
        <v>98.24</v>
      </c>
    </row>
    <row r="64920" spans="1:4">
      <c r="A64920" s="29">
        <v>44165</v>
      </c>
      <c r="B64920" s="30">
        <v>0.71875</v>
      </c>
      <c r="C64920">
        <v>5.39</v>
      </c>
      <c r="D64920">
        <v>98.64</v>
      </c>
    </row>
    <row r="64921" spans="1:4">
      <c r="A64921" s="29">
        <v>44165</v>
      </c>
      <c r="B64921" s="30">
        <v>0.72916666666666663</v>
      </c>
      <c r="C64921">
        <v>5.3</v>
      </c>
      <c r="D64921">
        <v>98.73</v>
      </c>
    </row>
    <row r="64922" spans="1:4">
      <c r="A64922" s="29">
        <v>44165</v>
      </c>
      <c r="B64922" s="30">
        <v>0.73958333333333337</v>
      </c>
      <c r="C64922">
        <v>5.42</v>
      </c>
      <c r="D64922">
        <v>98.61</v>
      </c>
    </row>
    <row r="64923" spans="1:4">
      <c r="A64923" s="29">
        <v>44165</v>
      </c>
      <c r="B64923" s="30">
        <v>0.75</v>
      </c>
      <c r="C64923">
        <v>5.65</v>
      </c>
      <c r="D64923">
        <v>98.38</v>
      </c>
    </row>
    <row r="64924" spans="1:4">
      <c r="A64924" s="29">
        <v>44165</v>
      </c>
      <c r="B64924" s="30">
        <v>0.76041666666666663</v>
      </c>
      <c r="C64924">
        <v>5.73</v>
      </c>
      <c r="D64924">
        <v>98.3</v>
      </c>
    </row>
    <row r="64925" spans="1:4">
      <c r="A64925" s="29">
        <v>44165</v>
      </c>
      <c r="B64925" s="30">
        <v>0.77083333333333337</v>
      </c>
      <c r="C64925">
        <v>5.77</v>
      </c>
      <c r="D64925">
        <v>98.26</v>
      </c>
    </row>
    <row r="64926" spans="1:4">
      <c r="A64926" s="29">
        <v>44165</v>
      </c>
      <c r="B64926" s="30">
        <v>0.78125</v>
      </c>
      <c r="C64926">
        <v>5.8</v>
      </c>
      <c r="D64926">
        <v>98.23</v>
      </c>
    </row>
    <row r="64927" spans="1:4">
      <c r="A64927" s="29">
        <v>44165</v>
      </c>
      <c r="B64927" s="30">
        <v>0.79166666666666663</v>
      </c>
      <c r="C64927">
        <v>5.82</v>
      </c>
      <c r="D64927">
        <v>98.210000000000008</v>
      </c>
    </row>
    <row r="64928" spans="1:4">
      <c r="A64928" s="29">
        <v>44165</v>
      </c>
      <c r="B64928" s="30">
        <v>0.80208333333333337</v>
      </c>
      <c r="C64928">
        <v>5.84</v>
      </c>
      <c r="D64928">
        <v>98.19</v>
      </c>
    </row>
    <row r="64929" spans="1:4">
      <c r="A64929" s="29">
        <v>44165</v>
      </c>
      <c r="B64929" s="30">
        <v>0.8125</v>
      </c>
      <c r="C64929">
        <v>5.86</v>
      </c>
      <c r="D64929">
        <v>98.17</v>
      </c>
    </row>
    <row r="64930" spans="1:4">
      <c r="A64930" s="29">
        <v>44165</v>
      </c>
      <c r="B64930" s="30">
        <v>0.82291666666666663</v>
      </c>
      <c r="C64930">
        <v>5.86</v>
      </c>
      <c r="D64930">
        <v>98.17</v>
      </c>
    </row>
    <row r="64931" spans="1:4">
      <c r="A64931" s="29">
        <v>44165</v>
      </c>
      <c r="B64931" s="30">
        <v>0.83333333333333337</v>
      </c>
      <c r="C64931">
        <v>5.87</v>
      </c>
      <c r="D64931">
        <v>98.16</v>
      </c>
    </row>
    <row r="64932" spans="1:4">
      <c r="A64932" s="29">
        <v>44165</v>
      </c>
      <c r="B64932" s="30">
        <v>0.84375</v>
      </c>
      <c r="C64932">
        <v>5.88</v>
      </c>
      <c r="D64932">
        <v>98.15</v>
      </c>
    </row>
    <row r="64933" spans="1:4">
      <c r="A64933" s="29">
        <v>44165</v>
      </c>
      <c r="B64933" s="30">
        <v>0.85416666666666663</v>
      </c>
      <c r="C64933">
        <v>5.89</v>
      </c>
      <c r="D64933">
        <v>98.14</v>
      </c>
    </row>
    <row r="64934" spans="1:4">
      <c r="A64934" s="29">
        <v>44165</v>
      </c>
      <c r="B64934" s="30">
        <v>0.86458333333333337</v>
      </c>
      <c r="C64934">
        <v>5.89</v>
      </c>
      <c r="D64934">
        <v>98.14</v>
      </c>
    </row>
    <row r="64935" spans="1:4">
      <c r="A64935" s="29">
        <v>44165</v>
      </c>
      <c r="B64935" s="30">
        <v>0.875</v>
      </c>
      <c r="C64935">
        <v>5.89</v>
      </c>
      <c r="D64935">
        <v>98.14</v>
      </c>
    </row>
    <row r="64936" spans="1:4">
      <c r="A64936" s="29">
        <v>44165</v>
      </c>
      <c r="B64936" s="30">
        <v>0.88541666666666663</v>
      </c>
      <c r="C64936">
        <v>5.65</v>
      </c>
      <c r="D64936">
        <v>98.38</v>
      </c>
    </row>
    <row r="64937" spans="1:4">
      <c r="A64937" s="29">
        <v>44165</v>
      </c>
      <c r="B64937" s="30">
        <v>0.89583333333333337</v>
      </c>
      <c r="C64937">
        <v>5.45</v>
      </c>
      <c r="D64937">
        <v>98.58</v>
      </c>
    </row>
    <row r="64938" spans="1:4">
      <c r="A64938" s="29">
        <v>44165</v>
      </c>
      <c r="B64938" s="30">
        <v>0.90625</v>
      </c>
      <c r="C64938">
        <v>5.37</v>
      </c>
      <c r="D64938">
        <v>98.66</v>
      </c>
    </row>
    <row r="64939" spans="1:4">
      <c r="A64939" s="29">
        <v>44165</v>
      </c>
      <c r="B64939" s="30">
        <v>0.91666666666666663</v>
      </c>
      <c r="C64939">
        <v>5.31</v>
      </c>
      <c r="D64939">
        <v>98.72</v>
      </c>
    </row>
    <row r="64940" spans="1:4">
      <c r="A64940" s="29">
        <v>44165</v>
      </c>
      <c r="B64940" s="30">
        <v>0.92708333333333337</v>
      </c>
      <c r="C64940">
        <v>5.55</v>
      </c>
      <c r="D64940">
        <v>98.48</v>
      </c>
    </row>
    <row r="64941" spans="1:4">
      <c r="A64941" s="29">
        <v>44165</v>
      </c>
      <c r="B64941" s="30">
        <v>0.9375</v>
      </c>
      <c r="C64941">
        <v>5.69</v>
      </c>
      <c r="D64941">
        <v>98.34</v>
      </c>
    </row>
    <row r="64942" spans="1:4">
      <c r="A64942" s="29">
        <v>44165</v>
      </c>
      <c r="B64942" s="30">
        <v>0.94791666666666663</v>
      </c>
      <c r="C64942">
        <v>5.76</v>
      </c>
      <c r="D64942">
        <v>98.27</v>
      </c>
    </row>
    <row r="64943" spans="1:4">
      <c r="A64943" s="29">
        <v>44165</v>
      </c>
      <c r="B64943" s="30">
        <v>0.95833333333333337</v>
      </c>
      <c r="C64943">
        <v>5.79</v>
      </c>
      <c r="D64943">
        <v>98.24</v>
      </c>
    </row>
    <row r="64944" spans="1:4">
      <c r="A64944" s="29">
        <v>44165</v>
      </c>
      <c r="B64944" s="30">
        <v>0.96875</v>
      </c>
      <c r="C64944">
        <v>5.48</v>
      </c>
      <c r="D64944">
        <v>98.55</v>
      </c>
    </row>
    <row r="64945" spans="1:4">
      <c r="A64945" s="29">
        <v>44165</v>
      </c>
      <c r="B64945" s="30">
        <v>0.97916666666666663</v>
      </c>
      <c r="C64945">
        <v>5.36</v>
      </c>
      <c r="D64945">
        <v>98.67</v>
      </c>
    </row>
    <row r="64946" spans="1:4">
      <c r="A64946" s="29">
        <v>44165</v>
      </c>
      <c r="B64946" s="30">
        <v>0.98958333333333337</v>
      </c>
      <c r="C64946">
        <v>5.29</v>
      </c>
      <c r="D64946">
        <v>98.74</v>
      </c>
    </row>
    <row r="64947" spans="1:4">
      <c r="A64947" s="29">
        <v>44166</v>
      </c>
      <c r="B64947" s="30">
        <v>0</v>
      </c>
      <c r="C64947">
        <v>5.25</v>
      </c>
      <c r="D64947">
        <v>98.78</v>
      </c>
    </row>
    <row r="64948" spans="1:4">
      <c r="A64948" s="29">
        <v>44166</v>
      </c>
      <c r="B64948" s="30">
        <v>1.0416666666666666E-2</v>
      </c>
      <c r="C64948">
        <v>5.21</v>
      </c>
      <c r="D64948">
        <v>98.820000000000007</v>
      </c>
    </row>
    <row r="64949" spans="1:4">
      <c r="A64949" s="29">
        <v>44166</v>
      </c>
      <c r="B64949" s="30">
        <v>2.0833333333333332E-2</v>
      </c>
      <c r="C64949">
        <v>5.19</v>
      </c>
      <c r="D64949">
        <v>98.84</v>
      </c>
    </row>
    <row r="64950" spans="1:4">
      <c r="A64950" s="29">
        <v>44166</v>
      </c>
      <c r="B64950" s="30">
        <v>3.125E-2</v>
      </c>
      <c r="C64950">
        <v>5.17</v>
      </c>
      <c r="D64950">
        <v>98.86</v>
      </c>
    </row>
    <row r="64951" spans="1:4">
      <c r="A64951" s="29">
        <v>44166</v>
      </c>
      <c r="B64951" s="30">
        <v>4.1666666666666664E-2</v>
      </c>
      <c r="C64951">
        <v>5.16</v>
      </c>
      <c r="D64951">
        <v>98.87</v>
      </c>
    </row>
    <row r="64952" spans="1:4">
      <c r="A64952" s="29">
        <v>44166</v>
      </c>
      <c r="B64952" s="30">
        <v>5.2083333333333336E-2</v>
      </c>
      <c r="C64952">
        <v>14.71</v>
      </c>
      <c r="D64952">
        <v>89.32</v>
      </c>
    </row>
    <row r="64953" spans="1:4">
      <c r="A64953" s="29">
        <v>44166</v>
      </c>
      <c r="B64953" s="30">
        <v>6.25E-2</v>
      </c>
      <c r="C64953">
        <v>19.329999999999998</v>
      </c>
      <c r="D64953">
        <v>84.7</v>
      </c>
    </row>
    <row r="64954" spans="1:4">
      <c r="A64954" s="29">
        <v>44166</v>
      </c>
      <c r="B64954" s="30">
        <v>7.2916666666666671E-2</v>
      </c>
      <c r="C64954">
        <v>19.5</v>
      </c>
      <c r="D64954">
        <v>84.53</v>
      </c>
    </row>
    <row r="64955" spans="1:4">
      <c r="A64955" s="29">
        <v>44166</v>
      </c>
      <c r="B64955" s="30">
        <v>8.3333333333333329E-2</v>
      </c>
      <c r="C64955">
        <v>17.25</v>
      </c>
      <c r="D64955">
        <v>86.78</v>
      </c>
    </row>
    <row r="64956" spans="1:4">
      <c r="A64956" s="29">
        <v>44166</v>
      </c>
      <c r="B64956" s="30">
        <v>9.375E-2</v>
      </c>
      <c r="C64956">
        <v>5.52</v>
      </c>
      <c r="D64956">
        <v>98.51</v>
      </c>
    </row>
    <row r="64957" spans="1:4">
      <c r="A64957" s="29">
        <v>44166</v>
      </c>
      <c r="B64957" s="30">
        <v>0.10416666666666667</v>
      </c>
      <c r="C64957">
        <v>5.28</v>
      </c>
      <c r="D64957">
        <v>98.75</v>
      </c>
    </row>
    <row r="64958" spans="1:4">
      <c r="A64958" s="29">
        <v>44166</v>
      </c>
      <c r="B64958" s="30">
        <v>0.11458333333333333</v>
      </c>
      <c r="C64958">
        <v>5.21</v>
      </c>
      <c r="D64958">
        <v>98.820000000000007</v>
      </c>
    </row>
    <row r="64959" spans="1:4">
      <c r="A64959" s="29">
        <v>44166</v>
      </c>
      <c r="B64959" s="30">
        <v>0.125</v>
      </c>
      <c r="C64959">
        <v>5.18</v>
      </c>
      <c r="D64959">
        <v>98.85</v>
      </c>
    </row>
    <row r="64960" spans="1:4">
      <c r="A64960" s="29">
        <v>44166</v>
      </c>
      <c r="B64960" s="30">
        <v>0.13541666666666666</v>
      </c>
      <c r="C64960">
        <v>5.15</v>
      </c>
      <c r="D64960">
        <v>98.88</v>
      </c>
    </row>
    <row r="64961" spans="1:4">
      <c r="A64961" s="29">
        <v>44166</v>
      </c>
      <c r="B64961" s="30">
        <v>0.14583333333333334</v>
      </c>
      <c r="C64961">
        <v>5.12</v>
      </c>
      <c r="D64961">
        <v>98.91</v>
      </c>
    </row>
    <row r="64962" spans="1:4">
      <c r="A64962" s="29">
        <v>44166</v>
      </c>
      <c r="B64962" s="30">
        <v>0.15625</v>
      </c>
      <c r="C64962">
        <v>5.12</v>
      </c>
      <c r="D64962">
        <v>98.91</v>
      </c>
    </row>
    <row r="64963" spans="1:4">
      <c r="A64963" s="29">
        <v>44166</v>
      </c>
      <c r="B64963" s="30">
        <v>0.16666666666666666</v>
      </c>
      <c r="C64963">
        <v>5.0999999999999996</v>
      </c>
      <c r="D64963">
        <v>98.93</v>
      </c>
    </row>
    <row r="64964" spans="1:4">
      <c r="A64964" s="29">
        <v>44166</v>
      </c>
      <c r="B64964" s="30">
        <v>0.17708333333333334</v>
      </c>
      <c r="C64964">
        <v>5.09</v>
      </c>
      <c r="D64964">
        <v>98.94</v>
      </c>
    </row>
    <row r="64965" spans="1:4">
      <c r="A64965" s="29">
        <v>44166</v>
      </c>
      <c r="B64965" s="30">
        <v>0.1875</v>
      </c>
      <c r="C64965">
        <v>5.08</v>
      </c>
      <c r="D64965">
        <v>98.95</v>
      </c>
    </row>
    <row r="64966" spans="1:4">
      <c r="A64966" s="29">
        <v>44166</v>
      </c>
      <c r="B64966" s="30">
        <v>0.19791666666666666</v>
      </c>
      <c r="C64966">
        <v>5.07</v>
      </c>
      <c r="D64966">
        <v>98.960000000000008</v>
      </c>
    </row>
    <row r="64967" spans="1:4">
      <c r="A64967" s="29">
        <v>44166</v>
      </c>
      <c r="B64967" s="30">
        <v>0.20833333333333334</v>
      </c>
      <c r="C64967">
        <v>5.07</v>
      </c>
      <c r="D64967">
        <v>98.960000000000008</v>
      </c>
    </row>
    <row r="64968" spans="1:4">
      <c r="A64968" s="29">
        <v>44166</v>
      </c>
      <c r="B64968" s="30">
        <v>0.21875</v>
      </c>
      <c r="C64968">
        <v>5.0599999999999996</v>
      </c>
      <c r="D64968">
        <v>98.97</v>
      </c>
    </row>
    <row r="64969" spans="1:4">
      <c r="A64969" s="29">
        <v>44166</v>
      </c>
      <c r="B64969" s="30">
        <v>0.22916666666666666</v>
      </c>
      <c r="C64969">
        <v>5.3</v>
      </c>
      <c r="D64969">
        <v>98.73</v>
      </c>
    </row>
    <row r="64970" spans="1:4">
      <c r="A64970" s="29">
        <v>44166</v>
      </c>
      <c r="B64970" s="30">
        <v>0.23958333333333334</v>
      </c>
      <c r="C64970">
        <v>5.5</v>
      </c>
      <c r="D64970">
        <v>98.53</v>
      </c>
    </row>
    <row r="64971" spans="1:4">
      <c r="A64971" s="29">
        <v>44166</v>
      </c>
      <c r="B64971" s="30">
        <v>0.25</v>
      </c>
      <c r="C64971">
        <v>5.59</v>
      </c>
      <c r="D64971">
        <v>98.44</v>
      </c>
    </row>
    <row r="64972" spans="1:4">
      <c r="A64972" s="29">
        <v>44166</v>
      </c>
      <c r="B64972" s="30">
        <v>0.26041666666666669</v>
      </c>
      <c r="C64972">
        <v>5.56</v>
      </c>
      <c r="D64972">
        <v>98.47</v>
      </c>
    </row>
    <row r="64973" spans="1:4">
      <c r="A64973" s="29">
        <v>44166</v>
      </c>
      <c r="B64973" s="30">
        <v>0.27083333333333331</v>
      </c>
      <c r="C64973">
        <v>5.29</v>
      </c>
      <c r="D64973">
        <v>98.74</v>
      </c>
    </row>
    <row r="64974" spans="1:4">
      <c r="A64974" s="29">
        <v>44166</v>
      </c>
      <c r="B64974" s="30">
        <v>0.28125</v>
      </c>
      <c r="C64974">
        <v>5.2</v>
      </c>
      <c r="D64974">
        <v>98.83</v>
      </c>
    </row>
    <row r="64975" spans="1:4">
      <c r="A64975" s="29">
        <v>44166</v>
      </c>
      <c r="B64975" s="30">
        <v>0.29166666666666669</v>
      </c>
      <c r="C64975">
        <v>5.16</v>
      </c>
      <c r="D64975">
        <v>98.87</v>
      </c>
    </row>
    <row r="64976" spans="1:4">
      <c r="A64976" s="29">
        <v>44166</v>
      </c>
      <c r="B64976" s="30">
        <v>0.30208333333333331</v>
      </c>
      <c r="C64976">
        <v>5.44</v>
      </c>
      <c r="D64976">
        <v>98.59</v>
      </c>
    </row>
    <row r="64977" spans="1:4">
      <c r="A64977" s="29">
        <v>44166</v>
      </c>
      <c r="B64977" s="30">
        <v>0.3125</v>
      </c>
      <c r="C64977">
        <v>5.58</v>
      </c>
      <c r="D64977">
        <v>98.45</v>
      </c>
    </row>
    <row r="64978" spans="1:4">
      <c r="A64978" s="29">
        <v>44166</v>
      </c>
      <c r="B64978" s="30">
        <v>0.32291666666666669</v>
      </c>
      <c r="C64978">
        <v>5.65</v>
      </c>
      <c r="D64978">
        <v>98.38</v>
      </c>
    </row>
    <row r="64979" spans="1:4">
      <c r="A64979" s="29">
        <v>44166</v>
      </c>
      <c r="B64979" s="30">
        <v>0.33333333333333331</v>
      </c>
      <c r="C64979">
        <v>5.69</v>
      </c>
      <c r="D64979">
        <v>98.34</v>
      </c>
    </row>
    <row r="64980" spans="1:4">
      <c r="A64980" s="29">
        <v>44166</v>
      </c>
      <c r="B64980" s="30">
        <v>0.34375</v>
      </c>
      <c r="C64980">
        <v>5.73</v>
      </c>
      <c r="D64980">
        <v>98.3</v>
      </c>
    </row>
    <row r="64981" spans="1:4">
      <c r="A64981" s="29">
        <v>44166</v>
      </c>
      <c r="B64981" s="30">
        <v>0.35416666666666669</v>
      </c>
      <c r="C64981">
        <v>5.75</v>
      </c>
      <c r="D64981">
        <v>98.28</v>
      </c>
    </row>
    <row r="64982" spans="1:4">
      <c r="A64982" s="29">
        <v>44166</v>
      </c>
      <c r="B64982" s="30">
        <v>0.36458333333333331</v>
      </c>
      <c r="C64982">
        <v>5.79</v>
      </c>
      <c r="D64982">
        <v>98.24</v>
      </c>
    </row>
    <row r="64983" spans="1:4">
      <c r="A64983" s="29">
        <v>44166</v>
      </c>
      <c r="B64983" s="30">
        <v>0.375</v>
      </c>
      <c r="C64983">
        <v>5.71</v>
      </c>
      <c r="D64983">
        <v>98.320000000000007</v>
      </c>
    </row>
    <row r="64984" spans="1:4">
      <c r="A64984" s="29">
        <v>44166</v>
      </c>
      <c r="B64984" s="30">
        <v>0.38541666666666669</v>
      </c>
      <c r="C64984">
        <v>5.42</v>
      </c>
      <c r="D64984">
        <v>98.61</v>
      </c>
    </row>
    <row r="64985" spans="1:4">
      <c r="A64985" s="29">
        <v>44166</v>
      </c>
      <c r="B64985" s="30">
        <v>0.39583333333333331</v>
      </c>
      <c r="C64985">
        <v>5.31</v>
      </c>
      <c r="D64985">
        <v>98.72</v>
      </c>
    </row>
    <row r="64986" spans="1:4">
      <c r="A64986" s="29">
        <v>44166</v>
      </c>
      <c r="B64986" s="30">
        <v>0.40625</v>
      </c>
      <c r="C64986">
        <v>5.34</v>
      </c>
      <c r="D64986">
        <v>98.69</v>
      </c>
    </row>
    <row r="64987" spans="1:4">
      <c r="A64987" s="29">
        <v>44166</v>
      </c>
      <c r="B64987" s="30">
        <v>0.41666666666666669</v>
      </c>
      <c r="C64987">
        <v>5.6</v>
      </c>
      <c r="D64987">
        <v>98.43</v>
      </c>
    </row>
    <row r="64988" spans="1:4">
      <c r="A64988" s="29">
        <v>44166</v>
      </c>
      <c r="B64988" s="30">
        <v>0.42708333333333331</v>
      </c>
      <c r="C64988">
        <v>5.69</v>
      </c>
      <c r="D64988">
        <v>98.34</v>
      </c>
    </row>
    <row r="64989" spans="1:4">
      <c r="A64989" s="29">
        <v>44166</v>
      </c>
      <c r="B64989" s="30">
        <v>0.4375</v>
      </c>
      <c r="C64989">
        <v>5.74</v>
      </c>
      <c r="D64989">
        <v>98.29</v>
      </c>
    </row>
    <row r="64990" spans="1:4">
      <c r="A64990" s="29">
        <v>44166</v>
      </c>
      <c r="B64990" s="30">
        <v>0.44791666666666669</v>
      </c>
      <c r="C64990">
        <v>5.77</v>
      </c>
      <c r="D64990">
        <v>98.26</v>
      </c>
    </row>
    <row r="64991" spans="1:4">
      <c r="A64991" s="29">
        <v>44166</v>
      </c>
      <c r="B64991" s="30">
        <v>0.45833333333333331</v>
      </c>
      <c r="C64991">
        <v>5.79</v>
      </c>
      <c r="D64991">
        <v>98.24</v>
      </c>
    </row>
    <row r="64992" spans="1:4">
      <c r="A64992" s="29">
        <v>44166</v>
      </c>
      <c r="B64992" s="30">
        <v>0.46875</v>
      </c>
      <c r="C64992">
        <v>5.63</v>
      </c>
      <c r="D64992">
        <v>98.4</v>
      </c>
    </row>
    <row r="64993" spans="1:4">
      <c r="A64993" s="29">
        <v>44166</v>
      </c>
      <c r="B64993" s="30">
        <v>0.47916666666666669</v>
      </c>
      <c r="C64993">
        <v>5.39</v>
      </c>
      <c r="D64993">
        <v>98.64</v>
      </c>
    </row>
    <row r="64994" spans="1:4">
      <c r="A64994" s="29">
        <v>44166</v>
      </c>
      <c r="B64994" s="30">
        <v>0.48958333333333331</v>
      </c>
      <c r="C64994">
        <v>5.3</v>
      </c>
      <c r="D64994">
        <v>98.73</v>
      </c>
    </row>
    <row r="64995" spans="1:4">
      <c r="A64995" s="29">
        <v>44166</v>
      </c>
      <c r="B64995" s="30">
        <v>0.5</v>
      </c>
      <c r="C64995">
        <v>5.25</v>
      </c>
      <c r="D64995">
        <v>98.78</v>
      </c>
    </row>
    <row r="64996" spans="1:4">
      <c r="A64996" s="29">
        <v>44166</v>
      </c>
      <c r="B64996" s="30">
        <v>0.51041666666666663</v>
      </c>
      <c r="C64996">
        <v>5.54</v>
      </c>
      <c r="D64996">
        <v>98.49</v>
      </c>
    </row>
    <row r="64997" spans="1:4">
      <c r="A64997" s="29">
        <v>44166</v>
      </c>
      <c r="B64997" s="30">
        <v>0.52083333333333337</v>
      </c>
      <c r="C64997">
        <v>5.66</v>
      </c>
      <c r="D64997">
        <v>98.37</v>
      </c>
    </row>
    <row r="64998" spans="1:4">
      <c r="A64998" s="29">
        <v>44166</v>
      </c>
      <c r="B64998" s="30">
        <v>0.53125</v>
      </c>
      <c r="C64998">
        <v>5.73</v>
      </c>
      <c r="D64998">
        <v>98.3</v>
      </c>
    </row>
    <row r="64999" spans="1:4">
      <c r="A64999" s="29">
        <v>44166</v>
      </c>
      <c r="B64999" s="30">
        <v>0.54166666666666663</v>
      </c>
      <c r="C64999">
        <v>5.76</v>
      </c>
      <c r="D64999">
        <v>98.27</v>
      </c>
    </row>
    <row r="65000" spans="1:4">
      <c r="A65000" s="29">
        <v>44166</v>
      </c>
      <c r="B65000" s="30">
        <v>0.55208333333333337</v>
      </c>
      <c r="C65000">
        <v>5.79</v>
      </c>
      <c r="D65000">
        <v>98.24</v>
      </c>
    </row>
    <row r="65001" spans="1:4">
      <c r="A65001" s="29">
        <v>44166</v>
      </c>
      <c r="B65001" s="30">
        <v>0.5625</v>
      </c>
      <c r="C65001">
        <v>5.8</v>
      </c>
      <c r="D65001">
        <v>98.23</v>
      </c>
    </row>
    <row r="65002" spans="1:4">
      <c r="A65002" s="29">
        <v>44166</v>
      </c>
      <c r="B65002" s="30">
        <v>0.57291666666666663</v>
      </c>
      <c r="C65002">
        <v>5.82</v>
      </c>
      <c r="D65002">
        <v>98.210000000000008</v>
      </c>
    </row>
    <row r="65003" spans="1:4">
      <c r="A65003" s="29">
        <v>44166</v>
      </c>
      <c r="B65003" s="30">
        <v>0.58333333333333337</v>
      </c>
      <c r="C65003">
        <v>5.57</v>
      </c>
      <c r="D65003">
        <v>98.460000000000008</v>
      </c>
    </row>
    <row r="65004" spans="1:4">
      <c r="A65004" s="29">
        <v>44166</v>
      </c>
      <c r="B65004" s="30">
        <v>0.59375</v>
      </c>
      <c r="C65004">
        <v>5.39</v>
      </c>
      <c r="D65004">
        <v>98.64</v>
      </c>
    </row>
    <row r="65005" spans="1:4">
      <c r="A65005" s="29">
        <v>44166</v>
      </c>
      <c r="B65005" s="30">
        <v>0.60416666666666663</v>
      </c>
      <c r="C65005">
        <v>5.3</v>
      </c>
      <c r="D65005">
        <v>98.73</v>
      </c>
    </row>
    <row r="65006" spans="1:4">
      <c r="A65006" s="29">
        <v>44166</v>
      </c>
      <c r="B65006" s="30">
        <v>0.61458333333333337</v>
      </c>
      <c r="C65006">
        <v>5.26</v>
      </c>
      <c r="D65006">
        <v>98.77</v>
      </c>
    </row>
    <row r="65007" spans="1:4">
      <c r="A65007" s="29">
        <v>44166</v>
      </c>
      <c r="B65007" s="30">
        <v>0.625</v>
      </c>
      <c r="C65007">
        <v>5.56</v>
      </c>
      <c r="D65007">
        <v>98.47</v>
      </c>
    </row>
    <row r="65008" spans="1:4">
      <c r="A65008" s="29">
        <v>44166</v>
      </c>
      <c r="B65008" s="30">
        <v>0.63541666666666663</v>
      </c>
      <c r="C65008">
        <v>5.68</v>
      </c>
      <c r="D65008">
        <v>98.35</v>
      </c>
    </row>
    <row r="65009" spans="1:4">
      <c r="A65009" s="29">
        <v>44166</v>
      </c>
      <c r="B65009" s="30">
        <v>0.64583333333333337</v>
      </c>
      <c r="C65009">
        <v>5.74</v>
      </c>
      <c r="D65009">
        <v>98.29</v>
      </c>
    </row>
    <row r="65010" spans="1:4">
      <c r="A65010" s="29">
        <v>44166</v>
      </c>
      <c r="B65010" s="30">
        <v>0.65625</v>
      </c>
      <c r="C65010">
        <v>5.77</v>
      </c>
      <c r="D65010">
        <v>98.26</v>
      </c>
    </row>
    <row r="65011" spans="1:4">
      <c r="A65011" s="29">
        <v>44166</v>
      </c>
      <c r="B65011" s="30">
        <v>0.66666666666666663</v>
      </c>
      <c r="C65011">
        <v>5.69</v>
      </c>
      <c r="D65011">
        <v>98.34</v>
      </c>
    </row>
    <row r="65012" spans="1:4">
      <c r="A65012" s="29">
        <v>44166</v>
      </c>
      <c r="B65012" s="30">
        <v>0.67708333333333337</v>
      </c>
      <c r="C65012">
        <v>5.41</v>
      </c>
      <c r="D65012">
        <v>98.62</v>
      </c>
    </row>
    <row r="65013" spans="1:4">
      <c r="A65013" s="29">
        <v>44166</v>
      </c>
      <c r="B65013" s="30">
        <v>0.6875</v>
      </c>
      <c r="C65013">
        <v>5.31</v>
      </c>
      <c r="D65013">
        <v>98.72</v>
      </c>
    </row>
    <row r="65014" spans="1:4">
      <c r="A65014" s="29">
        <v>44166</v>
      </c>
      <c r="B65014" s="30">
        <v>0.69791666666666663</v>
      </c>
      <c r="C65014">
        <v>5.25</v>
      </c>
      <c r="D65014">
        <v>98.78</v>
      </c>
    </row>
    <row r="65015" spans="1:4">
      <c r="A65015" s="29">
        <v>44166</v>
      </c>
      <c r="B65015" s="30">
        <v>0.70833333333333337</v>
      </c>
      <c r="C65015">
        <v>17.48</v>
      </c>
      <c r="D65015">
        <v>86.55</v>
      </c>
    </row>
    <row r="65016" spans="1:4">
      <c r="A65016" s="29">
        <v>44166</v>
      </c>
      <c r="B65016" s="30">
        <v>0.71875</v>
      </c>
      <c r="C65016">
        <v>19.47</v>
      </c>
      <c r="D65016">
        <v>84.56</v>
      </c>
    </row>
    <row r="65017" spans="1:4">
      <c r="A65017" s="29">
        <v>44166</v>
      </c>
      <c r="B65017" s="30">
        <v>0.72916666666666663</v>
      </c>
      <c r="C65017">
        <v>19.600000000000001</v>
      </c>
      <c r="D65017">
        <v>84.43</v>
      </c>
    </row>
    <row r="65018" spans="1:4">
      <c r="A65018" s="29">
        <v>44166</v>
      </c>
      <c r="B65018" s="30">
        <v>0.73958333333333337</v>
      </c>
      <c r="C65018">
        <v>6.39</v>
      </c>
      <c r="D65018">
        <v>97.64</v>
      </c>
    </row>
    <row r="65019" spans="1:4">
      <c r="A65019" s="29">
        <v>44166</v>
      </c>
      <c r="B65019" s="30">
        <v>0.75</v>
      </c>
      <c r="C65019">
        <v>5.77</v>
      </c>
      <c r="D65019">
        <v>98.26</v>
      </c>
    </row>
    <row r="65020" spans="1:4">
      <c r="A65020" s="29">
        <v>44166</v>
      </c>
      <c r="B65020" s="30">
        <v>0.76041666666666663</v>
      </c>
      <c r="C65020">
        <v>5.79</v>
      </c>
      <c r="D65020">
        <v>98.24</v>
      </c>
    </row>
    <row r="65021" spans="1:4">
      <c r="A65021" s="29">
        <v>44166</v>
      </c>
      <c r="B65021" s="30">
        <v>0.77083333333333337</v>
      </c>
      <c r="C65021">
        <v>5.81</v>
      </c>
      <c r="D65021">
        <v>98.22</v>
      </c>
    </row>
    <row r="65022" spans="1:4">
      <c r="A65022" s="29">
        <v>44166</v>
      </c>
      <c r="B65022" s="30">
        <v>0.78125</v>
      </c>
      <c r="C65022">
        <v>5.82</v>
      </c>
      <c r="D65022">
        <v>98.210000000000008</v>
      </c>
    </row>
    <row r="65023" spans="1:4">
      <c r="A65023" s="29">
        <v>44166</v>
      </c>
      <c r="B65023" s="30">
        <v>0.79166666666666663</v>
      </c>
      <c r="C65023">
        <v>5.84</v>
      </c>
      <c r="D65023">
        <v>98.19</v>
      </c>
    </row>
    <row r="65024" spans="1:4">
      <c r="A65024" s="29">
        <v>44166</v>
      </c>
      <c r="B65024" s="30">
        <v>0.80208333333333337</v>
      </c>
      <c r="C65024">
        <v>5.85</v>
      </c>
      <c r="D65024">
        <v>98.18</v>
      </c>
    </row>
    <row r="65025" spans="1:4">
      <c r="A65025" s="29">
        <v>44166</v>
      </c>
      <c r="B65025" s="30">
        <v>0.8125</v>
      </c>
      <c r="C65025">
        <v>5.85</v>
      </c>
      <c r="D65025">
        <v>98.18</v>
      </c>
    </row>
    <row r="65026" spans="1:4">
      <c r="A65026" s="29">
        <v>44166</v>
      </c>
      <c r="B65026" s="30">
        <v>0.82291666666666663</v>
      </c>
      <c r="C65026">
        <v>5.86</v>
      </c>
      <c r="D65026">
        <v>98.17</v>
      </c>
    </row>
    <row r="65027" spans="1:4">
      <c r="A65027" s="29">
        <v>44166</v>
      </c>
      <c r="B65027" s="30">
        <v>0.83333333333333337</v>
      </c>
      <c r="C65027">
        <v>5.87</v>
      </c>
      <c r="D65027">
        <v>98.16</v>
      </c>
    </row>
    <row r="65028" spans="1:4">
      <c r="A65028" s="29">
        <v>44166</v>
      </c>
      <c r="B65028" s="30">
        <v>0.84375</v>
      </c>
      <c r="C65028">
        <v>5.88</v>
      </c>
      <c r="D65028">
        <v>98.15</v>
      </c>
    </row>
    <row r="65029" spans="1:4">
      <c r="A65029" s="29">
        <v>44166</v>
      </c>
      <c r="B65029" s="30">
        <v>0.85416666666666663</v>
      </c>
      <c r="C65029">
        <v>5.89</v>
      </c>
      <c r="D65029">
        <v>98.14</v>
      </c>
    </row>
    <row r="65030" spans="1:4">
      <c r="A65030" s="29">
        <v>44166</v>
      </c>
      <c r="B65030" s="30">
        <v>0.86458333333333337</v>
      </c>
      <c r="C65030">
        <v>5.89</v>
      </c>
      <c r="D65030">
        <v>98.14</v>
      </c>
    </row>
    <row r="65031" spans="1:4">
      <c r="A65031" s="29">
        <v>44166</v>
      </c>
      <c r="B65031" s="30">
        <v>0.875</v>
      </c>
      <c r="C65031">
        <v>5.89</v>
      </c>
      <c r="D65031">
        <v>98.14</v>
      </c>
    </row>
    <row r="65032" spans="1:4">
      <c r="A65032" s="29">
        <v>44166</v>
      </c>
      <c r="B65032" s="30">
        <v>0.88541666666666663</v>
      </c>
      <c r="C65032">
        <v>5.75</v>
      </c>
      <c r="D65032">
        <v>98.28</v>
      </c>
    </row>
    <row r="65033" spans="1:4">
      <c r="A65033" s="29">
        <v>44166</v>
      </c>
      <c r="B65033" s="30">
        <v>0.89583333333333337</v>
      </c>
      <c r="C65033">
        <v>5.49</v>
      </c>
      <c r="D65033">
        <v>98.54</v>
      </c>
    </row>
    <row r="65034" spans="1:4">
      <c r="A65034" s="29">
        <v>44166</v>
      </c>
      <c r="B65034" s="30">
        <v>0.90625</v>
      </c>
      <c r="C65034">
        <v>5.39</v>
      </c>
      <c r="D65034">
        <v>98.64</v>
      </c>
    </row>
    <row r="65035" spans="1:4">
      <c r="A65035" s="29">
        <v>44166</v>
      </c>
      <c r="B65035" s="30">
        <v>0.91666666666666663</v>
      </c>
      <c r="C65035">
        <v>5.32</v>
      </c>
      <c r="D65035">
        <v>98.710000000000008</v>
      </c>
    </row>
    <row r="65036" spans="1:4">
      <c r="A65036" s="29">
        <v>44166</v>
      </c>
      <c r="B65036" s="30">
        <v>0.92708333333333337</v>
      </c>
      <c r="C65036">
        <v>5.44</v>
      </c>
      <c r="D65036">
        <v>98.59</v>
      </c>
    </row>
    <row r="65037" spans="1:4">
      <c r="A65037" s="29">
        <v>44166</v>
      </c>
      <c r="B65037" s="30">
        <v>0.9375</v>
      </c>
      <c r="C65037">
        <v>5.67</v>
      </c>
      <c r="D65037">
        <v>98.36</v>
      </c>
    </row>
    <row r="65038" spans="1:4">
      <c r="A65038" s="29">
        <v>44166</v>
      </c>
      <c r="B65038" s="30">
        <v>0.94791666666666663</v>
      </c>
      <c r="C65038">
        <v>5.75</v>
      </c>
      <c r="D65038">
        <v>98.28</v>
      </c>
    </row>
    <row r="65039" spans="1:4">
      <c r="A65039" s="29">
        <v>44166</v>
      </c>
      <c r="B65039" s="30">
        <v>0.95833333333333337</v>
      </c>
      <c r="C65039">
        <v>5.79</v>
      </c>
      <c r="D65039">
        <v>98.24</v>
      </c>
    </row>
    <row r="65040" spans="1:4">
      <c r="A65040" s="29">
        <v>44166</v>
      </c>
      <c r="B65040" s="30">
        <v>0.96875</v>
      </c>
      <c r="C65040">
        <v>5.55</v>
      </c>
      <c r="D65040">
        <v>98.48</v>
      </c>
    </row>
    <row r="65041" spans="1:4">
      <c r="A65041" s="29">
        <v>44166</v>
      </c>
      <c r="B65041" s="30">
        <v>0.97916666666666663</v>
      </c>
      <c r="C65041">
        <v>5.38</v>
      </c>
      <c r="D65041">
        <v>98.65</v>
      </c>
    </row>
    <row r="65042" spans="1:4">
      <c r="A65042" s="29">
        <v>44166</v>
      </c>
      <c r="B65042" s="30">
        <v>0.98958333333333337</v>
      </c>
      <c r="C65042">
        <v>5.3</v>
      </c>
      <c r="D65042">
        <v>98.73</v>
      </c>
    </row>
    <row r="65043" spans="1:4">
      <c r="A65043" s="29">
        <v>44167</v>
      </c>
      <c r="B65043" s="30">
        <v>0</v>
      </c>
      <c r="C65043">
        <v>5.26</v>
      </c>
      <c r="D65043">
        <v>98.77</v>
      </c>
    </row>
    <row r="65044" spans="1:4">
      <c r="A65044" s="29">
        <v>44167</v>
      </c>
      <c r="B65044" s="30">
        <v>1.0416666666666666E-2</v>
      </c>
      <c r="C65044">
        <v>5.22</v>
      </c>
      <c r="D65044">
        <v>98.81</v>
      </c>
    </row>
    <row r="65045" spans="1:4">
      <c r="A65045" s="29">
        <v>44167</v>
      </c>
      <c r="B65045" s="30">
        <v>2.0833333333333332E-2</v>
      </c>
      <c r="C65045">
        <v>5.2</v>
      </c>
      <c r="D65045">
        <v>98.83</v>
      </c>
    </row>
    <row r="65046" spans="1:4">
      <c r="A65046" s="29">
        <v>44167</v>
      </c>
      <c r="B65046" s="30">
        <v>3.125E-2</v>
      </c>
      <c r="C65046">
        <v>5.17</v>
      </c>
      <c r="D65046">
        <v>98.86</v>
      </c>
    </row>
    <row r="65047" spans="1:4">
      <c r="A65047" s="29">
        <v>44167</v>
      </c>
      <c r="B65047" s="30">
        <v>4.1666666666666664E-2</v>
      </c>
      <c r="C65047">
        <v>5.16</v>
      </c>
      <c r="D65047">
        <v>98.87</v>
      </c>
    </row>
    <row r="65048" spans="1:4">
      <c r="A65048" s="29">
        <v>44167</v>
      </c>
      <c r="B65048" s="30">
        <v>5.2083333333333336E-2</v>
      </c>
      <c r="C65048">
        <v>15.2</v>
      </c>
      <c r="D65048">
        <v>88.83</v>
      </c>
    </row>
    <row r="65049" spans="1:4">
      <c r="A65049" s="29">
        <v>44167</v>
      </c>
      <c r="B65049" s="30">
        <v>6.25E-2</v>
      </c>
      <c r="C65049">
        <v>16.16</v>
      </c>
      <c r="D65049">
        <v>87.87</v>
      </c>
    </row>
    <row r="65050" spans="1:4">
      <c r="A65050" s="29">
        <v>44167</v>
      </c>
      <c r="B65050" s="30">
        <v>7.2916666666666671E-2</v>
      </c>
      <c r="C65050">
        <v>16.14</v>
      </c>
      <c r="D65050">
        <v>87.89</v>
      </c>
    </row>
    <row r="65051" spans="1:4">
      <c r="A65051" s="29">
        <v>44167</v>
      </c>
      <c r="B65051" s="30">
        <v>8.3333333333333329E-2</v>
      </c>
      <c r="C65051">
        <v>16.149999999999999</v>
      </c>
      <c r="D65051">
        <v>87.88</v>
      </c>
    </row>
    <row r="65052" spans="1:4">
      <c r="A65052" s="29">
        <v>44167</v>
      </c>
      <c r="B65052" s="30">
        <v>9.375E-2</v>
      </c>
      <c r="C65052">
        <v>12.88</v>
      </c>
      <c r="D65052">
        <v>91.15</v>
      </c>
    </row>
    <row r="65053" spans="1:4">
      <c r="A65053" s="29">
        <v>44167</v>
      </c>
      <c r="B65053" s="30">
        <v>0.10416666666666667</v>
      </c>
      <c r="C65053">
        <v>5.43</v>
      </c>
      <c r="D65053">
        <v>98.6</v>
      </c>
    </row>
    <row r="65054" spans="1:4">
      <c r="A65054" s="29">
        <v>44167</v>
      </c>
      <c r="B65054" s="30">
        <v>0.11458333333333333</v>
      </c>
      <c r="C65054">
        <v>5.26</v>
      </c>
      <c r="D65054">
        <v>98.77</v>
      </c>
    </row>
    <row r="65055" spans="1:4">
      <c r="A65055" s="29">
        <v>44167</v>
      </c>
      <c r="B65055" s="30">
        <v>0.125</v>
      </c>
      <c r="C65055">
        <v>5.2</v>
      </c>
      <c r="D65055">
        <v>98.83</v>
      </c>
    </row>
    <row r="65056" spans="1:4">
      <c r="A65056" s="29">
        <v>44167</v>
      </c>
      <c r="B65056" s="30">
        <v>0.13541666666666666</v>
      </c>
      <c r="C65056">
        <v>5.17</v>
      </c>
      <c r="D65056">
        <v>98.86</v>
      </c>
    </row>
    <row r="65057" spans="1:4">
      <c r="A65057" s="29">
        <v>44167</v>
      </c>
      <c r="B65057" s="30">
        <v>0.14583333333333334</v>
      </c>
      <c r="C65057">
        <v>5.15</v>
      </c>
      <c r="D65057">
        <v>98.88</v>
      </c>
    </row>
    <row r="65058" spans="1:4">
      <c r="A65058" s="29">
        <v>44167</v>
      </c>
      <c r="B65058" s="30">
        <v>0.15625</v>
      </c>
      <c r="C65058">
        <v>5.13</v>
      </c>
      <c r="D65058">
        <v>98.9</v>
      </c>
    </row>
    <row r="65059" spans="1:4">
      <c r="A65059" s="29">
        <v>44167</v>
      </c>
      <c r="B65059" s="30">
        <v>0.16666666666666666</v>
      </c>
      <c r="C65059">
        <v>5.12</v>
      </c>
      <c r="D65059">
        <v>98.91</v>
      </c>
    </row>
    <row r="65060" spans="1:4">
      <c r="A65060" s="29">
        <v>44167</v>
      </c>
      <c r="B65060" s="30">
        <v>0.17708333333333334</v>
      </c>
      <c r="C65060">
        <v>5.1100000000000003</v>
      </c>
      <c r="D65060">
        <v>98.92</v>
      </c>
    </row>
    <row r="65061" spans="1:4">
      <c r="A65061" s="29">
        <v>44167</v>
      </c>
      <c r="B65061" s="30">
        <v>0.1875</v>
      </c>
      <c r="C65061">
        <v>5.09</v>
      </c>
      <c r="D65061">
        <v>98.94</v>
      </c>
    </row>
    <row r="65062" spans="1:4">
      <c r="A65062" s="29">
        <v>44167</v>
      </c>
      <c r="B65062" s="30">
        <v>0.19791666666666666</v>
      </c>
      <c r="C65062">
        <v>5.08</v>
      </c>
      <c r="D65062">
        <v>98.95</v>
      </c>
    </row>
    <row r="65063" spans="1:4">
      <c r="A65063" s="29">
        <v>44167</v>
      </c>
      <c r="B65063" s="30">
        <v>0.20833333333333334</v>
      </c>
      <c r="C65063">
        <v>5.08</v>
      </c>
      <c r="D65063">
        <v>98.95</v>
      </c>
    </row>
    <row r="65064" spans="1:4">
      <c r="A65064" s="29">
        <v>44167</v>
      </c>
      <c r="B65064" s="30">
        <v>0.21875</v>
      </c>
      <c r="C65064">
        <v>5.07</v>
      </c>
      <c r="D65064">
        <v>98.960000000000008</v>
      </c>
    </row>
    <row r="65065" spans="1:4">
      <c r="A65065" s="29">
        <v>44167</v>
      </c>
      <c r="B65065" s="30">
        <v>0.22916666666666666</v>
      </c>
      <c r="C65065">
        <v>5.34</v>
      </c>
      <c r="D65065">
        <v>98.69</v>
      </c>
    </row>
    <row r="65066" spans="1:4">
      <c r="A65066" s="29">
        <v>44167</v>
      </c>
      <c r="B65066" s="30">
        <v>0.23958333333333334</v>
      </c>
      <c r="C65066">
        <v>5.52</v>
      </c>
      <c r="D65066">
        <v>98.51</v>
      </c>
    </row>
    <row r="65067" spans="1:4">
      <c r="A65067" s="29">
        <v>44167</v>
      </c>
      <c r="B65067" s="30">
        <v>0.25</v>
      </c>
      <c r="C65067">
        <v>5.61</v>
      </c>
      <c r="D65067">
        <v>98.42</v>
      </c>
    </row>
    <row r="65068" spans="1:4">
      <c r="A65068" s="29">
        <v>44167</v>
      </c>
      <c r="B65068" s="30">
        <v>0.26041666666666669</v>
      </c>
      <c r="C65068">
        <v>5.52</v>
      </c>
      <c r="D65068">
        <v>98.51</v>
      </c>
    </row>
    <row r="65069" spans="1:4">
      <c r="A65069" s="29">
        <v>44167</v>
      </c>
      <c r="B65069" s="30">
        <v>0.27083333333333331</v>
      </c>
      <c r="C65069">
        <v>5.28</v>
      </c>
      <c r="D65069">
        <v>98.75</v>
      </c>
    </row>
    <row r="65070" spans="1:4">
      <c r="A65070" s="29">
        <v>44167</v>
      </c>
      <c r="B65070" s="30">
        <v>0.28125</v>
      </c>
      <c r="C65070">
        <v>5.2</v>
      </c>
      <c r="D65070">
        <v>98.83</v>
      </c>
    </row>
    <row r="65071" spans="1:4">
      <c r="A65071" s="29">
        <v>44167</v>
      </c>
      <c r="B65071" s="30">
        <v>0.29166666666666669</v>
      </c>
      <c r="C65071">
        <v>5.17</v>
      </c>
      <c r="D65071">
        <v>98.86</v>
      </c>
    </row>
    <row r="65072" spans="1:4">
      <c r="A65072" s="29">
        <v>44167</v>
      </c>
      <c r="B65072" s="30">
        <v>0.30208333333333331</v>
      </c>
      <c r="C65072">
        <v>5.47</v>
      </c>
      <c r="D65072">
        <v>98.56</v>
      </c>
    </row>
    <row r="65073" spans="1:4">
      <c r="A65073" s="29">
        <v>44167</v>
      </c>
      <c r="B65073" s="30">
        <v>0.3125</v>
      </c>
      <c r="C65073">
        <v>5.6</v>
      </c>
      <c r="D65073">
        <v>98.43</v>
      </c>
    </row>
    <row r="65074" spans="1:4">
      <c r="A65074" s="29">
        <v>44167</v>
      </c>
      <c r="B65074" s="30">
        <v>0.32291666666666669</v>
      </c>
      <c r="C65074">
        <v>5.67</v>
      </c>
      <c r="D65074">
        <v>98.36</v>
      </c>
    </row>
    <row r="65075" spans="1:4">
      <c r="A65075" s="29">
        <v>44167</v>
      </c>
      <c r="B65075" s="30">
        <v>0.33333333333333331</v>
      </c>
      <c r="C65075">
        <v>5.71</v>
      </c>
      <c r="D65075">
        <v>98.320000000000007</v>
      </c>
    </row>
    <row r="65076" spans="1:4">
      <c r="A65076" s="29">
        <v>44167</v>
      </c>
      <c r="B65076" s="30">
        <v>0.34375</v>
      </c>
      <c r="C65076">
        <v>5.73</v>
      </c>
      <c r="D65076">
        <v>98.3</v>
      </c>
    </row>
    <row r="65077" spans="1:4">
      <c r="A65077" s="29">
        <v>44167</v>
      </c>
      <c r="B65077" s="30">
        <v>0.35416666666666669</v>
      </c>
      <c r="C65077">
        <v>5.76</v>
      </c>
      <c r="D65077">
        <v>98.27</v>
      </c>
    </row>
    <row r="65078" spans="1:4">
      <c r="A65078" s="29">
        <v>44167</v>
      </c>
      <c r="B65078" s="30">
        <v>0.36458333333333331</v>
      </c>
      <c r="C65078">
        <v>5.79</v>
      </c>
      <c r="D65078">
        <v>98.24</v>
      </c>
    </row>
    <row r="65079" spans="1:4">
      <c r="A65079" s="29">
        <v>44167</v>
      </c>
      <c r="B65079" s="30">
        <v>0.375</v>
      </c>
      <c r="C65079">
        <v>5.76</v>
      </c>
      <c r="D65079">
        <v>98.27</v>
      </c>
    </row>
    <row r="65080" spans="1:4">
      <c r="A65080" s="29">
        <v>44167</v>
      </c>
      <c r="B65080" s="30">
        <v>0.38541666666666669</v>
      </c>
      <c r="C65080">
        <v>5.45</v>
      </c>
      <c r="D65080">
        <v>98.58</v>
      </c>
    </row>
    <row r="65081" spans="1:4">
      <c r="A65081" s="29">
        <v>44167</v>
      </c>
      <c r="B65081" s="30">
        <v>0.39583333333333331</v>
      </c>
      <c r="C65081">
        <v>5.33</v>
      </c>
      <c r="D65081">
        <v>98.7</v>
      </c>
    </row>
    <row r="65082" spans="1:4">
      <c r="A65082" s="29">
        <v>44167</v>
      </c>
      <c r="B65082" s="30">
        <v>0.40625</v>
      </c>
      <c r="C65082">
        <v>5.27</v>
      </c>
      <c r="D65082">
        <v>98.76</v>
      </c>
    </row>
    <row r="65083" spans="1:4">
      <c r="A65083" s="29">
        <v>44167</v>
      </c>
      <c r="B65083" s="30">
        <v>0.41666666666666669</v>
      </c>
      <c r="C65083">
        <v>5.56</v>
      </c>
      <c r="D65083">
        <v>98.47</v>
      </c>
    </row>
    <row r="65084" spans="1:4">
      <c r="A65084" s="29">
        <v>44167</v>
      </c>
      <c r="B65084" s="30">
        <v>0.42708333333333331</v>
      </c>
      <c r="C65084">
        <v>5.68</v>
      </c>
      <c r="D65084">
        <v>98.35</v>
      </c>
    </row>
    <row r="65085" spans="1:4">
      <c r="A65085" s="29">
        <v>44167</v>
      </c>
      <c r="B65085" s="30">
        <v>0.4375</v>
      </c>
      <c r="C65085">
        <v>5.73</v>
      </c>
      <c r="D65085">
        <v>98.3</v>
      </c>
    </row>
    <row r="65086" spans="1:4">
      <c r="A65086" s="29">
        <v>44167</v>
      </c>
      <c r="B65086" s="30">
        <v>0.44791666666666669</v>
      </c>
      <c r="C65086">
        <v>5.77</v>
      </c>
      <c r="D65086">
        <v>98.26</v>
      </c>
    </row>
    <row r="65087" spans="1:4">
      <c r="A65087" s="29">
        <v>44167</v>
      </c>
      <c r="B65087" s="30">
        <v>0.45833333333333331</v>
      </c>
      <c r="C65087">
        <v>5.78</v>
      </c>
      <c r="D65087">
        <v>98.25</v>
      </c>
    </row>
    <row r="65088" spans="1:4">
      <c r="A65088" s="29">
        <v>44167</v>
      </c>
      <c r="B65088" s="30">
        <v>0.46875</v>
      </c>
      <c r="C65088">
        <v>5.81</v>
      </c>
      <c r="D65088">
        <v>98.22</v>
      </c>
    </row>
    <row r="65089" spans="1:4">
      <c r="A65089" s="29">
        <v>44167</v>
      </c>
      <c r="B65089" s="30">
        <v>0.47916666666666669</v>
      </c>
      <c r="C65089">
        <v>5.65</v>
      </c>
      <c r="D65089">
        <v>98.38</v>
      </c>
    </row>
    <row r="65090" spans="1:4">
      <c r="A65090" s="29">
        <v>44167</v>
      </c>
      <c r="B65090" s="30">
        <v>0.48958333333333331</v>
      </c>
      <c r="C65090">
        <v>5.41</v>
      </c>
      <c r="D65090">
        <v>98.62</v>
      </c>
    </row>
    <row r="65091" spans="1:4">
      <c r="A65091" s="29">
        <v>44167</v>
      </c>
      <c r="B65091" s="30">
        <v>0.5</v>
      </c>
      <c r="C65091">
        <v>5.32</v>
      </c>
      <c r="D65091">
        <v>98.710000000000008</v>
      </c>
    </row>
    <row r="65092" spans="1:4">
      <c r="A65092" s="29">
        <v>44167</v>
      </c>
      <c r="B65092" s="30">
        <v>0.51041666666666663</v>
      </c>
      <c r="C65092">
        <v>5.27</v>
      </c>
      <c r="D65092">
        <v>98.76</v>
      </c>
    </row>
    <row r="65093" spans="1:4">
      <c r="A65093" s="29">
        <v>44167</v>
      </c>
      <c r="B65093" s="30">
        <v>0.52083333333333337</v>
      </c>
      <c r="C65093">
        <v>5.57</v>
      </c>
      <c r="D65093">
        <v>98.460000000000008</v>
      </c>
    </row>
    <row r="65094" spans="1:4">
      <c r="A65094" s="29">
        <v>44167</v>
      </c>
      <c r="B65094" s="30">
        <v>0.53125</v>
      </c>
      <c r="C65094">
        <v>5.69</v>
      </c>
      <c r="D65094">
        <v>98.34</v>
      </c>
    </row>
    <row r="65095" spans="1:4">
      <c r="A65095" s="29">
        <v>44167</v>
      </c>
      <c r="B65095" s="30">
        <v>0.54166666666666663</v>
      </c>
      <c r="C65095">
        <v>5.74</v>
      </c>
      <c r="D65095">
        <v>98.29</v>
      </c>
    </row>
    <row r="65096" spans="1:4">
      <c r="A65096" s="29">
        <v>44167</v>
      </c>
      <c r="B65096" s="30">
        <v>0.55208333333333337</v>
      </c>
      <c r="C65096">
        <v>5.77</v>
      </c>
      <c r="D65096">
        <v>98.26</v>
      </c>
    </row>
    <row r="65097" spans="1:4">
      <c r="A65097" s="29">
        <v>44167</v>
      </c>
      <c r="B65097" s="30">
        <v>0.5625</v>
      </c>
      <c r="C65097">
        <v>5.79</v>
      </c>
      <c r="D65097">
        <v>98.24</v>
      </c>
    </row>
    <row r="65098" spans="1:4">
      <c r="A65098" s="29">
        <v>44167</v>
      </c>
      <c r="B65098" s="30">
        <v>0.57291666666666663</v>
      </c>
      <c r="C65098">
        <v>5.81</v>
      </c>
      <c r="D65098">
        <v>98.22</v>
      </c>
    </row>
    <row r="65099" spans="1:4">
      <c r="A65099" s="29">
        <v>44167</v>
      </c>
      <c r="B65099" s="30">
        <v>0.58333333333333337</v>
      </c>
      <c r="C65099">
        <v>5.83</v>
      </c>
      <c r="D65099">
        <v>98.2</v>
      </c>
    </row>
    <row r="65100" spans="1:4">
      <c r="A65100" s="29">
        <v>44167</v>
      </c>
      <c r="B65100" s="30">
        <v>0.59375</v>
      </c>
      <c r="C65100">
        <v>5.55</v>
      </c>
      <c r="D65100">
        <v>98.48</v>
      </c>
    </row>
    <row r="65101" spans="1:4">
      <c r="A65101" s="29">
        <v>44167</v>
      </c>
      <c r="B65101" s="30">
        <v>0.60416666666666663</v>
      </c>
      <c r="C65101">
        <v>5.38</v>
      </c>
      <c r="D65101">
        <v>98.65</v>
      </c>
    </row>
    <row r="65102" spans="1:4">
      <c r="A65102" s="29">
        <v>44167</v>
      </c>
      <c r="B65102" s="30">
        <v>0.61458333333333337</v>
      </c>
      <c r="C65102">
        <v>5.3</v>
      </c>
      <c r="D65102">
        <v>98.73</v>
      </c>
    </row>
    <row r="65103" spans="1:4">
      <c r="A65103" s="29">
        <v>44167</v>
      </c>
      <c r="B65103" s="30">
        <v>0.625</v>
      </c>
      <c r="C65103">
        <v>5.27</v>
      </c>
      <c r="D65103">
        <v>98.76</v>
      </c>
    </row>
    <row r="65104" spans="1:4">
      <c r="A65104" s="29">
        <v>44167</v>
      </c>
      <c r="B65104" s="30">
        <v>0.63541666666666663</v>
      </c>
      <c r="C65104">
        <v>5.57</v>
      </c>
      <c r="D65104">
        <v>98.460000000000008</v>
      </c>
    </row>
    <row r="65105" spans="1:4">
      <c r="A65105" s="29">
        <v>44167</v>
      </c>
      <c r="B65105" s="30">
        <v>0.64583333333333337</v>
      </c>
      <c r="C65105">
        <v>5.68</v>
      </c>
      <c r="D65105">
        <v>98.35</v>
      </c>
    </row>
    <row r="65106" spans="1:4">
      <c r="A65106" s="29">
        <v>44167</v>
      </c>
      <c r="B65106" s="30">
        <v>0.65625</v>
      </c>
      <c r="C65106">
        <v>5.74</v>
      </c>
      <c r="D65106">
        <v>98.29</v>
      </c>
    </row>
    <row r="65107" spans="1:4">
      <c r="A65107" s="29">
        <v>44167</v>
      </c>
      <c r="B65107" s="30">
        <v>0.66666666666666663</v>
      </c>
      <c r="C65107">
        <v>5.78</v>
      </c>
      <c r="D65107">
        <v>98.25</v>
      </c>
    </row>
    <row r="65108" spans="1:4">
      <c r="A65108" s="29">
        <v>44167</v>
      </c>
      <c r="B65108" s="30">
        <v>0.67708333333333337</v>
      </c>
      <c r="C65108">
        <v>5.69</v>
      </c>
      <c r="D65108">
        <v>98.34</v>
      </c>
    </row>
    <row r="65109" spans="1:4">
      <c r="A65109" s="29">
        <v>44167</v>
      </c>
      <c r="B65109" s="30">
        <v>0.6875</v>
      </c>
      <c r="C65109">
        <v>5.41</v>
      </c>
      <c r="D65109">
        <v>98.62</v>
      </c>
    </row>
    <row r="65110" spans="1:4">
      <c r="A65110" s="29">
        <v>44167</v>
      </c>
      <c r="B65110" s="30">
        <v>0.69791666666666663</v>
      </c>
      <c r="C65110">
        <v>5.32</v>
      </c>
      <c r="D65110">
        <v>98.710000000000008</v>
      </c>
    </row>
    <row r="65111" spans="1:4">
      <c r="A65111" s="29">
        <v>44167</v>
      </c>
      <c r="B65111" s="30">
        <v>0.70833333333333337</v>
      </c>
      <c r="C65111">
        <v>5.26</v>
      </c>
      <c r="D65111">
        <v>98.77</v>
      </c>
    </row>
    <row r="65112" spans="1:4">
      <c r="A65112" s="29">
        <v>44167</v>
      </c>
      <c r="B65112" s="30">
        <v>0.71875</v>
      </c>
      <c r="C65112">
        <v>16.3</v>
      </c>
      <c r="D65112">
        <v>87.73</v>
      </c>
    </row>
    <row r="65113" spans="1:4">
      <c r="A65113" s="29">
        <v>44167</v>
      </c>
      <c r="B65113" s="30">
        <v>0.72916666666666663</v>
      </c>
      <c r="C65113">
        <v>16.43</v>
      </c>
      <c r="D65113">
        <v>87.6</v>
      </c>
    </row>
    <row r="65114" spans="1:4">
      <c r="A65114" s="29">
        <v>44167</v>
      </c>
      <c r="B65114" s="30">
        <v>0.73958333333333337</v>
      </c>
      <c r="C65114">
        <v>6.13</v>
      </c>
      <c r="D65114">
        <v>97.9</v>
      </c>
    </row>
    <row r="65115" spans="1:4">
      <c r="A65115" s="29">
        <v>44167</v>
      </c>
      <c r="B65115" s="30">
        <v>0.75</v>
      </c>
      <c r="C65115">
        <v>5.73</v>
      </c>
      <c r="D65115">
        <v>98.3</v>
      </c>
    </row>
    <row r="65116" spans="1:4">
      <c r="A65116" s="29">
        <v>44167</v>
      </c>
      <c r="B65116" s="30">
        <v>0.76041666666666663</v>
      </c>
      <c r="C65116">
        <v>5.77</v>
      </c>
      <c r="D65116">
        <v>98.26</v>
      </c>
    </row>
    <row r="65117" spans="1:4">
      <c r="A65117" s="29">
        <v>44167</v>
      </c>
      <c r="B65117" s="30">
        <v>0.77083333333333337</v>
      </c>
      <c r="C65117">
        <v>5.8</v>
      </c>
      <c r="D65117">
        <v>98.23</v>
      </c>
    </row>
    <row r="65118" spans="1:4">
      <c r="A65118" s="29">
        <v>44167</v>
      </c>
      <c r="B65118" s="30">
        <v>0.78125</v>
      </c>
      <c r="C65118">
        <v>5.82</v>
      </c>
      <c r="D65118">
        <v>98.210000000000008</v>
      </c>
    </row>
    <row r="65119" spans="1:4">
      <c r="A65119" s="29">
        <v>44167</v>
      </c>
      <c r="B65119" s="30">
        <v>0.79166666666666663</v>
      </c>
      <c r="C65119">
        <v>5.83</v>
      </c>
      <c r="D65119">
        <v>98.2</v>
      </c>
    </row>
    <row r="65120" spans="1:4">
      <c r="A65120" s="29">
        <v>44167</v>
      </c>
      <c r="B65120" s="30">
        <v>0.80208333333333337</v>
      </c>
      <c r="C65120">
        <v>5.84</v>
      </c>
      <c r="D65120">
        <v>98.19</v>
      </c>
    </row>
    <row r="65121" spans="1:4">
      <c r="A65121" s="29">
        <v>44167</v>
      </c>
      <c r="B65121" s="30">
        <v>0.8125</v>
      </c>
      <c r="C65121">
        <v>5.86</v>
      </c>
      <c r="D65121">
        <v>98.17</v>
      </c>
    </row>
    <row r="65122" spans="1:4">
      <c r="A65122" s="29">
        <v>44167</v>
      </c>
      <c r="B65122" s="30">
        <v>0.82291666666666663</v>
      </c>
      <c r="C65122">
        <v>5.86</v>
      </c>
      <c r="D65122">
        <v>98.17</v>
      </c>
    </row>
    <row r="65123" spans="1:4">
      <c r="A65123" s="29">
        <v>44167</v>
      </c>
      <c r="B65123" s="30">
        <v>0.83333333333333337</v>
      </c>
      <c r="C65123">
        <v>5.88</v>
      </c>
      <c r="D65123">
        <v>98.15</v>
      </c>
    </row>
    <row r="65124" spans="1:4">
      <c r="A65124" s="29">
        <v>44167</v>
      </c>
      <c r="B65124" s="30">
        <v>0.84375</v>
      </c>
      <c r="C65124">
        <v>5.88</v>
      </c>
      <c r="D65124">
        <v>98.15</v>
      </c>
    </row>
    <row r="65125" spans="1:4">
      <c r="A65125" s="29">
        <v>44167</v>
      </c>
      <c r="B65125" s="30">
        <v>0.85416666666666663</v>
      </c>
      <c r="C65125">
        <v>5.89</v>
      </c>
      <c r="D65125">
        <v>98.14</v>
      </c>
    </row>
    <row r="65126" spans="1:4">
      <c r="A65126" s="29">
        <v>44167</v>
      </c>
      <c r="B65126" s="30">
        <v>0.86458333333333337</v>
      </c>
      <c r="C65126">
        <v>5.89</v>
      </c>
      <c r="D65126">
        <v>98.14</v>
      </c>
    </row>
    <row r="65127" spans="1:4">
      <c r="A65127" s="29">
        <v>44167</v>
      </c>
      <c r="B65127" s="30">
        <v>0.875</v>
      </c>
      <c r="C65127">
        <v>5.9</v>
      </c>
      <c r="D65127">
        <v>98.13</v>
      </c>
    </row>
    <row r="65128" spans="1:4">
      <c r="A65128" s="29">
        <v>44167</v>
      </c>
      <c r="B65128" s="30">
        <v>0.88541666666666663</v>
      </c>
      <c r="C65128">
        <v>5.9</v>
      </c>
      <c r="D65128">
        <v>98.13</v>
      </c>
    </row>
    <row r="65129" spans="1:4">
      <c r="A65129" s="29">
        <v>44167</v>
      </c>
      <c r="B65129" s="30">
        <v>0.89583333333333337</v>
      </c>
      <c r="C65129">
        <v>5.9</v>
      </c>
      <c r="D65129">
        <v>98.13</v>
      </c>
    </row>
    <row r="65130" spans="1:4">
      <c r="A65130" s="29">
        <v>44167</v>
      </c>
      <c r="B65130" s="30">
        <v>0.90625</v>
      </c>
      <c r="C65130">
        <v>5.89</v>
      </c>
      <c r="D65130">
        <v>98.14</v>
      </c>
    </row>
    <row r="65131" spans="1:4">
      <c r="A65131" s="29">
        <v>44167</v>
      </c>
      <c r="B65131" s="30">
        <v>0.91666666666666663</v>
      </c>
      <c r="C65131">
        <v>5.58</v>
      </c>
      <c r="D65131">
        <v>98.45</v>
      </c>
    </row>
    <row r="65132" spans="1:4">
      <c r="A65132" s="29">
        <v>44167</v>
      </c>
      <c r="B65132" s="30">
        <v>0.92708333333333337</v>
      </c>
      <c r="C65132">
        <v>5.42</v>
      </c>
      <c r="D65132">
        <v>98.61</v>
      </c>
    </row>
    <row r="65133" spans="1:4">
      <c r="A65133" s="29">
        <v>44167</v>
      </c>
      <c r="B65133" s="30">
        <v>0.9375</v>
      </c>
      <c r="C65133">
        <v>5.35</v>
      </c>
      <c r="D65133">
        <v>98.68</v>
      </c>
    </row>
    <row r="65134" spans="1:4">
      <c r="A65134" s="29">
        <v>44167</v>
      </c>
      <c r="B65134" s="30">
        <v>0.94791666666666663</v>
      </c>
      <c r="C65134">
        <v>5.29</v>
      </c>
      <c r="D65134">
        <v>98.74</v>
      </c>
    </row>
    <row r="65135" spans="1:4">
      <c r="A65135" s="29">
        <v>44167</v>
      </c>
      <c r="B65135" s="30">
        <v>0.95833333333333337</v>
      </c>
      <c r="C65135">
        <v>5.32</v>
      </c>
      <c r="D65135">
        <v>98.710000000000008</v>
      </c>
    </row>
    <row r="65136" spans="1:4">
      <c r="A65136" s="29">
        <v>44167</v>
      </c>
      <c r="B65136" s="30">
        <v>0.96875</v>
      </c>
      <c r="C65136">
        <v>5.61</v>
      </c>
      <c r="D65136">
        <v>98.42</v>
      </c>
    </row>
    <row r="65137" spans="1:4">
      <c r="A65137" s="29">
        <v>44167</v>
      </c>
      <c r="B65137" s="30">
        <v>0.97916666666666663</v>
      </c>
      <c r="C65137">
        <v>5.72</v>
      </c>
      <c r="D65137">
        <v>98.31</v>
      </c>
    </row>
    <row r="65138" spans="1:4">
      <c r="A65138" s="29">
        <v>44167</v>
      </c>
      <c r="B65138" s="30">
        <v>0.98958333333333337</v>
      </c>
      <c r="C65138">
        <v>15.97</v>
      </c>
      <c r="D65138">
        <v>88.06</v>
      </c>
    </row>
    <row r="65139" spans="1:4">
      <c r="A65139" s="29">
        <v>44168</v>
      </c>
      <c r="B65139" s="30">
        <v>0</v>
      </c>
      <c r="C65139">
        <v>5.66</v>
      </c>
      <c r="D65139">
        <v>98.37</v>
      </c>
    </row>
    <row r="65140" spans="1:4">
      <c r="A65140" s="29">
        <v>44168</v>
      </c>
      <c r="B65140" s="30">
        <v>1.0416666666666666E-2</v>
      </c>
      <c r="C65140">
        <v>5.35</v>
      </c>
      <c r="D65140">
        <v>98.68</v>
      </c>
    </row>
    <row r="65141" spans="1:4">
      <c r="A65141" s="29">
        <v>44168</v>
      </c>
      <c r="B65141" s="30">
        <v>2.0833333333333332E-2</v>
      </c>
      <c r="C65141">
        <v>5.29</v>
      </c>
      <c r="D65141">
        <v>98.74</v>
      </c>
    </row>
    <row r="65142" spans="1:4">
      <c r="A65142" s="29">
        <v>44168</v>
      </c>
      <c r="B65142" s="30">
        <v>3.125E-2</v>
      </c>
      <c r="C65142">
        <v>5.24</v>
      </c>
      <c r="D65142">
        <v>98.79</v>
      </c>
    </row>
    <row r="65143" spans="1:4">
      <c r="A65143" s="29">
        <v>44168</v>
      </c>
      <c r="B65143" s="30">
        <v>4.1666666666666664E-2</v>
      </c>
      <c r="C65143">
        <v>5.21</v>
      </c>
      <c r="D65143">
        <v>98.820000000000007</v>
      </c>
    </row>
    <row r="65144" spans="1:4">
      <c r="A65144" s="29">
        <v>44168</v>
      </c>
      <c r="B65144" s="30">
        <v>5.2083333333333336E-2</v>
      </c>
      <c r="C65144">
        <v>5.19</v>
      </c>
      <c r="D65144">
        <v>98.84</v>
      </c>
    </row>
    <row r="65145" spans="1:4">
      <c r="A65145" s="29">
        <v>44168</v>
      </c>
      <c r="B65145" s="30">
        <v>6.25E-2</v>
      </c>
      <c r="C65145">
        <v>5.17</v>
      </c>
      <c r="D65145">
        <v>98.86</v>
      </c>
    </row>
    <row r="65146" spans="1:4">
      <c r="A65146" s="29">
        <v>44168</v>
      </c>
      <c r="B65146" s="30">
        <v>7.2916666666666671E-2</v>
      </c>
      <c r="C65146">
        <v>5.15</v>
      </c>
      <c r="D65146">
        <v>98.88</v>
      </c>
    </row>
    <row r="65147" spans="1:4">
      <c r="A65147" s="29">
        <v>44168</v>
      </c>
      <c r="B65147" s="30">
        <v>8.3333333333333329E-2</v>
      </c>
      <c r="C65147">
        <v>5.13</v>
      </c>
      <c r="D65147">
        <v>98.9</v>
      </c>
    </row>
    <row r="65148" spans="1:4">
      <c r="A65148" s="29">
        <v>44168</v>
      </c>
      <c r="B65148" s="30">
        <v>9.375E-2</v>
      </c>
      <c r="C65148">
        <v>5.13</v>
      </c>
      <c r="D65148">
        <v>98.9</v>
      </c>
    </row>
    <row r="65149" spans="1:4">
      <c r="A65149" s="29">
        <v>44168</v>
      </c>
      <c r="B65149" s="30">
        <v>0.10416666666666667</v>
      </c>
      <c r="C65149">
        <v>5.12</v>
      </c>
      <c r="D65149">
        <v>98.91</v>
      </c>
    </row>
    <row r="65150" spans="1:4">
      <c r="A65150" s="29">
        <v>44168</v>
      </c>
      <c r="B65150" s="30">
        <v>0.11458333333333333</v>
      </c>
      <c r="C65150">
        <v>18.940000000000001</v>
      </c>
      <c r="D65150">
        <v>85.09</v>
      </c>
    </row>
    <row r="65151" spans="1:4">
      <c r="A65151" s="29">
        <v>44168</v>
      </c>
      <c r="B65151" s="30">
        <v>0.125</v>
      </c>
      <c r="C65151">
        <v>19.489999999999998</v>
      </c>
      <c r="D65151">
        <v>84.54</v>
      </c>
    </row>
    <row r="65152" spans="1:4">
      <c r="A65152" s="29">
        <v>44168</v>
      </c>
      <c r="B65152" s="30">
        <v>0.13541666666666666</v>
      </c>
      <c r="C65152">
        <v>19.54</v>
      </c>
      <c r="D65152">
        <v>84.490000000000009</v>
      </c>
    </row>
    <row r="65153" spans="1:4">
      <c r="A65153" s="29">
        <v>44168</v>
      </c>
      <c r="B65153" s="30">
        <v>0.14583333333333334</v>
      </c>
      <c r="C65153">
        <v>5.95</v>
      </c>
      <c r="D65153">
        <v>98.08</v>
      </c>
    </row>
    <row r="65154" spans="1:4">
      <c r="A65154" s="29">
        <v>44168</v>
      </c>
      <c r="B65154" s="30">
        <v>0.15625</v>
      </c>
      <c r="C65154">
        <v>5.29</v>
      </c>
      <c r="D65154">
        <v>98.74</v>
      </c>
    </row>
    <row r="65155" spans="1:4">
      <c r="A65155" s="29">
        <v>44168</v>
      </c>
      <c r="B65155" s="30">
        <v>0.16666666666666666</v>
      </c>
      <c r="C65155">
        <v>5.21</v>
      </c>
      <c r="D65155">
        <v>98.820000000000007</v>
      </c>
    </row>
    <row r="65156" spans="1:4">
      <c r="A65156" s="29">
        <v>44168</v>
      </c>
      <c r="B65156" s="30">
        <v>0.17708333333333334</v>
      </c>
      <c r="C65156">
        <v>5.16</v>
      </c>
      <c r="D65156">
        <v>98.87</v>
      </c>
    </row>
    <row r="65157" spans="1:4">
      <c r="A65157" s="29">
        <v>44168</v>
      </c>
      <c r="B65157" s="30">
        <v>0.1875</v>
      </c>
      <c r="C65157">
        <v>5.14</v>
      </c>
      <c r="D65157">
        <v>98.89</v>
      </c>
    </row>
    <row r="65158" spans="1:4">
      <c r="A65158" s="29">
        <v>44168</v>
      </c>
      <c r="B65158" s="30">
        <v>0.19791666666666666</v>
      </c>
      <c r="C65158">
        <v>5.13</v>
      </c>
      <c r="D65158">
        <v>98.9</v>
      </c>
    </row>
    <row r="65159" spans="1:4">
      <c r="A65159" s="29">
        <v>44168</v>
      </c>
      <c r="B65159" s="30">
        <v>0.20833333333333334</v>
      </c>
      <c r="C65159">
        <v>5.1100000000000003</v>
      </c>
      <c r="D65159">
        <v>98.92</v>
      </c>
    </row>
    <row r="65160" spans="1:4">
      <c r="A65160" s="29">
        <v>44168</v>
      </c>
      <c r="B65160" s="30">
        <v>0.21875</v>
      </c>
      <c r="C65160">
        <v>5.0999999999999996</v>
      </c>
      <c r="D65160">
        <v>98.93</v>
      </c>
    </row>
    <row r="65161" spans="1:4">
      <c r="A65161" s="29">
        <v>44168</v>
      </c>
      <c r="B65161" s="30">
        <v>0.22916666666666666</v>
      </c>
      <c r="C65161">
        <v>5.09</v>
      </c>
      <c r="D65161">
        <v>98.94</v>
      </c>
    </row>
    <row r="65162" spans="1:4">
      <c r="A65162" s="29">
        <v>44168</v>
      </c>
      <c r="B65162" s="30">
        <v>0.23958333333333334</v>
      </c>
      <c r="C65162">
        <v>5.08</v>
      </c>
      <c r="D65162">
        <v>98.95</v>
      </c>
    </row>
    <row r="65163" spans="1:4">
      <c r="A65163" s="29">
        <v>44168</v>
      </c>
      <c r="B65163" s="30">
        <v>0.25</v>
      </c>
      <c r="C65163">
        <v>5.4</v>
      </c>
      <c r="D65163">
        <v>98.63</v>
      </c>
    </row>
    <row r="65164" spans="1:4">
      <c r="A65164" s="29">
        <v>44168</v>
      </c>
      <c r="B65164" s="30">
        <v>0.26041666666666669</v>
      </c>
      <c r="C65164">
        <v>5.56</v>
      </c>
      <c r="D65164">
        <v>98.47</v>
      </c>
    </row>
    <row r="65165" spans="1:4">
      <c r="A65165" s="29">
        <v>44168</v>
      </c>
      <c r="B65165" s="30">
        <v>0.27083333333333331</v>
      </c>
      <c r="C65165">
        <v>5.63</v>
      </c>
      <c r="D65165">
        <v>98.4</v>
      </c>
    </row>
    <row r="65166" spans="1:4">
      <c r="A65166" s="29">
        <v>44168</v>
      </c>
      <c r="B65166" s="30">
        <v>0.28125</v>
      </c>
      <c r="C65166">
        <v>5.68</v>
      </c>
      <c r="D65166">
        <v>98.35</v>
      </c>
    </row>
    <row r="65167" spans="1:4">
      <c r="A65167" s="29">
        <v>44168</v>
      </c>
      <c r="B65167" s="30">
        <v>0.29166666666666669</v>
      </c>
      <c r="C65167">
        <v>5.72</v>
      </c>
      <c r="D65167">
        <v>98.31</v>
      </c>
    </row>
    <row r="65168" spans="1:4">
      <c r="A65168" s="29">
        <v>44168</v>
      </c>
      <c r="B65168" s="30">
        <v>0.30208333333333331</v>
      </c>
      <c r="C65168">
        <v>5.74</v>
      </c>
      <c r="D65168">
        <v>98.29</v>
      </c>
    </row>
    <row r="65169" spans="1:4">
      <c r="A65169" s="29">
        <v>44168</v>
      </c>
      <c r="B65169" s="30">
        <v>0.3125</v>
      </c>
      <c r="C65169">
        <v>5.47</v>
      </c>
      <c r="D65169">
        <v>98.56</v>
      </c>
    </row>
    <row r="65170" spans="1:4">
      <c r="A65170" s="29">
        <v>44168</v>
      </c>
      <c r="B65170" s="30">
        <v>0.32291666666666669</v>
      </c>
      <c r="C65170">
        <v>5.31</v>
      </c>
      <c r="D65170">
        <v>98.72</v>
      </c>
    </row>
    <row r="65171" spans="1:4">
      <c r="A65171" s="29">
        <v>44168</v>
      </c>
      <c r="B65171" s="30">
        <v>0.33333333333333331</v>
      </c>
      <c r="C65171">
        <v>5.34</v>
      </c>
      <c r="D65171">
        <v>98.69</v>
      </c>
    </row>
    <row r="65172" spans="1:4">
      <c r="A65172" s="29">
        <v>44168</v>
      </c>
      <c r="B65172" s="30">
        <v>0.34375</v>
      </c>
      <c r="C65172">
        <v>5.6</v>
      </c>
      <c r="D65172">
        <v>98.43</v>
      </c>
    </row>
    <row r="65173" spans="1:4">
      <c r="A65173" s="29">
        <v>44168</v>
      </c>
      <c r="B65173" s="30">
        <v>0.35416666666666669</v>
      </c>
      <c r="C65173">
        <v>5.69</v>
      </c>
      <c r="D65173">
        <v>98.34</v>
      </c>
    </row>
    <row r="65174" spans="1:4">
      <c r="A65174" s="29">
        <v>44168</v>
      </c>
      <c r="B65174" s="30">
        <v>0.36458333333333331</v>
      </c>
      <c r="C65174">
        <v>5.75</v>
      </c>
      <c r="D65174">
        <v>98.28</v>
      </c>
    </row>
    <row r="65175" spans="1:4">
      <c r="A65175" s="29">
        <v>44168</v>
      </c>
      <c r="B65175" s="30">
        <v>0.375</v>
      </c>
      <c r="C65175">
        <v>5.78</v>
      </c>
      <c r="D65175">
        <v>98.25</v>
      </c>
    </row>
    <row r="65176" spans="1:4">
      <c r="A65176" s="29">
        <v>44168</v>
      </c>
      <c r="B65176" s="30">
        <v>0.38541666666666669</v>
      </c>
      <c r="C65176">
        <v>5.8</v>
      </c>
      <c r="D65176">
        <v>98.23</v>
      </c>
    </row>
    <row r="65177" spans="1:4">
      <c r="A65177" s="29">
        <v>44168</v>
      </c>
      <c r="B65177" s="30">
        <v>0.39583333333333331</v>
      </c>
      <c r="C65177">
        <v>5.82</v>
      </c>
      <c r="D65177">
        <v>98.210000000000008</v>
      </c>
    </row>
    <row r="65178" spans="1:4">
      <c r="A65178" s="29">
        <v>44168</v>
      </c>
      <c r="B65178" s="30">
        <v>0.40625</v>
      </c>
      <c r="C65178">
        <v>5.61</v>
      </c>
      <c r="D65178">
        <v>98.42</v>
      </c>
    </row>
    <row r="65179" spans="1:4">
      <c r="A65179" s="29">
        <v>44168</v>
      </c>
      <c r="B65179" s="30">
        <v>0.41666666666666669</v>
      </c>
      <c r="C65179">
        <v>5.4</v>
      </c>
      <c r="D65179">
        <v>98.63</v>
      </c>
    </row>
    <row r="65180" spans="1:4">
      <c r="A65180" s="29">
        <v>44168</v>
      </c>
      <c r="B65180" s="30">
        <v>0.42708333333333331</v>
      </c>
      <c r="C65180">
        <v>5.31</v>
      </c>
      <c r="D65180">
        <v>98.72</v>
      </c>
    </row>
    <row r="65181" spans="1:4">
      <c r="A65181" s="29">
        <v>44168</v>
      </c>
      <c r="B65181" s="30">
        <v>0.4375</v>
      </c>
      <c r="C65181">
        <v>5.37</v>
      </c>
      <c r="D65181">
        <v>98.66</v>
      </c>
    </row>
    <row r="65182" spans="1:4">
      <c r="A65182" s="29">
        <v>44168</v>
      </c>
      <c r="B65182" s="30">
        <v>0.44791666666666669</v>
      </c>
      <c r="C65182">
        <v>5.63</v>
      </c>
      <c r="D65182">
        <v>98.4</v>
      </c>
    </row>
    <row r="65183" spans="1:4">
      <c r="A65183" s="29">
        <v>44168</v>
      </c>
      <c r="B65183" s="30">
        <v>0.45833333333333331</v>
      </c>
      <c r="C65183">
        <v>5.72</v>
      </c>
      <c r="D65183">
        <v>98.31</v>
      </c>
    </row>
    <row r="65184" spans="1:4">
      <c r="A65184" s="29">
        <v>44168</v>
      </c>
      <c r="B65184" s="30">
        <v>0.46875</v>
      </c>
      <c r="C65184">
        <v>5.76</v>
      </c>
      <c r="D65184">
        <v>98.27</v>
      </c>
    </row>
    <row r="65185" spans="1:4">
      <c r="A65185" s="29">
        <v>44168</v>
      </c>
      <c r="B65185" s="30">
        <v>0.47916666666666669</v>
      </c>
      <c r="C65185">
        <v>5.79</v>
      </c>
      <c r="D65185">
        <v>98.24</v>
      </c>
    </row>
    <row r="65186" spans="1:4">
      <c r="A65186" s="29">
        <v>44168</v>
      </c>
      <c r="B65186" s="30">
        <v>0.48958333333333331</v>
      </c>
      <c r="C65186">
        <v>5.81</v>
      </c>
      <c r="D65186">
        <v>98.22</v>
      </c>
    </row>
    <row r="65187" spans="1:4">
      <c r="A65187" s="29">
        <v>44168</v>
      </c>
      <c r="B65187" s="30">
        <v>0.5</v>
      </c>
      <c r="C65187">
        <v>5.82</v>
      </c>
      <c r="D65187">
        <v>98.210000000000008</v>
      </c>
    </row>
    <row r="65188" spans="1:4">
      <c r="A65188" s="29">
        <v>44168</v>
      </c>
      <c r="B65188" s="30">
        <v>0.51041666666666663</v>
      </c>
      <c r="C65188">
        <v>5.54</v>
      </c>
      <c r="D65188">
        <v>98.49</v>
      </c>
    </row>
    <row r="65189" spans="1:4">
      <c r="A65189" s="29">
        <v>44168</v>
      </c>
      <c r="B65189" s="30">
        <v>0.52083333333333337</v>
      </c>
      <c r="C65189">
        <v>5.37</v>
      </c>
      <c r="D65189">
        <v>98.66</v>
      </c>
    </row>
    <row r="65190" spans="1:4">
      <c r="A65190" s="29">
        <v>44168</v>
      </c>
      <c r="B65190" s="30">
        <v>0.53125</v>
      </c>
      <c r="C65190">
        <v>5.3</v>
      </c>
      <c r="D65190">
        <v>98.73</v>
      </c>
    </row>
    <row r="65191" spans="1:4">
      <c r="A65191" s="29">
        <v>44168</v>
      </c>
      <c r="B65191" s="30">
        <v>0.54166666666666663</v>
      </c>
      <c r="C65191">
        <v>5.56</v>
      </c>
      <c r="D65191">
        <v>98.47</v>
      </c>
    </row>
    <row r="65192" spans="1:4">
      <c r="A65192" s="29">
        <v>44168</v>
      </c>
      <c r="B65192" s="30">
        <v>0.55208333333333337</v>
      </c>
      <c r="C65192">
        <v>5.7</v>
      </c>
      <c r="D65192">
        <v>98.33</v>
      </c>
    </row>
    <row r="65193" spans="1:4">
      <c r="A65193" s="29">
        <v>44168</v>
      </c>
      <c r="B65193" s="30">
        <v>0.5625</v>
      </c>
      <c r="C65193">
        <v>5.76</v>
      </c>
      <c r="D65193">
        <v>98.27</v>
      </c>
    </row>
    <row r="65194" spans="1:4">
      <c r="A65194" s="29">
        <v>44168</v>
      </c>
      <c r="B65194" s="30">
        <v>0.57291666666666663</v>
      </c>
      <c r="C65194">
        <v>5.79</v>
      </c>
      <c r="D65194">
        <v>98.24</v>
      </c>
    </row>
    <row r="65195" spans="1:4">
      <c r="A65195" s="29">
        <v>44168</v>
      </c>
      <c r="B65195" s="30">
        <v>0.58333333333333337</v>
      </c>
      <c r="C65195">
        <v>5.81</v>
      </c>
      <c r="D65195">
        <v>98.22</v>
      </c>
    </row>
    <row r="65196" spans="1:4">
      <c r="A65196" s="29">
        <v>44168</v>
      </c>
      <c r="B65196" s="30">
        <v>0.59375</v>
      </c>
      <c r="C65196">
        <v>5.82</v>
      </c>
      <c r="D65196">
        <v>98.210000000000008</v>
      </c>
    </row>
    <row r="65197" spans="1:4">
      <c r="A65197" s="29">
        <v>44168</v>
      </c>
      <c r="B65197" s="30">
        <v>0.60416666666666663</v>
      </c>
      <c r="C65197">
        <v>5.72</v>
      </c>
      <c r="D65197">
        <v>98.31</v>
      </c>
    </row>
    <row r="65198" spans="1:4">
      <c r="A65198" s="29">
        <v>44168</v>
      </c>
      <c r="B65198" s="30">
        <v>0.61458333333333337</v>
      </c>
      <c r="C65198">
        <v>5.45</v>
      </c>
      <c r="D65198">
        <v>98.58</v>
      </c>
    </row>
    <row r="65199" spans="1:4">
      <c r="A65199" s="29">
        <v>44168</v>
      </c>
      <c r="B65199" s="30">
        <v>0.625</v>
      </c>
      <c r="C65199">
        <v>5.34</v>
      </c>
      <c r="D65199">
        <v>98.69</v>
      </c>
    </row>
    <row r="65200" spans="1:4">
      <c r="A65200" s="29">
        <v>44168</v>
      </c>
      <c r="B65200" s="30">
        <v>0.63541666666666663</v>
      </c>
      <c r="C65200">
        <v>5.28</v>
      </c>
      <c r="D65200">
        <v>98.75</v>
      </c>
    </row>
    <row r="65201" spans="1:4">
      <c r="A65201" s="29">
        <v>44168</v>
      </c>
      <c r="B65201" s="30">
        <v>0.64583333333333337</v>
      </c>
      <c r="C65201">
        <v>5.47</v>
      </c>
      <c r="D65201">
        <v>98.56</v>
      </c>
    </row>
    <row r="65202" spans="1:4">
      <c r="A65202" s="29">
        <v>44168</v>
      </c>
      <c r="B65202" s="30">
        <v>0.65625</v>
      </c>
      <c r="C65202">
        <v>5.66</v>
      </c>
      <c r="D65202">
        <v>98.37</v>
      </c>
    </row>
    <row r="65203" spans="1:4">
      <c r="A65203" s="29">
        <v>44168</v>
      </c>
      <c r="B65203" s="30">
        <v>0.66666666666666663</v>
      </c>
      <c r="C65203">
        <v>5.73</v>
      </c>
      <c r="D65203">
        <v>98.3</v>
      </c>
    </row>
    <row r="65204" spans="1:4">
      <c r="A65204" s="29">
        <v>44168</v>
      </c>
      <c r="B65204" s="30">
        <v>0.67708333333333337</v>
      </c>
      <c r="C65204">
        <v>5.77</v>
      </c>
      <c r="D65204">
        <v>98.26</v>
      </c>
    </row>
    <row r="65205" spans="1:4">
      <c r="A65205" s="29">
        <v>44168</v>
      </c>
      <c r="B65205" s="30">
        <v>0.6875</v>
      </c>
      <c r="C65205">
        <v>5.8</v>
      </c>
      <c r="D65205">
        <v>98.23</v>
      </c>
    </row>
    <row r="65206" spans="1:4">
      <c r="A65206" s="29">
        <v>44168</v>
      </c>
      <c r="B65206" s="30">
        <v>0.69791666666666663</v>
      </c>
      <c r="C65206">
        <v>6.3</v>
      </c>
      <c r="D65206">
        <v>97.73</v>
      </c>
    </row>
    <row r="65207" spans="1:4">
      <c r="A65207" s="29">
        <v>44168</v>
      </c>
      <c r="B65207" s="30">
        <v>0.70833333333333337</v>
      </c>
      <c r="C65207">
        <v>5.44</v>
      </c>
      <c r="D65207">
        <v>98.59</v>
      </c>
    </row>
    <row r="65208" spans="1:4">
      <c r="A65208" s="29">
        <v>44168</v>
      </c>
      <c r="B65208" s="30">
        <v>0.71875</v>
      </c>
      <c r="C65208">
        <v>5.33</v>
      </c>
      <c r="D65208">
        <v>98.7</v>
      </c>
    </row>
    <row r="65209" spans="1:4">
      <c r="A65209" s="29">
        <v>44168</v>
      </c>
      <c r="B65209" s="30">
        <v>0.72916666666666663</v>
      </c>
      <c r="C65209">
        <v>11.21</v>
      </c>
      <c r="D65209">
        <v>92.82</v>
      </c>
    </row>
    <row r="65210" spans="1:4">
      <c r="A65210" s="29">
        <v>44168</v>
      </c>
      <c r="B65210" s="30">
        <v>0.73958333333333337</v>
      </c>
      <c r="C65210">
        <v>6.07</v>
      </c>
      <c r="D65210">
        <v>97.960000000000008</v>
      </c>
    </row>
    <row r="65211" spans="1:4">
      <c r="A65211" s="29">
        <v>44168</v>
      </c>
      <c r="B65211" s="30">
        <v>0.75</v>
      </c>
      <c r="C65211">
        <v>5.71</v>
      </c>
      <c r="D65211">
        <v>98.320000000000007</v>
      </c>
    </row>
    <row r="65212" spans="1:4">
      <c r="A65212" s="29">
        <v>44168</v>
      </c>
      <c r="B65212" s="30">
        <v>0.76041666666666663</v>
      </c>
      <c r="C65212">
        <v>5.75</v>
      </c>
      <c r="D65212">
        <v>98.28</v>
      </c>
    </row>
    <row r="65213" spans="1:4">
      <c r="A65213" s="29">
        <v>44168</v>
      </c>
      <c r="B65213" s="30">
        <v>0.77083333333333337</v>
      </c>
      <c r="C65213">
        <v>5.79</v>
      </c>
      <c r="D65213">
        <v>98.24</v>
      </c>
    </row>
    <row r="65214" spans="1:4">
      <c r="A65214" s="29">
        <v>44168</v>
      </c>
      <c r="B65214" s="30">
        <v>0.78125</v>
      </c>
      <c r="C65214">
        <v>5.81</v>
      </c>
      <c r="D65214">
        <v>98.22</v>
      </c>
    </row>
    <row r="65215" spans="1:4">
      <c r="A65215" s="29">
        <v>44168</v>
      </c>
      <c r="B65215" s="30">
        <v>0.79166666666666663</v>
      </c>
      <c r="C65215">
        <v>5.83</v>
      </c>
      <c r="D65215">
        <v>98.2</v>
      </c>
    </row>
    <row r="65216" spans="1:4">
      <c r="A65216" s="29">
        <v>44168</v>
      </c>
      <c r="B65216" s="30">
        <v>0.80208333333333337</v>
      </c>
      <c r="C65216">
        <v>5.84</v>
      </c>
      <c r="D65216">
        <v>98.19</v>
      </c>
    </row>
    <row r="65217" spans="1:4">
      <c r="A65217" s="29">
        <v>44168</v>
      </c>
      <c r="B65217" s="30">
        <v>0.8125</v>
      </c>
      <c r="C65217">
        <v>5.86</v>
      </c>
      <c r="D65217">
        <v>98.17</v>
      </c>
    </row>
    <row r="65218" spans="1:4">
      <c r="A65218" s="29">
        <v>44168</v>
      </c>
      <c r="B65218" s="30">
        <v>0.82291666666666663</v>
      </c>
      <c r="C65218">
        <v>5.87</v>
      </c>
      <c r="D65218">
        <v>98.16</v>
      </c>
    </row>
    <row r="65219" spans="1:4">
      <c r="A65219" s="29">
        <v>44168</v>
      </c>
      <c r="B65219" s="30">
        <v>0.83333333333333337</v>
      </c>
      <c r="C65219">
        <v>5.88</v>
      </c>
      <c r="D65219">
        <v>98.15</v>
      </c>
    </row>
    <row r="65220" spans="1:4">
      <c r="A65220" s="29">
        <v>44168</v>
      </c>
      <c r="B65220" s="30">
        <v>0.84375</v>
      </c>
      <c r="C65220">
        <v>5.89</v>
      </c>
      <c r="D65220">
        <v>98.14</v>
      </c>
    </row>
    <row r="65221" spans="1:4">
      <c r="A65221" s="29">
        <v>44168</v>
      </c>
      <c r="B65221" s="30">
        <v>0.85416666666666663</v>
      </c>
      <c r="C65221">
        <v>5.89</v>
      </c>
      <c r="D65221">
        <v>98.14</v>
      </c>
    </row>
    <row r="65222" spans="1:4">
      <c r="A65222" s="29">
        <v>44168</v>
      </c>
      <c r="B65222" s="30">
        <v>0.86458333333333337</v>
      </c>
      <c r="C65222">
        <v>5.89</v>
      </c>
      <c r="D65222">
        <v>98.14</v>
      </c>
    </row>
    <row r="65223" spans="1:4">
      <c r="A65223" s="29">
        <v>44168</v>
      </c>
      <c r="B65223" s="30">
        <v>0.875</v>
      </c>
      <c r="C65223">
        <v>5.9</v>
      </c>
      <c r="D65223">
        <v>98.13</v>
      </c>
    </row>
    <row r="65224" spans="1:4">
      <c r="A65224" s="29">
        <v>44168</v>
      </c>
      <c r="B65224" s="30">
        <v>0.88541666666666663</v>
      </c>
      <c r="C65224">
        <v>5.91</v>
      </c>
      <c r="D65224">
        <v>98.12</v>
      </c>
    </row>
    <row r="65225" spans="1:4">
      <c r="A65225" s="29">
        <v>44168</v>
      </c>
      <c r="B65225" s="30">
        <v>0.89583333333333337</v>
      </c>
      <c r="C65225">
        <v>5.7</v>
      </c>
      <c r="D65225">
        <v>98.33</v>
      </c>
    </row>
    <row r="65226" spans="1:4">
      <c r="A65226" s="29">
        <v>44168</v>
      </c>
      <c r="B65226" s="30">
        <v>0.90625</v>
      </c>
      <c r="C65226">
        <v>5.47</v>
      </c>
      <c r="D65226">
        <v>98.56</v>
      </c>
    </row>
    <row r="65227" spans="1:4">
      <c r="A65227" s="29">
        <v>44168</v>
      </c>
      <c r="B65227" s="30">
        <v>0.91666666666666663</v>
      </c>
      <c r="C65227">
        <v>5.38</v>
      </c>
      <c r="D65227">
        <v>98.65</v>
      </c>
    </row>
    <row r="65228" spans="1:4">
      <c r="A65228" s="29">
        <v>44168</v>
      </c>
      <c r="B65228" s="30">
        <v>0.92708333333333337</v>
      </c>
      <c r="C65228">
        <v>5.32</v>
      </c>
      <c r="D65228">
        <v>98.710000000000008</v>
      </c>
    </row>
    <row r="65229" spans="1:4">
      <c r="A65229" s="29">
        <v>44168</v>
      </c>
      <c r="B65229" s="30">
        <v>0.9375</v>
      </c>
      <c r="C65229">
        <v>5.54</v>
      </c>
      <c r="D65229">
        <v>98.49</v>
      </c>
    </row>
    <row r="65230" spans="1:4">
      <c r="A65230" s="29">
        <v>44168</v>
      </c>
      <c r="B65230" s="30">
        <v>0.94791666666666663</v>
      </c>
      <c r="C65230">
        <v>5.7</v>
      </c>
      <c r="D65230">
        <v>98.33</v>
      </c>
    </row>
    <row r="65231" spans="1:4">
      <c r="A65231" s="29">
        <v>44168</v>
      </c>
      <c r="B65231" s="30">
        <v>0.95833333333333337</v>
      </c>
      <c r="C65231">
        <v>5.77</v>
      </c>
      <c r="D65231">
        <v>98.26</v>
      </c>
    </row>
    <row r="65232" spans="1:4">
      <c r="A65232" s="29">
        <v>44168</v>
      </c>
      <c r="B65232" s="30">
        <v>0.96875</v>
      </c>
      <c r="C65232">
        <v>5.73</v>
      </c>
      <c r="D65232">
        <v>98.3</v>
      </c>
    </row>
    <row r="65233" spans="1:4">
      <c r="A65233" s="29">
        <v>44168</v>
      </c>
      <c r="B65233" s="30">
        <v>0.97916666666666663</v>
      </c>
      <c r="C65233">
        <v>5.45</v>
      </c>
      <c r="D65233">
        <v>98.58</v>
      </c>
    </row>
    <row r="65234" spans="1:4">
      <c r="A65234" s="29">
        <v>44168</v>
      </c>
      <c r="B65234" s="30">
        <v>0.98958333333333337</v>
      </c>
      <c r="C65234">
        <v>5.33</v>
      </c>
      <c r="D65234">
        <v>98.7</v>
      </c>
    </row>
    <row r="65235" spans="1:4">
      <c r="A65235" s="29">
        <v>44169</v>
      </c>
      <c r="B65235" s="30">
        <v>0</v>
      </c>
      <c r="C65235">
        <v>5.28</v>
      </c>
      <c r="D65235">
        <v>98.75</v>
      </c>
    </row>
    <row r="65236" spans="1:4">
      <c r="A65236" s="29">
        <v>44169</v>
      </c>
      <c r="B65236" s="30">
        <v>1.0416666666666666E-2</v>
      </c>
      <c r="C65236">
        <v>5.23</v>
      </c>
      <c r="D65236">
        <v>98.8</v>
      </c>
    </row>
    <row r="65237" spans="1:4">
      <c r="A65237" s="29">
        <v>44169</v>
      </c>
      <c r="B65237" s="30">
        <v>2.0833333333333332E-2</v>
      </c>
      <c r="C65237">
        <v>5.21</v>
      </c>
      <c r="D65237">
        <v>98.820000000000007</v>
      </c>
    </row>
    <row r="65238" spans="1:4">
      <c r="A65238" s="29">
        <v>44169</v>
      </c>
      <c r="B65238" s="30">
        <v>3.125E-2</v>
      </c>
      <c r="C65238">
        <v>5.19</v>
      </c>
      <c r="D65238">
        <v>98.84</v>
      </c>
    </row>
    <row r="65239" spans="1:4">
      <c r="A65239" s="29">
        <v>44169</v>
      </c>
      <c r="B65239" s="30">
        <v>4.1666666666666664E-2</v>
      </c>
      <c r="C65239">
        <v>5.17</v>
      </c>
      <c r="D65239">
        <v>98.86</v>
      </c>
    </row>
    <row r="65240" spans="1:4">
      <c r="A65240" s="29">
        <v>44169</v>
      </c>
      <c r="B65240" s="30">
        <v>5.2083333333333336E-2</v>
      </c>
      <c r="C65240">
        <v>5.16</v>
      </c>
      <c r="D65240">
        <v>98.87</v>
      </c>
    </row>
    <row r="65241" spans="1:4">
      <c r="A65241" s="29">
        <v>44169</v>
      </c>
      <c r="B65241" s="30">
        <v>6.25E-2</v>
      </c>
      <c r="C65241">
        <v>11.6</v>
      </c>
      <c r="D65241">
        <v>92.43</v>
      </c>
    </row>
    <row r="65242" spans="1:4">
      <c r="A65242" s="29">
        <v>44169</v>
      </c>
      <c r="B65242" s="30">
        <v>7.2916666666666671E-2</v>
      </c>
      <c r="C65242">
        <v>16.07</v>
      </c>
      <c r="D65242">
        <v>87.960000000000008</v>
      </c>
    </row>
    <row r="65243" spans="1:4">
      <c r="A65243" s="29">
        <v>44169</v>
      </c>
      <c r="B65243" s="30">
        <v>8.3333333333333329E-2</v>
      </c>
      <c r="C65243">
        <v>16.14</v>
      </c>
      <c r="D65243">
        <v>87.89</v>
      </c>
    </row>
    <row r="65244" spans="1:4">
      <c r="A65244" s="29">
        <v>44169</v>
      </c>
      <c r="B65244" s="30">
        <v>9.375E-2</v>
      </c>
      <c r="C65244">
        <v>16.14</v>
      </c>
      <c r="D65244">
        <v>87.89</v>
      </c>
    </row>
    <row r="65245" spans="1:4">
      <c r="A65245" s="29">
        <v>44169</v>
      </c>
      <c r="B65245" s="30">
        <v>0.10416666666666667</v>
      </c>
      <c r="C65245">
        <v>15.53</v>
      </c>
      <c r="D65245">
        <v>88.5</v>
      </c>
    </row>
    <row r="65246" spans="1:4">
      <c r="A65246" s="29">
        <v>44169</v>
      </c>
      <c r="B65246" s="30">
        <v>0.11458333333333333</v>
      </c>
      <c r="C65246">
        <v>5.46</v>
      </c>
      <c r="D65246">
        <v>98.570000000000007</v>
      </c>
    </row>
    <row r="65247" spans="1:4">
      <c r="A65247" s="29">
        <v>44169</v>
      </c>
      <c r="B65247" s="30">
        <v>0.125</v>
      </c>
      <c r="C65247">
        <v>5.26</v>
      </c>
      <c r="D65247">
        <v>98.77</v>
      </c>
    </row>
    <row r="65248" spans="1:4">
      <c r="A65248" s="29">
        <v>44169</v>
      </c>
      <c r="B65248" s="30">
        <v>0.13541666666666666</v>
      </c>
      <c r="C65248">
        <v>5.21</v>
      </c>
      <c r="D65248">
        <v>98.820000000000007</v>
      </c>
    </row>
    <row r="65249" spans="1:4">
      <c r="A65249" s="29">
        <v>44169</v>
      </c>
      <c r="B65249" s="30">
        <v>0.14583333333333334</v>
      </c>
      <c r="C65249">
        <v>5.17</v>
      </c>
      <c r="D65249">
        <v>98.86</v>
      </c>
    </row>
    <row r="65250" spans="1:4">
      <c r="A65250" s="29">
        <v>44169</v>
      </c>
      <c r="B65250" s="30">
        <v>0.15625</v>
      </c>
      <c r="C65250">
        <v>5.15</v>
      </c>
      <c r="D65250">
        <v>98.88</v>
      </c>
    </row>
    <row r="65251" spans="1:4">
      <c r="A65251" s="29">
        <v>44169</v>
      </c>
      <c r="B65251" s="30">
        <v>0.16666666666666666</v>
      </c>
      <c r="C65251">
        <v>5.13</v>
      </c>
      <c r="D65251">
        <v>98.9</v>
      </c>
    </row>
    <row r="65252" spans="1:4">
      <c r="A65252" s="29">
        <v>44169</v>
      </c>
      <c r="B65252" s="30">
        <v>0.17708333333333334</v>
      </c>
      <c r="C65252">
        <v>5.1100000000000003</v>
      </c>
      <c r="D65252">
        <v>98.92</v>
      </c>
    </row>
    <row r="65253" spans="1:4">
      <c r="A65253" s="29">
        <v>44169</v>
      </c>
      <c r="B65253" s="30">
        <v>0.1875</v>
      </c>
      <c r="C65253">
        <v>5.0999999999999996</v>
      </c>
      <c r="D65253">
        <v>98.93</v>
      </c>
    </row>
    <row r="65254" spans="1:4">
      <c r="A65254" s="29">
        <v>44169</v>
      </c>
      <c r="B65254" s="30">
        <v>0.19791666666666666</v>
      </c>
      <c r="C65254">
        <v>5.09</v>
      </c>
      <c r="D65254">
        <v>98.94</v>
      </c>
    </row>
    <row r="65255" spans="1:4">
      <c r="A65255" s="29">
        <v>44169</v>
      </c>
      <c r="B65255" s="30">
        <v>0.20833333333333334</v>
      </c>
      <c r="C65255">
        <v>5.08</v>
      </c>
      <c r="D65255">
        <v>98.95</v>
      </c>
    </row>
    <row r="65256" spans="1:4">
      <c r="A65256" s="29">
        <v>44169</v>
      </c>
      <c r="B65256" s="30">
        <v>0.21875</v>
      </c>
      <c r="C65256">
        <v>5.08</v>
      </c>
      <c r="D65256">
        <v>98.95</v>
      </c>
    </row>
    <row r="65257" spans="1:4">
      <c r="A65257" s="29">
        <v>44169</v>
      </c>
      <c r="B65257" s="30">
        <v>0.22916666666666666</v>
      </c>
      <c r="C65257">
        <v>5.07</v>
      </c>
      <c r="D65257">
        <v>98.960000000000008</v>
      </c>
    </row>
    <row r="65258" spans="1:4">
      <c r="A65258" s="29">
        <v>44169</v>
      </c>
      <c r="B65258" s="30">
        <v>0.23958333333333334</v>
      </c>
      <c r="C65258">
        <v>5.37</v>
      </c>
      <c r="D65258">
        <v>98.66</v>
      </c>
    </row>
    <row r="65259" spans="1:4">
      <c r="A65259" s="29">
        <v>44169</v>
      </c>
      <c r="B65259" s="30">
        <v>0.25</v>
      </c>
      <c r="C65259">
        <v>5.54</v>
      </c>
      <c r="D65259">
        <v>98.49</v>
      </c>
    </row>
    <row r="65260" spans="1:4">
      <c r="A65260" s="29">
        <v>44169</v>
      </c>
      <c r="B65260" s="30">
        <v>0.26041666666666669</v>
      </c>
      <c r="C65260">
        <v>5.61</v>
      </c>
      <c r="D65260">
        <v>98.42</v>
      </c>
    </row>
    <row r="65261" spans="1:4">
      <c r="A65261" s="29">
        <v>44169</v>
      </c>
      <c r="B65261" s="30">
        <v>0.27083333333333331</v>
      </c>
      <c r="C65261">
        <v>5.66</v>
      </c>
      <c r="D65261">
        <v>98.37</v>
      </c>
    </row>
    <row r="65262" spans="1:4">
      <c r="A65262" s="29">
        <v>44169</v>
      </c>
      <c r="B65262" s="30">
        <v>0.28125</v>
      </c>
      <c r="C65262">
        <v>5.37</v>
      </c>
      <c r="D65262">
        <v>98.66</v>
      </c>
    </row>
    <row r="65263" spans="1:4">
      <c r="A65263" s="29">
        <v>44169</v>
      </c>
      <c r="B65263" s="30">
        <v>0.29166666666666669</v>
      </c>
      <c r="C65263">
        <v>5.25</v>
      </c>
      <c r="D65263">
        <v>98.78</v>
      </c>
    </row>
    <row r="65264" spans="1:4">
      <c r="A65264" s="29">
        <v>44169</v>
      </c>
      <c r="B65264" s="30">
        <v>0.30208333333333331</v>
      </c>
      <c r="C65264">
        <v>5.19</v>
      </c>
      <c r="D65264">
        <v>98.84</v>
      </c>
    </row>
    <row r="65265" spans="1:4">
      <c r="A65265" s="29">
        <v>44169</v>
      </c>
      <c r="B65265" s="30">
        <v>0.3125</v>
      </c>
      <c r="C65265">
        <v>5.48</v>
      </c>
      <c r="D65265">
        <v>98.55</v>
      </c>
    </row>
    <row r="65266" spans="1:4">
      <c r="A65266" s="29">
        <v>44169</v>
      </c>
      <c r="B65266" s="30">
        <v>0.32291666666666669</v>
      </c>
      <c r="C65266">
        <v>5.61</v>
      </c>
      <c r="D65266">
        <v>98.42</v>
      </c>
    </row>
    <row r="65267" spans="1:4">
      <c r="A65267" s="29">
        <v>44169</v>
      </c>
      <c r="B65267" s="30">
        <v>0.33333333333333331</v>
      </c>
      <c r="C65267">
        <v>5.68</v>
      </c>
      <c r="D65267">
        <v>98.35</v>
      </c>
    </row>
    <row r="65268" spans="1:4">
      <c r="A65268" s="29">
        <v>44169</v>
      </c>
      <c r="B65268" s="30">
        <v>0.34375</v>
      </c>
      <c r="C65268">
        <v>5.72</v>
      </c>
      <c r="D65268">
        <v>98.31</v>
      </c>
    </row>
    <row r="65269" spans="1:4">
      <c r="A65269" s="29">
        <v>44169</v>
      </c>
      <c r="B65269" s="30">
        <v>0.35416666666666669</v>
      </c>
      <c r="C65269">
        <v>5.74</v>
      </c>
      <c r="D65269">
        <v>98.29</v>
      </c>
    </row>
    <row r="65270" spans="1:4">
      <c r="A65270" s="29">
        <v>44169</v>
      </c>
      <c r="B65270" s="30">
        <v>0.36458333333333331</v>
      </c>
      <c r="C65270">
        <v>5.78</v>
      </c>
      <c r="D65270">
        <v>98.25</v>
      </c>
    </row>
    <row r="65271" spans="1:4">
      <c r="A65271" s="29">
        <v>44169</v>
      </c>
      <c r="B65271" s="30">
        <v>0.375</v>
      </c>
      <c r="C65271">
        <v>5.8</v>
      </c>
      <c r="D65271">
        <v>98.23</v>
      </c>
    </row>
    <row r="65272" spans="1:4">
      <c r="A65272" s="29">
        <v>44169</v>
      </c>
      <c r="B65272" s="30">
        <v>0.38541666666666669</v>
      </c>
      <c r="C65272">
        <v>5.8</v>
      </c>
      <c r="D65272">
        <v>98.23</v>
      </c>
    </row>
    <row r="65273" spans="1:4">
      <c r="A65273" s="29">
        <v>44169</v>
      </c>
      <c r="B65273" s="30">
        <v>0.39583333333333331</v>
      </c>
      <c r="C65273">
        <v>5.48</v>
      </c>
      <c r="D65273">
        <v>98.55</v>
      </c>
    </row>
    <row r="65274" spans="1:4">
      <c r="A65274" s="29">
        <v>44169</v>
      </c>
      <c r="B65274" s="30">
        <v>0.40625</v>
      </c>
      <c r="C65274">
        <v>5.33</v>
      </c>
      <c r="D65274">
        <v>98.7</v>
      </c>
    </row>
    <row r="65275" spans="1:4">
      <c r="A65275" s="29">
        <v>44169</v>
      </c>
      <c r="B65275" s="30">
        <v>0.41666666666666669</v>
      </c>
      <c r="C65275">
        <v>5.27</v>
      </c>
      <c r="D65275">
        <v>98.76</v>
      </c>
    </row>
    <row r="65276" spans="1:4">
      <c r="A65276" s="29">
        <v>44169</v>
      </c>
      <c r="B65276" s="30">
        <v>0.42708333333333331</v>
      </c>
      <c r="C65276">
        <v>5.53</v>
      </c>
      <c r="D65276">
        <v>98.5</v>
      </c>
    </row>
    <row r="65277" spans="1:4">
      <c r="A65277" s="29">
        <v>44169</v>
      </c>
      <c r="B65277" s="30">
        <v>0.4375</v>
      </c>
      <c r="C65277">
        <v>5.67</v>
      </c>
      <c r="D65277">
        <v>98.36</v>
      </c>
    </row>
    <row r="65278" spans="1:4">
      <c r="A65278" s="29">
        <v>44169</v>
      </c>
      <c r="B65278" s="30">
        <v>0.44791666666666669</v>
      </c>
      <c r="C65278">
        <v>5.73</v>
      </c>
      <c r="D65278">
        <v>98.3</v>
      </c>
    </row>
    <row r="65279" spans="1:4">
      <c r="A65279" s="29">
        <v>44169</v>
      </c>
      <c r="B65279" s="30">
        <v>0.45833333333333331</v>
      </c>
      <c r="C65279">
        <v>5.77</v>
      </c>
      <c r="D65279">
        <v>98.26</v>
      </c>
    </row>
    <row r="65280" spans="1:4">
      <c r="A65280" s="29">
        <v>44169</v>
      </c>
      <c r="B65280" s="30">
        <v>0.46875</v>
      </c>
      <c r="C65280">
        <v>5.79</v>
      </c>
      <c r="D65280">
        <v>98.24</v>
      </c>
    </row>
    <row r="65281" spans="1:4">
      <c r="A65281" s="29">
        <v>44169</v>
      </c>
      <c r="B65281" s="30">
        <v>0.47916666666666669</v>
      </c>
      <c r="C65281">
        <v>5.81</v>
      </c>
      <c r="D65281">
        <v>98.22</v>
      </c>
    </row>
    <row r="65282" spans="1:4">
      <c r="A65282" s="29">
        <v>44169</v>
      </c>
      <c r="B65282" s="30">
        <v>0.48958333333333331</v>
      </c>
      <c r="C65282">
        <v>5.64</v>
      </c>
      <c r="D65282">
        <v>98.39</v>
      </c>
    </row>
    <row r="65283" spans="1:4">
      <c r="A65283" s="29">
        <v>44169</v>
      </c>
      <c r="B65283" s="30">
        <v>0.5</v>
      </c>
      <c r="C65283">
        <v>5.4</v>
      </c>
      <c r="D65283">
        <v>98.63</v>
      </c>
    </row>
    <row r="65284" spans="1:4">
      <c r="A65284" s="29">
        <v>44169</v>
      </c>
      <c r="B65284" s="30">
        <v>0.51041666666666663</v>
      </c>
      <c r="C65284">
        <v>5.31</v>
      </c>
      <c r="D65284">
        <v>98.72</v>
      </c>
    </row>
    <row r="65285" spans="1:4">
      <c r="A65285" s="29">
        <v>44169</v>
      </c>
      <c r="B65285" s="30">
        <v>0.52083333333333337</v>
      </c>
      <c r="C65285">
        <v>5.37</v>
      </c>
      <c r="D65285">
        <v>98.66</v>
      </c>
    </row>
    <row r="65286" spans="1:4">
      <c r="A65286" s="29">
        <v>44169</v>
      </c>
      <c r="B65286" s="30">
        <v>0.53125</v>
      </c>
      <c r="C65286">
        <v>5.62</v>
      </c>
      <c r="D65286">
        <v>98.41</v>
      </c>
    </row>
    <row r="65287" spans="1:4">
      <c r="A65287" s="29">
        <v>44169</v>
      </c>
      <c r="B65287" s="30">
        <v>0.54166666666666663</v>
      </c>
      <c r="C65287">
        <v>5.71</v>
      </c>
      <c r="D65287">
        <v>98.320000000000007</v>
      </c>
    </row>
    <row r="65288" spans="1:4">
      <c r="A65288" s="29">
        <v>44169</v>
      </c>
      <c r="B65288" s="30">
        <v>0.55208333333333337</v>
      </c>
      <c r="C65288">
        <v>5.75</v>
      </c>
      <c r="D65288">
        <v>98.28</v>
      </c>
    </row>
    <row r="65289" spans="1:4">
      <c r="A65289" s="29">
        <v>44169</v>
      </c>
      <c r="B65289" s="30">
        <v>0.5625</v>
      </c>
      <c r="C65289">
        <v>5.78</v>
      </c>
      <c r="D65289">
        <v>98.25</v>
      </c>
    </row>
    <row r="65290" spans="1:4">
      <c r="A65290" s="29">
        <v>44169</v>
      </c>
      <c r="B65290" s="30">
        <v>0.57291666666666663</v>
      </c>
      <c r="C65290">
        <v>5.8</v>
      </c>
      <c r="D65290">
        <v>98.23</v>
      </c>
    </row>
    <row r="65291" spans="1:4">
      <c r="A65291" s="29">
        <v>44169</v>
      </c>
      <c r="B65291" s="30">
        <v>0.58333333333333337</v>
      </c>
      <c r="C65291">
        <v>5.81</v>
      </c>
      <c r="D65291">
        <v>98.22</v>
      </c>
    </row>
    <row r="65292" spans="1:4">
      <c r="A65292" s="29">
        <v>44169</v>
      </c>
      <c r="B65292" s="30">
        <v>0.59375</v>
      </c>
      <c r="C65292">
        <v>5.82</v>
      </c>
      <c r="D65292">
        <v>98.210000000000008</v>
      </c>
    </row>
    <row r="65293" spans="1:4">
      <c r="A65293" s="29">
        <v>44169</v>
      </c>
      <c r="B65293" s="30">
        <v>0.60416666666666663</v>
      </c>
      <c r="C65293">
        <v>5.68</v>
      </c>
      <c r="D65293">
        <v>98.35</v>
      </c>
    </row>
    <row r="65294" spans="1:4">
      <c r="A65294" s="29">
        <v>44169</v>
      </c>
      <c r="B65294" s="30">
        <v>0.61458333333333337</v>
      </c>
      <c r="C65294">
        <v>5.43</v>
      </c>
      <c r="D65294">
        <v>98.6</v>
      </c>
    </row>
    <row r="65295" spans="1:4">
      <c r="A65295" s="29">
        <v>44169</v>
      </c>
      <c r="B65295" s="30">
        <v>0.625</v>
      </c>
      <c r="C65295">
        <v>5.33</v>
      </c>
      <c r="D65295">
        <v>98.7</v>
      </c>
    </row>
    <row r="65296" spans="1:4">
      <c r="A65296" s="29">
        <v>44169</v>
      </c>
      <c r="B65296" s="30">
        <v>0.63541666666666663</v>
      </c>
      <c r="C65296">
        <v>5.27</v>
      </c>
      <c r="D65296">
        <v>98.76</v>
      </c>
    </row>
    <row r="65297" spans="1:4">
      <c r="A65297" s="29">
        <v>44169</v>
      </c>
      <c r="B65297" s="30">
        <v>0.64583333333333337</v>
      </c>
      <c r="C65297">
        <v>5.51</v>
      </c>
      <c r="D65297">
        <v>98.52</v>
      </c>
    </row>
    <row r="65298" spans="1:4">
      <c r="A65298" s="29">
        <v>44169</v>
      </c>
      <c r="B65298" s="30">
        <v>0.65625</v>
      </c>
      <c r="C65298">
        <v>5.67</v>
      </c>
      <c r="D65298">
        <v>98.36</v>
      </c>
    </row>
    <row r="65299" spans="1:4">
      <c r="A65299" s="29">
        <v>44169</v>
      </c>
      <c r="B65299" s="30">
        <v>0.66666666666666663</v>
      </c>
      <c r="C65299">
        <v>5.73</v>
      </c>
      <c r="D65299">
        <v>98.3</v>
      </c>
    </row>
    <row r="65300" spans="1:4">
      <c r="A65300" s="29">
        <v>44169</v>
      </c>
      <c r="B65300" s="30">
        <v>0.67708333333333337</v>
      </c>
      <c r="C65300">
        <v>5.76</v>
      </c>
      <c r="D65300">
        <v>98.27</v>
      </c>
    </row>
    <row r="65301" spans="1:4">
      <c r="A65301" s="29">
        <v>44169</v>
      </c>
      <c r="B65301" s="30">
        <v>0.6875</v>
      </c>
      <c r="C65301">
        <v>5.79</v>
      </c>
      <c r="D65301">
        <v>98.24</v>
      </c>
    </row>
    <row r="65302" spans="1:4">
      <c r="A65302" s="29">
        <v>44169</v>
      </c>
      <c r="B65302" s="30">
        <v>0.69791666666666663</v>
      </c>
      <c r="C65302">
        <v>5.56</v>
      </c>
      <c r="D65302">
        <v>98.47</v>
      </c>
    </row>
    <row r="65303" spans="1:4">
      <c r="A65303" s="29">
        <v>44169</v>
      </c>
      <c r="B65303" s="30">
        <v>0.70833333333333337</v>
      </c>
      <c r="C65303">
        <v>5.37</v>
      </c>
      <c r="D65303">
        <v>98.66</v>
      </c>
    </row>
    <row r="65304" spans="1:4">
      <c r="A65304" s="29">
        <v>44169</v>
      </c>
      <c r="B65304" s="30">
        <v>0.71875</v>
      </c>
      <c r="C65304">
        <v>5.29</v>
      </c>
      <c r="D65304">
        <v>98.74</v>
      </c>
    </row>
    <row r="65305" spans="1:4">
      <c r="A65305" s="29">
        <v>44169</v>
      </c>
      <c r="B65305" s="30">
        <v>0.72916666666666663</v>
      </c>
      <c r="C65305">
        <v>15.52</v>
      </c>
      <c r="D65305">
        <v>88.51</v>
      </c>
    </row>
    <row r="65306" spans="1:4">
      <c r="A65306" s="29">
        <v>44169</v>
      </c>
      <c r="B65306" s="30">
        <v>0.73958333333333337</v>
      </c>
      <c r="C65306">
        <v>6.01</v>
      </c>
      <c r="D65306">
        <v>98.02</v>
      </c>
    </row>
    <row r="65307" spans="1:4">
      <c r="A65307" s="29">
        <v>44169</v>
      </c>
      <c r="B65307" s="30">
        <v>0.75</v>
      </c>
      <c r="C65307">
        <v>5.68</v>
      </c>
      <c r="D65307">
        <v>98.35</v>
      </c>
    </row>
    <row r="65308" spans="1:4">
      <c r="A65308" s="29">
        <v>44169</v>
      </c>
      <c r="B65308" s="30">
        <v>0.76041666666666663</v>
      </c>
      <c r="C65308">
        <v>5.73</v>
      </c>
      <c r="D65308">
        <v>98.3</v>
      </c>
    </row>
    <row r="65309" spans="1:4">
      <c r="A65309" s="29">
        <v>44169</v>
      </c>
      <c r="B65309" s="30">
        <v>0.77083333333333337</v>
      </c>
      <c r="C65309">
        <v>5.76</v>
      </c>
      <c r="D65309">
        <v>98.27</v>
      </c>
    </row>
    <row r="65310" spans="1:4">
      <c r="A65310" s="29">
        <v>44169</v>
      </c>
      <c r="B65310" s="30">
        <v>0.78125</v>
      </c>
      <c r="C65310">
        <v>5.79</v>
      </c>
      <c r="D65310">
        <v>98.24</v>
      </c>
    </row>
    <row r="65311" spans="1:4">
      <c r="A65311" s="29">
        <v>44169</v>
      </c>
      <c r="B65311" s="30">
        <v>0.79166666666666663</v>
      </c>
      <c r="C65311">
        <v>5.8</v>
      </c>
      <c r="D65311">
        <v>98.23</v>
      </c>
    </row>
    <row r="65312" spans="1:4">
      <c r="A65312" s="29">
        <v>44169</v>
      </c>
      <c r="B65312" s="30">
        <v>0.80208333333333337</v>
      </c>
      <c r="C65312">
        <v>5.83</v>
      </c>
      <c r="D65312">
        <v>98.2</v>
      </c>
    </row>
    <row r="65313" spans="1:4">
      <c r="A65313" s="29">
        <v>44169</v>
      </c>
      <c r="B65313" s="30">
        <v>0.8125</v>
      </c>
      <c r="C65313">
        <v>5.83</v>
      </c>
      <c r="D65313">
        <v>98.2</v>
      </c>
    </row>
    <row r="65314" spans="1:4">
      <c r="A65314" s="29">
        <v>44169</v>
      </c>
      <c r="B65314" s="30">
        <v>0.82291666666666663</v>
      </c>
      <c r="C65314">
        <v>5.84</v>
      </c>
      <c r="D65314">
        <v>98.19</v>
      </c>
    </row>
    <row r="65315" spans="1:4">
      <c r="A65315" s="29">
        <v>44169</v>
      </c>
      <c r="B65315" s="30">
        <v>0.83333333333333337</v>
      </c>
      <c r="C65315">
        <v>5.85</v>
      </c>
      <c r="D65315">
        <v>98.18</v>
      </c>
    </row>
    <row r="65316" spans="1:4">
      <c r="A65316" s="29">
        <v>44169</v>
      </c>
      <c r="B65316" s="30">
        <v>0.84375</v>
      </c>
      <c r="C65316">
        <v>5.85</v>
      </c>
      <c r="D65316">
        <v>98.18</v>
      </c>
    </row>
    <row r="65317" spans="1:4">
      <c r="A65317" s="29">
        <v>44169</v>
      </c>
      <c r="B65317" s="30">
        <v>0.85416666666666663</v>
      </c>
      <c r="C65317">
        <v>5.87</v>
      </c>
      <c r="D65317">
        <v>98.16</v>
      </c>
    </row>
    <row r="65318" spans="1:4">
      <c r="A65318" s="29">
        <v>44169</v>
      </c>
      <c r="B65318" s="30">
        <v>0.86458333333333337</v>
      </c>
      <c r="C65318">
        <v>5.87</v>
      </c>
      <c r="D65318">
        <v>98.16</v>
      </c>
    </row>
    <row r="65319" spans="1:4">
      <c r="A65319" s="29">
        <v>44169</v>
      </c>
      <c r="B65319" s="30">
        <v>0.875</v>
      </c>
      <c r="C65319">
        <v>5.88</v>
      </c>
      <c r="D65319">
        <v>98.15</v>
      </c>
    </row>
    <row r="65320" spans="1:4">
      <c r="A65320" s="29">
        <v>44169</v>
      </c>
      <c r="B65320" s="30">
        <v>0.88541666666666663</v>
      </c>
      <c r="C65320">
        <v>5.81</v>
      </c>
      <c r="D65320">
        <v>98.22</v>
      </c>
    </row>
    <row r="65321" spans="1:4">
      <c r="A65321" s="29">
        <v>44169</v>
      </c>
      <c r="B65321" s="30">
        <v>0.89583333333333337</v>
      </c>
      <c r="C65321">
        <v>5.51</v>
      </c>
      <c r="D65321">
        <v>98.52</v>
      </c>
    </row>
    <row r="65322" spans="1:4">
      <c r="A65322" s="29">
        <v>44169</v>
      </c>
      <c r="B65322" s="30">
        <v>0.90625</v>
      </c>
      <c r="C65322">
        <v>5.38</v>
      </c>
      <c r="D65322">
        <v>98.65</v>
      </c>
    </row>
    <row r="65323" spans="1:4">
      <c r="A65323" s="29">
        <v>44169</v>
      </c>
      <c r="B65323" s="30">
        <v>0.91666666666666663</v>
      </c>
      <c r="C65323">
        <v>5.3</v>
      </c>
      <c r="D65323">
        <v>98.73</v>
      </c>
    </row>
    <row r="65324" spans="1:4">
      <c r="A65324" s="29">
        <v>44169</v>
      </c>
      <c r="B65324" s="30">
        <v>0.92708333333333337</v>
      </c>
      <c r="C65324">
        <v>5.37</v>
      </c>
      <c r="D65324">
        <v>98.66</v>
      </c>
    </row>
    <row r="65325" spans="1:4">
      <c r="A65325" s="29">
        <v>44169</v>
      </c>
      <c r="B65325" s="30">
        <v>0.9375</v>
      </c>
      <c r="C65325">
        <v>5.63</v>
      </c>
      <c r="D65325">
        <v>98.4</v>
      </c>
    </row>
    <row r="65326" spans="1:4">
      <c r="A65326" s="29">
        <v>44169</v>
      </c>
      <c r="B65326" s="30">
        <v>0.94791666666666663</v>
      </c>
      <c r="C65326">
        <v>5.73</v>
      </c>
      <c r="D65326">
        <v>98.3</v>
      </c>
    </row>
    <row r="65327" spans="1:4">
      <c r="A65327" s="29">
        <v>44169</v>
      </c>
      <c r="B65327" s="30">
        <v>0.95833333333333337</v>
      </c>
      <c r="C65327">
        <v>5.77</v>
      </c>
      <c r="D65327">
        <v>98.26</v>
      </c>
    </row>
    <row r="65328" spans="1:4">
      <c r="A65328" s="29">
        <v>44169</v>
      </c>
      <c r="B65328" s="30">
        <v>0.96875</v>
      </c>
      <c r="C65328">
        <v>5.55</v>
      </c>
      <c r="D65328">
        <v>98.48</v>
      </c>
    </row>
    <row r="65329" spans="1:4">
      <c r="A65329" s="29">
        <v>44169</v>
      </c>
      <c r="B65329" s="30">
        <v>0.97916666666666663</v>
      </c>
      <c r="C65329">
        <v>5.37</v>
      </c>
      <c r="D65329">
        <v>98.66</v>
      </c>
    </row>
    <row r="65330" spans="1:4">
      <c r="A65330" s="29">
        <v>44169</v>
      </c>
      <c r="B65330" s="30">
        <v>0.98958333333333337</v>
      </c>
      <c r="C65330">
        <v>5.28</v>
      </c>
      <c r="D65330">
        <v>98.75</v>
      </c>
    </row>
    <row r="65331" spans="1:4">
      <c r="A65331" s="29">
        <v>44170</v>
      </c>
      <c r="B65331" s="30">
        <v>0</v>
      </c>
      <c r="C65331">
        <v>5.24</v>
      </c>
      <c r="D65331">
        <v>98.79</v>
      </c>
    </row>
    <row r="65332" spans="1:4">
      <c r="A65332" s="29">
        <v>44170</v>
      </c>
      <c r="B65332" s="30">
        <v>1.0416666666666666E-2</v>
      </c>
      <c r="C65332">
        <v>5.2</v>
      </c>
      <c r="D65332">
        <v>98.83</v>
      </c>
    </row>
    <row r="65333" spans="1:4">
      <c r="A65333" s="29">
        <v>44170</v>
      </c>
      <c r="B65333" s="30">
        <v>2.0833333333333332E-2</v>
      </c>
      <c r="C65333">
        <v>5.19</v>
      </c>
      <c r="D65333">
        <v>98.84</v>
      </c>
    </row>
    <row r="65334" spans="1:4">
      <c r="A65334" s="29">
        <v>44170</v>
      </c>
      <c r="B65334" s="30">
        <v>3.125E-2</v>
      </c>
      <c r="C65334">
        <v>5.17</v>
      </c>
      <c r="D65334">
        <v>98.86</v>
      </c>
    </row>
    <row r="65335" spans="1:4">
      <c r="A65335" s="29">
        <v>44170</v>
      </c>
      <c r="B65335" s="30">
        <v>4.1666666666666664E-2</v>
      </c>
      <c r="C65335">
        <v>5.15</v>
      </c>
      <c r="D65335">
        <v>98.88</v>
      </c>
    </row>
    <row r="65336" spans="1:4">
      <c r="A65336" s="29">
        <v>44170</v>
      </c>
      <c r="B65336" s="30">
        <v>5.2083333333333336E-2</v>
      </c>
      <c r="C65336">
        <v>19.13</v>
      </c>
      <c r="D65336">
        <v>84.9</v>
      </c>
    </row>
    <row r="65337" spans="1:4">
      <c r="A65337" s="29">
        <v>44170</v>
      </c>
      <c r="B65337" s="30">
        <v>6.25E-2</v>
      </c>
      <c r="C65337">
        <v>19.52</v>
      </c>
      <c r="D65337">
        <v>84.51</v>
      </c>
    </row>
    <row r="65338" spans="1:4">
      <c r="A65338" s="29">
        <v>44170</v>
      </c>
      <c r="B65338" s="30">
        <v>7.2916666666666671E-2</v>
      </c>
      <c r="C65338">
        <v>19.54</v>
      </c>
      <c r="D65338">
        <v>84.490000000000009</v>
      </c>
    </row>
    <row r="65339" spans="1:4">
      <c r="A65339" s="29">
        <v>44170</v>
      </c>
      <c r="B65339" s="30">
        <v>8.3333333333333329E-2</v>
      </c>
      <c r="C65339">
        <v>6.24</v>
      </c>
      <c r="D65339">
        <v>97.79</v>
      </c>
    </row>
    <row r="65340" spans="1:4">
      <c r="A65340" s="29">
        <v>44170</v>
      </c>
      <c r="B65340" s="30">
        <v>9.375E-2</v>
      </c>
      <c r="C65340">
        <v>5.32</v>
      </c>
      <c r="D65340">
        <v>98.710000000000008</v>
      </c>
    </row>
    <row r="65341" spans="1:4">
      <c r="A65341" s="29">
        <v>44170</v>
      </c>
      <c r="B65341" s="30">
        <v>0.10416666666666667</v>
      </c>
      <c r="C65341">
        <v>5.23</v>
      </c>
      <c r="D65341">
        <v>98.8</v>
      </c>
    </row>
    <row r="65342" spans="1:4">
      <c r="A65342" s="29">
        <v>44170</v>
      </c>
      <c r="B65342" s="30">
        <v>0.11458333333333333</v>
      </c>
      <c r="C65342">
        <v>5.19</v>
      </c>
      <c r="D65342">
        <v>98.84</v>
      </c>
    </row>
    <row r="65343" spans="1:4">
      <c r="A65343" s="29">
        <v>44170</v>
      </c>
      <c r="B65343" s="30">
        <v>0.125</v>
      </c>
      <c r="C65343">
        <v>5.16</v>
      </c>
      <c r="D65343">
        <v>98.87</v>
      </c>
    </row>
    <row r="65344" spans="1:4">
      <c r="A65344" s="29">
        <v>44170</v>
      </c>
      <c r="B65344" s="30">
        <v>0.13541666666666666</v>
      </c>
      <c r="C65344">
        <v>5.14</v>
      </c>
      <c r="D65344">
        <v>98.89</v>
      </c>
    </row>
    <row r="65345" spans="1:4">
      <c r="A65345" s="29">
        <v>44170</v>
      </c>
      <c r="B65345" s="30">
        <v>0.14583333333333334</v>
      </c>
      <c r="C65345">
        <v>5.12</v>
      </c>
      <c r="D65345">
        <v>98.91</v>
      </c>
    </row>
    <row r="65346" spans="1:4">
      <c r="A65346" s="29">
        <v>44170</v>
      </c>
      <c r="B65346" s="30">
        <v>0.15625</v>
      </c>
      <c r="C65346">
        <v>5.0999999999999996</v>
      </c>
      <c r="D65346">
        <v>98.93</v>
      </c>
    </row>
    <row r="65347" spans="1:4">
      <c r="A65347" s="29">
        <v>44170</v>
      </c>
      <c r="B65347" s="30">
        <v>0.16666666666666666</v>
      </c>
      <c r="C65347">
        <v>5.09</v>
      </c>
      <c r="D65347">
        <v>98.94</v>
      </c>
    </row>
    <row r="65348" spans="1:4">
      <c r="A65348" s="29">
        <v>44170</v>
      </c>
      <c r="B65348" s="30">
        <v>0.17708333333333334</v>
      </c>
      <c r="C65348">
        <v>5.08</v>
      </c>
      <c r="D65348">
        <v>98.95</v>
      </c>
    </row>
    <row r="65349" spans="1:4">
      <c r="A65349" s="29">
        <v>44170</v>
      </c>
      <c r="B65349" s="30">
        <v>0.1875</v>
      </c>
      <c r="C65349">
        <v>5.08</v>
      </c>
      <c r="D65349">
        <v>98.95</v>
      </c>
    </row>
    <row r="65350" spans="1:4">
      <c r="A65350" s="29">
        <v>44170</v>
      </c>
      <c r="B65350" s="30">
        <v>0.19791666666666666</v>
      </c>
      <c r="C65350">
        <v>5.0599999999999996</v>
      </c>
      <c r="D65350">
        <v>98.97</v>
      </c>
    </row>
    <row r="65351" spans="1:4">
      <c r="A65351" s="29">
        <v>44170</v>
      </c>
      <c r="B65351" s="30">
        <v>0.20833333333333334</v>
      </c>
      <c r="C65351">
        <v>5.08</v>
      </c>
      <c r="D65351">
        <v>98.95</v>
      </c>
    </row>
    <row r="65352" spans="1:4">
      <c r="A65352" s="29">
        <v>44170</v>
      </c>
      <c r="B65352" s="30">
        <v>0.21875</v>
      </c>
      <c r="C65352">
        <v>5.4</v>
      </c>
      <c r="D65352">
        <v>98.63</v>
      </c>
    </row>
    <row r="65353" spans="1:4">
      <c r="A65353" s="29">
        <v>44170</v>
      </c>
      <c r="B65353" s="30">
        <v>0.22916666666666666</v>
      </c>
      <c r="C65353">
        <v>5.54</v>
      </c>
      <c r="D65353">
        <v>98.49</v>
      </c>
    </row>
    <row r="65354" spans="1:4">
      <c r="A65354" s="29">
        <v>44170</v>
      </c>
      <c r="B65354" s="30">
        <v>0.23958333333333334</v>
      </c>
      <c r="C65354">
        <v>5.53</v>
      </c>
      <c r="D65354">
        <v>98.5</v>
      </c>
    </row>
    <row r="65355" spans="1:4">
      <c r="A65355" s="29">
        <v>44170</v>
      </c>
      <c r="B65355" s="30">
        <v>0.25</v>
      </c>
      <c r="C65355">
        <v>5.26</v>
      </c>
      <c r="D65355">
        <v>98.77</v>
      </c>
    </row>
    <row r="65356" spans="1:4">
      <c r="A65356" s="29">
        <v>44170</v>
      </c>
      <c r="B65356" s="30">
        <v>0.26041666666666669</v>
      </c>
      <c r="C65356">
        <v>5.19</v>
      </c>
      <c r="D65356">
        <v>98.84</v>
      </c>
    </row>
    <row r="65357" spans="1:4">
      <c r="A65357" s="29">
        <v>44170</v>
      </c>
      <c r="B65357" s="30">
        <v>0.27083333333333331</v>
      </c>
      <c r="C65357">
        <v>5.14</v>
      </c>
      <c r="D65357">
        <v>98.89</v>
      </c>
    </row>
    <row r="65358" spans="1:4">
      <c r="A65358" s="29">
        <v>44170</v>
      </c>
      <c r="B65358" s="30">
        <v>0.28125</v>
      </c>
      <c r="C65358">
        <v>5.1100000000000003</v>
      </c>
      <c r="D65358">
        <v>98.92</v>
      </c>
    </row>
    <row r="65359" spans="1:4">
      <c r="A65359" s="29">
        <v>44170</v>
      </c>
      <c r="B65359" s="30">
        <v>0.29166666666666669</v>
      </c>
      <c r="C65359">
        <v>5.09</v>
      </c>
      <c r="D65359">
        <v>98.94</v>
      </c>
    </row>
    <row r="65360" spans="1:4">
      <c r="A65360" s="29">
        <v>44170</v>
      </c>
      <c r="B65360" s="30">
        <v>0.30208333333333331</v>
      </c>
      <c r="C65360">
        <v>5.25</v>
      </c>
      <c r="D65360">
        <v>98.78</v>
      </c>
    </row>
    <row r="65361" spans="1:4">
      <c r="A65361" s="29">
        <v>44170</v>
      </c>
      <c r="B65361" s="30">
        <v>0.3125</v>
      </c>
      <c r="C65361">
        <v>5.49</v>
      </c>
      <c r="D65361">
        <v>98.54</v>
      </c>
    </row>
    <row r="65362" spans="1:4">
      <c r="A65362" s="29">
        <v>44170</v>
      </c>
      <c r="B65362" s="30">
        <v>0.32291666666666669</v>
      </c>
      <c r="C65362">
        <v>5.59</v>
      </c>
      <c r="D65362">
        <v>98.44</v>
      </c>
    </row>
    <row r="65363" spans="1:4">
      <c r="A65363" s="29">
        <v>44170</v>
      </c>
      <c r="B65363" s="30">
        <v>0.33333333333333331</v>
      </c>
      <c r="C65363">
        <v>5.65</v>
      </c>
      <c r="D65363">
        <v>98.38</v>
      </c>
    </row>
    <row r="65364" spans="1:4">
      <c r="A65364" s="29">
        <v>44170</v>
      </c>
      <c r="B65364" s="30">
        <v>0.34375</v>
      </c>
      <c r="C65364">
        <v>5.68</v>
      </c>
      <c r="D65364">
        <v>98.35</v>
      </c>
    </row>
    <row r="65365" spans="1:4">
      <c r="A65365" s="29">
        <v>44170</v>
      </c>
      <c r="B65365" s="30">
        <v>0.35416666666666669</v>
      </c>
      <c r="C65365">
        <v>5.71</v>
      </c>
      <c r="D65365">
        <v>98.320000000000007</v>
      </c>
    </row>
    <row r="65366" spans="1:4">
      <c r="A65366" s="29">
        <v>44170</v>
      </c>
      <c r="B65366" s="30">
        <v>0.36458333333333331</v>
      </c>
      <c r="C65366">
        <v>5.49</v>
      </c>
      <c r="D65366">
        <v>98.54</v>
      </c>
    </row>
    <row r="65367" spans="1:4">
      <c r="A65367" s="29">
        <v>44170</v>
      </c>
      <c r="B65367" s="30">
        <v>0.375</v>
      </c>
      <c r="C65367">
        <v>5.31</v>
      </c>
      <c r="D65367">
        <v>98.72</v>
      </c>
    </row>
    <row r="65368" spans="1:4">
      <c r="A65368" s="29">
        <v>44170</v>
      </c>
      <c r="B65368" s="30">
        <v>0.38541666666666669</v>
      </c>
      <c r="C65368">
        <v>5.3</v>
      </c>
      <c r="D65368">
        <v>98.73</v>
      </c>
    </row>
    <row r="65369" spans="1:4">
      <c r="A65369" s="29">
        <v>44170</v>
      </c>
      <c r="B65369" s="30">
        <v>0.39583333333333331</v>
      </c>
      <c r="C65369">
        <v>5.57</v>
      </c>
      <c r="D65369">
        <v>98.460000000000008</v>
      </c>
    </row>
    <row r="65370" spans="1:4">
      <c r="A65370" s="29">
        <v>44170</v>
      </c>
      <c r="B65370" s="30">
        <v>0.40625</v>
      </c>
      <c r="C65370">
        <v>5.67</v>
      </c>
      <c r="D65370">
        <v>98.36</v>
      </c>
    </row>
    <row r="65371" spans="1:4">
      <c r="A65371" s="29">
        <v>44170</v>
      </c>
      <c r="B65371" s="30">
        <v>0.41666666666666669</v>
      </c>
      <c r="C65371">
        <v>5.72</v>
      </c>
      <c r="D65371">
        <v>98.31</v>
      </c>
    </row>
    <row r="65372" spans="1:4">
      <c r="A65372" s="29">
        <v>44170</v>
      </c>
      <c r="B65372" s="30">
        <v>0.42708333333333331</v>
      </c>
      <c r="C65372">
        <v>5.74</v>
      </c>
      <c r="D65372">
        <v>98.29</v>
      </c>
    </row>
    <row r="65373" spans="1:4">
      <c r="A65373" s="29">
        <v>44170</v>
      </c>
      <c r="B65373" s="30">
        <v>0.4375</v>
      </c>
      <c r="C65373">
        <v>5.77</v>
      </c>
      <c r="D65373">
        <v>98.26</v>
      </c>
    </row>
    <row r="65374" spans="1:4">
      <c r="A65374" s="29">
        <v>44170</v>
      </c>
      <c r="B65374" s="30">
        <v>0.44791666666666669</v>
      </c>
      <c r="C65374">
        <v>5.78</v>
      </c>
      <c r="D65374">
        <v>98.25</v>
      </c>
    </row>
    <row r="65375" spans="1:4">
      <c r="A65375" s="29">
        <v>44170</v>
      </c>
      <c r="B65375" s="30">
        <v>0.45833333333333331</v>
      </c>
      <c r="C65375">
        <v>5.79</v>
      </c>
      <c r="D65375">
        <v>98.24</v>
      </c>
    </row>
    <row r="65376" spans="1:4">
      <c r="A65376" s="29">
        <v>44170</v>
      </c>
      <c r="B65376" s="30">
        <v>0.46875</v>
      </c>
      <c r="C65376">
        <v>5.81</v>
      </c>
      <c r="D65376">
        <v>98.22</v>
      </c>
    </row>
    <row r="65377" spans="1:4">
      <c r="A65377" s="29">
        <v>44170</v>
      </c>
      <c r="B65377" s="30">
        <v>0.47916666666666669</v>
      </c>
      <c r="C65377">
        <v>5.82</v>
      </c>
      <c r="D65377">
        <v>98.210000000000008</v>
      </c>
    </row>
    <row r="65378" spans="1:4">
      <c r="A65378" s="29">
        <v>44170</v>
      </c>
      <c r="B65378" s="30">
        <v>0.48958333333333331</v>
      </c>
      <c r="C65378">
        <v>5.82</v>
      </c>
      <c r="D65378">
        <v>98.210000000000008</v>
      </c>
    </row>
    <row r="65379" spans="1:4">
      <c r="A65379" s="29">
        <v>44170</v>
      </c>
      <c r="B65379" s="30">
        <v>0.5</v>
      </c>
      <c r="C65379">
        <v>5.83</v>
      </c>
      <c r="D65379">
        <v>98.2</v>
      </c>
    </row>
    <row r="65380" spans="1:4">
      <c r="A65380" s="29">
        <v>44170</v>
      </c>
      <c r="B65380" s="30">
        <v>0.51041666666666663</v>
      </c>
      <c r="C65380">
        <v>5.74</v>
      </c>
      <c r="D65380">
        <v>98.29</v>
      </c>
    </row>
    <row r="65381" spans="1:4">
      <c r="A65381" s="29">
        <v>44170</v>
      </c>
      <c r="B65381" s="30">
        <v>0.52083333333333337</v>
      </c>
      <c r="C65381">
        <v>5.45</v>
      </c>
      <c r="D65381">
        <v>98.58</v>
      </c>
    </row>
    <row r="65382" spans="1:4">
      <c r="A65382" s="29">
        <v>44170</v>
      </c>
      <c r="B65382" s="30">
        <v>0.53125</v>
      </c>
      <c r="C65382">
        <v>5.33</v>
      </c>
      <c r="D65382">
        <v>98.7</v>
      </c>
    </row>
    <row r="65383" spans="1:4">
      <c r="A65383" s="29">
        <v>44170</v>
      </c>
      <c r="B65383" s="30">
        <v>0.54166666666666663</v>
      </c>
      <c r="C65383">
        <v>5.55</v>
      </c>
      <c r="D65383">
        <v>98.48</v>
      </c>
    </row>
    <row r="65384" spans="1:4">
      <c r="A65384" s="29">
        <v>44170</v>
      </c>
      <c r="B65384" s="30">
        <v>0.55208333333333337</v>
      </c>
      <c r="C65384">
        <v>5.69</v>
      </c>
      <c r="D65384">
        <v>98.34</v>
      </c>
    </row>
    <row r="65385" spans="1:4">
      <c r="A65385" s="29">
        <v>44170</v>
      </c>
      <c r="B65385" s="30">
        <v>0.5625</v>
      </c>
      <c r="C65385">
        <v>5.75</v>
      </c>
      <c r="D65385">
        <v>98.28</v>
      </c>
    </row>
    <row r="65386" spans="1:4">
      <c r="A65386" s="29">
        <v>44170</v>
      </c>
      <c r="B65386" s="30">
        <v>0.57291666666666663</v>
      </c>
      <c r="C65386">
        <v>5.78</v>
      </c>
      <c r="D65386">
        <v>98.25</v>
      </c>
    </row>
    <row r="65387" spans="1:4">
      <c r="A65387" s="29">
        <v>44170</v>
      </c>
      <c r="B65387" s="30">
        <v>0.58333333333333337</v>
      </c>
      <c r="C65387">
        <v>5.79</v>
      </c>
      <c r="D65387">
        <v>98.24</v>
      </c>
    </row>
    <row r="65388" spans="1:4">
      <c r="A65388" s="29">
        <v>44170</v>
      </c>
      <c r="B65388" s="30">
        <v>0.59375</v>
      </c>
      <c r="C65388">
        <v>5.81</v>
      </c>
      <c r="D65388">
        <v>98.22</v>
      </c>
    </row>
    <row r="65389" spans="1:4">
      <c r="A65389" s="29">
        <v>44170</v>
      </c>
      <c r="B65389" s="30">
        <v>0.60416666666666663</v>
      </c>
      <c r="C65389">
        <v>5.83</v>
      </c>
      <c r="D65389">
        <v>98.2</v>
      </c>
    </row>
    <row r="65390" spans="1:4">
      <c r="A65390" s="29">
        <v>44170</v>
      </c>
      <c r="B65390" s="30">
        <v>0.61458333333333337</v>
      </c>
      <c r="C65390">
        <v>5.83</v>
      </c>
      <c r="D65390">
        <v>98.2</v>
      </c>
    </row>
    <row r="65391" spans="1:4">
      <c r="A65391" s="29">
        <v>44170</v>
      </c>
      <c r="B65391" s="30">
        <v>0.625</v>
      </c>
      <c r="C65391">
        <v>5.83</v>
      </c>
      <c r="D65391">
        <v>98.2</v>
      </c>
    </row>
    <row r="65392" spans="1:4">
      <c r="A65392" s="29">
        <v>44170</v>
      </c>
      <c r="B65392" s="30">
        <v>0.63541666666666663</v>
      </c>
      <c r="C65392">
        <v>5.51</v>
      </c>
      <c r="D65392">
        <v>98.52</v>
      </c>
    </row>
    <row r="65393" spans="1:4">
      <c r="A65393" s="29">
        <v>44170</v>
      </c>
      <c r="B65393" s="30">
        <v>0.64583333333333337</v>
      </c>
      <c r="C65393">
        <v>5.37</v>
      </c>
      <c r="D65393">
        <v>98.66</v>
      </c>
    </row>
    <row r="65394" spans="1:4">
      <c r="A65394" s="29">
        <v>44170</v>
      </c>
      <c r="B65394" s="30">
        <v>0.65625</v>
      </c>
      <c r="C65394">
        <v>5.29</v>
      </c>
      <c r="D65394">
        <v>98.74</v>
      </c>
    </row>
    <row r="65395" spans="1:4">
      <c r="A65395" s="29">
        <v>44170</v>
      </c>
      <c r="B65395" s="30">
        <v>0.66666666666666663</v>
      </c>
      <c r="C65395">
        <v>5.44</v>
      </c>
      <c r="D65395">
        <v>98.59</v>
      </c>
    </row>
    <row r="65396" spans="1:4">
      <c r="A65396" s="29">
        <v>44170</v>
      </c>
      <c r="B65396" s="30">
        <v>0.67708333333333337</v>
      </c>
      <c r="C65396">
        <v>5.64</v>
      </c>
      <c r="D65396">
        <v>98.39</v>
      </c>
    </row>
    <row r="65397" spans="1:4">
      <c r="A65397" s="29">
        <v>44170</v>
      </c>
      <c r="B65397" s="30">
        <v>0.6875</v>
      </c>
      <c r="C65397">
        <v>5.7</v>
      </c>
      <c r="D65397">
        <v>98.33</v>
      </c>
    </row>
    <row r="65398" spans="1:4">
      <c r="A65398" s="29">
        <v>44170</v>
      </c>
      <c r="B65398" s="30">
        <v>0.69791666666666663</v>
      </c>
      <c r="C65398">
        <v>18.82</v>
      </c>
      <c r="D65398">
        <v>85.210000000000008</v>
      </c>
    </row>
    <row r="65399" spans="1:4">
      <c r="A65399" s="29">
        <v>44170</v>
      </c>
      <c r="B65399" s="30">
        <v>0.70833333333333337</v>
      </c>
      <c r="C65399">
        <v>19.66</v>
      </c>
      <c r="D65399">
        <v>84.37</v>
      </c>
    </row>
    <row r="65400" spans="1:4">
      <c r="A65400" s="29">
        <v>44170</v>
      </c>
      <c r="B65400" s="30">
        <v>0.71875</v>
      </c>
      <c r="C65400">
        <v>19.670000000000002</v>
      </c>
      <c r="D65400">
        <v>84.36</v>
      </c>
    </row>
    <row r="65401" spans="1:4">
      <c r="A65401" s="29">
        <v>44170</v>
      </c>
      <c r="B65401" s="30">
        <v>0.72916666666666663</v>
      </c>
      <c r="C65401">
        <v>19.71</v>
      </c>
      <c r="D65401">
        <v>84.32</v>
      </c>
    </row>
    <row r="65402" spans="1:4">
      <c r="A65402" s="29">
        <v>44170</v>
      </c>
      <c r="B65402" s="30">
        <v>0.73958333333333337</v>
      </c>
      <c r="C65402">
        <v>6.45</v>
      </c>
      <c r="D65402">
        <v>97.58</v>
      </c>
    </row>
    <row r="65403" spans="1:4">
      <c r="A65403" s="29">
        <v>44170</v>
      </c>
      <c r="B65403" s="30">
        <v>0.75</v>
      </c>
      <c r="C65403">
        <v>5.83</v>
      </c>
      <c r="D65403">
        <v>98.2</v>
      </c>
    </row>
    <row r="65404" spans="1:4">
      <c r="A65404" s="29">
        <v>44170</v>
      </c>
      <c r="B65404" s="30">
        <v>0.76041666666666663</v>
      </c>
      <c r="C65404">
        <v>5.83</v>
      </c>
      <c r="D65404">
        <v>98.2</v>
      </c>
    </row>
    <row r="65405" spans="1:4">
      <c r="A65405" s="29">
        <v>44170</v>
      </c>
      <c r="B65405" s="30">
        <v>0.77083333333333337</v>
      </c>
      <c r="C65405">
        <v>5.83</v>
      </c>
      <c r="D65405">
        <v>98.2</v>
      </c>
    </row>
    <row r="65406" spans="1:4">
      <c r="A65406" s="29">
        <v>44170</v>
      </c>
      <c r="B65406" s="30">
        <v>0.78125</v>
      </c>
      <c r="C65406">
        <v>5.84</v>
      </c>
      <c r="D65406">
        <v>98.19</v>
      </c>
    </row>
    <row r="65407" spans="1:4">
      <c r="A65407" s="29">
        <v>44170</v>
      </c>
      <c r="B65407" s="30">
        <v>0.79166666666666663</v>
      </c>
      <c r="C65407">
        <v>5.66</v>
      </c>
      <c r="D65407">
        <v>98.37</v>
      </c>
    </row>
    <row r="65408" spans="1:4">
      <c r="A65408" s="29">
        <v>44170</v>
      </c>
      <c r="B65408" s="30">
        <v>0.80208333333333337</v>
      </c>
      <c r="C65408">
        <v>5.42</v>
      </c>
      <c r="D65408">
        <v>98.61</v>
      </c>
    </row>
    <row r="65409" spans="1:4">
      <c r="A65409" s="29">
        <v>44170</v>
      </c>
      <c r="B65409" s="30">
        <v>0.8125</v>
      </c>
      <c r="C65409">
        <v>5.32</v>
      </c>
      <c r="D65409">
        <v>98.710000000000008</v>
      </c>
    </row>
    <row r="65410" spans="1:4">
      <c r="A65410" s="29">
        <v>44170</v>
      </c>
      <c r="B65410" s="30">
        <v>0.82291666666666663</v>
      </c>
      <c r="C65410">
        <v>5.48</v>
      </c>
      <c r="D65410">
        <v>98.55</v>
      </c>
    </row>
    <row r="65411" spans="1:4">
      <c r="A65411" s="29">
        <v>44170</v>
      </c>
      <c r="B65411" s="30">
        <v>0.83333333333333337</v>
      </c>
      <c r="C65411">
        <v>5.66</v>
      </c>
      <c r="D65411">
        <v>98.37</v>
      </c>
    </row>
    <row r="65412" spans="1:4">
      <c r="A65412" s="29">
        <v>44170</v>
      </c>
      <c r="B65412" s="30">
        <v>0.84375</v>
      </c>
      <c r="C65412">
        <v>5.73</v>
      </c>
      <c r="D65412">
        <v>98.3</v>
      </c>
    </row>
    <row r="65413" spans="1:4">
      <c r="A65413" s="29">
        <v>44170</v>
      </c>
      <c r="B65413" s="30">
        <v>0.85416666666666663</v>
      </c>
      <c r="C65413">
        <v>5.76</v>
      </c>
      <c r="D65413">
        <v>98.27</v>
      </c>
    </row>
    <row r="65414" spans="1:4">
      <c r="A65414" s="29">
        <v>44170</v>
      </c>
      <c r="B65414" s="30">
        <v>0.86458333333333337</v>
      </c>
      <c r="C65414">
        <v>5.79</v>
      </c>
      <c r="D65414">
        <v>98.24</v>
      </c>
    </row>
    <row r="65415" spans="1:4">
      <c r="A65415" s="29">
        <v>44170</v>
      </c>
      <c r="B65415" s="30">
        <v>0.875</v>
      </c>
      <c r="C65415">
        <v>5.8</v>
      </c>
      <c r="D65415">
        <v>98.23</v>
      </c>
    </row>
    <row r="65416" spans="1:4">
      <c r="A65416" s="29">
        <v>44170</v>
      </c>
      <c r="B65416" s="30">
        <v>0.88541666666666663</v>
      </c>
      <c r="C65416">
        <v>5.81</v>
      </c>
      <c r="D65416">
        <v>98.22</v>
      </c>
    </row>
    <row r="65417" spans="1:4">
      <c r="A65417" s="29">
        <v>44170</v>
      </c>
      <c r="B65417" s="30">
        <v>0.89583333333333337</v>
      </c>
      <c r="C65417">
        <v>5.82</v>
      </c>
      <c r="D65417">
        <v>98.210000000000008</v>
      </c>
    </row>
    <row r="65418" spans="1:4">
      <c r="A65418" s="29">
        <v>44170</v>
      </c>
      <c r="B65418" s="30">
        <v>0.90625</v>
      </c>
      <c r="C65418">
        <v>5.52</v>
      </c>
      <c r="D65418">
        <v>98.51</v>
      </c>
    </row>
    <row r="65419" spans="1:4">
      <c r="A65419" s="29">
        <v>44170</v>
      </c>
      <c r="B65419" s="30">
        <v>0.91666666666666663</v>
      </c>
      <c r="C65419">
        <v>5.36</v>
      </c>
      <c r="D65419">
        <v>98.67</v>
      </c>
    </row>
    <row r="65420" spans="1:4">
      <c r="A65420" s="29">
        <v>44170</v>
      </c>
      <c r="B65420" s="30">
        <v>0.92708333333333337</v>
      </c>
      <c r="C65420">
        <v>5.28</v>
      </c>
      <c r="D65420">
        <v>98.75</v>
      </c>
    </row>
    <row r="65421" spans="1:4">
      <c r="A65421" s="29">
        <v>44170</v>
      </c>
      <c r="B65421" s="30">
        <v>0.9375</v>
      </c>
      <c r="C65421">
        <v>5.23</v>
      </c>
      <c r="D65421">
        <v>98.8</v>
      </c>
    </row>
    <row r="65422" spans="1:4">
      <c r="A65422" s="29">
        <v>44170</v>
      </c>
      <c r="B65422" s="30">
        <v>0.94791666666666663</v>
      </c>
      <c r="C65422">
        <v>5.39</v>
      </c>
      <c r="D65422">
        <v>98.64</v>
      </c>
    </row>
    <row r="65423" spans="1:4">
      <c r="A65423" s="29">
        <v>44170</v>
      </c>
      <c r="B65423" s="30">
        <v>0.95833333333333337</v>
      </c>
      <c r="C65423">
        <v>5.6</v>
      </c>
      <c r="D65423">
        <v>98.43</v>
      </c>
    </row>
    <row r="65424" spans="1:4">
      <c r="A65424" s="29">
        <v>44170</v>
      </c>
      <c r="B65424" s="30">
        <v>0.96875</v>
      </c>
      <c r="C65424">
        <v>5.68</v>
      </c>
      <c r="D65424">
        <v>98.35</v>
      </c>
    </row>
    <row r="65425" spans="1:4">
      <c r="A65425" s="29">
        <v>44170</v>
      </c>
      <c r="B65425" s="30">
        <v>0.97916666666666663</v>
      </c>
      <c r="C65425">
        <v>5.72</v>
      </c>
      <c r="D65425">
        <v>98.31</v>
      </c>
    </row>
    <row r="65426" spans="1:4">
      <c r="A65426" s="29">
        <v>44170</v>
      </c>
      <c r="B65426" s="30">
        <v>0.98958333333333337</v>
      </c>
      <c r="C65426">
        <v>5.42</v>
      </c>
      <c r="D65426">
        <v>98.61</v>
      </c>
    </row>
    <row r="65427" spans="1:4">
      <c r="A65427" s="29">
        <v>44171</v>
      </c>
      <c r="B65427" s="30">
        <v>0</v>
      </c>
      <c r="C65427">
        <v>5.29</v>
      </c>
      <c r="D65427">
        <v>98.74</v>
      </c>
    </row>
    <row r="65428" spans="1:4">
      <c r="A65428" s="29">
        <v>44171</v>
      </c>
      <c r="B65428" s="30">
        <v>1.0416666666666666E-2</v>
      </c>
      <c r="C65428">
        <v>5.21</v>
      </c>
      <c r="D65428">
        <v>98.820000000000007</v>
      </c>
    </row>
    <row r="65429" spans="1:4">
      <c r="A65429" s="29">
        <v>44171</v>
      </c>
      <c r="B65429" s="30">
        <v>2.0833333333333332E-2</v>
      </c>
      <c r="C65429">
        <v>5.17</v>
      </c>
      <c r="D65429">
        <v>98.86</v>
      </c>
    </row>
    <row r="65430" spans="1:4">
      <c r="A65430" s="29">
        <v>44171</v>
      </c>
      <c r="B65430" s="30">
        <v>3.125E-2</v>
      </c>
      <c r="C65430">
        <v>5.14</v>
      </c>
      <c r="D65430">
        <v>98.89</v>
      </c>
    </row>
    <row r="65431" spans="1:4">
      <c r="A65431" s="29">
        <v>44171</v>
      </c>
      <c r="B65431" s="30">
        <v>4.1666666666666664E-2</v>
      </c>
      <c r="C65431">
        <v>5.12</v>
      </c>
      <c r="D65431">
        <v>98.91</v>
      </c>
    </row>
    <row r="65432" spans="1:4">
      <c r="A65432" s="29">
        <v>44171</v>
      </c>
      <c r="B65432" s="30">
        <v>5.2083333333333336E-2</v>
      </c>
      <c r="C65432">
        <v>5.0999999999999996</v>
      </c>
      <c r="D65432">
        <v>98.93</v>
      </c>
    </row>
    <row r="65433" spans="1:4">
      <c r="A65433" s="29">
        <v>44171</v>
      </c>
      <c r="B65433" s="30">
        <v>6.25E-2</v>
      </c>
      <c r="C65433">
        <v>5.09</v>
      </c>
      <c r="D65433">
        <v>98.94</v>
      </c>
    </row>
    <row r="65434" spans="1:4">
      <c r="A65434" s="29">
        <v>44171</v>
      </c>
      <c r="B65434" s="30">
        <v>7.2916666666666671E-2</v>
      </c>
      <c r="C65434">
        <v>15.69</v>
      </c>
      <c r="D65434">
        <v>88.34</v>
      </c>
    </row>
    <row r="65435" spans="1:4">
      <c r="A65435" s="29">
        <v>44171</v>
      </c>
      <c r="B65435" s="30">
        <v>8.3333333333333329E-2</v>
      </c>
      <c r="C65435">
        <v>16.059999999999999</v>
      </c>
      <c r="D65435">
        <v>87.97</v>
      </c>
    </row>
    <row r="65436" spans="1:4">
      <c r="A65436" s="29">
        <v>44171</v>
      </c>
      <c r="B65436" s="30">
        <v>9.375E-2</v>
      </c>
      <c r="C65436">
        <v>16.100000000000001</v>
      </c>
      <c r="D65436">
        <v>87.93</v>
      </c>
    </row>
    <row r="65437" spans="1:4">
      <c r="A65437" s="29">
        <v>44171</v>
      </c>
      <c r="B65437" s="30">
        <v>0.10416666666666667</v>
      </c>
      <c r="C65437">
        <v>16.09</v>
      </c>
      <c r="D65437">
        <v>87.94</v>
      </c>
    </row>
    <row r="65438" spans="1:4">
      <c r="A65438" s="29">
        <v>44171</v>
      </c>
      <c r="B65438" s="30">
        <v>0.11458333333333333</v>
      </c>
      <c r="C65438">
        <v>7.16</v>
      </c>
      <c r="D65438">
        <v>96.87</v>
      </c>
    </row>
    <row r="65439" spans="1:4">
      <c r="A65439" s="29">
        <v>44171</v>
      </c>
      <c r="B65439" s="30">
        <v>0.125</v>
      </c>
      <c r="C65439">
        <v>5.26</v>
      </c>
      <c r="D65439">
        <v>98.77</v>
      </c>
    </row>
    <row r="65440" spans="1:4">
      <c r="A65440" s="29">
        <v>44171</v>
      </c>
      <c r="B65440" s="30">
        <v>0.13541666666666666</v>
      </c>
      <c r="C65440">
        <v>5.16</v>
      </c>
      <c r="D65440">
        <v>98.87</v>
      </c>
    </row>
    <row r="65441" spans="1:4">
      <c r="A65441" s="29">
        <v>44171</v>
      </c>
      <c r="B65441" s="30">
        <v>0.14583333333333334</v>
      </c>
      <c r="C65441">
        <v>5.12</v>
      </c>
      <c r="D65441">
        <v>98.91</v>
      </c>
    </row>
    <row r="65442" spans="1:4">
      <c r="A65442" s="29">
        <v>44171</v>
      </c>
      <c r="B65442" s="30">
        <v>0.15625</v>
      </c>
      <c r="C65442">
        <v>5.09</v>
      </c>
      <c r="D65442">
        <v>98.94</v>
      </c>
    </row>
    <row r="65443" spans="1:4">
      <c r="A65443" s="29">
        <v>44171</v>
      </c>
      <c r="B65443" s="30">
        <v>0.16666666666666666</v>
      </c>
      <c r="C65443">
        <v>5.07</v>
      </c>
      <c r="D65443">
        <v>98.960000000000008</v>
      </c>
    </row>
    <row r="65444" spans="1:4">
      <c r="A65444" s="29">
        <v>44171</v>
      </c>
      <c r="B65444" s="30">
        <v>0.17708333333333334</v>
      </c>
      <c r="C65444">
        <v>5.05</v>
      </c>
      <c r="D65444">
        <v>98.98</v>
      </c>
    </row>
    <row r="65445" spans="1:4">
      <c r="A65445" s="29">
        <v>44171</v>
      </c>
      <c r="B65445" s="30">
        <v>0.1875</v>
      </c>
      <c r="C65445">
        <v>5.04</v>
      </c>
      <c r="D65445">
        <v>98.99</v>
      </c>
    </row>
    <row r="65446" spans="1:4">
      <c r="A65446" s="29">
        <v>44171</v>
      </c>
      <c r="B65446" s="30">
        <v>0.19791666666666666</v>
      </c>
      <c r="C65446">
        <v>5.03</v>
      </c>
      <c r="D65446">
        <v>99</v>
      </c>
    </row>
    <row r="65447" spans="1:4">
      <c r="A65447" s="29">
        <v>44171</v>
      </c>
      <c r="B65447" s="30">
        <v>0.20833333333333334</v>
      </c>
      <c r="C65447">
        <v>5.0199999999999996</v>
      </c>
      <c r="D65447">
        <v>99.01</v>
      </c>
    </row>
    <row r="65448" spans="1:4">
      <c r="A65448" s="29">
        <v>44171</v>
      </c>
      <c r="B65448" s="30">
        <v>0.21875</v>
      </c>
      <c r="C65448">
        <v>5.01</v>
      </c>
      <c r="D65448">
        <v>99.02</v>
      </c>
    </row>
    <row r="65449" spans="1:4">
      <c r="A65449" s="29">
        <v>44171</v>
      </c>
      <c r="B65449" s="30">
        <v>0.22916666666666666</v>
      </c>
      <c r="C65449">
        <v>4.99</v>
      </c>
      <c r="D65449">
        <v>99.04</v>
      </c>
    </row>
    <row r="65450" spans="1:4">
      <c r="A65450" s="29">
        <v>44171</v>
      </c>
      <c r="B65450" s="30">
        <v>0.23958333333333334</v>
      </c>
      <c r="C65450">
        <v>4.99</v>
      </c>
      <c r="D65450">
        <v>99.04</v>
      </c>
    </row>
    <row r="65451" spans="1:4">
      <c r="A65451" s="29">
        <v>44171</v>
      </c>
      <c r="B65451" s="30">
        <v>0.25</v>
      </c>
      <c r="C65451">
        <v>5.07</v>
      </c>
      <c r="D65451">
        <v>98.960000000000008</v>
      </c>
    </row>
    <row r="65452" spans="1:4">
      <c r="A65452" s="29">
        <v>44171</v>
      </c>
      <c r="B65452" s="30">
        <v>0.26041666666666669</v>
      </c>
      <c r="C65452">
        <v>5.37</v>
      </c>
      <c r="D65452">
        <v>98.66</v>
      </c>
    </row>
    <row r="65453" spans="1:4">
      <c r="A65453" s="29">
        <v>44171</v>
      </c>
      <c r="B65453" s="30">
        <v>0.27083333333333331</v>
      </c>
      <c r="C65453">
        <v>5.49</v>
      </c>
      <c r="D65453">
        <v>98.54</v>
      </c>
    </row>
    <row r="65454" spans="1:4">
      <c r="A65454" s="29">
        <v>44171</v>
      </c>
      <c r="B65454" s="30">
        <v>0.28125</v>
      </c>
      <c r="C65454">
        <v>5.49</v>
      </c>
      <c r="D65454">
        <v>98.54</v>
      </c>
    </row>
    <row r="65455" spans="1:4">
      <c r="A65455" s="29">
        <v>44171</v>
      </c>
      <c r="B65455" s="30">
        <v>0.29166666666666669</v>
      </c>
      <c r="C65455">
        <v>5.22</v>
      </c>
      <c r="D65455">
        <v>98.81</v>
      </c>
    </row>
    <row r="65456" spans="1:4">
      <c r="A65456" s="29">
        <v>44171</v>
      </c>
      <c r="B65456" s="30">
        <v>0.30208333333333331</v>
      </c>
      <c r="C65456">
        <v>5.12</v>
      </c>
      <c r="D65456">
        <v>98.91</v>
      </c>
    </row>
    <row r="65457" spans="1:4">
      <c r="A65457" s="29">
        <v>44171</v>
      </c>
      <c r="B65457" s="30">
        <v>0.3125</v>
      </c>
      <c r="C65457">
        <v>5.07</v>
      </c>
      <c r="D65457">
        <v>98.960000000000008</v>
      </c>
    </row>
    <row r="65458" spans="1:4">
      <c r="A65458" s="29">
        <v>44171</v>
      </c>
      <c r="B65458" s="30">
        <v>0.32291666666666669</v>
      </c>
      <c r="C65458">
        <v>5.04</v>
      </c>
      <c r="D65458">
        <v>98.99</v>
      </c>
    </row>
    <row r="65459" spans="1:4">
      <c r="A65459" s="29">
        <v>44171</v>
      </c>
      <c r="B65459" s="30">
        <v>0.33333333333333331</v>
      </c>
      <c r="C65459">
        <v>5.13</v>
      </c>
      <c r="D65459">
        <v>98.9</v>
      </c>
    </row>
    <row r="65460" spans="1:4">
      <c r="A65460" s="29">
        <v>44171</v>
      </c>
      <c r="B65460" s="30">
        <v>0.34375</v>
      </c>
      <c r="C65460">
        <v>5.41</v>
      </c>
      <c r="D65460">
        <v>98.62</v>
      </c>
    </row>
    <row r="65461" spans="1:4">
      <c r="A65461" s="29">
        <v>44171</v>
      </c>
      <c r="B65461" s="30">
        <v>0.35416666666666669</v>
      </c>
      <c r="C65461">
        <v>5.52</v>
      </c>
      <c r="D65461">
        <v>98.51</v>
      </c>
    </row>
    <row r="65462" spans="1:4">
      <c r="A65462" s="29">
        <v>44171</v>
      </c>
      <c r="B65462" s="30">
        <v>0.36458333333333331</v>
      </c>
      <c r="C65462">
        <v>5.59</v>
      </c>
      <c r="D65462">
        <v>98.44</v>
      </c>
    </row>
    <row r="65463" spans="1:4">
      <c r="A65463" s="29">
        <v>44171</v>
      </c>
      <c r="B65463" s="30">
        <v>0.375</v>
      </c>
      <c r="C65463">
        <v>5.63</v>
      </c>
      <c r="D65463">
        <v>98.4</v>
      </c>
    </row>
    <row r="65464" spans="1:4">
      <c r="A65464" s="29">
        <v>44171</v>
      </c>
      <c r="B65464" s="30">
        <v>0.38541666666666669</v>
      </c>
      <c r="C65464">
        <v>5.66</v>
      </c>
      <c r="D65464">
        <v>98.37</v>
      </c>
    </row>
    <row r="65465" spans="1:4">
      <c r="A65465" s="29">
        <v>44171</v>
      </c>
      <c r="B65465" s="30">
        <v>0.39583333333333331</v>
      </c>
      <c r="C65465">
        <v>5.67</v>
      </c>
      <c r="D65465">
        <v>98.36</v>
      </c>
    </row>
    <row r="65466" spans="1:4">
      <c r="A65466" s="29">
        <v>44171</v>
      </c>
      <c r="B65466" s="30">
        <v>0.40625</v>
      </c>
      <c r="C65466">
        <v>5.69</v>
      </c>
      <c r="D65466">
        <v>98.34</v>
      </c>
    </row>
    <row r="65467" spans="1:4">
      <c r="A65467" s="29">
        <v>44171</v>
      </c>
      <c r="B65467" s="30">
        <v>0.41666666666666669</v>
      </c>
      <c r="C65467">
        <v>5.7</v>
      </c>
      <c r="D65467">
        <v>98.33</v>
      </c>
    </row>
    <row r="65468" spans="1:4">
      <c r="A65468" s="29">
        <v>44171</v>
      </c>
      <c r="B65468" s="30">
        <v>0.42708333333333331</v>
      </c>
      <c r="C65468">
        <v>5.71</v>
      </c>
      <c r="D65468">
        <v>98.320000000000007</v>
      </c>
    </row>
    <row r="65469" spans="1:4">
      <c r="A65469" s="29">
        <v>44171</v>
      </c>
      <c r="B65469" s="30">
        <v>0.4375</v>
      </c>
      <c r="C65469">
        <v>5.73</v>
      </c>
      <c r="D65469">
        <v>98.3</v>
      </c>
    </row>
    <row r="65470" spans="1:4">
      <c r="A65470" s="29">
        <v>44171</v>
      </c>
      <c r="B65470" s="30">
        <v>0.44791666666666669</v>
      </c>
      <c r="C65470">
        <v>5.73</v>
      </c>
      <c r="D65470">
        <v>98.3</v>
      </c>
    </row>
    <row r="65471" spans="1:4">
      <c r="A65471" s="29">
        <v>44171</v>
      </c>
      <c r="B65471" s="30">
        <v>0.45833333333333331</v>
      </c>
      <c r="C65471">
        <v>5.74</v>
      </c>
      <c r="D65471">
        <v>98.29</v>
      </c>
    </row>
    <row r="65472" spans="1:4">
      <c r="A65472" s="29">
        <v>44171</v>
      </c>
      <c r="B65472" s="30">
        <v>0.46875</v>
      </c>
      <c r="C65472">
        <v>5.75</v>
      </c>
      <c r="D65472">
        <v>98.28</v>
      </c>
    </row>
    <row r="65473" spans="1:4">
      <c r="A65473" s="29">
        <v>44171</v>
      </c>
      <c r="B65473" s="30">
        <v>0.47916666666666669</v>
      </c>
      <c r="C65473">
        <v>5.75</v>
      </c>
      <c r="D65473">
        <v>98.28</v>
      </c>
    </row>
    <row r="65474" spans="1:4">
      <c r="A65474" s="29">
        <v>44171</v>
      </c>
      <c r="B65474" s="30">
        <v>0.48958333333333331</v>
      </c>
      <c r="C65474">
        <v>5.76</v>
      </c>
      <c r="D65474">
        <v>98.27</v>
      </c>
    </row>
    <row r="65475" spans="1:4">
      <c r="A65475" s="29">
        <v>44171</v>
      </c>
      <c r="B65475" s="30">
        <v>0.5</v>
      </c>
      <c r="C65475">
        <v>5.77</v>
      </c>
      <c r="D65475">
        <v>98.26</v>
      </c>
    </row>
    <row r="65476" spans="1:4">
      <c r="A65476" s="29">
        <v>44171</v>
      </c>
      <c r="B65476" s="30">
        <v>0.51041666666666663</v>
      </c>
      <c r="C65476">
        <v>5.77</v>
      </c>
      <c r="D65476">
        <v>98.26</v>
      </c>
    </row>
    <row r="65477" spans="1:4">
      <c r="A65477" s="29">
        <v>44171</v>
      </c>
      <c r="B65477" s="30">
        <v>0.52083333333333337</v>
      </c>
      <c r="C65477">
        <v>5.77</v>
      </c>
      <c r="D65477">
        <v>98.26</v>
      </c>
    </row>
    <row r="65478" spans="1:4">
      <c r="A65478" s="29">
        <v>44171</v>
      </c>
      <c r="B65478" s="30">
        <v>0.53125</v>
      </c>
      <c r="C65478">
        <v>5.45</v>
      </c>
      <c r="D65478">
        <v>98.58</v>
      </c>
    </row>
    <row r="65479" spans="1:4">
      <c r="A65479" s="29">
        <v>44171</v>
      </c>
      <c r="B65479" s="30">
        <v>0.54166666666666663</v>
      </c>
      <c r="C65479">
        <v>5.3</v>
      </c>
      <c r="D65479">
        <v>98.73</v>
      </c>
    </row>
    <row r="65480" spans="1:4">
      <c r="A65480" s="29">
        <v>44171</v>
      </c>
      <c r="B65480" s="30">
        <v>0.55208333333333337</v>
      </c>
      <c r="C65480">
        <v>5.38</v>
      </c>
      <c r="D65480">
        <v>98.65</v>
      </c>
    </row>
    <row r="65481" spans="1:4">
      <c r="A65481" s="29">
        <v>44171</v>
      </c>
      <c r="B65481" s="30">
        <v>0.5625</v>
      </c>
      <c r="C65481">
        <v>5.59</v>
      </c>
      <c r="D65481">
        <v>98.44</v>
      </c>
    </row>
    <row r="65482" spans="1:4">
      <c r="A65482" s="29">
        <v>44171</v>
      </c>
      <c r="B65482" s="30">
        <v>0.57291666666666663</v>
      </c>
      <c r="C65482">
        <v>5.66</v>
      </c>
      <c r="D65482">
        <v>98.37</v>
      </c>
    </row>
    <row r="65483" spans="1:4">
      <c r="A65483" s="29">
        <v>44171</v>
      </c>
      <c r="B65483" s="30">
        <v>0.58333333333333337</v>
      </c>
      <c r="C65483">
        <v>5.7</v>
      </c>
      <c r="D65483">
        <v>98.33</v>
      </c>
    </row>
    <row r="65484" spans="1:4">
      <c r="A65484" s="29">
        <v>44171</v>
      </c>
      <c r="B65484" s="30">
        <v>0.59375</v>
      </c>
      <c r="C65484">
        <v>5.72</v>
      </c>
      <c r="D65484">
        <v>98.31</v>
      </c>
    </row>
    <row r="65485" spans="1:4">
      <c r="A65485" s="29">
        <v>44171</v>
      </c>
      <c r="B65485" s="30">
        <v>0.60416666666666663</v>
      </c>
      <c r="C65485">
        <v>5.73</v>
      </c>
      <c r="D65485">
        <v>98.3</v>
      </c>
    </row>
    <row r="65486" spans="1:4">
      <c r="A65486" s="29">
        <v>44171</v>
      </c>
      <c r="B65486" s="30">
        <v>0.61458333333333337</v>
      </c>
      <c r="C65486">
        <v>5.75</v>
      </c>
      <c r="D65486">
        <v>98.28</v>
      </c>
    </row>
    <row r="65487" spans="1:4">
      <c r="A65487" s="29">
        <v>44171</v>
      </c>
      <c r="B65487" s="30">
        <v>0.625</v>
      </c>
      <c r="C65487">
        <v>5.75</v>
      </c>
      <c r="D65487">
        <v>98.28</v>
      </c>
    </row>
    <row r="65488" spans="1:4">
      <c r="A65488" s="29">
        <v>44171</v>
      </c>
      <c r="B65488" s="30">
        <v>0.63541666666666663</v>
      </c>
      <c r="C65488">
        <v>5.76</v>
      </c>
      <c r="D65488">
        <v>98.27</v>
      </c>
    </row>
    <row r="65489" spans="1:4">
      <c r="A65489" s="29">
        <v>44171</v>
      </c>
      <c r="B65489" s="30">
        <v>0.64583333333333337</v>
      </c>
      <c r="C65489">
        <v>5.46</v>
      </c>
      <c r="D65489">
        <v>98.570000000000007</v>
      </c>
    </row>
    <row r="65490" spans="1:4">
      <c r="A65490" s="29">
        <v>44171</v>
      </c>
      <c r="B65490" s="30">
        <v>0.65625</v>
      </c>
      <c r="C65490">
        <v>5.29</v>
      </c>
      <c r="D65490">
        <v>98.74</v>
      </c>
    </row>
    <row r="65491" spans="1:4">
      <c r="A65491" s="29">
        <v>44171</v>
      </c>
      <c r="B65491" s="30">
        <v>0.66666666666666663</v>
      </c>
      <c r="C65491">
        <v>5.21</v>
      </c>
      <c r="D65491">
        <v>98.820000000000007</v>
      </c>
    </row>
    <row r="65492" spans="1:4">
      <c r="A65492" s="29">
        <v>44171</v>
      </c>
      <c r="B65492" s="30">
        <v>0.67708333333333337</v>
      </c>
      <c r="C65492">
        <v>5.33</v>
      </c>
      <c r="D65492">
        <v>98.7</v>
      </c>
    </row>
    <row r="65493" spans="1:4">
      <c r="A65493" s="29">
        <v>44171</v>
      </c>
      <c r="B65493" s="30">
        <v>0.6875</v>
      </c>
      <c r="C65493">
        <v>5.55</v>
      </c>
      <c r="D65493">
        <v>98.48</v>
      </c>
    </row>
    <row r="65494" spans="1:4">
      <c r="A65494" s="29">
        <v>44171</v>
      </c>
      <c r="B65494" s="30">
        <v>0.69791666666666663</v>
      </c>
      <c r="C65494">
        <v>18.690000000000001</v>
      </c>
      <c r="D65494">
        <v>85.34</v>
      </c>
    </row>
    <row r="65495" spans="1:4">
      <c r="A65495" s="29">
        <v>44171</v>
      </c>
      <c r="B65495" s="30">
        <v>0.70833333333333337</v>
      </c>
      <c r="C65495">
        <v>19.5</v>
      </c>
      <c r="D65495">
        <v>84.53</v>
      </c>
    </row>
    <row r="65496" spans="1:4">
      <c r="A65496" s="29">
        <v>44171</v>
      </c>
      <c r="B65496" s="30">
        <v>0.71875</v>
      </c>
      <c r="C65496">
        <v>19.52</v>
      </c>
      <c r="D65496">
        <v>84.51</v>
      </c>
    </row>
    <row r="65497" spans="1:4">
      <c r="A65497" s="29">
        <v>44171</v>
      </c>
      <c r="B65497" s="30">
        <v>0.72916666666666663</v>
      </c>
      <c r="C65497">
        <v>19.57</v>
      </c>
      <c r="D65497">
        <v>84.460000000000008</v>
      </c>
    </row>
    <row r="65498" spans="1:4">
      <c r="A65498" s="29">
        <v>44171</v>
      </c>
      <c r="B65498" s="30">
        <v>0.73958333333333337</v>
      </c>
      <c r="C65498">
        <v>6.34</v>
      </c>
      <c r="D65498">
        <v>97.69</v>
      </c>
    </row>
    <row r="65499" spans="1:4">
      <c r="A65499" s="29">
        <v>44171</v>
      </c>
      <c r="B65499" s="30">
        <v>0.75</v>
      </c>
      <c r="C65499">
        <v>5.75</v>
      </c>
      <c r="D65499">
        <v>98.28</v>
      </c>
    </row>
    <row r="65500" spans="1:4">
      <c r="A65500" s="29">
        <v>44171</v>
      </c>
      <c r="B65500" s="30">
        <v>0.76041666666666663</v>
      </c>
      <c r="C65500">
        <v>5.67</v>
      </c>
      <c r="D65500">
        <v>98.36</v>
      </c>
    </row>
    <row r="65501" spans="1:4">
      <c r="A65501" s="29">
        <v>44171</v>
      </c>
      <c r="B65501" s="30">
        <v>0.77083333333333337</v>
      </c>
      <c r="C65501">
        <v>5.37</v>
      </c>
      <c r="D65501">
        <v>98.66</v>
      </c>
    </row>
    <row r="65502" spans="1:4">
      <c r="A65502" s="29">
        <v>44171</v>
      </c>
      <c r="B65502" s="30">
        <v>0.78125</v>
      </c>
      <c r="C65502">
        <v>5.24</v>
      </c>
      <c r="D65502">
        <v>98.79</v>
      </c>
    </row>
    <row r="65503" spans="1:4">
      <c r="A65503" s="29">
        <v>44171</v>
      </c>
      <c r="B65503" s="30">
        <v>0.79166666666666663</v>
      </c>
      <c r="C65503">
        <v>5.32</v>
      </c>
      <c r="D65503">
        <v>98.710000000000008</v>
      </c>
    </row>
    <row r="65504" spans="1:4">
      <c r="A65504" s="29">
        <v>44171</v>
      </c>
      <c r="B65504" s="30">
        <v>0.80208333333333337</v>
      </c>
      <c r="C65504">
        <v>5.56</v>
      </c>
      <c r="D65504">
        <v>98.47</v>
      </c>
    </row>
    <row r="65505" spans="1:4">
      <c r="A65505" s="29">
        <v>44171</v>
      </c>
      <c r="B65505" s="30">
        <v>0.8125</v>
      </c>
      <c r="C65505">
        <v>5.63</v>
      </c>
      <c r="D65505">
        <v>98.4</v>
      </c>
    </row>
    <row r="65506" spans="1:4">
      <c r="A65506" s="29">
        <v>44171</v>
      </c>
      <c r="B65506" s="30">
        <v>0.82291666666666663</v>
      </c>
      <c r="C65506">
        <v>5.67</v>
      </c>
      <c r="D65506">
        <v>98.36</v>
      </c>
    </row>
    <row r="65507" spans="1:4">
      <c r="A65507" s="29">
        <v>44171</v>
      </c>
      <c r="B65507" s="30">
        <v>0.83333333333333337</v>
      </c>
      <c r="C65507">
        <v>5.71</v>
      </c>
      <c r="D65507">
        <v>98.320000000000007</v>
      </c>
    </row>
    <row r="65508" spans="1:4">
      <c r="A65508" s="29">
        <v>44171</v>
      </c>
      <c r="B65508" s="30">
        <v>0.84375</v>
      </c>
      <c r="C65508">
        <v>5.72</v>
      </c>
      <c r="D65508">
        <v>98.31</v>
      </c>
    </row>
    <row r="65509" spans="1:4">
      <c r="A65509" s="29">
        <v>44171</v>
      </c>
      <c r="B65509" s="30">
        <v>0.85416666666666663</v>
      </c>
      <c r="C65509">
        <v>5.73</v>
      </c>
      <c r="D65509">
        <v>98.3</v>
      </c>
    </row>
    <row r="65510" spans="1:4">
      <c r="A65510" s="29">
        <v>44171</v>
      </c>
      <c r="B65510" s="30">
        <v>0.86458333333333337</v>
      </c>
      <c r="C65510">
        <v>5.75</v>
      </c>
      <c r="D65510">
        <v>98.28</v>
      </c>
    </row>
    <row r="65511" spans="1:4">
      <c r="A65511" s="29">
        <v>44171</v>
      </c>
      <c r="B65511" s="30">
        <v>0.875</v>
      </c>
      <c r="C65511">
        <v>5.76</v>
      </c>
      <c r="D65511">
        <v>98.27</v>
      </c>
    </row>
    <row r="65512" spans="1:4">
      <c r="A65512" s="29">
        <v>44171</v>
      </c>
      <c r="B65512" s="30">
        <v>0.88541666666666663</v>
      </c>
      <c r="C65512">
        <v>5.68</v>
      </c>
      <c r="D65512">
        <v>98.35</v>
      </c>
    </row>
    <row r="65513" spans="1:4">
      <c r="A65513" s="29">
        <v>44171</v>
      </c>
      <c r="B65513" s="30">
        <v>0.89583333333333337</v>
      </c>
      <c r="C65513">
        <v>5.39</v>
      </c>
      <c r="D65513">
        <v>98.64</v>
      </c>
    </row>
    <row r="65514" spans="1:4">
      <c r="A65514" s="29">
        <v>44171</v>
      </c>
      <c r="B65514" s="30">
        <v>0.90625</v>
      </c>
      <c r="C65514">
        <v>5.27</v>
      </c>
      <c r="D65514">
        <v>98.76</v>
      </c>
    </row>
    <row r="65515" spans="1:4">
      <c r="A65515" s="29">
        <v>44171</v>
      </c>
      <c r="B65515" s="30">
        <v>0.91666666666666663</v>
      </c>
      <c r="C65515">
        <v>5.2</v>
      </c>
      <c r="D65515">
        <v>98.83</v>
      </c>
    </row>
    <row r="65516" spans="1:4">
      <c r="A65516" s="29">
        <v>44171</v>
      </c>
      <c r="B65516" s="30">
        <v>0.92708333333333337</v>
      </c>
      <c r="C65516">
        <v>5.15</v>
      </c>
      <c r="D65516">
        <v>98.88</v>
      </c>
    </row>
    <row r="65517" spans="1:4">
      <c r="A65517" s="29">
        <v>44171</v>
      </c>
      <c r="B65517" s="30">
        <v>0.9375</v>
      </c>
      <c r="C65517">
        <v>5.37</v>
      </c>
      <c r="D65517">
        <v>98.66</v>
      </c>
    </row>
    <row r="65518" spans="1:4">
      <c r="A65518" s="29">
        <v>44171</v>
      </c>
      <c r="B65518" s="30">
        <v>0.94791666666666663</v>
      </c>
      <c r="C65518">
        <v>5.54</v>
      </c>
      <c r="D65518">
        <v>98.49</v>
      </c>
    </row>
    <row r="65519" spans="1:4">
      <c r="A65519" s="29">
        <v>44171</v>
      </c>
      <c r="B65519" s="30">
        <v>0.95833333333333337</v>
      </c>
      <c r="C65519">
        <v>5.62</v>
      </c>
      <c r="D65519">
        <v>98.41</v>
      </c>
    </row>
    <row r="65520" spans="1:4">
      <c r="A65520" s="29">
        <v>44171</v>
      </c>
      <c r="B65520" s="30">
        <v>0.96875</v>
      </c>
      <c r="C65520">
        <v>5.58</v>
      </c>
      <c r="D65520">
        <v>98.45</v>
      </c>
    </row>
    <row r="65521" spans="1:4">
      <c r="A65521" s="29">
        <v>44171</v>
      </c>
      <c r="B65521" s="30">
        <v>0.97916666666666663</v>
      </c>
      <c r="C65521">
        <v>5.3</v>
      </c>
      <c r="D65521">
        <v>98.73</v>
      </c>
    </row>
    <row r="65522" spans="1:4">
      <c r="A65522" s="29">
        <v>44171</v>
      </c>
      <c r="B65522" s="30">
        <v>0.98958333333333337</v>
      </c>
      <c r="C65522">
        <v>5.19</v>
      </c>
      <c r="D65522">
        <v>98.84</v>
      </c>
    </row>
    <row r="65523" spans="1:4">
      <c r="A65523" s="29">
        <v>44172</v>
      </c>
      <c r="B65523" s="30">
        <v>0</v>
      </c>
      <c r="C65523">
        <v>5.14</v>
      </c>
      <c r="D65523">
        <v>98.89</v>
      </c>
    </row>
    <row r="65524" spans="1:4">
      <c r="A65524" s="29">
        <v>44172</v>
      </c>
      <c r="B65524" s="30">
        <v>1.0416666666666666E-2</v>
      </c>
      <c r="C65524">
        <v>5.09</v>
      </c>
      <c r="D65524">
        <v>98.94</v>
      </c>
    </row>
    <row r="65525" spans="1:4">
      <c r="A65525" s="29">
        <v>44172</v>
      </c>
      <c r="B65525" s="30">
        <v>2.0833333333333332E-2</v>
      </c>
      <c r="C65525">
        <v>5.07</v>
      </c>
      <c r="D65525">
        <v>98.960000000000008</v>
      </c>
    </row>
    <row r="65526" spans="1:4">
      <c r="A65526" s="29">
        <v>44172</v>
      </c>
      <c r="B65526" s="30">
        <v>3.125E-2</v>
      </c>
      <c r="C65526">
        <v>5.05</v>
      </c>
      <c r="D65526">
        <v>98.98</v>
      </c>
    </row>
    <row r="65527" spans="1:4">
      <c r="A65527" s="29">
        <v>44172</v>
      </c>
      <c r="B65527" s="30">
        <v>4.1666666666666664E-2</v>
      </c>
      <c r="C65527">
        <v>5.04</v>
      </c>
      <c r="D65527">
        <v>98.99</v>
      </c>
    </row>
    <row r="65528" spans="1:4">
      <c r="A65528" s="29">
        <v>44172</v>
      </c>
      <c r="B65528" s="30">
        <v>5.2083333333333336E-2</v>
      </c>
      <c r="C65528">
        <v>5.0199999999999996</v>
      </c>
      <c r="D65528">
        <v>99.01</v>
      </c>
    </row>
    <row r="65529" spans="1:4">
      <c r="A65529" s="29">
        <v>44172</v>
      </c>
      <c r="B65529" s="30">
        <v>6.25E-2</v>
      </c>
      <c r="C65529">
        <v>15.98</v>
      </c>
      <c r="D65529">
        <v>88.05</v>
      </c>
    </row>
    <row r="65530" spans="1:4">
      <c r="A65530" s="29">
        <v>44172</v>
      </c>
      <c r="B65530" s="30">
        <v>7.2916666666666671E-2</v>
      </c>
      <c r="C65530">
        <v>16.03</v>
      </c>
      <c r="D65530">
        <v>88</v>
      </c>
    </row>
    <row r="65531" spans="1:4">
      <c r="A65531" s="29">
        <v>44172</v>
      </c>
      <c r="B65531" s="30">
        <v>8.3333333333333329E-2</v>
      </c>
      <c r="C65531">
        <v>16.059999999999999</v>
      </c>
      <c r="D65531">
        <v>87.97</v>
      </c>
    </row>
    <row r="65532" spans="1:4">
      <c r="A65532" s="29">
        <v>44172</v>
      </c>
      <c r="B65532" s="30">
        <v>9.375E-2</v>
      </c>
      <c r="C65532">
        <v>16.05</v>
      </c>
      <c r="D65532">
        <v>87.98</v>
      </c>
    </row>
    <row r="65533" spans="1:4">
      <c r="A65533" s="29">
        <v>44172</v>
      </c>
      <c r="B65533" s="30">
        <v>0.10416666666666667</v>
      </c>
      <c r="C65533">
        <v>5.73</v>
      </c>
      <c r="D65533">
        <v>98.3</v>
      </c>
    </row>
    <row r="65534" spans="1:4">
      <c r="A65534" s="29">
        <v>44172</v>
      </c>
      <c r="B65534" s="30">
        <v>0.11458333333333333</v>
      </c>
      <c r="C65534">
        <v>5.15</v>
      </c>
      <c r="D65534">
        <v>98.88</v>
      </c>
    </row>
    <row r="65535" spans="1:4">
      <c r="A65535" s="29">
        <v>44172</v>
      </c>
      <c r="B65535" s="30">
        <v>0.125</v>
      </c>
      <c r="C65535">
        <v>5.09</v>
      </c>
      <c r="D65535">
        <v>98.94</v>
      </c>
    </row>
    <row r="65536" spans="1:4">
      <c r="A65536" s="29">
        <v>44172</v>
      </c>
      <c r="B65536" s="30">
        <v>0.13541666666666666</v>
      </c>
      <c r="C65536">
        <v>5.0599999999999996</v>
      </c>
      <c r="D65536">
        <v>98.97</v>
      </c>
    </row>
    <row r="65537" spans="1:4">
      <c r="A65537" s="29">
        <v>44172</v>
      </c>
      <c r="B65537" s="30">
        <v>0.14583333333333334</v>
      </c>
      <c r="C65537">
        <v>5.03</v>
      </c>
      <c r="D65537">
        <v>99</v>
      </c>
    </row>
    <row r="65538" spans="1:4">
      <c r="A65538" s="29">
        <v>44172</v>
      </c>
      <c r="B65538" s="30">
        <v>0.15625</v>
      </c>
      <c r="C65538">
        <v>5.01</v>
      </c>
      <c r="D65538">
        <v>99.02</v>
      </c>
    </row>
    <row r="65539" spans="1:4">
      <c r="A65539" s="29">
        <v>44172</v>
      </c>
      <c r="B65539" s="30">
        <v>0.16666666666666666</v>
      </c>
      <c r="C65539">
        <v>4.99</v>
      </c>
      <c r="D65539">
        <v>99.04</v>
      </c>
    </row>
    <row r="65540" spans="1:4">
      <c r="A65540" s="29">
        <v>44172</v>
      </c>
      <c r="B65540" s="30">
        <v>0.17708333333333334</v>
      </c>
      <c r="C65540">
        <v>4.9800000000000004</v>
      </c>
      <c r="D65540">
        <v>99.05</v>
      </c>
    </row>
    <row r="65541" spans="1:4">
      <c r="A65541" s="29">
        <v>44172</v>
      </c>
      <c r="B65541" s="30">
        <v>0.1875</v>
      </c>
      <c r="C65541">
        <v>4.96</v>
      </c>
      <c r="D65541">
        <v>99.070000000000007</v>
      </c>
    </row>
    <row r="65542" spans="1:4">
      <c r="A65542" s="29">
        <v>44172</v>
      </c>
      <c r="B65542" s="30">
        <v>0.19791666666666666</v>
      </c>
      <c r="C65542">
        <v>4.96</v>
      </c>
      <c r="D65542">
        <v>99.070000000000007</v>
      </c>
    </row>
    <row r="65543" spans="1:4">
      <c r="A65543" s="29">
        <v>44172</v>
      </c>
      <c r="B65543" s="30">
        <v>0.20833333333333334</v>
      </c>
      <c r="C65543">
        <v>4.95</v>
      </c>
      <c r="D65543">
        <v>99.08</v>
      </c>
    </row>
    <row r="65544" spans="1:4">
      <c r="A65544" s="29">
        <v>44172</v>
      </c>
      <c r="B65544" s="30">
        <v>0.21875</v>
      </c>
      <c r="C65544">
        <v>4.9400000000000004</v>
      </c>
      <c r="D65544">
        <v>99.09</v>
      </c>
    </row>
    <row r="65545" spans="1:4">
      <c r="A65545" s="29">
        <v>44172</v>
      </c>
      <c r="B65545" s="30">
        <v>0.22916666666666666</v>
      </c>
      <c r="C65545">
        <v>5.21</v>
      </c>
      <c r="D65545">
        <v>98.820000000000007</v>
      </c>
    </row>
    <row r="65546" spans="1:4">
      <c r="A65546" s="29">
        <v>44172</v>
      </c>
      <c r="B65546" s="30">
        <v>0.23958333333333334</v>
      </c>
      <c r="C65546">
        <v>5.39</v>
      </c>
      <c r="D65546">
        <v>98.64</v>
      </c>
    </row>
    <row r="65547" spans="1:4">
      <c r="A65547" s="29">
        <v>44172</v>
      </c>
      <c r="B65547" s="30">
        <v>0.25</v>
      </c>
      <c r="C65547">
        <v>5.48</v>
      </c>
      <c r="D65547">
        <v>98.55</v>
      </c>
    </row>
    <row r="65548" spans="1:4">
      <c r="A65548" s="29">
        <v>44172</v>
      </c>
      <c r="B65548" s="30">
        <v>0.26041666666666669</v>
      </c>
      <c r="C65548">
        <v>5.3</v>
      </c>
      <c r="D65548">
        <v>98.73</v>
      </c>
    </row>
    <row r="65549" spans="1:4">
      <c r="A65549" s="29">
        <v>44172</v>
      </c>
      <c r="B65549" s="30">
        <v>0.27083333333333331</v>
      </c>
      <c r="C65549">
        <v>5.12</v>
      </c>
      <c r="D65549">
        <v>98.91</v>
      </c>
    </row>
    <row r="65550" spans="1:4">
      <c r="A65550" s="29">
        <v>44172</v>
      </c>
      <c r="B65550" s="30">
        <v>0.28125</v>
      </c>
      <c r="C65550">
        <v>5.0599999999999996</v>
      </c>
      <c r="D65550">
        <v>98.97</v>
      </c>
    </row>
    <row r="65551" spans="1:4">
      <c r="A65551" s="29">
        <v>44172</v>
      </c>
      <c r="B65551" s="30">
        <v>0.29166666666666669</v>
      </c>
      <c r="C65551">
        <v>5.01</v>
      </c>
      <c r="D65551">
        <v>99.02</v>
      </c>
    </row>
    <row r="65552" spans="1:4">
      <c r="A65552" s="29">
        <v>44172</v>
      </c>
      <c r="B65552" s="30">
        <v>0.30208333333333331</v>
      </c>
      <c r="C65552">
        <v>4.99</v>
      </c>
      <c r="D65552">
        <v>99.04</v>
      </c>
    </row>
    <row r="65553" spans="1:4">
      <c r="A65553" s="29">
        <v>44172</v>
      </c>
      <c r="B65553" s="30">
        <v>0.3125</v>
      </c>
      <c r="C65553">
        <v>5.3</v>
      </c>
      <c r="D65553">
        <v>98.73</v>
      </c>
    </row>
    <row r="65554" spans="1:4">
      <c r="A65554" s="29">
        <v>44172</v>
      </c>
      <c r="B65554" s="30">
        <v>0.32291666666666669</v>
      </c>
      <c r="C65554">
        <v>5.44</v>
      </c>
      <c r="D65554">
        <v>98.59</v>
      </c>
    </row>
    <row r="65555" spans="1:4">
      <c r="A65555" s="29">
        <v>44172</v>
      </c>
      <c r="B65555" s="30">
        <v>0.33333333333333331</v>
      </c>
      <c r="C65555">
        <v>5.52</v>
      </c>
      <c r="D65555">
        <v>98.51</v>
      </c>
    </row>
    <row r="65556" spans="1:4">
      <c r="A65556" s="29">
        <v>44172</v>
      </c>
      <c r="B65556" s="30">
        <v>0.34375</v>
      </c>
      <c r="C65556">
        <v>5.56</v>
      </c>
      <c r="D65556">
        <v>98.47</v>
      </c>
    </row>
    <row r="65557" spans="1:4">
      <c r="A65557" s="29">
        <v>44172</v>
      </c>
      <c r="B65557" s="30">
        <v>0.35416666666666669</v>
      </c>
      <c r="C65557">
        <v>5.59</v>
      </c>
      <c r="D65557">
        <v>98.44</v>
      </c>
    </row>
    <row r="65558" spans="1:4">
      <c r="A65558" s="29">
        <v>44172</v>
      </c>
      <c r="B65558" s="30">
        <v>0.36458333333333331</v>
      </c>
      <c r="C65558">
        <v>5.63</v>
      </c>
      <c r="D65558">
        <v>98.4</v>
      </c>
    </row>
    <row r="65559" spans="1:4">
      <c r="A65559" s="29">
        <v>44172</v>
      </c>
      <c r="B65559" s="30">
        <v>0.375</v>
      </c>
      <c r="C65559">
        <v>5.65</v>
      </c>
      <c r="D65559">
        <v>98.38</v>
      </c>
    </row>
    <row r="65560" spans="1:4">
      <c r="A65560" s="29">
        <v>44172</v>
      </c>
      <c r="B65560" s="30">
        <v>0.38541666666666669</v>
      </c>
      <c r="C65560">
        <v>5.43</v>
      </c>
      <c r="D65560">
        <v>98.6</v>
      </c>
    </row>
    <row r="65561" spans="1:4">
      <c r="A65561" s="29">
        <v>44172</v>
      </c>
      <c r="B65561" s="30">
        <v>0.39583333333333331</v>
      </c>
      <c r="C65561">
        <v>5.23</v>
      </c>
      <c r="D65561">
        <v>98.8</v>
      </c>
    </row>
    <row r="65562" spans="1:4">
      <c r="A65562" s="29">
        <v>44172</v>
      </c>
      <c r="B65562" s="30">
        <v>0.40625</v>
      </c>
      <c r="C65562">
        <v>5.15</v>
      </c>
      <c r="D65562">
        <v>98.88</v>
      </c>
    </row>
    <row r="65563" spans="1:4">
      <c r="A65563" s="29">
        <v>44172</v>
      </c>
      <c r="B65563" s="30">
        <v>0.41666666666666669</v>
      </c>
      <c r="C65563">
        <v>5.42</v>
      </c>
      <c r="D65563">
        <v>98.61</v>
      </c>
    </row>
    <row r="65564" spans="1:4">
      <c r="A65564" s="29">
        <v>44172</v>
      </c>
      <c r="B65564" s="30">
        <v>0.42708333333333331</v>
      </c>
      <c r="C65564">
        <v>5.55</v>
      </c>
      <c r="D65564">
        <v>98.48</v>
      </c>
    </row>
    <row r="65565" spans="1:4">
      <c r="A65565" s="29">
        <v>44172</v>
      </c>
      <c r="B65565" s="30">
        <v>0.4375</v>
      </c>
      <c r="C65565">
        <v>5.6</v>
      </c>
      <c r="D65565">
        <v>98.43</v>
      </c>
    </row>
    <row r="65566" spans="1:4">
      <c r="A65566" s="29">
        <v>44172</v>
      </c>
      <c r="B65566" s="30">
        <v>0.44791666666666669</v>
      </c>
      <c r="C65566">
        <v>5.63</v>
      </c>
      <c r="D65566">
        <v>98.4</v>
      </c>
    </row>
    <row r="65567" spans="1:4">
      <c r="A65567" s="29">
        <v>44172</v>
      </c>
      <c r="B65567" s="30">
        <v>0.45833333333333331</v>
      </c>
      <c r="C65567">
        <v>5.66</v>
      </c>
      <c r="D65567">
        <v>98.37</v>
      </c>
    </row>
    <row r="65568" spans="1:4">
      <c r="A65568" s="29">
        <v>44172</v>
      </c>
      <c r="B65568" s="30">
        <v>0.46875</v>
      </c>
      <c r="C65568">
        <v>5.67</v>
      </c>
      <c r="D65568">
        <v>98.36</v>
      </c>
    </row>
    <row r="65569" spans="1:4">
      <c r="A65569" s="29">
        <v>44172</v>
      </c>
      <c r="B65569" s="30">
        <v>0.47916666666666669</v>
      </c>
      <c r="C65569">
        <v>5.69</v>
      </c>
      <c r="D65569">
        <v>98.34</v>
      </c>
    </row>
    <row r="65570" spans="1:4">
      <c r="A65570" s="29">
        <v>44172</v>
      </c>
      <c r="B65570" s="30">
        <v>0.48958333333333331</v>
      </c>
      <c r="C65570">
        <v>5.69</v>
      </c>
      <c r="D65570">
        <v>98.34</v>
      </c>
    </row>
    <row r="65571" spans="1:4">
      <c r="A65571" s="29">
        <v>44172</v>
      </c>
      <c r="B65571" s="30">
        <v>0.5</v>
      </c>
      <c r="C65571">
        <v>5.71</v>
      </c>
      <c r="D65571">
        <v>98.320000000000007</v>
      </c>
    </row>
    <row r="65572" spans="1:4">
      <c r="A65572" s="29">
        <v>44172</v>
      </c>
      <c r="B65572" s="30">
        <v>0.51041666666666663</v>
      </c>
      <c r="C65572">
        <v>5.48</v>
      </c>
      <c r="D65572">
        <v>98.55</v>
      </c>
    </row>
    <row r="65573" spans="1:4">
      <c r="A65573" s="29">
        <v>44172</v>
      </c>
      <c r="B65573" s="30">
        <v>0.52083333333333337</v>
      </c>
      <c r="C65573">
        <v>5.28</v>
      </c>
      <c r="D65573">
        <v>98.75</v>
      </c>
    </row>
    <row r="65574" spans="1:4">
      <c r="A65574" s="29">
        <v>44172</v>
      </c>
      <c r="B65574" s="30">
        <v>0.53125</v>
      </c>
      <c r="C65574">
        <v>5.22</v>
      </c>
      <c r="D65574">
        <v>98.81</v>
      </c>
    </row>
    <row r="65575" spans="1:4">
      <c r="A65575" s="29">
        <v>44172</v>
      </c>
      <c r="B65575" s="30">
        <v>0.54166666666666663</v>
      </c>
      <c r="C65575">
        <v>5.48</v>
      </c>
      <c r="D65575">
        <v>98.55</v>
      </c>
    </row>
    <row r="65576" spans="1:4">
      <c r="A65576" s="29">
        <v>44172</v>
      </c>
      <c r="B65576" s="30">
        <v>0.55208333333333337</v>
      </c>
      <c r="C65576">
        <v>5.59</v>
      </c>
      <c r="D65576">
        <v>98.44</v>
      </c>
    </row>
    <row r="65577" spans="1:4">
      <c r="A65577" s="29">
        <v>44172</v>
      </c>
      <c r="B65577" s="30">
        <v>0.5625</v>
      </c>
      <c r="C65577">
        <v>5.63</v>
      </c>
      <c r="D65577">
        <v>98.4</v>
      </c>
    </row>
    <row r="65578" spans="1:4">
      <c r="A65578" s="29">
        <v>44172</v>
      </c>
      <c r="B65578" s="30">
        <v>0.57291666666666663</v>
      </c>
      <c r="C65578">
        <v>5.67</v>
      </c>
      <c r="D65578">
        <v>98.36</v>
      </c>
    </row>
    <row r="65579" spans="1:4">
      <c r="A65579" s="29">
        <v>44172</v>
      </c>
      <c r="B65579" s="30">
        <v>0.58333333333333337</v>
      </c>
      <c r="C65579">
        <v>5.69</v>
      </c>
      <c r="D65579">
        <v>98.34</v>
      </c>
    </row>
    <row r="65580" spans="1:4">
      <c r="A65580" s="29">
        <v>44172</v>
      </c>
      <c r="B65580" s="30">
        <v>0.59375</v>
      </c>
      <c r="C65580">
        <v>5.7</v>
      </c>
      <c r="D65580">
        <v>98.33</v>
      </c>
    </row>
    <row r="65581" spans="1:4">
      <c r="A65581" s="29">
        <v>44172</v>
      </c>
      <c r="B65581" s="30">
        <v>0.60416666666666663</v>
      </c>
      <c r="C65581">
        <v>5.71</v>
      </c>
      <c r="D65581">
        <v>98.320000000000007</v>
      </c>
    </row>
    <row r="65582" spans="1:4">
      <c r="A65582" s="29">
        <v>44172</v>
      </c>
      <c r="B65582" s="30">
        <v>0.61458333333333337</v>
      </c>
      <c r="C65582">
        <v>5.69</v>
      </c>
      <c r="D65582">
        <v>98.34</v>
      </c>
    </row>
    <row r="65583" spans="1:4">
      <c r="A65583" s="29">
        <v>44172</v>
      </c>
      <c r="B65583" s="30">
        <v>0.625</v>
      </c>
      <c r="C65583">
        <v>5.37</v>
      </c>
      <c r="D65583">
        <v>98.66</v>
      </c>
    </row>
    <row r="65584" spans="1:4">
      <c r="A65584" s="29">
        <v>44172</v>
      </c>
      <c r="B65584" s="30">
        <v>0.63541666666666663</v>
      </c>
      <c r="C65584">
        <v>5.24</v>
      </c>
      <c r="D65584">
        <v>98.79</v>
      </c>
    </row>
    <row r="65585" spans="1:4">
      <c r="A65585" s="29">
        <v>44172</v>
      </c>
      <c r="B65585" s="30">
        <v>0.64583333333333337</v>
      </c>
      <c r="C65585">
        <v>5.17</v>
      </c>
      <c r="D65585">
        <v>98.86</v>
      </c>
    </row>
    <row r="65586" spans="1:4">
      <c r="A65586" s="29">
        <v>44172</v>
      </c>
      <c r="B65586" s="30">
        <v>0.65625</v>
      </c>
      <c r="C65586">
        <v>5.21</v>
      </c>
      <c r="D65586">
        <v>98.820000000000007</v>
      </c>
    </row>
    <row r="65587" spans="1:4">
      <c r="A65587" s="29">
        <v>44172</v>
      </c>
      <c r="B65587" s="30">
        <v>0.66666666666666663</v>
      </c>
      <c r="C65587">
        <v>5.48</v>
      </c>
      <c r="D65587">
        <v>98.55</v>
      </c>
    </row>
    <row r="65588" spans="1:4">
      <c r="A65588" s="29">
        <v>44172</v>
      </c>
      <c r="B65588" s="30">
        <v>0.67708333333333337</v>
      </c>
      <c r="C65588">
        <v>5.58</v>
      </c>
      <c r="D65588">
        <v>98.45</v>
      </c>
    </row>
    <row r="65589" spans="1:4">
      <c r="A65589" s="29">
        <v>44172</v>
      </c>
      <c r="B65589" s="30">
        <v>0.6875</v>
      </c>
      <c r="C65589">
        <v>5.63</v>
      </c>
      <c r="D65589">
        <v>98.4</v>
      </c>
    </row>
    <row r="65590" spans="1:4">
      <c r="A65590" s="29">
        <v>44172</v>
      </c>
      <c r="B65590" s="30">
        <v>0.69791666666666663</v>
      </c>
      <c r="C65590">
        <v>15.99</v>
      </c>
      <c r="D65590">
        <v>88.04</v>
      </c>
    </row>
    <row r="65591" spans="1:4">
      <c r="A65591" s="29">
        <v>44172</v>
      </c>
      <c r="B65591" s="30">
        <v>0.70833333333333337</v>
      </c>
      <c r="C65591">
        <v>16.21</v>
      </c>
      <c r="D65591">
        <v>87.82</v>
      </c>
    </row>
    <row r="65592" spans="1:4">
      <c r="A65592" s="29">
        <v>44172</v>
      </c>
      <c r="B65592" s="30">
        <v>0.71875</v>
      </c>
      <c r="C65592">
        <v>16.22</v>
      </c>
      <c r="D65592">
        <v>87.81</v>
      </c>
    </row>
    <row r="65593" spans="1:4">
      <c r="A65593" s="29">
        <v>44172</v>
      </c>
      <c r="B65593" s="30">
        <v>0.72916666666666663</v>
      </c>
      <c r="C65593">
        <v>16.22</v>
      </c>
      <c r="D65593">
        <v>87.81</v>
      </c>
    </row>
    <row r="65594" spans="1:4">
      <c r="A65594" s="29">
        <v>44172</v>
      </c>
      <c r="B65594" s="30">
        <v>0.73958333333333337</v>
      </c>
      <c r="C65594">
        <v>6.05</v>
      </c>
      <c r="D65594">
        <v>97.98</v>
      </c>
    </row>
    <row r="65595" spans="1:4">
      <c r="A65595" s="29">
        <v>44172</v>
      </c>
      <c r="B65595" s="30">
        <v>0.75</v>
      </c>
      <c r="C65595">
        <v>5.68</v>
      </c>
      <c r="D65595">
        <v>98.35</v>
      </c>
    </row>
    <row r="65596" spans="1:4">
      <c r="A65596" s="29">
        <v>44172</v>
      </c>
      <c r="B65596" s="30">
        <v>0.76041666666666663</v>
      </c>
      <c r="C65596">
        <v>5.66</v>
      </c>
      <c r="D65596">
        <v>98.37</v>
      </c>
    </row>
    <row r="65597" spans="1:4">
      <c r="A65597" s="29">
        <v>44172</v>
      </c>
      <c r="B65597" s="30">
        <v>0.77083333333333337</v>
      </c>
      <c r="C65597">
        <v>5.35</v>
      </c>
      <c r="D65597">
        <v>98.68</v>
      </c>
    </row>
    <row r="65598" spans="1:4">
      <c r="A65598" s="29">
        <v>44172</v>
      </c>
      <c r="B65598" s="30">
        <v>0.78125</v>
      </c>
      <c r="C65598">
        <v>5.22</v>
      </c>
      <c r="D65598">
        <v>98.81</v>
      </c>
    </row>
    <row r="65599" spans="1:4">
      <c r="A65599" s="29">
        <v>44172</v>
      </c>
      <c r="B65599" s="30">
        <v>0.79166666666666663</v>
      </c>
      <c r="C65599">
        <v>5.34</v>
      </c>
      <c r="D65599">
        <v>98.69</v>
      </c>
    </row>
    <row r="65600" spans="1:4">
      <c r="A65600" s="29">
        <v>44172</v>
      </c>
      <c r="B65600" s="30">
        <v>0.80208333333333337</v>
      </c>
      <c r="C65600">
        <v>5.55</v>
      </c>
      <c r="D65600">
        <v>98.48</v>
      </c>
    </row>
    <row r="65601" spans="1:4">
      <c r="A65601" s="29">
        <v>44172</v>
      </c>
      <c r="B65601" s="30">
        <v>0.8125</v>
      </c>
      <c r="C65601">
        <v>5.62</v>
      </c>
      <c r="D65601">
        <v>98.41</v>
      </c>
    </row>
    <row r="65602" spans="1:4">
      <c r="A65602" s="29">
        <v>44172</v>
      </c>
      <c r="B65602" s="30">
        <v>0.82291666666666663</v>
      </c>
      <c r="C65602">
        <v>5.65</v>
      </c>
      <c r="D65602">
        <v>98.38</v>
      </c>
    </row>
    <row r="65603" spans="1:4">
      <c r="A65603" s="29">
        <v>44172</v>
      </c>
      <c r="B65603" s="30">
        <v>0.83333333333333337</v>
      </c>
      <c r="C65603">
        <v>5.69</v>
      </c>
      <c r="D65603">
        <v>98.34</v>
      </c>
    </row>
    <row r="65604" spans="1:4">
      <c r="A65604" s="29">
        <v>44172</v>
      </c>
      <c r="B65604" s="30">
        <v>0.84375</v>
      </c>
      <c r="C65604">
        <v>5.7</v>
      </c>
      <c r="D65604">
        <v>98.33</v>
      </c>
    </row>
    <row r="65605" spans="1:4">
      <c r="A65605" s="29">
        <v>44172</v>
      </c>
      <c r="B65605" s="30">
        <v>0.85416666666666663</v>
      </c>
      <c r="C65605">
        <v>5.71</v>
      </c>
      <c r="D65605">
        <v>98.320000000000007</v>
      </c>
    </row>
    <row r="65606" spans="1:4">
      <c r="A65606" s="29">
        <v>44172</v>
      </c>
      <c r="B65606" s="30">
        <v>0.86458333333333337</v>
      </c>
      <c r="C65606">
        <v>5.72</v>
      </c>
      <c r="D65606">
        <v>98.31</v>
      </c>
    </row>
    <row r="65607" spans="1:4">
      <c r="A65607" s="29">
        <v>44172</v>
      </c>
      <c r="B65607" s="30">
        <v>0.875</v>
      </c>
      <c r="C65607">
        <v>5.73</v>
      </c>
      <c r="D65607">
        <v>98.3</v>
      </c>
    </row>
    <row r="65608" spans="1:4">
      <c r="A65608" s="29">
        <v>44172</v>
      </c>
      <c r="B65608" s="30">
        <v>0.88541666666666663</v>
      </c>
      <c r="C65608">
        <v>5.74</v>
      </c>
      <c r="D65608">
        <v>98.29</v>
      </c>
    </row>
    <row r="65609" spans="1:4">
      <c r="A65609" s="29">
        <v>44172</v>
      </c>
      <c r="B65609" s="30">
        <v>0.89583333333333337</v>
      </c>
      <c r="C65609">
        <v>5.66</v>
      </c>
      <c r="D65609">
        <v>98.37</v>
      </c>
    </row>
    <row r="65610" spans="1:4">
      <c r="A65610" s="29">
        <v>44172</v>
      </c>
      <c r="B65610" s="30">
        <v>0.90625</v>
      </c>
      <c r="C65610">
        <v>5.37</v>
      </c>
      <c r="D65610">
        <v>98.66</v>
      </c>
    </row>
    <row r="65611" spans="1:4">
      <c r="A65611" s="29">
        <v>44172</v>
      </c>
      <c r="B65611" s="30">
        <v>0.91666666666666663</v>
      </c>
      <c r="C65611">
        <v>5.23</v>
      </c>
      <c r="D65611">
        <v>98.8</v>
      </c>
    </row>
    <row r="65612" spans="1:4">
      <c r="A65612" s="29">
        <v>44172</v>
      </c>
      <c r="B65612" s="30">
        <v>0.92708333333333337</v>
      </c>
      <c r="C65612">
        <v>5.18</v>
      </c>
      <c r="D65612">
        <v>98.85</v>
      </c>
    </row>
    <row r="65613" spans="1:4">
      <c r="A65613" s="29">
        <v>44172</v>
      </c>
      <c r="B65613" s="30">
        <v>0.9375</v>
      </c>
      <c r="C65613">
        <v>5.13</v>
      </c>
      <c r="D65613">
        <v>98.9</v>
      </c>
    </row>
    <row r="65614" spans="1:4">
      <c r="A65614" s="29">
        <v>44172</v>
      </c>
      <c r="B65614" s="30">
        <v>0.94791666666666663</v>
      </c>
      <c r="C65614">
        <v>5.34</v>
      </c>
      <c r="D65614">
        <v>98.69</v>
      </c>
    </row>
    <row r="65615" spans="1:4">
      <c r="A65615" s="29">
        <v>44172</v>
      </c>
      <c r="B65615" s="30">
        <v>0.95833333333333337</v>
      </c>
      <c r="C65615">
        <v>5.53</v>
      </c>
      <c r="D65615">
        <v>98.5</v>
      </c>
    </row>
    <row r="65616" spans="1:4">
      <c r="A65616" s="29">
        <v>44172</v>
      </c>
      <c r="B65616" s="30">
        <v>0.96875</v>
      </c>
      <c r="C65616">
        <v>5.6</v>
      </c>
      <c r="D65616">
        <v>98.43</v>
      </c>
    </row>
    <row r="65617" spans="1:4">
      <c r="A65617" s="29">
        <v>44172</v>
      </c>
      <c r="B65617" s="30">
        <v>0.97916666666666663</v>
      </c>
      <c r="C65617">
        <v>5.57</v>
      </c>
      <c r="D65617">
        <v>98.460000000000008</v>
      </c>
    </row>
    <row r="65618" spans="1:4">
      <c r="A65618" s="29">
        <v>44172</v>
      </c>
      <c r="B65618" s="30">
        <v>0.98958333333333337</v>
      </c>
      <c r="C65618">
        <v>5.29</v>
      </c>
      <c r="D65618">
        <v>98.74</v>
      </c>
    </row>
    <row r="65619" spans="1:4">
      <c r="A65619" s="29">
        <v>44173</v>
      </c>
      <c r="B65619" s="30">
        <v>0</v>
      </c>
      <c r="C65619">
        <v>5.18</v>
      </c>
      <c r="D65619">
        <v>98.85</v>
      </c>
    </row>
    <row r="65620" spans="1:4">
      <c r="A65620" s="29">
        <v>44173</v>
      </c>
      <c r="B65620" s="30">
        <v>1.0416666666666666E-2</v>
      </c>
      <c r="C65620">
        <v>5.1100000000000003</v>
      </c>
      <c r="D65620">
        <v>98.92</v>
      </c>
    </row>
    <row r="65621" spans="1:4">
      <c r="A65621" s="29">
        <v>44173</v>
      </c>
      <c r="B65621" s="30">
        <v>2.0833333333333332E-2</v>
      </c>
      <c r="C65621">
        <v>5.08</v>
      </c>
      <c r="D65621">
        <v>98.95</v>
      </c>
    </row>
    <row r="65622" spans="1:4">
      <c r="A65622" s="29">
        <v>44173</v>
      </c>
      <c r="B65622" s="30">
        <v>3.125E-2</v>
      </c>
      <c r="C65622">
        <v>5.05</v>
      </c>
      <c r="D65622">
        <v>98.98</v>
      </c>
    </row>
    <row r="65623" spans="1:4">
      <c r="A65623" s="29">
        <v>44173</v>
      </c>
      <c r="B65623" s="30">
        <v>4.1666666666666664E-2</v>
      </c>
      <c r="C65623">
        <v>5.03</v>
      </c>
      <c r="D65623">
        <v>99</v>
      </c>
    </row>
    <row r="65624" spans="1:4">
      <c r="A65624" s="29">
        <v>44173</v>
      </c>
      <c r="B65624" s="30">
        <v>5.2083333333333336E-2</v>
      </c>
      <c r="C65624">
        <v>5.0199999999999996</v>
      </c>
      <c r="D65624">
        <v>99.01</v>
      </c>
    </row>
    <row r="65625" spans="1:4">
      <c r="A65625" s="29">
        <v>44173</v>
      </c>
      <c r="B65625" s="30">
        <v>6.25E-2</v>
      </c>
      <c r="C65625">
        <v>5</v>
      </c>
      <c r="D65625">
        <v>99.03</v>
      </c>
    </row>
    <row r="65626" spans="1:4">
      <c r="A65626" s="29">
        <v>44173</v>
      </c>
      <c r="B65626" s="30">
        <v>7.2916666666666671E-2</v>
      </c>
      <c r="C65626">
        <v>18.329999999999998</v>
      </c>
      <c r="D65626">
        <v>85.7</v>
      </c>
    </row>
    <row r="65627" spans="1:4">
      <c r="A65627" s="29">
        <v>44173</v>
      </c>
      <c r="B65627" s="30">
        <v>8.3333333333333329E-2</v>
      </c>
      <c r="C65627">
        <v>19.28</v>
      </c>
      <c r="D65627">
        <v>84.75</v>
      </c>
    </row>
    <row r="65628" spans="1:4">
      <c r="A65628" s="29">
        <v>44173</v>
      </c>
      <c r="B65628" s="30">
        <v>9.375E-2</v>
      </c>
      <c r="C65628">
        <v>19.38</v>
      </c>
      <c r="D65628">
        <v>84.65</v>
      </c>
    </row>
    <row r="65629" spans="1:4">
      <c r="A65629" s="29">
        <v>44173</v>
      </c>
      <c r="B65629" s="30">
        <v>0.10416666666666667</v>
      </c>
      <c r="C65629">
        <v>7.11</v>
      </c>
      <c r="D65629">
        <v>96.92</v>
      </c>
    </row>
    <row r="65630" spans="1:4">
      <c r="A65630" s="29">
        <v>44173</v>
      </c>
      <c r="B65630" s="30">
        <v>0.11458333333333333</v>
      </c>
      <c r="C65630">
        <v>5.19</v>
      </c>
      <c r="D65630">
        <v>98.84</v>
      </c>
    </row>
    <row r="65631" spans="1:4">
      <c r="A65631" s="29">
        <v>44173</v>
      </c>
      <c r="B65631" s="30">
        <v>0.125</v>
      </c>
      <c r="C65631">
        <v>5.09</v>
      </c>
      <c r="D65631">
        <v>98.94</v>
      </c>
    </row>
    <row r="65632" spans="1:4">
      <c r="A65632" s="29">
        <v>44173</v>
      </c>
      <c r="B65632" s="30">
        <v>0.13541666666666666</v>
      </c>
      <c r="C65632">
        <v>5.05</v>
      </c>
      <c r="D65632">
        <v>98.98</v>
      </c>
    </row>
    <row r="65633" spans="1:4">
      <c r="A65633" s="29">
        <v>44173</v>
      </c>
      <c r="B65633" s="30">
        <v>0.14583333333333334</v>
      </c>
      <c r="C65633">
        <v>5.0199999999999996</v>
      </c>
      <c r="D65633">
        <v>99.01</v>
      </c>
    </row>
    <row r="65634" spans="1:4">
      <c r="A65634" s="29">
        <v>44173</v>
      </c>
      <c r="B65634" s="30">
        <v>0.15625</v>
      </c>
      <c r="C65634">
        <v>4.99</v>
      </c>
      <c r="D65634">
        <v>99.04</v>
      </c>
    </row>
    <row r="65635" spans="1:4">
      <c r="A65635" s="29">
        <v>44173</v>
      </c>
      <c r="B65635" s="30">
        <v>0.16666666666666666</v>
      </c>
      <c r="C65635">
        <v>4.97</v>
      </c>
      <c r="D65635">
        <v>99.06</v>
      </c>
    </row>
    <row r="65636" spans="1:4">
      <c r="A65636" s="29">
        <v>44173</v>
      </c>
      <c r="B65636" s="30">
        <v>0.17708333333333334</v>
      </c>
      <c r="C65636">
        <v>4.96</v>
      </c>
      <c r="D65636">
        <v>99.070000000000007</v>
      </c>
    </row>
    <row r="65637" spans="1:4">
      <c r="A65637" s="29">
        <v>44173</v>
      </c>
      <c r="B65637" s="30">
        <v>0.1875</v>
      </c>
      <c r="C65637">
        <v>4.95</v>
      </c>
      <c r="D65637">
        <v>99.08</v>
      </c>
    </row>
    <row r="65638" spans="1:4">
      <c r="A65638" s="29">
        <v>44173</v>
      </c>
      <c r="B65638" s="30">
        <v>0.19791666666666666</v>
      </c>
      <c r="C65638">
        <v>4.9400000000000004</v>
      </c>
      <c r="D65638">
        <v>99.09</v>
      </c>
    </row>
    <row r="65639" spans="1:4">
      <c r="A65639" s="29">
        <v>44173</v>
      </c>
      <c r="B65639" s="30">
        <v>0.20833333333333334</v>
      </c>
      <c r="C65639">
        <v>4.93</v>
      </c>
      <c r="D65639">
        <v>99.1</v>
      </c>
    </row>
    <row r="65640" spans="1:4">
      <c r="A65640" s="29">
        <v>44173</v>
      </c>
      <c r="B65640" s="30">
        <v>0.21875</v>
      </c>
      <c r="C65640">
        <v>4.93</v>
      </c>
      <c r="D65640">
        <v>99.1</v>
      </c>
    </row>
    <row r="65641" spans="1:4">
      <c r="A65641" s="29">
        <v>44173</v>
      </c>
      <c r="B65641" s="30">
        <v>0.22916666666666666</v>
      </c>
      <c r="C65641">
        <v>4.92</v>
      </c>
      <c r="D65641">
        <v>99.11</v>
      </c>
    </row>
    <row r="65642" spans="1:4">
      <c r="A65642" s="29">
        <v>44173</v>
      </c>
      <c r="B65642" s="30">
        <v>0.23958333333333334</v>
      </c>
      <c r="C65642">
        <v>5.1100000000000003</v>
      </c>
      <c r="D65642">
        <v>98.92</v>
      </c>
    </row>
    <row r="65643" spans="1:4">
      <c r="A65643" s="29">
        <v>44173</v>
      </c>
      <c r="B65643" s="30">
        <v>0.25</v>
      </c>
      <c r="C65643">
        <v>5.33</v>
      </c>
      <c r="D65643">
        <v>98.7</v>
      </c>
    </row>
    <row r="65644" spans="1:4">
      <c r="A65644" s="29">
        <v>44173</v>
      </c>
      <c r="B65644" s="30">
        <v>0.26041666666666669</v>
      </c>
      <c r="C65644">
        <v>5.43</v>
      </c>
      <c r="D65644">
        <v>98.6</v>
      </c>
    </row>
    <row r="65645" spans="1:4">
      <c r="A65645" s="29">
        <v>44173</v>
      </c>
      <c r="B65645" s="30">
        <v>0.27083333333333331</v>
      </c>
      <c r="C65645">
        <v>5.26</v>
      </c>
      <c r="D65645">
        <v>98.77</v>
      </c>
    </row>
    <row r="65646" spans="1:4">
      <c r="A65646" s="29">
        <v>44173</v>
      </c>
      <c r="B65646" s="30">
        <v>0.28125</v>
      </c>
      <c r="C65646">
        <v>5.08</v>
      </c>
      <c r="D65646">
        <v>98.95</v>
      </c>
    </row>
    <row r="65647" spans="1:4">
      <c r="A65647" s="29">
        <v>44173</v>
      </c>
      <c r="B65647" s="30">
        <v>0.29166666666666669</v>
      </c>
      <c r="C65647">
        <v>5.01</v>
      </c>
      <c r="D65647">
        <v>99.02</v>
      </c>
    </row>
    <row r="65648" spans="1:4">
      <c r="A65648" s="29">
        <v>44173</v>
      </c>
      <c r="B65648" s="30">
        <v>0.30208333333333331</v>
      </c>
      <c r="C65648">
        <v>4.9800000000000004</v>
      </c>
      <c r="D65648">
        <v>99.05</v>
      </c>
    </row>
    <row r="65649" spans="1:4">
      <c r="A65649" s="29">
        <v>44173</v>
      </c>
      <c r="B65649" s="30">
        <v>0.3125</v>
      </c>
      <c r="C65649">
        <v>4.96</v>
      </c>
      <c r="D65649">
        <v>99.070000000000007</v>
      </c>
    </row>
    <row r="65650" spans="1:4">
      <c r="A65650" s="29">
        <v>44173</v>
      </c>
      <c r="B65650" s="30">
        <v>0.32291666666666669</v>
      </c>
      <c r="C65650">
        <v>4.95</v>
      </c>
      <c r="D65650">
        <v>99.08</v>
      </c>
    </row>
    <row r="65651" spans="1:4">
      <c r="A65651" s="29">
        <v>44173</v>
      </c>
      <c r="B65651" s="30">
        <v>0.33333333333333331</v>
      </c>
      <c r="C65651">
        <v>5.22</v>
      </c>
      <c r="D65651">
        <v>98.81</v>
      </c>
    </row>
    <row r="65652" spans="1:4">
      <c r="A65652" s="29">
        <v>44173</v>
      </c>
      <c r="B65652" s="30">
        <v>0.34375</v>
      </c>
      <c r="C65652">
        <v>5.39</v>
      </c>
      <c r="D65652">
        <v>98.64</v>
      </c>
    </row>
    <row r="65653" spans="1:4">
      <c r="A65653" s="29">
        <v>44173</v>
      </c>
      <c r="B65653" s="30">
        <v>0.35416666666666669</v>
      </c>
      <c r="C65653">
        <v>5.47</v>
      </c>
      <c r="D65653">
        <v>98.56</v>
      </c>
    </row>
    <row r="65654" spans="1:4">
      <c r="A65654" s="29">
        <v>44173</v>
      </c>
      <c r="B65654" s="30">
        <v>0.36458333333333331</v>
      </c>
      <c r="C65654">
        <v>5.52</v>
      </c>
      <c r="D65654">
        <v>98.51</v>
      </c>
    </row>
    <row r="65655" spans="1:4">
      <c r="A65655" s="29">
        <v>44173</v>
      </c>
      <c r="B65655" s="30">
        <v>0.375</v>
      </c>
      <c r="C65655">
        <v>5.56</v>
      </c>
      <c r="D65655">
        <v>98.47</v>
      </c>
    </row>
    <row r="65656" spans="1:4">
      <c r="A65656" s="29">
        <v>44173</v>
      </c>
      <c r="B65656" s="30">
        <v>0.38541666666666669</v>
      </c>
      <c r="C65656">
        <v>5.59</v>
      </c>
      <c r="D65656">
        <v>98.44</v>
      </c>
    </row>
    <row r="65657" spans="1:4">
      <c r="A65657" s="29">
        <v>44173</v>
      </c>
      <c r="B65657" s="30">
        <v>0.39583333333333331</v>
      </c>
      <c r="C65657">
        <v>5.6</v>
      </c>
      <c r="D65657">
        <v>98.43</v>
      </c>
    </row>
    <row r="65658" spans="1:4">
      <c r="A65658" s="29">
        <v>44173</v>
      </c>
      <c r="B65658" s="30">
        <v>0.40625</v>
      </c>
      <c r="C65658">
        <v>5.62</v>
      </c>
      <c r="D65658">
        <v>98.41</v>
      </c>
    </row>
    <row r="65659" spans="1:4">
      <c r="A65659" s="29">
        <v>44173</v>
      </c>
      <c r="B65659" s="30">
        <v>0.41666666666666669</v>
      </c>
      <c r="C65659">
        <v>5.63</v>
      </c>
      <c r="D65659">
        <v>98.4</v>
      </c>
    </row>
    <row r="65660" spans="1:4">
      <c r="A65660" s="29">
        <v>44173</v>
      </c>
      <c r="B65660" s="30">
        <v>0.42708333333333331</v>
      </c>
      <c r="C65660">
        <v>5.57</v>
      </c>
      <c r="D65660">
        <v>98.460000000000008</v>
      </c>
    </row>
    <row r="65661" spans="1:4">
      <c r="A65661" s="29">
        <v>44173</v>
      </c>
      <c r="B65661" s="30">
        <v>0.4375</v>
      </c>
      <c r="C65661">
        <v>5.27</v>
      </c>
      <c r="D65661">
        <v>98.76</v>
      </c>
    </row>
    <row r="65662" spans="1:4">
      <c r="A65662" s="29">
        <v>44173</v>
      </c>
      <c r="B65662" s="30">
        <v>0.44791666666666669</v>
      </c>
      <c r="C65662">
        <v>5.16</v>
      </c>
      <c r="D65662">
        <v>98.87</v>
      </c>
    </row>
    <row r="65663" spans="1:4">
      <c r="A65663" s="29">
        <v>44173</v>
      </c>
      <c r="B65663" s="30">
        <v>0.45833333333333331</v>
      </c>
      <c r="C65663">
        <v>5.36</v>
      </c>
      <c r="D65663">
        <v>98.67</v>
      </c>
    </row>
    <row r="65664" spans="1:4">
      <c r="A65664" s="29">
        <v>44173</v>
      </c>
      <c r="B65664" s="30">
        <v>0.46875</v>
      </c>
      <c r="C65664">
        <v>5.51</v>
      </c>
      <c r="D65664">
        <v>98.52</v>
      </c>
    </row>
    <row r="65665" spans="1:4">
      <c r="A65665" s="29">
        <v>44173</v>
      </c>
      <c r="B65665" s="30">
        <v>0.47916666666666669</v>
      </c>
      <c r="C65665">
        <v>5.56</v>
      </c>
      <c r="D65665">
        <v>98.47</v>
      </c>
    </row>
    <row r="65666" spans="1:4">
      <c r="A65666" s="29">
        <v>44173</v>
      </c>
      <c r="B65666" s="30">
        <v>0.48958333333333331</v>
      </c>
      <c r="C65666">
        <v>5.59</v>
      </c>
      <c r="D65666">
        <v>98.44</v>
      </c>
    </row>
    <row r="65667" spans="1:4">
      <c r="A65667" s="29">
        <v>44173</v>
      </c>
      <c r="B65667" s="30">
        <v>0.5</v>
      </c>
      <c r="C65667">
        <v>5.62</v>
      </c>
      <c r="D65667">
        <v>98.41</v>
      </c>
    </row>
    <row r="65668" spans="1:4">
      <c r="A65668" s="29">
        <v>44173</v>
      </c>
      <c r="B65668" s="30">
        <v>0.51041666666666663</v>
      </c>
      <c r="C65668">
        <v>5.63</v>
      </c>
      <c r="D65668">
        <v>98.4</v>
      </c>
    </row>
    <row r="65669" spans="1:4">
      <c r="A65669" s="29">
        <v>44173</v>
      </c>
      <c r="B65669" s="30">
        <v>0.52083333333333337</v>
      </c>
      <c r="C65669">
        <v>5.65</v>
      </c>
      <c r="D65669">
        <v>98.38</v>
      </c>
    </row>
    <row r="65670" spans="1:4">
      <c r="A65670" s="29">
        <v>44173</v>
      </c>
      <c r="B65670" s="30">
        <v>0.53125</v>
      </c>
      <c r="C65670">
        <v>5.66</v>
      </c>
      <c r="D65670">
        <v>98.37</v>
      </c>
    </row>
    <row r="65671" spans="1:4">
      <c r="A65671" s="29">
        <v>44173</v>
      </c>
      <c r="B65671" s="30">
        <v>0.54166666666666663</v>
      </c>
      <c r="C65671">
        <v>5.67</v>
      </c>
      <c r="D65671">
        <v>98.36</v>
      </c>
    </row>
    <row r="65672" spans="1:4">
      <c r="A65672" s="29">
        <v>44173</v>
      </c>
      <c r="B65672" s="30">
        <v>0.55208333333333337</v>
      </c>
      <c r="C65672">
        <v>5.67</v>
      </c>
      <c r="D65672">
        <v>98.36</v>
      </c>
    </row>
    <row r="65673" spans="1:4">
      <c r="A65673" s="29">
        <v>44173</v>
      </c>
      <c r="B65673" s="30">
        <v>0.5625</v>
      </c>
      <c r="C65673">
        <v>5.67</v>
      </c>
      <c r="D65673">
        <v>98.36</v>
      </c>
    </row>
    <row r="65674" spans="1:4">
      <c r="A65674" s="29">
        <v>44173</v>
      </c>
      <c r="B65674" s="30">
        <v>0.57291666666666663</v>
      </c>
      <c r="C65674">
        <v>5.67</v>
      </c>
      <c r="D65674">
        <v>98.36</v>
      </c>
    </row>
    <row r="65675" spans="1:4">
      <c r="A65675" s="29">
        <v>44173</v>
      </c>
      <c r="B65675" s="30">
        <v>0.58333333333333337</v>
      </c>
      <c r="C65675">
        <v>5.44</v>
      </c>
      <c r="D65675">
        <v>98.59</v>
      </c>
    </row>
    <row r="65676" spans="1:4">
      <c r="A65676" s="29">
        <v>44173</v>
      </c>
      <c r="B65676" s="30">
        <v>0.59375</v>
      </c>
      <c r="C65676">
        <v>5.23</v>
      </c>
      <c r="D65676">
        <v>98.8</v>
      </c>
    </row>
    <row r="65677" spans="1:4">
      <c r="A65677" s="29">
        <v>44173</v>
      </c>
      <c r="B65677" s="30">
        <v>0.60416666666666663</v>
      </c>
      <c r="C65677">
        <v>5.14</v>
      </c>
      <c r="D65677">
        <v>98.89</v>
      </c>
    </row>
    <row r="65678" spans="1:4">
      <c r="A65678" s="29">
        <v>44173</v>
      </c>
      <c r="B65678" s="30">
        <v>0.61458333333333337</v>
      </c>
      <c r="C65678">
        <v>5.22</v>
      </c>
      <c r="D65678">
        <v>98.81</v>
      </c>
    </row>
    <row r="65679" spans="1:4">
      <c r="A65679" s="29">
        <v>44173</v>
      </c>
      <c r="B65679" s="30">
        <v>0.625</v>
      </c>
      <c r="C65679">
        <v>5.46</v>
      </c>
      <c r="D65679">
        <v>98.570000000000007</v>
      </c>
    </row>
    <row r="65680" spans="1:4">
      <c r="A65680" s="29">
        <v>44173</v>
      </c>
      <c r="B65680" s="30">
        <v>0.63541666666666663</v>
      </c>
      <c r="C65680">
        <v>5.54</v>
      </c>
      <c r="D65680">
        <v>98.49</v>
      </c>
    </row>
    <row r="65681" spans="1:4">
      <c r="A65681" s="29">
        <v>44173</v>
      </c>
      <c r="B65681" s="30">
        <v>0.64583333333333337</v>
      </c>
      <c r="C65681">
        <v>5.58</v>
      </c>
      <c r="D65681">
        <v>98.45</v>
      </c>
    </row>
    <row r="65682" spans="1:4">
      <c r="A65682" s="29">
        <v>44173</v>
      </c>
      <c r="B65682" s="30">
        <v>0.65625</v>
      </c>
      <c r="C65682">
        <v>5.6</v>
      </c>
      <c r="D65682">
        <v>98.43</v>
      </c>
    </row>
    <row r="65683" spans="1:4">
      <c r="A65683" s="29">
        <v>44173</v>
      </c>
      <c r="B65683" s="30">
        <v>0.66666666666666663</v>
      </c>
      <c r="C65683">
        <v>5.63</v>
      </c>
      <c r="D65683">
        <v>98.4</v>
      </c>
    </row>
    <row r="65684" spans="1:4">
      <c r="A65684" s="29">
        <v>44173</v>
      </c>
      <c r="B65684" s="30">
        <v>0.67708333333333337</v>
      </c>
      <c r="C65684">
        <v>5.35</v>
      </c>
      <c r="D65684">
        <v>98.68</v>
      </c>
    </row>
    <row r="65685" spans="1:4">
      <c r="A65685" s="29">
        <v>44173</v>
      </c>
      <c r="B65685" s="30">
        <v>0.6875</v>
      </c>
      <c r="C65685">
        <v>5.18</v>
      </c>
      <c r="D65685">
        <v>98.85</v>
      </c>
    </row>
    <row r="65686" spans="1:4">
      <c r="A65686" s="29">
        <v>44173</v>
      </c>
      <c r="B65686" s="30">
        <v>0.69791666666666663</v>
      </c>
      <c r="C65686">
        <v>5.0999999999999996</v>
      </c>
      <c r="D65686">
        <v>98.93</v>
      </c>
    </row>
    <row r="65687" spans="1:4">
      <c r="A65687" s="29">
        <v>44173</v>
      </c>
      <c r="B65687" s="30">
        <v>0.70833333333333337</v>
      </c>
      <c r="C65687">
        <v>18.190000000000001</v>
      </c>
      <c r="D65687">
        <v>85.84</v>
      </c>
    </row>
    <row r="65688" spans="1:4">
      <c r="A65688" s="29">
        <v>44173</v>
      </c>
      <c r="B65688" s="30">
        <v>0.71875</v>
      </c>
      <c r="C65688">
        <v>19.34</v>
      </c>
      <c r="D65688">
        <v>84.69</v>
      </c>
    </row>
    <row r="65689" spans="1:4">
      <c r="A65689" s="29">
        <v>44173</v>
      </c>
      <c r="B65689" s="30">
        <v>0.72916666666666663</v>
      </c>
      <c r="C65689">
        <v>19.420000000000002</v>
      </c>
      <c r="D65689">
        <v>84.61</v>
      </c>
    </row>
    <row r="65690" spans="1:4">
      <c r="A65690" s="29">
        <v>44173</v>
      </c>
      <c r="B65690" s="30">
        <v>0.73958333333333337</v>
      </c>
      <c r="C65690">
        <v>6.17</v>
      </c>
      <c r="D65690">
        <v>97.86</v>
      </c>
    </row>
    <row r="65691" spans="1:4">
      <c r="A65691" s="29">
        <v>44173</v>
      </c>
      <c r="B65691" s="30">
        <v>0.75</v>
      </c>
      <c r="C65691">
        <v>5.6</v>
      </c>
      <c r="D65691">
        <v>98.43</v>
      </c>
    </row>
    <row r="65692" spans="1:4">
      <c r="A65692" s="29">
        <v>44173</v>
      </c>
      <c r="B65692" s="30">
        <v>0.76041666666666663</v>
      </c>
      <c r="C65692">
        <v>5.61</v>
      </c>
      <c r="D65692">
        <v>98.42</v>
      </c>
    </row>
    <row r="65693" spans="1:4">
      <c r="A65693" s="29">
        <v>44173</v>
      </c>
      <c r="B65693" s="30">
        <v>0.77083333333333337</v>
      </c>
      <c r="C65693">
        <v>5.63</v>
      </c>
      <c r="D65693">
        <v>98.4</v>
      </c>
    </row>
    <row r="65694" spans="1:4">
      <c r="A65694" s="29">
        <v>44173</v>
      </c>
      <c r="B65694" s="30">
        <v>0.78125</v>
      </c>
      <c r="C65694">
        <v>5.63</v>
      </c>
      <c r="D65694">
        <v>98.4</v>
      </c>
    </row>
    <row r="65695" spans="1:4">
      <c r="A65695" s="29">
        <v>44173</v>
      </c>
      <c r="B65695" s="30">
        <v>0.79166666666666663</v>
      </c>
      <c r="C65695">
        <v>5.65</v>
      </c>
      <c r="D65695">
        <v>98.38</v>
      </c>
    </row>
    <row r="65696" spans="1:4">
      <c r="A65696" s="29">
        <v>44173</v>
      </c>
      <c r="B65696" s="30">
        <v>0.80208333333333337</v>
      </c>
      <c r="C65696">
        <v>5.65</v>
      </c>
      <c r="D65696">
        <v>98.38</v>
      </c>
    </row>
    <row r="65697" spans="1:4">
      <c r="A65697" s="29">
        <v>44173</v>
      </c>
      <c r="B65697" s="30">
        <v>0.8125</v>
      </c>
      <c r="C65697">
        <v>5.66</v>
      </c>
      <c r="D65697">
        <v>98.37</v>
      </c>
    </row>
    <row r="65698" spans="1:4">
      <c r="A65698" s="29">
        <v>44173</v>
      </c>
      <c r="B65698" s="30">
        <v>0.82291666666666663</v>
      </c>
      <c r="C65698">
        <v>5.67</v>
      </c>
      <c r="D65698">
        <v>98.36</v>
      </c>
    </row>
    <row r="65699" spans="1:4">
      <c r="A65699" s="29">
        <v>44173</v>
      </c>
      <c r="B65699" s="30">
        <v>0.83333333333333337</v>
      </c>
      <c r="C65699">
        <v>5.67</v>
      </c>
      <c r="D65699">
        <v>98.36</v>
      </c>
    </row>
    <row r="65700" spans="1:4">
      <c r="A65700" s="29">
        <v>44173</v>
      </c>
      <c r="B65700" s="30">
        <v>0.84375</v>
      </c>
      <c r="C65700">
        <v>5.45</v>
      </c>
      <c r="D65700">
        <v>98.58</v>
      </c>
    </row>
    <row r="65701" spans="1:4">
      <c r="A65701" s="29">
        <v>44173</v>
      </c>
      <c r="B65701" s="30">
        <v>0.85416666666666663</v>
      </c>
      <c r="C65701">
        <v>5.24</v>
      </c>
      <c r="D65701">
        <v>98.79</v>
      </c>
    </row>
    <row r="65702" spans="1:4">
      <c r="A65702" s="29">
        <v>44173</v>
      </c>
      <c r="B65702" s="30">
        <v>0.86458333333333337</v>
      </c>
      <c r="C65702">
        <v>5.13</v>
      </c>
      <c r="D65702">
        <v>98.9</v>
      </c>
    </row>
    <row r="65703" spans="1:4">
      <c r="A65703" s="29">
        <v>44173</v>
      </c>
      <c r="B65703" s="30">
        <v>0.875</v>
      </c>
      <c r="C65703">
        <v>5.38</v>
      </c>
      <c r="D65703">
        <v>98.65</v>
      </c>
    </row>
    <row r="65704" spans="1:4">
      <c r="A65704" s="29">
        <v>44173</v>
      </c>
      <c r="B65704" s="30">
        <v>0.88541666666666663</v>
      </c>
      <c r="C65704">
        <v>5.52</v>
      </c>
      <c r="D65704">
        <v>98.51</v>
      </c>
    </row>
    <row r="65705" spans="1:4">
      <c r="A65705" s="29">
        <v>44173</v>
      </c>
      <c r="B65705" s="30">
        <v>0.89583333333333337</v>
      </c>
      <c r="C65705">
        <v>5.57</v>
      </c>
      <c r="D65705">
        <v>98.460000000000008</v>
      </c>
    </row>
    <row r="65706" spans="1:4">
      <c r="A65706" s="29">
        <v>44173</v>
      </c>
      <c r="B65706" s="30">
        <v>0.90625</v>
      </c>
      <c r="C65706">
        <v>5.6</v>
      </c>
      <c r="D65706">
        <v>98.43</v>
      </c>
    </row>
    <row r="65707" spans="1:4">
      <c r="A65707" s="29">
        <v>44173</v>
      </c>
      <c r="B65707" s="30">
        <v>0.91666666666666663</v>
      </c>
      <c r="C65707">
        <v>5.62</v>
      </c>
      <c r="D65707">
        <v>98.41</v>
      </c>
    </row>
    <row r="65708" spans="1:4">
      <c r="A65708" s="29">
        <v>44173</v>
      </c>
      <c r="B65708" s="30">
        <v>0.92708333333333337</v>
      </c>
      <c r="C65708">
        <v>5.39</v>
      </c>
      <c r="D65708">
        <v>98.64</v>
      </c>
    </row>
    <row r="65709" spans="1:4">
      <c r="A65709" s="29">
        <v>44173</v>
      </c>
      <c r="B65709" s="30">
        <v>0.9375</v>
      </c>
      <c r="C65709">
        <v>5.19</v>
      </c>
      <c r="D65709">
        <v>98.84</v>
      </c>
    </row>
    <row r="65710" spans="1:4">
      <c r="A65710" s="29">
        <v>44173</v>
      </c>
      <c r="B65710" s="30">
        <v>0.94791666666666663</v>
      </c>
      <c r="C65710">
        <v>5.0999999999999996</v>
      </c>
      <c r="D65710">
        <v>98.93</v>
      </c>
    </row>
    <row r="65711" spans="1:4">
      <c r="A65711" s="29">
        <v>44173</v>
      </c>
      <c r="B65711" s="30">
        <v>0.95833333333333337</v>
      </c>
      <c r="C65711">
        <v>5.0599999999999996</v>
      </c>
      <c r="D65711">
        <v>98.97</v>
      </c>
    </row>
    <row r="65712" spans="1:4">
      <c r="A65712" s="29">
        <v>44173</v>
      </c>
      <c r="B65712" s="30">
        <v>0.96875</v>
      </c>
      <c r="C65712">
        <v>5.0199999999999996</v>
      </c>
      <c r="D65712">
        <v>99.01</v>
      </c>
    </row>
    <row r="65713" spans="1:4">
      <c r="A65713" s="29">
        <v>44173</v>
      </c>
      <c r="B65713" s="30">
        <v>0.97916666666666663</v>
      </c>
      <c r="C65713">
        <v>4.9800000000000004</v>
      </c>
      <c r="D65713">
        <v>99.05</v>
      </c>
    </row>
    <row r="65714" spans="1:4">
      <c r="A65714" s="29">
        <v>44173</v>
      </c>
      <c r="B65714" s="30">
        <v>0.98958333333333337</v>
      </c>
      <c r="C65714">
        <v>18.37</v>
      </c>
      <c r="D65714">
        <v>85.66</v>
      </c>
    </row>
    <row r="65715" spans="1:4">
      <c r="A65715" s="29">
        <v>44174</v>
      </c>
      <c r="B65715" s="30">
        <v>0</v>
      </c>
      <c r="C65715">
        <v>19.3</v>
      </c>
      <c r="D65715">
        <v>84.73</v>
      </c>
    </row>
    <row r="65716" spans="1:4">
      <c r="A65716" s="29">
        <v>44174</v>
      </c>
      <c r="B65716" s="30">
        <v>1.0416666666666666E-2</v>
      </c>
      <c r="C65716">
        <v>19.36</v>
      </c>
      <c r="D65716">
        <v>84.67</v>
      </c>
    </row>
    <row r="65717" spans="1:4">
      <c r="A65717" s="29">
        <v>44174</v>
      </c>
      <c r="B65717" s="30">
        <v>2.0833333333333332E-2</v>
      </c>
      <c r="C65717">
        <v>14.86</v>
      </c>
      <c r="D65717">
        <v>89.17</v>
      </c>
    </row>
    <row r="65718" spans="1:4">
      <c r="A65718" s="29">
        <v>44174</v>
      </c>
      <c r="B65718" s="30">
        <v>3.125E-2</v>
      </c>
      <c r="C65718">
        <v>5.28</v>
      </c>
      <c r="D65718">
        <v>98.75</v>
      </c>
    </row>
    <row r="65719" spans="1:4">
      <c r="A65719" s="29">
        <v>44174</v>
      </c>
      <c r="B65719" s="30">
        <v>4.1666666666666664E-2</v>
      </c>
      <c r="C65719">
        <v>5.08</v>
      </c>
      <c r="D65719">
        <v>98.95</v>
      </c>
    </row>
    <row r="65720" spans="1:4">
      <c r="A65720" s="29">
        <v>44174</v>
      </c>
      <c r="B65720" s="30">
        <v>5.2083333333333336E-2</v>
      </c>
      <c r="C65720">
        <v>5.01</v>
      </c>
      <c r="D65720">
        <v>99.02</v>
      </c>
    </row>
    <row r="65721" spans="1:4">
      <c r="A65721" s="29">
        <v>44174</v>
      </c>
      <c r="B65721" s="30">
        <v>6.25E-2</v>
      </c>
      <c r="C65721">
        <v>4.9800000000000004</v>
      </c>
      <c r="D65721">
        <v>99.05</v>
      </c>
    </row>
    <row r="65722" spans="1:4">
      <c r="A65722" s="29">
        <v>44174</v>
      </c>
      <c r="B65722" s="30">
        <v>7.2916666666666671E-2</v>
      </c>
      <c r="C65722">
        <v>4.95</v>
      </c>
      <c r="D65722">
        <v>99.08</v>
      </c>
    </row>
    <row r="65723" spans="1:4">
      <c r="A65723" s="29">
        <v>44174</v>
      </c>
      <c r="B65723" s="30">
        <v>8.3333333333333329E-2</v>
      </c>
      <c r="C65723">
        <v>4.93</v>
      </c>
      <c r="D65723">
        <v>99.1</v>
      </c>
    </row>
    <row r="65724" spans="1:4">
      <c r="A65724" s="29">
        <v>44174</v>
      </c>
      <c r="B65724" s="30">
        <v>9.375E-2</v>
      </c>
      <c r="C65724">
        <v>4.91</v>
      </c>
      <c r="D65724">
        <v>99.12</v>
      </c>
    </row>
    <row r="65725" spans="1:4">
      <c r="A65725" s="29">
        <v>44174</v>
      </c>
      <c r="B65725" s="30">
        <v>0.10416666666666667</v>
      </c>
      <c r="C65725">
        <v>4.8899999999999997</v>
      </c>
      <c r="D65725">
        <v>99.14</v>
      </c>
    </row>
    <row r="65726" spans="1:4">
      <c r="A65726" s="29">
        <v>44174</v>
      </c>
      <c r="B65726" s="30">
        <v>0.11458333333333333</v>
      </c>
      <c r="C65726">
        <v>4.88</v>
      </c>
      <c r="D65726">
        <v>99.15</v>
      </c>
    </row>
    <row r="65727" spans="1:4">
      <c r="A65727" s="29">
        <v>44174</v>
      </c>
      <c r="B65727" s="30">
        <v>0.125</v>
      </c>
      <c r="C65727">
        <v>4.87</v>
      </c>
      <c r="D65727">
        <v>99.16</v>
      </c>
    </row>
    <row r="65728" spans="1:4">
      <c r="A65728" s="29">
        <v>44174</v>
      </c>
      <c r="B65728" s="30">
        <v>0.13541666666666666</v>
      </c>
      <c r="C65728">
        <v>4.8600000000000003</v>
      </c>
      <c r="D65728">
        <v>99.17</v>
      </c>
    </row>
    <row r="65729" spans="1:4">
      <c r="A65729" s="29">
        <v>44174</v>
      </c>
      <c r="B65729" s="30">
        <v>0.14583333333333334</v>
      </c>
      <c r="C65729">
        <v>4.8499999999999996</v>
      </c>
      <c r="D65729">
        <v>99.18</v>
      </c>
    </row>
    <row r="65730" spans="1:4">
      <c r="A65730" s="29">
        <v>44174</v>
      </c>
      <c r="B65730" s="30">
        <v>0.15625</v>
      </c>
      <c r="C65730">
        <v>4.8499999999999996</v>
      </c>
      <c r="D65730">
        <v>99.18</v>
      </c>
    </row>
    <row r="65731" spans="1:4">
      <c r="A65731" s="29">
        <v>44174</v>
      </c>
      <c r="B65731" s="30">
        <v>0.16666666666666666</v>
      </c>
      <c r="C65731">
        <v>15.79</v>
      </c>
      <c r="D65731">
        <v>88.240000000000009</v>
      </c>
    </row>
    <row r="65732" spans="1:4">
      <c r="A65732" s="29">
        <v>44174</v>
      </c>
      <c r="B65732" s="30">
        <v>0.17708333333333334</v>
      </c>
      <c r="C65732">
        <v>15.95</v>
      </c>
      <c r="D65732">
        <v>88.08</v>
      </c>
    </row>
    <row r="65733" spans="1:4">
      <c r="A65733" s="29">
        <v>44174</v>
      </c>
      <c r="B65733" s="30">
        <v>0.1875</v>
      </c>
      <c r="C65733">
        <v>15.98</v>
      </c>
      <c r="D65733">
        <v>88.05</v>
      </c>
    </row>
    <row r="65734" spans="1:4">
      <c r="A65734" s="29">
        <v>44174</v>
      </c>
      <c r="B65734" s="30">
        <v>0.19791666666666666</v>
      </c>
      <c r="C65734">
        <v>5.75</v>
      </c>
      <c r="D65734">
        <v>98.28</v>
      </c>
    </row>
    <row r="65735" spans="1:4">
      <c r="A65735" s="29">
        <v>44174</v>
      </c>
      <c r="B65735" s="30">
        <v>0.20833333333333334</v>
      </c>
      <c r="C65735">
        <v>5.12</v>
      </c>
      <c r="D65735">
        <v>98.91</v>
      </c>
    </row>
    <row r="65736" spans="1:4">
      <c r="A65736" s="29">
        <v>44174</v>
      </c>
      <c r="B65736" s="30">
        <v>0.21875</v>
      </c>
      <c r="C65736">
        <v>4.9800000000000004</v>
      </c>
      <c r="D65736">
        <v>99.05</v>
      </c>
    </row>
    <row r="65737" spans="1:4">
      <c r="A65737" s="29">
        <v>44174</v>
      </c>
      <c r="B65737" s="30">
        <v>0.22916666666666666</v>
      </c>
      <c r="C65737">
        <v>4.93</v>
      </c>
      <c r="D65737">
        <v>99.1</v>
      </c>
    </row>
    <row r="65738" spans="1:4">
      <c r="A65738" s="29">
        <v>44174</v>
      </c>
      <c r="B65738" s="30">
        <v>0.23958333333333334</v>
      </c>
      <c r="C65738">
        <v>4.8899999999999997</v>
      </c>
      <c r="D65738">
        <v>99.14</v>
      </c>
    </row>
    <row r="65739" spans="1:4">
      <c r="A65739" s="29">
        <v>44174</v>
      </c>
      <c r="B65739" s="30">
        <v>0.25</v>
      </c>
      <c r="C65739">
        <v>4.88</v>
      </c>
      <c r="D65739">
        <v>99.15</v>
      </c>
    </row>
    <row r="65740" spans="1:4">
      <c r="A65740" s="29">
        <v>44174</v>
      </c>
      <c r="B65740" s="30">
        <v>0.26041666666666669</v>
      </c>
      <c r="C65740">
        <v>4.8499999999999996</v>
      </c>
      <c r="D65740">
        <v>99.18</v>
      </c>
    </row>
    <row r="65741" spans="1:4">
      <c r="A65741" s="29">
        <v>44174</v>
      </c>
      <c r="B65741" s="30">
        <v>0.27083333333333331</v>
      </c>
      <c r="C65741">
        <v>4.91</v>
      </c>
      <c r="D65741">
        <v>99.12</v>
      </c>
    </row>
    <row r="65742" spans="1:4">
      <c r="A65742" s="29">
        <v>44174</v>
      </c>
      <c r="B65742" s="30">
        <v>0.28125</v>
      </c>
      <c r="C65742">
        <v>5.23</v>
      </c>
      <c r="D65742">
        <v>98.8</v>
      </c>
    </row>
    <row r="65743" spans="1:4">
      <c r="A65743" s="29">
        <v>44174</v>
      </c>
      <c r="B65743" s="30">
        <v>0.29166666666666669</v>
      </c>
      <c r="C65743">
        <v>5.34</v>
      </c>
      <c r="D65743">
        <v>98.69</v>
      </c>
    </row>
    <row r="65744" spans="1:4">
      <c r="A65744" s="29">
        <v>44174</v>
      </c>
      <c r="B65744" s="30">
        <v>0.30208333333333331</v>
      </c>
      <c r="C65744">
        <v>5.4</v>
      </c>
      <c r="D65744">
        <v>98.63</v>
      </c>
    </row>
    <row r="65745" spans="1:4">
      <c r="A65745" s="29">
        <v>44174</v>
      </c>
      <c r="B65745" s="30">
        <v>0.3125</v>
      </c>
      <c r="C65745">
        <v>5.45</v>
      </c>
      <c r="D65745">
        <v>98.58</v>
      </c>
    </row>
    <row r="65746" spans="1:4">
      <c r="A65746" s="29">
        <v>44174</v>
      </c>
      <c r="B65746" s="30">
        <v>0.32291666666666669</v>
      </c>
      <c r="C65746">
        <v>5.47</v>
      </c>
      <c r="D65746">
        <v>98.56</v>
      </c>
    </row>
    <row r="65747" spans="1:4">
      <c r="A65747" s="29">
        <v>44174</v>
      </c>
      <c r="B65747" s="30">
        <v>0.33333333333333331</v>
      </c>
      <c r="C65747">
        <v>5.5</v>
      </c>
      <c r="D65747">
        <v>98.53</v>
      </c>
    </row>
    <row r="65748" spans="1:4">
      <c r="A65748" s="29">
        <v>44174</v>
      </c>
      <c r="B65748" s="30">
        <v>0.34375</v>
      </c>
      <c r="C65748">
        <v>5.52</v>
      </c>
      <c r="D65748">
        <v>98.51</v>
      </c>
    </row>
    <row r="65749" spans="1:4">
      <c r="A65749" s="29">
        <v>44174</v>
      </c>
      <c r="B65749" s="30">
        <v>0.35416666666666669</v>
      </c>
      <c r="C65749">
        <v>5.48</v>
      </c>
      <c r="D65749">
        <v>98.55</v>
      </c>
    </row>
    <row r="65750" spans="1:4">
      <c r="A65750" s="29">
        <v>44174</v>
      </c>
      <c r="B65750" s="30">
        <v>0.36458333333333331</v>
      </c>
      <c r="C65750">
        <v>5.19</v>
      </c>
      <c r="D65750">
        <v>98.84</v>
      </c>
    </row>
    <row r="65751" spans="1:4">
      <c r="A65751" s="29">
        <v>44174</v>
      </c>
      <c r="B65751" s="30">
        <v>0.375</v>
      </c>
      <c r="C65751">
        <v>5.08</v>
      </c>
      <c r="D65751">
        <v>98.95</v>
      </c>
    </row>
    <row r="65752" spans="1:4">
      <c r="A65752" s="29">
        <v>44174</v>
      </c>
      <c r="B65752" s="30">
        <v>0.38541666666666669</v>
      </c>
      <c r="C65752">
        <v>5.01</v>
      </c>
      <c r="D65752">
        <v>99.02</v>
      </c>
    </row>
    <row r="65753" spans="1:4">
      <c r="A65753" s="29">
        <v>44174</v>
      </c>
      <c r="B65753" s="30">
        <v>0.39583333333333331</v>
      </c>
      <c r="C65753">
        <v>5.28</v>
      </c>
      <c r="D65753">
        <v>98.75</v>
      </c>
    </row>
    <row r="65754" spans="1:4">
      <c r="A65754" s="29">
        <v>44174</v>
      </c>
      <c r="B65754" s="30">
        <v>0.40625</v>
      </c>
      <c r="C65754">
        <v>5.42</v>
      </c>
      <c r="D65754">
        <v>98.61</v>
      </c>
    </row>
    <row r="65755" spans="1:4">
      <c r="A65755" s="29">
        <v>44174</v>
      </c>
      <c r="B65755" s="30">
        <v>0.41666666666666669</v>
      </c>
      <c r="C65755">
        <v>5.47</v>
      </c>
      <c r="D65755">
        <v>98.56</v>
      </c>
    </row>
    <row r="65756" spans="1:4">
      <c r="A65756" s="29">
        <v>44174</v>
      </c>
      <c r="B65756" s="30">
        <v>0.42708333333333331</v>
      </c>
      <c r="C65756">
        <v>5.51</v>
      </c>
      <c r="D65756">
        <v>98.52</v>
      </c>
    </row>
    <row r="65757" spans="1:4">
      <c r="A65757" s="29">
        <v>44174</v>
      </c>
      <c r="B65757" s="30">
        <v>0.4375</v>
      </c>
      <c r="C65757">
        <v>5.54</v>
      </c>
      <c r="D65757">
        <v>98.49</v>
      </c>
    </row>
    <row r="65758" spans="1:4">
      <c r="A65758" s="29">
        <v>44174</v>
      </c>
      <c r="B65758" s="30">
        <v>0.44791666666666669</v>
      </c>
      <c r="C65758">
        <v>5.56</v>
      </c>
      <c r="D65758">
        <v>98.47</v>
      </c>
    </row>
    <row r="65759" spans="1:4">
      <c r="A65759" s="29">
        <v>44174</v>
      </c>
      <c r="B65759" s="30">
        <v>0.45833333333333331</v>
      </c>
      <c r="C65759">
        <v>5.48</v>
      </c>
      <c r="D65759">
        <v>98.55</v>
      </c>
    </row>
    <row r="65760" spans="1:4">
      <c r="A65760" s="29">
        <v>44174</v>
      </c>
      <c r="B65760" s="30">
        <v>0.46875</v>
      </c>
      <c r="C65760">
        <v>5.19</v>
      </c>
      <c r="D65760">
        <v>98.84</v>
      </c>
    </row>
    <row r="65761" spans="1:4">
      <c r="A65761" s="29">
        <v>44174</v>
      </c>
      <c r="B65761" s="30">
        <v>0.47916666666666669</v>
      </c>
      <c r="C65761">
        <v>5.08</v>
      </c>
      <c r="D65761">
        <v>98.95</v>
      </c>
    </row>
    <row r="65762" spans="1:4">
      <c r="A65762" s="29">
        <v>44174</v>
      </c>
      <c r="B65762" s="30">
        <v>0.48958333333333331</v>
      </c>
      <c r="C65762">
        <v>5.0199999999999996</v>
      </c>
      <c r="D65762">
        <v>99.01</v>
      </c>
    </row>
    <row r="65763" spans="1:4">
      <c r="A65763" s="29">
        <v>44174</v>
      </c>
      <c r="B65763" s="30">
        <v>0.5</v>
      </c>
      <c r="C65763">
        <v>5.29</v>
      </c>
      <c r="D65763">
        <v>98.74</v>
      </c>
    </row>
    <row r="65764" spans="1:4">
      <c r="A65764" s="29">
        <v>44174</v>
      </c>
      <c r="B65764" s="30">
        <v>0.51041666666666663</v>
      </c>
      <c r="C65764">
        <v>5.42</v>
      </c>
      <c r="D65764">
        <v>98.61</v>
      </c>
    </row>
    <row r="65765" spans="1:4">
      <c r="A65765" s="29">
        <v>44174</v>
      </c>
      <c r="B65765" s="30">
        <v>0.52083333333333337</v>
      </c>
      <c r="C65765">
        <v>5.48</v>
      </c>
      <c r="D65765">
        <v>98.55</v>
      </c>
    </row>
    <row r="65766" spans="1:4">
      <c r="A65766" s="29">
        <v>44174</v>
      </c>
      <c r="B65766" s="30">
        <v>0.53125</v>
      </c>
      <c r="C65766">
        <v>5.52</v>
      </c>
      <c r="D65766">
        <v>98.51</v>
      </c>
    </row>
    <row r="65767" spans="1:4">
      <c r="A65767" s="29">
        <v>44174</v>
      </c>
      <c r="B65767" s="30">
        <v>0.54166666666666663</v>
      </c>
      <c r="C65767">
        <v>5.54</v>
      </c>
      <c r="D65767">
        <v>98.49</v>
      </c>
    </row>
    <row r="65768" spans="1:4">
      <c r="A65768" s="29">
        <v>44174</v>
      </c>
      <c r="B65768" s="30">
        <v>0.55208333333333337</v>
      </c>
      <c r="C65768">
        <v>5.56</v>
      </c>
      <c r="D65768">
        <v>98.47</v>
      </c>
    </row>
    <row r="65769" spans="1:4">
      <c r="A65769" s="29">
        <v>44174</v>
      </c>
      <c r="B65769" s="30">
        <v>0.5625</v>
      </c>
      <c r="C65769">
        <v>5.57</v>
      </c>
      <c r="D65769">
        <v>98.460000000000008</v>
      </c>
    </row>
    <row r="65770" spans="1:4">
      <c r="A65770" s="29">
        <v>44174</v>
      </c>
      <c r="B65770" s="30">
        <v>0.57291666666666663</v>
      </c>
      <c r="C65770">
        <v>5.46</v>
      </c>
      <c r="D65770">
        <v>98.570000000000007</v>
      </c>
    </row>
    <row r="65771" spans="1:4">
      <c r="A65771" s="29">
        <v>44174</v>
      </c>
      <c r="B65771" s="30">
        <v>0.58333333333333337</v>
      </c>
      <c r="C65771">
        <v>5.19</v>
      </c>
      <c r="D65771">
        <v>98.84</v>
      </c>
    </row>
    <row r="65772" spans="1:4">
      <c r="A65772" s="29">
        <v>44174</v>
      </c>
      <c r="B65772" s="30">
        <v>0.59375</v>
      </c>
      <c r="C65772">
        <v>5.08</v>
      </c>
      <c r="D65772">
        <v>98.95</v>
      </c>
    </row>
    <row r="65773" spans="1:4">
      <c r="A65773" s="29">
        <v>44174</v>
      </c>
      <c r="B65773" s="30">
        <v>0.60416666666666663</v>
      </c>
      <c r="C65773">
        <v>5.0199999999999996</v>
      </c>
      <c r="D65773">
        <v>99.01</v>
      </c>
    </row>
    <row r="65774" spans="1:4">
      <c r="A65774" s="29">
        <v>44174</v>
      </c>
      <c r="B65774" s="30">
        <v>0.61458333333333337</v>
      </c>
      <c r="C65774">
        <v>5.3</v>
      </c>
      <c r="D65774">
        <v>98.73</v>
      </c>
    </row>
    <row r="65775" spans="1:4">
      <c r="A65775" s="29">
        <v>44174</v>
      </c>
      <c r="B65775" s="30">
        <v>0.625</v>
      </c>
      <c r="C65775">
        <v>5.43</v>
      </c>
      <c r="D65775">
        <v>98.6</v>
      </c>
    </row>
    <row r="65776" spans="1:4">
      <c r="A65776" s="29">
        <v>44174</v>
      </c>
      <c r="B65776" s="30">
        <v>0.63541666666666663</v>
      </c>
      <c r="C65776">
        <v>5.49</v>
      </c>
      <c r="D65776">
        <v>98.54</v>
      </c>
    </row>
    <row r="65777" spans="1:4">
      <c r="A65777" s="29">
        <v>44174</v>
      </c>
      <c r="B65777" s="30">
        <v>0.64583333333333337</v>
      </c>
      <c r="C65777">
        <v>5.52</v>
      </c>
      <c r="D65777">
        <v>98.51</v>
      </c>
    </row>
    <row r="65778" spans="1:4">
      <c r="A65778" s="29">
        <v>44174</v>
      </c>
      <c r="B65778" s="30">
        <v>0.65625</v>
      </c>
      <c r="C65778">
        <v>5.53</v>
      </c>
      <c r="D65778">
        <v>98.5</v>
      </c>
    </row>
    <row r="65779" spans="1:4">
      <c r="A65779" s="29">
        <v>44174</v>
      </c>
      <c r="B65779" s="30">
        <v>0.66666666666666663</v>
      </c>
      <c r="C65779">
        <v>5.22</v>
      </c>
      <c r="D65779">
        <v>98.81</v>
      </c>
    </row>
    <row r="65780" spans="1:4">
      <c r="A65780" s="29">
        <v>44174</v>
      </c>
      <c r="B65780" s="30">
        <v>0.67708333333333337</v>
      </c>
      <c r="C65780">
        <v>5.09</v>
      </c>
      <c r="D65780">
        <v>98.94</v>
      </c>
    </row>
    <row r="65781" spans="1:4">
      <c r="A65781" s="29">
        <v>44174</v>
      </c>
      <c r="B65781" s="30">
        <v>0.6875</v>
      </c>
      <c r="C65781">
        <v>5.0199999999999996</v>
      </c>
      <c r="D65781">
        <v>99.01</v>
      </c>
    </row>
    <row r="65782" spans="1:4">
      <c r="A65782" s="29">
        <v>44174</v>
      </c>
      <c r="B65782" s="30">
        <v>0.69791666666666663</v>
      </c>
      <c r="C65782">
        <v>13.02</v>
      </c>
      <c r="D65782">
        <v>91.01</v>
      </c>
    </row>
    <row r="65783" spans="1:4">
      <c r="A65783" s="29">
        <v>44174</v>
      </c>
      <c r="B65783" s="30">
        <v>0.70833333333333337</v>
      </c>
      <c r="C65783">
        <v>16.05</v>
      </c>
      <c r="D65783">
        <v>87.98</v>
      </c>
    </row>
    <row r="65784" spans="1:4">
      <c r="A65784" s="29">
        <v>44174</v>
      </c>
      <c r="B65784" s="30">
        <v>0.71875</v>
      </c>
      <c r="C65784">
        <v>16.170000000000002</v>
      </c>
      <c r="D65784">
        <v>87.86</v>
      </c>
    </row>
    <row r="65785" spans="1:4">
      <c r="A65785" s="29">
        <v>44174</v>
      </c>
      <c r="B65785" s="30">
        <v>0.72916666666666663</v>
      </c>
      <c r="C65785">
        <v>16.22</v>
      </c>
      <c r="D65785">
        <v>87.81</v>
      </c>
    </row>
    <row r="65786" spans="1:4">
      <c r="A65786" s="29">
        <v>44174</v>
      </c>
      <c r="B65786" s="30">
        <v>0.73958333333333337</v>
      </c>
      <c r="C65786">
        <v>5.84</v>
      </c>
      <c r="D65786">
        <v>98.19</v>
      </c>
    </row>
    <row r="65787" spans="1:4">
      <c r="A65787" s="29">
        <v>44174</v>
      </c>
      <c r="B65787" s="30">
        <v>0.75</v>
      </c>
      <c r="C65787">
        <v>5.5</v>
      </c>
      <c r="D65787">
        <v>98.53</v>
      </c>
    </row>
    <row r="65788" spans="1:4">
      <c r="A65788" s="29">
        <v>44174</v>
      </c>
      <c r="B65788" s="30">
        <v>0.76041666666666663</v>
      </c>
      <c r="C65788">
        <v>5.53</v>
      </c>
      <c r="D65788">
        <v>98.5</v>
      </c>
    </row>
    <row r="65789" spans="1:4">
      <c r="A65789" s="29">
        <v>44174</v>
      </c>
      <c r="B65789" s="30">
        <v>0.77083333333333337</v>
      </c>
      <c r="C65789">
        <v>5.55</v>
      </c>
      <c r="D65789">
        <v>98.48</v>
      </c>
    </row>
    <row r="65790" spans="1:4">
      <c r="A65790" s="29">
        <v>44174</v>
      </c>
      <c r="B65790" s="30">
        <v>0.78125</v>
      </c>
      <c r="C65790">
        <v>5.56</v>
      </c>
      <c r="D65790">
        <v>98.47</v>
      </c>
    </row>
    <row r="65791" spans="1:4">
      <c r="A65791" s="29">
        <v>44174</v>
      </c>
      <c r="B65791" s="30">
        <v>0.79166666666666663</v>
      </c>
      <c r="C65791">
        <v>5.58</v>
      </c>
      <c r="D65791">
        <v>98.45</v>
      </c>
    </row>
    <row r="65792" spans="1:4">
      <c r="A65792" s="29">
        <v>44174</v>
      </c>
      <c r="B65792" s="30">
        <v>0.80208333333333337</v>
      </c>
      <c r="C65792">
        <v>5.6</v>
      </c>
      <c r="D65792">
        <v>98.43</v>
      </c>
    </row>
    <row r="65793" spans="1:4">
      <c r="A65793" s="29">
        <v>44174</v>
      </c>
      <c r="B65793" s="30">
        <v>0.8125</v>
      </c>
      <c r="C65793">
        <v>5.6</v>
      </c>
      <c r="D65793">
        <v>98.43</v>
      </c>
    </row>
    <row r="65794" spans="1:4">
      <c r="A65794" s="29">
        <v>44174</v>
      </c>
      <c r="B65794" s="30">
        <v>0.82291666666666663</v>
      </c>
      <c r="C65794">
        <v>5.61</v>
      </c>
      <c r="D65794">
        <v>98.42</v>
      </c>
    </row>
    <row r="65795" spans="1:4">
      <c r="A65795" s="29">
        <v>44174</v>
      </c>
      <c r="B65795" s="30">
        <v>0.83333333333333337</v>
      </c>
      <c r="C65795">
        <v>5.61</v>
      </c>
      <c r="D65795">
        <v>98.42</v>
      </c>
    </row>
    <row r="65796" spans="1:4">
      <c r="A65796" s="29">
        <v>44174</v>
      </c>
      <c r="B65796" s="30">
        <v>0.84375</v>
      </c>
      <c r="C65796">
        <v>5.62</v>
      </c>
      <c r="D65796">
        <v>98.41</v>
      </c>
    </row>
    <row r="65797" spans="1:4">
      <c r="A65797" s="29">
        <v>44174</v>
      </c>
      <c r="B65797" s="30">
        <v>0.85416666666666663</v>
      </c>
      <c r="C65797">
        <v>5.63</v>
      </c>
      <c r="D65797">
        <v>98.4</v>
      </c>
    </row>
    <row r="65798" spans="1:4">
      <c r="A65798" s="29">
        <v>44174</v>
      </c>
      <c r="B65798" s="30">
        <v>0.86458333333333337</v>
      </c>
      <c r="C65798">
        <v>5.64</v>
      </c>
      <c r="D65798">
        <v>98.39</v>
      </c>
    </row>
    <row r="65799" spans="1:4">
      <c r="A65799" s="29">
        <v>44174</v>
      </c>
      <c r="B65799" s="30">
        <v>0.875</v>
      </c>
      <c r="C65799">
        <v>5.64</v>
      </c>
      <c r="D65799">
        <v>98.39</v>
      </c>
    </row>
    <row r="65800" spans="1:4">
      <c r="A65800" s="29">
        <v>44174</v>
      </c>
      <c r="B65800" s="30">
        <v>0.88541666666666663</v>
      </c>
      <c r="C65800">
        <v>5.47</v>
      </c>
      <c r="D65800">
        <v>98.56</v>
      </c>
    </row>
    <row r="65801" spans="1:4">
      <c r="A65801" s="29">
        <v>44174</v>
      </c>
      <c r="B65801" s="30">
        <v>0.89583333333333337</v>
      </c>
      <c r="C65801">
        <v>5.21</v>
      </c>
      <c r="D65801">
        <v>98.820000000000007</v>
      </c>
    </row>
    <row r="65802" spans="1:4">
      <c r="A65802" s="29">
        <v>44174</v>
      </c>
      <c r="B65802" s="30">
        <v>0.90625</v>
      </c>
      <c r="C65802">
        <v>5.1100000000000003</v>
      </c>
      <c r="D65802">
        <v>98.92</v>
      </c>
    </row>
    <row r="65803" spans="1:4">
      <c r="A65803" s="29">
        <v>44174</v>
      </c>
      <c r="B65803" s="30">
        <v>0.91666666666666663</v>
      </c>
      <c r="C65803">
        <v>5.08</v>
      </c>
      <c r="D65803">
        <v>98.95</v>
      </c>
    </row>
    <row r="65804" spans="1:4">
      <c r="A65804" s="29">
        <v>44174</v>
      </c>
      <c r="B65804" s="30">
        <v>0.92708333333333337</v>
      </c>
      <c r="C65804">
        <v>5.38</v>
      </c>
      <c r="D65804">
        <v>98.65</v>
      </c>
    </row>
    <row r="65805" spans="1:4">
      <c r="A65805" s="29">
        <v>44174</v>
      </c>
      <c r="B65805" s="30">
        <v>0.9375</v>
      </c>
      <c r="C65805">
        <v>5.48</v>
      </c>
      <c r="D65805">
        <v>98.55</v>
      </c>
    </row>
    <row r="65806" spans="1:4">
      <c r="A65806" s="29">
        <v>44174</v>
      </c>
      <c r="B65806" s="30">
        <v>0.94791666666666663</v>
      </c>
      <c r="C65806">
        <v>5.53</v>
      </c>
      <c r="D65806">
        <v>98.5</v>
      </c>
    </row>
    <row r="65807" spans="1:4">
      <c r="A65807" s="29">
        <v>44174</v>
      </c>
      <c r="B65807" s="30">
        <v>0.95833333333333337</v>
      </c>
      <c r="C65807">
        <v>5.53</v>
      </c>
      <c r="D65807">
        <v>98.5</v>
      </c>
    </row>
    <row r="65808" spans="1:4">
      <c r="A65808" s="29">
        <v>44174</v>
      </c>
      <c r="B65808" s="30">
        <v>0.96875</v>
      </c>
      <c r="C65808">
        <v>5.22</v>
      </c>
      <c r="D65808">
        <v>98.81</v>
      </c>
    </row>
    <row r="65809" spans="1:4">
      <c r="A65809" s="29">
        <v>44174</v>
      </c>
      <c r="B65809" s="30">
        <v>0.97916666666666663</v>
      </c>
      <c r="C65809">
        <v>5.09</v>
      </c>
      <c r="D65809">
        <v>98.94</v>
      </c>
    </row>
    <row r="65810" spans="1:4">
      <c r="A65810" s="29">
        <v>44174</v>
      </c>
      <c r="B65810" s="30">
        <v>0.98958333333333337</v>
      </c>
      <c r="C65810">
        <v>5.0199999999999996</v>
      </c>
      <c r="D65810">
        <v>99.01</v>
      </c>
    </row>
    <row r="65811" spans="1:4">
      <c r="A65811" s="29">
        <v>44175</v>
      </c>
      <c r="B65811" s="30">
        <v>0</v>
      </c>
      <c r="C65811">
        <v>4.9800000000000004</v>
      </c>
      <c r="D65811">
        <v>99.05</v>
      </c>
    </row>
    <row r="65812" spans="1:4">
      <c r="A65812" s="29">
        <v>44175</v>
      </c>
      <c r="B65812" s="30">
        <v>1.0416666666666666E-2</v>
      </c>
      <c r="C65812">
        <v>4.9400000000000004</v>
      </c>
      <c r="D65812">
        <v>99.09</v>
      </c>
    </row>
    <row r="65813" spans="1:4">
      <c r="A65813" s="29">
        <v>44175</v>
      </c>
      <c r="B65813" s="30">
        <v>2.0833333333333332E-2</v>
      </c>
      <c r="C65813">
        <v>4.93</v>
      </c>
      <c r="D65813">
        <v>99.1</v>
      </c>
    </row>
    <row r="65814" spans="1:4">
      <c r="A65814" s="29">
        <v>44175</v>
      </c>
      <c r="B65814" s="30">
        <v>3.125E-2</v>
      </c>
      <c r="C65814">
        <v>4.9000000000000004</v>
      </c>
      <c r="D65814">
        <v>99.13</v>
      </c>
    </row>
    <row r="65815" spans="1:4">
      <c r="A65815" s="29">
        <v>44175</v>
      </c>
      <c r="B65815" s="30">
        <v>4.1666666666666664E-2</v>
      </c>
      <c r="C65815">
        <v>15.07</v>
      </c>
      <c r="D65815">
        <v>88.960000000000008</v>
      </c>
    </row>
    <row r="65816" spans="1:4">
      <c r="A65816" s="29">
        <v>44175</v>
      </c>
      <c r="B65816" s="30">
        <v>5.2083333333333336E-2</v>
      </c>
      <c r="C65816">
        <v>19.149999999999999</v>
      </c>
      <c r="D65816">
        <v>84.88</v>
      </c>
    </row>
    <row r="65817" spans="1:4">
      <c r="A65817" s="29">
        <v>44175</v>
      </c>
      <c r="B65817" s="30">
        <v>6.25E-2</v>
      </c>
      <c r="C65817">
        <v>19.32</v>
      </c>
      <c r="D65817">
        <v>84.710000000000008</v>
      </c>
    </row>
    <row r="65818" spans="1:4">
      <c r="A65818" s="29">
        <v>44175</v>
      </c>
      <c r="B65818" s="30">
        <v>7.2916666666666671E-2</v>
      </c>
      <c r="C65818">
        <v>19.37</v>
      </c>
      <c r="D65818">
        <v>84.66</v>
      </c>
    </row>
    <row r="65819" spans="1:4">
      <c r="A65819" s="29">
        <v>44175</v>
      </c>
      <c r="B65819" s="30">
        <v>8.3333333333333329E-2</v>
      </c>
      <c r="C65819">
        <v>5.32</v>
      </c>
      <c r="D65819">
        <v>98.710000000000008</v>
      </c>
    </row>
    <row r="65820" spans="1:4">
      <c r="A65820" s="29">
        <v>44175</v>
      </c>
      <c r="B65820" s="30">
        <v>9.375E-2</v>
      </c>
      <c r="C65820">
        <v>5.01</v>
      </c>
      <c r="D65820">
        <v>99.02</v>
      </c>
    </row>
    <row r="65821" spans="1:4">
      <c r="A65821" s="29">
        <v>44175</v>
      </c>
      <c r="B65821" s="30">
        <v>0.10416666666666667</v>
      </c>
      <c r="C65821">
        <v>4.96</v>
      </c>
      <c r="D65821">
        <v>99.070000000000007</v>
      </c>
    </row>
    <row r="65822" spans="1:4">
      <c r="A65822" s="29">
        <v>44175</v>
      </c>
      <c r="B65822" s="30">
        <v>0.11458333333333333</v>
      </c>
      <c r="C65822">
        <v>4.92</v>
      </c>
      <c r="D65822">
        <v>99.11</v>
      </c>
    </row>
    <row r="65823" spans="1:4">
      <c r="A65823" s="29">
        <v>44175</v>
      </c>
      <c r="B65823" s="30">
        <v>0.125</v>
      </c>
      <c r="C65823">
        <v>4.8899999999999997</v>
      </c>
      <c r="D65823">
        <v>99.14</v>
      </c>
    </row>
    <row r="65824" spans="1:4">
      <c r="A65824" s="29">
        <v>44175</v>
      </c>
      <c r="B65824" s="30">
        <v>0.13541666666666666</v>
      </c>
      <c r="C65824">
        <v>4.8600000000000003</v>
      </c>
      <c r="D65824">
        <v>99.17</v>
      </c>
    </row>
    <row r="65825" spans="1:4">
      <c r="A65825" s="29">
        <v>44175</v>
      </c>
      <c r="B65825" s="30">
        <v>0.14583333333333334</v>
      </c>
      <c r="C65825">
        <v>4.8499999999999996</v>
      </c>
      <c r="D65825">
        <v>99.18</v>
      </c>
    </row>
    <row r="65826" spans="1:4">
      <c r="A65826" s="29">
        <v>44175</v>
      </c>
      <c r="B65826" s="30">
        <v>0.15625</v>
      </c>
      <c r="C65826">
        <v>4.84</v>
      </c>
      <c r="D65826">
        <v>99.19</v>
      </c>
    </row>
    <row r="65827" spans="1:4">
      <c r="A65827" s="29">
        <v>44175</v>
      </c>
      <c r="B65827" s="30">
        <v>0.16666666666666666</v>
      </c>
      <c r="C65827">
        <v>4.82</v>
      </c>
      <c r="D65827">
        <v>99.210000000000008</v>
      </c>
    </row>
    <row r="65828" spans="1:4">
      <c r="A65828" s="29">
        <v>44175</v>
      </c>
      <c r="B65828" s="30">
        <v>0.17708333333333334</v>
      </c>
      <c r="C65828">
        <v>4.82</v>
      </c>
      <c r="D65828">
        <v>99.210000000000008</v>
      </c>
    </row>
    <row r="65829" spans="1:4">
      <c r="A65829" s="29">
        <v>44175</v>
      </c>
      <c r="B65829" s="30">
        <v>0.1875</v>
      </c>
      <c r="C65829">
        <v>4.8099999999999996</v>
      </c>
      <c r="D65829">
        <v>99.22</v>
      </c>
    </row>
    <row r="65830" spans="1:4">
      <c r="A65830" s="29">
        <v>44175</v>
      </c>
      <c r="B65830" s="30">
        <v>0.19791666666666666</v>
      </c>
      <c r="C65830">
        <v>4.8</v>
      </c>
      <c r="D65830">
        <v>99.23</v>
      </c>
    </row>
    <row r="65831" spans="1:4">
      <c r="A65831" s="29">
        <v>44175</v>
      </c>
      <c r="B65831" s="30">
        <v>0.20833333333333334</v>
      </c>
      <c r="C65831">
        <v>4.93</v>
      </c>
      <c r="D65831">
        <v>99.1</v>
      </c>
    </row>
    <row r="65832" spans="1:4">
      <c r="A65832" s="29">
        <v>44175</v>
      </c>
      <c r="B65832" s="30">
        <v>0.21875</v>
      </c>
      <c r="C65832">
        <v>5.2</v>
      </c>
      <c r="D65832">
        <v>98.83</v>
      </c>
    </row>
    <row r="65833" spans="1:4">
      <c r="A65833" s="29">
        <v>44175</v>
      </c>
      <c r="B65833" s="30">
        <v>0.22916666666666666</v>
      </c>
      <c r="C65833">
        <v>5.31</v>
      </c>
      <c r="D65833">
        <v>98.72</v>
      </c>
    </row>
    <row r="65834" spans="1:4">
      <c r="A65834" s="29">
        <v>44175</v>
      </c>
      <c r="B65834" s="30">
        <v>0.23958333333333334</v>
      </c>
      <c r="C65834">
        <v>5.19</v>
      </c>
      <c r="D65834">
        <v>98.84</v>
      </c>
    </row>
    <row r="65835" spans="1:4">
      <c r="A65835" s="29">
        <v>44175</v>
      </c>
      <c r="B65835" s="30">
        <v>0.25</v>
      </c>
      <c r="C65835">
        <v>4.99</v>
      </c>
      <c r="D65835">
        <v>99.04</v>
      </c>
    </row>
    <row r="65836" spans="1:4">
      <c r="A65836" s="29">
        <v>44175</v>
      </c>
      <c r="B65836" s="30">
        <v>0.26041666666666669</v>
      </c>
      <c r="C65836">
        <v>4.91</v>
      </c>
      <c r="D65836">
        <v>99.12</v>
      </c>
    </row>
    <row r="65837" spans="1:4">
      <c r="A65837" s="29">
        <v>44175</v>
      </c>
      <c r="B65837" s="30">
        <v>0.27083333333333331</v>
      </c>
      <c r="C65837">
        <v>4.8600000000000003</v>
      </c>
      <c r="D65837">
        <v>99.17</v>
      </c>
    </row>
    <row r="65838" spans="1:4">
      <c r="A65838" s="29">
        <v>44175</v>
      </c>
      <c r="B65838" s="30">
        <v>0.28125</v>
      </c>
      <c r="C65838">
        <v>4.87</v>
      </c>
      <c r="D65838">
        <v>99.16</v>
      </c>
    </row>
    <row r="65839" spans="1:4">
      <c r="A65839" s="29">
        <v>44175</v>
      </c>
      <c r="B65839" s="30">
        <v>0.29166666666666669</v>
      </c>
      <c r="C65839">
        <v>5.19</v>
      </c>
      <c r="D65839">
        <v>98.84</v>
      </c>
    </row>
    <row r="65840" spans="1:4">
      <c r="A65840" s="29">
        <v>44175</v>
      </c>
      <c r="B65840" s="30">
        <v>0.30208333333333331</v>
      </c>
      <c r="C65840">
        <v>5.31</v>
      </c>
      <c r="D65840">
        <v>98.72</v>
      </c>
    </row>
    <row r="65841" spans="1:4">
      <c r="A65841" s="29">
        <v>44175</v>
      </c>
      <c r="B65841" s="30">
        <v>0.3125</v>
      </c>
      <c r="C65841">
        <v>5.38</v>
      </c>
      <c r="D65841">
        <v>98.65</v>
      </c>
    </row>
    <row r="65842" spans="1:4">
      <c r="A65842" s="29">
        <v>44175</v>
      </c>
      <c r="B65842" s="30">
        <v>0.32291666666666669</v>
      </c>
      <c r="C65842">
        <v>5.42</v>
      </c>
      <c r="D65842">
        <v>98.61</v>
      </c>
    </row>
    <row r="65843" spans="1:4">
      <c r="A65843" s="29">
        <v>44175</v>
      </c>
      <c r="B65843" s="30">
        <v>0.33333333333333331</v>
      </c>
      <c r="C65843">
        <v>5.45</v>
      </c>
      <c r="D65843">
        <v>98.58</v>
      </c>
    </row>
    <row r="65844" spans="1:4">
      <c r="A65844" s="29">
        <v>44175</v>
      </c>
      <c r="B65844" s="30">
        <v>0.34375</v>
      </c>
      <c r="C65844">
        <v>5.48</v>
      </c>
      <c r="D65844">
        <v>98.55</v>
      </c>
    </row>
    <row r="65845" spans="1:4">
      <c r="A65845" s="29">
        <v>44175</v>
      </c>
      <c r="B65845" s="30">
        <v>0.35416666666666669</v>
      </c>
      <c r="C65845">
        <v>5.5</v>
      </c>
      <c r="D65845">
        <v>98.53</v>
      </c>
    </row>
    <row r="65846" spans="1:4">
      <c r="A65846" s="29">
        <v>44175</v>
      </c>
      <c r="B65846" s="30">
        <v>0.36458333333333331</v>
      </c>
      <c r="C65846">
        <v>5.5</v>
      </c>
      <c r="D65846">
        <v>98.53</v>
      </c>
    </row>
    <row r="65847" spans="1:4">
      <c r="A65847" s="29">
        <v>44175</v>
      </c>
      <c r="B65847" s="30">
        <v>0.375</v>
      </c>
      <c r="C65847">
        <v>5.19</v>
      </c>
      <c r="D65847">
        <v>98.84</v>
      </c>
    </row>
    <row r="65848" spans="1:4">
      <c r="A65848" s="29">
        <v>44175</v>
      </c>
      <c r="B65848" s="30">
        <v>0.38541666666666669</v>
      </c>
      <c r="C65848">
        <v>5.0599999999999996</v>
      </c>
      <c r="D65848">
        <v>98.97</v>
      </c>
    </row>
    <row r="65849" spans="1:4">
      <c r="A65849" s="29">
        <v>44175</v>
      </c>
      <c r="B65849" s="30">
        <v>0.39583333333333331</v>
      </c>
      <c r="C65849">
        <v>4.99</v>
      </c>
      <c r="D65849">
        <v>99.04</v>
      </c>
    </row>
    <row r="65850" spans="1:4">
      <c r="A65850" s="29">
        <v>44175</v>
      </c>
      <c r="B65850" s="30">
        <v>0.40625</v>
      </c>
      <c r="C65850">
        <v>5.27</v>
      </c>
      <c r="D65850">
        <v>98.76</v>
      </c>
    </row>
    <row r="65851" spans="1:4">
      <c r="A65851" s="29">
        <v>44175</v>
      </c>
      <c r="B65851" s="30">
        <v>0.41666666666666669</v>
      </c>
      <c r="C65851">
        <v>5.4</v>
      </c>
      <c r="D65851">
        <v>98.63</v>
      </c>
    </row>
    <row r="65852" spans="1:4">
      <c r="A65852" s="29">
        <v>44175</v>
      </c>
      <c r="B65852" s="30">
        <v>0.42708333333333331</v>
      </c>
      <c r="C65852">
        <v>5.45</v>
      </c>
      <c r="D65852">
        <v>98.58</v>
      </c>
    </row>
    <row r="65853" spans="1:4">
      <c r="A65853" s="29">
        <v>44175</v>
      </c>
      <c r="B65853" s="30">
        <v>0.4375</v>
      </c>
      <c r="C65853">
        <v>5.49</v>
      </c>
      <c r="D65853">
        <v>98.54</v>
      </c>
    </row>
    <row r="65854" spans="1:4">
      <c r="A65854" s="29">
        <v>44175</v>
      </c>
      <c r="B65854" s="30">
        <v>0.44791666666666669</v>
      </c>
      <c r="C65854">
        <v>5.51</v>
      </c>
      <c r="D65854">
        <v>98.52</v>
      </c>
    </row>
    <row r="65855" spans="1:4">
      <c r="A65855" s="29">
        <v>44175</v>
      </c>
      <c r="B65855" s="30">
        <v>0.45833333333333331</v>
      </c>
      <c r="C65855">
        <v>5.53</v>
      </c>
      <c r="D65855">
        <v>98.5</v>
      </c>
    </row>
    <row r="65856" spans="1:4">
      <c r="A65856" s="29">
        <v>44175</v>
      </c>
      <c r="B65856" s="30">
        <v>0.46875</v>
      </c>
      <c r="C65856">
        <v>5.23</v>
      </c>
      <c r="D65856">
        <v>98.8</v>
      </c>
    </row>
    <row r="65857" spans="1:4">
      <c r="A65857" s="29">
        <v>44175</v>
      </c>
      <c r="B65857" s="30">
        <v>0.47916666666666669</v>
      </c>
      <c r="C65857">
        <v>5.07</v>
      </c>
      <c r="D65857">
        <v>98.960000000000008</v>
      </c>
    </row>
    <row r="65858" spans="1:4">
      <c r="A65858" s="29">
        <v>44175</v>
      </c>
      <c r="B65858" s="30">
        <v>0.48958333333333331</v>
      </c>
      <c r="C65858">
        <v>5.01</v>
      </c>
      <c r="D65858">
        <v>99.02</v>
      </c>
    </row>
    <row r="65859" spans="1:4">
      <c r="A65859" s="29">
        <v>44175</v>
      </c>
      <c r="B65859" s="30">
        <v>0.5</v>
      </c>
      <c r="C65859">
        <v>5.0599999999999996</v>
      </c>
      <c r="D65859">
        <v>98.97</v>
      </c>
    </row>
    <row r="65860" spans="1:4">
      <c r="A65860" s="29">
        <v>44175</v>
      </c>
      <c r="B65860" s="30">
        <v>0.51041666666666663</v>
      </c>
      <c r="C65860">
        <v>5.33</v>
      </c>
      <c r="D65860">
        <v>98.7</v>
      </c>
    </row>
    <row r="65861" spans="1:4">
      <c r="A65861" s="29">
        <v>44175</v>
      </c>
      <c r="B65861" s="30">
        <v>0.52083333333333337</v>
      </c>
      <c r="C65861">
        <v>5.42</v>
      </c>
      <c r="D65861">
        <v>98.61</v>
      </c>
    </row>
    <row r="65862" spans="1:4">
      <c r="A65862" s="29">
        <v>44175</v>
      </c>
      <c r="B65862" s="30">
        <v>0.53125</v>
      </c>
      <c r="C65862">
        <v>5.46</v>
      </c>
      <c r="D65862">
        <v>98.570000000000007</v>
      </c>
    </row>
    <row r="65863" spans="1:4">
      <c r="A65863" s="29">
        <v>44175</v>
      </c>
      <c r="B65863" s="30">
        <v>0.54166666666666663</v>
      </c>
      <c r="C65863">
        <v>5.49</v>
      </c>
      <c r="D65863">
        <v>98.54</v>
      </c>
    </row>
    <row r="65864" spans="1:4">
      <c r="A65864" s="29">
        <v>44175</v>
      </c>
      <c r="B65864" s="30">
        <v>0.55208333333333337</v>
      </c>
      <c r="C65864">
        <v>5.52</v>
      </c>
      <c r="D65864">
        <v>98.51</v>
      </c>
    </row>
    <row r="65865" spans="1:4">
      <c r="A65865" s="29">
        <v>44175</v>
      </c>
      <c r="B65865" s="30">
        <v>0.5625</v>
      </c>
      <c r="C65865">
        <v>5.54</v>
      </c>
      <c r="D65865">
        <v>98.49</v>
      </c>
    </row>
    <row r="65866" spans="1:4">
      <c r="A65866" s="29">
        <v>44175</v>
      </c>
      <c r="B65866" s="30">
        <v>0.57291666666666663</v>
      </c>
      <c r="C65866">
        <v>5.55</v>
      </c>
      <c r="D65866">
        <v>98.48</v>
      </c>
    </row>
    <row r="65867" spans="1:4">
      <c r="A65867" s="29">
        <v>44175</v>
      </c>
      <c r="B65867" s="30">
        <v>0.58333333333333337</v>
      </c>
      <c r="C65867">
        <v>5.33</v>
      </c>
      <c r="D65867">
        <v>98.7</v>
      </c>
    </row>
    <row r="65868" spans="1:4">
      <c r="A65868" s="29">
        <v>44175</v>
      </c>
      <c r="B65868" s="30">
        <v>0.59375</v>
      </c>
      <c r="C65868">
        <v>5.12</v>
      </c>
      <c r="D65868">
        <v>98.91</v>
      </c>
    </row>
    <row r="65869" spans="1:4">
      <c r="A65869" s="29">
        <v>44175</v>
      </c>
      <c r="B65869" s="30">
        <v>0.60416666666666663</v>
      </c>
      <c r="C65869">
        <v>5.03</v>
      </c>
      <c r="D65869">
        <v>99</v>
      </c>
    </row>
    <row r="65870" spans="1:4">
      <c r="A65870" s="29">
        <v>44175</v>
      </c>
      <c r="B65870" s="30">
        <v>0.61458333333333337</v>
      </c>
      <c r="C65870">
        <v>5.05</v>
      </c>
      <c r="D65870">
        <v>98.98</v>
      </c>
    </row>
    <row r="65871" spans="1:4">
      <c r="A65871" s="29">
        <v>44175</v>
      </c>
      <c r="B65871" s="30">
        <v>0.625</v>
      </c>
      <c r="C65871">
        <v>5.32</v>
      </c>
      <c r="D65871">
        <v>98.710000000000008</v>
      </c>
    </row>
    <row r="65872" spans="1:4">
      <c r="A65872" s="29">
        <v>44175</v>
      </c>
      <c r="B65872" s="30">
        <v>0.63541666666666663</v>
      </c>
      <c r="C65872">
        <v>5.43</v>
      </c>
      <c r="D65872">
        <v>98.6</v>
      </c>
    </row>
    <row r="65873" spans="1:4">
      <c r="A65873" s="29">
        <v>44175</v>
      </c>
      <c r="B65873" s="30">
        <v>0.64583333333333337</v>
      </c>
      <c r="C65873">
        <v>5.47</v>
      </c>
      <c r="D65873">
        <v>98.56</v>
      </c>
    </row>
    <row r="65874" spans="1:4">
      <c r="A65874" s="29">
        <v>44175</v>
      </c>
      <c r="B65874" s="30">
        <v>0.65625</v>
      </c>
      <c r="C65874">
        <v>5.51</v>
      </c>
      <c r="D65874">
        <v>98.52</v>
      </c>
    </row>
    <row r="65875" spans="1:4">
      <c r="A65875" s="29">
        <v>44175</v>
      </c>
      <c r="B65875" s="30">
        <v>0.66666666666666663</v>
      </c>
      <c r="C65875">
        <v>5.37</v>
      </c>
      <c r="D65875">
        <v>98.66</v>
      </c>
    </row>
    <row r="65876" spans="1:4">
      <c r="A65876" s="29">
        <v>44175</v>
      </c>
      <c r="B65876" s="30">
        <v>0.67708333333333337</v>
      </c>
      <c r="C65876">
        <v>5.13</v>
      </c>
      <c r="D65876">
        <v>98.9</v>
      </c>
    </row>
    <row r="65877" spans="1:4">
      <c r="A65877" s="29">
        <v>44175</v>
      </c>
      <c r="B65877" s="30">
        <v>0.6875</v>
      </c>
      <c r="C65877">
        <v>5.0199999999999996</v>
      </c>
      <c r="D65877">
        <v>99.01</v>
      </c>
    </row>
    <row r="65878" spans="1:4">
      <c r="A65878" s="29">
        <v>44175</v>
      </c>
      <c r="B65878" s="30">
        <v>0.69791666666666663</v>
      </c>
      <c r="C65878">
        <v>4.9800000000000004</v>
      </c>
      <c r="D65878">
        <v>99.05</v>
      </c>
    </row>
    <row r="65879" spans="1:4">
      <c r="A65879" s="29">
        <v>44175</v>
      </c>
      <c r="B65879" s="30">
        <v>0.70833333333333337</v>
      </c>
      <c r="C65879">
        <v>18.329999999999998</v>
      </c>
      <c r="D65879">
        <v>85.7</v>
      </c>
    </row>
    <row r="65880" spans="1:4">
      <c r="A65880" s="29">
        <v>44175</v>
      </c>
      <c r="B65880" s="30">
        <v>0.71875</v>
      </c>
      <c r="C65880">
        <v>19.260000000000002</v>
      </c>
      <c r="D65880">
        <v>84.77</v>
      </c>
    </row>
    <row r="65881" spans="1:4">
      <c r="A65881" s="29">
        <v>44175</v>
      </c>
      <c r="B65881" s="30">
        <v>0.72916666666666663</v>
      </c>
      <c r="C65881">
        <v>19.36</v>
      </c>
      <c r="D65881">
        <v>84.67</v>
      </c>
    </row>
    <row r="65882" spans="1:4">
      <c r="A65882" s="29">
        <v>44175</v>
      </c>
      <c r="B65882" s="30">
        <v>0.73958333333333337</v>
      </c>
      <c r="C65882">
        <v>6.06</v>
      </c>
      <c r="D65882">
        <v>97.97</v>
      </c>
    </row>
    <row r="65883" spans="1:4">
      <c r="A65883" s="29">
        <v>44175</v>
      </c>
      <c r="B65883" s="30">
        <v>0.75</v>
      </c>
      <c r="C65883">
        <v>5.5</v>
      </c>
      <c r="D65883">
        <v>98.53</v>
      </c>
    </row>
    <row r="65884" spans="1:4">
      <c r="A65884" s="29">
        <v>44175</v>
      </c>
      <c r="B65884" s="30">
        <v>0.76041666666666663</v>
      </c>
      <c r="C65884">
        <v>5.52</v>
      </c>
      <c r="D65884">
        <v>98.51</v>
      </c>
    </row>
    <row r="65885" spans="1:4">
      <c r="A65885" s="29">
        <v>44175</v>
      </c>
      <c r="B65885" s="30">
        <v>0.77083333333333337</v>
      </c>
      <c r="C65885">
        <v>5.54</v>
      </c>
      <c r="D65885">
        <v>98.49</v>
      </c>
    </row>
    <row r="65886" spans="1:4">
      <c r="A65886" s="29">
        <v>44175</v>
      </c>
      <c r="B65886" s="30">
        <v>0.78125</v>
      </c>
      <c r="C65886">
        <v>5.56</v>
      </c>
      <c r="D65886">
        <v>98.47</v>
      </c>
    </row>
    <row r="65887" spans="1:4">
      <c r="A65887" s="29">
        <v>44175</v>
      </c>
      <c r="B65887" s="30">
        <v>0.79166666666666663</v>
      </c>
      <c r="C65887">
        <v>5.57</v>
      </c>
      <c r="D65887">
        <v>98.460000000000008</v>
      </c>
    </row>
    <row r="65888" spans="1:4">
      <c r="A65888" s="29">
        <v>44175</v>
      </c>
      <c r="B65888" s="30">
        <v>0.80208333333333337</v>
      </c>
      <c r="C65888">
        <v>5.58</v>
      </c>
      <c r="D65888">
        <v>98.45</v>
      </c>
    </row>
    <row r="65889" spans="1:4">
      <c r="A65889" s="29">
        <v>44175</v>
      </c>
      <c r="B65889" s="30">
        <v>0.8125</v>
      </c>
      <c r="C65889">
        <v>5.58</v>
      </c>
      <c r="D65889">
        <v>98.45</v>
      </c>
    </row>
    <row r="65890" spans="1:4">
      <c r="A65890" s="29">
        <v>44175</v>
      </c>
      <c r="B65890" s="30">
        <v>0.82291666666666663</v>
      </c>
      <c r="C65890">
        <v>5.59</v>
      </c>
      <c r="D65890">
        <v>98.44</v>
      </c>
    </row>
    <row r="65891" spans="1:4">
      <c r="A65891" s="29">
        <v>44175</v>
      </c>
      <c r="B65891" s="30">
        <v>0.83333333333333337</v>
      </c>
      <c r="C65891">
        <v>5.6</v>
      </c>
      <c r="D65891">
        <v>98.43</v>
      </c>
    </row>
    <row r="65892" spans="1:4">
      <c r="A65892" s="29">
        <v>44175</v>
      </c>
      <c r="B65892" s="30">
        <v>0.84375</v>
      </c>
      <c r="C65892">
        <v>5.6</v>
      </c>
      <c r="D65892">
        <v>98.43</v>
      </c>
    </row>
    <row r="65893" spans="1:4">
      <c r="A65893" s="29">
        <v>44175</v>
      </c>
      <c r="B65893" s="30">
        <v>0.85416666666666663</v>
      </c>
      <c r="C65893">
        <v>5.61</v>
      </c>
      <c r="D65893">
        <v>98.42</v>
      </c>
    </row>
    <row r="65894" spans="1:4">
      <c r="A65894" s="29">
        <v>44175</v>
      </c>
      <c r="B65894" s="30">
        <v>0.86458333333333337</v>
      </c>
      <c r="C65894">
        <v>5.4</v>
      </c>
      <c r="D65894">
        <v>98.63</v>
      </c>
    </row>
    <row r="65895" spans="1:4">
      <c r="A65895" s="29">
        <v>44175</v>
      </c>
      <c r="B65895" s="30">
        <v>0.875</v>
      </c>
      <c r="C65895">
        <v>5.17</v>
      </c>
      <c r="D65895">
        <v>98.86</v>
      </c>
    </row>
    <row r="65896" spans="1:4">
      <c r="A65896" s="29">
        <v>44175</v>
      </c>
      <c r="B65896" s="30">
        <v>0.88541666666666663</v>
      </c>
      <c r="C65896">
        <v>5.08</v>
      </c>
      <c r="D65896">
        <v>98.95</v>
      </c>
    </row>
    <row r="65897" spans="1:4">
      <c r="A65897" s="29">
        <v>44175</v>
      </c>
      <c r="B65897" s="30">
        <v>0.89583333333333337</v>
      </c>
      <c r="C65897">
        <v>5.3</v>
      </c>
      <c r="D65897">
        <v>98.73</v>
      </c>
    </row>
    <row r="65898" spans="1:4">
      <c r="A65898" s="29">
        <v>44175</v>
      </c>
      <c r="B65898" s="30">
        <v>0.90625</v>
      </c>
      <c r="C65898">
        <v>5.45</v>
      </c>
      <c r="D65898">
        <v>98.58</v>
      </c>
    </row>
    <row r="65899" spans="1:4">
      <c r="A65899" s="29">
        <v>44175</v>
      </c>
      <c r="B65899" s="30">
        <v>0.91666666666666663</v>
      </c>
      <c r="C65899">
        <v>5.51</v>
      </c>
      <c r="D65899">
        <v>98.52</v>
      </c>
    </row>
    <row r="65900" spans="1:4">
      <c r="A65900" s="29">
        <v>44175</v>
      </c>
      <c r="B65900" s="30">
        <v>0.92708333333333337</v>
      </c>
      <c r="C65900">
        <v>5.54</v>
      </c>
      <c r="D65900">
        <v>98.49</v>
      </c>
    </row>
    <row r="65901" spans="1:4">
      <c r="A65901" s="29">
        <v>44175</v>
      </c>
      <c r="B65901" s="30">
        <v>0.9375</v>
      </c>
      <c r="C65901">
        <v>5.55</v>
      </c>
      <c r="D65901">
        <v>98.48</v>
      </c>
    </row>
    <row r="65902" spans="1:4">
      <c r="A65902" s="29">
        <v>44175</v>
      </c>
      <c r="B65902" s="30">
        <v>0.94791666666666663</v>
      </c>
      <c r="C65902">
        <v>5.24</v>
      </c>
      <c r="D65902">
        <v>98.79</v>
      </c>
    </row>
    <row r="65903" spans="1:4">
      <c r="A65903" s="29">
        <v>44175</v>
      </c>
      <c r="B65903" s="30">
        <v>0.95833333333333337</v>
      </c>
      <c r="C65903">
        <v>5.0999999999999996</v>
      </c>
      <c r="D65903">
        <v>98.93</v>
      </c>
    </row>
    <row r="65904" spans="1:4">
      <c r="A65904" s="29">
        <v>44175</v>
      </c>
      <c r="B65904" s="30">
        <v>0.96875</v>
      </c>
      <c r="C65904">
        <v>5.03</v>
      </c>
      <c r="D65904">
        <v>99</v>
      </c>
    </row>
    <row r="65905" spans="1:4">
      <c r="A65905" s="29">
        <v>44175</v>
      </c>
      <c r="B65905" s="30">
        <v>0.97916666666666663</v>
      </c>
      <c r="C65905">
        <v>4.9800000000000004</v>
      </c>
      <c r="D65905">
        <v>99.05</v>
      </c>
    </row>
    <row r="65906" spans="1:4">
      <c r="A65906" s="29">
        <v>44175</v>
      </c>
      <c r="B65906" s="30">
        <v>0.98958333333333337</v>
      </c>
      <c r="C65906">
        <v>4.9400000000000004</v>
      </c>
      <c r="D65906">
        <v>99.09</v>
      </c>
    </row>
    <row r="65907" spans="1:4">
      <c r="A65907" s="29">
        <v>44176</v>
      </c>
      <c r="B65907" s="30">
        <v>0</v>
      </c>
      <c r="C65907">
        <v>4.92</v>
      </c>
      <c r="D65907">
        <v>99.11</v>
      </c>
    </row>
    <row r="65908" spans="1:4">
      <c r="A65908" s="29">
        <v>44176</v>
      </c>
      <c r="B65908" s="30">
        <v>1.0416666666666666E-2</v>
      </c>
      <c r="C65908">
        <v>18.21</v>
      </c>
      <c r="D65908">
        <v>85.82</v>
      </c>
    </row>
    <row r="65909" spans="1:4">
      <c r="A65909" s="29">
        <v>44176</v>
      </c>
      <c r="B65909" s="30">
        <v>2.0833333333333332E-2</v>
      </c>
      <c r="C65909">
        <v>16.03</v>
      </c>
      <c r="D65909">
        <v>88</v>
      </c>
    </row>
    <row r="65910" spans="1:4">
      <c r="A65910" s="29">
        <v>44176</v>
      </c>
      <c r="B65910" s="30">
        <v>3.125E-2</v>
      </c>
      <c r="C65910">
        <v>15.95</v>
      </c>
      <c r="D65910">
        <v>88.08</v>
      </c>
    </row>
    <row r="65911" spans="1:4">
      <c r="A65911" s="29">
        <v>44176</v>
      </c>
      <c r="B65911" s="30">
        <v>4.1666666666666664E-2</v>
      </c>
      <c r="C65911">
        <v>15.97</v>
      </c>
      <c r="D65911">
        <v>88.06</v>
      </c>
    </row>
    <row r="65912" spans="1:4">
      <c r="A65912" s="29">
        <v>44176</v>
      </c>
      <c r="B65912" s="30">
        <v>5.2083333333333336E-2</v>
      </c>
      <c r="C65912">
        <v>7.39</v>
      </c>
      <c r="D65912">
        <v>96.64</v>
      </c>
    </row>
    <row r="65913" spans="1:4">
      <c r="A65913" s="29">
        <v>44176</v>
      </c>
      <c r="B65913" s="30">
        <v>6.25E-2</v>
      </c>
      <c r="C65913">
        <v>5.08</v>
      </c>
      <c r="D65913">
        <v>98.95</v>
      </c>
    </row>
    <row r="65914" spans="1:4">
      <c r="A65914" s="29">
        <v>44176</v>
      </c>
      <c r="B65914" s="30">
        <v>7.2916666666666671E-2</v>
      </c>
      <c r="C65914">
        <v>4.9800000000000004</v>
      </c>
      <c r="D65914">
        <v>99.05</v>
      </c>
    </row>
    <row r="65915" spans="1:4">
      <c r="A65915" s="29">
        <v>44176</v>
      </c>
      <c r="B65915" s="30">
        <v>8.3333333333333329E-2</v>
      </c>
      <c r="C65915">
        <v>4.92</v>
      </c>
      <c r="D65915">
        <v>99.11</v>
      </c>
    </row>
    <row r="65916" spans="1:4">
      <c r="A65916" s="29">
        <v>44176</v>
      </c>
      <c r="B65916" s="30">
        <v>9.375E-2</v>
      </c>
      <c r="C65916">
        <v>4.9000000000000004</v>
      </c>
      <c r="D65916">
        <v>99.13</v>
      </c>
    </row>
    <row r="65917" spans="1:4">
      <c r="A65917" s="29">
        <v>44176</v>
      </c>
      <c r="B65917" s="30">
        <v>0.10416666666666667</v>
      </c>
      <c r="C65917">
        <v>4.87</v>
      </c>
      <c r="D65917">
        <v>99.16</v>
      </c>
    </row>
    <row r="65918" spans="1:4">
      <c r="A65918" s="29">
        <v>44176</v>
      </c>
      <c r="B65918" s="30">
        <v>0.11458333333333333</v>
      </c>
      <c r="C65918">
        <v>4.8499999999999996</v>
      </c>
      <c r="D65918">
        <v>99.18</v>
      </c>
    </row>
    <row r="65919" spans="1:4">
      <c r="A65919" s="29">
        <v>44176</v>
      </c>
      <c r="B65919" s="30">
        <v>0.125</v>
      </c>
      <c r="C65919">
        <v>4.84</v>
      </c>
      <c r="D65919">
        <v>99.19</v>
      </c>
    </row>
    <row r="65920" spans="1:4">
      <c r="A65920" s="29">
        <v>44176</v>
      </c>
      <c r="B65920" s="30">
        <v>0.13541666666666666</v>
      </c>
      <c r="C65920">
        <v>4.83</v>
      </c>
      <c r="D65920">
        <v>99.2</v>
      </c>
    </row>
    <row r="65921" spans="1:4">
      <c r="A65921" s="29">
        <v>44176</v>
      </c>
      <c r="B65921" s="30">
        <v>0.14583333333333334</v>
      </c>
      <c r="C65921">
        <v>4.82</v>
      </c>
      <c r="D65921">
        <v>99.210000000000008</v>
      </c>
    </row>
    <row r="65922" spans="1:4">
      <c r="A65922" s="29">
        <v>44176</v>
      </c>
      <c r="B65922" s="30">
        <v>0.15625</v>
      </c>
      <c r="C65922">
        <v>4.8099999999999996</v>
      </c>
      <c r="D65922">
        <v>99.22</v>
      </c>
    </row>
    <row r="65923" spans="1:4">
      <c r="A65923" s="29">
        <v>44176</v>
      </c>
      <c r="B65923" s="30">
        <v>0.16666666666666666</v>
      </c>
      <c r="C65923">
        <v>4.8</v>
      </c>
      <c r="D65923">
        <v>99.23</v>
      </c>
    </row>
    <row r="65924" spans="1:4">
      <c r="A65924" s="29">
        <v>44176</v>
      </c>
      <c r="B65924" s="30">
        <v>0.17708333333333334</v>
      </c>
      <c r="C65924">
        <v>4.8</v>
      </c>
      <c r="D65924">
        <v>99.23</v>
      </c>
    </row>
    <row r="65925" spans="1:4">
      <c r="A65925" s="29">
        <v>44176</v>
      </c>
      <c r="B65925" s="30">
        <v>0.1875</v>
      </c>
      <c r="C65925">
        <v>15.59</v>
      </c>
      <c r="D65925">
        <v>88.44</v>
      </c>
    </row>
    <row r="65926" spans="1:4">
      <c r="A65926" s="29">
        <v>44176</v>
      </c>
      <c r="B65926" s="30">
        <v>0.19791666666666666</v>
      </c>
      <c r="C65926">
        <v>5.57</v>
      </c>
      <c r="D65926">
        <v>98.460000000000008</v>
      </c>
    </row>
    <row r="65927" spans="1:4">
      <c r="A65927" s="29">
        <v>44176</v>
      </c>
      <c r="B65927" s="30">
        <v>0.20833333333333334</v>
      </c>
      <c r="C65927">
        <v>5.3</v>
      </c>
      <c r="D65927">
        <v>98.73</v>
      </c>
    </row>
    <row r="65928" spans="1:4">
      <c r="A65928" s="29">
        <v>44176</v>
      </c>
      <c r="B65928" s="30">
        <v>0.21875</v>
      </c>
      <c r="C65928">
        <v>5.22</v>
      </c>
      <c r="D65928">
        <v>98.81</v>
      </c>
    </row>
    <row r="65929" spans="1:4">
      <c r="A65929" s="29">
        <v>44176</v>
      </c>
      <c r="B65929" s="30">
        <v>0.22916666666666666</v>
      </c>
      <c r="C65929">
        <v>4.99</v>
      </c>
      <c r="D65929">
        <v>99.04</v>
      </c>
    </row>
    <row r="65930" spans="1:4">
      <c r="A65930" s="29">
        <v>44176</v>
      </c>
      <c r="B65930" s="30">
        <v>0.23958333333333334</v>
      </c>
      <c r="C65930">
        <v>4.91</v>
      </c>
      <c r="D65930">
        <v>99.12</v>
      </c>
    </row>
    <row r="65931" spans="1:4">
      <c r="A65931" s="29">
        <v>44176</v>
      </c>
      <c r="B65931" s="30">
        <v>0.25</v>
      </c>
      <c r="C65931">
        <v>4.87</v>
      </c>
      <c r="D65931">
        <v>99.16</v>
      </c>
    </row>
    <row r="65932" spans="1:4">
      <c r="A65932" s="29">
        <v>44176</v>
      </c>
      <c r="B65932" s="30">
        <v>0.26041666666666669</v>
      </c>
      <c r="C65932">
        <v>4.84</v>
      </c>
      <c r="D65932">
        <v>99.19</v>
      </c>
    </row>
    <row r="65933" spans="1:4">
      <c r="A65933" s="29">
        <v>44176</v>
      </c>
      <c r="B65933" s="30">
        <v>0.27083333333333331</v>
      </c>
      <c r="C65933">
        <v>4.83</v>
      </c>
      <c r="D65933">
        <v>99.2</v>
      </c>
    </row>
    <row r="65934" spans="1:4">
      <c r="A65934" s="29">
        <v>44176</v>
      </c>
      <c r="B65934" s="30">
        <v>0.28125</v>
      </c>
      <c r="C65934">
        <v>5.12</v>
      </c>
      <c r="D65934">
        <v>98.91</v>
      </c>
    </row>
    <row r="65935" spans="1:4">
      <c r="A65935" s="29">
        <v>44176</v>
      </c>
      <c r="B65935" s="30">
        <v>0.29166666666666669</v>
      </c>
      <c r="C65935">
        <v>5.28</v>
      </c>
      <c r="D65935">
        <v>98.75</v>
      </c>
    </row>
    <row r="65936" spans="1:4">
      <c r="A65936" s="29">
        <v>44176</v>
      </c>
      <c r="B65936" s="30">
        <v>0.30208333333333331</v>
      </c>
      <c r="C65936">
        <v>5.34</v>
      </c>
      <c r="D65936">
        <v>98.69</v>
      </c>
    </row>
    <row r="65937" spans="1:4">
      <c r="A65937" s="29">
        <v>44176</v>
      </c>
      <c r="B65937" s="30">
        <v>0.3125</v>
      </c>
      <c r="C65937">
        <v>5.39</v>
      </c>
      <c r="D65937">
        <v>98.64</v>
      </c>
    </row>
    <row r="65938" spans="1:4">
      <c r="A65938" s="29">
        <v>44176</v>
      </c>
      <c r="B65938" s="30">
        <v>0.32291666666666669</v>
      </c>
      <c r="C65938">
        <v>5.43</v>
      </c>
      <c r="D65938">
        <v>98.6</v>
      </c>
    </row>
    <row r="65939" spans="1:4">
      <c r="A65939" s="29">
        <v>44176</v>
      </c>
      <c r="B65939" s="30">
        <v>0.33333333333333331</v>
      </c>
      <c r="C65939">
        <v>5.46</v>
      </c>
      <c r="D65939">
        <v>98.570000000000007</v>
      </c>
    </row>
    <row r="65940" spans="1:4">
      <c r="A65940" s="29">
        <v>44176</v>
      </c>
      <c r="B65940" s="30">
        <v>0.34375</v>
      </c>
      <c r="C65940">
        <v>5.48</v>
      </c>
      <c r="D65940">
        <v>98.55</v>
      </c>
    </row>
    <row r="65941" spans="1:4">
      <c r="A65941" s="29">
        <v>44176</v>
      </c>
      <c r="B65941" s="30">
        <v>0.35416666666666669</v>
      </c>
      <c r="C65941">
        <v>5.5</v>
      </c>
      <c r="D65941">
        <v>98.53</v>
      </c>
    </row>
    <row r="65942" spans="1:4">
      <c r="A65942" s="29">
        <v>44176</v>
      </c>
      <c r="B65942" s="30">
        <v>0.36458333333333331</v>
      </c>
      <c r="C65942">
        <v>5.26</v>
      </c>
      <c r="D65942">
        <v>98.77</v>
      </c>
    </row>
    <row r="65943" spans="1:4">
      <c r="A65943" s="29">
        <v>44176</v>
      </c>
      <c r="B65943" s="30">
        <v>0.375</v>
      </c>
      <c r="C65943">
        <v>5.08</v>
      </c>
      <c r="D65943">
        <v>98.95</v>
      </c>
    </row>
    <row r="65944" spans="1:4">
      <c r="A65944" s="29">
        <v>44176</v>
      </c>
      <c r="B65944" s="30">
        <v>0.38541666666666669</v>
      </c>
      <c r="C65944">
        <v>5</v>
      </c>
      <c r="D65944">
        <v>99.03</v>
      </c>
    </row>
    <row r="65945" spans="1:4">
      <c r="A65945" s="29">
        <v>44176</v>
      </c>
      <c r="B65945" s="30">
        <v>0.39583333333333331</v>
      </c>
      <c r="C65945">
        <v>5.16</v>
      </c>
      <c r="D65945">
        <v>98.87</v>
      </c>
    </row>
    <row r="65946" spans="1:4">
      <c r="A65946" s="29">
        <v>44176</v>
      </c>
      <c r="B65946" s="30">
        <v>0.40625</v>
      </c>
      <c r="C65946">
        <v>5.36</v>
      </c>
      <c r="D65946">
        <v>98.67</v>
      </c>
    </row>
    <row r="65947" spans="1:4">
      <c r="A65947" s="29">
        <v>44176</v>
      </c>
      <c r="B65947" s="30">
        <v>0.41666666666666669</v>
      </c>
      <c r="C65947">
        <v>5.43</v>
      </c>
      <c r="D65947">
        <v>98.6</v>
      </c>
    </row>
    <row r="65948" spans="1:4">
      <c r="A65948" s="29">
        <v>44176</v>
      </c>
      <c r="B65948" s="30">
        <v>0.42708333333333331</v>
      </c>
      <c r="C65948">
        <v>5.47</v>
      </c>
      <c r="D65948">
        <v>98.56</v>
      </c>
    </row>
    <row r="65949" spans="1:4">
      <c r="A65949" s="29">
        <v>44176</v>
      </c>
      <c r="B65949" s="30">
        <v>0.4375</v>
      </c>
      <c r="C65949">
        <v>5.49</v>
      </c>
      <c r="D65949">
        <v>98.54</v>
      </c>
    </row>
    <row r="65950" spans="1:4">
      <c r="A65950" s="29">
        <v>44176</v>
      </c>
      <c r="B65950" s="30">
        <v>0.44791666666666669</v>
      </c>
      <c r="C65950">
        <v>5.52</v>
      </c>
      <c r="D65950">
        <v>98.51</v>
      </c>
    </row>
    <row r="65951" spans="1:4">
      <c r="A65951" s="29">
        <v>44176</v>
      </c>
      <c r="B65951" s="30">
        <v>0.45833333333333331</v>
      </c>
      <c r="C65951">
        <v>5.53</v>
      </c>
      <c r="D65951">
        <v>98.5</v>
      </c>
    </row>
    <row r="65952" spans="1:4">
      <c r="A65952" s="29">
        <v>44176</v>
      </c>
      <c r="B65952" s="30">
        <v>0.46875</v>
      </c>
      <c r="C65952">
        <v>5.31</v>
      </c>
      <c r="D65952">
        <v>98.72</v>
      </c>
    </row>
    <row r="65953" spans="1:4">
      <c r="A65953" s="29">
        <v>44176</v>
      </c>
      <c r="B65953" s="30">
        <v>0.47916666666666669</v>
      </c>
      <c r="C65953">
        <v>5.1100000000000003</v>
      </c>
      <c r="D65953">
        <v>98.92</v>
      </c>
    </row>
    <row r="65954" spans="1:4">
      <c r="A65954" s="29">
        <v>44176</v>
      </c>
      <c r="B65954" s="30">
        <v>0.48958333333333331</v>
      </c>
      <c r="C65954">
        <v>5.0199999999999996</v>
      </c>
      <c r="D65954">
        <v>99.01</v>
      </c>
    </row>
    <row r="65955" spans="1:4">
      <c r="A65955" s="29">
        <v>44176</v>
      </c>
      <c r="B65955" s="30">
        <v>0.5</v>
      </c>
      <c r="C65955">
        <v>5</v>
      </c>
      <c r="D65955">
        <v>99.03</v>
      </c>
    </row>
    <row r="65956" spans="1:4">
      <c r="A65956" s="29">
        <v>44176</v>
      </c>
      <c r="B65956" s="30">
        <v>0.51041666666666663</v>
      </c>
      <c r="C65956">
        <v>5.3</v>
      </c>
      <c r="D65956">
        <v>98.73</v>
      </c>
    </row>
    <row r="65957" spans="1:4">
      <c r="A65957" s="29">
        <v>44176</v>
      </c>
      <c r="B65957" s="30">
        <v>0.52083333333333337</v>
      </c>
      <c r="C65957">
        <v>5.41</v>
      </c>
      <c r="D65957">
        <v>98.62</v>
      </c>
    </row>
    <row r="65958" spans="1:4">
      <c r="A65958" s="29">
        <v>44176</v>
      </c>
      <c r="B65958" s="30">
        <v>0.53125</v>
      </c>
      <c r="C65958">
        <v>5.46</v>
      </c>
      <c r="D65958">
        <v>98.570000000000007</v>
      </c>
    </row>
    <row r="65959" spans="1:4">
      <c r="A65959" s="29">
        <v>44176</v>
      </c>
      <c r="B65959" s="30">
        <v>0.54166666666666663</v>
      </c>
      <c r="C65959">
        <v>5.49</v>
      </c>
      <c r="D65959">
        <v>98.54</v>
      </c>
    </row>
    <row r="65960" spans="1:4">
      <c r="A65960" s="29">
        <v>44176</v>
      </c>
      <c r="B65960" s="30">
        <v>0.55208333333333337</v>
      </c>
      <c r="C65960">
        <v>5.51</v>
      </c>
      <c r="D65960">
        <v>98.52</v>
      </c>
    </row>
    <row r="65961" spans="1:4">
      <c r="A65961" s="29">
        <v>44176</v>
      </c>
      <c r="B65961" s="30">
        <v>0.5625</v>
      </c>
      <c r="C65961">
        <v>5.53</v>
      </c>
      <c r="D65961">
        <v>98.5</v>
      </c>
    </row>
    <row r="65962" spans="1:4">
      <c r="A65962" s="29">
        <v>44176</v>
      </c>
      <c r="B65962" s="30">
        <v>0.57291666666666663</v>
      </c>
      <c r="C65962">
        <v>5.54</v>
      </c>
      <c r="D65962">
        <v>98.49</v>
      </c>
    </row>
    <row r="65963" spans="1:4">
      <c r="A65963" s="29">
        <v>44176</v>
      </c>
      <c r="B65963" s="30">
        <v>0.58333333333333337</v>
      </c>
      <c r="C65963">
        <v>5.34</v>
      </c>
      <c r="D65963">
        <v>98.69</v>
      </c>
    </row>
    <row r="65964" spans="1:4">
      <c r="A65964" s="29">
        <v>44176</v>
      </c>
      <c r="B65964" s="30">
        <v>0.59375</v>
      </c>
      <c r="C65964">
        <v>5.12</v>
      </c>
      <c r="D65964">
        <v>98.91</v>
      </c>
    </row>
    <row r="65965" spans="1:4">
      <c r="A65965" s="29">
        <v>44176</v>
      </c>
      <c r="B65965" s="30">
        <v>0.60416666666666663</v>
      </c>
      <c r="C65965">
        <v>5.03</v>
      </c>
      <c r="D65965">
        <v>99</v>
      </c>
    </row>
    <row r="65966" spans="1:4">
      <c r="A65966" s="29">
        <v>44176</v>
      </c>
      <c r="B65966" s="30">
        <v>0.61458333333333337</v>
      </c>
      <c r="C65966">
        <v>4.9800000000000004</v>
      </c>
      <c r="D65966">
        <v>99.05</v>
      </c>
    </row>
    <row r="65967" spans="1:4">
      <c r="A65967" s="29">
        <v>44176</v>
      </c>
      <c r="B65967" s="30">
        <v>0.625</v>
      </c>
      <c r="C65967">
        <v>5.24</v>
      </c>
      <c r="D65967">
        <v>98.79</v>
      </c>
    </row>
    <row r="65968" spans="1:4">
      <c r="A65968" s="29">
        <v>44176</v>
      </c>
      <c r="B65968" s="30">
        <v>0.63541666666666663</v>
      </c>
      <c r="C65968">
        <v>5.38</v>
      </c>
      <c r="D65968">
        <v>98.65</v>
      </c>
    </row>
    <row r="65969" spans="1:4">
      <c r="A65969" s="29">
        <v>44176</v>
      </c>
      <c r="B65969" s="30">
        <v>0.64583333333333337</v>
      </c>
      <c r="C65969">
        <v>5.44</v>
      </c>
      <c r="D65969">
        <v>98.59</v>
      </c>
    </row>
    <row r="65970" spans="1:4">
      <c r="A65970" s="29">
        <v>44176</v>
      </c>
      <c r="B65970" s="30">
        <v>0.65625</v>
      </c>
      <c r="C65970">
        <v>5.48</v>
      </c>
      <c r="D65970">
        <v>98.55</v>
      </c>
    </row>
    <row r="65971" spans="1:4">
      <c r="A65971" s="29">
        <v>44176</v>
      </c>
      <c r="B65971" s="30">
        <v>0.66666666666666663</v>
      </c>
      <c r="C65971">
        <v>5.5</v>
      </c>
      <c r="D65971">
        <v>98.53</v>
      </c>
    </row>
    <row r="65972" spans="1:4">
      <c r="A65972" s="29">
        <v>44176</v>
      </c>
      <c r="B65972" s="30">
        <v>0.67708333333333337</v>
      </c>
      <c r="C65972">
        <v>5.19</v>
      </c>
      <c r="D65972">
        <v>98.84</v>
      </c>
    </row>
    <row r="65973" spans="1:4">
      <c r="A65973" s="29">
        <v>44176</v>
      </c>
      <c r="B65973" s="30">
        <v>0.6875</v>
      </c>
      <c r="C65973">
        <v>5.0599999999999996</v>
      </c>
      <c r="D65973">
        <v>98.97</v>
      </c>
    </row>
    <row r="65974" spans="1:4">
      <c r="A65974" s="29">
        <v>44176</v>
      </c>
      <c r="B65974" s="30">
        <v>0.69791666666666663</v>
      </c>
      <c r="C65974">
        <v>4.99</v>
      </c>
      <c r="D65974">
        <v>99.04</v>
      </c>
    </row>
    <row r="65975" spans="1:4">
      <c r="A65975" s="29">
        <v>44176</v>
      </c>
      <c r="B65975" s="30">
        <v>0.70833333333333337</v>
      </c>
      <c r="C65975">
        <v>15.38</v>
      </c>
      <c r="D65975">
        <v>88.65</v>
      </c>
    </row>
    <row r="65976" spans="1:4">
      <c r="A65976" s="29">
        <v>44176</v>
      </c>
      <c r="B65976" s="30">
        <v>0.71875</v>
      </c>
      <c r="C65976">
        <v>16.22</v>
      </c>
      <c r="D65976">
        <v>87.81</v>
      </c>
    </row>
    <row r="65977" spans="1:4">
      <c r="A65977" s="29">
        <v>44176</v>
      </c>
      <c r="B65977" s="30">
        <v>0.72916666666666663</v>
      </c>
      <c r="C65977">
        <v>16.2</v>
      </c>
      <c r="D65977">
        <v>87.83</v>
      </c>
    </row>
    <row r="65978" spans="1:4">
      <c r="A65978" s="29">
        <v>44176</v>
      </c>
      <c r="B65978" s="30">
        <v>0.73958333333333337</v>
      </c>
      <c r="C65978">
        <v>5.79</v>
      </c>
      <c r="D65978">
        <v>98.24</v>
      </c>
    </row>
    <row r="65979" spans="1:4">
      <c r="A65979" s="29">
        <v>44176</v>
      </c>
      <c r="B65979" s="30">
        <v>0.75</v>
      </c>
      <c r="C65979">
        <v>5.46</v>
      </c>
      <c r="D65979">
        <v>98.570000000000007</v>
      </c>
    </row>
    <row r="65980" spans="1:4">
      <c r="A65980" s="29">
        <v>44176</v>
      </c>
      <c r="B65980" s="30">
        <v>0.76041666666666663</v>
      </c>
      <c r="C65980">
        <v>5.48</v>
      </c>
      <c r="D65980">
        <v>98.55</v>
      </c>
    </row>
    <row r="65981" spans="1:4">
      <c r="A65981" s="29">
        <v>44176</v>
      </c>
      <c r="B65981" s="30">
        <v>0.77083333333333337</v>
      </c>
      <c r="C65981">
        <v>5.52</v>
      </c>
      <c r="D65981">
        <v>98.51</v>
      </c>
    </row>
    <row r="65982" spans="1:4">
      <c r="A65982" s="29">
        <v>44176</v>
      </c>
      <c r="B65982" s="30">
        <v>0.78125</v>
      </c>
      <c r="C65982">
        <v>5.53</v>
      </c>
      <c r="D65982">
        <v>98.5</v>
      </c>
    </row>
    <row r="65983" spans="1:4">
      <c r="A65983" s="29">
        <v>44176</v>
      </c>
      <c r="B65983" s="30">
        <v>0.79166666666666663</v>
      </c>
      <c r="C65983">
        <v>5.55</v>
      </c>
      <c r="D65983">
        <v>98.48</v>
      </c>
    </row>
    <row r="65984" spans="1:4">
      <c r="A65984" s="29">
        <v>44176</v>
      </c>
      <c r="B65984" s="30">
        <v>0.80208333333333337</v>
      </c>
      <c r="C65984">
        <v>5.56</v>
      </c>
      <c r="D65984">
        <v>98.47</v>
      </c>
    </row>
    <row r="65985" spans="1:4">
      <c r="A65985" s="29">
        <v>44176</v>
      </c>
      <c r="B65985" s="30">
        <v>0.8125</v>
      </c>
      <c r="C65985">
        <v>5.57</v>
      </c>
      <c r="D65985">
        <v>98.460000000000008</v>
      </c>
    </row>
    <row r="65986" spans="1:4">
      <c r="A65986" s="29">
        <v>44176</v>
      </c>
      <c r="B65986" s="30">
        <v>0.82291666666666663</v>
      </c>
      <c r="C65986">
        <v>5.58</v>
      </c>
      <c r="D65986">
        <v>98.45</v>
      </c>
    </row>
    <row r="65987" spans="1:4">
      <c r="A65987" s="29">
        <v>44176</v>
      </c>
      <c r="B65987" s="30">
        <v>0.83333333333333337</v>
      </c>
      <c r="C65987">
        <v>5.59</v>
      </c>
      <c r="D65987">
        <v>98.44</v>
      </c>
    </row>
    <row r="65988" spans="1:4">
      <c r="A65988" s="29">
        <v>44176</v>
      </c>
      <c r="B65988" s="30">
        <v>0.84375</v>
      </c>
      <c r="C65988">
        <v>5.6</v>
      </c>
      <c r="D65988">
        <v>98.43</v>
      </c>
    </row>
    <row r="65989" spans="1:4">
      <c r="A65989" s="29">
        <v>44176</v>
      </c>
      <c r="B65989" s="30">
        <v>0.85416666666666663</v>
      </c>
      <c r="C65989">
        <v>5.6</v>
      </c>
      <c r="D65989">
        <v>98.43</v>
      </c>
    </row>
    <row r="65990" spans="1:4">
      <c r="A65990" s="29">
        <v>44176</v>
      </c>
      <c r="B65990" s="30">
        <v>0.86458333333333337</v>
      </c>
      <c r="C65990">
        <v>5.6</v>
      </c>
      <c r="D65990">
        <v>98.43</v>
      </c>
    </row>
    <row r="65991" spans="1:4">
      <c r="A65991" s="29">
        <v>44176</v>
      </c>
      <c r="B65991" s="30">
        <v>0.875</v>
      </c>
      <c r="C65991">
        <v>5.61</v>
      </c>
      <c r="D65991">
        <v>98.42</v>
      </c>
    </row>
    <row r="65992" spans="1:4">
      <c r="A65992" s="29">
        <v>44176</v>
      </c>
      <c r="B65992" s="30">
        <v>0.88541666666666663</v>
      </c>
      <c r="C65992">
        <v>5.41</v>
      </c>
      <c r="D65992">
        <v>98.62</v>
      </c>
    </row>
    <row r="65993" spans="1:4">
      <c r="A65993" s="29">
        <v>44176</v>
      </c>
      <c r="B65993" s="30">
        <v>0.89583333333333337</v>
      </c>
      <c r="C65993">
        <v>5.18</v>
      </c>
      <c r="D65993">
        <v>98.85</v>
      </c>
    </row>
    <row r="65994" spans="1:4">
      <c r="A65994" s="29">
        <v>44176</v>
      </c>
      <c r="B65994" s="30">
        <v>0.90625</v>
      </c>
      <c r="C65994">
        <v>5.09</v>
      </c>
      <c r="D65994">
        <v>98.94</v>
      </c>
    </row>
    <row r="65995" spans="1:4">
      <c r="A65995" s="29">
        <v>44176</v>
      </c>
      <c r="B65995" s="30">
        <v>0.91666666666666663</v>
      </c>
      <c r="C65995">
        <v>5.08</v>
      </c>
      <c r="D65995">
        <v>98.95</v>
      </c>
    </row>
    <row r="65996" spans="1:4">
      <c r="A65996" s="29">
        <v>44176</v>
      </c>
      <c r="B65996" s="30">
        <v>0.92708333333333337</v>
      </c>
      <c r="C65996">
        <v>5.36</v>
      </c>
      <c r="D65996">
        <v>98.67</v>
      </c>
    </row>
    <row r="65997" spans="1:4">
      <c r="A65997" s="29">
        <v>44176</v>
      </c>
      <c r="B65997" s="30">
        <v>0.9375</v>
      </c>
      <c r="C65997">
        <v>5.46</v>
      </c>
      <c r="D65997">
        <v>98.570000000000007</v>
      </c>
    </row>
    <row r="65998" spans="1:4">
      <c r="A65998" s="29">
        <v>44176</v>
      </c>
      <c r="B65998" s="30">
        <v>0.94791666666666663</v>
      </c>
      <c r="C65998">
        <v>5.51</v>
      </c>
      <c r="D65998">
        <v>98.52</v>
      </c>
    </row>
    <row r="65999" spans="1:4">
      <c r="A65999" s="29">
        <v>44176</v>
      </c>
      <c r="B65999" s="30">
        <v>0.95833333333333337</v>
      </c>
      <c r="C65999">
        <v>5.42</v>
      </c>
      <c r="D65999">
        <v>98.61</v>
      </c>
    </row>
    <row r="66000" spans="1:4">
      <c r="A66000" s="29">
        <v>44176</v>
      </c>
      <c r="B66000" s="30">
        <v>0.96875</v>
      </c>
      <c r="C66000">
        <v>5.15</v>
      </c>
      <c r="D66000">
        <v>98.88</v>
      </c>
    </row>
    <row r="66001" spans="1:4">
      <c r="A66001" s="29">
        <v>44176</v>
      </c>
      <c r="B66001" s="30">
        <v>0.97916666666666663</v>
      </c>
      <c r="C66001">
        <v>5.05</v>
      </c>
      <c r="D66001">
        <v>98.98</v>
      </c>
    </row>
    <row r="66002" spans="1:4">
      <c r="A66002" s="29">
        <v>44176</v>
      </c>
      <c r="B66002" s="30">
        <v>0.98958333333333337</v>
      </c>
      <c r="C66002">
        <v>4.9800000000000004</v>
      </c>
      <c r="D66002">
        <v>99.05</v>
      </c>
    </row>
    <row r="66003" spans="1:4">
      <c r="A66003" s="29">
        <v>44177</v>
      </c>
      <c r="B66003" s="30">
        <v>0</v>
      </c>
      <c r="C66003">
        <v>4.95</v>
      </c>
      <c r="D66003">
        <v>99.08</v>
      </c>
    </row>
    <row r="66004" spans="1:4">
      <c r="A66004" s="29">
        <v>44177</v>
      </c>
      <c r="B66004" s="30">
        <v>1.0416666666666666E-2</v>
      </c>
      <c r="C66004">
        <v>4.92</v>
      </c>
      <c r="D66004">
        <v>99.11</v>
      </c>
    </row>
    <row r="66005" spans="1:4">
      <c r="A66005" s="29">
        <v>44177</v>
      </c>
      <c r="B66005" s="30">
        <v>2.0833333333333332E-2</v>
      </c>
      <c r="C66005">
        <v>4.9000000000000004</v>
      </c>
      <c r="D66005">
        <v>99.13</v>
      </c>
    </row>
    <row r="66006" spans="1:4">
      <c r="A66006" s="29">
        <v>44177</v>
      </c>
      <c r="B66006" s="30">
        <v>3.125E-2</v>
      </c>
      <c r="C66006">
        <v>4.88</v>
      </c>
      <c r="D66006">
        <v>99.15</v>
      </c>
    </row>
    <row r="66007" spans="1:4">
      <c r="A66007" s="29">
        <v>44177</v>
      </c>
      <c r="B66007" s="30">
        <v>4.1666666666666664E-2</v>
      </c>
      <c r="C66007">
        <v>18.89</v>
      </c>
      <c r="D66007">
        <v>85.14</v>
      </c>
    </row>
    <row r="66008" spans="1:4">
      <c r="A66008" s="29">
        <v>44177</v>
      </c>
      <c r="B66008" s="30">
        <v>5.2083333333333336E-2</v>
      </c>
      <c r="C66008">
        <v>19.3</v>
      </c>
      <c r="D66008">
        <v>84.73</v>
      </c>
    </row>
    <row r="66009" spans="1:4">
      <c r="A66009" s="29">
        <v>44177</v>
      </c>
      <c r="B66009" s="30">
        <v>6.25E-2</v>
      </c>
      <c r="C66009">
        <v>19.36</v>
      </c>
      <c r="D66009">
        <v>84.67</v>
      </c>
    </row>
    <row r="66010" spans="1:4">
      <c r="A66010" s="29">
        <v>44177</v>
      </c>
      <c r="B66010" s="30">
        <v>7.2916666666666671E-2</v>
      </c>
      <c r="C66010">
        <v>6.71</v>
      </c>
      <c r="D66010">
        <v>97.320000000000007</v>
      </c>
    </row>
    <row r="66011" spans="1:4">
      <c r="A66011" s="29">
        <v>44177</v>
      </c>
      <c r="B66011" s="30">
        <v>8.3333333333333329E-2</v>
      </c>
      <c r="C66011">
        <v>5.07</v>
      </c>
      <c r="D66011">
        <v>98.960000000000008</v>
      </c>
    </row>
    <row r="66012" spans="1:4">
      <c r="A66012" s="29">
        <v>44177</v>
      </c>
      <c r="B66012" s="30">
        <v>9.375E-2</v>
      </c>
      <c r="C66012">
        <v>4.97</v>
      </c>
      <c r="D66012">
        <v>99.06</v>
      </c>
    </row>
    <row r="66013" spans="1:4">
      <c r="A66013" s="29">
        <v>44177</v>
      </c>
      <c r="B66013" s="30">
        <v>0.10416666666666667</v>
      </c>
      <c r="C66013">
        <v>4.92</v>
      </c>
      <c r="D66013">
        <v>99.11</v>
      </c>
    </row>
    <row r="66014" spans="1:4">
      <c r="A66014" s="29">
        <v>44177</v>
      </c>
      <c r="B66014" s="30">
        <v>0.11458333333333333</v>
      </c>
      <c r="C66014">
        <v>4.8899999999999997</v>
      </c>
      <c r="D66014">
        <v>99.14</v>
      </c>
    </row>
    <row r="66015" spans="1:4">
      <c r="A66015" s="29">
        <v>44177</v>
      </c>
      <c r="B66015" s="30">
        <v>0.125</v>
      </c>
      <c r="C66015">
        <v>4.8600000000000003</v>
      </c>
      <c r="D66015">
        <v>99.17</v>
      </c>
    </row>
    <row r="66016" spans="1:4">
      <c r="A66016" s="29">
        <v>44177</v>
      </c>
      <c r="B66016" s="30">
        <v>0.13541666666666666</v>
      </c>
      <c r="C66016">
        <v>4.8499999999999996</v>
      </c>
      <c r="D66016">
        <v>99.18</v>
      </c>
    </row>
    <row r="66017" spans="1:4">
      <c r="A66017" s="29">
        <v>44177</v>
      </c>
      <c r="B66017" s="30">
        <v>0.14583333333333334</v>
      </c>
      <c r="C66017">
        <v>4.83</v>
      </c>
      <c r="D66017">
        <v>99.2</v>
      </c>
    </row>
    <row r="66018" spans="1:4">
      <c r="A66018" s="29">
        <v>44177</v>
      </c>
      <c r="B66018" s="30">
        <v>0.15625</v>
      </c>
      <c r="C66018">
        <v>4.82</v>
      </c>
      <c r="D66018">
        <v>99.210000000000008</v>
      </c>
    </row>
    <row r="66019" spans="1:4">
      <c r="A66019" s="29">
        <v>44177</v>
      </c>
      <c r="B66019" s="30">
        <v>0.16666666666666666</v>
      </c>
      <c r="C66019">
        <v>4.8099999999999996</v>
      </c>
      <c r="D66019">
        <v>99.22</v>
      </c>
    </row>
    <row r="66020" spans="1:4">
      <c r="A66020" s="29">
        <v>44177</v>
      </c>
      <c r="B66020" s="30">
        <v>0.17708333333333334</v>
      </c>
      <c r="C66020">
        <v>4.8</v>
      </c>
      <c r="D66020">
        <v>99.23</v>
      </c>
    </row>
    <row r="66021" spans="1:4">
      <c r="A66021" s="29">
        <v>44177</v>
      </c>
      <c r="B66021" s="30">
        <v>0.1875</v>
      </c>
      <c r="C66021">
        <v>4.8</v>
      </c>
      <c r="D66021">
        <v>99.23</v>
      </c>
    </row>
    <row r="66022" spans="1:4">
      <c r="A66022" s="29">
        <v>44177</v>
      </c>
      <c r="B66022" s="30">
        <v>0.19791666666666666</v>
      </c>
      <c r="C66022">
        <v>4.8</v>
      </c>
      <c r="D66022">
        <v>99.23</v>
      </c>
    </row>
    <row r="66023" spans="1:4">
      <c r="A66023" s="29">
        <v>44177</v>
      </c>
      <c r="B66023" s="30">
        <v>0.20833333333333334</v>
      </c>
      <c r="C66023">
        <v>5.13</v>
      </c>
      <c r="D66023">
        <v>98.9</v>
      </c>
    </row>
    <row r="66024" spans="1:4">
      <c r="A66024" s="29">
        <v>44177</v>
      </c>
      <c r="B66024" s="30">
        <v>0.21875</v>
      </c>
      <c r="C66024">
        <v>5.27</v>
      </c>
      <c r="D66024">
        <v>98.76</v>
      </c>
    </row>
    <row r="66025" spans="1:4">
      <c r="A66025" s="29">
        <v>44177</v>
      </c>
      <c r="B66025" s="30">
        <v>0.22916666666666666</v>
      </c>
      <c r="C66025">
        <v>5.27</v>
      </c>
      <c r="D66025">
        <v>98.76</v>
      </c>
    </row>
    <row r="66026" spans="1:4">
      <c r="A66026" s="29">
        <v>44177</v>
      </c>
      <c r="B66026" s="30">
        <v>0.23958333333333334</v>
      </c>
      <c r="C66026">
        <v>5.01</v>
      </c>
      <c r="D66026">
        <v>99.02</v>
      </c>
    </row>
    <row r="66027" spans="1:4">
      <c r="A66027" s="29">
        <v>44177</v>
      </c>
      <c r="B66027" s="30">
        <v>0.25</v>
      </c>
      <c r="C66027">
        <v>4.91</v>
      </c>
      <c r="D66027">
        <v>99.12</v>
      </c>
    </row>
    <row r="66028" spans="1:4">
      <c r="A66028" s="29">
        <v>44177</v>
      </c>
      <c r="B66028" s="30">
        <v>0.26041666666666669</v>
      </c>
      <c r="C66028">
        <v>4.87</v>
      </c>
      <c r="D66028">
        <v>99.16</v>
      </c>
    </row>
    <row r="66029" spans="1:4">
      <c r="A66029" s="29">
        <v>44177</v>
      </c>
      <c r="B66029" s="30">
        <v>0.27083333333333331</v>
      </c>
      <c r="C66029">
        <v>4.84</v>
      </c>
      <c r="D66029">
        <v>99.19</v>
      </c>
    </row>
    <row r="66030" spans="1:4">
      <c r="A66030" s="29">
        <v>44177</v>
      </c>
      <c r="B66030" s="30">
        <v>0.28125</v>
      </c>
      <c r="C66030">
        <v>4.82</v>
      </c>
      <c r="D66030">
        <v>99.210000000000008</v>
      </c>
    </row>
    <row r="66031" spans="1:4">
      <c r="A66031" s="29">
        <v>44177</v>
      </c>
      <c r="B66031" s="30">
        <v>0.29166666666666669</v>
      </c>
      <c r="C66031">
        <v>4.82</v>
      </c>
      <c r="D66031">
        <v>99.210000000000008</v>
      </c>
    </row>
    <row r="66032" spans="1:4">
      <c r="A66032" s="29">
        <v>44177</v>
      </c>
      <c r="B66032" s="30">
        <v>0.30208333333333331</v>
      </c>
      <c r="C66032">
        <v>5.14</v>
      </c>
      <c r="D66032">
        <v>98.89</v>
      </c>
    </row>
    <row r="66033" spans="1:4">
      <c r="A66033" s="29">
        <v>44177</v>
      </c>
      <c r="B66033" s="30">
        <v>0.3125</v>
      </c>
      <c r="C66033">
        <v>5.29</v>
      </c>
      <c r="D66033">
        <v>98.74</v>
      </c>
    </row>
    <row r="66034" spans="1:4">
      <c r="A66034" s="29">
        <v>44177</v>
      </c>
      <c r="B66034" s="30">
        <v>0.32291666666666669</v>
      </c>
      <c r="C66034">
        <v>5.36</v>
      </c>
      <c r="D66034">
        <v>98.67</v>
      </c>
    </row>
    <row r="66035" spans="1:4">
      <c r="A66035" s="29">
        <v>44177</v>
      </c>
      <c r="B66035" s="30">
        <v>0.33333333333333331</v>
      </c>
      <c r="C66035">
        <v>5.4</v>
      </c>
      <c r="D66035">
        <v>98.63</v>
      </c>
    </row>
    <row r="66036" spans="1:4">
      <c r="A66036" s="29">
        <v>44177</v>
      </c>
      <c r="B66036" s="30">
        <v>0.34375</v>
      </c>
      <c r="C66036">
        <v>5.43</v>
      </c>
      <c r="D66036">
        <v>98.6</v>
      </c>
    </row>
    <row r="66037" spans="1:4">
      <c r="A66037" s="29">
        <v>44177</v>
      </c>
      <c r="B66037" s="30">
        <v>0.35416666666666669</v>
      </c>
      <c r="C66037">
        <v>5.47</v>
      </c>
      <c r="D66037">
        <v>98.56</v>
      </c>
    </row>
    <row r="66038" spans="1:4">
      <c r="A66038" s="29">
        <v>44177</v>
      </c>
      <c r="B66038" s="30">
        <v>0.36458333333333331</v>
      </c>
      <c r="C66038">
        <v>5.24</v>
      </c>
      <c r="D66038">
        <v>98.79</v>
      </c>
    </row>
    <row r="66039" spans="1:4">
      <c r="A66039" s="29">
        <v>44177</v>
      </c>
      <c r="B66039" s="30">
        <v>0.375</v>
      </c>
      <c r="C66039">
        <v>5.0599999999999996</v>
      </c>
      <c r="D66039">
        <v>98.97</v>
      </c>
    </row>
    <row r="66040" spans="1:4">
      <c r="A66040" s="29">
        <v>44177</v>
      </c>
      <c r="B66040" s="30">
        <v>0.38541666666666669</v>
      </c>
      <c r="C66040">
        <v>5.0999999999999996</v>
      </c>
      <c r="D66040">
        <v>98.93</v>
      </c>
    </row>
    <row r="66041" spans="1:4">
      <c r="A66041" s="29">
        <v>44177</v>
      </c>
      <c r="B66041" s="30">
        <v>0.39583333333333331</v>
      </c>
      <c r="C66041">
        <v>5.33</v>
      </c>
      <c r="D66041">
        <v>98.7</v>
      </c>
    </row>
    <row r="66042" spans="1:4">
      <c r="A66042" s="29">
        <v>44177</v>
      </c>
      <c r="B66042" s="30">
        <v>0.40625</v>
      </c>
      <c r="C66042">
        <v>5.43</v>
      </c>
      <c r="D66042">
        <v>98.6</v>
      </c>
    </row>
    <row r="66043" spans="1:4">
      <c r="A66043" s="29">
        <v>44177</v>
      </c>
      <c r="B66043" s="30">
        <v>0.41666666666666669</v>
      </c>
      <c r="C66043">
        <v>5.47</v>
      </c>
      <c r="D66043">
        <v>98.56</v>
      </c>
    </row>
    <row r="66044" spans="1:4">
      <c r="A66044" s="29">
        <v>44177</v>
      </c>
      <c r="B66044" s="30">
        <v>0.42708333333333331</v>
      </c>
      <c r="C66044">
        <v>5.5</v>
      </c>
      <c r="D66044">
        <v>98.53</v>
      </c>
    </row>
    <row r="66045" spans="1:4">
      <c r="A66045" s="29">
        <v>44177</v>
      </c>
      <c r="B66045" s="30">
        <v>0.4375</v>
      </c>
      <c r="C66045">
        <v>5.52</v>
      </c>
      <c r="D66045">
        <v>98.51</v>
      </c>
    </row>
    <row r="66046" spans="1:4">
      <c r="A66046" s="29">
        <v>44177</v>
      </c>
      <c r="B66046" s="30">
        <v>0.44791666666666669</v>
      </c>
      <c r="C66046">
        <v>5.54</v>
      </c>
      <c r="D66046">
        <v>98.49</v>
      </c>
    </row>
    <row r="66047" spans="1:4">
      <c r="A66047" s="29">
        <v>44177</v>
      </c>
      <c r="B66047" s="30">
        <v>0.45833333333333331</v>
      </c>
      <c r="C66047">
        <v>5.54</v>
      </c>
      <c r="D66047">
        <v>98.49</v>
      </c>
    </row>
    <row r="66048" spans="1:4">
      <c r="A66048" s="29">
        <v>44177</v>
      </c>
      <c r="B66048" s="30">
        <v>0.46875</v>
      </c>
      <c r="C66048">
        <v>5.55</v>
      </c>
      <c r="D66048">
        <v>98.48</v>
      </c>
    </row>
    <row r="66049" spans="1:4">
      <c r="A66049" s="29">
        <v>44177</v>
      </c>
      <c r="B66049" s="30">
        <v>0.47916666666666669</v>
      </c>
      <c r="C66049">
        <v>5.56</v>
      </c>
      <c r="D66049">
        <v>98.47</v>
      </c>
    </row>
    <row r="66050" spans="1:4">
      <c r="A66050" s="29">
        <v>44177</v>
      </c>
      <c r="B66050" s="30">
        <v>0.48958333333333331</v>
      </c>
      <c r="C66050">
        <v>5.57</v>
      </c>
      <c r="D66050">
        <v>98.460000000000008</v>
      </c>
    </row>
    <row r="66051" spans="1:4">
      <c r="A66051" s="29">
        <v>44177</v>
      </c>
      <c r="B66051" s="30">
        <v>0.5</v>
      </c>
      <c r="C66051">
        <v>5.58</v>
      </c>
      <c r="D66051">
        <v>98.45</v>
      </c>
    </row>
    <row r="66052" spans="1:4">
      <c r="A66052" s="29">
        <v>44177</v>
      </c>
      <c r="B66052" s="30">
        <v>0.51041666666666663</v>
      </c>
      <c r="C66052">
        <v>5.59</v>
      </c>
      <c r="D66052">
        <v>98.44</v>
      </c>
    </row>
    <row r="66053" spans="1:4">
      <c r="A66053" s="29">
        <v>44177</v>
      </c>
      <c r="B66053" s="30">
        <v>0.52083333333333337</v>
      </c>
      <c r="C66053">
        <v>5.59</v>
      </c>
      <c r="D66053">
        <v>98.44</v>
      </c>
    </row>
    <row r="66054" spans="1:4">
      <c r="A66054" s="29">
        <v>44177</v>
      </c>
      <c r="B66054" s="30">
        <v>0.53125</v>
      </c>
      <c r="C66054">
        <v>5.6</v>
      </c>
      <c r="D66054">
        <v>98.43</v>
      </c>
    </row>
    <row r="66055" spans="1:4">
      <c r="A66055" s="29">
        <v>44177</v>
      </c>
      <c r="B66055" s="30">
        <v>0.54166666666666663</v>
      </c>
      <c r="C66055">
        <v>5.57</v>
      </c>
      <c r="D66055">
        <v>98.460000000000008</v>
      </c>
    </row>
    <row r="66056" spans="1:4">
      <c r="A66056" s="29">
        <v>44177</v>
      </c>
      <c r="B66056" s="30">
        <v>0.55208333333333337</v>
      </c>
      <c r="C66056">
        <v>5.25</v>
      </c>
      <c r="D66056">
        <v>98.78</v>
      </c>
    </row>
    <row r="66057" spans="1:4">
      <c r="A66057" s="29">
        <v>44177</v>
      </c>
      <c r="B66057" s="30">
        <v>0.5625</v>
      </c>
      <c r="C66057">
        <v>5.1100000000000003</v>
      </c>
      <c r="D66057">
        <v>98.92</v>
      </c>
    </row>
    <row r="66058" spans="1:4">
      <c r="A66058" s="29">
        <v>44177</v>
      </c>
      <c r="B66058" s="30">
        <v>0.57291666666666663</v>
      </c>
      <c r="C66058">
        <v>5.29</v>
      </c>
      <c r="D66058">
        <v>98.74</v>
      </c>
    </row>
    <row r="66059" spans="1:4">
      <c r="A66059" s="29">
        <v>44177</v>
      </c>
      <c r="B66059" s="30">
        <v>0.58333333333333337</v>
      </c>
      <c r="C66059">
        <v>5.45</v>
      </c>
      <c r="D66059">
        <v>98.58</v>
      </c>
    </row>
    <row r="66060" spans="1:4">
      <c r="A66060" s="29">
        <v>44177</v>
      </c>
      <c r="B66060" s="30">
        <v>0.59375</v>
      </c>
      <c r="C66060">
        <v>5.51</v>
      </c>
      <c r="D66060">
        <v>98.52</v>
      </c>
    </row>
    <row r="66061" spans="1:4">
      <c r="A66061" s="29">
        <v>44177</v>
      </c>
      <c r="B66061" s="30">
        <v>0.60416666666666663</v>
      </c>
      <c r="C66061">
        <v>5.54</v>
      </c>
      <c r="D66061">
        <v>98.49</v>
      </c>
    </row>
    <row r="66062" spans="1:4">
      <c r="A66062" s="29">
        <v>44177</v>
      </c>
      <c r="B66062" s="30">
        <v>0.61458333333333337</v>
      </c>
      <c r="C66062">
        <v>5.56</v>
      </c>
      <c r="D66062">
        <v>98.47</v>
      </c>
    </row>
    <row r="66063" spans="1:4">
      <c r="A66063" s="29">
        <v>44177</v>
      </c>
      <c r="B66063" s="30">
        <v>0.625</v>
      </c>
      <c r="C66063">
        <v>5.58</v>
      </c>
      <c r="D66063">
        <v>98.45</v>
      </c>
    </row>
    <row r="66064" spans="1:4">
      <c r="A66064" s="29">
        <v>44177</v>
      </c>
      <c r="B66064" s="30">
        <v>0.63541666666666663</v>
      </c>
      <c r="C66064">
        <v>5.59</v>
      </c>
      <c r="D66064">
        <v>98.44</v>
      </c>
    </row>
    <row r="66065" spans="1:4">
      <c r="A66065" s="29">
        <v>44177</v>
      </c>
      <c r="B66065" s="30">
        <v>0.64583333333333337</v>
      </c>
      <c r="C66065">
        <v>5.58</v>
      </c>
      <c r="D66065">
        <v>98.45</v>
      </c>
    </row>
    <row r="66066" spans="1:4">
      <c r="A66066" s="29">
        <v>44177</v>
      </c>
      <c r="B66066" s="30">
        <v>0.65625</v>
      </c>
      <c r="C66066">
        <v>5.6</v>
      </c>
      <c r="D66066">
        <v>98.43</v>
      </c>
    </row>
    <row r="66067" spans="1:4">
      <c r="A66067" s="29">
        <v>44177</v>
      </c>
      <c r="B66067" s="30">
        <v>0.66666666666666663</v>
      </c>
      <c r="C66067">
        <v>5.57</v>
      </c>
      <c r="D66067">
        <v>98.460000000000008</v>
      </c>
    </row>
    <row r="66068" spans="1:4">
      <c r="A66068" s="29">
        <v>44177</v>
      </c>
      <c r="B66068" s="30">
        <v>0.67708333333333337</v>
      </c>
      <c r="C66068">
        <v>5.25</v>
      </c>
      <c r="D66068">
        <v>98.78</v>
      </c>
    </row>
    <row r="66069" spans="1:4">
      <c r="A66069" s="29">
        <v>44177</v>
      </c>
      <c r="B66069" s="30">
        <v>0.6875</v>
      </c>
      <c r="C66069">
        <v>5.12</v>
      </c>
      <c r="D66069">
        <v>98.91</v>
      </c>
    </row>
    <row r="66070" spans="1:4">
      <c r="A66070" s="29">
        <v>44177</v>
      </c>
      <c r="B66070" s="30">
        <v>0.69791666666666663</v>
      </c>
      <c r="C66070">
        <v>16.690000000000001</v>
      </c>
      <c r="D66070">
        <v>87.34</v>
      </c>
    </row>
    <row r="66071" spans="1:4">
      <c r="A66071" s="29">
        <v>44177</v>
      </c>
      <c r="B66071" s="30">
        <v>0.70833333333333337</v>
      </c>
      <c r="C66071">
        <v>19.239999999999998</v>
      </c>
      <c r="D66071">
        <v>84.79</v>
      </c>
    </row>
    <row r="66072" spans="1:4">
      <c r="A66072" s="29">
        <v>44177</v>
      </c>
      <c r="B66072" s="30">
        <v>0.71875</v>
      </c>
      <c r="C66072">
        <v>19.37</v>
      </c>
      <c r="D66072">
        <v>84.66</v>
      </c>
    </row>
    <row r="66073" spans="1:4">
      <c r="A66073" s="29">
        <v>44177</v>
      </c>
      <c r="B66073" s="30">
        <v>0.72916666666666663</v>
      </c>
      <c r="C66073">
        <v>19.420000000000002</v>
      </c>
      <c r="D66073">
        <v>84.61</v>
      </c>
    </row>
    <row r="66074" spans="1:4">
      <c r="A66074" s="29">
        <v>44177</v>
      </c>
      <c r="B66074" s="30">
        <v>0.73958333333333337</v>
      </c>
      <c r="C66074">
        <v>6.12</v>
      </c>
      <c r="D66074">
        <v>97.91</v>
      </c>
    </row>
    <row r="66075" spans="1:4">
      <c r="A66075" s="29">
        <v>44177</v>
      </c>
      <c r="B66075" s="30">
        <v>0.75</v>
      </c>
      <c r="C66075">
        <v>5.57</v>
      </c>
      <c r="D66075">
        <v>98.460000000000008</v>
      </c>
    </row>
    <row r="66076" spans="1:4">
      <c r="A66076" s="29">
        <v>44177</v>
      </c>
      <c r="B66076" s="30">
        <v>0.76041666666666663</v>
      </c>
      <c r="C66076">
        <v>5.58</v>
      </c>
      <c r="D66076">
        <v>98.45</v>
      </c>
    </row>
    <row r="66077" spans="1:4">
      <c r="A66077" s="29">
        <v>44177</v>
      </c>
      <c r="B66077" s="30">
        <v>0.77083333333333337</v>
      </c>
      <c r="C66077">
        <v>5.59</v>
      </c>
      <c r="D66077">
        <v>98.44</v>
      </c>
    </row>
    <row r="66078" spans="1:4">
      <c r="A66078" s="29">
        <v>44177</v>
      </c>
      <c r="B66078" s="30">
        <v>0.78125</v>
      </c>
      <c r="C66078">
        <v>5.6</v>
      </c>
      <c r="D66078">
        <v>98.43</v>
      </c>
    </row>
    <row r="66079" spans="1:4">
      <c r="A66079" s="29">
        <v>44177</v>
      </c>
      <c r="B66079" s="30">
        <v>0.79166666666666663</v>
      </c>
      <c r="C66079">
        <v>5.6</v>
      </c>
      <c r="D66079">
        <v>98.43</v>
      </c>
    </row>
    <row r="66080" spans="1:4">
      <c r="A66080" s="29">
        <v>44177</v>
      </c>
      <c r="B66080" s="30">
        <v>0.80208333333333337</v>
      </c>
      <c r="C66080">
        <v>5.61</v>
      </c>
      <c r="D66080">
        <v>98.42</v>
      </c>
    </row>
    <row r="66081" spans="1:4">
      <c r="A66081" s="29">
        <v>44177</v>
      </c>
      <c r="B66081" s="30">
        <v>0.8125</v>
      </c>
      <c r="C66081">
        <v>5.63</v>
      </c>
      <c r="D66081">
        <v>98.4</v>
      </c>
    </row>
    <row r="66082" spans="1:4">
      <c r="A66082" s="29">
        <v>44177</v>
      </c>
      <c r="B66082" s="30">
        <v>0.82291666666666663</v>
      </c>
      <c r="C66082">
        <v>5.64</v>
      </c>
      <c r="D66082">
        <v>98.39</v>
      </c>
    </row>
    <row r="66083" spans="1:4">
      <c r="A66083" s="29">
        <v>44177</v>
      </c>
      <c r="B66083" s="30">
        <v>0.83333333333333337</v>
      </c>
      <c r="C66083">
        <v>5.64</v>
      </c>
      <c r="D66083">
        <v>98.39</v>
      </c>
    </row>
    <row r="66084" spans="1:4">
      <c r="A66084" s="29">
        <v>44177</v>
      </c>
      <c r="B66084" s="30">
        <v>0.84375</v>
      </c>
      <c r="C66084">
        <v>5.5</v>
      </c>
      <c r="D66084">
        <v>98.53</v>
      </c>
    </row>
    <row r="66085" spans="1:4">
      <c r="A66085" s="29">
        <v>44177</v>
      </c>
      <c r="B66085" s="30">
        <v>0.85416666666666663</v>
      </c>
      <c r="C66085">
        <v>5.23</v>
      </c>
      <c r="D66085">
        <v>98.8</v>
      </c>
    </row>
    <row r="66086" spans="1:4">
      <c r="A66086" s="29">
        <v>44177</v>
      </c>
      <c r="B66086" s="30">
        <v>0.86458333333333337</v>
      </c>
      <c r="C66086">
        <v>5.13</v>
      </c>
      <c r="D66086">
        <v>98.9</v>
      </c>
    </row>
    <row r="66087" spans="1:4">
      <c r="A66087" s="29">
        <v>44177</v>
      </c>
      <c r="B66087" s="30">
        <v>0.875</v>
      </c>
      <c r="C66087">
        <v>5.28</v>
      </c>
      <c r="D66087">
        <v>98.75</v>
      </c>
    </row>
    <row r="66088" spans="1:4">
      <c r="A66088" s="29">
        <v>44177</v>
      </c>
      <c r="B66088" s="30">
        <v>0.88541666666666663</v>
      </c>
      <c r="C66088">
        <v>5.46</v>
      </c>
      <c r="D66088">
        <v>98.570000000000007</v>
      </c>
    </row>
    <row r="66089" spans="1:4">
      <c r="A66089" s="29">
        <v>44177</v>
      </c>
      <c r="B66089" s="30">
        <v>0.89583333333333337</v>
      </c>
      <c r="C66089">
        <v>5.53</v>
      </c>
      <c r="D66089">
        <v>98.5</v>
      </c>
    </row>
    <row r="66090" spans="1:4">
      <c r="A66090" s="29">
        <v>44177</v>
      </c>
      <c r="B66090" s="30">
        <v>0.90625</v>
      </c>
      <c r="C66090">
        <v>5.57</v>
      </c>
      <c r="D66090">
        <v>98.460000000000008</v>
      </c>
    </row>
    <row r="66091" spans="1:4">
      <c r="A66091" s="29">
        <v>44177</v>
      </c>
      <c r="B66091" s="30">
        <v>0.91666666666666663</v>
      </c>
      <c r="C66091">
        <v>5.59</v>
      </c>
      <c r="D66091">
        <v>98.44</v>
      </c>
    </row>
    <row r="66092" spans="1:4">
      <c r="A66092" s="29">
        <v>44177</v>
      </c>
      <c r="B66092" s="30">
        <v>0.92708333333333337</v>
      </c>
      <c r="C66092">
        <v>5.59</v>
      </c>
      <c r="D66092">
        <v>98.44</v>
      </c>
    </row>
    <row r="66093" spans="1:4">
      <c r="A66093" s="29">
        <v>44177</v>
      </c>
      <c r="B66093" s="30">
        <v>0.9375</v>
      </c>
      <c r="C66093">
        <v>5.27</v>
      </c>
      <c r="D66093">
        <v>98.76</v>
      </c>
    </row>
    <row r="66094" spans="1:4">
      <c r="A66094" s="29">
        <v>44177</v>
      </c>
      <c r="B66094" s="30">
        <v>0.94791666666666663</v>
      </c>
      <c r="C66094">
        <v>5.13</v>
      </c>
      <c r="D66094">
        <v>98.9</v>
      </c>
    </row>
    <row r="66095" spans="1:4">
      <c r="A66095" s="29">
        <v>44177</v>
      </c>
      <c r="B66095" s="30">
        <v>0.95833333333333337</v>
      </c>
      <c r="C66095">
        <v>5.04</v>
      </c>
      <c r="D66095">
        <v>98.99</v>
      </c>
    </row>
    <row r="66096" spans="1:4">
      <c r="A66096" s="29">
        <v>44177</v>
      </c>
      <c r="B66096" s="30">
        <v>0.96875</v>
      </c>
      <c r="C66096">
        <v>5.01</v>
      </c>
      <c r="D66096">
        <v>99.02</v>
      </c>
    </row>
    <row r="66097" spans="1:4">
      <c r="A66097" s="29">
        <v>44177</v>
      </c>
      <c r="B66097" s="30">
        <v>0.97916666666666663</v>
      </c>
      <c r="C66097">
        <v>4.9800000000000004</v>
      </c>
      <c r="D66097">
        <v>99.05</v>
      </c>
    </row>
    <row r="66098" spans="1:4">
      <c r="A66098" s="29">
        <v>44177</v>
      </c>
      <c r="B66098" s="30">
        <v>0.98958333333333337</v>
      </c>
      <c r="C66098">
        <v>18.440000000000001</v>
      </c>
      <c r="D66098">
        <v>85.59</v>
      </c>
    </row>
    <row r="66099" spans="1:4">
      <c r="A66099" s="29">
        <v>44178</v>
      </c>
      <c r="B66099" s="30">
        <v>0</v>
      </c>
      <c r="C66099">
        <v>19.32</v>
      </c>
      <c r="D66099">
        <v>84.710000000000008</v>
      </c>
    </row>
    <row r="66100" spans="1:4">
      <c r="A66100" s="29">
        <v>44178</v>
      </c>
      <c r="B66100" s="30">
        <v>1.0416666666666666E-2</v>
      </c>
      <c r="C66100">
        <v>19.399999999999999</v>
      </c>
      <c r="D66100">
        <v>84.63</v>
      </c>
    </row>
    <row r="66101" spans="1:4">
      <c r="A66101" s="29">
        <v>44178</v>
      </c>
      <c r="B66101" s="30">
        <v>2.0833333333333332E-2</v>
      </c>
      <c r="C66101">
        <v>16.079999999999998</v>
      </c>
      <c r="D66101">
        <v>87.95</v>
      </c>
    </row>
    <row r="66102" spans="1:4">
      <c r="A66102" s="29">
        <v>44178</v>
      </c>
      <c r="B66102" s="30">
        <v>3.125E-2</v>
      </c>
      <c r="C66102">
        <v>5.35</v>
      </c>
      <c r="D66102">
        <v>98.68</v>
      </c>
    </row>
    <row r="66103" spans="1:4">
      <c r="A66103" s="29">
        <v>44178</v>
      </c>
      <c r="B66103" s="30">
        <v>4.1666666666666664E-2</v>
      </c>
      <c r="C66103">
        <v>5.07</v>
      </c>
      <c r="D66103">
        <v>98.960000000000008</v>
      </c>
    </row>
    <row r="66104" spans="1:4">
      <c r="A66104" s="29">
        <v>44178</v>
      </c>
      <c r="B66104" s="30">
        <v>5.2083333333333336E-2</v>
      </c>
      <c r="C66104">
        <v>5.01</v>
      </c>
      <c r="D66104">
        <v>99.02</v>
      </c>
    </row>
    <row r="66105" spans="1:4">
      <c r="A66105" s="29">
        <v>44178</v>
      </c>
      <c r="B66105" s="30">
        <v>6.25E-2</v>
      </c>
      <c r="C66105">
        <v>4.97</v>
      </c>
      <c r="D66105">
        <v>99.06</v>
      </c>
    </row>
    <row r="66106" spans="1:4">
      <c r="A66106" s="29">
        <v>44178</v>
      </c>
      <c r="B66106" s="30">
        <v>7.2916666666666671E-2</v>
      </c>
      <c r="C66106">
        <v>4.9400000000000004</v>
      </c>
      <c r="D66106">
        <v>99.09</v>
      </c>
    </row>
    <row r="66107" spans="1:4">
      <c r="A66107" s="29">
        <v>44178</v>
      </c>
      <c r="B66107" s="30">
        <v>8.3333333333333329E-2</v>
      </c>
      <c r="C66107">
        <v>4.91</v>
      </c>
      <c r="D66107">
        <v>99.12</v>
      </c>
    </row>
    <row r="66108" spans="1:4">
      <c r="A66108" s="29">
        <v>44178</v>
      </c>
      <c r="B66108" s="30">
        <v>9.375E-2</v>
      </c>
      <c r="C66108">
        <v>4.9000000000000004</v>
      </c>
      <c r="D66108">
        <v>99.13</v>
      </c>
    </row>
    <row r="66109" spans="1:4">
      <c r="A66109" s="29">
        <v>44178</v>
      </c>
      <c r="B66109" s="30">
        <v>0.10416666666666667</v>
      </c>
      <c r="C66109">
        <v>4.88</v>
      </c>
      <c r="D66109">
        <v>99.15</v>
      </c>
    </row>
    <row r="66110" spans="1:4">
      <c r="A66110" s="29">
        <v>44178</v>
      </c>
      <c r="B66110" s="30">
        <v>0.11458333333333333</v>
      </c>
      <c r="C66110">
        <v>4.87</v>
      </c>
      <c r="D66110">
        <v>99.16</v>
      </c>
    </row>
    <row r="66111" spans="1:4">
      <c r="A66111" s="29">
        <v>44178</v>
      </c>
      <c r="B66111" s="30">
        <v>0.125</v>
      </c>
      <c r="C66111">
        <v>4.8600000000000003</v>
      </c>
      <c r="D66111">
        <v>99.17</v>
      </c>
    </row>
    <row r="66112" spans="1:4">
      <c r="A66112" s="29">
        <v>44178</v>
      </c>
      <c r="B66112" s="30">
        <v>0.13541666666666666</v>
      </c>
      <c r="C66112">
        <v>15.69</v>
      </c>
      <c r="D66112">
        <v>88.34</v>
      </c>
    </row>
    <row r="66113" spans="1:4">
      <c r="A66113" s="29">
        <v>44178</v>
      </c>
      <c r="B66113" s="30">
        <v>0.14583333333333334</v>
      </c>
      <c r="C66113">
        <v>15.96</v>
      </c>
      <c r="D66113">
        <v>88.07</v>
      </c>
    </row>
    <row r="66114" spans="1:4">
      <c r="A66114" s="29">
        <v>44178</v>
      </c>
      <c r="B66114" s="30">
        <v>0.15625</v>
      </c>
      <c r="C66114">
        <v>15.95</v>
      </c>
      <c r="D66114">
        <v>88.08</v>
      </c>
    </row>
    <row r="66115" spans="1:4">
      <c r="A66115" s="29">
        <v>44178</v>
      </c>
      <c r="B66115" s="30">
        <v>0.16666666666666666</v>
      </c>
      <c r="C66115">
        <v>15.98</v>
      </c>
      <c r="D66115">
        <v>88.05</v>
      </c>
    </row>
    <row r="66116" spans="1:4">
      <c r="A66116" s="29">
        <v>44178</v>
      </c>
      <c r="B66116" s="30">
        <v>0.17708333333333334</v>
      </c>
      <c r="C66116">
        <v>6.79</v>
      </c>
      <c r="D66116">
        <v>97.24</v>
      </c>
    </row>
    <row r="66117" spans="1:4">
      <c r="A66117" s="29">
        <v>44178</v>
      </c>
      <c r="B66117" s="30">
        <v>0.1875</v>
      </c>
      <c r="C66117">
        <v>5.03</v>
      </c>
      <c r="D66117">
        <v>99</v>
      </c>
    </row>
    <row r="66118" spans="1:4">
      <c r="A66118" s="29">
        <v>44178</v>
      </c>
      <c r="B66118" s="30">
        <v>0.19791666666666666</v>
      </c>
      <c r="C66118">
        <v>4.95</v>
      </c>
      <c r="D66118">
        <v>99.08</v>
      </c>
    </row>
    <row r="66119" spans="1:4">
      <c r="A66119" s="29">
        <v>44178</v>
      </c>
      <c r="B66119" s="30">
        <v>0.20833333333333334</v>
      </c>
      <c r="C66119">
        <v>4.91</v>
      </c>
      <c r="D66119">
        <v>99.12</v>
      </c>
    </row>
    <row r="66120" spans="1:4">
      <c r="A66120" s="29">
        <v>44178</v>
      </c>
      <c r="B66120" s="30">
        <v>0.21875</v>
      </c>
      <c r="C66120">
        <v>4.88</v>
      </c>
      <c r="D66120">
        <v>99.15</v>
      </c>
    </row>
    <row r="66121" spans="1:4">
      <c r="A66121" s="29">
        <v>44178</v>
      </c>
      <c r="B66121" s="30">
        <v>0.22916666666666666</v>
      </c>
      <c r="C66121">
        <v>4.8499999999999996</v>
      </c>
      <c r="D66121">
        <v>99.18</v>
      </c>
    </row>
    <row r="66122" spans="1:4">
      <c r="A66122" s="29">
        <v>44178</v>
      </c>
      <c r="B66122" s="30">
        <v>0.23958333333333334</v>
      </c>
      <c r="C66122">
        <v>4.8499999999999996</v>
      </c>
      <c r="D66122">
        <v>99.18</v>
      </c>
    </row>
    <row r="66123" spans="1:4">
      <c r="A66123" s="29">
        <v>44178</v>
      </c>
      <c r="B66123" s="30">
        <v>0.25</v>
      </c>
      <c r="C66123">
        <v>4.84</v>
      </c>
      <c r="D66123">
        <v>99.19</v>
      </c>
    </row>
    <row r="66124" spans="1:4">
      <c r="A66124" s="29">
        <v>44178</v>
      </c>
      <c r="B66124" s="30">
        <v>0.26041666666666669</v>
      </c>
      <c r="C66124">
        <v>4.83</v>
      </c>
      <c r="D66124">
        <v>99.2</v>
      </c>
    </row>
    <row r="66125" spans="1:4">
      <c r="A66125" s="29">
        <v>44178</v>
      </c>
      <c r="B66125" s="30">
        <v>0.27083333333333331</v>
      </c>
      <c r="C66125">
        <v>4.82</v>
      </c>
      <c r="D66125">
        <v>99.210000000000008</v>
      </c>
    </row>
    <row r="66126" spans="1:4">
      <c r="A66126" s="29">
        <v>44178</v>
      </c>
      <c r="B66126" s="30">
        <v>0.28125</v>
      </c>
      <c r="C66126">
        <v>5.12</v>
      </c>
      <c r="D66126">
        <v>98.91</v>
      </c>
    </row>
    <row r="66127" spans="1:4">
      <c r="A66127" s="29">
        <v>44178</v>
      </c>
      <c r="B66127" s="30">
        <v>0.29166666666666669</v>
      </c>
      <c r="C66127">
        <v>5.29</v>
      </c>
      <c r="D66127">
        <v>98.74</v>
      </c>
    </row>
    <row r="66128" spans="1:4">
      <c r="A66128" s="29">
        <v>44178</v>
      </c>
      <c r="B66128" s="30">
        <v>0.30208333333333331</v>
      </c>
      <c r="C66128">
        <v>5.37</v>
      </c>
      <c r="D66128">
        <v>98.66</v>
      </c>
    </row>
    <row r="66129" spans="1:4">
      <c r="A66129" s="29">
        <v>44178</v>
      </c>
      <c r="B66129" s="30">
        <v>0.3125</v>
      </c>
      <c r="C66129">
        <v>5.42</v>
      </c>
      <c r="D66129">
        <v>98.61</v>
      </c>
    </row>
    <row r="66130" spans="1:4">
      <c r="A66130" s="29">
        <v>44178</v>
      </c>
      <c r="B66130" s="30">
        <v>0.32291666666666669</v>
      </c>
      <c r="C66130">
        <v>5.12</v>
      </c>
      <c r="D66130">
        <v>98.91</v>
      </c>
    </row>
    <row r="66131" spans="1:4">
      <c r="A66131" s="29">
        <v>44178</v>
      </c>
      <c r="B66131" s="30">
        <v>0.33333333333333331</v>
      </c>
      <c r="C66131">
        <v>5</v>
      </c>
      <c r="D66131">
        <v>99.03</v>
      </c>
    </row>
    <row r="66132" spans="1:4">
      <c r="A66132" s="29">
        <v>44178</v>
      </c>
      <c r="B66132" s="30">
        <v>0.34375</v>
      </c>
      <c r="C66132">
        <v>4.9400000000000004</v>
      </c>
      <c r="D66132">
        <v>99.09</v>
      </c>
    </row>
    <row r="66133" spans="1:4">
      <c r="A66133" s="29">
        <v>44178</v>
      </c>
      <c r="B66133" s="30">
        <v>0.35416666666666669</v>
      </c>
      <c r="C66133">
        <v>5.17</v>
      </c>
      <c r="D66133">
        <v>98.86</v>
      </c>
    </row>
    <row r="66134" spans="1:4">
      <c r="A66134" s="29">
        <v>44178</v>
      </c>
      <c r="B66134" s="30">
        <v>0.36458333333333331</v>
      </c>
      <c r="C66134">
        <v>5.36</v>
      </c>
      <c r="D66134">
        <v>98.67</v>
      </c>
    </row>
    <row r="66135" spans="1:4">
      <c r="A66135" s="29">
        <v>44178</v>
      </c>
      <c r="B66135" s="30">
        <v>0.375</v>
      </c>
      <c r="C66135">
        <v>5.43</v>
      </c>
      <c r="D66135">
        <v>98.6</v>
      </c>
    </row>
    <row r="66136" spans="1:4">
      <c r="A66136" s="29">
        <v>44178</v>
      </c>
      <c r="B66136" s="30">
        <v>0.38541666666666669</v>
      </c>
      <c r="C66136">
        <v>5.48</v>
      </c>
      <c r="D66136">
        <v>98.55</v>
      </c>
    </row>
    <row r="66137" spans="1:4">
      <c r="A66137" s="29">
        <v>44178</v>
      </c>
      <c r="B66137" s="30">
        <v>0.39583333333333331</v>
      </c>
      <c r="C66137">
        <v>5.51</v>
      </c>
      <c r="D66137">
        <v>98.52</v>
      </c>
    </row>
    <row r="66138" spans="1:4">
      <c r="A66138" s="29">
        <v>44178</v>
      </c>
      <c r="B66138" s="30">
        <v>0.40625</v>
      </c>
      <c r="C66138">
        <v>5.52</v>
      </c>
      <c r="D66138">
        <v>98.51</v>
      </c>
    </row>
    <row r="66139" spans="1:4">
      <c r="A66139" s="29">
        <v>44178</v>
      </c>
      <c r="B66139" s="30">
        <v>0.41666666666666669</v>
      </c>
      <c r="C66139">
        <v>5.54</v>
      </c>
      <c r="D66139">
        <v>98.49</v>
      </c>
    </row>
    <row r="66140" spans="1:4">
      <c r="A66140" s="29">
        <v>44178</v>
      </c>
      <c r="B66140" s="30">
        <v>0.42708333333333331</v>
      </c>
      <c r="C66140">
        <v>5.56</v>
      </c>
      <c r="D66140">
        <v>98.47</v>
      </c>
    </row>
    <row r="66141" spans="1:4">
      <c r="A66141" s="29">
        <v>44178</v>
      </c>
      <c r="B66141" s="30">
        <v>0.4375</v>
      </c>
      <c r="C66141">
        <v>5.56</v>
      </c>
      <c r="D66141">
        <v>98.47</v>
      </c>
    </row>
    <row r="66142" spans="1:4">
      <c r="A66142" s="29">
        <v>44178</v>
      </c>
      <c r="B66142" s="30">
        <v>0.44791666666666669</v>
      </c>
      <c r="C66142">
        <v>5.58</v>
      </c>
      <c r="D66142">
        <v>98.45</v>
      </c>
    </row>
    <row r="66143" spans="1:4">
      <c r="A66143" s="29">
        <v>44178</v>
      </c>
      <c r="B66143" s="30">
        <v>0.45833333333333331</v>
      </c>
      <c r="C66143">
        <v>5.59</v>
      </c>
      <c r="D66143">
        <v>98.44</v>
      </c>
    </row>
    <row r="66144" spans="1:4">
      <c r="A66144" s="29">
        <v>44178</v>
      </c>
      <c r="B66144" s="30">
        <v>0.46875</v>
      </c>
      <c r="C66144">
        <v>5.6</v>
      </c>
      <c r="D66144">
        <v>98.43</v>
      </c>
    </row>
    <row r="66145" spans="1:4">
      <c r="A66145" s="29">
        <v>44178</v>
      </c>
      <c r="B66145" s="30">
        <v>0.47916666666666669</v>
      </c>
      <c r="C66145">
        <v>5.6</v>
      </c>
      <c r="D66145">
        <v>98.43</v>
      </c>
    </row>
    <row r="66146" spans="1:4">
      <c r="A66146" s="29">
        <v>44178</v>
      </c>
      <c r="B66146" s="30">
        <v>0.48958333333333331</v>
      </c>
      <c r="C66146">
        <v>5.61</v>
      </c>
      <c r="D66146">
        <v>98.42</v>
      </c>
    </row>
    <row r="66147" spans="1:4">
      <c r="A66147" s="29">
        <v>44178</v>
      </c>
      <c r="B66147" s="30">
        <v>0.5</v>
      </c>
      <c r="C66147">
        <v>5.62</v>
      </c>
      <c r="D66147">
        <v>98.41</v>
      </c>
    </row>
    <row r="66148" spans="1:4">
      <c r="A66148" s="29">
        <v>44178</v>
      </c>
      <c r="B66148" s="30">
        <v>0.51041666666666663</v>
      </c>
      <c r="C66148">
        <v>5.63</v>
      </c>
      <c r="D66148">
        <v>98.4</v>
      </c>
    </row>
    <row r="66149" spans="1:4">
      <c r="A66149" s="29">
        <v>44178</v>
      </c>
      <c r="B66149" s="30">
        <v>0.52083333333333337</v>
      </c>
      <c r="C66149">
        <v>5.63</v>
      </c>
      <c r="D66149">
        <v>98.4</v>
      </c>
    </row>
    <row r="66150" spans="1:4">
      <c r="A66150" s="29">
        <v>44178</v>
      </c>
      <c r="B66150" s="30">
        <v>0.53125</v>
      </c>
      <c r="C66150">
        <v>5.64</v>
      </c>
      <c r="D66150">
        <v>98.39</v>
      </c>
    </row>
    <row r="66151" spans="1:4">
      <c r="A66151" s="29">
        <v>44178</v>
      </c>
      <c r="B66151" s="30">
        <v>0.54166666666666663</v>
      </c>
      <c r="C66151">
        <v>5.64</v>
      </c>
      <c r="D66151">
        <v>98.39</v>
      </c>
    </row>
    <row r="66152" spans="1:4">
      <c r="A66152" s="29">
        <v>44178</v>
      </c>
      <c r="B66152" s="30">
        <v>0.55208333333333337</v>
      </c>
      <c r="C66152">
        <v>5.64</v>
      </c>
      <c r="D66152">
        <v>98.39</v>
      </c>
    </row>
    <row r="66153" spans="1:4">
      <c r="A66153" s="29">
        <v>44178</v>
      </c>
      <c r="B66153" s="30">
        <v>0.5625</v>
      </c>
      <c r="C66153">
        <v>5.65</v>
      </c>
      <c r="D66153">
        <v>98.38</v>
      </c>
    </row>
    <row r="66154" spans="1:4">
      <c r="A66154" s="29">
        <v>44178</v>
      </c>
      <c r="B66154" s="30">
        <v>0.57291666666666663</v>
      </c>
      <c r="C66154">
        <v>5.49</v>
      </c>
      <c r="D66154">
        <v>98.54</v>
      </c>
    </row>
    <row r="66155" spans="1:4">
      <c r="A66155" s="29">
        <v>44178</v>
      </c>
      <c r="B66155" s="30">
        <v>0.58333333333333337</v>
      </c>
      <c r="C66155">
        <v>5.23</v>
      </c>
      <c r="D66155">
        <v>98.8</v>
      </c>
    </row>
    <row r="66156" spans="1:4">
      <c r="A66156" s="29">
        <v>44178</v>
      </c>
      <c r="B66156" s="30">
        <v>0.59375</v>
      </c>
      <c r="C66156">
        <v>5.1100000000000003</v>
      </c>
      <c r="D66156">
        <v>98.92</v>
      </c>
    </row>
    <row r="66157" spans="1:4">
      <c r="A66157" s="29">
        <v>44178</v>
      </c>
      <c r="B66157" s="30">
        <v>0.60416666666666663</v>
      </c>
      <c r="C66157">
        <v>5.31</v>
      </c>
      <c r="D66157">
        <v>98.72</v>
      </c>
    </row>
    <row r="66158" spans="1:4">
      <c r="A66158" s="29">
        <v>44178</v>
      </c>
      <c r="B66158" s="30">
        <v>0.61458333333333337</v>
      </c>
      <c r="C66158">
        <v>5.47</v>
      </c>
      <c r="D66158">
        <v>98.56</v>
      </c>
    </row>
    <row r="66159" spans="1:4">
      <c r="A66159" s="29">
        <v>44178</v>
      </c>
      <c r="B66159" s="30">
        <v>0.625</v>
      </c>
      <c r="C66159">
        <v>5.53</v>
      </c>
      <c r="D66159">
        <v>98.5</v>
      </c>
    </row>
    <row r="66160" spans="1:4">
      <c r="A66160" s="29">
        <v>44178</v>
      </c>
      <c r="B66160" s="30">
        <v>0.63541666666666663</v>
      </c>
      <c r="C66160">
        <v>5.57</v>
      </c>
      <c r="D66160">
        <v>98.460000000000008</v>
      </c>
    </row>
    <row r="66161" spans="1:4">
      <c r="A66161" s="29">
        <v>44178</v>
      </c>
      <c r="B66161" s="30">
        <v>0.64583333333333337</v>
      </c>
      <c r="C66161">
        <v>5.59</v>
      </c>
      <c r="D66161">
        <v>98.44</v>
      </c>
    </row>
    <row r="66162" spans="1:4">
      <c r="A66162" s="29">
        <v>44178</v>
      </c>
      <c r="B66162" s="30">
        <v>0.65625</v>
      </c>
      <c r="C66162">
        <v>5.6</v>
      </c>
      <c r="D66162">
        <v>98.43</v>
      </c>
    </row>
    <row r="66163" spans="1:4">
      <c r="A66163" s="29">
        <v>44178</v>
      </c>
      <c r="B66163" s="30">
        <v>0.66666666666666663</v>
      </c>
      <c r="C66163">
        <v>5.61</v>
      </c>
      <c r="D66163">
        <v>98.42</v>
      </c>
    </row>
    <row r="66164" spans="1:4">
      <c r="A66164" s="29">
        <v>44178</v>
      </c>
      <c r="B66164" s="30">
        <v>0.67708333333333337</v>
      </c>
      <c r="C66164">
        <v>5.32</v>
      </c>
      <c r="D66164">
        <v>98.710000000000008</v>
      </c>
    </row>
    <row r="66165" spans="1:4">
      <c r="A66165" s="29">
        <v>44178</v>
      </c>
      <c r="B66165" s="30">
        <v>0.6875</v>
      </c>
      <c r="C66165">
        <v>5.16</v>
      </c>
      <c r="D66165">
        <v>98.87</v>
      </c>
    </row>
    <row r="66166" spans="1:4">
      <c r="A66166" s="29">
        <v>44178</v>
      </c>
      <c r="B66166" s="30">
        <v>0.69791666666666663</v>
      </c>
      <c r="C66166">
        <v>5.08</v>
      </c>
      <c r="D66166">
        <v>98.95</v>
      </c>
    </row>
    <row r="66167" spans="1:4">
      <c r="A66167" s="29">
        <v>44178</v>
      </c>
      <c r="B66167" s="30">
        <v>0.70833333333333337</v>
      </c>
      <c r="C66167">
        <v>17.87</v>
      </c>
      <c r="D66167">
        <v>86.16</v>
      </c>
    </row>
    <row r="66168" spans="1:4">
      <c r="A66168" s="29">
        <v>44178</v>
      </c>
      <c r="B66168" s="30">
        <v>0.71875</v>
      </c>
      <c r="C66168">
        <v>19.329999999999998</v>
      </c>
      <c r="D66168">
        <v>84.7</v>
      </c>
    </row>
    <row r="66169" spans="1:4">
      <c r="A66169" s="29">
        <v>44178</v>
      </c>
      <c r="B66169" s="30">
        <v>0.72916666666666663</v>
      </c>
      <c r="C66169">
        <v>19.399999999999999</v>
      </c>
      <c r="D66169">
        <v>84.63</v>
      </c>
    </row>
    <row r="66170" spans="1:4">
      <c r="A66170" s="29">
        <v>44178</v>
      </c>
      <c r="B66170" s="30">
        <v>0.73958333333333337</v>
      </c>
      <c r="C66170">
        <v>6.1</v>
      </c>
      <c r="D66170">
        <v>97.93</v>
      </c>
    </row>
    <row r="66171" spans="1:4">
      <c r="A66171" s="29">
        <v>44178</v>
      </c>
      <c r="B66171" s="30">
        <v>0.75</v>
      </c>
      <c r="C66171">
        <v>5.57</v>
      </c>
      <c r="D66171">
        <v>98.460000000000008</v>
      </c>
    </row>
    <row r="66172" spans="1:4">
      <c r="A66172" s="29">
        <v>44178</v>
      </c>
      <c r="B66172" s="30">
        <v>0.76041666666666663</v>
      </c>
      <c r="C66172">
        <v>5.59</v>
      </c>
      <c r="D66172">
        <v>98.44</v>
      </c>
    </row>
    <row r="66173" spans="1:4">
      <c r="A66173" s="29">
        <v>44178</v>
      </c>
      <c r="B66173" s="30">
        <v>0.77083333333333337</v>
      </c>
      <c r="C66173">
        <v>5.6</v>
      </c>
      <c r="D66173">
        <v>98.43</v>
      </c>
    </row>
    <row r="66174" spans="1:4">
      <c r="A66174" s="29">
        <v>44178</v>
      </c>
      <c r="B66174" s="30">
        <v>0.78125</v>
      </c>
      <c r="C66174">
        <v>5.62</v>
      </c>
      <c r="D66174">
        <v>98.41</v>
      </c>
    </row>
    <row r="66175" spans="1:4">
      <c r="A66175" s="29">
        <v>44178</v>
      </c>
      <c r="B66175" s="30">
        <v>0.79166666666666663</v>
      </c>
      <c r="C66175">
        <v>5.62</v>
      </c>
      <c r="D66175">
        <v>98.41</v>
      </c>
    </row>
    <row r="66176" spans="1:4">
      <c r="A66176" s="29">
        <v>44178</v>
      </c>
      <c r="B66176" s="30">
        <v>0.80208333333333337</v>
      </c>
      <c r="C66176">
        <v>5.64</v>
      </c>
      <c r="D66176">
        <v>98.39</v>
      </c>
    </row>
    <row r="66177" spans="1:4">
      <c r="A66177" s="29">
        <v>44178</v>
      </c>
      <c r="B66177" s="30">
        <v>0.8125</v>
      </c>
      <c r="C66177">
        <v>5.64</v>
      </c>
      <c r="D66177">
        <v>98.39</v>
      </c>
    </row>
    <row r="66178" spans="1:4">
      <c r="A66178" s="29">
        <v>44178</v>
      </c>
      <c r="B66178" s="30">
        <v>0.82291666666666663</v>
      </c>
      <c r="C66178">
        <v>5.64</v>
      </c>
      <c r="D66178">
        <v>98.39</v>
      </c>
    </row>
    <row r="66179" spans="1:4">
      <c r="A66179" s="29">
        <v>44178</v>
      </c>
      <c r="B66179" s="30">
        <v>0.83333333333333337</v>
      </c>
      <c r="C66179">
        <v>5.54</v>
      </c>
      <c r="D66179">
        <v>98.49</v>
      </c>
    </row>
    <row r="66180" spans="1:4">
      <c r="A66180" s="29">
        <v>44178</v>
      </c>
      <c r="B66180" s="30">
        <v>0.84375</v>
      </c>
      <c r="C66180">
        <v>5.26</v>
      </c>
      <c r="D66180">
        <v>98.77</v>
      </c>
    </row>
    <row r="66181" spans="1:4">
      <c r="A66181" s="29">
        <v>44178</v>
      </c>
      <c r="B66181" s="30">
        <v>0.85416666666666663</v>
      </c>
      <c r="C66181">
        <v>5.15</v>
      </c>
      <c r="D66181">
        <v>98.88</v>
      </c>
    </row>
    <row r="66182" spans="1:4">
      <c r="A66182" s="29">
        <v>44178</v>
      </c>
      <c r="B66182" s="30">
        <v>0.86458333333333337</v>
      </c>
      <c r="C66182">
        <v>5.3</v>
      </c>
      <c r="D66182">
        <v>98.73</v>
      </c>
    </row>
    <row r="66183" spans="1:4">
      <c r="A66183" s="29">
        <v>44178</v>
      </c>
      <c r="B66183" s="30">
        <v>0.875</v>
      </c>
      <c r="C66183">
        <v>5.48</v>
      </c>
      <c r="D66183">
        <v>98.55</v>
      </c>
    </row>
    <row r="66184" spans="1:4">
      <c r="A66184" s="29">
        <v>44178</v>
      </c>
      <c r="B66184" s="30">
        <v>0.88541666666666663</v>
      </c>
      <c r="C66184">
        <v>5.55</v>
      </c>
      <c r="D66184">
        <v>98.48</v>
      </c>
    </row>
    <row r="66185" spans="1:4">
      <c r="A66185" s="29">
        <v>44178</v>
      </c>
      <c r="B66185" s="30">
        <v>0.89583333333333337</v>
      </c>
      <c r="C66185">
        <v>5.58</v>
      </c>
      <c r="D66185">
        <v>98.45</v>
      </c>
    </row>
    <row r="66186" spans="1:4">
      <c r="A66186" s="29">
        <v>44178</v>
      </c>
      <c r="B66186" s="30">
        <v>0.90625</v>
      </c>
      <c r="C66186">
        <v>5.61</v>
      </c>
      <c r="D66186">
        <v>98.42</v>
      </c>
    </row>
    <row r="66187" spans="1:4">
      <c r="A66187" s="29">
        <v>44178</v>
      </c>
      <c r="B66187" s="30">
        <v>0.91666666666666663</v>
      </c>
      <c r="C66187">
        <v>5.6</v>
      </c>
      <c r="D66187">
        <v>98.43</v>
      </c>
    </row>
    <row r="66188" spans="1:4">
      <c r="A66188" s="29">
        <v>44178</v>
      </c>
      <c r="B66188" s="30">
        <v>0.92708333333333337</v>
      </c>
      <c r="C66188">
        <v>5.29</v>
      </c>
      <c r="D66188">
        <v>98.74</v>
      </c>
    </row>
    <row r="66189" spans="1:4">
      <c r="A66189" s="29">
        <v>44178</v>
      </c>
      <c r="B66189" s="30">
        <v>0.9375</v>
      </c>
      <c r="C66189">
        <v>5.15</v>
      </c>
      <c r="D66189">
        <v>98.88</v>
      </c>
    </row>
    <row r="66190" spans="1:4">
      <c r="A66190" s="29">
        <v>44178</v>
      </c>
      <c r="B66190" s="30">
        <v>0.94791666666666663</v>
      </c>
      <c r="C66190">
        <v>5.08</v>
      </c>
      <c r="D66190">
        <v>98.95</v>
      </c>
    </row>
    <row r="66191" spans="1:4">
      <c r="A66191" s="29">
        <v>44178</v>
      </c>
      <c r="B66191" s="30">
        <v>0.95833333333333337</v>
      </c>
      <c r="C66191">
        <v>5.04</v>
      </c>
      <c r="D66191">
        <v>98.99</v>
      </c>
    </row>
    <row r="66192" spans="1:4">
      <c r="A66192" s="29">
        <v>44178</v>
      </c>
      <c r="B66192" s="30">
        <v>0.96875</v>
      </c>
      <c r="C66192">
        <v>5.0599999999999996</v>
      </c>
      <c r="D66192">
        <v>98.97</v>
      </c>
    </row>
    <row r="66193" spans="1:4">
      <c r="A66193" s="29">
        <v>44178</v>
      </c>
      <c r="B66193" s="30">
        <v>0.97916666666666663</v>
      </c>
      <c r="C66193">
        <v>5.36</v>
      </c>
      <c r="D66193">
        <v>98.67</v>
      </c>
    </row>
    <row r="66194" spans="1:4">
      <c r="A66194" s="29">
        <v>44178</v>
      </c>
      <c r="B66194" s="30">
        <v>0.98958333333333337</v>
      </c>
      <c r="C66194">
        <v>18.600000000000001</v>
      </c>
      <c r="D66194">
        <v>85.43</v>
      </c>
    </row>
    <row r="66195" spans="1:4">
      <c r="A66195" s="29">
        <v>44179</v>
      </c>
      <c r="B66195" s="30">
        <v>0</v>
      </c>
      <c r="C66195">
        <v>19.38</v>
      </c>
      <c r="D66195">
        <v>84.65</v>
      </c>
    </row>
    <row r="66196" spans="1:4">
      <c r="A66196" s="29">
        <v>44179</v>
      </c>
      <c r="B66196" s="30">
        <v>1.0416666666666666E-2</v>
      </c>
      <c r="C66196">
        <v>5.51</v>
      </c>
      <c r="D66196">
        <v>98.52</v>
      </c>
    </row>
    <row r="66197" spans="1:4">
      <c r="A66197" s="29">
        <v>44179</v>
      </c>
      <c r="B66197" s="30">
        <v>2.0833333333333332E-2</v>
      </c>
      <c r="C66197">
        <v>5.12</v>
      </c>
      <c r="D66197">
        <v>98.91</v>
      </c>
    </row>
    <row r="66198" spans="1:4">
      <c r="A66198" s="29">
        <v>44179</v>
      </c>
      <c r="B66198" s="30">
        <v>3.125E-2</v>
      </c>
      <c r="C66198">
        <v>5.04</v>
      </c>
      <c r="D66198">
        <v>98.99</v>
      </c>
    </row>
    <row r="66199" spans="1:4">
      <c r="A66199" s="29">
        <v>44179</v>
      </c>
      <c r="B66199" s="30">
        <v>4.1666666666666664E-2</v>
      </c>
      <c r="C66199">
        <v>5</v>
      </c>
      <c r="D66199">
        <v>99.03</v>
      </c>
    </row>
    <row r="66200" spans="1:4">
      <c r="A66200" s="29">
        <v>44179</v>
      </c>
      <c r="B66200" s="30">
        <v>5.2083333333333336E-2</v>
      </c>
      <c r="C66200">
        <v>4.97</v>
      </c>
      <c r="D66200">
        <v>99.06</v>
      </c>
    </row>
    <row r="66201" spans="1:4">
      <c r="A66201" s="29">
        <v>44179</v>
      </c>
      <c r="B66201" s="30">
        <v>6.25E-2</v>
      </c>
      <c r="C66201">
        <v>4.9400000000000004</v>
      </c>
      <c r="D66201">
        <v>99.09</v>
      </c>
    </row>
    <row r="66202" spans="1:4">
      <c r="A66202" s="29">
        <v>44179</v>
      </c>
      <c r="B66202" s="30">
        <v>7.2916666666666671E-2</v>
      </c>
      <c r="C66202">
        <v>4.93</v>
      </c>
      <c r="D66202">
        <v>99.1</v>
      </c>
    </row>
    <row r="66203" spans="1:4">
      <c r="A66203" s="29">
        <v>44179</v>
      </c>
      <c r="B66203" s="30">
        <v>8.3333333333333329E-2</v>
      </c>
      <c r="C66203">
        <v>4.91</v>
      </c>
      <c r="D66203">
        <v>99.12</v>
      </c>
    </row>
    <row r="66204" spans="1:4">
      <c r="A66204" s="29">
        <v>44179</v>
      </c>
      <c r="B66204" s="30">
        <v>9.375E-2</v>
      </c>
      <c r="C66204">
        <v>4.9000000000000004</v>
      </c>
      <c r="D66204">
        <v>99.13</v>
      </c>
    </row>
    <row r="66205" spans="1:4">
      <c r="A66205" s="29">
        <v>44179</v>
      </c>
      <c r="B66205" s="30">
        <v>0.10416666666666667</v>
      </c>
      <c r="C66205">
        <v>6.27</v>
      </c>
      <c r="D66205">
        <v>97.76</v>
      </c>
    </row>
    <row r="66206" spans="1:4">
      <c r="A66206" s="29">
        <v>44179</v>
      </c>
      <c r="B66206" s="30">
        <v>0.11458333333333333</v>
      </c>
      <c r="C66206">
        <v>15.9</v>
      </c>
      <c r="D66206">
        <v>88.13</v>
      </c>
    </row>
    <row r="66207" spans="1:4">
      <c r="A66207" s="29">
        <v>44179</v>
      </c>
      <c r="B66207" s="30">
        <v>0.125</v>
      </c>
      <c r="C66207">
        <v>15.99</v>
      </c>
      <c r="D66207">
        <v>88.04</v>
      </c>
    </row>
    <row r="66208" spans="1:4">
      <c r="A66208" s="29">
        <v>44179</v>
      </c>
      <c r="B66208" s="30">
        <v>0.13541666666666666</v>
      </c>
      <c r="C66208">
        <v>16</v>
      </c>
      <c r="D66208">
        <v>88.03</v>
      </c>
    </row>
    <row r="66209" spans="1:4">
      <c r="A66209" s="29">
        <v>44179</v>
      </c>
      <c r="B66209" s="30">
        <v>0.14583333333333334</v>
      </c>
      <c r="C66209">
        <v>16</v>
      </c>
      <c r="D66209">
        <v>88.03</v>
      </c>
    </row>
    <row r="66210" spans="1:4">
      <c r="A66210" s="29">
        <v>44179</v>
      </c>
      <c r="B66210" s="30">
        <v>0.15625</v>
      </c>
      <c r="C66210">
        <v>5.44</v>
      </c>
      <c r="D66210">
        <v>98.59</v>
      </c>
    </row>
    <row r="66211" spans="1:4">
      <c r="A66211" s="29">
        <v>44179</v>
      </c>
      <c r="B66211" s="30">
        <v>0.16666666666666666</v>
      </c>
      <c r="C66211">
        <v>5.03</v>
      </c>
      <c r="D66211">
        <v>99</v>
      </c>
    </row>
    <row r="66212" spans="1:4">
      <c r="A66212" s="29">
        <v>44179</v>
      </c>
      <c r="B66212" s="30">
        <v>0.17708333333333334</v>
      </c>
      <c r="C66212">
        <v>4.96</v>
      </c>
      <c r="D66212">
        <v>99.070000000000007</v>
      </c>
    </row>
    <row r="66213" spans="1:4">
      <c r="A66213" s="29">
        <v>44179</v>
      </c>
      <c r="B66213" s="30">
        <v>0.1875</v>
      </c>
      <c r="C66213">
        <v>4.93</v>
      </c>
      <c r="D66213">
        <v>99.1</v>
      </c>
    </row>
    <row r="66214" spans="1:4">
      <c r="A66214" s="29">
        <v>44179</v>
      </c>
      <c r="B66214" s="30">
        <v>0.19791666666666666</v>
      </c>
      <c r="C66214">
        <v>4.9000000000000004</v>
      </c>
      <c r="D66214">
        <v>99.13</v>
      </c>
    </row>
    <row r="66215" spans="1:4">
      <c r="A66215" s="29">
        <v>44179</v>
      </c>
      <c r="B66215" s="30">
        <v>0.20833333333333334</v>
      </c>
      <c r="C66215">
        <v>4.88</v>
      </c>
      <c r="D66215">
        <v>99.15</v>
      </c>
    </row>
    <row r="66216" spans="1:4">
      <c r="A66216" s="29">
        <v>44179</v>
      </c>
      <c r="B66216" s="30">
        <v>0.21875</v>
      </c>
      <c r="C66216">
        <v>4.87</v>
      </c>
      <c r="D66216">
        <v>99.16</v>
      </c>
    </row>
    <row r="66217" spans="1:4">
      <c r="A66217" s="29">
        <v>44179</v>
      </c>
      <c r="B66217" s="30">
        <v>0.22916666666666666</v>
      </c>
      <c r="C66217">
        <v>4.8600000000000003</v>
      </c>
      <c r="D66217">
        <v>99.17</v>
      </c>
    </row>
    <row r="66218" spans="1:4">
      <c r="A66218" s="29">
        <v>44179</v>
      </c>
      <c r="B66218" s="30">
        <v>0.23958333333333334</v>
      </c>
      <c r="C66218">
        <v>4.84</v>
      </c>
      <c r="D66218">
        <v>99.19</v>
      </c>
    </row>
    <row r="66219" spans="1:4">
      <c r="A66219" s="29">
        <v>44179</v>
      </c>
      <c r="B66219" s="30">
        <v>0.25</v>
      </c>
      <c r="C66219">
        <v>5.08</v>
      </c>
      <c r="D66219">
        <v>98.95</v>
      </c>
    </row>
    <row r="66220" spans="1:4">
      <c r="A66220" s="29">
        <v>44179</v>
      </c>
      <c r="B66220" s="30">
        <v>0.26041666666666669</v>
      </c>
      <c r="C66220">
        <v>5.29</v>
      </c>
      <c r="D66220">
        <v>98.74</v>
      </c>
    </row>
    <row r="66221" spans="1:4">
      <c r="A66221" s="29">
        <v>44179</v>
      </c>
      <c r="B66221" s="30">
        <v>0.27083333333333331</v>
      </c>
      <c r="C66221">
        <v>5.38</v>
      </c>
      <c r="D66221">
        <v>98.65</v>
      </c>
    </row>
    <row r="66222" spans="1:4">
      <c r="A66222" s="29">
        <v>44179</v>
      </c>
      <c r="B66222" s="30">
        <v>0.28125</v>
      </c>
      <c r="C66222">
        <v>5.44</v>
      </c>
      <c r="D66222">
        <v>98.59</v>
      </c>
    </row>
    <row r="66223" spans="1:4">
      <c r="A66223" s="29">
        <v>44179</v>
      </c>
      <c r="B66223" s="30">
        <v>0.29166666666666669</v>
      </c>
      <c r="C66223">
        <v>5.47</v>
      </c>
      <c r="D66223">
        <v>98.56</v>
      </c>
    </row>
    <row r="66224" spans="1:4">
      <c r="A66224" s="29">
        <v>44179</v>
      </c>
      <c r="B66224" s="30">
        <v>0.30208333333333331</v>
      </c>
      <c r="C66224">
        <v>5.5</v>
      </c>
      <c r="D66224">
        <v>98.53</v>
      </c>
    </row>
    <row r="66225" spans="1:4">
      <c r="A66225" s="29">
        <v>44179</v>
      </c>
      <c r="B66225" s="30">
        <v>0.3125</v>
      </c>
      <c r="C66225">
        <v>5.51</v>
      </c>
      <c r="D66225">
        <v>98.52</v>
      </c>
    </row>
    <row r="66226" spans="1:4">
      <c r="A66226" s="29">
        <v>44179</v>
      </c>
      <c r="B66226" s="30">
        <v>0.32291666666666669</v>
      </c>
      <c r="C66226">
        <v>5.2</v>
      </c>
      <c r="D66226">
        <v>98.83</v>
      </c>
    </row>
    <row r="66227" spans="1:4">
      <c r="A66227" s="29">
        <v>44179</v>
      </c>
      <c r="B66227" s="30">
        <v>0.33333333333333331</v>
      </c>
      <c r="C66227">
        <v>5.07</v>
      </c>
      <c r="D66227">
        <v>98.960000000000008</v>
      </c>
    </row>
    <row r="66228" spans="1:4">
      <c r="A66228" s="29">
        <v>44179</v>
      </c>
      <c r="B66228" s="30">
        <v>0.34375</v>
      </c>
      <c r="C66228">
        <v>5.16</v>
      </c>
      <c r="D66228">
        <v>98.87</v>
      </c>
    </row>
    <row r="66229" spans="1:4">
      <c r="A66229" s="29">
        <v>44179</v>
      </c>
      <c r="B66229" s="30">
        <v>0.35416666666666669</v>
      </c>
      <c r="C66229">
        <v>5.39</v>
      </c>
      <c r="D66229">
        <v>98.64</v>
      </c>
    </row>
    <row r="66230" spans="1:4">
      <c r="A66230" s="29">
        <v>44179</v>
      </c>
      <c r="B66230" s="30">
        <v>0.36458333333333331</v>
      </c>
      <c r="C66230">
        <v>5.47</v>
      </c>
      <c r="D66230">
        <v>98.56</v>
      </c>
    </row>
    <row r="66231" spans="1:4">
      <c r="A66231" s="29">
        <v>44179</v>
      </c>
      <c r="B66231" s="30">
        <v>0.375</v>
      </c>
      <c r="C66231">
        <v>5.52</v>
      </c>
      <c r="D66231">
        <v>98.51</v>
      </c>
    </row>
    <row r="66232" spans="1:4">
      <c r="A66232" s="29">
        <v>44179</v>
      </c>
      <c r="B66232" s="30">
        <v>0.38541666666666669</v>
      </c>
      <c r="C66232">
        <v>5.55</v>
      </c>
      <c r="D66232">
        <v>98.48</v>
      </c>
    </row>
    <row r="66233" spans="1:4">
      <c r="A66233" s="29">
        <v>44179</v>
      </c>
      <c r="B66233" s="30">
        <v>0.39583333333333331</v>
      </c>
      <c r="C66233">
        <v>5.57</v>
      </c>
      <c r="D66233">
        <v>98.460000000000008</v>
      </c>
    </row>
    <row r="66234" spans="1:4">
      <c r="A66234" s="29">
        <v>44179</v>
      </c>
      <c r="B66234" s="30">
        <v>0.40625</v>
      </c>
      <c r="C66234">
        <v>5.58</v>
      </c>
      <c r="D66234">
        <v>98.45</v>
      </c>
    </row>
    <row r="66235" spans="1:4">
      <c r="A66235" s="29">
        <v>44179</v>
      </c>
      <c r="B66235" s="30">
        <v>0.41666666666666669</v>
      </c>
      <c r="C66235">
        <v>5.6</v>
      </c>
      <c r="D66235">
        <v>98.43</v>
      </c>
    </row>
    <row r="66236" spans="1:4">
      <c r="A66236" s="29">
        <v>44179</v>
      </c>
      <c r="B66236" s="30">
        <v>0.42708333333333331</v>
      </c>
      <c r="C66236">
        <v>5.34</v>
      </c>
      <c r="D66236">
        <v>98.69</v>
      </c>
    </row>
    <row r="66237" spans="1:4">
      <c r="A66237" s="29">
        <v>44179</v>
      </c>
      <c r="B66237" s="30">
        <v>0.4375</v>
      </c>
      <c r="C66237">
        <v>5.16</v>
      </c>
      <c r="D66237">
        <v>98.87</v>
      </c>
    </row>
    <row r="66238" spans="1:4">
      <c r="A66238" s="29">
        <v>44179</v>
      </c>
      <c r="B66238" s="30">
        <v>0.44791666666666669</v>
      </c>
      <c r="C66238">
        <v>5.08</v>
      </c>
      <c r="D66238">
        <v>98.95</v>
      </c>
    </row>
    <row r="66239" spans="1:4">
      <c r="A66239" s="29">
        <v>44179</v>
      </c>
      <c r="B66239" s="30">
        <v>0.45833333333333331</v>
      </c>
      <c r="C66239">
        <v>5.19</v>
      </c>
      <c r="D66239">
        <v>98.84</v>
      </c>
    </row>
    <row r="66240" spans="1:4">
      <c r="A66240" s="29">
        <v>44179</v>
      </c>
      <c r="B66240" s="30">
        <v>0.46875</v>
      </c>
      <c r="C66240">
        <v>5.41</v>
      </c>
      <c r="D66240">
        <v>98.62</v>
      </c>
    </row>
    <row r="66241" spans="1:4">
      <c r="A66241" s="29">
        <v>44179</v>
      </c>
      <c r="B66241" s="30">
        <v>0.47916666666666669</v>
      </c>
      <c r="C66241">
        <v>5.5</v>
      </c>
      <c r="D66241">
        <v>98.53</v>
      </c>
    </row>
    <row r="66242" spans="1:4">
      <c r="A66242" s="29">
        <v>44179</v>
      </c>
      <c r="B66242" s="30">
        <v>0.48958333333333331</v>
      </c>
      <c r="C66242">
        <v>5.54</v>
      </c>
      <c r="D66242">
        <v>98.49</v>
      </c>
    </row>
    <row r="66243" spans="1:4">
      <c r="A66243" s="29">
        <v>44179</v>
      </c>
      <c r="B66243" s="30">
        <v>0.5</v>
      </c>
      <c r="C66243">
        <v>5.56</v>
      </c>
      <c r="D66243">
        <v>98.47</v>
      </c>
    </row>
    <row r="66244" spans="1:4">
      <c r="A66244" s="29">
        <v>44179</v>
      </c>
      <c r="B66244" s="30">
        <v>0.51041666666666663</v>
      </c>
      <c r="C66244">
        <v>5.58</v>
      </c>
      <c r="D66244">
        <v>98.45</v>
      </c>
    </row>
    <row r="66245" spans="1:4">
      <c r="A66245" s="29">
        <v>44179</v>
      </c>
      <c r="B66245" s="30">
        <v>0.52083333333333337</v>
      </c>
      <c r="C66245">
        <v>5.6</v>
      </c>
      <c r="D66245">
        <v>98.43</v>
      </c>
    </row>
    <row r="66246" spans="1:4">
      <c r="A66246" s="29">
        <v>44179</v>
      </c>
      <c r="B66246" s="30">
        <v>0.53125</v>
      </c>
      <c r="C66246">
        <v>5.43</v>
      </c>
      <c r="D66246">
        <v>98.6</v>
      </c>
    </row>
    <row r="66247" spans="1:4">
      <c r="A66247" s="29">
        <v>44179</v>
      </c>
      <c r="B66247" s="30">
        <v>0.54166666666666663</v>
      </c>
      <c r="C66247">
        <v>5.18</v>
      </c>
      <c r="D66247">
        <v>98.85</v>
      </c>
    </row>
    <row r="66248" spans="1:4">
      <c r="A66248" s="29">
        <v>44179</v>
      </c>
      <c r="B66248" s="30">
        <v>0.55208333333333337</v>
      </c>
      <c r="C66248">
        <v>5.0999999999999996</v>
      </c>
      <c r="D66248">
        <v>98.93</v>
      </c>
    </row>
    <row r="66249" spans="1:4">
      <c r="A66249" s="29">
        <v>44179</v>
      </c>
      <c r="B66249" s="30">
        <v>0.5625</v>
      </c>
      <c r="C66249">
        <v>5.22</v>
      </c>
      <c r="D66249">
        <v>98.81</v>
      </c>
    </row>
    <row r="66250" spans="1:4">
      <c r="A66250" s="29">
        <v>44179</v>
      </c>
      <c r="B66250" s="30">
        <v>0.57291666666666663</v>
      </c>
      <c r="C66250">
        <v>5.44</v>
      </c>
      <c r="D66250">
        <v>98.59</v>
      </c>
    </row>
    <row r="66251" spans="1:4">
      <c r="A66251" s="29">
        <v>44179</v>
      </c>
      <c r="B66251" s="30">
        <v>0.58333333333333337</v>
      </c>
      <c r="C66251">
        <v>5.5</v>
      </c>
      <c r="D66251">
        <v>98.53</v>
      </c>
    </row>
    <row r="66252" spans="1:4">
      <c r="A66252" s="29">
        <v>44179</v>
      </c>
      <c r="B66252" s="30">
        <v>0.59375</v>
      </c>
      <c r="C66252">
        <v>5.55</v>
      </c>
      <c r="D66252">
        <v>98.48</v>
      </c>
    </row>
    <row r="66253" spans="1:4">
      <c r="A66253" s="29">
        <v>44179</v>
      </c>
      <c r="B66253" s="30">
        <v>0.60416666666666663</v>
      </c>
      <c r="C66253">
        <v>5.58</v>
      </c>
      <c r="D66253">
        <v>98.45</v>
      </c>
    </row>
    <row r="66254" spans="1:4">
      <c r="A66254" s="29">
        <v>44179</v>
      </c>
      <c r="B66254" s="30">
        <v>0.61458333333333337</v>
      </c>
      <c r="C66254">
        <v>5.6</v>
      </c>
      <c r="D66254">
        <v>98.43</v>
      </c>
    </row>
    <row r="66255" spans="1:4">
      <c r="A66255" s="29">
        <v>44179</v>
      </c>
      <c r="B66255" s="30">
        <v>0.625</v>
      </c>
      <c r="C66255">
        <v>5.35</v>
      </c>
      <c r="D66255">
        <v>98.68</v>
      </c>
    </row>
    <row r="66256" spans="1:4">
      <c r="A66256" s="29">
        <v>44179</v>
      </c>
      <c r="B66256" s="30">
        <v>0.63541666666666663</v>
      </c>
      <c r="C66256">
        <v>5.16</v>
      </c>
      <c r="D66256">
        <v>98.87</v>
      </c>
    </row>
    <row r="66257" spans="1:4">
      <c r="A66257" s="29">
        <v>44179</v>
      </c>
      <c r="B66257" s="30">
        <v>0.64583333333333337</v>
      </c>
      <c r="C66257">
        <v>5.08</v>
      </c>
      <c r="D66257">
        <v>98.95</v>
      </c>
    </row>
    <row r="66258" spans="1:4">
      <c r="A66258" s="29">
        <v>44179</v>
      </c>
      <c r="B66258" s="30">
        <v>0.65625</v>
      </c>
      <c r="C66258">
        <v>5.03</v>
      </c>
      <c r="D66258">
        <v>99</v>
      </c>
    </row>
    <row r="66259" spans="1:4">
      <c r="A66259" s="29">
        <v>44179</v>
      </c>
      <c r="B66259" s="30">
        <v>0.66666666666666663</v>
      </c>
      <c r="C66259">
        <v>5.16</v>
      </c>
      <c r="D66259">
        <v>98.87</v>
      </c>
    </row>
    <row r="66260" spans="1:4">
      <c r="A66260" s="29">
        <v>44179</v>
      </c>
      <c r="B66260" s="30">
        <v>0.67708333333333337</v>
      </c>
      <c r="C66260">
        <v>5.39</v>
      </c>
      <c r="D66260">
        <v>98.64</v>
      </c>
    </row>
    <row r="66261" spans="1:4">
      <c r="A66261" s="29">
        <v>44179</v>
      </c>
      <c r="B66261" s="30">
        <v>0.6875</v>
      </c>
      <c r="C66261">
        <v>5.48</v>
      </c>
      <c r="D66261">
        <v>98.55</v>
      </c>
    </row>
    <row r="66262" spans="1:4">
      <c r="A66262" s="29">
        <v>44179</v>
      </c>
      <c r="B66262" s="30">
        <v>0.69791666666666663</v>
      </c>
      <c r="C66262">
        <v>16.03</v>
      </c>
      <c r="D66262">
        <v>88</v>
      </c>
    </row>
    <row r="66263" spans="1:4">
      <c r="A66263" s="29">
        <v>44179</v>
      </c>
      <c r="B66263" s="30">
        <v>0.70833333333333337</v>
      </c>
      <c r="C66263">
        <v>16.16</v>
      </c>
      <c r="D66263">
        <v>87.87</v>
      </c>
    </row>
    <row r="66264" spans="1:4">
      <c r="A66264" s="29">
        <v>44179</v>
      </c>
      <c r="B66264" s="30">
        <v>0.71875</v>
      </c>
      <c r="C66264">
        <v>16.22</v>
      </c>
      <c r="D66264">
        <v>87.81</v>
      </c>
    </row>
    <row r="66265" spans="1:4">
      <c r="A66265" s="29">
        <v>44179</v>
      </c>
      <c r="B66265" s="30">
        <v>0.72916666666666663</v>
      </c>
      <c r="C66265">
        <v>16.21</v>
      </c>
      <c r="D66265">
        <v>87.82</v>
      </c>
    </row>
    <row r="66266" spans="1:4">
      <c r="A66266" s="29">
        <v>44179</v>
      </c>
      <c r="B66266" s="30">
        <v>0.73958333333333337</v>
      </c>
      <c r="C66266">
        <v>5.9</v>
      </c>
      <c r="D66266">
        <v>98.13</v>
      </c>
    </row>
    <row r="66267" spans="1:4">
      <c r="A66267" s="29">
        <v>44179</v>
      </c>
      <c r="B66267" s="30">
        <v>0.75</v>
      </c>
      <c r="C66267">
        <v>5.57</v>
      </c>
      <c r="D66267">
        <v>98.460000000000008</v>
      </c>
    </row>
    <row r="66268" spans="1:4">
      <c r="A66268" s="29">
        <v>44179</v>
      </c>
      <c r="B66268" s="30">
        <v>0.76041666666666663</v>
      </c>
      <c r="C66268">
        <v>5.59</v>
      </c>
      <c r="D66268">
        <v>98.44</v>
      </c>
    </row>
    <row r="66269" spans="1:4">
      <c r="A66269" s="29">
        <v>44179</v>
      </c>
      <c r="B66269" s="30">
        <v>0.77083333333333337</v>
      </c>
      <c r="C66269">
        <v>5.61</v>
      </c>
      <c r="D66269">
        <v>98.42</v>
      </c>
    </row>
    <row r="66270" spans="1:4">
      <c r="A66270" s="29">
        <v>44179</v>
      </c>
      <c r="B66270" s="30">
        <v>0.78125</v>
      </c>
      <c r="C66270">
        <v>5.62</v>
      </c>
      <c r="D66270">
        <v>98.41</v>
      </c>
    </row>
    <row r="66271" spans="1:4">
      <c r="A66271" s="29">
        <v>44179</v>
      </c>
      <c r="B66271" s="30">
        <v>0.79166666666666663</v>
      </c>
      <c r="C66271">
        <v>5.51</v>
      </c>
      <c r="D66271">
        <v>98.52</v>
      </c>
    </row>
    <row r="66272" spans="1:4">
      <c r="A66272" s="29">
        <v>44179</v>
      </c>
      <c r="B66272" s="30">
        <v>0.80208333333333337</v>
      </c>
      <c r="C66272">
        <v>5.24</v>
      </c>
      <c r="D66272">
        <v>98.79</v>
      </c>
    </row>
    <row r="66273" spans="1:4">
      <c r="A66273" s="29">
        <v>44179</v>
      </c>
      <c r="B66273" s="30">
        <v>0.8125</v>
      </c>
      <c r="C66273">
        <v>5.12</v>
      </c>
      <c r="D66273">
        <v>98.91</v>
      </c>
    </row>
    <row r="66274" spans="1:4">
      <c r="A66274" s="29">
        <v>44179</v>
      </c>
      <c r="B66274" s="30">
        <v>0.82291666666666663</v>
      </c>
      <c r="C66274">
        <v>5.37</v>
      </c>
      <c r="D66274">
        <v>98.66</v>
      </c>
    </row>
    <row r="66275" spans="1:4">
      <c r="A66275" s="29">
        <v>44179</v>
      </c>
      <c r="B66275" s="30">
        <v>0.83333333333333337</v>
      </c>
      <c r="C66275">
        <v>5.5</v>
      </c>
      <c r="D66275">
        <v>98.53</v>
      </c>
    </row>
    <row r="66276" spans="1:4">
      <c r="A66276" s="29">
        <v>44179</v>
      </c>
      <c r="B66276" s="30">
        <v>0.84375</v>
      </c>
      <c r="C66276">
        <v>5.55</v>
      </c>
      <c r="D66276">
        <v>98.48</v>
      </c>
    </row>
    <row r="66277" spans="1:4">
      <c r="A66277" s="29">
        <v>44179</v>
      </c>
      <c r="B66277" s="30">
        <v>0.85416666666666663</v>
      </c>
      <c r="C66277">
        <v>5.59</v>
      </c>
      <c r="D66277">
        <v>98.44</v>
      </c>
    </row>
    <row r="66278" spans="1:4">
      <c r="A66278" s="29">
        <v>44179</v>
      </c>
      <c r="B66278" s="30">
        <v>0.86458333333333337</v>
      </c>
      <c r="C66278">
        <v>5.61</v>
      </c>
      <c r="D66278">
        <v>98.42</v>
      </c>
    </row>
    <row r="66279" spans="1:4">
      <c r="A66279" s="29">
        <v>44179</v>
      </c>
      <c r="B66279" s="30">
        <v>0.875</v>
      </c>
      <c r="C66279">
        <v>5.62</v>
      </c>
      <c r="D66279">
        <v>98.41</v>
      </c>
    </row>
    <row r="66280" spans="1:4">
      <c r="A66280" s="29">
        <v>44179</v>
      </c>
      <c r="B66280" s="30">
        <v>0.88541666666666663</v>
      </c>
      <c r="C66280">
        <v>5.64</v>
      </c>
      <c r="D66280">
        <v>98.39</v>
      </c>
    </row>
    <row r="66281" spans="1:4">
      <c r="A66281" s="29">
        <v>44179</v>
      </c>
      <c r="B66281" s="30">
        <v>0.89583333333333337</v>
      </c>
      <c r="C66281">
        <v>5.65</v>
      </c>
      <c r="D66281">
        <v>98.38</v>
      </c>
    </row>
    <row r="66282" spans="1:4">
      <c r="A66282" s="29">
        <v>44179</v>
      </c>
      <c r="B66282" s="30">
        <v>0.90625</v>
      </c>
      <c r="C66282">
        <v>5.66</v>
      </c>
      <c r="D66282">
        <v>98.37</v>
      </c>
    </row>
    <row r="66283" spans="1:4">
      <c r="A66283" s="29">
        <v>44179</v>
      </c>
      <c r="B66283" s="30">
        <v>0.91666666666666663</v>
      </c>
      <c r="C66283">
        <v>5.56</v>
      </c>
      <c r="D66283">
        <v>98.47</v>
      </c>
    </row>
    <row r="66284" spans="1:4">
      <c r="A66284" s="29">
        <v>44179</v>
      </c>
      <c r="B66284" s="30">
        <v>0.92708333333333337</v>
      </c>
      <c r="C66284">
        <v>5.27</v>
      </c>
      <c r="D66284">
        <v>98.76</v>
      </c>
    </row>
    <row r="66285" spans="1:4">
      <c r="A66285" s="29">
        <v>44179</v>
      </c>
      <c r="B66285" s="30">
        <v>0.9375</v>
      </c>
      <c r="C66285">
        <v>5.16</v>
      </c>
      <c r="D66285">
        <v>98.87</v>
      </c>
    </row>
    <row r="66286" spans="1:4">
      <c r="A66286" s="29">
        <v>44179</v>
      </c>
      <c r="B66286" s="30">
        <v>0.94791666666666663</v>
      </c>
      <c r="C66286">
        <v>5.0999999999999996</v>
      </c>
      <c r="D66286">
        <v>98.93</v>
      </c>
    </row>
    <row r="66287" spans="1:4">
      <c r="A66287" s="29">
        <v>44179</v>
      </c>
      <c r="B66287" s="30">
        <v>0.95833333333333337</v>
      </c>
      <c r="C66287">
        <v>5.05</v>
      </c>
      <c r="D66287">
        <v>98.98</v>
      </c>
    </row>
    <row r="66288" spans="1:4">
      <c r="A66288" s="29">
        <v>44179</v>
      </c>
      <c r="B66288" s="30">
        <v>0.96875</v>
      </c>
      <c r="C66288">
        <v>5.0199999999999996</v>
      </c>
      <c r="D66288">
        <v>99.01</v>
      </c>
    </row>
    <row r="66289" spans="1:4">
      <c r="A66289" s="29">
        <v>44179</v>
      </c>
      <c r="B66289" s="30">
        <v>0.97916666666666663</v>
      </c>
      <c r="C66289">
        <v>5.28</v>
      </c>
      <c r="D66289">
        <v>98.75</v>
      </c>
    </row>
    <row r="66290" spans="1:4">
      <c r="A66290" s="29">
        <v>44179</v>
      </c>
      <c r="B66290" s="30">
        <v>0.98958333333333337</v>
      </c>
      <c r="C66290">
        <v>15.89</v>
      </c>
      <c r="D66290">
        <v>88.14</v>
      </c>
    </row>
    <row r="66291" spans="1:4">
      <c r="A66291" s="29">
        <v>44180</v>
      </c>
      <c r="B66291" s="30">
        <v>0</v>
      </c>
      <c r="C66291">
        <v>16.04</v>
      </c>
      <c r="D66291">
        <v>87.990000000000009</v>
      </c>
    </row>
    <row r="66292" spans="1:4">
      <c r="A66292" s="29">
        <v>44180</v>
      </c>
      <c r="B66292" s="30">
        <v>1.0416666666666666E-2</v>
      </c>
      <c r="C66292">
        <v>16.059999999999999</v>
      </c>
      <c r="D66292">
        <v>87.97</v>
      </c>
    </row>
    <row r="66293" spans="1:4">
      <c r="A66293" s="29">
        <v>44180</v>
      </c>
      <c r="B66293" s="30">
        <v>2.0833333333333332E-2</v>
      </c>
      <c r="C66293">
        <v>5.46</v>
      </c>
      <c r="D66293">
        <v>98.570000000000007</v>
      </c>
    </row>
    <row r="66294" spans="1:4">
      <c r="A66294" s="29">
        <v>44180</v>
      </c>
      <c r="B66294" s="30">
        <v>3.125E-2</v>
      </c>
      <c r="C66294">
        <v>5.1100000000000003</v>
      </c>
      <c r="D66294">
        <v>98.92</v>
      </c>
    </row>
    <row r="66295" spans="1:4">
      <c r="A66295" s="29">
        <v>44180</v>
      </c>
      <c r="B66295" s="30">
        <v>4.1666666666666664E-2</v>
      </c>
      <c r="C66295">
        <v>5.04</v>
      </c>
      <c r="D66295">
        <v>98.99</v>
      </c>
    </row>
    <row r="66296" spans="1:4">
      <c r="A66296" s="29">
        <v>44180</v>
      </c>
      <c r="B66296" s="30">
        <v>5.2083333333333336E-2</v>
      </c>
      <c r="C66296">
        <v>5</v>
      </c>
      <c r="D66296">
        <v>99.03</v>
      </c>
    </row>
    <row r="66297" spans="1:4">
      <c r="A66297" s="29">
        <v>44180</v>
      </c>
      <c r="B66297" s="30">
        <v>6.25E-2</v>
      </c>
      <c r="C66297">
        <v>4.97</v>
      </c>
      <c r="D66297">
        <v>99.06</v>
      </c>
    </row>
    <row r="66298" spans="1:4">
      <c r="A66298" s="29">
        <v>44180</v>
      </c>
      <c r="B66298" s="30">
        <v>7.2916666666666671E-2</v>
      </c>
      <c r="C66298">
        <v>4.95</v>
      </c>
      <c r="D66298">
        <v>99.08</v>
      </c>
    </row>
    <row r="66299" spans="1:4">
      <c r="A66299" s="29">
        <v>44180</v>
      </c>
      <c r="B66299" s="30">
        <v>8.3333333333333329E-2</v>
      </c>
      <c r="C66299">
        <v>4.92</v>
      </c>
      <c r="D66299">
        <v>99.11</v>
      </c>
    </row>
    <row r="66300" spans="1:4">
      <c r="A66300" s="29">
        <v>44180</v>
      </c>
      <c r="B66300" s="30">
        <v>9.375E-2</v>
      </c>
      <c r="C66300">
        <v>4.91</v>
      </c>
      <c r="D66300">
        <v>99.12</v>
      </c>
    </row>
    <row r="66301" spans="1:4">
      <c r="A66301" s="29">
        <v>44180</v>
      </c>
      <c r="B66301" s="30">
        <v>0.10416666666666667</v>
      </c>
      <c r="C66301">
        <v>4.9000000000000004</v>
      </c>
      <c r="D66301">
        <v>99.13</v>
      </c>
    </row>
    <row r="66302" spans="1:4">
      <c r="A66302" s="29">
        <v>44180</v>
      </c>
      <c r="B66302" s="30">
        <v>0.11458333333333333</v>
      </c>
      <c r="C66302">
        <v>4.8899999999999997</v>
      </c>
      <c r="D66302">
        <v>99.14</v>
      </c>
    </row>
    <row r="66303" spans="1:4">
      <c r="A66303" s="29">
        <v>44180</v>
      </c>
      <c r="B66303" s="30">
        <v>0.125</v>
      </c>
      <c r="C66303">
        <v>4.88</v>
      </c>
      <c r="D66303">
        <v>99.15</v>
      </c>
    </row>
    <row r="66304" spans="1:4">
      <c r="A66304" s="29">
        <v>44180</v>
      </c>
      <c r="B66304" s="30">
        <v>0.13541666666666666</v>
      </c>
      <c r="C66304">
        <v>4.87</v>
      </c>
      <c r="D66304">
        <v>99.16</v>
      </c>
    </row>
    <row r="66305" spans="1:4">
      <c r="A66305" s="29">
        <v>44180</v>
      </c>
      <c r="B66305" s="30">
        <v>0.14583333333333334</v>
      </c>
      <c r="C66305">
        <v>18.8</v>
      </c>
      <c r="D66305">
        <v>85.23</v>
      </c>
    </row>
    <row r="66306" spans="1:4">
      <c r="A66306" s="29">
        <v>44180</v>
      </c>
      <c r="B66306" s="30">
        <v>0.15625</v>
      </c>
      <c r="C66306">
        <v>19.3</v>
      </c>
      <c r="D66306">
        <v>84.73</v>
      </c>
    </row>
    <row r="66307" spans="1:4">
      <c r="A66307" s="29">
        <v>44180</v>
      </c>
      <c r="B66307" s="30">
        <v>0.16666666666666666</v>
      </c>
      <c r="C66307">
        <v>19.38</v>
      </c>
      <c r="D66307">
        <v>84.65</v>
      </c>
    </row>
    <row r="66308" spans="1:4">
      <c r="A66308" s="29">
        <v>44180</v>
      </c>
      <c r="B66308" s="30">
        <v>0.17708333333333334</v>
      </c>
      <c r="C66308">
        <v>5.63</v>
      </c>
      <c r="D66308">
        <v>98.4</v>
      </c>
    </row>
    <row r="66309" spans="1:4">
      <c r="A66309" s="29">
        <v>44180</v>
      </c>
      <c r="B66309" s="30">
        <v>0.1875</v>
      </c>
      <c r="C66309">
        <v>5.05</v>
      </c>
      <c r="D66309">
        <v>98.98</v>
      </c>
    </row>
    <row r="66310" spans="1:4">
      <c r="A66310" s="29">
        <v>44180</v>
      </c>
      <c r="B66310" s="30">
        <v>0.19791666666666666</v>
      </c>
      <c r="C66310">
        <v>4.97</v>
      </c>
      <c r="D66310">
        <v>99.06</v>
      </c>
    </row>
    <row r="66311" spans="1:4">
      <c r="A66311" s="29">
        <v>44180</v>
      </c>
      <c r="B66311" s="30">
        <v>0.20833333333333334</v>
      </c>
      <c r="C66311">
        <v>4.93</v>
      </c>
      <c r="D66311">
        <v>99.1</v>
      </c>
    </row>
    <row r="66312" spans="1:4">
      <c r="A66312" s="29">
        <v>44180</v>
      </c>
      <c r="B66312" s="30">
        <v>0.21875</v>
      </c>
      <c r="C66312">
        <v>4.91</v>
      </c>
      <c r="D66312">
        <v>99.12</v>
      </c>
    </row>
    <row r="66313" spans="1:4">
      <c r="A66313" s="29">
        <v>44180</v>
      </c>
      <c r="B66313" s="30">
        <v>0.22916666666666666</v>
      </c>
      <c r="C66313">
        <v>4.8899999999999997</v>
      </c>
      <c r="D66313">
        <v>99.14</v>
      </c>
    </row>
    <row r="66314" spans="1:4">
      <c r="A66314" s="29">
        <v>44180</v>
      </c>
      <c r="B66314" s="30">
        <v>0.23958333333333334</v>
      </c>
      <c r="C66314">
        <v>4.87</v>
      </c>
      <c r="D66314">
        <v>99.16</v>
      </c>
    </row>
    <row r="66315" spans="1:4">
      <c r="A66315" s="29">
        <v>44180</v>
      </c>
      <c r="B66315" s="30">
        <v>0.25</v>
      </c>
      <c r="C66315">
        <v>4.8600000000000003</v>
      </c>
      <c r="D66315">
        <v>99.17</v>
      </c>
    </row>
    <row r="66316" spans="1:4">
      <c r="A66316" s="29">
        <v>44180</v>
      </c>
      <c r="B66316" s="30">
        <v>0.26041666666666669</v>
      </c>
      <c r="C66316">
        <v>5.0199999999999996</v>
      </c>
      <c r="D66316">
        <v>99.01</v>
      </c>
    </row>
    <row r="66317" spans="1:4">
      <c r="A66317" s="29">
        <v>44180</v>
      </c>
      <c r="B66317" s="30">
        <v>0.27083333333333331</v>
      </c>
      <c r="C66317">
        <v>5.28</v>
      </c>
      <c r="D66317">
        <v>98.75</v>
      </c>
    </row>
    <row r="66318" spans="1:4">
      <c r="A66318" s="29">
        <v>44180</v>
      </c>
      <c r="B66318" s="30">
        <v>0.28125</v>
      </c>
      <c r="C66318">
        <v>5.38</v>
      </c>
      <c r="D66318">
        <v>98.65</v>
      </c>
    </row>
    <row r="66319" spans="1:4">
      <c r="A66319" s="29">
        <v>44180</v>
      </c>
      <c r="B66319" s="30">
        <v>0.29166666666666669</v>
      </c>
      <c r="C66319">
        <v>5.43</v>
      </c>
      <c r="D66319">
        <v>98.6</v>
      </c>
    </row>
    <row r="66320" spans="1:4">
      <c r="A66320" s="29">
        <v>44180</v>
      </c>
      <c r="B66320" s="30">
        <v>0.30208333333333331</v>
      </c>
      <c r="C66320">
        <v>5.48</v>
      </c>
      <c r="D66320">
        <v>98.55</v>
      </c>
    </row>
    <row r="66321" spans="1:4">
      <c r="A66321" s="29">
        <v>44180</v>
      </c>
      <c r="B66321" s="30">
        <v>0.3125</v>
      </c>
      <c r="C66321">
        <v>5.5</v>
      </c>
      <c r="D66321">
        <v>98.53</v>
      </c>
    </row>
    <row r="66322" spans="1:4">
      <c r="A66322" s="29">
        <v>44180</v>
      </c>
      <c r="B66322" s="30">
        <v>0.32291666666666669</v>
      </c>
      <c r="C66322">
        <v>5.53</v>
      </c>
      <c r="D66322">
        <v>98.5</v>
      </c>
    </row>
    <row r="66323" spans="1:4">
      <c r="A66323" s="29">
        <v>44180</v>
      </c>
      <c r="B66323" s="30">
        <v>0.33333333333333331</v>
      </c>
      <c r="C66323">
        <v>5.55</v>
      </c>
      <c r="D66323">
        <v>98.48</v>
      </c>
    </row>
    <row r="66324" spans="1:4">
      <c r="A66324" s="29">
        <v>44180</v>
      </c>
      <c r="B66324" s="30">
        <v>0.34375</v>
      </c>
      <c r="C66324">
        <v>5.57</v>
      </c>
      <c r="D66324">
        <v>98.460000000000008</v>
      </c>
    </row>
    <row r="66325" spans="1:4">
      <c r="A66325" s="29">
        <v>44180</v>
      </c>
      <c r="B66325" s="30">
        <v>0.35416666666666669</v>
      </c>
      <c r="C66325">
        <v>5.33</v>
      </c>
      <c r="D66325">
        <v>98.7</v>
      </c>
    </row>
    <row r="66326" spans="1:4">
      <c r="A66326" s="29">
        <v>44180</v>
      </c>
      <c r="B66326" s="30">
        <v>0.36458333333333331</v>
      </c>
      <c r="C66326">
        <v>5.15</v>
      </c>
      <c r="D66326">
        <v>98.88</v>
      </c>
    </row>
    <row r="66327" spans="1:4">
      <c r="A66327" s="29">
        <v>44180</v>
      </c>
      <c r="B66327" s="30">
        <v>0.375</v>
      </c>
      <c r="C66327">
        <v>5.0599999999999996</v>
      </c>
      <c r="D66327">
        <v>98.97</v>
      </c>
    </row>
    <row r="66328" spans="1:4">
      <c r="A66328" s="29">
        <v>44180</v>
      </c>
      <c r="B66328" s="30">
        <v>0.38541666666666669</v>
      </c>
      <c r="C66328">
        <v>5.05</v>
      </c>
      <c r="D66328">
        <v>98.98</v>
      </c>
    </row>
    <row r="66329" spans="1:4">
      <c r="A66329" s="29">
        <v>44180</v>
      </c>
      <c r="B66329" s="30">
        <v>0.39583333333333331</v>
      </c>
      <c r="C66329">
        <v>5.35</v>
      </c>
      <c r="D66329">
        <v>98.68</v>
      </c>
    </row>
    <row r="66330" spans="1:4">
      <c r="A66330" s="29">
        <v>44180</v>
      </c>
      <c r="B66330" s="30">
        <v>0.40625</v>
      </c>
      <c r="C66330">
        <v>5.47</v>
      </c>
      <c r="D66330">
        <v>98.56</v>
      </c>
    </row>
    <row r="66331" spans="1:4">
      <c r="A66331" s="29">
        <v>44180</v>
      </c>
      <c r="B66331" s="30">
        <v>0.41666666666666669</v>
      </c>
      <c r="C66331">
        <v>5.51</v>
      </c>
      <c r="D66331">
        <v>98.52</v>
      </c>
    </row>
    <row r="66332" spans="1:4">
      <c r="A66332" s="29">
        <v>44180</v>
      </c>
      <c r="B66332" s="30">
        <v>0.42708333333333331</v>
      </c>
      <c r="C66332">
        <v>5.55</v>
      </c>
      <c r="D66332">
        <v>98.48</v>
      </c>
    </row>
    <row r="66333" spans="1:4">
      <c r="A66333" s="29">
        <v>44180</v>
      </c>
      <c r="B66333" s="30">
        <v>0.4375</v>
      </c>
      <c r="C66333">
        <v>5.57</v>
      </c>
      <c r="D66333">
        <v>98.460000000000008</v>
      </c>
    </row>
    <row r="66334" spans="1:4">
      <c r="A66334" s="29">
        <v>44180</v>
      </c>
      <c r="B66334" s="30">
        <v>0.44791666666666669</v>
      </c>
      <c r="C66334">
        <v>5.59</v>
      </c>
      <c r="D66334">
        <v>98.44</v>
      </c>
    </row>
    <row r="66335" spans="1:4">
      <c r="A66335" s="29">
        <v>44180</v>
      </c>
      <c r="B66335" s="30">
        <v>0.45833333333333331</v>
      </c>
      <c r="C66335">
        <v>5.39</v>
      </c>
      <c r="D66335">
        <v>98.64</v>
      </c>
    </row>
    <row r="66336" spans="1:4">
      <c r="A66336" s="29">
        <v>44180</v>
      </c>
      <c r="B66336" s="30">
        <v>0.46875</v>
      </c>
      <c r="C66336">
        <v>5.17</v>
      </c>
      <c r="D66336">
        <v>98.86</v>
      </c>
    </row>
    <row r="66337" spans="1:4">
      <c r="A66337" s="29">
        <v>44180</v>
      </c>
      <c r="B66337" s="30">
        <v>0.47916666666666669</v>
      </c>
      <c r="C66337">
        <v>5.09</v>
      </c>
      <c r="D66337">
        <v>98.94</v>
      </c>
    </row>
    <row r="66338" spans="1:4">
      <c r="A66338" s="29">
        <v>44180</v>
      </c>
      <c r="B66338" s="30">
        <v>0.48958333333333331</v>
      </c>
      <c r="C66338">
        <v>5.0599999999999996</v>
      </c>
      <c r="D66338">
        <v>98.97</v>
      </c>
    </row>
    <row r="66339" spans="1:4">
      <c r="A66339" s="29">
        <v>44180</v>
      </c>
      <c r="B66339" s="30">
        <v>0.5</v>
      </c>
      <c r="C66339">
        <v>5.35</v>
      </c>
      <c r="D66339">
        <v>98.68</v>
      </c>
    </row>
    <row r="66340" spans="1:4">
      <c r="A66340" s="29">
        <v>44180</v>
      </c>
      <c r="B66340" s="30">
        <v>0.51041666666666663</v>
      </c>
      <c r="C66340">
        <v>5.47</v>
      </c>
      <c r="D66340">
        <v>98.56</v>
      </c>
    </row>
    <row r="66341" spans="1:4">
      <c r="A66341" s="29">
        <v>44180</v>
      </c>
      <c r="B66341" s="30">
        <v>0.52083333333333337</v>
      </c>
      <c r="C66341">
        <v>5.53</v>
      </c>
      <c r="D66341">
        <v>98.5</v>
      </c>
    </row>
    <row r="66342" spans="1:4">
      <c r="A66342" s="29">
        <v>44180</v>
      </c>
      <c r="B66342" s="30">
        <v>0.53125</v>
      </c>
      <c r="C66342">
        <v>5.56</v>
      </c>
      <c r="D66342">
        <v>98.47</v>
      </c>
    </row>
    <row r="66343" spans="1:4">
      <c r="A66343" s="29">
        <v>44180</v>
      </c>
      <c r="B66343" s="30">
        <v>0.54166666666666663</v>
      </c>
      <c r="C66343">
        <v>5.58</v>
      </c>
      <c r="D66343">
        <v>98.45</v>
      </c>
    </row>
    <row r="66344" spans="1:4">
      <c r="A66344" s="29">
        <v>44180</v>
      </c>
      <c r="B66344" s="30">
        <v>0.55208333333333337</v>
      </c>
      <c r="C66344">
        <v>5.6</v>
      </c>
      <c r="D66344">
        <v>98.43</v>
      </c>
    </row>
    <row r="66345" spans="1:4">
      <c r="A66345" s="29">
        <v>44180</v>
      </c>
      <c r="B66345" s="30">
        <v>0.5625</v>
      </c>
      <c r="C66345">
        <v>5.61</v>
      </c>
      <c r="D66345">
        <v>98.42</v>
      </c>
    </row>
    <row r="66346" spans="1:4">
      <c r="A66346" s="29">
        <v>44180</v>
      </c>
      <c r="B66346" s="30">
        <v>0.57291666666666663</v>
      </c>
      <c r="C66346">
        <v>5.33</v>
      </c>
      <c r="D66346">
        <v>98.7</v>
      </c>
    </row>
    <row r="66347" spans="1:4">
      <c r="A66347" s="29">
        <v>44180</v>
      </c>
      <c r="B66347" s="30">
        <v>0.58333333333333337</v>
      </c>
      <c r="C66347">
        <v>5.16</v>
      </c>
      <c r="D66347">
        <v>98.87</v>
      </c>
    </row>
    <row r="66348" spans="1:4">
      <c r="A66348" s="29">
        <v>44180</v>
      </c>
      <c r="B66348" s="30">
        <v>0.59375</v>
      </c>
      <c r="C66348">
        <v>5.08</v>
      </c>
      <c r="D66348">
        <v>98.95</v>
      </c>
    </row>
    <row r="66349" spans="1:4">
      <c r="A66349" s="29">
        <v>44180</v>
      </c>
      <c r="B66349" s="30">
        <v>0.60416666666666663</v>
      </c>
      <c r="C66349">
        <v>5.07</v>
      </c>
      <c r="D66349">
        <v>98.960000000000008</v>
      </c>
    </row>
    <row r="66350" spans="1:4">
      <c r="A66350" s="29">
        <v>44180</v>
      </c>
      <c r="B66350" s="30">
        <v>0.61458333333333337</v>
      </c>
      <c r="C66350">
        <v>5.37</v>
      </c>
      <c r="D66350">
        <v>98.66</v>
      </c>
    </row>
    <row r="66351" spans="1:4">
      <c r="A66351" s="29">
        <v>44180</v>
      </c>
      <c r="B66351" s="30">
        <v>0.625</v>
      </c>
      <c r="C66351">
        <v>5.48</v>
      </c>
      <c r="D66351">
        <v>98.55</v>
      </c>
    </row>
    <row r="66352" spans="1:4">
      <c r="A66352" s="29">
        <v>44180</v>
      </c>
      <c r="B66352" s="30">
        <v>0.63541666666666663</v>
      </c>
      <c r="C66352">
        <v>5.53</v>
      </c>
      <c r="D66352">
        <v>98.5</v>
      </c>
    </row>
    <row r="66353" spans="1:4">
      <c r="A66353" s="29">
        <v>44180</v>
      </c>
      <c r="B66353" s="30">
        <v>0.64583333333333337</v>
      </c>
      <c r="C66353">
        <v>5.56</v>
      </c>
      <c r="D66353">
        <v>98.47</v>
      </c>
    </row>
    <row r="66354" spans="1:4">
      <c r="A66354" s="29">
        <v>44180</v>
      </c>
      <c r="B66354" s="30">
        <v>0.65625</v>
      </c>
      <c r="C66354">
        <v>5.44</v>
      </c>
      <c r="D66354">
        <v>98.59</v>
      </c>
    </row>
    <row r="66355" spans="1:4">
      <c r="A66355" s="29">
        <v>44180</v>
      </c>
      <c r="B66355" s="30">
        <v>0.66666666666666663</v>
      </c>
      <c r="C66355">
        <v>5.19</v>
      </c>
      <c r="D66355">
        <v>98.84</v>
      </c>
    </row>
    <row r="66356" spans="1:4">
      <c r="A66356" s="29">
        <v>44180</v>
      </c>
      <c r="B66356" s="30">
        <v>0.67708333333333337</v>
      </c>
      <c r="C66356">
        <v>5.09</v>
      </c>
      <c r="D66356">
        <v>98.94</v>
      </c>
    </row>
    <row r="66357" spans="1:4">
      <c r="A66357" s="29">
        <v>44180</v>
      </c>
      <c r="B66357" s="30">
        <v>0.6875</v>
      </c>
      <c r="C66357">
        <v>5.04</v>
      </c>
      <c r="D66357">
        <v>98.99</v>
      </c>
    </row>
    <row r="66358" spans="1:4">
      <c r="A66358" s="29">
        <v>44180</v>
      </c>
      <c r="B66358" s="30">
        <v>0.69791666666666663</v>
      </c>
      <c r="C66358">
        <v>18.2</v>
      </c>
      <c r="D66358">
        <v>85.83</v>
      </c>
    </row>
    <row r="66359" spans="1:4">
      <c r="A66359" s="29">
        <v>44180</v>
      </c>
      <c r="B66359" s="30">
        <v>0.70833333333333337</v>
      </c>
      <c r="C66359">
        <v>19.29</v>
      </c>
      <c r="D66359">
        <v>84.740000000000009</v>
      </c>
    </row>
    <row r="66360" spans="1:4">
      <c r="A66360" s="29">
        <v>44180</v>
      </c>
      <c r="B66360" s="30">
        <v>0.71875</v>
      </c>
      <c r="C66360">
        <v>19.37</v>
      </c>
      <c r="D66360">
        <v>84.66</v>
      </c>
    </row>
    <row r="66361" spans="1:4">
      <c r="A66361" s="29">
        <v>44180</v>
      </c>
      <c r="B66361" s="30">
        <v>0.72916666666666663</v>
      </c>
      <c r="C66361">
        <v>19.47</v>
      </c>
      <c r="D66361">
        <v>84.56</v>
      </c>
    </row>
    <row r="66362" spans="1:4">
      <c r="A66362" s="29">
        <v>44180</v>
      </c>
      <c r="B66362" s="30">
        <v>0.73958333333333337</v>
      </c>
      <c r="C66362">
        <v>6.1</v>
      </c>
      <c r="D66362">
        <v>97.93</v>
      </c>
    </row>
    <row r="66363" spans="1:4">
      <c r="A66363" s="29">
        <v>44180</v>
      </c>
      <c r="B66363" s="30">
        <v>0.75</v>
      </c>
      <c r="C66363">
        <v>5.58</v>
      </c>
      <c r="D66363">
        <v>98.45</v>
      </c>
    </row>
    <row r="66364" spans="1:4">
      <c r="A66364" s="29">
        <v>44180</v>
      </c>
      <c r="B66364" s="30">
        <v>0.76041666666666663</v>
      </c>
      <c r="C66364">
        <v>5.59</v>
      </c>
      <c r="D66364">
        <v>98.44</v>
      </c>
    </row>
    <row r="66365" spans="1:4">
      <c r="A66365" s="29">
        <v>44180</v>
      </c>
      <c r="B66365" s="30">
        <v>0.77083333333333337</v>
      </c>
      <c r="C66365">
        <v>5.61</v>
      </c>
      <c r="D66365">
        <v>98.42</v>
      </c>
    </row>
    <row r="66366" spans="1:4">
      <c r="A66366" s="29">
        <v>44180</v>
      </c>
      <c r="B66366" s="30">
        <v>0.78125</v>
      </c>
      <c r="C66366">
        <v>5.62</v>
      </c>
      <c r="D66366">
        <v>98.41</v>
      </c>
    </row>
    <row r="66367" spans="1:4">
      <c r="A66367" s="29">
        <v>44180</v>
      </c>
      <c r="B66367" s="30">
        <v>0.79166666666666663</v>
      </c>
      <c r="C66367">
        <v>5.63</v>
      </c>
      <c r="D66367">
        <v>98.4</v>
      </c>
    </row>
    <row r="66368" spans="1:4">
      <c r="A66368" s="29">
        <v>44180</v>
      </c>
      <c r="B66368" s="30">
        <v>0.80208333333333337</v>
      </c>
      <c r="C66368">
        <v>5.64</v>
      </c>
      <c r="D66368">
        <v>98.39</v>
      </c>
    </row>
    <row r="66369" spans="1:4">
      <c r="A66369" s="29">
        <v>44180</v>
      </c>
      <c r="B66369" s="30">
        <v>0.8125</v>
      </c>
      <c r="C66369">
        <v>5.65</v>
      </c>
      <c r="D66369">
        <v>98.38</v>
      </c>
    </row>
    <row r="66370" spans="1:4">
      <c r="A66370" s="29">
        <v>44180</v>
      </c>
      <c r="B66370" s="30">
        <v>0.82291666666666663</v>
      </c>
      <c r="C66370">
        <v>5.66</v>
      </c>
      <c r="D66370">
        <v>98.37</v>
      </c>
    </row>
    <row r="66371" spans="1:4">
      <c r="A66371" s="29">
        <v>44180</v>
      </c>
      <c r="B66371" s="30">
        <v>0.83333333333333337</v>
      </c>
      <c r="C66371">
        <v>5.44</v>
      </c>
      <c r="D66371">
        <v>98.59</v>
      </c>
    </row>
    <row r="66372" spans="1:4">
      <c r="A66372" s="29">
        <v>44180</v>
      </c>
      <c r="B66372" s="30">
        <v>0.84375</v>
      </c>
      <c r="C66372">
        <v>5.23</v>
      </c>
      <c r="D66372">
        <v>98.8</v>
      </c>
    </row>
    <row r="66373" spans="1:4">
      <c r="A66373" s="29">
        <v>44180</v>
      </c>
      <c r="B66373" s="30">
        <v>0.85416666666666663</v>
      </c>
      <c r="C66373">
        <v>5.18</v>
      </c>
      <c r="D66373">
        <v>98.85</v>
      </c>
    </row>
    <row r="66374" spans="1:4">
      <c r="A66374" s="29">
        <v>44180</v>
      </c>
      <c r="B66374" s="30">
        <v>0.86458333333333337</v>
      </c>
      <c r="C66374">
        <v>5.45</v>
      </c>
      <c r="D66374">
        <v>98.58</v>
      </c>
    </row>
    <row r="66375" spans="1:4">
      <c r="A66375" s="29">
        <v>44180</v>
      </c>
      <c r="B66375" s="30">
        <v>0.875</v>
      </c>
      <c r="C66375">
        <v>5.55</v>
      </c>
      <c r="D66375">
        <v>98.48</v>
      </c>
    </row>
    <row r="66376" spans="1:4">
      <c r="A66376" s="29">
        <v>44180</v>
      </c>
      <c r="B66376" s="30">
        <v>0.88541666666666663</v>
      </c>
      <c r="C66376">
        <v>5.59</v>
      </c>
      <c r="D66376">
        <v>98.44</v>
      </c>
    </row>
    <row r="66377" spans="1:4">
      <c r="A66377" s="29">
        <v>44180</v>
      </c>
      <c r="B66377" s="30">
        <v>0.89583333333333337</v>
      </c>
      <c r="C66377">
        <v>5.62</v>
      </c>
      <c r="D66377">
        <v>98.41</v>
      </c>
    </row>
    <row r="66378" spans="1:4">
      <c r="A66378" s="29">
        <v>44180</v>
      </c>
      <c r="B66378" s="30">
        <v>0.90625</v>
      </c>
      <c r="C66378">
        <v>5.63</v>
      </c>
      <c r="D66378">
        <v>98.4</v>
      </c>
    </row>
    <row r="66379" spans="1:4">
      <c r="A66379" s="29">
        <v>44180</v>
      </c>
      <c r="B66379" s="30">
        <v>0.91666666666666663</v>
      </c>
      <c r="C66379">
        <v>5.65</v>
      </c>
      <c r="D66379">
        <v>98.38</v>
      </c>
    </row>
    <row r="66380" spans="1:4">
      <c r="A66380" s="29">
        <v>44180</v>
      </c>
      <c r="B66380" s="30">
        <v>0.92708333333333337</v>
      </c>
      <c r="C66380">
        <v>5.51</v>
      </c>
      <c r="D66380">
        <v>98.52</v>
      </c>
    </row>
    <row r="66381" spans="1:4">
      <c r="A66381" s="29">
        <v>44180</v>
      </c>
      <c r="B66381" s="30">
        <v>0.9375</v>
      </c>
      <c r="C66381">
        <v>5.25</v>
      </c>
      <c r="D66381">
        <v>98.78</v>
      </c>
    </row>
    <row r="66382" spans="1:4">
      <c r="A66382" s="29">
        <v>44180</v>
      </c>
      <c r="B66382" s="30">
        <v>0.94791666666666663</v>
      </c>
      <c r="C66382">
        <v>5.15</v>
      </c>
      <c r="D66382">
        <v>98.88</v>
      </c>
    </row>
    <row r="66383" spans="1:4">
      <c r="A66383" s="29">
        <v>44180</v>
      </c>
      <c r="B66383" s="30">
        <v>0.95833333333333337</v>
      </c>
      <c r="C66383">
        <v>5.09</v>
      </c>
      <c r="D66383">
        <v>98.94</v>
      </c>
    </row>
    <row r="66384" spans="1:4">
      <c r="A66384" s="29">
        <v>44180</v>
      </c>
      <c r="B66384" s="30">
        <v>0.96875</v>
      </c>
      <c r="C66384">
        <v>5.05</v>
      </c>
      <c r="D66384">
        <v>98.98</v>
      </c>
    </row>
    <row r="66385" spans="1:4">
      <c r="A66385" s="29">
        <v>44180</v>
      </c>
      <c r="B66385" s="30">
        <v>0.97916666666666663</v>
      </c>
      <c r="C66385">
        <v>5.01</v>
      </c>
      <c r="D66385">
        <v>99.02</v>
      </c>
    </row>
    <row r="66386" spans="1:4">
      <c r="A66386" s="29">
        <v>44180</v>
      </c>
      <c r="B66386" s="30">
        <v>0.98958333333333337</v>
      </c>
      <c r="C66386">
        <v>18.170000000000002</v>
      </c>
      <c r="D66386">
        <v>85.86</v>
      </c>
    </row>
    <row r="66387" spans="1:4">
      <c r="A66387" s="29">
        <v>44181</v>
      </c>
      <c r="B66387" s="30">
        <v>0</v>
      </c>
      <c r="C66387">
        <v>19.3</v>
      </c>
      <c r="D66387">
        <v>84.73</v>
      </c>
    </row>
    <row r="66388" spans="1:4">
      <c r="A66388" s="29">
        <v>44181</v>
      </c>
      <c r="B66388" s="30">
        <v>1.0416666666666666E-2</v>
      </c>
      <c r="C66388">
        <v>19.420000000000002</v>
      </c>
      <c r="D66388">
        <v>84.61</v>
      </c>
    </row>
    <row r="66389" spans="1:4">
      <c r="A66389" s="29">
        <v>44181</v>
      </c>
      <c r="B66389" s="30">
        <v>2.0833333333333332E-2</v>
      </c>
      <c r="C66389">
        <v>16.100000000000001</v>
      </c>
      <c r="D66389">
        <v>87.93</v>
      </c>
    </row>
    <row r="66390" spans="1:4">
      <c r="A66390" s="29">
        <v>44181</v>
      </c>
      <c r="B66390" s="30">
        <v>3.125E-2</v>
      </c>
      <c r="C66390">
        <v>5.84</v>
      </c>
      <c r="D66390">
        <v>98.19</v>
      </c>
    </row>
    <row r="66391" spans="1:4">
      <c r="A66391" s="29">
        <v>44181</v>
      </c>
      <c r="B66391" s="30">
        <v>4.1666666666666664E-2</v>
      </c>
      <c r="C66391">
        <v>5.13</v>
      </c>
      <c r="D66391">
        <v>98.9</v>
      </c>
    </row>
    <row r="66392" spans="1:4">
      <c r="A66392" s="29">
        <v>44181</v>
      </c>
      <c r="B66392" s="30">
        <v>5.2083333333333336E-2</v>
      </c>
      <c r="C66392">
        <v>5.05</v>
      </c>
      <c r="D66392">
        <v>98.98</v>
      </c>
    </row>
    <row r="66393" spans="1:4">
      <c r="A66393" s="29">
        <v>44181</v>
      </c>
      <c r="B66393" s="30">
        <v>6.25E-2</v>
      </c>
      <c r="C66393">
        <v>5.01</v>
      </c>
      <c r="D66393">
        <v>99.02</v>
      </c>
    </row>
    <row r="66394" spans="1:4">
      <c r="A66394" s="29">
        <v>44181</v>
      </c>
      <c r="B66394" s="30">
        <v>7.2916666666666671E-2</v>
      </c>
      <c r="C66394">
        <v>4.9800000000000004</v>
      </c>
      <c r="D66394">
        <v>99.05</v>
      </c>
    </row>
    <row r="66395" spans="1:4">
      <c r="A66395" s="29">
        <v>44181</v>
      </c>
      <c r="B66395" s="30">
        <v>8.3333333333333329E-2</v>
      </c>
      <c r="C66395">
        <v>4.96</v>
      </c>
      <c r="D66395">
        <v>99.070000000000007</v>
      </c>
    </row>
    <row r="66396" spans="1:4">
      <c r="A66396" s="29">
        <v>44181</v>
      </c>
      <c r="B66396" s="30">
        <v>9.375E-2</v>
      </c>
      <c r="C66396">
        <v>4.9400000000000004</v>
      </c>
      <c r="D66396">
        <v>99.09</v>
      </c>
    </row>
    <row r="66397" spans="1:4">
      <c r="A66397" s="29">
        <v>44181</v>
      </c>
      <c r="B66397" s="30">
        <v>0.10416666666666667</v>
      </c>
      <c r="C66397">
        <v>4.92</v>
      </c>
      <c r="D66397">
        <v>99.11</v>
      </c>
    </row>
    <row r="66398" spans="1:4">
      <c r="A66398" s="29">
        <v>44181</v>
      </c>
      <c r="B66398" s="30">
        <v>0.11458333333333333</v>
      </c>
      <c r="C66398">
        <v>4.91</v>
      </c>
      <c r="D66398">
        <v>99.12</v>
      </c>
    </row>
    <row r="66399" spans="1:4">
      <c r="A66399" s="29">
        <v>44181</v>
      </c>
      <c r="B66399" s="30">
        <v>0.125</v>
      </c>
      <c r="C66399">
        <v>4.9000000000000004</v>
      </c>
      <c r="D66399">
        <v>99.13</v>
      </c>
    </row>
    <row r="66400" spans="1:4">
      <c r="A66400" s="29">
        <v>44181</v>
      </c>
      <c r="B66400" s="30">
        <v>0.13541666666666666</v>
      </c>
      <c r="C66400">
        <v>4.8899999999999997</v>
      </c>
      <c r="D66400">
        <v>99.14</v>
      </c>
    </row>
    <row r="66401" spans="1:4">
      <c r="A66401" s="29">
        <v>44181</v>
      </c>
      <c r="B66401" s="30">
        <v>0.14583333333333334</v>
      </c>
      <c r="C66401">
        <v>4.88</v>
      </c>
      <c r="D66401">
        <v>99.15</v>
      </c>
    </row>
    <row r="66402" spans="1:4">
      <c r="A66402" s="29">
        <v>44181</v>
      </c>
      <c r="B66402" s="30">
        <v>0.15625</v>
      </c>
      <c r="C66402">
        <v>4.87</v>
      </c>
      <c r="D66402">
        <v>99.16</v>
      </c>
    </row>
    <row r="66403" spans="1:4">
      <c r="A66403" s="29">
        <v>44181</v>
      </c>
      <c r="B66403" s="30">
        <v>0.16666666666666666</v>
      </c>
      <c r="C66403">
        <v>15.59</v>
      </c>
      <c r="D66403">
        <v>88.44</v>
      </c>
    </row>
    <row r="66404" spans="1:4">
      <c r="A66404" s="29">
        <v>44181</v>
      </c>
      <c r="B66404" s="30">
        <v>0.17708333333333334</v>
      </c>
      <c r="C66404">
        <v>15.94</v>
      </c>
      <c r="D66404">
        <v>88.09</v>
      </c>
    </row>
    <row r="66405" spans="1:4">
      <c r="A66405" s="29">
        <v>44181</v>
      </c>
      <c r="B66405" s="30">
        <v>0.1875</v>
      </c>
      <c r="C66405">
        <v>15.97</v>
      </c>
      <c r="D66405">
        <v>88.06</v>
      </c>
    </row>
    <row r="66406" spans="1:4">
      <c r="A66406" s="29">
        <v>44181</v>
      </c>
      <c r="B66406" s="30">
        <v>0.19791666666666666</v>
      </c>
      <c r="C66406">
        <v>5.74</v>
      </c>
      <c r="D66406">
        <v>98.29</v>
      </c>
    </row>
    <row r="66407" spans="1:4">
      <c r="A66407" s="29">
        <v>44181</v>
      </c>
      <c r="B66407" s="30">
        <v>0.20833333333333334</v>
      </c>
      <c r="C66407">
        <v>5.2</v>
      </c>
      <c r="D66407">
        <v>98.83</v>
      </c>
    </row>
    <row r="66408" spans="1:4">
      <c r="A66408" s="29">
        <v>44181</v>
      </c>
      <c r="B66408" s="30">
        <v>0.21875</v>
      </c>
      <c r="C66408">
        <v>5.03</v>
      </c>
      <c r="D66408">
        <v>99</v>
      </c>
    </row>
    <row r="66409" spans="1:4">
      <c r="A66409" s="29">
        <v>44181</v>
      </c>
      <c r="B66409" s="30">
        <v>0.22916666666666666</v>
      </c>
      <c r="C66409">
        <v>4.97</v>
      </c>
      <c r="D66409">
        <v>99.06</v>
      </c>
    </row>
    <row r="66410" spans="1:4">
      <c r="A66410" s="29">
        <v>44181</v>
      </c>
      <c r="B66410" s="30">
        <v>0.23958333333333334</v>
      </c>
      <c r="C66410">
        <v>4.9400000000000004</v>
      </c>
      <c r="D66410">
        <v>99.09</v>
      </c>
    </row>
    <row r="66411" spans="1:4">
      <c r="A66411" s="29">
        <v>44181</v>
      </c>
      <c r="B66411" s="30">
        <v>0.25</v>
      </c>
      <c r="C66411">
        <v>4.91</v>
      </c>
      <c r="D66411">
        <v>99.12</v>
      </c>
    </row>
    <row r="66412" spans="1:4">
      <c r="A66412" s="29">
        <v>44181</v>
      </c>
      <c r="B66412" s="30">
        <v>0.26041666666666669</v>
      </c>
      <c r="C66412">
        <v>4.9000000000000004</v>
      </c>
      <c r="D66412">
        <v>99.13</v>
      </c>
    </row>
    <row r="66413" spans="1:4">
      <c r="A66413" s="29">
        <v>44181</v>
      </c>
      <c r="B66413" s="30">
        <v>0.27083333333333331</v>
      </c>
      <c r="C66413">
        <v>4.96</v>
      </c>
      <c r="D66413">
        <v>99.070000000000007</v>
      </c>
    </row>
    <row r="66414" spans="1:4">
      <c r="A66414" s="29">
        <v>44181</v>
      </c>
      <c r="B66414" s="30">
        <v>0.28125</v>
      </c>
      <c r="C66414">
        <v>5.26</v>
      </c>
      <c r="D66414">
        <v>98.77</v>
      </c>
    </row>
    <row r="66415" spans="1:4">
      <c r="A66415" s="29">
        <v>44181</v>
      </c>
      <c r="B66415" s="30">
        <v>0.29166666666666669</v>
      </c>
      <c r="C66415">
        <v>5.37</v>
      </c>
      <c r="D66415">
        <v>98.66</v>
      </c>
    </row>
    <row r="66416" spans="1:4">
      <c r="A66416" s="29">
        <v>44181</v>
      </c>
      <c r="B66416" s="30">
        <v>0.30208333333333331</v>
      </c>
      <c r="C66416">
        <v>5.44</v>
      </c>
      <c r="D66416">
        <v>98.59</v>
      </c>
    </row>
    <row r="66417" spans="1:4">
      <c r="A66417" s="29">
        <v>44181</v>
      </c>
      <c r="B66417" s="30">
        <v>0.3125</v>
      </c>
      <c r="C66417">
        <v>5.48</v>
      </c>
      <c r="D66417">
        <v>98.55</v>
      </c>
    </row>
    <row r="66418" spans="1:4">
      <c r="A66418" s="29">
        <v>44181</v>
      </c>
      <c r="B66418" s="30">
        <v>0.32291666666666669</v>
      </c>
      <c r="C66418">
        <v>5.52</v>
      </c>
      <c r="D66418">
        <v>98.51</v>
      </c>
    </row>
    <row r="66419" spans="1:4">
      <c r="A66419" s="29">
        <v>44181</v>
      </c>
      <c r="B66419" s="30">
        <v>0.33333333333333331</v>
      </c>
      <c r="C66419">
        <v>5.54</v>
      </c>
      <c r="D66419">
        <v>98.49</v>
      </c>
    </row>
    <row r="66420" spans="1:4">
      <c r="A66420" s="29">
        <v>44181</v>
      </c>
      <c r="B66420" s="30">
        <v>0.34375</v>
      </c>
      <c r="C66420">
        <v>5.56</v>
      </c>
      <c r="D66420">
        <v>98.47</v>
      </c>
    </row>
    <row r="66421" spans="1:4">
      <c r="A66421" s="29">
        <v>44181</v>
      </c>
      <c r="B66421" s="30">
        <v>0.35416666666666669</v>
      </c>
      <c r="C66421">
        <v>5.58</v>
      </c>
      <c r="D66421">
        <v>98.45</v>
      </c>
    </row>
    <row r="66422" spans="1:4">
      <c r="A66422" s="29">
        <v>44181</v>
      </c>
      <c r="B66422" s="30">
        <v>0.36458333333333331</v>
      </c>
      <c r="C66422">
        <v>5.28</v>
      </c>
      <c r="D66422">
        <v>98.75</v>
      </c>
    </row>
    <row r="66423" spans="1:4">
      <c r="A66423" s="29">
        <v>44181</v>
      </c>
      <c r="B66423" s="30">
        <v>0.375</v>
      </c>
      <c r="C66423">
        <v>5.14</v>
      </c>
      <c r="D66423">
        <v>98.89</v>
      </c>
    </row>
    <row r="66424" spans="1:4">
      <c r="A66424" s="29">
        <v>44181</v>
      </c>
      <c r="B66424" s="30">
        <v>0.38541666666666669</v>
      </c>
      <c r="C66424">
        <v>5.0599999999999996</v>
      </c>
      <c r="D66424">
        <v>98.97</v>
      </c>
    </row>
    <row r="66425" spans="1:4">
      <c r="A66425" s="29">
        <v>44181</v>
      </c>
      <c r="B66425" s="30">
        <v>0.39583333333333331</v>
      </c>
      <c r="C66425">
        <v>5.31</v>
      </c>
      <c r="D66425">
        <v>98.72</v>
      </c>
    </row>
    <row r="66426" spans="1:4">
      <c r="A66426" s="29">
        <v>44181</v>
      </c>
      <c r="B66426" s="30">
        <v>0.40625</v>
      </c>
      <c r="C66426">
        <v>5.45</v>
      </c>
      <c r="D66426">
        <v>98.58</v>
      </c>
    </row>
    <row r="66427" spans="1:4">
      <c r="A66427" s="29">
        <v>44181</v>
      </c>
      <c r="B66427" s="30">
        <v>0.41666666666666669</v>
      </c>
      <c r="C66427">
        <v>5.52</v>
      </c>
      <c r="D66427">
        <v>98.51</v>
      </c>
    </row>
    <row r="66428" spans="1:4">
      <c r="A66428" s="29">
        <v>44181</v>
      </c>
      <c r="B66428" s="30">
        <v>0.42708333333333331</v>
      </c>
      <c r="C66428">
        <v>5.55</v>
      </c>
      <c r="D66428">
        <v>98.48</v>
      </c>
    </row>
    <row r="66429" spans="1:4">
      <c r="A66429" s="29">
        <v>44181</v>
      </c>
      <c r="B66429" s="30">
        <v>0.4375</v>
      </c>
      <c r="C66429">
        <v>5.58</v>
      </c>
      <c r="D66429">
        <v>98.45</v>
      </c>
    </row>
    <row r="66430" spans="1:4">
      <c r="A66430" s="29">
        <v>44181</v>
      </c>
      <c r="B66430" s="30">
        <v>0.44791666666666669</v>
      </c>
      <c r="C66430">
        <v>5.6</v>
      </c>
      <c r="D66430">
        <v>98.43</v>
      </c>
    </row>
    <row r="66431" spans="1:4">
      <c r="A66431" s="29">
        <v>44181</v>
      </c>
      <c r="B66431" s="30">
        <v>0.45833333333333331</v>
      </c>
      <c r="C66431">
        <v>5.58</v>
      </c>
      <c r="D66431">
        <v>98.45</v>
      </c>
    </row>
    <row r="66432" spans="1:4">
      <c r="A66432" s="29">
        <v>44181</v>
      </c>
      <c r="B66432" s="30">
        <v>0.46875</v>
      </c>
      <c r="C66432">
        <v>5.28</v>
      </c>
      <c r="D66432">
        <v>98.75</v>
      </c>
    </row>
    <row r="66433" spans="1:4">
      <c r="A66433" s="29">
        <v>44181</v>
      </c>
      <c r="B66433" s="30">
        <v>0.47916666666666669</v>
      </c>
      <c r="C66433">
        <v>5.14</v>
      </c>
      <c r="D66433">
        <v>98.89</v>
      </c>
    </row>
    <row r="66434" spans="1:4">
      <c r="A66434" s="29">
        <v>44181</v>
      </c>
      <c r="B66434" s="30">
        <v>0.48958333333333331</v>
      </c>
      <c r="C66434">
        <v>5.07</v>
      </c>
      <c r="D66434">
        <v>98.960000000000008</v>
      </c>
    </row>
    <row r="66435" spans="1:4">
      <c r="A66435" s="29">
        <v>44181</v>
      </c>
      <c r="B66435" s="30">
        <v>0.5</v>
      </c>
      <c r="C66435">
        <v>5.22</v>
      </c>
      <c r="D66435">
        <v>98.81</v>
      </c>
    </row>
    <row r="66436" spans="1:4">
      <c r="A66436" s="29">
        <v>44181</v>
      </c>
      <c r="B66436" s="30">
        <v>0.51041666666666663</v>
      </c>
      <c r="C66436">
        <v>5.43</v>
      </c>
      <c r="D66436">
        <v>98.6</v>
      </c>
    </row>
    <row r="66437" spans="1:4">
      <c r="A66437" s="29">
        <v>44181</v>
      </c>
      <c r="B66437" s="30">
        <v>0.52083333333333337</v>
      </c>
      <c r="C66437">
        <v>5.5</v>
      </c>
      <c r="D66437">
        <v>98.53</v>
      </c>
    </row>
    <row r="66438" spans="1:4">
      <c r="A66438" s="29">
        <v>44181</v>
      </c>
      <c r="B66438" s="30">
        <v>0.53125</v>
      </c>
      <c r="C66438">
        <v>5.55</v>
      </c>
      <c r="D66438">
        <v>98.48</v>
      </c>
    </row>
    <row r="66439" spans="1:4">
      <c r="A66439" s="29">
        <v>44181</v>
      </c>
      <c r="B66439" s="30">
        <v>0.54166666666666663</v>
      </c>
      <c r="C66439">
        <v>5.58</v>
      </c>
      <c r="D66439">
        <v>98.45</v>
      </c>
    </row>
    <row r="66440" spans="1:4">
      <c r="A66440" s="29">
        <v>44181</v>
      </c>
      <c r="B66440" s="30">
        <v>0.55208333333333337</v>
      </c>
      <c r="C66440">
        <v>5.6</v>
      </c>
      <c r="D66440">
        <v>98.43</v>
      </c>
    </row>
    <row r="66441" spans="1:4">
      <c r="A66441" s="29">
        <v>44181</v>
      </c>
      <c r="B66441" s="30">
        <v>0.5625</v>
      </c>
      <c r="C66441">
        <v>5.62</v>
      </c>
      <c r="D66441">
        <v>98.41</v>
      </c>
    </row>
    <row r="66442" spans="1:4">
      <c r="A66442" s="29">
        <v>44181</v>
      </c>
      <c r="B66442" s="30">
        <v>0.57291666666666663</v>
      </c>
      <c r="C66442">
        <v>5.54</v>
      </c>
      <c r="D66442">
        <v>98.49</v>
      </c>
    </row>
    <row r="66443" spans="1:4">
      <c r="A66443" s="29">
        <v>44181</v>
      </c>
      <c r="B66443" s="30">
        <v>0.58333333333333337</v>
      </c>
      <c r="C66443">
        <v>5.25</v>
      </c>
      <c r="D66443">
        <v>98.78</v>
      </c>
    </row>
    <row r="66444" spans="1:4">
      <c r="A66444" s="29">
        <v>44181</v>
      </c>
      <c r="B66444" s="30">
        <v>0.59375</v>
      </c>
      <c r="C66444">
        <v>5.13</v>
      </c>
      <c r="D66444">
        <v>98.9</v>
      </c>
    </row>
    <row r="66445" spans="1:4">
      <c r="A66445" s="29">
        <v>44181</v>
      </c>
      <c r="B66445" s="30">
        <v>0.60416666666666663</v>
      </c>
      <c r="C66445">
        <v>5.07</v>
      </c>
      <c r="D66445">
        <v>98.960000000000008</v>
      </c>
    </row>
    <row r="66446" spans="1:4">
      <c r="A66446" s="29">
        <v>44181</v>
      </c>
      <c r="B66446" s="30">
        <v>0.61458333333333337</v>
      </c>
      <c r="C66446">
        <v>5.25</v>
      </c>
      <c r="D66446">
        <v>98.78</v>
      </c>
    </row>
    <row r="66447" spans="1:4">
      <c r="A66447" s="29">
        <v>44181</v>
      </c>
      <c r="B66447" s="30">
        <v>0.625</v>
      </c>
      <c r="C66447">
        <v>5.45</v>
      </c>
      <c r="D66447">
        <v>98.58</v>
      </c>
    </row>
    <row r="66448" spans="1:4">
      <c r="A66448" s="29">
        <v>44181</v>
      </c>
      <c r="B66448" s="30">
        <v>0.63541666666666663</v>
      </c>
      <c r="C66448">
        <v>5.52</v>
      </c>
      <c r="D66448">
        <v>98.51</v>
      </c>
    </row>
    <row r="66449" spans="1:4">
      <c r="A66449" s="29">
        <v>44181</v>
      </c>
      <c r="B66449" s="30">
        <v>0.64583333333333337</v>
      </c>
      <c r="C66449">
        <v>5.56</v>
      </c>
      <c r="D66449">
        <v>98.47</v>
      </c>
    </row>
    <row r="66450" spans="1:4">
      <c r="A66450" s="29">
        <v>44181</v>
      </c>
      <c r="B66450" s="30">
        <v>0.65625</v>
      </c>
      <c r="C66450">
        <v>5.59</v>
      </c>
      <c r="D66450">
        <v>98.44</v>
      </c>
    </row>
    <row r="66451" spans="1:4">
      <c r="A66451" s="29">
        <v>44181</v>
      </c>
      <c r="B66451" s="30">
        <v>0.66666666666666663</v>
      </c>
      <c r="C66451">
        <v>5.34</v>
      </c>
      <c r="D66451">
        <v>98.69</v>
      </c>
    </row>
    <row r="66452" spans="1:4">
      <c r="A66452" s="29">
        <v>44181</v>
      </c>
      <c r="B66452" s="30">
        <v>0.67708333333333337</v>
      </c>
      <c r="C66452">
        <v>5.16</v>
      </c>
      <c r="D66452">
        <v>98.87</v>
      </c>
    </row>
    <row r="66453" spans="1:4">
      <c r="A66453" s="29">
        <v>44181</v>
      </c>
      <c r="B66453" s="30">
        <v>0.6875</v>
      </c>
      <c r="C66453">
        <v>5.09</v>
      </c>
      <c r="D66453">
        <v>98.94</v>
      </c>
    </row>
    <row r="66454" spans="1:4">
      <c r="A66454" s="29">
        <v>44181</v>
      </c>
      <c r="B66454" s="30">
        <v>0.69791666666666663</v>
      </c>
      <c r="C66454">
        <v>5.04</v>
      </c>
      <c r="D66454">
        <v>98.99</v>
      </c>
    </row>
    <row r="66455" spans="1:4">
      <c r="A66455" s="29">
        <v>44181</v>
      </c>
      <c r="B66455" s="30">
        <v>0.70833333333333337</v>
      </c>
      <c r="C66455">
        <v>16.03</v>
      </c>
      <c r="D66455">
        <v>88</v>
      </c>
    </row>
    <row r="66456" spans="1:4">
      <c r="A66456" s="29">
        <v>44181</v>
      </c>
      <c r="B66456" s="30">
        <v>0.71875</v>
      </c>
      <c r="C66456">
        <v>16.21</v>
      </c>
      <c r="D66456">
        <v>87.82</v>
      </c>
    </row>
    <row r="66457" spans="1:4">
      <c r="A66457" s="29">
        <v>44181</v>
      </c>
      <c r="B66457" s="30">
        <v>0.72916666666666663</v>
      </c>
      <c r="C66457">
        <v>16.29</v>
      </c>
      <c r="D66457">
        <v>87.740000000000009</v>
      </c>
    </row>
    <row r="66458" spans="1:4">
      <c r="A66458" s="29">
        <v>44181</v>
      </c>
      <c r="B66458" s="30">
        <v>0.73958333333333337</v>
      </c>
      <c r="C66458">
        <v>5.84</v>
      </c>
      <c r="D66458">
        <v>98.19</v>
      </c>
    </row>
    <row r="66459" spans="1:4">
      <c r="A66459" s="29">
        <v>44181</v>
      </c>
      <c r="B66459" s="30">
        <v>0.75</v>
      </c>
      <c r="C66459">
        <v>5.54</v>
      </c>
      <c r="D66459">
        <v>98.49</v>
      </c>
    </row>
    <row r="66460" spans="1:4">
      <c r="A66460" s="29">
        <v>44181</v>
      </c>
      <c r="B66460" s="30">
        <v>0.76041666666666663</v>
      </c>
      <c r="C66460">
        <v>5.57</v>
      </c>
      <c r="D66460">
        <v>98.460000000000008</v>
      </c>
    </row>
    <row r="66461" spans="1:4">
      <c r="A66461" s="29">
        <v>44181</v>
      </c>
      <c r="B66461" s="30">
        <v>0.77083333333333337</v>
      </c>
      <c r="C66461">
        <v>5.6</v>
      </c>
      <c r="D66461">
        <v>98.43</v>
      </c>
    </row>
    <row r="66462" spans="1:4">
      <c r="A66462" s="29">
        <v>44181</v>
      </c>
      <c r="B66462" s="30">
        <v>0.78125</v>
      </c>
      <c r="C66462">
        <v>5.62</v>
      </c>
      <c r="D66462">
        <v>98.41</v>
      </c>
    </row>
    <row r="66463" spans="1:4">
      <c r="A66463" s="29">
        <v>44181</v>
      </c>
      <c r="B66463" s="30">
        <v>0.79166666666666663</v>
      </c>
      <c r="C66463">
        <v>5.63</v>
      </c>
      <c r="D66463">
        <v>98.4</v>
      </c>
    </row>
    <row r="66464" spans="1:4">
      <c r="A66464" s="29">
        <v>44181</v>
      </c>
      <c r="B66464" s="30">
        <v>0.80208333333333337</v>
      </c>
      <c r="C66464">
        <v>5.64</v>
      </c>
      <c r="D66464">
        <v>98.39</v>
      </c>
    </row>
    <row r="66465" spans="1:4">
      <c r="A66465" s="29">
        <v>44181</v>
      </c>
      <c r="B66465" s="30">
        <v>0.8125</v>
      </c>
      <c r="C66465">
        <v>5.65</v>
      </c>
      <c r="D66465">
        <v>98.38</v>
      </c>
    </row>
    <row r="66466" spans="1:4">
      <c r="A66466" s="29">
        <v>44181</v>
      </c>
      <c r="B66466" s="30">
        <v>0.82291666666666663</v>
      </c>
      <c r="C66466">
        <v>5.66</v>
      </c>
      <c r="D66466">
        <v>98.37</v>
      </c>
    </row>
    <row r="66467" spans="1:4">
      <c r="A66467" s="29">
        <v>44181</v>
      </c>
      <c r="B66467" s="30">
        <v>0.83333333333333337</v>
      </c>
      <c r="C66467">
        <v>5.67</v>
      </c>
      <c r="D66467">
        <v>98.36</v>
      </c>
    </row>
    <row r="66468" spans="1:4">
      <c r="A66468" s="29">
        <v>44181</v>
      </c>
      <c r="B66468" s="30">
        <v>0.84375</v>
      </c>
      <c r="C66468">
        <v>5.68</v>
      </c>
      <c r="D66468">
        <v>98.35</v>
      </c>
    </row>
    <row r="66469" spans="1:4">
      <c r="A66469" s="29">
        <v>44181</v>
      </c>
      <c r="B66469" s="30">
        <v>0.85416666666666663</v>
      </c>
      <c r="C66469">
        <v>5.68</v>
      </c>
      <c r="D66469">
        <v>98.35</v>
      </c>
    </row>
    <row r="66470" spans="1:4">
      <c r="A66470" s="29">
        <v>44181</v>
      </c>
      <c r="B66470" s="30">
        <v>0.86458333333333337</v>
      </c>
      <c r="C66470">
        <v>5.69</v>
      </c>
      <c r="D66470">
        <v>98.34</v>
      </c>
    </row>
    <row r="66471" spans="1:4">
      <c r="A66471" s="29">
        <v>44181</v>
      </c>
      <c r="B66471" s="30">
        <v>0.875</v>
      </c>
      <c r="C66471">
        <v>5.69</v>
      </c>
      <c r="D66471">
        <v>98.34</v>
      </c>
    </row>
    <row r="66472" spans="1:4">
      <c r="A66472" s="29">
        <v>44181</v>
      </c>
      <c r="B66472" s="30">
        <v>0.88541666666666663</v>
      </c>
      <c r="C66472">
        <v>5.39</v>
      </c>
      <c r="D66472">
        <v>98.64</v>
      </c>
    </row>
    <row r="66473" spans="1:4">
      <c r="A66473" s="29">
        <v>44181</v>
      </c>
      <c r="B66473" s="30">
        <v>0.89583333333333337</v>
      </c>
      <c r="C66473">
        <v>5.22</v>
      </c>
      <c r="D66473">
        <v>98.81</v>
      </c>
    </row>
    <row r="66474" spans="1:4">
      <c r="A66474" s="29">
        <v>44181</v>
      </c>
      <c r="B66474" s="30">
        <v>0.90625</v>
      </c>
      <c r="C66474">
        <v>5.15</v>
      </c>
      <c r="D66474">
        <v>98.88</v>
      </c>
    </row>
    <row r="66475" spans="1:4">
      <c r="A66475" s="29">
        <v>44181</v>
      </c>
      <c r="B66475" s="30">
        <v>0.91666666666666663</v>
      </c>
      <c r="C66475">
        <v>5.35</v>
      </c>
      <c r="D66475">
        <v>98.68</v>
      </c>
    </row>
    <row r="66476" spans="1:4">
      <c r="A66476" s="29">
        <v>44181</v>
      </c>
      <c r="B66476" s="30">
        <v>0.92708333333333337</v>
      </c>
      <c r="C66476">
        <v>5.51</v>
      </c>
      <c r="D66476">
        <v>98.52</v>
      </c>
    </row>
    <row r="66477" spans="1:4">
      <c r="A66477" s="29">
        <v>44181</v>
      </c>
      <c r="B66477" s="30">
        <v>0.9375</v>
      </c>
      <c r="C66477">
        <v>5.58</v>
      </c>
      <c r="D66477">
        <v>98.45</v>
      </c>
    </row>
    <row r="66478" spans="1:4">
      <c r="A66478" s="29">
        <v>44181</v>
      </c>
      <c r="B66478" s="30">
        <v>0.94791666666666663</v>
      </c>
      <c r="C66478">
        <v>5.61</v>
      </c>
      <c r="D66478">
        <v>98.42</v>
      </c>
    </row>
    <row r="66479" spans="1:4">
      <c r="A66479" s="29">
        <v>44181</v>
      </c>
      <c r="B66479" s="30">
        <v>0.95833333333333337</v>
      </c>
      <c r="C66479">
        <v>5.42</v>
      </c>
      <c r="D66479">
        <v>98.61</v>
      </c>
    </row>
    <row r="66480" spans="1:4">
      <c r="A66480" s="29">
        <v>44181</v>
      </c>
      <c r="B66480" s="30">
        <v>0.96875</v>
      </c>
      <c r="C66480">
        <v>5.21</v>
      </c>
      <c r="D66480">
        <v>98.820000000000007</v>
      </c>
    </row>
    <row r="66481" spans="1:4">
      <c r="A66481" s="29">
        <v>44181</v>
      </c>
      <c r="B66481" s="30">
        <v>0.97916666666666663</v>
      </c>
      <c r="C66481">
        <v>5.13</v>
      </c>
      <c r="D66481">
        <v>98.9</v>
      </c>
    </row>
    <row r="66482" spans="1:4">
      <c r="A66482" s="29">
        <v>44181</v>
      </c>
      <c r="B66482" s="30">
        <v>0.98958333333333337</v>
      </c>
      <c r="C66482">
        <v>5.0599999999999996</v>
      </c>
      <c r="D66482">
        <v>98.97</v>
      </c>
    </row>
    <row r="66483" spans="1:4">
      <c r="A66483" s="29">
        <v>44182</v>
      </c>
      <c r="B66483" s="30">
        <v>0</v>
      </c>
      <c r="C66483">
        <v>5.04</v>
      </c>
      <c r="D66483">
        <v>98.99</v>
      </c>
    </row>
    <row r="66484" spans="1:4">
      <c r="A66484" s="29">
        <v>44182</v>
      </c>
      <c r="B66484" s="30">
        <v>1.0416666666666666E-2</v>
      </c>
      <c r="C66484">
        <v>5.01</v>
      </c>
      <c r="D66484">
        <v>99.02</v>
      </c>
    </row>
    <row r="66485" spans="1:4">
      <c r="A66485" s="29">
        <v>44182</v>
      </c>
      <c r="B66485" s="30">
        <v>2.0833333333333332E-2</v>
      </c>
      <c r="C66485">
        <v>4.99</v>
      </c>
      <c r="D66485">
        <v>99.04</v>
      </c>
    </row>
    <row r="66486" spans="1:4">
      <c r="A66486" s="29">
        <v>44182</v>
      </c>
      <c r="B66486" s="30">
        <v>3.125E-2</v>
      </c>
      <c r="C66486">
        <v>4.97</v>
      </c>
      <c r="D66486">
        <v>99.06</v>
      </c>
    </row>
    <row r="66487" spans="1:4">
      <c r="A66487" s="29">
        <v>44182</v>
      </c>
      <c r="B66487" s="30">
        <v>4.1666666666666664E-2</v>
      </c>
      <c r="C66487">
        <v>17.7</v>
      </c>
      <c r="D66487">
        <v>86.33</v>
      </c>
    </row>
    <row r="66488" spans="1:4">
      <c r="A66488" s="29">
        <v>44182</v>
      </c>
      <c r="B66488" s="30">
        <v>5.2083333333333336E-2</v>
      </c>
      <c r="C66488">
        <v>19.28</v>
      </c>
      <c r="D66488">
        <v>84.75</v>
      </c>
    </row>
    <row r="66489" spans="1:4">
      <c r="A66489" s="29">
        <v>44182</v>
      </c>
      <c r="B66489" s="30">
        <v>6.25E-2</v>
      </c>
      <c r="C66489">
        <v>19.399999999999999</v>
      </c>
      <c r="D66489">
        <v>84.63</v>
      </c>
    </row>
    <row r="66490" spans="1:4">
      <c r="A66490" s="29">
        <v>44182</v>
      </c>
      <c r="B66490" s="30">
        <v>7.2916666666666671E-2</v>
      </c>
      <c r="C66490">
        <v>10.28</v>
      </c>
      <c r="D66490">
        <v>93.75</v>
      </c>
    </row>
    <row r="66491" spans="1:4">
      <c r="A66491" s="29">
        <v>44182</v>
      </c>
      <c r="B66491" s="30">
        <v>8.3333333333333329E-2</v>
      </c>
      <c r="C66491">
        <v>5.23</v>
      </c>
      <c r="D66491">
        <v>98.8</v>
      </c>
    </row>
    <row r="66492" spans="1:4">
      <c r="A66492" s="29">
        <v>44182</v>
      </c>
      <c r="B66492" s="30">
        <v>9.375E-2</v>
      </c>
      <c r="C66492">
        <v>5.08</v>
      </c>
      <c r="D66492">
        <v>98.95</v>
      </c>
    </row>
    <row r="66493" spans="1:4">
      <c r="A66493" s="29">
        <v>44182</v>
      </c>
      <c r="B66493" s="30">
        <v>0.10416666666666667</v>
      </c>
      <c r="C66493">
        <v>5.0199999999999996</v>
      </c>
      <c r="D66493">
        <v>99.01</v>
      </c>
    </row>
    <row r="66494" spans="1:4">
      <c r="A66494" s="29">
        <v>44182</v>
      </c>
      <c r="B66494" s="30">
        <v>0.11458333333333333</v>
      </c>
      <c r="C66494">
        <v>4.99</v>
      </c>
      <c r="D66494">
        <v>99.04</v>
      </c>
    </row>
    <row r="66495" spans="1:4">
      <c r="A66495" s="29">
        <v>44182</v>
      </c>
      <c r="B66495" s="30">
        <v>0.125</v>
      </c>
      <c r="C66495">
        <v>4.96</v>
      </c>
      <c r="D66495">
        <v>99.070000000000007</v>
      </c>
    </row>
    <row r="66496" spans="1:4">
      <c r="A66496" s="29">
        <v>44182</v>
      </c>
      <c r="B66496" s="30">
        <v>0.13541666666666666</v>
      </c>
      <c r="C66496">
        <v>4.9400000000000004</v>
      </c>
      <c r="D66496">
        <v>99.09</v>
      </c>
    </row>
    <row r="66497" spans="1:4">
      <c r="A66497" s="29">
        <v>44182</v>
      </c>
      <c r="B66497" s="30">
        <v>0.14583333333333334</v>
      </c>
      <c r="C66497">
        <v>4.93</v>
      </c>
      <c r="D66497">
        <v>99.1</v>
      </c>
    </row>
    <row r="66498" spans="1:4">
      <c r="A66498" s="29">
        <v>44182</v>
      </c>
      <c r="B66498" s="30">
        <v>0.15625</v>
      </c>
      <c r="C66498">
        <v>4.92</v>
      </c>
      <c r="D66498">
        <v>99.11</v>
      </c>
    </row>
    <row r="66499" spans="1:4">
      <c r="A66499" s="29">
        <v>44182</v>
      </c>
      <c r="B66499" s="30">
        <v>0.16666666666666666</v>
      </c>
      <c r="C66499">
        <v>4.9000000000000004</v>
      </c>
      <c r="D66499">
        <v>99.13</v>
      </c>
    </row>
    <row r="66500" spans="1:4">
      <c r="A66500" s="29">
        <v>44182</v>
      </c>
      <c r="B66500" s="30">
        <v>0.17708333333333334</v>
      </c>
      <c r="C66500">
        <v>4.8899999999999997</v>
      </c>
      <c r="D66500">
        <v>99.14</v>
      </c>
    </row>
    <row r="66501" spans="1:4">
      <c r="A66501" s="29">
        <v>44182</v>
      </c>
      <c r="B66501" s="30">
        <v>0.1875</v>
      </c>
      <c r="C66501">
        <v>4.8899999999999997</v>
      </c>
      <c r="D66501">
        <v>99.14</v>
      </c>
    </row>
    <row r="66502" spans="1:4">
      <c r="A66502" s="29">
        <v>44182</v>
      </c>
      <c r="B66502" s="30">
        <v>0.19791666666666666</v>
      </c>
      <c r="C66502">
        <v>4.88</v>
      </c>
      <c r="D66502">
        <v>99.15</v>
      </c>
    </row>
    <row r="66503" spans="1:4">
      <c r="A66503" s="29">
        <v>44182</v>
      </c>
      <c r="B66503" s="30">
        <v>0.20833333333333334</v>
      </c>
      <c r="C66503">
        <v>4.8899999999999997</v>
      </c>
      <c r="D66503">
        <v>99.14</v>
      </c>
    </row>
    <row r="66504" spans="1:4">
      <c r="A66504" s="29">
        <v>44182</v>
      </c>
      <c r="B66504" s="30">
        <v>0.21875</v>
      </c>
      <c r="C66504">
        <v>5.21</v>
      </c>
      <c r="D66504">
        <v>98.820000000000007</v>
      </c>
    </row>
    <row r="66505" spans="1:4">
      <c r="A66505" s="29">
        <v>44182</v>
      </c>
      <c r="B66505" s="30">
        <v>0.22916666666666666</v>
      </c>
      <c r="C66505">
        <v>5.36</v>
      </c>
      <c r="D66505">
        <v>98.67</v>
      </c>
    </row>
    <row r="66506" spans="1:4">
      <c r="A66506" s="29">
        <v>44182</v>
      </c>
      <c r="B66506" s="30">
        <v>0.23958333333333334</v>
      </c>
      <c r="C66506">
        <v>5.42</v>
      </c>
      <c r="D66506">
        <v>98.61</v>
      </c>
    </row>
    <row r="66507" spans="1:4">
      <c r="A66507" s="29">
        <v>44182</v>
      </c>
      <c r="B66507" s="30">
        <v>0.25</v>
      </c>
      <c r="C66507">
        <v>5.13</v>
      </c>
      <c r="D66507">
        <v>98.9</v>
      </c>
    </row>
    <row r="66508" spans="1:4">
      <c r="A66508" s="29">
        <v>44182</v>
      </c>
      <c r="B66508" s="30">
        <v>0.26041666666666669</v>
      </c>
      <c r="C66508">
        <v>5.0199999999999996</v>
      </c>
      <c r="D66508">
        <v>99.01</v>
      </c>
    </row>
    <row r="66509" spans="1:4">
      <c r="A66509" s="29">
        <v>44182</v>
      </c>
      <c r="B66509" s="30">
        <v>0.27083333333333331</v>
      </c>
      <c r="C66509">
        <v>4.97</v>
      </c>
      <c r="D66509">
        <v>99.06</v>
      </c>
    </row>
    <row r="66510" spans="1:4">
      <c r="A66510" s="29">
        <v>44182</v>
      </c>
      <c r="B66510" s="30">
        <v>0.28125</v>
      </c>
      <c r="C66510">
        <v>4.93</v>
      </c>
      <c r="D66510">
        <v>99.1</v>
      </c>
    </row>
    <row r="66511" spans="1:4">
      <c r="A66511" s="29">
        <v>44182</v>
      </c>
      <c r="B66511" s="30">
        <v>0.29166666666666669</v>
      </c>
      <c r="C66511">
        <v>5.24</v>
      </c>
      <c r="D66511">
        <v>98.79</v>
      </c>
    </row>
    <row r="66512" spans="1:4">
      <c r="A66512" s="29">
        <v>44182</v>
      </c>
      <c r="B66512" s="30">
        <v>0.30208333333333331</v>
      </c>
      <c r="C66512">
        <v>5.39</v>
      </c>
      <c r="D66512">
        <v>98.64</v>
      </c>
    </row>
    <row r="66513" spans="1:4">
      <c r="A66513" s="29">
        <v>44182</v>
      </c>
      <c r="B66513" s="30">
        <v>0.3125</v>
      </c>
      <c r="C66513">
        <v>5.46</v>
      </c>
      <c r="D66513">
        <v>98.570000000000007</v>
      </c>
    </row>
    <row r="66514" spans="1:4">
      <c r="A66514" s="29">
        <v>44182</v>
      </c>
      <c r="B66514" s="30">
        <v>0.32291666666666669</v>
      </c>
      <c r="C66514">
        <v>5.5</v>
      </c>
      <c r="D66514">
        <v>98.53</v>
      </c>
    </row>
    <row r="66515" spans="1:4">
      <c r="A66515" s="29">
        <v>44182</v>
      </c>
      <c r="B66515" s="30">
        <v>0.33333333333333331</v>
      </c>
      <c r="C66515">
        <v>5.53</v>
      </c>
      <c r="D66515">
        <v>98.5</v>
      </c>
    </row>
    <row r="66516" spans="1:4">
      <c r="A66516" s="29">
        <v>44182</v>
      </c>
      <c r="B66516" s="30">
        <v>0.34375</v>
      </c>
      <c r="C66516">
        <v>5.56</v>
      </c>
      <c r="D66516">
        <v>98.47</v>
      </c>
    </row>
    <row r="66517" spans="1:4">
      <c r="A66517" s="29">
        <v>44182</v>
      </c>
      <c r="B66517" s="30">
        <v>0.35416666666666669</v>
      </c>
      <c r="C66517">
        <v>5.58</v>
      </c>
      <c r="D66517">
        <v>98.45</v>
      </c>
    </row>
    <row r="66518" spans="1:4">
      <c r="A66518" s="29">
        <v>44182</v>
      </c>
      <c r="B66518" s="30">
        <v>0.36458333333333331</v>
      </c>
      <c r="C66518">
        <v>5.6</v>
      </c>
      <c r="D66518">
        <v>98.43</v>
      </c>
    </row>
    <row r="66519" spans="1:4">
      <c r="A66519" s="29">
        <v>44182</v>
      </c>
      <c r="B66519" s="30">
        <v>0.375</v>
      </c>
      <c r="C66519">
        <v>5.36</v>
      </c>
      <c r="D66519">
        <v>98.67</v>
      </c>
    </row>
    <row r="66520" spans="1:4">
      <c r="A66520" s="29">
        <v>44182</v>
      </c>
      <c r="B66520" s="30">
        <v>0.38541666666666669</v>
      </c>
      <c r="C66520">
        <v>5.17</v>
      </c>
      <c r="D66520">
        <v>98.86</v>
      </c>
    </row>
    <row r="66521" spans="1:4">
      <c r="A66521" s="29">
        <v>44182</v>
      </c>
      <c r="B66521" s="30">
        <v>0.39583333333333331</v>
      </c>
      <c r="C66521">
        <v>5.09</v>
      </c>
      <c r="D66521">
        <v>98.94</v>
      </c>
    </row>
    <row r="66522" spans="1:4">
      <c r="A66522" s="29">
        <v>44182</v>
      </c>
      <c r="B66522" s="30">
        <v>0.40625</v>
      </c>
      <c r="C66522">
        <v>5.27</v>
      </c>
      <c r="D66522">
        <v>98.76</v>
      </c>
    </row>
    <row r="66523" spans="1:4">
      <c r="A66523" s="29">
        <v>44182</v>
      </c>
      <c r="B66523" s="30">
        <v>0.41666666666666669</v>
      </c>
      <c r="C66523">
        <v>5.46</v>
      </c>
      <c r="D66523">
        <v>98.570000000000007</v>
      </c>
    </row>
    <row r="66524" spans="1:4">
      <c r="A66524" s="29">
        <v>44182</v>
      </c>
      <c r="B66524" s="30">
        <v>0.42708333333333331</v>
      </c>
      <c r="C66524">
        <v>5.53</v>
      </c>
      <c r="D66524">
        <v>98.5</v>
      </c>
    </row>
    <row r="66525" spans="1:4">
      <c r="A66525" s="29">
        <v>44182</v>
      </c>
      <c r="B66525" s="30">
        <v>0.4375</v>
      </c>
      <c r="C66525">
        <v>5.56</v>
      </c>
      <c r="D66525">
        <v>98.47</v>
      </c>
    </row>
    <row r="66526" spans="1:4">
      <c r="A66526" s="29">
        <v>44182</v>
      </c>
      <c r="B66526" s="30">
        <v>0.44791666666666669</v>
      </c>
      <c r="C66526">
        <v>5.59</v>
      </c>
      <c r="D66526">
        <v>98.44</v>
      </c>
    </row>
    <row r="66527" spans="1:4">
      <c r="A66527" s="29">
        <v>44182</v>
      </c>
      <c r="B66527" s="30">
        <v>0.45833333333333331</v>
      </c>
      <c r="C66527">
        <v>5.56</v>
      </c>
      <c r="D66527">
        <v>98.47</v>
      </c>
    </row>
    <row r="66528" spans="1:4">
      <c r="A66528" s="29">
        <v>44182</v>
      </c>
      <c r="B66528" s="30">
        <v>0.46875</v>
      </c>
      <c r="C66528">
        <v>5.25</v>
      </c>
      <c r="D66528">
        <v>98.78</v>
      </c>
    </row>
    <row r="66529" spans="1:4">
      <c r="A66529" s="29">
        <v>44182</v>
      </c>
      <c r="B66529" s="30">
        <v>0.47916666666666669</v>
      </c>
      <c r="C66529">
        <v>5.13</v>
      </c>
      <c r="D66529">
        <v>98.9</v>
      </c>
    </row>
    <row r="66530" spans="1:4">
      <c r="A66530" s="29">
        <v>44182</v>
      </c>
      <c r="B66530" s="30">
        <v>0.48958333333333331</v>
      </c>
      <c r="C66530">
        <v>5.07</v>
      </c>
      <c r="D66530">
        <v>98.960000000000008</v>
      </c>
    </row>
    <row r="66531" spans="1:4">
      <c r="A66531" s="29">
        <v>44182</v>
      </c>
      <c r="B66531" s="30">
        <v>0.5</v>
      </c>
      <c r="C66531">
        <v>5.24</v>
      </c>
      <c r="D66531">
        <v>98.79</v>
      </c>
    </row>
    <row r="66532" spans="1:4">
      <c r="A66532" s="29">
        <v>44182</v>
      </c>
      <c r="B66532" s="30">
        <v>0.51041666666666663</v>
      </c>
      <c r="C66532">
        <v>5.44</v>
      </c>
      <c r="D66532">
        <v>98.59</v>
      </c>
    </row>
    <row r="66533" spans="1:4">
      <c r="A66533" s="29">
        <v>44182</v>
      </c>
      <c r="B66533" s="30">
        <v>0.52083333333333337</v>
      </c>
      <c r="C66533">
        <v>5.52</v>
      </c>
      <c r="D66533">
        <v>98.51</v>
      </c>
    </row>
    <row r="66534" spans="1:4">
      <c r="A66534" s="29">
        <v>44182</v>
      </c>
      <c r="B66534" s="30">
        <v>0.53125</v>
      </c>
      <c r="C66534">
        <v>5.56</v>
      </c>
      <c r="D66534">
        <v>98.47</v>
      </c>
    </row>
    <row r="66535" spans="1:4">
      <c r="A66535" s="29">
        <v>44182</v>
      </c>
      <c r="B66535" s="30">
        <v>0.54166666666666663</v>
      </c>
      <c r="C66535">
        <v>5.6</v>
      </c>
      <c r="D66535">
        <v>98.43</v>
      </c>
    </row>
    <row r="66536" spans="1:4">
      <c r="A66536" s="29">
        <v>44182</v>
      </c>
      <c r="B66536" s="30">
        <v>0.55208333333333337</v>
      </c>
      <c r="C66536">
        <v>5.61</v>
      </c>
      <c r="D66536">
        <v>98.42</v>
      </c>
    </row>
    <row r="66537" spans="1:4">
      <c r="A66537" s="29">
        <v>44182</v>
      </c>
      <c r="B66537" s="30">
        <v>0.5625</v>
      </c>
      <c r="C66537">
        <v>5.63</v>
      </c>
      <c r="D66537">
        <v>98.4</v>
      </c>
    </row>
    <row r="66538" spans="1:4">
      <c r="A66538" s="29">
        <v>44182</v>
      </c>
      <c r="B66538" s="30">
        <v>0.57291666666666663</v>
      </c>
      <c r="C66538">
        <v>5.64</v>
      </c>
      <c r="D66538">
        <v>98.39</v>
      </c>
    </row>
    <row r="66539" spans="1:4">
      <c r="A66539" s="29">
        <v>44182</v>
      </c>
      <c r="B66539" s="30">
        <v>0.58333333333333337</v>
      </c>
      <c r="C66539">
        <v>5.51</v>
      </c>
      <c r="D66539">
        <v>98.52</v>
      </c>
    </row>
    <row r="66540" spans="1:4">
      <c r="A66540" s="29">
        <v>44182</v>
      </c>
      <c r="B66540" s="30">
        <v>0.59375</v>
      </c>
      <c r="C66540">
        <v>5.25</v>
      </c>
      <c r="D66540">
        <v>98.78</v>
      </c>
    </row>
    <row r="66541" spans="1:4">
      <c r="A66541" s="29">
        <v>44182</v>
      </c>
      <c r="B66541" s="30">
        <v>0.60416666666666663</v>
      </c>
      <c r="C66541">
        <v>5.15</v>
      </c>
      <c r="D66541">
        <v>98.88</v>
      </c>
    </row>
    <row r="66542" spans="1:4">
      <c r="A66542" s="29">
        <v>44182</v>
      </c>
      <c r="B66542" s="30">
        <v>0.61458333333333337</v>
      </c>
      <c r="C66542">
        <v>5.09</v>
      </c>
      <c r="D66542">
        <v>98.94</v>
      </c>
    </row>
    <row r="66543" spans="1:4">
      <c r="A66543" s="29">
        <v>44182</v>
      </c>
      <c r="B66543" s="30">
        <v>0.625</v>
      </c>
      <c r="C66543">
        <v>5.36</v>
      </c>
      <c r="D66543">
        <v>98.67</v>
      </c>
    </row>
    <row r="66544" spans="1:4">
      <c r="A66544" s="29">
        <v>44182</v>
      </c>
      <c r="B66544" s="30">
        <v>0.63541666666666663</v>
      </c>
      <c r="C66544">
        <v>5.49</v>
      </c>
      <c r="D66544">
        <v>98.54</v>
      </c>
    </row>
    <row r="66545" spans="1:4">
      <c r="A66545" s="29">
        <v>44182</v>
      </c>
      <c r="B66545" s="30">
        <v>0.64583333333333337</v>
      </c>
      <c r="C66545">
        <v>5.55</v>
      </c>
      <c r="D66545">
        <v>98.48</v>
      </c>
    </row>
    <row r="66546" spans="1:4">
      <c r="A66546" s="29">
        <v>44182</v>
      </c>
      <c r="B66546" s="30">
        <v>0.65625</v>
      </c>
      <c r="C66546">
        <v>5.59</v>
      </c>
      <c r="D66546">
        <v>98.44</v>
      </c>
    </row>
    <row r="66547" spans="1:4">
      <c r="A66547" s="29">
        <v>44182</v>
      </c>
      <c r="B66547" s="30">
        <v>0.66666666666666663</v>
      </c>
      <c r="C66547">
        <v>5.52</v>
      </c>
      <c r="D66547">
        <v>98.51</v>
      </c>
    </row>
    <row r="66548" spans="1:4">
      <c r="A66548" s="29">
        <v>44182</v>
      </c>
      <c r="B66548" s="30">
        <v>0.67708333333333337</v>
      </c>
      <c r="C66548">
        <v>5.24</v>
      </c>
      <c r="D66548">
        <v>98.79</v>
      </c>
    </row>
    <row r="66549" spans="1:4">
      <c r="A66549" s="29">
        <v>44182</v>
      </c>
      <c r="B66549" s="30">
        <v>0.6875</v>
      </c>
      <c r="C66549">
        <v>5.12</v>
      </c>
      <c r="D66549">
        <v>98.91</v>
      </c>
    </row>
    <row r="66550" spans="1:4">
      <c r="A66550" s="29">
        <v>44182</v>
      </c>
      <c r="B66550" s="30">
        <v>0.69791666666666663</v>
      </c>
      <c r="C66550">
        <v>5.07</v>
      </c>
      <c r="D66550">
        <v>98.960000000000008</v>
      </c>
    </row>
    <row r="66551" spans="1:4">
      <c r="A66551" s="29">
        <v>44182</v>
      </c>
      <c r="B66551" s="30">
        <v>0.70833333333333337</v>
      </c>
      <c r="C66551">
        <v>18.079999999999998</v>
      </c>
      <c r="D66551">
        <v>85.95</v>
      </c>
    </row>
    <row r="66552" spans="1:4">
      <c r="A66552" s="29">
        <v>44182</v>
      </c>
      <c r="B66552" s="30">
        <v>0.71875</v>
      </c>
      <c r="C66552">
        <v>19.34</v>
      </c>
      <c r="D66552">
        <v>84.69</v>
      </c>
    </row>
    <row r="66553" spans="1:4">
      <c r="A66553" s="29">
        <v>44182</v>
      </c>
      <c r="B66553" s="30">
        <v>0.72916666666666663</v>
      </c>
      <c r="C66553">
        <v>19.45</v>
      </c>
      <c r="D66553">
        <v>84.58</v>
      </c>
    </row>
    <row r="66554" spans="1:4">
      <c r="A66554" s="29">
        <v>44182</v>
      </c>
      <c r="B66554" s="30">
        <v>0.73958333333333337</v>
      </c>
      <c r="C66554">
        <v>6.09</v>
      </c>
      <c r="D66554">
        <v>97.94</v>
      </c>
    </row>
    <row r="66555" spans="1:4">
      <c r="A66555" s="29">
        <v>44182</v>
      </c>
      <c r="B66555" s="30">
        <v>0.75</v>
      </c>
      <c r="C66555">
        <v>5.59</v>
      </c>
      <c r="D66555">
        <v>98.44</v>
      </c>
    </row>
    <row r="66556" spans="1:4">
      <c r="A66556" s="29">
        <v>44182</v>
      </c>
      <c r="B66556" s="30">
        <v>0.76041666666666663</v>
      </c>
      <c r="C66556">
        <v>5.61</v>
      </c>
      <c r="D66556">
        <v>98.42</v>
      </c>
    </row>
    <row r="66557" spans="1:4">
      <c r="A66557" s="29">
        <v>44182</v>
      </c>
      <c r="B66557" s="30">
        <v>0.77083333333333337</v>
      </c>
      <c r="C66557">
        <v>5.63</v>
      </c>
      <c r="D66557">
        <v>98.4</v>
      </c>
    </row>
    <row r="66558" spans="1:4">
      <c r="A66558" s="29">
        <v>44182</v>
      </c>
      <c r="B66558" s="30">
        <v>0.78125</v>
      </c>
      <c r="C66558">
        <v>5.64</v>
      </c>
      <c r="D66558">
        <v>98.39</v>
      </c>
    </row>
    <row r="66559" spans="1:4">
      <c r="A66559" s="29">
        <v>44182</v>
      </c>
      <c r="B66559" s="30">
        <v>0.79166666666666663</v>
      </c>
      <c r="C66559">
        <v>5.65</v>
      </c>
      <c r="D66559">
        <v>98.38</v>
      </c>
    </row>
    <row r="66560" spans="1:4">
      <c r="A66560" s="29">
        <v>44182</v>
      </c>
      <c r="B66560" s="30">
        <v>0.80208333333333337</v>
      </c>
      <c r="C66560">
        <v>5.66</v>
      </c>
      <c r="D66560">
        <v>98.37</v>
      </c>
    </row>
    <row r="66561" spans="1:4">
      <c r="A66561" s="29">
        <v>44182</v>
      </c>
      <c r="B66561" s="30">
        <v>0.8125</v>
      </c>
      <c r="C66561">
        <v>5.66</v>
      </c>
      <c r="D66561">
        <v>98.37</v>
      </c>
    </row>
    <row r="66562" spans="1:4">
      <c r="A66562" s="29">
        <v>44182</v>
      </c>
      <c r="B66562" s="30">
        <v>0.82291666666666663</v>
      </c>
      <c r="C66562">
        <v>5.68</v>
      </c>
      <c r="D66562">
        <v>98.35</v>
      </c>
    </row>
    <row r="66563" spans="1:4">
      <c r="A66563" s="29">
        <v>44182</v>
      </c>
      <c r="B66563" s="30">
        <v>0.83333333333333337</v>
      </c>
      <c r="C66563">
        <v>5.68</v>
      </c>
      <c r="D66563">
        <v>98.35</v>
      </c>
    </row>
    <row r="66564" spans="1:4">
      <c r="A66564" s="29">
        <v>44182</v>
      </c>
      <c r="B66564" s="30">
        <v>0.84375</v>
      </c>
      <c r="C66564">
        <v>5.58</v>
      </c>
      <c r="D66564">
        <v>98.45</v>
      </c>
    </row>
    <row r="66565" spans="1:4">
      <c r="A66565" s="29">
        <v>44182</v>
      </c>
      <c r="B66565" s="30">
        <v>0.85416666666666663</v>
      </c>
      <c r="C66565">
        <v>5.29</v>
      </c>
      <c r="D66565">
        <v>98.74</v>
      </c>
    </row>
    <row r="66566" spans="1:4">
      <c r="A66566" s="29">
        <v>44182</v>
      </c>
      <c r="B66566" s="30">
        <v>0.86458333333333337</v>
      </c>
      <c r="C66566">
        <v>5.18</v>
      </c>
      <c r="D66566">
        <v>98.85</v>
      </c>
    </row>
    <row r="66567" spans="1:4">
      <c r="A66567" s="29">
        <v>44182</v>
      </c>
      <c r="B66567" s="30">
        <v>0.875</v>
      </c>
      <c r="C66567">
        <v>5.42</v>
      </c>
      <c r="D66567">
        <v>98.61</v>
      </c>
    </row>
    <row r="66568" spans="1:4">
      <c r="A66568" s="29">
        <v>44182</v>
      </c>
      <c r="B66568" s="30">
        <v>0.88541666666666663</v>
      </c>
      <c r="C66568">
        <v>5.55</v>
      </c>
      <c r="D66568">
        <v>98.48</v>
      </c>
    </row>
    <row r="66569" spans="1:4">
      <c r="A66569" s="29">
        <v>44182</v>
      </c>
      <c r="B66569" s="30">
        <v>0.89583333333333337</v>
      </c>
      <c r="C66569">
        <v>5.6</v>
      </c>
      <c r="D66569">
        <v>98.43</v>
      </c>
    </row>
    <row r="66570" spans="1:4">
      <c r="A66570" s="29">
        <v>44182</v>
      </c>
      <c r="B66570" s="30">
        <v>0.90625</v>
      </c>
      <c r="C66570">
        <v>5.63</v>
      </c>
      <c r="D66570">
        <v>98.4</v>
      </c>
    </row>
    <row r="66571" spans="1:4">
      <c r="A66571" s="29">
        <v>44182</v>
      </c>
      <c r="B66571" s="30">
        <v>0.91666666666666663</v>
      </c>
      <c r="C66571">
        <v>5.65</v>
      </c>
      <c r="D66571">
        <v>98.38</v>
      </c>
    </row>
    <row r="66572" spans="1:4">
      <c r="A66572" s="29">
        <v>44182</v>
      </c>
      <c r="B66572" s="30">
        <v>0.92708333333333337</v>
      </c>
      <c r="C66572">
        <v>5.67</v>
      </c>
      <c r="D66572">
        <v>98.36</v>
      </c>
    </row>
    <row r="66573" spans="1:4">
      <c r="A66573" s="29">
        <v>44182</v>
      </c>
      <c r="B66573" s="30">
        <v>0.9375</v>
      </c>
      <c r="C66573">
        <v>5.57</v>
      </c>
      <c r="D66573">
        <v>98.460000000000008</v>
      </c>
    </row>
    <row r="66574" spans="1:4">
      <c r="A66574" s="29">
        <v>44182</v>
      </c>
      <c r="B66574" s="30">
        <v>0.94791666666666663</v>
      </c>
      <c r="C66574">
        <v>5.29</v>
      </c>
      <c r="D66574">
        <v>98.74</v>
      </c>
    </row>
    <row r="66575" spans="1:4">
      <c r="A66575" s="29">
        <v>44182</v>
      </c>
      <c r="B66575" s="30">
        <v>0.95833333333333337</v>
      </c>
      <c r="C66575">
        <v>5.18</v>
      </c>
      <c r="D66575">
        <v>98.85</v>
      </c>
    </row>
    <row r="66576" spans="1:4">
      <c r="A66576" s="29">
        <v>44182</v>
      </c>
      <c r="B66576" s="30">
        <v>0.96875</v>
      </c>
      <c r="C66576">
        <v>5.12</v>
      </c>
      <c r="D66576">
        <v>98.91</v>
      </c>
    </row>
    <row r="66577" spans="1:4">
      <c r="A66577" s="29">
        <v>44182</v>
      </c>
      <c r="B66577" s="30">
        <v>0.97916666666666663</v>
      </c>
      <c r="C66577">
        <v>5.08</v>
      </c>
      <c r="D66577">
        <v>98.95</v>
      </c>
    </row>
    <row r="66578" spans="1:4">
      <c r="A66578" s="29">
        <v>44182</v>
      </c>
      <c r="B66578" s="30">
        <v>0.98958333333333337</v>
      </c>
      <c r="C66578">
        <v>5.04</v>
      </c>
      <c r="D66578">
        <v>98.99</v>
      </c>
    </row>
    <row r="66579" spans="1:4">
      <c r="A66579" s="29">
        <v>44183</v>
      </c>
      <c r="B66579" s="30">
        <v>0</v>
      </c>
      <c r="C66579">
        <v>5.0199999999999996</v>
      </c>
      <c r="D66579">
        <v>99.01</v>
      </c>
    </row>
    <row r="66580" spans="1:4">
      <c r="A66580" s="29">
        <v>44183</v>
      </c>
      <c r="B66580" s="30">
        <v>1.0416666666666666E-2</v>
      </c>
      <c r="C66580">
        <v>18.53</v>
      </c>
      <c r="D66580">
        <v>85.5</v>
      </c>
    </row>
    <row r="66581" spans="1:4">
      <c r="A66581" s="29">
        <v>44183</v>
      </c>
      <c r="B66581" s="30">
        <v>2.0833333333333332E-2</v>
      </c>
      <c r="C66581">
        <v>16.100000000000001</v>
      </c>
      <c r="D66581">
        <v>87.93</v>
      </c>
    </row>
    <row r="66582" spans="1:4">
      <c r="A66582" s="29">
        <v>44183</v>
      </c>
      <c r="B66582" s="30">
        <v>3.125E-2</v>
      </c>
      <c r="C66582">
        <v>16.05</v>
      </c>
      <c r="D66582">
        <v>87.98</v>
      </c>
    </row>
    <row r="66583" spans="1:4">
      <c r="A66583" s="29">
        <v>44183</v>
      </c>
      <c r="B66583" s="30">
        <v>4.1666666666666664E-2</v>
      </c>
      <c r="C66583">
        <v>16.04</v>
      </c>
      <c r="D66583">
        <v>87.990000000000009</v>
      </c>
    </row>
    <row r="66584" spans="1:4">
      <c r="A66584" s="29">
        <v>44183</v>
      </c>
      <c r="B66584" s="30">
        <v>5.2083333333333336E-2</v>
      </c>
      <c r="C66584">
        <v>9.4600000000000009</v>
      </c>
      <c r="D66584">
        <v>94.57</v>
      </c>
    </row>
    <row r="66585" spans="1:4">
      <c r="A66585" s="29">
        <v>44183</v>
      </c>
      <c r="B66585" s="30">
        <v>6.25E-2</v>
      </c>
      <c r="C66585">
        <v>5.21</v>
      </c>
      <c r="D66585">
        <v>98.820000000000007</v>
      </c>
    </row>
    <row r="66586" spans="1:4">
      <c r="A66586" s="29">
        <v>44183</v>
      </c>
      <c r="B66586" s="30">
        <v>7.2916666666666671E-2</v>
      </c>
      <c r="C66586">
        <v>5.09</v>
      </c>
      <c r="D66586">
        <v>98.94</v>
      </c>
    </row>
    <row r="66587" spans="1:4">
      <c r="A66587" s="29">
        <v>44183</v>
      </c>
      <c r="B66587" s="30">
        <v>8.3333333333333329E-2</v>
      </c>
      <c r="C66587">
        <v>5.04</v>
      </c>
      <c r="D66587">
        <v>98.99</v>
      </c>
    </row>
    <row r="66588" spans="1:4">
      <c r="A66588" s="29">
        <v>44183</v>
      </c>
      <c r="B66588" s="30">
        <v>9.375E-2</v>
      </c>
      <c r="C66588">
        <v>5</v>
      </c>
      <c r="D66588">
        <v>99.03</v>
      </c>
    </row>
    <row r="66589" spans="1:4">
      <c r="A66589" s="29">
        <v>44183</v>
      </c>
      <c r="B66589" s="30">
        <v>0.10416666666666667</v>
      </c>
      <c r="C66589">
        <v>4.99</v>
      </c>
      <c r="D66589">
        <v>99.04</v>
      </c>
    </row>
    <row r="66590" spans="1:4">
      <c r="A66590" s="29">
        <v>44183</v>
      </c>
      <c r="B66590" s="30">
        <v>0.11458333333333333</v>
      </c>
      <c r="C66590">
        <v>4.96</v>
      </c>
      <c r="D66590">
        <v>99.070000000000007</v>
      </c>
    </row>
    <row r="66591" spans="1:4">
      <c r="A66591" s="29">
        <v>44183</v>
      </c>
      <c r="B66591" s="30">
        <v>0.125</v>
      </c>
      <c r="C66591">
        <v>4.95</v>
      </c>
      <c r="D66591">
        <v>99.08</v>
      </c>
    </row>
    <row r="66592" spans="1:4">
      <c r="A66592" s="29">
        <v>44183</v>
      </c>
      <c r="B66592" s="30">
        <v>0.13541666666666666</v>
      </c>
      <c r="C66592">
        <v>4.9400000000000004</v>
      </c>
      <c r="D66592">
        <v>99.09</v>
      </c>
    </row>
    <row r="66593" spans="1:4">
      <c r="A66593" s="29">
        <v>44183</v>
      </c>
      <c r="B66593" s="30">
        <v>0.14583333333333334</v>
      </c>
      <c r="C66593">
        <v>4.93</v>
      </c>
      <c r="D66593">
        <v>99.1</v>
      </c>
    </row>
    <row r="66594" spans="1:4">
      <c r="A66594" s="29">
        <v>44183</v>
      </c>
      <c r="B66594" s="30">
        <v>0.15625</v>
      </c>
      <c r="C66594">
        <v>4.92</v>
      </c>
      <c r="D66594">
        <v>99.11</v>
      </c>
    </row>
    <row r="66595" spans="1:4">
      <c r="A66595" s="29">
        <v>44183</v>
      </c>
      <c r="B66595" s="30">
        <v>0.16666666666666666</v>
      </c>
      <c r="C66595">
        <v>4.91</v>
      </c>
      <c r="D66595">
        <v>99.12</v>
      </c>
    </row>
    <row r="66596" spans="1:4">
      <c r="A66596" s="29">
        <v>44183</v>
      </c>
      <c r="B66596" s="30">
        <v>0.17708333333333334</v>
      </c>
      <c r="C66596">
        <v>4.9000000000000004</v>
      </c>
      <c r="D66596">
        <v>99.13</v>
      </c>
    </row>
    <row r="66597" spans="1:4">
      <c r="A66597" s="29">
        <v>44183</v>
      </c>
      <c r="B66597" s="30">
        <v>0.1875</v>
      </c>
      <c r="C66597">
        <v>15.66</v>
      </c>
      <c r="D66597">
        <v>88.37</v>
      </c>
    </row>
    <row r="66598" spans="1:4">
      <c r="A66598" s="29">
        <v>44183</v>
      </c>
      <c r="B66598" s="30">
        <v>0.19791666666666666</v>
      </c>
      <c r="C66598">
        <v>5.64</v>
      </c>
      <c r="D66598">
        <v>98.39</v>
      </c>
    </row>
    <row r="66599" spans="1:4">
      <c r="A66599" s="29">
        <v>44183</v>
      </c>
      <c r="B66599" s="30">
        <v>0.20833333333333334</v>
      </c>
      <c r="C66599">
        <v>5.4</v>
      </c>
      <c r="D66599">
        <v>98.63</v>
      </c>
    </row>
    <row r="66600" spans="1:4">
      <c r="A66600" s="29">
        <v>44183</v>
      </c>
      <c r="B66600" s="30">
        <v>0.21875</v>
      </c>
      <c r="C66600">
        <v>5.33</v>
      </c>
      <c r="D66600">
        <v>98.7</v>
      </c>
    </row>
    <row r="66601" spans="1:4">
      <c r="A66601" s="29">
        <v>44183</v>
      </c>
      <c r="B66601" s="30">
        <v>0.22916666666666666</v>
      </c>
      <c r="C66601">
        <v>5.0999999999999996</v>
      </c>
      <c r="D66601">
        <v>98.93</v>
      </c>
    </row>
    <row r="66602" spans="1:4">
      <c r="A66602" s="29">
        <v>44183</v>
      </c>
      <c r="B66602" s="30">
        <v>0.23958333333333334</v>
      </c>
      <c r="C66602">
        <v>5.01</v>
      </c>
      <c r="D66602">
        <v>99.02</v>
      </c>
    </row>
    <row r="66603" spans="1:4">
      <c r="A66603" s="29">
        <v>44183</v>
      </c>
      <c r="B66603" s="30">
        <v>0.25</v>
      </c>
      <c r="C66603">
        <v>4.97</v>
      </c>
      <c r="D66603">
        <v>99.06</v>
      </c>
    </row>
    <row r="66604" spans="1:4">
      <c r="A66604" s="29">
        <v>44183</v>
      </c>
      <c r="B66604" s="30">
        <v>0.26041666666666669</v>
      </c>
      <c r="C66604">
        <v>4.9400000000000004</v>
      </c>
      <c r="D66604">
        <v>99.09</v>
      </c>
    </row>
    <row r="66605" spans="1:4">
      <c r="A66605" s="29">
        <v>44183</v>
      </c>
      <c r="B66605" s="30">
        <v>0.27083333333333331</v>
      </c>
      <c r="C66605">
        <v>4.93</v>
      </c>
      <c r="D66605">
        <v>99.1</v>
      </c>
    </row>
    <row r="66606" spans="1:4">
      <c r="A66606" s="29">
        <v>44183</v>
      </c>
      <c r="B66606" s="30">
        <v>0.28125</v>
      </c>
      <c r="C66606">
        <v>5.26</v>
      </c>
      <c r="D66606">
        <v>98.77</v>
      </c>
    </row>
    <row r="66607" spans="1:4">
      <c r="A66607" s="29">
        <v>44183</v>
      </c>
      <c r="B66607" s="30">
        <v>0.29166666666666669</v>
      </c>
      <c r="C66607">
        <v>5.4</v>
      </c>
      <c r="D66607">
        <v>98.63</v>
      </c>
    </row>
    <row r="66608" spans="1:4">
      <c r="A66608" s="29">
        <v>44183</v>
      </c>
      <c r="B66608" s="30">
        <v>0.30208333333333331</v>
      </c>
      <c r="C66608">
        <v>5.47</v>
      </c>
      <c r="D66608">
        <v>98.56</v>
      </c>
    </row>
    <row r="66609" spans="1:4">
      <c r="A66609" s="29">
        <v>44183</v>
      </c>
      <c r="B66609" s="30">
        <v>0.3125</v>
      </c>
      <c r="C66609">
        <v>5.51</v>
      </c>
      <c r="D66609">
        <v>98.52</v>
      </c>
    </row>
    <row r="66610" spans="1:4">
      <c r="A66610" s="29">
        <v>44183</v>
      </c>
      <c r="B66610" s="30">
        <v>0.32291666666666669</v>
      </c>
      <c r="C66610">
        <v>5.54</v>
      </c>
      <c r="D66610">
        <v>98.49</v>
      </c>
    </row>
    <row r="66611" spans="1:4">
      <c r="A66611" s="29">
        <v>44183</v>
      </c>
      <c r="B66611" s="30">
        <v>0.33333333333333331</v>
      </c>
      <c r="C66611">
        <v>5.56</v>
      </c>
      <c r="D66611">
        <v>98.47</v>
      </c>
    </row>
    <row r="66612" spans="1:4">
      <c r="A66612" s="29">
        <v>44183</v>
      </c>
      <c r="B66612" s="30">
        <v>0.34375</v>
      </c>
      <c r="C66612">
        <v>5.58</v>
      </c>
      <c r="D66612">
        <v>98.45</v>
      </c>
    </row>
    <row r="66613" spans="1:4">
      <c r="A66613" s="29">
        <v>44183</v>
      </c>
      <c r="B66613" s="30">
        <v>0.35416666666666669</v>
      </c>
      <c r="C66613">
        <v>5.61</v>
      </c>
      <c r="D66613">
        <v>98.42</v>
      </c>
    </row>
    <row r="66614" spans="1:4">
      <c r="A66614" s="29">
        <v>44183</v>
      </c>
      <c r="B66614" s="30">
        <v>0.36458333333333331</v>
      </c>
      <c r="C66614">
        <v>5.57</v>
      </c>
      <c r="D66614">
        <v>98.460000000000008</v>
      </c>
    </row>
    <row r="66615" spans="1:4">
      <c r="A66615" s="29">
        <v>44183</v>
      </c>
      <c r="B66615" s="30">
        <v>0.375</v>
      </c>
      <c r="C66615">
        <v>5.27</v>
      </c>
      <c r="D66615">
        <v>98.76</v>
      </c>
    </row>
    <row r="66616" spans="1:4">
      <c r="A66616" s="29">
        <v>44183</v>
      </c>
      <c r="B66616" s="30">
        <v>0.38541666666666669</v>
      </c>
      <c r="C66616">
        <v>5.15</v>
      </c>
      <c r="D66616">
        <v>98.88</v>
      </c>
    </row>
    <row r="66617" spans="1:4">
      <c r="A66617" s="29">
        <v>44183</v>
      </c>
      <c r="B66617" s="30">
        <v>0.39583333333333331</v>
      </c>
      <c r="C66617">
        <v>5.14</v>
      </c>
      <c r="D66617">
        <v>98.89</v>
      </c>
    </row>
    <row r="66618" spans="1:4">
      <c r="A66618" s="29">
        <v>44183</v>
      </c>
      <c r="B66618" s="30">
        <v>0.40625</v>
      </c>
      <c r="C66618">
        <v>5.42</v>
      </c>
      <c r="D66618">
        <v>98.61</v>
      </c>
    </row>
    <row r="66619" spans="1:4">
      <c r="A66619" s="29">
        <v>44183</v>
      </c>
      <c r="B66619" s="30">
        <v>0.41666666666666669</v>
      </c>
      <c r="C66619">
        <v>5.52</v>
      </c>
      <c r="D66619">
        <v>98.51</v>
      </c>
    </row>
    <row r="66620" spans="1:4">
      <c r="A66620" s="29">
        <v>44183</v>
      </c>
      <c r="B66620" s="30">
        <v>0.42708333333333331</v>
      </c>
      <c r="C66620">
        <v>5.57</v>
      </c>
      <c r="D66620">
        <v>98.460000000000008</v>
      </c>
    </row>
    <row r="66621" spans="1:4">
      <c r="A66621" s="29">
        <v>44183</v>
      </c>
      <c r="B66621" s="30">
        <v>0.4375</v>
      </c>
      <c r="C66621">
        <v>5.6</v>
      </c>
      <c r="D66621">
        <v>98.43</v>
      </c>
    </row>
    <row r="66622" spans="1:4">
      <c r="A66622" s="29">
        <v>44183</v>
      </c>
      <c r="B66622" s="30">
        <v>0.44791666666666669</v>
      </c>
      <c r="C66622">
        <v>5.62</v>
      </c>
      <c r="D66622">
        <v>98.41</v>
      </c>
    </row>
    <row r="66623" spans="1:4">
      <c r="A66623" s="29">
        <v>44183</v>
      </c>
      <c r="B66623" s="30">
        <v>0.45833333333333331</v>
      </c>
      <c r="C66623">
        <v>5.58</v>
      </c>
      <c r="D66623">
        <v>98.45</v>
      </c>
    </row>
    <row r="66624" spans="1:4">
      <c r="A66624" s="29">
        <v>44183</v>
      </c>
      <c r="B66624" s="30">
        <v>0.46875</v>
      </c>
      <c r="C66624">
        <v>5.28</v>
      </c>
      <c r="D66624">
        <v>98.75</v>
      </c>
    </row>
    <row r="66625" spans="1:4">
      <c r="A66625" s="29">
        <v>44183</v>
      </c>
      <c r="B66625" s="30">
        <v>0.47916666666666669</v>
      </c>
      <c r="C66625">
        <v>5.16</v>
      </c>
      <c r="D66625">
        <v>98.87</v>
      </c>
    </row>
    <row r="66626" spans="1:4">
      <c r="A66626" s="29">
        <v>44183</v>
      </c>
      <c r="B66626" s="30">
        <v>0.48958333333333331</v>
      </c>
      <c r="C66626">
        <v>5.09</v>
      </c>
      <c r="D66626">
        <v>98.94</v>
      </c>
    </row>
    <row r="66627" spans="1:4">
      <c r="A66627" s="29">
        <v>44183</v>
      </c>
      <c r="B66627" s="30">
        <v>0.5</v>
      </c>
      <c r="C66627">
        <v>5.3</v>
      </c>
      <c r="D66627">
        <v>98.73</v>
      </c>
    </row>
    <row r="66628" spans="1:4">
      <c r="A66628" s="29">
        <v>44183</v>
      </c>
      <c r="B66628" s="30">
        <v>0.51041666666666663</v>
      </c>
      <c r="C66628">
        <v>5.47</v>
      </c>
      <c r="D66628">
        <v>98.56</v>
      </c>
    </row>
    <row r="66629" spans="1:4">
      <c r="A66629" s="29">
        <v>44183</v>
      </c>
      <c r="B66629" s="30">
        <v>0.52083333333333337</v>
      </c>
      <c r="C66629">
        <v>5.55</v>
      </c>
      <c r="D66629">
        <v>98.48</v>
      </c>
    </row>
    <row r="66630" spans="1:4">
      <c r="A66630" s="29">
        <v>44183</v>
      </c>
      <c r="B66630" s="30">
        <v>0.53125</v>
      </c>
      <c r="C66630">
        <v>5.58</v>
      </c>
      <c r="D66630">
        <v>98.45</v>
      </c>
    </row>
    <row r="66631" spans="1:4">
      <c r="A66631" s="29">
        <v>44183</v>
      </c>
      <c r="B66631" s="30">
        <v>0.54166666666666663</v>
      </c>
      <c r="C66631">
        <v>5.61</v>
      </c>
      <c r="D66631">
        <v>98.42</v>
      </c>
    </row>
    <row r="66632" spans="1:4">
      <c r="A66632" s="29">
        <v>44183</v>
      </c>
      <c r="B66632" s="30">
        <v>0.55208333333333337</v>
      </c>
      <c r="C66632">
        <v>5.63</v>
      </c>
      <c r="D66632">
        <v>98.4</v>
      </c>
    </row>
    <row r="66633" spans="1:4">
      <c r="A66633" s="29">
        <v>44183</v>
      </c>
      <c r="B66633" s="30">
        <v>0.5625</v>
      </c>
      <c r="C66633">
        <v>5.64</v>
      </c>
      <c r="D66633">
        <v>98.39</v>
      </c>
    </row>
    <row r="66634" spans="1:4">
      <c r="A66634" s="29">
        <v>44183</v>
      </c>
      <c r="B66634" s="30">
        <v>0.57291666666666663</v>
      </c>
      <c r="C66634">
        <v>5.62</v>
      </c>
      <c r="D66634">
        <v>98.41</v>
      </c>
    </row>
    <row r="66635" spans="1:4">
      <c r="A66635" s="29">
        <v>44183</v>
      </c>
      <c r="B66635" s="30">
        <v>0.58333333333333337</v>
      </c>
      <c r="C66635">
        <v>5.31</v>
      </c>
      <c r="D66635">
        <v>98.72</v>
      </c>
    </row>
    <row r="66636" spans="1:4">
      <c r="A66636" s="29">
        <v>44183</v>
      </c>
      <c r="B66636" s="30">
        <v>0.59375</v>
      </c>
      <c r="C66636">
        <v>5.17</v>
      </c>
      <c r="D66636">
        <v>98.86</v>
      </c>
    </row>
    <row r="66637" spans="1:4">
      <c r="A66637" s="29">
        <v>44183</v>
      </c>
      <c r="B66637" s="30">
        <v>0.60416666666666663</v>
      </c>
      <c r="C66637">
        <v>5.1100000000000003</v>
      </c>
      <c r="D66637">
        <v>98.92</v>
      </c>
    </row>
    <row r="66638" spans="1:4">
      <c r="A66638" s="29">
        <v>44183</v>
      </c>
      <c r="B66638" s="30">
        <v>0.61458333333333337</v>
      </c>
      <c r="C66638">
        <v>5.27</v>
      </c>
      <c r="D66638">
        <v>98.76</v>
      </c>
    </row>
    <row r="66639" spans="1:4">
      <c r="A66639" s="29">
        <v>44183</v>
      </c>
      <c r="B66639" s="30">
        <v>0.625</v>
      </c>
      <c r="C66639">
        <v>5.47</v>
      </c>
      <c r="D66639">
        <v>98.56</v>
      </c>
    </row>
    <row r="66640" spans="1:4">
      <c r="A66640" s="29">
        <v>44183</v>
      </c>
      <c r="B66640" s="30">
        <v>0.63541666666666663</v>
      </c>
      <c r="C66640">
        <v>5.55</v>
      </c>
      <c r="D66640">
        <v>98.48</v>
      </c>
    </row>
    <row r="66641" spans="1:4">
      <c r="A66641" s="29">
        <v>44183</v>
      </c>
      <c r="B66641" s="30">
        <v>0.64583333333333337</v>
      </c>
      <c r="C66641">
        <v>5.59</v>
      </c>
      <c r="D66641">
        <v>98.44</v>
      </c>
    </row>
    <row r="66642" spans="1:4">
      <c r="A66642" s="29">
        <v>44183</v>
      </c>
      <c r="B66642" s="30">
        <v>0.65625</v>
      </c>
      <c r="C66642">
        <v>5.61</v>
      </c>
      <c r="D66642">
        <v>98.42</v>
      </c>
    </row>
    <row r="66643" spans="1:4">
      <c r="A66643" s="29">
        <v>44183</v>
      </c>
      <c r="B66643" s="30">
        <v>0.66666666666666663</v>
      </c>
      <c r="C66643">
        <v>5.42</v>
      </c>
      <c r="D66643">
        <v>98.61</v>
      </c>
    </row>
    <row r="66644" spans="1:4">
      <c r="A66644" s="29">
        <v>44183</v>
      </c>
      <c r="B66644" s="30">
        <v>0.67708333333333337</v>
      </c>
      <c r="C66644">
        <v>5.21</v>
      </c>
      <c r="D66644">
        <v>98.820000000000007</v>
      </c>
    </row>
    <row r="66645" spans="1:4">
      <c r="A66645" s="29">
        <v>44183</v>
      </c>
      <c r="B66645" s="30">
        <v>0.6875</v>
      </c>
      <c r="C66645">
        <v>5.12</v>
      </c>
      <c r="D66645">
        <v>98.91</v>
      </c>
    </row>
    <row r="66646" spans="1:4">
      <c r="A66646" s="29">
        <v>44183</v>
      </c>
      <c r="B66646" s="30">
        <v>0.69791666666666663</v>
      </c>
      <c r="C66646">
        <v>8.75</v>
      </c>
      <c r="D66646">
        <v>95.28</v>
      </c>
    </row>
    <row r="66647" spans="1:4">
      <c r="A66647" s="29">
        <v>44183</v>
      </c>
      <c r="B66647" s="30">
        <v>0.70833333333333337</v>
      </c>
      <c r="C66647">
        <v>16.13</v>
      </c>
      <c r="D66647">
        <v>87.9</v>
      </c>
    </row>
    <row r="66648" spans="1:4">
      <c r="A66648" s="29">
        <v>44183</v>
      </c>
      <c r="B66648" s="30">
        <v>0.71875</v>
      </c>
      <c r="C66648">
        <v>16.23</v>
      </c>
      <c r="D66648">
        <v>87.8</v>
      </c>
    </row>
    <row r="66649" spans="1:4">
      <c r="A66649" s="29">
        <v>44183</v>
      </c>
      <c r="B66649" s="30">
        <v>0.72916666666666663</v>
      </c>
      <c r="C66649">
        <v>16.28</v>
      </c>
      <c r="D66649">
        <v>87.75</v>
      </c>
    </row>
    <row r="66650" spans="1:4">
      <c r="A66650" s="29">
        <v>44183</v>
      </c>
      <c r="B66650" s="30">
        <v>0.73958333333333337</v>
      </c>
      <c r="C66650">
        <v>5.87</v>
      </c>
      <c r="D66650">
        <v>98.16</v>
      </c>
    </row>
    <row r="66651" spans="1:4">
      <c r="A66651" s="29">
        <v>44183</v>
      </c>
      <c r="B66651" s="30">
        <v>0.75</v>
      </c>
      <c r="C66651">
        <v>5.57</v>
      </c>
      <c r="D66651">
        <v>98.460000000000008</v>
      </c>
    </row>
    <row r="66652" spans="1:4">
      <c r="A66652" s="29">
        <v>44183</v>
      </c>
      <c r="B66652" s="30">
        <v>0.76041666666666663</v>
      </c>
      <c r="C66652">
        <v>5.61</v>
      </c>
      <c r="D66652">
        <v>98.42</v>
      </c>
    </row>
    <row r="66653" spans="1:4">
      <c r="A66653" s="29">
        <v>44183</v>
      </c>
      <c r="B66653" s="30">
        <v>0.77083333333333337</v>
      </c>
      <c r="C66653">
        <v>5.63</v>
      </c>
      <c r="D66653">
        <v>98.4</v>
      </c>
    </row>
    <row r="66654" spans="1:4">
      <c r="A66654" s="29">
        <v>44183</v>
      </c>
      <c r="B66654" s="30">
        <v>0.78125</v>
      </c>
      <c r="C66654">
        <v>5.64</v>
      </c>
      <c r="D66654">
        <v>98.39</v>
      </c>
    </row>
    <row r="66655" spans="1:4">
      <c r="A66655" s="29">
        <v>44183</v>
      </c>
      <c r="B66655" s="30">
        <v>0.79166666666666663</v>
      </c>
      <c r="C66655">
        <v>5.66</v>
      </c>
      <c r="D66655">
        <v>98.37</v>
      </c>
    </row>
    <row r="66656" spans="1:4">
      <c r="A66656" s="29">
        <v>44183</v>
      </c>
      <c r="B66656" s="30">
        <v>0.80208333333333337</v>
      </c>
      <c r="C66656">
        <v>5.67</v>
      </c>
      <c r="D66656">
        <v>98.36</v>
      </c>
    </row>
    <row r="66657" spans="1:4">
      <c r="A66657" s="29">
        <v>44183</v>
      </c>
      <c r="B66657" s="30">
        <v>0.8125</v>
      </c>
      <c r="C66657">
        <v>5.67</v>
      </c>
      <c r="D66657">
        <v>98.36</v>
      </c>
    </row>
    <row r="66658" spans="1:4">
      <c r="A66658" s="29">
        <v>44183</v>
      </c>
      <c r="B66658" s="30">
        <v>0.82291666666666663</v>
      </c>
      <c r="C66658">
        <v>5.68</v>
      </c>
      <c r="D66658">
        <v>98.35</v>
      </c>
    </row>
    <row r="66659" spans="1:4">
      <c r="A66659" s="29">
        <v>44183</v>
      </c>
      <c r="B66659" s="30">
        <v>0.83333333333333337</v>
      </c>
      <c r="C66659">
        <v>5.69</v>
      </c>
      <c r="D66659">
        <v>98.34</v>
      </c>
    </row>
    <row r="66660" spans="1:4">
      <c r="A66660" s="29">
        <v>44183</v>
      </c>
      <c r="B66660" s="30">
        <v>0.84375</v>
      </c>
      <c r="C66660">
        <v>5.7</v>
      </c>
      <c r="D66660">
        <v>98.33</v>
      </c>
    </row>
    <row r="66661" spans="1:4">
      <c r="A66661" s="29">
        <v>44183</v>
      </c>
      <c r="B66661" s="30">
        <v>0.85416666666666663</v>
      </c>
      <c r="C66661">
        <v>5.62</v>
      </c>
      <c r="D66661">
        <v>98.41</v>
      </c>
    </row>
    <row r="66662" spans="1:4">
      <c r="A66662" s="29">
        <v>44183</v>
      </c>
      <c r="B66662" s="30">
        <v>0.86458333333333337</v>
      </c>
      <c r="C66662">
        <v>5.32</v>
      </c>
      <c r="D66662">
        <v>98.710000000000008</v>
      </c>
    </row>
    <row r="66663" spans="1:4">
      <c r="A66663" s="29">
        <v>44183</v>
      </c>
      <c r="B66663" s="30">
        <v>0.875</v>
      </c>
      <c r="C66663">
        <v>5.2</v>
      </c>
      <c r="D66663">
        <v>98.83</v>
      </c>
    </row>
    <row r="66664" spans="1:4">
      <c r="A66664" s="29">
        <v>44183</v>
      </c>
      <c r="B66664" s="30">
        <v>0.88541666666666663</v>
      </c>
      <c r="C66664">
        <v>5.22</v>
      </c>
      <c r="D66664">
        <v>98.81</v>
      </c>
    </row>
    <row r="66665" spans="1:4">
      <c r="A66665" s="29">
        <v>44183</v>
      </c>
      <c r="B66665" s="30">
        <v>0.89583333333333337</v>
      </c>
      <c r="C66665">
        <v>5.48</v>
      </c>
      <c r="D66665">
        <v>98.55</v>
      </c>
    </row>
    <row r="66666" spans="1:4">
      <c r="A66666" s="29">
        <v>44183</v>
      </c>
      <c r="B66666" s="30">
        <v>0.90625</v>
      </c>
      <c r="C66666">
        <v>5.57</v>
      </c>
      <c r="D66666">
        <v>98.460000000000008</v>
      </c>
    </row>
    <row r="66667" spans="1:4">
      <c r="A66667" s="29">
        <v>44183</v>
      </c>
      <c r="B66667" s="30">
        <v>0.91666666666666663</v>
      </c>
      <c r="C66667">
        <v>5.61</v>
      </c>
      <c r="D66667">
        <v>98.42</v>
      </c>
    </row>
    <row r="66668" spans="1:4">
      <c r="A66668" s="29">
        <v>44183</v>
      </c>
      <c r="B66668" s="30">
        <v>0.92708333333333337</v>
      </c>
      <c r="C66668">
        <v>5.64</v>
      </c>
      <c r="D66668">
        <v>98.39</v>
      </c>
    </row>
    <row r="66669" spans="1:4">
      <c r="A66669" s="29">
        <v>44183</v>
      </c>
      <c r="B66669" s="30">
        <v>0.9375</v>
      </c>
      <c r="C66669">
        <v>5.65</v>
      </c>
      <c r="D66669">
        <v>98.38</v>
      </c>
    </row>
    <row r="66670" spans="1:4">
      <c r="A66670" s="29">
        <v>44183</v>
      </c>
      <c r="B66670" s="30">
        <v>0.94791666666666663</v>
      </c>
      <c r="C66670">
        <v>5.33</v>
      </c>
      <c r="D66670">
        <v>98.7</v>
      </c>
    </row>
    <row r="66671" spans="1:4">
      <c r="A66671" s="29">
        <v>44183</v>
      </c>
      <c r="B66671" s="30">
        <v>0.95833333333333337</v>
      </c>
      <c r="C66671">
        <v>5.19</v>
      </c>
      <c r="D66671">
        <v>98.84</v>
      </c>
    </row>
    <row r="66672" spans="1:4">
      <c r="A66672" s="29">
        <v>44183</v>
      </c>
      <c r="B66672" s="30">
        <v>0.96875</v>
      </c>
      <c r="C66672">
        <v>5.12</v>
      </c>
      <c r="D66672">
        <v>98.91</v>
      </c>
    </row>
    <row r="66673" spans="1:4">
      <c r="A66673" s="29">
        <v>44183</v>
      </c>
      <c r="B66673" s="30">
        <v>0.97916666666666663</v>
      </c>
      <c r="C66673">
        <v>5.08</v>
      </c>
      <c r="D66673">
        <v>98.95</v>
      </c>
    </row>
    <row r="66674" spans="1:4">
      <c r="A66674" s="29">
        <v>44183</v>
      </c>
      <c r="B66674" s="30">
        <v>0.98958333333333337</v>
      </c>
      <c r="C66674">
        <v>5.04</v>
      </c>
      <c r="D66674">
        <v>98.99</v>
      </c>
    </row>
    <row r="66675" spans="1:4">
      <c r="A66675" s="29">
        <v>44184</v>
      </c>
      <c r="B66675" s="30">
        <v>0</v>
      </c>
      <c r="C66675">
        <v>5.0199999999999996</v>
      </c>
      <c r="D66675">
        <v>99.01</v>
      </c>
    </row>
    <row r="66676" spans="1:4">
      <c r="A66676" s="29">
        <v>44184</v>
      </c>
      <c r="B66676" s="30">
        <v>1.0416666666666666E-2</v>
      </c>
      <c r="C66676">
        <v>15.88</v>
      </c>
      <c r="D66676">
        <v>88.15</v>
      </c>
    </row>
    <row r="66677" spans="1:4">
      <c r="A66677" s="29">
        <v>44184</v>
      </c>
      <c r="B66677" s="30">
        <v>2.0833333333333332E-2</v>
      </c>
      <c r="C66677">
        <v>19.3</v>
      </c>
      <c r="D66677">
        <v>84.73</v>
      </c>
    </row>
    <row r="66678" spans="1:4">
      <c r="A66678" s="29">
        <v>44184</v>
      </c>
      <c r="B66678" s="30">
        <v>3.125E-2</v>
      </c>
      <c r="C66678">
        <v>19.43</v>
      </c>
      <c r="D66678">
        <v>84.6</v>
      </c>
    </row>
    <row r="66679" spans="1:4">
      <c r="A66679" s="29">
        <v>44184</v>
      </c>
      <c r="B66679" s="30">
        <v>4.1666666666666664E-2</v>
      </c>
      <c r="C66679">
        <v>15.92</v>
      </c>
      <c r="D66679">
        <v>88.11</v>
      </c>
    </row>
    <row r="66680" spans="1:4">
      <c r="A66680" s="29">
        <v>44184</v>
      </c>
      <c r="B66680" s="30">
        <v>5.2083333333333336E-2</v>
      </c>
      <c r="C66680">
        <v>5.36</v>
      </c>
      <c r="D66680">
        <v>98.67</v>
      </c>
    </row>
    <row r="66681" spans="1:4">
      <c r="A66681" s="29">
        <v>44184</v>
      </c>
      <c r="B66681" s="30">
        <v>6.25E-2</v>
      </c>
      <c r="C66681">
        <v>5.13</v>
      </c>
      <c r="D66681">
        <v>98.9</v>
      </c>
    </row>
    <row r="66682" spans="1:4">
      <c r="A66682" s="29">
        <v>44184</v>
      </c>
      <c r="B66682" s="30">
        <v>7.2916666666666671E-2</v>
      </c>
      <c r="C66682">
        <v>5.07</v>
      </c>
      <c r="D66682">
        <v>98.960000000000008</v>
      </c>
    </row>
    <row r="66683" spans="1:4">
      <c r="A66683" s="29">
        <v>44184</v>
      </c>
      <c r="B66683" s="30">
        <v>8.3333333333333329E-2</v>
      </c>
      <c r="C66683">
        <v>5.0199999999999996</v>
      </c>
      <c r="D66683">
        <v>99.01</v>
      </c>
    </row>
    <row r="66684" spans="1:4">
      <c r="A66684" s="29">
        <v>44184</v>
      </c>
      <c r="B66684" s="30">
        <v>9.375E-2</v>
      </c>
      <c r="C66684">
        <v>5</v>
      </c>
      <c r="D66684">
        <v>99.03</v>
      </c>
    </row>
    <row r="66685" spans="1:4">
      <c r="A66685" s="29">
        <v>44184</v>
      </c>
      <c r="B66685" s="30">
        <v>0.10416666666666667</v>
      </c>
      <c r="C66685">
        <v>4.9800000000000004</v>
      </c>
      <c r="D66685">
        <v>99.05</v>
      </c>
    </row>
    <row r="66686" spans="1:4">
      <c r="A66686" s="29">
        <v>44184</v>
      </c>
      <c r="B66686" s="30">
        <v>0.11458333333333333</v>
      </c>
      <c r="C66686">
        <v>4.95</v>
      </c>
      <c r="D66686">
        <v>99.08</v>
      </c>
    </row>
    <row r="66687" spans="1:4">
      <c r="A66687" s="29">
        <v>44184</v>
      </c>
      <c r="B66687" s="30">
        <v>0.125</v>
      </c>
      <c r="C66687">
        <v>4.95</v>
      </c>
      <c r="D66687">
        <v>99.08</v>
      </c>
    </row>
    <row r="66688" spans="1:4">
      <c r="A66688" s="29">
        <v>44184</v>
      </c>
      <c r="B66688" s="30">
        <v>0.13541666666666666</v>
      </c>
      <c r="C66688">
        <v>4.9400000000000004</v>
      </c>
      <c r="D66688">
        <v>99.09</v>
      </c>
    </row>
    <row r="66689" spans="1:4">
      <c r="A66689" s="29">
        <v>44184</v>
      </c>
      <c r="B66689" s="30">
        <v>0.14583333333333334</v>
      </c>
      <c r="C66689">
        <v>4.91</v>
      </c>
      <c r="D66689">
        <v>99.12</v>
      </c>
    </row>
    <row r="66690" spans="1:4">
      <c r="A66690" s="29">
        <v>44184</v>
      </c>
      <c r="B66690" s="30">
        <v>0.15625</v>
      </c>
      <c r="C66690">
        <v>4.91</v>
      </c>
      <c r="D66690">
        <v>99.12</v>
      </c>
    </row>
    <row r="66691" spans="1:4">
      <c r="A66691" s="29">
        <v>44184</v>
      </c>
      <c r="B66691" s="30">
        <v>0.16666666666666666</v>
      </c>
      <c r="C66691">
        <v>5.33</v>
      </c>
      <c r="D66691">
        <v>98.7</v>
      </c>
    </row>
    <row r="66692" spans="1:4">
      <c r="A66692" s="29">
        <v>44184</v>
      </c>
      <c r="B66692" s="30">
        <v>0.17708333333333334</v>
      </c>
      <c r="C66692">
        <v>18.93</v>
      </c>
      <c r="D66692">
        <v>85.1</v>
      </c>
    </row>
    <row r="66693" spans="1:4">
      <c r="A66693" s="29">
        <v>44184</v>
      </c>
      <c r="B66693" s="30">
        <v>0.1875</v>
      </c>
      <c r="C66693">
        <v>19.32</v>
      </c>
      <c r="D66693">
        <v>84.710000000000008</v>
      </c>
    </row>
    <row r="66694" spans="1:4">
      <c r="A66694" s="29">
        <v>44184</v>
      </c>
      <c r="B66694" s="30">
        <v>0.19791666666666666</v>
      </c>
      <c r="C66694">
        <v>5.96</v>
      </c>
      <c r="D66694">
        <v>98.070000000000007</v>
      </c>
    </row>
    <row r="66695" spans="1:4">
      <c r="A66695" s="29">
        <v>44184</v>
      </c>
      <c r="B66695" s="30">
        <v>0.20833333333333334</v>
      </c>
      <c r="C66695">
        <v>5.22</v>
      </c>
      <c r="D66695">
        <v>98.81</v>
      </c>
    </row>
    <row r="66696" spans="1:4">
      <c r="A66696" s="29">
        <v>44184</v>
      </c>
      <c r="B66696" s="30">
        <v>0.21875</v>
      </c>
      <c r="C66696">
        <v>5.0599999999999996</v>
      </c>
      <c r="D66696">
        <v>98.97</v>
      </c>
    </row>
    <row r="66697" spans="1:4">
      <c r="A66697" s="29">
        <v>44184</v>
      </c>
      <c r="B66697" s="30">
        <v>0.22916666666666666</v>
      </c>
      <c r="C66697">
        <v>5.01</v>
      </c>
      <c r="D66697">
        <v>99.02</v>
      </c>
    </row>
    <row r="66698" spans="1:4">
      <c r="A66698" s="29">
        <v>44184</v>
      </c>
      <c r="B66698" s="30">
        <v>0.23958333333333334</v>
      </c>
      <c r="C66698">
        <v>4.97</v>
      </c>
      <c r="D66698">
        <v>99.06</v>
      </c>
    </row>
    <row r="66699" spans="1:4">
      <c r="A66699" s="29">
        <v>44184</v>
      </c>
      <c r="B66699" s="30">
        <v>0.25</v>
      </c>
      <c r="C66699">
        <v>4.95</v>
      </c>
      <c r="D66699">
        <v>99.08</v>
      </c>
    </row>
    <row r="66700" spans="1:4">
      <c r="A66700" s="29">
        <v>44184</v>
      </c>
      <c r="B66700" s="30">
        <v>0.26041666666666669</v>
      </c>
      <c r="C66700">
        <v>4.93</v>
      </c>
      <c r="D66700">
        <v>99.1</v>
      </c>
    </row>
    <row r="66701" spans="1:4">
      <c r="A66701" s="29">
        <v>44184</v>
      </c>
      <c r="B66701" s="30">
        <v>0.27083333333333331</v>
      </c>
      <c r="C66701">
        <v>4.92</v>
      </c>
      <c r="D66701">
        <v>99.11</v>
      </c>
    </row>
    <row r="66702" spans="1:4">
      <c r="A66702" s="29">
        <v>44184</v>
      </c>
      <c r="B66702" s="30">
        <v>0.28125</v>
      </c>
      <c r="C66702">
        <v>5.0199999999999996</v>
      </c>
      <c r="D66702">
        <v>99.01</v>
      </c>
    </row>
    <row r="66703" spans="1:4">
      <c r="A66703" s="29">
        <v>44184</v>
      </c>
      <c r="B66703" s="30">
        <v>0.29166666666666669</v>
      </c>
      <c r="C66703">
        <v>5.3</v>
      </c>
      <c r="D66703">
        <v>98.73</v>
      </c>
    </row>
    <row r="66704" spans="1:4">
      <c r="A66704" s="29">
        <v>44184</v>
      </c>
      <c r="B66704" s="30">
        <v>0.30208333333333331</v>
      </c>
      <c r="C66704">
        <v>5.41</v>
      </c>
      <c r="D66704">
        <v>98.62</v>
      </c>
    </row>
    <row r="66705" spans="1:4">
      <c r="A66705" s="29">
        <v>44184</v>
      </c>
      <c r="B66705" s="30">
        <v>0.3125</v>
      </c>
      <c r="C66705">
        <v>5.47</v>
      </c>
      <c r="D66705">
        <v>98.56</v>
      </c>
    </row>
    <row r="66706" spans="1:4">
      <c r="A66706" s="29">
        <v>44184</v>
      </c>
      <c r="B66706" s="30">
        <v>0.32291666666666669</v>
      </c>
      <c r="C66706">
        <v>5.51</v>
      </c>
      <c r="D66706">
        <v>98.52</v>
      </c>
    </row>
    <row r="66707" spans="1:4">
      <c r="A66707" s="29">
        <v>44184</v>
      </c>
      <c r="B66707" s="30">
        <v>0.33333333333333331</v>
      </c>
      <c r="C66707">
        <v>5.55</v>
      </c>
      <c r="D66707">
        <v>98.48</v>
      </c>
    </row>
    <row r="66708" spans="1:4">
      <c r="A66708" s="29">
        <v>44184</v>
      </c>
      <c r="B66708" s="30">
        <v>0.34375</v>
      </c>
      <c r="C66708">
        <v>5.57</v>
      </c>
      <c r="D66708">
        <v>98.460000000000008</v>
      </c>
    </row>
    <row r="66709" spans="1:4">
      <c r="A66709" s="29">
        <v>44184</v>
      </c>
      <c r="B66709" s="30">
        <v>0.35416666666666669</v>
      </c>
      <c r="C66709">
        <v>5.38</v>
      </c>
      <c r="D66709">
        <v>98.65</v>
      </c>
    </row>
    <row r="66710" spans="1:4">
      <c r="A66710" s="29">
        <v>44184</v>
      </c>
      <c r="B66710" s="30">
        <v>0.36458333333333331</v>
      </c>
      <c r="C66710">
        <v>5.18</v>
      </c>
      <c r="D66710">
        <v>98.85</v>
      </c>
    </row>
    <row r="66711" spans="1:4">
      <c r="A66711" s="29">
        <v>44184</v>
      </c>
      <c r="B66711" s="30">
        <v>0.375</v>
      </c>
      <c r="C66711">
        <v>5.09</v>
      </c>
      <c r="D66711">
        <v>98.94</v>
      </c>
    </row>
    <row r="66712" spans="1:4">
      <c r="A66712" s="29">
        <v>44184</v>
      </c>
      <c r="B66712" s="30">
        <v>0.38541666666666669</v>
      </c>
      <c r="C66712">
        <v>5.33</v>
      </c>
      <c r="D66712">
        <v>98.7</v>
      </c>
    </row>
    <row r="66713" spans="1:4">
      <c r="A66713" s="29">
        <v>44184</v>
      </c>
      <c r="B66713" s="30">
        <v>0.39583333333333331</v>
      </c>
      <c r="C66713">
        <v>5.48</v>
      </c>
      <c r="D66713">
        <v>98.55</v>
      </c>
    </row>
    <row r="66714" spans="1:4">
      <c r="A66714" s="29">
        <v>44184</v>
      </c>
      <c r="B66714" s="30">
        <v>0.40625</v>
      </c>
      <c r="C66714">
        <v>5.54</v>
      </c>
      <c r="D66714">
        <v>98.49</v>
      </c>
    </row>
    <row r="66715" spans="1:4">
      <c r="A66715" s="29">
        <v>44184</v>
      </c>
      <c r="B66715" s="30">
        <v>0.41666666666666669</v>
      </c>
      <c r="C66715">
        <v>5.58</v>
      </c>
      <c r="D66715">
        <v>98.45</v>
      </c>
    </row>
    <row r="66716" spans="1:4">
      <c r="A66716" s="29">
        <v>44184</v>
      </c>
      <c r="B66716" s="30">
        <v>0.42708333333333331</v>
      </c>
      <c r="C66716">
        <v>5.6</v>
      </c>
      <c r="D66716">
        <v>98.43</v>
      </c>
    </row>
    <row r="66717" spans="1:4">
      <c r="A66717" s="29">
        <v>44184</v>
      </c>
      <c r="B66717" s="30">
        <v>0.4375</v>
      </c>
      <c r="C66717">
        <v>5.62</v>
      </c>
      <c r="D66717">
        <v>98.41</v>
      </c>
    </row>
    <row r="66718" spans="1:4">
      <c r="A66718" s="29">
        <v>44184</v>
      </c>
      <c r="B66718" s="30">
        <v>0.44791666666666669</v>
      </c>
      <c r="C66718">
        <v>5.64</v>
      </c>
      <c r="D66718">
        <v>98.39</v>
      </c>
    </row>
    <row r="66719" spans="1:4">
      <c r="A66719" s="29">
        <v>44184</v>
      </c>
      <c r="B66719" s="30">
        <v>0.45833333333333331</v>
      </c>
      <c r="C66719">
        <v>5.65</v>
      </c>
      <c r="D66719">
        <v>98.38</v>
      </c>
    </row>
    <row r="66720" spans="1:4">
      <c r="A66720" s="29">
        <v>44184</v>
      </c>
      <c r="B66720" s="30">
        <v>0.46875</v>
      </c>
      <c r="C66720">
        <v>5.65</v>
      </c>
      <c r="D66720">
        <v>98.38</v>
      </c>
    </row>
    <row r="66721" spans="1:4">
      <c r="A66721" s="29">
        <v>44184</v>
      </c>
      <c r="B66721" s="30">
        <v>0.47916666666666669</v>
      </c>
      <c r="C66721">
        <v>5.66</v>
      </c>
      <c r="D66721">
        <v>98.37</v>
      </c>
    </row>
    <row r="66722" spans="1:4">
      <c r="A66722" s="29">
        <v>44184</v>
      </c>
      <c r="B66722" s="30">
        <v>0.48958333333333331</v>
      </c>
      <c r="C66722">
        <v>5.68</v>
      </c>
      <c r="D66722">
        <v>98.35</v>
      </c>
    </row>
    <row r="66723" spans="1:4">
      <c r="A66723" s="29">
        <v>44184</v>
      </c>
      <c r="B66723" s="30">
        <v>0.5</v>
      </c>
      <c r="C66723">
        <v>5.68</v>
      </c>
      <c r="D66723">
        <v>98.35</v>
      </c>
    </row>
    <row r="66724" spans="1:4">
      <c r="A66724" s="29">
        <v>44184</v>
      </c>
      <c r="B66724" s="30">
        <v>0.51041666666666663</v>
      </c>
      <c r="C66724">
        <v>5.67</v>
      </c>
      <c r="D66724">
        <v>98.36</v>
      </c>
    </row>
    <row r="66725" spans="1:4">
      <c r="A66725" s="29">
        <v>44184</v>
      </c>
      <c r="B66725" s="30">
        <v>0.52083333333333337</v>
      </c>
      <c r="C66725">
        <v>5.35</v>
      </c>
      <c r="D66725">
        <v>98.68</v>
      </c>
    </row>
    <row r="66726" spans="1:4">
      <c r="A66726" s="29">
        <v>44184</v>
      </c>
      <c r="B66726" s="30">
        <v>0.53125</v>
      </c>
      <c r="C66726">
        <v>5.2</v>
      </c>
      <c r="D66726">
        <v>98.83</v>
      </c>
    </row>
    <row r="66727" spans="1:4">
      <c r="A66727" s="29">
        <v>44184</v>
      </c>
      <c r="B66727" s="30">
        <v>0.54166666666666663</v>
      </c>
      <c r="C66727">
        <v>5.28</v>
      </c>
      <c r="D66727">
        <v>98.75</v>
      </c>
    </row>
    <row r="66728" spans="1:4">
      <c r="A66728" s="29">
        <v>44184</v>
      </c>
      <c r="B66728" s="30">
        <v>0.55208333333333337</v>
      </c>
      <c r="C66728">
        <v>5.5</v>
      </c>
      <c r="D66728">
        <v>98.53</v>
      </c>
    </row>
    <row r="66729" spans="1:4">
      <c r="A66729" s="29">
        <v>44184</v>
      </c>
      <c r="B66729" s="30">
        <v>0.5625</v>
      </c>
      <c r="C66729">
        <v>5.57</v>
      </c>
      <c r="D66729">
        <v>98.460000000000008</v>
      </c>
    </row>
    <row r="66730" spans="1:4">
      <c r="A66730" s="29">
        <v>44184</v>
      </c>
      <c r="B66730" s="30">
        <v>0.57291666666666663</v>
      </c>
      <c r="C66730">
        <v>5.62</v>
      </c>
      <c r="D66730">
        <v>98.41</v>
      </c>
    </row>
    <row r="66731" spans="1:4">
      <c r="A66731" s="29">
        <v>44184</v>
      </c>
      <c r="B66731" s="30">
        <v>0.58333333333333337</v>
      </c>
      <c r="C66731">
        <v>5.64</v>
      </c>
      <c r="D66731">
        <v>98.39</v>
      </c>
    </row>
    <row r="66732" spans="1:4">
      <c r="A66732" s="29">
        <v>44184</v>
      </c>
      <c r="B66732" s="30">
        <v>0.59375</v>
      </c>
      <c r="C66732">
        <v>5.66</v>
      </c>
      <c r="D66732">
        <v>98.37</v>
      </c>
    </row>
    <row r="66733" spans="1:4">
      <c r="A66733" s="29">
        <v>44184</v>
      </c>
      <c r="B66733" s="30">
        <v>0.60416666666666663</v>
      </c>
      <c r="C66733">
        <v>5.67</v>
      </c>
      <c r="D66733">
        <v>98.36</v>
      </c>
    </row>
    <row r="66734" spans="1:4">
      <c r="A66734" s="29">
        <v>44184</v>
      </c>
      <c r="B66734" s="30">
        <v>0.61458333333333337</v>
      </c>
      <c r="C66734">
        <v>5.68</v>
      </c>
      <c r="D66734">
        <v>98.35</v>
      </c>
    </row>
    <row r="66735" spans="1:4">
      <c r="A66735" s="29">
        <v>44184</v>
      </c>
      <c r="B66735" s="30">
        <v>0.625</v>
      </c>
      <c r="C66735">
        <v>5.7</v>
      </c>
      <c r="D66735">
        <v>98.33</v>
      </c>
    </row>
    <row r="66736" spans="1:4">
      <c r="A66736" s="29">
        <v>44184</v>
      </c>
      <c r="B66736" s="30">
        <v>0.63541666666666663</v>
      </c>
      <c r="C66736">
        <v>5.7</v>
      </c>
      <c r="D66736">
        <v>98.33</v>
      </c>
    </row>
    <row r="66737" spans="1:4">
      <c r="A66737" s="29">
        <v>44184</v>
      </c>
      <c r="B66737" s="30">
        <v>0.64583333333333337</v>
      </c>
      <c r="C66737">
        <v>5.48</v>
      </c>
      <c r="D66737">
        <v>98.55</v>
      </c>
    </row>
    <row r="66738" spans="1:4">
      <c r="A66738" s="29">
        <v>44184</v>
      </c>
      <c r="B66738" s="30">
        <v>0.65625</v>
      </c>
      <c r="C66738">
        <v>5.27</v>
      </c>
      <c r="D66738">
        <v>98.76</v>
      </c>
    </row>
    <row r="66739" spans="1:4">
      <c r="A66739" s="29">
        <v>44184</v>
      </c>
      <c r="B66739" s="30">
        <v>0.66666666666666663</v>
      </c>
      <c r="C66739">
        <v>5.17</v>
      </c>
      <c r="D66739">
        <v>98.86</v>
      </c>
    </row>
    <row r="66740" spans="1:4">
      <c r="A66740" s="29">
        <v>44184</v>
      </c>
      <c r="B66740" s="30">
        <v>0.67708333333333337</v>
      </c>
      <c r="C66740">
        <v>5.23</v>
      </c>
      <c r="D66740">
        <v>98.8</v>
      </c>
    </row>
    <row r="66741" spans="1:4">
      <c r="A66741" s="29">
        <v>44184</v>
      </c>
      <c r="B66741" s="30">
        <v>0.6875</v>
      </c>
      <c r="C66741">
        <v>5.48</v>
      </c>
      <c r="D66741">
        <v>98.55</v>
      </c>
    </row>
    <row r="66742" spans="1:4">
      <c r="A66742" s="29">
        <v>44184</v>
      </c>
      <c r="B66742" s="30">
        <v>0.69791666666666663</v>
      </c>
      <c r="C66742">
        <v>18.78</v>
      </c>
      <c r="D66742">
        <v>85.25</v>
      </c>
    </row>
    <row r="66743" spans="1:4">
      <c r="A66743" s="29">
        <v>44184</v>
      </c>
      <c r="B66743" s="30">
        <v>0.70833333333333337</v>
      </c>
      <c r="C66743">
        <v>19.54</v>
      </c>
      <c r="D66743">
        <v>84.490000000000009</v>
      </c>
    </row>
    <row r="66744" spans="1:4">
      <c r="A66744" s="29">
        <v>44184</v>
      </c>
      <c r="B66744" s="30">
        <v>0.71875</v>
      </c>
      <c r="C66744">
        <v>19.55</v>
      </c>
      <c r="D66744">
        <v>84.48</v>
      </c>
    </row>
    <row r="66745" spans="1:4">
      <c r="A66745" s="29">
        <v>44184</v>
      </c>
      <c r="B66745" s="30">
        <v>0.72916666666666663</v>
      </c>
      <c r="C66745">
        <v>19.59</v>
      </c>
      <c r="D66745">
        <v>84.44</v>
      </c>
    </row>
    <row r="66746" spans="1:4">
      <c r="A66746" s="29">
        <v>44184</v>
      </c>
      <c r="B66746" s="30">
        <v>0.73958333333333337</v>
      </c>
      <c r="C66746">
        <v>6.19</v>
      </c>
      <c r="D66746">
        <v>97.84</v>
      </c>
    </row>
    <row r="66747" spans="1:4">
      <c r="A66747" s="29">
        <v>44184</v>
      </c>
      <c r="B66747" s="30">
        <v>0.75</v>
      </c>
      <c r="C66747">
        <v>5.68</v>
      </c>
      <c r="D66747">
        <v>98.35</v>
      </c>
    </row>
    <row r="66748" spans="1:4">
      <c r="A66748" s="29">
        <v>44184</v>
      </c>
      <c r="B66748" s="30">
        <v>0.76041666666666663</v>
      </c>
      <c r="C66748">
        <v>5.69</v>
      </c>
      <c r="D66748">
        <v>98.34</v>
      </c>
    </row>
    <row r="66749" spans="1:4">
      <c r="A66749" s="29">
        <v>44184</v>
      </c>
      <c r="B66749" s="30">
        <v>0.77083333333333337</v>
      </c>
      <c r="C66749">
        <v>5.7</v>
      </c>
      <c r="D66749">
        <v>98.33</v>
      </c>
    </row>
    <row r="66750" spans="1:4">
      <c r="A66750" s="29">
        <v>44184</v>
      </c>
      <c r="B66750" s="30">
        <v>0.78125</v>
      </c>
      <c r="C66750">
        <v>5.7</v>
      </c>
      <c r="D66750">
        <v>98.33</v>
      </c>
    </row>
    <row r="66751" spans="1:4">
      <c r="A66751" s="29">
        <v>44184</v>
      </c>
      <c r="B66751" s="30">
        <v>0.79166666666666663</v>
      </c>
      <c r="C66751">
        <v>5.66</v>
      </c>
      <c r="D66751">
        <v>98.37</v>
      </c>
    </row>
    <row r="66752" spans="1:4">
      <c r="A66752" s="29">
        <v>44184</v>
      </c>
      <c r="B66752" s="30">
        <v>0.80208333333333337</v>
      </c>
      <c r="C66752">
        <v>5.35</v>
      </c>
      <c r="D66752">
        <v>98.68</v>
      </c>
    </row>
    <row r="66753" spans="1:4">
      <c r="A66753" s="29">
        <v>44184</v>
      </c>
      <c r="B66753" s="30">
        <v>0.8125</v>
      </c>
      <c r="C66753">
        <v>5.22</v>
      </c>
      <c r="D66753">
        <v>98.81</v>
      </c>
    </row>
    <row r="66754" spans="1:4">
      <c r="A66754" s="29">
        <v>44184</v>
      </c>
      <c r="B66754" s="30">
        <v>0.82291666666666663</v>
      </c>
      <c r="C66754">
        <v>5.25</v>
      </c>
      <c r="D66754">
        <v>98.78</v>
      </c>
    </row>
    <row r="66755" spans="1:4">
      <c r="A66755" s="29">
        <v>44184</v>
      </c>
      <c r="B66755" s="30">
        <v>0.83333333333333337</v>
      </c>
      <c r="C66755">
        <v>5.5</v>
      </c>
      <c r="D66755">
        <v>98.53</v>
      </c>
    </row>
    <row r="66756" spans="1:4">
      <c r="A66756" s="29">
        <v>44184</v>
      </c>
      <c r="B66756" s="30">
        <v>0.84375</v>
      </c>
      <c r="C66756">
        <v>5.58</v>
      </c>
      <c r="D66756">
        <v>98.45</v>
      </c>
    </row>
    <row r="66757" spans="1:4">
      <c r="A66757" s="29">
        <v>44184</v>
      </c>
      <c r="B66757" s="30">
        <v>0.85416666666666663</v>
      </c>
      <c r="C66757">
        <v>5.63</v>
      </c>
      <c r="D66757">
        <v>98.4</v>
      </c>
    </row>
    <row r="66758" spans="1:4">
      <c r="A66758" s="29">
        <v>44184</v>
      </c>
      <c r="B66758" s="30">
        <v>0.86458333333333337</v>
      </c>
      <c r="C66758">
        <v>5.66</v>
      </c>
      <c r="D66758">
        <v>98.37</v>
      </c>
    </row>
    <row r="66759" spans="1:4">
      <c r="A66759" s="29">
        <v>44184</v>
      </c>
      <c r="B66759" s="30">
        <v>0.875</v>
      </c>
      <c r="C66759">
        <v>5.67</v>
      </c>
      <c r="D66759">
        <v>98.36</v>
      </c>
    </row>
    <row r="66760" spans="1:4">
      <c r="A66760" s="29">
        <v>44184</v>
      </c>
      <c r="B66760" s="30">
        <v>0.88541666666666663</v>
      </c>
      <c r="C66760">
        <v>5.69</v>
      </c>
      <c r="D66760">
        <v>98.34</v>
      </c>
    </row>
    <row r="66761" spans="1:4">
      <c r="A66761" s="29">
        <v>44184</v>
      </c>
      <c r="B66761" s="30">
        <v>0.89583333333333337</v>
      </c>
      <c r="C66761">
        <v>5.7</v>
      </c>
      <c r="D66761">
        <v>98.33</v>
      </c>
    </row>
    <row r="66762" spans="1:4">
      <c r="A66762" s="29">
        <v>44184</v>
      </c>
      <c r="B66762" s="30">
        <v>0.90625</v>
      </c>
      <c r="C66762">
        <v>5.47</v>
      </c>
      <c r="D66762">
        <v>98.56</v>
      </c>
    </row>
    <row r="66763" spans="1:4">
      <c r="A66763" s="29">
        <v>44184</v>
      </c>
      <c r="B66763" s="30">
        <v>0.91666666666666663</v>
      </c>
      <c r="C66763">
        <v>5.26</v>
      </c>
      <c r="D66763">
        <v>98.77</v>
      </c>
    </row>
    <row r="66764" spans="1:4">
      <c r="A66764" s="29">
        <v>44184</v>
      </c>
      <c r="B66764" s="30">
        <v>0.92708333333333337</v>
      </c>
      <c r="C66764">
        <v>5.18</v>
      </c>
      <c r="D66764">
        <v>98.85</v>
      </c>
    </row>
    <row r="66765" spans="1:4">
      <c r="A66765" s="29">
        <v>44184</v>
      </c>
      <c r="B66765" s="30">
        <v>0.9375</v>
      </c>
      <c r="C66765">
        <v>5.12</v>
      </c>
      <c r="D66765">
        <v>98.91</v>
      </c>
    </row>
    <row r="66766" spans="1:4">
      <c r="A66766" s="29">
        <v>44184</v>
      </c>
      <c r="B66766" s="30">
        <v>0.94791666666666663</v>
      </c>
      <c r="C66766">
        <v>5.17</v>
      </c>
      <c r="D66766">
        <v>98.86</v>
      </c>
    </row>
    <row r="66767" spans="1:4">
      <c r="A66767" s="29">
        <v>44184</v>
      </c>
      <c r="B66767" s="30">
        <v>0.95833333333333337</v>
      </c>
      <c r="C66767">
        <v>5.45</v>
      </c>
      <c r="D66767">
        <v>98.58</v>
      </c>
    </row>
    <row r="66768" spans="1:4">
      <c r="A66768" s="29">
        <v>44184</v>
      </c>
      <c r="B66768" s="30">
        <v>0.96875</v>
      </c>
      <c r="C66768">
        <v>5.55</v>
      </c>
      <c r="D66768">
        <v>98.48</v>
      </c>
    </row>
    <row r="66769" spans="1:4">
      <c r="A66769" s="29">
        <v>44184</v>
      </c>
      <c r="B66769" s="30">
        <v>0.97916666666666663</v>
      </c>
      <c r="C66769">
        <v>5.6</v>
      </c>
      <c r="D66769">
        <v>98.43</v>
      </c>
    </row>
    <row r="66770" spans="1:4">
      <c r="A66770" s="29">
        <v>44184</v>
      </c>
      <c r="B66770" s="30">
        <v>0.98958333333333337</v>
      </c>
      <c r="C66770">
        <v>5.38</v>
      </c>
      <c r="D66770">
        <v>98.65</v>
      </c>
    </row>
    <row r="66771" spans="1:4">
      <c r="A66771" s="29">
        <v>44185</v>
      </c>
      <c r="B66771" s="30">
        <v>0</v>
      </c>
      <c r="C66771">
        <v>5.19</v>
      </c>
      <c r="D66771">
        <v>98.84</v>
      </c>
    </row>
    <row r="66772" spans="1:4">
      <c r="A66772" s="29">
        <v>44185</v>
      </c>
      <c r="B66772" s="30">
        <v>1.0416666666666666E-2</v>
      </c>
      <c r="C66772">
        <v>5.1100000000000003</v>
      </c>
      <c r="D66772">
        <v>98.92</v>
      </c>
    </row>
    <row r="66773" spans="1:4">
      <c r="A66773" s="29">
        <v>44185</v>
      </c>
      <c r="B66773" s="30">
        <v>2.0833333333333332E-2</v>
      </c>
      <c r="C66773">
        <v>5.07</v>
      </c>
      <c r="D66773">
        <v>98.960000000000008</v>
      </c>
    </row>
    <row r="66774" spans="1:4">
      <c r="A66774" s="29">
        <v>44185</v>
      </c>
      <c r="B66774" s="30">
        <v>3.125E-2</v>
      </c>
      <c r="C66774">
        <v>5.04</v>
      </c>
      <c r="D66774">
        <v>98.99</v>
      </c>
    </row>
    <row r="66775" spans="1:4">
      <c r="A66775" s="29">
        <v>44185</v>
      </c>
      <c r="B66775" s="30">
        <v>4.1666666666666664E-2</v>
      </c>
      <c r="C66775">
        <v>5.01</v>
      </c>
      <c r="D66775">
        <v>99.02</v>
      </c>
    </row>
    <row r="66776" spans="1:4">
      <c r="A66776" s="29">
        <v>44185</v>
      </c>
      <c r="B66776" s="30">
        <v>5.2083333333333336E-2</v>
      </c>
      <c r="C66776">
        <v>5</v>
      </c>
      <c r="D66776">
        <v>99.03</v>
      </c>
    </row>
    <row r="66777" spans="1:4">
      <c r="A66777" s="29">
        <v>44185</v>
      </c>
      <c r="B66777" s="30">
        <v>6.25E-2</v>
      </c>
      <c r="C66777">
        <v>4.9800000000000004</v>
      </c>
      <c r="D66777">
        <v>99.05</v>
      </c>
    </row>
    <row r="66778" spans="1:4">
      <c r="A66778" s="29">
        <v>44185</v>
      </c>
      <c r="B66778" s="30">
        <v>7.2916666666666671E-2</v>
      </c>
      <c r="C66778">
        <v>15.76</v>
      </c>
      <c r="D66778">
        <v>88.27</v>
      </c>
    </row>
    <row r="66779" spans="1:4">
      <c r="A66779" s="29">
        <v>44185</v>
      </c>
      <c r="B66779" s="30">
        <v>8.3333333333333329E-2</v>
      </c>
      <c r="C66779">
        <v>16.02</v>
      </c>
      <c r="D66779">
        <v>88.01</v>
      </c>
    </row>
    <row r="66780" spans="1:4">
      <c r="A66780" s="29">
        <v>44185</v>
      </c>
      <c r="B66780" s="30">
        <v>9.375E-2</v>
      </c>
      <c r="C66780">
        <v>16.059999999999999</v>
      </c>
      <c r="D66780">
        <v>87.97</v>
      </c>
    </row>
    <row r="66781" spans="1:4">
      <c r="A66781" s="29">
        <v>44185</v>
      </c>
      <c r="B66781" s="30">
        <v>0.10416666666666667</v>
      </c>
      <c r="C66781">
        <v>16.059999999999999</v>
      </c>
      <c r="D66781">
        <v>87.97</v>
      </c>
    </row>
    <row r="66782" spans="1:4">
      <c r="A66782" s="29">
        <v>44185</v>
      </c>
      <c r="B66782" s="30">
        <v>0.11458333333333333</v>
      </c>
      <c r="C66782">
        <v>7.33</v>
      </c>
      <c r="D66782">
        <v>96.7</v>
      </c>
    </row>
    <row r="66783" spans="1:4">
      <c r="A66783" s="29">
        <v>44185</v>
      </c>
      <c r="B66783" s="30">
        <v>0.125</v>
      </c>
      <c r="C66783">
        <v>5.16</v>
      </c>
      <c r="D66783">
        <v>98.87</v>
      </c>
    </row>
    <row r="66784" spans="1:4">
      <c r="A66784" s="29">
        <v>44185</v>
      </c>
      <c r="B66784" s="30">
        <v>0.13541666666666666</v>
      </c>
      <c r="C66784">
        <v>5.0599999999999996</v>
      </c>
      <c r="D66784">
        <v>98.97</v>
      </c>
    </row>
    <row r="66785" spans="1:4">
      <c r="A66785" s="29">
        <v>44185</v>
      </c>
      <c r="B66785" s="30">
        <v>0.14583333333333334</v>
      </c>
      <c r="C66785">
        <v>5.0199999999999996</v>
      </c>
      <c r="D66785">
        <v>99.01</v>
      </c>
    </row>
    <row r="66786" spans="1:4">
      <c r="A66786" s="29">
        <v>44185</v>
      </c>
      <c r="B66786" s="30">
        <v>0.15625</v>
      </c>
      <c r="C66786">
        <v>4.99</v>
      </c>
      <c r="D66786">
        <v>99.04</v>
      </c>
    </row>
    <row r="66787" spans="1:4">
      <c r="A66787" s="29">
        <v>44185</v>
      </c>
      <c r="B66787" s="30">
        <v>0.16666666666666666</v>
      </c>
      <c r="C66787">
        <v>4.97</v>
      </c>
      <c r="D66787">
        <v>99.06</v>
      </c>
    </row>
    <row r="66788" spans="1:4">
      <c r="A66788" s="29">
        <v>44185</v>
      </c>
      <c r="B66788" s="30">
        <v>0.17708333333333334</v>
      </c>
      <c r="C66788">
        <v>4.96</v>
      </c>
      <c r="D66788">
        <v>99.070000000000007</v>
      </c>
    </row>
    <row r="66789" spans="1:4">
      <c r="A66789" s="29">
        <v>44185</v>
      </c>
      <c r="B66789" s="30">
        <v>0.1875</v>
      </c>
      <c r="C66789">
        <v>4.9400000000000004</v>
      </c>
      <c r="D66789">
        <v>99.09</v>
      </c>
    </row>
    <row r="66790" spans="1:4">
      <c r="A66790" s="29">
        <v>44185</v>
      </c>
      <c r="B66790" s="30">
        <v>0.19791666666666666</v>
      </c>
      <c r="C66790">
        <v>4.93</v>
      </c>
      <c r="D66790">
        <v>99.1</v>
      </c>
    </row>
    <row r="66791" spans="1:4">
      <c r="A66791" s="29">
        <v>44185</v>
      </c>
      <c r="B66791" s="30">
        <v>0.20833333333333334</v>
      </c>
      <c r="C66791">
        <v>4.92</v>
      </c>
      <c r="D66791">
        <v>99.11</v>
      </c>
    </row>
    <row r="66792" spans="1:4">
      <c r="A66792" s="29">
        <v>44185</v>
      </c>
      <c r="B66792" s="30">
        <v>0.21875</v>
      </c>
      <c r="C66792">
        <v>4.91</v>
      </c>
      <c r="D66792">
        <v>99.12</v>
      </c>
    </row>
    <row r="66793" spans="1:4">
      <c r="A66793" s="29">
        <v>44185</v>
      </c>
      <c r="B66793" s="30">
        <v>0.22916666666666666</v>
      </c>
      <c r="C66793">
        <v>4.9000000000000004</v>
      </c>
      <c r="D66793">
        <v>99.13</v>
      </c>
    </row>
    <row r="66794" spans="1:4">
      <c r="A66794" s="29">
        <v>44185</v>
      </c>
      <c r="B66794" s="30">
        <v>0.23958333333333334</v>
      </c>
      <c r="C66794">
        <v>4.9000000000000004</v>
      </c>
      <c r="D66794">
        <v>99.13</v>
      </c>
    </row>
    <row r="66795" spans="1:4">
      <c r="A66795" s="29">
        <v>44185</v>
      </c>
      <c r="B66795" s="30">
        <v>0.25</v>
      </c>
      <c r="C66795">
        <v>5.21</v>
      </c>
      <c r="D66795">
        <v>98.820000000000007</v>
      </c>
    </row>
    <row r="66796" spans="1:4">
      <c r="A66796" s="29">
        <v>44185</v>
      </c>
      <c r="B66796" s="30">
        <v>0.26041666666666669</v>
      </c>
      <c r="C66796">
        <v>5.37</v>
      </c>
      <c r="D66796">
        <v>98.66</v>
      </c>
    </row>
    <row r="66797" spans="1:4">
      <c r="A66797" s="29">
        <v>44185</v>
      </c>
      <c r="B66797" s="30">
        <v>0.27083333333333331</v>
      </c>
      <c r="C66797">
        <v>5.45</v>
      </c>
      <c r="D66797">
        <v>98.58</v>
      </c>
    </row>
    <row r="66798" spans="1:4">
      <c r="A66798" s="29">
        <v>44185</v>
      </c>
      <c r="B66798" s="30">
        <v>0.28125</v>
      </c>
      <c r="C66798">
        <v>5.19</v>
      </c>
      <c r="D66798">
        <v>98.84</v>
      </c>
    </row>
    <row r="66799" spans="1:4">
      <c r="A66799" s="29">
        <v>44185</v>
      </c>
      <c r="B66799" s="30">
        <v>0.29166666666666669</v>
      </c>
      <c r="C66799">
        <v>5.0599999999999996</v>
      </c>
      <c r="D66799">
        <v>98.97</v>
      </c>
    </row>
    <row r="66800" spans="1:4">
      <c r="A66800" s="29">
        <v>44185</v>
      </c>
      <c r="B66800" s="30">
        <v>0.30208333333333331</v>
      </c>
      <c r="C66800">
        <v>5</v>
      </c>
      <c r="D66800">
        <v>99.03</v>
      </c>
    </row>
    <row r="66801" spans="1:4">
      <c r="A66801" s="29">
        <v>44185</v>
      </c>
      <c r="B66801" s="30">
        <v>0.3125</v>
      </c>
      <c r="C66801">
        <v>4.97</v>
      </c>
      <c r="D66801">
        <v>99.06</v>
      </c>
    </row>
    <row r="66802" spans="1:4">
      <c r="A66802" s="29">
        <v>44185</v>
      </c>
      <c r="B66802" s="30">
        <v>0.32291666666666669</v>
      </c>
      <c r="C66802">
        <v>4.95</v>
      </c>
      <c r="D66802">
        <v>99.08</v>
      </c>
    </row>
    <row r="66803" spans="1:4">
      <c r="A66803" s="29">
        <v>44185</v>
      </c>
      <c r="B66803" s="30">
        <v>0.33333333333333331</v>
      </c>
      <c r="C66803">
        <v>5.27</v>
      </c>
      <c r="D66803">
        <v>98.76</v>
      </c>
    </row>
    <row r="66804" spans="1:4">
      <c r="A66804" s="29">
        <v>44185</v>
      </c>
      <c r="B66804" s="30">
        <v>0.34375</v>
      </c>
      <c r="C66804">
        <v>5.41</v>
      </c>
      <c r="D66804">
        <v>98.62</v>
      </c>
    </row>
    <row r="66805" spans="1:4">
      <c r="A66805" s="29">
        <v>44185</v>
      </c>
      <c r="B66805" s="30">
        <v>0.35416666666666669</v>
      </c>
      <c r="C66805">
        <v>5.47</v>
      </c>
      <c r="D66805">
        <v>98.56</v>
      </c>
    </row>
    <row r="66806" spans="1:4">
      <c r="A66806" s="29">
        <v>44185</v>
      </c>
      <c r="B66806" s="30">
        <v>0.36458333333333331</v>
      </c>
      <c r="C66806">
        <v>5.54</v>
      </c>
      <c r="D66806">
        <v>98.49</v>
      </c>
    </row>
    <row r="66807" spans="1:4">
      <c r="A66807" s="29">
        <v>44185</v>
      </c>
      <c r="B66807" s="30">
        <v>0.375</v>
      </c>
      <c r="C66807">
        <v>5.57</v>
      </c>
      <c r="D66807">
        <v>98.460000000000008</v>
      </c>
    </row>
    <row r="66808" spans="1:4">
      <c r="A66808" s="29">
        <v>44185</v>
      </c>
      <c r="B66808" s="30">
        <v>0.38541666666666669</v>
      </c>
      <c r="C66808">
        <v>5.59</v>
      </c>
      <c r="D66808">
        <v>98.44</v>
      </c>
    </row>
    <row r="66809" spans="1:4">
      <c r="A66809" s="29">
        <v>44185</v>
      </c>
      <c r="B66809" s="30">
        <v>0.39583333333333331</v>
      </c>
      <c r="C66809">
        <v>5.61</v>
      </c>
      <c r="D66809">
        <v>98.42</v>
      </c>
    </row>
    <row r="66810" spans="1:4">
      <c r="A66810" s="29">
        <v>44185</v>
      </c>
      <c r="B66810" s="30">
        <v>0.40625</v>
      </c>
      <c r="C66810">
        <v>5.63</v>
      </c>
      <c r="D66810">
        <v>98.4</v>
      </c>
    </row>
    <row r="66811" spans="1:4">
      <c r="A66811" s="29">
        <v>44185</v>
      </c>
      <c r="B66811" s="30">
        <v>0.41666666666666669</v>
      </c>
      <c r="C66811">
        <v>5.64</v>
      </c>
      <c r="D66811">
        <v>98.39</v>
      </c>
    </row>
    <row r="66812" spans="1:4">
      <c r="A66812" s="29">
        <v>44185</v>
      </c>
      <c r="B66812" s="30">
        <v>0.42708333333333331</v>
      </c>
      <c r="C66812">
        <v>5.65</v>
      </c>
      <c r="D66812">
        <v>98.38</v>
      </c>
    </row>
    <row r="66813" spans="1:4">
      <c r="A66813" s="29">
        <v>44185</v>
      </c>
      <c r="B66813" s="30">
        <v>0.4375</v>
      </c>
      <c r="C66813">
        <v>5.67</v>
      </c>
      <c r="D66813">
        <v>98.36</v>
      </c>
    </row>
    <row r="66814" spans="1:4">
      <c r="A66814" s="29">
        <v>44185</v>
      </c>
      <c r="B66814" s="30">
        <v>0.44791666666666669</v>
      </c>
      <c r="C66814">
        <v>5.67</v>
      </c>
      <c r="D66814">
        <v>98.36</v>
      </c>
    </row>
    <row r="66815" spans="1:4">
      <c r="A66815" s="29">
        <v>44185</v>
      </c>
      <c r="B66815" s="30">
        <v>0.45833333333333331</v>
      </c>
      <c r="C66815">
        <v>5.67</v>
      </c>
      <c r="D66815">
        <v>98.36</v>
      </c>
    </row>
    <row r="66816" spans="1:4">
      <c r="A66816" s="29">
        <v>44185</v>
      </c>
      <c r="B66816" s="30">
        <v>0.46875</v>
      </c>
      <c r="C66816">
        <v>5.68</v>
      </c>
      <c r="D66816">
        <v>98.35</v>
      </c>
    </row>
    <row r="66817" spans="1:4">
      <c r="A66817" s="29">
        <v>44185</v>
      </c>
      <c r="B66817" s="30">
        <v>0.47916666666666669</v>
      </c>
      <c r="C66817">
        <v>5.69</v>
      </c>
      <c r="D66817">
        <v>98.34</v>
      </c>
    </row>
    <row r="66818" spans="1:4">
      <c r="A66818" s="29">
        <v>44185</v>
      </c>
      <c r="B66818" s="30">
        <v>0.48958333333333331</v>
      </c>
      <c r="C66818">
        <v>5.7</v>
      </c>
      <c r="D66818">
        <v>98.33</v>
      </c>
    </row>
    <row r="66819" spans="1:4">
      <c r="A66819" s="29">
        <v>44185</v>
      </c>
      <c r="B66819" s="30">
        <v>0.5</v>
      </c>
      <c r="C66819">
        <v>5.57</v>
      </c>
      <c r="D66819">
        <v>98.460000000000008</v>
      </c>
    </row>
    <row r="66820" spans="1:4">
      <c r="A66820" s="29">
        <v>44185</v>
      </c>
      <c r="B66820" s="30">
        <v>0.51041666666666663</v>
      </c>
      <c r="C66820">
        <v>5.3</v>
      </c>
      <c r="D66820">
        <v>98.73</v>
      </c>
    </row>
    <row r="66821" spans="1:4">
      <c r="A66821" s="29">
        <v>44185</v>
      </c>
      <c r="B66821" s="30">
        <v>0.52083333333333337</v>
      </c>
      <c r="C66821">
        <v>5.19</v>
      </c>
      <c r="D66821">
        <v>98.84</v>
      </c>
    </row>
    <row r="66822" spans="1:4">
      <c r="A66822" s="29">
        <v>44185</v>
      </c>
      <c r="B66822" s="30">
        <v>0.53125</v>
      </c>
      <c r="C66822">
        <v>5.34</v>
      </c>
      <c r="D66822">
        <v>98.69</v>
      </c>
    </row>
    <row r="66823" spans="1:4">
      <c r="A66823" s="29">
        <v>44185</v>
      </c>
      <c r="B66823" s="30">
        <v>0.54166666666666663</v>
      </c>
      <c r="C66823">
        <v>5.52</v>
      </c>
      <c r="D66823">
        <v>98.51</v>
      </c>
    </row>
    <row r="66824" spans="1:4">
      <c r="A66824" s="29">
        <v>44185</v>
      </c>
      <c r="B66824" s="30">
        <v>0.55208333333333337</v>
      </c>
      <c r="C66824">
        <v>5.58</v>
      </c>
      <c r="D66824">
        <v>98.45</v>
      </c>
    </row>
    <row r="66825" spans="1:4">
      <c r="A66825" s="29">
        <v>44185</v>
      </c>
      <c r="B66825" s="30">
        <v>0.5625</v>
      </c>
      <c r="C66825">
        <v>5.62</v>
      </c>
      <c r="D66825">
        <v>98.41</v>
      </c>
    </row>
    <row r="66826" spans="1:4">
      <c r="A66826" s="29">
        <v>44185</v>
      </c>
      <c r="B66826" s="30">
        <v>0.57291666666666663</v>
      </c>
      <c r="C66826">
        <v>5.65</v>
      </c>
      <c r="D66826">
        <v>98.38</v>
      </c>
    </row>
    <row r="66827" spans="1:4">
      <c r="A66827" s="29">
        <v>44185</v>
      </c>
      <c r="B66827" s="30">
        <v>0.58333333333333337</v>
      </c>
      <c r="C66827">
        <v>5.67</v>
      </c>
      <c r="D66827">
        <v>98.36</v>
      </c>
    </row>
    <row r="66828" spans="1:4">
      <c r="A66828" s="29">
        <v>44185</v>
      </c>
      <c r="B66828" s="30">
        <v>0.59375</v>
      </c>
      <c r="C66828">
        <v>5.68</v>
      </c>
      <c r="D66828">
        <v>98.35</v>
      </c>
    </row>
    <row r="66829" spans="1:4">
      <c r="A66829" s="29">
        <v>44185</v>
      </c>
      <c r="B66829" s="30">
        <v>0.60416666666666663</v>
      </c>
      <c r="C66829">
        <v>5.69</v>
      </c>
      <c r="D66829">
        <v>98.34</v>
      </c>
    </row>
    <row r="66830" spans="1:4">
      <c r="A66830" s="29">
        <v>44185</v>
      </c>
      <c r="B66830" s="30">
        <v>0.61458333333333337</v>
      </c>
      <c r="C66830">
        <v>5.69</v>
      </c>
      <c r="D66830">
        <v>98.34</v>
      </c>
    </row>
    <row r="66831" spans="1:4">
      <c r="A66831" s="29">
        <v>44185</v>
      </c>
      <c r="B66831" s="30">
        <v>0.625</v>
      </c>
      <c r="C66831">
        <v>5.7</v>
      </c>
      <c r="D66831">
        <v>98.33</v>
      </c>
    </row>
    <row r="66832" spans="1:4">
      <c r="A66832" s="29">
        <v>44185</v>
      </c>
      <c r="B66832" s="30">
        <v>0.63541666666666663</v>
      </c>
      <c r="C66832">
        <v>5.39</v>
      </c>
      <c r="D66832">
        <v>98.64</v>
      </c>
    </row>
    <row r="66833" spans="1:4">
      <c r="A66833" s="29">
        <v>44185</v>
      </c>
      <c r="B66833" s="30">
        <v>0.64583333333333337</v>
      </c>
      <c r="C66833">
        <v>5.23</v>
      </c>
      <c r="D66833">
        <v>98.8</v>
      </c>
    </row>
    <row r="66834" spans="1:4">
      <c r="A66834" s="29">
        <v>44185</v>
      </c>
      <c r="B66834" s="30">
        <v>0.65625</v>
      </c>
      <c r="C66834">
        <v>5.16</v>
      </c>
      <c r="D66834">
        <v>98.87</v>
      </c>
    </row>
    <row r="66835" spans="1:4">
      <c r="A66835" s="29">
        <v>44185</v>
      </c>
      <c r="B66835" s="30">
        <v>0.66666666666666663</v>
      </c>
      <c r="C66835">
        <v>5.19</v>
      </c>
      <c r="D66835">
        <v>98.84</v>
      </c>
    </row>
    <row r="66836" spans="1:4">
      <c r="A66836" s="29">
        <v>44185</v>
      </c>
      <c r="B66836" s="30">
        <v>0.67708333333333337</v>
      </c>
      <c r="C66836">
        <v>5.46</v>
      </c>
      <c r="D66836">
        <v>98.570000000000007</v>
      </c>
    </row>
    <row r="66837" spans="1:4">
      <c r="A66837" s="29">
        <v>44185</v>
      </c>
      <c r="B66837" s="30">
        <v>0.6875</v>
      </c>
      <c r="C66837">
        <v>5.56</v>
      </c>
      <c r="D66837">
        <v>98.47</v>
      </c>
    </row>
    <row r="66838" spans="1:4">
      <c r="A66838" s="29">
        <v>44185</v>
      </c>
      <c r="B66838" s="30">
        <v>0.69791666666666663</v>
      </c>
      <c r="C66838">
        <v>18.75</v>
      </c>
      <c r="D66838">
        <v>85.28</v>
      </c>
    </row>
    <row r="66839" spans="1:4">
      <c r="A66839" s="29">
        <v>44185</v>
      </c>
      <c r="B66839" s="30">
        <v>0.70833333333333337</v>
      </c>
      <c r="C66839">
        <v>19.47</v>
      </c>
      <c r="D66839">
        <v>84.56</v>
      </c>
    </row>
    <row r="66840" spans="1:4">
      <c r="A66840" s="29">
        <v>44185</v>
      </c>
      <c r="B66840" s="30">
        <v>0.71875</v>
      </c>
      <c r="C66840">
        <v>19.489999999999998</v>
      </c>
      <c r="D66840">
        <v>84.54</v>
      </c>
    </row>
    <row r="66841" spans="1:4">
      <c r="A66841" s="29">
        <v>44185</v>
      </c>
      <c r="B66841" s="30">
        <v>0.72916666666666663</v>
      </c>
      <c r="C66841">
        <v>19.5</v>
      </c>
      <c r="D66841">
        <v>84.53</v>
      </c>
    </row>
    <row r="66842" spans="1:4">
      <c r="A66842" s="29">
        <v>44185</v>
      </c>
      <c r="B66842" s="30">
        <v>0.73958333333333337</v>
      </c>
      <c r="C66842">
        <v>6.19</v>
      </c>
      <c r="D66842">
        <v>97.84</v>
      </c>
    </row>
    <row r="66843" spans="1:4">
      <c r="A66843" s="29">
        <v>44185</v>
      </c>
      <c r="B66843" s="30">
        <v>0.75</v>
      </c>
      <c r="C66843">
        <v>5.68</v>
      </c>
      <c r="D66843">
        <v>98.35</v>
      </c>
    </row>
    <row r="66844" spans="1:4">
      <c r="A66844" s="29">
        <v>44185</v>
      </c>
      <c r="B66844" s="30">
        <v>0.76041666666666663</v>
      </c>
      <c r="C66844">
        <v>5.36</v>
      </c>
      <c r="D66844">
        <v>98.67</v>
      </c>
    </row>
    <row r="66845" spans="1:4">
      <c r="A66845" s="29">
        <v>44185</v>
      </c>
      <c r="B66845" s="30">
        <v>0.77083333333333337</v>
      </c>
      <c r="C66845">
        <v>5.21</v>
      </c>
      <c r="D66845">
        <v>98.820000000000007</v>
      </c>
    </row>
    <row r="66846" spans="1:4">
      <c r="A66846" s="29">
        <v>44185</v>
      </c>
      <c r="B66846" s="30">
        <v>0.78125</v>
      </c>
      <c r="C66846">
        <v>5.14</v>
      </c>
      <c r="D66846">
        <v>98.89</v>
      </c>
    </row>
    <row r="66847" spans="1:4">
      <c r="A66847" s="29">
        <v>44185</v>
      </c>
      <c r="B66847" s="30">
        <v>0.79166666666666663</v>
      </c>
      <c r="C66847">
        <v>5.43</v>
      </c>
      <c r="D66847">
        <v>98.6</v>
      </c>
    </row>
    <row r="66848" spans="1:4">
      <c r="A66848" s="29">
        <v>44185</v>
      </c>
      <c r="B66848" s="30">
        <v>0.80208333333333337</v>
      </c>
      <c r="C66848">
        <v>5.55</v>
      </c>
      <c r="D66848">
        <v>98.48</v>
      </c>
    </row>
    <row r="66849" spans="1:4">
      <c r="A66849" s="29">
        <v>44185</v>
      </c>
      <c r="B66849" s="30">
        <v>0.8125</v>
      </c>
      <c r="C66849">
        <v>5.61</v>
      </c>
      <c r="D66849">
        <v>98.42</v>
      </c>
    </row>
    <row r="66850" spans="1:4">
      <c r="A66850" s="29">
        <v>44185</v>
      </c>
      <c r="B66850" s="30">
        <v>0.82291666666666663</v>
      </c>
      <c r="C66850">
        <v>5.63</v>
      </c>
      <c r="D66850">
        <v>98.4</v>
      </c>
    </row>
    <row r="66851" spans="1:4">
      <c r="A66851" s="29">
        <v>44185</v>
      </c>
      <c r="B66851" s="30">
        <v>0.83333333333333337</v>
      </c>
      <c r="C66851">
        <v>5.66</v>
      </c>
      <c r="D66851">
        <v>98.37</v>
      </c>
    </row>
    <row r="66852" spans="1:4">
      <c r="A66852" s="29">
        <v>44185</v>
      </c>
      <c r="B66852" s="30">
        <v>0.84375</v>
      </c>
      <c r="C66852">
        <v>5.67</v>
      </c>
      <c r="D66852">
        <v>98.36</v>
      </c>
    </row>
    <row r="66853" spans="1:4">
      <c r="A66853" s="29">
        <v>44185</v>
      </c>
      <c r="B66853" s="30">
        <v>0.85416666666666663</v>
      </c>
      <c r="C66853">
        <v>5.69</v>
      </c>
      <c r="D66853">
        <v>98.34</v>
      </c>
    </row>
    <row r="66854" spans="1:4">
      <c r="A66854" s="29">
        <v>44185</v>
      </c>
      <c r="B66854" s="30">
        <v>0.86458333333333337</v>
      </c>
      <c r="C66854">
        <v>5.7</v>
      </c>
      <c r="D66854">
        <v>98.33</v>
      </c>
    </row>
    <row r="66855" spans="1:4">
      <c r="A66855" s="29">
        <v>44185</v>
      </c>
      <c r="B66855" s="30">
        <v>0.875</v>
      </c>
      <c r="C66855">
        <v>5.71</v>
      </c>
      <c r="D66855">
        <v>98.320000000000007</v>
      </c>
    </row>
    <row r="66856" spans="1:4">
      <c r="A66856" s="29">
        <v>44185</v>
      </c>
      <c r="B66856" s="30">
        <v>0.88541666666666663</v>
      </c>
      <c r="C66856">
        <v>5.41</v>
      </c>
      <c r="D66856">
        <v>98.62</v>
      </c>
    </row>
    <row r="66857" spans="1:4">
      <c r="A66857" s="29">
        <v>44185</v>
      </c>
      <c r="B66857" s="30">
        <v>0.89583333333333337</v>
      </c>
      <c r="C66857">
        <v>5.25</v>
      </c>
      <c r="D66857">
        <v>98.78</v>
      </c>
    </row>
    <row r="66858" spans="1:4">
      <c r="A66858" s="29">
        <v>44185</v>
      </c>
      <c r="B66858" s="30">
        <v>0.90625</v>
      </c>
      <c r="C66858">
        <v>5.17</v>
      </c>
      <c r="D66858">
        <v>98.86</v>
      </c>
    </row>
    <row r="66859" spans="1:4">
      <c r="A66859" s="29">
        <v>44185</v>
      </c>
      <c r="B66859" s="30">
        <v>0.91666666666666663</v>
      </c>
      <c r="C66859">
        <v>5.12</v>
      </c>
      <c r="D66859">
        <v>98.91</v>
      </c>
    </row>
    <row r="66860" spans="1:4">
      <c r="A66860" s="29">
        <v>44185</v>
      </c>
      <c r="B66860" s="30">
        <v>0.92708333333333337</v>
      </c>
      <c r="C66860">
        <v>5.4</v>
      </c>
      <c r="D66860">
        <v>98.63</v>
      </c>
    </row>
    <row r="66861" spans="1:4">
      <c r="A66861" s="29">
        <v>44185</v>
      </c>
      <c r="B66861" s="30">
        <v>0.9375</v>
      </c>
      <c r="C66861">
        <v>5.53</v>
      </c>
      <c r="D66861">
        <v>98.5</v>
      </c>
    </row>
    <row r="66862" spans="1:4">
      <c r="A66862" s="29">
        <v>44185</v>
      </c>
      <c r="B66862" s="30">
        <v>0.94791666666666663</v>
      </c>
      <c r="C66862">
        <v>5.6</v>
      </c>
      <c r="D66862">
        <v>98.43</v>
      </c>
    </row>
    <row r="66863" spans="1:4">
      <c r="A66863" s="29">
        <v>44185</v>
      </c>
      <c r="B66863" s="30">
        <v>0.95833333333333337</v>
      </c>
      <c r="C66863">
        <v>5.6</v>
      </c>
      <c r="D66863">
        <v>98.43</v>
      </c>
    </row>
    <row r="66864" spans="1:4">
      <c r="A66864" s="29">
        <v>44185</v>
      </c>
      <c r="B66864" s="30">
        <v>0.96875</v>
      </c>
      <c r="C66864">
        <v>5.29</v>
      </c>
      <c r="D66864">
        <v>98.74</v>
      </c>
    </row>
    <row r="66865" spans="1:4">
      <c r="A66865" s="29">
        <v>44185</v>
      </c>
      <c r="B66865" s="30">
        <v>0.97916666666666663</v>
      </c>
      <c r="C66865">
        <v>5.17</v>
      </c>
      <c r="D66865">
        <v>98.86</v>
      </c>
    </row>
    <row r="66866" spans="1:4">
      <c r="A66866" s="29">
        <v>44185</v>
      </c>
      <c r="B66866" s="30">
        <v>0.98958333333333337</v>
      </c>
      <c r="C66866">
        <v>5.1100000000000003</v>
      </c>
      <c r="D66866">
        <v>98.92</v>
      </c>
    </row>
    <row r="66867" spans="1:4">
      <c r="A66867" s="29">
        <v>44186</v>
      </c>
      <c r="B66867" s="30">
        <v>0</v>
      </c>
      <c r="C66867">
        <v>5.07</v>
      </c>
      <c r="D66867">
        <v>98.960000000000008</v>
      </c>
    </row>
    <row r="66868" spans="1:4">
      <c r="A66868" s="29">
        <v>44186</v>
      </c>
      <c r="B66868" s="30">
        <v>1.0416666666666666E-2</v>
      </c>
      <c r="C66868">
        <v>5.03</v>
      </c>
      <c r="D66868">
        <v>99</v>
      </c>
    </row>
    <row r="66869" spans="1:4">
      <c r="A66869" s="29">
        <v>44186</v>
      </c>
      <c r="B66869" s="30">
        <v>2.0833333333333332E-2</v>
      </c>
      <c r="C66869">
        <v>5.01</v>
      </c>
      <c r="D66869">
        <v>99.02</v>
      </c>
    </row>
    <row r="66870" spans="1:4">
      <c r="A66870" s="29">
        <v>44186</v>
      </c>
      <c r="B66870" s="30">
        <v>3.125E-2</v>
      </c>
      <c r="C66870">
        <v>5</v>
      </c>
      <c r="D66870">
        <v>99.03</v>
      </c>
    </row>
    <row r="66871" spans="1:4">
      <c r="A66871" s="29">
        <v>44186</v>
      </c>
      <c r="B66871" s="30">
        <v>4.1666666666666664E-2</v>
      </c>
      <c r="C66871">
        <v>15.4</v>
      </c>
      <c r="D66871">
        <v>88.63</v>
      </c>
    </row>
    <row r="66872" spans="1:4">
      <c r="A66872" s="29">
        <v>44186</v>
      </c>
      <c r="B66872" s="30">
        <v>5.2083333333333336E-2</v>
      </c>
      <c r="C66872">
        <v>16.02</v>
      </c>
      <c r="D66872">
        <v>88.01</v>
      </c>
    </row>
    <row r="66873" spans="1:4">
      <c r="A66873" s="29">
        <v>44186</v>
      </c>
      <c r="B66873" s="30">
        <v>6.25E-2</v>
      </c>
      <c r="C66873">
        <v>16.05</v>
      </c>
      <c r="D66873">
        <v>87.98</v>
      </c>
    </row>
    <row r="66874" spans="1:4">
      <c r="A66874" s="29">
        <v>44186</v>
      </c>
      <c r="B66874" s="30">
        <v>7.2916666666666671E-2</v>
      </c>
      <c r="C66874">
        <v>16.04</v>
      </c>
      <c r="D66874">
        <v>87.990000000000009</v>
      </c>
    </row>
    <row r="66875" spans="1:4">
      <c r="A66875" s="29">
        <v>44186</v>
      </c>
      <c r="B66875" s="30">
        <v>8.3333333333333329E-2</v>
      </c>
      <c r="C66875">
        <v>10.93</v>
      </c>
      <c r="D66875">
        <v>93.1</v>
      </c>
    </row>
    <row r="66876" spans="1:4">
      <c r="A66876" s="29">
        <v>44186</v>
      </c>
      <c r="B66876" s="30">
        <v>9.375E-2</v>
      </c>
      <c r="C66876">
        <v>5.23</v>
      </c>
      <c r="D66876">
        <v>98.8</v>
      </c>
    </row>
    <row r="66877" spans="1:4">
      <c r="A66877" s="29">
        <v>44186</v>
      </c>
      <c r="B66877" s="30">
        <v>0.10416666666666667</v>
      </c>
      <c r="C66877">
        <v>5.09</v>
      </c>
      <c r="D66877">
        <v>98.94</v>
      </c>
    </row>
    <row r="66878" spans="1:4">
      <c r="A66878" s="29">
        <v>44186</v>
      </c>
      <c r="B66878" s="30">
        <v>0.11458333333333333</v>
      </c>
      <c r="C66878">
        <v>5.04</v>
      </c>
      <c r="D66878">
        <v>98.99</v>
      </c>
    </row>
    <row r="66879" spans="1:4">
      <c r="A66879" s="29">
        <v>44186</v>
      </c>
      <c r="B66879" s="30">
        <v>0.125</v>
      </c>
      <c r="C66879">
        <v>5.01</v>
      </c>
      <c r="D66879">
        <v>99.02</v>
      </c>
    </row>
    <row r="66880" spans="1:4">
      <c r="A66880" s="29">
        <v>44186</v>
      </c>
      <c r="B66880" s="30">
        <v>0.13541666666666666</v>
      </c>
      <c r="C66880">
        <v>4.99</v>
      </c>
      <c r="D66880">
        <v>99.04</v>
      </c>
    </row>
    <row r="66881" spans="1:4">
      <c r="A66881" s="29">
        <v>44186</v>
      </c>
      <c r="B66881" s="30">
        <v>0.14583333333333334</v>
      </c>
      <c r="C66881">
        <v>4.97</v>
      </c>
      <c r="D66881">
        <v>99.06</v>
      </c>
    </row>
    <row r="66882" spans="1:4">
      <c r="A66882" s="29">
        <v>44186</v>
      </c>
      <c r="B66882" s="30">
        <v>0.15625</v>
      </c>
      <c r="C66882">
        <v>4.95</v>
      </c>
      <c r="D66882">
        <v>99.08</v>
      </c>
    </row>
    <row r="66883" spans="1:4">
      <c r="A66883" s="29">
        <v>44186</v>
      </c>
      <c r="B66883" s="30">
        <v>0.16666666666666666</v>
      </c>
      <c r="C66883">
        <v>4.9400000000000004</v>
      </c>
      <c r="D66883">
        <v>99.09</v>
      </c>
    </row>
    <row r="66884" spans="1:4">
      <c r="A66884" s="29">
        <v>44186</v>
      </c>
      <c r="B66884" s="30">
        <v>0.17708333333333334</v>
      </c>
      <c r="C66884">
        <v>4.93</v>
      </c>
      <c r="D66884">
        <v>99.1</v>
      </c>
    </row>
    <row r="66885" spans="1:4">
      <c r="A66885" s="29">
        <v>44186</v>
      </c>
      <c r="B66885" s="30">
        <v>0.1875</v>
      </c>
      <c r="C66885">
        <v>4.92</v>
      </c>
      <c r="D66885">
        <v>99.11</v>
      </c>
    </row>
    <row r="66886" spans="1:4">
      <c r="A66886" s="29">
        <v>44186</v>
      </c>
      <c r="B66886" s="30">
        <v>0.19791666666666666</v>
      </c>
      <c r="C66886">
        <v>4.92</v>
      </c>
      <c r="D66886">
        <v>99.11</v>
      </c>
    </row>
    <row r="66887" spans="1:4">
      <c r="A66887" s="29">
        <v>44186</v>
      </c>
      <c r="B66887" s="30">
        <v>0.20833333333333334</v>
      </c>
      <c r="C66887">
        <v>4.91</v>
      </c>
      <c r="D66887">
        <v>99.12</v>
      </c>
    </row>
    <row r="66888" spans="1:4">
      <c r="A66888" s="29">
        <v>44186</v>
      </c>
      <c r="B66888" s="30">
        <v>0.21875</v>
      </c>
      <c r="C66888">
        <v>4.91</v>
      </c>
      <c r="D66888">
        <v>99.12</v>
      </c>
    </row>
    <row r="66889" spans="1:4">
      <c r="A66889" s="29">
        <v>44186</v>
      </c>
      <c r="B66889" s="30">
        <v>0.22916666666666666</v>
      </c>
      <c r="C66889">
        <v>5.23</v>
      </c>
      <c r="D66889">
        <v>98.8</v>
      </c>
    </row>
    <row r="66890" spans="1:4">
      <c r="A66890" s="29">
        <v>44186</v>
      </c>
      <c r="B66890" s="30">
        <v>0.23958333333333334</v>
      </c>
      <c r="C66890">
        <v>5.38</v>
      </c>
      <c r="D66890">
        <v>98.65</v>
      </c>
    </row>
    <row r="66891" spans="1:4">
      <c r="A66891" s="29">
        <v>44186</v>
      </c>
      <c r="B66891" s="30">
        <v>0.25</v>
      </c>
      <c r="C66891">
        <v>5.46</v>
      </c>
      <c r="D66891">
        <v>98.570000000000007</v>
      </c>
    </row>
    <row r="66892" spans="1:4">
      <c r="A66892" s="29">
        <v>44186</v>
      </c>
      <c r="B66892" s="30">
        <v>0.26041666666666669</v>
      </c>
      <c r="C66892">
        <v>5.3</v>
      </c>
      <c r="D66892">
        <v>98.73</v>
      </c>
    </row>
    <row r="66893" spans="1:4">
      <c r="A66893" s="29">
        <v>44186</v>
      </c>
      <c r="B66893" s="30">
        <v>0.27083333333333331</v>
      </c>
      <c r="C66893">
        <v>5.0999999999999996</v>
      </c>
      <c r="D66893">
        <v>98.93</v>
      </c>
    </row>
    <row r="66894" spans="1:4">
      <c r="A66894" s="29">
        <v>44186</v>
      </c>
      <c r="B66894" s="30">
        <v>0.28125</v>
      </c>
      <c r="C66894">
        <v>5.03</v>
      </c>
      <c r="D66894">
        <v>99</v>
      </c>
    </row>
    <row r="66895" spans="1:4">
      <c r="A66895" s="29">
        <v>44186</v>
      </c>
      <c r="B66895" s="30">
        <v>0.29166666666666669</v>
      </c>
      <c r="C66895">
        <v>4.99</v>
      </c>
      <c r="D66895">
        <v>99.04</v>
      </c>
    </row>
    <row r="66896" spans="1:4">
      <c r="A66896" s="29">
        <v>44186</v>
      </c>
      <c r="B66896" s="30">
        <v>0.30208333333333331</v>
      </c>
      <c r="C66896">
        <v>5.3</v>
      </c>
      <c r="D66896">
        <v>98.73</v>
      </c>
    </row>
    <row r="66897" spans="1:4">
      <c r="A66897" s="29">
        <v>44186</v>
      </c>
      <c r="B66897" s="30">
        <v>0.3125</v>
      </c>
      <c r="C66897">
        <v>5.44</v>
      </c>
      <c r="D66897">
        <v>98.59</v>
      </c>
    </row>
    <row r="66898" spans="1:4">
      <c r="A66898" s="29">
        <v>44186</v>
      </c>
      <c r="B66898" s="30">
        <v>0.32291666666666669</v>
      </c>
      <c r="C66898">
        <v>5.5</v>
      </c>
      <c r="D66898">
        <v>98.53</v>
      </c>
    </row>
    <row r="66899" spans="1:4">
      <c r="A66899" s="29">
        <v>44186</v>
      </c>
      <c r="B66899" s="30">
        <v>0.33333333333333331</v>
      </c>
      <c r="C66899">
        <v>5.54</v>
      </c>
      <c r="D66899">
        <v>98.49</v>
      </c>
    </row>
    <row r="66900" spans="1:4">
      <c r="A66900" s="29">
        <v>44186</v>
      </c>
      <c r="B66900" s="30">
        <v>0.34375</v>
      </c>
      <c r="C66900">
        <v>5.57</v>
      </c>
      <c r="D66900">
        <v>98.460000000000008</v>
      </c>
    </row>
    <row r="66901" spans="1:4">
      <c r="A66901" s="29">
        <v>44186</v>
      </c>
      <c r="B66901" s="30">
        <v>0.35416666666666669</v>
      </c>
      <c r="C66901">
        <v>5.6</v>
      </c>
      <c r="D66901">
        <v>98.43</v>
      </c>
    </row>
    <row r="66902" spans="1:4">
      <c r="A66902" s="29">
        <v>44186</v>
      </c>
      <c r="B66902" s="30">
        <v>0.36458333333333331</v>
      </c>
      <c r="C66902">
        <v>5.63</v>
      </c>
      <c r="D66902">
        <v>98.4</v>
      </c>
    </row>
    <row r="66903" spans="1:4">
      <c r="A66903" s="29">
        <v>44186</v>
      </c>
      <c r="B66903" s="30">
        <v>0.375</v>
      </c>
      <c r="C66903">
        <v>5.64</v>
      </c>
      <c r="D66903">
        <v>98.39</v>
      </c>
    </row>
    <row r="66904" spans="1:4">
      <c r="A66904" s="29">
        <v>44186</v>
      </c>
      <c r="B66904" s="30">
        <v>0.38541666666666669</v>
      </c>
      <c r="C66904">
        <v>5.33</v>
      </c>
      <c r="D66904">
        <v>98.7</v>
      </c>
    </row>
    <row r="66905" spans="1:4">
      <c r="A66905" s="29">
        <v>44186</v>
      </c>
      <c r="B66905" s="30">
        <v>0.39583333333333331</v>
      </c>
      <c r="C66905">
        <v>5.18</v>
      </c>
      <c r="D66905">
        <v>98.85</v>
      </c>
    </row>
    <row r="66906" spans="1:4">
      <c r="A66906" s="29">
        <v>44186</v>
      </c>
      <c r="B66906" s="30">
        <v>0.40625</v>
      </c>
      <c r="C66906">
        <v>5.1100000000000003</v>
      </c>
      <c r="D66906">
        <v>98.92</v>
      </c>
    </row>
    <row r="66907" spans="1:4">
      <c r="A66907" s="29">
        <v>44186</v>
      </c>
      <c r="B66907" s="30">
        <v>0.41666666666666669</v>
      </c>
      <c r="C66907">
        <v>5.39</v>
      </c>
      <c r="D66907">
        <v>98.64</v>
      </c>
    </row>
    <row r="66908" spans="1:4">
      <c r="A66908" s="29">
        <v>44186</v>
      </c>
      <c r="B66908" s="30">
        <v>0.42708333333333331</v>
      </c>
      <c r="C66908">
        <v>5.51</v>
      </c>
      <c r="D66908">
        <v>98.52</v>
      </c>
    </row>
    <row r="66909" spans="1:4">
      <c r="A66909" s="29">
        <v>44186</v>
      </c>
      <c r="B66909" s="30">
        <v>0.4375</v>
      </c>
      <c r="C66909">
        <v>5.58</v>
      </c>
      <c r="D66909">
        <v>98.45</v>
      </c>
    </row>
    <row r="66910" spans="1:4">
      <c r="A66910" s="29">
        <v>44186</v>
      </c>
      <c r="B66910" s="30">
        <v>0.44791666666666669</v>
      </c>
      <c r="C66910">
        <v>5.61</v>
      </c>
      <c r="D66910">
        <v>98.42</v>
      </c>
    </row>
    <row r="66911" spans="1:4">
      <c r="A66911" s="29">
        <v>44186</v>
      </c>
      <c r="B66911" s="30">
        <v>0.45833333333333331</v>
      </c>
      <c r="C66911">
        <v>5.63</v>
      </c>
      <c r="D66911">
        <v>98.4</v>
      </c>
    </row>
    <row r="66912" spans="1:4">
      <c r="A66912" s="29">
        <v>44186</v>
      </c>
      <c r="B66912" s="30">
        <v>0.46875</v>
      </c>
      <c r="C66912">
        <v>5.65</v>
      </c>
      <c r="D66912">
        <v>98.38</v>
      </c>
    </row>
    <row r="66913" spans="1:4">
      <c r="A66913" s="29">
        <v>44186</v>
      </c>
      <c r="B66913" s="30">
        <v>0.47916666666666669</v>
      </c>
      <c r="C66913">
        <v>5.66</v>
      </c>
      <c r="D66913">
        <v>98.37</v>
      </c>
    </row>
    <row r="66914" spans="1:4">
      <c r="A66914" s="29">
        <v>44186</v>
      </c>
      <c r="B66914" s="30">
        <v>0.48958333333333331</v>
      </c>
      <c r="C66914">
        <v>5.41</v>
      </c>
      <c r="D66914">
        <v>98.62</v>
      </c>
    </row>
    <row r="66915" spans="1:4">
      <c r="A66915" s="29">
        <v>44186</v>
      </c>
      <c r="B66915" s="30">
        <v>0.5</v>
      </c>
      <c r="C66915">
        <v>5.22</v>
      </c>
      <c r="D66915">
        <v>98.81</v>
      </c>
    </row>
    <row r="66916" spans="1:4">
      <c r="A66916" s="29">
        <v>44186</v>
      </c>
      <c r="B66916" s="30">
        <v>0.51041666666666663</v>
      </c>
      <c r="C66916">
        <v>5.14</v>
      </c>
      <c r="D66916">
        <v>98.89</v>
      </c>
    </row>
    <row r="66917" spans="1:4">
      <c r="A66917" s="29">
        <v>44186</v>
      </c>
      <c r="B66917" s="30">
        <v>0.52083333333333337</v>
      </c>
      <c r="C66917">
        <v>5.33</v>
      </c>
      <c r="D66917">
        <v>98.7</v>
      </c>
    </row>
    <row r="66918" spans="1:4">
      <c r="A66918" s="29">
        <v>44186</v>
      </c>
      <c r="B66918" s="30">
        <v>0.53125</v>
      </c>
      <c r="C66918">
        <v>5.5</v>
      </c>
      <c r="D66918">
        <v>98.53</v>
      </c>
    </row>
    <row r="66919" spans="1:4">
      <c r="A66919" s="29">
        <v>44186</v>
      </c>
      <c r="B66919" s="30">
        <v>0.54166666666666663</v>
      </c>
      <c r="C66919">
        <v>5.58</v>
      </c>
      <c r="D66919">
        <v>98.45</v>
      </c>
    </row>
    <row r="66920" spans="1:4">
      <c r="A66920" s="29">
        <v>44186</v>
      </c>
      <c r="B66920" s="30">
        <v>0.55208333333333337</v>
      </c>
      <c r="C66920">
        <v>5.61</v>
      </c>
      <c r="D66920">
        <v>98.42</v>
      </c>
    </row>
    <row r="66921" spans="1:4">
      <c r="A66921" s="29">
        <v>44186</v>
      </c>
      <c r="B66921" s="30">
        <v>0.5625</v>
      </c>
      <c r="C66921">
        <v>5.64</v>
      </c>
      <c r="D66921">
        <v>98.39</v>
      </c>
    </row>
    <row r="66922" spans="1:4">
      <c r="A66922" s="29">
        <v>44186</v>
      </c>
      <c r="B66922" s="30">
        <v>0.57291666666666663</v>
      </c>
      <c r="C66922">
        <v>5.65</v>
      </c>
      <c r="D66922">
        <v>98.38</v>
      </c>
    </row>
    <row r="66923" spans="1:4">
      <c r="A66923" s="29">
        <v>44186</v>
      </c>
      <c r="B66923" s="30">
        <v>0.58333333333333337</v>
      </c>
      <c r="C66923">
        <v>5.67</v>
      </c>
      <c r="D66923">
        <v>98.36</v>
      </c>
    </row>
    <row r="66924" spans="1:4">
      <c r="A66924" s="29">
        <v>44186</v>
      </c>
      <c r="B66924" s="30">
        <v>0.59375</v>
      </c>
      <c r="C66924">
        <v>5.67</v>
      </c>
      <c r="D66924">
        <v>98.36</v>
      </c>
    </row>
    <row r="66925" spans="1:4">
      <c r="A66925" s="29">
        <v>44186</v>
      </c>
      <c r="B66925" s="30">
        <v>0.60416666666666663</v>
      </c>
      <c r="C66925">
        <v>5.36</v>
      </c>
      <c r="D66925">
        <v>98.67</v>
      </c>
    </row>
    <row r="66926" spans="1:4">
      <c r="A66926" s="29">
        <v>44186</v>
      </c>
      <c r="B66926" s="30">
        <v>0.61458333333333337</v>
      </c>
      <c r="C66926">
        <v>5.21</v>
      </c>
      <c r="D66926">
        <v>98.820000000000007</v>
      </c>
    </row>
    <row r="66927" spans="1:4">
      <c r="A66927" s="29">
        <v>44186</v>
      </c>
      <c r="B66927" s="30">
        <v>0.625</v>
      </c>
      <c r="C66927">
        <v>5.14</v>
      </c>
      <c r="D66927">
        <v>98.89</v>
      </c>
    </row>
    <row r="66928" spans="1:4">
      <c r="A66928" s="29">
        <v>44186</v>
      </c>
      <c r="B66928" s="30">
        <v>0.63541666666666663</v>
      </c>
      <c r="C66928">
        <v>5.1100000000000003</v>
      </c>
      <c r="D66928">
        <v>98.92</v>
      </c>
    </row>
    <row r="66929" spans="1:4">
      <c r="A66929" s="29">
        <v>44186</v>
      </c>
      <c r="B66929" s="30">
        <v>0.64583333333333337</v>
      </c>
      <c r="C66929">
        <v>5.39</v>
      </c>
      <c r="D66929">
        <v>98.64</v>
      </c>
    </row>
    <row r="66930" spans="1:4">
      <c r="A66930" s="29">
        <v>44186</v>
      </c>
      <c r="B66930" s="30">
        <v>0.65625</v>
      </c>
      <c r="C66930">
        <v>5.52</v>
      </c>
      <c r="D66930">
        <v>98.51</v>
      </c>
    </row>
    <row r="66931" spans="1:4">
      <c r="A66931" s="29">
        <v>44186</v>
      </c>
      <c r="B66931" s="30">
        <v>0.66666666666666663</v>
      </c>
      <c r="C66931">
        <v>5.58</v>
      </c>
      <c r="D66931">
        <v>98.45</v>
      </c>
    </row>
    <row r="66932" spans="1:4">
      <c r="A66932" s="29">
        <v>44186</v>
      </c>
      <c r="B66932" s="30">
        <v>0.67708333333333337</v>
      </c>
      <c r="C66932">
        <v>5.61</v>
      </c>
      <c r="D66932">
        <v>98.42</v>
      </c>
    </row>
    <row r="66933" spans="1:4">
      <c r="A66933" s="29">
        <v>44186</v>
      </c>
      <c r="B66933" s="30">
        <v>0.6875</v>
      </c>
      <c r="C66933">
        <v>5.51</v>
      </c>
      <c r="D66933">
        <v>98.52</v>
      </c>
    </row>
    <row r="66934" spans="1:4">
      <c r="A66934" s="29">
        <v>44186</v>
      </c>
      <c r="B66934" s="30">
        <v>0.69791666666666663</v>
      </c>
      <c r="C66934">
        <v>5.25</v>
      </c>
      <c r="D66934">
        <v>98.78</v>
      </c>
    </row>
    <row r="66935" spans="1:4">
      <c r="A66935" s="29">
        <v>44186</v>
      </c>
      <c r="B66935" s="30">
        <v>0.70833333333333337</v>
      </c>
      <c r="C66935">
        <v>5.15</v>
      </c>
      <c r="D66935">
        <v>98.88</v>
      </c>
    </row>
    <row r="66936" spans="1:4">
      <c r="A66936" s="29">
        <v>44186</v>
      </c>
      <c r="B66936" s="30">
        <v>0.71875</v>
      </c>
      <c r="C66936">
        <v>5.09</v>
      </c>
      <c r="D66936">
        <v>98.94</v>
      </c>
    </row>
    <row r="66937" spans="1:4">
      <c r="A66937" s="29">
        <v>44186</v>
      </c>
      <c r="B66937" s="30">
        <v>0.72916666666666663</v>
      </c>
      <c r="C66937">
        <v>16.12</v>
      </c>
      <c r="D66937">
        <v>87.91</v>
      </c>
    </row>
    <row r="66938" spans="1:4">
      <c r="A66938" s="29">
        <v>44186</v>
      </c>
      <c r="B66938" s="30">
        <v>0.73958333333333337</v>
      </c>
      <c r="C66938">
        <v>5.79</v>
      </c>
      <c r="D66938">
        <v>98.24</v>
      </c>
    </row>
    <row r="66939" spans="1:4">
      <c r="A66939" s="29">
        <v>44186</v>
      </c>
      <c r="B66939" s="30">
        <v>0.75</v>
      </c>
      <c r="C66939">
        <v>5.55</v>
      </c>
      <c r="D66939">
        <v>98.48</v>
      </c>
    </row>
    <row r="66940" spans="1:4">
      <c r="A66940" s="29">
        <v>44186</v>
      </c>
      <c r="B66940" s="30">
        <v>0.76041666666666663</v>
      </c>
      <c r="C66940">
        <v>5.59</v>
      </c>
      <c r="D66940">
        <v>98.44</v>
      </c>
    </row>
    <row r="66941" spans="1:4">
      <c r="A66941" s="29">
        <v>44186</v>
      </c>
      <c r="B66941" s="30">
        <v>0.77083333333333337</v>
      </c>
      <c r="C66941">
        <v>5.62</v>
      </c>
      <c r="D66941">
        <v>98.41</v>
      </c>
    </row>
    <row r="66942" spans="1:4">
      <c r="A66942" s="29">
        <v>44186</v>
      </c>
      <c r="B66942" s="30">
        <v>0.78125</v>
      </c>
      <c r="C66942">
        <v>5.65</v>
      </c>
      <c r="D66942">
        <v>98.38</v>
      </c>
    </row>
    <row r="66943" spans="1:4">
      <c r="A66943" s="29">
        <v>44186</v>
      </c>
      <c r="B66943" s="30">
        <v>0.79166666666666663</v>
      </c>
      <c r="C66943">
        <v>5.66</v>
      </c>
      <c r="D66943">
        <v>98.37</v>
      </c>
    </row>
    <row r="66944" spans="1:4">
      <c r="A66944" s="29">
        <v>44186</v>
      </c>
      <c r="B66944" s="30">
        <v>0.80208333333333337</v>
      </c>
      <c r="C66944">
        <v>5.68</v>
      </c>
      <c r="D66944">
        <v>98.35</v>
      </c>
    </row>
    <row r="66945" spans="1:4">
      <c r="A66945" s="29">
        <v>44186</v>
      </c>
      <c r="B66945" s="30">
        <v>0.8125</v>
      </c>
      <c r="C66945">
        <v>5.67</v>
      </c>
      <c r="D66945">
        <v>98.36</v>
      </c>
    </row>
    <row r="66946" spans="1:4">
      <c r="A66946" s="29">
        <v>44186</v>
      </c>
      <c r="B66946" s="30">
        <v>0.82291666666666663</v>
      </c>
      <c r="C66946">
        <v>5.69</v>
      </c>
      <c r="D66946">
        <v>98.34</v>
      </c>
    </row>
    <row r="66947" spans="1:4">
      <c r="A66947" s="29">
        <v>44186</v>
      </c>
      <c r="B66947" s="30">
        <v>0.83333333333333337</v>
      </c>
      <c r="C66947">
        <v>5.69</v>
      </c>
      <c r="D66947">
        <v>98.34</v>
      </c>
    </row>
    <row r="66948" spans="1:4">
      <c r="A66948" s="29">
        <v>44186</v>
      </c>
      <c r="B66948" s="30">
        <v>0.84375</v>
      </c>
      <c r="C66948">
        <v>5.71</v>
      </c>
      <c r="D66948">
        <v>98.320000000000007</v>
      </c>
    </row>
    <row r="66949" spans="1:4">
      <c r="A66949" s="29">
        <v>44186</v>
      </c>
      <c r="B66949" s="30">
        <v>0.85416666666666663</v>
      </c>
      <c r="C66949">
        <v>5.72</v>
      </c>
      <c r="D66949">
        <v>98.31</v>
      </c>
    </row>
    <row r="66950" spans="1:4">
      <c r="A66950" s="29">
        <v>44186</v>
      </c>
      <c r="B66950" s="30">
        <v>0.86458333333333337</v>
      </c>
      <c r="C66950">
        <v>5.56</v>
      </c>
      <c r="D66950">
        <v>98.47</v>
      </c>
    </row>
    <row r="66951" spans="1:4">
      <c r="A66951" s="29">
        <v>44186</v>
      </c>
      <c r="B66951" s="30">
        <v>0.875</v>
      </c>
      <c r="C66951">
        <v>5.3</v>
      </c>
      <c r="D66951">
        <v>98.73</v>
      </c>
    </row>
    <row r="66952" spans="1:4">
      <c r="A66952" s="29">
        <v>44186</v>
      </c>
      <c r="B66952" s="30">
        <v>0.88541666666666663</v>
      </c>
      <c r="C66952">
        <v>5.2</v>
      </c>
      <c r="D66952">
        <v>98.83</v>
      </c>
    </row>
    <row r="66953" spans="1:4">
      <c r="A66953" s="29">
        <v>44186</v>
      </c>
      <c r="B66953" s="30">
        <v>0.89583333333333337</v>
      </c>
      <c r="C66953">
        <v>5.32</v>
      </c>
      <c r="D66953">
        <v>98.710000000000008</v>
      </c>
    </row>
    <row r="66954" spans="1:4">
      <c r="A66954" s="29">
        <v>44186</v>
      </c>
      <c r="B66954" s="30">
        <v>0.90625</v>
      </c>
      <c r="C66954">
        <v>5.52</v>
      </c>
      <c r="D66954">
        <v>98.51</v>
      </c>
    </row>
    <row r="66955" spans="1:4">
      <c r="A66955" s="29">
        <v>44186</v>
      </c>
      <c r="B66955" s="30">
        <v>0.91666666666666663</v>
      </c>
      <c r="C66955">
        <v>5.6</v>
      </c>
      <c r="D66955">
        <v>98.43</v>
      </c>
    </row>
    <row r="66956" spans="1:4">
      <c r="A66956" s="29">
        <v>44186</v>
      </c>
      <c r="B66956" s="30">
        <v>0.92708333333333337</v>
      </c>
      <c r="C66956">
        <v>5.64</v>
      </c>
      <c r="D66956">
        <v>98.39</v>
      </c>
    </row>
    <row r="66957" spans="1:4">
      <c r="A66957" s="29">
        <v>44186</v>
      </c>
      <c r="B66957" s="30">
        <v>0.9375</v>
      </c>
      <c r="C66957">
        <v>5.67</v>
      </c>
      <c r="D66957">
        <v>98.36</v>
      </c>
    </row>
    <row r="66958" spans="1:4">
      <c r="A66958" s="29">
        <v>44186</v>
      </c>
      <c r="B66958" s="30">
        <v>0.94791666666666663</v>
      </c>
      <c r="C66958">
        <v>5.43</v>
      </c>
      <c r="D66958">
        <v>98.6</v>
      </c>
    </row>
    <row r="66959" spans="1:4">
      <c r="A66959" s="29">
        <v>44186</v>
      </c>
      <c r="B66959" s="30">
        <v>0.95833333333333337</v>
      </c>
      <c r="C66959">
        <v>5.24</v>
      </c>
      <c r="D66959">
        <v>98.79</v>
      </c>
    </row>
    <row r="66960" spans="1:4">
      <c r="A66960" s="29">
        <v>44186</v>
      </c>
      <c r="B66960" s="30">
        <v>0.96875</v>
      </c>
      <c r="C66960">
        <v>5.16</v>
      </c>
      <c r="D66960">
        <v>98.87</v>
      </c>
    </row>
    <row r="66961" spans="1:4">
      <c r="A66961" s="29">
        <v>44186</v>
      </c>
      <c r="B66961" s="30">
        <v>0.97916666666666663</v>
      </c>
      <c r="C66961">
        <v>5.0999999999999996</v>
      </c>
      <c r="D66961">
        <v>98.93</v>
      </c>
    </row>
    <row r="66962" spans="1:4">
      <c r="A66962" s="29">
        <v>44186</v>
      </c>
      <c r="B66962" s="30">
        <v>0.98958333333333337</v>
      </c>
      <c r="C66962">
        <v>5.0599999999999996</v>
      </c>
      <c r="D66962">
        <v>98.97</v>
      </c>
    </row>
    <row r="66963" spans="1:4">
      <c r="A66963" s="29">
        <v>44187</v>
      </c>
      <c r="B66963" s="30">
        <v>0</v>
      </c>
      <c r="C66963">
        <v>5.04</v>
      </c>
      <c r="D66963">
        <v>98.99</v>
      </c>
    </row>
    <row r="66964" spans="1:4">
      <c r="A66964" s="29">
        <v>44187</v>
      </c>
      <c r="B66964" s="30">
        <v>1.0416666666666666E-2</v>
      </c>
      <c r="C66964">
        <v>5.01</v>
      </c>
      <c r="D66964">
        <v>99.02</v>
      </c>
    </row>
    <row r="66965" spans="1:4">
      <c r="A66965" s="29">
        <v>44187</v>
      </c>
      <c r="B66965" s="30">
        <v>2.0833333333333332E-2</v>
      </c>
      <c r="C66965">
        <v>16.45</v>
      </c>
      <c r="D66965">
        <v>87.58</v>
      </c>
    </row>
    <row r="66966" spans="1:4">
      <c r="A66966" s="29">
        <v>44187</v>
      </c>
      <c r="B66966" s="30">
        <v>3.125E-2</v>
      </c>
      <c r="C66966">
        <v>19.27</v>
      </c>
      <c r="D66966">
        <v>84.76</v>
      </c>
    </row>
    <row r="66967" spans="1:4">
      <c r="A66967" s="29">
        <v>44187</v>
      </c>
      <c r="B66967" s="30">
        <v>4.1666666666666664E-2</v>
      </c>
      <c r="C66967">
        <v>19.420000000000002</v>
      </c>
      <c r="D66967">
        <v>84.61</v>
      </c>
    </row>
    <row r="66968" spans="1:4">
      <c r="A66968" s="29">
        <v>44187</v>
      </c>
      <c r="B66968" s="30">
        <v>5.2083333333333336E-2</v>
      </c>
      <c r="C66968">
        <v>19.47</v>
      </c>
      <c r="D66968">
        <v>84.56</v>
      </c>
    </row>
    <row r="66969" spans="1:4">
      <c r="A66969" s="29">
        <v>44187</v>
      </c>
      <c r="B66969" s="30">
        <v>6.25E-2</v>
      </c>
      <c r="C66969">
        <v>5.49</v>
      </c>
      <c r="D66969">
        <v>98.54</v>
      </c>
    </row>
    <row r="66970" spans="1:4">
      <c r="A66970" s="29">
        <v>44187</v>
      </c>
      <c r="B66970" s="30">
        <v>7.2916666666666671E-2</v>
      </c>
      <c r="C66970">
        <v>5.14</v>
      </c>
      <c r="D66970">
        <v>98.89</v>
      </c>
    </row>
    <row r="66971" spans="1:4">
      <c r="A66971" s="29">
        <v>44187</v>
      </c>
      <c r="B66971" s="30">
        <v>8.3333333333333329E-2</v>
      </c>
      <c r="C66971">
        <v>5.07</v>
      </c>
      <c r="D66971">
        <v>98.960000000000008</v>
      </c>
    </row>
    <row r="66972" spans="1:4">
      <c r="A66972" s="29">
        <v>44187</v>
      </c>
      <c r="B66972" s="30">
        <v>9.375E-2</v>
      </c>
      <c r="C66972">
        <v>5.03</v>
      </c>
      <c r="D66972">
        <v>99</v>
      </c>
    </row>
    <row r="66973" spans="1:4">
      <c r="A66973" s="29">
        <v>44187</v>
      </c>
      <c r="B66973" s="30">
        <v>0.10416666666666667</v>
      </c>
      <c r="C66973">
        <v>5</v>
      </c>
      <c r="D66973">
        <v>99.03</v>
      </c>
    </row>
    <row r="66974" spans="1:4">
      <c r="A66974" s="29">
        <v>44187</v>
      </c>
      <c r="B66974" s="30">
        <v>0.11458333333333333</v>
      </c>
      <c r="C66974">
        <v>4.9800000000000004</v>
      </c>
      <c r="D66974">
        <v>99.05</v>
      </c>
    </row>
    <row r="66975" spans="1:4">
      <c r="A66975" s="29">
        <v>44187</v>
      </c>
      <c r="B66975" s="30">
        <v>0.125</v>
      </c>
      <c r="C66975">
        <v>4.97</v>
      </c>
      <c r="D66975">
        <v>99.06</v>
      </c>
    </row>
    <row r="66976" spans="1:4">
      <c r="A66976" s="29">
        <v>44187</v>
      </c>
      <c r="B66976" s="30">
        <v>0.13541666666666666</v>
      </c>
      <c r="C66976">
        <v>4.95</v>
      </c>
      <c r="D66976">
        <v>99.08</v>
      </c>
    </row>
    <row r="66977" spans="1:4">
      <c r="A66977" s="29">
        <v>44187</v>
      </c>
      <c r="B66977" s="30">
        <v>0.14583333333333334</v>
      </c>
      <c r="C66977">
        <v>4.9400000000000004</v>
      </c>
      <c r="D66977">
        <v>99.09</v>
      </c>
    </row>
    <row r="66978" spans="1:4">
      <c r="A66978" s="29">
        <v>44187</v>
      </c>
      <c r="B66978" s="30">
        <v>0.15625</v>
      </c>
      <c r="C66978">
        <v>4.92</v>
      </c>
      <c r="D66978">
        <v>99.11</v>
      </c>
    </row>
    <row r="66979" spans="1:4">
      <c r="A66979" s="29">
        <v>44187</v>
      </c>
      <c r="B66979" s="30">
        <v>0.16666666666666666</v>
      </c>
      <c r="C66979">
        <v>4.92</v>
      </c>
      <c r="D66979">
        <v>99.11</v>
      </c>
    </row>
    <row r="66980" spans="1:4">
      <c r="A66980" s="29">
        <v>44187</v>
      </c>
      <c r="B66980" s="30">
        <v>0.17708333333333334</v>
      </c>
      <c r="C66980">
        <v>4.91</v>
      </c>
      <c r="D66980">
        <v>99.12</v>
      </c>
    </row>
    <row r="66981" spans="1:4">
      <c r="A66981" s="29">
        <v>44187</v>
      </c>
      <c r="B66981" s="30">
        <v>0.1875</v>
      </c>
      <c r="C66981">
        <v>4.9000000000000004</v>
      </c>
      <c r="D66981">
        <v>99.13</v>
      </c>
    </row>
    <row r="66982" spans="1:4">
      <c r="A66982" s="29">
        <v>44187</v>
      </c>
      <c r="B66982" s="30">
        <v>0.19791666666666666</v>
      </c>
      <c r="C66982">
        <v>4.96</v>
      </c>
      <c r="D66982">
        <v>99.070000000000007</v>
      </c>
    </row>
    <row r="66983" spans="1:4">
      <c r="A66983" s="29">
        <v>44187</v>
      </c>
      <c r="B66983" s="30">
        <v>0.20833333333333334</v>
      </c>
      <c r="C66983">
        <v>5.27</v>
      </c>
      <c r="D66983">
        <v>98.76</v>
      </c>
    </row>
    <row r="66984" spans="1:4">
      <c r="A66984" s="29">
        <v>44187</v>
      </c>
      <c r="B66984" s="30">
        <v>0.21875</v>
      </c>
      <c r="C66984">
        <v>5.4</v>
      </c>
      <c r="D66984">
        <v>98.63</v>
      </c>
    </row>
    <row r="66985" spans="1:4">
      <c r="A66985" s="29">
        <v>44187</v>
      </c>
      <c r="B66985" s="30">
        <v>0.22916666666666666</v>
      </c>
      <c r="C66985">
        <v>5.34</v>
      </c>
      <c r="D66985">
        <v>98.69</v>
      </c>
    </row>
    <row r="66986" spans="1:4">
      <c r="A66986" s="29">
        <v>44187</v>
      </c>
      <c r="B66986" s="30">
        <v>0.23958333333333334</v>
      </c>
      <c r="C66986">
        <v>5.1100000000000003</v>
      </c>
      <c r="D66986">
        <v>98.92</v>
      </c>
    </row>
    <row r="66987" spans="1:4">
      <c r="A66987" s="29">
        <v>44187</v>
      </c>
      <c r="B66987" s="30">
        <v>0.25</v>
      </c>
      <c r="C66987">
        <v>5.03</v>
      </c>
      <c r="D66987">
        <v>99</v>
      </c>
    </row>
    <row r="66988" spans="1:4">
      <c r="A66988" s="29">
        <v>44187</v>
      </c>
      <c r="B66988" s="30">
        <v>0.26041666666666669</v>
      </c>
      <c r="C66988">
        <v>4.9800000000000004</v>
      </c>
      <c r="D66988">
        <v>99.05</v>
      </c>
    </row>
    <row r="66989" spans="1:4">
      <c r="A66989" s="29">
        <v>44187</v>
      </c>
      <c r="B66989" s="30">
        <v>0.27083333333333331</v>
      </c>
      <c r="C66989">
        <v>4.95</v>
      </c>
      <c r="D66989">
        <v>99.08</v>
      </c>
    </row>
    <row r="66990" spans="1:4">
      <c r="A66990" s="29">
        <v>44187</v>
      </c>
      <c r="B66990" s="30">
        <v>0.28125</v>
      </c>
      <c r="C66990">
        <v>5.04</v>
      </c>
      <c r="D66990">
        <v>98.99</v>
      </c>
    </row>
    <row r="66991" spans="1:4">
      <c r="A66991" s="29">
        <v>44187</v>
      </c>
      <c r="B66991" s="30">
        <v>0.29166666666666669</v>
      </c>
      <c r="C66991">
        <v>5.33</v>
      </c>
      <c r="D66991">
        <v>98.7</v>
      </c>
    </row>
    <row r="66992" spans="1:4">
      <c r="A66992" s="29">
        <v>44187</v>
      </c>
      <c r="B66992" s="30">
        <v>0.30208333333333331</v>
      </c>
      <c r="C66992">
        <v>5.43</v>
      </c>
      <c r="D66992">
        <v>98.6</v>
      </c>
    </row>
    <row r="66993" spans="1:4">
      <c r="A66993" s="29">
        <v>44187</v>
      </c>
      <c r="B66993" s="30">
        <v>0.3125</v>
      </c>
      <c r="C66993">
        <v>5.49</v>
      </c>
      <c r="D66993">
        <v>98.54</v>
      </c>
    </row>
    <row r="66994" spans="1:4">
      <c r="A66994" s="29">
        <v>44187</v>
      </c>
      <c r="B66994" s="30">
        <v>0.32291666666666669</v>
      </c>
      <c r="C66994">
        <v>5.53</v>
      </c>
      <c r="D66994">
        <v>98.5</v>
      </c>
    </row>
    <row r="66995" spans="1:4">
      <c r="A66995" s="29">
        <v>44187</v>
      </c>
      <c r="B66995" s="30">
        <v>0.33333333333333331</v>
      </c>
      <c r="C66995">
        <v>5.55</v>
      </c>
      <c r="D66995">
        <v>98.48</v>
      </c>
    </row>
    <row r="66996" spans="1:4">
      <c r="A66996" s="29">
        <v>44187</v>
      </c>
      <c r="B66996" s="30">
        <v>0.34375</v>
      </c>
      <c r="C66996">
        <v>5.58</v>
      </c>
      <c r="D66996">
        <v>98.45</v>
      </c>
    </row>
    <row r="66997" spans="1:4">
      <c r="A66997" s="29">
        <v>44187</v>
      </c>
      <c r="B66997" s="30">
        <v>0.35416666666666669</v>
      </c>
      <c r="C66997">
        <v>5.61</v>
      </c>
      <c r="D66997">
        <v>98.42</v>
      </c>
    </row>
    <row r="66998" spans="1:4">
      <c r="A66998" s="29">
        <v>44187</v>
      </c>
      <c r="B66998" s="30">
        <v>0.36458333333333331</v>
      </c>
      <c r="C66998">
        <v>5.64</v>
      </c>
      <c r="D66998">
        <v>98.39</v>
      </c>
    </row>
    <row r="66999" spans="1:4">
      <c r="A66999" s="29">
        <v>44187</v>
      </c>
      <c r="B66999" s="30">
        <v>0.375</v>
      </c>
      <c r="C66999">
        <v>5.5</v>
      </c>
      <c r="D66999">
        <v>98.53</v>
      </c>
    </row>
    <row r="67000" spans="1:4">
      <c r="A67000" s="29">
        <v>44187</v>
      </c>
      <c r="B67000" s="30">
        <v>0.38541666666666669</v>
      </c>
      <c r="C67000">
        <v>5.25</v>
      </c>
      <c r="D67000">
        <v>98.78</v>
      </c>
    </row>
    <row r="67001" spans="1:4">
      <c r="A67001" s="29">
        <v>44187</v>
      </c>
      <c r="B67001" s="30">
        <v>0.39583333333333331</v>
      </c>
      <c r="C67001">
        <v>5.15</v>
      </c>
      <c r="D67001">
        <v>98.88</v>
      </c>
    </row>
    <row r="67002" spans="1:4">
      <c r="A67002" s="29">
        <v>44187</v>
      </c>
      <c r="B67002" s="30">
        <v>0.40625</v>
      </c>
      <c r="C67002">
        <v>5.29</v>
      </c>
      <c r="D67002">
        <v>98.74</v>
      </c>
    </row>
    <row r="67003" spans="1:4">
      <c r="A67003" s="29">
        <v>44187</v>
      </c>
      <c r="B67003" s="30">
        <v>0.41666666666666669</v>
      </c>
      <c r="C67003">
        <v>5.48</v>
      </c>
      <c r="D67003">
        <v>98.55</v>
      </c>
    </row>
    <row r="67004" spans="1:4">
      <c r="A67004" s="29">
        <v>44187</v>
      </c>
      <c r="B67004" s="30">
        <v>0.42708333333333331</v>
      </c>
      <c r="C67004">
        <v>5.56</v>
      </c>
      <c r="D67004">
        <v>98.47</v>
      </c>
    </row>
    <row r="67005" spans="1:4">
      <c r="A67005" s="29">
        <v>44187</v>
      </c>
      <c r="B67005" s="30">
        <v>0.4375</v>
      </c>
      <c r="C67005">
        <v>5.59</v>
      </c>
      <c r="D67005">
        <v>98.44</v>
      </c>
    </row>
    <row r="67006" spans="1:4">
      <c r="A67006" s="29">
        <v>44187</v>
      </c>
      <c r="B67006" s="30">
        <v>0.44791666666666669</v>
      </c>
      <c r="C67006">
        <v>5.62</v>
      </c>
      <c r="D67006">
        <v>98.41</v>
      </c>
    </row>
    <row r="67007" spans="1:4">
      <c r="A67007" s="29">
        <v>44187</v>
      </c>
      <c r="B67007" s="30">
        <v>0.45833333333333331</v>
      </c>
      <c r="C67007">
        <v>5.64</v>
      </c>
      <c r="D67007">
        <v>98.39</v>
      </c>
    </row>
    <row r="67008" spans="1:4">
      <c r="A67008" s="29">
        <v>44187</v>
      </c>
      <c r="B67008" s="30">
        <v>0.46875</v>
      </c>
      <c r="C67008">
        <v>5.65</v>
      </c>
      <c r="D67008">
        <v>98.38</v>
      </c>
    </row>
    <row r="67009" spans="1:4">
      <c r="A67009" s="29">
        <v>44187</v>
      </c>
      <c r="B67009" s="30">
        <v>0.47916666666666669</v>
      </c>
      <c r="C67009">
        <v>5.43</v>
      </c>
      <c r="D67009">
        <v>98.6</v>
      </c>
    </row>
    <row r="67010" spans="1:4">
      <c r="A67010" s="29">
        <v>44187</v>
      </c>
      <c r="B67010" s="30">
        <v>0.48958333333333331</v>
      </c>
      <c r="C67010">
        <v>5.22</v>
      </c>
      <c r="D67010">
        <v>98.81</v>
      </c>
    </row>
    <row r="67011" spans="1:4">
      <c r="A67011" s="29">
        <v>44187</v>
      </c>
      <c r="B67011" s="30">
        <v>0.5</v>
      </c>
      <c r="C67011">
        <v>5.14</v>
      </c>
      <c r="D67011">
        <v>98.89</v>
      </c>
    </row>
    <row r="67012" spans="1:4">
      <c r="A67012" s="29">
        <v>44187</v>
      </c>
      <c r="B67012" s="30">
        <v>0.51041666666666663</v>
      </c>
      <c r="C67012">
        <v>5.18</v>
      </c>
      <c r="D67012">
        <v>98.85</v>
      </c>
    </row>
    <row r="67013" spans="1:4">
      <c r="A67013" s="29">
        <v>44187</v>
      </c>
      <c r="B67013" s="30">
        <v>0.52083333333333337</v>
      </c>
      <c r="C67013">
        <v>5.44</v>
      </c>
      <c r="D67013">
        <v>98.59</v>
      </c>
    </row>
    <row r="67014" spans="1:4">
      <c r="A67014" s="29">
        <v>44187</v>
      </c>
      <c r="B67014" s="30">
        <v>0.53125</v>
      </c>
      <c r="C67014">
        <v>5.54</v>
      </c>
      <c r="D67014">
        <v>98.49</v>
      </c>
    </row>
    <row r="67015" spans="1:4">
      <c r="A67015" s="29">
        <v>44187</v>
      </c>
      <c r="B67015" s="30">
        <v>0.54166666666666663</v>
      </c>
      <c r="C67015">
        <v>5.59</v>
      </c>
      <c r="D67015">
        <v>98.44</v>
      </c>
    </row>
    <row r="67016" spans="1:4">
      <c r="A67016" s="29">
        <v>44187</v>
      </c>
      <c r="B67016" s="30">
        <v>0.55208333333333337</v>
      </c>
      <c r="C67016">
        <v>5.62</v>
      </c>
      <c r="D67016">
        <v>98.41</v>
      </c>
    </row>
    <row r="67017" spans="1:4">
      <c r="A67017" s="29">
        <v>44187</v>
      </c>
      <c r="B67017" s="30">
        <v>0.5625</v>
      </c>
      <c r="C67017">
        <v>5.64</v>
      </c>
      <c r="D67017">
        <v>98.39</v>
      </c>
    </row>
    <row r="67018" spans="1:4">
      <c r="A67018" s="29">
        <v>44187</v>
      </c>
      <c r="B67018" s="30">
        <v>0.57291666666666663</v>
      </c>
      <c r="C67018">
        <v>5.66</v>
      </c>
      <c r="D67018">
        <v>98.37</v>
      </c>
    </row>
    <row r="67019" spans="1:4">
      <c r="A67019" s="29">
        <v>44187</v>
      </c>
      <c r="B67019" s="30">
        <v>0.58333333333333337</v>
      </c>
      <c r="C67019">
        <v>5.67</v>
      </c>
      <c r="D67019">
        <v>98.36</v>
      </c>
    </row>
    <row r="67020" spans="1:4">
      <c r="A67020" s="29">
        <v>44187</v>
      </c>
      <c r="B67020" s="30">
        <v>0.59375</v>
      </c>
      <c r="C67020">
        <v>5.54</v>
      </c>
      <c r="D67020">
        <v>98.49</v>
      </c>
    </row>
    <row r="67021" spans="1:4">
      <c r="A67021" s="29">
        <v>44187</v>
      </c>
      <c r="B67021" s="30">
        <v>0.60416666666666663</v>
      </c>
      <c r="C67021">
        <v>5.26</v>
      </c>
      <c r="D67021">
        <v>98.77</v>
      </c>
    </row>
    <row r="67022" spans="1:4">
      <c r="A67022" s="29">
        <v>44187</v>
      </c>
      <c r="B67022" s="30">
        <v>0.61458333333333337</v>
      </c>
      <c r="C67022">
        <v>5.17</v>
      </c>
      <c r="D67022">
        <v>98.86</v>
      </c>
    </row>
    <row r="67023" spans="1:4">
      <c r="A67023" s="29">
        <v>44187</v>
      </c>
      <c r="B67023" s="30">
        <v>0.625</v>
      </c>
      <c r="C67023">
        <v>5.1100000000000003</v>
      </c>
      <c r="D67023">
        <v>98.92</v>
      </c>
    </row>
    <row r="67024" spans="1:4">
      <c r="A67024" s="29">
        <v>44187</v>
      </c>
      <c r="B67024" s="30">
        <v>0.63541666666666663</v>
      </c>
      <c r="C67024">
        <v>5.31</v>
      </c>
      <c r="D67024">
        <v>98.72</v>
      </c>
    </row>
    <row r="67025" spans="1:4">
      <c r="A67025" s="29">
        <v>44187</v>
      </c>
      <c r="B67025" s="30">
        <v>0.64583333333333337</v>
      </c>
      <c r="C67025">
        <v>5.48</v>
      </c>
      <c r="D67025">
        <v>98.55</v>
      </c>
    </row>
    <row r="67026" spans="1:4">
      <c r="A67026" s="29">
        <v>44187</v>
      </c>
      <c r="B67026" s="30">
        <v>0.65625</v>
      </c>
      <c r="C67026">
        <v>5.56</v>
      </c>
      <c r="D67026">
        <v>98.47</v>
      </c>
    </row>
    <row r="67027" spans="1:4">
      <c r="A67027" s="29">
        <v>44187</v>
      </c>
      <c r="B67027" s="30">
        <v>0.66666666666666663</v>
      </c>
      <c r="C67027">
        <v>5.6</v>
      </c>
      <c r="D67027">
        <v>98.43</v>
      </c>
    </row>
    <row r="67028" spans="1:4">
      <c r="A67028" s="29">
        <v>44187</v>
      </c>
      <c r="B67028" s="30">
        <v>0.67708333333333337</v>
      </c>
      <c r="C67028">
        <v>5.63</v>
      </c>
      <c r="D67028">
        <v>98.4</v>
      </c>
    </row>
    <row r="67029" spans="1:4">
      <c r="A67029" s="29">
        <v>44187</v>
      </c>
      <c r="B67029" s="30">
        <v>0.6875</v>
      </c>
      <c r="C67029">
        <v>5.48</v>
      </c>
      <c r="D67029">
        <v>98.55</v>
      </c>
    </row>
    <row r="67030" spans="1:4">
      <c r="A67030" s="29">
        <v>44187</v>
      </c>
      <c r="B67030" s="30">
        <v>0.69791666666666663</v>
      </c>
      <c r="C67030">
        <v>5.24</v>
      </c>
      <c r="D67030">
        <v>98.79</v>
      </c>
    </row>
    <row r="67031" spans="1:4">
      <c r="A67031" s="29">
        <v>44187</v>
      </c>
      <c r="B67031" s="30">
        <v>0.70833333333333337</v>
      </c>
      <c r="C67031">
        <v>5.15</v>
      </c>
      <c r="D67031">
        <v>98.88</v>
      </c>
    </row>
    <row r="67032" spans="1:4">
      <c r="A67032" s="29">
        <v>44187</v>
      </c>
      <c r="B67032" s="30">
        <v>0.71875</v>
      </c>
      <c r="C67032">
        <v>8.44</v>
      </c>
      <c r="D67032">
        <v>95.59</v>
      </c>
    </row>
    <row r="67033" spans="1:4">
      <c r="A67033" s="29">
        <v>44187</v>
      </c>
      <c r="B67033" s="30">
        <v>0.72916666666666663</v>
      </c>
      <c r="C67033">
        <v>19.100000000000001</v>
      </c>
      <c r="D67033">
        <v>84.93</v>
      </c>
    </row>
    <row r="67034" spans="1:4">
      <c r="A67034" s="29">
        <v>44187</v>
      </c>
      <c r="B67034" s="30">
        <v>0.73958333333333337</v>
      </c>
      <c r="C67034">
        <v>6</v>
      </c>
      <c r="D67034">
        <v>98.03</v>
      </c>
    </row>
    <row r="67035" spans="1:4">
      <c r="A67035" s="29">
        <v>44187</v>
      </c>
      <c r="B67035" s="30">
        <v>0.75</v>
      </c>
      <c r="C67035">
        <v>5.58</v>
      </c>
      <c r="D67035">
        <v>98.45</v>
      </c>
    </row>
    <row r="67036" spans="1:4">
      <c r="A67036" s="29">
        <v>44187</v>
      </c>
      <c r="B67036" s="30">
        <v>0.76041666666666663</v>
      </c>
      <c r="C67036">
        <v>5.61</v>
      </c>
      <c r="D67036">
        <v>98.42</v>
      </c>
    </row>
    <row r="67037" spans="1:4">
      <c r="A67037" s="29">
        <v>44187</v>
      </c>
      <c r="B67037" s="30">
        <v>0.77083333333333337</v>
      </c>
      <c r="C67037">
        <v>5.62</v>
      </c>
      <c r="D67037">
        <v>98.41</v>
      </c>
    </row>
    <row r="67038" spans="1:4">
      <c r="A67038" s="29">
        <v>44187</v>
      </c>
      <c r="B67038" s="30">
        <v>0.78125</v>
      </c>
      <c r="C67038">
        <v>5.65</v>
      </c>
      <c r="D67038">
        <v>98.38</v>
      </c>
    </row>
    <row r="67039" spans="1:4">
      <c r="A67039" s="29">
        <v>44187</v>
      </c>
      <c r="B67039" s="30">
        <v>0.79166666666666663</v>
      </c>
      <c r="C67039">
        <v>5.66</v>
      </c>
      <c r="D67039">
        <v>98.37</v>
      </c>
    </row>
    <row r="67040" spans="1:4">
      <c r="A67040" s="29">
        <v>44187</v>
      </c>
      <c r="B67040" s="30">
        <v>0.80208333333333337</v>
      </c>
      <c r="C67040">
        <v>5.68</v>
      </c>
      <c r="D67040">
        <v>98.35</v>
      </c>
    </row>
    <row r="67041" spans="1:4">
      <c r="A67041" s="29">
        <v>44187</v>
      </c>
      <c r="B67041" s="30">
        <v>0.8125</v>
      </c>
      <c r="C67041">
        <v>5.69</v>
      </c>
      <c r="D67041">
        <v>98.34</v>
      </c>
    </row>
    <row r="67042" spans="1:4">
      <c r="A67042" s="29">
        <v>44187</v>
      </c>
      <c r="B67042" s="30">
        <v>0.82291666666666663</v>
      </c>
      <c r="C67042">
        <v>5.7</v>
      </c>
      <c r="D67042">
        <v>98.33</v>
      </c>
    </row>
    <row r="67043" spans="1:4">
      <c r="A67043" s="29">
        <v>44187</v>
      </c>
      <c r="B67043" s="30">
        <v>0.83333333333333337</v>
      </c>
      <c r="C67043">
        <v>5.71</v>
      </c>
      <c r="D67043">
        <v>98.320000000000007</v>
      </c>
    </row>
    <row r="67044" spans="1:4">
      <c r="A67044" s="29">
        <v>44187</v>
      </c>
      <c r="B67044" s="30">
        <v>0.84375</v>
      </c>
      <c r="C67044">
        <v>5.49</v>
      </c>
      <c r="D67044">
        <v>98.54</v>
      </c>
    </row>
    <row r="67045" spans="1:4">
      <c r="A67045" s="29">
        <v>44187</v>
      </c>
      <c r="B67045" s="30">
        <v>0.85416666666666663</v>
      </c>
      <c r="C67045">
        <v>5.27</v>
      </c>
      <c r="D67045">
        <v>98.76</v>
      </c>
    </row>
    <row r="67046" spans="1:4">
      <c r="A67046" s="29">
        <v>44187</v>
      </c>
      <c r="B67046" s="30">
        <v>0.86458333333333337</v>
      </c>
      <c r="C67046">
        <v>5.19</v>
      </c>
      <c r="D67046">
        <v>98.84</v>
      </c>
    </row>
    <row r="67047" spans="1:4">
      <c r="A67047" s="29">
        <v>44187</v>
      </c>
      <c r="B67047" s="30">
        <v>0.875</v>
      </c>
      <c r="C67047">
        <v>5.47</v>
      </c>
      <c r="D67047">
        <v>98.56</v>
      </c>
    </row>
    <row r="67048" spans="1:4">
      <c r="A67048" s="29">
        <v>44187</v>
      </c>
      <c r="B67048" s="30">
        <v>0.88541666666666663</v>
      </c>
      <c r="C67048">
        <v>5.56</v>
      </c>
      <c r="D67048">
        <v>98.47</v>
      </c>
    </row>
    <row r="67049" spans="1:4">
      <c r="A67049" s="29">
        <v>44187</v>
      </c>
      <c r="B67049" s="30">
        <v>0.89583333333333337</v>
      </c>
      <c r="C67049">
        <v>5.62</v>
      </c>
      <c r="D67049">
        <v>98.41</v>
      </c>
    </row>
    <row r="67050" spans="1:4">
      <c r="A67050" s="29">
        <v>44187</v>
      </c>
      <c r="B67050" s="30">
        <v>0.90625</v>
      </c>
      <c r="C67050">
        <v>5.65</v>
      </c>
      <c r="D67050">
        <v>98.38</v>
      </c>
    </row>
    <row r="67051" spans="1:4">
      <c r="A67051" s="29">
        <v>44187</v>
      </c>
      <c r="B67051" s="30">
        <v>0.91666666666666663</v>
      </c>
      <c r="C67051">
        <v>5.68</v>
      </c>
      <c r="D67051">
        <v>98.35</v>
      </c>
    </row>
    <row r="67052" spans="1:4">
      <c r="A67052" s="29">
        <v>44187</v>
      </c>
      <c r="B67052" s="30">
        <v>0.92708333333333337</v>
      </c>
      <c r="C67052">
        <v>5.68</v>
      </c>
      <c r="D67052">
        <v>98.35</v>
      </c>
    </row>
    <row r="67053" spans="1:4">
      <c r="A67053" s="29">
        <v>44187</v>
      </c>
      <c r="B67053" s="30">
        <v>0.9375</v>
      </c>
      <c r="C67053">
        <v>5.41</v>
      </c>
      <c r="D67053">
        <v>98.62</v>
      </c>
    </row>
    <row r="67054" spans="1:4">
      <c r="A67054" s="29">
        <v>44187</v>
      </c>
      <c r="B67054" s="30">
        <v>0.94791666666666663</v>
      </c>
      <c r="C67054">
        <v>5.23</v>
      </c>
      <c r="D67054">
        <v>98.8</v>
      </c>
    </row>
    <row r="67055" spans="1:4">
      <c r="A67055" s="29">
        <v>44187</v>
      </c>
      <c r="B67055" s="30">
        <v>0.95833333333333337</v>
      </c>
      <c r="C67055">
        <v>5.16</v>
      </c>
      <c r="D67055">
        <v>98.87</v>
      </c>
    </row>
    <row r="67056" spans="1:4">
      <c r="A67056" s="29">
        <v>44187</v>
      </c>
      <c r="B67056" s="30">
        <v>0.96875</v>
      </c>
      <c r="C67056">
        <v>5.1100000000000003</v>
      </c>
      <c r="D67056">
        <v>98.92</v>
      </c>
    </row>
    <row r="67057" spans="1:4">
      <c r="A67057" s="29">
        <v>44187</v>
      </c>
      <c r="B67057" s="30">
        <v>0.97916666666666663</v>
      </c>
      <c r="C67057">
        <v>5.07</v>
      </c>
      <c r="D67057">
        <v>98.960000000000008</v>
      </c>
    </row>
    <row r="67058" spans="1:4">
      <c r="A67058" s="29">
        <v>44187</v>
      </c>
      <c r="B67058" s="30">
        <v>0.98958333333333337</v>
      </c>
      <c r="C67058">
        <v>5.04</v>
      </c>
      <c r="D67058">
        <v>98.99</v>
      </c>
    </row>
    <row r="67059" spans="1:4">
      <c r="A67059" s="29">
        <v>44188</v>
      </c>
      <c r="B67059" s="30">
        <v>0</v>
      </c>
      <c r="C67059">
        <v>18.649999999999999</v>
      </c>
      <c r="D67059">
        <v>85.38</v>
      </c>
    </row>
    <row r="67060" spans="1:4">
      <c r="A67060" s="29">
        <v>44188</v>
      </c>
      <c r="B67060" s="30">
        <v>1.0416666666666666E-2</v>
      </c>
      <c r="C67060">
        <v>19.350000000000001</v>
      </c>
      <c r="D67060">
        <v>84.68</v>
      </c>
    </row>
    <row r="67061" spans="1:4">
      <c r="A67061" s="29">
        <v>44188</v>
      </c>
      <c r="B67061" s="30">
        <v>2.0833333333333332E-2</v>
      </c>
      <c r="C67061">
        <v>16.149999999999999</v>
      </c>
      <c r="D67061">
        <v>87.88</v>
      </c>
    </row>
    <row r="67062" spans="1:4">
      <c r="A67062" s="29">
        <v>44188</v>
      </c>
      <c r="B67062" s="30">
        <v>3.125E-2</v>
      </c>
      <c r="C67062">
        <v>16.07</v>
      </c>
      <c r="D67062">
        <v>87.960000000000008</v>
      </c>
    </row>
    <row r="67063" spans="1:4">
      <c r="A67063" s="29">
        <v>44188</v>
      </c>
      <c r="B67063" s="30">
        <v>4.1666666666666664E-2</v>
      </c>
      <c r="C67063">
        <v>6.34</v>
      </c>
      <c r="D67063">
        <v>97.69</v>
      </c>
    </row>
    <row r="67064" spans="1:4">
      <c r="A67064" s="29">
        <v>44188</v>
      </c>
      <c r="B67064" s="30">
        <v>5.2083333333333336E-2</v>
      </c>
      <c r="C67064">
        <v>5.18</v>
      </c>
      <c r="D67064">
        <v>98.85</v>
      </c>
    </row>
    <row r="67065" spans="1:4">
      <c r="A67065" s="29">
        <v>44188</v>
      </c>
      <c r="B67065" s="30">
        <v>6.25E-2</v>
      </c>
      <c r="C67065">
        <v>5.0999999999999996</v>
      </c>
      <c r="D67065">
        <v>98.93</v>
      </c>
    </row>
    <row r="67066" spans="1:4">
      <c r="A67066" s="29">
        <v>44188</v>
      </c>
      <c r="B67066" s="30">
        <v>7.2916666666666671E-2</v>
      </c>
      <c r="C67066">
        <v>5.05</v>
      </c>
      <c r="D67066">
        <v>98.98</v>
      </c>
    </row>
    <row r="67067" spans="1:4">
      <c r="A67067" s="29">
        <v>44188</v>
      </c>
      <c r="B67067" s="30">
        <v>8.3333333333333329E-2</v>
      </c>
      <c r="C67067">
        <v>5.0199999999999996</v>
      </c>
      <c r="D67067">
        <v>99.01</v>
      </c>
    </row>
    <row r="67068" spans="1:4">
      <c r="A67068" s="29">
        <v>44188</v>
      </c>
      <c r="B67068" s="30">
        <v>9.375E-2</v>
      </c>
      <c r="C67068">
        <v>4.99</v>
      </c>
      <c r="D67068">
        <v>99.04</v>
      </c>
    </row>
    <row r="67069" spans="1:4">
      <c r="A67069" s="29">
        <v>44188</v>
      </c>
      <c r="B67069" s="30">
        <v>0.10416666666666667</v>
      </c>
      <c r="C67069">
        <v>4.9800000000000004</v>
      </c>
      <c r="D67069">
        <v>99.05</v>
      </c>
    </row>
    <row r="67070" spans="1:4">
      <c r="A67070" s="29">
        <v>44188</v>
      </c>
      <c r="B67070" s="30">
        <v>0.11458333333333333</v>
      </c>
      <c r="C67070">
        <v>4.96</v>
      </c>
      <c r="D67070">
        <v>99.070000000000007</v>
      </c>
    </row>
    <row r="67071" spans="1:4">
      <c r="A67071" s="29">
        <v>44188</v>
      </c>
      <c r="B67071" s="30">
        <v>0.125</v>
      </c>
      <c r="C67071">
        <v>4.95</v>
      </c>
      <c r="D67071">
        <v>99.08</v>
      </c>
    </row>
    <row r="67072" spans="1:4">
      <c r="A67072" s="29">
        <v>44188</v>
      </c>
      <c r="B67072" s="30">
        <v>0.13541666666666666</v>
      </c>
      <c r="C67072">
        <v>4.9400000000000004</v>
      </c>
      <c r="D67072">
        <v>99.09</v>
      </c>
    </row>
    <row r="67073" spans="1:4">
      <c r="A67073" s="29">
        <v>44188</v>
      </c>
      <c r="B67073" s="30">
        <v>0.14583333333333334</v>
      </c>
      <c r="C67073">
        <v>4.9400000000000004</v>
      </c>
      <c r="D67073">
        <v>99.09</v>
      </c>
    </row>
    <row r="67074" spans="1:4">
      <c r="A67074" s="29">
        <v>44188</v>
      </c>
      <c r="B67074" s="30">
        <v>0.15625</v>
      </c>
      <c r="C67074">
        <v>4.92</v>
      </c>
      <c r="D67074">
        <v>99.11</v>
      </c>
    </row>
    <row r="67075" spans="1:4">
      <c r="A67075" s="29">
        <v>44188</v>
      </c>
      <c r="B67075" s="30">
        <v>0.16666666666666666</v>
      </c>
      <c r="C67075">
        <v>5.49</v>
      </c>
      <c r="D67075">
        <v>98.54</v>
      </c>
    </row>
    <row r="67076" spans="1:4">
      <c r="A67076" s="29">
        <v>44188</v>
      </c>
      <c r="B67076" s="30">
        <v>0.17708333333333334</v>
      </c>
      <c r="C67076">
        <v>15.92</v>
      </c>
      <c r="D67076">
        <v>88.11</v>
      </c>
    </row>
    <row r="67077" spans="1:4">
      <c r="A67077" s="29">
        <v>44188</v>
      </c>
      <c r="B67077" s="30">
        <v>0.1875</v>
      </c>
      <c r="C67077">
        <v>16.010000000000002</v>
      </c>
      <c r="D67077">
        <v>88.02</v>
      </c>
    </row>
    <row r="67078" spans="1:4">
      <c r="A67078" s="29">
        <v>44188</v>
      </c>
      <c r="B67078" s="30">
        <v>0.19791666666666666</v>
      </c>
      <c r="C67078">
        <v>5.72</v>
      </c>
      <c r="D67078">
        <v>98.31</v>
      </c>
    </row>
    <row r="67079" spans="1:4">
      <c r="A67079" s="29">
        <v>44188</v>
      </c>
      <c r="B67079" s="30">
        <v>0.20833333333333334</v>
      </c>
      <c r="C67079">
        <v>5.36</v>
      </c>
      <c r="D67079">
        <v>98.67</v>
      </c>
    </row>
    <row r="67080" spans="1:4">
      <c r="A67080" s="29">
        <v>44188</v>
      </c>
      <c r="B67080" s="30">
        <v>0.21875</v>
      </c>
      <c r="C67080">
        <v>5.1100000000000003</v>
      </c>
      <c r="D67080">
        <v>98.92</v>
      </c>
    </row>
    <row r="67081" spans="1:4">
      <c r="A67081" s="29">
        <v>44188</v>
      </c>
      <c r="B67081" s="30">
        <v>0.22916666666666666</v>
      </c>
      <c r="C67081">
        <v>5.03</v>
      </c>
      <c r="D67081">
        <v>99</v>
      </c>
    </row>
    <row r="67082" spans="1:4">
      <c r="A67082" s="29">
        <v>44188</v>
      </c>
      <c r="B67082" s="30">
        <v>0.23958333333333334</v>
      </c>
      <c r="C67082">
        <v>4.99</v>
      </c>
      <c r="D67082">
        <v>99.04</v>
      </c>
    </row>
    <row r="67083" spans="1:4">
      <c r="A67083" s="29">
        <v>44188</v>
      </c>
      <c r="B67083" s="30">
        <v>0.25</v>
      </c>
      <c r="C67083">
        <v>4.96</v>
      </c>
      <c r="D67083">
        <v>99.070000000000007</v>
      </c>
    </row>
    <row r="67084" spans="1:4">
      <c r="A67084" s="29">
        <v>44188</v>
      </c>
      <c r="B67084" s="30">
        <v>0.26041666666666669</v>
      </c>
      <c r="C67084">
        <v>4.9400000000000004</v>
      </c>
      <c r="D67084">
        <v>99.09</v>
      </c>
    </row>
    <row r="67085" spans="1:4">
      <c r="A67085" s="29">
        <v>44188</v>
      </c>
      <c r="B67085" s="30">
        <v>0.27083333333333331</v>
      </c>
      <c r="C67085">
        <v>4.9400000000000004</v>
      </c>
      <c r="D67085">
        <v>99.09</v>
      </c>
    </row>
    <row r="67086" spans="1:4">
      <c r="A67086" s="29">
        <v>44188</v>
      </c>
      <c r="B67086" s="30">
        <v>0.28125</v>
      </c>
      <c r="C67086">
        <v>5.26</v>
      </c>
      <c r="D67086">
        <v>98.77</v>
      </c>
    </row>
    <row r="67087" spans="1:4">
      <c r="A67087" s="29">
        <v>44188</v>
      </c>
      <c r="B67087" s="30">
        <v>0.29166666666666669</v>
      </c>
      <c r="C67087">
        <v>5.41</v>
      </c>
      <c r="D67087">
        <v>98.62</v>
      </c>
    </row>
    <row r="67088" spans="1:4">
      <c r="A67088" s="29">
        <v>44188</v>
      </c>
      <c r="B67088" s="30">
        <v>0.30208333333333331</v>
      </c>
      <c r="C67088">
        <v>5.48</v>
      </c>
      <c r="D67088">
        <v>98.55</v>
      </c>
    </row>
    <row r="67089" spans="1:4">
      <c r="A67089" s="29">
        <v>44188</v>
      </c>
      <c r="B67089" s="30">
        <v>0.3125</v>
      </c>
      <c r="C67089">
        <v>5.52</v>
      </c>
      <c r="D67089">
        <v>98.51</v>
      </c>
    </row>
    <row r="67090" spans="1:4">
      <c r="A67090" s="29">
        <v>44188</v>
      </c>
      <c r="B67090" s="30">
        <v>0.32291666666666669</v>
      </c>
      <c r="C67090">
        <v>5.56</v>
      </c>
      <c r="D67090">
        <v>98.47</v>
      </c>
    </row>
    <row r="67091" spans="1:4">
      <c r="A67091" s="29">
        <v>44188</v>
      </c>
      <c r="B67091" s="30">
        <v>0.33333333333333331</v>
      </c>
      <c r="C67091">
        <v>5.58</v>
      </c>
      <c r="D67091">
        <v>98.45</v>
      </c>
    </row>
    <row r="67092" spans="1:4">
      <c r="A67092" s="29">
        <v>44188</v>
      </c>
      <c r="B67092" s="30">
        <v>0.34375</v>
      </c>
      <c r="C67092">
        <v>5.61</v>
      </c>
      <c r="D67092">
        <v>98.42</v>
      </c>
    </row>
    <row r="67093" spans="1:4">
      <c r="A67093" s="29">
        <v>44188</v>
      </c>
      <c r="B67093" s="30">
        <v>0.35416666666666669</v>
      </c>
      <c r="C67093">
        <v>5.49</v>
      </c>
      <c r="D67093">
        <v>98.54</v>
      </c>
    </row>
    <row r="67094" spans="1:4">
      <c r="A67094" s="29">
        <v>44188</v>
      </c>
      <c r="B67094" s="30">
        <v>0.36458333333333331</v>
      </c>
      <c r="C67094">
        <v>5.24</v>
      </c>
      <c r="D67094">
        <v>98.79</v>
      </c>
    </row>
    <row r="67095" spans="1:4">
      <c r="A67095" s="29">
        <v>44188</v>
      </c>
      <c r="B67095" s="30">
        <v>0.375</v>
      </c>
      <c r="C67095">
        <v>5.14</v>
      </c>
      <c r="D67095">
        <v>98.89</v>
      </c>
    </row>
    <row r="67096" spans="1:4">
      <c r="A67096" s="29">
        <v>44188</v>
      </c>
      <c r="B67096" s="30">
        <v>0.38541666666666669</v>
      </c>
      <c r="C67096">
        <v>5.13</v>
      </c>
      <c r="D67096">
        <v>98.9</v>
      </c>
    </row>
    <row r="67097" spans="1:4">
      <c r="A67097" s="29">
        <v>44188</v>
      </c>
      <c r="B67097" s="30">
        <v>0.39583333333333331</v>
      </c>
      <c r="C67097">
        <v>5.41</v>
      </c>
      <c r="D67097">
        <v>98.62</v>
      </c>
    </row>
    <row r="67098" spans="1:4">
      <c r="A67098" s="29">
        <v>44188</v>
      </c>
      <c r="B67098" s="30">
        <v>0.40625</v>
      </c>
      <c r="C67098">
        <v>5.52</v>
      </c>
      <c r="D67098">
        <v>98.51</v>
      </c>
    </row>
    <row r="67099" spans="1:4">
      <c r="A67099" s="29">
        <v>44188</v>
      </c>
      <c r="B67099" s="30">
        <v>0.41666666666666669</v>
      </c>
      <c r="C67099">
        <v>5.57</v>
      </c>
      <c r="D67099">
        <v>98.460000000000008</v>
      </c>
    </row>
    <row r="67100" spans="1:4">
      <c r="A67100" s="29">
        <v>44188</v>
      </c>
      <c r="B67100" s="30">
        <v>0.42708333333333331</v>
      </c>
      <c r="C67100">
        <v>5.6</v>
      </c>
      <c r="D67100">
        <v>98.43</v>
      </c>
    </row>
    <row r="67101" spans="1:4">
      <c r="A67101" s="29">
        <v>44188</v>
      </c>
      <c r="B67101" s="30">
        <v>0.4375</v>
      </c>
      <c r="C67101">
        <v>5.62</v>
      </c>
      <c r="D67101">
        <v>98.41</v>
      </c>
    </row>
    <row r="67102" spans="1:4">
      <c r="A67102" s="29">
        <v>44188</v>
      </c>
      <c r="B67102" s="30">
        <v>0.44791666666666669</v>
      </c>
      <c r="C67102">
        <v>5.64</v>
      </c>
      <c r="D67102">
        <v>98.39</v>
      </c>
    </row>
    <row r="67103" spans="1:4">
      <c r="A67103" s="29">
        <v>44188</v>
      </c>
      <c r="B67103" s="30">
        <v>0.45833333333333331</v>
      </c>
      <c r="C67103">
        <v>5.65</v>
      </c>
      <c r="D67103">
        <v>98.38</v>
      </c>
    </row>
    <row r="67104" spans="1:4">
      <c r="A67104" s="29">
        <v>44188</v>
      </c>
      <c r="B67104" s="30">
        <v>0.46875</v>
      </c>
      <c r="C67104">
        <v>5.36</v>
      </c>
      <c r="D67104">
        <v>98.67</v>
      </c>
    </row>
    <row r="67105" spans="1:4">
      <c r="A67105" s="29">
        <v>44188</v>
      </c>
      <c r="B67105" s="30">
        <v>0.47916666666666669</v>
      </c>
      <c r="C67105">
        <v>5.21</v>
      </c>
      <c r="D67105">
        <v>98.820000000000007</v>
      </c>
    </row>
    <row r="67106" spans="1:4">
      <c r="A67106" s="29">
        <v>44188</v>
      </c>
      <c r="B67106" s="30">
        <v>0.48958333333333331</v>
      </c>
      <c r="C67106">
        <v>5.13</v>
      </c>
      <c r="D67106">
        <v>98.9</v>
      </c>
    </row>
    <row r="67107" spans="1:4">
      <c r="A67107" s="29">
        <v>44188</v>
      </c>
      <c r="B67107" s="30">
        <v>0.5</v>
      </c>
      <c r="C67107">
        <v>5.28</v>
      </c>
      <c r="D67107">
        <v>98.75</v>
      </c>
    </row>
    <row r="67108" spans="1:4">
      <c r="A67108" s="29">
        <v>44188</v>
      </c>
      <c r="B67108" s="30">
        <v>0.51041666666666663</v>
      </c>
      <c r="C67108">
        <v>5.49</v>
      </c>
      <c r="D67108">
        <v>98.54</v>
      </c>
    </row>
    <row r="67109" spans="1:4">
      <c r="A67109" s="29">
        <v>44188</v>
      </c>
      <c r="B67109" s="30">
        <v>0.52083333333333337</v>
      </c>
      <c r="C67109">
        <v>5.56</v>
      </c>
      <c r="D67109">
        <v>98.47</v>
      </c>
    </row>
    <row r="67110" spans="1:4">
      <c r="A67110" s="29">
        <v>44188</v>
      </c>
      <c r="B67110" s="30">
        <v>0.53125</v>
      </c>
      <c r="C67110">
        <v>5.6</v>
      </c>
      <c r="D67110">
        <v>98.43</v>
      </c>
    </row>
    <row r="67111" spans="1:4">
      <c r="A67111" s="29">
        <v>44188</v>
      </c>
      <c r="B67111" s="30">
        <v>0.54166666666666663</v>
      </c>
      <c r="C67111">
        <v>5.63</v>
      </c>
      <c r="D67111">
        <v>98.4</v>
      </c>
    </row>
    <row r="67112" spans="1:4">
      <c r="A67112" s="29">
        <v>44188</v>
      </c>
      <c r="B67112" s="30">
        <v>0.55208333333333337</v>
      </c>
      <c r="C67112">
        <v>5.64</v>
      </c>
      <c r="D67112">
        <v>98.39</v>
      </c>
    </row>
    <row r="67113" spans="1:4">
      <c r="A67113" s="29">
        <v>44188</v>
      </c>
      <c r="B67113" s="30">
        <v>0.5625</v>
      </c>
      <c r="C67113">
        <v>5.66</v>
      </c>
      <c r="D67113">
        <v>98.37</v>
      </c>
    </row>
    <row r="67114" spans="1:4">
      <c r="A67114" s="29">
        <v>44188</v>
      </c>
      <c r="B67114" s="30">
        <v>0.57291666666666663</v>
      </c>
      <c r="C67114">
        <v>5.67</v>
      </c>
      <c r="D67114">
        <v>98.36</v>
      </c>
    </row>
    <row r="67115" spans="1:4">
      <c r="A67115" s="29">
        <v>44188</v>
      </c>
      <c r="B67115" s="30">
        <v>0.58333333333333337</v>
      </c>
      <c r="C67115">
        <v>5.39</v>
      </c>
      <c r="D67115">
        <v>98.64</v>
      </c>
    </row>
    <row r="67116" spans="1:4">
      <c r="A67116" s="29">
        <v>44188</v>
      </c>
      <c r="B67116" s="30">
        <v>0.59375</v>
      </c>
      <c r="C67116">
        <v>5.21</v>
      </c>
      <c r="D67116">
        <v>98.820000000000007</v>
      </c>
    </row>
    <row r="67117" spans="1:4">
      <c r="A67117" s="29">
        <v>44188</v>
      </c>
      <c r="B67117" s="30">
        <v>0.60416666666666663</v>
      </c>
      <c r="C67117">
        <v>5.13</v>
      </c>
      <c r="D67117">
        <v>98.9</v>
      </c>
    </row>
    <row r="67118" spans="1:4">
      <c r="A67118" s="29">
        <v>44188</v>
      </c>
      <c r="B67118" s="30">
        <v>0.61458333333333337</v>
      </c>
      <c r="C67118">
        <v>5.15</v>
      </c>
      <c r="D67118">
        <v>98.88</v>
      </c>
    </row>
    <row r="67119" spans="1:4">
      <c r="A67119" s="29">
        <v>44188</v>
      </c>
      <c r="B67119" s="30">
        <v>0.625</v>
      </c>
      <c r="C67119">
        <v>5.44</v>
      </c>
      <c r="D67119">
        <v>98.59</v>
      </c>
    </row>
    <row r="67120" spans="1:4">
      <c r="A67120" s="29">
        <v>44188</v>
      </c>
      <c r="B67120" s="30">
        <v>0.63541666666666663</v>
      </c>
      <c r="C67120">
        <v>5.54</v>
      </c>
      <c r="D67120">
        <v>98.49</v>
      </c>
    </row>
    <row r="67121" spans="1:4">
      <c r="A67121" s="29">
        <v>44188</v>
      </c>
      <c r="B67121" s="30">
        <v>0.64583333333333337</v>
      </c>
      <c r="C67121">
        <v>5.59</v>
      </c>
      <c r="D67121">
        <v>98.44</v>
      </c>
    </row>
    <row r="67122" spans="1:4">
      <c r="A67122" s="29">
        <v>44188</v>
      </c>
      <c r="B67122" s="30">
        <v>0.65625</v>
      </c>
      <c r="C67122">
        <v>5.62</v>
      </c>
      <c r="D67122">
        <v>98.41</v>
      </c>
    </row>
    <row r="67123" spans="1:4">
      <c r="A67123" s="29">
        <v>44188</v>
      </c>
      <c r="B67123" s="30">
        <v>0.66666666666666663</v>
      </c>
      <c r="C67123">
        <v>5.58</v>
      </c>
      <c r="D67123">
        <v>98.45</v>
      </c>
    </row>
    <row r="67124" spans="1:4">
      <c r="A67124" s="29">
        <v>44188</v>
      </c>
      <c r="B67124" s="30">
        <v>0.67708333333333337</v>
      </c>
      <c r="C67124">
        <v>5.27</v>
      </c>
      <c r="D67124">
        <v>98.76</v>
      </c>
    </row>
    <row r="67125" spans="1:4">
      <c r="A67125" s="29">
        <v>44188</v>
      </c>
      <c r="B67125" s="30">
        <v>0.6875</v>
      </c>
      <c r="C67125">
        <v>5.16</v>
      </c>
      <c r="D67125">
        <v>98.87</v>
      </c>
    </row>
    <row r="67126" spans="1:4">
      <c r="A67126" s="29">
        <v>44188</v>
      </c>
      <c r="B67126" s="30">
        <v>0.69791666666666663</v>
      </c>
      <c r="C67126">
        <v>5.1100000000000003</v>
      </c>
      <c r="D67126">
        <v>98.92</v>
      </c>
    </row>
    <row r="67127" spans="1:4">
      <c r="A67127" s="29">
        <v>44188</v>
      </c>
      <c r="B67127" s="30">
        <v>0.70833333333333337</v>
      </c>
      <c r="C67127">
        <v>15.11</v>
      </c>
      <c r="D67127">
        <v>88.92</v>
      </c>
    </row>
    <row r="67128" spans="1:4">
      <c r="A67128" s="29">
        <v>44188</v>
      </c>
      <c r="B67128" s="30">
        <v>0.71875</v>
      </c>
      <c r="C67128">
        <v>16.25</v>
      </c>
      <c r="D67128">
        <v>87.78</v>
      </c>
    </row>
    <row r="67129" spans="1:4">
      <c r="A67129" s="29">
        <v>44188</v>
      </c>
      <c r="B67129" s="30">
        <v>0.72916666666666663</v>
      </c>
      <c r="C67129">
        <v>8.7799999999999994</v>
      </c>
      <c r="D67129">
        <v>95.25</v>
      </c>
    </row>
    <row r="67130" spans="1:4">
      <c r="A67130" s="29">
        <v>44188</v>
      </c>
      <c r="B67130" s="30">
        <v>0.73958333333333337</v>
      </c>
      <c r="C67130">
        <v>14.53</v>
      </c>
      <c r="D67130">
        <v>89.5</v>
      </c>
    </row>
    <row r="67131" spans="1:4">
      <c r="A67131" s="29">
        <v>44188</v>
      </c>
      <c r="B67131" s="30">
        <v>0.75</v>
      </c>
      <c r="C67131">
        <v>10.66</v>
      </c>
      <c r="D67131">
        <v>93.37</v>
      </c>
    </row>
    <row r="67132" spans="1:4">
      <c r="A67132" s="29">
        <v>44188</v>
      </c>
      <c r="B67132" s="30">
        <v>0.76041666666666663</v>
      </c>
      <c r="C67132">
        <v>5.77</v>
      </c>
      <c r="D67132">
        <v>98.26</v>
      </c>
    </row>
    <row r="67133" spans="1:4">
      <c r="A67133" s="29">
        <v>44188</v>
      </c>
      <c r="B67133" s="30">
        <v>0.77083333333333337</v>
      </c>
      <c r="C67133">
        <v>5.7</v>
      </c>
      <c r="D67133">
        <v>98.33</v>
      </c>
    </row>
    <row r="67134" spans="1:4">
      <c r="A67134" s="29">
        <v>44188</v>
      </c>
      <c r="B67134" s="30">
        <v>0.78125</v>
      </c>
      <c r="C67134">
        <v>5.56</v>
      </c>
      <c r="D67134">
        <v>98.47</v>
      </c>
    </row>
    <row r="67135" spans="1:4">
      <c r="A67135" s="29">
        <v>44188</v>
      </c>
      <c r="B67135" s="30">
        <v>0.79166666666666663</v>
      </c>
      <c r="C67135">
        <v>5.29</v>
      </c>
      <c r="D67135">
        <v>98.74</v>
      </c>
    </row>
    <row r="67136" spans="1:4">
      <c r="A67136" s="29">
        <v>44188</v>
      </c>
      <c r="B67136" s="30">
        <v>0.80208333333333337</v>
      </c>
      <c r="C67136">
        <v>5.18</v>
      </c>
      <c r="D67136">
        <v>98.85</v>
      </c>
    </row>
    <row r="67137" spans="1:4">
      <c r="A67137" s="29">
        <v>44188</v>
      </c>
      <c r="B67137" s="30">
        <v>0.8125</v>
      </c>
      <c r="C67137">
        <v>5.4</v>
      </c>
      <c r="D67137">
        <v>98.63</v>
      </c>
    </row>
    <row r="67138" spans="1:4">
      <c r="A67138" s="29">
        <v>44188</v>
      </c>
      <c r="B67138" s="30">
        <v>0.82291666666666663</v>
      </c>
      <c r="C67138">
        <v>5.55</v>
      </c>
      <c r="D67138">
        <v>98.48</v>
      </c>
    </row>
    <row r="67139" spans="1:4">
      <c r="A67139" s="29">
        <v>44188</v>
      </c>
      <c r="B67139" s="30">
        <v>0.83333333333333337</v>
      </c>
      <c r="C67139">
        <v>5.61</v>
      </c>
      <c r="D67139">
        <v>98.42</v>
      </c>
    </row>
    <row r="67140" spans="1:4">
      <c r="A67140" s="29">
        <v>44188</v>
      </c>
      <c r="B67140" s="30">
        <v>0.84375</v>
      </c>
      <c r="C67140">
        <v>5.64</v>
      </c>
      <c r="D67140">
        <v>98.39</v>
      </c>
    </row>
    <row r="67141" spans="1:4">
      <c r="A67141" s="29">
        <v>44188</v>
      </c>
      <c r="B67141" s="30">
        <v>0.85416666666666663</v>
      </c>
      <c r="C67141">
        <v>5.66</v>
      </c>
      <c r="D67141">
        <v>98.37</v>
      </c>
    </row>
    <row r="67142" spans="1:4">
      <c r="A67142" s="29">
        <v>44188</v>
      </c>
      <c r="B67142" s="30">
        <v>0.86458333333333337</v>
      </c>
      <c r="C67142">
        <v>5.68</v>
      </c>
      <c r="D67142">
        <v>98.35</v>
      </c>
    </row>
    <row r="67143" spans="1:4">
      <c r="A67143" s="29">
        <v>44188</v>
      </c>
      <c r="B67143" s="30">
        <v>0.875</v>
      </c>
      <c r="C67143">
        <v>5.69</v>
      </c>
      <c r="D67143">
        <v>98.34</v>
      </c>
    </row>
    <row r="67144" spans="1:4">
      <c r="A67144" s="29">
        <v>44188</v>
      </c>
      <c r="B67144" s="30">
        <v>0.88541666666666663</v>
      </c>
      <c r="C67144">
        <v>5.7</v>
      </c>
      <c r="D67144">
        <v>98.33</v>
      </c>
    </row>
    <row r="67145" spans="1:4">
      <c r="A67145" s="29">
        <v>44188</v>
      </c>
      <c r="B67145" s="30">
        <v>0.89583333333333337</v>
      </c>
      <c r="C67145">
        <v>5.71</v>
      </c>
      <c r="D67145">
        <v>98.320000000000007</v>
      </c>
    </row>
    <row r="67146" spans="1:4">
      <c r="A67146" s="29">
        <v>44188</v>
      </c>
      <c r="B67146" s="30">
        <v>0.90625</v>
      </c>
      <c r="C67146">
        <v>5.61</v>
      </c>
      <c r="D67146">
        <v>98.42</v>
      </c>
    </row>
    <row r="67147" spans="1:4">
      <c r="A67147" s="29">
        <v>44188</v>
      </c>
      <c r="B67147" s="30">
        <v>0.91666666666666663</v>
      </c>
      <c r="C67147">
        <v>5.32</v>
      </c>
      <c r="D67147">
        <v>98.710000000000008</v>
      </c>
    </row>
    <row r="67148" spans="1:4">
      <c r="A67148" s="29">
        <v>44188</v>
      </c>
      <c r="B67148" s="30">
        <v>0.92708333333333337</v>
      </c>
      <c r="C67148">
        <v>5.2</v>
      </c>
      <c r="D67148">
        <v>98.83</v>
      </c>
    </row>
    <row r="67149" spans="1:4">
      <c r="A67149" s="29">
        <v>44188</v>
      </c>
      <c r="B67149" s="30">
        <v>0.9375</v>
      </c>
      <c r="C67149">
        <v>5.14</v>
      </c>
      <c r="D67149">
        <v>98.89</v>
      </c>
    </row>
    <row r="67150" spans="1:4">
      <c r="A67150" s="29">
        <v>44188</v>
      </c>
      <c r="B67150" s="30">
        <v>0.94791666666666663</v>
      </c>
      <c r="C67150">
        <v>5.0999999999999996</v>
      </c>
      <c r="D67150">
        <v>98.93</v>
      </c>
    </row>
    <row r="67151" spans="1:4">
      <c r="A67151" s="29">
        <v>44188</v>
      </c>
      <c r="B67151" s="30">
        <v>0.95833333333333337</v>
      </c>
      <c r="C67151">
        <v>5.39</v>
      </c>
      <c r="D67151">
        <v>98.64</v>
      </c>
    </row>
    <row r="67152" spans="1:4">
      <c r="A67152" s="29">
        <v>44188</v>
      </c>
      <c r="B67152" s="30">
        <v>0.96875</v>
      </c>
      <c r="C67152">
        <v>5.53</v>
      </c>
      <c r="D67152">
        <v>98.5</v>
      </c>
    </row>
    <row r="67153" spans="1:4">
      <c r="A67153" s="29">
        <v>44188</v>
      </c>
      <c r="B67153" s="30">
        <v>0.97916666666666663</v>
      </c>
      <c r="C67153">
        <v>5.59</v>
      </c>
      <c r="D67153">
        <v>98.44</v>
      </c>
    </row>
    <row r="67154" spans="1:4">
      <c r="A67154" s="29">
        <v>44188</v>
      </c>
      <c r="B67154" s="30">
        <v>0.98958333333333337</v>
      </c>
      <c r="C67154">
        <v>6.15</v>
      </c>
      <c r="D67154">
        <v>97.88</v>
      </c>
    </row>
    <row r="67155" spans="1:4">
      <c r="A67155" s="29">
        <v>44189</v>
      </c>
      <c r="B67155" s="30">
        <v>0</v>
      </c>
      <c r="C67155">
        <v>5.25</v>
      </c>
      <c r="D67155">
        <v>98.78</v>
      </c>
    </row>
    <row r="67156" spans="1:4">
      <c r="A67156" s="29">
        <v>44189</v>
      </c>
      <c r="B67156" s="30">
        <v>1.0416666666666666E-2</v>
      </c>
      <c r="C67156">
        <v>5.13</v>
      </c>
      <c r="D67156">
        <v>98.9</v>
      </c>
    </row>
    <row r="67157" spans="1:4">
      <c r="A67157" s="29">
        <v>44189</v>
      </c>
      <c r="B67157" s="30">
        <v>2.0833333333333332E-2</v>
      </c>
      <c r="C67157">
        <v>5.09</v>
      </c>
      <c r="D67157">
        <v>98.94</v>
      </c>
    </row>
    <row r="67158" spans="1:4">
      <c r="A67158" s="29">
        <v>44189</v>
      </c>
      <c r="B67158" s="30">
        <v>3.125E-2</v>
      </c>
      <c r="C67158">
        <v>5.05</v>
      </c>
      <c r="D67158">
        <v>98.98</v>
      </c>
    </row>
    <row r="67159" spans="1:4">
      <c r="A67159" s="29">
        <v>44189</v>
      </c>
      <c r="B67159" s="30">
        <v>4.1666666666666664E-2</v>
      </c>
      <c r="C67159">
        <v>5.03</v>
      </c>
      <c r="D67159">
        <v>99</v>
      </c>
    </row>
    <row r="67160" spans="1:4">
      <c r="A67160" s="29">
        <v>44189</v>
      </c>
      <c r="B67160" s="30">
        <v>5.2083333333333336E-2</v>
      </c>
      <c r="C67160">
        <v>5</v>
      </c>
      <c r="D67160">
        <v>99.03</v>
      </c>
    </row>
    <row r="67161" spans="1:4">
      <c r="A67161" s="29">
        <v>44189</v>
      </c>
      <c r="B67161" s="30">
        <v>6.25E-2</v>
      </c>
      <c r="C67161">
        <v>4.9800000000000004</v>
      </c>
      <c r="D67161">
        <v>99.05</v>
      </c>
    </row>
    <row r="67162" spans="1:4">
      <c r="A67162" s="29">
        <v>44189</v>
      </c>
      <c r="B67162" s="30">
        <v>7.2916666666666671E-2</v>
      </c>
      <c r="C67162">
        <v>4.97</v>
      </c>
      <c r="D67162">
        <v>99.06</v>
      </c>
    </row>
    <row r="67163" spans="1:4">
      <c r="A67163" s="29">
        <v>44189</v>
      </c>
      <c r="B67163" s="30">
        <v>8.3333333333333329E-2</v>
      </c>
      <c r="C67163">
        <v>18.350000000000001</v>
      </c>
      <c r="D67163">
        <v>85.68</v>
      </c>
    </row>
    <row r="67164" spans="1:4">
      <c r="A67164" s="29">
        <v>44189</v>
      </c>
      <c r="B67164" s="30">
        <v>9.375E-2</v>
      </c>
      <c r="C67164">
        <v>19.329999999999998</v>
      </c>
      <c r="D67164">
        <v>84.7</v>
      </c>
    </row>
    <row r="67165" spans="1:4">
      <c r="A67165" s="29">
        <v>44189</v>
      </c>
      <c r="B67165" s="30">
        <v>0.10416666666666667</v>
      </c>
      <c r="C67165">
        <v>19.43</v>
      </c>
      <c r="D67165">
        <v>84.6</v>
      </c>
    </row>
    <row r="67166" spans="1:4">
      <c r="A67166" s="29">
        <v>44189</v>
      </c>
      <c r="B67166" s="30">
        <v>0.11458333333333333</v>
      </c>
      <c r="C67166">
        <v>6.47</v>
      </c>
      <c r="D67166">
        <v>97.56</v>
      </c>
    </row>
    <row r="67167" spans="1:4">
      <c r="A67167" s="29">
        <v>44189</v>
      </c>
      <c r="B67167" s="30">
        <v>0.125</v>
      </c>
      <c r="C67167">
        <v>5.14</v>
      </c>
      <c r="D67167">
        <v>98.89</v>
      </c>
    </row>
    <row r="67168" spans="1:4">
      <c r="A67168" s="29">
        <v>44189</v>
      </c>
      <c r="B67168" s="30">
        <v>0.13541666666666666</v>
      </c>
      <c r="C67168">
        <v>5.05</v>
      </c>
      <c r="D67168">
        <v>98.98</v>
      </c>
    </row>
    <row r="67169" spans="1:4">
      <c r="A67169" s="29">
        <v>44189</v>
      </c>
      <c r="B67169" s="30">
        <v>0.14583333333333334</v>
      </c>
      <c r="C67169">
        <v>5.01</v>
      </c>
      <c r="D67169">
        <v>99.02</v>
      </c>
    </row>
    <row r="67170" spans="1:4">
      <c r="A67170" s="29">
        <v>44189</v>
      </c>
      <c r="B67170" s="30">
        <v>0.15625</v>
      </c>
      <c r="C67170">
        <v>4.97</v>
      </c>
      <c r="D67170">
        <v>99.06</v>
      </c>
    </row>
    <row r="67171" spans="1:4">
      <c r="A67171" s="29">
        <v>44189</v>
      </c>
      <c r="B67171" s="30">
        <v>0.16666666666666666</v>
      </c>
      <c r="C67171">
        <v>4.96</v>
      </c>
      <c r="D67171">
        <v>99.070000000000007</v>
      </c>
    </row>
    <row r="67172" spans="1:4">
      <c r="A67172" s="29">
        <v>44189</v>
      </c>
      <c r="B67172" s="30">
        <v>0.17708333333333334</v>
      </c>
      <c r="C67172">
        <v>4.95</v>
      </c>
      <c r="D67172">
        <v>99.08</v>
      </c>
    </row>
    <row r="67173" spans="1:4">
      <c r="A67173" s="29">
        <v>44189</v>
      </c>
      <c r="B67173" s="30">
        <v>0.1875</v>
      </c>
      <c r="C67173">
        <v>4.9400000000000004</v>
      </c>
      <c r="D67173">
        <v>99.09</v>
      </c>
    </row>
    <row r="67174" spans="1:4">
      <c r="A67174" s="29">
        <v>44189</v>
      </c>
      <c r="B67174" s="30">
        <v>0.19791666666666666</v>
      </c>
      <c r="C67174">
        <v>4.92</v>
      </c>
      <c r="D67174">
        <v>99.11</v>
      </c>
    </row>
    <row r="67175" spans="1:4">
      <c r="A67175" s="29">
        <v>44189</v>
      </c>
      <c r="B67175" s="30">
        <v>0.20833333333333334</v>
      </c>
      <c r="C67175">
        <v>4.91</v>
      </c>
      <c r="D67175">
        <v>99.12</v>
      </c>
    </row>
    <row r="67176" spans="1:4">
      <c r="A67176" s="29">
        <v>44189</v>
      </c>
      <c r="B67176" s="30">
        <v>0.21875</v>
      </c>
      <c r="C67176">
        <v>4.9000000000000004</v>
      </c>
      <c r="D67176">
        <v>99.13</v>
      </c>
    </row>
    <row r="67177" spans="1:4">
      <c r="A67177" s="29">
        <v>44189</v>
      </c>
      <c r="B67177" s="30">
        <v>0.22916666666666666</v>
      </c>
      <c r="C67177">
        <v>4.9000000000000004</v>
      </c>
      <c r="D67177">
        <v>99.13</v>
      </c>
    </row>
    <row r="67178" spans="1:4">
      <c r="A67178" s="29">
        <v>44189</v>
      </c>
      <c r="B67178" s="30">
        <v>0.23958333333333334</v>
      </c>
      <c r="C67178">
        <v>5.17</v>
      </c>
      <c r="D67178">
        <v>98.86</v>
      </c>
    </row>
    <row r="67179" spans="1:4">
      <c r="A67179" s="29">
        <v>44189</v>
      </c>
      <c r="B67179" s="30">
        <v>0.25</v>
      </c>
      <c r="C67179">
        <v>5.35</v>
      </c>
      <c r="D67179">
        <v>98.68</v>
      </c>
    </row>
    <row r="67180" spans="1:4">
      <c r="A67180" s="29">
        <v>44189</v>
      </c>
      <c r="B67180" s="30">
        <v>0.26041666666666669</v>
      </c>
      <c r="C67180">
        <v>5.43</v>
      </c>
      <c r="D67180">
        <v>98.6</v>
      </c>
    </row>
    <row r="67181" spans="1:4">
      <c r="A67181" s="29">
        <v>44189</v>
      </c>
      <c r="B67181" s="30">
        <v>0.27083333333333331</v>
      </c>
      <c r="C67181">
        <v>5.28</v>
      </c>
      <c r="D67181">
        <v>98.75</v>
      </c>
    </row>
    <row r="67182" spans="1:4">
      <c r="A67182" s="29">
        <v>44189</v>
      </c>
      <c r="B67182" s="30">
        <v>0.28125</v>
      </c>
      <c r="C67182">
        <v>5.07</v>
      </c>
      <c r="D67182">
        <v>98.960000000000008</v>
      </c>
    </row>
    <row r="67183" spans="1:4">
      <c r="A67183" s="29">
        <v>44189</v>
      </c>
      <c r="B67183" s="30">
        <v>0.29166666666666669</v>
      </c>
      <c r="C67183">
        <v>5.01</v>
      </c>
      <c r="D67183">
        <v>99.02</v>
      </c>
    </row>
    <row r="67184" spans="1:4">
      <c r="A67184" s="29">
        <v>44189</v>
      </c>
      <c r="B67184" s="30">
        <v>0.30208333333333331</v>
      </c>
      <c r="C67184">
        <v>4.97</v>
      </c>
      <c r="D67184">
        <v>99.06</v>
      </c>
    </row>
    <row r="67185" spans="1:4">
      <c r="A67185" s="29">
        <v>44189</v>
      </c>
      <c r="B67185" s="30">
        <v>0.3125</v>
      </c>
      <c r="C67185">
        <v>5.03</v>
      </c>
      <c r="D67185">
        <v>99</v>
      </c>
    </row>
    <row r="67186" spans="1:4">
      <c r="A67186" s="29">
        <v>44189</v>
      </c>
      <c r="B67186" s="30">
        <v>0.32291666666666669</v>
      </c>
      <c r="C67186">
        <v>5.32</v>
      </c>
      <c r="D67186">
        <v>98.710000000000008</v>
      </c>
    </row>
    <row r="67187" spans="1:4">
      <c r="A67187" s="29">
        <v>44189</v>
      </c>
      <c r="B67187" s="30">
        <v>0.33333333333333331</v>
      </c>
      <c r="C67187">
        <v>5.43</v>
      </c>
      <c r="D67187">
        <v>98.6</v>
      </c>
    </row>
    <row r="67188" spans="1:4">
      <c r="A67188" s="29">
        <v>44189</v>
      </c>
      <c r="B67188" s="30">
        <v>0.34375</v>
      </c>
      <c r="C67188">
        <v>5.49</v>
      </c>
      <c r="D67188">
        <v>98.54</v>
      </c>
    </row>
    <row r="67189" spans="1:4">
      <c r="A67189" s="29">
        <v>44189</v>
      </c>
      <c r="B67189" s="30">
        <v>0.35416666666666669</v>
      </c>
      <c r="C67189">
        <v>5.54</v>
      </c>
      <c r="D67189">
        <v>98.49</v>
      </c>
    </row>
    <row r="67190" spans="1:4">
      <c r="A67190" s="29">
        <v>44189</v>
      </c>
      <c r="B67190" s="30">
        <v>0.36458333333333331</v>
      </c>
      <c r="C67190">
        <v>5.58</v>
      </c>
      <c r="D67190">
        <v>98.45</v>
      </c>
    </row>
    <row r="67191" spans="1:4">
      <c r="A67191" s="29">
        <v>44189</v>
      </c>
      <c r="B67191" s="30">
        <v>0.375</v>
      </c>
      <c r="C67191">
        <v>5.6</v>
      </c>
      <c r="D67191">
        <v>98.43</v>
      </c>
    </row>
    <row r="67192" spans="1:4">
      <c r="A67192" s="29">
        <v>44189</v>
      </c>
      <c r="B67192" s="30">
        <v>0.38541666666666669</v>
      </c>
      <c r="C67192">
        <v>5.62</v>
      </c>
      <c r="D67192">
        <v>98.41</v>
      </c>
    </row>
    <row r="67193" spans="1:4">
      <c r="A67193" s="29">
        <v>44189</v>
      </c>
      <c r="B67193" s="30">
        <v>0.39583333333333331</v>
      </c>
      <c r="C67193">
        <v>5.63</v>
      </c>
      <c r="D67193">
        <v>98.4</v>
      </c>
    </row>
    <row r="67194" spans="1:4">
      <c r="A67194" s="29">
        <v>44189</v>
      </c>
      <c r="B67194" s="30">
        <v>0.40625</v>
      </c>
      <c r="C67194">
        <v>5.64</v>
      </c>
      <c r="D67194">
        <v>98.39</v>
      </c>
    </row>
    <row r="67195" spans="1:4">
      <c r="A67195" s="29">
        <v>44189</v>
      </c>
      <c r="B67195" s="30">
        <v>0.41666666666666669</v>
      </c>
      <c r="C67195">
        <v>5.65</v>
      </c>
      <c r="D67195">
        <v>98.38</v>
      </c>
    </row>
    <row r="67196" spans="1:4">
      <c r="A67196" s="29">
        <v>44189</v>
      </c>
      <c r="B67196" s="30">
        <v>0.42708333333333331</v>
      </c>
      <c r="C67196">
        <v>5.58</v>
      </c>
      <c r="D67196">
        <v>98.45</v>
      </c>
    </row>
    <row r="67197" spans="1:4">
      <c r="A67197" s="29">
        <v>44189</v>
      </c>
      <c r="B67197" s="30">
        <v>0.4375</v>
      </c>
      <c r="C67197">
        <v>5.28</v>
      </c>
      <c r="D67197">
        <v>98.75</v>
      </c>
    </row>
    <row r="67198" spans="1:4">
      <c r="A67198" s="29">
        <v>44189</v>
      </c>
      <c r="B67198" s="30">
        <v>0.44791666666666669</v>
      </c>
      <c r="C67198">
        <v>5.16</v>
      </c>
      <c r="D67198">
        <v>98.87</v>
      </c>
    </row>
    <row r="67199" spans="1:4">
      <c r="A67199" s="29">
        <v>44189</v>
      </c>
      <c r="B67199" s="30">
        <v>0.45833333333333331</v>
      </c>
      <c r="C67199">
        <v>5.36</v>
      </c>
      <c r="D67199">
        <v>98.67</v>
      </c>
    </row>
    <row r="67200" spans="1:4">
      <c r="A67200" s="29">
        <v>44189</v>
      </c>
      <c r="B67200" s="30">
        <v>0.46875</v>
      </c>
      <c r="C67200">
        <v>5.52</v>
      </c>
      <c r="D67200">
        <v>98.51</v>
      </c>
    </row>
    <row r="67201" spans="1:4">
      <c r="A67201" s="29">
        <v>44189</v>
      </c>
      <c r="B67201" s="30">
        <v>0.47916666666666669</v>
      </c>
      <c r="C67201">
        <v>5.58</v>
      </c>
      <c r="D67201">
        <v>98.45</v>
      </c>
    </row>
    <row r="67202" spans="1:4">
      <c r="A67202" s="29">
        <v>44189</v>
      </c>
      <c r="B67202" s="30">
        <v>0.48958333333333331</v>
      </c>
      <c r="C67202">
        <v>5.61</v>
      </c>
      <c r="D67202">
        <v>98.42</v>
      </c>
    </row>
    <row r="67203" spans="1:4">
      <c r="A67203" s="29">
        <v>44189</v>
      </c>
      <c r="B67203" s="30">
        <v>0.5</v>
      </c>
      <c r="C67203">
        <v>5.63</v>
      </c>
      <c r="D67203">
        <v>98.4</v>
      </c>
    </row>
    <row r="67204" spans="1:4">
      <c r="A67204" s="29">
        <v>44189</v>
      </c>
      <c r="B67204" s="30">
        <v>0.51041666666666663</v>
      </c>
      <c r="C67204">
        <v>5.64</v>
      </c>
      <c r="D67204">
        <v>98.39</v>
      </c>
    </row>
    <row r="67205" spans="1:4">
      <c r="A67205" s="29">
        <v>44189</v>
      </c>
      <c r="B67205" s="30">
        <v>0.52083333333333337</v>
      </c>
      <c r="C67205">
        <v>5.66</v>
      </c>
      <c r="D67205">
        <v>98.37</v>
      </c>
    </row>
    <row r="67206" spans="1:4">
      <c r="A67206" s="29">
        <v>44189</v>
      </c>
      <c r="B67206" s="30">
        <v>0.53125</v>
      </c>
      <c r="C67206">
        <v>5.67</v>
      </c>
      <c r="D67206">
        <v>98.36</v>
      </c>
    </row>
    <row r="67207" spans="1:4">
      <c r="A67207" s="29">
        <v>44189</v>
      </c>
      <c r="B67207" s="30">
        <v>0.54166666666666663</v>
      </c>
      <c r="C67207">
        <v>5.68</v>
      </c>
      <c r="D67207">
        <v>98.35</v>
      </c>
    </row>
    <row r="67208" spans="1:4">
      <c r="A67208" s="29">
        <v>44189</v>
      </c>
      <c r="B67208" s="30">
        <v>0.55208333333333337</v>
      </c>
      <c r="C67208">
        <v>5.69</v>
      </c>
      <c r="D67208">
        <v>98.34</v>
      </c>
    </row>
    <row r="67209" spans="1:4">
      <c r="A67209" s="29">
        <v>44189</v>
      </c>
      <c r="B67209" s="30">
        <v>0.5625</v>
      </c>
      <c r="C67209">
        <v>5.7</v>
      </c>
      <c r="D67209">
        <v>98.33</v>
      </c>
    </row>
    <row r="67210" spans="1:4">
      <c r="A67210" s="29">
        <v>44189</v>
      </c>
      <c r="B67210" s="30">
        <v>0.57291666666666663</v>
      </c>
      <c r="C67210">
        <v>5.7</v>
      </c>
      <c r="D67210">
        <v>98.33</v>
      </c>
    </row>
    <row r="67211" spans="1:4">
      <c r="A67211" s="29">
        <v>44189</v>
      </c>
      <c r="B67211" s="30">
        <v>0.58333333333333337</v>
      </c>
      <c r="C67211">
        <v>5.71</v>
      </c>
      <c r="D67211">
        <v>98.320000000000007</v>
      </c>
    </row>
    <row r="67212" spans="1:4">
      <c r="A67212" s="29">
        <v>44189</v>
      </c>
      <c r="B67212" s="30">
        <v>0.59375</v>
      </c>
      <c r="C67212">
        <v>5.4</v>
      </c>
      <c r="D67212">
        <v>98.63</v>
      </c>
    </row>
    <row r="67213" spans="1:4">
      <c r="A67213" s="29">
        <v>44189</v>
      </c>
      <c r="B67213" s="30">
        <v>0.60416666666666663</v>
      </c>
      <c r="C67213">
        <v>5.24</v>
      </c>
      <c r="D67213">
        <v>98.79</v>
      </c>
    </row>
    <row r="67214" spans="1:4">
      <c r="A67214" s="29">
        <v>44189</v>
      </c>
      <c r="B67214" s="30">
        <v>0.61458333333333337</v>
      </c>
      <c r="C67214">
        <v>5.19</v>
      </c>
      <c r="D67214">
        <v>98.84</v>
      </c>
    </row>
    <row r="67215" spans="1:4">
      <c r="A67215" s="29">
        <v>44189</v>
      </c>
      <c r="B67215" s="30">
        <v>0.625</v>
      </c>
      <c r="C67215">
        <v>5.45</v>
      </c>
      <c r="D67215">
        <v>98.58</v>
      </c>
    </row>
    <row r="67216" spans="1:4">
      <c r="A67216" s="29">
        <v>44189</v>
      </c>
      <c r="B67216" s="30">
        <v>0.63541666666666663</v>
      </c>
      <c r="C67216">
        <v>5.57</v>
      </c>
      <c r="D67216">
        <v>98.460000000000008</v>
      </c>
    </row>
    <row r="67217" spans="1:4">
      <c r="A67217" s="29">
        <v>44189</v>
      </c>
      <c r="B67217" s="30">
        <v>0.64583333333333337</v>
      </c>
      <c r="C67217">
        <v>5.62</v>
      </c>
      <c r="D67217">
        <v>98.41</v>
      </c>
    </row>
    <row r="67218" spans="1:4">
      <c r="A67218" s="29">
        <v>44189</v>
      </c>
      <c r="B67218" s="30">
        <v>0.65625</v>
      </c>
      <c r="C67218">
        <v>5.63</v>
      </c>
      <c r="D67218">
        <v>98.4</v>
      </c>
    </row>
    <row r="67219" spans="1:4">
      <c r="A67219" s="29">
        <v>44189</v>
      </c>
      <c r="B67219" s="30">
        <v>0.66666666666666663</v>
      </c>
      <c r="C67219">
        <v>5.66</v>
      </c>
      <c r="D67219">
        <v>98.37</v>
      </c>
    </row>
    <row r="67220" spans="1:4">
      <c r="A67220" s="29">
        <v>44189</v>
      </c>
      <c r="B67220" s="30">
        <v>0.67708333333333337</v>
      </c>
      <c r="C67220">
        <v>5.67</v>
      </c>
      <c r="D67220">
        <v>98.36</v>
      </c>
    </row>
    <row r="67221" spans="1:4">
      <c r="A67221" s="29">
        <v>44189</v>
      </c>
      <c r="B67221" s="30">
        <v>0.6875</v>
      </c>
      <c r="C67221">
        <v>5.68</v>
      </c>
      <c r="D67221">
        <v>98.35</v>
      </c>
    </row>
    <row r="67222" spans="1:4">
      <c r="A67222" s="29">
        <v>44189</v>
      </c>
      <c r="B67222" s="30">
        <v>0.69791666666666663</v>
      </c>
      <c r="C67222">
        <v>18.920000000000002</v>
      </c>
      <c r="D67222">
        <v>85.11</v>
      </c>
    </row>
    <row r="67223" spans="1:4">
      <c r="A67223" s="29">
        <v>44189</v>
      </c>
      <c r="B67223" s="30">
        <v>0.70833333333333337</v>
      </c>
      <c r="C67223">
        <v>19.57</v>
      </c>
      <c r="D67223">
        <v>84.460000000000008</v>
      </c>
    </row>
    <row r="67224" spans="1:4">
      <c r="A67224" s="29">
        <v>44189</v>
      </c>
      <c r="B67224" s="30">
        <v>0.71875</v>
      </c>
      <c r="C67224">
        <v>19.600000000000001</v>
      </c>
      <c r="D67224">
        <v>84.43</v>
      </c>
    </row>
    <row r="67225" spans="1:4">
      <c r="A67225" s="29">
        <v>44189</v>
      </c>
      <c r="B67225" s="30">
        <v>0.72916666666666663</v>
      </c>
      <c r="C67225">
        <v>19.600000000000001</v>
      </c>
      <c r="D67225">
        <v>84.43</v>
      </c>
    </row>
    <row r="67226" spans="1:4">
      <c r="A67226" s="29">
        <v>44189</v>
      </c>
      <c r="B67226" s="30">
        <v>0.73958333333333337</v>
      </c>
      <c r="C67226">
        <v>6.2</v>
      </c>
      <c r="D67226">
        <v>97.83</v>
      </c>
    </row>
    <row r="67227" spans="1:4">
      <c r="A67227" s="29">
        <v>44189</v>
      </c>
      <c r="B67227" s="30">
        <v>0.75</v>
      </c>
      <c r="C67227">
        <v>5.72</v>
      </c>
      <c r="D67227">
        <v>98.31</v>
      </c>
    </row>
    <row r="67228" spans="1:4">
      <c r="A67228" s="29">
        <v>44189</v>
      </c>
      <c r="B67228" s="30">
        <v>0.76041666666666663</v>
      </c>
      <c r="C67228">
        <v>5.73</v>
      </c>
      <c r="D67228">
        <v>98.3</v>
      </c>
    </row>
    <row r="67229" spans="1:4">
      <c r="A67229" s="29">
        <v>44189</v>
      </c>
      <c r="B67229" s="30">
        <v>0.77083333333333337</v>
      </c>
      <c r="C67229">
        <v>5.59</v>
      </c>
      <c r="D67229">
        <v>98.44</v>
      </c>
    </row>
    <row r="67230" spans="1:4">
      <c r="A67230" s="29">
        <v>44189</v>
      </c>
      <c r="B67230" s="30">
        <v>0.78125</v>
      </c>
      <c r="C67230">
        <v>5.32</v>
      </c>
      <c r="D67230">
        <v>98.710000000000008</v>
      </c>
    </row>
    <row r="67231" spans="1:4">
      <c r="A67231" s="29">
        <v>44189</v>
      </c>
      <c r="B67231" s="30">
        <v>0.79166666666666663</v>
      </c>
      <c r="C67231">
        <v>5.21</v>
      </c>
      <c r="D67231">
        <v>98.820000000000007</v>
      </c>
    </row>
    <row r="67232" spans="1:4">
      <c r="A67232" s="29">
        <v>44189</v>
      </c>
      <c r="B67232" s="30">
        <v>0.80208333333333337</v>
      </c>
      <c r="C67232">
        <v>5.47</v>
      </c>
      <c r="D67232">
        <v>98.56</v>
      </c>
    </row>
    <row r="67233" spans="1:4">
      <c r="A67233" s="29">
        <v>44189</v>
      </c>
      <c r="B67233" s="30">
        <v>0.8125</v>
      </c>
      <c r="C67233">
        <v>5.59</v>
      </c>
      <c r="D67233">
        <v>98.44</v>
      </c>
    </row>
    <row r="67234" spans="1:4">
      <c r="A67234" s="29">
        <v>44189</v>
      </c>
      <c r="B67234" s="30">
        <v>0.82291666666666663</v>
      </c>
      <c r="C67234">
        <v>5.64</v>
      </c>
      <c r="D67234">
        <v>98.39</v>
      </c>
    </row>
    <row r="67235" spans="1:4">
      <c r="A67235" s="29">
        <v>44189</v>
      </c>
      <c r="B67235" s="30">
        <v>0.83333333333333337</v>
      </c>
      <c r="C67235">
        <v>5.66</v>
      </c>
      <c r="D67235">
        <v>98.37</v>
      </c>
    </row>
    <row r="67236" spans="1:4">
      <c r="A67236" s="29">
        <v>44189</v>
      </c>
      <c r="B67236" s="30">
        <v>0.84375</v>
      </c>
      <c r="C67236">
        <v>5.68</v>
      </c>
      <c r="D67236">
        <v>98.35</v>
      </c>
    </row>
    <row r="67237" spans="1:4">
      <c r="A67237" s="29">
        <v>44189</v>
      </c>
      <c r="B67237" s="30">
        <v>0.85416666666666663</v>
      </c>
      <c r="C67237">
        <v>5.69</v>
      </c>
      <c r="D67237">
        <v>98.34</v>
      </c>
    </row>
    <row r="67238" spans="1:4">
      <c r="A67238" s="29">
        <v>44189</v>
      </c>
      <c r="B67238" s="30">
        <v>0.86458333333333337</v>
      </c>
      <c r="C67238">
        <v>5.71</v>
      </c>
      <c r="D67238">
        <v>98.320000000000007</v>
      </c>
    </row>
    <row r="67239" spans="1:4">
      <c r="A67239" s="29">
        <v>44189</v>
      </c>
      <c r="B67239" s="30">
        <v>0.875</v>
      </c>
      <c r="C67239">
        <v>5.71</v>
      </c>
      <c r="D67239">
        <v>98.320000000000007</v>
      </c>
    </row>
    <row r="67240" spans="1:4">
      <c r="A67240" s="29">
        <v>44189</v>
      </c>
      <c r="B67240" s="30">
        <v>0.88541666666666663</v>
      </c>
      <c r="C67240">
        <v>5.56</v>
      </c>
      <c r="D67240">
        <v>98.47</v>
      </c>
    </row>
    <row r="67241" spans="1:4">
      <c r="A67241" s="29">
        <v>44189</v>
      </c>
      <c r="B67241" s="30">
        <v>0.89583333333333337</v>
      </c>
      <c r="C67241">
        <v>5.3</v>
      </c>
      <c r="D67241">
        <v>98.73</v>
      </c>
    </row>
    <row r="67242" spans="1:4">
      <c r="A67242" s="29">
        <v>44189</v>
      </c>
      <c r="B67242" s="30">
        <v>0.90625</v>
      </c>
      <c r="C67242">
        <v>5.19</v>
      </c>
      <c r="D67242">
        <v>98.84</v>
      </c>
    </row>
    <row r="67243" spans="1:4">
      <c r="A67243" s="29">
        <v>44189</v>
      </c>
      <c r="B67243" s="30">
        <v>0.91666666666666663</v>
      </c>
      <c r="C67243">
        <v>5.14</v>
      </c>
      <c r="D67243">
        <v>98.89</v>
      </c>
    </row>
    <row r="67244" spans="1:4">
      <c r="A67244" s="29">
        <v>44189</v>
      </c>
      <c r="B67244" s="30">
        <v>0.92708333333333337</v>
      </c>
      <c r="C67244">
        <v>5.38</v>
      </c>
      <c r="D67244">
        <v>98.65</v>
      </c>
    </row>
    <row r="67245" spans="1:4">
      <c r="A67245" s="29">
        <v>44189</v>
      </c>
      <c r="B67245" s="30">
        <v>0.9375</v>
      </c>
      <c r="C67245">
        <v>5.54</v>
      </c>
      <c r="D67245">
        <v>98.49</v>
      </c>
    </row>
    <row r="67246" spans="1:4">
      <c r="A67246" s="29">
        <v>44189</v>
      </c>
      <c r="B67246" s="30">
        <v>0.94791666666666663</v>
      </c>
      <c r="C67246">
        <v>5.59</v>
      </c>
      <c r="D67246">
        <v>98.44</v>
      </c>
    </row>
    <row r="67247" spans="1:4">
      <c r="A67247" s="29">
        <v>44189</v>
      </c>
      <c r="B67247" s="30">
        <v>0.95833333333333337</v>
      </c>
      <c r="C67247">
        <v>5.63</v>
      </c>
      <c r="D67247">
        <v>98.4</v>
      </c>
    </row>
    <row r="67248" spans="1:4">
      <c r="A67248" s="29">
        <v>44189</v>
      </c>
      <c r="B67248" s="30">
        <v>0.96875</v>
      </c>
      <c r="C67248">
        <v>5.45</v>
      </c>
      <c r="D67248">
        <v>98.58</v>
      </c>
    </row>
    <row r="67249" spans="1:4">
      <c r="A67249" s="29">
        <v>44189</v>
      </c>
      <c r="B67249" s="30">
        <v>0.97916666666666663</v>
      </c>
      <c r="C67249">
        <v>5.23</v>
      </c>
      <c r="D67249">
        <v>98.8</v>
      </c>
    </row>
    <row r="67250" spans="1:4">
      <c r="A67250" s="29">
        <v>44189</v>
      </c>
      <c r="B67250" s="30">
        <v>0.98958333333333337</v>
      </c>
      <c r="C67250">
        <v>5.14</v>
      </c>
      <c r="D67250">
        <v>98.89</v>
      </c>
    </row>
    <row r="67251" spans="1:4">
      <c r="A67251" s="29">
        <v>44190</v>
      </c>
      <c r="B67251" s="30">
        <v>0</v>
      </c>
      <c r="C67251">
        <v>5.09</v>
      </c>
      <c r="D67251">
        <v>98.94</v>
      </c>
    </row>
    <row r="67252" spans="1:4">
      <c r="A67252" s="29">
        <v>44190</v>
      </c>
      <c r="B67252" s="30">
        <v>1.0416666666666666E-2</v>
      </c>
      <c r="C67252">
        <v>5.05</v>
      </c>
      <c r="D67252">
        <v>98.98</v>
      </c>
    </row>
    <row r="67253" spans="1:4">
      <c r="A67253" s="29">
        <v>44190</v>
      </c>
      <c r="B67253" s="30">
        <v>2.0833333333333332E-2</v>
      </c>
      <c r="C67253">
        <v>5.03</v>
      </c>
      <c r="D67253">
        <v>99</v>
      </c>
    </row>
    <row r="67254" spans="1:4">
      <c r="A67254" s="29">
        <v>44190</v>
      </c>
      <c r="B67254" s="30">
        <v>3.125E-2</v>
      </c>
      <c r="C67254">
        <v>15.31</v>
      </c>
      <c r="D67254">
        <v>88.72</v>
      </c>
    </row>
    <row r="67255" spans="1:4">
      <c r="A67255" s="29">
        <v>44190</v>
      </c>
      <c r="B67255" s="30">
        <v>4.1666666666666664E-2</v>
      </c>
      <c r="C67255">
        <v>16.05</v>
      </c>
      <c r="D67255">
        <v>87.98</v>
      </c>
    </row>
    <row r="67256" spans="1:4">
      <c r="A67256" s="29">
        <v>44190</v>
      </c>
      <c r="B67256" s="30">
        <v>5.2083333333333336E-2</v>
      </c>
      <c r="C67256">
        <v>16.059999999999999</v>
      </c>
      <c r="D67256">
        <v>87.97</v>
      </c>
    </row>
    <row r="67257" spans="1:4">
      <c r="A67257" s="29">
        <v>44190</v>
      </c>
      <c r="B67257" s="30">
        <v>6.25E-2</v>
      </c>
      <c r="C67257">
        <v>16.03</v>
      </c>
      <c r="D67257">
        <v>88</v>
      </c>
    </row>
    <row r="67258" spans="1:4">
      <c r="A67258" s="29">
        <v>44190</v>
      </c>
      <c r="B67258" s="30">
        <v>7.2916666666666671E-2</v>
      </c>
      <c r="C67258">
        <v>16.010000000000002</v>
      </c>
      <c r="D67258">
        <v>88.02</v>
      </c>
    </row>
    <row r="67259" spans="1:4">
      <c r="A67259" s="29">
        <v>44190</v>
      </c>
      <c r="B67259" s="30">
        <v>8.3333333333333329E-2</v>
      </c>
      <c r="C67259">
        <v>6.07</v>
      </c>
      <c r="D67259">
        <v>97.960000000000008</v>
      </c>
    </row>
    <row r="67260" spans="1:4">
      <c r="A67260" s="29">
        <v>44190</v>
      </c>
      <c r="B67260" s="30">
        <v>9.375E-2</v>
      </c>
      <c r="C67260">
        <v>5.15</v>
      </c>
      <c r="D67260">
        <v>98.88</v>
      </c>
    </row>
    <row r="67261" spans="1:4">
      <c r="A67261" s="29">
        <v>44190</v>
      </c>
      <c r="B67261" s="30">
        <v>0.10416666666666667</v>
      </c>
      <c r="C67261">
        <v>5.07</v>
      </c>
      <c r="D67261">
        <v>98.960000000000008</v>
      </c>
    </row>
    <row r="67262" spans="1:4">
      <c r="A67262" s="29">
        <v>44190</v>
      </c>
      <c r="B67262" s="30">
        <v>0.11458333333333333</v>
      </c>
      <c r="C67262">
        <v>5.03</v>
      </c>
      <c r="D67262">
        <v>99</v>
      </c>
    </row>
    <row r="67263" spans="1:4">
      <c r="A67263" s="29">
        <v>44190</v>
      </c>
      <c r="B67263" s="30">
        <v>0.125</v>
      </c>
      <c r="C67263">
        <v>5</v>
      </c>
      <c r="D67263">
        <v>99.03</v>
      </c>
    </row>
    <row r="67264" spans="1:4">
      <c r="A67264" s="29">
        <v>44190</v>
      </c>
      <c r="B67264" s="30">
        <v>0.13541666666666666</v>
      </c>
      <c r="C67264">
        <v>4.9800000000000004</v>
      </c>
      <c r="D67264">
        <v>99.05</v>
      </c>
    </row>
    <row r="67265" spans="1:4">
      <c r="A67265" s="29">
        <v>44190</v>
      </c>
      <c r="B67265" s="30">
        <v>0.14583333333333334</v>
      </c>
      <c r="C67265">
        <v>4.96</v>
      </c>
      <c r="D67265">
        <v>99.070000000000007</v>
      </c>
    </row>
    <row r="67266" spans="1:4">
      <c r="A67266" s="29">
        <v>44190</v>
      </c>
      <c r="B67266" s="30">
        <v>0.15625</v>
      </c>
      <c r="C67266">
        <v>4.9400000000000004</v>
      </c>
      <c r="D67266">
        <v>99.09</v>
      </c>
    </row>
    <row r="67267" spans="1:4">
      <c r="A67267" s="29">
        <v>44190</v>
      </c>
      <c r="B67267" s="30">
        <v>0.16666666666666666</v>
      </c>
      <c r="C67267">
        <v>4.93</v>
      </c>
      <c r="D67267">
        <v>99.1</v>
      </c>
    </row>
    <row r="67268" spans="1:4">
      <c r="A67268" s="29">
        <v>44190</v>
      </c>
      <c r="B67268" s="30">
        <v>0.17708333333333334</v>
      </c>
      <c r="C67268">
        <v>4.92</v>
      </c>
      <c r="D67268">
        <v>99.11</v>
      </c>
    </row>
    <row r="67269" spans="1:4">
      <c r="A67269" s="29">
        <v>44190</v>
      </c>
      <c r="B67269" s="30">
        <v>0.1875</v>
      </c>
      <c r="C67269">
        <v>4.91</v>
      </c>
      <c r="D67269">
        <v>99.12</v>
      </c>
    </row>
    <row r="67270" spans="1:4">
      <c r="A67270" s="29">
        <v>44190</v>
      </c>
      <c r="B67270" s="30">
        <v>0.19791666666666666</v>
      </c>
      <c r="C67270">
        <v>4.9000000000000004</v>
      </c>
      <c r="D67270">
        <v>99.13</v>
      </c>
    </row>
    <row r="67271" spans="1:4">
      <c r="A67271" s="29">
        <v>44190</v>
      </c>
      <c r="B67271" s="30">
        <v>0.20833333333333334</v>
      </c>
      <c r="C67271">
        <v>4.9000000000000004</v>
      </c>
      <c r="D67271">
        <v>99.13</v>
      </c>
    </row>
    <row r="67272" spans="1:4">
      <c r="A67272" s="29">
        <v>44190</v>
      </c>
      <c r="B67272" s="30">
        <v>0.21875</v>
      </c>
      <c r="C67272">
        <v>4.8899999999999997</v>
      </c>
      <c r="D67272">
        <v>99.14</v>
      </c>
    </row>
    <row r="67273" spans="1:4">
      <c r="A67273" s="29">
        <v>44190</v>
      </c>
      <c r="B67273" s="30">
        <v>0.22916666666666666</v>
      </c>
      <c r="C67273">
        <v>5.21</v>
      </c>
      <c r="D67273">
        <v>98.820000000000007</v>
      </c>
    </row>
    <row r="67274" spans="1:4">
      <c r="A67274" s="29">
        <v>44190</v>
      </c>
      <c r="B67274" s="30">
        <v>0.23958333333333334</v>
      </c>
      <c r="C67274">
        <v>5.37</v>
      </c>
      <c r="D67274">
        <v>98.66</v>
      </c>
    </row>
    <row r="67275" spans="1:4">
      <c r="A67275" s="29">
        <v>44190</v>
      </c>
      <c r="B67275" s="30">
        <v>0.25</v>
      </c>
      <c r="C67275">
        <v>5.38</v>
      </c>
      <c r="D67275">
        <v>98.65</v>
      </c>
    </row>
    <row r="67276" spans="1:4">
      <c r="A67276" s="29">
        <v>44190</v>
      </c>
      <c r="B67276" s="30">
        <v>0.26041666666666669</v>
      </c>
      <c r="C67276">
        <v>5.1100000000000003</v>
      </c>
      <c r="D67276">
        <v>98.92</v>
      </c>
    </row>
    <row r="67277" spans="1:4">
      <c r="A67277" s="29">
        <v>44190</v>
      </c>
      <c r="B67277" s="30">
        <v>0.27083333333333331</v>
      </c>
      <c r="C67277">
        <v>5.0199999999999996</v>
      </c>
      <c r="D67277">
        <v>99.01</v>
      </c>
    </row>
    <row r="67278" spans="1:4">
      <c r="A67278" s="29">
        <v>44190</v>
      </c>
      <c r="B67278" s="30">
        <v>0.28125</v>
      </c>
      <c r="C67278">
        <v>4.9800000000000004</v>
      </c>
      <c r="D67278">
        <v>99.05</v>
      </c>
    </row>
    <row r="67279" spans="1:4">
      <c r="A67279" s="29">
        <v>44190</v>
      </c>
      <c r="B67279" s="30">
        <v>0.29166666666666669</v>
      </c>
      <c r="C67279">
        <v>4.95</v>
      </c>
      <c r="D67279">
        <v>99.08</v>
      </c>
    </row>
    <row r="67280" spans="1:4">
      <c r="A67280" s="29">
        <v>44190</v>
      </c>
      <c r="B67280" s="30">
        <v>0.30208333333333331</v>
      </c>
      <c r="C67280">
        <v>4.93</v>
      </c>
      <c r="D67280">
        <v>99.1</v>
      </c>
    </row>
    <row r="67281" spans="1:4">
      <c r="A67281" s="29">
        <v>44190</v>
      </c>
      <c r="B67281" s="30">
        <v>0.3125</v>
      </c>
      <c r="C67281">
        <v>4.92</v>
      </c>
      <c r="D67281">
        <v>99.11</v>
      </c>
    </row>
    <row r="67282" spans="1:4">
      <c r="A67282" s="29">
        <v>44190</v>
      </c>
      <c r="B67282" s="30">
        <v>0.32291666666666669</v>
      </c>
      <c r="C67282">
        <v>5.24</v>
      </c>
      <c r="D67282">
        <v>98.79</v>
      </c>
    </row>
    <row r="67283" spans="1:4">
      <c r="A67283" s="29">
        <v>44190</v>
      </c>
      <c r="B67283" s="30">
        <v>0.33333333333333331</v>
      </c>
      <c r="C67283">
        <v>5.39</v>
      </c>
      <c r="D67283">
        <v>98.64</v>
      </c>
    </row>
    <row r="67284" spans="1:4">
      <c r="A67284" s="29">
        <v>44190</v>
      </c>
      <c r="B67284" s="30">
        <v>0.34375</v>
      </c>
      <c r="C67284">
        <v>5.46</v>
      </c>
      <c r="D67284">
        <v>98.570000000000007</v>
      </c>
    </row>
    <row r="67285" spans="1:4">
      <c r="A67285" s="29">
        <v>44190</v>
      </c>
      <c r="B67285" s="30">
        <v>0.35416666666666669</v>
      </c>
      <c r="C67285">
        <v>5.51</v>
      </c>
      <c r="D67285">
        <v>98.52</v>
      </c>
    </row>
    <row r="67286" spans="1:4">
      <c r="A67286" s="29">
        <v>44190</v>
      </c>
      <c r="B67286" s="30">
        <v>0.36458333333333331</v>
      </c>
      <c r="C67286">
        <v>5.55</v>
      </c>
      <c r="D67286">
        <v>98.48</v>
      </c>
    </row>
    <row r="67287" spans="1:4">
      <c r="A67287" s="29">
        <v>44190</v>
      </c>
      <c r="B67287" s="30">
        <v>0.375</v>
      </c>
      <c r="C67287">
        <v>5.58</v>
      </c>
      <c r="D67287">
        <v>98.45</v>
      </c>
    </row>
    <row r="67288" spans="1:4">
      <c r="A67288" s="29">
        <v>44190</v>
      </c>
      <c r="B67288" s="30">
        <v>0.38541666666666669</v>
      </c>
      <c r="C67288">
        <v>5.6</v>
      </c>
      <c r="D67288">
        <v>98.43</v>
      </c>
    </row>
    <row r="67289" spans="1:4">
      <c r="A67289" s="29">
        <v>44190</v>
      </c>
      <c r="B67289" s="30">
        <v>0.39583333333333331</v>
      </c>
      <c r="C67289">
        <v>5.6</v>
      </c>
      <c r="D67289">
        <v>98.43</v>
      </c>
    </row>
    <row r="67290" spans="1:4">
      <c r="A67290" s="29">
        <v>44190</v>
      </c>
      <c r="B67290" s="30">
        <v>0.40625</v>
      </c>
      <c r="C67290">
        <v>5.62</v>
      </c>
      <c r="D67290">
        <v>98.41</v>
      </c>
    </row>
    <row r="67291" spans="1:4">
      <c r="A67291" s="29">
        <v>44190</v>
      </c>
      <c r="B67291" s="30">
        <v>0.41666666666666669</v>
      </c>
      <c r="C67291">
        <v>5.64</v>
      </c>
      <c r="D67291">
        <v>98.39</v>
      </c>
    </row>
    <row r="67292" spans="1:4">
      <c r="A67292" s="29">
        <v>44190</v>
      </c>
      <c r="B67292" s="30">
        <v>0.42708333333333331</v>
      </c>
      <c r="C67292">
        <v>5.65</v>
      </c>
      <c r="D67292">
        <v>98.38</v>
      </c>
    </row>
    <row r="67293" spans="1:4">
      <c r="A67293" s="29">
        <v>44190</v>
      </c>
      <c r="B67293" s="30">
        <v>0.4375</v>
      </c>
      <c r="C67293">
        <v>5.39</v>
      </c>
      <c r="D67293">
        <v>98.64</v>
      </c>
    </row>
    <row r="67294" spans="1:4">
      <c r="A67294" s="29">
        <v>44190</v>
      </c>
      <c r="B67294" s="30">
        <v>0.44791666666666669</v>
      </c>
      <c r="C67294">
        <v>5.21</v>
      </c>
      <c r="D67294">
        <v>98.820000000000007</v>
      </c>
    </row>
    <row r="67295" spans="1:4">
      <c r="A67295" s="29">
        <v>44190</v>
      </c>
      <c r="B67295" s="30">
        <v>0.45833333333333331</v>
      </c>
      <c r="C67295">
        <v>5.34</v>
      </c>
      <c r="D67295">
        <v>98.69</v>
      </c>
    </row>
    <row r="67296" spans="1:4">
      <c r="A67296" s="29">
        <v>44190</v>
      </c>
      <c r="B67296" s="30">
        <v>0.46875</v>
      </c>
      <c r="C67296">
        <v>5.51</v>
      </c>
      <c r="D67296">
        <v>98.52</v>
      </c>
    </row>
    <row r="67297" spans="1:4">
      <c r="A67297" s="29">
        <v>44190</v>
      </c>
      <c r="B67297" s="30">
        <v>0.47916666666666669</v>
      </c>
      <c r="C67297">
        <v>5.57</v>
      </c>
      <c r="D67297">
        <v>98.460000000000008</v>
      </c>
    </row>
    <row r="67298" spans="1:4">
      <c r="A67298" s="29">
        <v>44190</v>
      </c>
      <c r="B67298" s="30">
        <v>0.48958333333333331</v>
      </c>
      <c r="C67298">
        <v>5.6</v>
      </c>
      <c r="D67298">
        <v>98.43</v>
      </c>
    </row>
    <row r="67299" spans="1:4">
      <c r="A67299" s="29">
        <v>44190</v>
      </c>
      <c r="B67299" s="30">
        <v>0.5</v>
      </c>
      <c r="C67299">
        <v>5.62</v>
      </c>
      <c r="D67299">
        <v>98.41</v>
      </c>
    </row>
    <row r="67300" spans="1:4">
      <c r="A67300" s="29">
        <v>44190</v>
      </c>
      <c r="B67300" s="30">
        <v>0.51041666666666663</v>
      </c>
      <c r="C67300">
        <v>5.64</v>
      </c>
      <c r="D67300">
        <v>98.39</v>
      </c>
    </row>
    <row r="67301" spans="1:4">
      <c r="A67301" s="29">
        <v>44190</v>
      </c>
      <c r="B67301" s="30">
        <v>0.52083333333333337</v>
      </c>
      <c r="C67301">
        <v>5.65</v>
      </c>
      <c r="D67301">
        <v>98.38</v>
      </c>
    </row>
    <row r="67302" spans="1:4">
      <c r="A67302" s="29">
        <v>44190</v>
      </c>
      <c r="B67302" s="30">
        <v>0.53125</v>
      </c>
      <c r="C67302">
        <v>5.66</v>
      </c>
      <c r="D67302">
        <v>98.37</v>
      </c>
    </row>
    <row r="67303" spans="1:4">
      <c r="A67303" s="29">
        <v>44190</v>
      </c>
      <c r="B67303" s="30">
        <v>0.54166666666666663</v>
      </c>
      <c r="C67303">
        <v>5.63</v>
      </c>
      <c r="D67303">
        <v>98.4</v>
      </c>
    </row>
    <row r="67304" spans="1:4">
      <c r="A67304" s="29">
        <v>44190</v>
      </c>
      <c r="B67304" s="30">
        <v>0.55208333333333337</v>
      </c>
      <c r="C67304">
        <v>5.32</v>
      </c>
      <c r="D67304">
        <v>98.710000000000008</v>
      </c>
    </row>
    <row r="67305" spans="1:4">
      <c r="A67305" s="29">
        <v>44190</v>
      </c>
      <c r="B67305" s="30">
        <v>0.5625</v>
      </c>
      <c r="C67305">
        <v>5.18</v>
      </c>
      <c r="D67305">
        <v>98.85</v>
      </c>
    </row>
    <row r="67306" spans="1:4">
      <c r="A67306" s="29">
        <v>44190</v>
      </c>
      <c r="B67306" s="30">
        <v>0.57291666666666663</v>
      </c>
      <c r="C67306">
        <v>5.1100000000000003</v>
      </c>
      <c r="D67306">
        <v>98.92</v>
      </c>
    </row>
    <row r="67307" spans="1:4">
      <c r="A67307" s="29">
        <v>44190</v>
      </c>
      <c r="B67307" s="30">
        <v>0.58333333333333337</v>
      </c>
      <c r="C67307">
        <v>5.23</v>
      </c>
      <c r="D67307">
        <v>98.8</v>
      </c>
    </row>
    <row r="67308" spans="1:4">
      <c r="A67308" s="29">
        <v>44190</v>
      </c>
      <c r="B67308" s="30">
        <v>0.59375</v>
      </c>
      <c r="C67308">
        <v>5.45</v>
      </c>
      <c r="D67308">
        <v>98.58</v>
      </c>
    </row>
    <row r="67309" spans="1:4">
      <c r="A67309" s="29">
        <v>44190</v>
      </c>
      <c r="B67309" s="30">
        <v>0.60416666666666663</v>
      </c>
      <c r="C67309">
        <v>5.53</v>
      </c>
      <c r="D67309">
        <v>98.5</v>
      </c>
    </row>
    <row r="67310" spans="1:4">
      <c r="A67310" s="29">
        <v>44190</v>
      </c>
      <c r="B67310" s="30">
        <v>0.61458333333333337</v>
      </c>
      <c r="C67310">
        <v>5.57</v>
      </c>
      <c r="D67310">
        <v>98.460000000000008</v>
      </c>
    </row>
    <row r="67311" spans="1:4">
      <c r="A67311" s="29">
        <v>44190</v>
      </c>
      <c r="B67311" s="30">
        <v>0.625</v>
      </c>
      <c r="C67311">
        <v>5.6</v>
      </c>
      <c r="D67311">
        <v>98.43</v>
      </c>
    </row>
    <row r="67312" spans="1:4">
      <c r="A67312" s="29">
        <v>44190</v>
      </c>
      <c r="B67312" s="30">
        <v>0.63541666666666663</v>
      </c>
      <c r="C67312">
        <v>5.6</v>
      </c>
      <c r="D67312">
        <v>98.43</v>
      </c>
    </row>
    <row r="67313" spans="1:4">
      <c r="A67313" s="29">
        <v>44190</v>
      </c>
      <c r="B67313" s="30">
        <v>0.64583333333333337</v>
      </c>
      <c r="C67313">
        <v>5.29</v>
      </c>
      <c r="D67313">
        <v>98.74</v>
      </c>
    </row>
    <row r="67314" spans="1:4">
      <c r="A67314" s="29">
        <v>44190</v>
      </c>
      <c r="B67314" s="30">
        <v>0.65625</v>
      </c>
      <c r="C67314">
        <v>5.15</v>
      </c>
      <c r="D67314">
        <v>98.88</v>
      </c>
    </row>
    <row r="67315" spans="1:4">
      <c r="A67315" s="29">
        <v>44190</v>
      </c>
      <c r="B67315" s="30">
        <v>0.66666666666666663</v>
      </c>
      <c r="C67315">
        <v>5.08</v>
      </c>
      <c r="D67315">
        <v>98.95</v>
      </c>
    </row>
    <row r="67316" spans="1:4">
      <c r="A67316" s="29">
        <v>44190</v>
      </c>
      <c r="B67316" s="30">
        <v>0.67708333333333337</v>
      </c>
      <c r="C67316">
        <v>5.0999999999999996</v>
      </c>
      <c r="D67316">
        <v>98.93</v>
      </c>
    </row>
    <row r="67317" spans="1:4">
      <c r="A67317" s="29">
        <v>44190</v>
      </c>
      <c r="B67317" s="30">
        <v>0.6875</v>
      </c>
      <c r="C67317">
        <v>5.39</v>
      </c>
      <c r="D67317">
        <v>98.64</v>
      </c>
    </row>
    <row r="67318" spans="1:4">
      <c r="A67318" s="29">
        <v>44190</v>
      </c>
      <c r="B67318" s="30">
        <v>0.69791666666666663</v>
      </c>
      <c r="C67318">
        <v>16.02</v>
      </c>
      <c r="D67318">
        <v>88.01</v>
      </c>
    </row>
    <row r="67319" spans="1:4">
      <c r="A67319" s="29">
        <v>44190</v>
      </c>
      <c r="B67319" s="30">
        <v>0.70833333333333337</v>
      </c>
      <c r="C67319">
        <v>16.14</v>
      </c>
      <c r="D67319">
        <v>87.89</v>
      </c>
    </row>
    <row r="67320" spans="1:4">
      <c r="A67320" s="29">
        <v>44190</v>
      </c>
      <c r="B67320" s="30">
        <v>0.71875</v>
      </c>
      <c r="C67320">
        <v>16.14</v>
      </c>
      <c r="D67320">
        <v>87.89</v>
      </c>
    </row>
    <row r="67321" spans="1:4">
      <c r="A67321" s="29">
        <v>44190</v>
      </c>
      <c r="B67321" s="30">
        <v>0.72916666666666663</v>
      </c>
      <c r="C67321">
        <v>16.13</v>
      </c>
      <c r="D67321">
        <v>87.9</v>
      </c>
    </row>
    <row r="67322" spans="1:4">
      <c r="A67322" s="29">
        <v>44190</v>
      </c>
      <c r="B67322" s="30">
        <v>0.73958333333333337</v>
      </c>
      <c r="C67322">
        <v>5.83</v>
      </c>
      <c r="D67322">
        <v>98.2</v>
      </c>
    </row>
    <row r="67323" spans="1:4">
      <c r="A67323" s="29">
        <v>44190</v>
      </c>
      <c r="B67323" s="30">
        <v>0.75</v>
      </c>
      <c r="C67323">
        <v>5.57</v>
      </c>
      <c r="D67323">
        <v>98.460000000000008</v>
      </c>
    </row>
    <row r="67324" spans="1:4">
      <c r="A67324" s="29">
        <v>44190</v>
      </c>
      <c r="B67324" s="30">
        <v>0.76041666666666663</v>
      </c>
      <c r="C67324">
        <v>5.53</v>
      </c>
      <c r="D67324">
        <v>98.5</v>
      </c>
    </row>
    <row r="67325" spans="1:4">
      <c r="A67325" s="29">
        <v>44190</v>
      </c>
      <c r="B67325" s="30">
        <v>0.77083333333333337</v>
      </c>
      <c r="C67325">
        <v>5.23</v>
      </c>
      <c r="D67325">
        <v>98.8</v>
      </c>
    </row>
    <row r="67326" spans="1:4">
      <c r="A67326" s="29">
        <v>44190</v>
      </c>
      <c r="B67326" s="30">
        <v>0.78125</v>
      </c>
      <c r="C67326">
        <v>5.12</v>
      </c>
      <c r="D67326">
        <v>98.91</v>
      </c>
    </row>
    <row r="67327" spans="1:4">
      <c r="A67327" s="29">
        <v>44190</v>
      </c>
      <c r="B67327" s="30">
        <v>0.79166666666666663</v>
      </c>
      <c r="C67327">
        <v>5.04</v>
      </c>
      <c r="D67327">
        <v>98.99</v>
      </c>
    </row>
    <row r="67328" spans="1:4">
      <c r="A67328" s="29">
        <v>44190</v>
      </c>
      <c r="B67328" s="30">
        <v>0.80208333333333337</v>
      </c>
      <c r="C67328">
        <v>5.29</v>
      </c>
      <c r="D67328">
        <v>98.74</v>
      </c>
    </row>
    <row r="67329" spans="1:4">
      <c r="A67329" s="29">
        <v>44190</v>
      </c>
      <c r="B67329" s="30">
        <v>0.8125</v>
      </c>
      <c r="C67329">
        <v>5.45</v>
      </c>
      <c r="D67329">
        <v>98.58</v>
      </c>
    </row>
    <row r="67330" spans="1:4">
      <c r="A67330" s="29">
        <v>44190</v>
      </c>
      <c r="B67330" s="30">
        <v>0.82291666666666663</v>
      </c>
      <c r="C67330">
        <v>5.51</v>
      </c>
      <c r="D67330">
        <v>98.52</v>
      </c>
    </row>
    <row r="67331" spans="1:4">
      <c r="A67331" s="29">
        <v>44190</v>
      </c>
      <c r="B67331" s="30">
        <v>0.83333333333333337</v>
      </c>
      <c r="C67331">
        <v>5.54</v>
      </c>
      <c r="D67331">
        <v>98.49</v>
      </c>
    </row>
    <row r="67332" spans="1:4">
      <c r="A67332" s="29">
        <v>44190</v>
      </c>
      <c r="B67332" s="30">
        <v>0.84375</v>
      </c>
      <c r="C67332">
        <v>5.58</v>
      </c>
      <c r="D67332">
        <v>98.45</v>
      </c>
    </row>
    <row r="67333" spans="1:4">
      <c r="A67333" s="29">
        <v>44190</v>
      </c>
      <c r="B67333" s="30">
        <v>0.85416666666666663</v>
      </c>
      <c r="C67333">
        <v>5.6</v>
      </c>
      <c r="D67333">
        <v>98.43</v>
      </c>
    </row>
    <row r="67334" spans="1:4">
      <c r="A67334" s="29">
        <v>44190</v>
      </c>
      <c r="B67334" s="30">
        <v>0.86458333333333337</v>
      </c>
      <c r="C67334">
        <v>5.61</v>
      </c>
      <c r="D67334">
        <v>98.42</v>
      </c>
    </row>
    <row r="67335" spans="1:4">
      <c r="A67335" s="29">
        <v>44190</v>
      </c>
      <c r="B67335" s="30">
        <v>0.875</v>
      </c>
      <c r="C67335">
        <v>5.3</v>
      </c>
      <c r="D67335">
        <v>98.73</v>
      </c>
    </row>
    <row r="67336" spans="1:4">
      <c r="A67336" s="29">
        <v>44190</v>
      </c>
      <c r="B67336" s="30">
        <v>0.88541666666666663</v>
      </c>
      <c r="C67336">
        <v>5.15</v>
      </c>
      <c r="D67336">
        <v>98.88</v>
      </c>
    </row>
    <row r="67337" spans="1:4">
      <c r="A67337" s="29">
        <v>44190</v>
      </c>
      <c r="B67337" s="30">
        <v>0.89583333333333337</v>
      </c>
      <c r="C67337">
        <v>5.07</v>
      </c>
      <c r="D67337">
        <v>98.960000000000008</v>
      </c>
    </row>
    <row r="67338" spans="1:4">
      <c r="A67338" s="29">
        <v>44190</v>
      </c>
      <c r="B67338" s="30">
        <v>0.90625</v>
      </c>
      <c r="C67338">
        <v>5.1100000000000003</v>
      </c>
      <c r="D67338">
        <v>98.92</v>
      </c>
    </row>
    <row r="67339" spans="1:4">
      <c r="A67339" s="29">
        <v>44190</v>
      </c>
      <c r="B67339" s="30">
        <v>0.91666666666666663</v>
      </c>
      <c r="C67339">
        <v>5.38</v>
      </c>
      <c r="D67339">
        <v>98.65</v>
      </c>
    </row>
    <row r="67340" spans="1:4">
      <c r="A67340" s="29">
        <v>44190</v>
      </c>
      <c r="B67340" s="30">
        <v>0.92708333333333337</v>
      </c>
      <c r="C67340">
        <v>5.48</v>
      </c>
      <c r="D67340">
        <v>98.55</v>
      </c>
    </row>
    <row r="67341" spans="1:4">
      <c r="A67341" s="29">
        <v>44190</v>
      </c>
      <c r="B67341" s="30">
        <v>0.9375</v>
      </c>
      <c r="C67341">
        <v>5.53</v>
      </c>
      <c r="D67341">
        <v>98.5</v>
      </c>
    </row>
    <row r="67342" spans="1:4">
      <c r="A67342" s="29">
        <v>44190</v>
      </c>
      <c r="B67342" s="30">
        <v>0.94791666666666663</v>
      </c>
      <c r="C67342">
        <v>5.56</v>
      </c>
      <c r="D67342">
        <v>98.47</v>
      </c>
    </row>
    <row r="67343" spans="1:4">
      <c r="A67343" s="29">
        <v>44190</v>
      </c>
      <c r="B67343" s="30">
        <v>0.95833333333333337</v>
      </c>
      <c r="C67343">
        <v>5.25</v>
      </c>
      <c r="D67343">
        <v>98.78</v>
      </c>
    </row>
    <row r="67344" spans="1:4">
      <c r="A67344" s="29">
        <v>44190</v>
      </c>
      <c r="B67344" s="30">
        <v>0.96875</v>
      </c>
      <c r="C67344">
        <v>5.1100000000000003</v>
      </c>
      <c r="D67344">
        <v>98.92</v>
      </c>
    </row>
    <row r="67345" spans="1:4">
      <c r="A67345" s="29">
        <v>44190</v>
      </c>
      <c r="B67345" s="30">
        <v>0.97916666666666663</v>
      </c>
      <c r="C67345">
        <v>5.04</v>
      </c>
      <c r="D67345">
        <v>98.99</v>
      </c>
    </row>
    <row r="67346" spans="1:4">
      <c r="A67346" s="29">
        <v>44190</v>
      </c>
      <c r="B67346" s="30">
        <v>0.98958333333333337</v>
      </c>
      <c r="C67346">
        <v>4.99</v>
      </c>
      <c r="D67346">
        <v>99.04</v>
      </c>
    </row>
    <row r="67347" spans="1:4">
      <c r="A67347" s="29">
        <v>44191</v>
      </c>
      <c r="B67347" s="30">
        <v>0</v>
      </c>
      <c r="C67347">
        <v>4.96</v>
      </c>
      <c r="D67347">
        <v>99.070000000000007</v>
      </c>
    </row>
    <row r="67348" spans="1:4">
      <c r="A67348" s="29">
        <v>44191</v>
      </c>
      <c r="B67348" s="30">
        <v>1.0416666666666666E-2</v>
      </c>
      <c r="C67348">
        <v>4.93</v>
      </c>
      <c r="D67348">
        <v>99.1</v>
      </c>
    </row>
    <row r="67349" spans="1:4">
      <c r="A67349" s="29">
        <v>44191</v>
      </c>
      <c r="B67349" s="30">
        <v>2.0833333333333332E-2</v>
      </c>
      <c r="C67349">
        <v>18.600000000000001</v>
      </c>
      <c r="D67349">
        <v>85.43</v>
      </c>
    </row>
    <row r="67350" spans="1:4">
      <c r="A67350" s="29">
        <v>44191</v>
      </c>
      <c r="B67350" s="30">
        <v>3.125E-2</v>
      </c>
      <c r="C67350">
        <v>19.3</v>
      </c>
      <c r="D67350">
        <v>84.73</v>
      </c>
    </row>
    <row r="67351" spans="1:4">
      <c r="A67351" s="29">
        <v>44191</v>
      </c>
      <c r="B67351" s="30">
        <v>4.1666666666666664E-2</v>
      </c>
      <c r="C67351">
        <v>19.39</v>
      </c>
      <c r="D67351">
        <v>84.64</v>
      </c>
    </row>
    <row r="67352" spans="1:4">
      <c r="A67352" s="29">
        <v>44191</v>
      </c>
      <c r="B67352" s="30">
        <v>5.2083333333333336E-2</v>
      </c>
      <c r="C67352">
        <v>10.49</v>
      </c>
      <c r="D67352">
        <v>93.54</v>
      </c>
    </row>
    <row r="67353" spans="1:4">
      <c r="A67353" s="29">
        <v>44191</v>
      </c>
      <c r="B67353" s="30">
        <v>6.25E-2</v>
      </c>
      <c r="C67353">
        <v>5.2</v>
      </c>
      <c r="D67353">
        <v>98.83</v>
      </c>
    </row>
    <row r="67354" spans="1:4">
      <c r="A67354" s="29">
        <v>44191</v>
      </c>
      <c r="B67354" s="30">
        <v>7.2916666666666671E-2</v>
      </c>
      <c r="C67354">
        <v>5.03</v>
      </c>
      <c r="D67354">
        <v>99</v>
      </c>
    </row>
    <row r="67355" spans="1:4">
      <c r="A67355" s="29">
        <v>44191</v>
      </c>
      <c r="B67355" s="30">
        <v>8.3333333333333329E-2</v>
      </c>
      <c r="C67355">
        <v>4.97</v>
      </c>
      <c r="D67355">
        <v>99.06</v>
      </c>
    </row>
    <row r="67356" spans="1:4">
      <c r="A67356" s="29">
        <v>44191</v>
      </c>
      <c r="B67356" s="30">
        <v>9.375E-2</v>
      </c>
      <c r="C67356">
        <v>4.93</v>
      </c>
      <c r="D67356">
        <v>99.1</v>
      </c>
    </row>
    <row r="67357" spans="1:4">
      <c r="A67357" s="29">
        <v>44191</v>
      </c>
      <c r="B67357" s="30">
        <v>0.10416666666666667</v>
      </c>
      <c r="C67357">
        <v>4.91</v>
      </c>
      <c r="D67357">
        <v>99.12</v>
      </c>
    </row>
    <row r="67358" spans="1:4">
      <c r="A67358" s="29">
        <v>44191</v>
      </c>
      <c r="B67358" s="30">
        <v>0.11458333333333333</v>
      </c>
      <c r="C67358">
        <v>4.88</v>
      </c>
      <c r="D67358">
        <v>99.15</v>
      </c>
    </row>
    <row r="67359" spans="1:4">
      <c r="A67359" s="29">
        <v>44191</v>
      </c>
      <c r="B67359" s="30">
        <v>0.125</v>
      </c>
      <c r="C67359">
        <v>4.87</v>
      </c>
      <c r="D67359">
        <v>99.16</v>
      </c>
    </row>
    <row r="67360" spans="1:4">
      <c r="A67360" s="29">
        <v>44191</v>
      </c>
      <c r="B67360" s="30">
        <v>0.13541666666666666</v>
      </c>
      <c r="C67360">
        <v>4.8600000000000003</v>
      </c>
      <c r="D67360">
        <v>99.17</v>
      </c>
    </row>
    <row r="67361" spans="1:4">
      <c r="A67361" s="29">
        <v>44191</v>
      </c>
      <c r="B67361" s="30">
        <v>0.14583333333333334</v>
      </c>
      <c r="C67361">
        <v>4.84</v>
      </c>
      <c r="D67361">
        <v>99.19</v>
      </c>
    </row>
    <row r="67362" spans="1:4">
      <c r="A67362" s="29">
        <v>44191</v>
      </c>
      <c r="B67362" s="30">
        <v>0.15625</v>
      </c>
      <c r="C67362">
        <v>4.83</v>
      </c>
      <c r="D67362">
        <v>99.2</v>
      </c>
    </row>
    <row r="67363" spans="1:4">
      <c r="A67363" s="29">
        <v>44191</v>
      </c>
      <c r="B67363" s="30">
        <v>0.16666666666666666</v>
      </c>
      <c r="C67363">
        <v>4.83</v>
      </c>
      <c r="D67363">
        <v>99.2</v>
      </c>
    </row>
    <row r="67364" spans="1:4">
      <c r="A67364" s="29">
        <v>44191</v>
      </c>
      <c r="B67364" s="30">
        <v>0.17708333333333334</v>
      </c>
      <c r="C67364">
        <v>4.82</v>
      </c>
      <c r="D67364">
        <v>99.210000000000008</v>
      </c>
    </row>
    <row r="67365" spans="1:4">
      <c r="A67365" s="29">
        <v>44191</v>
      </c>
      <c r="B67365" s="30">
        <v>0.1875</v>
      </c>
      <c r="C67365">
        <v>13.5</v>
      </c>
      <c r="D67365">
        <v>90.53</v>
      </c>
    </row>
    <row r="67366" spans="1:4">
      <c r="A67366" s="29">
        <v>44191</v>
      </c>
      <c r="B67366" s="30">
        <v>0.19791666666666666</v>
      </c>
      <c r="C67366">
        <v>5.52</v>
      </c>
      <c r="D67366">
        <v>98.51</v>
      </c>
    </row>
    <row r="67367" spans="1:4">
      <c r="A67367" s="29">
        <v>44191</v>
      </c>
      <c r="B67367" s="30">
        <v>0.20833333333333334</v>
      </c>
      <c r="C67367">
        <v>5.3</v>
      </c>
      <c r="D67367">
        <v>98.73</v>
      </c>
    </row>
    <row r="67368" spans="1:4">
      <c r="A67368" s="29">
        <v>44191</v>
      </c>
      <c r="B67368" s="30">
        <v>0.21875</v>
      </c>
      <c r="C67368">
        <v>5.22</v>
      </c>
      <c r="D67368">
        <v>98.81</v>
      </c>
    </row>
    <row r="67369" spans="1:4">
      <c r="A67369" s="29">
        <v>44191</v>
      </c>
      <c r="B67369" s="30">
        <v>0.22916666666666666</v>
      </c>
      <c r="C67369">
        <v>5</v>
      </c>
      <c r="D67369">
        <v>99.03</v>
      </c>
    </row>
    <row r="67370" spans="1:4">
      <c r="A67370" s="29">
        <v>44191</v>
      </c>
      <c r="B67370" s="30">
        <v>0.23958333333333334</v>
      </c>
      <c r="C67370">
        <v>4.92</v>
      </c>
      <c r="D67370">
        <v>99.11</v>
      </c>
    </row>
    <row r="67371" spans="1:4">
      <c r="A67371" s="29">
        <v>44191</v>
      </c>
      <c r="B67371" s="30">
        <v>0.25</v>
      </c>
      <c r="C67371">
        <v>4.88</v>
      </c>
      <c r="D67371">
        <v>99.15</v>
      </c>
    </row>
    <row r="67372" spans="1:4">
      <c r="A67372" s="29">
        <v>44191</v>
      </c>
      <c r="B67372" s="30">
        <v>0.26041666666666669</v>
      </c>
      <c r="C67372">
        <v>4.8600000000000003</v>
      </c>
      <c r="D67372">
        <v>99.17</v>
      </c>
    </row>
    <row r="67373" spans="1:4">
      <c r="A67373" s="29">
        <v>44191</v>
      </c>
      <c r="B67373" s="30">
        <v>0.27083333333333331</v>
      </c>
      <c r="C67373">
        <v>4.84</v>
      </c>
      <c r="D67373">
        <v>99.19</v>
      </c>
    </row>
    <row r="67374" spans="1:4">
      <c r="A67374" s="29">
        <v>44191</v>
      </c>
      <c r="B67374" s="30">
        <v>0.28125</v>
      </c>
      <c r="C67374">
        <v>4.83</v>
      </c>
      <c r="D67374">
        <v>99.2</v>
      </c>
    </row>
    <row r="67375" spans="1:4">
      <c r="A67375" s="29">
        <v>44191</v>
      </c>
      <c r="B67375" s="30">
        <v>0.29166666666666669</v>
      </c>
      <c r="C67375">
        <v>4.82</v>
      </c>
      <c r="D67375">
        <v>99.210000000000008</v>
      </c>
    </row>
    <row r="67376" spans="1:4">
      <c r="A67376" s="29">
        <v>44191</v>
      </c>
      <c r="B67376" s="30">
        <v>0.30208333333333331</v>
      </c>
      <c r="C67376">
        <v>4.8099999999999996</v>
      </c>
      <c r="D67376">
        <v>99.22</v>
      </c>
    </row>
    <row r="67377" spans="1:4">
      <c r="A67377" s="29">
        <v>44191</v>
      </c>
      <c r="B67377" s="30">
        <v>0.3125</v>
      </c>
      <c r="C67377">
        <v>5.09</v>
      </c>
      <c r="D67377">
        <v>98.94</v>
      </c>
    </row>
    <row r="67378" spans="1:4">
      <c r="A67378" s="29">
        <v>44191</v>
      </c>
      <c r="B67378" s="30">
        <v>0.32291666666666669</v>
      </c>
      <c r="C67378">
        <v>5.26</v>
      </c>
      <c r="D67378">
        <v>98.77</v>
      </c>
    </row>
    <row r="67379" spans="1:4">
      <c r="A67379" s="29">
        <v>44191</v>
      </c>
      <c r="B67379" s="30">
        <v>0.33333333333333331</v>
      </c>
      <c r="C67379">
        <v>5.35</v>
      </c>
      <c r="D67379">
        <v>98.68</v>
      </c>
    </row>
    <row r="67380" spans="1:4">
      <c r="A67380" s="29">
        <v>44191</v>
      </c>
      <c r="B67380" s="30">
        <v>0.34375</v>
      </c>
      <c r="C67380">
        <v>5.4</v>
      </c>
      <c r="D67380">
        <v>98.63</v>
      </c>
    </row>
    <row r="67381" spans="1:4">
      <c r="A67381" s="29">
        <v>44191</v>
      </c>
      <c r="B67381" s="30">
        <v>0.35416666666666669</v>
      </c>
      <c r="C67381">
        <v>5.4</v>
      </c>
      <c r="D67381">
        <v>98.63</v>
      </c>
    </row>
    <row r="67382" spans="1:4">
      <c r="A67382" s="29">
        <v>44191</v>
      </c>
      <c r="B67382" s="30">
        <v>0.36458333333333331</v>
      </c>
      <c r="C67382">
        <v>5.12</v>
      </c>
      <c r="D67382">
        <v>98.91</v>
      </c>
    </row>
    <row r="67383" spans="1:4">
      <c r="A67383" s="29">
        <v>44191</v>
      </c>
      <c r="B67383" s="30">
        <v>0.375</v>
      </c>
      <c r="C67383">
        <v>5</v>
      </c>
      <c r="D67383">
        <v>99.03</v>
      </c>
    </row>
    <row r="67384" spans="1:4">
      <c r="A67384" s="29">
        <v>44191</v>
      </c>
      <c r="B67384" s="30">
        <v>0.38541666666666669</v>
      </c>
      <c r="C67384">
        <v>5.1100000000000003</v>
      </c>
      <c r="D67384">
        <v>98.92</v>
      </c>
    </row>
    <row r="67385" spans="1:4">
      <c r="A67385" s="29">
        <v>44191</v>
      </c>
      <c r="B67385" s="30">
        <v>0.39583333333333331</v>
      </c>
      <c r="C67385">
        <v>5.33</v>
      </c>
      <c r="D67385">
        <v>98.7</v>
      </c>
    </row>
    <row r="67386" spans="1:4">
      <c r="A67386" s="29">
        <v>44191</v>
      </c>
      <c r="B67386" s="30">
        <v>0.40625</v>
      </c>
      <c r="C67386">
        <v>5.41</v>
      </c>
      <c r="D67386">
        <v>98.62</v>
      </c>
    </row>
    <row r="67387" spans="1:4">
      <c r="A67387" s="29">
        <v>44191</v>
      </c>
      <c r="B67387" s="30">
        <v>0.41666666666666669</v>
      </c>
      <c r="C67387">
        <v>5.46</v>
      </c>
      <c r="D67387">
        <v>98.570000000000007</v>
      </c>
    </row>
    <row r="67388" spans="1:4">
      <c r="A67388" s="29">
        <v>44191</v>
      </c>
      <c r="B67388" s="30">
        <v>0.42708333333333331</v>
      </c>
      <c r="C67388">
        <v>17.489999999999998</v>
      </c>
      <c r="D67388">
        <v>86.54</v>
      </c>
    </row>
    <row r="67389" spans="1:4">
      <c r="A67389" s="29">
        <v>44191</v>
      </c>
      <c r="B67389" s="30">
        <v>0.4375</v>
      </c>
      <c r="C67389">
        <v>18.93</v>
      </c>
      <c r="D67389">
        <v>85.1</v>
      </c>
    </row>
    <row r="67390" spans="1:4">
      <c r="A67390" s="29">
        <v>44191</v>
      </c>
      <c r="B67390" s="30">
        <v>0.44791666666666669</v>
      </c>
      <c r="C67390">
        <v>19.02</v>
      </c>
      <c r="D67390">
        <v>85.01</v>
      </c>
    </row>
    <row r="67391" spans="1:4">
      <c r="A67391" s="29">
        <v>44191</v>
      </c>
      <c r="B67391" s="30">
        <v>0.45833333333333331</v>
      </c>
      <c r="C67391">
        <v>8.07</v>
      </c>
      <c r="D67391">
        <v>95.960000000000008</v>
      </c>
    </row>
    <row r="67392" spans="1:4">
      <c r="A67392" s="29">
        <v>44191</v>
      </c>
      <c r="B67392" s="30">
        <v>0.46875</v>
      </c>
      <c r="C67392">
        <v>5.79</v>
      </c>
      <c r="D67392">
        <v>98.24</v>
      </c>
    </row>
    <row r="67393" spans="1:4">
      <c r="A67393" s="29">
        <v>44191</v>
      </c>
      <c r="B67393" s="30">
        <v>0.47916666666666669</v>
      </c>
      <c r="C67393">
        <v>5.7</v>
      </c>
      <c r="D67393">
        <v>98.33</v>
      </c>
    </row>
    <row r="67394" spans="1:4">
      <c r="A67394" s="29">
        <v>44191</v>
      </c>
      <c r="B67394" s="30">
        <v>0.48958333333333331</v>
      </c>
      <c r="C67394">
        <v>5.67</v>
      </c>
      <c r="D67394">
        <v>98.36</v>
      </c>
    </row>
    <row r="67395" spans="1:4">
      <c r="A67395" s="29">
        <v>44191</v>
      </c>
      <c r="B67395" s="30">
        <v>0.5</v>
      </c>
      <c r="C67395">
        <v>5.66</v>
      </c>
      <c r="D67395">
        <v>98.37</v>
      </c>
    </row>
    <row r="67396" spans="1:4">
      <c r="A67396" s="29">
        <v>44191</v>
      </c>
      <c r="B67396" s="30">
        <v>0.51041666666666663</v>
      </c>
      <c r="C67396">
        <v>5.65</v>
      </c>
      <c r="D67396">
        <v>98.38</v>
      </c>
    </row>
    <row r="67397" spans="1:4">
      <c r="A67397" s="29">
        <v>44191</v>
      </c>
      <c r="B67397" s="30">
        <v>0.52083333333333337</v>
      </c>
      <c r="C67397">
        <v>5.64</v>
      </c>
      <c r="D67397">
        <v>98.39</v>
      </c>
    </row>
    <row r="67398" spans="1:4">
      <c r="A67398" s="29">
        <v>44191</v>
      </c>
      <c r="B67398" s="30">
        <v>0.53125</v>
      </c>
      <c r="C67398">
        <v>5.64</v>
      </c>
      <c r="D67398">
        <v>98.39</v>
      </c>
    </row>
    <row r="67399" spans="1:4">
      <c r="A67399" s="29">
        <v>44191</v>
      </c>
      <c r="B67399" s="30">
        <v>0.54166666666666663</v>
      </c>
      <c r="C67399">
        <v>5.45</v>
      </c>
      <c r="D67399">
        <v>98.58</v>
      </c>
    </row>
    <row r="67400" spans="1:4">
      <c r="A67400" s="29">
        <v>44191</v>
      </c>
      <c r="B67400" s="30">
        <v>0.55208333333333337</v>
      </c>
      <c r="C67400">
        <v>5.21</v>
      </c>
      <c r="D67400">
        <v>98.820000000000007</v>
      </c>
    </row>
    <row r="67401" spans="1:4">
      <c r="A67401" s="29">
        <v>44191</v>
      </c>
      <c r="B67401" s="30">
        <v>0.5625</v>
      </c>
      <c r="C67401">
        <v>5.0999999999999996</v>
      </c>
      <c r="D67401">
        <v>98.93</v>
      </c>
    </row>
    <row r="67402" spans="1:4">
      <c r="A67402" s="29">
        <v>44191</v>
      </c>
      <c r="B67402" s="30">
        <v>0.57291666666666663</v>
      </c>
      <c r="C67402">
        <v>5.35</v>
      </c>
      <c r="D67402">
        <v>98.68</v>
      </c>
    </row>
    <row r="67403" spans="1:4">
      <c r="A67403" s="29">
        <v>44191</v>
      </c>
      <c r="B67403" s="30">
        <v>0.58333333333333337</v>
      </c>
      <c r="C67403">
        <v>5.47</v>
      </c>
      <c r="D67403">
        <v>98.56</v>
      </c>
    </row>
    <row r="67404" spans="1:4">
      <c r="A67404" s="29">
        <v>44191</v>
      </c>
      <c r="B67404" s="30">
        <v>0.59375</v>
      </c>
      <c r="C67404">
        <v>5.53</v>
      </c>
      <c r="D67404">
        <v>98.5</v>
      </c>
    </row>
    <row r="67405" spans="1:4">
      <c r="A67405" s="29">
        <v>44191</v>
      </c>
      <c r="B67405" s="30">
        <v>0.60416666666666663</v>
      </c>
      <c r="C67405">
        <v>5.56</v>
      </c>
      <c r="D67405">
        <v>98.47</v>
      </c>
    </row>
    <row r="67406" spans="1:4">
      <c r="A67406" s="29">
        <v>44191</v>
      </c>
      <c r="B67406" s="30">
        <v>0.61458333333333337</v>
      </c>
      <c r="C67406">
        <v>5.57</v>
      </c>
      <c r="D67406">
        <v>98.460000000000008</v>
      </c>
    </row>
    <row r="67407" spans="1:4">
      <c r="A67407" s="29">
        <v>44191</v>
      </c>
      <c r="B67407" s="30">
        <v>0.625</v>
      </c>
      <c r="C67407">
        <v>5.59</v>
      </c>
      <c r="D67407">
        <v>98.44</v>
      </c>
    </row>
    <row r="67408" spans="1:4">
      <c r="A67408" s="29">
        <v>44191</v>
      </c>
      <c r="B67408" s="30">
        <v>0.63541666666666663</v>
      </c>
      <c r="C67408">
        <v>5.6</v>
      </c>
      <c r="D67408">
        <v>98.43</v>
      </c>
    </row>
    <row r="67409" spans="1:4">
      <c r="A67409" s="29">
        <v>44191</v>
      </c>
      <c r="B67409" s="30">
        <v>0.64583333333333337</v>
      </c>
      <c r="C67409">
        <v>5.59</v>
      </c>
      <c r="D67409">
        <v>98.44</v>
      </c>
    </row>
    <row r="67410" spans="1:4">
      <c r="A67410" s="29">
        <v>44191</v>
      </c>
      <c r="B67410" s="30">
        <v>0.65625</v>
      </c>
      <c r="C67410">
        <v>5.27</v>
      </c>
      <c r="D67410">
        <v>98.76</v>
      </c>
    </row>
    <row r="67411" spans="1:4">
      <c r="A67411" s="29">
        <v>44191</v>
      </c>
      <c r="B67411" s="30">
        <v>0.66666666666666663</v>
      </c>
      <c r="C67411">
        <v>5.13</v>
      </c>
      <c r="D67411">
        <v>98.9</v>
      </c>
    </row>
    <row r="67412" spans="1:4">
      <c r="A67412" s="29">
        <v>44191</v>
      </c>
      <c r="B67412" s="30">
        <v>0.67708333333333337</v>
      </c>
      <c r="C67412">
        <v>5.05</v>
      </c>
      <c r="D67412">
        <v>98.98</v>
      </c>
    </row>
    <row r="67413" spans="1:4">
      <c r="A67413" s="29">
        <v>44191</v>
      </c>
      <c r="B67413" s="30">
        <v>0.6875</v>
      </c>
      <c r="C67413">
        <v>5.28</v>
      </c>
      <c r="D67413">
        <v>98.75</v>
      </c>
    </row>
    <row r="67414" spans="1:4">
      <c r="A67414" s="29">
        <v>44191</v>
      </c>
      <c r="B67414" s="30">
        <v>0.69791666666666663</v>
      </c>
      <c r="C67414">
        <v>18.68</v>
      </c>
      <c r="D67414">
        <v>85.35</v>
      </c>
    </row>
    <row r="67415" spans="1:4">
      <c r="A67415" s="29">
        <v>44191</v>
      </c>
      <c r="B67415" s="30">
        <v>0.70833333333333337</v>
      </c>
      <c r="C67415">
        <v>19.36</v>
      </c>
      <c r="D67415">
        <v>84.67</v>
      </c>
    </row>
    <row r="67416" spans="1:4">
      <c r="A67416" s="29">
        <v>44191</v>
      </c>
      <c r="B67416" s="30">
        <v>0.71875</v>
      </c>
      <c r="C67416">
        <v>19.38</v>
      </c>
      <c r="D67416">
        <v>84.65</v>
      </c>
    </row>
    <row r="67417" spans="1:4">
      <c r="A67417" s="29">
        <v>44191</v>
      </c>
      <c r="B67417" s="30">
        <v>0.72916666666666663</v>
      </c>
      <c r="C67417">
        <v>19.37</v>
      </c>
      <c r="D67417">
        <v>84.66</v>
      </c>
    </row>
    <row r="67418" spans="1:4">
      <c r="A67418" s="29">
        <v>44191</v>
      </c>
      <c r="B67418" s="30">
        <v>0.73958333333333337</v>
      </c>
      <c r="C67418">
        <v>6.04</v>
      </c>
      <c r="D67418">
        <v>97.99</v>
      </c>
    </row>
    <row r="67419" spans="1:4">
      <c r="A67419" s="29">
        <v>44191</v>
      </c>
      <c r="B67419" s="30">
        <v>0.75</v>
      </c>
      <c r="C67419">
        <v>5.58</v>
      </c>
      <c r="D67419">
        <v>98.45</v>
      </c>
    </row>
    <row r="67420" spans="1:4">
      <c r="A67420" s="29">
        <v>44191</v>
      </c>
      <c r="B67420" s="30">
        <v>0.76041666666666663</v>
      </c>
      <c r="C67420">
        <v>5.58</v>
      </c>
      <c r="D67420">
        <v>98.45</v>
      </c>
    </row>
    <row r="67421" spans="1:4">
      <c r="A67421" s="29">
        <v>44191</v>
      </c>
      <c r="B67421" s="30">
        <v>0.77083333333333337</v>
      </c>
      <c r="C67421">
        <v>5.59</v>
      </c>
      <c r="D67421">
        <v>98.44</v>
      </c>
    </row>
    <row r="67422" spans="1:4">
      <c r="A67422" s="29">
        <v>44191</v>
      </c>
      <c r="B67422" s="30">
        <v>0.78125</v>
      </c>
      <c r="C67422">
        <v>5.34</v>
      </c>
      <c r="D67422">
        <v>98.69</v>
      </c>
    </row>
    <row r="67423" spans="1:4">
      <c r="A67423" s="29">
        <v>44191</v>
      </c>
      <c r="B67423" s="30">
        <v>0.79166666666666663</v>
      </c>
      <c r="C67423">
        <v>5.15</v>
      </c>
      <c r="D67423">
        <v>98.88</v>
      </c>
    </row>
    <row r="67424" spans="1:4">
      <c r="A67424" s="29">
        <v>44191</v>
      </c>
      <c r="B67424" s="30">
        <v>0.80208333333333337</v>
      </c>
      <c r="C67424">
        <v>5.07</v>
      </c>
      <c r="D67424">
        <v>98.960000000000008</v>
      </c>
    </row>
    <row r="67425" spans="1:4">
      <c r="A67425" s="29">
        <v>44191</v>
      </c>
      <c r="B67425" s="30">
        <v>0.8125</v>
      </c>
      <c r="C67425">
        <v>5.29</v>
      </c>
      <c r="D67425">
        <v>98.74</v>
      </c>
    </row>
    <row r="67426" spans="1:4">
      <c r="A67426" s="29">
        <v>44191</v>
      </c>
      <c r="B67426" s="30">
        <v>0.82291666666666663</v>
      </c>
      <c r="C67426">
        <v>5.44</v>
      </c>
      <c r="D67426">
        <v>98.59</v>
      </c>
    </row>
    <row r="67427" spans="1:4">
      <c r="A67427" s="29">
        <v>44191</v>
      </c>
      <c r="B67427" s="30">
        <v>0.83333333333333337</v>
      </c>
      <c r="C67427">
        <v>5.5</v>
      </c>
      <c r="D67427">
        <v>98.53</v>
      </c>
    </row>
    <row r="67428" spans="1:4">
      <c r="A67428" s="29">
        <v>44191</v>
      </c>
      <c r="B67428" s="30">
        <v>0.84375</v>
      </c>
      <c r="C67428">
        <v>5.53</v>
      </c>
      <c r="D67428">
        <v>98.5</v>
      </c>
    </row>
    <row r="67429" spans="1:4">
      <c r="A67429" s="29">
        <v>44191</v>
      </c>
      <c r="B67429" s="30">
        <v>0.85416666666666663</v>
      </c>
      <c r="C67429">
        <v>5.55</v>
      </c>
      <c r="D67429">
        <v>98.48</v>
      </c>
    </row>
    <row r="67430" spans="1:4">
      <c r="A67430" s="29">
        <v>44191</v>
      </c>
      <c r="B67430" s="30">
        <v>0.86458333333333337</v>
      </c>
      <c r="C67430">
        <v>5.57</v>
      </c>
      <c r="D67430">
        <v>98.460000000000008</v>
      </c>
    </row>
    <row r="67431" spans="1:4">
      <c r="A67431" s="29">
        <v>44191</v>
      </c>
      <c r="B67431" s="30">
        <v>0.875</v>
      </c>
      <c r="C67431">
        <v>5.58</v>
      </c>
      <c r="D67431">
        <v>98.45</v>
      </c>
    </row>
    <row r="67432" spans="1:4">
      <c r="A67432" s="29">
        <v>44191</v>
      </c>
      <c r="B67432" s="30">
        <v>0.88541666666666663</v>
      </c>
      <c r="C67432">
        <v>5.6</v>
      </c>
      <c r="D67432">
        <v>98.43</v>
      </c>
    </row>
    <row r="67433" spans="1:4">
      <c r="A67433" s="29">
        <v>44191</v>
      </c>
      <c r="B67433" s="30">
        <v>0.89583333333333337</v>
      </c>
      <c r="C67433">
        <v>5.36</v>
      </c>
      <c r="D67433">
        <v>98.67</v>
      </c>
    </row>
    <row r="67434" spans="1:4">
      <c r="A67434" s="29">
        <v>44191</v>
      </c>
      <c r="B67434" s="30">
        <v>0.90625</v>
      </c>
      <c r="C67434">
        <v>5.16</v>
      </c>
      <c r="D67434">
        <v>98.87</v>
      </c>
    </row>
    <row r="67435" spans="1:4">
      <c r="A67435" s="29">
        <v>44191</v>
      </c>
      <c r="B67435" s="30">
        <v>0.91666666666666663</v>
      </c>
      <c r="C67435">
        <v>5.07</v>
      </c>
      <c r="D67435">
        <v>98.960000000000008</v>
      </c>
    </row>
    <row r="67436" spans="1:4">
      <c r="A67436" s="29">
        <v>44191</v>
      </c>
      <c r="B67436" s="30">
        <v>0.92708333333333337</v>
      </c>
      <c r="C67436">
        <v>5.0199999999999996</v>
      </c>
      <c r="D67436">
        <v>99.01</v>
      </c>
    </row>
    <row r="67437" spans="1:4">
      <c r="A67437" s="29">
        <v>44191</v>
      </c>
      <c r="B67437" s="30">
        <v>0.9375</v>
      </c>
      <c r="C67437">
        <v>4.99</v>
      </c>
      <c r="D67437">
        <v>99.04</v>
      </c>
    </row>
    <row r="67438" spans="1:4">
      <c r="A67438" s="29">
        <v>44191</v>
      </c>
      <c r="B67438" s="30">
        <v>0.94791666666666663</v>
      </c>
      <c r="C67438">
        <v>5.3</v>
      </c>
      <c r="D67438">
        <v>98.73</v>
      </c>
    </row>
    <row r="67439" spans="1:4">
      <c r="A67439" s="29">
        <v>44191</v>
      </c>
      <c r="B67439" s="30">
        <v>0.95833333333333337</v>
      </c>
      <c r="C67439">
        <v>5.41</v>
      </c>
      <c r="D67439">
        <v>98.62</v>
      </c>
    </row>
    <row r="67440" spans="1:4">
      <c r="A67440" s="29">
        <v>44191</v>
      </c>
      <c r="B67440" s="30">
        <v>0.96875</v>
      </c>
      <c r="C67440">
        <v>5.48</v>
      </c>
      <c r="D67440">
        <v>98.55</v>
      </c>
    </row>
    <row r="67441" spans="1:4">
      <c r="A67441" s="29">
        <v>44191</v>
      </c>
      <c r="B67441" s="30">
        <v>0.97916666666666663</v>
      </c>
      <c r="C67441">
        <v>5.31</v>
      </c>
      <c r="D67441">
        <v>98.72</v>
      </c>
    </row>
    <row r="67442" spans="1:4">
      <c r="A67442" s="29">
        <v>44191</v>
      </c>
      <c r="B67442" s="30">
        <v>0.98958333333333337</v>
      </c>
      <c r="C67442">
        <v>5.09</v>
      </c>
      <c r="D67442">
        <v>98.94</v>
      </c>
    </row>
    <row r="67443" spans="1:4">
      <c r="A67443" s="29">
        <v>44192</v>
      </c>
      <c r="B67443" s="30">
        <v>0</v>
      </c>
      <c r="C67443">
        <v>5.01</v>
      </c>
      <c r="D67443">
        <v>99.02</v>
      </c>
    </row>
    <row r="67444" spans="1:4">
      <c r="A67444" s="29">
        <v>44192</v>
      </c>
      <c r="B67444" s="30">
        <v>1.0416666666666666E-2</v>
      </c>
      <c r="C67444">
        <v>4.95</v>
      </c>
      <c r="D67444">
        <v>99.08</v>
      </c>
    </row>
    <row r="67445" spans="1:4">
      <c r="A67445" s="29">
        <v>44192</v>
      </c>
      <c r="B67445" s="30">
        <v>2.0833333333333332E-2</v>
      </c>
      <c r="C67445">
        <v>4.93</v>
      </c>
      <c r="D67445">
        <v>99.1</v>
      </c>
    </row>
    <row r="67446" spans="1:4">
      <c r="A67446" s="29">
        <v>44192</v>
      </c>
      <c r="B67446" s="30">
        <v>3.125E-2</v>
      </c>
      <c r="C67446">
        <v>4.91</v>
      </c>
      <c r="D67446">
        <v>99.12</v>
      </c>
    </row>
    <row r="67447" spans="1:4">
      <c r="A67447" s="29">
        <v>44192</v>
      </c>
      <c r="B67447" s="30">
        <v>4.1666666666666664E-2</v>
      </c>
      <c r="C67447">
        <v>4.8899999999999997</v>
      </c>
      <c r="D67447">
        <v>99.14</v>
      </c>
    </row>
    <row r="67448" spans="1:4">
      <c r="A67448" s="29">
        <v>44192</v>
      </c>
      <c r="B67448" s="30">
        <v>5.2083333333333336E-2</v>
      </c>
      <c r="C67448">
        <v>4.87</v>
      </c>
      <c r="D67448">
        <v>99.16</v>
      </c>
    </row>
    <row r="67449" spans="1:4">
      <c r="A67449" s="29">
        <v>44192</v>
      </c>
      <c r="B67449" s="30">
        <v>6.25E-2</v>
      </c>
      <c r="C67449">
        <v>15.66</v>
      </c>
      <c r="D67449">
        <v>88.37</v>
      </c>
    </row>
    <row r="67450" spans="1:4">
      <c r="A67450" s="29">
        <v>44192</v>
      </c>
      <c r="B67450" s="30">
        <v>7.2916666666666671E-2</v>
      </c>
      <c r="C67450">
        <v>15.92</v>
      </c>
      <c r="D67450">
        <v>88.11</v>
      </c>
    </row>
    <row r="67451" spans="1:4">
      <c r="A67451" s="29">
        <v>44192</v>
      </c>
      <c r="B67451" s="30">
        <v>8.3333333333333329E-2</v>
      </c>
      <c r="C67451">
        <v>15.94</v>
      </c>
      <c r="D67451">
        <v>88.09</v>
      </c>
    </row>
    <row r="67452" spans="1:4">
      <c r="A67452" s="29">
        <v>44192</v>
      </c>
      <c r="B67452" s="30">
        <v>9.375E-2</v>
      </c>
      <c r="C67452">
        <v>15.95</v>
      </c>
      <c r="D67452">
        <v>88.08</v>
      </c>
    </row>
    <row r="67453" spans="1:4">
      <c r="A67453" s="29">
        <v>44192</v>
      </c>
      <c r="B67453" s="30">
        <v>0.10416666666666667</v>
      </c>
      <c r="C67453">
        <v>7.03</v>
      </c>
      <c r="D67453">
        <v>97</v>
      </c>
    </row>
    <row r="67454" spans="1:4">
      <c r="A67454" s="29">
        <v>44192</v>
      </c>
      <c r="B67454" s="30">
        <v>0.11458333333333333</v>
      </c>
      <c r="C67454">
        <v>5.04</v>
      </c>
      <c r="D67454">
        <v>98.99</v>
      </c>
    </row>
    <row r="67455" spans="1:4">
      <c r="A67455" s="29">
        <v>44192</v>
      </c>
      <c r="B67455" s="30">
        <v>0.125</v>
      </c>
      <c r="C67455">
        <v>4.95</v>
      </c>
      <c r="D67455">
        <v>99.08</v>
      </c>
    </row>
    <row r="67456" spans="1:4">
      <c r="A67456" s="29">
        <v>44192</v>
      </c>
      <c r="B67456" s="30">
        <v>0.13541666666666666</v>
      </c>
      <c r="C67456">
        <v>4.9000000000000004</v>
      </c>
      <c r="D67456">
        <v>99.13</v>
      </c>
    </row>
    <row r="67457" spans="1:4">
      <c r="A67457" s="29">
        <v>44192</v>
      </c>
      <c r="B67457" s="30">
        <v>0.14583333333333334</v>
      </c>
      <c r="C67457">
        <v>4.87</v>
      </c>
      <c r="D67457">
        <v>99.16</v>
      </c>
    </row>
    <row r="67458" spans="1:4">
      <c r="A67458" s="29">
        <v>44192</v>
      </c>
      <c r="B67458" s="30">
        <v>0.15625</v>
      </c>
      <c r="C67458">
        <v>4.84</v>
      </c>
      <c r="D67458">
        <v>99.19</v>
      </c>
    </row>
    <row r="67459" spans="1:4">
      <c r="A67459" s="29">
        <v>44192</v>
      </c>
      <c r="B67459" s="30">
        <v>0.16666666666666666</v>
      </c>
      <c r="C67459">
        <v>4.83</v>
      </c>
      <c r="D67459">
        <v>99.2</v>
      </c>
    </row>
    <row r="67460" spans="1:4">
      <c r="A67460" s="29">
        <v>44192</v>
      </c>
      <c r="B67460" s="30">
        <v>0.17708333333333334</v>
      </c>
      <c r="C67460">
        <v>4.82</v>
      </c>
      <c r="D67460">
        <v>99.210000000000008</v>
      </c>
    </row>
    <row r="67461" spans="1:4">
      <c r="A67461" s="29">
        <v>44192</v>
      </c>
      <c r="B67461" s="30">
        <v>0.1875</v>
      </c>
      <c r="C67461">
        <v>4.8099999999999996</v>
      </c>
      <c r="D67461">
        <v>99.22</v>
      </c>
    </row>
    <row r="67462" spans="1:4">
      <c r="A67462" s="29">
        <v>44192</v>
      </c>
      <c r="B67462" s="30">
        <v>0.19791666666666666</v>
      </c>
      <c r="C67462">
        <v>4.8</v>
      </c>
      <c r="D67462">
        <v>99.23</v>
      </c>
    </row>
    <row r="67463" spans="1:4">
      <c r="A67463" s="29">
        <v>44192</v>
      </c>
      <c r="B67463" s="30">
        <v>0.20833333333333334</v>
      </c>
      <c r="C67463">
        <v>4.78</v>
      </c>
      <c r="D67463">
        <v>99.25</v>
      </c>
    </row>
    <row r="67464" spans="1:4">
      <c r="A67464" s="29">
        <v>44192</v>
      </c>
      <c r="B67464" s="30">
        <v>0.21875</v>
      </c>
      <c r="C67464">
        <v>4.78</v>
      </c>
      <c r="D67464">
        <v>99.25</v>
      </c>
    </row>
    <row r="67465" spans="1:4">
      <c r="A67465" s="29">
        <v>44192</v>
      </c>
      <c r="B67465" s="30">
        <v>0.22916666666666666</v>
      </c>
      <c r="C67465">
        <v>4.78</v>
      </c>
      <c r="D67465">
        <v>99.25</v>
      </c>
    </row>
    <row r="67466" spans="1:4">
      <c r="A67466" s="29">
        <v>44192</v>
      </c>
      <c r="B67466" s="30">
        <v>0.23958333333333334</v>
      </c>
      <c r="C67466">
        <v>4.93</v>
      </c>
      <c r="D67466">
        <v>99.1</v>
      </c>
    </row>
    <row r="67467" spans="1:4">
      <c r="A67467" s="29">
        <v>44192</v>
      </c>
      <c r="B67467" s="30">
        <v>0.25</v>
      </c>
      <c r="C67467">
        <v>5.17</v>
      </c>
      <c r="D67467">
        <v>98.86</v>
      </c>
    </row>
    <row r="67468" spans="1:4">
      <c r="A67468" s="29">
        <v>44192</v>
      </c>
      <c r="B67468" s="30">
        <v>0.26041666666666669</v>
      </c>
      <c r="C67468">
        <v>5.29</v>
      </c>
      <c r="D67468">
        <v>98.74</v>
      </c>
    </row>
    <row r="67469" spans="1:4">
      <c r="A67469" s="29">
        <v>44192</v>
      </c>
      <c r="B67469" s="30">
        <v>0.27083333333333331</v>
      </c>
      <c r="C67469">
        <v>5.15</v>
      </c>
      <c r="D67469">
        <v>98.88</v>
      </c>
    </row>
    <row r="67470" spans="1:4">
      <c r="A67470" s="29">
        <v>44192</v>
      </c>
      <c r="B67470" s="30">
        <v>0.28125</v>
      </c>
      <c r="C67470">
        <v>4.9400000000000004</v>
      </c>
      <c r="D67470">
        <v>99.09</v>
      </c>
    </row>
    <row r="67471" spans="1:4">
      <c r="A67471" s="29">
        <v>44192</v>
      </c>
      <c r="B67471" s="30">
        <v>0.29166666666666669</v>
      </c>
      <c r="C67471">
        <v>4.8899999999999997</v>
      </c>
      <c r="D67471">
        <v>99.14</v>
      </c>
    </row>
    <row r="67472" spans="1:4">
      <c r="A67472" s="29">
        <v>44192</v>
      </c>
      <c r="B67472" s="30">
        <v>0.30208333333333331</v>
      </c>
      <c r="C67472">
        <v>4.8499999999999996</v>
      </c>
      <c r="D67472">
        <v>99.18</v>
      </c>
    </row>
    <row r="67473" spans="1:4">
      <c r="A67473" s="29">
        <v>44192</v>
      </c>
      <c r="B67473" s="30">
        <v>0.3125</v>
      </c>
      <c r="C67473">
        <v>4.83</v>
      </c>
      <c r="D67473">
        <v>99.2</v>
      </c>
    </row>
    <row r="67474" spans="1:4">
      <c r="A67474" s="29">
        <v>44192</v>
      </c>
      <c r="B67474" s="30">
        <v>0.32291666666666669</v>
      </c>
      <c r="C67474">
        <v>4.8099999999999996</v>
      </c>
      <c r="D67474">
        <v>99.22</v>
      </c>
    </row>
    <row r="67475" spans="1:4">
      <c r="A67475" s="29">
        <v>44192</v>
      </c>
      <c r="B67475" s="30">
        <v>0.33333333333333331</v>
      </c>
      <c r="C67475">
        <v>5.13</v>
      </c>
      <c r="D67475">
        <v>98.9</v>
      </c>
    </row>
    <row r="67476" spans="1:4">
      <c r="A67476" s="29">
        <v>44192</v>
      </c>
      <c r="B67476" s="30">
        <v>0.34375</v>
      </c>
      <c r="C67476">
        <v>5.28</v>
      </c>
      <c r="D67476">
        <v>98.75</v>
      </c>
    </row>
    <row r="67477" spans="1:4">
      <c r="A67477" s="29">
        <v>44192</v>
      </c>
      <c r="B67477" s="30">
        <v>0.35416666666666669</v>
      </c>
      <c r="C67477">
        <v>5.35</v>
      </c>
      <c r="D67477">
        <v>98.68</v>
      </c>
    </row>
    <row r="67478" spans="1:4">
      <c r="A67478" s="29">
        <v>44192</v>
      </c>
      <c r="B67478" s="30">
        <v>0.36458333333333331</v>
      </c>
      <c r="C67478">
        <v>5.4</v>
      </c>
      <c r="D67478">
        <v>98.63</v>
      </c>
    </row>
    <row r="67479" spans="1:4">
      <c r="A67479" s="29">
        <v>44192</v>
      </c>
      <c r="B67479" s="30">
        <v>0.375</v>
      </c>
      <c r="C67479">
        <v>5.44</v>
      </c>
      <c r="D67479">
        <v>98.59</v>
      </c>
    </row>
    <row r="67480" spans="1:4">
      <c r="A67480" s="29">
        <v>44192</v>
      </c>
      <c r="B67480" s="30">
        <v>0.38541666666666669</v>
      </c>
      <c r="C67480">
        <v>5.46</v>
      </c>
      <c r="D67480">
        <v>98.570000000000007</v>
      </c>
    </row>
    <row r="67481" spans="1:4">
      <c r="A67481" s="29">
        <v>44192</v>
      </c>
      <c r="B67481" s="30">
        <v>0.39583333333333331</v>
      </c>
      <c r="C67481">
        <v>5.48</v>
      </c>
      <c r="D67481">
        <v>98.55</v>
      </c>
    </row>
    <row r="67482" spans="1:4">
      <c r="A67482" s="29">
        <v>44192</v>
      </c>
      <c r="B67482" s="30">
        <v>0.40625</v>
      </c>
      <c r="C67482">
        <v>5.5</v>
      </c>
      <c r="D67482">
        <v>98.53</v>
      </c>
    </row>
    <row r="67483" spans="1:4">
      <c r="A67483" s="29">
        <v>44192</v>
      </c>
      <c r="B67483" s="30">
        <v>0.41666666666666669</v>
      </c>
      <c r="C67483">
        <v>5.51</v>
      </c>
      <c r="D67483">
        <v>98.52</v>
      </c>
    </row>
    <row r="67484" spans="1:4">
      <c r="A67484" s="29">
        <v>44192</v>
      </c>
      <c r="B67484" s="30">
        <v>0.42708333333333331</v>
      </c>
      <c r="C67484">
        <v>5.53</v>
      </c>
      <c r="D67484">
        <v>98.5</v>
      </c>
    </row>
    <row r="67485" spans="1:4">
      <c r="A67485" s="29">
        <v>44192</v>
      </c>
      <c r="B67485" s="30">
        <v>0.4375</v>
      </c>
      <c r="C67485">
        <v>5.54</v>
      </c>
      <c r="D67485">
        <v>98.49</v>
      </c>
    </row>
    <row r="67486" spans="1:4">
      <c r="A67486" s="29">
        <v>44192</v>
      </c>
      <c r="B67486" s="30">
        <v>0.44791666666666669</v>
      </c>
      <c r="C67486">
        <v>5.54</v>
      </c>
      <c r="D67486">
        <v>98.49</v>
      </c>
    </row>
    <row r="67487" spans="1:4">
      <c r="A67487" s="29">
        <v>44192</v>
      </c>
      <c r="B67487" s="30">
        <v>0.45833333333333331</v>
      </c>
      <c r="C67487">
        <v>5.55</v>
      </c>
      <c r="D67487">
        <v>98.48</v>
      </c>
    </row>
    <row r="67488" spans="1:4">
      <c r="A67488" s="29">
        <v>44192</v>
      </c>
      <c r="B67488" s="30">
        <v>0.46875</v>
      </c>
      <c r="C67488">
        <v>5.56</v>
      </c>
      <c r="D67488">
        <v>98.47</v>
      </c>
    </row>
    <row r="67489" spans="1:4">
      <c r="A67489" s="29">
        <v>44192</v>
      </c>
      <c r="B67489" s="30">
        <v>0.47916666666666669</v>
      </c>
      <c r="C67489">
        <v>5.57</v>
      </c>
      <c r="D67489">
        <v>98.460000000000008</v>
      </c>
    </row>
    <row r="67490" spans="1:4">
      <c r="A67490" s="29">
        <v>44192</v>
      </c>
      <c r="B67490" s="30">
        <v>0.48958333333333331</v>
      </c>
      <c r="C67490">
        <v>5.56</v>
      </c>
      <c r="D67490">
        <v>98.47</v>
      </c>
    </row>
    <row r="67491" spans="1:4">
      <c r="A67491" s="29">
        <v>44192</v>
      </c>
      <c r="B67491" s="30">
        <v>0.5</v>
      </c>
      <c r="C67491">
        <v>5.57</v>
      </c>
      <c r="D67491">
        <v>98.460000000000008</v>
      </c>
    </row>
    <row r="67492" spans="1:4">
      <c r="A67492" s="29">
        <v>44192</v>
      </c>
      <c r="B67492" s="30">
        <v>0.51041666666666663</v>
      </c>
      <c r="C67492">
        <v>5.58</v>
      </c>
      <c r="D67492">
        <v>98.45</v>
      </c>
    </row>
    <row r="67493" spans="1:4">
      <c r="A67493" s="29">
        <v>44192</v>
      </c>
      <c r="B67493" s="30">
        <v>0.52083333333333337</v>
      </c>
      <c r="C67493">
        <v>5.58</v>
      </c>
      <c r="D67493">
        <v>98.45</v>
      </c>
    </row>
    <row r="67494" spans="1:4">
      <c r="A67494" s="29">
        <v>44192</v>
      </c>
      <c r="B67494" s="30">
        <v>0.53125</v>
      </c>
      <c r="C67494">
        <v>5.26</v>
      </c>
      <c r="D67494">
        <v>98.77</v>
      </c>
    </row>
    <row r="67495" spans="1:4">
      <c r="A67495" s="29">
        <v>44192</v>
      </c>
      <c r="B67495" s="30">
        <v>0.54166666666666663</v>
      </c>
      <c r="C67495">
        <v>5.1100000000000003</v>
      </c>
      <c r="D67495">
        <v>98.92</v>
      </c>
    </row>
    <row r="67496" spans="1:4">
      <c r="A67496" s="29">
        <v>44192</v>
      </c>
      <c r="B67496" s="30">
        <v>0.55208333333333337</v>
      </c>
      <c r="C67496">
        <v>5.19</v>
      </c>
      <c r="D67496">
        <v>98.84</v>
      </c>
    </row>
    <row r="67497" spans="1:4">
      <c r="A67497" s="29">
        <v>44192</v>
      </c>
      <c r="B67497" s="30">
        <v>0.5625</v>
      </c>
      <c r="C67497">
        <v>5.4</v>
      </c>
      <c r="D67497">
        <v>98.63</v>
      </c>
    </row>
    <row r="67498" spans="1:4">
      <c r="A67498" s="29">
        <v>44192</v>
      </c>
      <c r="B67498" s="30">
        <v>0.57291666666666663</v>
      </c>
      <c r="C67498">
        <v>5.47</v>
      </c>
      <c r="D67498">
        <v>98.56</v>
      </c>
    </row>
    <row r="67499" spans="1:4">
      <c r="A67499" s="29">
        <v>44192</v>
      </c>
      <c r="B67499" s="30">
        <v>0.58333333333333337</v>
      </c>
      <c r="C67499">
        <v>5.51</v>
      </c>
      <c r="D67499">
        <v>98.52</v>
      </c>
    </row>
    <row r="67500" spans="1:4">
      <c r="A67500" s="29">
        <v>44192</v>
      </c>
      <c r="B67500" s="30">
        <v>0.59375</v>
      </c>
      <c r="C67500">
        <v>5.53</v>
      </c>
      <c r="D67500">
        <v>98.5</v>
      </c>
    </row>
    <row r="67501" spans="1:4">
      <c r="A67501" s="29">
        <v>44192</v>
      </c>
      <c r="B67501" s="30">
        <v>0.60416666666666663</v>
      </c>
      <c r="C67501">
        <v>5.55</v>
      </c>
      <c r="D67501">
        <v>98.48</v>
      </c>
    </row>
    <row r="67502" spans="1:4">
      <c r="A67502" s="29">
        <v>44192</v>
      </c>
      <c r="B67502" s="30">
        <v>0.61458333333333337</v>
      </c>
      <c r="C67502">
        <v>5.56</v>
      </c>
      <c r="D67502">
        <v>98.47</v>
      </c>
    </row>
    <row r="67503" spans="1:4">
      <c r="A67503" s="29">
        <v>44192</v>
      </c>
      <c r="B67503" s="30">
        <v>0.625</v>
      </c>
      <c r="C67503">
        <v>5.56</v>
      </c>
      <c r="D67503">
        <v>98.47</v>
      </c>
    </row>
    <row r="67504" spans="1:4">
      <c r="A67504" s="29">
        <v>44192</v>
      </c>
      <c r="B67504" s="30">
        <v>0.63541666666666663</v>
      </c>
      <c r="C67504">
        <v>5.57</v>
      </c>
      <c r="D67504">
        <v>98.460000000000008</v>
      </c>
    </row>
    <row r="67505" spans="1:4">
      <c r="A67505" s="29">
        <v>44192</v>
      </c>
      <c r="B67505" s="30">
        <v>0.64583333333333337</v>
      </c>
      <c r="C67505">
        <v>5.58</v>
      </c>
      <c r="D67505">
        <v>98.45</v>
      </c>
    </row>
    <row r="67506" spans="1:4">
      <c r="A67506" s="29">
        <v>44192</v>
      </c>
      <c r="B67506" s="30">
        <v>0.65625</v>
      </c>
      <c r="C67506">
        <v>5.31</v>
      </c>
      <c r="D67506">
        <v>98.72</v>
      </c>
    </row>
    <row r="67507" spans="1:4">
      <c r="A67507" s="29">
        <v>44192</v>
      </c>
      <c r="B67507" s="30">
        <v>0.66666666666666663</v>
      </c>
      <c r="C67507">
        <v>5.12</v>
      </c>
      <c r="D67507">
        <v>98.91</v>
      </c>
    </row>
    <row r="67508" spans="1:4">
      <c r="A67508" s="29">
        <v>44192</v>
      </c>
      <c r="B67508" s="30">
        <v>0.67708333333333337</v>
      </c>
      <c r="C67508">
        <v>5.04</v>
      </c>
      <c r="D67508">
        <v>98.99</v>
      </c>
    </row>
    <row r="67509" spans="1:4">
      <c r="A67509" s="29">
        <v>44192</v>
      </c>
      <c r="B67509" s="30">
        <v>0.6875</v>
      </c>
      <c r="C67509">
        <v>5.19</v>
      </c>
      <c r="D67509">
        <v>98.84</v>
      </c>
    </row>
    <row r="67510" spans="1:4">
      <c r="A67510" s="29">
        <v>44192</v>
      </c>
      <c r="B67510" s="30">
        <v>0.69791666666666663</v>
      </c>
      <c r="C67510">
        <v>18.62</v>
      </c>
      <c r="D67510">
        <v>85.41</v>
      </c>
    </row>
    <row r="67511" spans="1:4">
      <c r="A67511" s="29">
        <v>44192</v>
      </c>
      <c r="B67511" s="30">
        <v>0.70833333333333337</v>
      </c>
      <c r="C67511">
        <v>19.309999999999999</v>
      </c>
      <c r="D67511">
        <v>84.72</v>
      </c>
    </row>
    <row r="67512" spans="1:4">
      <c r="A67512" s="29">
        <v>44192</v>
      </c>
      <c r="B67512" s="30">
        <v>0.71875</v>
      </c>
      <c r="C67512">
        <v>19.36</v>
      </c>
      <c r="D67512">
        <v>84.67</v>
      </c>
    </row>
    <row r="67513" spans="1:4">
      <c r="A67513" s="29">
        <v>44192</v>
      </c>
      <c r="B67513" s="30">
        <v>0.72916666666666663</v>
      </c>
      <c r="C67513">
        <v>19.39</v>
      </c>
      <c r="D67513">
        <v>84.64</v>
      </c>
    </row>
    <row r="67514" spans="1:4">
      <c r="A67514" s="29">
        <v>44192</v>
      </c>
      <c r="B67514" s="30">
        <v>0.73958333333333337</v>
      </c>
      <c r="C67514">
        <v>6</v>
      </c>
      <c r="D67514">
        <v>98.03</v>
      </c>
    </row>
    <row r="67515" spans="1:4">
      <c r="A67515" s="29">
        <v>44192</v>
      </c>
      <c r="B67515" s="30">
        <v>0.75</v>
      </c>
      <c r="C67515">
        <v>5.55</v>
      </c>
      <c r="D67515">
        <v>98.48</v>
      </c>
    </row>
    <row r="67516" spans="1:4">
      <c r="A67516" s="29">
        <v>44192</v>
      </c>
      <c r="B67516" s="30">
        <v>0.76041666666666663</v>
      </c>
      <c r="C67516">
        <v>5.55</v>
      </c>
      <c r="D67516">
        <v>98.48</v>
      </c>
    </row>
    <row r="67517" spans="1:4">
      <c r="A67517" s="29">
        <v>44192</v>
      </c>
      <c r="B67517" s="30">
        <v>0.77083333333333337</v>
      </c>
      <c r="C67517">
        <v>5.56</v>
      </c>
      <c r="D67517">
        <v>98.47</v>
      </c>
    </row>
    <row r="67518" spans="1:4">
      <c r="A67518" s="29">
        <v>44192</v>
      </c>
      <c r="B67518" s="30">
        <v>0.78125</v>
      </c>
      <c r="C67518">
        <v>5.57</v>
      </c>
      <c r="D67518">
        <v>98.460000000000008</v>
      </c>
    </row>
    <row r="67519" spans="1:4">
      <c r="A67519" s="29">
        <v>44192</v>
      </c>
      <c r="B67519" s="30">
        <v>0.79166666666666663</v>
      </c>
      <c r="C67519">
        <v>5.59</v>
      </c>
      <c r="D67519">
        <v>98.44</v>
      </c>
    </row>
    <row r="67520" spans="1:4">
      <c r="A67520" s="29">
        <v>44192</v>
      </c>
      <c r="B67520" s="30">
        <v>0.80208333333333337</v>
      </c>
      <c r="C67520">
        <v>5.58</v>
      </c>
      <c r="D67520">
        <v>98.45</v>
      </c>
    </row>
    <row r="67521" spans="1:4">
      <c r="A67521" s="29">
        <v>44192</v>
      </c>
      <c r="B67521" s="30">
        <v>0.8125</v>
      </c>
      <c r="C67521">
        <v>5.29</v>
      </c>
      <c r="D67521">
        <v>98.74</v>
      </c>
    </row>
    <row r="67522" spans="1:4">
      <c r="A67522" s="29">
        <v>44192</v>
      </c>
      <c r="B67522" s="30">
        <v>0.82291666666666663</v>
      </c>
      <c r="C67522">
        <v>5.12</v>
      </c>
      <c r="D67522">
        <v>98.91</v>
      </c>
    </row>
    <row r="67523" spans="1:4">
      <c r="A67523" s="29">
        <v>44192</v>
      </c>
      <c r="B67523" s="30">
        <v>0.83333333333333337</v>
      </c>
      <c r="C67523">
        <v>5.0599999999999996</v>
      </c>
      <c r="D67523">
        <v>98.97</v>
      </c>
    </row>
    <row r="67524" spans="1:4">
      <c r="A67524" s="29">
        <v>44192</v>
      </c>
      <c r="B67524" s="30">
        <v>0.84375</v>
      </c>
      <c r="C67524">
        <v>5.34</v>
      </c>
      <c r="D67524">
        <v>98.69</v>
      </c>
    </row>
    <row r="67525" spans="1:4">
      <c r="A67525" s="29">
        <v>44192</v>
      </c>
      <c r="B67525" s="30">
        <v>0.85416666666666663</v>
      </c>
      <c r="C67525">
        <v>5.45</v>
      </c>
      <c r="D67525">
        <v>98.58</v>
      </c>
    </row>
    <row r="67526" spans="1:4">
      <c r="A67526" s="29">
        <v>44192</v>
      </c>
      <c r="B67526" s="30">
        <v>0.86458333333333337</v>
      </c>
      <c r="C67526">
        <v>5.5</v>
      </c>
      <c r="D67526">
        <v>98.53</v>
      </c>
    </row>
    <row r="67527" spans="1:4">
      <c r="A67527" s="29">
        <v>44192</v>
      </c>
      <c r="B67527" s="30">
        <v>0.875</v>
      </c>
      <c r="C67527">
        <v>5.53</v>
      </c>
      <c r="D67527">
        <v>98.5</v>
      </c>
    </row>
    <row r="67528" spans="1:4">
      <c r="A67528" s="29">
        <v>44192</v>
      </c>
      <c r="B67528" s="30">
        <v>0.88541666666666663</v>
      </c>
      <c r="C67528">
        <v>5.55</v>
      </c>
      <c r="D67528">
        <v>98.48</v>
      </c>
    </row>
    <row r="67529" spans="1:4">
      <c r="A67529" s="29">
        <v>44192</v>
      </c>
      <c r="B67529" s="30">
        <v>0.89583333333333337</v>
      </c>
      <c r="C67529">
        <v>5.56</v>
      </c>
      <c r="D67529">
        <v>98.47</v>
      </c>
    </row>
    <row r="67530" spans="1:4">
      <c r="A67530" s="29">
        <v>44192</v>
      </c>
      <c r="B67530" s="30">
        <v>0.90625</v>
      </c>
      <c r="C67530">
        <v>5.5</v>
      </c>
      <c r="D67530">
        <v>98.53</v>
      </c>
    </row>
    <row r="67531" spans="1:4">
      <c r="A67531" s="29">
        <v>44192</v>
      </c>
      <c r="B67531" s="30">
        <v>0.91666666666666663</v>
      </c>
      <c r="C67531">
        <v>5.2</v>
      </c>
      <c r="D67531">
        <v>98.83</v>
      </c>
    </row>
    <row r="67532" spans="1:4">
      <c r="A67532" s="29">
        <v>44192</v>
      </c>
      <c r="B67532" s="30">
        <v>0.92708333333333337</v>
      </c>
      <c r="C67532">
        <v>5.07</v>
      </c>
      <c r="D67532">
        <v>98.960000000000008</v>
      </c>
    </row>
    <row r="67533" spans="1:4">
      <c r="A67533" s="29">
        <v>44192</v>
      </c>
      <c r="B67533" s="30">
        <v>0.9375</v>
      </c>
      <c r="C67533">
        <v>5</v>
      </c>
      <c r="D67533">
        <v>99.03</v>
      </c>
    </row>
    <row r="67534" spans="1:4">
      <c r="A67534" s="29">
        <v>44192</v>
      </c>
      <c r="B67534" s="30">
        <v>0.94791666666666663</v>
      </c>
      <c r="C67534">
        <v>4.97</v>
      </c>
      <c r="D67534">
        <v>99.06</v>
      </c>
    </row>
    <row r="67535" spans="1:4">
      <c r="A67535" s="29">
        <v>44192</v>
      </c>
      <c r="B67535" s="30">
        <v>0.95833333333333337</v>
      </c>
      <c r="C67535">
        <v>4.93</v>
      </c>
      <c r="D67535">
        <v>99.1</v>
      </c>
    </row>
    <row r="67536" spans="1:4">
      <c r="A67536" s="29">
        <v>44192</v>
      </c>
      <c r="B67536" s="30">
        <v>0.96875</v>
      </c>
      <c r="C67536">
        <v>5.19</v>
      </c>
      <c r="D67536">
        <v>98.84</v>
      </c>
    </row>
    <row r="67537" spans="1:4">
      <c r="A67537" s="29">
        <v>44192</v>
      </c>
      <c r="B67537" s="30">
        <v>0.97916666666666663</v>
      </c>
      <c r="C67537">
        <v>5.35</v>
      </c>
      <c r="D67537">
        <v>98.68</v>
      </c>
    </row>
    <row r="67538" spans="1:4">
      <c r="A67538" s="29">
        <v>44192</v>
      </c>
      <c r="B67538" s="30">
        <v>0.98958333333333337</v>
      </c>
      <c r="C67538">
        <v>18.670000000000002</v>
      </c>
      <c r="D67538">
        <v>85.36</v>
      </c>
    </row>
    <row r="67539" spans="1:4">
      <c r="A67539" s="29">
        <v>44193</v>
      </c>
      <c r="B67539" s="30">
        <v>0</v>
      </c>
      <c r="C67539">
        <v>7</v>
      </c>
      <c r="D67539">
        <v>97.03</v>
      </c>
    </row>
    <row r="67540" spans="1:4">
      <c r="A67540" s="29">
        <v>44193</v>
      </c>
      <c r="B67540" s="30">
        <v>1.0416666666666666E-2</v>
      </c>
      <c r="C67540">
        <v>5.0999999999999996</v>
      </c>
      <c r="D67540">
        <v>98.93</v>
      </c>
    </row>
    <row r="67541" spans="1:4">
      <c r="A67541" s="29">
        <v>44193</v>
      </c>
      <c r="B67541" s="30">
        <v>2.0833333333333332E-2</v>
      </c>
      <c r="C67541">
        <v>5</v>
      </c>
      <c r="D67541">
        <v>99.03</v>
      </c>
    </row>
    <row r="67542" spans="1:4">
      <c r="A67542" s="29">
        <v>44193</v>
      </c>
      <c r="B67542" s="30">
        <v>3.125E-2</v>
      </c>
      <c r="C67542">
        <v>4.9400000000000004</v>
      </c>
      <c r="D67542">
        <v>99.09</v>
      </c>
    </row>
    <row r="67543" spans="1:4">
      <c r="A67543" s="29">
        <v>44193</v>
      </c>
      <c r="B67543" s="30">
        <v>4.1666666666666664E-2</v>
      </c>
      <c r="C67543">
        <v>4.9000000000000004</v>
      </c>
      <c r="D67543">
        <v>99.13</v>
      </c>
    </row>
    <row r="67544" spans="1:4">
      <c r="A67544" s="29">
        <v>44193</v>
      </c>
      <c r="B67544" s="30">
        <v>5.2083333333333336E-2</v>
      </c>
      <c r="C67544">
        <v>4.88</v>
      </c>
      <c r="D67544">
        <v>99.15</v>
      </c>
    </row>
    <row r="67545" spans="1:4">
      <c r="A67545" s="29">
        <v>44193</v>
      </c>
      <c r="B67545" s="30">
        <v>6.25E-2</v>
      </c>
      <c r="C67545">
        <v>4.8499999999999996</v>
      </c>
      <c r="D67545">
        <v>99.18</v>
      </c>
    </row>
    <row r="67546" spans="1:4">
      <c r="A67546" s="29">
        <v>44193</v>
      </c>
      <c r="B67546" s="30">
        <v>7.2916666666666671E-2</v>
      </c>
      <c r="C67546">
        <v>4.8499999999999996</v>
      </c>
      <c r="D67546">
        <v>99.18</v>
      </c>
    </row>
    <row r="67547" spans="1:4">
      <c r="A67547" s="29">
        <v>44193</v>
      </c>
      <c r="B67547" s="30">
        <v>8.3333333333333329E-2</v>
      </c>
      <c r="C67547">
        <v>4.82</v>
      </c>
      <c r="D67547">
        <v>99.210000000000008</v>
      </c>
    </row>
    <row r="67548" spans="1:4">
      <c r="A67548" s="29">
        <v>44193</v>
      </c>
      <c r="B67548" s="30">
        <v>9.375E-2</v>
      </c>
      <c r="C67548">
        <v>4.8</v>
      </c>
      <c r="D67548">
        <v>99.23</v>
      </c>
    </row>
    <row r="67549" spans="1:4">
      <c r="A67549" s="29">
        <v>44193</v>
      </c>
      <c r="B67549" s="30">
        <v>0.10416666666666667</v>
      </c>
      <c r="C67549">
        <v>10.53</v>
      </c>
      <c r="D67549">
        <v>93.5</v>
      </c>
    </row>
    <row r="67550" spans="1:4">
      <c r="A67550" s="29">
        <v>44193</v>
      </c>
      <c r="B67550" s="30">
        <v>0.11458333333333333</v>
      </c>
      <c r="C67550">
        <v>15.84</v>
      </c>
      <c r="D67550">
        <v>88.19</v>
      </c>
    </row>
    <row r="67551" spans="1:4">
      <c r="A67551" s="29">
        <v>44193</v>
      </c>
      <c r="B67551" s="30">
        <v>0.125</v>
      </c>
      <c r="C67551">
        <v>15.91</v>
      </c>
      <c r="D67551">
        <v>88.12</v>
      </c>
    </row>
    <row r="67552" spans="1:4">
      <c r="A67552" s="29">
        <v>44193</v>
      </c>
      <c r="B67552" s="30">
        <v>0.13541666666666666</v>
      </c>
      <c r="C67552">
        <v>15.93</v>
      </c>
      <c r="D67552">
        <v>88.1</v>
      </c>
    </row>
    <row r="67553" spans="1:4">
      <c r="A67553" s="29">
        <v>44193</v>
      </c>
      <c r="B67553" s="30">
        <v>0.14583333333333334</v>
      </c>
      <c r="C67553">
        <v>14.17</v>
      </c>
      <c r="D67553">
        <v>89.86</v>
      </c>
    </row>
    <row r="67554" spans="1:4">
      <c r="A67554" s="29">
        <v>44193</v>
      </c>
      <c r="B67554" s="30">
        <v>0.15625</v>
      </c>
      <c r="C67554">
        <v>5.1100000000000003</v>
      </c>
      <c r="D67554">
        <v>98.92</v>
      </c>
    </row>
    <row r="67555" spans="1:4">
      <c r="A67555" s="29">
        <v>44193</v>
      </c>
      <c r="B67555" s="30">
        <v>0.16666666666666666</v>
      </c>
      <c r="C67555">
        <v>4.92</v>
      </c>
      <c r="D67555">
        <v>99.11</v>
      </c>
    </row>
    <row r="67556" spans="1:4">
      <c r="A67556" s="29">
        <v>44193</v>
      </c>
      <c r="B67556" s="30">
        <v>0.17708333333333334</v>
      </c>
      <c r="C67556">
        <v>4.8600000000000003</v>
      </c>
      <c r="D67556">
        <v>99.17</v>
      </c>
    </row>
    <row r="67557" spans="1:4">
      <c r="A67557" s="29">
        <v>44193</v>
      </c>
      <c r="B67557" s="30">
        <v>0.1875</v>
      </c>
      <c r="C67557">
        <v>4.83</v>
      </c>
      <c r="D67557">
        <v>99.2</v>
      </c>
    </row>
    <row r="67558" spans="1:4">
      <c r="A67558" s="29">
        <v>44193</v>
      </c>
      <c r="B67558" s="30">
        <v>0.19791666666666666</v>
      </c>
      <c r="C67558">
        <v>4.8099999999999996</v>
      </c>
      <c r="D67558">
        <v>99.22</v>
      </c>
    </row>
    <row r="67559" spans="1:4">
      <c r="A67559" s="29">
        <v>44193</v>
      </c>
      <c r="B67559" s="30">
        <v>0.20833333333333334</v>
      </c>
      <c r="C67559">
        <v>4.79</v>
      </c>
      <c r="D67559">
        <v>99.24</v>
      </c>
    </row>
    <row r="67560" spans="1:4">
      <c r="A67560" s="29">
        <v>44193</v>
      </c>
      <c r="B67560" s="30">
        <v>0.21875</v>
      </c>
      <c r="C67560">
        <v>4.78</v>
      </c>
      <c r="D67560">
        <v>99.25</v>
      </c>
    </row>
    <row r="67561" spans="1:4">
      <c r="A67561" s="29">
        <v>44193</v>
      </c>
      <c r="B67561" s="30">
        <v>0.22916666666666666</v>
      </c>
      <c r="C67561">
        <v>4.7699999999999996</v>
      </c>
      <c r="D67561">
        <v>99.26</v>
      </c>
    </row>
    <row r="67562" spans="1:4">
      <c r="A67562" s="29">
        <v>44193</v>
      </c>
      <c r="B67562" s="30">
        <v>0.23958333333333334</v>
      </c>
      <c r="C67562">
        <v>4.75</v>
      </c>
      <c r="D67562">
        <v>99.28</v>
      </c>
    </row>
    <row r="67563" spans="1:4">
      <c r="A67563" s="29">
        <v>44193</v>
      </c>
      <c r="B67563" s="30">
        <v>0.25</v>
      </c>
      <c r="C67563">
        <v>5.0599999999999996</v>
      </c>
      <c r="D67563">
        <v>98.97</v>
      </c>
    </row>
    <row r="67564" spans="1:4">
      <c r="A67564" s="29">
        <v>44193</v>
      </c>
      <c r="B67564" s="30">
        <v>0.26041666666666669</v>
      </c>
      <c r="C67564">
        <v>5.22</v>
      </c>
      <c r="D67564">
        <v>98.81</v>
      </c>
    </row>
    <row r="67565" spans="1:4">
      <c r="A67565" s="29">
        <v>44193</v>
      </c>
      <c r="B67565" s="30">
        <v>0.27083333333333331</v>
      </c>
      <c r="C67565">
        <v>5.29</v>
      </c>
      <c r="D67565">
        <v>98.74</v>
      </c>
    </row>
    <row r="67566" spans="1:4">
      <c r="A67566" s="29">
        <v>44193</v>
      </c>
      <c r="B67566" s="30">
        <v>0.28125</v>
      </c>
      <c r="C67566">
        <v>5.35</v>
      </c>
      <c r="D67566">
        <v>98.68</v>
      </c>
    </row>
    <row r="67567" spans="1:4">
      <c r="A67567" s="29">
        <v>44193</v>
      </c>
      <c r="B67567" s="30">
        <v>0.29166666666666669</v>
      </c>
      <c r="C67567">
        <v>5.07</v>
      </c>
      <c r="D67567">
        <v>98.960000000000008</v>
      </c>
    </row>
    <row r="67568" spans="1:4">
      <c r="A67568" s="29">
        <v>44193</v>
      </c>
      <c r="B67568" s="30">
        <v>0.30208333333333331</v>
      </c>
      <c r="C67568">
        <v>4.93</v>
      </c>
      <c r="D67568">
        <v>99.1</v>
      </c>
    </row>
    <row r="67569" spans="1:4">
      <c r="A67569" s="29">
        <v>44193</v>
      </c>
      <c r="B67569" s="30">
        <v>0.3125</v>
      </c>
      <c r="C67569">
        <v>4.87</v>
      </c>
      <c r="D67569">
        <v>99.16</v>
      </c>
    </row>
    <row r="67570" spans="1:4">
      <c r="A67570" s="29">
        <v>44193</v>
      </c>
      <c r="B67570" s="30">
        <v>0.32291666666666669</v>
      </c>
      <c r="C67570">
        <v>4.93</v>
      </c>
      <c r="D67570">
        <v>99.1</v>
      </c>
    </row>
    <row r="67571" spans="1:4">
      <c r="A67571" s="29">
        <v>44193</v>
      </c>
      <c r="B67571" s="30">
        <v>0.33333333333333331</v>
      </c>
      <c r="C67571">
        <v>5.2</v>
      </c>
      <c r="D67571">
        <v>98.83</v>
      </c>
    </row>
    <row r="67572" spans="1:4">
      <c r="A67572" s="29">
        <v>44193</v>
      </c>
      <c r="B67572" s="30">
        <v>0.34375</v>
      </c>
      <c r="C67572">
        <v>5.31</v>
      </c>
      <c r="D67572">
        <v>98.72</v>
      </c>
    </row>
    <row r="67573" spans="1:4">
      <c r="A67573" s="29">
        <v>44193</v>
      </c>
      <c r="B67573" s="30">
        <v>0.35416666666666669</v>
      </c>
      <c r="C67573">
        <v>5.36</v>
      </c>
      <c r="D67573">
        <v>98.67</v>
      </c>
    </row>
    <row r="67574" spans="1:4">
      <c r="A67574" s="29">
        <v>44193</v>
      </c>
      <c r="B67574" s="30">
        <v>0.36458333333333331</v>
      </c>
      <c r="C67574">
        <v>5.41</v>
      </c>
      <c r="D67574">
        <v>98.62</v>
      </c>
    </row>
    <row r="67575" spans="1:4">
      <c r="A67575" s="29">
        <v>44193</v>
      </c>
      <c r="B67575" s="30">
        <v>0.375</v>
      </c>
      <c r="C67575">
        <v>5.44</v>
      </c>
      <c r="D67575">
        <v>98.59</v>
      </c>
    </row>
    <row r="67576" spans="1:4">
      <c r="A67576" s="29">
        <v>44193</v>
      </c>
      <c r="B67576" s="30">
        <v>0.38541666666666669</v>
      </c>
      <c r="C67576">
        <v>5.46</v>
      </c>
      <c r="D67576">
        <v>98.570000000000007</v>
      </c>
    </row>
    <row r="67577" spans="1:4">
      <c r="A67577" s="29">
        <v>44193</v>
      </c>
      <c r="B67577" s="30">
        <v>0.39583333333333331</v>
      </c>
      <c r="C67577">
        <v>5.16</v>
      </c>
      <c r="D67577">
        <v>98.87</v>
      </c>
    </row>
    <row r="67578" spans="1:4">
      <c r="A67578" s="29">
        <v>44193</v>
      </c>
      <c r="B67578" s="30">
        <v>0.40625</v>
      </c>
      <c r="C67578">
        <v>5</v>
      </c>
      <c r="D67578">
        <v>99.03</v>
      </c>
    </row>
    <row r="67579" spans="1:4">
      <c r="A67579" s="29">
        <v>44193</v>
      </c>
      <c r="B67579" s="30">
        <v>0.41666666666666669</v>
      </c>
      <c r="C67579">
        <v>4.97</v>
      </c>
      <c r="D67579">
        <v>99.06</v>
      </c>
    </row>
    <row r="67580" spans="1:4">
      <c r="A67580" s="29">
        <v>44193</v>
      </c>
      <c r="B67580" s="30">
        <v>0.42708333333333331</v>
      </c>
      <c r="C67580">
        <v>5.25</v>
      </c>
      <c r="D67580">
        <v>98.78</v>
      </c>
    </row>
    <row r="67581" spans="1:4">
      <c r="A67581" s="29">
        <v>44193</v>
      </c>
      <c r="B67581" s="30">
        <v>0.4375</v>
      </c>
      <c r="C67581">
        <v>5.36</v>
      </c>
      <c r="D67581">
        <v>98.67</v>
      </c>
    </row>
    <row r="67582" spans="1:4">
      <c r="A67582" s="29">
        <v>44193</v>
      </c>
      <c r="B67582" s="30">
        <v>0.44791666666666669</v>
      </c>
      <c r="C67582">
        <v>5.41</v>
      </c>
      <c r="D67582">
        <v>98.62</v>
      </c>
    </row>
    <row r="67583" spans="1:4">
      <c r="A67583" s="29">
        <v>44193</v>
      </c>
      <c r="B67583" s="30">
        <v>0.45833333333333331</v>
      </c>
      <c r="C67583">
        <v>5.44</v>
      </c>
      <c r="D67583">
        <v>98.59</v>
      </c>
    </row>
    <row r="67584" spans="1:4">
      <c r="A67584" s="29">
        <v>44193</v>
      </c>
      <c r="B67584" s="30">
        <v>0.46875</v>
      </c>
      <c r="C67584">
        <v>5.46</v>
      </c>
      <c r="D67584">
        <v>98.570000000000007</v>
      </c>
    </row>
    <row r="67585" spans="1:4">
      <c r="A67585" s="29">
        <v>44193</v>
      </c>
      <c r="B67585" s="30">
        <v>0.47916666666666669</v>
      </c>
      <c r="C67585">
        <v>5.48</v>
      </c>
      <c r="D67585">
        <v>98.55</v>
      </c>
    </row>
    <row r="67586" spans="1:4">
      <c r="A67586" s="29">
        <v>44193</v>
      </c>
      <c r="B67586" s="30">
        <v>0.48958333333333331</v>
      </c>
      <c r="C67586">
        <v>5.49</v>
      </c>
      <c r="D67586">
        <v>98.54</v>
      </c>
    </row>
    <row r="67587" spans="1:4">
      <c r="A67587" s="29">
        <v>44193</v>
      </c>
      <c r="B67587" s="30">
        <v>0.5</v>
      </c>
      <c r="C67587">
        <v>5.5</v>
      </c>
      <c r="D67587">
        <v>98.53</v>
      </c>
    </row>
    <row r="67588" spans="1:4">
      <c r="A67588" s="29">
        <v>44193</v>
      </c>
      <c r="B67588" s="30">
        <v>0.51041666666666663</v>
      </c>
      <c r="C67588">
        <v>5.5</v>
      </c>
      <c r="D67588">
        <v>98.53</v>
      </c>
    </row>
    <row r="67589" spans="1:4">
      <c r="A67589" s="29">
        <v>44193</v>
      </c>
      <c r="B67589" s="30">
        <v>0.52083333333333337</v>
      </c>
      <c r="C67589">
        <v>5.2</v>
      </c>
      <c r="D67589">
        <v>98.83</v>
      </c>
    </row>
    <row r="67590" spans="1:4">
      <c r="A67590" s="29">
        <v>44193</v>
      </c>
      <c r="B67590" s="30">
        <v>0.53125</v>
      </c>
      <c r="C67590">
        <v>5.05</v>
      </c>
      <c r="D67590">
        <v>98.98</v>
      </c>
    </row>
    <row r="67591" spans="1:4">
      <c r="A67591" s="29">
        <v>44193</v>
      </c>
      <c r="B67591" s="30">
        <v>0.54166666666666663</v>
      </c>
      <c r="C67591">
        <v>5.08</v>
      </c>
      <c r="D67591">
        <v>98.95</v>
      </c>
    </row>
    <row r="67592" spans="1:4">
      <c r="A67592" s="29">
        <v>44193</v>
      </c>
      <c r="B67592" s="30">
        <v>0.55208333333333337</v>
      </c>
      <c r="C67592">
        <v>5.33</v>
      </c>
      <c r="D67592">
        <v>98.7</v>
      </c>
    </row>
    <row r="67593" spans="1:4">
      <c r="A67593" s="29">
        <v>44193</v>
      </c>
      <c r="B67593" s="30">
        <v>0.5625</v>
      </c>
      <c r="C67593">
        <v>5.41</v>
      </c>
      <c r="D67593">
        <v>98.62</v>
      </c>
    </row>
    <row r="67594" spans="1:4">
      <c r="A67594" s="29">
        <v>44193</v>
      </c>
      <c r="B67594" s="30">
        <v>0.57291666666666663</v>
      </c>
      <c r="C67594">
        <v>5.45</v>
      </c>
      <c r="D67594">
        <v>98.58</v>
      </c>
    </row>
    <row r="67595" spans="1:4">
      <c r="A67595" s="29">
        <v>44193</v>
      </c>
      <c r="B67595" s="30">
        <v>0.58333333333333337</v>
      </c>
      <c r="C67595">
        <v>5.48</v>
      </c>
      <c r="D67595">
        <v>98.55</v>
      </c>
    </row>
    <row r="67596" spans="1:4">
      <c r="A67596" s="29">
        <v>44193</v>
      </c>
      <c r="B67596" s="30">
        <v>0.59375</v>
      </c>
      <c r="C67596">
        <v>5.5</v>
      </c>
      <c r="D67596">
        <v>98.53</v>
      </c>
    </row>
    <row r="67597" spans="1:4">
      <c r="A67597" s="29">
        <v>44193</v>
      </c>
      <c r="B67597" s="30">
        <v>0.60416666666666663</v>
      </c>
      <c r="C67597">
        <v>5.52</v>
      </c>
      <c r="D67597">
        <v>98.51</v>
      </c>
    </row>
    <row r="67598" spans="1:4">
      <c r="A67598" s="29">
        <v>44193</v>
      </c>
      <c r="B67598" s="30">
        <v>0.61458333333333337</v>
      </c>
      <c r="C67598">
        <v>5.53</v>
      </c>
      <c r="D67598">
        <v>98.5</v>
      </c>
    </row>
    <row r="67599" spans="1:4">
      <c r="A67599" s="29">
        <v>44193</v>
      </c>
      <c r="B67599" s="30">
        <v>0.625</v>
      </c>
      <c r="C67599">
        <v>5.54</v>
      </c>
      <c r="D67599">
        <v>98.49</v>
      </c>
    </row>
    <row r="67600" spans="1:4">
      <c r="A67600" s="29">
        <v>44193</v>
      </c>
      <c r="B67600" s="30">
        <v>0.63541666666666663</v>
      </c>
      <c r="C67600">
        <v>5.37</v>
      </c>
      <c r="D67600">
        <v>98.66</v>
      </c>
    </row>
    <row r="67601" spans="1:4">
      <c r="A67601" s="29">
        <v>44193</v>
      </c>
      <c r="B67601" s="30">
        <v>0.64583333333333337</v>
      </c>
      <c r="C67601">
        <v>5.13</v>
      </c>
      <c r="D67601">
        <v>98.9</v>
      </c>
    </row>
    <row r="67602" spans="1:4">
      <c r="A67602" s="29">
        <v>44193</v>
      </c>
      <c r="B67602" s="30">
        <v>0.65625</v>
      </c>
      <c r="C67602">
        <v>5.03</v>
      </c>
      <c r="D67602">
        <v>99</v>
      </c>
    </row>
    <row r="67603" spans="1:4">
      <c r="A67603" s="29">
        <v>44193</v>
      </c>
      <c r="B67603" s="30">
        <v>0.66666666666666663</v>
      </c>
      <c r="C67603">
        <v>4.97</v>
      </c>
      <c r="D67603">
        <v>99.06</v>
      </c>
    </row>
    <row r="67604" spans="1:4">
      <c r="A67604" s="29">
        <v>44193</v>
      </c>
      <c r="B67604" s="30">
        <v>0.67708333333333337</v>
      </c>
      <c r="C67604">
        <v>5.24</v>
      </c>
      <c r="D67604">
        <v>98.79</v>
      </c>
    </row>
    <row r="67605" spans="1:4">
      <c r="A67605" s="29">
        <v>44193</v>
      </c>
      <c r="B67605" s="30">
        <v>0.6875</v>
      </c>
      <c r="C67605">
        <v>5.38</v>
      </c>
      <c r="D67605">
        <v>98.65</v>
      </c>
    </row>
    <row r="67606" spans="1:4">
      <c r="A67606" s="29">
        <v>44193</v>
      </c>
      <c r="B67606" s="30">
        <v>0.69791666666666663</v>
      </c>
      <c r="C67606">
        <v>16.05</v>
      </c>
      <c r="D67606">
        <v>87.98</v>
      </c>
    </row>
    <row r="67607" spans="1:4">
      <c r="A67607" s="29">
        <v>44193</v>
      </c>
      <c r="B67607" s="30">
        <v>0.70833333333333337</v>
      </c>
      <c r="C67607">
        <v>16.190000000000001</v>
      </c>
      <c r="D67607">
        <v>87.84</v>
      </c>
    </row>
    <row r="67608" spans="1:4">
      <c r="A67608" s="29">
        <v>44193</v>
      </c>
      <c r="B67608" s="30">
        <v>0.71875</v>
      </c>
      <c r="C67608">
        <v>16.170000000000002</v>
      </c>
      <c r="D67608">
        <v>87.86</v>
      </c>
    </row>
    <row r="67609" spans="1:4">
      <c r="A67609" s="29">
        <v>44193</v>
      </c>
      <c r="B67609" s="30">
        <v>0.72916666666666663</v>
      </c>
      <c r="C67609">
        <v>16.23</v>
      </c>
      <c r="D67609">
        <v>87.8</v>
      </c>
    </row>
    <row r="67610" spans="1:4">
      <c r="A67610" s="29">
        <v>44193</v>
      </c>
      <c r="B67610" s="30">
        <v>0.73958333333333337</v>
      </c>
      <c r="C67610">
        <v>5.75</v>
      </c>
      <c r="D67610">
        <v>98.28</v>
      </c>
    </row>
    <row r="67611" spans="1:4">
      <c r="A67611" s="29">
        <v>44193</v>
      </c>
      <c r="B67611" s="30">
        <v>0.75</v>
      </c>
      <c r="C67611">
        <v>5.5</v>
      </c>
      <c r="D67611">
        <v>98.53</v>
      </c>
    </row>
    <row r="67612" spans="1:4">
      <c r="A67612" s="29">
        <v>44193</v>
      </c>
      <c r="B67612" s="30">
        <v>0.76041666666666663</v>
      </c>
      <c r="C67612">
        <v>5.52</v>
      </c>
      <c r="D67612">
        <v>98.51</v>
      </c>
    </row>
    <row r="67613" spans="1:4">
      <c r="A67613" s="29">
        <v>44193</v>
      </c>
      <c r="B67613" s="30">
        <v>0.77083333333333337</v>
      </c>
      <c r="C67613">
        <v>5.53</v>
      </c>
      <c r="D67613">
        <v>98.5</v>
      </c>
    </row>
    <row r="67614" spans="1:4">
      <c r="A67614" s="29">
        <v>44193</v>
      </c>
      <c r="B67614" s="30">
        <v>0.78125</v>
      </c>
      <c r="C67614">
        <v>5.55</v>
      </c>
      <c r="D67614">
        <v>98.48</v>
      </c>
    </row>
    <row r="67615" spans="1:4">
      <c r="A67615" s="29">
        <v>44193</v>
      </c>
      <c r="B67615" s="30">
        <v>0.79166666666666663</v>
      </c>
      <c r="C67615">
        <v>5.56</v>
      </c>
      <c r="D67615">
        <v>98.47</v>
      </c>
    </row>
    <row r="67616" spans="1:4">
      <c r="A67616" s="29">
        <v>44193</v>
      </c>
      <c r="B67616" s="30">
        <v>0.80208333333333337</v>
      </c>
      <c r="C67616">
        <v>5.57</v>
      </c>
      <c r="D67616">
        <v>98.460000000000008</v>
      </c>
    </row>
    <row r="67617" spans="1:4">
      <c r="A67617" s="29">
        <v>44193</v>
      </c>
      <c r="B67617" s="30">
        <v>0.8125</v>
      </c>
      <c r="C67617">
        <v>5.58</v>
      </c>
      <c r="D67617">
        <v>98.45</v>
      </c>
    </row>
    <row r="67618" spans="1:4">
      <c r="A67618" s="29">
        <v>44193</v>
      </c>
      <c r="B67618" s="30">
        <v>0.82291666666666663</v>
      </c>
      <c r="C67618">
        <v>5.58</v>
      </c>
      <c r="D67618">
        <v>98.45</v>
      </c>
    </row>
    <row r="67619" spans="1:4">
      <c r="A67619" s="29">
        <v>44193</v>
      </c>
      <c r="B67619" s="30">
        <v>0.83333333333333337</v>
      </c>
      <c r="C67619">
        <v>5.59</v>
      </c>
      <c r="D67619">
        <v>98.44</v>
      </c>
    </row>
    <row r="67620" spans="1:4">
      <c r="A67620" s="29">
        <v>44193</v>
      </c>
      <c r="B67620" s="30">
        <v>0.84375</v>
      </c>
      <c r="C67620">
        <v>5.6</v>
      </c>
      <c r="D67620">
        <v>98.43</v>
      </c>
    </row>
    <row r="67621" spans="1:4">
      <c r="A67621" s="29">
        <v>44193</v>
      </c>
      <c r="B67621" s="30">
        <v>0.85416666666666663</v>
      </c>
      <c r="C67621">
        <v>5.59</v>
      </c>
      <c r="D67621">
        <v>98.44</v>
      </c>
    </row>
    <row r="67622" spans="1:4">
      <c r="A67622" s="29">
        <v>44193</v>
      </c>
      <c r="B67622" s="30">
        <v>0.86458333333333337</v>
      </c>
      <c r="C67622">
        <v>5.28</v>
      </c>
      <c r="D67622">
        <v>98.75</v>
      </c>
    </row>
    <row r="67623" spans="1:4">
      <c r="A67623" s="29">
        <v>44193</v>
      </c>
      <c r="B67623" s="30">
        <v>0.875</v>
      </c>
      <c r="C67623">
        <v>5.12</v>
      </c>
      <c r="D67623">
        <v>98.91</v>
      </c>
    </row>
    <row r="67624" spans="1:4">
      <c r="A67624" s="29">
        <v>44193</v>
      </c>
      <c r="B67624" s="30">
        <v>0.88541666666666663</v>
      </c>
      <c r="C67624">
        <v>5.05</v>
      </c>
      <c r="D67624">
        <v>98.98</v>
      </c>
    </row>
    <row r="67625" spans="1:4">
      <c r="A67625" s="29">
        <v>44193</v>
      </c>
      <c r="B67625" s="30">
        <v>0.89583333333333337</v>
      </c>
      <c r="C67625">
        <v>5.31</v>
      </c>
      <c r="D67625">
        <v>98.72</v>
      </c>
    </row>
    <row r="67626" spans="1:4">
      <c r="A67626" s="29">
        <v>44193</v>
      </c>
      <c r="B67626" s="30">
        <v>0.90625</v>
      </c>
      <c r="C67626">
        <v>5.44</v>
      </c>
      <c r="D67626">
        <v>98.59</v>
      </c>
    </row>
    <row r="67627" spans="1:4">
      <c r="A67627" s="29">
        <v>44193</v>
      </c>
      <c r="B67627" s="30">
        <v>0.91666666666666663</v>
      </c>
      <c r="C67627">
        <v>5.49</v>
      </c>
      <c r="D67627">
        <v>98.54</v>
      </c>
    </row>
    <row r="67628" spans="1:4">
      <c r="A67628" s="29">
        <v>44193</v>
      </c>
      <c r="B67628" s="30">
        <v>0.92708333333333337</v>
      </c>
      <c r="C67628">
        <v>5.53</v>
      </c>
      <c r="D67628">
        <v>98.5</v>
      </c>
    </row>
    <row r="67629" spans="1:4">
      <c r="A67629" s="29">
        <v>44193</v>
      </c>
      <c r="B67629" s="30">
        <v>0.9375</v>
      </c>
      <c r="C67629">
        <v>5.32</v>
      </c>
      <c r="D67629">
        <v>98.710000000000008</v>
      </c>
    </row>
    <row r="67630" spans="1:4">
      <c r="A67630" s="29">
        <v>44193</v>
      </c>
      <c r="B67630" s="30">
        <v>0.94791666666666663</v>
      </c>
      <c r="C67630">
        <v>5.12</v>
      </c>
      <c r="D67630">
        <v>98.91</v>
      </c>
    </row>
    <row r="67631" spans="1:4">
      <c r="A67631" s="29">
        <v>44193</v>
      </c>
      <c r="B67631" s="30">
        <v>0.95833333333333337</v>
      </c>
      <c r="C67631">
        <v>5.03</v>
      </c>
      <c r="D67631">
        <v>99</v>
      </c>
    </row>
    <row r="67632" spans="1:4">
      <c r="A67632" s="29">
        <v>44193</v>
      </c>
      <c r="B67632" s="30">
        <v>0.96875</v>
      </c>
      <c r="C67632">
        <v>4.97</v>
      </c>
      <c r="D67632">
        <v>99.06</v>
      </c>
    </row>
    <row r="67633" spans="1:4">
      <c r="A67633" s="29">
        <v>44193</v>
      </c>
      <c r="B67633" s="30">
        <v>0.97916666666666663</v>
      </c>
      <c r="C67633">
        <v>4.9400000000000004</v>
      </c>
      <c r="D67633">
        <v>99.09</v>
      </c>
    </row>
    <row r="67634" spans="1:4">
      <c r="A67634" s="29">
        <v>44193</v>
      </c>
      <c r="B67634" s="30">
        <v>0.98958333333333337</v>
      </c>
      <c r="C67634">
        <v>4.92</v>
      </c>
      <c r="D67634">
        <v>99.11</v>
      </c>
    </row>
    <row r="67635" spans="1:4">
      <c r="A67635" s="29">
        <v>44194</v>
      </c>
      <c r="B67635" s="30">
        <v>0</v>
      </c>
      <c r="C67635">
        <v>10.31</v>
      </c>
      <c r="D67635">
        <v>93.72</v>
      </c>
    </row>
    <row r="67636" spans="1:4">
      <c r="A67636" s="29">
        <v>44194</v>
      </c>
      <c r="B67636" s="30">
        <v>1.0416666666666666E-2</v>
      </c>
      <c r="C67636">
        <v>15.92</v>
      </c>
      <c r="D67636">
        <v>88.11</v>
      </c>
    </row>
    <row r="67637" spans="1:4">
      <c r="A67637" s="29">
        <v>44194</v>
      </c>
      <c r="B67637" s="30">
        <v>2.0833333333333332E-2</v>
      </c>
      <c r="C67637">
        <v>19.18</v>
      </c>
      <c r="D67637">
        <v>84.85</v>
      </c>
    </row>
    <row r="67638" spans="1:4">
      <c r="A67638" s="29">
        <v>44194</v>
      </c>
      <c r="B67638" s="30">
        <v>3.125E-2</v>
      </c>
      <c r="C67638">
        <v>19.3</v>
      </c>
      <c r="D67638">
        <v>84.73</v>
      </c>
    </row>
    <row r="67639" spans="1:4">
      <c r="A67639" s="29">
        <v>44194</v>
      </c>
      <c r="B67639" s="30">
        <v>4.1666666666666664E-2</v>
      </c>
      <c r="C67639">
        <v>8.5500000000000007</v>
      </c>
      <c r="D67639">
        <v>95.48</v>
      </c>
    </row>
    <row r="67640" spans="1:4">
      <c r="A67640" s="29">
        <v>44194</v>
      </c>
      <c r="B67640" s="30">
        <v>5.2083333333333336E-2</v>
      </c>
      <c r="C67640">
        <v>5.1100000000000003</v>
      </c>
      <c r="D67640">
        <v>98.92</v>
      </c>
    </row>
    <row r="67641" spans="1:4">
      <c r="A67641" s="29">
        <v>44194</v>
      </c>
      <c r="B67641" s="30">
        <v>6.25E-2</v>
      </c>
      <c r="C67641">
        <v>4.99</v>
      </c>
      <c r="D67641">
        <v>99.04</v>
      </c>
    </row>
    <row r="67642" spans="1:4">
      <c r="A67642" s="29">
        <v>44194</v>
      </c>
      <c r="B67642" s="30">
        <v>7.2916666666666671E-2</v>
      </c>
      <c r="C67642">
        <v>4.93</v>
      </c>
      <c r="D67642">
        <v>99.1</v>
      </c>
    </row>
    <row r="67643" spans="1:4">
      <c r="A67643" s="29">
        <v>44194</v>
      </c>
      <c r="B67643" s="30">
        <v>8.3333333333333329E-2</v>
      </c>
      <c r="C67643">
        <v>4.9000000000000004</v>
      </c>
      <c r="D67643">
        <v>99.13</v>
      </c>
    </row>
    <row r="67644" spans="1:4">
      <c r="A67644" s="29">
        <v>44194</v>
      </c>
      <c r="B67644" s="30">
        <v>9.375E-2</v>
      </c>
      <c r="C67644">
        <v>4.88</v>
      </c>
      <c r="D67644">
        <v>99.15</v>
      </c>
    </row>
    <row r="67645" spans="1:4">
      <c r="A67645" s="29">
        <v>44194</v>
      </c>
      <c r="B67645" s="30">
        <v>0.10416666666666667</v>
      </c>
      <c r="C67645">
        <v>4.8600000000000003</v>
      </c>
      <c r="D67645">
        <v>99.17</v>
      </c>
    </row>
    <row r="67646" spans="1:4">
      <c r="A67646" s="29">
        <v>44194</v>
      </c>
      <c r="B67646" s="30">
        <v>0.11458333333333333</v>
      </c>
      <c r="C67646">
        <v>4.84</v>
      </c>
      <c r="D67646">
        <v>99.19</v>
      </c>
    </row>
    <row r="67647" spans="1:4">
      <c r="A67647" s="29">
        <v>44194</v>
      </c>
      <c r="B67647" s="30">
        <v>0.125</v>
      </c>
      <c r="C67647">
        <v>4.83</v>
      </c>
      <c r="D67647">
        <v>99.2</v>
      </c>
    </row>
    <row r="67648" spans="1:4">
      <c r="A67648" s="29">
        <v>44194</v>
      </c>
      <c r="B67648" s="30">
        <v>0.13541666666666666</v>
      </c>
      <c r="C67648">
        <v>4.82</v>
      </c>
      <c r="D67648">
        <v>99.210000000000008</v>
      </c>
    </row>
    <row r="67649" spans="1:4">
      <c r="A67649" s="29">
        <v>44194</v>
      </c>
      <c r="B67649" s="30">
        <v>0.14583333333333334</v>
      </c>
      <c r="C67649">
        <v>4.8099999999999996</v>
      </c>
      <c r="D67649">
        <v>99.22</v>
      </c>
    </row>
    <row r="67650" spans="1:4">
      <c r="A67650" s="29">
        <v>44194</v>
      </c>
      <c r="B67650" s="30">
        <v>0.15625</v>
      </c>
      <c r="C67650">
        <v>4.8</v>
      </c>
      <c r="D67650">
        <v>99.23</v>
      </c>
    </row>
    <row r="67651" spans="1:4">
      <c r="A67651" s="29">
        <v>44194</v>
      </c>
      <c r="B67651" s="30">
        <v>0.16666666666666666</v>
      </c>
      <c r="C67651">
        <v>4.79</v>
      </c>
      <c r="D67651">
        <v>99.24</v>
      </c>
    </row>
    <row r="67652" spans="1:4">
      <c r="A67652" s="29">
        <v>44194</v>
      </c>
      <c r="B67652" s="30">
        <v>0.17708333333333334</v>
      </c>
      <c r="C67652">
        <v>18.79</v>
      </c>
      <c r="D67652">
        <v>85.240000000000009</v>
      </c>
    </row>
    <row r="67653" spans="1:4">
      <c r="A67653" s="29">
        <v>44194</v>
      </c>
      <c r="B67653" s="30">
        <v>0.1875</v>
      </c>
      <c r="C67653">
        <v>19.23</v>
      </c>
      <c r="D67653">
        <v>84.8</v>
      </c>
    </row>
    <row r="67654" spans="1:4">
      <c r="A67654" s="29">
        <v>44194</v>
      </c>
      <c r="B67654" s="30">
        <v>0.19791666666666666</v>
      </c>
      <c r="C67654">
        <v>5.78</v>
      </c>
      <c r="D67654">
        <v>98.25</v>
      </c>
    </row>
    <row r="67655" spans="1:4">
      <c r="A67655" s="29">
        <v>44194</v>
      </c>
      <c r="B67655" s="30">
        <v>0.20833333333333334</v>
      </c>
      <c r="C67655">
        <v>5.12</v>
      </c>
      <c r="D67655">
        <v>98.91</v>
      </c>
    </row>
    <row r="67656" spans="1:4">
      <c r="A67656" s="29">
        <v>44194</v>
      </c>
      <c r="B67656" s="30">
        <v>0.21875</v>
      </c>
      <c r="C67656">
        <v>4.96</v>
      </c>
      <c r="D67656">
        <v>99.070000000000007</v>
      </c>
    </row>
    <row r="67657" spans="1:4">
      <c r="A67657" s="29">
        <v>44194</v>
      </c>
      <c r="B67657" s="30">
        <v>0.22916666666666666</v>
      </c>
      <c r="C67657">
        <v>4.9000000000000004</v>
      </c>
      <c r="D67657">
        <v>99.13</v>
      </c>
    </row>
    <row r="67658" spans="1:4">
      <c r="A67658" s="29">
        <v>44194</v>
      </c>
      <c r="B67658" s="30">
        <v>0.23958333333333334</v>
      </c>
      <c r="C67658">
        <v>4.8600000000000003</v>
      </c>
      <c r="D67658">
        <v>99.17</v>
      </c>
    </row>
    <row r="67659" spans="1:4">
      <c r="A67659" s="29">
        <v>44194</v>
      </c>
      <c r="B67659" s="30">
        <v>0.25</v>
      </c>
      <c r="C67659">
        <v>4.84</v>
      </c>
      <c r="D67659">
        <v>99.19</v>
      </c>
    </row>
    <row r="67660" spans="1:4">
      <c r="A67660" s="29">
        <v>44194</v>
      </c>
      <c r="B67660" s="30">
        <v>0.26041666666666669</v>
      </c>
      <c r="C67660">
        <v>4.82</v>
      </c>
      <c r="D67660">
        <v>99.210000000000008</v>
      </c>
    </row>
    <row r="67661" spans="1:4">
      <c r="A67661" s="29">
        <v>44194</v>
      </c>
      <c r="B67661" s="30">
        <v>0.27083333333333331</v>
      </c>
      <c r="C67661">
        <v>4.8</v>
      </c>
      <c r="D67661">
        <v>99.23</v>
      </c>
    </row>
    <row r="67662" spans="1:4">
      <c r="A67662" s="29">
        <v>44194</v>
      </c>
      <c r="B67662" s="30">
        <v>0.28125</v>
      </c>
      <c r="C67662">
        <v>5.05</v>
      </c>
      <c r="D67662">
        <v>98.98</v>
      </c>
    </row>
    <row r="67663" spans="1:4">
      <c r="A67663" s="29">
        <v>44194</v>
      </c>
      <c r="B67663" s="30">
        <v>0.29166666666666669</v>
      </c>
      <c r="C67663">
        <v>5.24</v>
      </c>
      <c r="D67663">
        <v>98.79</v>
      </c>
    </row>
    <row r="67664" spans="1:4">
      <c r="A67664" s="29">
        <v>44194</v>
      </c>
      <c r="B67664" s="30">
        <v>0.30208333333333331</v>
      </c>
      <c r="C67664">
        <v>5.33</v>
      </c>
      <c r="D67664">
        <v>98.7</v>
      </c>
    </row>
    <row r="67665" spans="1:4">
      <c r="A67665" s="29">
        <v>44194</v>
      </c>
      <c r="B67665" s="30">
        <v>0.3125</v>
      </c>
      <c r="C67665">
        <v>5.39</v>
      </c>
      <c r="D67665">
        <v>98.64</v>
      </c>
    </row>
    <row r="67666" spans="1:4">
      <c r="A67666" s="29">
        <v>44194</v>
      </c>
      <c r="B67666" s="30">
        <v>0.32291666666666669</v>
      </c>
      <c r="C67666">
        <v>5.42</v>
      </c>
      <c r="D67666">
        <v>98.61</v>
      </c>
    </row>
    <row r="67667" spans="1:4">
      <c r="A67667" s="29">
        <v>44194</v>
      </c>
      <c r="B67667" s="30">
        <v>0.33333333333333331</v>
      </c>
      <c r="C67667">
        <v>5.45</v>
      </c>
      <c r="D67667">
        <v>98.58</v>
      </c>
    </row>
    <row r="67668" spans="1:4">
      <c r="A67668" s="29">
        <v>44194</v>
      </c>
      <c r="B67668" s="30">
        <v>0.34375</v>
      </c>
      <c r="C67668">
        <v>5.24</v>
      </c>
      <c r="D67668">
        <v>98.79</v>
      </c>
    </row>
    <row r="67669" spans="1:4">
      <c r="A67669" s="29">
        <v>44194</v>
      </c>
      <c r="B67669" s="30">
        <v>0.35416666666666669</v>
      </c>
      <c r="C67669">
        <v>5.05</v>
      </c>
      <c r="D67669">
        <v>98.98</v>
      </c>
    </row>
    <row r="67670" spans="1:4">
      <c r="A67670" s="29">
        <v>44194</v>
      </c>
      <c r="B67670" s="30">
        <v>0.36458333333333331</v>
      </c>
      <c r="C67670">
        <v>4.9800000000000004</v>
      </c>
      <c r="D67670">
        <v>99.05</v>
      </c>
    </row>
    <row r="67671" spans="1:4">
      <c r="A67671" s="29">
        <v>44194</v>
      </c>
      <c r="B67671" s="30">
        <v>0.375</v>
      </c>
      <c r="C67671">
        <v>5.04</v>
      </c>
      <c r="D67671">
        <v>98.99</v>
      </c>
    </row>
    <row r="67672" spans="1:4">
      <c r="A67672" s="29">
        <v>44194</v>
      </c>
      <c r="B67672" s="30">
        <v>0.38541666666666669</v>
      </c>
      <c r="C67672">
        <v>5.31</v>
      </c>
      <c r="D67672">
        <v>98.72</v>
      </c>
    </row>
    <row r="67673" spans="1:4">
      <c r="A67673" s="29">
        <v>44194</v>
      </c>
      <c r="B67673" s="30">
        <v>0.39583333333333331</v>
      </c>
      <c r="C67673">
        <v>5.4</v>
      </c>
      <c r="D67673">
        <v>98.63</v>
      </c>
    </row>
    <row r="67674" spans="1:4">
      <c r="A67674" s="29">
        <v>44194</v>
      </c>
      <c r="B67674" s="30">
        <v>0.40625</v>
      </c>
      <c r="C67674">
        <v>5.45</v>
      </c>
      <c r="D67674">
        <v>98.58</v>
      </c>
    </row>
    <row r="67675" spans="1:4">
      <c r="A67675" s="29">
        <v>44194</v>
      </c>
      <c r="B67675" s="30">
        <v>0.41666666666666669</v>
      </c>
      <c r="C67675">
        <v>5.48</v>
      </c>
      <c r="D67675">
        <v>98.55</v>
      </c>
    </row>
    <row r="67676" spans="1:4">
      <c r="A67676" s="29">
        <v>44194</v>
      </c>
      <c r="B67676" s="30">
        <v>0.42708333333333331</v>
      </c>
      <c r="C67676">
        <v>5.51</v>
      </c>
      <c r="D67676">
        <v>98.52</v>
      </c>
    </row>
    <row r="67677" spans="1:4">
      <c r="A67677" s="29">
        <v>44194</v>
      </c>
      <c r="B67677" s="30">
        <v>0.4375</v>
      </c>
      <c r="C67677">
        <v>5.52</v>
      </c>
      <c r="D67677">
        <v>98.51</v>
      </c>
    </row>
    <row r="67678" spans="1:4">
      <c r="A67678" s="29">
        <v>44194</v>
      </c>
      <c r="B67678" s="30">
        <v>0.44791666666666669</v>
      </c>
      <c r="C67678">
        <v>5.54</v>
      </c>
      <c r="D67678">
        <v>98.49</v>
      </c>
    </row>
    <row r="67679" spans="1:4">
      <c r="A67679" s="29">
        <v>44194</v>
      </c>
      <c r="B67679" s="30">
        <v>0.45833333333333331</v>
      </c>
      <c r="C67679">
        <v>5.55</v>
      </c>
      <c r="D67679">
        <v>98.48</v>
      </c>
    </row>
    <row r="67680" spans="1:4">
      <c r="A67680" s="29">
        <v>44194</v>
      </c>
      <c r="B67680" s="30">
        <v>0.46875</v>
      </c>
      <c r="C67680">
        <v>5.56</v>
      </c>
      <c r="D67680">
        <v>98.47</v>
      </c>
    </row>
    <row r="67681" spans="1:4">
      <c r="A67681" s="29">
        <v>44194</v>
      </c>
      <c r="B67681" s="30">
        <v>0.47916666666666669</v>
      </c>
      <c r="C67681">
        <v>5.57</v>
      </c>
      <c r="D67681">
        <v>98.460000000000008</v>
      </c>
    </row>
    <row r="67682" spans="1:4">
      <c r="A67682" s="29">
        <v>44194</v>
      </c>
      <c r="B67682" s="30">
        <v>0.48958333333333331</v>
      </c>
      <c r="C67682">
        <v>5.47</v>
      </c>
      <c r="D67682">
        <v>98.56</v>
      </c>
    </row>
    <row r="67683" spans="1:4">
      <c r="A67683" s="29">
        <v>44194</v>
      </c>
      <c r="B67683" s="30">
        <v>0.5</v>
      </c>
      <c r="C67683">
        <v>5.18</v>
      </c>
      <c r="D67683">
        <v>98.85</v>
      </c>
    </row>
    <row r="67684" spans="1:4">
      <c r="A67684" s="29">
        <v>44194</v>
      </c>
      <c r="B67684" s="30">
        <v>0.51041666666666663</v>
      </c>
      <c r="C67684">
        <v>5.07</v>
      </c>
      <c r="D67684">
        <v>98.960000000000008</v>
      </c>
    </row>
    <row r="67685" spans="1:4">
      <c r="A67685" s="29">
        <v>44194</v>
      </c>
      <c r="B67685" s="30">
        <v>0.52083333333333337</v>
      </c>
      <c r="C67685">
        <v>5.24</v>
      </c>
      <c r="D67685">
        <v>98.79</v>
      </c>
    </row>
    <row r="67686" spans="1:4">
      <c r="A67686" s="29">
        <v>44194</v>
      </c>
      <c r="B67686" s="30">
        <v>0.53125</v>
      </c>
      <c r="C67686">
        <v>5.42</v>
      </c>
      <c r="D67686">
        <v>98.61</v>
      </c>
    </row>
    <row r="67687" spans="1:4">
      <c r="A67687" s="29">
        <v>44194</v>
      </c>
      <c r="B67687" s="30">
        <v>0.54166666666666663</v>
      </c>
      <c r="C67687">
        <v>5.47</v>
      </c>
      <c r="D67687">
        <v>98.56</v>
      </c>
    </row>
    <row r="67688" spans="1:4">
      <c r="A67688" s="29">
        <v>44194</v>
      </c>
      <c r="B67688" s="30">
        <v>0.55208333333333337</v>
      </c>
      <c r="C67688">
        <v>5.52</v>
      </c>
      <c r="D67688">
        <v>98.51</v>
      </c>
    </row>
    <row r="67689" spans="1:4">
      <c r="A67689" s="29">
        <v>44194</v>
      </c>
      <c r="B67689" s="30">
        <v>0.5625</v>
      </c>
      <c r="C67689">
        <v>5.54</v>
      </c>
      <c r="D67689">
        <v>98.49</v>
      </c>
    </row>
    <row r="67690" spans="1:4">
      <c r="A67690" s="29">
        <v>44194</v>
      </c>
      <c r="B67690" s="30">
        <v>0.57291666666666663</v>
      </c>
      <c r="C67690">
        <v>5.56</v>
      </c>
      <c r="D67690">
        <v>98.47</v>
      </c>
    </row>
    <row r="67691" spans="1:4">
      <c r="A67691" s="29">
        <v>44194</v>
      </c>
      <c r="B67691" s="30">
        <v>0.58333333333333337</v>
      </c>
      <c r="C67691">
        <v>5.57</v>
      </c>
      <c r="D67691">
        <v>98.460000000000008</v>
      </c>
    </row>
    <row r="67692" spans="1:4">
      <c r="A67692" s="29">
        <v>44194</v>
      </c>
      <c r="B67692" s="30">
        <v>0.59375</v>
      </c>
      <c r="C67692">
        <v>5.58</v>
      </c>
      <c r="D67692">
        <v>98.45</v>
      </c>
    </row>
    <row r="67693" spans="1:4">
      <c r="A67693" s="29">
        <v>44194</v>
      </c>
      <c r="B67693" s="30">
        <v>0.60416666666666663</v>
      </c>
      <c r="C67693">
        <v>5.58</v>
      </c>
      <c r="D67693">
        <v>98.45</v>
      </c>
    </row>
    <row r="67694" spans="1:4">
      <c r="A67694" s="29">
        <v>44194</v>
      </c>
      <c r="B67694" s="30">
        <v>0.61458333333333337</v>
      </c>
      <c r="C67694">
        <v>5.59</v>
      </c>
      <c r="D67694">
        <v>98.44</v>
      </c>
    </row>
    <row r="67695" spans="1:4">
      <c r="A67695" s="29">
        <v>44194</v>
      </c>
      <c r="B67695" s="30">
        <v>0.625</v>
      </c>
      <c r="C67695">
        <v>5.57</v>
      </c>
      <c r="D67695">
        <v>98.460000000000008</v>
      </c>
    </row>
    <row r="67696" spans="1:4">
      <c r="A67696" s="29">
        <v>44194</v>
      </c>
      <c r="B67696" s="30">
        <v>0.63541666666666663</v>
      </c>
      <c r="C67696">
        <v>5.25</v>
      </c>
      <c r="D67696">
        <v>98.78</v>
      </c>
    </row>
    <row r="67697" spans="1:4">
      <c r="A67697" s="29">
        <v>44194</v>
      </c>
      <c r="B67697" s="30">
        <v>0.64583333333333337</v>
      </c>
      <c r="C67697">
        <v>5.12</v>
      </c>
      <c r="D67697">
        <v>98.91</v>
      </c>
    </row>
    <row r="67698" spans="1:4">
      <c r="A67698" s="29">
        <v>44194</v>
      </c>
      <c r="B67698" s="30">
        <v>0.65625</v>
      </c>
      <c r="C67698">
        <v>5.04</v>
      </c>
      <c r="D67698">
        <v>98.99</v>
      </c>
    </row>
    <row r="67699" spans="1:4">
      <c r="A67699" s="29">
        <v>44194</v>
      </c>
      <c r="B67699" s="30">
        <v>0.66666666666666663</v>
      </c>
      <c r="C67699">
        <v>5.21</v>
      </c>
      <c r="D67699">
        <v>98.820000000000007</v>
      </c>
    </row>
    <row r="67700" spans="1:4">
      <c r="A67700" s="29">
        <v>44194</v>
      </c>
      <c r="B67700" s="30">
        <v>0.67708333333333337</v>
      </c>
      <c r="C67700">
        <v>5.4</v>
      </c>
      <c r="D67700">
        <v>98.63</v>
      </c>
    </row>
    <row r="67701" spans="1:4">
      <c r="A67701" s="29">
        <v>44194</v>
      </c>
      <c r="B67701" s="30">
        <v>0.6875</v>
      </c>
      <c r="C67701">
        <v>5.46</v>
      </c>
      <c r="D67701">
        <v>98.570000000000007</v>
      </c>
    </row>
    <row r="67702" spans="1:4">
      <c r="A67702" s="29">
        <v>44194</v>
      </c>
      <c r="B67702" s="30">
        <v>0.69791666666666663</v>
      </c>
      <c r="C67702">
        <v>18.71</v>
      </c>
      <c r="D67702">
        <v>85.32</v>
      </c>
    </row>
    <row r="67703" spans="1:4">
      <c r="A67703" s="29">
        <v>44194</v>
      </c>
      <c r="B67703" s="30">
        <v>0.70833333333333337</v>
      </c>
      <c r="C67703">
        <v>19.309999999999999</v>
      </c>
      <c r="D67703">
        <v>84.72</v>
      </c>
    </row>
    <row r="67704" spans="1:4">
      <c r="A67704" s="29">
        <v>44194</v>
      </c>
      <c r="B67704" s="30">
        <v>0.71875</v>
      </c>
      <c r="C67704">
        <v>19.350000000000001</v>
      </c>
      <c r="D67704">
        <v>84.68</v>
      </c>
    </row>
    <row r="67705" spans="1:4">
      <c r="A67705" s="29">
        <v>44194</v>
      </c>
      <c r="B67705" s="30">
        <v>0.72916666666666663</v>
      </c>
      <c r="C67705">
        <v>19.36</v>
      </c>
      <c r="D67705">
        <v>84.67</v>
      </c>
    </row>
    <row r="67706" spans="1:4">
      <c r="A67706" s="29">
        <v>44194</v>
      </c>
      <c r="B67706" s="30">
        <v>0.73958333333333337</v>
      </c>
      <c r="C67706">
        <v>6.02</v>
      </c>
      <c r="D67706">
        <v>98.01</v>
      </c>
    </row>
    <row r="67707" spans="1:4">
      <c r="A67707" s="29">
        <v>44194</v>
      </c>
      <c r="B67707" s="30">
        <v>0.75</v>
      </c>
      <c r="C67707">
        <v>5.58</v>
      </c>
      <c r="D67707">
        <v>98.45</v>
      </c>
    </row>
    <row r="67708" spans="1:4">
      <c r="A67708" s="29">
        <v>44194</v>
      </c>
      <c r="B67708" s="30">
        <v>0.76041666666666663</v>
      </c>
      <c r="C67708">
        <v>5.26</v>
      </c>
      <c r="D67708">
        <v>98.77</v>
      </c>
    </row>
    <row r="67709" spans="1:4">
      <c r="A67709" s="29">
        <v>44194</v>
      </c>
      <c r="B67709" s="30">
        <v>0.77083333333333337</v>
      </c>
      <c r="C67709">
        <v>5.1100000000000003</v>
      </c>
      <c r="D67709">
        <v>98.92</v>
      </c>
    </row>
    <row r="67710" spans="1:4">
      <c r="A67710" s="29">
        <v>44194</v>
      </c>
      <c r="B67710" s="30">
        <v>0.78125</v>
      </c>
      <c r="C67710">
        <v>5.18</v>
      </c>
      <c r="D67710">
        <v>98.85</v>
      </c>
    </row>
    <row r="67711" spans="1:4">
      <c r="A67711" s="29">
        <v>44194</v>
      </c>
      <c r="B67711" s="30">
        <v>0.79166666666666663</v>
      </c>
      <c r="C67711">
        <v>5.41</v>
      </c>
      <c r="D67711">
        <v>98.62</v>
      </c>
    </row>
    <row r="67712" spans="1:4">
      <c r="A67712" s="29">
        <v>44194</v>
      </c>
      <c r="B67712" s="30">
        <v>0.80208333333333337</v>
      </c>
      <c r="C67712">
        <v>5.49</v>
      </c>
      <c r="D67712">
        <v>98.54</v>
      </c>
    </row>
    <row r="67713" spans="1:4">
      <c r="A67713" s="29">
        <v>44194</v>
      </c>
      <c r="B67713" s="30">
        <v>0.8125</v>
      </c>
      <c r="C67713">
        <v>5.53</v>
      </c>
      <c r="D67713">
        <v>98.5</v>
      </c>
    </row>
    <row r="67714" spans="1:4">
      <c r="A67714" s="29">
        <v>44194</v>
      </c>
      <c r="B67714" s="30">
        <v>0.82291666666666663</v>
      </c>
      <c r="C67714">
        <v>5.55</v>
      </c>
      <c r="D67714">
        <v>98.48</v>
      </c>
    </row>
    <row r="67715" spans="1:4">
      <c r="A67715" s="29">
        <v>44194</v>
      </c>
      <c r="B67715" s="30">
        <v>0.83333333333333337</v>
      </c>
      <c r="C67715">
        <v>5.58</v>
      </c>
      <c r="D67715">
        <v>98.45</v>
      </c>
    </row>
    <row r="67716" spans="1:4">
      <c r="A67716" s="29">
        <v>44194</v>
      </c>
      <c r="B67716" s="30">
        <v>0.84375</v>
      </c>
      <c r="C67716">
        <v>5.59</v>
      </c>
      <c r="D67716">
        <v>98.44</v>
      </c>
    </row>
    <row r="67717" spans="1:4">
      <c r="A67717" s="29">
        <v>44194</v>
      </c>
      <c r="B67717" s="30">
        <v>0.85416666666666663</v>
      </c>
      <c r="C67717">
        <v>5.6</v>
      </c>
      <c r="D67717">
        <v>98.43</v>
      </c>
    </row>
    <row r="67718" spans="1:4">
      <c r="A67718" s="29">
        <v>44194</v>
      </c>
      <c r="B67718" s="30">
        <v>0.86458333333333337</v>
      </c>
      <c r="C67718">
        <v>5.61</v>
      </c>
      <c r="D67718">
        <v>98.42</v>
      </c>
    </row>
    <row r="67719" spans="1:4">
      <c r="A67719" s="29">
        <v>44194</v>
      </c>
      <c r="B67719" s="30">
        <v>0.875</v>
      </c>
      <c r="C67719">
        <v>5.61</v>
      </c>
      <c r="D67719">
        <v>98.42</v>
      </c>
    </row>
    <row r="67720" spans="1:4">
      <c r="A67720" s="29">
        <v>44194</v>
      </c>
      <c r="B67720" s="30">
        <v>0.88541666666666663</v>
      </c>
      <c r="C67720">
        <v>5.62</v>
      </c>
      <c r="D67720">
        <v>98.41</v>
      </c>
    </row>
    <row r="67721" spans="1:4">
      <c r="A67721" s="29">
        <v>44194</v>
      </c>
      <c r="B67721" s="30">
        <v>0.89583333333333337</v>
      </c>
      <c r="C67721">
        <v>5.39</v>
      </c>
      <c r="D67721">
        <v>98.64</v>
      </c>
    </row>
    <row r="67722" spans="1:4">
      <c r="A67722" s="29">
        <v>44194</v>
      </c>
      <c r="B67722" s="30">
        <v>0.90625</v>
      </c>
      <c r="C67722">
        <v>5.19</v>
      </c>
      <c r="D67722">
        <v>98.84</v>
      </c>
    </row>
    <row r="67723" spans="1:4">
      <c r="A67723" s="29">
        <v>44194</v>
      </c>
      <c r="B67723" s="30">
        <v>0.91666666666666663</v>
      </c>
      <c r="C67723">
        <v>5.08</v>
      </c>
      <c r="D67723">
        <v>98.95</v>
      </c>
    </row>
    <row r="67724" spans="1:4">
      <c r="A67724" s="29">
        <v>44194</v>
      </c>
      <c r="B67724" s="30">
        <v>0.92708333333333337</v>
      </c>
      <c r="C67724">
        <v>5.04</v>
      </c>
      <c r="D67724">
        <v>98.99</v>
      </c>
    </row>
    <row r="67725" spans="1:4">
      <c r="A67725" s="29">
        <v>44194</v>
      </c>
      <c r="B67725" s="30">
        <v>0.9375</v>
      </c>
      <c r="C67725">
        <v>5.09</v>
      </c>
      <c r="D67725">
        <v>98.94</v>
      </c>
    </row>
    <row r="67726" spans="1:4">
      <c r="A67726" s="29">
        <v>44194</v>
      </c>
      <c r="B67726" s="30">
        <v>0.94791666666666663</v>
      </c>
      <c r="C67726">
        <v>5.36</v>
      </c>
      <c r="D67726">
        <v>98.67</v>
      </c>
    </row>
    <row r="67727" spans="1:4">
      <c r="A67727" s="29">
        <v>44194</v>
      </c>
      <c r="B67727" s="30">
        <v>0.95833333333333337</v>
      </c>
      <c r="C67727">
        <v>5.46</v>
      </c>
      <c r="D67727">
        <v>98.570000000000007</v>
      </c>
    </row>
    <row r="67728" spans="1:4">
      <c r="A67728" s="29">
        <v>44194</v>
      </c>
      <c r="B67728" s="30">
        <v>0.96875</v>
      </c>
      <c r="C67728">
        <v>5.51</v>
      </c>
      <c r="D67728">
        <v>98.52</v>
      </c>
    </row>
    <row r="67729" spans="1:4">
      <c r="A67729" s="29">
        <v>44194</v>
      </c>
      <c r="B67729" s="30">
        <v>0.97916666666666663</v>
      </c>
      <c r="C67729">
        <v>5.26</v>
      </c>
      <c r="D67729">
        <v>98.77</v>
      </c>
    </row>
    <row r="67730" spans="1:4">
      <c r="A67730" s="29">
        <v>44194</v>
      </c>
      <c r="B67730" s="30">
        <v>0.98958333333333337</v>
      </c>
      <c r="C67730">
        <v>5.08</v>
      </c>
      <c r="D67730">
        <v>98.95</v>
      </c>
    </row>
    <row r="67731" spans="1:4">
      <c r="A67731" s="29">
        <v>44195</v>
      </c>
      <c r="B67731" s="30">
        <v>0</v>
      </c>
      <c r="C67731">
        <v>5.0199999999999996</v>
      </c>
      <c r="D67731">
        <v>99.01</v>
      </c>
    </row>
    <row r="67732" spans="1:4">
      <c r="A67732" s="29">
        <v>44195</v>
      </c>
      <c r="B67732" s="30">
        <v>1.0416666666666666E-2</v>
      </c>
      <c r="C67732">
        <v>4.97</v>
      </c>
      <c r="D67732">
        <v>99.06</v>
      </c>
    </row>
    <row r="67733" spans="1:4">
      <c r="A67733" s="29">
        <v>44195</v>
      </c>
      <c r="B67733" s="30">
        <v>2.0833333333333332E-2</v>
      </c>
      <c r="C67733">
        <v>4.9400000000000004</v>
      </c>
      <c r="D67733">
        <v>99.09</v>
      </c>
    </row>
    <row r="67734" spans="1:4">
      <c r="A67734" s="29">
        <v>44195</v>
      </c>
      <c r="B67734" s="30">
        <v>3.125E-2</v>
      </c>
      <c r="C67734">
        <v>4.92</v>
      </c>
      <c r="D67734">
        <v>99.11</v>
      </c>
    </row>
    <row r="67735" spans="1:4">
      <c r="A67735" s="29">
        <v>44195</v>
      </c>
      <c r="B67735" s="30">
        <v>4.1666666666666664E-2</v>
      </c>
      <c r="C67735">
        <v>4.9000000000000004</v>
      </c>
      <c r="D67735">
        <v>99.13</v>
      </c>
    </row>
    <row r="67736" spans="1:4">
      <c r="A67736" s="29">
        <v>44195</v>
      </c>
      <c r="B67736" s="30">
        <v>5.2083333333333336E-2</v>
      </c>
      <c r="C67736">
        <v>4.88</v>
      </c>
      <c r="D67736">
        <v>99.15</v>
      </c>
    </row>
    <row r="67737" spans="1:4">
      <c r="A67737" s="29">
        <v>44195</v>
      </c>
      <c r="B67737" s="30">
        <v>6.25E-2</v>
      </c>
      <c r="C67737">
        <v>15.67</v>
      </c>
      <c r="D67737">
        <v>88.36</v>
      </c>
    </row>
    <row r="67738" spans="1:4">
      <c r="A67738" s="29">
        <v>44195</v>
      </c>
      <c r="B67738" s="30">
        <v>7.2916666666666671E-2</v>
      </c>
      <c r="C67738">
        <v>15.9</v>
      </c>
      <c r="D67738">
        <v>88.13</v>
      </c>
    </row>
    <row r="67739" spans="1:4">
      <c r="A67739" s="29">
        <v>44195</v>
      </c>
      <c r="B67739" s="30">
        <v>8.3333333333333329E-2</v>
      </c>
      <c r="C67739">
        <v>15.92</v>
      </c>
      <c r="D67739">
        <v>88.11</v>
      </c>
    </row>
    <row r="67740" spans="1:4">
      <c r="A67740" s="29">
        <v>44195</v>
      </c>
      <c r="B67740" s="30">
        <v>9.375E-2</v>
      </c>
      <c r="C67740">
        <v>15.94</v>
      </c>
      <c r="D67740">
        <v>88.09</v>
      </c>
    </row>
    <row r="67741" spans="1:4">
      <c r="A67741" s="29">
        <v>44195</v>
      </c>
      <c r="B67741" s="30">
        <v>0.10416666666666667</v>
      </c>
      <c r="C67741">
        <v>7.64</v>
      </c>
      <c r="D67741">
        <v>96.39</v>
      </c>
    </row>
    <row r="67742" spans="1:4">
      <c r="A67742" s="29">
        <v>44195</v>
      </c>
      <c r="B67742" s="30">
        <v>0.11458333333333333</v>
      </c>
      <c r="C67742">
        <v>5.07</v>
      </c>
      <c r="D67742">
        <v>98.960000000000008</v>
      </c>
    </row>
    <row r="67743" spans="1:4">
      <c r="A67743" s="29">
        <v>44195</v>
      </c>
      <c r="B67743" s="30">
        <v>0.125</v>
      </c>
      <c r="C67743">
        <v>4.97</v>
      </c>
      <c r="D67743">
        <v>99.06</v>
      </c>
    </row>
    <row r="67744" spans="1:4">
      <c r="A67744" s="29">
        <v>44195</v>
      </c>
      <c r="B67744" s="30">
        <v>0.13541666666666666</v>
      </c>
      <c r="C67744">
        <v>4.92</v>
      </c>
      <c r="D67744">
        <v>99.11</v>
      </c>
    </row>
    <row r="67745" spans="1:4">
      <c r="A67745" s="29">
        <v>44195</v>
      </c>
      <c r="B67745" s="30">
        <v>0.14583333333333334</v>
      </c>
      <c r="C67745">
        <v>4.8899999999999997</v>
      </c>
      <c r="D67745">
        <v>99.14</v>
      </c>
    </row>
    <row r="67746" spans="1:4">
      <c r="A67746" s="29">
        <v>44195</v>
      </c>
      <c r="B67746" s="30">
        <v>0.15625</v>
      </c>
      <c r="C67746">
        <v>4.87</v>
      </c>
      <c r="D67746">
        <v>99.16</v>
      </c>
    </row>
    <row r="67747" spans="1:4">
      <c r="A67747" s="29">
        <v>44195</v>
      </c>
      <c r="B67747" s="30">
        <v>0.16666666666666666</v>
      </c>
      <c r="C67747">
        <v>4.8499999999999996</v>
      </c>
      <c r="D67747">
        <v>99.18</v>
      </c>
    </row>
    <row r="67748" spans="1:4">
      <c r="A67748" s="29">
        <v>44195</v>
      </c>
      <c r="B67748" s="30">
        <v>0.17708333333333334</v>
      </c>
      <c r="C67748">
        <v>4.84</v>
      </c>
      <c r="D67748">
        <v>99.19</v>
      </c>
    </row>
    <row r="67749" spans="1:4">
      <c r="A67749" s="29">
        <v>44195</v>
      </c>
      <c r="B67749" s="30">
        <v>0.1875</v>
      </c>
      <c r="C67749">
        <v>4.83</v>
      </c>
      <c r="D67749">
        <v>99.2</v>
      </c>
    </row>
    <row r="67750" spans="1:4">
      <c r="A67750" s="29">
        <v>44195</v>
      </c>
      <c r="B67750" s="30">
        <v>0.19791666666666666</v>
      </c>
      <c r="C67750">
        <v>4.82</v>
      </c>
      <c r="D67750">
        <v>99.210000000000008</v>
      </c>
    </row>
    <row r="67751" spans="1:4">
      <c r="A67751" s="29">
        <v>44195</v>
      </c>
      <c r="B67751" s="30">
        <v>0.20833333333333334</v>
      </c>
      <c r="C67751">
        <v>4.8099999999999996</v>
      </c>
      <c r="D67751">
        <v>99.22</v>
      </c>
    </row>
    <row r="67752" spans="1:4">
      <c r="A67752" s="29">
        <v>44195</v>
      </c>
      <c r="B67752" s="30">
        <v>0.21875</v>
      </c>
      <c r="C67752">
        <v>4.8</v>
      </c>
      <c r="D67752">
        <v>99.23</v>
      </c>
    </row>
    <row r="67753" spans="1:4">
      <c r="A67753" s="29">
        <v>44195</v>
      </c>
      <c r="B67753" s="30">
        <v>0.22916666666666666</v>
      </c>
      <c r="C67753">
        <v>4.88</v>
      </c>
      <c r="D67753">
        <v>99.15</v>
      </c>
    </row>
    <row r="67754" spans="1:4">
      <c r="A67754" s="29">
        <v>44195</v>
      </c>
      <c r="B67754" s="30">
        <v>0.23958333333333334</v>
      </c>
      <c r="C67754">
        <v>5.18</v>
      </c>
      <c r="D67754">
        <v>98.85</v>
      </c>
    </row>
    <row r="67755" spans="1:4">
      <c r="A67755" s="29">
        <v>44195</v>
      </c>
      <c r="B67755" s="30">
        <v>0.25</v>
      </c>
      <c r="C67755">
        <v>5.3</v>
      </c>
      <c r="D67755">
        <v>98.73</v>
      </c>
    </row>
    <row r="67756" spans="1:4">
      <c r="A67756" s="29">
        <v>44195</v>
      </c>
      <c r="B67756" s="30">
        <v>0.26041666666666669</v>
      </c>
      <c r="C67756">
        <v>5.35</v>
      </c>
      <c r="D67756">
        <v>98.68</v>
      </c>
    </row>
    <row r="67757" spans="1:4">
      <c r="A67757" s="29">
        <v>44195</v>
      </c>
      <c r="B67757" s="30">
        <v>0.27083333333333331</v>
      </c>
      <c r="C67757">
        <v>5.07</v>
      </c>
      <c r="D67757">
        <v>98.960000000000008</v>
      </c>
    </row>
    <row r="67758" spans="1:4">
      <c r="A67758" s="29">
        <v>44195</v>
      </c>
      <c r="B67758" s="30">
        <v>0.28125</v>
      </c>
      <c r="C67758">
        <v>4.95</v>
      </c>
      <c r="D67758">
        <v>99.08</v>
      </c>
    </row>
    <row r="67759" spans="1:4">
      <c r="A67759" s="29">
        <v>44195</v>
      </c>
      <c r="B67759" s="30">
        <v>0.29166666666666669</v>
      </c>
      <c r="C67759">
        <v>4.9000000000000004</v>
      </c>
      <c r="D67759">
        <v>99.13</v>
      </c>
    </row>
    <row r="67760" spans="1:4">
      <c r="A67760" s="29">
        <v>44195</v>
      </c>
      <c r="B67760" s="30">
        <v>0.30208333333333331</v>
      </c>
      <c r="C67760">
        <v>4.87</v>
      </c>
      <c r="D67760">
        <v>99.16</v>
      </c>
    </row>
    <row r="67761" spans="1:4">
      <c r="A67761" s="29">
        <v>44195</v>
      </c>
      <c r="B67761" s="30">
        <v>0.3125</v>
      </c>
      <c r="C67761">
        <v>5.17</v>
      </c>
      <c r="D67761">
        <v>98.86</v>
      </c>
    </row>
    <row r="67762" spans="1:4">
      <c r="A67762" s="29">
        <v>44195</v>
      </c>
      <c r="B67762" s="30">
        <v>0.32291666666666669</v>
      </c>
      <c r="C67762">
        <v>5.32</v>
      </c>
      <c r="D67762">
        <v>98.710000000000008</v>
      </c>
    </row>
    <row r="67763" spans="1:4">
      <c r="A67763" s="29">
        <v>44195</v>
      </c>
      <c r="B67763" s="30">
        <v>0.33333333333333331</v>
      </c>
      <c r="C67763">
        <v>5.39</v>
      </c>
      <c r="D67763">
        <v>98.64</v>
      </c>
    </row>
    <row r="67764" spans="1:4">
      <c r="A67764" s="29">
        <v>44195</v>
      </c>
      <c r="B67764" s="30">
        <v>0.34375</v>
      </c>
      <c r="C67764">
        <v>5.43</v>
      </c>
      <c r="D67764">
        <v>98.6</v>
      </c>
    </row>
    <row r="67765" spans="1:4">
      <c r="A67765" s="29">
        <v>44195</v>
      </c>
      <c r="B67765" s="30">
        <v>0.35416666666666669</v>
      </c>
      <c r="C67765">
        <v>5.47</v>
      </c>
      <c r="D67765">
        <v>98.56</v>
      </c>
    </row>
    <row r="67766" spans="1:4">
      <c r="A67766" s="29">
        <v>44195</v>
      </c>
      <c r="B67766" s="30">
        <v>0.36458333333333331</v>
      </c>
      <c r="C67766">
        <v>5.5</v>
      </c>
      <c r="D67766">
        <v>98.53</v>
      </c>
    </row>
    <row r="67767" spans="1:4">
      <c r="A67767" s="29">
        <v>44195</v>
      </c>
      <c r="B67767" s="30">
        <v>0.375</v>
      </c>
      <c r="C67767">
        <v>5.52</v>
      </c>
      <c r="D67767">
        <v>98.51</v>
      </c>
    </row>
    <row r="67768" spans="1:4">
      <c r="A67768" s="29">
        <v>44195</v>
      </c>
      <c r="B67768" s="30">
        <v>0.38541666666666669</v>
      </c>
      <c r="C67768">
        <v>5.54</v>
      </c>
      <c r="D67768">
        <v>98.49</v>
      </c>
    </row>
    <row r="67769" spans="1:4">
      <c r="A67769" s="29">
        <v>44195</v>
      </c>
      <c r="B67769" s="30">
        <v>0.39583333333333331</v>
      </c>
      <c r="C67769">
        <v>5.55</v>
      </c>
      <c r="D67769">
        <v>98.48</v>
      </c>
    </row>
    <row r="67770" spans="1:4">
      <c r="A67770" s="29">
        <v>44195</v>
      </c>
      <c r="B67770" s="30">
        <v>0.40625</v>
      </c>
      <c r="C67770">
        <v>5.33</v>
      </c>
      <c r="D67770">
        <v>98.7</v>
      </c>
    </row>
    <row r="67771" spans="1:4">
      <c r="A67771" s="29">
        <v>44195</v>
      </c>
      <c r="B67771" s="30">
        <v>0.41666666666666669</v>
      </c>
      <c r="C67771">
        <v>5.12</v>
      </c>
      <c r="D67771">
        <v>98.91</v>
      </c>
    </row>
    <row r="67772" spans="1:4">
      <c r="A67772" s="29">
        <v>44195</v>
      </c>
      <c r="B67772" s="30">
        <v>0.42708333333333331</v>
      </c>
      <c r="C67772">
        <v>5.04</v>
      </c>
      <c r="D67772">
        <v>98.99</v>
      </c>
    </row>
    <row r="67773" spans="1:4">
      <c r="A67773" s="29">
        <v>44195</v>
      </c>
      <c r="B67773" s="30">
        <v>0.4375</v>
      </c>
      <c r="C67773">
        <v>5.29</v>
      </c>
      <c r="D67773">
        <v>98.74</v>
      </c>
    </row>
    <row r="67774" spans="1:4">
      <c r="A67774" s="29">
        <v>44195</v>
      </c>
      <c r="B67774" s="30">
        <v>0.44791666666666669</v>
      </c>
      <c r="C67774">
        <v>5.42</v>
      </c>
      <c r="D67774">
        <v>98.61</v>
      </c>
    </row>
    <row r="67775" spans="1:4">
      <c r="A67775" s="29">
        <v>44195</v>
      </c>
      <c r="B67775" s="30">
        <v>0.45833333333333331</v>
      </c>
      <c r="C67775">
        <v>5.48</v>
      </c>
      <c r="D67775">
        <v>98.55</v>
      </c>
    </row>
    <row r="67776" spans="1:4">
      <c r="A67776" s="29">
        <v>44195</v>
      </c>
      <c r="B67776" s="30">
        <v>0.46875</v>
      </c>
      <c r="C67776">
        <v>5.52</v>
      </c>
      <c r="D67776">
        <v>98.51</v>
      </c>
    </row>
    <row r="67777" spans="1:4">
      <c r="A67777" s="29">
        <v>44195</v>
      </c>
      <c r="B67777" s="30">
        <v>0.47916666666666669</v>
      </c>
      <c r="C67777">
        <v>5.54</v>
      </c>
      <c r="D67777">
        <v>98.49</v>
      </c>
    </row>
    <row r="67778" spans="1:4">
      <c r="A67778" s="29">
        <v>44195</v>
      </c>
      <c r="B67778" s="30">
        <v>0.48958333333333331</v>
      </c>
      <c r="C67778">
        <v>5.55</v>
      </c>
      <c r="D67778">
        <v>98.48</v>
      </c>
    </row>
    <row r="67779" spans="1:4">
      <c r="A67779" s="29">
        <v>44195</v>
      </c>
      <c r="B67779" s="30">
        <v>0.5</v>
      </c>
      <c r="C67779">
        <v>5.56</v>
      </c>
      <c r="D67779">
        <v>98.47</v>
      </c>
    </row>
    <row r="67780" spans="1:4">
      <c r="A67780" s="29">
        <v>44195</v>
      </c>
      <c r="B67780" s="30">
        <v>0.51041666666666663</v>
      </c>
      <c r="C67780">
        <v>5.58</v>
      </c>
      <c r="D67780">
        <v>98.45</v>
      </c>
    </row>
    <row r="67781" spans="1:4">
      <c r="A67781" s="29">
        <v>44195</v>
      </c>
      <c r="B67781" s="30">
        <v>0.52083333333333337</v>
      </c>
      <c r="C67781">
        <v>5.59</v>
      </c>
      <c r="D67781">
        <v>98.44</v>
      </c>
    </row>
    <row r="67782" spans="1:4">
      <c r="A67782" s="29">
        <v>44195</v>
      </c>
      <c r="B67782" s="30">
        <v>0.53125</v>
      </c>
      <c r="C67782">
        <v>5.37</v>
      </c>
      <c r="D67782">
        <v>98.66</v>
      </c>
    </row>
    <row r="67783" spans="1:4">
      <c r="A67783" s="29">
        <v>44195</v>
      </c>
      <c r="B67783" s="30">
        <v>0.54166666666666663</v>
      </c>
      <c r="C67783">
        <v>5.16</v>
      </c>
      <c r="D67783">
        <v>98.87</v>
      </c>
    </row>
    <row r="67784" spans="1:4">
      <c r="A67784" s="29">
        <v>44195</v>
      </c>
      <c r="B67784" s="30">
        <v>0.55208333333333337</v>
      </c>
      <c r="C67784">
        <v>5.08</v>
      </c>
      <c r="D67784">
        <v>98.95</v>
      </c>
    </row>
    <row r="67785" spans="1:4">
      <c r="A67785" s="29">
        <v>44195</v>
      </c>
      <c r="B67785" s="30">
        <v>0.5625</v>
      </c>
      <c r="C67785">
        <v>5.35</v>
      </c>
      <c r="D67785">
        <v>98.68</v>
      </c>
    </row>
    <row r="67786" spans="1:4">
      <c r="A67786" s="29">
        <v>44195</v>
      </c>
      <c r="B67786" s="30">
        <v>0.57291666666666663</v>
      </c>
      <c r="C67786">
        <v>5.46</v>
      </c>
      <c r="D67786">
        <v>98.570000000000007</v>
      </c>
    </row>
    <row r="67787" spans="1:4">
      <c r="A67787" s="29">
        <v>44195</v>
      </c>
      <c r="B67787" s="30">
        <v>0.58333333333333337</v>
      </c>
      <c r="C67787">
        <v>5.51</v>
      </c>
      <c r="D67787">
        <v>98.52</v>
      </c>
    </row>
    <row r="67788" spans="1:4">
      <c r="A67788" s="29">
        <v>44195</v>
      </c>
      <c r="B67788" s="30">
        <v>0.59375</v>
      </c>
      <c r="C67788">
        <v>5.54</v>
      </c>
      <c r="D67788">
        <v>98.49</v>
      </c>
    </row>
    <row r="67789" spans="1:4">
      <c r="A67789" s="29">
        <v>44195</v>
      </c>
      <c r="B67789" s="30">
        <v>0.60416666666666663</v>
      </c>
      <c r="C67789">
        <v>5.56</v>
      </c>
      <c r="D67789">
        <v>98.47</v>
      </c>
    </row>
    <row r="67790" spans="1:4">
      <c r="A67790" s="29">
        <v>44195</v>
      </c>
      <c r="B67790" s="30">
        <v>0.61458333333333337</v>
      </c>
      <c r="C67790">
        <v>5.58</v>
      </c>
      <c r="D67790">
        <v>98.45</v>
      </c>
    </row>
    <row r="67791" spans="1:4">
      <c r="A67791" s="29">
        <v>44195</v>
      </c>
      <c r="B67791" s="30">
        <v>0.625</v>
      </c>
      <c r="C67791">
        <v>5.58</v>
      </c>
      <c r="D67791">
        <v>98.45</v>
      </c>
    </row>
    <row r="67792" spans="1:4">
      <c r="A67792" s="29">
        <v>44195</v>
      </c>
      <c r="B67792" s="30">
        <v>0.63541666666666663</v>
      </c>
      <c r="C67792">
        <v>5.32</v>
      </c>
      <c r="D67792">
        <v>98.710000000000008</v>
      </c>
    </row>
    <row r="67793" spans="1:4">
      <c r="A67793" s="29">
        <v>44195</v>
      </c>
      <c r="B67793" s="30">
        <v>0.64583333333333337</v>
      </c>
      <c r="C67793">
        <v>5.14</v>
      </c>
      <c r="D67793">
        <v>98.89</v>
      </c>
    </row>
    <row r="67794" spans="1:4">
      <c r="A67794" s="29">
        <v>44195</v>
      </c>
      <c r="B67794" s="30">
        <v>0.65625</v>
      </c>
      <c r="C67794">
        <v>5.0599999999999996</v>
      </c>
      <c r="D67794">
        <v>98.97</v>
      </c>
    </row>
    <row r="67795" spans="1:4">
      <c r="A67795" s="29">
        <v>44195</v>
      </c>
      <c r="B67795" s="30">
        <v>0.66666666666666663</v>
      </c>
      <c r="C67795">
        <v>5.0599999999999996</v>
      </c>
      <c r="D67795">
        <v>98.97</v>
      </c>
    </row>
    <row r="67796" spans="1:4">
      <c r="A67796" s="29">
        <v>44195</v>
      </c>
      <c r="B67796" s="30">
        <v>0.67708333333333337</v>
      </c>
      <c r="C67796">
        <v>5.35</v>
      </c>
      <c r="D67796">
        <v>98.68</v>
      </c>
    </row>
    <row r="67797" spans="1:4">
      <c r="A67797" s="29">
        <v>44195</v>
      </c>
      <c r="B67797" s="30">
        <v>0.6875</v>
      </c>
      <c r="C67797">
        <v>5.45</v>
      </c>
      <c r="D67797">
        <v>98.58</v>
      </c>
    </row>
    <row r="67798" spans="1:4">
      <c r="A67798" s="29">
        <v>44195</v>
      </c>
      <c r="B67798" s="30">
        <v>0.69791666666666663</v>
      </c>
      <c r="C67798">
        <v>16</v>
      </c>
      <c r="D67798">
        <v>88.03</v>
      </c>
    </row>
    <row r="67799" spans="1:4">
      <c r="A67799" s="29">
        <v>44195</v>
      </c>
      <c r="B67799" s="30">
        <v>0.70833333333333337</v>
      </c>
      <c r="C67799">
        <v>16.100000000000001</v>
      </c>
      <c r="D67799">
        <v>87.93</v>
      </c>
    </row>
    <row r="67800" spans="1:4">
      <c r="A67800" s="29">
        <v>44195</v>
      </c>
      <c r="B67800" s="30">
        <v>0.71875</v>
      </c>
      <c r="C67800">
        <v>16.14</v>
      </c>
      <c r="D67800">
        <v>87.89</v>
      </c>
    </row>
    <row r="67801" spans="1:4">
      <c r="A67801" s="29">
        <v>44195</v>
      </c>
      <c r="B67801" s="30">
        <v>0.72916666666666663</v>
      </c>
      <c r="C67801">
        <v>16.18</v>
      </c>
      <c r="D67801">
        <v>87.85</v>
      </c>
    </row>
    <row r="67802" spans="1:4">
      <c r="A67802" s="29">
        <v>44195</v>
      </c>
      <c r="B67802" s="30">
        <v>0.73958333333333337</v>
      </c>
      <c r="C67802">
        <v>5.79</v>
      </c>
      <c r="D67802">
        <v>98.24</v>
      </c>
    </row>
    <row r="67803" spans="1:4">
      <c r="A67803" s="29">
        <v>44195</v>
      </c>
      <c r="B67803" s="30">
        <v>0.75</v>
      </c>
      <c r="C67803">
        <v>5.54</v>
      </c>
      <c r="D67803">
        <v>98.49</v>
      </c>
    </row>
    <row r="67804" spans="1:4">
      <c r="A67804" s="29">
        <v>44195</v>
      </c>
      <c r="B67804" s="30">
        <v>0.76041666666666663</v>
      </c>
      <c r="C67804">
        <v>5.57</v>
      </c>
      <c r="D67804">
        <v>98.460000000000008</v>
      </c>
    </row>
    <row r="67805" spans="1:4">
      <c r="A67805" s="29">
        <v>44195</v>
      </c>
      <c r="B67805" s="30">
        <v>0.77083333333333337</v>
      </c>
      <c r="C67805">
        <v>5.58</v>
      </c>
      <c r="D67805">
        <v>98.45</v>
      </c>
    </row>
    <row r="67806" spans="1:4">
      <c r="A67806" s="29">
        <v>44195</v>
      </c>
      <c r="B67806" s="30">
        <v>0.78125</v>
      </c>
      <c r="C67806">
        <v>5.59</v>
      </c>
      <c r="D67806">
        <v>98.44</v>
      </c>
    </row>
    <row r="67807" spans="1:4">
      <c r="A67807" s="29">
        <v>44195</v>
      </c>
      <c r="B67807" s="30">
        <v>0.79166666666666663</v>
      </c>
      <c r="C67807">
        <v>5.54</v>
      </c>
      <c r="D67807">
        <v>98.49</v>
      </c>
    </row>
    <row r="67808" spans="1:4">
      <c r="A67808" s="29">
        <v>44195</v>
      </c>
      <c r="B67808" s="30">
        <v>0.80208333333333337</v>
      </c>
      <c r="C67808">
        <v>5.24</v>
      </c>
      <c r="D67808">
        <v>98.79</v>
      </c>
    </row>
    <row r="67809" spans="1:4">
      <c r="A67809" s="29">
        <v>44195</v>
      </c>
      <c r="B67809" s="30">
        <v>0.8125</v>
      </c>
      <c r="C67809">
        <v>5.1100000000000003</v>
      </c>
      <c r="D67809">
        <v>98.92</v>
      </c>
    </row>
    <row r="67810" spans="1:4">
      <c r="A67810" s="29">
        <v>44195</v>
      </c>
      <c r="B67810" s="30">
        <v>0.82291666666666663</v>
      </c>
      <c r="C67810">
        <v>5.25</v>
      </c>
      <c r="D67810">
        <v>98.78</v>
      </c>
    </row>
    <row r="67811" spans="1:4">
      <c r="A67811" s="29">
        <v>44195</v>
      </c>
      <c r="B67811" s="30">
        <v>0.83333333333333337</v>
      </c>
      <c r="C67811">
        <v>5.44</v>
      </c>
      <c r="D67811">
        <v>98.59</v>
      </c>
    </row>
    <row r="67812" spans="1:4">
      <c r="A67812" s="29">
        <v>44195</v>
      </c>
      <c r="B67812" s="30">
        <v>0.84375</v>
      </c>
      <c r="C67812">
        <v>5.5</v>
      </c>
      <c r="D67812">
        <v>98.53</v>
      </c>
    </row>
    <row r="67813" spans="1:4">
      <c r="A67813" s="29">
        <v>44195</v>
      </c>
      <c r="B67813" s="30">
        <v>0.85416666666666663</v>
      </c>
      <c r="C67813">
        <v>5.55</v>
      </c>
      <c r="D67813">
        <v>98.48</v>
      </c>
    </row>
    <row r="67814" spans="1:4">
      <c r="A67814" s="29">
        <v>44195</v>
      </c>
      <c r="B67814" s="30">
        <v>0.86458333333333337</v>
      </c>
      <c r="C67814">
        <v>5.57</v>
      </c>
      <c r="D67814">
        <v>98.460000000000008</v>
      </c>
    </row>
    <row r="67815" spans="1:4">
      <c r="A67815" s="29">
        <v>44195</v>
      </c>
      <c r="B67815" s="30">
        <v>0.875</v>
      </c>
      <c r="C67815">
        <v>5.58</v>
      </c>
      <c r="D67815">
        <v>98.45</v>
      </c>
    </row>
    <row r="67816" spans="1:4">
      <c r="A67816" s="29">
        <v>44195</v>
      </c>
      <c r="B67816" s="30">
        <v>0.88541666666666663</v>
      </c>
      <c r="C67816">
        <v>5.6</v>
      </c>
      <c r="D67816">
        <v>98.43</v>
      </c>
    </row>
    <row r="67817" spans="1:4">
      <c r="A67817" s="29">
        <v>44195</v>
      </c>
      <c r="B67817" s="30">
        <v>0.89583333333333337</v>
      </c>
      <c r="C67817">
        <v>5.61</v>
      </c>
      <c r="D67817">
        <v>98.42</v>
      </c>
    </row>
    <row r="67818" spans="1:4">
      <c r="A67818" s="29">
        <v>44195</v>
      </c>
      <c r="B67818" s="30">
        <v>0.90625</v>
      </c>
      <c r="C67818">
        <v>5.62</v>
      </c>
      <c r="D67818">
        <v>98.41</v>
      </c>
    </row>
    <row r="67819" spans="1:4">
      <c r="A67819" s="29">
        <v>44195</v>
      </c>
      <c r="B67819" s="30">
        <v>0.91666666666666663</v>
      </c>
      <c r="C67819">
        <v>5.53</v>
      </c>
      <c r="D67819">
        <v>98.5</v>
      </c>
    </row>
    <row r="67820" spans="1:4">
      <c r="A67820" s="29">
        <v>44195</v>
      </c>
      <c r="B67820" s="30">
        <v>0.92708333333333337</v>
      </c>
      <c r="C67820">
        <v>5.23</v>
      </c>
      <c r="D67820">
        <v>98.8</v>
      </c>
    </row>
    <row r="67821" spans="1:4">
      <c r="A67821" s="29">
        <v>44195</v>
      </c>
      <c r="B67821" s="30">
        <v>0.9375</v>
      </c>
      <c r="C67821">
        <v>5.12</v>
      </c>
      <c r="D67821">
        <v>98.91</v>
      </c>
    </row>
    <row r="67822" spans="1:4">
      <c r="A67822" s="29">
        <v>44195</v>
      </c>
      <c r="B67822" s="30">
        <v>0.94791666666666663</v>
      </c>
      <c r="C67822">
        <v>5.05</v>
      </c>
      <c r="D67822">
        <v>98.98</v>
      </c>
    </row>
    <row r="67823" spans="1:4">
      <c r="A67823" s="29">
        <v>44195</v>
      </c>
      <c r="B67823" s="30">
        <v>0.95833333333333337</v>
      </c>
      <c r="C67823">
        <v>5.01</v>
      </c>
      <c r="D67823">
        <v>99.02</v>
      </c>
    </row>
    <row r="67824" spans="1:4">
      <c r="A67824" s="29">
        <v>44195</v>
      </c>
      <c r="B67824" s="30">
        <v>0.96875</v>
      </c>
      <c r="C67824">
        <v>5.14</v>
      </c>
      <c r="D67824">
        <v>98.89</v>
      </c>
    </row>
    <row r="67825" spans="1:4">
      <c r="A67825" s="29">
        <v>44195</v>
      </c>
      <c r="B67825" s="30">
        <v>0.97916666666666663</v>
      </c>
      <c r="C67825">
        <v>5.38</v>
      </c>
      <c r="D67825">
        <v>98.65</v>
      </c>
    </row>
    <row r="67826" spans="1:4">
      <c r="A67826" s="29">
        <v>44195</v>
      </c>
      <c r="B67826" s="30">
        <v>0.98958333333333337</v>
      </c>
      <c r="C67826">
        <v>15.9</v>
      </c>
      <c r="D67826">
        <v>88.13</v>
      </c>
    </row>
    <row r="67827" spans="1:4">
      <c r="A67827" s="29">
        <v>44196</v>
      </c>
      <c r="B67827" s="30">
        <v>0</v>
      </c>
      <c r="C67827">
        <v>16.03</v>
      </c>
      <c r="D67827">
        <v>88</v>
      </c>
    </row>
    <row r="67828" spans="1:4">
      <c r="A67828" s="29">
        <v>44196</v>
      </c>
      <c r="B67828" s="30">
        <v>1.0416666666666666E-2</v>
      </c>
      <c r="C67828">
        <v>10.56</v>
      </c>
      <c r="D67828">
        <v>93.47</v>
      </c>
    </row>
    <row r="67829" spans="1:4">
      <c r="A67829" s="29">
        <v>44196</v>
      </c>
      <c r="B67829" s="30">
        <v>2.0833333333333332E-2</v>
      </c>
      <c r="C67829">
        <v>5.21</v>
      </c>
      <c r="D67829">
        <v>98.820000000000007</v>
      </c>
    </row>
    <row r="67830" spans="1:4">
      <c r="A67830" s="29">
        <v>44196</v>
      </c>
      <c r="B67830" s="30">
        <v>3.125E-2</v>
      </c>
      <c r="C67830">
        <v>5.05</v>
      </c>
      <c r="D67830">
        <v>98.98</v>
      </c>
    </row>
    <row r="67831" spans="1:4">
      <c r="A67831" s="29">
        <v>44196</v>
      </c>
      <c r="B67831" s="30">
        <v>4.1666666666666664E-2</v>
      </c>
      <c r="C67831">
        <v>5</v>
      </c>
      <c r="D67831">
        <v>99.03</v>
      </c>
    </row>
    <row r="67832" spans="1:4">
      <c r="A67832" s="29">
        <v>44196</v>
      </c>
      <c r="B67832" s="30">
        <v>5.2083333333333336E-2</v>
      </c>
      <c r="C67832">
        <v>4.96</v>
      </c>
      <c r="D67832">
        <v>99.070000000000007</v>
      </c>
    </row>
    <row r="67833" spans="1:4">
      <c r="A67833" s="29">
        <v>44196</v>
      </c>
      <c r="B67833" s="30">
        <v>6.25E-2</v>
      </c>
      <c r="C67833">
        <v>4.93</v>
      </c>
      <c r="D67833">
        <v>99.1</v>
      </c>
    </row>
    <row r="67834" spans="1:4">
      <c r="A67834" s="29">
        <v>44196</v>
      </c>
      <c r="B67834" s="30">
        <v>7.2916666666666671E-2</v>
      </c>
      <c r="C67834">
        <v>4.91</v>
      </c>
      <c r="D67834">
        <v>99.12</v>
      </c>
    </row>
    <row r="67835" spans="1:4">
      <c r="A67835" s="29">
        <v>44196</v>
      </c>
      <c r="B67835" s="30">
        <v>8.3333333333333329E-2</v>
      </c>
      <c r="C67835">
        <v>4.8899999999999997</v>
      </c>
      <c r="D67835">
        <v>99.14</v>
      </c>
    </row>
    <row r="67836" spans="1:4">
      <c r="A67836" s="29">
        <v>44196</v>
      </c>
      <c r="B67836" s="30">
        <v>9.375E-2</v>
      </c>
      <c r="C67836">
        <v>4.87</v>
      </c>
      <c r="D67836">
        <v>99.16</v>
      </c>
    </row>
    <row r="67837" spans="1:4">
      <c r="A67837" s="29">
        <v>44196</v>
      </c>
      <c r="B67837" s="30">
        <v>0.10416666666666667</v>
      </c>
      <c r="C67837">
        <v>4.8600000000000003</v>
      </c>
      <c r="D67837">
        <v>99.17</v>
      </c>
    </row>
    <row r="67838" spans="1:4">
      <c r="A67838" s="29">
        <v>44196</v>
      </c>
      <c r="B67838" s="30">
        <v>0.11458333333333333</v>
      </c>
      <c r="C67838">
        <v>4.8499999999999996</v>
      </c>
      <c r="D67838">
        <v>99.18</v>
      </c>
    </row>
    <row r="67839" spans="1:4">
      <c r="A67839" s="29">
        <v>44196</v>
      </c>
      <c r="B67839" s="30">
        <v>0.125</v>
      </c>
      <c r="C67839">
        <v>18.329999999999998</v>
      </c>
      <c r="D67839">
        <v>85.7</v>
      </c>
    </row>
    <row r="67840" spans="1:4">
      <c r="A67840" s="29">
        <v>44196</v>
      </c>
      <c r="B67840" s="30">
        <v>0.13541666666666666</v>
      </c>
      <c r="C67840">
        <v>19.2</v>
      </c>
      <c r="D67840">
        <v>84.83</v>
      </c>
    </row>
    <row r="67841" spans="1:4">
      <c r="A67841" s="29">
        <v>44196</v>
      </c>
      <c r="B67841" s="30">
        <v>0.14583333333333334</v>
      </c>
      <c r="C67841">
        <v>19.3</v>
      </c>
      <c r="D67841">
        <v>84.73</v>
      </c>
    </row>
    <row r="67842" spans="1:4">
      <c r="A67842" s="29">
        <v>44196</v>
      </c>
      <c r="B67842" s="30">
        <v>0.15625</v>
      </c>
      <c r="C67842">
        <v>6.54</v>
      </c>
      <c r="D67842">
        <v>97.49</v>
      </c>
    </row>
    <row r="67843" spans="1:4">
      <c r="A67843" s="29">
        <v>44196</v>
      </c>
      <c r="B67843" s="30">
        <v>0.16666666666666666</v>
      </c>
      <c r="C67843">
        <v>5.05</v>
      </c>
      <c r="D67843">
        <v>98.98</v>
      </c>
    </row>
    <row r="67844" spans="1:4">
      <c r="A67844" s="29">
        <v>44196</v>
      </c>
      <c r="B67844" s="30">
        <v>0.17708333333333334</v>
      </c>
      <c r="C67844">
        <v>4.95</v>
      </c>
      <c r="D67844">
        <v>99.08</v>
      </c>
    </row>
    <row r="67845" spans="1:4">
      <c r="A67845" s="29">
        <v>44196</v>
      </c>
      <c r="B67845" s="30">
        <v>0.1875</v>
      </c>
      <c r="C67845">
        <v>4.91</v>
      </c>
      <c r="D67845">
        <v>99.12</v>
      </c>
    </row>
    <row r="67846" spans="1:4">
      <c r="A67846" s="29">
        <v>44196</v>
      </c>
      <c r="B67846" s="30">
        <v>0.19791666666666666</v>
      </c>
      <c r="C67846">
        <v>4.88</v>
      </c>
      <c r="D67846">
        <v>99.15</v>
      </c>
    </row>
    <row r="67847" spans="1:4">
      <c r="A67847" s="29">
        <v>44196</v>
      </c>
      <c r="B67847" s="30">
        <v>0.20833333333333334</v>
      </c>
      <c r="C67847">
        <v>4.8600000000000003</v>
      </c>
      <c r="D67847">
        <v>99.17</v>
      </c>
    </row>
    <row r="67848" spans="1:4">
      <c r="A67848" s="29">
        <v>44196</v>
      </c>
      <c r="B67848" s="30">
        <v>0.21875</v>
      </c>
      <c r="C67848">
        <v>4.84</v>
      </c>
      <c r="D67848">
        <v>99.19</v>
      </c>
    </row>
    <row r="67849" spans="1:4">
      <c r="A67849" s="29">
        <v>44196</v>
      </c>
      <c r="B67849" s="30">
        <v>0.22916666666666666</v>
      </c>
      <c r="C67849">
        <v>4.83</v>
      </c>
      <c r="D67849">
        <v>99.2</v>
      </c>
    </row>
    <row r="67850" spans="1:4">
      <c r="A67850" s="29">
        <v>44196</v>
      </c>
      <c r="B67850" s="30">
        <v>0.23958333333333334</v>
      </c>
      <c r="C67850">
        <v>4.82</v>
      </c>
      <c r="D67850">
        <v>99.210000000000008</v>
      </c>
    </row>
    <row r="67851" spans="1:4">
      <c r="A67851" s="29">
        <v>44196</v>
      </c>
      <c r="B67851" s="30">
        <v>0.25</v>
      </c>
      <c r="C67851">
        <v>4.8099999999999996</v>
      </c>
      <c r="D67851">
        <v>99.22</v>
      </c>
    </row>
    <row r="67852" spans="1:4">
      <c r="A67852" s="29">
        <v>44196</v>
      </c>
      <c r="B67852" s="30">
        <v>0.26041666666666669</v>
      </c>
      <c r="C67852">
        <v>5.0199999999999996</v>
      </c>
      <c r="D67852">
        <v>99.01</v>
      </c>
    </row>
    <row r="67853" spans="1:4">
      <c r="A67853" s="29">
        <v>44196</v>
      </c>
      <c r="B67853" s="30">
        <v>0.27083333333333331</v>
      </c>
      <c r="C67853">
        <v>5.24</v>
      </c>
      <c r="D67853">
        <v>98.79</v>
      </c>
    </row>
    <row r="67854" spans="1:4">
      <c r="A67854" s="29">
        <v>44196</v>
      </c>
      <c r="B67854" s="30">
        <v>0.28125</v>
      </c>
      <c r="C67854">
        <v>5.34</v>
      </c>
      <c r="D67854">
        <v>98.69</v>
      </c>
    </row>
    <row r="67855" spans="1:4">
      <c r="A67855" s="29">
        <v>44196</v>
      </c>
      <c r="B67855" s="30">
        <v>0.29166666666666669</v>
      </c>
      <c r="C67855">
        <v>5.39</v>
      </c>
      <c r="D67855">
        <v>98.64</v>
      </c>
    </row>
    <row r="67856" spans="1:4">
      <c r="A67856" s="29">
        <v>44196</v>
      </c>
      <c r="B67856" s="30">
        <v>0.30208333333333331</v>
      </c>
      <c r="C67856">
        <v>5.2</v>
      </c>
      <c r="D67856">
        <v>98.83</v>
      </c>
    </row>
    <row r="67857" spans="1:4">
      <c r="A67857" s="29">
        <v>44196</v>
      </c>
      <c r="B67857" s="30">
        <v>0.3125</v>
      </c>
      <c r="C67857">
        <v>5.01</v>
      </c>
      <c r="D67857">
        <v>99.02</v>
      </c>
    </row>
    <row r="67858" spans="1:4">
      <c r="A67858" s="29">
        <v>44196</v>
      </c>
      <c r="B67858" s="30">
        <v>0.32291666666666669</v>
      </c>
      <c r="C67858">
        <v>4.9400000000000004</v>
      </c>
      <c r="D67858">
        <v>99.09</v>
      </c>
    </row>
    <row r="67859" spans="1:4">
      <c r="A67859" s="29">
        <v>44196</v>
      </c>
      <c r="B67859" s="30">
        <v>0.33333333333333331</v>
      </c>
      <c r="C67859">
        <v>4.9400000000000004</v>
      </c>
      <c r="D67859">
        <v>99.09</v>
      </c>
    </row>
    <row r="67860" spans="1:4">
      <c r="A67860" s="29">
        <v>44196</v>
      </c>
      <c r="B67860" s="30">
        <v>0.34375</v>
      </c>
      <c r="C67860">
        <v>5.24</v>
      </c>
      <c r="D67860">
        <v>98.79</v>
      </c>
    </row>
    <row r="67861" spans="1:4">
      <c r="A67861" s="29">
        <v>44196</v>
      </c>
      <c r="B67861" s="30">
        <v>0.35416666666666669</v>
      </c>
      <c r="C67861">
        <v>5.36</v>
      </c>
      <c r="D67861">
        <v>98.67</v>
      </c>
    </row>
    <row r="67862" spans="1:4">
      <c r="A67862" s="29">
        <v>44196</v>
      </c>
      <c r="B67862" s="30">
        <v>0.36458333333333331</v>
      </c>
      <c r="C67862">
        <v>5.43</v>
      </c>
      <c r="D67862">
        <v>98.6</v>
      </c>
    </row>
    <row r="67863" spans="1:4">
      <c r="A67863" s="29">
        <v>44196</v>
      </c>
      <c r="B67863" s="30">
        <v>0.375</v>
      </c>
      <c r="C67863">
        <v>5.48</v>
      </c>
      <c r="D67863">
        <v>98.55</v>
      </c>
    </row>
    <row r="67864" spans="1:4">
      <c r="A67864" s="29">
        <v>44196</v>
      </c>
      <c r="B67864" s="30">
        <v>0.38541666666666669</v>
      </c>
      <c r="C67864">
        <v>5.5</v>
      </c>
      <c r="D67864">
        <v>98.53</v>
      </c>
    </row>
    <row r="67865" spans="1:4">
      <c r="A67865" s="29">
        <v>44196</v>
      </c>
      <c r="B67865" s="30">
        <v>0.39583333333333331</v>
      </c>
      <c r="C67865">
        <v>5.51</v>
      </c>
      <c r="D67865">
        <v>98.52</v>
      </c>
    </row>
    <row r="67866" spans="1:4">
      <c r="A67866" s="29">
        <v>44196</v>
      </c>
      <c r="B67866" s="30">
        <v>0.40625</v>
      </c>
      <c r="C67866">
        <v>5.53</v>
      </c>
      <c r="D67866">
        <v>98.5</v>
      </c>
    </row>
    <row r="67867" spans="1:4">
      <c r="A67867" s="29">
        <v>44196</v>
      </c>
      <c r="B67867" s="30">
        <v>0.41666666666666669</v>
      </c>
      <c r="C67867">
        <v>5.54</v>
      </c>
      <c r="D67867">
        <v>98.49</v>
      </c>
    </row>
    <row r="67868" spans="1:4">
      <c r="A67868" s="29">
        <v>44196</v>
      </c>
      <c r="B67868" s="30">
        <v>0.42708333333333331</v>
      </c>
      <c r="C67868">
        <v>5.56</v>
      </c>
      <c r="D67868">
        <v>98.47</v>
      </c>
    </row>
    <row r="67869" spans="1:4">
      <c r="A67869" s="29">
        <v>44196</v>
      </c>
      <c r="B67869" s="30">
        <v>0.4375</v>
      </c>
      <c r="C67869">
        <v>5.56</v>
      </c>
      <c r="D67869">
        <v>98.47</v>
      </c>
    </row>
    <row r="67870" spans="1:4">
      <c r="A67870" s="29">
        <v>44196</v>
      </c>
      <c r="B67870" s="30">
        <v>0.44791666666666669</v>
      </c>
      <c r="C67870">
        <v>5.58</v>
      </c>
      <c r="D67870">
        <v>98.45</v>
      </c>
    </row>
    <row r="67871" spans="1:4">
      <c r="A67871" s="29">
        <v>44196</v>
      </c>
      <c r="B67871" s="30">
        <v>0.45833333333333331</v>
      </c>
      <c r="C67871">
        <v>5.58</v>
      </c>
      <c r="D67871">
        <v>98.45</v>
      </c>
    </row>
    <row r="67872" spans="1:4">
      <c r="A67872" s="29">
        <v>44196</v>
      </c>
      <c r="B67872" s="30">
        <v>0.46875</v>
      </c>
      <c r="C67872">
        <v>5.59</v>
      </c>
      <c r="D67872">
        <v>98.44</v>
      </c>
    </row>
    <row r="67873" spans="1:4">
      <c r="A67873" s="29">
        <v>44196</v>
      </c>
      <c r="B67873" s="30">
        <v>0.47916666666666669</v>
      </c>
      <c r="C67873">
        <v>5.6</v>
      </c>
      <c r="D67873">
        <v>98.43</v>
      </c>
    </row>
    <row r="67874" spans="1:4">
      <c r="A67874" s="29">
        <v>44196</v>
      </c>
      <c r="B67874" s="30">
        <v>0.48958333333333331</v>
      </c>
      <c r="C67874">
        <v>5.61</v>
      </c>
      <c r="D67874">
        <v>98.42</v>
      </c>
    </row>
    <row r="67875" spans="1:4">
      <c r="A67875" s="29">
        <v>44196</v>
      </c>
      <c r="B67875" s="30">
        <v>0.5</v>
      </c>
      <c r="C67875">
        <v>5.54</v>
      </c>
      <c r="D67875">
        <v>98.49</v>
      </c>
    </row>
    <row r="67876" spans="1:4">
      <c r="A67876" s="29">
        <v>44196</v>
      </c>
      <c r="B67876" s="30">
        <v>0.51041666666666663</v>
      </c>
      <c r="C67876">
        <v>5.23</v>
      </c>
      <c r="D67876">
        <v>98.8</v>
      </c>
    </row>
    <row r="67877" spans="1:4">
      <c r="A67877" s="29">
        <v>44196</v>
      </c>
      <c r="B67877" s="30">
        <v>0.52083333333333337</v>
      </c>
      <c r="C67877">
        <v>5.0999999999999996</v>
      </c>
      <c r="D67877">
        <v>98.93</v>
      </c>
    </row>
    <row r="67878" spans="1:4">
      <c r="A67878" s="29">
        <v>44196</v>
      </c>
      <c r="B67878" s="30">
        <v>0.53125</v>
      </c>
      <c r="C67878">
        <v>5.3</v>
      </c>
      <c r="D67878">
        <v>98.73</v>
      </c>
    </row>
    <row r="67879" spans="1:4">
      <c r="A67879" s="29">
        <v>44196</v>
      </c>
      <c r="B67879" s="30">
        <v>0.54166666666666663</v>
      </c>
      <c r="C67879">
        <v>5.46</v>
      </c>
      <c r="D67879">
        <v>98.570000000000007</v>
      </c>
    </row>
    <row r="67880" spans="1:4">
      <c r="A67880" s="29">
        <v>44196</v>
      </c>
      <c r="B67880" s="30">
        <v>0.55208333333333337</v>
      </c>
      <c r="C67880">
        <v>5.51</v>
      </c>
      <c r="D67880">
        <v>98.52</v>
      </c>
    </row>
    <row r="67881" spans="1:4">
      <c r="A67881" s="29">
        <v>44196</v>
      </c>
      <c r="B67881" s="30">
        <v>0.5625</v>
      </c>
      <c r="C67881">
        <v>5.55</v>
      </c>
      <c r="D67881">
        <v>98.48</v>
      </c>
    </row>
    <row r="67882" spans="1:4">
      <c r="A67882" s="29">
        <v>44196</v>
      </c>
      <c r="B67882" s="30">
        <v>0.57291666666666663</v>
      </c>
      <c r="C67882">
        <v>5.56</v>
      </c>
      <c r="D67882">
        <v>98.47</v>
      </c>
    </row>
    <row r="67883" spans="1:4">
      <c r="A67883" s="29">
        <v>44196</v>
      </c>
      <c r="B67883" s="30">
        <v>0.58333333333333337</v>
      </c>
      <c r="C67883">
        <v>5.58</v>
      </c>
      <c r="D67883">
        <v>98.45</v>
      </c>
    </row>
    <row r="67884" spans="1:4">
      <c r="A67884" s="29">
        <v>44196</v>
      </c>
      <c r="B67884" s="30">
        <v>0.59375</v>
      </c>
      <c r="C67884">
        <v>5.6</v>
      </c>
      <c r="D67884">
        <v>98.43</v>
      </c>
    </row>
    <row r="67885" spans="1:4">
      <c r="A67885" s="29">
        <v>44196</v>
      </c>
      <c r="B67885" s="30">
        <v>0.60416666666666663</v>
      </c>
      <c r="C67885">
        <v>5.6</v>
      </c>
      <c r="D67885">
        <v>98.43</v>
      </c>
    </row>
    <row r="67886" spans="1:4">
      <c r="A67886" s="29">
        <v>44196</v>
      </c>
      <c r="B67886" s="30">
        <v>0.61458333333333337</v>
      </c>
      <c r="C67886">
        <v>5.61</v>
      </c>
      <c r="D67886">
        <v>98.42</v>
      </c>
    </row>
    <row r="67887" spans="1:4">
      <c r="A67887" s="29">
        <v>44196</v>
      </c>
      <c r="B67887" s="30">
        <v>0.625</v>
      </c>
      <c r="C67887">
        <v>5.61</v>
      </c>
      <c r="D67887">
        <v>98.42</v>
      </c>
    </row>
    <row r="67888" spans="1:4">
      <c r="A67888" s="29">
        <v>44196</v>
      </c>
      <c r="B67888" s="30">
        <v>0.63541666666666663</v>
      </c>
      <c r="C67888">
        <v>5.62</v>
      </c>
      <c r="D67888">
        <v>98.41</v>
      </c>
    </row>
    <row r="67889" spans="1:4">
      <c r="A67889" s="29">
        <v>44196</v>
      </c>
      <c r="B67889" s="30">
        <v>0.64583333333333337</v>
      </c>
      <c r="C67889">
        <v>5.62</v>
      </c>
      <c r="D67889">
        <v>98.41</v>
      </c>
    </row>
    <row r="67890" spans="1:4">
      <c r="A67890" s="29">
        <v>44196</v>
      </c>
      <c r="B67890" s="30">
        <v>0.65625</v>
      </c>
      <c r="C67890">
        <v>5.63</v>
      </c>
      <c r="D67890">
        <v>98.4</v>
      </c>
    </row>
    <row r="67891" spans="1:4">
      <c r="A67891" s="29">
        <v>44196</v>
      </c>
      <c r="B67891" s="30">
        <v>0.66666666666666663</v>
      </c>
      <c r="C67891">
        <v>5.64</v>
      </c>
      <c r="D67891">
        <v>98.39</v>
      </c>
    </row>
    <row r="67892" spans="1:4">
      <c r="A67892" s="29">
        <v>44196</v>
      </c>
      <c r="B67892" s="30">
        <v>0.67708333333333337</v>
      </c>
      <c r="C67892">
        <v>5.64</v>
      </c>
      <c r="D67892">
        <v>98.39</v>
      </c>
    </row>
    <row r="67893" spans="1:4">
      <c r="A67893" s="29">
        <v>44196</v>
      </c>
      <c r="B67893" s="30">
        <v>0.6875</v>
      </c>
      <c r="C67893">
        <v>5.64</v>
      </c>
      <c r="D67893">
        <v>98.39</v>
      </c>
    </row>
    <row r="67894" spans="1:4">
      <c r="A67894" s="29">
        <v>44196</v>
      </c>
      <c r="B67894" s="30">
        <v>0.69791666666666663</v>
      </c>
      <c r="C67894">
        <v>18.850000000000001</v>
      </c>
      <c r="D67894">
        <v>85.18</v>
      </c>
    </row>
    <row r="67895" spans="1:4">
      <c r="A67895" s="29">
        <v>44196</v>
      </c>
      <c r="B67895" s="30">
        <v>0.70833333333333337</v>
      </c>
      <c r="C67895">
        <v>19.399999999999999</v>
      </c>
      <c r="D67895">
        <v>84.63</v>
      </c>
    </row>
    <row r="67896" spans="1:4">
      <c r="A67896" s="29">
        <v>44196</v>
      </c>
      <c r="B67896" s="30">
        <v>0.71875</v>
      </c>
      <c r="C67896">
        <v>19.46</v>
      </c>
      <c r="D67896">
        <v>84.57</v>
      </c>
    </row>
    <row r="67897" spans="1:4">
      <c r="A67897" s="29">
        <v>44196</v>
      </c>
      <c r="B67897" s="30">
        <v>0.72916666666666663</v>
      </c>
      <c r="C67897">
        <v>19.489999999999998</v>
      </c>
      <c r="D67897">
        <v>84.54</v>
      </c>
    </row>
    <row r="67898" spans="1:4">
      <c r="A67898" s="29">
        <v>44196</v>
      </c>
      <c r="B67898" s="30">
        <v>0.73958333333333337</v>
      </c>
      <c r="C67898">
        <v>6.08</v>
      </c>
      <c r="D67898">
        <v>97.95</v>
      </c>
    </row>
    <row r="67899" spans="1:4">
      <c r="A67899" s="29">
        <v>44196</v>
      </c>
      <c r="B67899" s="30">
        <v>0.75</v>
      </c>
      <c r="C67899">
        <v>5.64</v>
      </c>
      <c r="D67899">
        <v>98.39</v>
      </c>
    </row>
    <row r="67900" spans="1:4">
      <c r="A67900" s="29">
        <v>44196</v>
      </c>
      <c r="B67900" s="30">
        <v>0.76041666666666663</v>
      </c>
      <c r="C67900">
        <v>5.65</v>
      </c>
      <c r="D67900">
        <v>98.38</v>
      </c>
    </row>
    <row r="67901" spans="1:4">
      <c r="A67901" s="29">
        <v>44196</v>
      </c>
      <c r="B67901" s="30">
        <v>0.77083333333333337</v>
      </c>
      <c r="C67901">
        <v>5.65</v>
      </c>
      <c r="D67901">
        <v>98.38</v>
      </c>
    </row>
    <row r="67902" spans="1:4">
      <c r="A67902" s="29">
        <v>44196</v>
      </c>
      <c r="B67902" s="30">
        <v>0.78125</v>
      </c>
      <c r="C67902">
        <v>5.65</v>
      </c>
      <c r="D67902">
        <v>98.38</v>
      </c>
    </row>
    <row r="67903" spans="1:4">
      <c r="A67903" s="29">
        <v>44196</v>
      </c>
      <c r="B67903" s="30">
        <v>0.79166666666666663</v>
      </c>
      <c r="C67903">
        <v>5.66</v>
      </c>
      <c r="D67903">
        <v>98.37</v>
      </c>
    </row>
    <row r="67904" spans="1:4">
      <c r="A67904" s="29">
        <v>44196</v>
      </c>
      <c r="B67904" s="30">
        <v>0.80208333333333337</v>
      </c>
      <c r="C67904">
        <v>5.66</v>
      </c>
      <c r="D67904">
        <v>98.37</v>
      </c>
    </row>
    <row r="67905" spans="1:4">
      <c r="A67905" s="29">
        <v>44196</v>
      </c>
      <c r="B67905" s="30">
        <v>0.8125</v>
      </c>
      <c r="C67905">
        <v>5.66</v>
      </c>
      <c r="D67905">
        <v>98.37</v>
      </c>
    </row>
    <row r="67906" spans="1:4">
      <c r="A67906" s="29">
        <v>44196</v>
      </c>
      <c r="B67906" s="30">
        <v>0.82291666666666663</v>
      </c>
      <c r="C67906">
        <v>5.52</v>
      </c>
      <c r="D67906">
        <v>98.51</v>
      </c>
    </row>
    <row r="67907" spans="1:4">
      <c r="A67907" s="29">
        <v>44196</v>
      </c>
      <c r="B67907" s="30">
        <v>0.83333333333333337</v>
      </c>
      <c r="C67907">
        <v>5.25</v>
      </c>
      <c r="D67907">
        <v>98.78</v>
      </c>
    </row>
    <row r="67908" spans="1:4">
      <c r="A67908" s="29">
        <v>44196</v>
      </c>
      <c r="B67908" s="30">
        <v>0.84375</v>
      </c>
      <c r="C67908">
        <v>5.14</v>
      </c>
      <c r="D67908">
        <v>98.89</v>
      </c>
    </row>
    <row r="67909" spans="1:4">
      <c r="A67909" s="29">
        <v>44196</v>
      </c>
      <c r="B67909" s="30">
        <v>0.85416666666666663</v>
      </c>
      <c r="C67909">
        <v>5.18</v>
      </c>
      <c r="D67909">
        <v>98.85</v>
      </c>
    </row>
    <row r="67910" spans="1:4">
      <c r="A67910" s="29">
        <v>44196</v>
      </c>
      <c r="B67910" s="30">
        <v>0.86458333333333337</v>
      </c>
      <c r="C67910">
        <v>5.43</v>
      </c>
      <c r="D67910">
        <v>98.6</v>
      </c>
    </row>
    <row r="67911" spans="1:4">
      <c r="A67911" s="29">
        <v>44196</v>
      </c>
      <c r="B67911" s="30">
        <v>0.875</v>
      </c>
      <c r="C67911">
        <v>5.52</v>
      </c>
      <c r="D67911">
        <v>98.51</v>
      </c>
    </row>
    <row r="67912" spans="1:4">
      <c r="A67912" s="29">
        <v>44196</v>
      </c>
      <c r="B67912" s="30">
        <v>0.88541666666666663</v>
      </c>
      <c r="C67912">
        <v>5.57</v>
      </c>
      <c r="D67912">
        <v>98.460000000000008</v>
      </c>
    </row>
    <row r="67913" spans="1:4">
      <c r="A67913" s="29">
        <v>44196</v>
      </c>
      <c r="B67913" s="30">
        <v>0.89583333333333337</v>
      </c>
      <c r="C67913">
        <v>5.59</v>
      </c>
      <c r="D67913">
        <v>98.44</v>
      </c>
    </row>
    <row r="67914" spans="1:4">
      <c r="A67914" s="29">
        <v>44196</v>
      </c>
      <c r="B67914" s="30">
        <v>0.90625</v>
      </c>
      <c r="C67914">
        <v>5.61</v>
      </c>
      <c r="D67914">
        <v>98.42</v>
      </c>
    </row>
    <row r="67915" spans="1:4">
      <c r="A67915" s="29">
        <v>44196</v>
      </c>
      <c r="B67915" s="30">
        <v>0.91666666666666663</v>
      </c>
      <c r="C67915">
        <v>5.57</v>
      </c>
      <c r="D67915">
        <v>98.460000000000008</v>
      </c>
    </row>
    <row r="67916" spans="1:4">
      <c r="A67916" s="29">
        <v>44196</v>
      </c>
      <c r="B67916" s="30">
        <v>0.92708333333333337</v>
      </c>
      <c r="C67916">
        <v>5.26</v>
      </c>
      <c r="D67916">
        <v>98.77</v>
      </c>
    </row>
    <row r="67917" spans="1:4">
      <c r="A67917" s="29">
        <v>44196</v>
      </c>
      <c r="B67917" s="30">
        <v>0.9375</v>
      </c>
      <c r="C67917">
        <v>5.13</v>
      </c>
      <c r="D67917">
        <v>98.9</v>
      </c>
    </row>
    <row r="67918" spans="1:4">
      <c r="A67918" s="29">
        <v>44196</v>
      </c>
      <c r="B67918" s="30">
        <v>0.94791666666666663</v>
      </c>
      <c r="C67918">
        <v>5.0599999999999996</v>
      </c>
      <c r="D67918">
        <v>98.97</v>
      </c>
    </row>
    <row r="67919" spans="1:4">
      <c r="A67919" s="29">
        <v>44196</v>
      </c>
      <c r="B67919" s="30">
        <v>0.95833333333333337</v>
      </c>
      <c r="C67919">
        <v>5.08</v>
      </c>
      <c r="D67919">
        <v>98.95</v>
      </c>
    </row>
    <row r="67920" spans="1:4">
      <c r="A67920" s="29">
        <v>44196</v>
      </c>
      <c r="B67920" s="30">
        <v>0.96875</v>
      </c>
      <c r="C67920">
        <v>5.37</v>
      </c>
      <c r="D67920">
        <v>98.66</v>
      </c>
    </row>
    <row r="67921" spans="1:4">
      <c r="A67921" s="29">
        <v>44196</v>
      </c>
      <c r="B67921" s="30">
        <v>0.97916666666666663</v>
      </c>
      <c r="C67921">
        <v>5.47</v>
      </c>
      <c r="D67921">
        <v>98.56</v>
      </c>
    </row>
    <row r="67922" spans="1:4">
      <c r="A67922" s="29">
        <v>44196</v>
      </c>
      <c r="B67922" s="30">
        <v>0.98958333333333337</v>
      </c>
      <c r="C67922">
        <v>18.79</v>
      </c>
      <c r="D67922">
        <v>85.240000000000009</v>
      </c>
    </row>
    <row r="67923" spans="1:4">
      <c r="A67923" s="29">
        <v>44197</v>
      </c>
      <c r="B67923" s="30">
        <v>0</v>
      </c>
      <c r="C67923">
        <v>19.43</v>
      </c>
      <c r="D67923">
        <v>84.6</v>
      </c>
    </row>
    <row r="67924" spans="1:4">
      <c r="A67924" s="29">
        <v>44197</v>
      </c>
      <c r="B67924" s="30">
        <v>1.0416666666666666E-2</v>
      </c>
      <c r="C67924">
        <v>5.83</v>
      </c>
      <c r="D67924">
        <v>98.2</v>
      </c>
    </row>
    <row r="67925" spans="1:4">
      <c r="A67925" s="29">
        <v>44197</v>
      </c>
      <c r="B67925" s="30">
        <v>2.0833333333333332E-2</v>
      </c>
      <c r="C67925">
        <v>5.15</v>
      </c>
      <c r="D67925">
        <v>98.88</v>
      </c>
    </row>
    <row r="67926" spans="1:4">
      <c r="A67926" s="29">
        <v>44197</v>
      </c>
      <c r="B67926" s="30">
        <v>3.125E-2</v>
      </c>
      <c r="C67926">
        <v>5.0599999999999996</v>
      </c>
      <c r="D67926">
        <v>98.97</v>
      </c>
    </row>
    <row r="67927" spans="1:4">
      <c r="A67927" s="29">
        <v>44197</v>
      </c>
      <c r="B67927" s="30">
        <v>4.1666666666666664E-2</v>
      </c>
      <c r="C67927">
        <v>5</v>
      </c>
      <c r="D67927">
        <v>99.03</v>
      </c>
    </row>
    <row r="67928" spans="1:4">
      <c r="A67928" s="29">
        <v>44197</v>
      </c>
      <c r="B67928" s="30">
        <v>5.2083333333333336E-2</v>
      </c>
      <c r="C67928">
        <v>14.44</v>
      </c>
      <c r="D67928">
        <v>89.59</v>
      </c>
    </row>
    <row r="67929" spans="1:4">
      <c r="A67929" s="29">
        <v>44197</v>
      </c>
      <c r="B67929" s="30">
        <v>6.25E-2</v>
      </c>
      <c r="C67929">
        <v>16.149999999999999</v>
      </c>
      <c r="D67929">
        <v>87.88</v>
      </c>
    </row>
    <row r="67930" spans="1:4">
      <c r="A67930" s="29">
        <v>44197</v>
      </c>
      <c r="B67930" s="30">
        <v>7.2916666666666671E-2</v>
      </c>
      <c r="C67930">
        <v>16.16</v>
      </c>
      <c r="D67930">
        <v>87.87</v>
      </c>
    </row>
    <row r="67931" spans="1:4">
      <c r="A67931" s="29">
        <v>44197</v>
      </c>
      <c r="B67931" s="30">
        <v>8.3333333333333329E-2</v>
      </c>
      <c r="C67931">
        <v>16.170000000000002</v>
      </c>
      <c r="D67931">
        <v>87.86</v>
      </c>
    </row>
    <row r="67932" spans="1:4">
      <c r="A67932" s="29">
        <v>44197</v>
      </c>
      <c r="B67932" s="30">
        <v>9.375E-2</v>
      </c>
      <c r="C67932">
        <v>16.149999999999999</v>
      </c>
      <c r="D67932">
        <v>87.88</v>
      </c>
    </row>
    <row r="67933" spans="1:4">
      <c r="A67933" s="29">
        <v>44197</v>
      </c>
      <c r="B67933" s="30">
        <v>0.10416666666666667</v>
      </c>
      <c r="C67933">
        <v>16.14</v>
      </c>
      <c r="D67933">
        <v>87.89</v>
      </c>
    </row>
    <row r="67934" spans="1:4">
      <c r="A67934" s="29">
        <v>44197</v>
      </c>
      <c r="B67934" s="30">
        <v>0.11458333333333333</v>
      </c>
      <c r="C67934">
        <v>16.07</v>
      </c>
      <c r="D67934">
        <v>87.960000000000008</v>
      </c>
    </row>
    <row r="67935" spans="1:4">
      <c r="A67935" s="29">
        <v>44197</v>
      </c>
      <c r="B67935" s="30">
        <v>0.125</v>
      </c>
      <c r="C67935">
        <v>9.57</v>
      </c>
      <c r="D67935">
        <v>94.460000000000008</v>
      </c>
    </row>
    <row r="67936" spans="1:4">
      <c r="A67936" s="29">
        <v>44197</v>
      </c>
      <c r="B67936" s="30">
        <v>0.13541666666666666</v>
      </c>
      <c r="C67936">
        <v>5.18</v>
      </c>
      <c r="D67936">
        <v>98.85</v>
      </c>
    </row>
    <row r="67937" spans="1:4">
      <c r="A67937" s="29">
        <v>44197</v>
      </c>
      <c r="B67937" s="30">
        <v>0.14583333333333334</v>
      </c>
      <c r="C67937">
        <v>5.04</v>
      </c>
      <c r="D67937">
        <v>98.99</v>
      </c>
    </row>
    <row r="67938" spans="1:4">
      <c r="A67938" s="29">
        <v>44197</v>
      </c>
      <c r="B67938" s="30">
        <v>0.15625</v>
      </c>
      <c r="C67938">
        <v>4.99</v>
      </c>
      <c r="D67938">
        <v>99.04</v>
      </c>
    </row>
    <row r="67939" spans="1:4">
      <c r="A67939" s="29">
        <v>44197</v>
      </c>
      <c r="B67939" s="30">
        <v>0.16666666666666666</v>
      </c>
      <c r="C67939">
        <v>4.9400000000000004</v>
      </c>
      <c r="D67939">
        <v>99.09</v>
      </c>
    </row>
    <row r="67940" spans="1:4">
      <c r="A67940" s="29">
        <v>44197</v>
      </c>
      <c r="B67940" s="30">
        <v>0.17708333333333334</v>
      </c>
      <c r="C67940">
        <v>4.92</v>
      </c>
      <c r="D67940">
        <v>99.11</v>
      </c>
    </row>
    <row r="67941" spans="1:4">
      <c r="A67941" s="29">
        <v>44197</v>
      </c>
      <c r="B67941" s="30">
        <v>0.1875</v>
      </c>
      <c r="C67941">
        <v>4.9000000000000004</v>
      </c>
      <c r="D67941">
        <v>99.13</v>
      </c>
    </row>
    <row r="67942" spans="1:4">
      <c r="A67942" s="29">
        <v>44197</v>
      </c>
      <c r="B67942" s="30">
        <v>0.19791666666666666</v>
      </c>
      <c r="C67942">
        <v>4.88</v>
      </c>
      <c r="D67942">
        <v>99.15</v>
      </c>
    </row>
    <row r="67943" spans="1:4">
      <c r="A67943" s="29">
        <v>44197</v>
      </c>
      <c r="B67943" s="30">
        <v>0.20833333333333334</v>
      </c>
      <c r="C67943">
        <v>5.14</v>
      </c>
      <c r="D67943">
        <v>98.89</v>
      </c>
    </row>
    <row r="67944" spans="1:4">
      <c r="A67944" s="29">
        <v>44197</v>
      </c>
      <c r="B67944" s="30">
        <v>0.21875</v>
      </c>
      <c r="C67944">
        <v>5.33</v>
      </c>
      <c r="D67944">
        <v>98.7</v>
      </c>
    </row>
    <row r="67945" spans="1:4">
      <c r="A67945" s="29">
        <v>44197</v>
      </c>
      <c r="B67945" s="30">
        <v>0.22916666666666666</v>
      </c>
      <c r="C67945">
        <v>5.4</v>
      </c>
      <c r="D67945">
        <v>98.63</v>
      </c>
    </row>
    <row r="67946" spans="1:4">
      <c r="A67946" s="29">
        <v>44197</v>
      </c>
      <c r="B67946" s="30">
        <v>0.23958333333333334</v>
      </c>
      <c r="C67946">
        <v>5.21</v>
      </c>
      <c r="D67946">
        <v>98.820000000000007</v>
      </c>
    </row>
    <row r="67947" spans="1:4">
      <c r="A67947" s="29">
        <v>44197</v>
      </c>
      <c r="B67947" s="30">
        <v>0.25</v>
      </c>
      <c r="C67947">
        <v>5.03</v>
      </c>
      <c r="D67947">
        <v>99</v>
      </c>
    </row>
    <row r="67948" spans="1:4">
      <c r="A67948" s="29">
        <v>44197</v>
      </c>
      <c r="B67948" s="30">
        <v>0.26041666666666669</v>
      </c>
      <c r="C67948">
        <v>4.96</v>
      </c>
      <c r="D67948">
        <v>99.070000000000007</v>
      </c>
    </row>
    <row r="67949" spans="1:4">
      <c r="A67949" s="29">
        <v>44197</v>
      </c>
      <c r="B67949" s="30">
        <v>0.27083333333333331</v>
      </c>
      <c r="C67949">
        <v>4.92</v>
      </c>
      <c r="D67949">
        <v>99.11</v>
      </c>
    </row>
    <row r="67950" spans="1:4">
      <c r="A67950" s="29">
        <v>44197</v>
      </c>
      <c r="B67950" s="30">
        <v>0.28125</v>
      </c>
      <c r="C67950">
        <v>4.8899999999999997</v>
      </c>
      <c r="D67950">
        <v>99.14</v>
      </c>
    </row>
    <row r="67951" spans="1:4">
      <c r="A67951" s="29">
        <v>44197</v>
      </c>
      <c r="B67951" s="30">
        <v>0.29166666666666669</v>
      </c>
      <c r="C67951">
        <v>4.87</v>
      </c>
      <c r="D67951">
        <v>99.16</v>
      </c>
    </row>
    <row r="67952" spans="1:4">
      <c r="A67952" s="29">
        <v>44197</v>
      </c>
      <c r="B67952" s="30">
        <v>0.30208333333333331</v>
      </c>
      <c r="C67952">
        <v>5.16</v>
      </c>
      <c r="D67952">
        <v>98.87</v>
      </c>
    </row>
    <row r="67953" spans="1:4">
      <c r="A67953" s="29">
        <v>44197</v>
      </c>
      <c r="B67953" s="30">
        <v>0.3125</v>
      </c>
      <c r="C67953">
        <v>5.32</v>
      </c>
      <c r="D67953">
        <v>98.710000000000008</v>
      </c>
    </row>
    <row r="67954" spans="1:4">
      <c r="A67954" s="29">
        <v>44197</v>
      </c>
      <c r="B67954" s="30">
        <v>0.32291666666666669</v>
      </c>
      <c r="C67954">
        <v>5.4</v>
      </c>
      <c r="D67954">
        <v>98.63</v>
      </c>
    </row>
    <row r="67955" spans="1:4">
      <c r="A67955" s="29">
        <v>44197</v>
      </c>
      <c r="B67955" s="30">
        <v>0.33333333333333331</v>
      </c>
      <c r="C67955">
        <v>5.44</v>
      </c>
      <c r="D67955">
        <v>98.59</v>
      </c>
    </row>
    <row r="67956" spans="1:4">
      <c r="A67956" s="29">
        <v>44197</v>
      </c>
      <c r="B67956" s="30">
        <v>0.34375</v>
      </c>
      <c r="C67956">
        <v>5.47</v>
      </c>
      <c r="D67956">
        <v>98.56</v>
      </c>
    </row>
    <row r="67957" spans="1:4">
      <c r="A67957" s="29">
        <v>44197</v>
      </c>
      <c r="B67957" s="30">
        <v>0.35416666666666669</v>
      </c>
      <c r="C67957">
        <v>5.22</v>
      </c>
      <c r="D67957">
        <v>98.81</v>
      </c>
    </row>
    <row r="67958" spans="1:4">
      <c r="A67958" s="29">
        <v>44197</v>
      </c>
      <c r="B67958" s="30">
        <v>0.36458333333333331</v>
      </c>
      <c r="C67958">
        <v>5.0599999999999996</v>
      </c>
      <c r="D67958">
        <v>98.97</v>
      </c>
    </row>
    <row r="67959" spans="1:4">
      <c r="A67959" s="29">
        <v>44197</v>
      </c>
      <c r="B67959" s="30">
        <v>0.375</v>
      </c>
      <c r="C67959">
        <v>4.99</v>
      </c>
      <c r="D67959">
        <v>99.04</v>
      </c>
    </row>
    <row r="67960" spans="1:4">
      <c r="A67960" s="29">
        <v>44197</v>
      </c>
      <c r="B67960" s="30">
        <v>0.38541666666666669</v>
      </c>
      <c r="C67960">
        <v>5.2</v>
      </c>
      <c r="D67960">
        <v>98.83</v>
      </c>
    </row>
    <row r="67961" spans="1:4">
      <c r="A67961" s="29">
        <v>44197</v>
      </c>
      <c r="B67961" s="30">
        <v>0.39583333333333331</v>
      </c>
      <c r="C67961">
        <v>5.38</v>
      </c>
      <c r="D67961">
        <v>98.65</v>
      </c>
    </row>
    <row r="67962" spans="1:4">
      <c r="A67962" s="29">
        <v>44197</v>
      </c>
      <c r="B67962" s="30">
        <v>0.40625</v>
      </c>
      <c r="C67962">
        <v>5.44</v>
      </c>
      <c r="D67962">
        <v>98.59</v>
      </c>
    </row>
    <row r="67963" spans="1:4">
      <c r="A67963" s="29">
        <v>44197</v>
      </c>
      <c r="B67963" s="30">
        <v>0.41666666666666669</v>
      </c>
      <c r="C67963">
        <v>5.48</v>
      </c>
      <c r="D67963">
        <v>98.55</v>
      </c>
    </row>
    <row r="67964" spans="1:4">
      <c r="A67964" s="29">
        <v>44197</v>
      </c>
      <c r="B67964" s="30">
        <v>0.42708333333333331</v>
      </c>
      <c r="C67964">
        <v>5.51</v>
      </c>
      <c r="D67964">
        <v>98.52</v>
      </c>
    </row>
    <row r="67965" spans="1:4">
      <c r="A67965" s="29">
        <v>44197</v>
      </c>
      <c r="B67965" s="30">
        <v>0.4375</v>
      </c>
      <c r="C67965">
        <v>5.54</v>
      </c>
      <c r="D67965">
        <v>98.49</v>
      </c>
    </row>
    <row r="67966" spans="1:4">
      <c r="A67966" s="29">
        <v>44197</v>
      </c>
      <c r="B67966" s="30">
        <v>0.44791666666666669</v>
      </c>
      <c r="C67966">
        <v>5.55</v>
      </c>
      <c r="D67966">
        <v>98.48</v>
      </c>
    </row>
    <row r="67967" spans="1:4">
      <c r="A67967" s="29">
        <v>44197</v>
      </c>
      <c r="B67967" s="30">
        <v>0.45833333333333331</v>
      </c>
      <c r="C67967">
        <v>5.56</v>
      </c>
      <c r="D67967">
        <v>98.47</v>
      </c>
    </row>
    <row r="67968" spans="1:4">
      <c r="A67968" s="29">
        <v>44197</v>
      </c>
      <c r="B67968" s="30">
        <v>0.46875</v>
      </c>
      <c r="C67968">
        <v>5.58</v>
      </c>
      <c r="D67968">
        <v>98.45</v>
      </c>
    </row>
    <row r="67969" spans="1:4">
      <c r="A67969" s="29">
        <v>44197</v>
      </c>
      <c r="B67969" s="30">
        <v>0.47916666666666669</v>
      </c>
      <c r="C67969">
        <v>5.59</v>
      </c>
      <c r="D67969">
        <v>98.44</v>
      </c>
    </row>
    <row r="67970" spans="1:4">
      <c r="A67970" s="29">
        <v>44197</v>
      </c>
      <c r="B67970" s="30">
        <v>0.48958333333333331</v>
      </c>
      <c r="C67970">
        <v>5.59</v>
      </c>
      <c r="D67970">
        <v>98.44</v>
      </c>
    </row>
    <row r="67971" spans="1:4">
      <c r="A67971" s="29">
        <v>44197</v>
      </c>
      <c r="B67971" s="30">
        <v>0.5</v>
      </c>
      <c r="C67971">
        <v>5.59</v>
      </c>
      <c r="D67971">
        <v>98.44</v>
      </c>
    </row>
    <row r="67972" spans="1:4">
      <c r="A67972" s="29">
        <v>44197</v>
      </c>
      <c r="B67972" s="30">
        <v>0.51041666666666663</v>
      </c>
      <c r="C67972">
        <v>5.6</v>
      </c>
      <c r="D67972">
        <v>98.43</v>
      </c>
    </row>
    <row r="67973" spans="1:4">
      <c r="A67973" s="29">
        <v>44197</v>
      </c>
      <c r="B67973" s="30">
        <v>0.52083333333333337</v>
      </c>
      <c r="C67973">
        <v>5.61</v>
      </c>
      <c r="D67973">
        <v>98.42</v>
      </c>
    </row>
    <row r="67974" spans="1:4">
      <c r="A67974" s="29">
        <v>44197</v>
      </c>
      <c r="B67974" s="30">
        <v>0.53125</v>
      </c>
      <c r="C67974">
        <v>5.62</v>
      </c>
      <c r="D67974">
        <v>98.41</v>
      </c>
    </row>
    <row r="67975" spans="1:4">
      <c r="A67975" s="29">
        <v>44197</v>
      </c>
      <c r="B67975" s="30">
        <v>0.54166666666666663</v>
      </c>
      <c r="C67975">
        <v>5.62</v>
      </c>
      <c r="D67975">
        <v>98.41</v>
      </c>
    </row>
    <row r="67976" spans="1:4">
      <c r="A67976" s="29">
        <v>44197</v>
      </c>
      <c r="B67976" s="30">
        <v>0.55208333333333337</v>
      </c>
      <c r="C67976">
        <v>5.62</v>
      </c>
      <c r="D67976">
        <v>98.41</v>
      </c>
    </row>
    <row r="67977" spans="1:4">
      <c r="A67977" s="29">
        <v>44197</v>
      </c>
      <c r="B67977" s="30">
        <v>0.5625</v>
      </c>
      <c r="C67977">
        <v>5.62</v>
      </c>
      <c r="D67977">
        <v>98.41</v>
      </c>
    </row>
    <row r="67978" spans="1:4">
      <c r="A67978" s="29">
        <v>44197</v>
      </c>
      <c r="B67978" s="30">
        <v>0.57291666666666663</v>
      </c>
      <c r="C67978">
        <v>5.63</v>
      </c>
      <c r="D67978">
        <v>98.4</v>
      </c>
    </row>
    <row r="67979" spans="1:4">
      <c r="A67979" s="29">
        <v>44197</v>
      </c>
      <c r="B67979" s="30">
        <v>0.58333333333333337</v>
      </c>
      <c r="C67979">
        <v>5.63</v>
      </c>
      <c r="D67979">
        <v>98.4</v>
      </c>
    </row>
    <row r="67980" spans="1:4">
      <c r="A67980" s="29">
        <v>44197</v>
      </c>
      <c r="B67980" s="30">
        <v>0.59375</v>
      </c>
      <c r="C67980">
        <v>5.4</v>
      </c>
      <c r="D67980">
        <v>98.63</v>
      </c>
    </row>
    <row r="67981" spans="1:4">
      <c r="A67981" s="29">
        <v>44197</v>
      </c>
      <c r="B67981" s="30">
        <v>0.60416666666666663</v>
      </c>
      <c r="C67981">
        <v>5.19</v>
      </c>
      <c r="D67981">
        <v>98.84</v>
      </c>
    </row>
    <row r="67982" spans="1:4">
      <c r="A67982" s="29">
        <v>44197</v>
      </c>
      <c r="B67982" s="30">
        <v>0.61458333333333337</v>
      </c>
      <c r="C67982">
        <v>5.0999999999999996</v>
      </c>
      <c r="D67982">
        <v>98.93</v>
      </c>
    </row>
    <row r="67983" spans="1:4">
      <c r="A67983" s="29">
        <v>44197</v>
      </c>
      <c r="B67983" s="30">
        <v>0.625</v>
      </c>
      <c r="C67983">
        <v>5.09</v>
      </c>
      <c r="D67983">
        <v>98.94</v>
      </c>
    </row>
    <row r="67984" spans="1:4">
      <c r="A67984" s="29">
        <v>44197</v>
      </c>
      <c r="B67984" s="30">
        <v>0.63541666666666663</v>
      </c>
      <c r="C67984">
        <v>5.38</v>
      </c>
      <c r="D67984">
        <v>98.65</v>
      </c>
    </row>
    <row r="67985" spans="1:4">
      <c r="A67985" s="29">
        <v>44197</v>
      </c>
      <c r="B67985" s="30">
        <v>0.64583333333333337</v>
      </c>
      <c r="C67985">
        <v>5.48</v>
      </c>
      <c r="D67985">
        <v>98.55</v>
      </c>
    </row>
    <row r="67986" spans="1:4">
      <c r="A67986" s="29">
        <v>44197</v>
      </c>
      <c r="B67986" s="30">
        <v>0.65625</v>
      </c>
      <c r="C67986">
        <v>5.52</v>
      </c>
      <c r="D67986">
        <v>98.51</v>
      </c>
    </row>
    <row r="67987" spans="1:4">
      <c r="A67987" s="29">
        <v>44197</v>
      </c>
      <c r="B67987" s="30">
        <v>0.66666666666666663</v>
      </c>
      <c r="C67987">
        <v>5.55</v>
      </c>
      <c r="D67987">
        <v>98.48</v>
      </c>
    </row>
    <row r="67988" spans="1:4">
      <c r="A67988" s="29">
        <v>44197</v>
      </c>
      <c r="B67988" s="30">
        <v>0.67708333333333337</v>
      </c>
      <c r="C67988">
        <v>5.57</v>
      </c>
      <c r="D67988">
        <v>98.460000000000008</v>
      </c>
    </row>
    <row r="67989" spans="1:4">
      <c r="A67989" s="29">
        <v>44197</v>
      </c>
      <c r="B67989" s="30">
        <v>0.6875</v>
      </c>
      <c r="C67989">
        <v>5.48</v>
      </c>
      <c r="D67989">
        <v>98.55</v>
      </c>
    </row>
    <row r="67990" spans="1:4">
      <c r="A67990" s="29">
        <v>44197</v>
      </c>
      <c r="B67990" s="30">
        <v>0.69791666666666663</v>
      </c>
      <c r="C67990">
        <v>5.2</v>
      </c>
      <c r="D67990">
        <v>98.83</v>
      </c>
    </row>
    <row r="67991" spans="1:4">
      <c r="A67991" s="29">
        <v>44197</v>
      </c>
      <c r="B67991" s="30">
        <v>0.70833333333333337</v>
      </c>
      <c r="C67991">
        <v>5.08</v>
      </c>
      <c r="D67991">
        <v>98.95</v>
      </c>
    </row>
    <row r="67992" spans="1:4">
      <c r="A67992" s="29">
        <v>44197</v>
      </c>
      <c r="B67992" s="30">
        <v>0.71875</v>
      </c>
      <c r="C67992">
        <v>5.0199999999999996</v>
      </c>
      <c r="D67992">
        <v>99.01</v>
      </c>
    </row>
    <row r="67993" spans="1:4">
      <c r="A67993" s="29">
        <v>44197</v>
      </c>
      <c r="B67993" s="30">
        <v>0.72916666666666663</v>
      </c>
      <c r="C67993">
        <v>16.03</v>
      </c>
      <c r="D67993">
        <v>88</v>
      </c>
    </row>
    <row r="67994" spans="1:4">
      <c r="A67994" s="29">
        <v>44197</v>
      </c>
      <c r="B67994" s="30">
        <v>0.73958333333333337</v>
      </c>
      <c r="C67994">
        <v>5.66</v>
      </c>
      <c r="D67994">
        <v>98.37</v>
      </c>
    </row>
    <row r="67995" spans="1:4">
      <c r="A67995" s="29">
        <v>44197</v>
      </c>
      <c r="B67995" s="30">
        <v>0.75</v>
      </c>
      <c r="C67995">
        <v>5.45</v>
      </c>
      <c r="D67995">
        <v>98.58</v>
      </c>
    </row>
    <row r="67996" spans="1:4">
      <c r="A67996" s="29">
        <v>44197</v>
      </c>
      <c r="B67996" s="30">
        <v>0.76041666666666663</v>
      </c>
      <c r="C67996">
        <v>5.51</v>
      </c>
      <c r="D67996">
        <v>98.52</v>
      </c>
    </row>
    <row r="67997" spans="1:4">
      <c r="A67997" s="29">
        <v>44197</v>
      </c>
      <c r="B67997" s="30">
        <v>0.77083333333333337</v>
      </c>
      <c r="C67997">
        <v>5.53</v>
      </c>
      <c r="D67997">
        <v>98.5</v>
      </c>
    </row>
    <row r="67998" spans="1:4">
      <c r="A67998" s="29">
        <v>44197</v>
      </c>
      <c r="B67998" s="30">
        <v>0.78125</v>
      </c>
      <c r="C67998">
        <v>5.55</v>
      </c>
      <c r="D67998">
        <v>98.48</v>
      </c>
    </row>
    <row r="67999" spans="1:4">
      <c r="A67999" s="29">
        <v>44197</v>
      </c>
      <c r="B67999" s="30">
        <v>0.79166666666666663</v>
      </c>
      <c r="C67999">
        <v>5.56</v>
      </c>
      <c r="D67999">
        <v>98.47</v>
      </c>
    </row>
    <row r="68000" spans="1:4">
      <c r="A68000" s="29">
        <v>44197</v>
      </c>
      <c r="B68000" s="30">
        <v>0.80208333333333337</v>
      </c>
      <c r="C68000">
        <v>5.58</v>
      </c>
      <c r="D68000">
        <v>98.45</v>
      </c>
    </row>
    <row r="68001" spans="1:4">
      <c r="A68001" s="29">
        <v>44197</v>
      </c>
      <c r="B68001" s="30">
        <v>0.8125</v>
      </c>
      <c r="C68001">
        <v>5.29</v>
      </c>
      <c r="D68001">
        <v>98.74</v>
      </c>
    </row>
    <row r="68002" spans="1:4">
      <c r="A68002" s="29">
        <v>44197</v>
      </c>
      <c r="B68002" s="30">
        <v>0.82291666666666663</v>
      </c>
      <c r="C68002">
        <v>5.12</v>
      </c>
      <c r="D68002">
        <v>98.91</v>
      </c>
    </row>
    <row r="68003" spans="1:4">
      <c r="A68003" s="29">
        <v>44197</v>
      </c>
      <c r="B68003" s="30">
        <v>0.83333333333333337</v>
      </c>
      <c r="C68003">
        <v>5.0599999999999996</v>
      </c>
      <c r="D68003">
        <v>98.97</v>
      </c>
    </row>
    <row r="68004" spans="1:4">
      <c r="A68004" s="29">
        <v>44197</v>
      </c>
      <c r="B68004" s="30">
        <v>0.84375</v>
      </c>
      <c r="C68004">
        <v>5.35</v>
      </c>
      <c r="D68004">
        <v>98.68</v>
      </c>
    </row>
    <row r="68005" spans="1:4">
      <c r="A68005" s="29">
        <v>44197</v>
      </c>
      <c r="B68005" s="30">
        <v>0.85416666666666663</v>
      </c>
      <c r="C68005">
        <v>5.46</v>
      </c>
      <c r="D68005">
        <v>98.570000000000007</v>
      </c>
    </row>
    <row r="68006" spans="1:4">
      <c r="A68006" s="29">
        <v>44197</v>
      </c>
      <c r="B68006" s="30">
        <v>0.86458333333333337</v>
      </c>
      <c r="C68006">
        <v>5.51</v>
      </c>
      <c r="D68006">
        <v>98.52</v>
      </c>
    </row>
    <row r="68007" spans="1:4">
      <c r="A68007" s="29">
        <v>44197</v>
      </c>
      <c r="B68007" s="30">
        <v>0.875</v>
      </c>
      <c r="C68007">
        <v>5.53</v>
      </c>
      <c r="D68007">
        <v>98.5</v>
      </c>
    </row>
    <row r="68008" spans="1:4">
      <c r="A68008" s="29">
        <v>44197</v>
      </c>
      <c r="B68008" s="30">
        <v>0.88541666666666663</v>
      </c>
      <c r="C68008">
        <v>5.56</v>
      </c>
      <c r="D68008">
        <v>98.47</v>
      </c>
    </row>
    <row r="68009" spans="1:4">
      <c r="A68009" s="29">
        <v>44197</v>
      </c>
      <c r="B68009" s="30">
        <v>0.89583333333333337</v>
      </c>
      <c r="C68009">
        <v>5.58</v>
      </c>
      <c r="D68009">
        <v>98.45</v>
      </c>
    </row>
    <row r="68010" spans="1:4">
      <c r="A68010" s="29">
        <v>44197</v>
      </c>
      <c r="B68010" s="30">
        <v>0.90625</v>
      </c>
      <c r="C68010">
        <v>5.37</v>
      </c>
      <c r="D68010">
        <v>98.66</v>
      </c>
    </row>
    <row r="68011" spans="1:4">
      <c r="A68011" s="29">
        <v>44197</v>
      </c>
      <c r="B68011" s="30">
        <v>0.91666666666666663</v>
      </c>
      <c r="C68011">
        <v>5.15</v>
      </c>
      <c r="D68011">
        <v>98.88</v>
      </c>
    </row>
    <row r="68012" spans="1:4">
      <c r="A68012" s="29">
        <v>44197</v>
      </c>
      <c r="B68012" s="30">
        <v>0.92708333333333337</v>
      </c>
      <c r="C68012">
        <v>5.0599999999999996</v>
      </c>
      <c r="D68012">
        <v>98.97</v>
      </c>
    </row>
    <row r="68013" spans="1:4">
      <c r="A68013" s="29">
        <v>44197</v>
      </c>
      <c r="B68013" s="30">
        <v>0.9375</v>
      </c>
      <c r="C68013">
        <v>5.01</v>
      </c>
      <c r="D68013">
        <v>99.02</v>
      </c>
    </row>
    <row r="68014" spans="1:4">
      <c r="A68014" s="29">
        <v>44197</v>
      </c>
      <c r="B68014" s="30">
        <v>0.94791666666666663</v>
      </c>
      <c r="C68014">
        <v>4.97</v>
      </c>
      <c r="D68014">
        <v>99.06</v>
      </c>
    </row>
    <row r="68015" spans="1:4">
      <c r="A68015" s="29">
        <v>44197</v>
      </c>
      <c r="B68015" s="30">
        <v>0.95833333333333337</v>
      </c>
      <c r="C68015">
        <v>5.24</v>
      </c>
      <c r="D68015">
        <v>98.79</v>
      </c>
    </row>
    <row r="68016" spans="1:4">
      <c r="A68016" s="29">
        <v>44197</v>
      </c>
      <c r="B68016" s="30">
        <v>0.96875</v>
      </c>
      <c r="C68016">
        <v>5.39</v>
      </c>
      <c r="D68016">
        <v>98.64</v>
      </c>
    </row>
    <row r="68017" spans="1:4">
      <c r="A68017" s="29">
        <v>44197</v>
      </c>
      <c r="B68017" s="30">
        <v>0.97916666666666663</v>
      </c>
      <c r="C68017">
        <v>5.46</v>
      </c>
      <c r="D68017">
        <v>98.570000000000007</v>
      </c>
    </row>
    <row r="68018" spans="1:4">
      <c r="A68018" s="29">
        <v>44197</v>
      </c>
      <c r="B68018" s="30">
        <v>0.98958333333333337</v>
      </c>
      <c r="C68018">
        <v>5.74</v>
      </c>
      <c r="D68018">
        <v>98.29</v>
      </c>
    </row>
    <row r="68019" spans="1:4">
      <c r="A68019" s="29">
        <v>44198</v>
      </c>
      <c r="B68019" s="30">
        <v>0</v>
      </c>
      <c r="C68019">
        <v>5.1100000000000003</v>
      </c>
      <c r="D68019">
        <v>98.92</v>
      </c>
    </row>
    <row r="68020" spans="1:4">
      <c r="A68020" s="29">
        <v>44198</v>
      </c>
      <c r="B68020" s="30">
        <v>1.0416666666666666E-2</v>
      </c>
      <c r="C68020">
        <v>5.01</v>
      </c>
      <c r="D68020">
        <v>99.02</v>
      </c>
    </row>
    <row r="68021" spans="1:4">
      <c r="A68021" s="29">
        <v>44198</v>
      </c>
      <c r="B68021" s="30">
        <v>2.0833333333333332E-2</v>
      </c>
      <c r="C68021">
        <v>4.96</v>
      </c>
      <c r="D68021">
        <v>99.070000000000007</v>
      </c>
    </row>
    <row r="68022" spans="1:4">
      <c r="A68022" s="29">
        <v>44198</v>
      </c>
      <c r="B68022" s="30">
        <v>3.125E-2</v>
      </c>
      <c r="C68022">
        <v>4.93</v>
      </c>
      <c r="D68022">
        <v>99.1</v>
      </c>
    </row>
    <row r="68023" spans="1:4">
      <c r="A68023" s="29">
        <v>44198</v>
      </c>
      <c r="B68023" s="30">
        <v>4.1666666666666664E-2</v>
      </c>
      <c r="C68023">
        <v>4.9000000000000004</v>
      </c>
      <c r="D68023">
        <v>99.13</v>
      </c>
    </row>
    <row r="68024" spans="1:4">
      <c r="A68024" s="29">
        <v>44198</v>
      </c>
      <c r="B68024" s="30">
        <v>5.2083333333333336E-2</v>
      </c>
      <c r="C68024">
        <v>4.88</v>
      </c>
      <c r="D68024">
        <v>99.15</v>
      </c>
    </row>
    <row r="68025" spans="1:4">
      <c r="A68025" s="29">
        <v>44198</v>
      </c>
      <c r="B68025" s="30">
        <v>6.25E-2</v>
      </c>
      <c r="C68025">
        <v>4.8600000000000003</v>
      </c>
      <c r="D68025">
        <v>99.17</v>
      </c>
    </row>
    <row r="68026" spans="1:4">
      <c r="A68026" s="29">
        <v>44198</v>
      </c>
      <c r="B68026" s="30">
        <v>7.2916666666666671E-2</v>
      </c>
      <c r="C68026">
        <v>16.420000000000002</v>
      </c>
      <c r="D68026">
        <v>87.61</v>
      </c>
    </row>
    <row r="68027" spans="1:4">
      <c r="A68027" s="29">
        <v>44198</v>
      </c>
      <c r="B68027" s="30">
        <v>8.3333333333333329E-2</v>
      </c>
      <c r="C68027">
        <v>19.100000000000001</v>
      </c>
      <c r="D68027">
        <v>84.93</v>
      </c>
    </row>
    <row r="68028" spans="1:4">
      <c r="A68028" s="29">
        <v>44198</v>
      </c>
      <c r="B68028" s="30">
        <v>9.375E-2</v>
      </c>
      <c r="C68028">
        <v>19.239999999999998</v>
      </c>
      <c r="D68028">
        <v>84.79</v>
      </c>
    </row>
    <row r="68029" spans="1:4">
      <c r="A68029" s="29">
        <v>44198</v>
      </c>
      <c r="B68029" s="30">
        <v>0.10416666666666667</v>
      </c>
      <c r="C68029">
        <v>14.31</v>
      </c>
      <c r="D68029">
        <v>89.72</v>
      </c>
    </row>
    <row r="68030" spans="1:4">
      <c r="A68030" s="29">
        <v>44198</v>
      </c>
      <c r="B68030" s="30">
        <v>0.11458333333333333</v>
      </c>
      <c r="C68030">
        <v>5.19</v>
      </c>
      <c r="D68030">
        <v>98.84</v>
      </c>
    </row>
    <row r="68031" spans="1:4">
      <c r="A68031" s="29">
        <v>44198</v>
      </c>
      <c r="B68031" s="30">
        <v>0.125</v>
      </c>
      <c r="C68031">
        <v>4.9800000000000004</v>
      </c>
      <c r="D68031">
        <v>99.05</v>
      </c>
    </row>
    <row r="68032" spans="1:4">
      <c r="A68032" s="29">
        <v>44198</v>
      </c>
      <c r="B68032" s="30">
        <v>0.13541666666666666</v>
      </c>
      <c r="C68032">
        <v>4.92</v>
      </c>
      <c r="D68032">
        <v>99.11</v>
      </c>
    </row>
    <row r="68033" spans="1:4">
      <c r="A68033" s="29">
        <v>44198</v>
      </c>
      <c r="B68033" s="30">
        <v>0.14583333333333334</v>
      </c>
      <c r="C68033">
        <v>4.88</v>
      </c>
      <c r="D68033">
        <v>99.15</v>
      </c>
    </row>
    <row r="68034" spans="1:4">
      <c r="A68034" s="29">
        <v>44198</v>
      </c>
      <c r="B68034" s="30">
        <v>0.15625</v>
      </c>
      <c r="C68034">
        <v>4.8499999999999996</v>
      </c>
      <c r="D68034">
        <v>99.18</v>
      </c>
    </row>
    <row r="68035" spans="1:4">
      <c r="A68035" s="29">
        <v>44198</v>
      </c>
      <c r="B68035" s="30">
        <v>0.16666666666666666</v>
      </c>
      <c r="C68035">
        <v>4.83</v>
      </c>
      <c r="D68035">
        <v>99.2</v>
      </c>
    </row>
    <row r="68036" spans="1:4">
      <c r="A68036" s="29">
        <v>44198</v>
      </c>
      <c r="B68036" s="30">
        <v>0.17708333333333334</v>
      </c>
      <c r="C68036">
        <v>4.82</v>
      </c>
      <c r="D68036">
        <v>99.210000000000008</v>
      </c>
    </row>
    <row r="68037" spans="1:4">
      <c r="A68037" s="29">
        <v>44198</v>
      </c>
      <c r="B68037" s="30">
        <v>0.1875</v>
      </c>
      <c r="C68037">
        <v>4.8</v>
      </c>
      <c r="D68037">
        <v>99.23</v>
      </c>
    </row>
    <row r="68038" spans="1:4">
      <c r="A68038" s="29">
        <v>44198</v>
      </c>
      <c r="B68038" s="30">
        <v>0.19791666666666666</v>
      </c>
      <c r="C68038">
        <v>4.79</v>
      </c>
      <c r="D68038">
        <v>99.24</v>
      </c>
    </row>
    <row r="68039" spans="1:4">
      <c r="A68039" s="29">
        <v>44198</v>
      </c>
      <c r="B68039" s="30">
        <v>0.20833333333333334</v>
      </c>
      <c r="C68039">
        <v>4.7699999999999996</v>
      </c>
      <c r="D68039">
        <v>99.26</v>
      </c>
    </row>
    <row r="68040" spans="1:4">
      <c r="A68040" s="29">
        <v>44198</v>
      </c>
      <c r="B68040" s="30">
        <v>0.21875</v>
      </c>
      <c r="C68040">
        <v>4.7699999999999996</v>
      </c>
      <c r="D68040">
        <v>99.26</v>
      </c>
    </row>
    <row r="68041" spans="1:4">
      <c r="A68041" s="29">
        <v>44198</v>
      </c>
      <c r="B68041" s="30">
        <v>0.22916666666666666</v>
      </c>
      <c r="C68041">
        <v>4.88</v>
      </c>
      <c r="D68041">
        <v>99.15</v>
      </c>
    </row>
    <row r="68042" spans="1:4">
      <c r="A68042" s="29">
        <v>44198</v>
      </c>
      <c r="B68042" s="30">
        <v>0.23958333333333334</v>
      </c>
      <c r="C68042">
        <v>5.16</v>
      </c>
      <c r="D68042">
        <v>98.87</v>
      </c>
    </row>
    <row r="68043" spans="1:4">
      <c r="A68043" s="29">
        <v>44198</v>
      </c>
      <c r="B68043" s="30">
        <v>0.25</v>
      </c>
      <c r="C68043">
        <v>5.27</v>
      </c>
      <c r="D68043">
        <v>98.76</v>
      </c>
    </row>
    <row r="68044" spans="1:4">
      <c r="A68044" s="29">
        <v>44198</v>
      </c>
      <c r="B68044" s="30">
        <v>0.26041666666666669</v>
      </c>
      <c r="C68044">
        <v>5.18</v>
      </c>
      <c r="D68044">
        <v>98.85</v>
      </c>
    </row>
    <row r="68045" spans="1:4">
      <c r="A68045" s="29">
        <v>44198</v>
      </c>
      <c r="B68045" s="30">
        <v>0.27083333333333331</v>
      </c>
      <c r="C68045">
        <v>4.95</v>
      </c>
      <c r="D68045">
        <v>99.08</v>
      </c>
    </row>
    <row r="68046" spans="1:4">
      <c r="A68046" s="29">
        <v>44198</v>
      </c>
      <c r="B68046" s="30">
        <v>0.28125</v>
      </c>
      <c r="C68046">
        <v>4.87</v>
      </c>
      <c r="D68046">
        <v>99.16</v>
      </c>
    </row>
    <row r="68047" spans="1:4">
      <c r="A68047" s="29">
        <v>44198</v>
      </c>
      <c r="B68047" s="30">
        <v>0.29166666666666669</v>
      </c>
      <c r="C68047">
        <v>4.83</v>
      </c>
      <c r="D68047">
        <v>99.2</v>
      </c>
    </row>
    <row r="68048" spans="1:4">
      <c r="A68048" s="29">
        <v>44198</v>
      </c>
      <c r="B68048" s="30">
        <v>0.30208333333333331</v>
      </c>
      <c r="C68048">
        <v>4.8099999999999996</v>
      </c>
      <c r="D68048">
        <v>99.22</v>
      </c>
    </row>
    <row r="68049" spans="1:4">
      <c r="A68049" s="29">
        <v>44198</v>
      </c>
      <c r="B68049" s="30">
        <v>0.3125</v>
      </c>
      <c r="C68049">
        <v>4.79</v>
      </c>
      <c r="D68049">
        <v>99.24</v>
      </c>
    </row>
    <row r="68050" spans="1:4">
      <c r="A68050" s="29">
        <v>44198</v>
      </c>
      <c r="B68050" s="30">
        <v>0.32291666666666669</v>
      </c>
      <c r="C68050">
        <v>5.03</v>
      </c>
      <c r="D68050">
        <v>99</v>
      </c>
    </row>
    <row r="68051" spans="1:4">
      <c r="A68051" s="29">
        <v>44198</v>
      </c>
      <c r="B68051" s="30">
        <v>0.33333333333333331</v>
      </c>
      <c r="C68051">
        <v>5.22</v>
      </c>
      <c r="D68051">
        <v>98.81</v>
      </c>
    </row>
    <row r="68052" spans="1:4">
      <c r="A68052" s="29">
        <v>44198</v>
      </c>
      <c r="B68052" s="30">
        <v>0.34375</v>
      </c>
      <c r="C68052">
        <v>5.3</v>
      </c>
      <c r="D68052">
        <v>98.73</v>
      </c>
    </row>
    <row r="68053" spans="1:4">
      <c r="A68053" s="29">
        <v>44198</v>
      </c>
      <c r="B68053" s="30">
        <v>0.35416666666666669</v>
      </c>
      <c r="C68053">
        <v>5.35</v>
      </c>
      <c r="D68053">
        <v>98.68</v>
      </c>
    </row>
    <row r="68054" spans="1:4">
      <c r="A68054" s="29">
        <v>44198</v>
      </c>
      <c r="B68054" s="30">
        <v>0.36458333333333331</v>
      </c>
      <c r="C68054">
        <v>5.4</v>
      </c>
      <c r="D68054">
        <v>98.63</v>
      </c>
    </row>
    <row r="68055" spans="1:4">
      <c r="A68055" s="29">
        <v>44198</v>
      </c>
      <c r="B68055" s="30">
        <v>0.375</v>
      </c>
      <c r="C68055">
        <v>5.42</v>
      </c>
      <c r="D68055">
        <v>98.61</v>
      </c>
    </row>
    <row r="68056" spans="1:4">
      <c r="A68056" s="29">
        <v>44198</v>
      </c>
      <c r="B68056" s="30">
        <v>0.38541666666666669</v>
      </c>
      <c r="C68056">
        <v>5.44</v>
      </c>
      <c r="D68056">
        <v>98.59</v>
      </c>
    </row>
    <row r="68057" spans="1:4">
      <c r="A68057" s="29">
        <v>44198</v>
      </c>
      <c r="B68057" s="30">
        <v>0.39583333333333331</v>
      </c>
      <c r="C68057">
        <v>5.46</v>
      </c>
      <c r="D68057">
        <v>98.570000000000007</v>
      </c>
    </row>
    <row r="68058" spans="1:4">
      <c r="A68058" s="29">
        <v>44198</v>
      </c>
      <c r="B68058" s="30">
        <v>0.40625</v>
      </c>
      <c r="C68058">
        <v>5.47</v>
      </c>
      <c r="D68058">
        <v>98.56</v>
      </c>
    </row>
    <row r="68059" spans="1:4">
      <c r="A68059" s="29">
        <v>44198</v>
      </c>
      <c r="B68059" s="30">
        <v>0.41666666666666669</v>
      </c>
      <c r="C68059">
        <v>5.48</v>
      </c>
      <c r="D68059">
        <v>98.55</v>
      </c>
    </row>
    <row r="68060" spans="1:4">
      <c r="A68060" s="29">
        <v>44198</v>
      </c>
      <c r="B68060" s="30">
        <v>0.42708333333333331</v>
      </c>
      <c r="C68060">
        <v>5.48</v>
      </c>
      <c r="D68060">
        <v>98.55</v>
      </c>
    </row>
    <row r="68061" spans="1:4">
      <c r="A68061" s="29">
        <v>44198</v>
      </c>
      <c r="B68061" s="30">
        <v>0.4375</v>
      </c>
      <c r="C68061">
        <v>5.49</v>
      </c>
      <c r="D68061">
        <v>98.54</v>
      </c>
    </row>
    <row r="68062" spans="1:4">
      <c r="A68062" s="29">
        <v>44198</v>
      </c>
      <c r="B68062" s="30">
        <v>0.44791666666666669</v>
      </c>
      <c r="C68062">
        <v>5.5</v>
      </c>
      <c r="D68062">
        <v>98.53</v>
      </c>
    </row>
    <row r="68063" spans="1:4">
      <c r="A68063" s="29">
        <v>44198</v>
      </c>
      <c r="B68063" s="30">
        <v>0.45833333333333331</v>
      </c>
      <c r="C68063">
        <v>5.5</v>
      </c>
      <c r="D68063">
        <v>98.53</v>
      </c>
    </row>
    <row r="68064" spans="1:4">
      <c r="A68064" s="29">
        <v>44198</v>
      </c>
      <c r="B68064" s="30">
        <v>0.46875</v>
      </c>
      <c r="C68064">
        <v>5.21</v>
      </c>
      <c r="D68064">
        <v>98.820000000000007</v>
      </c>
    </row>
    <row r="68065" spans="1:4">
      <c r="A68065" s="29">
        <v>44198</v>
      </c>
      <c r="B68065" s="30">
        <v>0.47916666666666669</v>
      </c>
      <c r="C68065">
        <v>5.05</v>
      </c>
      <c r="D68065">
        <v>98.98</v>
      </c>
    </row>
    <row r="68066" spans="1:4">
      <c r="A68066" s="29">
        <v>44198</v>
      </c>
      <c r="B68066" s="30">
        <v>0.48958333333333331</v>
      </c>
      <c r="C68066">
        <v>5.0999999999999996</v>
      </c>
      <c r="D68066">
        <v>98.93</v>
      </c>
    </row>
    <row r="68067" spans="1:4">
      <c r="A68067" s="29">
        <v>44198</v>
      </c>
      <c r="B68067" s="30">
        <v>0.5</v>
      </c>
      <c r="C68067">
        <v>5.32</v>
      </c>
      <c r="D68067">
        <v>98.710000000000008</v>
      </c>
    </row>
    <row r="68068" spans="1:4">
      <c r="A68068" s="29">
        <v>44198</v>
      </c>
      <c r="B68068" s="30">
        <v>0.51041666666666663</v>
      </c>
      <c r="C68068">
        <v>5.4</v>
      </c>
      <c r="D68068">
        <v>98.63</v>
      </c>
    </row>
    <row r="68069" spans="1:4">
      <c r="A68069" s="29">
        <v>44198</v>
      </c>
      <c r="B68069" s="30">
        <v>0.52083333333333337</v>
      </c>
      <c r="C68069">
        <v>5.44</v>
      </c>
      <c r="D68069">
        <v>98.59</v>
      </c>
    </row>
    <row r="68070" spans="1:4">
      <c r="A68070" s="29">
        <v>44198</v>
      </c>
      <c r="B68070" s="30">
        <v>0.53125</v>
      </c>
      <c r="C68070">
        <v>5.46</v>
      </c>
      <c r="D68070">
        <v>98.570000000000007</v>
      </c>
    </row>
    <row r="68071" spans="1:4">
      <c r="A68071" s="29">
        <v>44198</v>
      </c>
      <c r="B68071" s="30">
        <v>0.54166666666666663</v>
      </c>
      <c r="C68071">
        <v>5.48</v>
      </c>
      <c r="D68071">
        <v>98.55</v>
      </c>
    </row>
    <row r="68072" spans="1:4">
      <c r="A68072" s="29">
        <v>44198</v>
      </c>
      <c r="B68072" s="30">
        <v>0.55208333333333337</v>
      </c>
      <c r="C68072">
        <v>5.49</v>
      </c>
      <c r="D68072">
        <v>98.54</v>
      </c>
    </row>
    <row r="68073" spans="1:4">
      <c r="A68073" s="29">
        <v>44198</v>
      </c>
      <c r="B68073" s="30">
        <v>0.5625</v>
      </c>
      <c r="C68073">
        <v>5.5</v>
      </c>
      <c r="D68073">
        <v>98.53</v>
      </c>
    </row>
    <row r="68074" spans="1:4">
      <c r="A68074" s="29">
        <v>44198</v>
      </c>
      <c r="B68074" s="30">
        <v>0.57291666666666663</v>
      </c>
      <c r="C68074">
        <v>5.51</v>
      </c>
      <c r="D68074">
        <v>98.52</v>
      </c>
    </row>
    <row r="68075" spans="1:4">
      <c r="A68075" s="29">
        <v>44198</v>
      </c>
      <c r="B68075" s="30">
        <v>0.58333333333333337</v>
      </c>
      <c r="C68075">
        <v>5.51</v>
      </c>
      <c r="D68075">
        <v>98.52</v>
      </c>
    </row>
    <row r="68076" spans="1:4">
      <c r="A68076" s="29">
        <v>44198</v>
      </c>
      <c r="B68076" s="30">
        <v>0.59375</v>
      </c>
      <c r="C68076">
        <v>5.51</v>
      </c>
      <c r="D68076">
        <v>98.52</v>
      </c>
    </row>
    <row r="68077" spans="1:4">
      <c r="A68077" s="29">
        <v>44198</v>
      </c>
      <c r="B68077" s="30">
        <v>0.60416666666666663</v>
      </c>
      <c r="C68077">
        <v>5.52</v>
      </c>
      <c r="D68077">
        <v>98.51</v>
      </c>
    </row>
    <row r="68078" spans="1:4">
      <c r="A68078" s="29">
        <v>44198</v>
      </c>
      <c r="B68078" s="30">
        <v>0.61458333333333337</v>
      </c>
      <c r="C68078">
        <v>5.53</v>
      </c>
      <c r="D68078">
        <v>98.5</v>
      </c>
    </row>
    <row r="68079" spans="1:4">
      <c r="A68079" s="29">
        <v>44198</v>
      </c>
      <c r="B68079" s="30">
        <v>0.625</v>
      </c>
      <c r="C68079">
        <v>5.2</v>
      </c>
      <c r="D68079">
        <v>98.83</v>
      </c>
    </row>
    <row r="68080" spans="1:4">
      <c r="A68080" s="29">
        <v>44198</v>
      </c>
      <c r="B68080" s="30">
        <v>0.63541666666666663</v>
      </c>
      <c r="C68080">
        <v>5.05</v>
      </c>
      <c r="D68080">
        <v>98.98</v>
      </c>
    </row>
    <row r="68081" spans="1:4">
      <c r="A68081" s="29">
        <v>44198</v>
      </c>
      <c r="B68081" s="30">
        <v>0.64583333333333337</v>
      </c>
      <c r="C68081">
        <v>4.97</v>
      </c>
      <c r="D68081">
        <v>99.06</v>
      </c>
    </row>
    <row r="68082" spans="1:4">
      <c r="A68082" s="29">
        <v>44198</v>
      </c>
      <c r="B68082" s="30">
        <v>0.65625</v>
      </c>
      <c r="C68082">
        <v>5.21</v>
      </c>
      <c r="D68082">
        <v>98.820000000000007</v>
      </c>
    </row>
    <row r="68083" spans="1:4">
      <c r="A68083" s="29">
        <v>44198</v>
      </c>
      <c r="B68083" s="30">
        <v>0.66666666666666663</v>
      </c>
      <c r="C68083">
        <v>5.36</v>
      </c>
      <c r="D68083">
        <v>98.67</v>
      </c>
    </row>
    <row r="68084" spans="1:4">
      <c r="A68084" s="29">
        <v>44198</v>
      </c>
      <c r="B68084" s="30">
        <v>0.67708333333333337</v>
      </c>
      <c r="C68084">
        <v>5.41</v>
      </c>
      <c r="D68084">
        <v>98.62</v>
      </c>
    </row>
    <row r="68085" spans="1:4">
      <c r="A68085" s="29">
        <v>44198</v>
      </c>
      <c r="B68085" s="30">
        <v>0.6875</v>
      </c>
      <c r="C68085">
        <v>5.44</v>
      </c>
      <c r="D68085">
        <v>98.59</v>
      </c>
    </row>
    <row r="68086" spans="1:4">
      <c r="A68086" s="29">
        <v>44198</v>
      </c>
      <c r="B68086" s="30">
        <v>0.69791666666666663</v>
      </c>
      <c r="C68086">
        <v>18.72</v>
      </c>
      <c r="D68086">
        <v>85.31</v>
      </c>
    </row>
    <row r="68087" spans="1:4">
      <c r="A68087" s="29">
        <v>44198</v>
      </c>
      <c r="B68087" s="30">
        <v>0.70833333333333337</v>
      </c>
      <c r="C68087">
        <v>19.27</v>
      </c>
      <c r="D68087">
        <v>84.76</v>
      </c>
    </row>
    <row r="68088" spans="1:4">
      <c r="A68088" s="29">
        <v>44198</v>
      </c>
      <c r="B68088" s="30">
        <v>0.71875</v>
      </c>
      <c r="C68088">
        <v>19.309999999999999</v>
      </c>
      <c r="D68088">
        <v>84.72</v>
      </c>
    </row>
    <row r="68089" spans="1:4">
      <c r="A68089" s="29">
        <v>44198</v>
      </c>
      <c r="B68089" s="30">
        <v>0.72916666666666663</v>
      </c>
      <c r="C68089">
        <v>19.3</v>
      </c>
      <c r="D68089">
        <v>84.73</v>
      </c>
    </row>
    <row r="68090" spans="1:4">
      <c r="A68090" s="29">
        <v>44198</v>
      </c>
      <c r="B68090" s="30">
        <v>0.73958333333333337</v>
      </c>
      <c r="C68090">
        <v>5.91</v>
      </c>
      <c r="D68090">
        <v>98.12</v>
      </c>
    </row>
    <row r="68091" spans="1:4">
      <c r="A68091" s="29">
        <v>44198</v>
      </c>
      <c r="B68091" s="30">
        <v>0.75</v>
      </c>
      <c r="C68091">
        <v>5.5</v>
      </c>
      <c r="D68091">
        <v>98.53</v>
      </c>
    </row>
    <row r="68092" spans="1:4">
      <c r="A68092" s="29">
        <v>44198</v>
      </c>
      <c r="B68092" s="30">
        <v>0.76041666666666663</v>
      </c>
      <c r="C68092">
        <v>5.51</v>
      </c>
      <c r="D68092">
        <v>98.52</v>
      </c>
    </row>
    <row r="68093" spans="1:4">
      <c r="A68093" s="29">
        <v>44198</v>
      </c>
      <c r="B68093" s="30">
        <v>0.77083333333333337</v>
      </c>
      <c r="C68093">
        <v>5.5</v>
      </c>
      <c r="D68093">
        <v>98.53</v>
      </c>
    </row>
    <row r="68094" spans="1:4">
      <c r="A68094" s="29">
        <v>44198</v>
      </c>
      <c r="B68094" s="30">
        <v>0.78125</v>
      </c>
      <c r="C68094">
        <v>5.19</v>
      </c>
      <c r="D68094">
        <v>98.84</v>
      </c>
    </row>
    <row r="68095" spans="1:4">
      <c r="A68095" s="29">
        <v>44198</v>
      </c>
      <c r="B68095" s="30">
        <v>0.79166666666666663</v>
      </c>
      <c r="C68095">
        <v>5.03</v>
      </c>
      <c r="D68095">
        <v>99</v>
      </c>
    </row>
    <row r="68096" spans="1:4">
      <c r="A68096" s="29">
        <v>44198</v>
      </c>
      <c r="B68096" s="30">
        <v>0.80208333333333337</v>
      </c>
      <c r="C68096">
        <v>5.0199999999999996</v>
      </c>
      <c r="D68096">
        <v>99.01</v>
      </c>
    </row>
    <row r="68097" spans="1:4">
      <c r="A68097" s="29">
        <v>44198</v>
      </c>
      <c r="B68097" s="30">
        <v>0.8125</v>
      </c>
      <c r="C68097">
        <v>5.29</v>
      </c>
      <c r="D68097">
        <v>98.74</v>
      </c>
    </row>
    <row r="68098" spans="1:4">
      <c r="A68098" s="29">
        <v>44198</v>
      </c>
      <c r="B68098" s="30">
        <v>0.82291666666666663</v>
      </c>
      <c r="C68098">
        <v>5.38</v>
      </c>
      <c r="D68098">
        <v>98.65</v>
      </c>
    </row>
    <row r="68099" spans="1:4">
      <c r="A68099" s="29">
        <v>44198</v>
      </c>
      <c r="B68099" s="30">
        <v>0.83333333333333337</v>
      </c>
      <c r="C68099">
        <v>5.41</v>
      </c>
      <c r="D68099">
        <v>98.62</v>
      </c>
    </row>
    <row r="68100" spans="1:4">
      <c r="A68100" s="29">
        <v>44198</v>
      </c>
      <c r="B68100" s="30">
        <v>0.84375</v>
      </c>
      <c r="C68100">
        <v>5.44</v>
      </c>
      <c r="D68100">
        <v>98.59</v>
      </c>
    </row>
    <row r="68101" spans="1:4">
      <c r="A68101" s="29">
        <v>44198</v>
      </c>
      <c r="B68101" s="30">
        <v>0.85416666666666663</v>
      </c>
      <c r="C68101">
        <v>5.46</v>
      </c>
      <c r="D68101">
        <v>98.570000000000007</v>
      </c>
    </row>
    <row r="68102" spans="1:4">
      <c r="A68102" s="29">
        <v>44198</v>
      </c>
      <c r="B68102" s="30">
        <v>0.86458333333333337</v>
      </c>
      <c r="C68102">
        <v>5.48</v>
      </c>
      <c r="D68102">
        <v>98.55</v>
      </c>
    </row>
    <row r="68103" spans="1:4">
      <c r="A68103" s="29">
        <v>44198</v>
      </c>
      <c r="B68103" s="30">
        <v>0.875</v>
      </c>
      <c r="C68103">
        <v>5.48</v>
      </c>
      <c r="D68103">
        <v>98.55</v>
      </c>
    </row>
    <row r="68104" spans="1:4">
      <c r="A68104" s="29">
        <v>44198</v>
      </c>
      <c r="B68104" s="30">
        <v>0.88541666666666663</v>
      </c>
      <c r="C68104">
        <v>5.49</v>
      </c>
      <c r="D68104">
        <v>98.54</v>
      </c>
    </row>
    <row r="68105" spans="1:4">
      <c r="A68105" s="29">
        <v>44198</v>
      </c>
      <c r="B68105" s="30">
        <v>0.89583333333333337</v>
      </c>
      <c r="C68105">
        <v>5.22</v>
      </c>
      <c r="D68105">
        <v>98.81</v>
      </c>
    </row>
    <row r="68106" spans="1:4">
      <c r="A68106" s="29">
        <v>44198</v>
      </c>
      <c r="B68106" s="30">
        <v>0.90625</v>
      </c>
      <c r="C68106">
        <v>5.03</v>
      </c>
      <c r="D68106">
        <v>99</v>
      </c>
    </row>
    <row r="68107" spans="1:4">
      <c r="A68107" s="29">
        <v>44198</v>
      </c>
      <c r="B68107" s="30">
        <v>0.91666666666666663</v>
      </c>
      <c r="C68107">
        <v>4.95</v>
      </c>
      <c r="D68107">
        <v>99.08</v>
      </c>
    </row>
    <row r="68108" spans="1:4">
      <c r="A68108" s="29">
        <v>44198</v>
      </c>
      <c r="B68108" s="30">
        <v>0.92708333333333337</v>
      </c>
      <c r="C68108">
        <v>4.9000000000000004</v>
      </c>
      <c r="D68108">
        <v>99.13</v>
      </c>
    </row>
    <row r="68109" spans="1:4">
      <c r="A68109" s="29">
        <v>44198</v>
      </c>
      <c r="B68109" s="30">
        <v>0.9375</v>
      </c>
      <c r="C68109">
        <v>5.0599999999999996</v>
      </c>
      <c r="D68109">
        <v>98.97</v>
      </c>
    </row>
    <row r="68110" spans="1:4">
      <c r="A68110" s="29">
        <v>44198</v>
      </c>
      <c r="B68110" s="30">
        <v>0.94791666666666663</v>
      </c>
      <c r="C68110">
        <v>5.27</v>
      </c>
      <c r="D68110">
        <v>98.76</v>
      </c>
    </row>
    <row r="68111" spans="1:4">
      <c r="A68111" s="29">
        <v>44198</v>
      </c>
      <c r="B68111" s="30">
        <v>0.95833333333333337</v>
      </c>
      <c r="C68111">
        <v>5.34</v>
      </c>
      <c r="D68111">
        <v>98.69</v>
      </c>
    </row>
    <row r="68112" spans="1:4">
      <c r="A68112" s="29">
        <v>44198</v>
      </c>
      <c r="B68112" s="30">
        <v>0.96875</v>
      </c>
      <c r="C68112">
        <v>5.39</v>
      </c>
      <c r="D68112">
        <v>98.64</v>
      </c>
    </row>
    <row r="68113" spans="1:4">
      <c r="A68113" s="29">
        <v>44198</v>
      </c>
      <c r="B68113" s="30">
        <v>0.97916666666666663</v>
      </c>
      <c r="C68113">
        <v>5.14</v>
      </c>
      <c r="D68113">
        <v>98.89</v>
      </c>
    </row>
    <row r="68114" spans="1:4">
      <c r="A68114" s="29">
        <v>44198</v>
      </c>
      <c r="B68114" s="30">
        <v>0.98958333333333337</v>
      </c>
      <c r="C68114">
        <v>4.96</v>
      </c>
      <c r="D68114">
        <v>99.070000000000007</v>
      </c>
    </row>
    <row r="68115" spans="1:4">
      <c r="A68115" s="29">
        <v>44199</v>
      </c>
      <c r="B68115" s="30">
        <v>0</v>
      </c>
      <c r="C68115">
        <v>4.8899999999999997</v>
      </c>
      <c r="D68115">
        <v>99.14</v>
      </c>
    </row>
    <row r="68116" spans="1:4">
      <c r="A68116" s="29">
        <v>44199</v>
      </c>
      <c r="B68116" s="30">
        <v>1.0416666666666666E-2</v>
      </c>
      <c r="C68116">
        <v>4.84</v>
      </c>
      <c r="D68116">
        <v>99.19</v>
      </c>
    </row>
    <row r="68117" spans="1:4">
      <c r="A68117" s="29">
        <v>44199</v>
      </c>
      <c r="B68117" s="30">
        <v>2.0833333333333332E-2</v>
      </c>
      <c r="C68117">
        <v>4.8099999999999996</v>
      </c>
      <c r="D68117">
        <v>99.22</v>
      </c>
    </row>
    <row r="68118" spans="1:4">
      <c r="A68118" s="29">
        <v>44199</v>
      </c>
      <c r="B68118" s="30">
        <v>3.125E-2</v>
      </c>
      <c r="C68118">
        <v>4.79</v>
      </c>
      <c r="D68118">
        <v>99.24</v>
      </c>
    </row>
    <row r="68119" spans="1:4">
      <c r="A68119" s="29">
        <v>44199</v>
      </c>
      <c r="B68119" s="30">
        <v>4.1666666666666664E-2</v>
      </c>
      <c r="C68119">
        <v>5.54</v>
      </c>
      <c r="D68119">
        <v>98.49</v>
      </c>
    </row>
    <row r="68120" spans="1:4">
      <c r="A68120" s="29">
        <v>44199</v>
      </c>
      <c r="B68120" s="30">
        <v>5.2083333333333336E-2</v>
      </c>
      <c r="C68120">
        <v>15.87</v>
      </c>
      <c r="D68120">
        <v>88.16</v>
      </c>
    </row>
    <row r="68121" spans="1:4">
      <c r="A68121" s="29">
        <v>44199</v>
      </c>
      <c r="B68121" s="30">
        <v>6.25E-2</v>
      </c>
      <c r="C68121">
        <v>15.9</v>
      </c>
      <c r="D68121">
        <v>88.13</v>
      </c>
    </row>
    <row r="68122" spans="1:4">
      <c r="A68122" s="29">
        <v>44199</v>
      </c>
      <c r="B68122" s="30">
        <v>7.2916666666666671E-2</v>
      </c>
      <c r="C68122">
        <v>15.89</v>
      </c>
      <c r="D68122">
        <v>88.14</v>
      </c>
    </row>
    <row r="68123" spans="1:4">
      <c r="A68123" s="29">
        <v>44199</v>
      </c>
      <c r="B68123" s="30">
        <v>8.3333333333333329E-2</v>
      </c>
      <c r="C68123">
        <v>15.9</v>
      </c>
      <c r="D68123">
        <v>88.13</v>
      </c>
    </row>
    <row r="68124" spans="1:4">
      <c r="A68124" s="29">
        <v>44199</v>
      </c>
      <c r="B68124" s="30">
        <v>9.375E-2</v>
      </c>
      <c r="C68124">
        <v>8.18</v>
      </c>
      <c r="D68124">
        <v>95.85</v>
      </c>
    </row>
    <row r="68125" spans="1:4">
      <c r="A68125" s="29">
        <v>44199</v>
      </c>
      <c r="B68125" s="30">
        <v>0.10416666666666667</v>
      </c>
      <c r="C68125">
        <v>4.97</v>
      </c>
      <c r="D68125">
        <v>99.06</v>
      </c>
    </row>
    <row r="68126" spans="1:4">
      <c r="A68126" s="29">
        <v>44199</v>
      </c>
      <c r="B68126" s="30">
        <v>0.11458333333333333</v>
      </c>
      <c r="C68126">
        <v>4.8499999999999996</v>
      </c>
      <c r="D68126">
        <v>99.18</v>
      </c>
    </row>
    <row r="68127" spans="1:4">
      <c r="A68127" s="29">
        <v>44199</v>
      </c>
      <c r="B68127" s="30">
        <v>0.125</v>
      </c>
      <c r="C68127">
        <v>4.79</v>
      </c>
      <c r="D68127">
        <v>99.24</v>
      </c>
    </row>
    <row r="68128" spans="1:4">
      <c r="A68128" s="29">
        <v>44199</v>
      </c>
      <c r="B68128" s="30">
        <v>0.13541666666666666</v>
      </c>
      <c r="C68128">
        <v>4.76</v>
      </c>
      <c r="D68128">
        <v>99.27</v>
      </c>
    </row>
    <row r="68129" spans="1:4">
      <c r="A68129" s="29">
        <v>44199</v>
      </c>
      <c r="B68129" s="30">
        <v>0.14583333333333334</v>
      </c>
      <c r="C68129">
        <v>4.74</v>
      </c>
      <c r="D68129">
        <v>99.29</v>
      </c>
    </row>
    <row r="68130" spans="1:4">
      <c r="A68130" s="29">
        <v>44199</v>
      </c>
      <c r="B68130" s="30">
        <v>0.15625</v>
      </c>
      <c r="C68130">
        <v>4.72</v>
      </c>
      <c r="D68130">
        <v>99.31</v>
      </c>
    </row>
    <row r="68131" spans="1:4">
      <c r="A68131" s="29">
        <v>44199</v>
      </c>
      <c r="B68131" s="30">
        <v>0.16666666666666666</v>
      </c>
      <c r="C68131">
        <v>4.7</v>
      </c>
      <c r="D68131">
        <v>99.33</v>
      </c>
    </row>
    <row r="68132" spans="1:4">
      <c r="A68132" s="29">
        <v>44199</v>
      </c>
      <c r="B68132" s="30">
        <v>0.17708333333333334</v>
      </c>
      <c r="C68132">
        <v>4.6900000000000004</v>
      </c>
      <c r="D68132">
        <v>99.34</v>
      </c>
    </row>
    <row r="68133" spans="1:4">
      <c r="A68133" s="29">
        <v>44199</v>
      </c>
      <c r="B68133" s="30">
        <v>0.1875</v>
      </c>
      <c r="C68133">
        <v>4.68</v>
      </c>
      <c r="D68133">
        <v>99.35</v>
      </c>
    </row>
    <row r="68134" spans="1:4">
      <c r="A68134" s="29">
        <v>44199</v>
      </c>
      <c r="B68134" s="30">
        <v>0.19791666666666666</v>
      </c>
      <c r="C68134">
        <v>4.66</v>
      </c>
      <c r="D68134">
        <v>99.37</v>
      </c>
    </row>
    <row r="68135" spans="1:4">
      <c r="A68135" s="29">
        <v>44199</v>
      </c>
      <c r="B68135" s="30">
        <v>0.20833333333333334</v>
      </c>
      <c r="C68135">
        <v>4.6500000000000004</v>
      </c>
      <c r="D68135">
        <v>99.38</v>
      </c>
    </row>
    <row r="68136" spans="1:4">
      <c r="A68136" s="29">
        <v>44199</v>
      </c>
      <c r="B68136" s="30">
        <v>0.21875</v>
      </c>
      <c r="C68136">
        <v>4.84</v>
      </c>
      <c r="D68136">
        <v>99.19</v>
      </c>
    </row>
    <row r="68137" spans="1:4">
      <c r="A68137" s="29">
        <v>44199</v>
      </c>
      <c r="B68137" s="30">
        <v>0.22916666666666666</v>
      </c>
      <c r="C68137">
        <v>5.08</v>
      </c>
      <c r="D68137">
        <v>98.95</v>
      </c>
    </row>
    <row r="68138" spans="1:4">
      <c r="A68138" s="29">
        <v>44199</v>
      </c>
      <c r="B68138" s="30">
        <v>0.23958333333333334</v>
      </c>
      <c r="C68138">
        <v>5.17</v>
      </c>
      <c r="D68138">
        <v>98.86</v>
      </c>
    </row>
    <row r="68139" spans="1:4">
      <c r="A68139" s="29">
        <v>44199</v>
      </c>
      <c r="B68139" s="30">
        <v>0.25</v>
      </c>
      <c r="C68139">
        <v>4.9800000000000004</v>
      </c>
      <c r="D68139">
        <v>99.05</v>
      </c>
    </row>
    <row r="68140" spans="1:4">
      <c r="A68140" s="29">
        <v>44199</v>
      </c>
      <c r="B68140" s="30">
        <v>0.26041666666666669</v>
      </c>
      <c r="C68140">
        <v>4.82</v>
      </c>
      <c r="D68140">
        <v>99.210000000000008</v>
      </c>
    </row>
    <row r="68141" spans="1:4">
      <c r="A68141" s="29">
        <v>44199</v>
      </c>
      <c r="B68141" s="30">
        <v>0.27083333333333331</v>
      </c>
      <c r="C68141">
        <v>4.75</v>
      </c>
      <c r="D68141">
        <v>99.28</v>
      </c>
    </row>
    <row r="68142" spans="1:4">
      <c r="A68142" s="29">
        <v>44199</v>
      </c>
      <c r="B68142" s="30">
        <v>0.28125</v>
      </c>
      <c r="C68142">
        <v>4.72</v>
      </c>
      <c r="D68142">
        <v>99.31</v>
      </c>
    </row>
    <row r="68143" spans="1:4">
      <c r="A68143" s="29">
        <v>44199</v>
      </c>
      <c r="B68143" s="30">
        <v>0.29166666666666669</v>
      </c>
      <c r="C68143">
        <v>4.68</v>
      </c>
      <c r="D68143">
        <v>99.35</v>
      </c>
    </row>
    <row r="68144" spans="1:4">
      <c r="A68144" s="29">
        <v>44199</v>
      </c>
      <c r="B68144" s="30">
        <v>0.30208333333333331</v>
      </c>
      <c r="C68144">
        <v>4.67</v>
      </c>
      <c r="D68144">
        <v>99.36</v>
      </c>
    </row>
    <row r="68145" spans="1:4">
      <c r="A68145" s="29">
        <v>44199</v>
      </c>
      <c r="B68145" s="30">
        <v>0.3125</v>
      </c>
      <c r="C68145">
        <v>4.68</v>
      </c>
      <c r="D68145">
        <v>99.35</v>
      </c>
    </row>
    <row r="68146" spans="1:4">
      <c r="A68146" s="29">
        <v>44199</v>
      </c>
      <c r="B68146" s="30">
        <v>0.32291666666666669</v>
      </c>
      <c r="C68146">
        <v>5</v>
      </c>
      <c r="D68146">
        <v>99.03</v>
      </c>
    </row>
    <row r="68147" spans="1:4">
      <c r="A68147" s="29">
        <v>44199</v>
      </c>
      <c r="B68147" s="30">
        <v>0.33333333333333331</v>
      </c>
      <c r="C68147">
        <v>5.13</v>
      </c>
      <c r="D68147">
        <v>98.9</v>
      </c>
    </row>
    <row r="68148" spans="1:4">
      <c r="A68148" s="29">
        <v>44199</v>
      </c>
      <c r="B68148" s="30">
        <v>0.34375</v>
      </c>
      <c r="C68148">
        <v>5.21</v>
      </c>
      <c r="D68148">
        <v>98.820000000000007</v>
      </c>
    </row>
    <row r="68149" spans="1:4">
      <c r="A68149" s="29">
        <v>44199</v>
      </c>
      <c r="B68149" s="30">
        <v>0.35416666666666669</v>
      </c>
      <c r="C68149">
        <v>5.24</v>
      </c>
      <c r="D68149">
        <v>98.79</v>
      </c>
    </row>
    <row r="68150" spans="1:4">
      <c r="A68150" s="29">
        <v>44199</v>
      </c>
      <c r="B68150" s="30">
        <v>0.36458333333333331</v>
      </c>
      <c r="C68150">
        <v>5.0599999999999996</v>
      </c>
      <c r="D68150">
        <v>98.97</v>
      </c>
    </row>
    <row r="68151" spans="1:4">
      <c r="A68151" s="29">
        <v>44199</v>
      </c>
      <c r="B68151" s="30">
        <v>0.375</v>
      </c>
      <c r="C68151">
        <v>4.87</v>
      </c>
      <c r="D68151">
        <v>99.16</v>
      </c>
    </row>
    <row r="68152" spans="1:4">
      <c r="A68152" s="29">
        <v>44199</v>
      </c>
      <c r="B68152" s="30">
        <v>0.38541666666666669</v>
      </c>
      <c r="C68152">
        <v>4.8</v>
      </c>
      <c r="D68152">
        <v>99.23</v>
      </c>
    </row>
    <row r="68153" spans="1:4">
      <c r="A68153" s="29">
        <v>44199</v>
      </c>
      <c r="B68153" s="30">
        <v>0.39583333333333331</v>
      </c>
      <c r="C68153">
        <v>5.09</v>
      </c>
      <c r="D68153">
        <v>98.94</v>
      </c>
    </row>
    <row r="68154" spans="1:4">
      <c r="A68154" s="29">
        <v>44199</v>
      </c>
      <c r="B68154" s="30">
        <v>0.40625</v>
      </c>
      <c r="C68154">
        <v>5.21</v>
      </c>
      <c r="D68154">
        <v>98.820000000000007</v>
      </c>
    </row>
    <row r="68155" spans="1:4">
      <c r="A68155" s="29">
        <v>44199</v>
      </c>
      <c r="B68155" s="30">
        <v>0.41666666666666669</v>
      </c>
      <c r="C68155">
        <v>5.27</v>
      </c>
      <c r="D68155">
        <v>98.76</v>
      </c>
    </row>
    <row r="68156" spans="1:4">
      <c r="A68156" s="29">
        <v>44199</v>
      </c>
      <c r="B68156" s="30">
        <v>0.42708333333333331</v>
      </c>
      <c r="C68156">
        <v>5.3</v>
      </c>
      <c r="D68156">
        <v>98.73</v>
      </c>
    </row>
    <row r="68157" spans="1:4">
      <c r="A68157" s="29">
        <v>44199</v>
      </c>
      <c r="B68157" s="30">
        <v>0.4375</v>
      </c>
      <c r="C68157">
        <v>5.33</v>
      </c>
      <c r="D68157">
        <v>98.7</v>
      </c>
    </row>
    <row r="68158" spans="1:4">
      <c r="A68158" s="29">
        <v>44199</v>
      </c>
      <c r="B68158" s="30">
        <v>0.44791666666666669</v>
      </c>
      <c r="C68158">
        <v>5.35</v>
      </c>
      <c r="D68158">
        <v>98.68</v>
      </c>
    </row>
    <row r="68159" spans="1:4">
      <c r="A68159" s="29">
        <v>44199</v>
      </c>
      <c r="B68159" s="30">
        <v>0.45833333333333331</v>
      </c>
      <c r="C68159">
        <v>5.35</v>
      </c>
      <c r="D68159">
        <v>98.68</v>
      </c>
    </row>
    <row r="68160" spans="1:4">
      <c r="A68160" s="29">
        <v>44199</v>
      </c>
      <c r="B68160" s="30">
        <v>0.46875</v>
      </c>
      <c r="C68160">
        <v>5.37</v>
      </c>
      <c r="D68160">
        <v>98.66</v>
      </c>
    </row>
    <row r="68161" spans="1:4">
      <c r="A68161" s="29">
        <v>44199</v>
      </c>
      <c r="B68161" s="30">
        <v>0.47916666666666669</v>
      </c>
      <c r="C68161">
        <v>5.38</v>
      </c>
      <c r="D68161">
        <v>98.65</v>
      </c>
    </row>
    <row r="68162" spans="1:4">
      <c r="A68162" s="29">
        <v>44199</v>
      </c>
      <c r="B68162" s="30">
        <v>0.48958333333333331</v>
      </c>
      <c r="C68162">
        <v>5.38</v>
      </c>
      <c r="D68162">
        <v>98.65</v>
      </c>
    </row>
    <row r="68163" spans="1:4">
      <c r="A68163" s="29">
        <v>44199</v>
      </c>
      <c r="B68163" s="30">
        <v>0.5</v>
      </c>
      <c r="C68163">
        <v>5.39</v>
      </c>
      <c r="D68163">
        <v>98.64</v>
      </c>
    </row>
    <row r="68164" spans="1:4">
      <c r="A68164" s="29">
        <v>44199</v>
      </c>
      <c r="B68164" s="30">
        <v>0.51041666666666663</v>
      </c>
      <c r="C68164">
        <v>5.41</v>
      </c>
      <c r="D68164">
        <v>98.62</v>
      </c>
    </row>
    <row r="68165" spans="1:4">
      <c r="A68165" s="29">
        <v>44199</v>
      </c>
      <c r="B68165" s="30">
        <v>0.52083333333333337</v>
      </c>
      <c r="C68165">
        <v>5.41</v>
      </c>
      <c r="D68165">
        <v>98.62</v>
      </c>
    </row>
    <row r="68166" spans="1:4">
      <c r="A68166" s="29">
        <v>44199</v>
      </c>
      <c r="B68166" s="30">
        <v>0.53125</v>
      </c>
      <c r="C68166">
        <v>5.42</v>
      </c>
      <c r="D68166">
        <v>98.61</v>
      </c>
    </row>
    <row r="68167" spans="1:4">
      <c r="A68167" s="29">
        <v>44199</v>
      </c>
      <c r="B68167" s="30">
        <v>0.54166666666666663</v>
      </c>
      <c r="C68167">
        <v>5.42</v>
      </c>
      <c r="D68167">
        <v>98.61</v>
      </c>
    </row>
    <row r="68168" spans="1:4">
      <c r="A68168" s="29">
        <v>44199</v>
      </c>
      <c r="B68168" s="30">
        <v>0.55208333333333337</v>
      </c>
      <c r="C68168">
        <v>5.43</v>
      </c>
      <c r="D68168">
        <v>98.6</v>
      </c>
    </row>
    <row r="68169" spans="1:4">
      <c r="A68169" s="29">
        <v>44199</v>
      </c>
      <c r="B68169" s="30">
        <v>0.5625</v>
      </c>
      <c r="C68169">
        <v>5.44</v>
      </c>
      <c r="D68169">
        <v>98.59</v>
      </c>
    </row>
    <row r="68170" spans="1:4">
      <c r="A68170" s="29">
        <v>44199</v>
      </c>
      <c r="B68170" s="30">
        <v>0.57291666666666663</v>
      </c>
      <c r="C68170">
        <v>5.44</v>
      </c>
      <c r="D68170">
        <v>98.59</v>
      </c>
    </row>
    <row r="68171" spans="1:4">
      <c r="A68171" s="29">
        <v>44199</v>
      </c>
      <c r="B68171" s="30">
        <v>0.58333333333333337</v>
      </c>
      <c r="C68171">
        <v>5.44</v>
      </c>
      <c r="D68171">
        <v>98.59</v>
      </c>
    </row>
    <row r="68172" spans="1:4">
      <c r="A68172" s="29">
        <v>44199</v>
      </c>
      <c r="B68172" s="30">
        <v>0.59375</v>
      </c>
      <c r="C68172">
        <v>5.44</v>
      </c>
      <c r="D68172">
        <v>98.59</v>
      </c>
    </row>
    <row r="68173" spans="1:4">
      <c r="A68173" s="29">
        <v>44199</v>
      </c>
      <c r="B68173" s="30">
        <v>0.60416666666666663</v>
      </c>
      <c r="C68173">
        <v>5.45</v>
      </c>
      <c r="D68173">
        <v>98.58</v>
      </c>
    </row>
    <row r="68174" spans="1:4">
      <c r="A68174" s="29">
        <v>44199</v>
      </c>
      <c r="B68174" s="30">
        <v>0.61458333333333337</v>
      </c>
      <c r="C68174">
        <v>5.45</v>
      </c>
      <c r="D68174">
        <v>98.58</v>
      </c>
    </row>
    <row r="68175" spans="1:4">
      <c r="A68175" s="29">
        <v>44199</v>
      </c>
      <c r="B68175" s="30">
        <v>0.625</v>
      </c>
      <c r="C68175">
        <v>5.35</v>
      </c>
      <c r="D68175">
        <v>98.68</v>
      </c>
    </row>
    <row r="68176" spans="1:4">
      <c r="A68176" s="29">
        <v>44199</v>
      </c>
      <c r="B68176" s="30">
        <v>0.63541666666666663</v>
      </c>
      <c r="C68176">
        <v>5.0599999999999996</v>
      </c>
      <c r="D68176">
        <v>98.97</v>
      </c>
    </row>
    <row r="68177" spans="1:4">
      <c r="A68177" s="29">
        <v>44199</v>
      </c>
      <c r="B68177" s="30">
        <v>0.64583333333333337</v>
      </c>
      <c r="C68177">
        <v>4.9400000000000004</v>
      </c>
      <c r="D68177">
        <v>99.09</v>
      </c>
    </row>
    <row r="68178" spans="1:4">
      <c r="A68178" s="29">
        <v>44199</v>
      </c>
      <c r="B68178" s="30">
        <v>0.65625</v>
      </c>
      <c r="C68178">
        <v>4.88</v>
      </c>
      <c r="D68178">
        <v>99.15</v>
      </c>
    </row>
    <row r="68179" spans="1:4">
      <c r="A68179" s="29">
        <v>44199</v>
      </c>
      <c r="B68179" s="30">
        <v>0.66666666666666663</v>
      </c>
      <c r="C68179">
        <v>5.17</v>
      </c>
      <c r="D68179">
        <v>98.86</v>
      </c>
    </row>
    <row r="68180" spans="1:4">
      <c r="A68180" s="29">
        <v>44199</v>
      </c>
      <c r="B68180" s="30">
        <v>0.67708333333333337</v>
      </c>
      <c r="C68180">
        <v>5.28</v>
      </c>
      <c r="D68180">
        <v>98.75</v>
      </c>
    </row>
    <row r="68181" spans="1:4">
      <c r="A68181" s="29">
        <v>44199</v>
      </c>
      <c r="B68181" s="30">
        <v>0.6875</v>
      </c>
      <c r="C68181">
        <v>5.33</v>
      </c>
      <c r="D68181">
        <v>98.7</v>
      </c>
    </row>
    <row r="68182" spans="1:4">
      <c r="A68182" s="29">
        <v>44199</v>
      </c>
      <c r="B68182" s="30">
        <v>0.69791666666666663</v>
      </c>
      <c r="C68182">
        <v>18.66</v>
      </c>
      <c r="D68182">
        <v>85.37</v>
      </c>
    </row>
    <row r="68183" spans="1:4">
      <c r="A68183" s="29">
        <v>44199</v>
      </c>
      <c r="B68183" s="30">
        <v>0.70833333333333337</v>
      </c>
      <c r="C68183">
        <v>19.25</v>
      </c>
      <c r="D68183">
        <v>84.78</v>
      </c>
    </row>
    <row r="68184" spans="1:4">
      <c r="A68184" s="29">
        <v>44199</v>
      </c>
      <c r="B68184" s="30">
        <v>0.71875</v>
      </c>
      <c r="C68184">
        <v>19.3</v>
      </c>
      <c r="D68184">
        <v>84.73</v>
      </c>
    </row>
    <row r="68185" spans="1:4">
      <c r="A68185" s="29">
        <v>44199</v>
      </c>
      <c r="B68185" s="30">
        <v>0.72916666666666663</v>
      </c>
      <c r="C68185">
        <v>19.27</v>
      </c>
      <c r="D68185">
        <v>84.76</v>
      </c>
    </row>
    <row r="68186" spans="1:4">
      <c r="A68186" s="29">
        <v>44199</v>
      </c>
      <c r="B68186" s="30">
        <v>0.73958333333333337</v>
      </c>
      <c r="C68186">
        <v>5.82</v>
      </c>
      <c r="D68186">
        <v>98.210000000000008</v>
      </c>
    </row>
    <row r="68187" spans="1:4">
      <c r="A68187" s="29">
        <v>44199</v>
      </c>
      <c r="B68187" s="30">
        <v>0.75</v>
      </c>
      <c r="C68187">
        <v>5.42</v>
      </c>
      <c r="D68187">
        <v>98.61</v>
      </c>
    </row>
    <row r="68188" spans="1:4">
      <c r="A68188" s="29">
        <v>44199</v>
      </c>
      <c r="B68188" s="30">
        <v>0.76041666666666663</v>
      </c>
      <c r="C68188">
        <v>5.39</v>
      </c>
      <c r="D68188">
        <v>98.64</v>
      </c>
    </row>
    <row r="68189" spans="1:4">
      <c r="A68189" s="29">
        <v>44199</v>
      </c>
      <c r="B68189" s="30">
        <v>0.77083333333333337</v>
      </c>
      <c r="C68189">
        <v>5.07</v>
      </c>
      <c r="D68189">
        <v>98.960000000000008</v>
      </c>
    </row>
    <row r="68190" spans="1:4">
      <c r="A68190" s="29">
        <v>44199</v>
      </c>
      <c r="B68190" s="30">
        <v>0.78125</v>
      </c>
      <c r="C68190">
        <v>4.93</v>
      </c>
      <c r="D68190">
        <v>99.1</v>
      </c>
    </row>
    <row r="68191" spans="1:4">
      <c r="A68191" s="29">
        <v>44199</v>
      </c>
      <c r="B68191" s="30">
        <v>0.79166666666666663</v>
      </c>
      <c r="C68191">
        <v>4.93</v>
      </c>
      <c r="D68191">
        <v>99.1</v>
      </c>
    </row>
    <row r="68192" spans="1:4">
      <c r="A68192" s="29">
        <v>44199</v>
      </c>
      <c r="B68192" s="30">
        <v>0.80208333333333337</v>
      </c>
      <c r="C68192">
        <v>5.2</v>
      </c>
      <c r="D68192">
        <v>98.83</v>
      </c>
    </row>
    <row r="68193" spans="1:4">
      <c r="A68193" s="29">
        <v>44199</v>
      </c>
      <c r="B68193" s="30">
        <v>0.8125</v>
      </c>
      <c r="C68193">
        <v>5.29</v>
      </c>
      <c r="D68193">
        <v>98.74</v>
      </c>
    </row>
    <row r="68194" spans="1:4">
      <c r="A68194" s="29">
        <v>44199</v>
      </c>
      <c r="B68194" s="30">
        <v>0.82291666666666663</v>
      </c>
      <c r="C68194">
        <v>5.33</v>
      </c>
      <c r="D68194">
        <v>98.7</v>
      </c>
    </row>
    <row r="68195" spans="1:4">
      <c r="A68195" s="29">
        <v>44199</v>
      </c>
      <c r="B68195" s="30">
        <v>0.83333333333333337</v>
      </c>
      <c r="C68195">
        <v>5.36</v>
      </c>
      <c r="D68195">
        <v>98.67</v>
      </c>
    </row>
    <row r="68196" spans="1:4">
      <c r="A68196" s="29">
        <v>44199</v>
      </c>
      <c r="B68196" s="30">
        <v>0.84375</v>
      </c>
      <c r="C68196">
        <v>5.38</v>
      </c>
      <c r="D68196">
        <v>98.65</v>
      </c>
    </row>
    <row r="68197" spans="1:4">
      <c r="A68197" s="29">
        <v>44199</v>
      </c>
      <c r="B68197" s="30">
        <v>0.85416666666666663</v>
      </c>
      <c r="C68197">
        <v>5.39</v>
      </c>
      <c r="D68197">
        <v>98.64</v>
      </c>
    </row>
    <row r="68198" spans="1:4">
      <c r="A68198" s="29">
        <v>44199</v>
      </c>
      <c r="B68198" s="30">
        <v>0.86458333333333337</v>
      </c>
      <c r="C68198">
        <v>5.4</v>
      </c>
      <c r="D68198">
        <v>98.63</v>
      </c>
    </row>
    <row r="68199" spans="1:4">
      <c r="A68199" s="29">
        <v>44199</v>
      </c>
      <c r="B68199" s="30">
        <v>0.875</v>
      </c>
      <c r="C68199">
        <v>5.41</v>
      </c>
      <c r="D68199">
        <v>98.62</v>
      </c>
    </row>
    <row r="68200" spans="1:4">
      <c r="A68200" s="29">
        <v>44199</v>
      </c>
      <c r="B68200" s="30">
        <v>0.88541666666666663</v>
      </c>
      <c r="C68200">
        <v>5.41</v>
      </c>
      <c r="D68200">
        <v>98.62</v>
      </c>
    </row>
    <row r="68201" spans="1:4">
      <c r="A68201" s="29">
        <v>44199</v>
      </c>
      <c r="B68201" s="30">
        <v>0.89583333333333337</v>
      </c>
      <c r="C68201">
        <v>5.14</v>
      </c>
      <c r="D68201">
        <v>98.89</v>
      </c>
    </row>
    <row r="68202" spans="1:4">
      <c r="A68202" s="29">
        <v>44199</v>
      </c>
      <c r="B68202" s="30">
        <v>0.90625</v>
      </c>
      <c r="C68202">
        <v>4.96</v>
      </c>
      <c r="D68202">
        <v>99.070000000000007</v>
      </c>
    </row>
    <row r="68203" spans="1:4">
      <c r="A68203" s="29">
        <v>44199</v>
      </c>
      <c r="B68203" s="30">
        <v>0.91666666666666663</v>
      </c>
      <c r="C68203">
        <v>4.87</v>
      </c>
      <c r="D68203">
        <v>99.16</v>
      </c>
    </row>
    <row r="68204" spans="1:4">
      <c r="A68204" s="29">
        <v>44199</v>
      </c>
      <c r="B68204" s="30">
        <v>0.92708333333333337</v>
      </c>
      <c r="C68204">
        <v>4.82</v>
      </c>
      <c r="D68204">
        <v>99.210000000000008</v>
      </c>
    </row>
    <row r="68205" spans="1:4">
      <c r="A68205" s="29">
        <v>44199</v>
      </c>
      <c r="B68205" s="30">
        <v>0.9375</v>
      </c>
      <c r="C68205">
        <v>4.99</v>
      </c>
      <c r="D68205">
        <v>99.04</v>
      </c>
    </row>
    <row r="68206" spans="1:4">
      <c r="A68206" s="29">
        <v>44199</v>
      </c>
      <c r="B68206" s="30">
        <v>0.94791666666666663</v>
      </c>
      <c r="C68206">
        <v>5.19</v>
      </c>
      <c r="D68206">
        <v>98.84</v>
      </c>
    </row>
    <row r="68207" spans="1:4">
      <c r="A68207" s="29">
        <v>44199</v>
      </c>
      <c r="B68207" s="30">
        <v>0.95833333333333337</v>
      </c>
      <c r="C68207">
        <v>5.27</v>
      </c>
      <c r="D68207">
        <v>98.76</v>
      </c>
    </row>
    <row r="68208" spans="1:4">
      <c r="A68208" s="29">
        <v>44199</v>
      </c>
      <c r="B68208" s="30">
        <v>0.96875</v>
      </c>
      <c r="C68208">
        <v>5.3</v>
      </c>
      <c r="D68208">
        <v>98.73</v>
      </c>
    </row>
    <row r="68209" spans="1:4">
      <c r="A68209" s="29">
        <v>44199</v>
      </c>
      <c r="B68209" s="30">
        <v>0.97916666666666663</v>
      </c>
      <c r="C68209">
        <v>5</v>
      </c>
      <c r="D68209">
        <v>99.03</v>
      </c>
    </row>
    <row r="68210" spans="1:4">
      <c r="A68210" s="29">
        <v>44199</v>
      </c>
      <c r="B68210" s="30">
        <v>0.98958333333333337</v>
      </c>
      <c r="C68210">
        <v>4.87</v>
      </c>
      <c r="D68210">
        <v>99.16</v>
      </c>
    </row>
    <row r="68211" spans="1:4">
      <c r="A68211" s="29">
        <v>44200</v>
      </c>
      <c r="B68211" s="30">
        <v>0</v>
      </c>
      <c r="C68211">
        <v>4.8</v>
      </c>
      <c r="D68211">
        <v>99.23</v>
      </c>
    </row>
    <row r="68212" spans="1:4">
      <c r="A68212" s="29">
        <v>44200</v>
      </c>
      <c r="B68212" s="30">
        <v>1.0416666666666666E-2</v>
      </c>
      <c r="C68212">
        <v>4.76</v>
      </c>
      <c r="D68212">
        <v>99.27</v>
      </c>
    </row>
    <row r="68213" spans="1:4">
      <c r="A68213" s="29">
        <v>44200</v>
      </c>
      <c r="B68213" s="30">
        <v>2.0833333333333332E-2</v>
      </c>
      <c r="C68213">
        <v>4.7300000000000004</v>
      </c>
      <c r="D68213">
        <v>99.3</v>
      </c>
    </row>
    <row r="68214" spans="1:4">
      <c r="A68214" s="29">
        <v>44200</v>
      </c>
      <c r="B68214" s="30">
        <v>3.125E-2</v>
      </c>
      <c r="C68214">
        <v>4.7</v>
      </c>
      <c r="D68214">
        <v>99.33</v>
      </c>
    </row>
    <row r="68215" spans="1:4">
      <c r="A68215" s="29">
        <v>44200</v>
      </c>
      <c r="B68215" s="30">
        <v>4.1666666666666664E-2</v>
      </c>
      <c r="C68215">
        <v>4.6900000000000004</v>
      </c>
      <c r="D68215">
        <v>99.34</v>
      </c>
    </row>
    <row r="68216" spans="1:4">
      <c r="A68216" s="29">
        <v>44200</v>
      </c>
      <c r="B68216" s="30">
        <v>5.2083333333333336E-2</v>
      </c>
      <c r="C68216">
        <v>14.63</v>
      </c>
      <c r="D68216">
        <v>89.4</v>
      </c>
    </row>
    <row r="68217" spans="1:4">
      <c r="A68217" s="29">
        <v>44200</v>
      </c>
      <c r="B68217" s="30">
        <v>6.25E-2</v>
      </c>
      <c r="C68217">
        <v>15.85</v>
      </c>
      <c r="D68217">
        <v>88.18</v>
      </c>
    </row>
    <row r="68218" spans="1:4">
      <c r="A68218" s="29">
        <v>44200</v>
      </c>
      <c r="B68218" s="30">
        <v>7.2916666666666671E-2</v>
      </c>
      <c r="C68218">
        <v>15.82</v>
      </c>
      <c r="D68218">
        <v>88.210000000000008</v>
      </c>
    </row>
    <row r="68219" spans="1:4">
      <c r="A68219" s="29">
        <v>44200</v>
      </c>
      <c r="B68219" s="30">
        <v>8.3333333333333329E-2</v>
      </c>
      <c r="C68219">
        <v>15.83</v>
      </c>
      <c r="D68219">
        <v>88.2</v>
      </c>
    </row>
    <row r="68220" spans="1:4">
      <c r="A68220" s="29">
        <v>44200</v>
      </c>
      <c r="B68220" s="30">
        <v>9.375E-2</v>
      </c>
      <c r="C68220">
        <v>13.78</v>
      </c>
      <c r="D68220">
        <v>90.25</v>
      </c>
    </row>
    <row r="68221" spans="1:4">
      <c r="A68221" s="29">
        <v>44200</v>
      </c>
      <c r="B68221" s="30">
        <v>0.10416666666666667</v>
      </c>
      <c r="C68221">
        <v>4.9800000000000004</v>
      </c>
      <c r="D68221">
        <v>99.05</v>
      </c>
    </row>
    <row r="68222" spans="1:4">
      <c r="A68222" s="29">
        <v>44200</v>
      </c>
      <c r="B68222" s="30">
        <v>0.11458333333333333</v>
      </c>
      <c r="C68222">
        <v>4.79</v>
      </c>
      <c r="D68222">
        <v>99.24</v>
      </c>
    </row>
    <row r="68223" spans="1:4">
      <c r="A68223" s="29">
        <v>44200</v>
      </c>
      <c r="B68223" s="30">
        <v>0.125</v>
      </c>
      <c r="C68223">
        <v>4.7300000000000004</v>
      </c>
      <c r="D68223">
        <v>99.3</v>
      </c>
    </row>
    <row r="68224" spans="1:4">
      <c r="A68224" s="29">
        <v>44200</v>
      </c>
      <c r="B68224" s="30">
        <v>0.13541666666666666</v>
      </c>
      <c r="C68224">
        <v>4.7</v>
      </c>
      <c r="D68224">
        <v>99.33</v>
      </c>
    </row>
    <row r="68225" spans="1:4">
      <c r="A68225" s="29">
        <v>44200</v>
      </c>
      <c r="B68225" s="30">
        <v>0.14583333333333334</v>
      </c>
      <c r="C68225">
        <v>4.67</v>
      </c>
      <c r="D68225">
        <v>99.36</v>
      </c>
    </row>
    <row r="68226" spans="1:4">
      <c r="A68226" s="29">
        <v>44200</v>
      </c>
      <c r="B68226" s="30">
        <v>0.15625</v>
      </c>
      <c r="C68226">
        <v>4.66</v>
      </c>
      <c r="D68226">
        <v>99.37</v>
      </c>
    </row>
    <row r="68227" spans="1:4">
      <c r="A68227" s="29">
        <v>44200</v>
      </c>
      <c r="B68227" s="30">
        <v>0.16666666666666666</v>
      </c>
      <c r="C68227">
        <v>4.6399999999999997</v>
      </c>
      <c r="D68227">
        <v>99.39</v>
      </c>
    </row>
    <row r="68228" spans="1:4">
      <c r="A68228" s="29">
        <v>44200</v>
      </c>
      <c r="B68228" s="30">
        <v>0.17708333333333334</v>
      </c>
      <c r="C68228">
        <v>4.62</v>
      </c>
      <c r="D68228">
        <v>99.41</v>
      </c>
    </row>
    <row r="68229" spans="1:4">
      <c r="A68229" s="29">
        <v>44200</v>
      </c>
      <c r="B68229" s="30">
        <v>0.1875</v>
      </c>
      <c r="C68229">
        <v>4.62</v>
      </c>
      <c r="D68229">
        <v>99.41</v>
      </c>
    </row>
    <row r="68230" spans="1:4">
      <c r="A68230" s="29">
        <v>44200</v>
      </c>
      <c r="B68230" s="30">
        <v>0.19791666666666666</v>
      </c>
      <c r="C68230">
        <v>4.6100000000000003</v>
      </c>
      <c r="D68230">
        <v>99.42</v>
      </c>
    </row>
    <row r="68231" spans="1:4">
      <c r="A68231" s="29">
        <v>44200</v>
      </c>
      <c r="B68231" s="30">
        <v>0.20833333333333334</v>
      </c>
      <c r="C68231">
        <v>4.59</v>
      </c>
      <c r="D68231">
        <v>99.44</v>
      </c>
    </row>
    <row r="68232" spans="1:4">
      <c r="A68232" s="29">
        <v>44200</v>
      </c>
      <c r="B68232" s="30">
        <v>0.21875</v>
      </c>
      <c r="C68232">
        <v>4.68</v>
      </c>
      <c r="D68232">
        <v>99.35</v>
      </c>
    </row>
    <row r="68233" spans="1:4">
      <c r="A68233" s="29">
        <v>44200</v>
      </c>
      <c r="B68233" s="30">
        <v>0.22916666666666666</v>
      </c>
      <c r="C68233">
        <v>4.9800000000000004</v>
      </c>
      <c r="D68233">
        <v>99.05</v>
      </c>
    </row>
    <row r="68234" spans="1:4">
      <c r="A68234" s="29">
        <v>44200</v>
      </c>
      <c r="B68234" s="30">
        <v>0.23958333333333334</v>
      </c>
      <c r="C68234">
        <v>5.0999999999999996</v>
      </c>
      <c r="D68234">
        <v>98.93</v>
      </c>
    </row>
    <row r="68235" spans="1:4">
      <c r="A68235" s="29">
        <v>44200</v>
      </c>
      <c r="B68235" s="30">
        <v>0.25</v>
      </c>
      <c r="C68235">
        <v>5.09</v>
      </c>
      <c r="D68235">
        <v>98.94</v>
      </c>
    </row>
    <row r="68236" spans="1:4">
      <c r="A68236" s="29">
        <v>44200</v>
      </c>
      <c r="B68236" s="30">
        <v>0.26041666666666669</v>
      </c>
      <c r="C68236">
        <v>4.83</v>
      </c>
      <c r="D68236">
        <v>99.2</v>
      </c>
    </row>
    <row r="68237" spans="1:4">
      <c r="A68237" s="29">
        <v>44200</v>
      </c>
      <c r="B68237" s="30">
        <v>0.27083333333333331</v>
      </c>
      <c r="C68237">
        <v>4.7300000000000004</v>
      </c>
      <c r="D68237">
        <v>99.3</v>
      </c>
    </row>
    <row r="68238" spans="1:4">
      <c r="A68238" s="29">
        <v>44200</v>
      </c>
      <c r="B68238" s="30">
        <v>0.28125</v>
      </c>
      <c r="C68238">
        <v>4.68</v>
      </c>
      <c r="D68238">
        <v>99.35</v>
      </c>
    </row>
    <row r="68239" spans="1:4">
      <c r="A68239" s="29">
        <v>44200</v>
      </c>
      <c r="B68239" s="30">
        <v>0.29166666666666669</v>
      </c>
      <c r="C68239">
        <v>4.6500000000000004</v>
      </c>
      <c r="D68239">
        <v>99.38</v>
      </c>
    </row>
    <row r="68240" spans="1:4">
      <c r="A68240" s="29">
        <v>44200</v>
      </c>
      <c r="B68240" s="30">
        <v>0.30208333333333331</v>
      </c>
      <c r="C68240">
        <v>4.8899999999999997</v>
      </c>
      <c r="D68240">
        <v>99.14</v>
      </c>
    </row>
    <row r="68241" spans="1:4">
      <c r="A68241" s="29">
        <v>44200</v>
      </c>
      <c r="B68241" s="30">
        <v>0.3125</v>
      </c>
      <c r="C68241">
        <v>5.08</v>
      </c>
      <c r="D68241">
        <v>98.95</v>
      </c>
    </row>
    <row r="68242" spans="1:4">
      <c r="A68242" s="29">
        <v>44200</v>
      </c>
      <c r="B68242" s="30">
        <v>0.32291666666666669</v>
      </c>
      <c r="C68242">
        <v>5.16</v>
      </c>
      <c r="D68242">
        <v>98.87</v>
      </c>
    </row>
    <row r="68243" spans="1:4">
      <c r="A68243" s="29">
        <v>44200</v>
      </c>
      <c r="B68243" s="30">
        <v>0.33333333333333331</v>
      </c>
      <c r="C68243">
        <v>5.21</v>
      </c>
      <c r="D68243">
        <v>98.820000000000007</v>
      </c>
    </row>
    <row r="68244" spans="1:4">
      <c r="A68244" s="29">
        <v>44200</v>
      </c>
      <c r="B68244" s="30">
        <v>0.34375</v>
      </c>
      <c r="C68244">
        <v>5.24</v>
      </c>
      <c r="D68244">
        <v>98.79</v>
      </c>
    </row>
    <row r="68245" spans="1:4">
      <c r="A68245" s="29">
        <v>44200</v>
      </c>
      <c r="B68245" s="30">
        <v>0.35416666666666669</v>
      </c>
      <c r="C68245">
        <v>5.26</v>
      </c>
      <c r="D68245">
        <v>98.77</v>
      </c>
    </row>
    <row r="68246" spans="1:4">
      <c r="A68246" s="29">
        <v>44200</v>
      </c>
      <c r="B68246" s="30">
        <v>0.36458333333333331</v>
      </c>
      <c r="C68246">
        <v>5.29</v>
      </c>
      <c r="D68246">
        <v>98.74</v>
      </c>
    </row>
    <row r="68247" spans="1:4">
      <c r="A68247" s="29">
        <v>44200</v>
      </c>
      <c r="B68247" s="30">
        <v>0.375</v>
      </c>
      <c r="C68247">
        <v>5.03</v>
      </c>
      <c r="D68247">
        <v>99</v>
      </c>
    </row>
    <row r="68248" spans="1:4">
      <c r="A68248" s="29">
        <v>44200</v>
      </c>
      <c r="B68248" s="30">
        <v>0.38541666666666669</v>
      </c>
      <c r="C68248">
        <v>4.8600000000000003</v>
      </c>
      <c r="D68248">
        <v>99.17</v>
      </c>
    </row>
    <row r="68249" spans="1:4">
      <c r="A68249" s="29">
        <v>44200</v>
      </c>
      <c r="B68249" s="30">
        <v>0.39583333333333331</v>
      </c>
      <c r="C68249">
        <v>4.82</v>
      </c>
      <c r="D68249">
        <v>99.210000000000008</v>
      </c>
    </row>
    <row r="68250" spans="1:4">
      <c r="A68250" s="29">
        <v>44200</v>
      </c>
      <c r="B68250" s="30">
        <v>0.40625</v>
      </c>
      <c r="C68250">
        <v>5.0999999999999996</v>
      </c>
      <c r="D68250">
        <v>98.93</v>
      </c>
    </row>
    <row r="68251" spans="1:4">
      <c r="A68251" s="29">
        <v>44200</v>
      </c>
      <c r="B68251" s="30">
        <v>0.41666666666666669</v>
      </c>
      <c r="C68251">
        <v>5.2</v>
      </c>
      <c r="D68251">
        <v>98.83</v>
      </c>
    </row>
    <row r="68252" spans="1:4">
      <c r="A68252" s="29">
        <v>44200</v>
      </c>
      <c r="B68252" s="30">
        <v>0.42708333333333331</v>
      </c>
      <c r="C68252">
        <v>5.26</v>
      </c>
      <c r="D68252">
        <v>98.77</v>
      </c>
    </row>
    <row r="68253" spans="1:4">
      <c r="A68253" s="29">
        <v>44200</v>
      </c>
      <c r="B68253" s="30">
        <v>0.4375</v>
      </c>
      <c r="C68253">
        <v>5.29</v>
      </c>
      <c r="D68253">
        <v>98.74</v>
      </c>
    </row>
    <row r="68254" spans="1:4">
      <c r="A68254" s="29">
        <v>44200</v>
      </c>
      <c r="B68254" s="30">
        <v>0.44791666666666669</v>
      </c>
      <c r="C68254">
        <v>5.31</v>
      </c>
      <c r="D68254">
        <v>98.72</v>
      </c>
    </row>
    <row r="68255" spans="1:4">
      <c r="A68255" s="29">
        <v>44200</v>
      </c>
      <c r="B68255" s="30">
        <v>0.45833333333333331</v>
      </c>
      <c r="C68255">
        <v>5.32</v>
      </c>
      <c r="D68255">
        <v>98.710000000000008</v>
      </c>
    </row>
    <row r="68256" spans="1:4">
      <c r="A68256" s="29">
        <v>44200</v>
      </c>
      <c r="B68256" s="30">
        <v>0.46875</v>
      </c>
      <c r="C68256">
        <v>5.34</v>
      </c>
      <c r="D68256">
        <v>98.69</v>
      </c>
    </row>
    <row r="68257" spans="1:4">
      <c r="A68257" s="29">
        <v>44200</v>
      </c>
      <c r="B68257" s="30">
        <v>0.47916666666666669</v>
      </c>
      <c r="C68257">
        <v>5.35</v>
      </c>
      <c r="D68257">
        <v>98.68</v>
      </c>
    </row>
    <row r="68258" spans="1:4">
      <c r="A68258" s="29">
        <v>44200</v>
      </c>
      <c r="B68258" s="30">
        <v>0.48958333333333331</v>
      </c>
      <c r="C68258">
        <v>5.17</v>
      </c>
      <c r="D68258">
        <v>98.86</v>
      </c>
    </row>
    <row r="68259" spans="1:4">
      <c r="A68259" s="29">
        <v>44200</v>
      </c>
      <c r="B68259" s="30">
        <v>0.5</v>
      </c>
      <c r="C68259">
        <v>4.93</v>
      </c>
      <c r="D68259">
        <v>99.1</v>
      </c>
    </row>
    <row r="68260" spans="1:4">
      <c r="A68260" s="29">
        <v>44200</v>
      </c>
      <c r="B68260" s="30">
        <v>0.51041666666666663</v>
      </c>
      <c r="C68260">
        <v>4.84</v>
      </c>
      <c r="D68260">
        <v>99.19</v>
      </c>
    </row>
    <row r="68261" spans="1:4">
      <c r="A68261" s="29">
        <v>44200</v>
      </c>
      <c r="B68261" s="30">
        <v>0.52083333333333337</v>
      </c>
      <c r="C68261">
        <v>5</v>
      </c>
      <c r="D68261">
        <v>99.03</v>
      </c>
    </row>
    <row r="68262" spans="1:4">
      <c r="A68262" s="29">
        <v>44200</v>
      </c>
      <c r="B68262" s="30">
        <v>0.53125</v>
      </c>
      <c r="C68262">
        <v>5.18</v>
      </c>
      <c r="D68262">
        <v>98.85</v>
      </c>
    </row>
    <row r="68263" spans="1:4">
      <c r="A68263" s="29">
        <v>44200</v>
      </c>
      <c r="B68263" s="30">
        <v>0.54166666666666663</v>
      </c>
      <c r="C68263">
        <v>5.25</v>
      </c>
      <c r="D68263">
        <v>98.78</v>
      </c>
    </row>
    <row r="68264" spans="1:4">
      <c r="A68264" s="29">
        <v>44200</v>
      </c>
      <c r="B68264" s="30">
        <v>0.55208333333333337</v>
      </c>
      <c r="C68264">
        <v>5.29</v>
      </c>
      <c r="D68264">
        <v>98.74</v>
      </c>
    </row>
    <row r="68265" spans="1:4">
      <c r="A68265" s="29">
        <v>44200</v>
      </c>
      <c r="B68265" s="30">
        <v>0.5625</v>
      </c>
      <c r="C68265">
        <v>5.31</v>
      </c>
      <c r="D68265">
        <v>98.72</v>
      </c>
    </row>
    <row r="68266" spans="1:4">
      <c r="A68266" s="29">
        <v>44200</v>
      </c>
      <c r="B68266" s="30">
        <v>0.57291666666666663</v>
      </c>
      <c r="C68266">
        <v>5.33</v>
      </c>
      <c r="D68266">
        <v>98.7</v>
      </c>
    </row>
    <row r="68267" spans="1:4">
      <c r="A68267" s="29">
        <v>44200</v>
      </c>
      <c r="B68267" s="30">
        <v>0.58333333333333337</v>
      </c>
      <c r="C68267">
        <v>5.34</v>
      </c>
      <c r="D68267">
        <v>98.69</v>
      </c>
    </row>
    <row r="68268" spans="1:4">
      <c r="A68268" s="29">
        <v>44200</v>
      </c>
      <c r="B68268" s="30">
        <v>0.59375</v>
      </c>
      <c r="C68268">
        <v>5.34</v>
      </c>
      <c r="D68268">
        <v>98.69</v>
      </c>
    </row>
    <row r="68269" spans="1:4">
      <c r="A68269" s="29">
        <v>44200</v>
      </c>
      <c r="B68269" s="30">
        <v>0.60416666666666663</v>
      </c>
      <c r="C68269">
        <v>5.36</v>
      </c>
      <c r="D68269">
        <v>98.67</v>
      </c>
    </row>
    <row r="68270" spans="1:4">
      <c r="A68270" s="29">
        <v>44200</v>
      </c>
      <c r="B68270" s="30">
        <v>0.61458333333333337</v>
      </c>
      <c r="C68270">
        <v>5.12</v>
      </c>
      <c r="D68270">
        <v>98.91</v>
      </c>
    </row>
    <row r="68271" spans="1:4">
      <c r="A68271" s="29">
        <v>44200</v>
      </c>
      <c r="B68271" s="30">
        <v>0.625</v>
      </c>
      <c r="C68271">
        <v>4.92</v>
      </c>
      <c r="D68271">
        <v>99.11</v>
      </c>
    </row>
    <row r="68272" spans="1:4">
      <c r="A68272" s="29">
        <v>44200</v>
      </c>
      <c r="B68272" s="30">
        <v>0.63541666666666663</v>
      </c>
      <c r="C68272">
        <v>4.84</v>
      </c>
      <c r="D68272">
        <v>99.19</v>
      </c>
    </row>
    <row r="68273" spans="1:4">
      <c r="A68273" s="29">
        <v>44200</v>
      </c>
      <c r="B68273" s="30">
        <v>0.64583333333333337</v>
      </c>
      <c r="C68273">
        <v>4.78</v>
      </c>
      <c r="D68273">
        <v>99.25</v>
      </c>
    </row>
    <row r="68274" spans="1:4">
      <c r="A68274" s="29">
        <v>44200</v>
      </c>
      <c r="B68274" s="30">
        <v>0.65625</v>
      </c>
      <c r="C68274">
        <v>5</v>
      </c>
      <c r="D68274">
        <v>99.03</v>
      </c>
    </row>
    <row r="68275" spans="1:4">
      <c r="A68275" s="29">
        <v>44200</v>
      </c>
      <c r="B68275" s="30">
        <v>0.66666666666666663</v>
      </c>
      <c r="C68275">
        <v>5.18</v>
      </c>
      <c r="D68275">
        <v>98.85</v>
      </c>
    </row>
    <row r="68276" spans="1:4">
      <c r="A68276" s="29">
        <v>44200</v>
      </c>
      <c r="B68276" s="30">
        <v>0.67708333333333337</v>
      </c>
      <c r="C68276">
        <v>5.24</v>
      </c>
      <c r="D68276">
        <v>98.79</v>
      </c>
    </row>
    <row r="68277" spans="1:4">
      <c r="A68277" s="29">
        <v>44200</v>
      </c>
      <c r="B68277" s="30">
        <v>0.6875</v>
      </c>
      <c r="C68277">
        <v>5.28</v>
      </c>
      <c r="D68277">
        <v>98.75</v>
      </c>
    </row>
    <row r="68278" spans="1:4">
      <c r="A68278" s="29">
        <v>44200</v>
      </c>
      <c r="B68278" s="30">
        <v>0.69791666666666663</v>
      </c>
      <c r="C68278">
        <v>15.87</v>
      </c>
      <c r="D68278">
        <v>88.16</v>
      </c>
    </row>
    <row r="68279" spans="1:4">
      <c r="A68279" s="29">
        <v>44200</v>
      </c>
      <c r="B68279" s="30">
        <v>0.70833333333333337</v>
      </c>
      <c r="C68279">
        <v>15.93</v>
      </c>
      <c r="D68279">
        <v>88.1</v>
      </c>
    </row>
    <row r="68280" spans="1:4">
      <c r="A68280" s="29">
        <v>44200</v>
      </c>
      <c r="B68280" s="30">
        <v>0.71875</v>
      </c>
      <c r="C68280">
        <v>15.98</v>
      </c>
      <c r="D68280">
        <v>88.05</v>
      </c>
    </row>
    <row r="68281" spans="1:4">
      <c r="A68281" s="29">
        <v>44200</v>
      </c>
      <c r="B68281" s="30">
        <v>0.72916666666666663</v>
      </c>
      <c r="C68281">
        <v>15.95</v>
      </c>
      <c r="D68281">
        <v>88.08</v>
      </c>
    </row>
    <row r="68282" spans="1:4">
      <c r="A68282" s="29">
        <v>44200</v>
      </c>
      <c r="B68282" s="30">
        <v>0.73958333333333337</v>
      </c>
      <c r="C68282">
        <v>5.55</v>
      </c>
      <c r="D68282">
        <v>98.48</v>
      </c>
    </row>
    <row r="68283" spans="1:4">
      <c r="A68283" s="29">
        <v>44200</v>
      </c>
      <c r="B68283" s="30">
        <v>0.75</v>
      </c>
      <c r="C68283">
        <v>5.28</v>
      </c>
      <c r="D68283">
        <v>98.75</v>
      </c>
    </row>
    <row r="68284" spans="1:4">
      <c r="A68284" s="29">
        <v>44200</v>
      </c>
      <c r="B68284" s="30">
        <v>0.76041666666666663</v>
      </c>
      <c r="C68284">
        <v>4.9800000000000004</v>
      </c>
      <c r="D68284">
        <v>99.05</v>
      </c>
    </row>
    <row r="68285" spans="1:4">
      <c r="A68285" s="29">
        <v>44200</v>
      </c>
      <c r="B68285" s="30">
        <v>0.77083333333333337</v>
      </c>
      <c r="C68285">
        <v>4.8499999999999996</v>
      </c>
      <c r="D68285">
        <v>99.18</v>
      </c>
    </row>
    <row r="68286" spans="1:4">
      <c r="A68286" s="29">
        <v>44200</v>
      </c>
      <c r="B68286" s="30">
        <v>0.78125</v>
      </c>
      <c r="C68286">
        <v>5.03</v>
      </c>
      <c r="D68286">
        <v>99</v>
      </c>
    </row>
    <row r="68287" spans="1:4">
      <c r="A68287" s="29">
        <v>44200</v>
      </c>
      <c r="B68287" s="30">
        <v>0.79166666666666663</v>
      </c>
      <c r="C68287">
        <v>5.2</v>
      </c>
      <c r="D68287">
        <v>98.83</v>
      </c>
    </row>
    <row r="68288" spans="1:4">
      <c r="A68288" s="29">
        <v>44200</v>
      </c>
      <c r="B68288" s="30">
        <v>0.80208333333333337</v>
      </c>
      <c r="C68288">
        <v>5.27</v>
      </c>
      <c r="D68288">
        <v>98.76</v>
      </c>
    </row>
    <row r="68289" spans="1:4">
      <c r="A68289" s="29">
        <v>44200</v>
      </c>
      <c r="B68289" s="30">
        <v>0.8125</v>
      </c>
      <c r="C68289">
        <v>5.3</v>
      </c>
      <c r="D68289">
        <v>98.73</v>
      </c>
    </row>
    <row r="68290" spans="1:4">
      <c r="A68290" s="29">
        <v>44200</v>
      </c>
      <c r="B68290" s="30">
        <v>0.82291666666666663</v>
      </c>
      <c r="C68290">
        <v>5.32</v>
      </c>
      <c r="D68290">
        <v>98.710000000000008</v>
      </c>
    </row>
    <row r="68291" spans="1:4">
      <c r="A68291" s="29">
        <v>44200</v>
      </c>
      <c r="B68291" s="30">
        <v>0.83333333333333337</v>
      </c>
      <c r="C68291">
        <v>5.34</v>
      </c>
      <c r="D68291">
        <v>98.69</v>
      </c>
    </row>
    <row r="68292" spans="1:4">
      <c r="A68292" s="29">
        <v>44200</v>
      </c>
      <c r="B68292" s="30">
        <v>0.84375</v>
      </c>
      <c r="C68292">
        <v>5.36</v>
      </c>
      <c r="D68292">
        <v>98.67</v>
      </c>
    </row>
    <row r="68293" spans="1:4">
      <c r="A68293" s="29">
        <v>44200</v>
      </c>
      <c r="B68293" s="30">
        <v>0.85416666666666663</v>
      </c>
      <c r="C68293">
        <v>5.37</v>
      </c>
      <c r="D68293">
        <v>98.66</v>
      </c>
    </row>
    <row r="68294" spans="1:4">
      <c r="A68294" s="29">
        <v>44200</v>
      </c>
      <c r="B68294" s="30">
        <v>0.86458333333333337</v>
      </c>
      <c r="C68294">
        <v>5.37</v>
      </c>
      <c r="D68294">
        <v>98.66</v>
      </c>
    </row>
    <row r="68295" spans="1:4">
      <c r="A68295" s="29">
        <v>44200</v>
      </c>
      <c r="B68295" s="30">
        <v>0.875</v>
      </c>
      <c r="C68295">
        <v>5.38</v>
      </c>
      <c r="D68295">
        <v>98.65</v>
      </c>
    </row>
    <row r="68296" spans="1:4">
      <c r="A68296" s="29">
        <v>44200</v>
      </c>
      <c r="B68296" s="30">
        <v>0.88541666666666663</v>
      </c>
      <c r="C68296">
        <v>5.38</v>
      </c>
      <c r="D68296">
        <v>98.65</v>
      </c>
    </row>
    <row r="68297" spans="1:4">
      <c r="A68297" s="29">
        <v>44200</v>
      </c>
      <c r="B68297" s="30">
        <v>0.89583333333333337</v>
      </c>
      <c r="C68297">
        <v>5.4</v>
      </c>
      <c r="D68297">
        <v>98.63</v>
      </c>
    </row>
    <row r="68298" spans="1:4">
      <c r="A68298" s="29">
        <v>44200</v>
      </c>
      <c r="B68298" s="30">
        <v>0.90625</v>
      </c>
      <c r="C68298">
        <v>5.3</v>
      </c>
      <c r="D68298">
        <v>98.73</v>
      </c>
    </row>
    <row r="68299" spans="1:4">
      <c r="A68299" s="29">
        <v>44200</v>
      </c>
      <c r="B68299" s="30">
        <v>0.91666666666666663</v>
      </c>
      <c r="C68299">
        <v>5</v>
      </c>
      <c r="D68299">
        <v>99.03</v>
      </c>
    </row>
    <row r="68300" spans="1:4">
      <c r="A68300" s="29">
        <v>44200</v>
      </c>
      <c r="B68300" s="30">
        <v>0.92708333333333337</v>
      </c>
      <c r="C68300">
        <v>4.8899999999999997</v>
      </c>
      <c r="D68300">
        <v>99.14</v>
      </c>
    </row>
    <row r="68301" spans="1:4">
      <c r="A68301" s="29">
        <v>44200</v>
      </c>
      <c r="B68301" s="30">
        <v>0.9375</v>
      </c>
      <c r="C68301">
        <v>4.83</v>
      </c>
      <c r="D68301">
        <v>99.2</v>
      </c>
    </row>
    <row r="68302" spans="1:4">
      <c r="A68302" s="29">
        <v>44200</v>
      </c>
      <c r="B68302" s="30">
        <v>0.94791666666666663</v>
      </c>
      <c r="C68302">
        <v>4.78</v>
      </c>
      <c r="D68302">
        <v>99.25</v>
      </c>
    </row>
    <row r="68303" spans="1:4">
      <c r="A68303" s="29">
        <v>44200</v>
      </c>
      <c r="B68303" s="30">
        <v>0.95833333333333337</v>
      </c>
      <c r="C68303">
        <v>4.92</v>
      </c>
      <c r="D68303">
        <v>99.11</v>
      </c>
    </row>
    <row r="68304" spans="1:4">
      <c r="A68304" s="29">
        <v>44200</v>
      </c>
      <c r="B68304" s="30">
        <v>0.96875</v>
      </c>
      <c r="C68304">
        <v>5.15</v>
      </c>
      <c r="D68304">
        <v>98.88</v>
      </c>
    </row>
    <row r="68305" spans="1:4">
      <c r="A68305" s="29">
        <v>44200</v>
      </c>
      <c r="B68305" s="30">
        <v>0.97916666666666663</v>
      </c>
      <c r="C68305">
        <v>5.23</v>
      </c>
      <c r="D68305">
        <v>98.8</v>
      </c>
    </row>
    <row r="68306" spans="1:4">
      <c r="A68306" s="29">
        <v>44200</v>
      </c>
      <c r="B68306" s="30">
        <v>0.98958333333333337</v>
      </c>
      <c r="C68306">
        <v>9.66</v>
      </c>
      <c r="D68306">
        <v>94.37</v>
      </c>
    </row>
    <row r="68307" spans="1:4">
      <c r="A68307" s="29">
        <v>44201</v>
      </c>
      <c r="B68307" s="30">
        <v>0</v>
      </c>
      <c r="C68307">
        <v>4.9800000000000004</v>
      </c>
      <c r="D68307">
        <v>99.05</v>
      </c>
    </row>
    <row r="68308" spans="1:4">
      <c r="A68308" s="29">
        <v>44201</v>
      </c>
      <c r="B68308" s="30">
        <v>1.0416666666666666E-2</v>
      </c>
      <c r="C68308">
        <v>4.83</v>
      </c>
      <c r="D68308">
        <v>99.2</v>
      </c>
    </row>
    <row r="68309" spans="1:4">
      <c r="A68309" s="29">
        <v>44201</v>
      </c>
      <c r="B68309" s="30">
        <v>2.0833333333333332E-2</v>
      </c>
      <c r="C68309">
        <v>4.7699999999999996</v>
      </c>
      <c r="D68309">
        <v>99.26</v>
      </c>
    </row>
    <row r="68310" spans="1:4">
      <c r="A68310" s="29">
        <v>44201</v>
      </c>
      <c r="B68310" s="30">
        <v>3.125E-2</v>
      </c>
      <c r="C68310">
        <v>4.7300000000000004</v>
      </c>
      <c r="D68310">
        <v>99.3</v>
      </c>
    </row>
    <row r="68311" spans="1:4">
      <c r="A68311" s="29">
        <v>44201</v>
      </c>
      <c r="B68311" s="30">
        <v>4.1666666666666664E-2</v>
      </c>
      <c r="C68311">
        <v>4.7</v>
      </c>
      <c r="D68311">
        <v>99.33</v>
      </c>
    </row>
    <row r="68312" spans="1:4">
      <c r="A68312" s="29">
        <v>44201</v>
      </c>
      <c r="B68312" s="30">
        <v>5.2083333333333336E-2</v>
      </c>
      <c r="C68312">
        <v>4.67</v>
      </c>
      <c r="D68312">
        <v>99.36</v>
      </c>
    </row>
    <row r="68313" spans="1:4">
      <c r="A68313" s="29">
        <v>44201</v>
      </c>
      <c r="B68313" s="30">
        <v>6.25E-2</v>
      </c>
      <c r="C68313">
        <v>4.66</v>
      </c>
      <c r="D68313">
        <v>99.37</v>
      </c>
    </row>
    <row r="68314" spans="1:4">
      <c r="A68314" s="29">
        <v>44201</v>
      </c>
      <c r="B68314" s="30">
        <v>7.2916666666666671E-2</v>
      </c>
      <c r="C68314">
        <v>4.6500000000000004</v>
      </c>
      <c r="D68314">
        <v>99.38</v>
      </c>
    </row>
    <row r="68315" spans="1:4">
      <c r="A68315" s="29">
        <v>44201</v>
      </c>
      <c r="B68315" s="30">
        <v>8.3333333333333329E-2</v>
      </c>
      <c r="C68315">
        <v>16.649999999999999</v>
      </c>
      <c r="D68315">
        <v>87.38</v>
      </c>
    </row>
    <row r="68316" spans="1:4">
      <c r="A68316" s="29">
        <v>44201</v>
      </c>
      <c r="B68316" s="30">
        <v>9.375E-2</v>
      </c>
      <c r="C68316">
        <v>18.920000000000002</v>
      </c>
      <c r="D68316">
        <v>85.11</v>
      </c>
    </row>
    <row r="68317" spans="1:4">
      <c r="A68317" s="29">
        <v>44201</v>
      </c>
      <c r="B68317" s="30">
        <v>0.10416666666666667</v>
      </c>
      <c r="C68317">
        <v>19.059999999999999</v>
      </c>
      <c r="D68317">
        <v>84.97</v>
      </c>
    </row>
    <row r="68318" spans="1:4">
      <c r="A68318" s="29">
        <v>44201</v>
      </c>
      <c r="B68318" s="30">
        <v>0.11458333333333333</v>
      </c>
      <c r="C68318">
        <v>9.57</v>
      </c>
      <c r="D68318">
        <v>94.460000000000008</v>
      </c>
    </row>
    <row r="68319" spans="1:4">
      <c r="A68319" s="29">
        <v>44201</v>
      </c>
      <c r="B68319" s="30">
        <v>0.125</v>
      </c>
      <c r="C68319">
        <v>4.8899999999999997</v>
      </c>
      <c r="D68319">
        <v>99.14</v>
      </c>
    </row>
    <row r="68320" spans="1:4">
      <c r="A68320" s="29">
        <v>44201</v>
      </c>
      <c r="B68320" s="30">
        <v>0.13541666666666666</v>
      </c>
      <c r="C68320">
        <v>4.75</v>
      </c>
      <c r="D68320">
        <v>99.28</v>
      </c>
    </row>
    <row r="68321" spans="1:4">
      <c r="A68321" s="29">
        <v>44201</v>
      </c>
      <c r="B68321" s="30">
        <v>0.14583333333333334</v>
      </c>
      <c r="C68321">
        <v>4.6900000000000004</v>
      </c>
      <c r="D68321">
        <v>99.34</v>
      </c>
    </row>
    <row r="68322" spans="1:4">
      <c r="A68322" s="29">
        <v>44201</v>
      </c>
      <c r="B68322" s="30">
        <v>0.15625</v>
      </c>
      <c r="C68322">
        <v>4.66</v>
      </c>
      <c r="D68322">
        <v>99.37</v>
      </c>
    </row>
    <row r="68323" spans="1:4">
      <c r="A68323" s="29">
        <v>44201</v>
      </c>
      <c r="B68323" s="30">
        <v>0.16666666666666666</v>
      </c>
      <c r="C68323">
        <v>4.6399999999999997</v>
      </c>
      <c r="D68323">
        <v>99.39</v>
      </c>
    </row>
    <row r="68324" spans="1:4">
      <c r="A68324" s="29">
        <v>44201</v>
      </c>
      <c r="B68324" s="30">
        <v>0.17708333333333334</v>
      </c>
      <c r="C68324">
        <v>4.62</v>
      </c>
      <c r="D68324">
        <v>99.41</v>
      </c>
    </row>
    <row r="68325" spans="1:4">
      <c r="A68325" s="29">
        <v>44201</v>
      </c>
      <c r="B68325" s="30">
        <v>0.1875</v>
      </c>
      <c r="C68325">
        <v>4.6100000000000003</v>
      </c>
      <c r="D68325">
        <v>99.42</v>
      </c>
    </row>
    <row r="68326" spans="1:4">
      <c r="A68326" s="29">
        <v>44201</v>
      </c>
      <c r="B68326" s="30">
        <v>0.19791666666666666</v>
      </c>
      <c r="C68326">
        <v>4.5999999999999996</v>
      </c>
      <c r="D68326">
        <v>99.43</v>
      </c>
    </row>
    <row r="68327" spans="1:4">
      <c r="A68327" s="29">
        <v>44201</v>
      </c>
      <c r="B68327" s="30">
        <v>0.20833333333333334</v>
      </c>
      <c r="C68327">
        <v>4.58</v>
      </c>
      <c r="D68327">
        <v>99.45</v>
      </c>
    </row>
    <row r="68328" spans="1:4">
      <c r="A68328" s="29">
        <v>44201</v>
      </c>
      <c r="B68328" s="30">
        <v>0.21875</v>
      </c>
      <c r="C68328">
        <v>4.58</v>
      </c>
      <c r="D68328">
        <v>99.45</v>
      </c>
    </row>
    <row r="68329" spans="1:4">
      <c r="A68329" s="29">
        <v>44201</v>
      </c>
      <c r="B68329" s="30">
        <v>0.22916666666666666</v>
      </c>
      <c r="C68329">
        <v>4.57</v>
      </c>
      <c r="D68329">
        <v>99.460000000000008</v>
      </c>
    </row>
    <row r="68330" spans="1:4">
      <c r="A68330" s="29">
        <v>44201</v>
      </c>
      <c r="B68330" s="30">
        <v>0.23958333333333334</v>
      </c>
      <c r="C68330">
        <v>4.78</v>
      </c>
      <c r="D68330">
        <v>99.25</v>
      </c>
    </row>
    <row r="68331" spans="1:4">
      <c r="A68331" s="29">
        <v>44201</v>
      </c>
      <c r="B68331" s="30">
        <v>0.25</v>
      </c>
      <c r="C68331">
        <v>5</v>
      </c>
      <c r="D68331">
        <v>99.03</v>
      </c>
    </row>
    <row r="68332" spans="1:4">
      <c r="A68332" s="29">
        <v>44201</v>
      </c>
      <c r="B68332" s="30">
        <v>0.26041666666666669</v>
      </c>
      <c r="C68332">
        <v>5.0999999999999996</v>
      </c>
      <c r="D68332">
        <v>98.93</v>
      </c>
    </row>
    <row r="68333" spans="1:4">
      <c r="A68333" s="29">
        <v>44201</v>
      </c>
      <c r="B68333" s="30">
        <v>0.27083333333333331</v>
      </c>
      <c r="C68333">
        <v>5.0599999999999996</v>
      </c>
      <c r="D68333">
        <v>98.97</v>
      </c>
    </row>
    <row r="68334" spans="1:4">
      <c r="A68334" s="29">
        <v>44201</v>
      </c>
      <c r="B68334" s="30">
        <v>0.28125</v>
      </c>
      <c r="C68334">
        <v>4.79</v>
      </c>
      <c r="D68334">
        <v>99.24</v>
      </c>
    </row>
    <row r="68335" spans="1:4">
      <c r="A68335" s="29">
        <v>44201</v>
      </c>
      <c r="B68335" s="30">
        <v>0.29166666666666669</v>
      </c>
      <c r="C68335">
        <v>4.7</v>
      </c>
      <c r="D68335">
        <v>99.33</v>
      </c>
    </row>
    <row r="68336" spans="1:4">
      <c r="A68336" s="29">
        <v>44201</v>
      </c>
      <c r="B68336" s="30">
        <v>0.30208333333333331</v>
      </c>
      <c r="C68336">
        <v>4.66</v>
      </c>
      <c r="D68336">
        <v>99.37</v>
      </c>
    </row>
    <row r="68337" spans="1:4">
      <c r="A68337" s="29">
        <v>44201</v>
      </c>
      <c r="B68337" s="30">
        <v>0.3125</v>
      </c>
      <c r="C68337">
        <v>4.66</v>
      </c>
      <c r="D68337">
        <v>99.37</v>
      </c>
    </row>
    <row r="68338" spans="1:4">
      <c r="A68338" s="29">
        <v>44201</v>
      </c>
      <c r="B68338" s="30">
        <v>0.32291666666666669</v>
      </c>
      <c r="C68338">
        <v>4.9800000000000004</v>
      </c>
      <c r="D68338">
        <v>99.05</v>
      </c>
    </row>
    <row r="68339" spans="1:4">
      <c r="A68339" s="29">
        <v>44201</v>
      </c>
      <c r="B68339" s="30">
        <v>0.33333333333333331</v>
      </c>
      <c r="C68339">
        <v>5.0999999999999996</v>
      </c>
      <c r="D68339">
        <v>98.93</v>
      </c>
    </row>
    <row r="68340" spans="1:4">
      <c r="A68340" s="29">
        <v>44201</v>
      </c>
      <c r="B68340" s="30">
        <v>0.34375</v>
      </c>
      <c r="C68340">
        <v>5.16</v>
      </c>
      <c r="D68340">
        <v>98.87</v>
      </c>
    </row>
    <row r="68341" spans="1:4">
      <c r="A68341" s="29">
        <v>44201</v>
      </c>
      <c r="B68341" s="30">
        <v>0.35416666666666669</v>
      </c>
      <c r="C68341">
        <v>5.19</v>
      </c>
      <c r="D68341">
        <v>98.84</v>
      </c>
    </row>
    <row r="68342" spans="1:4">
      <c r="A68342" s="29">
        <v>44201</v>
      </c>
      <c r="B68342" s="30">
        <v>0.36458333333333331</v>
      </c>
      <c r="C68342">
        <v>5.25</v>
      </c>
      <c r="D68342">
        <v>98.78</v>
      </c>
    </row>
    <row r="68343" spans="1:4">
      <c r="A68343" s="29">
        <v>44201</v>
      </c>
      <c r="B68343" s="30">
        <v>0.375</v>
      </c>
      <c r="C68343">
        <v>5.27</v>
      </c>
      <c r="D68343">
        <v>98.76</v>
      </c>
    </row>
    <row r="68344" spans="1:4">
      <c r="A68344" s="29">
        <v>44201</v>
      </c>
      <c r="B68344" s="30">
        <v>0.38541666666666669</v>
      </c>
      <c r="C68344">
        <v>5.24</v>
      </c>
      <c r="D68344">
        <v>98.79</v>
      </c>
    </row>
    <row r="68345" spans="1:4">
      <c r="A68345" s="29">
        <v>44201</v>
      </c>
      <c r="B68345" s="30">
        <v>0.39583333333333331</v>
      </c>
      <c r="C68345">
        <v>4.9400000000000004</v>
      </c>
      <c r="D68345">
        <v>99.09</v>
      </c>
    </row>
    <row r="68346" spans="1:4">
      <c r="A68346" s="29">
        <v>44201</v>
      </c>
      <c r="B68346" s="30">
        <v>0.40625</v>
      </c>
      <c r="C68346">
        <v>4.8099999999999996</v>
      </c>
      <c r="D68346">
        <v>99.22</v>
      </c>
    </row>
    <row r="68347" spans="1:4">
      <c r="A68347" s="29">
        <v>44201</v>
      </c>
      <c r="B68347" s="30">
        <v>0.41666666666666669</v>
      </c>
      <c r="C68347">
        <v>4.8600000000000003</v>
      </c>
      <c r="D68347">
        <v>99.17</v>
      </c>
    </row>
    <row r="68348" spans="1:4">
      <c r="A68348" s="29">
        <v>44201</v>
      </c>
      <c r="B68348" s="30">
        <v>0.42708333333333331</v>
      </c>
      <c r="C68348">
        <v>5.1100000000000003</v>
      </c>
      <c r="D68348">
        <v>98.92</v>
      </c>
    </row>
    <row r="68349" spans="1:4">
      <c r="A68349" s="29">
        <v>44201</v>
      </c>
      <c r="B68349" s="30">
        <v>0.4375</v>
      </c>
      <c r="C68349">
        <v>5.2</v>
      </c>
      <c r="D68349">
        <v>98.83</v>
      </c>
    </row>
    <row r="68350" spans="1:4">
      <c r="A68350" s="29">
        <v>44201</v>
      </c>
      <c r="B68350" s="30">
        <v>0.44791666666666669</v>
      </c>
      <c r="C68350">
        <v>5.24</v>
      </c>
      <c r="D68350">
        <v>98.79</v>
      </c>
    </row>
    <row r="68351" spans="1:4">
      <c r="A68351" s="29">
        <v>44201</v>
      </c>
      <c r="B68351" s="30">
        <v>0.45833333333333331</v>
      </c>
      <c r="C68351">
        <v>5.27</v>
      </c>
      <c r="D68351">
        <v>98.76</v>
      </c>
    </row>
    <row r="68352" spans="1:4">
      <c r="A68352" s="29">
        <v>44201</v>
      </c>
      <c r="B68352" s="30">
        <v>0.46875</v>
      </c>
      <c r="C68352">
        <v>5.29</v>
      </c>
      <c r="D68352">
        <v>98.74</v>
      </c>
    </row>
    <row r="68353" spans="1:4">
      <c r="A68353" s="29">
        <v>44201</v>
      </c>
      <c r="B68353" s="30">
        <v>0.47916666666666669</v>
      </c>
      <c r="C68353">
        <v>5.31</v>
      </c>
      <c r="D68353">
        <v>98.72</v>
      </c>
    </row>
    <row r="68354" spans="1:4">
      <c r="A68354" s="29">
        <v>44201</v>
      </c>
      <c r="B68354" s="30">
        <v>0.48958333333333331</v>
      </c>
      <c r="C68354">
        <v>5.32</v>
      </c>
      <c r="D68354">
        <v>98.710000000000008</v>
      </c>
    </row>
    <row r="68355" spans="1:4">
      <c r="A68355" s="29">
        <v>44201</v>
      </c>
      <c r="B68355" s="30">
        <v>0.5</v>
      </c>
      <c r="C68355">
        <v>5.32</v>
      </c>
      <c r="D68355">
        <v>98.710000000000008</v>
      </c>
    </row>
    <row r="68356" spans="1:4">
      <c r="A68356" s="29">
        <v>44201</v>
      </c>
      <c r="B68356" s="30">
        <v>0.51041666666666663</v>
      </c>
      <c r="C68356">
        <v>5.34</v>
      </c>
      <c r="D68356">
        <v>98.69</v>
      </c>
    </row>
    <row r="68357" spans="1:4">
      <c r="A68357" s="29">
        <v>44201</v>
      </c>
      <c r="B68357" s="30">
        <v>0.52083333333333337</v>
      </c>
      <c r="C68357">
        <v>5.26</v>
      </c>
      <c r="D68357">
        <v>98.77</v>
      </c>
    </row>
    <row r="68358" spans="1:4">
      <c r="A68358" s="29">
        <v>44201</v>
      </c>
      <c r="B68358" s="30">
        <v>0.53125</v>
      </c>
      <c r="C68358">
        <v>4.97</v>
      </c>
      <c r="D68358">
        <v>99.06</v>
      </c>
    </row>
    <row r="68359" spans="1:4">
      <c r="A68359" s="29">
        <v>44201</v>
      </c>
      <c r="B68359" s="30">
        <v>0.54166666666666663</v>
      </c>
      <c r="C68359">
        <v>4.84</v>
      </c>
      <c r="D68359">
        <v>99.19</v>
      </c>
    </row>
    <row r="68360" spans="1:4">
      <c r="A68360" s="29">
        <v>44201</v>
      </c>
      <c r="B68360" s="30">
        <v>0.55208333333333337</v>
      </c>
      <c r="C68360">
        <v>5</v>
      </c>
      <c r="D68360">
        <v>99.03</v>
      </c>
    </row>
    <row r="68361" spans="1:4">
      <c r="A68361" s="29">
        <v>44201</v>
      </c>
      <c r="B68361" s="30">
        <v>0.5625</v>
      </c>
      <c r="C68361">
        <v>5.18</v>
      </c>
      <c r="D68361">
        <v>98.85</v>
      </c>
    </row>
    <row r="68362" spans="1:4">
      <c r="A68362" s="29">
        <v>44201</v>
      </c>
      <c r="B68362" s="30">
        <v>0.57291666666666663</v>
      </c>
      <c r="C68362">
        <v>5.25</v>
      </c>
      <c r="D68362">
        <v>98.78</v>
      </c>
    </row>
    <row r="68363" spans="1:4">
      <c r="A68363" s="29">
        <v>44201</v>
      </c>
      <c r="B68363" s="30">
        <v>0.58333333333333337</v>
      </c>
      <c r="C68363">
        <v>5.28</v>
      </c>
      <c r="D68363">
        <v>98.75</v>
      </c>
    </row>
    <row r="68364" spans="1:4">
      <c r="A68364" s="29">
        <v>44201</v>
      </c>
      <c r="B68364" s="30">
        <v>0.59375</v>
      </c>
      <c r="C68364">
        <v>5.31</v>
      </c>
      <c r="D68364">
        <v>98.72</v>
      </c>
    </row>
    <row r="68365" spans="1:4">
      <c r="A68365" s="29">
        <v>44201</v>
      </c>
      <c r="B68365" s="30">
        <v>0.60416666666666663</v>
      </c>
      <c r="C68365">
        <v>5.32</v>
      </c>
      <c r="D68365">
        <v>98.710000000000008</v>
      </c>
    </row>
    <row r="68366" spans="1:4">
      <c r="A68366" s="29">
        <v>44201</v>
      </c>
      <c r="B68366" s="30">
        <v>0.61458333333333337</v>
      </c>
      <c r="C68366">
        <v>5.32</v>
      </c>
      <c r="D68366">
        <v>98.710000000000008</v>
      </c>
    </row>
    <row r="68367" spans="1:4">
      <c r="A68367" s="29">
        <v>44201</v>
      </c>
      <c r="B68367" s="30">
        <v>0.625</v>
      </c>
      <c r="C68367">
        <v>5.28</v>
      </c>
      <c r="D68367">
        <v>98.75</v>
      </c>
    </row>
    <row r="68368" spans="1:4">
      <c r="A68368" s="29">
        <v>44201</v>
      </c>
      <c r="B68368" s="30">
        <v>0.63541666666666663</v>
      </c>
      <c r="C68368">
        <v>4.97</v>
      </c>
      <c r="D68368">
        <v>99.06</v>
      </c>
    </row>
    <row r="68369" spans="1:4">
      <c r="A68369" s="29">
        <v>44201</v>
      </c>
      <c r="B68369" s="30">
        <v>0.64583333333333337</v>
      </c>
      <c r="C68369">
        <v>4.8499999999999996</v>
      </c>
      <c r="D68369">
        <v>99.18</v>
      </c>
    </row>
    <row r="68370" spans="1:4">
      <c r="A68370" s="29">
        <v>44201</v>
      </c>
      <c r="B68370" s="30">
        <v>0.65625</v>
      </c>
      <c r="C68370">
        <v>4.79</v>
      </c>
      <c r="D68370">
        <v>99.24</v>
      </c>
    </row>
    <row r="68371" spans="1:4">
      <c r="A68371" s="29">
        <v>44201</v>
      </c>
      <c r="B68371" s="30">
        <v>0.66666666666666663</v>
      </c>
      <c r="C68371">
        <v>4.9400000000000004</v>
      </c>
      <c r="D68371">
        <v>99.09</v>
      </c>
    </row>
    <row r="68372" spans="1:4">
      <c r="A68372" s="29">
        <v>44201</v>
      </c>
      <c r="B68372" s="30">
        <v>0.67708333333333337</v>
      </c>
      <c r="C68372">
        <v>5.15</v>
      </c>
      <c r="D68372">
        <v>98.88</v>
      </c>
    </row>
    <row r="68373" spans="1:4">
      <c r="A68373" s="29">
        <v>44201</v>
      </c>
      <c r="B68373" s="30">
        <v>0.6875</v>
      </c>
      <c r="C68373">
        <v>5.23</v>
      </c>
      <c r="D68373">
        <v>98.8</v>
      </c>
    </row>
    <row r="68374" spans="1:4">
      <c r="A68374" s="29">
        <v>44201</v>
      </c>
      <c r="B68374" s="30">
        <v>0.69791666666666663</v>
      </c>
      <c r="C68374">
        <v>18.55</v>
      </c>
      <c r="D68374">
        <v>85.48</v>
      </c>
    </row>
    <row r="68375" spans="1:4">
      <c r="A68375" s="29">
        <v>44201</v>
      </c>
      <c r="B68375" s="30">
        <v>0.70833333333333337</v>
      </c>
      <c r="C68375">
        <v>19.11</v>
      </c>
      <c r="D68375">
        <v>84.92</v>
      </c>
    </row>
    <row r="68376" spans="1:4">
      <c r="A68376" s="29">
        <v>44201</v>
      </c>
      <c r="B68376" s="30">
        <v>0.71875</v>
      </c>
      <c r="C68376">
        <v>19.16</v>
      </c>
      <c r="D68376">
        <v>84.87</v>
      </c>
    </row>
    <row r="68377" spans="1:4">
      <c r="A68377" s="29">
        <v>44201</v>
      </c>
      <c r="B68377" s="30">
        <v>0.72916666666666663</v>
      </c>
      <c r="C68377">
        <v>19.170000000000002</v>
      </c>
      <c r="D68377">
        <v>84.86</v>
      </c>
    </row>
    <row r="68378" spans="1:4">
      <c r="A68378" s="29">
        <v>44201</v>
      </c>
      <c r="B68378" s="30">
        <v>0.73958333333333337</v>
      </c>
      <c r="C68378">
        <v>5.73</v>
      </c>
      <c r="D68378">
        <v>98.3</v>
      </c>
    </row>
    <row r="68379" spans="1:4">
      <c r="A68379" s="29">
        <v>44201</v>
      </c>
      <c r="B68379" s="30">
        <v>0.75</v>
      </c>
      <c r="C68379">
        <v>5.35</v>
      </c>
      <c r="D68379">
        <v>98.68</v>
      </c>
    </row>
    <row r="68380" spans="1:4">
      <c r="A68380" s="29">
        <v>44201</v>
      </c>
      <c r="B68380" s="30">
        <v>0.76041666666666663</v>
      </c>
      <c r="C68380">
        <v>5.36</v>
      </c>
      <c r="D68380">
        <v>98.67</v>
      </c>
    </row>
    <row r="68381" spans="1:4">
      <c r="A68381" s="29">
        <v>44201</v>
      </c>
      <c r="B68381" s="30">
        <v>0.77083333333333337</v>
      </c>
      <c r="C68381">
        <v>5.37</v>
      </c>
      <c r="D68381">
        <v>98.66</v>
      </c>
    </row>
    <row r="68382" spans="1:4">
      <c r="A68382" s="29">
        <v>44201</v>
      </c>
      <c r="B68382" s="30">
        <v>0.78125</v>
      </c>
      <c r="C68382">
        <v>5.24</v>
      </c>
      <c r="D68382">
        <v>98.79</v>
      </c>
    </row>
    <row r="68383" spans="1:4">
      <c r="A68383" s="29">
        <v>44201</v>
      </c>
      <c r="B68383" s="30">
        <v>0.79166666666666663</v>
      </c>
      <c r="C68383">
        <v>4.96</v>
      </c>
      <c r="D68383">
        <v>99.070000000000007</v>
      </c>
    </row>
    <row r="68384" spans="1:4">
      <c r="A68384" s="29">
        <v>44201</v>
      </c>
      <c r="B68384" s="30">
        <v>0.80208333333333337</v>
      </c>
      <c r="C68384">
        <v>4.8600000000000003</v>
      </c>
      <c r="D68384">
        <v>99.17</v>
      </c>
    </row>
    <row r="68385" spans="1:4">
      <c r="A68385" s="29">
        <v>44201</v>
      </c>
      <c r="B68385" s="30">
        <v>0.8125</v>
      </c>
      <c r="C68385">
        <v>5.09</v>
      </c>
      <c r="D68385">
        <v>98.94</v>
      </c>
    </row>
    <row r="68386" spans="1:4">
      <c r="A68386" s="29">
        <v>44201</v>
      </c>
      <c r="B68386" s="30">
        <v>0.82291666666666663</v>
      </c>
      <c r="C68386">
        <v>5.22</v>
      </c>
      <c r="D68386">
        <v>98.81</v>
      </c>
    </row>
    <row r="68387" spans="1:4">
      <c r="A68387" s="29">
        <v>44201</v>
      </c>
      <c r="B68387" s="30">
        <v>0.83333333333333337</v>
      </c>
      <c r="C68387">
        <v>5.27</v>
      </c>
      <c r="D68387">
        <v>98.76</v>
      </c>
    </row>
    <row r="68388" spans="1:4">
      <c r="A68388" s="29">
        <v>44201</v>
      </c>
      <c r="B68388" s="30">
        <v>0.84375</v>
      </c>
      <c r="C68388">
        <v>5.31</v>
      </c>
      <c r="D68388">
        <v>98.72</v>
      </c>
    </row>
    <row r="68389" spans="1:4">
      <c r="A68389" s="29">
        <v>44201</v>
      </c>
      <c r="B68389" s="30">
        <v>0.85416666666666663</v>
      </c>
      <c r="C68389">
        <v>5.33</v>
      </c>
      <c r="D68389">
        <v>98.7</v>
      </c>
    </row>
    <row r="68390" spans="1:4">
      <c r="A68390" s="29">
        <v>44201</v>
      </c>
      <c r="B68390" s="30">
        <v>0.86458333333333337</v>
      </c>
      <c r="C68390">
        <v>5.34</v>
      </c>
      <c r="D68390">
        <v>98.69</v>
      </c>
    </row>
    <row r="68391" spans="1:4">
      <c r="A68391" s="29">
        <v>44201</v>
      </c>
      <c r="B68391" s="30">
        <v>0.875</v>
      </c>
      <c r="C68391">
        <v>5.36</v>
      </c>
      <c r="D68391">
        <v>98.67</v>
      </c>
    </row>
    <row r="68392" spans="1:4">
      <c r="A68392" s="29">
        <v>44201</v>
      </c>
      <c r="B68392" s="30">
        <v>0.88541666666666663</v>
      </c>
      <c r="C68392">
        <v>5.36</v>
      </c>
      <c r="D68392">
        <v>98.67</v>
      </c>
    </row>
    <row r="68393" spans="1:4">
      <c r="A68393" s="29">
        <v>44201</v>
      </c>
      <c r="B68393" s="30">
        <v>0.89583333333333337</v>
      </c>
      <c r="C68393">
        <v>5.37</v>
      </c>
      <c r="D68393">
        <v>98.66</v>
      </c>
    </row>
    <row r="68394" spans="1:4">
      <c r="A68394" s="29">
        <v>44201</v>
      </c>
      <c r="B68394" s="30">
        <v>0.90625</v>
      </c>
      <c r="C68394">
        <v>5.3</v>
      </c>
      <c r="D68394">
        <v>98.73</v>
      </c>
    </row>
    <row r="68395" spans="1:4">
      <c r="A68395" s="29">
        <v>44201</v>
      </c>
      <c r="B68395" s="30">
        <v>0.91666666666666663</v>
      </c>
      <c r="C68395">
        <v>4.99</v>
      </c>
      <c r="D68395">
        <v>99.04</v>
      </c>
    </row>
    <row r="68396" spans="1:4">
      <c r="A68396" s="29">
        <v>44201</v>
      </c>
      <c r="B68396" s="30">
        <v>0.92708333333333337</v>
      </c>
      <c r="C68396">
        <v>4.87</v>
      </c>
      <c r="D68396">
        <v>99.16</v>
      </c>
    </row>
    <row r="68397" spans="1:4">
      <c r="A68397" s="29">
        <v>44201</v>
      </c>
      <c r="B68397" s="30">
        <v>0.9375</v>
      </c>
      <c r="C68397">
        <v>4.8099999999999996</v>
      </c>
      <c r="D68397">
        <v>99.22</v>
      </c>
    </row>
    <row r="68398" spans="1:4">
      <c r="A68398" s="29">
        <v>44201</v>
      </c>
      <c r="B68398" s="30">
        <v>0.94791666666666663</v>
      </c>
      <c r="C68398">
        <v>4.76</v>
      </c>
      <c r="D68398">
        <v>99.27</v>
      </c>
    </row>
    <row r="68399" spans="1:4">
      <c r="A68399" s="29">
        <v>44201</v>
      </c>
      <c r="B68399" s="30">
        <v>0.95833333333333337</v>
      </c>
      <c r="C68399">
        <v>5.0199999999999996</v>
      </c>
      <c r="D68399">
        <v>99.01</v>
      </c>
    </row>
    <row r="68400" spans="1:4">
      <c r="A68400" s="29">
        <v>44201</v>
      </c>
      <c r="B68400" s="30">
        <v>0.96875</v>
      </c>
      <c r="C68400">
        <v>5.18</v>
      </c>
      <c r="D68400">
        <v>98.85</v>
      </c>
    </row>
    <row r="68401" spans="1:4">
      <c r="A68401" s="29">
        <v>44201</v>
      </c>
      <c r="B68401" s="30">
        <v>0.97916666666666663</v>
      </c>
      <c r="C68401">
        <v>5.24</v>
      </c>
      <c r="D68401">
        <v>98.79</v>
      </c>
    </row>
    <row r="68402" spans="1:4">
      <c r="A68402" s="29">
        <v>44201</v>
      </c>
      <c r="B68402" s="30">
        <v>0.98958333333333337</v>
      </c>
      <c r="C68402">
        <v>9.8000000000000007</v>
      </c>
      <c r="D68402">
        <v>94.23</v>
      </c>
    </row>
    <row r="68403" spans="1:4">
      <c r="A68403" s="29">
        <v>44202</v>
      </c>
      <c r="B68403" s="30">
        <v>0</v>
      </c>
      <c r="C68403">
        <v>4.99</v>
      </c>
      <c r="D68403">
        <v>99.04</v>
      </c>
    </row>
    <row r="68404" spans="1:4">
      <c r="A68404" s="29">
        <v>44202</v>
      </c>
      <c r="B68404" s="30">
        <v>1.0416666666666666E-2</v>
      </c>
      <c r="C68404">
        <v>4.82</v>
      </c>
      <c r="D68404">
        <v>99.210000000000008</v>
      </c>
    </row>
    <row r="68405" spans="1:4">
      <c r="A68405" s="29">
        <v>44202</v>
      </c>
      <c r="B68405" s="30">
        <v>2.0833333333333332E-2</v>
      </c>
      <c r="C68405">
        <v>4.7699999999999996</v>
      </c>
      <c r="D68405">
        <v>99.26</v>
      </c>
    </row>
    <row r="68406" spans="1:4">
      <c r="A68406" s="29">
        <v>44202</v>
      </c>
      <c r="B68406" s="30">
        <v>3.125E-2</v>
      </c>
      <c r="C68406">
        <v>4.72</v>
      </c>
      <c r="D68406">
        <v>99.31</v>
      </c>
    </row>
    <row r="68407" spans="1:4">
      <c r="A68407" s="29">
        <v>44202</v>
      </c>
      <c r="B68407" s="30">
        <v>4.1666666666666664E-2</v>
      </c>
      <c r="C68407">
        <v>4.6900000000000004</v>
      </c>
      <c r="D68407">
        <v>99.34</v>
      </c>
    </row>
    <row r="68408" spans="1:4">
      <c r="A68408" s="29">
        <v>44202</v>
      </c>
      <c r="B68408" s="30">
        <v>5.2083333333333336E-2</v>
      </c>
      <c r="C68408">
        <v>4.67</v>
      </c>
      <c r="D68408">
        <v>99.36</v>
      </c>
    </row>
    <row r="68409" spans="1:4">
      <c r="A68409" s="29">
        <v>44202</v>
      </c>
      <c r="B68409" s="30">
        <v>6.25E-2</v>
      </c>
      <c r="C68409">
        <v>4.6500000000000004</v>
      </c>
      <c r="D68409">
        <v>99.38</v>
      </c>
    </row>
    <row r="68410" spans="1:4">
      <c r="A68410" s="29">
        <v>44202</v>
      </c>
      <c r="B68410" s="30">
        <v>7.2916666666666671E-2</v>
      </c>
      <c r="C68410">
        <v>15.39</v>
      </c>
      <c r="D68410">
        <v>88.64</v>
      </c>
    </row>
    <row r="68411" spans="1:4">
      <c r="A68411" s="29">
        <v>44202</v>
      </c>
      <c r="B68411" s="30">
        <v>8.3333333333333329E-2</v>
      </c>
      <c r="C68411">
        <v>15.85</v>
      </c>
      <c r="D68411">
        <v>88.18</v>
      </c>
    </row>
    <row r="68412" spans="1:4">
      <c r="A68412" s="29">
        <v>44202</v>
      </c>
      <c r="B68412" s="30">
        <v>9.375E-2</v>
      </c>
      <c r="C68412">
        <v>15.84</v>
      </c>
      <c r="D68412">
        <v>88.19</v>
      </c>
    </row>
    <row r="68413" spans="1:4">
      <c r="A68413" s="29">
        <v>44202</v>
      </c>
      <c r="B68413" s="30">
        <v>0.10416666666666667</v>
      </c>
      <c r="C68413">
        <v>15.86</v>
      </c>
      <c r="D68413">
        <v>88.17</v>
      </c>
    </row>
    <row r="68414" spans="1:4">
      <c r="A68414" s="29">
        <v>44202</v>
      </c>
      <c r="B68414" s="30">
        <v>0.11458333333333333</v>
      </c>
      <c r="C68414">
        <v>12.96</v>
      </c>
      <c r="D68414">
        <v>91.07</v>
      </c>
    </row>
    <row r="68415" spans="1:4">
      <c r="A68415" s="29">
        <v>44202</v>
      </c>
      <c r="B68415" s="30">
        <v>0.125</v>
      </c>
      <c r="C68415">
        <v>4.93</v>
      </c>
      <c r="D68415">
        <v>99.1</v>
      </c>
    </row>
    <row r="68416" spans="1:4">
      <c r="A68416" s="29">
        <v>44202</v>
      </c>
      <c r="B68416" s="30">
        <v>0.13541666666666666</v>
      </c>
      <c r="C68416">
        <v>4.75</v>
      </c>
      <c r="D68416">
        <v>99.28</v>
      </c>
    </row>
    <row r="68417" spans="1:4">
      <c r="A68417" s="29">
        <v>44202</v>
      </c>
      <c r="B68417" s="30">
        <v>0.14583333333333334</v>
      </c>
      <c r="C68417">
        <v>4.7</v>
      </c>
      <c r="D68417">
        <v>99.33</v>
      </c>
    </row>
    <row r="68418" spans="1:4">
      <c r="A68418" s="29">
        <v>44202</v>
      </c>
      <c r="B68418" s="30">
        <v>0.15625</v>
      </c>
      <c r="C68418">
        <v>4.66</v>
      </c>
      <c r="D68418">
        <v>99.37</v>
      </c>
    </row>
    <row r="68419" spans="1:4">
      <c r="A68419" s="29">
        <v>44202</v>
      </c>
      <c r="B68419" s="30">
        <v>0.16666666666666666</v>
      </c>
      <c r="C68419">
        <v>4.62</v>
      </c>
      <c r="D68419">
        <v>99.41</v>
      </c>
    </row>
    <row r="68420" spans="1:4">
      <c r="A68420" s="29">
        <v>44202</v>
      </c>
      <c r="B68420" s="30">
        <v>0.17708333333333334</v>
      </c>
      <c r="C68420">
        <v>4.62</v>
      </c>
      <c r="D68420">
        <v>99.41</v>
      </c>
    </row>
    <row r="68421" spans="1:4">
      <c r="A68421" s="29">
        <v>44202</v>
      </c>
      <c r="B68421" s="30">
        <v>0.1875</v>
      </c>
      <c r="C68421">
        <v>4.59</v>
      </c>
      <c r="D68421">
        <v>99.44</v>
      </c>
    </row>
    <row r="68422" spans="1:4">
      <c r="A68422" s="29">
        <v>44202</v>
      </c>
      <c r="B68422" s="30">
        <v>0.19791666666666666</v>
      </c>
      <c r="C68422">
        <v>4.59</v>
      </c>
      <c r="D68422">
        <v>99.44</v>
      </c>
    </row>
    <row r="68423" spans="1:4">
      <c r="A68423" s="29">
        <v>44202</v>
      </c>
      <c r="B68423" s="30">
        <v>0.20833333333333334</v>
      </c>
      <c r="C68423">
        <v>4.57</v>
      </c>
      <c r="D68423">
        <v>99.460000000000008</v>
      </c>
    </row>
    <row r="68424" spans="1:4">
      <c r="A68424" s="29">
        <v>44202</v>
      </c>
      <c r="B68424" s="30">
        <v>0.21875</v>
      </c>
      <c r="C68424">
        <v>4.57</v>
      </c>
      <c r="D68424">
        <v>99.460000000000008</v>
      </c>
    </row>
    <row r="68425" spans="1:4">
      <c r="A68425" s="29">
        <v>44202</v>
      </c>
      <c r="B68425" s="30">
        <v>0.22916666666666666</v>
      </c>
      <c r="C68425">
        <v>4.68</v>
      </c>
      <c r="D68425">
        <v>99.35</v>
      </c>
    </row>
    <row r="68426" spans="1:4">
      <c r="A68426" s="29">
        <v>44202</v>
      </c>
      <c r="B68426" s="30">
        <v>0.23958333333333334</v>
      </c>
      <c r="C68426">
        <v>4.96</v>
      </c>
      <c r="D68426">
        <v>99.070000000000007</v>
      </c>
    </row>
    <row r="68427" spans="1:4">
      <c r="A68427" s="29">
        <v>44202</v>
      </c>
      <c r="B68427" s="30">
        <v>0.25</v>
      </c>
      <c r="C68427">
        <v>5.07</v>
      </c>
      <c r="D68427">
        <v>98.960000000000008</v>
      </c>
    </row>
    <row r="68428" spans="1:4">
      <c r="A68428" s="29">
        <v>44202</v>
      </c>
      <c r="B68428" s="30">
        <v>0.26041666666666669</v>
      </c>
      <c r="C68428">
        <v>5.01</v>
      </c>
      <c r="D68428">
        <v>99.02</v>
      </c>
    </row>
    <row r="68429" spans="1:4">
      <c r="A68429" s="29">
        <v>44202</v>
      </c>
      <c r="B68429" s="30">
        <v>0.27083333333333331</v>
      </c>
      <c r="C68429">
        <v>4.7699999999999996</v>
      </c>
      <c r="D68429">
        <v>99.26</v>
      </c>
    </row>
    <row r="68430" spans="1:4">
      <c r="A68430" s="29">
        <v>44202</v>
      </c>
      <c r="B68430" s="30">
        <v>0.28125</v>
      </c>
      <c r="C68430">
        <v>4.6900000000000004</v>
      </c>
      <c r="D68430">
        <v>99.34</v>
      </c>
    </row>
    <row r="68431" spans="1:4">
      <c r="A68431" s="29">
        <v>44202</v>
      </c>
      <c r="B68431" s="30">
        <v>0.29166666666666669</v>
      </c>
      <c r="C68431">
        <v>4.6399999999999997</v>
      </c>
      <c r="D68431">
        <v>99.39</v>
      </c>
    </row>
    <row r="68432" spans="1:4">
      <c r="A68432" s="29">
        <v>44202</v>
      </c>
      <c r="B68432" s="30">
        <v>0.30208333333333331</v>
      </c>
      <c r="C68432">
        <v>4.62</v>
      </c>
      <c r="D68432">
        <v>99.41</v>
      </c>
    </row>
    <row r="68433" spans="1:4">
      <c r="A68433" s="29">
        <v>44202</v>
      </c>
      <c r="B68433" s="30">
        <v>0.3125</v>
      </c>
      <c r="C68433">
        <v>4.5999999999999996</v>
      </c>
      <c r="D68433">
        <v>99.43</v>
      </c>
    </row>
    <row r="68434" spans="1:4">
      <c r="A68434" s="29">
        <v>44202</v>
      </c>
      <c r="B68434" s="30">
        <v>0.32291666666666669</v>
      </c>
      <c r="C68434">
        <v>4.8899999999999997</v>
      </c>
      <c r="D68434">
        <v>99.14</v>
      </c>
    </row>
    <row r="68435" spans="1:4">
      <c r="A68435" s="29">
        <v>44202</v>
      </c>
      <c r="B68435" s="30">
        <v>0.33333333333333331</v>
      </c>
      <c r="C68435">
        <v>5.03</v>
      </c>
      <c r="D68435">
        <v>99</v>
      </c>
    </row>
    <row r="68436" spans="1:4">
      <c r="A68436" s="29">
        <v>44202</v>
      </c>
      <c r="B68436" s="30">
        <v>0.34375</v>
      </c>
      <c r="C68436">
        <v>5.12</v>
      </c>
      <c r="D68436">
        <v>98.91</v>
      </c>
    </row>
    <row r="68437" spans="1:4">
      <c r="A68437" s="29">
        <v>44202</v>
      </c>
      <c r="B68437" s="30">
        <v>0.35416666666666669</v>
      </c>
      <c r="C68437">
        <v>5.17</v>
      </c>
      <c r="D68437">
        <v>98.86</v>
      </c>
    </row>
    <row r="68438" spans="1:4">
      <c r="A68438" s="29">
        <v>44202</v>
      </c>
      <c r="B68438" s="30">
        <v>0.36458333333333331</v>
      </c>
      <c r="C68438">
        <v>5.22</v>
      </c>
      <c r="D68438">
        <v>98.81</v>
      </c>
    </row>
    <row r="68439" spans="1:4">
      <c r="A68439" s="29">
        <v>44202</v>
      </c>
      <c r="B68439" s="30">
        <v>0.375</v>
      </c>
      <c r="C68439">
        <v>5.01</v>
      </c>
      <c r="D68439">
        <v>99.02</v>
      </c>
    </row>
    <row r="68440" spans="1:4">
      <c r="A68440" s="29">
        <v>44202</v>
      </c>
      <c r="B68440" s="30">
        <v>0.38541666666666669</v>
      </c>
      <c r="C68440">
        <v>4.8099999999999996</v>
      </c>
      <c r="D68440">
        <v>99.22</v>
      </c>
    </row>
    <row r="68441" spans="1:4">
      <c r="A68441" s="29">
        <v>44202</v>
      </c>
      <c r="B68441" s="30">
        <v>0.39583333333333331</v>
      </c>
      <c r="C68441">
        <v>4.8099999999999996</v>
      </c>
      <c r="D68441">
        <v>99.22</v>
      </c>
    </row>
    <row r="68442" spans="1:4">
      <c r="A68442" s="29">
        <v>44202</v>
      </c>
      <c r="B68442" s="30">
        <v>0.40625</v>
      </c>
      <c r="C68442">
        <v>5.08</v>
      </c>
      <c r="D68442">
        <v>98.95</v>
      </c>
    </row>
    <row r="68443" spans="1:4">
      <c r="A68443" s="29">
        <v>44202</v>
      </c>
      <c r="B68443" s="30">
        <v>0.41666666666666669</v>
      </c>
      <c r="C68443">
        <v>5.16</v>
      </c>
      <c r="D68443">
        <v>98.87</v>
      </c>
    </row>
    <row r="68444" spans="1:4">
      <c r="A68444" s="29">
        <v>44202</v>
      </c>
      <c r="B68444" s="30">
        <v>0.42708333333333331</v>
      </c>
      <c r="C68444">
        <v>5.22</v>
      </c>
      <c r="D68444">
        <v>98.81</v>
      </c>
    </row>
    <row r="68445" spans="1:4">
      <c r="A68445" s="29">
        <v>44202</v>
      </c>
      <c r="B68445" s="30">
        <v>0.4375</v>
      </c>
      <c r="C68445">
        <v>5.25</v>
      </c>
      <c r="D68445">
        <v>98.78</v>
      </c>
    </row>
    <row r="68446" spans="1:4">
      <c r="A68446" s="29">
        <v>44202</v>
      </c>
      <c r="B68446" s="30">
        <v>0.44791666666666669</v>
      </c>
      <c r="C68446">
        <v>5.27</v>
      </c>
      <c r="D68446">
        <v>98.76</v>
      </c>
    </row>
    <row r="68447" spans="1:4">
      <c r="A68447" s="29">
        <v>44202</v>
      </c>
      <c r="B68447" s="30">
        <v>0.45833333333333331</v>
      </c>
      <c r="C68447">
        <v>5.28</v>
      </c>
      <c r="D68447">
        <v>98.75</v>
      </c>
    </row>
    <row r="68448" spans="1:4">
      <c r="A68448" s="29">
        <v>44202</v>
      </c>
      <c r="B68448" s="30">
        <v>0.46875</v>
      </c>
      <c r="C68448">
        <v>5.3</v>
      </c>
      <c r="D68448">
        <v>98.73</v>
      </c>
    </row>
    <row r="68449" spans="1:4">
      <c r="A68449" s="29">
        <v>44202</v>
      </c>
      <c r="B68449" s="30">
        <v>0.47916666666666669</v>
      </c>
      <c r="C68449">
        <v>5.31</v>
      </c>
      <c r="D68449">
        <v>98.72</v>
      </c>
    </row>
    <row r="68450" spans="1:4">
      <c r="A68450" s="29">
        <v>44202</v>
      </c>
      <c r="B68450" s="30">
        <v>0.48958333333333331</v>
      </c>
      <c r="C68450">
        <v>5.32</v>
      </c>
      <c r="D68450">
        <v>98.710000000000008</v>
      </c>
    </row>
    <row r="68451" spans="1:4">
      <c r="A68451" s="29">
        <v>44202</v>
      </c>
      <c r="B68451" s="30">
        <v>0.5</v>
      </c>
      <c r="C68451">
        <v>5.32</v>
      </c>
      <c r="D68451">
        <v>98.710000000000008</v>
      </c>
    </row>
    <row r="68452" spans="1:4">
      <c r="A68452" s="29">
        <v>44202</v>
      </c>
      <c r="B68452" s="30">
        <v>0.51041666666666663</v>
      </c>
      <c r="C68452">
        <v>5.33</v>
      </c>
      <c r="D68452">
        <v>98.7</v>
      </c>
    </row>
    <row r="68453" spans="1:4">
      <c r="A68453" s="29">
        <v>44202</v>
      </c>
      <c r="B68453" s="30">
        <v>0.52083333333333337</v>
      </c>
      <c r="C68453">
        <v>5.34</v>
      </c>
      <c r="D68453">
        <v>98.69</v>
      </c>
    </row>
    <row r="68454" spans="1:4">
      <c r="A68454" s="29">
        <v>44202</v>
      </c>
      <c r="B68454" s="30">
        <v>0.53125</v>
      </c>
      <c r="C68454">
        <v>5.35</v>
      </c>
      <c r="D68454">
        <v>98.68</v>
      </c>
    </row>
    <row r="68455" spans="1:4">
      <c r="A68455" s="29">
        <v>44202</v>
      </c>
      <c r="B68455" s="30">
        <v>0.54166666666666663</v>
      </c>
      <c r="C68455">
        <v>5.34</v>
      </c>
      <c r="D68455">
        <v>98.69</v>
      </c>
    </row>
    <row r="68456" spans="1:4">
      <c r="A68456" s="29">
        <v>44202</v>
      </c>
      <c r="B68456" s="30">
        <v>0.55208333333333337</v>
      </c>
      <c r="C68456">
        <v>5.36</v>
      </c>
      <c r="D68456">
        <v>98.67</v>
      </c>
    </row>
    <row r="68457" spans="1:4">
      <c r="A68457" s="29">
        <v>44202</v>
      </c>
      <c r="B68457" s="30">
        <v>0.5625</v>
      </c>
      <c r="C68457">
        <v>5.36</v>
      </c>
      <c r="D68457">
        <v>98.67</v>
      </c>
    </row>
    <row r="68458" spans="1:4">
      <c r="A68458" s="29">
        <v>44202</v>
      </c>
      <c r="B68458" s="30">
        <v>0.57291666666666663</v>
      </c>
      <c r="C68458">
        <v>5.36</v>
      </c>
      <c r="D68458">
        <v>98.67</v>
      </c>
    </row>
    <row r="68459" spans="1:4">
      <c r="A68459" s="29">
        <v>44202</v>
      </c>
      <c r="B68459" s="30">
        <v>0.58333333333333337</v>
      </c>
      <c r="C68459">
        <v>5.36</v>
      </c>
      <c r="D68459">
        <v>98.67</v>
      </c>
    </row>
    <row r="68460" spans="1:4">
      <c r="A68460" s="29">
        <v>44202</v>
      </c>
      <c r="B68460" s="30">
        <v>0.59375</v>
      </c>
      <c r="C68460">
        <v>5.37</v>
      </c>
      <c r="D68460">
        <v>98.66</v>
      </c>
    </row>
    <row r="68461" spans="1:4">
      <c r="A68461" s="29">
        <v>44202</v>
      </c>
      <c r="B68461" s="30">
        <v>0.60416666666666663</v>
      </c>
      <c r="C68461">
        <v>5.38</v>
      </c>
      <c r="D68461">
        <v>98.65</v>
      </c>
    </row>
    <row r="68462" spans="1:4">
      <c r="A68462" s="29">
        <v>44202</v>
      </c>
      <c r="B68462" s="30">
        <v>0.61458333333333337</v>
      </c>
      <c r="C68462">
        <v>5.22</v>
      </c>
      <c r="D68462">
        <v>98.81</v>
      </c>
    </row>
    <row r="68463" spans="1:4">
      <c r="A68463" s="29">
        <v>44202</v>
      </c>
      <c r="B68463" s="30">
        <v>0.625</v>
      </c>
      <c r="C68463">
        <v>4.95</v>
      </c>
      <c r="D68463">
        <v>99.08</v>
      </c>
    </row>
    <row r="68464" spans="1:4">
      <c r="A68464" s="29">
        <v>44202</v>
      </c>
      <c r="B68464" s="30">
        <v>0.63541666666666663</v>
      </c>
      <c r="C68464">
        <v>4.8499999999999996</v>
      </c>
      <c r="D68464">
        <v>99.18</v>
      </c>
    </row>
    <row r="68465" spans="1:4">
      <c r="A68465" s="29">
        <v>44202</v>
      </c>
      <c r="B68465" s="30">
        <v>0.64583333333333337</v>
      </c>
      <c r="C68465">
        <v>4.8</v>
      </c>
      <c r="D68465">
        <v>99.23</v>
      </c>
    </row>
    <row r="68466" spans="1:4">
      <c r="A68466" s="29">
        <v>44202</v>
      </c>
      <c r="B68466" s="30">
        <v>0.65625</v>
      </c>
      <c r="C68466">
        <v>5.09</v>
      </c>
      <c r="D68466">
        <v>98.94</v>
      </c>
    </row>
    <row r="68467" spans="1:4">
      <c r="A68467" s="29">
        <v>44202</v>
      </c>
      <c r="B68467" s="30">
        <v>0.66666666666666663</v>
      </c>
      <c r="C68467">
        <v>5.21</v>
      </c>
      <c r="D68467">
        <v>98.820000000000007</v>
      </c>
    </row>
    <row r="68468" spans="1:4">
      <c r="A68468" s="29">
        <v>44202</v>
      </c>
      <c r="B68468" s="30">
        <v>0.67708333333333337</v>
      </c>
      <c r="C68468">
        <v>5.27</v>
      </c>
      <c r="D68468">
        <v>98.76</v>
      </c>
    </row>
    <row r="68469" spans="1:4">
      <c r="A68469" s="29">
        <v>44202</v>
      </c>
      <c r="B68469" s="30">
        <v>0.6875</v>
      </c>
      <c r="C68469">
        <v>5.28</v>
      </c>
      <c r="D68469">
        <v>98.75</v>
      </c>
    </row>
    <row r="68470" spans="1:4">
      <c r="A68470" s="29">
        <v>44202</v>
      </c>
      <c r="B68470" s="30">
        <v>0.69791666666666663</v>
      </c>
      <c r="C68470">
        <v>15.94</v>
      </c>
      <c r="D68470">
        <v>88.09</v>
      </c>
    </row>
    <row r="68471" spans="1:4">
      <c r="A68471" s="29">
        <v>44202</v>
      </c>
      <c r="B68471" s="30">
        <v>0.70833333333333337</v>
      </c>
      <c r="C68471">
        <v>16.010000000000002</v>
      </c>
      <c r="D68471">
        <v>88.02</v>
      </c>
    </row>
    <row r="68472" spans="1:4">
      <c r="A68472" s="29">
        <v>44202</v>
      </c>
      <c r="B68472" s="30">
        <v>0.71875</v>
      </c>
      <c r="C68472">
        <v>16.04</v>
      </c>
      <c r="D68472">
        <v>87.990000000000009</v>
      </c>
    </row>
    <row r="68473" spans="1:4">
      <c r="A68473" s="29">
        <v>44202</v>
      </c>
      <c r="B68473" s="30">
        <v>0.72916666666666663</v>
      </c>
      <c r="C68473">
        <v>16</v>
      </c>
      <c r="D68473">
        <v>88.03</v>
      </c>
    </row>
    <row r="68474" spans="1:4">
      <c r="A68474" s="29">
        <v>44202</v>
      </c>
      <c r="B68474" s="30">
        <v>0.73958333333333337</v>
      </c>
      <c r="C68474">
        <v>5.54</v>
      </c>
      <c r="D68474">
        <v>98.49</v>
      </c>
    </row>
    <row r="68475" spans="1:4">
      <c r="A68475" s="29">
        <v>44202</v>
      </c>
      <c r="B68475" s="30">
        <v>0.75</v>
      </c>
      <c r="C68475">
        <v>5.32</v>
      </c>
      <c r="D68475">
        <v>98.710000000000008</v>
      </c>
    </row>
    <row r="68476" spans="1:4">
      <c r="A68476" s="29">
        <v>44202</v>
      </c>
      <c r="B68476" s="30">
        <v>0.76041666666666663</v>
      </c>
      <c r="C68476">
        <v>5.34</v>
      </c>
      <c r="D68476">
        <v>98.69</v>
      </c>
    </row>
    <row r="68477" spans="1:4">
      <c r="A68477" s="29">
        <v>44202</v>
      </c>
      <c r="B68477" s="30">
        <v>0.77083333333333337</v>
      </c>
      <c r="C68477">
        <v>5.35</v>
      </c>
      <c r="D68477">
        <v>98.68</v>
      </c>
    </row>
    <row r="68478" spans="1:4">
      <c r="A68478" s="29">
        <v>44202</v>
      </c>
      <c r="B68478" s="30">
        <v>0.78125</v>
      </c>
      <c r="C68478">
        <v>5.36</v>
      </c>
      <c r="D68478">
        <v>98.67</v>
      </c>
    </row>
    <row r="68479" spans="1:4">
      <c r="A68479" s="29">
        <v>44202</v>
      </c>
      <c r="B68479" s="30">
        <v>0.79166666666666663</v>
      </c>
      <c r="C68479">
        <v>5.36</v>
      </c>
      <c r="D68479">
        <v>98.67</v>
      </c>
    </row>
    <row r="68480" spans="1:4">
      <c r="A68480" s="29">
        <v>44202</v>
      </c>
      <c r="B68480" s="30">
        <v>0.80208333333333337</v>
      </c>
      <c r="C68480">
        <v>5.15</v>
      </c>
      <c r="D68480">
        <v>98.88</v>
      </c>
    </row>
    <row r="68481" spans="1:4">
      <c r="A68481" s="29">
        <v>44202</v>
      </c>
      <c r="B68481" s="30">
        <v>0.8125</v>
      </c>
      <c r="C68481">
        <v>4.93</v>
      </c>
      <c r="D68481">
        <v>99.1</v>
      </c>
    </row>
    <row r="68482" spans="1:4">
      <c r="A68482" s="29">
        <v>44202</v>
      </c>
      <c r="B68482" s="30">
        <v>0.82291666666666663</v>
      </c>
      <c r="C68482">
        <v>4.8600000000000003</v>
      </c>
      <c r="D68482">
        <v>99.17</v>
      </c>
    </row>
    <row r="68483" spans="1:4">
      <c r="A68483" s="29">
        <v>44202</v>
      </c>
      <c r="B68483" s="30">
        <v>0.83333333333333337</v>
      </c>
      <c r="C68483">
        <v>5.13</v>
      </c>
      <c r="D68483">
        <v>98.9</v>
      </c>
    </row>
    <row r="68484" spans="1:4">
      <c r="A68484" s="29">
        <v>44202</v>
      </c>
      <c r="B68484" s="30">
        <v>0.84375</v>
      </c>
      <c r="C68484">
        <v>5.24</v>
      </c>
      <c r="D68484">
        <v>98.79</v>
      </c>
    </row>
    <row r="68485" spans="1:4">
      <c r="A68485" s="29">
        <v>44202</v>
      </c>
      <c r="B68485" s="30">
        <v>0.85416666666666663</v>
      </c>
      <c r="C68485">
        <v>5.29</v>
      </c>
      <c r="D68485">
        <v>98.74</v>
      </c>
    </row>
    <row r="68486" spans="1:4">
      <c r="A68486" s="29">
        <v>44202</v>
      </c>
      <c r="B68486" s="30">
        <v>0.86458333333333337</v>
      </c>
      <c r="C68486">
        <v>5.31</v>
      </c>
      <c r="D68486">
        <v>98.72</v>
      </c>
    </row>
    <row r="68487" spans="1:4">
      <c r="A68487" s="29">
        <v>44202</v>
      </c>
      <c r="B68487" s="30">
        <v>0.875</v>
      </c>
      <c r="C68487">
        <v>5.33</v>
      </c>
      <c r="D68487">
        <v>98.7</v>
      </c>
    </row>
    <row r="68488" spans="1:4">
      <c r="A68488" s="29">
        <v>44202</v>
      </c>
      <c r="B68488" s="30">
        <v>0.88541666666666663</v>
      </c>
      <c r="C68488">
        <v>5.35</v>
      </c>
      <c r="D68488">
        <v>98.68</v>
      </c>
    </row>
    <row r="68489" spans="1:4">
      <c r="A68489" s="29">
        <v>44202</v>
      </c>
      <c r="B68489" s="30">
        <v>0.89583333333333337</v>
      </c>
      <c r="C68489">
        <v>5.35</v>
      </c>
      <c r="D68489">
        <v>98.68</v>
      </c>
    </row>
    <row r="68490" spans="1:4">
      <c r="A68490" s="29">
        <v>44202</v>
      </c>
      <c r="B68490" s="30">
        <v>0.90625</v>
      </c>
      <c r="C68490">
        <v>5.32</v>
      </c>
      <c r="D68490">
        <v>98.710000000000008</v>
      </c>
    </row>
    <row r="68491" spans="1:4">
      <c r="A68491" s="29">
        <v>44202</v>
      </c>
      <c r="B68491" s="30">
        <v>0.91666666666666663</v>
      </c>
      <c r="C68491">
        <v>5</v>
      </c>
      <c r="D68491">
        <v>99.03</v>
      </c>
    </row>
    <row r="68492" spans="1:4">
      <c r="A68492" s="29">
        <v>44202</v>
      </c>
      <c r="B68492" s="30">
        <v>0.92708333333333337</v>
      </c>
      <c r="C68492">
        <v>4.87</v>
      </c>
      <c r="D68492">
        <v>99.16</v>
      </c>
    </row>
    <row r="68493" spans="1:4">
      <c r="A68493" s="29">
        <v>44202</v>
      </c>
      <c r="B68493" s="30">
        <v>0.9375</v>
      </c>
      <c r="C68493">
        <v>4.8</v>
      </c>
      <c r="D68493">
        <v>99.23</v>
      </c>
    </row>
    <row r="68494" spans="1:4">
      <c r="A68494" s="29">
        <v>44202</v>
      </c>
      <c r="B68494" s="30">
        <v>0.94791666666666663</v>
      </c>
      <c r="C68494">
        <v>4.76</v>
      </c>
      <c r="D68494">
        <v>99.27</v>
      </c>
    </row>
    <row r="68495" spans="1:4">
      <c r="A68495" s="29">
        <v>44202</v>
      </c>
      <c r="B68495" s="30">
        <v>0.95833333333333337</v>
      </c>
      <c r="C68495">
        <v>4.87</v>
      </c>
      <c r="D68495">
        <v>99.16</v>
      </c>
    </row>
    <row r="68496" spans="1:4">
      <c r="A68496" s="29">
        <v>44202</v>
      </c>
      <c r="B68496" s="30">
        <v>0.96875</v>
      </c>
      <c r="C68496">
        <v>5.12</v>
      </c>
      <c r="D68496">
        <v>98.91</v>
      </c>
    </row>
    <row r="68497" spans="1:4">
      <c r="A68497" s="29">
        <v>44202</v>
      </c>
      <c r="B68497" s="30">
        <v>0.97916666666666663</v>
      </c>
      <c r="C68497">
        <v>5.2</v>
      </c>
      <c r="D68497">
        <v>98.83</v>
      </c>
    </row>
    <row r="68498" spans="1:4">
      <c r="A68498" s="29">
        <v>44202</v>
      </c>
      <c r="B68498" s="30">
        <v>0.98958333333333337</v>
      </c>
      <c r="C68498">
        <v>15.81</v>
      </c>
      <c r="D68498">
        <v>88.22</v>
      </c>
    </row>
    <row r="68499" spans="1:4">
      <c r="A68499" s="29">
        <v>44203</v>
      </c>
      <c r="B68499" s="30">
        <v>0</v>
      </c>
      <c r="C68499">
        <v>5.48</v>
      </c>
      <c r="D68499">
        <v>98.55</v>
      </c>
    </row>
    <row r="68500" spans="1:4">
      <c r="A68500" s="29">
        <v>44203</v>
      </c>
      <c r="B68500" s="30">
        <v>1.0416666666666666E-2</v>
      </c>
      <c r="C68500">
        <v>4.8499999999999996</v>
      </c>
      <c r="D68500">
        <v>99.18</v>
      </c>
    </row>
    <row r="68501" spans="1:4">
      <c r="A68501" s="29">
        <v>44203</v>
      </c>
      <c r="B68501" s="30">
        <v>2.0833333333333332E-2</v>
      </c>
      <c r="C68501">
        <v>4.76</v>
      </c>
      <c r="D68501">
        <v>99.27</v>
      </c>
    </row>
    <row r="68502" spans="1:4">
      <c r="A68502" s="29">
        <v>44203</v>
      </c>
      <c r="B68502" s="30">
        <v>3.125E-2</v>
      </c>
      <c r="C68502">
        <v>4.72</v>
      </c>
      <c r="D68502">
        <v>99.31</v>
      </c>
    </row>
    <row r="68503" spans="1:4">
      <c r="A68503" s="29">
        <v>44203</v>
      </c>
      <c r="B68503" s="30">
        <v>4.1666666666666664E-2</v>
      </c>
      <c r="C68503">
        <v>4.6900000000000004</v>
      </c>
      <c r="D68503">
        <v>99.34</v>
      </c>
    </row>
    <row r="68504" spans="1:4">
      <c r="A68504" s="29">
        <v>44203</v>
      </c>
      <c r="B68504" s="30">
        <v>5.2083333333333336E-2</v>
      </c>
      <c r="C68504">
        <v>4.67</v>
      </c>
      <c r="D68504">
        <v>99.36</v>
      </c>
    </row>
    <row r="68505" spans="1:4">
      <c r="A68505" s="29">
        <v>44203</v>
      </c>
      <c r="B68505" s="30">
        <v>6.25E-2</v>
      </c>
      <c r="C68505">
        <v>4.6399999999999997</v>
      </c>
      <c r="D68505">
        <v>99.39</v>
      </c>
    </row>
    <row r="68506" spans="1:4">
      <c r="A68506" s="29">
        <v>44203</v>
      </c>
      <c r="B68506" s="30">
        <v>7.2916666666666671E-2</v>
      </c>
      <c r="C68506">
        <v>4.63</v>
      </c>
      <c r="D68506">
        <v>99.4</v>
      </c>
    </row>
    <row r="68507" spans="1:4">
      <c r="A68507" s="29">
        <v>44203</v>
      </c>
      <c r="B68507" s="30">
        <v>8.3333333333333329E-2</v>
      </c>
      <c r="C68507">
        <v>4.5999999999999996</v>
      </c>
      <c r="D68507">
        <v>99.43</v>
      </c>
    </row>
    <row r="68508" spans="1:4">
      <c r="A68508" s="29">
        <v>44203</v>
      </c>
      <c r="B68508" s="30">
        <v>9.375E-2</v>
      </c>
      <c r="C68508">
        <v>15.41</v>
      </c>
      <c r="D68508">
        <v>88.62</v>
      </c>
    </row>
    <row r="68509" spans="1:4">
      <c r="A68509" s="29">
        <v>44203</v>
      </c>
      <c r="B68509" s="30">
        <v>0.10416666666666667</v>
      </c>
      <c r="C68509">
        <v>18.87</v>
      </c>
      <c r="D68509">
        <v>85.16</v>
      </c>
    </row>
    <row r="68510" spans="1:4">
      <c r="A68510" s="29">
        <v>44203</v>
      </c>
      <c r="B68510" s="30">
        <v>0.11458333333333333</v>
      </c>
      <c r="C68510">
        <v>19.02</v>
      </c>
      <c r="D68510">
        <v>85.01</v>
      </c>
    </row>
    <row r="68511" spans="1:4">
      <c r="A68511" s="29">
        <v>44203</v>
      </c>
      <c r="B68511" s="30">
        <v>0.125</v>
      </c>
      <c r="C68511">
        <v>11.34</v>
      </c>
      <c r="D68511">
        <v>92.69</v>
      </c>
    </row>
    <row r="68512" spans="1:4">
      <c r="A68512" s="29">
        <v>44203</v>
      </c>
      <c r="B68512" s="30">
        <v>0.13541666666666666</v>
      </c>
      <c r="C68512">
        <v>4.91</v>
      </c>
      <c r="D68512">
        <v>99.12</v>
      </c>
    </row>
    <row r="68513" spans="1:4">
      <c r="A68513" s="29">
        <v>44203</v>
      </c>
      <c r="B68513" s="30">
        <v>0.14583333333333334</v>
      </c>
      <c r="C68513">
        <v>4.74</v>
      </c>
      <c r="D68513">
        <v>99.29</v>
      </c>
    </row>
    <row r="68514" spans="1:4">
      <c r="A68514" s="29">
        <v>44203</v>
      </c>
      <c r="B68514" s="30">
        <v>0.15625</v>
      </c>
      <c r="C68514">
        <v>4.68</v>
      </c>
      <c r="D68514">
        <v>99.35</v>
      </c>
    </row>
    <row r="68515" spans="1:4">
      <c r="A68515" s="29">
        <v>44203</v>
      </c>
      <c r="B68515" s="30">
        <v>0.16666666666666666</v>
      </c>
      <c r="C68515">
        <v>4.6399999999999997</v>
      </c>
      <c r="D68515">
        <v>99.39</v>
      </c>
    </row>
    <row r="68516" spans="1:4">
      <c r="A68516" s="29">
        <v>44203</v>
      </c>
      <c r="B68516" s="30">
        <v>0.17708333333333334</v>
      </c>
      <c r="C68516">
        <v>4.62</v>
      </c>
      <c r="D68516">
        <v>99.41</v>
      </c>
    </row>
    <row r="68517" spans="1:4">
      <c r="A68517" s="29">
        <v>44203</v>
      </c>
      <c r="B68517" s="30">
        <v>0.1875</v>
      </c>
      <c r="C68517">
        <v>4.6100000000000003</v>
      </c>
      <c r="D68517">
        <v>99.42</v>
      </c>
    </row>
    <row r="68518" spans="1:4">
      <c r="A68518" s="29">
        <v>44203</v>
      </c>
      <c r="B68518" s="30">
        <v>0.19791666666666666</v>
      </c>
      <c r="C68518">
        <v>4.59</v>
      </c>
      <c r="D68518">
        <v>99.44</v>
      </c>
    </row>
    <row r="68519" spans="1:4">
      <c r="A68519" s="29">
        <v>44203</v>
      </c>
      <c r="B68519" s="30">
        <v>0.20833333333333334</v>
      </c>
      <c r="C68519">
        <v>4.57</v>
      </c>
      <c r="D68519">
        <v>99.460000000000008</v>
      </c>
    </row>
    <row r="68520" spans="1:4">
      <c r="A68520" s="29">
        <v>44203</v>
      </c>
      <c r="B68520" s="30">
        <v>0.21875</v>
      </c>
      <c r="C68520">
        <v>4.5599999999999996</v>
      </c>
      <c r="D68520">
        <v>99.47</v>
      </c>
    </row>
    <row r="68521" spans="1:4">
      <c r="A68521" s="29">
        <v>44203</v>
      </c>
      <c r="B68521" s="30">
        <v>0.22916666666666666</v>
      </c>
      <c r="C68521">
        <v>4.5599999999999996</v>
      </c>
      <c r="D68521">
        <v>99.47</v>
      </c>
    </row>
    <row r="68522" spans="1:4">
      <c r="A68522" s="29">
        <v>44203</v>
      </c>
      <c r="B68522" s="30">
        <v>0.23958333333333334</v>
      </c>
      <c r="C68522">
        <v>4.8499999999999996</v>
      </c>
      <c r="D68522">
        <v>99.18</v>
      </c>
    </row>
    <row r="68523" spans="1:4">
      <c r="A68523" s="29">
        <v>44203</v>
      </c>
      <c r="B68523" s="30">
        <v>0.25</v>
      </c>
      <c r="C68523">
        <v>5.0199999999999996</v>
      </c>
      <c r="D68523">
        <v>99.01</v>
      </c>
    </row>
    <row r="68524" spans="1:4">
      <c r="A68524" s="29">
        <v>44203</v>
      </c>
      <c r="B68524" s="30">
        <v>0.26041666666666669</v>
      </c>
      <c r="C68524">
        <v>5.0999999999999996</v>
      </c>
      <c r="D68524">
        <v>98.93</v>
      </c>
    </row>
    <row r="68525" spans="1:4">
      <c r="A68525" s="29">
        <v>44203</v>
      </c>
      <c r="B68525" s="30">
        <v>0.27083333333333331</v>
      </c>
      <c r="C68525">
        <v>5.15</v>
      </c>
      <c r="D68525">
        <v>98.88</v>
      </c>
    </row>
    <row r="68526" spans="1:4">
      <c r="A68526" s="29">
        <v>44203</v>
      </c>
      <c r="B68526" s="30">
        <v>0.28125</v>
      </c>
      <c r="C68526">
        <v>4.88</v>
      </c>
      <c r="D68526">
        <v>99.15</v>
      </c>
    </row>
    <row r="68527" spans="1:4">
      <c r="A68527" s="29">
        <v>44203</v>
      </c>
      <c r="B68527" s="30">
        <v>0.29166666666666669</v>
      </c>
      <c r="C68527">
        <v>4.7300000000000004</v>
      </c>
      <c r="D68527">
        <v>99.3</v>
      </c>
    </row>
    <row r="68528" spans="1:4">
      <c r="A68528" s="29">
        <v>44203</v>
      </c>
      <c r="B68528" s="30">
        <v>0.30208333333333331</v>
      </c>
      <c r="C68528">
        <v>4.68</v>
      </c>
      <c r="D68528">
        <v>99.35</v>
      </c>
    </row>
    <row r="68529" spans="1:4">
      <c r="A68529" s="29">
        <v>44203</v>
      </c>
      <c r="B68529" s="30">
        <v>0.3125</v>
      </c>
      <c r="C68529">
        <v>4.96</v>
      </c>
      <c r="D68529">
        <v>99.070000000000007</v>
      </c>
    </row>
    <row r="68530" spans="1:4">
      <c r="A68530" s="29">
        <v>44203</v>
      </c>
      <c r="B68530" s="30">
        <v>0.32291666666666669</v>
      </c>
      <c r="C68530">
        <v>5.0999999999999996</v>
      </c>
      <c r="D68530">
        <v>98.93</v>
      </c>
    </row>
    <row r="68531" spans="1:4">
      <c r="A68531" s="29">
        <v>44203</v>
      </c>
      <c r="B68531" s="30">
        <v>0.33333333333333331</v>
      </c>
      <c r="C68531">
        <v>5.16</v>
      </c>
      <c r="D68531">
        <v>98.87</v>
      </c>
    </row>
    <row r="68532" spans="1:4">
      <c r="A68532" s="29">
        <v>44203</v>
      </c>
      <c r="B68532" s="30">
        <v>0.34375</v>
      </c>
      <c r="C68532">
        <v>5.21</v>
      </c>
      <c r="D68532">
        <v>98.820000000000007</v>
      </c>
    </row>
    <row r="68533" spans="1:4">
      <c r="A68533" s="29">
        <v>44203</v>
      </c>
      <c r="B68533" s="30">
        <v>0.35416666666666669</v>
      </c>
      <c r="C68533">
        <v>5.24</v>
      </c>
      <c r="D68533">
        <v>98.79</v>
      </c>
    </row>
    <row r="68534" spans="1:4">
      <c r="A68534" s="29">
        <v>44203</v>
      </c>
      <c r="B68534" s="30">
        <v>0.36458333333333331</v>
      </c>
      <c r="C68534">
        <v>5.27</v>
      </c>
      <c r="D68534">
        <v>98.76</v>
      </c>
    </row>
    <row r="68535" spans="1:4">
      <c r="A68535" s="29">
        <v>44203</v>
      </c>
      <c r="B68535" s="30">
        <v>0.375</v>
      </c>
      <c r="C68535">
        <v>5.29</v>
      </c>
      <c r="D68535">
        <v>98.74</v>
      </c>
    </row>
    <row r="68536" spans="1:4">
      <c r="A68536" s="29">
        <v>44203</v>
      </c>
      <c r="B68536" s="30">
        <v>0.38541666666666669</v>
      </c>
      <c r="C68536">
        <v>5.3</v>
      </c>
      <c r="D68536">
        <v>98.73</v>
      </c>
    </row>
    <row r="68537" spans="1:4">
      <c r="A68537" s="29">
        <v>44203</v>
      </c>
      <c r="B68537" s="30">
        <v>0.39583333333333331</v>
      </c>
      <c r="C68537">
        <v>4.99</v>
      </c>
      <c r="D68537">
        <v>99.04</v>
      </c>
    </row>
    <row r="68538" spans="1:4">
      <c r="A68538" s="29">
        <v>44203</v>
      </c>
      <c r="B68538" s="30">
        <v>0.40625</v>
      </c>
      <c r="C68538">
        <v>4.84</v>
      </c>
      <c r="D68538">
        <v>99.19</v>
      </c>
    </row>
    <row r="68539" spans="1:4">
      <c r="A68539" s="29">
        <v>44203</v>
      </c>
      <c r="B68539" s="30">
        <v>0.41666666666666669</v>
      </c>
      <c r="C68539">
        <v>4.76</v>
      </c>
      <c r="D68539">
        <v>99.27</v>
      </c>
    </row>
    <row r="68540" spans="1:4">
      <c r="A68540" s="29">
        <v>44203</v>
      </c>
      <c r="B68540" s="30">
        <v>0.42708333333333331</v>
      </c>
      <c r="C68540">
        <v>5.04</v>
      </c>
      <c r="D68540">
        <v>98.99</v>
      </c>
    </row>
    <row r="68541" spans="1:4">
      <c r="A68541" s="29">
        <v>44203</v>
      </c>
      <c r="B68541" s="30">
        <v>0.4375</v>
      </c>
      <c r="C68541">
        <v>5.17</v>
      </c>
      <c r="D68541">
        <v>98.86</v>
      </c>
    </row>
    <row r="68542" spans="1:4">
      <c r="A68542" s="29">
        <v>44203</v>
      </c>
      <c r="B68542" s="30">
        <v>0.44791666666666669</v>
      </c>
      <c r="C68542">
        <v>5.23</v>
      </c>
      <c r="D68542">
        <v>98.8</v>
      </c>
    </row>
    <row r="68543" spans="1:4">
      <c r="A68543" s="29">
        <v>44203</v>
      </c>
      <c r="B68543" s="30">
        <v>0.45833333333333331</v>
      </c>
      <c r="C68543">
        <v>5.26</v>
      </c>
      <c r="D68543">
        <v>98.77</v>
      </c>
    </row>
    <row r="68544" spans="1:4">
      <c r="A68544" s="29">
        <v>44203</v>
      </c>
      <c r="B68544" s="30">
        <v>0.46875</v>
      </c>
      <c r="C68544">
        <v>5.28</v>
      </c>
      <c r="D68544">
        <v>98.75</v>
      </c>
    </row>
    <row r="68545" spans="1:4">
      <c r="A68545" s="29">
        <v>44203</v>
      </c>
      <c r="B68545" s="30">
        <v>0.47916666666666669</v>
      </c>
      <c r="C68545">
        <v>5.3</v>
      </c>
      <c r="D68545">
        <v>98.73</v>
      </c>
    </row>
    <row r="68546" spans="1:4">
      <c r="A68546" s="29">
        <v>44203</v>
      </c>
      <c r="B68546" s="30">
        <v>0.48958333333333331</v>
      </c>
      <c r="C68546">
        <v>5.3</v>
      </c>
      <c r="D68546">
        <v>98.73</v>
      </c>
    </row>
    <row r="68547" spans="1:4">
      <c r="A68547" s="29">
        <v>44203</v>
      </c>
      <c r="B68547" s="30">
        <v>0.5</v>
      </c>
      <c r="C68547">
        <v>4.9800000000000004</v>
      </c>
      <c r="D68547">
        <v>99.05</v>
      </c>
    </row>
    <row r="68548" spans="1:4">
      <c r="A68548" s="29">
        <v>44203</v>
      </c>
      <c r="B68548" s="30">
        <v>0.51041666666666663</v>
      </c>
      <c r="C68548">
        <v>4.84</v>
      </c>
      <c r="D68548">
        <v>99.19</v>
      </c>
    </row>
    <row r="68549" spans="1:4">
      <c r="A68549" s="29">
        <v>44203</v>
      </c>
      <c r="B68549" s="30">
        <v>0.52083333333333337</v>
      </c>
      <c r="C68549">
        <v>4.82</v>
      </c>
      <c r="D68549">
        <v>99.210000000000008</v>
      </c>
    </row>
    <row r="68550" spans="1:4">
      <c r="A68550" s="29">
        <v>44203</v>
      </c>
      <c r="B68550" s="30">
        <v>0.53125</v>
      </c>
      <c r="C68550">
        <v>5.0999999999999996</v>
      </c>
      <c r="D68550">
        <v>98.93</v>
      </c>
    </row>
    <row r="68551" spans="1:4">
      <c r="A68551" s="29">
        <v>44203</v>
      </c>
      <c r="B68551" s="30">
        <v>0.54166666666666663</v>
      </c>
      <c r="C68551">
        <v>5.19</v>
      </c>
      <c r="D68551">
        <v>98.84</v>
      </c>
    </row>
    <row r="68552" spans="1:4">
      <c r="A68552" s="29">
        <v>44203</v>
      </c>
      <c r="B68552" s="30">
        <v>0.55208333333333337</v>
      </c>
      <c r="C68552">
        <v>5.24</v>
      </c>
      <c r="D68552">
        <v>98.79</v>
      </c>
    </row>
    <row r="68553" spans="1:4">
      <c r="A68553" s="29">
        <v>44203</v>
      </c>
      <c r="B68553" s="30">
        <v>0.5625</v>
      </c>
      <c r="C68553">
        <v>5.28</v>
      </c>
      <c r="D68553">
        <v>98.75</v>
      </c>
    </row>
    <row r="68554" spans="1:4">
      <c r="A68554" s="29">
        <v>44203</v>
      </c>
      <c r="B68554" s="30">
        <v>0.57291666666666663</v>
      </c>
      <c r="C68554">
        <v>5.3</v>
      </c>
      <c r="D68554">
        <v>98.73</v>
      </c>
    </row>
    <row r="68555" spans="1:4">
      <c r="A68555" s="29">
        <v>44203</v>
      </c>
      <c r="B68555" s="30">
        <v>0.58333333333333337</v>
      </c>
      <c r="C68555">
        <v>5.31</v>
      </c>
      <c r="D68555">
        <v>98.72</v>
      </c>
    </row>
    <row r="68556" spans="1:4">
      <c r="A68556" s="29">
        <v>44203</v>
      </c>
      <c r="B68556" s="30">
        <v>0.59375</v>
      </c>
      <c r="C68556">
        <v>5.33</v>
      </c>
      <c r="D68556">
        <v>98.7</v>
      </c>
    </row>
    <row r="68557" spans="1:4">
      <c r="A68557" s="29">
        <v>44203</v>
      </c>
      <c r="B68557" s="30">
        <v>0.60416666666666663</v>
      </c>
      <c r="C68557">
        <v>5.28</v>
      </c>
      <c r="D68557">
        <v>98.75</v>
      </c>
    </row>
    <row r="68558" spans="1:4">
      <c r="A68558" s="29">
        <v>44203</v>
      </c>
      <c r="B68558" s="30">
        <v>0.61458333333333337</v>
      </c>
      <c r="C68558">
        <v>4.96</v>
      </c>
      <c r="D68558">
        <v>99.070000000000007</v>
      </c>
    </row>
    <row r="68559" spans="1:4">
      <c r="A68559" s="29">
        <v>44203</v>
      </c>
      <c r="B68559" s="30">
        <v>0.625</v>
      </c>
      <c r="C68559">
        <v>4.83</v>
      </c>
      <c r="D68559">
        <v>99.2</v>
      </c>
    </row>
    <row r="68560" spans="1:4">
      <c r="A68560" s="29">
        <v>44203</v>
      </c>
      <c r="B68560" s="30">
        <v>0.63541666666666663</v>
      </c>
      <c r="C68560">
        <v>4.78</v>
      </c>
      <c r="D68560">
        <v>99.25</v>
      </c>
    </row>
    <row r="68561" spans="1:4">
      <c r="A68561" s="29">
        <v>44203</v>
      </c>
      <c r="B68561" s="30">
        <v>0.64583333333333337</v>
      </c>
      <c r="C68561">
        <v>5.01</v>
      </c>
      <c r="D68561">
        <v>99.02</v>
      </c>
    </row>
    <row r="68562" spans="1:4">
      <c r="A68562" s="29">
        <v>44203</v>
      </c>
      <c r="B68562" s="30">
        <v>0.65625</v>
      </c>
      <c r="C68562">
        <v>5.17</v>
      </c>
      <c r="D68562">
        <v>98.86</v>
      </c>
    </row>
    <row r="68563" spans="1:4">
      <c r="A68563" s="29">
        <v>44203</v>
      </c>
      <c r="B68563" s="30">
        <v>0.66666666666666663</v>
      </c>
      <c r="C68563">
        <v>5.23</v>
      </c>
      <c r="D68563">
        <v>98.8</v>
      </c>
    </row>
    <row r="68564" spans="1:4">
      <c r="A68564" s="29">
        <v>44203</v>
      </c>
      <c r="B68564" s="30">
        <v>0.67708333333333337</v>
      </c>
      <c r="C68564">
        <v>5.26</v>
      </c>
      <c r="D68564">
        <v>98.77</v>
      </c>
    </row>
    <row r="68565" spans="1:4">
      <c r="A68565" s="29">
        <v>44203</v>
      </c>
      <c r="B68565" s="30">
        <v>0.6875</v>
      </c>
      <c r="C68565">
        <v>5.3</v>
      </c>
      <c r="D68565">
        <v>98.73</v>
      </c>
    </row>
    <row r="68566" spans="1:4">
      <c r="A68566" s="29">
        <v>44203</v>
      </c>
      <c r="B68566" s="30">
        <v>0.69791666666666663</v>
      </c>
      <c r="C68566">
        <v>5.05</v>
      </c>
      <c r="D68566">
        <v>98.98</v>
      </c>
    </row>
    <row r="68567" spans="1:4">
      <c r="A68567" s="29">
        <v>44203</v>
      </c>
      <c r="B68567" s="30">
        <v>0.70833333333333337</v>
      </c>
      <c r="C68567">
        <v>4.87</v>
      </c>
      <c r="D68567">
        <v>99.16</v>
      </c>
    </row>
    <row r="68568" spans="1:4">
      <c r="A68568" s="29">
        <v>44203</v>
      </c>
      <c r="B68568" s="30">
        <v>0.71875</v>
      </c>
      <c r="C68568">
        <v>4.79</v>
      </c>
      <c r="D68568">
        <v>99.24</v>
      </c>
    </row>
    <row r="68569" spans="1:4">
      <c r="A68569" s="29">
        <v>44203</v>
      </c>
      <c r="B68569" s="30">
        <v>0.72916666666666663</v>
      </c>
      <c r="C68569">
        <v>16.52</v>
      </c>
      <c r="D68569">
        <v>87.51</v>
      </c>
    </row>
    <row r="68570" spans="1:4">
      <c r="A68570" s="29">
        <v>44203</v>
      </c>
      <c r="B68570" s="30">
        <v>0.73958333333333337</v>
      </c>
      <c r="C68570">
        <v>5.44</v>
      </c>
      <c r="D68570">
        <v>98.59</v>
      </c>
    </row>
    <row r="68571" spans="1:4">
      <c r="A68571" s="29">
        <v>44203</v>
      </c>
      <c r="B68571" s="30">
        <v>0.75</v>
      </c>
      <c r="C68571">
        <v>5.2</v>
      </c>
      <c r="D68571">
        <v>98.83</v>
      </c>
    </row>
    <row r="68572" spans="1:4">
      <c r="A68572" s="29">
        <v>44203</v>
      </c>
      <c r="B68572" s="30">
        <v>0.76041666666666663</v>
      </c>
      <c r="C68572">
        <v>5.25</v>
      </c>
      <c r="D68572">
        <v>98.78</v>
      </c>
    </row>
    <row r="68573" spans="1:4">
      <c r="A68573" s="29">
        <v>44203</v>
      </c>
      <c r="B68573" s="30">
        <v>0.77083333333333337</v>
      </c>
      <c r="C68573">
        <v>5.28</v>
      </c>
      <c r="D68573">
        <v>98.75</v>
      </c>
    </row>
    <row r="68574" spans="1:4">
      <c r="A68574" s="29">
        <v>44203</v>
      </c>
      <c r="B68574" s="30">
        <v>0.78125</v>
      </c>
      <c r="C68574">
        <v>5.31</v>
      </c>
      <c r="D68574">
        <v>98.72</v>
      </c>
    </row>
    <row r="68575" spans="1:4">
      <c r="A68575" s="29">
        <v>44203</v>
      </c>
      <c r="B68575" s="30">
        <v>0.79166666666666663</v>
      </c>
      <c r="C68575">
        <v>5.31</v>
      </c>
      <c r="D68575">
        <v>98.72</v>
      </c>
    </row>
    <row r="68576" spans="1:4">
      <c r="A68576" s="29">
        <v>44203</v>
      </c>
      <c r="B68576" s="30">
        <v>0.80208333333333337</v>
      </c>
      <c r="C68576">
        <v>5.33</v>
      </c>
      <c r="D68576">
        <v>98.7</v>
      </c>
    </row>
    <row r="68577" spans="1:4">
      <c r="A68577" s="29">
        <v>44203</v>
      </c>
      <c r="B68577" s="30">
        <v>0.8125</v>
      </c>
      <c r="C68577">
        <v>5.35</v>
      </c>
      <c r="D68577">
        <v>98.68</v>
      </c>
    </row>
    <row r="68578" spans="1:4">
      <c r="A68578" s="29">
        <v>44203</v>
      </c>
      <c r="B68578" s="30">
        <v>0.82291666666666663</v>
      </c>
      <c r="C68578">
        <v>5.36</v>
      </c>
      <c r="D68578">
        <v>98.67</v>
      </c>
    </row>
    <row r="68579" spans="1:4">
      <c r="A68579" s="29">
        <v>44203</v>
      </c>
      <c r="B68579" s="30">
        <v>0.83333333333333337</v>
      </c>
      <c r="C68579">
        <v>5.36</v>
      </c>
      <c r="D68579">
        <v>98.67</v>
      </c>
    </row>
    <row r="68580" spans="1:4">
      <c r="A68580" s="29">
        <v>44203</v>
      </c>
      <c r="B68580" s="30">
        <v>0.84375</v>
      </c>
      <c r="C68580">
        <v>5.37</v>
      </c>
      <c r="D68580">
        <v>98.66</v>
      </c>
    </row>
    <row r="68581" spans="1:4">
      <c r="A68581" s="29">
        <v>44203</v>
      </c>
      <c r="B68581" s="30">
        <v>0.85416666666666663</v>
      </c>
      <c r="C68581">
        <v>5.38</v>
      </c>
      <c r="D68581">
        <v>98.65</v>
      </c>
    </row>
    <row r="68582" spans="1:4">
      <c r="A68582" s="29">
        <v>44203</v>
      </c>
      <c r="B68582" s="30">
        <v>0.86458333333333337</v>
      </c>
      <c r="C68582">
        <v>5.39</v>
      </c>
      <c r="D68582">
        <v>98.64</v>
      </c>
    </row>
    <row r="68583" spans="1:4">
      <c r="A68583" s="29">
        <v>44203</v>
      </c>
      <c r="B68583" s="30">
        <v>0.875</v>
      </c>
      <c r="C68583">
        <v>5.27</v>
      </c>
      <c r="D68583">
        <v>98.76</v>
      </c>
    </row>
    <row r="68584" spans="1:4">
      <c r="A68584" s="29">
        <v>44203</v>
      </c>
      <c r="B68584" s="30">
        <v>0.88541666666666663</v>
      </c>
      <c r="C68584">
        <v>4.99</v>
      </c>
      <c r="D68584">
        <v>99.04</v>
      </c>
    </row>
    <row r="68585" spans="1:4">
      <c r="A68585" s="29">
        <v>44203</v>
      </c>
      <c r="B68585" s="30">
        <v>0.89583333333333337</v>
      </c>
      <c r="C68585">
        <v>4.87</v>
      </c>
      <c r="D68585">
        <v>99.16</v>
      </c>
    </row>
    <row r="68586" spans="1:4">
      <c r="A68586" s="29">
        <v>44203</v>
      </c>
      <c r="B68586" s="30">
        <v>0.90625</v>
      </c>
      <c r="C68586">
        <v>4.82</v>
      </c>
      <c r="D68586">
        <v>99.210000000000008</v>
      </c>
    </row>
    <row r="68587" spans="1:4">
      <c r="A68587" s="29">
        <v>44203</v>
      </c>
      <c r="B68587" s="30">
        <v>0.91666666666666663</v>
      </c>
      <c r="C68587">
        <v>5.1100000000000003</v>
      </c>
      <c r="D68587">
        <v>98.92</v>
      </c>
    </row>
    <row r="68588" spans="1:4">
      <c r="A68588" s="29">
        <v>44203</v>
      </c>
      <c r="B68588" s="30">
        <v>0.92708333333333337</v>
      </c>
      <c r="C68588">
        <v>5.22</v>
      </c>
      <c r="D68588">
        <v>98.81</v>
      </c>
    </row>
    <row r="68589" spans="1:4">
      <c r="A68589" s="29">
        <v>44203</v>
      </c>
      <c r="B68589" s="30">
        <v>0.9375</v>
      </c>
      <c r="C68589">
        <v>5.28</v>
      </c>
      <c r="D68589">
        <v>98.75</v>
      </c>
    </row>
    <row r="68590" spans="1:4">
      <c r="A68590" s="29">
        <v>44203</v>
      </c>
      <c r="B68590" s="30">
        <v>0.94791666666666663</v>
      </c>
      <c r="C68590">
        <v>5.29</v>
      </c>
      <c r="D68590">
        <v>98.74</v>
      </c>
    </row>
    <row r="68591" spans="1:4">
      <c r="A68591" s="29">
        <v>44203</v>
      </c>
      <c r="B68591" s="30">
        <v>0.95833333333333337</v>
      </c>
      <c r="C68591">
        <v>4.9800000000000004</v>
      </c>
      <c r="D68591">
        <v>99.05</v>
      </c>
    </row>
    <row r="68592" spans="1:4">
      <c r="A68592" s="29">
        <v>44203</v>
      </c>
      <c r="B68592" s="30">
        <v>0.96875</v>
      </c>
      <c r="C68592">
        <v>4.8499999999999996</v>
      </c>
      <c r="D68592">
        <v>99.18</v>
      </c>
    </row>
    <row r="68593" spans="1:4">
      <c r="A68593" s="29">
        <v>44203</v>
      </c>
      <c r="B68593" s="30">
        <v>0.97916666666666663</v>
      </c>
      <c r="C68593">
        <v>4.79</v>
      </c>
      <c r="D68593">
        <v>99.24</v>
      </c>
    </row>
    <row r="68594" spans="1:4">
      <c r="A68594" s="29">
        <v>44203</v>
      </c>
      <c r="B68594" s="30">
        <v>0.98958333333333337</v>
      </c>
      <c r="C68594">
        <v>4.74</v>
      </c>
      <c r="D68594">
        <v>99.29</v>
      </c>
    </row>
    <row r="68595" spans="1:4">
      <c r="A68595" s="29">
        <v>44204</v>
      </c>
      <c r="B68595" s="30">
        <v>0</v>
      </c>
      <c r="C68595">
        <v>4.71</v>
      </c>
      <c r="D68595">
        <v>99.320000000000007</v>
      </c>
    </row>
    <row r="68596" spans="1:4">
      <c r="A68596" s="29">
        <v>44204</v>
      </c>
      <c r="B68596" s="30">
        <v>1.0416666666666666E-2</v>
      </c>
      <c r="C68596">
        <v>4.68</v>
      </c>
      <c r="D68596">
        <v>99.35</v>
      </c>
    </row>
    <row r="68597" spans="1:4">
      <c r="A68597" s="29">
        <v>44204</v>
      </c>
      <c r="B68597" s="30">
        <v>2.0833333333333332E-2</v>
      </c>
      <c r="C68597">
        <v>10.4</v>
      </c>
      <c r="D68597">
        <v>93.63</v>
      </c>
    </row>
    <row r="68598" spans="1:4">
      <c r="A68598" s="29">
        <v>44204</v>
      </c>
      <c r="B68598" s="30">
        <v>3.125E-2</v>
      </c>
      <c r="C68598">
        <v>15.79</v>
      </c>
      <c r="D68598">
        <v>88.240000000000009</v>
      </c>
    </row>
    <row r="68599" spans="1:4">
      <c r="A68599" s="29">
        <v>44204</v>
      </c>
      <c r="B68599" s="30">
        <v>4.1666666666666664E-2</v>
      </c>
      <c r="C68599">
        <v>15.84</v>
      </c>
      <c r="D68599">
        <v>88.19</v>
      </c>
    </row>
    <row r="68600" spans="1:4">
      <c r="A68600" s="29">
        <v>44204</v>
      </c>
      <c r="B68600" s="30">
        <v>5.2083333333333336E-2</v>
      </c>
      <c r="C68600">
        <v>15.85</v>
      </c>
      <c r="D68600">
        <v>88.18</v>
      </c>
    </row>
    <row r="68601" spans="1:4">
      <c r="A68601" s="29">
        <v>44204</v>
      </c>
      <c r="B68601" s="30">
        <v>6.25E-2</v>
      </c>
      <c r="C68601">
        <v>15.88</v>
      </c>
      <c r="D68601">
        <v>88.15</v>
      </c>
    </row>
    <row r="68602" spans="1:4">
      <c r="A68602" s="29">
        <v>44204</v>
      </c>
      <c r="B68602" s="30">
        <v>7.2916666666666671E-2</v>
      </c>
      <c r="C68602">
        <v>5.85</v>
      </c>
      <c r="D68602">
        <v>98.18</v>
      </c>
    </row>
    <row r="68603" spans="1:4">
      <c r="A68603" s="29">
        <v>44204</v>
      </c>
      <c r="B68603" s="30">
        <v>8.3333333333333329E-2</v>
      </c>
      <c r="C68603">
        <v>4.8099999999999996</v>
      </c>
      <c r="D68603">
        <v>99.22</v>
      </c>
    </row>
    <row r="68604" spans="1:4">
      <c r="A68604" s="29">
        <v>44204</v>
      </c>
      <c r="B68604" s="30">
        <v>9.375E-2</v>
      </c>
      <c r="C68604">
        <v>4.7300000000000004</v>
      </c>
      <c r="D68604">
        <v>99.3</v>
      </c>
    </row>
    <row r="68605" spans="1:4">
      <c r="A68605" s="29">
        <v>44204</v>
      </c>
      <c r="B68605" s="30">
        <v>0.10416666666666667</v>
      </c>
      <c r="C68605">
        <v>4.6900000000000004</v>
      </c>
      <c r="D68605">
        <v>99.34</v>
      </c>
    </row>
    <row r="68606" spans="1:4">
      <c r="A68606" s="29">
        <v>44204</v>
      </c>
      <c r="B68606" s="30">
        <v>0.11458333333333333</v>
      </c>
      <c r="C68606">
        <v>4.66</v>
      </c>
      <c r="D68606">
        <v>99.37</v>
      </c>
    </row>
    <row r="68607" spans="1:4">
      <c r="A68607" s="29">
        <v>44204</v>
      </c>
      <c r="B68607" s="30">
        <v>0.125</v>
      </c>
      <c r="C68607">
        <v>4.6399999999999997</v>
      </c>
      <c r="D68607">
        <v>99.39</v>
      </c>
    </row>
    <row r="68608" spans="1:4">
      <c r="A68608" s="29">
        <v>44204</v>
      </c>
      <c r="B68608" s="30">
        <v>0.13541666666666666</v>
      </c>
      <c r="C68608">
        <v>4.62</v>
      </c>
      <c r="D68608">
        <v>99.41</v>
      </c>
    </row>
    <row r="68609" spans="1:4">
      <c r="A68609" s="29">
        <v>44204</v>
      </c>
      <c r="B68609" s="30">
        <v>0.14583333333333334</v>
      </c>
      <c r="C68609">
        <v>4.6100000000000003</v>
      </c>
      <c r="D68609">
        <v>99.42</v>
      </c>
    </row>
    <row r="68610" spans="1:4">
      <c r="A68610" s="29">
        <v>44204</v>
      </c>
      <c r="B68610" s="30">
        <v>0.15625</v>
      </c>
      <c r="C68610">
        <v>4.5999999999999996</v>
      </c>
      <c r="D68610">
        <v>99.43</v>
      </c>
    </row>
    <row r="68611" spans="1:4">
      <c r="A68611" s="29">
        <v>44204</v>
      </c>
      <c r="B68611" s="30">
        <v>0.16666666666666666</v>
      </c>
      <c r="C68611">
        <v>4.58</v>
      </c>
      <c r="D68611">
        <v>99.45</v>
      </c>
    </row>
    <row r="68612" spans="1:4">
      <c r="A68612" s="29">
        <v>44204</v>
      </c>
      <c r="B68612" s="30">
        <v>0.17708333333333334</v>
      </c>
      <c r="C68612">
        <v>4.58</v>
      </c>
      <c r="D68612">
        <v>99.45</v>
      </c>
    </row>
    <row r="68613" spans="1:4">
      <c r="A68613" s="29">
        <v>44204</v>
      </c>
      <c r="B68613" s="30">
        <v>0.1875</v>
      </c>
      <c r="C68613">
        <v>4.58</v>
      </c>
      <c r="D68613">
        <v>99.45</v>
      </c>
    </row>
    <row r="68614" spans="1:4">
      <c r="A68614" s="29">
        <v>44204</v>
      </c>
      <c r="B68614" s="30">
        <v>0.19791666666666666</v>
      </c>
      <c r="C68614">
        <v>4.5999999999999996</v>
      </c>
      <c r="D68614">
        <v>99.43</v>
      </c>
    </row>
    <row r="68615" spans="1:4">
      <c r="A68615" s="29">
        <v>44204</v>
      </c>
      <c r="B68615" s="30">
        <v>0.20833333333333334</v>
      </c>
      <c r="C68615">
        <v>4.92</v>
      </c>
      <c r="D68615">
        <v>99.11</v>
      </c>
    </row>
    <row r="68616" spans="1:4">
      <c r="A68616" s="29">
        <v>44204</v>
      </c>
      <c r="B68616" s="30">
        <v>0.21875</v>
      </c>
      <c r="C68616">
        <v>5.0599999999999996</v>
      </c>
      <c r="D68616">
        <v>98.97</v>
      </c>
    </row>
    <row r="68617" spans="1:4">
      <c r="A68617" s="29">
        <v>44204</v>
      </c>
      <c r="B68617" s="30">
        <v>0.22916666666666666</v>
      </c>
      <c r="C68617">
        <v>5.05</v>
      </c>
      <c r="D68617">
        <v>98.98</v>
      </c>
    </row>
    <row r="68618" spans="1:4">
      <c r="A68618" s="29">
        <v>44204</v>
      </c>
      <c r="B68618" s="30">
        <v>0.23958333333333334</v>
      </c>
      <c r="C68618">
        <v>4.79</v>
      </c>
      <c r="D68618">
        <v>99.24</v>
      </c>
    </row>
    <row r="68619" spans="1:4">
      <c r="A68619" s="29">
        <v>44204</v>
      </c>
      <c r="B68619" s="30">
        <v>0.25</v>
      </c>
      <c r="C68619">
        <v>4.6900000000000004</v>
      </c>
      <c r="D68619">
        <v>99.34</v>
      </c>
    </row>
    <row r="68620" spans="1:4">
      <c r="A68620" s="29">
        <v>44204</v>
      </c>
      <c r="B68620" s="30">
        <v>0.26041666666666669</v>
      </c>
      <c r="C68620">
        <v>4.6500000000000004</v>
      </c>
      <c r="D68620">
        <v>99.38</v>
      </c>
    </row>
    <row r="68621" spans="1:4">
      <c r="A68621" s="29">
        <v>44204</v>
      </c>
      <c r="B68621" s="30">
        <v>0.27083333333333331</v>
      </c>
      <c r="C68621">
        <v>4.63</v>
      </c>
      <c r="D68621">
        <v>99.4</v>
      </c>
    </row>
    <row r="68622" spans="1:4">
      <c r="A68622" s="29">
        <v>44204</v>
      </c>
      <c r="B68622" s="30">
        <v>0.28125</v>
      </c>
      <c r="C68622">
        <v>4.68</v>
      </c>
      <c r="D68622">
        <v>99.35</v>
      </c>
    </row>
    <row r="68623" spans="1:4">
      <c r="A68623" s="29">
        <v>44204</v>
      </c>
      <c r="B68623" s="30">
        <v>0.29166666666666669</v>
      </c>
      <c r="C68623">
        <v>4.9800000000000004</v>
      </c>
      <c r="D68623">
        <v>99.05</v>
      </c>
    </row>
    <row r="68624" spans="1:4">
      <c r="A68624" s="29">
        <v>44204</v>
      </c>
      <c r="B68624" s="30">
        <v>0.30208333333333331</v>
      </c>
      <c r="C68624">
        <v>5.0999999999999996</v>
      </c>
      <c r="D68624">
        <v>98.93</v>
      </c>
    </row>
    <row r="68625" spans="1:4">
      <c r="A68625" s="29">
        <v>44204</v>
      </c>
      <c r="B68625" s="30">
        <v>0.3125</v>
      </c>
      <c r="C68625">
        <v>5.16</v>
      </c>
      <c r="D68625">
        <v>98.87</v>
      </c>
    </row>
    <row r="68626" spans="1:4">
      <c r="A68626" s="29">
        <v>44204</v>
      </c>
      <c r="B68626" s="30">
        <v>0.32291666666666669</v>
      </c>
      <c r="C68626">
        <v>5.2</v>
      </c>
      <c r="D68626">
        <v>98.83</v>
      </c>
    </row>
    <row r="68627" spans="1:4">
      <c r="A68627" s="29">
        <v>44204</v>
      </c>
      <c r="B68627" s="30">
        <v>0.33333333333333331</v>
      </c>
      <c r="C68627">
        <v>5.23</v>
      </c>
      <c r="D68627">
        <v>98.8</v>
      </c>
    </row>
    <row r="68628" spans="1:4">
      <c r="A68628" s="29">
        <v>44204</v>
      </c>
      <c r="B68628" s="30">
        <v>0.34375</v>
      </c>
      <c r="C68628">
        <v>5.26</v>
      </c>
      <c r="D68628">
        <v>98.77</v>
      </c>
    </row>
    <row r="68629" spans="1:4">
      <c r="A68629" s="29">
        <v>44204</v>
      </c>
      <c r="B68629" s="30">
        <v>0.35416666666666669</v>
      </c>
      <c r="C68629">
        <v>5.28</v>
      </c>
      <c r="D68629">
        <v>98.75</v>
      </c>
    </row>
    <row r="68630" spans="1:4">
      <c r="A68630" s="29">
        <v>44204</v>
      </c>
      <c r="B68630" s="30">
        <v>0.36458333333333331</v>
      </c>
      <c r="C68630">
        <v>5.16</v>
      </c>
      <c r="D68630">
        <v>98.87</v>
      </c>
    </row>
    <row r="68631" spans="1:4">
      <c r="A68631" s="29">
        <v>44204</v>
      </c>
      <c r="B68631" s="30">
        <v>0.375</v>
      </c>
      <c r="C68631">
        <v>4.9000000000000004</v>
      </c>
      <c r="D68631">
        <v>99.13</v>
      </c>
    </row>
    <row r="68632" spans="1:4">
      <c r="A68632" s="29">
        <v>44204</v>
      </c>
      <c r="B68632" s="30">
        <v>0.38541666666666669</v>
      </c>
      <c r="C68632">
        <v>4.8</v>
      </c>
      <c r="D68632">
        <v>99.23</v>
      </c>
    </row>
    <row r="68633" spans="1:4">
      <c r="A68633" s="29">
        <v>44204</v>
      </c>
      <c r="B68633" s="30">
        <v>0.39583333333333331</v>
      </c>
      <c r="C68633">
        <v>4.9800000000000004</v>
      </c>
      <c r="D68633">
        <v>99.05</v>
      </c>
    </row>
    <row r="68634" spans="1:4">
      <c r="A68634" s="29">
        <v>44204</v>
      </c>
      <c r="B68634" s="30">
        <v>0.40625</v>
      </c>
      <c r="C68634">
        <v>5.16</v>
      </c>
      <c r="D68634">
        <v>98.87</v>
      </c>
    </row>
    <row r="68635" spans="1:4">
      <c r="A68635" s="29">
        <v>44204</v>
      </c>
      <c r="B68635" s="30">
        <v>0.41666666666666669</v>
      </c>
      <c r="C68635">
        <v>5.23</v>
      </c>
      <c r="D68635">
        <v>98.8</v>
      </c>
    </row>
    <row r="68636" spans="1:4">
      <c r="A68636" s="29">
        <v>44204</v>
      </c>
      <c r="B68636" s="30">
        <v>0.42708333333333331</v>
      </c>
      <c r="C68636">
        <v>5.27</v>
      </c>
      <c r="D68636">
        <v>98.76</v>
      </c>
    </row>
    <row r="68637" spans="1:4">
      <c r="A68637" s="29">
        <v>44204</v>
      </c>
      <c r="B68637" s="30">
        <v>0.4375</v>
      </c>
      <c r="C68637">
        <v>5.3</v>
      </c>
      <c r="D68637">
        <v>98.73</v>
      </c>
    </row>
    <row r="68638" spans="1:4">
      <c r="A68638" s="29">
        <v>44204</v>
      </c>
      <c r="B68638" s="30">
        <v>0.44791666666666669</v>
      </c>
      <c r="C68638">
        <v>5.31</v>
      </c>
      <c r="D68638">
        <v>98.72</v>
      </c>
    </row>
    <row r="68639" spans="1:4">
      <c r="A68639" s="29">
        <v>44204</v>
      </c>
      <c r="B68639" s="30">
        <v>0.45833333333333331</v>
      </c>
      <c r="C68639">
        <v>5.32</v>
      </c>
      <c r="D68639">
        <v>98.710000000000008</v>
      </c>
    </row>
    <row r="68640" spans="1:4">
      <c r="A68640" s="29">
        <v>44204</v>
      </c>
      <c r="B68640" s="30">
        <v>0.46875</v>
      </c>
      <c r="C68640">
        <v>5.22</v>
      </c>
      <c r="D68640">
        <v>98.81</v>
      </c>
    </row>
    <row r="68641" spans="1:4">
      <c r="A68641" s="29">
        <v>44204</v>
      </c>
      <c r="B68641" s="30">
        <v>0.47916666666666669</v>
      </c>
      <c r="C68641">
        <v>4.9400000000000004</v>
      </c>
      <c r="D68641">
        <v>99.09</v>
      </c>
    </row>
    <row r="68642" spans="1:4">
      <c r="A68642" s="29">
        <v>44204</v>
      </c>
      <c r="B68642" s="30">
        <v>0.48958333333333331</v>
      </c>
      <c r="C68642">
        <v>4.83</v>
      </c>
      <c r="D68642">
        <v>99.2</v>
      </c>
    </row>
    <row r="68643" spans="1:4">
      <c r="A68643" s="29">
        <v>44204</v>
      </c>
      <c r="B68643" s="30">
        <v>0.5</v>
      </c>
      <c r="C68643">
        <v>4.8</v>
      </c>
      <c r="D68643">
        <v>99.23</v>
      </c>
    </row>
    <row r="68644" spans="1:4">
      <c r="A68644" s="29">
        <v>44204</v>
      </c>
      <c r="B68644" s="30">
        <v>0.51041666666666663</v>
      </c>
      <c r="C68644">
        <v>5.0999999999999996</v>
      </c>
      <c r="D68644">
        <v>98.93</v>
      </c>
    </row>
    <row r="68645" spans="1:4">
      <c r="A68645" s="29">
        <v>44204</v>
      </c>
      <c r="B68645" s="30">
        <v>0.52083333333333337</v>
      </c>
      <c r="C68645">
        <v>5.2</v>
      </c>
      <c r="D68645">
        <v>98.83</v>
      </c>
    </row>
    <row r="68646" spans="1:4">
      <c r="A68646" s="29">
        <v>44204</v>
      </c>
      <c r="B68646" s="30">
        <v>0.53125</v>
      </c>
      <c r="C68646">
        <v>5.26</v>
      </c>
      <c r="D68646">
        <v>98.77</v>
      </c>
    </row>
    <row r="68647" spans="1:4">
      <c r="A68647" s="29">
        <v>44204</v>
      </c>
      <c r="B68647" s="30">
        <v>0.54166666666666663</v>
      </c>
      <c r="C68647">
        <v>5.29</v>
      </c>
      <c r="D68647">
        <v>98.74</v>
      </c>
    </row>
    <row r="68648" spans="1:4">
      <c r="A68648" s="29">
        <v>44204</v>
      </c>
      <c r="B68648" s="30">
        <v>0.55208333333333337</v>
      </c>
      <c r="C68648">
        <v>5.31</v>
      </c>
      <c r="D68648">
        <v>98.72</v>
      </c>
    </row>
    <row r="68649" spans="1:4">
      <c r="A68649" s="29">
        <v>44204</v>
      </c>
      <c r="B68649" s="30">
        <v>0.5625</v>
      </c>
      <c r="C68649">
        <v>5.33</v>
      </c>
      <c r="D68649">
        <v>98.7</v>
      </c>
    </row>
    <row r="68650" spans="1:4">
      <c r="A68650" s="29">
        <v>44204</v>
      </c>
      <c r="B68650" s="30">
        <v>0.57291666666666663</v>
      </c>
      <c r="C68650">
        <v>5.34</v>
      </c>
      <c r="D68650">
        <v>98.69</v>
      </c>
    </row>
    <row r="68651" spans="1:4">
      <c r="A68651" s="29">
        <v>44204</v>
      </c>
      <c r="B68651" s="30">
        <v>0.58333333333333337</v>
      </c>
      <c r="C68651">
        <v>5.35</v>
      </c>
      <c r="D68651">
        <v>98.68</v>
      </c>
    </row>
    <row r="68652" spans="1:4">
      <c r="A68652" s="29">
        <v>44204</v>
      </c>
      <c r="B68652" s="30">
        <v>0.59375</v>
      </c>
      <c r="C68652">
        <v>5.21</v>
      </c>
      <c r="D68652">
        <v>98.820000000000007</v>
      </c>
    </row>
    <row r="68653" spans="1:4">
      <c r="A68653" s="29">
        <v>44204</v>
      </c>
      <c r="B68653" s="30">
        <v>0.60416666666666663</v>
      </c>
      <c r="C68653">
        <v>4.96</v>
      </c>
      <c r="D68653">
        <v>99.070000000000007</v>
      </c>
    </row>
    <row r="68654" spans="1:4">
      <c r="A68654" s="29">
        <v>44204</v>
      </c>
      <c r="B68654" s="30">
        <v>0.61458333333333337</v>
      </c>
      <c r="C68654">
        <v>4.8499999999999996</v>
      </c>
      <c r="D68654">
        <v>99.18</v>
      </c>
    </row>
    <row r="68655" spans="1:4">
      <c r="A68655" s="29">
        <v>44204</v>
      </c>
      <c r="B68655" s="30">
        <v>0.625</v>
      </c>
      <c r="C68655">
        <v>4.8600000000000003</v>
      </c>
      <c r="D68655">
        <v>99.17</v>
      </c>
    </row>
    <row r="68656" spans="1:4">
      <c r="A68656" s="29">
        <v>44204</v>
      </c>
      <c r="B68656" s="30">
        <v>0.63541666666666663</v>
      </c>
      <c r="C68656">
        <v>5.14</v>
      </c>
      <c r="D68656">
        <v>98.89</v>
      </c>
    </row>
    <row r="68657" spans="1:4">
      <c r="A68657" s="29">
        <v>44204</v>
      </c>
      <c r="B68657" s="30">
        <v>0.64583333333333337</v>
      </c>
      <c r="C68657">
        <v>5.24</v>
      </c>
      <c r="D68657">
        <v>98.79</v>
      </c>
    </row>
    <row r="68658" spans="1:4">
      <c r="A68658" s="29">
        <v>44204</v>
      </c>
      <c r="B68658" s="30">
        <v>0.65625</v>
      </c>
      <c r="C68658">
        <v>5.28</v>
      </c>
      <c r="D68658">
        <v>98.75</v>
      </c>
    </row>
    <row r="68659" spans="1:4">
      <c r="A68659" s="29">
        <v>44204</v>
      </c>
      <c r="B68659" s="30">
        <v>0.66666666666666663</v>
      </c>
      <c r="C68659">
        <v>5.31</v>
      </c>
      <c r="D68659">
        <v>98.72</v>
      </c>
    </row>
    <row r="68660" spans="1:4">
      <c r="A68660" s="29">
        <v>44204</v>
      </c>
      <c r="B68660" s="30">
        <v>0.67708333333333337</v>
      </c>
      <c r="C68660">
        <v>5.32</v>
      </c>
      <c r="D68660">
        <v>98.710000000000008</v>
      </c>
    </row>
    <row r="68661" spans="1:4">
      <c r="A68661" s="29">
        <v>44204</v>
      </c>
      <c r="B68661" s="30">
        <v>0.6875</v>
      </c>
      <c r="C68661">
        <v>5.01</v>
      </c>
      <c r="D68661">
        <v>99.02</v>
      </c>
    </row>
    <row r="68662" spans="1:4">
      <c r="A68662" s="29">
        <v>44204</v>
      </c>
      <c r="B68662" s="30">
        <v>0.69791666666666663</v>
      </c>
      <c r="C68662">
        <v>4.87</v>
      </c>
      <c r="D68662">
        <v>99.16</v>
      </c>
    </row>
    <row r="68663" spans="1:4">
      <c r="A68663" s="29">
        <v>44204</v>
      </c>
      <c r="B68663" s="30">
        <v>0.70833333333333337</v>
      </c>
      <c r="C68663">
        <v>4.8</v>
      </c>
      <c r="D68663">
        <v>99.23</v>
      </c>
    </row>
    <row r="68664" spans="1:4">
      <c r="A68664" s="29">
        <v>44204</v>
      </c>
      <c r="B68664" s="30">
        <v>0.71875</v>
      </c>
      <c r="C68664">
        <v>15.39</v>
      </c>
      <c r="D68664">
        <v>88.64</v>
      </c>
    </row>
    <row r="68665" spans="1:4">
      <c r="A68665" s="29">
        <v>44204</v>
      </c>
      <c r="B68665" s="30">
        <v>0.72916666666666663</v>
      </c>
      <c r="C68665">
        <v>16</v>
      </c>
      <c r="D68665">
        <v>88.03</v>
      </c>
    </row>
    <row r="68666" spans="1:4">
      <c r="A68666" s="29">
        <v>44204</v>
      </c>
      <c r="B68666" s="30">
        <v>0.73958333333333337</v>
      </c>
      <c r="C68666">
        <v>5.44</v>
      </c>
      <c r="D68666">
        <v>98.59</v>
      </c>
    </row>
    <row r="68667" spans="1:4">
      <c r="A68667" s="29">
        <v>44204</v>
      </c>
      <c r="B68667" s="30">
        <v>0.75</v>
      </c>
      <c r="C68667">
        <v>5.25</v>
      </c>
      <c r="D68667">
        <v>98.78</v>
      </c>
    </row>
    <row r="68668" spans="1:4">
      <c r="A68668" s="29">
        <v>44204</v>
      </c>
      <c r="B68668" s="30">
        <v>0.76041666666666663</v>
      </c>
      <c r="C68668">
        <v>5.29</v>
      </c>
      <c r="D68668">
        <v>98.74</v>
      </c>
    </row>
    <row r="68669" spans="1:4">
      <c r="A68669" s="29">
        <v>44204</v>
      </c>
      <c r="B68669" s="30">
        <v>0.77083333333333337</v>
      </c>
      <c r="C68669">
        <v>5.32</v>
      </c>
      <c r="D68669">
        <v>98.710000000000008</v>
      </c>
    </row>
    <row r="68670" spans="1:4">
      <c r="A68670" s="29">
        <v>44204</v>
      </c>
      <c r="B68670" s="30">
        <v>0.78125</v>
      </c>
      <c r="C68670">
        <v>5.34</v>
      </c>
      <c r="D68670">
        <v>98.69</v>
      </c>
    </row>
    <row r="68671" spans="1:4">
      <c r="A68671" s="29">
        <v>44204</v>
      </c>
      <c r="B68671" s="30">
        <v>0.79166666666666663</v>
      </c>
      <c r="C68671">
        <v>5.35</v>
      </c>
      <c r="D68671">
        <v>98.68</v>
      </c>
    </row>
    <row r="68672" spans="1:4">
      <c r="A68672" s="29">
        <v>44204</v>
      </c>
      <c r="B68672" s="30">
        <v>0.80208333333333337</v>
      </c>
      <c r="C68672">
        <v>5.37</v>
      </c>
      <c r="D68672">
        <v>98.66</v>
      </c>
    </row>
    <row r="68673" spans="1:4">
      <c r="A68673" s="29">
        <v>44204</v>
      </c>
      <c r="B68673" s="30">
        <v>0.8125</v>
      </c>
      <c r="C68673">
        <v>5.38</v>
      </c>
      <c r="D68673">
        <v>98.65</v>
      </c>
    </row>
    <row r="68674" spans="1:4">
      <c r="A68674" s="29">
        <v>44204</v>
      </c>
      <c r="B68674" s="30">
        <v>0.82291666666666663</v>
      </c>
      <c r="C68674">
        <v>5.39</v>
      </c>
      <c r="D68674">
        <v>98.64</v>
      </c>
    </row>
    <row r="68675" spans="1:4">
      <c r="A68675" s="29">
        <v>44204</v>
      </c>
      <c r="B68675" s="30">
        <v>0.83333333333333337</v>
      </c>
      <c r="C68675">
        <v>5.39</v>
      </c>
      <c r="D68675">
        <v>98.64</v>
      </c>
    </row>
    <row r="68676" spans="1:4">
      <c r="A68676" s="29">
        <v>44204</v>
      </c>
      <c r="B68676" s="30">
        <v>0.84375</v>
      </c>
      <c r="C68676">
        <v>5.41</v>
      </c>
      <c r="D68676">
        <v>98.62</v>
      </c>
    </row>
    <row r="68677" spans="1:4">
      <c r="A68677" s="29">
        <v>44204</v>
      </c>
      <c r="B68677" s="30">
        <v>0.85416666666666663</v>
      </c>
      <c r="C68677">
        <v>5.41</v>
      </c>
      <c r="D68677">
        <v>98.62</v>
      </c>
    </row>
    <row r="68678" spans="1:4">
      <c r="A68678" s="29">
        <v>44204</v>
      </c>
      <c r="B68678" s="30">
        <v>0.86458333333333337</v>
      </c>
      <c r="C68678">
        <v>5.42</v>
      </c>
      <c r="D68678">
        <v>98.61</v>
      </c>
    </row>
    <row r="68679" spans="1:4">
      <c r="A68679" s="29">
        <v>44204</v>
      </c>
      <c r="B68679" s="30">
        <v>0.875</v>
      </c>
      <c r="C68679">
        <v>5.41</v>
      </c>
      <c r="D68679">
        <v>98.62</v>
      </c>
    </row>
    <row r="68680" spans="1:4">
      <c r="A68680" s="29">
        <v>44204</v>
      </c>
      <c r="B68680" s="30">
        <v>0.88541666666666663</v>
      </c>
      <c r="C68680">
        <v>5.13</v>
      </c>
      <c r="D68680">
        <v>98.9</v>
      </c>
    </row>
    <row r="68681" spans="1:4">
      <c r="A68681" s="29">
        <v>44204</v>
      </c>
      <c r="B68681" s="30">
        <v>0.89583333333333337</v>
      </c>
      <c r="C68681">
        <v>4.95</v>
      </c>
      <c r="D68681">
        <v>99.08</v>
      </c>
    </row>
    <row r="68682" spans="1:4">
      <c r="A68682" s="29">
        <v>44204</v>
      </c>
      <c r="B68682" s="30">
        <v>0.90625</v>
      </c>
      <c r="C68682">
        <v>4.87</v>
      </c>
      <c r="D68682">
        <v>99.16</v>
      </c>
    </row>
    <row r="68683" spans="1:4">
      <c r="A68683" s="29">
        <v>44204</v>
      </c>
      <c r="B68683" s="30">
        <v>0.91666666666666663</v>
      </c>
      <c r="C68683">
        <v>5.0599999999999996</v>
      </c>
      <c r="D68683">
        <v>98.97</v>
      </c>
    </row>
    <row r="68684" spans="1:4">
      <c r="A68684" s="29">
        <v>44204</v>
      </c>
      <c r="B68684" s="30">
        <v>0.92708333333333337</v>
      </c>
      <c r="C68684">
        <v>5.23</v>
      </c>
      <c r="D68684">
        <v>98.8</v>
      </c>
    </row>
    <row r="68685" spans="1:4">
      <c r="A68685" s="29">
        <v>44204</v>
      </c>
      <c r="B68685" s="30">
        <v>0.9375</v>
      </c>
      <c r="C68685">
        <v>5.3</v>
      </c>
      <c r="D68685">
        <v>98.73</v>
      </c>
    </row>
    <row r="68686" spans="1:4">
      <c r="A68686" s="29">
        <v>44204</v>
      </c>
      <c r="B68686" s="30">
        <v>0.94791666666666663</v>
      </c>
      <c r="C68686">
        <v>5.34</v>
      </c>
      <c r="D68686">
        <v>98.69</v>
      </c>
    </row>
    <row r="68687" spans="1:4">
      <c r="A68687" s="29">
        <v>44204</v>
      </c>
      <c r="B68687" s="30">
        <v>0.95833333333333337</v>
      </c>
      <c r="C68687">
        <v>5.25</v>
      </c>
      <c r="D68687">
        <v>98.78</v>
      </c>
    </row>
    <row r="68688" spans="1:4">
      <c r="A68688" s="29">
        <v>44204</v>
      </c>
      <c r="B68688" s="30">
        <v>0.96875</v>
      </c>
      <c r="C68688">
        <v>4.9800000000000004</v>
      </c>
      <c r="D68688">
        <v>99.05</v>
      </c>
    </row>
    <row r="68689" spans="1:4">
      <c r="A68689" s="29">
        <v>44204</v>
      </c>
      <c r="B68689" s="30">
        <v>0.97916666666666663</v>
      </c>
      <c r="C68689">
        <v>4.87</v>
      </c>
      <c r="D68689">
        <v>99.16</v>
      </c>
    </row>
    <row r="68690" spans="1:4">
      <c r="A68690" s="29">
        <v>44204</v>
      </c>
      <c r="B68690" s="30">
        <v>0.98958333333333337</v>
      </c>
      <c r="C68690">
        <v>4.8099999999999996</v>
      </c>
      <c r="D68690">
        <v>99.22</v>
      </c>
    </row>
    <row r="68691" spans="1:4">
      <c r="A68691" s="29">
        <v>44205</v>
      </c>
      <c r="B68691" s="30">
        <v>0</v>
      </c>
      <c r="C68691">
        <v>4.76</v>
      </c>
      <c r="D68691">
        <v>99.27</v>
      </c>
    </row>
    <row r="68692" spans="1:4">
      <c r="A68692" s="29">
        <v>44205</v>
      </c>
      <c r="B68692" s="30">
        <v>1.0416666666666666E-2</v>
      </c>
      <c r="C68692">
        <v>4.74</v>
      </c>
      <c r="D68692">
        <v>99.29</v>
      </c>
    </row>
    <row r="68693" spans="1:4">
      <c r="A68693" s="29">
        <v>44205</v>
      </c>
      <c r="B68693" s="30">
        <v>2.0833333333333332E-2</v>
      </c>
      <c r="C68693">
        <v>4.71</v>
      </c>
      <c r="D68693">
        <v>99.320000000000007</v>
      </c>
    </row>
    <row r="68694" spans="1:4">
      <c r="A68694" s="29">
        <v>44205</v>
      </c>
      <c r="B68694" s="30">
        <v>3.125E-2</v>
      </c>
      <c r="C68694">
        <v>18.66</v>
      </c>
      <c r="D68694">
        <v>85.37</v>
      </c>
    </row>
    <row r="68695" spans="1:4">
      <c r="A68695" s="29">
        <v>44205</v>
      </c>
      <c r="B68695" s="30">
        <v>4.1666666666666664E-2</v>
      </c>
      <c r="C68695">
        <v>19.11</v>
      </c>
      <c r="D68695">
        <v>84.92</v>
      </c>
    </row>
    <row r="68696" spans="1:4">
      <c r="A68696" s="29">
        <v>44205</v>
      </c>
      <c r="B68696" s="30">
        <v>5.2083333333333336E-2</v>
      </c>
      <c r="C68696">
        <v>19.18</v>
      </c>
      <c r="D68696">
        <v>84.85</v>
      </c>
    </row>
    <row r="68697" spans="1:4">
      <c r="A68697" s="29">
        <v>44205</v>
      </c>
      <c r="B68697" s="30">
        <v>6.25E-2</v>
      </c>
      <c r="C68697">
        <v>9.02</v>
      </c>
      <c r="D68697">
        <v>95.01</v>
      </c>
    </row>
    <row r="68698" spans="1:4">
      <c r="A68698" s="29">
        <v>44205</v>
      </c>
      <c r="B68698" s="30">
        <v>7.2916666666666671E-2</v>
      </c>
      <c r="C68698">
        <v>4.96</v>
      </c>
      <c r="D68698">
        <v>99.070000000000007</v>
      </c>
    </row>
    <row r="68699" spans="1:4">
      <c r="A68699" s="29">
        <v>44205</v>
      </c>
      <c r="B68699" s="30">
        <v>8.3333333333333329E-2</v>
      </c>
      <c r="C68699">
        <v>4.8</v>
      </c>
      <c r="D68699">
        <v>99.23</v>
      </c>
    </row>
    <row r="68700" spans="1:4">
      <c r="A68700" s="29">
        <v>44205</v>
      </c>
      <c r="B68700" s="30">
        <v>9.375E-2</v>
      </c>
      <c r="C68700">
        <v>4.75</v>
      </c>
      <c r="D68700">
        <v>99.28</v>
      </c>
    </row>
    <row r="68701" spans="1:4">
      <c r="A68701" s="29">
        <v>44205</v>
      </c>
      <c r="B68701" s="30">
        <v>0.10416666666666667</v>
      </c>
      <c r="C68701">
        <v>4.72</v>
      </c>
      <c r="D68701">
        <v>99.31</v>
      </c>
    </row>
    <row r="68702" spans="1:4">
      <c r="A68702" s="29">
        <v>44205</v>
      </c>
      <c r="B68702" s="30">
        <v>0.11458333333333333</v>
      </c>
      <c r="C68702">
        <v>4.6900000000000004</v>
      </c>
      <c r="D68702">
        <v>99.34</v>
      </c>
    </row>
    <row r="68703" spans="1:4">
      <c r="A68703" s="29">
        <v>44205</v>
      </c>
      <c r="B68703" s="30">
        <v>0.125</v>
      </c>
      <c r="C68703">
        <v>4.67</v>
      </c>
      <c r="D68703">
        <v>99.36</v>
      </c>
    </row>
    <row r="68704" spans="1:4">
      <c r="A68704" s="29">
        <v>44205</v>
      </c>
      <c r="B68704" s="30">
        <v>0.13541666666666666</v>
      </c>
      <c r="C68704">
        <v>4.66</v>
      </c>
      <c r="D68704">
        <v>99.37</v>
      </c>
    </row>
    <row r="68705" spans="1:4">
      <c r="A68705" s="29">
        <v>44205</v>
      </c>
      <c r="B68705" s="30">
        <v>0.14583333333333334</v>
      </c>
      <c r="C68705">
        <v>4.6500000000000004</v>
      </c>
      <c r="D68705">
        <v>99.38</v>
      </c>
    </row>
    <row r="68706" spans="1:4">
      <c r="A68706" s="29">
        <v>44205</v>
      </c>
      <c r="B68706" s="30">
        <v>0.15625</v>
      </c>
      <c r="C68706">
        <v>4.6399999999999997</v>
      </c>
      <c r="D68706">
        <v>99.39</v>
      </c>
    </row>
    <row r="68707" spans="1:4">
      <c r="A68707" s="29">
        <v>44205</v>
      </c>
      <c r="B68707" s="30">
        <v>0.16666666666666666</v>
      </c>
      <c r="C68707">
        <v>4.62</v>
      </c>
      <c r="D68707">
        <v>99.41</v>
      </c>
    </row>
    <row r="68708" spans="1:4">
      <c r="A68708" s="29">
        <v>44205</v>
      </c>
      <c r="B68708" s="30">
        <v>0.17708333333333334</v>
      </c>
      <c r="C68708">
        <v>17.829999999999998</v>
      </c>
      <c r="D68708">
        <v>86.2</v>
      </c>
    </row>
    <row r="68709" spans="1:4">
      <c r="A68709" s="29">
        <v>44205</v>
      </c>
      <c r="B68709" s="30">
        <v>0.1875</v>
      </c>
      <c r="C68709">
        <v>19.05</v>
      </c>
      <c r="D68709">
        <v>84.98</v>
      </c>
    </row>
    <row r="68710" spans="1:4">
      <c r="A68710" s="29">
        <v>44205</v>
      </c>
      <c r="B68710" s="30">
        <v>0.19791666666666666</v>
      </c>
      <c r="C68710">
        <v>5.52</v>
      </c>
      <c r="D68710">
        <v>98.51</v>
      </c>
    </row>
    <row r="68711" spans="1:4">
      <c r="A68711" s="29">
        <v>44205</v>
      </c>
      <c r="B68711" s="30">
        <v>0.20833333333333334</v>
      </c>
      <c r="C68711">
        <v>5.07</v>
      </c>
      <c r="D68711">
        <v>98.960000000000008</v>
      </c>
    </row>
    <row r="68712" spans="1:4">
      <c r="A68712" s="29">
        <v>44205</v>
      </c>
      <c r="B68712" s="30">
        <v>0.21875</v>
      </c>
      <c r="C68712">
        <v>4.82</v>
      </c>
      <c r="D68712">
        <v>99.210000000000008</v>
      </c>
    </row>
    <row r="68713" spans="1:4">
      <c r="A68713" s="29">
        <v>44205</v>
      </c>
      <c r="B68713" s="30">
        <v>0.22916666666666666</v>
      </c>
      <c r="C68713">
        <v>4.74</v>
      </c>
      <c r="D68713">
        <v>99.29</v>
      </c>
    </row>
    <row r="68714" spans="1:4">
      <c r="A68714" s="29">
        <v>44205</v>
      </c>
      <c r="B68714" s="30">
        <v>0.23958333333333334</v>
      </c>
      <c r="C68714">
        <v>4.7</v>
      </c>
      <c r="D68714">
        <v>99.33</v>
      </c>
    </row>
    <row r="68715" spans="1:4">
      <c r="A68715" s="29">
        <v>44205</v>
      </c>
      <c r="B68715" s="30">
        <v>0.25</v>
      </c>
      <c r="C68715">
        <v>4.66</v>
      </c>
      <c r="D68715">
        <v>99.37</v>
      </c>
    </row>
    <row r="68716" spans="1:4">
      <c r="A68716" s="29">
        <v>44205</v>
      </c>
      <c r="B68716" s="30">
        <v>0.26041666666666669</v>
      </c>
      <c r="C68716">
        <v>4.6399999999999997</v>
      </c>
      <c r="D68716">
        <v>99.39</v>
      </c>
    </row>
    <row r="68717" spans="1:4">
      <c r="A68717" s="29">
        <v>44205</v>
      </c>
      <c r="B68717" s="30">
        <v>0.27083333333333331</v>
      </c>
      <c r="C68717">
        <v>4.63</v>
      </c>
      <c r="D68717">
        <v>99.4</v>
      </c>
    </row>
    <row r="68718" spans="1:4">
      <c r="A68718" s="29">
        <v>44205</v>
      </c>
      <c r="B68718" s="30">
        <v>0.28125</v>
      </c>
      <c r="C68718">
        <v>4.7300000000000004</v>
      </c>
      <c r="D68718">
        <v>99.3</v>
      </c>
    </row>
    <row r="68719" spans="1:4">
      <c r="A68719" s="29">
        <v>44205</v>
      </c>
      <c r="B68719" s="30">
        <v>0.29166666666666669</v>
      </c>
      <c r="C68719">
        <v>5.01</v>
      </c>
      <c r="D68719">
        <v>99.02</v>
      </c>
    </row>
    <row r="68720" spans="1:4">
      <c r="A68720" s="29">
        <v>44205</v>
      </c>
      <c r="B68720" s="30">
        <v>0.30208333333333331</v>
      </c>
      <c r="C68720">
        <v>5.13</v>
      </c>
      <c r="D68720">
        <v>98.9</v>
      </c>
    </row>
    <row r="68721" spans="1:4">
      <c r="A68721" s="29">
        <v>44205</v>
      </c>
      <c r="B68721" s="30">
        <v>0.3125</v>
      </c>
      <c r="C68721">
        <v>5.19</v>
      </c>
      <c r="D68721">
        <v>98.84</v>
      </c>
    </row>
    <row r="68722" spans="1:4">
      <c r="A68722" s="29">
        <v>44205</v>
      </c>
      <c r="B68722" s="30">
        <v>0.32291666666666669</v>
      </c>
      <c r="C68722">
        <v>5.24</v>
      </c>
      <c r="D68722">
        <v>98.79</v>
      </c>
    </row>
    <row r="68723" spans="1:4">
      <c r="A68723" s="29">
        <v>44205</v>
      </c>
      <c r="B68723" s="30">
        <v>0.33333333333333331</v>
      </c>
      <c r="C68723">
        <v>5.27</v>
      </c>
      <c r="D68723">
        <v>98.76</v>
      </c>
    </row>
    <row r="68724" spans="1:4">
      <c r="A68724" s="29">
        <v>44205</v>
      </c>
      <c r="B68724" s="30">
        <v>0.34375</v>
      </c>
      <c r="C68724">
        <v>4.9800000000000004</v>
      </c>
      <c r="D68724">
        <v>99.05</v>
      </c>
    </row>
    <row r="68725" spans="1:4">
      <c r="A68725" s="29">
        <v>44205</v>
      </c>
      <c r="B68725" s="30">
        <v>0.35416666666666669</v>
      </c>
      <c r="C68725">
        <v>4.84</v>
      </c>
      <c r="D68725">
        <v>99.19</v>
      </c>
    </row>
    <row r="68726" spans="1:4">
      <c r="A68726" s="29">
        <v>44205</v>
      </c>
      <c r="B68726" s="30">
        <v>0.36458333333333331</v>
      </c>
      <c r="C68726">
        <v>4.76</v>
      </c>
      <c r="D68726">
        <v>99.27</v>
      </c>
    </row>
    <row r="68727" spans="1:4">
      <c r="A68727" s="29">
        <v>44205</v>
      </c>
      <c r="B68727" s="30">
        <v>0.375</v>
      </c>
      <c r="C68727">
        <v>5.03</v>
      </c>
      <c r="D68727">
        <v>99</v>
      </c>
    </row>
    <row r="68728" spans="1:4">
      <c r="A68728" s="29">
        <v>44205</v>
      </c>
      <c r="B68728" s="30">
        <v>0.38541666666666669</v>
      </c>
      <c r="C68728">
        <v>5.19</v>
      </c>
      <c r="D68728">
        <v>98.84</v>
      </c>
    </row>
    <row r="68729" spans="1:4">
      <c r="A68729" s="29">
        <v>44205</v>
      </c>
      <c r="B68729" s="30">
        <v>0.39583333333333331</v>
      </c>
      <c r="C68729">
        <v>5.25</v>
      </c>
      <c r="D68729">
        <v>98.78</v>
      </c>
    </row>
    <row r="68730" spans="1:4">
      <c r="A68730" s="29">
        <v>44205</v>
      </c>
      <c r="B68730" s="30">
        <v>0.40625</v>
      </c>
      <c r="C68730">
        <v>5.29</v>
      </c>
      <c r="D68730">
        <v>98.74</v>
      </c>
    </row>
    <row r="68731" spans="1:4">
      <c r="A68731" s="29">
        <v>44205</v>
      </c>
      <c r="B68731" s="30">
        <v>0.41666666666666669</v>
      </c>
      <c r="C68731">
        <v>5.31</v>
      </c>
      <c r="D68731">
        <v>98.72</v>
      </c>
    </row>
    <row r="68732" spans="1:4">
      <c r="A68732" s="29">
        <v>44205</v>
      </c>
      <c r="B68732" s="30">
        <v>0.42708333333333331</v>
      </c>
      <c r="C68732">
        <v>5.33</v>
      </c>
      <c r="D68732">
        <v>98.7</v>
      </c>
    </row>
    <row r="68733" spans="1:4">
      <c r="A68733" s="29">
        <v>44205</v>
      </c>
      <c r="B68733" s="30">
        <v>0.4375</v>
      </c>
      <c r="C68733">
        <v>5.35</v>
      </c>
      <c r="D68733">
        <v>98.68</v>
      </c>
    </row>
    <row r="68734" spans="1:4">
      <c r="A68734" s="29">
        <v>44205</v>
      </c>
      <c r="B68734" s="30">
        <v>0.44791666666666669</v>
      </c>
      <c r="C68734">
        <v>5.36</v>
      </c>
      <c r="D68734">
        <v>98.67</v>
      </c>
    </row>
    <row r="68735" spans="1:4">
      <c r="A68735" s="29">
        <v>44205</v>
      </c>
      <c r="B68735" s="30">
        <v>0.45833333333333331</v>
      </c>
      <c r="C68735">
        <v>5.37</v>
      </c>
      <c r="D68735">
        <v>98.66</v>
      </c>
    </row>
    <row r="68736" spans="1:4">
      <c r="A68736" s="29">
        <v>44205</v>
      </c>
      <c r="B68736" s="30">
        <v>0.46875</v>
      </c>
      <c r="C68736">
        <v>5.39</v>
      </c>
      <c r="D68736">
        <v>98.64</v>
      </c>
    </row>
    <row r="68737" spans="1:4">
      <c r="A68737" s="29">
        <v>44205</v>
      </c>
      <c r="B68737" s="30">
        <v>0.47916666666666669</v>
      </c>
      <c r="C68737">
        <v>5.39</v>
      </c>
      <c r="D68737">
        <v>98.64</v>
      </c>
    </row>
    <row r="68738" spans="1:4">
      <c r="A68738" s="29">
        <v>44205</v>
      </c>
      <c r="B68738" s="30">
        <v>0.48958333333333331</v>
      </c>
      <c r="C68738">
        <v>5.4</v>
      </c>
      <c r="D68738">
        <v>98.63</v>
      </c>
    </row>
    <row r="68739" spans="1:4">
      <c r="A68739" s="29">
        <v>44205</v>
      </c>
      <c r="B68739" s="30">
        <v>0.5</v>
      </c>
      <c r="C68739">
        <v>5.4</v>
      </c>
      <c r="D68739">
        <v>98.63</v>
      </c>
    </row>
    <row r="68740" spans="1:4">
      <c r="A68740" s="29">
        <v>44205</v>
      </c>
      <c r="B68740" s="30">
        <v>0.51041666666666663</v>
      </c>
      <c r="C68740">
        <v>5.41</v>
      </c>
      <c r="D68740">
        <v>98.62</v>
      </c>
    </row>
    <row r="68741" spans="1:4">
      <c r="A68741" s="29">
        <v>44205</v>
      </c>
      <c r="B68741" s="30">
        <v>0.52083333333333337</v>
      </c>
      <c r="C68741">
        <v>5.42</v>
      </c>
      <c r="D68741">
        <v>98.61</v>
      </c>
    </row>
    <row r="68742" spans="1:4">
      <c r="A68742" s="29">
        <v>44205</v>
      </c>
      <c r="B68742" s="30">
        <v>0.53125</v>
      </c>
      <c r="C68742">
        <v>5.42</v>
      </c>
      <c r="D68742">
        <v>98.61</v>
      </c>
    </row>
    <row r="68743" spans="1:4">
      <c r="A68743" s="29">
        <v>44205</v>
      </c>
      <c r="B68743" s="30">
        <v>0.54166666666666663</v>
      </c>
      <c r="C68743">
        <v>5.43</v>
      </c>
      <c r="D68743">
        <v>98.6</v>
      </c>
    </row>
    <row r="68744" spans="1:4">
      <c r="A68744" s="29">
        <v>44205</v>
      </c>
      <c r="B68744" s="30">
        <v>0.55208333333333337</v>
      </c>
      <c r="C68744">
        <v>5.42</v>
      </c>
      <c r="D68744">
        <v>98.61</v>
      </c>
    </row>
    <row r="68745" spans="1:4">
      <c r="A68745" s="29">
        <v>44205</v>
      </c>
      <c r="B68745" s="30">
        <v>0.5625</v>
      </c>
      <c r="C68745">
        <v>5.43</v>
      </c>
      <c r="D68745">
        <v>98.6</v>
      </c>
    </row>
    <row r="68746" spans="1:4">
      <c r="A68746" s="29">
        <v>44205</v>
      </c>
      <c r="B68746" s="30">
        <v>0.57291666666666663</v>
      </c>
      <c r="C68746">
        <v>5.44</v>
      </c>
      <c r="D68746">
        <v>98.59</v>
      </c>
    </row>
    <row r="68747" spans="1:4">
      <c r="A68747" s="29">
        <v>44205</v>
      </c>
      <c r="B68747" s="30">
        <v>0.58333333333333337</v>
      </c>
      <c r="C68747">
        <v>5.43</v>
      </c>
      <c r="D68747">
        <v>98.6</v>
      </c>
    </row>
    <row r="68748" spans="1:4">
      <c r="A68748" s="29">
        <v>44205</v>
      </c>
      <c r="B68748" s="30">
        <v>0.59375</v>
      </c>
      <c r="C68748">
        <v>5.44</v>
      </c>
      <c r="D68748">
        <v>98.59</v>
      </c>
    </row>
    <row r="68749" spans="1:4">
      <c r="A68749" s="29">
        <v>44205</v>
      </c>
      <c r="B68749" s="30">
        <v>0.60416666666666663</v>
      </c>
      <c r="C68749">
        <v>5.45</v>
      </c>
      <c r="D68749">
        <v>98.58</v>
      </c>
    </row>
    <row r="68750" spans="1:4">
      <c r="A68750" s="29">
        <v>44205</v>
      </c>
      <c r="B68750" s="30">
        <v>0.61458333333333337</v>
      </c>
      <c r="C68750">
        <v>5.44</v>
      </c>
      <c r="D68750">
        <v>98.59</v>
      </c>
    </row>
    <row r="68751" spans="1:4">
      <c r="A68751" s="29">
        <v>44205</v>
      </c>
      <c r="B68751" s="30">
        <v>0.625</v>
      </c>
      <c r="C68751">
        <v>5.29</v>
      </c>
      <c r="D68751">
        <v>98.74</v>
      </c>
    </row>
    <row r="68752" spans="1:4">
      <c r="A68752" s="29">
        <v>44205</v>
      </c>
      <c r="B68752" s="30">
        <v>0.63541666666666663</v>
      </c>
      <c r="C68752">
        <v>5.03</v>
      </c>
      <c r="D68752">
        <v>99</v>
      </c>
    </row>
    <row r="68753" spans="1:4">
      <c r="A68753" s="29">
        <v>44205</v>
      </c>
      <c r="B68753" s="30">
        <v>0.64583333333333337</v>
      </c>
      <c r="C68753">
        <v>4.93</v>
      </c>
      <c r="D68753">
        <v>99.1</v>
      </c>
    </row>
    <row r="68754" spans="1:4">
      <c r="A68754" s="29">
        <v>44205</v>
      </c>
      <c r="B68754" s="30">
        <v>0.65625</v>
      </c>
      <c r="C68754">
        <v>5.03</v>
      </c>
      <c r="D68754">
        <v>99</v>
      </c>
    </row>
    <row r="68755" spans="1:4">
      <c r="A68755" s="29">
        <v>44205</v>
      </c>
      <c r="B68755" s="30">
        <v>0.66666666666666663</v>
      </c>
      <c r="C68755">
        <v>5.25</v>
      </c>
      <c r="D68755">
        <v>98.78</v>
      </c>
    </row>
    <row r="68756" spans="1:4">
      <c r="A68756" s="29">
        <v>44205</v>
      </c>
      <c r="B68756" s="30">
        <v>0.67708333333333337</v>
      </c>
      <c r="C68756">
        <v>5.32</v>
      </c>
      <c r="D68756">
        <v>98.710000000000008</v>
      </c>
    </row>
    <row r="68757" spans="1:4">
      <c r="A68757" s="29">
        <v>44205</v>
      </c>
      <c r="B68757" s="30">
        <v>0.6875</v>
      </c>
      <c r="C68757">
        <v>5.36</v>
      </c>
      <c r="D68757">
        <v>98.67</v>
      </c>
    </row>
    <row r="68758" spans="1:4">
      <c r="A68758" s="29">
        <v>44205</v>
      </c>
      <c r="B68758" s="30">
        <v>0.69791666666666663</v>
      </c>
      <c r="C68758">
        <v>18.78</v>
      </c>
      <c r="D68758">
        <v>85.25</v>
      </c>
    </row>
    <row r="68759" spans="1:4">
      <c r="A68759" s="29">
        <v>44205</v>
      </c>
      <c r="B68759" s="30">
        <v>0.70833333333333337</v>
      </c>
      <c r="C68759">
        <v>19.309999999999999</v>
      </c>
      <c r="D68759">
        <v>84.72</v>
      </c>
    </row>
    <row r="68760" spans="1:4">
      <c r="A68760" s="29">
        <v>44205</v>
      </c>
      <c r="B68760" s="30">
        <v>0.71875</v>
      </c>
      <c r="C68760">
        <v>19.34</v>
      </c>
      <c r="D68760">
        <v>84.69</v>
      </c>
    </row>
    <row r="68761" spans="1:4">
      <c r="A68761" s="29">
        <v>44205</v>
      </c>
      <c r="B68761" s="30">
        <v>0.72916666666666663</v>
      </c>
      <c r="C68761">
        <v>19.36</v>
      </c>
      <c r="D68761">
        <v>84.67</v>
      </c>
    </row>
    <row r="68762" spans="1:4">
      <c r="A68762" s="29">
        <v>44205</v>
      </c>
      <c r="B68762" s="30">
        <v>0.73958333333333337</v>
      </c>
      <c r="C68762">
        <v>5.8</v>
      </c>
      <c r="D68762">
        <v>98.23</v>
      </c>
    </row>
    <row r="68763" spans="1:4">
      <c r="A68763" s="29">
        <v>44205</v>
      </c>
      <c r="B68763" s="30">
        <v>0.75</v>
      </c>
      <c r="C68763">
        <v>5.43</v>
      </c>
      <c r="D68763">
        <v>98.6</v>
      </c>
    </row>
    <row r="68764" spans="1:4">
      <c r="A68764" s="29">
        <v>44205</v>
      </c>
      <c r="B68764" s="30">
        <v>0.76041666666666663</v>
      </c>
      <c r="C68764">
        <v>5.44</v>
      </c>
      <c r="D68764">
        <v>98.59</v>
      </c>
    </row>
    <row r="68765" spans="1:4">
      <c r="A68765" s="29">
        <v>44205</v>
      </c>
      <c r="B68765" s="30">
        <v>0.77083333333333337</v>
      </c>
      <c r="C68765">
        <v>5.45</v>
      </c>
      <c r="D68765">
        <v>98.58</v>
      </c>
    </row>
    <row r="68766" spans="1:4">
      <c r="A68766" s="29">
        <v>44205</v>
      </c>
      <c r="B68766" s="30">
        <v>0.78125</v>
      </c>
      <c r="C68766">
        <v>5.45</v>
      </c>
      <c r="D68766">
        <v>98.58</v>
      </c>
    </row>
    <row r="68767" spans="1:4">
      <c r="A68767" s="29">
        <v>44205</v>
      </c>
      <c r="B68767" s="30">
        <v>0.79166666666666663</v>
      </c>
      <c r="C68767">
        <v>5.45</v>
      </c>
      <c r="D68767">
        <v>98.58</v>
      </c>
    </row>
    <row r="68768" spans="1:4">
      <c r="A68768" s="29">
        <v>44205</v>
      </c>
      <c r="B68768" s="30">
        <v>0.80208333333333337</v>
      </c>
      <c r="C68768">
        <v>5.26</v>
      </c>
      <c r="D68768">
        <v>98.77</v>
      </c>
    </row>
    <row r="68769" spans="1:4">
      <c r="A68769" s="29">
        <v>44205</v>
      </c>
      <c r="B68769" s="30">
        <v>0.8125</v>
      </c>
      <c r="C68769">
        <v>5.03</v>
      </c>
      <c r="D68769">
        <v>99</v>
      </c>
    </row>
    <row r="68770" spans="1:4">
      <c r="A68770" s="29">
        <v>44205</v>
      </c>
      <c r="B68770" s="30">
        <v>0.82291666666666663</v>
      </c>
      <c r="C68770">
        <v>4.92</v>
      </c>
      <c r="D68770">
        <v>99.11</v>
      </c>
    </row>
    <row r="68771" spans="1:4">
      <c r="A68771" s="29">
        <v>44205</v>
      </c>
      <c r="B68771" s="30">
        <v>0.83333333333333337</v>
      </c>
      <c r="C68771">
        <v>5.15</v>
      </c>
      <c r="D68771">
        <v>98.88</v>
      </c>
    </row>
    <row r="68772" spans="1:4">
      <c r="A68772" s="29">
        <v>44205</v>
      </c>
      <c r="B68772" s="30">
        <v>0.84375</v>
      </c>
      <c r="C68772">
        <v>5.3</v>
      </c>
      <c r="D68772">
        <v>98.73</v>
      </c>
    </row>
    <row r="68773" spans="1:4">
      <c r="A68773" s="29">
        <v>44205</v>
      </c>
      <c r="B68773" s="30">
        <v>0.85416666666666663</v>
      </c>
      <c r="C68773">
        <v>5.35</v>
      </c>
      <c r="D68773">
        <v>98.68</v>
      </c>
    </row>
    <row r="68774" spans="1:4">
      <c r="A68774" s="29">
        <v>44205</v>
      </c>
      <c r="B68774" s="30">
        <v>0.86458333333333337</v>
      </c>
      <c r="C68774">
        <v>5.39</v>
      </c>
      <c r="D68774">
        <v>98.64</v>
      </c>
    </row>
    <row r="68775" spans="1:4">
      <c r="A68775" s="29">
        <v>44205</v>
      </c>
      <c r="B68775" s="30">
        <v>0.875</v>
      </c>
      <c r="C68775">
        <v>5.41</v>
      </c>
      <c r="D68775">
        <v>98.62</v>
      </c>
    </row>
    <row r="68776" spans="1:4">
      <c r="A68776" s="29">
        <v>44205</v>
      </c>
      <c r="B68776" s="30">
        <v>0.88541666666666663</v>
      </c>
      <c r="C68776">
        <v>5.43</v>
      </c>
      <c r="D68776">
        <v>98.6</v>
      </c>
    </row>
    <row r="68777" spans="1:4">
      <c r="A68777" s="29">
        <v>44205</v>
      </c>
      <c r="B68777" s="30">
        <v>0.89583333333333337</v>
      </c>
      <c r="C68777">
        <v>5.43</v>
      </c>
      <c r="D68777">
        <v>98.6</v>
      </c>
    </row>
    <row r="68778" spans="1:4">
      <c r="A68778" s="29">
        <v>44205</v>
      </c>
      <c r="B68778" s="30">
        <v>0.90625</v>
      </c>
      <c r="C68778">
        <v>5.41</v>
      </c>
      <c r="D68778">
        <v>98.62</v>
      </c>
    </row>
    <row r="68779" spans="1:4">
      <c r="A68779" s="29">
        <v>44205</v>
      </c>
      <c r="B68779" s="30">
        <v>0.91666666666666663</v>
      </c>
      <c r="C68779">
        <v>5.08</v>
      </c>
      <c r="D68779">
        <v>98.95</v>
      </c>
    </row>
    <row r="68780" spans="1:4">
      <c r="A68780" s="29">
        <v>44205</v>
      </c>
      <c r="B68780" s="30">
        <v>0.92708333333333337</v>
      </c>
      <c r="C68780">
        <v>4.96</v>
      </c>
      <c r="D68780">
        <v>99.070000000000007</v>
      </c>
    </row>
    <row r="68781" spans="1:4">
      <c r="A68781" s="29">
        <v>44205</v>
      </c>
      <c r="B68781" s="30">
        <v>0.9375</v>
      </c>
      <c r="C68781">
        <v>4.8899999999999997</v>
      </c>
      <c r="D68781">
        <v>99.14</v>
      </c>
    </row>
    <row r="68782" spans="1:4">
      <c r="A68782" s="29">
        <v>44205</v>
      </c>
      <c r="B68782" s="30">
        <v>0.94791666666666663</v>
      </c>
      <c r="C68782">
        <v>4.84</v>
      </c>
      <c r="D68782">
        <v>99.19</v>
      </c>
    </row>
    <row r="68783" spans="1:4">
      <c r="A68783" s="29">
        <v>44205</v>
      </c>
      <c r="B68783" s="30">
        <v>0.95833333333333337</v>
      </c>
      <c r="C68783">
        <v>5.03</v>
      </c>
      <c r="D68783">
        <v>99</v>
      </c>
    </row>
    <row r="68784" spans="1:4">
      <c r="A68784" s="29">
        <v>44205</v>
      </c>
      <c r="B68784" s="30">
        <v>0.96875</v>
      </c>
      <c r="C68784">
        <v>5.23</v>
      </c>
      <c r="D68784">
        <v>98.8</v>
      </c>
    </row>
    <row r="68785" spans="1:4">
      <c r="A68785" s="29">
        <v>44205</v>
      </c>
      <c r="B68785" s="30">
        <v>0.97916666666666663</v>
      </c>
      <c r="C68785">
        <v>5.3</v>
      </c>
      <c r="D68785">
        <v>98.73</v>
      </c>
    </row>
    <row r="68786" spans="1:4">
      <c r="A68786" s="29">
        <v>44205</v>
      </c>
      <c r="B68786" s="30">
        <v>0.98958333333333337</v>
      </c>
      <c r="C68786">
        <v>11.24</v>
      </c>
      <c r="D68786">
        <v>92.79</v>
      </c>
    </row>
    <row r="68787" spans="1:4">
      <c r="A68787" s="29">
        <v>44206</v>
      </c>
      <c r="B68787" s="30">
        <v>0</v>
      </c>
      <c r="C68787">
        <v>5.08</v>
      </c>
      <c r="D68787">
        <v>98.95</v>
      </c>
    </row>
    <row r="68788" spans="1:4">
      <c r="A68788" s="29">
        <v>44206</v>
      </c>
      <c r="B68788" s="30">
        <v>1.0416666666666666E-2</v>
      </c>
      <c r="C68788">
        <v>4.9000000000000004</v>
      </c>
      <c r="D68788">
        <v>99.13</v>
      </c>
    </row>
    <row r="68789" spans="1:4">
      <c r="A68789" s="29">
        <v>44206</v>
      </c>
      <c r="B68789" s="30">
        <v>2.0833333333333332E-2</v>
      </c>
      <c r="C68789">
        <v>4.84</v>
      </c>
      <c r="D68789">
        <v>99.19</v>
      </c>
    </row>
    <row r="68790" spans="1:4">
      <c r="A68790" s="29">
        <v>44206</v>
      </c>
      <c r="B68790" s="30">
        <v>3.125E-2</v>
      </c>
      <c r="C68790">
        <v>4.79</v>
      </c>
      <c r="D68790">
        <v>99.24</v>
      </c>
    </row>
    <row r="68791" spans="1:4">
      <c r="A68791" s="29">
        <v>44206</v>
      </c>
      <c r="B68791" s="30">
        <v>4.1666666666666664E-2</v>
      </c>
      <c r="C68791">
        <v>4.76</v>
      </c>
      <c r="D68791">
        <v>99.27</v>
      </c>
    </row>
    <row r="68792" spans="1:4">
      <c r="A68792" s="29">
        <v>44206</v>
      </c>
      <c r="B68792" s="30">
        <v>5.2083333333333336E-2</v>
      </c>
      <c r="C68792">
        <v>4.74</v>
      </c>
      <c r="D68792">
        <v>99.29</v>
      </c>
    </row>
    <row r="68793" spans="1:4">
      <c r="A68793" s="29">
        <v>44206</v>
      </c>
      <c r="B68793" s="30">
        <v>6.25E-2</v>
      </c>
      <c r="C68793">
        <v>4.7300000000000004</v>
      </c>
      <c r="D68793">
        <v>99.3</v>
      </c>
    </row>
    <row r="68794" spans="1:4">
      <c r="A68794" s="29">
        <v>44206</v>
      </c>
      <c r="B68794" s="30">
        <v>7.2916666666666671E-2</v>
      </c>
      <c r="C68794">
        <v>11.4</v>
      </c>
      <c r="D68794">
        <v>92.63</v>
      </c>
    </row>
    <row r="68795" spans="1:4">
      <c r="A68795" s="29">
        <v>44206</v>
      </c>
      <c r="B68795" s="30">
        <v>8.3333333333333329E-2</v>
      </c>
      <c r="C68795">
        <v>15.82</v>
      </c>
      <c r="D68795">
        <v>88.210000000000008</v>
      </c>
    </row>
    <row r="68796" spans="1:4">
      <c r="A68796" s="29">
        <v>44206</v>
      </c>
      <c r="B68796" s="30">
        <v>9.375E-2</v>
      </c>
      <c r="C68796">
        <v>15.89</v>
      </c>
      <c r="D68796">
        <v>88.14</v>
      </c>
    </row>
    <row r="68797" spans="1:4">
      <c r="A68797" s="29">
        <v>44206</v>
      </c>
      <c r="B68797" s="30">
        <v>0.10416666666666667</v>
      </c>
      <c r="C68797">
        <v>15.91</v>
      </c>
      <c r="D68797">
        <v>88.12</v>
      </c>
    </row>
    <row r="68798" spans="1:4">
      <c r="A68798" s="29">
        <v>44206</v>
      </c>
      <c r="B68798" s="30">
        <v>0.11458333333333333</v>
      </c>
      <c r="C68798">
        <v>15.92</v>
      </c>
      <c r="D68798">
        <v>88.11</v>
      </c>
    </row>
    <row r="68799" spans="1:4">
      <c r="A68799" s="29">
        <v>44206</v>
      </c>
      <c r="B68799" s="30">
        <v>0.125</v>
      </c>
      <c r="C68799">
        <v>5.52</v>
      </c>
      <c r="D68799">
        <v>98.51</v>
      </c>
    </row>
    <row r="68800" spans="1:4">
      <c r="A68800" s="29">
        <v>44206</v>
      </c>
      <c r="B68800" s="30">
        <v>0.13541666666666666</v>
      </c>
      <c r="C68800">
        <v>4.8600000000000003</v>
      </c>
      <c r="D68800">
        <v>99.17</v>
      </c>
    </row>
    <row r="68801" spans="1:4">
      <c r="A68801" s="29">
        <v>44206</v>
      </c>
      <c r="B68801" s="30">
        <v>0.14583333333333334</v>
      </c>
      <c r="C68801">
        <v>4.78</v>
      </c>
      <c r="D68801">
        <v>99.25</v>
      </c>
    </row>
    <row r="68802" spans="1:4">
      <c r="A68802" s="29">
        <v>44206</v>
      </c>
      <c r="B68802" s="30">
        <v>0.15625</v>
      </c>
      <c r="C68802">
        <v>4.74</v>
      </c>
      <c r="D68802">
        <v>99.29</v>
      </c>
    </row>
    <row r="68803" spans="1:4">
      <c r="A68803" s="29">
        <v>44206</v>
      </c>
      <c r="B68803" s="30">
        <v>0.16666666666666666</v>
      </c>
      <c r="C68803">
        <v>4.7</v>
      </c>
      <c r="D68803">
        <v>99.33</v>
      </c>
    </row>
    <row r="68804" spans="1:4">
      <c r="A68804" s="29">
        <v>44206</v>
      </c>
      <c r="B68804" s="30">
        <v>0.17708333333333334</v>
      </c>
      <c r="C68804">
        <v>4.6900000000000004</v>
      </c>
      <c r="D68804">
        <v>99.34</v>
      </c>
    </row>
    <row r="68805" spans="1:4">
      <c r="A68805" s="29">
        <v>44206</v>
      </c>
      <c r="B68805" s="30">
        <v>0.1875</v>
      </c>
      <c r="C68805">
        <v>4.68</v>
      </c>
      <c r="D68805">
        <v>99.35</v>
      </c>
    </row>
    <row r="68806" spans="1:4">
      <c r="A68806" s="29">
        <v>44206</v>
      </c>
      <c r="B68806" s="30">
        <v>0.19791666666666666</v>
      </c>
      <c r="C68806">
        <v>4.67</v>
      </c>
      <c r="D68806">
        <v>99.36</v>
      </c>
    </row>
    <row r="68807" spans="1:4">
      <c r="A68807" s="29">
        <v>44206</v>
      </c>
      <c r="B68807" s="30">
        <v>0.20833333333333334</v>
      </c>
      <c r="C68807">
        <v>4.6500000000000004</v>
      </c>
      <c r="D68807">
        <v>99.38</v>
      </c>
    </row>
    <row r="68808" spans="1:4">
      <c r="A68808" s="29">
        <v>44206</v>
      </c>
      <c r="B68808" s="30">
        <v>0.21875</v>
      </c>
      <c r="C68808">
        <v>4.6399999999999997</v>
      </c>
      <c r="D68808">
        <v>99.39</v>
      </c>
    </row>
    <row r="68809" spans="1:4">
      <c r="A68809" s="29">
        <v>44206</v>
      </c>
      <c r="B68809" s="30">
        <v>0.22916666666666666</v>
      </c>
      <c r="C68809">
        <v>4.6399999999999997</v>
      </c>
      <c r="D68809">
        <v>99.39</v>
      </c>
    </row>
    <row r="68810" spans="1:4">
      <c r="A68810" s="29">
        <v>44206</v>
      </c>
      <c r="B68810" s="30">
        <v>0.23958333333333334</v>
      </c>
      <c r="C68810">
        <v>4.7699999999999996</v>
      </c>
      <c r="D68810">
        <v>99.26</v>
      </c>
    </row>
    <row r="68811" spans="1:4">
      <c r="A68811" s="29">
        <v>44206</v>
      </c>
      <c r="B68811" s="30">
        <v>0.25</v>
      </c>
      <c r="C68811">
        <v>5.04</v>
      </c>
      <c r="D68811">
        <v>98.99</v>
      </c>
    </row>
    <row r="68812" spans="1:4">
      <c r="A68812" s="29">
        <v>44206</v>
      </c>
      <c r="B68812" s="30">
        <v>0.26041666666666669</v>
      </c>
      <c r="C68812">
        <v>5.15</v>
      </c>
      <c r="D68812">
        <v>98.88</v>
      </c>
    </row>
    <row r="68813" spans="1:4">
      <c r="A68813" s="29">
        <v>44206</v>
      </c>
      <c r="B68813" s="30">
        <v>0.27083333333333331</v>
      </c>
      <c r="C68813">
        <v>5.0599999999999996</v>
      </c>
      <c r="D68813">
        <v>98.97</v>
      </c>
    </row>
    <row r="68814" spans="1:4">
      <c r="A68814" s="29">
        <v>44206</v>
      </c>
      <c r="B68814" s="30">
        <v>0.28125</v>
      </c>
      <c r="C68814">
        <v>4.84</v>
      </c>
      <c r="D68814">
        <v>99.19</v>
      </c>
    </row>
    <row r="68815" spans="1:4">
      <c r="A68815" s="29">
        <v>44206</v>
      </c>
      <c r="B68815" s="30">
        <v>0.29166666666666669</v>
      </c>
      <c r="C68815">
        <v>4.75</v>
      </c>
      <c r="D68815">
        <v>99.28</v>
      </c>
    </row>
    <row r="68816" spans="1:4">
      <c r="A68816" s="29">
        <v>44206</v>
      </c>
      <c r="B68816" s="30">
        <v>0.30208333333333331</v>
      </c>
      <c r="C68816">
        <v>4.71</v>
      </c>
      <c r="D68816">
        <v>99.320000000000007</v>
      </c>
    </row>
    <row r="68817" spans="1:4">
      <c r="A68817" s="29">
        <v>44206</v>
      </c>
      <c r="B68817" s="30">
        <v>0.3125</v>
      </c>
      <c r="C68817">
        <v>4.68</v>
      </c>
      <c r="D68817">
        <v>99.35</v>
      </c>
    </row>
    <row r="68818" spans="1:4">
      <c r="A68818" s="29">
        <v>44206</v>
      </c>
      <c r="B68818" s="30">
        <v>0.32291666666666669</v>
      </c>
      <c r="C68818">
        <v>4.67</v>
      </c>
      <c r="D68818">
        <v>99.36</v>
      </c>
    </row>
    <row r="68819" spans="1:4">
      <c r="A68819" s="29">
        <v>44206</v>
      </c>
      <c r="B68819" s="30">
        <v>0.33333333333333331</v>
      </c>
      <c r="C68819">
        <v>4.99</v>
      </c>
      <c r="D68819">
        <v>99.04</v>
      </c>
    </row>
    <row r="68820" spans="1:4">
      <c r="A68820" s="29">
        <v>44206</v>
      </c>
      <c r="B68820" s="30">
        <v>0.34375</v>
      </c>
      <c r="C68820">
        <v>5.14</v>
      </c>
      <c r="D68820">
        <v>98.89</v>
      </c>
    </row>
    <row r="68821" spans="1:4">
      <c r="A68821" s="29">
        <v>44206</v>
      </c>
      <c r="B68821" s="30">
        <v>0.35416666666666669</v>
      </c>
      <c r="C68821">
        <v>5.21</v>
      </c>
      <c r="D68821">
        <v>98.820000000000007</v>
      </c>
    </row>
    <row r="68822" spans="1:4">
      <c r="A68822" s="29">
        <v>44206</v>
      </c>
      <c r="B68822" s="30">
        <v>0.36458333333333331</v>
      </c>
      <c r="C68822">
        <v>5.27</v>
      </c>
      <c r="D68822">
        <v>98.76</v>
      </c>
    </row>
    <row r="68823" spans="1:4">
      <c r="A68823" s="29">
        <v>44206</v>
      </c>
      <c r="B68823" s="30">
        <v>0.375</v>
      </c>
      <c r="C68823">
        <v>5.3</v>
      </c>
      <c r="D68823">
        <v>98.73</v>
      </c>
    </row>
    <row r="68824" spans="1:4">
      <c r="A68824" s="29">
        <v>44206</v>
      </c>
      <c r="B68824" s="30">
        <v>0.38541666666666669</v>
      </c>
      <c r="C68824">
        <v>5.32</v>
      </c>
      <c r="D68824">
        <v>98.710000000000008</v>
      </c>
    </row>
    <row r="68825" spans="1:4">
      <c r="A68825" s="29">
        <v>44206</v>
      </c>
      <c r="B68825" s="30">
        <v>0.39583333333333331</v>
      </c>
      <c r="C68825">
        <v>5.34</v>
      </c>
      <c r="D68825">
        <v>98.69</v>
      </c>
    </row>
    <row r="68826" spans="1:4">
      <c r="A68826" s="29">
        <v>44206</v>
      </c>
      <c r="B68826" s="30">
        <v>0.40625</v>
      </c>
      <c r="C68826">
        <v>5.36</v>
      </c>
      <c r="D68826">
        <v>98.67</v>
      </c>
    </row>
    <row r="68827" spans="1:4">
      <c r="A68827" s="29">
        <v>44206</v>
      </c>
      <c r="B68827" s="30">
        <v>0.41666666666666669</v>
      </c>
      <c r="C68827">
        <v>5.37</v>
      </c>
      <c r="D68827">
        <v>98.66</v>
      </c>
    </row>
    <row r="68828" spans="1:4">
      <c r="A68828" s="29">
        <v>44206</v>
      </c>
      <c r="B68828" s="30">
        <v>0.42708333333333331</v>
      </c>
      <c r="C68828">
        <v>5.39</v>
      </c>
      <c r="D68828">
        <v>98.64</v>
      </c>
    </row>
    <row r="68829" spans="1:4">
      <c r="A68829" s="29">
        <v>44206</v>
      </c>
      <c r="B68829" s="30">
        <v>0.4375</v>
      </c>
      <c r="C68829">
        <v>5.39</v>
      </c>
      <c r="D68829">
        <v>98.64</v>
      </c>
    </row>
    <row r="68830" spans="1:4">
      <c r="A68830" s="29">
        <v>44206</v>
      </c>
      <c r="B68830" s="30">
        <v>0.44791666666666669</v>
      </c>
      <c r="C68830">
        <v>5.4</v>
      </c>
      <c r="D68830">
        <v>98.63</v>
      </c>
    </row>
    <row r="68831" spans="1:4">
      <c r="A68831" s="29">
        <v>44206</v>
      </c>
      <c r="B68831" s="30">
        <v>0.45833333333333331</v>
      </c>
      <c r="C68831">
        <v>5.41</v>
      </c>
      <c r="D68831">
        <v>98.62</v>
      </c>
    </row>
    <row r="68832" spans="1:4">
      <c r="A68832" s="29">
        <v>44206</v>
      </c>
      <c r="B68832" s="30">
        <v>0.46875</v>
      </c>
      <c r="C68832">
        <v>5.42</v>
      </c>
      <c r="D68832">
        <v>98.61</v>
      </c>
    </row>
    <row r="68833" spans="1:4">
      <c r="A68833" s="29">
        <v>44206</v>
      </c>
      <c r="B68833" s="30">
        <v>0.47916666666666669</v>
      </c>
      <c r="C68833">
        <v>5.42</v>
      </c>
      <c r="D68833">
        <v>98.61</v>
      </c>
    </row>
    <row r="68834" spans="1:4">
      <c r="A68834" s="29">
        <v>44206</v>
      </c>
      <c r="B68834" s="30">
        <v>0.48958333333333331</v>
      </c>
      <c r="C68834">
        <v>5.43</v>
      </c>
      <c r="D68834">
        <v>98.6</v>
      </c>
    </row>
    <row r="68835" spans="1:4">
      <c r="A68835" s="29">
        <v>44206</v>
      </c>
      <c r="B68835" s="30">
        <v>0.5</v>
      </c>
      <c r="C68835">
        <v>5.43</v>
      </c>
      <c r="D68835">
        <v>98.6</v>
      </c>
    </row>
    <row r="68836" spans="1:4">
      <c r="A68836" s="29">
        <v>44206</v>
      </c>
      <c r="B68836" s="30">
        <v>0.51041666666666663</v>
      </c>
      <c r="C68836">
        <v>5.44</v>
      </c>
      <c r="D68836">
        <v>98.59</v>
      </c>
    </row>
    <row r="68837" spans="1:4">
      <c r="A68837" s="29">
        <v>44206</v>
      </c>
      <c r="B68837" s="30">
        <v>0.52083333333333337</v>
      </c>
      <c r="C68837">
        <v>5.44</v>
      </c>
      <c r="D68837">
        <v>98.59</v>
      </c>
    </row>
    <row r="68838" spans="1:4">
      <c r="A68838" s="29">
        <v>44206</v>
      </c>
      <c r="B68838" s="30">
        <v>0.53125</v>
      </c>
      <c r="C68838">
        <v>5.44</v>
      </c>
      <c r="D68838">
        <v>98.59</v>
      </c>
    </row>
    <row r="68839" spans="1:4">
      <c r="A68839" s="29">
        <v>44206</v>
      </c>
      <c r="B68839" s="30">
        <v>0.54166666666666663</v>
      </c>
      <c r="C68839">
        <v>5.45</v>
      </c>
      <c r="D68839">
        <v>98.58</v>
      </c>
    </row>
    <row r="68840" spans="1:4">
      <c r="A68840" s="29">
        <v>44206</v>
      </c>
      <c r="B68840" s="30">
        <v>0.55208333333333337</v>
      </c>
      <c r="C68840">
        <v>5.46</v>
      </c>
      <c r="D68840">
        <v>98.570000000000007</v>
      </c>
    </row>
    <row r="68841" spans="1:4">
      <c r="A68841" s="29">
        <v>44206</v>
      </c>
      <c r="B68841" s="30">
        <v>0.5625</v>
      </c>
      <c r="C68841">
        <v>5.45</v>
      </c>
      <c r="D68841">
        <v>98.58</v>
      </c>
    </row>
    <row r="68842" spans="1:4">
      <c r="A68842" s="29">
        <v>44206</v>
      </c>
      <c r="B68842" s="30">
        <v>0.57291666666666663</v>
      </c>
      <c r="C68842">
        <v>5.23</v>
      </c>
      <c r="D68842">
        <v>98.8</v>
      </c>
    </row>
    <row r="68843" spans="1:4">
      <c r="A68843" s="29">
        <v>44206</v>
      </c>
      <c r="B68843" s="30">
        <v>0.58333333333333337</v>
      </c>
      <c r="C68843">
        <v>5.01</v>
      </c>
      <c r="D68843">
        <v>99.02</v>
      </c>
    </row>
    <row r="68844" spans="1:4">
      <c r="A68844" s="29">
        <v>44206</v>
      </c>
      <c r="B68844" s="30">
        <v>0.59375</v>
      </c>
      <c r="C68844">
        <v>4.93</v>
      </c>
      <c r="D68844">
        <v>99.1</v>
      </c>
    </row>
    <row r="68845" spans="1:4">
      <c r="A68845" s="29">
        <v>44206</v>
      </c>
      <c r="B68845" s="30">
        <v>0.60416666666666663</v>
      </c>
      <c r="C68845">
        <v>5.21</v>
      </c>
      <c r="D68845">
        <v>98.820000000000007</v>
      </c>
    </row>
    <row r="68846" spans="1:4">
      <c r="A68846" s="29">
        <v>44206</v>
      </c>
      <c r="B68846" s="30">
        <v>0.61458333333333337</v>
      </c>
      <c r="C68846">
        <v>5.32</v>
      </c>
      <c r="D68846">
        <v>98.710000000000008</v>
      </c>
    </row>
    <row r="68847" spans="1:4">
      <c r="A68847" s="29">
        <v>44206</v>
      </c>
      <c r="B68847" s="30">
        <v>0.625</v>
      </c>
      <c r="C68847">
        <v>5.36</v>
      </c>
      <c r="D68847">
        <v>98.67</v>
      </c>
    </row>
    <row r="68848" spans="1:4">
      <c r="A68848" s="29">
        <v>44206</v>
      </c>
      <c r="B68848" s="30">
        <v>0.63541666666666663</v>
      </c>
      <c r="C68848">
        <v>5.4</v>
      </c>
      <c r="D68848">
        <v>98.63</v>
      </c>
    </row>
    <row r="68849" spans="1:4">
      <c r="A68849" s="29">
        <v>44206</v>
      </c>
      <c r="B68849" s="30">
        <v>0.64583333333333337</v>
      </c>
      <c r="C68849">
        <v>5.42</v>
      </c>
      <c r="D68849">
        <v>98.61</v>
      </c>
    </row>
    <row r="68850" spans="1:4">
      <c r="A68850" s="29">
        <v>44206</v>
      </c>
      <c r="B68850" s="30">
        <v>0.65625</v>
      </c>
      <c r="C68850">
        <v>5.43</v>
      </c>
      <c r="D68850">
        <v>98.6</v>
      </c>
    </row>
    <row r="68851" spans="1:4">
      <c r="A68851" s="29">
        <v>44206</v>
      </c>
      <c r="B68851" s="30">
        <v>0.66666666666666663</v>
      </c>
      <c r="C68851">
        <v>5.35</v>
      </c>
      <c r="D68851">
        <v>98.68</v>
      </c>
    </row>
    <row r="68852" spans="1:4">
      <c r="A68852" s="29">
        <v>44206</v>
      </c>
      <c r="B68852" s="30">
        <v>0.67708333333333337</v>
      </c>
      <c r="C68852">
        <v>5.0599999999999996</v>
      </c>
      <c r="D68852">
        <v>98.97</v>
      </c>
    </row>
    <row r="68853" spans="1:4">
      <c r="A68853" s="29">
        <v>44206</v>
      </c>
      <c r="B68853" s="30">
        <v>0.6875</v>
      </c>
      <c r="C68853">
        <v>4.93</v>
      </c>
      <c r="D68853">
        <v>99.1</v>
      </c>
    </row>
    <row r="68854" spans="1:4">
      <c r="A68854" s="29">
        <v>44206</v>
      </c>
      <c r="B68854" s="30">
        <v>0.69791666666666663</v>
      </c>
      <c r="C68854">
        <v>8.2100000000000009</v>
      </c>
      <c r="D68854">
        <v>95.82</v>
      </c>
    </row>
    <row r="68855" spans="1:4">
      <c r="A68855" s="29">
        <v>44206</v>
      </c>
      <c r="B68855" s="30">
        <v>0.70833333333333337</v>
      </c>
      <c r="C68855">
        <v>18.940000000000001</v>
      </c>
      <c r="D68855">
        <v>85.09</v>
      </c>
    </row>
    <row r="68856" spans="1:4">
      <c r="A68856" s="29">
        <v>44206</v>
      </c>
      <c r="B68856" s="30">
        <v>0.71875</v>
      </c>
      <c r="C68856">
        <v>19.239999999999998</v>
      </c>
      <c r="D68856">
        <v>84.79</v>
      </c>
    </row>
    <row r="68857" spans="1:4">
      <c r="A68857" s="29">
        <v>44206</v>
      </c>
      <c r="B68857" s="30">
        <v>0.72916666666666663</v>
      </c>
      <c r="C68857">
        <v>19.309999999999999</v>
      </c>
      <c r="D68857">
        <v>84.72</v>
      </c>
    </row>
    <row r="68858" spans="1:4">
      <c r="A68858" s="29">
        <v>44206</v>
      </c>
      <c r="B68858" s="30">
        <v>0.73958333333333337</v>
      </c>
      <c r="C68858">
        <v>5.74</v>
      </c>
      <c r="D68858">
        <v>98.29</v>
      </c>
    </row>
    <row r="68859" spans="1:4">
      <c r="A68859" s="29">
        <v>44206</v>
      </c>
      <c r="B68859" s="30">
        <v>0.75</v>
      </c>
      <c r="C68859">
        <v>5.39</v>
      </c>
      <c r="D68859">
        <v>98.64</v>
      </c>
    </row>
    <row r="68860" spans="1:4">
      <c r="A68860" s="29">
        <v>44206</v>
      </c>
      <c r="B68860" s="30">
        <v>0.76041666666666663</v>
      </c>
      <c r="C68860">
        <v>5.41</v>
      </c>
      <c r="D68860">
        <v>98.62</v>
      </c>
    </row>
    <row r="68861" spans="1:4">
      <c r="A68861" s="29">
        <v>44206</v>
      </c>
      <c r="B68861" s="30">
        <v>0.77083333333333337</v>
      </c>
      <c r="C68861">
        <v>5.42</v>
      </c>
      <c r="D68861">
        <v>98.61</v>
      </c>
    </row>
    <row r="68862" spans="1:4">
      <c r="A68862" s="29">
        <v>44206</v>
      </c>
      <c r="B68862" s="30">
        <v>0.78125</v>
      </c>
      <c r="C68862">
        <v>5.43</v>
      </c>
      <c r="D68862">
        <v>98.6</v>
      </c>
    </row>
    <row r="68863" spans="1:4">
      <c r="A68863" s="29">
        <v>44206</v>
      </c>
      <c r="B68863" s="30">
        <v>0.79166666666666663</v>
      </c>
      <c r="C68863">
        <v>5.44</v>
      </c>
      <c r="D68863">
        <v>98.59</v>
      </c>
    </row>
    <row r="68864" spans="1:4">
      <c r="A68864" s="29">
        <v>44206</v>
      </c>
      <c r="B68864" s="30">
        <v>0.80208333333333337</v>
      </c>
      <c r="C68864">
        <v>5.46</v>
      </c>
      <c r="D68864">
        <v>98.570000000000007</v>
      </c>
    </row>
    <row r="68865" spans="1:4">
      <c r="A68865" s="29">
        <v>44206</v>
      </c>
      <c r="B68865" s="30">
        <v>0.8125</v>
      </c>
      <c r="C68865">
        <v>5.46</v>
      </c>
      <c r="D68865">
        <v>98.570000000000007</v>
      </c>
    </row>
    <row r="68866" spans="1:4">
      <c r="A68866" s="29">
        <v>44206</v>
      </c>
      <c r="B68866" s="30">
        <v>0.82291666666666663</v>
      </c>
      <c r="C68866">
        <v>5.47</v>
      </c>
      <c r="D68866">
        <v>98.56</v>
      </c>
    </row>
    <row r="68867" spans="1:4">
      <c r="A68867" s="29">
        <v>44206</v>
      </c>
      <c r="B68867" s="30">
        <v>0.83333333333333337</v>
      </c>
      <c r="C68867">
        <v>5.47</v>
      </c>
      <c r="D68867">
        <v>98.56</v>
      </c>
    </row>
    <row r="68868" spans="1:4">
      <c r="A68868" s="29">
        <v>44206</v>
      </c>
      <c r="B68868" s="30">
        <v>0.84375</v>
      </c>
      <c r="C68868">
        <v>5.48</v>
      </c>
      <c r="D68868">
        <v>98.55</v>
      </c>
    </row>
    <row r="68869" spans="1:4">
      <c r="A68869" s="29">
        <v>44206</v>
      </c>
      <c r="B68869" s="30">
        <v>0.85416666666666663</v>
      </c>
      <c r="C68869">
        <v>5.49</v>
      </c>
      <c r="D68869">
        <v>98.54</v>
      </c>
    </row>
    <row r="68870" spans="1:4">
      <c r="A68870" s="29">
        <v>44206</v>
      </c>
      <c r="B68870" s="30">
        <v>0.86458333333333337</v>
      </c>
      <c r="C68870">
        <v>5.45</v>
      </c>
      <c r="D68870">
        <v>98.58</v>
      </c>
    </row>
    <row r="68871" spans="1:4">
      <c r="A68871" s="29">
        <v>44206</v>
      </c>
      <c r="B68871" s="30">
        <v>0.875</v>
      </c>
      <c r="C68871">
        <v>5.12</v>
      </c>
      <c r="D68871">
        <v>98.91</v>
      </c>
    </row>
    <row r="68872" spans="1:4">
      <c r="A68872" s="29">
        <v>44206</v>
      </c>
      <c r="B68872" s="30">
        <v>0.88541666666666663</v>
      </c>
      <c r="C68872">
        <v>5</v>
      </c>
      <c r="D68872">
        <v>99.03</v>
      </c>
    </row>
    <row r="68873" spans="1:4">
      <c r="A68873" s="29">
        <v>44206</v>
      </c>
      <c r="B68873" s="30">
        <v>0.89583333333333337</v>
      </c>
      <c r="C68873">
        <v>4.92</v>
      </c>
      <c r="D68873">
        <v>99.11</v>
      </c>
    </row>
    <row r="68874" spans="1:4">
      <c r="A68874" s="29">
        <v>44206</v>
      </c>
      <c r="B68874" s="30">
        <v>0.90625</v>
      </c>
      <c r="C68874">
        <v>5.17</v>
      </c>
      <c r="D68874">
        <v>98.86</v>
      </c>
    </row>
    <row r="68875" spans="1:4">
      <c r="A68875" s="29">
        <v>44206</v>
      </c>
      <c r="B68875" s="30">
        <v>0.91666666666666663</v>
      </c>
      <c r="C68875">
        <v>5.31</v>
      </c>
      <c r="D68875">
        <v>98.72</v>
      </c>
    </row>
    <row r="68876" spans="1:4">
      <c r="A68876" s="29">
        <v>44206</v>
      </c>
      <c r="B68876" s="30">
        <v>0.92708333333333337</v>
      </c>
      <c r="C68876">
        <v>5.37</v>
      </c>
      <c r="D68876">
        <v>98.66</v>
      </c>
    </row>
    <row r="68877" spans="1:4">
      <c r="A68877" s="29">
        <v>44206</v>
      </c>
      <c r="B68877" s="30">
        <v>0.9375</v>
      </c>
      <c r="C68877">
        <v>5.4</v>
      </c>
      <c r="D68877">
        <v>98.63</v>
      </c>
    </row>
    <row r="68878" spans="1:4">
      <c r="A68878" s="29">
        <v>44206</v>
      </c>
      <c r="B68878" s="30">
        <v>0.94791666666666663</v>
      </c>
      <c r="C68878">
        <v>5.26</v>
      </c>
      <c r="D68878">
        <v>98.77</v>
      </c>
    </row>
    <row r="68879" spans="1:4">
      <c r="A68879" s="29">
        <v>44206</v>
      </c>
      <c r="B68879" s="30">
        <v>0.95833333333333337</v>
      </c>
      <c r="C68879">
        <v>5.01</v>
      </c>
      <c r="D68879">
        <v>99.02</v>
      </c>
    </row>
    <row r="68880" spans="1:4">
      <c r="A68880" s="29">
        <v>44206</v>
      </c>
      <c r="B68880" s="30">
        <v>0.96875</v>
      </c>
      <c r="C68880">
        <v>4.92</v>
      </c>
      <c r="D68880">
        <v>99.11</v>
      </c>
    </row>
    <row r="68881" spans="1:4">
      <c r="A68881" s="29">
        <v>44206</v>
      </c>
      <c r="B68881" s="30">
        <v>0.97916666666666663</v>
      </c>
      <c r="C68881">
        <v>4.87</v>
      </c>
      <c r="D68881">
        <v>99.16</v>
      </c>
    </row>
    <row r="68882" spans="1:4">
      <c r="A68882" s="29">
        <v>44206</v>
      </c>
      <c r="B68882" s="30">
        <v>0.98958333333333337</v>
      </c>
      <c r="C68882">
        <v>4.83</v>
      </c>
      <c r="D68882">
        <v>99.2</v>
      </c>
    </row>
    <row r="68883" spans="1:4">
      <c r="A68883" s="29">
        <v>44207</v>
      </c>
      <c r="B68883" s="30">
        <v>0</v>
      </c>
      <c r="C68883">
        <v>4.79</v>
      </c>
      <c r="D68883">
        <v>99.24</v>
      </c>
    </row>
    <row r="68884" spans="1:4">
      <c r="A68884" s="29">
        <v>44207</v>
      </c>
      <c r="B68884" s="30">
        <v>1.0416666666666666E-2</v>
      </c>
      <c r="C68884">
        <v>17.899999999999999</v>
      </c>
      <c r="D68884">
        <v>86.13</v>
      </c>
    </row>
    <row r="68885" spans="1:4">
      <c r="A68885" s="29">
        <v>44207</v>
      </c>
      <c r="B68885" s="30">
        <v>2.0833333333333332E-2</v>
      </c>
      <c r="C68885">
        <v>16.010000000000002</v>
      </c>
      <c r="D68885">
        <v>88.02</v>
      </c>
    </row>
    <row r="68886" spans="1:4">
      <c r="A68886" s="29">
        <v>44207</v>
      </c>
      <c r="B68886" s="30">
        <v>3.125E-2</v>
      </c>
      <c r="C68886">
        <v>15.92</v>
      </c>
      <c r="D68886">
        <v>88.11</v>
      </c>
    </row>
    <row r="68887" spans="1:4">
      <c r="A68887" s="29">
        <v>44207</v>
      </c>
      <c r="B68887" s="30">
        <v>4.1666666666666664E-2</v>
      </c>
      <c r="C68887">
        <v>15.91</v>
      </c>
      <c r="D68887">
        <v>88.12</v>
      </c>
    </row>
    <row r="68888" spans="1:4">
      <c r="A68888" s="29">
        <v>44207</v>
      </c>
      <c r="B68888" s="30">
        <v>5.2083333333333336E-2</v>
      </c>
      <c r="C68888">
        <v>15.91</v>
      </c>
      <c r="D68888">
        <v>88.12</v>
      </c>
    </row>
    <row r="68889" spans="1:4">
      <c r="A68889" s="29">
        <v>44207</v>
      </c>
      <c r="B68889" s="30">
        <v>6.25E-2</v>
      </c>
      <c r="C68889">
        <v>5.21</v>
      </c>
      <c r="D68889">
        <v>98.820000000000007</v>
      </c>
    </row>
    <row r="68890" spans="1:4">
      <c r="A68890" s="29">
        <v>44207</v>
      </c>
      <c r="B68890" s="30">
        <v>7.2916666666666671E-2</v>
      </c>
      <c r="C68890">
        <v>4.8899999999999997</v>
      </c>
      <c r="D68890">
        <v>99.14</v>
      </c>
    </row>
    <row r="68891" spans="1:4">
      <c r="A68891" s="29">
        <v>44207</v>
      </c>
      <c r="B68891" s="30">
        <v>8.3333333333333329E-2</v>
      </c>
      <c r="C68891">
        <v>4.82</v>
      </c>
      <c r="D68891">
        <v>99.210000000000008</v>
      </c>
    </row>
    <row r="68892" spans="1:4">
      <c r="A68892" s="29">
        <v>44207</v>
      </c>
      <c r="B68892" s="30">
        <v>9.375E-2</v>
      </c>
      <c r="C68892">
        <v>4.78</v>
      </c>
      <c r="D68892">
        <v>99.25</v>
      </c>
    </row>
    <row r="68893" spans="1:4">
      <c r="A68893" s="29">
        <v>44207</v>
      </c>
      <c r="B68893" s="30">
        <v>0.10416666666666667</v>
      </c>
      <c r="C68893">
        <v>4.76</v>
      </c>
      <c r="D68893">
        <v>99.27</v>
      </c>
    </row>
    <row r="68894" spans="1:4">
      <c r="A68894" s="29">
        <v>44207</v>
      </c>
      <c r="B68894" s="30">
        <v>0.11458333333333333</v>
      </c>
      <c r="C68894">
        <v>4.74</v>
      </c>
      <c r="D68894">
        <v>99.29</v>
      </c>
    </row>
    <row r="68895" spans="1:4">
      <c r="A68895" s="29">
        <v>44207</v>
      </c>
      <c r="B68895" s="30">
        <v>0.125</v>
      </c>
      <c r="C68895">
        <v>4.71</v>
      </c>
      <c r="D68895">
        <v>99.320000000000007</v>
      </c>
    </row>
    <row r="68896" spans="1:4">
      <c r="A68896" s="29">
        <v>44207</v>
      </c>
      <c r="B68896" s="30">
        <v>0.13541666666666666</v>
      </c>
      <c r="C68896">
        <v>4.7</v>
      </c>
      <c r="D68896">
        <v>99.33</v>
      </c>
    </row>
    <row r="68897" spans="1:4">
      <c r="A68897" s="29">
        <v>44207</v>
      </c>
      <c r="B68897" s="30">
        <v>0.14583333333333334</v>
      </c>
      <c r="C68897">
        <v>4.6900000000000004</v>
      </c>
      <c r="D68897">
        <v>99.34</v>
      </c>
    </row>
    <row r="68898" spans="1:4">
      <c r="A68898" s="29">
        <v>44207</v>
      </c>
      <c r="B68898" s="30">
        <v>0.15625</v>
      </c>
      <c r="C68898">
        <v>4.68</v>
      </c>
      <c r="D68898">
        <v>99.35</v>
      </c>
    </row>
    <row r="68899" spans="1:4">
      <c r="A68899" s="29">
        <v>44207</v>
      </c>
      <c r="B68899" s="30">
        <v>0.16666666666666666</v>
      </c>
      <c r="C68899">
        <v>4.67</v>
      </c>
      <c r="D68899">
        <v>99.36</v>
      </c>
    </row>
    <row r="68900" spans="1:4">
      <c r="A68900" s="29">
        <v>44207</v>
      </c>
      <c r="B68900" s="30">
        <v>0.17708333333333334</v>
      </c>
      <c r="C68900">
        <v>15.73</v>
      </c>
      <c r="D68900">
        <v>88.3</v>
      </c>
    </row>
    <row r="68901" spans="1:4">
      <c r="A68901" s="29">
        <v>44207</v>
      </c>
      <c r="B68901" s="30">
        <v>0.1875</v>
      </c>
      <c r="C68901">
        <v>15.87</v>
      </c>
      <c r="D68901">
        <v>88.16</v>
      </c>
    </row>
    <row r="68902" spans="1:4">
      <c r="A68902" s="29">
        <v>44207</v>
      </c>
      <c r="B68902" s="30">
        <v>0.19791666666666666</v>
      </c>
      <c r="C68902">
        <v>5.39</v>
      </c>
      <c r="D68902">
        <v>98.64</v>
      </c>
    </row>
    <row r="68903" spans="1:4">
      <c r="A68903" s="29">
        <v>44207</v>
      </c>
      <c r="B68903" s="30">
        <v>0.20833333333333334</v>
      </c>
      <c r="C68903">
        <v>5.2</v>
      </c>
      <c r="D68903">
        <v>98.83</v>
      </c>
    </row>
    <row r="68904" spans="1:4">
      <c r="A68904" s="29">
        <v>44207</v>
      </c>
      <c r="B68904" s="30">
        <v>0.21875</v>
      </c>
      <c r="C68904">
        <v>4.91</v>
      </c>
      <c r="D68904">
        <v>99.12</v>
      </c>
    </row>
    <row r="68905" spans="1:4">
      <c r="A68905" s="29">
        <v>44207</v>
      </c>
      <c r="B68905" s="30">
        <v>0.22916666666666666</v>
      </c>
      <c r="C68905">
        <v>4.8099999999999996</v>
      </c>
      <c r="D68905">
        <v>99.22</v>
      </c>
    </row>
    <row r="68906" spans="1:4">
      <c r="A68906" s="29">
        <v>44207</v>
      </c>
      <c r="B68906" s="30">
        <v>0.23958333333333334</v>
      </c>
      <c r="C68906">
        <v>4.75</v>
      </c>
      <c r="D68906">
        <v>99.28</v>
      </c>
    </row>
    <row r="68907" spans="1:4">
      <c r="A68907" s="29">
        <v>44207</v>
      </c>
      <c r="B68907" s="30">
        <v>0.25</v>
      </c>
      <c r="C68907">
        <v>4.72</v>
      </c>
      <c r="D68907">
        <v>99.31</v>
      </c>
    </row>
    <row r="68908" spans="1:4">
      <c r="A68908" s="29">
        <v>44207</v>
      </c>
      <c r="B68908" s="30">
        <v>0.26041666666666669</v>
      </c>
      <c r="C68908">
        <v>4.7</v>
      </c>
      <c r="D68908">
        <v>99.33</v>
      </c>
    </row>
    <row r="68909" spans="1:4">
      <c r="A68909" s="29">
        <v>44207</v>
      </c>
      <c r="B68909" s="30">
        <v>0.27083333333333331</v>
      </c>
      <c r="C68909">
        <v>4.8099999999999996</v>
      </c>
      <c r="D68909">
        <v>99.22</v>
      </c>
    </row>
    <row r="68910" spans="1:4">
      <c r="A68910" s="29">
        <v>44207</v>
      </c>
      <c r="B68910" s="30">
        <v>0.28125</v>
      </c>
      <c r="C68910">
        <v>5.09</v>
      </c>
      <c r="D68910">
        <v>98.94</v>
      </c>
    </row>
    <row r="68911" spans="1:4">
      <c r="A68911" s="29">
        <v>44207</v>
      </c>
      <c r="B68911" s="30">
        <v>0.29166666666666669</v>
      </c>
      <c r="C68911">
        <v>5.19</v>
      </c>
      <c r="D68911">
        <v>98.84</v>
      </c>
    </row>
    <row r="68912" spans="1:4">
      <c r="A68912" s="29">
        <v>44207</v>
      </c>
      <c r="B68912" s="30">
        <v>0.30208333333333331</v>
      </c>
      <c r="C68912">
        <v>5.25</v>
      </c>
      <c r="D68912">
        <v>98.78</v>
      </c>
    </row>
    <row r="68913" spans="1:4">
      <c r="A68913" s="29">
        <v>44207</v>
      </c>
      <c r="B68913" s="30">
        <v>0.3125</v>
      </c>
      <c r="C68913">
        <v>5.29</v>
      </c>
      <c r="D68913">
        <v>98.74</v>
      </c>
    </row>
    <row r="68914" spans="1:4">
      <c r="A68914" s="29">
        <v>44207</v>
      </c>
      <c r="B68914" s="30">
        <v>0.32291666666666669</v>
      </c>
      <c r="C68914">
        <v>5.33</v>
      </c>
      <c r="D68914">
        <v>98.7</v>
      </c>
    </row>
    <row r="68915" spans="1:4">
      <c r="A68915" s="29">
        <v>44207</v>
      </c>
      <c r="B68915" s="30">
        <v>0.33333333333333331</v>
      </c>
      <c r="C68915">
        <v>5.35</v>
      </c>
      <c r="D68915">
        <v>98.68</v>
      </c>
    </row>
    <row r="68916" spans="1:4">
      <c r="A68916" s="29">
        <v>44207</v>
      </c>
      <c r="B68916" s="30">
        <v>0.34375</v>
      </c>
      <c r="C68916">
        <v>5.37</v>
      </c>
      <c r="D68916">
        <v>98.66</v>
      </c>
    </row>
    <row r="68917" spans="1:4">
      <c r="A68917" s="29">
        <v>44207</v>
      </c>
      <c r="B68917" s="30">
        <v>0.35416666666666669</v>
      </c>
      <c r="C68917">
        <v>5.39</v>
      </c>
      <c r="D68917">
        <v>98.64</v>
      </c>
    </row>
    <row r="68918" spans="1:4">
      <c r="A68918" s="29">
        <v>44207</v>
      </c>
      <c r="B68918" s="30">
        <v>0.36458333333333331</v>
      </c>
      <c r="C68918">
        <v>5.25</v>
      </c>
      <c r="D68918">
        <v>98.78</v>
      </c>
    </row>
    <row r="68919" spans="1:4">
      <c r="A68919" s="29">
        <v>44207</v>
      </c>
      <c r="B68919" s="30">
        <v>0.375</v>
      </c>
      <c r="C68919">
        <v>5</v>
      </c>
      <c r="D68919">
        <v>99.03</v>
      </c>
    </row>
    <row r="68920" spans="1:4">
      <c r="A68920" s="29">
        <v>44207</v>
      </c>
      <c r="B68920" s="30">
        <v>0.38541666666666669</v>
      </c>
      <c r="C68920">
        <v>4.9000000000000004</v>
      </c>
      <c r="D68920">
        <v>99.13</v>
      </c>
    </row>
    <row r="68921" spans="1:4">
      <c r="A68921" s="29">
        <v>44207</v>
      </c>
      <c r="B68921" s="30">
        <v>0.39583333333333331</v>
      </c>
      <c r="C68921">
        <v>5.09</v>
      </c>
      <c r="D68921">
        <v>98.94</v>
      </c>
    </row>
    <row r="68922" spans="1:4">
      <c r="A68922" s="29">
        <v>44207</v>
      </c>
      <c r="B68922" s="30">
        <v>0.40625</v>
      </c>
      <c r="C68922">
        <v>5.26</v>
      </c>
      <c r="D68922">
        <v>98.77</v>
      </c>
    </row>
    <row r="68923" spans="1:4">
      <c r="A68923" s="29">
        <v>44207</v>
      </c>
      <c r="B68923" s="30">
        <v>0.41666666666666669</v>
      </c>
      <c r="C68923">
        <v>5.33</v>
      </c>
      <c r="D68923">
        <v>98.7</v>
      </c>
    </row>
    <row r="68924" spans="1:4">
      <c r="A68924" s="29">
        <v>44207</v>
      </c>
      <c r="B68924" s="30">
        <v>0.42708333333333331</v>
      </c>
      <c r="C68924">
        <v>5.36</v>
      </c>
      <c r="D68924">
        <v>98.67</v>
      </c>
    </row>
    <row r="68925" spans="1:4">
      <c r="A68925" s="29">
        <v>44207</v>
      </c>
      <c r="B68925" s="30">
        <v>0.4375</v>
      </c>
      <c r="C68925">
        <v>5.39</v>
      </c>
      <c r="D68925">
        <v>98.64</v>
      </c>
    </row>
    <row r="68926" spans="1:4">
      <c r="A68926" s="29">
        <v>44207</v>
      </c>
      <c r="B68926" s="30">
        <v>0.44791666666666669</v>
      </c>
      <c r="C68926">
        <v>5.41</v>
      </c>
      <c r="D68926">
        <v>98.62</v>
      </c>
    </row>
    <row r="68927" spans="1:4">
      <c r="A68927" s="29">
        <v>44207</v>
      </c>
      <c r="B68927" s="30">
        <v>0.45833333333333331</v>
      </c>
      <c r="C68927">
        <v>5.42</v>
      </c>
      <c r="D68927">
        <v>98.61</v>
      </c>
    </row>
    <row r="68928" spans="1:4">
      <c r="A68928" s="29">
        <v>44207</v>
      </c>
      <c r="B68928" s="30">
        <v>0.46875</v>
      </c>
      <c r="C68928">
        <v>5.43</v>
      </c>
      <c r="D68928">
        <v>98.6</v>
      </c>
    </row>
    <row r="68929" spans="1:4">
      <c r="A68929" s="29">
        <v>44207</v>
      </c>
      <c r="B68929" s="30">
        <v>0.47916666666666669</v>
      </c>
      <c r="C68929">
        <v>5.14</v>
      </c>
      <c r="D68929">
        <v>98.89</v>
      </c>
    </row>
    <row r="68930" spans="1:4">
      <c r="A68930" s="29">
        <v>44207</v>
      </c>
      <c r="B68930" s="30">
        <v>0.48958333333333331</v>
      </c>
      <c r="C68930">
        <v>4.97</v>
      </c>
      <c r="D68930">
        <v>99.06</v>
      </c>
    </row>
    <row r="68931" spans="1:4">
      <c r="A68931" s="29">
        <v>44207</v>
      </c>
      <c r="B68931" s="30">
        <v>0.5</v>
      </c>
      <c r="C68931">
        <v>4.8899999999999997</v>
      </c>
      <c r="D68931">
        <v>99.14</v>
      </c>
    </row>
    <row r="68932" spans="1:4">
      <c r="A68932" s="29">
        <v>44207</v>
      </c>
      <c r="B68932" s="30">
        <v>0.51041666666666663</v>
      </c>
      <c r="C68932">
        <v>5.17</v>
      </c>
      <c r="D68932">
        <v>98.86</v>
      </c>
    </row>
    <row r="68933" spans="1:4">
      <c r="A68933" s="29">
        <v>44207</v>
      </c>
      <c r="B68933" s="30">
        <v>0.52083333333333337</v>
      </c>
      <c r="C68933">
        <v>5.3</v>
      </c>
      <c r="D68933">
        <v>98.73</v>
      </c>
    </row>
    <row r="68934" spans="1:4">
      <c r="A68934" s="29">
        <v>44207</v>
      </c>
      <c r="B68934" s="30">
        <v>0.53125</v>
      </c>
      <c r="C68934">
        <v>5.35</v>
      </c>
      <c r="D68934">
        <v>98.68</v>
      </c>
    </row>
    <row r="68935" spans="1:4">
      <c r="A68935" s="29">
        <v>44207</v>
      </c>
      <c r="B68935" s="30">
        <v>0.54166666666666663</v>
      </c>
      <c r="C68935">
        <v>5.38</v>
      </c>
      <c r="D68935">
        <v>98.65</v>
      </c>
    </row>
    <row r="68936" spans="1:4">
      <c r="A68936" s="29">
        <v>44207</v>
      </c>
      <c r="B68936" s="30">
        <v>0.55208333333333337</v>
      </c>
      <c r="C68936">
        <v>5.41</v>
      </c>
      <c r="D68936">
        <v>98.62</v>
      </c>
    </row>
    <row r="68937" spans="1:4">
      <c r="A68937" s="29">
        <v>44207</v>
      </c>
      <c r="B68937" s="30">
        <v>0.5625</v>
      </c>
      <c r="C68937">
        <v>5.41</v>
      </c>
      <c r="D68937">
        <v>98.62</v>
      </c>
    </row>
    <row r="68938" spans="1:4">
      <c r="A68938" s="29">
        <v>44207</v>
      </c>
      <c r="B68938" s="30">
        <v>0.57291666666666663</v>
      </c>
      <c r="C68938">
        <v>5.44</v>
      </c>
      <c r="D68938">
        <v>98.59</v>
      </c>
    </row>
    <row r="68939" spans="1:4">
      <c r="A68939" s="29">
        <v>44207</v>
      </c>
      <c r="B68939" s="30">
        <v>0.58333333333333337</v>
      </c>
      <c r="C68939">
        <v>5.44</v>
      </c>
      <c r="D68939">
        <v>98.59</v>
      </c>
    </row>
    <row r="68940" spans="1:4">
      <c r="A68940" s="29">
        <v>44207</v>
      </c>
      <c r="B68940" s="30">
        <v>0.59375</v>
      </c>
      <c r="C68940">
        <v>5.31</v>
      </c>
      <c r="D68940">
        <v>98.72</v>
      </c>
    </row>
    <row r="68941" spans="1:4">
      <c r="A68941" s="29">
        <v>44207</v>
      </c>
      <c r="B68941" s="30">
        <v>0.60416666666666663</v>
      </c>
      <c r="C68941">
        <v>5.04</v>
      </c>
      <c r="D68941">
        <v>98.99</v>
      </c>
    </row>
    <row r="68942" spans="1:4">
      <c r="A68942" s="29">
        <v>44207</v>
      </c>
      <c r="B68942" s="30">
        <v>0.61458333333333337</v>
      </c>
      <c r="C68942">
        <v>4.9400000000000004</v>
      </c>
      <c r="D68942">
        <v>99.09</v>
      </c>
    </row>
    <row r="68943" spans="1:4">
      <c r="A68943" s="29">
        <v>44207</v>
      </c>
      <c r="B68943" s="30">
        <v>0.625</v>
      </c>
      <c r="C68943">
        <v>4.87</v>
      </c>
      <c r="D68943">
        <v>99.16</v>
      </c>
    </row>
    <row r="68944" spans="1:4">
      <c r="A68944" s="29">
        <v>44207</v>
      </c>
      <c r="B68944" s="30">
        <v>0.63541666666666663</v>
      </c>
      <c r="C68944">
        <v>5.05</v>
      </c>
      <c r="D68944">
        <v>98.98</v>
      </c>
    </row>
    <row r="68945" spans="1:4">
      <c r="A68945" s="29">
        <v>44207</v>
      </c>
      <c r="B68945" s="30">
        <v>0.64583333333333337</v>
      </c>
      <c r="C68945">
        <v>5.25</v>
      </c>
      <c r="D68945">
        <v>98.78</v>
      </c>
    </row>
    <row r="68946" spans="1:4">
      <c r="A68946" s="29">
        <v>44207</v>
      </c>
      <c r="B68946" s="30">
        <v>0.65625</v>
      </c>
      <c r="C68946">
        <v>5.33</v>
      </c>
      <c r="D68946">
        <v>98.7</v>
      </c>
    </row>
    <row r="68947" spans="1:4">
      <c r="A68947" s="29">
        <v>44207</v>
      </c>
      <c r="B68947" s="30">
        <v>0.66666666666666663</v>
      </c>
      <c r="C68947">
        <v>5.36</v>
      </c>
      <c r="D68947">
        <v>98.67</v>
      </c>
    </row>
    <row r="68948" spans="1:4">
      <c r="A68948" s="29">
        <v>44207</v>
      </c>
      <c r="B68948" s="30">
        <v>0.67708333333333337</v>
      </c>
      <c r="C68948">
        <v>5.39</v>
      </c>
      <c r="D68948">
        <v>98.64</v>
      </c>
    </row>
    <row r="68949" spans="1:4">
      <c r="A68949" s="29">
        <v>44207</v>
      </c>
      <c r="B68949" s="30">
        <v>0.6875</v>
      </c>
      <c r="C68949">
        <v>5.09</v>
      </c>
      <c r="D68949">
        <v>98.94</v>
      </c>
    </row>
    <row r="68950" spans="1:4">
      <c r="A68950" s="29">
        <v>44207</v>
      </c>
      <c r="B68950" s="30">
        <v>0.69791666666666663</v>
      </c>
      <c r="C68950">
        <v>4.95</v>
      </c>
      <c r="D68950">
        <v>99.08</v>
      </c>
    </row>
    <row r="68951" spans="1:4">
      <c r="A68951" s="29">
        <v>44207</v>
      </c>
      <c r="B68951" s="30">
        <v>0.70833333333333337</v>
      </c>
      <c r="C68951">
        <v>4.87</v>
      </c>
      <c r="D68951">
        <v>99.16</v>
      </c>
    </row>
    <row r="68952" spans="1:4">
      <c r="A68952" s="29">
        <v>44207</v>
      </c>
      <c r="B68952" s="30">
        <v>0.71875</v>
      </c>
      <c r="C68952">
        <v>15.13</v>
      </c>
      <c r="D68952">
        <v>88.9</v>
      </c>
    </row>
    <row r="68953" spans="1:4">
      <c r="A68953" s="29">
        <v>44207</v>
      </c>
      <c r="B68953" s="30">
        <v>0.72916666666666663</v>
      </c>
      <c r="C68953">
        <v>16.100000000000001</v>
      </c>
      <c r="D68953">
        <v>87.93</v>
      </c>
    </row>
    <row r="68954" spans="1:4">
      <c r="A68954" s="29">
        <v>44207</v>
      </c>
      <c r="B68954" s="30">
        <v>0.73958333333333337</v>
      </c>
      <c r="C68954">
        <v>5.51</v>
      </c>
      <c r="D68954">
        <v>98.52</v>
      </c>
    </row>
    <row r="68955" spans="1:4">
      <c r="A68955" s="29">
        <v>44207</v>
      </c>
      <c r="B68955" s="30">
        <v>0.75</v>
      </c>
      <c r="C68955">
        <v>5.32</v>
      </c>
      <c r="D68955">
        <v>98.710000000000008</v>
      </c>
    </row>
    <row r="68956" spans="1:4">
      <c r="A68956" s="29">
        <v>44207</v>
      </c>
      <c r="B68956" s="30">
        <v>0.76041666666666663</v>
      </c>
      <c r="C68956">
        <v>5.37</v>
      </c>
      <c r="D68956">
        <v>98.66</v>
      </c>
    </row>
    <row r="68957" spans="1:4">
      <c r="A68957" s="29">
        <v>44207</v>
      </c>
      <c r="B68957" s="30">
        <v>0.77083333333333337</v>
      </c>
      <c r="C68957">
        <v>5.4</v>
      </c>
      <c r="D68957">
        <v>98.63</v>
      </c>
    </row>
    <row r="68958" spans="1:4">
      <c r="A68958" s="29">
        <v>44207</v>
      </c>
      <c r="B68958" s="30">
        <v>0.78125</v>
      </c>
      <c r="C68958">
        <v>5.42</v>
      </c>
      <c r="D68958">
        <v>98.61</v>
      </c>
    </row>
    <row r="68959" spans="1:4">
      <c r="A68959" s="29">
        <v>44207</v>
      </c>
      <c r="B68959" s="30">
        <v>0.79166666666666663</v>
      </c>
      <c r="C68959">
        <v>5.43</v>
      </c>
      <c r="D68959">
        <v>98.6</v>
      </c>
    </row>
    <row r="68960" spans="1:4">
      <c r="A68960" s="29">
        <v>44207</v>
      </c>
      <c r="B68960" s="30">
        <v>0.80208333333333337</v>
      </c>
      <c r="C68960">
        <v>5.45</v>
      </c>
      <c r="D68960">
        <v>98.58</v>
      </c>
    </row>
    <row r="68961" spans="1:4">
      <c r="A68961" s="29">
        <v>44207</v>
      </c>
      <c r="B68961" s="30">
        <v>0.8125</v>
      </c>
      <c r="C68961">
        <v>5.46</v>
      </c>
      <c r="D68961">
        <v>98.570000000000007</v>
      </c>
    </row>
    <row r="68962" spans="1:4">
      <c r="A68962" s="29">
        <v>44207</v>
      </c>
      <c r="B68962" s="30">
        <v>0.82291666666666663</v>
      </c>
      <c r="C68962">
        <v>5.47</v>
      </c>
      <c r="D68962">
        <v>98.56</v>
      </c>
    </row>
    <row r="68963" spans="1:4">
      <c r="A68963" s="29">
        <v>44207</v>
      </c>
      <c r="B68963" s="30">
        <v>0.83333333333333337</v>
      </c>
      <c r="C68963">
        <v>5.47</v>
      </c>
      <c r="D68963">
        <v>98.56</v>
      </c>
    </row>
    <row r="68964" spans="1:4">
      <c r="A68964" s="29">
        <v>44207</v>
      </c>
      <c r="B68964" s="30">
        <v>0.84375</v>
      </c>
      <c r="C68964">
        <v>5.49</v>
      </c>
      <c r="D68964">
        <v>98.54</v>
      </c>
    </row>
    <row r="68965" spans="1:4">
      <c r="A68965" s="29">
        <v>44207</v>
      </c>
      <c r="B68965" s="30">
        <v>0.85416666666666663</v>
      </c>
      <c r="C68965">
        <v>5.48</v>
      </c>
      <c r="D68965">
        <v>98.55</v>
      </c>
    </row>
    <row r="68966" spans="1:4">
      <c r="A68966" s="29">
        <v>44207</v>
      </c>
      <c r="B68966" s="30">
        <v>0.86458333333333337</v>
      </c>
      <c r="C68966">
        <v>5.49</v>
      </c>
      <c r="D68966">
        <v>98.54</v>
      </c>
    </row>
    <row r="68967" spans="1:4">
      <c r="A68967" s="29">
        <v>44207</v>
      </c>
      <c r="B68967" s="30">
        <v>0.875</v>
      </c>
      <c r="C68967">
        <v>5.5</v>
      </c>
      <c r="D68967">
        <v>98.53</v>
      </c>
    </row>
    <row r="68968" spans="1:4">
      <c r="A68968" s="29">
        <v>44207</v>
      </c>
      <c r="B68968" s="30">
        <v>0.88541666666666663</v>
      </c>
      <c r="C68968">
        <v>5.5</v>
      </c>
      <c r="D68968">
        <v>98.53</v>
      </c>
    </row>
    <row r="68969" spans="1:4">
      <c r="A68969" s="29">
        <v>44207</v>
      </c>
      <c r="B68969" s="30">
        <v>0.89583333333333337</v>
      </c>
      <c r="C68969">
        <v>5.27</v>
      </c>
      <c r="D68969">
        <v>98.76</v>
      </c>
    </row>
    <row r="68970" spans="1:4">
      <c r="A68970" s="29">
        <v>44207</v>
      </c>
      <c r="B68970" s="30">
        <v>0.90625</v>
      </c>
      <c r="C68970">
        <v>5.07</v>
      </c>
      <c r="D68970">
        <v>98.960000000000008</v>
      </c>
    </row>
    <row r="68971" spans="1:4">
      <c r="A68971" s="29">
        <v>44207</v>
      </c>
      <c r="B68971" s="30">
        <v>0.91666666666666663</v>
      </c>
      <c r="C68971">
        <v>4.97</v>
      </c>
      <c r="D68971">
        <v>99.06</v>
      </c>
    </row>
    <row r="68972" spans="1:4">
      <c r="A68972" s="29">
        <v>44207</v>
      </c>
      <c r="B68972" s="30">
        <v>0.92708333333333337</v>
      </c>
      <c r="C68972">
        <v>4.92</v>
      </c>
      <c r="D68972">
        <v>99.11</v>
      </c>
    </row>
    <row r="68973" spans="1:4">
      <c r="A68973" s="29">
        <v>44207</v>
      </c>
      <c r="B68973" s="30">
        <v>0.9375</v>
      </c>
      <c r="C68973">
        <v>5.13</v>
      </c>
      <c r="D68973">
        <v>98.9</v>
      </c>
    </row>
    <row r="68974" spans="1:4">
      <c r="A68974" s="29">
        <v>44207</v>
      </c>
      <c r="B68974" s="30">
        <v>0.94791666666666663</v>
      </c>
      <c r="C68974">
        <v>5.31</v>
      </c>
      <c r="D68974">
        <v>98.72</v>
      </c>
    </row>
    <row r="68975" spans="1:4">
      <c r="A68975" s="29">
        <v>44207</v>
      </c>
      <c r="B68975" s="30">
        <v>0.95833333333333337</v>
      </c>
      <c r="C68975">
        <v>5.37</v>
      </c>
      <c r="D68975">
        <v>98.66</v>
      </c>
    </row>
    <row r="68976" spans="1:4">
      <c r="A68976" s="29">
        <v>44207</v>
      </c>
      <c r="B68976" s="30">
        <v>0.96875</v>
      </c>
      <c r="C68976">
        <v>5.38</v>
      </c>
      <c r="D68976">
        <v>98.65</v>
      </c>
    </row>
    <row r="68977" spans="1:4">
      <c r="A68977" s="29">
        <v>44207</v>
      </c>
      <c r="B68977" s="30">
        <v>0.97916666666666663</v>
      </c>
      <c r="C68977">
        <v>5.07</v>
      </c>
      <c r="D68977">
        <v>98.960000000000008</v>
      </c>
    </row>
    <row r="68978" spans="1:4">
      <c r="A68978" s="29">
        <v>44207</v>
      </c>
      <c r="B68978" s="30">
        <v>0.98958333333333337</v>
      </c>
      <c r="C68978">
        <v>4.95</v>
      </c>
      <c r="D68978">
        <v>99.08</v>
      </c>
    </row>
    <row r="68979" spans="1:4">
      <c r="A68979" s="29">
        <v>44208</v>
      </c>
      <c r="B68979" s="30">
        <v>0</v>
      </c>
      <c r="C68979">
        <v>4.88</v>
      </c>
      <c r="D68979">
        <v>99.15</v>
      </c>
    </row>
    <row r="68980" spans="1:4">
      <c r="A68980" s="29">
        <v>44208</v>
      </c>
      <c r="B68980" s="30">
        <v>1.0416666666666666E-2</v>
      </c>
      <c r="C68980">
        <v>4.84</v>
      </c>
      <c r="D68980">
        <v>99.19</v>
      </c>
    </row>
    <row r="68981" spans="1:4">
      <c r="A68981" s="29">
        <v>44208</v>
      </c>
      <c r="B68981" s="30">
        <v>2.0833333333333332E-2</v>
      </c>
      <c r="C68981">
        <v>4.82</v>
      </c>
      <c r="D68981">
        <v>99.210000000000008</v>
      </c>
    </row>
    <row r="68982" spans="1:4">
      <c r="A68982" s="29">
        <v>44208</v>
      </c>
      <c r="B68982" s="30">
        <v>3.125E-2</v>
      </c>
      <c r="C68982">
        <v>4.8</v>
      </c>
      <c r="D68982">
        <v>99.23</v>
      </c>
    </row>
    <row r="68983" spans="1:4">
      <c r="A68983" s="29">
        <v>44208</v>
      </c>
      <c r="B68983" s="30">
        <v>4.1666666666666664E-2</v>
      </c>
      <c r="C68983">
        <v>4.7699999999999996</v>
      </c>
      <c r="D68983">
        <v>99.26</v>
      </c>
    </row>
    <row r="68984" spans="1:4">
      <c r="A68984" s="29">
        <v>44208</v>
      </c>
      <c r="B68984" s="30">
        <v>5.2083333333333336E-2</v>
      </c>
      <c r="C68984">
        <v>5.27</v>
      </c>
      <c r="D68984">
        <v>98.76</v>
      </c>
    </row>
    <row r="68985" spans="1:4">
      <c r="A68985" s="29">
        <v>44208</v>
      </c>
      <c r="B68985" s="30">
        <v>6.25E-2</v>
      </c>
      <c r="C68985">
        <v>18.78</v>
      </c>
      <c r="D68985">
        <v>85.25</v>
      </c>
    </row>
    <row r="68986" spans="1:4">
      <c r="A68986" s="29">
        <v>44208</v>
      </c>
      <c r="B68986" s="30">
        <v>7.2916666666666671E-2</v>
      </c>
      <c r="C68986">
        <v>19.14</v>
      </c>
      <c r="D68986">
        <v>84.89</v>
      </c>
    </row>
    <row r="68987" spans="1:4">
      <c r="A68987" s="29">
        <v>44208</v>
      </c>
      <c r="B68987" s="30">
        <v>8.3333333333333329E-2</v>
      </c>
      <c r="C68987">
        <v>19.21</v>
      </c>
      <c r="D68987">
        <v>84.82</v>
      </c>
    </row>
    <row r="68988" spans="1:4">
      <c r="A68988" s="29">
        <v>44208</v>
      </c>
      <c r="B68988" s="30">
        <v>9.375E-2</v>
      </c>
      <c r="C68988">
        <v>6.09</v>
      </c>
      <c r="D68988">
        <v>97.94</v>
      </c>
    </row>
    <row r="68989" spans="1:4">
      <c r="A68989" s="29">
        <v>44208</v>
      </c>
      <c r="B68989" s="30">
        <v>0.10416666666666667</v>
      </c>
      <c r="C68989">
        <v>4.9400000000000004</v>
      </c>
      <c r="D68989">
        <v>99.09</v>
      </c>
    </row>
    <row r="68990" spans="1:4">
      <c r="A68990" s="29">
        <v>44208</v>
      </c>
      <c r="B68990" s="30">
        <v>0.11458333333333333</v>
      </c>
      <c r="C68990">
        <v>4.84</v>
      </c>
      <c r="D68990">
        <v>99.19</v>
      </c>
    </row>
    <row r="68991" spans="1:4">
      <c r="A68991" s="29">
        <v>44208</v>
      </c>
      <c r="B68991" s="30">
        <v>0.125</v>
      </c>
      <c r="C68991">
        <v>4.8</v>
      </c>
      <c r="D68991">
        <v>99.23</v>
      </c>
    </row>
    <row r="68992" spans="1:4">
      <c r="A68992" s="29">
        <v>44208</v>
      </c>
      <c r="B68992" s="30">
        <v>0.13541666666666666</v>
      </c>
      <c r="C68992">
        <v>4.7699999999999996</v>
      </c>
      <c r="D68992">
        <v>99.26</v>
      </c>
    </row>
    <row r="68993" spans="1:4">
      <c r="A68993" s="29">
        <v>44208</v>
      </c>
      <c r="B68993" s="30">
        <v>0.14583333333333334</v>
      </c>
      <c r="C68993">
        <v>4.75</v>
      </c>
      <c r="D68993">
        <v>99.28</v>
      </c>
    </row>
    <row r="68994" spans="1:4">
      <c r="A68994" s="29">
        <v>44208</v>
      </c>
      <c r="B68994" s="30">
        <v>0.15625</v>
      </c>
      <c r="C68994">
        <v>4.7300000000000004</v>
      </c>
      <c r="D68994">
        <v>99.3</v>
      </c>
    </row>
    <row r="68995" spans="1:4">
      <c r="A68995" s="29">
        <v>44208</v>
      </c>
      <c r="B68995" s="30">
        <v>0.16666666666666666</v>
      </c>
      <c r="C68995">
        <v>4.72</v>
      </c>
      <c r="D68995">
        <v>99.31</v>
      </c>
    </row>
    <row r="68996" spans="1:4">
      <c r="A68996" s="29">
        <v>44208</v>
      </c>
      <c r="B68996" s="30">
        <v>0.17708333333333334</v>
      </c>
      <c r="C68996">
        <v>4.71</v>
      </c>
      <c r="D68996">
        <v>99.320000000000007</v>
      </c>
    </row>
    <row r="68997" spans="1:4">
      <c r="A68997" s="29">
        <v>44208</v>
      </c>
      <c r="B68997" s="30">
        <v>0.1875</v>
      </c>
      <c r="C68997">
        <v>4.6900000000000004</v>
      </c>
      <c r="D68997">
        <v>99.34</v>
      </c>
    </row>
    <row r="68998" spans="1:4">
      <c r="A68998" s="29">
        <v>44208</v>
      </c>
      <c r="B68998" s="30">
        <v>0.19791666666666666</v>
      </c>
      <c r="C68998">
        <v>4.68</v>
      </c>
      <c r="D68998">
        <v>99.35</v>
      </c>
    </row>
    <row r="68999" spans="1:4">
      <c r="A68999" s="29">
        <v>44208</v>
      </c>
      <c r="B68999" s="30">
        <v>0.20833333333333334</v>
      </c>
      <c r="C68999">
        <v>4.97</v>
      </c>
      <c r="D68999">
        <v>99.06</v>
      </c>
    </row>
    <row r="69000" spans="1:4">
      <c r="A69000" s="29">
        <v>44208</v>
      </c>
      <c r="B69000" s="30">
        <v>0.21875</v>
      </c>
      <c r="C69000">
        <v>5.14</v>
      </c>
      <c r="D69000">
        <v>98.89</v>
      </c>
    </row>
    <row r="69001" spans="1:4">
      <c r="A69001" s="29">
        <v>44208</v>
      </c>
      <c r="B69001" s="30">
        <v>0.22916666666666666</v>
      </c>
      <c r="C69001">
        <v>5.22</v>
      </c>
      <c r="D69001">
        <v>98.81</v>
      </c>
    </row>
    <row r="69002" spans="1:4">
      <c r="A69002" s="29">
        <v>44208</v>
      </c>
      <c r="B69002" s="30">
        <v>0.23958333333333334</v>
      </c>
      <c r="C69002">
        <v>4.9800000000000004</v>
      </c>
      <c r="D69002">
        <v>99.05</v>
      </c>
    </row>
    <row r="69003" spans="1:4">
      <c r="A69003" s="29">
        <v>44208</v>
      </c>
      <c r="B69003" s="30">
        <v>0.25</v>
      </c>
      <c r="C69003">
        <v>4.83</v>
      </c>
      <c r="D69003">
        <v>99.2</v>
      </c>
    </row>
    <row r="69004" spans="1:4">
      <c r="A69004" s="29">
        <v>44208</v>
      </c>
      <c r="B69004" s="30">
        <v>0.26041666666666669</v>
      </c>
      <c r="C69004">
        <v>4.78</v>
      </c>
      <c r="D69004">
        <v>99.25</v>
      </c>
    </row>
    <row r="69005" spans="1:4">
      <c r="A69005" s="29">
        <v>44208</v>
      </c>
      <c r="B69005" s="30">
        <v>0.27083333333333331</v>
      </c>
      <c r="C69005">
        <v>4.75</v>
      </c>
      <c r="D69005">
        <v>99.28</v>
      </c>
    </row>
    <row r="69006" spans="1:4">
      <c r="A69006" s="29">
        <v>44208</v>
      </c>
      <c r="B69006" s="30">
        <v>0.28125</v>
      </c>
      <c r="C69006">
        <v>4.84</v>
      </c>
      <c r="D69006">
        <v>99.19</v>
      </c>
    </row>
    <row r="69007" spans="1:4">
      <c r="A69007" s="29">
        <v>44208</v>
      </c>
      <c r="B69007" s="30">
        <v>0.29166666666666669</v>
      </c>
      <c r="C69007">
        <v>5.1100000000000003</v>
      </c>
      <c r="D69007">
        <v>98.92</v>
      </c>
    </row>
    <row r="69008" spans="1:4">
      <c r="A69008" s="29">
        <v>44208</v>
      </c>
      <c r="B69008" s="30">
        <v>0.30208333333333331</v>
      </c>
      <c r="C69008">
        <v>5.21</v>
      </c>
      <c r="D69008">
        <v>98.820000000000007</v>
      </c>
    </row>
    <row r="69009" spans="1:4">
      <c r="A69009" s="29">
        <v>44208</v>
      </c>
      <c r="B69009" s="30">
        <v>0.3125</v>
      </c>
      <c r="C69009">
        <v>5.27</v>
      </c>
      <c r="D69009">
        <v>98.76</v>
      </c>
    </row>
    <row r="69010" spans="1:4">
      <c r="A69010" s="29">
        <v>44208</v>
      </c>
      <c r="B69010" s="30">
        <v>0.32291666666666669</v>
      </c>
      <c r="C69010">
        <v>5.32</v>
      </c>
      <c r="D69010">
        <v>98.710000000000008</v>
      </c>
    </row>
    <row r="69011" spans="1:4">
      <c r="A69011" s="29">
        <v>44208</v>
      </c>
      <c r="B69011" s="30">
        <v>0.33333333333333331</v>
      </c>
      <c r="C69011">
        <v>5.35</v>
      </c>
      <c r="D69011">
        <v>98.68</v>
      </c>
    </row>
    <row r="69012" spans="1:4">
      <c r="A69012" s="29">
        <v>44208</v>
      </c>
      <c r="B69012" s="30">
        <v>0.34375</v>
      </c>
      <c r="C69012">
        <v>5.37</v>
      </c>
      <c r="D69012">
        <v>98.66</v>
      </c>
    </row>
    <row r="69013" spans="1:4">
      <c r="A69013" s="29">
        <v>44208</v>
      </c>
      <c r="B69013" s="30">
        <v>0.35416666666666669</v>
      </c>
      <c r="C69013">
        <v>5.39</v>
      </c>
      <c r="D69013">
        <v>98.64</v>
      </c>
    </row>
    <row r="69014" spans="1:4">
      <c r="A69014" s="29">
        <v>44208</v>
      </c>
      <c r="B69014" s="30">
        <v>0.36458333333333331</v>
      </c>
      <c r="C69014">
        <v>5.15</v>
      </c>
      <c r="D69014">
        <v>98.88</v>
      </c>
    </row>
    <row r="69015" spans="1:4">
      <c r="A69015" s="29">
        <v>44208</v>
      </c>
      <c r="B69015" s="30">
        <v>0.375</v>
      </c>
      <c r="C69015">
        <v>4.96</v>
      </c>
      <c r="D69015">
        <v>99.070000000000007</v>
      </c>
    </row>
    <row r="69016" spans="1:4">
      <c r="A69016" s="29">
        <v>44208</v>
      </c>
      <c r="B69016" s="30">
        <v>0.38541666666666669</v>
      </c>
      <c r="C69016">
        <v>4.8899999999999997</v>
      </c>
      <c r="D69016">
        <v>99.14</v>
      </c>
    </row>
    <row r="69017" spans="1:4">
      <c r="A69017" s="29">
        <v>44208</v>
      </c>
      <c r="B69017" s="30">
        <v>0.39583333333333331</v>
      </c>
      <c r="C69017">
        <v>5.12</v>
      </c>
      <c r="D69017">
        <v>98.91</v>
      </c>
    </row>
    <row r="69018" spans="1:4">
      <c r="A69018" s="29">
        <v>44208</v>
      </c>
      <c r="B69018" s="30">
        <v>0.40625</v>
      </c>
      <c r="C69018">
        <v>5.28</v>
      </c>
      <c r="D69018">
        <v>98.75</v>
      </c>
    </row>
    <row r="69019" spans="1:4">
      <c r="A69019" s="29">
        <v>44208</v>
      </c>
      <c r="B69019" s="30">
        <v>0.41666666666666669</v>
      </c>
      <c r="C69019">
        <v>5.33</v>
      </c>
      <c r="D69019">
        <v>98.7</v>
      </c>
    </row>
    <row r="69020" spans="1:4">
      <c r="A69020" s="29">
        <v>44208</v>
      </c>
      <c r="B69020" s="30">
        <v>0.42708333333333331</v>
      </c>
      <c r="C69020">
        <v>5.37</v>
      </c>
      <c r="D69020">
        <v>98.66</v>
      </c>
    </row>
    <row r="69021" spans="1:4">
      <c r="A69021" s="29">
        <v>44208</v>
      </c>
      <c r="B69021" s="30">
        <v>0.4375</v>
      </c>
      <c r="C69021">
        <v>5.4</v>
      </c>
      <c r="D69021">
        <v>98.63</v>
      </c>
    </row>
    <row r="69022" spans="1:4">
      <c r="A69022" s="29">
        <v>44208</v>
      </c>
      <c r="B69022" s="30">
        <v>0.44791666666666669</v>
      </c>
      <c r="C69022">
        <v>5.41</v>
      </c>
      <c r="D69022">
        <v>98.62</v>
      </c>
    </row>
    <row r="69023" spans="1:4">
      <c r="A69023" s="29">
        <v>44208</v>
      </c>
      <c r="B69023" s="30">
        <v>0.45833333333333331</v>
      </c>
      <c r="C69023">
        <v>5.43</v>
      </c>
      <c r="D69023">
        <v>98.6</v>
      </c>
    </row>
    <row r="69024" spans="1:4">
      <c r="A69024" s="29">
        <v>44208</v>
      </c>
      <c r="B69024" s="30">
        <v>0.46875</v>
      </c>
      <c r="C69024">
        <v>5.24</v>
      </c>
      <c r="D69024">
        <v>98.79</v>
      </c>
    </row>
    <row r="69025" spans="1:4">
      <c r="A69025" s="29">
        <v>44208</v>
      </c>
      <c r="B69025" s="30">
        <v>0.47916666666666669</v>
      </c>
      <c r="C69025">
        <v>5.01</v>
      </c>
      <c r="D69025">
        <v>99.02</v>
      </c>
    </row>
    <row r="69026" spans="1:4">
      <c r="A69026" s="29">
        <v>44208</v>
      </c>
      <c r="B69026" s="30">
        <v>0.48958333333333331</v>
      </c>
      <c r="C69026">
        <v>4.91</v>
      </c>
      <c r="D69026">
        <v>99.12</v>
      </c>
    </row>
    <row r="69027" spans="1:4">
      <c r="A69027" s="29">
        <v>44208</v>
      </c>
      <c r="B69027" s="30">
        <v>0.5</v>
      </c>
      <c r="C69027">
        <v>4.8899999999999997</v>
      </c>
      <c r="D69027">
        <v>99.14</v>
      </c>
    </row>
    <row r="69028" spans="1:4">
      <c r="A69028" s="29">
        <v>44208</v>
      </c>
      <c r="B69028" s="30">
        <v>0.51041666666666663</v>
      </c>
      <c r="C69028">
        <v>5.18</v>
      </c>
      <c r="D69028">
        <v>98.85</v>
      </c>
    </row>
    <row r="69029" spans="1:4">
      <c r="A69029" s="29">
        <v>44208</v>
      </c>
      <c r="B69029" s="30">
        <v>0.52083333333333337</v>
      </c>
      <c r="C69029">
        <v>5.3</v>
      </c>
      <c r="D69029">
        <v>98.73</v>
      </c>
    </row>
    <row r="69030" spans="1:4">
      <c r="A69030" s="29">
        <v>44208</v>
      </c>
      <c r="B69030" s="30">
        <v>0.53125</v>
      </c>
      <c r="C69030">
        <v>5.35</v>
      </c>
      <c r="D69030">
        <v>98.68</v>
      </c>
    </row>
    <row r="69031" spans="1:4">
      <c r="A69031" s="29">
        <v>44208</v>
      </c>
      <c r="B69031" s="30">
        <v>0.54166666666666663</v>
      </c>
      <c r="C69031">
        <v>5.38</v>
      </c>
      <c r="D69031">
        <v>98.65</v>
      </c>
    </row>
    <row r="69032" spans="1:4">
      <c r="A69032" s="29">
        <v>44208</v>
      </c>
      <c r="B69032" s="30">
        <v>0.55208333333333337</v>
      </c>
      <c r="C69032">
        <v>5.41</v>
      </c>
      <c r="D69032">
        <v>98.62</v>
      </c>
    </row>
    <row r="69033" spans="1:4">
      <c r="A69033" s="29">
        <v>44208</v>
      </c>
      <c r="B69033" s="30">
        <v>0.5625</v>
      </c>
      <c r="C69033">
        <v>5.43</v>
      </c>
      <c r="D69033">
        <v>98.6</v>
      </c>
    </row>
    <row r="69034" spans="1:4">
      <c r="A69034" s="29">
        <v>44208</v>
      </c>
      <c r="B69034" s="30">
        <v>0.57291666666666663</v>
      </c>
      <c r="C69034">
        <v>5.44</v>
      </c>
      <c r="D69034">
        <v>98.59</v>
      </c>
    </row>
    <row r="69035" spans="1:4">
      <c r="A69035" s="29">
        <v>44208</v>
      </c>
      <c r="B69035" s="30">
        <v>0.58333333333333337</v>
      </c>
      <c r="C69035">
        <v>5.28</v>
      </c>
      <c r="D69035">
        <v>98.75</v>
      </c>
    </row>
    <row r="69036" spans="1:4">
      <c r="A69036" s="29">
        <v>44208</v>
      </c>
      <c r="B69036" s="30">
        <v>0.59375</v>
      </c>
      <c r="C69036">
        <v>5.0199999999999996</v>
      </c>
      <c r="D69036">
        <v>99.01</v>
      </c>
    </row>
    <row r="69037" spans="1:4">
      <c r="A69037" s="29">
        <v>44208</v>
      </c>
      <c r="B69037" s="30">
        <v>0.60416666666666663</v>
      </c>
      <c r="C69037">
        <v>4.93</v>
      </c>
      <c r="D69037">
        <v>99.1</v>
      </c>
    </row>
    <row r="69038" spans="1:4">
      <c r="A69038" s="29">
        <v>44208</v>
      </c>
      <c r="B69038" s="30">
        <v>0.61458333333333337</v>
      </c>
      <c r="C69038">
        <v>4.88</v>
      </c>
      <c r="D69038">
        <v>99.15</v>
      </c>
    </row>
    <row r="69039" spans="1:4">
      <c r="A69039" s="29">
        <v>44208</v>
      </c>
      <c r="B69039" s="30">
        <v>0.625</v>
      </c>
      <c r="C69039">
        <v>5.17</v>
      </c>
      <c r="D69039">
        <v>98.86</v>
      </c>
    </row>
    <row r="69040" spans="1:4">
      <c r="A69040" s="29">
        <v>44208</v>
      </c>
      <c r="B69040" s="30">
        <v>0.63541666666666663</v>
      </c>
      <c r="C69040">
        <v>5.3</v>
      </c>
      <c r="D69040">
        <v>98.73</v>
      </c>
    </row>
    <row r="69041" spans="1:4">
      <c r="A69041" s="29">
        <v>44208</v>
      </c>
      <c r="B69041" s="30">
        <v>0.64583333333333337</v>
      </c>
      <c r="C69041">
        <v>5.35</v>
      </c>
      <c r="D69041">
        <v>98.68</v>
      </c>
    </row>
    <row r="69042" spans="1:4">
      <c r="A69042" s="29">
        <v>44208</v>
      </c>
      <c r="B69042" s="30">
        <v>0.65625</v>
      </c>
      <c r="C69042">
        <v>5.39</v>
      </c>
      <c r="D69042">
        <v>98.64</v>
      </c>
    </row>
    <row r="69043" spans="1:4">
      <c r="A69043" s="29">
        <v>44208</v>
      </c>
      <c r="B69043" s="30">
        <v>0.66666666666666663</v>
      </c>
      <c r="C69043">
        <v>5.41</v>
      </c>
      <c r="D69043">
        <v>98.62</v>
      </c>
    </row>
    <row r="69044" spans="1:4">
      <c r="A69044" s="29">
        <v>44208</v>
      </c>
      <c r="B69044" s="30">
        <v>0.67708333333333337</v>
      </c>
      <c r="C69044">
        <v>5.16</v>
      </c>
      <c r="D69044">
        <v>98.87</v>
      </c>
    </row>
    <row r="69045" spans="1:4">
      <c r="A69045" s="29">
        <v>44208</v>
      </c>
      <c r="B69045" s="30">
        <v>0.6875</v>
      </c>
      <c r="C69045">
        <v>4.9800000000000004</v>
      </c>
      <c r="D69045">
        <v>99.05</v>
      </c>
    </row>
    <row r="69046" spans="1:4">
      <c r="A69046" s="29">
        <v>44208</v>
      </c>
      <c r="B69046" s="30">
        <v>0.69791666666666663</v>
      </c>
      <c r="C69046">
        <v>4.9000000000000004</v>
      </c>
      <c r="D69046">
        <v>99.13</v>
      </c>
    </row>
    <row r="69047" spans="1:4">
      <c r="A69047" s="29">
        <v>44208</v>
      </c>
      <c r="B69047" s="30">
        <v>0.70833333333333337</v>
      </c>
      <c r="C69047">
        <v>14.51</v>
      </c>
      <c r="D69047">
        <v>89.52</v>
      </c>
    </row>
    <row r="69048" spans="1:4">
      <c r="A69048" s="29">
        <v>44208</v>
      </c>
      <c r="B69048" s="30">
        <v>0.71875</v>
      </c>
      <c r="C69048">
        <v>19.079999999999998</v>
      </c>
      <c r="D69048">
        <v>84.95</v>
      </c>
    </row>
    <row r="69049" spans="1:4">
      <c r="A69049" s="29">
        <v>44208</v>
      </c>
      <c r="B69049" s="30">
        <v>0.72916666666666663</v>
      </c>
      <c r="C69049">
        <v>19.28</v>
      </c>
      <c r="D69049">
        <v>84.75</v>
      </c>
    </row>
    <row r="69050" spans="1:4">
      <c r="A69050" s="29">
        <v>44208</v>
      </c>
      <c r="B69050" s="30">
        <v>0.73958333333333337</v>
      </c>
      <c r="C69050">
        <v>5.71</v>
      </c>
      <c r="D69050">
        <v>98.320000000000007</v>
      </c>
    </row>
    <row r="69051" spans="1:4">
      <c r="A69051" s="29">
        <v>44208</v>
      </c>
      <c r="B69051" s="30">
        <v>0.75</v>
      </c>
      <c r="C69051">
        <v>5.39</v>
      </c>
      <c r="D69051">
        <v>98.64</v>
      </c>
    </row>
    <row r="69052" spans="1:4">
      <c r="A69052" s="29">
        <v>44208</v>
      </c>
      <c r="B69052" s="30">
        <v>0.76041666666666663</v>
      </c>
      <c r="C69052">
        <v>5.41</v>
      </c>
      <c r="D69052">
        <v>98.62</v>
      </c>
    </row>
    <row r="69053" spans="1:4">
      <c r="A69053" s="29">
        <v>44208</v>
      </c>
      <c r="B69053" s="30">
        <v>0.77083333333333337</v>
      </c>
      <c r="C69053">
        <v>5.43</v>
      </c>
      <c r="D69053">
        <v>98.6</v>
      </c>
    </row>
    <row r="69054" spans="1:4">
      <c r="A69054" s="29">
        <v>44208</v>
      </c>
      <c r="B69054" s="30">
        <v>0.78125</v>
      </c>
      <c r="C69054">
        <v>5.44</v>
      </c>
      <c r="D69054">
        <v>98.59</v>
      </c>
    </row>
    <row r="69055" spans="1:4">
      <c r="A69055" s="29">
        <v>44208</v>
      </c>
      <c r="B69055" s="30">
        <v>0.79166666666666663</v>
      </c>
      <c r="C69055">
        <v>5.45</v>
      </c>
      <c r="D69055">
        <v>98.58</v>
      </c>
    </row>
    <row r="69056" spans="1:4">
      <c r="A69056" s="29">
        <v>44208</v>
      </c>
      <c r="B69056" s="30">
        <v>0.80208333333333337</v>
      </c>
      <c r="C69056">
        <v>5.46</v>
      </c>
      <c r="D69056">
        <v>98.570000000000007</v>
      </c>
    </row>
    <row r="69057" spans="1:4">
      <c r="A69057" s="29">
        <v>44208</v>
      </c>
      <c r="B69057" s="30">
        <v>0.8125</v>
      </c>
      <c r="C69057">
        <v>5.48</v>
      </c>
      <c r="D69057">
        <v>98.55</v>
      </c>
    </row>
    <row r="69058" spans="1:4">
      <c r="A69058" s="29">
        <v>44208</v>
      </c>
      <c r="B69058" s="30">
        <v>0.82291666666666663</v>
      </c>
      <c r="C69058">
        <v>5.48</v>
      </c>
      <c r="D69058">
        <v>98.55</v>
      </c>
    </row>
    <row r="69059" spans="1:4">
      <c r="A69059" s="29">
        <v>44208</v>
      </c>
      <c r="B69059" s="30">
        <v>0.83333333333333337</v>
      </c>
      <c r="C69059">
        <v>5.48</v>
      </c>
      <c r="D69059">
        <v>98.55</v>
      </c>
    </row>
    <row r="69060" spans="1:4">
      <c r="A69060" s="29">
        <v>44208</v>
      </c>
      <c r="B69060" s="30">
        <v>0.84375</v>
      </c>
      <c r="C69060">
        <v>5.5</v>
      </c>
      <c r="D69060">
        <v>98.53</v>
      </c>
    </row>
    <row r="69061" spans="1:4">
      <c r="A69061" s="29">
        <v>44208</v>
      </c>
      <c r="B69061" s="30">
        <v>0.85416666666666663</v>
      </c>
      <c r="C69061">
        <v>5.5</v>
      </c>
      <c r="D69061">
        <v>98.53</v>
      </c>
    </row>
    <row r="69062" spans="1:4">
      <c r="A69062" s="29">
        <v>44208</v>
      </c>
      <c r="B69062" s="30">
        <v>0.86458333333333337</v>
      </c>
      <c r="C69062">
        <v>5.51</v>
      </c>
      <c r="D69062">
        <v>98.52</v>
      </c>
    </row>
    <row r="69063" spans="1:4">
      <c r="A69063" s="29">
        <v>44208</v>
      </c>
      <c r="B69063" s="30">
        <v>0.875</v>
      </c>
      <c r="C69063">
        <v>5.51</v>
      </c>
      <c r="D69063">
        <v>98.52</v>
      </c>
    </row>
    <row r="69064" spans="1:4">
      <c r="A69064" s="29">
        <v>44208</v>
      </c>
      <c r="B69064" s="30">
        <v>0.88541666666666663</v>
      </c>
      <c r="C69064">
        <v>5.48</v>
      </c>
      <c r="D69064">
        <v>98.55</v>
      </c>
    </row>
    <row r="69065" spans="1:4">
      <c r="A69065" s="29">
        <v>44208</v>
      </c>
      <c r="B69065" s="30">
        <v>0.89583333333333337</v>
      </c>
      <c r="C69065">
        <v>5.15</v>
      </c>
      <c r="D69065">
        <v>98.88</v>
      </c>
    </row>
    <row r="69066" spans="1:4">
      <c r="A69066" s="29">
        <v>44208</v>
      </c>
      <c r="B69066" s="30">
        <v>0.90625</v>
      </c>
      <c r="C69066">
        <v>5.0199999999999996</v>
      </c>
      <c r="D69066">
        <v>99.01</v>
      </c>
    </row>
    <row r="69067" spans="1:4">
      <c r="A69067" s="29">
        <v>44208</v>
      </c>
      <c r="B69067" s="30">
        <v>0.91666666666666663</v>
      </c>
      <c r="C69067">
        <v>4.95</v>
      </c>
      <c r="D69067">
        <v>99.08</v>
      </c>
    </row>
    <row r="69068" spans="1:4">
      <c r="A69068" s="29">
        <v>44208</v>
      </c>
      <c r="B69068" s="30">
        <v>0.92708333333333337</v>
      </c>
      <c r="C69068">
        <v>4.95</v>
      </c>
      <c r="D69068">
        <v>99.08</v>
      </c>
    </row>
    <row r="69069" spans="1:4">
      <c r="A69069" s="29">
        <v>44208</v>
      </c>
      <c r="B69069" s="30">
        <v>0.9375</v>
      </c>
      <c r="C69069">
        <v>5.24</v>
      </c>
      <c r="D69069">
        <v>98.79</v>
      </c>
    </row>
    <row r="69070" spans="1:4">
      <c r="A69070" s="29">
        <v>44208</v>
      </c>
      <c r="B69070" s="30">
        <v>0.94791666666666663</v>
      </c>
      <c r="C69070">
        <v>5.35</v>
      </c>
      <c r="D69070">
        <v>98.68</v>
      </c>
    </row>
    <row r="69071" spans="1:4">
      <c r="A69071" s="29">
        <v>44208</v>
      </c>
      <c r="B69071" s="30">
        <v>0.95833333333333337</v>
      </c>
      <c r="C69071">
        <v>5.4</v>
      </c>
      <c r="D69071">
        <v>98.63</v>
      </c>
    </row>
    <row r="69072" spans="1:4">
      <c r="A69072" s="29">
        <v>44208</v>
      </c>
      <c r="B69072" s="30">
        <v>0.96875</v>
      </c>
      <c r="C69072">
        <v>5.2</v>
      </c>
      <c r="D69072">
        <v>98.83</v>
      </c>
    </row>
    <row r="69073" spans="1:4">
      <c r="A69073" s="29">
        <v>44208</v>
      </c>
      <c r="B69073" s="30">
        <v>0.97916666666666663</v>
      </c>
      <c r="C69073">
        <v>5</v>
      </c>
      <c r="D69073">
        <v>99.03</v>
      </c>
    </row>
    <row r="69074" spans="1:4">
      <c r="A69074" s="29">
        <v>44208</v>
      </c>
      <c r="B69074" s="30">
        <v>0.98958333333333337</v>
      </c>
      <c r="C69074">
        <v>4.92</v>
      </c>
      <c r="D69074">
        <v>99.11</v>
      </c>
    </row>
    <row r="69075" spans="1:4">
      <c r="A69075" s="29">
        <v>44209</v>
      </c>
      <c r="B69075" s="30">
        <v>0</v>
      </c>
      <c r="C69075">
        <v>4.87</v>
      </c>
      <c r="D69075">
        <v>99.16</v>
      </c>
    </row>
    <row r="69076" spans="1:4">
      <c r="A69076" s="29">
        <v>44209</v>
      </c>
      <c r="B69076" s="30">
        <v>1.0416666666666666E-2</v>
      </c>
      <c r="C69076">
        <v>4.84</v>
      </c>
      <c r="D69076">
        <v>99.19</v>
      </c>
    </row>
    <row r="69077" spans="1:4">
      <c r="A69077" s="29">
        <v>44209</v>
      </c>
      <c r="B69077" s="30">
        <v>2.0833333333333332E-2</v>
      </c>
      <c r="C69077">
        <v>4.82</v>
      </c>
      <c r="D69077">
        <v>99.210000000000008</v>
      </c>
    </row>
    <row r="69078" spans="1:4">
      <c r="A69078" s="29">
        <v>44209</v>
      </c>
      <c r="B69078" s="30">
        <v>3.125E-2</v>
      </c>
      <c r="C69078">
        <v>4.79</v>
      </c>
      <c r="D69078">
        <v>99.24</v>
      </c>
    </row>
    <row r="69079" spans="1:4">
      <c r="A69079" s="29">
        <v>44209</v>
      </c>
      <c r="B69079" s="30">
        <v>4.1666666666666664E-2</v>
      </c>
      <c r="C69079">
        <v>4.7699999999999996</v>
      </c>
      <c r="D69079">
        <v>99.26</v>
      </c>
    </row>
    <row r="69080" spans="1:4">
      <c r="A69080" s="29">
        <v>44209</v>
      </c>
      <c r="B69080" s="30">
        <v>5.2083333333333336E-2</v>
      </c>
      <c r="C69080">
        <v>10.09</v>
      </c>
      <c r="D69080">
        <v>93.94</v>
      </c>
    </row>
    <row r="69081" spans="1:4">
      <c r="A69081" s="29">
        <v>44209</v>
      </c>
      <c r="B69081" s="30">
        <v>6.25E-2</v>
      </c>
      <c r="C69081">
        <v>15.83</v>
      </c>
      <c r="D69081">
        <v>88.2</v>
      </c>
    </row>
    <row r="69082" spans="1:4">
      <c r="A69082" s="29">
        <v>44209</v>
      </c>
      <c r="B69082" s="30">
        <v>7.2916666666666671E-2</v>
      </c>
      <c r="C69082">
        <v>15.86</v>
      </c>
      <c r="D69082">
        <v>88.17</v>
      </c>
    </row>
    <row r="69083" spans="1:4">
      <c r="A69083" s="29">
        <v>44209</v>
      </c>
      <c r="B69083" s="30">
        <v>8.3333333333333329E-2</v>
      </c>
      <c r="C69083">
        <v>15.89</v>
      </c>
      <c r="D69083">
        <v>88.14</v>
      </c>
    </row>
    <row r="69084" spans="1:4">
      <c r="A69084" s="29">
        <v>44209</v>
      </c>
      <c r="B69084" s="30">
        <v>9.375E-2</v>
      </c>
      <c r="C69084">
        <v>15.89</v>
      </c>
      <c r="D69084">
        <v>88.14</v>
      </c>
    </row>
    <row r="69085" spans="1:4">
      <c r="A69085" s="29">
        <v>44209</v>
      </c>
      <c r="B69085" s="30">
        <v>0.10416666666666667</v>
      </c>
      <c r="C69085">
        <v>5.15</v>
      </c>
      <c r="D69085">
        <v>98.88</v>
      </c>
    </row>
    <row r="69086" spans="1:4">
      <c r="A69086" s="29">
        <v>44209</v>
      </c>
      <c r="B69086" s="30">
        <v>0.11458333333333333</v>
      </c>
      <c r="C69086">
        <v>4.88</v>
      </c>
      <c r="D69086">
        <v>99.15</v>
      </c>
    </row>
    <row r="69087" spans="1:4">
      <c r="A69087" s="29">
        <v>44209</v>
      </c>
      <c r="B69087" s="30">
        <v>0.125</v>
      </c>
      <c r="C69087">
        <v>4.82</v>
      </c>
      <c r="D69087">
        <v>99.210000000000008</v>
      </c>
    </row>
    <row r="69088" spans="1:4">
      <c r="A69088" s="29">
        <v>44209</v>
      </c>
      <c r="B69088" s="30">
        <v>0.13541666666666666</v>
      </c>
      <c r="C69088">
        <v>4.79</v>
      </c>
      <c r="D69088">
        <v>99.24</v>
      </c>
    </row>
    <row r="69089" spans="1:4">
      <c r="A69089" s="29">
        <v>44209</v>
      </c>
      <c r="B69089" s="30">
        <v>0.14583333333333334</v>
      </c>
      <c r="C69089">
        <v>4.7699999999999996</v>
      </c>
      <c r="D69089">
        <v>99.26</v>
      </c>
    </row>
    <row r="69090" spans="1:4">
      <c r="A69090" s="29">
        <v>44209</v>
      </c>
      <c r="B69090" s="30">
        <v>0.15625</v>
      </c>
      <c r="C69090">
        <v>4.75</v>
      </c>
      <c r="D69090">
        <v>99.28</v>
      </c>
    </row>
    <row r="69091" spans="1:4">
      <c r="A69091" s="29">
        <v>44209</v>
      </c>
      <c r="B69091" s="30">
        <v>0.16666666666666666</v>
      </c>
      <c r="C69091">
        <v>4.7300000000000004</v>
      </c>
      <c r="D69091">
        <v>99.3</v>
      </c>
    </row>
    <row r="69092" spans="1:4">
      <c r="A69092" s="29">
        <v>44209</v>
      </c>
      <c r="B69092" s="30">
        <v>0.17708333333333334</v>
      </c>
      <c r="C69092">
        <v>4.72</v>
      </c>
      <c r="D69092">
        <v>99.31</v>
      </c>
    </row>
    <row r="69093" spans="1:4">
      <c r="A69093" s="29">
        <v>44209</v>
      </c>
      <c r="B69093" s="30">
        <v>0.1875</v>
      </c>
      <c r="C69093">
        <v>4.71</v>
      </c>
      <c r="D69093">
        <v>99.320000000000007</v>
      </c>
    </row>
    <row r="69094" spans="1:4">
      <c r="A69094" s="29">
        <v>44209</v>
      </c>
      <c r="B69094" s="30">
        <v>0.19791666666666666</v>
      </c>
      <c r="C69094">
        <v>4.7</v>
      </c>
      <c r="D69094">
        <v>99.33</v>
      </c>
    </row>
    <row r="69095" spans="1:4">
      <c r="A69095" s="29">
        <v>44209</v>
      </c>
      <c r="B69095" s="30">
        <v>0.20833333333333334</v>
      </c>
      <c r="C69095">
        <v>4.68</v>
      </c>
      <c r="D69095">
        <v>99.35</v>
      </c>
    </row>
    <row r="69096" spans="1:4">
      <c r="A69096" s="29">
        <v>44209</v>
      </c>
      <c r="B69096" s="30">
        <v>0.21875</v>
      </c>
      <c r="C69096">
        <v>4.76</v>
      </c>
      <c r="D69096">
        <v>99.27</v>
      </c>
    </row>
    <row r="69097" spans="1:4">
      <c r="A69097" s="29">
        <v>44209</v>
      </c>
      <c r="B69097" s="30">
        <v>0.22916666666666666</v>
      </c>
      <c r="C69097">
        <v>5.07</v>
      </c>
      <c r="D69097">
        <v>98.960000000000008</v>
      </c>
    </row>
    <row r="69098" spans="1:4">
      <c r="A69098" s="29">
        <v>44209</v>
      </c>
      <c r="B69098" s="30">
        <v>0.23958333333333334</v>
      </c>
      <c r="C69098">
        <v>5.19</v>
      </c>
      <c r="D69098">
        <v>98.84</v>
      </c>
    </row>
    <row r="69099" spans="1:4">
      <c r="A69099" s="29">
        <v>44209</v>
      </c>
      <c r="B69099" s="30">
        <v>0.25</v>
      </c>
      <c r="C69099">
        <v>5.24</v>
      </c>
      <c r="D69099">
        <v>98.79</v>
      </c>
    </row>
    <row r="69100" spans="1:4">
      <c r="A69100" s="29">
        <v>44209</v>
      </c>
      <c r="B69100" s="30">
        <v>0.26041666666666669</v>
      </c>
      <c r="C69100">
        <v>4.95</v>
      </c>
      <c r="D69100">
        <v>99.08</v>
      </c>
    </row>
    <row r="69101" spans="1:4">
      <c r="A69101" s="29">
        <v>44209</v>
      </c>
      <c r="B69101" s="30">
        <v>0.27083333333333331</v>
      </c>
      <c r="C69101">
        <v>4.84</v>
      </c>
      <c r="D69101">
        <v>99.19</v>
      </c>
    </row>
    <row r="69102" spans="1:4">
      <c r="A69102" s="29">
        <v>44209</v>
      </c>
      <c r="B69102" s="30">
        <v>0.28125</v>
      </c>
      <c r="C69102">
        <v>4.79</v>
      </c>
      <c r="D69102">
        <v>99.24</v>
      </c>
    </row>
    <row r="69103" spans="1:4">
      <c r="A69103" s="29">
        <v>44209</v>
      </c>
      <c r="B69103" s="30">
        <v>0.29166666666666669</v>
      </c>
      <c r="C69103">
        <v>4.92</v>
      </c>
      <c r="D69103">
        <v>99.11</v>
      </c>
    </row>
    <row r="69104" spans="1:4">
      <c r="A69104" s="29">
        <v>44209</v>
      </c>
      <c r="B69104" s="30">
        <v>0.30208333333333331</v>
      </c>
      <c r="C69104">
        <v>5.16</v>
      </c>
      <c r="D69104">
        <v>98.87</v>
      </c>
    </row>
    <row r="69105" spans="1:4">
      <c r="A69105" s="29">
        <v>44209</v>
      </c>
      <c r="B69105" s="30">
        <v>0.3125</v>
      </c>
      <c r="C69105">
        <v>5.25</v>
      </c>
      <c r="D69105">
        <v>98.78</v>
      </c>
    </row>
    <row r="69106" spans="1:4">
      <c r="A69106" s="29">
        <v>44209</v>
      </c>
      <c r="B69106" s="30">
        <v>0.32291666666666669</v>
      </c>
      <c r="C69106">
        <v>5.31</v>
      </c>
      <c r="D69106">
        <v>98.72</v>
      </c>
    </row>
    <row r="69107" spans="1:4">
      <c r="A69107" s="29">
        <v>44209</v>
      </c>
      <c r="B69107" s="30">
        <v>0.33333333333333331</v>
      </c>
      <c r="C69107">
        <v>5.35</v>
      </c>
      <c r="D69107">
        <v>98.68</v>
      </c>
    </row>
    <row r="69108" spans="1:4">
      <c r="A69108" s="29">
        <v>44209</v>
      </c>
      <c r="B69108" s="30">
        <v>0.34375</v>
      </c>
      <c r="C69108">
        <v>5.37</v>
      </c>
      <c r="D69108">
        <v>98.66</v>
      </c>
    </row>
    <row r="69109" spans="1:4">
      <c r="A69109" s="29">
        <v>44209</v>
      </c>
      <c r="B69109" s="30">
        <v>0.35416666666666669</v>
      </c>
      <c r="C69109">
        <v>5.4</v>
      </c>
      <c r="D69109">
        <v>98.63</v>
      </c>
    </row>
    <row r="69110" spans="1:4">
      <c r="A69110" s="29">
        <v>44209</v>
      </c>
      <c r="B69110" s="30">
        <v>0.36458333333333331</v>
      </c>
      <c r="C69110">
        <v>5.42</v>
      </c>
      <c r="D69110">
        <v>98.61</v>
      </c>
    </row>
    <row r="69111" spans="1:4">
      <c r="A69111" s="29">
        <v>44209</v>
      </c>
      <c r="B69111" s="30">
        <v>0.375</v>
      </c>
      <c r="C69111">
        <v>5.43</v>
      </c>
      <c r="D69111">
        <v>98.6</v>
      </c>
    </row>
    <row r="69112" spans="1:4">
      <c r="A69112" s="29">
        <v>44209</v>
      </c>
      <c r="B69112" s="30">
        <v>0.38541666666666669</v>
      </c>
      <c r="C69112">
        <v>5.12</v>
      </c>
      <c r="D69112">
        <v>98.91</v>
      </c>
    </row>
    <row r="69113" spans="1:4">
      <c r="A69113" s="29">
        <v>44209</v>
      </c>
      <c r="B69113" s="30">
        <v>0.39583333333333331</v>
      </c>
      <c r="C69113">
        <v>4.96</v>
      </c>
      <c r="D69113">
        <v>99.070000000000007</v>
      </c>
    </row>
    <row r="69114" spans="1:4">
      <c r="A69114" s="29">
        <v>44209</v>
      </c>
      <c r="B69114" s="30">
        <v>0.40625</v>
      </c>
      <c r="C69114">
        <v>4.9000000000000004</v>
      </c>
      <c r="D69114">
        <v>99.13</v>
      </c>
    </row>
    <row r="69115" spans="1:4">
      <c r="A69115" s="29">
        <v>44209</v>
      </c>
      <c r="B69115" s="30">
        <v>0.41666666666666669</v>
      </c>
      <c r="C69115">
        <v>5.18</v>
      </c>
      <c r="D69115">
        <v>98.85</v>
      </c>
    </row>
    <row r="69116" spans="1:4">
      <c r="A69116" s="29">
        <v>44209</v>
      </c>
      <c r="B69116" s="30">
        <v>0.42708333333333331</v>
      </c>
      <c r="C69116">
        <v>5.31</v>
      </c>
      <c r="D69116">
        <v>98.72</v>
      </c>
    </row>
    <row r="69117" spans="1:4">
      <c r="A69117" s="29">
        <v>44209</v>
      </c>
      <c r="B69117" s="30">
        <v>0.4375</v>
      </c>
      <c r="C69117">
        <v>5.37</v>
      </c>
      <c r="D69117">
        <v>98.66</v>
      </c>
    </row>
    <row r="69118" spans="1:4">
      <c r="A69118" s="29">
        <v>44209</v>
      </c>
      <c r="B69118" s="30">
        <v>0.44791666666666669</v>
      </c>
      <c r="C69118">
        <v>5.39</v>
      </c>
      <c r="D69118">
        <v>98.64</v>
      </c>
    </row>
    <row r="69119" spans="1:4">
      <c r="A69119" s="29">
        <v>44209</v>
      </c>
      <c r="B69119" s="30">
        <v>0.45833333333333331</v>
      </c>
      <c r="C69119">
        <v>5.42</v>
      </c>
      <c r="D69119">
        <v>98.61</v>
      </c>
    </row>
    <row r="69120" spans="1:4">
      <c r="A69120" s="29">
        <v>44209</v>
      </c>
      <c r="B69120" s="30">
        <v>0.46875</v>
      </c>
      <c r="C69120">
        <v>5.45</v>
      </c>
      <c r="D69120">
        <v>98.58</v>
      </c>
    </row>
    <row r="69121" spans="1:4">
      <c r="A69121" s="29">
        <v>44209</v>
      </c>
      <c r="B69121" s="30">
        <v>0.47916666666666669</v>
      </c>
      <c r="C69121">
        <v>5.37</v>
      </c>
      <c r="D69121">
        <v>98.66</v>
      </c>
    </row>
    <row r="69122" spans="1:4">
      <c r="A69122" s="29">
        <v>44209</v>
      </c>
      <c r="B69122" s="30">
        <v>0.48958333333333331</v>
      </c>
      <c r="C69122">
        <v>5.08</v>
      </c>
      <c r="D69122">
        <v>98.95</v>
      </c>
    </row>
    <row r="69123" spans="1:4">
      <c r="A69123" s="29">
        <v>44209</v>
      </c>
      <c r="B69123" s="30">
        <v>0.5</v>
      </c>
      <c r="C69123">
        <v>4.96</v>
      </c>
      <c r="D69123">
        <v>99.070000000000007</v>
      </c>
    </row>
    <row r="69124" spans="1:4">
      <c r="A69124" s="29">
        <v>44209</v>
      </c>
      <c r="B69124" s="30">
        <v>0.51041666666666663</v>
      </c>
      <c r="C69124">
        <v>4.93</v>
      </c>
      <c r="D69124">
        <v>99.1</v>
      </c>
    </row>
    <row r="69125" spans="1:4">
      <c r="A69125" s="29">
        <v>44209</v>
      </c>
      <c r="B69125" s="30">
        <v>0.52083333333333337</v>
      </c>
      <c r="C69125">
        <v>5.22</v>
      </c>
      <c r="D69125">
        <v>98.81</v>
      </c>
    </row>
    <row r="69126" spans="1:4">
      <c r="A69126" s="29">
        <v>44209</v>
      </c>
      <c r="B69126" s="30">
        <v>0.53125</v>
      </c>
      <c r="C69126">
        <v>5.33</v>
      </c>
      <c r="D69126">
        <v>98.7</v>
      </c>
    </row>
    <row r="69127" spans="1:4">
      <c r="A69127" s="29">
        <v>44209</v>
      </c>
      <c r="B69127" s="30">
        <v>0.54166666666666663</v>
      </c>
      <c r="C69127">
        <v>5.38</v>
      </c>
      <c r="D69127">
        <v>98.65</v>
      </c>
    </row>
    <row r="69128" spans="1:4">
      <c r="A69128" s="29">
        <v>44209</v>
      </c>
      <c r="B69128" s="30">
        <v>0.55208333333333337</v>
      </c>
      <c r="C69128">
        <v>5.42</v>
      </c>
      <c r="D69128">
        <v>98.61</v>
      </c>
    </row>
    <row r="69129" spans="1:4">
      <c r="A69129" s="29">
        <v>44209</v>
      </c>
      <c r="B69129" s="30">
        <v>0.5625</v>
      </c>
      <c r="C69129">
        <v>5.44</v>
      </c>
      <c r="D69129">
        <v>98.59</v>
      </c>
    </row>
    <row r="69130" spans="1:4">
      <c r="A69130" s="29">
        <v>44209</v>
      </c>
      <c r="B69130" s="30">
        <v>0.57291666666666663</v>
      </c>
      <c r="C69130">
        <v>5.46</v>
      </c>
      <c r="D69130">
        <v>98.570000000000007</v>
      </c>
    </row>
    <row r="69131" spans="1:4">
      <c r="A69131" s="29">
        <v>44209</v>
      </c>
      <c r="B69131" s="30">
        <v>0.58333333333333337</v>
      </c>
      <c r="C69131">
        <v>5.46</v>
      </c>
      <c r="D69131">
        <v>98.570000000000007</v>
      </c>
    </row>
    <row r="69132" spans="1:4">
      <c r="A69132" s="29">
        <v>44209</v>
      </c>
      <c r="B69132" s="30">
        <v>0.59375</v>
      </c>
      <c r="C69132">
        <v>5.43</v>
      </c>
      <c r="D69132">
        <v>98.6</v>
      </c>
    </row>
    <row r="69133" spans="1:4">
      <c r="A69133" s="29">
        <v>44209</v>
      </c>
      <c r="B69133" s="30">
        <v>0.60416666666666663</v>
      </c>
      <c r="C69133">
        <v>5.12</v>
      </c>
      <c r="D69133">
        <v>98.91</v>
      </c>
    </row>
    <row r="69134" spans="1:4">
      <c r="A69134" s="29">
        <v>44209</v>
      </c>
      <c r="B69134" s="30">
        <v>0.61458333333333337</v>
      </c>
      <c r="C69134">
        <v>4.99</v>
      </c>
      <c r="D69134">
        <v>99.04</v>
      </c>
    </row>
    <row r="69135" spans="1:4">
      <c r="A69135" s="29">
        <v>44209</v>
      </c>
      <c r="B69135" s="30">
        <v>0.625</v>
      </c>
      <c r="C69135">
        <v>4.92</v>
      </c>
      <c r="D69135">
        <v>99.11</v>
      </c>
    </row>
    <row r="69136" spans="1:4">
      <c r="A69136" s="29">
        <v>44209</v>
      </c>
      <c r="B69136" s="30">
        <v>0.63541666666666663</v>
      </c>
      <c r="C69136">
        <v>5.08</v>
      </c>
      <c r="D69136">
        <v>98.95</v>
      </c>
    </row>
    <row r="69137" spans="1:4">
      <c r="A69137" s="29">
        <v>44209</v>
      </c>
      <c r="B69137" s="30">
        <v>0.64583333333333337</v>
      </c>
      <c r="C69137">
        <v>5.29</v>
      </c>
      <c r="D69137">
        <v>98.74</v>
      </c>
    </row>
    <row r="69138" spans="1:4">
      <c r="A69138" s="29">
        <v>44209</v>
      </c>
      <c r="B69138" s="30">
        <v>0.65625</v>
      </c>
      <c r="C69138">
        <v>5.35</v>
      </c>
      <c r="D69138">
        <v>98.68</v>
      </c>
    </row>
    <row r="69139" spans="1:4">
      <c r="A69139" s="29">
        <v>44209</v>
      </c>
      <c r="B69139" s="30">
        <v>0.66666666666666663</v>
      </c>
      <c r="C69139">
        <v>5.4</v>
      </c>
      <c r="D69139">
        <v>98.63</v>
      </c>
    </row>
    <row r="69140" spans="1:4">
      <c r="A69140" s="29">
        <v>44209</v>
      </c>
      <c r="B69140" s="30">
        <v>0.67708333333333337</v>
      </c>
      <c r="C69140">
        <v>5.43</v>
      </c>
      <c r="D69140">
        <v>98.6</v>
      </c>
    </row>
    <row r="69141" spans="1:4">
      <c r="A69141" s="29">
        <v>44209</v>
      </c>
      <c r="B69141" s="30">
        <v>0.6875</v>
      </c>
      <c r="C69141">
        <v>5.16</v>
      </c>
      <c r="D69141">
        <v>98.87</v>
      </c>
    </row>
    <row r="69142" spans="1:4">
      <c r="A69142" s="29">
        <v>44209</v>
      </c>
      <c r="B69142" s="30">
        <v>0.69791666666666663</v>
      </c>
      <c r="C69142">
        <v>4.99</v>
      </c>
      <c r="D69142">
        <v>99.04</v>
      </c>
    </row>
    <row r="69143" spans="1:4">
      <c r="A69143" s="29">
        <v>44209</v>
      </c>
      <c r="B69143" s="30">
        <v>0.70833333333333337</v>
      </c>
      <c r="C69143">
        <v>4.92</v>
      </c>
      <c r="D69143">
        <v>99.11</v>
      </c>
    </row>
    <row r="69144" spans="1:4">
      <c r="A69144" s="29">
        <v>44209</v>
      </c>
      <c r="B69144" s="30">
        <v>0.71875</v>
      </c>
      <c r="C69144">
        <v>15.29</v>
      </c>
      <c r="D69144">
        <v>88.740000000000009</v>
      </c>
    </row>
    <row r="69145" spans="1:4">
      <c r="A69145" s="29">
        <v>44209</v>
      </c>
      <c r="B69145" s="30">
        <v>0.72916666666666663</v>
      </c>
      <c r="C69145">
        <v>16.100000000000001</v>
      </c>
      <c r="D69145">
        <v>87.93</v>
      </c>
    </row>
    <row r="69146" spans="1:4">
      <c r="A69146" s="29">
        <v>44209</v>
      </c>
      <c r="B69146" s="30">
        <v>0.73958333333333337</v>
      </c>
      <c r="C69146">
        <v>5.53</v>
      </c>
      <c r="D69146">
        <v>98.5</v>
      </c>
    </row>
    <row r="69147" spans="1:4">
      <c r="A69147" s="29">
        <v>44209</v>
      </c>
      <c r="B69147" s="30">
        <v>0.75</v>
      </c>
      <c r="C69147">
        <v>5.36</v>
      </c>
      <c r="D69147">
        <v>98.67</v>
      </c>
    </row>
    <row r="69148" spans="1:4">
      <c r="A69148" s="29">
        <v>44209</v>
      </c>
      <c r="B69148" s="30">
        <v>0.76041666666666663</v>
      </c>
      <c r="C69148">
        <v>5.41</v>
      </c>
      <c r="D69148">
        <v>98.62</v>
      </c>
    </row>
    <row r="69149" spans="1:4">
      <c r="A69149" s="29">
        <v>44209</v>
      </c>
      <c r="B69149" s="30">
        <v>0.77083333333333337</v>
      </c>
      <c r="C69149">
        <v>5.43</v>
      </c>
      <c r="D69149">
        <v>98.6</v>
      </c>
    </row>
    <row r="69150" spans="1:4">
      <c r="A69150" s="29">
        <v>44209</v>
      </c>
      <c r="B69150" s="30">
        <v>0.78125</v>
      </c>
      <c r="C69150">
        <v>5.45</v>
      </c>
      <c r="D69150">
        <v>98.58</v>
      </c>
    </row>
    <row r="69151" spans="1:4">
      <c r="A69151" s="29">
        <v>44209</v>
      </c>
      <c r="B69151" s="30">
        <v>0.79166666666666663</v>
      </c>
      <c r="C69151">
        <v>5.46</v>
      </c>
      <c r="D69151">
        <v>98.570000000000007</v>
      </c>
    </row>
    <row r="69152" spans="1:4">
      <c r="A69152" s="29">
        <v>44209</v>
      </c>
      <c r="B69152" s="30">
        <v>0.80208333333333337</v>
      </c>
      <c r="C69152">
        <v>5.49</v>
      </c>
      <c r="D69152">
        <v>98.54</v>
      </c>
    </row>
    <row r="69153" spans="1:4">
      <c r="A69153" s="29">
        <v>44209</v>
      </c>
      <c r="B69153" s="30">
        <v>0.8125</v>
      </c>
      <c r="C69153">
        <v>5.49</v>
      </c>
      <c r="D69153">
        <v>98.54</v>
      </c>
    </row>
    <row r="69154" spans="1:4">
      <c r="A69154" s="29">
        <v>44209</v>
      </c>
      <c r="B69154" s="30">
        <v>0.82291666666666663</v>
      </c>
      <c r="C69154">
        <v>5.51</v>
      </c>
      <c r="D69154">
        <v>98.52</v>
      </c>
    </row>
    <row r="69155" spans="1:4">
      <c r="A69155" s="29">
        <v>44209</v>
      </c>
      <c r="B69155" s="30">
        <v>0.83333333333333337</v>
      </c>
      <c r="C69155">
        <v>5.51</v>
      </c>
      <c r="D69155">
        <v>98.52</v>
      </c>
    </row>
    <row r="69156" spans="1:4">
      <c r="A69156" s="29">
        <v>44209</v>
      </c>
      <c r="B69156" s="30">
        <v>0.84375</v>
      </c>
      <c r="C69156">
        <v>5.51</v>
      </c>
      <c r="D69156">
        <v>98.52</v>
      </c>
    </row>
    <row r="69157" spans="1:4">
      <c r="A69157" s="29">
        <v>44209</v>
      </c>
      <c r="B69157" s="30">
        <v>0.85416666666666663</v>
      </c>
      <c r="C69157">
        <v>5.52</v>
      </c>
      <c r="D69157">
        <v>98.51</v>
      </c>
    </row>
    <row r="69158" spans="1:4">
      <c r="A69158" s="29">
        <v>44209</v>
      </c>
      <c r="B69158" s="30">
        <v>0.86458333333333337</v>
      </c>
      <c r="C69158">
        <v>5.53</v>
      </c>
      <c r="D69158">
        <v>98.5</v>
      </c>
    </row>
    <row r="69159" spans="1:4">
      <c r="A69159" s="29">
        <v>44209</v>
      </c>
      <c r="B69159" s="30">
        <v>0.875</v>
      </c>
      <c r="C69159">
        <v>5.53</v>
      </c>
      <c r="D69159">
        <v>98.5</v>
      </c>
    </row>
    <row r="69160" spans="1:4">
      <c r="A69160" s="29">
        <v>44209</v>
      </c>
      <c r="B69160" s="30">
        <v>0.88541666666666663</v>
      </c>
      <c r="C69160">
        <v>5.53</v>
      </c>
      <c r="D69160">
        <v>98.5</v>
      </c>
    </row>
    <row r="69161" spans="1:4">
      <c r="A69161" s="29">
        <v>44209</v>
      </c>
      <c r="B69161" s="30">
        <v>0.89583333333333337</v>
      </c>
      <c r="C69161">
        <v>5.54</v>
      </c>
      <c r="D69161">
        <v>98.49</v>
      </c>
    </row>
    <row r="69162" spans="1:4">
      <c r="A69162" s="29">
        <v>44209</v>
      </c>
      <c r="B69162" s="30">
        <v>0.90625</v>
      </c>
      <c r="C69162">
        <v>5.42</v>
      </c>
      <c r="D69162">
        <v>98.61</v>
      </c>
    </row>
    <row r="69163" spans="1:4">
      <c r="A69163" s="29">
        <v>44209</v>
      </c>
      <c r="B69163" s="30">
        <v>0.91666666666666663</v>
      </c>
      <c r="C69163">
        <v>5.14</v>
      </c>
      <c r="D69163">
        <v>98.89</v>
      </c>
    </row>
    <row r="69164" spans="1:4">
      <c r="A69164" s="29">
        <v>44209</v>
      </c>
      <c r="B69164" s="30">
        <v>0.92708333333333337</v>
      </c>
      <c r="C69164">
        <v>5.03</v>
      </c>
      <c r="D69164">
        <v>99</v>
      </c>
    </row>
    <row r="69165" spans="1:4">
      <c r="A69165" s="29">
        <v>44209</v>
      </c>
      <c r="B69165" s="30">
        <v>0.9375</v>
      </c>
      <c r="C69165">
        <v>4.97</v>
      </c>
      <c r="D69165">
        <v>99.06</v>
      </c>
    </row>
    <row r="69166" spans="1:4">
      <c r="A69166" s="29">
        <v>44209</v>
      </c>
      <c r="B69166" s="30">
        <v>0.94791666666666663</v>
      </c>
      <c r="C69166">
        <v>4.92</v>
      </c>
      <c r="D69166">
        <v>99.11</v>
      </c>
    </row>
    <row r="69167" spans="1:4">
      <c r="A69167" s="29">
        <v>44209</v>
      </c>
      <c r="B69167" s="30">
        <v>0.95833333333333337</v>
      </c>
      <c r="C69167">
        <v>5.08</v>
      </c>
      <c r="D69167">
        <v>98.95</v>
      </c>
    </row>
    <row r="69168" spans="1:4">
      <c r="A69168" s="29">
        <v>44209</v>
      </c>
      <c r="B69168" s="30">
        <v>0.96875</v>
      </c>
      <c r="C69168">
        <v>5.3</v>
      </c>
      <c r="D69168">
        <v>98.73</v>
      </c>
    </row>
    <row r="69169" spans="1:4">
      <c r="A69169" s="29">
        <v>44209</v>
      </c>
      <c r="B69169" s="30">
        <v>0.97916666666666663</v>
      </c>
      <c r="C69169">
        <v>5.38</v>
      </c>
      <c r="D69169">
        <v>98.65</v>
      </c>
    </row>
    <row r="69170" spans="1:4">
      <c r="A69170" s="29">
        <v>44209</v>
      </c>
      <c r="B69170" s="30">
        <v>0.98958333333333337</v>
      </c>
      <c r="C69170">
        <v>9.5500000000000007</v>
      </c>
      <c r="D69170">
        <v>94.48</v>
      </c>
    </row>
    <row r="69171" spans="1:4">
      <c r="A69171" s="29">
        <v>44210</v>
      </c>
      <c r="B69171" s="30">
        <v>0</v>
      </c>
      <c r="C69171">
        <v>5.12</v>
      </c>
      <c r="D69171">
        <v>98.91</v>
      </c>
    </row>
    <row r="69172" spans="1:4">
      <c r="A69172" s="29">
        <v>44210</v>
      </c>
      <c r="B69172" s="30">
        <v>1.0416666666666666E-2</v>
      </c>
      <c r="C69172">
        <v>4.97</v>
      </c>
      <c r="D69172">
        <v>99.06</v>
      </c>
    </row>
    <row r="69173" spans="1:4">
      <c r="A69173" s="29">
        <v>44210</v>
      </c>
      <c r="B69173" s="30">
        <v>2.0833333333333332E-2</v>
      </c>
      <c r="C69173">
        <v>4.92</v>
      </c>
      <c r="D69173">
        <v>99.11</v>
      </c>
    </row>
    <row r="69174" spans="1:4">
      <c r="A69174" s="29">
        <v>44210</v>
      </c>
      <c r="B69174" s="30">
        <v>3.125E-2</v>
      </c>
      <c r="C69174">
        <v>4.87</v>
      </c>
      <c r="D69174">
        <v>99.16</v>
      </c>
    </row>
    <row r="69175" spans="1:4">
      <c r="A69175" s="29">
        <v>44210</v>
      </c>
      <c r="B69175" s="30">
        <v>4.1666666666666664E-2</v>
      </c>
      <c r="C69175">
        <v>4.84</v>
      </c>
      <c r="D69175">
        <v>99.19</v>
      </c>
    </row>
    <row r="69176" spans="1:4">
      <c r="A69176" s="29">
        <v>44210</v>
      </c>
      <c r="B69176" s="30">
        <v>5.2083333333333336E-2</v>
      </c>
      <c r="C69176">
        <v>4.82</v>
      </c>
      <c r="D69176">
        <v>99.210000000000008</v>
      </c>
    </row>
    <row r="69177" spans="1:4">
      <c r="A69177" s="29">
        <v>44210</v>
      </c>
      <c r="B69177" s="30">
        <v>6.25E-2</v>
      </c>
      <c r="C69177">
        <v>4.8</v>
      </c>
      <c r="D69177">
        <v>99.23</v>
      </c>
    </row>
    <row r="69178" spans="1:4">
      <c r="A69178" s="29">
        <v>44210</v>
      </c>
      <c r="B69178" s="30">
        <v>7.2916666666666671E-2</v>
      </c>
      <c r="C69178">
        <v>4.79</v>
      </c>
      <c r="D69178">
        <v>99.24</v>
      </c>
    </row>
    <row r="69179" spans="1:4">
      <c r="A69179" s="29">
        <v>44210</v>
      </c>
      <c r="B69179" s="30">
        <v>8.3333333333333329E-2</v>
      </c>
      <c r="C69179">
        <v>4.7699999999999996</v>
      </c>
      <c r="D69179">
        <v>99.26</v>
      </c>
    </row>
    <row r="69180" spans="1:4">
      <c r="A69180" s="29">
        <v>44210</v>
      </c>
      <c r="B69180" s="30">
        <v>9.375E-2</v>
      </c>
      <c r="C69180">
        <v>4.76</v>
      </c>
      <c r="D69180">
        <v>99.27</v>
      </c>
    </row>
    <row r="69181" spans="1:4">
      <c r="A69181" s="29">
        <v>44210</v>
      </c>
      <c r="B69181" s="30">
        <v>0.10416666666666667</v>
      </c>
      <c r="C69181">
        <v>18.600000000000001</v>
      </c>
      <c r="D69181">
        <v>85.43</v>
      </c>
    </row>
    <row r="69182" spans="1:4">
      <c r="A69182" s="29">
        <v>44210</v>
      </c>
      <c r="B69182" s="30">
        <v>0.11458333333333333</v>
      </c>
      <c r="C69182">
        <v>19.13</v>
      </c>
      <c r="D69182">
        <v>84.9</v>
      </c>
    </row>
    <row r="69183" spans="1:4">
      <c r="A69183" s="29">
        <v>44210</v>
      </c>
      <c r="B69183" s="30">
        <v>0.125</v>
      </c>
      <c r="C69183">
        <v>19.22</v>
      </c>
      <c r="D69183">
        <v>84.81</v>
      </c>
    </row>
    <row r="69184" spans="1:4">
      <c r="A69184" s="29">
        <v>44210</v>
      </c>
      <c r="B69184" s="30">
        <v>0.13541666666666666</v>
      </c>
      <c r="C69184">
        <v>5.59</v>
      </c>
      <c r="D69184">
        <v>98.44</v>
      </c>
    </row>
    <row r="69185" spans="1:4">
      <c r="A69185" s="29">
        <v>44210</v>
      </c>
      <c r="B69185" s="30">
        <v>0.14583333333333334</v>
      </c>
      <c r="C69185">
        <v>4.92</v>
      </c>
      <c r="D69185">
        <v>99.11</v>
      </c>
    </row>
    <row r="69186" spans="1:4">
      <c r="A69186" s="29">
        <v>44210</v>
      </c>
      <c r="B69186" s="30">
        <v>0.15625</v>
      </c>
      <c r="C69186">
        <v>4.8499999999999996</v>
      </c>
      <c r="D69186">
        <v>99.18</v>
      </c>
    </row>
    <row r="69187" spans="1:4">
      <c r="A69187" s="29">
        <v>44210</v>
      </c>
      <c r="B69187" s="30">
        <v>0.16666666666666666</v>
      </c>
      <c r="C69187">
        <v>4.8099999999999996</v>
      </c>
      <c r="D69187">
        <v>99.22</v>
      </c>
    </row>
    <row r="69188" spans="1:4">
      <c r="A69188" s="29">
        <v>44210</v>
      </c>
      <c r="B69188" s="30">
        <v>0.17708333333333334</v>
      </c>
      <c r="C69188">
        <v>4.78</v>
      </c>
      <c r="D69188">
        <v>99.25</v>
      </c>
    </row>
    <row r="69189" spans="1:4">
      <c r="A69189" s="29">
        <v>44210</v>
      </c>
      <c r="B69189" s="30">
        <v>0.1875</v>
      </c>
      <c r="C69189">
        <v>4.76</v>
      </c>
      <c r="D69189">
        <v>99.27</v>
      </c>
    </row>
    <row r="69190" spans="1:4">
      <c r="A69190" s="29">
        <v>44210</v>
      </c>
      <c r="B69190" s="30">
        <v>0.19791666666666666</v>
      </c>
      <c r="C69190">
        <v>4.75</v>
      </c>
      <c r="D69190">
        <v>99.28</v>
      </c>
    </row>
    <row r="69191" spans="1:4">
      <c r="A69191" s="29">
        <v>44210</v>
      </c>
      <c r="B69191" s="30">
        <v>0.20833333333333334</v>
      </c>
      <c r="C69191">
        <v>4.7300000000000004</v>
      </c>
      <c r="D69191">
        <v>99.3</v>
      </c>
    </row>
    <row r="69192" spans="1:4">
      <c r="A69192" s="29">
        <v>44210</v>
      </c>
      <c r="B69192" s="30">
        <v>0.21875</v>
      </c>
      <c r="C69192">
        <v>4.72</v>
      </c>
      <c r="D69192">
        <v>99.31</v>
      </c>
    </row>
    <row r="69193" spans="1:4">
      <c r="A69193" s="29">
        <v>44210</v>
      </c>
      <c r="B69193" s="30">
        <v>0.22916666666666666</v>
      </c>
      <c r="C69193">
        <v>4.71</v>
      </c>
      <c r="D69193">
        <v>99.320000000000007</v>
      </c>
    </row>
    <row r="69194" spans="1:4">
      <c r="A69194" s="29">
        <v>44210</v>
      </c>
      <c r="B69194" s="30">
        <v>0.23958333333333334</v>
      </c>
      <c r="C69194">
        <v>4.79</v>
      </c>
      <c r="D69194">
        <v>99.24</v>
      </c>
    </row>
    <row r="69195" spans="1:4">
      <c r="A69195" s="29">
        <v>44210</v>
      </c>
      <c r="B69195" s="30">
        <v>0.25</v>
      </c>
      <c r="C69195">
        <v>5.09</v>
      </c>
      <c r="D69195">
        <v>98.94</v>
      </c>
    </row>
    <row r="69196" spans="1:4">
      <c r="A69196" s="29">
        <v>44210</v>
      </c>
      <c r="B69196" s="30">
        <v>0.26041666666666669</v>
      </c>
      <c r="C69196">
        <v>5.21</v>
      </c>
      <c r="D69196">
        <v>98.820000000000007</v>
      </c>
    </row>
    <row r="69197" spans="1:4">
      <c r="A69197" s="29">
        <v>44210</v>
      </c>
      <c r="B69197" s="30">
        <v>0.27083333333333331</v>
      </c>
      <c r="C69197">
        <v>5.27</v>
      </c>
      <c r="D69197">
        <v>98.76</v>
      </c>
    </row>
    <row r="69198" spans="1:4">
      <c r="A69198" s="29">
        <v>44210</v>
      </c>
      <c r="B69198" s="30">
        <v>0.28125</v>
      </c>
      <c r="C69198">
        <v>5.32</v>
      </c>
      <c r="D69198">
        <v>98.710000000000008</v>
      </c>
    </row>
    <row r="69199" spans="1:4">
      <c r="A69199" s="29">
        <v>44210</v>
      </c>
      <c r="B69199" s="30">
        <v>0.29166666666666669</v>
      </c>
      <c r="C69199">
        <v>5.2</v>
      </c>
      <c r="D69199">
        <v>98.83</v>
      </c>
    </row>
    <row r="69200" spans="1:4">
      <c r="A69200" s="29">
        <v>44210</v>
      </c>
      <c r="B69200" s="30">
        <v>0.30208333333333331</v>
      </c>
      <c r="C69200">
        <v>4.96</v>
      </c>
      <c r="D69200">
        <v>99.070000000000007</v>
      </c>
    </row>
    <row r="69201" spans="1:4">
      <c r="A69201" s="29">
        <v>44210</v>
      </c>
      <c r="B69201" s="30">
        <v>0.3125</v>
      </c>
      <c r="C69201">
        <v>4.88</v>
      </c>
      <c r="D69201">
        <v>99.15</v>
      </c>
    </row>
    <row r="69202" spans="1:4">
      <c r="A69202" s="29">
        <v>44210</v>
      </c>
      <c r="B69202" s="30">
        <v>0.32291666666666669</v>
      </c>
      <c r="C69202">
        <v>5.15</v>
      </c>
      <c r="D69202">
        <v>98.88</v>
      </c>
    </row>
    <row r="69203" spans="1:4">
      <c r="A69203" s="29">
        <v>44210</v>
      </c>
      <c r="B69203" s="30">
        <v>0.33333333333333331</v>
      </c>
      <c r="C69203">
        <v>5.28</v>
      </c>
      <c r="D69203">
        <v>98.75</v>
      </c>
    </row>
    <row r="69204" spans="1:4">
      <c r="A69204" s="29">
        <v>44210</v>
      </c>
      <c r="B69204" s="30">
        <v>0.34375</v>
      </c>
      <c r="C69204">
        <v>5.34</v>
      </c>
      <c r="D69204">
        <v>98.69</v>
      </c>
    </row>
    <row r="69205" spans="1:4">
      <c r="A69205" s="29">
        <v>44210</v>
      </c>
      <c r="B69205" s="30">
        <v>0.35416666666666669</v>
      </c>
      <c r="C69205">
        <v>5.38</v>
      </c>
      <c r="D69205">
        <v>98.65</v>
      </c>
    </row>
    <row r="69206" spans="1:4">
      <c r="A69206" s="29">
        <v>44210</v>
      </c>
      <c r="B69206" s="30">
        <v>0.36458333333333331</v>
      </c>
      <c r="C69206">
        <v>5.42</v>
      </c>
      <c r="D69206">
        <v>98.61</v>
      </c>
    </row>
    <row r="69207" spans="1:4">
      <c r="A69207" s="29">
        <v>44210</v>
      </c>
      <c r="B69207" s="30">
        <v>0.375</v>
      </c>
      <c r="C69207">
        <v>5.43</v>
      </c>
      <c r="D69207">
        <v>98.6</v>
      </c>
    </row>
    <row r="69208" spans="1:4">
      <c r="A69208" s="29">
        <v>44210</v>
      </c>
      <c r="B69208" s="30">
        <v>0.38541666666666669</v>
      </c>
      <c r="C69208">
        <v>5.45</v>
      </c>
      <c r="D69208">
        <v>98.58</v>
      </c>
    </row>
    <row r="69209" spans="1:4">
      <c r="A69209" s="29">
        <v>44210</v>
      </c>
      <c r="B69209" s="30">
        <v>0.39583333333333331</v>
      </c>
      <c r="C69209">
        <v>5.47</v>
      </c>
      <c r="D69209">
        <v>98.56</v>
      </c>
    </row>
    <row r="69210" spans="1:4">
      <c r="A69210" s="29">
        <v>44210</v>
      </c>
      <c r="B69210" s="30">
        <v>0.40625</v>
      </c>
      <c r="C69210">
        <v>5.27</v>
      </c>
      <c r="D69210">
        <v>98.76</v>
      </c>
    </row>
    <row r="69211" spans="1:4">
      <c r="A69211" s="29">
        <v>44210</v>
      </c>
      <c r="B69211" s="30">
        <v>0.41666666666666669</v>
      </c>
      <c r="C69211">
        <v>5.04</v>
      </c>
      <c r="D69211">
        <v>98.99</v>
      </c>
    </row>
    <row r="69212" spans="1:4">
      <c r="A69212" s="29">
        <v>44210</v>
      </c>
      <c r="B69212" s="30">
        <v>0.42708333333333331</v>
      </c>
      <c r="C69212">
        <v>4.95</v>
      </c>
      <c r="D69212">
        <v>99.08</v>
      </c>
    </row>
    <row r="69213" spans="1:4">
      <c r="A69213" s="29">
        <v>44210</v>
      </c>
      <c r="B69213" s="30">
        <v>0.4375</v>
      </c>
      <c r="C69213">
        <v>5.07</v>
      </c>
      <c r="D69213">
        <v>98.960000000000008</v>
      </c>
    </row>
    <row r="69214" spans="1:4">
      <c r="A69214" s="29">
        <v>44210</v>
      </c>
      <c r="B69214" s="30">
        <v>0.44791666666666669</v>
      </c>
      <c r="C69214">
        <v>5.29</v>
      </c>
      <c r="D69214">
        <v>98.74</v>
      </c>
    </row>
    <row r="69215" spans="1:4">
      <c r="A69215" s="29">
        <v>44210</v>
      </c>
      <c r="B69215" s="30">
        <v>0.45833333333333331</v>
      </c>
      <c r="C69215">
        <v>5.36</v>
      </c>
      <c r="D69215">
        <v>98.67</v>
      </c>
    </row>
    <row r="69216" spans="1:4">
      <c r="A69216" s="29">
        <v>44210</v>
      </c>
      <c r="B69216" s="30">
        <v>0.46875</v>
      </c>
      <c r="C69216">
        <v>5.41</v>
      </c>
      <c r="D69216">
        <v>98.62</v>
      </c>
    </row>
    <row r="69217" spans="1:4">
      <c r="A69217" s="29">
        <v>44210</v>
      </c>
      <c r="B69217" s="30">
        <v>0.47916666666666669</v>
      </c>
      <c r="C69217">
        <v>5.44</v>
      </c>
      <c r="D69217">
        <v>98.59</v>
      </c>
    </row>
    <row r="69218" spans="1:4">
      <c r="A69218" s="29">
        <v>44210</v>
      </c>
      <c r="B69218" s="30">
        <v>0.48958333333333331</v>
      </c>
      <c r="C69218">
        <v>5.46</v>
      </c>
      <c r="D69218">
        <v>98.570000000000007</v>
      </c>
    </row>
    <row r="69219" spans="1:4">
      <c r="A69219" s="29">
        <v>44210</v>
      </c>
      <c r="B69219" s="30">
        <v>0.5</v>
      </c>
      <c r="C69219">
        <v>5.47</v>
      </c>
      <c r="D69219">
        <v>98.56</v>
      </c>
    </row>
    <row r="69220" spans="1:4">
      <c r="A69220" s="29">
        <v>44210</v>
      </c>
      <c r="B69220" s="30">
        <v>0.51041666666666663</v>
      </c>
      <c r="C69220">
        <v>5.19</v>
      </c>
      <c r="D69220">
        <v>98.84</v>
      </c>
    </row>
    <row r="69221" spans="1:4">
      <c r="A69221" s="29">
        <v>44210</v>
      </c>
      <c r="B69221" s="30">
        <v>0.52083333333333337</v>
      </c>
      <c r="C69221">
        <v>5.0199999999999996</v>
      </c>
      <c r="D69221">
        <v>99.01</v>
      </c>
    </row>
    <row r="69222" spans="1:4">
      <c r="A69222" s="29">
        <v>44210</v>
      </c>
      <c r="B69222" s="30">
        <v>0.53125</v>
      </c>
      <c r="C69222">
        <v>4.9400000000000004</v>
      </c>
      <c r="D69222">
        <v>99.09</v>
      </c>
    </row>
    <row r="69223" spans="1:4">
      <c r="A69223" s="29">
        <v>44210</v>
      </c>
      <c r="B69223" s="30">
        <v>0.54166666666666663</v>
      </c>
      <c r="C69223">
        <v>5.23</v>
      </c>
      <c r="D69223">
        <v>98.8</v>
      </c>
    </row>
    <row r="69224" spans="1:4">
      <c r="A69224" s="29">
        <v>44210</v>
      </c>
      <c r="B69224" s="30">
        <v>0.55208333333333337</v>
      </c>
      <c r="C69224">
        <v>5.35</v>
      </c>
      <c r="D69224">
        <v>98.68</v>
      </c>
    </row>
    <row r="69225" spans="1:4">
      <c r="A69225" s="29">
        <v>44210</v>
      </c>
      <c r="B69225" s="30">
        <v>0.5625</v>
      </c>
      <c r="C69225">
        <v>5.4</v>
      </c>
      <c r="D69225">
        <v>98.63</v>
      </c>
    </row>
    <row r="69226" spans="1:4">
      <c r="A69226" s="29">
        <v>44210</v>
      </c>
      <c r="B69226" s="30">
        <v>0.57291666666666663</v>
      </c>
      <c r="C69226">
        <v>5.44</v>
      </c>
      <c r="D69226">
        <v>98.59</v>
      </c>
    </row>
    <row r="69227" spans="1:4">
      <c r="A69227" s="29">
        <v>44210</v>
      </c>
      <c r="B69227" s="30">
        <v>0.58333333333333337</v>
      </c>
      <c r="C69227">
        <v>5.46</v>
      </c>
      <c r="D69227">
        <v>98.570000000000007</v>
      </c>
    </row>
    <row r="69228" spans="1:4">
      <c r="A69228" s="29">
        <v>44210</v>
      </c>
      <c r="B69228" s="30">
        <v>0.59375</v>
      </c>
      <c r="C69228">
        <v>5.48</v>
      </c>
      <c r="D69228">
        <v>98.55</v>
      </c>
    </row>
    <row r="69229" spans="1:4">
      <c r="A69229" s="29">
        <v>44210</v>
      </c>
      <c r="B69229" s="30">
        <v>0.60416666666666663</v>
      </c>
      <c r="C69229">
        <v>5.49</v>
      </c>
      <c r="D69229">
        <v>98.54</v>
      </c>
    </row>
    <row r="69230" spans="1:4">
      <c r="A69230" s="29">
        <v>44210</v>
      </c>
      <c r="B69230" s="30">
        <v>0.61458333333333337</v>
      </c>
      <c r="C69230">
        <v>5.4</v>
      </c>
      <c r="D69230">
        <v>98.63</v>
      </c>
    </row>
    <row r="69231" spans="1:4">
      <c r="A69231" s="29">
        <v>44210</v>
      </c>
      <c r="B69231" s="30">
        <v>0.625</v>
      </c>
      <c r="C69231">
        <v>5.1100000000000003</v>
      </c>
      <c r="D69231">
        <v>98.92</v>
      </c>
    </row>
    <row r="69232" spans="1:4">
      <c r="A69232" s="29">
        <v>44210</v>
      </c>
      <c r="B69232" s="30">
        <v>0.63541666666666663</v>
      </c>
      <c r="C69232">
        <v>5</v>
      </c>
      <c r="D69232">
        <v>99.03</v>
      </c>
    </row>
    <row r="69233" spans="1:4">
      <c r="A69233" s="29">
        <v>44210</v>
      </c>
      <c r="B69233" s="30">
        <v>0.64583333333333337</v>
      </c>
      <c r="C69233">
        <v>4.9400000000000004</v>
      </c>
      <c r="D69233">
        <v>99.09</v>
      </c>
    </row>
    <row r="69234" spans="1:4">
      <c r="A69234" s="29">
        <v>44210</v>
      </c>
      <c r="B69234" s="30">
        <v>0.65625</v>
      </c>
      <c r="C69234">
        <v>5.12</v>
      </c>
      <c r="D69234">
        <v>98.91</v>
      </c>
    </row>
    <row r="69235" spans="1:4">
      <c r="A69235" s="29">
        <v>44210</v>
      </c>
      <c r="B69235" s="30">
        <v>0.66666666666666663</v>
      </c>
      <c r="C69235">
        <v>5.3</v>
      </c>
      <c r="D69235">
        <v>98.73</v>
      </c>
    </row>
    <row r="69236" spans="1:4">
      <c r="A69236" s="29">
        <v>44210</v>
      </c>
      <c r="B69236" s="30">
        <v>0.67708333333333337</v>
      </c>
      <c r="C69236">
        <v>5.38</v>
      </c>
      <c r="D69236">
        <v>98.65</v>
      </c>
    </row>
    <row r="69237" spans="1:4">
      <c r="A69237" s="29">
        <v>44210</v>
      </c>
      <c r="B69237" s="30">
        <v>0.6875</v>
      </c>
      <c r="C69237">
        <v>5.42</v>
      </c>
      <c r="D69237">
        <v>98.61</v>
      </c>
    </row>
    <row r="69238" spans="1:4">
      <c r="A69238" s="29">
        <v>44210</v>
      </c>
      <c r="B69238" s="30">
        <v>0.69791666666666663</v>
      </c>
      <c r="C69238">
        <v>18.78</v>
      </c>
      <c r="D69238">
        <v>85.25</v>
      </c>
    </row>
    <row r="69239" spans="1:4">
      <c r="A69239" s="29">
        <v>44210</v>
      </c>
      <c r="B69239" s="30">
        <v>0.70833333333333337</v>
      </c>
      <c r="C69239">
        <v>19.27</v>
      </c>
      <c r="D69239">
        <v>84.76</v>
      </c>
    </row>
    <row r="69240" spans="1:4">
      <c r="A69240" s="29">
        <v>44210</v>
      </c>
      <c r="B69240" s="30">
        <v>0.71875</v>
      </c>
      <c r="C69240">
        <v>19.260000000000002</v>
      </c>
      <c r="D69240">
        <v>84.77</v>
      </c>
    </row>
    <row r="69241" spans="1:4">
      <c r="A69241" s="29">
        <v>44210</v>
      </c>
      <c r="B69241" s="30">
        <v>0.72916666666666663</v>
      </c>
      <c r="C69241">
        <v>5.66</v>
      </c>
      <c r="D69241">
        <v>98.37</v>
      </c>
    </row>
    <row r="69242" spans="1:4">
      <c r="A69242" s="29">
        <v>44210</v>
      </c>
      <c r="B69242" s="30">
        <v>0.73958333333333337</v>
      </c>
      <c r="C69242">
        <v>5.07</v>
      </c>
      <c r="D69242">
        <v>98.960000000000008</v>
      </c>
    </row>
    <row r="69243" spans="1:4">
      <c r="A69243" s="29">
        <v>44210</v>
      </c>
      <c r="B69243" s="30">
        <v>0.75</v>
      </c>
      <c r="C69243">
        <v>4.97</v>
      </c>
      <c r="D69243">
        <v>99.06</v>
      </c>
    </row>
    <row r="69244" spans="1:4">
      <c r="A69244" s="29">
        <v>44210</v>
      </c>
      <c r="B69244" s="30">
        <v>0.76041666666666663</v>
      </c>
      <c r="C69244">
        <v>5.22</v>
      </c>
      <c r="D69244">
        <v>98.81</v>
      </c>
    </row>
    <row r="69245" spans="1:4">
      <c r="A69245" s="29">
        <v>44210</v>
      </c>
      <c r="B69245" s="30">
        <v>0.77083333333333337</v>
      </c>
      <c r="C69245">
        <v>5.37</v>
      </c>
      <c r="D69245">
        <v>98.66</v>
      </c>
    </row>
    <row r="69246" spans="1:4">
      <c r="A69246" s="29">
        <v>44210</v>
      </c>
      <c r="B69246" s="30">
        <v>0.78125</v>
      </c>
      <c r="C69246">
        <v>5.42</v>
      </c>
      <c r="D69246">
        <v>98.61</v>
      </c>
    </row>
    <row r="69247" spans="1:4">
      <c r="A69247" s="29">
        <v>44210</v>
      </c>
      <c r="B69247" s="30">
        <v>0.79166666666666663</v>
      </c>
      <c r="C69247">
        <v>5.46</v>
      </c>
      <c r="D69247">
        <v>98.570000000000007</v>
      </c>
    </row>
    <row r="69248" spans="1:4">
      <c r="A69248" s="29">
        <v>44210</v>
      </c>
      <c r="B69248" s="30">
        <v>0.80208333333333337</v>
      </c>
      <c r="C69248">
        <v>5.49</v>
      </c>
      <c r="D69248">
        <v>98.54</v>
      </c>
    </row>
    <row r="69249" spans="1:4">
      <c r="A69249" s="29">
        <v>44210</v>
      </c>
      <c r="B69249" s="30">
        <v>0.8125</v>
      </c>
      <c r="C69249">
        <v>5.5</v>
      </c>
      <c r="D69249">
        <v>98.53</v>
      </c>
    </row>
    <row r="69250" spans="1:4">
      <c r="A69250" s="29">
        <v>44210</v>
      </c>
      <c r="B69250" s="30">
        <v>0.82291666666666663</v>
      </c>
      <c r="C69250">
        <v>5.52</v>
      </c>
      <c r="D69250">
        <v>98.51</v>
      </c>
    </row>
    <row r="69251" spans="1:4">
      <c r="A69251" s="29">
        <v>44210</v>
      </c>
      <c r="B69251" s="30">
        <v>0.83333333333333337</v>
      </c>
      <c r="C69251">
        <v>5.51</v>
      </c>
      <c r="D69251">
        <v>98.52</v>
      </c>
    </row>
    <row r="69252" spans="1:4">
      <c r="A69252" s="29">
        <v>44210</v>
      </c>
      <c r="B69252" s="30">
        <v>0.84375</v>
      </c>
      <c r="C69252">
        <v>5.54</v>
      </c>
      <c r="D69252">
        <v>98.49</v>
      </c>
    </row>
    <row r="69253" spans="1:4">
      <c r="A69253" s="29">
        <v>44210</v>
      </c>
      <c r="B69253" s="30">
        <v>0.85416666666666663</v>
      </c>
      <c r="C69253">
        <v>5.54</v>
      </c>
      <c r="D69253">
        <v>98.49</v>
      </c>
    </row>
    <row r="69254" spans="1:4">
      <c r="A69254" s="29">
        <v>44210</v>
      </c>
      <c r="B69254" s="30">
        <v>0.86458333333333337</v>
      </c>
      <c r="C69254">
        <v>5.55</v>
      </c>
      <c r="D69254">
        <v>98.48</v>
      </c>
    </row>
    <row r="69255" spans="1:4">
      <c r="A69255" s="29">
        <v>44210</v>
      </c>
      <c r="B69255" s="30">
        <v>0.875</v>
      </c>
      <c r="C69255">
        <v>5.55</v>
      </c>
      <c r="D69255">
        <v>98.48</v>
      </c>
    </row>
    <row r="69256" spans="1:4">
      <c r="A69256" s="29">
        <v>44210</v>
      </c>
      <c r="B69256" s="30">
        <v>0.88541666666666663</v>
      </c>
      <c r="C69256">
        <v>5.56</v>
      </c>
      <c r="D69256">
        <v>98.47</v>
      </c>
    </row>
    <row r="69257" spans="1:4">
      <c r="A69257" s="29">
        <v>44210</v>
      </c>
      <c r="B69257" s="30">
        <v>0.89583333333333337</v>
      </c>
      <c r="C69257">
        <v>5.57</v>
      </c>
      <c r="D69257">
        <v>98.460000000000008</v>
      </c>
    </row>
    <row r="69258" spans="1:4">
      <c r="A69258" s="29">
        <v>44210</v>
      </c>
      <c r="B69258" s="30">
        <v>0.90625</v>
      </c>
      <c r="C69258">
        <v>5.27</v>
      </c>
      <c r="D69258">
        <v>98.76</v>
      </c>
    </row>
    <row r="69259" spans="1:4">
      <c r="A69259" s="29">
        <v>44210</v>
      </c>
      <c r="B69259" s="30">
        <v>0.91666666666666663</v>
      </c>
      <c r="C69259">
        <v>5.0999999999999996</v>
      </c>
      <c r="D69259">
        <v>98.93</v>
      </c>
    </row>
    <row r="69260" spans="1:4">
      <c r="A69260" s="29">
        <v>44210</v>
      </c>
      <c r="B69260" s="30">
        <v>0.92708333333333337</v>
      </c>
      <c r="C69260">
        <v>5.01</v>
      </c>
      <c r="D69260">
        <v>99.02</v>
      </c>
    </row>
    <row r="69261" spans="1:4">
      <c r="A69261" s="29">
        <v>44210</v>
      </c>
      <c r="B69261" s="30">
        <v>0.9375</v>
      </c>
      <c r="C69261">
        <v>4.97</v>
      </c>
      <c r="D69261">
        <v>99.06</v>
      </c>
    </row>
    <row r="69262" spans="1:4">
      <c r="A69262" s="29">
        <v>44210</v>
      </c>
      <c r="B69262" s="30">
        <v>0.94791666666666663</v>
      </c>
      <c r="C69262">
        <v>5.0199999999999996</v>
      </c>
      <c r="D69262">
        <v>99.01</v>
      </c>
    </row>
    <row r="69263" spans="1:4">
      <c r="A69263" s="29">
        <v>44210</v>
      </c>
      <c r="B69263" s="30">
        <v>0.95833333333333337</v>
      </c>
      <c r="C69263">
        <v>5.3</v>
      </c>
      <c r="D69263">
        <v>98.73</v>
      </c>
    </row>
    <row r="69264" spans="1:4">
      <c r="A69264" s="29">
        <v>44210</v>
      </c>
      <c r="B69264" s="30">
        <v>0.96875</v>
      </c>
      <c r="C69264">
        <v>5.4</v>
      </c>
      <c r="D69264">
        <v>98.63</v>
      </c>
    </row>
    <row r="69265" spans="1:4">
      <c r="A69265" s="29">
        <v>44210</v>
      </c>
      <c r="B69265" s="30">
        <v>0.97916666666666663</v>
      </c>
      <c r="C69265">
        <v>5.44</v>
      </c>
      <c r="D69265">
        <v>98.59</v>
      </c>
    </row>
    <row r="69266" spans="1:4">
      <c r="A69266" s="29">
        <v>44210</v>
      </c>
      <c r="B69266" s="30">
        <v>0.98958333333333337</v>
      </c>
      <c r="C69266">
        <v>5.14</v>
      </c>
      <c r="D69266">
        <v>98.89</v>
      </c>
    </row>
    <row r="69267" spans="1:4">
      <c r="A69267" s="29">
        <v>44211</v>
      </c>
      <c r="B69267" s="30">
        <v>0</v>
      </c>
      <c r="C69267">
        <v>5</v>
      </c>
      <c r="D69267">
        <v>99.03</v>
      </c>
    </row>
    <row r="69268" spans="1:4">
      <c r="A69268" s="29">
        <v>44211</v>
      </c>
      <c r="B69268" s="30">
        <v>1.0416666666666666E-2</v>
      </c>
      <c r="C69268">
        <v>4.95</v>
      </c>
      <c r="D69268">
        <v>99.08</v>
      </c>
    </row>
    <row r="69269" spans="1:4">
      <c r="A69269" s="29">
        <v>44211</v>
      </c>
      <c r="B69269" s="30">
        <v>2.0833333333333332E-2</v>
      </c>
      <c r="C69269">
        <v>4.91</v>
      </c>
      <c r="D69269">
        <v>99.12</v>
      </c>
    </row>
    <row r="69270" spans="1:4">
      <c r="A69270" s="29">
        <v>44211</v>
      </c>
      <c r="B69270" s="30">
        <v>3.125E-2</v>
      </c>
      <c r="C69270">
        <v>4.88</v>
      </c>
      <c r="D69270">
        <v>99.15</v>
      </c>
    </row>
    <row r="69271" spans="1:4">
      <c r="A69271" s="29">
        <v>44211</v>
      </c>
      <c r="B69271" s="30">
        <v>4.1666666666666664E-2</v>
      </c>
      <c r="C69271">
        <v>4.8499999999999996</v>
      </c>
      <c r="D69271">
        <v>99.18</v>
      </c>
    </row>
    <row r="69272" spans="1:4">
      <c r="A69272" s="29">
        <v>44211</v>
      </c>
      <c r="B69272" s="30">
        <v>5.2083333333333336E-2</v>
      </c>
      <c r="C69272">
        <v>4.84</v>
      </c>
      <c r="D69272">
        <v>99.19</v>
      </c>
    </row>
    <row r="69273" spans="1:4">
      <c r="A69273" s="29">
        <v>44211</v>
      </c>
      <c r="B69273" s="30">
        <v>6.25E-2</v>
      </c>
      <c r="C69273">
        <v>4.82</v>
      </c>
      <c r="D69273">
        <v>99.210000000000008</v>
      </c>
    </row>
    <row r="69274" spans="1:4">
      <c r="A69274" s="29">
        <v>44211</v>
      </c>
      <c r="B69274" s="30">
        <v>7.2916666666666671E-2</v>
      </c>
      <c r="C69274">
        <v>4.8099999999999996</v>
      </c>
      <c r="D69274">
        <v>99.22</v>
      </c>
    </row>
    <row r="69275" spans="1:4">
      <c r="A69275" s="29">
        <v>44211</v>
      </c>
      <c r="B69275" s="30">
        <v>8.3333333333333329E-2</v>
      </c>
      <c r="C69275">
        <v>4.8</v>
      </c>
      <c r="D69275">
        <v>99.23</v>
      </c>
    </row>
    <row r="69276" spans="1:4">
      <c r="A69276" s="29">
        <v>44211</v>
      </c>
      <c r="B69276" s="30">
        <v>9.375E-2</v>
      </c>
      <c r="C69276">
        <v>15.77</v>
      </c>
      <c r="D69276">
        <v>88.26</v>
      </c>
    </row>
    <row r="69277" spans="1:4">
      <c r="A69277" s="29">
        <v>44211</v>
      </c>
      <c r="B69277" s="30">
        <v>0.10416666666666667</v>
      </c>
      <c r="C69277">
        <v>15.89</v>
      </c>
      <c r="D69277">
        <v>88.14</v>
      </c>
    </row>
    <row r="69278" spans="1:4">
      <c r="A69278" s="29">
        <v>44211</v>
      </c>
      <c r="B69278" s="30">
        <v>0.11458333333333333</v>
      </c>
      <c r="C69278">
        <v>15.87</v>
      </c>
      <c r="D69278">
        <v>88.16</v>
      </c>
    </row>
    <row r="69279" spans="1:4">
      <c r="A69279" s="29">
        <v>44211</v>
      </c>
      <c r="B69279" s="30">
        <v>0.125</v>
      </c>
      <c r="C69279">
        <v>15.9</v>
      </c>
      <c r="D69279">
        <v>88.13</v>
      </c>
    </row>
    <row r="69280" spans="1:4">
      <c r="A69280" s="29">
        <v>44211</v>
      </c>
      <c r="B69280" s="30">
        <v>0.13541666666666666</v>
      </c>
      <c r="C69280">
        <v>5.25</v>
      </c>
      <c r="D69280">
        <v>98.78</v>
      </c>
    </row>
    <row r="69281" spans="1:4">
      <c r="A69281" s="29">
        <v>44211</v>
      </c>
      <c r="B69281" s="30">
        <v>0.14583333333333334</v>
      </c>
      <c r="C69281">
        <v>4.9400000000000004</v>
      </c>
      <c r="D69281">
        <v>99.09</v>
      </c>
    </row>
    <row r="69282" spans="1:4">
      <c r="A69282" s="29">
        <v>44211</v>
      </c>
      <c r="B69282" s="30">
        <v>0.15625</v>
      </c>
      <c r="C69282">
        <v>4.87</v>
      </c>
      <c r="D69282">
        <v>99.16</v>
      </c>
    </row>
    <row r="69283" spans="1:4">
      <c r="A69283" s="29">
        <v>44211</v>
      </c>
      <c r="B69283" s="30">
        <v>0.16666666666666666</v>
      </c>
      <c r="C69283">
        <v>4.83</v>
      </c>
      <c r="D69283">
        <v>99.2</v>
      </c>
    </row>
    <row r="69284" spans="1:4">
      <c r="A69284" s="29">
        <v>44211</v>
      </c>
      <c r="B69284" s="30">
        <v>0.17708333333333334</v>
      </c>
      <c r="C69284">
        <v>4.8099999999999996</v>
      </c>
      <c r="D69284">
        <v>99.22</v>
      </c>
    </row>
    <row r="69285" spans="1:4">
      <c r="A69285" s="29">
        <v>44211</v>
      </c>
      <c r="B69285" s="30">
        <v>0.1875</v>
      </c>
      <c r="C69285">
        <v>4.8</v>
      </c>
      <c r="D69285">
        <v>99.23</v>
      </c>
    </row>
    <row r="69286" spans="1:4">
      <c r="A69286" s="29">
        <v>44211</v>
      </c>
      <c r="B69286" s="30">
        <v>0.19791666666666666</v>
      </c>
      <c r="C69286">
        <v>4.79</v>
      </c>
      <c r="D69286">
        <v>99.24</v>
      </c>
    </row>
    <row r="69287" spans="1:4">
      <c r="A69287" s="29">
        <v>44211</v>
      </c>
      <c r="B69287" s="30">
        <v>0.20833333333333334</v>
      </c>
      <c r="C69287">
        <v>4.7699999999999996</v>
      </c>
      <c r="D69287">
        <v>99.26</v>
      </c>
    </row>
    <row r="69288" spans="1:4">
      <c r="A69288" s="29">
        <v>44211</v>
      </c>
      <c r="B69288" s="30">
        <v>0.21875</v>
      </c>
      <c r="C69288">
        <v>4.76</v>
      </c>
      <c r="D69288">
        <v>99.27</v>
      </c>
    </row>
    <row r="69289" spans="1:4">
      <c r="A69289" s="29">
        <v>44211</v>
      </c>
      <c r="B69289" s="30">
        <v>0.22916666666666666</v>
      </c>
      <c r="C69289">
        <v>4.75</v>
      </c>
      <c r="D69289">
        <v>99.28</v>
      </c>
    </row>
    <row r="69290" spans="1:4">
      <c r="A69290" s="29">
        <v>44211</v>
      </c>
      <c r="B69290" s="30">
        <v>0.23958333333333334</v>
      </c>
      <c r="C69290">
        <v>4.75</v>
      </c>
      <c r="D69290">
        <v>99.28</v>
      </c>
    </row>
    <row r="69291" spans="1:4">
      <c r="A69291" s="29">
        <v>44211</v>
      </c>
      <c r="B69291" s="30">
        <v>0.25</v>
      </c>
      <c r="C69291">
        <v>5.04</v>
      </c>
      <c r="D69291">
        <v>98.99</v>
      </c>
    </row>
    <row r="69292" spans="1:4">
      <c r="A69292" s="29">
        <v>44211</v>
      </c>
      <c r="B69292" s="30">
        <v>0.26041666666666669</v>
      </c>
      <c r="C69292">
        <v>5.22</v>
      </c>
      <c r="D69292">
        <v>98.81</v>
      </c>
    </row>
    <row r="69293" spans="1:4">
      <c r="A69293" s="29">
        <v>44211</v>
      </c>
      <c r="B69293" s="30">
        <v>0.27083333333333331</v>
      </c>
      <c r="C69293">
        <v>5.28</v>
      </c>
      <c r="D69293">
        <v>98.75</v>
      </c>
    </row>
    <row r="69294" spans="1:4">
      <c r="A69294" s="29">
        <v>44211</v>
      </c>
      <c r="B69294" s="30">
        <v>0.28125</v>
      </c>
      <c r="C69294">
        <v>5.34</v>
      </c>
      <c r="D69294">
        <v>98.69</v>
      </c>
    </row>
    <row r="69295" spans="1:4">
      <c r="A69295" s="29">
        <v>44211</v>
      </c>
      <c r="B69295" s="30">
        <v>0.29166666666666669</v>
      </c>
      <c r="C69295">
        <v>5.37</v>
      </c>
      <c r="D69295">
        <v>98.66</v>
      </c>
    </row>
    <row r="69296" spans="1:4">
      <c r="A69296" s="29">
        <v>44211</v>
      </c>
      <c r="B69296" s="30">
        <v>0.30208333333333331</v>
      </c>
      <c r="C69296">
        <v>5.13</v>
      </c>
      <c r="D69296">
        <v>98.9</v>
      </c>
    </row>
    <row r="69297" spans="1:4">
      <c r="A69297" s="29">
        <v>44211</v>
      </c>
      <c r="B69297" s="30">
        <v>0.3125</v>
      </c>
      <c r="C69297">
        <v>4.97</v>
      </c>
      <c r="D69297">
        <v>99.06</v>
      </c>
    </row>
    <row r="69298" spans="1:4">
      <c r="A69298" s="29">
        <v>44211</v>
      </c>
      <c r="B69298" s="30">
        <v>0.32291666666666669</v>
      </c>
      <c r="C69298">
        <v>4.92</v>
      </c>
      <c r="D69298">
        <v>99.11</v>
      </c>
    </row>
    <row r="69299" spans="1:4">
      <c r="A69299" s="29">
        <v>44211</v>
      </c>
      <c r="B69299" s="30">
        <v>0.33333333333333331</v>
      </c>
      <c r="C69299">
        <v>5.21</v>
      </c>
      <c r="D69299">
        <v>98.820000000000007</v>
      </c>
    </row>
    <row r="69300" spans="1:4">
      <c r="A69300" s="29">
        <v>44211</v>
      </c>
      <c r="B69300" s="30">
        <v>0.34375</v>
      </c>
      <c r="C69300">
        <v>5.33</v>
      </c>
      <c r="D69300">
        <v>98.7</v>
      </c>
    </row>
    <row r="69301" spans="1:4">
      <c r="A69301" s="29">
        <v>44211</v>
      </c>
      <c r="B69301" s="30">
        <v>0.35416666666666669</v>
      </c>
      <c r="C69301">
        <v>5.39</v>
      </c>
      <c r="D69301">
        <v>98.64</v>
      </c>
    </row>
    <row r="69302" spans="1:4">
      <c r="A69302" s="29">
        <v>44211</v>
      </c>
      <c r="B69302" s="30">
        <v>0.36458333333333331</v>
      </c>
      <c r="C69302">
        <v>5.43</v>
      </c>
      <c r="D69302">
        <v>98.6</v>
      </c>
    </row>
    <row r="69303" spans="1:4">
      <c r="A69303" s="29">
        <v>44211</v>
      </c>
      <c r="B69303" s="30">
        <v>0.375</v>
      </c>
      <c r="C69303">
        <v>5.45</v>
      </c>
      <c r="D69303">
        <v>98.58</v>
      </c>
    </row>
    <row r="69304" spans="1:4">
      <c r="A69304" s="29">
        <v>44211</v>
      </c>
      <c r="B69304" s="30">
        <v>0.38541666666666669</v>
      </c>
      <c r="C69304">
        <v>5.47</v>
      </c>
      <c r="D69304">
        <v>98.56</v>
      </c>
    </row>
    <row r="69305" spans="1:4">
      <c r="A69305" s="29">
        <v>44211</v>
      </c>
      <c r="B69305" s="30">
        <v>0.39583333333333331</v>
      </c>
      <c r="C69305">
        <v>5.34</v>
      </c>
      <c r="D69305">
        <v>98.69</v>
      </c>
    </row>
    <row r="69306" spans="1:4">
      <c r="A69306" s="29">
        <v>44211</v>
      </c>
      <c r="B69306" s="30">
        <v>0.40625</v>
      </c>
      <c r="C69306">
        <v>5.09</v>
      </c>
      <c r="D69306">
        <v>98.94</v>
      </c>
    </row>
    <row r="69307" spans="1:4">
      <c r="A69307" s="29">
        <v>44211</v>
      </c>
      <c r="B69307" s="30">
        <v>0.41666666666666669</v>
      </c>
      <c r="C69307">
        <v>4.9800000000000004</v>
      </c>
      <c r="D69307">
        <v>99.05</v>
      </c>
    </row>
    <row r="69308" spans="1:4">
      <c r="A69308" s="29">
        <v>44211</v>
      </c>
      <c r="B69308" s="30">
        <v>0.42708333333333331</v>
      </c>
      <c r="C69308">
        <v>5.03</v>
      </c>
      <c r="D69308">
        <v>99</v>
      </c>
    </row>
    <row r="69309" spans="1:4">
      <c r="A69309" s="29">
        <v>44211</v>
      </c>
      <c r="B69309" s="30">
        <v>0.4375</v>
      </c>
      <c r="C69309">
        <v>5.3</v>
      </c>
      <c r="D69309">
        <v>98.73</v>
      </c>
    </row>
    <row r="69310" spans="1:4">
      <c r="A69310" s="29">
        <v>44211</v>
      </c>
      <c r="B69310" s="30">
        <v>0.44791666666666669</v>
      </c>
      <c r="C69310">
        <v>5.38</v>
      </c>
      <c r="D69310">
        <v>98.65</v>
      </c>
    </row>
    <row r="69311" spans="1:4">
      <c r="A69311" s="29">
        <v>44211</v>
      </c>
      <c r="B69311" s="30">
        <v>0.45833333333333331</v>
      </c>
      <c r="C69311">
        <v>5.43</v>
      </c>
      <c r="D69311">
        <v>98.6</v>
      </c>
    </row>
    <row r="69312" spans="1:4">
      <c r="A69312" s="29">
        <v>44211</v>
      </c>
      <c r="B69312" s="30">
        <v>0.46875</v>
      </c>
      <c r="C69312">
        <v>5.46</v>
      </c>
      <c r="D69312">
        <v>98.570000000000007</v>
      </c>
    </row>
    <row r="69313" spans="1:4">
      <c r="A69313" s="29">
        <v>44211</v>
      </c>
      <c r="B69313" s="30">
        <v>0.47916666666666669</v>
      </c>
      <c r="C69313">
        <v>5.48</v>
      </c>
      <c r="D69313">
        <v>98.55</v>
      </c>
    </row>
    <row r="69314" spans="1:4">
      <c r="A69314" s="29">
        <v>44211</v>
      </c>
      <c r="B69314" s="30">
        <v>0.48958333333333331</v>
      </c>
      <c r="C69314">
        <v>5.5</v>
      </c>
      <c r="D69314">
        <v>98.53</v>
      </c>
    </row>
    <row r="69315" spans="1:4">
      <c r="A69315" s="29">
        <v>44211</v>
      </c>
      <c r="B69315" s="30">
        <v>0.5</v>
      </c>
      <c r="C69315">
        <v>5.29</v>
      </c>
      <c r="D69315">
        <v>98.74</v>
      </c>
    </row>
    <row r="69316" spans="1:4">
      <c r="A69316" s="29">
        <v>44211</v>
      </c>
      <c r="B69316" s="30">
        <v>0.51041666666666663</v>
      </c>
      <c r="C69316">
        <v>5.08</v>
      </c>
      <c r="D69316">
        <v>98.95</v>
      </c>
    </row>
    <row r="69317" spans="1:4">
      <c r="A69317" s="29">
        <v>44211</v>
      </c>
      <c r="B69317" s="30">
        <v>0.52083333333333337</v>
      </c>
      <c r="C69317">
        <v>4.99</v>
      </c>
      <c r="D69317">
        <v>99.04</v>
      </c>
    </row>
    <row r="69318" spans="1:4">
      <c r="A69318" s="29">
        <v>44211</v>
      </c>
      <c r="B69318" s="30">
        <v>0.53125</v>
      </c>
      <c r="C69318">
        <v>5.09</v>
      </c>
      <c r="D69318">
        <v>98.94</v>
      </c>
    </row>
    <row r="69319" spans="1:4">
      <c r="A69319" s="29">
        <v>44211</v>
      </c>
      <c r="B69319" s="30">
        <v>0.54166666666666663</v>
      </c>
      <c r="C69319">
        <v>5.32</v>
      </c>
      <c r="D69319">
        <v>98.710000000000008</v>
      </c>
    </row>
    <row r="69320" spans="1:4">
      <c r="A69320" s="29">
        <v>44211</v>
      </c>
      <c r="B69320" s="30">
        <v>0.55208333333333337</v>
      </c>
      <c r="C69320">
        <v>5.41</v>
      </c>
      <c r="D69320">
        <v>98.62</v>
      </c>
    </row>
    <row r="69321" spans="1:4">
      <c r="A69321" s="29">
        <v>44211</v>
      </c>
      <c r="B69321" s="30">
        <v>0.5625</v>
      </c>
      <c r="C69321">
        <v>5.45</v>
      </c>
      <c r="D69321">
        <v>98.58</v>
      </c>
    </row>
    <row r="69322" spans="1:4">
      <c r="A69322" s="29">
        <v>44211</v>
      </c>
      <c r="B69322" s="30">
        <v>0.57291666666666663</v>
      </c>
      <c r="C69322">
        <v>5.48</v>
      </c>
      <c r="D69322">
        <v>98.55</v>
      </c>
    </row>
    <row r="69323" spans="1:4">
      <c r="A69323" s="29">
        <v>44211</v>
      </c>
      <c r="B69323" s="30">
        <v>0.58333333333333337</v>
      </c>
      <c r="C69323">
        <v>5.49</v>
      </c>
      <c r="D69323">
        <v>98.54</v>
      </c>
    </row>
    <row r="69324" spans="1:4">
      <c r="A69324" s="29">
        <v>44211</v>
      </c>
      <c r="B69324" s="30">
        <v>0.59375</v>
      </c>
      <c r="C69324">
        <v>5.51</v>
      </c>
      <c r="D69324">
        <v>98.52</v>
      </c>
    </row>
    <row r="69325" spans="1:4">
      <c r="A69325" s="29">
        <v>44211</v>
      </c>
      <c r="B69325" s="30">
        <v>0.60416666666666663</v>
      </c>
      <c r="C69325">
        <v>5.48</v>
      </c>
      <c r="D69325">
        <v>98.55</v>
      </c>
    </row>
    <row r="69326" spans="1:4">
      <c r="A69326" s="29">
        <v>44211</v>
      </c>
      <c r="B69326" s="30">
        <v>0.61458333333333337</v>
      </c>
      <c r="C69326">
        <v>5.16</v>
      </c>
      <c r="D69326">
        <v>98.87</v>
      </c>
    </row>
    <row r="69327" spans="1:4">
      <c r="A69327" s="29">
        <v>44211</v>
      </c>
      <c r="B69327" s="30">
        <v>0.625</v>
      </c>
      <c r="C69327">
        <v>5.03</v>
      </c>
      <c r="D69327">
        <v>99</v>
      </c>
    </row>
    <row r="69328" spans="1:4">
      <c r="A69328" s="29">
        <v>44211</v>
      </c>
      <c r="B69328" s="30">
        <v>0.63541666666666663</v>
      </c>
      <c r="C69328">
        <v>4.97</v>
      </c>
      <c r="D69328">
        <v>99.06</v>
      </c>
    </row>
    <row r="69329" spans="1:4">
      <c r="A69329" s="29">
        <v>44211</v>
      </c>
      <c r="B69329" s="30">
        <v>0.64583333333333337</v>
      </c>
      <c r="C69329">
        <v>5.0599999999999996</v>
      </c>
      <c r="D69329">
        <v>98.97</v>
      </c>
    </row>
    <row r="69330" spans="1:4">
      <c r="A69330" s="29">
        <v>44211</v>
      </c>
      <c r="B69330" s="30">
        <v>0.65625</v>
      </c>
      <c r="C69330">
        <v>5.31</v>
      </c>
      <c r="D69330">
        <v>98.72</v>
      </c>
    </row>
    <row r="69331" spans="1:4">
      <c r="A69331" s="29">
        <v>44211</v>
      </c>
      <c r="B69331" s="30">
        <v>0.66666666666666663</v>
      </c>
      <c r="C69331">
        <v>5.4</v>
      </c>
      <c r="D69331">
        <v>98.63</v>
      </c>
    </row>
    <row r="69332" spans="1:4">
      <c r="A69332" s="29">
        <v>44211</v>
      </c>
      <c r="B69332" s="30">
        <v>0.67708333333333337</v>
      </c>
      <c r="C69332">
        <v>5.44</v>
      </c>
      <c r="D69332">
        <v>98.59</v>
      </c>
    </row>
    <row r="69333" spans="1:4">
      <c r="A69333" s="29">
        <v>44211</v>
      </c>
      <c r="B69333" s="30">
        <v>0.6875</v>
      </c>
      <c r="C69333">
        <v>5.47</v>
      </c>
      <c r="D69333">
        <v>98.56</v>
      </c>
    </row>
    <row r="69334" spans="1:4">
      <c r="A69334" s="29">
        <v>44211</v>
      </c>
      <c r="B69334" s="30">
        <v>0.69791666666666663</v>
      </c>
      <c r="C69334">
        <v>15.99</v>
      </c>
      <c r="D69334">
        <v>88.04</v>
      </c>
    </row>
    <row r="69335" spans="1:4">
      <c r="A69335" s="29">
        <v>44211</v>
      </c>
      <c r="B69335" s="30">
        <v>0.70833333333333337</v>
      </c>
      <c r="C69335">
        <v>16.010000000000002</v>
      </c>
      <c r="D69335">
        <v>88.02</v>
      </c>
    </row>
    <row r="69336" spans="1:4">
      <c r="A69336" s="29">
        <v>44211</v>
      </c>
      <c r="B69336" s="30">
        <v>0.71875</v>
      </c>
      <c r="C69336">
        <v>16.04</v>
      </c>
      <c r="D69336">
        <v>87.990000000000009</v>
      </c>
    </row>
    <row r="69337" spans="1:4">
      <c r="A69337" s="29">
        <v>44211</v>
      </c>
      <c r="B69337" s="30">
        <v>0.72916666666666663</v>
      </c>
      <c r="C69337">
        <v>16.09</v>
      </c>
      <c r="D69337">
        <v>87.94</v>
      </c>
    </row>
    <row r="69338" spans="1:4">
      <c r="A69338" s="29">
        <v>44211</v>
      </c>
      <c r="B69338" s="30">
        <v>0.73958333333333337</v>
      </c>
      <c r="C69338">
        <v>5.62</v>
      </c>
      <c r="D69338">
        <v>98.41</v>
      </c>
    </row>
    <row r="69339" spans="1:4">
      <c r="A69339" s="29">
        <v>44211</v>
      </c>
      <c r="B69339" s="30">
        <v>0.75</v>
      </c>
      <c r="C69339">
        <v>5.12</v>
      </c>
      <c r="D69339">
        <v>98.91</v>
      </c>
    </row>
    <row r="69340" spans="1:4">
      <c r="A69340" s="29">
        <v>44211</v>
      </c>
      <c r="B69340" s="30">
        <v>0.76041666666666663</v>
      </c>
      <c r="C69340">
        <v>5.01</v>
      </c>
      <c r="D69340">
        <v>99.02</v>
      </c>
    </row>
    <row r="69341" spans="1:4">
      <c r="A69341" s="29">
        <v>44211</v>
      </c>
      <c r="B69341" s="30">
        <v>0.77083333333333337</v>
      </c>
      <c r="C69341">
        <v>5.1100000000000003</v>
      </c>
      <c r="D69341">
        <v>98.92</v>
      </c>
    </row>
    <row r="69342" spans="1:4">
      <c r="A69342" s="29">
        <v>44211</v>
      </c>
      <c r="B69342" s="30">
        <v>0.78125</v>
      </c>
      <c r="C69342">
        <v>5.34</v>
      </c>
      <c r="D69342">
        <v>98.69</v>
      </c>
    </row>
    <row r="69343" spans="1:4">
      <c r="A69343" s="29">
        <v>44211</v>
      </c>
      <c r="B69343" s="30">
        <v>0.79166666666666663</v>
      </c>
      <c r="C69343">
        <v>5.42</v>
      </c>
      <c r="D69343">
        <v>98.61</v>
      </c>
    </row>
    <row r="69344" spans="1:4">
      <c r="A69344" s="29">
        <v>44211</v>
      </c>
      <c r="B69344" s="30">
        <v>0.80208333333333337</v>
      </c>
      <c r="C69344">
        <v>5.46</v>
      </c>
      <c r="D69344">
        <v>98.570000000000007</v>
      </c>
    </row>
    <row r="69345" spans="1:4">
      <c r="A69345" s="29">
        <v>44211</v>
      </c>
      <c r="B69345" s="30">
        <v>0.8125</v>
      </c>
      <c r="C69345">
        <v>5.49</v>
      </c>
      <c r="D69345">
        <v>98.54</v>
      </c>
    </row>
    <row r="69346" spans="1:4">
      <c r="A69346" s="29">
        <v>44211</v>
      </c>
      <c r="B69346" s="30">
        <v>0.82291666666666663</v>
      </c>
      <c r="C69346">
        <v>5.51</v>
      </c>
      <c r="D69346">
        <v>98.52</v>
      </c>
    </row>
    <row r="69347" spans="1:4">
      <c r="A69347" s="29">
        <v>44211</v>
      </c>
      <c r="B69347" s="30">
        <v>0.83333333333333337</v>
      </c>
      <c r="C69347">
        <v>5.52</v>
      </c>
      <c r="D69347">
        <v>98.51</v>
      </c>
    </row>
    <row r="69348" spans="1:4">
      <c r="A69348" s="29">
        <v>44211</v>
      </c>
      <c r="B69348" s="30">
        <v>0.84375</v>
      </c>
      <c r="C69348">
        <v>5.54</v>
      </c>
      <c r="D69348">
        <v>98.49</v>
      </c>
    </row>
    <row r="69349" spans="1:4">
      <c r="A69349" s="29">
        <v>44211</v>
      </c>
      <c r="B69349" s="30">
        <v>0.85416666666666663</v>
      </c>
      <c r="C69349">
        <v>5.55</v>
      </c>
      <c r="D69349">
        <v>98.48</v>
      </c>
    </row>
    <row r="69350" spans="1:4">
      <c r="A69350" s="29">
        <v>44211</v>
      </c>
      <c r="B69350" s="30">
        <v>0.86458333333333337</v>
      </c>
      <c r="C69350">
        <v>5.56</v>
      </c>
      <c r="D69350">
        <v>98.47</v>
      </c>
    </row>
    <row r="69351" spans="1:4">
      <c r="A69351" s="29">
        <v>44211</v>
      </c>
      <c r="B69351" s="30">
        <v>0.875</v>
      </c>
      <c r="C69351">
        <v>5.57</v>
      </c>
      <c r="D69351">
        <v>98.460000000000008</v>
      </c>
    </row>
    <row r="69352" spans="1:4">
      <c r="A69352" s="29">
        <v>44211</v>
      </c>
      <c r="B69352" s="30">
        <v>0.88541666666666663</v>
      </c>
      <c r="C69352">
        <v>5.58</v>
      </c>
      <c r="D69352">
        <v>98.45</v>
      </c>
    </row>
    <row r="69353" spans="1:4">
      <c r="A69353" s="29">
        <v>44211</v>
      </c>
      <c r="B69353" s="30">
        <v>0.89583333333333337</v>
      </c>
      <c r="C69353">
        <v>5.49</v>
      </c>
      <c r="D69353">
        <v>98.54</v>
      </c>
    </row>
    <row r="69354" spans="1:4">
      <c r="A69354" s="29">
        <v>44211</v>
      </c>
      <c r="B69354" s="30">
        <v>0.90625</v>
      </c>
      <c r="C69354">
        <v>5.19</v>
      </c>
      <c r="D69354">
        <v>98.84</v>
      </c>
    </row>
    <row r="69355" spans="1:4">
      <c r="A69355" s="29">
        <v>44211</v>
      </c>
      <c r="B69355" s="30">
        <v>0.91666666666666663</v>
      </c>
      <c r="C69355">
        <v>5.07</v>
      </c>
      <c r="D69355">
        <v>98.960000000000008</v>
      </c>
    </row>
    <row r="69356" spans="1:4">
      <c r="A69356" s="29">
        <v>44211</v>
      </c>
      <c r="B69356" s="30">
        <v>0.92708333333333337</v>
      </c>
      <c r="C69356">
        <v>5.01</v>
      </c>
      <c r="D69356">
        <v>99.02</v>
      </c>
    </row>
    <row r="69357" spans="1:4">
      <c r="A69357" s="29">
        <v>44211</v>
      </c>
      <c r="B69357" s="30">
        <v>0.9375</v>
      </c>
      <c r="C69357">
        <v>4.97</v>
      </c>
      <c r="D69357">
        <v>99.06</v>
      </c>
    </row>
    <row r="69358" spans="1:4">
      <c r="A69358" s="29">
        <v>44211</v>
      </c>
      <c r="B69358" s="30">
        <v>0.94791666666666663</v>
      </c>
      <c r="C69358">
        <v>5.25</v>
      </c>
      <c r="D69358">
        <v>98.78</v>
      </c>
    </row>
    <row r="69359" spans="1:4">
      <c r="A69359" s="29">
        <v>44211</v>
      </c>
      <c r="B69359" s="30">
        <v>0.95833333333333337</v>
      </c>
      <c r="C69359">
        <v>5.39</v>
      </c>
      <c r="D69359">
        <v>98.64</v>
      </c>
    </row>
    <row r="69360" spans="1:4">
      <c r="A69360" s="29">
        <v>44211</v>
      </c>
      <c r="B69360" s="30">
        <v>0.96875</v>
      </c>
      <c r="C69360">
        <v>5.45</v>
      </c>
      <c r="D69360">
        <v>98.58</v>
      </c>
    </row>
    <row r="69361" spans="1:4">
      <c r="A69361" s="29">
        <v>44211</v>
      </c>
      <c r="B69361" s="30">
        <v>0.97916666666666663</v>
      </c>
      <c r="C69361">
        <v>5.35</v>
      </c>
      <c r="D69361">
        <v>98.68</v>
      </c>
    </row>
    <row r="69362" spans="1:4">
      <c r="A69362" s="29">
        <v>44211</v>
      </c>
      <c r="B69362" s="30">
        <v>0.98958333333333337</v>
      </c>
      <c r="C69362">
        <v>5.0999999999999996</v>
      </c>
      <c r="D69362">
        <v>98.93</v>
      </c>
    </row>
    <row r="69363" spans="1:4">
      <c r="A69363" s="29">
        <v>44212</v>
      </c>
      <c r="B69363" s="30">
        <v>0</v>
      </c>
      <c r="C69363">
        <v>5</v>
      </c>
      <c r="D69363">
        <v>99.03</v>
      </c>
    </row>
    <row r="69364" spans="1:4">
      <c r="A69364" s="29">
        <v>44212</v>
      </c>
      <c r="B69364" s="30">
        <v>1.0416666666666666E-2</v>
      </c>
      <c r="C69364">
        <v>4.95</v>
      </c>
      <c r="D69364">
        <v>99.08</v>
      </c>
    </row>
    <row r="69365" spans="1:4">
      <c r="A69365" s="29">
        <v>44212</v>
      </c>
      <c r="B69365" s="30">
        <v>2.0833333333333332E-2</v>
      </c>
      <c r="C69365">
        <v>4.92</v>
      </c>
      <c r="D69365">
        <v>99.11</v>
      </c>
    </row>
    <row r="69366" spans="1:4">
      <c r="A69366" s="29">
        <v>44212</v>
      </c>
      <c r="B69366" s="30">
        <v>3.125E-2</v>
      </c>
      <c r="C69366">
        <v>4.9000000000000004</v>
      </c>
      <c r="D69366">
        <v>99.13</v>
      </c>
    </row>
    <row r="69367" spans="1:4">
      <c r="A69367" s="29">
        <v>44212</v>
      </c>
      <c r="B69367" s="30">
        <v>4.1666666666666664E-2</v>
      </c>
      <c r="C69367">
        <v>4.87</v>
      </c>
      <c r="D69367">
        <v>99.16</v>
      </c>
    </row>
    <row r="69368" spans="1:4">
      <c r="A69368" s="29">
        <v>44212</v>
      </c>
      <c r="B69368" s="30">
        <v>5.2083333333333336E-2</v>
      </c>
      <c r="C69368">
        <v>4.8499999999999996</v>
      </c>
      <c r="D69368">
        <v>99.18</v>
      </c>
    </row>
    <row r="69369" spans="1:4">
      <c r="A69369" s="29">
        <v>44212</v>
      </c>
      <c r="B69369" s="30">
        <v>6.25E-2</v>
      </c>
      <c r="C69369">
        <v>4.84</v>
      </c>
      <c r="D69369">
        <v>99.19</v>
      </c>
    </row>
    <row r="69370" spans="1:4">
      <c r="A69370" s="29">
        <v>44212</v>
      </c>
      <c r="B69370" s="30">
        <v>7.2916666666666671E-2</v>
      </c>
      <c r="C69370">
        <v>15.77</v>
      </c>
      <c r="D69370">
        <v>88.26</v>
      </c>
    </row>
    <row r="69371" spans="1:4">
      <c r="A69371" s="29">
        <v>44212</v>
      </c>
      <c r="B69371" s="30">
        <v>8.3333333333333329E-2</v>
      </c>
      <c r="C69371">
        <v>19.07</v>
      </c>
      <c r="D69371">
        <v>84.960000000000008</v>
      </c>
    </row>
    <row r="69372" spans="1:4">
      <c r="A69372" s="29">
        <v>44212</v>
      </c>
      <c r="B69372" s="30">
        <v>9.375E-2</v>
      </c>
      <c r="C69372">
        <v>19.21</v>
      </c>
      <c r="D69372">
        <v>84.82</v>
      </c>
    </row>
    <row r="69373" spans="1:4">
      <c r="A69373" s="29">
        <v>44212</v>
      </c>
      <c r="B69373" s="30">
        <v>0.10416666666666667</v>
      </c>
      <c r="C69373">
        <v>10.84</v>
      </c>
      <c r="D69373">
        <v>93.19</v>
      </c>
    </row>
    <row r="69374" spans="1:4">
      <c r="A69374" s="29">
        <v>44212</v>
      </c>
      <c r="B69374" s="30">
        <v>0.11458333333333333</v>
      </c>
      <c r="C69374">
        <v>5.12</v>
      </c>
      <c r="D69374">
        <v>98.91</v>
      </c>
    </row>
    <row r="69375" spans="1:4">
      <c r="A69375" s="29">
        <v>44212</v>
      </c>
      <c r="B69375" s="30">
        <v>0.125</v>
      </c>
      <c r="C69375">
        <v>4.95</v>
      </c>
      <c r="D69375">
        <v>99.08</v>
      </c>
    </row>
    <row r="69376" spans="1:4">
      <c r="A69376" s="29">
        <v>44212</v>
      </c>
      <c r="B69376" s="30">
        <v>0.13541666666666666</v>
      </c>
      <c r="C69376">
        <v>4.9000000000000004</v>
      </c>
      <c r="D69376">
        <v>99.13</v>
      </c>
    </row>
    <row r="69377" spans="1:4">
      <c r="A69377" s="29">
        <v>44212</v>
      </c>
      <c r="B69377" s="30">
        <v>0.14583333333333334</v>
      </c>
      <c r="C69377">
        <v>4.87</v>
      </c>
      <c r="D69377">
        <v>99.16</v>
      </c>
    </row>
    <row r="69378" spans="1:4">
      <c r="A69378" s="29">
        <v>44212</v>
      </c>
      <c r="B69378" s="30">
        <v>0.15625</v>
      </c>
      <c r="C69378">
        <v>4.84</v>
      </c>
      <c r="D69378">
        <v>99.19</v>
      </c>
    </row>
    <row r="69379" spans="1:4">
      <c r="A69379" s="29">
        <v>44212</v>
      </c>
      <c r="B69379" s="30">
        <v>0.16666666666666666</v>
      </c>
      <c r="C69379">
        <v>4.82</v>
      </c>
      <c r="D69379">
        <v>99.210000000000008</v>
      </c>
    </row>
    <row r="69380" spans="1:4">
      <c r="A69380" s="29">
        <v>44212</v>
      </c>
      <c r="B69380" s="30">
        <v>0.17708333333333334</v>
      </c>
      <c r="C69380">
        <v>4.8099999999999996</v>
      </c>
      <c r="D69380">
        <v>99.22</v>
      </c>
    </row>
    <row r="69381" spans="1:4">
      <c r="A69381" s="29">
        <v>44212</v>
      </c>
      <c r="B69381" s="30">
        <v>0.1875</v>
      </c>
      <c r="C69381">
        <v>4.8</v>
      </c>
      <c r="D69381">
        <v>99.23</v>
      </c>
    </row>
    <row r="69382" spans="1:4">
      <c r="A69382" s="29">
        <v>44212</v>
      </c>
      <c r="B69382" s="30">
        <v>0.19791666666666666</v>
      </c>
      <c r="C69382">
        <v>4.79</v>
      </c>
      <c r="D69382">
        <v>99.24</v>
      </c>
    </row>
    <row r="69383" spans="1:4">
      <c r="A69383" s="29">
        <v>44212</v>
      </c>
      <c r="B69383" s="30">
        <v>0.20833333333333334</v>
      </c>
      <c r="C69383">
        <v>4.78</v>
      </c>
      <c r="D69383">
        <v>99.25</v>
      </c>
    </row>
    <row r="69384" spans="1:4">
      <c r="A69384" s="29">
        <v>44212</v>
      </c>
      <c r="B69384" s="30">
        <v>0.21875</v>
      </c>
      <c r="C69384">
        <v>4.7699999999999996</v>
      </c>
      <c r="D69384">
        <v>99.26</v>
      </c>
    </row>
    <row r="69385" spans="1:4">
      <c r="A69385" s="29">
        <v>44212</v>
      </c>
      <c r="B69385" s="30">
        <v>0.22916666666666666</v>
      </c>
      <c r="C69385">
        <v>4.7699999999999996</v>
      </c>
      <c r="D69385">
        <v>99.26</v>
      </c>
    </row>
    <row r="69386" spans="1:4">
      <c r="A69386" s="29">
        <v>44212</v>
      </c>
      <c r="B69386" s="30">
        <v>0.23958333333333334</v>
      </c>
      <c r="C69386">
        <v>5.04</v>
      </c>
      <c r="D69386">
        <v>98.99</v>
      </c>
    </row>
    <row r="69387" spans="1:4">
      <c r="A69387" s="29">
        <v>44212</v>
      </c>
      <c r="B69387" s="30">
        <v>0.25</v>
      </c>
      <c r="C69387">
        <v>5.22</v>
      </c>
      <c r="D69387">
        <v>98.81</v>
      </c>
    </row>
    <row r="69388" spans="1:4">
      <c r="A69388" s="29">
        <v>44212</v>
      </c>
      <c r="B69388" s="30">
        <v>0.26041666666666669</v>
      </c>
      <c r="C69388">
        <v>5.31</v>
      </c>
      <c r="D69388">
        <v>98.72</v>
      </c>
    </row>
    <row r="69389" spans="1:4">
      <c r="A69389" s="29">
        <v>44212</v>
      </c>
      <c r="B69389" s="30">
        <v>0.27083333333333331</v>
      </c>
      <c r="C69389">
        <v>5.1100000000000003</v>
      </c>
      <c r="D69389">
        <v>98.92</v>
      </c>
    </row>
    <row r="69390" spans="1:4">
      <c r="A69390" s="29">
        <v>44212</v>
      </c>
      <c r="B69390" s="30">
        <v>0.28125</v>
      </c>
      <c r="C69390">
        <v>4.9400000000000004</v>
      </c>
      <c r="D69390">
        <v>99.09</v>
      </c>
    </row>
    <row r="69391" spans="1:4">
      <c r="A69391" s="29">
        <v>44212</v>
      </c>
      <c r="B69391" s="30">
        <v>0.29166666666666669</v>
      </c>
      <c r="C69391">
        <v>4.87</v>
      </c>
      <c r="D69391">
        <v>99.16</v>
      </c>
    </row>
    <row r="69392" spans="1:4">
      <c r="A69392" s="29">
        <v>44212</v>
      </c>
      <c r="B69392" s="30">
        <v>0.30208333333333331</v>
      </c>
      <c r="C69392">
        <v>4.84</v>
      </c>
      <c r="D69392">
        <v>99.19</v>
      </c>
    </row>
    <row r="69393" spans="1:4">
      <c r="A69393" s="29">
        <v>44212</v>
      </c>
      <c r="B69393" s="30">
        <v>0.3125</v>
      </c>
      <c r="C69393">
        <v>4.91</v>
      </c>
      <c r="D69393">
        <v>99.12</v>
      </c>
    </row>
    <row r="69394" spans="1:4">
      <c r="A69394" s="29">
        <v>44212</v>
      </c>
      <c r="B69394" s="30">
        <v>0.32291666666666669</v>
      </c>
      <c r="C69394">
        <v>5.2</v>
      </c>
      <c r="D69394">
        <v>98.83</v>
      </c>
    </row>
    <row r="69395" spans="1:4">
      <c r="A69395" s="29">
        <v>44212</v>
      </c>
      <c r="B69395" s="30">
        <v>0.33333333333333331</v>
      </c>
      <c r="C69395">
        <v>5.31</v>
      </c>
      <c r="D69395">
        <v>98.72</v>
      </c>
    </row>
    <row r="69396" spans="1:4">
      <c r="A69396" s="29">
        <v>44212</v>
      </c>
      <c r="B69396" s="30">
        <v>0.34375</v>
      </c>
      <c r="C69396">
        <v>5.37</v>
      </c>
      <c r="D69396">
        <v>98.66</v>
      </c>
    </row>
    <row r="69397" spans="1:4">
      <c r="A69397" s="29">
        <v>44212</v>
      </c>
      <c r="B69397" s="30">
        <v>0.35416666666666669</v>
      </c>
      <c r="C69397">
        <v>5.41</v>
      </c>
      <c r="D69397">
        <v>98.62</v>
      </c>
    </row>
    <row r="69398" spans="1:4">
      <c r="A69398" s="29">
        <v>44212</v>
      </c>
      <c r="B69398" s="30">
        <v>0.36458333333333331</v>
      </c>
      <c r="C69398">
        <v>5.46</v>
      </c>
      <c r="D69398">
        <v>98.570000000000007</v>
      </c>
    </row>
    <row r="69399" spans="1:4">
      <c r="A69399" s="29">
        <v>44212</v>
      </c>
      <c r="B69399" s="30">
        <v>0.375</v>
      </c>
      <c r="C69399">
        <v>5.47</v>
      </c>
      <c r="D69399">
        <v>98.56</v>
      </c>
    </row>
    <row r="69400" spans="1:4">
      <c r="A69400" s="29">
        <v>44212</v>
      </c>
      <c r="B69400" s="30">
        <v>0.38541666666666669</v>
      </c>
      <c r="C69400">
        <v>5.49</v>
      </c>
      <c r="D69400">
        <v>98.54</v>
      </c>
    </row>
    <row r="69401" spans="1:4">
      <c r="A69401" s="29">
        <v>44212</v>
      </c>
      <c r="B69401" s="30">
        <v>0.39583333333333331</v>
      </c>
      <c r="C69401">
        <v>5.5</v>
      </c>
      <c r="D69401">
        <v>98.53</v>
      </c>
    </row>
    <row r="69402" spans="1:4">
      <c r="A69402" s="29">
        <v>44212</v>
      </c>
      <c r="B69402" s="30">
        <v>0.40625</v>
      </c>
      <c r="C69402">
        <v>5.52</v>
      </c>
      <c r="D69402">
        <v>98.51</v>
      </c>
    </row>
    <row r="69403" spans="1:4">
      <c r="A69403" s="29">
        <v>44212</v>
      </c>
      <c r="B69403" s="30">
        <v>0.41666666666666669</v>
      </c>
      <c r="C69403">
        <v>5.53</v>
      </c>
      <c r="D69403">
        <v>98.5</v>
      </c>
    </row>
    <row r="69404" spans="1:4">
      <c r="A69404" s="29">
        <v>44212</v>
      </c>
      <c r="B69404" s="30">
        <v>0.42708333333333331</v>
      </c>
      <c r="C69404">
        <v>5.54</v>
      </c>
      <c r="D69404">
        <v>98.49</v>
      </c>
    </row>
    <row r="69405" spans="1:4">
      <c r="A69405" s="29">
        <v>44212</v>
      </c>
      <c r="B69405" s="30">
        <v>0.4375</v>
      </c>
      <c r="C69405">
        <v>5.55</v>
      </c>
      <c r="D69405">
        <v>98.48</v>
      </c>
    </row>
    <row r="69406" spans="1:4">
      <c r="A69406" s="29">
        <v>44212</v>
      </c>
      <c r="B69406" s="30">
        <v>0.44791666666666669</v>
      </c>
      <c r="C69406">
        <v>5.5</v>
      </c>
      <c r="D69406">
        <v>98.53</v>
      </c>
    </row>
    <row r="69407" spans="1:4">
      <c r="A69407" s="29">
        <v>44212</v>
      </c>
      <c r="B69407" s="30">
        <v>0.45833333333333331</v>
      </c>
      <c r="C69407">
        <v>5.18</v>
      </c>
      <c r="D69407">
        <v>98.85</v>
      </c>
    </row>
    <row r="69408" spans="1:4">
      <c r="A69408" s="29">
        <v>44212</v>
      </c>
      <c r="B69408" s="30">
        <v>0.46875</v>
      </c>
      <c r="C69408">
        <v>5.0599999999999996</v>
      </c>
      <c r="D69408">
        <v>98.97</v>
      </c>
    </row>
    <row r="69409" spans="1:4">
      <c r="A69409" s="29">
        <v>44212</v>
      </c>
      <c r="B69409" s="30">
        <v>0.47916666666666669</v>
      </c>
      <c r="C69409">
        <v>5.24</v>
      </c>
      <c r="D69409">
        <v>98.79</v>
      </c>
    </row>
    <row r="69410" spans="1:4">
      <c r="A69410" s="29">
        <v>44212</v>
      </c>
      <c r="B69410" s="30">
        <v>0.48958333333333331</v>
      </c>
      <c r="C69410">
        <v>5.4</v>
      </c>
      <c r="D69410">
        <v>98.63</v>
      </c>
    </row>
    <row r="69411" spans="1:4">
      <c r="A69411" s="29">
        <v>44212</v>
      </c>
      <c r="B69411" s="30">
        <v>0.5</v>
      </c>
      <c r="C69411">
        <v>5.46</v>
      </c>
      <c r="D69411">
        <v>98.570000000000007</v>
      </c>
    </row>
    <row r="69412" spans="1:4">
      <c r="A69412" s="29">
        <v>44212</v>
      </c>
      <c r="B69412" s="30">
        <v>0.51041666666666663</v>
      </c>
      <c r="C69412">
        <v>5.5</v>
      </c>
      <c r="D69412">
        <v>98.53</v>
      </c>
    </row>
    <row r="69413" spans="1:4">
      <c r="A69413" s="29">
        <v>44212</v>
      </c>
      <c r="B69413" s="30">
        <v>0.52083333333333337</v>
      </c>
      <c r="C69413">
        <v>5.52</v>
      </c>
      <c r="D69413">
        <v>98.51</v>
      </c>
    </row>
    <row r="69414" spans="1:4">
      <c r="A69414" s="29">
        <v>44212</v>
      </c>
      <c r="B69414" s="30">
        <v>0.53125</v>
      </c>
      <c r="C69414">
        <v>5.54</v>
      </c>
      <c r="D69414">
        <v>98.49</v>
      </c>
    </row>
    <row r="69415" spans="1:4">
      <c r="A69415" s="29">
        <v>44212</v>
      </c>
      <c r="B69415" s="30">
        <v>0.54166666666666663</v>
      </c>
      <c r="C69415">
        <v>5.54</v>
      </c>
      <c r="D69415">
        <v>98.49</v>
      </c>
    </row>
    <row r="69416" spans="1:4">
      <c r="A69416" s="29">
        <v>44212</v>
      </c>
      <c r="B69416" s="30">
        <v>0.55208333333333337</v>
      </c>
      <c r="C69416">
        <v>5.56</v>
      </c>
      <c r="D69416">
        <v>98.47</v>
      </c>
    </row>
    <row r="69417" spans="1:4">
      <c r="A69417" s="29">
        <v>44212</v>
      </c>
      <c r="B69417" s="30">
        <v>0.5625</v>
      </c>
      <c r="C69417">
        <v>5.57</v>
      </c>
      <c r="D69417">
        <v>98.460000000000008</v>
      </c>
    </row>
    <row r="69418" spans="1:4">
      <c r="A69418" s="29">
        <v>44212</v>
      </c>
      <c r="B69418" s="30">
        <v>0.57291666666666663</v>
      </c>
      <c r="C69418">
        <v>5.58</v>
      </c>
      <c r="D69418">
        <v>98.45</v>
      </c>
    </row>
    <row r="69419" spans="1:4">
      <c r="A69419" s="29">
        <v>44212</v>
      </c>
      <c r="B69419" s="30">
        <v>0.58333333333333337</v>
      </c>
      <c r="C69419">
        <v>5.58</v>
      </c>
      <c r="D69419">
        <v>98.45</v>
      </c>
    </row>
    <row r="69420" spans="1:4">
      <c r="A69420" s="29">
        <v>44212</v>
      </c>
      <c r="B69420" s="30">
        <v>0.59375</v>
      </c>
      <c r="C69420">
        <v>5.58</v>
      </c>
      <c r="D69420">
        <v>98.45</v>
      </c>
    </row>
    <row r="69421" spans="1:4">
      <c r="A69421" s="29">
        <v>44212</v>
      </c>
      <c r="B69421" s="30">
        <v>0.60416666666666663</v>
      </c>
      <c r="C69421">
        <v>5.59</v>
      </c>
      <c r="D69421">
        <v>98.44</v>
      </c>
    </row>
    <row r="69422" spans="1:4">
      <c r="A69422" s="29">
        <v>44212</v>
      </c>
      <c r="B69422" s="30">
        <v>0.61458333333333337</v>
      </c>
      <c r="C69422">
        <v>5.59</v>
      </c>
      <c r="D69422">
        <v>98.44</v>
      </c>
    </row>
    <row r="69423" spans="1:4">
      <c r="A69423" s="29">
        <v>44212</v>
      </c>
      <c r="B69423" s="30">
        <v>0.625</v>
      </c>
      <c r="C69423">
        <v>5.57</v>
      </c>
      <c r="D69423">
        <v>98.460000000000008</v>
      </c>
    </row>
    <row r="69424" spans="1:4">
      <c r="A69424" s="29">
        <v>44212</v>
      </c>
      <c r="B69424" s="30">
        <v>0.63541666666666663</v>
      </c>
      <c r="C69424">
        <v>5.24</v>
      </c>
      <c r="D69424">
        <v>98.79</v>
      </c>
    </row>
    <row r="69425" spans="1:4">
      <c r="A69425" s="29">
        <v>44212</v>
      </c>
      <c r="B69425" s="30">
        <v>0.64583333333333337</v>
      </c>
      <c r="C69425">
        <v>5.1100000000000003</v>
      </c>
      <c r="D69425">
        <v>98.92</v>
      </c>
    </row>
    <row r="69426" spans="1:4">
      <c r="A69426" s="29">
        <v>44212</v>
      </c>
      <c r="B69426" s="30">
        <v>0.65625</v>
      </c>
      <c r="C69426">
        <v>5.04</v>
      </c>
      <c r="D69426">
        <v>98.99</v>
      </c>
    </row>
    <row r="69427" spans="1:4">
      <c r="A69427" s="29">
        <v>44212</v>
      </c>
      <c r="B69427" s="30">
        <v>0.66666666666666663</v>
      </c>
      <c r="C69427">
        <v>5.34</v>
      </c>
      <c r="D69427">
        <v>98.69</v>
      </c>
    </row>
    <row r="69428" spans="1:4">
      <c r="A69428" s="29">
        <v>44212</v>
      </c>
      <c r="B69428" s="30">
        <v>0.67708333333333337</v>
      </c>
      <c r="C69428">
        <v>5.44</v>
      </c>
      <c r="D69428">
        <v>98.59</v>
      </c>
    </row>
    <row r="69429" spans="1:4">
      <c r="A69429" s="29">
        <v>44212</v>
      </c>
      <c r="B69429" s="30">
        <v>0.6875</v>
      </c>
      <c r="C69429">
        <v>5.5</v>
      </c>
      <c r="D69429">
        <v>98.53</v>
      </c>
    </row>
    <row r="69430" spans="1:4">
      <c r="A69430" s="29">
        <v>44212</v>
      </c>
      <c r="B69430" s="30">
        <v>0.69791666666666663</v>
      </c>
      <c r="C69430">
        <v>18.920000000000002</v>
      </c>
      <c r="D69430">
        <v>85.11</v>
      </c>
    </row>
    <row r="69431" spans="1:4">
      <c r="A69431" s="29">
        <v>44212</v>
      </c>
      <c r="B69431" s="30">
        <v>0.70833333333333337</v>
      </c>
      <c r="C69431">
        <v>19.399999999999999</v>
      </c>
      <c r="D69431">
        <v>84.63</v>
      </c>
    </row>
    <row r="69432" spans="1:4">
      <c r="A69432" s="29">
        <v>44212</v>
      </c>
      <c r="B69432" s="30">
        <v>0.71875</v>
      </c>
      <c r="C69432">
        <v>19.38</v>
      </c>
      <c r="D69432">
        <v>84.65</v>
      </c>
    </row>
    <row r="69433" spans="1:4">
      <c r="A69433" s="29">
        <v>44212</v>
      </c>
      <c r="B69433" s="30">
        <v>0.72916666666666663</v>
      </c>
      <c r="C69433">
        <v>19.39</v>
      </c>
      <c r="D69433">
        <v>84.64</v>
      </c>
    </row>
    <row r="69434" spans="1:4">
      <c r="A69434" s="29">
        <v>44212</v>
      </c>
      <c r="B69434" s="30">
        <v>0.73958333333333337</v>
      </c>
      <c r="C69434">
        <v>5.92</v>
      </c>
      <c r="D69434">
        <v>98.11</v>
      </c>
    </row>
    <row r="69435" spans="1:4">
      <c r="A69435" s="29">
        <v>44212</v>
      </c>
      <c r="B69435" s="30">
        <v>0.75</v>
      </c>
      <c r="C69435">
        <v>5.58</v>
      </c>
      <c r="D69435">
        <v>98.45</v>
      </c>
    </row>
    <row r="69436" spans="1:4">
      <c r="A69436" s="29">
        <v>44212</v>
      </c>
      <c r="B69436" s="30">
        <v>0.76041666666666663</v>
      </c>
      <c r="C69436">
        <v>5.59</v>
      </c>
      <c r="D69436">
        <v>98.44</v>
      </c>
    </row>
    <row r="69437" spans="1:4">
      <c r="A69437" s="29">
        <v>44212</v>
      </c>
      <c r="B69437" s="30">
        <v>0.77083333333333337</v>
      </c>
      <c r="C69437">
        <v>5.59</v>
      </c>
      <c r="D69437">
        <v>98.44</v>
      </c>
    </row>
    <row r="69438" spans="1:4">
      <c r="A69438" s="29">
        <v>44212</v>
      </c>
      <c r="B69438" s="30">
        <v>0.78125</v>
      </c>
      <c r="C69438">
        <v>5.6</v>
      </c>
      <c r="D69438">
        <v>98.43</v>
      </c>
    </row>
    <row r="69439" spans="1:4">
      <c r="A69439" s="29">
        <v>44212</v>
      </c>
      <c r="B69439" s="30">
        <v>0.79166666666666663</v>
      </c>
      <c r="C69439">
        <v>5.6</v>
      </c>
      <c r="D69439">
        <v>98.43</v>
      </c>
    </row>
    <row r="69440" spans="1:4">
      <c r="A69440" s="29">
        <v>44212</v>
      </c>
      <c r="B69440" s="30">
        <v>0.80208333333333337</v>
      </c>
      <c r="C69440">
        <v>5.42</v>
      </c>
      <c r="D69440">
        <v>98.61</v>
      </c>
    </row>
    <row r="69441" spans="1:4">
      <c r="A69441" s="29">
        <v>44212</v>
      </c>
      <c r="B69441" s="30">
        <v>0.8125</v>
      </c>
      <c r="C69441">
        <v>5.18</v>
      </c>
      <c r="D69441">
        <v>98.85</v>
      </c>
    </row>
    <row r="69442" spans="1:4">
      <c r="A69442" s="29">
        <v>44212</v>
      </c>
      <c r="B69442" s="30">
        <v>0.82291666666666663</v>
      </c>
      <c r="C69442">
        <v>5.08</v>
      </c>
      <c r="D69442">
        <v>98.95</v>
      </c>
    </row>
    <row r="69443" spans="1:4">
      <c r="A69443" s="29">
        <v>44212</v>
      </c>
      <c r="B69443" s="30">
        <v>0.83333333333333337</v>
      </c>
      <c r="C69443">
        <v>5.23</v>
      </c>
      <c r="D69443">
        <v>98.8</v>
      </c>
    </row>
    <row r="69444" spans="1:4">
      <c r="A69444" s="29">
        <v>44212</v>
      </c>
      <c r="B69444" s="30">
        <v>0.84375</v>
      </c>
      <c r="C69444">
        <v>5.42</v>
      </c>
      <c r="D69444">
        <v>98.61</v>
      </c>
    </row>
    <row r="69445" spans="1:4">
      <c r="A69445" s="29">
        <v>44212</v>
      </c>
      <c r="B69445" s="30">
        <v>0.85416666666666663</v>
      </c>
      <c r="C69445">
        <v>5.49</v>
      </c>
      <c r="D69445">
        <v>98.54</v>
      </c>
    </row>
    <row r="69446" spans="1:4">
      <c r="A69446" s="29">
        <v>44212</v>
      </c>
      <c r="B69446" s="30">
        <v>0.86458333333333337</v>
      </c>
      <c r="C69446">
        <v>5.52</v>
      </c>
      <c r="D69446">
        <v>98.51</v>
      </c>
    </row>
    <row r="69447" spans="1:4">
      <c r="A69447" s="29">
        <v>44212</v>
      </c>
      <c r="B69447" s="30">
        <v>0.875</v>
      </c>
      <c r="C69447">
        <v>5.54</v>
      </c>
      <c r="D69447">
        <v>98.49</v>
      </c>
    </row>
    <row r="69448" spans="1:4">
      <c r="A69448" s="29">
        <v>44212</v>
      </c>
      <c r="B69448" s="30">
        <v>0.88541666666666663</v>
      </c>
      <c r="C69448">
        <v>5.57</v>
      </c>
      <c r="D69448">
        <v>98.460000000000008</v>
      </c>
    </row>
    <row r="69449" spans="1:4">
      <c r="A69449" s="29">
        <v>44212</v>
      </c>
      <c r="B69449" s="30">
        <v>0.89583333333333337</v>
      </c>
      <c r="C69449">
        <v>5.58</v>
      </c>
      <c r="D69449">
        <v>98.45</v>
      </c>
    </row>
    <row r="69450" spans="1:4">
      <c r="A69450" s="29">
        <v>44212</v>
      </c>
      <c r="B69450" s="30">
        <v>0.90625</v>
      </c>
      <c r="C69450">
        <v>5.33</v>
      </c>
      <c r="D69450">
        <v>98.7</v>
      </c>
    </row>
    <row r="69451" spans="1:4">
      <c r="A69451" s="29">
        <v>44212</v>
      </c>
      <c r="B69451" s="30">
        <v>0.91666666666666663</v>
      </c>
      <c r="C69451">
        <v>5.13</v>
      </c>
      <c r="D69451">
        <v>98.9</v>
      </c>
    </row>
    <row r="69452" spans="1:4">
      <c r="A69452" s="29">
        <v>44212</v>
      </c>
      <c r="B69452" s="30">
        <v>0.92708333333333337</v>
      </c>
      <c r="C69452">
        <v>5.05</v>
      </c>
      <c r="D69452">
        <v>98.98</v>
      </c>
    </row>
    <row r="69453" spans="1:4">
      <c r="A69453" s="29">
        <v>44212</v>
      </c>
      <c r="B69453" s="30">
        <v>0.9375</v>
      </c>
      <c r="C69453">
        <v>5</v>
      </c>
      <c r="D69453">
        <v>99.03</v>
      </c>
    </row>
    <row r="69454" spans="1:4">
      <c r="A69454" s="29">
        <v>44212</v>
      </c>
      <c r="B69454" s="30">
        <v>0.94791666666666663</v>
      </c>
      <c r="C69454">
        <v>4.96</v>
      </c>
      <c r="D69454">
        <v>99.070000000000007</v>
      </c>
    </row>
    <row r="69455" spans="1:4">
      <c r="A69455" s="29">
        <v>44212</v>
      </c>
      <c r="B69455" s="30">
        <v>0.95833333333333337</v>
      </c>
      <c r="C69455">
        <v>5.2</v>
      </c>
      <c r="D69455">
        <v>98.83</v>
      </c>
    </row>
    <row r="69456" spans="1:4">
      <c r="A69456" s="29">
        <v>44212</v>
      </c>
      <c r="B69456" s="30">
        <v>0.96875</v>
      </c>
      <c r="C69456">
        <v>5.37</v>
      </c>
      <c r="D69456">
        <v>98.66</v>
      </c>
    </row>
    <row r="69457" spans="1:4">
      <c r="A69457" s="29">
        <v>44212</v>
      </c>
      <c r="B69457" s="30">
        <v>0.97916666666666663</v>
      </c>
      <c r="C69457">
        <v>5.43</v>
      </c>
      <c r="D69457">
        <v>98.6</v>
      </c>
    </row>
    <row r="69458" spans="1:4">
      <c r="A69458" s="29">
        <v>44212</v>
      </c>
      <c r="B69458" s="30">
        <v>0.98958333333333337</v>
      </c>
      <c r="C69458">
        <v>5.83</v>
      </c>
      <c r="D69458">
        <v>98.2</v>
      </c>
    </row>
    <row r="69459" spans="1:4">
      <c r="A69459" s="29">
        <v>44213</v>
      </c>
      <c r="B69459" s="30">
        <v>0</v>
      </c>
      <c r="C69459">
        <v>5.0999999999999996</v>
      </c>
      <c r="D69459">
        <v>98.93</v>
      </c>
    </row>
    <row r="69460" spans="1:4">
      <c r="A69460" s="29">
        <v>44213</v>
      </c>
      <c r="B69460" s="30">
        <v>1.0416666666666666E-2</v>
      </c>
      <c r="C69460">
        <v>5.01</v>
      </c>
      <c r="D69460">
        <v>99.02</v>
      </c>
    </row>
    <row r="69461" spans="1:4">
      <c r="A69461" s="29">
        <v>44213</v>
      </c>
      <c r="B69461" s="30">
        <v>2.0833333333333332E-2</v>
      </c>
      <c r="C69461">
        <v>4.95</v>
      </c>
      <c r="D69461">
        <v>99.08</v>
      </c>
    </row>
    <row r="69462" spans="1:4">
      <c r="A69462" s="29">
        <v>44213</v>
      </c>
      <c r="B69462" s="30">
        <v>3.125E-2</v>
      </c>
      <c r="C69462">
        <v>4.92</v>
      </c>
      <c r="D69462">
        <v>99.11</v>
      </c>
    </row>
    <row r="69463" spans="1:4">
      <c r="A69463" s="29">
        <v>44213</v>
      </c>
      <c r="B69463" s="30">
        <v>4.1666666666666664E-2</v>
      </c>
      <c r="C69463">
        <v>4.8899999999999997</v>
      </c>
      <c r="D69463">
        <v>99.14</v>
      </c>
    </row>
    <row r="69464" spans="1:4">
      <c r="A69464" s="29">
        <v>44213</v>
      </c>
      <c r="B69464" s="30">
        <v>5.2083333333333336E-2</v>
      </c>
      <c r="C69464">
        <v>4.88</v>
      </c>
      <c r="D69464">
        <v>99.15</v>
      </c>
    </row>
    <row r="69465" spans="1:4">
      <c r="A69465" s="29">
        <v>44213</v>
      </c>
      <c r="B69465" s="30">
        <v>6.25E-2</v>
      </c>
      <c r="C69465">
        <v>4.8600000000000003</v>
      </c>
      <c r="D69465">
        <v>99.17</v>
      </c>
    </row>
    <row r="69466" spans="1:4">
      <c r="A69466" s="29">
        <v>44213</v>
      </c>
      <c r="B69466" s="30">
        <v>7.2916666666666671E-2</v>
      </c>
      <c r="C69466">
        <v>4.84</v>
      </c>
      <c r="D69466">
        <v>99.19</v>
      </c>
    </row>
    <row r="69467" spans="1:4">
      <c r="A69467" s="29">
        <v>44213</v>
      </c>
      <c r="B69467" s="30">
        <v>8.3333333333333329E-2</v>
      </c>
      <c r="C69467">
        <v>15.4</v>
      </c>
      <c r="D69467">
        <v>88.63</v>
      </c>
    </row>
    <row r="69468" spans="1:4">
      <c r="A69468" s="29">
        <v>44213</v>
      </c>
      <c r="B69468" s="30">
        <v>9.375E-2</v>
      </c>
      <c r="C69468">
        <v>15.9</v>
      </c>
      <c r="D69468">
        <v>88.13</v>
      </c>
    </row>
    <row r="69469" spans="1:4">
      <c r="A69469" s="29">
        <v>44213</v>
      </c>
      <c r="B69469" s="30">
        <v>0.10416666666666667</v>
      </c>
      <c r="C69469">
        <v>15.94</v>
      </c>
      <c r="D69469">
        <v>88.09</v>
      </c>
    </row>
    <row r="69470" spans="1:4">
      <c r="A69470" s="29">
        <v>44213</v>
      </c>
      <c r="B69470" s="30">
        <v>0.11458333333333333</v>
      </c>
      <c r="C69470">
        <v>15.91</v>
      </c>
      <c r="D69470">
        <v>88.12</v>
      </c>
    </row>
    <row r="69471" spans="1:4">
      <c r="A69471" s="29">
        <v>44213</v>
      </c>
      <c r="B69471" s="30">
        <v>0.125</v>
      </c>
      <c r="C69471">
        <v>6.92</v>
      </c>
      <c r="D69471">
        <v>97.11</v>
      </c>
    </row>
    <row r="69472" spans="1:4">
      <c r="A69472" s="29">
        <v>44213</v>
      </c>
      <c r="B69472" s="30">
        <v>0.13541666666666666</v>
      </c>
      <c r="C69472">
        <v>5.03</v>
      </c>
      <c r="D69472">
        <v>99</v>
      </c>
    </row>
    <row r="69473" spans="1:4">
      <c r="A69473" s="29">
        <v>44213</v>
      </c>
      <c r="B69473" s="30">
        <v>0.14583333333333334</v>
      </c>
      <c r="C69473">
        <v>4.93</v>
      </c>
      <c r="D69473">
        <v>99.1</v>
      </c>
    </row>
    <row r="69474" spans="1:4">
      <c r="A69474" s="29">
        <v>44213</v>
      </c>
      <c r="B69474" s="30">
        <v>0.15625</v>
      </c>
      <c r="C69474">
        <v>4.8899999999999997</v>
      </c>
      <c r="D69474">
        <v>99.14</v>
      </c>
    </row>
    <row r="69475" spans="1:4">
      <c r="A69475" s="29">
        <v>44213</v>
      </c>
      <c r="B69475" s="30">
        <v>0.16666666666666666</v>
      </c>
      <c r="C69475">
        <v>4.8499999999999996</v>
      </c>
      <c r="D69475">
        <v>99.18</v>
      </c>
    </row>
    <row r="69476" spans="1:4">
      <c r="A69476" s="29">
        <v>44213</v>
      </c>
      <c r="B69476" s="30">
        <v>0.17708333333333334</v>
      </c>
      <c r="C69476">
        <v>4.83</v>
      </c>
      <c r="D69476">
        <v>99.2</v>
      </c>
    </row>
    <row r="69477" spans="1:4">
      <c r="A69477" s="29">
        <v>44213</v>
      </c>
      <c r="B69477" s="30">
        <v>0.1875</v>
      </c>
      <c r="C69477">
        <v>4.82</v>
      </c>
      <c r="D69477">
        <v>99.210000000000008</v>
      </c>
    </row>
    <row r="69478" spans="1:4">
      <c r="A69478" s="29">
        <v>44213</v>
      </c>
      <c r="B69478" s="30">
        <v>0.19791666666666666</v>
      </c>
      <c r="C69478">
        <v>4.8099999999999996</v>
      </c>
      <c r="D69478">
        <v>99.22</v>
      </c>
    </row>
    <row r="69479" spans="1:4">
      <c r="A69479" s="29">
        <v>44213</v>
      </c>
      <c r="B69479" s="30">
        <v>0.20833333333333334</v>
      </c>
      <c r="C69479">
        <v>4.79</v>
      </c>
      <c r="D69479">
        <v>99.24</v>
      </c>
    </row>
    <row r="69480" spans="1:4">
      <c r="A69480" s="29">
        <v>44213</v>
      </c>
      <c r="B69480" s="30">
        <v>0.21875</v>
      </c>
      <c r="C69480">
        <v>4.79</v>
      </c>
      <c r="D69480">
        <v>99.24</v>
      </c>
    </row>
    <row r="69481" spans="1:4">
      <c r="A69481" s="29">
        <v>44213</v>
      </c>
      <c r="B69481" s="30">
        <v>0.22916666666666666</v>
      </c>
      <c r="C69481">
        <v>4.78</v>
      </c>
      <c r="D69481">
        <v>99.25</v>
      </c>
    </row>
    <row r="69482" spans="1:4">
      <c r="A69482" s="29">
        <v>44213</v>
      </c>
      <c r="B69482" s="30">
        <v>0.23958333333333334</v>
      </c>
      <c r="C69482">
        <v>4.7699999999999996</v>
      </c>
      <c r="D69482">
        <v>99.26</v>
      </c>
    </row>
    <row r="69483" spans="1:4">
      <c r="A69483" s="29">
        <v>44213</v>
      </c>
      <c r="B69483" s="30">
        <v>0.25</v>
      </c>
      <c r="C69483">
        <v>4.76</v>
      </c>
      <c r="D69483">
        <v>99.27</v>
      </c>
    </row>
    <row r="69484" spans="1:4">
      <c r="A69484" s="29">
        <v>44213</v>
      </c>
      <c r="B69484" s="30">
        <v>0.26041666666666669</v>
      </c>
      <c r="C69484">
        <v>4.95</v>
      </c>
      <c r="D69484">
        <v>99.08</v>
      </c>
    </row>
    <row r="69485" spans="1:4">
      <c r="A69485" s="29">
        <v>44213</v>
      </c>
      <c r="B69485" s="30">
        <v>0.27083333333333331</v>
      </c>
      <c r="C69485">
        <v>5.19</v>
      </c>
      <c r="D69485">
        <v>98.84</v>
      </c>
    </row>
    <row r="69486" spans="1:4">
      <c r="A69486" s="29">
        <v>44213</v>
      </c>
      <c r="B69486" s="30">
        <v>0.28125</v>
      </c>
      <c r="C69486">
        <v>5.29</v>
      </c>
      <c r="D69486">
        <v>98.74</v>
      </c>
    </row>
    <row r="69487" spans="1:4">
      <c r="A69487" s="29">
        <v>44213</v>
      </c>
      <c r="B69487" s="30">
        <v>0.29166666666666669</v>
      </c>
      <c r="C69487">
        <v>5.21</v>
      </c>
      <c r="D69487">
        <v>98.820000000000007</v>
      </c>
    </row>
    <row r="69488" spans="1:4">
      <c r="A69488" s="29">
        <v>44213</v>
      </c>
      <c r="B69488" s="30">
        <v>0.30208333333333331</v>
      </c>
      <c r="C69488">
        <v>4.9800000000000004</v>
      </c>
      <c r="D69488">
        <v>99.05</v>
      </c>
    </row>
    <row r="69489" spans="1:4">
      <c r="A69489" s="29">
        <v>44213</v>
      </c>
      <c r="B69489" s="30">
        <v>0.3125</v>
      </c>
      <c r="C69489">
        <v>4.9000000000000004</v>
      </c>
      <c r="D69489">
        <v>99.13</v>
      </c>
    </row>
    <row r="69490" spans="1:4">
      <c r="A69490" s="29">
        <v>44213</v>
      </c>
      <c r="B69490" s="30">
        <v>0.32291666666666669</v>
      </c>
      <c r="C69490">
        <v>4.8600000000000003</v>
      </c>
      <c r="D69490">
        <v>99.17</v>
      </c>
    </row>
    <row r="69491" spans="1:4">
      <c r="A69491" s="29">
        <v>44213</v>
      </c>
      <c r="B69491" s="30">
        <v>0.33333333333333331</v>
      </c>
      <c r="C69491">
        <v>4.84</v>
      </c>
      <c r="D69491">
        <v>99.19</v>
      </c>
    </row>
    <row r="69492" spans="1:4">
      <c r="A69492" s="29">
        <v>44213</v>
      </c>
      <c r="B69492" s="30">
        <v>0.34375</v>
      </c>
      <c r="C69492">
        <v>5.05</v>
      </c>
      <c r="D69492">
        <v>98.98</v>
      </c>
    </row>
    <row r="69493" spans="1:4">
      <c r="A69493" s="29">
        <v>44213</v>
      </c>
      <c r="B69493" s="30">
        <v>0.35416666666666669</v>
      </c>
      <c r="C69493">
        <v>5.26</v>
      </c>
      <c r="D69493">
        <v>98.77</v>
      </c>
    </row>
    <row r="69494" spans="1:4">
      <c r="A69494" s="29">
        <v>44213</v>
      </c>
      <c r="B69494" s="30">
        <v>0.36458333333333331</v>
      </c>
      <c r="C69494">
        <v>5.35</v>
      </c>
      <c r="D69494">
        <v>98.68</v>
      </c>
    </row>
    <row r="69495" spans="1:4">
      <c r="A69495" s="29">
        <v>44213</v>
      </c>
      <c r="B69495" s="30">
        <v>0.375</v>
      </c>
      <c r="C69495">
        <v>5.4</v>
      </c>
      <c r="D69495">
        <v>98.63</v>
      </c>
    </row>
    <row r="69496" spans="1:4">
      <c r="A69496" s="29">
        <v>44213</v>
      </c>
      <c r="B69496" s="30">
        <v>0.38541666666666669</v>
      </c>
      <c r="C69496">
        <v>5.44</v>
      </c>
      <c r="D69496">
        <v>98.59</v>
      </c>
    </row>
    <row r="69497" spans="1:4">
      <c r="A69497" s="29">
        <v>44213</v>
      </c>
      <c r="B69497" s="30">
        <v>0.39583333333333331</v>
      </c>
      <c r="C69497">
        <v>5.46</v>
      </c>
      <c r="D69497">
        <v>98.570000000000007</v>
      </c>
    </row>
    <row r="69498" spans="1:4">
      <c r="A69498" s="29">
        <v>44213</v>
      </c>
      <c r="B69498" s="30">
        <v>0.40625</v>
      </c>
      <c r="C69498">
        <v>5.48</v>
      </c>
      <c r="D69498">
        <v>98.55</v>
      </c>
    </row>
    <row r="69499" spans="1:4">
      <c r="A69499" s="29">
        <v>44213</v>
      </c>
      <c r="B69499" s="30">
        <v>0.41666666666666669</v>
      </c>
      <c r="C69499">
        <v>5.49</v>
      </c>
      <c r="D69499">
        <v>98.54</v>
      </c>
    </row>
    <row r="69500" spans="1:4">
      <c r="A69500" s="29">
        <v>44213</v>
      </c>
      <c r="B69500" s="30">
        <v>0.42708333333333331</v>
      </c>
      <c r="C69500">
        <v>5.52</v>
      </c>
      <c r="D69500">
        <v>98.51</v>
      </c>
    </row>
    <row r="69501" spans="1:4">
      <c r="A69501" s="29">
        <v>44213</v>
      </c>
      <c r="B69501" s="30">
        <v>0.4375</v>
      </c>
      <c r="C69501">
        <v>5.53</v>
      </c>
      <c r="D69501">
        <v>98.5</v>
      </c>
    </row>
    <row r="69502" spans="1:4">
      <c r="A69502" s="29">
        <v>44213</v>
      </c>
      <c r="B69502" s="30">
        <v>0.44791666666666669</v>
      </c>
      <c r="C69502">
        <v>5.53</v>
      </c>
      <c r="D69502">
        <v>98.5</v>
      </c>
    </row>
    <row r="69503" spans="1:4">
      <c r="A69503" s="29">
        <v>44213</v>
      </c>
      <c r="B69503" s="30">
        <v>0.45833333333333331</v>
      </c>
      <c r="C69503">
        <v>5.54</v>
      </c>
      <c r="D69503">
        <v>98.49</v>
      </c>
    </row>
    <row r="69504" spans="1:4">
      <c r="A69504" s="29">
        <v>44213</v>
      </c>
      <c r="B69504" s="30">
        <v>0.46875</v>
      </c>
      <c r="C69504">
        <v>5.56</v>
      </c>
      <c r="D69504">
        <v>98.47</v>
      </c>
    </row>
    <row r="69505" spans="1:4">
      <c r="A69505" s="29">
        <v>44213</v>
      </c>
      <c r="B69505" s="30">
        <v>0.47916666666666669</v>
      </c>
      <c r="C69505">
        <v>5.56</v>
      </c>
      <c r="D69505">
        <v>98.47</v>
      </c>
    </row>
    <row r="69506" spans="1:4">
      <c r="A69506" s="29">
        <v>44213</v>
      </c>
      <c r="B69506" s="30">
        <v>0.48958333333333331</v>
      </c>
      <c r="C69506">
        <v>5.57</v>
      </c>
      <c r="D69506">
        <v>98.460000000000008</v>
      </c>
    </row>
    <row r="69507" spans="1:4">
      <c r="A69507" s="29">
        <v>44213</v>
      </c>
      <c r="B69507" s="30">
        <v>0.5</v>
      </c>
      <c r="C69507">
        <v>5.58</v>
      </c>
      <c r="D69507">
        <v>98.45</v>
      </c>
    </row>
    <row r="69508" spans="1:4">
      <c r="A69508" s="29">
        <v>44213</v>
      </c>
      <c r="B69508" s="30">
        <v>0.51041666666666663</v>
      </c>
      <c r="C69508">
        <v>5.58</v>
      </c>
      <c r="D69508">
        <v>98.45</v>
      </c>
    </row>
    <row r="69509" spans="1:4">
      <c r="A69509" s="29">
        <v>44213</v>
      </c>
      <c r="B69509" s="30">
        <v>0.52083333333333337</v>
      </c>
      <c r="C69509">
        <v>5.59</v>
      </c>
      <c r="D69509">
        <v>98.44</v>
      </c>
    </row>
    <row r="69510" spans="1:4">
      <c r="A69510" s="29">
        <v>44213</v>
      </c>
      <c r="B69510" s="30">
        <v>0.53125</v>
      </c>
      <c r="C69510">
        <v>5.6</v>
      </c>
      <c r="D69510">
        <v>98.43</v>
      </c>
    </row>
    <row r="69511" spans="1:4">
      <c r="A69511" s="29">
        <v>44213</v>
      </c>
      <c r="B69511" s="30">
        <v>0.54166666666666663</v>
      </c>
      <c r="C69511">
        <v>5.59</v>
      </c>
      <c r="D69511">
        <v>98.44</v>
      </c>
    </row>
    <row r="69512" spans="1:4">
      <c r="A69512" s="29">
        <v>44213</v>
      </c>
      <c r="B69512" s="30">
        <v>0.55208333333333337</v>
      </c>
      <c r="C69512">
        <v>5.61</v>
      </c>
      <c r="D69512">
        <v>98.42</v>
      </c>
    </row>
    <row r="69513" spans="1:4">
      <c r="A69513" s="29">
        <v>44213</v>
      </c>
      <c r="B69513" s="30">
        <v>0.5625</v>
      </c>
      <c r="C69513">
        <v>5.61</v>
      </c>
      <c r="D69513">
        <v>98.42</v>
      </c>
    </row>
    <row r="69514" spans="1:4">
      <c r="A69514" s="29">
        <v>44213</v>
      </c>
      <c r="B69514" s="30">
        <v>0.57291666666666663</v>
      </c>
      <c r="C69514">
        <v>5.43</v>
      </c>
      <c r="D69514">
        <v>98.6</v>
      </c>
    </row>
    <row r="69515" spans="1:4">
      <c r="A69515" s="29">
        <v>44213</v>
      </c>
      <c r="B69515" s="30">
        <v>0.58333333333333337</v>
      </c>
      <c r="C69515">
        <v>5.18</v>
      </c>
      <c r="D69515">
        <v>98.85</v>
      </c>
    </row>
    <row r="69516" spans="1:4">
      <c r="A69516" s="29">
        <v>44213</v>
      </c>
      <c r="B69516" s="30">
        <v>0.59375</v>
      </c>
      <c r="C69516">
        <v>5.08</v>
      </c>
      <c r="D69516">
        <v>98.95</v>
      </c>
    </row>
    <row r="69517" spans="1:4">
      <c r="A69517" s="29">
        <v>44213</v>
      </c>
      <c r="B69517" s="30">
        <v>0.60416666666666663</v>
      </c>
      <c r="C69517">
        <v>5.24</v>
      </c>
      <c r="D69517">
        <v>98.79</v>
      </c>
    </row>
    <row r="69518" spans="1:4">
      <c r="A69518" s="29">
        <v>44213</v>
      </c>
      <c r="B69518" s="30">
        <v>0.61458333333333337</v>
      </c>
      <c r="C69518">
        <v>5.43</v>
      </c>
      <c r="D69518">
        <v>98.6</v>
      </c>
    </row>
    <row r="69519" spans="1:4">
      <c r="A69519" s="29">
        <v>44213</v>
      </c>
      <c r="B69519" s="30">
        <v>0.625</v>
      </c>
      <c r="C69519">
        <v>5.49</v>
      </c>
      <c r="D69519">
        <v>98.54</v>
      </c>
    </row>
    <row r="69520" spans="1:4">
      <c r="A69520" s="29">
        <v>44213</v>
      </c>
      <c r="B69520" s="30">
        <v>0.63541666666666663</v>
      </c>
      <c r="C69520">
        <v>5.52</v>
      </c>
      <c r="D69520">
        <v>98.51</v>
      </c>
    </row>
    <row r="69521" spans="1:4">
      <c r="A69521" s="29">
        <v>44213</v>
      </c>
      <c r="B69521" s="30">
        <v>0.64583333333333337</v>
      </c>
      <c r="C69521">
        <v>5.54</v>
      </c>
      <c r="D69521">
        <v>98.49</v>
      </c>
    </row>
    <row r="69522" spans="1:4">
      <c r="A69522" s="29">
        <v>44213</v>
      </c>
      <c r="B69522" s="30">
        <v>0.65625</v>
      </c>
      <c r="C69522">
        <v>5.56</v>
      </c>
      <c r="D69522">
        <v>98.47</v>
      </c>
    </row>
    <row r="69523" spans="1:4">
      <c r="A69523" s="29">
        <v>44213</v>
      </c>
      <c r="B69523" s="30">
        <v>0.66666666666666663</v>
      </c>
      <c r="C69523">
        <v>5.33</v>
      </c>
      <c r="D69523">
        <v>98.7</v>
      </c>
    </row>
    <row r="69524" spans="1:4">
      <c r="A69524" s="29">
        <v>44213</v>
      </c>
      <c r="B69524" s="30">
        <v>0.67708333333333337</v>
      </c>
      <c r="C69524">
        <v>5.14</v>
      </c>
      <c r="D69524">
        <v>98.89</v>
      </c>
    </row>
    <row r="69525" spans="1:4">
      <c r="A69525" s="29">
        <v>44213</v>
      </c>
      <c r="B69525" s="30">
        <v>0.6875</v>
      </c>
      <c r="C69525">
        <v>5.05</v>
      </c>
      <c r="D69525">
        <v>98.98</v>
      </c>
    </row>
    <row r="69526" spans="1:4">
      <c r="A69526" s="29">
        <v>44213</v>
      </c>
      <c r="B69526" s="30">
        <v>0.69791666666666663</v>
      </c>
      <c r="C69526">
        <v>17.899999999999999</v>
      </c>
      <c r="D69526">
        <v>86.13</v>
      </c>
    </row>
    <row r="69527" spans="1:4">
      <c r="A69527" s="29">
        <v>44213</v>
      </c>
      <c r="B69527" s="30">
        <v>0.70833333333333337</v>
      </c>
      <c r="C69527">
        <v>19.260000000000002</v>
      </c>
      <c r="D69527">
        <v>84.77</v>
      </c>
    </row>
    <row r="69528" spans="1:4">
      <c r="A69528" s="29">
        <v>44213</v>
      </c>
      <c r="B69528" s="30">
        <v>0.71875</v>
      </c>
      <c r="C69528">
        <v>19.34</v>
      </c>
      <c r="D69528">
        <v>84.69</v>
      </c>
    </row>
    <row r="69529" spans="1:4">
      <c r="A69529" s="29">
        <v>44213</v>
      </c>
      <c r="B69529" s="30">
        <v>0.72916666666666663</v>
      </c>
      <c r="C69529">
        <v>19.37</v>
      </c>
      <c r="D69529">
        <v>84.66</v>
      </c>
    </row>
    <row r="69530" spans="1:4">
      <c r="A69530" s="29">
        <v>44213</v>
      </c>
      <c r="B69530" s="30">
        <v>0.73958333333333337</v>
      </c>
      <c r="C69530">
        <v>5.85</v>
      </c>
      <c r="D69530">
        <v>98.18</v>
      </c>
    </row>
    <row r="69531" spans="1:4">
      <c r="A69531" s="29">
        <v>44213</v>
      </c>
      <c r="B69531" s="30">
        <v>0.75</v>
      </c>
      <c r="C69531">
        <v>5.54</v>
      </c>
      <c r="D69531">
        <v>98.49</v>
      </c>
    </row>
    <row r="69532" spans="1:4">
      <c r="A69532" s="29">
        <v>44213</v>
      </c>
      <c r="B69532" s="30">
        <v>0.76041666666666663</v>
      </c>
      <c r="C69532">
        <v>5.56</v>
      </c>
      <c r="D69532">
        <v>98.47</v>
      </c>
    </row>
    <row r="69533" spans="1:4">
      <c r="A69533" s="29">
        <v>44213</v>
      </c>
      <c r="B69533" s="30">
        <v>0.77083333333333337</v>
      </c>
      <c r="C69533">
        <v>5.57</v>
      </c>
      <c r="D69533">
        <v>98.460000000000008</v>
      </c>
    </row>
    <row r="69534" spans="1:4">
      <c r="A69534" s="29">
        <v>44213</v>
      </c>
      <c r="B69534" s="30">
        <v>0.78125</v>
      </c>
      <c r="C69534">
        <v>5.58</v>
      </c>
      <c r="D69534">
        <v>98.45</v>
      </c>
    </row>
    <row r="69535" spans="1:4">
      <c r="A69535" s="29">
        <v>44213</v>
      </c>
      <c r="B69535" s="30">
        <v>0.79166666666666663</v>
      </c>
      <c r="C69535">
        <v>5.59</v>
      </c>
      <c r="D69535">
        <v>98.44</v>
      </c>
    </row>
    <row r="69536" spans="1:4">
      <c r="A69536" s="29">
        <v>44213</v>
      </c>
      <c r="B69536" s="30">
        <v>0.80208333333333337</v>
      </c>
      <c r="C69536">
        <v>5.6</v>
      </c>
      <c r="D69536">
        <v>98.43</v>
      </c>
    </row>
    <row r="69537" spans="1:4">
      <c r="A69537" s="29">
        <v>44213</v>
      </c>
      <c r="B69537" s="30">
        <v>0.8125</v>
      </c>
      <c r="C69537">
        <v>5.61</v>
      </c>
      <c r="D69537">
        <v>98.42</v>
      </c>
    </row>
    <row r="69538" spans="1:4">
      <c r="A69538" s="29">
        <v>44213</v>
      </c>
      <c r="B69538" s="30">
        <v>0.82291666666666663</v>
      </c>
      <c r="C69538">
        <v>5.56</v>
      </c>
      <c r="D69538">
        <v>98.47</v>
      </c>
    </row>
    <row r="69539" spans="1:4">
      <c r="A69539" s="29">
        <v>44213</v>
      </c>
      <c r="B69539" s="30">
        <v>0.83333333333333337</v>
      </c>
      <c r="C69539">
        <v>5.24</v>
      </c>
      <c r="D69539">
        <v>98.79</v>
      </c>
    </row>
    <row r="69540" spans="1:4">
      <c r="A69540" s="29">
        <v>44213</v>
      </c>
      <c r="B69540" s="30">
        <v>0.84375</v>
      </c>
      <c r="C69540">
        <v>5.12</v>
      </c>
      <c r="D69540">
        <v>98.91</v>
      </c>
    </row>
    <row r="69541" spans="1:4">
      <c r="A69541" s="29">
        <v>44213</v>
      </c>
      <c r="B69541" s="30">
        <v>0.85416666666666663</v>
      </c>
      <c r="C69541">
        <v>5.27</v>
      </c>
      <c r="D69541">
        <v>98.76</v>
      </c>
    </row>
    <row r="69542" spans="1:4">
      <c r="A69542" s="29">
        <v>44213</v>
      </c>
      <c r="B69542" s="30">
        <v>0.86458333333333337</v>
      </c>
      <c r="C69542">
        <v>5.45</v>
      </c>
      <c r="D69542">
        <v>98.58</v>
      </c>
    </row>
    <row r="69543" spans="1:4">
      <c r="A69543" s="29">
        <v>44213</v>
      </c>
      <c r="B69543" s="30">
        <v>0.875</v>
      </c>
      <c r="C69543">
        <v>5.51</v>
      </c>
      <c r="D69543">
        <v>98.52</v>
      </c>
    </row>
    <row r="69544" spans="1:4">
      <c r="A69544" s="29">
        <v>44213</v>
      </c>
      <c r="B69544" s="30">
        <v>0.88541666666666663</v>
      </c>
      <c r="C69544">
        <v>5.55</v>
      </c>
      <c r="D69544">
        <v>98.48</v>
      </c>
    </row>
    <row r="69545" spans="1:4">
      <c r="A69545" s="29">
        <v>44213</v>
      </c>
      <c r="B69545" s="30">
        <v>0.89583333333333337</v>
      </c>
      <c r="C69545">
        <v>5.57</v>
      </c>
      <c r="D69545">
        <v>98.460000000000008</v>
      </c>
    </row>
    <row r="69546" spans="1:4">
      <c r="A69546" s="29">
        <v>44213</v>
      </c>
      <c r="B69546" s="30">
        <v>0.90625</v>
      </c>
      <c r="C69546">
        <v>5.59</v>
      </c>
      <c r="D69546">
        <v>98.44</v>
      </c>
    </row>
    <row r="69547" spans="1:4">
      <c r="A69547" s="29">
        <v>44213</v>
      </c>
      <c r="B69547" s="30">
        <v>0.91666666666666663</v>
      </c>
      <c r="C69547">
        <v>5.45</v>
      </c>
      <c r="D69547">
        <v>98.58</v>
      </c>
    </row>
    <row r="69548" spans="1:4">
      <c r="A69548" s="29">
        <v>44213</v>
      </c>
      <c r="B69548" s="30">
        <v>0.92708333333333337</v>
      </c>
      <c r="C69548">
        <v>5.19</v>
      </c>
      <c r="D69548">
        <v>98.84</v>
      </c>
    </row>
    <row r="69549" spans="1:4">
      <c r="A69549" s="29">
        <v>44213</v>
      </c>
      <c r="B69549" s="30">
        <v>0.9375</v>
      </c>
      <c r="C69549">
        <v>5.09</v>
      </c>
      <c r="D69549">
        <v>98.94</v>
      </c>
    </row>
    <row r="69550" spans="1:4">
      <c r="A69550" s="29">
        <v>44213</v>
      </c>
      <c r="B69550" s="30">
        <v>0.94791666666666663</v>
      </c>
      <c r="C69550">
        <v>5.03</v>
      </c>
      <c r="D69550">
        <v>99</v>
      </c>
    </row>
    <row r="69551" spans="1:4">
      <c r="A69551" s="29">
        <v>44213</v>
      </c>
      <c r="B69551" s="30">
        <v>0.95833333333333337</v>
      </c>
      <c r="C69551">
        <v>4.99</v>
      </c>
      <c r="D69551">
        <v>99.04</v>
      </c>
    </row>
    <row r="69552" spans="1:4">
      <c r="A69552" s="29">
        <v>44213</v>
      </c>
      <c r="B69552" s="30">
        <v>0.96875</v>
      </c>
      <c r="C69552">
        <v>4.96</v>
      </c>
      <c r="D69552">
        <v>99.070000000000007</v>
      </c>
    </row>
    <row r="69553" spans="1:4">
      <c r="A69553" s="29">
        <v>44213</v>
      </c>
      <c r="B69553" s="30">
        <v>0.97916666666666663</v>
      </c>
      <c r="C69553">
        <v>5.24</v>
      </c>
      <c r="D69553">
        <v>98.79</v>
      </c>
    </row>
    <row r="69554" spans="1:4">
      <c r="A69554" s="29">
        <v>44213</v>
      </c>
      <c r="B69554" s="30">
        <v>0.98958333333333337</v>
      </c>
      <c r="C69554">
        <v>18.809999999999999</v>
      </c>
      <c r="D69554">
        <v>85.22</v>
      </c>
    </row>
    <row r="69555" spans="1:4">
      <c r="A69555" s="29">
        <v>44214</v>
      </c>
      <c r="B69555" s="30">
        <v>0</v>
      </c>
      <c r="C69555">
        <v>19.36</v>
      </c>
      <c r="D69555">
        <v>84.67</v>
      </c>
    </row>
    <row r="69556" spans="1:4">
      <c r="A69556" s="29">
        <v>44214</v>
      </c>
      <c r="B69556" s="30">
        <v>1.0416666666666666E-2</v>
      </c>
      <c r="C69556">
        <v>6.58</v>
      </c>
      <c r="D69556">
        <v>97.45</v>
      </c>
    </row>
    <row r="69557" spans="1:4">
      <c r="A69557" s="29">
        <v>44214</v>
      </c>
      <c r="B69557" s="30">
        <v>2.0833333333333332E-2</v>
      </c>
      <c r="C69557">
        <v>5.13</v>
      </c>
      <c r="D69557">
        <v>98.9</v>
      </c>
    </row>
    <row r="69558" spans="1:4">
      <c r="A69558" s="29">
        <v>44214</v>
      </c>
      <c r="B69558" s="30">
        <v>3.125E-2</v>
      </c>
      <c r="C69558">
        <v>5.0199999999999996</v>
      </c>
      <c r="D69558">
        <v>99.01</v>
      </c>
    </row>
    <row r="69559" spans="1:4">
      <c r="A69559" s="29">
        <v>44214</v>
      </c>
      <c r="B69559" s="30">
        <v>4.1666666666666664E-2</v>
      </c>
      <c r="C69559">
        <v>4.97</v>
      </c>
      <c r="D69559">
        <v>99.06</v>
      </c>
    </row>
    <row r="69560" spans="1:4">
      <c r="A69560" s="29">
        <v>44214</v>
      </c>
      <c r="B69560" s="30">
        <v>5.2083333333333336E-2</v>
      </c>
      <c r="C69560">
        <v>4.9400000000000004</v>
      </c>
      <c r="D69560">
        <v>99.09</v>
      </c>
    </row>
    <row r="69561" spans="1:4">
      <c r="A69561" s="29">
        <v>44214</v>
      </c>
      <c r="B69561" s="30">
        <v>6.25E-2</v>
      </c>
      <c r="C69561">
        <v>4.91</v>
      </c>
      <c r="D69561">
        <v>99.12</v>
      </c>
    </row>
    <row r="69562" spans="1:4">
      <c r="A69562" s="29">
        <v>44214</v>
      </c>
      <c r="B69562" s="30">
        <v>7.2916666666666671E-2</v>
      </c>
      <c r="C69562">
        <v>4.9000000000000004</v>
      </c>
      <c r="D69562">
        <v>99.13</v>
      </c>
    </row>
    <row r="69563" spans="1:4">
      <c r="A69563" s="29">
        <v>44214</v>
      </c>
      <c r="B69563" s="30">
        <v>8.3333333333333329E-2</v>
      </c>
      <c r="C69563">
        <v>4.88</v>
      </c>
      <c r="D69563">
        <v>99.15</v>
      </c>
    </row>
    <row r="69564" spans="1:4">
      <c r="A69564" s="29">
        <v>44214</v>
      </c>
      <c r="B69564" s="30">
        <v>9.375E-2</v>
      </c>
      <c r="C69564">
        <v>4.8600000000000003</v>
      </c>
      <c r="D69564">
        <v>99.17</v>
      </c>
    </row>
    <row r="69565" spans="1:4">
      <c r="A69565" s="29">
        <v>44214</v>
      </c>
      <c r="B69565" s="30">
        <v>0.10416666666666667</v>
      </c>
      <c r="C69565">
        <v>4.8600000000000003</v>
      </c>
      <c r="D69565">
        <v>99.17</v>
      </c>
    </row>
    <row r="69566" spans="1:4">
      <c r="A69566" s="29">
        <v>44214</v>
      </c>
      <c r="B69566" s="30">
        <v>0.11458333333333333</v>
      </c>
      <c r="C69566">
        <v>4.8499999999999996</v>
      </c>
      <c r="D69566">
        <v>99.18</v>
      </c>
    </row>
    <row r="69567" spans="1:4">
      <c r="A69567" s="29">
        <v>44214</v>
      </c>
      <c r="B69567" s="30">
        <v>0.125</v>
      </c>
      <c r="C69567">
        <v>4.83</v>
      </c>
      <c r="D69567">
        <v>99.2</v>
      </c>
    </row>
    <row r="69568" spans="1:4">
      <c r="A69568" s="29">
        <v>44214</v>
      </c>
      <c r="B69568" s="30">
        <v>0.13541666666666666</v>
      </c>
      <c r="C69568">
        <v>15.14</v>
      </c>
      <c r="D69568">
        <v>88.89</v>
      </c>
    </row>
    <row r="69569" spans="1:4">
      <c r="A69569" s="29">
        <v>44214</v>
      </c>
      <c r="B69569" s="30">
        <v>0.14583333333333334</v>
      </c>
      <c r="C69569">
        <v>15.94</v>
      </c>
      <c r="D69569">
        <v>88.09</v>
      </c>
    </row>
    <row r="69570" spans="1:4">
      <c r="A69570" s="29">
        <v>44214</v>
      </c>
      <c r="B69570" s="30">
        <v>0.15625</v>
      </c>
      <c r="C69570">
        <v>15.95</v>
      </c>
      <c r="D69570">
        <v>88.08</v>
      </c>
    </row>
    <row r="69571" spans="1:4">
      <c r="A69571" s="29">
        <v>44214</v>
      </c>
      <c r="B69571" s="30">
        <v>0.16666666666666666</v>
      </c>
      <c r="C69571">
        <v>15.97</v>
      </c>
      <c r="D69571">
        <v>88.06</v>
      </c>
    </row>
    <row r="69572" spans="1:4">
      <c r="A69572" s="29">
        <v>44214</v>
      </c>
      <c r="B69572" s="30">
        <v>0.17708333333333334</v>
      </c>
      <c r="C69572">
        <v>6.93</v>
      </c>
      <c r="D69572">
        <v>97.1</v>
      </c>
    </row>
    <row r="69573" spans="1:4">
      <c r="A69573" s="29">
        <v>44214</v>
      </c>
      <c r="B69573" s="30">
        <v>0.1875</v>
      </c>
      <c r="C69573">
        <v>5.04</v>
      </c>
      <c r="D69573">
        <v>98.99</v>
      </c>
    </row>
    <row r="69574" spans="1:4">
      <c r="A69574" s="29">
        <v>44214</v>
      </c>
      <c r="B69574" s="30">
        <v>0.19791666666666666</v>
      </c>
      <c r="C69574">
        <v>4.9400000000000004</v>
      </c>
      <c r="D69574">
        <v>99.09</v>
      </c>
    </row>
    <row r="69575" spans="1:4">
      <c r="A69575" s="29">
        <v>44214</v>
      </c>
      <c r="B69575" s="30">
        <v>0.20833333333333334</v>
      </c>
      <c r="C69575">
        <v>4.9000000000000004</v>
      </c>
      <c r="D69575">
        <v>99.13</v>
      </c>
    </row>
    <row r="69576" spans="1:4">
      <c r="A69576" s="29">
        <v>44214</v>
      </c>
      <c r="B69576" s="30">
        <v>0.21875</v>
      </c>
      <c r="C69576">
        <v>4.88</v>
      </c>
      <c r="D69576">
        <v>99.15</v>
      </c>
    </row>
    <row r="69577" spans="1:4">
      <c r="A69577" s="29">
        <v>44214</v>
      </c>
      <c r="B69577" s="30">
        <v>0.22916666666666666</v>
      </c>
      <c r="C69577">
        <v>4.8600000000000003</v>
      </c>
      <c r="D69577">
        <v>99.17</v>
      </c>
    </row>
    <row r="69578" spans="1:4">
      <c r="A69578" s="29">
        <v>44214</v>
      </c>
      <c r="B69578" s="30">
        <v>0.23958333333333334</v>
      </c>
      <c r="C69578">
        <v>4.84</v>
      </c>
      <c r="D69578">
        <v>99.19</v>
      </c>
    </row>
    <row r="69579" spans="1:4">
      <c r="A69579" s="29">
        <v>44214</v>
      </c>
      <c r="B69579" s="30">
        <v>0.25</v>
      </c>
      <c r="C69579">
        <v>4.83</v>
      </c>
      <c r="D69579">
        <v>99.2</v>
      </c>
    </row>
    <row r="69580" spans="1:4">
      <c r="A69580" s="29">
        <v>44214</v>
      </c>
      <c r="B69580" s="30">
        <v>0.26041666666666669</v>
      </c>
      <c r="C69580">
        <v>4.92</v>
      </c>
      <c r="D69580">
        <v>99.11</v>
      </c>
    </row>
    <row r="69581" spans="1:4">
      <c r="A69581" s="29">
        <v>44214</v>
      </c>
      <c r="B69581" s="30">
        <v>0.27083333333333331</v>
      </c>
      <c r="C69581">
        <v>5.21</v>
      </c>
      <c r="D69581">
        <v>98.820000000000007</v>
      </c>
    </row>
    <row r="69582" spans="1:4">
      <c r="A69582" s="29">
        <v>44214</v>
      </c>
      <c r="B69582" s="30">
        <v>0.28125</v>
      </c>
      <c r="C69582">
        <v>5.33</v>
      </c>
      <c r="D69582">
        <v>98.7</v>
      </c>
    </row>
    <row r="69583" spans="1:4">
      <c r="A69583" s="29">
        <v>44214</v>
      </c>
      <c r="B69583" s="30">
        <v>0.29166666666666669</v>
      </c>
      <c r="C69583">
        <v>5.38</v>
      </c>
      <c r="D69583">
        <v>98.65</v>
      </c>
    </row>
    <row r="69584" spans="1:4">
      <c r="A69584" s="29">
        <v>44214</v>
      </c>
      <c r="B69584" s="30">
        <v>0.30208333333333331</v>
      </c>
      <c r="C69584">
        <v>5.43</v>
      </c>
      <c r="D69584">
        <v>98.6</v>
      </c>
    </row>
    <row r="69585" spans="1:4">
      <c r="A69585" s="29">
        <v>44214</v>
      </c>
      <c r="B69585" s="30">
        <v>0.3125</v>
      </c>
      <c r="C69585">
        <v>5.46</v>
      </c>
      <c r="D69585">
        <v>98.570000000000007</v>
      </c>
    </row>
    <row r="69586" spans="1:4">
      <c r="A69586" s="29">
        <v>44214</v>
      </c>
      <c r="B69586" s="30">
        <v>0.32291666666666669</v>
      </c>
      <c r="C69586">
        <v>5.49</v>
      </c>
      <c r="D69586">
        <v>98.54</v>
      </c>
    </row>
    <row r="69587" spans="1:4">
      <c r="A69587" s="29">
        <v>44214</v>
      </c>
      <c r="B69587" s="30">
        <v>0.33333333333333331</v>
      </c>
      <c r="C69587">
        <v>5.51</v>
      </c>
      <c r="D69587">
        <v>98.52</v>
      </c>
    </row>
    <row r="69588" spans="1:4">
      <c r="A69588" s="29">
        <v>44214</v>
      </c>
      <c r="B69588" s="30">
        <v>0.34375</v>
      </c>
      <c r="C69588">
        <v>5.52</v>
      </c>
      <c r="D69588">
        <v>98.51</v>
      </c>
    </row>
    <row r="69589" spans="1:4">
      <c r="A69589" s="29">
        <v>44214</v>
      </c>
      <c r="B69589" s="30">
        <v>0.35416666666666669</v>
      </c>
      <c r="C69589">
        <v>5.22</v>
      </c>
      <c r="D69589">
        <v>98.81</v>
      </c>
    </row>
    <row r="69590" spans="1:4">
      <c r="A69590" s="29">
        <v>44214</v>
      </c>
      <c r="B69590" s="30">
        <v>0.36458333333333331</v>
      </c>
      <c r="C69590">
        <v>5.08</v>
      </c>
      <c r="D69590">
        <v>98.95</v>
      </c>
    </row>
    <row r="69591" spans="1:4">
      <c r="A69591" s="29">
        <v>44214</v>
      </c>
      <c r="B69591" s="30">
        <v>0.375</v>
      </c>
      <c r="C69591">
        <v>5.01</v>
      </c>
      <c r="D69591">
        <v>99.02</v>
      </c>
    </row>
    <row r="69592" spans="1:4">
      <c r="A69592" s="29">
        <v>44214</v>
      </c>
      <c r="B69592" s="30">
        <v>0.38541666666666669</v>
      </c>
      <c r="C69592">
        <v>5.14</v>
      </c>
      <c r="D69592">
        <v>98.89</v>
      </c>
    </row>
    <row r="69593" spans="1:4">
      <c r="A69593" s="29">
        <v>44214</v>
      </c>
      <c r="B69593" s="30">
        <v>0.39583333333333331</v>
      </c>
      <c r="C69593">
        <v>5.36</v>
      </c>
      <c r="D69593">
        <v>98.67</v>
      </c>
    </row>
    <row r="69594" spans="1:4">
      <c r="A69594" s="29">
        <v>44214</v>
      </c>
      <c r="B69594" s="30">
        <v>0.40625</v>
      </c>
      <c r="C69594">
        <v>5.44</v>
      </c>
      <c r="D69594">
        <v>98.59</v>
      </c>
    </row>
    <row r="69595" spans="1:4">
      <c r="A69595" s="29">
        <v>44214</v>
      </c>
      <c r="B69595" s="30">
        <v>0.41666666666666669</v>
      </c>
      <c r="C69595">
        <v>5.48</v>
      </c>
      <c r="D69595">
        <v>98.55</v>
      </c>
    </row>
    <row r="69596" spans="1:4">
      <c r="A69596" s="29">
        <v>44214</v>
      </c>
      <c r="B69596" s="30">
        <v>0.42708333333333331</v>
      </c>
      <c r="C69596">
        <v>5.51</v>
      </c>
      <c r="D69596">
        <v>98.52</v>
      </c>
    </row>
    <row r="69597" spans="1:4">
      <c r="A69597" s="29">
        <v>44214</v>
      </c>
      <c r="B69597" s="30">
        <v>0.4375</v>
      </c>
      <c r="C69597">
        <v>5.54</v>
      </c>
      <c r="D69597">
        <v>98.49</v>
      </c>
    </row>
    <row r="69598" spans="1:4">
      <c r="A69598" s="29">
        <v>44214</v>
      </c>
      <c r="B69598" s="30">
        <v>0.44791666666666669</v>
      </c>
      <c r="C69598">
        <v>5.56</v>
      </c>
      <c r="D69598">
        <v>98.47</v>
      </c>
    </row>
    <row r="69599" spans="1:4">
      <c r="A69599" s="29">
        <v>44214</v>
      </c>
      <c r="B69599" s="30">
        <v>0.45833333333333331</v>
      </c>
      <c r="C69599">
        <v>5.57</v>
      </c>
      <c r="D69599">
        <v>98.460000000000008</v>
      </c>
    </row>
    <row r="69600" spans="1:4">
      <c r="A69600" s="29">
        <v>44214</v>
      </c>
      <c r="B69600" s="30">
        <v>0.46875</v>
      </c>
      <c r="C69600">
        <v>5.49</v>
      </c>
      <c r="D69600">
        <v>98.54</v>
      </c>
    </row>
    <row r="69601" spans="1:4">
      <c r="A69601" s="29">
        <v>44214</v>
      </c>
      <c r="B69601" s="30">
        <v>0.47916666666666669</v>
      </c>
      <c r="C69601">
        <v>5.2</v>
      </c>
      <c r="D69601">
        <v>98.83</v>
      </c>
    </row>
    <row r="69602" spans="1:4">
      <c r="A69602" s="29">
        <v>44214</v>
      </c>
      <c r="B69602" s="30">
        <v>0.48958333333333331</v>
      </c>
      <c r="C69602">
        <v>5.09</v>
      </c>
      <c r="D69602">
        <v>98.94</v>
      </c>
    </row>
    <row r="69603" spans="1:4">
      <c r="A69603" s="29">
        <v>44214</v>
      </c>
      <c r="B69603" s="30">
        <v>0.5</v>
      </c>
      <c r="C69603">
        <v>5.05</v>
      </c>
      <c r="D69603">
        <v>98.98</v>
      </c>
    </row>
    <row r="69604" spans="1:4">
      <c r="A69604" s="29">
        <v>44214</v>
      </c>
      <c r="B69604" s="30">
        <v>0.51041666666666663</v>
      </c>
      <c r="C69604">
        <v>5.35</v>
      </c>
      <c r="D69604">
        <v>98.68</v>
      </c>
    </row>
    <row r="69605" spans="1:4">
      <c r="A69605" s="29">
        <v>44214</v>
      </c>
      <c r="B69605" s="30">
        <v>0.52083333333333337</v>
      </c>
      <c r="C69605">
        <v>5.45</v>
      </c>
      <c r="D69605">
        <v>98.58</v>
      </c>
    </row>
    <row r="69606" spans="1:4">
      <c r="A69606" s="29">
        <v>44214</v>
      </c>
      <c r="B69606" s="30">
        <v>0.53125</v>
      </c>
      <c r="C69606">
        <v>5.5</v>
      </c>
      <c r="D69606">
        <v>98.53</v>
      </c>
    </row>
    <row r="69607" spans="1:4">
      <c r="A69607" s="29">
        <v>44214</v>
      </c>
      <c r="B69607" s="30">
        <v>0.54166666666666663</v>
      </c>
      <c r="C69607">
        <v>5.53</v>
      </c>
      <c r="D69607">
        <v>98.5</v>
      </c>
    </row>
    <row r="69608" spans="1:4">
      <c r="A69608" s="29">
        <v>44214</v>
      </c>
      <c r="B69608" s="30">
        <v>0.55208333333333337</v>
      </c>
      <c r="C69608">
        <v>5.56</v>
      </c>
      <c r="D69608">
        <v>98.47</v>
      </c>
    </row>
    <row r="69609" spans="1:4">
      <c r="A69609" s="29">
        <v>44214</v>
      </c>
      <c r="B69609" s="30">
        <v>0.5625</v>
      </c>
      <c r="C69609">
        <v>5.57</v>
      </c>
      <c r="D69609">
        <v>98.460000000000008</v>
      </c>
    </row>
    <row r="69610" spans="1:4">
      <c r="A69610" s="29">
        <v>44214</v>
      </c>
      <c r="B69610" s="30">
        <v>0.57291666666666663</v>
      </c>
      <c r="C69610">
        <v>5.58</v>
      </c>
      <c r="D69610">
        <v>98.45</v>
      </c>
    </row>
    <row r="69611" spans="1:4">
      <c r="A69611" s="29">
        <v>44214</v>
      </c>
      <c r="B69611" s="30">
        <v>0.58333333333333337</v>
      </c>
      <c r="C69611">
        <v>5.59</v>
      </c>
      <c r="D69611">
        <v>98.44</v>
      </c>
    </row>
    <row r="69612" spans="1:4">
      <c r="A69612" s="29">
        <v>44214</v>
      </c>
      <c r="B69612" s="30">
        <v>0.59375</v>
      </c>
      <c r="C69612">
        <v>5.41</v>
      </c>
      <c r="D69612">
        <v>98.62</v>
      </c>
    </row>
    <row r="69613" spans="1:4">
      <c r="A69613" s="29">
        <v>44214</v>
      </c>
      <c r="B69613" s="30">
        <v>0.60416666666666663</v>
      </c>
      <c r="C69613">
        <v>5.18</v>
      </c>
      <c r="D69613">
        <v>98.85</v>
      </c>
    </row>
    <row r="69614" spans="1:4">
      <c r="A69614" s="29">
        <v>44214</v>
      </c>
      <c r="B69614" s="30">
        <v>0.61458333333333337</v>
      </c>
      <c r="C69614">
        <v>5.08</v>
      </c>
      <c r="D69614">
        <v>98.95</v>
      </c>
    </row>
    <row r="69615" spans="1:4">
      <c r="A69615" s="29">
        <v>44214</v>
      </c>
      <c r="B69615" s="30">
        <v>0.625</v>
      </c>
      <c r="C69615">
        <v>5.0199999999999996</v>
      </c>
      <c r="D69615">
        <v>99.01</v>
      </c>
    </row>
    <row r="69616" spans="1:4">
      <c r="A69616" s="29">
        <v>44214</v>
      </c>
      <c r="B69616" s="30">
        <v>0.63541666666666663</v>
      </c>
      <c r="C69616">
        <v>5.27</v>
      </c>
      <c r="D69616">
        <v>98.76</v>
      </c>
    </row>
    <row r="69617" spans="1:4">
      <c r="A69617" s="29">
        <v>44214</v>
      </c>
      <c r="B69617" s="30">
        <v>0.64583333333333337</v>
      </c>
      <c r="C69617">
        <v>5.43</v>
      </c>
      <c r="D69617">
        <v>98.6</v>
      </c>
    </row>
    <row r="69618" spans="1:4">
      <c r="A69618" s="29">
        <v>44214</v>
      </c>
      <c r="B69618" s="30">
        <v>0.65625</v>
      </c>
      <c r="C69618">
        <v>5.48</v>
      </c>
      <c r="D69618">
        <v>98.55</v>
      </c>
    </row>
    <row r="69619" spans="1:4">
      <c r="A69619" s="29">
        <v>44214</v>
      </c>
      <c r="B69619" s="30">
        <v>0.66666666666666663</v>
      </c>
      <c r="C69619">
        <v>5.53</v>
      </c>
      <c r="D69619">
        <v>98.5</v>
      </c>
    </row>
    <row r="69620" spans="1:4">
      <c r="A69620" s="29">
        <v>44214</v>
      </c>
      <c r="B69620" s="30">
        <v>0.67708333333333337</v>
      </c>
      <c r="C69620">
        <v>5.55</v>
      </c>
      <c r="D69620">
        <v>98.48</v>
      </c>
    </row>
    <row r="69621" spans="1:4">
      <c r="A69621" s="29">
        <v>44214</v>
      </c>
      <c r="B69621" s="30">
        <v>0.6875</v>
      </c>
      <c r="C69621">
        <v>5.25</v>
      </c>
      <c r="D69621">
        <v>98.78</v>
      </c>
    </row>
    <row r="69622" spans="1:4">
      <c r="A69622" s="29">
        <v>44214</v>
      </c>
      <c r="B69622" s="30">
        <v>0.69791666666666663</v>
      </c>
      <c r="C69622">
        <v>5.0999999999999996</v>
      </c>
      <c r="D69622">
        <v>98.93</v>
      </c>
    </row>
    <row r="69623" spans="1:4">
      <c r="A69623" s="29">
        <v>44214</v>
      </c>
      <c r="B69623" s="30">
        <v>0.70833333333333337</v>
      </c>
      <c r="C69623">
        <v>5.03</v>
      </c>
      <c r="D69623">
        <v>99</v>
      </c>
    </row>
    <row r="69624" spans="1:4">
      <c r="A69624" s="29">
        <v>44214</v>
      </c>
      <c r="B69624" s="30">
        <v>0.71875</v>
      </c>
      <c r="C69624">
        <v>15.43</v>
      </c>
      <c r="D69624">
        <v>88.6</v>
      </c>
    </row>
    <row r="69625" spans="1:4">
      <c r="A69625" s="29">
        <v>44214</v>
      </c>
      <c r="B69625" s="30">
        <v>0.72916666666666663</v>
      </c>
      <c r="C69625">
        <v>16.23</v>
      </c>
      <c r="D69625">
        <v>87.8</v>
      </c>
    </row>
    <row r="69626" spans="1:4">
      <c r="A69626" s="29">
        <v>44214</v>
      </c>
      <c r="B69626" s="30">
        <v>0.73958333333333337</v>
      </c>
      <c r="C69626">
        <v>5.63</v>
      </c>
      <c r="D69626">
        <v>98.4</v>
      </c>
    </row>
    <row r="69627" spans="1:4">
      <c r="A69627" s="29">
        <v>44214</v>
      </c>
      <c r="B69627" s="30">
        <v>0.75</v>
      </c>
      <c r="C69627">
        <v>5.48</v>
      </c>
      <c r="D69627">
        <v>98.55</v>
      </c>
    </row>
    <row r="69628" spans="1:4">
      <c r="A69628" s="29">
        <v>44214</v>
      </c>
      <c r="B69628" s="30">
        <v>0.76041666666666663</v>
      </c>
      <c r="C69628">
        <v>5.51</v>
      </c>
      <c r="D69628">
        <v>98.52</v>
      </c>
    </row>
    <row r="69629" spans="1:4">
      <c r="A69629" s="29">
        <v>44214</v>
      </c>
      <c r="B69629" s="30">
        <v>0.77083333333333337</v>
      </c>
      <c r="C69629">
        <v>5.54</v>
      </c>
      <c r="D69629">
        <v>98.49</v>
      </c>
    </row>
    <row r="69630" spans="1:4">
      <c r="A69630" s="29">
        <v>44214</v>
      </c>
      <c r="B69630" s="30">
        <v>0.78125</v>
      </c>
      <c r="C69630">
        <v>5.57</v>
      </c>
      <c r="D69630">
        <v>98.460000000000008</v>
      </c>
    </row>
    <row r="69631" spans="1:4">
      <c r="A69631" s="29">
        <v>44214</v>
      </c>
      <c r="B69631" s="30">
        <v>0.79166666666666663</v>
      </c>
      <c r="C69631">
        <v>5.58</v>
      </c>
      <c r="D69631">
        <v>98.45</v>
      </c>
    </row>
    <row r="69632" spans="1:4">
      <c r="A69632" s="29">
        <v>44214</v>
      </c>
      <c r="B69632" s="30">
        <v>0.80208333333333337</v>
      </c>
      <c r="C69632">
        <v>5.6</v>
      </c>
      <c r="D69632">
        <v>98.43</v>
      </c>
    </row>
    <row r="69633" spans="1:4">
      <c r="A69633" s="29">
        <v>44214</v>
      </c>
      <c r="B69633" s="30">
        <v>0.8125</v>
      </c>
      <c r="C69633">
        <v>5.61</v>
      </c>
      <c r="D69633">
        <v>98.42</v>
      </c>
    </row>
    <row r="69634" spans="1:4">
      <c r="A69634" s="29">
        <v>44214</v>
      </c>
      <c r="B69634" s="30">
        <v>0.82291666666666663</v>
      </c>
      <c r="C69634">
        <v>5.6</v>
      </c>
      <c r="D69634">
        <v>98.43</v>
      </c>
    </row>
    <row r="69635" spans="1:4">
      <c r="A69635" s="29">
        <v>44214</v>
      </c>
      <c r="B69635" s="30">
        <v>0.83333333333333337</v>
      </c>
      <c r="C69635">
        <v>5.61</v>
      </c>
      <c r="D69635">
        <v>98.42</v>
      </c>
    </row>
    <row r="69636" spans="1:4">
      <c r="A69636" s="29">
        <v>44214</v>
      </c>
      <c r="B69636" s="30">
        <v>0.84375</v>
      </c>
      <c r="C69636">
        <v>5.62</v>
      </c>
      <c r="D69636">
        <v>98.41</v>
      </c>
    </row>
    <row r="69637" spans="1:4">
      <c r="A69637" s="29">
        <v>44214</v>
      </c>
      <c r="B69637" s="30">
        <v>0.85416666666666663</v>
      </c>
      <c r="C69637">
        <v>5.63</v>
      </c>
      <c r="D69637">
        <v>98.4</v>
      </c>
    </row>
    <row r="69638" spans="1:4">
      <c r="A69638" s="29">
        <v>44214</v>
      </c>
      <c r="B69638" s="30">
        <v>0.86458333333333337</v>
      </c>
      <c r="C69638">
        <v>5.63</v>
      </c>
      <c r="D69638">
        <v>98.4</v>
      </c>
    </row>
    <row r="69639" spans="1:4">
      <c r="A69639" s="29">
        <v>44214</v>
      </c>
      <c r="B69639" s="30">
        <v>0.875</v>
      </c>
      <c r="C69639">
        <v>5.64</v>
      </c>
      <c r="D69639">
        <v>98.39</v>
      </c>
    </row>
    <row r="69640" spans="1:4">
      <c r="A69640" s="29">
        <v>44214</v>
      </c>
      <c r="B69640" s="30">
        <v>0.88541666666666663</v>
      </c>
      <c r="C69640">
        <v>5.65</v>
      </c>
      <c r="D69640">
        <v>98.38</v>
      </c>
    </row>
    <row r="69641" spans="1:4">
      <c r="A69641" s="29">
        <v>44214</v>
      </c>
      <c r="B69641" s="30">
        <v>0.89583333333333337</v>
      </c>
      <c r="C69641">
        <v>5.34</v>
      </c>
      <c r="D69641">
        <v>98.69</v>
      </c>
    </row>
    <row r="69642" spans="1:4">
      <c r="A69642" s="29">
        <v>44214</v>
      </c>
      <c r="B69642" s="30">
        <v>0.90625</v>
      </c>
      <c r="C69642">
        <v>5.18</v>
      </c>
      <c r="D69642">
        <v>98.85</v>
      </c>
    </row>
    <row r="69643" spans="1:4">
      <c r="A69643" s="29">
        <v>44214</v>
      </c>
      <c r="B69643" s="30">
        <v>0.91666666666666663</v>
      </c>
      <c r="C69643">
        <v>5.09</v>
      </c>
      <c r="D69643">
        <v>98.94</v>
      </c>
    </row>
    <row r="69644" spans="1:4">
      <c r="A69644" s="29">
        <v>44214</v>
      </c>
      <c r="B69644" s="30">
        <v>0.92708333333333337</v>
      </c>
      <c r="C69644">
        <v>5.04</v>
      </c>
      <c r="D69644">
        <v>98.99</v>
      </c>
    </row>
    <row r="69645" spans="1:4">
      <c r="A69645" s="29">
        <v>44214</v>
      </c>
      <c r="B69645" s="30">
        <v>0.9375</v>
      </c>
      <c r="C69645">
        <v>5.14</v>
      </c>
      <c r="D69645">
        <v>98.89</v>
      </c>
    </row>
    <row r="69646" spans="1:4">
      <c r="A69646" s="29">
        <v>44214</v>
      </c>
      <c r="B69646" s="30">
        <v>0.94791666666666663</v>
      </c>
      <c r="C69646">
        <v>5.39</v>
      </c>
      <c r="D69646">
        <v>98.64</v>
      </c>
    </row>
    <row r="69647" spans="1:4">
      <c r="A69647" s="29">
        <v>44214</v>
      </c>
      <c r="B69647" s="30">
        <v>0.95833333333333337</v>
      </c>
      <c r="C69647">
        <v>5.48</v>
      </c>
      <c r="D69647">
        <v>98.55</v>
      </c>
    </row>
    <row r="69648" spans="1:4">
      <c r="A69648" s="29">
        <v>44214</v>
      </c>
      <c r="B69648" s="30">
        <v>0.96875</v>
      </c>
      <c r="C69648">
        <v>5.53</v>
      </c>
      <c r="D69648">
        <v>98.5</v>
      </c>
    </row>
    <row r="69649" spans="1:4">
      <c r="A69649" s="29">
        <v>44214</v>
      </c>
      <c r="B69649" s="30">
        <v>0.97916666666666663</v>
      </c>
      <c r="C69649">
        <v>5.26</v>
      </c>
      <c r="D69649">
        <v>98.77</v>
      </c>
    </row>
    <row r="69650" spans="1:4">
      <c r="A69650" s="29">
        <v>44214</v>
      </c>
      <c r="B69650" s="30">
        <v>0.98958333333333337</v>
      </c>
      <c r="C69650">
        <v>5.0999999999999996</v>
      </c>
      <c r="D69650">
        <v>98.93</v>
      </c>
    </row>
    <row r="69651" spans="1:4">
      <c r="A69651" s="29">
        <v>44215</v>
      </c>
      <c r="B69651" s="30">
        <v>0</v>
      </c>
      <c r="C69651">
        <v>5.03</v>
      </c>
      <c r="D69651">
        <v>99</v>
      </c>
    </row>
    <row r="69652" spans="1:4">
      <c r="A69652" s="29">
        <v>44215</v>
      </c>
      <c r="B69652" s="30">
        <v>1.0416666666666666E-2</v>
      </c>
      <c r="C69652">
        <v>4.99</v>
      </c>
      <c r="D69652">
        <v>99.04</v>
      </c>
    </row>
    <row r="69653" spans="1:4">
      <c r="A69653" s="29">
        <v>44215</v>
      </c>
      <c r="B69653" s="30">
        <v>2.0833333333333332E-2</v>
      </c>
      <c r="C69653">
        <v>4.96</v>
      </c>
      <c r="D69653">
        <v>99.070000000000007</v>
      </c>
    </row>
    <row r="69654" spans="1:4">
      <c r="A69654" s="29">
        <v>44215</v>
      </c>
      <c r="B69654" s="30">
        <v>3.125E-2</v>
      </c>
      <c r="C69654">
        <v>4.9400000000000004</v>
      </c>
      <c r="D69654">
        <v>99.09</v>
      </c>
    </row>
    <row r="69655" spans="1:4">
      <c r="A69655" s="29">
        <v>44215</v>
      </c>
      <c r="B69655" s="30">
        <v>4.1666666666666664E-2</v>
      </c>
      <c r="C69655">
        <v>4.91</v>
      </c>
      <c r="D69655">
        <v>99.12</v>
      </c>
    </row>
    <row r="69656" spans="1:4">
      <c r="A69656" s="29">
        <v>44215</v>
      </c>
      <c r="B69656" s="30">
        <v>5.2083333333333336E-2</v>
      </c>
      <c r="C69656">
        <v>4.91</v>
      </c>
      <c r="D69656">
        <v>99.12</v>
      </c>
    </row>
    <row r="69657" spans="1:4">
      <c r="A69657" s="29">
        <v>44215</v>
      </c>
      <c r="B69657" s="30">
        <v>6.25E-2</v>
      </c>
      <c r="C69657">
        <v>4.8899999999999997</v>
      </c>
      <c r="D69657">
        <v>99.14</v>
      </c>
    </row>
    <row r="69658" spans="1:4">
      <c r="A69658" s="29">
        <v>44215</v>
      </c>
      <c r="B69658" s="30">
        <v>7.2916666666666671E-2</v>
      </c>
      <c r="C69658">
        <v>17.29</v>
      </c>
      <c r="D69658">
        <v>86.740000000000009</v>
      </c>
    </row>
    <row r="69659" spans="1:4">
      <c r="A69659" s="29">
        <v>44215</v>
      </c>
      <c r="B69659" s="30">
        <v>8.3333333333333329E-2</v>
      </c>
      <c r="C69659">
        <v>19.170000000000002</v>
      </c>
      <c r="D69659">
        <v>84.86</v>
      </c>
    </row>
    <row r="69660" spans="1:4">
      <c r="A69660" s="29">
        <v>44215</v>
      </c>
      <c r="B69660" s="30">
        <v>9.375E-2</v>
      </c>
      <c r="C69660">
        <v>19.3</v>
      </c>
      <c r="D69660">
        <v>84.73</v>
      </c>
    </row>
    <row r="69661" spans="1:4">
      <c r="A69661" s="29">
        <v>44215</v>
      </c>
      <c r="B69661" s="30">
        <v>0.10416666666666667</v>
      </c>
      <c r="C69661">
        <v>8.9</v>
      </c>
      <c r="D69661">
        <v>95.13</v>
      </c>
    </row>
    <row r="69662" spans="1:4">
      <c r="A69662" s="29">
        <v>44215</v>
      </c>
      <c r="B69662" s="30">
        <v>0.11458333333333333</v>
      </c>
      <c r="C69662">
        <v>5.14</v>
      </c>
      <c r="D69662">
        <v>98.89</v>
      </c>
    </row>
    <row r="69663" spans="1:4">
      <c r="A69663" s="29">
        <v>44215</v>
      </c>
      <c r="B69663" s="30">
        <v>0.125</v>
      </c>
      <c r="C69663">
        <v>5</v>
      </c>
      <c r="D69663">
        <v>99.03</v>
      </c>
    </row>
    <row r="69664" spans="1:4">
      <c r="A69664" s="29">
        <v>44215</v>
      </c>
      <c r="B69664" s="30">
        <v>0.13541666666666666</v>
      </c>
      <c r="C69664">
        <v>4.9400000000000004</v>
      </c>
      <c r="D69664">
        <v>99.09</v>
      </c>
    </row>
    <row r="69665" spans="1:4">
      <c r="A69665" s="29">
        <v>44215</v>
      </c>
      <c r="B69665" s="30">
        <v>0.14583333333333334</v>
      </c>
      <c r="C69665">
        <v>4.91</v>
      </c>
      <c r="D69665">
        <v>99.12</v>
      </c>
    </row>
    <row r="69666" spans="1:4">
      <c r="A69666" s="29">
        <v>44215</v>
      </c>
      <c r="B69666" s="30">
        <v>0.15625</v>
      </c>
      <c r="C69666">
        <v>4.8899999999999997</v>
      </c>
      <c r="D69666">
        <v>99.14</v>
      </c>
    </row>
    <row r="69667" spans="1:4">
      <c r="A69667" s="29">
        <v>44215</v>
      </c>
      <c r="B69667" s="30">
        <v>0.16666666666666666</v>
      </c>
      <c r="C69667">
        <v>4.87</v>
      </c>
      <c r="D69667">
        <v>99.16</v>
      </c>
    </row>
    <row r="69668" spans="1:4">
      <c r="A69668" s="29">
        <v>44215</v>
      </c>
      <c r="B69668" s="30">
        <v>0.17708333333333334</v>
      </c>
      <c r="C69668">
        <v>4.8600000000000003</v>
      </c>
      <c r="D69668">
        <v>99.17</v>
      </c>
    </row>
    <row r="69669" spans="1:4">
      <c r="A69669" s="29">
        <v>44215</v>
      </c>
      <c r="B69669" s="30">
        <v>0.1875</v>
      </c>
      <c r="C69669">
        <v>4.8499999999999996</v>
      </c>
      <c r="D69669">
        <v>99.18</v>
      </c>
    </row>
    <row r="69670" spans="1:4">
      <c r="A69670" s="29">
        <v>44215</v>
      </c>
      <c r="B69670" s="30">
        <v>0.19791666666666666</v>
      </c>
      <c r="C69670">
        <v>4.8499999999999996</v>
      </c>
      <c r="D69670">
        <v>99.18</v>
      </c>
    </row>
    <row r="69671" spans="1:4">
      <c r="A69671" s="29">
        <v>44215</v>
      </c>
      <c r="B69671" s="30">
        <v>0.20833333333333334</v>
      </c>
      <c r="C69671">
        <v>4.83</v>
      </c>
      <c r="D69671">
        <v>99.2</v>
      </c>
    </row>
    <row r="69672" spans="1:4">
      <c r="A69672" s="29">
        <v>44215</v>
      </c>
      <c r="B69672" s="30">
        <v>0.21875</v>
      </c>
      <c r="C69672">
        <v>4.82</v>
      </c>
      <c r="D69672">
        <v>99.210000000000008</v>
      </c>
    </row>
    <row r="69673" spans="1:4">
      <c r="A69673" s="29">
        <v>44215</v>
      </c>
      <c r="B69673" s="30">
        <v>0.22916666666666666</v>
      </c>
      <c r="C69673">
        <v>5.0999999999999996</v>
      </c>
      <c r="D69673">
        <v>98.93</v>
      </c>
    </row>
    <row r="69674" spans="1:4">
      <c r="A69674" s="29">
        <v>44215</v>
      </c>
      <c r="B69674" s="30">
        <v>0.23958333333333334</v>
      </c>
      <c r="C69674">
        <v>5.28</v>
      </c>
      <c r="D69674">
        <v>98.75</v>
      </c>
    </row>
    <row r="69675" spans="1:4">
      <c r="A69675" s="29">
        <v>44215</v>
      </c>
      <c r="B69675" s="30">
        <v>0.25</v>
      </c>
      <c r="C69675">
        <v>5.36</v>
      </c>
      <c r="D69675">
        <v>98.67</v>
      </c>
    </row>
    <row r="69676" spans="1:4">
      <c r="A69676" s="29">
        <v>44215</v>
      </c>
      <c r="B69676" s="30">
        <v>0.26041666666666669</v>
      </c>
      <c r="C69676">
        <v>5.23</v>
      </c>
      <c r="D69676">
        <v>98.8</v>
      </c>
    </row>
    <row r="69677" spans="1:4">
      <c r="A69677" s="29">
        <v>44215</v>
      </c>
      <c r="B69677" s="30">
        <v>0.27083333333333331</v>
      </c>
      <c r="C69677">
        <v>5.0199999999999996</v>
      </c>
      <c r="D69677">
        <v>99.01</v>
      </c>
    </row>
    <row r="69678" spans="1:4">
      <c r="A69678" s="29">
        <v>44215</v>
      </c>
      <c r="B69678" s="30">
        <v>0.28125</v>
      </c>
      <c r="C69678">
        <v>4.95</v>
      </c>
      <c r="D69678">
        <v>99.08</v>
      </c>
    </row>
    <row r="69679" spans="1:4">
      <c r="A69679" s="29">
        <v>44215</v>
      </c>
      <c r="B69679" s="30">
        <v>0.29166666666666669</v>
      </c>
      <c r="C69679">
        <v>4.91</v>
      </c>
      <c r="D69679">
        <v>99.12</v>
      </c>
    </row>
    <row r="69680" spans="1:4">
      <c r="A69680" s="29">
        <v>44215</v>
      </c>
      <c r="B69680" s="30">
        <v>0.30208333333333331</v>
      </c>
      <c r="C69680">
        <v>5.19</v>
      </c>
      <c r="D69680">
        <v>98.84</v>
      </c>
    </row>
    <row r="69681" spans="1:4">
      <c r="A69681" s="29">
        <v>44215</v>
      </c>
      <c r="B69681" s="30">
        <v>0.3125</v>
      </c>
      <c r="C69681">
        <v>5.35</v>
      </c>
      <c r="D69681">
        <v>98.68</v>
      </c>
    </row>
    <row r="69682" spans="1:4">
      <c r="A69682" s="29">
        <v>44215</v>
      </c>
      <c r="B69682" s="30">
        <v>0.32291666666666669</v>
      </c>
      <c r="C69682">
        <v>5.42</v>
      </c>
      <c r="D69682">
        <v>98.61</v>
      </c>
    </row>
    <row r="69683" spans="1:4">
      <c r="A69683" s="29">
        <v>44215</v>
      </c>
      <c r="B69683" s="30">
        <v>0.33333333333333331</v>
      </c>
      <c r="C69683">
        <v>5.46</v>
      </c>
      <c r="D69683">
        <v>98.570000000000007</v>
      </c>
    </row>
    <row r="69684" spans="1:4">
      <c r="A69684" s="29">
        <v>44215</v>
      </c>
      <c r="B69684" s="30">
        <v>0.34375</v>
      </c>
      <c r="C69684">
        <v>5.49</v>
      </c>
      <c r="D69684">
        <v>98.54</v>
      </c>
    </row>
    <row r="69685" spans="1:4">
      <c r="A69685" s="29">
        <v>44215</v>
      </c>
      <c r="B69685" s="30">
        <v>0.35416666666666669</v>
      </c>
      <c r="C69685">
        <v>5.51</v>
      </c>
      <c r="D69685">
        <v>98.52</v>
      </c>
    </row>
    <row r="69686" spans="1:4">
      <c r="A69686" s="29">
        <v>44215</v>
      </c>
      <c r="B69686" s="30">
        <v>0.36458333333333331</v>
      </c>
      <c r="C69686">
        <v>5.55</v>
      </c>
      <c r="D69686">
        <v>98.48</v>
      </c>
    </row>
    <row r="69687" spans="1:4">
      <c r="A69687" s="29">
        <v>44215</v>
      </c>
      <c r="B69687" s="30">
        <v>0.375</v>
      </c>
      <c r="C69687">
        <v>5.55</v>
      </c>
      <c r="D69687">
        <v>98.48</v>
      </c>
    </row>
    <row r="69688" spans="1:4">
      <c r="A69688" s="29">
        <v>44215</v>
      </c>
      <c r="B69688" s="30">
        <v>0.38541666666666669</v>
      </c>
      <c r="C69688">
        <v>5.34</v>
      </c>
      <c r="D69688">
        <v>98.69</v>
      </c>
    </row>
    <row r="69689" spans="1:4">
      <c r="A69689" s="29">
        <v>44215</v>
      </c>
      <c r="B69689" s="30">
        <v>0.39583333333333331</v>
      </c>
      <c r="C69689">
        <v>5.13</v>
      </c>
      <c r="D69689">
        <v>98.9</v>
      </c>
    </row>
    <row r="69690" spans="1:4">
      <c r="A69690" s="29">
        <v>44215</v>
      </c>
      <c r="B69690" s="30">
        <v>0.40625</v>
      </c>
      <c r="C69690">
        <v>5.05</v>
      </c>
      <c r="D69690">
        <v>98.98</v>
      </c>
    </row>
    <row r="69691" spans="1:4">
      <c r="A69691" s="29">
        <v>44215</v>
      </c>
      <c r="B69691" s="30">
        <v>0.41666666666666669</v>
      </c>
      <c r="C69691">
        <v>5.21</v>
      </c>
      <c r="D69691">
        <v>98.820000000000007</v>
      </c>
    </row>
    <row r="69692" spans="1:4">
      <c r="A69692" s="29">
        <v>44215</v>
      </c>
      <c r="B69692" s="30">
        <v>0.42708333333333331</v>
      </c>
      <c r="C69692">
        <v>5.41</v>
      </c>
      <c r="D69692">
        <v>98.62</v>
      </c>
    </row>
    <row r="69693" spans="1:4">
      <c r="A69693" s="29">
        <v>44215</v>
      </c>
      <c r="B69693" s="30">
        <v>0.4375</v>
      </c>
      <c r="C69693">
        <v>5.48</v>
      </c>
      <c r="D69693">
        <v>98.55</v>
      </c>
    </row>
    <row r="69694" spans="1:4">
      <c r="A69694" s="29">
        <v>44215</v>
      </c>
      <c r="B69694" s="30">
        <v>0.44791666666666669</v>
      </c>
      <c r="C69694">
        <v>5.52</v>
      </c>
      <c r="D69694">
        <v>98.51</v>
      </c>
    </row>
    <row r="69695" spans="1:4">
      <c r="A69695" s="29">
        <v>44215</v>
      </c>
      <c r="B69695" s="30">
        <v>0.45833333333333331</v>
      </c>
      <c r="C69695">
        <v>5.54</v>
      </c>
      <c r="D69695">
        <v>98.49</v>
      </c>
    </row>
    <row r="69696" spans="1:4">
      <c r="A69696" s="29">
        <v>44215</v>
      </c>
      <c r="B69696" s="30">
        <v>0.46875</v>
      </c>
      <c r="C69696">
        <v>5.56</v>
      </c>
      <c r="D69696">
        <v>98.47</v>
      </c>
    </row>
    <row r="69697" spans="1:4">
      <c r="A69697" s="29">
        <v>44215</v>
      </c>
      <c r="B69697" s="30">
        <v>0.47916666666666669</v>
      </c>
      <c r="C69697">
        <v>5.53</v>
      </c>
      <c r="D69697">
        <v>98.5</v>
      </c>
    </row>
    <row r="69698" spans="1:4">
      <c r="A69698" s="29">
        <v>44215</v>
      </c>
      <c r="B69698" s="30">
        <v>0.48958333333333331</v>
      </c>
      <c r="C69698">
        <v>5.22</v>
      </c>
      <c r="D69698">
        <v>98.81</v>
      </c>
    </row>
    <row r="69699" spans="1:4">
      <c r="A69699" s="29">
        <v>44215</v>
      </c>
      <c r="B69699" s="30">
        <v>0.5</v>
      </c>
      <c r="C69699">
        <v>5.09</v>
      </c>
      <c r="D69699">
        <v>98.94</v>
      </c>
    </row>
    <row r="69700" spans="1:4">
      <c r="A69700" s="29">
        <v>44215</v>
      </c>
      <c r="B69700" s="30">
        <v>0.51041666666666663</v>
      </c>
      <c r="C69700">
        <v>5.03</v>
      </c>
      <c r="D69700">
        <v>99</v>
      </c>
    </row>
    <row r="69701" spans="1:4">
      <c r="A69701" s="29">
        <v>44215</v>
      </c>
      <c r="B69701" s="30">
        <v>0.52083333333333337</v>
      </c>
      <c r="C69701">
        <v>5.3</v>
      </c>
      <c r="D69701">
        <v>98.73</v>
      </c>
    </row>
    <row r="69702" spans="1:4">
      <c r="A69702" s="29">
        <v>44215</v>
      </c>
      <c r="B69702" s="30">
        <v>0.53125</v>
      </c>
      <c r="C69702">
        <v>5.44</v>
      </c>
      <c r="D69702">
        <v>98.59</v>
      </c>
    </row>
    <row r="69703" spans="1:4">
      <c r="A69703" s="29">
        <v>44215</v>
      </c>
      <c r="B69703" s="30">
        <v>0.54166666666666663</v>
      </c>
      <c r="C69703">
        <v>5.49</v>
      </c>
      <c r="D69703">
        <v>98.54</v>
      </c>
    </row>
    <row r="69704" spans="1:4">
      <c r="A69704" s="29">
        <v>44215</v>
      </c>
      <c r="B69704" s="30">
        <v>0.55208333333333337</v>
      </c>
      <c r="C69704">
        <v>5.53</v>
      </c>
      <c r="D69704">
        <v>98.5</v>
      </c>
    </row>
    <row r="69705" spans="1:4">
      <c r="A69705" s="29">
        <v>44215</v>
      </c>
      <c r="B69705" s="30">
        <v>0.5625</v>
      </c>
      <c r="C69705">
        <v>5.56</v>
      </c>
      <c r="D69705">
        <v>98.47</v>
      </c>
    </row>
    <row r="69706" spans="1:4">
      <c r="A69706" s="29">
        <v>44215</v>
      </c>
      <c r="B69706" s="30">
        <v>0.57291666666666663</v>
      </c>
      <c r="C69706">
        <v>5.57</v>
      </c>
      <c r="D69706">
        <v>98.460000000000008</v>
      </c>
    </row>
    <row r="69707" spans="1:4">
      <c r="A69707" s="29">
        <v>44215</v>
      </c>
      <c r="B69707" s="30">
        <v>0.58333333333333337</v>
      </c>
      <c r="C69707">
        <v>5.58</v>
      </c>
      <c r="D69707">
        <v>98.45</v>
      </c>
    </row>
    <row r="69708" spans="1:4">
      <c r="A69708" s="29">
        <v>44215</v>
      </c>
      <c r="B69708" s="30">
        <v>0.59375</v>
      </c>
      <c r="C69708">
        <v>5.53</v>
      </c>
      <c r="D69708">
        <v>98.5</v>
      </c>
    </row>
    <row r="69709" spans="1:4">
      <c r="A69709" s="29">
        <v>44215</v>
      </c>
      <c r="B69709" s="30">
        <v>0.60416666666666663</v>
      </c>
      <c r="C69709">
        <v>5.23</v>
      </c>
      <c r="D69709">
        <v>98.8</v>
      </c>
    </row>
    <row r="69710" spans="1:4">
      <c r="A69710" s="29">
        <v>44215</v>
      </c>
      <c r="B69710" s="30">
        <v>0.61458333333333337</v>
      </c>
      <c r="C69710">
        <v>5.1100000000000003</v>
      </c>
      <c r="D69710">
        <v>98.92</v>
      </c>
    </row>
    <row r="69711" spans="1:4">
      <c r="A69711" s="29">
        <v>44215</v>
      </c>
      <c r="B69711" s="30">
        <v>0.625</v>
      </c>
      <c r="C69711">
        <v>5.04</v>
      </c>
      <c r="D69711">
        <v>98.99</v>
      </c>
    </row>
    <row r="69712" spans="1:4">
      <c r="A69712" s="29">
        <v>44215</v>
      </c>
      <c r="B69712" s="30">
        <v>0.63541666666666663</v>
      </c>
      <c r="C69712">
        <v>5.09</v>
      </c>
      <c r="D69712">
        <v>98.94</v>
      </c>
    </row>
    <row r="69713" spans="1:4">
      <c r="A69713" s="29">
        <v>44215</v>
      </c>
      <c r="B69713" s="30">
        <v>0.64583333333333337</v>
      </c>
      <c r="C69713">
        <v>5.36</v>
      </c>
      <c r="D69713">
        <v>98.67</v>
      </c>
    </row>
    <row r="69714" spans="1:4">
      <c r="A69714" s="29">
        <v>44215</v>
      </c>
      <c r="B69714" s="30">
        <v>0.65625</v>
      </c>
      <c r="C69714">
        <v>5.46</v>
      </c>
      <c r="D69714">
        <v>98.570000000000007</v>
      </c>
    </row>
    <row r="69715" spans="1:4">
      <c r="A69715" s="29">
        <v>44215</v>
      </c>
      <c r="B69715" s="30">
        <v>0.66666666666666663</v>
      </c>
      <c r="C69715">
        <v>5.51</v>
      </c>
      <c r="D69715">
        <v>98.52</v>
      </c>
    </row>
    <row r="69716" spans="1:4">
      <c r="A69716" s="29">
        <v>44215</v>
      </c>
      <c r="B69716" s="30">
        <v>0.67708333333333337</v>
      </c>
      <c r="C69716">
        <v>5.54</v>
      </c>
      <c r="D69716">
        <v>98.49</v>
      </c>
    </row>
    <row r="69717" spans="1:4">
      <c r="A69717" s="29">
        <v>44215</v>
      </c>
      <c r="B69717" s="30">
        <v>0.6875</v>
      </c>
      <c r="C69717">
        <v>5.56</v>
      </c>
      <c r="D69717">
        <v>98.47</v>
      </c>
    </row>
    <row r="69718" spans="1:4">
      <c r="A69718" s="29">
        <v>44215</v>
      </c>
      <c r="B69718" s="30">
        <v>0.69791666666666663</v>
      </c>
      <c r="C69718">
        <v>5.25</v>
      </c>
      <c r="D69718">
        <v>98.78</v>
      </c>
    </row>
    <row r="69719" spans="1:4">
      <c r="A69719" s="29">
        <v>44215</v>
      </c>
      <c r="B69719" s="30">
        <v>0.70833333333333337</v>
      </c>
      <c r="C69719">
        <v>5.0999999999999996</v>
      </c>
      <c r="D69719">
        <v>98.93</v>
      </c>
    </row>
    <row r="69720" spans="1:4">
      <c r="A69720" s="29">
        <v>44215</v>
      </c>
      <c r="B69720" s="30">
        <v>0.71875</v>
      </c>
      <c r="C69720">
        <v>5.04</v>
      </c>
      <c r="D69720">
        <v>98.99</v>
      </c>
    </row>
    <row r="69721" spans="1:4">
      <c r="A69721" s="29">
        <v>44215</v>
      </c>
      <c r="B69721" s="30">
        <v>0.72916666666666663</v>
      </c>
      <c r="C69721">
        <v>18.7</v>
      </c>
      <c r="D69721">
        <v>85.33</v>
      </c>
    </row>
    <row r="69722" spans="1:4">
      <c r="A69722" s="29">
        <v>44215</v>
      </c>
      <c r="B69722" s="30">
        <v>0.73958333333333337</v>
      </c>
      <c r="C69722">
        <v>5.73</v>
      </c>
      <c r="D69722">
        <v>98.3</v>
      </c>
    </row>
    <row r="69723" spans="1:4">
      <c r="A69723" s="29">
        <v>44215</v>
      </c>
      <c r="B69723" s="30">
        <v>0.75</v>
      </c>
      <c r="C69723">
        <v>5.49</v>
      </c>
      <c r="D69723">
        <v>98.54</v>
      </c>
    </row>
    <row r="69724" spans="1:4">
      <c r="A69724" s="29">
        <v>44215</v>
      </c>
      <c r="B69724" s="30">
        <v>0.76041666666666663</v>
      </c>
      <c r="C69724">
        <v>5.53</v>
      </c>
      <c r="D69724">
        <v>98.5</v>
      </c>
    </row>
    <row r="69725" spans="1:4">
      <c r="A69725" s="29">
        <v>44215</v>
      </c>
      <c r="B69725" s="30">
        <v>0.77083333333333337</v>
      </c>
      <c r="C69725">
        <v>5.56</v>
      </c>
      <c r="D69725">
        <v>98.47</v>
      </c>
    </row>
    <row r="69726" spans="1:4">
      <c r="A69726" s="29">
        <v>44215</v>
      </c>
      <c r="B69726" s="30">
        <v>0.78125</v>
      </c>
      <c r="C69726">
        <v>5.58</v>
      </c>
      <c r="D69726">
        <v>98.45</v>
      </c>
    </row>
    <row r="69727" spans="1:4">
      <c r="A69727" s="29">
        <v>44215</v>
      </c>
      <c r="B69727" s="30">
        <v>0.79166666666666663</v>
      </c>
      <c r="C69727">
        <v>5.58</v>
      </c>
      <c r="D69727">
        <v>98.45</v>
      </c>
    </row>
    <row r="69728" spans="1:4">
      <c r="A69728" s="29">
        <v>44215</v>
      </c>
      <c r="B69728" s="30">
        <v>0.80208333333333337</v>
      </c>
      <c r="C69728">
        <v>5.61</v>
      </c>
      <c r="D69728">
        <v>98.42</v>
      </c>
    </row>
    <row r="69729" spans="1:4">
      <c r="A69729" s="29">
        <v>44215</v>
      </c>
      <c r="B69729" s="30">
        <v>0.8125</v>
      </c>
      <c r="C69729">
        <v>5.61</v>
      </c>
      <c r="D69729">
        <v>98.42</v>
      </c>
    </row>
    <row r="69730" spans="1:4">
      <c r="A69730" s="29">
        <v>44215</v>
      </c>
      <c r="B69730" s="30">
        <v>0.82291666666666663</v>
      </c>
      <c r="C69730">
        <v>5.62</v>
      </c>
      <c r="D69730">
        <v>98.41</v>
      </c>
    </row>
    <row r="69731" spans="1:4">
      <c r="A69731" s="29">
        <v>44215</v>
      </c>
      <c r="B69731" s="30">
        <v>0.83333333333333337</v>
      </c>
      <c r="C69731">
        <v>5.62</v>
      </c>
      <c r="D69731">
        <v>98.41</v>
      </c>
    </row>
    <row r="69732" spans="1:4">
      <c r="A69732" s="29">
        <v>44215</v>
      </c>
      <c r="B69732" s="30">
        <v>0.84375</v>
      </c>
      <c r="C69732">
        <v>5.64</v>
      </c>
      <c r="D69732">
        <v>98.39</v>
      </c>
    </row>
    <row r="69733" spans="1:4">
      <c r="A69733" s="29">
        <v>44215</v>
      </c>
      <c r="B69733" s="30">
        <v>0.85416666666666663</v>
      </c>
      <c r="C69733">
        <v>5.65</v>
      </c>
      <c r="D69733">
        <v>98.38</v>
      </c>
    </row>
    <row r="69734" spans="1:4">
      <c r="A69734" s="29">
        <v>44215</v>
      </c>
      <c r="B69734" s="30">
        <v>0.86458333333333337</v>
      </c>
      <c r="C69734">
        <v>5.65</v>
      </c>
      <c r="D69734">
        <v>98.38</v>
      </c>
    </row>
    <row r="69735" spans="1:4">
      <c r="A69735" s="29">
        <v>44215</v>
      </c>
      <c r="B69735" s="30">
        <v>0.875</v>
      </c>
      <c r="C69735">
        <v>5.65</v>
      </c>
      <c r="D69735">
        <v>98.38</v>
      </c>
    </row>
    <row r="69736" spans="1:4">
      <c r="A69736" s="29">
        <v>44215</v>
      </c>
      <c r="B69736" s="30">
        <v>0.88541666666666663</v>
      </c>
      <c r="C69736">
        <v>5.65</v>
      </c>
      <c r="D69736">
        <v>98.38</v>
      </c>
    </row>
    <row r="69737" spans="1:4">
      <c r="A69737" s="29">
        <v>44215</v>
      </c>
      <c r="B69737" s="30">
        <v>0.89583333333333337</v>
      </c>
      <c r="C69737">
        <v>5.53</v>
      </c>
      <c r="D69737">
        <v>98.5</v>
      </c>
    </row>
    <row r="69738" spans="1:4">
      <c r="A69738" s="29">
        <v>44215</v>
      </c>
      <c r="B69738" s="30">
        <v>0.90625</v>
      </c>
      <c r="C69738">
        <v>5.24</v>
      </c>
      <c r="D69738">
        <v>98.79</v>
      </c>
    </row>
    <row r="69739" spans="1:4">
      <c r="A69739" s="29">
        <v>44215</v>
      </c>
      <c r="B69739" s="30">
        <v>0.91666666666666663</v>
      </c>
      <c r="C69739">
        <v>5.14</v>
      </c>
      <c r="D69739">
        <v>98.89</v>
      </c>
    </row>
    <row r="69740" spans="1:4">
      <c r="A69740" s="29">
        <v>44215</v>
      </c>
      <c r="B69740" s="30">
        <v>0.92708333333333337</v>
      </c>
      <c r="C69740">
        <v>5.08</v>
      </c>
      <c r="D69740">
        <v>98.95</v>
      </c>
    </row>
    <row r="69741" spans="1:4">
      <c r="A69741" s="29">
        <v>44215</v>
      </c>
      <c r="B69741" s="30">
        <v>0.9375</v>
      </c>
      <c r="C69741">
        <v>5.05</v>
      </c>
      <c r="D69741">
        <v>98.98</v>
      </c>
    </row>
    <row r="69742" spans="1:4">
      <c r="A69742" s="29">
        <v>44215</v>
      </c>
      <c r="B69742" s="30">
        <v>0.94791666666666663</v>
      </c>
      <c r="C69742">
        <v>5.36</v>
      </c>
      <c r="D69742">
        <v>98.67</v>
      </c>
    </row>
    <row r="69743" spans="1:4">
      <c r="A69743" s="29">
        <v>44215</v>
      </c>
      <c r="B69743" s="30">
        <v>0.95833333333333337</v>
      </c>
      <c r="C69743">
        <v>5.47</v>
      </c>
      <c r="D69743">
        <v>98.56</v>
      </c>
    </row>
    <row r="69744" spans="1:4">
      <c r="A69744" s="29">
        <v>44215</v>
      </c>
      <c r="B69744" s="30">
        <v>0.96875</v>
      </c>
      <c r="C69744">
        <v>5.53</v>
      </c>
      <c r="D69744">
        <v>98.5</v>
      </c>
    </row>
    <row r="69745" spans="1:4">
      <c r="A69745" s="29">
        <v>44215</v>
      </c>
      <c r="B69745" s="30">
        <v>0.97916666666666663</v>
      </c>
      <c r="C69745">
        <v>5.38</v>
      </c>
      <c r="D69745">
        <v>98.65</v>
      </c>
    </row>
    <row r="69746" spans="1:4">
      <c r="A69746" s="29">
        <v>44215</v>
      </c>
      <c r="B69746" s="30">
        <v>0.98958333333333337</v>
      </c>
      <c r="C69746">
        <v>5.15</v>
      </c>
      <c r="D69746">
        <v>98.88</v>
      </c>
    </row>
    <row r="69747" spans="1:4">
      <c r="A69747" s="29">
        <v>44216</v>
      </c>
      <c r="B69747" s="30">
        <v>0</v>
      </c>
      <c r="C69747">
        <v>5.0599999999999996</v>
      </c>
      <c r="D69747">
        <v>98.97</v>
      </c>
    </row>
    <row r="69748" spans="1:4">
      <c r="A69748" s="29">
        <v>44216</v>
      </c>
      <c r="B69748" s="30">
        <v>1.0416666666666666E-2</v>
      </c>
      <c r="C69748">
        <v>5.01</v>
      </c>
      <c r="D69748">
        <v>99.02</v>
      </c>
    </row>
    <row r="69749" spans="1:4">
      <c r="A69749" s="29">
        <v>44216</v>
      </c>
      <c r="B69749" s="30">
        <v>2.0833333333333332E-2</v>
      </c>
      <c r="C69749">
        <v>4.9800000000000004</v>
      </c>
      <c r="D69749">
        <v>99.05</v>
      </c>
    </row>
    <row r="69750" spans="1:4">
      <c r="A69750" s="29">
        <v>44216</v>
      </c>
      <c r="B69750" s="30">
        <v>3.125E-2</v>
      </c>
      <c r="C69750">
        <v>4.96</v>
      </c>
      <c r="D69750">
        <v>99.070000000000007</v>
      </c>
    </row>
    <row r="69751" spans="1:4">
      <c r="A69751" s="29">
        <v>44216</v>
      </c>
      <c r="B69751" s="30">
        <v>4.1666666666666664E-2</v>
      </c>
      <c r="C69751">
        <v>4.93</v>
      </c>
      <c r="D69751">
        <v>99.1</v>
      </c>
    </row>
    <row r="69752" spans="1:4">
      <c r="A69752" s="29">
        <v>44216</v>
      </c>
      <c r="B69752" s="30">
        <v>5.2083333333333336E-2</v>
      </c>
      <c r="C69752">
        <v>4.92</v>
      </c>
      <c r="D69752">
        <v>99.11</v>
      </c>
    </row>
    <row r="69753" spans="1:4">
      <c r="A69753" s="29">
        <v>44216</v>
      </c>
      <c r="B69753" s="30">
        <v>6.25E-2</v>
      </c>
      <c r="C69753">
        <v>4.9000000000000004</v>
      </c>
      <c r="D69753">
        <v>99.13</v>
      </c>
    </row>
    <row r="69754" spans="1:4">
      <c r="A69754" s="29">
        <v>44216</v>
      </c>
      <c r="B69754" s="30">
        <v>7.2916666666666671E-2</v>
      </c>
      <c r="C69754">
        <v>15.85</v>
      </c>
      <c r="D69754">
        <v>88.18</v>
      </c>
    </row>
    <row r="69755" spans="1:4">
      <c r="A69755" s="29">
        <v>44216</v>
      </c>
      <c r="B69755" s="30">
        <v>8.3333333333333329E-2</v>
      </c>
      <c r="C69755">
        <v>15.95</v>
      </c>
      <c r="D69755">
        <v>88.08</v>
      </c>
    </row>
    <row r="69756" spans="1:4">
      <c r="A69756" s="29">
        <v>44216</v>
      </c>
      <c r="B69756" s="30">
        <v>9.375E-2</v>
      </c>
      <c r="C69756">
        <v>15.97</v>
      </c>
      <c r="D69756">
        <v>88.06</v>
      </c>
    </row>
    <row r="69757" spans="1:4">
      <c r="A69757" s="29">
        <v>44216</v>
      </c>
      <c r="B69757" s="30">
        <v>0.10416666666666667</v>
      </c>
      <c r="C69757">
        <v>15.99</v>
      </c>
      <c r="D69757">
        <v>88.04</v>
      </c>
    </row>
    <row r="69758" spans="1:4">
      <c r="A69758" s="29">
        <v>44216</v>
      </c>
      <c r="B69758" s="30">
        <v>0.11458333333333333</v>
      </c>
      <c r="C69758">
        <v>5.58</v>
      </c>
      <c r="D69758">
        <v>98.45</v>
      </c>
    </row>
    <row r="69759" spans="1:4">
      <c r="A69759" s="29">
        <v>44216</v>
      </c>
      <c r="B69759" s="30">
        <v>0.125</v>
      </c>
      <c r="C69759">
        <v>5.03</v>
      </c>
      <c r="D69759">
        <v>99</v>
      </c>
    </row>
    <row r="69760" spans="1:4">
      <c r="A69760" s="29">
        <v>44216</v>
      </c>
      <c r="B69760" s="30">
        <v>0.13541666666666666</v>
      </c>
      <c r="C69760">
        <v>4.97</v>
      </c>
      <c r="D69760">
        <v>99.06</v>
      </c>
    </row>
    <row r="69761" spans="1:4">
      <c r="A69761" s="29">
        <v>44216</v>
      </c>
      <c r="B69761" s="30">
        <v>0.14583333333333334</v>
      </c>
      <c r="C69761">
        <v>4.9400000000000004</v>
      </c>
      <c r="D69761">
        <v>99.09</v>
      </c>
    </row>
    <row r="69762" spans="1:4">
      <c r="A69762" s="29">
        <v>44216</v>
      </c>
      <c r="B69762" s="30">
        <v>0.15625</v>
      </c>
      <c r="C69762">
        <v>4.91</v>
      </c>
      <c r="D69762">
        <v>99.12</v>
      </c>
    </row>
    <row r="69763" spans="1:4">
      <c r="A69763" s="29">
        <v>44216</v>
      </c>
      <c r="B69763" s="30">
        <v>0.16666666666666666</v>
      </c>
      <c r="C69763">
        <v>4.88</v>
      </c>
      <c r="D69763">
        <v>99.15</v>
      </c>
    </row>
    <row r="69764" spans="1:4">
      <c r="A69764" s="29">
        <v>44216</v>
      </c>
      <c r="B69764" s="30">
        <v>0.17708333333333334</v>
      </c>
      <c r="C69764">
        <v>4.87</v>
      </c>
      <c r="D69764">
        <v>99.16</v>
      </c>
    </row>
    <row r="69765" spans="1:4">
      <c r="A69765" s="29">
        <v>44216</v>
      </c>
      <c r="B69765" s="30">
        <v>0.1875</v>
      </c>
      <c r="C69765">
        <v>4.87</v>
      </c>
      <c r="D69765">
        <v>99.16</v>
      </c>
    </row>
    <row r="69766" spans="1:4">
      <c r="A69766" s="29">
        <v>44216</v>
      </c>
      <c r="B69766" s="30">
        <v>0.19791666666666666</v>
      </c>
      <c r="C69766">
        <v>4.8499999999999996</v>
      </c>
      <c r="D69766">
        <v>99.18</v>
      </c>
    </row>
    <row r="69767" spans="1:4">
      <c r="A69767" s="29">
        <v>44216</v>
      </c>
      <c r="B69767" s="30">
        <v>0.20833333333333334</v>
      </c>
      <c r="C69767">
        <v>4.8499999999999996</v>
      </c>
      <c r="D69767">
        <v>99.18</v>
      </c>
    </row>
    <row r="69768" spans="1:4">
      <c r="A69768" s="29">
        <v>44216</v>
      </c>
      <c r="B69768" s="30">
        <v>0.21875</v>
      </c>
      <c r="C69768">
        <v>4.84</v>
      </c>
      <c r="D69768">
        <v>99.19</v>
      </c>
    </row>
    <row r="69769" spans="1:4">
      <c r="A69769" s="29">
        <v>44216</v>
      </c>
      <c r="B69769" s="30">
        <v>0.22916666666666666</v>
      </c>
      <c r="C69769">
        <v>5.08</v>
      </c>
      <c r="D69769">
        <v>98.95</v>
      </c>
    </row>
    <row r="69770" spans="1:4">
      <c r="A69770" s="29">
        <v>44216</v>
      </c>
      <c r="B69770" s="30">
        <v>0.23958333333333334</v>
      </c>
      <c r="C69770">
        <v>5.29</v>
      </c>
      <c r="D69770">
        <v>98.74</v>
      </c>
    </row>
    <row r="69771" spans="1:4">
      <c r="A69771" s="29">
        <v>44216</v>
      </c>
      <c r="B69771" s="30">
        <v>0.25</v>
      </c>
      <c r="C69771">
        <v>5.37</v>
      </c>
      <c r="D69771">
        <v>98.66</v>
      </c>
    </row>
    <row r="69772" spans="1:4">
      <c r="A69772" s="29">
        <v>44216</v>
      </c>
      <c r="B69772" s="30">
        <v>0.26041666666666669</v>
      </c>
      <c r="C69772">
        <v>5.38</v>
      </c>
      <c r="D69772">
        <v>98.65</v>
      </c>
    </row>
    <row r="69773" spans="1:4">
      <c r="A69773" s="29">
        <v>44216</v>
      </c>
      <c r="B69773" s="30">
        <v>0.27083333333333331</v>
      </c>
      <c r="C69773">
        <v>5.09</v>
      </c>
      <c r="D69773">
        <v>98.94</v>
      </c>
    </row>
    <row r="69774" spans="1:4">
      <c r="A69774" s="29">
        <v>44216</v>
      </c>
      <c r="B69774" s="30">
        <v>0.28125</v>
      </c>
      <c r="C69774">
        <v>4.99</v>
      </c>
      <c r="D69774">
        <v>99.04</v>
      </c>
    </row>
    <row r="69775" spans="1:4">
      <c r="A69775" s="29">
        <v>44216</v>
      </c>
      <c r="B69775" s="30">
        <v>0.29166666666666669</v>
      </c>
      <c r="C69775">
        <v>4.93</v>
      </c>
      <c r="D69775">
        <v>99.1</v>
      </c>
    </row>
    <row r="69776" spans="1:4">
      <c r="A69776" s="29">
        <v>44216</v>
      </c>
      <c r="B69776" s="30">
        <v>0.30208333333333331</v>
      </c>
      <c r="C69776">
        <v>5.18</v>
      </c>
      <c r="D69776">
        <v>98.85</v>
      </c>
    </row>
    <row r="69777" spans="1:4">
      <c r="A69777" s="29">
        <v>44216</v>
      </c>
      <c r="B69777" s="30">
        <v>0.3125</v>
      </c>
      <c r="C69777">
        <v>5.36</v>
      </c>
      <c r="D69777">
        <v>98.67</v>
      </c>
    </row>
    <row r="69778" spans="1:4">
      <c r="A69778" s="29">
        <v>44216</v>
      </c>
      <c r="B69778" s="30">
        <v>0.32291666666666669</v>
      </c>
      <c r="C69778">
        <v>5.43</v>
      </c>
      <c r="D69778">
        <v>98.6</v>
      </c>
    </row>
    <row r="69779" spans="1:4">
      <c r="A69779" s="29">
        <v>44216</v>
      </c>
      <c r="B69779" s="30">
        <v>0.33333333333333331</v>
      </c>
      <c r="C69779">
        <v>5.48</v>
      </c>
      <c r="D69779">
        <v>98.55</v>
      </c>
    </row>
    <row r="69780" spans="1:4">
      <c r="A69780" s="29">
        <v>44216</v>
      </c>
      <c r="B69780" s="30">
        <v>0.34375</v>
      </c>
      <c r="C69780">
        <v>5.5</v>
      </c>
      <c r="D69780">
        <v>98.53</v>
      </c>
    </row>
    <row r="69781" spans="1:4">
      <c r="A69781" s="29">
        <v>44216</v>
      </c>
      <c r="B69781" s="30">
        <v>0.35416666666666669</v>
      </c>
      <c r="C69781">
        <v>5.53</v>
      </c>
      <c r="D69781">
        <v>98.5</v>
      </c>
    </row>
    <row r="69782" spans="1:4">
      <c r="A69782" s="29">
        <v>44216</v>
      </c>
      <c r="B69782" s="30">
        <v>0.36458333333333331</v>
      </c>
      <c r="C69782">
        <v>5.56</v>
      </c>
      <c r="D69782">
        <v>98.47</v>
      </c>
    </row>
    <row r="69783" spans="1:4">
      <c r="A69783" s="29">
        <v>44216</v>
      </c>
      <c r="B69783" s="30">
        <v>0.375</v>
      </c>
      <c r="C69783">
        <v>5.57</v>
      </c>
      <c r="D69783">
        <v>98.460000000000008</v>
      </c>
    </row>
    <row r="69784" spans="1:4">
      <c r="A69784" s="29">
        <v>44216</v>
      </c>
      <c r="B69784" s="30">
        <v>0.38541666666666669</v>
      </c>
      <c r="C69784">
        <v>5.58</v>
      </c>
      <c r="D69784">
        <v>98.45</v>
      </c>
    </row>
    <row r="69785" spans="1:4">
      <c r="A69785" s="29">
        <v>44216</v>
      </c>
      <c r="B69785" s="30">
        <v>0.39583333333333331</v>
      </c>
      <c r="C69785">
        <v>5.38</v>
      </c>
      <c r="D69785">
        <v>98.65</v>
      </c>
    </row>
    <row r="69786" spans="1:4">
      <c r="A69786" s="29">
        <v>44216</v>
      </c>
      <c r="B69786" s="30">
        <v>0.40625</v>
      </c>
      <c r="C69786">
        <v>5.17</v>
      </c>
      <c r="D69786">
        <v>98.86</v>
      </c>
    </row>
    <row r="69787" spans="1:4">
      <c r="A69787" s="29">
        <v>44216</v>
      </c>
      <c r="B69787" s="30">
        <v>0.41666666666666669</v>
      </c>
      <c r="C69787">
        <v>5.07</v>
      </c>
      <c r="D69787">
        <v>98.960000000000008</v>
      </c>
    </row>
    <row r="69788" spans="1:4">
      <c r="A69788" s="29">
        <v>44216</v>
      </c>
      <c r="B69788" s="30">
        <v>0.42708333333333331</v>
      </c>
      <c r="C69788">
        <v>5.22</v>
      </c>
      <c r="D69788">
        <v>98.81</v>
      </c>
    </row>
    <row r="69789" spans="1:4">
      <c r="A69789" s="29">
        <v>44216</v>
      </c>
      <c r="B69789" s="30">
        <v>0.4375</v>
      </c>
      <c r="C69789">
        <v>5.42</v>
      </c>
      <c r="D69789">
        <v>98.61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Props1.xml><?xml version="1.0" encoding="utf-8"?>
<ds:datastoreItem xmlns:ds="http://schemas.openxmlformats.org/officeDocument/2006/customXml" ds:itemID="{A8507585-F4AD-4D64-83A3-02B66E16C4C0}"/>
</file>

<file path=customXml/itemProps2.xml><?xml version="1.0" encoding="utf-8"?>
<ds:datastoreItem xmlns:ds="http://schemas.openxmlformats.org/officeDocument/2006/customXml" ds:itemID="{07C38AFD-8335-4633-B355-FDB375FD8446}"/>
</file>

<file path=customXml/itemProps3.xml><?xml version="1.0" encoding="utf-8"?>
<ds:datastoreItem xmlns:ds="http://schemas.openxmlformats.org/officeDocument/2006/customXml" ds:itemID="{CC514091-0DC2-4D80-A292-D3B91EB35520}"/>
</file>

<file path=customXml/itemProps4.xml><?xml version="1.0" encoding="utf-8"?>
<ds:datastoreItem xmlns:ds="http://schemas.openxmlformats.org/officeDocument/2006/customXml" ds:itemID="{B70935B6-A2ED-425C-911A-AD1824052272}"/>
</file>

<file path=customXml/itemProps5.xml><?xml version="1.0" encoding="utf-8"?>
<ds:datastoreItem xmlns:ds="http://schemas.openxmlformats.org/officeDocument/2006/customXml" ds:itemID="{15ADDDF4-E3DE-4B6F-8A55-210C7DA125EA}"/>
</file>

<file path=customXml/itemProps6.xml><?xml version="1.0" encoding="utf-8"?>
<ds:datastoreItem xmlns:ds="http://schemas.openxmlformats.org/officeDocument/2006/customXml" ds:itemID="{9CAB25C9-33EC-4874-A43D-C41AAB17AD47}"/>
</file>

<file path=customXml/itemProps7.xml><?xml version="1.0" encoding="utf-8"?>
<ds:datastoreItem xmlns:ds="http://schemas.openxmlformats.org/officeDocument/2006/customXml" ds:itemID="{27EBEE45-8AB1-481D-A4C3-2D2746BA8201}"/>
</file>

<file path=customXml/itemProps8.xml><?xml version="1.0" encoding="utf-8"?>
<ds:datastoreItem xmlns:ds="http://schemas.openxmlformats.org/officeDocument/2006/customXml" ds:itemID="{557C5D91-6C59-40FC-96E6-3850D6650D36}"/>
</file>

<file path=customXml/itemProps9.xml><?xml version="1.0" encoding="utf-8"?>
<ds:datastoreItem xmlns:ds="http://schemas.openxmlformats.org/officeDocument/2006/customXml" ds:itemID="{26861FB2-1530-4B3A-850E-2CE6B851687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Licia Pollicino</dc:creator>
  <cp:keywords/>
  <dc:description/>
  <cp:lastModifiedBy>Sara Barbieri</cp:lastModifiedBy>
  <cp:revision/>
  <dcterms:created xsi:type="dcterms:W3CDTF">2021-05-18T13:46:39Z</dcterms:created>
  <dcterms:modified xsi:type="dcterms:W3CDTF">2022-09-20T17:48:29Z</dcterms:modified>
  <cp:category/>
  <cp:contentStatus/>
</cp:coreProperties>
</file>